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5fe85250149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orte" sheetId="1" r:id="R5ce11c0708924a79"/>
    <x:sheet xmlns:r="http://schemas.openxmlformats.org/officeDocument/2006/relationships" name="KPIs_FP&amp;A" sheetId="2" r:id="R24959049e0b14168"/>
    <x:sheet xmlns:r="http://schemas.openxmlformats.org/officeDocument/2006/relationships" name="Base_Vertical" sheetId="3" r:id="R9518029ebcc04292"/>
    <x:sheet xmlns:r="http://schemas.openxmlformats.org/officeDocument/2006/relationships" name="Dinâmica Resumo" sheetId="4" r:id="R7f4a7af9cad94b10"/>
    <x:sheet xmlns:r="http://schemas.openxmlformats.org/officeDocument/2006/relationships" name="1T06" sheetId="5" r:id="R6a1e450f479445ab"/>
    <x:sheet xmlns:r="http://schemas.openxmlformats.org/officeDocument/2006/relationships" name="2T06" sheetId="6" r:id="R1cee489c017946cf"/>
    <x:sheet xmlns:r="http://schemas.openxmlformats.org/officeDocument/2006/relationships" name="3T06" sheetId="7" r:id="Rd55b95112a1a4bc5"/>
    <x:sheet xmlns:r="http://schemas.openxmlformats.org/officeDocument/2006/relationships" name="4T06" sheetId="8" r:id="Rd5b69a577ad94c35"/>
    <x:sheet xmlns:r="http://schemas.openxmlformats.org/officeDocument/2006/relationships" name="1T07" sheetId="9" r:id="R52f50ebf59c54919"/>
    <x:sheet xmlns:r="http://schemas.openxmlformats.org/officeDocument/2006/relationships" name="2T07" sheetId="10" r:id="Rfb17d2febc584474"/>
    <x:sheet xmlns:r="http://schemas.openxmlformats.org/officeDocument/2006/relationships" name="3T07" sheetId="11" r:id="Rb102886294cc445f"/>
    <x:sheet xmlns:r="http://schemas.openxmlformats.org/officeDocument/2006/relationships" name="4T07" sheetId="12" r:id="Re0de4db3b9634925"/>
    <x:sheet xmlns:r="http://schemas.openxmlformats.org/officeDocument/2006/relationships" name="1T08" sheetId="13" r:id="Rfd311a157dbd40f0"/>
    <x:sheet xmlns:r="http://schemas.openxmlformats.org/officeDocument/2006/relationships" name="2T08" sheetId="14" r:id="Rca65cbd517744439"/>
    <x:sheet xmlns:r="http://schemas.openxmlformats.org/officeDocument/2006/relationships" name="3T08" sheetId="15" r:id="R25ab26d6072e4891"/>
    <x:sheet xmlns:r="http://schemas.openxmlformats.org/officeDocument/2006/relationships" name="4T08" sheetId="16" r:id="Rbe42afe9d7774eac"/>
    <x:sheet xmlns:r="http://schemas.openxmlformats.org/officeDocument/2006/relationships" name="1T09" sheetId="17" r:id="Rd6088786a14244f3"/>
    <x:sheet xmlns:r="http://schemas.openxmlformats.org/officeDocument/2006/relationships" name="2T09" sheetId="18" r:id="R8d4f90cd145648b1"/>
    <x:sheet xmlns:r="http://schemas.openxmlformats.org/officeDocument/2006/relationships" name="3T09" sheetId="19" r:id="R5b7de7f0aed64ec9"/>
    <x:sheet xmlns:r="http://schemas.openxmlformats.org/officeDocument/2006/relationships" name="4T09" sheetId="20" r:id="R82471caee930426b"/>
    <x:sheet xmlns:r="http://schemas.openxmlformats.org/officeDocument/2006/relationships" name="1T10" sheetId="21" r:id="Rf33b2c1c18a84642"/>
    <x:sheet xmlns:r="http://schemas.openxmlformats.org/officeDocument/2006/relationships" name="2T10" sheetId="22" r:id="Rbba157f72c6a41a4"/>
    <x:sheet xmlns:r="http://schemas.openxmlformats.org/officeDocument/2006/relationships" name="3T10" sheetId="23" r:id="R0fedd55c8c3c4dfe"/>
    <x:sheet xmlns:r="http://schemas.openxmlformats.org/officeDocument/2006/relationships" name="4T10" sheetId="24" r:id="Rd97723250a674d8b"/>
    <x:sheet xmlns:r="http://schemas.openxmlformats.org/officeDocument/2006/relationships" name="1T11" sheetId="25" r:id="R24e5211f847f4796"/>
    <x:sheet xmlns:r="http://schemas.openxmlformats.org/officeDocument/2006/relationships" name="2T11" sheetId="26" r:id="Rdd9325ad51c74009"/>
    <x:sheet xmlns:r="http://schemas.openxmlformats.org/officeDocument/2006/relationships" name="3T11" sheetId="27" r:id="R6598b4cdc61f4ee6"/>
    <x:sheet xmlns:r="http://schemas.openxmlformats.org/officeDocument/2006/relationships" name="4T11" sheetId="28" r:id="Ra757d23de7314465"/>
    <x:sheet xmlns:r="http://schemas.openxmlformats.org/officeDocument/2006/relationships" name="1T12" sheetId="29" r:id="R3e4cf5fb9d514fd6"/>
    <x:sheet xmlns:r="http://schemas.openxmlformats.org/officeDocument/2006/relationships" name="2T12" sheetId="30" r:id="Rc6ef0cb865034c9a"/>
    <x:sheet xmlns:r="http://schemas.openxmlformats.org/officeDocument/2006/relationships" name="3T12" sheetId="31" r:id="R314469aee00e4847"/>
    <x:sheet xmlns:r="http://schemas.openxmlformats.org/officeDocument/2006/relationships" name="4T12" sheetId="32" r:id="Rec600d89186b482f"/>
    <x:sheet xmlns:r="http://schemas.openxmlformats.org/officeDocument/2006/relationships" name="1T13" sheetId="33" r:id="R6bd4f4d3938a42ba"/>
    <x:sheet xmlns:r="http://schemas.openxmlformats.org/officeDocument/2006/relationships" name="2T13" sheetId="34" r:id="R89467b8841df4107"/>
    <x:sheet xmlns:r="http://schemas.openxmlformats.org/officeDocument/2006/relationships" name="3T13" sheetId="35" r:id="R858269d3ea8f476b"/>
    <x:sheet xmlns:r="http://schemas.openxmlformats.org/officeDocument/2006/relationships" name="4T13" sheetId="36" r:id="R64df2a1cf5804390"/>
    <x:sheet xmlns:r="http://schemas.openxmlformats.org/officeDocument/2006/relationships" name="1T14" sheetId="37" r:id="Ree666083352a48af"/>
    <x:sheet xmlns:r="http://schemas.openxmlformats.org/officeDocument/2006/relationships" name="2T14" sheetId="38" r:id="R44fc2aed6cd04e66"/>
    <x:sheet xmlns:r="http://schemas.openxmlformats.org/officeDocument/2006/relationships" name="3T14" sheetId="39" r:id="R54524249d31d4693"/>
    <x:sheet xmlns:r="http://schemas.openxmlformats.org/officeDocument/2006/relationships" name="4T14" sheetId="40" r:id="R59cdb411bcf8417e"/>
    <x:sheet xmlns:r="http://schemas.openxmlformats.org/officeDocument/2006/relationships" name="1T15" sheetId="41" r:id="Rf9fbe7e13d79400e"/>
    <x:sheet xmlns:r="http://schemas.openxmlformats.org/officeDocument/2006/relationships" name="2T15" sheetId="42" r:id="Rfae66548f0384422"/>
    <x:sheet xmlns:r="http://schemas.openxmlformats.org/officeDocument/2006/relationships" name="3T15" sheetId="43" r:id="Ra55f6ceda47c4788"/>
    <x:sheet xmlns:r="http://schemas.openxmlformats.org/officeDocument/2006/relationships" name="4T15" sheetId="44" r:id="Ra95a7ae0bc4c49f1"/>
    <x:sheet xmlns:r="http://schemas.openxmlformats.org/officeDocument/2006/relationships" name="1T16" sheetId="45" r:id="Rbfbebfbdc7a74cff"/>
    <x:sheet xmlns:r="http://schemas.openxmlformats.org/officeDocument/2006/relationships" name="2T16" sheetId="46" r:id="Rd633abbb5a5e4292"/>
    <x:sheet xmlns:r="http://schemas.openxmlformats.org/officeDocument/2006/relationships" name="3T16" sheetId="47" r:id="R76d5612a6f344f84"/>
    <x:sheet xmlns:r="http://schemas.openxmlformats.org/officeDocument/2006/relationships" name="4T16" sheetId="48" r:id="Rf9385895ecb1430c"/>
    <x:sheet xmlns:r="http://schemas.openxmlformats.org/officeDocument/2006/relationships" name="1T17" sheetId="49" r:id="R0f219829505b432d"/>
    <x:sheet xmlns:r="http://schemas.openxmlformats.org/officeDocument/2006/relationships" name="2T17" sheetId="50" r:id="R59c37f0a9a5c4185"/>
    <x:sheet xmlns:r="http://schemas.openxmlformats.org/officeDocument/2006/relationships" name="3T17" sheetId="51" r:id="R9ac9788abe614763"/>
    <x:sheet xmlns:r="http://schemas.openxmlformats.org/officeDocument/2006/relationships" name="4T17" sheetId="52" r:id="Rc54d75ffca3e407e"/>
    <x:sheet xmlns:r="http://schemas.openxmlformats.org/officeDocument/2006/relationships" name="1T18" sheetId="53" r:id="R9c2afd61e0ff4040"/>
    <x:sheet xmlns:r="http://schemas.openxmlformats.org/officeDocument/2006/relationships" name="2T18" sheetId="54" r:id="Rf6bc99ea0cf5466e"/>
    <x:sheet xmlns:r="http://schemas.openxmlformats.org/officeDocument/2006/relationships" name="3T18" sheetId="55" r:id="R41318cb165494435"/>
    <x:sheet xmlns:r="http://schemas.openxmlformats.org/officeDocument/2006/relationships" name="4T18" sheetId="56" r:id="R17bc12eb2eaa43e3"/>
    <x:sheet xmlns:r="http://schemas.openxmlformats.org/officeDocument/2006/relationships" name="1T19" sheetId="57" r:id="Re4de5ef33b544748"/>
    <x:sheet xmlns:r="http://schemas.openxmlformats.org/officeDocument/2006/relationships" name="2T19" sheetId="58" r:id="Re047f166aab64cca"/>
    <x:sheet xmlns:r="http://schemas.openxmlformats.org/officeDocument/2006/relationships" name="3T19" sheetId="59" r:id="R84dad52d62724896"/>
    <x:sheet xmlns:r="http://schemas.openxmlformats.org/officeDocument/2006/relationships" name="4T19" sheetId="60" r:id="Reb72f38459a0458b"/>
    <x:sheet xmlns:r="http://schemas.openxmlformats.org/officeDocument/2006/relationships" name="1T20" sheetId="61" r:id="R281e481d37a74eb6"/>
    <x:sheet xmlns:r="http://schemas.openxmlformats.org/officeDocument/2006/relationships" name="2T20" sheetId="62" r:id="Rb90c40f39d8e44f0"/>
    <x:sheet xmlns:r="http://schemas.openxmlformats.org/officeDocument/2006/relationships" name="3T20" sheetId="63" r:id="Rd2881ea1dd6745a8"/>
    <x:sheet xmlns:r="http://schemas.openxmlformats.org/officeDocument/2006/relationships" name="4T20" sheetId="64" r:id="Rc985d596f9064321"/>
    <x:sheet xmlns:r="http://schemas.openxmlformats.org/officeDocument/2006/relationships" name="1T21" sheetId="65" r:id="R52efb48592774aa3"/>
    <x:sheet xmlns:r="http://schemas.openxmlformats.org/officeDocument/2006/relationships" name="2T21" sheetId="66" r:id="Ra34f0715b0b34303"/>
    <x:sheet xmlns:r="http://schemas.openxmlformats.org/officeDocument/2006/relationships" name="3T21" sheetId="67" r:id="R9133180fc634424e"/>
    <x:sheet xmlns:r="http://schemas.openxmlformats.org/officeDocument/2006/relationships" name="4T21" sheetId="68" r:id="R967e3d546e1c4d3e"/>
    <x:sheet xmlns:r="http://schemas.openxmlformats.org/officeDocument/2006/relationships" name="1T22" sheetId="69" r:id="Re6ef184db2794692"/>
    <x:sheet xmlns:r="http://schemas.openxmlformats.org/officeDocument/2006/relationships" name="2T22" sheetId="70" r:id="Rc5fafe6d87ef447d"/>
    <x:sheet xmlns:r="http://schemas.openxmlformats.org/officeDocument/2006/relationships" name="3T22" sheetId="71" r:id="R768e00cea1034cd0"/>
    <x:sheet xmlns:r="http://schemas.openxmlformats.org/officeDocument/2006/relationships" name="4T22" sheetId="72" r:id="R9b8cb60b48a04ac4"/>
    <x:sheet xmlns:r="http://schemas.openxmlformats.org/officeDocument/2006/relationships" name="1T23" sheetId="73" r:id="R70a681626ff74031"/>
    <x:sheet xmlns:r="http://schemas.openxmlformats.org/officeDocument/2006/relationships" name="2T23" sheetId="74" r:id="Rfa9f44c2659a43b3"/>
    <x:sheet xmlns:r="http://schemas.openxmlformats.org/officeDocument/2006/relationships" name="3T23" sheetId="75" r:id="R9658622c098e4df5"/>
    <x:sheet xmlns:r="http://schemas.openxmlformats.org/officeDocument/2006/relationships" name="4T23" sheetId="76" r:id="R40fb948b3cce4038"/>
    <x:sheet xmlns:r="http://schemas.openxmlformats.org/officeDocument/2006/relationships" name="1T24" sheetId="77" r:id="R84f58cba72484e01"/>
    <x:sheet xmlns:r="http://schemas.openxmlformats.org/officeDocument/2006/relationships" name="2T24" sheetId="78" r:id="R66c4f72b71c64e48"/>
    <x:sheet xmlns:r="http://schemas.openxmlformats.org/officeDocument/2006/relationships" name="3T24" sheetId="79" r:id="R04eda1fd415240a6"/>
    <x:sheet xmlns:r="http://schemas.openxmlformats.org/officeDocument/2006/relationships" name="4T24" sheetId="80" r:id="R0f56f2551e854503"/>
    <x:sheet xmlns:r="http://schemas.openxmlformats.org/officeDocument/2006/relationships" name="1T25" sheetId="81" r:id="R7caa331754234b7d"/>
    <x:sheet xmlns:r="http://schemas.openxmlformats.org/officeDocument/2006/relationships" name="2T25" sheetId="82" r:id="R2623b77c13254c6d"/>
    <x:sheet xmlns:r="http://schemas.openxmlformats.org/officeDocument/2006/relationships" name="3T25" sheetId="83" r:id="Rf86098583fb3448e"/>
    <x:sheet xmlns:r="http://schemas.openxmlformats.org/officeDocument/2006/relationships" name="4T25" sheetId="84" r:id="R64d73f25ead1406e"/>
    <x:sheet xmlns:r="http://schemas.openxmlformats.org/officeDocument/2006/relationships" name="1T26" sheetId="85" r:id="Re295f9d1abb442ac"/>
    <x:sheet xmlns:r="http://schemas.openxmlformats.org/officeDocument/2006/relationships" name="Suporte_Refinado" sheetId="86" r:id="Ra8fad40c58814bcd"/>
    <x:sheet xmlns:r="http://schemas.openxmlformats.org/officeDocument/2006/relationships" name="2T26" sheetId="87" r:id="R477647a96f544be0"/>
    <x:sheet xmlns:r="http://schemas.openxmlformats.org/officeDocument/2006/relationships" name="Auditoria_EBIT_7_Periodos" sheetId="88" r:id="Ra70bc57da4134ec0"/>
    <x:sheet xmlns:r="http://schemas.openxmlformats.org/officeDocument/2006/relationships" name="Auditoria_Recalculo_Valor_Trime" sheetId="89" r:id="R4d5000a559da48e5"/>
    <x:sheet xmlns:r="http://schemas.openxmlformats.org/officeDocument/2006/relationships" name="Resumo_Recalculo" sheetId="90" r:id="R8bac6674385a4c80"/>
    <x:sheet xmlns:r="http://schemas.openxmlformats.org/officeDocument/2006/relationships" name="LEIA_ME_ANALITICA" sheetId="91" r:id="Ra9d250a9757147e6"/>
    <x:sheet xmlns:r="http://schemas.openxmlformats.org/officeDocument/2006/relationships" name="Base_Analitica" sheetId="92" r:id="R62d8dafb47a045b6"/>
    <x:sheet xmlns:r="http://schemas.openxmlformats.org/officeDocument/2006/relationships" name="Base_Modelagem" sheetId="93" r:id="R999fed591a64412c"/>
    <x:sheet xmlns:r="http://schemas.openxmlformats.org/officeDocument/2006/relationships" name="Mapa_Segmentos" sheetId="94" r:id="R01b74bbaadee4552"/>
    <x:sheet xmlns:r="http://schemas.openxmlformats.org/officeDocument/2006/relationships" name="Rastreabilidade" sheetId="95" r:id="R3949b321616d4498"/>
    <x:sheet xmlns:r="http://schemas.openxmlformats.org/officeDocument/2006/relationships" name="EDA_Resumo" sheetId="96" r:id="Rd3e595e7b3c94f81"/>
    <x:sheet xmlns:r="http://schemas.openxmlformats.org/officeDocument/2006/relationships" name="EDA_Descritiva" sheetId="97" r:id="R785ce3af43c647c4"/>
    <x:sheet xmlns:r="http://schemas.openxmlformats.org/officeDocument/2006/relationships" name="EDA_Temporal_TOTAL" sheetId="98" r:id="R79f4ab96970d4547"/>
    <x:sheet xmlns:r="http://schemas.openxmlformats.org/officeDocument/2006/relationships" name="EDA_Custos_Segmentos" sheetId="99" r:id="R58c2b824fb9c4616"/>
    <x:sheet xmlns:r="http://schemas.openxmlformats.org/officeDocument/2006/relationships" name="EDA_Correlacoes" sheetId="100" r:id="R9e300d8f78b34ca7"/>
    <x:sheet xmlns:r="http://schemas.openxmlformats.org/officeDocument/2006/relationships" name="EDA_Outliers" sheetId="101" r:id="R003ff46a682a4b98"/>
    <x:sheet xmlns:r="http://schemas.openxmlformats.org/officeDocument/2006/relationships" name="EDA_Qualidade_Escala" sheetId="102" r:id="Re91b7873ddc2459b"/>
    <x:sheet xmlns:r="http://schemas.openxmlformats.org/officeDocument/2006/relationships" name="Check_Escala_Transformacao" sheetId="103" r:id="R2ce2eeaa2e974788"/>
    <x:sheet xmlns:r="http://schemas.openxmlformats.org/officeDocument/2006/relationships" name="Resumo_Check_Escala" sheetId="104" r:id="Ra3e7c155ee844175"/>
    <x:sheet xmlns:r="http://schemas.openxmlformats.org/officeDocument/2006/relationships" name="Cronograma_Atualizado" sheetId="105" r:id="R6640429a86a7413d"/>
    <x:sheet xmlns:r="http://schemas.openxmlformats.org/officeDocument/2006/relationships" name="Passo1_Resumo" sheetId="106" r:id="R56c1e783ede64e2c"/>
    <x:sheet xmlns:r="http://schemas.openxmlformats.org/officeDocument/2006/relationships" name="Passo1_Check_DRE" sheetId="107" r:id="Rbd0accd372e0490a"/>
    <x:sheet xmlns:r="http://schemas.openxmlformats.org/officeDocument/2006/relationships" name="Passo1_Final" sheetId="108" r:id="R3cc899670ee647fc"/>
    <x:sheet xmlns:r="http://schemas.openxmlformats.org/officeDocument/2006/relationships" name="Correcao_4T18" sheetId="109" r:id="R66244db5eb7044d0"/>
    <x:sheet xmlns:r="http://schemas.openxmlformats.org/officeDocument/2006/relationships" name="Passo2_Resumo" sheetId="110" r:id="Re6d5352eec22425b"/>
    <x:sheet xmlns:r="http://schemas.openxmlformats.org/officeDocument/2006/relationships" name="Check_Final_Base_Analitica" sheetId="111" r:id="R2d6019969f5c44b3"/>
    <x:sheet xmlns:r="http://schemas.openxmlformats.org/officeDocument/2006/relationships" name="EDA_Sazonalidade" sheetId="112" r:id="R6cd62f10a6304b5d"/>
    <x:sheet xmlns:r="http://schemas.openxmlformats.org/officeDocument/2006/relationships" name="EDA_Lucratividade_Detalhe" sheetId="113" r:id="R3587e7639b2a43b5"/>
    <x:sheet xmlns:r="http://schemas.openxmlformats.org/officeDocument/2006/relationships" name="EDA_Lucratividade_Resumo" sheetId="114" r:id="Rb868f1edf7344b16"/>
    <x:sheet xmlns:r="http://schemas.openxmlformats.org/officeDocument/2006/relationships" name="EDA_Oportunidades" sheetId="115" r:id="R494bc83b0c414cff"/>
    <x:sheet xmlns:r="http://schemas.openxmlformats.org/officeDocument/2006/relationships" name="EDA_Rupturas_Margem" sheetId="116" r:id="R83a4932c9da24769"/>
    <x:sheet xmlns:r="http://schemas.openxmlformats.org/officeDocument/2006/relationships" name="EDA_Lucratividade_Guia" sheetId="117" r:id="R74a95dd8b94b408e"/>
    <x:sheet xmlns:r="http://schemas.openxmlformats.org/officeDocument/2006/relationships" name="Impacto_4T18" sheetId="118" r:id="R721cce106ca7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164" formatCode="_(* #,##0_);_(* \(#,##0\);_(* &quot;-&quot;??_);_(@_)"/>
    <x:numFmt numFmtId="165" formatCode="#,##0;\(#,##0\);\-"/>
    <x:numFmt numFmtId="166" formatCode="yyyy\-mm\-dd\ h:mm:ss"/>
    <x:numFmt numFmtId="167" formatCode="#,##0.0;[Red]\(#,##0.0\);\-"/>
    <x:numFmt numFmtId="168" formatCode="0.0%;[Red]\(0.0%\);\-"/>
    <x:numFmt numFmtId="169" formatCode="0.000"/>
    <x:numFmt numFmtId="170" formatCode="#,##0.000;[Red]\(#,##0.000\);\-"/>
    <x:numFmt numFmtId="171" formatCode="#,##0.000;[Red](#,##0.000);-"/>
    <x:numFmt numFmtId="200" formatCode="#,##0;[Red](#,##0);-"/>
    <x:numFmt numFmtId="201" formatCode="yyyy-mm-dd"/>
    <x:numFmt numFmtId="202" formatCode="0.0%;[Red](0.0%);-"/>
    <x:numFmt numFmtId="203" formatCode="0.00x"/>
  </x:numFmts>
  <x:fonts count="46">
    <x:font>
      <x:sz val="11"/>
      <x:color theme="1"/>
      <x:name val="Calibri"/>
    </x:font>
    <x:font>
      <x:b/>
      <x:sz val="11"/>
      <x:name val="Calibri"/>
    </x:font>
    <x:font>
      <x:sz val="8"/>
      <x:name val="Petrobras Sans"/>
    </x:font>
    <x:font>
      <x:sz val="10"/>
      <x:name val="Arial"/>
    </x:font>
    <x:font>
      <x:b/>
      <x:sz val="8"/>
      <x:name val="Petrobras Sans"/>
    </x:font>
    <x:font>
      <x:b/>
      <x:sz val="7"/>
      <x:name val="Petrobras Sans"/>
    </x:font>
    <x:font>
      <x:sz val="7"/>
      <x:name val="Petrobras Sans"/>
    </x:font>
    <x:font>
      <x:b/>
      <x:sz val="7"/>
      <x:color theme="1"/>
      <x:name val="Petrobras Sans"/>
    </x:font>
    <x:font>
      <x:sz val="7"/>
      <x:color theme="1"/>
      <x:name val="Petrobras Sans"/>
    </x:font>
    <x:font>
      <x:b/>
      <x:sz val="8"/>
      <x:color rgb="FFFFFFFF"/>
      <x:name val="Petrobras Sans"/>
    </x:font>
    <x:font>
      <x:b/>
      <x:sz val="8"/>
      <x:color rgb="FF000000"/>
      <x:name val="Petrobras Sans"/>
    </x:font>
    <x:font>
      <x:sz val="8"/>
      <x:color rgb="FF000000"/>
      <x:name val="Petrobras Sans"/>
    </x:font>
    <x:font>
      <x:b/>
      <x:sz val="9"/>
      <x:color rgb="FF000000"/>
      <x:name val="Petrobras Sans"/>
    </x:font>
    <x:font>
      <x:b/>
      <x:sz val="9"/>
      <x:color rgb="FFFFFFFF"/>
      <x:name val="Petrobras Sans"/>
    </x:font>
    <x:font>
      <x:sz val="9"/>
      <x:color rgb="FF000000"/>
      <x:name val="Petrobras Sans"/>
    </x:font>
    <x:font>
      <x:sz val="9"/>
      <x:color theme="1"/>
      <x:name val="Petrobras Sans"/>
    </x:font>
    <x:font>
      <x:b/>
      <x:sz val="8"/>
      <x:color rgb="FFFFFFFF"/>
      <x:name val="Arial"/>
    </x:font>
    <x:font>
      <x:b/>
      <x:sz val="8"/>
      <x:color rgb="FF000000"/>
      <x:name val="Arial"/>
    </x:font>
    <x:font>
      <x:sz val="8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  <x:font>
      <x:sz val="9"/>
      <x:color rgb="FF000000"/>
      <x:name val="Arial"/>
    </x:font>
    <x:font>
      <x:b/>
      <x:sz val="9"/>
      <x:color rgb="FF008542"/>
      <x:name val="Petrobras Sans"/>
    </x:font>
    <x:font>
      <x:b/>
      <x:sz val="8"/>
      <x:color rgb="FF008542"/>
      <x:name val="Petrobras Sans"/>
    </x:font>
    <x:font>
      <x:b/>
      <x:sz val="8"/>
      <x:color rgb="FF000000"/>
      <x:name val="Petrobras Sans"/>
    </x:font>
    <x:font>
      <x:sz val="8"/>
      <x:color rgb="FF000000"/>
      <x:name val="Petrobras Sans"/>
    </x:font>
    <x:font>
      <x:b/>
      <x:sz val="9"/>
      <x:color rgb="FF75787B"/>
      <x:name val="Petrobras Sans"/>
    </x:font>
    <x:font>
      <x:sz val="9"/>
      <x:color rgb="FF75787B"/>
      <x:name val="Petrobras Sans"/>
    </x:font>
    <x:font>
      <x:b/>
      <x:sz val="9"/>
      <x:color rgb="FFFFFFFF"/>
      <x:name val="Petrobras Sans"/>
    </x:font>
    <x:font>
      <x:b/>
      <x:sz val="9"/>
      <x:color rgb="FF75787B"/>
      <x:name val="Petrobras Sans"/>
    </x:font>
    <x:font>
      <x:sz val="9"/>
      <x:color rgb="FF75787B"/>
      <x:name val="Petrobras Sans"/>
    </x:font>
    <x:font>
      <x:b/>
      <x:sz val="9"/>
      <x:color theme="1"/>
      <x:name val="Petrobras Sans"/>
    </x:font>
    <x:font>
      <x:b/>
      <x:sz val="11"/>
      <x:color theme="1"/>
      <x:name val="Calibri"/>
    </x:font>
    <x:font>
      <x:b/>
      <x:sz val="11"/>
      <x:name val="Calibri"/>
    </x:font>
    <x:font>
      <x:sz val="10"/>
      <x:color rgb="FF006298"/>
      <x:name val="Petrobras Sans"/>
    </x:font>
    <x:font>
      <x:b/>
      <x:sz val="11"/>
      <x:name val="Calibri"/>
    </x:font>
    <x:font>
      <x:b/>
      <x:sz val="14"/>
      <x:name val="Calibri"/>
    </x:font>
    <x:font>
      <x:b/>
      <x:sz val="12"/>
      <x:name val="Calibri"/>
    </x:font>
    <x:font>
      <x:b/>
      <x:sz val="11"/>
      <x:color rgb="FFFFFFFF"/>
      <x:name val="Calibri"/>
    </x:font>
    <x:font>
      <x:b/>
      <x:sz val="14"/>
      <x:color rgb="FFFFFFFF"/>
      <x:name val="Calibri"/>
    </x:font>
    <x:font>
      <x:i/>
      <x:sz val="11"/>
      <x:color rgb="FF404040"/>
      <x:name val="Calibri"/>
    </x:font>
    <x:font>
      <x:b/>
      <x:sz val="11"/>
      <x:color rgb="FF1F1F1F"/>
      <x:name val="Calibri"/>
    </x:font>
    <x:font>
      <x:b/>
      <x:sz val="11"/>
      <x:color rgb="FF006100"/>
      <x:name val="Calibri"/>
    </x:font>
    <x:font>
      <x:sz val="11"/>
      <x:color rgb="FF7F6000"/>
      <x:name val="Calibri"/>
    </x:font>
    <x:font>
      <x:b/>
      <x:sz val="11"/>
      <x:color rgb="FF9C0006"/>
      <x:name val="Calibri"/>
    </x:font>
    <x:font>
      <x:sz val="11"/>
      <x:color rgb="FF008000"/>
      <x:name val="Calibri"/>
    </x:font>
  </x:fonts>
  <x:fills count="32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indexed="9"/>
      </x:patternFill>
    </x:fill>
    <x:fill>
      <x:patternFill patternType="solid">
        <x:fgColor rgb="FF006298"/>
      </x:patternFill>
    </x:fill>
    <x:fill>
      <x:patternFill patternType="solid">
        <x:fgColor rgb="FFD9D9D9"/>
      </x:patternFill>
    </x:fill>
    <x:fill>
      <x:patternFill patternType="solid">
        <x:fgColor rgb="FF006299"/>
      </x:patternFill>
    </x:fill>
    <x:fill>
      <x:patternFill patternType="solid">
        <x:fgColor rgb="FFFFFFFF"/>
      </x:patternFill>
    </x:fill>
    <x:fill>
      <x:patternFill patternType="solid">
        <x:fgColor rgb="FFDADADA"/>
      </x:patternFill>
    </x:fill>
    <x:fill>
      <x:patternFill patternType="solid">
        <x:fgColor rgb="FFF0F5BF"/>
      </x:patternFill>
    </x:fill>
    <x:fill>
      <x:patternFill patternType="solid">
        <x:fgColor rgb="FFC4D600"/>
      </x:patternFill>
    </x:fill>
    <x:fill>
      <x:patternFill patternType="solid">
        <x:fgColor rgb="FFF2F2F2"/>
      </x:patternFill>
    </x:fill>
    <x:fill>
      <x:patternFill patternType="solid">
        <x:fgColor rgb="FF008542"/>
      </x:patternFill>
    </x:fill>
    <x:fill>
      <x:patternFill patternType="solid">
        <x:fgColor theme="0" tint="-0.04999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C0000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C6E0B4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C6E0B4"/>
      </x:patternFill>
    </x:fill>
    <x:fill>
      <x:patternFill patternType="solid">
        <x:fgColor rgb="FFE2F0D9"/>
      </x:patternFill>
    </x:fill>
  </x:fills>
  <x:borders count="24">
    <x:border/>
    <x:border>
      <x:bottom style="medium">
        <x:color rgb="FF005C9E"/>
      </x:bottom>
    </x:border>
    <x:border>
      <x:left style="thin">
        <x:color theme="0"/>
      </x:left>
      <x:bottom style="medium">
        <x:color rgb="FF005C9E"/>
      </x:bottom>
    </x:border>
    <x:border>
      <x:left style="thin">
        <x:color theme="0"/>
      </x:left>
      <x:right style="thin">
        <x:color theme="0"/>
      </x:right>
      <x:bottom style="medium">
        <x:color rgb="FF005C9E"/>
      </x:bottom>
    </x:border>
    <x:border>
      <x:bottom style="medium">
        <x:color rgb="FF006298"/>
      </x:bottom>
    </x:border>
    <x:border>
      <x:bottom style="thin">
        <x:color theme="0"/>
      </x:bottom>
    </x:border>
    <x:border>
      <x:top style="thin">
        <x:color theme="0"/>
      </x:top>
      <x:bottom style="thin">
        <x:color theme="0"/>
      </x:bottom>
    </x:border>
    <x:border>
      <x:bottom style="thick">
        <x:color rgb="FF006298"/>
      </x:bottom>
    </x:border>
    <x:border>
      <x:top style="thick">
        <x:color rgb="FF006298"/>
      </x:top>
      <x:bottom style="thick">
        <x:color rgb="FF006298"/>
      </x:bottom>
    </x:border>
    <x:border>
      <x:right style="medium">
        <x:color rgb="FFFFFFFF"/>
      </x:right>
      <x:bottom style="medium">
        <x:color rgb="FF006298"/>
      </x:bottom>
    </x:border>
    <x:border>
      <x:bottom style="medium">
        <x:color indexed="64"/>
      </x:bottom>
    </x:border>
    <x:border>
      <x:right style="medium">
        <x:color rgb="FFFFFFFF"/>
      </x:right>
      <x:bottom style="thick">
        <x:color rgb="FF008542"/>
      </x:bottom>
    </x:border>
    <x:border>
      <x:bottom style="medium">
        <x:color rgb="FF008542"/>
      </x:bottom>
    </x:border>
    <x:border>
      <x:bottom style="thick">
        <x:color rgb="FF008542"/>
      </x:bottom>
    </x:border>
    <x:border>
      <x:bottom style="medium">
        <x:color rgb="FFC4D600"/>
      </x:bottom>
    </x:border>
    <x:border>
      <x:bottom style="medium">
        <x:color rgb="FF00B2A9"/>
      </x:bottom>
    </x:border>
    <x:border>
      <x:bottom style="thick">
        <x:color rgb="FFC4D600"/>
      </x:bottom>
    </x:border>
    <x:border>
      <x:bottom style="thin">
        <x:color indexed="64"/>
      </x:bottom>
    </x:border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medium">
        <x:color rgb="FF1F4E78"/>
      </x:left>
      <x:top style="medium">
        <x:color rgb="FF1F4E78"/>
      </x:top>
      <x:bottom style="medium">
        <x:color rgb="FF1F4E78"/>
      </x:bottom>
    </x:border>
    <x:border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18"/>
  </x:cellStyleXfs>
  <x:cellXfs count="313">
    <x:xf numFmtId="0" fontId="0" fillId="0" borderId="0" xfId="0"/>
    <x:xf numFmtId="0" fontId="1" fillId="0" borderId="0" xfId="0"/>
    <x:xf numFmtId="0" fontId="3" fillId="0" borderId="0" xfId="0"/>
    <x:xf numFmtId="37" fontId="4" fillId="2" borderId="1" xfId="0" applyAlignment="1">
      <x:alignment horizontal="center" vertical="center" wrapText="1"/>
    </x:xf>
    <x:xf numFmtId="37" fontId="4" fillId="2" borderId="2" xfId="0" applyAlignment="1">
      <x:alignment horizontal="center" vertical="center" wrapText="1"/>
    </x:xf>
    <x:xf numFmtId="37" fontId="4" fillId="2" borderId="3" xfId="0" applyAlignment="1">
      <x:alignment horizontal="center" vertical="center" wrapText="1"/>
    </x:xf>
    <x:xf numFmtId="0" fontId="4" fillId="0" borderId="0" xfId="0" applyAlignment="1">
      <x:alignment wrapText="1"/>
    </x:xf>
    <x:xf numFmtId="37" fontId="2" fillId="2" borderId="0" xfId="0"/>
    <x:xf numFmtId="0" fontId="4" fillId="2" borderId="0" xfId="0" applyAlignment="1">
      <x:alignment wrapText="1"/>
    </x:xf>
    <x:xf numFmtId="0" fontId="2" fillId="0" borderId="0" xfId="0" applyAlignment="1">
      <x:alignment horizontal="left"/>
    </x:xf>
    <x:xf numFmtId="0" fontId="2" fillId="2" borderId="0" xfId="0" applyAlignment="1">
      <x:alignment horizontal="left"/>
    </x:xf>
    <x:xf numFmtId="37" fontId="2" fillId="2" borderId="5" xfId="0"/>
    <x:xf numFmtId="0" fontId="2" fillId="2" borderId="0" xfId="0" applyAlignment="1">
      <x:alignment wrapText="1"/>
    </x:xf>
    <x:xf numFmtId="0" fontId="4" fillId="0" borderId="4" xfId="0" applyAlignment="1">
      <x:alignment wrapText="1"/>
    </x:xf>
    <x:xf numFmtId="37" fontId="2" fillId="2" borderId="6" xfId="0"/>
    <x:xf numFmtId="0" fontId="4" fillId="0" borderId="0" xfId="0" applyAlignment="1">
      <x:alignment horizontal="left"/>
    </x:xf>
    <x:xf numFmtId="164" fontId="2" fillId="2" borderId="0" xfId="0"/>
    <x:xf numFmtId="37" fontId="2" fillId="2" borderId="1" xfId="0" applyAlignment="1">
      <x:alignment horizontal="center" vertical="center" wrapText="1"/>
    </x:xf>
    <x:xf numFmtId="0" fontId="4" fillId="0" borderId="1" xfId="0" applyAlignment="1">
      <x:alignment wrapText="1"/>
    </x:xf>
    <x:xf numFmtId="0" fontId="5" fillId="0" borderId="0" xfId="0" applyAlignment="1">
      <x:alignment vertical="center" wrapText="1"/>
    </x:xf>
    <x:xf numFmtId="0" fontId="6" fillId="0" borderId="7" xfId="0" applyAlignment="1">
      <x:alignment horizontal="center" vertical="center" wrapText="1"/>
    </x:xf>
    <x:xf numFmtId="0" fontId="5" fillId="0" borderId="7" xfId="0" applyAlignment="1">
      <x:alignment vertical="center" wrapText="1"/>
    </x:xf>
    <x:xf numFmtId="0" fontId="6" fillId="0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8" fillId="0" borderId="7" xfId="0" applyAlignment="1">
      <x:alignment horizontal="center" vertical="center" wrapText="1"/>
    </x:xf>
    <x:xf numFmtId="0" fontId="7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8" fillId="5" borderId="0" xfId="0" applyAlignment="1">
      <x:alignment vertical="center" wrapText="1"/>
    </x:xf>
    <x:xf numFmtId="0" fontId="9" fillId="6" borderId="9" xfId="0" applyAlignment="1">
      <x:alignment horizontal="center" vertical="center" wrapText="1"/>
    </x:xf>
    <x:xf numFmtId="0" fontId="10" fillId="7" borderId="4" xfId="0" applyAlignment="1">
      <x:alignment vertical="center" wrapText="1"/>
    </x:xf>
    <x:xf numFmtId="0" fontId="11" fillId="5" borderId="0" xfId="0" applyAlignment="1">
      <x:alignment vertical="center" wrapText="1"/>
    </x:xf>
    <x:xf numFmtId="0" fontId="11" fillId="7" borderId="0" xfId="0" applyAlignment="1">
      <x:alignment vertical="center" wrapText="1"/>
    </x:xf>
    <x:xf numFmtId="0" fontId="10" fillId="5" borderId="0" xfId="0" applyAlignment="1">
      <x:alignment vertical="center" wrapText="1"/>
    </x:xf>
    <x:xf numFmtId="0" fontId="10" fillId="0" borderId="4" xfId="0" applyAlignment="1">
      <x:alignment vertical="center" wrapText="1"/>
    </x:xf>
    <x:xf numFmtId="0" fontId="11" fillId="0" borderId="0" xfId="0" applyAlignment="1">
      <x:alignment vertical="center" wrapText="1"/>
    </x:xf>
    <x:xf numFmtId="0" fontId="10" fillId="5" borderId="4" xfId="0" applyAlignment="1">
      <x:alignment vertical="center" wrapText="1"/>
    </x:xf>
    <x:xf numFmtId="0" fontId="13" fillId="6" borderId="9" xfId="0" applyAlignment="1">
      <x:alignment horizontal="center" vertical="center" wrapText="1"/>
    </x:xf>
    <x:xf numFmtId="0" fontId="12" fillId="7" borderId="4" xfId="0" applyAlignment="1">
      <x:alignment vertical="center" wrapText="1"/>
    </x:xf>
    <x:xf numFmtId="0" fontId="14" fillId="5" borderId="0" xfId="0" applyAlignment="1">
      <x:alignment vertical="center" wrapText="1"/>
    </x:xf>
    <x:xf numFmtId="0" fontId="14" fillId="7" borderId="0" xfId="0" applyAlignment="1">
      <x:alignment vertical="center" wrapText="1"/>
    </x:xf>
    <x:xf numFmtId="0" fontId="12" fillId="5" borderId="0" xfId="0" applyAlignment="1">
      <x:alignment vertical="center" wrapText="1"/>
    </x:xf>
    <x:xf numFmtId="0" fontId="14" fillId="0" borderId="0" xfId="0" applyAlignment="1">
      <x:alignment vertical="center" wrapText="1"/>
    </x:xf>
    <x:xf numFmtId="0" fontId="12" fillId="5" borderId="4" xfId="0" applyAlignment="1">
      <x:alignment vertical="center" wrapText="1"/>
    </x:xf>
    <x:xf numFmtId="0" fontId="16" fillId="6" borderId="9" xfId="0" applyAlignment="1">
      <x:alignment horizontal="center" vertical="center" wrapText="1"/>
    </x:xf>
    <x:xf numFmtId="0" fontId="17" fillId="7" borderId="4" xfId="0" applyAlignment="1">
      <x:alignment vertical="center" wrapText="1"/>
    </x:xf>
    <x:xf numFmtId="0" fontId="18" fillId="5" borderId="0" xfId="0" applyAlignment="1">
      <x:alignment vertical="center" wrapText="1"/>
    </x:xf>
    <x:xf numFmtId="0" fontId="18" fillId="7" borderId="0" xfId="0" applyAlignment="1">
      <x:alignment vertical="center" wrapText="1"/>
    </x:xf>
    <x:xf numFmtId="0" fontId="18" fillId="5" borderId="10" xfId="0" applyAlignment="1">
      <x:alignment vertical="center" wrapText="1"/>
    </x:xf>
    <x:xf numFmtId="0" fontId="17" fillId="5" borderId="0" xfId="0" applyAlignment="1">
      <x:alignment vertical="center" wrapText="1"/>
    </x:xf>
    <x:xf numFmtId="0" fontId="18" fillId="0" borderId="10" xfId="0" applyAlignment="1">
      <x:alignment vertical="center" wrapText="1"/>
    </x:xf>
    <x:xf numFmtId="0" fontId="17" fillId="5" borderId="4" xfId="0" applyAlignment="1">
      <x:alignment vertical="center" wrapText="1"/>
    </x:xf>
    <x:xf numFmtId="0" fontId="18" fillId="0" borderId="0" xfId="0" applyAlignment="1">
      <x:alignment vertical="center" wrapText="1"/>
    </x:xf>
    <x:xf numFmtId="0" fontId="19" fillId="6" borderId="9" xfId="0" applyAlignment="1">
      <x:alignment horizontal="center" vertical="center" wrapText="1"/>
    </x:xf>
    <x:xf numFmtId="0" fontId="20" fillId="7" borderId="4" xfId="0" applyAlignment="1">
      <x:alignment vertical="center" wrapText="1"/>
    </x:xf>
    <x:xf numFmtId="0" fontId="20" fillId="7" borderId="4" xfId="0" applyAlignment="1">
      <x:alignment horizontal="justify" vertical="center" wrapText="1"/>
    </x:xf>
    <x:xf numFmtId="0" fontId="21" fillId="5" borderId="0" xfId="0" applyAlignment="1">
      <x:alignment horizontal="justify" vertical="center" wrapText="1"/>
    </x:xf>
    <x:xf numFmtId="0" fontId="21" fillId="7" borderId="0" xfId="0" applyAlignment="1">
      <x:alignment horizontal="justify" vertical="center" wrapText="1"/>
    </x:xf>
    <x:xf numFmtId="0" fontId="20" fillId="5" borderId="0" xfId="0" applyAlignment="1">
      <x:alignment horizontal="justify" vertical="center" wrapText="1"/>
    </x:xf>
    <x:xf numFmtId="0" fontId="21" fillId="0" borderId="0" xfId="0" applyAlignment="1">
      <x:alignment horizontal="justify" vertical="center" wrapText="1"/>
    </x:xf>
    <x:xf numFmtId="0" fontId="20" fillId="5" borderId="4" xfId="0" applyAlignment="1">
      <x:alignment horizontal="justify" vertical="center" wrapText="1"/>
    </x:xf>
    <x:xf numFmtId="0" fontId="18" fillId="8" borderId="0" xfId="0" applyAlignment="1">
      <x:alignment vertical="center" wrapText="1"/>
    </x:xf>
    <x:xf numFmtId="0" fontId="17" fillId="8" borderId="0" xfId="0" applyAlignment="1">
      <x:alignment vertical="center" wrapText="1"/>
    </x:xf>
    <x:xf numFmtId="0" fontId="17" fillId="8" borderId="4" xfId="0" applyAlignment="1">
      <x:alignment vertical="center" wrapText="1"/>
    </x:xf>
    <x:xf numFmtId="0" fontId="21" fillId="8" borderId="0" xfId="0" applyAlignment="1">
      <x:alignment vertical="center" wrapText="1"/>
    </x:xf>
    <x:xf numFmtId="0" fontId="20" fillId="8" borderId="0" xfId="0" applyAlignment="1">
      <x:alignment vertical="center" wrapText="1"/>
    </x:xf>
    <x:xf numFmtId="0" fontId="11" fillId="8" borderId="0" xfId="0" applyAlignment="1">
      <x:alignment vertical="center" wrapText="1"/>
    </x:xf>
    <x:xf numFmtId="0" fontId="10" fillId="8" borderId="0" xfId="0" applyAlignment="1">
      <x:alignment vertical="center" wrapText="1"/>
    </x:xf>
    <x:xf numFmtId="0" fontId="10" fillId="8" borderId="4" xfId="0" applyAlignment="1">
      <x:alignment vertical="center" wrapText="1"/>
    </x:xf>
    <x:xf numFmtId="0" fontId="14" fillId="8" borderId="0" xfId="0" applyAlignment="1">
      <x:alignment vertical="center" wrapText="1"/>
    </x:xf>
    <x:xf numFmtId="0" fontId="12" fillId="8" borderId="0" xfId="0" applyAlignment="1">
      <x:alignment vertical="center" wrapText="1"/>
    </x:xf>
    <x:xf numFmtId="0" fontId="12" fillId="8" borderId="4" xfId="0" applyAlignment="1">
      <x:alignment vertical="center" wrapText="1"/>
    </x:xf>
    <x:xf numFmtId="0" fontId="12" fillId="0" borderId="0" xfId="0" applyAlignment="1">
      <x:alignment vertical="center" wrapText="1"/>
    </x:xf>
    <x:xf numFmtId="0" fontId="21" fillId="8" borderId="0" xfId="0" applyAlignment="1">
      <x:alignment horizontal="left" vertical="center" wrapText="1"/>
    </x:xf>
    <x:xf numFmtId="0" fontId="21" fillId="7" borderId="0" xfId="0" applyAlignment="1">
      <x:alignment horizontal="left" vertical="center" wrapText="1"/>
    </x:xf>
    <x:xf numFmtId="0" fontId="21" fillId="0" borderId="0" xfId="0" applyAlignment="1">
      <x:alignment horizontal="left" vertical="center" wrapText="1"/>
    </x:xf>
    <x:xf numFmtId="0" fontId="20" fillId="8" borderId="4" xfId="0" applyAlignment="1">
      <x:alignment vertical="center" wrapText="1"/>
    </x:xf>
    <x:xf numFmtId="0" fontId="22" fillId="0" borderId="11" xfId="0" applyAlignment="1">
      <x:alignment horizontal="center" vertical="center" wrapText="1"/>
    </x:xf>
    <x:xf numFmtId="0" fontId="12" fillId="9" borderId="12" xfId="0" applyAlignment="1">
      <x:alignment vertical="center" wrapText="1"/>
    </x:xf>
    <x:xf numFmtId="0" fontId="14" fillId="9" borderId="0" xfId="0" applyAlignment="1">
      <x:alignment vertical="center" wrapText="1"/>
    </x:xf>
    <x:xf numFmtId="0" fontId="12" fillId="0" borderId="12" xfId="0" applyAlignment="1">
      <x:alignment vertical="center" wrapText="1"/>
    </x:xf>
    <x:xf numFmtId="0" fontId="23" fillId="0" borderId="11" xfId="0" applyAlignment="1">
      <x:alignment horizontal="center" vertical="center" wrapText="1"/>
    </x:xf>
    <x:xf numFmtId="0" fontId="24" fillId="9" borderId="12" xfId="0" applyAlignment="1">
      <x:alignment vertical="center" wrapText="1"/>
    </x:xf>
    <x:xf numFmtId="0" fontId="25" fillId="0" borderId="0" xfId="0" applyAlignment="1">
      <x:alignment vertical="center" wrapText="1"/>
    </x:xf>
    <x:xf numFmtId="0" fontId="25" fillId="9" borderId="0" xfId="0" applyAlignment="1">
      <x:alignment vertical="center" wrapText="1"/>
    </x:xf>
    <x:xf numFmtId="0" fontId="24" fillId="0" borderId="0" xfId="0" applyAlignment="1">
      <x:alignment vertical="center" wrapText="1"/>
    </x:xf>
    <x:xf numFmtId="0" fontId="24" fillId="0" borderId="12" xfId="0" applyAlignment="1">
      <x:alignment vertical="center" wrapText="1"/>
    </x:xf>
    <x:xf numFmtId="0" fontId="13" fillId="10" borderId="0" xfId="0" applyAlignment="1">
      <x:alignment vertical="center" wrapText="1"/>
    </x:xf>
    <x:xf numFmtId="0" fontId="13" fillId="10" borderId="0" xfId="0" applyAlignment="1">
      <x:alignment horizontal="center" vertical="center" wrapText="1"/>
    </x:xf>
    <x:xf numFmtId="0" fontId="26" fillId="0" borderId="13" xfId="0" applyAlignment="1">
      <x:alignment vertical="center" wrapText="1"/>
    </x:xf>
    <x:xf numFmtId="0" fontId="27" fillId="0" borderId="14" xfId="0" applyAlignment="1">
      <x:alignment horizontal="left" vertical="center" wrapText="1"/>
    </x:xf>
    <x:xf numFmtId="0" fontId="27" fillId="0" borderId="14" xfId="0" applyAlignment="1">
      <x:alignment vertical="center" wrapText="1"/>
    </x:xf>
    <x:xf numFmtId="0" fontId="28" fillId="10" borderId="0" xfId="0" applyAlignment="1">
      <x:alignment horizontal="center" vertical="center" wrapText="1"/>
    </x:xf>
    <x:xf numFmtId="0" fontId="29" fillId="0" borderId="13" xfId="0" applyAlignment="1">
      <x:alignment vertical="center" wrapText="1"/>
    </x:xf>
    <x:xf numFmtId="0" fontId="30" fillId="0" borderId="14" xfId="0" applyAlignment="1">
      <x:alignment horizontal="left" vertical="center" wrapText="1"/>
    </x:xf>
    <x:xf numFmtId="0" fontId="30" fillId="0" borderId="14" xfId="0" applyAlignment="1">
      <x:alignment vertical="center" wrapText="1"/>
    </x:xf>
    <x:xf numFmtId="0" fontId="13" fillId="12" borderId="12" xfId="0" applyAlignment="1">
      <x:alignment vertical="center" wrapText="1"/>
    </x:xf>
    <x:xf numFmtId="0" fontId="13" fillId="12" borderId="12" xfId="0" applyAlignment="1">
      <x:alignment horizontal="center" vertical="center" wrapText="1"/>
    </x:xf>
    <x:xf numFmtId="0" fontId="27" fillId="0" borderId="15" xfId="0" applyAlignment="1">
      <x:alignment horizontal="left" vertical="center" wrapText="1"/>
    </x:xf>
    <x:xf numFmtId="0" fontId="27" fillId="0" borderId="15" xfId="0" applyAlignment="1">
      <x:alignment vertical="center" wrapText="1"/>
    </x:xf>
    <x:xf numFmtId="0" fontId="13" fillId="4" borderId="12" xfId="0" applyAlignment="1">
      <x:alignment horizontal="center" vertical="center" wrapText="1"/>
    </x:xf>
    <x:xf numFmtId="0" fontId="31" fillId="0" borderId="14" xfId="0" applyAlignment="1">
      <x:alignment horizontal="left" vertical="center" wrapText="1"/>
    </x:xf>
    <x:xf numFmtId="0" fontId="15" fillId="0" borderId="14" xfId="0" applyAlignment="1">
      <x:alignment horizontal="left" vertical="center" wrapText="1"/>
    </x:xf>
    <x:xf numFmtId="0" fontId="15" fillId="0" borderId="16" xfId="0" applyAlignment="1">
      <x:alignment horizontal="left" vertical="center" wrapText="1"/>
    </x:xf>
    <x:xf numFmtId="0" fontId="31" fillId="0" borderId="16" xfId="0" applyAlignment="1">
      <x:alignment horizontal="left" vertical="center" wrapText="1"/>
    </x:xf>
    <x:xf numFmtId="165" fontId="0" fillId="0" borderId="0" xfId="0"/>
    <x:xf numFmtId="165" fontId="4" fillId="3" borderId="4" xfId="0" applyAlignment="1">
      <x:alignment horizontal="right"/>
    </x:xf>
    <x:xf numFmtId="165" fontId="2" fillId="3" borderId="0" xfId="0" applyAlignment="1">
      <x:alignment horizontal="right"/>
    </x:xf>
    <x:xf numFmtId="165" fontId="2" fillId="3" borderId="4" xfId="0" applyAlignment="1">
      <x:alignment horizontal="right"/>
    </x:xf>
    <x:xf numFmtId="165" fontId="4" fillId="3" borderId="0" xfId="0" applyAlignment="1">
      <x:alignment horizontal="right"/>
    </x:xf>
    <x:xf numFmtId="165" fontId="2" fillId="3" borderId="1" xfId="0" applyAlignment="1">
      <x:alignment horizontal="right"/>
    </x:xf>
    <x:xf numFmtId="165" fontId="6" fillId="0" borderId="7" xfId="0" applyAlignment="1">
      <x:alignment horizontal="right" vertical="center" wrapText="1"/>
    </x:xf>
    <x:xf numFmtId="165" fontId="6" fillId="0" borderId="0" xfId="0" applyAlignment="1">
      <x:alignment horizontal="right" vertical="center" wrapText="1"/>
    </x:xf>
    <x:xf numFmtId="165" fontId="6" fillId="0" borderId="4" xfId="0" applyAlignment="1">
      <x:alignment horizontal="right" vertical="center" wrapText="1"/>
    </x:xf>
    <x:xf numFmtId="165" fontId="6" fillId="0" borderId="8" xfId="0" applyAlignment="1">
      <x:alignment horizontal="right" vertical="center" wrapText="1"/>
    </x:xf>
    <x:xf numFmtId="165" fontId="8" fillId="5" borderId="7" xfId="0" applyAlignment="1">
      <x:alignment horizontal="right" vertical="center" wrapText="1"/>
    </x:xf>
    <x:xf numFmtId="165" fontId="8" fillId="0" borderId="0" xfId="0" applyAlignment="1">
      <x:alignment horizontal="right" vertical="center" wrapText="1"/>
    </x:xf>
    <x:xf numFmtId="165" fontId="8" fillId="5" borderId="0" xfId="0" applyAlignment="1">
      <x:alignment horizontal="right" vertical="center" wrapText="1"/>
    </x:xf>
    <x:xf numFmtId="165" fontId="8" fillId="0" borderId="4" xfId="0" applyAlignment="1">
      <x:alignment horizontal="right" vertical="center" wrapText="1"/>
    </x:xf>
    <x:xf numFmtId="165" fontId="10" fillId="7" borderId="4" xfId="0" applyAlignment="1">
      <x:alignment horizontal="right" vertical="center" wrapText="1"/>
    </x:xf>
    <x:xf numFmtId="165" fontId="11" fillId="5" borderId="0" xfId="0" applyAlignment="1">
      <x:alignment horizontal="right" vertical="center" wrapText="1"/>
    </x:xf>
    <x:xf numFmtId="165" fontId="11" fillId="7" borderId="0" xfId="0" applyAlignment="1">
      <x:alignment horizontal="right" vertical="center" wrapText="1"/>
    </x:xf>
    <x:xf numFmtId="165" fontId="11" fillId="5" borderId="4" xfId="0" applyAlignment="1">
      <x:alignment horizontal="right" vertical="center" wrapText="1"/>
    </x:xf>
    <x:xf numFmtId="165" fontId="10" fillId="5" borderId="0" xfId="0" applyAlignment="1">
      <x:alignment horizontal="right" vertical="center" wrapText="1"/>
    </x:xf>
    <x:xf numFmtId="165" fontId="10" fillId="0" borderId="4" xfId="0" applyAlignment="1">
      <x:alignment horizontal="right" vertical="center" wrapText="1"/>
    </x:xf>
    <x:xf numFmtId="165" fontId="10" fillId="7" borderId="0" xfId="0" applyAlignment="1">
      <x:alignment horizontal="right" vertical="center" wrapText="1"/>
    </x:xf>
    <x:xf numFmtId="165" fontId="11" fillId="0" borderId="4" xfId="0" applyAlignment="1">
      <x:alignment horizontal="right" vertical="center" wrapText="1"/>
    </x:xf>
    <x:xf numFmtId="165" fontId="10" fillId="5" borderId="4" xfId="0" applyAlignment="1">
      <x:alignment horizontal="right" vertical="center" wrapText="1"/>
    </x:xf>
    <x:xf numFmtId="165" fontId="12" fillId="7" borderId="4" xfId="0" applyAlignment="1">
      <x:alignment horizontal="right" vertical="center" wrapText="1"/>
    </x:xf>
    <x:xf numFmtId="165" fontId="14" fillId="5" borderId="0" xfId="0" applyAlignment="1">
      <x:alignment horizontal="right" vertical="center" wrapText="1"/>
    </x:xf>
    <x:xf numFmtId="165" fontId="14" fillId="7" borderId="0" xfId="0" applyAlignment="1">
      <x:alignment horizontal="right" vertical="center" wrapText="1"/>
    </x:xf>
    <x:xf numFmtId="165" fontId="12" fillId="7" borderId="0" xfId="0" applyAlignment="1">
      <x:alignment horizontal="right" vertical="center" wrapText="1"/>
    </x:xf>
    <x:xf numFmtId="165" fontId="14" fillId="5" borderId="4" xfId="0" applyAlignment="1">
      <x:alignment horizontal="right" vertical="center" wrapText="1"/>
    </x:xf>
    <x:xf numFmtId="165" fontId="12" fillId="5" borderId="0" xfId="0" applyAlignment="1">
      <x:alignment horizontal="right" vertical="center" wrapText="1"/>
    </x:xf>
    <x:xf numFmtId="165" fontId="14" fillId="0" borderId="4" xfId="0" applyAlignment="1">
      <x:alignment horizontal="right" vertical="center" wrapText="1"/>
    </x:xf>
    <x:xf numFmtId="165" fontId="12" fillId="5" borderId="4" xfId="0" applyAlignment="1">
      <x:alignment horizontal="right" vertical="center" wrapText="1"/>
    </x:xf>
    <x:xf numFmtId="165" fontId="17" fillId="7" borderId="4" xfId="0" applyAlignment="1">
      <x:alignment horizontal="right" vertical="center" wrapText="1"/>
    </x:xf>
    <x:xf numFmtId="165" fontId="18" fillId="5" borderId="0" xfId="0" applyAlignment="1">
      <x:alignment horizontal="right" vertical="center" wrapText="1"/>
    </x:xf>
    <x:xf numFmtId="165" fontId="18" fillId="7" borderId="0" xfId="0" applyAlignment="1">
      <x:alignment horizontal="right" vertical="center" wrapText="1"/>
    </x:xf>
    <x:xf numFmtId="165" fontId="17" fillId="7" borderId="0" xfId="0" applyAlignment="1">
      <x:alignment horizontal="right" vertical="center" wrapText="1"/>
    </x:xf>
    <x:xf numFmtId="165" fontId="18" fillId="5" borderId="10" xfId="0" applyAlignment="1">
      <x:alignment horizontal="right" vertical="center" wrapText="1"/>
    </x:xf>
    <x:xf numFmtId="165" fontId="17" fillId="5" borderId="0" xfId="0" applyAlignment="1">
      <x:alignment horizontal="right" vertical="center" wrapText="1"/>
    </x:xf>
    <x:xf numFmtId="165" fontId="18" fillId="0" borderId="10" xfId="0" applyAlignment="1">
      <x:alignment horizontal="right" vertical="center" wrapText="1"/>
    </x:xf>
    <x:xf numFmtId="165" fontId="17" fillId="5" borderId="4" xfId="0" applyAlignment="1">
      <x:alignment horizontal="right" vertical="center" wrapText="1"/>
    </x:xf>
    <x:xf numFmtId="165" fontId="20" fillId="7" borderId="4" xfId="0" applyAlignment="1">
      <x:alignment horizontal="right" vertical="center" wrapText="1"/>
    </x:xf>
    <x:xf numFmtId="165" fontId="21" fillId="5" borderId="0" xfId="0" applyAlignment="1">
      <x:alignment horizontal="right" vertical="center" wrapText="1"/>
    </x:xf>
    <x:xf numFmtId="165" fontId="21" fillId="7" borderId="0" xfId="0" applyAlignment="1">
      <x:alignment horizontal="right" vertical="center" wrapText="1"/>
    </x:xf>
    <x:xf numFmtId="165" fontId="20" fillId="7" borderId="0" xfId="0" applyAlignment="1">
      <x:alignment horizontal="right" vertical="center" wrapText="1"/>
    </x:xf>
    <x:xf numFmtId="165" fontId="21" fillId="5" borderId="4" xfId="0" applyAlignment="1">
      <x:alignment horizontal="right" vertical="center" wrapText="1"/>
    </x:xf>
    <x:xf numFmtId="165" fontId="20" fillId="5" borderId="0" xfId="0" applyAlignment="1">
      <x:alignment horizontal="right" vertical="center" wrapText="1"/>
    </x:xf>
    <x:xf numFmtId="165" fontId="21" fillId="0" borderId="4" xfId="0" applyAlignment="1">
      <x:alignment horizontal="right" vertical="center" wrapText="1"/>
    </x:xf>
    <x:xf numFmtId="165" fontId="20" fillId="5" borderId="4" xfId="0" applyAlignment="1">
      <x:alignment horizontal="right" vertical="center" wrapText="1"/>
    </x:xf>
    <x:xf numFmtId="165" fontId="18" fillId="8" borderId="0" xfId="0" applyAlignment="1">
      <x:alignment horizontal="right" vertical="center" wrapText="1"/>
    </x:xf>
    <x:xf numFmtId="165" fontId="18" fillId="8" borderId="4" xfId="0" applyAlignment="1">
      <x:alignment horizontal="right" vertical="center" wrapText="1"/>
    </x:xf>
    <x:xf numFmtId="165" fontId="17" fillId="8" borderId="0" xfId="0" applyAlignment="1">
      <x:alignment horizontal="right" vertical="center" wrapText="1"/>
    </x:xf>
    <x:xf numFmtId="165" fontId="18" fillId="0" borderId="4" xfId="0" applyAlignment="1">
      <x:alignment horizontal="right" vertical="center" wrapText="1"/>
    </x:xf>
    <x:xf numFmtId="165" fontId="17" fillId="8" borderId="4" xfId="0" applyAlignment="1">
      <x:alignment horizontal="right" vertical="center" wrapText="1"/>
    </x:xf>
    <x:xf numFmtId="165" fontId="11" fillId="8" borderId="0" xfId="0" applyAlignment="1">
      <x:alignment horizontal="right" vertical="center" wrapText="1"/>
    </x:xf>
    <x:xf numFmtId="165" fontId="11" fillId="8" borderId="4" xfId="0" applyAlignment="1">
      <x:alignment horizontal="right" vertical="center" wrapText="1"/>
    </x:xf>
    <x:xf numFmtId="165" fontId="10" fillId="8" borderId="0" xfId="0" applyAlignment="1">
      <x:alignment horizontal="right" vertical="center" wrapText="1"/>
    </x:xf>
    <x:xf numFmtId="165" fontId="10" fillId="8" borderId="4" xfId="0" applyAlignment="1">
      <x:alignment horizontal="right" vertical="center" wrapText="1"/>
    </x:xf>
    <x:xf numFmtId="165" fontId="14" fillId="8" borderId="0" xfId="0" applyAlignment="1">
      <x:alignment horizontal="right" vertical="center" wrapText="1"/>
    </x:xf>
    <x:xf numFmtId="165" fontId="14" fillId="8" borderId="4" xfId="0" applyAlignment="1">
      <x:alignment horizontal="right" vertical="center" wrapText="1"/>
    </x:xf>
    <x:xf numFmtId="165" fontId="12" fillId="8" borderId="0" xfId="0" applyAlignment="1">
      <x:alignment horizontal="right" vertical="center" wrapText="1"/>
    </x:xf>
    <x:xf numFmtId="165" fontId="12" fillId="8" borderId="4" xfId="0" applyAlignment="1">
      <x:alignment horizontal="right" vertical="center" wrapText="1"/>
    </x:xf>
    <x:xf numFmtId="165" fontId="21" fillId="8" borderId="0" xfId="0" applyAlignment="1">
      <x:alignment horizontal="right" vertical="center" wrapText="1"/>
    </x:xf>
    <x:xf numFmtId="165" fontId="21" fillId="8" borderId="4" xfId="0" applyAlignment="1">
      <x:alignment horizontal="right" vertical="center" wrapText="1"/>
    </x:xf>
    <x:xf numFmtId="165" fontId="20" fillId="8" borderId="0" xfId="0" applyAlignment="1">
      <x:alignment horizontal="right" vertical="center" wrapText="1"/>
    </x:xf>
    <x:xf numFmtId="165" fontId="20" fillId="8" borderId="4" xfId="0" applyAlignment="1">
      <x:alignment horizontal="right" vertical="center" wrapText="1"/>
    </x:xf>
    <x:xf numFmtId="165" fontId="12" fillId="9" borderId="12" xfId="0" applyAlignment="1">
      <x:alignment horizontal="center" vertical="center" wrapText="1"/>
    </x:xf>
    <x:xf numFmtId="165" fontId="14" fillId="0" borderId="0" xfId="0" applyAlignment="1">
      <x:alignment horizontal="center" vertical="center" wrapText="1"/>
    </x:xf>
    <x:xf numFmtId="165" fontId="14" fillId="9" borderId="0" xfId="0" applyAlignment="1">
      <x:alignment horizontal="center" vertical="center" wrapText="1"/>
    </x:xf>
    <x:xf numFmtId="165" fontId="12" fillId="9" borderId="0" xfId="0" applyAlignment="1">
      <x:alignment horizontal="center" vertical="center" wrapText="1"/>
    </x:xf>
    <x:xf numFmtId="165" fontId="14" fillId="0" borderId="12" xfId="0" applyAlignment="1">
      <x:alignment horizontal="center" vertical="center" wrapText="1"/>
    </x:xf>
    <x:xf numFmtId="165" fontId="12" fillId="0" borderId="0" xfId="0" applyAlignment="1">
      <x:alignment horizontal="center" vertical="center" wrapText="1"/>
    </x:xf>
    <x:xf numFmtId="165" fontId="14" fillId="9" borderId="12" xfId="0" applyAlignment="1">
      <x:alignment horizontal="center" vertical="center" wrapText="1"/>
    </x:xf>
    <x:xf numFmtId="165" fontId="12" fillId="0" borderId="12" xfId="0" applyAlignment="1">
      <x:alignment horizontal="center" vertical="center" wrapText="1"/>
    </x:xf>
    <x:xf numFmtId="165" fontId="24" fillId="9" borderId="12" xfId="0" applyAlignment="1">
      <x:alignment horizontal="center" vertical="center" wrapText="1"/>
    </x:xf>
    <x:xf numFmtId="165" fontId="25" fillId="0" borderId="0" xfId="0" applyAlignment="1">
      <x:alignment horizontal="center" vertical="center" wrapText="1"/>
    </x:xf>
    <x:xf numFmtId="165" fontId="25" fillId="9" borderId="0" xfId="0" applyAlignment="1">
      <x:alignment horizontal="center" vertical="center" wrapText="1"/>
    </x:xf>
    <x:xf numFmtId="165" fontId="24" fillId="9" borderId="0" xfId="0" applyAlignment="1">
      <x:alignment horizontal="center" vertical="center" wrapText="1"/>
    </x:xf>
    <x:xf numFmtId="165" fontId="25" fillId="0" borderId="12" xfId="0" applyAlignment="1">
      <x:alignment horizontal="center" vertical="center" wrapText="1"/>
    </x:xf>
    <x:xf numFmtId="165" fontId="24" fillId="0" borderId="0" xfId="0" applyAlignment="1">
      <x:alignment horizontal="center" vertical="center" wrapText="1"/>
    </x:xf>
    <x:xf numFmtId="165" fontId="25" fillId="9" borderId="12" xfId="0" applyAlignment="1">
      <x:alignment horizontal="center" vertical="center" wrapText="1"/>
    </x:xf>
    <x:xf numFmtId="165" fontId="24" fillId="0" borderId="12" xfId="0" applyAlignment="1">
      <x:alignment horizontal="center" vertical="center" wrapText="1"/>
    </x:xf>
    <x:xf numFmtId="165" fontId="26" fillId="0" borderId="13" xfId="0" applyAlignment="1">
      <x:alignment horizontal="right" vertical="center" wrapText="1"/>
    </x:xf>
    <x:xf numFmtId="165" fontId="26" fillId="11" borderId="13" xfId="0" applyAlignment="1">
      <x:alignment horizontal="right" vertical="center" wrapText="1"/>
    </x:xf>
    <x:xf numFmtId="165" fontId="27" fillId="0" borderId="14" xfId="0" applyAlignment="1">
      <x:alignment horizontal="right" vertical="center" wrapText="1"/>
    </x:xf>
    <x:xf numFmtId="165" fontId="26" fillId="0" borderId="14" xfId="0" applyAlignment="1">
      <x:alignment horizontal="right" vertical="center" wrapText="1"/>
    </x:xf>
    <x:xf numFmtId="165" fontId="26" fillId="11" borderId="14" xfId="0" applyAlignment="1">
      <x:alignment horizontal="right" vertical="center" wrapText="1"/>
    </x:xf>
    <x:xf numFmtId="165" fontId="29" fillId="0" borderId="13" xfId="0" applyAlignment="1">
      <x:alignment horizontal="right" vertical="center" wrapText="1"/>
    </x:xf>
    <x:xf numFmtId="165" fontId="29" fillId="11" borderId="13" xfId="0" applyAlignment="1">
      <x:alignment horizontal="right" vertical="center" wrapText="1"/>
    </x:xf>
    <x:xf numFmtId="165" fontId="30" fillId="0" borderId="14" xfId="0" applyAlignment="1">
      <x:alignment horizontal="right" vertical="center" wrapText="1"/>
    </x:xf>
    <x:xf numFmtId="165" fontId="29" fillId="11" borderId="14" xfId="0" applyAlignment="1">
      <x:alignment horizontal="right" vertical="center" wrapText="1"/>
    </x:xf>
    <x:xf numFmtId="165" fontId="27" fillId="0" borderId="15" xfId="0" applyAlignment="1">
      <x:alignment horizontal="right" vertical="center" wrapText="1"/>
    </x:xf>
    <x:xf numFmtId="165" fontId="26" fillId="11" borderId="15" xfId="0" applyAlignment="1">
      <x:alignment horizontal="right" vertical="center" wrapText="1"/>
    </x:xf>
    <x:xf numFmtId="165" fontId="31" fillId="0" borderId="14" xfId="0" applyAlignment="1">
      <x:alignment horizontal="right" vertical="center" wrapText="1"/>
    </x:xf>
    <x:xf numFmtId="165" fontId="12" fillId="11" borderId="14" xfId="0" applyAlignment="1">
      <x:alignment horizontal="right" vertical="center" wrapText="1"/>
    </x:xf>
    <x:xf numFmtId="165" fontId="15" fillId="0" borderId="14" xfId="0" applyAlignment="1">
      <x:alignment horizontal="right" vertical="center" wrapText="1"/>
    </x:xf>
    <x:xf numFmtId="165" fontId="15" fillId="0" borderId="16" xfId="0" applyAlignment="1">
      <x:alignment horizontal="right" vertical="center" wrapText="1"/>
    </x:xf>
    <x:xf numFmtId="165" fontId="12" fillId="11" borderId="16" xfId="0" applyAlignment="1">
      <x:alignment horizontal="right" vertical="center" wrapText="1"/>
    </x:xf>
    <x:xf numFmtId="165" fontId="31" fillId="0" borderId="16" xfId="0" applyAlignment="1">
      <x:alignment horizontal="right" vertical="center" wrapText="1"/>
    </x:xf>
    <x:xf numFmtId="0" fontId="32" fillId="13" borderId="17" xfId="0"/>
    <x:xf numFmtId="0" fontId="33" fillId="14" borderId="0" xfId="0" applyAlignment="1">
      <x:alignment horizontal="center"/>
    </x:xf>
    <x:xf numFmtId="166" fontId="0" fillId="0" borderId="0" xfId="0"/>
    <x:xf numFmtId="0" fontId="34" fillId="0" borderId="0" xfId="0" applyAlignment="1">
      <x:alignment vertical="center"/>
    </x:xf>
    <x:xf numFmtId="0" fontId="26" fillId="0" borderId="16" xfId="0" applyAlignment="1">
      <x:alignment horizontal="left" vertical="center" wrapText="1"/>
    </x:xf>
    <x:xf numFmtId="3" fontId="26" fillId="0" borderId="16" xfId="0" applyAlignment="1">
      <x:alignment horizontal="right" vertical="center" wrapText="1"/>
    </x:xf>
    <x:xf numFmtId="0" fontId="26" fillId="0" borderId="16" xfId="0" applyAlignment="1">
      <x:alignment horizontal="right" vertical="center" wrapText="1"/>
    </x:xf>
    <x:xf numFmtId="3" fontId="26" fillId="11" borderId="16" xfId="0" applyAlignment="1">
      <x:alignment horizontal="right" vertical="center" wrapText="1"/>
    </x:xf>
    <x:xf numFmtId="3" fontId="27" fillId="0" borderId="14" xfId="0" applyAlignment="1">
      <x:alignment horizontal="right" vertical="center" wrapText="1"/>
    </x:xf>
    <x:xf numFmtId="0" fontId="27" fillId="0" borderId="14" xfId="0" applyAlignment="1">
      <x:alignment horizontal="right" vertical="center" wrapText="1"/>
    </x:xf>
    <x:xf numFmtId="0" fontId="26" fillId="11" borderId="14" xfId="0" applyAlignment="1">
      <x:alignment horizontal="right" vertical="center" wrapText="1"/>
    </x:xf>
    <x:xf numFmtId="3" fontId="26" fillId="11" borderId="14" xfId="0" applyAlignment="1">
      <x:alignment horizontal="right" vertical="center" wrapText="1"/>
    </x:xf>
    <x:xf numFmtId="0" fontId="13" fillId="4" borderId="0" xfId="0" applyAlignment="1">
      <x:alignment horizontal="center" vertical="center" wrapText="1"/>
    </x:xf>
    <x:xf numFmtId="0" fontId="35" fillId="15" borderId="0" xfId="0"/>
    <x:xf numFmtId="0" fontId="35" fillId="0" borderId="0" xfId="0"/>
    <x:xf numFmtId="0" fontId="37" fillId="0" borderId="0" xfId="0"/>
    <x:xf numFmtId="0" fontId="0" fillId="0" borderId="0" xfId="0" applyAlignment="1">
      <x:alignment wrapText="1"/>
    </x:xf>
    <x:xf numFmtId="0" fontId="38" fillId="16" borderId="0" xfId="0"/>
    <x:xf numFmtId="0" fontId="38" fillId="16" borderId="0" xfId="0" applyAlignment="1">
      <x:alignment wrapText="1"/>
    </x:xf>
    <x:xf numFmtId="0" fontId="38" fillId="17" borderId="0" xfId="0" applyAlignment="1">
      <x:alignment horizontal="center" vertical="center"/>
    </x:xf>
    <x:xf numFmtId="0" fontId="32" fillId="18" borderId="0" xfId="0" applyAlignment="1">
      <x:alignment wrapText="1"/>
    </x:xf>
    <x:xf numFmtId="167" fontId="0" fillId="0" borderId="0" xfId="0"/>
    <x:xf numFmtId="168" fontId="0" fillId="0" borderId="0" xfId="0"/>
    <x:xf numFmtId="169" fontId="0" fillId="0" borderId="0" xfId="0"/>
    <x:xf numFmtId="0" fontId="38" fillId="17" borderId="0" xfId="0" applyAlignment="1">
      <x:alignment horizontal="center" vertical="center" wrapText="1"/>
    </x:xf>
    <x:xf numFmtId="0" fontId="38" fillId="20" borderId="0" xfId="0"/>
    <x:xf numFmtId="0" fontId="38" fillId="20" borderId="0" xfId="0" applyAlignment="1">
      <x:alignment horizontal="center" vertical="center"/>
    </x:xf>
    <x:xf numFmtId="170" fontId="0" fillId="0" borderId="0" xfId="0"/>
    <x:xf numFmtId="0" fontId="38" fillId="20" borderId="0" xfId="0" applyAlignment="1">
      <x:alignment horizontal="center" vertical="center" wrapText="1"/>
    </x:xf>
    <x:xf numFmtId="0" fontId="32" fillId="21" borderId="0" xfId="0" applyAlignment="1">
      <x:alignment wrapText="1"/>
    </x:xf>
    <x:xf numFmtId="0" fontId="38" fillId="20" borderId="0" xfId="0" applyAlignment="1">
      <x:alignment wrapText="1"/>
    </x:xf>
    <x:xf numFmtId="0" fontId="0" fillId="0" borderId="18" xfId="0"/>
    <x:xf numFmtId="0" fontId="36" fillId="0" borderId="18" xfId="0"/>
    <x:xf numFmtId="0" fontId="0" fillId="0" borderId="18" xfId="0" applyAlignment="1">
      <x:alignment wrapText="1"/>
    </x:xf>
    <x:xf numFmtId="0" fontId="39" fillId="17" borderId="18" xfId="0"/>
    <x:xf numFmtId="0" fontId="39" fillId="19" borderId="18" xfId="0"/>
    <x:xf numFmtId="0" fontId="39" fillId="20" borderId="18" xfId="0"/>
    <x:xf numFmtId="0" fontId="39" fillId="20" borderId="18" xfId="0" applyAlignment="1">
      <x:alignment wrapText="1"/>
    </x:xf>
    <x:xf numFmtId="171" fontId="0" fillId="0" borderId="0" xfId="0"/>
    <x:xf numFmtId="0" fontId="0" fillId="22" borderId="0" xfId="0" applyNumberFormat="1" applyFont="1" applyFill="1" applyBorder="1"/>
    <x:xf numFmtId="0" fontId="38" fillId="22" borderId="0" xfId="0" applyNumberFormat="1" applyFont="1" applyFill="1" applyBorder="1"/>
    <x:xf numFmtId="0" fontId="38" fillId="22" borderId="0" xfId="0" applyNumberFormat="1" applyFont="1" applyFill="1" applyBorder="1" applyAlignment="1">
      <x:alignment horizontal="center"/>
    </x:xf>
    <x:xf numFmtId="0" fontId="38" fillId="22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40" fillId="23" borderId="0" xfId="0" applyNumberFormat="1" applyFont="1" applyFill="1" applyBorder="1"/>
    <x:xf numFmtId="0" fontId="40" fillId="23" borderId="0" xfId="0" applyNumberFormat="1" applyFont="1" applyFill="1" applyBorder="1" applyAlignment="1">
      <x:alignment horizontal="center"/>
    </x:xf>
    <x:xf numFmtId="0" fontId="41" fillId="23" borderId="0" xfId="0" applyNumberFormat="1" applyFont="1" applyFill="1" applyBorder="1"/>
    <x:xf numFmtId="0" fontId="41" fillId="23" borderId="19" xfId="0" applyNumberFormat="1" applyFont="1" applyFill="1" applyBorder="1"/>
    <x:xf numFmtId="0" fontId="41" fillId="23" borderId="20" xfId="0" applyNumberFormat="1" applyFont="1" applyFill="1" applyBorder="1"/>
    <x:xf numFmtId="0" fontId="41" fillId="23" borderId="21" xfId="0" applyNumberFormat="1" applyFont="1" applyFill="1" applyBorder="1"/>
    <x:xf numFmtId="0" fontId="41" fillId="23" borderId="19" xfId="0" applyNumberFormat="1" applyFont="1" applyFill="1" applyBorder="1" applyAlignment="1">
      <x:alignment wrapText="1"/>
    </x:xf>
    <x:xf numFmtId="0" fontId="41" fillId="23" borderId="20" xfId="0" applyNumberFormat="1" applyFont="1" applyFill="1" applyBorder="1" applyAlignment="1">
      <x:alignment wrapText="1"/>
    </x:xf>
    <x:xf numFmtId="0" fontId="41" fillId="23" borderId="21" xfId="0" applyNumberFormat="1" applyFont="1" applyFill="1" applyBorder="1" applyAlignment="1">
      <x:alignment wrapText="1"/>
    </x:xf>
    <x:xf numFmtId="0" fontId="41" fillId="23" borderId="19" xfId="0" applyNumberFormat="1" applyFont="1" applyFill="1" applyBorder="1" applyAlignment="1">
      <x:alignment vertical="center" wrapText="1"/>
    </x:xf>
    <x:xf numFmtId="0" fontId="41" fillId="23" borderId="20" xfId="0" applyNumberFormat="1" applyFont="1" applyFill="1" applyBorder="1" applyAlignment="1">
      <x:alignment vertical="center" wrapText="1"/>
    </x:xf>
    <x:xf numFmtId="0" fontId="41" fillId="23" borderId="21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/>
    <x:xf numFmtId="0" fontId="38" fillId="24" borderId="0" xfId="0" applyNumberFormat="1" applyFont="1" applyFill="1" applyBorder="1"/>
    <x:xf numFmtId="0" fontId="32" fillId="0" borderId="0" xfId="0" applyNumberFormat="1" applyFont="1" applyFill="1" applyBorder="1"/>
    <x:xf numFmtId="0" fontId="32" fillId="0" borderId="22" xfId="0" applyNumberFormat="1" applyFont="1" applyFill="1" applyBorder="1"/>
    <x:xf numFmtId="0" fontId="32" fillId="0" borderId="23" xfId="0" applyNumberFormat="1" applyFont="1" applyFill="1" applyBorder="1"/>
    <x:xf numFmtId="0" fontId="32" fillId="25" borderId="23" xfId="0" applyNumberFormat="1" applyFont="1" applyFill="1" applyBorder="1"/>
    <x:xf numFmtId="0" fontId="42" fillId="25" borderId="23" xfId="0" applyNumberFormat="1" applyFont="1" applyFill="1" applyBorder="1"/>
    <x:xf numFmtId="0" fontId="42" fillId="25" borderId="23" xfId="0" applyNumberFormat="1" applyFont="1" applyFill="1" applyBorder="1" applyAlignment="1">
      <x:alignment horizontal="center"/>
    </x:xf>
    <x:xf numFmtId="0" fontId="0" fillId="26" borderId="0" xfId="0" applyNumberFormat="1" applyFont="1" applyFill="1" applyBorder="1"/>
    <x:xf numFmtId="0" fontId="43" fillId="26" borderId="0" xfId="0" applyNumberFormat="1" applyFont="1" applyFill="1" applyBorder="1"/>
    <x:xf numFmtId="0" fontId="43" fillId="26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44" fillId="27" borderId="0" xfId="0" applyNumberFormat="1" applyFont="1" applyFill="1" applyBorder="1"/>
    <x:xf numFmtId="0" fontId="44" fillId="2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171" fontId="0" fillId="0" borderId="0" xfId="0" applyNumberFormat="1" applyFont="1" applyFill="1" applyBorder="1"/>
    <x:xf numFmtId="0" fontId="0" fillId="28" borderId="0" xfId="0" applyNumberFormat="1" applyFont="1" applyFill="1" applyBorder="1"/>
    <x:xf numFmtId="0" fontId="42" fillId="28" borderId="0" xfId="0" applyNumberFormat="1" applyFont="1" applyFill="1" applyBorder="1"/>
    <x:xf numFmtId="0" fontId="42" fillId="28" borderId="0" xfId="0" applyNumberFormat="1" applyFont="1" applyFill="1" applyBorder="1" applyAlignment="1">
      <x:alignment horizontal="center"/>
    </x:xf>
    <x:xf numFmtId="0" fontId="40" fillId="2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2" fillId="0" borderId="22" xfId="0" applyNumberFormat="1" applyFont="1" applyFill="1" applyBorder="1" applyAlignment="1">
      <x:alignment vertical="center"/>
    </x:xf>
    <x:xf numFmtId="0" fontId="42" fillId="25" borderId="23" xfId="0" applyNumberFormat="1" applyFont="1" applyFill="1" applyBorder="1" applyAlignment="1">
      <x:alignment horizontal="center" vertical="center"/>
    </x:xf>
    <x:xf numFmtId="0" fontId="43" fillId="2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42" fillId="28" borderId="0" xfId="0" applyNumberFormat="1" applyFont="1" applyFill="1" applyBorder="1" applyAlignment="1">
      <x:alignment horizontal="center" vertical="center"/>
    </x:xf>
    <x:xf numFmtId="0" fontId="38" fillId="24" borderId="0" xfId="0" applyNumberFormat="1" applyFont="1" applyFill="1" applyBorder="1" applyAlignment="1">
      <x:alignment vertical="center"/>
    </x:xf>
    <x:xf numFmtId="171" fontId="0" fillId="0" borderId="0" xfId="0" applyNumberFormat="1" applyFont="1" applyFill="1" applyBorder="1" applyAlignment="1">
      <x:alignment vertical="center"/>
    </x:xf>
    <x:xf numFmtId="0" fontId="44" fillId="27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38" fillId="29" borderId="0" xfId="0" applyNumberFormat="1" applyFont="1" applyFill="1" applyBorder="1"/>
    <x:xf numFmtId="0" fontId="38" fillId="29" borderId="19" xfId="0" applyNumberFormat="1" applyFont="1" applyFill="1" applyBorder="1"/>
    <x:xf numFmtId="0" fontId="38" fillId="29" borderId="20" xfId="0" applyNumberFormat="1" applyFont="1" applyFill="1" applyBorder="1"/>
    <x:xf numFmtId="0" fontId="38" fillId="29" borderId="21" xfId="0" applyNumberFormat="1" applyFont="1" applyFill="1" applyBorder="1"/>
    <x:xf numFmtId="0" fontId="38" fillId="29" borderId="19" xfId="0" applyNumberFormat="1" applyFont="1" applyFill="1" applyBorder="1" applyAlignment="1">
      <x:alignment wrapText="1"/>
    </x:xf>
    <x:xf numFmtId="0" fontId="38" fillId="29" borderId="20" xfId="0" applyNumberFormat="1" applyFont="1" applyFill="1" applyBorder="1" applyAlignment="1">
      <x:alignment wrapText="1"/>
    </x:xf>
    <x:xf numFmtId="0" fontId="38" fillId="29" borderId="21" xfId="0" applyNumberFormat="1" applyFont="1" applyFill="1" applyBorder="1" applyAlignment="1">
      <x:alignment wrapText="1"/>
    </x:xf>
    <x:xf numFmtId="0" fontId="38" fillId="29" borderId="19" xfId="0" applyNumberFormat="1" applyFont="1" applyFill="1" applyBorder="1" applyAlignment="1">
      <x:alignment vertical="center" wrapText="1"/>
    </x:xf>
    <x:xf numFmtId="0" fontId="38" fillId="29" borderId="20" xfId="0" applyNumberFormat="1" applyFont="1" applyFill="1" applyBorder="1" applyAlignment="1">
      <x:alignment vertical="center" wrapText="1"/>
    </x:xf>
    <x:xf numFmtId="0" fontId="38" fillId="29" borderId="2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169" fontId="0" fillId="0" borderId="0" xfId="0" applyNumberFormat="1" applyFont="1" applyFill="1" applyBorder="1"/>
    <x:xf numFmtId="171" fontId="45" fillId="0" borderId="0" xfId="0" applyNumberFormat="1" applyFont="1" applyFill="1" applyBorder="1"/>
    <x:xf numFmtId="0" fontId="45" fillId="0" borderId="0" xfId="0" applyNumberFormat="1" applyFont="1" applyFill="1" applyBorder="1"/>
    <x:xf numFmtId="201" fontId="45" fillId="0" borderId="0" xfId="0" applyNumberFormat="1" applyFont="1" applyFill="1" applyBorder="1"/>
    <x:xf numFmtId="202" fontId="45" fillId="0" borderId="0" xfId="0" applyNumberFormat="1" applyFont="1" applyFill="1" applyBorder="1"/>
    <x:xf numFmtId="169" fontId="45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0" fillId="30" borderId="0" xfId="0" applyNumberFormat="1" applyFont="1" applyFill="1" applyBorder="1"/>
    <x:xf numFmtId="0" fontId="42" fillId="30" borderId="0" xfId="0" applyNumberFormat="1" applyFont="1" applyFill="1" applyBorder="1"/>
    <x:xf numFmtId="0" fontId="0" fillId="31" borderId="0" xfId="0" applyNumberFormat="1" applyFont="1" applyFill="1" applyBorder="1"/>
    <x:xf numFmtId="0" fontId="42" fillId="31" borderId="0" xfId="0" applyNumberFormat="1" applyFont="1" applyFill="1" applyBorder="1"/>
    <x:xf numFmtId="0" fontId="42" fillId="31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94bbfcba946f6" /><Relationship Type="http://schemas.openxmlformats.org/officeDocument/2006/relationships/theme" Target="/xl/theme/theme1.xml" Id="R95008b3dd23f4d74" /><Relationship Type="http://schemas.openxmlformats.org/officeDocument/2006/relationships/sharedStrings" Target="/xl/sharedStrings.xml" Id="R8528b59525914092" /><Relationship Type="http://schemas.openxmlformats.org/officeDocument/2006/relationships/worksheet" Target="/xl/worksheets/sheet1.xml" Id="R5ce11c0708924a79" /><Relationship Type="http://schemas.openxmlformats.org/officeDocument/2006/relationships/worksheet" Target="/xl/worksheets/sheet2.xml" Id="R24959049e0b14168" /><Relationship Type="http://schemas.openxmlformats.org/officeDocument/2006/relationships/worksheet" Target="/xl/worksheets/sheet3.xml" Id="R9518029ebcc04292" /><Relationship Type="http://schemas.openxmlformats.org/officeDocument/2006/relationships/worksheet" Target="/xl/worksheets/sheet4.xml" Id="R7f4a7af9cad94b10" /><Relationship Type="http://schemas.openxmlformats.org/officeDocument/2006/relationships/worksheet" Target="/xl/worksheets/sheet5.xml" Id="R6a1e450f479445ab" /><Relationship Type="http://schemas.openxmlformats.org/officeDocument/2006/relationships/worksheet" Target="/xl/worksheets/sheet6.xml" Id="R1cee489c017946cf" /><Relationship Type="http://schemas.openxmlformats.org/officeDocument/2006/relationships/worksheet" Target="/xl/worksheets/sheet7.xml" Id="Rd55b95112a1a4bc5" /><Relationship Type="http://schemas.openxmlformats.org/officeDocument/2006/relationships/worksheet" Target="/xl/worksheets/sheet8.xml" Id="Rd5b69a577ad94c35" /><Relationship Type="http://schemas.openxmlformats.org/officeDocument/2006/relationships/worksheet" Target="/xl/worksheets/sheet9.xml" Id="R52f50ebf59c54919" /><Relationship Type="http://schemas.openxmlformats.org/officeDocument/2006/relationships/worksheet" Target="/xl/worksheets/sheet10.xml" Id="Rfb17d2febc584474" /><Relationship Type="http://schemas.openxmlformats.org/officeDocument/2006/relationships/worksheet" Target="/xl/worksheets/sheet11.xml" Id="Rb102886294cc445f" /><Relationship Type="http://schemas.openxmlformats.org/officeDocument/2006/relationships/worksheet" Target="/xl/worksheets/sheet12.xml" Id="Re0de4db3b9634925" /><Relationship Type="http://schemas.openxmlformats.org/officeDocument/2006/relationships/worksheet" Target="/xl/worksheets/sheet13.xml" Id="Rfd311a157dbd40f0" /><Relationship Type="http://schemas.openxmlformats.org/officeDocument/2006/relationships/worksheet" Target="/xl/worksheets/sheet14.xml" Id="Rca65cbd517744439" /><Relationship Type="http://schemas.openxmlformats.org/officeDocument/2006/relationships/worksheet" Target="/xl/worksheets/sheet15.xml" Id="R25ab26d6072e4891" /><Relationship Type="http://schemas.openxmlformats.org/officeDocument/2006/relationships/worksheet" Target="/xl/worksheets/sheet16.xml" Id="Rbe42afe9d7774eac" /><Relationship Type="http://schemas.openxmlformats.org/officeDocument/2006/relationships/worksheet" Target="/xl/worksheets/sheet17.xml" Id="Rd6088786a14244f3" /><Relationship Type="http://schemas.openxmlformats.org/officeDocument/2006/relationships/worksheet" Target="/xl/worksheets/sheet18.xml" Id="R8d4f90cd145648b1" /><Relationship Type="http://schemas.openxmlformats.org/officeDocument/2006/relationships/worksheet" Target="/xl/worksheets/sheet19.xml" Id="R5b7de7f0aed64ec9" /><Relationship Type="http://schemas.openxmlformats.org/officeDocument/2006/relationships/worksheet" Target="/xl/worksheets/sheet20.xml" Id="R82471caee930426b" /><Relationship Type="http://schemas.openxmlformats.org/officeDocument/2006/relationships/worksheet" Target="/xl/worksheets/sheet21.xml" Id="Rf33b2c1c18a84642" /><Relationship Type="http://schemas.openxmlformats.org/officeDocument/2006/relationships/worksheet" Target="/xl/worksheets/sheet22.xml" Id="Rbba157f72c6a41a4" /><Relationship Type="http://schemas.openxmlformats.org/officeDocument/2006/relationships/worksheet" Target="/xl/worksheets/sheet23.xml" Id="R0fedd55c8c3c4dfe" /><Relationship Type="http://schemas.openxmlformats.org/officeDocument/2006/relationships/worksheet" Target="/xl/worksheets/sheet24.xml" Id="Rd97723250a674d8b" /><Relationship Type="http://schemas.openxmlformats.org/officeDocument/2006/relationships/worksheet" Target="/xl/worksheets/sheet25.xml" Id="R24e5211f847f4796" /><Relationship Type="http://schemas.openxmlformats.org/officeDocument/2006/relationships/worksheet" Target="/xl/worksheets/sheet26.xml" Id="Rdd9325ad51c74009" /><Relationship Type="http://schemas.openxmlformats.org/officeDocument/2006/relationships/worksheet" Target="/xl/worksheets/sheet27.xml" Id="R6598b4cdc61f4ee6" /><Relationship Type="http://schemas.openxmlformats.org/officeDocument/2006/relationships/worksheet" Target="/xl/worksheets/sheet28.xml" Id="Ra757d23de7314465" /><Relationship Type="http://schemas.openxmlformats.org/officeDocument/2006/relationships/worksheet" Target="/xl/worksheets/sheet29.xml" Id="R3e4cf5fb9d514fd6" /><Relationship Type="http://schemas.openxmlformats.org/officeDocument/2006/relationships/worksheet" Target="/xl/worksheets/sheet30.xml" Id="Rc6ef0cb865034c9a" /><Relationship Type="http://schemas.openxmlformats.org/officeDocument/2006/relationships/worksheet" Target="/xl/worksheets/sheet31.xml" Id="R314469aee00e4847" /><Relationship Type="http://schemas.openxmlformats.org/officeDocument/2006/relationships/worksheet" Target="/xl/worksheets/sheet32.xml" Id="Rec600d89186b482f" /><Relationship Type="http://schemas.openxmlformats.org/officeDocument/2006/relationships/worksheet" Target="/xl/worksheets/sheet33.xml" Id="R6bd4f4d3938a42ba" /><Relationship Type="http://schemas.openxmlformats.org/officeDocument/2006/relationships/worksheet" Target="/xl/worksheets/sheet34.xml" Id="R89467b8841df4107" /><Relationship Type="http://schemas.openxmlformats.org/officeDocument/2006/relationships/worksheet" Target="/xl/worksheets/sheet35.xml" Id="R858269d3ea8f476b" /><Relationship Type="http://schemas.openxmlformats.org/officeDocument/2006/relationships/worksheet" Target="/xl/worksheets/sheet36.xml" Id="R64df2a1cf5804390" /><Relationship Type="http://schemas.openxmlformats.org/officeDocument/2006/relationships/worksheet" Target="/xl/worksheets/sheet37.xml" Id="Ree666083352a48af" /><Relationship Type="http://schemas.openxmlformats.org/officeDocument/2006/relationships/worksheet" Target="/xl/worksheets/sheet38.xml" Id="R44fc2aed6cd04e66" /><Relationship Type="http://schemas.openxmlformats.org/officeDocument/2006/relationships/worksheet" Target="/xl/worksheets/sheet39.xml" Id="R54524249d31d4693" /><Relationship Type="http://schemas.openxmlformats.org/officeDocument/2006/relationships/worksheet" Target="/xl/worksheets/sheet40.xml" Id="R59cdb411bcf8417e" /><Relationship Type="http://schemas.openxmlformats.org/officeDocument/2006/relationships/worksheet" Target="/xl/worksheets/sheet41.xml" Id="Rf9fbe7e13d79400e" /><Relationship Type="http://schemas.openxmlformats.org/officeDocument/2006/relationships/worksheet" Target="/xl/worksheets/sheet42.xml" Id="Rfae66548f0384422" /><Relationship Type="http://schemas.openxmlformats.org/officeDocument/2006/relationships/worksheet" Target="/xl/worksheets/sheet43.xml" Id="Ra55f6ceda47c4788" /><Relationship Type="http://schemas.openxmlformats.org/officeDocument/2006/relationships/worksheet" Target="/xl/worksheets/sheet44.xml" Id="Ra95a7ae0bc4c49f1" /><Relationship Type="http://schemas.openxmlformats.org/officeDocument/2006/relationships/worksheet" Target="/xl/worksheets/sheet45.xml" Id="Rbfbebfbdc7a74cff" /><Relationship Type="http://schemas.openxmlformats.org/officeDocument/2006/relationships/worksheet" Target="/xl/worksheets/sheet46.xml" Id="Rd633abbb5a5e4292" /><Relationship Type="http://schemas.openxmlformats.org/officeDocument/2006/relationships/worksheet" Target="/xl/worksheets/sheet47.xml" Id="R76d5612a6f344f84" /><Relationship Type="http://schemas.openxmlformats.org/officeDocument/2006/relationships/worksheet" Target="/xl/worksheets/sheet48.xml" Id="Rf9385895ecb1430c" /><Relationship Type="http://schemas.openxmlformats.org/officeDocument/2006/relationships/worksheet" Target="/xl/worksheets/sheet49.xml" Id="R0f219829505b432d" /><Relationship Type="http://schemas.openxmlformats.org/officeDocument/2006/relationships/worksheet" Target="/xl/worksheets/sheet50.xml" Id="R59c37f0a9a5c4185" /><Relationship Type="http://schemas.openxmlformats.org/officeDocument/2006/relationships/worksheet" Target="/xl/worksheets/sheet51.xml" Id="R9ac9788abe614763" /><Relationship Type="http://schemas.openxmlformats.org/officeDocument/2006/relationships/worksheet" Target="/xl/worksheets/sheet52.xml" Id="Rc54d75ffca3e407e" /><Relationship Type="http://schemas.openxmlformats.org/officeDocument/2006/relationships/worksheet" Target="/xl/worksheets/sheet53.xml" Id="R9c2afd61e0ff4040" /><Relationship Type="http://schemas.openxmlformats.org/officeDocument/2006/relationships/worksheet" Target="/xl/worksheets/sheet54.xml" Id="Rf6bc99ea0cf5466e" /><Relationship Type="http://schemas.openxmlformats.org/officeDocument/2006/relationships/worksheet" Target="/xl/worksheets/sheet55.xml" Id="R41318cb165494435" /><Relationship Type="http://schemas.openxmlformats.org/officeDocument/2006/relationships/worksheet" Target="/xl/worksheets/sheet56.xml" Id="R17bc12eb2eaa43e3" /><Relationship Type="http://schemas.openxmlformats.org/officeDocument/2006/relationships/worksheet" Target="/xl/worksheets/sheet57.xml" Id="Re4de5ef33b544748" /><Relationship Type="http://schemas.openxmlformats.org/officeDocument/2006/relationships/worksheet" Target="/xl/worksheets/sheet58.xml" Id="Re047f166aab64cca" /><Relationship Type="http://schemas.openxmlformats.org/officeDocument/2006/relationships/worksheet" Target="/xl/worksheets/sheet59.xml" Id="R84dad52d62724896" /><Relationship Type="http://schemas.openxmlformats.org/officeDocument/2006/relationships/worksheet" Target="/xl/worksheets/sheet60.xml" Id="Reb72f38459a0458b" /><Relationship Type="http://schemas.openxmlformats.org/officeDocument/2006/relationships/worksheet" Target="/xl/worksheets/sheet61.xml" Id="R281e481d37a74eb6" /><Relationship Type="http://schemas.openxmlformats.org/officeDocument/2006/relationships/worksheet" Target="/xl/worksheets/sheet62.xml" Id="Rb90c40f39d8e44f0" /><Relationship Type="http://schemas.openxmlformats.org/officeDocument/2006/relationships/worksheet" Target="/xl/worksheets/sheet63.xml" Id="Rd2881ea1dd6745a8" /><Relationship Type="http://schemas.openxmlformats.org/officeDocument/2006/relationships/worksheet" Target="/xl/worksheets/sheet64.xml" Id="Rc985d596f9064321" /><Relationship Type="http://schemas.openxmlformats.org/officeDocument/2006/relationships/worksheet" Target="/xl/worksheets/sheet65.xml" Id="R52efb48592774aa3" /><Relationship Type="http://schemas.openxmlformats.org/officeDocument/2006/relationships/worksheet" Target="/xl/worksheets/sheet66.xml" Id="Ra34f0715b0b34303" /><Relationship Type="http://schemas.openxmlformats.org/officeDocument/2006/relationships/worksheet" Target="/xl/worksheets/sheet67.xml" Id="R9133180fc634424e" /><Relationship Type="http://schemas.openxmlformats.org/officeDocument/2006/relationships/worksheet" Target="/xl/worksheets/sheet68.xml" Id="R967e3d546e1c4d3e" /><Relationship Type="http://schemas.openxmlformats.org/officeDocument/2006/relationships/worksheet" Target="/xl/worksheets/sheet69.xml" Id="Re6ef184db2794692" /><Relationship Type="http://schemas.openxmlformats.org/officeDocument/2006/relationships/worksheet" Target="/xl/worksheets/sheet70.xml" Id="Rc5fafe6d87ef447d" /><Relationship Type="http://schemas.openxmlformats.org/officeDocument/2006/relationships/worksheet" Target="/xl/worksheets/sheet71.xml" Id="R768e00cea1034cd0" /><Relationship Type="http://schemas.openxmlformats.org/officeDocument/2006/relationships/worksheet" Target="/xl/worksheets/sheet72.xml" Id="R9b8cb60b48a04ac4" /><Relationship Type="http://schemas.openxmlformats.org/officeDocument/2006/relationships/worksheet" Target="/xl/worksheets/sheet73.xml" Id="R70a681626ff74031" /><Relationship Type="http://schemas.openxmlformats.org/officeDocument/2006/relationships/worksheet" Target="/xl/worksheets/sheet74.xml" Id="Rfa9f44c2659a43b3" /><Relationship Type="http://schemas.openxmlformats.org/officeDocument/2006/relationships/worksheet" Target="/xl/worksheets/sheet75.xml" Id="R9658622c098e4df5" /><Relationship Type="http://schemas.openxmlformats.org/officeDocument/2006/relationships/worksheet" Target="/xl/worksheets/sheet76.xml" Id="R40fb948b3cce4038" /><Relationship Type="http://schemas.openxmlformats.org/officeDocument/2006/relationships/worksheet" Target="/xl/worksheets/sheet77.xml" Id="R84f58cba72484e01" /><Relationship Type="http://schemas.openxmlformats.org/officeDocument/2006/relationships/worksheet" Target="/xl/worksheets/sheet78.xml" Id="R66c4f72b71c64e48" /><Relationship Type="http://schemas.openxmlformats.org/officeDocument/2006/relationships/worksheet" Target="/xl/worksheets/sheet79.xml" Id="R04eda1fd415240a6" /><Relationship Type="http://schemas.openxmlformats.org/officeDocument/2006/relationships/worksheet" Target="/xl/worksheets/sheet80.xml" Id="R0f56f2551e854503" /><Relationship Type="http://schemas.openxmlformats.org/officeDocument/2006/relationships/worksheet" Target="/xl/worksheets/sheet81.xml" Id="R7caa331754234b7d" /><Relationship Type="http://schemas.openxmlformats.org/officeDocument/2006/relationships/worksheet" Target="/xl/worksheets/sheet82.xml" Id="R2623b77c13254c6d" /><Relationship Type="http://schemas.openxmlformats.org/officeDocument/2006/relationships/worksheet" Target="/xl/worksheets/sheet83.xml" Id="Rf86098583fb3448e" /><Relationship Type="http://schemas.openxmlformats.org/officeDocument/2006/relationships/worksheet" Target="/xl/worksheets/sheet84.xml" Id="R64d73f25ead1406e" /><Relationship Type="http://schemas.openxmlformats.org/officeDocument/2006/relationships/worksheet" Target="/xl/worksheets/sheet85.xml" Id="Re295f9d1abb442ac" /><Relationship Type="http://schemas.openxmlformats.org/officeDocument/2006/relationships/worksheet" Target="/xl/worksheets/sheet86.xml" Id="Ra8fad40c58814bcd" /><Relationship Type="http://schemas.openxmlformats.org/officeDocument/2006/relationships/worksheet" Target="/xl/worksheets/sheet87.xml" Id="R477647a96f544be0" /><Relationship Type="http://schemas.openxmlformats.org/officeDocument/2006/relationships/worksheet" Target="/xl/worksheets/sheet88.xml" Id="Ra70bc57da4134ec0" /><Relationship Type="http://schemas.openxmlformats.org/officeDocument/2006/relationships/worksheet" Target="/xl/worksheets/sheet89.xml" Id="R4d5000a559da48e5" /><Relationship Type="http://schemas.openxmlformats.org/officeDocument/2006/relationships/worksheet" Target="/xl/worksheets/sheet90.xml" Id="R8bac6674385a4c80" /><Relationship Type="http://schemas.openxmlformats.org/officeDocument/2006/relationships/worksheet" Target="/xl/worksheets/sheet91.xml" Id="Ra9d250a9757147e6" /><Relationship Type="http://schemas.openxmlformats.org/officeDocument/2006/relationships/worksheet" Target="/xl/worksheets/sheet92.xml" Id="R62d8dafb47a045b6" /><Relationship Type="http://schemas.openxmlformats.org/officeDocument/2006/relationships/worksheet" Target="/xl/worksheets/sheet93.xml" Id="R999fed591a64412c" /><Relationship Type="http://schemas.openxmlformats.org/officeDocument/2006/relationships/worksheet" Target="/xl/worksheets/sheet94.xml" Id="R01b74bbaadee4552" /><Relationship Type="http://schemas.openxmlformats.org/officeDocument/2006/relationships/worksheet" Target="/xl/worksheets/sheet95.xml" Id="R3949b321616d4498" /><Relationship Type="http://schemas.openxmlformats.org/officeDocument/2006/relationships/worksheet" Target="/xl/worksheets/sheet96.xml" Id="Rd3e595e7b3c94f81" /><Relationship Type="http://schemas.openxmlformats.org/officeDocument/2006/relationships/worksheet" Target="/xl/worksheets/sheet97.xml" Id="R785ce3af43c647c4" /><Relationship Type="http://schemas.openxmlformats.org/officeDocument/2006/relationships/worksheet" Target="/xl/worksheets/sheet98.xml" Id="R79f4ab96970d4547" /><Relationship Type="http://schemas.openxmlformats.org/officeDocument/2006/relationships/worksheet" Target="/xl/worksheets/sheet99.xml" Id="R58c2b824fb9c4616" /><Relationship Type="http://schemas.openxmlformats.org/officeDocument/2006/relationships/worksheet" Target="/xl/worksheets/sheet100.xml" Id="R9e300d8f78b34ca7" /><Relationship Type="http://schemas.openxmlformats.org/officeDocument/2006/relationships/worksheet" Target="/xl/worksheets/sheet101.xml" Id="R003ff46a682a4b98" /><Relationship Type="http://schemas.openxmlformats.org/officeDocument/2006/relationships/worksheet" Target="/xl/worksheets/sheet102.xml" Id="Re91b7873ddc2459b" /><Relationship Type="http://schemas.openxmlformats.org/officeDocument/2006/relationships/worksheet" Target="/xl/worksheets/sheet103.xml" Id="R2ce2eeaa2e974788" /><Relationship Type="http://schemas.openxmlformats.org/officeDocument/2006/relationships/worksheet" Target="/xl/worksheets/sheet104.xml" Id="Ra3e7c155ee844175" /><Relationship Type="http://schemas.openxmlformats.org/officeDocument/2006/relationships/worksheet" Target="/xl/worksheets/sheet105.xml" Id="R6640429a86a7413d" /><Relationship Type="http://schemas.openxmlformats.org/officeDocument/2006/relationships/worksheet" Target="/xl/worksheets/sheet106.xml" Id="R56c1e783ede64e2c" /><Relationship Type="http://schemas.openxmlformats.org/officeDocument/2006/relationships/worksheet" Target="/xl/worksheets/sheet107.xml" Id="Rbd0accd372e0490a" /><Relationship Type="http://schemas.openxmlformats.org/officeDocument/2006/relationships/worksheet" Target="/xl/worksheets/sheet108.xml" Id="R3cc899670ee647fc" /><Relationship Type="http://schemas.openxmlformats.org/officeDocument/2006/relationships/worksheet" Target="/xl/worksheets/sheet109.xml" Id="R66244db5eb7044d0" /><Relationship Type="http://schemas.openxmlformats.org/officeDocument/2006/relationships/worksheet" Target="/xl/worksheets/sheet110.xml" Id="Re6d5352eec22425b" /><Relationship Type="http://schemas.openxmlformats.org/officeDocument/2006/relationships/worksheet" Target="/xl/worksheets/sheet111.xml" Id="R2d6019969f5c44b3" /><Relationship Type="http://schemas.openxmlformats.org/officeDocument/2006/relationships/worksheet" Target="/xl/worksheets/sheet112.xml" Id="R6cd62f10a6304b5d" /><Relationship Type="http://schemas.openxmlformats.org/officeDocument/2006/relationships/worksheet" Target="/xl/worksheets/sheet113.xml" Id="R3587e7639b2a43b5" /><Relationship Type="http://schemas.openxmlformats.org/officeDocument/2006/relationships/worksheet" Target="/xl/worksheets/sheet114.xml" Id="Rb868f1edf7344b16" /><Relationship Type="http://schemas.openxmlformats.org/officeDocument/2006/relationships/worksheet" Target="/xl/worksheets/sheet115.xml" Id="R494bc83b0c414cff" /><Relationship Type="http://schemas.openxmlformats.org/officeDocument/2006/relationships/worksheet" Target="/xl/worksheets/sheet116.xml" Id="R83a4932c9da24769" /><Relationship Type="http://schemas.openxmlformats.org/officeDocument/2006/relationships/worksheet" Target="/xl/worksheets/sheet117.xml" Id="R74a95dd8b94b408e" /><Relationship Type="http://schemas.openxmlformats.org/officeDocument/2006/relationships/worksheet" Target="/xl/worksheets/sheet118.xml" Id="R721cce106ca74c9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8845ecd7c148d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9e03e0ae030408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bf91b5b8c45436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8f3b9d5b95944cc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DRE consolidada trimestral (R$ milhões)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Receita</c:v>
          </c:tx>
          <c:spPr>
            <a:solidFill xmlns:a="http://schemas.openxmlformats.org/drawingml/2006/main">
              <a:srgbClr val="4472C4"/>
            </a:solidFill>
          </c:spPr>
          <c:marker>
            <c:symbol val="none"/>
          </c:marker>
          <c:cat>
            <c:strRef>
              <c:f>'EDA_Temporal_TOTAL'!$A$2:$A$83</c:f>
              <c:strCache>
                <c:ptCount val="0"/>
              </c:strCache>
            </c:strRef>
          </c:cat>
          <c:val>
            <c:numRef>
              <c:f>'EDA_Temporal_TOTAL'!$D$2:$D$83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Custo</c:v>
          </c:tx>
          <c:spPr>
            <a:solidFill xmlns:a="http://schemas.openxmlformats.org/drawingml/2006/main">
              <a:srgbClr val="ED7D31"/>
            </a:solidFill>
          </c:spPr>
          <c:marker>
            <c:symbol val="none"/>
          </c:marker>
          <c:cat>
            <c:strRef>
              <c:f>'EDA_Temporal_TOTAL'!$A$2:$A$83</c:f>
              <c:strCache>
                <c:ptCount val="0"/>
              </c:strCache>
            </c:strRef>
          </c:cat>
          <c:val>
            <c:numRef>
              <c:f>'EDA_Temporal_TOTAL'!$E$2:$E$83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Despesas</c:v>
          </c:tx>
          <c:spPr>
            <a:solidFill xmlns:a="http://schemas.openxmlformats.org/drawingml/2006/main">
              <a:srgbClr val="A5A5A5"/>
            </a:solidFill>
          </c:spPr>
          <c:marker>
            <c:symbol val="none"/>
          </c:marker>
          <c:cat>
            <c:strRef>
              <c:f>'EDA_Temporal_TOTAL'!$A$2:$A$83</c:f>
              <c:strCache>
                <c:ptCount val="0"/>
              </c:strCache>
            </c:strRef>
          </c:cat>
          <c:val>
            <c:numRef>
              <c:f>'EDA_Temporal_TOTAL'!$F$2:$F$83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EBIT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'EDA_Temporal_TOTAL'!$A$2:$A$83</c:f>
              <c:strCache>
                <c:ptCount val="0"/>
              </c:strCache>
            </c:strRef>
          </c:cat>
          <c:val>
            <c:numRef>
              <c:f>'EDA_Temporal_TOTAL'!$H$2:$H$83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 trimestral por segmento (R$ milhões)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ABASTECIMENTO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'EDA_Custos_Segmentos'!$B$2:$B$83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BIOCOMBUSTÍVEIS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'EDA_Custos_Segmentos'!$C$2:$C$83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CORPORATIVO / OUTROS NEGÓCIOS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'EDA_Custos_Segmentos'!$D$2:$D$83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DISTRIBUIÇÃO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'EDA_Custos_Segmentos'!$E$2:$E$83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E&amp;P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'EDA_Custos_Segmentos'!$F$2:$F$83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GÁS &amp; ENERGIA / G&amp;EBC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'EDA_Custos_Segmentos'!$G$2:$G$83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6"/>
          <c:order val="6"/>
          <c:tx>
            <c:v>INTERNACIONAL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'EDA_Custos_Segmentos'!$H$2:$H$83</c:f>
              <c:numCache>
                <c:formatCode>#,##0</c:formatCode>
                <c:ptCount val="0"/>
              </c:numCache>
            </c:numRef>
          </c:val>
          <c:smooth val="0"/>
        </c:ser>
        <c:ser>
          <c:idx val="7"/>
          <c:order val="7"/>
          <c:tx>
            <c:v>REFINO / RTC</c:v>
          </c:tx>
          <c:marker>
            <c:symbol val="none"/>
          </c:marker>
          <c:cat>
            <c:strRef>
              <c:f>'EDA_Custos_Segmentos'!$A$2:$A$83</c:f>
              <c:strCache>
                <c:ptCount val="0"/>
              </c:strCache>
            </c:strRef>
          </c:cat>
          <c:val>
            <c:numRef>
              <c:f>'EDA_Custos_Segmentos'!$I$2:$I$83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 médio por trimestre (R$ milhões)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Custo médio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'EDA_Sazonalidade'!$A$2:$A$5</c:f>
              <c:strCache>
                <c:ptCount val="0"/>
              </c:strCache>
            </c:strRef>
          </c:cat>
          <c:val>
            <c:numRef>
              <c:f>'EDA_Sazonalidade'!$C$2:$C$5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Margem EBIT histórica × últimos 4T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Margem_EBIT_Hist</c:v>
          </c:tx>
          <c:cat>
            <c:strRef>
              <c:f>'EDA_Oportunidades'!$A$2:$A$9</c:f>
              <c:strCache>
                <c:ptCount val="0"/>
              </c:strCache>
            </c:strRef>
          </c:cat>
          <c:val>
            <c:numRef>
              <c:f>'EDA_Oportunidades'!$B$2:$B$9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Margem_EBIT_Últ4T</c:v>
          </c:tx>
          <c:cat>
            <c:strRef>
              <c:f>'EDA_Oportunidades'!$A$2:$A$9</c:f>
              <c:strCache>
                <c:ptCount val="0"/>
              </c:strCache>
            </c:strRef>
          </c:cat>
          <c:val>
            <c:numRef>
              <c:f>'EDA_Oportunidades'!$C$2:$C$9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8845ecd7c148d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22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e03e0ae030408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f91b5b8c45436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3b9d5b95944cc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98.xml.rels>&#65279;<?xml version="1.0" encoding="utf-8"?><Relationships xmlns="http://schemas.openxmlformats.org/package/2006/relationships"><Relationship Type="http://schemas.openxmlformats.org/officeDocument/2006/relationships/drawing" Target="/xl/drawings/drawing1.xml" Id="Rc08b5ca55fd24f76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drawing" Target="/xl/drawings/drawing2.xml" Id="R0fb19ac9d1b645b7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drawing" Target="/xl/drawings/drawing3.xml" Id="R2e8f063653ec4dfd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drawing" Target="/xl/drawings/drawing4.xml" Id="R5787d559dc204e4b" /></Relationships>
</file>

<file path=xl/worksheets/sheet1.xml><?xml version="1.0" encoding="utf-8"?>
<x:worksheet xmlns:x="http://schemas.openxmlformats.org/spreadsheetml/2006/main">
  <x:sheetFormatPr baseColWidth="8" defaultRowHeight="14.399999618530273"/>
  <x:cols>
    <x:col min="2" max="2" width="19.88671875" customWidth="1"/>
    <x:col min="3" max="3" width="48.44140625" customWidth="1"/>
    <x:col min="4" max="4" width="248.88671875" customWidth="1"/>
  </x:cols>
  <x:sheetData>
    <x:row r="1">
      <x:c r="A1" t="inlineStr">
        <x:is>
          <x:t xml:space="preserve">ID</x:t>
        </x:is>
      </x:c>
      <x:c r="B1" t="inlineStr">
        <x:is>
          <x:t xml:space="preserve">P&amp;L Line</x:t>
        </x:is>
      </x:c>
      <x:c r="C1" t="inlineStr">
        <x:is>
          <x:t xml:space="preserve">Conta Consolidada</x:t>
        </x:is>
      </x:c>
      <x:c r="D1" t="inlineStr">
        <x:is>
          <x:t xml:space="preserve">Variações Identificadas</x:t>
        </x:is>
      </x:c>
    </x:row>
    <x:row r="2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t="inlineStr">
        <x:is>
          <x:t xml:space="preserve">Receita Operacional Líquida | Receita operacional líquida | Receita de vendas</x:t>
        </x:is>
      </x:c>
    </x:row>
    <x:row r="3">
      <x:c r="A3" t="inlineStr">
        <x:is>
          <x:t xml:space="preserve">EBIT002</x:t>
        </x:is>
      </x:c>
      <x:c r="B3" t="inlineStr">
        <x:is>
          <x:t xml:space="preserve">Custo Total</x:t>
        </x:is>
      </x:c>
      <x:c r="C3" t="inlineStr">
        <x:is>
          <x:t xml:space="preserve">Custo dos Produtos e Serviços Vendidos</x:t>
        </x:is>
      </x:c>
      <x:c r="D3" t="inlineStr">
        <x:is>
          <x:t xml:space="preserve">Custo dos Produtos e Serviços Vendidos | Custo dos Produtos Vendidos | Custo dos produtos vendidos | Custo dos produtos e serviços vendidos | Custo dos Produtos e Serv. Vendidos</x:t>
        </x:is>
      </x:c>
    </x:row>
    <x:row r="4">
      <x:c r="A4" t="inlineStr">
        <x:is>
          <x:t xml:space="preserve">EBIT003</x:t>
        </x:is>
      </x:c>
      <x:c r="B4" t="inlineStr">
        <x:is>
          <x:t xml:space="preserve">Lucro Bruto Total</x:t>
        </x:is>
      </x:c>
      <x:c r="C4" t="inlineStr">
        <x:is>
          <x:t xml:space="preserve">Lucro Bruto</x:t>
        </x:is>
      </x:c>
      <x:c r="D4" t="inlineStr">
        <x:is>
          <x:t xml:space="preserve">Lucro Bruto | Lucro bruto</x:t>
        </x:is>
      </x:c>
    </x:row>
    <x:row r="5">
      <x:c r="A5" t="inlineStr">
        <x:is>
          <x:t xml:space="preserve">EBIT004</x:t>
        </x:is>
      </x:c>
      <x:c r="B5" t="inlineStr">
        <x:is>
          <x:t xml:space="preserve">Despesa</x:t>
        </x:is>
      </x:c>
      <x:c r="C5" t="inlineStr">
        <x:is>
          <x:t xml:space="preserve">Despesas com Vendas, Gerais e Administrativas</x:t>
        </x:is>
      </x:c>
      <x:c r="D5" t="inlineStr">
        <x:is>
          <x:t xml:space="preserve">Despesas com Vendas, Gerais e Administrativas | Vendas, Gerais e Administrativas | Vendas, gerais e administrativas | Despesas c/ Vendas, Gerais e Adm.</x:t>
        </x:is>
      </x:c>
    </x:row>
    <x:row r="6">
      <x:c r="A6" t="inlineStr">
        <x:is>
          <x:t xml:space="preserve">EBIT005</x:t>
        </x:is>
      </x:c>
      <x:c r="B6" t="inlineStr">
        <x:is>
          <x:t xml:space="preserve">Despesa</x:t>
        </x:is>
      </x:c>
      <x:c r="C6" t="inlineStr">
        <x:is>
          <x:t xml:space="preserve">Despesas Tributárias Operacionais</x:t>
        </x:is>
      </x:c>
      <x:c r="D6" t="inlineStr">
        <x:is>
          <x:t xml:space="preserve">Despesas Tributárias | Tributárias</x:t>
        </x:is>
      </x:c>
    </x:row>
    <x:row r="7">
      <x:c r="A7" t="inlineStr">
        <x:is>
          <x:t xml:space="preserve">EBIT006</x:t>
        </x:is>
      </x:c>
      <x:c r="B7" t="inlineStr">
        <x:is>
          <x:t xml:space="preserve">Despesa</x:t>
        </x:is>
      </x:c>
      <x:c r="C7" t="inlineStr">
        <x:is>
          <x:t xml:space="preserve">Custos Exploratórios para Extração de Petróleo e Gás</x:t>
        </x:is>
      </x:c>
      <x:c r="D7" t="inlineStr">
        <x:is>
          <x:t xml:space="preserve">Custos Exploratórios p/ Extração de Petróleo | Custos Exploratórios p/ Extração de Petróleo e Gás | Despesas com Prospecção e Perfuração | Custos exploratórios p/ extração de petróleo</x:t>
        </x:is>
      </x:c>
    </x:row>
    <x:row r="8">
      <x:c r="A8" t="inlineStr">
        <x:is>
          <x:t xml:space="preserve">EBIT007</x:t>
        </x:is>
      </x:c>
      <x:c r="B8" t="inlineStr">
        <x:is>
          <x:t xml:space="preserve">Despesa</x:t>
        </x:is>
      </x:c>
      <x:c r="C8" t="inlineStr">
        <x:is>
          <x:t xml:space="preserve">Pesquisa e Desenvolvimento</x:t>
        </x:is>
      </x:c>
      <x:c r="D8" t="inlineStr">
        <x:is>
          <x:t xml:space="preserve">Pesquisa e Desenvolvimento | Despesas com Pesquisa e Desenvolvimento | Custos com pesquisa e desenvolvimento tecnológico</x:t>
        </x:is>
      </x:c>
    </x:row>
    <x:row r="9">
      <x:c r="A9" t="inlineStr">
        <x:is>
          <x:t xml:space="preserve">EBIT008</x:t>
        </x:is>
      </x:c>
      <x:c r="B9" t="inlineStr">
        <x:is>
          <x:t xml:space="preserve">Despesa</x:t>
        </x:is>
      </x:c>
      <x:c r="C9" t="inlineStr">
        <x:is>
          <x:t xml:space="preserve">Plano de Pensão e Saúde</x:t>
        </x:is>
      </x:c>
      <x:c r="D9" t="inlineStr">
        <x:is>
          <x:t xml:space="preserve">Plano de Pensão e Saúde</x:t>
        </x:is>
      </x:c>
    </x:row>
    <x:row r="10">
      <x:c r="A10" t="inlineStr">
        <x:is>
          <x:t xml:space="preserve">EBIT009</x:t>
        </x:is>
      </x:c>
      <x:c r="B10" t="inlineStr">
        <x:is>
          <x:t xml:space="preserve">Despesa Operacional</x:t>
        </x:is>
      </x:c>
      <x:c r="C10" t="inlineStr">
        <x:is>
          <x:t xml:space="preserve">Impairment / Perda na Recuperação de Ativos</x:t>
        </x:is>
      </x:c>
      <x:c r="D10" t="inlineStr">
        <x:is>
          <x:t xml:space="preserve">Perda na recuperação de ativos | Reversão/Perda no valor de recuperação de ativos - Impairment | Impairment | Baixa de gastos adicionais capitalizados indevidamente</x:t>
        </x:is>
      </x:c>
    </x:row>
    <x:row r="11">
      <x:c r="A11" t="inlineStr">
        <x:is>
          <x:t xml:space="preserve">EBIT010</x:t>
        </x:is>
      </x:c>
      <x:c r="B11" t="inlineStr">
        <x:is>
          <x:t xml:space="preserve">Despesa Operacional</x:t>
        </x:is>
      </x:c>
      <x:c r="C11" t="inlineStr">
        <x:is>
          <x:t xml:space="preserve">Outras Receitas (Despesas) Operacionais</x:t>
        </x:is>
      </x:c>
      <x:c r="D11" t="inlineStr">
        <x:is>
          <x:t xml:space="preserve">Outras Receitas (Despesas) Operacionais | Outras receitas (despesas), líquidas | Outras</x:t>
        </x:is>
      </x:c>
    </x:row>
    <x:row r="12">
      <x:c r="A12" t="inlineStr">
        <x:is>
          <x:t xml:space="preserve">EBIT011</x:t>
        </x:is>
      </x:c>
      <x:c r="B12" t="inlineStr">
        <x:is>
          <x:t xml:space="preserve">Despesas Totais</x:t>
        </x:is>
      </x:c>
      <x:c r="C12" t="inlineStr">
        <x:is>
          <x:t xml:space="preserve">Despesas Operacionais Totais</x:t>
        </x:is>
      </x:c>
      <x:c r="D12" t="inlineStr">
        <x:is>
          <x:t xml:space="preserve">Despesas Operacionais | Despesas</x:t>
        </x:is>
      </x:c>
    </x:row>
    <x:row r="13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EBIT (Lucro Operacional)</x:t>
        </x:is>
      </x:c>
      <x:c r="D13" t="inlineStr">
        <x:is>
          <x:t xml:space="preserve">Lucro (Prejuízo) Operacional | Lucro Operacional | Lucro antes do resultado financeiro, das participações e impostos | Lucro antes do resultado financeiro, das participações e tributos sobre o lucro | Lucro (Prejuízo) antes do resultado financeiro, das participações e impostos</x:t>
        </x:is>
      </x:c>
    </x:row>
    <x:row r="14">
      <x:c r="A14" t="inlineStr">
        <x:is>
          <x:t xml:space="preserve">EBIT000A</x:t>
        </x:is>
      </x:c>
      <x:c r="B14" t="inlineStr">
        <x:is>
          <x:t xml:space="preserve">Receita</x:t>
        </x:is>
      </x:c>
      <x:c r="C14" t="inlineStr">
        <x:is>
          <x:t xml:space="preserve">Receita Intersegmentos</x:t>
        </x:is>
      </x:c>
      <x:c r="D14" t="inlineStr">
        <x:is>
          <x:t xml:space="preserve">Intersegmentos</x:t>
        </x:is>
      </x:c>
    </x:row>
    <x:row r="15">
      <x:c r="A15" t="inlineStr">
        <x:is>
          <x:t xml:space="preserve">EBIT000B</x:t>
        </x:is>
      </x:c>
      <x:c r="B15" t="inlineStr">
        <x:is>
          <x:t xml:space="preserve">Receita</x:t>
        </x:is>
      </x:c>
      <x:c r="C15" t="inlineStr">
        <x:is>
          <x:t xml:space="preserve">Receita de Terceiros</x:t>
        </x:is>
      </x:c>
      <x:c r="D15" t="inlineStr">
        <x:is>
          <x:t xml:space="preserve">Terceiros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30" customWidth="1"/>
    <x:col min="2" max="2" width="40.21875" customWidth="1"/>
    <x:col min="3" max="3" width="66.21875" customWidth="1"/>
  </x:cols>
  <x:sheetData>
    <x:row r="1">
      <x:c r="A1" s="201" t="inlineStr">
        <x:is>
          <x:t xml:space="preserve">KPI</x:t>
        </x:is>
      </x:c>
      <x:c r="B1" s="201" t="inlineStr">
        <x:is>
          <x:t xml:space="preserve">Objetivo</x:t>
        </x:is>
      </x:c>
      <x:c r="C1" s="201" t="inlineStr">
        <x:is>
          <x:t xml:space="preserve">Importância para FP&amp;A</x:t>
        </x:is>
      </x:c>
    </x:row>
    <x:row r="2">
      <x:c r="A2" t="inlineStr">
        <x:is>
          <x:t xml:space="preserve">Receita Líquida</x:t>
        </x:is>
      </x:c>
      <x:c r="B2" t="inlineStr">
        <x:is>
          <x:t xml:space="preserve">Medir crescimento da operação</x:t>
        </x:is>
      </x:c>
      <x:c r="C2" t="inlineStr">
        <x:is>
          <x:t xml:space="preserve">Principal indicador de crescimento e base para análise de margens e eficiência.</x:t>
        </x:is>
      </x:c>
    </x:row>
    <x:row r="3">
      <x:c r="A3" t="inlineStr">
        <x:is>
          <x:t xml:space="preserve">CPV (% Receita)</x:t>
        </x:is>
      </x:c>
      <x:c r="B3" t="inlineStr">
        <x:is>
          <x:t xml:space="preserve">Medir eficiência operacional direta</x:t>
        </x:is>
      </x:c>
      <x:c r="C3" t="inlineStr">
        <x:is>
          <x:t xml:space="preserve">Mostra quanto da receita é consumida pelos custos dos produtos e serviços.</x:t>
        </x:is>
      </x:c>
    </x:row>
    <x:row r="4">
      <x:c r="A4" t="inlineStr">
        <x:is>
          <x:t xml:space="preserve">Despesas Operacionais (% Receita)</x:t>
        </x:is>
      </x:c>
      <x:c r="B4" t="inlineStr">
        <x:is>
          <x:t xml:space="preserve">Medir eficiência da estrutura de gastos</x:t>
        </x:is>
      </x:c>
      <x:c r="C4" t="inlineStr">
        <x:is>
          <x:t xml:space="preserve">Avalia controle de despesas e escalabilidade da operação.</x:t>
        </x:is>
      </x:c>
    </x:row>
    <x:row r="5">
      <x:c r="A5" t="inlineStr">
        <x:is>
          <x:t xml:space="preserve">Margem Bruta</x:t>
        </x:is>
      </x:c>
      <x:c r="B5" t="inlineStr">
        <x:is>
          <x:t xml:space="preserve">Avaliar geração de valor após custos diretos</x:t>
        </x:is>
      </x:c>
      <x:c r="C5" t="inlineStr">
        <x:is>
          <x:t xml:space="preserve">Indica a rentabilidade da atividade principal antes das despesas operacionais.</x:t>
        </x:is>
      </x:c>
    </x:row>
    <x:row r="6">
      <x:c r="A6" t="inlineStr">
        <x:is>
          <x:t xml:space="preserve">Margem EBIT</x:t>
        </x:is>
      </x:c>
      <x:c r="B6" t="inlineStr">
        <x:is>
          <x:t xml:space="preserve">Avaliar rentabilidade operacional final</x:t>
        </x:is>
      </x:c>
      <x:c r="C6" t="inlineStr">
        <x:is>
          <x:t xml:space="preserve">Mede quanto sobra de cada R$1 vendido após custos e despesas operacionais.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399999618530273"/>
  <x:cols>
    <x:col min="1" max="4" width="12" customWidth="1"/>
    <x:col min="5" max="5" width="14" customWidth="1"/>
    <x:col min="6" max="7" width="12" customWidth="1"/>
    <x:col min="8" max="8" width="19" customWidth="1"/>
    <x:col min="9" max="10" width="12" customWidth="1"/>
    <x:col min="11" max="11" width="22" customWidth="1"/>
    <x:col min="12" max="12" width="26" customWidth="1"/>
  </x:cols>
  <x:sheetData>
    <x:row r="1">
      <x:c r="A1" s="202" t="inlineStr">
        <x:is>
          <x:t xml:space="preserve">Periodo</x:t>
        </x:is>
      </x:c>
      <x:c r="B1" s="202" t="inlineStr">
        <x:is>
          <x:t xml:space="preserve">Ano</x:t>
        </x:is>
      </x:c>
      <x:c r="C1" s="202" t="inlineStr">
        <x:is>
          <x:t xml:space="preserve">Trimestre</x:t>
        </x:is>
      </x:c>
      <x:c r="D1" s="202" t="inlineStr">
        <x:is>
          <x:t xml:space="preserve">Quarter_ID</x:t>
        </x:is>
      </x:c>
      <x:c r="E1" s="202" t="inlineStr">
        <x:is>
          <x:t xml:space="preserve">Quarter_Date</x:t>
        </x:is>
      </x:c>
      <x:c r="F1" s="202" t="inlineStr">
        <x:is>
          <x:t xml:space="preserve">ID</x:t>
        </x:is>
      </x:c>
      <x:c r="G1" s="202" t="inlineStr">
        <x:is>
          <x:t xml:space="preserve">P&amp;L Line</x:t>
        </x:is>
      </x:c>
      <x:c r="H1" s="202" t="inlineStr">
        <x:is>
          <x:t xml:space="preserve">Conta Consolidada</x:t>
        </x:is>
      </x:c>
      <x:c r="I1" s="202" t="inlineStr">
        <x:is>
          <x:t xml:space="preserve">Segmento</x:t>
        </x:is>
      </x:c>
      <x:c r="J1" s="202" t="inlineStr">
        <x:is>
          <x:t xml:space="preserve">Valor</x:t>
        </x:is>
      </x:c>
      <x:c r="K1" s="202" t="inlineStr">
        <x:is>
          <x:t xml:space="preserve">Segmento_Padronizado</x:t>
        </x:is>
      </x:c>
      <x:c r="L1" s="202" t="inlineStr">
        <x:is>
          <x:t xml:space="preserve">Valor_Trimestre_Anterior</x:t>
        </x:is>
      </x:c>
      <x:c r="M1" t="inlineStr">
        <x:is>
          <x:t xml:space="preserve">Valor_Trimestre</x:t>
        </x:is>
      </x:c>
    </x:row>
    <x:row r="2">
      <x:c r="A2" t="inlineStr">
        <x:is>
          <x:t xml:space="preserve">1T06</x:t>
        </x:is>
      </x:c>
      <x:c r="B2" t="n">
        <x:v>2006</x:v>
      </x:c>
      <x:c r="C2" t="n">
        <x:v>1</x:v>
      </x:c>
      <x:c r="D2" t="n">
        <x:v>1</x:v>
      </x:c>
      <x:c r="E2" s="203" t="n">
        <x:v>38807</x:v>
      </x:c>
      <x:c r="F2" t="inlineStr">
        <x:is>
          <x:t xml:space="preserve">EBIT000A</x:t>
        </x:is>
      </x:c>
      <x:c r="G2" t="inlineStr">
        <x:is>
          <x:t xml:space="preserve">Receita</x:t>
        </x:is>
      </x:c>
      <x:c r="H2" t="inlineStr">
        <x:is>
          <x:t xml:space="preserve">Intersegmentos</x:t>
        </x:is>
      </x:c>
      <x:c r="I2" t="inlineStr">
        <x:is>
          <x:t xml:space="preserve">ABAST</x:t>
        </x:is>
      </x:c>
      <x:c r="J2" s="239" t="n">
        <x:v>7672.195</x:v>
      </x:c>
      <x:c r="K2" t="inlineStr">
        <x:is>
          <x:t xml:space="preserve">ABASTECIMENTO</x:t>
        </x:is>
      </x:c>
      <x:c r="L2" s="239" t="n"/>
      <x:c r="M2" s="239" t="n">
        <x:v>7672.195</x:v>
      </x:c>
    </x:row>
    <x:row r="3">
      <x:c r="A3" t="inlineStr">
        <x:is>
          <x:t xml:space="preserve">1T06</x:t>
        </x:is>
      </x:c>
      <x:c r="B3" t="n">
        <x:v>2006</x:v>
      </x:c>
      <x:c r="C3" t="n">
        <x:v>1</x:v>
      </x:c>
      <x:c r="D3" t="n">
        <x:v>1</x:v>
      </x:c>
      <x:c r="E3" s="203" t="n">
        <x:v>38807</x:v>
      </x:c>
      <x:c r="F3" t="inlineStr">
        <x:is>
          <x:t xml:space="preserve">EBIT000A</x:t>
        </x:is>
      </x:c>
      <x:c r="G3" t="inlineStr">
        <x:is>
          <x:t xml:space="preserve">Receita</x:t>
        </x:is>
      </x:c>
      <x:c r="H3" t="inlineStr">
        <x:is>
          <x:t xml:space="preserve">Intersegmentos</x:t>
        </x:is>
      </x:c>
      <x:c r="I3" t="inlineStr">
        <x:is>
          <x:t xml:space="preserve">CORPOR./CORP.</x:t>
        </x:is>
      </x:c>
      <x:c r="J3" s="239" t="n">
        <x:v>0</x:v>
      </x:c>
      <x:c r="K3" t="inlineStr">
        <x:is>
          <x:t xml:space="preserve">CORPORATIVO / OUTROS NEGÓCIOS</x:t>
        </x:is>
      </x:c>
      <x:c r="L3" s="239" t="n"/>
      <x:c r="M3" s="239" t="n">
        <x:v>0</x:v>
      </x:c>
    </x:row>
    <x:row r="4">
      <x:c r="A4" t="inlineStr">
        <x:is>
          <x:t xml:space="preserve">1T06</x:t>
        </x:is>
      </x:c>
      <x:c r="B4" t="n">
        <x:v>2006</x:v>
      </x:c>
      <x:c r="C4" t="n">
        <x:v>1</x:v>
      </x:c>
      <x:c r="D4" t="n">
        <x:v>1</x:v>
      </x:c>
      <x:c r="E4" s="203" t="n">
        <x:v>38807</x:v>
      </x:c>
      <x:c r="F4" t="inlineStr">
        <x:is>
          <x:t xml:space="preserve">EBIT000A</x:t>
        </x:is>
      </x:c>
      <x:c r="G4" t="inlineStr">
        <x:is>
          <x:t xml:space="preserve">Receita</x:t>
        </x:is>
      </x:c>
      <x:c r="H4" t="inlineStr">
        <x:is>
          <x:t xml:space="preserve">Intersegmentos</x:t>
        </x:is>
      </x:c>
      <x:c r="I4" t="inlineStr">
        <x:is>
          <x:t xml:space="preserve">DISTRIB.</x:t>
        </x:is>
      </x:c>
      <x:c r="J4" s="239" t="n">
        <x:v>143.539</x:v>
      </x:c>
      <x:c r="K4" t="inlineStr">
        <x:is>
          <x:t xml:space="preserve">DISTRIBUIÇÃO</x:t>
        </x:is>
      </x:c>
      <x:c r="L4" s="239" t="n"/>
      <x:c r="M4" s="239" t="n">
        <x:v>143.539</x:v>
      </x:c>
    </x:row>
    <x:row r="5">
      <x:c r="A5" t="inlineStr">
        <x:is>
          <x:t xml:space="preserve">1T06</x:t>
        </x:is>
      </x:c>
      <x:c r="B5" t="n">
        <x:v>2006</x:v>
      </x:c>
      <x:c r="C5" t="n">
        <x:v>1</x:v>
      </x:c>
      <x:c r="D5" t="n">
        <x:v>1</x:v>
      </x:c>
      <x:c r="E5" s="203" t="n">
        <x:v>38807</x:v>
      </x:c>
      <x:c r="F5" t="inlineStr">
        <x:is>
          <x:t xml:space="preserve">EBIT000A</x:t>
        </x:is>
      </x:c>
      <x:c r="G5" t="inlineStr">
        <x:is>
          <x:t xml:space="preserve">Receita</x:t>
        </x:is>
      </x:c>
      <x:c r="H5" t="inlineStr">
        <x:is>
          <x:t xml:space="preserve">Intersegmentos</x:t>
        </x:is>
      </x:c>
      <x:c r="I5" t="inlineStr">
        <x:is>
          <x:t xml:space="preserve">E&amp;P</x:t>
        </x:is>
      </x:c>
      <x:c r="J5" s="239" t="n">
        <x:v>17404.519</x:v>
      </x:c>
      <x:c r="K5" t="inlineStr">
        <x:is>
          <x:t xml:space="preserve">E&amp;P</x:t>
        </x:is>
      </x:c>
      <x:c r="L5" s="239" t="n"/>
      <x:c r="M5" s="239" t="n">
        <x:v>17404.519</x:v>
      </x:c>
    </x:row>
    <x:row r="6">
      <x:c r="A6" t="inlineStr">
        <x:is>
          <x:t xml:space="preserve">1T06</x:t>
        </x:is>
      </x:c>
      <x:c r="B6" t="n">
        <x:v>2006</x:v>
      </x:c>
      <x:c r="C6" t="n">
        <x:v>1</x:v>
      </x:c>
      <x:c r="D6" t="n">
        <x:v>1</x:v>
      </x:c>
      <x:c r="E6" s="203" t="n">
        <x:v>38807</x:v>
      </x:c>
      <x:c r="F6" t="inlineStr">
        <x:is>
          <x:t xml:space="preserve">EBIT000A</x:t>
        </x:is>
      </x:c>
      <x:c r="G6" t="inlineStr">
        <x:is>
          <x:t xml:space="preserve">Receita</x:t>
        </x:is>
      </x:c>
      <x:c r="H6" t="inlineStr">
        <x:is>
          <x:t xml:space="preserve">Intersegmentos</x:t>
        </x:is>
      </x:c>
      <x:c r="I6" t="inlineStr">
        <x:is>
          <x:t xml:space="preserve">ELIMIN.</x:t>
        </x:is>
      </x:c>
      <x:c r="J6" s="239" t="n">
        <x:v>-26613.175</x:v>
      </x:c>
      <x:c r="K6" t="inlineStr">
        <x:is>
          <x:t xml:space="preserve">ELIMINAÇÕES</x:t>
        </x:is>
      </x:c>
      <x:c r="L6" s="239" t="n"/>
      <x:c r="M6" s="239" t="n">
        <x:v>-26613.175</x:v>
      </x:c>
    </x:row>
    <x:row r="7">
      <x:c r="A7" t="inlineStr">
        <x:is>
          <x:t xml:space="preserve">1T06</x:t>
        </x:is>
      </x:c>
      <x:c r="B7" t="n">
        <x:v>2006</x:v>
      </x:c>
      <x:c r="C7" t="n">
        <x:v>1</x:v>
      </x:c>
      <x:c r="D7" t="n">
        <x:v>1</x:v>
      </x:c>
      <x:c r="E7" s="203" t="n">
        <x:v>38807</x:v>
      </x:c>
      <x:c r="F7" t="inlineStr">
        <x:is>
          <x:t xml:space="preserve">EBIT000A</x:t>
        </x:is>
      </x:c>
      <x:c r="G7" t="inlineStr">
        <x:is>
          <x:t xml:space="preserve">Receita</x:t>
        </x:is>
      </x:c>
      <x:c r="H7" t="inlineStr">
        <x:is>
          <x:t xml:space="preserve">Intersegmentos</x:t>
        </x:is>
      </x:c>
      <x:c r="I7" t="inlineStr">
        <x:is>
          <x:t xml:space="preserve">GÁS &amp; ENERGIA</x:t>
        </x:is>
      </x:c>
      <x:c r="J7" s="239" t="n">
        <x:v>693.272</x:v>
      </x:c>
      <x:c r="K7" t="inlineStr">
        <x:is>
          <x:t xml:space="preserve">GÁS &amp; ENERGIA / G&amp;EBC</x:t>
        </x:is>
      </x:c>
      <x:c r="L7" s="239" t="n"/>
      <x:c r="M7" s="239" t="n">
        <x:v>693.272</x:v>
      </x:c>
    </x:row>
    <x:row r="8">
      <x:c r="A8" t="inlineStr">
        <x:is>
          <x:t xml:space="preserve">1T06</x:t>
        </x:is>
      </x:c>
      <x:c r="B8" t="n">
        <x:v>2006</x:v>
      </x:c>
      <x:c r="C8" t="n">
        <x:v>1</x:v>
      </x:c>
      <x:c r="D8" t="n">
        <x:v>1</x:v>
      </x:c>
      <x:c r="E8" s="203" t="n">
        <x:v>38807</x:v>
      </x:c>
      <x:c r="F8" t="inlineStr">
        <x:is>
          <x:t xml:space="preserve">EBIT000A</x:t>
        </x:is>
      </x:c>
      <x:c r="G8" t="inlineStr">
        <x:is>
          <x:t xml:space="preserve">Receita</x:t>
        </x:is>
      </x:c>
      <x:c r="H8" t="inlineStr">
        <x:is>
          <x:t xml:space="preserve">Intersegmentos</x:t>
        </x:is>
      </x:c>
      <x:c r="I8" t="inlineStr">
        <x:is>
          <x:t xml:space="preserve">INTERN.</x:t>
        </x:is>
      </x:c>
      <x:c r="J8" s="239" t="n">
        <x:v>699.65</x:v>
      </x:c>
      <x:c r="K8" t="inlineStr">
        <x:is>
          <x:t xml:space="preserve">INTERNACIONAL</x:t>
        </x:is>
      </x:c>
      <x:c r="L8" s="239" t="n"/>
      <x:c r="M8" s="239" t="n">
        <x:v>699.65</x:v>
      </x:c>
    </x:row>
    <x:row r="9">
      <x:c r="A9" t="inlineStr">
        <x:is>
          <x:t xml:space="preserve">1T06</x:t>
        </x:is>
      </x:c>
      <x:c r="B9" t="n">
        <x:v>2006</x:v>
      </x:c>
      <x:c r="C9" t="n">
        <x:v>1</x:v>
      </x:c>
      <x:c r="D9" t="n">
        <x:v>1</x:v>
      </x:c>
      <x:c r="E9" s="203" t="n">
        <x:v>38807</x:v>
      </x:c>
      <x:c r="F9" t="inlineStr">
        <x:is>
          <x:t xml:space="preserve">EBIT000A</x:t>
        </x:is>
      </x:c>
      <x:c r="G9" t="inlineStr">
        <x:is>
          <x:t xml:space="preserve">Receita</x:t>
        </x:is>
      </x:c>
      <x:c r="H9" t="inlineStr">
        <x:is>
          <x:t xml:space="preserve">Intersegmentos</x:t>
        </x:is>
      </x:c>
      <x:c r="I9" t="inlineStr">
        <x:is>
          <x:t xml:space="preserve">TOTAL</x:t>
        </x:is>
      </x:c>
      <x:c r="J9" s="239" t="n">
        <x:v>0</x:v>
      </x:c>
      <x:c r="K9" t="inlineStr">
        <x:is>
          <x:t xml:space="preserve">TOTAL</x:t>
        </x:is>
      </x:c>
      <x:c r="L9" s="239" t="n"/>
      <x:c r="M9" s="239" t="n">
        <x:v>0</x:v>
      </x:c>
    </x:row>
    <x:row r="10">
      <x:c r="A10" t="inlineStr">
        <x:is>
          <x:t xml:space="preserve">1T06</x:t>
        </x:is>
      </x:c>
      <x:c r="B10" t="n">
        <x:v>2006</x:v>
      </x:c>
      <x:c r="C10" t="n">
        <x:v>1</x:v>
      </x:c>
      <x:c r="D10" t="n">
        <x:v>1</x:v>
      </x:c>
      <x:c r="E10" s="203" t="n">
        <x:v>38807</x:v>
      </x:c>
      <x:c r="F10" t="inlineStr">
        <x:is>
          <x:t xml:space="preserve">EBIT000B</x:t>
        </x:is>
      </x:c>
      <x:c r="G10" t="inlineStr">
        <x:is>
          <x:t xml:space="preserve">Receita</x:t>
        </x:is>
      </x:c>
      <x:c r="H10" t="inlineStr">
        <x:is>
          <x:t xml:space="preserve">Terceiros</x:t>
        </x:is>
      </x:c>
      <x:c r="I10" t="inlineStr">
        <x:is>
          <x:t xml:space="preserve">ABAST</x:t>
        </x:is>
      </x:c>
      <x:c r="J10" s="239" t="n">
        <x:v>21472.021</x:v>
      </x:c>
      <x:c r="K10" t="inlineStr">
        <x:is>
          <x:t xml:space="preserve">ABASTECIMENTO</x:t>
        </x:is>
      </x:c>
      <x:c r="L10" s="239" t="n"/>
      <x:c r="M10" s="239" t="n">
        <x:v>21472.021</x:v>
      </x:c>
    </x:row>
    <x:row r="11">
      <x:c r="A11" t="inlineStr">
        <x:is>
          <x:t xml:space="preserve">1T06</x:t>
        </x:is>
      </x:c>
      <x:c r="B11" t="n">
        <x:v>2006</x:v>
      </x:c>
      <x:c r="C11" t="n">
        <x:v>1</x:v>
      </x:c>
      <x:c r="D11" t="n">
        <x:v>1</x:v>
      </x:c>
      <x:c r="E11" s="203" t="n">
        <x:v>38807</x:v>
      </x:c>
      <x:c r="F11" t="inlineStr">
        <x:is>
          <x:t xml:space="preserve">EBIT000B</x:t>
        </x:is>
      </x:c>
      <x:c r="G11" t="inlineStr">
        <x:is>
          <x:t xml:space="preserve">Receita</x:t>
        </x:is>
      </x:c>
      <x:c r="H11" t="inlineStr">
        <x:is>
          <x:t xml:space="preserve">Terceiros</x:t>
        </x:is>
      </x:c>
      <x:c r="I11" t="inlineStr">
        <x:is>
          <x:t xml:space="preserve">CORPOR./CORP.</x:t>
        </x:is>
      </x:c>
      <x:c r="J11" s="239" t="n">
        <x:v>0</x:v>
      </x:c>
      <x:c r="K11" t="inlineStr">
        <x:is>
          <x:t xml:space="preserve">CORPORATIVO / OUTROS NEGÓCIOS</x:t>
        </x:is>
      </x:c>
      <x:c r="L11" s="239" t="n"/>
      <x:c r="M11" s="239" t="n">
        <x:v>0</x:v>
      </x:c>
    </x:row>
    <x:row r="12">
      <x:c r="A12" t="inlineStr">
        <x:is>
          <x:t xml:space="preserve">1T06</x:t>
        </x:is>
      </x:c>
      <x:c r="B12" t="n">
        <x:v>2006</x:v>
      </x:c>
      <x:c r="C12" t="n">
        <x:v>1</x:v>
      </x:c>
      <x:c r="D12" t="n">
        <x:v>1</x:v>
      </x:c>
      <x:c r="E12" s="203" t="n">
        <x:v>38807</x:v>
      </x:c>
      <x:c r="F12" t="inlineStr">
        <x:is>
          <x:t xml:space="preserve">EBIT000B</x:t>
        </x:is>
      </x:c>
      <x:c r="G12" t="inlineStr">
        <x:is>
          <x:t xml:space="preserve">Receita</x:t>
        </x:is>
      </x:c>
      <x:c r="H12" t="inlineStr">
        <x:is>
          <x:t xml:space="preserve">Terceiros</x:t>
        </x:is>
      </x:c>
      <x:c r="I12" t="inlineStr">
        <x:is>
          <x:t xml:space="preserve">DISTRIB.</x:t>
        </x:is>
      </x:c>
      <x:c r="J12" s="239" t="n">
        <x:v>9366.264999999999</x:v>
      </x:c>
      <x:c r="K12" t="inlineStr">
        <x:is>
          <x:t xml:space="preserve">DISTRIBUIÇÃO</x:t>
        </x:is>
      </x:c>
      <x:c r="L12" s="239" t="n"/>
      <x:c r="M12" s="239" t="n">
        <x:v>9366.264999999999</x:v>
      </x:c>
    </x:row>
    <x:row r="13">
      <x:c r="A13" t="inlineStr">
        <x:is>
          <x:t xml:space="preserve">1T06</x:t>
        </x:is>
      </x:c>
      <x:c r="B13" t="n">
        <x:v>2006</x:v>
      </x:c>
      <x:c r="C13" t="n">
        <x:v>1</x:v>
      </x:c>
      <x:c r="D13" t="n">
        <x:v>1</x:v>
      </x:c>
      <x:c r="E13" s="203" t="n">
        <x:v>38807</x:v>
      </x:c>
      <x:c r="F13" t="inlineStr">
        <x:is>
          <x:t xml:space="preserve">EBIT000B</x:t>
        </x:is>
      </x:c>
      <x:c r="G13" t="inlineStr">
        <x:is>
          <x:t xml:space="preserve">Receita</x:t>
        </x:is>
      </x:c>
      <x:c r="H13" t="inlineStr">
        <x:is>
          <x:t xml:space="preserve">Terceiros</x:t>
        </x:is>
      </x:c>
      <x:c r="I13" t="inlineStr">
        <x:is>
          <x:t xml:space="preserve">E&amp;P</x:t>
        </x:is>
      </x:c>
      <x:c r="J13" s="239" t="n">
        <x:v>1497.3</x:v>
      </x:c>
      <x:c r="K13" t="inlineStr">
        <x:is>
          <x:t xml:space="preserve">E&amp;P</x:t>
        </x:is>
      </x:c>
      <x:c r="L13" s="239" t="n"/>
      <x:c r="M13" s="239" t="n">
        <x:v>1497.3</x:v>
      </x:c>
    </x:row>
    <x:row r="14">
      <x:c r="A14" t="inlineStr">
        <x:is>
          <x:t xml:space="preserve">1T06</x:t>
        </x:is>
      </x:c>
      <x:c r="B14" t="n">
        <x:v>2006</x:v>
      </x:c>
      <x:c r="C14" t="n">
        <x:v>1</x:v>
      </x:c>
      <x:c r="D14" t="n">
        <x:v>1</x:v>
      </x:c>
      <x:c r="E14" s="203" t="n">
        <x:v>38807</x:v>
      </x:c>
      <x:c r="F14" t="inlineStr">
        <x:is>
          <x:t xml:space="preserve">EBIT000B</x:t>
        </x:is>
      </x:c>
      <x:c r="G14" t="inlineStr">
        <x:is>
          <x:t xml:space="preserve">Receita</x:t>
        </x:is>
      </x:c>
      <x:c r="H14" t="inlineStr">
        <x:is>
          <x:t xml:space="preserve">Terceiros</x:t>
        </x:is>
      </x:c>
      <x:c r="I14" t="inlineStr">
        <x:is>
          <x:t xml:space="preserve">ELIMIN.</x:t>
        </x:is>
      </x:c>
      <x:c r="J14" s="239" t="n">
        <x:v>0</x:v>
      </x:c>
      <x:c r="K14" t="inlineStr">
        <x:is>
          <x:t xml:space="preserve">ELIMINAÇÕES</x:t>
        </x:is>
      </x:c>
      <x:c r="L14" s="239" t="n"/>
      <x:c r="M14" s="239" t="n">
        <x:v>0</x:v>
      </x:c>
    </x:row>
    <x:row r="15">
      <x:c r="A15" t="inlineStr">
        <x:is>
          <x:t xml:space="preserve">1T06</x:t>
        </x:is>
      </x:c>
      <x:c r="B15" t="n">
        <x:v>2006</x:v>
      </x:c>
      <x:c r="C15" t="n">
        <x:v>1</x:v>
      </x:c>
      <x:c r="D15" t="n">
        <x:v>1</x:v>
      </x:c>
      <x:c r="E15" s="203" t="n">
        <x:v>38807</x:v>
      </x:c>
      <x:c r="F15" t="inlineStr">
        <x:is>
          <x:t xml:space="preserve">EBIT000B</x:t>
        </x:is>
      </x:c>
      <x:c r="G15" t="inlineStr">
        <x:is>
          <x:t xml:space="preserve">Receita</x:t>
        </x:is>
      </x:c>
      <x:c r="H15" t="inlineStr">
        <x:is>
          <x:t xml:space="preserve">Terceiros</x:t>
        </x:is>
      </x:c>
      <x:c r="I15" t="inlineStr">
        <x:is>
          <x:t xml:space="preserve">GÁS &amp; ENERGIA</x:t>
        </x:is>
      </x:c>
      <x:c r="J15" s="239" t="n">
        <x:v>1471.773</x:v>
      </x:c>
      <x:c r="K15" t="inlineStr">
        <x:is>
          <x:t xml:space="preserve">GÁS &amp; ENERGIA / G&amp;EBC</x:t>
        </x:is>
      </x:c>
      <x:c r="L15" s="239" t="n"/>
      <x:c r="M15" s="239" t="n">
        <x:v>1471.773</x:v>
      </x:c>
    </x:row>
    <x:row r="16">
      <x:c r="A16" t="inlineStr">
        <x:is>
          <x:t xml:space="preserve">1T06</x:t>
        </x:is>
      </x:c>
      <x:c r="B16" t="n">
        <x:v>2006</x:v>
      </x:c>
      <x:c r="C16" t="n">
        <x:v>1</x:v>
      </x:c>
      <x:c r="D16" t="n">
        <x:v>1</x:v>
      </x:c>
      <x:c r="E16" s="203" t="n">
        <x:v>38807</x:v>
      </x:c>
      <x:c r="F16" t="inlineStr">
        <x:is>
          <x:t xml:space="preserve">EBIT000B</x:t>
        </x:is>
      </x:c>
      <x:c r="G16" t="inlineStr">
        <x:is>
          <x:t xml:space="preserve">Receita</x:t>
        </x:is>
      </x:c>
      <x:c r="H16" t="inlineStr">
        <x:is>
          <x:t xml:space="preserve">Terceiros</x:t>
        </x:is>
      </x:c>
      <x:c r="I16" t="inlineStr">
        <x:is>
          <x:t xml:space="preserve">INTERN.</x:t>
        </x:is>
      </x:c>
      <x:c r="J16" s="239" t="n">
        <x:v>2078.566</x:v>
      </x:c>
      <x:c r="K16" t="inlineStr">
        <x:is>
          <x:t xml:space="preserve">INTERNACIONAL</x:t>
        </x:is>
      </x:c>
      <x:c r="L16" s="239" t="n"/>
      <x:c r="M16" s="239" t="n">
        <x:v>2078.566</x:v>
      </x:c>
    </x:row>
    <x:row r="17">
      <x:c r="A17" t="inlineStr">
        <x:is>
          <x:t xml:space="preserve">1T06</x:t>
        </x:is>
      </x:c>
      <x:c r="B17" t="n">
        <x:v>2006</x:v>
      </x:c>
      <x:c r="C17" t="n">
        <x:v>1</x:v>
      </x:c>
      <x:c r="D17" t="n">
        <x:v>1</x:v>
      </x:c>
      <x:c r="E17" s="203" t="n">
        <x:v>38807</x:v>
      </x:c>
      <x:c r="F17" t="inlineStr">
        <x:is>
          <x:t xml:space="preserve">EBIT000B</x:t>
        </x:is>
      </x:c>
      <x:c r="G17" t="inlineStr">
        <x:is>
          <x:t xml:space="preserve">Receita</x:t>
        </x:is>
      </x:c>
      <x:c r="H17" t="inlineStr">
        <x:is>
          <x:t xml:space="preserve">Terceiros</x:t>
        </x:is>
      </x:c>
      <x:c r="I17" t="inlineStr">
        <x:is>
          <x:t xml:space="preserve">TOTAL</x:t>
        </x:is>
      </x:c>
      <x:c r="J17" s="239" t="n">
        <x:v>35885.925</x:v>
      </x:c>
      <x:c r="K17" t="inlineStr">
        <x:is>
          <x:t xml:space="preserve">TOTAL</x:t>
        </x:is>
      </x:c>
      <x:c r="L17" s="239" t="n"/>
      <x:c r="M17" s="239" t="n">
        <x:v>35885.925</x:v>
      </x:c>
    </x:row>
    <x:row r="18">
      <x:c r="A18" t="inlineStr">
        <x:is>
          <x:t xml:space="preserve">1T06</x:t>
        </x:is>
      </x:c>
      <x:c r="B18" t="n">
        <x:v>2006</x:v>
      </x:c>
      <x:c r="C18" t="n">
        <x:v>1</x:v>
      </x:c>
      <x:c r="D18" t="n">
        <x:v>1</x:v>
      </x:c>
      <x:c r="E18" s="203" t="n">
        <x:v>38807</x:v>
      </x:c>
      <x:c r="F18" t="inlineStr">
        <x:is>
          <x:t xml:space="preserve">EBIT001</x:t>
        </x:is>
      </x:c>
      <x:c r="G18" t="inlineStr">
        <x:is>
          <x:t xml:space="preserve">Receita Total</x:t>
        </x:is>
      </x:c>
      <x:c r="H18" t="inlineStr">
        <x:is>
          <x:t xml:space="preserve">Receita Operacional Líquida</x:t>
        </x:is>
      </x:c>
      <x:c r="I18" t="inlineStr">
        <x:is>
          <x:t xml:space="preserve">ABAST</x:t>
        </x:is>
      </x:c>
      <x:c r="J18" s="239" t="n">
        <x:v>29144.216</x:v>
      </x:c>
      <x:c r="K18" t="inlineStr">
        <x:is>
          <x:t xml:space="preserve">ABASTECIMENTO</x:t>
        </x:is>
      </x:c>
      <x:c r="L18" s="239" t="n"/>
      <x:c r="M18" s="239" t="n">
        <x:v>29144.216</x:v>
      </x:c>
    </x:row>
    <x:row r="19">
      <x:c r="A19" t="inlineStr">
        <x:is>
          <x:t xml:space="preserve">1T06</x:t>
        </x:is>
      </x:c>
      <x:c r="B19" t="n">
        <x:v>2006</x:v>
      </x:c>
      <x:c r="C19" t="n">
        <x:v>1</x:v>
      </x:c>
      <x:c r="D19" t="n">
        <x:v>1</x:v>
      </x:c>
      <x:c r="E19" s="203" t="n">
        <x:v>38807</x:v>
      </x:c>
      <x:c r="F19" t="inlineStr">
        <x:is>
          <x:t xml:space="preserve">EBIT001</x:t>
        </x:is>
      </x:c>
      <x:c r="G19" t="inlineStr">
        <x:is>
          <x:t xml:space="preserve">Receita Total</x:t>
        </x:is>
      </x:c>
      <x:c r="H19" t="inlineStr">
        <x:is>
          <x:t xml:space="preserve">Receita Operacional Líquida</x:t>
        </x:is>
      </x:c>
      <x:c r="I19" t="inlineStr">
        <x:is>
          <x:t xml:space="preserve">CORPOR./CORP.</x:t>
        </x:is>
      </x:c>
      <x:c r="J19" s="239" t="n">
        <x:v>0</x:v>
      </x:c>
      <x:c r="K19" t="inlineStr">
        <x:is>
          <x:t xml:space="preserve">CORPORATIVO / OUTROS NEGÓCIOS</x:t>
        </x:is>
      </x:c>
      <x:c r="L19" s="239" t="n"/>
      <x:c r="M19" s="239" t="n">
        <x:v>0</x:v>
      </x:c>
    </x:row>
    <x:row r="20">
      <x:c r="A20" t="inlineStr">
        <x:is>
          <x:t xml:space="preserve">1T06</x:t>
        </x:is>
      </x:c>
      <x:c r="B20" t="n">
        <x:v>2006</x:v>
      </x:c>
      <x:c r="C20" t="n">
        <x:v>1</x:v>
      </x:c>
      <x:c r="D20" t="n">
        <x:v>1</x:v>
      </x:c>
      <x:c r="E20" s="203" t="n">
        <x:v>38807</x:v>
      </x:c>
      <x:c r="F20" t="inlineStr">
        <x:is>
          <x:t xml:space="preserve">EBIT001</x:t>
        </x:is>
      </x:c>
      <x:c r="G20" t="inlineStr">
        <x:is>
          <x:t xml:space="preserve">Receita Total</x:t>
        </x:is>
      </x:c>
      <x:c r="H20" t="inlineStr">
        <x:is>
          <x:t xml:space="preserve">Receita Operacional Líquida</x:t>
        </x:is>
      </x:c>
      <x:c r="I20" t="inlineStr">
        <x:is>
          <x:t xml:space="preserve">DISTRIB.</x:t>
        </x:is>
      </x:c>
      <x:c r="J20" s="239" t="n">
        <x:v>9509.804</x:v>
      </x:c>
      <x:c r="K20" t="inlineStr">
        <x:is>
          <x:t xml:space="preserve">DISTRIBUIÇÃO</x:t>
        </x:is>
      </x:c>
      <x:c r="L20" s="239" t="n"/>
      <x:c r="M20" s="239" t="n">
        <x:v>9509.804</x:v>
      </x:c>
    </x:row>
    <x:row r="21">
      <x:c r="A21" t="inlineStr">
        <x:is>
          <x:t xml:space="preserve">1T06</x:t>
        </x:is>
      </x:c>
      <x:c r="B21" t="n">
        <x:v>2006</x:v>
      </x:c>
      <x:c r="C21" t="n">
        <x:v>1</x:v>
      </x:c>
      <x:c r="D21" t="n">
        <x:v>1</x:v>
      </x:c>
      <x:c r="E21" s="203" t="n">
        <x:v>38807</x:v>
      </x:c>
      <x:c r="F21" t="inlineStr">
        <x:is>
          <x:t xml:space="preserve">EBIT001</x:t>
        </x:is>
      </x:c>
      <x:c r="G21" t="inlineStr">
        <x:is>
          <x:t xml:space="preserve">Receita Total</x:t>
        </x:is>
      </x:c>
      <x:c r="H21" t="inlineStr">
        <x:is>
          <x:t xml:space="preserve">Receita Operacional Líquida</x:t>
        </x:is>
      </x:c>
      <x:c r="I21" t="inlineStr">
        <x:is>
          <x:t xml:space="preserve">E&amp;P</x:t>
        </x:is>
      </x:c>
      <x:c r="J21" s="239" t="n">
        <x:v>18901.819</x:v>
      </x:c>
      <x:c r="K21" t="inlineStr">
        <x:is>
          <x:t xml:space="preserve">E&amp;P</x:t>
        </x:is>
      </x:c>
      <x:c r="L21" s="239" t="n"/>
      <x:c r="M21" s="239" t="n">
        <x:v>18901.819</x:v>
      </x:c>
    </x:row>
    <x:row r="22">
      <x:c r="A22" t="inlineStr">
        <x:is>
          <x:t xml:space="preserve">1T06</x:t>
        </x:is>
      </x:c>
      <x:c r="B22" t="n">
        <x:v>2006</x:v>
      </x:c>
      <x:c r="C22" t="n">
        <x:v>1</x:v>
      </x:c>
      <x:c r="D22" t="n">
        <x:v>1</x:v>
      </x:c>
      <x:c r="E22" s="203" t="n">
        <x:v>38807</x:v>
      </x:c>
      <x:c r="F22" t="inlineStr">
        <x:is>
          <x:t xml:space="preserve">EBIT001</x:t>
        </x:is>
      </x:c>
      <x:c r="G22" t="inlineStr">
        <x:is>
          <x:t xml:space="preserve">Receita Total</x:t>
        </x:is>
      </x:c>
      <x:c r="H22" t="inlineStr">
        <x:is>
          <x:t xml:space="preserve">Receita Operacional Líquida</x:t>
        </x:is>
      </x:c>
      <x:c r="I22" t="inlineStr">
        <x:is>
          <x:t xml:space="preserve">ELIMIN.</x:t>
        </x:is>
      </x:c>
      <x:c r="J22" s="239" t="n">
        <x:v>-26613.175</x:v>
      </x:c>
      <x:c r="K22" t="inlineStr">
        <x:is>
          <x:t xml:space="preserve">ELIMINAÇÕES</x:t>
        </x:is>
      </x:c>
      <x:c r="L22" s="239" t="n"/>
      <x:c r="M22" s="239" t="n">
        <x:v>-26613.175</x:v>
      </x:c>
    </x:row>
    <x:row r="23">
      <x:c r="A23" t="inlineStr">
        <x:is>
          <x:t xml:space="preserve">1T06</x:t>
        </x:is>
      </x:c>
      <x:c r="B23" t="n">
        <x:v>2006</x:v>
      </x:c>
      <x:c r="C23" t="n">
        <x:v>1</x:v>
      </x:c>
      <x:c r="D23" t="n">
        <x:v>1</x:v>
      </x:c>
      <x:c r="E23" s="203" t="n">
        <x:v>38807</x:v>
      </x:c>
      <x:c r="F23" t="inlineStr">
        <x:is>
          <x:t xml:space="preserve">EBIT001</x:t>
        </x:is>
      </x:c>
      <x:c r="G23" t="inlineStr">
        <x:is>
          <x:t xml:space="preserve">Receita Total</x:t>
        </x:is>
      </x:c>
      <x:c r="H23" t="inlineStr">
        <x:is>
          <x:t xml:space="preserve">Receita Operacional Líquida</x:t>
        </x:is>
      </x:c>
      <x:c r="I23" t="inlineStr">
        <x:is>
          <x:t xml:space="preserve">GÁS &amp; ENERGIA</x:t>
        </x:is>
      </x:c>
      <x:c r="J23" s="239" t="n">
        <x:v>2165.045</x:v>
      </x:c>
      <x:c r="K23" t="inlineStr">
        <x:is>
          <x:t xml:space="preserve">GÁS &amp; ENERGIA / G&amp;EBC</x:t>
        </x:is>
      </x:c>
      <x:c r="L23" s="239" t="n"/>
      <x:c r="M23" s="239" t="n">
        <x:v>2165.045</x:v>
      </x:c>
    </x:row>
    <x:row r="24">
      <x:c r="A24" t="inlineStr">
        <x:is>
          <x:t xml:space="preserve">1T06</x:t>
        </x:is>
      </x:c>
      <x:c r="B24" t="n">
        <x:v>2006</x:v>
      </x:c>
      <x:c r="C24" t="n">
        <x:v>1</x:v>
      </x:c>
      <x:c r="D24" t="n">
        <x:v>1</x:v>
      </x:c>
      <x:c r="E24" s="203" t="n">
        <x:v>38807</x:v>
      </x:c>
      <x:c r="F24" t="inlineStr">
        <x:is>
          <x:t xml:space="preserve">EBIT001</x:t>
        </x:is>
      </x:c>
      <x:c r="G24" t="inlineStr">
        <x:is>
          <x:t xml:space="preserve">Receita Total</x:t>
        </x:is>
      </x:c>
      <x:c r="H24" t="inlineStr">
        <x:is>
          <x:t xml:space="preserve">Receita Operacional Líquida</x:t>
        </x:is>
      </x:c>
      <x:c r="I24" t="inlineStr">
        <x:is>
          <x:t xml:space="preserve">INTERN.</x:t>
        </x:is>
      </x:c>
      <x:c r="J24" s="239" t="n">
        <x:v>2778.216</x:v>
      </x:c>
      <x:c r="K24" t="inlineStr">
        <x:is>
          <x:t xml:space="preserve">INTERNACIONAL</x:t>
        </x:is>
      </x:c>
      <x:c r="L24" s="239" t="n"/>
      <x:c r="M24" s="239" t="n">
        <x:v>2778.216</x:v>
      </x:c>
    </x:row>
    <x:row r="25">
      <x:c r="A25" t="inlineStr">
        <x:is>
          <x:t xml:space="preserve">1T06</x:t>
        </x:is>
      </x:c>
      <x:c r="B25" t="n">
        <x:v>2006</x:v>
      </x:c>
      <x:c r="C25" t="n">
        <x:v>1</x:v>
      </x:c>
      <x:c r="D25" t="n">
        <x:v>1</x:v>
      </x:c>
      <x:c r="E25" s="203" t="n">
        <x:v>38807</x:v>
      </x:c>
      <x:c r="F25" t="inlineStr">
        <x:is>
          <x:t xml:space="preserve">EBIT001</x:t>
        </x:is>
      </x:c>
      <x:c r="G25" t="inlineStr">
        <x:is>
          <x:t xml:space="preserve">Receita Total</x:t>
        </x:is>
      </x:c>
      <x:c r="H25" t="inlineStr">
        <x:is>
          <x:t xml:space="preserve">Receita Operacional Líquida</x:t>
        </x:is>
      </x:c>
      <x:c r="I25" t="inlineStr">
        <x:is>
          <x:t xml:space="preserve">TOTAL</x:t>
        </x:is>
      </x:c>
      <x:c r="J25" s="239" t="n">
        <x:v>35885.925</x:v>
      </x:c>
      <x:c r="K25" t="inlineStr">
        <x:is>
          <x:t xml:space="preserve">TOTAL</x:t>
        </x:is>
      </x:c>
      <x:c r="L25" s="239" t="n"/>
      <x:c r="M25" s="239" t="n">
        <x:v>35885.925</x:v>
      </x:c>
    </x:row>
    <x:row r="26">
      <x:c r="A26" t="inlineStr">
        <x:is>
          <x:t xml:space="preserve">1T06</x:t>
        </x:is>
      </x:c>
      <x:c r="B26" t="n">
        <x:v>2006</x:v>
      </x:c>
      <x:c r="C26" t="n">
        <x:v>1</x:v>
      </x:c>
      <x:c r="D26" t="n">
        <x:v>1</x:v>
      </x:c>
      <x:c r="E26" s="203" t="n">
        <x:v>38807</x:v>
      </x:c>
      <x:c r="F26" t="inlineStr">
        <x:is>
          <x:t xml:space="preserve">EBIT002</x:t>
        </x:is>
      </x:c>
      <x:c r="G26" t="inlineStr">
        <x:is>
          <x:t xml:space="preserve">Custo Total</x:t>
        </x:is>
      </x:c>
      <x:c r="H26" t="inlineStr">
        <x:is>
          <x:t xml:space="preserve">Custo dos Produtos e Serv. Vendidos</x:t>
        </x:is>
      </x:c>
      <x:c r="I26" t="inlineStr">
        <x:is>
          <x:t xml:space="preserve">ABAST</x:t>
        </x:is>
      </x:c>
      <x:c r="J26" s="239" t="n">
        <x:v>-25317.739</x:v>
      </x:c>
      <x:c r="K26" t="inlineStr">
        <x:is>
          <x:t xml:space="preserve">ABASTECIMENTO</x:t>
        </x:is>
      </x:c>
      <x:c r="L26" s="239" t="n"/>
      <x:c r="M26" s="239" t="n">
        <x:v>-25317.739</x:v>
      </x:c>
    </x:row>
    <x:row r="27">
      <x:c r="A27" t="inlineStr">
        <x:is>
          <x:t xml:space="preserve">1T06</x:t>
        </x:is>
      </x:c>
      <x:c r="B27" t="n">
        <x:v>2006</x:v>
      </x:c>
      <x:c r="C27" t="n">
        <x:v>1</x:v>
      </x:c>
      <x:c r="D27" t="n">
        <x:v>1</x:v>
      </x:c>
      <x:c r="E27" s="203" t="n">
        <x:v>38807</x:v>
      </x:c>
      <x:c r="F27" t="inlineStr">
        <x:is>
          <x:t xml:space="preserve">EBIT002</x:t>
        </x:is>
      </x:c>
      <x:c r="G27" t="inlineStr">
        <x:is>
          <x:t xml:space="preserve">Custo Total</x:t>
        </x:is>
      </x:c>
      <x:c r="H27" t="inlineStr">
        <x:is>
          <x:t xml:space="preserve">Custo dos Produtos e Serv. Vendidos</x:t>
        </x:is>
      </x:c>
      <x:c r="I27" t="inlineStr">
        <x:is>
          <x:t xml:space="preserve">CORPOR./CORP.</x:t>
        </x:is>
      </x:c>
      <x:c r="J27" s="239" t="n">
        <x:v>0</x:v>
      </x:c>
      <x:c r="K27" t="inlineStr">
        <x:is>
          <x:t xml:space="preserve">CORPORATIVO / OUTROS NEGÓCIOS</x:t>
        </x:is>
      </x:c>
      <x:c r="L27" s="239" t="n"/>
      <x:c r="M27" s="239" t="n">
        <x:v>0</x:v>
      </x:c>
    </x:row>
    <x:row r="28">
      <x:c r="A28" t="inlineStr">
        <x:is>
          <x:t xml:space="preserve">1T06</x:t>
        </x:is>
      </x:c>
      <x:c r="B28" t="n">
        <x:v>2006</x:v>
      </x:c>
      <x:c r="C28" t="n">
        <x:v>1</x:v>
      </x:c>
      <x:c r="D28" t="n">
        <x:v>1</x:v>
      </x:c>
      <x:c r="E28" s="203" t="n">
        <x:v>38807</x:v>
      </x:c>
      <x:c r="F28" t="inlineStr">
        <x:is>
          <x:t xml:space="preserve">EBIT002</x:t>
        </x:is>
      </x:c>
      <x:c r="G28" t="inlineStr">
        <x:is>
          <x:t xml:space="preserve">Custo Total</x:t>
        </x:is>
      </x:c>
      <x:c r="H28" t="inlineStr">
        <x:is>
          <x:t xml:space="preserve">Custo dos Produtos e Serv. Vendidos</x:t>
        </x:is>
      </x:c>
      <x:c r="I28" t="inlineStr">
        <x:is>
          <x:t xml:space="preserve">DISTRIB.</x:t>
        </x:is>
      </x:c>
      <x:c r="J28" s="239" t="n">
        <x:v>-8596.069</x:v>
      </x:c>
      <x:c r="K28" t="inlineStr">
        <x:is>
          <x:t xml:space="preserve">DISTRIBUIÇÃO</x:t>
        </x:is>
      </x:c>
      <x:c r="L28" s="239" t="n"/>
      <x:c r="M28" s="239" t="n">
        <x:v>-8596.069</x:v>
      </x:c>
    </x:row>
    <x:row r="29">
      <x:c r="A29" t="inlineStr">
        <x:is>
          <x:t xml:space="preserve">1T06</x:t>
        </x:is>
      </x:c>
      <x:c r="B29" t="n">
        <x:v>2006</x:v>
      </x:c>
      <x:c r="C29" t="n">
        <x:v>1</x:v>
      </x:c>
      <x:c r="D29" t="n">
        <x:v>1</x:v>
      </x:c>
      <x:c r="E29" s="203" t="n">
        <x:v>38807</x:v>
      </x:c>
      <x:c r="F29" t="inlineStr">
        <x:is>
          <x:t xml:space="preserve">EBIT002</x:t>
        </x:is>
      </x:c>
      <x:c r="G29" t="inlineStr">
        <x:is>
          <x:t xml:space="preserve">Custo Total</x:t>
        </x:is>
      </x:c>
      <x:c r="H29" t="inlineStr">
        <x:is>
          <x:t xml:space="preserve">Custo dos Produtos e Serv. Vendidos</x:t>
        </x:is>
      </x:c>
      <x:c r="I29" t="inlineStr">
        <x:is>
          <x:t xml:space="preserve">E&amp;P</x:t>
        </x:is>
      </x:c>
      <x:c r="J29" s="239" t="n">
        <x:v>-7952.592000000001</x:v>
      </x:c>
      <x:c r="K29" t="inlineStr">
        <x:is>
          <x:t xml:space="preserve">E&amp;P</x:t>
        </x:is>
      </x:c>
      <x:c r="L29" s="239" t="n"/>
      <x:c r="M29" s="239" t="n">
        <x:v>-7952.592000000001</x:v>
      </x:c>
    </x:row>
    <x:row r="30">
      <x:c r="A30" t="inlineStr">
        <x:is>
          <x:t xml:space="preserve">1T06</x:t>
        </x:is>
      </x:c>
      <x:c r="B30" t="n">
        <x:v>2006</x:v>
      </x:c>
      <x:c r="C30" t="n">
        <x:v>1</x:v>
      </x:c>
      <x:c r="D30" t="n">
        <x:v>1</x:v>
      </x:c>
      <x:c r="E30" s="203" t="n">
        <x:v>38807</x:v>
      </x:c>
      <x:c r="F30" t="inlineStr">
        <x:is>
          <x:t xml:space="preserve">EBIT002</x:t>
        </x:is>
      </x:c>
      <x:c r="G30" t="inlineStr">
        <x:is>
          <x:t xml:space="preserve">Custo Total</x:t>
        </x:is>
      </x:c>
      <x:c r="H30" t="inlineStr">
        <x:is>
          <x:t xml:space="preserve">Custo dos Produtos e Serv. Vendidos</x:t>
        </x:is>
      </x:c>
      <x:c r="I30" t="inlineStr">
        <x:is>
          <x:t xml:space="preserve">ELIMIN.</x:t>
        </x:is>
      </x:c>
      <x:c r="J30" s="239" t="n">
        <x:v>25692.767</x:v>
      </x:c>
      <x:c r="K30" t="inlineStr">
        <x:is>
          <x:t xml:space="preserve">ELIMINAÇÕES</x:t>
        </x:is>
      </x:c>
      <x:c r="L30" s="239" t="n"/>
      <x:c r="M30" s="239" t="n">
        <x:v>25692.767</x:v>
      </x:c>
    </x:row>
    <x:row r="31">
      <x:c r="A31" t="inlineStr">
        <x:is>
          <x:t xml:space="preserve">1T06</x:t>
        </x:is>
      </x:c>
      <x:c r="B31" t="n">
        <x:v>2006</x:v>
      </x:c>
      <x:c r="C31" t="n">
        <x:v>1</x:v>
      </x:c>
      <x:c r="D31" t="n">
        <x:v>1</x:v>
      </x:c>
      <x:c r="E31" s="203" t="n">
        <x:v>38807</x:v>
      </x:c>
      <x:c r="F31" t="inlineStr">
        <x:is>
          <x:t xml:space="preserve">EBIT002</x:t>
        </x:is>
      </x:c>
      <x:c r="G31" t="inlineStr">
        <x:is>
          <x:t xml:space="preserve">Custo Total</x:t>
        </x:is>
      </x:c>
      <x:c r="H31" t="inlineStr">
        <x:is>
          <x:t xml:space="preserve">Custo dos Produtos e Serv. Vendidos</x:t>
        </x:is>
      </x:c>
      <x:c r="I31" t="inlineStr">
        <x:is>
          <x:t xml:space="preserve">GÁS &amp; ENERGIA</x:t>
        </x:is>
      </x:c>
      <x:c r="J31" s="239" t="n">
        <x:v>-1708.853</x:v>
      </x:c>
      <x:c r="K31" t="inlineStr">
        <x:is>
          <x:t xml:space="preserve">GÁS &amp; ENERGIA / G&amp;EBC</x:t>
        </x:is>
      </x:c>
      <x:c r="L31" s="239" t="n"/>
      <x:c r="M31" s="239" t="n">
        <x:v>-1708.853</x:v>
      </x:c>
    </x:row>
    <x:row r="32">
      <x:c r="A32" t="inlineStr">
        <x:is>
          <x:t xml:space="preserve">1T06</x:t>
        </x:is>
      </x:c>
      <x:c r="B32" t="n">
        <x:v>2006</x:v>
      </x:c>
      <x:c r="C32" t="n">
        <x:v>1</x:v>
      </x:c>
      <x:c r="D32" t="n">
        <x:v>1</x:v>
      </x:c>
      <x:c r="E32" s="203" t="n">
        <x:v>38807</x:v>
      </x:c>
      <x:c r="F32" t="inlineStr">
        <x:is>
          <x:t xml:space="preserve">EBIT002</x:t>
        </x:is>
      </x:c>
      <x:c r="G32" t="inlineStr">
        <x:is>
          <x:t xml:space="preserve">Custo Total</x:t>
        </x:is>
      </x:c>
      <x:c r="H32" t="inlineStr">
        <x:is>
          <x:t xml:space="preserve">Custo dos Produtos e Serv. Vendidos</x:t>
        </x:is>
      </x:c>
      <x:c r="I32" t="inlineStr">
        <x:is>
          <x:t xml:space="preserve">INTERN.</x:t>
        </x:is>
      </x:c>
      <x:c r="J32" s="239" t="n">
        <x:v>-1761.062</x:v>
      </x:c>
      <x:c r="K32" t="inlineStr">
        <x:is>
          <x:t xml:space="preserve">INTERNACIONAL</x:t>
        </x:is>
      </x:c>
      <x:c r="L32" s="239" t="n"/>
      <x:c r="M32" s="239" t="n">
        <x:v>-1761.062</x:v>
      </x:c>
    </x:row>
    <x:row r="33">
      <x:c r="A33" t="inlineStr">
        <x:is>
          <x:t xml:space="preserve">1T06</x:t>
        </x:is>
      </x:c>
      <x:c r="B33" t="n">
        <x:v>2006</x:v>
      </x:c>
      <x:c r="C33" t="n">
        <x:v>1</x:v>
      </x:c>
      <x:c r="D33" t="n">
        <x:v>1</x:v>
      </x:c>
      <x:c r="E33" s="203" t="n">
        <x:v>38807</x:v>
      </x:c>
      <x:c r="F33" t="inlineStr">
        <x:is>
          <x:t xml:space="preserve">EBIT002</x:t>
        </x:is>
      </x:c>
      <x:c r="G33" t="inlineStr">
        <x:is>
          <x:t xml:space="preserve">Custo Total</x:t>
        </x:is>
      </x:c>
      <x:c r="H33" t="inlineStr">
        <x:is>
          <x:t xml:space="preserve">Custo dos Produtos e Serv. Vendidos</x:t>
        </x:is>
      </x:c>
      <x:c r="I33" t="inlineStr">
        <x:is>
          <x:t xml:space="preserve">TOTAL</x:t>
        </x:is>
      </x:c>
      <x:c r="J33" s="239" t="n">
        <x:v>-19643.548</x:v>
      </x:c>
      <x:c r="K33" t="inlineStr">
        <x:is>
          <x:t xml:space="preserve">TOTAL</x:t>
        </x:is>
      </x:c>
      <x:c r="L33" s="239" t="n"/>
      <x:c r="M33" s="239" t="n">
        <x:v>-19643.548</x:v>
      </x:c>
    </x:row>
    <x:row r="34">
      <x:c r="A34" t="inlineStr">
        <x:is>
          <x:t xml:space="preserve">1T06</x:t>
        </x:is>
      </x:c>
      <x:c r="B34" t="n">
        <x:v>2006</x:v>
      </x:c>
      <x:c r="C34" t="n">
        <x:v>1</x:v>
      </x:c>
      <x:c r="D34" t="n">
        <x:v>1</x:v>
      </x:c>
      <x:c r="E34" s="203" t="n">
        <x:v>38807</x:v>
      </x:c>
      <x:c r="F34" t="inlineStr">
        <x:is>
          <x:t xml:space="preserve">EBIT003</x:t>
        </x:is>
      </x:c>
      <x:c r="G34" t="inlineStr">
        <x:is>
          <x:t xml:space="preserve">Lucro Bruto Total</x:t>
        </x:is>
      </x:c>
      <x:c r="H34" t="inlineStr">
        <x:is>
          <x:t xml:space="preserve">Lucro Bruto</x:t>
        </x:is>
      </x:c>
      <x:c r="I34" t="inlineStr">
        <x:is>
          <x:t xml:space="preserve">ABAST</x:t>
        </x:is>
      </x:c>
      <x:c r="J34" s="239" t="n">
        <x:v>3826.477</x:v>
      </x:c>
      <x:c r="K34" t="inlineStr">
        <x:is>
          <x:t xml:space="preserve">ABASTECIMENTO</x:t>
        </x:is>
      </x:c>
      <x:c r="L34" s="239" t="n"/>
      <x:c r="M34" s="239" t="n">
        <x:v>3826.477</x:v>
      </x:c>
    </x:row>
    <x:row r="35">
      <x:c r="A35" t="inlineStr">
        <x:is>
          <x:t xml:space="preserve">1T06</x:t>
        </x:is>
      </x:c>
      <x:c r="B35" t="n">
        <x:v>2006</x:v>
      </x:c>
      <x:c r="C35" t="n">
        <x:v>1</x:v>
      </x:c>
      <x:c r="D35" t="n">
        <x:v>1</x:v>
      </x:c>
      <x:c r="E35" s="203" t="n">
        <x:v>38807</x:v>
      </x:c>
      <x:c r="F35" t="inlineStr">
        <x:is>
          <x:t xml:space="preserve">EBIT003</x:t>
        </x:is>
      </x:c>
      <x:c r="G35" t="inlineStr">
        <x:is>
          <x:t xml:space="preserve">Lucro Bruto Total</x:t>
        </x:is>
      </x:c>
      <x:c r="H35" t="inlineStr">
        <x:is>
          <x:t xml:space="preserve">Lucro Bruto</x:t>
        </x:is>
      </x:c>
      <x:c r="I35" t="inlineStr">
        <x:is>
          <x:t xml:space="preserve">CORPOR./CORP.</x:t>
        </x:is>
      </x:c>
      <x:c r="J35" s="239" t="n">
        <x:v>0</x:v>
      </x:c>
      <x:c r="K35" t="inlineStr">
        <x:is>
          <x:t xml:space="preserve">CORPORATIVO / OUTROS NEGÓCIOS</x:t>
        </x:is>
      </x:c>
      <x:c r="L35" s="239" t="n"/>
      <x:c r="M35" s="239" t="n">
        <x:v>0</x:v>
      </x:c>
    </x:row>
    <x:row r="36">
      <x:c r="A36" t="inlineStr">
        <x:is>
          <x:t xml:space="preserve">1T06</x:t>
        </x:is>
      </x:c>
      <x:c r="B36" t="n">
        <x:v>2006</x:v>
      </x:c>
      <x:c r="C36" t="n">
        <x:v>1</x:v>
      </x:c>
      <x:c r="D36" t="n">
        <x:v>1</x:v>
      </x:c>
      <x:c r="E36" s="203" t="n">
        <x:v>38807</x:v>
      </x:c>
      <x:c r="F36" t="inlineStr">
        <x:is>
          <x:t xml:space="preserve">EBIT003</x:t>
        </x:is>
      </x:c>
      <x:c r="G36" t="inlineStr">
        <x:is>
          <x:t xml:space="preserve">Lucro Bruto Total</x:t>
        </x:is>
      </x:c>
      <x:c r="H36" t="inlineStr">
        <x:is>
          <x:t xml:space="preserve">Lucro Bruto</x:t>
        </x:is>
      </x:c>
      <x:c r="I36" t="inlineStr">
        <x:is>
          <x:t xml:space="preserve">DISTRIB.</x:t>
        </x:is>
      </x:c>
      <x:c r="J36" s="239" t="n">
        <x:v>913.735</x:v>
      </x:c>
      <x:c r="K36" t="inlineStr">
        <x:is>
          <x:t xml:space="preserve">DISTRIBUIÇÃO</x:t>
        </x:is>
      </x:c>
      <x:c r="L36" s="239" t="n"/>
      <x:c r="M36" s="239" t="n">
        <x:v>913.735</x:v>
      </x:c>
    </x:row>
    <x:row r="37">
      <x:c r="A37" t="inlineStr">
        <x:is>
          <x:t xml:space="preserve">1T06</x:t>
        </x:is>
      </x:c>
      <x:c r="B37" t="n">
        <x:v>2006</x:v>
      </x:c>
      <x:c r="C37" t="n">
        <x:v>1</x:v>
      </x:c>
      <x:c r="D37" t="n">
        <x:v>1</x:v>
      </x:c>
      <x:c r="E37" s="203" t="n">
        <x:v>38807</x:v>
      </x:c>
      <x:c r="F37" t="inlineStr">
        <x:is>
          <x:t xml:space="preserve">EBIT003</x:t>
        </x:is>
      </x:c>
      <x:c r="G37" t="inlineStr">
        <x:is>
          <x:t xml:space="preserve">Lucro Bruto Total</x:t>
        </x:is>
      </x:c>
      <x:c r="H37" t="inlineStr">
        <x:is>
          <x:t xml:space="preserve">Lucro Bruto</x:t>
        </x:is>
      </x:c>
      <x:c r="I37" t="inlineStr">
        <x:is>
          <x:t xml:space="preserve">E&amp;P</x:t>
        </x:is>
      </x:c>
      <x:c r="J37" s="239" t="n">
        <x:v>10949.227</x:v>
      </x:c>
      <x:c r="K37" t="inlineStr">
        <x:is>
          <x:t xml:space="preserve">E&amp;P</x:t>
        </x:is>
      </x:c>
      <x:c r="L37" s="239" t="n"/>
      <x:c r="M37" s="239" t="n">
        <x:v>10949.227</x:v>
      </x:c>
    </x:row>
    <x:row r="38">
      <x:c r="A38" t="inlineStr">
        <x:is>
          <x:t xml:space="preserve">1T06</x:t>
        </x:is>
      </x:c>
      <x:c r="B38" t="n">
        <x:v>2006</x:v>
      </x:c>
      <x:c r="C38" t="n">
        <x:v>1</x:v>
      </x:c>
      <x:c r="D38" t="n">
        <x:v>1</x:v>
      </x:c>
      <x:c r="E38" s="203" t="n">
        <x:v>38807</x:v>
      </x:c>
      <x:c r="F38" t="inlineStr">
        <x:is>
          <x:t xml:space="preserve">EBIT003</x:t>
        </x:is>
      </x:c>
      <x:c r="G38" t="inlineStr">
        <x:is>
          <x:t xml:space="preserve">Lucro Bruto Total</x:t>
        </x:is>
      </x:c>
      <x:c r="H38" t="inlineStr">
        <x:is>
          <x:t xml:space="preserve">Lucro Bruto</x:t>
        </x:is>
      </x:c>
      <x:c r="I38" t="inlineStr">
        <x:is>
          <x:t xml:space="preserve">ELIMIN.</x:t>
        </x:is>
      </x:c>
      <x:c r="J38" s="239" t="n">
        <x:v>-920.408</x:v>
      </x:c>
      <x:c r="K38" t="inlineStr">
        <x:is>
          <x:t xml:space="preserve">ELIMINAÇÕES</x:t>
        </x:is>
      </x:c>
      <x:c r="L38" s="239" t="n"/>
      <x:c r="M38" s="239" t="n">
        <x:v>-920.408</x:v>
      </x:c>
    </x:row>
    <x:row r="39">
      <x:c r="A39" t="inlineStr">
        <x:is>
          <x:t xml:space="preserve">1T06</x:t>
        </x:is>
      </x:c>
      <x:c r="B39" t="n">
        <x:v>2006</x:v>
      </x:c>
      <x:c r="C39" t="n">
        <x:v>1</x:v>
      </x:c>
      <x:c r="D39" t="n">
        <x:v>1</x:v>
      </x:c>
      <x:c r="E39" s="203" t="n">
        <x:v>38807</x:v>
      </x:c>
      <x:c r="F39" t="inlineStr">
        <x:is>
          <x:t xml:space="preserve">EBIT003</x:t>
        </x:is>
      </x:c>
      <x:c r="G39" t="inlineStr">
        <x:is>
          <x:t xml:space="preserve">Lucro Bruto Total</x:t>
        </x:is>
      </x:c>
      <x:c r="H39" t="inlineStr">
        <x:is>
          <x:t xml:space="preserve">Lucro Bruto</x:t>
        </x:is>
      </x:c>
      <x:c r="I39" t="inlineStr">
        <x:is>
          <x:t xml:space="preserve">GÁS &amp; ENERGIA</x:t>
        </x:is>
      </x:c>
      <x:c r="J39" s="239" t="n">
        <x:v>456.192</x:v>
      </x:c>
      <x:c r="K39" t="inlineStr">
        <x:is>
          <x:t xml:space="preserve">GÁS &amp; ENERGIA / G&amp;EBC</x:t>
        </x:is>
      </x:c>
      <x:c r="L39" s="239" t="n"/>
      <x:c r="M39" s="239" t="n">
        <x:v>456.192</x:v>
      </x:c>
    </x:row>
    <x:row r="40">
      <x:c r="A40" t="inlineStr">
        <x:is>
          <x:t xml:space="preserve">1T06</x:t>
        </x:is>
      </x:c>
      <x:c r="B40" t="n">
        <x:v>2006</x:v>
      </x:c>
      <x:c r="C40" t="n">
        <x:v>1</x:v>
      </x:c>
      <x:c r="D40" t="n">
        <x:v>1</x:v>
      </x:c>
      <x:c r="E40" s="203" t="n">
        <x:v>38807</x:v>
      </x:c>
      <x:c r="F40" t="inlineStr">
        <x:is>
          <x:t xml:space="preserve">EBIT003</x:t>
        </x:is>
      </x:c>
      <x:c r="G40" t="inlineStr">
        <x:is>
          <x:t xml:space="preserve">Lucro Bruto Total</x:t>
        </x:is>
      </x:c>
      <x:c r="H40" t="inlineStr">
        <x:is>
          <x:t xml:space="preserve">Lucro Bruto</x:t>
        </x:is>
      </x:c>
      <x:c r="I40" t="inlineStr">
        <x:is>
          <x:t xml:space="preserve">INTERN.</x:t>
        </x:is>
      </x:c>
      <x:c r="J40" s="239" t="n">
        <x:v>1017.154</x:v>
      </x:c>
      <x:c r="K40" t="inlineStr">
        <x:is>
          <x:t xml:space="preserve">INTERNACIONAL</x:t>
        </x:is>
      </x:c>
      <x:c r="L40" s="239" t="n"/>
      <x:c r="M40" s="239" t="n">
        <x:v>1017.154</x:v>
      </x:c>
    </x:row>
    <x:row r="41">
      <x:c r="A41" t="inlineStr">
        <x:is>
          <x:t xml:space="preserve">1T06</x:t>
        </x:is>
      </x:c>
      <x:c r="B41" t="n">
        <x:v>2006</x:v>
      </x:c>
      <x:c r="C41" t="n">
        <x:v>1</x:v>
      </x:c>
      <x:c r="D41" t="n">
        <x:v>1</x:v>
      </x:c>
      <x:c r="E41" s="203" t="n">
        <x:v>38807</x:v>
      </x:c>
      <x:c r="F41" t="inlineStr">
        <x:is>
          <x:t xml:space="preserve">EBIT003</x:t>
        </x:is>
      </x:c>
      <x:c r="G41" t="inlineStr">
        <x:is>
          <x:t xml:space="preserve">Lucro Bruto Total</x:t>
        </x:is>
      </x:c>
      <x:c r="H41" t="inlineStr">
        <x:is>
          <x:t xml:space="preserve">Lucro Bruto</x:t>
        </x:is>
      </x:c>
      <x:c r="I41" t="inlineStr">
        <x:is>
          <x:t xml:space="preserve">TOTAL</x:t>
        </x:is>
      </x:c>
      <x:c r="J41" s="239" t="n">
        <x:v>16242.377</x:v>
      </x:c>
      <x:c r="K41" t="inlineStr">
        <x:is>
          <x:t xml:space="preserve">TOTAL</x:t>
        </x:is>
      </x:c>
      <x:c r="L41" s="239" t="n"/>
      <x:c r="M41" s="239" t="n">
        <x:v>16242.377</x:v>
      </x:c>
    </x:row>
    <x:row r="42">
      <x:c r="A42" t="inlineStr">
        <x:is>
          <x:t xml:space="preserve">1T06</x:t>
        </x:is>
      </x:c>
      <x:c r="B42" t="n">
        <x:v>2006</x:v>
      </x:c>
      <x:c r="C42" t="n">
        <x:v>1</x:v>
      </x:c>
      <x:c r="D42" t="n">
        <x:v>1</x:v>
      </x:c>
      <x:c r="E42" s="203" t="n">
        <x:v>38807</x:v>
      </x:c>
      <x:c r="F42" t="inlineStr">
        <x:is>
          <x:t xml:space="preserve">EBIT004</x:t>
        </x:is>
      </x:c>
      <x:c r="G42" t="inlineStr">
        <x:is>
          <x:t xml:space="preserve">Despesa</x:t>
        </x:is>
      </x:c>
      <x:c r="H42" t="inlineStr">
        <x:is>
          <x:t xml:space="preserve">Despesas c/ Vendas, Gerais e Adm.</x:t>
        </x:is>
      </x:c>
      <x:c r="I42" t="inlineStr">
        <x:is>
          <x:t xml:space="preserve">ABAST</x:t>
        </x:is>
      </x:c>
      <x:c r="J42" s="239" t="n">
        <x:v>-691.846</x:v>
      </x:c>
      <x:c r="K42" t="inlineStr">
        <x:is>
          <x:t xml:space="preserve">ABASTECIMENTO</x:t>
        </x:is>
      </x:c>
      <x:c r="L42" s="239" t="n"/>
      <x:c r="M42" s="239" t="n">
        <x:v>-691.846</x:v>
      </x:c>
    </x:row>
    <x:row r="43">
      <x:c r="A43" t="inlineStr">
        <x:is>
          <x:t xml:space="preserve">1T06</x:t>
        </x:is>
      </x:c>
      <x:c r="B43" t="n">
        <x:v>2006</x:v>
      </x:c>
      <x:c r="C43" t="n">
        <x:v>1</x:v>
      </x:c>
      <x:c r="D43" t="n">
        <x:v>1</x:v>
      </x:c>
      <x:c r="E43" s="203" t="n">
        <x:v>38807</x:v>
      </x:c>
      <x:c r="F43" t="inlineStr">
        <x:is>
          <x:t xml:space="preserve">EBIT004</x:t>
        </x:is>
      </x:c>
      <x:c r="G43" t="inlineStr">
        <x:is>
          <x:t xml:space="preserve">Despesa</x:t>
        </x:is>
      </x:c>
      <x:c r="H43" t="inlineStr">
        <x:is>
          <x:t xml:space="preserve">Despesas c/ Vendas, Gerais e Adm.</x:t>
        </x:is>
      </x:c>
      <x:c r="I43" t="inlineStr">
        <x:is>
          <x:t xml:space="preserve">CORPOR./CORP.</x:t>
        </x:is>
      </x:c>
      <x:c r="J43" s="239" t="n">
        <x:v>-604.205</x:v>
      </x:c>
      <x:c r="K43" t="inlineStr">
        <x:is>
          <x:t xml:space="preserve">CORPORATIVO / OUTROS NEGÓCIOS</x:t>
        </x:is>
      </x:c>
      <x:c r="L43" s="239" t="n"/>
      <x:c r="M43" s="239" t="n">
        <x:v>-604.205</x:v>
      </x:c>
    </x:row>
    <x:row r="44">
      <x:c r="A44" t="inlineStr">
        <x:is>
          <x:t xml:space="preserve">1T06</x:t>
        </x:is>
      </x:c>
      <x:c r="B44" t="n">
        <x:v>2006</x:v>
      </x:c>
      <x:c r="C44" t="n">
        <x:v>1</x:v>
      </x:c>
      <x:c r="D44" t="n">
        <x:v>1</x:v>
      </x:c>
      <x:c r="E44" s="203" t="n">
        <x:v>38807</x:v>
      </x:c>
      <x:c r="F44" t="inlineStr">
        <x:is>
          <x:t xml:space="preserve">EBIT004</x:t>
        </x:is>
      </x:c>
      <x:c r="G44" t="inlineStr">
        <x:is>
          <x:t xml:space="preserve">Despesa</x:t>
        </x:is>
      </x:c>
      <x:c r="H44" t="inlineStr">
        <x:is>
          <x:t xml:space="preserve">Despesas c/ Vendas, Gerais e Adm.</x:t>
        </x:is>
      </x:c>
      <x:c r="I44" t="inlineStr">
        <x:is>
          <x:t xml:space="preserve">DISTRIB.</x:t>
        </x:is>
      </x:c>
      <x:c r="J44" s="239" t="n">
        <x:v>-581.84</x:v>
      </x:c>
      <x:c r="K44" t="inlineStr">
        <x:is>
          <x:t xml:space="preserve">DISTRIBUIÇÃO</x:t>
        </x:is>
      </x:c>
      <x:c r="L44" s="239" t="n"/>
      <x:c r="M44" s="239" t="n">
        <x:v>-581.84</x:v>
      </x:c>
    </x:row>
    <x:row r="45">
      <x:c r="A45" t="inlineStr">
        <x:is>
          <x:t xml:space="preserve">1T06</x:t>
        </x:is>
      </x:c>
      <x:c r="B45" t="n">
        <x:v>2006</x:v>
      </x:c>
      <x:c r="C45" t="n">
        <x:v>1</x:v>
      </x:c>
      <x:c r="D45" t="n">
        <x:v>1</x:v>
      </x:c>
      <x:c r="E45" s="203" t="n">
        <x:v>38807</x:v>
      </x:c>
      <x:c r="F45" t="inlineStr">
        <x:is>
          <x:t xml:space="preserve">EBIT004</x:t>
        </x:is>
      </x:c>
      <x:c r="G45" t="inlineStr">
        <x:is>
          <x:t xml:space="preserve">Despesa</x:t>
        </x:is>
      </x:c>
      <x:c r="H45" t="inlineStr">
        <x:is>
          <x:t xml:space="preserve">Despesas c/ Vendas, Gerais e Adm.</x:t>
        </x:is>
      </x:c>
      <x:c r="I45" t="inlineStr">
        <x:is>
          <x:t xml:space="preserve">E&amp;P</x:t>
        </x:is>
      </x:c>
      <x:c r="J45" s="239" t="n">
        <x:v>-218.788</x:v>
      </x:c>
      <x:c r="K45" t="inlineStr">
        <x:is>
          <x:t xml:space="preserve">E&amp;P</x:t>
        </x:is>
      </x:c>
      <x:c r="L45" s="239" t="n"/>
      <x:c r="M45" s="239" t="n">
        <x:v>-218.788</x:v>
      </x:c>
    </x:row>
    <x:row r="46">
      <x:c r="A46" t="inlineStr">
        <x:is>
          <x:t xml:space="preserve">1T06</x:t>
        </x:is>
      </x:c>
      <x:c r="B46" t="n">
        <x:v>2006</x:v>
      </x:c>
      <x:c r="C46" t="n">
        <x:v>1</x:v>
      </x:c>
      <x:c r="D46" t="n">
        <x:v>1</x:v>
      </x:c>
      <x:c r="E46" s="203" t="n">
        <x:v>38807</x:v>
      </x:c>
      <x:c r="F46" t="inlineStr">
        <x:is>
          <x:t xml:space="preserve">EBIT004</x:t>
        </x:is>
      </x:c>
      <x:c r="G46" t="inlineStr">
        <x:is>
          <x:t xml:space="preserve">Despesa</x:t>
        </x:is>
      </x:c>
      <x:c r="H46" t="inlineStr">
        <x:is>
          <x:t xml:space="preserve">Despesas c/ Vendas, Gerais e Adm.</x:t>
        </x:is>
      </x:c>
      <x:c r="I46" t="inlineStr">
        <x:is>
          <x:t xml:space="preserve">ELIMIN.</x:t>
        </x:is>
      </x:c>
      <x:c r="J46" s="239" t="n">
        <x:v>44.086</x:v>
      </x:c>
      <x:c r="K46" t="inlineStr">
        <x:is>
          <x:t xml:space="preserve">ELIMINAÇÕES</x:t>
        </x:is>
      </x:c>
      <x:c r="L46" s="239" t="n"/>
      <x:c r="M46" s="239" t="n">
        <x:v>44.086</x:v>
      </x:c>
    </x:row>
    <x:row r="47">
      <x:c r="A47" t="inlineStr">
        <x:is>
          <x:t xml:space="preserve">1T06</x:t>
        </x:is>
      </x:c>
      <x:c r="B47" t="n">
        <x:v>2006</x:v>
      </x:c>
      <x:c r="C47" t="n">
        <x:v>1</x:v>
      </x:c>
      <x:c r="D47" t="n">
        <x:v>1</x:v>
      </x:c>
      <x:c r="E47" s="203" t="n">
        <x:v>38807</x:v>
      </x:c>
      <x:c r="F47" t="inlineStr">
        <x:is>
          <x:t xml:space="preserve">EBIT004</x:t>
        </x:is>
      </x:c>
      <x:c r="G47" t="inlineStr">
        <x:is>
          <x:t xml:space="preserve">Despesa</x:t>
        </x:is>
      </x:c>
      <x:c r="H47" t="inlineStr">
        <x:is>
          <x:t xml:space="preserve">Despesas c/ Vendas, Gerais e Adm.</x:t>
        </x:is>
      </x:c>
      <x:c r="I47" t="inlineStr">
        <x:is>
          <x:t xml:space="preserve">GÁS &amp; ENERGIA</x:t>
        </x:is>
      </x:c>
      <x:c r="J47" s="239" t="n">
        <x:v>-207.634</x:v>
      </x:c>
      <x:c r="K47" t="inlineStr">
        <x:is>
          <x:t xml:space="preserve">GÁS &amp; ENERGIA / G&amp;EBC</x:t>
        </x:is>
      </x:c>
      <x:c r="L47" s="239" t="n"/>
      <x:c r="M47" s="239" t="n">
        <x:v>-207.634</x:v>
      </x:c>
    </x:row>
    <x:row r="48">
      <x:c r="A48" t="inlineStr">
        <x:is>
          <x:t xml:space="preserve">1T06</x:t>
        </x:is>
      </x:c>
      <x:c r="B48" t="n">
        <x:v>2006</x:v>
      </x:c>
      <x:c r="C48" t="n">
        <x:v>1</x:v>
      </x:c>
      <x:c r="D48" t="n">
        <x:v>1</x:v>
      </x:c>
      <x:c r="E48" s="203" t="n">
        <x:v>38807</x:v>
      </x:c>
      <x:c r="F48" t="inlineStr">
        <x:is>
          <x:t xml:space="preserve">EBIT004</x:t>
        </x:is>
      </x:c>
      <x:c r="G48" t="inlineStr">
        <x:is>
          <x:t xml:space="preserve">Despesa</x:t>
        </x:is>
      </x:c>
      <x:c r="H48" t="inlineStr">
        <x:is>
          <x:t xml:space="preserve">Despesas c/ Vendas, Gerais e Adm.</x:t>
        </x:is>
      </x:c>
      <x:c r="I48" t="inlineStr">
        <x:is>
          <x:t xml:space="preserve">INTERN.</x:t>
        </x:is>
      </x:c>
      <x:c r="J48" s="239" t="n">
        <x:v>-267.662</x:v>
      </x:c>
      <x:c r="K48" t="inlineStr">
        <x:is>
          <x:t xml:space="preserve">INTERNACIONAL</x:t>
        </x:is>
      </x:c>
      <x:c r="L48" s="239" t="n"/>
      <x:c r="M48" s="239" t="n">
        <x:v>-267.662</x:v>
      </x:c>
    </x:row>
    <x:row r="49">
      <x:c r="A49" t="inlineStr">
        <x:is>
          <x:t xml:space="preserve">1T06</x:t>
        </x:is>
      </x:c>
      <x:c r="B49" t="n">
        <x:v>2006</x:v>
      </x:c>
      <x:c r="C49" t="n">
        <x:v>1</x:v>
      </x:c>
      <x:c r="D49" t="n">
        <x:v>1</x:v>
      </x:c>
      <x:c r="E49" s="203" t="n">
        <x:v>38807</x:v>
      </x:c>
      <x:c r="F49" t="inlineStr">
        <x:is>
          <x:t xml:space="preserve">EBIT004</x:t>
        </x:is>
      </x:c>
      <x:c r="G49" t="inlineStr">
        <x:is>
          <x:t xml:space="preserve">Despesa</x:t>
        </x:is>
      </x:c>
      <x:c r="H49" t="inlineStr">
        <x:is>
          <x:t xml:space="preserve">Despesas c/ Vendas, Gerais e Adm.</x:t>
        </x:is>
      </x:c>
      <x:c r="I49" t="inlineStr">
        <x:is>
          <x:t xml:space="preserve">TOTAL</x:t>
        </x:is>
      </x:c>
      <x:c r="J49" s="239" t="n">
        <x:v>-2527.889</x:v>
      </x:c>
      <x:c r="K49" t="inlineStr">
        <x:is>
          <x:t xml:space="preserve">TOTAL</x:t>
        </x:is>
      </x:c>
      <x:c r="L49" s="239" t="n"/>
      <x:c r="M49" s="239" t="n">
        <x:v>-2527.889</x:v>
      </x:c>
    </x:row>
    <x:row r="50">
      <x:c r="A50" t="inlineStr">
        <x:is>
          <x:t xml:space="preserve">1T06</x:t>
        </x:is>
      </x:c>
      <x:c r="B50" t="n">
        <x:v>2006</x:v>
      </x:c>
      <x:c r="C50" t="n">
        <x:v>1</x:v>
      </x:c>
      <x:c r="D50" t="n">
        <x:v>1</x:v>
      </x:c>
      <x:c r="E50" s="203" t="n">
        <x:v>38807</x:v>
      </x:c>
      <x:c r="F50" t="inlineStr">
        <x:is>
          <x:t xml:space="preserve">EBIT005</x:t>
        </x:is>
      </x:c>
      <x:c r="G50" t="inlineStr">
        <x:is>
          <x:t xml:space="preserve">Despesa</x:t>
        </x:is>
      </x:c>
      <x:c r="H50" t="inlineStr">
        <x:is>
          <x:t xml:space="preserve">Despesas Tributárias</x:t>
        </x:is>
      </x:c>
      <x:c r="I50" t="inlineStr">
        <x:is>
          <x:t xml:space="preserve">ABAST</x:t>
        </x:is>
      </x:c>
      <x:c r="J50" s="239" t="n">
        <x:v>-34.282</x:v>
      </x:c>
      <x:c r="K50" t="inlineStr">
        <x:is>
          <x:t xml:space="preserve">ABASTECIMENTO</x:t>
        </x:is>
      </x:c>
      <x:c r="L50" s="239" t="n"/>
      <x:c r="M50" s="239" t="n">
        <x:v>-34.282</x:v>
      </x:c>
    </x:row>
    <x:row r="51">
      <x:c r="A51" t="inlineStr">
        <x:is>
          <x:t xml:space="preserve">1T06</x:t>
        </x:is>
      </x:c>
      <x:c r="B51" t="n">
        <x:v>2006</x:v>
      </x:c>
      <x:c r="C51" t="n">
        <x:v>1</x:v>
      </x:c>
      <x:c r="D51" t="n">
        <x:v>1</x:v>
      </x:c>
      <x:c r="E51" s="203" t="n">
        <x:v>38807</x:v>
      </x:c>
      <x:c r="F51" t="inlineStr">
        <x:is>
          <x:t xml:space="preserve">EBIT005</x:t>
        </x:is>
      </x:c>
      <x:c r="G51" t="inlineStr">
        <x:is>
          <x:t xml:space="preserve">Despesa</x:t>
        </x:is>
      </x:c>
      <x:c r="H51" t="inlineStr">
        <x:is>
          <x:t xml:space="preserve">Despesas Tributárias</x:t>
        </x:is>
      </x:c>
      <x:c r="I51" t="inlineStr">
        <x:is>
          <x:t xml:space="preserve">CORPOR./CORP.</x:t>
        </x:is>
      </x:c>
      <x:c r="J51" s="239" t="n">
        <x:v>-103.309</x:v>
      </x:c>
      <x:c r="K51" t="inlineStr">
        <x:is>
          <x:t xml:space="preserve">CORPORATIVO / OUTROS NEGÓCIOS</x:t>
        </x:is>
      </x:c>
      <x:c r="L51" s="239" t="n"/>
      <x:c r="M51" s="239" t="n">
        <x:v>-103.309</x:v>
      </x:c>
    </x:row>
    <x:row r="52">
      <x:c r="A52" t="inlineStr">
        <x:is>
          <x:t xml:space="preserve">1T06</x:t>
        </x:is>
      </x:c>
      <x:c r="B52" t="n">
        <x:v>2006</x:v>
      </x:c>
      <x:c r="C52" t="n">
        <x:v>1</x:v>
      </x:c>
      <x:c r="D52" t="n">
        <x:v>1</x:v>
      </x:c>
      <x:c r="E52" s="203" t="n">
        <x:v>38807</x:v>
      </x:c>
      <x:c r="F52" t="inlineStr">
        <x:is>
          <x:t xml:space="preserve">EBIT005</x:t>
        </x:is>
      </x:c>
      <x:c r="G52" t="inlineStr">
        <x:is>
          <x:t xml:space="preserve">Despesa</x:t>
        </x:is>
      </x:c>
      <x:c r="H52" t="inlineStr">
        <x:is>
          <x:t xml:space="preserve">Despesas Tributárias</x:t>
        </x:is>
      </x:c>
      <x:c r="I52" t="inlineStr">
        <x:is>
          <x:t xml:space="preserve">DISTRIB.</x:t>
        </x:is>
      </x:c>
      <x:c r="J52" s="239" t="n">
        <x:v>-41.624</x:v>
      </x:c>
      <x:c r="K52" t="inlineStr">
        <x:is>
          <x:t xml:space="preserve">DISTRIBUIÇÃO</x:t>
        </x:is>
      </x:c>
      <x:c r="L52" s="239" t="n"/>
      <x:c r="M52" s="239" t="n">
        <x:v>-41.624</x:v>
      </x:c>
    </x:row>
    <x:row r="53">
      <x:c r="A53" t="inlineStr">
        <x:is>
          <x:t xml:space="preserve">1T06</x:t>
        </x:is>
      </x:c>
      <x:c r="B53" t="n">
        <x:v>2006</x:v>
      </x:c>
      <x:c r="C53" t="n">
        <x:v>1</x:v>
      </x:c>
      <x:c r="D53" t="n">
        <x:v>1</x:v>
      </x:c>
      <x:c r="E53" s="203" t="n">
        <x:v>38807</x:v>
      </x:c>
      <x:c r="F53" t="inlineStr">
        <x:is>
          <x:t xml:space="preserve">EBIT005</x:t>
        </x:is>
      </x:c>
      <x:c r="G53" t="inlineStr">
        <x:is>
          <x:t xml:space="preserve">Despesa</x:t>
        </x:is>
      </x:c>
      <x:c r="H53" t="inlineStr">
        <x:is>
          <x:t xml:space="preserve">Despesas Tributárias</x:t>
        </x:is>
      </x:c>
      <x:c r="I53" t="inlineStr">
        <x:is>
          <x:t xml:space="preserve">E&amp;P</x:t>
        </x:is>
      </x:c>
      <x:c r="J53" s="239" t="n">
        <x:v>-16.507</x:v>
      </x:c>
      <x:c r="K53" t="inlineStr">
        <x:is>
          <x:t xml:space="preserve">E&amp;P</x:t>
        </x:is>
      </x:c>
      <x:c r="L53" s="239" t="n"/>
      <x:c r="M53" s="239" t="n">
        <x:v>-16.507</x:v>
      </x:c>
    </x:row>
    <x:row r="54">
      <x:c r="A54" t="inlineStr">
        <x:is>
          <x:t xml:space="preserve">1T06</x:t>
        </x:is>
      </x:c>
      <x:c r="B54" t="n">
        <x:v>2006</x:v>
      </x:c>
      <x:c r="C54" t="n">
        <x:v>1</x:v>
      </x:c>
      <x:c r="D54" t="n">
        <x:v>1</x:v>
      </x:c>
      <x:c r="E54" s="203" t="n">
        <x:v>38807</x:v>
      </x:c>
      <x:c r="F54" t="inlineStr">
        <x:is>
          <x:t xml:space="preserve">EBIT005</x:t>
        </x:is>
      </x:c>
      <x:c r="G54" t="inlineStr">
        <x:is>
          <x:t xml:space="preserve">Despesa</x:t>
        </x:is>
      </x:c>
      <x:c r="H54" t="inlineStr">
        <x:is>
          <x:t xml:space="preserve">Despesas Tributárias</x:t>
        </x:is>
      </x:c>
      <x:c r="I54" t="inlineStr">
        <x:is>
          <x:t xml:space="preserve">ELIMIN.</x:t>
        </x:is>
      </x:c>
      <x:c r="J54" s="239" t="n">
        <x:v>0</x:v>
      </x:c>
      <x:c r="K54" t="inlineStr">
        <x:is>
          <x:t xml:space="preserve">ELIMINAÇÕES</x:t>
        </x:is>
      </x:c>
      <x:c r="L54" s="239" t="n"/>
      <x:c r="M54" s="239" t="n">
        <x:v>0</x:v>
      </x:c>
    </x:row>
    <x:row r="55">
      <x:c r="A55" t="inlineStr">
        <x:is>
          <x:t xml:space="preserve">1T06</x:t>
        </x:is>
      </x:c>
      <x:c r="B55" t="n">
        <x:v>2006</x:v>
      </x:c>
      <x:c r="C55" t="n">
        <x:v>1</x:v>
      </x:c>
      <x:c r="D55" t="n">
        <x:v>1</x:v>
      </x:c>
      <x:c r="E55" s="203" t="n">
        <x:v>38807</x:v>
      </x:c>
      <x:c r="F55" t="inlineStr">
        <x:is>
          <x:t xml:space="preserve">EBIT005</x:t>
        </x:is>
      </x:c>
      <x:c r="G55" t="inlineStr">
        <x:is>
          <x:t xml:space="preserve">Despesa</x:t>
        </x:is>
      </x:c>
      <x:c r="H55" t="inlineStr">
        <x:is>
          <x:t xml:space="preserve">Despesas Tributárias</x:t>
        </x:is>
      </x:c>
      <x:c r="I55" t="inlineStr">
        <x:is>
          <x:t xml:space="preserve">GÁS &amp; ENERGIA</x:t>
        </x:is>
      </x:c>
      <x:c r="J55" s="239" t="n">
        <x:v>-15.164</x:v>
      </x:c>
      <x:c r="K55" t="inlineStr">
        <x:is>
          <x:t xml:space="preserve">GÁS &amp; ENERGIA / G&amp;EBC</x:t>
        </x:is>
      </x:c>
      <x:c r="L55" s="239" t="n"/>
      <x:c r="M55" s="239" t="n">
        <x:v>-15.164</x:v>
      </x:c>
    </x:row>
    <x:row r="56">
      <x:c r="A56" t="inlineStr">
        <x:is>
          <x:t xml:space="preserve">1T06</x:t>
        </x:is>
      </x:c>
      <x:c r="B56" t="n">
        <x:v>2006</x:v>
      </x:c>
      <x:c r="C56" t="n">
        <x:v>1</x:v>
      </x:c>
      <x:c r="D56" t="n">
        <x:v>1</x:v>
      </x:c>
      <x:c r="E56" s="203" t="n">
        <x:v>38807</x:v>
      </x:c>
      <x:c r="F56" t="inlineStr">
        <x:is>
          <x:t xml:space="preserve">EBIT005</x:t>
        </x:is>
      </x:c>
      <x:c r="G56" t="inlineStr">
        <x:is>
          <x:t xml:space="preserve">Despesa</x:t>
        </x:is>
      </x:c>
      <x:c r="H56" t="inlineStr">
        <x:is>
          <x:t xml:space="preserve">Despesas Tributárias</x:t>
        </x:is>
      </x:c>
      <x:c r="I56" t="inlineStr">
        <x:is>
          <x:t xml:space="preserve">INTERN.</x:t>
        </x:is>
      </x:c>
      <x:c r="J56" s="239" t="n">
        <x:v>-28.685</x:v>
      </x:c>
      <x:c r="K56" t="inlineStr">
        <x:is>
          <x:t xml:space="preserve">INTERNACIONAL</x:t>
        </x:is>
      </x:c>
      <x:c r="L56" s="239" t="n"/>
      <x:c r="M56" s="239" t="n">
        <x:v>-28.685</x:v>
      </x:c>
    </x:row>
    <x:row r="57">
      <x:c r="A57" t="inlineStr">
        <x:is>
          <x:t xml:space="preserve">1T06</x:t>
        </x:is>
      </x:c>
      <x:c r="B57" t="n">
        <x:v>2006</x:v>
      </x:c>
      <x:c r="C57" t="n">
        <x:v>1</x:v>
      </x:c>
      <x:c r="D57" t="n">
        <x:v>1</x:v>
      </x:c>
      <x:c r="E57" s="203" t="n">
        <x:v>38807</x:v>
      </x:c>
      <x:c r="F57" t="inlineStr">
        <x:is>
          <x:t xml:space="preserve">EBIT005</x:t>
        </x:is>
      </x:c>
      <x:c r="G57" t="inlineStr">
        <x:is>
          <x:t xml:space="preserve">Despesa</x:t>
        </x:is>
      </x:c>
      <x:c r="H57" t="inlineStr">
        <x:is>
          <x:t xml:space="preserve">Despesas Tributárias</x:t>
        </x:is>
      </x:c>
      <x:c r="I57" t="inlineStr">
        <x:is>
          <x:t xml:space="preserve">TOTAL</x:t>
        </x:is>
      </x:c>
      <x:c r="J57" s="239" t="n">
        <x:v>-239.571</x:v>
      </x:c>
      <x:c r="K57" t="inlineStr">
        <x:is>
          <x:t xml:space="preserve">TOTAL</x:t>
        </x:is>
      </x:c>
      <x:c r="L57" s="239" t="n"/>
      <x:c r="M57" s="239" t="n">
        <x:v>-239.571</x:v>
      </x:c>
    </x:row>
    <x:row r="58">
      <x:c r="A58" t="inlineStr">
        <x:is>
          <x:t xml:space="preserve">1T06</x:t>
        </x:is>
      </x:c>
      <x:c r="B58" t="n">
        <x:v>2006</x:v>
      </x:c>
      <x:c r="C58" t="n">
        <x:v>1</x:v>
      </x:c>
      <x:c r="D58" t="n">
        <x:v>1</x:v>
      </x:c>
      <x:c r="E58" s="203" t="n">
        <x:v>38807</x:v>
      </x:c>
      <x:c r="F58" t="inlineStr">
        <x:is>
          <x:t xml:space="preserve">EBIT007</x:t>
        </x:is>
      </x:c>
      <x:c r="G58" t="inlineStr">
        <x:is>
          <x:t xml:space="preserve">Despesa</x:t>
        </x:is>
      </x:c>
      <x:c r="H58" t="inlineStr">
        <x:is>
          <x:t xml:space="preserve">Despesas com Pesquisa e Desenv.</x:t>
        </x:is>
      </x:c>
      <x:c r="I58" t="inlineStr">
        <x:is>
          <x:t xml:space="preserve">ABAST</x:t>
        </x:is>
      </x:c>
      <x:c r="J58" s="239" t="n">
        <x:v>-45.628</x:v>
      </x:c>
      <x:c r="K58" t="inlineStr">
        <x:is>
          <x:t xml:space="preserve">ABASTECIMENTO</x:t>
        </x:is>
      </x:c>
      <x:c r="L58" s="239" t="n"/>
      <x:c r="M58" s="239" t="n">
        <x:v>-45.628</x:v>
      </x:c>
    </x:row>
    <x:row r="59">
      <x:c r="A59" t="inlineStr">
        <x:is>
          <x:t xml:space="preserve">1T06</x:t>
        </x:is>
      </x:c>
      <x:c r="B59" t="n">
        <x:v>2006</x:v>
      </x:c>
      <x:c r="C59" t="n">
        <x:v>1</x:v>
      </x:c>
      <x:c r="D59" t="n">
        <x:v>1</x:v>
      </x:c>
      <x:c r="E59" s="203" t="n">
        <x:v>38807</x:v>
      </x:c>
      <x:c r="F59" t="inlineStr">
        <x:is>
          <x:t xml:space="preserve">EBIT007</x:t>
        </x:is>
      </x:c>
      <x:c r="G59" t="inlineStr">
        <x:is>
          <x:t xml:space="preserve">Despesa</x:t>
        </x:is>
      </x:c>
      <x:c r="H59" t="inlineStr">
        <x:is>
          <x:t xml:space="preserve">Despesas com Pesquisa e Desenv.</x:t>
        </x:is>
      </x:c>
      <x:c r="I59" t="inlineStr">
        <x:is>
          <x:t xml:space="preserve">CORPOR./CORP.</x:t>
        </x:is>
      </x:c>
      <x:c r="J59" s="239" t="n">
        <x:v>-85.66500000000001</x:v>
      </x:c>
      <x:c r="K59" t="inlineStr">
        <x:is>
          <x:t xml:space="preserve">CORPORATIVO / OUTROS NEGÓCIOS</x:t>
        </x:is>
      </x:c>
      <x:c r="L59" s="239" t="n"/>
      <x:c r="M59" s="239" t="n">
        <x:v>-85.66500000000001</x:v>
      </x:c>
    </x:row>
    <x:row r="60">
      <x:c r="A60" t="inlineStr">
        <x:is>
          <x:t xml:space="preserve">1T06</x:t>
        </x:is>
      </x:c>
      <x:c r="B60" t="n">
        <x:v>2006</x:v>
      </x:c>
      <x:c r="C60" t="n">
        <x:v>1</x:v>
      </x:c>
      <x:c r="D60" t="n">
        <x:v>1</x:v>
      </x:c>
      <x:c r="E60" s="203" t="n">
        <x:v>38807</x:v>
      </x:c>
      <x:c r="F60" t="inlineStr">
        <x:is>
          <x:t xml:space="preserve">EBIT007</x:t>
        </x:is>
      </x:c>
      <x:c r="G60" t="inlineStr">
        <x:is>
          <x:t xml:space="preserve">Despesa</x:t>
        </x:is>
      </x:c>
      <x:c r="H60" t="inlineStr">
        <x:is>
          <x:t xml:space="preserve">Despesas com Pesquisa e Desenv.</x:t>
        </x:is>
      </x:c>
      <x:c r="I60" t="inlineStr">
        <x:is>
          <x:t xml:space="preserve">DISTRIB.</x:t>
        </x:is>
      </x:c>
      <x:c r="J60" s="239" t="n">
        <x:v>-2.42</x:v>
      </x:c>
      <x:c r="K60" t="inlineStr">
        <x:is>
          <x:t xml:space="preserve">DISTRIBUIÇÃO</x:t>
        </x:is>
      </x:c>
      <x:c r="L60" s="239" t="n"/>
      <x:c r="M60" s="239" t="n">
        <x:v>-2.42</x:v>
      </x:c>
    </x:row>
    <x:row r="61">
      <x:c r="A61" t="inlineStr">
        <x:is>
          <x:t xml:space="preserve">1T06</x:t>
        </x:is>
      </x:c>
      <x:c r="B61" t="n">
        <x:v>2006</x:v>
      </x:c>
      <x:c r="C61" t="n">
        <x:v>1</x:v>
      </x:c>
      <x:c r="D61" t="n">
        <x:v>1</x:v>
      </x:c>
      <x:c r="E61" s="203" t="n">
        <x:v>38807</x:v>
      </x:c>
      <x:c r="F61" t="inlineStr">
        <x:is>
          <x:t xml:space="preserve">EBIT007</x:t>
        </x:is>
      </x:c>
      <x:c r="G61" t="inlineStr">
        <x:is>
          <x:t xml:space="preserve">Despesa</x:t>
        </x:is>
      </x:c>
      <x:c r="H61" t="inlineStr">
        <x:is>
          <x:t xml:space="preserve">Despesas com Pesquisa e Desenv.</x:t>
        </x:is>
      </x:c>
      <x:c r="I61" t="inlineStr">
        <x:is>
          <x:t xml:space="preserve">E&amp;P</x:t>
        </x:is>
      </x:c>
      <x:c r="J61" s="239" t="n">
        <x:v>-91.03700000000001</x:v>
      </x:c>
      <x:c r="K61" t="inlineStr">
        <x:is>
          <x:t xml:space="preserve">E&amp;P</x:t>
        </x:is>
      </x:c>
      <x:c r="L61" s="239" t="n"/>
      <x:c r="M61" s="239" t="n">
        <x:v>-91.03700000000001</x:v>
      </x:c>
    </x:row>
    <x:row r="62">
      <x:c r="A62" t="inlineStr">
        <x:is>
          <x:t xml:space="preserve">1T06</x:t>
        </x:is>
      </x:c>
      <x:c r="B62" t="n">
        <x:v>2006</x:v>
      </x:c>
      <x:c r="C62" t="n">
        <x:v>1</x:v>
      </x:c>
      <x:c r="D62" t="n">
        <x:v>1</x:v>
      </x:c>
      <x:c r="E62" s="203" t="n">
        <x:v>38807</x:v>
      </x:c>
      <x:c r="F62" t="inlineStr">
        <x:is>
          <x:t xml:space="preserve">EBIT007</x:t>
        </x:is>
      </x:c>
      <x:c r="G62" t="inlineStr">
        <x:is>
          <x:t xml:space="preserve">Despesa</x:t>
        </x:is>
      </x:c>
      <x:c r="H62" t="inlineStr">
        <x:is>
          <x:t xml:space="preserve">Despesas com Pesquisa e Desenv.</x:t>
        </x:is>
      </x:c>
      <x:c r="I62" t="inlineStr">
        <x:is>
          <x:t xml:space="preserve">ELIMIN.</x:t>
        </x:is>
      </x:c>
      <x:c r="J62" s="239" t="n">
        <x:v>0</x:v>
      </x:c>
      <x:c r="K62" t="inlineStr">
        <x:is>
          <x:t xml:space="preserve">ELIMINAÇÕES</x:t>
        </x:is>
      </x:c>
      <x:c r="L62" s="239" t="n"/>
      <x:c r="M62" s="239" t="n">
        <x:v>0</x:v>
      </x:c>
    </x:row>
    <x:row r="63">
      <x:c r="A63" t="inlineStr">
        <x:is>
          <x:t xml:space="preserve">1T06</x:t>
        </x:is>
      </x:c>
      <x:c r="B63" t="n">
        <x:v>2006</x:v>
      </x:c>
      <x:c r="C63" t="n">
        <x:v>1</x:v>
      </x:c>
      <x:c r="D63" t="n">
        <x:v>1</x:v>
      </x:c>
      <x:c r="E63" s="203" t="n">
        <x:v>38807</x:v>
      </x:c>
      <x:c r="F63" t="inlineStr">
        <x:is>
          <x:t xml:space="preserve">EBIT007</x:t>
        </x:is>
      </x:c>
      <x:c r="G63" t="inlineStr">
        <x:is>
          <x:t xml:space="preserve">Despesa</x:t>
        </x:is>
      </x:c>
      <x:c r="H63" t="inlineStr">
        <x:is>
          <x:t xml:space="preserve">Despesas com Pesquisa e Desenv.</x:t>
        </x:is>
      </x:c>
      <x:c r="I63" t="inlineStr">
        <x:is>
          <x:t xml:space="preserve">GÁS &amp; ENERGIA</x:t>
        </x:is>
      </x:c>
      <x:c r="J63" s="239" t="n">
        <x:v>-15.474</x:v>
      </x:c>
      <x:c r="K63" t="inlineStr">
        <x:is>
          <x:t xml:space="preserve">GÁS &amp; ENERGIA / G&amp;EBC</x:t>
        </x:is>
      </x:c>
      <x:c r="L63" s="239" t="n"/>
      <x:c r="M63" s="239" t="n">
        <x:v>-15.474</x:v>
      </x:c>
    </x:row>
    <x:row r="64">
      <x:c r="A64" t="inlineStr">
        <x:is>
          <x:t xml:space="preserve">1T06</x:t>
        </x:is>
      </x:c>
      <x:c r="B64" t="n">
        <x:v>2006</x:v>
      </x:c>
      <x:c r="C64" t="n">
        <x:v>1</x:v>
      </x:c>
      <x:c r="D64" t="n">
        <x:v>1</x:v>
      </x:c>
      <x:c r="E64" s="203" t="n">
        <x:v>38807</x:v>
      </x:c>
      <x:c r="F64" t="inlineStr">
        <x:is>
          <x:t xml:space="preserve">EBIT007</x:t>
        </x:is>
      </x:c>
      <x:c r="G64" t="inlineStr">
        <x:is>
          <x:t xml:space="preserve">Despesa</x:t>
        </x:is>
      </x:c>
      <x:c r="H64" t="inlineStr">
        <x:is>
          <x:t xml:space="preserve">Despesas com Pesquisa e Desenv.</x:t>
        </x:is>
      </x:c>
      <x:c r="I64" t="inlineStr">
        <x:is>
          <x:t xml:space="preserve">INTERN.</x:t>
        </x:is>
      </x:c>
      <x:c r="J64" s="239" t="n">
        <x:v>-1.692</x:v>
      </x:c>
      <x:c r="K64" t="inlineStr">
        <x:is>
          <x:t xml:space="preserve">INTERNACIONAL</x:t>
        </x:is>
      </x:c>
      <x:c r="L64" s="239" t="n"/>
      <x:c r="M64" s="239" t="n">
        <x:v>-1.692</x:v>
      </x:c>
    </x:row>
    <x:row r="65">
      <x:c r="A65" t="inlineStr">
        <x:is>
          <x:t xml:space="preserve">1T06</x:t>
        </x:is>
      </x:c>
      <x:c r="B65" t="n">
        <x:v>2006</x:v>
      </x:c>
      <x:c r="C65" t="n">
        <x:v>1</x:v>
      </x:c>
      <x:c r="D65" t="n">
        <x:v>1</x:v>
      </x:c>
      <x:c r="E65" s="203" t="n">
        <x:v>38807</x:v>
      </x:c>
      <x:c r="F65" t="inlineStr">
        <x:is>
          <x:t xml:space="preserve">EBIT007</x:t>
        </x:is>
      </x:c>
      <x:c r="G65" t="inlineStr">
        <x:is>
          <x:t xml:space="preserve">Despesa</x:t>
        </x:is>
      </x:c>
      <x:c r="H65" t="inlineStr">
        <x:is>
          <x:t xml:space="preserve">Despesas com Pesquisa e Desenv.</x:t>
        </x:is>
      </x:c>
      <x:c r="I65" t="inlineStr">
        <x:is>
          <x:t xml:space="preserve">TOTAL</x:t>
        </x:is>
      </x:c>
      <x:c r="J65" s="239" t="n">
        <x:v>-241.916</x:v>
      </x:c>
      <x:c r="K65" t="inlineStr">
        <x:is>
          <x:t xml:space="preserve">TOTAL</x:t>
        </x:is>
      </x:c>
      <x:c r="L65" s="239" t="n"/>
      <x:c r="M65" s="239" t="n">
        <x:v>-241.916</x:v>
      </x:c>
    </x:row>
    <x:row r="66">
      <x:c r="A66" t="inlineStr">
        <x:is>
          <x:t xml:space="preserve">1T06</x:t>
        </x:is>
      </x:c>
      <x:c r="B66" t="n">
        <x:v>2006</x:v>
      </x:c>
      <x:c r="C66" t="n">
        <x:v>1</x:v>
      </x:c>
      <x:c r="D66" t="n">
        <x:v>1</x:v>
      </x:c>
      <x:c r="E66" s="203" t="n">
        <x:v>38807</x:v>
      </x:c>
      <x:c r="F66" t="inlineStr">
        <x:is>
          <x:t xml:space="preserve">EBIT008</x:t>
        </x:is>
      </x:c>
      <x:c r="G66" t="inlineStr">
        <x:is>
          <x:t xml:space="preserve">Despesa</x:t>
        </x:is>
      </x:c>
      <x:c r="H66" t="inlineStr">
        <x:is>
          <x:t xml:space="preserve">Plano de Pensão e Saúde</x:t>
        </x:is>
      </x:c>
      <x:c r="I66" t="inlineStr">
        <x:is>
          <x:t xml:space="preserve">ABAST</x:t>
        </x:is>
      </x:c>
      <x:c r="J66" s="239" t="n">
        <x:v>0</x:v>
      </x:c>
      <x:c r="K66" t="inlineStr">
        <x:is>
          <x:t xml:space="preserve">ABASTECIMENTO</x:t>
        </x:is>
      </x:c>
      <x:c r="L66" s="239" t="n"/>
      <x:c r="M66" s="239" t="n">
        <x:v>0</x:v>
      </x:c>
    </x:row>
    <x:row r="67">
      <x:c r="A67" t="inlineStr">
        <x:is>
          <x:t xml:space="preserve">1T06</x:t>
        </x:is>
      </x:c>
      <x:c r="B67" t="n">
        <x:v>2006</x:v>
      </x:c>
      <x:c r="C67" t="n">
        <x:v>1</x:v>
      </x:c>
      <x:c r="D67" t="n">
        <x:v>1</x:v>
      </x:c>
      <x:c r="E67" s="203" t="n">
        <x:v>38807</x:v>
      </x:c>
      <x:c r="F67" t="inlineStr">
        <x:is>
          <x:t xml:space="preserve">EBIT008</x:t>
        </x:is>
      </x:c>
      <x:c r="G67" t="inlineStr">
        <x:is>
          <x:t xml:space="preserve">Despesa</x:t>
        </x:is>
      </x:c>
      <x:c r="H67" t="inlineStr">
        <x:is>
          <x:t xml:space="preserve">Plano de Pensão e Saúde</x:t>
        </x:is>
      </x:c>
      <x:c r="I67" t="inlineStr">
        <x:is>
          <x:t xml:space="preserve">CORPOR./CORP.</x:t>
        </x:is>
      </x:c>
      <x:c r="J67" s="239" t="n">
        <x:v>-484.491</x:v>
      </x:c>
      <x:c r="K67" t="inlineStr">
        <x:is>
          <x:t xml:space="preserve">CORPORATIVO / OUTROS NEGÓCIOS</x:t>
        </x:is>
      </x:c>
      <x:c r="L67" s="239" t="n"/>
      <x:c r="M67" s="239" t="n">
        <x:v>-484.491</x:v>
      </x:c>
    </x:row>
    <x:row r="68">
      <x:c r="A68" t="inlineStr">
        <x:is>
          <x:t xml:space="preserve">1T06</x:t>
        </x:is>
      </x:c>
      <x:c r="B68" t="n">
        <x:v>2006</x:v>
      </x:c>
      <x:c r="C68" t="n">
        <x:v>1</x:v>
      </x:c>
      <x:c r="D68" t="n">
        <x:v>1</x:v>
      </x:c>
      <x:c r="E68" s="203" t="n">
        <x:v>38807</x:v>
      </x:c>
      <x:c r="F68" t="inlineStr">
        <x:is>
          <x:t xml:space="preserve">EBIT008</x:t>
        </x:is>
      </x:c>
      <x:c r="G68" t="inlineStr">
        <x:is>
          <x:t xml:space="preserve">Despesa</x:t>
        </x:is>
      </x:c>
      <x:c r="H68" t="inlineStr">
        <x:is>
          <x:t xml:space="preserve">Plano de Pensão e Saúde</x:t>
        </x:is>
      </x:c>
      <x:c r="I68" t="inlineStr">
        <x:is>
          <x:t xml:space="preserve">DISTRIB.</x:t>
        </x:is>
      </x:c>
      <x:c r="J68" s="239" t="n">
        <x:v>0</x:v>
      </x:c>
      <x:c r="K68" t="inlineStr">
        <x:is>
          <x:t xml:space="preserve">DISTRIBUIÇÃO</x:t>
        </x:is>
      </x:c>
      <x:c r="L68" s="239" t="n"/>
      <x:c r="M68" s="239" t="n">
        <x:v>0</x:v>
      </x:c>
    </x:row>
    <x:row r="69">
      <x:c r="A69" t="inlineStr">
        <x:is>
          <x:t xml:space="preserve">1T06</x:t>
        </x:is>
      </x:c>
      <x:c r="B69" t="n">
        <x:v>2006</x:v>
      </x:c>
      <x:c r="C69" t="n">
        <x:v>1</x:v>
      </x:c>
      <x:c r="D69" t="n">
        <x:v>1</x:v>
      </x:c>
      <x:c r="E69" s="203" t="n">
        <x:v>38807</x:v>
      </x:c>
      <x:c r="F69" t="inlineStr">
        <x:is>
          <x:t xml:space="preserve">EBIT008</x:t>
        </x:is>
      </x:c>
      <x:c r="G69" t="inlineStr">
        <x:is>
          <x:t xml:space="preserve">Despesa</x:t>
        </x:is>
      </x:c>
      <x:c r="H69" t="inlineStr">
        <x:is>
          <x:t xml:space="preserve">Plano de Pensão e Saúde</x:t>
        </x:is>
      </x:c>
      <x:c r="I69" t="inlineStr">
        <x:is>
          <x:t xml:space="preserve">E&amp;P</x:t>
        </x:is>
      </x:c>
      <x:c r="J69" s="239" t="n">
        <x:v>0</x:v>
      </x:c>
      <x:c r="K69" t="inlineStr">
        <x:is>
          <x:t xml:space="preserve">E&amp;P</x:t>
        </x:is>
      </x:c>
      <x:c r="L69" s="239" t="n"/>
      <x:c r="M69" s="239" t="n">
        <x:v>0</x:v>
      </x:c>
    </x:row>
    <x:row r="70">
      <x:c r="A70" t="inlineStr">
        <x:is>
          <x:t xml:space="preserve">1T06</x:t>
        </x:is>
      </x:c>
      <x:c r="B70" t="n">
        <x:v>2006</x:v>
      </x:c>
      <x:c r="C70" t="n">
        <x:v>1</x:v>
      </x:c>
      <x:c r="D70" t="n">
        <x:v>1</x:v>
      </x:c>
      <x:c r="E70" s="203" t="n">
        <x:v>38807</x:v>
      </x:c>
      <x:c r="F70" t="inlineStr">
        <x:is>
          <x:t xml:space="preserve">EBIT008</x:t>
        </x:is>
      </x:c>
      <x:c r="G70" t="inlineStr">
        <x:is>
          <x:t xml:space="preserve">Despesa</x:t>
        </x:is>
      </x:c>
      <x:c r="H70" t="inlineStr">
        <x:is>
          <x:t xml:space="preserve">Plano de Pensão e Saúde</x:t>
        </x:is>
      </x:c>
      <x:c r="I70" t="inlineStr">
        <x:is>
          <x:t xml:space="preserve">ELIMIN.</x:t>
        </x:is>
      </x:c>
      <x:c r="J70" s="239" t="n">
        <x:v>0</x:v>
      </x:c>
      <x:c r="K70" t="inlineStr">
        <x:is>
          <x:t xml:space="preserve">ELIMINAÇÕES</x:t>
        </x:is>
      </x:c>
      <x:c r="L70" s="239" t="n"/>
      <x:c r="M70" s="239" t="n">
        <x:v>0</x:v>
      </x:c>
    </x:row>
    <x:row r="71">
      <x:c r="A71" t="inlineStr">
        <x:is>
          <x:t xml:space="preserve">1T06</x:t>
        </x:is>
      </x:c>
      <x:c r="B71" t="n">
        <x:v>2006</x:v>
      </x:c>
      <x:c r="C71" t="n">
        <x:v>1</x:v>
      </x:c>
      <x:c r="D71" t="n">
        <x:v>1</x:v>
      </x:c>
      <x:c r="E71" s="203" t="n">
        <x:v>38807</x:v>
      </x:c>
      <x:c r="F71" t="inlineStr">
        <x:is>
          <x:t xml:space="preserve">EBIT008</x:t>
        </x:is>
      </x:c>
      <x:c r="G71" t="inlineStr">
        <x:is>
          <x:t xml:space="preserve">Despesa</x:t>
        </x:is>
      </x:c>
      <x:c r="H71" t="inlineStr">
        <x:is>
          <x:t xml:space="preserve">Plano de Pensão e Saúde</x:t>
        </x:is>
      </x:c>
      <x:c r="I71" t="inlineStr">
        <x:is>
          <x:t xml:space="preserve">GÁS &amp; ENERGIA</x:t>
        </x:is>
      </x:c>
      <x:c r="J71" s="239" t="n">
        <x:v>0</x:v>
      </x:c>
      <x:c r="K71" t="inlineStr">
        <x:is>
          <x:t xml:space="preserve">GÁS &amp; ENERGIA / G&amp;EBC</x:t>
        </x:is>
      </x:c>
      <x:c r="L71" s="239" t="n"/>
      <x:c r="M71" s="239" t="n">
        <x:v>0</x:v>
      </x:c>
    </x:row>
    <x:row r="72">
      <x:c r="A72" t="inlineStr">
        <x:is>
          <x:t xml:space="preserve">1T06</x:t>
        </x:is>
      </x:c>
      <x:c r="B72" t="n">
        <x:v>2006</x:v>
      </x:c>
      <x:c r="C72" t="n">
        <x:v>1</x:v>
      </x:c>
      <x:c r="D72" t="n">
        <x:v>1</x:v>
      </x:c>
      <x:c r="E72" s="203" t="n">
        <x:v>38807</x:v>
      </x:c>
      <x:c r="F72" t="inlineStr">
        <x:is>
          <x:t xml:space="preserve">EBIT008</x:t>
        </x:is>
      </x:c>
      <x:c r="G72" t="inlineStr">
        <x:is>
          <x:t xml:space="preserve">Despesa</x:t>
        </x:is>
      </x:c>
      <x:c r="H72" t="inlineStr">
        <x:is>
          <x:t xml:space="preserve">Plano de Pensão e Saúde</x:t>
        </x:is>
      </x:c>
      <x:c r="I72" t="inlineStr">
        <x:is>
          <x:t xml:space="preserve">INTERN.</x:t>
        </x:is>
      </x:c>
      <x:c r="J72" s="239" t="n">
        <x:v>0</x:v>
      </x:c>
      <x:c r="K72" t="inlineStr">
        <x:is>
          <x:t xml:space="preserve">INTERNACIONAL</x:t>
        </x:is>
      </x:c>
      <x:c r="L72" s="239" t="n"/>
      <x:c r="M72" s="239" t="n">
        <x:v>0</x:v>
      </x:c>
    </x:row>
    <x:row r="73">
      <x:c r="A73" t="inlineStr">
        <x:is>
          <x:t xml:space="preserve">1T06</x:t>
        </x:is>
      </x:c>
      <x:c r="B73" t="n">
        <x:v>2006</x:v>
      </x:c>
      <x:c r="C73" t="n">
        <x:v>1</x:v>
      </x:c>
      <x:c r="D73" t="n">
        <x:v>1</x:v>
      </x:c>
      <x:c r="E73" s="203" t="n">
        <x:v>38807</x:v>
      </x:c>
      <x:c r="F73" t="inlineStr">
        <x:is>
          <x:t xml:space="preserve">EBIT008</x:t>
        </x:is>
      </x:c>
      <x:c r="G73" t="inlineStr">
        <x:is>
          <x:t xml:space="preserve">Despesa</x:t>
        </x:is>
      </x:c>
      <x:c r="H73" t="inlineStr">
        <x:is>
          <x:t xml:space="preserve">Plano de Pensão e Saúde</x:t>
        </x:is>
      </x:c>
      <x:c r="I73" t="inlineStr">
        <x:is>
          <x:t xml:space="preserve">TOTAL</x:t>
        </x:is>
      </x:c>
      <x:c r="J73" s="239" t="n">
        <x:v>-484.491</x:v>
      </x:c>
      <x:c r="K73" t="inlineStr">
        <x:is>
          <x:t xml:space="preserve">TOTAL</x:t>
        </x:is>
      </x:c>
      <x:c r="L73" s="239" t="n"/>
      <x:c r="M73" s="239" t="n">
        <x:v>-484.491</x:v>
      </x:c>
    </x:row>
    <x:row r="74">
      <x:c r="A74" t="inlineStr">
        <x:is>
          <x:t xml:space="preserve">1T06</x:t>
        </x:is>
      </x:c>
      <x:c r="B74" t="n">
        <x:v>2006</x:v>
      </x:c>
      <x:c r="C74" t="n">
        <x:v>1</x:v>
      </x:c>
      <x:c r="D74" t="n">
        <x:v>1</x:v>
      </x:c>
      <x:c r="E74" s="203" t="n">
        <x:v>38807</x:v>
      </x:c>
      <x:c r="F74" t="inlineStr">
        <x:is>
          <x:t xml:space="preserve">EBIT009A</x:t>
        </x:is>
      </x:c>
      <x:c r="G74" t="inlineStr">
        <x:is>
          <x:t xml:space="preserve">Despesa</x:t>
        </x:is>
      </x:c>
      <x:c r="H74" t="inlineStr">
        <x:is>
          <x:t xml:space="preserve">Perda na recuperação de ativos</x:t>
        </x:is>
      </x:c>
      <x:c r="I74" t="inlineStr">
        <x:is>
          <x:t xml:space="preserve">ABAST</x:t>
        </x:is>
      </x:c>
      <x:c r="J74" s="239" t="n">
        <x:v>0</x:v>
      </x:c>
      <x:c r="K74" t="inlineStr">
        <x:is>
          <x:t xml:space="preserve">ABASTECIMENTO</x:t>
        </x:is>
      </x:c>
      <x:c r="L74" s="239" t="n"/>
      <x:c r="M74" s="239" t="n">
        <x:v>0</x:v>
      </x:c>
    </x:row>
    <x:row r="75">
      <x:c r="A75" t="inlineStr">
        <x:is>
          <x:t xml:space="preserve">1T06</x:t>
        </x:is>
      </x:c>
      <x:c r="B75" t="n">
        <x:v>2006</x:v>
      </x:c>
      <x:c r="C75" t="n">
        <x:v>1</x:v>
      </x:c>
      <x:c r="D75" t="n">
        <x:v>1</x:v>
      </x:c>
      <x:c r="E75" s="203" t="n">
        <x:v>38807</x:v>
      </x:c>
      <x:c r="F75" t="inlineStr">
        <x:is>
          <x:t xml:space="preserve">EBIT009A</x:t>
        </x:is>
      </x:c>
      <x:c r="G75" t="inlineStr">
        <x:is>
          <x:t xml:space="preserve">Despesa</x:t>
        </x:is>
      </x:c>
      <x:c r="H75" t="inlineStr">
        <x:is>
          <x:t xml:space="preserve">Perda na recuperação de ativos</x:t>
        </x:is>
      </x:c>
      <x:c r="I75" t="inlineStr">
        <x:is>
          <x:t xml:space="preserve">CORPOR./CORP.</x:t>
        </x:is>
      </x:c>
      <x:c r="J75" s="239" t="n">
        <x:v>0</x:v>
      </x:c>
      <x:c r="K75" t="inlineStr">
        <x:is>
          <x:t xml:space="preserve">CORPORATIVO / OUTROS NEGÓCIOS</x:t>
        </x:is>
      </x:c>
      <x:c r="L75" s="239" t="n"/>
      <x:c r="M75" s="239" t="n">
        <x:v>0</x:v>
      </x:c>
    </x:row>
    <x:row r="76">
      <x:c r="A76" t="inlineStr">
        <x:is>
          <x:t xml:space="preserve">1T06</x:t>
        </x:is>
      </x:c>
      <x:c r="B76" t="n">
        <x:v>2006</x:v>
      </x:c>
      <x:c r="C76" t="n">
        <x:v>1</x:v>
      </x:c>
      <x:c r="D76" t="n">
        <x:v>1</x:v>
      </x:c>
      <x:c r="E76" s="203" t="n">
        <x:v>38807</x:v>
      </x:c>
      <x:c r="F76" t="inlineStr">
        <x:is>
          <x:t xml:space="preserve">EBIT009A</x:t>
        </x:is>
      </x:c>
      <x:c r="G76" t="inlineStr">
        <x:is>
          <x:t xml:space="preserve">Despesa</x:t>
        </x:is>
      </x:c>
      <x:c r="H76" t="inlineStr">
        <x:is>
          <x:t xml:space="preserve">Perda na recuperação de ativos</x:t>
        </x:is>
      </x:c>
      <x:c r="I76" t="inlineStr">
        <x:is>
          <x:t xml:space="preserve">DISTRIB.</x:t>
        </x:is>
      </x:c>
      <x:c r="J76" s="239" t="n">
        <x:v>0</x:v>
      </x:c>
      <x:c r="K76" t="inlineStr">
        <x:is>
          <x:t xml:space="preserve">DISTRIBUIÇÃO</x:t>
        </x:is>
      </x:c>
      <x:c r="L76" s="239" t="n"/>
      <x:c r="M76" s="239" t="n">
        <x:v>0</x:v>
      </x:c>
    </x:row>
    <x:row r="77">
      <x:c r="A77" t="inlineStr">
        <x:is>
          <x:t xml:space="preserve">1T06</x:t>
        </x:is>
      </x:c>
      <x:c r="B77" t="n">
        <x:v>2006</x:v>
      </x:c>
      <x:c r="C77" t="n">
        <x:v>1</x:v>
      </x:c>
      <x:c r="D77" t="n">
        <x:v>1</x:v>
      </x:c>
      <x:c r="E77" s="203" t="n">
        <x:v>38807</x:v>
      </x:c>
      <x:c r="F77" t="inlineStr">
        <x:is>
          <x:t xml:space="preserve">EBIT009A</x:t>
        </x:is>
      </x:c>
      <x:c r="G77" t="inlineStr">
        <x:is>
          <x:t xml:space="preserve">Despesa</x:t>
        </x:is>
      </x:c>
      <x:c r="H77" t="inlineStr">
        <x:is>
          <x:t xml:space="preserve">Perda na recuperação de ativos</x:t>
        </x:is>
      </x:c>
      <x:c r="I77" t="inlineStr">
        <x:is>
          <x:t xml:space="preserve">E&amp;P</x:t>
        </x:is>
      </x:c>
      <x:c r="J77" s="239" t="n">
        <x:v>0</x:v>
      </x:c>
      <x:c r="K77" t="inlineStr">
        <x:is>
          <x:t xml:space="preserve">E&amp;P</x:t>
        </x:is>
      </x:c>
      <x:c r="L77" s="239" t="n"/>
      <x:c r="M77" s="239" t="n">
        <x:v>0</x:v>
      </x:c>
    </x:row>
    <x:row r="78">
      <x:c r="A78" t="inlineStr">
        <x:is>
          <x:t xml:space="preserve">1T06</x:t>
        </x:is>
      </x:c>
      <x:c r="B78" t="n">
        <x:v>2006</x:v>
      </x:c>
      <x:c r="C78" t="n">
        <x:v>1</x:v>
      </x:c>
      <x:c r="D78" t="n">
        <x:v>1</x:v>
      </x:c>
      <x:c r="E78" s="203" t="n">
        <x:v>38807</x:v>
      </x:c>
      <x:c r="F78" t="inlineStr">
        <x:is>
          <x:t xml:space="preserve">EBIT009A</x:t>
        </x:is>
      </x:c>
      <x:c r="G78" t="inlineStr">
        <x:is>
          <x:t xml:space="preserve">Despesa</x:t>
        </x:is>
      </x:c>
      <x:c r="H78" t="inlineStr">
        <x:is>
          <x:t xml:space="preserve">Perda na recuperação de ativos</x:t>
        </x:is>
      </x:c>
      <x:c r="I78" t="inlineStr">
        <x:is>
          <x:t xml:space="preserve">ELIMIN.</x:t>
        </x:is>
      </x:c>
      <x:c r="J78" s="239" t="n">
        <x:v>0</x:v>
      </x:c>
      <x:c r="K78" t="inlineStr">
        <x:is>
          <x:t xml:space="preserve">ELIMINAÇÕES</x:t>
        </x:is>
      </x:c>
      <x:c r="L78" s="239" t="n"/>
      <x:c r="M78" s="239" t="n">
        <x:v>0</x:v>
      </x:c>
    </x:row>
    <x:row r="79">
      <x:c r="A79" t="inlineStr">
        <x:is>
          <x:t xml:space="preserve">1T06</x:t>
        </x:is>
      </x:c>
      <x:c r="B79" t="n">
        <x:v>2006</x:v>
      </x:c>
      <x:c r="C79" t="n">
        <x:v>1</x:v>
      </x:c>
      <x:c r="D79" t="n">
        <x:v>1</x:v>
      </x:c>
      <x:c r="E79" s="203" t="n">
        <x:v>38807</x:v>
      </x:c>
      <x:c r="F79" t="inlineStr">
        <x:is>
          <x:t xml:space="preserve">EBIT009A</x:t>
        </x:is>
      </x:c>
      <x:c r="G79" t="inlineStr">
        <x:is>
          <x:t xml:space="preserve">Despesa</x:t>
        </x:is>
      </x:c>
      <x:c r="H79" t="inlineStr">
        <x:is>
          <x:t xml:space="preserve">Perda na recuperação de ativos</x:t>
        </x:is>
      </x:c>
      <x:c r="I79" t="inlineStr">
        <x:is>
          <x:t xml:space="preserve">GÁS &amp; ENERGIA</x:t>
        </x:is>
      </x:c>
      <x:c r="J79" s="239" t="n">
        <x:v>0</x:v>
      </x:c>
      <x:c r="K79" t="inlineStr">
        <x:is>
          <x:t xml:space="preserve">GÁS &amp; ENERGIA / G&amp;EBC</x:t>
        </x:is>
      </x:c>
      <x:c r="L79" s="239" t="n"/>
      <x:c r="M79" s="239" t="n">
        <x:v>0</x:v>
      </x:c>
    </x:row>
    <x:row r="80">
      <x:c r="A80" t="inlineStr">
        <x:is>
          <x:t xml:space="preserve">1T06</x:t>
        </x:is>
      </x:c>
      <x:c r="B80" t="n">
        <x:v>2006</x:v>
      </x:c>
      <x:c r="C80" t="n">
        <x:v>1</x:v>
      </x:c>
      <x:c r="D80" t="n">
        <x:v>1</x:v>
      </x:c>
      <x:c r="E80" s="203" t="n">
        <x:v>38807</x:v>
      </x:c>
      <x:c r="F80" t="inlineStr">
        <x:is>
          <x:t xml:space="preserve">EBIT009A</x:t>
        </x:is>
      </x:c>
      <x:c r="G80" t="inlineStr">
        <x:is>
          <x:t xml:space="preserve">Despesa</x:t>
        </x:is>
      </x:c>
      <x:c r="H80" t="inlineStr">
        <x:is>
          <x:t xml:space="preserve">Perda na recuperação de ativos</x:t>
        </x:is>
      </x:c>
      <x:c r="I80" t="inlineStr">
        <x:is>
          <x:t xml:space="preserve">INTERN.</x:t>
        </x:is>
      </x:c>
      <x:c r="J80" s="239" t="n">
        <x:v>0</x:v>
      </x:c>
      <x:c r="K80" t="inlineStr">
        <x:is>
          <x:t xml:space="preserve">INTERNACIONAL</x:t>
        </x:is>
      </x:c>
      <x:c r="L80" s="239" t="n"/>
      <x:c r="M80" s="239" t="n">
        <x:v>0</x:v>
      </x:c>
    </x:row>
    <x:row r="81">
      <x:c r="A81" t="inlineStr">
        <x:is>
          <x:t xml:space="preserve">1T06</x:t>
        </x:is>
      </x:c>
      <x:c r="B81" t="n">
        <x:v>2006</x:v>
      </x:c>
      <x:c r="C81" t="n">
        <x:v>1</x:v>
      </x:c>
      <x:c r="D81" t="n">
        <x:v>1</x:v>
      </x:c>
      <x:c r="E81" s="203" t="n">
        <x:v>38807</x:v>
      </x:c>
      <x:c r="F81" t="inlineStr">
        <x:is>
          <x:t xml:space="preserve">EBIT009A</x:t>
        </x:is>
      </x:c>
      <x:c r="G81" t="inlineStr">
        <x:is>
          <x:t xml:space="preserve">Despesa</x:t>
        </x:is>
      </x:c>
      <x:c r="H81" t="inlineStr">
        <x:is>
          <x:t xml:space="preserve">Perda na recuperação de ativos</x:t>
        </x:is>
      </x:c>
      <x:c r="I81" t="inlineStr">
        <x:is>
          <x:t xml:space="preserve">TOTAL</x:t>
        </x:is>
      </x:c>
      <x:c r="J81" s="239" t="n">
        <x:v>0</x:v>
      </x:c>
      <x:c r="K81" t="inlineStr">
        <x:is>
          <x:t xml:space="preserve">TOTAL</x:t>
        </x:is>
      </x:c>
      <x:c r="L81" s="239" t="n"/>
      <x:c r="M81" s="239" t="n">
        <x:v>0</x:v>
      </x:c>
    </x:row>
    <x:row r="82">
      <x:c r="A82" t="inlineStr">
        <x:is>
          <x:t xml:space="preserve">1T06</x:t>
        </x:is>
      </x:c>
      <x:c r="B82" t="n">
        <x:v>2006</x:v>
      </x:c>
      <x:c r="C82" t="n">
        <x:v>1</x:v>
      </x:c>
      <x:c r="D82" t="n">
        <x:v>1</x:v>
      </x:c>
      <x:c r="E82" s="203" t="n">
        <x:v>38807</x:v>
      </x:c>
      <x:c r="F82" t="inlineStr">
        <x:is>
          <x:t xml:space="preserve">EBIT010</x:t>
        </x:is>
      </x:c>
      <x:c r="G82" t="inlineStr">
        <x:is>
          <x:t xml:space="preserve">Despesa</x:t>
        </x:is>
      </x:c>
      <x:c r="H82" t="inlineStr">
        <x:is>
          <x:t xml:space="preserve">Outras Receitas (Despesas) Operacionais</x:t>
        </x:is>
      </x:c>
      <x:c r="I82" t="inlineStr">
        <x:is>
          <x:t xml:space="preserve">ABAST</x:t>
        </x:is>
      </x:c>
      <x:c r="J82" s="239" t="n">
        <x:v>-41.134</x:v>
      </x:c>
      <x:c r="K82" t="inlineStr">
        <x:is>
          <x:t xml:space="preserve">ABASTECIMENTO</x:t>
        </x:is>
      </x:c>
      <x:c r="L82" s="239" t="n"/>
      <x:c r="M82" s="239" t="n">
        <x:v>-41.134</x:v>
      </x:c>
    </x:row>
    <x:row r="83">
      <x:c r="A83" t="inlineStr">
        <x:is>
          <x:t xml:space="preserve">1T06</x:t>
        </x:is>
      </x:c>
      <x:c r="B83" t="n">
        <x:v>2006</x:v>
      </x:c>
      <x:c r="C83" t="n">
        <x:v>1</x:v>
      </x:c>
      <x:c r="D83" t="n">
        <x:v>1</x:v>
      </x:c>
      <x:c r="E83" s="203" t="n">
        <x:v>38807</x:v>
      </x:c>
      <x:c r="F83" t="inlineStr">
        <x:is>
          <x:t xml:space="preserve">EBIT010</x:t>
        </x:is>
      </x:c>
      <x:c r="G83" t="inlineStr">
        <x:is>
          <x:t xml:space="preserve">Despesa</x:t>
        </x:is>
      </x:c>
      <x:c r="H83" t="inlineStr">
        <x:is>
          <x:t xml:space="preserve">Outras Receitas (Despesas) Operacionais</x:t>
        </x:is>
      </x:c>
      <x:c r="I83" t="inlineStr">
        <x:is>
          <x:t xml:space="preserve">CORPOR./CORP.</x:t>
        </x:is>
      </x:c>
      <x:c r="J83" s="239" t="n">
        <x:v>-194.67</x:v>
      </x:c>
      <x:c r="K83" t="inlineStr">
        <x:is>
          <x:t xml:space="preserve">CORPORATIVO / OUTROS NEGÓCIOS</x:t>
        </x:is>
      </x:c>
      <x:c r="L83" s="239" t="n"/>
      <x:c r="M83" s="239" t="n">
        <x:v>-194.67</x:v>
      </x:c>
    </x:row>
    <x:row r="84">
      <x:c r="A84" t="inlineStr">
        <x:is>
          <x:t xml:space="preserve">1T06</x:t>
        </x:is>
      </x:c>
      <x:c r="B84" t="n">
        <x:v>2006</x:v>
      </x:c>
      <x:c r="C84" t="n">
        <x:v>1</x:v>
      </x:c>
      <x:c r="D84" t="n">
        <x:v>1</x:v>
      </x:c>
      <x:c r="E84" s="203" t="n">
        <x:v>38807</x:v>
      </x:c>
      <x:c r="F84" t="inlineStr">
        <x:is>
          <x:t xml:space="preserve">EBIT010</x:t>
        </x:is>
      </x:c>
      <x:c r="G84" t="inlineStr">
        <x:is>
          <x:t xml:space="preserve">Despesa</x:t>
        </x:is>
      </x:c>
      <x:c r="H84" t="inlineStr">
        <x:is>
          <x:t xml:space="preserve">Outras Receitas (Despesas) Operacionais</x:t>
        </x:is>
      </x:c>
      <x:c r="I84" t="inlineStr">
        <x:is>
          <x:t xml:space="preserve">DISTRIB.</x:t>
        </x:is>
      </x:c>
      <x:c r="J84" s="239" t="n">
        <x:v>-42.717</x:v>
      </x:c>
      <x:c r="K84" t="inlineStr">
        <x:is>
          <x:t xml:space="preserve">DISTRIBUIÇÃO</x:t>
        </x:is>
      </x:c>
      <x:c r="L84" s="239" t="n"/>
      <x:c r="M84" s="239" t="n">
        <x:v>-42.717</x:v>
      </x:c>
    </x:row>
    <x:row r="85">
      <x:c r="A85" t="inlineStr">
        <x:is>
          <x:t xml:space="preserve">1T06</x:t>
        </x:is>
      </x:c>
      <x:c r="B85" t="n">
        <x:v>2006</x:v>
      </x:c>
      <x:c r="C85" t="n">
        <x:v>1</x:v>
      </x:c>
      <x:c r="D85" t="n">
        <x:v>1</x:v>
      </x:c>
      <x:c r="E85" s="203" t="n">
        <x:v>38807</x:v>
      </x:c>
      <x:c r="F85" t="inlineStr">
        <x:is>
          <x:t xml:space="preserve">EBIT010</x:t>
        </x:is>
      </x:c>
      <x:c r="G85" t="inlineStr">
        <x:is>
          <x:t xml:space="preserve">Despesa</x:t>
        </x:is>
      </x:c>
      <x:c r="H85" t="inlineStr">
        <x:is>
          <x:t xml:space="preserve">Outras Receitas (Despesas) Operacionais</x:t>
        </x:is>
      </x:c>
      <x:c r="I85" t="inlineStr">
        <x:is>
          <x:t xml:space="preserve">E&amp;P</x:t>
        </x:is>
      </x:c>
      <x:c r="J85" s="239" t="n">
        <x:v>7.424</x:v>
      </x:c>
      <x:c r="K85" t="inlineStr">
        <x:is>
          <x:t xml:space="preserve">E&amp;P</x:t>
        </x:is>
      </x:c>
      <x:c r="L85" s="239" t="n"/>
      <x:c r="M85" s="239" t="n">
        <x:v>7.424</x:v>
      </x:c>
    </x:row>
    <x:row r="86">
      <x:c r="A86" t="inlineStr">
        <x:is>
          <x:t xml:space="preserve">1T06</x:t>
        </x:is>
      </x:c>
      <x:c r="B86" t="n">
        <x:v>2006</x:v>
      </x:c>
      <x:c r="C86" t="n">
        <x:v>1</x:v>
      </x:c>
      <x:c r="D86" t="n">
        <x:v>1</x:v>
      </x:c>
      <x:c r="E86" s="203" t="n">
        <x:v>38807</x:v>
      </x:c>
      <x:c r="F86" t="inlineStr">
        <x:is>
          <x:t xml:space="preserve">EBIT010</x:t>
        </x:is>
      </x:c>
      <x:c r="G86" t="inlineStr">
        <x:is>
          <x:t xml:space="preserve">Despesa</x:t>
        </x:is>
      </x:c>
      <x:c r="H86" t="inlineStr">
        <x:is>
          <x:t xml:space="preserve">Outras Receitas (Despesas) Operacionais</x:t>
        </x:is>
      </x:c>
      <x:c r="I86" t="inlineStr">
        <x:is>
          <x:t xml:space="preserve">ELIMIN.</x:t>
        </x:is>
      </x:c>
      <x:c r="J86" s="239" t="n">
        <x:v>28.325</x:v>
      </x:c>
      <x:c r="K86" t="inlineStr">
        <x:is>
          <x:t xml:space="preserve">ELIMINAÇÕES</x:t>
        </x:is>
      </x:c>
      <x:c r="L86" s="239" t="n"/>
      <x:c r="M86" s="239" t="n">
        <x:v>28.325</x:v>
      </x:c>
    </x:row>
    <x:row r="87">
      <x:c r="A87" t="inlineStr">
        <x:is>
          <x:t xml:space="preserve">1T06</x:t>
        </x:is>
      </x:c>
      <x:c r="B87" t="n">
        <x:v>2006</x:v>
      </x:c>
      <x:c r="C87" t="n">
        <x:v>1</x:v>
      </x:c>
      <x:c r="D87" t="n">
        <x:v>1</x:v>
      </x:c>
      <x:c r="E87" s="203" t="n">
        <x:v>38807</x:v>
      </x:c>
      <x:c r="F87" t="inlineStr">
        <x:is>
          <x:t xml:space="preserve">EBIT010</x:t>
        </x:is>
      </x:c>
      <x:c r="G87" t="inlineStr">
        <x:is>
          <x:t xml:space="preserve">Despesa</x:t>
        </x:is>
      </x:c>
      <x:c r="H87" t="inlineStr">
        <x:is>
          <x:t xml:space="preserve">Outras Receitas (Despesas) Operacionais</x:t>
        </x:is>
      </x:c>
      <x:c r="I87" t="inlineStr">
        <x:is>
          <x:t xml:space="preserve">GÁS &amp; ENERGIA</x:t>
        </x:is>
      </x:c>
      <x:c r="J87" s="239" t="n">
        <x:v>-168.272</x:v>
      </x:c>
      <x:c r="K87" t="inlineStr">
        <x:is>
          <x:t xml:space="preserve">GÁS &amp; ENERGIA / G&amp;EBC</x:t>
        </x:is>
      </x:c>
      <x:c r="L87" s="239" t="n"/>
      <x:c r="M87" s="239" t="n">
        <x:v>-168.272</x:v>
      </x:c>
    </x:row>
    <x:row r="88">
      <x:c r="A88" t="inlineStr">
        <x:is>
          <x:t xml:space="preserve">1T06</x:t>
        </x:is>
      </x:c>
      <x:c r="B88" t="n">
        <x:v>2006</x:v>
      </x:c>
      <x:c r="C88" t="n">
        <x:v>1</x:v>
      </x:c>
      <x:c r="D88" t="n">
        <x:v>1</x:v>
      </x:c>
      <x:c r="E88" s="203" t="n">
        <x:v>38807</x:v>
      </x:c>
      <x:c r="F88" t="inlineStr">
        <x:is>
          <x:t xml:space="preserve">EBIT010</x:t>
        </x:is>
      </x:c>
      <x:c r="G88" t="inlineStr">
        <x:is>
          <x:t xml:space="preserve">Despesa</x:t>
        </x:is>
      </x:c>
      <x:c r="H88" t="inlineStr">
        <x:is>
          <x:t xml:space="preserve">Outras Receitas (Despesas) Operacionais</x:t>
        </x:is>
      </x:c>
      <x:c r="I88" t="inlineStr">
        <x:is>
          <x:t xml:space="preserve">INTERN.</x:t>
        </x:is>
      </x:c>
      <x:c r="J88" s="239" t="n">
        <x:v>-18.105</x:v>
      </x:c>
      <x:c r="K88" t="inlineStr">
        <x:is>
          <x:t xml:space="preserve">INTERNACIONAL</x:t>
        </x:is>
      </x:c>
      <x:c r="L88" s="239" t="n"/>
      <x:c r="M88" s="239" t="n">
        <x:v>-18.105</x:v>
      </x:c>
    </x:row>
    <x:row r="89">
      <x:c r="A89" t="inlineStr">
        <x:is>
          <x:t xml:space="preserve">1T06</x:t>
        </x:is>
      </x:c>
      <x:c r="B89" t="n">
        <x:v>2006</x:v>
      </x:c>
      <x:c r="C89" t="n">
        <x:v>1</x:v>
      </x:c>
      <x:c r="D89" t="n">
        <x:v>1</x:v>
      </x:c>
      <x:c r="E89" s="203" t="n">
        <x:v>38807</x:v>
      </x:c>
      <x:c r="F89" t="inlineStr">
        <x:is>
          <x:t xml:space="preserve">EBIT010</x:t>
        </x:is>
      </x:c>
      <x:c r="G89" t="inlineStr">
        <x:is>
          <x:t xml:space="preserve">Despesa</x:t>
        </x:is>
      </x:c>
      <x:c r="H89" t="inlineStr">
        <x:is>
          <x:t xml:space="preserve">Outras Receitas (Despesas) Operacionais</x:t>
        </x:is>
      </x:c>
      <x:c r="I89" t="inlineStr">
        <x:is>
          <x:t xml:space="preserve">TOTAL</x:t>
        </x:is>
      </x:c>
      <x:c r="J89" s="239" t="n">
        <x:v>-429.149</x:v>
      </x:c>
      <x:c r="K89" t="inlineStr">
        <x:is>
          <x:t xml:space="preserve">TOTAL</x:t>
        </x:is>
      </x:c>
      <x:c r="L89" s="239" t="n"/>
      <x:c r="M89" s="239" t="n">
        <x:v>-429.149</x:v>
      </x:c>
    </x:row>
    <x:row r="90">
      <x:c r="A90" t="inlineStr">
        <x:is>
          <x:t xml:space="preserve">1T06</x:t>
        </x:is>
      </x:c>
      <x:c r="B90" t="n">
        <x:v>2006</x:v>
      </x:c>
      <x:c r="C90" t="n">
        <x:v>1</x:v>
      </x:c>
      <x:c r="D90" t="n">
        <x:v>1</x:v>
      </x:c>
      <x:c r="E90" s="203" t="n">
        <x:v>38807</x:v>
      </x:c>
      <x:c r="F90" t="inlineStr">
        <x:is>
          <x:t xml:space="preserve">EBIT006</x:t>
        </x:is>
      </x:c>
      <x:c r="G90" t="inlineStr">
        <x:is>
          <x:t xml:space="preserve">Despesa</x:t>
        </x:is>
      </x:c>
      <x:c r="H90" t="inlineStr">
        <x:is>
          <x:t xml:space="preserve">Despesas c/ Prospecção e Perfur.</x:t>
        </x:is>
      </x:c>
      <x:c r="I90" t="inlineStr">
        <x:is>
          <x:t xml:space="preserve">TOTAL</x:t>
        </x:is>
      </x:c>
      <x:c r="J90" s="239" t="n">
        <x:v>-309.736</x:v>
      </x:c>
      <x:c r="K90" t="inlineStr">
        <x:is>
          <x:t xml:space="preserve">TOTAL</x:t>
        </x:is>
      </x:c>
      <x:c r="L90" s="239" t="n"/>
      <x:c r="M90" s="239" t="n">
        <x:v>-309.736</x:v>
      </x:c>
    </x:row>
    <x:row r="91">
      <x:c r="A91" t="inlineStr">
        <x:is>
          <x:t xml:space="preserve">1T06</x:t>
        </x:is>
      </x:c>
      <x:c r="B91" t="n">
        <x:v>2006</x:v>
      </x:c>
      <x:c r="C91" t="n">
        <x:v>1</x:v>
      </x:c>
      <x:c r="D91" t="n">
        <x:v>1</x:v>
      </x:c>
      <x:c r="E91" s="203" t="n">
        <x:v>38807</x:v>
      </x:c>
      <x:c r="F91" t="inlineStr">
        <x:is>
          <x:t xml:space="preserve">EBIT011</x:t>
        </x:is>
      </x:c>
      <x:c r="G91" t="inlineStr">
        <x:is>
          <x:t xml:space="preserve">Despesas Totais</x:t>
        </x:is>
      </x:c>
      <x:c r="H91" t="inlineStr">
        <x:is>
          <x:t xml:space="preserve">Despesas Operacionais</x:t>
        </x:is>
      </x:c>
      <x:c r="I91" t="inlineStr">
        <x:is>
          <x:t xml:space="preserve">ABAST</x:t>
        </x:is>
      </x:c>
      <x:c r="J91" s="239" t="n">
        <x:v>-812.89</x:v>
      </x:c>
      <x:c r="K91" t="inlineStr">
        <x:is>
          <x:t xml:space="preserve">ABASTECIMENTO</x:t>
        </x:is>
      </x:c>
      <x:c r="L91" s="239" t="n"/>
      <x:c r="M91" s="239" t="n">
        <x:v>-812.89</x:v>
      </x:c>
    </x:row>
    <x:row r="92">
      <x:c r="A92" t="inlineStr">
        <x:is>
          <x:t xml:space="preserve">1T06</x:t>
        </x:is>
      </x:c>
      <x:c r="B92" t="n">
        <x:v>2006</x:v>
      </x:c>
      <x:c r="C92" t="n">
        <x:v>1</x:v>
      </x:c>
      <x:c r="D92" t="n">
        <x:v>1</x:v>
      </x:c>
      <x:c r="E92" s="203" t="n">
        <x:v>38807</x:v>
      </x:c>
      <x:c r="F92" t="inlineStr">
        <x:is>
          <x:t xml:space="preserve">EBIT006</x:t>
        </x:is>
      </x:c>
      <x:c r="G92" t="inlineStr">
        <x:is>
          <x:t xml:space="preserve">Despesa</x:t>
        </x:is>
      </x:c>
      <x:c r="H92" t="inlineStr">
        <x:is>
          <x:t xml:space="preserve">Despesas c/ Prospecção e Perfur.</x:t>
        </x:is>
      </x:c>
      <x:c r="I92" t="inlineStr">
        <x:is>
          <x:t xml:space="preserve">ABAST</x:t>
        </x:is>
      </x:c>
      <x:c r="J92" s="239" t="n">
        <x:v>0</x:v>
      </x:c>
      <x:c r="K92" t="inlineStr">
        <x:is>
          <x:t xml:space="preserve">ABASTECIMENTO</x:t>
        </x:is>
      </x:c>
      <x:c r="L92" s="239" t="n"/>
      <x:c r="M92" s="239" t="n">
        <x:v>0</x:v>
      </x:c>
    </x:row>
    <x:row r="93">
      <x:c r="A93" t="inlineStr">
        <x:is>
          <x:t xml:space="preserve">1T06</x:t>
        </x:is>
      </x:c>
      <x:c r="B93" t="n">
        <x:v>2006</x:v>
      </x:c>
      <x:c r="C93" t="n">
        <x:v>1</x:v>
      </x:c>
      <x:c r="D93" t="n">
        <x:v>1</x:v>
      </x:c>
      <x:c r="E93" s="203" t="n">
        <x:v>38807</x:v>
      </x:c>
      <x:c r="F93" t="inlineStr">
        <x:is>
          <x:t xml:space="preserve">EBIT011</x:t>
        </x:is>
      </x:c>
      <x:c r="G93" t="inlineStr">
        <x:is>
          <x:t xml:space="preserve">Despesas Totais</x:t>
        </x:is>
      </x:c>
      <x:c r="H93" t="inlineStr">
        <x:is>
          <x:t xml:space="preserve">Despesas Operacionais</x:t>
        </x:is>
      </x:c>
      <x:c r="I93" t="inlineStr">
        <x:is>
          <x:t xml:space="preserve">CORPOR./CORP.</x:t>
        </x:is>
      </x:c>
      <x:c r="J93" s="239" t="n">
        <x:v>-1472.34</x:v>
      </x:c>
      <x:c r="K93" t="inlineStr">
        <x:is>
          <x:t xml:space="preserve">CORPORATIVO / OUTROS NEGÓCIOS</x:t>
        </x:is>
      </x:c>
      <x:c r="L93" s="239" t="n"/>
      <x:c r="M93" s="239" t="n">
        <x:v>-1472.34</x:v>
      </x:c>
    </x:row>
    <x:row r="94">
      <x:c r="A94" t="inlineStr">
        <x:is>
          <x:t xml:space="preserve">1T06</x:t>
        </x:is>
      </x:c>
      <x:c r="B94" t="n">
        <x:v>2006</x:v>
      </x:c>
      <x:c r="C94" t="n">
        <x:v>1</x:v>
      </x:c>
      <x:c r="D94" t="n">
        <x:v>1</x:v>
      </x:c>
      <x:c r="E94" s="203" t="n">
        <x:v>38807</x:v>
      </x:c>
      <x:c r="F94" t="inlineStr">
        <x:is>
          <x:t xml:space="preserve">EBIT006</x:t>
        </x:is>
      </x:c>
      <x:c r="G94" t="inlineStr">
        <x:is>
          <x:t xml:space="preserve">Despesa</x:t>
        </x:is>
      </x:c>
      <x:c r="H94" t="inlineStr">
        <x:is>
          <x:t xml:space="preserve">Despesas c/ Prospecção e Perfur.</x:t>
        </x:is>
      </x:c>
      <x:c r="I94" t="inlineStr">
        <x:is>
          <x:t xml:space="preserve">CORPOR./CORP.</x:t>
        </x:is>
      </x:c>
      <x:c r="J94" s="239" t="n">
        <x:v>0</x:v>
      </x:c>
      <x:c r="K94" t="inlineStr">
        <x:is>
          <x:t xml:space="preserve">CORPORATIVO / OUTROS NEGÓCIOS</x:t>
        </x:is>
      </x:c>
      <x:c r="L94" s="239" t="n"/>
      <x:c r="M94" s="239" t="n">
        <x:v>0</x:v>
      </x:c>
    </x:row>
    <x:row r="95">
      <x:c r="A95" t="inlineStr">
        <x:is>
          <x:t xml:space="preserve">1T06</x:t>
        </x:is>
      </x:c>
      <x:c r="B95" t="n">
        <x:v>2006</x:v>
      </x:c>
      <x:c r="C95" t="n">
        <x:v>1</x:v>
      </x:c>
      <x:c r="D95" t="n">
        <x:v>1</x:v>
      </x:c>
      <x:c r="E95" s="203" t="n">
        <x:v>38807</x:v>
      </x:c>
      <x:c r="F95" t="inlineStr">
        <x:is>
          <x:t xml:space="preserve">EBIT011</x:t>
        </x:is>
      </x:c>
      <x:c r="G95" t="inlineStr">
        <x:is>
          <x:t xml:space="preserve">Despesas Totais</x:t>
        </x:is>
      </x:c>
      <x:c r="H95" t="inlineStr">
        <x:is>
          <x:t xml:space="preserve">Despesas Operacionais</x:t>
        </x:is>
      </x:c>
      <x:c r="I95" t="inlineStr">
        <x:is>
          <x:t xml:space="preserve">DISTRIB.</x:t>
        </x:is>
      </x:c>
      <x:c r="J95" s="239" t="n">
        <x:v>-668.601</x:v>
      </x:c>
      <x:c r="K95" t="inlineStr">
        <x:is>
          <x:t xml:space="preserve">DISTRIBUIÇÃO</x:t>
        </x:is>
      </x:c>
      <x:c r="L95" s="239" t="n"/>
      <x:c r="M95" s="239" t="n">
        <x:v>-668.601</x:v>
      </x:c>
    </x:row>
    <x:row r="96">
      <x:c r="A96" t="inlineStr">
        <x:is>
          <x:t xml:space="preserve">1T06</x:t>
        </x:is>
      </x:c>
      <x:c r="B96" t="n">
        <x:v>2006</x:v>
      </x:c>
      <x:c r="C96" t="n">
        <x:v>1</x:v>
      </x:c>
      <x:c r="D96" t="n">
        <x:v>1</x:v>
      </x:c>
      <x:c r="E96" s="203" t="n">
        <x:v>38807</x:v>
      </x:c>
      <x:c r="F96" t="inlineStr">
        <x:is>
          <x:t xml:space="preserve">EBIT006</x:t>
        </x:is>
      </x:c>
      <x:c r="G96" t="inlineStr">
        <x:is>
          <x:t xml:space="preserve">Despesa</x:t>
        </x:is>
      </x:c>
      <x:c r="H96" t="inlineStr">
        <x:is>
          <x:t xml:space="preserve">Despesas c/ Prospecção e Perfur.</x:t>
        </x:is>
      </x:c>
      <x:c r="I96" t="inlineStr">
        <x:is>
          <x:t xml:space="preserve">DISTRIB.</x:t>
        </x:is>
      </x:c>
      <x:c r="J96" s="239" t="n">
        <x:v>0</x:v>
      </x:c>
      <x:c r="K96" t="inlineStr">
        <x:is>
          <x:t xml:space="preserve">DISTRIBUIÇÃO</x:t>
        </x:is>
      </x:c>
      <x:c r="L96" s="239" t="n"/>
      <x:c r="M96" s="239" t="n">
        <x:v>0</x:v>
      </x:c>
    </x:row>
    <x:row r="97">
      <x:c r="A97" t="inlineStr">
        <x:is>
          <x:t xml:space="preserve">1T06</x:t>
        </x:is>
      </x:c>
      <x:c r="B97" t="n">
        <x:v>2006</x:v>
      </x:c>
      <x:c r="C97" t="n">
        <x:v>1</x:v>
      </x:c>
      <x:c r="D97" t="n">
        <x:v>1</x:v>
      </x:c>
      <x:c r="E97" s="203" t="n">
        <x:v>38807</x:v>
      </x:c>
      <x:c r="F97" t="inlineStr">
        <x:is>
          <x:t xml:space="preserve">EBIT011</x:t>
        </x:is>
      </x:c>
      <x:c r="G97" t="inlineStr">
        <x:is>
          <x:t xml:space="preserve">Despesas Totais</x:t>
        </x:is>
      </x:c>
      <x:c r="H97" t="inlineStr">
        <x:is>
          <x:t xml:space="preserve">Despesas Operacionais</x:t>
        </x:is>
      </x:c>
      <x:c r="I97" t="inlineStr">
        <x:is>
          <x:t xml:space="preserve">E&amp;P</x:t>
        </x:is>
      </x:c>
      <x:c r="J97" s="239" t="n">
        <x:v>-424.611</x:v>
      </x:c>
      <x:c r="K97" t="inlineStr">
        <x:is>
          <x:t xml:space="preserve">E&amp;P</x:t>
        </x:is>
      </x:c>
      <x:c r="L97" s="239" t="n"/>
      <x:c r="M97" s="239" t="n">
        <x:v>-424.611</x:v>
      </x:c>
    </x:row>
    <x:row r="98">
      <x:c r="A98" t="inlineStr">
        <x:is>
          <x:t xml:space="preserve">1T06</x:t>
        </x:is>
      </x:c>
      <x:c r="B98" t="n">
        <x:v>2006</x:v>
      </x:c>
      <x:c r="C98" t="n">
        <x:v>1</x:v>
      </x:c>
      <x:c r="D98" t="n">
        <x:v>1</x:v>
      </x:c>
      <x:c r="E98" s="203" t="n">
        <x:v>38807</x:v>
      </x:c>
      <x:c r="F98" t="inlineStr">
        <x:is>
          <x:t xml:space="preserve">EBIT006</x:t>
        </x:is>
      </x:c>
      <x:c r="G98" t="inlineStr">
        <x:is>
          <x:t xml:space="preserve">Despesa</x:t>
        </x:is>
      </x:c>
      <x:c r="H98" t="inlineStr">
        <x:is>
          <x:t xml:space="preserve">Despesas c/ Prospecção e Perfur.</x:t>
        </x:is>
      </x:c>
      <x:c r="I98" t="inlineStr">
        <x:is>
          <x:t xml:space="preserve">E&amp;P</x:t>
        </x:is>
      </x:c>
      <x:c r="J98" s="239" t="n">
        <x:v>-105.703</x:v>
      </x:c>
      <x:c r="K98" t="inlineStr">
        <x:is>
          <x:t xml:space="preserve">E&amp;P</x:t>
        </x:is>
      </x:c>
      <x:c r="L98" s="239" t="n"/>
      <x:c r="M98" s="239" t="n">
        <x:v>-105.703</x:v>
      </x:c>
    </x:row>
    <x:row r="99">
      <x:c r="A99" t="inlineStr">
        <x:is>
          <x:t xml:space="preserve">1T06</x:t>
        </x:is>
      </x:c>
      <x:c r="B99" t="n">
        <x:v>2006</x:v>
      </x:c>
      <x:c r="C99" t="n">
        <x:v>1</x:v>
      </x:c>
      <x:c r="D99" t="n">
        <x:v>1</x:v>
      </x:c>
      <x:c r="E99" s="203" t="n">
        <x:v>38807</x:v>
      </x:c>
      <x:c r="F99" t="inlineStr">
        <x:is>
          <x:t xml:space="preserve">EBIT011</x:t>
        </x:is>
      </x:c>
      <x:c r="G99" t="inlineStr">
        <x:is>
          <x:t xml:space="preserve">Despesas Totais</x:t>
        </x:is>
      </x:c>
      <x:c r="H99" t="inlineStr">
        <x:is>
          <x:t xml:space="preserve">Despesas Operacionais</x:t>
        </x:is>
      </x:c>
      <x:c r="I99" t="inlineStr">
        <x:is>
          <x:t xml:space="preserve">ELIMIN.</x:t>
        </x:is>
      </x:c>
      <x:c r="J99" s="239" t="n">
        <x:v>72.411</x:v>
      </x:c>
      <x:c r="K99" t="inlineStr">
        <x:is>
          <x:t xml:space="preserve">ELIMINAÇÕES</x:t>
        </x:is>
      </x:c>
      <x:c r="L99" s="239" t="n"/>
      <x:c r="M99" s="239" t="n">
        <x:v>72.411</x:v>
      </x:c>
    </x:row>
    <x:row r="100">
      <x:c r="A100" t="inlineStr">
        <x:is>
          <x:t xml:space="preserve">1T06</x:t>
        </x:is>
      </x:c>
      <x:c r="B100" t="n">
        <x:v>2006</x:v>
      </x:c>
      <x:c r="C100" t="n">
        <x:v>1</x:v>
      </x:c>
      <x:c r="D100" t="n">
        <x:v>1</x:v>
      </x:c>
      <x:c r="E100" s="203" t="n">
        <x:v>38807</x:v>
      </x:c>
      <x:c r="F100" t="inlineStr">
        <x:is>
          <x:t xml:space="preserve">EBIT006</x:t>
        </x:is>
      </x:c>
      <x:c r="G100" t="inlineStr">
        <x:is>
          <x:t xml:space="preserve">Despesa</x:t>
        </x:is>
      </x:c>
      <x:c r="H100" t="inlineStr">
        <x:is>
          <x:t xml:space="preserve">Despesas c/ Prospecção e Perfur.</x:t>
        </x:is>
      </x:c>
      <x:c r="I100" t="inlineStr">
        <x:is>
          <x:t xml:space="preserve">ELIMIN.</x:t>
        </x:is>
      </x:c>
      <x:c r="J100" s="239" t="n">
        <x:v>0</x:v>
      </x:c>
      <x:c r="K100" t="inlineStr">
        <x:is>
          <x:t xml:space="preserve">ELIMINAÇÕES</x:t>
        </x:is>
      </x:c>
      <x:c r="L100" s="239" t="n"/>
      <x:c r="M100" s="239" t="n">
        <x:v>0</x:v>
      </x:c>
    </x:row>
    <x:row r="101">
      <x:c r="A101" t="inlineStr">
        <x:is>
          <x:t xml:space="preserve">1T06</x:t>
        </x:is>
      </x:c>
      <x:c r="B101" t="n">
        <x:v>2006</x:v>
      </x:c>
      <x:c r="C101" t="n">
        <x:v>1</x:v>
      </x:c>
      <x:c r="D101" t="n">
        <x:v>1</x:v>
      </x:c>
      <x:c r="E101" s="203" t="n">
        <x:v>38807</x:v>
      </x:c>
      <x:c r="F101" t="inlineStr">
        <x:is>
          <x:t xml:space="preserve">EBIT011</x:t>
        </x:is>
      </x:c>
      <x:c r="G101" t="inlineStr">
        <x:is>
          <x:t xml:space="preserve">Despesas Totais</x:t>
        </x:is>
      </x:c>
      <x:c r="H101" t="inlineStr">
        <x:is>
          <x:t xml:space="preserve">Despesas Operacionais</x:t>
        </x:is>
      </x:c>
      <x:c r="I101" t="inlineStr">
        <x:is>
          <x:t xml:space="preserve">GÁS &amp; ENERGIA</x:t>
        </x:is>
      </x:c>
      <x:c r="J101" s="239" t="n">
        <x:v>-406.544</x:v>
      </x:c>
      <x:c r="K101" t="inlineStr">
        <x:is>
          <x:t xml:space="preserve">GÁS &amp; ENERGIA / G&amp;EBC</x:t>
        </x:is>
      </x:c>
      <x:c r="L101" s="239" t="n"/>
      <x:c r="M101" s="239" t="n">
        <x:v>-406.544</x:v>
      </x:c>
    </x:row>
    <x:row r="102">
      <x:c r="A102" t="inlineStr">
        <x:is>
          <x:t xml:space="preserve">1T06</x:t>
        </x:is>
      </x:c>
      <x:c r="B102" t="n">
        <x:v>2006</x:v>
      </x:c>
      <x:c r="C102" t="n">
        <x:v>1</x:v>
      </x:c>
      <x:c r="D102" t="n">
        <x:v>1</x:v>
      </x:c>
      <x:c r="E102" s="203" t="n">
        <x:v>38807</x:v>
      </x:c>
      <x:c r="F102" t="inlineStr">
        <x:is>
          <x:t xml:space="preserve">EBIT006</x:t>
        </x:is>
      </x:c>
      <x:c r="G102" t="inlineStr">
        <x:is>
          <x:t xml:space="preserve">Despesa</x:t>
        </x:is>
      </x:c>
      <x:c r="H102" t="inlineStr">
        <x:is>
          <x:t xml:space="preserve">Despesas c/ Prospecção e Perfur.</x:t>
        </x:is>
      </x:c>
      <x:c r="I102" t="inlineStr">
        <x:is>
          <x:t xml:space="preserve">GÁS &amp; ENERGIA</x:t>
        </x:is>
      </x:c>
      <x:c r="J102" s="239" t="n">
        <x:v>0</x:v>
      </x:c>
      <x:c r="K102" t="inlineStr">
        <x:is>
          <x:t xml:space="preserve">GÁS &amp; ENERGIA / G&amp;EBC</x:t>
        </x:is>
      </x:c>
      <x:c r="L102" s="239" t="n"/>
      <x:c r="M102" s="239" t="n">
        <x:v>0</x:v>
      </x:c>
    </x:row>
    <x:row r="103">
      <x:c r="A103" t="inlineStr">
        <x:is>
          <x:t xml:space="preserve">1T06</x:t>
        </x:is>
      </x:c>
      <x:c r="B103" t="n">
        <x:v>2006</x:v>
      </x:c>
      <x:c r="C103" t="n">
        <x:v>1</x:v>
      </x:c>
      <x:c r="D103" t="n">
        <x:v>1</x:v>
      </x:c>
      <x:c r="E103" s="203" t="n">
        <x:v>38807</x:v>
      </x:c>
      <x:c r="F103" t="inlineStr">
        <x:is>
          <x:t xml:space="preserve">EBIT011</x:t>
        </x:is>
      </x:c>
      <x:c r="G103" t="inlineStr">
        <x:is>
          <x:t xml:space="preserve">Despesas Totais</x:t>
        </x:is>
      </x:c>
      <x:c r="H103" t="inlineStr">
        <x:is>
          <x:t xml:space="preserve">Despesas Operacionais</x:t>
        </x:is>
      </x:c>
      <x:c r="I103" t="inlineStr">
        <x:is>
          <x:t xml:space="preserve">INTERN.</x:t>
        </x:is>
      </x:c>
      <x:c r="J103" s="239" t="n">
        <x:v>-520.177</x:v>
      </x:c>
      <x:c r="K103" t="inlineStr">
        <x:is>
          <x:t xml:space="preserve">INTERNACIONAL</x:t>
        </x:is>
      </x:c>
      <x:c r="L103" s="239" t="n"/>
      <x:c r="M103" s="239" t="n">
        <x:v>-520.177</x:v>
      </x:c>
    </x:row>
    <x:row r="104">
      <x:c r="A104" t="inlineStr">
        <x:is>
          <x:t xml:space="preserve">1T06</x:t>
        </x:is>
      </x:c>
      <x:c r="B104" t="n">
        <x:v>2006</x:v>
      </x:c>
      <x:c r="C104" t="n">
        <x:v>1</x:v>
      </x:c>
      <x:c r="D104" t="n">
        <x:v>1</x:v>
      </x:c>
      <x:c r="E104" s="203" t="n">
        <x:v>38807</x:v>
      </x:c>
      <x:c r="F104" t="inlineStr">
        <x:is>
          <x:t xml:space="preserve">EBIT006</x:t>
        </x:is>
      </x:c>
      <x:c r="G104" t="inlineStr">
        <x:is>
          <x:t xml:space="preserve">Despesa</x:t>
        </x:is>
      </x:c>
      <x:c r="H104" t="inlineStr">
        <x:is>
          <x:t xml:space="preserve">Despesas c/ Prospecção e Perfur.</x:t>
        </x:is>
      </x:c>
      <x:c r="I104" t="inlineStr">
        <x:is>
          <x:t xml:space="preserve">INTERN.</x:t>
        </x:is>
      </x:c>
      <x:c r="J104" s="239" t="n">
        <x:v>-204.033</x:v>
      </x:c>
      <x:c r="K104" t="inlineStr">
        <x:is>
          <x:t xml:space="preserve">INTERNACIONAL</x:t>
        </x:is>
      </x:c>
      <x:c r="L104" s="239" t="n"/>
      <x:c r="M104" s="239" t="n">
        <x:v>-204.033</x:v>
      </x:c>
    </x:row>
    <x:row r="105">
      <x:c r="A105" t="inlineStr">
        <x:is>
          <x:t xml:space="preserve">1T06</x:t>
        </x:is>
      </x:c>
      <x:c r="B105" t="n">
        <x:v>2006</x:v>
      </x:c>
      <x:c r="C105" t="n">
        <x:v>1</x:v>
      </x:c>
      <x:c r="D105" t="n">
        <x:v>1</x:v>
      </x:c>
      <x:c r="E105" s="203" t="n">
        <x:v>38807</x:v>
      </x:c>
      <x:c r="F105" t="inlineStr">
        <x:is>
          <x:t xml:space="preserve">EBIT011</x:t>
        </x:is>
      </x:c>
      <x:c r="G105" t="inlineStr">
        <x:is>
          <x:t xml:space="preserve">Despesas Totais</x:t>
        </x:is>
      </x:c>
      <x:c r="H105" t="inlineStr">
        <x:is>
          <x:t xml:space="preserve">Despesas Operacionais</x:t>
        </x:is>
      </x:c>
      <x:c r="I105" t="inlineStr">
        <x:is>
          <x:t xml:space="preserve">TOTAL</x:t>
        </x:is>
      </x:c>
      <x:c r="J105" s="239" t="n">
        <x:v>-4232.752</x:v>
      </x:c>
      <x:c r="K105" t="inlineStr">
        <x:is>
          <x:t xml:space="preserve">TOTAL</x:t>
        </x:is>
      </x:c>
      <x:c r="L105" s="239" t="n"/>
      <x:c r="M105" s="239" t="n">
        <x:v>-4232.752</x:v>
      </x:c>
    </x:row>
    <x:row r="106">
      <x:c r="A106" t="inlineStr">
        <x:is>
          <x:t xml:space="preserve">1T06</x:t>
        </x:is>
      </x:c>
      <x:c r="B106" t="n">
        <x:v>2006</x:v>
      </x:c>
      <x:c r="C106" t="n">
        <x:v>1</x:v>
      </x:c>
      <x:c r="D106" t="n">
        <x:v>1</x:v>
      </x:c>
      <x:c r="E106" s="203" t="n">
        <x:v>38807</x:v>
      </x:c>
      <x:c r="F106" t="inlineStr">
        <x:is>
          <x:t xml:space="preserve">EBIT012</x:t>
        </x:is>
      </x:c>
      <x:c r="G106" t="inlineStr">
        <x:is>
          <x:t xml:space="preserve">Lucro Operacional Total</x:t>
        </x:is>
      </x:c>
      <x:c r="H106" t="inlineStr">
        <x:is>
          <x:t xml:space="preserve">Lucro (Prejuízo) Operacional</x:t>
        </x:is>
      </x:c>
      <x:c r="I106" t="inlineStr">
        <x:is>
          <x:t xml:space="preserve">ABAST</x:t>
        </x:is>
      </x:c>
      <x:c r="J106" s="239" t="n">
        <x:v>3013.587</x:v>
      </x:c>
      <x:c r="K106" t="inlineStr">
        <x:is>
          <x:t xml:space="preserve">ABASTECIMENTO</x:t>
        </x:is>
      </x:c>
      <x:c r="L106" s="239" t="n"/>
      <x:c r="M106" s="239" t="n">
        <x:v>3013.587</x:v>
      </x:c>
    </x:row>
    <x:row r="107">
      <x:c r="A107" t="inlineStr">
        <x:is>
          <x:t xml:space="preserve">1T06</x:t>
        </x:is>
      </x:c>
      <x:c r="B107" t="n">
        <x:v>2006</x:v>
      </x:c>
      <x:c r="C107" t="n">
        <x:v>1</x:v>
      </x:c>
      <x:c r="D107" t="n">
        <x:v>1</x:v>
      </x:c>
      <x:c r="E107" s="203" t="n">
        <x:v>38807</x:v>
      </x:c>
      <x:c r="F107" t="inlineStr">
        <x:is>
          <x:t xml:space="preserve">EBIT012</x:t>
        </x:is>
      </x:c>
      <x:c r="G107" t="inlineStr">
        <x:is>
          <x:t xml:space="preserve">Lucro Operacional Total</x:t>
        </x:is>
      </x:c>
      <x:c r="H107" t="inlineStr">
        <x:is>
          <x:t xml:space="preserve">Lucro (Prejuízo) Operacional</x:t>
        </x:is>
      </x:c>
      <x:c r="I107" t="inlineStr">
        <x:is>
          <x:t xml:space="preserve">CORPOR./CORP.</x:t>
        </x:is>
      </x:c>
      <x:c r="J107" s="239" t="n">
        <x:v>-1472.34</x:v>
      </x:c>
      <x:c r="K107" t="inlineStr">
        <x:is>
          <x:t xml:space="preserve">CORPORATIVO / OUTROS NEGÓCIOS</x:t>
        </x:is>
      </x:c>
      <x:c r="L107" s="239" t="n"/>
      <x:c r="M107" s="239" t="n">
        <x:v>-1472.34</x:v>
      </x:c>
    </x:row>
    <x:row r="108">
      <x:c r="A108" t="inlineStr">
        <x:is>
          <x:t xml:space="preserve">1T06</x:t>
        </x:is>
      </x:c>
      <x:c r="B108" t="n">
        <x:v>2006</x:v>
      </x:c>
      <x:c r="C108" t="n">
        <x:v>1</x:v>
      </x:c>
      <x:c r="D108" t="n">
        <x:v>1</x:v>
      </x:c>
      <x:c r="E108" s="203" t="n">
        <x:v>38807</x:v>
      </x:c>
      <x:c r="F108" t="inlineStr">
        <x:is>
          <x:t xml:space="preserve">EBIT012</x:t>
        </x:is>
      </x:c>
      <x:c r="G108" t="inlineStr">
        <x:is>
          <x:t xml:space="preserve">Lucro Operacional Total</x:t>
        </x:is>
      </x:c>
      <x:c r="H108" t="inlineStr">
        <x:is>
          <x:t xml:space="preserve">Lucro (Prejuízo) Operacional</x:t>
        </x:is>
      </x:c>
      <x:c r="I108" t="inlineStr">
        <x:is>
          <x:t xml:space="preserve">DISTRIB.</x:t>
        </x:is>
      </x:c>
      <x:c r="J108" s="239" t="n">
        <x:v>245.134</x:v>
      </x:c>
      <x:c r="K108" t="inlineStr">
        <x:is>
          <x:t xml:space="preserve">DISTRIBUIÇÃO</x:t>
        </x:is>
      </x:c>
      <x:c r="L108" s="239" t="n"/>
      <x:c r="M108" s="239" t="n">
        <x:v>245.134</x:v>
      </x:c>
    </x:row>
    <x:row r="109">
      <x:c r="A109" t="inlineStr">
        <x:is>
          <x:t xml:space="preserve">1T06</x:t>
        </x:is>
      </x:c>
      <x:c r="B109" t="n">
        <x:v>2006</x:v>
      </x:c>
      <x:c r="C109" t="n">
        <x:v>1</x:v>
      </x:c>
      <x:c r="D109" t="n">
        <x:v>1</x:v>
      </x:c>
      <x:c r="E109" s="203" t="n">
        <x:v>38807</x:v>
      </x:c>
      <x:c r="F109" t="inlineStr">
        <x:is>
          <x:t xml:space="preserve">EBIT012</x:t>
        </x:is>
      </x:c>
      <x:c r="G109" t="inlineStr">
        <x:is>
          <x:t xml:space="preserve">Lucro Operacional Total</x:t>
        </x:is>
      </x:c>
      <x:c r="H109" t="inlineStr">
        <x:is>
          <x:t xml:space="preserve">Lucro (Prejuízo) Operacional</x:t>
        </x:is>
      </x:c>
      <x:c r="I109" t="inlineStr">
        <x:is>
          <x:t xml:space="preserve">E&amp;P</x:t>
        </x:is>
      </x:c>
      <x:c r="J109" s="239" t="n">
        <x:v>10524.616</x:v>
      </x:c>
      <x:c r="K109" t="inlineStr">
        <x:is>
          <x:t xml:space="preserve">E&amp;P</x:t>
        </x:is>
      </x:c>
      <x:c r="L109" s="239" t="n"/>
      <x:c r="M109" s="239" t="n">
        <x:v>10524.616</x:v>
      </x:c>
    </x:row>
    <x:row r="110">
      <x:c r="A110" t="inlineStr">
        <x:is>
          <x:t xml:space="preserve">1T06</x:t>
        </x:is>
      </x:c>
      <x:c r="B110" t="n">
        <x:v>2006</x:v>
      </x:c>
      <x:c r="C110" t="n">
        <x:v>1</x:v>
      </x:c>
      <x:c r="D110" t="n">
        <x:v>1</x:v>
      </x:c>
      <x:c r="E110" s="203" t="n">
        <x:v>38807</x:v>
      </x:c>
      <x:c r="F110" t="inlineStr">
        <x:is>
          <x:t xml:space="preserve">EBIT012</x:t>
        </x:is>
      </x:c>
      <x:c r="G110" t="inlineStr">
        <x:is>
          <x:t xml:space="preserve">Lucro Operacional Total</x:t>
        </x:is>
      </x:c>
      <x:c r="H110" t="inlineStr">
        <x:is>
          <x:t xml:space="preserve">Lucro (Prejuízo) Operacional</x:t>
        </x:is>
      </x:c>
      <x:c r="I110" t="inlineStr">
        <x:is>
          <x:t xml:space="preserve">ELIMIN.</x:t>
        </x:is>
      </x:c>
      <x:c r="J110" s="239" t="n">
        <x:v>-847.9970000000001</x:v>
      </x:c>
      <x:c r="K110" t="inlineStr">
        <x:is>
          <x:t xml:space="preserve">ELIMINAÇÕES</x:t>
        </x:is>
      </x:c>
      <x:c r="L110" s="239" t="n"/>
      <x:c r="M110" s="239" t="n">
        <x:v>-847.9970000000001</x:v>
      </x:c>
    </x:row>
    <x:row r="111">
      <x:c r="A111" t="inlineStr">
        <x:is>
          <x:t xml:space="preserve">1T06</x:t>
        </x:is>
      </x:c>
      <x:c r="B111" t="n">
        <x:v>2006</x:v>
      </x:c>
      <x:c r="C111" t="n">
        <x:v>1</x:v>
      </x:c>
      <x:c r="D111" t="n">
        <x:v>1</x:v>
      </x:c>
      <x:c r="E111" s="203" t="n">
        <x:v>38807</x:v>
      </x:c>
      <x:c r="F111" t="inlineStr">
        <x:is>
          <x:t xml:space="preserve">EBIT012</x:t>
        </x:is>
      </x:c>
      <x:c r="G111" t="inlineStr">
        <x:is>
          <x:t xml:space="preserve">Lucro Operacional Total</x:t>
        </x:is>
      </x:c>
      <x:c r="H111" t="inlineStr">
        <x:is>
          <x:t xml:space="preserve">Lucro (Prejuízo) Operacional</x:t>
        </x:is>
      </x:c>
      <x:c r="I111" t="inlineStr">
        <x:is>
          <x:t xml:space="preserve">GÁS &amp; ENERGIA</x:t>
        </x:is>
      </x:c>
      <x:c r="J111" s="239" t="n">
        <x:v>49.648</x:v>
      </x:c>
      <x:c r="K111" t="inlineStr">
        <x:is>
          <x:t xml:space="preserve">GÁS &amp; ENERGIA / G&amp;EBC</x:t>
        </x:is>
      </x:c>
      <x:c r="L111" s="239" t="n"/>
      <x:c r="M111" s="239" t="n">
        <x:v>49.648</x:v>
      </x:c>
    </x:row>
    <x:row r="112">
      <x:c r="A112" t="inlineStr">
        <x:is>
          <x:t xml:space="preserve">1T06</x:t>
        </x:is>
      </x:c>
      <x:c r="B112" t="n">
        <x:v>2006</x:v>
      </x:c>
      <x:c r="C112" t="n">
        <x:v>1</x:v>
      </x:c>
      <x:c r="D112" t="n">
        <x:v>1</x:v>
      </x:c>
      <x:c r="E112" s="203" t="n">
        <x:v>38807</x:v>
      </x:c>
      <x:c r="F112" t="inlineStr">
        <x:is>
          <x:t xml:space="preserve">EBIT012</x:t>
        </x:is>
      </x:c>
      <x:c r="G112" t="inlineStr">
        <x:is>
          <x:t xml:space="preserve">Lucro Operacional Total</x:t>
        </x:is>
      </x:c>
      <x:c r="H112" t="inlineStr">
        <x:is>
          <x:t xml:space="preserve">Lucro (Prejuízo) Operacional</x:t>
        </x:is>
      </x:c>
      <x:c r="I112" t="inlineStr">
        <x:is>
          <x:t xml:space="preserve">INTERN.</x:t>
        </x:is>
      </x:c>
      <x:c r="J112" s="239" t="n">
        <x:v>496.977</x:v>
      </x:c>
      <x:c r="K112" t="inlineStr">
        <x:is>
          <x:t xml:space="preserve">INTERNACIONAL</x:t>
        </x:is>
      </x:c>
      <x:c r="L112" s="239" t="n"/>
      <x:c r="M112" s="239" t="n">
        <x:v>496.977</x:v>
      </x:c>
    </x:row>
    <x:row r="113">
      <x:c r="A113" t="inlineStr">
        <x:is>
          <x:t xml:space="preserve">1T06</x:t>
        </x:is>
      </x:c>
      <x:c r="B113" t="n">
        <x:v>2006</x:v>
      </x:c>
      <x:c r="C113" t="n">
        <x:v>1</x:v>
      </x:c>
      <x:c r="D113" t="n">
        <x:v>1</x:v>
      </x:c>
      <x:c r="E113" s="203" t="n">
        <x:v>38807</x:v>
      </x:c>
      <x:c r="F113" t="inlineStr">
        <x:is>
          <x:t xml:space="preserve">EBIT012</x:t>
        </x:is>
      </x:c>
      <x:c r="G113" t="inlineStr">
        <x:is>
          <x:t xml:space="preserve">Lucro Operacional Total</x:t>
        </x:is>
      </x:c>
      <x:c r="H113" t="inlineStr">
        <x:is>
          <x:t xml:space="preserve">Lucro (Prejuízo) Operacional</x:t>
        </x:is>
      </x:c>
      <x:c r="I113" t="inlineStr">
        <x:is>
          <x:t xml:space="preserve">TOTAL</x:t>
        </x:is>
      </x:c>
      <x:c r="J113" s="239" t="n">
        <x:v>12009.625</x:v>
      </x:c>
      <x:c r="K113" t="inlineStr">
        <x:is>
          <x:t xml:space="preserve">TOTAL</x:t>
        </x:is>
      </x:c>
      <x:c r="L113" s="239" t="n"/>
      <x:c r="M113" s="239" t="n">
        <x:v>12009.625</x:v>
      </x:c>
    </x:row>
    <x:row r="114">
      <x:c r="A114" t="inlineStr">
        <x:is>
          <x:t xml:space="preserve">2T06</x:t>
        </x:is>
      </x:c>
      <x:c r="B114" t="n">
        <x:v>2006</x:v>
      </x:c>
      <x:c r="C114" t="n">
        <x:v>2</x:v>
      </x:c>
      <x:c r="D114" t="n">
        <x:v>2</x:v>
      </x:c>
      <x:c r="E114" s="203" t="n">
        <x:v>38898</x:v>
      </x:c>
      <x:c r="F114" t="inlineStr">
        <x:is>
          <x:t xml:space="preserve">EBIT000A</x:t>
        </x:is>
      </x:c>
      <x:c r="G114" t="inlineStr">
        <x:is>
          <x:t xml:space="preserve">Receita</x:t>
        </x:is>
      </x:c>
      <x:c r="H114" t="inlineStr">
        <x:is>
          <x:t xml:space="preserve">Intersegmentos</x:t>
        </x:is>
      </x:c>
      <x:c r="I114" t="inlineStr">
        <x:is>
          <x:t xml:space="preserve">ABAST</x:t>
        </x:is>
      </x:c>
      <x:c r="J114" s="239" t="n">
        <x:v>15231.196</x:v>
      </x:c>
      <x:c r="K114" t="inlineStr">
        <x:is>
          <x:t xml:space="preserve">ABASTECIMENTO</x:t>
        </x:is>
      </x:c>
      <x:c r="L114" s="239" t="n">
        <x:v>7672.195</x:v>
      </x:c>
      <x:c r="M114" s="239" t="n">
        <x:v>7559.001</x:v>
      </x:c>
    </x:row>
    <x:row r="115">
      <x:c r="A115" t="inlineStr">
        <x:is>
          <x:t xml:space="preserve">2T06</x:t>
        </x:is>
      </x:c>
      <x:c r="B115" t="n">
        <x:v>2006</x:v>
      </x:c>
      <x:c r="C115" t="n">
        <x:v>2</x:v>
      </x:c>
      <x:c r="D115" t="n">
        <x:v>2</x:v>
      </x:c>
      <x:c r="E115" s="203" t="n">
        <x:v>38898</x:v>
      </x:c>
      <x:c r="F115" t="inlineStr">
        <x:is>
          <x:t xml:space="preserve">EBIT000A</x:t>
        </x:is>
      </x:c>
      <x:c r="G115" t="inlineStr">
        <x:is>
          <x:t xml:space="preserve">Receita</x:t>
        </x:is>
      </x:c>
      <x:c r="H115" t="inlineStr">
        <x:is>
          <x:t xml:space="preserve">Intersegmentos</x:t>
        </x:is>
      </x:c>
      <x:c r="I115" t="inlineStr">
        <x:is>
          <x:t xml:space="preserve">CORPOR./CORP.</x:t>
        </x:is>
      </x:c>
      <x:c r="J115" s="239" t="n">
        <x:v>0</x:v>
      </x:c>
      <x:c r="K115" t="inlineStr">
        <x:is>
          <x:t xml:space="preserve">CORPORATIVO / OUTROS NEGÓCIOS</x:t>
        </x:is>
      </x:c>
      <x:c r="L115" s="239" t="n">
        <x:v>0</x:v>
      </x:c>
      <x:c r="M115" s="239" t="n">
        <x:v>0</x:v>
      </x:c>
    </x:row>
    <x:row r="116">
      <x:c r="A116" t="inlineStr">
        <x:is>
          <x:t xml:space="preserve">2T06</x:t>
        </x:is>
      </x:c>
      <x:c r="B116" t="n">
        <x:v>2006</x:v>
      </x:c>
      <x:c r="C116" t="n">
        <x:v>2</x:v>
      </x:c>
      <x:c r="D116" t="n">
        <x:v>2</x:v>
      </x:c>
      <x:c r="E116" s="203" t="n">
        <x:v>38898</x:v>
      </x:c>
      <x:c r="F116" t="inlineStr">
        <x:is>
          <x:t xml:space="preserve">EBIT000A</x:t>
        </x:is>
      </x:c>
      <x:c r="G116" t="inlineStr">
        <x:is>
          <x:t xml:space="preserve">Receita</x:t>
        </x:is>
      </x:c>
      <x:c r="H116" t="inlineStr">
        <x:is>
          <x:t xml:space="preserve">Intersegmentos</x:t>
        </x:is>
      </x:c>
      <x:c r="I116" t="inlineStr">
        <x:is>
          <x:t xml:space="preserve">DISTRIB.</x:t>
        </x:is>
      </x:c>
      <x:c r="J116" s="239" t="n">
        <x:v>323.92</x:v>
      </x:c>
      <x:c r="K116" t="inlineStr">
        <x:is>
          <x:t xml:space="preserve">DISTRIBUIÇÃO</x:t>
        </x:is>
      </x:c>
      <x:c r="L116" s="239" t="n">
        <x:v>143.539</x:v>
      </x:c>
      <x:c r="M116" s="239" t="n">
        <x:v>180.381</x:v>
      </x:c>
    </x:row>
    <x:row r="117">
      <x:c r="A117" t="inlineStr">
        <x:is>
          <x:t xml:space="preserve">2T06</x:t>
        </x:is>
      </x:c>
      <x:c r="B117" t="n">
        <x:v>2006</x:v>
      </x:c>
      <x:c r="C117" t="n">
        <x:v>2</x:v>
      </x:c>
      <x:c r="D117" t="n">
        <x:v>2</x:v>
      </x:c>
      <x:c r="E117" s="203" t="n">
        <x:v>38898</x:v>
      </x:c>
      <x:c r="F117" t="inlineStr">
        <x:is>
          <x:t xml:space="preserve">EBIT000A</x:t>
        </x:is>
      </x:c>
      <x:c r="G117" t="inlineStr">
        <x:is>
          <x:t xml:space="preserve">Receita</x:t>
        </x:is>
      </x:c>
      <x:c r="H117" t="inlineStr">
        <x:is>
          <x:t xml:space="preserve">Intersegmentos</x:t>
        </x:is>
      </x:c>
      <x:c r="I117" t="inlineStr">
        <x:is>
          <x:t xml:space="preserve">E&amp;P</x:t>
        </x:is>
      </x:c>
      <x:c r="J117" s="239" t="n">
        <x:v>35899.54</x:v>
      </x:c>
      <x:c r="K117" t="inlineStr">
        <x:is>
          <x:t xml:space="preserve">E&amp;P</x:t>
        </x:is>
      </x:c>
      <x:c r="L117" s="239" t="n">
        <x:v>17404.519</x:v>
      </x:c>
      <x:c r="M117" s="239" t="n">
        <x:v>18495.021</x:v>
      </x:c>
    </x:row>
    <x:row r="118">
      <x:c r="A118" t="inlineStr">
        <x:is>
          <x:t xml:space="preserve">2T06</x:t>
        </x:is>
      </x:c>
      <x:c r="B118" t="n">
        <x:v>2006</x:v>
      </x:c>
      <x:c r="C118" t="n">
        <x:v>2</x:v>
      </x:c>
      <x:c r="D118" t="n">
        <x:v>2</x:v>
      </x:c>
      <x:c r="E118" s="203" t="n">
        <x:v>38898</x:v>
      </x:c>
      <x:c r="F118" t="inlineStr">
        <x:is>
          <x:t xml:space="preserve">EBIT000A</x:t>
        </x:is>
      </x:c>
      <x:c r="G118" t="inlineStr">
        <x:is>
          <x:t xml:space="preserve">Receita</x:t>
        </x:is>
      </x:c>
      <x:c r="H118" t="inlineStr">
        <x:is>
          <x:t xml:space="preserve">Intersegmentos</x:t>
        </x:is>
      </x:c>
      <x:c r="I118" t="inlineStr">
        <x:is>
          <x:t xml:space="preserve">ELIMIN.</x:t>
        </x:is>
      </x:c>
      <x:c r="J118" s="239" t="n">
        <x:v>-54198.249</x:v>
      </x:c>
      <x:c r="K118" t="inlineStr">
        <x:is>
          <x:t xml:space="preserve">ELIMINAÇÕES</x:t>
        </x:is>
      </x:c>
      <x:c r="L118" s="239" t="n">
        <x:v>-26613.175</x:v>
      </x:c>
      <x:c r="M118" s="239" t="n">
        <x:v>-27585.074</x:v>
      </x:c>
    </x:row>
    <x:row r="119">
      <x:c r="A119" t="inlineStr">
        <x:is>
          <x:t xml:space="preserve">2T06</x:t>
        </x:is>
      </x:c>
      <x:c r="B119" t="n">
        <x:v>2006</x:v>
      </x:c>
      <x:c r="C119" t="n">
        <x:v>2</x:v>
      </x:c>
      <x:c r="D119" t="n">
        <x:v>2</x:v>
      </x:c>
      <x:c r="E119" s="203" t="n">
        <x:v>38898</x:v>
      </x:c>
      <x:c r="F119" t="inlineStr">
        <x:is>
          <x:t xml:space="preserve">EBIT000A</x:t>
        </x:is>
      </x:c>
      <x:c r="G119" t="inlineStr">
        <x:is>
          <x:t xml:space="preserve">Receita</x:t>
        </x:is>
      </x:c>
      <x:c r="H119" t="inlineStr">
        <x:is>
          <x:t xml:space="preserve">Intersegmentos</x:t>
        </x:is>
      </x:c>
      <x:c r="I119" t="inlineStr">
        <x:is>
          <x:t xml:space="preserve">GÁS &amp; ENERGIA</x:t>
        </x:is>
      </x:c>
      <x:c r="J119" s="239" t="n">
        <x:v>1396.45</x:v>
      </x:c>
      <x:c r="K119" t="inlineStr">
        <x:is>
          <x:t xml:space="preserve">GÁS &amp; ENERGIA / G&amp;EBC</x:t>
        </x:is>
      </x:c>
      <x:c r="L119" s="239" t="n">
        <x:v>693.272</x:v>
      </x:c>
      <x:c r="M119" s="239" t="n">
        <x:v>703.178</x:v>
      </x:c>
    </x:row>
    <x:row r="120">
      <x:c r="A120" t="inlineStr">
        <x:is>
          <x:t xml:space="preserve">2T06</x:t>
        </x:is>
      </x:c>
      <x:c r="B120" t="n">
        <x:v>2006</x:v>
      </x:c>
      <x:c r="C120" t="n">
        <x:v>2</x:v>
      </x:c>
      <x:c r="D120" t="n">
        <x:v>2</x:v>
      </x:c>
      <x:c r="E120" s="203" t="n">
        <x:v>38898</x:v>
      </x:c>
      <x:c r="F120" t="inlineStr">
        <x:is>
          <x:t xml:space="preserve">EBIT000A</x:t>
        </x:is>
      </x:c>
      <x:c r="G120" t="inlineStr">
        <x:is>
          <x:t xml:space="preserve">Receita</x:t>
        </x:is>
      </x:c>
      <x:c r="H120" t="inlineStr">
        <x:is>
          <x:t xml:space="preserve">Intersegmentos</x:t>
        </x:is>
      </x:c>
      <x:c r="I120" t="inlineStr">
        <x:is>
          <x:t xml:space="preserve">INTERN.</x:t>
        </x:is>
      </x:c>
      <x:c r="J120" s="239" t="n">
        <x:v>1347.144</x:v>
      </x:c>
      <x:c r="K120" t="inlineStr">
        <x:is>
          <x:t xml:space="preserve">INTERNACIONAL</x:t>
        </x:is>
      </x:c>
      <x:c r="L120" s="239" t="n">
        <x:v>699.65</x:v>
      </x:c>
      <x:c r="M120" s="239" t="n">
        <x:v>647.494</x:v>
      </x:c>
    </x:row>
    <x:row r="121">
      <x:c r="A121" t="inlineStr">
        <x:is>
          <x:t xml:space="preserve">2T06</x:t>
        </x:is>
      </x:c>
      <x:c r="B121" t="n">
        <x:v>2006</x:v>
      </x:c>
      <x:c r="C121" t="n">
        <x:v>2</x:v>
      </x:c>
      <x:c r="D121" t="n">
        <x:v>2</x:v>
      </x:c>
      <x:c r="E121" s="203" t="n">
        <x:v>38898</x:v>
      </x:c>
      <x:c r="F121" t="inlineStr">
        <x:is>
          <x:t xml:space="preserve">EBIT000A</x:t>
        </x:is>
      </x:c>
      <x:c r="G121" t="inlineStr">
        <x:is>
          <x:t xml:space="preserve">Receita</x:t>
        </x:is>
      </x:c>
      <x:c r="H121" t="inlineStr">
        <x:is>
          <x:t xml:space="preserve">Intersegmentos</x:t>
        </x:is>
      </x:c>
      <x:c r="I121" t="inlineStr">
        <x:is>
          <x:t xml:space="preserve">TOTAL</x:t>
        </x:is>
      </x:c>
      <x:c r="J121" s="239" t="n">
        <x:v>0</x:v>
      </x:c>
      <x:c r="K121" t="inlineStr">
        <x:is>
          <x:t xml:space="preserve">TOTAL</x:t>
        </x:is>
      </x:c>
      <x:c r="L121" s="239" t="n">
        <x:v>0</x:v>
      </x:c>
      <x:c r="M121" s="239" t="n">
        <x:v>0</x:v>
      </x:c>
    </x:row>
    <x:row r="122">
      <x:c r="A122" t="inlineStr">
        <x:is>
          <x:t xml:space="preserve">2T06</x:t>
        </x:is>
      </x:c>
      <x:c r="B122" t="n">
        <x:v>2006</x:v>
      </x:c>
      <x:c r="C122" t="n">
        <x:v>2</x:v>
      </x:c>
      <x:c r="D122" t="n">
        <x:v>2</x:v>
      </x:c>
      <x:c r="E122" s="203" t="n">
        <x:v>38898</x:v>
      </x:c>
      <x:c r="F122" t="inlineStr">
        <x:is>
          <x:t xml:space="preserve">EBIT000B</x:t>
        </x:is>
      </x:c>
      <x:c r="G122" t="inlineStr">
        <x:is>
          <x:t xml:space="preserve">Receita</x:t>
        </x:is>
      </x:c>
      <x:c r="H122" t="inlineStr">
        <x:is>
          <x:t xml:space="preserve">Terceiros</x:t>
        </x:is>
      </x:c>
      <x:c r="I122" t="inlineStr">
        <x:is>
          <x:t xml:space="preserve">ABAST</x:t>
        </x:is>
      </x:c>
      <x:c r="J122" s="239" t="n">
        <x:v>44400.561</x:v>
      </x:c>
      <x:c r="K122" t="inlineStr">
        <x:is>
          <x:t xml:space="preserve">ABASTECIMENTO</x:t>
        </x:is>
      </x:c>
      <x:c r="L122" s="239" t="n">
        <x:v>21472.021</x:v>
      </x:c>
      <x:c r="M122" s="239" t="n">
        <x:v>22928.54</x:v>
      </x:c>
    </x:row>
    <x:row r="123">
      <x:c r="A123" t="inlineStr">
        <x:is>
          <x:t xml:space="preserve">2T06</x:t>
        </x:is>
      </x:c>
      <x:c r="B123" t="n">
        <x:v>2006</x:v>
      </x:c>
      <x:c r="C123" t="n">
        <x:v>2</x:v>
      </x:c>
      <x:c r="D123" t="n">
        <x:v>2</x:v>
      </x:c>
      <x:c r="E123" s="203" t="n">
        <x:v>38898</x:v>
      </x:c>
      <x:c r="F123" t="inlineStr">
        <x:is>
          <x:t xml:space="preserve">EBIT000B</x:t>
        </x:is>
      </x:c>
      <x:c r="G123" t="inlineStr">
        <x:is>
          <x:t xml:space="preserve">Receita</x:t>
        </x:is>
      </x:c>
      <x:c r="H123" t="inlineStr">
        <x:is>
          <x:t xml:space="preserve">Terceiros</x:t>
        </x:is>
      </x:c>
      <x:c r="I123" t="inlineStr">
        <x:is>
          <x:t xml:space="preserve">CORPOR./CORP.</x:t>
        </x:is>
      </x:c>
      <x:c r="J123" s="239" t="n">
        <x:v>0</x:v>
      </x:c>
      <x:c r="K123" t="inlineStr">
        <x:is>
          <x:t xml:space="preserve">CORPORATIVO / OUTROS NEGÓCIOS</x:t>
        </x:is>
      </x:c>
      <x:c r="L123" s="239" t="n">
        <x:v>0</x:v>
      </x:c>
      <x:c r="M123" s="239" t="n">
        <x:v>0</x:v>
      </x:c>
    </x:row>
    <x:row r="124">
      <x:c r="A124" t="inlineStr">
        <x:is>
          <x:t xml:space="preserve">2T06</x:t>
        </x:is>
      </x:c>
      <x:c r="B124" t="n">
        <x:v>2006</x:v>
      </x:c>
      <x:c r="C124" t="n">
        <x:v>2</x:v>
      </x:c>
      <x:c r="D124" t="n">
        <x:v>2</x:v>
      </x:c>
      <x:c r="E124" s="203" t="n">
        <x:v>38898</x:v>
      </x:c>
      <x:c r="F124" t="inlineStr">
        <x:is>
          <x:t xml:space="preserve">EBIT000B</x:t>
        </x:is>
      </x:c>
      <x:c r="G124" t="inlineStr">
        <x:is>
          <x:t xml:space="preserve">Receita</x:t>
        </x:is>
      </x:c>
      <x:c r="H124" t="inlineStr">
        <x:is>
          <x:t xml:space="preserve">Terceiros</x:t>
        </x:is>
      </x:c>
      <x:c r="I124" t="inlineStr">
        <x:is>
          <x:t xml:space="preserve">DISTRIB.</x:t>
        </x:is>
      </x:c>
      <x:c r="J124" s="239" t="n">
        <x:v>18827.871</x:v>
      </x:c>
      <x:c r="K124" t="inlineStr">
        <x:is>
          <x:t xml:space="preserve">DISTRIBUIÇÃO</x:t>
        </x:is>
      </x:c>
      <x:c r="L124" s="239" t="n">
        <x:v>9366.264999999999</x:v>
      </x:c>
      <x:c r="M124" s="239" t="n">
        <x:v>9461.606</x:v>
      </x:c>
    </x:row>
    <x:row r="125">
      <x:c r="A125" t="inlineStr">
        <x:is>
          <x:t xml:space="preserve">2T06</x:t>
        </x:is>
      </x:c>
      <x:c r="B125" t="n">
        <x:v>2006</x:v>
      </x:c>
      <x:c r="C125" t="n">
        <x:v>2</x:v>
      </x:c>
      <x:c r="D125" t="n">
        <x:v>2</x:v>
      </x:c>
      <x:c r="E125" s="203" t="n">
        <x:v>38898</x:v>
      </x:c>
      <x:c r="F125" t="inlineStr">
        <x:is>
          <x:t xml:space="preserve">EBIT000B</x:t>
        </x:is>
      </x:c>
      <x:c r="G125" t="inlineStr">
        <x:is>
          <x:t xml:space="preserve">Receita</x:t>
        </x:is>
      </x:c>
      <x:c r="H125" t="inlineStr">
        <x:is>
          <x:t xml:space="preserve">Terceiros</x:t>
        </x:is>
      </x:c>
      <x:c r="I125" t="inlineStr">
        <x:is>
          <x:t xml:space="preserve">E&amp;P</x:t>
        </x:is>
      </x:c>
      <x:c r="J125" s="239" t="n">
        <x:v>2907.543</x:v>
      </x:c>
      <x:c r="K125" t="inlineStr">
        <x:is>
          <x:t xml:space="preserve">E&amp;P</x:t>
        </x:is>
      </x:c>
      <x:c r="L125" s="239" t="n">
        <x:v>1497.3</x:v>
      </x:c>
      <x:c r="M125" s="239" t="n">
        <x:v>1410.243</x:v>
      </x:c>
    </x:row>
    <x:row r="126">
      <x:c r="A126" t="inlineStr">
        <x:is>
          <x:t xml:space="preserve">2T06</x:t>
        </x:is>
      </x:c>
      <x:c r="B126" t="n">
        <x:v>2006</x:v>
      </x:c>
      <x:c r="C126" t="n">
        <x:v>2</x:v>
      </x:c>
      <x:c r="D126" t="n">
        <x:v>2</x:v>
      </x:c>
      <x:c r="E126" s="203" t="n">
        <x:v>38898</x:v>
      </x:c>
      <x:c r="F126" t="inlineStr">
        <x:is>
          <x:t xml:space="preserve">EBIT000B</x:t>
        </x:is>
      </x:c>
      <x:c r="G126" t="inlineStr">
        <x:is>
          <x:t xml:space="preserve">Receita</x:t>
        </x:is>
      </x:c>
      <x:c r="H126" t="inlineStr">
        <x:is>
          <x:t xml:space="preserve">Terceiros</x:t>
        </x:is>
      </x:c>
      <x:c r="I126" t="inlineStr">
        <x:is>
          <x:t xml:space="preserve">ELIMIN.</x:t>
        </x:is>
      </x:c>
      <x:c r="J126" s="239" t="n">
        <x:v>0</x:v>
      </x:c>
      <x:c r="K126" t="inlineStr">
        <x:is>
          <x:t xml:space="preserve">ELIMINAÇÕES</x:t>
        </x:is>
      </x:c>
      <x:c r="L126" s="239" t="n">
        <x:v>0</x:v>
      </x:c>
      <x:c r="M126" s="239" t="n">
        <x:v>0</x:v>
      </x:c>
    </x:row>
    <x:row r="127">
      <x:c r="A127" t="inlineStr">
        <x:is>
          <x:t xml:space="preserve">2T06</x:t>
        </x:is>
      </x:c>
      <x:c r="B127" t="n">
        <x:v>2006</x:v>
      </x:c>
      <x:c r="C127" t="n">
        <x:v>2</x:v>
      </x:c>
      <x:c r="D127" t="n">
        <x:v>2</x:v>
      </x:c>
      <x:c r="E127" s="203" t="n">
        <x:v>38898</x:v>
      </x:c>
      <x:c r="F127" t="inlineStr">
        <x:is>
          <x:t xml:space="preserve">EBIT000B</x:t>
        </x:is>
      </x:c>
      <x:c r="G127" t="inlineStr">
        <x:is>
          <x:t xml:space="preserve">Receita</x:t>
        </x:is>
      </x:c>
      <x:c r="H127" t="inlineStr">
        <x:is>
          <x:t xml:space="preserve">Terceiros</x:t>
        </x:is>
      </x:c>
      <x:c r="I127" t="inlineStr">
        <x:is>
          <x:t xml:space="preserve">GÁS &amp; ENERGIA</x:t>
        </x:is>
      </x:c>
      <x:c r="J127" s="239" t="n">
        <x:v>3210.878</x:v>
      </x:c>
      <x:c r="K127" t="inlineStr">
        <x:is>
          <x:t xml:space="preserve">GÁS &amp; ENERGIA / G&amp;EBC</x:t>
        </x:is>
      </x:c>
      <x:c r="L127" s="239" t="n">
        <x:v>1471.773</x:v>
      </x:c>
      <x:c r="M127" s="239" t="n">
        <x:v>1739.105</x:v>
      </x:c>
    </x:row>
    <x:row r="128">
      <x:c r="A128" t="inlineStr">
        <x:is>
          <x:t xml:space="preserve">2T06</x:t>
        </x:is>
      </x:c>
      <x:c r="B128" t="n">
        <x:v>2006</x:v>
      </x:c>
      <x:c r="C128" t="n">
        <x:v>2</x:v>
      </x:c>
      <x:c r="D128" t="n">
        <x:v>2</x:v>
      </x:c>
      <x:c r="E128" s="203" t="n">
        <x:v>38898</x:v>
      </x:c>
      <x:c r="F128" t="inlineStr">
        <x:is>
          <x:t xml:space="preserve">EBIT000B</x:t>
        </x:is>
      </x:c>
      <x:c r="G128" t="inlineStr">
        <x:is>
          <x:t xml:space="preserve">Receita</x:t>
        </x:is>
      </x:c>
      <x:c r="H128" t="inlineStr">
        <x:is>
          <x:t xml:space="preserve">Terceiros</x:t>
        </x:is>
      </x:c>
      <x:c r="I128" t="inlineStr">
        <x:is>
          <x:t xml:space="preserve">INTERN.</x:t>
        </x:is>
      </x:c>
      <x:c r="J128" s="239" t="n">
        <x:v>4487.483</x:v>
      </x:c>
      <x:c r="K128" t="inlineStr">
        <x:is>
          <x:t xml:space="preserve">INTERNACIONAL</x:t>
        </x:is>
      </x:c>
      <x:c r="L128" s="239" t="n">
        <x:v>2078.566</x:v>
      </x:c>
      <x:c r="M128" s="239" t="n">
        <x:v>2408.917</x:v>
      </x:c>
    </x:row>
    <x:row r="129">
      <x:c r="A129" t="inlineStr">
        <x:is>
          <x:t xml:space="preserve">2T06</x:t>
        </x:is>
      </x:c>
      <x:c r="B129" t="n">
        <x:v>2006</x:v>
      </x:c>
      <x:c r="C129" t="n">
        <x:v>2</x:v>
      </x:c>
      <x:c r="D129" t="n">
        <x:v>2</x:v>
      </x:c>
      <x:c r="E129" s="203" t="n">
        <x:v>38898</x:v>
      </x:c>
      <x:c r="F129" t="inlineStr">
        <x:is>
          <x:t xml:space="preserve">EBIT000B</x:t>
        </x:is>
      </x:c>
      <x:c r="G129" t="inlineStr">
        <x:is>
          <x:t xml:space="preserve">Receita</x:t>
        </x:is>
      </x:c>
      <x:c r="H129" t="inlineStr">
        <x:is>
          <x:t xml:space="preserve">Terceiros</x:t>
        </x:is>
      </x:c>
      <x:c r="I129" t="inlineStr">
        <x:is>
          <x:t xml:space="preserve">TOTAL</x:t>
        </x:is>
      </x:c>
      <x:c r="J129" s="239" t="n">
        <x:v>73834.336</x:v>
      </x:c>
      <x:c r="K129" t="inlineStr">
        <x:is>
          <x:t xml:space="preserve">TOTAL</x:t>
        </x:is>
      </x:c>
      <x:c r="L129" s="239" t="n">
        <x:v>35885.925</x:v>
      </x:c>
      <x:c r="M129" s="239" t="n">
        <x:v>37948.41099999999</x:v>
      </x:c>
    </x:row>
    <x:row r="130">
      <x:c r="A130" t="inlineStr">
        <x:is>
          <x:t xml:space="preserve">2T06</x:t>
        </x:is>
      </x:c>
      <x:c r="B130" t="n">
        <x:v>2006</x:v>
      </x:c>
      <x:c r="C130" t="n">
        <x:v>2</x:v>
      </x:c>
      <x:c r="D130" t="n">
        <x:v>2</x:v>
      </x:c>
      <x:c r="E130" s="203" t="n">
        <x:v>38898</x:v>
      </x:c>
      <x:c r="F130" t="inlineStr">
        <x:is>
          <x:t xml:space="preserve">EBIT001</x:t>
        </x:is>
      </x:c>
      <x:c r="G130" t="inlineStr">
        <x:is>
          <x:t xml:space="preserve">Receita Total</x:t>
        </x:is>
      </x:c>
      <x:c r="H130" t="inlineStr">
        <x:is>
          <x:t xml:space="preserve">Receita Operacional Líquida</x:t>
        </x:is>
      </x:c>
      <x:c r="I130" t="inlineStr">
        <x:is>
          <x:t xml:space="preserve">ABAST</x:t>
        </x:is>
      </x:c>
      <x:c r="J130" s="239" t="n">
        <x:v>59631.757</x:v>
      </x:c>
      <x:c r="K130" t="inlineStr">
        <x:is>
          <x:t xml:space="preserve">ABASTECIMENTO</x:t>
        </x:is>
      </x:c>
      <x:c r="L130" s="239" t="n">
        <x:v>29144.216</x:v>
      </x:c>
      <x:c r="M130" s="239" t="n">
        <x:v>30487.541</x:v>
      </x:c>
    </x:row>
    <x:row r="131">
      <x:c r="A131" t="inlineStr">
        <x:is>
          <x:t xml:space="preserve">2T06</x:t>
        </x:is>
      </x:c>
      <x:c r="B131" t="n">
        <x:v>2006</x:v>
      </x:c>
      <x:c r="C131" t="n">
        <x:v>2</x:v>
      </x:c>
      <x:c r="D131" t="n">
        <x:v>2</x:v>
      </x:c>
      <x:c r="E131" s="203" t="n">
        <x:v>38898</x:v>
      </x:c>
      <x:c r="F131" t="inlineStr">
        <x:is>
          <x:t xml:space="preserve">EBIT001</x:t>
        </x:is>
      </x:c>
      <x:c r="G131" t="inlineStr">
        <x:is>
          <x:t xml:space="preserve">Receita Total</x:t>
        </x:is>
      </x:c>
      <x:c r="H131" t="inlineStr">
        <x:is>
          <x:t xml:space="preserve">Receita Operacional Líquida</x:t>
        </x:is>
      </x:c>
      <x:c r="I131" t="inlineStr">
        <x:is>
          <x:t xml:space="preserve">CORPOR./CORP.</x:t>
        </x:is>
      </x:c>
      <x:c r="J131" s="239" t="n">
        <x:v>0</x:v>
      </x:c>
      <x:c r="K131" t="inlineStr">
        <x:is>
          <x:t xml:space="preserve">CORPORATIVO / OUTROS NEGÓCIOS</x:t>
        </x:is>
      </x:c>
      <x:c r="L131" s="239" t="n">
        <x:v>0</x:v>
      </x:c>
      <x:c r="M131" s="239" t="n">
        <x:v>0</x:v>
      </x:c>
    </x:row>
    <x:row r="132">
      <x:c r="A132" t="inlineStr">
        <x:is>
          <x:t xml:space="preserve">2T06</x:t>
        </x:is>
      </x:c>
      <x:c r="B132" t="n">
        <x:v>2006</x:v>
      </x:c>
      <x:c r="C132" t="n">
        <x:v>2</x:v>
      </x:c>
      <x:c r="D132" t="n">
        <x:v>2</x:v>
      </x:c>
      <x:c r="E132" s="203" t="n">
        <x:v>38898</x:v>
      </x:c>
      <x:c r="F132" t="inlineStr">
        <x:is>
          <x:t xml:space="preserve">EBIT001</x:t>
        </x:is>
      </x:c>
      <x:c r="G132" t="inlineStr">
        <x:is>
          <x:t xml:space="preserve">Receita Total</x:t>
        </x:is>
      </x:c>
      <x:c r="H132" t="inlineStr">
        <x:is>
          <x:t xml:space="preserve">Receita Operacional Líquida</x:t>
        </x:is>
      </x:c>
      <x:c r="I132" t="inlineStr">
        <x:is>
          <x:t xml:space="preserve">DISTRIB.</x:t>
        </x:is>
      </x:c>
      <x:c r="J132" s="239" t="n">
        <x:v>19151.791</x:v>
      </x:c>
      <x:c r="K132" t="inlineStr">
        <x:is>
          <x:t xml:space="preserve">DISTRIBUIÇÃO</x:t>
        </x:is>
      </x:c>
      <x:c r="L132" s="239" t="n">
        <x:v>9509.804</x:v>
      </x:c>
      <x:c r="M132" s="239" t="n">
        <x:v>9641.987000000001</x:v>
      </x:c>
    </x:row>
    <x:row r="133">
      <x:c r="A133" t="inlineStr">
        <x:is>
          <x:t xml:space="preserve">2T06</x:t>
        </x:is>
      </x:c>
      <x:c r="B133" t="n">
        <x:v>2006</x:v>
      </x:c>
      <x:c r="C133" t="n">
        <x:v>2</x:v>
      </x:c>
      <x:c r="D133" t="n">
        <x:v>2</x:v>
      </x:c>
      <x:c r="E133" s="203" t="n">
        <x:v>38898</x:v>
      </x:c>
      <x:c r="F133" t="inlineStr">
        <x:is>
          <x:t xml:space="preserve">EBIT001</x:t>
        </x:is>
      </x:c>
      <x:c r="G133" t="inlineStr">
        <x:is>
          <x:t xml:space="preserve">Receita Total</x:t>
        </x:is>
      </x:c>
      <x:c r="H133" t="inlineStr">
        <x:is>
          <x:t xml:space="preserve">Receita Operacional Líquida</x:t>
        </x:is>
      </x:c>
      <x:c r="I133" t="inlineStr">
        <x:is>
          <x:t xml:space="preserve">E&amp;P</x:t>
        </x:is>
      </x:c>
      <x:c r="J133" s="239" t="n">
        <x:v>38807.083</x:v>
      </x:c>
      <x:c r="K133" t="inlineStr">
        <x:is>
          <x:t xml:space="preserve">E&amp;P</x:t>
        </x:is>
      </x:c>
      <x:c r="L133" s="239" t="n">
        <x:v>18901.819</x:v>
      </x:c>
      <x:c r="M133" s="239" t="n">
        <x:v>19905.264</x:v>
      </x:c>
    </x:row>
    <x:row r="134">
      <x:c r="A134" t="inlineStr">
        <x:is>
          <x:t xml:space="preserve">2T06</x:t>
        </x:is>
      </x:c>
      <x:c r="B134" t="n">
        <x:v>2006</x:v>
      </x:c>
      <x:c r="C134" t="n">
        <x:v>2</x:v>
      </x:c>
      <x:c r="D134" t="n">
        <x:v>2</x:v>
      </x:c>
      <x:c r="E134" s="203" t="n">
        <x:v>38898</x:v>
      </x:c>
      <x:c r="F134" t="inlineStr">
        <x:is>
          <x:t xml:space="preserve">EBIT001</x:t>
        </x:is>
      </x:c>
      <x:c r="G134" t="inlineStr">
        <x:is>
          <x:t xml:space="preserve">Receita Total</x:t>
        </x:is>
      </x:c>
      <x:c r="H134" t="inlineStr">
        <x:is>
          <x:t xml:space="preserve">Receita Operacional Líquida</x:t>
        </x:is>
      </x:c>
      <x:c r="I134" t="inlineStr">
        <x:is>
          <x:t xml:space="preserve">ELIMIN.</x:t>
        </x:is>
      </x:c>
      <x:c r="J134" s="239" t="n">
        <x:v>-54198.249</x:v>
      </x:c>
      <x:c r="K134" t="inlineStr">
        <x:is>
          <x:t xml:space="preserve">ELIMINAÇÕES</x:t>
        </x:is>
      </x:c>
      <x:c r="L134" s="239" t="n">
        <x:v>-26613.175</x:v>
      </x:c>
      <x:c r="M134" s="239" t="n">
        <x:v>-27585.074</x:v>
      </x:c>
    </x:row>
    <x:row r="135">
      <x:c r="A135" t="inlineStr">
        <x:is>
          <x:t xml:space="preserve">2T06</x:t>
        </x:is>
      </x:c>
      <x:c r="B135" t="n">
        <x:v>2006</x:v>
      </x:c>
      <x:c r="C135" t="n">
        <x:v>2</x:v>
      </x:c>
      <x:c r="D135" t="n">
        <x:v>2</x:v>
      </x:c>
      <x:c r="E135" s="203" t="n">
        <x:v>38898</x:v>
      </x:c>
      <x:c r="F135" t="inlineStr">
        <x:is>
          <x:t xml:space="preserve">EBIT001</x:t>
        </x:is>
      </x:c>
      <x:c r="G135" t="inlineStr">
        <x:is>
          <x:t xml:space="preserve">Receita Total</x:t>
        </x:is>
      </x:c>
      <x:c r="H135" t="inlineStr">
        <x:is>
          <x:t xml:space="preserve">Receita Operacional Líquida</x:t>
        </x:is>
      </x:c>
      <x:c r="I135" t="inlineStr">
        <x:is>
          <x:t xml:space="preserve">GÁS &amp; ENERGIA</x:t>
        </x:is>
      </x:c>
      <x:c r="J135" s="239" t="n">
        <x:v>4607.328</x:v>
      </x:c>
      <x:c r="K135" t="inlineStr">
        <x:is>
          <x:t xml:space="preserve">GÁS &amp; ENERGIA / G&amp;EBC</x:t>
        </x:is>
      </x:c>
      <x:c r="L135" s="239" t="n">
        <x:v>2165.045</x:v>
      </x:c>
      <x:c r="M135" s="239" t="n">
        <x:v>2442.283</x:v>
      </x:c>
    </x:row>
    <x:row r="136">
      <x:c r="A136" t="inlineStr">
        <x:is>
          <x:t xml:space="preserve">2T06</x:t>
        </x:is>
      </x:c>
      <x:c r="B136" t="n">
        <x:v>2006</x:v>
      </x:c>
      <x:c r="C136" t="n">
        <x:v>2</x:v>
      </x:c>
      <x:c r="D136" t="n">
        <x:v>2</x:v>
      </x:c>
      <x:c r="E136" s="203" t="n">
        <x:v>38898</x:v>
      </x:c>
      <x:c r="F136" t="inlineStr">
        <x:is>
          <x:t xml:space="preserve">EBIT001</x:t>
        </x:is>
      </x:c>
      <x:c r="G136" t="inlineStr">
        <x:is>
          <x:t xml:space="preserve">Receita Total</x:t>
        </x:is>
      </x:c>
      <x:c r="H136" t="inlineStr">
        <x:is>
          <x:t xml:space="preserve">Receita Operacional Líquida</x:t>
        </x:is>
      </x:c>
      <x:c r="I136" t="inlineStr">
        <x:is>
          <x:t xml:space="preserve">INTERN.</x:t>
        </x:is>
      </x:c>
      <x:c r="J136" s="239" t="n">
        <x:v>5834.627</x:v>
      </x:c>
      <x:c r="K136" t="inlineStr">
        <x:is>
          <x:t xml:space="preserve">INTERNACIONAL</x:t>
        </x:is>
      </x:c>
      <x:c r="L136" s="239" t="n">
        <x:v>2778.216</x:v>
      </x:c>
      <x:c r="M136" s="239" t="n">
        <x:v>3056.411000000001</x:v>
      </x:c>
    </x:row>
    <x:row r="137">
      <x:c r="A137" t="inlineStr">
        <x:is>
          <x:t xml:space="preserve">2T06</x:t>
        </x:is>
      </x:c>
      <x:c r="B137" t="n">
        <x:v>2006</x:v>
      </x:c>
      <x:c r="C137" t="n">
        <x:v>2</x:v>
      </x:c>
      <x:c r="D137" t="n">
        <x:v>2</x:v>
      </x:c>
      <x:c r="E137" s="203" t="n">
        <x:v>38898</x:v>
      </x:c>
      <x:c r="F137" t="inlineStr">
        <x:is>
          <x:t xml:space="preserve">EBIT001</x:t>
        </x:is>
      </x:c>
      <x:c r="G137" t="inlineStr">
        <x:is>
          <x:t xml:space="preserve">Receita Total</x:t>
        </x:is>
      </x:c>
      <x:c r="H137" t="inlineStr">
        <x:is>
          <x:t xml:space="preserve">Receita Operacional Líquida</x:t>
        </x:is>
      </x:c>
      <x:c r="I137" t="inlineStr">
        <x:is>
          <x:t xml:space="preserve">TOTAL</x:t>
        </x:is>
      </x:c>
      <x:c r="J137" s="239" t="n">
        <x:v>73834.336</x:v>
      </x:c>
      <x:c r="K137" t="inlineStr">
        <x:is>
          <x:t xml:space="preserve">TOTAL</x:t>
        </x:is>
      </x:c>
      <x:c r="L137" s="239" t="n">
        <x:v>35885.925</x:v>
      </x:c>
      <x:c r="M137" s="239" t="n">
        <x:v>37948.41099999999</x:v>
      </x:c>
    </x:row>
    <x:row r="138">
      <x:c r="A138" t="inlineStr">
        <x:is>
          <x:t xml:space="preserve">2T06</x:t>
        </x:is>
      </x:c>
      <x:c r="B138" t="n">
        <x:v>2006</x:v>
      </x:c>
      <x:c r="C138" t="n">
        <x:v>2</x:v>
      </x:c>
      <x:c r="D138" t="n">
        <x:v>2</x:v>
      </x:c>
      <x:c r="E138" s="203" t="n">
        <x:v>38898</x:v>
      </x:c>
      <x:c r="F138" t="inlineStr">
        <x:is>
          <x:t xml:space="preserve">EBIT002</x:t>
        </x:is>
      </x:c>
      <x:c r="G138" t="inlineStr">
        <x:is>
          <x:t xml:space="preserve">Custo Total</x:t>
        </x:is>
      </x:c>
      <x:c r="H138" t="inlineStr">
        <x:is>
          <x:t xml:space="preserve">Custo dos Produtos e Serv. Vendidos</x:t>
        </x:is>
      </x:c>
      <x:c r="I138" t="inlineStr">
        <x:is>
          <x:t xml:space="preserve">ABAST</x:t>
        </x:is>
      </x:c>
      <x:c r="J138" s="239" t="n">
        <x:v>-52257.232</x:v>
      </x:c>
      <x:c r="K138" t="inlineStr">
        <x:is>
          <x:t xml:space="preserve">ABASTECIMENTO</x:t>
        </x:is>
      </x:c>
      <x:c r="L138" s="239" t="n">
        <x:v>-25317.739</x:v>
      </x:c>
      <x:c r="M138" s="239" t="n">
        <x:v>-26939.493</x:v>
      </x:c>
    </x:row>
    <x:row r="139">
      <x:c r="A139" t="inlineStr">
        <x:is>
          <x:t xml:space="preserve">2T06</x:t>
        </x:is>
      </x:c>
      <x:c r="B139" t="n">
        <x:v>2006</x:v>
      </x:c>
      <x:c r="C139" t="n">
        <x:v>2</x:v>
      </x:c>
      <x:c r="D139" t="n">
        <x:v>2</x:v>
      </x:c>
      <x:c r="E139" s="203" t="n">
        <x:v>38898</x:v>
      </x:c>
      <x:c r="F139" t="inlineStr">
        <x:is>
          <x:t xml:space="preserve">EBIT002</x:t>
        </x:is>
      </x:c>
      <x:c r="G139" t="inlineStr">
        <x:is>
          <x:t xml:space="preserve">Custo Total</x:t>
        </x:is>
      </x:c>
      <x:c r="H139" t="inlineStr">
        <x:is>
          <x:t xml:space="preserve">Custo dos Produtos e Serv. Vendidos</x:t>
        </x:is>
      </x:c>
      <x:c r="I139" t="inlineStr">
        <x:is>
          <x:t xml:space="preserve">CORPOR./CORP.</x:t>
        </x:is>
      </x:c>
      <x:c r="J139" s="239" t="n">
        <x:v>0</x:v>
      </x:c>
      <x:c r="K139" t="inlineStr">
        <x:is>
          <x:t xml:space="preserve">CORPORATIVO / OUTROS NEGÓCIOS</x:t>
        </x:is>
      </x:c>
      <x:c r="L139" s="239" t="n">
        <x:v>0</x:v>
      </x:c>
      <x:c r="M139" s="239" t="n">
        <x:v>0</x:v>
      </x:c>
    </x:row>
    <x:row r="140">
      <x:c r="A140" t="inlineStr">
        <x:is>
          <x:t xml:space="preserve">2T06</x:t>
        </x:is>
      </x:c>
      <x:c r="B140" t="n">
        <x:v>2006</x:v>
      </x:c>
      <x:c r="C140" t="n">
        <x:v>2</x:v>
      </x:c>
      <x:c r="D140" t="n">
        <x:v>2</x:v>
      </x:c>
      <x:c r="E140" s="203" t="n">
        <x:v>38898</x:v>
      </x:c>
      <x:c r="F140" t="inlineStr">
        <x:is>
          <x:t xml:space="preserve">EBIT002</x:t>
        </x:is>
      </x:c>
      <x:c r="G140" t="inlineStr">
        <x:is>
          <x:t xml:space="preserve">Custo Total</x:t>
        </x:is>
      </x:c>
      <x:c r="H140" t="inlineStr">
        <x:is>
          <x:t xml:space="preserve">Custo dos Produtos e Serv. Vendidos</x:t>
        </x:is>
      </x:c>
      <x:c r="I140" t="inlineStr">
        <x:is>
          <x:t xml:space="preserve">DISTRIB.</x:t>
        </x:is>
      </x:c>
      <x:c r="J140" s="239" t="n">
        <x:v>-17311.108</x:v>
      </x:c>
      <x:c r="K140" t="inlineStr">
        <x:is>
          <x:t xml:space="preserve">DISTRIBUIÇÃO</x:t>
        </x:is>
      </x:c>
      <x:c r="L140" s="239" t="n">
        <x:v>-8596.069</x:v>
      </x:c>
      <x:c r="M140" s="239" t="n">
        <x:v>-8715.039000000001</x:v>
      </x:c>
    </x:row>
    <x:row r="141">
      <x:c r="A141" t="inlineStr">
        <x:is>
          <x:t xml:space="preserve">2T06</x:t>
        </x:is>
      </x:c>
      <x:c r="B141" t="n">
        <x:v>2006</x:v>
      </x:c>
      <x:c r="C141" t="n">
        <x:v>2</x:v>
      </x:c>
      <x:c r="D141" t="n">
        <x:v>2</x:v>
      </x:c>
      <x:c r="E141" s="203" t="n">
        <x:v>38898</x:v>
      </x:c>
      <x:c r="F141" t="inlineStr">
        <x:is>
          <x:t xml:space="preserve">EBIT002</x:t>
        </x:is>
      </x:c>
      <x:c r="G141" t="inlineStr">
        <x:is>
          <x:t xml:space="preserve">Custo Total</x:t>
        </x:is>
      </x:c>
      <x:c r="H141" t="inlineStr">
        <x:is>
          <x:t xml:space="preserve">Custo dos Produtos e Serv. Vendidos</x:t>
        </x:is>
      </x:c>
      <x:c r="I141" t="inlineStr">
        <x:is>
          <x:t xml:space="preserve">E&amp;P</x:t>
        </x:is>
      </x:c>
      <x:c r="J141" s="239" t="n">
        <x:v>-15974.196</x:v>
      </x:c>
      <x:c r="K141" t="inlineStr">
        <x:is>
          <x:t xml:space="preserve">E&amp;P</x:t>
        </x:is>
      </x:c>
      <x:c r="L141" s="239" t="n">
        <x:v>-7952.592000000001</x:v>
      </x:c>
      <x:c r="M141" s="239" t="n">
        <x:v>-8021.603999999999</x:v>
      </x:c>
    </x:row>
    <x:row r="142">
      <x:c r="A142" t="inlineStr">
        <x:is>
          <x:t xml:space="preserve">2T06</x:t>
        </x:is>
      </x:c>
      <x:c r="B142" t="n">
        <x:v>2006</x:v>
      </x:c>
      <x:c r="C142" t="n">
        <x:v>2</x:v>
      </x:c>
      <x:c r="D142" t="n">
        <x:v>2</x:v>
      </x:c>
      <x:c r="E142" s="203" t="n">
        <x:v>38898</x:v>
      </x:c>
      <x:c r="F142" t="inlineStr">
        <x:is>
          <x:t xml:space="preserve">EBIT002</x:t>
        </x:is>
      </x:c>
      <x:c r="G142" t="inlineStr">
        <x:is>
          <x:t xml:space="preserve">Custo Total</x:t>
        </x:is>
      </x:c>
      <x:c r="H142" t="inlineStr">
        <x:is>
          <x:t xml:space="preserve">Custo dos Produtos e Serv. Vendidos</x:t>
        </x:is>
      </x:c>
      <x:c r="I142" t="inlineStr">
        <x:is>
          <x:t xml:space="preserve">ELIMIN.</x:t>
        </x:is>
      </x:c>
      <x:c r="J142" s="239" t="n">
        <x:v>52362.584</x:v>
      </x:c>
      <x:c r="K142" t="inlineStr">
        <x:is>
          <x:t xml:space="preserve">ELIMINAÇÕES</x:t>
        </x:is>
      </x:c>
      <x:c r="L142" s="239" t="n">
        <x:v>25692.767</x:v>
      </x:c>
      <x:c r="M142" s="239" t="n">
        <x:v>26669.817</x:v>
      </x:c>
    </x:row>
    <x:row r="143">
      <x:c r="A143" t="inlineStr">
        <x:is>
          <x:t xml:space="preserve">2T06</x:t>
        </x:is>
      </x:c>
      <x:c r="B143" t="n">
        <x:v>2006</x:v>
      </x:c>
      <x:c r="C143" t="n">
        <x:v>2</x:v>
      </x:c>
      <x:c r="D143" t="n">
        <x:v>2</x:v>
      </x:c>
      <x:c r="E143" s="203" t="n">
        <x:v>38898</x:v>
      </x:c>
      <x:c r="F143" t="inlineStr">
        <x:is>
          <x:t xml:space="preserve">EBIT002</x:t>
        </x:is>
      </x:c>
      <x:c r="G143" t="inlineStr">
        <x:is>
          <x:t xml:space="preserve">Custo Total</x:t>
        </x:is>
      </x:c>
      <x:c r="H143" t="inlineStr">
        <x:is>
          <x:t xml:space="preserve">Custo dos Produtos e Serv. Vendidos</x:t>
        </x:is>
      </x:c>
      <x:c r="I143" t="inlineStr">
        <x:is>
          <x:t xml:space="preserve">GÁS &amp; ENERGIA</x:t>
        </x:is>
      </x:c>
      <x:c r="J143" s="239" t="n">
        <x:v>-3859.092</x:v>
      </x:c>
      <x:c r="K143" t="inlineStr">
        <x:is>
          <x:t xml:space="preserve">GÁS &amp; ENERGIA / G&amp;EBC</x:t>
        </x:is>
      </x:c>
      <x:c r="L143" s="239" t="n">
        <x:v>-1708.853</x:v>
      </x:c>
      <x:c r="M143" s="239" t="n">
        <x:v>-2150.239</x:v>
      </x:c>
    </x:row>
    <x:row r="144">
      <x:c r="A144" t="inlineStr">
        <x:is>
          <x:t xml:space="preserve">2T06</x:t>
        </x:is>
      </x:c>
      <x:c r="B144" t="n">
        <x:v>2006</x:v>
      </x:c>
      <x:c r="C144" t="n">
        <x:v>2</x:v>
      </x:c>
      <x:c r="D144" t="n">
        <x:v>2</x:v>
      </x:c>
      <x:c r="E144" s="203" t="n">
        <x:v>38898</x:v>
      </x:c>
      <x:c r="F144" t="inlineStr">
        <x:is>
          <x:t xml:space="preserve">EBIT002</x:t>
        </x:is>
      </x:c>
      <x:c r="G144" t="inlineStr">
        <x:is>
          <x:t xml:space="preserve">Custo Total</x:t>
        </x:is>
      </x:c>
      <x:c r="H144" t="inlineStr">
        <x:is>
          <x:t xml:space="preserve">Custo dos Produtos e Serv. Vendidos</x:t>
        </x:is>
      </x:c>
      <x:c r="I144" t="inlineStr">
        <x:is>
          <x:t xml:space="preserve">INTERN.</x:t>
        </x:is>
      </x:c>
      <x:c r="J144" s="239" t="n">
        <x:v>-3864.925</x:v>
      </x:c>
      <x:c r="K144" t="inlineStr">
        <x:is>
          <x:t xml:space="preserve">INTERNACIONAL</x:t>
        </x:is>
      </x:c>
      <x:c r="L144" s="239" t="n">
        <x:v>-1761.062</x:v>
      </x:c>
      <x:c r="M144" s="239" t="n">
        <x:v>-2103.863</x:v>
      </x:c>
    </x:row>
    <x:row r="145">
      <x:c r="A145" t="inlineStr">
        <x:is>
          <x:t xml:space="preserve">2T06</x:t>
        </x:is>
      </x:c>
      <x:c r="B145" t="n">
        <x:v>2006</x:v>
      </x:c>
      <x:c r="C145" t="n">
        <x:v>2</x:v>
      </x:c>
      <x:c r="D145" t="n">
        <x:v>2</x:v>
      </x:c>
      <x:c r="E145" s="203" t="n">
        <x:v>38898</x:v>
      </x:c>
      <x:c r="F145" t="inlineStr">
        <x:is>
          <x:t xml:space="preserve">EBIT002</x:t>
        </x:is>
      </x:c>
      <x:c r="G145" t="inlineStr">
        <x:is>
          <x:t xml:space="preserve">Custo Total</x:t>
        </x:is>
      </x:c>
      <x:c r="H145" t="inlineStr">
        <x:is>
          <x:t xml:space="preserve">Custo dos Produtos e Serv. Vendidos</x:t>
        </x:is>
      </x:c>
      <x:c r="I145" t="inlineStr">
        <x:is>
          <x:t xml:space="preserve">TOTAL</x:t>
        </x:is>
      </x:c>
      <x:c r="J145" s="239" t="n">
        <x:v>-40903.969</x:v>
      </x:c>
      <x:c r="K145" t="inlineStr">
        <x:is>
          <x:t xml:space="preserve">TOTAL</x:t>
        </x:is>
      </x:c>
      <x:c r="L145" s="239" t="n">
        <x:v>-19643.548</x:v>
      </x:c>
      <x:c r="M145" s="239" t="n">
        <x:v>-21260.421</x:v>
      </x:c>
    </x:row>
    <x:row r="146">
      <x:c r="A146" t="inlineStr">
        <x:is>
          <x:t xml:space="preserve">2T06</x:t>
        </x:is>
      </x:c>
      <x:c r="B146" t="n">
        <x:v>2006</x:v>
      </x:c>
      <x:c r="C146" t="n">
        <x:v>2</x:v>
      </x:c>
      <x:c r="D146" t="n">
        <x:v>2</x:v>
      </x:c>
      <x:c r="E146" s="203" t="n">
        <x:v>38898</x:v>
      </x:c>
      <x:c r="F146" t="inlineStr">
        <x:is>
          <x:t xml:space="preserve">EBIT003</x:t>
        </x:is>
      </x:c>
      <x:c r="G146" t="inlineStr">
        <x:is>
          <x:t xml:space="preserve">Lucro Bruto Total</x:t>
        </x:is>
      </x:c>
      <x:c r="H146" t="inlineStr">
        <x:is>
          <x:t xml:space="preserve">Lucro Bruto</x:t>
        </x:is>
      </x:c>
      <x:c r="I146" t="inlineStr">
        <x:is>
          <x:t xml:space="preserve">ABAST</x:t>
        </x:is>
      </x:c>
      <x:c r="J146" s="239" t="n">
        <x:v>7374.525000000001</x:v>
      </x:c>
      <x:c r="K146" t="inlineStr">
        <x:is>
          <x:t xml:space="preserve">ABASTECIMENTO</x:t>
        </x:is>
      </x:c>
      <x:c r="L146" s="239" t="n">
        <x:v>3826.477</x:v>
      </x:c>
      <x:c r="M146" s="239" t="n">
        <x:v>3548.048000000001</x:v>
      </x:c>
    </x:row>
    <x:row r="147">
      <x:c r="A147" t="inlineStr">
        <x:is>
          <x:t xml:space="preserve">2T06</x:t>
        </x:is>
      </x:c>
      <x:c r="B147" t="n">
        <x:v>2006</x:v>
      </x:c>
      <x:c r="C147" t="n">
        <x:v>2</x:v>
      </x:c>
      <x:c r="D147" t="n">
        <x:v>2</x:v>
      </x:c>
      <x:c r="E147" s="203" t="n">
        <x:v>38898</x:v>
      </x:c>
      <x:c r="F147" t="inlineStr">
        <x:is>
          <x:t xml:space="preserve">EBIT003</x:t>
        </x:is>
      </x:c>
      <x:c r="G147" t="inlineStr">
        <x:is>
          <x:t xml:space="preserve">Lucro Bruto Total</x:t>
        </x:is>
      </x:c>
      <x:c r="H147" t="inlineStr">
        <x:is>
          <x:t xml:space="preserve">Lucro Bruto</x:t>
        </x:is>
      </x:c>
      <x:c r="I147" t="inlineStr">
        <x:is>
          <x:t xml:space="preserve">CORPOR./CORP.</x:t>
        </x:is>
      </x:c>
      <x:c r="J147" s="239" t="n">
        <x:v>0</x:v>
      </x:c>
      <x:c r="K147" t="inlineStr">
        <x:is>
          <x:t xml:space="preserve">CORPORATIVO / OUTROS NEGÓCIOS</x:t>
        </x:is>
      </x:c>
      <x:c r="L147" s="239" t="n">
        <x:v>0</x:v>
      </x:c>
      <x:c r="M147" s="239" t="n">
        <x:v>0</x:v>
      </x:c>
    </x:row>
    <x:row r="148">
      <x:c r="A148" t="inlineStr">
        <x:is>
          <x:t xml:space="preserve">2T06</x:t>
        </x:is>
      </x:c>
      <x:c r="B148" t="n">
        <x:v>2006</x:v>
      </x:c>
      <x:c r="C148" t="n">
        <x:v>2</x:v>
      </x:c>
      <x:c r="D148" t="n">
        <x:v>2</x:v>
      </x:c>
      <x:c r="E148" s="203" t="n">
        <x:v>38898</x:v>
      </x:c>
      <x:c r="F148" t="inlineStr">
        <x:is>
          <x:t xml:space="preserve">EBIT003</x:t>
        </x:is>
      </x:c>
      <x:c r="G148" t="inlineStr">
        <x:is>
          <x:t xml:space="preserve">Lucro Bruto Total</x:t>
        </x:is>
      </x:c>
      <x:c r="H148" t="inlineStr">
        <x:is>
          <x:t xml:space="preserve">Lucro Bruto</x:t>
        </x:is>
      </x:c>
      <x:c r="I148" t="inlineStr">
        <x:is>
          <x:t xml:space="preserve">DISTRIB.</x:t>
        </x:is>
      </x:c>
      <x:c r="J148" s="239" t="n">
        <x:v>1840.683</x:v>
      </x:c>
      <x:c r="K148" t="inlineStr">
        <x:is>
          <x:t xml:space="preserve">DISTRIBUIÇÃO</x:t>
        </x:is>
      </x:c>
      <x:c r="L148" s="239" t="n">
        <x:v>913.735</x:v>
      </x:c>
      <x:c r="M148" s="239" t="n">
        <x:v>926.948</x:v>
      </x:c>
    </x:row>
    <x:row r="149">
      <x:c r="A149" t="inlineStr">
        <x:is>
          <x:t xml:space="preserve">2T06</x:t>
        </x:is>
      </x:c>
      <x:c r="B149" t="n">
        <x:v>2006</x:v>
      </x:c>
      <x:c r="C149" t="n">
        <x:v>2</x:v>
      </x:c>
      <x:c r="D149" t="n">
        <x:v>2</x:v>
      </x:c>
      <x:c r="E149" s="203" t="n">
        <x:v>38898</x:v>
      </x:c>
      <x:c r="F149" t="inlineStr">
        <x:is>
          <x:t xml:space="preserve">EBIT003</x:t>
        </x:is>
      </x:c>
      <x:c r="G149" t="inlineStr">
        <x:is>
          <x:t xml:space="preserve">Lucro Bruto Total</x:t>
        </x:is>
      </x:c>
      <x:c r="H149" t="inlineStr">
        <x:is>
          <x:t xml:space="preserve">Lucro Bruto</x:t>
        </x:is>
      </x:c>
      <x:c r="I149" t="inlineStr">
        <x:is>
          <x:t xml:space="preserve">E&amp;P</x:t>
        </x:is>
      </x:c>
      <x:c r="J149" s="239" t="n">
        <x:v>22832.887</x:v>
      </x:c>
      <x:c r="K149" t="inlineStr">
        <x:is>
          <x:t xml:space="preserve">E&amp;P</x:t>
        </x:is>
      </x:c>
      <x:c r="L149" s="239" t="n">
        <x:v>10949.227</x:v>
      </x:c>
      <x:c r="M149" s="239" t="n">
        <x:v>11883.66</x:v>
      </x:c>
    </x:row>
    <x:row r="150">
      <x:c r="A150" t="inlineStr">
        <x:is>
          <x:t xml:space="preserve">2T06</x:t>
        </x:is>
      </x:c>
      <x:c r="B150" t="n">
        <x:v>2006</x:v>
      </x:c>
      <x:c r="C150" t="n">
        <x:v>2</x:v>
      </x:c>
      <x:c r="D150" t="n">
        <x:v>2</x:v>
      </x:c>
      <x:c r="E150" s="203" t="n">
        <x:v>38898</x:v>
      </x:c>
      <x:c r="F150" t="inlineStr">
        <x:is>
          <x:t xml:space="preserve">EBIT003</x:t>
        </x:is>
      </x:c>
      <x:c r="G150" t="inlineStr">
        <x:is>
          <x:t xml:space="preserve">Lucro Bruto Total</x:t>
        </x:is>
      </x:c>
      <x:c r="H150" t="inlineStr">
        <x:is>
          <x:t xml:space="preserve">Lucro Bruto</x:t>
        </x:is>
      </x:c>
      <x:c r="I150" t="inlineStr">
        <x:is>
          <x:t xml:space="preserve">ELIMIN.</x:t>
        </x:is>
      </x:c>
      <x:c r="J150" s="239" t="n">
        <x:v>-1835.665</x:v>
      </x:c>
      <x:c r="K150" t="inlineStr">
        <x:is>
          <x:t xml:space="preserve">ELIMINAÇÕES</x:t>
        </x:is>
      </x:c>
      <x:c r="L150" s="239" t="n">
        <x:v>-920.408</x:v>
      </x:c>
      <x:c r="M150" s="239" t="n">
        <x:v>-915.2569999999999</x:v>
      </x:c>
    </x:row>
    <x:row r="151">
      <x:c r="A151" t="inlineStr">
        <x:is>
          <x:t xml:space="preserve">2T06</x:t>
        </x:is>
      </x:c>
      <x:c r="B151" t="n">
        <x:v>2006</x:v>
      </x:c>
      <x:c r="C151" t="n">
        <x:v>2</x:v>
      </x:c>
      <x:c r="D151" t="n">
        <x:v>2</x:v>
      </x:c>
      <x:c r="E151" s="203" t="n">
        <x:v>38898</x:v>
      </x:c>
      <x:c r="F151" t="inlineStr">
        <x:is>
          <x:t xml:space="preserve">EBIT003</x:t>
        </x:is>
      </x:c>
      <x:c r="G151" t="inlineStr">
        <x:is>
          <x:t xml:space="preserve">Lucro Bruto Total</x:t>
        </x:is>
      </x:c>
      <x:c r="H151" t="inlineStr">
        <x:is>
          <x:t xml:space="preserve">Lucro Bruto</x:t>
        </x:is>
      </x:c>
      <x:c r="I151" t="inlineStr">
        <x:is>
          <x:t xml:space="preserve">GÁS &amp; ENERGIA</x:t>
        </x:is>
      </x:c>
      <x:c r="J151" s="239" t="n">
        <x:v>748.236</x:v>
      </x:c>
      <x:c r="K151" t="inlineStr">
        <x:is>
          <x:t xml:space="preserve">GÁS &amp; ENERGIA / G&amp;EBC</x:t>
        </x:is>
      </x:c>
      <x:c r="L151" s="239" t="n">
        <x:v>456.192</x:v>
      </x:c>
      <x:c r="M151" s="239" t="n">
        <x:v>292.044</x:v>
      </x:c>
    </x:row>
    <x:row r="152">
      <x:c r="A152" t="inlineStr">
        <x:is>
          <x:t xml:space="preserve">2T06</x:t>
        </x:is>
      </x:c>
      <x:c r="B152" t="n">
        <x:v>2006</x:v>
      </x:c>
      <x:c r="C152" t="n">
        <x:v>2</x:v>
      </x:c>
      <x:c r="D152" t="n">
        <x:v>2</x:v>
      </x:c>
      <x:c r="E152" s="203" t="n">
        <x:v>38898</x:v>
      </x:c>
      <x:c r="F152" t="inlineStr">
        <x:is>
          <x:t xml:space="preserve">EBIT003</x:t>
        </x:is>
      </x:c>
      <x:c r="G152" t="inlineStr">
        <x:is>
          <x:t xml:space="preserve">Lucro Bruto Total</x:t>
        </x:is>
      </x:c>
      <x:c r="H152" t="inlineStr">
        <x:is>
          <x:t xml:space="preserve">Lucro Bruto</x:t>
        </x:is>
      </x:c>
      <x:c r="I152" t="inlineStr">
        <x:is>
          <x:t xml:space="preserve">INTERN.</x:t>
        </x:is>
      </x:c>
      <x:c r="J152" s="239" t="n">
        <x:v>1969.702</x:v>
      </x:c>
      <x:c r="K152" t="inlineStr">
        <x:is>
          <x:t xml:space="preserve">INTERNACIONAL</x:t>
        </x:is>
      </x:c>
      <x:c r="L152" s="239" t="n">
        <x:v>1017.154</x:v>
      </x:c>
      <x:c r="M152" s="239" t="n">
        <x:v>952.548</x:v>
      </x:c>
    </x:row>
    <x:row r="153">
      <x:c r="A153" t="inlineStr">
        <x:is>
          <x:t xml:space="preserve">2T06</x:t>
        </x:is>
      </x:c>
      <x:c r="B153" t="n">
        <x:v>2006</x:v>
      </x:c>
      <x:c r="C153" t="n">
        <x:v>2</x:v>
      </x:c>
      <x:c r="D153" t="n">
        <x:v>2</x:v>
      </x:c>
      <x:c r="E153" s="203" t="n">
        <x:v>38898</x:v>
      </x:c>
      <x:c r="F153" t="inlineStr">
        <x:is>
          <x:t xml:space="preserve">EBIT003</x:t>
        </x:is>
      </x:c>
      <x:c r="G153" t="inlineStr">
        <x:is>
          <x:t xml:space="preserve">Lucro Bruto Total</x:t>
        </x:is>
      </x:c>
      <x:c r="H153" t="inlineStr">
        <x:is>
          <x:t xml:space="preserve">Lucro Bruto</x:t>
        </x:is>
      </x:c>
      <x:c r="I153" t="inlineStr">
        <x:is>
          <x:t xml:space="preserve">TOTAL</x:t>
        </x:is>
      </x:c>
      <x:c r="J153" s="239" t="n">
        <x:v>32930.367</x:v>
      </x:c>
      <x:c r="K153" t="inlineStr">
        <x:is>
          <x:t xml:space="preserve">TOTAL</x:t>
        </x:is>
      </x:c>
      <x:c r="L153" s="239" t="n">
        <x:v>16242.377</x:v>
      </x:c>
      <x:c r="M153" s="239" t="n">
        <x:v>16687.99</x:v>
      </x:c>
    </x:row>
    <x:row r="154">
      <x:c r="A154" t="inlineStr">
        <x:is>
          <x:t xml:space="preserve">2T06</x:t>
        </x:is>
      </x:c>
      <x:c r="B154" t="n">
        <x:v>2006</x:v>
      </x:c>
      <x:c r="C154" t="n">
        <x:v>2</x:v>
      </x:c>
      <x:c r="D154" t="n">
        <x:v>2</x:v>
      </x:c>
      <x:c r="E154" s="203" t="n">
        <x:v>38898</x:v>
      </x:c>
      <x:c r="F154" t="inlineStr">
        <x:is>
          <x:t xml:space="preserve">EBIT004</x:t>
        </x:is>
      </x:c>
      <x:c r="G154" t="inlineStr">
        <x:is>
          <x:t xml:space="preserve">Despesa</x:t>
        </x:is>
      </x:c>
      <x:c r="H154" t="inlineStr">
        <x:is>
          <x:t xml:space="preserve">Despesas c/ Vendas, Gerais e Adm.</x:t>
        </x:is>
      </x:c>
      <x:c r="I154" t="inlineStr">
        <x:is>
          <x:t xml:space="preserve">ABAST</x:t>
        </x:is>
      </x:c>
      <x:c r="J154" s="239" t="n">
        <x:v>-1448.213</x:v>
      </x:c>
      <x:c r="K154" t="inlineStr">
        <x:is>
          <x:t xml:space="preserve">ABASTECIMENTO</x:t>
        </x:is>
      </x:c>
      <x:c r="L154" s="239" t="n">
        <x:v>-691.846</x:v>
      </x:c>
      <x:c r="M154" s="239" t="n">
        <x:v>-756.367</x:v>
      </x:c>
    </x:row>
    <x:row r="155">
      <x:c r="A155" t="inlineStr">
        <x:is>
          <x:t xml:space="preserve">2T06</x:t>
        </x:is>
      </x:c>
      <x:c r="B155" t="n">
        <x:v>2006</x:v>
      </x:c>
      <x:c r="C155" t="n">
        <x:v>2</x:v>
      </x:c>
      <x:c r="D155" t="n">
        <x:v>2</x:v>
      </x:c>
      <x:c r="E155" s="203" t="n">
        <x:v>38898</x:v>
      </x:c>
      <x:c r="F155" t="inlineStr">
        <x:is>
          <x:t xml:space="preserve">EBIT004</x:t>
        </x:is>
      </x:c>
      <x:c r="G155" t="inlineStr">
        <x:is>
          <x:t xml:space="preserve">Despesa</x:t>
        </x:is>
      </x:c>
      <x:c r="H155" t="inlineStr">
        <x:is>
          <x:t xml:space="preserve">Despesas c/ Vendas, Gerais e Adm.</x:t>
        </x:is>
      </x:c>
      <x:c r="I155" t="inlineStr">
        <x:is>
          <x:t xml:space="preserve">CORPOR./CORP.</x:t>
        </x:is>
      </x:c>
      <x:c r="J155" s="239" t="n">
        <x:v>-1284.688</x:v>
      </x:c>
      <x:c r="K155" t="inlineStr">
        <x:is>
          <x:t xml:space="preserve">CORPORATIVO / OUTROS NEGÓCIOS</x:t>
        </x:is>
      </x:c>
      <x:c r="L155" s="239" t="n">
        <x:v>-604.205</x:v>
      </x:c>
      <x:c r="M155" s="239" t="n">
        <x:v>-680.4830000000001</x:v>
      </x:c>
    </x:row>
    <x:row r="156">
      <x:c r="A156" t="inlineStr">
        <x:is>
          <x:t xml:space="preserve">2T06</x:t>
        </x:is>
      </x:c>
      <x:c r="B156" t="n">
        <x:v>2006</x:v>
      </x:c>
      <x:c r="C156" t="n">
        <x:v>2</x:v>
      </x:c>
      <x:c r="D156" t="n">
        <x:v>2</x:v>
      </x:c>
      <x:c r="E156" s="203" t="n">
        <x:v>38898</x:v>
      </x:c>
      <x:c r="F156" t="inlineStr">
        <x:is>
          <x:t xml:space="preserve">EBIT004</x:t>
        </x:is>
      </x:c>
      <x:c r="G156" t="inlineStr">
        <x:is>
          <x:t xml:space="preserve">Despesa</x:t>
        </x:is>
      </x:c>
      <x:c r="H156" t="inlineStr">
        <x:is>
          <x:t xml:space="preserve">Despesas c/ Vendas, Gerais e Adm.</x:t>
        </x:is>
      </x:c>
      <x:c r="I156" t="inlineStr">
        <x:is>
          <x:t xml:space="preserve">DISTRIB.</x:t>
        </x:is>
      </x:c>
      <x:c r="J156" s="239" t="n">
        <x:v>-1195.917</x:v>
      </x:c>
      <x:c r="K156" t="inlineStr">
        <x:is>
          <x:t xml:space="preserve">DISTRIBUIÇÃO</x:t>
        </x:is>
      </x:c>
      <x:c r="L156" s="239" t="n">
        <x:v>-581.84</x:v>
      </x:c>
      <x:c r="M156" s="239" t="n">
        <x:v>-614.0769999999999</x:v>
      </x:c>
    </x:row>
    <x:row r="157">
      <x:c r="A157" t="inlineStr">
        <x:is>
          <x:t xml:space="preserve">2T06</x:t>
        </x:is>
      </x:c>
      <x:c r="B157" t="n">
        <x:v>2006</x:v>
      </x:c>
      <x:c r="C157" t="n">
        <x:v>2</x:v>
      </x:c>
      <x:c r="D157" t="n">
        <x:v>2</x:v>
      </x:c>
      <x:c r="E157" s="203" t="n">
        <x:v>38898</x:v>
      </x:c>
      <x:c r="F157" t="inlineStr">
        <x:is>
          <x:t xml:space="preserve">EBIT004</x:t>
        </x:is>
      </x:c>
      <x:c r="G157" t="inlineStr">
        <x:is>
          <x:t xml:space="preserve">Despesa</x:t>
        </x:is>
      </x:c>
      <x:c r="H157" t="inlineStr">
        <x:is>
          <x:t xml:space="preserve">Despesas c/ Vendas, Gerais e Adm.</x:t>
        </x:is>
      </x:c>
      <x:c r="I157" t="inlineStr">
        <x:is>
          <x:t xml:space="preserve">E&amp;P</x:t>
        </x:is>
      </x:c>
      <x:c r="J157" s="239" t="n">
        <x:v>-447.43</x:v>
      </x:c>
      <x:c r="K157" t="inlineStr">
        <x:is>
          <x:t xml:space="preserve">E&amp;P</x:t>
        </x:is>
      </x:c>
      <x:c r="L157" s="239" t="n">
        <x:v>-218.788</x:v>
      </x:c>
      <x:c r="M157" s="239" t="n">
        <x:v>-228.642</x:v>
      </x:c>
    </x:row>
    <x:row r="158">
      <x:c r="A158" t="inlineStr">
        <x:is>
          <x:t xml:space="preserve">2T06</x:t>
        </x:is>
      </x:c>
      <x:c r="B158" t="n">
        <x:v>2006</x:v>
      </x:c>
      <x:c r="C158" t="n">
        <x:v>2</x:v>
      </x:c>
      <x:c r="D158" t="n">
        <x:v>2</x:v>
      </x:c>
      <x:c r="E158" s="203" t="n">
        <x:v>38898</x:v>
      </x:c>
      <x:c r="F158" t="inlineStr">
        <x:is>
          <x:t xml:space="preserve">EBIT004</x:t>
        </x:is>
      </x:c>
      <x:c r="G158" t="inlineStr">
        <x:is>
          <x:t xml:space="preserve">Despesa</x:t>
        </x:is>
      </x:c>
      <x:c r="H158" t="inlineStr">
        <x:is>
          <x:t xml:space="preserve">Despesas c/ Vendas, Gerais e Adm.</x:t>
        </x:is>
      </x:c>
      <x:c r="I158" t="inlineStr">
        <x:is>
          <x:t xml:space="preserve">ELIMIN.</x:t>
        </x:is>
      </x:c>
      <x:c r="J158" s="239" t="n">
        <x:v>43.856</x:v>
      </x:c>
      <x:c r="K158" t="inlineStr">
        <x:is>
          <x:t xml:space="preserve">ELIMINAÇÕES</x:t>
        </x:is>
      </x:c>
      <x:c r="L158" s="239" t="n">
        <x:v>44.086</x:v>
      </x:c>
      <x:c r="M158" s="239" t="n">
        <x:v>-0.2299999999999969</x:v>
      </x:c>
    </x:row>
    <x:row r="159">
      <x:c r="A159" t="inlineStr">
        <x:is>
          <x:t xml:space="preserve">2T06</x:t>
        </x:is>
      </x:c>
      <x:c r="B159" t="n">
        <x:v>2006</x:v>
      </x:c>
      <x:c r="C159" t="n">
        <x:v>2</x:v>
      </x:c>
      <x:c r="D159" t="n">
        <x:v>2</x:v>
      </x:c>
      <x:c r="E159" s="203" t="n">
        <x:v>38898</x:v>
      </x:c>
      <x:c r="F159" t="inlineStr">
        <x:is>
          <x:t xml:space="preserve">EBIT004</x:t>
        </x:is>
      </x:c>
      <x:c r="G159" t="inlineStr">
        <x:is>
          <x:t xml:space="preserve">Despesa</x:t>
        </x:is>
      </x:c>
      <x:c r="H159" t="inlineStr">
        <x:is>
          <x:t xml:space="preserve">Despesas c/ Vendas, Gerais e Adm.</x:t>
        </x:is>
      </x:c>
      <x:c r="I159" t="inlineStr">
        <x:is>
          <x:t xml:space="preserve">GÁS &amp; ENERGIA</x:t>
        </x:is>
      </x:c>
      <x:c r="J159" s="239" t="n">
        <x:v>-386.723</x:v>
      </x:c>
      <x:c r="K159" t="inlineStr">
        <x:is>
          <x:t xml:space="preserve">GÁS &amp; ENERGIA / G&amp;EBC</x:t>
        </x:is>
      </x:c>
      <x:c r="L159" s="239" t="n">
        <x:v>-207.634</x:v>
      </x:c>
      <x:c r="M159" s="239" t="n">
        <x:v>-179.089</x:v>
      </x:c>
    </x:row>
    <x:row r="160">
      <x:c r="A160" t="inlineStr">
        <x:is>
          <x:t xml:space="preserve">2T06</x:t>
        </x:is>
      </x:c>
      <x:c r="B160" t="n">
        <x:v>2006</x:v>
      </x:c>
      <x:c r="C160" t="n">
        <x:v>2</x:v>
      </x:c>
      <x:c r="D160" t="n">
        <x:v>2</x:v>
      </x:c>
      <x:c r="E160" s="203" t="n">
        <x:v>38898</x:v>
      </x:c>
      <x:c r="F160" t="inlineStr">
        <x:is>
          <x:t xml:space="preserve">EBIT004</x:t>
        </x:is>
      </x:c>
      <x:c r="G160" t="inlineStr">
        <x:is>
          <x:t xml:space="preserve">Despesa</x:t>
        </x:is>
      </x:c>
      <x:c r="H160" t="inlineStr">
        <x:is>
          <x:t xml:space="preserve">Despesas c/ Vendas, Gerais e Adm.</x:t>
        </x:is>
      </x:c>
      <x:c r="I160" t="inlineStr">
        <x:is>
          <x:t xml:space="preserve">INTERN.</x:t>
        </x:is>
      </x:c>
      <x:c r="J160" s="239" t="n">
        <x:v>-577.0500000000001</x:v>
      </x:c>
      <x:c r="K160" t="inlineStr">
        <x:is>
          <x:t xml:space="preserve">INTERNACIONAL</x:t>
        </x:is>
      </x:c>
      <x:c r="L160" s="239" t="n">
        <x:v>-267.662</x:v>
      </x:c>
      <x:c r="M160" s="239" t="n">
        <x:v>-309.3880000000001</x:v>
      </x:c>
    </x:row>
    <x:row r="161">
      <x:c r="A161" t="inlineStr">
        <x:is>
          <x:t xml:space="preserve">2T06</x:t>
        </x:is>
      </x:c>
      <x:c r="B161" t="n">
        <x:v>2006</x:v>
      </x:c>
      <x:c r="C161" t="n">
        <x:v>2</x:v>
      </x:c>
      <x:c r="D161" t="n">
        <x:v>2</x:v>
      </x:c>
      <x:c r="E161" s="203" t="n">
        <x:v>38898</x:v>
      </x:c>
      <x:c r="F161" t="inlineStr">
        <x:is>
          <x:t xml:space="preserve">EBIT004</x:t>
        </x:is>
      </x:c>
      <x:c r="G161" t="inlineStr">
        <x:is>
          <x:t xml:space="preserve">Despesa</x:t>
        </x:is>
      </x:c>
      <x:c r="H161" t="inlineStr">
        <x:is>
          <x:t xml:space="preserve">Despesas c/ Vendas, Gerais e Adm.</x:t>
        </x:is>
      </x:c>
      <x:c r="I161" t="inlineStr">
        <x:is>
          <x:t xml:space="preserve">TOTAL</x:t>
        </x:is>
      </x:c>
      <x:c r="J161" s="239" t="n">
        <x:v>-5296.165</x:v>
      </x:c>
      <x:c r="K161" t="inlineStr">
        <x:is>
          <x:t xml:space="preserve">TOTAL</x:t>
        </x:is>
      </x:c>
      <x:c r="L161" s="239" t="n">
        <x:v>-2527.889</x:v>
      </x:c>
      <x:c r="M161" s="239" t="n">
        <x:v>-2768.276</x:v>
      </x:c>
    </x:row>
    <x:row r="162">
      <x:c r="A162" t="inlineStr">
        <x:is>
          <x:t xml:space="preserve">2T06</x:t>
        </x:is>
      </x:c>
      <x:c r="B162" t="n">
        <x:v>2006</x:v>
      </x:c>
      <x:c r="C162" t="n">
        <x:v>2</x:v>
      </x:c>
      <x:c r="D162" t="n">
        <x:v>2</x:v>
      </x:c>
      <x:c r="E162" s="203" t="n">
        <x:v>38898</x:v>
      </x:c>
      <x:c r="F162" t="inlineStr">
        <x:is>
          <x:t xml:space="preserve">EBIT005</x:t>
        </x:is>
      </x:c>
      <x:c r="G162" t="inlineStr">
        <x:is>
          <x:t xml:space="preserve">Despesa</x:t>
        </x:is>
      </x:c>
      <x:c r="H162" t="inlineStr">
        <x:is>
          <x:t xml:space="preserve">Despesas Tributárias</x:t>
        </x:is>
      </x:c>
      <x:c r="I162" t="inlineStr">
        <x:is>
          <x:t xml:space="preserve">ABAST</x:t>
        </x:is>
      </x:c>
      <x:c r="J162" s="239" t="n">
        <x:v>-107.058</x:v>
      </x:c>
      <x:c r="K162" t="inlineStr">
        <x:is>
          <x:t xml:space="preserve">ABASTECIMENTO</x:t>
        </x:is>
      </x:c>
      <x:c r="L162" s="239" t="n">
        <x:v>-34.282</x:v>
      </x:c>
      <x:c r="M162" s="239" t="n">
        <x:v>-72.77600000000001</x:v>
      </x:c>
    </x:row>
    <x:row r="163">
      <x:c r="A163" t="inlineStr">
        <x:is>
          <x:t xml:space="preserve">2T06</x:t>
        </x:is>
      </x:c>
      <x:c r="B163" t="n">
        <x:v>2006</x:v>
      </x:c>
      <x:c r="C163" t="n">
        <x:v>2</x:v>
      </x:c>
      <x:c r="D163" t="n">
        <x:v>2</x:v>
      </x:c>
      <x:c r="E163" s="203" t="n">
        <x:v>38898</x:v>
      </x:c>
      <x:c r="F163" t="inlineStr">
        <x:is>
          <x:t xml:space="preserve">EBIT005</x:t>
        </x:is>
      </x:c>
      <x:c r="G163" t="inlineStr">
        <x:is>
          <x:t xml:space="preserve">Despesa</x:t>
        </x:is>
      </x:c>
      <x:c r="H163" t="inlineStr">
        <x:is>
          <x:t xml:space="preserve">Despesas Tributárias</x:t>
        </x:is>
      </x:c>
      <x:c r="I163" t="inlineStr">
        <x:is>
          <x:t xml:space="preserve">CORPOR./CORP.</x:t>
        </x:is>
      </x:c>
      <x:c r="J163" s="239" t="n">
        <x:v>-294.368</x:v>
      </x:c>
      <x:c r="K163" t="inlineStr">
        <x:is>
          <x:t xml:space="preserve">CORPORATIVO / OUTROS NEGÓCIOS</x:t>
        </x:is>
      </x:c>
      <x:c r="L163" s="239" t="n">
        <x:v>-103.309</x:v>
      </x:c>
      <x:c r="M163" s="239" t="n">
        <x:v>-191.059</x:v>
      </x:c>
    </x:row>
    <x:row r="164">
      <x:c r="A164" t="inlineStr">
        <x:is>
          <x:t xml:space="preserve">2T06</x:t>
        </x:is>
      </x:c>
      <x:c r="B164" t="n">
        <x:v>2006</x:v>
      </x:c>
      <x:c r="C164" t="n">
        <x:v>2</x:v>
      </x:c>
      <x:c r="D164" t="n">
        <x:v>2</x:v>
      </x:c>
      <x:c r="E164" s="203" t="n">
        <x:v>38898</x:v>
      </x:c>
      <x:c r="F164" t="inlineStr">
        <x:is>
          <x:t xml:space="preserve">EBIT005</x:t>
        </x:is>
      </x:c>
      <x:c r="G164" t="inlineStr">
        <x:is>
          <x:t xml:space="preserve">Despesa</x:t>
        </x:is>
      </x:c>
      <x:c r="H164" t="inlineStr">
        <x:is>
          <x:t xml:space="preserve">Despesas Tributárias</x:t>
        </x:is>
      </x:c>
      <x:c r="I164" t="inlineStr">
        <x:is>
          <x:t xml:space="preserve">DISTRIB.</x:t>
        </x:is>
      </x:c>
      <x:c r="J164" s="239" t="n">
        <x:v>-83.858</x:v>
      </x:c>
      <x:c r="K164" t="inlineStr">
        <x:is>
          <x:t xml:space="preserve">DISTRIBUIÇÃO</x:t>
        </x:is>
      </x:c>
      <x:c r="L164" s="239" t="n">
        <x:v>-41.624</x:v>
      </x:c>
      <x:c r="M164" s="239" t="n">
        <x:v>-42.234</x:v>
      </x:c>
    </x:row>
    <x:row r="165">
      <x:c r="A165" t="inlineStr">
        <x:is>
          <x:t xml:space="preserve">2T06</x:t>
        </x:is>
      </x:c>
      <x:c r="B165" t="n">
        <x:v>2006</x:v>
      </x:c>
      <x:c r="C165" t="n">
        <x:v>2</x:v>
      </x:c>
      <x:c r="D165" t="n">
        <x:v>2</x:v>
      </x:c>
      <x:c r="E165" s="203" t="n">
        <x:v>38898</x:v>
      </x:c>
      <x:c r="F165" t="inlineStr">
        <x:is>
          <x:t xml:space="preserve">EBIT005</x:t>
        </x:is>
      </x:c>
      <x:c r="G165" t="inlineStr">
        <x:is>
          <x:t xml:space="preserve">Despesa</x:t>
        </x:is>
      </x:c>
      <x:c r="H165" t="inlineStr">
        <x:is>
          <x:t xml:space="preserve">Despesas Tributárias</x:t>
        </x:is>
      </x:c>
      <x:c r="I165" t="inlineStr">
        <x:is>
          <x:t xml:space="preserve">E&amp;P</x:t>
        </x:is>
      </x:c>
      <x:c r="J165" s="239" t="n">
        <x:v>-27.525</x:v>
      </x:c>
      <x:c r="K165" t="inlineStr">
        <x:is>
          <x:t xml:space="preserve">E&amp;P</x:t>
        </x:is>
      </x:c>
      <x:c r="L165" s="239" t="n">
        <x:v>-16.507</x:v>
      </x:c>
      <x:c r="M165" s="239" t="n">
        <x:v>-11.018</x:v>
      </x:c>
    </x:row>
    <x:row r="166">
      <x:c r="A166" t="inlineStr">
        <x:is>
          <x:t xml:space="preserve">2T06</x:t>
        </x:is>
      </x:c>
      <x:c r="B166" t="n">
        <x:v>2006</x:v>
      </x:c>
      <x:c r="C166" t="n">
        <x:v>2</x:v>
      </x:c>
      <x:c r="D166" t="n">
        <x:v>2</x:v>
      </x:c>
      <x:c r="E166" s="203" t="n">
        <x:v>38898</x:v>
      </x:c>
      <x:c r="F166" t="inlineStr">
        <x:is>
          <x:t xml:space="preserve">EBIT005</x:t>
        </x:is>
      </x:c>
      <x:c r="G166" t="inlineStr">
        <x:is>
          <x:t xml:space="preserve">Despesa</x:t>
        </x:is>
      </x:c>
      <x:c r="H166" t="inlineStr">
        <x:is>
          <x:t xml:space="preserve">Despesas Tributárias</x:t>
        </x:is>
      </x:c>
      <x:c r="I166" t="inlineStr">
        <x:is>
          <x:t xml:space="preserve">ELIMIN.</x:t>
        </x:is>
      </x:c>
      <x:c r="J166" s="239" t="n">
        <x:v>0</x:v>
      </x:c>
      <x:c r="K166" t="inlineStr">
        <x:is>
          <x:t xml:space="preserve">ELIMINAÇÕES</x:t>
        </x:is>
      </x:c>
      <x:c r="L166" s="239" t="n">
        <x:v>0</x:v>
      </x:c>
      <x:c r="M166" s="239" t="n">
        <x:v>0</x:v>
      </x:c>
    </x:row>
    <x:row r="167">
      <x:c r="A167" t="inlineStr">
        <x:is>
          <x:t xml:space="preserve">2T06</x:t>
        </x:is>
      </x:c>
      <x:c r="B167" t="n">
        <x:v>2006</x:v>
      </x:c>
      <x:c r="C167" t="n">
        <x:v>2</x:v>
      </x:c>
      <x:c r="D167" t="n">
        <x:v>2</x:v>
      </x:c>
      <x:c r="E167" s="203" t="n">
        <x:v>38898</x:v>
      </x:c>
      <x:c r="F167" t="inlineStr">
        <x:is>
          <x:t xml:space="preserve">EBIT005</x:t>
        </x:is>
      </x:c>
      <x:c r="G167" t="inlineStr">
        <x:is>
          <x:t xml:space="preserve">Despesa</x:t>
        </x:is>
      </x:c>
      <x:c r="H167" t="inlineStr">
        <x:is>
          <x:t xml:space="preserve">Despesas Tributárias</x:t>
        </x:is>
      </x:c>
      <x:c r="I167" t="inlineStr">
        <x:is>
          <x:t xml:space="preserve">GÁS &amp; ENERGIA</x:t>
        </x:is>
      </x:c>
      <x:c r="J167" s="239" t="n">
        <x:v>-59.761</x:v>
      </x:c>
      <x:c r="K167" t="inlineStr">
        <x:is>
          <x:t xml:space="preserve">GÁS &amp; ENERGIA / G&amp;EBC</x:t>
        </x:is>
      </x:c>
      <x:c r="L167" s="239" t="n">
        <x:v>-15.164</x:v>
      </x:c>
      <x:c r="M167" s="239" t="n">
        <x:v>-44.597</x:v>
      </x:c>
    </x:row>
    <x:row r="168">
      <x:c r="A168" t="inlineStr">
        <x:is>
          <x:t xml:space="preserve">2T06</x:t>
        </x:is>
      </x:c>
      <x:c r="B168" t="n">
        <x:v>2006</x:v>
      </x:c>
      <x:c r="C168" t="n">
        <x:v>2</x:v>
      </x:c>
      <x:c r="D168" t="n">
        <x:v>2</x:v>
      </x:c>
      <x:c r="E168" s="203" t="n">
        <x:v>38898</x:v>
      </x:c>
      <x:c r="F168" t="inlineStr">
        <x:is>
          <x:t xml:space="preserve">EBIT005</x:t>
        </x:is>
      </x:c>
      <x:c r="G168" t="inlineStr">
        <x:is>
          <x:t xml:space="preserve">Despesa</x:t>
        </x:is>
      </x:c>
      <x:c r="H168" t="inlineStr">
        <x:is>
          <x:t xml:space="preserve">Despesas Tributárias</x:t>
        </x:is>
      </x:c>
      <x:c r="I168" t="inlineStr">
        <x:is>
          <x:t xml:space="preserve">INTERN.</x:t>
        </x:is>
      </x:c>
      <x:c r="J168" s="239" t="n">
        <x:v>-72.307</x:v>
      </x:c>
      <x:c r="K168" t="inlineStr">
        <x:is>
          <x:t xml:space="preserve">INTERNACIONAL</x:t>
        </x:is>
      </x:c>
      <x:c r="L168" s="239" t="n">
        <x:v>-28.685</x:v>
      </x:c>
      <x:c r="M168" s="239" t="n">
        <x:v>-43.622</x:v>
      </x:c>
    </x:row>
    <x:row r="169">
      <x:c r="A169" t="inlineStr">
        <x:is>
          <x:t xml:space="preserve">2T06</x:t>
        </x:is>
      </x:c>
      <x:c r="B169" t="n">
        <x:v>2006</x:v>
      </x:c>
      <x:c r="C169" t="n">
        <x:v>2</x:v>
      </x:c>
      <x:c r="D169" t="n">
        <x:v>2</x:v>
      </x:c>
      <x:c r="E169" s="203" t="n">
        <x:v>38898</x:v>
      </x:c>
      <x:c r="F169" t="inlineStr">
        <x:is>
          <x:t xml:space="preserve">EBIT005</x:t>
        </x:is>
      </x:c>
      <x:c r="G169" t="inlineStr">
        <x:is>
          <x:t xml:space="preserve">Despesa</x:t>
        </x:is>
      </x:c>
      <x:c r="H169" t="inlineStr">
        <x:is>
          <x:t xml:space="preserve">Despesas Tributárias</x:t>
        </x:is>
      </x:c>
      <x:c r="I169" t="inlineStr">
        <x:is>
          <x:t xml:space="preserve">TOTAL</x:t>
        </x:is>
      </x:c>
      <x:c r="J169" s="239" t="n">
        <x:v>-644.8770000000001</x:v>
      </x:c>
      <x:c r="K169" t="inlineStr">
        <x:is>
          <x:t xml:space="preserve">TOTAL</x:t>
        </x:is>
      </x:c>
      <x:c r="L169" s="239" t="n">
        <x:v>-239.571</x:v>
      </x:c>
      <x:c r="M169" s="239" t="n">
        <x:v>-405.306</x:v>
      </x:c>
    </x:row>
    <x:row r="170">
      <x:c r="A170" t="inlineStr">
        <x:is>
          <x:t xml:space="preserve">2T06</x:t>
        </x:is>
      </x:c>
      <x:c r="B170" t="n">
        <x:v>2006</x:v>
      </x:c>
      <x:c r="C170" t="n">
        <x:v>2</x:v>
      </x:c>
      <x:c r="D170" t="n">
        <x:v>2</x:v>
      </x:c>
      <x:c r="E170" s="203" t="n">
        <x:v>38898</x:v>
      </x:c>
      <x:c r="F170" t="inlineStr">
        <x:is>
          <x:t xml:space="preserve">EBIT007</x:t>
        </x:is>
      </x:c>
      <x:c r="G170" t="inlineStr">
        <x:is>
          <x:t xml:space="preserve">Despesa</x:t>
        </x:is>
      </x:c>
      <x:c r="H170" t="inlineStr">
        <x:is>
          <x:t xml:space="preserve">Despesas com Pesquisa e Desenv.</x:t>
        </x:is>
      </x:c>
      <x:c r="I170" t="inlineStr">
        <x:is>
          <x:t xml:space="preserve">ABAST</x:t>
        </x:is>
      </x:c>
      <x:c r="J170" s="239" t="n">
        <x:v>-137.465</x:v>
      </x:c>
      <x:c r="K170" t="inlineStr">
        <x:is>
          <x:t xml:space="preserve">ABASTECIMENTO</x:t>
        </x:is>
      </x:c>
      <x:c r="L170" s="239" t="n">
        <x:v>-45.628</x:v>
      </x:c>
      <x:c r="M170" s="239" t="n">
        <x:v>-91.837</x:v>
      </x:c>
    </x:row>
    <x:row r="171">
      <x:c r="A171" t="inlineStr">
        <x:is>
          <x:t xml:space="preserve">2T06</x:t>
        </x:is>
      </x:c>
      <x:c r="B171" t="n">
        <x:v>2006</x:v>
      </x:c>
      <x:c r="C171" t="n">
        <x:v>2</x:v>
      </x:c>
      <x:c r="D171" t="n">
        <x:v>2</x:v>
      </x:c>
      <x:c r="E171" s="203" t="n">
        <x:v>38898</x:v>
      </x:c>
      <x:c r="F171" t="inlineStr">
        <x:is>
          <x:t xml:space="preserve">EBIT007</x:t>
        </x:is>
      </x:c>
      <x:c r="G171" t="inlineStr">
        <x:is>
          <x:t xml:space="preserve">Despesa</x:t>
        </x:is>
      </x:c>
      <x:c r="H171" t="inlineStr">
        <x:is>
          <x:t xml:space="preserve">Despesas com Pesquisa e Desenv.</x:t>
        </x:is>
      </x:c>
      <x:c r="I171" t="inlineStr">
        <x:is>
          <x:t xml:space="preserve">CORPOR./CORP.</x:t>
        </x:is>
      </x:c>
      <x:c r="J171" s="239" t="n">
        <x:v>-160.02</x:v>
      </x:c>
      <x:c r="K171" t="inlineStr">
        <x:is>
          <x:t xml:space="preserve">CORPORATIVO / OUTROS NEGÓCIOS</x:t>
        </x:is>
      </x:c>
      <x:c r="L171" s="239" t="n">
        <x:v>-85.66500000000001</x:v>
      </x:c>
      <x:c r="M171" s="239" t="n">
        <x:v>-74.355</x:v>
      </x:c>
    </x:row>
    <x:row r="172">
      <x:c r="A172" t="inlineStr">
        <x:is>
          <x:t xml:space="preserve">2T06</x:t>
        </x:is>
      </x:c>
      <x:c r="B172" t="n">
        <x:v>2006</x:v>
      </x:c>
      <x:c r="C172" t="n">
        <x:v>2</x:v>
      </x:c>
      <x:c r="D172" t="n">
        <x:v>2</x:v>
      </x:c>
      <x:c r="E172" s="203" t="n">
        <x:v>38898</x:v>
      </x:c>
      <x:c r="F172" t="inlineStr">
        <x:is>
          <x:t xml:space="preserve">EBIT007</x:t>
        </x:is>
      </x:c>
      <x:c r="G172" t="inlineStr">
        <x:is>
          <x:t xml:space="preserve">Despesa</x:t>
        </x:is>
      </x:c>
      <x:c r="H172" t="inlineStr">
        <x:is>
          <x:t xml:space="preserve">Despesas com Pesquisa e Desenv.</x:t>
        </x:is>
      </x:c>
      <x:c r="I172" t="inlineStr">
        <x:is>
          <x:t xml:space="preserve">DISTRIB.</x:t>
        </x:is>
      </x:c>
      <x:c r="J172" s="239" t="n">
        <x:v>-5.106</x:v>
      </x:c>
      <x:c r="K172" t="inlineStr">
        <x:is>
          <x:t xml:space="preserve">DISTRIBUIÇÃO</x:t>
        </x:is>
      </x:c>
      <x:c r="L172" s="239" t="n">
        <x:v>-2.42</x:v>
      </x:c>
      <x:c r="M172" s="239" t="n">
        <x:v>-2.686</x:v>
      </x:c>
    </x:row>
    <x:row r="173">
      <x:c r="A173" t="inlineStr">
        <x:is>
          <x:t xml:space="preserve">2T06</x:t>
        </x:is>
      </x:c>
      <x:c r="B173" t="n">
        <x:v>2006</x:v>
      </x:c>
      <x:c r="C173" t="n">
        <x:v>2</x:v>
      </x:c>
      <x:c r="D173" t="n">
        <x:v>2</x:v>
      </x:c>
      <x:c r="E173" s="203" t="n">
        <x:v>38898</x:v>
      </x:c>
      <x:c r="F173" t="inlineStr">
        <x:is>
          <x:t xml:space="preserve">EBIT007</x:t>
        </x:is>
      </x:c>
      <x:c r="G173" t="inlineStr">
        <x:is>
          <x:t xml:space="preserve">Despesa</x:t>
        </x:is>
      </x:c>
      <x:c r="H173" t="inlineStr">
        <x:is>
          <x:t xml:space="preserve">Despesas com Pesquisa e Desenv.</x:t>
        </x:is>
      </x:c>
      <x:c r="I173" t="inlineStr">
        <x:is>
          <x:t xml:space="preserve">E&amp;P</x:t>
        </x:is>
      </x:c>
      <x:c r="J173" s="239" t="n">
        <x:v>-364.505</x:v>
      </x:c>
      <x:c r="K173" t="inlineStr">
        <x:is>
          <x:t xml:space="preserve">E&amp;P</x:t>
        </x:is>
      </x:c>
      <x:c r="L173" s="239" t="n">
        <x:v>-91.03700000000001</x:v>
      </x:c>
      <x:c r="M173" s="239" t="n">
        <x:v>-273.468</x:v>
      </x:c>
    </x:row>
    <x:row r="174">
      <x:c r="A174" t="inlineStr">
        <x:is>
          <x:t xml:space="preserve">2T06</x:t>
        </x:is>
      </x:c>
      <x:c r="B174" t="n">
        <x:v>2006</x:v>
      </x:c>
      <x:c r="C174" t="n">
        <x:v>2</x:v>
      </x:c>
      <x:c r="D174" t="n">
        <x:v>2</x:v>
      </x:c>
      <x:c r="E174" s="203" t="n">
        <x:v>38898</x:v>
      </x:c>
      <x:c r="F174" t="inlineStr">
        <x:is>
          <x:t xml:space="preserve">EBIT007</x:t>
        </x:is>
      </x:c>
      <x:c r="G174" t="inlineStr">
        <x:is>
          <x:t xml:space="preserve">Despesa</x:t>
        </x:is>
      </x:c>
      <x:c r="H174" t="inlineStr">
        <x:is>
          <x:t xml:space="preserve">Despesas com Pesquisa e Desenv.</x:t>
        </x:is>
      </x:c>
      <x:c r="I174" t="inlineStr">
        <x:is>
          <x:t xml:space="preserve">ELIMIN.</x:t>
        </x:is>
      </x:c>
      <x:c r="J174" s="239" t="n">
        <x:v>0</x:v>
      </x:c>
      <x:c r="K174" t="inlineStr">
        <x:is>
          <x:t xml:space="preserve">ELIMINAÇÕES</x:t>
        </x:is>
      </x:c>
      <x:c r="L174" s="239" t="n">
        <x:v>0</x:v>
      </x:c>
      <x:c r="M174" s="239" t="n">
        <x:v>0</x:v>
      </x:c>
    </x:row>
    <x:row r="175">
      <x:c r="A175" t="inlineStr">
        <x:is>
          <x:t xml:space="preserve">2T06</x:t>
        </x:is>
      </x:c>
      <x:c r="B175" t="n">
        <x:v>2006</x:v>
      </x:c>
      <x:c r="C175" t="n">
        <x:v>2</x:v>
      </x:c>
      <x:c r="D175" t="n">
        <x:v>2</x:v>
      </x:c>
      <x:c r="E175" s="203" t="n">
        <x:v>38898</x:v>
      </x:c>
      <x:c r="F175" t="inlineStr">
        <x:is>
          <x:t xml:space="preserve">EBIT007</x:t>
        </x:is>
      </x:c>
      <x:c r="G175" t="inlineStr">
        <x:is>
          <x:t xml:space="preserve">Despesa</x:t>
        </x:is>
      </x:c>
      <x:c r="H175" t="inlineStr">
        <x:is>
          <x:t xml:space="preserve">Despesas com Pesquisa e Desenv.</x:t>
        </x:is>
      </x:c>
      <x:c r="I175" t="inlineStr">
        <x:is>
          <x:t xml:space="preserve">GÁS &amp; ENERGIA</x:t>
        </x:is>
      </x:c>
      <x:c r="J175" s="239" t="n">
        <x:v>-67.301</x:v>
      </x:c>
      <x:c r="K175" t="inlineStr">
        <x:is>
          <x:t xml:space="preserve">GÁS &amp; ENERGIA / G&amp;EBC</x:t>
        </x:is>
      </x:c>
      <x:c r="L175" s="239" t="n">
        <x:v>-15.474</x:v>
      </x:c>
      <x:c r="M175" s="239" t="n">
        <x:v>-51.827</x:v>
      </x:c>
    </x:row>
    <x:row r="176">
      <x:c r="A176" t="inlineStr">
        <x:is>
          <x:t xml:space="preserve">2T06</x:t>
        </x:is>
      </x:c>
      <x:c r="B176" t="n">
        <x:v>2006</x:v>
      </x:c>
      <x:c r="C176" t="n">
        <x:v>2</x:v>
      </x:c>
      <x:c r="D176" t="n">
        <x:v>2</x:v>
      </x:c>
      <x:c r="E176" s="203" t="n">
        <x:v>38898</x:v>
      </x:c>
      <x:c r="F176" t="inlineStr">
        <x:is>
          <x:t xml:space="preserve">EBIT007</x:t>
        </x:is>
      </x:c>
      <x:c r="G176" t="inlineStr">
        <x:is>
          <x:t xml:space="preserve">Despesa</x:t>
        </x:is>
      </x:c>
      <x:c r="H176" t="inlineStr">
        <x:is>
          <x:t xml:space="preserve">Despesas com Pesquisa e Desenv.</x:t>
        </x:is>
      </x:c>
      <x:c r="I176" t="inlineStr">
        <x:is>
          <x:t xml:space="preserve">INTERN.</x:t>
        </x:is>
      </x:c>
      <x:c r="J176" s="239" t="n">
        <x:v>-2.462</x:v>
      </x:c>
      <x:c r="K176" t="inlineStr">
        <x:is>
          <x:t xml:space="preserve">INTERNACIONAL</x:t>
        </x:is>
      </x:c>
      <x:c r="L176" s="239" t="n">
        <x:v>-1.692</x:v>
      </x:c>
      <x:c r="M176" s="239" t="n">
        <x:v>-0.7700000000000002</x:v>
      </x:c>
    </x:row>
    <x:row r="177">
      <x:c r="A177" t="inlineStr">
        <x:is>
          <x:t xml:space="preserve">2T06</x:t>
        </x:is>
      </x:c>
      <x:c r="B177" t="n">
        <x:v>2006</x:v>
      </x:c>
      <x:c r="C177" t="n">
        <x:v>2</x:v>
      </x:c>
      <x:c r="D177" t="n">
        <x:v>2</x:v>
      </x:c>
      <x:c r="E177" s="203" t="n">
        <x:v>38898</x:v>
      </x:c>
      <x:c r="F177" t="inlineStr">
        <x:is>
          <x:t xml:space="preserve">EBIT007</x:t>
        </x:is>
      </x:c>
      <x:c r="G177" t="inlineStr">
        <x:is>
          <x:t xml:space="preserve">Despesa</x:t>
        </x:is>
      </x:c>
      <x:c r="H177" t="inlineStr">
        <x:is>
          <x:t xml:space="preserve">Despesas com Pesquisa e Desenv.</x:t>
        </x:is>
      </x:c>
      <x:c r="I177" t="inlineStr">
        <x:is>
          <x:t xml:space="preserve">TOTAL</x:t>
        </x:is>
      </x:c>
      <x:c r="J177" s="239" t="n">
        <x:v>-736.859</x:v>
      </x:c>
      <x:c r="K177" t="inlineStr">
        <x:is>
          <x:t xml:space="preserve">TOTAL</x:t>
        </x:is>
      </x:c>
      <x:c r="L177" s="239" t="n">
        <x:v>-241.916</x:v>
      </x:c>
      <x:c r="M177" s="239" t="n">
        <x:v>-494.943</x:v>
      </x:c>
    </x:row>
    <x:row r="178">
      <x:c r="A178" t="inlineStr">
        <x:is>
          <x:t xml:space="preserve">2T06</x:t>
        </x:is>
      </x:c>
      <x:c r="B178" t="n">
        <x:v>2006</x:v>
      </x:c>
      <x:c r="C178" t="n">
        <x:v>2</x:v>
      </x:c>
      <x:c r="D178" t="n">
        <x:v>2</x:v>
      </x:c>
      <x:c r="E178" s="203" t="n">
        <x:v>38898</x:v>
      </x:c>
      <x:c r="F178" t="inlineStr">
        <x:is>
          <x:t xml:space="preserve">EBIT008</x:t>
        </x:is>
      </x:c>
      <x:c r="G178" t="inlineStr">
        <x:is>
          <x:t xml:space="preserve">Despesa</x:t>
        </x:is>
      </x:c>
      <x:c r="H178" t="inlineStr">
        <x:is>
          <x:t xml:space="preserve">Plano de Pensão e Saúde</x:t>
        </x:is>
      </x:c>
      <x:c r="I178" t="inlineStr">
        <x:is>
          <x:t xml:space="preserve">ABAST</x:t>
        </x:is>
      </x:c>
      <x:c r="J178" s="239" t="n">
        <x:v>0</x:v>
      </x:c>
      <x:c r="K178" t="inlineStr">
        <x:is>
          <x:t xml:space="preserve">ABASTECIMENTO</x:t>
        </x:is>
      </x:c>
      <x:c r="L178" s="239" t="n">
        <x:v>0</x:v>
      </x:c>
      <x:c r="M178" s="239" t="n">
        <x:v>0</x:v>
      </x:c>
    </x:row>
    <x:row r="179">
      <x:c r="A179" t="inlineStr">
        <x:is>
          <x:t xml:space="preserve">2T06</x:t>
        </x:is>
      </x:c>
      <x:c r="B179" t="n">
        <x:v>2006</x:v>
      </x:c>
      <x:c r="C179" t="n">
        <x:v>2</x:v>
      </x:c>
      <x:c r="D179" t="n">
        <x:v>2</x:v>
      </x:c>
      <x:c r="E179" s="203" t="n">
        <x:v>38898</x:v>
      </x:c>
      <x:c r="F179" t="inlineStr">
        <x:is>
          <x:t xml:space="preserve">EBIT008</x:t>
        </x:is>
      </x:c>
      <x:c r="G179" t="inlineStr">
        <x:is>
          <x:t xml:space="preserve">Despesa</x:t>
        </x:is>
      </x:c>
      <x:c r="H179" t="inlineStr">
        <x:is>
          <x:t xml:space="preserve">Plano de Pensão e Saúde</x:t>
        </x:is>
      </x:c>
      <x:c r="I179" t="inlineStr">
        <x:is>
          <x:t xml:space="preserve">CORPOR./CORP.</x:t>
        </x:is>
      </x:c>
      <x:c r="J179" s="239" t="n">
        <x:v>-969.104</x:v>
      </x:c>
      <x:c r="K179" t="inlineStr">
        <x:is>
          <x:t xml:space="preserve">CORPORATIVO / OUTROS NEGÓCIOS</x:t>
        </x:is>
      </x:c>
      <x:c r="L179" s="239" t="n">
        <x:v>-484.491</x:v>
      </x:c>
      <x:c r="M179" s="239" t="n">
        <x:v>-484.6130000000001</x:v>
      </x:c>
    </x:row>
    <x:row r="180">
      <x:c r="A180" t="inlineStr">
        <x:is>
          <x:t xml:space="preserve">2T06</x:t>
        </x:is>
      </x:c>
      <x:c r="B180" t="n">
        <x:v>2006</x:v>
      </x:c>
      <x:c r="C180" t="n">
        <x:v>2</x:v>
      </x:c>
      <x:c r="D180" t="n">
        <x:v>2</x:v>
      </x:c>
      <x:c r="E180" s="203" t="n">
        <x:v>38898</x:v>
      </x:c>
      <x:c r="F180" t="inlineStr">
        <x:is>
          <x:t xml:space="preserve">EBIT008</x:t>
        </x:is>
      </x:c>
      <x:c r="G180" t="inlineStr">
        <x:is>
          <x:t xml:space="preserve">Despesa</x:t>
        </x:is>
      </x:c>
      <x:c r="H180" t="inlineStr">
        <x:is>
          <x:t xml:space="preserve">Plano de Pensão e Saúde</x:t>
        </x:is>
      </x:c>
      <x:c r="I180" t="inlineStr">
        <x:is>
          <x:t xml:space="preserve">DISTRIB.</x:t>
        </x:is>
      </x:c>
      <x:c r="J180" s="239" t="n">
        <x:v>0</x:v>
      </x:c>
      <x:c r="K180" t="inlineStr">
        <x:is>
          <x:t xml:space="preserve">DISTRIBUIÇÃO</x:t>
        </x:is>
      </x:c>
      <x:c r="L180" s="239" t="n">
        <x:v>0</x:v>
      </x:c>
      <x:c r="M180" s="239" t="n">
        <x:v>0</x:v>
      </x:c>
    </x:row>
    <x:row r="181">
      <x:c r="A181" t="inlineStr">
        <x:is>
          <x:t xml:space="preserve">2T06</x:t>
        </x:is>
      </x:c>
      <x:c r="B181" t="n">
        <x:v>2006</x:v>
      </x:c>
      <x:c r="C181" t="n">
        <x:v>2</x:v>
      </x:c>
      <x:c r="D181" t="n">
        <x:v>2</x:v>
      </x:c>
      <x:c r="E181" s="203" t="n">
        <x:v>38898</x:v>
      </x:c>
      <x:c r="F181" t="inlineStr">
        <x:is>
          <x:t xml:space="preserve">EBIT008</x:t>
        </x:is>
      </x:c>
      <x:c r="G181" t="inlineStr">
        <x:is>
          <x:t xml:space="preserve">Despesa</x:t>
        </x:is>
      </x:c>
      <x:c r="H181" t="inlineStr">
        <x:is>
          <x:t xml:space="preserve">Plano de Pensão e Saúde</x:t>
        </x:is>
      </x:c>
      <x:c r="I181" t="inlineStr">
        <x:is>
          <x:t xml:space="preserve">E&amp;P</x:t>
        </x:is>
      </x:c>
      <x:c r="J181" s="239" t="n">
        <x:v>0</x:v>
      </x:c>
      <x:c r="K181" t="inlineStr">
        <x:is>
          <x:t xml:space="preserve">E&amp;P</x:t>
        </x:is>
      </x:c>
      <x:c r="L181" s="239" t="n">
        <x:v>0</x:v>
      </x:c>
      <x:c r="M181" s="239" t="n">
        <x:v>0</x:v>
      </x:c>
    </x:row>
    <x:row r="182">
      <x:c r="A182" t="inlineStr">
        <x:is>
          <x:t xml:space="preserve">2T06</x:t>
        </x:is>
      </x:c>
      <x:c r="B182" t="n">
        <x:v>2006</x:v>
      </x:c>
      <x:c r="C182" t="n">
        <x:v>2</x:v>
      </x:c>
      <x:c r="D182" t="n">
        <x:v>2</x:v>
      </x:c>
      <x:c r="E182" s="203" t="n">
        <x:v>38898</x:v>
      </x:c>
      <x:c r="F182" t="inlineStr">
        <x:is>
          <x:t xml:space="preserve">EBIT008</x:t>
        </x:is>
      </x:c>
      <x:c r="G182" t="inlineStr">
        <x:is>
          <x:t xml:space="preserve">Despesa</x:t>
        </x:is>
      </x:c>
      <x:c r="H182" t="inlineStr">
        <x:is>
          <x:t xml:space="preserve">Plano de Pensão e Saúde</x:t>
        </x:is>
      </x:c>
      <x:c r="I182" t="inlineStr">
        <x:is>
          <x:t xml:space="preserve">ELIMIN.</x:t>
        </x:is>
      </x:c>
      <x:c r="J182" s="239" t="n">
        <x:v>0</x:v>
      </x:c>
      <x:c r="K182" t="inlineStr">
        <x:is>
          <x:t xml:space="preserve">ELIMINAÇÕES</x:t>
        </x:is>
      </x:c>
      <x:c r="L182" s="239" t="n">
        <x:v>0</x:v>
      </x:c>
      <x:c r="M182" s="239" t="n">
        <x:v>0</x:v>
      </x:c>
    </x:row>
    <x:row r="183">
      <x:c r="A183" t="inlineStr">
        <x:is>
          <x:t xml:space="preserve">2T06</x:t>
        </x:is>
      </x:c>
      <x:c r="B183" t="n">
        <x:v>2006</x:v>
      </x:c>
      <x:c r="C183" t="n">
        <x:v>2</x:v>
      </x:c>
      <x:c r="D183" t="n">
        <x:v>2</x:v>
      </x:c>
      <x:c r="E183" s="203" t="n">
        <x:v>38898</x:v>
      </x:c>
      <x:c r="F183" t="inlineStr">
        <x:is>
          <x:t xml:space="preserve">EBIT008</x:t>
        </x:is>
      </x:c>
      <x:c r="G183" t="inlineStr">
        <x:is>
          <x:t xml:space="preserve">Despesa</x:t>
        </x:is>
      </x:c>
      <x:c r="H183" t="inlineStr">
        <x:is>
          <x:t xml:space="preserve">Plano de Pensão e Saúde</x:t>
        </x:is>
      </x:c>
      <x:c r="I183" t="inlineStr">
        <x:is>
          <x:t xml:space="preserve">GÁS &amp; ENERGIA</x:t>
        </x:is>
      </x:c>
      <x:c r="J183" s="239" t="n">
        <x:v>0</x:v>
      </x:c>
      <x:c r="K183" t="inlineStr">
        <x:is>
          <x:t xml:space="preserve">GÁS &amp; ENERGIA / G&amp;EBC</x:t>
        </x:is>
      </x:c>
      <x:c r="L183" s="239" t="n">
        <x:v>0</x:v>
      </x:c>
      <x:c r="M183" s="239" t="n">
        <x:v>0</x:v>
      </x:c>
    </x:row>
    <x:row r="184">
      <x:c r="A184" t="inlineStr">
        <x:is>
          <x:t xml:space="preserve">2T06</x:t>
        </x:is>
      </x:c>
      <x:c r="B184" t="n">
        <x:v>2006</x:v>
      </x:c>
      <x:c r="C184" t="n">
        <x:v>2</x:v>
      </x:c>
      <x:c r="D184" t="n">
        <x:v>2</x:v>
      </x:c>
      <x:c r="E184" s="203" t="n">
        <x:v>38898</x:v>
      </x:c>
      <x:c r="F184" t="inlineStr">
        <x:is>
          <x:t xml:space="preserve">EBIT008</x:t>
        </x:is>
      </x:c>
      <x:c r="G184" t="inlineStr">
        <x:is>
          <x:t xml:space="preserve">Despesa</x:t>
        </x:is>
      </x:c>
      <x:c r="H184" t="inlineStr">
        <x:is>
          <x:t xml:space="preserve">Plano de Pensão e Saúde</x:t>
        </x:is>
      </x:c>
      <x:c r="I184" t="inlineStr">
        <x:is>
          <x:t xml:space="preserve">INTERN.</x:t>
        </x:is>
      </x:c>
      <x:c r="J184" s="239" t="n">
        <x:v>0</x:v>
      </x:c>
      <x:c r="K184" t="inlineStr">
        <x:is>
          <x:t xml:space="preserve">INTERNACIONAL</x:t>
        </x:is>
      </x:c>
      <x:c r="L184" s="239" t="n">
        <x:v>0</x:v>
      </x:c>
      <x:c r="M184" s="239" t="n">
        <x:v>0</x:v>
      </x:c>
    </x:row>
    <x:row r="185">
      <x:c r="A185" t="inlineStr">
        <x:is>
          <x:t xml:space="preserve">2T06</x:t>
        </x:is>
      </x:c>
      <x:c r="B185" t="n">
        <x:v>2006</x:v>
      </x:c>
      <x:c r="C185" t="n">
        <x:v>2</x:v>
      </x:c>
      <x:c r="D185" t="n">
        <x:v>2</x:v>
      </x:c>
      <x:c r="E185" s="203" t="n">
        <x:v>38898</x:v>
      </x:c>
      <x:c r="F185" t="inlineStr">
        <x:is>
          <x:t xml:space="preserve">EBIT008</x:t>
        </x:is>
      </x:c>
      <x:c r="G185" t="inlineStr">
        <x:is>
          <x:t xml:space="preserve">Despesa</x:t>
        </x:is>
      </x:c>
      <x:c r="H185" t="inlineStr">
        <x:is>
          <x:t xml:space="preserve">Plano de Pensão e Saúde</x:t>
        </x:is>
      </x:c>
      <x:c r="I185" t="inlineStr">
        <x:is>
          <x:t xml:space="preserve">TOTAL</x:t>
        </x:is>
      </x:c>
      <x:c r="J185" s="239" t="n">
        <x:v>-969.104</x:v>
      </x:c>
      <x:c r="K185" t="inlineStr">
        <x:is>
          <x:t xml:space="preserve">TOTAL</x:t>
        </x:is>
      </x:c>
      <x:c r="L185" s="239" t="n">
        <x:v>-484.491</x:v>
      </x:c>
      <x:c r="M185" s="239" t="n">
        <x:v>-484.6130000000001</x:v>
      </x:c>
    </x:row>
    <x:row r="186">
      <x:c r="A186" t="inlineStr">
        <x:is>
          <x:t xml:space="preserve">2T06</x:t>
        </x:is>
      </x:c>
      <x:c r="B186" t="n">
        <x:v>2006</x:v>
      </x:c>
      <x:c r="C186" t="n">
        <x:v>2</x:v>
      </x:c>
      <x:c r="D186" t="n">
        <x:v>2</x:v>
      </x:c>
      <x:c r="E186" s="203" t="n">
        <x:v>38898</x:v>
      </x:c>
      <x:c r="F186" t="inlineStr">
        <x:is>
          <x:t xml:space="preserve">EBIT010</x:t>
        </x:is>
      </x:c>
      <x:c r="G186" t="inlineStr">
        <x:is>
          <x:t xml:space="preserve">Despesa</x:t>
        </x:is>
      </x:c>
      <x:c r="H186" t="inlineStr">
        <x:is>
          <x:t xml:space="preserve">Outras Receitas (Despesas) Operacionais</x:t>
        </x:is>
      </x:c>
      <x:c r="I186" t="inlineStr">
        <x:is>
          <x:t xml:space="preserve">ABAST</x:t>
        </x:is>
      </x:c>
      <x:c r="J186" s="239" t="n">
        <x:v>-182.961</x:v>
      </x:c>
      <x:c r="K186" t="inlineStr">
        <x:is>
          <x:t xml:space="preserve">ABASTECIMENTO</x:t>
        </x:is>
      </x:c>
      <x:c r="L186" s="239" t="n">
        <x:v>-41.134</x:v>
      </x:c>
      <x:c r="M186" s="239" t="n">
        <x:v>-141.827</x:v>
      </x:c>
    </x:row>
    <x:row r="187">
      <x:c r="A187" t="inlineStr">
        <x:is>
          <x:t xml:space="preserve">2T06</x:t>
        </x:is>
      </x:c>
      <x:c r="B187" t="n">
        <x:v>2006</x:v>
      </x:c>
      <x:c r="C187" t="n">
        <x:v>2</x:v>
      </x:c>
      <x:c r="D187" t="n">
        <x:v>2</x:v>
      </x:c>
      <x:c r="E187" s="203" t="n">
        <x:v>38898</x:v>
      </x:c>
      <x:c r="F187" t="inlineStr">
        <x:is>
          <x:t xml:space="preserve">EBIT010</x:t>
        </x:is>
      </x:c>
      <x:c r="G187" t="inlineStr">
        <x:is>
          <x:t xml:space="preserve">Despesa</x:t>
        </x:is>
      </x:c>
      <x:c r="H187" t="inlineStr">
        <x:is>
          <x:t xml:space="preserve">Outras Receitas (Despesas) Operacionais</x:t>
        </x:is>
      </x:c>
      <x:c r="I187" t="inlineStr">
        <x:is>
          <x:t xml:space="preserve">CORPOR./CORP.</x:t>
        </x:is>
      </x:c>
      <x:c r="J187" s="239" t="n">
        <x:v>-520.3150000000001</x:v>
      </x:c>
      <x:c r="K187" t="inlineStr">
        <x:is>
          <x:t xml:space="preserve">CORPORATIVO / OUTROS NEGÓCIOS</x:t>
        </x:is>
      </x:c>
      <x:c r="L187" s="239" t="n">
        <x:v>-194.67</x:v>
      </x:c>
      <x:c r="M187" s="239" t="n">
        <x:v>-325.6450000000001</x:v>
      </x:c>
    </x:row>
    <x:row r="188">
      <x:c r="A188" t="inlineStr">
        <x:is>
          <x:t xml:space="preserve">2T06</x:t>
        </x:is>
      </x:c>
      <x:c r="B188" t="n">
        <x:v>2006</x:v>
      </x:c>
      <x:c r="C188" t="n">
        <x:v>2</x:v>
      </x:c>
      <x:c r="D188" t="n">
        <x:v>2</x:v>
      </x:c>
      <x:c r="E188" s="203" t="n">
        <x:v>38898</x:v>
      </x:c>
      <x:c r="F188" t="inlineStr">
        <x:is>
          <x:t xml:space="preserve">EBIT010</x:t>
        </x:is>
      </x:c>
      <x:c r="G188" t="inlineStr">
        <x:is>
          <x:t xml:space="preserve">Despesa</x:t>
        </x:is>
      </x:c>
      <x:c r="H188" t="inlineStr">
        <x:is>
          <x:t xml:space="preserve">Outras Receitas (Despesas) Operacionais</x:t>
        </x:is>
      </x:c>
      <x:c r="I188" t="inlineStr">
        <x:is>
          <x:t xml:space="preserve">DISTRIB.</x:t>
        </x:is>
      </x:c>
      <x:c r="J188" s="239" t="n">
        <x:v>-102.86</x:v>
      </x:c>
      <x:c r="K188" t="inlineStr">
        <x:is>
          <x:t xml:space="preserve">DISTRIBUIÇÃO</x:t>
        </x:is>
      </x:c>
      <x:c r="L188" s="239" t="n">
        <x:v>-42.717</x:v>
      </x:c>
      <x:c r="M188" s="239" t="n">
        <x:v>-60.143</x:v>
      </x:c>
    </x:row>
    <x:row r="189">
      <x:c r="A189" t="inlineStr">
        <x:is>
          <x:t xml:space="preserve">2T06</x:t>
        </x:is>
      </x:c>
      <x:c r="B189" t="n">
        <x:v>2006</x:v>
      </x:c>
      <x:c r="C189" t="n">
        <x:v>2</x:v>
      </x:c>
      <x:c r="D189" t="n">
        <x:v>2</x:v>
      </x:c>
      <x:c r="E189" s="203" t="n">
        <x:v>38898</x:v>
      </x:c>
      <x:c r="F189" t="inlineStr">
        <x:is>
          <x:t xml:space="preserve">EBIT010</x:t>
        </x:is>
      </x:c>
      <x:c r="G189" t="inlineStr">
        <x:is>
          <x:t xml:space="preserve">Despesa</x:t>
        </x:is>
      </x:c>
      <x:c r="H189" t="inlineStr">
        <x:is>
          <x:t xml:space="preserve">Outras Receitas (Despesas) Operacionais</x:t>
        </x:is>
      </x:c>
      <x:c r="I189" t="inlineStr">
        <x:is>
          <x:t xml:space="preserve">E&amp;P</x:t>
        </x:is>
      </x:c>
      <x:c r="J189" s="239" t="n">
        <x:v>-145.995</x:v>
      </x:c>
      <x:c r="K189" t="inlineStr">
        <x:is>
          <x:t xml:space="preserve">E&amp;P</x:t>
        </x:is>
      </x:c>
      <x:c r="L189" s="239" t="n">
        <x:v>7.424</x:v>
      </x:c>
      <x:c r="M189" s="239" t="n">
        <x:v>-153.419</x:v>
      </x:c>
    </x:row>
    <x:row r="190">
      <x:c r="A190" t="inlineStr">
        <x:is>
          <x:t xml:space="preserve">2T06</x:t>
        </x:is>
      </x:c>
      <x:c r="B190" t="n">
        <x:v>2006</x:v>
      </x:c>
      <x:c r="C190" t="n">
        <x:v>2</x:v>
      </x:c>
      <x:c r="D190" t="n">
        <x:v>2</x:v>
      </x:c>
      <x:c r="E190" s="203" t="n">
        <x:v>38898</x:v>
      </x:c>
      <x:c r="F190" t="inlineStr">
        <x:is>
          <x:t xml:space="preserve">EBIT010</x:t>
        </x:is>
      </x:c>
      <x:c r="G190" t="inlineStr">
        <x:is>
          <x:t xml:space="preserve">Despesa</x:t>
        </x:is>
      </x:c>
      <x:c r="H190" t="inlineStr">
        <x:is>
          <x:t xml:space="preserve">Outras Receitas (Despesas) Operacionais</x:t>
        </x:is>
      </x:c>
      <x:c r="I190" t="inlineStr">
        <x:is>
          <x:t xml:space="preserve">ELIMIN.</x:t>
        </x:is>
      </x:c>
      <x:c r="J190" s="239" t="n">
        <x:v>11.705</x:v>
      </x:c>
      <x:c r="K190" t="inlineStr">
        <x:is>
          <x:t xml:space="preserve">ELIMINAÇÕES</x:t>
        </x:is>
      </x:c>
      <x:c r="L190" s="239" t="n">
        <x:v>28.325</x:v>
      </x:c>
      <x:c r="M190" s="239" t="n">
        <x:v>-16.62</x:v>
      </x:c>
    </x:row>
    <x:row r="191">
      <x:c r="A191" t="inlineStr">
        <x:is>
          <x:t xml:space="preserve">2T06</x:t>
        </x:is>
      </x:c>
      <x:c r="B191" t="n">
        <x:v>2006</x:v>
      </x:c>
      <x:c r="C191" t="n">
        <x:v>2</x:v>
      </x:c>
      <x:c r="D191" t="n">
        <x:v>2</x:v>
      </x:c>
      <x:c r="E191" s="203" t="n">
        <x:v>38898</x:v>
      </x:c>
      <x:c r="F191" t="inlineStr">
        <x:is>
          <x:t xml:space="preserve">EBIT010</x:t>
        </x:is>
      </x:c>
      <x:c r="G191" t="inlineStr">
        <x:is>
          <x:t xml:space="preserve">Despesa</x:t>
        </x:is>
      </x:c>
      <x:c r="H191" t="inlineStr">
        <x:is>
          <x:t xml:space="preserve">Outras Receitas (Despesas) Operacionais</x:t>
        </x:is>
      </x:c>
      <x:c r="I191" t="inlineStr">
        <x:is>
          <x:t xml:space="preserve">GÁS &amp; ENERGIA</x:t>
        </x:is>
      </x:c>
      <x:c r="J191" s="239" t="n">
        <x:v>-365.662</x:v>
      </x:c>
      <x:c r="K191" t="inlineStr">
        <x:is>
          <x:t xml:space="preserve">GÁS &amp; ENERGIA / G&amp;EBC</x:t>
        </x:is>
      </x:c>
      <x:c r="L191" s="239" t="n">
        <x:v>-168.272</x:v>
      </x:c>
      <x:c r="M191" s="239" t="n">
        <x:v>-197.39</x:v>
      </x:c>
    </x:row>
    <x:row r="192">
      <x:c r="A192" t="inlineStr">
        <x:is>
          <x:t xml:space="preserve">2T06</x:t>
        </x:is>
      </x:c>
      <x:c r="B192" t="n">
        <x:v>2006</x:v>
      </x:c>
      <x:c r="C192" t="n">
        <x:v>2</x:v>
      </x:c>
      <x:c r="D192" t="n">
        <x:v>2</x:v>
      </x:c>
      <x:c r="E192" s="203" t="n">
        <x:v>38898</x:v>
      </x:c>
      <x:c r="F192" t="inlineStr">
        <x:is>
          <x:t xml:space="preserve">EBIT010</x:t>
        </x:is>
      </x:c>
      <x:c r="G192" t="inlineStr">
        <x:is>
          <x:t xml:space="preserve">Despesa</x:t>
        </x:is>
      </x:c>
      <x:c r="H192" t="inlineStr">
        <x:is>
          <x:t xml:space="preserve">Outras Receitas (Despesas) Operacionais</x:t>
        </x:is>
      </x:c>
      <x:c r="I192" t="inlineStr">
        <x:is>
          <x:t xml:space="preserve">INTERN.</x:t>
        </x:is>
      </x:c>
      <x:c r="J192" s="239" t="n">
        <x:v>-12.718</x:v>
      </x:c>
      <x:c r="K192" t="inlineStr">
        <x:is>
          <x:t xml:space="preserve">INTERNACIONAL</x:t>
        </x:is>
      </x:c>
      <x:c r="L192" s="239" t="n">
        <x:v>-18.105</x:v>
      </x:c>
      <x:c r="M192" s="239" t="n">
        <x:v>5.387</x:v>
      </x:c>
    </x:row>
    <x:row r="193">
      <x:c r="A193" t="inlineStr">
        <x:is>
          <x:t xml:space="preserve">2T06</x:t>
        </x:is>
      </x:c>
      <x:c r="B193" t="n">
        <x:v>2006</x:v>
      </x:c>
      <x:c r="C193" t="n">
        <x:v>2</x:v>
      </x:c>
      <x:c r="D193" t="n">
        <x:v>2</x:v>
      </x:c>
      <x:c r="E193" s="203" t="n">
        <x:v>38898</x:v>
      </x:c>
      <x:c r="F193" t="inlineStr">
        <x:is>
          <x:t xml:space="preserve">EBIT010</x:t>
        </x:is>
      </x:c>
      <x:c r="G193" t="inlineStr">
        <x:is>
          <x:t xml:space="preserve">Despesa</x:t>
        </x:is>
      </x:c>
      <x:c r="H193" t="inlineStr">
        <x:is>
          <x:t xml:space="preserve">Outras Receitas (Despesas) Operacionais</x:t>
        </x:is>
      </x:c>
      <x:c r="I193" t="inlineStr">
        <x:is>
          <x:t xml:space="preserve">TOTAL</x:t>
        </x:is>
      </x:c>
      <x:c r="J193" s="239" t="n">
        <x:v>-1318.806</x:v>
      </x:c>
      <x:c r="K193" t="inlineStr">
        <x:is>
          <x:t xml:space="preserve">TOTAL</x:t>
        </x:is>
      </x:c>
      <x:c r="L193" s="239" t="n">
        <x:v>-429.149</x:v>
      </x:c>
      <x:c r="M193" s="239" t="n">
        <x:v>-889.657</x:v>
      </x:c>
    </x:row>
    <x:row r="194">
      <x:c r="A194" t="inlineStr">
        <x:is>
          <x:t xml:space="preserve">2T06</x:t>
        </x:is>
      </x:c>
      <x:c r="B194" t="n">
        <x:v>2006</x:v>
      </x:c>
      <x:c r="C194" t="n">
        <x:v>2</x:v>
      </x:c>
      <x:c r="D194" t="n">
        <x:v>2</x:v>
      </x:c>
      <x:c r="E194" s="203" t="n">
        <x:v>38898</x:v>
      </x:c>
      <x:c r="F194" t="inlineStr">
        <x:is>
          <x:t xml:space="preserve">EBIT006</x:t>
        </x:is>
      </x:c>
      <x:c r="G194" t="inlineStr">
        <x:is>
          <x:t xml:space="preserve">Despesa</x:t>
        </x:is>
      </x:c>
      <x:c r="H194" t="inlineStr">
        <x:is>
          <x:t xml:space="preserve">Despesas c/ Prospecção e Perfur.</x:t>
        </x:is>
      </x:c>
      <x:c r="I194" t="inlineStr">
        <x:is>
          <x:t xml:space="preserve">TOTAL</x:t>
        </x:is>
      </x:c>
      <x:c r="J194" s="239" t="n">
        <x:v>-687.946</x:v>
      </x:c>
      <x:c r="K194" t="inlineStr">
        <x:is>
          <x:t xml:space="preserve">TOTAL</x:t>
        </x:is>
      </x:c>
      <x:c r="L194" s="239" t="n">
        <x:v>-309.736</x:v>
      </x:c>
      <x:c r="M194" s="239" t="n">
        <x:v>-378.21</x:v>
      </x:c>
    </x:row>
    <x:row r="195">
      <x:c r="A195" t="inlineStr">
        <x:is>
          <x:t xml:space="preserve">2T06</x:t>
        </x:is>
      </x:c>
      <x:c r="B195" t="n">
        <x:v>2006</x:v>
      </x:c>
      <x:c r="C195" t="n">
        <x:v>2</x:v>
      </x:c>
      <x:c r="D195" t="n">
        <x:v>2</x:v>
      </x:c>
      <x:c r="E195" s="203" t="n">
        <x:v>38898</x:v>
      </x:c>
      <x:c r="F195" t="inlineStr">
        <x:is>
          <x:t xml:space="preserve">EBIT011</x:t>
        </x:is>
      </x:c>
      <x:c r="G195" t="inlineStr">
        <x:is>
          <x:t xml:space="preserve">Despesas Totais</x:t>
        </x:is>
      </x:c>
      <x:c r="H195" t="inlineStr">
        <x:is>
          <x:t xml:space="preserve">Despesas Operacionais</x:t>
        </x:is>
      </x:c>
      <x:c r="I195" t="inlineStr">
        <x:is>
          <x:t xml:space="preserve">ABAST</x:t>
        </x:is>
      </x:c>
      <x:c r="J195" s="239" t="n">
        <x:v>-1875.697</x:v>
      </x:c>
      <x:c r="K195" t="inlineStr">
        <x:is>
          <x:t xml:space="preserve">ABASTECIMENTO</x:t>
        </x:is>
      </x:c>
      <x:c r="L195" s="239" t="n">
        <x:v>-812.89</x:v>
      </x:c>
      <x:c r="M195" s="239" t="n">
        <x:v>-1062.807</x:v>
      </x:c>
    </x:row>
    <x:row r="196">
      <x:c r="A196" t="inlineStr">
        <x:is>
          <x:t xml:space="preserve">2T06</x:t>
        </x:is>
      </x:c>
      <x:c r="B196" t="n">
        <x:v>2006</x:v>
      </x:c>
      <x:c r="C196" t="n">
        <x:v>2</x:v>
      </x:c>
      <x:c r="D196" t="n">
        <x:v>2</x:v>
      </x:c>
      <x:c r="E196" s="203" t="n">
        <x:v>38898</x:v>
      </x:c>
      <x:c r="F196" t="inlineStr">
        <x:is>
          <x:t xml:space="preserve">EBIT006</x:t>
        </x:is>
      </x:c>
      <x:c r="G196" t="inlineStr">
        <x:is>
          <x:t xml:space="preserve">Despesa</x:t>
        </x:is>
      </x:c>
      <x:c r="H196" t="inlineStr">
        <x:is>
          <x:t xml:space="preserve">Despesas c/ Prospecção e Perfur.</x:t>
        </x:is>
      </x:c>
      <x:c r="I196" t="inlineStr">
        <x:is>
          <x:t xml:space="preserve">ABAST</x:t>
        </x:is>
      </x:c>
      <x:c r="J196" s="239" t="n">
        <x:v>0</x:v>
      </x:c>
      <x:c r="K196" t="inlineStr">
        <x:is>
          <x:t xml:space="preserve">ABASTECIMENTO</x:t>
        </x:is>
      </x:c>
      <x:c r="L196" s="239" t="n">
        <x:v>0</x:v>
      </x:c>
      <x:c r="M196" s="239" t="n">
        <x:v>0</x:v>
      </x:c>
    </x:row>
    <x:row r="197">
      <x:c r="A197" t="inlineStr">
        <x:is>
          <x:t xml:space="preserve">2T06</x:t>
        </x:is>
      </x:c>
      <x:c r="B197" t="n">
        <x:v>2006</x:v>
      </x:c>
      <x:c r="C197" t="n">
        <x:v>2</x:v>
      </x:c>
      <x:c r="D197" t="n">
        <x:v>2</x:v>
      </x:c>
      <x:c r="E197" s="203" t="n">
        <x:v>38898</x:v>
      </x:c>
      <x:c r="F197" t="inlineStr">
        <x:is>
          <x:t xml:space="preserve">EBIT011</x:t>
        </x:is>
      </x:c>
      <x:c r="G197" t="inlineStr">
        <x:is>
          <x:t xml:space="preserve">Despesas Totais</x:t>
        </x:is>
      </x:c>
      <x:c r="H197" t="inlineStr">
        <x:is>
          <x:t xml:space="preserve">Despesas Operacionais</x:t>
        </x:is>
      </x:c>
      <x:c r="I197" t="inlineStr">
        <x:is>
          <x:t xml:space="preserve">CORPOR./CORP.</x:t>
        </x:is>
      </x:c>
      <x:c r="J197" s="239" t="n">
        <x:v>-3228.495</x:v>
      </x:c>
      <x:c r="K197" t="inlineStr">
        <x:is>
          <x:t xml:space="preserve">CORPORATIVO / OUTROS NEGÓCIOS</x:t>
        </x:is>
      </x:c>
      <x:c r="L197" s="239" t="n">
        <x:v>-1472.34</x:v>
      </x:c>
      <x:c r="M197" s="239" t="n">
        <x:v>-1756.155</x:v>
      </x:c>
    </x:row>
    <x:row r="198">
      <x:c r="A198" t="inlineStr">
        <x:is>
          <x:t xml:space="preserve">2T06</x:t>
        </x:is>
      </x:c>
      <x:c r="B198" t="n">
        <x:v>2006</x:v>
      </x:c>
      <x:c r="C198" t="n">
        <x:v>2</x:v>
      </x:c>
      <x:c r="D198" t="n">
        <x:v>2</x:v>
      </x:c>
      <x:c r="E198" s="203" t="n">
        <x:v>38898</x:v>
      </x:c>
      <x:c r="F198" t="inlineStr">
        <x:is>
          <x:t xml:space="preserve">EBIT006</x:t>
        </x:is>
      </x:c>
      <x:c r="G198" t="inlineStr">
        <x:is>
          <x:t xml:space="preserve">Despesa</x:t>
        </x:is>
      </x:c>
      <x:c r="H198" t="inlineStr">
        <x:is>
          <x:t xml:space="preserve">Despesas c/ Prospecção e Perfur.</x:t>
        </x:is>
      </x:c>
      <x:c r="I198" t="inlineStr">
        <x:is>
          <x:t xml:space="preserve">CORPOR./CORP.</x:t>
        </x:is>
      </x:c>
      <x:c r="J198" s="239" t="n">
        <x:v>0</x:v>
      </x:c>
      <x:c r="K198" t="inlineStr">
        <x:is>
          <x:t xml:space="preserve">CORPORATIVO / OUTROS NEGÓCIOS</x:t>
        </x:is>
      </x:c>
      <x:c r="L198" s="239" t="n">
        <x:v>0</x:v>
      </x:c>
      <x:c r="M198" s="239" t="n">
        <x:v>0</x:v>
      </x:c>
    </x:row>
    <x:row r="199">
      <x:c r="A199" t="inlineStr">
        <x:is>
          <x:t xml:space="preserve">2T06</x:t>
        </x:is>
      </x:c>
      <x:c r="B199" t="n">
        <x:v>2006</x:v>
      </x:c>
      <x:c r="C199" t="n">
        <x:v>2</x:v>
      </x:c>
      <x:c r="D199" t="n">
        <x:v>2</x:v>
      </x:c>
      <x:c r="E199" s="203" t="n">
        <x:v>38898</x:v>
      </x:c>
      <x:c r="F199" t="inlineStr">
        <x:is>
          <x:t xml:space="preserve">EBIT011</x:t>
        </x:is>
      </x:c>
      <x:c r="G199" t="inlineStr">
        <x:is>
          <x:t xml:space="preserve">Despesas Totais</x:t>
        </x:is>
      </x:c>
      <x:c r="H199" t="inlineStr">
        <x:is>
          <x:t xml:space="preserve">Despesas Operacionais</x:t>
        </x:is>
      </x:c>
      <x:c r="I199" t="inlineStr">
        <x:is>
          <x:t xml:space="preserve">DISTRIB.</x:t>
        </x:is>
      </x:c>
      <x:c r="J199" s="239" t="n">
        <x:v>-1387.741</x:v>
      </x:c>
      <x:c r="K199" t="inlineStr">
        <x:is>
          <x:t xml:space="preserve">DISTRIBUIÇÃO</x:t>
        </x:is>
      </x:c>
      <x:c r="L199" s="239" t="n">
        <x:v>-668.601</x:v>
      </x:c>
      <x:c r="M199" s="239" t="n">
        <x:v>-719.14</x:v>
      </x:c>
    </x:row>
    <x:row r="200">
      <x:c r="A200" t="inlineStr">
        <x:is>
          <x:t xml:space="preserve">2T06</x:t>
        </x:is>
      </x:c>
      <x:c r="B200" t="n">
        <x:v>2006</x:v>
      </x:c>
      <x:c r="C200" t="n">
        <x:v>2</x:v>
      </x:c>
      <x:c r="D200" t="n">
        <x:v>2</x:v>
      </x:c>
      <x:c r="E200" s="203" t="n">
        <x:v>38898</x:v>
      </x:c>
      <x:c r="F200" t="inlineStr">
        <x:is>
          <x:t xml:space="preserve">EBIT006</x:t>
        </x:is>
      </x:c>
      <x:c r="G200" t="inlineStr">
        <x:is>
          <x:t xml:space="preserve">Despesa</x:t>
        </x:is>
      </x:c>
      <x:c r="H200" t="inlineStr">
        <x:is>
          <x:t xml:space="preserve">Despesas c/ Prospecção e Perfur.</x:t>
        </x:is>
      </x:c>
      <x:c r="I200" t="inlineStr">
        <x:is>
          <x:t xml:space="preserve">DISTRIB.</x:t>
        </x:is>
      </x:c>
      <x:c r="J200" s="239" t="n">
        <x:v>0</x:v>
      </x:c>
      <x:c r="K200" t="inlineStr">
        <x:is>
          <x:t xml:space="preserve">DISTRIBUIÇÃO</x:t>
        </x:is>
      </x:c>
      <x:c r="L200" s="239" t="n">
        <x:v>0</x:v>
      </x:c>
      <x:c r="M200" s="239" t="n">
        <x:v>0</x:v>
      </x:c>
    </x:row>
    <x:row r="201">
      <x:c r="A201" t="inlineStr">
        <x:is>
          <x:t xml:space="preserve">2T06</x:t>
        </x:is>
      </x:c>
      <x:c r="B201" t="n">
        <x:v>2006</x:v>
      </x:c>
      <x:c r="C201" t="n">
        <x:v>2</x:v>
      </x:c>
      <x:c r="D201" t="n">
        <x:v>2</x:v>
      </x:c>
      <x:c r="E201" s="203" t="n">
        <x:v>38898</x:v>
      </x:c>
      <x:c r="F201" t="inlineStr">
        <x:is>
          <x:t xml:space="preserve">EBIT011</x:t>
        </x:is>
      </x:c>
      <x:c r="G201" t="inlineStr">
        <x:is>
          <x:t xml:space="preserve">Despesas Totais</x:t>
        </x:is>
      </x:c>
      <x:c r="H201" t="inlineStr">
        <x:is>
          <x:t xml:space="preserve">Despesas Operacionais</x:t>
        </x:is>
      </x:c>
      <x:c r="I201" t="inlineStr">
        <x:is>
          <x:t xml:space="preserve">E&amp;P</x:t>
        </x:is>
      </x:c>
      <x:c r="J201" s="239" t="n">
        <x:v>-1372.069</x:v>
      </x:c>
      <x:c r="K201" t="inlineStr">
        <x:is>
          <x:t xml:space="preserve">E&amp;P</x:t>
        </x:is>
      </x:c>
      <x:c r="L201" s="239" t="n">
        <x:v>-424.611</x:v>
      </x:c>
      <x:c r="M201" s="239" t="n">
        <x:v>-947.458</x:v>
      </x:c>
    </x:row>
    <x:row r="202">
      <x:c r="A202" t="inlineStr">
        <x:is>
          <x:t xml:space="preserve">2T06</x:t>
        </x:is>
      </x:c>
      <x:c r="B202" t="n">
        <x:v>2006</x:v>
      </x:c>
      <x:c r="C202" t="n">
        <x:v>2</x:v>
      </x:c>
      <x:c r="D202" t="n">
        <x:v>2</x:v>
      </x:c>
      <x:c r="E202" s="203" t="n">
        <x:v>38898</x:v>
      </x:c>
      <x:c r="F202" t="inlineStr">
        <x:is>
          <x:t xml:space="preserve">EBIT006</x:t>
        </x:is>
      </x:c>
      <x:c r="G202" t="inlineStr">
        <x:is>
          <x:t xml:space="preserve">Despesa</x:t>
        </x:is>
      </x:c>
      <x:c r="H202" t="inlineStr">
        <x:is>
          <x:t xml:space="preserve">Despesas c/ Prospecção e Perfur.</x:t>
        </x:is>
      </x:c>
      <x:c r="I202" t="inlineStr">
        <x:is>
          <x:t xml:space="preserve">E&amp;P</x:t>
        </x:is>
      </x:c>
      <x:c r="J202" s="239" t="n">
        <x:v>-386.614</x:v>
      </x:c>
      <x:c r="K202" t="inlineStr">
        <x:is>
          <x:t xml:space="preserve">E&amp;P</x:t>
        </x:is>
      </x:c>
      <x:c r="L202" s="239" t="n">
        <x:v>-105.703</x:v>
      </x:c>
      <x:c r="M202" s="239" t="n">
        <x:v>-280.9109999999999</x:v>
      </x:c>
    </x:row>
    <x:row r="203">
      <x:c r="A203" t="inlineStr">
        <x:is>
          <x:t xml:space="preserve">2T06</x:t>
        </x:is>
      </x:c>
      <x:c r="B203" t="n">
        <x:v>2006</x:v>
      </x:c>
      <x:c r="C203" t="n">
        <x:v>2</x:v>
      </x:c>
      <x:c r="D203" t="n">
        <x:v>2</x:v>
      </x:c>
      <x:c r="E203" s="203" t="n">
        <x:v>38898</x:v>
      </x:c>
      <x:c r="F203" t="inlineStr">
        <x:is>
          <x:t xml:space="preserve">EBIT011</x:t>
        </x:is>
      </x:c>
      <x:c r="G203" t="inlineStr">
        <x:is>
          <x:t xml:space="preserve">Despesas Totais</x:t>
        </x:is>
      </x:c>
      <x:c r="H203" t="inlineStr">
        <x:is>
          <x:t xml:space="preserve">Despesas Operacionais</x:t>
        </x:is>
      </x:c>
      <x:c r="I203" t="inlineStr">
        <x:is>
          <x:t xml:space="preserve">ELIMIN.</x:t>
        </x:is>
      </x:c>
      <x:c r="J203" s="239" t="n">
        <x:v>55.561</x:v>
      </x:c>
      <x:c r="K203" t="inlineStr">
        <x:is>
          <x:t xml:space="preserve">ELIMINAÇÕES</x:t>
        </x:is>
      </x:c>
      <x:c r="L203" s="239" t="n">
        <x:v>72.411</x:v>
      </x:c>
      <x:c r="M203" s="239" t="n">
        <x:v>-16.85</x:v>
      </x:c>
    </x:row>
    <x:row r="204">
      <x:c r="A204" t="inlineStr">
        <x:is>
          <x:t xml:space="preserve">2T06</x:t>
        </x:is>
      </x:c>
      <x:c r="B204" t="n">
        <x:v>2006</x:v>
      </x:c>
      <x:c r="C204" t="n">
        <x:v>2</x:v>
      </x:c>
      <x:c r="D204" t="n">
        <x:v>2</x:v>
      </x:c>
      <x:c r="E204" s="203" t="n">
        <x:v>38898</x:v>
      </x:c>
      <x:c r="F204" t="inlineStr">
        <x:is>
          <x:t xml:space="preserve">EBIT006</x:t>
        </x:is>
      </x:c>
      <x:c r="G204" t="inlineStr">
        <x:is>
          <x:t xml:space="preserve">Despesa</x:t>
        </x:is>
      </x:c>
      <x:c r="H204" t="inlineStr">
        <x:is>
          <x:t xml:space="preserve">Despesas c/ Prospecção e Perfur.</x:t>
        </x:is>
      </x:c>
      <x:c r="I204" t="inlineStr">
        <x:is>
          <x:t xml:space="preserve">ELIMIN.</x:t>
        </x:is>
      </x:c>
      <x:c r="J204" s="239" t="n">
        <x:v>0</x:v>
      </x:c>
      <x:c r="K204" t="inlineStr">
        <x:is>
          <x:t xml:space="preserve">ELIMINAÇÕES</x:t>
        </x:is>
      </x:c>
      <x:c r="L204" s="239" t="n">
        <x:v>0</x:v>
      </x:c>
      <x:c r="M204" s="239" t="n">
        <x:v>0</x:v>
      </x:c>
    </x:row>
    <x:row r="205">
      <x:c r="A205" t="inlineStr">
        <x:is>
          <x:t xml:space="preserve">2T06</x:t>
        </x:is>
      </x:c>
      <x:c r="B205" t="n">
        <x:v>2006</x:v>
      </x:c>
      <x:c r="C205" t="n">
        <x:v>2</x:v>
      </x:c>
      <x:c r="D205" t="n">
        <x:v>2</x:v>
      </x:c>
      <x:c r="E205" s="203" t="n">
        <x:v>38898</x:v>
      </x:c>
      <x:c r="F205" t="inlineStr">
        <x:is>
          <x:t xml:space="preserve">EBIT011</x:t>
        </x:is>
      </x:c>
      <x:c r="G205" t="inlineStr">
        <x:is>
          <x:t xml:space="preserve">Despesas Totais</x:t>
        </x:is>
      </x:c>
      <x:c r="H205" t="inlineStr">
        <x:is>
          <x:t xml:space="preserve">Despesas Operacionais</x:t>
        </x:is>
      </x:c>
      <x:c r="I205" t="inlineStr">
        <x:is>
          <x:t xml:space="preserve">GÁS &amp; ENERGIA</x:t>
        </x:is>
      </x:c>
      <x:c r="J205" s="239" t="n">
        <x:v>-879.447</x:v>
      </x:c>
      <x:c r="K205" t="inlineStr">
        <x:is>
          <x:t xml:space="preserve">GÁS &amp; ENERGIA / G&amp;EBC</x:t>
        </x:is>
      </x:c>
      <x:c r="L205" s="239" t="n">
        <x:v>-406.544</x:v>
      </x:c>
      <x:c r="M205" s="239" t="n">
        <x:v>-472.903</x:v>
      </x:c>
    </x:row>
    <x:row r="206">
      <x:c r="A206" t="inlineStr">
        <x:is>
          <x:t xml:space="preserve">2T06</x:t>
        </x:is>
      </x:c>
      <x:c r="B206" t="n">
        <x:v>2006</x:v>
      </x:c>
      <x:c r="C206" t="n">
        <x:v>2</x:v>
      </x:c>
      <x:c r="D206" t="n">
        <x:v>2</x:v>
      </x:c>
      <x:c r="E206" s="203" t="n">
        <x:v>38898</x:v>
      </x:c>
      <x:c r="F206" t="inlineStr">
        <x:is>
          <x:t xml:space="preserve">EBIT006</x:t>
        </x:is>
      </x:c>
      <x:c r="G206" t="inlineStr">
        <x:is>
          <x:t xml:space="preserve">Despesa</x:t>
        </x:is>
      </x:c>
      <x:c r="H206" t="inlineStr">
        <x:is>
          <x:t xml:space="preserve">Despesas c/ Prospecção e Perfur.</x:t>
        </x:is>
      </x:c>
      <x:c r="I206" t="inlineStr">
        <x:is>
          <x:t xml:space="preserve">GÁS &amp; ENERGIA</x:t>
        </x:is>
      </x:c>
      <x:c r="J206" s="239" t="n">
        <x:v>0</x:v>
      </x:c>
      <x:c r="K206" t="inlineStr">
        <x:is>
          <x:t xml:space="preserve">GÁS &amp; ENERGIA / G&amp;EBC</x:t>
        </x:is>
      </x:c>
      <x:c r="L206" s="239" t="n">
        <x:v>0</x:v>
      </x:c>
      <x:c r="M206" s="239" t="n">
        <x:v>0</x:v>
      </x:c>
    </x:row>
    <x:row r="207">
      <x:c r="A207" t="inlineStr">
        <x:is>
          <x:t xml:space="preserve">2T06</x:t>
        </x:is>
      </x:c>
      <x:c r="B207" t="n">
        <x:v>2006</x:v>
      </x:c>
      <x:c r="C207" t="n">
        <x:v>2</x:v>
      </x:c>
      <x:c r="D207" t="n">
        <x:v>2</x:v>
      </x:c>
      <x:c r="E207" s="203" t="n">
        <x:v>38898</x:v>
      </x:c>
      <x:c r="F207" t="inlineStr">
        <x:is>
          <x:t xml:space="preserve">EBIT011</x:t>
        </x:is>
      </x:c>
      <x:c r="G207" t="inlineStr">
        <x:is>
          <x:t xml:space="preserve">Despesas Totais</x:t>
        </x:is>
      </x:c>
      <x:c r="H207" t="inlineStr">
        <x:is>
          <x:t xml:space="preserve">Despesas Operacionais</x:t>
        </x:is>
      </x:c>
      <x:c r="I207" t="inlineStr">
        <x:is>
          <x:t xml:space="preserve">INTERN.</x:t>
        </x:is>
      </x:c>
      <x:c r="J207" s="239" t="n">
        <x:v>-965.869</x:v>
      </x:c>
      <x:c r="K207" t="inlineStr">
        <x:is>
          <x:t xml:space="preserve">INTERNACIONAL</x:t>
        </x:is>
      </x:c>
      <x:c r="L207" s="239" t="n">
        <x:v>-520.177</x:v>
      </x:c>
      <x:c r="M207" s="239" t="n">
        <x:v>-445.692</x:v>
      </x:c>
    </x:row>
    <x:row r="208">
      <x:c r="A208" t="inlineStr">
        <x:is>
          <x:t xml:space="preserve">2T06</x:t>
        </x:is>
      </x:c>
      <x:c r="B208" t="n">
        <x:v>2006</x:v>
      </x:c>
      <x:c r="C208" t="n">
        <x:v>2</x:v>
      </x:c>
      <x:c r="D208" t="n">
        <x:v>2</x:v>
      </x:c>
      <x:c r="E208" s="203" t="n">
        <x:v>38898</x:v>
      </x:c>
      <x:c r="F208" t="inlineStr">
        <x:is>
          <x:t xml:space="preserve">EBIT006</x:t>
        </x:is>
      </x:c>
      <x:c r="G208" t="inlineStr">
        <x:is>
          <x:t xml:space="preserve">Despesa</x:t>
        </x:is>
      </x:c>
      <x:c r="H208" t="inlineStr">
        <x:is>
          <x:t xml:space="preserve">Despesas c/ Prospecção e Perfur.</x:t>
        </x:is>
      </x:c>
      <x:c r="I208" t="inlineStr">
        <x:is>
          <x:t xml:space="preserve">INTERN.</x:t>
        </x:is>
      </x:c>
      <x:c r="J208" s="239" t="n">
        <x:v>-301.332</x:v>
      </x:c>
      <x:c r="K208" t="inlineStr">
        <x:is>
          <x:t xml:space="preserve">INTERNACIONAL</x:t>
        </x:is>
      </x:c>
      <x:c r="L208" s="239" t="n">
        <x:v>-204.033</x:v>
      </x:c>
      <x:c r="M208" s="239" t="n">
        <x:v>-97.29900000000001</x:v>
      </x:c>
    </x:row>
    <x:row r="209">
      <x:c r="A209" t="inlineStr">
        <x:is>
          <x:t xml:space="preserve">2T06</x:t>
        </x:is>
      </x:c>
      <x:c r="B209" t="n">
        <x:v>2006</x:v>
      </x:c>
      <x:c r="C209" t="n">
        <x:v>2</x:v>
      </x:c>
      <x:c r="D209" t="n">
        <x:v>2</x:v>
      </x:c>
      <x:c r="E209" s="203" t="n">
        <x:v>38898</x:v>
      </x:c>
      <x:c r="F209" t="inlineStr">
        <x:is>
          <x:t xml:space="preserve">EBIT011</x:t>
        </x:is>
      </x:c>
      <x:c r="G209" t="inlineStr">
        <x:is>
          <x:t xml:space="preserve">Despesas Totais</x:t>
        </x:is>
      </x:c>
      <x:c r="H209" t="inlineStr">
        <x:is>
          <x:t xml:space="preserve">Despesas Operacionais</x:t>
        </x:is>
      </x:c>
      <x:c r="I209" t="inlineStr">
        <x:is>
          <x:t xml:space="preserve">TOTAL</x:t>
        </x:is>
      </x:c>
      <x:c r="J209" s="239" t="n">
        <x:v>-9653.757</x:v>
      </x:c>
      <x:c r="K209" t="inlineStr">
        <x:is>
          <x:t xml:space="preserve">TOTAL</x:t>
        </x:is>
      </x:c>
      <x:c r="L209" s="239" t="n">
        <x:v>-4232.752</x:v>
      </x:c>
      <x:c r="M209" s="239" t="n">
        <x:v>-5421.004999999999</x:v>
      </x:c>
    </x:row>
    <x:row r="210">
      <x:c r="A210" t="inlineStr">
        <x:is>
          <x:t xml:space="preserve">2T06</x:t>
        </x:is>
      </x:c>
      <x:c r="B210" t="n">
        <x:v>2006</x:v>
      </x:c>
      <x:c r="C210" t="n">
        <x:v>2</x:v>
      </x:c>
      <x:c r="D210" t="n">
        <x:v>2</x:v>
      </x:c>
      <x:c r="E210" s="203" t="n">
        <x:v>38898</x:v>
      </x:c>
      <x:c r="F210" t="inlineStr">
        <x:is>
          <x:t xml:space="preserve">EBIT012</x:t>
        </x:is>
      </x:c>
      <x:c r="G210" t="inlineStr">
        <x:is>
          <x:t xml:space="preserve">Lucro Operacional Total</x:t>
        </x:is>
      </x:c>
      <x:c r="H210" t="inlineStr">
        <x:is>
          <x:t xml:space="preserve">Lucro (Prejuízo) Operacional</x:t>
        </x:is>
      </x:c>
      <x:c r="I210" t="inlineStr">
        <x:is>
          <x:t xml:space="preserve">ABAST</x:t>
        </x:is>
      </x:c>
      <x:c r="J210" s="239" t="n">
        <x:v>5498.828</x:v>
      </x:c>
      <x:c r="K210" t="inlineStr">
        <x:is>
          <x:t xml:space="preserve">ABASTECIMENTO</x:t>
        </x:is>
      </x:c>
      <x:c r="L210" s="239" t="n">
        <x:v>3013.587</x:v>
      </x:c>
      <x:c r="M210" s="239" t="n">
        <x:v>2485.241</x:v>
      </x:c>
    </x:row>
    <x:row r="211">
      <x:c r="A211" t="inlineStr">
        <x:is>
          <x:t xml:space="preserve">2T06</x:t>
        </x:is>
      </x:c>
      <x:c r="B211" t="n">
        <x:v>2006</x:v>
      </x:c>
      <x:c r="C211" t="n">
        <x:v>2</x:v>
      </x:c>
      <x:c r="D211" t="n">
        <x:v>2</x:v>
      </x:c>
      <x:c r="E211" s="203" t="n">
        <x:v>38898</x:v>
      </x:c>
      <x:c r="F211" t="inlineStr">
        <x:is>
          <x:t xml:space="preserve">EBIT012</x:t>
        </x:is>
      </x:c>
      <x:c r="G211" t="inlineStr">
        <x:is>
          <x:t xml:space="preserve">Lucro Operacional Total</x:t>
        </x:is>
      </x:c>
      <x:c r="H211" t="inlineStr">
        <x:is>
          <x:t xml:space="preserve">Lucro (Prejuízo) Operacional</x:t>
        </x:is>
      </x:c>
      <x:c r="I211" t="inlineStr">
        <x:is>
          <x:t xml:space="preserve">CORPOR./CORP.</x:t>
        </x:is>
      </x:c>
      <x:c r="J211" s="239" t="n">
        <x:v>-3228.495</x:v>
      </x:c>
      <x:c r="K211" t="inlineStr">
        <x:is>
          <x:t xml:space="preserve">CORPORATIVO / OUTROS NEGÓCIOS</x:t>
        </x:is>
      </x:c>
      <x:c r="L211" s="239" t="n">
        <x:v>-1472.34</x:v>
      </x:c>
      <x:c r="M211" s="239" t="n">
        <x:v>-1756.155</x:v>
      </x:c>
    </x:row>
    <x:row r="212">
      <x:c r="A212" t="inlineStr">
        <x:is>
          <x:t xml:space="preserve">2T06</x:t>
        </x:is>
      </x:c>
      <x:c r="B212" t="n">
        <x:v>2006</x:v>
      </x:c>
      <x:c r="C212" t="n">
        <x:v>2</x:v>
      </x:c>
      <x:c r="D212" t="n">
        <x:v>2</x:v>
      </x:c>
      <x:c r="E212" s="203" t="n">
        <x:v>38898</x:v>
      </x:c>
      <x:c r="F212" t="inlineStr">
        <x:is>
          <x:t xml:space="preserve">EBIT012</x:t>
        </x:is>
      </x:c>
      <x:c r="G212" t="inlineStr">
        <x:is>
          <x:t xml:space="preserve">Lucro Operacional Total</x:t>
        </x:is>
      </x:c>
      <x:c r="H212" t="inlineStr">
        <x:is>
          <x:t xml:space="preserve">Lucro (Prejuízo) Operacional</x:t>
        </x:is>
      </x:c>
      <x:c r="I212" t="inlineStr">
        <x:is>
          <x:t xml:space="preserve">DISTRIB.</x:t>
        </x:is>
      </x:c>
      <x:c r="J212" s="239" t="n">
        <x:v>452.942</x:v>
      </x:c>
      <x:c r="K212" t="inlineStr">
        <x:is>
          <x:t xml:space="preserve">DISTRIBUIÇÃO</x:t>
        </x:is>
      </x:c>
      <x:c r="L212" s="239" t="n">
        <x:v>245.134</x:v>
      </x:c>
      <x:c r="M212" s="239" t="n">
        <x:v>207.808</x:v>
      </x:c>
    </x:row>
    <x:row r="213">
      <x:c r="A213" t="inlineStr">
        <x:is>
          <x:t xml:space="preserve">2T06</x:t>
        </x:is>
      </x:c>
      <x:c r="B213" t="n">
        <x:v>2006</x:v>
      </x:c>
      <x:c r="C213" t="n">
        <x:v>2</x:v>
      </x:c>
      <x:c r="D213" t="n">
        <x:v>2</x:v>
      </x:c>
      <x:c r="E213" s="203" t="n">
        <x:v>38898</x:v>
      </x:c>
      <x:c r="F213" t="inlineStr">
        <x:is>
          <x:t xml:space="preserve">EBIT012</x:t>
        </x:is>
      </x:c>
      <x:c r="G213" t="inlineStr">
        <x:is>
          <x:t xml:space="preserve">Lucro Operacional Total</x:t>
        </x:is>
      </x:c>
      <x:c r="H213" t="inlineStr">
        <x:is>
          <x:t xml:space="preserve">Lucro (Prejuízo) Operacional</x:t>
        </x:is>
      </x:c>
      <x:c r="I213" t="inlineStr">
        <x:is>
          <x:t xml:space="preserve">E&amp;P</x:t>
        </x:is>
      </x:c>
      <x:c r="J213" s="239" t="n">
        <x:v>21460.818</x:v>
      </x:c>
      <x:c r="K213" t="inlineStr">
        <x:is>
          <x:t xml:space="preserve">E&amp;P</x:t>
        </x:is>
      </x:c>
      <x:c r="L213" s="239" t="n">
        <x:v>10524.616</x:v>
      </x:c>
      <x:c r="M213" s="239" t="n">
        <x:v>10936.202</x:v>
      </x:c>
    </x:row>
    <x:row r="214">
      <x:c r="A214" t="inlineStr">
        <x:is>
          <x:t xml:space="preserve">2T06</x:t>
        </x:is>
      </x:c>
      <x:c r="B214" t="n">
        <x:v>2006</x:v>
      </x:c>
      <x:c r="C214" t="n">
        <x:v>2</x:v>
      </x:c>
      <x:c r="D214" t="n">
        <x:v>2</x:v>
      </x:c>
      <x:c r="E214" s="203" t="n">
        <x:v>38898</x:v>
      </x:c>
      <x:c r="F214" t="inlineStr">
        <x:is>
          <x:t xml:space="preserve">EBIT012</x:t>
        </x:is>
      </x:c>
      <x:c r="G214" t="inlineStr">
        <x:is>
          <x:t xml:space="preserve">Lucro Operacional Total</x:t>
        </x:is>
      </x:c>
      <x:c r="H214" t="inlineStr">
        <x:is>
          <x:t xml:space="preserve">Lucro (Prejuízo) Operacional</x:t>
        </x:is>
      </x:c>
      <x:c r="I214" t="inlineStr">
        <x:is>
          <x:t xml:space="preserve">ELIMIN.</x:t>
        </x:is>
      </x:c>
      <x:c r="J214" s="239" t="n">
        <x:v>-1780.104</x:v>
      </x:c>
      <x:c r="K214" t="inlineStr">
        <x:is>
          <x:t xml:space="preserve">ELIMINAÇÕES</x:t>
        </x:is>
      </x:c>
      <x:c r="L214" s="239" t="n">
        <x:v>-847.9970000000001</x:v>
      </x:c>
      <x:c r="M214" s="239" t="n">
        <x:v>-932.107</x:v>
      </x:c>
    </x:row>
    <x:row r="215">
      <x:c r="A215" t="inlineStr">
        <x:is>
          <x:t xml:space="preserve">2T06</x:t>
        </x:is>
      </x:c>
      <x:c r="B215" t="n">
        <x:v>2006</x:v>
      </x:c>
      <x:c r="C215" t="n">
        <x:v>2</x:v>
      </x:c>
      <x:c r="D215" t="n">
        <x:v>2</x:v>
      </x:c>
      <x:c r="E215" s="203" t="n">
        <x:v>38898</x:v>
      </x:c>
      <x:c r="F215" t="inlineStr">
        <x:is>
          <x:t xml:space="preserve">EBIT012</x:t>
        </x:is>
      </x:c>
      <x:c r="G215" t="inlineStr">
        <x:is>
          <x:t xml:space="preserve">Lucro Operacional Total</x:t>
        </x:is>
      </x:c>
      <x:c r="H215" t="inlineStr">
        <x:is>
          <x:t xml:space="preserve">Lucro (Prejuízo) Operacional</x:t>
        </x:is>
      </x:c>
      <x:c r="I215" t="inlineStr">
        <x:is>
          <x:t xml:space="preserve">GÁS &amp; ENERGIA</x:t>
        </x:is>
      </x:c>
      <x:c r="J215" s="239" t="n">
        <x:v>-131.211</x:v>
      </x:c>
      <x:c r="K215" t="inlineStr">
        <x:is>
          <x:t xml:space="preserve">GÁS &amp; ENERGIA / G&amp;EBC</x:t>
        </x:is>
      </x:c>
      <x:c r="L215" s="239" t="n">
        <x:v>49.648</x:v>
      </x:c>
      <x:c r="M215" s="239" t="n">
        <x:v>-180.859</x:v>
      </x:c>
    </x:row>
    <x:row r="216">
      <x:c r="A216" t="inlineStr">
        <x:is>
          <x:t xml:space="preserve">2T06</x:t>
        </x:is>
      </x:c>
      <x:c r="B216" t="n">
        <x:v>2006</x:v>
      </x:c>
      <x:c r="C216" t="n">
        <x:v>2</x:v>
      </x:c>
      <x:c r="D216" t="n">
        <x:v>2</x:v>
      </x:c>
      <x:c r="E216" s="203" t="n">
        <x:v>38898</x:v>
      </x:c>
      <x:c r="F216" t="inlineStr">
        <x:is>
          <x:t xml:space="preserve">EBIT012</x:t>
        </x:is>
      </x:c>
      <x:c r="G216" t="inlineStr">
        <x:is>
          <x:t xml:space="preserve">Lucro Operacional Total</x:t>
        </x:is>
      </x:c>
      <x:c r="H216" t="inlineStr">
        <x:is>
          <x:t xml:space="preserve">Lucro (Prejuízo) Operacional</x:t>
        </x:is>
      </x:c>
      <x:c r="I216" t="inlineStr">
        <x:is>
          <x:t xml:space="preserve">INTERN.</x:t>
        </x:is>
      </x:c>
      <x:c r="J216" s="239" t="n">
        <x:v>1003.833</x:v>
      </x:c>
      <x:c r="K216" t="inlineStr">
        <x:is>
          <x:t xml:space="preserve">INTERNACIONAL</x:t>
        </x:is>
      </x:c>
      <x:c r="L216" s="239" t="n">
        <x:v>496.977</x:v>
      </x:c>
      <x:c r="M216" s="239" t="n">
        <x:v>506.856</x:v>
      </x:c>
    </x:row>
    <x:row r="217">
      <x:c r="A217" t="inlineStr">
        <x:is>
          <x:t xml:space="preserve">2T06</x:t>
        </x:is>
      </x:c>
      <x:c r="B217" t="n">
        <x:v>2006</x:v>
      </x:c>
      <x:c r="C217" t="n">
        <x:v>2</x:v>
      </x:c>
      <x:c r="D217" t="n">
        <x:v>2</x:v>
      </x:c>
      <x:c r="E217" s="203" t="n">
        <x:v>38898</x:v>
      </x:c>
      <x:c r="F217" t="inlineStr">
        <x:is>
          <x:t xml:space="preserve">EBIT012</x:t>
        </x:is>
      </x:c>
      <x:c r="G217" t="inlineStr">
        <x:is>
          <x:t xml:space="preserve">Lucro Operacional Total</x:t>
        </x:is>
      </x:c>
      <x:c r="H217" t="inlineStr">
        <x:is>
          <x:t xml:space="preserve">Lucro (Prejuízo) Operacional</x:t>
        </x:is>
      </x:c>
      <x:c r="I217" t="inlineStr">
        <x:is>
          <x:t xml:space="preserve">TOTAL</x:t>
        </x:is>
      </x:c>
      <x:c r="J217" s="239" t="n">
        <x:v>23276.61</x:v>
      </x:c>
      <x:c r="K217" t="inlineStr">
        <x:is>
          <x:t xml:space="preserve">TOTAL</x:t>
        </x:is>
      </x:c>
      <x:c r="L217" s="239" t="n">
        <x:v>12009.625</x:v>
      </x:c>
      <x:c r="M217" s="239" t="n">
        <x:v>11266.985</x:v>
      </x:c>
    </x:row>
    <x:row r="218">
      <x:c r="A218" t="inlineStr">
        <x:is>
          <x:t xml:space="preserve">3T06</x:t>
        </x:is>
      </x:c>
      <x:c r="B218" t="n">
        <x:v>2006</x:v>
      </x:c>
      <x:c r="C218" t="n">
        <x:v>3</x:v>
      </x:c>
      <x:c r="D218" t="n">
        <x:v>3</x:v>
      </x:c>
      <x:c r="E218" s="203" t="n">
        <x:v>38990</x:v>
      </x:c>
      <x:c r="F218" t="inlineStr">
        <x:is>
          <x:t xml:space="preserve">EBIT000A</x:t>
        </x:is>
      </x:c>
      <x:c r="G218" t="inlineStr">
        <x:is>
          <x:t xml:space="preserve">Receita</x:t>
        </x:is>
      </x:c>
      <x:c r="H218" t="inlineStr">
        <x:is>
          <x:t xml:space="preserve">Intersegmentos</x:t>
        </x:is>
      </x:c>
      <x:c r="I218" t="inlineStr">
        <x:is>
          <x:t xml:space="preserve">ABAST</x:t>
        </x:is>
      </x:c>
      <x:c r="J218" s="239" t="n">
        <x:v>23840.202</x:v>
      </x:c>
      <x:c r="K218" t="inlineStr">
        <x:is>
          <x:t xml:space="preserve">ABASTECIMENTO</x:t>
        </x:is>
      </x:c>
      <x:c r="L218" s="239" t="n">
        <x:v>15231.196</x:v>
      </x:c>
      <x:c r="M218" s="239" t="n">
        <x:v>8609.006000000001</x:v>
      </x:c>
    </x:row>
    <x:row r="219">
      <x:c r="A219" t="inlineStr">
        <x:is>
          <x:t xml:space="preserve">3T06</x:t>
        </x:is>
      </x:c>
      <x:c r="B219" t="n">
        <x:v>2006</x:v>
      </x:c>
      <x:c r="C219" t="n">
        <x:v>3</x:v>
      </x:c>
      <x:c r="D219" t="n">
        <x:v>3</x:v>
      </x:c>
      <x:c r="E219" s="203" t="n">
        <x:v>38990</x:v>
      </x:c>
      <x:c r="F219" t="inlineStr">
        <x:is>
          <x:t xml:space="preserve">EBIT000A</x:t>
        </x:is>
      </x:c>
      <x:c r="G219" t="inlineStr">
        <x:is>
          <x:t xml:space="preserve">Receita</x:t>
        </x:is>
      </x:c>
      <x:c r="H219" t="inlineStr">
        <x:is>
          <x:t xml:space="preserve">Intersegmentos</x:t>
        </x:is>
      </x:c>
      <x:c r="I219" t="inlineStr">
        <x:is>
          <x:t xml:space="preserve">CORPOR./CORP.</x:t>
        </x:is>
      </x:c>
      <x:c r="J219" s="239" t="n">
        <x:v>0</x:v>
      </x:c>
      <x:c r="K219" t="inlineStr">
        <x:is>
          <x:t xml:space="preserve">CORPORATIVO / OUTROS NEGÓCIOS</x:t>
        </x:is>
      </x:c>
      <x:c r="L219" s="239" t="n">
        <x:v>0</x:v>
      </x:c>
      <x:c r="M219" s="239" t="n">
        <x:v>0</x:v>
      </x:c>
    </x:row>
    <x:row r="220">
      <x:c r="A220" t="inlineStr">
        <x:is>
          <x:t xml:space="preserve">3T06</x:t>
        </x:is>
      </x:c>
      <x:c r="B220" t="n">
        <x:v>2006</x:v>
      </x:c>
      <x:c r="C220" t="n">
        <x:v>3</x:v>
      </x:c>
      <x:c r="D220" t="n">
        <x:v>3</x:v>
      </x:c>
      <x:c r="E220" s="203" t="n">
        <x:v>38990</x:v>
      </x:c>
      <x:c r="F220" t="inlineStr">
        <x:is>
          <x:t xml:space="preserve">EBIT000A</x:t>
        </x:is>
      </x:c>
      <x:c r="G220" t="inlineStr">
        <x:is>
          <x:t xml:space="preserve">Receita</x:t>
        </x:is>
      </x:c>
      <x:c r="H220" t="inlineStr">
        <x:is>
          <x:t xml:space="preserve">Intersegmentos</x:t>
        </x:is>
      </x:c>
      <x:c r="I220" t="inlineStr">
        <x:is>
          <x:t xml:space="preserve">DISTRIB.</x:t>
        </x:is>
      </x:c>
      <x:c r="J220" s="239" t="n">
        <x:v>460.123</x:v>
      </x:c>
      <x:c r="K220" t="inlineStr">
        <x:is>
          <x:t xml:space="preserve">DISTRIBUIÇÃO</x:t>
        </x:is>
      </x:c>
      <x:c r="L220" s="239" t="n">
        <x:v>323.92</x:v>
      </x:c>
      <x:c r="M220" s="239" t="n">
        <x:v>136.203</x:v>
      </x:c>
    </x:row>
    <x:row r="221">
      <x:c r="A221" t="inlineStr">
        <x:is>
          <x:t xml:space="preserve">3T06</x:t>
        </x:is>
      </x:c>
      <x:c r="B221" t="n">
        <x:v>2006</x:v>
      </x:c>
      <x:c r="C221" t="n">
        <x:v>3</x:v>
      </x:c>
      <x:c r="D221" t="n">
        <x:v>3</x:v>
      </x:c>
      <x:c r="E221" s="203" t="n">
        <x:v>38990</x:v>
      </x:c>
      <x:c r="F221" t="inlineStr">
        <x:is>
          <x:t xml:space="preserve">EBIT000A</x:t>
        </x:is>
      </x:c>
      <x:c r="G221" t="inlineStr">
        <x:is>
          <x:t xml:space="preserve">Receita</x:t>
        </x:is>
      </x:c>
      <x:c r="H221" t="inlineStr">
        <x:is>
          <x:t xml:space="preserve">Intersegmentos</x:t>
        </x:is>
      </x:c>
      <x:c r="I221" t="inlineStr">
        <x:is>
          <x:t xml:space="preserve">E&amp;P</x:t>
        </x:is>
      </x:c>
      <x:c r="J221" s="239" t="n">
        <x:v>54675.676</x:v>
      </x:c>
      <x:c r="K221" t="inlineStr">
        <x:is>
          <x:t xml:space="preserve">E&amp;P</x:t>
        </x:is>
      </x:c>
      <x:c r="L221" s="239" t="n">
        <x:v>35899.54</x:v>
      </x:c>
      <x:c r="M221" s="239" t="n">
        <x:v>18776.136</x:v>
      </x:c>
    </x:row>
    <x:row r="222">
      <x:c r="A222" t="inlineStr">
        <x:is>
          <x:t xml:space="preserve">3T06</x:t>
        </x:is>
      </x:c>
      <x:c r="B222" t="n">
        <x:v>2006</x:v>
      </x:c>
      <x:c r="C222" t="n">
        <x:v>3</x:v>
      </x:c>
      <x:c r="D222" t="n">
        <x:v>3</x:v>
      </x:c>
      <x:c r="E222" s="203" t="n">
        <x:v>38990</x:v>
      </x:c>
      <x:c r="F222" t="inlineStr">
        <x:is>
          <x:t xml:space="preserve">EBIT000A</x:t>
        </x:is>
      </x:c>
      <x:c r="G222" t="inlineStr">
        <x:is>
          <x:t xml:space="preserve">Receita</x:t>
        </x:is>
      </x:c>
      <x:c r="H222" t="inlineStr">
        <x:is>
          <x:t xml:space="preserve">Intersegmentos</x:t>
        </x:is>
      </x:c>
      <x:c r="I222" t="inlineStr">
        <x:is>
          <x:t xml:space="preserve">ELIMIN.</x:t>
        </x:is>
      </x:c>
      <x:c r="J222" s="239" t="n">
        <x:v>-83183.825</x:v>
      </x:c>
      <x:c r="K222" t="inlineStr">
        <x:is>
          <x:t xml:space="preserve">ELIMINAÇÕES</x:t>
        </x:is>
      </x:c>
      <x:c r="L222" s="239" t="n">
        <x:v>-54198.249</x:v>
      </x:c>
      <x:c r="M222" s="239" t="n">
        <x:v>-28985.57599999999</x:v>
      </x:c>
    </x:row>
    <x:row r="223">
      <x:c r="A223" t="inlineStr">
        <x:is>
          <x:t xml:space="preserve">3T06</x:t>
        </x:is>
      </x:c>
      <x:c r="B223" t="n">
        <x:v>2006</x:v>
      </x:c>
      <x:c r="C223" t="n">
        <x:v>3</x:v>
      </x:c>
      <x:c r="D223" t="n">
        <x:v>3</x:v>
      </x:c>
      <x:c r="E223" s="203" t="n">
        <x:v>38990</x:v>
      </x:c>
      <x:c r="F223" t="inlineStr">
        <x:is>
          <x:t xml:space="preserve">EBIT000A</x:t>
        </x:is>
      </x:c>
      <x:c r="G223" t="inlineStr">
        <x:is>
          <x:t xml:space="preserve">Receita</x:t>
        </x:is>
      </x:c>
      <x:c r="H223" t="inlineStr">
        <x:is>
          <x:t xml:space="preserve">Intersegmentos</x:t>
        </x:is>
      </x:c>
      <x:c r="I223" t="inlineStr">
        <x:is>
          <x:t xml:space="preserve">GÁS &amp; ENERGIA</x:t>
        </x:is>
      </x:c>
      <x:c r="J223" s="239" t="n">
        <x:v>2121.61</x:v>
      </x:c>
      <x:c r="K223" t="inlineStr">
        <x:is>
          <x:t xml:space="preserve">GÁS &amp; ENERGIA / G&amp;EBC</x:t>
        </x:is>
      </x:c>
      <x:c r="L223" s="239" t="n">
        <x:v>1396.45</x:v>
      </x:c>
      <x:c r="M223" s="239" t="n">
        <x:v>725.1600000000001</x:v>
      </x:c>
    </x:row>
    <x:row r="224">
      <x:c r="A224" t="inlineStr">
        <x:is>
          <x:t xml:space="preserve">3T06</x:t>
        </x:is>
      </x:c>
      <x:c r="B224" t="n">
        <x:v>2006</x:v>
      </x:c>
      <x:c r="C224" t="n">
        <x:v>3</x:v>
      </x:c>
      <x:c r="D224" t="n">
        <x:v>3</x:v>
      </x:c>
      <x:c r="E224" s="203" t="n">
        <x:v>38990</x:v>
      </x:c>
      <x:c r="F224" t="inlineStr">
        <x:is>
          <x:t xml:space="preserve">EBIT000A</x:t>
        </x:is>
      </x:c>
      <x:c r="G224" t="inlineStr">
        <x:is>
          <x:t xml:space="preserve">Receita</x:t>
        </x:is>
      </x:c>
      <x:c r="H224" t="inlineStr">
        <x:is>
          <x:t xml:space="preserve">Intersegmentos</x:t>
        </x:is>
      </x:c>
      <x:c r="I224" t="inlineStr">
        <x:is>
          <x:t xml:space="preserve">INTERN.</x:t>
        </x:is>
      </x:c>
      <x:c r="J224" s="239" t="n">
        <x:v>2086.214</x:v>
      </x:c>
      <x:c r="K224" t="inlineStr">
        <x:is>
          <x:t xml:space="preserve">INTERNACIONAL</x:t>
        </x:is>
      </x:c>
      <x:c r="L224" s="239" t="n">
        <x:v>1347.144</x:v>
      </x:c>
      <x:c r="M224" s="239" t="n">
        <x:v>739.0699999999999</x:v>
      </x:c>
    </x:row>
    <x:row r="225">
      <x:c r="A225" t="inlineStr">
        <x:is>
          <x:t xml:space="preserve">3T06</x:t>
        </x:is>
      </x:c>
      <x:c r="B225" t="n">
        <x:v>2006</x:v>
      </x:c>
      <x:c r="C225" t="n">
        <x:v>3</x:v>
      </x:c>
      <x:c r="D225" t="n">
        <x:v>3</x:v>
      </x:c>
      <x:c r="E225" s="203" t="n">
        <x:v>38990</x:v>
      </x:c>
      <x:c r="F225" t="inlineStr">
        <x:is>
          <x:t xml:space="preserve">EBIT000A</x:t>
        </x:is>
      </x:c>
      <x:c r="G225" t="inlineStr">
        <x:is>
          <x:t xml:space="preserve">Receita</x:t>
        </x:is>
      </x:c>
      <x:c r="H225" t="inlineStr">
        <x:is>
          <x:t xml:space="preserve">Intersegmentos</x:t>
        </x:is>
      </x:c>
      <x:c r="I225" t="inlineStr">
        <x:is>
          <x:t xml:space="preserve">TOTAL</x:t>
        </x:is>
      </x:c>
      <x:c r="J225" s="239" t="n">
        <x:v>0</x:v>
      </x:c>
      <x:c r="K225" t="inlineStr">
        <x:is>
          <x:t xml:space="preserve">TOTAL</x:t>
        </x:is>
      </x:c>
      <x:c r="L225" s="239" t="n">
        <x:v>0</x:v>
      </x:c>
      <x:c r="M225" s="239" t="n">
        <x:v>0</x:v>
      </x:c>
    </x:row>
    <x:row r="226">
      <x:c r="A226" t="inlineStr">
        <x:is>
          <x:t xml:space="preserve">3T06</x:t>
        </x:is>
      </x:c>
      <x:c r="B226" t="n">
        <x:v>2006</x:v>
      </x:c>
      <x:c r="C226" t="n">
        <x:v>3</x:v>
      </x:c>
      <x:c r="D226" t="n">
        <x:v>3</x:v>
      </x:c>
      <x:c r="E226" s="203" t="n">
        <x:v>38990</x:v>
      </x:c>
      <x:c r="F226" t="inlineStr">
        <x:is>
          <x:t xml:space="preserve">EBIT000B</x:t>
        </x:is>
      </x:c>
      <x:c r="G226" t="inlineStr">
        <x:is>
          <x:t xml:space="preserve">Receita</x:t>
        </x:is>
      </x:c>
      <x:c r="H226" t="inlineStr">
        <x:is>
          <x:t xml:space="preserve">Terceiros</x:t>
        </x:is>
      </x:c>
      <x:c r="I226" t="inlineStr">
        <x:is>
          <x:t xml:space="preserve">ABAST</x:t>
        </x:is>
      </x:c>
      <x:c r="J226" s="239" t="n">
        <x:v>70463.18799999999</x:v>
      </x:c>
      <x:c r="K226" t="inlineStr">
        <x:is>
          <x:t xml:space="preserve">ABASTECIMENTO</x:t>
        </x:is>
      </x:c>
      <x:c r="L226" s="239" t="n">
        <x:v>44400.561</x:v>
      </x:c>
      <x:c r="M226" s="239" t="n">
        <x:v>26062.62699999999</x:v>
      </x:c>
    </x:row>
    <x:row r="227">
      <x:c r="A227" t="inlineStr">
        <x:is>
          <x:t xml:space="preserve">3T06</x:t>
        </x:is>
      </x:c>
      <x:c r="B227" t="n">
        <x:v>2006</x:v>
      </x:c>
      <x:c r="C227" t="n">
        <x:v>3</x:v>
      </x:c>
      <x:c r="D227" t="n">
        <x:v>3</x:v>
      </x:c>
      <x:c r="E227" s="203" t="n">
        <x:v>38990</x:v>
      </x:c>
      <x:c r="F227" t="inlineStr">
        <x:is>
          <x:t xml:space="preserve">EBIT000B</x:t>
        </x:is>
      </x:c>
      <x:c r="G227" t="inlineStr">
        <x:is>
          <x:t xml:space="preserve">Receita</x:t>
        </x:is>
      </x:c>
      <x:c r="H227" t="inlineStr">
        <x:is>
          <x:t xml:space="preserve">Terceiros</x:t>
        </x:is>
      </x:c>
      <x:c r="I227" t="inlineStr">
        <x:is>
          <x:t xml:space="preserve">CORPOR./CORP.</x:t>
        </x:is>
      </x:c>
      <x:c r="J227" s="239" t="n">
        <x:v>0</x:v>
      </x:c>
      <x:c r="K227" t="inlineStr">
        <x:is>
          <x:t xml:space="preserve">CORPORATIVO / OUTROS NEGÓCIOS</x:t>
        </x:is>
      </x:c>
      <x:c r="L227" s="239" t="n">
        <x:v>0</x:v>
      </x:c>
      <x:c r="M227" s="239" t="n">
        <x:v>0</x:v>
      </x:c>
    </x:row>
    <x:row r="228">
      <x:c r="A228" t="inlineStr">
        <x:is>
          <x:t xml:space="preserve">3T06</x:t>
        </x:is>
      </x:c>
      <x:c r="B228" t="n">
        <x:v>2006</x:v>
      </x:c>
      <x:c r="C228" t="n">
        <x:v>3</x:v>
      </x:c>
      <x:c r="D228" t="n">
        <x:v>3</x:v>
      </x:c>
      <x:c r="E228" s="203" t="n">
        <x:v>38990</x:v>
      </x:c>
      <x:c r="F228" t="inlineStr">
        <x:is>
          <x:t xml:space="preserve">EBIT000B</x:t>
        </x:is>
      </x:c>
      <x:c r="G228" t="inlineStr">
        <x:is>
          <x:t xml:space="preserve">Receita</x:t>
        </x:is>
      </x:c>
      <x:c r="H228" t="inlineStr">
        <x:is>
          <x:t xml:space="preserve">Terceiros</x:t>
        </x:is>
      </x:c>
      <x:c r="I228" t="inlineStr">
        <x:is>
          <x:t xml:space="preserve">DISTRIB.</x:t>
        </x:is>
      </x:c>
      <x:c r="J228" s="239" t="n">
        <x:v>29443.59</x:v>
      </x:c>
      <x:c r="K228" t="inlineStr">
        <x:is>
          <x:t xml:space="preserve">DISTRIBUIÇÃO</x:t>
        </x:is>
      </x:c>
      <x:c r="L228" s="239" t="n">
        <x:v>18827.871</x:v>
      </x:c>
      <x:c r="M228" s="239" t="n">
        <x:v>10615.719</x:v>
      </x:c>
    </x:row>
    <x:row r="229">
      <x:c r="A229" t="inlineStr">
        <x:is>
          <x:t xml:space="preserve">3T06</x:t>
        </x:is>
      </x:c>
      <x:c r="B229" t="n">
        <x:v>2006</x:v>
      </x:c>
      <x:c r="C229" t="n">
        <x:v>3</x:v>
      </x:c>
      <x:c r="D229" t="n">
        <x:v>3</x:v>
      </x:c>
      <x:c r="E229" s="203" t="n">
        <x:v>38990</x:v>
      </x:c>
      <x:c r="F229" t="inlineStr">
        <x:is>
          <x:t xml:space="preserve">EBIT000B</x:t>
        </x:is>
      </x:c>
      <x:c r="G229" t="inlineStr">
        <x:is>
          <x:t xml:space="preserve">Receita</x:t>
        </x:is>
      </x:c>
      <x:c r="H229" t="inlineStr">
        <x:is>
          <x:t xml:space="preserve">Terceiros</x:t>
        </x:is>
      </x:c>
      <x:c r="I229" t="inlineStr">
        <x:is>
          <x:t xml:space="preserve">E&amp;P</x:t>
        </x:is>
      </x:c>
      <x:c r="J229" s="239" t="n">
        <x:v>5095.911</x:v>
      </x:c>
      <x:c r="K229" t="inlineStr">
        <x:is>
          <x:t xml:space="preserve">E&amp;P</x:t>
        </x:is>
      </x:c>
      <x:c r="L229" s="239" t="n">
        <x:v>2907.543</x:v>
      </x:c>
      <x:c r="M229" s="239" t="n">
        <x:v>2188.368</x:v>
      </x:c>
    </x:row>
    <x:row r="230">
      <x:c r="A230" t="inlineStr">
        <x:is>
          <x:t xml:space="preserve">3T06</x:t>
        </x:is>
      </x:c>
      <x:c r="B230" t="n">
        <x:v>2006</x:v>
      </x:c>
      <x:c r="C230" t="n">
        <x:v>3</x:v>
      </x:c>
      <x:c r="D230" t="n">
        <x:v>3</x:v>
      </x:c>
      <x:c r="E230" s="203" t="n">
        <x:v>38990</x:v>
      </x:c>
      <x:c r="F230" t="inlineStr">
        <x:is>
          <x:t xml:space="preserve">EBIT000B</x:t>
        </x:is>
      </x:c>
      <x:c r="G230" t="inlineStr">
        <x:is>
          <x:t xml:space="preserve">Receita</x:t>
        </x:is>
      </x:c>
      <x:c r="H230" t="inlineStr">
        <x:is>
          <x:t xml:space="preserve">Terceiros</x:t>
        </x:is>
      </x:c>
      <x:c r="I230" t="inlineStr">
        <x:is>
          <x:t xml:space="preserve">ELIMIN.</x:t>
        </x:is>
      </x:c>
      <x:c r="J230" s="239" t="n">
        <x:v>0</x:v>
      </x:c>
      <x:c r="K230" t="inlineStr">
        <x:is>
          <x:t xml:space="preserve">ELIMINAÇÕES</x:t>
        </x:is>
      </x:c>
      <x:c r="L230" s="239" t="n">
        <x:v>0</x:v>
      </x:c>
      <x:c r="M230" s="239" t="n">
        <x:v>0</x:v>
      </x:c>
    </x:row>
    <x:row r="231">
      <x:c r="A231" t="inlineStr">
        <x:is>
          <x:t xml:space="preserve">3T06</x:t>
        </x:is>
      </x:c>
      <x:c r="B231" t="n">
        <x:v>2006</x:v>
      </x:c>
      <x:c r="C231" t="n">
        <x:v>3</x:v>
      </x:c>
      <x:c r="D231" t="n">
        <x:v>3</x:v>
      </x:c>
      <x:c r="E231" s="203" t="n">
        <x:v>38990</x:v>
      </x:c>
      <x:c r="F231" t="inlineStr">
        <x:is>
          <x:t xml:space="preserve">EBIT000B</x:t>
        </x:is>
      </x:c>
      <x:c r="G231" t="inlineStr">
        <x:is>
          <x:t xml:space="preserve">Receita</x:t>
        </x:is>
      </x:c>
      <x:c r="H231" t="inlineStr">
        <x:is>
          <x:t xml:space="preserve">Terceiros</x:t>
        </x:is>
      </x:c>
      <x:c r="I231" t="inlineStr">
        <x:is>
          <x:t xml:space="preserve">GÁS &amp; ENERGIA</x:t>
        </x:is>
      </x:c>
      <x:c r="J231" s="239" t="n">
        <x:v>4989.895</x:v>
      </x:c>
      <x:c r="K231" t="inlineStr">
        <x:is>
          <x:t xml:space="preserve">GÁS &amp; ENERGIA / G&amp;EBC</x:t>
        </x:is>
      </x:c>
      <x:c r="L231" s="239" t="n">
        <x:v>3210.878</x:v>
      </x:c>
      <x:c r="M231" s="239" t="n">
        <x:v>1779.017</x:v>
      </x:c>
    </x:row>
    <x:row r="232">
      <x:c r="A232" t="inlineStr">
        <x:is>
          <x:t xml:space="preserve">3T06</x:t>
        </x:is>
      </x:c>
      <x:c r="B232" t="n">
        <x:v>2006</x:v>
      </x:c>
      <x:c r="C232" t="n">
        <x:v>3</x:v>
      </x:c>
      <x:c r="D232" t="n">
        <x:v>3</x:v>
      </x:c>
      <x:c r="E232" s="203" t="n">
        <x:v>38990</x:v>
      </x:c>
      <x:c r="F232" t="inlineStr">
        <x:is>
          <x:t xml:space="preserve">EBIT000B</x:t>
        </x:is>
      </x:c>
      <x:c r="G232" t="inlineStr">
        <x:is>
          <x:t xml:space="preserve">Receita</x:t>
        </x:is>
      </x:c>
      <x:c r="H232" t="inlineStr">
        <x:is>
          <x:t xml:space="preserve">Terceiros</x:t>
        </x:is>
      </x:c>
      <x:c r="I232" t="inlineStr">
        <x:is>
          <x:t xml:space="preserve">INTERN.</x:t>
        </x:is>
      </x:c>
      <x:c r="J232" s="239" t="n">
        <x:v>7205.182</x:v>
      </x:c>
      <x:c r="K232" t="inlineStr">
        <x:is>
          <x:t xml:space="preserve">INTERNACIONAL</x:t>
        </x:is>
      </x:c>
      <x:c r="L232" s="239" t="n">
        <x:v>4487.483</x:v>
      </x:c>
      <x:c r="M232" s="239" t="n">
        <x:v>2717.699</x:v>
      </x:c>
    </x:row>
    <x:row r="233">
      <x:c r="A233" t="inlineStr">
        <x:is>
          <x:t xml:space="preserve">3T06</x:t>
        </x:is>
      </x:c>
      <x:c r="B233" t="n">
        <x:v>2006</x:v>
      </x:c>
      <x:c r="C233" t="n">
        <x:v>3</x:v>
      </x:c>
      <x:c r="D233" t="n">
        <x:v>3</x:v>
      </x:c>
      <x:c r="E233" s="203" t="n">
        <x:v>38990</x:v>
      </x:c>
      <x:c r="F233" t="inlineStr">
        <x:is>
          <x:t xml:space="preserve">EBIT000B</x:t>
        </x:is>
      </x:c>
      <x:c r="G233" t="inlineStr">
        <x:is>
          <x:t xml:space="preserve">Receita</x:t>
        </x:is>
      </x:c>
      <x:c r="H233" t="inlineStr">
        <x:is>
          <x:t xml:space="preserve">Terceiros</x:t>
        </x:is>
      </x:c>
      <x:c r="I233" t="inlineStr">
        <x:is>
          <x:t xml:space="preserve">TOTAL</x:t>
        </x:is>
      </x:c>
      <x:c r="J233" s="239" t="n">
        <x:v>117197.766</x:v>
      </x:c>
      <x:c r="K233" t="inlineStr">
        <x:is>
          <x:t xml:space="preserve">TOTAL</x:t>
        </x:is>
      </x:c>
      <x:c r="L233" s="239" t="n">
        <x:v>73834.336</x:v>
      </x:c>
      <x:c r="M233" s="239" t="n">
        <x:v>43363.43000000001</x:v>
      </x:c>
    </x:row>
    <x:row r="234">
      <x:c r="A234" t="inlineStr">
        <x:is>
          <x:t xml:space="preserve">3T06</x:t>
        </x:is>
      </x:c>
      <x:c r="B234" t="n">
        <x:v>2006</x:v>
      </x:c>
      <x:c r="C234" t="n">
        <x:v>3</x:v>
      </x:c>
      <x:c r="D234" t="n">
        <x:v>3</x:v>
      </x:c>
      <x:c r="E234" s="203" t="n">
        <x:v>38990</x:v>
      </x:c>
      <x:c r="F234" t="inlineStr">
        <x:is>
          <x:t xml:space="preserve">EBIT001</x:t>
        </x:is>
      </x:c>
      <x:c r="G234" t="inlineStr">
        <x:is>
          <x:t xml:space="preserve">Receita Total</x:t>
        </x:is>
      </x:c>
      <x:c r="H234" t="inlineStr">
        <x:is>
          <x:t xml:space="preserve">Receita Operacional Líquida</x:t>
        </x:is>
      </x:c>
      <x:c r="I234" t="inlineStr">
        <x:is>
          <x:t xml:space="preserve">ABAST</x:t>
        </x:is>
      </x:c>
      <x:c r="J234" s="239" t="n">
        <x:v>94303.39</x:v>
      </x:c>
      <x:c r="K234" t="inlineStr">
        <x:is>
          <x:t xml:space="preserve">ABASTECIMENTO</x:t>
        </x:is>
      </x:c>
      <x:c r="L234" s="239" t="n">
        <x:v>59631.757</x:v>
      </x:c>
      <x:c r="M234" s="239" t="n">
        <x:v>34671.633</x:v>
      </x:c>
    </x:row>
    <x:row r="235">
      <x:c r="A235" t="inlineStr">
        <x:is>
          <x:t xml:space="preserve">3T06</x:t>
        </x:is>
      </x:c>
      <x:c r="B235" t="n">
        <x:v>2006</x:v>
      </x:c>
      <x:c r="C235" t="n">
        <x:v>3</x:v>
      </x:c>
      <x:c r="D235" t="n">
        <x:v>3</x:v>
      </x:c>
      <x:c r="E235" s="203" t="n">
        <x:v>38990</x:v>
      </x:c>
      <x:c r="F235" t="inlineStr">
        <x:is>
          <x:t xml:space="preserve">EBIT001</x:t>
        </x:is>
      </x:c>
      <x:c r="G235" t="inlineStr">
        <x:is>
          <x:t xml:space="preserve">Receita Total</x:t>
        </x:is>
      </x:c>
      <x:c r="H235" t="inlineStr">
        <x:is>
          <x:t xml:space="preserve">Receita Operacional Líquida</x:t>
        </x:is>
      </x:c>
      <x:c r="I235" t="inlineStr">
        <x:is>
          <x:t xml:space="preserve">CORPOR./CORP.</x:t>
        </x:is>
      </x:c>
      <x:c r="J235" s="239" t="n">
        <x:v>0</x:v>
      </x:c>
      <x:c r="K235" t="inlineStr">
        <x:is>
          <x:t xml:space="preserve">CORPORATIVO / OUTROS NEGÓCIOS</x:t>
        </x:is>
      </x:c>
      <x:c r="L235" s="239" t="n">
        <x:v>0</x:v>
      </x:c>
      <x:c r="M235" s="239" t="n">
        <x:v>0</x:v>
      </x:c>
    </x:row>
    <x:row r="236">
      <x:c r="A236" t="inlineStr">
        <x:is>
          <x:t xml:space="preserve">3T06</x:t>
        </x:is>
      </x:c>
      <x:c r="B236" t="n">
        <x:v>2006</x:v>
      </x:c>
      <x:c r="C236" t="n">
        <x:v>3</x:v>
      </x:c>
      <x:c r="D236" t="n">
        <x:v>3</x:v>
      </x:c>
      <x:c r="E236" s="203" t="n">
        <x:v>38990</x:v>
      </x:c>
      <x:c r="F236" t="inlineStr">
        <x:is>
          <x:t xml:space="preserve">EBIT001</x:t>
        </x:is>
      </x:c>
      <x:c r="G236" t="inlineStr">
        <x:is>
          <x:t xml:space="preserve">Receita Total</x:t>
        </x:is>
      </x:c>
      <x:c r="H236" t="inlineStr">
        <x:is>
          <x:t xml:space="preserve">Receita Operacional Líquida</x:t>
        </x:is>
      </x:c>
      <x:c r="I236" t="inlineStr">
        <x:is>
          <x:t xml:space="preserve">DISTRIB.</x:t>
        </x:is>
      </x:c>
      <x:c r="J236" s="239" t="n">
        <x:v>29903.713</x:v>
      </x:c>
      <x:c r="K236" t="inlineStr">
        <x:is>
          <x:t xml:space="preserve">DISTRIBUIÇÃO</x:t>
        </x:is>
      </x:c>
      <x:c r="L236" s="239" t="n">
        <x:v>19151.791</x:v>
      </x:c>
      <x:c r="M236" s="239" t="n">
        <x:v>10751.922</x:v>
      </x:c>
    </x:row>
    <x:row r="237">
      <x:c r="A237" t="inlineStr">
        <x:is>
          <x:t xml:space="preserve">3T06</x:t>
        </x:is>
      </x:c>
      <x:c r="B237" t="n">
        <x:v>2006</x:v>
      </x:c>
      <x:c r="C237" t="n">
        <x:v>3</x:v>
      </x:c>
      <x:c r="D237" t="n">
        <x:v>3</x:v>
      </x:c>
      <x:c r="E237" s="203" t="n">
        <x:v>38990</x:v>
      </x:c>
      <x:c r="F237" t="inlineStr">
        <x:is>
          <x:t xml:space="preserve">EBIT001</x:t>
        </x:is>
      </x:c>
      <x:c r="G237" t="inlineStr">
        <x:is>
          <x:t xml:space="preserve">Receita Total</x:t>
        </x:is>
      </x:c>
      <x:c r="H237" t="inlineStr">
        <x:is>
          <x:t xml:space="preserve">Receita Operacional Líquida</x:t>
        </x:is>
      </x:c>
      <x:c r="I237" t="inlineStr">
        <x:is>
          <x:t xml:space="preserve">E&amp;P</x:t>
        </x:is>
      </x:c>
      <x:c r="J237" s="239" t="n">
        <x:v>59771.587</x:v>
      </x:c>
      <x:c r="K237" t="inlineStr">
        <x:is>
          <x:t xml:space="preserve">E&amp;P</x:t>
        </x:is>
      </x:c>
      <x:c r="L237" s="239" t="n">
        <x:v>38807.083</x:v>
      </x:c>
      <x:c r="M237" s="239" t="n">
        <x:v>20964.504</x:v>
      </x:c>
    </x:row>
    <x:row r="238">
      <x:c r="A238" t="inlineStr">
        <x:is>
          <x:t xml:space="preserve">3T06</x:t>
        </x:is>
      </x:c>
      <x:c r="B238" t="n">
        <x:v>2006</x:v>
      </x:c>
      <x:c r="C238" t="n">
        <x:v>3</x:v>
      </x:c>
      <x:c r="D238" t="n">
        <x:v>3</x:v>
      </x:c>
      <x:c r="E238" s="203" t="n">
        <x:v>38990</x:v>
      </x:c>
      <x:c r="F238" t="inlineStr">
        <x:is>
          <x:t xml:space="preserve">EBIT001</x:t>
        </x:is>
      </x:c>
      <x:c r="G238" t="inlineStr">
        <x:is>
          <x:t xml:space="preserve">Receita Total</x:t>
        </x:is>
      </x:c>
      <x:c r="H238" t="inlineStr">
        <x:is>
          <x:t xml:space="preserve">Receita Operacional Líquida</x:t>
        </x:is>
      </x:c>
      <x:c r="I238" t="inlineStr">
        <x:is>
          <x:t xml:space="preserve">ELIMIN.</x:t>
        </x:is>
      </x:c>
      <x:c r="J238" s="239" t="n">
        <x:v>-83183.825</x:v>
      </x:c>
      <x:c r="K238" t="inlineStr">
        <x:is>
          <x:t xml:space="preserve">ELIMINAÇÕES</x:t>
        </x:is>
      </x:c>
      <x:c r="L238" s="239" t="n">
        <x:v>-54198.249</x:v>
      </x:c>
      <x:c r="M238" s="239" t="n">
        <x:v>-28985.57599999999</x:v>
      </x:c>
    </x:row>
    <x:row r="239">
      <x:c r="A239" t="inlineStr">
        <x:is>
          <x:t xml:space="preserve">3T06</x:t>
        </x:is>
      </x:c>
      <x:c r="B239" t="n">
        <x:v>2006</x:v>
      </x:c>
      <x:c r="C239" t="n">
        <x:v>3</x:v>
      </x:c>
      <x:c r="D239" t="n">
        <x:v>3</x:v>
      </x:c>
      <x:c r="E239" s="203" t="n">
        <x:v>38990</x:v>
      </x:c>
      <x:c r="F239" t="inlineStr">
        <x:is>
          <x:t xml:space="preserve">EBIT001</x:t>
        </x:is>
      </x:c>
      <x:c r="G239" t="inlineStr">
        <x:is>
          <x:t xml:space="preserve">Receita Total</x:t>
        </x:is>
      </x:c>
      <x:c r="H239" t="inlineStr">
        <x:is>
          <x:t xml:space="preserve">Receita Operacional Líquida</x:t>
        </x:is>
      </x:c>
      <x:c r="I239" t="inlineStr">
        <x:is>
          <x:t xml:space="preserve">GÁS &amp; ENERGIA</x:t>
        </x:is>
      </x:c>
      <x:c r="J239" s="239" t="n">
        <x:v>7111.505</x:v>
      </x:c>
      <x:c r="K239" t="inlineStr">
        <x:is>
          <x:t xml:space="preserve">GÁS &amp; ENERGIA / G&amp;EBC</x:t>
        </x:is>
      </x:c>
      <x:c r="L239" s="239" t="n">
        <x:v>4607.328</x:v>
      </x:c>
      <x:c r="M239" s="239" t="n">
        <x:v>2504.177</x:v>
      </x:c>
    </x:row>
    <x:row r="240">
      <x:c r="A240" t="inlineStr">
        <x:is>
          <x:t xml:space="preserve">3T06</x:t>
        </x:is>
      </x:c>
      <x:c r="B240" t="n">
        <x:v>2006</x:v>
      </x:c>
      <x:c r="C240" t="n">
        <x:v>3</x:v>
      </x:c>
      <x:c r="D240" t="n">
        <x:v>3</x:v>
      </x:c>
      <x:c r="E240" s="203" t="n">
        <x:v>38990</x:v>
      </x:c>
      <x:c r="F240" t="inlineStr">
        <x:is>
          <x:t xml:space="preserve">EBIT001</x:t>
        </x:is>
      </x:c>
      <x:c r="G240" t="inlineStr">
        <x:is>
          <x:t xml:space="preserve">Receita Total</x:t>
        </x:is>
      </x:c>
      <x:c r="H240" t="inlineStr">
        <x:is>
          <x:t xml:space="preserve">Receita Operacional Líquida</x:t>
        </x:is>
      </x:c>
      <x:c r="I240" t="inlineStr">
        <x:is>
          <x:t xml:space="preserve">INTERN.</x:t>
        </x:is>
      </x:c>
      <x:c r="J240" s="239" t="n">
        <x:v>9291.396000000001</x:v>
      </x:c>
      <x:c r="K240" t="inlineStr">
        <x:is>
          <x:t xml:space="preserve">INTERNACIONAL</x:t>
        </x:is>
      </x:c>
      <x:c r="L240" s="239" t="n">
        <x:v>5834.627</x:v>
      </x:c>
      <x:c r="M240" s="239" t="n">
        <x:v>3456.769</x:v>
      </x:c>
    </x:row>
    <x:row r="241">
      <x:c r="A241" t="inlineStr">
        <x:is>
          <x:t xml:space="preserve">3T06</x:t>
        </x:is>
      </x:c>
      <x:c r="B241" t="n">
        <x:v>2006</x:v>
      </x:c>
      <x:c r="C241" t="n">
        <x:v>3</x:v>
      </x:c>
      <x:c r="D241" t="n">
        <x:v>3</x:v>
      </x:c>
      <x:c r="E241" s="203" t="n">
        <x:v>38990</x:v>
      </x:c>
      <x:c r="F241" t="inlineStr">
        <x:is>
          <x:t xml:space="preserve">EBIT001</x:t>
        </x:is>
      </x:c>
      <x:c r="G241" t="inlineStr">
        <x:is>
          <x:t xml:space="preserve">Receita Total</x:t>
        </x:is>
      </x:c>
      <x:c r="H241" t="inlineStr">
        <x:is>
          <x:t xml:space="preserve">Receita Operacional Líquida</x:t>
        </x:is>
      </x:c>
      <x:c r="I241" t="inlineStr">
        <x:is>
          <x:t xml:space="preserve">TOTAL</x:t>
        </x:is>
      </x:c>
      <x:c r="J241" s="239" t="n">
        <x:v>117197.766</x:v>
      </x:c>
      <x:c r="K241" t="inlineStr">
        <x:is>
          <x:t xml:space="preserve">TOTAL</x:t>
        </x:is>
      </x:c>
      <x:c r="L241" s="239" t="n">
        <x:v>73834.336</x:v>
      </x:c>
      <x:c r="M241" s="239" t="n">
        <x:v>43363.43000000001</x:v>
      </x:c>
    </x:row>
    <x:row r="242">
      <x:c r="A242" t="inlineStr">
        <x:is>
          <x:t xml:space="preserve">3T06</x:t>
        </x:is>
      </x:c>
      <x:c r="B242" t="n">
        <x:v>2006</x:v>
      </x:c>
      <x:c r="C242" t="n">
        <x:v>3</x:v>
      </x:c>
      <x:c r="D242" t="n">
        <x:v>3</x:v>
      </x:c>
      <x:c r="E242" s="203" t="n">
        <x:v>38990</x:v>
      </x:c>
      <x:c r="F242" t="inlineStr">
        <x:is>
          <x:t xml:space="preserve">EBIT002</x:t>
        </x:is>
      </x:c>
      <x:c r="G242" t="inlineStr">
        <x:is>
          <x:t xml:space="preserve">Custo Total</x:t>
        </x:is>
      </x:c>
      <x:c r="H242" t="inlineStr">
        <x:is>
          <x:t xml:space="preserve">Custo dos Produtos e Serv. Vendidos</x:t>
        </x:is>
      </x:c>
      <x:c r="I242" t="inlineStr">
        <x:is>
          <x:t xml:space="preserve">ABAST</x:t>
        </x:is>
      </x:c>
      <x:c r="J242" s="239" t="n">
        <x:v>-84299.98700000001</x:v>
      </x:c>
      <x:c r="K242" t="inlineStr">
        <x:is>
          <x:t xml:space="preserve">ABASTECIMENTO</x:t>
        </x:is>
      </x:c>
      <x:c r="L242" s="239" t="n">
        <x:v>-52257.232</x:v>
      </x:c>
      <x:c r="M242" s="239" t="n">
        <x:v>-32042.755</x:v>
      </x:c>
    </x:row>
    <x:row r="243">
      <x:c r="A243" t="inlineStr">
        <x:is>
          <x:t xml:space="preserve">3T06</x:t>
        </x:is>
      </x:c>
      <x:c r="B243" t="n">
        <x:v>2006</x:v>
      </x:c>
      <x:c r="C243" t="n">
        <x:v>3</x:v>
      </x:c>
      <x:c r="D243" t="n">
        <x:v>3</x:v>
      </x:c>
      <x:c r="E243" s="203" t="n">
        <x:v>38990</x:v>
      </x:c>
      <x:c r="F243" t="inlineStr">
        <x:is>
          <x:t xml:space="preserve">EBIT002</x:t>
        </x:is>
      </x:c>
      <x:c r="G243" t="inlineStr">
        <x:is>
          <x:t xml:space="preserve">Custo Total</x:t>
        </x:is>
      </x:c>
      <x:c r="H243" t="inlineStr">
        <x:is>
          <x:t xml:space="preserve">Custo dos Produtos e Serv. Vendidos</x:t>
        </x:is>
      </x:c>
      <x:c r="I243" t="inlineStr">
        <x:is>
          <x:t xml:space="preserve">CORPOR./CORP.</x:t>
        </x:is>
      </x:c>
      <x:c r="J243" s="239" t="n">
        <x:v>0</x:v>
      </x:c>
      <x:c r="K243" t="inlineStr">
        <x:is>
          <x:t xml:space="preserve">CORPORATIVO / OUTROS NEGÓCIOS</x:t>
        </x:is>
      </x:c>
      <x:c r="L243" s="239" t="n">
        <x:v>0</x:v>
      </x:c>
      <x:c r="M243" s="239" t="n">
        <x:v>0</x:v>
      </x:c>
    </x:row>
    <x:row r="244">
      <x:c r="A244" t="inlineStr">
        <x:is>
          <x:t xml:space="preserve">3T06</x:t>
        </x:is>
      </x:c>
      <x:c r="B244" t="n">
        <x:v>2006</x:v>
      </x:c>
      <x:c r="C244" t="n">
        <x:v>3</x:v>
      </x:c>
      <x:c r="D244" t="n">
        <x:v>3</x:v>
      </x:c>
      <x:c r="E244" s="203" t="n">
        <x:v>38990</x:v>
      </x:c>
      <x:c r="F244" t="inlineStr">
        <x:is>
          <x:t xml:space="preserve">EBIT002</x:t>
        </x:is>
      </x:c>
      <x:c r="G244" t="inlineStr">
        <x:is>
          <x:t xml:space="preserve">Custo Total</x:t>
        </x:is>
      </x:c>
      <x:c r="H244" t="inlineStr">
        <x:is>
          <x:t xml:space="preserve">Custo dos Produtos e Serv. Vendidos</x:t>
        </x:is>
      </x:c>
      <x:c r="I244" t="inlineStr">
        <x:is>
          <x:t xml:space="preserve">DISTRIB.</x:t>
        </x:is>
      </x:c>
      <x:c r="J244" s="239" t="n">
        <x:v>-27091.531</x:v>
      </x:c>
      <x:c r="K244" t="inlineStr">
        <x:is>
          <x:t xml:space="preserve">DISTRIBUIÇÃO</x:t>
        </x:is>
      </x:c>
      <x:c r="L244" s="239" t="n">
        <x:v>-17311.108</x:v>
      </x:c>
      <x:c r="M244" s="239" t="n">
        <x:v>-9780.422999999999</x:v>
      </x:c>
    </x:row>
    <x:row r="245">
      <x:c r="A245" t="inlineStr">
        <x:is>
          <x:t xml:space="preserve">3T06</x:t>
        </x:is>
      </x:c>
      <x:c r="B245" t="n">
        <x:v>2006</x:v>
      </x:c>
      <x:c r="C245" t="n">
        <x:v>3</x:v>
      </x:c>
      <x:c r="D245" t="n">
        <x:v>3</x:v>
      </x:c>
      <x:c r="E245" s="203" t="n">
        <x:v>38990</x:v>
      </x:c>
      <x:c r="F245" t="inlineStr">
        <x:is>
          <x:t xml:space="preserve">EBIT002</x:t>
        </x:is>
      </x:c>
      <x:c r="G245" t="inlineStr">
        <x:is>
          <x:t xml:space="preserve">Custo Total</x:t>
        </x:is>
      </x:c>
      <x:c r="H245" t="inlineStr">
        <x:is>
          <x:t xml:space="preserve">Custo dos Produtos e Serv. Vendidos</x:t>
        </x:is>
      </x:c>
      <x:c r="I245" t="inlineStr">
        <x:is>
          <x:t xml:space="preserve">E&amp;P</x:t>
        </x:is>
      </x:c>
      <x:c r="J245" s="239" t="n">
        <x:v>-25785.899</x:v>
      </x:c>
      <x:c r="K245" t="inlineStr">
        <x:is>
          <x:t xml:space="preserve">E&amp;P</x:t>
        </x:is>
      </x:c>
      <x:c r="L245" s="239" t="n">
        <x:v>-15974.196</x:v>
      </x:c>
      <x:c r="M245" s="239" t="n">
        <x:v>-9811.703000000001</x:v>
      </x:c>
    </x:row>
    <x:row r="246">
      <x:c r="A246" t="inlineStr">
        <x:is>
          <x:t xml:space="preserve">3T06</x:t>
        </x:is>
      </x:c>
      <x:c r="B246" t="n">
        <x:v>2006</x:v>
      </x:c>
      <x:c r="C246" t="n">
        <x:v>3</x:v>
      </x:c>
      <x:c r="D246" t="n">
        <x:v>3</x:v>
      </x:c>
      <x:c r="E246" s="203" t="n">
        <x:v>38990</x:v>
      </x:c>
      <x:c r="F246" t="inlineStr">
        <x:is>
          <x:t xml:space="preserve">EBIT002</x:t>
        </x:is>
      </x:c>
      <x:c r="G246" t="inlineStr">
        <x:is>
          <x:t xml:space="preserve">Custo Total</x:t>
        </x:is>
      </x:c>
      <x:c r="H246" t="inlineStr">
        <x:is>
          <x:t xml:space="preserve">Custo dos Produtos e Serv. Vendidos</x:t>
        </x:is>
      </x:c>
      <x:c r="I246" t="inlineStr">
        <x:is>
          <x:t xml:space="preserve">ELIMIN.</x:t>
        </x:is>
      </x:c>
      <x:c r="J246" s="239" t="n">
        <x:v>81820.82000000001</x:v>
      </x:c>
      <x:c r="K246" t="inlineStr">
        <x:is>
          <x:t xml:space="preserve">ELIMINAÇÕES</x:t>
        </x:is>
      </x:c>
      <x:c r="L246" s="239" t="n">
        <x:v>52362.584</x:v>
      </x:c>
      <x:c r="M246" s="239" t="n">
        <x:v>29458.236</x:v>
      </x:c>
    </x:row>
    <x:row r="247">
      <x:c r="A247" t="inlineStr">
        <x:is>
          <x:t xml:space="preserve">3T06</x:t>
        </x:is>
      </x:c>
      <x:c r="B247" t="n">
        <x:v>2006</x:v>
      </x:c>
      <x:c r="C247" t="n">
        <x:v>3</x:v>
      </x:c>
      <x:c r="D247" t="n">
        <x:v>3</x:v>
      </x:c>
      <x:c r="E247" s="203" t="n">
        <x:v>38990</x:v>
      </x:c>
      <x:c r="F247" t="inlineStr">
        <x:is>
          <x:t xml:space="preserve">EBIT002</x:t>
        </x:is>
      </x:c>
      <x:c r="G247" t="inlineStr">
        <x:is>
          <x:t xml:space="preserve">Custo Total</x:t>
        </x:is>
      </x:c>
      <x:c r="H247" t="inlineStr">
        <x:is>
          <x:t xml:space="preserve">Custo dos Produtos e Serv. Vendidos</x:t>
        </x:is>
      </x:c>
      <x:c r="I247" t="inlineStr">
        <x:is>
          <x:t xml:space="preserve">GÁS &amp; ENERGIA</x:t>
        </x:is>
      </x:c>
      <x:c r="J247" s="239" t="n">
        <x:v>-6224.101000000001</x:v>
      </x:c>
      <x:c r="K247" t="inlineStr">
        <x:is>
          <x:t xml:space="preserve">GÁS &amp; ENERGIA / G&amp;EBC</x:t>
        </x:is>
      </x:c>
      <x:c r="L247" s="239" t="n">
        <x:v>-3859.092</x:v>
      </x:c>
      <x:c r="M247" s="239" t="n">
        <x:v>-2365.009</x:v>
      </x:c>
    </x:row>
    <x:row r="248">
      <x:c r="A248" t="inlineStr">
        <x:is>
          <x:t xml:space="preserve">3T06</x:t>
        </x:is>
      </x:c>
      <x:c r="B248" t="n">
        <x:v>2006</x:v>
      </x:c>
      <x:c r="C248" t="n">
        <x:v>3</x:v>
      </x:c>
      <x:c r="D248" t="n">
        <x:v>3</x:v>
      </x:c>
      <x:c r="E248" s="203" t="n">
        <x:v>38990</x:v>
      </x:c>
      <x:c r="F248" t="inlineStr">
        <x:is>
          <x:t xml:space="preserve">EBIT002</x:t>
        </x:is>
      </x:c>
      <x:c r="G248" t="inlineStr">
        <x:is>
          <x:t xml:space="preserve">Custo Total</x:t>
        </x:is>
      </x:c>
      <x:c r="H248" t="inlineStr">
        <x:is>
          <x:t xml:space="preserve">Custo dos Produtos e Serv. Vendidos</x:t>
        </x:is>
      </x:c>
      <x:c r="I248" t="inlineStr">
        <x:is>
          <x:t xml:space="preserve">INTERN.</x:t>
        </x:is>
      </x:c>
      <x:c r="J248" s="239" t="n">
        <x:v>-6389.447</x:v>
      </x:c>
      <x:c r="K248" t="inlineStr">
        <x:is>
          <x:t xml:space="preserve">INTERNACIONAL</x:t>
        </x:is>
      </x:c>
      <x:c r="L248" s="239" t="n">
        <x:v>-3864.925</x:v>
      </x:c>
      <x:c r="M248" s="239" t="n">
        <x:v>-2524.522</x:v>
      </x:c>
    </x:row>
    <x:row r="249">
      <x:c r="A249" t="inlineStr">
        <x:is>
          <x:t xml:space="preserve">3T06</x:t>
        </x:is>
      </x:c>
      <x:c r="B249" t="n">
        <x:v>2006</x:v>
      </x:c>
      <x:c r="C249" t="n">
        <x:v>3</x:v>
      </x:c>
      <x:c r="D249" t="n">
        <x:v>3</x:v>
      </x:c>
      <x:c r="E249" s="203" t="n">
        <x:v>38990</x:v>
      </x:c>
      <x:c r="F249" t="inlineStr">
        <x:is>
          <x:t xml:space="preserve">EBIT002</x:t>
        </x:is>
      </x:c>
      <x:c r="G249" t="inlineStr">
        <x:is>
          <x:t xml:space="preserve">Custo Total</x:t>
        </x:is>
      </x:c>
      <x:c r="H249" t="inlineStr">
        <x:is>
          <x:t xml:space="preserve">Custo dos Produtos e Serv. Vendidos</x:t>
        </x:is>
      </x:c>
      <x:c r="I249" t="inlineStr">
        <x:is>
          <x:t xml:space="preserve">TOTAL</x:t>
        </x:is>
      </x:c>
      <x:c r="J249" s="239" t="n">
        <x:v>-67970.145</x:v>
      </x:c>
      <x:c r="K249" t="inlineStr">
        <x:is>
          <x:t xml:space="preserve">TOTAL</x:t>
        </x:is>
      </x:c>
      <x:c r="L249" s="239" t="n">
        <x:v>-40903.969</x:v>
      </x:c>
      <x:c r="M249" s="239" t="n">
        <x:v>-27066.17600000001</x:v>
      </x:c>
    </x:row>
    <x:row r="250">
      <x:c r="A250" t="inlineStr">
        <x:is>
          <x:t xml:space="preserve">3T06</x:t>
        </x:is>
      </x:c>
      <x:c r="B250" t="n">
        <x:v>2006</x:v>
      </x:c>
      <x:c r="C250" t="n">
        <x:v>3</x:v>
      </x:c>
      <x:c r="D250" t="n">
        <x:v>3</x:v>
      </x:c>
      <x:c r="E250" s="203" t="n">
        <x:v>38990</x:v>
      </x:c>
      <x:c r="F250" t="inlineStr">
        <x:is>
          <x:t xml:space="preserve">EBIT003</x:t>
        </x:is>
      </x:c>
      <x:c r="G250" t="inlineStr">
        <x:is>
          <x:t xml:space="preserve">Lucro Bruto Total</x:t>
        </x:is>
      </x:c>
      <x:c r="H250" t="inlineStr">
        <x:is>
          <x:t xml:space="preserve">Lucro Bruto</x:t>
        </x:is>
      </x:c>
      <x:c r="I250" t="inlineStr">
        <x:is>
          <x:t xml:space="preserve">ABAST</x:t>
        </x:is>
      </x:c>
      <x:c r="J250" s="239" t="n">
        <x:v>10003.403</x:v>
      </x:c>
      <x:c r="K250" t="inlineStr">
        <x:is>
          <x:t xml:space="preserve">ABASTECIMENTO</x:t>
        </x:is>
      </x:c>
      <x:c r="L250" s="239" t="n">
        <x:v>7374.525000000001</x:v>
      </x:c>
      <x:c r="M250" s="239" t="n">
        <x:v>2628.878</x:v>
      </x:c>
    </x:row>
    <x:row r="251">
      <x:c r="A251" t="inlineStr">
        <x:is>
          <x:t xml:space="preserve">3T06</x:t>
        </x:is>
      </x:c>
      <x:c r="B251" t="n">
        <x:v>2006</x:v>
      </x:c>
      <x:c r="C251" t="n">
        <x:v>3</x:v>
      </x:c>
      <x:c r="D251" t="n">
        <x:v>3</x:v>
      </x:c>
      <x:c r="E251" s="203" t="n">
        <x:v>38990</x:v>
      </x:c>
      <x:c r="F251" t="inlineStr">
        <x:is>
          <x:t xml:space="preserve">EBIT003</x:t>
        </x:is>
      </x:c>
      <x:c r="G251" t="inlineStr">
        <x:is>
          <x:t xml:space="preserve">Lucro Bruto Total</x:t>
        </x:is>
      </x:c>
      <x:c r="H251" t="inlineStr">
        <x:is>
          <x:t xml:space="preserve">Lucro Bruto</x:t>
        </x:is>
      </x:c>
      <x:c r="I251" t="inlineStr">
        <x:is>
          <x:t xml:space="preserve">CORPOR./CORP.</x:t>
        </x:is>
      </x:c>
      <x:c r="J251" s="239" t="n">
        <x:v>0</x:v>
      </x:c>
      <x:c r="K251" t="inlineStr">
        <x:is>
          <x:t xml:space="preserve">CORPORATIVO / OUTROS NEGÓCIOS</x:t>
        </x:is>
      </x:c>
      <x:c r="L251" s="239" t="n">
        <x:v>0</x:v>
      </x:c>
      <x:c r="M251" s="239" t="n">
        <x:v>0</x:v>
      </x:c>
    </x:row>
    <x:row r="252">
      <x:c r="A252" t="inlineStr">
        <x:is>
          <x:t xml:space="preserve">3T06</x:t>
        </x:is>
      </x:c>
      <x:c r="B252" t="n">
        <x:v>2006</x:v>
      </x:c>
      <x:c r="C252" t="n">
        <x:v>3</x:v>
      </x:c>
      <x:c r="D252" t="n">
        <x:v>3</x:v>
      </x:c>
      <x:c r="E252" s="203" t="n">
        <x:v>38990</x:v>
      </x:c>
      <x:c r="F252" t="inlineStr">
        <x:is>
          <x:t xml:space="preserve">EBIT003</x:t>
        </x:is>
      </x:c>
      <x:c r="G252" t="inlineStr">
        <x:is>
          <x:t xml:space="preserve">Lucro Bruto Total</x:t>
        </x:is>
      </x:c>
      <x:c r="H252" t="inlineStr">
        <x:is>
          <x:t xml:space="preserve">Lucro Bruto</x:t>
        </x:is>
      </x:c>
      <x:c r="I252" t="inlineStr">
        <x:is>
          <x:t xml:space="preserve">DISTRIB.</x:t>
        </x:is>
      </x:c>
      <x:c r="J252" s="239" t="n">
        <x:v>2812.182</x:v>
      </x:c>
      <x:c r="K252" t="inlineStr">
        <x:is>
          <x:t xml:space="preserve">DISTRIBUIÇÃO</x:t>
        </x:is>
      </x:c>
      <x:c r="L252" s="239" t="n">
        <x:v>1840.683</x:v>
      </x:c>
      <x:c r="M252" s="239" t="n">
        <x:v>971.4989999999998</x:v>
      </x:c>
    </x:row>
    <x:row r="253">
      <x:c r="A253" t="inlineStr">
        <x:is>
          <x:t xml:space="preserve">3T06</x:t>
        </x:is>
      </x:c>
      <x:c r="B253" t="n">
        <x:v>2006</x:v>
      </x:c>
      <x:c r="C253" t="n">
        <x:v>3</x:v>
      </x:c>
      <x:c r="D253" t="n">
        <x:v>3</x:v>
      </x:c>
      <x:c r="E253" s="203" t="n">
        <x:v>38990</x:v>
      </x:c>
      <x:c r="F253" t="inlineStr">
        <x:is>
          <x:t xml:space="preserve">EBIT003</x:t>
        </x:is>
      </x:c>
      <x:c r="G253" t="inlineStr">
        <x:is>
          <x:t xml:space="preserve">Lucro Bruto Total</x:t>
        </x:is>
      </x:c>
      <x:c r="H253" t="inlineStr">
        <x:is>
          <x:t xml:space="preserve">Lucro Bruto</x:t>
        </x:is>
      </x:c>
      <x:c r="I253" t="inlineStr">
        <x:is>
          <x:t xml:space="preserve">E&amp;P</x:t>
        </x:is>
      </x:c>
      <x:c r="J253" s="239" t="n">
        <x:v>33985.688</x:v>
      </x:c>
      <x:c r="K253" t="inlineStr">
        <x:is>
          <x:t xml:space="preserve">E&amp;P</x:t>
        </x:is>
      </x:c>
      <x:c r="L253" s="239" t="n">
        <x:v>22832.887</x:v>
      </x:c>
      <x:c r="M253" s="239" t="n">
        <x:v>11152.801</x:v>
      </x:c>
    </x:row>
    <x:row r="254">
      <x:c r="A254" t="inlineStr">
        <x:is>
          <x:t xml:space="preserve">3T06</x:t>
        </x:is>
      </x:c>
      <x:c r="B254" t="n">
        <x:v>2006</x:v>
      </x:c>
      <x:c r="C254" t="n">
        <x:v>3</x:v>
      </x:c>
      <x:c r="D254" t="n">
        <x:v>3</x:v>
      </x:c>
      <x:c r="E254" s="203" t="n">
        <x:v>38990</x:v>
      </x:c>
      <x:c r="F254" t="inlineStr">
        <x:is>
          <x:t xml:space="preserve">EBIT003</x:t>
        </x:is>
      </x:c>
      <x:c r="G254" t="inlineStr">
        <x:is>
          <x:t xml:space="preserve">Lucro Bruto Total</x:t>
        </x:is>
      </x:c>
      <x:c r="H254" t="inlineStr">
        <x:is>
          <x:t xml:space="preserve">Lucro Bruto</x:t>
        </x:is>
      </x:c>
      <x:c r="I254" t="inlineStr">
        <x:is>
          <x:t xml:space="preserve">ELIMIN.</x:t>
        </x:is>
      </x:c>
      <x:c r="J254" s="239" t="n">
        <x:v>-1363.005</x:v>
      </x:c>
      <x:c r="K254" t="inlineStr">
        <x:is>
          <x:t xml:space="preserve">ELIMINAÇÕES</x:t>
        </x:is>
      </x:c>
      <x:c r="L254" s="239" t="n">
        <x:v>-1835.665</x:v>
      </x:c>
      <x:c r="M254" s="239" t="n">
        <x:v>472.6599999999999</x:v>
      </x:c>
    </x:row>
    <x:row r="255">
      <x:c r="A255" t="inlineStr">
        <x:is>
          <x:t xml:space="preserve">3T06</x:t>
        </x:is>
      </x:c>
      <x:c r="B255" t="n">
        <x:v>2006</x:v>
      </x:c>
      <x:c r="C255" t="n">
        <x:v>3</x:v>
      </x:c>
      <x:c r="D255" t="n">
        <x:v>3</x:v>
      </x:c>
      <x:c r="E255" s="203" t="n">
        <x:v>38990</x:v>
      </x:c>
      <x:c r="F255" t="inlineStr">
        <x:is>
          <x:t xml:space="preserve">EBIT003</x:t>
        </x:is>
      </x:c>
      <x:c r="G255" t="inlineStr">
        <x:is>
          <x:t xml:space="preserve">Lucro Bruto Total</x:t>
        </x:is>
      </x:c>
      <x:c r="H255" t="inlineStr">
        <x:is>
          <x:t xml:space="preserve">Lucro Bruto</x:t>
        </x:is>
      </x:c>
      <x:c r="I255" t="inlineStr">
        <x:is>
          <x:t xml:space="preserve">GÁS &amp; ENERGIA</x:t>
        </x:is>
      </x:c>
      <x:c r="J255" s="239" t="n">
        <x:v>887.404</x:v>
      </x:c>
      <x:c r="K255" t="inlineStr">
        <x:is>
          <x:t xml:space="preserve">GÁS &amp; ENERGIA / G&amp;EBC</x:t>
        </x:is>
      </x:c>
      <x:c r="L255" s="239" t="n">
        <x:v>748.236</x:v>
      </x:c>
      <x:c r="M255" s="239" t="n">
        <x:v>139.168</x:v>
      </x:c>
    </x:row>
    <x:row r="256">
      <x:c r="A256" t="inlineStr">
        <x:is>
          <x:t xml:space="preserve">3T06</x:t>
        </x:is>
      </x:c>
      <x:c r="B256" t="n">
        <x:v>2006</x:v>
      </x:c>
      <x:c r="C256" t="n">
        <x:v>3</x:v>
      </x:c>
      <x:c r="D256" t="n">
        <x:v>3</x:v>
      </x:c>
      <x:c r="E256" s="203" t="n">
        <x:v>38990</x:v>
      </x:c>
      <x:c r="F256" t="inlineStr">
        <x:is>
          <x:t xml:space="preserve">EBIT003</x:t>
        </x:is>
      </x:c>
      <x:c r="G256" t="inlineStr">
        <x:is>
          <x:t xml:space="preserve">Lucro Bruto Total</x:t>
        </x:is>
      </x:c>
      <x:c r="H256" t="inlineStr">
        <x:is>
          <x:t xml:space="preserve">Lucro Bruto</x:t>
        </x:is>
      </x:c>
      <x:c r="I256" t="inlineStr">
        <x:is>
          <x:t xml:space="preserve">INTERN.</x:t>
        </x:is>
      </x:c>
      <x:c r="J256" s="239" t="n">
        <x:v>2901.949</x:v>
      </x:c>
      <x:c r="K256" t="inlineStr">
        <x:is>
          <x:t xml:space="preserve">INTERNACIONAL</x:t>
        </x:is>
      </x:c>
      <x:c r="L256" s="239" t="n">
        <x:v>1969.702</x:v>
      </x:c>
      <x:c r="M256" s="239" t="n">
        <x:v>932.2470000000001</x:v>
      </x:c>
    </x:row>
    <x:row r="257">
      <x:c r="A257" t="inlineStr">
        <x:is>
          <x:t xml:space="preserve">3T06</x:t>
        </x:is>
      </x:c>
      <x:c r="B257" t="n">
        <x:v>2006</x:v>
      </x:c>
      <x:c r="C257" t="n">
        <x:v>3</x:v>
      </x:c>
      <x:c r="D257" t="n">
        <x:v>3</x:v>
      </x:c>
      <x:c r="E257" s="203" t="n">
        <x:v>38990</x:v>
      </x:c>
      <x:c r="F257" t="inlineStr">
        <x:is>
          <x:t xml:space="preserve">EBIT003</x:t>
        </x:is>
      </x:c>
      <x:c r="G257" t="inlineStr">
        <x:is>
          <x:t xml:space="preserve">Lucro Bruto Total</x:t>
        </x:is>
      </x:c>
      <x:c r="H257" t="inlineStr">
        <x:is>
          <x:t xml:space="preserve">Lucro Bruto</x:t>
        </x:is>
      </x:c>
      <x:c r="I257" t="inlineStr">
        <x:is>
          <x:t xml:space="preserve">TOTAL</x:t>
        </x:is>
      </x:c>
      <x:c r="J257" s="239" t="n">
        <x:v>49227.621</x:v>
      </x:c>
      <x:c r="K257" t="inlineStr">
        <x:is>
          <x:t xml:space="preserve">TOTAL</x:t>
        </x:is>
      </x:c>
      <x:c r="L257" s="239" t="n">
        <x:v>32930.367</x:v>
      </x:c>
      <x:c r="M257" s="239" t="n">
        <x:v>16297.254</x:v>
      </x:c>
    </x:row>
    <x:row r="258">
      <x:c r="A258" t="inlineStr">
        <x:is>
          <x:t xml:space="preserve">3T06</x:t>
        </x:is>
      </x:c>
      <x:c r="B258" t="n">
        <x:v>2006</x:v>
      </x:c>
      <x:c r="C258" t="n">
        <x:v>3</x:v>
      </x:c>
      <x:c r="D258" t="n">
        <x:v>3</x:v>
      </x:c>
      <x:c r="E258" s="203" t="n">
        <x:v>38990</x:v>
      </x:c>
      <x:c r="F258" t="inlineStr">
        <x:is>
          <x:t xml:space="preserve">EBIT004</x:t>
        </x:is>
      </x:c>
      <x:c r="G258" t="inlineStr">
        <x:is>
          <x:t xml:space="preserve">Despesa</x:t>
        </x:is>
      </x:c>
      <x:c r="H258" t="inlineStr">
        <x:is>
          <x:t xml:space="preserve">Despesas c/ Vendas, Gerais e Adm.</x:t>
        </x:is>
      </x:c>
      <x:c r="I258" t="inlineStr">
        <x:is>
          <x:t xml:space="preserve">ABAST</x:t>
        </x:is>
      </x:c>
      <x:c r="J258" s="239" t="n">
        <x:v>-2342.246</x:v>
      </x:c>
      <x:c r="K258" t="inlineStr">
        <x:is>
          <x:t xml:space="preserve">ABASTECIMENTO</x:t>
        </x:is>
      </x:c>
      <x:c r="L258" s="239" t="n">
        <x:v>-1448.213</x:v>
      </x:c>
      <x:c r="M258" s="239" t="n">
        <x:v>-894.0330000000001</x:v>
      </x:c>
    </x:row>
    <x:row r="259">
      <x:c r="A259" t="inlineStr">
        <x:is>
          <x:t xml:space="preserve">3T06</x:t>
        </x:is>
      </x:c>
      <x:c r="B259" t="n">
        <x:v>2006</x:v>
      </x:c>
      <x:c r="C259" t="n">
        <x:v>3</x:v>
      </x:c>
      <x:c r="D259" t="n">
        <x:v>3</x:v>
      </x:c>
      <x:c r="E259" s="203" t="n">
        <x:v>38990</x:v>
      </x:c>
      <x:c r="F259" t="inlineStr">
        <x:is>
          <x:t xml:space="preserve">EBIT004</x:t>
        </x:is>
      </x:c>
      <x:c r="G259" t="inlineStr">
        <x:is>
          <x:t xml:space="preserve">Despesa</x:t>
        </x:is>
      </x:c>
      <x:c r="H259" t="inlineStr">
        <x:is>
          <x:t xml:space="preserve">Despesas c/ Vendas, Gerais e Adm.</x:t>
        </x:is>
      </x:c>
      <x:c r="I259" t="inlineStr">
        <x:is>
          <x:t xml:space="preserve">CORPOR./CORP.</x:t>
        </x:is>
      </x:c>
      <x:c r="J259" s="239" t="n">
        <x:v>-2012.201</x:v>
      </x:c>
      <x:c r="K259" t="inlineStr">
        <x:is>
          <x:t xml:space="preserve">CORPORATIVO / OUTROS NEGÓCIOS</x:t>
        </x:is>
      </x:c>
      <x:c r="L259" s="239" t="n">
        <x:v>-1284.688</x:v>
      </x:c>
      <x:c r="M259" s="239" t="n">
        <x:v>-727.5129999999999</x:v>
      </x:c>
    </x:row>
    <x:row r="260">
      <x:c r="A260" t="inlineStr">
        <x:is>
          <x:t xml:space="preserve">3T06</x:t>
        </x:is>
      </x:c>
      <x:c r="B260" t="n">
        <x:v>2006</x:v>
      </x:c>
      <x:c r="C260" t="n">
        <x:v>3</x:v>
      </x:c>
      <x:c r="D260" t="n">
        <x:v>3</x:v>
      </x:c>
      <x:c r="E260" s="203" t="n">
        <x:v>38990</x:v>
      </x:c>
      <x:c r="F260" t="inlineStr">
        <x:is>
          <x:t xml:space="preserve">EBIT004</x:t>
        </x:is>
      </x:c>
      <x:c r="G260" t="inlineStr">
        <x:is>
          <x:t xml:space="preserve">Despesa</x:t>
        </x:is>
      </x:c>
      <x:c r="H260" t="inlineStr">
        <x:is>
          <x:t xml:space="preserve">Despesas c/ Vendas, Gerais e Adm.</x:t>
        </x:is>
      </x:c>
      <x:c r="I260" t="inlineStr">
        <x:is>
          <x:t xml:space="preserve">DISTRIB.</x:t>
        </x:is>
      </x:c>
      <x:c r="J260" s="239" t="n">
        <x:v>-1827.289</x:v>
      </x:c>
      <x:c r="K260" t="inlineStr">
        <x:is>
          <x:t xml:space="preserve">DISTRIBUIÇÃO</x:t>
        </x:is>
      </x:c>
      <x:c r="L260" s="239" t="n">
        <x:v>-1195.917</x:v>
      </x:c>
      <x:c r="M260" s="239" t="n">
        <x:v>-631.3720000000001</x:v>
      </x:c>
    </x:row>
    <x:row r="261">
      <x:c r="A261" t="inlineStr">
        <x:is>
          <x:t xml:space="preserve">3T06</x:t>
        </x:is>
      </x:c>
      <x:c r="B261" t="n">
        <x:v>2006</x:v>
      </x:c>
      <x:c r="C261" t="n">
        <x:v>3</x:v>
      </x:c>
      <x:c r="D261" t="n">
        <x:v>3</x:v>
      </x:c>
      <x:c r="E261" s="203" t="n">
        <x:v>38990</x:v>
      </x:c>
      <x:c r="F261" t="inlineStr">
        <x:is>
          <x:t xml:space="preserve">EBIT004</x:t>
        </x:is>
      </x:c>
      <x:c r="G261" t="inlineStr">
        <x:is>
          <x:t xml:space="preserve">Despesa</x:t>
        </x:is>
      </x:c>
      <x:c r="H261" t="inlineStr">
        <x:is>
          <x:t xml:space="preserve">Despesas c/ Vendas, Gerais e Adm.</x:t>
        </x:is>
      </x:c>
      <x:c r="I261" t="inlineStr">
        <x:is>
          <x:t xml:space="preserve">E&amp;P</x:t>
        </x:is>
      </x:c>
      <x:c r="J261" s="239" t="n">
        <x:v>-718.759</x:v>
      </x:c>
      <x:c r="K261" t="inlineStr">
        <x:is>
          <x:t xml:space="preserve">E&amp;P</x:t>
        </x:is>
      </x:c>
      <x:c r="L261" s="239" t="n">
        <x:v>-447.43</x:v>
      </x:c>
      <x:c r="M261" s="239" t="n">
        <x:v>-271.329</x:v>
      </x:c>
    </x:row>
    <x:row r="262">
      <x:c r="A262" t="inlineStr">
        <x:is>
          <x:t xml:space="preserve">3T06</x:t>
        </x:is>
      </x:c>
      <x:c r="B262" t="n">
        <x:v>2006</x:v>
      </x:c>
      <x:c r="C262" t="n">
        <x:v>3</x:v>
      </x:c>
      <x:c r="D262" t="n">
        <x:v>3</x:v>
      </x:c>
      <x:c r="E262" s="203" t="n">
        <x:v>38990</x:v>
      </x:c>
      <x:c r="F262" t="inlineStr">
        <x:is>
          <x:t xml:space="preserve">EBIT004</x:t>
        </x:is>
      </x:c>
      <x:c r="G262" t="inlineStr">
        <x:is>
          <x:t xml:space="preserve">Despesa</x:t>
        </x:is>
      </x:c>
      <x:c r="H262" t="inlineStr">
        <x:is>
          <x:t xml:space="preserve">Despesas c/ Vendas, Gerais e Adm.</x:t>
        </x:is>
      </x:c>
      <x:c r="I262" t="inlineStr">
        <x:is>
          <x:t xml:space="preserve">ELIMIN.</x:t>
        </x:is>
      </x:c>
      <x:c r="J262" s="239" t="n">
        <x:v>62.574</x:v>
      </x:c>
      <x:c r="K262" t="inlineStr">
        <x:is>
          <x:t xml:space="preserve">ELIMINAÇÕES</x:t>
        </x:is>
      </x:c>
      <x:c r="L262" s="239" t="n">
        <x:v>43.856</x:v>
      </x:c>
      <x:c r="M262" s="239" t="n">
        <x:v>18.718</x:v>
      </x:c>
    </x:row>
    <x:row r="263">
      <x:c r="A263" t="inlineStr">
        <x:is>
          <x:t xml:space="preserve">3T06</x:t>
        </x:is>
      </x:c>
      <x:c r="B263" t="n">
        <x:v>2006</x:v>
      </x:c>
      <x:c r="C263" t="n">
        <x:v>3</x:v>
      </x:c>
      <x:c r="D263" t="n">
        <x:v>3</x:v>
      </x:c>
      <x:c r="E263" s="203" t="n">
        <x:v>38990</x:v>
      </x:c>
      <x:c r="F263" t="inlineStr">
        <x:is>
          <x:t xml:space="preserve">EBIT004</x:t>
        </x:is>
      </x:c>
      <x:c r="G263" t="inlineStr">
        <x:is>
          <x:t xml:space="preserve">Despesa</x:t>
        </x:is>
      </x:c>
      <x:c r="H263" t="inlineStr">
        <x:is>
          <x:t xml:space="preserve">Despesas c/ Vendas, Gerais e Adm.</x:t>
        </x:is>
      </x:c>
      <x:c r="I263" t="inlineStr">
        <x:is>
          <x:t xml:space="preserve">GÁS &amp; ENERGIA</x:t>
        </x:is>
      </x:c>
      <x:c r="J263" s="239" t="n">
        <x:v>-554.771</x:v>
      </x:c>
      <x:c r="K263" t="inlineStr">
        <x:is>
          <x:t xml:space="preserve">GÁS &amp; ENERGIA / G&amp;EBC</x:t>
        </x:is>
      </x:c>
      <x:c r="L263" s="239" t="n">
        <x:v>-386.723</x:v>
      </x:c>
      <x:c r="M263" s="239" t="n">
        <x:v>-168.0479999999999</x:v>
      </x:c>
    </x:row>
    <x:row r="264">
      <x:c r="A264" t="inlineStr">
        <x:is>
          <x:t xml:space="preserve">3T06</x:t>
        </x:is>
      </x:c>
      <x:c r="B264" t="n">
        <x:v>2006</x:v>
      </x:c>
      <x:c r="C264" t="n">
        <x:v>3</x:v>
      </x:c>
      <x:c r="D264" t="n">
        <x:v>3</x:v>
      </x:c>
      <x:c r="E264" s="203" t="n">
        <x:v>38990</x:v>
      </x:c>
      <x:c r="F264" t="inlineStr">
        <x:is>
          <x:t xml:space="preserve">EBIT004</x:t>
        </x:is>
      </x:c>
      <x:c r="G264" t="inlineStr">
        <x:is>
          <x:t xml:space="preserve">Despesa</x:t>
        </x:is>
      </x:c>
      <x:c r="H264" t="inlineStr">
        <x:is>
          <x:t xml:space="preserve">Despesas c/ Vendas, Gerais e Adm.</x:t>
        </x:is>
      </x:c>
      <x:c r="I264" t="inlineStr">
        <x:is>
          <x:t xml:space="preserve">INTERN.</x:t>
        </x:is>
      </x:c>
      <x:c r="J264" s="239" t="n">
        <x:v>-908.246</x:v>
      </x:c>
      <x:c r="K264" t="inlineStr">
        <x:is>
          <x:t xml:space="preserve">INTERNACIONAL</x:t>
        </x:is>
      </x:c>
      <x:c r="L264" s="239" t="n">
        <x:v>-577.0500000000001</x:v>
      </x:c>
      <x:c r="M264" s="239" t="n">
        <x:v>-331.1959999999999</x:v>
      </x:c>
    </x:row>
    <x:row r="265">
      <x:c r="A265" t="inlineStr">
        <x:is>
          <x:t xml:space="preserve">3T06</x:t>
        </x:is>
      </x:c>
      <x:c r="B265" t="n">
        <x:v>2006</x:v>
      </x:c>
      <x:c r="C265" t="n">
        <x:v>3</x:v>
      </x:c>
      <x:c r="D265" t="n">
        <x:v>3</x:v>
      </x:c>
      <x:c r="E265" s="203" t="n">
        <x:v>38990</x:v>
      </x:c>
      <x:c r="F265" t="inlineStr">
        <x:is>
          <x:t xml:space="preserve">EBIT004</x:t>
        </x:is>
      </x:c>
      <x:c r="G265" t="inlineStr">
        <x:is>
          <x:t xml:space="preserve">Despesa</x:t>
        </x:is>
      </x:c>
      <x:c r="H265" t="inlineStr">
        <x:is>
          <x:t xml:space="preserve">Despesas c/ Vendas, Gerais e Adm.</x:t>
        </x:is>
      </x:c>
      <x:c r="I265" t="inlineStr">
        <x:is>
          <x:t xml:space="preserve">TOTAL</x:t>
        </x:is>
      </x:c>
      <x:c r="J265" s="239" t="n">
        <x:v>-8300.938</x:v>
      </x:c>
      <x:c r="K265" t="inlineStr">
        <x:is>
          <x:t xml:space="preserve">TOTAL</x:t>
        </x:is>
      </x:c>
      <x:c r="L265" s="239" t="n">
        <x:v>-5296.165</x:v>
      </x:c>
      <x:c r="M265" s="239" t="n">
        <x:v>-3004.773</x:v>
      </x:c>
    </x:row>
    <x:row r="266">
      <x:c r="A266" t="inlineStr">
        <x:is>
          <x:t xml:space="preserve">3T06</x:t>
        </x:is>
      </x:c>
      <x:c r="B266" t="n">
        <x:v>2006</x:v>
      </x:c>
      <x:c r="C266" t="n">
        <x:v>3</x:v>
      </x:c>
      <x:c r="D266" t="n">
        <x:v>3</x:v>
      </x:c>
      <x:c r="E266" s="203" t="n">
        <x:v>38990</x:v>
      </x:c>
      <x:c r="F266" t="inlineStr">
        <x:is>
          <x:t xml:space="preserve">EBIT005</x:t>
        </x:is>
      </x:c>
      <x:c r="G266" t="inlineStr">
        <x:is>
          <x:t xml:space="preserve">Despesa</x:t>
        </x:is>
      </x:c>
      <x:c r="H266" t="inlineStr">
        <x:is>
          <x:t xml:space="preserve">Despesas Tributárias</x:t>
        </x:is>
      </x:c>
      <x:c r="I266" t="inlineStr">
        <x:is>
          <x:t xml:space="preserve">ABAST</x:t>
        </x:is>
      </x:c>
      <x:c r="J266" s="239" t="n">
        <x:v>-133.287</x:v>
      </x:c>
      <x:c r="K266" t="inlineStr">
        <x:is>
          <x:t xml:space="preserve">ABASTECIMENTO</x:t>
        </x:is>
      </x:c>
      <x:c r="L266" s="239" t="n">
        <x:v>-107.058</x:v>
      </x:c>
      <x:c r="M266" s="239" t="n">
        <x:v>-26.229</x:v>
      </x:c>
    </x:row>
    <x:row r="267">
      <x:c r="A267" t="inlineStr">
        <x:is>
          <x:t xml:space="preserve">3T06</x:t>
        </x:is>
      </x:c>
      <x:c r="B267" t="n">
        <x:v>2006</x:v>
      </x:c>
      <x:c r="C267" t="n">
        <x:v>3</x:v>
      </x:c>
      <x:c r="D267" t="n">
        <x:v>3</x:v>
      </x:c>
      <x:c r="E267" s="203" t="n">
        <x:v>38990</x:v>
      </x:c>
      <x:c r="F267" t="inlineStr">
        <x:is>
          <x:t xml:space="preserve">EBIT005</x:t>
        </x:is>
      </x:c>
      <x:c r="G267" t="inlineStr">
        <x:is>
          <x:t xml:space="preserve">Despesa</x:t>
        </x:is>
      </x:c>
      <x:c r="H267" t="inlineStr">
        <x:is>
          <x:t xml:space="preserve">Despesas Tributárias</x:t>
        </x:is>
      </x:c>
      <x:c r="I267" t="inlineStr">
        <x:is>
          <x:t xml:space="preserve">CORPOR./CORP.</x:t>
        </x:is>
      </x:c>
      <x:c r="J267" s="239" t="n">
        <x:v>-423.624</x:v>
      </x:c>
      <x:c r="K267" t="inlineStr">
        <x:is>
          <x:t xml:space="preserve">CORPORATIVO / OUTROS NEGÓCIOS</x:t>
        </x:is>
      </x:c>
      <x:c r="L267" s="239" t="n">
        <x:v>-294.368</x:v>
      </x:c>
      <x:c r="M267" s="239" t="n">
        <x:v>-129.256</x:v>
      </x:c>
    </x:row>
    <x:row r="268">
      <x:c r="A268" t="inlineStr">
        <x:is>
          <x:t xml:space="preserve">3T06</x:t>
        </x:is>
      </x:c>
      <x:c r="B268" t="n">
        <x:v>2006</x:v>
      </x:c>
      <x:c r="C268" t="n">
        <x:v>3</x:v>
      </x:c>
      <x:c r="D268" t="n">
        <x:v>3</x:v>
      </x:c>
      <x:c r="E268" s="203" t="n">
        <x:v>38990</x:v>
      </x:c>
      <x:c r="F268" t="inlineStr">
        <x:is>
          <x:t xml:space="preserve">EBIT005</x:t>
        </x:is>
      </x:c>
      <x:c r="G268" t="inlineStr">
        <x:is>
          <x:t xml:space="preserve">Despesa</x:t>
        </x:is>
      </x:c>
      <x:c r="H268" t="inlineStr">
        <x:is>
          <x:t xml:space="preserve">Despesas Tributárias</x:t>
        </x:is>
      </x:c>
      <x:c r="I268" t="inlineStr">
        <x:is>
          <x:t xml:space="preserve">DISTRIB.</x:t>
        </x:is>
      </x:c>
      <x:c r="J268" s="239" t="n">
        <x:v>-127.25</x:v>
      </x:c>
      <x:c r="K268" t="inlineStr">
        <x:is>
          <x:t xml:space="preserve">DISTRIBUIÇÃO</x:t>
        </x:is>
      </x:c>
      <x:c r="L268" s="239" t="n">
        <x:v>-83.858</x:v>
      </x:c>
      <x:c r="M268" s="239" t="n">
        <x:v>-43.392</x:v>
      </x:c>
    </x:row>
    <x:row r="269">
      <x:c r="A269" t="inlineStr">
        <x:is>
          <x:t xml:space="preserve">3T06</x:t>
        </x:is>
      </x:c>
      <x:c r="B269" t="n">
        <x:v>2006</x:v>
      </x:c>
      <x:c r="C269" t="n">
        <x:v>3</x:v>
      </x:c>
      <x:c r="D269" t="n">
        <x:v>3</x:v>
      </x:c>
      <x:c r="E269" s="203" t="n">
        <x:v>38990</x:v>
      </x:c>
      <x:c r="F269" t="inlineStr">
        <x:is>
          <x:t xml:space="preserve">EBIT005</x:t>
        </x:is>
      </x:c>
      <x:c r="G269" t="inlineStr">
        <x:is>
          <x:t xml:space="preserve">Despesa</x:t>
        </x:is>
      </x:c>
      <x:c r="H269" t="inlineStr">
        <x:is>
          <x:t xml:space="preserve">Despesas Tributárias</x:t>
        </x:is>
      </x:c>
      <x:c r="I269" t="inlineStr">
        <x:is>
          <x:t xml:space="preserve">E&amp;P</x:t>
        </x:is>
      </x:c>
      <x:c r="J269" s="239" t="n">
        <x:v>-36.06</x:v>
      </x:c>
      <x:c r="K269" t="inlineStr">
        <x:is>
          <x:t xml:space="preserve">E&amp;P</x:t>
        </x:is>
      </x:c>
      <x:c r="L269" s="239" t="n">
        <x:v>-27.525</x:v>
      </x:c>
      <x:c r="M269" s="239" t="n">
        <x:v>-8.535000000000004</x:v>
      </x:c>
    </x:row>
    <x:row r="270">
      <x:c r="A270" t="inlineStr">
        <x:is>
          <x:t xml:space="preserve">3T06</x:t>
        </x:is>
      </x:c>
      <x:c r="B270" t="n">
        <x:v>2006</x:v>
      </x:c>
      <x:c r="C270" t="n">
        <x:v>3</x:v>
      </x:c>
      <x:c r="D270" t="n">
        <x:v>3</x:v>
      </x:c>
      <x:c r="E270" s="203" t="n">
        <x:v>38990</x:v>
      </x:c>
      <x:c r="F270" t="inlineStr">
        <x:is>
          <x:t xml:space="preserve">EBIT005</x:t>
        </x:is>
      </x:c>
      <x:c r="G270" t="inlineStr">
        <x:is>
          <x:t xml:space="preserve">Despesa</x:t>
        </x:is>
      </x:c>
      <x:c r="H270" t="inlineStr">
        <x:is>
          <x:t xml:space="preserve">Despesas Tributárias</x:t>
        </x:is>
      </x:c>
      <x:c r="I270" t="inlineStr">
        <x:is>
          <x:t xml:space="preserve">ELIMIN.</x:t>
        </x:is>
      </x:c>
      <x:c r="J270" s="239" t="n">
        <x:v>0</x:v>
      </x:c>
      <x:c r="K270" t="inlineStr">
        <x:is>
          <x:t xml:space="preserve">ELIMINAÇÕES</x:t>
        </x:is>
      </x:c>
      <x:c r="L270" s="239" t="n">
        <x:v>0</x:v>
      </x:c>
      <x:c r="M270" s="239" t="n">
        <x:v>0</x:v>
      </x:c>
    </x:row>
    <x:row r="271">
      <x:c r="A271" t="inlineStr">
        <x:is>
          <x:t xml:space="preserve">3T06</x:t>
        </x:is>
      </x:c>
      <x:c r="B271" t="n">
        <x:v>2006</x:v>
      </x:c>
      <x:c r="C271" t="n">
        <x:v>3</x:v>
      </x:c>
      <x:c r="D271" t="n">
        <x:v>3</x:v>
      </x:c>
      <x:c r="E271" s="203" t="n">
        <x:v>38990</x:v>
      </x:c>
      <x:c r="F271" t="inlineStr">
        <x:is>
          <x:t xml:space="preserve">EBIT005</x:t>
        </x:is>
      </x:c>
      <x:c r="G271" t="inlineStr">
        <x:is>
          <x:t xml:space="preserve">Despesa</x:t>
        </x:is>
      </x:c>
      <x:c r="H271" t="inlineStr">
        <x:is>
          <x:t xml:space="preserve">Despesas Tributárias</x:t>
        </x:is>
      </x:c>
      <x:c r="I271" t="inlineStr">
        <x:is>
          <x:t xml:space="preserve">GÁS &amp; ENERGIA</x:t>
        </x:is>
      </x:c>
      <x:c r="J271" s="239" t="n">
        <x:v>-72.54300000000001</x:v>
      </x:c>
      <x:c r="K271" t="inlineStr">
        <x:is>
          <x:t xml:space="preserve">GÁS &amp; ENERGIA / G&amp;EBC</x:t>
        </x:is>
      </x:c>
      <x:c r="L271" s="239" t="n">
        <x:v>-59.761</x:v>
      </x:c>
      <x:c r="M271" s="239" t="n">
        <x:v>-12.782</x:v>
      </x:c>
    </x:row>
    <x:row r="272">
      <x:c r="A272" t="inlineStr">
        <x:is>
          <x:t xml:space="preserve">3T06</x:t>
        </x:is>
      </x:c>
      <x:c r="B272" t="n">
        <x:v>2006</x:v>
      </x:c>
      <x:c r="C272" t="n">
        <x:v>3</x:v>
      </x:c>
      <x:c r="D272" t="n">
        <x:v>3</x:v>
      </x:c>
      <x:c r="E272" s="203" t="n">
        <x:v>38990</x:v>
      </x:c>
      <x:c r="F272" t="inlineStr">
        <x:is>
          <x:t xml:space="preserve">EBIT005</x:t>
        </x:is>
      </x:c>
      <x:c r="G272" t="inlineStr">
        <x:is>
          <x:t xml:space="preserve">Despesa</x:t>
        </x:is>
      </x:c>
      <x:c r="H272" t="inlineStr">
        <x:is>
          <x:t xml:space="preserve">Despesas Tributárias</x:t>
        </x:is>
      </x:c>
      <x:c r="I272" t="inlineStr">
        <x:is>
          <x:t xml:space="preserve">INTERN.</x:t>
        </x:is>
      </x:c>
      <x:c r="J272" s="239" t="n">
        <x:v>-114.034</x:v>
      </x:c>
      <x:c r="K272" t="inlineStr">
        <x:is>
          <x:t xml:space="preserve">INTERNACIONAL</x:t>
        </x:is>
      </x:c>
      <x:c r="L272" s="239" t="n">
        <x:v>-72.307</x:v>
      </x:c>
      <x:c r="M272" s="239" t="n">
        <x:v>-41.727</x:v>
      </x:c>
    </x:row>
    <x:row r="273">
      <x:c r="A273" t="inlineStr">
        <x:is>
          <x:t xml:space="preserve">3T06</x:t>
        </x:is>
      </x:c>
      <x:c r="B273" t="n">
        <x:v>2006</x:v>
      </x:c>
      <x:c r="C273" t="n">
        <x:v>3</x:v>
      </x:c>
      <x:c r="D273" t="n">
        <x:v>3</x:v>
      </x:c>
      <x:c r="E273" s="203" t="n">
        <x:v>38990</x:v>
      </x:c>
      <x:c r="F273" t="inlineStr">
        <x:is>
          <x:t xml:space="preserve">EBIT005</x:t>
        </x:is>
      </x:c>
      <x:c r="G273" t="inlineStr">
        <x:is>
          <x:t xml:space="preserve">Despesa</x:t>
        </x:is>
      </x:c>
      <x:c r="H273" t="inlineStr">
        <x:is>
          <x:t xml:space="preserve">Despesas Tributárias</x:t>
        </x:is>
      </x:c>
      <x:c r="I273" t="inlineStr">
        <x:is>
          <x:t xml:space="preserve">TOTAL</x:t>
        </x:is>
      </x:c>
      <x:c r="J273" s="239" t="n">
        <x:v>-906.798</x:v>
      </x:c>
      <x:c r="K273" t="inlineStr">
        <x:is>
          <x:t xml:space="preserve">TOTAL</x:t>
        </x:is>
      </x:c>
      <x:c r="L273" s="239" t="n">
        <x:v>-644.8770000000001</x:v>
      </x:c>
      <x:c r="M273" s="239" t="n">
        <x:v>-261.9209999999999</x:v>
      </x:c>
    </x:row>
    <x:row r="274">
      <x:c r="A274" t="inlineStr">
        <x:is>
          <x:t xml:space="preserve">3T06</x:t>
        </x:is>
      </x:c>
      <x:c r="B274" t="n">
        <x:v>2006</x:v>
      </x:c>
      <x:c r="C274" t="n">
        <x:v>3</x:v>
      </x:c>
      <x:c r="D274" t="n">
        <x:v>3</x:v>
      </x:c>
      <x:c r="E274" s="203" t="n">
        <x:v>38990</x:v>
      </x:c>
      <x:c r="F274" t="inlineStr">
        <x:is>
          <x:t xml:space="preserve">EBIT007</x:t>
        </x:is>
      </x:c>
      <x:c r="G274" t="inlineStr">
        <x:is>
          <x:t xml:space="preserve">Despesa</x:t>
        </x:is>
      </x:c>
      <x:c r="H274" t="inlineStr">
        <x:is>
          <x:t xml:space="preserve">Despesas com Pesquisa e Desenv.</x:t>
        </x:is>
      </x:c>
      <x:c r="I274" t="inlineStr">
        <x:is>
          <x:t xml:space="preserve">ABAST</x:t>
        </x:is>
      </x:c>
      <x:c r="J274" s="239" t="n">
        <x:v>-212.48</x:v>
      </x:c>
      <x:c r="K274" t="inlineStr">
        <x:is>
          <x:t xml:space="preserve">ABASTECIMENTO</x:t>
        </x:is>
      </x:c>
      <x:c r="L274" s="239" t="n">
        <x:v>-137.465</x:v>
      </x:c>
      <x:c r="M274" s="239" t="n">
        <x:v>-75.01499999999999</x:v>
      </x:c>
    </x:row>
    <x:row r="275">
      <x:c r="A275" t="inlineStr">
        <x:is>
          <x:t xml:space="preserve">3T06</x:t>
        </x:is>
      </x:c>
      <x:c r="B275" t="n">
        <x:v>2006</x:v>
      </x:c>
      <x:c r="C275" t="n">
        <x:v>3</x:v>
      </x:c>
      <x:c r="D275" t="n">
        <x:v>3</x:v>
      </x:c>
      <x:c r="E275" s="203" t="n">
        <x:v>38990</x:v>
      </x:c>
      <x:c r="F275" t="inlineStr">
        <x:is>
          <x:t xml:space="preserve">EBIT007</x:t>
        </x:is>
      </x:c>
      <x:c r="G275" t="inlineStr">
        <x:is>
          <x:t xml:space="preserve">Despesa</x:t>
        </x:is>
      </x:c>
      <x:c r="H275" t="inlineStr">
        <x:is>
          <x:t xml:space="preserve">Despesas com Pesquisa e Desenv.</x:t>
        </x:is>
      </x:c>
      <x:c r="I275" t="inlineStr">
        <x:is>
          <x:t xml:space="preserve">CORPOR./CORP.</x:t>
        </x:is>
      </x:c>
      <x:c r="J275" s="239" t="n">
        <x:v>-233.194</x:v>
      </x:c>
      <x:c r="K275" t="inlineStr">
        <x:is>
          <x:t xml:space="preserve">CORPORATIVO / OUTROS NEGÓCIOS</x:t>
        </x:is>
      </x:c>
      <x:c r="L275" s="239" t="n">
        <x:v>-160.02</x:v>
      </x:c>
      <x:c r="M275" s="239" t="n">
        <x:v>-73.17399999999998</x:v>
      </x:c>
    </x:row>
    <x:row r="276">
      <x:c r="A276" t="inlineStr">
        <x:is>
          <x:t xml:space="preserve">3T06</x:t>
        </x:is>
      </x:c>
      <x:c r="B276" t="n">
        <x:v>2006</x:v>
      </x:c>
      <x:c r="C276" t="n">
        <x:v>3</x:v>
      </x:c>
      <x:c r="D276" t="n">
        <x:v>3</x:v>
      </x:c>
      <x:c r="E276" s="203" t="n">
        <x:v>38990</x:v>
      </x:c>
      <x:c r="F276" t="inlineStr">
        <x:is>
          <x:t xml:space="preserve">EBIT007</x:t>
        </x:is>
      </x:c>
      <x:c r="G276" t="inlineStr">
        <x:is>
          <x:t xml:space="preserve">Despesa</x:t>
        </x:is>
      </x:c>
      <x:c r="H276" t="inlineStr">
        <x:is>
          <x:t xml:space="preserve">Despesas com Pesquisa e Desenv.</x:t>
        </x:is>
      </x:c>
      <x:c r="I276" t="inlineStr">
        <x:is>
          <x:t xml:space="preserve">DISTRIB.</x:t>
        </x:is>
      </x:c>
      <x:c r="J276" s="239" t="n">
        <x:v>-7.928</x:v>
      </x:c>
      <x:c r="K276" t="inlineStr">
        <x:is>
          <x:t xml:space="preserve">DISTRIBUIÇÃO</x:t>
        </x:is>
      </x:c>
      <x:c r="L276" s="239" t="n">
        <x:v>-5.106</x:v>
      </x:c>
      <x:c r="M276" s="239" t="n">
        <x:v>-2.822</x:v>
      </x:c>
    </x:row>
    <x:row r="277">
      <x:c r="A277" t="inlineStr">
        <x:is>
          <x:t xml:space="preserve">3T06</x:t>
        </x:is>
      </x:c>
      <x:c r="B277" t="n">
        <x:v>2006</x:v>
      </x:c>
      <x:c r="C277" t="n">
        <x:v>3</x:v>
      </x:c>
      <x:c r="D277" t="n">
        <x:v>3</x:v>
      </x:c>
      <x:c r="E277" s="203" t="n">
        <x:v>38990</x:v>
      </x:c>
      <x:c r="F277" t="inlineStr">
        <x:is>
          <x:t xml:space="preserve">EBIT007</x:t>
        </x:is>
      </x:c>
      <x:c r="G277" t="inlineStr">
        <x:is>
          <x:t xml:space="preserve">Despesa</x:t>
        </x:is>
      </x:c>
      <x:c r="H277" t="inlineStr">
        <x:is>
          <x:t xml:space="preserve">Despesas com Pesquisa e Desenv.</x:t>
        </x:is>
      </x:c>
      <x:c r="I277" t="inlineStr">
        <x:is>
          <x:t xml:space="preserve">E&amp;P</x:t>
        </x:is>
      </x:c>
      <x:c r="J277" s="239" t="n">
        <x:v>-544.516</x:v>
      </x:c>
      <x:c r="K277" t="inlineStr">
        <x:is>
          <x:t xml:space="preserve">E&amp;P</x:t>
        </x:is>
      </x:c>
      <x:c r="L277" s="239" t="n">
        <x:v>-364.505</x:v>
      </x:c>
      <x:c r="M277" s="239" t="n">
        <x:v>-180.011</x:v>
      </x:c>
    </x:row>
    <x:row r="278">
      <x:c r="A278" t="inlineStr">
        <x:is>
          <x:t xml:space="preserve">3T06</x:t>
        </x:is>
      </x:c>
      <x:c r="B278" t="n">
        <x:v>2006</x:v>
      </x:c>
      <x:c r="C278" t="n">
        <x:v>3</x:v>
      </x:c>
      <x:c r="D278" t="n">
        <x:v>3</x:v>
      </x:c>
      <x:c r="E278" s="203" t="n">
        <x:v>38990</x:v>
      </x:c>
      <x:c r="F278" t="inlineStr">
        <x:is>
          <x:t xml:space="preserve">EBIT007</x:t>
        </x:is>
      </x:c>
      <x:c r="G278" t="inlineStr">
        <x:is>
          <x:t xml:space="preserve">Despesa</x:t>
        </x:is>
      </x:c>
      <x:c r="H278" t="inlineStr">
        <x:is>
          <x:t xml:space="preserve">Despesas com Pesquisa e Desenv.</x:t>
        </x:is>
      </x:c>
      <x:c r="I278" t="inlineStr">
        <x:is>
          <x:t xml:space="preserve">ELIMIN.</x:t>
        </x:is>
      </x:c>
      <x:c r="J278" s="239" t="n">
        <x:v>0</x:v>
      </x:c>
      <x:c r="K278" t="inlineStr">
        <x:is>
          <x:t xml:space="preserve">ELIMINAÇÕES</x:t>
        </x:is>
      </x:c>
      <x:c r="L278" s="239" t="n">
        <x:v>0</x:v>
      </x:c>
      <x:c r="M278" s="239" t="n">
        <x:v>0</x:v>
      </x:c>
    </x:row>
    <x:row r="279">
      <x:c r="A279" t="inlineStr">
        <x:is>
          <x:t xml:space="preserve">3T06</x:t>
        </x:is>
      </x:c>
      <x:c r="B279" t="n">
        <x:v>2006</x:v>
      </x:c>
      <x:c r="C279" t="n">
        <x:v>3</x:v>
      </x:c>
      <x:c r="D279" t="n">
        <x:v>3</x:v>
      </x:c>
      <x:c r="E279" s="203" t="n">
        <x:v>38990</x:v>
      </x:c>
      <x:c r="F279" t="inlineStr">
        <x:is>
          <x:t xml:space="preserve">EBIT007</x:t>
        </x:is>
      </x:c>
      <x:c r="G279" t="inlineStr">
        <x:is>
          <x:t xml:space="preserve">Despesa</x:t>
        </x:is>
      </x:c>
      <x:c r="H279" t="inlineStr">
        <x:is>
          <x:t xml:space="preserve">Despesas com Pesquisa e Desenv.</x:t>
        </x:is>
      </x:c>
      <x:c r="I279" t="inlineStr">
        <x:is>
          <x:t xml:space="preserve">GÁS &amp; ENERGIA</x:t>
        </x:is>
      </x:c>
      <x:c r="J279" s="239" t="n">
        <x:v>-105.516</x:v>
      </x:c>
      <x:c r="K279" t="inlineStr">
        <x:is>
          <x:t xml:space="preserve">GÁS &amp; ENERGIA / G&amp;EBC</x:t>
        </x:is>
      </x:c>
      <x:c r="L279" s="239" t="n">
        <x:v>-67.301</x:v>
      </x:c>
      <x:c r="M279" s="239" t="n">
        <x:v>-38.215</x:v>
      </x:c>
    </x:row>
    <x:row r="280">
      <x:c r="A280" t="inlineStr">
        <x:is>
          <x:t xml:space="preserve">3T06</x:t>
        </x:is>
      </x:c>
      <x:c r="B280" t="n">
        <x:v>2006</x:v>
      </x:c>
      <x:c r="C280" t="n">
        <x:v>3</x:v>
      </x:c>
      <x:c r="D280" t="n">
        <x:v>3</x:v>
      </x:c>
      <x:c r="E280" s="203" t="n">
        <x:v>38990</x:v>
      </x:c>
      <x:c r="F280" t="inlineStr">
        <x:is>
          <x:t xml:space="preserve">EBIT007</x:t>
        </x:is>
      </x:c>
      <x:c r="G280" t="inlineStr">
        <x:is>
          <x:t xml:space="preserve">Despesa</x:t>
        </x:is>
      </x:c>
      <x:c r="H280" t="inlineStr">
        <x:is>
          <x:t xml:space="preserve">Despesas com Pesquisa e Desenv.</x:t>
        </x:is>
      </x:c>
      <x:c r="I280" t="inlineStr">
        <x:is>
          <x:t xml:space="preserve">INTERN.</x:t>
        </x:is>
      </x:c>
      <x:c r="J280" s="239" t="n">
        <x:v>-3.395</x:v>
      </x:c>
      <x:c r="K280" t="inlineStr">
        <x:is>
          <x:t xml:space="preserve">INTERNACIONAL</x:t>
        </x:is>
      </x:c>
      <x:c r="L280" s="239" t="n">
        <x:v>-2.462</x:v>
      </x:c>
      <x:c r="M280" s="239" t="n">
        <x:v>-0.9329999999999998</x:v>
      </x:c>
    </x:row>
    <x:row r="281">
      <x:c r="A281" t="inlineStr">
        <x:is>
          <x:t xml:space="preserve">3T06</x:t>
        </x:is>
      </x:c>
      <x:c r="B281" t="n">
        <x:v>2006</x:v>
      </x:c>
      <x:c r="C281" t="n">
        <x:v>3</x:v>
      </x:c>
      <x:c r="D281" t="n">
        <x:v>3</x:v>
      </x:c>
      <x:c r="E281" s="203" t="n">
        <x:v>38990</x:v>
      </x:c>
      <x:c r="F281" t="inlineStr">
        <x:is>
          <x:t xml:space="preserve">EBIT007</x:t>
        </x:is>
      </x:c>
      <x:c r="G281" t="inlineStr">
        <x:is>
          <x:t xml:space="preserve">Despesa</x:t>
        </x:is>
      </x:c>
      <x:c r="H281" t="inlineStr">
        <x:is>
          <x:t xml:space="preserve">Despesas com Pesquisa e Desenv.</x:t>
        </x:is>
      </x:c>
      <x:c r="I281" t="inlineStr">
        <x:is>
          <x:t xml:space="preserve">TOTAL</x:t>
        </x:is>
      </x:c>
      <x:c r="J281" s="239" t="n">
        <x:v>-1107.029</x:v>
      </x:c>
      <x:c r="K281" t="inlineStr">
        <x:is>
          <x:t xml:space="preserve">TOTAL</x:t>
        </x:is>
      </x:c>
      <x:c r="L281" s="239" t="n">
        <x:v>-736.859</x:v>
      </x:c>
      <x:c r="M281" s="239" t="n">
        <x:v>-370.17</x:v>
      </x:c>
    </x:row>
    <x:row r="282">
      <x:c r="A282" t="inlineStr">
        <x:is>
          <x:t xml:space="preserve">3T06</x:t>
        </x:is>
      </x:c>
      <x:c r="B282" t="n">
        <x:v>2006</x:v>
      </x:c>
      <x:c r="C282" t="n">
        <x:v>3</x:v>
      </x:c>
      <x:c r="D282" t="n">
        <x:v>3</x:v>
      </x:c>
      <x:c r="E282" s="203" t="n">
        <x:v>38990</x:v>
      </x:c>
      <x:c r="F282" t="inlineStr">
        <x:is>
          <x:t xml:space="preserve">EBIT008</x:t>
        </x:is>
      </x:c>
      <x:c r="G282" t="inlineStr">
        <x:is>
          <x:t xml:space="preserve">Despesa</x:t>
        </x:is>
      </x:c>
      <x:c r="H282" t="inlineStr">
        <x:is>
          <x:t xml:space="preserve">Plano de Pensão e Saúde</x:t>
        </x:is>
      </x:c>
      <x:c r="I282" t="inlineStr">
        <x:is>
          <x:t xml:space="preserve">ABAST</x:t>
        </x:is>
      </x:c>
      <x:c r="J282" s="239" t="n">
        <x:v>0</x:v>
      </x:c>
      <x:c r="K282" t="inlineStr">
        <x:is>
          <x:t xml:space="preserve">ABASTECIMENTO</x:t>
        </x:is>
      </x:c>
      <x:c r="L282" s="239" t="n">
        <x:v>0</x:v>
      </x:c>
      <x:c r="M282" s="239" t="n">
        <x:v>0</x:v>
      </x:c>
    </x:row>
    <x:row r="283">
      <x:c r="A283" t="inlineStr">
        <x:is>
          <x:t xml:space="preserve">3T06</x:t>
        </x:is>
      </x:c>
      <x:c r="B283" t="n">
        <x:v>2006</x:v>
      </x:c>
      <x:c r="C283" t="n">
        <x:v>3</x:v>
      </x:c>
      <x:c r="D283" t="n">
        <x:v>3</x:v>
      </x:c>
      <x:c r="E283" s="203" t="n">
        <x:v>38990</x:v>
      </x:c>
      <x:c r="F283" t="inlineStr">
        <x:is>
          <x:t xml:space="preserve">EBIT008</x:t>
        </x:is>
      </x:c>
      <x:c r="G283" t="inlineStr">
        <x:is>
          <x:t xml:space="preserve">Despesa</x:t>
        </x:is>
      </x:c>
      <x:c r="H283" t="inlineStr">
        <x:is>
          <x:t xml:space="preserve">Plano de Pensão e Saúde</x:t>
        </x:is>
      </x:c>
      <x:c r="I283" t="inlineStr">
        <x:is>
          <x:t xml:space="preserve">CORPOR./CORP.</x:t>
        </x:is>
      </x:c>
      <x:c r="J283" s="239" t="n">
        <x:v>-1453.643</x:v>
      </x:c>
      <x:c r="K283" t="inlineStr">
        <x:is>
          <x:t xml:space="preserve">CORPORATIVO / OUTROS NEGÓCIOS</x:t>
        </x:is>
      </x:c>
      <x:c r="L283" s="239" t="n">
        <x:v>-969.104</x:v>
      </x:c>
      <x:c r="M283" s="239" t="n">
        <x:v>-484.539</x:v>
      </x:c>
    </x:row>
    <x:row r="284">
      <x:c r="A284" t="inlineStr">
        <x:is>
          <x:t xml:space="preserve">3T06</x:t>
        </x:is>
      </x:c>
      <x:c r="B284" t="n">
        <x:v>2006</x:v>
      </x:c>
      <x:c r="C284" t="n">
        <x:v>3</x:v>
      </x:c>
      <x:c r="D284" t="n">
        <x:v>3</x:v>
      </x:c>
      <x:c r="E284" s="203" t="n">
        <x:v>38990</x:v>
      </x:c>
      <x:c r="F284" t="inlineStr">
        <x:is>
          <x:t xml:space="preserve">EBIT008</x:t>
        </x:is>
      </x:c>
      <x:c r="G284" t="inlineStr">
        <x:is>
          <x:t xml:space="preserve">Despesa</x:t>
        </x:is>
      </x:c>
      <x:c r="H284" t="inlineStr">
        <x:is>
          <x:t xml:space="preserve">Plano de Pensão e Saúde</x:t>
        </x:is>
      </x:c>
      <x:c r="I284" t="inlineStr">
        <x:is>
          <x:t xml:space="preserve">DISTRIB.</x:t>
        </x:is>
      </x:c>
      <x:c r="J284" s="239" t="n">
        <x:v>0</x:v>
      </x:c>
      <x:c r="K284" t="inlineStr">
        <x:is>
          <x:t xml:space="preserve">DISTRIBUIÇÃO</x:t>
        </x:is>
      </x:c>
      <x:c r="L284" s="239" t="n">
        <x:v>0</x:v>
      </x:c>
      <x:c r="M284" s="239" t="n">
        <x:v>0</x:v>
      </x:c>
    </x:row>
    <x:row r="285">
      <x:c r="A285" t="inlineStr">
        <x:is>
          <x:t xml:space="preserve">3T06</x:t>
        </x:is>
      </x:c>
      <x:c r="B285" t="n">
        <x:v>2006</x:v>
      </x:c>
      <x:c r="C285" t="n">
        <x:v>3</x:v>
      </x:c>
      <x:c r="D285" t="n">
        <x:v>3</x:v>
      </x:c>
      <x:c r="E285" s="203" t="n">
        <x:v>38990</x:v>
      </x:c>
      <x:c r="F285" t="inlineStr">
        <x:is>
          <x:t xml:space="preserve">EBIT008</x:t>
        </x:is>
      </x:c>
      <x:c r="G285" t="inlineStr">
        <x:is>
          <x:t xml:space="preserve">Despesa</x:t>
        </x:is>
      </x:c>
      <x:c r="H285" t="inlineStr">
        <x:is>
          <x:t xml:space="preserve">Plano de Pensão e Saúde</x:t>
        </x:is>
      </x:c>
      <x:c r="I285" t="inlineStr">
        <x:is>
          <x:t xml:space="preserve">E&amp;P</x:t>
        </x:is>
      </x:c>
      <x:c r="J285" s="239" t="n">
        <x:v>0</x:v>
      </x:c>
      <x:c r="K285" t="inlineStr">
        <x:is>
          <x:t xml:space="preserve">E&amp;P</x:t>
        </x:is>
      </x:c>
      <x:c r="L285" s="239" t="n">
        <x:v>0</x:v>
      </x:c>
      <x:c r="M285" s="239" t="n">
        <x:v>0</x:v>
      </x:c>
    </x:row>
    <x:row r="286">
      <x:c r="A286" t="inlineStr">
        <x:is>
          <x:t xml:space="preserve">3T06</x:t>
        </x:is>
      </x:c>
      <x:c r="B286" t="n">
        <x:v>2006</x:v>
      </x:c>
      <x:c r="C286" t="n">
        <x:v>3</x:v>
      </x:c>
      <x:c r="D286" t="n">
        <x:v>3</x:v>
      </x:c>
      <x:c r="E286" s="203" t="n">
        <x:v>38990</x:v>
      </x:c>
      <x:c r="F286" t="inlineStr">
        <x:is>
          <x:t xml:space="preserve">EBIT008</x:t>
        </x:is>
      </x:c>
      <x:c r="G286" t="inlineStr">
        <x:is>
          <x:t xml:space="preserve">Despesa</x:t>
        </x:is>
      </x:c>
      <x:c r="H286" t="inlineStr">
        <x:is>
          <x:t xml:space="preserve">Plano de Pensão e Saúde</x:t>
        </x:is>
      </x:c>
      <x:c r="I286" t="inlineStr">
        <x:is>
          <x:t xml:space="preserve">ELIMIN.</x:t>
        </x:is>
      </x:c>
      <x:c r="J286" s="239" t="n">
        <x:v>0</x:v>
      </x:c>
      <x:c r="K286" t="inlineStr">
        <x:is>
          <x:t xml:space="preserve">ELIMINAÇÕES</x:t>
        </x:is>
      </x:c>
      <x:c r="L286" s="239" t="n">
        <x:v>0</x:v>
      </x:c>
      <x:c r="M286" s="239" t="n">
        <x:v>0</x:v>
      </x:c>
    </x:row>
    <x:row r="287">
      <x:c r="A287" t="inlineStr">
        <x:is>
          <x:t xml:space="preserve">3T06</x:t>
        </x:is>
      </x:c>
      <x:c r="B287" t="n">
        <x:v>2006</x:v>
      </x:c>
      <x:c r="C287" t="n">
        <x:v>3</x:v>
      </x:c>
      <x:c r="D287" t="n">
        <x:v>3</x:v>
      </x:c>
      <x:c r="E287" s="203" t="n">
        <x:v>38990</x:v>
      </x:c>
      <x:c r="F287" t="inlineStr">
        <x:is>
          <x:t xml:space="preserve">EBIT008</x:t>
        </x:is>
      </x:c>
      <x:c r="G287" t="inlineStr">
        <x:is>
          <x:t xml:space="preserve">Despesa</x:t>
        </x:is>
      </x:c>
      <x:c r="H287" t="inlineStr">
        <x:is>
          <x:t xml:space="preserve">Plano de Pensão e Saúde</x:t>
        </x:is>
      </x:c>
      <x:c r="I287" t="inlineStr">
        <x:is>
          <x:t xml:space="preserve">GÁS &amp; ENERGIA</x:t>
        </x:is>
      </x:c>
      <x:c r="J287" s="239" t="n">
        <x:v>0</x:v>
      </x:c>
      <x:c r="K287" t="inlineStr">
        <x:is>
          <x:t xml:space="preserve">GÁS &amp; ENERGIA / G&amp;EBC</x:t>
        </x:is>
      </x:c>
      <x:c r="L287" s="239" t="n">
        <x:v>0</x:v>
      </x:c>
      <x:c r="M287" s="239" t="n">
        <x:v>0</x:v>
      </x:c>
    </x:row>
    <x:row r="288">
      <x:c r="A288" t="inlineStr">
        <x:is>
          <x:t xml:space="preserve">3T06</x:t>
        </x:is>
      </x:c>
      <x:c r="B288" t="n">
        <x:v>2006</x:v>
      </x:c>
      <x:c r="C288" t="n">
        <x:v>3</x:v>
      </x:c>
      <x:c r="D288" t="n">
        <x:v>3</x:v>
      </x:c>
      <x:c r="E288" s="203" t="n">
        <x:v>38990</x:v>
      </x:c>
      <x:c r="F288" t="inlineStr">
        <x:is>
          <x:t xml:space="preserve">EBIT008</x:t>
        </x:is>
      </x:c>
      <x:c r="G288" t="inlineStr">
        <x:is>
          <x:t xml:space="preserve">Despesa</x:t>
        </x:is>
      </x:c>
      <x:c r="H288" t="inlineStr">
        <x:is>
          <x:t xml:space="preserve">Plano de Pensão e Saúde</x:t>
        </x:is>
      </x:c>
      <x:c r="I288" t="inlineStr">
        <x:is>
          <x:t xml:space="preserve">INTERN.</x:t>
        </x:is>
      </x:c>
      <x:c r="J288" s="239" t="n">
        <x:v>0</x:v>
      </x:c>
      <x:c r="K288" t="inlineStr">
        <x:is>
          <x:t xml:space="preserve">INTERNACIONAL</x:t>
        </x:is>
      </x:c>
      <x:c r="L288" s="239" t="n">
        <x:v>0</x:v>
      </x:c>
      <x:c r="M288" s="239" t="n">
        <x:v>0</x:v>
      </x:c>
    </x:row>
    <x:row r="289">
      <x:c r="A289" t="inlineStr">
        <x:is>
          <x:t xml:space="preserve">3T06</x:t>
        </x:is>
      </x:c>
      <x:c r="B289" t="n">
        <x:v>2006</x:v>
      </x:c>
      <x:c r="C289" t="n">
        <x:v>3</x:v>
      </x:c>
      <x:c r="D289" t="n">
        <x:v>3</x:v>
      </x:c>
      <x:c r="E289" s="203" t="n">
        <x:v>38990</x:v>
      </x:c>
      <x:c r="F289" t="inlineStr">
        <x:is>
          <x:t xml:space="preserve">EBIT008</x:t>
        </x:is>
      </x:c>
      <x:c r="G289" t="inlineStr">
        <x:is>
          <x:t xml:space="preserve">Despesa</x:t>
        </x:is>
      </x:c>
      <x:c r="H289" t="inlineStr">
        <x:is>
          <x:t xml:space="preserve">Plano de Pensão e Saúde</x:t>
        </x:is>
      </x:c>
      <x:c r="I289" t="inlineStr">
        <x:is>
          <x:t xml:space="preserve">TOTAL</x:t>
        </x:is>
      </x:c>
      <x:c r="J289" s="239" t="n">
        <x:v>-1453.643</x:v>
      </x:c>
      <x:c r="K289" t="inlineStr">
        <x:is>
          <x:t xml:space="preserve">TOTAL</x:t>
        </x:is>
      </x:c>
      <x:c r="L289" s="239" t="n">
        <x:v>-969.104</x:v>
      </x:c>
      <x:c r="M289" s="239" t="n">
        <x:v>-484.539</x:v>
      </x:c>
    </x:row>
    <x:row r="290">
      <x:c r="A290" t="inlineStr">
        <x:is>
          <x:t xml:space="preserve">3T06</x:t>
        </x:is>
      </x:c>
      <x:c r="B290" t="n">
        <x:v>2006</x:v>
      </x:c>
      <x:c r="C290" t="n">
        <x:v>3</x:v>
      </x:c>
      <x:c r="D290" t="n">
        <x:v>3</x:v>
      </x:c>
      <x:c r="E290" s="203" t="n">
        <x:v>38990</x:v>
      </x:c>
      <x:c r="F290" t="inlineStr">
        <x:is>
          <x:t xml:space="preserve">EBIT009A</x:t>
        </x:is>
      </x:c>
      <x:c r="G290" t="inlineStr">
        <x:is>
          <x:t xml:space="preserve">Despesa</x:t>
        </x:is>
      </x:c>
      <x:c r="H290" t="inlineStr">
        <x:is>
          <x:t xml:space="preserve">Perda na Recuperação de Ativos</x:t>
        </x:is>
      </x:c>
      <x:c r="I290" t="inlineStr">
        <x:is>
          <x:t xml:space="preserve">ABAST</x:t>
        </x:is>
      </x:c>
      <x:c r="J290" s="239" t="n">
        <x:v>0</x:v>
      </x:c>
      <x:c r="K290" t="inlineStr">
        <x:is>
          <x:t xml:space="preserve">ABASTECIMENTO</x:t>
        </x:is>
      </x:c>
      <x:c r="L290" s="239" t="n"/>
      <x:c r="M290" s="239" t="n">
        <x:v>0</x:v>
      </x:c>
    </x:row>
    <x:row r="291">
      <x:c r="A291" t="inlineStr">
        <x:is>
          <x:t xml:space="preserve">3T06</x:t>
        </x:is>
      </x:c>
      <x:c r="B291" t="n">
        <x:v>2006</x:v>
      </x:c>
      <x:c r="C291" t="n">
        <x:v>3</x:v>
      </x:c>
      <x:c r="D291" t="n">
        <x:v>3</x:v>
      </x:c>
      <x:c r="E291" s="203" t="n">
        <x:v>38990</x:v>
      </x:c>
      <x:c r="F291" t="inlineStr">
        <x:is>
          <x:t xml:space="preserve">EBIT009A</x:t>
        </x:is>
      </x:c>
      <x:c r="G291" t="inlineStr">
        <x:is>
          <x:t xml:space="preserve">Despesa</x:t>
        </x:is>
      </x:c>
      <x:c r="H291" t="inlineStr">
        <x:is>
          <x:t xml:space="preserve">Perda na recuperação de ativos</x:t>
        </x:is>
      </x:c>
      <x:c r="I291" t="inlineStr">
        <x:is>
          <x:t xml:space="preserve">ABAST</x:t>
        </x:is>
      </x:c>
      <x:c r="J291" s="239" t="n">
        <x:v>0</x:v>
      </x:c>
      <x:c r="K291" t="inlineStr">
        <x:is>
          <x:t xml:space="preserve">ABASTECIMENTO</x:t>
        </x:is>
      </x:c>
      <x:c r="L291" s="239" t="n"/>
      <x:c r="M291" s="239" t="n">
        <x:v>0</x:v>
      </x:c>
    </x:row>
    <x:row r="292">
      <x:c r="A292" t="inlineStr">
        <x:is>
          <x:t xml:space="preserve">3T06</x:t>
        </x:is>
      </x:c>
      <x:c r="B292" t="n">
        <x:v>2006</x:v>
      </x:c>
      <x:c r="C292" t="n">
        <x:v>3</x:v>
      </x:c>
      <x:c r="D292" t="n">
        <x:v>3</x:v>
      </x:c>
      <x:c r="E292" s="203" t="n">
        <x:v>38990</x:v>
      </x:c>
      <x:c r="F292" t="inlineStr">
        <x:is>
          <x:t xml:space="preserve">EBIT009A</x:t>
        </x:is>
      </x:c>
      <x:c r="G292" t="inlineStr">
        <x:is>
          <x:t xml:space="preserve">Despesa</x:t>
        </x:is>
      </x:c>
      <x:c r="H292" t="inlineStr">
        <x:is>
          <x:t xml:space="preserve">Perda na Recuperação de Ativos</x:t>
        </x:is>
      </x:c>
      <x:c r="I292" t="inlineStr">
        <x:is>
          <x:t xml:space="preserve">CORPOR./CORP.</x:t>
        </x:is>
      </x:c>
      <x:c r="J292" s="239" t="n">
        <x:v>0</x:v>
      </x:c>
      <x:c r="K292" t="inlineStr">
        <x:is>
          <x:t xml:space="preserve">CORPORATIVO / OUTROS NEGÓCIOS</x:t>
        </x:is>
      </x:c>
      <x:c r="L292" s="239" t="n"/>
      <x:c r="M292" s="239" t="n">
        <x:v>0</x:v>
      </x:c>
    </x:row>
    <x:row r="293">
      <x:c r="A293" t="inlineStr">
        <x:is>
          <x:t xml:space="preserve">3T06</x:t>
        </x:is>
      </x:c>
      <x:c r="B293" t="n">
        <x:v>2006</x:v>
      </x:c>
      <x:c r="C293" t="n">
        <x:v>3</x:v>
      </x:c>
      <x:c r="D293" t="n">
        <x:v>3</x:v>
      </x:c>
      <x:c r="E293" s="203" t="n">
        <x:v>38990</x:v>
      </x:c>
      <x:c r="F293" t="inlineStr">
        <x:is>
          <x:t xml:space="preserve">EBIT009A</x:t>
        </x:is>
      </x:c>
      <x:c r="G293" t="inlineStr">
        <x:is>
          <x:t xml:space="preserve">Despesa</x:t>
        </x:is>
      </x:c>
      <x:c r="H293" t="inlineStr">
        <x:is>
          <x:t xml:space="preserve">Perda na recuperação de ativos</x:t>
        </x:is>
      </x:c>
      <x:c r="I293" t="inlineStr">
        <x:is>
          <x:t xml:space="preserve">CORPOR./CORP.</x:t>
        </x:is>
      </x:c>
      <x:c r="J293" s="239" t="n">
        <x:v>0</x:v>
      </x:c>
      <x:c r="K293" t="inlineStr">
        <x:is>
          <x:t xml:space="preserve">CORPORATIVO / OUTROS NEGÓCIOS</x:t>
        </x:is>
      </x:c>
      <x:c r="L293" s="239" t="n"/>
      <x:c r="M293" s="239" t="n">
        <x:v>0</x:v>
      </x:c>
    </x:row>
    <x:row r="294">
      <x:c r="A294" t="inlineStr">
        <x:is>
          <x:t xml:space="preserve">3T06</x:t>
        </x:is>
      </x:c>
      <x:c r="B294" t="n">
        <x:v>2006</x:v>
      </x:c>
      <x:c r="C294" t="n">
        <x:v>3</x:v>
      </x:c>
      <x:c r="D294" t="n">
        <x:v>3</x:v>
      </x:c>
      <x:c r="E294" s="203" t="n">
        <x:v>38990</x:v>
      </x:c>
      <x:c r="F294" t="inlineStr">
        <x:is>
          <x:t xml:space="preserve">EBIT009A</x:t>
        </x:is>
      </x:c>
      <x:c r="G294" t="inlineStr">
        <x:is>
          <x:t xml:space="preserve">Despesa</x:t>
        </x:is>
      </x:c>
      <x:c r="H294" t="inlineStr">
        <x:is>
          <x:t xml:space="preserve">Perda na Recuperação de Ativos</x:t>
        </x:is>
      </x:c>
      <x:c r="I294" t="inlineStr">
        <x:is>
          <x:t xml:space="preserve">DISTRIB.</x:t>
        </x:is>
      </x:c>
      <x:c r="J294" s="239" t="n">
        <x:v>0</x:v>
      </x:c>
      <x:c r="K294" t="inlineStr">
        <x:is>
          <x:t xml:space="preserve">DISTRIBUIÇÃO</x:t>
        </x:is>
      </x:c>
      <x:c r="L294" s="239" t="n"/>
      <x:c r="M294" s="239" t="n">
        <x:v>0</x:v>
      </x:c>
    </x:row>
    <x:row r="295">
      <x:c r="A295" t="inlineStr">
        <x:is>
          <x:t xml:space="preserve">3T06</x:t>
        </x:is>
      </x:c>
      <x:c r="B295" t="n">
        <x:v>2006</x:v>
      </x:c>
      <x:c r="C295" t="n">
        <x:v>3</x:v>
      </x:c>
      <x:c r="D295" t="n">
        <x:v>3</x:v>
      </x:c>
      <x:c r="E295" s="203" t="n">
        <x:v>38990</x:v>
      </x:c>
      <x:c r="F295" t="inlineStr">
        <x:is>
          <x:t xml:space="preserve">EBIT009A</x:t>
        </x:is>
      </x:c>
      <x:c r="G295" t="inlineStr">
        <x:is>
          <x:t xml:space="preserve">Despesa</x:t>
        </x:is>
      </x:c>
      <x:c r="H295" t="inlineStr">
        <x:is>
          <x:t xml:space="preserve">Perda na recuperação de ativos</x:t>
        </x:is>
      </x:c>
      <x:c r="I295" t="inlineStr">
        <x:is>
          <x:t xml:space="preserve">DISTRIB.</x:t>
        </x:is>
      </x:c>
      <x:c r="J295" s="239" t="n">
        <x:v>0</x:v>
      </x:c>
      <x:c r="K295" t="inlineStr">
        <x:is>
          <x:t xml:space="preserve">DISTRIBUIÇÃO</x:t>
        </x:is>
      </x:c>
      <x:c r="L295" s="239" t="n"/>
      <x:c r="M295" s="239" t="n">
        <x:v>0</x:v>
      </x:c>
    </x:row>
    <x:row r="296">
      <x:c r="A296" t="inlineStr">
        <x:is>
          <x:t xml:space="preserve">3T06</x:t>
        </x:is>
      </x:c>
      <x:c r="B296" t="n">
        <x:v>2006</x:v>
      </x:c>
      <x:c r="C296" t="n">
        <x:v>3</x:v>
      </x:c>
      <x:c r="D296" t="n">
        <x:v>3</x:v>
      </x:c>
      <x:c r="E296" s="203" t="n">
        <x:v>38990</x:v>
      </x:c>
      <x:c r="F296" t="inlineStr">
        <x:is>
          <x:t xml:space="preserve">EBIT009A</x:t>
        </x:is>
      </x:c>
      <x:c r="G296" t="inlineStr">
        <x:is>
          <x:t xml:space="preserve">Despesa</x:t>
        </x:is>
      </x:c>
      <x:c r="H296" t="inlineStr">
        <x:is>
          <x:t xml:space="preserve">Perda na Recuperação de Ativos</x:t>
        </x:is>
      </x:c>
      <x:c r="I296" t="inlineStr">
        <x:is>
          <x:t xml:space="preserve">E&amp;P</x:t>
        </x:is>
      </x:c>
      <x:c r="J296" s="239" t="n">
        <x:v>0</x:v>
      </x:c>
      <x:c r="K296" t="inlineStr">
        <x:is>
          <x:t xml:space="preserve">E&amp;P</x:t>
        </x:is>
      </x:c>
      <x:c r="L296" s="239" t="n"/>
      <x:c r="M296" s="239" t="n">
        <x:v>0</x:v>
      </x:c>
    </x:row>
    <x:row r="297">
      <x:c r="A297" t="inlineStr">
        <x:is>
          <x:t xml:space="preserve">3T06</x:t>
        </x:is>
      </x:c>
      <x:c r="B297" t="n">
        <x:v>2006</x:v>
      </x:c>
      <x:c r="C297" t="n">
        <x:v>3</x:v>
      </x:c>
      <x:c r="D297" t="n">
        <x:v>3</x:v>
      </x:c>
      <x:c r="E297" s="203" t="n">
        <x:v>38990</x:v>
      </x:c>
      <x:c r="F297" t="inlineStr">
        <x:is>
          <x:t xml:space="preserve">EBIT009A</x:t>
        </x:is>
      </x:c>
      <x:c r="G297" t="inlineStr">
        <x:is>
          <x:t xml:space="preserve">Despesa</x:t>
        </x:is>
      </x:c>
      <x:c r="H297" t="inlineStr">
        <x:is>
          <x:t xml:space="preserve">Perda na recuperação de ativos</x:t>
        </x:is>
      </x:c>
      <x:c r="I297" t="inlineStr">
        <x:is>
          <x:t xml:space="preserve">E&amp;P</x:t>
        </x:is>
      </x:c>
      <x:c r="J297" s="239" t="n">
        <x:v>0</x:v>
      </x:c>
      <x:c r="K297" t="inlineStr">
        <x:is>
          <x:t xml:space="preserve">E&amp;P</x:t>
        </x:is>
      </x:c>
      <x:c r="L297" s="239" t="n"/>
      <x:c r="M297" s="239" t="n">
        <x:v>0</x:v>
      </x:c>
    </x:row>
    <x:row r="298">
      <x:c r="A298" t="inlineStr">
        <x:is>
          <x:t xml:space="preserve">3T06</x:t>
        </x:is>
      </x:c>
      <x:c r="B298" t="n">
        <x:v>2006</x:v>
      </x:c>
      <x:c r="C298" t="n">
        <x:v>3</x:v>
      </x:c>
      <x:c r="D298" t="n">
        <x:v>3</x:v>
      </x:c>
      <x:c r="E298" s="203" t="n">
        <x:v>38990</x:v>
      </x:c>
      <x:c r="F298" t="inlineStr">
        <x:is>
          <x:t xml:space="preserve">EBIT009A</x:t>
        </x:is>
      </x:c>
      <x:c r="G298" t="inlineStr">
        <x:is>
          <x:t xml:space="preserve">Despesa</x:t>
        </x:is>
      </x:c>
      <x:c r="H298" t="inlineStr">
        <x:is>
          <x:t xml:space="preserve">Perda na Recuperação de Ativos</x:t>
        </x:is>
      </x:c>
      <x:c r="I298" t="inlineStr">
        <x:is>
          <x:t xml:space="preserve">ELIMIN.</x:t>
        </x:is>
      </x:c>
      <x:c r="J298" s="239" t="n">
        <x:v>0</x:v>
      </x:c>
      <x:c r="K298" t="inlineStr">
        <x:is>
          <x:t xml:space="preserve">ELIMINAÇÕES</x:t>
        </x:is>
      </x:c>
      <x:c r="L298" s="239" t="n"/>
      <x:c r="M298" s="239" t="n">
        <x:v>0</x:v>
      </x:c>
    </x:row>
    <x:row r="299">
      <x:c r="A299" t="inlineStr">
        <x:is>
          <x:t xml:space="preserve">3T06</x:t>
        </x:is>
      </x:c>
      <x:c r="B299" t="n">
        <x:v>2006</x:v>
      </x:c>
      <x:c r="C299" t="n">
        <x:v>3</x:v>
      </x:c>
      <x:c r="D299" t="n">
        <x:v>3</x:v>
      </x:c>
      <x:c r="E299" s="203" t="n">
        <x:v>38990</x:v>
      </x:c>
      <x:c r="F299" t="inlineStr">
        <x:is>
          <x:t xml:space="preserve">EBIT009A</x:t>
        </x:is>
      </x:c>
      <x:c r="G299" t="inlineStr">
        <x:is>
          <x:t xml:space="preserve">Despesa</x:t>
        </x:is>
      </x:c>
      <x:c r="H299" t="inlineStr">
        <x:is>
          <x:t xml:space="preserve">Perda na recuperação de ativos</x:t>
        </x:is>
      </x:c>
      <x:c r="I299" t="inlineStr">
        <x:is>
          <x:t xml:space="preserve">ELIMIN.</x:t>
        </x:is>
      </x:c>
      <x:c r="J299" s="239" t="n">
        <x:v>0</x:v>
      </x:c>
      <x:c r="K299" t="inlineStr">
        <x:is>
          <x:t xml:space="preserve">ELIMINAÇÕES</x:t>
        </x:is>
      </x:c>
      <x:c r="L299" s="239" t="n"/>
      <x:c r="M299" s="239" t="n">
        <x:v>0</x:v>
      </x:c>
    </x:row>
    <x:row r="300">
      <x:c r="A300" t="inlineStr">
        <x:is>
          <x:t xml:space="preserve">3T06</x:t>
        </x:is>
      </x:c>
      <x:c r="B300" t="n">
        <x:v>2006</x:v>
      </x:c>
      <x:c r="C300" t="n">
        <x:v>3</x:v>
      </x:c>
      <x:c r="D300" t="n">
        <x:v>3</x:v>
      </x:c>
      <x:c r="E300" s="203" t="n">
        <x:v>38990</x:v>
      </x:c>
      <x:c r="F300" t="inlineStr">
        <x:is>
          <x:t xml:space="preserve">EBIT009A</x:t>
        </x:is>
      </x:c>
      <x:c r="G300" t="inlineStr">
        <x:is>
          <x:t xml:space="preserve">Despesa</x:t>
        </x:is>
      </x:c>
      <x:c r="H300" t="inlineStr">
        <x:is>
          <x:t xml:space="preserve">Perda na Recuperação de Ativos</x:t>
        </x:is>
      </x:c>
      <x:c r="I300" t="inlineStr">
        <x:is>
          <x:t xml:space="preserve">GÁS &amp; ENERGIA</x:t>
        </x:is>
      </x:c>
      <x:c r="J300" s="239" t="n">
        <x:v>0</x:v>
      </x:c>
      <x:c r="K300" t="inlineStr">
        <x:is>
          <x:t xml:space="preserve">GÁS &amp; ENERGIA / G&amp;EBC</x:t>
        </x:is>
      </x:c>
      <x:c r="L300" s="239" t="n"/>
      <x:c r="M300" s="239" t="n">
        <x:v>0</x:v>
      </x:c>
    </x:row>
    <x:row r="301">
      <x:c r="A301" t="inlineStr">
        <x:is>
          <x:t xml:space="preserve">3T06</x:t>
        </x:is>
      </x:c>
      <x:c r="B301" t="n">
        <x:v>2006</x:v>
      </x:c>
      <x:c r="C301" t="n">
        <x:v>3</x:v>
      </x:c>
      <x:c r="D301" t="n">
        <x:v>3</x:v>
      </x:c>
      <x:c r="E301" s="203" t="n">
        <x:v>38990</x:v>
      </x:c>
      <x:c r="F301" t="inlineStr">
        <x:is>
          <x:t xml:space="preserve">EBIT009A</x:t>
        </x:is>
      </x:c>
      <x:c r="G301" t="inlineStr">
        <x:is>
          <x:t xml:space="preserve">Despesa</x:t>
        </x:is>
      </x:c>
      <x:c r="H301" t="inlineStr">
        <x:is>
          <x:t xml:space="preserve">Perda na recuperação de ativos</x:t>
        </x:is>
      </x:c>
      <x:c r="I301" t="inlineStr">
        <x:is>
          <x:t xml:space="preserve">GÁS &amp; ENERGIA</x:t>
        </x:is>
      </x:c>
      <x:c r="J301" s="239" t="n">
        <x:v>0</x:v>
      </x:c>
      <x:c r="K301" t="inlineStr">
        <x:is>
          <x:t xml:space="preserve">GÁS &amp; ENERGIA / G&amp;EBC</x:t>
        </x:is>
      </x:c>
      <x:c r="L301" s="239" t="n"/>
      <x:c r="M301" s="239" t="n">
        <x:v>0</x:v>
      </x:c>
    </x:row>
    <x:row r="302">
      <x:c r="A302" t="inlineStr">
        <x:is>
          <x:t xml:space="preserve">3T06</x:t>
        </x:is>
      </x:c>
      <x:c r="B302" t="n">
        <x:v>2006</x:v>
      </x:c>
      <x:c r="C302" t="n">
        <x:v>3</x:v>
      </x:c>
      <x:c r="D302" t="n">
        <x:v>3</x:v>
      </x:c>
      <x:c r="E302" s="203" t="n">
        <x:v>38990</x:v>
      </x:c>
      <x:c r="F302" t="inlineStr">
        <x:is>
          <x:t xml:space="preserve">EBIT009A</x:t>
        </x:is>
      </x:c>
      <x:c r="G302" t="inlineStr">
        <x:is>
          <x:t xml:space="preserve">Despesa</x:t>
        </x:is>
      </x:c>
      <x:c r="H302" t="inlineStr">
        <x:is>
          <x:t xml:space="preserve">Perda na Recuperação de Ativos</x:t>
        </x:is>
      </x:c>
      <x:c r="I302" t="inlineStr">
        <x:is>
          <x:t xml:space="preserve">INTERN.</x:t>
        </x:is>
      </x:c>
      <x:c r="J302" s="239" t="n">
        <x:v>0</x:v>
      </x:c>
      <x:c r="K302" t="inlineStr">
        <x:is>
          <x:t xml:space="preserve">INTERNACIONAL</x:t>
        </x:is>
      </x:c>
      <x:c r="L302" s="239" t="n"/>
      <x:c r="M302" s="239" t="n">
        <x:v>0</x:v>
      </x:c>
    </x:row>
    <x:row r="303">
      <x:c r="A303" t="inlineStr">
        <x:is>
          <x:t xml:space="preserve">3T06</x:t>
        </x:is>
      </x:c>
      <x:c r="B303" t="n">
        <x:v>2006</x:v>
      </x:c>
      <x:c r="C303" t="n">
        <x:v>3</x:v>
      </x:c>
      <x:c r="D303" t="n">
        <x:v>3</x:v>
      </x:c>
      <x:c r="E303" s="203" t="n">
        <x:v>38990</x:v>
      </x:c>
      <x:c r="F303" t="inlineStr">
        <x:is>
          <x:t xml:space="preserve">EBIT009A</x:t>
        </x:is>
      </x:c>
      <x:c r="G303" t="inlineStr">
        <x:is>
          <x:t xml:space="preserve">Despesa</x:t>
        </x:is>
      </x:c>
      <x:c r="H303" t="inlineStr">
        <x:is>
          <x:t xml:space="preserve">Perda na recuperação de ativos</x:t>
        </x:is>
      </x:c>
      <x:c r="I303" t="inlineStr">
        <x:is>
          <x:t xml:space="preserve">INTERN.</x:t>
        </x:is>
      </x:c>
      <x:c r="J303" s="239" t="n">
        <x:v>0</x:v>
      </x:c>
      <x:c r="K303" t="inlineStr">
        <x:is>
          <x:t xml:space="preserve">INTERNACIONAL</x:t>
        </x:is>
      </x:c>
      <x:c r="L303" s="239" t="n"/>
      <x:c r="M303" s="239" t="n">
        <x:v>0</x:v>
      </x:c>
    </x:row>
    <x:row r="304">
      <x:c r="A304" t="inlineStr">
        <x:is>
          <x:t xml:space="preserve">3T06</x:t>
        </x:is>
      </x:c>
      <x:c r="B304" t="n">
        <x:v>2006</x:v>
      </x:c>
      <x:c r="C304" t="n">
        <x:v>3</x:v>
      </x:c>
      <x:c r="D304" t="n">
        <x:v>3</x:v>
      </x:c>
      <x:c r="E304" s="203" t="n">
        <x:v>38990</x:v>
      </x:c>
      <x:c r="F304" t="inlineStr">
        <x:is>
          <x:t xml:space="preserve">EBIT009A</x:t>
        </x:is>
      </x:c>
      <x:c r="G304" t="inlineStr">
        <x:is>
          <x:t xml:space="preserve">Despesa</x:t>
        </x:is>
      </x:c>
      <x:c r="H304" t="inlineStr">
        <x:is>
          <x:t xml:space="preserve">Perda na Recuperação de Ativos</x:t>
        </x:is>
      </x:c>
      <x:c r="I304" t="inlineStr">
        <x:is>
          <x:t xml:space="preserve">TOTAL</x:t>
        </x:is>
      </x:c>
      <x:c r="J304" s="239" t="n">
        <x:v>0</x:v>
      </x:c>
      <x:c r="K304" t="inlineStr">
        <x:is>
          <x:t xml:space="preserve">TOTAL</x:t>
        </x:is>
      </x:c>
      <x:c r="L304" s="239" t="n"/>
      <x:c r="M304" s="239" t="n">
        <x:v>0</x:v>
      </x:c>
    </x:row>
    <x:row r="305">
      <x:c r="A305" t="inlineStr">
        <x:is>
          <x:t xml:space="preserve">3T06</x:t>
        </x:is>
      </x:c>
      <x:c r="B305" t="n">
        <x:v>2006</x:v>
      </x:c>
      <x:c r="C305" t="n">
        <x:v>3</x:v>
      </x:c>
      <x:c r="D305" t="n">
        <x:v>3</x:v>
      </x:c>
      <x:c r="E305" s="203" t="n">
        <x:v>38990</x:v>
      </x:c>
      <x:c r="F305" t="inlineStr">
        <x:is>
          <x:t xml:space="preserve">EBIT009A</x:t>
        </x:is>
      </x:c>
      <x:c r="G305" t="inlineStr">
        <x:is>
          <x:t xml:space="preserve">Despesa</x:t>
        </x:is>
      </x:c>
      <x:c r="H305" t="inlineStr">
        <x:is>
          <x:t xml:space="preserve">Perda na recuperação de ativos</x:t>
        </x:is>
      </x:c>
      <x:c r="I305" t="inlineStr">
        <x:is>
          <x:t xml:space="preserve">TOTAL</x:t>
        </x:is>
      </x:c>
      <x:c r="J305" s="239" t="n">
        <x:v>0</x:v>
      </x:c>
      <x:c r="K305" t="inlineStr">
        <x:is>
          <x:t xml:space="preserve">TOTAL</x:t>
        </x:is>
      </x:c>
      <x:c r="L305" s="239" t="n"/>
      <x:c r="M305" s="239" t="n">
        <x:v>0</x:v>
      </x:c>
    </x:row>
    <x:row r="306">
      <x:c r="A306" t="inlineStr">
        <x:is>
          <x:t xml:space="preserve">3T06</x:t>
        </x:is>
      </x:c>
      <x:c r="B306" t="n">
        <x:v>2006</x:v>
      </x:c>
      <x:c r="C306" t="n">
        <x:v>3</x:v>
      </x:c>
      <x:c r="D306" t="n">
        <x:v>3</x:v>
      </x:c>
      <x:c r="E306" s="203" t="n">
        <x:v>38990</x:v>
      </x:c>
      <x:c r="F306" t="inlineStr">
        <x:is>
          <x:t xml:space="preserve">EBIT010</x:t>
        </x:is>
      </x:c>
      <x:c r="G306" t="inlineStr">
        <x:is>
          <x:t xml:space="preserve">Despesa</x:t>
        </x:is>
      </x:c>
      <x:c r="H306" t="inlineStr">
        <x:is>
          <x:t xml:space="preserve">Outras Receitas (Despesas) Operacionais</x:t>
        </x:is>
      </x:c>
      <x:c r="I306" t="inlineStr">
        <x:is>
          <x:t xml:space="preserve">ABAST</x:t>
        </x:is>
      </x:c>
      <x:c r="J306" s="239" t="n">
        <x:v>-355.69</x:v>
      </x:c>
      <x:c r="K306" t="inlineStr">
        <x:is>
          <x:t xml:space="preserve">ABASTECIMENTO</x:t>
        </x:is>
      </x:c>
      <x:c r="L306" s="239" t="n">
        <x:v>-182.961</x:v>
      </x:c>
      <x:c r="M306" s="239" t="n">
        <x:v>-172.729</x:v>
      </x:c>
    </x:row>
    <x:row r="307">
      <x:c r="A307" t="inlineStr">
        <x:is>
          <x:t xml:space="preserve">3T06</x:t>
        </x:is>
      </x:c>
      <x:c r="B307" t="n">
        <x:v>2006</x:v>
      </x:c>
      <x:c r="C307" t="n">
        <x:v>3</x:v>
      </x:c>
      <x:c r="D307" t="n">
        <x:v>3</x:v>
      </x:c>
      <x:c r="E307" s="203" t="n">
        <x:v>38990</x:v>
      </x:c>
      <x:c r="F307" t="inlineStr">
        <x:is>
          <x:t xml:space="preserve">EBIT010</x:t>
        </x:is>
      </x:c>
      <x:c r="G307" t="inlineStr">
        <x:is>
          <x:t xml:space="preserve">Despesa</x:t>
        </x:is>
      </x:c>
      <x:c r="H307" t="inlineStr">
        <x:is>
          <x:t xml:space="preserve">Outras Receitas (Despesas) Operacionais</x:t>
        </x:is>
      </x:c>
      <x:c r="I307" t="inlineStr">
        <x:is>
          <x:t xml:space="preserve">CORPOR./CORP.</x:t>
        </x:is>
      </x:c>
      <x:c r="J307" s="239" t="n">
        <x:v>-916.86</x:v>
      </x:c>
      <x:c r="K307" t="inlineStr">
        <x:is>
          <x:t xml:space="preserve">CORPORATIVO / OUTROS NEGÓCIOS</x:t>
        </x:is>
      </x:c>
      <x:c r="L307" s="239" t="n">
        <x:v>-520.3150000000001</x:v>
      </x:c>
      <x:c r="M307" s="239" t="n">
        <x:v>-396.545</x:v>
      </x:c>
    </x:row>
    <x:row r="308">
      <x:c r="A308" t="inlineStr">
        <x:is>
          <x:t xml:space="preserve">3T06</x:t>
        </x:is>
      </x:c>
      <x:c r="B308" t="n">
        <x:v>2006</x:v>
      </x:c>
      <x:c r="C308" t="n">
        <x:v>3</x:v>
      </x:c>
      <x:c r="D308" t="n">
        <x:v>3</x:v>
      </x:c>
      <x:c r="E308" s="203" t="n">
        <x:v>38990</x:v>
      </x:c>
      <x:c r="F308" t="inlineStr">
        <x:is>
          <x:t xml:space="preserve">EBIT010</x:t>
        </x:is>
      </x:c>
      <x:c r="G308" t="inlineStr">
        <x:is>
          <x:t xml:space="preserve">Despesa</x:t>
        </x:is>
      </x:c>
      <x:c r="H308" t="inlineStr">
        <x:is>
          <x:t xml:space="preserve">Outras Receitas (Despesas) Operacionais</x:t>
        </x:is>
      </x:c>
      <x:c r="I308" t="inlineStr">
        <x:is>
          <x:t xml:space="preserve">DISTRIB.</x:t>
        </x:is>
      </x:c>
      <x:c r="J308" s="239" t="n">
        <x:v>-158.991</x:v>
      </x:c>
      <x:c r="K308" t="inlineStr">
        <x:is>
          <x:t xml:space="preserve">DISTRIBUIÇÃO</x:t>
        </x:is>
      </x:c>
      <x:c r="L308" s="239" t="n">
        <x:v>-102.86</x:v>
      </x:c>
      <x:c r="M308" s="239" t="n">
        <x:v>-56.13100000000001</x:v>
      </x:c>
    </x:row>
    <x:row r="309">
      <x:c r="A309" t="inlineStr">
        <x:is>
          <x:t xml:space="preserve">3T06</x:t>
        </x:is>
      </x:c>
      <x:c r="B309" t="n">
        <x:v>2006</x:v>
      </x:c>
      <x:c r="C309" t="n">
        <x:v>3</x:v>
      </x:c>
      <x:c r="D309" t="n">
        <x:v>3</x:v>
      </x:c>
      <x:c r="E309" s="203" t="n">
        <x:v>38990</x:v>
      </x:c>
      <x:c r="F309" t="inlineStr">
        <x:is>
          <x:t xml:space="preserve">EBIT010</x:t>
        </x:is>
      </x:c>
      <x:c r="G309" t="inlineStr">
        <x:is>
          <x:t xml:space="preserve">Despesa</x:t>
        </x:is>
      </x:c>
      <x:c r="H309" t="inlineStr">
        <x:is>
          <x:t xml:space="preserve">Outras Receitas (Despesas) Operacionais</x:t>
        </x:is>
      </x:c>
      <x:c r="I309" t="inlineStr">
        <x:is>
          <x:t xml:space="preserve">E&amp;P</x:t>
        </x:is>
      </x:c>
      <x:c r="J309" s="239" t="n">
        <x:v>-319.397</x:v>
      </x:c>
      <x:c r="K309" t="inlineStr">
        <x:is>
          <x:t xml:space="preserve">E&amp;P</x:t>
        </x:is>
      </x:c>
      <x:c r="L309" s="239" t="n">
        <x:v>-145.995</x:v>
      </x:c>
      <x:c r="M309" s="239" t="n">
        <x:v>-173.402</x:v>
      </x:c>
    </x:row>
    <x:row r="310">
      <x:c r="A310" t="inlineStr">
        <x:is>
          <x:t xml:space="preserve">3T06</x:t>
        </x:is>
      </x:c>
      <x:c r="B310" t="n">
        <x:v>2006</x:v>
      </x:c>
      <x:c r="C310" t="n">
        <x:v>3</x:v>
      </x:c>
      <x:c r="D310" t="n">
        <x:v>3</x:v>
      </x:c>
      <x:c r="E310" s="203" t="n">
        <x:v>38990</x:v>
      </x:c>
      <x:c r="F310" t="inlineStr">
        <x:is>
          <x:t xml:space="preserve">EBIT010</x:t>
        </x:is>
      </x:c>
      <x:c r="G310" t="inlineStr">
        <x:is>
          <x:t xml:space="preserve">Despesa</x:t>
        </x:is>
      </x:c>
      <x:c r="H310" t="inlineStr">
        <x:is>
          <x:t xml:space="preserve">Outras Receitas (Despesas) Operacionais</x:t>
        </x:is>
      </x:c>
      <x:c r="I310" t="inlineStr">
        <x:is>
          <x:t xml:space="preserve">ELIMIN.</x:t>
        </x:is>
      </x:c>
      <x:c r="J310" s="239" t="n">
        <x:v>28.063</x:v>
      </x:c>
      <x:c r="K310" t="inlineStr">
        <x:is>
          <x:t xml:space="preserve">ELIMINAÇÕES</x:t>
        </x:is>
      </x:c>
      <x:c r="L310" s="239" t="n">
        <x:v>11.705</x:v>
      </x:c>
      <x:c r="M310" s="239" t="n">
        <x:v>16.358</x:v>
      </x:c>
    </x:row>
    <x:row r="311">
      <x:c r="A311" t="inlineStr">
        <x:is>
          <x:t xml:space="preserve">3T06</x:t>
        </x:is>
      </x:c>
      <x:c r="B311" t="n">
        <x:v>2006</x:v>
      </x:c>
      <x:c r="C311" t="n">
        <x:v>3</x:v>
      </x:c>
      <x:c r="D311" t="n">
        <x:v>3</x:v>
      </x:c>
      <x:c r="E311" s="203" t="n">
        <x:v>38990</x:v>
      </x:c>
      <x:c r="F311" t="inlineStr">
        <x:is>
          <x:t xml:space="preserve">EBIT010</x:t>
        </x:is>
      </x:c>
      <x:c r="G311" t="inlineStr">
        <x:is>
          <x:t xml:space="preserve">Despesa</x:t>
        </x:is>
      </x:c>
      <x:c r="H311" t="inlineStr">
        <x:is>
          <x:t xml:space="preserve">Outras Receitas (Despesas) Operacionais</x:t>
        </x:is>
      </x:c>
      <x:c r="I311" t="inlineStr">
        <x:is>
          <x:t xml:space="preserve">GÁS &amp; ENERGIA</x:t>
        </x:is>
      </x:c>
      <x:c r="J311" s="239" t="n">
        <x:v>-909.696</x:v>
      </x:c>
      <x:c r="K311" t="inlineStr">
        <x:is>
          <x:t xml:space="preserve">GÁS &amp; ENERGIA / G&amp;EBC</x:t>
        </x:is>
      </x:c>
      <x:c r="L311" s="239" t="n">
        <x:v>-365.662</x:v>
      </x:c>
      <x:c r="M311" s="239" t="n">
        <x:v>-544.0340000000001</x:v>
      </x:c>
    </x:row>
    <x:row r="312">
      <x:c r="A312" t="inlineStr">
        <x:is>
          <x:t xml:space="preserve">3T06</x:t>
        </x:is>
      </x:c>
      <x:c r="B312" t="n">
        <x:v>2006</x:v>
      </x:c>
      <x:c r="C312" t="n">
        <x:v>3</x:v>
      </x:c>
      <x:c r="D312" t="n">
        <x:v>3</x:v>
      </x:c>
      <x:c r="E312" s="203" t="n">
        <x:v>38990</x:v>
      </x:c>
      <x:c r="F312" t="inlineStr">
        <x:is>
          <x:t xml:space="preserve">EBIT010</x:t>
        </x:is>
      </x:c>
      <x:c r="G312" t="inlineStr">
        <x:is>
          <x:t xml:space="preserve">Despesa</x:t>
        </x:is>
      </x:c>
      <x:c r="H312" t="inlineStr">
        <x:is>
          <x:t xml:space="preserve">Outras Receitas (Despesas) Operacionais</x:t>
        </x:is>
      </x:c>
      <x:c r="I312" t="inlineStr">
        <x:is>
          <x:t xml:space="preserve">INTERN.</x:t>
        </x:is>
      </x:c>
      <x:c r="J312" s="239" t="n">
        <x:v>-28.248</x:v>
      </x:c>
      <x:c r="K312" t="inlineStr">
        <x:is>
          <x:t xml:space="preserve">INTERNACIONAL</x:t>
        </x:is>
      </x:c>
      <x:c r="L312" s="239" t="n">
        <x:v>-12.718</x:v>
      </x:c>
      <x:c r="M312" s="239" t="n">
        <x:v>-15.53</x:v>
      </x:c>
    </x:row>
    <x:row r="313">
      <x:c r="A313" t="inlineStr">
        <x:is>
          <x:t xml:space="preserve">3T06</x:t>
        </x:is>
      </x:c>
      <x:c r="B313" t="n">
        <x:v>2006</x:v>
      </x:c>
      <x:c r="C313" t="n">
        <x:v>3</x:v>
      </x:c>
      <x:c r="D313" t="n">
        <x:v>3</x:v>
      </x:c>
      <x:c r="E313" s="203" t="n">
        <x:v>38990</x:v>
      </x:c>
      <x:c r="F313" t="inlineStr">
        <x:is>
          <x:t xml:space="preserve">EBIT010</x:t>
        </x:is>
      </x:c>
      <x:c r="G313" t="inlineStr">
        <x:is>
          <x:t xml:space="preserve">Despesa</x:t>
        </x:is>
      </x:c>
      <x:c r="H313" t="inlineStr">
        <x:is>
          <x:t xml:space="preserve">Outras Receitas (Despesas) Operacionais</x:t>
        </x:is>
      </x:c>
      <x:c r="I313" t="inlineStr">
        <x:is>
          <x:t xml:space="preserve">TOTAL</x:t>
        </x:is>
      </x:c>
      <x:c r="J313" s="239" t="n">
        <x:v>-2660.819</x:v>
      </x:c>
      <x:c r="K313" t="inlineStr">
        <x:is>
          <x:t xml:space="preserve">TOTAL</x:t>
        </x:is>
      </x:c>
      <x:c r="L313" s="239" t="n">
        <x:v>-1318.806</x:v>
      </x:c>
      <x:c r="M313" s="239" t="n">
        <x:v>-1342.013</x:v>
      </x:c>
    </x:row>
    <x:row r="314">
      <x:c r="A314" t="inlineStr">
        <x:is>
          <x:t xml:space="preserve">3T06</x:t>
        </x:is>
      </x:c>
      <x:c r="B314" t="n">
        <x:v>2006</x:v>
      </x:c>
      <x:c r="C314" t="n">
        <x:v>3</x:v>
      </x:c>
      <x:c r="D314" t="n">
        <x:v>3</x:v>
      </x:c>
      <x:c r="E314" s="203" t="n">
        <x:v>38990</x:v>
      </x:c>
      <x:c r="F314" t="inlineStr">
        <x:is>
          <x:t xml:space="preserve">EBIT006</x:t>
        </x:is>
      </x:c>
      <x:c r="G314" t="inlineStr">
        <x:is>
          <x:t xml:space="preserve">Despesa</x:t>
        </x:is>
      </x:c>
      <x:c r="H314" t="inlineStr">
        <x:is>
          <x:t xml:space="preserve">Despesas c/ Prospecção e Perfur.</x:t>
        </x:is>
      </x:c>
      <x:c r="I314" t="inlineStr">
        <x:is>
          <x:t xml:space="preserve">TOTAL</x:t>
        </x:is>
      </x:c>
      <x:c r="J314" s="239" t="n">
        <x:v>-1218.667</x:v>
      </x:c>
      <x:c r="K314" t="inlineStr">
        <x:is>
          <x:t xml:space="preserve">TOTAL</x:t>
        </x:is>
      </x:c>
      <x:c r="L314" s="239" t="n">
        <x:v>-687.946</x:v>
      </x:c>
      <x:c r="M314" s="239" t="n">
        <x:v>-530.7209999999999</x:v>
      </x:c>
    </x:row>
    <x:row r="315">
      <x:c r="A315" t="inlineStr">
        <x:is>
          <x:t xml:space="preserve">3T06</x:t>
        </x:is>
      </x:c>
      <x:c r="B315" t="n">
        <x:v>2006</x:v>
      </x:c>
      <x:c r="C315" t="n">
        <x:v>3</x:v>
      </x:c>
      <x:c r="D315" t="n">
        <x:v>3</x:v>
      </x:c>
      <x:c r="E315" s="203" t="n">
        <x:v>38990</x:v>
      </x:c>
      <x:c r="F315" t="inlineStr">
        <x:is>
          <x:t xml:space="preserve">EBIT011</x:t>
        </x:is>
      </x:c>
      <x:c r="G315" t="inlineStr">
        <x:is>
          <x:t xml:space="preserve">Despesas Totais</x:t>
        </x:is>
      </x:c>
      <x:c r="H315" t="inlineStr">
        <x:is>
          <x:t xml:space="preserve">Despesas Operacionais</x:t>
        </x:is>
      </x:c>
      <x:c r="I315" t="inlineStr">
        <x:is>
          <x:t xml:space="preserve">ABAST</x:t>
        </x:is>
      </x:c>
      <x:c r="J315" s="239" t="n">
        <x:v>-3043.703</x:v>
      </x:c>
      <x:c r="K315" t="inlineStr">
        <x:is>
          <x:t xml:space="preserve">ABASTECIMENTO</x:t>
        </x:is>
      </x:c>
      <x:c r="L315" s="239" t="n">
        <x:v>-1875.697</x:v>
      </x:c>
      <x:c r="M315" s="239" t="n">
        <x:v>-1168.006</x:v>
      </x:c>
    </x:row>
    <x:row r="316">
      <x:c r="A316" t="inlineStr">
        <x:is>
          <x:t xml:space="preserve">3T06</x:t>
        </x:is>
      </x:c>
      <x:c r="B316" t="n">
        <x:v>2006</x:v>
      </x:c>
      <x:c r="C316" t="n">
        <x:v>3</x:v>
      </x:c>
      <x:c r="D316" t="n">
        <x:v>3</x:v>
      </x:c>
      <x:c r="E316" s="203" t="n">
        <x:v>38990</x:v>
      </x:c>
      <x:c r="F316" t="inlineStr">
        <x:is>
          <x:t xml:space="preserve">EBIT006</x:t>
        </x:is>
      </x:c>
      <x:c r="G316" t="inlineStr">
        <x:is>
          <x:t xml:space="preserve">Despesa</x:t>
        </x:is>
      </x:c>
      <x:c r="H316" t="inlineStr">
        <x:is>
          <x:t xml:space="preserve">Despesas c/ Prospecção e Perfur.</x:t>
        </x:is>
      </x:c>
      <x:c r="I316" t="inlineStr">
        <x:is>
          <x:t xml:space="preserve">ABAST</x:t>
        </x:is>
      </x:c>
      <x:c r="J316" s="239" t="n">
        <x:v>0</x:v>
      </x:c>
      <x:c r="K316" t="inlineStr">
        <x:is>
          <x:t xml:space="preserve">ABASTECIMENTO</x:t>
        </x:is>
      </x:c>
      <x:c r="L316" s="239" t="n">
        <x:v>0</x:v>
      </x:c>
      <x:c r="M316" s="239" t="n">
        <x:v>0</x:v>
      </x:c>
    </x:row>
    <x:row r="317">
      <x:c r="A317" t="inlineStr">
        <x:is>
          <x:t xml:space="preserve">3T06</x:t>
        </x:is>
      </x:c>
      <x:c r="B317" t="n">
        <x:v>2006</x:v>
      </x:c>
      <x:c r="C317" t="n">
        <x:v>3</x:v>
      </x:c>
      <x:c r="D317" t="n">
        <x:v>3</x:v>
      </x:c>
      <x:c r="E317" s="203" t="n">
        <x:v>38990</x:v>
      </x:c>
      <x:c r="F317" t="inlineStr">
        <x:is>
          <x:t xml:space="preserve">EBIT011</x:t>
        </x:is>
      </x:c>
      <x:c r="G317" t="inlineStr">
        <x:is>
          <x:t xml:space="preserve">Despesas Totais</x:t>
        </x:is>
      </x:c>
      <x:c r="H317" t="inlineStr">
        <x:is>
          <x:t xml:space="preserve">Despesas Operacionais</x:t>
        </x:is>
      </x:c>
      <x:c r="I317" t="inlineStr">
        <x:is>
          <x:t xml:space="preserve">CORPOR./CORP.</x:t>
        </x:is>
      </x:c>
      <x:c r="J317" s="239" t="n">
        <x:v>-5039.522</x:v>
      </x:c>
      <x:c r="K317" t="inlineStr">
        <x:is>
          <x:t xml:space="preserve">CORPORATIVO / OUTROS NEGÓCIOS</x:t>
        </x:is>
      </x:c>
      <x:c r="L317" s="239" t="n">
        <x:v>-3228.495</x:v>
      </x:c>
      <x:c r="M317" s="239" t="n">
        <x:v>-1811.027</x:v>
      </x:c>
    </x:row>
    <x:row r="318">
      <x:c r="A318" t="inlineStr">
        <x:is>
          <x:t xml:space="preserve">3T06</x:t>
        </x:is>
      </x:c>
      <x:c r="B318" t="n">
        <x:v>2006</x:v>
      </x:c>
      <x:c r="C318" t="n">
        <x:v>3</x:v>
      </x:c>
      <x:c r="D318" t="n">
        <x:v>3</x:v>
      </x:c>
      <x:c r="E318" s="203" t="n">
        <x:v>38990</x:v>
      </x:c>
      <x:c r="F318" t="inlineStr">
        <x:is>
          <x:t xml:space="preserve">EBIT006</x:t>
        </x:is>
      </x:c>
      <x:c r="G318" t="inlineStr">
        <x:is>
          <x:t xml:space="preserve">Despesa</x:t>
        </x:is>
      </x:c>
      <x:c r="H318" t="inlineStr">
        <x:is>
          <x:t xml:space="preserve">Despesas c/ Prospecção e Perfur.</x:t>
        </x:is>
      </x:c>
      <x:c r="I318" t="inlineStr">
        <x:is>
          <x:t xml:space="preserve">CORPOR./CORP.</x:t>
        </x:is>
      </x:c>
      <x:c r="J318" s="239" t="n">
        <x:v>0</x:v>
      </x:c>
      <x:c r="K318" t="inlineStr">
        <x:is>
          <x:t xml:space="preserve">CORPORATIVO / OUTROS NEGÓCIOS</x:t>
        </x:is>
      </x:c>
      <x:c r="L318" s="239" t="n">
        <x:v>0</x:v>
      </x:c>
      <x:c r="M318" s="239" t="n">
        <x:v>0</x:v>
      </x:c>
    </x:row>
    <x:row r="319">
      <x:c r="A319" t="inlineStr">
        <x:is>
          <x:t xml:space="preserve">3T06</x:t>
        </x:is>
      </x:c>
      <x:c r="B319" t="n">
        <x:v>2006</x:v>
      </x:c>
      <x:c r="C319" t="n">
        <x:v>3</x:v>
      </x:c>
      <x:c r="D319" t="n">
        <x:v>3</x:v>
      </x:c>
      <x:c r="E319" s="203" t="n">
        <x:v>38990</x:v>
      </x:c>
      <x:c r="F319" t="inlineStr">
        <x:is>
          <x:t xml:space="preserve">EBIT011</x:t>
        </x:is>
      </x:c>
      <x:c r="G319" t="inlineStr">
        <x:is>
          <x:t xml:space="preserve">Despesas Totais</x:t>
        </x:is>
      </x:c>
      <x:c r="H319" t="inlineStr">
        <x:is>
          <x:t xml:space="preserve">Despesas Operacionais</x:t>
        </x:is>
      </x:c>
      <x:c r="I319" t="inlineStr">
        <x:is>
          <x:t xml:space="preserve">DISTRIB.</x:t>
        </x:is>
      </x:c>
      <x:c r="J319" s="239" t="n">
        <x:v>-2121.458</x:v>
      </x:c>
      <x:c r="K319" t="inlineStr">
        <x:is>
          <x:t xml:space="preserve">DISTRIBUIÇÃO</x:t>
        </x:is>
      </x:c>
      <x:c r="L319" s="239" t="n">
        <x:v>-1387.741</x:v>
      </x:c>
      <x:c r="M319" s="239" t="n">
        <x:v>-733.7170000000001</x:v>
      </x:c>
    </x:row>
    <x:row r="320">
      <x:c r="A320" t="inlineStr">
        <x:is>
          <x:t xml:space="preserve">3T06</x:t>
        </x:is>
      </x:c>
      <x:c r="B320" t="n">
        <x:v>2006</x:v>
      </x:c>
      <x:c r="C320" t="n">
        <x:v>3</x:v>
      </x:c>
      <x:c r="D320" t="n">
        <x:v>3</x:v>
      </x:c>
      <x:c r="E320" s="203" t="n">
        <x:v>38990</x:v>
      </x:c>
      <x:c r="F320" t="inlineStr">
        <x:is>
          <x:t xml:space="preserve">EBIT006</x:t>
        </x:is>
      </x:c>
      <x:c r="G320" t="inlineStr">
        <x:is>
          <x:t xml:space="preserve">Despesa</x:t>
        </x:is>
      </x:c>
      <x:c r="H320" t="inlineStr">
        <x:is>
          <x:t xml:space="preserve">Despesas c/ Prospecção e Perfur.</x:t>
        </x:is>
      </x:c>
      <x:c r="I320" t="inlineStr">
        <x:is>
          <x:t xml:space="preserve">DISTRIB.</x:t>
        </x:is>
      </x:c>
      <x:c r="J320" s="239" t="n">
        <x:v>0</x:v>
      </x:c>
      <x:c r="K320" t="inlineStr">
        <x:is>
          <x:t xml:space="preserve">DISTRIBUIÇÃO</x:t>
        </x:is>
      </x:c>
      <x:c r="L320" s="239" t="n">
        <x:v>0</x:v>
      </x:c>
      <x:c r="M320" s="239" t="n">
        <x:v>0</x:v>
      </x:c>
    </x:row>
    <x:row r="321">
      <x:c r="A321" t="inlineStr">
        <x:is>
          <x:t xml:space="preserve">3T06</x:t>
        </x:is>
      </x:c>
      <x:c r="B321" t="n">
        <x:v>2006</x:v>
      </x:c>
      <x:c r="C321" t="n">
        <x:v>3</x:v>
      </x:c>
      <x:c r="D321" t="n">
        <x:v>3</x:v>
      </x:c>
      <x:c r="E321" s="203" t="n">
        <x:v>38990</x:v>
      </x:c>
      <x:c r="F321" t="inlineStr">
        <x:is>
          <x:t xml:space="preserve">EBIT011</x:t>
        </x:is>
      </x:c>
      <x:c r="G321" t="inlineStr">
        <x:is>
          <x:t xml:space="preserve">Despesas Totais</x:t>
        </x:is>
      </x:c>
      <x:c r="H321" t="inlineStr">
        <x:is>
          <x:t xml:space="preserve">Despesas Operacionais</x:t>
        </x:is>
      </x:c>
      <x:c r="I321" t="inlineStr">
        <x:is>
          <x:t xml:space="preserve">E&amp;P</x:t>
        </x:is>
      </x:c>
      <x:c r="J321" s="239" t="n">
        <x:v>-2325.777</x:v>
      </x:c>
      <x:c r="K321" t="inlineStr">
        <x:is>
          <x:t xml:space="preserve">E&amp;P</x:t>
        </x:is>
      </x:c>
      <x:c r="L321" s="239" t="n">
        <x:v>-1372.069</x:v>
      </x:c>
      <x:c r="M321" s="239" t="n">
        <x:v>-953.7080000000001</x:v>
      </x:c>
    </x:row>
    <x:row r="322">
      <x:c r="A322" t="inlineStr">
        <x:is>
          <x:t xml:space="preserve">3T06</x:t>
        </x:is>
      </x:c>
      <x:c r="B322" t="n">
        <x:v>2006</x:v>
      </x:c>
      <x:c r="C322" t="n">
        <x:v>3</x:v>
      </x:c>
      <x:c r="D322" t="n">
        <x:v>3</x:v>
      </x:c>
      <x:c r="E322" s="203" t="n">
        <x:v>38990</x:v>
      </x:c>
      <x:c r="F322" t="inlineStr">
        <x:is>
          <x:t xml:space="preserve">EBIT006</x:t>
        </x:is>
      </x:c>
      <x:c r="G322" t="inlineStr">
        <x:is>
          <x:t xml:space="preserve">Despesa</x:t>
        </x:is>
      </x:c>
      <x:c r="H322" t="inlineStr">
        <x:is>
          <x:t xml:space="preserve">Despesas c/ Prospecção e Perfur.</x:t>
        </x:is>
      </x:c>
      <x:c r="I322" t="inlineStr">
        <x:is>
          <x:t xml:space="preserve">E&amp;P</x:t>
        </x:is>
      </x:c>
      <x:c r="J322" s="239" t="n">
        <x:v>-707.045</x:v>
      </x:c>
      <x:c r="K322" t="inlineStr">
        <x:is>
          <x:t xml:space="preserve">E&amp;P</x:t>
        </x:is>
      </x:c>
      <x:c r="L322" s="239" t="n">
        <x:v>-386.614</x:v>
      </x:c>
      <x:c r="M322" s="239" t="n">
        <x:v>-320.431</x:v>
      </x:c>
    </x:row>
    <x:row r="323">
      <x:c r="A323" t="inlineStr">
        <x:is>
          <x:t xml:space="preserve">3T06</x:t>
        </x:is>
      </x:c>
      <x:c r="B323" t="n">
        <x:v>2006</x:v>
      </x:c>
      <x:c r="C323" t="n">
        <x:v>3</x:v>
      </x:c>
      <x:c r="D323" t="n">
        <x:v>3</x:v>
      </x:c>
      <x:c r="E323" s="203" t="n">
        <x:v>38990</x:v>
      </x:c>
      <x:c r="F323" t="inlineStr">
        <x:is>
          <x:t xml:space="preserve">EBIT011</x:t>
        </x:is>
      </x:c>
      <x:c r="G323" t="inlineStr">
        <x:is>
          <x:t xml:space="preserve">Despesas Totais</x:t>
        </x:is>
      </x:c>
      <x:c r="H323" t="inlineStr">
        <x:is>
          <x:t xml:space="preserve">Despesas Operacionais</x:t>
        </x:is>
      </x:c>
      <x:c r="I323" t="inlineStr">
        <x:is>
          <x:t xml:space="preserve">ELIMIN.</x:t>
        </x:is>
      </x:c>
      <x:c r="J323" s="239" t="n">
        <x:v>90.637</x:v>
      </x:c>
      <x:c r="K323" t="inlineStr">
        <x:is>
          <x:t xml:space="preserve">ELIMINAÇÕES</x:t>
        </x:is>
      </x:c>
      <x:c r="L323" s="239" t="n">
        <x:v>55.561</x:v>
      </x:c>
      <x:c r="M323" s="239" t="n">
        <x:v>35.076</x:v>
      </x:c>
    </x:row>
    <x:row r="324">
      <x:c r="A324" t="inlineStr">
        <x:is>
          <x:t xml:space="preserve">3T06</x:t>
        </x:is>
      </x:c>
      <x:c r="B324" t="n">
        <x:v>2006</x:v>
      </x:c>
      <x:c r="C324" t="n">
        <x:v>3</x:v>
      </x:c>
      <x:c r="D324" t="n">
        <x:v>3</x:v>
      </x:c>
      <x:c r="E324" s="203" t="n">
        <x:v>38990</x:v>
      </x:c>
      <x:c r="F324" t="inlineStr">
        <x:is>
          <x:t xml:space="preserve">EBIT006</x:t>
        </x:is>
      </x:c>
      <x:c r="G324" t="inlineStr">
        <x:is>
          <x:t xml:space="preserve">Despesa</x:t>
        </x:is>
      </x:c>
      <x:c r="H324" t="inlineStr">
        <x:is>
          <x:t xml:space="preserve">Despesas c/ Prospecção e Perfur.</x:t>
        </x:is>
      </x:c>
      <x:c r="I324" t="inlineStr">
        <x:is>
          <x:t xml:space="preserve">ELIMIN.</x:t>
        </x:is>
      </x:c>
      <x:c r="J324" s="239" t="n">
        <x:v>0</x:v>
      </x:c>
      <x:c r="K324" t="inlineStr">
        <x:is>
          <x:t xml:space="preserve">ELIMINAÇÕES</x:t>
        </x:is>
      </x:c>
      <x:c r="L324" s="239" t="n">
        <x:v>0</x:v>
      </x:c>
      <x:c r="M324" s="239" t="n">
        <x:v>0</x:v>
      </x:c>
    </x:row>
    <x:row r="325">
      <x:c r="A325" t="inlineStr">
        <x:is>
          <x:t xml:space="preserve">3T06</x:t>
        </x:is>
      </x:c>
      <x:c r="B325" t="n">
        <x:v>2006</x:v>
      </x:c>
      <x:c r="C325" t="n">
        <x:v>3</x:v>
      </x:c>
      <x:c r="D325" t="n">
        <x:v>3</x:v>
      </x:c>
      <x:c r="E325" s="203" t="n">
        <x:v>38990</x:v>
      </x:c>
      <x:c r="F325" t="inlineStr">
        <x:is>
          <x:t xml:space="preserve">EBIT011</x:t>
        </x:is>
      </x:c>
      <x:c r="G325" t="inlineStr">
        <x:is>
          <x:t xml:space="preserve">Despesas Totais</x:t>
        </x:is>
      </x:c>
      <x:c r="H325" t="inlineStr">
        <x:is>
          <x:t xml:space="preserve">Despesas Operacionais</x:t>
        </x:is>
      </x:c>
      <x:c r="I325" t="inlineStr">
        <x:is>
          <x:t xml:space="preserve">GÁS &amp; ENERGIA</x:t>
        </x:is>
      </x:c>
      <x:c r="J325" s="239" t="n">
        <x:v>-1642.526</x:v>
      </x:c>
      <x:c r="K325" t="inlineStr">
        <x:is>
          <x:t xml:space="preserve">GÁS &amp; ENERGIA / G&amp;EBC</x:t>
        </x:is>
      </x:c>
      <x:c r="L325" s="239" t="n">
        <x:v>-879.447</x:v>
      </x:c>
      <x:c r="M325" s="239" t="n">
        <x:v>-763.0790000000001</x:v>
      </x:c>
    </x:row>
    <x:row r="326">
      <x:c r="A326" t="inlineStr">
        <x:is>
          <x:t xml:space="preserve">3T06</x:t>
        </x:is>
      </x:c>
      <x:c r="B326" t="n">
        <x:v>2006</x:v>
      </x:c>
      <x:c r="C326" t="n">
        <x:v>3</x:v>
      </x:c>
      <x:c r="D326" t="n">
        <x:v>3</x:v>
      </x:c>
      <x:c r="E326" s="203" t="n">
        <x:v>38990</x:v>
      </x:c>
      <x:c r="F326" t="inlineStr">
        <x:is>
          <x:t xml:space="preserve">EBIT006</x:t>
        </x:is>
      </x:c>
      <x:c r="G326" t="inlineStr">
        <x:is>
          <x:t xml:space="preserve">Despesa</x:t>
        </x:is>
      </x:c>
      <x:c r="H326" t="inlineStr">
        <x:is>
          <x:t xml:space="preserve">Despesas c/ Prospecção e Perfur.</x:t>
        </x:is>
      </x:c>
      <x:c r="I326" t="inlineStr">
        <x:is>
          <x:t xml:space="preserve">GÁS &amp; ENERGIA</x:t>
        </x:is>
      </x:c>
      <x:c r="J326" s="239" t="n">
        <x:v>0</x:v>
      </x:c>
      <x:c r="K326" t="inlineStr">
        <x:is>
          <x:t xml:space="preserve">GÁS &amp; ENERGIA / G&amp;EBC</x:t>
        </x:is>
      </x:c>
      <x:c r="L326" s="239" t="n">
        <x:v>0</x:v>
      </x:c>
      <x:c r="M326" s="239" t="n">
        <x:v>0</x:v>
      </x:c>
    </x:row>
    <x:row r="327">
      <x:c r="A327" t="inlineStr">
        <x:is>
          <x:t xml:space="preserve">3T06</x:t>
        </x:is>
      </x:c>
      <x:c r="B327" t="n">
        <x:v>2006</x:v>
      </x:c>
      <x:c r="C327" t="n">
        <x:v>3</x:v>
      </x:c>
      <x:c r="D327" t="n">
        <x:v>3</x:v>
      </x:c>
      <x:c r="E327" s="203" t="n">
        <x:v>38990</x:v>
      </x:c>
      <x:c r="F327" t="inlineStr">
        <x:is>
          <x:t xml:space="preserve">EBIT011</x:t>
        </x:is>
      </x:c>
      <x:c r="G327" t="inlineStr">
        <x:is>
          <x:t xml:space="preserve">Despesas Totais</x:t>
        </x:is>
      </x:c>
      <x:c r="H327" t="inlineStr">
        <x:is>
          <x:t xml:space="preserve">Despesas Operacionais</x:t>
        </x:is>
      </x:c>
      <x:c r="I327" t="inlineStr">
        <x:is>
          <x:t xml:space="preserve">INTERN.</x:t>
        </x:is>
      </x:c>
      <x:c r="J327" s="239" t="n">
        <x:v>-1565.545</x:v>
      </x:c>
      <x:c r="K327" t="inlineStr">
        <x:is>
          <x:t xml:space="preserve">INTERNACIONAL</x:t>
        </x:is>
      </x:c>
      <x:c r="L327" s="239" t="n">
        <x:v>-965.869</x:v>
      </x:c>
      <x:c r="M327" s="239" t="n">
        <x:v>-599.676</x:v>
      </x:c>
    </x:row>
    <x:row r="328">
      <x:c r="A328" t="inlineStr">
        <x:is>
          <x:t xml:space="preserve">3T06</x:t>
        </x:is>
      </x:c>
      <x:c r="B328" t="n">
        <x:v>2006</x:v>
      </x:c>
      <x:c r="C328" t="n">
        <x:v>3</x:v>
      </x:c>
      <x:c r="D328" t="n">
        <x:v>3</x:v>
      </x:c>
      <x:c r="E328" s="203" t="n">
        <x:v>38990</x:v>
      </x:c>
      <x:c r="F328" t="inlineStr">
        <x:is>
          <x:t xml:space="preserve">EBIT006</x:t>
        </x:is>
      </x:c>
      <x:c r="G328" t="inlineStr">
        <x:is>
          <x:t xml:space="preserve">Despesa</x:t>
        </x:is>
      </x:c>
      <x:c r="H328" t="inlineStr">
        <x:is>
          <x:t xml:space="preserve">Despesas c/ Prospecção e Perfur.</x:t>
        </x:is>
      </x:c>
      <x:c r="I328" t="inlineStr">
        <x:is>
          <x:t xml:space="preserve">INTERN.</x:t>
        </x:is>
      </x:c>
      <x:c r="J328" s="239" t="n">
        <x:v>-511.622</x:v>
      </x:c>
      <x:c r="K328" t="inlineStr">
        <x:is>
          <x:t xml:space="preserve">INTERNACIONAL</x:t>
        </x:is>
      </x:c>
      <x:c r="L328" s="239" t="n">
        <x:v>-301.332</x:v>
      </x:c>
      <x:c r="M328" s="239" t="n">
        <x:v>-210.29</x:v>
      </x:c>
    </x:row>
    <x:row r="329">
      <x:c r="A329" t="inlineStr">
        <x:is>
          <x:t xml:space="preserve">3T06</x:t>
        </x:is>
      </x:c>
      <x:c r="B329" t="n">
        <x:v>2006</x:v>
      </x:c>
      <x:c r="C329" t="n">
        <x:v>3</x:v>
      </x:c>
      <x:c r="D329" t="n">
        <x:v>3</x:v>
      </x:c>
      <x:c r="E329" s="203" t="n">
        <x:v>38990</x:v>
      </x:c>
      <x:c r="F329" t="inlineStr">
        <x:is>
          <x:t xml:space="preserve">EBIT011</x:t>
        </x:is>
      </x:c>
      <x:c r="G329" t="inlineStr">
        <x:is>
          <x:t xml:space="preserve">Despesas Totais</x:t>
        </x:is>
      </x:c>
      <x:c r="H329" t="inlineStr">
        <x:is>
          <x:t xml:space="preserve">Despesas Operacionais</x:t>
        </x:is>
      </x:c>
      <x:c r="I329" t="inlineStr">
        <x:is>
          <x:t xml:space="preserve">TOTAL</x:t>
        </x:is>
      </x:c>
      <x:c r="J329" s="239" t="n">
        <x:v>-15647.894</x:v>
      </x:c>
      <x:c r="K329" t="inlineStr">
        <x:is>
          <x:t xml:space="preserve">TOTAL</x:t>
        </x:is>
      </x:c>
      <x:c r="L329" s="239" t="n">
        <x:v>-9653.757</x:v>
      </x:c>
      <x:c r="M329" s="239" t="n">
        <x:v>-5994.137000000001</x:v>
      </x:c>
    </x:row>
    <x:row r="330">
      <x:c r="A330" t="inlineStr">
        <x:is>
          <x:t xml:space="preserve">3T06</x:t>
        </x:is>
      </x:c>
      <x:c r="B330" t="n">
        <x:v>2006</x:v>
      </x:c>
      <x:c r="C330" t="n">
        <x:v>3</x:v>
      </x:c>
      <x:c r="D330" t="n">
        <x:v>3</x:v>
      </x:c>
      <x:c r="E330" s="203" t="n">
        <x:v>38990</x:v>
      </x:c>
      <x:c r="F330" t="inlineStr">
        <x:is>
          <x:t xml:space="preserve">EBIT012</x:t>
        </x:is>
      </x:c>
      <x:c r="G330" t="inlineStr">
        <x:is>
          <x:t xml:space="preserve">Lucro Operacional Total</x:t>
        </x:is>
      </x:c>
      <x:c r="H330" t="inlineStr">
        <x:is>
          <x:t xml:space="preserve">Lucro (Prejuízo) Operacional</x:t>
        </x:is>
      </x:c>
      <x:c r="I330" t="inlineStr">
        <x:is>
          <x:t xml:space="preserve">ABAST</x:t>
        </x:is>
      </x:c>
      <x:c r="J330" s="239" t="n">
        <x:v>6959.7</x:v>
      </x:c>
      <x:c r="K330" t="inlineStr">
        <x:is>
          <x:t xml:space="preserve">ABASTECIMENTO</x:t>
        </x:is>
      </x:c>
      <x:c r="L330" s="239" t="n">
        <x:v>5498.828</x:v>
      </x:c>
      <x:c r="M330" s="239" t="n">
        <x:v>1460.871999999999</x:v>
      </x:c>
    </x:row>
    <x:row r="331">
      <x:c r="A331" t="inlineStr">
        <x:is>
          <x:t xml:space="preserve">3T06</x:t>
        </x:is>
      </x:c>
      <x:c r="B331" t="n">
        <x:v>2006</x:v>
      </x:c>
      <x:c r="C331" t="n">
        <x:v>3</x:v>
      </x:c>
      <x:c r="D331" t="n">
        <x:v>3</x:v>
      </x:c>
      <x:c r="E331" s="203" t="n">
        <x:v>38990</x:v>
      </x:c>
      <x:c r="F331" t="inlineStr">
        <x:is>
          <x:t xml:space="preserve">EBIT012</x:t>
        </x:is>
      </x:c>
      <x:c r="G331" t="inlineStr">
        <x:is>
          <x:t xml:space="preserve">Lucro Operacional Total</x:t>
        </x:is>
      </x:c>
      <x:c r="H331" t="inlineStr">
        <x:is>
          <x:t xml:space="preserve">Lucro (Prejuízo) Operacional</x:t>
        </x:is>
      </x:c>
      <x:c r="I331" t="inlineStr">
        <x:is>
          <x:t xml:space="preserve">CORPOR./CORP.</x:t>
        </x:is>
      </x:c>
      <x:c r="J331" s="239" t="n">
        <x:v>-5039.522</x:v>
      </x:c>
      <x:c r="K331" t="inlineStr">
        <x:is>
          <x:t xml:space="preserve">CORPORATIVO / OUTROS NEGÓCIOS</x:t>
        </x:is>
      </x:c>
      <x:c r="L331" s="239" t="n">
        <x:v>-3228.495</x:v>
      </x:c>
      <x:c r="M331" s="239" t="n">
        <x:v>-1811.027</x:v>
      </x:c>
    </x:row>
    <x:row r="332">
      <x:c r="A332" t="inlineStr">
        <x:is>
          <x:t xml:space="preserve">3T06</x:t>
        </x:is>
      </x:c>
      <x:c r="B332" t="n">
        <x:v>2006</x:v>
      </x:c>
      <x:c r="C332" t="n">
        <x:v>3</x:v>
      </x:c>
      <x:c r="D332" t="n">
        <x:v>3</x:v>
      </x:c>
      <x:c r="E332" s="203" t="n">
        <x:v>38990</x:v>
      </x:c>
      <x:c r="F332" t="inlineStr">
        <x:is>
          <x:t xml:space="preserve">EBIT012</x:t>
        </x:is>
      </x:c>
      <x:c r="G332" t="inlineStr">
        <x:is>
          <x:t xml:space="preserve">Lucro Operacional Total</x:t>
        </x:is>
      </x:c>
      <x:c r="H332" t="inlineStr">
        <x:is>
          <x:t xml:space="preserve">Lucro (Prejuízo) Operacional</x:t>
        </x:is>
      </x:c>
      <x:c r="I332" t="inlineStr">
        <x:is>
          <x:t xml:space="preserve">DISTRIB.</x:t>
        </x:is>
      </x:c>
      <x:c r="J332" s="239" t="n">
        <x:v>690.724</x:v>
      </x:c>
      <x:c r="K332" t="inlineStr">
        <x:is>
          <x:t xml:space="preserve">DISTRIBUIÇÃO</x:t>
        </x:is>
      </x:c>
      <x:c r="L332" s="239" t="n">
        <x:v>452.942</x:v>
      </x:c>
      <x:c r="M332" s="239" t="n">
        <x:v>237.782</x:v>
      </x:c>
    </x:row>
    <x:row r="333">
      <x:c r="A333" t="inlineStr">
        <x:is>
          <x:t xml:space="preserve">3T06</x:t>
        </x:is>
      </x:c>
      <x:c r="B333" t="n">
        <x:v>2006</x:v>
      </x:c>
      <x:c r="C333" t="n">
        <x:v>3</x:v>
      </x:c>
      <x:c r="D333" t="n">
        <x:v>3</x:v>
      </x:c>
      <x:c r="E333" s="203" t="n">
        <x:v>38990</x:v>
      </x:c>
      <x:c r="F333" t="inlineStr">
        <x:is>
          <x:t xml:space="preserve">EBIT012</x:t>
        </x:is>
      </x:c>
      <x:c r="G333" t="inlineStr">
        <x:is>
          <x:t xml:space="preserve">Lucro Operacional Total</x:t>
        </x:is>
      </x:c>
      <x:c r="H333" t="inlineStr">
        <x:is>
          <x:t xml:space="preserve">Lucro (Prejuízo) Operacional</x:t>
        </x:is>
      </x:c>
      <x:c r="I333" t="inlineStr">
        <x:is>
          <x:t xml:space="preserve">E&amp;P</x:t>
        </x:is>
      </x:c>
      <x:c r="J333" s="239" t="n">
        <x:v>31659.911</x:v>
      </x:c>
      <x:c r="K333" t="inlineStr">
        <x:is>
          <x:t xml:space="preserve">E&amp;P</x:t>
        </x:is>
      </x:c>
      <x:c r="L333" s="239" t="n">
        <x:v>21460.818</x:v>
      </x:c>
      <x:c r="M333" s="239" t="n">
        <x:v>10199.093</x:v>
      </x:c>
    </x:row>
    <x:row r="334">
      <x:c r="A334" t="inlineStr">
        <x:is>
          <x:t xml:space="preserve">3T06</x:t>
        </x:is>
      </x:c>
      <x:c r="B334" t="n">
        <x:v>2006</x:v>
      </x:c>
      <x:c r="C334" t="n">
        <x:v>3</x:v>
      </x:c>
      <x:c r="D334" t="n">
        <x:v>3</x:v>
      </x:c>
      <x:c r="E334" s="203" t="n">
        <x:v>38990</x:v>
      </x:c>
      <x:c r="F334" t="inlineStr">
        <x:is>
          <x:t xml:space="preserve">EBIT012</x:t>
        </x:is>
      </x:c>
      <x:c r="G334" t="inlineStr">
        <x:is>
          <x:t xml:space="preserve">Lucro Operacional Total</x:t>
        </x:is>
      </x:c>
      <x:c r="H334" t="inlineStr">
        <x:is>
          <x:t xml:space="preserve">Lucro (Prejuízo) Operacional</x:t>
        </x:is>
      </x:c>
      <x:c r="I334" t="inlineStr">
        <x:is>
          <x:t xml:space="preserve">ELIMIN.</x:t>
        </x:is>
      </x:c>
      <x:c r="J334" s="239" t="n">
        <x:v>-1272.368</x:v>
      </x:c>
      <x:c r="K334" t="inlineStr">
        <x:is>
          <x:t xml:space="preserve">ELIMINAÇÕES</x:t>
        </x:is>
      </x:c>
      <x:c r="L334" s="239" t="n">
        <x:v>-1780.104</x:v>
      </x:c>
      <x:c r="M334" s="239" t="n">
        <x:v>507.7360000000001</x:v>
      </x:c>
    </x:row>
    <x:row r="335">
      <x:c r="A335" t="inlineStr">
        <x:is>
          <x:t xml:space="preserve">3T06</x:t>
        </x:is>
      </x:c>
      <x:c r="B335" t="n">
        <x:v>2006</x:v>
      </x:c>
      <x:c r="C335" t="n">
        <x:v>3</x:v>
      </x:c>
      <x:c r="D335" t="n">
        <x:v>3</x:v>
      </x:c>
      <x:c r="E335" s="203" t="n">
        <x:v>38990</x:v>
      </x:c>
      <x:c r="F335" t="inlineStr">
        <x:is>
          <x:t xml:space="preserve">EBIT012</x:t>
        </x:is>
      </x:c>
      <x:c r="G335" t="inlineStr">
        <x:is>
          <x:t xml:space="preserve">Lucro Operacional Total</x:t>
        </x:is>
      </x:c>
      <x:c r="H335" t="inlineStr">
        <x:is>
          <x:t xml:space="preserve">Lucro (Prejuízo) Operacional</x:t>
        </x:is>
      </x:c>
      <x:c r="I335" t="inlineStr">
        <x:is>
          <x:t xml:space="preserve">GÁS &amp; ENERGIA</x:t>
        </x:is>
      </x:c>
      <x:c r="J335" s="239" t="n">
        <x:v>-755.1220000000001</x:v>
      </x:c>
      <x:c r="K335" t="inlineStr">
        <x:is>
          <x:t xml:space="preserve">GÁS &amp; ENERGIA / G&amp;EBC</x:t>
        </x:is>
      </x:c>
      <x:c r="L335" s="239" t="n">
        <x:v>-131.211</x:v>
      </x:c>
      <x:c r="M335" s="239" t="n">
        <x:v>-623.9110000000001</x:v>
      </x:c>
    </x:row>
    <x:row r="336">
      <x:c r="A336" t="inlineStr">
        <x:is>
          <x:t xml:space="preserve">3T06</x:t>
        </x:is>
      </x:c>
      <x:c r="B336" t="n">
        <x:v>2006</x:v>
      </x:c>
      <x:c r="C336" t="n">
        <x:v>3</x:v>
      </x:c>
      <x:c r="D336" t="n">
        <x:v>3</x:v>
      </x:c>
      <x:c r="E336" s="203" t="n">
        <x:v>38990</x:v>
      </x:c>
      <x:c r="F336" t="inlineStr">
        <x:is>
          <x:t xml:space="preserve">EBIT012</x:t>
        </x:is>
      </x:c>
      <x:c r="G336" t="inlineStr">
        <x:is>
          <x:t xml:space="preserve">Lucro Operacional Total</x:t>
        </x:is>
      </x:c>
      <x:c r="H336" t="inlineStr">
        <x:is>
          <x:t xml:space="preserve">Lucro (Prejuízo) Operacional</x:t>
        </x:is>
      </x:c>
      <x:c r="I336" t="inlineStr">
        <x:is>
          <x:t xml:space="preserve">INTERN.</x:t>
        </x:is>
      </x:c>
      <x:c r="J336" s="239" t="n">
        <x:v>1336.404</x:v>
      </x:c>
      <x:c r="K336" t="inlineStr">
        <x:is>
          <x:t xml:space="preserve">INTERNACIONAL</x:t>
        </x:is>
      </x:c>
      <x:c r="L336" s="239" t="n">
        <x:v>1003.833</x:v>
      </x:c>
      <x:c r="M336" s="239" t="n">
        <x:v>332.571</x:v>
      </x:c>
    </x:row>
    <x:row r="337">
      <x:c r="A337" t="inlineStr">
        <x:is>
          <x:t xml:space="preserve">3T06</x:t>
        </x:is>
      </x:c>
      <x:c r="B337" t="n">
        <x:v>2006</x:v>
      </x:c>
      <x:c r="C337" t="n">
        <x:v>3</x:v>
      </x:c>
      <x:c r="D337" t="n">
        <x:v>3</x:v>
      </x:c>
      <x:c r="E337" s="203" t="n">
        <x:v>38990</x:v>
      </x:c>
      <x:c r="F337" t="inlineStr">
        <x:is>
          <x:t xml:space="preserve">EBIT012</x:t>
        </x:is>
      </x:c>
      <x:c r="G337" t="inlineStr">
        <x:is>
          <x:t xml:space="preserve">Lucro Operacional Total</x:t>
        </x:is>
      </x:c>
      <x:c r="H337" t="inlineStr">
        <x:is>
          <x:t xml:space="preserve">Lucro (Prejuízo) Operacional</x:t>
        </x:is>
      </x:c>
      <x:c r="I337" t="inlineStr">
        <x:is>
          <x:t xml:space="preserve">TOTAL</x:t>
        </x:is>
      </x:c>
      <x:c r="J337" s="239" t="n">
        <x:v>33579.727</x:v>
      </x:c>
      <x:c r="K337" t="inlineStr">
        <x:is>
          <x:t xml:space="preserve">TOTAL</x:t>
        </x:is>
      </x:c>
      <x:c r="L337" s="239" t="n">
        <x:v>23276.61</x:v>
      </x:c>
      <x:c r="M337" s="239" t="n">
        <x:v>10303.117</x:v>
      </x:c>
    </x:row>
    <x:row r="338">
      <x:c r="A338" t="inlineStr">
        <x:is>
          <x:t xml:space="preserve">4T06</x:t>
        </x:is>
      </x:c>
      <x:c r="B338" t="n">
        <x:v>2006</x:v>
      </x:c>
      <x:c r="C338" t="n">
        <x:v>4</x:v>
      </x:c>
      <x:c r="D338" t="n">
        <x:v>4</x:v>
      </x:c>
      <x:c r="E338" s="203" t="n">
        <x:v>39082</x:v>
      </x:c>
      <x:c r="F338" t="inlineStr">
        <x:is>
          <x:t xml:space="preserve">EBIT000A</x:t>
        </x:is>
      </x:c>
      <x:c r="G338" t="inlineStr">
        <x:is>
          <x:t xml:space="preserve">Receita</x:t>
        </x:is>
      </x:c>
      <x:c r="H338" t="inlineStr">
        <x:is>
          <x:t xml:space="preserve">Intersegmentos</x:t>
        </x:is>
      </x:c>
      <x:c r="I338" t="inlineStr">
        <x:is>
          <x:t xml:space="preserve">ABASTECIMENTO</x:t>
        </x:is>
      </x:c>
      <x:c r="J338" s="239" t="n">
        <x:v>32477.332</x:v>
      </x:c>
      <x:c r="K338" t="inlineStr">
        <x:is>
          <x:t xml:space="preserve">ABASTECIMENTO</x:t>
        </x:is>
      </x:c>
      <x:c r="L338" s="239" t="n">
        <x:v>23840.202</x:v>
      </x:c>
      <x:c r="M338" s="239" t="n">
        <x:v>8637.129999999997</x:v>
      </x:c>
    </x:row>
    <x:row r="339">
      <x:c r="A339" t="inlineStr">
        <x:is>
          <x:t xml:space="preserve">4T06</x:t>
        </x:is>
      </x:c>
      <x:c r="B339" t="n">
        <x:v>2006</x:v>
      </x:c>
      <x:c r="C339" t="n">
        <x:v>4</x:v>
      </x:c>
      <x:c r="D339" t="n">
        <x:v>4</x:v>
      </x:c>
      <x:c r="E339" s="203" t="n">
        <x:v>39082</x:v>
      </x:c>
      <x:c r="F339" t="inlineStr">
        <x:is>
          <x:t xml:space="preserve">EBIT000A</x:t>
        </x:is>
      </x:c>
      <x:c r="G339" t="inlineStr">
        <x:is>
          <x:t xml:space="preserve">Receita</x:t>
        </x:is>
      </x:c>
      <x:c r="H339" t="inlineStr">
        <x:is>
          <x:t xml:space="preserve">Intersegmentos</x:t>
        </x:is>
      </x:c>
      <x:c r="I339" t="inlineStr">
        <x:is>
          <x:t xml:space="preserve">CORPORATIVO</x:t>
        </x:is>
      </x:c>
      <x:c r="J339" s="239" t="n">
        <x:v>0</x:v>
      </x:c>
      <x:c r="K339" t="inlineStr">
        <x:is>
          <x:t xml:space="preserve">CORPORATIVO / OUTROS NEGÓCIOS</x:t>
        </x:is>
      </x:c>
      <x:c r="L339" s="239" t="n">
        <x:v>0</x:v>
      </x:c>
      <x:c r="M339" s="239" t="n">
        <x:v>0</x:v>
      </x:c>
    </x:row>
    <x:row r="340">
      <x:c r="A340" t="inlineStr">
        <x:is>
          <x:t xml:space="preserve">4T06</x:t>
        </x:is>
      </x:c>
      <x:c r="B340" t="n">
        <x:v>2006</x:v>
      </x:c>
      <x:c r="C340" t="n">
        <x:v>4</x:v>
      </x:c>
      <x:c r="D340" t="n">
        <x:v>4</x:v>
      </x:c>
      <x:c r="E340" s="203" t="n">
        <x:v>39082</x:v>
      </x:c>
      <x:c r="F340" t="inlineStr">
        <x:is>
          <x:t xml:space="preserve">EBIT000A</x:t>
        </x:is>
      </x:c>
      <x:c r="G340" t="inlineStr">
        <x:is>
          <x:t xml:space="preserve">Receita</x:t>
        </x:is>
      </x:c>
      <x:c r="H340" t="inlineStr">
        <x:is>
          <x:t xml:space="preserve">Intersegmentos</x:t>
        </x:is>
      </x:c>
      <x:c r="I340" t="inlineStr">
        <x:is>
          <x:t xml:space="preserve">DISTRIBUIÇÃO</x:t>
        </x:is>
      </x:c>
      <x:c r="J340" s="239" t="n">
        <x:v>624.836</x:v>
      </x:c>
      <x:c r="K340" t="inlineStr">
        <x:is>
          <x:t xml:space="preserve">DISTRIBUIÇÃO</x:t>
        </x:is>
      </x:c>
      <x:c r="L340" s="239" t="n">
        <x:v>460.123</x:v>
      </x:c>
      <x:c r="M340" s="239" t="n">
        <x:v>164.713</x:v>
      </x:c>
    </x:row>
    <x:row r="341">
      <x:c r="A341" t="inlineStr">
        <x:is>
          <x:t xml:space="preserve">4T06</x:t>
        </x:is>
      </x:c>
      <x:c r="B341" t="n">
        <x:v>2006</x:v>
      </x:c>
      <x:c r="C341" t="n">
        <x:v>4</x:v>
      </x:c>
      <x:c r="D341" t="n">
        <x:v>4</x:v>
      </x:c>
      <x:c r="E341" s="203" t="n">
        <x:v>39082</x:v>
      </x:c>
      <x:c r="F341" t="inlineStr">
        <x:is>
          <x:t xml:space="preserve">EBIT000A</x:t>
        </x:is>
      </x:c>
      <x:c r="G341" t="inlineStr">
        <x:is>
          <x:t xml:space="preserve">Receita</x:t>
        </x:is>
      </x:c>
      <x:c r="H341" t="inlineStr">
        <x:is>
          <x:t xml:space="preserve">Intersegmentos</x:t>
        </x:is>
      </x:c>
      <x:c r="I341" t="inlineStr">
        <x:is>
          <x:t xml:space="preserve">E&amp;P</x:t>
        </x:is>
      </x:c>
      <x:c r="J341" s="239" t="n">
        <x:v>70848.197</x:v>
      </x:c>
      <x:c r="K341" t="inlineStr">
        <x:is>
          <x:t xml:space="preserve">E&amp;P</x:t>
        </x:is>
      </x:c>
      <x:c r="L341" s="239" t="n">
        <x:v>54675.676</x:v>
      </x:c>
      <x:c r="M341" s="239" t="n">
        <x:v>16172.521</x:v>
      </x:c>
    </x:row>
    <x:row r="342">
      <x:c r="A342" t="inlineStr">
        <x:is>
          <x:t xml:space="preserve">4T06</x:t>
        </x:is>
      </x:c>
      <x:c r="B342" t="n">
        <x:v>2006</x:v>
      </x:c>
      <x:c r="C342" t="n">
        <x:v>4</x:v>
      </x:c>
      <x:c r="D342" t="n">
        <x:v>4</x:v>
      </x:c>
      <x:c r="E342" s="203" t="n">
        <x:v>39082</x:v>
      </x:c>
      <x:c r="F342" t="inlineStr">
        <x:is>
          <x:t xml:space="preserve">EBIT000A</x:t>
        </x:is>
      </x:c>
      <x:c r="G342" t="inlineStr">
        <x:is>
          <x:t xml:space="preserve">Receita</x:t>
        </x:is>
      </x:c>
      <x:c r="H342" t="inlineStr">
        <x:is>
          <x:t xml:space="preserve">Intersegmentos</x:t>
        </x:is>
      </x:c>
      <x:c r="I342" t="inlineStr">
        <x:is>
          <x:t xml:space="preserve">ELIMINAÇÕES</x:t>
        </x:is>
      </x:c>
      <x:c r="J342" s="239" t="n">
        <x:v>-109558.385</x:v>
      </x:c>
      <x:c r="K342" t="inlineStr">
        <x:is>
          <x:t xml:space="preserve">ELIMINAÇÕES</x:t>
        </x:is>
      </x:c>
      <x:c r="L342" s="239" t="n">
        <x:v>-83183.825</x:v>
      </x:c>
      <x:c r="M342" s="239" t="n">
        <x:v>-26374.56</x:v>
      </x:c>
    </x:row>
    <x:row r="343">
      <x:c r="A343" t="inlineStr">
        <x:is>
          <x:t xml:space="preserve">4T06</x:t>
        </x:is>
      </x:c>
      <x:c r="B343" t="n">
        <x:v>2006</x:v>
      </x:c>
      <x:c r="C343" t="n">
        <x:v>4</x:v>
      </x:c>
      <x:c r="D343" t="n">
        <x:v>4</x:v>
      </x:c>
      <x:c r="E343" s="203" t="n">
        <x:v>39082</x:v>
      </x:c>
      <x:c r="F343" t="inlineStr">
        <x:is>
          <x:t xml:space="preserve">EBIT000A</x:t>
        </x:is>
      </x:c>
      <x:c r="G343" t="inlineStr">
        <x:is>
          <x:t xml:space="preserve">Receita</x:t>
        </x:is>
      </x:c>
      <x:c r="H343" t="inlineStr">
        <x:is>
          <x:t xml:space="preserve">Intersegmentos</x:t>
        </x:is>
      </x:c>
      <x:c r="I343" t="inlineStr">
        <x:is>
          <x:t xml:space="preserve">GÁS &amp; ENERGIA</x:t>
        </x:is>
      </x:c>
      <x:c r="J343" s="239" t="n">
        <x:v>2848.203</x:v>
      </x:c>
      <x:c r="K343" t="inlineStr">
        <x:is>
          <x:t xml:space="preserve">GÁS &amp; ENERGIA / G&amp;EBC</x:t>
        </x:is>
      </x:c>
      <x:c r="L343" s="239" t="n">
        <x:v>2121.61</x:v>
      </x:c>
      <x:c r="M343" s="239" t="n">
        <x:v>726.5929999999998</x:v>
      </x:c>
    </x:row>
    <x:row r="344">
      <x:c r="A344" t="inlineStr">
        <x:is>
          <x:t xml:space="preserve">4T06</x:t>
        </x:is>
      </x:c>
      <x:c r="B344" t="n">
        <x:v>2006</x:v>
      </x:c>
      <x:c r="C344" t="n">
        <x:v>4</x:v>
      </x:c>
      <x:c r="D344" t="n">
        <x:v>4</x:v>
      </x:c>
      <x:c r="E344" s="203" t="n">
        <x:v>39082</x:v>
      </x:c>
      <x:c r="F344" t="inlineStr">
        <x:is>
          <x:t xml:space="preserve">EBIT000A</x:t>
        </x:is>
      </x:c>
      <x:c r="G344" t="inlineStr">
        <x:is>
          <x:t xml:space="preserve">Receita</x:t>
        </x:is>
      </x:c>
      <x:c r="H344" t="inlineStr">
        <x:is>
          <x:t xml:space="preserve">Intersegmentos</x:t>
        </x:is>
      </x:c>
      <x:c r="I344" t="inlineStr">
        <x:is>
          <x:t xml:space="preserve">INTERNACIONAL</x:t>
        </x:is>
      </x:c>
      <x:c r="J344" s="239" t="n">
        <x:v>2759.817</x:v>
      </x:c>
      <x:c r="K344" t="inlineStr">
        <x:is>
          <x:t xml:space="preserve">INTERNACIONAL</x:t>
        </x:is>
      </x:c>
      <x:c r="L344" s="239" t="n">
        <x:v>2086.214</x:v>
      </x:c>
      <x:c r="M344" s="239" t="n">
        <x:v>673.6030000000001</x:v>
      </x:c>
    </x:row>
    <x:row r="345">
      <x:c r="A345" t="inlineStr">
        <x:is>
          <x:t xml:space="preserve">4T06</x:t>
        </x:is>
      </x:c>
      <x:c r="B345" t="n">
        <x:v>2006</x:v>
      </x:c>
      <x:c r="C345" t="n">
        <x:v>4</x:v>
      </x:c>
      <x:c r="D345" t="n">
        <x:v>4</x:v>
      </x:c>
      <x:c r="E345" s="203" t="n">
        <x:v>39082</x:v>
      </x:c>
      <x:c r="F345" t="inlineStr">
        <x:is>
          <x:t xml:space="preserve">EBIT000A</x:t>
        </x:is>
      </x:c>
      <x:c r="G345" t="inlineStr">
        <x:is>
          <x:t xml:space="preserve">Receita</x:t>
        </x:is>
      </x:c>
      <x:c r="H345" t="inlineStr">
        <x:is>
          <x:t xml:space="preserve">Intersegmentos</x:t>
        </x:is>
      </x:c>
      <x:c r="I345" t="inlineStr">
        <x:is>
          <x:t xml:space="preserve">TOTAL</x:t>
        </x:is>
      </x:c>
      <x:c r="J345" s="239" t="n">
        <x:v>0</x:v>
      </x:c>
      <x:c r="K345" t="inlineStr">
        <x:is>
          <x:t xml:space="preserve">TOTAL</x:t>
        </x:is>
      </x:c>
      <x:c r="L345" s="239" t="n">
        <x:v>0</x:v>
      </x:c>
      <x:c r="M345" s="239" t="n">
        <x:v>0</x:v>
      </x:c>
    </x:row>
    <x:row r="346">
      <x:c r="A346" t="inlineStr">
        <x:is>
          <x:t xml:space="preserve">4T06</x:t>
        </x:is>
      </x:c>
      <x:c r="B346" t="n">
        <x:v>2006</x:v>
      </x:c>
      <x:c r="C346" t="n">
        <x:v>4</x:v>
      </x:c>
      <x:c r="D346" t="n">
        <x:v>4</x:v>
      </x:c>
      <x:c r="E346" s="203" t="n">
        <x:v>39082</x:v>
      </x:c>
      <x:c r="F346" t="inlineStr">
        <x:is>
          <x:t xml:space="preserve">EBIT000B</x:t>
        </x:is>
      </x:c>
      <x:c r="G346" t="inlineStr">
        <x:is>
          <x:t xml:space="preserve">Receita</x:t>
        </x:is>
      </x:c>
      <x:c r="H346" t="inlineStr">
        <x:is>
          <x:t xml:space="preserve">Terceiros</x:t>
        </x:is>
      </x:c>
      <x:c r="I346" t="inlineStr">
        <x:is>
          <x:t xml:space="preserve">ABASTECIMENTO</x:t>
        </x:is>
      </x:c>
      <x:c r="J346" s="239" t="n">
        <x:v>93266.408</x:v>
      </x:c>
      <x:c r="K346" t="inlineStr">
        <x:is>
          <x:t xml:space="preserve">ABASTECIMENTO</x:t>
        </x:is>
      </x:c>
      <x:c r="L346" s="239" t="n">
        <x:v>70463.18799999999</x:v>
      </x:c>
      <x:c r="M346" s="239" t="n">
        <x:v>22803.22</x:v>
      </x:c>
    </x:row>
    <x:row r="347">
      <x:c r="A347" t="inlineStr">
        <x:is>
          <x:t xml:space="preserve">4T06</x:t>
        </x:is>
      </x:c>
      <x:c r="B347" t="n">
        <x:v>2006</x:v>
      </x:c>
      <x:c r="C347" t="n">
        <x:v>4</x:v>
      </x:c>
      <x:c r="D347" t="n">
        <x:v>4</x:v>
      </x:c>
      <x:c r="E347" s="203" t="n">
        <x:v>39082</x:v>
      </x:c>
      <x:c r="F347" t="inlineStr">
        <x:is>
          <x:t xml:space="preserve">EBIT000B</x:t>
        </x:is>
      </x:c>
      <x:c r="G347" t="inlineStr">
        <x:is>
          <x:t xml:space="preserve">Receita</x:t>
        </x:is>
      </x:c>
      <x:c r="H347" t="inlineStr">
        <x:is>
          <x:t xml:space="preserve">Terceiros</x:t>
        </x:is>
      </x:c>
      <x:c r="I347" t="inlineStr">
        <x:is>
          <x:t xml:space="preserve">CORPORATIVO</x:t>
        </x:is>
      </x:c>
      <x:c r="J347" s="239" t="n">
        <x:v>0</x:v>
      </x:c>
      <x:c r="K347" t="inlineStr">
        <x:is>
          <x:t xml:space="preserve">CORPORATIVO / OUTROS NEGÓCIOS</x:t>
        </x:is>
      </x:c>
      <x:c r="L347" s="239" t="n">
        <x:v>0</x:v>
      </x:c>
      <x:c r="M347" s="239" t="n">
        <x:v>0</x:v>
      </x:c>
    </x:row>
    <x:row r="348">
      <x:c r="A348" t="inlineStr">
        <x:is>
          <x:t xml:space="preserve">4T06</x:t>
        </x:is>
      </x:c>
      <x:c r="B348" t="n">
        <x:v>2006</x:v>
      </x:c>
      <x:c r="C348" t="n">
        <x:v>4</x:v>
      </x:c>
      <x:c r="D348" t="n">
        <x:v>4</x:v>
      </x:c>
      <x:c r="E348" s="203" t="n">
        <x:v>39082</x:v>
      </x:c>
      <x:c r="F348" t="inlineStr">
        <x:is>
          <x:t xml:space="preserve">EBIT000B</x:t>
        </x:is>
      </x:c>
      <x:c r="G348" t="inlineStr">
        <x:is>
          <x:t xml:space="preserve">Receita</x:t>
        </x:is>
      </x:c>
      <x:c r="H348" t="inlineStr">
        <x:is>
          <x:t xml:space="preserve">Terceiros</x:t>
        </x:is>
      </x:c>
      <x:c r="I348" t="inlineStr">
        <x:is>
          <x:t xml:space="preserve">DISTRIBUIÇÃO</x:t>
        </x:is>
      </x:c>
      <x:c r="J348" s="239" t="n">
        <x:v>39983.389</x:v>
      </x:c>
      <x:c r="K348" t="inlineStr">
        <x:is>
          <x:t xml:space="preserve">DISTRIBUIÇÃO</x:t>
        </x:is>
      </x:c>
      <x:c r="L348" s="239" t="n">
        <x:v>29443.59</x:v>
      </x:c>
      <x:c r="M348" s="239" t="n">
        <x:v>10539.799</x:v>
      </x:c>
    </x:row>
    <x:row r="349">
      <x:c r="A349" t="inlineStr">
        <x:is>
          <x:t xml:space="preserve">4T06</x:t>
        </x:is>
      </x:c>
      <x:c r="B349" t="n">
        <x:v>2006</x:v>
      </x:c>
      <x:c r="C349" t="n">
        <x:v>4</x:v>
      </x:c>
      <x:c r="D349" t="n">
        <x:v>4</x:v>
      </x:c>
      <x:c r="E349" s="203" t="n">
        <x:v>39082</x:v>
      </x:c>
      <x:c r="F349" t="inlineStr">
        <x:is>
          <x:t xml:space="preserve">EBIT000B</x:t>
        </x:is>
      </x:c>
      <x:c r="G349" t="inlineStr">
        <x:is>
          <x:t xml:space="preserve">Receita</x:t>
        </x:is>
      </x:c>
      <x:c r="H349" t="inlineStr">
        <x:is>
          <x:t xml:space="preserve">Terceiros</x:t>
        </x:is>
      </x:c>
      <x:c r="I349" t="inlineStr">
        <x:is>
          <x:t xml:space="preserve">E&amp;P</x:t>
        </x:is>
      </x:c>
      <x:c r="J349" s="239" t="n">
        <x:v>6917.471</x:v>
      </x:c>
      <x:c r="K349" t="inlineStr">
        <x:is>
          <x:t xml:space="preserve">E&amp;P</x:t>
        </x:is>
      </x:c>
      <x:c r="L349" s="239" t="n">
        <x:v>5095.911</x:v>
      </x:c>
      <x:c r="M349" s="239" t="n">
        <x:v>1821.559999999999</x:v>
      </x:c>
    </x:row>
    <x:row r="350">
      <x:c r="A350" t="inlineStr">
        <x:is>
          <x:t xml:space="preserve">4T06</x:t>
        </x:is>
      </x:c>
      <x:c r="B350" t="n">
        <x:v>2006</x:v>
      </x:c>
      <x:c r="C350" t="n">
        <x:v>4</x:v>
      </x:c>
      <x:c r="D350" t="n">
        <x:v>4</x:v>
      </x:c>
      <x:c r="E350" s="203" t="n">
        <x:v>39082</x:v>
      </x:c>
      <x:c r="F350" t="inlineStr">
        <x:is>
          <x:t xml:space="preserve">EBIT000B</x:t>
        </x:is>
      </x:c>
      <x:c r="G350" t="inlineStr">
        <x:is>
          <x:t xml:space="preserve">Receita</x:t>
        </x:is>
      </x:c>
      <x:c r="H350" t="inlineStr">
        <x:is>
          <x:t xml:space="preserve">Terceiros</x:t>
        </x:is>
      </x:c>
      <x:c r="I350" t="inlineStr">
        <x:is>
          <x:t xml:space="preserve">ELIMINAÇÕES</x:t>
        </x:is>
      </x:c>
      <x:c r="J350" s="239" t="n">
        <x:v>0</x:v>
      </x:c>
      <x:c r="K350" t="inlineStr">
        <x:is>
          <x:t xml:space="preserve">ELIMINAÇÕES</x:t>
        </x:is>
      </x:c>
      <x:c r="L350" s="239" t="n">
        <x:v>0</x:v>
      </x:c>
      <x:c r="M350" s="239" t="n">
        <x:v>0</x:v>
      </x:c>
    </x:row>
    <x:row r="351">
      <x:c r="A351" t="inlineStr">
        <x:is>
          <x:t xml:space="preserve">4T06</x:t>
        </x:is>
      </x:c>
      <x:c r="B351" t="n">
        <x:v>2006</x:v>
      </x:c>
      <x:c r="C351" t="n">
        <x:v>4</x:v>
      </x:c>
      <x:c r="D351" t="n">
        <x:v>4</x:v>
      </x:c>
      <x:c r="E351" s="203" t="n">
        <x:v>39082</x:v>
      </x:c>
      <x:c r="F351" t="inlineStr">
        <x:is>
          <x:t xml:space="preserve">EBIT000B</x:t>
        </x:is>
      </x:c>
      <x:c r="G351" t="inlineStr">
        <x:is>
          <x:t xml:space="preserve">Receita</x:t>
        </x:is>
      </x:c>
      <x:c r="H351" t="inlineStr">
        <x:is>
          <x:t xml:space="preserve">Terceiros</x:t>
        </x:is>
      </x:c>
      <x:c r="I351" t="inlineStr">
        <x:is>
          <x:t xml:space="preserve">GÁS &amp; ENERGIA</x:t>
        </x:is>
      </x:c>
      <x:c r="J351" s="239" t="n">
        <x:v>6739.809</x:v>
      </x:c>
      <x:c r="K351" t="inlineStr">
        <x:is>
          <x:t xml:space="preserve">GÁS &amp; ENERGIA / G&amp;EBC</x:t>
        </x:is>
      </x:c>
      <x:c r="L351" s="239" t="n">
        <x:v>4989.895</x:v>
      </x:c>
      <x:c r="M351" s="239" t="n">
        <x:v>1749.914</x:v>
      </x:c>
    </x:row>
    <x:row r="352">
      <x:c r="A352" t="inlineStr">
        <x:is>
          <x:t xml:space="preserve">4T06</x:t>
        </x:is>
      </x:c>
      <x:c r="B352" t="n">
        <x:v>2006</x:v>
      </x:c>
      <x:c r="C352" t="n">
        <x:v>4</x:v>
      </x:c>
      <x:c r="D352" t="n">
        <x:v>4</x:v>
      </x:c>
      <x:c r="E352" s="203" t="n">
        <x:v>39082</x:v>
      </x:c>
      <x:c r="F352" t="inlineStr">
        <x:is>
          <x:t xml:space="preserve">EBIT000B</x:t>
        </x:is>
      </x:c>
      <x:c r="G352" t="inlineStr">
        <x:is>
          <x:t xml:space="preserve">Receita</x:t>
        </x:is>
      </x:c>
      <x:c r="H352" t="inlineStr">
        <x:is>
          <x:t xml:space="preserve">Terceiros</x:t>
        </x:is>
      </x:c>
      <x:c r="I352" t="inlineStr">
        <x:is>
          <x:t xml:space="preserve">INTERNACIONAL</x:t>
        </x:is>
      </x:c>
      <x:c r="J352" s="239" t="n">
        <x:v>11331.742</x:v>
      </x:c>
      <x:c r="K352" t="inlineStr">
        <x:is>
          <x:t xml:space="preserve">INTERNACIONAL</x:t>
        </x:is>
      </x:c>
      <x:c r="L352" s="239" t="n">
        <x:v>7205.182</x:v>
      </x:c>
      <x:c r="M352" s="239" t="n">
        <x:v>4126.56</x:v>
      </x:c>
    </x:row>
    <x:row r="353">
      <x:c r="A353" t="inlineStr">
        <x:is>
          <x:t xml:space="preserve">4T06</x:t>
        </x:is>
      </x:c>
      <x:c r="B353" t="n">
        <x:v>2006</x:v>
      </x:c>
      <x:c r="C353" t="n">
        <x:v>4</x:v>
      </x:c>
      <x:c r="D353" t="n">
        <x:v>4</x:v>
      </x:c>
      <x:c r="E353" s="203" t="n">
        <x:v>39082</x:v>
      </x:c>
      <x:c r="F353" t="inlineStr">
        <x:is>
          <x:t xml:space="preserve">EBIT000B</x:t>
        </x:is>
      </x:c>
      <x:c r="G353" t="inlineStr">
        <x:is>
          <x:t xml:space="preserve">Receita</x:t>
        </x:is>
      </x:c>
      <x:c r="H353" t="inlineStr">
        <x:is>
          <x:t xml:space="preserve">Terceiros</x:t>
        </x:is>
      </x:c>
      <x:c r="I353" t="inlineStr">
        <x:is>
          <x:t xml:space="preserve">TOTAL</x:t>
        </x:is>
      </x:c>
      <x:c r="J353" s="239" t="n">
        <x:v>158238.819</x:v>
      </x:c>
      <x:c r="K353" t="inlineStr">
        <x:is>
          <x:t xml:space="preserve">TOTAL</x:t>
        </x:is>
      </x:c>
      <x:c r="L353" s="239" t="n">
        <x:v>117197.766</x:v>
      </x:c>
      <x:c r="M353" s="239" t="n">
        <x:v>41041.05299999999</x:v>
      </x:c>
    </x:row>
    <x:row r="354">
      <x:c r="A354" t="inlineStr">
        <x:is>
          <x:t xml:space="preserve">4T06</x:t>
        </x:is>
      </x:c>
      <x:c r="B354" t="n">
        <x:v>2006</x:v>
      </x:c>
      <x:c r="C354" t="n">
        <x:v>4</x:v>
      </x:c>
      <x:c r="D354" t="n">
        <x:v>4</x:v>
      </x:c>
      <x:c r="E354" s="203" t="n">
        <x:v>39082</x:v>
      </x:c>
      <x:c r="F354" t="inlineStr">
        <x:is>
          <x:t xml:space="preserve">EBIT001</x:t>
        </x:is>
      </x:c>
      <x:c r="G354" t="inlineStr">
        <x:is>
          <x:t xml:space="preserve">Receita Total</x:t>
        </x:is>
      </x:c>
      <x:c r="H354" t="inlineStr">
        <x:is>
          <x:t xml:space="preserve">Receita operacional líquida</x:t>
        </x:is>
      </x:c>
      <x:c r="I354" t="inlineStr">
        <x:is>
          <x:t xml:space="preserve">ABASTECIMENTO</x:t>
        </x:is>
      </x:c>
      <x:c r="J354" s="239" t="n">
        <x:v>125743.74</x:v>
      </x:c>
      <x:c r="K354" t="inlineStr">
        <x:is>
          <x:t xml:space="preserve">ABASTECIMENTO</x:t>
        </x:is>
      </x:c>
      <x:c r="L354" s="239" t="n">
        <x:v>94303.39</x:v>
      </x:c>
      <x:c r="M354" s="239" t="n">
        <x:v>31440.35000000001</x:v>
      </x:c>
    </x:row>
    <x:row r="355">
      <x:c r="A355" t="inlineStr">
        <x:is>
          <x:t xml:space="preserve">4T06</x:t>
        </x:is>
      </x:c>
      <x:c r="B355" t="n">
        <x:v>2006</x:v>
      </x:c>
      <x:c r="C355" t="n">
        <x:v>4</x:v>
      </x:c>
      <x:c r="D355" t="n">
        <x:v>4</x:v>
      </x:c>
      <x:c r="E355" s="203" t="n">
        <x:v>39082</x:v>
      </x:c>
      <x:c r="F355" t="inlineStr">
        <x:is>
          <x:t xml:space="preserve">EBIT001</x:t>
        </x:is>
      </x:c>
      <x:c r="G355" t="inlineStr">
        <x:is>
          <x:t xml:space="preserve">Receita Total</x:t>
        </x:is>
      </x:c>
      <x:c r="H355" t="inlineStr">
        <x:is>
          <x:t xml:space="preserve">Receita operacional líquida</x:t>
        </x:is>
      </x:c>
      <x:c r="I355" t="inlineStr">
        <x:is>
          <x:t xml:space="preserve">CORPORATIVO</x:t>
        </x:is>
      </x:c>
      <x:c r="J355" s="239" t="n">
        <x:v>0</x:v>
      </x:c>
      <x:c r="K355" t="inlineStr">
        <x:is>
          <x:t xml:space="preserve">CORPORATIVO / OUTROS NEGÓCIOS</x:t>
        </x:is>
      </x:c>
      <x:c r="L355" s="239" t="n">
        <x:v>0</x:v>
      </x:c>
      <x:c r="M355" s="239" t="n">
        <x:v>0</x:v>
      </x:c>
    </x:row>
    <x:row r="356">
      <x:c r="A356" t="inlineStr">
        <x:is>
          <x:t xml:space="preserve">4T06</x:t>
        </x:is>
      </x:c>
      <x:c r="B356" t="n">
        <x:v>2006</x:v>
      </x:c>
      <x:c r="C356" t="n">
        <x:v>4</x:v>
      </x:c>
      <x:c r="D356" t="n">
        <x:v>4</x:v>
      </x:c>
      <x:c r="E356" s="203" t="n">
        <x:v>39082</x:v>
      </x:c>
      <x:c r="F356" t="inlineStr">
        <x:is>
          <x:t xml:space="preserve">EBIT001</x:t>
        </x:is>
      </x:c>
      <x:c r="G356" t="inlineStr">
        <x:is>
          <x:t xml:space="preserve">Receita Total</x:t>
        </x:is>
      </x:c>
      <x:c r="H356" t="inlineStr">
        <x:is>
          <x:t xml:space="preserve">Receita operacional líquida</x:t>
        </x:is>
      </x:c>
      <x:c r="I356" t="inlineStr">
        <x:is>
          <x:t xml:space="preserve">DISTRIBUIÇÃO</x:t>
        </x:is>
      </x:c>
      <x:c r="J356" s="239" t="n">
        <x:v>40608.225</x:v>
      </x:c>
      <x:c r="K356" t="inlineStr">
        <x:is>
          <x:t xml:space="preserve">DISTRIBUIÇÃO</x:t>
        </x:is>
      </x:c>
      <x:c r="L356" s="239" t="n">
        <x:v>29903.713</x:v>
      </x:c>
      <x:c r="M356" s="239" t="n">
        <x:v>10704.512</x:v>
      </x:c>
    </x:row>
    <x:row r="357">
      <x:c r="A357" t="inlineStr">
        <x:is>
          <x:t xml:space="preserve">4T06</x:t>
        </x:is>
      </x:c>
      <x:c r="B357" t="n">
        <x:v>2006</x:v>
      </x:c>
      <x:c r="C357" t="n">
        <x:v>4</x:v>
      </x:c>
      <x:c r="D357" t="n">
        <x:v>4</x:v>
      </x:c>
      <x:c r="E357" s="203" t="n">
        <x:v>39082</x:v>
      </x:c>
      <x:c r="F357" t="inlineStr">
        <x:is>
          <x:t xml:space="preserve">EBIT001</x:t>
        </x:is>
      </x:c>
      <x:c r="G357" t="inlineStr">
        <x:is>
          <x:t xml:space="preserve">Receita Total</x:t>
        </x:is>
      </x:c>
      <x:c r="H357" t="inlineStr">
        <x:is>
          <x:t xml:space="preserve">Receita operacional líquida</x:t>
        </x:is>
      </x:c>
      <x:c r="I357" t="inlineStr">
        <x:is>
          <x:t xml:space="preserve">E&amp;P</x:t>
        </x:is>
      </x:c>
      <x:c r="J357" s="239" t="n">
        <x:v>77765.66800000001</x:v>
      </x:c>
      <x:c r="K357" t="inlineStr">
        <x:is>
          <x:t xml:space="preserve">E&amp;P</x:t>
        </x:is>
      </x:c>
      <x:c r="L357" s="239" t="n">
        <x:v>59771.587</x:v>
      </x:c>
      <x:c r="M357" s="239" t="n">
        <x:v>17994.08100000001</x:v>
      </x:c>
    </x:row>
    <x:row r="358">
      <x:c r="A358" t="inlineStr">
        <x:is>
          <x:t xml:space="preserve">4T06</x:t>
        </x:is>
      </x:c>
      <x:c r="B358" t="n">
        <x:v>2006</x:v>
      </x:c>
      <x:c r="C358" t="n">
        <x:v>4</x:v>
      </x:c>
      <x:c r="D358" t="n">
        <x:v>4</x:v>
      </x:c>
      <x:c r="E358" s="203" t="n">
        <x:v>39082</x:v>
      </x:c>
      <x:c r="F358" t="inlineStr">
        <x:is>
          <x:t xml:space="preserve">EBIT001</x:t>
        </x:is>
      </x:c>
      <x:c r="G358" t="inlineStr">
        <x:is>
          <x:t xml:space="preserve">Receita Total</x:t>
        </x:is>
      </x:c>
      <x:c r="H358" t="inlineStr">
        <x:is>
          <x:t xml:space="preserve">Receita operacional líquida</x:t>
        </x:is>
      </x:c>
      <x:c r="I358" t="inlineStr">
        <x:is>
          <x:t xml:space="preserve">ELIMINAÇÕES</x:t>
        </x:is>
      </x:c>
      <x:c r="J358" s="239" t="n">
        <x:v>-109558.385</x:v>
      </x:c>
      <x:c r="K358" t="inlineStr">
        <x:is>
          <x:t xml:space="preserve">ELIMINAÇÕES</x:t>
        </x:is>
      </x:c>
      <x:c r="L358" s="239" t="n">
        <x:v>-83183.825</x:v>
      </x:c>
      <x:c r="M358" s="239" t="n">
        <x:v>-26374.56</x:v>
      </x:c>
    </x:row>
    <x:row r="359">
      <x:c r="A359" t="inlineStr">
        <x:is>
          <x:t xml:space="preserve">4T06</x:t>
        </x:is>
      </x:c>
      <x:c r="B359" t="n">
        <x:v>2006</x:v>
      </x:c>
      <x:c r="C359" t="n">
        <x:v>4</x:v>
      </x:c>
      <x:c r="D359" t="n">
        <x:v>4</x:v>
      </x:c>
      <x:c r="E359" s="203" t="n">
        <x:v>39082</x:v>
      </x:c>
      <x:c r="F359" t="inlineStr">
        <x:is>
          <x:t xml:space="preserve">EBIT001</x:t>
        </x:is>
      </x:c>
      <x:c r="G359" t="inlineStr">
        <x:is>
          <x:t xml:space="preserve">Receita Total</x:t>
        </x:is>
      </x:c>
      <x:c r="H359" t="inlineStr">
        <x:is>
          <x:t xml:space="preserve">Receita operacional líquida</x:t>
        </x:is>
      </x:c>
      <x:c r="I359" t="inlineStr">
        <x:is>
          <x:t xml:space="preserve">GÁS &amp; ENERGIA</x:t>
        </x:is>
      </x:c>
      <x:c r="J359" s="239" t="n">
        <x:v>9588.012000000001</x:v>
      </x:c>
      <x:c r="K359" t="inlineStr">
        <x:is>
          <x:t xml:space="preserve">GÁS &amp; ENERGIA / G&amp;EBC</x:t>
        </x:is>
      </x:c>
      <x:c r="L359" s="239" t="n">
        <x:v>7111.505</x:v>
      </x:c>
      <x:c r="M359" s="239" t="n">
        <x:v>2476.507000000001</x:v>
      </x:c>
    </x:row>
    <x:row r="360">
      <x:c r="A360" t="inlineStr">
        <x:is>
          <x:t xml:space="preserve">4T06</x:t>
        </x:is>
      </x:c>
      <x:c r="B360" t="n">
        <x:v>2006</x:v>
      </x:c>
      <x:c r="C360" t="n">
        <x:v>4</x:v>
      </x:c>
      <x:c r="D360" t="n">
        <x:v>4</x:v>
      </x:c>
      <x:c r="E360" s="203" t="n">
        <x:v>39082</x:v>
      </x:c>
      <x:c r="F360" t="inlineStr">
        <x:is>
          <x:t xml:space="preserve">EBIT001</x:t>
        </x:is>
      </x:c>
      <x:c r="G360" t="inlineStr">
        <x:is>
          <x:t xml:space="preserve">Receita Total</x:t>
        </x:is>
      </x:c>
      <x:c r="H360" t="inlineStr">
        <x:is>
          <x:t xml:space="preserve">Receita operacional líquida</x:t>
        </x:is>
      </x:c>
      <x:c r="I360" t="inlineStr">
        <x:is>
          <x:t xml:space="preserve">INTERNACIONAL</x:t>
        </x:is>
      </x:c>
      <x:c r="J360" s="239" t="n">
        <x:v>14091.559</x:v>
      </x:c>
      <x:c r="K360" t="inlineStr">
        <x:is>
          <x:t xml:space="preserve">INTERNACIONAL</x:t>
        </x:is>
      </x:c>
      <x:c r="L360" s="239" t="n">
        <x:v>9291.396000000001</x:v>
      </x:c>
      <x:c r="M360" s="239" t="n">
        <x:v>4800.162999999999</x:v>
      </x:c>
    </x:row>
    <x:row r="361">
      <x:c r="A361" t="inlineStr">
        <x:is>
          <x:t xml:space="preserve">4T06</x:t>
        </x:is>
      </x:c>
      <x:c r="B361" t="n">
        <x:v>2006</x:v>
      </x:c>
      <x:c r="C361" t="n">
        <x:v>4</x:v>
      </x:c>
      <x:c r="D361" t="n">
        <x:v>4</x:v>
      </x:c>
      <x:c r="E361" s="203" t="n">
        <x:v>39082</x:v>
      </x:c>
      <x:c r="F361" t="inlineStr">
        <x:is>
          <x:t xml:space="preserve">EBIT001</x:t>
        </x:is>
      </x:c>
      <x:c r="G361" t="inlineStr">
        <x:is>
          <x:t xml:space="preserve">Receita Total</x:t>
        </x:is>
      </x:c>
      <x:c r="H361" t="inlineStr">
        <x:is>
          <x:t xml:space="preserve">Receita operacional líquida</x:t>
        </x:is>
      </x:c>
      <x:c r="I361" t="inlineStr">
        <x:is>
          <x:t xml:space="preserve">TOTAL</x:t>
        </x:is>
      </x:c>
      <x:c r="J361" s="239" t="n">
        <x:v>158238.819</x:v>
      </x:c>
      <x:c r="K361" t="inlineStr">
        <x:is>
          <x:t xml:space="preserve">TOTAL</x:t>
        </x:is>
      </x:c>
      <x:c r="L361" s="239" t="n">
        <x:v>117197.766</x:v>
      </x:c>
      <x:c r="M361" s="239" t="n">
        <x:v>41041.05299999999</x:v>
      </x:c>
    </x:row>
    <x:row r="362">
      <x:c r="A362" t="inlineStr">
        <x:is>
          <x:t xml:space="preserve">4T06</x:t>
        </x:is>
      </x:c>
      <x:c r="B362" t="n">
        <x:v>2006</x:v>
      </x:c>
      <x:c r="C362" t="n">
        <x:v>4</x:v>
      </x:c>
      <x:c r="D362" t="n">
        <x:v>4</x:v>
      </x:c>
      <x:c r="E362" s="203" t="n">
        <x:v>39082</x:v>
      </x:c>
      <x:c r="F362" t="inlineStr">
        <x:is>
          <x:t xml:space="preserve">EBIT002</x:t>
        </x:is>
      </x:c>
      <x:c r="G362" t="inlineStr">
        <x:is>
          <x:t xml:space="preserve">Custo Total</x:t>
        </x:is>
      </x:c>
      <x:c r="H362" t="inlineStr">
        <x:is>
          <x:t xml:space="preserve">Custo dos produtos e serviços vendidos</x:t>
        </x:is>
      </x:c>
      <x:c r="I362" t="inlineStr">
        <x:is>
          <x:t xml:space="preserve">ABASTECIMENTO</x:t>
        </x:is>
      </x:c>
      <x:c r="J362" s="239" t="n">
        <x:v>-112471.461</x:v>
      </x:c>
      <x:c r="K362" t="inlineStr">
        <x:is>
          <x:t xml:space="preserve">ABASTECIMENTO</x:t>
        </x:is>
      </x:c>
      <x:c r="L362" s="239" t="n">
        <x:v>-84299.98700000001</x:v>
      </x:c>
      <x:c r="M362" s="239" t="n">
        <x:v>-28171.47399999999</x:v>
      </x:c>
    </x:row>
    <x:row r="363">
      <x:c r="A363" t="inlineStr">
        <x:is>
          <x:t xml:space="preserve">4T06</x:t>
        </x:is>
      </x:c>
      <x:c r="B363" t="n">
        <x:v>2006</x:v>
      </x:c>
      <x:c r="C363" t="n">
        <x:v>4</x:v>
      </x:c>
      <x:c r="D363" t="n">
        <x:v>4</x:v>
      </x:c>
      <x:c r="E363" s="203" t="n">
        <x:v>39082</x:v>
      </x:c>
      <x:c r="F363" t="inlineStr">
        <x:is>
          <x:t xml:space="preserve">EBIT002</x:t>
        </x:is>
      </x:c>
      <x:c r="G363" t="inlineStr">
        <x:is>
          <x:t xml:space="preserve">Custo Total</x:t>
        </x:is>
      </x:c>
      <x:c r="H363" t="inlineStr">
        <x:is>
          <x:t xml:space="preserve">Custo dos produtos e serviços vendidos</x:t>
        </x:is>
      </x:c>
      <x:c r="I363" t="inlineStr">
        <x:is>
          <x:t xml:space="preserve">CORPORATIVO</x:t>
        </x:is>
      </x:c>
      <x:c r="J363" s="239" t="n">
        <x:v>0</x:v>
      </x:c>
      <x:c r="K363" t="inlineStr">
        <x:is>
          <x:t xml:space="preserve">CORPORATIVO / OUTROS NEGÓCIOS</x:t>
        </x:is>
      </x:c>
      <x:c r="L363" s="239" t="n">
        <x:v>0</x:v>
      </x:c>
      <x:c r="M363" s="239" t="n">
        <x:v>0</x:v>
      </x:c>
    </x:row>
    <x:row r="364">
      <x:c r="A364" t="inlineStr">
        <x:is>
          <x:t xml:space="preserve">4T06</x:t>
        </x:is>
      </x:c>
      <x:c r="B364" t="n">
        <x:v>2006</x:v>
      </x:c>
      <x:c r="C364" t="n">
        <x:v>4</x:v>
      </x:c>
      <x:c r="D364" t="n">
        <x:v>4</x:v>
      </x:c>
      <x:c r="E364" s="203" t="n">
        <x:v>39082</x:v>
      </x:c>
      <x:c r="F364" t="inlineStr">
        <x:is>
          <x:t xml:space="preserve">EBIT002</x:t>
        </x:is>
      </x:c>
      <x:c r="G364" t="inlineStr">
        <x:is>
          <x:t xml:space="preserve">Custo Total</x:t>
        </x:is>
      </x:c>
      <x:c r="H364" t="inlineStr">
        <x:is>
          <x:t xml:space="preserve">Custo dos produtos e serviços vendidos</x:t>
        </x:is>
      </x:c>
      <x:c r="I364" t="inlineStr">
        <x:is>
          <x:t xml:space="preserve">DISTRIBUIÇÃO</x:t>
        </x:is>
      </x:c>
      <x:c r="J364" s="239" t="n">
        <x:v>-36849.462</x:v>
      </x:c>
      <x:c r="K364" t="inlineStr">
        <x:is>
          <x:t xml:space="preserve">DISTRIBUIÇÃO</x:t>
        </x:is>
      </x:c>
      <x:c r="L364" s="239" t="n">
        <x:v>-27091.531</x:v>
      </x:c>
      <x:c r="M364" s="239" t="n">
        <x:v>-9757.931</x:v>
      </x:c>
    </x:row>
    <x:row r="365">
      <x:c r="A365" t="inlineStr">
        <x:is>
          <x:t xml:space="preserve">4T06</x:t>
        </x:is>
      </x:c>
      <x:c r="B365" t="n">
        <x:v>2006</x:v>
      </x:c>
      <x:c r="C365" t="n">
        <x:v>4</x:v>
      </x:c>
      <x:c r="D365" t="n">
        <x:v>4</x:v>
      </x:c>
      <x:c r="E365" s="203" t="n">
        <x:v>39082</x:v>
      </x:c>
      <x:c r="F365" t="inlineStr">
        <x:is>
          <x:t xml:space="preserve">EBIT002</x:t>
        </x:is>
      </x:c>
      <x:c r="G365" t="inlineStr">
        <x:is>
          <x:t xml:space="preserve">Custo Total</x:t>
        </x:is>
      </x:c>
      <x:c r="H365" t="inlineStr">
        <x:is>
          <x:t xml:space="preserve">Custo dos produtos e serviços vendidos</x:t>
        </x:is>
      </x:c>
      <x:c r="I365" t="inlineStr">
        <x:is>
          <x:t xml:space="preserve">E&amp;P</x:t>
        </x:is>
      </x:c>
      <x:c r="J365" s="239" t="n">
        <x:v>-35165.427</x:v>
      </x:c>
      <x:c r="K365" t="inlineStr">
        <x:is>
          <x:t xml:space="preserve">E&amp;P</x:t>
        </x:is>
      </x:c>
      <x:c r="L365" s="239" t="n">
        <x:v>-25785.899</x:v>
      </x:c>
      <x:c r="M365" s="239" t="n">
        <x:v>-9379.528000000002</x:v>
      </x:c>
    </x:row>
    <x:row r="366">
      <x:c r="A366" t="inlineStr">
        <x:is>
          <x:t xml:space="preserve">4T06</x:t>
        </x:is>
      </x:c>
      <x:c r="B366" t="n">
        <x:v>2006</x:v>
      </x:c>
      <x:c r="C366" t="n">
        <x:v>4</x:v>
      </x:c>
      <x:c r="D366" t="n">
        <x:v>4</x:v>
      </x:c>
      <x:c r="E366" s="203" t="n">
        <x:v>39082</x:v>
      </x:c>
      <x:c r="F366" t="inlineStr">
        <x:is>
          <x:t xml:space="preserve">EBIT002</x:t>
        </x:is>
      </x:c>
      <x:c r="G366" t="inlineStr">
        <x:is>
          <x:t xml:space="preserve">Custo Total</x:t>
        </x:is>
      </x:c>
      <x:c r="H366" t="inlineStr">
        <x:is>
          <x:t xml:space="preserve">Custo dos produtos e serviços vendidos</x:t>
        </x:is>
      </x:c>
      <x:c r="I366" t="inlineStr">
        <x:is>
          <x:t xml:space="preserve">ELIMINAÇÕES</x:t>
        </x:is>
      </x:c>
      <x:c r="J366" s="239" t="n">
        <x:v>108698.489</x:v>
      </x:c>
      <x:c r="K366" t="inlineStr">
        <x:is>
          <x:t xml:space="preserve">ELIMINAÇÕES</x:t>
        </x:is>
      </x:c>
      <x:c r="L366" s="239" t="n">
        <x:v>81820.82000000001</x:v>
      </x:c>
      <x:c r="M366" s="239" t="n">
        <x:v>26877.66899999999</x:v>
      </x:c>
    </x:row>
    <x:row r="367">
      <x:c r="A367" t="inlineStr">
        <x:is>
          <x:t xml:space="preserve">4T06</x:t>
        </x:is>
      </x:c>
      <x:c r="B367" t="n">
        <x:v>2006</x:v>
      </x:c>
      <x:c r="C367" t="n">
        <x:v>4</x:v>
      </x:c>
      <x:c r="D367" t="n">
        <x:v>4</x:v>
      </x:c>
      <x:c r="E367" s="203" t="n">
        <x:v>39082</x:v>
      </x:c>
      <x:c r="F367" t="inlineStr">
        <x:is>
          <x:t xml:space="preserve">EBIT002</x:t>
        </x:is>
      </x:c>
      <x:c r="G367" t="inlineStr">
        <x:is>
          <x:t xml:space="preserve">Custo Total</x:t>
        </x:is>
      </x:c>
      <x:c r="H367" t="inlineStr">
        <x:is>
          <x:t xml:space="preserve">Custo dos produtos e serviços vendidos</x:t>
        </x:is>
      </x:c>
      <x:c r="I367" t="inlineStr">
        <x:is>
          <x:t xml:space="preserve">GÁS &amp; ENERGIA</x:t>
        </x:is>
      </x:c>
      <x:c r="J367" s="239" t="n">
        <x:v>-8360.35</x:v>
      </x:c>
      <x:c r="K367" t="inlineStr">
        <x:is>
          <x:t xml:space="preserve">GÁS &amp; ENERGIA / G&amp;EBC</x:t>
        </x:is>
      </x:c>
      <x:c r="L367" s="239" t="n">
        <x:v>-6224.101000000001</x:v>
      </x:c>
      <x:c r="M367" s="239" t="n">
        <x:v>-2136.249</x:v>
      </x:c>
    </x:row>
    <x:row r="368">
      <x:c r="A368" t="inlineStr">
        <x:is>
          <x:t xml:space="preserve">4T06</x:t>
        </x:is>
      </x:c>
      <x:c r="B368" t="n">
        <x:v>2006</x:v>
      </x:c>
      <x:c r="C368" t="n">
        <x:v>4</x:v>
      </x:c>
      <x:c r="D368" t="n">
        <x:v>4</x:v>
      </x:c>
      <x:c r="E368" s="203" t="n">
        <x:v>39082</x:v>
      </x:c>
      <x:c r="F368" t="inlineStr">
        <x:is>
          <x:t xml:space="preserve">EBIT002</x:t>
        </x:is>
      </x:c>
      <x:c r="G368" t="inlineStr">
        <x:is>
          <x:t xml:space="preserve">Custo Total</x:t>
        </x:is>
      </x:c>
      <x:c r="H368" t="inlineStr">
        <x:is>
          <x:t xml:space="preserve">Custo dos produtos e serviços vendidos</x:t>
        </x:is>
      </x:c>
      <x:c r="I368" t="inlineStr">
        <x:is>
          <x:t xml:space="preserve">INTERNACIONAL</x:t>
        </x:is>
      </x:c>
      <x:c r="J368" s="239" t="n">
        <x:v>-10517.631</x:v>
      </x:c>
      <x:c r="K368" t="inlineStr">
        <x:is>
          <x:t xml:space="preserve">INTERNACIONAL</x:t>
        </x:is>
      </x:c>
      <x:c r="L368" s="239" t="n">
        <x:v>-6389.447</x:v>
      </x:c>
      <x:c r="M368" s="239" t="n">
        <x:v>-4128.183999999999</x:v>
      </x:c>
    </x:row>
    <x:row r="369">
      <x:c r="A369" t="inlineStr">
        <x:is>
          <x:t xml:space="preserve">4T06</x:t>
        </x:is>
      </x:c>
      <x:c r="B369" t="n">
        <x:v>2006</x:v>
      </x:c>
      <x:c r="C369" t="n">
        <x:v>4</x:v>
      </x:c>
      <x:c r="D369" t="n">
        <x:v>4</x:v>
      </x:c>
      <x:c r="E369" s="203" t="n">
        <x:v>39082</x:v>
      </x:c>
      <x:c r="F369" t="inlineStr">
        <x:is>
          <x:t xml:space="preserve">EBIT002</x:t>
        </x:is>
      </x:c>
      <x:c r="G369" t="inlineStr">
        <x:is>
          <x:t xml:space="preserve">Custo Total</x:t>
        </x:is>
      </x:c>
      <x:c r="H369" t="inlineStr">
        <x:is>
          <x:t xml:space="preserve">Custo dos produtos e serviços vendidos</x:t>
        </x:is>
      </x:c>
      <x:c r="I369" t="inlineStr">
        <x:is>
          <x:t xml:space="preserve">TOTAL</x:t>
        </x:is>
      </x:c>
      <x:c r="J369" s="239" t="n">
        <x:v>-94665.842</x:v>
      </x:c>
      <x:c r="K369" t="inlineStr">
        <x:is>
          <x:t xml:space="preserve">TOTAL</x:t>
        </x:is>
      </x:c>
      <x:c r="L369" s="239" t="n">
        <x:v>-67970.145</x:v>
      </x:c>
      <x:c r="M369" s="239" t="n">
        <x:v>-26695.697</x:v>
      </x:c>
    </x:row>
    <x:row r="370">
      <x:c r="A370" t="inlineStr">
        <x:is>
          <x:t xml:space="preserve">4T06</x:t>
        </x:is>
      </x:c>
      <x:c r="B370" t="n">
        <x:v>2006</x:v>
      </x:c>
      <x:c r="C370" t="n">
        <x:v>4</x:v>
      </x:c>
      <x:c r="D370" t="n">
        <x:v>4</x:v>
      </x:c>
      <x:c r="E370" s="203" t="n">
        <x:v>39082</x:v>
      </x:c>
      <x:c r="F370" t="inlineStr">
        <x:is>
          <x:t xml:space="preserve">EBIT003</x:t>
        </x:is>
      </x:c>
      <x:c r="G370" t="inlineStr">
        <x:is>
          <x:t xml:space="preserve">Lucro Bruto Total</x:t>
        </x:is>
      </x:c>
      <x:c r="H370" t="inlineStr">
        <x:is>
          <x:t xml:space="preserve">Lucro Bruto</x:t>
        </x:is>
      </x:c>
      <x:c r="I370" t="inlineStr">
        <x:is>
          <x:t xml:space="preserve">ABASTECIMENTO</x:t>
        </x:is>
      </x:c>
      <x:c r="J370" s="239" t="n">
        <x:v>13272.279</x:v>
      </x:c>
      <x:c r="K370" t="inlineStr">
        <x:is>
          <x:t xml:space="preserve">ABASTECIMENTO</x:t>
        </x:is>
      </x:c>
      <x:c r="L370" s="239" t="n">
        <x:v>10003.403</x:v>
      </x:c>
      <x:c r="M370" s="239" t="n">
        <x:v>3268.876</x:v>
      </x:c>
    </x:row>
    <x:row r="371">
      <x:c r="A371" t="inlineStr">
        <x:is>
          <x:t xml:space="preserve">4T06</x:t>
        </x:is>
      </x:c>
      <x:c r="B371" t="n">
        <x:v>2006</x:v>
      </x:c>
      <x:c r="C371" t="n">
        <x:v>4</x:v>
      </x:c>
      <x:c r="D371" t="n">
        <x:v>4</x:v>
      </x:c>
      <x:c r="E371" s="203" t="n">
        <x:v>39082</x:v>
      </x:c>
      <x:c r="F371" t="inlineStr">
        <x:is>
          <x:t xml:space="preserve">EBIT003</x:t>
        </x:is>
      </x:c>
      <x:c r="G371" t="inlineStr">
        <x:is>
          <x:t xml:space="preserve">Lucro Bruto Total</x:t>
        </x:is>
      </x:c>
      <x:c r="H371" t="inlineStr">
        <x:is>
          <x:t xml:space="preserve">Lucro Bruto</x:t>
        </x:is>
      </x:c>
      <x:c r="I371" t="inlineStr">
        <x:is>
          <x:t xml:space="preserve">CORPORATIVO</x:t>
        </x:is>
      </x:c>
      <x:c r="J371" s="239" t="n">
        <x:v>0</x:v>
      </x:c>
      <x:c r="K371" t="inlineStr">
        <x:is>
          <x:t xml:space="preserve">CORPORATIVO / OUTROS NEGÓCIOS</x:t>
        </x:is>
      </x:c>
      <x:c r="L371" s="239" t="n">
        <x:v>0</x:v>
      </x:c>
      <x:c r="M371" s="239" t="n">
        <x:v>0</x:v>
      </x:c>
    </x:row>
    <x:row r="372">
      <x:c r="A372" t="inlineStr">
        <x:is>
          <x:t xml:space="preserve">4T06</x:t>
        </x:is>
      </x:c>
      <x:c r="B372" t="n">
        <x:v>2006</x:v>
      </x:c>
      <x:c r="C372" t="n">
        <x:v>4</x:v>
      </x:c>
      <x:c r="D372" t="n">
        <x:v>4</x:v>
      </x:c>
      <x:c r="E372" s="203" t="n">
        <x:v>39082</x:v>
      </x:c>
      <x:c r="F372" t="inlineStr">
        <x:is>
          <x:t xml:space="preserve">EBIT003</x:t>
        </x:is>
      </x:c>
      <x:c r="G372" t="inlineStr">
        <x:is>
          <x:t xml:space="preserve">Lucro Bruto Total</x:t>
        </x:is>
      </x:c>
      <x:c r="H372" t="inlineStr">
        <x:is>
          <x:t xml:space="preserve">Lucro Bruto</x:t>
        </x:is>
      </x:c>
      <x:c r="I372" t="inlineStr">
        <x:is>
          <x:t xml:space="preserve">DISTRIBUIÇÃO</x:t>
        </x:is>
      </x:c>
      <x:c r="J372" s="239" t="n">
        <x:v>3758.763</x:v>
      </x:c>
      <x:c r="K372" t="inlineStr">
        <x:is>
          <x:t xml:space="preserve">DISTRIBUIÇÃO</x:t>
        </x:is>
      </x:c>
      <x:c r="L372" s="239" t="n">
        <x:v>2812.182</x:v>
      </x:c>
      <x:c r="M372" s="239" t="n">
        <x:v>946.5810000000001</x:v>
      </x:c>
    </x:row>
    <x:row r="373">
      <x:c r="A373" t="inlineStr">
        <x:is>
          <x:t xml:space="preserve">4T06</x:t>
        </x:is>
      </x:c>
      <x:c r="B373" t="n">
        <x:v>2006</x:v>
      </x:c>
      <x:c r="C373" t="n">
        <x:v>4</x:v>
      </x:c>
      <x:c r="D373" t="n">
        <x:v>4</x:v>
      </x:c>
      <x:c r="E373" s="203" t="n">
        <x:v>39082</x:v>
      </x:c>
      <x:c r="F373" t="inlineStr">
        <x:is>
          <x:t xml:space="preserve">EBIT003</x:t>
        </x:is>
      </x:c>
      <x:c r="G373" t="inlineStr">
        <x:is>
          <x:t xml:space="preserve">Lucro Bruto Total</x:t>
        </x:is>
      </x:c>
      <x:c r="H373" t="inlineStr">
        <x:is>
          <x:t xml:space="preserve">Lucro Bruto</x:t>
        </x:is>
      </x:c>
      <x:c r="I373" t="inlineStr">
        <x:is>
          <x:t xml:space="preserve">E&amp;P</x:t>
        </x:is>
      </x:c>
      <x:c r="J373" s="239" t="n">
        <x:v>42600.241</x:v>
      </x:c>
      <x:c r="K373" t="inlineStr">
        <x:is>
          <x:t xml:space="preserve">E&amp;P</x:t>
        </x:is>
      </x:c>
      <x:c r="L373" s="239" t="n">
        <x:v>33985.688</x:v>
      </x:c>
      <x:c r="M373" s="239" t="n">
        <x:v>8614.553</x:v>
      </x:c>
    </x:row>
    <x:row r="374">
      <x:c r="A374" t="inlineStr">
        <x:is>
          <x:t xml:space="preserve">4T06</x:t>
        </x:is>
      </x:c>
      <x:c r="B374" t="n">
        <x:v>2006</x:v>
      </x:c>
      <x:c r="C374" t="n">
        <x:v>4</x:v>
      </x:c>
      <x:c r="D374" t="n">
        <x:v>4</x:v>
      </x:c>
      <x:c r="E374" s="203" t="n">
        <x:v>39082</x:v>
      </x:c>
      <x:c r="F374" t="inlineStr">
        <x:is>
          <x:t xml:space="preserve">EBIT003</x:t>
        </x:is>
      </x:c>
      <x:c r="G374" t="inlineStr">
        <x:is>
          <x:t xml:space="preserve">Lucro Bruto Total</x:t>
        </x:is>
      </x:c>
      <x:c r="H374" t="inlineStr">
        <x:is>
          <x:t xml:space="preserve">Lucro Bruto</x:t>
        </x:is>
      </x:c>
      <x:c r="I374" t="inlineStr">
        <x:is>
          <x:t xml:space="preserve">ELIMINAÇÕES</x:t>
        </x:is>
      </x:c>
      <x:c r="J374" s="239" t="n">
        <x:v>-859.8960000000001</x:v>
      </x:c>
      <x:c r="K374" t="inlineStr">
        <x:is>
          <x:t xml:space="preserve">ELIMINAÇÕES</x:t>
        </x:is>
      </x:c>
      <x:c r="L374" s="239" t="n">
        <x:v>-1363.005</x:v>
      </x:c>
      <x:c r="M374" s="239" t="n">
        <x:v>503.109</x:v>
      </x:c>
    </x:row>
    <x:row r="375">
      <x:c r="A375" t="inlineStr">
        <x:is>
          <x:t xml:space="preserve">4T06</x:t>
        </x:is>
      </x:c>
      <x:c r="B375" t="n">
        <x:v>2006</x:v>
      </x:c>
      <x:c r="C375" t="n">
        <x:v>4</x:v>
      </x:c>
      <x:c r="D375" t="n">
        <x:v>4</x:v>
      </x:c>
      <x:c r="E375" s="203" t="n">
        <x:v>39082</x:v>
      </x:c>
      <x:c r="F375" t="inlineStr">
        <x:is>
          <x:t xml:space="preserve">EBIT003</x:t>
        </x:is>
      </x:c>
      <x:c r="G375" t="inlineStr">
        <x:is>
          <x:t xml:space="preserve">Lucro Bruto Total</x:t>
        </x:is>
      </x:c>
      <x:c r="H375" t="inlineStr">
        <x:is>
          <x:t xml:space="preserve">Lucro Bruto</x:t>
        </x:is>
      </x:c>
      <x:c r="I375" t="inlineStr">
        <x:is>
          <x:t xml:space="preserve">GÁS &amp; ENERGIA</x:t>
        </x:is>
      </x:c>
      <x:c r="J375" s="239" t="n">
        <x:v>1227.662</x:v>
      </x:c>
      <x:c r="K375" t="inlineStr">
        <x:is>
          <x:t xml:space="preserve">GÁS &amp; ENERGIA / G&amp;EBC</x:t>
        </x:is>
      </x:c>
      <x:c r="L375" s="239" t="n">
        <x:v>887.404</x:v>
      </x:c>
      <x:c r="M375" s="239" t="n">
        <x:v>340.258</x:v>
      </x:c>
    </x:row>
    <x:row r="376">
      <x:c r="A376" t="inlineStr">
        <x:is>
          <x:t xml:space="preserve">4T06</x:t>
        </x:is>
      </x:c>
      <x:c r="B376" t="n">
        <x:v>2006</x:v>
      </x:c>
      <x:c r="C376" t="n">
        <x:v>4</x:v>
      </x:c>
      <x:c r="D376" t="n">
        <x:v>4</x:v>
      </x:c>
      <x:c r="E376" s="203" t="n">
        <x:v>39082</x:v>
      </x:c>
      <x:c r="F376" t="inlineStr">
        <x:is>
          <x:t xml:space="preserve">EBIT003</x:t>
        </x:is>
      </x:c>
      <x:c r="G376" t="inlineStr">
        <x:is>
          <x:t xml:space="preserve">Lucro Bruto Total</x:t>
        </x:is>
      </x:c>
      <x:c r="H376" t="inlineStr">
        <x:is>
          <x:t xml:space="preserve">Lucro Bruto</x:t>
        </x:is>
      </x:c>
      <x:c r="I376" t="inlineStr">
        <x:is>
          <x:t xml:space="preserve">INTERNACIONAL</x:t>
        </x:is>
      </x:c>
      <x:c r="J376" s="239" t="n">
        <x:v>3573.928</x:v>
      </x:c>
      <x:c r="K376" t="inlineStr">
        <x:is>
          <x:t xml:space="preserve">INTERNACIONAL</x:t>
        </x:is>
      </x:c>
      <x:c r="L376" s="239" t="n">
        <x:v>2901.949</x:v>
      </x:c>
      <x:c r="M376" s="239" t="n">
        <x:v>671.9789999999998</x:v>
      </x:c>
    </x:row>
    <x:row r="377">
      <x:c r="A377" t="inlineStr">
        <x:is>
          <x:t xml:space="preserve">4T06</x:t>
        </x:is>
      </x:c>
      <x:c r="B377" t="n">
        <x:v>2006</x:v>
      </x:c>
      <x:c r="C377" t="n">
        <x:v>4</x:v>
      </x:c>
      <x:c r="D377" t="n">
        <x:v>4</x:v>
      </x:c>
      <x:c r="E377" s="203" t="n">
        <x:v>39082</x:v>
      </x:c>
      <x:c r="F377" t="inlineStr">
        <x:is>
          <x:t xml:space="preserve">EBIT003</x:t>
        </x:is>
      </x:c>
      <x:c r="G377" t="inlineStr">
        <x:is>
          <x:t xml:space="preserve">Lucro Bruto Total</x:t>
        </x:is>
      </x:c>
      <x:c r="H377" t="inlineStr">
        <x:is>
          <x:t xml:space="preserve">Lucro Bruto</x:t>
        </x:is>
      </x:c>
      <x:c r="I377" t="inlineStr">
        <x:is>
          <x:t xml:space="preserve">TOTAL</x:t>
        </x:is>
      </x:c>
      <x:c r="J377" s="239" t="n">
        <x:v>63572.977</x:v>
      </x:c>
      <x:c r="K377" t="inlineStr">
        <x:is>
          <x:t xml:space="preserve">TOTAL</x:t>
        </x:is>
      </x:c>
      <x:c r="L377" s="239" t="n">
        <x:v>49227.621</x:v>
      </x:c>
      <x:c r="M377" s="239" t="n">
        <x:v>14345.356</x:v>
      </x:c>
    </x:row>
    <x:row r="378">
      <x:c r="A378" t="inlineStr">
        <x:is>
          <x:t xml:space="preserve">4T06</x:t>
        </x:is>
      </x:c>
      <x:c r="B378" t="n">
        <x:v>2006</x:v>
      </x:c>
      <x:c r="C378" t="n">
        <x:v>4</x:v>
      </x:c>
      <x:c r="D378" t="n">
        <x:v>4</x:v>
      </x:c>
      <x:c r="E378" s="203" t="n">
        <x:v>39082</x:v>
      </x:c>
      <x:c r="F378" t="inlineStr">
        <x:is>
          <x:t xml:space="preserve">EBIT004</x:t>
        </x:is>
      </x:c>
      <x:c r="G378" t="inlineStr">
        <x:is>
          <x:t xml:space="preserve">Despesa</x:t>
        </x:is>
      </x:c>
      <x:c r="H378" t="inlineStr">
        <x:is>
          <x:t xml:space="preserve">Despesas c/ vendas, gerais e administrativas</x:t>
        </x:is>
      </x:c>
      <x:c r="I378" t="inlineStr">
        <x:is>
          <x:t xml:space="preserve">ABASTECIMENTO</x:t>
        </x:is>
      </x:c>
      <x:c r="J378" s="239" t="n">
        <x:v>-3159.997</x:v>
      </x:c>
      <x:c r="K378" t="inlineStr">
        <x:is>
          <x:t xml:space="preserve">ABASTECIMENTO</x:t>
        </x:is>
      </x:c>
      <x:c r="L378" s="239" t="n">
        <x:v>-2342.246</x:v>
      </x:c>
      <x:c r="M378" s="239" t="n">
        <x:v>-817.7509999999997</x:v>
      </x:c>
    </x:row>
    <x:row r="379">
      <x:c r="A379" t="inlineStr">
        <x:is>
          <x:t xml:space="preserve">4T06</x:t>
        </x:is>
      </x:c>
      <x:c r="B379" t="n">
        <x:v>2006</x:v>
      </x:c>
      <x:c r="C379" t="n">
        <x:v>4</x:v>
      </x:c>
      <x:c r="D379" t="n">
        <x:v>4</x:v>
      </x:c>
      <x:c r="E379" s="203" t="n">
        <x:v>39082</x:v>
      </x:c>
      <x:c r="F379" t="inlineStr">
        <x:is>
          <x:t xml:space="preserve">EBIT004</x:t>
        </x:is>
      </x:c>
      <x:c r="G379" t="inlineStr">
        <x:is>
          <x:t xml:space="preserve">Despesa</x:t>
        </x:is>
      </x:c>
      <x:c r="H379" t="inlineStr">
        <x:is>
          <x:t xml:space="preserve">Despesas c/ vendas, gerais e administrativas</x:t>
        </x:is>
      </x:c>
      <x:c r="I379" t="inlineStr">
        <x:is>
          <x:t xml:space="preserve">CORPORATIVO</x:t>
        </x:is>
      </x:c>
      <x:c r="J379" s="239" t="n">
        <x:v>-2790.645</x:v>
      </x:c>
      <x:c r="K379" t="inlineStr">
        <x:is>
          <x:t xml:space="preserve">CORPORATIVO / OUTROS NEGÓCIOS</x:t>
        </x:is>
      </x:c>
      <x:c r="L379" s="239" t="n">
        <x:v>-2012.201</x:v>
      </x:c>
      <x:c r="M379" s="239" t="n">
        <x:v>-778.444</x:v>
      </x:c>
    </x:row>
    <x:row r="380">
      <x:c r="A380" t="inlineStr">
        <x:is>
          <x:t xml:space="preserve">4T06</x:t>
        </x:is>
      </x:c>
      <x:c r="B380" t="n">
        <x:v>2006</x:v>
      </x:c>
      <x:c r="C380" t="n">
        <x:v>4</x:v>
      </x:c>
      <x:c r="D380" t="n">
        <x:v>4</x:v>
      </x:c>
      <x:c r="E380" s="203" t="n">
        <x:v>39082</x:v>
      </x:c>
      <x:c r="F380" t="inlineStr">
        <x:is>
          <x:t xml:space="preserve">EBIT004</x:t>
        </x:is>
      </x:c>
      <x:c r="G380" t="inlineStr">
        <x:is>
          <x:t xml:space="preserve">Despesa</x:t>
        </x:is>
      </x:c>
      <x:c r="H380" t="inlineStr">
        <x:is>
          <x:t xml:space="preserve">Despesas c/ vendas, gerais e administrativas</x:t>
        </x:is>
      </x:c>
      <x:c r="I380" t="inlineStr">
        <x:is>
          <x:t xml:space="preserve">DISTRIBUIÇÃO</x:t>
        </x:is>
      </x:c>
      <x:c r="J380" s="239" t="n">
        <x:v>-2481.032</x:v>
      </x:c>
      <x:c r="K380" t="inlineStr">
        <x:is>
          <x:t xml:space="preserve">DISTRIBUIÇÃO</x:t>
        </x:is>
      </x:c>
      <x:c r="L380" s="239" t="n">
        <x:v>-1827.289</x:v>
      </x:c>
      <x:c r="M380" s="239" t="n">
        <x:v>-653.7430000000002</x:v>
      </x:c>
    </x:row>
    <x:row r="381">
      <x:c r="A381" t="inlineStr">
        <x:is>
          <x:t xml:space="preserve">4T06</x:t>
        </x:is>
      </x:c>
      <x:c r="B381" t="n">
        <x:v>2006</x:v>
      </x:c>
      <x:c r="C381" t="n">
        <x:v>4</x:v>
      </x:c>
      <x:c r="D381" t="n">
        <x:v>4</x:v>
      </x:c>
      <x:c r="E381" s="203" t="n">
        <x:v>39082</x:v>
      </x:c>
      <x:c r="F381" t="inlineStr">
        <x:is>
          <x:t xml:space="preserve">EBIT004</x:t>
        </x:is>
      </x:c>
      <x:c r="G381" t="inlineStr">
        <x:is>
          <x:t xml:space="preserve">Despesa</x:t>
        </x:is>
      </x:c>
      <x:c r="H381" t="inlineStr">
        <x:is>
          <x:t xml:space="preserve">Despesas c/ vendas, gerais e administrativas</x:t>
        </x:is>
      </x:c>
      <x:c r="I381" t="inlineStr">
        <x:is>
          <x:t xml:space="preserve">E&amp;P</x:t>
        </x:is>
      </x:c>
      <x:c r="J381" s="239" t="n">
        <x:v>-1030.64</x:v>
      </x:c>
      <x:c r="K381" t="inlineStr">
        <x:is>
          <x:t xml:space="preserve">E&amp;P</x:t>
        </x:is>
      </x:c>
      <x:c r="L381" s="239" t="n">
        <x:v>-718.759</x:v>
      </x:c>
      <x:c r="M381" s="239" t="n">
        <x:v>-311.8810000000001</x:v>
      </x:c>
    </x:row>
    <x:row r="382">
      <x:c r="A382" t="inlineStr">
        <x:is>
          <x:t xml:space="preserve">4T06</x:t>
        </x:is>
      </x:c>
      <x:c r="B382" t="n">
        <x:v>2006</x:v>
      </x:c>
      <x:c r="C382" t="n">
        <x:v>4</x:v>
      </x:c>
      <x:c r="D382" t="n">
        <x:v>4</x:v>
      </x:c>
      <x:c r="E382" s="203" t="n">
        <x:v>39082</x:v>
      </x:c>
      <x:c r="F382" t="inlineStr">
        <x:is>
          <x:t xml:space="preserve">EBIT004</x:t>
        </x:is>
      </x:c>
      <x:c r="G382" t="inlineStr">
        <x:is>
          <x:t xml:space="preserve">Despesa</x:t>
        </x:is>
      </x:c>
      <x:c r="H382" t="inlineStr">
        <x:is>
          <x:t xml:space="preserve">Despesas c/ vendas, gerais e administrativas</x:t>
        </x:is>
      </x:c>
      <x:c r="I382" t="inlineStr">
        <x:is>
          <x:t xml:space="preserve">ELIMINAÇÕES</x:t>
        </x:is>
      </x:c>
      <x:c r="J382" s="239" t="n">
        <x:v>44.953</x:v>
      </x:c>
      <x:c r="K382" t="inlineStr">
        <x:is>
          <x:t xml:space="preserve">ELIMINAÇÕES</x:t>
        </x:is>
      </x:c>
      <x:c r="L382" s="239" t="n">
        <x:v>62.574</x:v>
      </x:c>
      <x:c r="M382" s="239" t="n">
        <x:v>-17.621</x:v>
      </x:c>
    </x:row>
    <x:row r="383">
      <x:c r="A383" t="inlineStr">
        <x:is>
          <x:t xml:space="preserve">4T06</x:t>
        </x:is>
      </x:c>
      <x:c r="B383" t="n">
        <x:v>2006</x:v>
      </x:c>
      <x:c r="C383" t="n">
        <x:v>4</x:v>
      </x:c>
      <x:c r="D383" t="n">
        <x:v>4</x:v>
      </x:c>
      <x:c r="E383" s="203" t="n">
        <x:v>39082</x:v>
      </x:c>
      <x:c r="F383" t="inlineStr">
        <x:is>
          <x:t xml:space="preserve">EBIT004</x:t>
        </x:is>
      </x:c>
      <x:c r="G383" t="inlineStr">
        <x:is>
          <x:t xml:space="preserve">Despesa</x:t>
        </x:is>
      </x:c>
      <x:c r="H383" t="inlineStr">
        <x:is>
          <x:t xml:space="preserve">Despesas c/ vendas, gerais e administrativas</x:t>
        </x:is>
      </x:c>
      <x:c r="I383" t="inlineStr">
        <x:is>
          <x:t xml:space="preserve">GÁS &amp; ENERGIA</x:t>
        </x:is>
      </x:c>
      <x:c r="J383" s="239" t="n">
        <x:v>-839.904</x:v>
      </x:c>
      <x:c r="K383" t="inlineStr">
        <x:is>
          <x:t xml:space="preserve">GÁS &amp; ENERGIA / G&amp;EBC</x:t>
        </x:is>
      </x:c>
      <x:c r="L383" s="239" t="n">
        <x:v>-554.771</x:v>
      </x:c>
      <x:c r="M383" s="239" t="n">
        <x:v>-285.133</x:v>
      </x:c>
    </x:row>
    <x:row r="384">
      <x:c r="A384" t="inlineStr">
        <x:is>
          <x:t xml:space="preserve">4T06</x:t>
        </x:is>
      </x:c>
      <x:c r="B384" t="n">
        <x:v>2006</x:v>
      </x:c>
      <x:c r="C384" t="n">
        <x:v>4</x:v>
      </x:c>
      <x:c r="D384" t="n">
        <x:v>4</x:v>
      </x:c>
      <x:c r="E384" s="203" t="n">
        <x:v>39082</x:v>
      </x:c>
      <x:c r="F384" t="inlineStr">
        <x:is>
          <x:t xml:space="preserve">EBIT004</x:t>
        </x:is>
      </x:c>
      <x:c r="G384" t="inlineStr">
        <x:is>
          <x:t xml:space="preserve">Despesa</x:t>
        </x:is>
      </x:c>
      <x:c r="H384" t="inlineStr">
        <x:is>
          <x:t xml:space="preserve">Despesas c/ vendas, gerais e administrativas</x:t>
        </x:is>
      </x:c>
      <x:c r="I384" t="inlineStr">
        <x:is>
          <x:t xml:space="preserve">INTERNACIONAL</x:t>
        </x:is>
      </x:c>
      <x:c r="J384" s="239" t="n">
        <x:v>-1321.548</x:v>
      </x:c>
      <x:c r="K384" t="inlineStr">
        <x:is>
          <x:t xml:space="preserve">INTERNACIONAL</x:t>
        </x:is>
      </x:c>
      <x:c r="L384" s="239" t="n">
        <x:v>-908.246</x:v>
      </x:c>
      <x:c r="M384" s="239" t="n">
        <x:v>-413.302</x:v>
      </x:c>
    </x:row>
    <x:row r="385">
      <x:c r="A385" t="inlineStr">
        <x:is>
          <x:t xml:space="preserve">4T06</x:t>
        </x:is>
      </x:c>
      <x:c r="B385" t="n">
        <x:v>2006</x:v>
      </x:c>
      <x:c r="C385" t="n">
        <x:v>4</x:v>
      </x:c>
      <x:c r="D385" t="n">
        <x:v>4</x:v>
      </x:c>
      <x:c r="E385" s="203" t="n">
        <x:v>39082</x:v>
      </x:c>
      <x:c r="F385" t="inlineStr">
        <x:is>
          <x:t xml:space="preserve">EBIT004</x:t>
        </x:is>
      </x:c>
      <x:c r="G385" t="inlineStr">
        <x:is>
          <x:t xml:space="preserve">Despesa</x:t>
        </x:is>
      </x:c>
      <x:c r="H385" t="inlineStr">
        <x:is>
          <x:t xml:space="preserve">Despesas c/ vendas, gerais e administrativas</x:t>
        </x:is>
      </x:c>
      <x:c r="I385" t="inlineStr">
        <x:is>
          <x:t xml:space="preserve">TOTAL</x:t>
        </x:is>
      </x:c>
      <x:c r="J385" s="239" t="n">
        <x:v>-11578.813</x:v>
      </x:c>
      <x:c r="K385" t="inlineStr">
        <x:is>
          <x:t xml:space="preserve">TOTAL</x:t>
        </x:is>
      </x:c>
      <x:c r="L385" s="239" t="n">
        <x:v>-8300.938</x:v>
      </x:c>
      <x:c r="M385" s="239" t="n">
        <x:v>-3277.875</x:v>
      </x:c>
    </x:row>
    <x:row r="386">
      <x:c r="A386" t="inlineStr">
        <x:is>
          <x:t xml:space="preserve">4T06</x:t>
        </x:is>
      </x:c>
      <x:c r="B386" t="n">
        <x:v>2006</x:v>
      </x:c>
      <x:c r="C386" t="n">
        <x:v>4</x:v>
      </x:c>
      <x:c r="D386" t="n">
        <x:v>4</x:v>
      </x:c>
      <x:c r="E386" s="203" t="n">
        <x:v>39082</x:v>
      </x:c>
      <x:c r="F386" t="inlineStr">
        <x:is>
          <x:t xml:space="preserve">EBIT005</x:t>
        </x:is>
      </x:c>
      <x:c r="G386" t="inlineStr">
        <x:is>
          <x:t xml:space="preserve">Despesa</x:t>
        </x:is>
      </x:c>
      <x:c r="H386" t="inlineStr">
        <x:is>
          <x:t xml:space="preserve">Despesas tributárias</x:t>
        </x:is>
      </x:c>
      <x:c r="I386" t="inlineStr">
        <x:is>
          <x:t xml:space="preserve">ABASTECIMENTO</x:t>
        </x:is>
      </x:c>
      <x:c r="J386" s="239" t="n">
        <x:v>-161.658</x:v>
      </x:c>
      <x:c r="K386" t="inlineStr">
        <x:is>
          <x:t xml:space="preserve">ABASTECIMENTO</x:t>
        </x:is>
      </x:c>
      <x:c r="L386" s="239" t="n">
        <x:v>-133.287</x:v>
      </x:c>
      <x:c r="M386" s="239" t="n">
        <x:v>-28.37099999999998</x:v>
      </x:c>
    </x:row>
    <x:row r="387">
      <x:c r="A387" t="inlineStr">
        <x:is>
          <x:t xml:space="preserve">4T06</x:t>
        </x:is>
      </x:c>
      <x:c r="B387" t="n">
        <x:v>2006</x:v>
      </x:c>
      <x:c r="C387" t="n">
        <x:v>4</x:v>
      </x:c>
      <x:c r="D387" t="n">
        <x:v>4</x:v>
      </x:c>
      <x:c r="E387" s="203" t="n">
        <x:v>39082</x:v>
      </x:c>
      <x:c r="F387" t="inlineStr">
        <x:is>
          <x:t xml:space="preserve">EBIT005</x:t>
        </x:is>
      </x:c>
      <x:c r="G387" t="inlineStr">
        <x:is>
          <x:t xml:space="preserve">Despesa</x:t>
        </x:is>
      </x:c>
      <x:c r="H387" t="inlineStr">
        <x:is>
          <x:t xml:space="preserve">Despesas tributárias</x:t>
        </x:is>
      </x:c>
      <x:c r="I387" t="inlineStr">
        <x:is>
          <x:t xml:space="preserve">CORPORATIVO</x:t>
        </x:is>
      </x:c>
      <x:c r="J387" s="239" t="n">
        <x:v>-620.484</x:v>
      </x:c>
      <x:c r="K387" t="inlineStr">
        <x:is>
          <x:t xml:space="preserve">CORPORATIVO / OUTROS NEGÓCIOS</x:t>
        </x:is>
      </x:c>
      <x:c r="L387" s="239" t="n">
        <x:v>-423.624</x:v>
      </x:c>
      <x:c r="M387" s="239" t="n">
        <x:v>-196.86</x:v>
      </x:c>
    </x:row>
    <x:row r="388">
      <x:c r="A388" t="inlineStr">
        <x:is>
          <x:t xml:space="preserve">4T06</x:t>
        </x:is>
      </x:c>
      <x:c r="B388" t="n">
        <x:v>2006</x:v>
      </x:c>
      <x:c r="C388" t="n">
        <x:v>4</x:v>
      </x:c>
      <x:c r="D388" t="n">
        <x:v>4</x:v>
      </x:c>
      <x:c r="E388" s="203" t="n">
        <x:v>39082</x:v>
      </x:c>
      <x:c r="F388" t="inlineStr">
        <x:is>
          <x:t xml:space="preserve">EBIT005</x:t>
        </x:is>
      </x:c>
      <x:c r="G388" t="inlineStr">
        <x:is>
          <x:t xml:space="preserve">Despesa</x:t>
        </x:is>
      </x:c>
      <x:c r="H388" t="inlineStr">
        <x:is>
          <x:t xml:space="preserve">Despesas tributárias</x:t>
        </x:is>
      </x:c>
      <x:c r="I388" t="inlineStr">
        <x:is>
          <x:t xml:space="preserve">DISTRIBUIÇÃO</x:t>
        </x:is>
      </x:c>
      <x:c r="J388" s="239" t="n">
        <x:v>-169.298</x:v>
      </x:c>
      <x:c r="K388" t="inlineStr">
        <x:is>
          <x:t xml:space="preserve">DISTRIBUIÇÃO</x:t>
        </x:is>
      </x:c>
      <x:c r="L388" s="239" t="n">
        <x:v>-127.25</x:v>
      </x:c>
      <x:c r="M388" s="239" t="n">
        <x:v>-42.048</x:v>
      </x:c>
    </x:row>
    <x:row r="389">
      <x:c r="A389" t="inlineStr">
        <x:is>
          <x:t xml:space="preserve">4T06</x:t>
        </x:is>
      </x:c>
      <x:c r="B389" t="n">
        <x:v>2006</x:v>
      </x:c>
      <x:c r="C389" t="n">
        <x:v>4</x:v>
      </x:c>
      <x:c r="D389" t="n">
        <x:v>4</x:v>
      </x:c>
      <x:c r="E389" s="203" t="n">
        <x:v>39082</x:v>
      </x:c>
      <x:c r="F389" t="inlineStr">
        <x:is>
          <x:t xml:space="preserve">EBIT005</x:t>
        </x:is>
      </x:c>
      <x:c r="G389" t="inlineStr">
        <x:is>
          <x:t xml:space="preserve">Despesa</x:t>
        </x:is>
      </x:c>
      <x:c r="H389" t="inlineStr">
        <x:is>
          <x:t xml:space="preserve">Despesas tributárias</x:t>
        </x:is>
      </x:c>
      <x:c r="I389" t="inlineStr">
        <x:is>
          <x:t xml:space="preserve">E&amp;P</x:t>
        </x:is>
      </x:c>
      <x:c r="J389" s="239" t="n">
        <x:v>-68.398</x:v>
      </x:c>
      <x:c r="K389" t="inlineStr">
        <x:is>
          <x:t xml:space="preserve">E&amp;P</x:t>
        </x:is>
      </x:c>
      <x:c r="L389" s="239" t="n">
        <x:v>-36.06</x:v>
      </x:c>
      <x:c r="M389" s="239" t="n">
        <x:v>-32.33799999999999</x:v>
      </x:c>
    </x:row>
    <x:row r="390">
      <x:c r="A390" t="inlineStr">
        <x:is>
          <x:t xml:space="preserve">4T06</x:t>
        </x:is>
      </x:c>
      <x:c r="B390" t="n">
        <x:v>2006</x:v>
      </x:c>
      <x:c r="C390" t="n">
        <x:v>4</x:v>
      </x:c>
      <x:c r="D390" t="n">
        <x:v>4</x:v>
      </x:c>
      <x:c r="E390" s="203" t="n">
        <x:v>39082</x:v>
      </x:c>
      <x:c r="F390" t="inlineStr">
        <x:is>
          <x:t xml:space="preserve">EBIT005</x:t>
        </x:is>
      </x:c>
      <x:c r="G390" t="inlineStr">
        <x:is>
          <x:t xml:space="preserve">Despesa</x:t>
        </x:is>
      </x:c>
      <x:c r="H390" t="inlineStr">
        <x:is>
          <x:t xml:space="preserve">Despesas tributárias</x:t>
        </x:is>
      </x:c>
      <x:c r="I390" t="inlineStr">
        <x:is>
          <x:t xml:space="preserve">ELIMINAÇÕES</x:t>
        </x:is>
      </x:c>
      <x:c r="J390" s="239" t="n">
        <x:v>0</x:v>
      </x:c>
      <x:c r="K390" t="inlineStr">
        <x:is>
          <x:t xml:space="preserve">ELIMINAÇÕES</x:t>
        </x:is>
      </x:c>
      <x:c r="L390" s="239" t="n">
        <x:v>0</x:v>
      </x:c>
      <x:c r="M390" s="239" t="n">
        <x:v>0</x:v>
      </x:c>
    </x:row>
    <x:row r="391">
      <x:c r="A391" t="inlineStr">
        <x:is>
          <x:t xml:space="preserve">4T06</x:t>
        </x:is>
      </x:c>
      <x:c r="B391" t="n">
        <x:v>2006</x:v>
      </x:c>
      <x:c r="C391" t="n">
        <x:v>4</x:v>
      </x:c>
      <x:c r="D391" t="n">
        <x:v>4</x:v>
      </x:c>
      <x:c r="E391" s="203" t="n">
        <x:v>39082</x:v>
      </x:c>
      <x:c r="F391" t="inlineStr">
        <x:is>
          <x:t xml:space="preserve">EBIT005</x:t>
        </x:is>
      </x:c>
      <x:c r="G391" t="inlineStr">
        <x:is>
          <x:t xml:space="preserve">Despesa</x:t>
        </x:is>
      </x:c>
      <x:c r="H391" t="inlineStr">
        <x:is>
          <x:t xml:space="preserve">Despesas tributárias</x:t>
        </x:is>
      </x:c>
      <x:c r="I391" t="inlineStr">
        <x:is>
          <x:t xml:space="preserve">GÁS &amp; ENERGIA</x:t>
        </x:is>
      </x:c>
      <x:c r="J391" s="239" t="n">
        <x:v>-96.009</x:v>
      </x:c>
      <x:c r="K391" t="inlineStr">
        <x:is>
          <x:t xml:space="preserve">GÁS &amp; ENERGIA / G&amp;EBC</x:t>
        </x:is>
      </x:c>
      <x:c r="L391" s="239" t="n">
        <x:v>-72.54300000000001</x:v>
      </x:c>
      <x:c r="M391" s="239" t="n">
        <x:v>-23.46599999999999</x:v>
      </x:c>
    </x:row>
    <x:row r="392">
      <x:c r="A392" t="inlineStr">
        <x:is>
          <x:t xml:space="preserve">4T06</x:t>
        </x:is>
      </x:c>
      <x:c r="B392" t="n">
        <x:v>2006</x:v>
      </x:c>
      <x:c r="C392" t="n">
        <x:v>4</x:v>
      </x:c>
      <x:c r="D392" t="n">
        <x:v>4</x:v>
      </x:c>
      <x:c r="E392" s="203" t="n">
        <x:v>39082</x:v>
      </x:c>
      <x:c r="F392" t="inlineStr">
        <x:is>
          <x:t xml:space="preserve">EBIT005</x:t>
        </x:is>
      </x:c>
      <x:c r="G392" t="inlineStr">
        <x:is>
          <x:t xml:space="preserve">Despesa</x:t>
        </x:is>
      </x:c>
      <x:c r="H392" t="inlineStr">
        <x:is>
          <x:t xml:space="preserve">Despesas tributárias</x:t>
        </x:is>
      </x:c>
      <x:c r="I392" t="inlineStr">
        <x:is>
          <x:t xml:space="preserve">INTERNACIONAL</x:t>
        </x:is>
      </x:c>
      <x:c r="J392" s="239" t="n">
        <x:v>-147.089</x:v>
      </x:c>
      <x:c r="K392" t="inlineStr">
        <x:is>
          <x:t xml:space="preserve">INTERNACIONAL</x:t>
        </x:is>
      </x:c>
      <x:c r="L392" s="239" t="n">
        <x:v>-114.034</x:v>
      </x:c>
      <x:c r="M392" s="239" t="n">
        <x:v>-33.05499999999999</x:v>
      </x:c>
    </x:row>
    <x:row r="393">
      <x:c r="A393" t="inlineStr">
        <x:is>
          <x:t xml:space="preserve">4T06</x:t>
        </x:is>
      </x:c>
      <x:c r="B393" t="n">
        <x:v>2006</x:v>
      </x:c>
      <x:c r="C393" t="n">
        <x:v>4</x:v>
      </x:c>
      <x:c r="D393" t="n">
        <x:v>4</x:v>
      </x:c>
      <x:c r="E393" s="203" t="n">
        <x:v>39082</x:v>
      </x:c>
      <x:c r="F393" t="inlineStr">
        <x:is>
          <x:t xml:space="preserve">EBIT005</x:t>
        </x:is>
      </x:c>
      <x:c r="G393" t="inlineStr">
        <x:is>
          <x:t xml:space="preserve">Despesa</x:t>
        </x:is>
      </x:c>
      <x:c r="H393" t="inlineStr">
        <x:is>
          <x:t xml:space="preserve">Despesas tributárias</x:t>
        </x:is>
      </x:c>
      <x:c r="I393" t="inlineStr">
        <x:is>
          <x:t xml:space="preserve">TOTAL</x:t>
        </x:is>
      </x:c>
      <x:c r="J393" s="239" t="n">
        <x:v>-1262.936</x:v>
      </x:c>
      <x:c r="K393" t="inlineStr">
        <x:is>
          <x:t xml:space="preserve">TOTAL</x:t>
        </x:is>
      </x:c>
      <x:c r="L393" s="239" t="n">
        <x:v>-906.798</x:v>
      </x:c>
      <x:c r="M393" s="239" t="n">
        <x:v>-356.1379999999999</x:v>
      </x:c>
    </x:row>
    <x:row r="394">
      <x:c r="A394" t="inlineStr">
        <x:is>
          <x:t xml:space="preserve">4T06</x:t>
        </x:is>
      </x:c>
      <x:c r="B394" t="n">
        <x:v>2006</x:v>
      </x:c>
      <x:c r="C394" t="n">
        <x:v>4</x:v>
      </x:c>
      <x:c r="D394" t="n">
        <x:v>4</x:v>
      </x:c>
      <x:c r="E394" s="203" t="n">
        <x:v>39082</x:v>
      </x:c>
      <x:c r="F394" t="inlineStr">
        <x:is>
          <x:t xml:space="preserve">EBIT007</x:t>
        </x:is>
      </x:c>
      <x:c r="G394" t="inlineStr">
        <x:is>
          <x:t xml:space="preserve">Despesa</x:t>
        </x:is>
      </x:c>
      <x:c r="H394" t="inlineStr">
        <x:is>
          <x:t xml:space="preserve">Despesas com pesquisa e desenvolvimento</x:t>
        </x:is>
      </x:c>
      <x:c r="I394" t="inlineStr">
        <x:is>
          <x:t xml:space="preserve">ABASTECIMENTO</x:t>
        </x:is>
      </x:c>
      <x:c r="J394" s="239" t="n">
        <x:v>-312.046</x:v>
      </x:c>
      <x:c r="K394" t="inlineStr">
        <x:is>
          <x:t xml:space="preserve">ABASTECIMENTO</x:t>
        </x:is>
      </x:c>
      <x:c r="L394" s="239" t="n">
        <x:v>-212.48</x:v>
      </x:c>
      <x:c r="M394" s="239" t="n">
        <x:v>-99.566</x:v>
      </x:c>
    </x:row>
    <x:row r="395">
      <x:c r="A395" t="inlineStr">
        <x:is>
          <x:t xml:space="preserve">4T06</x:t>
        </x:is>
      </x:c>
      <x:c r="B395" t="n">
        <x:v>2006</x:v>
      </x:c>
      <x:c r="C395" t="n">
        <x:v>4</x:v>
      </x:c>
      <x:c r="D395" t="n">
        <x:v>4</x:v>
      </x:c>
      <x:c r="E395" s="203" t="n">
        <x:v>39082</x:v>
      </x:c>
      <x:c r="F395" t="inlineStr">
        <x:is>
          <x:t xml:space="preserve">EBIT007</x:t>
        </x:is>
      </x:c>
      <x:c r="G395" t="inlineStr">
        <x:is>
          <x:t xml:space="preserve">Despesa</x:t>
        </x:is>
      </x:c>
      <x:c r="H395" t="inlineStr">
        <x:is>
          <x:t xml:space="preserve">Despesas com pesquisa e desenvolvimento</x:t>
        </x:is>
      </x:c>
      <x:c r="I395" t="inlineStr">
        <x:is>
          <x:t xml:space="preserve">CORPORATIVO</x:t>
        </x:is>
      </x:c>
      <x:c r="J395" s="239" t="n">
        <x:v>-325.46</x:v>
      </x:c>
      <x:c r="K395" t="inlineStr">
        <x:is>
          <x:t xml:space="preserve">CORPORATIVO / OUTROS NEGÓCIOS</x:t>
        </x:is>
      </x:c>
      <x:c r="L395" s="239" t="n">
        <x:v>-233.194</x:v>
      </x:c>
      <x:c r="M395" s="239" t="n">
        <x:v>-92.26599999999999</x:v>
      </x:c>
    </x:row>
    <x:row r="396">
      <x:c r="A396" t="inlineStr">
        <x:is>
          <x:t xml:space="preserve">4T06</x:t>
        </x:is>
      </x:c>
      <x:c r="B396" t="n">
        <x:v>2006</x:v>
      </x:c>
      <x:c r="C396" t="n">
        <x:v>4</x:v>
      </x:c>
      <x:c r="D396" t="n">
        <x:v>4</x:v>
      </x:c>
      <x:c r="E396" s="203" t="n">
        <x:v>39082</x:v>
      </x:c>
      <x:c r="F396" t="inlineStr">
        <x:is>
          <x:t xml:space="preserve">EBIT007</x:t>
        </x:is>
      </x:c>
      <x:c r="G396" t="inlineStr">
        <x:is>
          <x:t xml:space="preserve">Despesa</x:t>
        </x:is>
      </x:c>
      <x:c r="H396" t="inlineStr">
        <x:is>
          <x:t xml:space="preserve">Despesas com pesquisa e desenvolvimento</x:t>
        </x:is>
      </x:c>
      <x:c r="I396" t="inlineStr">
        <x:is>
          <x:t xml:space="preserve">DISTRIBUIÇÃO</x:t>
        </x:is>
      </x:c>
      <x:c r="J396" s="239" t="n">
        <x:v>-10.765</x:v>
      </x:c>
      <x:c r="K396" t="inlineStr">
        <x:is>
          <x:t xml:space="preserve">DISTRIBUIÇÃO</x:t>
        </x:is>
      </x:c>
      <x:c r="L396" s="239" t="n">
        <x:v>-7.928</x:v>
      </x:c>
      <x:c r="M396" s="239" t="n">
        <x:v>-2.837000000000001</x:v>
      </x:c>
    </x:row>
    <x:row r="397">
      <x:c r="A397" t="inlineStr">
        <x:is>
          <x:t xml:space="preserve">4T06</x:t>
        </x:is>
      </x:c>
      <x:c r="B397" t="n">
        <x:v>2006</x:v>
      </x:c>
      <x:c r="C397" t="n">
        <x:v>4</x:v>
      </x:c>
      <x:c r="D397" t="n">
        <x:v>4</x:v>
      </x:c>
      <x:c r="E397" s="203" t="n">
        <x:v>39082</x:v>
      </x:c>
      <x:c r="F397" t="inlineStr">
        <x:is>
          <x:t xml:space="preserve">EBIT007</x:t>
        </x:is>
      </x:c>
      <x:c r="G397" t="inlineStr">
        <x:is>
          <x:t xml:space="preserve">Despesa</x:t>
        </x:is>
      </x:c>
      <x:c r="H397" t="inlineStr">
        <x:is>
          <x:t xml:space="preserve">Despesas com pesquisa e desenvolvimento</x:t>
        </x:is>
      </x:c>
      <x:c r="I397" t="inlineStr">
        <x:is>
          <x:t xml:space="preserve">E&amp;P</x:t>
        </x:is>
      </x:c>
      <x:c r="J397" s="239" t="n">
        <x:v>-757.797</x:v>
      </x:c>
      <x:c r="K397" t="inlineStr">
        <x:is>
          <x:t xml:space="preserve">E&amp;P</x:t>
        </x:is>
      </x:c>
      <x:c r="L397" s="239" t="n">
        <x:v>-544.516</x:v>
      </x:c>
      <x:c r="M397" s="239" t="n">
        <x:v>-213.2810000000001</x:v>
      </x:c>
    </x:row>
    <x:row r="398">
      <x:c r="A398" t="inlineStr">
        <x:is>
          <x:t xml:space="preserve">4T06</x:t>
        </x:is>
      </x:c>
      <x:c r="B398" t="n">
        <x:v>2006</x:v>
      </x:c>
      <x:c r="C398" t="n">
        <x:v>4</x:v>
      </x:c>
      <x:c r="D398" t="n">
        <x:v>4</x:v>
      </x:c>
      <x:c r="E398" s="203" t="n">
        <x:v>39082</x:v>
      </x:c>
      <x:c r="F398" t="inlineStr">
        <x:is>
          <x:t xml:space="preserve">EBIT007</x:t>
        </x:is>
      </x:c>
      <x:c r="G398" t="inlineStr">
        <x:is>
          <x:t xml:space="preserve">Despesa</x:t>
        </x:is>
      </x:c>
      <x:c r="H398" t="inlineStr">
        <x:is>
          <x:t xml:space="preserve">Despesas com pesquisa e desenvolvimento</x:t>
        </x:is>
      </x:c>
      <x:c r="I398" t="inlineStr">
        <x:is>
          <x:t xml:space="preserve">ELIMINAÇÕES</x:t>
        </x:is>
      </x:c>
      <x:c r="J398" s="239" t="n">
        <x:v>0</x:v>
      </x:c>
      <x:c r="K398" t="inlineStr">
        <x:is>
          <x:t xml:space="preserve">ELIMINAÇÕES</x:t>
        </x:is>
      </x:c>
      <x:c r="L398" s="239" t="n">
        <x:v>0</x:v>
      </x:c>
      <x:c r="M398" s="239" t="n">
        <x:v>0</x:v>
      </x:c>
    </x:row>
    <x:row r="399">
      <x:c r="A399" t="inlineStr">
        <x:is>
          <x:t xml:space="preserve">4T06</x:t>
        </x:is>
      </x:c>
      <x:c r="B399" t="n">
        <x:v>2006</x:v>
      </x:c>
      <x:c r="C399" t="n">
        <x:v>4</x:v>
      </x:c>
      <x:c r="D399" t="n">
        <x:v>4</x:v>
      </x:c>
      <x:c r="E399" s="203" t="n">
        <x:v>39082</x:v>
      </x:c>
      <x:c r="F399" t="inlineStr">
        <x:is>
          <x:t xml:space="preserve">EBIT007</x:t>
        </x:is>
      </x:c>
      <x:c r="G399" t="inlineStr">
        <x:is>
          <x:t xml:space="preserve">Despesa</x:t>
        </x:is>
      </x:c>
      <x:c r="H399" t="inlineStr">
        <x:is>
          <x:t xml:space="preserve">Despesas com pesquisa e desenvolvimento</x:t>
        </x:is>
      </x:c>
      <x:c r="I399" t="inlineStr">
        <x:is>
          <x:t xml:space="preserve">GÁS &amp; ENERGIA</x:t>
        </x:is>
      </x:c>
      <x:c r="J399" s="239" t="n">
        <x:v>-169.054</x:v>
      </x:c>
      <x:c r="K399" t="inlineStr">
        <x:is>
          <x:t xml:space="preserve">GÁS &amp; ENERGIA / G&amp;EBC</x:t>
        </x:is>
      </x:c>
      <x:c r="L399" s="239" t="n">
        <x:v>-105.516</x:v>
      </x:c>
      <x:c r="M399" s="239" t="n">
        <x:v>-63.538</x:v>
      </x:c>
    </x:row>
    <x:row r="400">
      <x:c r="A400" t="inlineStr">
        <x:is>
          <x:t xml:space="preserve">4T06</x:t>
        </x:is>
      </x:c>
      <x:c r="B400" t="n">
        <x:v>2006</x:v>
      </x:c>
      <x:c r="C400" t="n">
        <x:v>4</x:v>
      </x:c>
      <x:c r="D400" t="n">
        <x:v>4</x:v>
      </x:c>
      <x:c r="E400" s="203" t="n">
        <x:v>39082</x:v>
      </x:c>
      <x:c r="F400" t="inlineStr">
        <x:is>
          <x:t xml:space="preserve">EBIT007</x:t>
        </x:is>
      </x:c>
      <x:c r="G400" t="inlineStr">
        <x:is>
          <x:t xml:space="preserve">Despesa</x:t>
        </x:is>
      </x:c>
      <x:c r="H400" t="inlineStr">
        <x:is>
          <x:t xml:space="preserve">Despesas com pesquisa e desenvolvimento</x:t>
        </x:is>
      </x:c>
      <x:c r="I400" t="inlineStr">
        <x:is>
          <x:t xml:space="preserve">INTERNACIONAL</x:t>
        </x:is>
      </x:c>
      <x:c r="J400" s="239" t="n">
        <x:v>-4.589</x:v>
      </x:c>
      <x:c r="K400" t="inlineStr">
        <x:is>
          <x:t xml:space="preserve">INTERNACIONAL</x:t>
        </x:is>
      </x:c>
      <x:c r="L400" s="239" t="n">
        <x:v>-3.395</x:v>
      </x:c>
      <x:c r="M400" s="239" t="n">
        <x:v>-1.194</x:v>
      </x:c>
    </x:row>
    <x:row r="401">
      <x:c r="A401" t="inlineStr">
        <x:is>
          <x:t xml:space="preserve">4T06</x:t>
        </x:is>
      </x:c>
      <x:c r="B401" t="n">
        <x:v>2006</x:v>
      </x:c>
      <x:c r="C401" t="n">
        <x:v>4</x:v>
      </x:c>
      <x:c r="D401" t="n">
        <x:v>4</x:v>
      </x:c>
      <x:c r="E401" s="203" t="n">
        <x:v>39082</x:v>
      </x:c>
      <x:c r="F401" t="inlineStr">
        <x:is>
          <x:t xml:space="preserve">EBIT007</x:t>
        </x:is>
      </x:c>
      <x:c r="G401" t="inlineStr">
        <x:is>
          <x:t xml:space="preserve">Despesa</x:t>
        </x:is>
      </x:c>
      <x:c r="H401" t="inlineStr">
        <x:is>
          <x:t xml:space="preserve">Despesas com pesquisa e desenvolvimento</x:t>
        </x:is>
      </x:c>
      <x:c r="I401" t="inlineStr">
        <x:is>
          <x:t xml:space="preserve">TOTAL</x:t>
        </x:is>
      </x:c>
      <x:c r="J401" s="239" t="n">
        <x:v>-1579.711</x:v>
      </x:c>
      <x:c r="K401" t="inlineStr">
        <x:is>
          <x:t xml:space="preserve">TOTAL</x:t>
        </x:is>
      </x:c>
      <x:c r="L401" s="239" t="n">
        <x:v>-1107.029</x:v>
      </x:c>
      <x:c r="M401" s="239" t="n">
        <x:v>-472.682</x:v>
      </x:c>
    </x:row>
    <x:row r="402">
      <x:c r="A402" t="inlineStr">
        <x:is>
          <x:t xml:space="preserve">4T06</x:t>
        </x:is>
      </x:c>
      <x:c r="B402" t="n">
        <x:v>2006</x:v>
      </x:c>
      <x:c r="C402" t="n">
        <x:v>4</x:v>
      </x:c>
      <x:c r="D402" t="n">
        <x:v>4</x:v>
      </x:c>
      <x:c r="E402" s="203" t="n">
        <x:v>39082</x:v>
      </x:c>
      <x:c r="F402" t="inlineStr">
        <x:is>
          <x:t xml:space="preserve">EBIT008</x:t>
        </x:is>
      </x:c>
      <x:c r="G402" t="inlineStr">
        <x:is>
          <x:t xml:space="preserve">Despesa</x:t>
        </x:is>
      </x:c>
      <x:c r="H402" t="inlineStr">
        <x:is>
          <x:t xml:space="preserve">Plano de pensão e saúde</x:t>
        </x:is>
      </x:c>
      <x:c r="I402" t="inlineStr">
        <x:is>
          <x:t xml:space="preserve">ABASTECIMENTO</x:t>
        </x:is>
      </x:c>
      <x:c r="J402" s="239" t="n">
        <x:v>0</x:v>
      </x:c>
      <x:c r="K402" t="inlineStr">
        <x:is>
          <x:t xml:space="preserve">ABASTECIMENTO</x:t>
        </x:is>
      </x:c>
      <x:c r="L402" s="239" t="n">
        <x:v>0</x:v>
      </x:c>
      <x:c r="M402" s="239" t="n">
        <x:v>0</x:v>
      </x:c>
    </x:row>
    <x:row r="403">
      <x:c r="A403" t="inlineStr">
        <x:is>
          <x:t xml:space="preserve">4T06</x:t>
        </x:is>
      </x:c>
      <x:c r="B403" t="n">
        <x:v>2006</x:v>
      </x:c>
      <x:c r="C403" t="n">
        <x:v>4</x:v>
      </x:c>
      <x:c r="D403" t="n">
        <x:v>4</x:v>
      </x:c>
      <x:c r="E403" s="203" t="n">
        <x:v>39082</x:v>
      </x:c>
      <x:c r="F403" t="inlineStr">
        <x:is>
          <x:t xml:space="preserve">EBIT008</x:t>
        </x:is>
      </x:c>
      <x:c r="G403" t="inlineStr">
        <x:is>
          <x:t xml:space="preserve">Despesa</x:t>
        </x:is>
      </x:c>
      <x:c r="H403" t="inlineStr">
        <x:is>
          <x:t xml:space="preserve">Plano de pensão e saúde</x:t>
        </x:is>
      </x:c>
      <x:c r="I403" t="inlineStr">
        <x:is>
          <x:t xml:space="preserve">CORPORATIVO</x:t>
        </x:is>
      </x:c>
      <x:c r="J403" s="239" t="n">
        <x:v>-1940.582</x:v>
      </x:c>
      <x:c r="K403" t="inlineStr">
        <x:is>
          <x:t xml:space="preserve">CORPORATIVO / OUTROS NEGÓCIOS</x:t>
        </x:is>
      </x:c>
      <x:c r="L403" s="239" t="n">
        <x:v>-1453.643</x:v>
      </x:c>
      <x:c r="M403" s="239" t="n">
        <x:v>-486.9390000000001</x:v>
      </x:c>
    </x:row>
    <x:row r="404">
      <x:c r="A404" t="inlineStr">
        <x:is>
          <x:t xml:space="preserve">4T06</x:t>
        </x:is>
      </x:c>
      <x:c r="B404" t="n">
        <x:v>2006</x:v>
      </x:c>
      <x:c r="C404" t="n">
        <x:v>4</x:v>
      </x:c>
      <x:c r="D404" t="n">
        <x:v>4</x:v>
      </x:c>
      <x:c r="E404" s="203" t="n">
        <x:v>39082</x:v>
      </x:c>
      <x:c r="F404" t="inlineStr">
        <x:is>
          <x:t xml:space="preserve">EBIT008</x:t>
        </x:is>
      </x:c>
      <x:c r="G404" t="inlineStr">
        <x:is>
          <x:t xml:space="preserve">Despesa</x:t>
        </x:is>
      </x:c>
      <x:c r="H404" t="inlineStr">
        <x:is>
          <x:t xml:space="preserve">Plano de pensão e saúde</x:t>
        </x:is>
      </x:c>
      <x:c r="I404" t="inlineStr">
        <x:is>
          <x:t xml:space="preserve">DISTRIBUIÇÃO</x:t>
        </x:is>
      </x:c>
      <x:c r="J404" s="239" t="n">
        <x:v>0</x:v>
      </x:c>
      <x:c r="K404" t="inlineStr">
        <x:is>
          <x:t xml:space="preserve">DISTRIBUIÇÃO</x:t>
        </x:is>
      </x:c>
      <x:c r="L404" s="239" t="n">
        <x:v>0</x:v>
      </x:c>
      <x:c r="M404" s="239" t="n">
        <x:v>0</x:v>
      </x:c>
    </x:row>
    <x:row r="405">
      <x:c r="A405" t="inlineStr">
        <x:is>
          <x:t xml:space="preserve">4T06</x:t>
        </x:is>
      </x:c>
      <x:c r="B405" t="n">
        <x:v>2006</x:v>
      </x:c>
      <x:c r="C405" t="n">
        <x:v>4</x:v>
      </x:c>
      <x:c r="D405" t="n">
        <x:v>4</x:v>
      </x:c>
      <x:c r="E405" s="203" t="n">
        <x:v>39082</x:v>
      </x:c>
      <x:c r="F405" t="inlineStr">
        <x:is>
          <x:t xml:space="preserve">EBIT008</x:t>
        </x:is>
      </x:c>
      <x:c r="G405" t="inlineStr">
        <x:is>
          <x:t xml:space="preserve">Despesa</x:t>
        </x:is>
      </x:c>
      <x:c r="H405" t="inlineStr">
        <x:is>
          <x:t xml:space="preserve">Plano de pensão e saúde</x:t>
        </x:is>
      </x:c>
      <x:c r="I405" t="inlineStr">
        <x:is>
          <x:t xml:space="preserve">E&amp;P</x:t>
        </x:is>
      </x:c>
      <x:c r="J405" s="239" t="n">
        <x:v>0</x:v>
      </x:c>
      <x:c r="K405" t="inlineStr">
        <x:is>
          <x:t xml:space="preserve">E&amp;P</x:t>
        </x:is>
      </x:c>
      <x:c r="L405" s="239" t="n">
        <x:v>0</x:v>
      </x:c>
      <x:c r="M405" s="239" t="n">
        <x:v>0</x:v>
      </x:c>
    </x:row>
    <x:row r="406">
      <x:c r="A406" t="inlineStr">
        <x:is>
          <x:t xml:space="preserve">4T06</x:t>
        </x:is>
      </x:c>
      <x:c r="B406" t="n">
        <x:v>2006</x:v>
      </x:c>
      <x:c r="C406" t="n">
        <x:v>4</x:v>
      </x:c>
      <x:c r="D406" t="n">
        <x:v>4</x:v>
      </x:c>
      <x:c r="E406" s="203" t="n">
        <x:v>39082</x:v>
      </x:c>
      <x:c r="F406" t="inlineStr">
        <x:is>
          <x:t xml:space="preserve">EBIT008</x:t>
        </x:is>
      </x:c>
      <x:c r="G406" t="inlineStr">
        <x:is>
          <x:t xml:space="preserve">Despesa</x:t>
        </x:is>
      </x:c>
      <x:c r="H406" t="inlineStr">
        <x:is>
          <x:t xml:space="preserve">Plano de pensão e saúde</x:t>
        </x:is>
      </x:c>
      <x:c r="I406" t="inlineStr">
        <x:is>
          <x:t xml:space="preserve">ELIMINAÇÕES</x:t>
        </x:is>
      </x:c>
      <x:c r="J406" s="239" t="n">
        <x:v>0</x:v>
      </x:c>
      <x:c r="K406" t="inlineStr">
        <x:is>
          <x:t xml:space="preserve">ELIMINAÇÕES</x:t>
        </x:is>
      </x:c>
      <x:c r="L406" s="239" t="n">
        <x:v>0</x:v>
      </x:c>
      <x:c r="M406" s="239" t="n">
        <x:v>0</x:v>
      </x:c>
    </x:row>
    <x:row r="407">
      <x:c r="A407" t="inlineStr">
        <x:is>
          <x:t xml:space="preserve">4T06</x:t>
        </x:is>
      </x:c>
      <x:c r="B407" t="n">
        <x:v>2006</x:v>
      </x:c>
      <x:c r="C407" t="n">
        <x:v>4</x:v>
      </x:c>
      <x:c r="D407" t="n">
        <x:v>4</x:v>
      </x:c>
      <x:c r="E407" s="203" t="n">
        <x:v>39082</x:v>
      </x:c>
      <x:c r="F407" t="inlineStr">
        <x:is>
          <x:t xml:space="preserve">EBIT008</x:t>
        </x:is>
      </x:c>
      <x:c r="G407" t="inlineStr">
        <x:is>
          <x:t xml:space="preserve">Despesa</x:t>
        </x:is>
      </x:c>
      <x:c r="H407" t="inlineStr">
        <x:is>
          <x:t xml:space="preserve">Plano de pensão e saúde</x:t>
        </x:is>
      </x:c>
      <x:c r="I407" t="inlineStr">
        <x:is>
          <x:t xml:space="preserve">GÁS &amp; ENERGIA</x:t>
        </x:is>
      </x:c>
      <x:c r="J407" s="239" t="n">
        <x:v>0</x:v>
      </x:c>
      <x:c r="K407" t="inlineStr">
        <x:is>
          <x:t xml:space="preserve">GÁS &amp; ENERGIA / G&amp;EBC</x:t>
        </x:is>
      </x:c>
      <x:c r="L407" s="239" t="n">
        <x:v>0</x:v>
      </x:c>
      <x:c r="M407" s="239" t="n">
        <x:v>0</x:v>
      </x:c>
    </x:row>
    <x:row r="408">
      <x:c r="A408" t="inlineStr">
        <x:is>
          <x:t xml:space="preserve">4T06</x:t>
        </x:is>
      </x:c>
      <x:c r="B408" t="n">
        <x:v>2006</x:v>
      </x:c>
      <x:c r="C408" t="n">
        <x:v>4</x:v>
      </x:c>
      <x:c r="D408" t="n">
        <x:v>4</x:v>
      </x:c>
      <x:c r="E408" s="203" t="n">
        <x:v>39082</x:v>
      </x:c>
      <x:c r="F408" t="inlineStr">
        <x:is>
          <x:t xml:space="preserve">EBIT008</x:t>
        </x:is>
      </x:c>
      <x:c r="G408" t="inlineStr">
        <x:is>
          <x:t xml:space="preserve">Despesa</x:t>
        </x:is>
      </x:c>
      <x:c r="H408" t="inlineStr">
        <x:is>
          <x:t xml:space="preserve">Plano de pensão e saúde</x:t>
        </x:is>
      </x:c>
      <x:c r="I408" t="inlineStr">
        <x:is>
          <x:t xml:space="preserve">INTERNACIONAL</x:t>
        </x:is>
      </x:c>
      <x:c r="J408" s="239" t="n">
        <x:v>0</x:v>
      </x:c>
      <x:c r="K408" t="inlineStr">
        <x:is>
          <x:t xml:space="preserve">INTERNACIONAL</x:t>
        </x:is>
      </x:c>
      <x:c r="L408" s="239" t="n">
        <x:v>0</x:v>
      </x:c>
      <x:c r="M408" s="239" t="n">
        <x:v>0</x:v>
      </x:c>
    </x:row>
    <x:row r="409">
      <x:c r="A409" t="inlineStr">
        <x:is>
          <x:t xml:space="preserve">4T06</x:t>
        </x:is>
      </x:c>
      <x:c r="B409" t="n">
        <x:v>2006</x:v>
      </x:c>
      <x:c r="C409" t="n">
        <x:v>4</x:v>
      </x:c>
      <x:c r="D409" t="n">
        <x:v>4</x:v>
      </x:c>
      <x:c r="E409" s="203" t="n">
        <x:v>39082</x:v>
      </x:c>
      <x:c r="F409" t="inlineStr">
        <x:is>
          <x:t xml:space="preserve">EBIT008</x:t>
        </x:is>
      </x:c>
      <x:c r="G409" t="inlineStr">
        <x:is>
          <x:t xml:space="preserve">Despesa</x:t>
        </x:is>
      </x:c>
      <x:c r="H409" t="inlineStr">
        <x:is>
          <x:t xml:space="preserve">Plano de pensão e saúde</x:t>
        </x:is>
      </x:c>
      <x:c r="I409" t="inlineStr">
        <x:is>
          <x:t xml:space="preserve">TOTAL</x:t>
        </x:is>
      </x:c>
      <x:c r="J409" s="239" t="n">
        <x:v>-1940.582</x:v>
      </x:c>
      <x:c r="K409" t="inlineStr">
        <x:is>
          <x:t xml:space="preserve">TOTAL</x:t>
        </x:is>
      </x:c>
      <x:c r="L409" s="239" t="n">
        <x:v>-1453.643</x:v>
      </x:c>
      <x:c r="M409" s="239" t="n">
        <x:v>-486.9390000000001</x:v>
      </x:c>
    </x:row>
    <x:row r="410">
      <x:c r="A410" t="inlineStr">
        <x:is>
          <x:t xml:space="preserve">4T06</x:t>
        </x:is>
      </x:c>
      <x:c r="B410" t="n">
        <x:v>2006</x:v>
      </x:c>
      <x:c r="C410" t="n">
        <x:v>4</x:v>
      </x:c>
      <x:c r="D410" t="n">
        <x:v>4</x:v>
      </x:c>
      <x:c r="E410" s="203" t="n">
        <x:v>39082</x:v>
      </x:c>
      <x:c r="F410" t="inlineStr">
        <x:is>
          <x:t xml:space="preserve">EBIT009A</x:t>
        </x:is>
      </x:c>
      <x:c r="G410" t="inlineStr">
        <x:is>
          <x:t xml:space="preserve">Despesa</x:t>
        </x:is>
      </x:c>
      <x:c r="H410" t="inlineStr">
        <x:is>
          <x:t xml:space="preserve">Perda na recuperação de ativos</x:t>
        </x:is>
      </x:c>
      <x:c r="I410" t="inlineStr">
        <x:is>
          <x:t xml:space="preserve">ABASTECIMENTO</x:t>
        </x:is>
      </x:c>
      <x:c r="J410" s="239" t="n">
        <x:v>0</x:v>
      </x:c>
      <x:c r="K410" t="inlineStr">
        <x:is>
          <x:t xml:space="preserve">ABASTECIMENTO</x:t>
        </x:is>
      </x:c>
      <x:c r="L410" s="239" t="n">
        <x:v>0</x:v>
      </x:c>
      <x:c r="M410" s="239" t="n">
        <x:v>0</x:v>
      </x:c>
    </x:row>
    <x:row r="411">
      <x:c r="A411" t="inlineStr">
        <x:is>
          <x:t xml:space="preserve">4T06</x:t>
        </x:is>
      </x:c>
      <x:c r="B411" t="n">
        <x:v>2006</x:v>
      </x:c>
      <x:c r="C411" t="n">
        <x:v>4</x:v>
      </x:c>
      <x:c r="D411" t="n">
        <x:v>4</x:v>
      </x:c>
      <x:c r="E411" s="203" t="n">
        <x:v>39082</x:v>
      </x:c>
      <x:c r="F411" t="inlineStr">
        <x:is>
          <x:t xml:space="preserve">EBIT009A</x:t>
        </x:is>
      </x:c>
      <x:c r="G411" t="inlineStr">
        <x:is>
          <x:t xml:space="preserve">Despesa</x:t>
        </x:is>
      </x:c>
      <x:c r="H411" t="inlineStr">
        <x:is>
          <x:t xml:space="preserve">Perda na recuperação de ativos</x:t>
        </x:is>
      </x:c>
      <x:c r="I411" t="inlineStr">
        <x:is>
          <x:t xml:space="preserve">CORPORATIVO</x:t>
        </x:is>
      </x:c>
      <x:c r="J411" s="239" t="n">
        <x:v>0</x:v>
      </x:c>
      <x:c r="K411" t="inlineStr">
        <x:is>
          <x:t xml:space="preserve">CORPORATIVO / OUTROS NEGÓCIOS</x:t>
        </x:is>
      </x:c>
      <x:c r="L411" s="239" t="n">
        <x:v>0</x:v>
      </x:c>
      <x:c r="M411" s="239" t="n">
        <x:v>0</x:v>
      </x:c>
    </x:row>
    <x:row r="412">
      <x:c r="A412" t="inlineStr">
        <x:is>
          <x:t xml:space="preserve">4T06</x:t>
        </x:is>
      </x:c>
      <x:c r="B412" t="n">
        <x:v>2006</x:v>
      </x:c>
      <x:c r="C412" t="n">
        <x:v>4</x:v>
      </x:c>
      <x:c r="D412" t="n">
        <x:v>4</x:v>
      </x:c>
      <x:c r="E412" s="203" t="n">
        <x:v>39082</x:v>
      </x:c>
      <x:c r="F412" t="inlineStr">
        <x:is>
          <x:t xml:space="preserve">EBIT009A</x:t>
        </x:is>
      </x:c>
      <x:c r="G412" t="inlineStr">
        <x:is>
          <x:t xml:space="preserve">Despesa</x:t>
        </x:is>
      </x:c>
      <x:c r="H412" t="inlineStr">
        <x:is>
          <x:t xml:space="preserve">Perda na recuperação de ativos</x:t>
        </x:is>
      </x:c>
      <x:c r="I412" t="inlineStr">
        <x:is>
          <x:t xml:space="preserve">DISTRIBUIÇÃO</x:t>
        </x:is>
      </x:c>
      <x:c r="J412" s="239" t="n">
        <x:v>0</x:v>
      </x:c>
      <x:c r="K412" t="inlineStr">
        <x:is>
          <x:t xml:space="preserve">DISTRIBUIÇÃO</x:t>
        </x:is>
      </x:c>
      <x:c r="L412" s="239" t="n">
        <x:v>0</x:v>
      </x:c>
      <x:c r="M412" s="239" t="n">
        <x:v>0</x:v>
      </x:c>
    </x:row>
    <x:row r="413">
      <x:c r="A413" t="inlineStr">
        <x:is>
          <x:t xml:space="preserve">4T06</x:t>
        </x:is>
      </x:c>
      <x:c r="B413" t="n">
        <x:v>2006</x:v>
      </x:c>
      <x:c r="C413" t="n">
        <x:v>4</x:v>
      </x:c>
      <x:c r="D413" t="n">
        <x:v>4</x:v>
      </x:c>
      <x:c r="E413" s="203" t="n">
        <x:v>39082</x:v>
      </x:c>
      <x:c r="F413" t="inlineStr">
        <x:is>
          <x:t xml:space="preserve">EBIT009A</x:t>
        </x:is>
      </x:c>
      <x:c r="G413" t="inlineStr">
        <x:is>
          <x:t xml:space="preserve">Despesa</x:t>
        </x:is>
      </x:c>
      <x:c r="H413" t="inlineStr">
        <x:is>
          <x:t xml:space="preserve">Perda na recuperação de ativos</x:t>
        </x:is>
      </x:c>
      <x:c r="I413" t="inlineStr">
        <x:is>
          <x:t xml:space="preserve">E&amp;P</x:t>
        </x:is>
      </x:c>
      <x:c r="J413" s="239" t="n">
        <x:v>-43.153</x:v>
      </x:c>
      <x:c r="K413" t="inlineStr">
        <x:is>
          <x:t xml:space="preserve">E&amp;P</x:t>
        </x:is>
      </x:c>
      <x:c r="L413" s="239" t="n">
        <x:v>0</x:v>
      </x:c>
      <x:c r="M413" s="239" t="n">
        <x:v>-43.153</x:v>
      </x:c>
    </x:row>
    <x:row r="414">
      <x:c r="A414" t="inlineStr">
        <x:is>
          <x:t xml:space="preserve">4T06</x:t>
        </x:is>
      </x:c>
      <x:c r="B414" t="n">
        <x:v>2006</x:v>
      </x:c>
      <x:c r="C414" t="n">
        <x:v>4</x:v>
      </x:c>
      <x:c r="D414" t="n">
        <x:v>4</x:v>
      </x:c>
      <x:c r="E414" s="203" t="n">
        <x:v>39082</x:v>
      </x:c>
      <x:c r="F414" t="inlineStr">
        <x:is>
          <x:t xml:space="preserve">EBIT009A</x:t>
        </x:is>
      </x:c>
      <x:c r="G414" t="inlineStr">
        <x:is>
          <x:t xml:space="preserve">Despesa</x:t>
        </x:is>
      </x:c>
      <x:c r="H414" t="inlineStr">
        <x:is>
          <x:t xml:space="preserve">Perda na recuperação de ativos</x:t>
        </x:is>
      </x:c>
      <x:c r="I414" t="inlineStr">
        <x:is>
          <x:t xml:space="preserve">ELIMINAÇÕES</x:t>
        </x:is>
      </x:c>
      <x:c r="J414" s="239" t="n">
        <x:v>0</x:v>
      </x:c>
      <x:c r="K414" t="inlineStr">
        <x:is>
          <x:t xml:space="preserve">ELIMINAÇÕES</x:t>
        </x:is>
      </x:c>
      <x:c r="L414" s="239" t="n">
        <x:v>0</x:v>
      </x:c>
      <x:c r="M414" s="239" t="n">
        <x:v>0</x:v>
      </x:c>
    </x:row>
    <x:row r="415">
      <x:c r="A415" t="inlineStr">
        <x:is>
          <x:t xml:space="preserve">4T06</x:t>
        </x:is>
      </x:c>
      <x:c r="B415" t="n">
        <x:v>2006</x:v>
      </x:c>
      <x:c r="C415" t="n">
        <x:v>4</x:v>
      </x:c>
      <x:c r="D415" t="n">
        <x:v>4</x:v>
      </x:c>
      <x:c r="E415" s="203" t="n">
        <x:v>39082</x:v>
      </x:c>
      <x:c r="F415" t="inlineStr">
        <x:is>
          <x:t xml:space="preserve">EBIT009A</x:t>
        </x:is>
      </x:c>
      <x:c r="G415" t="inlineStr">
        <x:is>
          <x:t xml:space="preserve">Despesa</x:t>
        </x:is>
      </x:c>
      <x:c r="H415" t="inlineStr">
        <x:is>
          <x:t xml:space="preserve">Perda na recuperação de ativos</x:t>
        </x:is>
      </x:c>
      <x:c r="I415" t="inlineStr">
        <x:is>
          <x:t xml:space="preserve">GÁS &amp; ENERGIA</x:t>
        </x:is>
      </x:c>
      <x:c r="J415" s="239" t="n">
        <x:v>0</x:v>
      </x:c>
      <x:c r="K415" t="inlineStr">
        <x:is>
          <x:t xml:space="preserve">GÁS &amp; ENERGIA / G&amp;EBC</x:t>
        </x:is>
      </x:c>
      <x:c r="L415" s="239" t="n">
        <x:v>0</x:v>
      </x:c>
      <x:c r="M415" s="239" t="n">
        <x:v>0</x:v>
      </x:c>
    </x:row>
    <x:row r="416">
      <x:c r="A416" t="inlineStr">
        <x:is>
          <x:t xml:space="preserve">4T06</x:t>
        </x:is>
      </x:c>
      <x:c r="B416" t="n">
        <x:v>2006</x:v>
      </x:c>
      <x:c r="C416" t="n">
        <x:v>4</x:v>
      </x:c>
      <x:c r="D416" t="n">
        <x:v>4</x:v>
      </x:c>
      <x:c r="E416" s="203" t="n">
        <x:v>39082</x:v>
      </x:c>
      <x:c r="F416" t="inlineStr">
        <x:is>
          <x:t xml:space="preserve">EBIT009A</x:t>
        </x:is>
      </x:c>
      <x:c r="G416" t="inlineStr">
        <x:is>
          <x:t xml:space="preserve">Despesa</x:t>
        </x:is>
      </x:c>
      <x:c r="H416" t="inlineStr">
        <x:is>
          <x:t xml:space="preserve">Perda na recuperação de ativos</x:t>
        </x:is>
      </x:c>
      <x:c r="I416" t="inlineStr">
        <x:is>
          <x:t xml:space="preserve">INTERNACIONAL</x:t>
        </x:is>
      </x:c>
      <x:c r="J416" s="239" t="n">
        <x:v>-1.91</x:v>
      </x:c>
      <x:c r="K416" t="inlineStr">
        <x:is>
          <x:t xml:space="preserve">INTERNACIONAL</x:t>
        </x:is>
      </x:c>
      <x:c r="L416" s="239" t="n">
        <x:v>0</x:v>
      </x:c>
      <x:c r="M416" s="239" t="n">
        <x:v>-1.91</x:v>
      </x:c>
    </x:row>
    <x:row r="417">
      <x:c r="A417" t="inlineStr">
        <x:is>
          <x:t xml:space="preserve">4T06</x:t>
        </x:is>
      </x:c>
      <x:c r="B417" t="n">
        <x:v>2006</x:v>
      </x:c>
      <x:c r="C417" t="n">
        <x:v>4</x:v>
      </x:c>
      <x:c r="D417" t="n">
        <x:v>4</x:v>
      </x:c>
      <x:c r="E417" s="203" t="n">
        <x:v>39082</x:v>
      </x:c>
      <x:c r="F417" t="inlineStr">
        <x:is>
          <x:t xml:space="preserve">EBIT009A</x:t>
        </x:is>
      </x:c>
      <x:c r="G417" t="inlineStr">
        <x:is>
          <x:t xml:space="preserve">Despesa</x:t>
        </x:is>
      </x:c>
      <x:c r="H417" t="inlineStr">
        <x:is>
          <x:t xml:space="preserve">Perda na recuperação de ativos</x:t>
        </x:is>
      </x:c>
      <x:c r="I417" t="inlineStr">
        <x:is>
          <x:t xml:space="preserve">TOTAL</x:t>
        </x:is>
      </x:c>
      <x:c r="J417" s="239" t="n">
        <x:v>-45.063</x:v>
      </x:c>
      <x:c r="K417" t="inlineStr">
        <x:is>
          <x:t xml:space="preserve">TOTAL</x:t>
        </x:is>
      </x:c>
      <x:c r="L417" s="239" t="n">
        <x:v>0</x:v>
      </x:c>
      <x:c r="M417" s="239" t="n">
        <x:v>-45.063</x:v>
      </x:c>
    </x:row>
    <x:row r="418">
      <x:c r="A418" t="inlineStr">
        <x:is>
          <x:t xml:space="preserve">4T06</x:t>
        </x:is>
      </x:c>
      <x:c r="B418" t="n">
        <x:v>2006</x:v>
      </x:c>
      <x:c r="C418" t="n">
        <x:v>4</x:v>
      </x:c>
      <x:c r="D418" t="n">
        <x:v>4</x:v>
      </x:c>
      <x:c r="E418" s="203" t="n">
        <x:v>39082</x:v>
      </x:c>
      <x:c r="F418" t="inlineStr">
        <x:is>
          <x:t xml:space="preserve">EBIT010</x:t>
        </x:is>
      </x:c>
      <x:c r="G418" t="inlineStr">
        <x:is>
          <x:t xml:space="preserve">Despesa</x:t>
        </x:is>
      </x:c>
      <x:c r="H418" t="inlineStr">
        <x:is>
          <x:t xml:space="preserve">Outras receitas (despesas) operacionais</x:t>
        </x:is>
      </x:c>
      <x:c r="I418" t="inlineStr">
        <x:is>
          <x:t xml:space="preserve">ABASTECIMENTO</x:t>
        </x:is>
      </x:c>
      <x:c r="J418" s="239" t="n">
        <x:v>-167.154</x:v>
      </x:c>
      <x:c r="K418" t="inlineStr">
        <x:is>
          <x:t xml:space="preserve">ABASTECIMENTO</x:t>
        </x:is>
      </x:c>
      <x:c r="L418" s="239" t="n">
        <x:v>-355.69</x:v>
      </x:c>
      <x:c r="M418" s="239" t="n">
        <x:v>188.536</x:v>
      </x:c>
    </x:row>
    <x:row r="419">
      <x:c r="A419" t="inlineStr">
        <x:is>
          <x:t xml:space="preserve">4T06</x:t>
        </x:is>
      </x:c>
      <x:c r="B419" t="n">
        <x:v>2006</x:v>
      </x:c>
      <x:c r="C419" t="n">
        <x:v>4</x:v>
      </x:c>
      <x:c r="D419" t="n">
        <x:v>4</x:v>
      </x:c>
      <x:c r="E419" s="203" t="n">
        <x:v>39082</x:v>
      </x:c>
      <x:c r="F419" t="inlineStr">
        <x:is>
          <x:t xml:space="preserve">EBIT010</x:t>
        </x:is>
      </x:c>
      <x:c r="G419" t="inlineStr">
        <x:is>
          <x:t xml:space="preserve">Despesa</x:t>
        </x:is>
      </x:c>
      <x:c r="H419" t="inlineStr">
        <x:is>
          <x:t xml:space="preserve">Outras receitas (despesas) operacionais</x:t>
        </x:is>
      </x:c>
      <x:c r="I419" t="inlineStr">
        <x:is>
          <x:t xml:space="preserve">CORPORATIVO</x:t>
        </x:is>
      </x:c>
      <x:c r="J419" s="239" t="n">
        <x:v>-1317.076</x:v>
      </x:c>
      <x:c r="K419" t="inlineStr">
        <x:is>
          <x:t xml:space="preserve">CORPORATIVO / OUTROS NEGÓCIOS</x:t>
        </x:is>
      </x:c>
      <x:c r="L419" s="239" t="n">
        <x:v>-916.86</x:v>
      </x:c>
      <x:c r="M419" s="239" t="n">
        <x:v>-400.216</x:v>
      </x:c>
    </x:row>
    <x:row r="420">
      <x:c r="A420" t="inlineStr">
        <x:is>
          <x:t xml:space="preserve">4T06</x:t>
        </x:is>
      </x:c>
      <x:c r="B420" t="n">
        <x:v>2006</x:v>
      </x:c>
      <x:c r="C420" t="n">
        <x:v>4</x:v>
      </x:c>
      <x:c r="D420" t="n">
        <x:v>4</x:v>
      </x:c>
      <x:c r="E420" s="203" t="n">
        <x:v>39082</x:v>
      </x:c>
      <x:c r="F420" t="inlineStr">
        <x:is>
          <x:t xml:space="preserve">EBIT010</x:t>
        </x:is>
      </x:c>
      <x:c r="G420" t="inlineStr">
        <x:is>
          <x:t xml:space="preserve">Despesa</x:t>
        </x:is>
      </x:c>
      <x:c r="H420" t="inlineStr">
        <x:is>
          <x:t xml:space="preserve">Outras receitas (despesas) operacionais</x:t>
        </x:is>
      </x:c>
      <x:c r="I420" t="inlineStr">
        <x:is>
          <x:t xml:space="preserve">DISTRIBUIÇÃO</x:t>
        </x:is>
      </x:c>
      <x:c r="J420" s="239" t="n">
        <x:v>-151.19</x:v>
      </x:c>
      <x:c r="K420" t="inlineStr">
        <x:is>
          <x:t xml:space="preserve">DISTRIBUIÇÃO</x:t>
        </x:is>
      </x:c>
      <x:c r="L420" s="239" t="n">
        <x:v>-158.991</x:v>
      </x:c>
      <x:c r="M420" s="239" t="n">
        <x:v>7.801000000000016</x:v>
      </x:c>
    </x:row>
    <x:row r="421">
      <x:c r="A421" t="inlineStr">
        <x:is>
          <x:t xml:space="preserve">4T06</x:t>
        </x:is>
      </x:c>
      <x:c r="B421" t="n">
        <x:v>2006</x:v>
      </x:c>
      <x:c r="C421" t="n">
        <x:v>4</x:v>
      </x:c>
      <x:c r="D421" t="n">
        <x:v>4</x:v>
      </x:c>
      <x:c r="E421" s="203" t="n">
        <x:v>39082</x:v>
      </x:c>
      <x:c r="F421" t="inlineStr">
        <x:is>
          <x:t xml:space="preserve">EBIT010</x:t>
        </x:is>
      </x:c>
      <x:c r="G421" t="inlineStr">
        <x:is>
          <x:t xml:space="preserve">Despesa</x:t>
        </x:is>
      </x:c>
      <x:c r="H421" t="inlineStr">
        <x:is>
          <x:t xml:space="preserve">Outras receitas (despesas) operacionais</x:t>
        </x:is>
      </x:c>
      <x:c r="I421" t="inlineStr">
        <x:is>
          <x:t xml:space="preserve">E&amp;P</x:t>
        </x:is>
      </x:c>
      <x:c r="J421" s="239" t="n">
        <x:v>-196.971</x:v>
      </x:c>
      <x:c r="K421" t="inlineStr">
        <x:is>
          <x:t xml:space="preserve">E&amp;P</x:t>
        </x:is>
      </x:c>
      <x:c r="L421" s="239" t="n">
        <x:v>-319.397</x:v>
      </x:c>
      <x:c r="M421" s="239" t="n">
        <x:v>122.426</x:v>
      </x:c>
    </x:row>
    <x:row r="422">
      <x:c r="A422" t="inlineStr">
        <x:is>
          <x:t xml:space="preserve">4T06</x:t>
        </x:is>
      </x:c>
      <x:c r="B422" t="n">
        <x:v>2006</x:v>
      </x:c>
      <x:c r="C422" t="n">
        <x:v>4</x:v>
      </x:c>
      <x:c r="D422" t="n">
        <x:v>4</x:v>
      </x:c>
      <x:c r="E422" s="203" t="n">
        <x:v>39082</x:v>
      </x:c>
      <x:c r="F422" t="inlineStr">
        <x:is>
          <x:t xml:space="preserve">EBIT010</x:t>
        </x:is>
      </x:c>
      <x:c r="G422" t="inlineStr">
        <x:is>
          <x:t xml:space="preserve">Despesa</x:t>
        </x:is>
      </x:c>
      <x:c r="H422" t="inlineStr">
        <x:is>
          <x:t xml:space="preserve">Outras receitas (despesas) operacionais</x:t>
        </x:is>
      </x:c>
      <x:c r="I422" t="inlineStr">
        <x:is>
          <x:t xml:space="preserve">ELIMINAÇÕES</x:t>
        </x:is>
      </x:c>
      <x:c r="J422" s="239" t="n">
        <x:v>27.778</x:v>
      </x:c>
      <x:c r="K422" t="inlineStr">
        <x:is>
          <x:t xml:space="preserve">ELIMINAÇÕES</x:t>
        </x:is>
      </x:c>
      <x:c r="L422" s="239" t="n">
        <x:v>28.063</x:v>
      </x:c>
      <x:c r="M422" s="239" t="n">
        <x:v>-0.2850000000000001</x:v>
      </x:c>
    </x:row>
    <x:row r="423">
      <x:c r="A423" t="inlineStr">
        <x:is>
          <x:t xml:space="preserve">4T06</x:t>
        </x:is>
      </x:c>
      <x:c r="B423" t="n">
        <x:v>2006</x:v>
      </x:c>
      <x:c r="C423" t="n">
        <x:v>4</x:v>
      </x:c>
      <x:c r="D423" t="n">
        <x:v>4</x:v>
      </x:c>
      <x:c r="E423" s="203" t="n">
        <x:v>39082</x:v>
      </x:c>
      <x:c r="F423" t="inlineStr">
        <x:is>
          <x:t xml:space="preserve">EBIT010</x:t>
        </x:is>
      </x:c>
      <x:c r="G423" t="inlineStr">
        <x:is>
          <x:t xml:space="preserve">Despesa</x:t>
        </x:is>
      </x:c>
      <x:c r="H423" t="inlineStr">
        <x:is>
          <x:t xml:space="preserve">Outras receitas (despesas) operacionais</x:t>
        </x:is>
      </x:c>
      <x:c r="I423" t="inlineStr">
        <x:is>
          <x:t xml:space="preserve">GÁS &amp; ENERGIA</x:t>
        </x:is>
      </x:c>
      <x:c r="J423" s="239" t="n">
        <x:v>-1141.694</x:v>
      </x:c>
      <x:c r="K423" t="inlineStr">
        <x:is>
          <x:t xml:space="preserve">GÁS &amp; ENERGIA / G&amp;EBC</x:t>
        </x:is>
      </x:c>
      <x:c r="L423" s="239" t="n">
        <x:v>-909.696</x:v>
      </x:c>
      <x:c r="M423" s="239" t="n">
        <x:v>-231.9979999999999</x:v>
      </x:c>
    </x:row>
    <x:row r="424">
      <x:c r="A424" t="inlineStr">
        <x:is>
          <x:t xml:space="preserve">4T06</x:t>
        </x:is>
      </x:c>
      <x:c r="B424" t="n">
        <x:v>2006</x:v>
      </x:c>
      <x:c r="C424" t="n">
        <x:v>4</x:v>
      </x:c>
      <x:c r="D424" t="n">
        <x:v>4</x:v>
      </x:c>
      <x:c r="E424" s="203" t="n">
        <x:v>39082</x:v>
      </x:c>
      <x:c r="F424" t="inlineStr">
        <x:is>
          <x:t xml:space="preserve">EBIT010</x:t>
        </x:is>
      </x:c>
      <x:c r="G424" t="inlineStr">
        <x:is>
          <x:t xml:space="preserve">Despesa</x:t>
        </x:is>
      </x:c>
      <x:c r="H424" t="inlineStr">
        <x:is>
          <x:t xml:space="preserve">Outras receitas (despesas) operacionais</x:t>
        </x:is>
      </x:c>
      <x:c r="I424" t="inlineStr">
        <x:is>
          <x:t xml:space="preserve">INTERNACIONAL</x:t>
        </x:is>
      </x:c>
      <x:c r="J424" s="239" t="n">
        <x:v>55.175</x:v>
      </x:c>
      <x:c r="K424" t="inlineStr">
        <x:is>
          <x:t xml:space="preserve">INTERNACIONAL</x:t>
        </x:is>
      </x:c>
      <x:c r="L424" s="239" t="n">
        <x:v>-28.248</x:v>
      </x:c>
      <x:c r="M424" s="239" t="n">
        <x:v>83.423</x:v>
      </x:c>
    </x:row>
    <x:row r="425">
      <x:c r="A425" t="inlineStr">
        <x:is>
          <x:t xml:space="preserve">4T06</x:t>
        </x:is>
      </x:c>
      <x:c r="B425" t="n">
        <x:v>2006</x:v>
      </x:c>
      <x:c r="C425" t="n">
        <x:v>4</x:v>
      </x:c>
      <x:c r="D425" t="n">
        <x:v>4</x:v>
      </x:c>
      <x:c r="E425" s="203" t="n">
        <x:v>39082</x:v>
      </x:c>
      <x:c r="F425" t="inlineStr">
        <x:is>
          <x:t xml:space="preserve">EBIT010</x:t>
        </x:is>
      </x:c>
      <x:c r="G425" t="inlineStr">
        <x:is>
          <x:t xml:space="preserve">Despesa</x:t>
        </x:is>
      </x:c>
      <x:c r="H425" t="inlineStr">
        <x:is>
          <x:t xml:space="preserve">Outras receitas (despesas) operacionais</x:t>
        </x:is>
      </x:c>
      <x:c r="I425" t="inlineStr">
        <x:is>
          <x:t xml:space="preserve">TOTAL</x:t>
        </x:is>
      </x:c>
      <x:c r="J425" s="239" t="n">
        <x:v>-2891.132</x:v>
      </x:c>
      <x:c r="K425" t="inlineStr">
        <x:is>
          <x:t xml:space="preserve">TOTAL</x:t>
        </x:is>
      </x:c>
      <x:c r="L425" s="239" t="n">
        <x:v>-2660.819</x:v>
      </x:c>
      <x:c r="M425" s="239" t="n">
        <x:v>-230.3130000000001</x:v>
      </x:c>
    </x:row>
    <x:row r="426">
      <x:c r="A426" t="inlineStr">
        <x:is>
          <x:t xml:space="preserve">4T06</x:t>
        </x:is>
      </x:c>
      <x:c r="B426" t="n">
        <x:v>2006</x:v>
      </x:c>
      <x:c r="C426" t="n">
        <x:v>4</x:v>
      </x:c>
      <x:c r="D426" t="n">
        <x:v>4</x:v>
      </x:c>
      <x:c r="E426" s="203" t="n">
        <x:v>39082</x:v>
      </x:c>
      <x:c r="F426" t="inlineStr">
        <x:is>
          <x:t xml:space="preserve">EBIT006</x:t>
        </x:is>
      </x:c>
      <x:c r="G426" t="inlineStr">
        <x:is>
          <x:t xml:space="preserve">Despesa</x:t>
        </x:is>
      </x:c>
      <x:c r="H426" t="inlineStr">
        <x:is>
          <x:t xml:space="preserve">Despesas c/ prospecção e perfuração</x:t>
        </x:is>
      </x:c>
      <x:c r="I426" t="inlineStr">
        <x:is>
          <x:t xml:space="preserve">TOTAL</x:t>
        </x:is>
      </x:c>
      <x:c r="J426" s="239" t="n">
        <x:v>-2036.838</x:v>
      </x:c>
      <x:c r="K426" t="inlineStr">
        <x:is>
          <x:t xml:space="preserve">TOTAL</x:t>
        </x:is>
      </x:c>
      <x:c r="L426" s="239" t="n">
        <x:v>-1218.667</x:v>
      </x:c>
      <x:c r="M426" s="239" t="n">
        <x:v>-818.171</x:v>
      </x:c>
    </x:row>
    <x:row r="427">
      <x:c r="A427" t="inlineStr">
        <x:is>
          <x:t xml:space="preserve">4T06</x:t>
        </x:is>
      </x:c>
      <x:c r="B427" t="n">
        <x:v>2006</x:v>
      </x:c>
      <x:c r="C427" t="n">
        <x:v>4</x:v>
      </x:c>
      <x:c r="D427" t="n">
        <x:v>4</x:v>
      </x:c>
      <x:c r="E427" s="203" t="n">
        <x:v>39082</x:v>
      </x:c>
      <x:c r="F427" t="inlineStr">
        <x:is>
          <x:t xml:space="preserve">EBIT006</x:t>
        </x:is>
      </x:c>
      <x:c r="G427" t="inlineStr">
        <x:is>
          <x:t xml:space="preserve">Despesa</x:t>
        </x:is>
      </x:c>
      <x:c r="H427" t="inlineStr">
        <x:is>
          <x:t xml:space="preserve">Despesas c/ prospecção e perfuração</x:t>
        </x:is>
      </x:c>
      <x:c r="I427" t="inlineStr">
        <x:is>
          <x:t xml:space="preserve">ABASTECIMENTO</x:t>
        </x:is>
      </x:c>
      <x:c r="J427" s="239" t="n">
        <x:v>0</x:v>
      </x:c>
      <x:c r="K427" t="inlineStr">
        <x:is>
          <x:t xml:space="preserve">ABASTECIMENTO</x:t>
        </x:is>
      </x:c>
      <x:c r="L427" s="239" t="n">
        <x:v>0</x:v>
      </x:c>
      <x:c r="M427" s="239" t="n">
        <x:v>0</x:v>
      </x:c>
    </x:row>
    <x:row r="428">
      <x:c r="A428" t="inlineStr">
        <x:is>
          <x:t xml:space="preserve">4T06</x:t>
        </x:is>
      </x:c>
      <x:c r="B428" t="n">
        <x:v>2006</x:v>
      </x:c>
      <x:c r="C428" t="n">
        <x:v>4</x:v>
      </x:c>
      <x:c r="D428" t="n">
        <x:v>4</x:v>
      </x:c>
      <x:c r="E428" s="203" t="n">
        <x:v>39082</x:v>
      </x:c>
      <x:c r="F428" t="inlineStr">
        <x:is>
          <x:t xml:space="preserve">EBIT011</x:t>
        </x:is>
      </x:c>
      <x:c r="G428" t="inlineStr">
        <x:is>
          <x:t xml:space="preserve">Despesas Totais</x:t>
        </x:is>
      </x:c>
      <x:c r="H428" t="inlineStr">
        <x:is>
          <x:t xml:space="preserve">Despesas operacionais</x:t>
        </x:is>
      </x:c>
      <x:c r="I428" t="inlineStr">
        <x:is>
          <x:t xml:space="preserve">ABASTECIMENTO</x:t>
        </x:is>
      </x:c>
      <x:c r="J428" s="239" t="n">
        <x:v>-3800.855</x:v>
      </x:c>
      <x:c r="K428" t="inlineStr">
        <x:is>
          <x:t xml:space="preserve">ABASTECIMENTO</x:t>
        </x:is>
      </x:c>
      <x:c r="L428" s="239" t="n">
        <x:v>-3043.703</x:v>
      </x:c>
      <x:c r="M428" s="239" t="n">
        <x:v>-757.152</x:v>
      </x:c>
    </x:row>
    <x:row r="429">
      <x:c r="A429" t="inlineStr">
        <x:is>
          <x:t xml:space="preserve">4T06</x:t>
        </x:is>
      </x:c>
      <x:c r="B429" t="n">
        <x:v>2006</x:v>
      </x:c>
      <x:c r="C429" t="n">
        <x:v>4</x:v>
      </x:c>
      <x:c r="D429" t="n">
        <x:v>4</x:v>
      </x:c>
      <x:c r="E429" s="203" t="n">
        <x:v>39082</x:v>
      </x:c>
      <x:c r="F429" t="inlineStr">
        <x:is>
          <x:t xml:space="preserve">EBIT006</x:t>
        </x:is>
      </x:c>
      <x:c r="G429" t="inlineStr">
        <x:is>
          <x:t xml:space="preserve">Despesa</x:t>
        </x:is>
      </x:c>
      <x:c r="H429" t="inlineStr">
        <x:is>
          <x:t xml:space="preserve">Despesas c/ prospecção e perfuração</x:t>
        </x:is>
      </x:c>
      <x:c r="I429" t="inlineStr">
        <x:is>
          <x:t xml:space="preserve">CORPORATIVO</x:t>
        </x:is>
      </x:c>
      <x:c r="J429" s="239" t="n">
        <x:v>0</x:v>
      </x:c>
      <x:c r="K429" t="inlineStr">
        <x:is>
          <x:t xml:space="preserve">CORPORATIVO / OUTROS NEGÓCIOS</x:t>
        </x:is>
      </x:c>
      <x:c r="L429" s="239" t="n">
        <x:v>0</x:v>
      </x:c>
      <x:c r="M429" s="239" t="n">
        <x:v>0</x:v>
      </x:c>
    </x:row>
    <x:row r="430">
      <x:c r="A430" t="inlineStr">
        <x:is>
          <x:t xml:space="preserve">4T06</x:t>
        </x:is>
      </x:c>
      <x:c r="B430" t="n">
        <x:v>2006</x:v>
      </x:c>
      <x:c r="C430" t="n">
        <x:v>4</x:v>
      </x:c>
      <x:c r="D430" t="n">
        <x:v>4</x:v>
      </x:c>
      <x:c r="E430" s="203" t="n">
        <x:v>39082</x:v>
      </x:c>
      <x:c r="F430" t="inlineStr">
        <x:is>
          <x:t xml:space="preserve">EBIT011</x:t>
        </x:is>
      </x:c>
      <x:c r="G430" t="inlineStr">
        <x:is>
          <x:t xml:space="preserve">Despesas Totais</x:t>
        </x:is>
      </x:c>
      <x:c r="H430" t="inlineStr">
        <x:is>
          <x:t xml:space="preserve">Despesas operacionais</x:t>
        </x:is>
      </x:c>
      <x:c r="I430" t="inlineStr">
        <x:is>
          <x:t xml:space="preserve">CORPORATIVO</x:t>
        </x:is>
      </x:c>
      <x:c r="J430" s="239" t="n">
        <x:v>-6994.247</x:v>
      </x:c>
      <x:c r="K430" t="inlineStr">
        <x:is>
          <x:t xml:space="preserve">CORPORATIVO / OUTROS NEGÓCIOS</x:t>
        </x:is>
      </x:c>
      <x:c r="L430" s="239" t="n">
        <x:v>-5039.522</x:v>
      </x:c>
      <x:c r="M430" s="239" t="n">
        <x:v>-1954.725</x:v>
      </x:c>
    </x:row>
    <x:row r="431">
      <x:c r="A431" t="inlineStr">
        <x:is>
          <x:t xml:space="preserve">4T06</x:t>
        </x:is>
      </x:c>
      <x:c r="B431" t="n">
        <x:v>2006</x:v>
      </x:c>
      <x:c r="C431" t="n">
        <x:v>4</x:v>
      </x:c>
      <x:c r="D431" t="n">
        <x:v>4</x:v>
      </x:c>
      <x:c r="E431" s="203" t="n">
        <x:v>39082</x:v>
      </x:c>
      <x:c r="F431" t="inlineStr">
        <x:is>
          <x:t xml:space="preserve">EBIT006</x:t>
        </x:is>
      </x:c>
      <x:c r="G431" t="inlineStr">
        <x:is>
          <x:t xml:space="preserve">Despesa</x:t>
        </x:is>
      </x:c>
      <x:c r="H431" t="inlineStr">
        <x:is>
          <x:t xml:space="preserve">Despesas c/ prospecção e perfuração</x:t>
        </x:is>
      </x:c>
      <x:c r="I431" t="inlineStr">
        <x:is>
          <x:t xml:space="preserve">DISTRIBUIÇÃO</x:t>
        </x:is>
      </x:c>
      <x:c r="J431" s="239" t="n">
        <x:v>0</x:v>
      </x:c>
      <x:c r="K431" t="inlineStr">
        <x:is>
          <x:t xml:space="preserve">DISTRIBUIÇÃO</x:t>
        </x:is>
      </x:c>
      <x:c r="L431" s="239" t="n">
        <x:v>0</x:v>
      </x:c>
      <x:c r="M431" s="239" t="n">
        <x:v>0</x:v>
      </x:c>
    </x:row>
    <x:row r="432">
      <x:c r="A432" t="inlineStr">
        <x:is>
          <x:t xml:space="preserve">4T06</x:t>
        </x:is>
      </x:c>
      <x:c r="B432" t="n">
        <x:v>2006</x:v>
      </x:c>
      <x:c r="C432" t="n">
        <x:v>4</x:v>
      </x:c>
      <x:c r="D432" t="n">
        <x:v>4</x:v>
      </x:c>
      <x:c r="E432" s="203" t="n">
        <x:v>39082</x:v>
      </x:c>
      <x:c r="F432" t="inlineStr">
        <x:is>
          <x:t xml:space="preserve">EBIT011</x:t>
        </x:is>
      </x:c>
      <x:c r="G432" t="inlineStr">
        <x:is>
          <x:t xml:space="preserve">Despesas Totais</x:t>
        </x:is>
      </x:c>
      <x:c r="H432" t="inlineStr">
        <x:is>
          <x:t xml:space="preserve">Despesas operacionais</x:t>
        </x:is>
      </x:c>
      <x:c r="I432" t="inlineStr">
        <x:is>
          <x:t xml:space="preserve">DISTRIBUIÇÃO</x:t>
        </x:is>
      </x:c>
      <x:c r="J432" s="239" t="n">
        <x:v>-2812.285</x:v>
      </x:c>
      <x:c r="K432" t="inlineStr">
        <x:is>
          <x:t xml:space="preserve">DISTRIBUIÇÃO</x:t>
        </x:is>
      </x:c>
      <x:c r="L432" s="239" t="n">
        <x:v>-2121.458</x:v>
      </x:c>
      <x:c r="M432" s="239" t="n">
        <x:v>-690.8269999999998</x:v>
      </x:c>
    </x:row>
    <x:row r="433">
      <x:c r="A433" t="inlineStr">
        <x:is>
          <x:t xml:space="preserve">4T06</x:t>
        </x:is>
      </x:c>
      <x:c r="B433" t="n">
        <x:v>2006</x:v>
      </x:c>
      <x:c r="C433" t="n">
        <x:v>4</x:v>
      </x:c>
      <x:c r="D433" t="n">
        <x:v>4</x:v>
      </x:c>
      <x:c r="E433" s="203" t="n">
        <x:v>39082</x:v>
      </x:c>
      <x:c r="F433" t="inlineStr">
        <x:is>
          <x:t xml:space="preserve">EBIT006</x:t>
        </x:is>
      </x:c>
      <x:c r="G433" t="inlineStr">
        <x:is>
          <x:t xml:space="preserve">Despesa</x:t>
        </x:is>
      </x:c>
      <x:c r="H433" t="inlineStr">
        <x:is>
          <x:t xml:space="preserve">Despesas c/ prospecção e perfuração</x:t>
        </x:is>
      </x:c>
      <x:c r="I433" t="inlineStr">
        <x:is>
          <x:t xml:space="preserve">E&amp;P</x:t>
        </x:is>
      </x:c>
      <x:c r="J433" s="239" t="n">
        <x:v>-1118.839</x:v>
      </x:c>
      <x:c r="K433" t="inlineStr">
        <x:is>
          <x:t xml:space="preserve">E&amp;P</x:t>
        </x:is>
      </x:c>
      <x:c r="L433" s="239" t="n">
        <x:v>-707.045</x:v>
      </x:c>
      <x:c r="M433" s="239" t="n">
        <x:v>-411.794</x:v>
      </x:c>
    </x:row>
    <x:row r="434">
      <x:c r="A434" t="inlineStr">
        <x:is>
          <x:t xml:space="preserve">4T06</x:t>
        </x:is>
      </x:c>
      <x:c r="B434" t="n">
        <x:v>2006</x:v>
      </x:c>
      <x:c r="C434" t="n">
        <x:v>4</x:v>
      </x:c>
      <x:c r="D434" t="n">
        <x:v>4</x:v>
      </x:c>
      <x:c r="E434" s="203" t="n">
        <x:v>39082</x:v>
      </x:c>
      <x:c r="F434" t="inlineStr">
        <x:is>
          <x:t xml:space="preserve">EBIT011</x:t>
        </x:is>
      </x:c>
      <x:c r="G434" t="inlineStr">
        <x:is>
          <x:t xml:space="preserve">Despesas Totais</x:t>
        </x:is>
      </x:c>
      <x:c r="H434" t="inlineStr">
        <x:is>
          <x:t xml:space="preserve">Despesas operacionais</x:t>
        </x:is>
      </x:c>
      <x:c r="I434" t="inlineStr">
        <x:is>
          <x:t xml:space="preserve">E&amp;P</x:t>
        </x:is>
      </x:c>
      <x:c r="J434" s="239" t="n">
        <x:v>-3215.798</x:v>
      </x:c>
      <x:c r="K434" t="inlineStr">
        <x:is>
          <x:t xml:space="preserve">E&amp;P</x:t>
        </x:is>
      </x:c>
      <x:c r="L434" s="239" t="n">
        <x:v>-2325.777</x:v>
      </x:c>
      <x:c r="M434" s="239" t="n">
        <x:v>-890.0209999999997</x:v>
      </x:c>
    </x:row>
    <x:row r="435">
      <x:c r="A435" t="inlineStr">
        <x:is>
          <x:t xml:space="preserve">4T06</x:t>
        </x:is>
      </x:c>
      <x:c r="B435" t="n">
        <x:v>2006</x:v>
      </x:c>
      <x:c r="C435" t="n">
        <x:v>4</x:v>
      </x:c>
      <x:c r="D435" t="n">
        <x:v>4</x:v>
      </x:c>
      <x:c r="E435" s="203" t="n">
        <x:v>39082</x:v>
      </x:c>
      <x:c r="F435" t="inlineStr">
        <x:is>
          <x:t xml:space="preserve">EBIT006</x:t>
        </x:is>
      </x:c>
      <x:c r="G435" t="inlineStr">
        <x:is>
          <x:t xml:space="preserve">Despesa</x:t>
        </x:is>
      </x:c>
      <x:c r="H435" t="inlineStr">
        <x:is>
          <x:t xml:space="preserve">Despesas c/ prospecção e perfuração</x:t>
        </x:is>
      </x:c>
      <x:c r="I435" t="inlineStr">
        <x:is>
          <x:t xml:space="preserve">ELIMINAÇÕES</x:t>
        </x:is>
      </x:c>
      <x:c r="J435" s="239" t="n">
        <x:v>0</x:v>
      </x:c>
      <x:c r="K435" t="inlineStr">
        <x:is>
          <x:t xml:space="preserve">ELIMINAÇÕES</x:t>
        </x:is>
      </x:c>
      <x:c r="L435" s="239" t="n">
        <x:v>0</x:v>
      </x:c>
      <x:c r="M435" s="239" t="n">
        <x:v>0</x:v>
      </x:c>
    </x:row>
    <x:row r="436">
      <x:c r="A436" t="inlineStr">
        <x:is>
          <x:t xml:space="preserve">4T06</x:t>
        </x:is>
      </x:c>
      <x:c r="B436" t="n">
        <x:v>2006</x:v>
      </x:c>
      <x:c r="C436" t="n">
        <x:v>4</x:v>
      </x:c>
      <x:c r="D436" t="n">
        <x:v>4</x:v>
      </x:c>
      <x:c r="E436" s="203" t="n">
        <x:v>39082</x:v>
      </x:c>
      <x:c r="F436" t="inlineStr">
        <x:is>
          <x:t xml:space="preserve">EBIT011</x:t>
        </x:is>
      </x:c>
      <x:c r="G436" t="inlineStr">
        <x:is>
          <x:t xml:space="preserve">Despesas Totais</x:t>
        </x:is>
      </x:c>
      <x:c r="H436" t="inlineStr">
        <x:is>
          <x:t xml:space="preserve">Despesas operacionais</x:t>
        </x:is>
      </x:c>
      <x:c r="I436" t="inlineStr">
        <x:is>
          <x:t xml:space="preserve">ELIMINAÇÕES</x:t>
        </x:is>
      </x:c>
      <x:c r="J436" s="239" t="n">
        <x:v>72.73099999999999</x:v>
      </x:c>
      <x:c r="K436" t="inlineStr">
        <x:is>
          <x:t xml:space="preserve">ELIMINAÇÕES</x:t>
        </x:is>
      </x:c>
      <x:c r="L436" s="239" t="n">
        <x:v>90.637</x:v>
      </x:c>
      <x:c r="M436" s="239" t="n">
        <x:v>-17.90600000000001</x:v>
      </x:c>
    </x:row>
    <x:row r="437">
      <x:c r="A437" t="inlineStr">
        <x:is>
          <x:t xml:space="preserve">4T06</x:t>
        </x:is>
      </x:c>
      <x:c r="B437" t="n">
        <x:v>2006</x:v>
      </x:c>
      <x:c r="C437" t="n">
        <x:v>4</x:v>
      </x:c>
      <x:c r="D437" t="n">
        <x:v>4</x:v>
      </x:c>
      <x:c r="E437" s="203" t="n">
        <x:v>39082</x:v>
      </x:c>
      <x:c r="F437" t="inlineStr">
        <x:is>
          <x:t xml:space="preserve">EBIT006</x:t>
        </x:is>
      </x:c>
      <x:c r="G437" t="inlineStr">
        <x:is>
          <x:t xml:space="preserve">Despesa</x:t>
        </x:is>
      </x:c>
      <x:c r="H437" t="inlineStr">
        <x:is>
          <x:t xml:space="preserve">Despesas c/ prospecção e perfuração</x:t>
        </x:is>
      </x:c>
      <x:c r="I437" t="inlineStr">
        <x:is>
          <x:t xml:space="preserve">GÁS &amp; ENERGIA</x:t>
        </x:is>
      </x:c>
      <x:c r="J437" s="239" t="n">
        <x:v>0</x:v>
      </x:c>
      <x:c r="K437" t="inlineStr">
        <x:is>
          <x:t xml:space="preserve">GÁS &amp; ENERGIA / G&amp;EBC</x:t>
        </x:is>
      </x:c>
      <x:c r="L437" s="239" t="n">
        <x:v>0</x:v>
      </x:c>
      <x:c r="M437" s="239" t="n">
        <x:v>0</x:v>
      </x:c>
    </x:row>
    <x:row r="438">
      <x:c r="A438" t="inlineStr">
        <x:is>
          <x:t xml:space="preserve">4T06</x:t>
        </x:is>
      </x:c>
      <x:c r="B438" t="n">
        <x:v>2006</x:v>
      </x:c>
      <x:c r="C438" t="n">
        <x:v>4</x:v>
      </x:c>
      <x:c r="D438" t="n">
        <x:v>4</x:v>
      </x:c>
      <x:c r="E438" s="203" t="n">
        <x:v>39082</x:v>
      </x:c>
      <x:c r="F438" t="inlineStr">
        <x:is>
          <x:t xml:space="preserve">EBIT011</x:t>
        </x:is>
      </x:c>
      <x:c r="G438" t="inlineStr">
        <x:is>
          <x:t xml:space="preserve">Despesas Totais</x:t>
        </x:is>
      </x:c>
      <x:c r="H438" t="inlineStr">
        <x:is>
          <x:t xml:space="preserve">Despesas operacionais</x:t>
        </x:is>
      </x:c>
      <x:c r="I438" t="inlineStr">
        <x:is>
          <x:t xml:space="preserve">GÁS &amp; ENERGIA</x:t>
        </x:is>
      </x:c>
      <x:c r="J438" s="239" t="n">
        <x:v>-2246.661</x:v>
      </x:c>
      <x:c r="K438" t="inlineStr">
        <x:is>
          <x:t xml:space="preserve">GÁS &amp; ENERGIA / G&amp;EBC</x:t>
        </x:is>
      </x:c>
      <x:c r="L438" s="239" t="n">
        <x:v>-1642.526</x:v>
      </x:c>
      <x:c r="M438" s="239" t="n">
        <x:v>-604.135</x:v>
      </x:c>
    </x:row>
    <x:row r="439">
      <x:c r="A439" t="inlineStr">
        <x:is>
          <x:t xml:space="preserve">4T06</x:t>
        </x:is>
      </x:c>
      <x:c r="B439" t="n">
        <x:v>2006</x:v>
      </x:c>
      <x:c r="C439" t="n">
        <x:v>4</x:v>
      </x:c>
      <x:c r="D439" t="n">
        <x:v>4</x:v>
      </x:c>
      <x:c r="E439" s="203" t="n">
        <x:v>39082</x:v>
      </x:c>
      <x:c r="F439" t="inlineStr">
        <x:is>
          <x:t xml:space="preserve">EBIT006</x:t>
        </x:is>
      </x:c>
      <x:c r="G439" t="inlineStr">
        <x:is>
          <x:t xml:space="preserve">Despesa</x:t>
        </x:is>
      </x:c>
      <x:c r="H439" t="inlineStr">
        <x:is>
          <x:t xml:space="preserve">Despesas c/ prospecção e perfuração</x:t>
        </x:is>
      </x:c>
      <x:c r="I439" t="inlineStr">
        <x:is>
          <x:t xml:space="preserve">INTERNACIONAL</x:t>
        </x:is>
      </x:c>
      <x:c r="J439" s="239" t="n">
        <x:v>-917.999</x:v>
      </x:c>
      <x:c r="K439" t="inlineStr">
        <x:is>
          <x:t xml:space="preserve">INTERNACIONAL</x:t>
        </x:is>
      </x:c>
      <x:c r="L439" s="239" t="n">
        <x:v>-511.622</x:v>
      </x:c>
      <x:c r="M439" s="239" t="n">
        <x:v>-406.377</x:v>
      </x:c>
    </x:row>
    <x:row r="440">
      <x:c r="A440" t="inlineStr">
        <x:is>
          <x:t xml:space="preserve">4T06</x:t>
        </x:is>
      </x:c>
      <x:c r="B440" t="n">
        <x:v>2006</x:v>
      </x:c>
      <x:c r="C440" t="n">
        <x:v>4</x:v>
      </x:c>
      <x:c r="D440" t="n">
        <x:v>4</x:v>
      </x:c>
      <x:c r="E440" s="203" t="n">
        <x:v>39082</x:v>
      </x:c>
      <x:c r="F440" t="inlineStr">
        <x:is>
          <x:t xml:space="preserve">EBIT011</x:t>
        </x:is>
      </x:c>
      <x:c r="G440" t="inlineStr">
        <x:is>
          <x:t xml:space="preserve">Despesas Totais</x:t>
        </x:is>
      </x:c>
      <x:c r="H440" t="inlineStr">
        <x:is>
          <x:t xml:space="preserve">Despesas operacionais</x:t>
        </x:is>
      </x:c>
      <x:c r="I440" t="inlineStr">
        <x:is>
          <x:t xml:space="preserve">INTERNACIONAL</x:t>
        </x:is>
      </x:c>
      <x:c r="J440" s="239" t="n">
        <x:v>-2337.96</x:v>
      </x:c>
      <x:c r="K440" t="inlineStr">
        <x:is>
          <x:t xml:space="preserve">INTERNACIONAL</x:t>
        </x:is>
      </x:c>
      <x:c r="L440" s="239" t="n">
        <x:v>-1565.545</x:v>
      </x:c>
      <x:c r="M440" s="239" t="n">
        <x:v>-772.415</x:v>
      </x:c>
    </x:row>
    <x:row r="441">
      <x:c r="A441" t="inlineStr">
        <x:is>
          <x:t xml:space="preserve">4T06</x:t>
        </x:is>
      </x:c>
      <x:c r="B441" t="n">
        <x:v>2006</x:v>
      </x:c>
      <x:c r="C441" t="n">
        <x:v>4</x:v>
      </x:c>
      <x:c r="D441" t="n">
        <x:v>4</x:v>
      </x:c>
      <x:c r="E441" s="203" t="n">
        <x:v>39082</x:v>
      </x:c>
      <x:c r="F441" t="inlineStr">
        <x:is>
          <x:t xml:space="preserve">EBIT011</x:t>
        </x:is>
      </x:c>
      <x:c r="G441" t="inlineStr">
        <x:is>
          <x:t xml:space="preserve">Despesas Totais</x:t>
        </x:is>
      </x:c>
      <x:c r="H441" t="inlineStr">
        <x:is>
          <x:t xml:space="preserve">Despesas operacionais</x:t>
        </x:is>
      </x:c>
      <x:c r="I441" t="inlineStr">
        <x:is>
          <x:t xml:space="preserve">TOTAL</x:t>
        </x:is>
      </x:c>
      <x:c r="J441" s="239" t="n">
        <x:v>-21335.075</x:v>
      </x:c>
      <x:c r="K441" t="inlineStr">
        <x:is>
          <x:t xml:space="preserve">TOTAL</x:t>
        </x:is>
      </x:c>
      <x:c r="L441" s="239" t="n">
        <x:v>-15647.894</x:v>
      </x:c>
      <x:c r="M441" s="239" t="n">
        <x:v>-5687.181</x:v>
      </x:c>
    </x:row>
    <x:row r="442">
      <x:c r="A442" t="inlineStr">
        <x:is>
          <x:t xml:space="preserve">4T06</x:t>
        </x:is>
      </x:c>
      <x:c r="B442" t="n">
        <x:v>2006</x:v>
      </x:c>
      <x:c r="C442" t="n">
        <x:v>4</x:v>
      </x:c>
      <x:c r="D442" t="n">
        <x:v>4</x:v>
      </x:c>
      <x:c r="E442" s="203" t="n">
        <x:v>39082</x:v>
      </x:c>
      <x:c r="F442" t="inlineStr">
        <x:is>
          <x:t xml:space="preserve">EBIT012</x:t>
        </x:is>
      </x:c>
      <x:c r="G442" t="inlineStr">
        <x:is>
          <x:t xml:space="preserve">Lucro Operacional Total</x:t>
        </x:is>
      </x:c>
      <x:c r="H442" t="inlineStr">
        <x:is>
          <x:t xml:space="preserve">Lucro (prejuízo) operacional</x:t>
        </x:is>
      </x:c>
      <x:c r="I442" t="inlineStr">
        <x:is>
          <x:t xml:space="preserve">ABASTECIMENTO</x:t>
        </x:is>
      </x:c>
      <x:c r="J442" s="239" t="n">
        <x:v>9471.424000000001</x:v>
      </x:c>
      <x:c r="K442" t="inlineStr">
        <x:is>
          <x:t xml:space="preserve">ABASTECIMENTO</x:t>
        </x:is>
      </x:c>
      <x:c r="L442" s="239" t="n">
        <x:v>6959.7</x:v>
      </x:c>
      <x:c r="M442" s="239" t="n">
        <x:v>2511.724000000001</x:v>
      </x:c>
    </x:row>
    <x:row r="443">
      <x:c r="A443" t="inlineStr">
        <x:is>
          <x:t xml:space="preserve">4T06</x:t>
        </x:is>
      </x:c>
      <x:c r="B443" t="n">
        <x:v>2006</x:v>
      </x:c>
      <x:c r="C443" t="n">
        <x:v>4</x:v>
      </x:c>
      <x:c r="D443" t="n">
        <x:v>4</x:v>
      </x:c>
      <x:c r="E443" s="203" t="n">
        <x:v>39082</x:v>
      </x:c>
      <x:c r="F443" t="inlineStr">
        <x:is>
          <x:t xml:space="preserve">EBIT012</x:t>
        </x:is>
      </x:c>
      <x:c r="G443" t="inlineStr">
        <x:is>
          <x:t xml:space="preserve">Lucro Operacional Total</x:t>
        </x:is>
      </x:c>
      <x:c r="H443" t="inlineStr">
        <x:is>
          <x:t xml:space="preserve">Lucro (prejuízo) operacional</x:t>
        </x:is>
      </x:c>
      <x:c r="I443" t="inlineStr">
        <x:is>
          <x:t xml:space="preserve">CORPORATIVO</x:t>
        </x:is>
      </x:c>
      <x:c r="J443" s="239" t="n">
        <x:v>-6994.247</x:v>
      </x:c>
      <x:c r="K443" t="inlineStr">
        <x:is>
          <x:t xml:space="preserve">CORPORATIVO / OUTROS NEGÓCIOS</x:t>
        </x:is>
      </x:c>
      <x:c r="L443" s="239" t="n">
        <x:v>-5039.522</x:v>
      </x:c>
      <x:c r="M443" s="239" t="n">
        <x:v>-1954.725</x:v>
      </x:c>
    </x:row>
    <x:row r="444">
      <x:c r="A444" t="inlineStr">
        <x:is>
          <x:t xml:space="preserve">4T06</x:t>
        </x:is>
      </x:c>
      <x:c r="B444" t="n">
        <x:v>2006</x:v>
      </x:c>
      <x:c r="C444" t="n">
        <x:v>4</x:v>
      </x:c>
      <x:c r="D444" t="n">
        <x:v>4</x:v>
      </x:c>
      <x:c r="E444" s="203" t="n">
        <x:v>39082</x:v>
      </x:c>
      <x:c r="F444" t="inlineStr">
        <x:is>
          <x:t xml:space="preserve">EBIT012</x:t>
        </x:is>
      </x:c>
      <x:c r="G444" t="inlineStr">
        <x:is>
          <x:t xml:space="preserve">Lucro Operacional Total</x:t>
        </x:is>
      </x:c>
      <x:c r="H444" t="inlineStr">
        <x:is>
          <x:t xml:space="preserve">Lucro (prejuízo) operacional</x:t>
        </x:is>
      </x:c>
      <x:c r="I444" t="inlineStr">
        <x:is>
          <x:t xml:space="preserve">DISTRIBUIÇÃO</x:t>
        </x:is>
      </x:c>
      <x:c r="J444" s="239" t="n">
        <x:v>946.4780000000001</x:v>
      </x:c>
      <x:c r="K444" t="inlineStr">
        <x:is>
          <x:t xml:space="preserve">DISTRIBUIÇÃO</x:t>
        </x:is>
      </x:c>
      <x:c r="L444" s="239" t="n">
        <x:v>690.724</x:v>
      </x:c>
      <x:c r="M444" s="239" t="n">
        <x:v>255.754</x:v>
      </x:c>
    </x:row>
    <x:row r="445">
      <x:c r="A445" t="inlineStr">
        <x:is>
          <x:t xml:space="preserve">4T06</x:t>
        </x:is>
      </x:c>
      <x:c r="B445" t="n">
        <x:v>2006</x:v>
      </x:c>
      <x:c r="C445" t="n">
        <x:v>4</x:v>
      </x:c>
      <x:c r="D445" t="n">
        <x:v>4</x:v>
      </x:c>
      <x:c r="E445" s="203" t="n">
        <x:v>39082</x:v>
      </x:c>
      <x:c r="F445" t="inlineStr">
        <x:is>
          <x:t xml:space="preserve">EBIT012</x:t>
        </x:is>
      </x:c>
      <x:c r="G445" t="inlineStr">
        <x:is>
          <x:t xml:space="preserve">Lucro Operacional Total</x:t>
        </x:is>
      </x:c>
      <x:c r="H445" t="inlineStr">
        <x:is>
          <x:t xml:space="preserve">Lucro (prejuízo) operacional</x:t>
        </x:is>
      </x:c>
      <x:c r="I445" t="inlineStr">
        <x:is>
          <x:t xml:space="preserve">E&amp;P</x:t>
        </x:is>
      </x:c>
      <x:c r="J445" s="239" t="n">
        <x:v>39384.443</x:v>
      </x:c>
      <x:c r="K445" t="inlineStr">
        <x:is>
          <x:t xml:space="preserve">E&amp;P</x:t>
        </x:is>
      </x:c>
      <x:c r="L445" s="239" t="n">
        <x:v>31659.911</x:v>
      </x:c>
      <x:c r="M445" s="239" t="n">
        <x:v>7724.531999999999</x:v>
      </x:c>
    </x:row>
    <x:row r="446">
      <x:c r="A446" t="inlineStr">
        <x:is>
          <x:t xml:space="preserve">4T06</x:t>
        </x:is>
      </x:c>
      <x:c r="B446" t="n">
        <x:v>2006</x:v>
      </x:c>
      <x:c r="C446" t="n">
        <x:v>4</x:v>
      </x:c>
      <x:c r="D446" t="n">
        <x:v>4</x:v>
      </x:c>
      <x:c r="E446" s="203" t="n">
        <x:v>39082</x:v>
      </x:c>
      <x:c r="F446" t="inlineStr">
        <x:is>
          <x:t xml:space="preserve">EBIT012</x:t>
        </x:is>
      </x:c>
      <x:c r="G446" t="inlineStr">
        <x:is>
          <x:t xml:space="preserve">Lucro Operacional Total</x:t>
        </x:is>
      </x:c>
      <x:c r="H446" t="inlineStr">
        <x:is>
          <x:t xml:space="preserve">Lucro (prejuízo) operacional</x:t>
        </x:is>
      </x:c>
      <x:c r="I446" t="inlineStr">
        <x:is>
          <x:t xml:space="preserve">ELIMINAÇÕES</x:t>
        </x:is>
      </x:c>
      <x:c r="J446" s="239" t="n">
        <x:v>-787.165</x:v>
      </x:c>
      <x:c r="K446" t="inlineStr">
        <x:is>
          <x:t xml:space="preserve">ELIMINAÇÕES</x:t>
        </x:is>
      </x:c>
      <x:c r="L446" s="239" t="n">
        <x:v>-1272.368</x:v>
      </x:c>
      <x:c r="M446" s="239" t="n">
        <x:v>485.203</x:v>
      </x:c>
    </x:row>
    <x:row r="447">
      <x:c r="A447" t="inlineStr">
        <x:is>
          <x:t xml:space="preserve">4T06</x:t>
        </x:is>
      </x:c>
      <x:c r="B447" t="n">
        <x:v>2006</x:v>
      </x:c>
      <x:c r="C447" t="n">
        <x:v>4</x:v>
      </x:c>
      <x:c r="D447" t="n">
        <x:v>4</x:v>
      </x:c>
      <x:c r="E447" s="203" t="n">
        <x:v>39082</x:v>
      </x:c>
      <x:c r="F447" t="inlineStr">
        <x:is>
          <x:t xml:space="preserve">EBIT012</x:t>
        </x:is>
      </x:c>
      <x:c r="G447" t="inlineStr">
        <x:is>
          <x:t xml:space="preserve">Lucro Operacional Total</x:t>
        </x:is>
      </x:c>
      <x:c r="H447" t="inlineStr">
        <x:is>
          <x:t xml:space="preserve">Lucro (prejuízo) operacional</x:t>
        </x:is>
      </x:c>
      <x:c r="I447" t="inlineStr">
        <x:is>
          <x:t xml:space="preserve">GÁS &amp; ENERGIA</x:t>
        </x:is>
      </x:c>
      <x:c r="J447" s="239" t="n">
        <x:v>-1018.999</x:v>
      </x:c>
      <x:c r="K447" t="inlineStr">
        <x:is>
          <x:t xml:space="preserve">GÁS &amp; ENERGIA / G&amp;EBC</x:t>
        </x:is>
      </x:c>
      <x:c r="L447" s="239" t="n">
        <x:v>-755.1220000000001</x:v>
      </x:c>
      <x:c r="M447" s="239" t="n">
        <x:v>-263.877</x:v>
      </x:c>
    </x:row>
    <x:row r="448">
      <x:c r="A448" t="inlineStr">
        <x:is>
          <x:t xml:space="preserve">4T06</x:t>
        </x:is>
      </x:c>
      <x:c r="B448" t="n">
        <x:v>2006</x:v>
      </x:c>
      <x:c r="C448" t="n">
        <x:v>4</x:v>
      </x:c>
      <x:c r="D448" t="n">
        <x:v>4</x:v>
      </x:c>
      <x:c r="E448" s="203" t="n">
        <x:v>39082</x:v>
      </x:c>
      <x:c r="F448" t="inlineStr">
        <x:is>
          <x:t xml:space="preserve">EBIT012</x:t>
        </x:is>
      </x:c>
      <x:c r="G448" t="inlineStr">
        <x:is>
          <x:t xml:space="preserve">Lucro Operacional Total</x:t>
        </x:is>
      </x:c>
      <x:c r="H448" t="inlineStr">
        <x:is>
          <x:t xml:space="preserve">Lucro (prejuízo) operacional</x:t>
        </x:is>
      </x:c>
      <x:c r="I448" t="inlineStr">
        <x:is>
          <x:t xml:space="preserve">INTERNACIONAL</x:t>
        </x:is>
      </x:c>
      <x:c r="J448" s="239" t="n">
        <x:v>1235.968</x:v>
      </x:c>
      <x:c r="K448" t="inlineStr">
        <x:is>
          <x:t xml:space="preserve">INTERNACIONAL</x:t>
        </x:is>
      </x:c>
      <x:c r="L448" s="239" t="n">
        <x:v>1336.404</x:v>
      </x:c>
      <x:c r="M448" s="239" t="n">
        <x:v>-100.4359999999999</x:v>
      </x:c>
    </x:row>
    <x:row r="449">
      <x:c r="A449" t="inlineStr">
        <x:is>
          <x:t xml:space="preserve">4T06</x:t>
        </x:is>
      </x:c>
      <x:c r="B449" t="n">
        <x:v>2006</x:v>
      </x:c>
      <x:c r="C449" t="n">
        <x:v>4</x:v>
      </x:c>
      <x:c r="D449" t="n">
        <x:v>4</x:v>
      </x:c>
      <x:c r="E449" s="203" t="n">
        <x:v>39082</x:v>
      </x:c>
      <x:c r="F449" t="inlineStr">
        <x:is>
          <x:t xml:space="preserve">EBIT012</x:t>
        </x:is>
      </x:c>
      <x:c r="G449" t="inlineStr">
        <x:is>
          <x:t xml:space="preserve">Lucro Operacional Total</x:t>
        </x:is>
      </x:c>
      <x:c r="H449" t="inlineStr">
        <x:is>
          <x:t xml:space="preserve">Lucro (prejuízo) operacional</x:t>
        </x:is>
      </x:c>
      <x:c r="I449" t="inlineStr">
        <x:is>
          <x:t xml:space="preserve">TOTAL</x:t>
        </x:is>
      </x:c>
      <x:c r="J449" s="239" t="n">
        <x:v>42237.902</x:v>
      </x:c>
      <x:c r="K449" t="inlineStr">
        <x:is>
          <x:t xml:space="preserve">TOTAL</x:t>
        </x:is>
      </x:c>
      <x:c r="L449" s="239" t="n">
        <x:v>33579.727</x:v>
      </x:c>
      <x:c r="M449" s="239" t="n">
        <x:v>8658.175000000003</x:v>
      </x:c>
    </x:row>
    <x:row r="450">
      <x:c r="A450" t="inlineStr">
        <x:is>
          <x:t xml:space="preserve">1T07</x:t>
        </x:is>
      </x:c>
      <x:c r="B450" t="n">
        <x:v>2007</x:v>
      </x:c>
      <x:c r="C450" t="n">
        <x:v>1</x:v>
      </x:c>
      <x:c r="D450" t="n">
        <x:v>5</x:v>
      </x:c>
      <x:c r="E450" s="203" t="n">
        <x:v>39172</x:v>
      </x:c>
      <x:c r="F450" t="inlineStr">
        <x:is>
          <x:t xml:space="preserve">EBIT000A</x:t>
        </x:is>
      </x:c>
      <x:c r="G450" t="inlineStr">
        <x:is>
          <x:t xml:space="preserve">Receita</x:t>
        </x:is>
      </x:c>
      <x:c r="H450" t="inlineStr">
        <x:is>
          <x:t xml:space="preserve">Intersegmentos</x:t>
        </x:is>
      </x:c>
      <x:c r="I450" t="inlineStr">
        <x:is>
          <x:t xml:space="preserve">ABAST</x:t>
        </x:is>
      </x:c>
      <x:c r="J450" s="239" t="n">
        <x:v>8022.969</x:v>
      </x:c>
      <x:c r="K450" t="inlineStr">
        <x:is>
          <x:t xml:space="preserve">ABASTECIMENTO</x:t>
        </x:is>
      </x:c>
      <x:c r="L450" s="239" t="n"/>
      <x:c r="M450" s="239" t="n">
        <x:v>8022.969</x:v>
      </x:c>
    </x:row>
    <x:row r="451">
      <x:c r="A451" t="inlineStr">
        <x:is>
          <x:t xml:space="preserve">1T07</x:t>
        </x:is>
      </x:c>
      <x:c r="B451" t="n">
        <x:v>2007</x:v>
      </x:c>
      <x:c r="C451" t="n">
        <x:v>1</x:v>
      </x:c>
      <x:c r="D451" t="n">
        <x:v>5</x:v>
      </x:c>
      <x:c r="E451" s="203" t="n">
        <x:v>39172</x:v>
      </x:c>
      <x:c r="F451" t="inlineStr">
        <x:is>
          <x:t xml:space="preserve">EBIT000A</x:t>
        </x:is>
      </x:c>
      <x:c r="G451" t="inlineStr">
        <x:is>
          <x:t xml:space="preserve">Receita</x:t>
        </x:is>
      </x:c>
      <x:c r="H451" t="inlineStr">
        <x:is>
          <x:t xml:space="preserve">Intersegmentos</x:t>
        </x:is>
      </x:c>
      <x:c r="I451" t="inlineStr">
        <x:is>
          <x:t xml:space="preserve">CORP.</x:t>
        </x:is>
      </x:c>
      <x:c r="J451" s="239" t="n">
        <x:v>0</x:v>
      </x:c>
      <x:c r="K451" t="inlineStr">
        <x:is>
          <x:t xml:space="preserve">CORPORATIVO / OUTROS NEGÓCIOS</x:t>
        </x:is>
      </x:c>
      <x:c r="L451" s="239" t="n"/>
      <x:c r="M451" s="239" t="n">
        <x:v>0</x:v>
      </x:c>
    </x:row>
    <x:row r="452">
      <x:c r="A452" t="inlineStr">
        <x:is>
          <x:t xml:space="preserve">1T07</x:t>
        </x:is>
      </x:c>
      <x:c r="B452" t="n">
        <x:v>2007</x:v>
      </x:c>
      <x:c r="C452" t="n">
        <x:v>1</x:v>
      </x:c>
      <x:c r="D452" t="n">
        <x:v>5</x:v>
      </x:c>
      <x:c r="E452" s="203" t="n">
        <x:v>39172</x:v>
      </x:c>
      <x:c r="F452" t="inlineStr">
        <x:is>
          <x:t xml:space="preserve">EBIT000A</x:t>
        </x:is>
      </x:c>
      <x:c r="G452" t="inlineStr">
        <x:is>
          <x:t xml:space="preserve">Receita</x:t>
        </x:is>
      </x:c>
      <x:c r="H452" t="inlineStr">
        <x:is>
          <x:t xml:space="preserve">Intersegmentos</x:t>
        </x:is>
      </x:c>
      <x:c r="I452" t="inlineStr">
        <x:is>
          <x:t xml:space="preserve">DISTRIB.</x:t>
        </x:is>
      </x:c>
      <x:c r="J452" s="239" t="n">
        <x:v>182.487</x:v>
      </x:c>
      <x:c r="K452" t="inlineStr">
        <x:is>
          <x:t xml:space="preserve">DISTRIBUIÇÃO</x:t>
        </x:is>
      </x:c>
      <x:c r="L452" s="239" t="n"/>
      <x:c r="M452" s="239" t="n">
        <x:v>182.487</x:v>
      </x:c>
    </x:row>
    <x:row r="453">
      <x:c r="A453" t="inlineStr">
        <x:is>
          <x:t xml:space="preserve">1T07</x:t>
        </x:is>
      </x:c>
      <x:c r="B453" t="n">
        <x:v>2007</x:v>
      </x:c>
      <x:c r="C453" t="n">
        <x:v>1</x:v>
      </x:c>
      <x:c r="D453" t="n">
        <x:v>5</x:v>
      </x:c>
      <x:c r="E453" s="203" t="n">
        <x:v>39172</x:v>
      </x:c>
      <x:c r="F453" t="inlineStr">
        <x:is>
          <x:t xml:space="preserve">EBIT000A</x:t>
        </x:is>
      </x:c>
      <x:c r="G453" t="inlineStr">
        <x:is>
          <x:t xml:space="preserve">Receita</x:t>
        </x:is>
      </x:c>
      <x:c r="H453" t="inlineStr">
        <x:is>
          <x:t xml:space="preserve">Intersegmentos</x:t>
        </x:is>
      </x:c>
      <x:c r="I453" t="inlineStr">
        <x:is>
          <x:t xml:space="preserve">E&amp;P</x:t>
        </x:is>
      </x:c>
      <x:c r="J453" s="239" t="n">
        <x:v>15375.956</x:v>
      </x:c>
      <x:c r="K453" t="inlineStr">
        <x:is>
          <x:t xml:space="preserve">E&amp;P</x:t>
        </x:is>
      </x:c>
      <x:c r="L453" s="239" t="n"/>
      <x:c r="M453" s="239" t="n">
        <x:v>15375.956</x:v>
      </x:c>
    </x:row>
    <x:row r="454">
      <x:c r="A454" t="inlineStr">
        <x:is>
          <x:t xml:space="preserve">1T07</x:t>
        </x:is>
      </x:c>
      <x:c r="B454" t="n">
        <x:v>2007</x:v>
      </x:c>
      <x:c r="C454" t="n">
        <x:v>1</x:v>
      </x:c>
      <x:c r="D454" t="n">
        <x:v>5</x:v>
      </x:c>
      <x:c r="E454" s="203" t="n">
        <x:v>39172</x:v>
      </x:c>
      <x:c r="F454" t="inlineStr">
        <x:is>
          <x:t xml:space="preserve">EBIT000A</x:t>
        </x:is>
      </x:c>
      <x:c r="G454" t="inlineStr">
        <x:is>
          <x:t xml:space="preserve">Receita</x:t>
        </x:is>
      </x:c>
      <x:c r="H454" t="inlineStr">
        <x:is>
          <x:t xml:space="preserve">Intersegmentos</x:t>
        </x:is>
      </x:c>
      <x:c r="I454" t="inlineStr">
        <x:is>
          <x:t xml:space="preserve">ELIMIN.</x:t>
        </x:is>
      </x:c>
      <x:c r="J454" s="239" t="n">
        <x:v>-24802.23</x:v>
      </x:c>
      <x:c r="K454" t="inlineStr">
        <x:is>
          <x:t xml:space="preserve">ELIMINAÇÕES</x:t>
        </x:is>
      </x:c>
      <x:c r="L454" s="239" t="n"/>
      <x:c r="M454" s="239" t="n">
        <x:v>-24802.23</x:v>
      </x:c>
    </x:row>
    <x:row r="455">
      <x:c r="A455" t="inlineStr">
        <x:is>
          <x:t xml:space="preserve">1T07</x:t>
        </x:is>
      </x:c>
      <x:c r="B455" t="n">
        <x:v>2007</x:v>
      </x:c>
      <x:c r="C455" t="n">
        <x:v>1</x:v>
      </x:c>
      <x:c r="D455" t="n">
        <x:v>5</x:v>
      </x:c>
      <x:c r="E455" s="203" t="n">
        <x:v>39172</x:v>
      </x:c>
      <x:c r="F455" t="inlineStr">
        <x:is>
          <x:t xml:space="preserve">EBIT000A</x:t>
        </x:is>
      </x:c>
      <x:c r="G455" t="inlineStr">
        <x:is>
          <x:t xml:space="preserve">Receita</x:t>
        </x:is>
      </x:c>
      <x:c r="H455" t="inlineStr">
        <x:is>
          <x:t xml:space="preserve">Intersegmentos</x:t>
        </x:is>
      </x:c>
      <x:c r="I455" t="inlineStr">
        <x:is>
          <x:t xml:space="preserve">GÁS &amp; ENERGIA</x:t>
        </x:is>
      </x:c>
      <x:c r="J455" s="239" t="n">
        <x:v>552.575</x:v>
      </x:c>
      <x:c r="K455" t="inlineStr">
        <x:is>
          <x:t xml:space="preserve">GÁS &amp; ENERGIA / G&amp;EBC</x:t>
        </x:is>
      </x:c>
      <x:c r="L455" s="239" t="n"/>
      <x:c r="M455" s="239" t="n">
        <x:v>552.575</x:v>
      </x:c>
    </x:row>
    <x:row r="456">
      <x:c r="A456" t="inlineStr">
        <x:is>
          <x:t xml:space="preserve">1T07</x:t>
        </x:is>
      </x:c>
      <x:c r="B456" t="n">
        <x:v>2007</x:v>
      </x:c>
      <x:c r="C456" t="n">
        <x:v>1</x:v>
      </x:c>
      <x:c r="D456" t="n">
        <x:v>5</x:v>
      </x:c>
      <x:c r="E456" s="203" t="n">
        <x:v>39172</x:v>
      </x:c>
      <x:c r="F456" t="inlineStr">
        <x:is>
          <x:t xml:space="preserve">EBIT000A</x:t>
        </x:is>
      </x:c>
      <x:c r="G456" t="inlineStr">
        <x:is>
          <x:t xml:space="preserve">Receita</x:t>
        </x:is>
      </x:c>
      <x:c r="H456" t="inlineStr">
        <x:is>
          <x:t xml:space="preserve">Intersegmentos</x:t>
        </x:is>
      </x:c>
      <x:c r="I456" t="inlineStr">
        <x:is>
          <x:t xml:space="preserve">INTERN.</x:t>
        </x:is>
      </x:c>
      <x:c r="J456" s="239" t="n">
        <x:v>668.2430000000001</x:v>
      </x:c>
      <x:c r="K456" t="inlineStr">
        <x:is>
          <x:t xml:space="preserve">INTERNACIONAL</x:t>
        </x:is>
      </x:c>
      <x:c r="L456" s="239" t="n"/>
      <x:c r="M456" s="239" t="n">
        <x:v>668.2430000000001</x:v>
      </x:c>
    </x:row>
    <x:row r="457">
      <x:c r="A457" t="inlineStr">
        <x:is>
          <x:t xml:space="preserve">1T07</x:t>
        </x:is>
      </x:c>
      <x:c r="B457" t="n">
        <x:v>2007</x:v>
      </x:c>
      <x:c r="C457" t="n">
        <x:v>1</x:v>
      </x:c>
      <x:c r="D457" t="n">
        <x:v>5</x:v>
      </x:c>
      <x:c r="E457" s="203" t="n">
        <x:v>39172</x:v>
      </x:c>
      <x:c r="F457" t="inlineStr">
        <x:is>
          <x:t xml:space="preserve">EBIT000A</x:t>
        </x:is>
      </x:c>
      <x:c r="G457" t="inlineStr">
        <x:is>
          <x:t xml:space="preserve">Receita</x:t>
        </x:is>
      </x:c>
      <x:c r="H457" t="inlineStr">
        <x:is>
          <x:t xml:space="preserve">Intersegmentos</x:t>
        </x:is>
      </x:c>
      <x:c r="I457" t="inlineStr">
        <x:is>
          <x:t xml:space="preserve">TOTAL</x:t>
        </x:is>
      </x:c>
      <x:c r="J457" s="239" t="n">
        <x:v>0</x:v>
      </x:c>
      <x:c r="K457" t="inlineStr">
        <x:is>
          <x:t xml:space="preserve">TOTAL</x:t>
        </x:is>
      </x:c>
      <x:c r="L457" s="239" t="n"/>
      <x:c r="M457" s="239" t="n">
        <x:v>0</x:v>
      </x:c>
    </x:row>
    <x:row r="458">
      <x:c r="A458" t="inlineStr">
        <x:is>
          <x:t xml:space="preserve">1T07</x:t>
        </x:is>
      </x:c>
      <x:c r="B458" t="n">
        <x:v>2007</x:v>
      </x:c>
      <x:c r="C458" t="n">
        <x:v>1</x:v>
      </x:c>
      <x:c r="D458" t="n">
        <x:v>5</x:v>
      </x:c>
      <x:c r="E458" s="203" t="n">
        <x:v>39172</x:v>
      </x:c>
      <x:c r="F458" t="inlineStr">
        <x:is>
          <x:t xml:space="preserve">EBIT000B</x:t>
        </x:is>
      </x:c>
      <x:c r="G458" t="inlineStr">
        <x:is>
          <x:t xml:space="preserve">Receita</x:t>
        </x:is>
      </x:c>
      <x:c r="H458" t="inlineStr">
        <x:is>
          <x:t xml:space="preserve">Terceiros</x:t>
        </x:is>
      </x:c>
      <x:c r="I458" t="inlineStr">
        <x:is>
          <x:t xml:space="preserve">ABAST</x:t>
        </x:is>
      </x:c>
      <x:c r="J458" s="239" t="n">
        <x:v>21667.33</x:v>
      </x:c>
      <x:c r="K458" t="inlineStr">
        <x:is>
          <x:t xml:space="preserve">ABASTECIMENTO</x:t>
        </x:is>
      </x:c>
      <x:c r="L458" s="239" t="n"/>
      <x:c r="M458" s="239" t="n">
        <x:v>21667.33</x:v>
      </x:c>
    </x:row>
    <x:row r="459">
      <x:c r="A459" t="inlineStr">
        <x:is>
          <x:t xml:space="preserve">1T07</x:t>
        </x:is>
      </x:c>
      <x:c r="B459" t="n">
        <x:v>2007</x:v>
      </x:c>
      <x:c r="C459" t="n">
        <x:v>1</x:v>
      </x:c>
      <x:c r="D459" t="n">
        <x:v>5</x:v>
      </x:c>
      <x:c r="E459" s="203" t="n">
        <x:v>39172</x:v>
      </x:c>
      <x:c r="F459" t="inlineStr">
        <x:is>
          <x:t xml:space="preserve">EBIT000B</x:t>
        </x:is>
      </x:c>
      <x:c r="G459" t="inlineStr">
        <x:is>
          <x:t xml:space="preserve">Receita</x:t>
        </x:is>
      </x:c>
      <x:c r="H459" t="inlineStr">
        <x:is>
          <x:t xml:space="preserve">Terceiros</x:t>
        </x:is>
      </x:c>
      <x:c r="I459" t="inlineStr">
        <x:is>
          <x:t xml:space="preserve">CORP.</x:t>
        </x:is>
      </x:c>
      <x:c r="J459" s="239" t="n">
        <x:v>0</x:v>
      </x:c>
      <x:c r="K459" t="inlineStr">
        <x:is>
          <x:t xml:space="preserve">CORPORATIVO / OUTROS NEGÓCIOS</x:t>
        </x:is>
      </x:c>
      <x:c r="L459" s="239" t="n"/>
      <x:c r="M459" s="239" t="n">
        <x:v>0</x:v>
      </x:c>
    </x:row>
    <x:row r="460">
      <x:c r="A460" t="inlineStr">
        <x:is>
          <x:t xml:space="preserve">1T07</x:t>
        </x:is>
      </x:c>
      <x:c r="B460" t="n">
        <x:v>2007</x:v>
      </x:c>
      <x:c r="C460" t="n">
        <x:v>1</x:v>
      </x:c>
      <x:c r="D460" t="n">
        <x:v>5</x:v>
      </x:c>
      <x:c r="E460" s="203" t="n">
        <x:v>39172</x:v>
      </x:c>
      <x:c r="F460" t="inlineStr">
        <x:is>
          <x:t xml:space="preserve">EBIT000B</x:t>
        </x:is>
      </x:c>
      <x:c r="G460" t="inlineStr">
        <x:is>
          <x:t xml:space="preserve">Receita</x:t>
        </x:is>
      </x:c>
      <x:c r="H460" t="inlineStr">
        <x:is>
          <x:t xml:space="preserve">Terceiros</x:t>
        </x:is>
      </x:c>
      <x:c r="I460" t="inlineStr">
        <x:is>
          <x:t xml:space="preserve">DISTRIB.</x:t>
        </x:is>
      </x:c>
      <x:c r="J460" s="239" t="n">
        <x:v>10040.414</x:v>
      </x:c>
      <x:c r="K460" t="inlineStr">
        <x:is>
          <x:t xml:space="preserve">DISTRIBUIÇÃO</x:t>
        </x:is>
      </x:c>
      <x:c r="L460" s="239" t="n"/>
      <x:c r="M460" s="239" t="n">
        <x:v>10040.414</x:v>
      </x:c>
    </x:row>
    <x:row r="461">
      <x:c r="A461" t="inlineStr">
        <x:is>
          <x:t xml:space="preserve">1T07</x:t>
        </x:is>
      </x:c>
      <x:c r="B461" t="n">
        <x:v>2007</x:v>
      </x:c>
      <x:c r="C461" t="n">
        <x:v>1</x:v>
      </x:c>
      <x:c r="D461" t="n">
        <x:v>5</x:v>
      </x:c>
      <x:c r="E461" s="203" t="n">
        <x:v>39172</x:v>
      </x:c>
      <x:c r="F461" t="inlineStr">
        <x:is>
          <x:t xml:space="preserve">EBIT000B</x:t>
        </x:is>
      </x:c>
      <x:c r="G461" t="inlineStr">
        <x:is>
          <x:t xml:space="preserve">Receita</x:t>
        </x:is>
      </x:c>
      <x:c r="H461" t="inlineStr">
        <x:is>
          <x:t xml:space="preserve">Terceiros</x:t>
        </x:is>
      </x:c>
      <x:c r="I461" t="inlineStr">
        <x:is>
          <x:t xml:space="preserve">E&amp;P</x:t>
        </x:is>
      </x:c>
      <x:c r="J461" s="239" t="n">
        <x:v>1591.266</x:v>
      </x:c>
      <x:c r="K461" t="inlineStr">
        <x:is>
          <x:t xml:space="preserve">E&amp;P</x:t>
        </x:is>
      </x:c>
      <x:c r="L461" s="239" t="n"/>
      <x:c r="M461" s="239" t="n">
        <x:v>1591.266</x:v>
      </x:c>
    </x:row>
    <x:row r="462">
      <x:c r="A462" t="inlineStr">
        <x:is>
          <x:t xml:space="preserve">1T07</x:t>
        </x:is>
      </x:c>
      <x:c r="B462" t="n">
        <x:v>2007</x:v>
      </x:c>
      <x:c r="C462" t="n">
        <x:v>1</x:v>
      </x:c>
      <x:c r="D462" t="n">
        <x:v>5</x:v>
      </x:c>
      <x:c r="E462" s="203" t="n">
        <x:v>39172</x:v>
      </x:c>
      <x:c r="F462" t="inlineStr">
        <x:is>
          <x:t xml:space="preserve">EBIT000B</x:t>
        </x:is>
      </x:c>
      <x:c r="G462" t="inlineStr">
        <x:is>
          <x:t xml:space="preserve">Receita</x:t>
        </x:is>
      </x:c>
      <x:c r="H462" t="inlineStr">
        <x:is>
          <x:t xml:space="preserve">Terceiros</x:t>
        </x:is>
      </x:c>
      <x:c r="I462" t="inlineStr">
        <x:is>
          <x:t xml:space="preserve">ELIMIN.</x:t>
        </x:is>
      </x:c>
      <x:c r="J462" s="239" t="n">
        <x:v>0</x:v>
      </x:c>
      <x:c r="K462" t="inlineStr">
        <x:is>
          <x:t xml:space="preserve">ELIMINAÇÕES</x:t>
        </x:is>
      </x:c>
      <x:c r="L462" s="239" t="n"/>
      <x:c r="M462" s="239" t="n">
        <x:v>0</x:v>
      </x:c>
    </x:row>
    <x:row r="463">
      <x:c r="A463" t="inlineStr">
        <x:is>
          <x:t xml:space="preserve">1T07</x:t>
        </x:is>
      </x:c>
      <x:c r="B463" t="n">
        <x:v>2007</x:v>
      </x:c>
      <x:c r="C463" t="n">
        <x:v>1</x:v>
      </x:c>
      <x:c r="D463" t="n">
        <x:v>5</x:v>
      </x:c>
      <x:c r="E463" s="203" t="n">
        <x:v>39172</x:v>
      </x:c>
      <x:c r="F463" t="inlineStr">
        <x:is>
          <x:t xml:space="preserve">EBIT000B</x:t>
        </x:is>
      </x:c>
      <x:c r="G463" t="inlineStr">
        <x:is>
          <x:t xml:space="preserve">Receita</x:t>
        </x:is>
      </x:c>
      <x:c r="H463" t="inlineStr">
        <x:is>
          <x:t xml:space="preserve">Terceiros</x:t>
        </x:is>
      </x:c>
      <x:c r="I463" t="inlineStr">
        <x:is>
          <x:t xml:space="preserve">GÁS &amp; ENERGIA</x:t>
        </x:is>
      </x:c>
      <x:c r="J463" s="239" t="n">
        <x:v>1592.691</x:v>
      </x:c>
      <x:c r="K463" t="inlineStr">
        <x:is>
          <x:t xml:space="preserve">GÁS &amp; ENERGIA / G&amp;EBC</x:t>
        </x:is>
      </x:c>
      <x:c r="L463" s="239" t="n"/>
      <x:c r="M463" s="239" t="n">
        <x:v>1592.691</x:v>
      </x:c>
    </x:row>
    <x:row r="464">
      <x:c r="A464" t="inlineStr">
        <x:is>
          <x:t xml:space="preserve">1T07</x:t>
        </x:is>
      </x:c>
      <x:c r="B464" t="n">
        <x:v>2007</x:v>
      </x:c>
      <x:c r="C464" t="n">
        <x:v>1</x:v>
      </x:c>
      <x:c r="D464" t="n">
        <x:v>5</x:v>
      </x:c>
      <x:c r="E464" s="203" t="n">
        <x:v>39172</x:v>
      </x:c>
      <x:c r="F464" t="inlineStr">
        <x:is>
          <x:t xml:space="preserve">EBIT000B</x:t>
        </x:is>
      </x:c>
      <x:c r="G464" t="inlineStr">
        <x:is>
          <x:t xml:space="preserve">Receita</x:t>
        </x:is>
      </x:c>
      <x:c r="H464" t="inlineStr">
        <x:is>
          <x:t xml:space="preserve">Terceiros</x:t>
        </x:is>
      </x:c>
      <x:c r="I464" t="inlineStr">
        <x:is>
          <x:t xml:space="preserve">INTERN.</x:t>
        </x:is>
      </x:c>
      <x:c r="J464" s="239" t="n">
        <x:v>4002.746</x:v>
      </x:c>
      <x:c r="K464" t="inlineStr">
        <x:is>
          <x:t xml:space="preserve">INTERNACIONAL</x:t>
        </x:is>
      </x:c>
      <x:c r="L464" s="239" t="n"/>
      <x:c r="M464" s="239" t="n">
        <x:v>4002.746</x:v>
      </x:c>
    </x:row>
    <x:row r="465">
      <x:c r="A465" t="inlineStr">
        <x:is>
          <x:t xml:space="preserve">1T07</x:t>
        </x:is>
      </x:c>
      <x:c r="B465" t="n">
        <x:v>2007</x:v>
      </x:c>
      <x:c r="C465" t="n">
        <x:v>1</x:v>
      </x:c>
      <x:c r="D465" t="n">
        <x:v>5</x:v>
      </x:c>
      <x:c r="E465" s="203" t="n">
        <x:v>39172</x:v>
      </x:c>
      <x:c r="F465" t="inlineStr">
        <x:is>
          <x:t xml:space="preserve">EBIT000B</x:t>
        </x:is>
      </x:c>
      <x:c r="G465" t="inlineStr">
        <x:is>
          <x:t xml:space="preserve">Receita</x:t>
        </x:is>
      </x:c>
      <x:c r="H465" t="inlineStr">
        <x:is>
          <x:t xml:space="preserve">Terceiros</x:t>
        </x:is>
      </x:c>
      <x:c r="I465" t="inlineStr">
        <x:is>
          <x:t xml:space="preserve">TOTAL</x:t>
        </x:is>
      </x:c>
      <x:c r="J465" s="239" t="n">
        <x:v>38894.447</x:v>
      </x:c>
      <x:c r="K465" t="inlineStr">
        <x:is>
          <x:t xml:space="preserve">TOTAL</x:t>
        </x:is>
      </x:c>
      <x:c r="L465" s="239" t="n"/>
      <x:c r="M465" s="239" t="n">
        <x:v>38894.447</x:v>
      </x:c>
    </x:row>
    <x:row r="466">
      <x:c r="A466" t="inlineStr">
        <x:is>
          <x:t xml:space="preserve">1T07</x:t>
        </x:is>
      </x:c>
      <x:c r="B466" t="n">
        <x:v>2007</x:v>
      </x:c>
      <x:c r="C466" t="n">
        <x:v>1</x:v>
      </x:c>
      <x:c r="D466" t="n">
        <x:v>5</x:v>
      </x:c>
      <x:c r="E466" s="203" t="n">
        <x:v>39172</x:v>
      </x:c>
      <x:c r="F466" t="inlineStr">
        <x:is>
          <x:t xml:space="preserve">EBIT001</x:t>
        </x:is>
      </x:c>
      <x:c r="G466" t="inlineStr">
        <x:is>
          <x:t xml:space="preserve">Receita Total</x:t>
        </x:is>
      </x:c>
      <x:c r="H466" t="inlineStr">
        <x:is>
          <x:t xml:space="preserve">Receita Operacional Líquida</x:t>
        </x:is>
      </x:c>
      <x:c r="I466" t="inlineStr">
        <x:is>
          <x:t xml:space="preserve">ABAST</x:t>
        </x:is>
      </x:c>
      <x:c r="J466" s="239" t="n">
        <x:v>29690.299</x:v>
      </x:c>
      <x:c r="K466" t="inlineStr">
        <x:is>
          <x:t xml:space="preserve">ABASTECIMENTO</x:t>
        </x:is>
      </x:c>
      <x:c r="L466" s="239" t="n"/>
      <x:c r="M466" s="239" t="n">
        <x:v>29690.299</x:v>
      </x:c>
    </x:row>
    <x:row r="467">
      <x:c r="A467" t="inlineStr">
        <x:is>
          <x:t xml:space="preserve">1T07</x:t>
        </x:is>
      </x:c>
      <x:c r="B467" t="n">
        <x:v>2007</x:v>
      </x:c>
      <x:c r="C467" t="n">
        <x:v>1</x:v>
      </x:c>
      <x:c r="D467" t="n">
        <x:v>5</x:v>
      </x:c>
      <x:c r="E467" s="203" t="n">
        <x:v>39172</x:v>
      </x:c>
      <x:c r="F467" t="inlineStr">
        <x:is>
          <x:t xml:space="preserve">EBIT001</x:t>
        </x:is>
      </x:c>
      <x:c r="G467" t="inlineStr">
        <x:is>
          <x:t xml:space="preserve">Receita Total</x:t>
        </x:is>
      </x:c>
      <x:c r="H467" t="inlineStr">
        <x:is>
          <x:t xml:space="preserve">Receita Operacional Líquida</x:t>
        </x:is>
      </x:c>
      <x:c r="I467" t="inlineStr">
        <x:is>
          <x:t xml:space="preserve">CORP.</x:t>
        </x:is>
      </x:c>
      <x:c r="J467" s="239" t="n">
        <x:v>0</x:v>
      </x:c>
      <x:c r="K467" t="inlineStr">
        <x:is>
          <x:t xml:space="preserve">CORPORATIVO / OUTROS NEGÓCIOS</x:t>
        </x:is>
      </x:c>
      <x:c r="L467" s="239" t="n"/>
      <x:c r="M467" s="239" t="n">
        <x:v>0</x:v>
      </x:c>
    </x:row>
    <x:row r="468">
      <x:c r="A468" t="inlineStr">
        <x:is>
          <x:t xml:space="preserve">1T07</x:t>
        </x:is>
      </x:c>
      <x:c r="B468" t="n">
        <x:v>2007</x:v>
      </x:c>
      <x:c r="C468" t="n">
        <x:v>1</x:v>
      </x:c>
      <x:c r="D468" t="n">
        <x:v>5</x:v>
      </x:c>
      <x:c r="E468" s="203" t="n">
        <x:v>39172</x:v>
      </x:c>
      <x:c r="F468" t="inlineStr">
        <x:is>
          <x:t xml:space="preserve">EBIT001</x:t>
        </x:is>
      </x:c>
      <x:c r="G468" t="inlineStr">
        <x:is>
          <x:t xml:space="preserve">Receita Total</x:t>
        </x:is>
      </x:c>
      <x:c r="H468" t="inlineStr">
        <x:is>
          <x:t xml:space="preserve">Receita Operacional Líquida</x:t>
        </x:is>
      </x:c>
      <x:c r="I468" t="inlineStr">
        <x:is>
          <x:t xml:space="preserve">DISTRIB.</x:t>
        </x:is>
      </x:c>
      <x:c r="J468" s="239" t="n">
        <x:v>10222.901</x:v>
      </x:c>
      <x:c r="K468" t="inlineStr">
        <x:is>
          <x:t xml:space="preserve">DISTRIBUIÇÃO</x:t>
        </x:is>
      </x:c>
      <x:c r="L468" s="239" t="n"/>
      <x:c r="M468" s="239" t="n">
        <x:v>10222.901</x:v>
      </x:c>
    </x:row>
    <x:row r="469">
      <x:c r="A469" t="inlineStr">
        <x:is>
          <x:t xml:space="preserve">1T07</x:t>
        </x:is>
      </x:c>
      <x:c r="B469" t="n">
        <x:v>2007</x:v>
      </x:c>
      <x:c r="C469" t="n">
        <x:v>1</x:v>
      </x:c>
      <x:c r="D469" t="n">
        <x:v>5</x:v>
      </x:c>
      <x:c r="E469" s="203" t="n">
        <x:v>39172</x:v>
      </x:c>
      <x:c r="F469" t="inlineStr">
        <x:is>
          <x:t xml:space="preserve">EBIT001</x:t>
        </x:is>
      </x:c>
      <x:c r="G469" t="inlineStr">
        <x:is>
          <x:t xml:space="preserve">Receita Total</x:t>
        </x:is>
      </x:c>
      <x:c r="H469" t="inlineStr">
        <x:is>
          <x:t xml:space="preserve">Receita Operacional Líquida</x:t>
        </x:is>
      </x:c>
      <x:c r="I469" t="inlineStr">
        <x:is>
          <x:t xml:space="preserve">E&amp;P</x:t>
        </x:is>
      </x:c>
      <x:c r="J469" s="239" t="n">
        <x:v>16967.222</x:v>
      </x:c>
      <x:c r="K469" t="inlineStr">
        <x:is>
          <x:t xml:space="preserve">E&amp;P</x:t>
        </x:is>
      </x:c>
      <x:c r="L469" s="239" t="n"/>
      <x:c r="M469" s="239" t="n">
        <x:v>16967.222</x:v>
      </x:c>
    </x:row>
    <x:row r="470">
      <x:c r="A470" t="inlineStr">
        <x:is>
          <x:t xml:space="preserve">1T07</x:t>
        </x:is>
      </x:c>
      <x:c r="B470" t="n">
        <x:v>2007</x:v>
      </x:c>
      <x:c r="C470" t="n">
        <x:v>1</x:v>
      </x:c>
      <x:c r="D470" t="n">
        <x:v>5</x:v>
      </x:c>
      <x:c r="E470" s="203" t="n">
        <x:v>39172</x:v>
      </x:c>
      <x:c r="F470" t="inlineStr">
        <x:is>
          <x:t xml:space="preserve">EBIT001</x:t>
        </x:is>
      </x:c>
      <x:c r="G470" t="inlineStr">
        <x:is>
          <x:t xml:space="preserve">Receita Total</x:t>
        </x:is>
      </x:c>
      <x:c r="H470" t="inlineStr">
        <x:is>
          <x:t xml:space="preserve">Receita Operacional Líquida</x:t>
        </x:is>
      </x:c>
      <x:c r="I470" t="inlineStr">
        <x:is>
          <x:t xml:space="preserve">ELIMIN.</x:t>
        </x:is>
      </x:c>
      <x:c r="J470" s="239" t="n">
        <x:v>-24802.23</x:v>
      </x:c>
      <x:c r="K470" t="inlineStr">
        <x:is>
          <x:t xml:space="preserve">ELIMINAÇÕES</x:t>
        </x:is>
      </x:c>
      <x:c r="L470" s="239" t="n"/>
      <x:c r="M470" s="239" t="n">
        <x:v>-24802.23</x:v>
      </x:c>
    </x:row>
    <x:row r="471">
      <x:c r="A471" t="inlineStr">
        <x:is>
          <x:t xml:space="preserve">1T07</x:t>
        </x:is>
      </x:c>
      <x:c r="B471" t="n">
        <x:v>2007</x:v>
      </x:c>
      <x:c r="C471" t="n">
        <x:v>1</x:v>
      </x:c>
      <x:c r="D471" t="n">
        <x:v>5</x:v>
      </x:c>
      <x:c r="E471" s="203" t="n">
        <x:v>39172</x:v>
      </x:c>
      <x:c r="F471" t="inlineStr">
        <x:is>
          <x:t xml:space="preserve">EBIT001</x:t>
        </x:is>
      </x:c>
      <x:c r="G471" t="inlineStr">
        <x:is>
          <x:t xml:space="preserve">Receita Total</x:t>
        </x:is>
      </x:c>
      <x:c r="H471" t="inlineStr">
        <x:is>
          <x:t xml:space="preserve">Receita Operacional Líquida</x:t>
        </x:is>
      </x:c>
      <x:c r="I471" t="inlineStr">
        <x:is>
          <x:t xml:space="preserve">GÁS &amp; ENERGIA</x:t>
        </x:is>
      </x:c>
      <x:c r="J471" s="239" t="n">
        <x:v>2145.266</x:v>
      </x:c>
      <x:c r="K471" t="inlineStr">
        <x:is>
          <x:t xml:space="preserve">GÁS &amp; ENERGIA / G&amp;EBC</x:t>
        </x:is>
      </x:c>
      <x:c r="L471" s="239" t="n"/>
      <x:c r="M471" s="239" t="n">
        <x:v>2145.266</x:v>
      </x:c>
    </x:row>
    <x:row r="472">
      <x:c r="A472" t="inlineStr">
        <x:is>
          <x:t xml:space="preserve">1T07</x:t>
        </x:is>
      </x:c>
      <x:c r="B472" t="n">
        <x:v>2007</x:v>
      </x:c>
      <x:c r="C472" t="n">
        <x:v>1</x:v>
      </x:c>
      <x:c r="D472" t="n">
        <x:v>5</x:v>
      </x:c>
      <x:c r="E472" s="203" t="n">
        <x:v>39172</x:v>
      </x:c>
      <x:c r="F472" t="inlineStr">
        <x:is>
          <x:t xml:space="preserve">EBIT001</x:t>
        </x:is>
      </x:c>
      <x:c r="G472" t="inlineStr">
        <x:is>
          <x:t xml:space="preserve">Receita Total</x:t>
        </x:is>
      </x:c>
      <x:c r="H472" t="inlineStr">
        <x:is>
          <x:t xml:space="preserve">Receita Operacional Líquida</x:t>
        </x:is>
      </x:c>
      <x:c r="I472" t="inlineStr">
        <x:is>
          <x:t xml:space="preserve">INTERN.</x:t>
        </x:is>
      </x:c>
      <x:c r="J472" s="239" t="n">
        <x:v>4670.989</x:v>
      </x:c>
      <x:c r="K472" t="inlineStr">
        <x:is>
          <x:t xml:space="preserve">INTERNACIONAL</x:t>
        </x:is>
      </x:c>
      <x:c r="L472" s="239" t="n"/>
      <x:c r="M472" s="239" t="n">
        <x:v>4670.989</x:v>
      </x:c>
    </x:row>
    <x:row r="473">
      <x:c r="A473" t="inlineStr">
        <x:is>
          <x:t xml:space="preserve">1T07</x:t>
        </x:is>
      </x:c>
      <x:c r="B473" t="n">
        <x:v>2007</x:v>
      </x:c>
      <x:c r="C473" t="n">
        <x:v>1</x:v>
      </x:c>
      <x:c r="D473" t="n">
        <x:v>5</x:v>
      </x:c>
      <x:c r="E473" s="203" t="n">
        <x:v>39172</x:v>
      </x:c>
      <x:c r="F473" t="inlineStr">
        <x:is>
          <x:t xml:space="preserve">EBIT001</x:t>
        </x:is>
      </x:c>
      <x:c r="G473" t="inlineStr">
        <x:is>
          <x:t xml:space="preserve">Receita Total</x:t>
        </x:is>
      </x:c>
      <x:c r="H473" t="inlineStr">
        <x:is>
          <x:t xml:space="preserve">Receita Operacional Líquida</x:t>
        </x:is>
      </x:c>
      <x:c r="I473" t="inlineStr">
        <x:is>
          <x:t xml:space="preserve">TOTAL</x:t>
        </x:is>
      </x:c>
      <x:c r="J473" s="239" t="n">
        <x:v>38894.447</x:v>
      </x:c>
      <x:c r="K473" t="inlineStr">
        <x:is>
          <x:t xml:space="preserve">TOTAL</x:t>
        </x:is>
      </x:c>
      <x:c r="L473" s="239" t="n"/>
      <x:c r="M473" s="239" t="n">
        <x:v>38894.447</x:v>
      </x:c>
    </x:row>
    <x:row r="474">
      <x:c r="A474" t="inlineStr">
        <x:is>
          <x:t xml:space="preserve">1T07</x:t>
        </x:is>
      </x:c>
      <x:c r="B474" t="n">
        <x:v>2007</x:v>
      </x:c>
      <x:c r="C474" t="n">
        <x:v>1</x:v>
      </x:c>
      <x:c r="D474" t="n">
        <x:v>5</x:v>
      </x:c>
      <x:c r="E474" s="203" t="n">
        <x:v>39172</x:v>
      </x:c>
      <x:c r="F474" t="inlineStr">
        <x:is>
          <x:t xml:space="preserve">EBIT002</x:t>
        </x:is>
      </x:c>
      <x:c r="G474" t="inlineStr">
        <x:is>
          <x:t xml:space="preserve">Custo Total</x:t>
        </x:is>
      </x:c>
      <x:c r="H474" t="inlineStr">
        <x:is>
          <x:t xml:space="preserve">Custo dos Produtos e Serv. Vendidos</x:t>
        </x:is>
      </x:c>
      <x:c r="I474" t="inlineStr">
        <x:is>
          <x:t xml:space="preserve">ABAST</x:t>
        </x:is>
      </x:c>
      <x:c r="J474" s="239" t="n">
        <x:v>-25240.741</x:v>
      </x:c>
      <x:c r="K474" t="inlineStr">
        <x:is>
          <x:t xml:space="preserve">ABASTECIMENTO</x:t>
        </x:is>
      </x:c>
      <x:c r="L474" s="239" t="n"/>
      <x:c r="M474" s="239" t="n">
        <x:v>-25240.741</x:v>
      </x:c>
    </x:row>
    <x:row r="475">
      <x:c r="A475" t="inlineStr">
        <x:is>
          <x:t xml:space="preserve">1T07</x:t>
        </x:is>
      </x:c>
      <x:c r="B475" t="n">
        <x:v>2007</x:v>
      </x:c>
      <x:c r="C475" t="n">
        <x:v>1</x:v>
      </x:c>
      <x:c r="D475" t="n">
        <x:v>5</x:v>
      </x:c>
      <x:c r="E475" s="203" t="n">
        <x:v>39172</x:v>
      </x:c>
      <x:c r="F475" t="inlineStr">
        <x:is>
          <x:t xml:space="preserve">EBIT002</x:t>
        </x:is>
      </x:c>
      <x:c r="G475" t="inlineStr">
        <x:is>
          <x:t xml:space="preserve">Custo Total</x:t>
        </x:is>
      </x:c>
      <x:c r="H475" t="inlineStr">
        <x:is>
          <x:t xml:space="preserve">Custo dos Produtos e Serv. Vendidos</x:t>
        </x:is>
      </x:c>
      <x:c r="I475" t="inlineStr">
        <x:is>
          <x:t xml:space="preserve">CORP.</x:t>
        </x:is>
      </x:c>
      <x:c r="J475" s="239" t="n">
        <x:v>0</x:v>
      </x:c>
      <x:c r="K475" t="inlineStr">
        <x:is>
          <x:t xml:space="preserve">CORPORATIVO / OUTROS NEGÓCIOS</x:t>
        </x:is>
      </x:c>
      <x:c r="L475" s="239" t="n"/>
      <x:c r="M475" s="239" t="n">
        <x:v>0</x:v>
      </x:c>
    </x:row>
    <x:row r="476">
      <x:c r="A476" t="inlineStr">
        <x:is>
          <x:t xml:space="preserve">1T07</x:t>
        </x:is>
      </x:c>
      <x:c r="B476" t="n">
        <x:v>2007</x:v>
      </x:c>
      <x:c r="C476" t="n">
        <x:v>1</x:v>
      </x:c>
      <x:c r="D476" t="n">
        <x:v>5</x:v>
      </x:c>
      <x:c r="E476" s="203" t="n">
        <x:v>39172</x:v>
      </x:c>
      <x:c r="F476" t="inlineStr">
        <x:is>
          <x:t xml:space="preserve">EBIT002</x:t>
        </x:is>
      </x:c>
      <x:c r="G476" t="inlineStr">
        <x:is>
          <x:t xml:space="preserve">Custo Total</x:t>
        </x:is>
      </x:c>
      <x:c r="H476" t="inlineStr">
        <x:is>
          <x:t xml:space="preserve">Custo dos Produtos e Serv. Vendidos</x:t>
        </x:is>
      </x:c>
      <x:c r="I476" t="inlineStr">
        <x:is>
          <x:t xml:space="preserve">DISTRIB.</x:t>
        </x:is>
      </x:c>
      <x:c r="J476" s="239" t="n">
        <x:v>-9252.471</x:v>
      </x:c>
      <x:c r="K476" t="inlineStr">
        <x:is>
          <x:t xml:space="preserve">DISTRIBUIÇÃO</x:t>
        </x:is>
      </x:c>
      <x:c r="L476" s="239" t="n"/>
      <x:c r="M476" s="239" t="n">
        <x:v>-9252.471</x:v>
      </x:c>
    </x:row>
    <x:row r="477">
      <x:c r="A477" t="inlineStr">
        <x:is>
          <x:t xml:space="preserve">1T07</x:t>
        </x:is>
      </x:c>
      <x:c r="B477" t="n">
        <x:v>2007</x:v>
      </x:c>
      <x:c r="C477" t="n">
        <x:v>1</x:v>
      </x:c>
      <x:c r="D477" t="n">
        <x:v>5</x:v>
      </x:c>
      <x:c r="E477" s="203" t="n">
        <x:v>39172</x:v>
      </x:c>
      <x:c r="F477" t="inlineStr">
        <x:is>
          <x:t xml:space="preserve">EBIT002</x:t>
        </x:is>
      </x:c>
      <x:c r="G477" t="inlineStr">
        <x:is>
          <x:t xml:space="preserve">Custo Total</x:t>
        </x:is>
      </x:c>
      <x:c r="H477" t="inlineStr">
        <x:is>
          <x:t xml:space="preserve">Custo dos Produtos e Serv. Vendidos</x:t>
        </x:is>
      </x:c>
      <x:c r="I477" t="inlineStr">
        <x:is>
          <x:t xml:space="preserve">E&amp;P</x:t>
        </x:is>
      </x:c>
      <x:c r="J477" s="239" t="n">
        <x:v>-7921.854</x:v>
      </x:c>
      <x:c r="K477" t="inlineStr">
        <x:is>
          <x:t xml:space="preserve">E&amp;P</x:t>
        </x:is>
      </x:c>
      <x:c r="L477" s="239" t="n"/>
      <x:c r="M477" s="239" t="n">
        <x:v>-7921.854</x:v>
      </x:c>
    </x:row>
    <x:row r="478">
      <x:c r="A478" t="inlineStr">
        <x:is>
          <x:t xml:space="preserve">1T07</x:t>
        </x:is>
      </x:c>
      <x:c r="B478" t="n">
        <x:v>2007</x:v>
      </x:c>
      <x:c r="C478" t="n">
        <x:v>1</x:v>
      </x:c>
      <x:c r="D478" t="n">
        <x:v>5</x:v>
      </x:c>
      <x:c r="E478" s="203" t="n">
        <x:v>39172</x:v>
      </x:c>
      <x:c r="F478" t="inlineStr">
        <x:is>
          <x:t xml:space="preserve">EBIT002</x:t>
        </x:is>
      </x:c>
      <x:c r="G478" t="inlineStr">
        <x:is>
          <x:t xml:space="preserve">Custo Total</x:t>
        </x:is>
      </x:c>
      <x:c r="H478" t="inlineStr">
        <x:is>
          <x:t xml:space="preserve">Custo dos Produtos e Serv. Vendidos</x:t>
        </x:is>
      </x:c>
      <x:c r="I478" t="inlineStr">
        <x:is>
          <x:t xml:space="preserve">ELIMIN.</x:t>
        </x:is>
      </x:c>
      <x:c r="J478" s="239" t="n">
        <x:v>24597.8</x:v>
      </x:c>
      <x:c r="K478" t="inlineStr">
        <x:is>
          <x:t xml:space="preserve">ELIMINAÇÕES</x:t>
        </x:is>
      </x:c>
      <x:c r="L478" s="239" t="n"/>
      <x:c r="M478" s="239" t="n">
        <x:v>24597.8</x:v>
      </x:c>
    </x:row>
    <x:row r="479">
      <x:c r="A479" t="inlineStr">
        <x:is>
          <x:t xml:space="preserve">1T07</x:t>
        </x:is>
      </x:c>
      <x:c r="B479" t="n">
        <x:v>2007</x:v>
      </x:c>
      <x:c r="C479" t="n">
        <x:v>1</x:v>
      </x:c>
      <x:c r="D479" t="n">
        <x:v>5</x:v>
      </x:c>
      <x:c r="E479" s="203" t="n">
        <x:v>39172</x:v>
      </x:c>
      <x:c r="F479" t="inlineStr">
        <x:is>
          <x:t xml:space="preserve">EBIT002</x:t>
        </x:is>
      </x:c>
      <x:c r="G479" t="inlineStr">
        <x:is>
          <x:t xml:space="preserve">Custo Total</x:t>
        </x:is>
      </x:c>
      <x:c r="H479" t="inlineStr">
        <x:is>
          <x:t xml:space="preserve">Custo dos Produtos e Serv. Vendidos</x:t>
        </x:is>
      </x:c>
      <x:c r="I479" t="inlineStr">
        <x:is>
          <x:t xml:space="preserve">GÁS &amp; ENERGIA</x:t>
        </x:is>
      </x:c>
      <x:c r="J479" s="239" t="n">
        <x:v>-1885.623</x:v>
      </x:c>
      <x:c r="K479" t="inlineStr">
        <x:is>
          <x:t xml:space="preserve">GÁS &amp; ENERGIA / G&amp;EBC</x:t>
        </x:is>
      </x:c>
      <x:c r="L479" s="239" t="n"/>
      <x:c r="M479" s="239" t="n">
        <x:v>-1885.623</x:v>
      </x:c>
    </x:row>
    <x:row r="480">
      <x:c r="A480" t="inlineStr">
        <x:is>
          <x:t xml:space="preserve">1T07</x:t>
        </x:is>
      </x:c>
      <x:c r="B480" t="n">
        <x:v>2007</x:v>
      </x:c>
      <x:c r="C480" t="n">
        <x:v>1</x:v>
      </x:c>
      <x:c r="D480" t="n">
        <x:v>5</x:v>
      </x:c>
      <x:c r="E480" s="203" t="n">
        <x:v>39172</x:v>
      </x:c>
      <x:c r="F480" t="inlineStr">
        <x:is>
          <x:t xml:space="preserve">EBIT002</x:t>
        </x:is>
      </x:c>
      <x:c r="G480" t="inlineStr">
        <x:is>
          <x:t xml:space="preserve">Custo Total</x:t>
        </x:is>
      </x:c>
      <x:c r="H480" t="inlineStr">
        <x:is>
          <x:t xml:space="preserve">Custo dos Produtos e Serv. Vendidos</x:t>
        </x:is>
      </x:c>
      <x:c r="I480" t="inlineStr">
        <x:is>
          <x:t xml:space="preserve">INTERN.</x:t>
        </x:is>
      </x:c>
      <x:c r="J480" s="239" t="n">
        <x:v>-3925.945</x:v>
      </x:c>
      <x:c r="K480" t="inlineStr">
        <x:is>
          <x:t xml:space="preserve">INTERNACIONAL</x:t>
        </x:is>
      </x:c>
      <x:c r="L480" s="239" t="n"/>
      <x:c r="M480" s="239" t="n">
        <x:v>-3925.945</x:v>
      </x:c>
    </x:row>
    <x:row r="481">
      <x:c r="A481" t="inlineStr">
        <x:is>
          <x:t xml:space="preserve">1T07</x:t>
        </x:is>
      </x:c>
      <x:c r="B481" t="n">
        <x:v>2007</x:v>
      </x:c>
      <x:c r="C481" t="n">
        <x:v>1</x:v>
      </x:c>
      <x:c r="D481" t="n">
        <x:v>5</x:v>
      </x:c>
      <x:c r="E481" s="203" t="n">
        <x:v>39172</x:v>
      </x:c>
      <x:c r="F481" t="inlineStr">
        <x:is>
          <x:t xml:space="preserve">EBIT002</x:t>
        </x:is>
      </x:c>
      <x:c r="G481" t="inlineStr">
        <x:is>
          <x:t xml:space="preserve">Custo Total</x:t>
        </x:is>
      </x:c>
      <x:c r="H481" t="inlineStr">
        <x:is>
          <x:t xml:space="preserve">Custo dos Produtos e Serv. Vendidos</x:t>
        </x:is>
      </x:c>
      <x:c r="I481" t="inlineStr">
        <x:is>
          <x:t xml:space="preserve">TOTAL</x:t>
        </x:is>
      </x:c>
      <x:c r="J481" s="239" t="n">
        <x:v>-23628.834</x:v>
      </x:c>
      <x:c r="K481" t="inlineStr">
        <x:is>
          <x:t xml:space="preserve">TOTAL</x:t>
        </x:is>
      </x:c>
      <x:c r="L481" s="239" t="n"/>
      <x:c r="M481" s="239" t="n">
        <x:v>-23628.834</x:v>
      </x:c>
    </x:row>
    <x:row r="482">
      <x:c r="A482" t="inlineStr">
        <x:is>
          <x:t xml:space="preserve">1T07</x:t>
        </x:is>
      </x:c>
      <x:c r="B482" t="n">
        <x:v>2007</x:v>
      </x:c>
      <x:c r="C482" t="n">
        <x:v>1</x:v>
      </x:c>
      <x:c r="D482" t="n">
        <x:v>5</x:v>
      </x:c>
      <x:c r="E482" s="203" t="n">
        <x:v>39172</x:v>
      </x:c>
      <x:c r="F482" t="inlineStr">
        <x:is>
          <x:t xml:space="preserve">EBIT003</x:t>
        </x:is>
      </x:c>
      <x:c r="G482" t="inlineStr">
        <x:is>
          <x:t xml:space="preserve">Lucro Bruto Total</x:t>
        </x:is>
      </x:c>
      <x:c r="H482" t="inlineStr">
        <x:is>
          <x:t xml:space="preserve">Lucro Bruto</x:t>
        </x:is>
      </x:c>
      <x:c r="I482" t="inlineStr">
        <x:is>
          <x:t xml:space="preserve">ABAST</x:t>
        </x:is>
      </x:c>
      <x:c r="J482" s="239" t="n">
        <x:v>4449.558</x:v>
      </x:c>
      <x:c r="K482" t="inlineStr">
        <x:is>
          <x:t xml:space="preserve">ABASTECIMENTO</x:t>
        </x:is>
      </x:c>
      <x:c r="L482" s="239" t="n"/>
      <x:c r="M482" s="239" t="n">
        <x:v>4449.558</x:v>
      </x:c>
    </x:row>
    <x:row r="483">
      <x:c r="A483" t="inlineStr">
        <x:is>
          <x:t xml:space="preserve">1T07</x:t>
        </x:is>
      </x:c>
      <x:c r="B483" t="n">
        <x:v>2007</x:v>
      </x:c>
      <x:c r="C483" t="n">
        <x:v>1</x:v>
      </x:c>
      <x:c r="D483" t="n">
        <x:v>5</x:v>
      </x:c>
      <x:c r="E483" s="203" t="n">
        <x:v>39172</x:v>
      </x:c>
      <x:c r="F483" t="inlineStr">
        <x:is>
          <x:t xml:space="preserve">EBIT003</x:t>
        </x:is>
      </x:c>
      <x:c r="G483" t="inlineStr">
        <x:is>
          <x:t xml:space="preserve">Lucro Bruto Total</x:t>
        </x:is>
      </x:c>
      <x:c r="H483" t="inlineStr">
        <x:is>
          <x:t xml:space="preserve">Lucro Bruto</x:t>
        </x:is>
      </x:c>
      <x:c r="I483" t="inlineStr">
        <x:is>
          <x:t xml:space="preserve">CORP.</x:t>
        </x:is>
      </x:c>
      <x:c r="J483" s="239" t="n">
        <x:v>0</x:v>
      </x:c>
      <x:c r="K483" t="inlineStr">
        <x:is>
          <x:t xml:space="preserve">CORPORATIVO / OUTROS NEGÓCIOS</x:t>
        </x:is>
      </x:c>
      <x:c r="L483" s="239" t="n"/>
      <x:c r="M483" s="239" t="n">
        <x:v>0</x:v>
      </x:c>
    </x:row>
    <x:row r="484">
      <x:c r="A484" t="inlineStr">
        <x:is>
          <x:t xml:space="preserve">1T07</x:t>
        </x:is>
      </x:c>
      <x:c r="B484" t="n">
        <x:v>2007</x:v>
      </x:c>
      <x:c r="C484" t="n">
        <x:v>1</x:v>
      </x:c>
      <x:c r="D484" t="n">
        <x:v>5</x:v>
      </x:c>
      <x:c r="E484" s="203" t="n">
        <x:v>39172</x:v>
      </x:c>
      <x:c r="F484" t="inlineStr">
        <x:is>
          <x:t xml:space="preserve">EBIT003</x:t>
        </x:is>
      </x:c>
      <x:c r="G484" t="inlineStr">
        <x:is>
          <x:t xml:space="preserve">Lucro Bruto Total</x:t>
        </x:is>
      </x:c>
      <x:c r="H484" t="inlineStr">
        <x:is>
          <x:t xml:space="preserve">Lucro Bruto</x:t>
        </x:is>
      </x:c>
      <x:c r="I484" t="inlineStr">
        <x:is>
          <x:t xml:space="preserve">DISTRIB.</x:t>
        </x:is>
      </x:c>
      <x:c r="J484" s="239" t="n">
        <x:v>970.4300000000001</x:v>
      </x:c>
      <x:c r="K484" t="inlineStr">
        <x:is>
          <x:t xml:space="preserve">DISTRIBUIÇÃO</x:t>
        </x:is>
      </x:c>
      <x:c r="L484" s="239" t="n"/>
      <x:c r="M484" s="239" t="n">
        <x:v>970.4300000000001</x:v>
      </x:c>
    </x:row>
    <x:row r="485">
      <x:c r="A485" t="inlineStr">
        <x:is>
          <x:t xml:space="preserve">1T07</x:t>
        </x:is>
      </x:c>
      <x:c r="B485" t="n">
        <x:v>2007</x:v>
      </x:c>
      <x:c r="C485" t="n">
        <x:v>1</x:v>
      </x:c>
      <x:c r="D485" t="n">
        <x:v>5</x:v>
      </x:c>
      <x:c r="E485" s="203" t="n">
        <x:v>39172</x:v>
      </x:c>
      <x:c r="F485" t="inlineStr">
        <x:is>
          <x:t xml:space="preserve">EBIT003</x:t>
        </x:is>
      </x:c>
      <x:c r="G485" t="inlineStr">
        <x:is>
          <x:t xml:space="preserve">Lucro Bruto Total</x:t>
        </x:is>
      </x:c>
      <x:c r="H485" t="inlineStr">
        <x:is>
          <x:t xml:space="preserve">Lucro Bruto</x:t>
        </x:is>
      </x:c>
      <x:c r="I485" t="inlineStr">
        <x:is>
          <x:t xml:space="preserve">E&amp;P</x:t>
        </x:is>
      </x:c>
      <x:c r="J485" s="239" t="n">
        <x:v>9045.368</x:v>
      </x:c>
      <x:c r="K485" t="inlineStr">
        <x:is>
          <x:t xml:space="preserve">E&amp;P</x:t>
        </x:is>
      </x:c>
      <x:c r="L485" s="239" t="n"/>
      <x:c r="M485" s="239" t="n">
        <x:v>9045.368</x:v>
      </x:c>
    </x:row>
    <x:row r="486">
      <x:c r="A486" t="inlineStr">
        <x:is>
          <x:t xml:space="preserve">1T07</x:t>
        </x:is>
      </x:c>
      <x:c r="B486" t="n">
        <x:v>2007</x:v>
      </x:c>
      <x:c r="C486" t="n">
        <x:v>1</x:v>
      </x:c>
      <x:c r="D486" t="n">
        <x:v>5</x:v>
      </x:c>
      <x:c r="E486" s="203" t="n">
        <x:v>39172</x:v>
      </x:c>
      <x:c r="F486" t="inlineStr">
        <x:is>
          <x:t xml:space="preserve">EBIT003</x:t>
        </x:is>
      </x:c>
      <x:c r="G486" t="inlineStr">
        <x:is>
          <x:t xml:space="preserve">Lucro Bruto Total</x:t>
        </x:is>
      </x:c>
      <x:c r="H486" t="inlineStr">
        <x:is>
          <x:t xml:space="preserve">Lucro Bruto</x:t>
        </x:is>
      </x:c>
      <x:c r="I486" t="inlineStr">
        <x:is>
          <x:t xml:space="preserve">ELIMIN.</x:t>
        </x:is>
      </x:c>
      <x:c r="J486" s="239" t="n">
        <x:v>-204.43</x:v>
      </x:c>
      <x:c r="K486" t="inlineStr">
        <x:is>
          <x:t xml:space="preserve">ELIMINAÇÕES</x:t>
        </x:is>
      </x:c>
      <x:c r="L486" s="239" t="n"/>
      <x:c r="M486" s="239" t="n">
        <x:v>-204.43</x:v>
      </x:c>
    </x:row>
    <x:row r="487">
      <x:c r="A487" t="inlineStr">
        <x:is>
          <x:t xml:space="preserve">1T07</x:t>
        </x:is>
      </x:c>
      <x:c r="B487" t="n">
        <x:v>2007</x:v>
      </x:c>
      <x:c r="C487" t="n">
        <x:v>1</x:v>
      </x:c>
      <x:c r="D487" t="n">
        <x:v>5</x:v>
      </x:c>
      <x:c r="E487" s="203" t="n">
        <x:v>39172</x:v>
      </x:c>
      <x:c r="F487" t="inlineStr">
        <x:is>
          <x:t xml:space="preserve">EBIT003</x:t>
        </x:is>
      </x:c>
      <x:c r="G487" t="inlineStr">
        <x:is>
          <x:t xml:space="preserve">Lucro Bruto Total</x:t>
        </x:is>
      </x:c>
      <x:c r="H487" t="inlineStr">
        <x:is>
          <x:t xml:space="preserve">Lucro Bruto</x:t>
        </x:is>
      </x:c>
      <x:c r="I487" t="inlineStr">
        <x:is>
          <x:t xml:space="preserve">GÁS &amp; ENERGIA</x:t>
        </x:is>
      </x:c>
      <x:c r="J487" s="239" t="n">
        <x:v>259.643</x:v>
      </x:c>
      <x:c r="K487" t="inlineStr">
        <x:is>
          <x:t xml:space="preserve">GÁS &amp; ENERGIA / G&amp;EBC</x:t>
        </x:is>
      </x:c>
      <x:c r="L487" s="239" t="n"/>
      <x:c r="M487" s="239" t="n">
        <x:v>259.643</x:v>
      </x:c>
    </x:row>
    <x:row r="488">
      <x:c r="A488" t="inlineStr">
        <x:is>
          <x:t xml:space="preserve">1T07</x:t>
        </x:is>
      </x:c>
      <x:c r="B488" t="n">
        <x:v>2007</x:v>
      </x:c>
      <x:c r="C488" t="n">
        <x:v>1</x:v>
      </x:c>
      <x:c r="D488" t="n">
        <x:v>5</x:v>
      </x:c>
      <x:c r="E488" s="203" t="n">
        <x:v>39172</x:v>
      </x:c>
      <x:c r="F488" t="inlineStr">
        <x:is>
          <x:t xml:space="preserve">EBIT003</x:t>
        </x:is>
      </x:c>
      <x:c r="G488" t="inlineStr">
        <x:is>
          <x:t xml:space="preserve">Lucro Bruto Total</x:t>
        </x:is>
      </x:c>
      <x:c r="H488" t="inlineStr">
        <x:is>
          <x:t xml:space="preserve">Lucro Bruto</x:t>
        </x:is>
      </x:c>
      <x:c r="I488" t="inlineStr">
        <x:is>
          <x:t xml:space="preserve">INTERN.</x:t>
        </x:is>
      </x:c>
      <x:c r="J488" s="239" t="n">
        <x:v>745.044</x:v>
      </x:c>
      <x:c r="K488" t="inlineStr">
        <x:is>
          <x:t xml:space="preserve">INTERNACIONAL</x:t>
        </x:is>
      </x:c>
      <x:c r="L488" s="239" t="n"/>
      <x:c r="M488" s="239" t="n">
        <x:v>745.044</x:v>
      </x:c>
    </x:row>
    <x:row r="489">
      <x:c r="A489" t="inlineStr">
        <x:is>
          <x:t xml:space="preserve">1T07</x:t>
        </x:is>
      </x:c>
      <x:c r="B489" t="n">
        <x:v>2007</x:v>
      </x:c>
      <x:c r="C489" t="n">
        <x:v>1</x:v>
      </x:c>
      <x:c r="D489" t="n">
        <x:v>5</x:v>
      </x:c>
      <x:c r="E489" s="203" t="n">
        <x:v>39172</x:v>
      </x:c>
      <x:c r="F489" t="inlineStr">
        <x:is>
          <x:t xml:space="preserve">EBIT003</x:t>
        </x:is>
      </x:c>
      <x:c r="G489" t="inlineStr">
        <x:is>
          <x:t xml:space="preserve">Lucro Bruto Total</x:t>
        </x:is>
      </x:c>
      <x:c r="H489" t="inlineStr">
        <x:is>
          <x:t xml:space="preserve">Lucro Bruto</x:t>
        </x:is>
      </x:c>
      <x:c r="I489" t="inlineStr">
        <x:is>
          <x:t xml:space="preserve">TOTAL</x:t>
        </x:is>
      </x:c>
      <x:c r="J489" s="239" t="n">
        <x:v>15265.613</x:v>
      </x:c>
      <x:c r="K489" t="inlineStr">
        <x:is>
          <x:t xml:space="preserve">TOTAL</x:t>
        </x:is>
      </x:c>
      <x:c r="L489" s="239" t="n"/>
      <x:c r="M489" s="239" t="n">
        <x:v>15265.613</x:v>
      </x:c>
    </x:row>
    <x:row r="490">
      <x:c r="A490" t="inlineStr">
        <x:is>
          <x:t xml:space="preserve">1T07</x:t>
        </x:is>
      </x:c>
      <x:c r="B490" t="n">
        <x:v>2007</x:v>
      </x:c>
      <x:c r="C490" t="n">
        <x:v>1</x:v>
      </x:c>
      <x:c r="D490" t="n">
        <x:v>5</x:v>
      </x:c>
      <x:c r="E490" s="203" t="n">
        <x:v>39172</x:v>
      </x:c>
      <x:c r="F490" t="inlineStr">
        <x:is>
          <x:t xml:space="preserve">EBIT004</x:t>
        </x:is>
      </x:c>
      <x:c r="G490" t="inlineStr">
        <x:is>
          <x:t xml:space="preserve">Despesa</x:t>
        </x:is>
      </x:c>
      <x:c r="H490" t="inlineStr">
        <x:is>
          <x:t xml:space="preserve">Despesas c/ Vendas, Gerais e Adm.</x:t>
        </x:is>
      </x:c>
      <x:c r="I490" t="inlineStr">
        <x:is>
          <x:t xml:space="preserve">ABAST</x:t>
        </x:is>
      </x:c>
      <x:c r="J490" s="239" t="n">
        <x:v>-891.994</x:v>
      </x:c>
      <x:c r="K490" t="inlineStr">
        <x:is>
          <x:t xml:space="preserve">ABASTECIMENTO</x:t>
        </x:is>
      </x:c>
      <x:c r="L490" s="239" t="n"/>
      <x:c r="M490" s="239" t="n">
        <x:v>-891.994</x:v>
      </x:c>
    </x:row>
    <x:row r="491">
      <x:c r="A491" t="inlineStr">
        <x:is>
          <x:t xml:space="preserve">1T07</x:t>
        </x:is>
      </x:c>
      <x:c r="B491" t="n">
        <x:v>2007</x:v>
      </x:c>
      <x:c r="C491" t="n">
        <x:v>1</x:v>
      </x:c>
      <x:c r="D491" t="n">
        <x:v>5</x:v>
      </x:c>
      <x:c r="E491" s="203" t="n">
        <x:v>39172</x:v>
      </x:c>
      <x:c r="F491" t="inlineStr">
        <x:is>
          <x:t xml:space="preserve">EBIT004</x:t>
        </x:is>
      </x:c>
      <x:c r="G491" t="inlineStr">
        <x:is>
          <x:t xml:space="preserve">Despesa</x:t>
        </x:is>
      </x:c>
      <x:c r="H491" t="inlineStr">
        <x:is>
          <x:t xml:space="preserve">Despesas c/ Vendas, Gerais e Adm.</x:t>
        </x:is>
      </x:c>
      <x:c r="I491" t="inlineStr">
        <x:is>
          <x:t xml:space="preserve">CORP.</x:t>
        </x:is>
      </x:c>
      <x:c r="J491" s="239" t="n">
        <x:v>-794.0120000000001</x:v>
      </x:c>
      <x:c r="K491" t="inlineStr">
        <x:is>
          <x:t xml:space="preserve">CORPORATIVO / OUTROS NEGÓCIOS</x:t>
        </x:is>
      </x:c>
      <x:c r="L491" s="239" t="n"/>
      <x:c r="M491" s="239" t="n">
        <x:v>-794.0120000000001</x:v>
      </x:c>
    </x:row>
    <x:row r="492">
      <x:c r="A492" t="inlineStr">
        <x:is>
          <x:t xml:space="preserve">1T07</x:t>
        </x:is>
      </x:c>
      <x:c r="B492" t="n">
        <x:v>2007</x:v>
      </x:c>
      <x:c r="C492" t="n">
        <x:v>1</x:v>
      </x:c>
      <x:c r="D492" t="n">
        <x:v>5</x:v>
      </x:c>
      <x:c r="E492" s="203" t="n">
        <x:v>39172</x:v>
      </x:c>
      <x:c r="F492" t="inlineStr">
        <x:is>
          <x:t xml:space="preserve">EBIT004</x:t>
        </x:is>
      </x:c>
      <x:c r="G492" t="inlineStr">
        <x:is>
          <x:t xml:space="preserve">Despesa</x:t>
        </x:is>
      </x:c>
      <x:c r="H492" t="inlineStr">
        <x:is>
          <x:t xml:space="preserve">Despesas c/ Vendas, Gerais e Adm.</x:t>
        </x:is>
      </x:c>
      <x:c r="I492" t="inlineStr">
        <x:is>
          <x:t xml:space="preserve">DISTRIB.</x:t>
        </x:is>
      </x:c>
      <x:c r="J492" s="239" t="n">
        <x:v>-593.423</x:v>
      </x:c>
      <x:c r="K492" t="inlineStr">
        <x:is>
          <x:t xml:space="preserve">DISTRIBUIÇÃO</x:t>
        </x:is>
      </x:c>
      <x:c r="L492" s="239" t="n"/>
      <x:c r="M492" s="239" t="n">
        <x:v>-593.423</x:v>
      </x:c>
    </x:row>
    <x:row r="493">
      <x:c r="A493" t="inlineStr">
        <x:is>
          <x:t xml:space="preserve">1T07</x:t>
        </x:is>
      </x:c>
      <x:c r="B493" t="n">
        <x:v>2007</x:v>
      </x:c>
      <x:c r="C493" t="n">
        <x:v>1</x:v>
      </x:c>
      <x:c r="D493" t="n">
        <x:v>5</x:v>
      </x:c>
      <x:c r="E493" s="203" t="n">
        <x:v>39172</x:v>
      </x:c>
      <x:c r="F493" t="inlineStr">
        <x:is>
          <x:t xml:space="preserve">EBIT004</x:t>
        </x:is>
      </x:c>
      <x:c r="G493" t="inlineStr">
        <x:is>
          <x:t xml:space="preserve">Despesa</x:t>
        </x:is>
      </x:c>
      <x:c r="H493" t="inlineStr">
        <x:is>
          <x:t xml:space="preserve">Despesas c/ Vendas, Gerais e Adm.</x:t>
        </x:is>
      </x:c>
      <x:c r="I493" t="inlineStr">
        <x:is>
          <x:t xml:space="preserve">E&amp;P</x:t>
        </x:is>
      </x:c>
      <x:c r="J493" s="239" t="n">
        <x:v>-173.206</x:v>
      </x:c>
      <x:c r="K493" t="inlineStr">
        <x:is>
          <x:t xml:space="preserve">E&amp;P</x:t>
        </x:is>
      </x:c>
      <x:c r="L493" s="239" t="n"/>
      <x:c r="M493" s="239" t="n">
        <x:v>-173.206</x:v>
      </x:c>
    </x:row>
    <x:row r="494">
      <x:c r="A494" t="inlineStr">
        <x:is>
          <x:t xml:space="preserve">1T07</x:t>
        </x:is>
      </x:c>
      <x:c r="B494" t="n">
        <x:v>2007</x:v>
      </x:c>
      <x:c r="C494" t="n">
        <x:v>1</x:v>
      </x:c>
      <x:c r="D494" t="n">
        <x:v>5</x:v>
      </x:c>
      <x:c r="E494" s="203" t="n">
        <x:v>39172</x:v>
      </x:c>
      <x:c r="F494" t="inlineStr">
        <x:is>
          <x:t xml:space="preserve">EBIT004</x:t>
        </x:is>
      </x:c>
      <x:c r="G494" t="inlineStr">
        <x:is>
          <x:t xml:space="preserve">Despesa</x:t>
        </x:is>
      </x:c>
      <x:c r="H494" t="inlineStr">
        <x:is>
          <x:t xml:space="preserve">Despesas c/ Vendas, Gerais e Adm.</x:t>
        </x:is>
      </x:c>
      <x:c r="I494" t="inlineStr">
        <x:is>
          <x:t xml:space="preserve">ELIMIN.</x:t>
        </x:is>
      </x:c>
      <x:c r="J494" s="239" t="n">
        <x:v>39.649</x:v>
      </x:c>
      <x:c r="K494" t="inlineStr">
        <x:is>
          <x:t xml:space="preserve">ELIMINAÇÕES</x:t>
        </x:is>
      </x:c>
      <x:c r="L494" s="239" t="n"/>
      <x:c r="M494" s="239" t="n">
        <x:v>39.649</x:v>
      </x:c>
    </x:row>
    <x:row r="495">
      <x:c r="A495" t="inlineStr">
        <x:is>
          <x:t xml:space="preserve">1T07</x:t>
        </x:is>
      </x:c>
      <x:c r="B495" t="n">
        <x:v>2007</x:v>
      </x:c>
      <x:c r="C495" t="n">
        <x:v>1</x:v>
      </x:c>
      <x:c r="D495" t="n">
        <x:v>5</x:v>
      </x:c>
      <x:c r="E495" s="203" t="n">
        <x:v>39172</x:v>
      </x:c>
      <x:c r="F495" t="inlineStr">
        <x:is>
          <x:t xml:space="preserve">EBIT004</x:t>
        </x:is>
      </x:c>
      <x:c r="G495" t="inlineStr">
        <x:is>
          <x:t xml:space="preserve">Despesa</x:t>
        </x:is>
      </x:c>
      <x:c r="H495" t="inlineStr">
        <x:is>
          <x:t xml:space="preserve">Despesas c/ Vendas, Gerais e Adm.</x:t>
        </x:is>
      </x:c>
      <x:c r="I495" t="inlineStr">
        <x:is>
          <x:t xml:space="preserve">GÁS &amp; ENERGIA</x:t>
        </x:is>
      </x:c>
      <x:c r="J495" s="239" t="n">
        <x:v>-258.775</x:v>
      </x:c>
      <x:c r="K495" t="inlineStr">
        <x:is>
          <x:t xml:space="preserve">GÁS &amp; ENERGIA / G&amp;EBC</x:t>
        </x:is>
      </x:c>
      <x:c r="L495" s="239" t="n"/>
      <x:c r="M495" s="239" t="n">
        <x:v>-258.775</x:v>
      </x:c>
    </x:row>
    <x:row r="496">
      <x:c r="A496" t="inlineStr">
        <x:is>
          <x:t xml:space="preserve">1T07</x:t>
        </x:is>
      </x:c>
      <x:c r="B496" t="n">
        <x:v>2007</x:v>
      </x:c>
      <x:c r="C496" t="n">
        <x:v>1</x:v>
      </x:c>
      <x:c r="D496" t="n">
        <x:v>5</x:v>
      </x:c>
      <x:c r="E496" s="203" t="n">
        <x:v>39172</x:v>
      </x:c>
      <x:c r="F496" t="inlineStr">
        <x:is>
          <x:t xml:space="preserve">EBIT004</x:t>
        </x:is>
      </x:c>
      <x:c r="G496" t="inlineStr">
        <x:is>
          <x:t xml:space="preserve">Despesa</x:t>
        </x:is>
      </x:c>
      <x:c r="H496" t="inlineStr">
        <x:is>
          <x:t xml:space="preserve">Despesas c/ Vendas, Gerais e Adm.</x:t>
        </x:is>
      </x:c>
      <x:c r="I496" t="inlineStr">
        <x:is>
          <x:t xml:space="preserve">INTERN.</x:t>
        </x:is>
      </x:c>
      <x:c r="J496" s="239" t="n">
        <x:v>-384.628</x:v>
      </x:c>
      <x:c r="K496" t="inlineStr">
        <x:is>
          <x:t xml:space="preserve">INTERNACIONAL</x:t>
        </x:is>
      </x:c>
      <x:c r="L496" s="239" t="n"/>
      <x:c r="M496" s="239" t="n">
        <x:v>-384.628</x:v>
      </x:c>
    </x:row>
    <x:row r="497">
      <x:c r="A497" t="inlineStr">
        <x:is>
          <x:t xml:space="preserve">1T07</x:t>
        </x:is>
      </x:c>
      <x:c r="B497" t="n">
        <x:v>2007</x:v>
      </x:c>
      <x:c r="C497" t="n">
        <x:v>1</x:v>
      </x:c>
      <x:c r="D497" t="n">
        <x:v>5</x:v>
      </x:c>
      <x:c r="E497" s="203" t="n">
        <x:v>39172</x:v>
      </x:c>
      <x:c r="F497" t="inlineStr">
        <x:is>
          <x:t xml:space="preserve">EBIT004</x:t>
        </x:is>
      </x:c>
      <x:c r="G497" t="inlineStr">
        <x:is>
          <x:t xml:space="preserve">Despesa</x:t>
        </x:is>
      </x:c>
      <x:c r="H497" t="inlineStr">
        <x:is>
          <x:t xml:space="preserve">Despesas c/ Vendas, Gerais e Adm.</x:t>
        </x:is>
      </x:c>
      <x:c r="I497" t="inlineStr">
        <x:is>
          <x:t xml:space="preserve">TOTAL</x:t>
        </x:is>
      </x:c>
      <x:c r="J497" s="239" t="n">
        <x:v>-3056.389</x:v>
      </x:c>
      <x:c r="K497" t="inlineStr">
        <x:is>
          <x:t xml:space="preserve">TOTAL</x:t>
        </x:is>
      </x:c>
      <x:c r="L497" s="239" t="n"/>
      <x:c r="M497" s="239" t="n">
        <x:v>-3056.389</x:v>
      </x:c>
    </x:row>
    <x:row r="498">
      <x:c r="A498" t="inlineStr">
        <x:is>
          <x:t xml:space="preserve">1T07</x:t>
        </x:is>
      </x:c>
      <x:c r="B498" t="n">
        <x:v>2007</x:v>
      </x:c>
      <x:c r="C498" t="n">
        <x:v>1</x:v>
      </x:c>
      <x:c r="D498" t="n">
        <x:v>5</x:v>
      </x:c>
      <x:c r="E498" s="203" t="n">
        <x:v>39172</x:v>
      </x:c>
      <x:c r="F498" t="inlineStr">
        <x:is>
          <x:t xml:space="preserve">EBIT005</x:t>
        </x:is>
      </x:c>
      <x:c r="G498" t="inlineStr">
        <x:is>
          <x:t xml:space="preserve">Despesa</x:t>
        </x:is>
      </x:c>
      <x:c r="H498" t="inlineStr">
        <x:is>
          <x:t xml:space="preserve">Despesas Tributárias</x:t>
        </x:is>
      </x:c>
      <x:c r="I498" t="inlineStr">
        <x:is>
          <x:t xml:space="preserve">ABAST</x:t>
        </x:is>
      </x:c>
      <x:c r="J498" s="239" t="n">
        <x:v>-42.085</x:v>
      </x:c>
      <x:c r="K498" t="inlineStr">
        <x:is>
          <x:t xml:space="preserve">ABASTECIMENTO</x:t>
        </x:is>
      </x:c>
      <x:c r="L498" s="239" t="n"/>
      <x:c r="M498" s="239" t="n">
        <x:v>-42.085</x:v>
      </x:c>
    </x:row>
    <x:row r="499">
      <x:c r="A499" t="inlineStr">
        <x:is>
          <x:t xml:space="preserve">1T07</x:t>
        </x:is>
      </x:c>
      <x:c r="B499" t="n">
        <x:v>2007</x:v>
      </x:c>
      <x:c r="C499" t="n">
        <x:v>1</x:v>
      </x:c>
      <x:c r="D499" t="n">
        <x:v>5</x:v>
      </x:c>
      <x:c r="E499" s="203" t="n">
        <x:v>39172</x:v>
      </x:c>
      <x:c r="F499" t="inlineStr">
        <x:is>
          <x:t xml:space="preserve">EBIT005</x:t>
        </x:is>
      </x:c>
      <x:c r="G499" t="inlineStr">
        <x:is>
          <x:t xml:space="preserve">Despesa</x:t>
        </x:is>
      </x:c>
      <x:c r="H499" t="inlineStr">
        <x:is>
          <x:t xml:space="preserve">Despesas Tributárias</x:t>
        </x:is>
      </x:c>
      <x:c r="I499" t="inlineStr">
        <x:is>
          <x:t xml:space="preserve">CORP.</x:t>
        </x:is>
      </x:c>
      <x:c r="J499" s="239" t="n">
        <x:v>-142.109</x:v>
      </x:c>
      <x:c r="K499" t="inlineStr">
        <x:is>
          <x:t xml:space="preserve">CORPORATIVO / OUTROS NEGÓCIOS</x:t>
        </x:is>
      </x:c>
      <x:c r="L499" s="239" t="n"/>
      <x:c r="M499" s="239" t="n">
        <x:v>-142.109</x:v>
      </x:c>
    </x:row>
    <x:row r="500">
      <x:c r="A500" t="inlineStr">
        <x:is>
          <x:t xml:space="preserve">1T07</x:t>
        </x:is>
      </x:c>
      <x:c r="B500" t="n">
        <x:v>2007</x:v>
      </x:c>
      <x:c r="C500" t="n">
        <x:v>1</x:v>
      </x:c>
      <x:c r="D500" t="n">
        <x:v>5</x:v>
      </x:c>
      <x:c r="E500" s="203" t="n">
        <x:v>39172</x:v>
      </x:c>
      <x:c r="F500" t="inlineStr">
        <x:is>
          <x:t xml:space="preserve">EBIT005</x:t>
        </x:is>
      </x:c>
      <x:c r="G500" t="inlineStr">
        <x:is>
          <x:t xml:space="preserve">Despesa</x:t>
        </x:is>
      </x:c>
      <x:c r="H500" t="inlineStr">
        <x:is>
          <x:t xml:space="preserve">Despesas Tributárias</x:t>
        </x:is>
      </x:c>
      <x:c r="I500" t="inlineStr">
        <x:is>
          <x:t xml:space="preserve">DISTRIB.</x:t>
        </x:is>
      </x:c>
      <x:c r="J500" s="239" t="n">
        <x:v>-49.2</x:v>
      </x:c>
      <x:c r="K500" t="inlineStr">
        <x:is>
          <x:t xml:space="preserve">DISTRIBUIÇÃO</x:t>
        </x:is>
      </x:c>
      <x:c r="L500" s="239" t="n"/>
      <x:c r="M500" s="239" t="n">
        <x:v>-49.2</x:v>
      </x:c>
    </x:row>
    <x:row r="501">
      <x:c r="A501" t="inlineStr">
        <x:is>
          <x:t xml:space="preserve">1T07</x:t>
        </x:is>
      </x:c>
      <x:c r="B501" t="n">
        <x:v>2007</x:v>
      </x:c>
      <x:c r="C501" t="n">
        <x:v>1</x:v>
      </x:c>
      <x:c r="D501" t="n">
        <x:v>5</x:v>
      </x:c>
      <x:c r="E501" s="203" t="n">
        <x:v>39172</x:v>
      </x:c>
      <x:c r="F501" t="inlineStr">
        <x:is>
          <x:t xml:space="preserve">EBIT005</x:t>
        </x:is>
      </x:c>
      <x:c r="G501" t="inlineStr">
        <x:is>
          <x:t xml:space="preserve">Despesa</x:t>
        </x:is>
      </x:c>
      <x:c r="H501" t="inlineStr">
        <x:is>
          <x:t xml:space="preserve">Despesas Tributárias</x:t>
        </x:is>
      </x:c>
      <x:c r="I501" t="inlineStr">
        <x:is>
          <x:t xml:space="preserve">E&amp;P</x:t>
        </x:is>
      </x:c>
      <x:c r="J501" s="239" t="n">
        <x:v>-11.939</x:v>
      </x:c>
      <x:c r="K501" t="inlineStr">
        <x:is>
          <x:t xml:space="preserve">E&amp;P</x:t>
        </x:is>
      </x:c>
      <x:c r="L501" s="239" t="n"/>
      <x:c r="M501" s="239" t="n">
        <x:v>-11.939</x:v>
      </x:c>
    </x:row>
    <x:row r="502">
      <x:c r="A502" t="inlineStr">
        <x:is>
          <x:t xml:space="preserve">1T07</x:t>
        </x:is>
      </x:c>
      <x:c r="B502" t="n">
        <x:v>2007</x:v>
      </x:c>
      <x:c r="C502" t="n">
        <x:v>1</x:v>
      </x:c>
      <x:c r="D502" t="n">
        <x:v>5</x:v>
      </x:c>
      <x:c r="E502" s="203" t="n">
        <x:v>39172</x:v>
      </x:c>
      <x:c r="F502" t="inlineStr">
        <x:is>
          <x:t xml:space="preserve">EBIT005</x:t>
        </x:is>
      </x:c>
      <x:c r="G502" t="inlineStr">
        <x:is>
          <x:t xml:space="preserve">Despesa</x:t>
        </x:is>
      </x:c>
      <x:c r="H502" t="inlineStr">
        <x:is>
          <x:t xml:space="preserve">Despesas Tributárias</x:t>
        </x:is>
      </x:c>
      <x:c r="I502" t="inlineStr">
        <x:is>
          <x:t xml:space="preserve">ELIMIN.</x:t>
        </x:is>
      </x:c>
      <x:c r="J502" s="239" t="n">
        <x:v>0</x:v>
      </x:c>
      <x:c r="K502" t="inlineStr">
        <x:is>
          <x:t xml:space="preserve">ELIMINAÇÕES</x:t>
        </x:is>
      </x:c>
      <x:c r="L502" s="239" t="n"/>
      <x:c r="M502" s="239" t="n">
        <x:v>0</x:v>
      </x:c>
    </x:row>
    <x:row r="503">
      <x:c r="A503" t="inlineStr">
        <x:is>
          <x:t xml:space="preserve">1T07</x:t>
        </x:is>
      </x:c>
      <x:c r="B503" t="n">
        <x:v>2007</x:v>
      </x:c>
      <x:c r="C503" t="n">
        <x:v>1</x:v>
      </x:c>
      <x:c r="D503" t="n">
        <x:v>5</x:v>
      </x:c>
      <x:c r="E503" s="203" t="n">
        <x:v>39172</x:v>
      </x:c>
      <x:c r="F503" t="inlineStr">
        <x:is>
          <x:t xml:space="preserve">EBIT005</x:t>
        </x:is>
      </x:c>
      <x:c r="G503" t="inlineStr">
        <x:is>
          <x:t xml:space="preserve">Despesa</x:t>
        </x:is>
      </x:c>
      <x:c r="H503" t="inlineStr">
        <x:is>
          <x:t xml:space="preserve">Despesas Tributárias</x:t>
        </x:is>
      </x:c>
      <x:c r="I503" t="inlineStr">
        <x:is>
          <x:t xml:space="preserve">GÁS &amp; ENERGIA</x:t>
        </x:is>
      </x:c>
      <x:c r="J503" s="239" t="n">
        <x:v>-25.84</x:v>
      </x:c>
      <x:c r="K503" t="inlineStr">
        <x:is>
          <x:t xml:space="preserve">GÁS &amp; ENERGIA / G&amp;EBC</x:t>
        </x:is>
      </x:c>
      <x:c r="L503" s="239" t="n"/>
      <x:c r="M503" s="239" t="n">
        <x:v>-25.84</x:v>
      </x:c>
    </x:row>
    <x:row r="504">
      <x:c r="A504" t="inlineStr">
        <x:is>
          <x:t xml:space="preserve">1T07</x:t>
        </x:is>
      </x:c>
      <x:c r="B504" t="n">
        <x:v>2007</x:v>
      </x:c>
      <x:c r="C504" t="n">
        <x:v>1</x:v>
      </x:c>
      <x:c r="D504" t="n">
        <x:v>5</x:v>
      </x:c>
      <x:c r="E504" s="203" t="n">
        <x:v>39172</x:v>
      </x:c>
      <x:c r="F504" t="inlineStr">
        <x:is>
          <x:t xml:space="preserve">EBIT005</x:t>
        </x:is>
      </x:c>
      <x:c r="G504" t="inlineStr">
        <x:is>
          <x:t xml:space="preserve">Despesa</x:t>
        </x:is>
      </x:c>
      <x:c r="H504" t="inlineStr">
        <x:is>
          <x:t xml:space="preserve">Despesas Tributárias</x:t>
        </x:is>
      </x:c>
      <x:c r="I504" t="inlineStr">
        <x:is>
          <x:t xml:space="preserve">INTERN.</x:t>
        </x:is>
      </x:c>
      <x:c r="J504" s="239" t="n">
        <x:v>-27.591</x:v>
      </x:c>
      <x:c r="K504" t="inlineStr">
        <x:is>
          <x:t xml:space="preserve">INTERNACIONAL</x:t>
        </x:is>
      </x:c>
      <x:c r="L504" s="239" t="n"/>
      <x:c r="M504" s="239" t="n">
        <x:v>-27.591</x:v>
      </x:c>
    </x:row>
    <x:row r="505">
      <x:c r="A505" t="inlineStr">
        <x:is>
          <x:t xml:space="preserve">1T07</x:t>
        </x:is>
      </x:c>
      <x:c r="B505" t="n">
        <x:v>2007</x:v>
      </x:c>
      <x:c r="C505" t="n">
        <x:v>1</x:v>
      </x:c>
      <x:c r="D505" t="n">
        <x:v>5</x:v>
      </x:c>
      <x:c r="E505" s="203" t="n">
        <x:v>39172</x:v>
      </x:c>
      <x:c r="F505" t="inlineStr">
        <x:is>
          <x:t xml:space="preserve">EBIT005</x:t>
        </x:is>
      </x:c>
      <x:c r="G505" t="inlineStr">
        <x:is>
          <x:t xml:space="preserve">Despesa</x:t>
        </x:is>
      </x:c>
      <x:c r="H505" t="inlineStr">
        <x:is>
          <x:t xml:space="preserve">Despesas Tributárias</x:t>
        </x:is>
      </x:c>
      <x:c r="I505" t="inlineStr">
        <x:is>
          <x:t xml:space="preserve">TOTAL</x:t>
        </x:is>
      </x:c>
      <x:c r="J505" s="239" t="n">
        <x:v>-298.764</x:v>
      </x:c>
      <x:c r="K505" t="inlineStr">
        <x:is>
          <x:t xml:space="preserve">TOTAL</x:t>
        </x:is>
      </x:c>
      <x:c r="L505" s="239" t="n"/>
      <x:c r="M505" s="239" t="n">
        <x:v>-298.764</x:v>
      </x:c>
    </x:row>
    <x:row r="506">
      <x:c r="A506" t="inlineStr">
        <x:is>
          <x:t xml:space="preserve">1T07</x:t>
        </x:is>
      </x:c>
      <x:c r="B506" t="n">
        <x:v>2007</x:v>
      </x:c>
      <x:c r="C506" t="n">
        <x:v>1</x:v>
      </x:c>
      <x:c r="D506" t="n">
        <x:v>5</x:v>
      </x:c>
      <x:c r="E506" s="203" t="n">
        <x:v>39172</x:v>
      </x:c>
      <x:c r="F506" t="inlineStr">
        <x:is>
          <x:t xml:space="preserve">EBIT007</x:t>
        </x:is>
      </x:c>
      <x:c r="G506" t="inlineStr">
        <x:is>
          <x:t xml:space="preserve">Despesa</x:t>
        </x:is>
      </x:c>
      <x:c r="H506" t="inlineStr">
        <x:is>
          <x:t xml:space="preserve">Despesas com Pesquisa e Desenv.</x:t>
        </x:is>
      </x:c>
      <x:c r="I506" t="inlineStr">
        <x:is>
          <x:t xml:space="preserve">ABAST</x:t>
        </x:is>
      </x:c>
      <x:c r="J506" s="239" t="n">
        <x:v>-71.376</x:v>
      </x:c>
      <x:c r="K506" t="inlineStr">
        <x:is>
          <x:t xml:space="preserve">ABASTECIMENTO</x:t>
        </x:is>
      </x:c>
      <x:c r="L506" s="239" t="n"/>
      <x:c r="M506" s="239" t="n">
        <x:v>-71.376</x:v>
      </x:c>
    </x:row>
    <x:row r="507">
      <x:c r="A507" t="inlineStr">
        <x:is>
          <x:t xml:space="preserve">1T07</x:t>
        </x:is>
      </x:c>
      <x:c r="B507" t="n">
        <x:v>2007</x:v>
      </x:c>
      <x:c r="C507" t="n">
        <x:v>1</x:v>
      </x:c>
      <x:c r="D507" t="n">
        <x:v>5</x:v>
      </x:c>
      <x:c r="E507" s="203" t="n">
        <x:v>39172</x:v>
      </x:c>
      <x:c r="F507" t="inlineStr">
        <x:is>
          <x:t xml:space="preserve">EBIT007</x:t>
        </x:is>
      </x:c>
      <x:c r="G507" t="inlineStr">
        <x:is>
          <x:t xml:space="preserve">Despesa</x:t>
        </x:is>
      </x:c>
      <x:c r="H507" t="inlineStr">
        <x:is>
          <x:t xml:space="preserve">Despesas com Pesquisa e Desenv.</x:t>
        </x:is>
      </x:c>
      <x:c r="I507" t="inlineStr">
        <x:is>
          <x:t xml:space="preserve">CORP.</x:t>
        </x:is>
      </x:c>
      <x:c r="J507" s="239" t="n">
        <x:v>-74.224</x:v>
      </x:c>
      <x:c r="K507" t="inlineStr">
        <x:is>
          <x:t xml:space="preserve">CORPORATIVO / OUTROS NEGÓCIOS</x:t>
        </x:is>
      </x:c>
      <x:c r="L507" s="239" t="n"/>
      <x:c r="M507" s="239" t="n">
        <x:v>-74.224</x:v>
      </x:c>
    </x:row>
    <x:row r="508">
      <x:c r="A508" t="inlineStr">
        <x:is>
          <x:t xml:space="preserve">1T07</x:t>
        </x:is>
      </x:c>
      <x:c r="B508" t="n">
        <x:v>2007</x:v>
      </x:c>
      <x:c r="C508" t="n">
        <x:v>1</x:v>
      </x:c>
      <x:c r="D508" t="n">
        <x:v>5</x:v>
      </x:c>
      <x:c r="E508" s="203" t="n">
        <x:v>39172</x:v>
      </x:c>
      <x:c r="F508" t="inlineStr">
        <x:is>
          <x:t xml:space="preserve">EBIT007</x:t>
        </x:is>
      </x:c>
      <x:c r="G508" t="inlineStr">
        <x:is>
          <x:t xml:space="preserve">Despesa</x:t>
        </x:is>
      </x:c>
      <x:c r="H508" t="inlineStr">
        <x:is>
          <x:t xml:space="preserve">Despesas com Pesquisa e Desenv.</x:t>
        </x:is>
      </x:c>
      <x:c r="I508" t="inlineStr">
        <x:is>
          <x:t xml:space="preserve">DISTRIB.</x:t>
        </x:is>
      </x:c>
      <x:c r="J508" s="239" t="n">
        <x:v>-2.846</x:v>
      </x:c>
      <x:c r="K508" t="inlineStr">
        <x:is>
          <x:t xml:space="preserve">DISTRIBUIÇÃO</x:t>
        </x:is>
      </x:c>
      <x:c r="L508" s="239" t="n"/>
      <x:c r="M508" s="239" t="n">
        <x:v>-2.846</x:v>
      </x:c>
    </x:row>
    <x:row r="509">
      <x:c r="A509" t="inlineStr">
        <x:is>
          <x:t xml:space="preserve">1T07</x:t>
        </x:is>
      </x:c>
      <x:c r="B509" t="n">
        <x:v>2007</x:v>
      </x:c>
      <x:c r="C509" t="n">
        <x:v>1</x:v>
      </x:c>
      <x:c r="D509" t="n">
        <x:v>5</x:v>
      </x:c>
      <x:c r="E509" s="203" t="n">
        <x:v>39172</x:v>
      </x:c>
      <x:c r="F509" t="inlineStr">
        <x:is>
          <x:t xml:space="preserve">EBIT007</x:t>
        </x:is>
      </x:c>
      <x:c r="G509" t="inlineStr">
        <x:is>
          <x:t xml:space="preserve">Despesa</x:t>
        </x:is>
      </x:c>
      <x:c r="H509" t="inlineStr">
        <x:is>
          <x:t xml:space="preserve">Despesas com Pesquisa e Desenv.</x:t>
        </x:is>
      </x:c>
      <x:c r="I509" t="inlineStr">
        <x:is>
          <x:t xml:space="preserve">E&amp;P</x:t>
        </x:is>
      </x:c>
      <x:c r="J509" s="239" t="n">
        <x:v>-187.341</x:v>
      </x:c>
      <x:c r="K509" t="inlineStr">
        <x:is>
          <x:t xml:space="preserve">E&amp;P</x:t>
        </x:is>
      </x:c>
      <x:c r="L509" s="239" t="n"/>
      <x:c r="M509" s="239" t="n">
        <x:v>-187.341</x:v>
      </x:c>
    </x:row>
    <x:row r="510">
      <x:c r="A510" t="inlineStr">
        <x:is>
          <x:t xml:space="preserve">1T07</x:t>
        </x:is>
      </x:c>
      <x:c r="B510" t="n">
        <x:v>2007</x:v>
      </x:c>
      <x:c r="C510" t="n">
        <x:v>1</x:v>
      </x:c>
      <x:c r="D510" t="n">
        <x:v>5</x:v>
      </x:c>
      <x:c r="E510" s="203" t="n">
        <x:v>39172</x:v>
      </x:c>
      <x:c r="F510" t="inlineStr">
        <x:is>
          <x:t xml:space="preserve">EBIT007</x:t>
        </x:is>
      </x:c>
      <x:c r="G510" t="inlineStr">
        <x:is>
          <x:t xml:space="preserve">Despesa</x:t>
        </x:is>
      </x:c>
      <x:c r="H510" t="inlineStr">
        <x:is>
          <x:t xml:space="preserve">Despesas com Pesquisa e Desenv.</x:t>
        </x:is>
      </x:c>
      <x:c r="I510" t="inlineStr">
        <x:is>
          <x:t xml:space="preserve">ELIMIN.</x:t>
        </x:is>
      </x:c>
      <x:c r="J510" s="239" t="n">
        <x:v>0</x:v>
      </x:c>
      <x:c r="K510" t="inlineStr">
        <x:is>
          <x:t xml:space="preserve">ELIMINAÇÕES</x:t>
        </x:is>
      </x:c>
      <x:c r="L510" s="239" t="n"/>
      <x:c r="M510" s="239" t="n">
        <x:v>0</x:v>
      </x:c>
    </x:row>
    <x:row r="511">
      <x:c r="A511" t="inlineStr">
        <x:is>
          <x:t xml:space="preserve">1T07</x:t>
        </x:is>
      </x:c>
      <x:c r="B511" t="n">
        <x:v>2007</x:v>
      </x:c>
      <x:c r="C511" t="n">
        <x:v>1</x:v>
      </x:c>
      <x:c r="D511" t="n">
        <x:v>5</x:v>
      </x:c>
      <x:c r="E511" s="203" t="n">
        <x:v>39172</x:v>
      </x:c>
      <x:c r="F511" t="inlineStr">
        <x:is>
          <x:t xml:space="preserve">EBIT007</x:t>
        </x:is>
      </x:c>
      <x:c r="G511" t="inlineStr">
        <x:is>
          <x:t xml:space="preserve">Despesa</x:t>
        </x:is>
      </x:c>
      <x:c r="H511" t="inlineStr">
        <x:is>
          <x:t xml:space="preserve">Despesas com Pesquisa e Desenv.</x:t>
        </x:is>
      </x:c>
      <x:c r="I511" t="inlineStr">
        <x:is>
          <x:t xml:space="preserve">GÁS &amp; ENERGIA</x:t>
        </x:is>
      </x:c>
      <x:c r="J511" s="239" t="n">
        <x:v>-39.877</x:v>
      </x:c>
      <x:c r="K511" t="inlineStr">
        <x:is>
          <x:t xml:space="preserve">GÁS &amp; ENERGIA / G&amp;EBC</x:t>
        </x:is>
      </x:c>
      <x:c r="L511" s="239" t="n"/>
      <x:c r="M511" s="239" t="n">
        <x:v>-39.877</x:v>
      </x:c>
    </x:row>
    <x:row r="512">
      <x:c r="A512" t="inlineStr">
        <x:is>
          <x:t xml:space="preserve">1T07</x:t>
        </x:is>
      </x:c>
      <x:c r="B512" t="n">
        <x:v>2007</x:v>
      </x:c>
      <x:c r="C512" t="n">
        <x:v>1</x:v>
      </x:c>
      <x:c r="D512" t="n">
        <x:v>5</x:v>
      </x:c>
      <x:c r="E512" s="203" t="n">
        <x:v>39172</x:v>
      </x:c>
      <x:c r="F512" t="inlineStr">
        <x:is>
          <x:t xml:space="preserve">EBIT007</x:t>
        </x:is>
      </x:c>
      <x:c r="G512" t="inlineStr">
        <x:is>
          <x:t xml:space="preserve">Despesa</x:t>
        </x:is>
      </x:c>
      <x:c r="H512" t="inlineStr">
        <x:is>
          <x:t xml:space="preserve">Despesas com Pesquisa e Desenv.</x:t>
        </x:is>
      </x:c>
      <x:c r="I512" t="inlineStr">
        <x:is>
          <x:t xml:space="preserve">INTERN.</x:t>
        </x:is>
      </x:c>
      <x:c r="J512" s="239" t="n">
        <x:v>-0.737</x:v>
      </x:c>
      <x:c r="K512" t="inlineStr">
        <x:is>
          <x:t xml:space="preserve">INTERNACIONAL</x:t>
        </x:is>
      </x:c>
      <x:c r="L512" s="239" t="n"/>
      <x:c r="M512" s="239" t="n">
        <x:v>-0.737</x:v>
      </x:c>
    </x:row>
    <x:row r="513">
      <x:c r="A513" t="inlineStr">
        <x:is>
          <x:t xml:space="preserve">1T07</x:t>
        </x:is>
      </x:c>
      <x:c r="B513" t="n">
        <x:v>2007</x:v>
      </x:c>
      <x:c r="C513" t="n">
        <x:v>1</x:v>
      </x:c>
      <x:c r="D513" t="n">
        <x:v>5</x:v>
      </x:c>
      <x:c r="E513" s="203" t="n">
        <x:v>39172</x:v>
      </x:c>
      <x:c r="F513" t="inlineStr">
        <x:is>
          <x:t xml:space="preserve">EBIT007</x:t>
        </x:is>
      </x:c>
      <x:c r="G513" t="inlineStr">
        <x:is>
          <x:t xml:space="preserve">Despesa</x:t>
        </x:is>
      </x:c>
      <x:c r="H513" t="inlineStr">
        <x:is>
          <x:t xml:space="preserve">Despesas com Pesquisa e Desenv.</x:t>
        </x:is>
      </x:c>
      <x:c r="I513" t="inlineStr">
        <x:is>
          <x:t xml:space="preserve">TOTAL</x:t>
        </x:is>
      </x:c>
      <x:c r="J513" s="239" t="n">
        <x:v>-376.401</x:v>
      </x:c>
      <x:c r="K513" t="inlineStr">
        <x:is>
          <x:t xml:space="preserve">TOTAL</x:t>
        </x:is>
      </x:c>
      <x:c r="L513" s="239" t="n"/>
      <x:c r="M513" s="239" t="n">
        <x:v>-376.401</x:v>
      </x:c>
    </x:row>
    <x:row r="514">
      <x:c r="A514" t="inlineStr">
        <x:is>
          <x:t xml:space="preserve">1T07</x:t>
        </x:is>
      </x:c>
      <x:c r="B514" t="n">
        <x:v>2007</x:v>
      </x:c>
      <x:c r="C514" t="n">
        <x:v>1</x:v>
      </x:c>
      <x:c r="D514" t="n">
        <x:v>5</x:v>
      </x:c>
      <x:c r="E514" s="203" t="n">
        <x:v>39172</x:v>
      </x:c>
      <x:c r="F514" t="inlineStr">
        <x:is>
          <x:t xml:space="preserve">EBIT008</x:t>
        </x:is>
      </x:c>
      <x:c r="G514" t="inlineStr">
        <x:is>
          <x:t xml:space="preserve">Despesa</x:t>
        </x:is>
      </x:c>
      <x:c r="H514" t="inlineStr">
        <x:is>
          <x:t xml:space="preserve">Plano de Pensão e Saúde</x:t>
        </x:is>
      </x:c>
      <x:c r="I514" t="inlineStr">
        <x:is>
          <x:t xml:space="preserve">ABAST</x:t>
        </x:is>
      </x:c>
      <x:c r="J514" s="239" t="n">
        <x:v>0</x:v>
      </x:c>
      <x:c r="K514" t="inlineStr">
        <x:is>
          <x:t xml:space="preserve">ABASTECIMENTO</x:t>
        </x:is>
      </x:c>
      <x:c r="L514" s="239" t="n"/>
      <x:c r="M514" s="239" t="n">
        <x:v>0</x:v>
      </x:c>
    </x:row>
    <x:row r="515">
      <x:c r="A515" t="inlineStr">
        <x:is>
          <x:t xml:space="preserve">1T07</x:t>
        </x:is>
      </x:c>
      <x:c r="B515" t="n">
        <x:v>2007</x:v>
      </x:c>
      <x:c r="C515" t="n">
        <x:v>1</x:v>
      </x:c>
      <x:c r="D515" t="n">
        <x:v>5</x:v>
      </x:c>
      <x:c r="E515" s="203" t="n">
        <x:v>39172</x:v>
      </x:c>
      <x:c r="F515" t="inlineStr">
        <x:is>
          <x:t xml:space="preserve">EBIT008</x:t>
        </x:is>
      </x:c>
      <x:c r="G515" t="inlineStr">
        <x:is>
          <x:t xml:space="preserve">Despesa</x:t>
        </x:is>
      </x:c>
      <x:c r="H515" t="inlineStr">
        <x:is>
          <x:t xml:space="preserve">Plano de Pensão e Saúde</x:t>
        </x:is>
      </x:c>
      <x:c r="I515" t="inlineStr">
        <x:is>
          <x:t xml:space="preserve">CORP.</x:t>
        </x:is>
      </x:c>
      <x:c r="J515" s="239" t="n">
        <x:v>-452.645</x:v>
      </x:c>
      <x:c r="K515" t="inlineStr">
        <x:is>
          <x:t xml:space="preserve">CORPORATIVO / OUTROS NEGÓCIOS</x:t>
        </x:is>
      </x:c>
      <x:c r="L515" s="239" t="n"/>
      <x:c r="M515" s="239" t="n">
        <x:v>-452.645</x:v>
      </x:c>
    </x:row>
    <x:row r="516">
      <x:c r="A516" t="inlineStr">
        <x:is>
          <x:t xml:space="preserve">1T07</x:t>
        </x:is>
      </x:c>
      <x:c r="B516" t="n">
        <x:v>2007</x:v>
      </x:c>
      <x:c r="C516" t="n">
        <x:v>1</x:v>
      </x:c>
      <x:c r="D516" t="n">
        <x:v>5</x:v>
      </x:c>
      <x:c r="E516" s="203" t="n">
        <x:v>39172</x:v>
      </x:c>
      <x:c r="F516" t="inlineStr">
        <x:is>
          <x:t xml:space="preserve">EBIT008</x:t>
        </x:is>
      </x:c>
      <x:c r="G516" t="inlineStr">
        <x:is>
          <x:t xml:space="preserve">Despesa</x:t>
        </x:is>
      </x:c>
      <x:c r="H516" t="inlineStr">
        <x:is>
          <x:t xml:space="preserve">Plano de Pensão e Saúde</x:t>
        </x:is>
      </x:c>
      <x:c r="I516" t="inlineStr">
        <x:is>
          <x:t xml:space="preserve">DISTRIB.</x:t>
        </x:is>
      </x:c>
      <x:c r="J516" s="239" t="n">
        <x:v>0</x:v>
      </x:c>
      <x:c r="K516" t="inlineStr">
        <x:is>
          <x:t xml:space="preserve">DISTRIBUIÇÃO</x:t>
        </x:is>
      </x:c>
      <x:c r="L516" s="239" t="n"/>
      <x:c r="M516" s="239" t="n">
        <x:v>0</x:v>
      </x:c>
    </x:row>
    <x:row r="517">
      <x:c r="A517" t="inlineStr">
        <x:is>
          <x:t xml:space="preserve">1T07</x:t>
        </x:is>
      </x:c>
      <x:c r="B517" t="n">
        <x:v>2007</x:v>
      </x:c>
      <x:c r="C517" t="n">
        <x:v>1</x:v>
      </x:c>
      <x:c r="D517" t="n">
        <x:v>5</x:v>
      </x:c>
      <x:c r="E517" s="203" t="n">
        <x:v>39172</x:v>
      </x:c>
      <x:c r="F517" t="inlineStr">
        <x:is>
          <x:t xml:space="preserve">EBIT008</x:t>
        </x:is>
      </x:c>
      <x:c r="G517" t="inlineStr">
        <x:is>
          <x:t xml:space="preserve">Despesa</x:t>
        </x:is>
      </x:c>
      <x:c r="H517" t="inlineStr">
        <x:is>
          <x:t xml:space="preserve">Plano de Pensão e Saúde</x:t>
        </x:is>
      </x:c>
      <x:c r="I517" t="inlineStr">
        <x:is>
          <x:t xml:space="preserve">E&amp;P</x:t>
        </x:is>
      </x:c>
      <x:c r="J517" s="239" t="n">
        <x:v>0</x:v>
      </x:c>
      <x:c r="K517" t="inlineStr">
        <x:is>
          <x:t xml:space="preserve">E&amp;P</x:t>
        </x:is>
      </x:c>
      <x:c r="L517" s="239" t="n"/>
      <x:c r="M517" s="239" t="n">
        <x:v>0</x:v>
      </x:c>
    </x:row>
    <x:row r="518">
      <x:c r="A518" t="inlineStr">
        <x:is>
          <x:t xml:space="preserve">1T07</x:t>
        </x:is>
      </x:c>
      <x:c r="B518" t="n">
        <x:v>2007</x:v>
      </x:c>
      <x:c r="C518" t="n">
        <x:v>1</x:v>
      </x:c>
      <x:c r="D518" t="n">
        <x:v>5</x:v>
      </x:c>
      <x:c r="E518" s="203" t="n">
        <x:v>39172</x:v>
      </x:c>
      <x:c r="F518" t="inlineStr">
        <x:is>
          <x:t xml:space="preserve">EBIT008</x:t>
        </x:is>
      </x:c>
      <x:c r="G518" t="inlineStr">
        <x:is>
          <x:t xml:space="preserve">Despesa</x:t>
        </x:is>
      </x:c>
      <x:c r="H518" t="inlineStr">
        <x:is>
          <x:t xml:space="preserve">Plano de Pensão e Saúde</x:t>
        </x:is>
      </x:c>
      <x:c r="I518" t="inlineStr">
        <x:is>
          <x:t xml:space="preserve">ELIMIN.</x:t>
        </x:is>
      </x:c>
      <x:c r="J518" s="239" t="n">
        <x:v>0</x:v>
      </x:c>
      <x:c r="K518" t="inlineStr">
        <x:is>
          <x:t xml:space="preserve">ELIMINAÇÕES</x:t>
        </x:is>
      </x:c>
      <x:c r="L518" s="239" t="n"/>
      <x:c r="M518" s="239" t="n">
        <x:v>0</x:v>
      </x:c>
    </x:row>
    <x:row r="519">
      <x:c r="A519" t="inlineStr">
        <x:is>
          <x:t xml:space="preserve">1T07</x:t>
        </x:is>
      </x:c>
      <x:c r="B519" t="n">
        <x:v>2007</x:v>
      </x:c>
      <x:c r="C519" t="n">
        <x:v>1</x:v>
      </x:c>
      <x:c r="D519" t="n">
        <x:v>5</x:v>
      </x:c>
      <x:c r="E519" s="203" t="n">
        <x:v>39172</x:v>
      </x:c>
      <x:c r="F519" t="inlineStr">
        <x:is>
          <x:t xml:space="preserve">EBIT008</x:t>
        </x:is>
      </x:c>
      <x:c r="G519" t="inlineStr">
        <x:is>
          <x:t xml:space="preserve">Despesa</x:t>
        </x:is>
      </x:c>
      <x:c r="H519" t="inlineStr">
        <x:is>
          <x:t xml:space="preserve">Plano de Pensão e Saúde</x:t>
        </x:is>
      </x:c>
      <x:c r="I519" t="inlineStr">
        <x:is>
          <x:t xml:space="preserve">GÁS &amp; ENERGIA</x:t>
        </x:is>
      </x:c>
      <x:c r="J519" s="239" t="n">
        <x:v>0</x:v>
      </x:c>
      <x:c r="K519" t="inlineStr">
        <x:is>
          <x:t xml:space="preserve">GÁS &amp; ENERGIA / G&amp;EBC</x:t>
        </x:is>
      </x:c>
      <x:c r="L519" s="239" t="n"/>
      <x:c r="M519" s="239" t="n">
        <x:v>0</x:v>
      </x:c>
    </x:row>
    <x:row r="520">
      <x:c r="A520" t="inlineStr">
        <x:is>
          <x:t xml:space="preserve">1T07</x:t>
        </x:is>
      </x:c>
      <x:c r="B520" t="n">
        <x:v>2007</x:v>
      </x:c>
      <x:c r="C520" t="n">
        <x:v>1</x:v>
      </x:c>
      <x:c r="D520" t="n">
        <x:v>5</x:v>
      </x:c>
      <x:c r="E520" s="203" t="n">
        <x:v>39172</x:v>
      </x:c>
      <x:c r="F520" t="inlineStr">
        <x:is>
          <x:t xml:space="preserve">EBIT008</x:t>
        </x:is>
      </x:c>
      <x:c r="G520" t="inlineStr">
        <x:is>
          <x:t xml:space="preserve">Despesa</x:t>
        </x:is>
      </x:c>
      <x:c r="H520" t="inlineStr">
        <x:is>
          <x:t xml:space="preserve">Plano de Pensão e Saúde</x:t>
        </x:is>
      </x:c>
      <x:c r="I520" t="inlineStr">
        <x:is>
          <x:t xml:space="preserve">INTERN.</x:t>
        </x:is>
      </x:c>
      <x:c r="J520" s="239" t="n">
        <x:v>0</x:v>
      </x:c>
      <x:c r="K520" t="inlineStr">
        <x:is>
          <x:t xml:space="preserve">INTERNACIONAL</x:t>
        </x:is>
      </x:c>
      <x:c r="L520" s="239" t="n"/>
      <x:c r="M520" s="239" t="n">
        <x:v>0</x:v>
      </x:c>
    </x:row>
    <x:row r="521">
      <x:c r="A521" t="inlineStr">
        <x:is>
          <x:t xml:space="preserve">1T07</x:t>
        </x:is>
      </x:c>
      <x:c r="B521" t="n">
        <x:v>2007</x:v>
      </x:c>
      <x:c r="C521" t="n">
        <x:v>1</x:v>
      </x:c>
      <x:c r="D521" t="n">
        <x:v>5</x:v>
      </x:c>
      <x:c r="E521" s="203" t="n">
        <x:v>39172</x:v>
      </x:c>
      <x:c r="F521" t="inlineStr">
        <x:is>
          <x:t xml:space="preserve">EBIT008</x:t>
        </x:is>
      </x:c>
      <x:c r="G521" t="inlineStr">
        <x:is>
          <x:t xml:space="preserve">Despesa</x:t>
        </x:is>
      </x:c>
      <x:c r="H521" t="inlineStr">
        <x:is>
          <x:t xml:space="preserve">Plano de Pensão e Saúde</x:t>
        </x:is>
      </x:c>
      <x:c r="I521" t="inlineStr">
        <x:is>
          <x:t xml:space="preserve">TOTAL</x:t>
        </x:is>
      </x:c>
      <x:c r="J521" s="239" t="n">
        <x:v>-452.645</x:v>
      </x:c>
      <x:c r="K521" t="inlineStr">
        <x:is>
          <x:t xml:space="preserve">TOTAL</x:t>
        </x:is>
      </x:c>
      <x:c r="L521" s="239" t="n"/>
      <x:c r="M521" s="239" t="n">
        <x:v>-452.645</x:v>
      </x:c>
    </x:row>
    <x:row r="522">
      <x:c r="A522" t="inlineStr">
        <x:is>
          <x:t xml:space="preserve">1T07</x:t>
        </x:is>
      </x:c>
      <x:c r="B522" t="n">
        <x:v>2007</x:v>
      </x:c>
      <x:c r="C522" t="n">
        <x:v>1</x:v>
      </x:c>
      <x:c r="D522" t="n">
        <x:v>5</x:v>
      </x:c>
      <x:c r="E522" s="203" t="n">
        <x:v>39172</x:v>
      </x:c>
      <x:c r="F522" t="inlineStr">
        <x:is>
          <x:t xml:space="preserve">EBIT010</x:t>
        </x:is>
      </x:c>
      <x:c r="G522" t="inlineStr">
        <x:is>
          <x:t xml:space="preserve">Despesa</x:t>
        </x:is>
      </x:c>
      <x:c r="H522" t="inlineStr">
        <x:is>
          <x:t xml:space="preserve">Outras Receitas (Despesas) Operacionais</x:t>
        </x:is>
      </x:c>
      <x:c r="I522" t="inlineStr">
        <x:is>
          <x:t xml:space="preserve">ABAST</x:t>
        </x:is>
      </x:c>
      <x:c r="J522" s="239" t="n">
        <x:v>-234.223</x:v>
      </x:c>
      <x:c r="K522" t="inlineStr">
        <x:is>
          <x:t xml:space="preserve">ABASTECIMENTO</x:t>
        </x:is>
      </x:c>
      <x:c r="L522" s="239" t="n"/>
      <x:c r="M522" s="239" t="n">
        <x:v>-234.223</x:v>
      </x:c>
    </x:row>
    <x:row r="523">
      <x:c r="A523" t="inlineStr">
        <x:is>
          <x:t xml:space="preserve">1T07</x:t>
        </x:is>
      </x:c>
      <x:c r="B523" t="n">
        <x:v>2007</x:v>
      </x:c>
      <x:c r="C523" t="n">
        <x:v>1</x:v>
      </x:c>
      <x:c r="D523" t="n">
        <x:v>5</x:v>
      </x:c>
      <x:c r="E523" s="203" t="n">
        <x:v>39172</x:v>
      </x:c>
      <x:c r="F523" t="inlineStr">
        <x:is>
          <x:t xml:space="preserve">EBIT010</x:t>
        </x:is>
      </x:c>
      <x:c r="G523" t="inlineStr">
        <x:is>
          <x:t xml:space="preserve">Despesa</x:t>
        </x:is>
      </x:c>
      <x:c r="H523" t="inlineStr">
        <x:is>
          <x:t xml:space="preserve">Outras Receitas (Despesas) Operacionais</x:t>
        </x:is>
      </x:c>
      <x:c r="I523" t="inlineStr">
        <x:is>
          <x:t xml:space="preserve">CORP.</x:t>
        </x:is>
      </x:c>
      <x:c r="J523" s="239" t="n">
        <x:v>-910.332</x:v>
      </x:c>
      <x:c r="K523" t="inlineStr">
        <x:is>
          <x:t xml:space="preserve">CORPORATIVO / OUTROS NEGÓCIOS</x:t>
        </x:is>
      </x:c>
      <x:c r="L523" s="239" t="n"/>
      <x:c r="M523" s="239" t="n">
        <x:v>-910.332</x:v>
      </x:c>
    </x:row>
    <x:row r="524">
      <x:c r="A524" t="inlineStr">
        <x:is>
          <x:t xml:space="preserve">1T07</x:t>
        </x:is>
      </x:c>
      <x:c r="B524" t="n">
        <x:v>2007</x:v>
      </x:c>
      <x:c r="C524" t="n">
        <x:v>1</x:v>
      </x:c>
      <x:c r="D524" t="n">
        <x:v>5</x:v>
      </x:c>
      <x:c r="E524" s="203" t="n">
        <x:v>39172</x:v>
      </x:c>
      <x:c r="F524" t="inlineStr">
        <x:is>
          <x:t xml:space="preserve">EBIT010</x:t>
        </x:is>
      </x:c>
      <x:c r="G524" t="inlineStr">
        <x:is>
          <x:t xml:space="preserve">Despesa</x:t>
        </x:is>
      </x:c>
      <x:c r="H524" t="inlineStr">
        <x:is>
          <x:t xml:space="preserve">Outras Receitas (Despesas) Operacionais</x:t>
        </x:is>
      </x:c>
      <x:c r="I524" t="inlineStr">
        <x:is>
          <x:t xml:space="preserve">DISTRIB.</x:t>
        </x:is>
      </x:c>
      <x:c r="J524" s="239" t="n">
        <x:v>-32.65</x:v>
      </x:c>
      <x:c r="K524" t="inlineStr">
        <x:is>
          <x:t xml:space="preserve">DISTRIBUIÇÃO</x:t>
        </x:is>
      </x:c>
      <x:c r="L524" s="239" t="n"/>
      <x:c r="M524" s="239" t="n">
        <x:v>-32.65</x:v>
      </x:c>
    </x:row>
    <x:row r="525">
      <x:c r="A525" t="inlineStr">
        <x:is>
          <x:t xml:space="preserve">1T07</x:t>
        </x:is>
      </x:c>
      <x:c r="B525" t="n">
        <x:v>2007</x:v>
      </x:c>
      <x:c r="C525" t="n">
        <x:v>1</x:v>
      </x:c>
      <x:c r="D525" t="n">
        <x:v>5</x:v>
      </x:c>
      <x:c r="E525" s="203" t="n">
        <x:v>39172</x:v>
      </x:c>
      <x:c r="F525" t="inlineStr">
        <x:is>
          <x:t xml:space="preserve">EBIT010</x:t>
        </x:is>
      </x:c>
      <x:c r="G525" t="inlineStr">
        <x:is>
          <x:t xml:space="preserve">Despesa</x:t>
        </x:is>
      </x:c>
      <x:c r="H525" t="inlineStr">
        <x:is>
          <x:t xml:space="preserve">Outras Receitas (Despesas) Operacionais</x:t>
        </x:is>
      </x:c>
      <x:c r="I525" t="inlineStr">
        <x:is>
          <x:t xml:space="preserve">E&amp;P</x:t>
        </x:is>
      </x:c>
      <x:c r="J525" s="239" t="n">
        <x:v>-382.1</x:v>
      </x:c>
      <x:c r="K525" t="inlineStr">
        <x:is>
          <x:t xml:space="preserve">E&amp;P</x:t>
        </x:is>
      </x:c>
      <x:c r="L525" s="239" t="n"/>
      <x:c r="M525" s="239" t="n">
        <x:v>-382.1</x:v>
      </x:c>
    </x:row>
    <x:row r="526">
      <x:c r="A526" t="inlineStr">
        <x:is>
          <x:t xml:space="preserve">1T07</x:t>
        </x:is>
      </x:c>
      <x:c r="B526" t="n">
        <x:v>2007</x:v>
      </x:c>
      <x:c r="C526" t="n">
        <x:v>1</x:v>
      </x:c>
      <x:c r="D526" t="n">
        <x:v>5</x:v>
      </x:c>
      <x:c r="E526" s="203" t="n">
        <x:v>39172</x:v>
      </x:c>
      <x:c r="F526" t="inlineStr">
        <x:is>
          <x:t xml:space="preserve">EBIT010</x:t>
        </x:is>
      </x:c>
      <x:c r="G526" t="inlineStr">
        <x:is>
          <x:t xml:space="preserve">Despesa</x:t>
        </x:is>
      </x:c>
      <x:c r="H526" t="inlineStr">
        <x:is>
          <x:t xml:space="preserve">Outras Receitas (Despesas) Operacionais</x:t>
        </x:is>
      </x:c>
      <x:c r="I526" t="inlineStr">
        <x:is>
          <x:t xml:space="preserve">ELIMIN.</x:t>
        </x:is>
      </x:c>
      <x:c r="J526" s="239" t="n">
        <x:v>0</x:v>
      </x:c>
      <x:c r="K526" t="inlineStr">
        <x:is>
          <x:t xml:space="preserve">ELIMINAÇÕES</x:t>
        </x:is>
      </x:c>
      <x:c r="L526" s="239" t="n"/>
      <x:c r="M526" s="239" t="n">
        <x:v>0</x:v>
      </x:c>
    </x:row>
    <x:row r="527">
      <x:c r="A527" t="inlineStr">
        <x:is>
          <x:t xml:space="preserve">1T07</x:t>
        </x:is>
      </x:c>
      <x:c r="B527" t="n">
        <x:v>2007</x:v>
      </x:c>
      <x:c r="C527" t="n">
        <x:v>1</x:v>
      </x:c>
      <x:c r="D527" t="n">
        <x:v>5</x:v>
      </x:c>
      <x:c r="E527" s="203" t="n">
        <x:v>39172</x:v>
      </x:c>
      <x:c r="F527" t="inlineStr">
        <x:is>
          <x:t xml:space="preserve">EBIT010</x:t>
        </x:is>
      </x:c>
      <x:c r="G527" t="inlineStr">
        <x:is>
          <x:t xml:space="preserve">Despesa</x:t>
        </x:is>
      </x:c>
      <x:c r="H527" t="inlineStr">
        <x:is>
          <x:t xml:space="preserve">Outras Receitas (Despesas) Operacionais</x:t>
        </x:is>
      </x:c>
      <x:c r="I527" t="inlineStr">
        <x:is>
          <x:t xml:space="preserve">GÁS &amp; ENERGIA</x:t>
        </x:is>
      </x:c>
      <x:c r="J527" s="239" t="n">
        <x:v>-237.573</x:v>
      </x:c>
      <x:c r="K527" t="inlineStr">
        <x:is>
          <x:t xml:space="preserve">GÁS &amp; ENERGIA / G&amp;EBC</x:t>
        </x:is>
      </x:c>
      <x:c r="L527" s="239" t="n"/>
      <x:c r="M527" s="239" t="n">
        <x:v>-237.573</x:v>
      </x:c>
    </x:row>
    <x:row r="528">
      <x:c r="A528" t="inlineStr">
        <x:is>
          <x:t xml:space="preserve">1T07</x:t>
        </x:is>
      </x:c>
      <x:c r="B528" t="n">
        <x:v>2007</x:v>
      </x:c>
      <x:c r="C528" t="n">
        <x:v>1</x:v>
      </x:c>
      <x:c r="D528" t="n">
        <x:v>5</x:v>
      </x:c>
      <x:c r="E528" s="203" t="n">
        <x:v>39172</x:v>
      </x:c>
      <x:c r="F528" t="inlineStr">
        <x:is>
          <x:t xml:space="preserve">EBIT010</x:t>
        </x:is>
      </x:c>
      <x:c r="G528" t="inlineStr">
        <x:is>
          <x:t xml:space="preserve">Despesa</x:t>
        </x:is>
      </x:c>
      <x:c r="H528" t="inlineStr">
        <x:is>
          <x:t xml:space="preserve">Outras Receitas (Despesas) Operacionais</x:t>
        </x:is>
      </x:c>
      <x:c r="I528" t="inlineStr">
        <x:is>
          <x:t xml:space="preserve">INTERN.</x:t>
        </x:is>
      </x:c>
      <x:c r="J528" s="239" t="n">
        <x:v>-47.073</x:v>
      </x:c>
      <x:c r="K528" t="inlineStr">
        <x:is>
          <x:t xml:space="preserve">INTERNACIONAL</x:t>
        </x:is>
      </x:c>
      <x:c r="L528" s="239" t="n"/>
      <x:c r="M528" s="239" t="n">
        <x:v>-47.073</x:v>
      </x:c>
    </x:row>
    <x:row r="529">
      <x:c r="A529" t="inlineStr">
        <x:is>
          <x:t xml:space="preserve">1T07</x:t>
        </x:is>
      </x:c>
      <x:c r="B529" t="n">
        <x:v>2007</x:v>
      </x:c>
      <x:c r="C529" t="n">
        <x:v>1</x:v>
      </x:c>
      <x:c r="D529" t="n">
        <x:v>5</x:v>
      </x:c>
      <x:c r="E529" s="203" t="n">
        <x:v>39172</x:v>
      </x:c>
      <x:c r="F529" t="inlineStr">
        <x:is>
          <x:t xml:space="preserve">EBIT010</x:t>
        </x:is>
      </x:c>
      <x:c r="G529" t="inlineStr">
        <x:is>
          <x:t xml:space="preserve">Despesa</x:t>
        </x:is>
      </x:c>
      <x:c r="H529" t="inlineStr">
        <x:is>
          <x:t xml:space="preserve">Outras Receitas (Despesas) Operacionais</x:t>
        </x:is>
      </x:c>
      <x:c r="I529" t="inlineStr">
        <x:is>
          <x:t xml:space="preserve">TOTAL</x:t>
        </x:is>
      </x:c>
      <x:c r="J529" s="239" t="n">
        <x:v>-1843.951</x:v>
      </x:c>
      <x:c r="K529" t="inlineStr">
        <x:is>
          <x:t xml:space="preserve">TOTAL</x:t>
        </x:is>
      </x:c>
      <x:c r="L529" s="239" t="n"/>
      <x:c r="M529" s="239" t="n">
        <x:v>-1843.951</x:v>
      </x:c>
    </x:row>
    <x:row r="530">
      <x:c r="A530" t="inlineStr">
        <x:is>
          <x:t xml:space="preserve">1T07</x:t>
        </x:is>
      </x:c>
      <x:c r="B530" t="n">
        <x:v>2007</x:v>
      </x:c>
      <x:c r="C530" t="n">
        <x:v>1</x:v>
      </x:c>
      <x:c r="D530" t="n">
        <x:v>5</x:v>
      </x:c>
      <x:c r="E530" s="203" t="n">
        <x:v>39172</x:v>
      </x:c>
      <x:c r="F530" t="inlineStr">
        <x:is>
          <x:t xml:space="preserve">EBIT006</x:t>
        </x:is>
      </x:c>
      <x:c r="G530" t="inlineStr">
        <x:is>
          <x:t xml:space="preserve">Despesa</x:t>
        </x:is>
      </x:c>
      <x:c r="H530" t="inlineStr">
        <x:is>
          <x:t xml:space="preserve">Despesas c/ Prospecção e Perfur.</x:t>
        </x:is>
      </x:c>
      <x:c r="I530" t="inlineStr">
        <x:is>
          <x:t xml:space="preserve">TOTAL</x:t>
        </x:is>
      </x:c>
      <x:c r="J530" s="239" t="n">
        <x:v>-655.278</x:v>
      </x:c>
      <x:c r="K530" t="inlineStr">
        <x:is>
          <x:t xml:space="preserve">TOTAL</x:t>
        </x:is>
      </x:c>
      <x:c r="L530" s="239" t="n"/>
      <x:c r="M530" s="239" t="n">
        <x:v>-655.278</x:v>
      </x:c>
    </x:row>
    <x:row r="531">
      <x:c r="A531" t="inlineStr">
        <x:is>
          <x:t xml:space="preserve">1T07</x:t>
        </x:is>
      </x:c>
      <x:c r="B531" t="n">
        <x:v>2007</x:v>
      </x:c>
      <x:c r="C531" t="n">
        <x:v>1</x:v>
      </x:c>
      <x:c r="D531" t="n">
        <x:v>5</x:v>
      </x:c>
      <x:c r="E531" s="203" t="n">
        <x:v>39172</x:v>
      </x:c>
      <x:c r="F531" t="inlineStr">
        <x:is>
          <x:t xml:space="preserve">EBIT011</x:t>
        </x:is>
      </x:c>
      <x:c r="G531" t="inlineStr">
        <x:is>
          <x:t xml:space="preserve">Despesas Totais</x:t>
        </x:is>
      </x:c>
      <x:c r="H531" t="inlineStr">
        <x:is>
          <x:t xml:space="preserve">Despesas Operacionais</x:t>
        </x:is>
      </x:c>
      <x:c r="I531" t="inlineStr">
        <x:is>
          <x:t xml:space="preserve">ABAST</x:t>
        </x:is>
      </x:c>
      <x:c r="J531" s="239" t="n">
        <x:v>-1239.678</x:v>
      </x:c>
      <x:c r="K531" t="inlineStr">
        <x:is>
          <x:t xml:space="preserve">ABASTECIMENTO</x:t>
        </x:is>
      </x:c>
      <x:c r="L531" s="239" t="n"/>
      <x:c r="M531" s="239" t="n">
        <x:v>-1239.678</x:v>
      </x:c>
    </x:row>
    <x:row r="532">
      <x:c r="A532" t="inlineStr">
        <x:is>
          <x:t xml:space="preserve">1T07</x:t>
        </x:is>
      </x:c>
      <x:c r="B532" t="n">
        <x:v>2007</x:v>
      </x:c>
      <x:c r="C532" t="n">
        <x:v>1</x:v>
      </x:c>
      <x:c r="D532" t="n">
        <x:v>5</x:v>
      </x:c>
      <x:c r="E532" s="203" t="n">
        <x:v>39172</x:v>
      </x:c>
      <x:c r="F532" t="inlineStr">
        <x:is>
          <x:t xml:space="preserve">EBIT006</x:t>
        </x:is>
      </x:c>
      <x:c r="G532" t="inlineStr">
        <x:is>
          <x:t xml:space="preserve">Despesa</x:t>
        </x:is>
      </x:c>
      <x:c r="H532" t="inlineStr">
        <x:is>
          <x:t xml:space="preserve">Despesas c/ Prospecção e Perfur.</x:t>
        </x:is>
      </x:c>
      <x:c r="I532" t="inlineStr">
        <x:is>
          <x:t xml:space="preserve">ABAST</x:t>
        </x:is>
      </x:c>
      <x:c r="J532" s="239" t="n">
        <x:v>0</x:v>
      </x:c>
      <x:c r="K532" t="inlineStr">
        <x:is>
          <x:t xml:space="preserve">ABASTECIMENTO</x:t>
        </x:is>
      </x:c>
      <x:c r="L532" s="239" t="n"/>
      <x:c r="M532" s="239" t="n">
        <x:v>0</x:v>
      </x:c>
    </x:row>
    <x:row r="533">
      <x:c r="A533" t="inlineStr">
        <x:is>
          <x:t xml:space="preserve">1T07</x:t>
        </x:is>
      </x:c>
      <x:c r="B533" t="n">
        <x:v>2007</x:v>
      </x:c>
      <x:c r="C533" t="n">
        <x:v>1</x:v>
      </x:c>
      <x:c r="D533" t="n">
        <x:v>5</x:v>
      </x:c>
      <x:c r="E533" s="203" t="n">
        <x:v>39172</x:v>
      </x:c>
      <x:c r="F533" t="inlineStr">
        <x:is>
          <x:t xml:space="preserve">EBIT011</x:t>
        </x:is>
      </x:c>
      <x:c r="G533" t="inlineStr">
        <x:is>
          <x:t xml:space="preserve">Despesas Totais</x:t>
        </x:is>
      </x:c>
      <x:c r="H533" t="inlineStr">
        <x:is>
          <x:t xml:space="preserve">Despesas Operacionais</x:t>
        </x:is>
      </x:c>
      <x:c r="I533" t="inlineStr">
        <x:is>
          <x:t xml:space="preserve">CORP.</x:t>
        </x:is>
      </x:c>
      <x:c r="J533" s="239" t="n">
        <x:v>-2373.322</x:v>
      </x:c>
      <x:c r="K533" t="inlineStr">
        <x:is>
          <x:t xml:space="preserve">CORPORATIVO / OUTROS NEGÓCIOS</x:t>
        </x:is>
      </x:c>
      <x:c r="L533" s="239" t="n"/>
      <x:c r="M533" s="239" t="n">
        <x:v>-2373.322</x:v>
      </x:c>
    </x:row>
    <x:row r="534">
      <x:c r="A534" t="inlineStr">
        <x:is>
          <x:t xml:space="preserve">1T07</x:t>
        </x:is>
      </x:c>
      <x:c r="B534" t="n">
        <x:v>2007</x:v>
      </x:c>
      <x:c r="C534" t="n">
        <x:v>1</x:v>
      </x:c>
      <x:c r="D534" t="n">
        <x:v>5</x:v>
      </x:c>
      <x:c r="E534" s="203" t="n">
        <x:v>39172</x:v>
      </x:c>
      <x:c r="F534" t="inlineStr">
        <x:is>
          <x:t xml:space="preserve">EBIT006</x:t>
        </x:is>
      </x:c>
      <x:c r="G534" t="inlineStr">
        <x:is>
          <x:t xml:space="preserve">Despesa</x:t>
        </x:is>
      </x:c>
      <x:c r="H534" t="inlineStr">
        <x:is>
          <x:t xml:space="preserve">Despesas c/ Prospecção e Perfur.</x:t>
        </x:is>
      </x:c>
      <x:c r="I534" t="inlineStr">
        <x:is>
          <x:t xml:space="preserve">CORP.</x:t>
        </x:is>
      </x:c>
      <x:c r="J534" s="239" t="n">
        <x:v>0</x:v>
      </x:c>
      <x:c r="K534" t="inlineStr">
        <x:is>
          <x:t xml:space="preserve">CORPORATIVO / OUTROS NEGÓCIOS</x:t>
        </x:is>
      </x:c>
      <x:c r="L534" s="239" t="n"/>
      <x:c r="M534" s="239" t="n">
        <x:v>0</x:v>
      </x:c>
    </x:row>
    <x:row r="535">
      <x:c r="A535" t="inlineStr">
        <x:is>
          <x:t xml:space="preserve">1T07</x:t>
        </x:is>
      </x:c>
      <x:c r="B535" t="n">
        <x:v>2007</x:v>
      </x:c>
      <x:c r="C535" t="n">
        <x:v>1</x:v>
      </x:c>
      <x:c r="D535" t="n">
        <x:v>5</x:v>
      </x:c>
      <x:c r="E535" s="203" t="n">
        <x:v>39172</x:v>
      </x:c>
      <x:c r="F535" t="inlineStr">
        <x:is>
          <x:t xml:space="preserve">EBIT011</x:t>
        </x:is>
      </x:c>
      <x:c r="G535" t="inlineStr">
        <x:is>
          <x:t xml:space="preserve">Despesas Totais</x:t>
        </x:is>
      </x:c>
      <x:c r="H535" t="inlineStr">
        <x:is>
          <x:t xml:space="preserve">Despesas Operacionais</x:t>
        </x:is>
      </x:c>
      <x:c r="I535" t="inlineStr">
        <x:is>
          <x:t xml:space="preserve">DISTRIB.</x:t>
        </x:is>
      </x:c>
      <x:c r="J535" s="239" t="n">
        <x:v>-678.119</x:v>
      </x:c>
      <x:c r="K535" t="inlineStr">
        <x:is>
          <x:t xml:space="preserve">DISTRIBUIÇÃO</x:t>
        </x:is>
      </x:c>
      <x:c r="L535" s="239" t="n"/>
      <x:c r="M535" s="239" t="n">
        <x:v>-678.119</x:v>
      </x:c>
    </x:row>
    <x:row r="536">
      <x:c r="A536" t="inlineStr">
        <x:is>
          <x:t xml:space="preserve">1T07</x:t>
        </x:is>
      </x:c>
      <x:c r="B536" t="n">
        <x:v>2007</x:v>
      </x:c>
      <x:c r="C536" t="n">
        <x:v>1</x:v>
      </x:c>
      <x:c r="D536" t="n">
        <x:v>5</x:v>
      </x:c>
      <x:c r="E536" s="203" t="n">
        <x:v>39172</x:v>
      </x:c>
      <x:c r="F536" t="inlineStr">
        <x:is>
          <x:t xml:space="preserve">EBIT006</x:t>
        </x:is>
      </x:c>
      <x:c r="G536" t="inlineStr">
        <x:is>
          <x:t xml:space="preserve">Despesa</x:t>
        </x:is>
      </x:c>
      <x:c r="H536" t="inlineStr">
        <x:is>
          <x:t xml:space="preserve">Despesas c/ Prospecção e Perfur.</x:t>
        </x:is>
      </x:c>
      <x:c r="I536" t="inlineStr">
        <x:is>
          <x:t xml:space="preserve">DISTRIB.</x:t>
        </x:is>
      </x:c>
      <x:c r="J536" s="239" t="n">
        <x:v>0</x:v>
      </x:c>
      <x:c r="K536" t="inlineStr">
        <x:is>
          <x:t xml:space="preserve">DISTRIBUIÇÃO</x:t>
        </x:is>
      </x:c>
      <x:c r="L536" s="239" t="n"/>
      <x:c r="M536" s="239" t="n">
        <x:v>0</x:v>
      </x:c>
    </x:row>
    <x:row r="537">
      <x:c r="A537" t="inlineStr">
        <x:is>
          <x:t xml:space="preserve">1T07</x:t>
        </x:is>
      </x:c>
      <x:c r="B537" t="n">
        <x:v>2007</x:v>
      </x:c>
      <x:c r="C537" t="n">
        <x:v>1</x:v>
      </x:c>
      <x:c r="D537" t="n">
        <x:v>5</x:v>
      </x:c>
      <x:c r="E537" s="203" t="n">
        <x:v>39172</x:v>
      </x:c>
      <x:c r="F537" t="inlineStr">
        <x:is>
          <x:t xml:space="preserve">EBIT011</x:t>
        </x:is>
      </x:c>
      <x:c r="G537" t="inlineStr">
        <x:is>
          <x:t xml:space="preserve">Despesas Totais</x:t>
        </x:is>
      </x:c>
      <x:c r="H537" t="inlineStr">
        <x:is>
          <x:t xml:space="preserve">Despesas Operacionais</x:t>
        </x:is>
      </x:c>
      <x:c r="I537" t="inlineStr">
        <x:is>
          <x:t xml:space="preserve">E&amp;P</x:t>
        </x:is>
      </x:c>
      <x:c r="J537" s="239" t="n">
        <x:v>-970.414</x:v>
      </x:c>
      <x:c r="K537" t="inlineStr">
        <x:is>
          <x:t xml:space="preserve">E&amp;P</x:t>
        </x:is>
      </x:c>
      <x:c r="L537" s="239" t="n"/>
      <x:c r="M537" s="239" t="n">
        <x:v>-970.414</x:v>
      </x:c>
    </x:row>
    <x:row r="538">
      <x:c r="A538" t="inlineStr">
        <x:is>
          <x:t xml:space="preserve">1T07</x:t>
        </x:is>
      </x:c>
      <x:c r="B538" t="n">
        <x:v>2007</x:v>
      </x:c>
      <x:c r="C538" t="n">
        <x:v>1</x:v>
      </x:c>
      <x:c r="D538" t="n">
        <x:v>5</x:v>
      </x:c>
      <x:c r="E538" s="203" t="n">
        <x:v>39172</x:v>
      </x:c>
      <x:c r="F538" t="inlineStr">
        <x:is>
          <x:t xml:space="preserve">EBIT006</x:t>
        </x:is>
      </x:c>
      <x:c r="G538" t="inlineStr">
        <x:is>
          <x:t xml:space="preserve">Despesa</x:t>
        </x:is>
      </x:c>
      <x:c r="H538" t="inlineStr">
        <x:is>
          <x:t xml:space="preserve">Despesas c/ Prospecção e Perfur.</x:t>
        </x:is>
      </x:c>
      <x:c r="I538" t="inlineStr">
        <x:is>
          <x:t xml:space="preserve">E&amp;P</x:t>
        </x:is>
      </x:c>
      <x:c r="J538" s="239" t="n">
        <x:v>-215.828</x:v>
      </x:c>
      <x:c r="K538" t="inlineStr">
        <x:is>
          <x:t xml:space="preserve">E&amp;P</x:t>
        </x:is>
      </x:c>
      <x:c r="L538" s="239" t="n"/>
      <x:c r="M538" s="239" t="n">
        <x:v>-215.828</x:v>
      </x:c>
    </x:row>
    <x:row r="539">
      <x:c r="A539" t="inlineStr">
        <x:is>
          <x:t xml:space="preserve">1T07</x:t>
        </x:is>
      </x:c>
      <x:c r="B539" t="n">
        <x:v>2007</x:v>
      </x:c>
      <x:c r="C539" t="n">
        <x:v>1</x:v>
      </x:c>
      <x:c r="D539" t="n">
        <x:v>5</x:v>
      </x:c>
      <x:c r="E539" s="203" t="n">
        <x:v>39172</x:v>
      </x:c>
      <x:c r="F539" t="inlineStr">
        <x:is>
          <x:t xml:space="preserve">EBIT011</x:t>
        </x:is>
      </x:c>
      <x:c r="G539" t="inlineStr">
        <x:is>
          <x:t xml:space="preserve">Despesas Totais</x:t>
        </x:is>
      </x:c>
      <x:c r="H539" t="inlineStr">
        <x:is>
          <x:t xml:space="preserve">Despesas Operacionais</x:t>
        </x:is>
      </x:c>
      <x:c r="I539" t="inlineStr">
        <x:is>
          <x:t xml:space="preserve">ELIMIN.</x:t>
        </x:is>
      </x:c>
      <x:c r="J539" s="239" t="n">
        <x:v>39.649</x:v>
      </x:c>
      <x:c r="K539" t="inlineStr">
        <x:is>
          <x:t xml:space="preserve">ELIMINAÇÕES</x:t>
        </x:is>
      </x:c>
      <x:c r="L539" s="239" t="n"/>
      <x:c r="M539" s="239" t="n">
        <x:v>39.649</x:v>
      </x:c>
    </x:row>
    <x:row r="540">
      <x:c r="A540" t="inlineStr">
        <x:is>
          <x:t xml:space="preserve">1T07</x:t>
        </x:is>
      </x:c>
      <x:c r="B540" t="n">
        <x:v>2007</x:v>
      </x:c>
      <x:c r="C540" t="n">
        <x:v>1</x:v>
      </x:c>
      <x:c r="D540" t="n">
        <x:v>5</x:v>
      </x:c>
      <x:c r="E540" s="203" t="n">
        <x:v>39172</x:v>
      </x:c>
      <x:c r="F540" t="inlineStr">
        <x:is>
          <x:t xml:space="preserve">EBIT006</x:t>
        </x:is>
      </x:c>
      <x:c r="G540" t="inlineStr">
        <x:is>
          <x:t xml:space="preserve">Despesa</x:t>
        </x:is>
      </x:c>
      <x:c r="H540" t="inlineStr">
        <x:is>
          <x:t xml:space="preserve">Despesas c/ Prospecção e Perfur.</x:t>
        </x:is>
      </x:c>
      <x:c r="I540" t="inlineStr">
        <x:is>
          <x:t xml:space="preserve">ELIMIN.</x:t>
        </x:is>
      </x:c>
      <x:c r="J540" s="239" t="n">
        <x:v>0</x:v>
      </x:c>
      <x:c r="K540" t="inlineStr">
        <x:is>
          <x:t xml:space="preserve">ELIMINAÇÕES</x:t>
        </x:is>
      </x:c>
      <x:c r="L540" s="239" t="n"/>
      <x:c r="M540" s="239" t="n">
        <x:v>0</x:v>
      </x:c>
    </x:row>
    <x:row r="541">
      <x:c r="A541" t="inlineStr">
        <x:is>
          <x:t xml:space="preserve">1T07</x:t>
        </x:is>
      </x:c>
      <x:c r="B541" t="n">
        <x:v>2007</x:v>
      </x:c>
      <x:c r="C541" t="n">
        <x:v>1</x:v>
      </x:c>
      <x:c r="D541" t="n">
        <x:v>5</x:v>
      </x:c>
      <x:c r="E541" s="203" t="n">
        <x:v>39172</x:v>
      </x:c>
      <x:c r="F541" t="inlineStr">
        <x:is>
          <x:t xml:space="preserve">EBIT011</x:t>
        </x:is>
      </x:c>
      <x:c r="G541" t="inlineStr">
        <x:is>
          <x:t xml:space="preserve">Despesas Totais</x:t>
        </x:is>
      </x:c>
      <x:c r="H541" t="inlineStr">
        <x:is>
          <x:t xml:space="preserve">Despesas Operacionais</x:t>
        </x:is>
      </x:c>
      <x:c r="I541" t="inlineStr">
        <x:is>
          <x:t xml:space="preserve">GÁS &amp; ENERGIA</x:t>
        </x:is>
      </x:c>
      <x:c r="J541" s="239" t="n">
        <x:v>-562.0650000000001</x:v>
      </x:c>
      <x:c r="K541" t="inlineStr">
        <x:is>
          <x:t xml:space="preserve">GÁS &amp; ENERGIA / G&amp;EBC</x:t>
        </x:is>
      </x:c>
      <x:c r="L541" s="239" t="n"/>
      <x:c r="M541" s="239" t="n">
        <x:v>-562.0650000000001</x:v>
      </x:c>
    </x:row>
    <x:row r="542">
      <x:c r="A542" t="inlineStr">
        <x:is>
          <x:t xml:space="preserve">1T07</x:t>
        </x:is>
      </x:c>
      <x:c r="B542" t="n">
        <x:v>2007</x:v>
      </x:c>
      <x:c r="C542" t="n">
        <x:v>1</x:v>
      </x:c>
      <x:c r="D542" t="n">
        <x:v>5</x:v>
      </x:c>
      <x:c r="E542" s="203" t="n">
        <x:v>39172</x:v>
      </x:c>
      <x:c r="F542" t="inlineStr">
        <x:is>
          <x:t xml:space="preserve">EBIT006</x:t>
        </x:is>
      </x:c>
      <x:c r="G542" t="inlineStr">
        <x:is>
          <x:t xml:space="preserve">Despesa</x:t>
        </x:is>
      </x:c>
      <x:c r="H542" t="inlineStr">
        <x:is>
          <x:t xml:space="preserve">Despesas c/ Prospecção e Perfur.</x:t>
        </x:is>
      </x:c>
      <x:c r="I542" t="inlineStr">
        <x:is>
          <x:t xml:space="preserve">GÁS &amp; ENERGIA</x:t>
        </x:is>
      </x:c>
      <x:c r="J542" s="239" t="n">
        <x:v>0</x:v>
      </x:c>
      <x:c r="K542" t="inlineStr">
        <x:is>
          <x:t xml:space="preserve">GÁS &amp; ENERGIA / G&amp;EBC</x:t>
        </x:is>
      </x:c>
      <x:c r="L542" s="239" t="n"/>
      <x:c r="M542" s="239" t="n">
        <x:v>0</x:v>
      </x:c>
    </x:row>
    <x:row r="543">
      <x:c r="A543" t="inlineStr">
        <x:is>
          <x:t xml:space="preserve">1T07</x:t>
        </x:is>
      </x:c>
      <x:c r="B543" t="n">
        <x:v>2007</x:v>
      </x:c>
      <x:c r="C543" t="n">
        <x:v>1</x:v>
      </x:c>
      <x:c r="D543" t="n">
        <x:v>5</x:v>
      </x:c>
      <x:c r="E543" s="203" t="n">
        <x:v>39172</x:v>
      </x:c>
      <x:c r="F543" t="inlineStr">
        <x:is>
          <x:t xml:space="preserve">EBIT011</x:t>
        </x:is>
      </x:c>
      <x:c r="G543" t="inlineStr">
        <x:is>
          <x:t xml:space="preserve">Despesas Totais</x:t>
        </x:is>
      </x:c>
      <x:c r="H543" t="inlineStr">
        <x:is>
          <x:t xml:space="preserve">Despesas Operacionais</x:t>
        </x:is>
      </x:c>
      <x:c r="I543" t="inlineStr">
        <x:is>
          <x:t xml:space="preserve">INTERN.</x:t>
        </x:is>
      </x:c>
      <x:c r="J543" s="239" t="n">
        <x:v>-899.479</x:v>
      </x:c>
      <x:c r="K543" t="inlineStr">
        <x:is>
          <x:t xml:space="preserve">INTERNACIONAL</x:t>
        </x:is>
      </x:c>
      <x:c r="L543" s="239" t="n"/>
      <x:c r="M543" s="239" t="n">
        <x:v>-899.479</x:v>
      </x:c>
    </x:row>
    <x:row r="544">
      <x:c r="A544" t="inlineStr">
        <x:is>
          <x:t xml:space="preserve">1T07</x:t>
        </x:is>
      </x:c>
      <x:c r="B544" t="n">
        <x:v>2007</x:v>
      </x:c>
      <x:c r="C544" t="n">
        <x:v>1</x:v>
      </x:c>
      <x:c r="D544" t="n">
        <x:v>5</x:v>
      </x:c>
      <x:c r="E544" s="203" t="n">
        <x:v>39172</x:v>
      </x:c>
      <x:c r="F544" t="inlineStr">
        <x:is>
          <x:t xml:space="preserve">EBIT006</x:t>
        </x:is>
      </x:c>
      <x:c r="G544" t="inlineStr">
        <x:is>
          <x:t xml:space="preserve">Despesa</x:t>
        </x:is>
      </x:c>
      <x:c r="H544" t="inlineStr">
        <x:is>
          <x:t xml:space="preserve">Despesas c/ Prospecção e Perfur.</x:t>
        </x:is>
      </x:c>
      <x:c r="I544" t="inlineStr">
        <x:is>
          <x:t xml:space="preserve">INTERN.</x:t>
        </x:is>
      </x:c>
      <x:c r="J544" s="239" t="n">
        <x:v>-439.45</x:v>
      </x:c>
      <x:c r="K544" t="inlineStr">
        <x:is>
          <x:t xml:space="preserve">INTERNACIONAL</x:t>
        </x:is>
      </x:c>
      <x:c r="L544" s="239" t="n"/>
      <x:c r="M544" s="239" t="n">
        <x:v>-439.45</x:v>
      </x:c>
    </x:row>
    <x:row r="545">
      <x:c r="A545" t="inlineStr">
        <x:is>
          <x:t xml:space="preserve">1T07</x:t>
        </x:is>
      </x:c>
      <x:c r="B545" t="n">
        <x:v>2007</x:v>
      </x:c>
      <x:c r="C545" t="n">
        <x:v>1</x:v>
      </x:c>
      <x:c r="D545" t="n">
        <x:v>5</x:v>
      </x:c>
      <x:c r="E545" s="203" t="n">
        <x:v>39172</x:v>
      </x:c>
      <x:c r="F545" t="inlineStr">
        <x:is>
          <x:t xml:space="preserve">EBIT011</x:t>
        </x:is>
      </x:c>
      <x:c r="G545" t="inlineStr">
        <x:is>
          <x:t xml:space="preserve">Despesas Totais</x:t>
        </x:is>
      </x:c>
      <x:c r="H545" t="inlineStr">
        <x:is>
          <x:t xml:space="preserve">Despesas Operacionais</x:t>
        </x:is>
      </x:c>
      <x:c r="I545" t="inlineStr">
        <x:is>
          <x:t xml:space="preserve">TOTAL</x:t>
        </x:is>
      </x:c>
      <x:c r="J545" s="239" t="n">
        <x:v>-6683.428</x:v>
      </x:c>
      <x:c r="K545" t="inlineStr">
        <x:is>
          <x:t xml:space="preserve">TOTAL</x:t>
        </x:is>
      </x:c>
      <x:c r="L545" s="239" t="n"/>
      <x:c r="M545" s="239" t="n">
        <x:v>-6683.428</x:v>
      </x:c>
    </x:row>
    <x:row r="546">
      <x:c r="A546" t="inlineStr">
        <x:is>
          <x:t xml:space="preserve">1T07</x:t>
        </x:is>
      </x:c>
      <x:c r="B546" t="n">
        <x:v>2007</x:v>
      </x:c>
      <x:c r="C546" t="n">
        <x:v>1</x:v>
      </x:c>
      <x:c r="D546" t="n">
        <x:v>5</x:v>
      </x:c>
      <x:c r="E546" s="203" t="n">
        <x:v>39172</x:v>
      </x:c>
      <x:c r="F546" t="inlineStr">
        <x:is>
          <x:t xml:space="preserve">EBIT012</x:t>
        </x:is>
      </x:c>
      <x:c r="G546" t="inlineStr">
        <x:is>
          <x:t xml:space="preserve">Lucro Operacional Total</x:t>
        </x:is>
      </x:c>
      <x:c r="H546" t="inlineStr">
        <x:is>
          <x:t xml:space="preserve">Lucro (Prejuízo) Operacional</x:t>
        </x:is>
      </x:c>
      <x:c r="I546" t="inlineStr">
        <x:is>
          <x:t xml:space="preserve">ABAST</x:t>
        </x:is>
      </x:c>
      <x:c r="J546" s="239" t="n">
        <x:v>3209.88</x:v>
      </x:c>
      <x:c r="K546" t="inlineStr">
        <x:is>
          <x:t xml:space="preserve">ABASTECIMENTO</x:t>
        </x:is>
      </x:c>
      <x:c r="L546" s="239" t="n"/>
      <x:c r="M546" s="239" t="n">
        <x:v>3209.88</x:v>
      </x:c>
    </x:row>
    <x:row r="547">
      <x:c r="A547" t="inlineStr">
        <x:is>
          <x:t xml:space="preserve">1T07</x:t>
        </x:is>
      </x:c>
      <x:c r="B547" t="n">
        <x:v>2007</x:v>
      </x:c>
      <x:c r="C547" t="n">
        <x:v>1</x:v>
      </x:c>
      <x:c r="D547" t="n">
        <x:v>5</x:v>
      </x:c>
      <x:c r="E547" s="203" t="n">
        <x:v>39172</x:v>
      </x:c>
      <x:c r="F547" t="inlineStr">
        <x:is>
          <x:t xml:space="preserve">EBIT012</x:t>
        </x:is>
      </x:c>
      <x:c r="G547" t="inlineStr">
        <x:is>
          <x:t xml:space="preserve">Lucro Operacional Total</x:t>
        </x:is>
      </x:c>
      <x:c r="H547" t="inlineStr">
        <x:is>
          <x:t xml:space="preserve">Lucro (Prejuízo) Operacional</x:t>
        </x:is>
      </x:c>
      <x:c r="I547" t="inlineStr">
        <x:is>
          <x:t xml:space="preserve">CORP.</x:t>
        </x:is>
      </x:c>
      <x:c r="J547" s="239" t="n">
        <x:v>-2373.322</x:v>
      </x:c>
      <x:c r="K547" t="inlineStr">
        <x:is>
          <x:t xml:space="preserve">CORPORATIVO / OUTROS NEGÓCIOS</x:t>
        </x:is>
      </x:c>
      <x:c r="L547" s="239" t="n"/>
      <x:c r="M547" s="239" t="n">
        <x:v>-2373.322</x:v>
      </x:c>
    </x:row>
    <x:row r="548">
      <x:c r="A548" t="inlineStr">
        <x:is>
          <x:t xml:space="preserve">1T07</x:t>
        </x:is>
      </x:c>
      <x:c r="B548" t="n">
        <x:v>2007</x:v>
      </x:c>
      <x:c r="C548" t="n">
        <x:v>1</x:v>
      </x:c>
      <x:c r="D548" t="n">
        <x:v>5</x:v>
      </x:c>
      <x:c r="E548" s="203" t="n">
        <x:v>39172</x:v>
      </x:c>
      <x:c r="F548" t="inlineStr">
        <x:is>
          <x:t xml:space="preserve">EBIT012</x:t>
        </x:is>
      </x:c>
      <x:c r="G548" t="inlineStr">
        <x:is>
          <x:t xml:space="preserve">Lucro Operacional Total</x:t>
        </x:is>
      </x:c>
      <x:c r="H548" t="inlineStr">
        <x:is>
          <x:t xml:space="preserve">Lucro (Prejuízo) Operacional</x:t>
        </x:is>
      </x:c>
      <x:c r="I548" t="inlineStr">
        <x:is>
          <x:t xml:space="preserve">DISTRIB.</x:t>
        </x:is>
      </x:c>
      <x:c r="J548" s="239" t="n">
        <x:v>292.311</x:v>
      </x:c>
      <x:c r="K548" t="inlineStr">
        <x:is>
          <x:t xml:space="preserve">DISTRIBUIÇÃO</x:t>
        </x:is>
      </x:c>
      <x:c r="L548" s="239" t="n"/>
      <x:c r="M548" s="239" t="n">
        <x:v>292.311</x:v>
      </x:c>
    </x:row>
    <x:row r="549">
      <x:c r="A549" t="inlineStr">
        <x:is>
          <x:t xml:space="preserve">1T07</x:t>
        </x:is>
      </x:c>
      <x:c r="B549" t="n">
        <x:v>2007</x:v>
      </x:c>
      <x:c r="C549" t="n">
        <x:v>1</x:v>
      </x:c>
      <x:c r="D549" t="n">
        <x:v>5</x:v>
      </x:c>
      <x:c r="E549" s="203" t="n">
        <x:v>39172</x:v>
      </x:c>
      <x:c r="F549" t="inlineStr">
        <x:is>
          <x:t xml:space="preserve">EBIT012</x:t>
        </x:is>
      </x:c>
      <x:c r="G549" t="inlineStr">
        <x:is>
          <x:t xml:space="preserve">Lucro Operacional Total</x:t>
        </x:is>
      </x:c>
      <x:c r="H549" t="inlineStr">
        <x:is>
          <x:t xml:space="preserve">Lucro (Prejuízo) Operacional</x:t>
        </x:is>
      </x:c>
      <x:c r="I549" t="inlineStr">
        <x:is>
          <x:t xml:space="preserve">E&amp;P</x:t>
        </x:is>
      </x:c>
      <x:c r="J549" s="239" t="n">
        <x:v>8074.954</x:v>
      </x:c>
      <x:c r="K549" t="inlineStr">
        <x:is>
          <x:t xml:space="preserve">E&amp;P</x:t>
        </x:is>
      </x:c>
      <x:c r="L549" s="239" t="n"/>
      <x:c r="M549" s="239" t="n">
        <x:v>8074.954</x:v>
      </x:c>
    </x:row>
    <x:row r="550">
      <x:c r="A550" t="inlineStr">
        <x:is>
          <x:t xml:space="preserve">1T07</x:t>
        </x:is>
      </x:c>
      <x:c r="B550" t="n">
        <x:v>2007</x:v>
      </x:c>
      <x:c r="C550" t="n">
        <x:v>1</x:v>
      </x:c>
      <x:c r="D550" t="n">
        <x:v>5</x:v>
      </x:c>
      <x:c r="E550" s="203" t="n">
        <x:v>39172</x:v>
      </x:c>
      <x:c r="F550" t="inlineStr">
        <x:is>
          <x:t xml:space="preserve">EBIT012</x:t>
        </x:is>
      </x:c>
      <x:c r="G550" t="inlineStr">
        <x:is>
          <x:t xml:space="preserve">Lucro Operacional Total</x:t>
        </x:is>
      </x:c>
      <x:c r="H550" t="inlineStr">
        <x:is>
          <x:t xml:space="preserve">Lucro (Prejuízo) Operacional</x:t>
        </x:is>
      </x:c>
      <x:c r="I550" t="inlineStr">
        <x:is>
          <x:t xml:space="preserve">ELIMIN.</x:t>
        </x:is>
      </x:c>
      <x:c r="J550" s="239" t="n">
        <x:v>-164.781</x:v>
      </x:c>
      <x:c r="K550" t="inlineStr">
        <x:is>
          <x:t xml:space="preserve">ELIMINAÇÕES</x:t>
        </x:is>
      </x:c>
      <x:c r="L550" s="239" t="n"/>
      <x:c r="M550" s="239" t="n">
        <x:v>-164.781</x:v>
      </x:c>
    </x:row>
    <x:row r="551">
      <x:c r="A551" t="inlineStr">
        <x:is>
          <x:t xml:space="preserve">1T07</x:t>
        </x:is>
      </x:c>
      <x:c r="B551" t="n">
        <x:v>2007</x:v>
      </x:c>
      <x:c r="C551" t="n">
        <x:v>1</x:v>
      </x:c>
      <x:c r="D551" t="n">
        <x:v>5</x:v>
      </x:c>
      <x:c r="E551" s="203" t="n">
        <x:v>39172</x:v>
      </x:c>
      <x:c r="F551" t="inlineStr">
        <x:is>
          <x:t xml:space="preserve">EBIT012</x:t>
        </x:is>
      </x:c>
      <x:c r="G551" t="inlineStr">
        <x:is>
          <x:t xml:space="preserve">Lucro Operacional Total</x:t>
        </x:is>
      </x:c>
      <x:c r="H551" t="inlineStr">
        <x:is>
          <x:t xml:space="preserve">Lucro (Prejuízo) Operacional</x:t>
        </x:is>
      </x:c>
      <x:c r="I551" t="inlineStr">
        <x:is>
          <x:t xml:space="preserve">GÁS &amp; ENERGIA</x:t>
        </x:is>
      </x:c>
      <x:c r="J551" s="239" t="n">
        <x:v>-302.422</x:v>
      </x:c>
      <x:c r="K551" t="inlineStr">
        <x:is>
          <x:t xml:space="preserve">GÁS &amp; ENERGIA / G&amp;EBC</x:t>
        </x:is>
      </x:c>
      <x:c r="L551" s="239" t="n"/>
      <x:c r="M551" s="239" t="n">
        <x:v>-302.422</x:v>
      </x:c>
    </x:row>
    <x:row r="552">
      <x:c r="A552" t="inlineStr">
        <x:is>
          <x:t xml:space="preserve">1T07</x:t>
        </x:is>
      </x:c>
      <x:c r="B552" t="n">
        <x:v>2007</x:v>
      </x:c>
      <x:c r="C552" t="n">
        <x:v>1</x:v>
      </x:c>
      <x:c r="D552" t="n">
        <x:v>5</x:v>
      </x:c>
      <x:c r="E552" s="203" t="n">
        <x:v>39172</x:v>
      </x:c>
      <x:c r="F552" t="inlineStr">
        <x:is>
          <x:t xml:space="preserve">EBIT012</x:t>
        </x:is>
      </x:c>
      <x:c r="G552" t="inlineStr">
        <x:is>
          <x:t xml:space="preserve">Lucro Operacional Total</x:t>
        </x:is>
      </x:c>
      <x:c r="H552" t="inlineStr">
        <x:is>
          <x:t xml:space="preserve">Lucro (Prejuízo) Operacional</x:t>
        </x:is>
      </x:c>
      <x:c r="I552" t="inlineStr">
        <x:is>
          <x:t xml:space="preserve">INTERN.</x:t>
        </x:is>
      </x:c>
      <x:c r="J552" s="239" t="n">
        <x:v>-154.435</x:v>
      </x:c>
      <x:c r="K552" t="inlineStr">
        <x:is>
          <x:t xml:space="preserve">INTERNACIONAL</x:t>
        </x:is>
      </x:c>
      <x:c r="L552" s="239" t="n"/>
      <x:c r="M552" s="239" t="n">
        <x:v>-154.435</x:v>
      </x:c>
    </x:row>
    <x:row r="553">
      <x:c r="A553" t="inlineStr">
        <x:is>
          <x:t xml:space="preserve">1T07</x:t>
        </x:is>
      </x:c>
      <x:c r="B553" t="n">
        <x:v>2007</x:v>
      </x:c>
      <x:c r="C553" t="n">
        <x:v>1</x:v>
      </x:c>
      <x:c r="D553" t="n">
        <x:v>5</x:v>
      </x:c>
      <x:c r="E553" s="203" t="n">
        <x:v>39172</x:v>
      </x:c>
      <x:c r="F553" t="inlineStr">
        <x:is>
          <x:t xml:space="preserve">EBIT012</x:t>
        </x:is>
      </x:c>
      <x:c r="G553" t="inlineStr">
        <x:is>
          <x:t xml:space="preserve">Lucro Operacional Total</x:t>
        </x:is>
      </x:c>
      <x:c r="H553" t="inlineStr">
        <x:is>
          <x:t xml:space="preserve">Lucro (Prejuízo) Operacional</x:t>
        </x:is>
      </x:c>
      <x:c r="I553" t="inlineStr">
        <x:is>
          <x:t xml:space="preserve">TOTAL</x:t>
        </x:is>
      </x:c>
      <x:c r="J553" s="239" t="n">
        <x:v>8582.184999999999</x:v>
      </x:c>
      <x:c r="K553" t="inlineStr">
        <x:is>
          <x:t xml:space="preserve">TOTAL</x:t>
        </x:is>
      </x:c>
      <x:c r="L553" s="239" t="n"/>
      <x:c r="M553" s="239" t="n">
        <x:v>8582.184999999999</x:v>
      </x:c>
    </x:row>
    <x:row r="554">
      <x:c r="A554" t="inlineStr">
        <x:is>
          <x:t xml:space="preserve">2T07</x:t>
        </x:is>
      </x:c>
      <x:c r="B554" t="n">
        <x:v>2007</x:v>
      </x:c>
      <x:c r="C554" t="n">
        <x:v>2</x:v>
      </x:c>
      <x:c r="D554" t="n">
        <x:v>6</x:v>
      </x:c>
      <x:c r="E554" s="203" t="n">
        <x:v>39263</x:v>
      </x:c>
      <x:c r="F554" t="inlineStr">
        <x:is>
          <x:t xml:space="preserve">EBIT000A</x:t>
        </x:is>
      </x:c>
      <x:c r="G554" t="inlineStr">
        <x:is>
          <x:t xml:space="preserve">Receita</x:t>
        </x:is>
      </x:c>
      <x:c r="H554" t="inlineStr">
        <x:is>
          <x:t xml:space="preserve">Intersegmentos</x:t>
        </x:is>
      </x:c>
      <x:c r="I554" t="inlineStr">
        <x:is>
          <x:t xml:space="preserve">ABAST</x:t>
        </x:is>
      </x:c>
      <x:c r="J554" s="239" t="n">
        <x:v>16883.836</x:v>
      </x:c>
      <x:c r="K554" t="inlineStr">
        <x:is>
          <x:t xml:space="preserve">ABASTECIMENTO</x:t>
        </x:is>
      </x:c>
      <x:c r="L554" s="239" t="n">
        <x:v>8022.969</x:v>
      </x:c>
      <x:c r="M554" s="239" t="n">
        <x:v>8860.866999999998</x:v>
      </x:c>
    </x:row>
    <x:row r="555">
      <x:c r="A555" t="inlineStr">
        <x:is>
          <x:t xml:space="preserve">2T07</x:t>
        </x:is>
      </x:c>
      <x:c r="B555" t="n">
        <x:v>2007</x:v>
      </x:c>
      <x:c r="C555" t="n">
        <x:v>2</x:v>
      </x:c>
      <x:c r="D555" t="n">
        <x:v>6</x:v>
      </x:c>
      <x:c r="E555" s="203" t="n">
        <x:v>39263</x:v>
      </x:c>
      <x:c r="F555" t="inlineStr">
        <x:is>
          <x:t xml:space="preserve">EBIT000A</x:t>
        </x:is>
      </x:c>
      <x:c r="G555" t="inlineStr">
        <x:is>
          <x:t xml:space="preserve">Receita</x:t>
        </x:is>
      </x:c>
      <x:c r="H555" t="inlineStr">
        <x:is>
          <x:t xml:space="preserve">Intersegmentos</x:t>
        </x:is>
      </x:c>
      <x:c r="I555" t="inlineStr">
        <x:is>
          <x:t xml:space="preserve">CORP.</x:t>
        </x:is>
      </x:c>
      <x:c r="J555" s="239" t="n">
        <x:v>0</x:v>
      </x:c>
      <x:c r="K555" t="inlineStr">
        <x:is>
          <x:t xml:space="preserve">CORPORATIVO / OUTROS NEGÓCIOS</x:t>
        </x:is>
      </x:c>
      <x:c r="L555" s="239" t="n">
        <x:v>0</x:v>
      </x:c>
      <x:c r="M555" s="239" t="n">
        <x:v>0</x:v>
      </x:c>
    </x:row>
    <x:row r="556">
      <x:c r="A556" t="inlineStr">
        <x:is>
          <x:t xml:space="preserve">2T07</x:t>
        </x:is>
      </x:c>
      <x:c r="B556" t="n">
        <x:v>2007</x:v>
      </x:c>
      <x:c r="C556" t="n">
        <x:v>2</x:v>
      </x:c>
      <x:c r="D556" t="n">
        <x:v>6</x:v>
      </x:c>
      <x:c r="E556" s="203" t="n">
        <x:v>39263</x:v>
      </x:c>
      <x:c r="F556" t="inlineStr">
        <x:is>
          <x:t xml:space="preserve">EBIT000A</x:t>
        </x:is>
      </x:c>
      <x:c r="G556" t="inlineStr">
        <x:is>
          <x:t xml:space="preserve">Receita</x:t>
        </x:is>
      </x:c>
      <x:c r="H556" t="inlineStr">
        <x:is>
          <x:t xml:space="preserve">Intersegmentos</x:t>
        </x:is>
      </x:c>
      <x:c r="I556" t="inlineStr">
        <x:is>
          <x:t xml:space="preserve">DISTRIB.</x:t>
        </x:is>
      </x:c>
      <x:c r="J556" s="239" t="n">
        <x:v>383.645</x:v>
      </x:c>
      <x:c r="K556" t="inlineStr">
        <x:is>
          <x:t xml:space="preserve">DISTRIBUIÇÃO</x:t>
        </x:is>
      </x:c>
      <x:c r="L556" s="239" t="n">
        <x:v>182.487</x:v>
      </x:c>
      <x:c r="M556" s="239" t="n">
        <x:v>201.158</x:v>
      </x:c>
    </x:row>
    <x:row r="557">
      <x:c r="A557" t="inlineStr">
        <x:is>
          <x:t xml:space="preserve">2T07</x:t>
        </x:is>
      </x:c>
      <x:c r="B557" t="n">
        <x:v>2007</x:v>
      </x:c>
      <x:c r="C557" t="n">
        <x:v>2</x:v>
      </x:c>
      <x:c r="D557" t="n">
        <x:v>6</x:v>
      </x:c>
      <x:c r="E557" s="203" t="n">
        <x:v>39263</x:v>
      </x:c>
      <x:c r="F557" t="inlineStr">
        <x:is>
          <x:t xml:space="preserve">EBIT000A</x:t>
        </x:is>
      </x:c>
      <x:c r="G557" t="inlineStr">
        <x:is>
          <x:t xml:space="preserve">Receita</x:t>
        </x:is>
      </x:c>
      <x:c r="H557" t="inlineStr">
        <x:is>
          <x:t xml:space="preserve">Intersegmentos</x:t>
        </x:is>
      </x:c>
      <x:c r="I557" t="inlineStr">
        <x:is>
          <x:t xml:space="preserve">E&amp;P</x:t>
        </x:is>
      </x:c>
      <x:c r="J557" s="239" t="n">
        <x:v>33654.926</x:v>
      </x:c>
      <x:c r="K557" t="inlineStr">
        <x:is>
          <x:t xml:space="preserve">E&amp;P</x:t>
        </x:is>
      </x:c>
      <x:c r="L557" s="239" t="n">
        <x:v>15375.956</x:v>
      </x:c>
      <x:c r="M557" s="239" t="n">
        <x:v>18278.97</x:v>
      </x:c>
    </x:row>
    <x:row r="558">
      <x:c r="A558" t="inlineStr">
        <x:is>
          <x:t xml:space="preserve">2T07</x:t>
        </x:is>
      </x:c>
      <x:c r="B558" t="n">
        <x:v>2007</x:v>
      </x:c>
      <x:c r="C558" t="n">
        <x:v>2</x:v>
      </x:c>
      <x:c r="D558" t="n">
        <x:v>6</x:v>
      </x:c>
      <x:c r="E558" s="203" t="n">
        <x:v>39263</x:v>
      </x:c>
      <x:c r="F558" t="inlineStr">
        <x:is>
          <x:t xml:space="preserve">EBIT000A</x:t>
        </x:is>
      </x:c>
      <x:c r="G558" t="inlineStr">
        <x:is>
          <x:t xml:space="preserve">Receita</x:t>
        </x:is>
      </x:c>
      <x:c r="H558" t="inlineStr">
        <x:is>
          <x:t xml:space="preserve">Intersegmentos</x:t>
        </x:is>
      </x:c>
      <x:c r="I558" t="inlineStr">
        <x:is>
          <x:t xml:space="preserve">ELIMIN.</x:t>
        </x:is>
      </x:c>
      <x:c r="J558" s="239" t="n">
        <x:v>-53253.614</x:v>
      </x:c>
      <x:c r="K558" t="inlineStr">
        <x:is>
          <x:t xml:space="preserve">ELIMINAÇÕES</x:t>
        </x:is>
      </x:c>
      <x:c r="L558" s="239" t="n">
        <x:v>-24802.23</x:v>
      </x:c>
      <x:c r="M558" s="239" t="n">
        <x:v>-28451.384</x:v>
      </x:c>
    </x:row>
    <x:row r="559">
      <x:c r="A559" t="inlineStr">
        <x:is>
          <x:t xml:space="preserve">2T07</x:t>
        </x:is>
      </x:c>
      <x:c r="B559" t="n">
        <x:v>2007</x:v>
      </x:c>
      <x:c r="C559" t="n">
        <x:v>2</x:v>
      </x:c>
      <x:c r="D559" t="n">
        <x:v>6</x:v>
      </x:c>
      <x:c r="E559" s="203" t="n">
        <x:v>39263</x:v>
      </x:c>
      <x:c r="F559" t="inlineStr">
        <x:is>
          <x:t xml:space="preserve">EBIT000A</x:t>
        </x:is>
      </x:c>
      <x:c r="G559" t="inlineStr">
        <x:is>
          <x:t xml:space="preserve">Receita</x:t>
        </x:is>
      </x:c>
      <x:c r="H559" t="inlineStr">
        <x:is>
          <x:t xml:space="preserve">Intersegmentos</x:t>
        </x:is>
      </x:c>
      <x:c r="I559" t="inlineStr">
        <x:is>
          <x:t xml:space="preserve">GÁS &amp; ENERGIA</x:t>
        </x:is>
      </x:c>
      <x:c r="J559" s="239" t="n">
        <x:v>1114.221</x:v>
      </x:c>
      <x:c r="K559" t="inlineStr">
        <x:is>
          <x:t xml:space="preserve">GÁS &amp; ENERGIA / G&amp;EBC</x:t>
        </x:is>
      </x:c>
      <x:c r="L559" s="239" t="n">
        <x:v>552.575</x:v>
      </x:c>
      <x:c r="M559" s="239" t="n">
        <x:v>561.646</x:v>
      </x:c>
    </x:row>
    <x:row r="560">
      <x:c r="A560" t="inlineStr">
        <x:is>
          <x:t xml:space="preserve">2T07</x:t>
        </x:is>
      </x:c>
      <x:c r="B560" t="n">
        <x:v>2007</x:v>
      </x:c>
      <x:c r="C560" t="n">
        <x:v>2</x:v>
      </x:c>
      <x:c r="D560" t="n">
        <x:v>6</x:v>
      </x:c>
      <x:c r="E560" s="203" t="n">
        <x:v>39263</x:v>
      </x:c>
      <x:c r="F560" t="inlineStr">
        <x:is>
          <x:t xml:space="preserve">EBIT000A</x:t>
        </x:is>
      </x:c>
      <x:c r="G560" t="inlineStr">
        <x:is>
          <x:t xml:space="preserve">Receita</x:t>
        </x:is>
      </x:c>
      <x:c r="H560" t="inlineStr">
        <x:is>
          <x:t xml:space="preserve">Intersegmentos</x:t>
        </x:is>
      </x:c>
      <x:c r="I560" t="inlineStr">
        <x:is>
          <x:t xml:space="preserve">INTERN.</x:t>
        </x:is>
      </x:c>
      <x:c r="J560" s="239" t="n">
        <x:v>1216.986</x:v>
      </x:c>
      <x:c r="K560" t="inlineStr">
        <x:is>
          <x:t xml:space="preserve">INTERNACIONAL</x:t>
        </x:is>
      </x:c>
      <x:c r="L560" s="239" t="n">
        <x:v>668.2430000000001</x:v>
      </x:c>
      <x:c r="M560" s="239" t="n">
        <x:v>548.7430000000001</x:v>
      </x:c>
    </x:row>
    <x:row r="561">
      <x:c r="A561" t="inlineStr">
        <x:is>
          <x:t xml:space="preserve">2T07</x:t>
        </x:is>
      </x:c>
      <x:c r="B561" t="n">
        <x:v>2007</x:v>
      </x:c>
      <x:c r="C561" t="n">
        <x:v>2</x:v>
      </x:c>
      <x:c r="D561" t="n">
        <x:v>6</x:v>
      </x:c>
      <x:c r="E561" s="203" t="n">
        <x:v>39263</x:v>
      </x:c>
      <x:c r="F561" t="inlineStr">
        <x:is>
          <x:t xml:space="preserve">EBIT000A</x:t>
        </x:is>
      </x:c>
      <x:c r="G561" t="inlineStr">
        <x:is>
          <x:t xml:space="preserve">Receita</x:t>
        </x:is>
      </x:c>
      <x:c r="H561" t="inlineStr">
        <x:is>
          <x:t xml:space="preserve">Intersegmentos</x:t>
        </x:is>
      </x:c>
      <x:c r="I561" t="inlineStr">
        <x:is>
          <x:t xml:space="preserve">TOTAL</x:t>
        </x:is>
      </x:c>
      <x:c r="J561" s="239" t="n">
        <x:v>0</x:v>
      </x:c>
      <x:c r="K561" t="inlineStr">
        <x:is>
          <x:t xml:space="preserve">TOTAL</x:t>
        </x:is>
      </x:c>
      <x:c r="L561" s="239" t="n">
        <x:v>0</x:v>
      </x:c>
      <x:c r="M561" s="239" t="n">
        <x:v>0</x:v>
      </x:c>
    </x:row>
    <x:row r="562">
      <x:c r="A562" t="inlineStr">
        <x:is>
          <x:t xml:space="preserve">2T07</x:t>
        </x:is>
      </x:c>
      <x:c r="B562" t="n">
        <x:v>2007</x:v>
      </x:c>
      <x:c r="C562" t="n">
        <x:v>2</x:v>
      </x:c>
      <x:c r="D562" t="n">
        <x:v>6</x:v>
      </x:c>
      <x:c r="E562" s="203" t="n">
        <x:v>39263</x:v>
      </x:c>
      <x:c r="F562" t="inlineStr">
        <x:is>
          <x:t xml:space="preserve">EBIT000B</x:t>
        </x:is>
      </x:c>
      <x:c r="G562" t="inlineStr">
        <x:is>
          <x:t xml:space="preserve">Receita</x:t>
        </x:is>
      </x:c>
      <x:c r="H562" t="inlineStr">
        <x:is>
          <x:t xml:space="preserve">Terceiros</x:t>
        </x:is>
      </x:c>
      <x:c r="I562" t="inlineStr">
        <x:is>
          <x:t xml:space="preserve">ABAST</x:t>
        </x:is>
      </x:c>
      <x:c r="J562" s="239" t="n">
        <x:v>46018.18</x:v>
      </x:c>
      <x:c r="K562" t="inlineStr">
        <x:is>
          <x:t xml:space="preserve">ABASTECIMENTO</x:t>
        </x:is>
      </x:c>
      <x:c r="L562" s="239" t="n">
        <x:v>21667.33</x:v>
      </x:c>
      <x:c r="M562" s="239" t="n">
        <x:v>24350.85</x:v>
      </x:c>
    </x:row>
    <x:row r="563">
      <x:c r="A563" t="inlineStr">
        <x:is>
          <x:t xml:space="preserve">2T07</x:t>
        </x:is>
      </x:c>
      <x:c r="B563" t="n">
        <x:v>2007</x:v>
      </x:c>
      <x:c r="C563" t="n">
        <x:v>2</x:v>
      </x:c>
      <x:c r="D563" t="n">
        <x:v>6</x:v>
      </x:c>
      <x:c r="E563" s="203" t="n">
        <x:v>39263</x:v>
      </x:c>
      <x:c r="F563" t="inlineStr">
        <x:is>
          <x:t xml:space="preserve">EBIT000B</x:t>
        </x:is>
      </x:c>
      <x:c r="G563" t="inlineStr">
        <x:is>
          <x:t xml:space="preserve">Receita</x:t>
        </x:is>
      </x:c>
      <x:c r="H563" t="inlineStr">
        <x:is>
          <x:t xml:space="preserve">Terceiros</x:t>
        </x:is>
      </x:c>
      <x:c r="I563" t="inlineStr">
        <x:is>
          <x:t xml:space="preserve">CORP.</x:t>
        </x:is>
      </x:c>
      <x:c r="J563" s="239" t="n">
        <x:v>0</x:v>
      </x:c>
      <x:c r="K563" t="inlineStr">
        <x:is>
          <x:t xml:space="preserve">CORPORATIVO / OUTROS NEGÓCIOS</x:t>
        </x:is>
      </x:c>
      <x:c r="L563" s="239" t="n">
        <x:v>0</x:v>
      </x:c>
      <x:c r="M563" s="239" t="n">
        <x:v>0</x:v>
      </x:c>
    </x:row>
    <x:row r="564">
      <x:c r="A564" t="inlineStr">
        <x:is>
          <x:t xml:space="preserve">2T07</x:t>
        </x:is>
      </x:c>
      <x:c r="B564" t="n">
        <x:v>2007</x:v>
      </x:c>
      <x:c r="C564" t="n">
        <x:v>2</x:v>
      </x:c>
      <x:c r="D564" t="n">
        <x:v>6</x:v>
      </x:c>
      <x:c r="E564" s="203" t="n">
        <x:v>39263</x:v>
      </x:c>
      <x:c r="F564" t="inlineStr">
        <x:is>
          <x:t xml:space="preserve">EBIT000B</x:t>
        </x:is>
      </x:c>
      <x:c r="G564" t="inlineStr">
        <x:is>
          <x:t xml:space="preserve">Receita</x:t>
        </x:is>
      </x:c>
      <x:c r="H564" t="inlineStr">
        <x:is>
          <x:t xml:space="preserve">Terceiros</x:t>
        </x:is>
      </x:c>
      <x:c r="I564" t="inlineStr">
        <x:is>
          <x:t xml:space="preserve">DISTRIB.</x:t>
        </x:is>
      </x:c>
      <x:c r="J564" s="239" t="n">
        <x:v>20697.495</x:v>
      </x:c>
      <x:c r="K564" t="inlineStr">
        <x:is>
          <x:t xml:space="preserve">DISTRIBUIÇÃO</x:t>
        </x:is>
      </x:c>
      <x:c r="L564" s="239" t="n">
        <x:v>10040.414</x:v>
      </x:c>
      <x:c r="M564" s="239" t="n">
        <x:v>10657.081</x:v>
      </x:c>
    </x:row>
    <x:row r="565">
      <x:c r="A565" t="inlineStr">
        <x:is>
          <x:t xml:space="preserve">2T07</x:t>
        </x:is>
      </x:c>
      <x:c r="B565" t="n">
        <x:v>2007</x:v>
      </x:c>
      <x:c r="C565" t="n">
        <x:v>2</x:v>
      </x:c>
      <x:c r="D565" t="n">
        <x:v>6</x:v>
      </x:c>
      <x:c r="E565" s="203" t="n">
        <x:v>39263</x:v>
      </x:c>
      <x:c r="F565" t="inlineStr">
        <x:is>
          <x:t xml:space="preserve">EBIT000B</x:t>
        </x:is>
      </x:c>
      <x:c r="G565" t="inlineStr">
        <x:is>
          <x:t xml:space="preserve">Receita</x:t>
        </x:is>
      </x:c>
      <x:c r="H565" t="inlineStr">
        <x:is>
          <x:t xml:space="preserve">Terceiros</x:t>
        </x:is>
      </x:c>
      <x:c r="I565" t="inlineStr">
        <x:is>
          <x:t xml:space="preserve">E&amp;P</x:t>
        </x:is>
      </x:c>
      <x:c r="J565" s="239" t="n">
        <x:v>2432.188</x:v>
      </x:c>
      <x:c r="K565" t="inlineStr">
        <x:is>
          <x:t xml:space="preserve">E&amp;P</x:t>
        </x:is>
      </x:c>
      <x:c r="L565" s="239" t="n">
        <x:v>1591.266</x:v>
      </x:c>
      <x:c r="M565" s="239" t="n">
        <x:v>840.922</x:v>
      </x:c>
    </x:row>
    <x:row r="566">
      <x:c r="A566" t="inlineStr">
        <x:is>
          <x:t xml:space="preserve">2T07</x:t>
        </x:is>
      </x:c>
      <x:c r="B566" t="n">
        <x:v>2007</x:v>
      </x:c>
      <x:c r="C566" t="n">
        <x:v>2</x:v>
      </x:c>
      <x:c r="D566" t="n">
        <x:v>6</x:v>
      </x:c>
      <x:c r="E566" s="203" t="n">
        <x:v>39263</x:v>
      </x:c>
      <x:c r="F566" t="inlineStr">
        <x:is>
          <x:t xml:space="preserve">EBIT000B</x:t>
        </x:is>
      </x:c>
      <x:c r="G566" t="inlineStr">
        <x:is>
          <x:t xml:space="preserve">Receita</x:t>
        </x:is>
      </x:c>
      <x:c r="H566" t="inlineStr">
        <x:is>
          <x:t xml:space="preserve">Terceiros</x:t>
        </x:is>
      </x:c>
      <x:c r="I566" t="inlineStr">
        <x:is>
          <x:t xml:space="preserve">ELIMIN.</x:t>
        </x:is>
      </x:c>
      <x:c r="J566" s="239" t="n">
        <x:v>0</x:v>
      </x:c>
      <x:c r="K566" t="inlineStr">
        <x:is>
          <x:t xml:space="preserve">ELIMINAÇÕES</x:t>
        </x:is>
      </x:c>
      <x:c r="L566" s="239" t="n">
        <x:v>0</x:v>
      </x:c>
      <x:c r="M566" s="239" t="n">
        <x:v>0</x:v>
      </x:c>
    </x:row>
    <x:row r="567">
      <x:c r="A567" t="inlineStr">
        <x:is>
          <x:t xml:space="preserve">2T07</x:t>
        </x:is>
      </x:c>
      <x:c r="B567" t="n">
        <x:v>2007</x:v>
      </x:c>
      <x:c r="C567" t="n">
        <x:v>2</x:v>
      </x:c>
      <x:c r="D567" t="n">
        <x:v>6</x:v>
      </x:c>
      <x:c r="E567" s="203" t="n">
        <x:v>39263</x:v>
      </x:c>
      <x:c r="F567" t="inlineStr">
        <x:is>
          <x:t xml:space="preserve">EBIT000B</x:t>
        </x:is>
      </x:c>
      <x:c r="G567" t="inlineStr">
        <x:is>
          <x:t xml:space="preserve">Receita</x:t>
        </x:is>
      </x:c>
      <x:c r="H567" t="inlineStr">
        <x:is>
          <x:t xml:space="preserve">Terceiros</x:t>
        </x:is>
      </x:c>
      <x:c r="I567" t="inlineStr">
        <x:is>
          <x:t xml:space="preserve">GÁS &amp; ENERGIA</x:t>
        </x:is>
      </x:c>
      <x:c r="J567" s="239" t="n">
        <x:v>3244.414</x:v>
      </x:c>
      <x:c r="K567" t="inlineStr">
        <x:is>
          <x:t xml:space="preserve">GÁS &amp; ENERGIA / G&amp;EBC</x:t>
        </x:is>
      </x:c>
      <x:c r="L567" s="239" t="n">
        <x:v>1592.691</x:v>
      </x:c>
      <x:c r="M567" s="239" t="n">
        <x:v>1651.723</x:v>
      </x:c>
    </x:row>
    <x:row r="568">
      <x:c r="A568" t="inlineStr">
        <x:is>
          <x:t xml:space="preserve">2T07</x:t>
        </x:is>
      </x:c>
      <x:c r="B568" t="n">
        <x:v>2007</x:v>
      </x:c>
      <x:c r="C568" t="n">
        <x:v>2</x:v>
      </x:c>
      <x:c r="D568" t="n">
        <x:v>6</x:v>
      </x:c>
      <x:c r="E568" s="203" t="n">
        <x:v>39263</x:v>
      </x:c>
      <x:c r="F568" t="inlineStr">
        <x:is>
          <x:t xml:space="preserve">EBIT000B</x:t>
        </x:is>
      </x:c>
      <x:c r="G568" t="inlineStr">
        <x:is>
          <x:t xml:space="preserve">Receita</x:t>
        </x:is>
      </x:c>
      <x:c r="H568" t="inlineStr">
        <x:is>
          <x:t xml:space="preserve">Terceiros</x:t>
        </x:is>
      </x:c>
      <x:c r="I568" t="inlineStr">
        <x:is>
          <x:t xml:space="preserve">INTERN.</x:t>
        </x:is>
      </x:c>
      <x:c r="J568" s="239" t="n">
        <x:v>8299.844999999999</x:v>
      </x:c>
      <x:c r="K568" t="inlineStr">
        <x:is>
          <x:t xml:space="preserve">INTERNACIONAL</x:t>
        </x:is>
      </x:c>
      <x:c r="L568" s="239" t="n">
        <x:v>4002.746</x:v>
      </x:c>
      <x:c r="M568" s="239" t="n">
        <x:v>4297.098999999999</x:v>
      </x:c>
    </x:row>
    <x:row r="569">
      <x:c r="A569" t="inlineStr">
        <x:is>
          <x:t xml:space="preserve">2T07</x:t>
        </x:is>
      </x:c>
      <x:c r="B569" t="n">
        <x:v>2007</x:v>
      </x:c>
      <x:c r="C569" t="n">
        <x:v>2</x:v>
      </x:c>
      <x:c r="D569" t="n">
        <x:v>6</x:v>
      </x:c>
      <x:c r="E569" s="203" t="n">
        <x:v>39263</x:v>
      </x:c>
      <x:c r="F569" t="inlineStr">
        <x:is>
          <x:t xml:space="preserve">EBIT000B</x:t>
        </x:is>
      </x:c>
      <x:c r="G569" t="inlineStr">
        <x:is>
          <x:t xml:space="preserve">Receita</x:t>
        </x:is>
      </x:c>
      <x:c r="H569" t="inlineStr">
        <x:is>
          <x:t xml:space="preserve">Terceiros</x:t>
        </x:is>
      </x:c>
      <x:c r="I569" t="inlineStr">
        <x:is>
          <x:t xml:space="preserve">TOTAL</x:t>
        </x:is>
      </x:c>
      <x:c r="J569" s="239" t="n">
        <x:v>80692.122</x:v>
      </x:c>
      <x:c r="K569" t="inlineStr">
        <x:is>
          <x:t xml:space="preserve">TOTAL</x:t>
        </x:is>
      </x:c>
      <x:c r="L569" s="239" t="n">
        <x:v>38894.447</x:v>
      </x:c>
      <x:c r="M569" s="239" t="n">
        <x:v>41797.675</x:v>
      </x:c>
    </x:row>
    <x:row r="570">
      <x:c r="A570" t="inlineStr">
        <x:is>
          <x:t xml:space="preserve">2T07</x:t>
        </x:is>
      </x:c>
      <x:c r="B570" t="n">
        <x:v>2007</x:v>
      </x:c>
      <x:c r="C570" t="n">
        <x:v>2</x:v>
      </x:c>
      <x:c r="D570" t="n">
        <x:v>6</x:v>
      </x:c>
      <x:c r="E570" s="203" t="n">
        <x:v>39263</x:v>
      </x:c>
      <x:c r="F570" t="inlineStr">
        <x:is>
          <x:t xml:space="preserve">EBIT001</x:t>
        </x:is>
      </x:c>
      <x:c r="G570" t="inlineStr">
        <x:is>
          <x:t xml:space="preserve">Receita Total</x:t>
        </x:is>
      </x:c>
      <x:c r="H570" t="inlineStr">
        <x:is>
          <x:t xml:space="preserve">Receita Operacional Líquida</x:t>
        </x:is>
      </x:c>
      <x:c r="I570" t="inlineStr">
        <x:is>
          <x:t xml:space="preserve">ABAST</x:t>
        </x:is>
      </x:c>
      <x:c r="J570" s="239" t="n">
        <x:v>62902.016</x:v>
      </x:c>
      <x:c r="K570" t="inlineStr">
        <x:is>
          <x:t xml:space="preserve">ABASTECIMENTO</x:t>
        </x:is>
      </x:c>
      <x:c r="L570" s="239" t="n">
        <x:v>29690.299</x:v>
      </x:c>
      <x:c r="M570" s="239" t="n">
        <x:v>33211.717</x:v>
      </x:c>
    </x:row>
    <x:row r="571">
      <x:c r="A571" t="inlineStr">
        <x:is>
          <x:t xml:space="preserve">2T07</x:t>
        </x:is>
      </x:c>
      <x:c r="B571" t="n">
        <x:v>2007</x:v>
      </x:c>
      <x:c r="C571" t="n">
        <x:v>2</x:v>
      </x:c>
      <x:c r="D571" t="n">
        <x:v>6</x:v>
      </x:c>
      <x:c r="E571" s="203" t="n">
        <x:v>39263</x:v>
      </x:c>
      <x:c r="F571" t="inlineStr">
        <x:is>
          <x:t xml:space="preserve">EBIT001</x:t>
        </x:is>
      </x:c>
      <x:c r="G571" t="inlineStr">
        <x:is>
          <x:t xml:space="preserve">Receita Total</x:t>
        </x:is>
      </x:c>
      <x:c r="H571" t="inlineStr">
        <x:is>
          <x:t xml:space="preserve">Receita Operacional Líquida</x:t>
        </x:is>
      </x:c>
      <x:c r="I571" t="inlineStr">
        <x:is>
          <x:t xml:space="preserve">CORP.</x:t>
        </x:is>
      </x:c>
      <x:c r="J571" s="239" t="n">
        <x:v>0</x:v>
      </x:c>
      <x:c r="K571" t="inlineStr">
        <x:is>
          <x:t xml:space="preserve">CORPORATIVO / OUTROS NEGÓCIOS</x:t>
        </x:is>
      </x:c>
      <x:c r="L571" s="239" t="n">
        <x:v>0</x:v>
      </x:c>
      <x:c r="M571" s="239" t="n">
        <x:v>0</x:v>
      </x:c>
    </x:row>
    <x:row r="572">
      <x:c r="A572" t="inlineStr">
        <x:is>
          <x:t xml:space="preserve">2T07</x:t>
        </x:is>
      </x:c>
      <x:c r="B572" t="n">
        <x:v>2007</x:v>
      </x:c>
      <x:c r="C572" t="n">
        <x:v>2</x:v>
      </x:c>
      <x:c r="D572" t="n">
        <x:v>6</x:v>
      </x:c>
      <x:c r="E572" s="203" t="n">
        <x:v>39263</x:v>
      </x:c>
      <x:c r="F572" t="inlineStr">
        <x:is>
          <x:t xml:space="preserve">EBIT001</x:t>
        </x:is>
      </x:c>
      <x:c r="G572" t="inlineStr">
        <x:is>
          <x:t xml:space="preserve">Receita Total</x:t>
        </x:is>
      </x:c>
      <x:c r="H572" t="inlineStr">
        <x:is>
          <x:t xml:space="preserve">Receita Operacional Líquida</x:t>
        </x:is>
      </x:c>
      <x:c r="I572" t="inlineStr">
        <x:is>
          <x:t xml:space="preserve">DISTRIB.</x:t>
        </x:is>
      </x:c>
      <x:c r="J572" s="239" t="n">
        <x:v>21081.14</x:v>
      </x:c>
      <x:c r="K572" t="inlineStr">
        <x:is>
          <x:t xml:space="preserve">DISTRIBUIÇÃO</x:t>
        </x:is>
      </x:c>
      <x:c r="L572" s="239" t="n">
        <x:v>10222.901</x:v>
      </x:c>
      <x:c r="M572" s="239" t="n">
        <x:v>10858.239</x:v>
      </x:c>
    </x:row>
    <x:row r="573">
      <x:c r="A573" t="inlineStr">
        <x:is>
          <x:t xml:space="preserve">2T07</x:t>
        </x:is>
      </x:c>
      <x:c r="B573" t="n">
        <x:v>2007</x:v>
      </x:c>
      <x:c r="C573" t="n">
        <x:v>2</x:v>
      </x:c>
      <x:c r="D573" t="n">
        <x:v>6</x:v>
      </x:c>
      <x:c r="E573" s="203" t="n">
        <x:v>39263</x:v>
      </x:c>
      <x:c r="F573" t="inlineStr">
        <x:is>
          <x:t xml:space="preserve">EBIT001</x:t>
        </x:is>
      </x:c>
      <x:c r="G573" t="inlineStr">
        <x:is>
          <x:t xml:space="preserve">Receita Total</x:t>
        </x:is>
      </x:c>
      <x:c r="H573" t="inlineStr">
        <x:is>
          <x:t xml:space="preserve">Receita Operacional Líquida</x:t>
        </x:is>
      </x:c>
      <x:c r="I573" t="inlineStr">
        <x:is>
          <x:t xml:space="preserve">E&amp;P</x:t>
        </x:is>
      </x:c>
      <x:c r="J573" s="239" t="n">
        <x:v>36087.114</x:v>
      </x:c>
      <x:c r="K573" t="inlineStr">
        <x:is>
          <x:t xml:space="preserve">E&amp;P</x:t>
        </x:is>
      </x:c>
      <x:c r="L573" s="239" t="n">
        <x:v>16967.222</x:v>
      </x:c>
      <x:c r="M573" s="239" t="n">
        <x:v>19119.892</x:v>
      </x:c>
    </x:row>
    <x:row r="574">
      <x:c r="A574" t="inlineStr">
        <x:is>
          <x:t xml:space="preserve">2T07</x:t>
        </x:is>
      </x:c>
      <x:c r="B574" t="n">
        <x:v>2007</x:v>
      </x:c>
      <x:c r="C574" t="n">
        <x:v>2</x:v>
      </x:c>
      <x:c r="D574" t="n">
        <x:v>6</x:v>
      </x:c>
      <x:c r="E574" s="203" t="n">
        <x:v>39263</x:v>
      </x:c>
      <x:c r="F574" t="inlineStr">
        <x:is>
          <x:t xml:space="preserve">EBIT001</x:t>
        </x:is>
      </x:c>
      <x:c r="G574" t="inlineStr">
        <x:is>
          <x:t xml:space="preserve">Receita Total</x:t>
        </x:is>
      </x:c>
      <x:c r="H574" t="inlineStr">
        <x:is>
          <x:t xml:space="preserve">Receita Operacional Líquida</x:t>
        </x:is>
      </x:c>
      <x:c r="I574" t="inlineStr">
        <x:is>
          <x:t xml:space="preserve">ELIMIN.</x:t>
        </x:is>
      </x:c>
      <x:c r="J574" s="239" t="n">
        <x:v>-53253.614</x:v>
      </x:c>
      <x:c r="K574" t="inlineStr">
        <x:is>
          <x:t xml:space="preserve">ELIMINAÇÕES</x:t>
        </x:is>
      </x:c>
      <x:c r="L574" s="239" t="n">
        <x:v>-24802.23</x:v>
      </x:c>
      <x:c r="M574" s="239" t="n">
        <x:v>-28451.384</x:v>
      </x:c>
    </x:row>
    <x:row r="575">
      <x:c r="A575" t="inlineStr">
        <x:is>
          <x:t xml:space="preserve">2T07</x:t>
        </x:is>
      </x:c>
      <x:c r="B575" t="n">
        <x:v>2007</x:v>
      </x:c>
      <x:c r="C575" t="n">
        <x:v>2</x:v>
      </x:c>
      <x:c r="D575" t="n">
        <x:v>6</x:v>
      </x:c>
      <x:c r="E575" s="203" t="n">
        <x:v>39263</x:v>
      </x:c>
      <x:c r="F575" t="inlineStr">
        <x:is>
          <x:t xml:space="preserve">EBIT001</x:t>
        </x:is>
      </x:c>
      <x:c r="G575" t="inlineStr">
        <x:is>
          <x:t xml:space="preserve">Receita Total</x:t>
        </x:is>
      </x:c>
      <x:c r="H575" t="inlineStr">
        <x:is>
          <x:t xml:space="preserve">Receita Operacional Líquida</x:t>
        </x:is>
      </x:c>
      <x:c r="I575" t="inlineStr">
        <x:is>
          <x:t xml:space="preserve">GÁS &amp; ENERGIA</x:t>
        </x:is>
      </x:c>
      <x:c r="J575" s="239" t="n">
        <x:v>4358.635</x:v>
      </x:c>
      <x:c r="K575" t="inlineStr">
        <x:is>
          <x:t xml:space="preserve">GÁS &amp; ENERGIA / G&amp;EBC</x:t>
        </x:is>
      </x:c>
      <x:c r="L575" s="239" t="n">
        <x:v>2145.266</x:v>
      </x:c>
      <x:c r="M575" s="239" t="n">
        <x:v>2213.369</x:v>
      </x:c>
    </x:row>
    <x:row r="576">
      <x:c r="A576" t="inlineStr">
        <x:is>
          <x:t xml:space="preserve">2T07</x:t>
        </x:is>
      </x:c>
      <x:c r="B576" t="n">
        <x:v>2007</x:v>
      </x:c>
      <x:c r="C576" t="n">
        <x:v>2</x:v>
      </x:c>
      <x:c r="D576" t="n">
        <x:v>6</x:v>
      </x:c>
      <x:c r="E576" s="203" t="n">
        <x:v>39263</x:v>
      </x:c>
      <x:c r="F576" t="inlineStr">
        <x:is>
          <x:t xml:space="preserve">EBIT001</x:t>
        </x:is>
      </x:c>
      <x:c r="G576" t="inlineStr">
        <x:is>
          <x:t xml:space="preserve">Receita Total</x:t>
        </x:is>
      </x:c>
      <x:c r="H576" t="inlineStr">
        <x:is>
          <x:t xml:space="preserve">Receita Operacional Líquida</x:t>
        </x:is>
      </x:c>
      <x:c r="I576" t="inlineStr">
        <x:is>
          <x:t xml:space="preserve">INTERN.</x:t>
        </x:is>
      </x:c>
      <x:c r="J576" s="239" t="n">
        <x:v>9516.831</x:v>
      </x:c>
      <x:c r="K576" t="inlineStr">
        <x:is>
          <x:t xml:space="preserve">INTERNACIONAL</x:t>
        </x:is>
      </x:c>
      <x:c r="L576" s="239" t="n">
        <x:v>4670.989</x:v>
      </x:c>
      <x:c r="M576" s="239" t="n">
        <x:v>4845.842000000001</x:v>
      </x:c>
    </x:row>
    <x:row r="577">
      <x:c r="A577" t="inlineStr">
        <x:is>
          <x:t xml:space="preserve">2T07</x:t>
        </x:is>
      </x:c>
      <x:c r="B577" t="n">
        <x:v>2007</x:v>
      </x:c>
      <x:c r="C577" t="n">
        <x:v>2</x:v>
      </x:c>
      <x:c r="D577" t="n">
        <x:v>6</x:v>
      </x:c>
      <x:c r="E577" s="203" t="n">
        <x:v>39263</x:v>
      </x:c>
      <x:c r="F577" t="inlineStr">
        <x:is>
          <x:t xml:space="preserve">EBIT001</x:t>
        </x:is>
      </x:c>
      <x:c r="G577" t="inlineStr">
        <x:is>
          <x:t xml:space="preserve">Receita Total</x:t>
        </x:is>
      </x:c>
      <x:c r="H577" t="inlineStr">
        <x:is>
          <x:t xml:space="preserve">Receita Operacional Líquida</x:t>
        </x:is>
      </x:c>
      <x:c r="I577" t="inlineStr">
        <x:is>
          <x:t xml:space="preserve">TOTAL</x:t>
        </x:is>
      </x:c>
      <x:c r="J577" s="239" t="n">
        <x:v>80692.122</x:v>
      </x:c>
      <x:c r="K577" t="inlineStr">
        <x:is>
          <x:t xml:space="preserve">TOTAL</x:t>
        </x:is>
      </x:c>
      <x:c r="L577" s="239" t="n">
        <x:v>38894.447</x:v>
      </x:c>
      <x:c r="M577" s="239" t="n">
        <x:v>41797.675</x:v>
      </x:c>
    </x:row>
    <x:row r="578">
      <x:c r="A578" t="inlineStr">
        <x:is>
          <x:t xml:space="preserve">2T07</x:t>
        </x:is>
      </x:c>
      <x:c r="B578" t="n">
        <x:v>2007</x:v>
      </x:c>
      <x:c r="C578" t="n">
        <x:v>2</x:v>
      </x:c>
      <x:c r="D578" t="n">
        <x:v>6</x:v>
      </x:c>
      <x:c r="E578" s="203" t="n">
        <x:v>39263</x:v>
      </x:c>
      <x:c r="F578" t="inlineStr">
        <x:is>
          <x:t xml:space="preserve">EBIT002</x:t>
        </x:is>
      </x:c>
      <x:c r="G578" t="inlineStr">
        <x:is>
          <x:t xml:space="preserve">Custo Total</x:t>
        </x:is>
      </x:c>
      <x:c r="H578" t="inlineStr">
        <x:is>
          <x:t xml:space="preserve">Custo dos Produtos e Serviços Vendidos</x:t>
        </x:is>
      </x:c>
      <x:c r="I578" t="inlineStr">
        <x:is>
          <x:t xml:space="preserve">ABAST</x:t>
        </x:is>
      </x:c>
      <x:c r="J578" s="239" t="n">
        <x:v>-53767.996</x:v>
      </x:c>
      <x:c r="K578" t="inlineStr">
        <x:is>
          <x:t xml:space="preserve">ABASTECIMENTO</x:t>
        </x:is>
      </x:c>
      <x:c r="L578" s="239" t="n">
        <x:v>-25240.741</x:v>
      </x:c>
      <x:c r="M578" s="239" t="n">
        <x:v>-28527.255</x:v>
      </x:c>
    </x:row>
    <x:row r="579">
      <x:c r="A579" t="inlineStr">
        <x:is>
          <x:t xml:space="preserve">2T07</x:t>
        </x:is>
      </x:c>
      <x:c r="B579" t="n">
        <x:v>2007</x:v>
      </x:c>
      <x:c r="C579" t="n">
        <x:v>2</x:v>
      </x:c>
      <x:c r="D579" t="n">
        <x:v>6</x:v>
      </x:c>
      <x:c r="E579" s="203" t="n">
        <x:v>39263</x:v>
      </x:c>
      <x:c r="F579" t="inlineStr">
        <x:is>
          <x:t xml:space="preserve">EBIT002</x:t>
        </x:is>
      </x:c>
      <x:c r="G579" t="inlineStr">
        <x:is>
          <x:t xml:space="preserve">Custo Total</x:t>
        </x:is>
      </x:c>
      <x:c r="H579" t="inlineStr">
        <x:is>
          <x:t xml:space="preserve">Custo dos Produtos e Serviços Vendidos</x:t>
        </x:is>
      </x:c>
      <x:c r="I579" t="inlineStr">
        <x:is>
          <x:t xml:space="preserve">CORP.</x:t>
        </x:is>
      </x:c>
      <x:c r="J579" s="239" t="n">
        <x:v>0</x:v>
      </x:c>
      <x:c r="K579" t="inlineStr">
        <x:is>
          <x:t xml:space="preserve">CORPORATIVO / OUTROS NEGÓCIOS</x:t>
        </x:is>
      </x:c>
      <x:c r="L579" s="239" t="n">
        <x:v>0</x:v>
      </x:c>
      <x:c r="M579" s="239" t="n">
        <x:v>0</x:v>
      </x:c>
    </x:row>
    <x:row r="580">
      <x:c r="A580" t="inlineStr">
        <x:is>
          <x:t xml:space="preserve">2T07</x:t>
        </x:is>
      </x:c>
      <x:c r="B580" t="n">
        <x:v>2007</x:v>
      </x:c>
      <x:c r="C580" t="n">
        <x:v>2</x:v>
      </x:c>
      <x:c r="D580" t="n">
        <x:v>6</x:v>
      </x:c>
      <x:c r="E580" s="203" t="n">
        <x:v>39263</x:v>
      </x:c>
      <x:c r="F580" t="inlineStr">
        <x:is>
          <x:t xml:space="preserve">EBIT002</x:t>
        </x:is>
      </x:c>
      <x:c r="G580" t="inlineStr">
        <x:is>
          <x:t xml:space="preserve">Custo Total</x:t>
        </x:is>
      </x:c>
      <x:c r="H580" t="inlineStr">
        <x:is>
          <x:t xml:space="preserve">Custo dos Produtos e Serviços Vendidos</x:t>
        </x:is>
      </x:c>
      <x:c r="I580" t="inlineStr">
        <x:is>
          <x:t xml:space="preserve">DISTRIB.</x:t>
        </x:is>
      </x:c>
      <x:c r="J580" s="239" t="n">
        <x:v>-19083.337</x:v>
      </x:c>
      <x:c r="K580" t="inlineStr">
        <x:is>
          <x:t xml:space="preserve">DISTRIBUIÇÃO</x:t>
        </x:is>
      </x:c>
      <x:c r="L580" s="239" t="n">
        <x:v>-9252.471</x:v>
      </x:c>
      <x:c r="M580" s="239" t="n">
        <x:v>-9830.866</x:v>
      </x:c>
    </x:row>
    <x:row r="581">
      <x:c r="A581" t="inlineStr">
        <x:is>
          <x:t xml:space="preserve">2T07</x:t>
        </x:is>
      </x:c>
      <x:c r="B581" t="n">
        <x:v>2007</x:v>
      </x:c>
      <x:c r="C581" t="n">
        <x:v>2</x:v>
      </x:c>
      <x:c r="D581" t="n">
        <x:v>6</x:v>
      </x:c>
      <x:c r="E581" s="203" t="n">
        <x:v>39263</x:v>
      </x:c>
      <x:c r="F581" t="inlineStr">
        <x:is>
          <x:t xml:space="preserve">EBIT002</x:t>
        </x:is>
      </x:c>
      <x:c r="G581" t="inlineStr">
        <x:is>
          <x:t xml:space="preserve">Custo Total</x:t>
        </x:is>
      </x:c>
      <x:c r="H581" t="inlineStr">
        <x:is>
          <x:t xml:space="preserve">Custo dos Produtos e Serviços Vendidos</x:t>
        </x:is>
      </x:c>
      <x:c r="I581" t="inlineStr">
        <x:is>
          <x:t xml:space="preserve">E&amp;P</x:t>
        </x:is>
      </x:c>
      <x:c r="J581" s="239" t="n">
        <x:v>-16110.501</x:v>
      </x:c>
      <x:c r="K581" t="inlineStr">
        <x:is>
          <x:t xml:space="preserve">E&amp;P</x:t>
        </x:is>
      </x:c>
      <x:c r="L581" s="239" t="n">
        <x:v>-7921.854</x:v>
      </x:c>
      <x:c r="M581" s="239" t="n">
        <x:v>-8188.647</x:v>
      </x:c>
    </x:row>
    <x:row r="582">
      <x:c r="A582" t="inlineStr">
        <x:is>
          <x:t xml:space="preserve">2T07</x:t>
        </x:is>
      </x:c>
      <x:c r="B582" t="n">
        <x:v>2007</x:v>
      </x:c>
      <x:c r="C582" t="n">
        <x:v>2</x:v>
      </x:c>
      <x:c r="D582" t="n">
        <x:v>6</x:v>
      </x:c>
      <x:c r="E582" s="203" t="n">
        <x:v>39263</x:v>
      </x:c>
      <x:c r="F582" t="inlineStr">
        <x:is>
          <x:t xml:space="preserve">EBIT002</x:t>
        </x:is>
      </x:c>
      <x:c r="G582" t="inlineStr">
        <x:is>
          <x:t xml:space="preserve">Custo Total</x:t>
        </x:is>
      </x:c>
      <x:c r="H582" t="inlineStr">
        <x:is>
          <x:t xml:space="preserve">Custo dos Produtos e Serviços Vendidos</x:t>
        </x:is>
      </x:c>
      <x:c r="I582" t="inlineStr">
        <x:is>
          <x:t xml:space="preserve">ELIMIN.</x:t>
        </x:is>
      </x:c>
      <x:c r="J582" s="239" t="n">
        <x:v>52497.095</x:v>
      </x:c>
      <x:c r="K582" t="inlineStr">
        <x:is>
          <x:t xml:space="preserve">ELIMINAÇÕES</x:t>
        </x:is>
      </x:c>
      <x:c r="L582" s="239" t="n">
        <x:v>24597.8</x:v>
      </x:c>
      <x:c r="M582" s="239" t="n">
        <x:v>27899.295</x:v>
      </x:c>
    </x:row>
    <x:row r="583">
      <x:c r="A583" t="inlineStr">
        <x:is>
          <x:t xml:space="preserve">2T07</x:t>
        </x:is>
      </x:c>
      <x:c r="B583" t="n">
        <x:v>2007</x:v>
      </x:c>
      <x:c r="C583" t="n">
        <x:v>2</x:v>
      </x:c>
      <x:c r="D583" t="n">
        <x:v>6</x:v>
      </x:c>
      <x:c r="E583" s="203" t="n">
        <x:v>39263</x:v>
      </x:c>
      <x:c r="F583" t="inlineStr">
        <x:is>
          <x:t xml:space="preserve">EBIT002</x:t>
        </x:is>
      </x:c>
      <x:c r="G583" t="inlineStr">
        <x:is>
          <x:t xml:space="preserve">Custo Total</x:t>
        </x:is>
      </x:c>
      <x:c r="H583" t="inlineStr">
        <x:is>
          <x:t xml:space="preserve">Custo dos Produtos e Serviços Vendidos</x:t>
        </x:is>
      </x:c>
      <x:c r="I583" t="inlineStr">
        <x:is>
          <x:t xml:space="preserve">GÁS &amp; ENERGIA</x:t>
        </x:is>
      </x:c>
      <x:c r="J583" s="239" t="n">
        <x:v>-3966.733</x:v>
      </x:c>
      <x:c r="K583" t="inlineStr">
        <x:is>
          <x:t xml:space="preserve">GÁS &amp; ENERGIA / G&amp;EBC</x:t>
        </x:is>
      </x:c>
      <x:c r="L583" s="239" t="n">
        <x:v>-1885.623</x:v>
      </x:c>
      <x:c r="M583" s="239" t="n">
        <x:v>-2081.11</x:v>
      </x:c>
    </x:row>
    <x:row r="584">
      <x:c r="A584" t="inlineStr">
        <x:is>
          <x:t xml:space="preserve">2T07</x:t>
        </x:is>
      </x:c>
      <x:c r="B584" t="n">
        <x:v>2007</x:v>
      </x:c>
      <x:c r="C584" t="n">
        <x:v>2</x:v>
      </x:c>
      <x:c r="D584" t="n">
        <x:v>6</x:v>
      </x:c>
      <x:c r="E584" s="203" t="n">
        <x:v>39263</x:v>
      </x:c>
      <x:c r="F584" t="inlineStr">
        <x:is>
          <x:t xml:space="preserve">EBIT002</x:t>
        </x:is>
      </x:c>
      <x:c r="G584" t="inlineStr">
        <x:is>
          <x:t xml:space="preserve">Custo Total</x:t>
        </x:is>
      </x:c>
      <x:c r="H584" t="inlineStr">
        <x:is>
          <x:t xml:space="preserve">Custo dos Produtos e Serviços Vendidos</x:t>
        </x:is>
      </x:c>
      <x:c r="I584" t="inlineStr">
        <x:is>
          <x:t xml:space="preserve">INTERN.</x:t>
        </x:is>
      </x:c>
      <x:c r="J584" s="239" t="n">
        <x:v>-7749.55</x:v>
      </x:c>
      <x:c r="K584" t="inlineStr">
        <x:is>
          <x:t xml:space="preserve">INTERNACIONAL</x:t>
        </x:is>
      </x:c>
      <x:c r="L584" s="239" t="n">
        <x:v>-3925.945</x:v>
      </x:c>
      <x:c r="M584" s="239" t="n">
        <x:v>-3823.605</x:v>
      </x:c>
    </x:row>
    <x:row r="585">
      <x:c r="A585" t="inlineStr">
        <x:is>
          <x:t xml:space="preserve">2T07</x:t>
        </x:is>
      </x:c>
      <x:c r="B585" t="n">
        <x:v>2007</x:v>
      </x:c>
      <x:c r="C585" t="n">
        <x:v>2</x:v>
      </x:c>
      <x:c r="D585" t="n">
        <x:v>6</x:v>
      </x:c>
      <x:c r="E585" s="203" t="n">
        <x:v>39263</x:v>
      </x:c>
      <x:c r="F585" t="inlineStr">
        <x:is>
          <x:t xml:space="preserve">EBIT002</x:t>
        </x:is>
      </x:c>
      <x:c r="G585" t="inlineStr">
        <x:is>
          <x:t xml:space="preserve">Custo Total</x:t>
        </x:is>
      </x:c>
      <x:c r="H585" t="inlineStr">
        <x:is>
          <x:t xml:space="preserve">Custo dos Produtos e Serviços Vendidos</x:t>
        </x:is>
      </x:c>
      <x:c r="I585" t="inlineStr">
        <x:is>
          <x:t xml:space="preserve">TOTAL</x:t>
        </x:is>
      </x:c>
      <x:c r="J585" s="239" t="n">
        <x:v>-48181.022</x:v>
      </x:c>
      <x:c r="K585" t="inlineStr">
        <x:is>
          <x:t xml:space="preserve">TOTAL</x:t>
        </x:is>
      </x:c>
      <x:c r="L585" s="239" t="n">
        <x:v>-23628.834</x:v>
      </x:c>
      <x:c r="M585" s="239" t="n">
        <x:v>-24552.188</x:v>
      </x:c>
    </x:row>
    <x:row r="586">
      <x:c r="A586" t="inlineStr">
        <x:is>
          <x:t xml:space="preserve">2T07</x:t>
        </x:is>
      </x:c>
      <x:c r="B586" t="n">
        <x:v>2007</x:v>
      </x:c>
      <x:c r="C586" t="n">
        <x:v>2</x:v>
      </x:c>
      <x:c r="D586" t="n">
        <x:v>6</x:v>
      </x:c>
      <x:c r="E586" s="203" t="n">
        <x:v>39263</x:v>
      </x:c>
      <x:c r="F586" t="inlineStr">
        <x:is>
          <x:t xml:space="preserve">EBIT003</x:t>
        </x:is>
      </x:c>
      <x:c r="G586" t="inlineStr">
        <x:is>
          <x:t xml:space="preserve">Lucro Bruto Total</x:t>
        </x:is>
      </x:c>
      <x:c r="H586" t="inlineStr">
        <x:is>
          <x:t xml:space="preserve">Lucro Bruto</x:t>
        </x:is>
      </x:c>
      <x:c r="I586" t="inlineStr">
        <x:is>
          <x:t xml:space="preserve">ABAST</x:t>
        </x:is>
      </x:c>
      <x:c r="J586" s="239" t="n">
        <x:v>9134.02</x:v>
      </x:c>
      <x:c r="K586" t="inlineStr">
        <x:is>
          <x:t xml:space="preserve">ABASTECIMENTO</x:t>
        </x:is>
      </x:c>
      <x:c r="L586" s="239" t="n">
        <x:v>4449.558</x:v>
      </x:c>
      <x:c r="M586" s="239" t="n">
        <x:v>4684.462</x:v>
      </x:c>
    </x:row>
    <x:row r="587">
      <x:c r="A587" t="inlineStr">
        <x:is>
          <x:t xml:space="preserve">2T07</x:t>
        </x:is>
      </x:c>
      <x:c r="B587" t="n">
        <x:v>2007</x:v>
      </x:c>
      <x:c r="C587" t="n">
        <x:v>2</x:v>
      </x:c>
      <x:c r="D587" t="n">
        <x:v>6</x:v>
      </x:c>
      <x:c r="E587" s="203" t="n">
        <x:v>39263</x:v>
      </x:c>
      <x:c r="F587" t="inlineStr">
        <x:is>
          <x:t xml:space="preserve">EBIT003</x:t>
        </x:is>
      </x:c>
      <x:c r="G587" t="inlineStr">
        <x:is>
          <x:t xml:space="preserve">Lucro Bruto Total</x:t>
        </x:is>
      </x:c>
      <x:c r="H587" t="inlineStr">
        <x:is>
          <x:t xml:space="preserve">Lucro Bruto</x:t>
        </x:is>
      </x:c>
      <x:c r="I587" t="inlineStr">
        <x:is>
          <x:t xml:space="preserve">CORP.</x:t>
        </x:is>
      </x:c>
      <x:c r="J587" s="239" t="n">
        <x:v>0</x:v>
      </x:c>
      <x:c r="K587" t="inlineStr">
        <x:is>
          <x:t xml:space="preserve">CORPORATIVO / OUTROS NEGÓCIOS</x:t>
        </x:is>
      </x:c>
      <x:c r="L587" s="239" t="n">
        <x:v>0</x:v>
      </x:c>
      <x:c r="M587" s="239" t="n">
        <x:v>0</x:v>
      </x:c>
    </x:row>
    <x:row r="588">
      <x:c r="A588" t="inlineStr">
        <x:is>
          <x:t xml:space="preserve">2T07</x:t>
        </x:is>
      </x:c>
      <x:c r="B588" t="n">
        <x:v>2007</x:v>
      </x:c>
      <x:c r="C588" t="n">
        <x:v>2</x:v>
      </x:c>
      <x:c r="D588" t="n">
        <x:v>6</x:v>
      </x:c>
      <x:c r="E588" s="203" t="n">
        <x:v>39263</x:v>
      </x:c>
      <x:c r="F588" t="inlineStr">
        <x:is>
          <x:t xml:space="preserve">EBIT003</x:t>
        </x:is>
      </x:c>
      <x:c r="G588" t="inlineStr">
        <x:is>
          <x:t xml:space="preserve">Lucro Bruto Total</x:t>
        </x:is>
      </x:c>
      <x:c r="H588" t="inlineStr">
        <x:is>
          <x:t xml:space="preserve">Lucro Bruto</x:t>
        </x:is>
      </x:c>
      <x:c r="I588" t="inlineStr">
        <x:is>
          <x:t xml:space="preserve">DISTRIB.</x:t>
        </x:is>
      </x:c>
      <x:c r="J588" s="239" t="n">
        <x:v>1997.803</x:v>
      </x:c>
      <x:c r="K588" t="inlineStr">
        <x:is>
          <x:t xml:space="preserve">DISTRIBUIÇÃO</x:t>
        </x:is>
      </x:c>
      <x:c r="L588" s="239" t="n">
        <x:v>970.4300000000001</x:v>
      </x:c>
      <x:c r="M588" s="239" t="n">
        <x:v>1027.373</x:v>
      </x:c>
    </x:row>
    <x:row r="589">
      <x:c r="A589" t="inlineStr">
        <x:is>
          <x:t xml:space="preserve">2T07</x:t>
        </x:is>
      </x:c>
      <x:c r="B589" t="n">
        <x:v>2007</x:v>
      </x:c>
      <x:c r="C589" t="n">
        <x:v>2</x:v>
      </x:c>
      <x:c r="D589" t="n">
        <x:v>6</x:v>
      </x:c>
      <x:c r="E589" s="203" t="n">
        <x:v>39263</x:v>
      </x:c>
      <x:c r="F589" t="inlineStr">
        <x:is>
          <x:t xml:space="preserve">EBIT003</x:t>
        </x:is>
      </x:c>
      <x:c r="G589" t="inlineStr">
        <x:is>
          <x:t xml:space="preserve">Lucro Bruto Total</x:t>
        </x:is>
      </x:c>
      <x:c r="H589" t="inlineStr">
        <x:is>
          <x:t xml:space="preserve">Lucro Bruto</x:t>
        </x:is>
      </x:c>
      <x:c r="I589" t="inlineStr">
        <x:is>
          <x:t xml:space="preserve">E&amp;P</x:t>
        </x:is>
      </x:c>
      <x:c r="J589" s="239" t="n">
        <x:v>19976.613</x:v>
      </x:c>
      <x:c r="K589" t="inlineStr">
        <x:is>
          <x:t xml:space="preserve">E&amp;P</x:t>
        </x:is>
      </x:c>
      <x:c r="L589" s="239" t="n">
        <x:v>9045.368</x:v>
      </x:c>
      <x:c r="M589" s="239" t="n">
        <x:v>10931.245</x:v>
      </x:c>
    </x:row>
    <x:row r="590">
      <x:c r="A590" t="inlineStr">
        <x:is>
          <x:t xml:space="preserve">2T07</x:t>
        </x:is>
      </x:c>
      <x:c r="B590" t="n">
        <x:v>2007</x:v>
      </x:c>
      <x:c r="C590" t="n">
        <x:v>2</x:v>
      </x:c>
      <x:c r="D590" t="n">
        <x:v>6</x:v>
      </x:c>
      <x:c r="E590" s="203" t="n">
        <x:v>39263</x:v>
      </x:c>
      <x:c r="F590" t="inlineStr">
        <x:is>
          <x:t xml:space="preserve">EBIT003</x:t>
        </x:is>
      </x:c>
      <x:c r="G590" t="inlineStr">
        <x:is>
          <x:t xml:space="preserve">Lucro Bruto Total</x:t>
        </x:is>
      </x:c>
      <x:c r="H590" t="inlineStr">
        <x:is>
          <x:t xml:space="preserve">Lucro Bruto</x:t>
        </x:is>
      </x:c>
      <x:c r="I590" t="inlineStr">
        <x:is>
          <x:t xml:space="preserve">ELIMIN.</x:t>
        </x:is>
      </x:c>
      <x:c r="J590" s="239" t="n">
        <x:v>-756.519</x:v>
      </x:c>
      <x:c r="K590" t="inlineStr">
        <x:is>
          <x:t xml:space="preserve">ELIMINAÇÕES</x:t>
        </x:is>
      </x:c>
      <x:c r="L590" s="239" t="n">
        <x:v>-204.43</x:v>
      </x:c>
      <x:c r="M590" s="239" t="n">
        <x:v>-552.0889999999999</x:v>
      </x:c>
    </x:row>
    <x:row r="591">
      <x:c r="A591" t="inlineStr">
        <x:is>
          <x:t xml:space="preserve">2T07</x:t>
        </x:is>
      </x:c>
      <x:c r="B591" t="n">
        <x:v>2007</x:v>
      </x:c>
      <x:c r="C591" t="n">
        <x:v>2</x:v>
      </x:c>
      <x:c r="D591" t="n">
        <x:v>6</x:v>
      </x:c>
      <x:c r="E591" s="203" t="n">
        <x:v>39263</x:v>
      </x:c>
      <x:c r="F591" t="inlineStr">
        <x:is>
          <x:t xml:space="preserve">EBIT003</x:t>
        </x:is>
      </x:c>
      <x:c r="G591" t="inlineStr">
        <x:is>
          <x:t xml:space="preserve">Lucro Bruto Total</x:t>
        </x:is>
      </x:c>
      <x:c r="H591" t="inlineStr">
        <x:is>
          <x:t xml:space="preserve">Lucro Bruto</x:t>
        </x:is>
      </x:c>
      <x:c r="I591" t="inlineStr">
        <x:is>
          <x:t xml:space="preserve">GÁS &amp; ENERGIA</x:t>
        </x:is>
      </x:c>
      <x:c r="J591" s="239" t="n">
        <x:v>391.902</x:v>
      </x:c>
      <x:c r="K591" t="inlineStr">
        <x:is>
          <x:t xml:space="preserve">GÁS &amp; ENERGIA / G&amp;EBC</x:t>
        </x:is>
      </x:c>
      <x:c r="L591" s="239" t="n">
        <x:v>259.643</x:v>
      </x:c>
      <x:c r="M591" s="239" t="n">
        <x:v>132.259</x:v>
      </x:c>
    </x:row>
    <x:row r="592">
      <x:c r="A592" t="inlineStr">
        <x:is>
          <x:t xml:space="preserve">2T07</x:t>
        </x:is>
      </x:c>
      <x:c r="B592" t="n">
        <x:v>2007</x:v>
      </x:c>
      <x:c r="C592" t="n">
        <x:v>2</x:v>
      </x:c>
      <x:c r="D592" t="n">
        <x:v>6</x:v>
      </x:c>
      <x:c r="E592" s="203" t="n">
        <x:v>39263</x:v>
      </x:c>
      <x:c r="F592" t="inlineStr">
        <x:is>
          <x:t xml:space="preserve">EBIT003</x:t>
        </x:is>
      </x:c>
      <x:c r="G592" t="inlineStr">
        <x:is>
          <x:t xml:space="preserve">Lucro Bruto Total</x:t>
        </x:is>
      </x:c>
      <x:c r="H592" t="inlineStr">
        <x:is>
          <x:t xml:space="preserve">Lucro Bruto</x:t>
        </x:is>
      </x:c>
      <x:c r="I592" t="inlineStr">
        <x:is>
          <x:t xml:space="preserve">INTERN.</x:t>
        </x:is>
      </x:c>
      <x:c r="J592" s="239" t="n">
        <x:v>1767.281</x:v>
      </x:c>
      <x:c r="K592" t="inlineStr">
        <x:is>
          <x:t xml:space="preserve">INTERNACIONAL</x:t>
        </x:is>
      </x:c>
      <x:c r="L592" s="239" t="n">
        <x:v>745.044</x:v>
      </x:c>
      <x:c r="M592" s="239" t="n">
        <x:v>1022.237</x:v>
      </x:c>
    </x:row>
    <x:row r="593">
      <x:c r="A593" t="inlineStr">
        <x:is>
          <x:t xml:space="preserve">2T07</x:t>
        </x:is>
      </x:c>
      <x:c r="B593" t="n">
        <x:v>2007</x:v>
      </x:c>
      <x:c r="C593" t="n">
        <x:v>2</x:v>
      </x:c>
      <x:c r="D593" t="n">
        <x:v>6</x:v>
      </x:c>
      <x:c r="E593" s="203" t="n">
        <x:v>39263</x:v>
      </x:c>
      <x:c r="F593" t="inlineStr">
        <x:is>
          <x:t xml:space="preserve">EBIT003</x:t>
        </x:is>
      </x:c>
      <x:c r="G593" t="inlineStr">
        <x:is>
          <x:t xml:space="preserve">Lucro Bruto Total</x:t>
        </x:is>
      </x:c>
      <x:c r="H593" t="inlineStr">
        <x:is>
          <x:t xml:space="preserve">Lucro Bruto</x:t>
        </x:is>
      </x:c>
      <x:c r="I593" t="inlineStr">
        <x:is>
          <x:t xml:space="preserve">TOTAL</x:t>
        </x:is>
      </x:c>
      <x:c r="J593" s="239" t="n">
        <x:v>32511.1</x:v>
      </x:c>
      <x:c r="K593" t="inlineStr">
        <x:is>
          <x:t xml:space="preserve">TOTAL</x:t>
        </x:is>
      </x:c>
      <x:c r="L593" s="239" t="n">
        <x:v>15265.613</x:v>
      </x:c>
      <x:c r="M593" s="239" t="n">
        <x:v>17245.487</x:v>
      </x:c>
    </x:row>
    <x:row r="594">
      <x:c r="A594" t="inlineStr">
        <x:is>
          <x:t xml:space="preserve">2T07</x:t>
        </x:is>
      </x:c>
      <x:c r="B594" t="n">
        <x:v>2007</x:v>
      </x:c>
      <x:c r="C594" t="n">
        <x:v>2</x:v>
      </x:c>
      <x:c r="D594" t="n">
        <x:v>6</x:v>
      </x:c>
      <x:c r="E594" s="203" t="n">
        <x:v>39263</x:v>
      </x:c>
      <x:c r="F594" t="inlineStr">
        <x:is>
          <x:t xml:space="preserve">EBIT004</x:t>
        </x:is>
      </x:c>
      <x:c r="G594" t="inlineStr">
        <x:is>
          <x:t xml:space="preserve">Despesa</x:t>
        </x:is>
      </x:c>
      <x:c r="H594" t="inlineStr">
        <x:is>
          <x:t xml:space="preserve">Despesas com Vendas, Gerais e Administrativas</x:t>
        </x:is>
      </x:c>
      <x:c r="I594" t="inlineStr">
        <x:is>
          <x:t xml:space="preserve">ABAST</x:t>
        </x:is>
      </x:c>
      <x:c r="J594" s="239" t="n">
        <x:v>-1905.041</x:v>
      </x:c>
      <x:c r="K594" t="inlineStr">
        <x:is>
          <x:t xml:space="preserve">ABASTECIMENTO</x:t>
        </x:is>
      </x:c>
      <x:c r="L594" s="239" t="n">
        <x:v>-891.994</x:v>
      </x:c>
      <x:c r="M594" s="239" t="n">
        <x:v>-1013.047</x:v>
      </x:c>
    </x:row>
    <x:row r="595">
      <x:c r="A595" t="inlineStr">
        <x:is>
          <x:t xml:space="preserve">2T07</x:t>
        </x:is>
      </x:c>
      <x:c r="B595" t="n">
        <x:v>2007</x:v>
      </x:c>
      <x:c r="C595" t="n">
        <x:v>2</x:v>
      </x:c>
      <x:c r="D595" t="n">
        <x:v>6</x:v>
      </x:c>
      <x:c r="E595" s="203" t="n">
        <x:v>39263</x:v>
      </x:c>
      <x:c r="F595" t="inlineStr">
        <x:is>
          <x:t xml:space="preserve">EBIT004</x:t>
        </x:is>
      </x:c>
      <x:c r="G595" t="inlineStr">
        <x:is>
          <x:t xml:space="preserve">Despesa</x:t>
        </x:is>
      </x:c>
      <x:c r="H595" t="inlineStr">
        <x:is>
          <x:t xml:space="preserve">Despesas com Vendas, Gerais e Administrativas</x:t>
        </x:is>
      </x:c>
      <x:c r="I595" t="inlineStr">
        <x:is>
          <x:t xml:space="preserve">CORP.</x:t>
        </x:is>
      </x:c>
      <x:c r="J595" s="239" t="n">
        <x:v>-1376.379</x:v>
      </x:c>
      <x:c r="K595" t="inlineStr">
        <x:is>
          <x:t xml:space="preserve">CORPORATIVO / OUTROS NEGÓCIOS</x:t>
        </x:is>
      </x:c>
      <x:c r="L595" s="239" t="n">
        <x:v>-794.0120000000001</x:v>
      </x:c>
      <x:c r="M595" s="239" t="n">
        <x:v>-582.3669999999998</x:v>
      </x:c>
    </x:row>
    <x:row r="596">
      <x:c r="A596" t="inlineStr">
        <x:is>
          <x:t xml:space="preserve">2T07</x:t>
        </x:is>
      </x:c>
      <x:c r="B596" t="n">
        <x:v>2007</x:v>
      </x:c>
      <x:c r="C596" t="n">
        <x:v>2</x:v>
      </x:c>
      <x:c r="D596" t="n">
        <x:v>6</x:v>
      </x:c>
      <x:c r="E596" s="203" t="n">
        <x:v>39263</x:v>
      </x:c>
      <x:c r="F596" t="inlineStr">
        <x:is>
          <x:t xml:space="preserve">EBIT004</x:t>
        </x:is>
      </x:c>
      <x:c r="G596" t="inlineStr">
        <x:is>
          <x:t xml:space="preserve">Despesa</x:t>
        </x:is>
      </x:c>
      <x:c r="H596" t="inlineStr">
        <x:is>
          <x:t xml:space="preserve">Despesas com Vendas, Gerais e Administrativas</x:t>
        </x:is>
      </x:c>
      <x:c r="I596" t="inlineStr">
        <x:is>
          <x:t xml:space="preserve">DISTRIB.</x:t>
        </x:is>
      </x:c>
      <x:c r="J596" s="239" t="n">
        <x:v>-1160.783</x:v>
      </x:c>
      <x:c r="K596" t="inlineStr">
        <x:is>
          <x:t xml:space="preserve">DISTRIBUIÇÃO</x:t>
        </x:is>
      </x:c>
      <x:c r="L596" s="239" t="n">
        <x:v>-593.423</x:v>
      </x:c>
      <x:c r="M596" s="239" t="n">
        <x:v>-567.3599999999999</x:v>
      </x:c>
    </x:row>
    <x:row r="597">
      <x:c r="A597" t="inlineStr">
        <x:is>
          <x:t xml:space="preserve">2T07</x:t>
        </x:is>
      </x:c>
      <x:c r="B597" t="n">
        <x:v>2007</x:v>
      </x:c>
      <x:c r="C597" t="n">
        <x:v>2</x:v>
      </x:c>
      <x:c r="D597" t="n">
        <x:v>6</x:v>
      </x:c>
      <x:c r="E597" s="203" t="n">
        <x:v>39263</x:v>
      </x:c>
      <x:c r="F597" t="inlineStr">
        <x:is>
          <x:t xml:space="preserve">EBIT004</x:t>
        </x:is>
      </x:c>
      <x:c r="G597" t="inlineStr">
        <x:is>
          <x:t xml:space="preserve">Despesa</x:t>
        </x:is>
      </x:c>
      <x:c r="H597" t="inlineStr">
        <x:is>
          <x:t xml:space="preserve">Despesas com Vendas, Gerais e Administrativas</x:t>
        </x:is>
      </x:c>
      <x:c r="I597" t="inlineStr">
        <x:is>
          <x:t xml:space="preserve">E&amp;P</x:t>
        </x:is>
      </x:c>
      <x:c r="J597" s="239" t="n">
        <x:v>-350.726</x:v>
      </x:c>
      <x:c r="K597" t="inlineStr">
        <x:is>
          <x:t xml:space="preserve">E&amp;P</x:t>
        </x:is>
      </x:c>
      <x:c r="L597" s="239" t="n">
        <x:v>-173.206</x:v>
      </x:c>
      <x:c r="M597" s="239" t="n">
        <x:v>-177.52</x:v>
      </x:c>
    </x:row>
    <x:row r="598">
      <x:c r="A598" t="inlineStr">
        <x:is>
          <x:t xml:space="preserve">2T07</x:t>
        </x:is>
      </x:c>
      <x:c r="B598" t="n">
        <x:v>2007</x:v>
      </x:c>
      <x:c r="C598" t="n">
        <x:v>2</x:v>
      </x:c>
      <x:c r="D598" t="n">
        <x:v>6</x:v>
      </x:c>
      <x:c r="E598" s="203" t="n">
        <x:v>39263</x:v>
      </x:c>
      <x:c r="F598" t="inlineStr">
        <x:is>
          <x:t xml:space="preserve">EBIT004</x:t>
        </x:is>
      </x:c>
      <x:c r="G598" t="inlineStr">
        <x:is>
          <x:t xml:space="preserve">Despesa</x:t>
        </x:is>
      </x:c>
      <x:c r="H598" t="inlineStr">
        <x:is>
          <x:t xml:space="preserve">Despesas com Vendas, Gerais e Administrativas</x:t>
        </x:is>
      </x:c>
      <x:c r="I598" t="inlineStr">
        <x:is>
          <x:t xml:space="preserve">ELIMIN.</x:t>
        </x:is>
      </x:c>
      <x:c r="J598" s="239" t="n">
        <x:v>79.583</x:v>
      </x:c>
      <x:c r="K598" t="inlineStr">
        <x:is>
          <x:t xml:space="preserve">ELIMINAÇÕES</x:t>
        </x:is>
      </x:c>
      <x:c r="L598" s="239" t="n">
        <x:v>39.649</x:v>
      </x:c>
      <x:c r="M598" s="239" t="n">
        <x:v>39.934</x:v>
      </x:c>
    </x:row>
    <x:row r="599">
      <x:c r="A599" t="inlineStr">
        <x:is>
          <x:t xml:space="preserve">2T07</x:t>
        </x:is>
      </x:c>
      <x:c r="B599" t="n">
        <x:v>2007</x:v>
      </x:c>
      <x:c r="C599" t="n">
        <x:v>2</x:v>
      </x:c>
      <x:c r="D599" t="n">
        <x:v>6</x:v>
      </x:c>
      <x:c r="E599" s="203" t="n">
        <x:v>39263</x:v>
      </x:c>
      <x:c r="F599" t="inlineStr">
        <x:is>
          <x:t xml:space="preserve">EBIT004</x:t>
        </x:is>
      </x:c>
      <x:c r="G599" t="inlineStr">
        <x:is>
          <x:t xml:space="preserve">Despesa</x:t>
        </x:is>
      </x:c>
      <x:c r="H599" t="inlineStr">
        <x:is>
          <x:t xml:space="preserve">Despesas com Vendas, Gerais e Administrativas</x:t>
        </x:is>
      </x:c>
      <x:c r="I599" t="inlineStr">
        <x:is>
          <x:t xml:space="preserve">GÁS &amp; ENERGIA</x:t>
        </x:is>
      </x:c>
      <x:c r="J599" s="239" t="n">
        <x:v>-456.096</x:v>
      </x:c>
      <x:c r="K599" t="inlineStr">
        <x:is>
          <x:t xml:space="preserve">GÁS &amp; ENERGIA / G&amp;EBC</x:t>
        </x:is>
      </x:c>
      <x:c r="L599" s="239" t="n">
        <x:v>-258.775</x:v>
      </x:c>
      <x:c r="M599" s="239" t="n">
        <x:v>-197.321</x:v>
      </x:c>
    </x:row>
    <x:row r="600">
      <x:c r="A600" t="inlineStr">
        <x:is>
          <x:t xml:space="preserve">2T07</x:t>
        </x:is>
      </x:c>
      <x:c r="B600" t="n">
        <x:v>2007</x:v>
      </x:c>
      <x:c r="C600" t="n">
        <x:v>2</x:v>
      </x:c>
      <x:c r="D600" t="n">
        <x:v>6</x:v>
      </x:c>
      <x:c r="E600" s="203" t="n">
        <x:v>39263</x:v>
      </x:c>
      <x:c r="F600" t="inlineStr">
        <x:is>
          <x:t xml:space="preserve">EBIT004</x:t>
        </x:is>
      </x:c>
      <x:c r="G600" t="inlineStr">
        <x:is>
          <x:t xml:space="preserve">Despesa</x:t>
        </x:is>
      </x:c>
      <x:c r="H600" t="inlineStr">
        <x:is>
          <x:t xml:space="preserve">Despesas com Vendas, Gerais e Administrativas</x:t>
        </x:is>
      </x:c>
      <x:c r="I600" t="inlineStr">
        <x:is>
          <x:t xml:space="preserve">INTERN.</x:t>
        </x:is>
      </x:c>
      <x:c r="J600" s="239" t="n">
        <x:v>-731.014</x:v>
      </x:c>
      <x:c r="K600" t="inlineStr">
        <x:is>
          <x:t xml:space="preserve">INTERNACIONAL</x:t>
        </x:is>
      </x:c>
      <x:c r="L600" s="239" t="n">
        <x:v>-384.628</x:v>
      </x:c>
      <x:c r="M600" s="239" t="n">
        <x:v>-346.386</x:v>
      </x:c>
    </x:row>
    <x:row r="601">
      <x:c r="A601" t="inlineStr">
        <x:is>
          <x:t xml:space="preserve">2T07</x:t>
        </x:is>
      </x:c>
      <x:c r="B601" t="n">
        <x:v>2007</x:v>
      </x:c>
      <x:c r="C601" t="n">
        <x:v>2</x:v>
      </x:c>
      <x:c r="D601" t="n">
        <x:v>6</x:v>
      </x:c>
      <x:c r="E601" s="203" t="n">
        <x:v>39263</x:v>
      </x:c>
      <x:c r="F601" t="inlineStr">
        <x:is>
          <x:t xml:space="preserve">EBIT004</x:t>
        </x:is>
      </x:c>
      <x:c r="G601" t="inlineStr">
        <x:is>
          <x:t xml:space="preserve">Despesa</x:t>
        </x:is>
      </x:c>
      <x:c r="H601" t="inlineStr">
        <x:is>
          <x:t xml:space="preserve">Despesas com Vendas, Gerais e Administrativas</x:t>
        </x:is>
      </x:c>
      <x:c r="I601" t="inlineStr">
        <x:is>
          <x:t xml:space="preserve">TOTAL</x:t>
        </x:is>
      </x:c>
      <x:c r="J601" s="239" t="n">
        <x:v>-5900.456</x:v>
      </x:c>
      <x:c r="K601" t="inlineStr">
        <x:is>
          <x:t xml:space="preserve">TOTAL</x:t>
        </x:is>
      </x:c>
      <x:c r="L601" s="239" t="n">
        <x:v>-3056.389</x:v>
      </x:c>
      <x:c r="M601" s="239" t="n">
        <x:v>-2844.067</x:v>
      </x:c>
    </x:row>
    <x:row r="602">
      <x:c r="A602" t="inlineStr">
        <x:is>
          <x:t xml:space="preserve">2T07</x:t>
        </x:is>
      </x:c>
      <x:c r="B602" t="n">
        <x:v>2007</x:v>
      </x:c>
      <x:c r="C602" t="n">
        <x:v>2</x:v>
      </x:c>
      <x:c r="D602" t="n">
        <x:v>6</x:v>
      </x:c>
      <x:c r="E602" s="203" t="n">
        <x:v>39263</x:v>
      </x:c>
      <x:c r="F602" t="inlineStr">
        <x:is>
          <x:t xml:space="preserve">EBIT005</x:t>
        </x:is>
      </x:c>
      <x:c r="G602" t="inlineStr">
        <x:is>
          <x:t xml:space="preserve">Despesa</x:t>
        </x:is>
      </x:c>
      <x:c r="H602" t="inlineStr">
        <x:is>
          <x:t xml:space="preserve">Despesas Tributárias</x:t>
        </x:is>
      </x:c>
      <x:c r="I602" t="inlineStr">
        <x:is>
          <x:t xml:space="preserve">ABAST</x:t>
        </x:is>
      </x:c>
      <x:c r="J602" s="239" t="n">
        <x:v>-73.22500000000001</x:v>
      </x:c>
      <x:c r="K602" t="inlineStr">
        <x:is>
          <x:t xml:space="preserve">ABASTECIMENTO</x:t>
        </x:is>
      </x:c>
      <x:c r="L602" s="239" t="n">
        <x:v>-42.085</x:v>
      </x:c>
      <x:c r="M602" s="239" t="n">
        <x:v>-31.14000000000001</x:v>
      </x:c>
    </x:row>
    <x:row r="603">
      <x:c r="A603" t="inlineStr">
        <x:is>
          <x:t xml:space="preserve">2T07</x:t>
        </x:is>
      </x:c>
      <x:c r="B603" t="n">
        <x:v>2007</x:v>
      </x:c>
      <x:c r="C603" t="n">
        <x:v>2</x:v>
      </x:c>
      <x:c r="D603" t="n">
        <x:v>6</x:v>
      </x:c>
      <x:c r="E603" s="203" t="n">
        <x:v>39263</x:v>
      </x:c>
      <x:c r="F603" t="inlineStr">
        <x:is>
          <x:t xml:space="preserve">EBIT005</x:t>
        </x:is>
      </x:c>
      <x:c r="G603" t="inlineStr">
        <x:is>
          <x:t xml:space="preserve">Despesa</x:t>
        </x:is>
      </x:c>
      <x:c r="H603" t="inlineStr">
        <x:is>
          <x:t xml:space="preserve">Despesas Tributárias</x:t>
        </x:is>
      </x:c>
      <x:c r="I603" t="inlineStr">
        <x:is>
          <x:t xml:space="preserve">CORP.</x:t>
        </x:is>
      </x:c>
      <x:c r="J603" s="239" t="n">
        <x:v>-329.357</x:v>
      </x:c>
      <x:c r="K603" t="inlineStr">
        <x:is>
          <x:t xml:space="preserve">CORPORATIVO / OUTROS NEGÓCIOS</x:t>
        </x:is>
      </x:c>
      <x:c r="L603" s="239" t="n">
        <x:v>-142.109</x:v>
      </x:c>
      <x:c r="M603" s="239" t="n">
        <x:v>-187.248</x:v>
      </x:c>
    </x:row>
    <x:row r="604">
      <x:c r="A604" t="inlineStr">
        <x:is>
          <x:t xml:space="preserve">2T07</x:t>
        </x:is>
      </x:c>
      <x:c r="B604" t="n">
        <x:v>2007</x:v>
      </x:c>
      <x:c r="C604" t="n">
        <x:v>2</x:v>
      </x:c>
      <x:c r="D604" t="n">
        <x:v>6</x:v>
      </x:c>
      <x:c r="E604" s="203" t="n">
        <x:v>39263</x:v>
      </x:c>
      <x:c r="F604" t="inlineStr">
        <x:is>
          <x:t xml:space="preserve">EBIT005</x:t>
        </x:is>
      </x:c>
      <x:c r="G604" t="inlineStr">
        <x:is>
          <x:t xml:space="preserve">Despesa</x:t>
        </x:is>
      </x:c>
      <x:c r="H604" t="inlineStr">
        <x:is>
          <x:t xml:space="preserve">Despesas Tributárias</x:t>
        </x:is>
      </x:c>
      <x:c r="I604" t="inlineStr">
        <x:is>
          <x:t xml:space="preserve">DISTRIB.</x:t>
        </x:is>
      </x:c>
      <x:c r="J604" s="239" t="n">
        <x:v>-90.973</x:v>
      </x:c>
      <x:c r="K604" t="inlineStr">
        <x:is>
          <x:t xml:space="preserve">DISTRIBUIÇÃO</x:t>
        </x:is>
      </x:c>
      <x:c r="L604" s="239" t="n">
        <x:v>-49.2</x:v>
      </x:c>
      <x:c r="M604" s="239" t="n">
        <x:v>-41.773</x:v>
      </x:c>
    </x:row>
    <x:row r="605">
      <x:c r="A605" t="inlineStr">
        <x:is>
          <x:t xml:space="preserve">2T07</x:t>
        </x:is>
      </x:c>
      <x:c r="B605" t="n">
        <x:v>2007</x:v>
      </x:c>
      <x:c r="C605" t="n">
        <x:v>2</x:v>
      </x:c>
      <x:c r="D605" t="n">
        <x:v>6</x:v>
      </x:c>
      <x:c r="E605" s="203" t="n">
        <x:v>39263</x:v>
      </x:c>
      <x:c r="F605" t="inlineStr">
        <x:is>
          <x:t xml:space="preserve">EBIT005</x:t>
        </x:is>
      </x:c>
      <x:c r="G605" t="inlineStr">
        <x:is>
          <x:t xml:space="preserve">Despesa</x:t>
        </x:is>
      </x:c>
      <x:c r="H605" t="inlineStr">
        <x:is>
          <x:t xml:space="preserve">Despesas Tributárias</x:t>
        </x:is>
      </x:c>
      <x:c r="I605" t="inlineStr">
        <x:is>
          <x:t xml:space="preserve">E&amp;P</x:t>
        </x:is>
      </x:c>
      <x:c r="J605" s="239" t="n">
        <x:v>-14.915</x:v>
      </x:c>
      <x:c r="K605" t="inlineStr">
        <x:is>
          <x:t xml:space="preserve">E&amp;P</x:t>
        </x:is>
      </x:c>
      <x:c r="L605" s="239" t="n">
        <x:v>-11.939</x:v>
      </x:c>
      <x:c r="M605" s="239" t="n">
        <x:v>-2.975999999999999</x:v>
      </x:c>
    </x:row>
    <x:row r="606">
      <x:c r="A606" t="inlineStr">
        <x:is>
          <x:t xml:space="preserve">2T07</x:t>
        </x:is>
      </x:c>
      <x:c r="B606" t="n">
        <x:v>2007</x:v>
      </x:c>
      <x:c r="C606" t="n">
        <x:v>2</x:v>
      </x:c>
      <x:c r="D606" t="n">
        <x:v>6</x:v>
      </x:c>
      <x:c r="E606" s="203" t="n">
        <x:v>39263</x:v>
      </x:c>
      <x:c r="F606" t="inlineStr">
        <x:is>
          <x:t xml:space="preserve">EBIT005</x:t>
        </x:is>
      </x:c>
      <x:c r="G606" t="inlineStr">
        <x:is>
          <x:t xml:space="preserve">Despesa</x:t>
        </x:is>
      </x:c>
      <x:c r="H606" t="inlineStr">
        <x:is>
          <x:t xml:space="preserve">Despesas Tributárias</x:t>
        </x:is>
      </x:c>
      <x:c r="I606" t="inlineStr">
        <x:is>
          <x:t xml:space="preserve">ELIMIN.</x:t>
        </x:is>
      </x:c>
      <x:c r="J606" s="239" t="n">
        <x:v>0</x:v>
      </x:c>
      <x:c r="K606" t="inlineStr">
        <x:is>
          <x:t xml:space="preserve">ELIMINAÇÕES</x:t>
        </x:is>
      </x:c>
      <x:c r="L606" s="239" t="n">
        <x:v>0</x:v>
      </x:c>
      <x:c r="M606" s="239" t="n">
        <x:v>0</x:v>
      </x:c>
    </x:row>
    <x:row r="607">
      <x:c r="A607" t="inlineStr">
        <x:is>
          <x:t xml:space="preserve">2T07</x:t>
        </x:is>
      </x:c>
      <x:c r="B607" t="n">
        <x:v>2007</x:v>
      </x:c>
      <x:c r="C607" t="n">
        <x:v>2</x:v>
      </x:c>
      <x:c r="D607" t="n">
        <x:v>6</x:v>
      </x:c>
      <x:c r="E607" s="203" t="n">
        <x:v>39263</x:v>
      </x:c>
      <x:c r="F607" t="inlineStr">
        <x:is>
          <x:t xml:space="preserve">EBIT005</x:t>
        </x:is>
      </x:c>
      <x:c r="G607" t="inlineStr">
        <x:is>
          <x:t xml:space="preserve">Despesa</x:t>
        </x:is>
      </x:c>
      <x:c r="H607" t="inlineStr">
        <x:is>
          <x:t xml:space="preserve">Despesas Tributárias</x:t>
        </x:is>
      </x:c>
      <x:c r="I607" t="inlineStr">
        <x:is>
          <x:t xml:space="preserve">GÁS &amp; ENERGIA</x:t>
        </x:is>
      </x:c>
      <x:c r="J607" s="239" t="n">
        <x:v>-46</x:v>
      </x:c>
      <x:c r="K607" t="inlineStr">
        <x:is>
          <x:t xml:space="preserve">GÁS &amp; ENERGIA / G&amp;EBC</x:t>
        </x:is>
      </x:c>
      <x:c r="L607" s="239" t="n">
        <x:v>-25.84</x:v>
      </x:c>
      <x:c r="M607" s="239" t="n">
        <x:v>-20.16</x:v>
      </x:c>
    </x:row>
    <x:row r="608">
      <x:c r="A608" t="inlineStr">
        <x:is>
          <x:t xml:space="preserve">2T07</x:t>
        </x:is>
      </x:c>
      <x:c r="B608" t="n">
        <x:v>2007</x:v>
      </x:c>
      <x:c r="C608" t="n">
        <x:v>2</x:v>
      </x:c>
      <x:c r="D608" t="n">
        <x:v>6</x:v>
      </x:c>
      <x:c r="E608" s="203" t="n">
        <x:v>39263</x:v>
      </x:c>
      <x:c r="F608" t="inlineStr">
        <x:is>
          <x:t xml:space="preserve">EBIT005</x:t>
        </x:is>
      </x:c>
      <x:c r="G608" t="inlineStr">
        <x:is>
          <x:t xml:space="preserve">Despesa</x:t>
        </x:is>
      </x:c>
      <x:c r="H608" t="inlineStr">
        <x:is>
          <x:t xml:space="preserve">Despesas Tributárias</x:t>
        </x:is>
      </x:c>
      <x:c r="I608" t="inlineStr">
        <x:is>
          <x:t xml:space="preserve">INTERN.</x:t>
        </x:is>
      </x:c>
      <x:c r="J608" s="239" t="n">
        <x:v>-67.502</x:v>
      </x:c>
      <x:c r="K608" t="inlineStr">
        <x:is>
          <x:t xml:space="preserve">INTERNACIONAL</x:t>
        </x:is>
      </x:c>
      <x:c r="L608" s="239" t="n">
        <x:v>-27.591</x:v>
      </x:c>
      <x:c r="M608" s="239" t="n">
        <x:v>-39.91099999999999</x:v>
      </x:c>
    </x:row>
    <x:row r="609">
      <x:c r="A609" t="inlineStr">
        <x:is>
          <x:t xml:space="preserve">2T07</x:t>
        </x:is>
      </x:c>
      <x:c r="B609" t="n">
        <x:v>2007</x:v>
      </x:c>
      <x:c r="C609" t="n">
        <x:v>2</x:v>
      </x:c>
      <x:c r="D609" t="n">
        <x:v>6</x:v>
      </x:c>
      <x:c r="E609" s="203" t="n">
        <x:v>39263</x:v>
      </x:c>
      <x:c r="F609" t="inlineStr">
        <x:is>
          <x:t xml:space="preserve">EBIT005</x:t>
        </x:is>
      </x:c>
      <x:c r="G609" t="inlineStr">
        <x:is>
          <x:t xml:space="preserve">Despesa</x:t>
        </x:is>
      </x:c>
      <x:c r="H609" t="inlineStr">
        <x:is>
          <x:t xml:space="preserve">Despesas Tributárias</x:t>
        </x:is>
      </x:c>
      <x:c r="I609" t="inlineStr">
        <x:is>
          <x:t xml:space="preserve">TOTAL</x:t>
        </x:is>
      </x:c>
      <x:c r="J609" s="239" t="n">
        <x:v>-621.972</x:v>
      </x:c>
      <x:c r="K609" t="inlineStr">
        <x:is>
          <x:t xml:space="preserve">TOTAL</x:t>
        </x:is>
      </x:c>
      <x:c r="L609" s="239" t="n">
        <x:v>-298.764</x:v>
      </x:c>
      <x:c r="M609" s="239" t="n">
        <x:v>-323.208</x:v>
      </x:c>
    </x:row>
    <x:row r="610">
      <x:c r="A610" t="inlineStr">
        <x:is>
          <x:t xml:space="preserve">2T07</x:t>
        </x:is>
      </x:c>
      <x:c r="B610" t="n">
        <x:v>2007</x:v>
      </x:c>
      <x:c r="C610" t="n">
        <x:v>2</x:v>
      </x:c>
      <x:c r="D610" t="n">
        <x:v>6</x:v>
      </x:c>
      <x:c r="E610" s="203" t="n">
        <x:v>39263</x:v>
      </x:c>
      <x:c r="F610" t="inlineStr">
        <x:is>
          <x:t xml:space="preserve">EBIT006</x:t>
        </x:is>
      </x:c>
      <x:c r="G610" t="inlineStr">
        <x:is>
          <x:t xml:space="preserve">Despesa</x:t>
        </x:is>
      </x:c>
      <x:c r="H610" t="inlineStr">
        <x:is>
          <x:t xml:space="preserve">Despesas com Prospecção e Perfuração</x:t>
        </x:is>
      </x:c>
      <x:c r="I610" t="inlineStr">
        <x:is>
          <x:t xml:space="preserve">ABAST</x:t>
        </x:is>
      </x:c>
      <x:c r="J610" s="239" t="n">
        <x:v>0</x:v>
      </x:c>
      <x:c r="K610" t="inlineStr">
        <x:is>
          <x:t xml:space="preserve">ABASTECIMENTO</x:t>
        </x:is>
      </x:c>
      <x:c r="L610" s="239" t="n">
        <x:v>0</x:v>
      </x:c>
      <x:c r="M610" s="239" t="n">
        <x:v>0</x:v>
      </x:c>
    </x:row>
    <x:row r="611">
      <x:c r="A611" t="inlineStr">
        <x:is>
          <x:t xml:space="preserve">2T07</x:t>
        </x:is>
      </x:c>
      <x:c r="B611" t="n">
        <x:v>2007</x:v>
      </x:c>
      <x:c r="C611" t="n">
        <x:v>2</x:v>
      </x:c>
      <x:c r="D611" t="n">
        <x:v>6</x:v>
      </x:c>
      <x:c r="E611" s="203" t="n">
        <x:v>39263</x:v>
      </x:c>
      <x:c r="F611" t="inlineStr">
        <x:is>
          <x:t xml:space="preserve">EBIT006</x:t>
        </x:is>
      </x:c>
      <x:c r="G611" t="inlineStr">
        <x:is>
          <x:t xml:space="preserve">Despesa</x:t>
        </x:is>
      </x:c>
      <x:c r="H611" t="inlineStr">
        <x:is>
          <x:t xml:space="preserve">Despesas com Prospecção e Perfuração</x:t>
        </x:is>
      </x:c>
      <x:c r="I611" t="inlineStr">
        <x:is>
          <x:t xml:space="preserve">CORP.</x:t>
        </x:is>
      </x:c>
      <x:c r="J611" s="239" t="n">
        <x:v>0</x:v>
      </x:c>
      <x:c r="K611" t="inlineStr">
        <x:is>
          <x:t xml:space="preserve">CORPORATIVO / OUTROS NEGÓCIOS</x:t>
        </x:is>
      </x:c>
      <x:c r="L611" s="239" t="n">
        <x:v>0</x:v>
      </x:c>
      <x:c r="M611" s="239" t="n">
        <x:v>0</x:v>
      </x:c>
    </x:row>
    <x:row r="612">
      <x:c r="A612" t="inlineStr">
        <x:is>
          <x:t xml:space="preserve">2T07</x:t>
        </x:is>
      </x:c>
      <x:c r="B612" t="n">
        <x:v>2007</x:v>
      </x:c>
      <x:c r="C612" t="n">
        <x:v>2</x:v>
      </x:c>
      <x:c r="D612" t="n">
        <x:v>6</x:v>
      </x:c>
      <x:c r="E612" s="203" t="n">
        <x:v>39263</x:v>
      </x:c>
      <x:c r="F612" t="inlineStr">
        <x:is>
          <x:t xml:space="preserve">EBIT006</x:t>
        </x:is>
      </x:c>
      <x:c r="G612" t="inlineStr">
        <x:is>
          <x:t xml:space="preserve">Despesa</x:t>
        </x:is>
      </x:c>
      <x:c r="H612" t="inlineStr">
        <x:is>
          <x:t xml:space="preserve">Despesas com Prospecção e Perfuração</x:t>
        </x:is>
      </x:c>
      <x:c r="I612" t="inlineStr">
        <x:is>
          <x:t xml:space="preserve">DISTRIB.</x:t>
        </x:is>
      </x:c>
      <x:c r="J612" s="239" t="n">
        <x:v>0</x:v>
      </x:c>
      <x:c r="K612" t="inlineStr">
        <x:is>
          <x:t xml:space="preserve">DISTRIBUIÇÃO</x:t>
        </x:is>
      </x:c>
      <x:c r="L612" s="239" t="n">
        <x:v>0</x:v>
      </x:c>
      <x:c r="M612" s="239" t="n">
        <x:v>0</x:v>
      </x:c>
    </x:row>
    <x:row r="613">
      <x:c r="A613" t="inlineStr">
        <x:is>
          <x:t xml:space="preserve">2T07</x:t>
        </x:is>
      </x:c>
      <x:c r="B613" t="n">
        <x:v>2007</x:v>
      </x:c>
      <x:c r="C613" t="n">
        <x:v>2</x:v>
      </x:c>
      <x:c r="D613" t="n">
        <x:v>6</x:v>
      </x:c>
      <x:c r="E613" s="203" t="n">
        <x:v>39263</x:v>
      </x:c>
      <x:c r="F613" t="inlineStr">
        <x:is>
          <x:t xml:space="preserve">EBIT006</x:t>
        </x:is>
      </x:c>
      <x:c r="G613" t="inlineStr">
        <x:is>
          <x:t xml:space="preserve">Despesa</x:t>
        </x:is>
      </x:c>
      <x:c r="H613" t="inlineStr">
        <x:is>
          <x:t xml:space="preserve">Despesas com Prospecção e Perfuração</x:t>
        </x:is>
      </x:c>
      <x:c r="I613" t="inlineStr">
        <x:is>
          <x:t xml:space="preserve">E&amp;P</x:t>
        </x:is>
      </x:c>
      <x:c r="J613" s="239" t="n">
        <x:v>-451.337</x:v>
      </x:c>
      <x:c r="K613" t="inlineStr">
        <x:is>
          <x:t xml:space="preserve">E&amp;P</x:t>
        </x:is>
      </x:c>
      <x:c r="L613" s="239" t="n">
        <x:v>-215.828</x:v>
      </x:c>
      <x:c r="M613" s="239" t="n">
        <x:v>-235.509</x:v>
      </x:c>
    </x:row>
    <x:row r="614">
      <x:c r="A614" t="inlineStr">
        <x:is>
          <x:t xml:space="preserve">2T07</x:t>
        </x:is>
      </x:c>
      <x:c r="B614" t="n">
        <x:v>2007</x:v>
      </x:c>
      <x:c r="C614" t="n">
        <x:v>2</x:v>
      </x:c>
      <x:c r="D614" t="n">
        <x:v>6</x:v>
      </x:c>
      <x:c r="E614" s="203" t="n">
        <x:v>39263</x:v>
      </x:c>
      <x:c r="F614" t="inlineStr">
        <x:is>
          <x:t xml:space="preserve">EBIT006</x:t>
        </x:is>
      </x:c>
      <x:c r="G614" t="inlineStr">
        <x:is>
          <x:t xml:space="preserve">Despesa</x:t>
        </x:is>
      </x:c>
      <x:c r="H614" t="inlineStr">
        <x:is>
          <x:t xml:space="preserve">Despesas com Prospecção e Perfuração</x:t>
        </x:is>
      </x:c>
      <x:c r="I614" t="inlineStr">
        <x:is>
          <x:t xml:space="preserve">ELIMIN.</x:t>
        </x:is>
      </x:c>
      <x:c r="J614" s="239" t="n">
        <x:v>0</x:v>
      </x:c>
      <x:c r="K614" t="inlineStr">
        <x:is>
          <x:t xml:space="preserve">ELIMINAÇÕES</x:t>
        </x:is>
      </x:c>
      <x:c r="L614" s="239" t="n">
        <x:v>0</x:v>
      </x:c>
      <x:c r="M614" s="239" t="n">
        <x:v>0</x:v>
      </x:c>
    </x:row>
    <x:row r="615">
      <x:c r="A615" t="inlineStr">
        <x:is>
          <x:t xml:space="preserve">2T07</x:t>
        </x:is>
      </x:c>
      <x:c r="B615" t="n">
        <x:v>2007</x:v>
      </x:c>
      <x:c r="C615" t="n">
        <x:v>2</x:v>
      </x:c>
      <x:c r="D615" t="n">
        <x:v>6</x:v>
      </x:c>
      <x:c r="E615" s="203" t="n">
        <x:v>39263</x:v>
      </x:c>
      <x:c r="F615" t="inlineStr">
        <x:is>
          <x:t xml:space="preserve">EBIT006</x:t>
        </x:is>
      </x:c>
      <x:c r="G615" t="inlineStr">
        <x:is>
          <x:t xml:space="preserve">Despesa</x:t>
        </x:is>
      </x:c>
      <x:c r="H615" t="inlineStr">
        <x:is>
          <x:t xml:space="preserve">Despesas com Prospecção e Perfuração</x:t>
        </x:is>
      </x:c>
      <x:c r="I615" t="inlineStr">
        <x:is>
          <x:t xml:space="preserve">GÁS &amp; ENERGIA</x:t>
        </x:is>
      </x:c>
      <x:c r="J615" s="239" t="n">
        <x:v>0</x:v>
      </x:c>
      <x:c r="K615" t="inlineStr">
        <x:is>
          <x:t xml:space="preserve">GÁS &amp; ENERGIA / G&amp;EBC</x:t>
        </x:is>
      </x:c>
      <x:c r="L615" s="239" t="n">
        <x:v>0</x:v>
      </x:c>
      <x:c r="M615" s="239" t="n">
        <x:v>0</x:v>
      </x:c>
    </x:row>
    <x:row r="616">
      <x:c r="A616" t="inlineStr">
        <x:is>
          <x:t xml:space="preserve">2T07</x:t>
        </x:is>
      </x:c>
      <x:c r="B616" t="n">
        <x:v>2007</x:v>
      </x:c>
      <x:c r="C616" t="n">
        <x:v>2</x:v>
      </x:c>
      <x:c r="D616" t="n">
        <x:v>6</x:v>
      </x:c>
      <x:c r="E616" s="203" t="n">
        <x:v>39263</x:v>
      </x:c>
      <x:c r="F616" t="inlineStr">
        <x:is>
          <x:t xml:space="preserve">EBIT006</x:t>
        </x:is>
      </x:c>
      <x:c r="G616" t="inlineStr">
        <x:is>
          <x:t xml:space="preserve">Despesa</x:t>
        </x:is>
      </x:c>
      <x:c r="H616" t="inlineStr">
        <x:is>
          <x:t xml:space="preserve">Despesas com Prospecção e Perfuração</x:t>
        </x:is>
      </x:c>
      <x:c r="I616" t="inlineStr">
        <x:is>
          <x:t xml:space="preserve">INTERN.</x:t>
        </x:is>
      </x:c>
      <x:c r="J616" s="239" t="n">
        <x:v>-594.789</x:v>
      </x:c>
      <x:c r="K616" t="inlineStr">
        <x:is>
          <x:t xml:space="preserve">INTERNACIONAL</x:t>
        </x:is>
      </x:c>
      <x:c r="L616" s="239" t="n">
        <x:v>-439.45</x:v>
      </x:c>
      <x:c r="M616" s="239" t="n">
        <x:v>-155.339</x:v>
      </x:c>
    </x:row>
    <x:row r="617">
      <x:c r="A617" t="inlineStr">
        <x:is>
          <x:t xml:space="preserve">2T07</x:t>
        </x:is>
      </x:c>
      <x:c r="B617" t="n">
        <x:v>2007</x:v>
      </x:c>
      <x:c r="C617" t="n">
        <x:v>2</x:v>
      </x:c>
      <x:c r="D617" t="n">
        <x:v>6</x:v>
      </x:c>
      <x:c r="E617" s="203" t="n">
        <x:v>39263</x:v>
      </x:c>
      <x:c r="F617" t="inlineStr">
        <x:is>
          <x:t xml:space="preserve">EBIT006</x:t>
        </x:is>
      </x:c>
      <x:c r="G617" t="inlineStr">
        <x:is>
          <x:t xml:space="preserve">Despesa</x:t>
        </x:is>
      </x:c>
      <x:c r="H617" t="inlineStr">
        <x:is>
          <x:t xml:space="preserve">Despesas com Prospecção e Perfuração</x:t>
        </x:is>
      </x:c>
      <x:c r="I617" t="inlineStr">
        <x:is>
          <x:t xml:space="preserve">TOTAL</x:t>
        </x:is>
      </x:c>
      <x:c r="J617" s="239" t="n">
        <x:v>-1046.126</x:v>
      </x:c>
      <x:c r="K617" t="inlineStr">
        <x:is>
          <x:t xml:space="preserve">TOTAL</x:t>
        </x:is>
      </x:c>
      <x:c r="L617" s="239" t="n">
        <x:v>-655.278</x:v>
      </x:c>
      <x:c r="M617" s="239" t="n">
        <x:v>-390.848</x:v>
      </x:c>
    </x:row>
    <x:row r="618">
      <x:c r="A618" t="inlineStr">
        <x:is>
          <x:t xml:space="preserve">2T07</x:t>
        </x:is>
      </x:c>
      <x:c r="B618" t="n">
        <x:v>2007</x:v>
      </x:c>
      <x:c r="C618" t="n">
        <x:v>2</x:v>
      </x:c>
      <x:c r="D618" t="n">
        <x:v>6</x:v>
      </x:c>
      <x:c r="E618" s="203" t="n">
        <x:v>39263</x:v>
      </x:c>
      <x:c r="F618" t="inlineStr">
        <x:is>
          <x:t xml:space="preserve">EBIT007</x:t>
        </x:is>
      </x:c>
      <x:c r="G618" t="inlineStr">
        <x:is>
          <x:t xml:space="preserve">Despesa</x:t>
        </x:is>
      </x:c>
      <x:c r="H618" t="inlineStr">
        <x:is>
          <x:t xml:space="preserve">Despesas com Pesquisa e Desenvolvimento</x:t>
        </x:is>
      </x:c>
      <x:c r="I618" t="inlineStr">
        <x:is>
          <x:t xml:space="preserve">ABAST</x:t>
        </x:is>
      </x:c>
      <x:c r="J618" s="239" t="n">
        <x:v>-148.949</x:v>
      </x:c>
      <x:c r="K618" t="inlineStr">
        <x:is>
          <x:t xml:space="preserve">ABASTECIMENTO</x:t>
        </x:is>
      </x:c>
      <x:c r="L618" s="239" t="n">
        <x:v>-71.376</x:v>
      </x:c>
      <x:c r="M618" s="239" t="n">
        <x:v>-77.57300000000001</x:v>
      </x:c>
    </x:row>
    <x:row r="619">
      <x:c r="A619" t="inlineStr">
        <x:is>
          <x:t xml:space="preserve">2T07</x:t>
        </x:is>
      </x:c>
      <x:c r="B619" t="n">
        <x:v>2007</x:v>
      </x:c>
      <x:c r="C619" t="n">
        <x:v>2</x:v>
      </x:c>
      <x:c r="D619" t="n">
        <x:v>6</x:v>
      </x:c>
      <x:c r="E619" s="203" t="n">
        <x:v>39263</x:v>
      </x:c>
      <x:c r="F619" t="inlineStr">
        <x:is>
          <x:t xml:space="preserve">EBIT007</x:t>
        </x:is>
      </x:c>
      <x:c r="G619" t="inlineStr">
        <x:is>
          <x:t xml:space="preserve">Despesa</x:t>
        </x:is>
      </x:c>
      <x:c r="H619" t="inlineStr">
        <x:is>
          <x:t xml:space="preserve">Despesas com Pesquisa e Desenvolvimento</x:t>
        </x:is>
      </x:c>
      <x:c r="I619" t="inlineStr">
        <x:is>
          <x:t xml:space="preserve">CORP.</x:t>
        </x:is>
      </x:c>
      <x:c r="J619" s="239" t="n">
        <x:v>-162.727</x:v>
      </x:c>
      <x:c r="K619" t="inlineStr">
        <x:is>
          <x:t xml:space="preserve">CORPORATIVO / OUTROS NEGÓCIOS</x:t>
        </x:is>
      </x:c>
      <x:c r="L619" s="239" t="n">
        <x:v>-74.224</x:v>
      </x:c>
      <x:c r="M619" s="239" t="n">
        <x:v>-88.503</x:v>
      </x:c>
    </x:row>
    <x:row r="620">
      <x:c r="A620" t="inlineStr">
        <x:is>
          <x:t xml:space="preserve">2T07</x:t>
        </x:is>
      </x:c>
      <x:c r="B620" t="n">
        <x:v>2007</x:v>
      </x:c>
      <x:c r="C620" t="n">
        <x:v>2</x:v>
      </x:c>
      <x:c r="D620" t="n">
        <x:v>6</x:v>
      </x:c>
      <x:c r="E620" s="203" t="n">
        <x:v>39263</x:v>
      </x:c>
      <x:c r="F620" t="inlineStr">
        <x:is>
          <x:t xml:space="preserve">EBIT007</x:t>
        </x:is>
      </x:c>
      <x:c r="G620" t="inlineStr">
        <x:is>
          <x:t xml:space="preserve">Despesa</x:t>
        </x:is>
      </x:c>
      <x:c r="H620" t="inlineStr">
        <x:is>
          <x:t xml:space="preserve">Despesas com Pesquisa e Desenvolvimento</x:t>
        </x:is>
      </x:c>
      <x:c r="I620" t="inlineStr">
        <x:is>
          <x:t xml:space="preserve">DISTRIB.</x:t>
        </x:is>
      </x:c>
      <x:c r="J620" s="239" t="n">
        <x:v>-5.69</x:v>
      </x:c>
      <x:c r="K620" t="inlineStr">
        <x:is>
          <x:t xml:space="preserve">DISTRIBUIÇÃO</x:t>
        </x:is>
      </x:c>
      <x:c r="L620" s="239" t="n">
        <x:v>-2.846</x:v>
      </x:c>
      <x:c r="M620" s="239" t="n">
        <x:v>-2.844</x:v>
      </x:c>
    </x:row>
    <x:row r="621">
      <x:c r="A621" t="inlineStr">
        <x:is>
          <x:t xml:space="preserve">2T07</x:t>
        </x:is>
      </x:c>
      <x:c r="B621" t="n">
        <x:v>2007</x:v>
      </x:c>
      <x:c r="C621" t="n">
        <x:v>2</x:v>
      </x:c>
      <x:c r="D621" t="n">
        <x:v>6</x:v>
      </x:c>
      <x:c r="E621" s="203" t="n">
        <x:v>39263</x:v>
      </x:c>
      <x:c r="F621" t="inlineStr">
        <x:is>
          <x:t xml:space="preserve">EBIT007</x:t>
        </x:is>
      </x:c>
      <x:c r="G621" t="inlineStr">
        <x:is>
          <x:t xml:space="preserve">Despesa</x:t>
        </x:is>
      </x:c>
      <x:c r="H621" t="inlineStr">
        <x:is>
          <x:t xml:space="preserve">Despesas com Pesquisa e Desenvolvimento</x:t>
        </x:is>
      </x:c>
      <x:c r="I621" t="inlineStr">
        <x:is>
          <x:t xml:space="preserve">E&amp;P</x:t>
        </x:is>
      </x:c>
      <x:c r="J621" s="239" t="n">
        <x:v>-405.909</x:v>
      </x:c>
      <x:c r="K621" t="inlineStr">
        <x:is>
          <x:t xml:space="preserve">E&amp;P</x:t>
        </x:is>
      </x:c>
      <x:c r="L621" s="239" t="n">
        <x:v>-187.341</x:v>
      </x:c>
      <x:c r="M621" s="239" t="n">
        <x:v>-218.568</x:v>
      </x:c>
    </x:row>
    <x:row r="622">
      <x:c r="A622" t="inlineStr">
        <x:is>
          <x:t xml:space="preserve">2T07</x:t>
        </x:is>
      </x:c>
      <x:c r="B622" t="n">
        <x:v>2007</x:v>
      </x:c>
      <x:c r="C622" t="n">
        <x:v>2</x:v>
      </x:c>
      <x:c r="D622" t="n">
        <x:v>6</x:v>
      </x:c>
      <x:c r="E622" s="203" t="n">
        <x:v>39263</x:v>
      </x:c>
      <x:c r="F622" t="inlineStr">
        <x:is>
          <x:t xml:space="preserve">EBIT007</x:t>
        </x:is>
      </x:c>
      <x:c r="G622" t="inlineStr">
        <x:is>
          <x:t xml:space="preserve">Despesa</x:t>
        </x:is>
      </x:c>
      <x:c r="H622" t="inlineStr">
        <x:is>
          <x:t xml:space="preserve">Despesas com Pesquisa e Desenvolvimento</x:t>
        </x:is>
      </x:c>
      <x:c r="I622" t="inlineStr">
        <x:is>
          <x:t xml:space="preserve">ELIMIN.</x:t>
        </x:is>
      </x:c>
      <x:c r="J622" s="239" t="n">
        <x:v>0</x:v>
      </x:c>
      <x:c r="K622" t="inlineStr">
        <x:is>
          <x:t xml:space="preserve">ELIMINAÇÕES</x:t>
        </x:is>
      </x:c>
      <x:c r="L622" s="239" t="n">
        <x:v>0</x:v>
      </x:c>
      <x:c r="M622" s="239" t="n">
        <x:v>0</x:v>
      </x:c>
    </x:row>
    <x:row r="623">
      <x:c r="A623" t="inlineStr">
        <x:is>
          <x:t xml:space="preserve">2T07</x:t>
        </x:is>
      </x:c>
      <x:c r="B623" t="n">
        <x:v>2007</x:v>
      </x:c>
      <x:c r="C623" t="n">
        <x:v>2</x:v>
      </x:c>
      <x:c r="D623" t="n">
        <x:v>6</x:v>
      </x:c>
      <x:c r="E623" s="203" t="n">
        <x:v>39263</x:v>
      </x:c>
      <x:c r="F623" t="inlineStr">
        <x:is>
          <x:t xml:space="preserve">EBIT007</x:t>
        </x:is>
      </x:c>
      <x:c r="G623" t="inlineStr">
        <x:is>
          <x:t xml:space="preserve">Despesa</x:t>
        </x:is>
      </x:c>
      <x:c r="H623" t="inlineStr">
        <x:is>
          <x:t xml:space="preserve">Despesas com Pesquisa e Desenvolvimento</x:t>
        </x:is>
      </x:c>
      <x:c r="I623" t="inlineStr">
        <x:is>
          <x:t xml:space="preserve">GÁS &amp; ENERGIA</x:t>
        </x:is>
      </x:c>
      <x:c r="J623" s="239" t="n">
        <x:v>-85.11199999999999</x:v>
      </x:c>
      <x:c r="K623" t="inlineStr">
        <x:is>
          <x:t xml:space="preserve">GÁS &amp; ENERGIA / G&amp;EBC</x:t>
        </x:is>
      </x:c>
      <x:c r="L623" s="239" t="n">
        <x:v>-39.877</x:v>
      </x:c>
      <x:c r="M623" s="239" t="n">
        <x:v>-45.23499999999999</x:v>
      </x:c>
    </x:row>
    <x:row r="624">
      <x:c r="A624" t="inlineStr">
        <x:is>
          <x:t xml:space="preserve">2T07</x:t>
        </x:is>
      </x:c>
      <x:c r="B624" t="n">
        <x:v>2007</x:v>
      </x:c>
      <x:c r="C624" t="n">
        <x:v>2</x:v>
      </x:c>
      <x:c r="D624" t="n">
        <x:v>6</x:v>
      </x:c>
      <x:c r="E624" s="203" t="n">
        <x:v>39263</x:v>
      </x:c>
      <x:c r="F624" t="inlineStr">
        <x:is>
          <x:t xml:space="preserve">EBIT007</x:t>
        </x:is>
      </x:c>
      <x:c r="G624" t="inlineStr">
        <x:is>
          <x:t xml:space="preserve">Despesa</x:t>
        </x:is>
      </x:c>
      <x:c r="H624" t="inlineStr">
        <x:is>
          <x:t xml:space="preserve">Despesas com Pesquisa e Desenvolvimento</x:t>
        </x:is>
      </x:c>
      <x:c r="I624" t="inlineStr">
        <x:is>
          <x:t xml:space="preserve">INTERN.</x:t>
        </x:is>
      </x:c>
      <x:c r="J624" s="239" t="n">
        <x:v>-2.026</x:v>
      </x:c>
      <x:c r="K624" t="inlineStr">
        <x:is>
          <x:t xml:space="preserve">INTERNACIONAL</x:t>
        </x:is>
      </x:c>
      <x:c r="L624" s="239" t="n">
        <x:v>-0.737</x:v>
      </x:c>
      <x:c r="M624" s="239" t="n">
        <x:v>-1.289</x:v>
      </x:c>
    </x:row>
    <x:row r="625">
      <x:c r="A625" t="inlineStr">
        <x:is>
          <x:t xml:space="preserve">2T07</x:t>
        </x:is>
      </x:c>
      <x:c r="B625" t="n">
        <x:v>2007</x:v>
      </x:c>
      <x:c r="C625" t="n">
        <x:v>2</x:v>
      </x:c>
      <x:c r="D625" t="n">
        <x:v>6</x:v>
      </x:c>
      <x:c r="E625" s="203" t="n">
        <x:v>39263</x:v>
      </x:c>
      <x:c r="F625" t="inlineStr">
        <x:is>
          <x:t xml:space="preserve">EBIT007</x:t>
        </x:is>
      </x:c>
      <x:c r="G625" t="inlineStr">
        <x:is>
          <x:t xml:space="preserve">Despesa</x:t>
        </x:is>
      </x:c>
      <x:c r="H625" t="inlineStr">
        <x:is>
          <x:t xml:space="preserve">Despesas com Pesquisa e Desenvolvimento</x:t>
        </x:is>
      </x:c>
      <x:c r="I625" t="inlineStr">
        <x:is>
          <x:t xml:space="preserve">TOTAL</x:t>
        </x:is>
      </x:c>
      <x:c r="J625" s="239" t="n">
        <x:v>-810.413</x:v>
      </x:c>
      <x:c r="K625" t="inlineStr">
        <x:is>
          <x:t xml:space="preserve">TOTAL</x:t>
        </x:is>
      </x:c>
      <x:c r="L625" s="239" t="n">
        <x:v>-376.401</x:v>
      </x:c>
      <x:c r="M625" s="239" t="n">
        <x:v>-434.012</x:v>
      </x:c>
    </x:row>
    <x:row r="626">
      <x:c r="A626" t="inlineStr">
        <x:is>
          <x:t xml:space="preserve">2T07</x:t>
        </x:is>
      </x:c>
      <x:c r="B626" t="n">
        <x:v>2007</x:v>
      </x:c>
      <x:c r="C626" t="n">
        <x:v>2</x:v>
      </x:c>
      <x:c r="D626" t="n">
        <x:v>6</x:v>
      </x:c>
      <x:c r="E626" s="203" t="n">
        <x:v>39263</x:v>
      </x:c>
      <x:c r="F626" t="inlineStr">
        <x:is>
          <x:t xml:space="preserve">EBIT008</x:t>
        </x:is>
      </x:c>
      <x:c r="G626" t="inlineStr">
        <x:is>
          <x:t xml:space="preserve">Despesa</x:t>
        </x:is>
      </x:c>
      <x:c r="H626" t="inlineStr">
        <x:is>
          <x:t xml:space="preserve">Plano de Pensão e Saúde</x:t>
        </x:is>
      </x:c>
      <x:c r="I626" t="inlineStr">
        <x:is>
          <x:t xml:space="preserve">ABAST</x:t>
        </x:is>
      </x:c>
      <x:c r="J626" s="239" t="n">
        <x:v>0</x:v>
      </x:c>
      <x:c r="K626" t="inlineStr">
        <x:is>
          <x:t xml:space="preserve">ABASTECIMENTO</x:t>
        </x:is>
      </x:c>
      <x:c r="L626" s="239" t="n">
        <x:v>0</x:v>
      </x:c>
      <x:c r="M626" s="239" t="n">
        <x:v>0</x:v>
      </x:c>
    </x:row>
    <x:row r="627">
      <x:c r="A627" t="inlineStr">
        <x:is>
          <x:t xml:space="preserve">2T07</x:t>
        </x:is>
      </x:c>
      <x:c r="B627" t="n">
        <x:v>2007</x:v>
      </x:c>
      <x:c r="C627" t="n">
        <x:v>2</x:v>
      </x:c>
      <x:c r="D627" t="n">
        <x:v>6</x:v>
      </x:c>
      <x:c r="E627" s="203" t="n">
        <x:v>39263</x:v>
      </x:c>
      <x:c r="F627" t="inlineStr">
        <x:is>
          <x:t xml:space="preserve">EBIT008</x:t>
        </x:is>
      </x:c>
      <x:c r="G627" t="inlineStr">
        <x:is>
          <x:t xml:space="preserve">Despesa</x:t>
        </x:is>
      </x:c>
      <x:c r="H627" t="inlineStr">
        <x:is>
          <x:t xml:space="preserve">Plano de Pensão e Saúde</x:t>
        </x:is>
      </x:c>
      <x:c r="I627" t="inlineStr">
        <x:is>
          <x:t xml:space="preserve">CORP.</x:t>
        </x:is>
      </x:c>
      <x:c r="J627" s="239" t="n">
        <x:v>-905.2910000000001</x:v>
      </x:c>
      <x:c r="K627" t="inlineStr">
        <x:is>
          <x:t xml:space="preserve">CORPORATIVO / OUTROS NEGÓCIOS</x:t>
        </x:is>
      </x:c>
      <x:c r="L627" s="239" t="n">
        <x:v>-452.645</x:v>
      </x:c>
      <x:c r="M627" s="239" t="n">
        <x:v>-452.6460000000001</x:v>
      </x:c>
    </x:row>
    <x:row r="628">
      <x:c r="A628" t="inlineStr">
        <x:is>
          <x:t xml:space="preserve">2T07</x:t>
        </x:is>
      </x:c>
      <x:c r="B628" t="n">
        <x:v>2007</x:v>
      </x:c>
      <x:c r="C628" t="n">
        <x:v>2</x:v>
      </x:c>
      <x:c r="D628" t="n">
        <x:v>6</x:v>
      </x:c>
      <x:c r="E628" s="203" t="n">
        <x:v>39263</x:v>
      </x:c>
      <x:c r="F628" t="inlineStr">
        <x:is>
          <x:t xml:space="preserve">EBIT008</x:t>
        </x:is>
      </x:c>
      <x:c r="G628" t="inlineStr">
        <x:is>
          <x:t xml:space="preserve">Despesa</x:t>
        </x:is>
      </x:c>
      <x:c r="H628" t="inlineStr">
        <x:is>
          <x:t xml:space="preserve">Plano de Pensão e Saúde</x:t>
        </x:is>
      </x:c>
      <x:c r="I628" t="inlineStr">
        <x:is>
          <x:t xml:space="preserve">DISTRIB.</x:t>
        </x:is>
      </x:c>
      <x:c r="J628" s="239" t="n">
        <x:v>0</x:v>
      </x:c>
      <x:c r="K628" t="inlineStr">
        <x:is>
          <x:t xml:space="preserve">DISTRIBUIÇÃO</x:t>
        </x:is>
      </x:c>
      <x:c r="L628" s="239" t="n">
        <x:v>0</x:v>
      </x:c>
      <x:c r="M628" s="239" t="n">
        <x:v>0</x:v>
      </x:c>
    </x:row>
    <x:row r="629">
      <x:c r="A629" t="inlineStr">
        <x:is>
          <x:t xml:space="preserve">2T07</x:t>
        </x:is>
      </x:c>
      <x:c r="B629" t="n">
        <x:v>2007</x:v>
      </x:c>
      <x:c r="C629" t="n">
        <x:v>2</x:v>
      </x:c>
      <x:c r="D629" t="n">
        <x:v>6</x:v>
      </x:c>
      <x:c r="E629" s="203" t="n">
        <x:v>39263</x:v>
      </x:c>
      <x:c r="F629" t="inlineStr">
        <x:is>
          <x:t xml:space="preserve">EBIT008</x:t>
        </x:is>
      </x:c>
      <x:c r="G629" t="inlineStr">
        <x:is>
          <x:t xml:space="preserve">Despesa</x:t>
        </x:is>
      </x:c>
      <x:c r="H629" t="inlineStr">
        <x:is>
          <x:t xml:space="preserve">Plano de Pensão e Saúde</x:t>
        </x:is>
      </x:c>
      <x:c r="I629" t="inlineStr">
        <x:is>
          <x:t xml:space="preserve">E&amp;P</x:t>
        </x:is>
      </x:c>
      <x:c r="J629" s="239" t="n">
        <x:v>0</x:v>
      </x:c>
      <x:c r="K629" t="inlineStr">
        <x:is>
          <x:t xml:space="preserve">E&amp;P</x:t>
        </x:is>
      </x:c>
      <x:c r="L629" s="239" t="n">
        <x:v>0</x:v>
      </x:c>
      <x:c r="M629" s="239" t="n">
        <x:v>0</x:v>
      </x:c>
    </x:row>
    <x:row r="630">
      <x:c r="A630" t="inlineStr">
        <x:is>
          <x:t xml:space="preserve">2T07</x:t>
        </x:is>
      </x:c>
      <x:c r="B630" t="n">
        <x:v>2007</x:v>
      </x:c>
      <x:c r="C630" t="n">
        <x:v>2</x:v>
      </x:c>
      <x:c r="D630" t="n">
        <x:v>6</x:v>
      </x:c>
      <x:c r="E630" s="203" t="n">
        <x:v>39263</x:v>
      </x:c>
      <x:c r="F630" t="inlineStr">
        <x:is>
          <x:t xml:space="preserve">EBIT008</x:t>
        </x:is>
      </x:c>
      <x:c r="G630" t="inlineStr">
        <x:is>
          <x:t xml:space="preserve">Despesa</x:t>
        </x:is>
      </x:c>
      <x:c r="H630" t="inlineStr">
        <x:is>
          <x:t xml:space="preserve">Plano de Pensão e Saúde</x:t>
        </x:is>
      </x:c>
      <x:c r="I630" t="inlineStr">
        <x:is>
          <x:t xml:space="preserve">ELIMIN.</x:t>
        </x:is>
      </x:c>
      <x:c r="J630" s="239" t="n">
        <x:v>0</x:v>
      </x:c>
      <x:c r="K630" t="inlineStr">
        <x:is>
          <x:t xml:space="preserve">ELIMINAÇÕES</x:t>
        </x:is>
      </x:c>
      <x:c r="L630" s="239" t="n">
        <x:v>0</x:v>
      </x:c>
      <x:c r="M630" s="239" t="n">
        <x:v>0</x:v>
      </x:c>
    </x:row>
    <x:row r="631">
      <x:c r="A631" t="inlineStr">
        <x:is>
          <x:t xml:space="preserve">2T07</x:t>
        </x:is>
      </x:c>
      <x:c r="B631" t="n">
        <x:v>2007</x:v>
      </x:c>
      <x:c r="C631" t="n">
        <x:v>2</x:v>
      </x:c>
      <x:c r="D631" t="n">
        <x:v>6</x:v>
      </x:c>
      <x:c r="E631" s="203" t="n">
        <x:v>39263</x:v>
      </x:c>
      <x:c r="F631" t="inlineStr">
        <x:is>
          <x:t xml:space="preserve">EBIT008</x:t>
        </x:is>
      </x:c>
      <x:c r="G631" t="inlineStr">
        <x:is>
          <x:t xml:space="preserve">Despesa</x:t>
        </x:is>
      </x:c>
      <x:c r="H631" t="inlineStr">
        <x:is>
          <x:t xml:space="preserve">Plano de Pensão e Saúde</x:t>
        </x:is>
      </x:c>
      <x:c r="I631" t="inlineStr">
        <x:is>
          <x:t xml:space="preserve">GÁS &amp; ENERGIA</x:t>
        </x:is>
      </x:c>
      <x:c r="J631" s="239" t="n">
        <x:v>0</x:v>
      </x:c>
      <x:c r="K631" t="inlineStr">
        <x:is>
          <x:t xml:space="preserve">GÁS &amp; ENERGIA / G&amp;EBC</x:t>
        </x:is>
      </x:c>
      <x:c r="L631" s="239" t="n">
        <x:v>0</x:v>
      </x:c>
      <x:c r="M631" s="239" t="n">
        <x:v>0</x:v>
      </x:c>
    </x:row>
    <x:row r="632">
      <x:c r="A632" t="inlineStr">
        <x:is>
          <x:t xml:space="preserve">2T07</x:t>
        </x:is>
      </x:c>
      <x:c r="B632" t="n">
        <x:v>2007</x:v>
      </x:c>
      <x:c r="C632" t="n">
        <x:v>2</x:v>
      </x:c>
      <x:c r="D632" t="n">
        <x:v>6</x:v>
      </x:c>
      <x:c r="E632" s="203" t="n">
        <x:v>39263</x:v>
      </x:c>
      <x:c r="F632" t="inlineStr">
        <x:is>
          <x:t xml:space="preserve">EBIT008</x:t>
        </x:is>
      </x:c>
      <x:c r="G632" t="inlineStr">
        <x:is>
          <x:t xml:space="preserve">Despesa</x:t>
        </x:is>
      </x:c>
      <x:c r="H632" t="inlineStr">
        <x:is>
          <x:t xml:space="preserve">Plano de Pensão e Saúde</x:t>
        </x:is>
      </x:c>
      <x:c r="I632" t="inlineStr">
        <x:is>
          <x:t xml:space="preserve">INTERN.</x:t>
        </x:is>
      </x:c>
      <x:c r="J632" s="239" t="n">
        <x:v>0</x:v>
      </x:c>
      <x:c r="K632" t="inlineStr">
        <x:is>
          <x:t xml:space="preserve">INTERNACIONAL</x:t>
        </x:is>
      </x:c>
      <x:c r="L632" s="239" t="n">
        <x:v>0</x:v>
      </x:c>
      <x:c r="M632" s="239" t="n">
        <x:v>0</x:v>
      </x:c>
    </x:row>
    <x:row r="633">
      <x:c r="A633" t="inlineStr">
        <x:is>
          <x:t xml:space="preserve">2T07</x:t>
        </x:is>
      </x:c>
      <x:c r="B633" t="n">
        <x:v>2007</x:v>
      </x:c>
      <x:c r="C633" t="n">
        <x:v>2</x:v>
      </x:c>
      <x:c r="D633" t="n">
        <x:v>6</x:v>
      </x:c>
      <x:c r="E633" s="203" t="n">
        <x:v>39263</x:v>
      </x:c>
      <x:c r="F633" t="inlineStr">
        <x:is>
          <x:t xml:space="preserve">EBIT008</x:t>
        </x:is>
      </x:c>
      <x:c r="G633" t="inlineStr">
        <x:is>
          <x:t xml:space="preserve">Despesa</x:t>
        </x:is>
      </x:c>
      <x:c r="H633" t="inlineStr">
        <x:is>
          <x:t xml:space="preserve">Plano de Pensão e Saúde</x:t>
        </x:is>
      </x:c>
      <x:c r="I633" t="inlineStr">
        <x:is>
          <x:t xml:space="preserve">TOTAL</x:t>
        </x:is>
      </x:c>
      <x:c r="J633" s="239" t="n">
        <x:v>-905.2910000000001</x:v>
      </x:c>
      <x:c r="K633" t="inlineStr">
        <x:is>
          <x:t xml:space="preserve">TOTAL</x:t>
        </x:is>
      </x:c>
      <x:c r="L633" s="239" t="n">
        <x:v>-452.645</x:v>
      </x:c>
      <x:c r="M633" s="239" t="n">
        <x:v>-452.6460000000001</x:v>
      </x:c>
    </x:row>
    <x:row r="634">
      <x:c r="A634" t="inlineStr">
        <x:is>
          <x:t xml:space="preserve">2T07</x:t>
        </x:is>
      </x:c>
      <x:c r="B634" t="n">
        <x:v>2007</x:v>
      </x:c>
      <x:c r="C634" t="n">
        <x:v>2</x:v>
      </x:c>
      <x:c r="D634" t="n">
        <x:v>6</x:v>
      </x:c>
      <x:c r="E634" s="203" t="n">
        <x:v>39263</x:v>
      </x:c>
      <x:c r="F634" t="inlineStr">
        <x:is>
          <x:t xml:space="preserve">EBIT010</x:t>
        </x:is>
      </x:c>
      <x:c r="G634" t="inlineStr">
        <x:is>
          <x:t xml:space="preserve">Despesa</x:t>
        </x:is>
      </x:c>
      <x:c r="H634" t="inlineStr">
        <x:is>
          <x:t xml:space="preserve">Outras Receitas (Despesas) Operacionais</x:t>
        </x:is>
      </x:c>
      <x:c r="I634" t="inlineStr">
        <x:is>
          <x:t xml:space="preserve">ABAST</x:t>
        </x:is>
      </x:c>
      <x:c r="J634" s="239" t="n">
        <x:v>-452.581</x:v>
      </x:c>
      <x:c r="K634" t="inlineStr">
        <x:is>
          <x:t xml:space="preserve">ABASTECIMENTO</x:t>
        </x:is>
      </x:c>
      <x:c r="L634" s="239" t="n">
        <x:v>-234.223</x:v>
      </x:c>
      <x:c r="M634" s="239" t="n">
        <x:v>-218.358</x:v>
      </x:c>
    </x:row>
    <x:row r="635">
      <x:c r="A635" t="inlineStr">
        <x:is>
          <x:t xml:space="preserve">2T07</x:t>
        </x:is>
      </x:c>
      <x:c r="B635" t="n">
        <x:v>2007</x:v>
      </x:c>
      <x:c r="C635" t="n">
        <x:v>2</x:v>
      </x:c>
      <x:c r="D635" t="n">
        <x:v>6</x:v>
      </x:c>
      <x:c r="E635" s="203" t="n">
        <x:v>39263</x:v>
      </x:c>
      <x:c r="F635" t="inlineStr">
        <x:is>
          <x:t xml:space="preserve">EBIT010</x:t>
        </x:is>
      </x:c>
      <x:c r="G635" t="inlineStr">
        <x:is>
          <x:t xml:space="preserve">Despesa</x:t>
        </x:is>
      </x:c>
      <x:c r="H635" t="inlineStr">
        <x:is>
          <x:t xml:space="preserve">Outras Receitas (Despesas) Operacionais</x:t>
        </x:is>
      </x:c>
      <x:c r="I635" t="inlineStr">
        <x:is>
          <x:t xml:space="preserve">CORP.</x:t>
        </x:is>
      </x:c>
      <x:c r="J635" s="239" t="n">
        <x:v>-1554.03</x:v>
      </x:c>
      <x:c r="K635" t="inlineStr">
        <x:is>
          <x:t xml:space="preserve">CORPORATIVO / OUTROS NEGÓCIOS</x:t>
        </x:is>
      </x:c>
      <x:c r="L635" s="239" t="n">
        <x:v>-910.332</x:v>
      </x:c>
      <x:c r="M635" s="239" t="n">
        <x:v>-643.698</x:v>
      </x:c>
    </x:row>
    <x:row r="636">
      <x:c r="A636" t="inlineStr">
        <x:is>
          <x:t xml:space="preserve">2T07</x:t>
        </x:is>
      </x:c>
      <x:c r="B636" t="n">
        <x:v>2007</x:v>
      </x:c>
      <x:c r="C636" t="n">
        <x:v>2</x:v>
      </x:c>
      <x:c r="D636" t="n">
        <x:v>6</x:v>
      </x:c>
      <x:c r="E636" s="203" t="n">
        <x:v>39263</x:v>
      </x:c>
      <x:c r="F636" t="inlineStr">
        <x:is>
          <x:t xml:space="preserve">EBIT010</x:t>
        </x:is>
      </x:c>
      <x:c r="G636" t="inlineStr">
        <x:is>
          <x:t xml:space="preserve">Despesa</x:t>
        </x:is>
      </x:c>
      <x:c r="H636" t="inlineStr">
        <x:is>
          <x:t xml:space="preserve">Outras Receitas (Despesas) Operacionais</x:t>
        </x:is>
      </x:c>
      <x:c r="I636" t="inlineStr">
        <x:is>
          <x:t xml:space="preserve">DISTRIB.</x:t>
        </x:is>
      </x:c>
      <x:c r="J636" s="239" t="n">
        <x:v>-111.486</x:v>
      </x:c>
      <x:c r="K636" t="inlineStr">
        <x:is>
          <x:t xml:space="preserve">DISTRIBUIÇÃO</x:t>
        </x:is>
      </x:c>
      <x:c r="L636" s="239" t="n">
        <x:v>-32.65</x:v>
      </x:c>
      <x:c r="M636" s="239" t="n">
        <x:v>-78.83600000000001</x:v>
      </x:c>
    </x:row>
    <x:row r="637">
      <x:c r="A637" t="inlineStr">
        <x:is>
          <x:t xml:space="preserve">2T07</x:t>
        </x:is>
      </x:c>
      <x:c r="B637" t="n">
        <x:v>2007</x:v>
      </x:c>
      <x:c r="C637" t="n">
        <x:v>2</x:v>
      </x:c>
      <x:c r="D637" t="n">
        <x:v>6</x:v>
      </x:c>
      <x:c r="E637" s="203" t="n">
        <x:v>39263</x:v>
      </x:c>
      <x:c r="F637" t="inlineStr">
        <x:is>
          <x:t xml:space="preserve">EBIT010</x:t>
        </x:is>
      </x:c>
      <x:c r="G637" t="inlineStr">
        <x:is>
          <x:t xml:space="preserve">Despesa</x:t>
        </x:is>
      </x:c>
      <x:c r="H637" t="inlineStr">
        <x:is>
          <x:t xml:space="preserve">Outras Receitas (Despesas) Operacionais</x:t>
        </x:is>
      </x:c>
      <x:c r="I637" t="inlineStr">
        <x:is>
          <x:t xml:space="preserve">E&amp;P</x:t>
        </x:is>
      </x:c>
      <x:c r="J637" s="239" t="n">
        <x:v>-672.812</x:v>
      </x:c>
      <x:c r="K637" t="inlineStr">
        <x:is>
          <x:t xml:space="preserve">E&amp;P</x:t>
        </x:is>
      </x:c>
      <x:c r="L637" s="239" t="n">
        <x:v>-382.1</x:v>
      </x:c>
      <x:c r="M637" s="239" t="n">
        <x:v>-290.712</x:v>
      </x:c>
    </x:row>
    <x:row r="638">
      <x:c r="A638" t="inlineStr">
        <x:is>
          <x:t xml:space="preserve">2T07</x:t>
        </x:is>
      </x:c>
      <x:c r="B638" t="n">
        <x:v>2007</x:v>
      </x:c>
      <x:c r="C638" t="n">
        <x:v>2</x:v>
      </x:c>
      <x:c r="D638" t="n">
        <x:v>6</x:v>
      </x:c>
      <x:c r="E638" s="203" t="n">
        <x:v>39263</x:v>
      </x:c>
      <x:c r="F638" t="inlineStr">
        <x:is>
          <x:t xml:space="preserve">EBIT010</x:t>
        </x:is>
      </x:c>
      <x:c r="G638" t="inlineStr">
        <x:is>
          <x:t xml:space="preserve">Despesa</x:t>
        </x:is>
      </x:c>
      <x:c r="H638" t="inlineStr">
        <x:is>
          <x:t xml:space="preserve">Outras Receitas (Despesas) Operacionais</x:t>
        </x:is>
      </x:c>
      <x:c r="I638" t="inlineStr">
        <x:is>
          <x:t xml:space="preserve">ELIMIN.</x:t>
        </x:is>
      </x:c>
      <x:c r="J638" s="239" t="n">
        <x:v>-1.108</x:v>
      </x:c>
      <x:c r="K638" t="inlineStr">
        <x:is>
          <x:t xml:space="preserve">ELIMINAÇÕES</x:t>
        </x:is>
      </x:c>
      <x:c r="L638" s="239" t="n">
        <x:v>0</x:v>
      </x:c>
      <x:c r="M638" s="239" t="n">
        <x:v>-1.108</x:v>
      </x:c>
    </x:row>
    <x:row r="639">
      <x:c r="A639" t="inlineStr">
        <x:is>
          <x:t xml:space="preserve">2T07</x:t>
        </x:is>
      </x:c>
      <x:c r="B639" t="n">
        <x:v>2007</x:v>
      </x:c>
      <x:c r="C639" t="n">
        <x:v>2</x:v>
      </x:c>
      <x:c r="D639" t="n">
        <x:v>6</x:v>
      </x:c>
      <x:c r="E639" s="203" t="n">
        <x:v>39263</x:v>
      </x:c>
      <x:c r="F639" t="inlineStr">
        <x:is>
          <x:t xml:space="preserve">EBIT010</x:t>
        </x:is>
      </x:c>
      <x:c r="G639" t="inlineStr">
        <x:is>
          <x:t xml:space="preserve">Despesa</x:t>
        </x:is>
      </x:c>
      <x:c r="H639" t="inlineStr">
        <x:is>
          <x:t xml:space="preserve">Outras Receitas (Despesas) Operacionais</x:t>
        </x:is>
      </x:c>
      <x:c r="I639" t="inlineStr">
        <x:is>
          <x:t xml:space="preserve">GÁS &amp; ENERGIA</x:t>
        </x:is>
      </x:c>
      <x:c r="J639" s="239" t="n">
        <x:v>-292.135</x:v>
      </x:c>
      <x:c r="K639" t="inlineStr">
        <x:is>
          <x:t xml:space="preserve">GÁS &amp; ENERGIA / G&amp;EBC</x:t>
        </x:is>
      </x:c>
      <x:c r="L639" s="239" t="n">
        <x:v>-237.573</x:v>
      </x:c>
      <x:c r="M639" s="239" t="n">
        <x:v>-54.56199999999998</x:v>
      </x:c>
    </x:row>
    <x:row r="640">
      <x:c r="A640" t="inlineStr">
        <x:is>
          <x:t xml:space="preserve">2T07</x:t>
        </x:is>
      </x:c>
      <x:c r="B640" t="n">
        <x:v>2007</x:v>
      </x:c>
      <x:c r="C640" t="n">
        <x:v>2</x:v>
      </x:c>
      <x:c r="D640" t="n">
        <x:v>6</x:v>
      </x:c>
      <x:c r="E640" s="203" t="n">
        <x:v>39263</x:v>
      </x:c>
      <x:c r="F640" t="inlineStr">
        <x:is>
          <x:t xml:space="preserve">EBIT010</x:t>
        </x:is>
      </x:c>
      <x:c r="G640" t="inlineStr">
        <x:is>
          <x:t xml:space="preserve">Despesa</x:t>
        </x:is>
      </x:c>
      <x:c r="H640" t="inlineStr">
        <x:is>
          <x:t xml:space="preserve">Outras Receitas (Despesas) Operacionais</x:t>
        </x:is>
      </x:c>
      <x:c r="I640" t="inlineStr">
        <x:is>
          <x:t xml:space="preserve">INTERN.</x:t>
        </x:is>
      </x:c>
      <x:c r="J640" s="239" t="n">
        <x:v>-25.196</x:v>
      </x:c>
      <x:c r="K640" t="inlineStr">
        <x:is>
          <x:t xml:space="preserve">INTERNACIONAL</x:t>
        </x:is>
      </x:c>
      <x:c r="L640" s="239" t="n">
        <x:v>-47.073</x:v>
      </x:c>
      <x:c r="M640" s="239" t="n">
        <x:v>21.877</x:v>
      </x:c>
    </x:row>
    <x:row r="641">
      <x:c r="A641" t="inlineStr">
        <x:is>
          <x:t xml:space="preserve">2T07</x:t>
        </x:is>
      </x:c>
      <x:c r="B641" t="n">
        <x:v>2007</x:v>
      </x:c>
      <x:c r="C641" t="n">
        <x:v>2</x:v>
      </x:c>
      <x:c r="D641" t="n">
        <x:v>6</x:v>
      </x:c>
      <x:c r="E641" s="203" t="n">
        <x:v>39263</x:v>
      </x:c>
      <x:c r="F641" t="inlineStr">
        <x:is>
          <x:t xml:space="preserve">EBIT010</x:t>
        </x:is>
      </x:c>
      <x:c r="G641" t="inlineStr">
        <x:is>
          <x:t xml:space="preserve">Despesa</x:t>
        </x:is>
      </x:c>
      <x:c r="H641" t="inlineStr">
        <x:is>
          <x:t xml:space="preserve">Outras Receitas (Despesas) Operacionais</x:t>
        </x:is>
      </x:c>
      <x:c r="I641" t="inlineStr">
        <x:is>
          <x:t xml:space="preserve">TOTAL</x:t>
        </x:is>
      </x:c>
      <x:c r="J641" s="239" t="n">
        <x:v>-3109.348</x:v>
      </x:c>
      <x:c r="K641" t="inlineStr">
        <x:is>
          <x:t xml:space="preserve">TOTAL</x:t>
        </x:is>
      </x:c>
      <x:c r="L641" s="239" t="n">
        <x:v>-1843.951</x:v>
      </x:c>
      <x:c r="M641" s="239" t="n">
        <x:v>-1265.397</x:v>
      </x:c>
    </x:row>
    <x:row r="642">
      <x:c r="A642" t="inlineStr">
        <x:is>
          <x:t xml:space="preserve">2T07</x:t>
        </x:is>
      </x:c>
      <x:c r="B642" t="n">
        <x:v>2007</x:v>
      </x:c>
      <x:c r="C642" t="n">
        <x:v>2</x:v>
      </x:c>
      <x:c r="D642" t="n">
        <x:v>6</x:v>
      </x:c>
      <x:c r="E642" s="203" t="n">
        <x:v>39263</x:v>
      </x:c>
      <x:c r="F642" t="inlineStr">
        <x:is>
          <x:t xml:space="preserve">EBIT011</x:t>
        </x:is>
      </x:c>
      <x:c r="G642" t="inlineStr">
        <x:is>
          <x:t xml:space="preserve">Despesas Totais</x:t>
        </x:is>
      </x:c>
      <x:c r="H642" t="inlineStr">
        <x:is>
          <x:t xml:space="preserve">Despesas Operacionais</x:t>
        </x:is>
      </x:c>
      <x:c r="I642" t="inlineStr">
        <x:is>
          <x:t xml:space="preserve">ABAST</x:t>
        </x:is>
      </x:c>
      <x:c r="J642" s="239" t="n">
        <x:v>-2579.796</x:v>
      </x:c>
      <x:c r="K642" t="inlineStr">
        <x:is>
          <x:t xml:space="preserve">ABASTECIMENTO</x:t>
        </x:is>
      </x:c>
      <x:c r="L642" s="239" t="n">
        <x:v>-1239.678</x:v>
      </x:c>
      <x:c r="M642" s="239" t="n">
        <x:v>-1340.118</x:v>
      </x:c>
    </x:row>
    <x:row r="643">
      <x:c r="A643" t="inlineStr">
        <x:is>
          <x:t xml:space="preserve">2T07</x:t>
        </x:is>
      </x:c>
      <x:c r="B643" t="n">
        <x:v>2007</x:v>
      </x:c>
      <x:c r="C643" t="n">
        <x:v>2</x:v>
      </x:c>
      <x:c r="D643" t="n">
        <x:v>6</x:v>
      </x:c>
      <x:c r="E643" s="203" t="n">
        <x:v>39263</x:v>
      </x:c>
      <x:c r="F643" t="inlineStr">
        <x:is>
          <x:t xml:space="preserve">EBIT011</x:t>
        </x:is>
      </x:c>
      <x:c r="G643" t="inlineStr">
        <x:is>
          <x:t xml:space="preserve">Despesas Totais</x:t>
        </x:is>
      </x:c>
      <x:c r="H643" t="inlineStr">
        <x:is>
          <x:t xml:space="preserve">Despesas Operacionais</x:t>
        </x:is>
      </x:c>
      <x:c r="I643" t="inlineStr">
        <x:is>
          <x:t xml:space="preserve">CORP.</x:t>
        </x:is>
      </x:c>
      <x:c r="J643" s="239" t="n">
        <x:v>-4327.784</x:v>
      </x:c>
      <x:c r="K643" t="inlineStr">
        <x:is>
          <x:t xml:space="preserve">CORPORATIVO / OUTROS NEGÓCIOS</x:t>
        </x:is>
      </x:c>
      <x:c r="L643" s="239" t="n">
        <x:v>-2373.322</x:v>
      </x:c>
      <x:c r="M643" s="239" t="n">
        <x:v>-1954.462</x:v>
      </x:c>
    </x:row>
    <x:row r="644">
      <x:c r="A644" t="inlineStr">
        <x:is>
          <x:t xml:space="preserve">2T07</x:t>
        </x:is>
      </x:c>
      <x:c r="B644" t="n">
        <x:v>2007</x:v>
      </x:c>
      <x:c r="C644" t="n">
        <x:v>2</x:v>
      </x:c>
      <x:c r="D644" t="n">
        <x:v>6</x:v>
      </x:c>
      <x:c r="E644" s="203" t="n">
        <x:v>39263</x:v>
      </x:c>
      <x:c r="F644" t="inlineStr">
        <x:is>
          <x:t xml:space="preserve">EBIT011</x:t>
        </x:is>
      </x:c>
      <x:c r="G644" t="inlineStr">
        <x:is>
          <x:t xml:space="preserve">Despesas Totais</x:t>
        </x:is>
      </x:c>
      <x:c r="H644" t="inlineStr">
        <x:is>
          <x:t xml:space="preserve">Despesas Operacionais</x:t>
        </x:is>
      </x:c>
      <x:c r="I644" t="inlineStr">
        <x:is>
          <x:t xml:space="preserve">DISTRIB.</x:t>
        </x:is>
      </x:c>
      <x:c r="J644" s="239" t="n">
        <x:v>-1368.932</x:v>
      </x:c>
      <x:c r="K644" t="inlineStr">
        <x:is>
          <x:t xml:space="preserve">DISTRIBUIÇÃO</x:t>
        </x:is>
      </x:c>
      <x:c r="L644" s="239" t="n">
        <x:v>-678.119</x:v>
      </x:c>
      <x:c r="M644" s="239" t="n">
        <x:v>-690.813</x:v>
      </x:c>
    </x:row>
    <x:row r="645">
      <x:c r="A645" t="inlineStr">
        <x:is>
          <x:t xml:space="preserve">2T07</x:t>
        </x:is>
      </x:c>
      <x:c r="B645" t="n">
        <x:v>2007</x:v>
      </x:c>
      <x:c r="C645" t="n">
        <x:v>2</x:v>
      </x:c>
      <x:c r="D645" t="n">
        <x:v>6</x:v>
      </x:c>
      <x:c r="E645" s="203" t="n">
        <x:v>39263</x:v>
      </x:c>
      <x:c r="F645" t="inlineStr">
        <x:is>
          <x:t xml:space="preserve">EBIT011</x:t>
        </x:is>
      </x:c>
      <x:c r="G645" t="inlineStr">
        <x:is>
          <x:t xml:space="preserve">Despesas Totais</x:t>
        </x:is>
      </x:c>
      <x:c r="H645" t="inlineStr">
        <x:is>
          <x:t xml:space="preserve">Despesas Operacionais</x:t>
        </x:is>
      </x:c>
      <x:c r="I645" t="inlineStr">
        <x:is>
          <x:t xml:space="preserve">E&amp;P</x:t>
        </x:is>
      </x:c>
      <x:c r="J645" s="239" t="n">
        <x:v>-1895.699</x:v>
      </x:c>
      <x:c r="K645" t="inlineStr">
        <x:is>
          <x:t xml:space="preserve">E&amp;P</x:t>
        </x:is>
      </x:c>
      <x:c r="L645" s="239" t="n">
        <x:v>-970.414</x:v>
      </x:c>
      <x:c r="M645" s="239" t="n">
        <x:v>-925.2850000000001</x:v>
      </x:c>
    </x:row>
    <x:row r="646">
      <x:c r="A646" t="inlineStr">
        <x:is>
          <x:t xml:space="preserve">2T07</x:t>
        </x:is>
      </x:c>
      <x:c r="B646" t="n">
        <x:v>2007</x:v>
      </x:c>
      <x:c r="C646" t="n">
        <x:v>2</x:v>
      </x:c>
      <x:c r="D646" t="n">
        <x:v>6</x:v>
      </x:c>
      <x:c r="E646" s="203" t="n">
        <x:v>39263</x:v>
      </x:c>
      <x:c r="F646" t="inlineStr">
        <x:is>
          <x:t xml:space="preserve">EBIT011</x:t>
        </x:is>
      </x:c>
      <x:c r="G646" t="inlineStr">
        <x:is>
          <x:t xml:space="preserve">Despesas Totais</x:t>
        </x:is>
      </x:c>
      <x:c r="H646" t="inlineStr">
        <x:is>
          <x:t xml:space="preserve">Despesas Operacionais</x:t>
        </x:is>
      </x:c>
      <x:c r="I646" t="inlineStr">
        <x:is>
          <x:t xml:space="preserve">ELIMIN.</x:t>
        </x:is>
      </x:c>
      <x:c r="J646" s="239" t="n">
        <x:v>78.47500000000001</x:v>
      </x:c>
      <x:c r="K646" t="inlineStr">
        <x:is>
          <x:t xml:space="preserve">ELIMINAÇÕES</x:t>
        </x:is>
      </x:c>
      <x:c r="L646" s="239" t="n">
        <x:v>39.649</x:v>
      </x:c>
      <x:c r="M646" s="239" t="n">
        <x:v>38.82600000000001</x:v>
      </x:c>
    </x:row>
    <x:row r="647">
      <x:c r="A647" t="inlineStr">
        <x:is>
          <x:t xml:space="preserve">2T07</x:t>
        </x:is>
      </x:c>
      <x:c r="B647" t="n">
        <x:v>2007</x:v>
      </x:c>
      <x:c r="C647" t="n">
        <x:v>2</x:v>
      </x:c>
      <x:c r="D647" t="n">
        <x:v>6</x:v>
      </x:c>
      <x:c r="E647" s="203" t="n">
        <x:v>39263</x:v>
      </x:c>
      <x:c r="F647" t="inlineStr">
        <x:is>
          <x:t xml:space="preserve">EBIT011</x:t>
        </x:is>
      </x:c>
      <x:c r="G647" t="inlineStr">
        <x:is>
          <x:t xml:space="preserve">Despesas Totais</x:t>
        </x:is>
      </x:c>
      <x:c r="H647" t="inlineStr">
        <x:is>
          <x:t xml:space="preserve">Despesas Operacionais</x:t>
        </x:is>
      </x:c>
      <x:c r="I647" t="inlineStr">
        <x:is>
          <x:t xml:space="preserve">GÁS &amp; ENERGIA</x:t>
        </x:is>
      </x:c>
      <x:c r="J647" s="239" t="n">
        <x:v>-879.3430000000001</x:v>
      </x:c>
      <x:c r="K647" t="inlineStr">
        <x:is>
          <x:t xml:space="preserve">GÁS &amp; ENERGIA / G&amp;EBC</x:t>
        </x:is>
      </x:c>
      <x:c r="L647" s="239" t="n">
        <x:v>-562.0650000000001</x:v>
      </x:c>
      <x:c r="M647" s="239" t="n">
        <x:v>-317.278</x:v>
      </x:c>
    </x:row>
    <x:row r="648">
      <x:c r="A648" t="inlineStr">
        <x:is>
          <x:t xml:space="preserve">2T07</x:t>
        </x:is>
      </x:c>
      <x:c r="B648" t="n">
        <x:v>2007</x:v>
      </x:c>
      <x:c r="C648" t="n">
        <x:v>2</x:v>
      </x:c>
      <x:c r="D648" t="n">
        <x:v>6</x:v>
      </x:c>
      <x:c r="E648" s="203" t="n">
        <x:v>39263</x:v>
      </x:c>
      <x:c r="F648" t="inlineStr">
        <x:is>
          <x:t xml:space="preserve">EBIT011</x:t>
        </x:is>
      </x:c>
      <x:c r="G648" t="inlineStr">
        <x:is>
          <x:t xml:space="preserve">Despesas Totais</x:t>
        </x:is>
      </x:c>
      <x:c r="H648" t="inlineStr">
        <x:is>
          <x:t xml:space="preserve">Despesas Operacionais</x:t>
        </x:is>
      </x:c>
      <x:c r="I648" t="inlineStr">
        <x:is>
          <x:t xml:space="preserve">INTERN.</x:t>
        </x:is>
      </x:c>
      <x:c r="J648" s="239" t="n">
        <x:v>-1420.527</x:v>
      </x:c>
      <x:c r="K648" t="inlineStr">
        <x:is>
          <x:t xml:space="preserve">INTERNACIONAL</x:t>
        </x:is>
      </x:c>
      <x:c r="L648" s="239" t="n">
        <x:v>-899.479</x:v>
      </x:c>
      <x:c r="M648" s="239" t="n">
        <x:v>-521.048</x:v>
      </x:c>
    </x:row>
    <x:row r="649">
      <x:c r="A649" t="inlineStr">
        <x:is>
          <x:t xml:space="preserve">2T07</x:t>
        </x:is>
      </x:c>
      <x:c r="B649" t="n">
        <x:v>2007</x:v>
      </x:c>
      <x:c r="C649" t="n">
        <x:v>2</x:v>
      </x:c>
      <x:c r="D649" t="n">
        <x:v>6</x:v>
      </x:c>
      <x:c r="E649" s="203" t="n">
        <x:v>39263</x:v>
      </x:c>
      <x:c r="F649" t="inlineStr">
        <x:is>
          <x:t xml:space="preserve">EBIT011</x:t>
        </x:is>
      </x:c>
      <x:c r="G649" t="inlineStr">
        <x:is>
          <x:t xml:space="preserve">Despesas Totais</x:t>
        </x:is>
      </x:c>
      <x:c r="H649" t="inlineStr">
        <x:is>
          <x:t xml:space="preserve">Despesas Operacionais</x:t>
        </x:is>
      </x:c>
      <x:c r="I649" t="inlineStr">
        <x:is>
          <x:t xml:space="preserve">TOTAL</x:t>
        </x:is>
      </x:c>
      <x:c r="J649" s="239" t="n">
        <x:v>-12393.606</x:v>
      </x:c>
      <x:c r="K649" t="inlineStr">
        <x:is>
          <x:t xml:space="preserve">TOTAL</x:t>
        </x:is>
      </x:c>
      <x:c r="L649" s="239" t="n">
        <x:v>-6683.428</x:v>
      </x:c>
      <x:c r="M649" s="239" t="n">
        <x:v>-5710.178</x:v>
      </x:c>
    </x:row>
    <x:row r="650">
      <x:c r="A650" t="inlineStr">
        <x:is>
          <x:t xml:space="preserve">2T07</x:t>
        </x:is>
      </x:c>
      <x:c r="B650" t="n">
        <x:v>2007</x:v>
      </x:c>
      <x:c r="C650" t="n">
        <x:v>2</x:v>
      </x:c>
      <x:c r="D650" t="n">
        <x:v>6</x:v>
      </x:c>
      <x:c r="E650" s="203" t="n">
        <x:v>39263</x:v>
      </x:c>
      <x:c r="F650" t="inlineStr">
        <x:is>
          <x:t xml:space="preserve">EBIT012</x:t>
        </x:is>
      </x:c>
      <x:c r="G650" t="inlineStr">
        <x:is>
          <x:t xml:space="preserve">Lucro Operacional Total</x:t>
        </x:is>
      </x:c>
      <x:c r="H650" t="inlineStr">
        <x:is>
          <x:t xml:space="preserve">Lucro (Prejuízo) Operacional</x:t>
        </x:is>
      </x:c>
      <x:c r="I650" t="inlineStr">
        <x:is>
          <x:t xml:space="preserve">ABAST</x:t>
        </x:is>
      </x:c>
      <x:c r="J650" s="239" t="n">
        <x:v>6554.224</x:v>
      </x:c>
      <x:c r="K650" t="inlineStr">
        <x:is>
          <x:t xml:space="preserve">ABASTECIMENTO</x:t>
        </x:is>
      </x:c>
      <x:c r="L650" s="239" t="n">
        <x:v>3209.88</x:v>
      </x:c>
      <x:c r="M650" s="239" t="n">
        <x:v>3344.344</x:v>
      </x:c>
    </x:row>
    <x:row r="651">
      <x:c r="A651" t="inlineStr">
        <x:is>
          <x:t xml:space="preserve">2T07</x:t>
        </x:is>
      </x:c>
      <x:c r="B651" t="n">
        <x:v>2007</x:v>
      </x:c>
      <x:c r="C651" t="n">
        <x:v>2</x:v>
      </x:c>
      <x:c r="D651" t="n">
        <x:v>6</x:v>
      </x:c>
      <x:c r="E651" s="203" t="n">
        <x:v>39263</x:v>
      </x:c>
      <x:c r="F651" t="inlineStr">
        <x:is>
          <x:t xml:space="preserve">EBIT012</x:t>
        </x:is>
      </x:c>
      <x:c r="G651" t="inlineStr">
        <x:is>
          <x:t xml:space="preserve">Lucro Operacional Total</x:t>
        </x:is>
      </x:c>
      <x:c r="H651" t="inlineStr">
        <x:is>
          <x:t xml:space="preserve">Lucro (Prejuízo) Operacional</x:t>
        </x:is>
      </x:c>
      <x:c r="I651" t="inlineStr">
        <x:is>
          <x:t xml:space="preserve">CORP.</x:t>
        </x:is>
      </x:c>
      <x:c r="J651" s="239" t="n">
        <x:v>-4327.784</x:v>
      </x:c>
      <x:c r="K651" t="inlineStr">
        <x:is>
          <x:t xml:space="preserve">CORPORATIVO / OUTROS NEGÓCIOS</x:t>
        </x:is>
      </x:c>
      <x:c r="L651" s="239" t="n">
        <x:v>-2373.322</x:v>
      </x:c>
      <x:c r="M651" s="239" t="n">
        <x:v>-1954.462</x:v>
      </x:c>
    </x:row>
    <x:row r="652">
      <x:c r="A652" t="inlineStr">
        <x:is>
          <x:t xml:space="preserve">2T07</x:t>
        </x:is>
      </x:c>
      <x:c r="B652" t="n">
        <x:v>2007</x:v>
      </x:c>
      <x:c r="C652" t="n">
        <x:v>2</x:v>
      </x:c>
      <x:c r="D652" t="n">
        <x:v>6</x:v>
      </x:c>
      <x:c r="E652" s="203" t="n">
        <x:v>39263</x:v>
      </x:c>
      <x:c r="F652" t="inlineStr">
        <x:is>
          <x:t xml:space="preserve">EBIT012</x:t>
        </x:is>
      </x:c>
      <x:c r="G652" t="inlineStr">
        <x:is>
          <x:t xml:space="preserve">Lucro Operacional Total</x:t>
        </x:is>
      </x:c>
      <x:c r="H652" t="inlineStr">
        <x:is>
          <x:t xml:space="preserve">Lucro (Prejuízo) Operacional</x:t>
        </x:is>
      </x:c>
      <x:c r="I652" t="inlineStr">
        <x:is>
          <x:t xml:space="preserve">DISTRIB.</x:t>
        </x:is>
      </x:c>
      <x:c r="J652" s="239" t="n">
        <x:v>628.871</x:v>
      </x:c>
      <x:c r="K652" t="inlineStr">
        <x:is>
          <x:t xml:space="preserve">DISTRIBUIÇÃO</x:t>
        </x:is>
      </x:c>
      <x:c r="L652" s="239" t="n">
        <x:v>292.311</x:v>
      </x:c>
      <x:c r="M652" s="239" t="n">
        <x:v>336.56</x:v>
      </x:c>
    </x:row>
    <x:row r="653">
      <x:c r="A653" t="inlineStr">
        <x:is>
          <x:t xml:space="preserve">2T07</x:t>
        </x:is>
      </x:c>
      <x:c r="B653" t="n">
        <x:v>2007</x:v>
      </x:c>
      <x:c r="C653" t="n">
        <x:v>2</x:v>
      </x:c>
      <x:c r="D653" t="n">
        <x:v>6</x:v>
      </x:c>
      <x:c r="E653" s="203" t="n">
        <x:v>39263</x:v>
      </x:c>
      <x:c r="F653" t="inlineStr">
        <x:is>
          <x:t xml:space="preserve">EBIT012</x:t>
        </x:is>
      </x:c>
      <x:c r="G653" t="inlineStr">
        <x:is>
          <x:t xml:space="preserve">Lucro Operacional Total</x:t>
        </x:is>
      </x:c>
      <x:c r="H653" t="inlineStr">
        <x:is>
          <x:t xml:space="preserve">Lucro (Prejuízo) Operacional</x:t>
        </x:is>
      </x:c>
      <x:c r="I653" t="inlineStr">
        <x:is>
          <x:t xml:space="preserve">E&amp;P</x:t>
        </x:is>
      </x:c>
      <x:c r="J653" s="239" t="n">
        <x:v>18080.914</x:v>
      </x:c>
      <x:c r="K653" t="inlineStr">
        <x:is>
          <x:t xml:space="preserve">E&amp;P</x:t>
        </x:is>
      </x:c>
      <x:c r="L653" s="239" t="n">
        <x:v>8074.954</x:v>
      </x:c>
      <x:c r="M653" s="239" t="n">
        <x:v>10005.96</x:v>
      </x:c>
    </x:row>
    <x:row r="654">
      <x:c r="A654" t="inlineStr">
        <x:is>
          <x:t xml:space="preserve">2T07</x:t>
        </x:is>
      </x:c>
      <x:c r="B654" t="n">
        <x:v>2007</x:v>
      </x:c>
      <x:c r="C654" t="n">
        <x:v>2</x:v>
      </x:c>
      <x:c r="D654" t="n">
        <x:v>6</x:v>
      </x:c>
      <x:c r="E654" s="203" t="n">
        <x:v>39263</x:v>
      </x:c>
      <x:c r="F654" t="inlineStr">
        <x:is>
          <x:t xml:space="preserve">EBIT012</x:t>
        </x:is>
      </x:c>
      <x:c r="G654" t="inlineStr">
        <x:is>
          <x:t xml:space="preserve">Lucro Operacional Total</x:t>
        </x:is>
      </x:c>
      <x:c r="H654" t="inlineStr">
        <x:is>
          <x:t xml:space="preserve">Lucro (Prejuízo) Operacional</x:t>
        </x:is>
      </x:c>
      <x:c r="I654" t="inlineStr">
        <x:is>
          <x:t xml:space="preserve">ELIMIN.</x:t>
        </x:is>
      </x:c>
      <x:c r="J654" s="239" t="n">
        <x:v>-678.044</x:v>
      </x:c>
      <x:c r="K654" t="inlineStr">
        <x:is>
          <x:t xml:space="preserve">ELIMINAÇÕES</x:t>
        </x:is>
      </x:c>
      <x:c r="L654" s="239" t="n">
        <x:v>-164.781</x:v>
      </x:c>
      <x:c r="M654" s="239" t="n">
        <x:v>-513.2629999999999</x:v>
      </x:c>
    </x:row>
    <x:row r="655">
      <x:c r="A655" t="inlineStr">
        <x:is>
          <x:t xml:space="preserve">2T07</x:t>
        </x:is>
      </x:c>
      <x:c r="B655" t="n">
        <x:v>2007</x:v>
      </x:c>
      <x:c r="C655" t="n">
        <x:v>2</x:v>
      </x:c>
      <x:c r="D655" t="n">
        <x:v>6</x:v>
      </x:c>
      <x:c r="E655" s="203" t="n">
        <x:v>39263</x:v>
      </x:c>
      <x:c r="F655" t="inlineStr">
        <x:is>
          <x:t xml:space="preserve">EBIT012</x:t>
        </x:is>
      </x:c>
      <x:c r="G655" t="inlineStr">
        <x:is>
          <x:t xml:space="preserve">Lucro Operacional Total</x:t>
        </x:is>
      </x:c>
      <x:c r="H655" t="inlineStr">
        <x:is>
          <x:t xml:space="preserve">Lucro (Prejuízo) Operacional</x:t>
        </x:is>
      </x:c>
      <x:c r="I655" t="inlineStr">
        <x:is>
          <x:t xml:space="preserve">GÁS &amp; ENERGIA</x:t>
        </x:is>
      </x:c>
      <x:c r="J655" s="239" t="n">
        <x:v>-487.441</x:v>
      </x:c>
      <x:c r="K655" t="inlineStr">
        <x:is>
          <x:t xml:space="preserve">GÁS &amp; ENERGIA / G&amp;EBC</x:t>
        </x:is>
      </x:c>
      <x:c r="L655" s="239" t="n">
        <x:v>-302.422</x:v>
      </x:c>
      <x:c r="M655" s="239" t="n">
        <x:v>-185.0189999999999</x:v>
      </x:c>
    </x:row>
    <x:row r="656">
      <x:c r="A656" t="inlineStr">
        <x:is>
          <x:t xml:space="preserve">2T07</x:t>
        </x:is>
      </x:c>
      <x:c r="B656" t="n">
        <x:v>2007</x:v>
      </x:c>
      <x:c r="C656" t="n">
        <x:v>2</x:v>
      </x:c>
      <x:c r="D656" t="n">
        <x:v>6</x:v>
      </x:c>
      <x:c r="E656" s="203" t="n">
        <x:v>39263</x:v>
      </x:c>
      <x:c r="F656" t="inlineStr">
        <x:is>
          <x:t xml:space="preserve">EBIT012</x:t>
        </x:is>
      </x:c>
      <x:c r="G656" t="inlineStr">
        <x:is>
          <x:t xml:space="preserve">Lucro Operacional Total</x:t>
        </x:is>
      </x:c>
      <x:c r="H656" t="inlineStr">
        <x:is>
          <x:t xml:space="preserve">Lucro (Prejuízo) Operacional</x:t>
        </x:is>
      </x:c>
      <x:c r="I656" t="inlineStr">
        <x:is>
          <x:t xml:space="preserve">INTERN.</x:t>
        </x:is>
      </x:c>
      <x:c r="J656" s="239" t="n">
        <x:v>346.754</x:v>
      </x:c>
      <x:c r="K656" t="inlineStr">
        <x:is>
          <x:t xml:space="preserve">INTERNACIONAL</x:t>
        </x:is>
      </x:c>
      <x:c r="L656" s="239" t="n">
        <x:v>-154.435</x:v>
      </x:c>
      <x:c r="M656" s="239" t="n">
        <x:v>501.189</x:v>
      </x:c>
    </x:row>
    <x:row r="657">
      <x:c r="A657" t="inlineStr">
        <x:is>
          <x:t xml:space="preserve">2T07</x:t>
        </x:is>
      </x:c>
      <x:c r="B657" t="n">
        <x:v>2007</x:v>
      </x:c>
      <x:c r="C657" t="n">
        <x:v>2</x:v>
      </x:c>
      <x:c r="D657" t="n">
        <x:v>6</x:v>
      </x:c>
      <x:c r="E657" s="203" t="n">
        <x:v>39263</x:v>
      </x:c>
      <x:c r="F657" t="inlineStr">
        <x:is>
          <x:t xml:space="preserve">EBIT012</x:t>
        </x:is>
      </x:c>
      <x:c r="G657" t="inlineStr">
        <x:is>
          <x:t xml:space="preserve">Lucro Operacional Total</x:t>
        </x:is>
      </x:c>
      <x:c r="H657" t="inlineStr">
        <x:is>
          <x:t xml:space="preserve">Lucro (Prejuízo) Operacional</x:t>
        </x:is>
      </x:c>
      <x:c r="I657" t="inlineStr">
        <x:is>
          <x:t xml:space="preserve">TOTAL</x:t>
        </x:is>
      </x:c>
      <x:c r="J657" s="239" t="n">
        <x:v>20117.494</x:v>
      </x:c>
      <x:c r="K657" t="inlineStr">
        <x:is>
          <x:t xml:space="preserve">TOTAL</x:t>
        </x:is>
      </x:c>
      <x:c r="L657" s="239" t="n">
        <x:v>8582.184999999999</x:v>
      </x:c>
      <x:c r="M657" s="239" t="n">
        <x:v>11535.309</x:v>
      </x:c>
    </x:row>
    <x:row r="658">
      <x:c r="A658" t="inlineStr">
        <x:is>
          <x:t xml:space="preserve">3T07</x:t>
        </x:is>
      </x:c>
      <x:c r="B658" t="n">
        <x:v>2007</x:v>
      </x:c>
      <x:c r="C658" t="n">
        <x:v>3</x:v>
      </x:c>
      <x:c r="D658" t="n">
        <x:v>7</x:v>
      </x:c>
      <x:c r="E658" s="203" t="n">
        <x:v>39355</x:v>
      </x:c>
      <x:c r="F658" t="inlineStr">
        <x:is>
          <x:t xml:space="preserve">EBIT000A</x:t>
        </x:is>
      </x:c>
      <x:c r="G658" t="inlineStr">
        <x:is>
          <x:t xml:space="preserve">Receita</x:t>
        </x:is>
      </x:c>
      <x:c r="H658" t="inlineStr">
        <x:is>
          <x:t xml:space="preserve">Intersegmentos</x:t>
        </x:is>
      </x:c>
      <x:c r="I658" t="inlineStr">
        <x:is>
          <x:t xml:space="preserve">ABAST</x:t>
        </x:is>
      </x:c>
      <x:c r="J658" s="239" t="n">
        <x:v>26558.981</x:v>
      </x:c>
      <x:c r="K658" t="inlineStr">
        <x:is>
          <x:t xml:space="preserve">ABASTECIMENTO</x:t>
        </x:is>
      </x:c>
      <x:c r="L658" s="239" t="n">
        <x:v>16883.836</x:v>
      </x:c>
      <x:c r="M658" s="239" t="n">
        <x:v>9675.145</x:v>
      </x:c>
    </x:row>
    <x:row r="659">
      <x:c r="A659" t="inlineStr">
        <x:is>
          <x:t xml:space="preserve">3T07</x:t>
        </x:is>
      </x:c>
      <x:c r="B659" t="n">
        <x:v>2007</x:v>
      </x:c>
      <x:c r="C659" t="n">
        <x:v>3</x:v>
      </x:c>
      <x:c r="D659" t="n">
        <x:v>7</x:v>
      </x:c>
      <x:c r="E659" s="203" t="n">
        <x:v>39355</x:v>
      </x:c>
      <x:c r="F659" t="inlineStr">
        <x:is>
          <x:t xml:space="preserve">EBIT000A</x:t>
        </x:is>
      </x:c>
      <x:c r="G659" t="inlineStr">
        <x:is>
          <x:t xml:space="preserve">Receita</x:t>
        </x:is>
      </x:c>
      <x:c r="H659" t="inlineStr">
        <x:is>
          <x:t xml:space="preserve">Intersegmentos</x:t>
        </x:is>
      </x:c>
      <x:c r="I659" t="inlineStr">
        <x:is>
          <x:t xml:space="preserve">CORP.</x:t>
        </x:is>
      </x:c>
      <x:c r="J659" s="239" t="n">
        <x:v>0</x:v>
      </x:c>
      <x:c r="K659" t="inlineStr">
        <x:is>
          <x:t xml:space="preserve">CORPORATIVO / OUTROS NEGÓCIOS</x:t>
        </x:is>
      </x:c>
      <x:c r="L659" s="239" t="n">
        <x:v>0</x:v>
      </x:c>
      <x:c r="M659" s="239" t="n">
        <x:v>0</x:v>
      </x:c>
    </x:row>
    <x:row r="660">
      <x:c r="A660" t="inlineStr">
        <x:is>
          <x:t xml:space="preserve">3T07</x:t>
        </x:is>
      </x:c>
      <x:c r="B660" t="n">
        <x:v>2007</x:v>
      </x:c>
      <x:c r="C660" t="n">
        <x:v>3</x:v>
      </x:c>
      <x:c r="D660" t="n">
        <x:v>7</x:v>
      </x:c>
      <x:c r="E660" s="203" t="n">
        <x:v>39355</x:v>
      </x:c>
      <x:c r="F660" t="inlineStr">
        <x:is>
          <x:t xml:space="preserve">EBIT000A</x:t>
        </x:is>
      </x:c>
      <x:c r="G660" t="inlineStr">
        <x:is>
          <x:t xml:space="preserve">Receita</x:t>
        </x:is>
      </x:c>
      <x:c r="H660" t="inlineStr">
        <x:is>
          <x:t xml:space="preserve">Intersegmentos</x:t>
        </x:is>
      </x:c>
      <x:c r="I660" t="inlineStr">
        <x:is>
          <x:t xml:space="preserve">DISTRIB.</x:t>
        </x:is>
      </x:c>
      <x:c r="J660" s="239" t="n">
        <x:v>550.313</x:v>
      </x:c>
      <x:c r="K660" t="inlineStr">
        <x:is>
          <x:t xml:space="preserve">DISTRIBUIÇÃO</x:t>
        </x:is>
      </x:c>
      <x:c r="L660" s="239" t="n">
        <x:v>383.645</x:v>
      </x:c>
      <x:c r="M660" s="239" t="n">
        <x:v>166.668</x:v>
      </x:c>
    </x:row>
    <x:row r="661">
      <x:c r="A661" t="inlineStr">
        <x:is>
          <x:t xml:space="preserve">3T07</x:t>
        </x:is>
      </x:c>
      <x:c r="B661" t="n">
        <x:v>2007</x:v>
      </x:c>
      <x:c r="C661" t="n">
        <x:v>3</x:v>
      </x:c>
      <x:c r="D661" t="n">
        <x:v>7</x:v>
      </x:c>
      <x:c r="E661" s="203" t="n">
        <x:v>39355</x:v>
      </x:c>
      <x:c r="F661" t="inlineStr">
        <x:is>
          <x:t xml:space="preserve">EBIT000A</x:t>
        </x:is>
      </x:c>
      <x:c r="G661" t="inlineStr">
        <x:is>
          <x:t xml:space="preserve">Receita</x:t>
        </x:is>
      </x:c>
      <x:c r="H661" t="inlineStr">
        <x:is>
          <x:t xml:space="preserve">Intersegmentos</x:t>
        </x:is>
      </x:c>
      <x:c r="I661" t="inlineStr">
        <x:is>
          <x:t xml:space="preserve">E&amp;P</x:t>
        </x:is>
      </x:c>
      <x:c r="J661" s="239" t="n">
        <x:v>53838.676</x:v>
      </x:c>
      <x:c r="K661" t="inlineStr">
        <x:is>
          <x:t xml:space="preserve">E&amp;P</x:t>
        </x:is>
      </x:c>
      <x:c r="L661" s="239" t="n">
        <x:v>33654.926</x:v>
      </x:c>
      <x:c r="M661" s="239" t="n">
        <x:v>20183.75</x:v>
      </x:c>
    </x:row>
    <x:row r="662">
      <x:c r="A662" t="inlineStr">
        <x:is>
          <x:t xml:space="preserve">3T07</x:t>
        </x:is>
      </x:c>
      <x:c r="B662" t="n">
        <x:v>2007</x:v>
      </x:c>
      <x:c r="C662" t="n">
        <x:v>3</x:v>
      </x:c>
      <x:c r="D662" t="n">
        <x:v>7</x:v>
      </x:c>
      <x:c r="E662" s="203" t="n">
        <x:v>39355</x:v>
      </x:c>
      <x:c r="F662" t="inlineStr">
        <x:is>
          <x:t xml:space="preserve">EBIT000A</x:t>
        </x:is>
      </x:c>
      <x:c r="G662" t="inlineStr">
        <x:is>
          <x:t xml:space="preserve">Receita</x:t>
        </x:is>
      </x:c>
      <x:c r="H662" t="inlineStr">
        <x:is>
          <x:t xml:space="preserve">Intersegmentos</x:t>
        </x:is>
      </x:c>
      <x:c r="I662" t="inlineStr">
        <x:is>
          <x:t xml:space="preserve">ELIMIN.</x:t>
        </x:is>
      </x:c>
      <x:c r="J662" s="239" t="n">
        <x:v>-84089.841</x:v>
      </x:c>
      <x:c r="K662" t="inlineStr">
        <x:is>
          <x:t xml:space="preserve">ELIMINAÇÕES</x:t>
        </x:is>
      </x:c>
      <x:c r="L662" s="239" t="n">
        <x:v>-53253.614</x:v>
      </x:c>
      <x:c r="M662" s="239" t="n">
        <x:v>-30836.227</x:v>
      </x:c>
    </x:row>
    <x:row r="663">
      <x:c r="A663" t="inlineStr">
        <x:is>
          <x:t xml:space="preserve">3T07</x:t>
        </x:is>
      </x:c>
      <x:c r="B663" t="n">
        <x:v>2007</x:v>
      </x:c>
      <x:c r="C663" t="n">
        <x:v>3</x:v>
      </x:c>
      <x:c r="D663" t="n">
        <x:v>7</x:v>
      </x:c>
      <x:c r="E663" s="203" t="n">
        <x:v>39355</x:v>
      </x:c>
      <x:c r="F663" t="inlineStr">
        <x:is>
          <x:t xml:space="preserve">EBIT000A</x:t>
        </x:is>
      </x:c>
      <x:c r="G663" t="inlineStr">
        <x:is>
          <x:t xml:space="preserve">Receita</x:t>
        </x:is>
      </x:c>
      <x:c r="H663" t="inlineStr">
        <x:is>
          <x:t xml:space="preserve">Intersegmentos</x:t>
        </x:is>
      </x:c>
      <x:c r="I663" t="inlineStr">
        <x:is>
          <x:t xml:space="preserve">GÁS &amp; ENERGIA</x:t>
        </x:is>
      </x:c>
      <x:c r="J663" s="239" t="n">
        <x:v>1685.564</x:v>
      </x:c>
      <x:c r="K663" t="inlineStr">
        <x:is>
          <x:t xml:space="preserve">GÁS &amp; ENERGIA / G&amp;EBC</x:t>
        </x:is>
      </x:c>
      <x:c r="L663" s="239" t="n">
        <x:v>1114.221</x:v>
      </x:c>
      <x:c r="M663" s="239" t="n">
        <x:v>571.3430000000001</x:v>
      </x:c>
    </x:row>
    <x:row r="664">
      <x:c r="A664" t="inlineStr">
        <x:is>
          <x:t xml:space="preserve">3T07</x:t>
        </x:is>
      </x:c>
      <x:c r="B664" t="n">
        <x:v>2007</x:v>
      </x:c>
      <x:c r="C664" t="n">
        <x:v>3</x:v>
      </x:c>
      <x:c r="D664" t="n">
        <x:v>7</x:v>
      </x:c>
      <x:c r="E664" s="203" t="n">
        <x:v>39355</x:v>
      </x:c>
      <x:c r="F664" t="inlineStr">
        <x:is>
          <x:t xml:space="preserve">EBIT000A</x:t>
        </x:is>
      </x:c>
      <x:c r="G664" t="inlineStr">
        <x:is>
          <x:t xml:space="preserve">Receita</x:t>
        </x:is>
      </x:c>
      <x:c r="H664" t="inlineStr">
        <x:is>
          <x:t xml:space="preserve">Intersegmentos</x:t>
        </x:is>
      </x:c>
      <x:c r="I664" t="inlineStr">
        <x:is>
          <x:t xml:space="preserve">INTERN.</x:t>
        </x:is>
      </x:c>
      <x:c r="J664" s="239" t="n">
        <x:v>1456.307</x:v>
      </x:c>
      <x:c r="K664" t="inlineStr">
        <x:is>
          <x:t xml:space="preserve">INTERNACIONAL</x:t>
        </x:is>
      </x:c>
      <x:c r="L664" s="239" t="n">
        <x:v>1216.986</x:v>
      </x:c>
      <x:c r="M664" s="239" t="n">
        <x:v>239.3209999999999</x:v>
      </x:c>
    </x:row>
    <x:row r="665">
      <x:c r="A665" t="inlineStr">
        <x:is>
          <x:t xml:space="preserve">3T07</x:t>
        </x:is>
      </x:c>
      <x:c r="B665" t="n">
        <x:v>2007</x:v>
      </x:c>
      <x:c r="C665" t="n">
        <x:v>3</x:v>
      </x:c>
      <x:c r="D665" t="n">
        <x:v>7</x:v>
      </x:c>
      <x:c r="E665" s="203" t="n">
        <x:v>39355</x:v>
      </x:c>
      <x:c r="F665" t="inlineStr">
        <x:is>
          <x:t xml:space="preserve">EBIT000A</x:t>
        </x:is>
      </x:c>
      <x:c r="G665" t="inlineStr">
        <x:is>
          <x:t xml:space="preserve">Receita</x:t>
        </x:is>
      </x:c>
      <x:c r="H665" t="inlineStr">
        <x:is>
          <x:t xml:space="preserve">Intersegmentos</x:t>
        </x:is>
      </x:c>
      <x:c r="I665" t="inlineStr">
        <x:is>
          <x:t xml:space="preserve">TOTAL</x:t>
        </x:is>
      </x:c>
      <x:c r="J665" s="239" t="n">
        <x:v>0</x:v>
      </x:c>
      <x:c r="K665" t="inlineStr">
        <x:is>
          <x:t xml:space="preserve">TOTAL</x:t>
        </x:is>
      </x:c>
      <x:c r="L665" s="239" t="n">
        <x:v>0</x:v>
      </x:c>
      <x:c r="M665" s="239" t="n">
        <x:v>0</x:v>
      </x:c>
    </x:row>
    <x:row r="666">
      <x:c r="A666" t="inlineStr">
        <x:is>
          <x:t xml:space="preserve">3T07</x:t>
        </x:is>
      </x:c>
      <x:c r="B666" t="n">
        <x:v>2007</x:v>
      </x:c>
      <x:c r="C666" t="n">
        <x:v>3</x:v>
      </x:c>
      <x:c r="D666" t="n">
        <x:v>7</x:v>
      </x:c>
      <x:c r="E666" s="203" t="n">
        <x:v>39355</x:v>
      </x:c>
      <x:c r="F666" t="inlineStr">
        <x:is>
          <x:t xml:space="preserve">EBIT000B</x:t>
        </x:is>
      </x:c>
      <x:c r="G666" t="inlineStr">
        <x:is>
          <x:t xml:space="preserve">Receita</x:t>
        </x:is>
      </x:c>
      <x:c r="H666" t="inlineStr">
        <x:is>
          <x:t xml:space="preserve">Terceiros</x:t>
        </x:is>
      </x:c>
      <x:c r="I666" t="inlineStr">
        <x:is>
          <x:t xml:space="preserve">ABAST</x:t>
        </x:is>
      </x:c>
      <x:c r="J666" s="239" t="n">
        <x:v>70810.82400000001</x:v>
      </x:c>
      <x:c r="K666" t="inlineStr">
        <x:is>
          <x:t xml:space="preserve">ABASTECIMENTO</x:t>
        </x:is>
      </x:c>
      <x:c r="L666" s="239" t="n">
        <x:v>46018.18</x:v>
      </x:c>
      <x:c r="M666" s="239" t="n">
        <x:v>24792.64400000001</x:v>
      </x:c>
    </x:row>
    <x:row r="667">
      <x:c r="A667" t="inlineStr">
        <x:is>
          <x:t xml:space="preserve">3T07</x:t>
        </x:is>
      </x:c>
      <x:c r="B667" t="n">
        <x:v>2007</x:v>
      </x:c>
      <x:c r="C667" t="n">
        <x:v>3</x:v>
      </x:c>
      <x:c r="D667" t="n">
        <x:v>7</x:v>
      </x:c>
      <x:c r="E667" s="203" t="n">
        <x:v>39355</x:v>
      </x:c>
      <x:c r="F667" t="inlineStr">
        <x:is>
          <x:t xml:space="preserve">EBIT000B</x:t>
        </x:is>
      </x:c>
      <x:c r="G667" t="inlineStr">
        <x:is>
          <x:t xml:space="preserve">Receita</x:t>
        </x:is>
      </x:c>
      <x:c r="H667" t="inlineStr">
        <x:is>
          <x:t xml:space="preserve">Terceiros</x:t>
        </x:is>
      </x:c>
      <x:c r="I667" t="inlineStr">
        <x:is>
          <x:t xml:space="preserve">CORP.</x:t>
        </x:is>
      </x:c>
      <x:c r="J667" s="239" t="n">
        <x:v>0</x:v>
      </x:c>
      <x:c r="K667" t="inlineStr">
        <x:is>
          <x:t xml:space="preserve">CORPORATIVO / OUTROS NEGÓCIOS</x:t>
        </x:is>
      </x:c>
      <x:c r="L667" s="239" t="n">
        <x:v>0</x:v>
      </x:c>
      <x:c r="M667" s="239" t="n">
        <x:v>0</x:v>
      </x:c>
    </x:row>
    <x:row r="668">
      <x:c r="A668" t="inlineStr">
        <x:is>
          <x:t xml:space="preserve">3T07</x:t>
        </x:is>
      </x:c>
      <x:c r="B668" t="n">
        <x:v>2007</x:v>
      </x:c>
      <x:c r="C668" t="n">
        <x:v>3</x:v>
      </x:c>
      <x:c r="D668" t="n">
        <x:v>7</x:v>
      </x:c>
      <x:c r="E668" s="203" t="n">
        <x:v>39355</x:v>
      </x:c>
      <x:c r="F668" t="inlineStr">
        <x:is>
          <x:t xml:space="preserve">EBIT000B</x:t>
        </x:is>
      </x:c>
      <x:c r="G668" t="inlineStr">
        <x:is>
          <x:t xml:space="preserve">Receita</x:t>
        </x:is>
      </x:c>
      <x:c r="H668" t="inlineStr">
        <x:is>
          <x:t xml:space="preserve">Terceiros</x:t>
        </x:is>
      </x:c>
      <x:c r="I668" t="inlineStr">
        <x:is>
          <x:t xml:space="preserve">DISTRIB.</x:t>
        </x:is>
      </x:c>
      <x:c r="J668" s="239" t="n">
        <x:v>32208.226</x:v>
      </x:c>
      <x:c r="K668" t="inlineStr">
        <x:is>
          <x:t xml:space="preserve">DISTRIBUIÇÃO</x:t>
        </x:is>
      </x:c>
      <x:c r="L668" s="239" t="n">
        <x:v>20697.495</x:v>
      </x:c>
      <x:c r="M668" s="239" t="n">
        <x:v>11510.731</x:v>
      </x:c>
    </x:row>
    <x:row r="669">
      <x:c r="A669" t="inlineStr">
        <x:is>
          <x:t xml:space="preserve">3T07</x:t>
        </x:is>
      </x:c>
      <x:c r="B669" t="n">
        <x:v>2007</x:v>
      </x:c>
      <x:c r="C669" t="n">
        <x:v>3</x:v>
      </x:c>
      <x:c r="D669" t="n">
        <x:v>7</x:v>
      </x:c>
      <x:c r="E669" s="203" t="n">
        <x:v>39355</x:v>
      </x:c>
      <x:c r="F669" t="inlineStr">
        <x:is>
          <x:t xml:space="preserve">EBIT000B</x:t>
        </x:is>
      </x:c>
      <x:c r="G669" t="inlineStr">
        <x:is>
          <x:t xml:space="preserve">Receita</x:t>
        </x:is>
      </x:c>
      <x:c r="H669" t="inlineStr">
        <x:is>
          <x:t xml:space="preserve">Terceiros</x:t>
        </x:is>
      </x:c>
      <x:c r="I669" t="inlineStr">
        <x:is>
          <x:t xml:space="preserve">E&amp;P</x:t>
        </x:is>
      </x:c>
      <x:c r="J669" s="239" t="n">
        <x:v>3880.861</x:v>
      </x:c>
      <x:c r="K669" t="inlineStr">
        <x:is>
          <x:t xml:space="preserve">E&amp;P</x:t>
        </x:is>
      </x:c>
      <x:c r="L669" s="239" t="n">
        <x:v>2432.188</x:v>
      </x:c>
      <x:c r="M669" s="239" t="n">
        <x:v>1448.673</x:v>
      </x:c>
    </x:row>
    <x:row r="670">
      <x:c r="A670" t="inlineStr">
        <x:is>
          <x:t xml:space="preserve">3T07</x:t>
        </x:is>
      </x:c>
      <x:c r="B670" t="n">
        <x:v>2007</x:v>
      </x:c>
      <x:c r="C670" t="n">
        <x:v>3</x:v>
      </x:c>
      <x:c r="D670" t="n">
        <x:v>7</x:v>
      </x:c>
      <x:c r="E670" s="203" t="n">
        <x:v>39355</x:v>
      </x:c>
      <x:c r="F670" t="inlineStr">
        <x:is>
          <x:t xml:space="preserve">EBIT000B</x:t>
        </x:is>
      </x:c>
      <x:c r="G670" t="inlineStr">
        <x:is>
          <x:t xml:space="preserve">Receita</x:t>
        </x:is>
      </x:c>
      <x:c r="H670" t="inlineStr">
        <x:is>
          <x:t xml:space="preserve">Terceiros</x:t>
        </x:is>
      </x:c>
      <x:c r="I670" t="inlineStr">
        <x:is>
          <x:t xml:space="preserve">ELIMIN.</x:t>
        </x:is>
      </x:c>
      <x:c r="J670" s="239" t="n">
        <x:v>0</x:v>
      </x:c>
      <x:c r="K670" t="inlineStr">
        <x:is>
          <x:t xml:space="preserve">ELIMINAÇÕES</x:t>
        </x:is>
      </x:c>
      <x:c r="L670" s="239" t="n">
        <x:v>0</x:v>
      </x:c>
      <x:c r="M670" s="239" t="n">
        <x:v>0</x:v>
      </x:c>
    </x:row>
    <x:row r="671">
      <x:c r="A671" t="inlineStr">
        <x:is>
          <x:t xml:space="preserve">3T07</x:t>
        </x:is>
      </x:c>
      <x:c r="B671" t="n">
        <x:v>2007</x:v>
      </x:c>
      <x:c r="C671" t="n">
        <x:v>3</x:v>
      </x:c>
      <x:c r="D671" t="n">
        <x:v>7</x:v>
      </x:c>
      <x:c r="E671" s="203" t="n">
        <x:v>39355</x:v>
      </x:c>
      <x:c r="F671" t="inlineStr">
        <x:is>
          <x:t xml:space="preserve">EBIT000B</x:t>
        </x:is>
      </x:c>
      <x:c r="G671" t="inlineStr">
        <x:is>
          <x:t xml:space="preserve">Receita</x:t>
        </x:is>
      </x:c>
      <x:c r="H671" t="inlineStr">
        <x:is>
          <x:t xml:space="preserve">Terceiros</x:t>
        </x:is>
      </x:c>
      <x:c r="I671" t="inlineStr">
        <x:is>
          <x:t xml:space="preserve">GÁS &amp; ENERGIA</x:t>
        </x:is>
      </x:c>
      <x:c r="J671" s="239" t="n">
        <x:v>5565.844</x:v>
      </x:c>
      <x:c r="K671" t="inlineStr">
        <x:is>
          <x:t xml:space="preserve">GÁS &amp; ENERGIA / G&amp;EBC</x:t>
        </x:is>
      </x:c>
      <x:c r="L671" s="239" t="n">
        <x:v>3244.414</x:v>
      </x:c>
      <x:c r="M671" s="239" t="n">
        <x:v>2321.43</x:v>
      </x:c>
    </x:row>
    <x:row r="672">
      <x:c r="A672" t="inlineStr">
        <x:is>
          <x:t xml:space="preserve">3T07</x:t>
        </x:is>
      </x:c>
      <x:c r="B672" t="n">
        <x:v>2007</x:v>
      </x:c>
      <x:c r="C672" t="n">
        <x:v>3</x:v>
      </x:c>
      <x:c r="D672" t="n">
        <x:v>7</x:v>
      </x:c>
      <x:c r="E672" s="203" t="n">
        <x:v>39355</x:v>
      </x:c>
      <x:c r="F672" t="inlineStr">
        <x:is>
          <x:t xml:space="preserve">EBIT000B</x:t>
        </x:is>
      </x:c>
      <x:c r="G672" t="inlineStr">
        <x:is>
          <x:t xml:space="preserve">Receita</x:t>
        </x:is>
      </x:c>
      <x:c r="H672" t="inlineStr">
        <x:is>
          <x:t xml:space="preserve">Terceiros</x:t>
        </x:is>
      </x:c>
      <x:c r="I672" t="inlineStr">
        <x:is>
          <x:t xml:space="preserve">INTERN.</x:t>
        </x:is>
      </x:c>
      <x:c r="J672" s="239" t="n">
        <x:v>12694.992</x:v>
      </x:c>
      <x:c r="K672" t="inlineStr">
        <x:is>
          <x:t xml:space="preserve">INTERNACIONAL</x:t>
        </x:is>
      </x:c>
      <x:c r="L672" s="239" t="n">
        <x:v>8299.844999999999</x:v>
      </x:c>
      <x:c r="M672" s="239" t="n">
        <x:v>4395.147000000001</x:v>
      </x:c>
    </x:row>
    <x:row r="673">
      <x:c r="A673" t="inlineStr">
        <x:is>
          <x:t xml:space="preserve">3T07</x:t>
        </x:is>
      </x:c>
      <x:c r="B673" t="n">
        <x:v>2007</x:v>
      </x:c>
      <x:c r="C673" t="n">
        <x:v>3</x:v>
      </x:c>
      <x:c r="D673" t="n">
        <x:v>7</x:v>
      </x:c>
      <x:c r="E673" s="203" t="n">
        <x:v>39355</x:v>
      </x:c>
      <x:c r="F673" t="inlineStr">
        <x:is>
          <x:t xml:space="preserve">EBIT000B</x:t>
        </x:is>
      </x:c>
      <x:c r="G673" t="inlineStr">
        <x:is>
          <x:t xml:space="preserve">Receita</x:t>
        </x:is>
      </x:c>
      <x:c r="H673" t="inlineStr">
        <x:is>
          <x:t xml:space="preserve">Terceiros</x:t>
        </x:is>
      </x:c>
      <x:c r="I673" t="inlineStr">
        <x:is>
          <x:t xml:space="preserve">TOTAL</x:t>
        </x:is>
      </x:c>
      <x:c r="J673" s="239" t="n">
        <x:v>125160.747</x:v>
      </x:c>
      <x:c r="K673" t="inlineStr">
        <x:is>
          <x:t xml:space="preserve">TOTAL</x:t>
        </x:is>
      </x:c>
      <x:c r="L673" s="239" t="n">
        <x:v>80692.122</x:v>
      </x:c>
      <x:c r="M673" s="239" t="n">
        <x:v>44468.625</x:v>
      </x:c>
    </x:row>
    <x:row r="674">
      <x:c r="A674" t="inlineStr">
        <x:is>
          <x:t xml:space="preserve">3T07</x:t>
        </x:is>
      </x:c>
      <x:c r="B674" t="n">
        <x:v>2007</x:v>
      </x:c>
      <x:c r="C674" t="n">
        <x:v>3</x:v>
      </x:c>
      <x:c r="D674" t="n">
        <x:v>7</x:v>
      </x:c>
      <x:c r="E674" s="203" t="n">
        <x:v>39355</x:v>
      </x:c>
      <x:c r="F674" t="inlineStr">
        <x:is>
          <x:t xml:space="preserve">EBIT001</x:t>
        </x:is>
      </x:c>
      <x:c r="G674" t="inlineStr">
        <x:is>
          <x:t xml:space="preserve">Receita Total</x:t>
        </x:is>
      </x:c>
      <x:c r="H674" t="inlineStr">
        <x:is>
          <x:t xml:space="preserve">Receita Operacional Líquida</x:t>
        </x:is>
      </x:c>
      <x:c r="I674" t="inlineStr">
        <x:is>
          <x:t xml:space="preserve">ABAST</x:t>
        </x:is>
      </x:c>
      <x:c r="J674" s="239" t="n">
        <x:v>97369.80500000001</x:v>
      </x:c>
      <x:c r="K674" t="inlineStr">
        <x:is>
          <x:t xml:space="preserve">ABASTECIMENTO</x:t>
        </x:is>
      </x:c>
      <x:c r="L674" s="239" t="n">
        <x:v>62902.016</x:v>
      </x:c>
      <x:c r="M674" s="239" t="n">
        <x:v>34467.789</x:v>
      </x:c>
    </x:row>
    <x:row r="675">
      <x:c r="A675" t="inlineStr">
        <x:is>
          <x:t xml:space="preserve">3T07</x:t>
        </x:is>
      </x:c>
      <x:c r="B675" t="n">
        <x:v>2007</x:v>
      </x:c>
      <x:c r="C675" t="n">
        <x:v>3</x:v>
      </x:c>
      <x:c r="D675" t="n">
        <x:v>7</x:v>
      </x:c>
      <x:c r="E675" s="203" t="n">
        <x:v>39355</x:v>
      </x:c>
      <x:c r="F675" t="inlineStr">
        <x:is>
          <x:t xml:space="preserve">EBIT001</x:t>
        </x:is>
      </x:c>
      <x:c r="G675" t="inlineStr">
        <x:is>
          <x:t xml:space="preserve">Receita Total</x:t>
        </x:is>
      </x:c>
      <x:c r="H675" t="inlineStr">
        <x:is>
          <x:t xml:space="preserve">Receita Operacional Líquida</x:t>
        </x:is>
      </x:c>
      <x:c r="I675" t="inlineStr">
        <x:is>
          <x:t xml:space="preserve">CORP.</x:t>
        </x:is>
      </x:c>
      <x:c r="J675" s="239" t="n">
        <x:v>0</x:v>
      </x:c>
      <x:c r="K675" t="inlineStr">
        <x:is>
          <x:t xml:space="preserve">CORPORATIVO / OUTROS NEGÓCIOS</x:t>
        </x:is>
      </x:c>
      <x:c r="L675" s="239" t="n">
        <x:v>0</x:v>
      </x:c>
      <x:c r="M675" s="239" t="n">
        <x:v>0</x:v>
      </x:c>
    </x:row>
    <x:row r="676">
      <x:c r="A676" t="inlineStr">
        <x:is>
          <x:t xml:space="preserve">3T07</x:t>
        </x:is>
      </x:c>
      <x:c r="B676" t="n">
        <x:v>2007</x:v>
      </x:c>
      <x:c r="C676" t="n">
        <x:v>3</x:v>
      </x:c>
      <x:c r="D676" t="n">
        <x:v>7</x:v>
      </x:c>
      <x:c r="E676" s="203" t="n">
        <x:v>39355</x:v>
      </x:c>
      <x:c r="F676" t="inlineStr">
        <x:is>
          <x:t xml:space="preserve">EBIT001</x:t>
        </x:is>
      </x:c>
      <x:c r="G676" t="inlineStr">
        <x:is>
          <x:t xml:space="preserve">Receita Total</x:t>
        </x:is>
      </x:c>
      <x:c r="H676" t="inlineStr">
        <x:is>
          <x:t xml:space="preserve">Receita Operacional Líquida</x:t>
        </x:is>
      </x:c>
      <x:c r="I676" t="inlineStr">
        <x:is>
          <x:t xml:space="preserve">DISTRIB.</x:t>
        </x:is>
      </x:c>
      <x:c r="J676" s="239" t="n">
        <x:v>32758.539</x:v>
      </x:c>
      <x:c r="K676" t="inlineStr">
        <x:is>
          <x:t xml:space="preserve">DISTRIBUIÇÃO</x:t>
        </x:is>
      </x:c>
      <x:c r="L676" s="239" t="n">
        <x:v>21081.14</x:v>
      </x:c>
      <x:c r="M676" s="239" t="n">
        <x:v>11677.399</x:v>
      </x:c>
    </x:row>
    <x:row r="677">
      <x:c r="A677" t="inlineStr">
        <x:is>
          <x:t xml:space="preserve">3T07</x:t>
        </x:is>
      </x:c>
      <x:c r="B677" t="n">
        <x:v>2007</x:v>
      </x:c>
      <x:c r="C677" t="n">
        <x:v>3</x:v>
      </x:c>
      <x:c r="D677" t="n">
        <x:v>7</x:v>
      </x:c>
      <x:c r="E677" s="203" t="n">
        <x:v>39355</x:v>
      </x:c>
      <x:c r="F677" t="inlineStr">
        <x:is>
          <x:t xml:space="preserve">EBIT001</x:t>
        </x:is>
      </x:c>
      <x:c r="G677" t="inlineStr">
        <x:is>
          <x:t xml:space="preserve">Receita Total</x:t>
        </x:is>
      </x:c>
      <x:c r="H677" t="inlineStr">
        <x:is>
          <x:t xml:space="preserve">Receita Operacional Líquida</x:t>
        </x:is>
      </x:c>
      <x:c r="I677" t="inlineStr">
        <x:is>
          <x:t xml:space="preserve">E&amp;P</x:t>
        </x:is>
      </x:c>
      <x:c r="J677" s="239" t="n">
        <x:v>57719.537</x:v>
      </x:c>
      <x:c r="K677" t="inlineStr">
        <x:is>
          <x:t xml:space="preserve">E&amp;P</x:t>
        </x:is>
      </x:c>
      <x:c r="L677" s="239" t="n">
        <x:v>36087.114</x:v>
      </x:c>
      <x:c r="M677" s="239" t="n">
        <x:v>21632.423</x:v>
      </x:c>
    </x:row>
    <x:row r="678">
      <x:c r="A678" t="inlineStr">
        <x:is>
          <x:t xml:space="preserve">3T07</x:t>
        </x:is>
      </x:c>
      <x:c r="B678" t="n">
        <x:v>2007</x:v>
      </x:c>
      <x:c r="C678" t="n">
        <x:v>3</x:v>
      </x:c>
      <x:c r="D678" t="n">
        <x:v>7</x:v>
      </x:c>
      <x:c r="E678" s="203" t="n">
        <x:v>39355</x:v>
      </x:c>
      <x:c r="F678" t="inlineStr">
        <x:is>
          <x:t xml:space="preserve">EBIT001</x:t>
        </x:is>
      </x:c>
      <x:c r="G678" t="inlineStr">
        <x:is>
          <x:t xml:space="preserve">Receita Total</x:t>
        </x:is>
      </x:c>
      <x:c r="H678" t="inlineStr">
        <x:is>
          <x:t xml:space="preserve">Receita Operacional Líquida</x:t>
        </x:is>
      </x:c>
      <x:c r="I678" t="inlineStr">
        <x:is>
          <x:t xml:space="preserve">ELIMIN.</x:t>
        </x:is>
      </x:c>
      <x:c r="J678" s="239" t="n">
        <x:v>-84089.841</x:v>
      </x:c>
      <x:c r="K678" t="inlineStr">
        <x:is>
          <x:t xml:space="preserve">ELIMINAÇÕES</x:t>
        </x:is>
      </x:c>
      <x:c r="L678" s="239" t="n">
        <x:v>-53253.614</x:v>
      </x:c>
      <x:c r="M678" s="239" t="n">
        <x:v>-30836.227</x:v>
      </x:c>
    </x:row>
    <x:row r="679">
      <x:c r="A679" t="inlineStr">
        <x:is>
          <x:t xml:space="preserve">3T07</x:t>
        </x:is>
      </x:c>
      <x:c r="B679" t="n">
        <x:v>2007</x:v>
      </x:c>
      <x:c r="C679" t="n">
        <x:v>3</x:v>
      </x:c>
      <x:c r="D679" t="n">
        <x:v>7</x:v>
      </x:c>
      <x:c r="E679" s="203" t="n">
        <x:v>39355</x:v>
      </x:c>
      <x:c r="F679" t="inlineStr">
        <x:is>
          <x:t xml:space="preserve">EBIT001</x:t>
        </x:is>
      </x:c>
      <x:c r="G679" t="inlineStr">
        <x:is>
          <x:t xml:space="preserve">Receita Total</x:t>
        </x:is>
      </x:c>
      <x:c r="H679" t="inlineStr">
        <x:is>
          <x:t xml:space="preserve">Receita Operacional Líquida</x:t>
        </x:is>
      </x:c>
      <x:c r="I679" t="inlineStr">
        <x:is>
          <x:t xml:space="preserve">GÁS &amp; ENERGIA</x:t>
        </x:is>
      </x:c>
      <x:c r="J679" s="239" t="n">
        <x:v>7251.408</x:v>
      </x:c>
      <x:c r="K679" t="inlineStr">
        <x:is>
          <x:t xml:space="preserve">GÁS &amp; ENERGIA / G&amp;EBC</x:t>
        </x:is>
      </x:c>
      <x:c r="L679" s="239" t="n">
        <x:v>4358.635</x:v>
      </x:c>
      <x:c r="M679" s="239" t="n">
        <x:v>2892.773</x:v>
      </x:c>
    </x:row>
    <x:row r="680">
      <x:c r="A680" t="inlineStr">
        <x:is>
          <x:t xml:space="preserve">3T07</x:t>
        </x:is>
      </x:c>
      <x:c r="B680" t="n">
        <x:v>2007</x:v>
      </x:c>
      <x:c r="C680" t="n">
        <x:v>3</x:v>
      </x:c>
      <x:c r="D680" t="n">
        <x:v>7</x:v>
      </x:c>
      <x:c r="E680" s="203" t="n">
        <x:v>39355</x:v>
      </x:c>
      <x:c r="F680" t="inlineStr">
        <x:is>
          <x:t xml:space="preserve">EBIT001</x:t>
        </x:is>
      </x:c>
      <x:c r="G680" t="inlineStr">
        <x:is>
          <x:t xml:space="preserve">Receita Total</x:t>
        </x:is>
      </x:c>
      <x:c r="H680" t="inlineStr">
        <x:is>
          <x:t xml:space="preserve">Receita Operacional Líquida</x:t>
        </x:is>
      </x:c>
      <x:c r="I680" t="inlineStr">
        <x:is>
          <x:t xml:space="preserve">INTERN.</x:t>
        </x:is>
      </x:c>
      <x:c r="J680" s="239" t="n">
        <x:v>14151.299</x:v>
      </x:c>
      <x:c r="K680" t="inlineStr">
        <x:is>
          <x:t xml:space="preserve">INTERNACIONAL</x:t>
        </x:is>
      </x:c>
      <x:c r="L680" s="239" t="n">
        <x:v>9516.831</x:v>
      </x:c>
      <x:c r="M680" s="239" t="n">
        <x:v>4634.468000000001</x:v>
      </x:c>
    </x:row>
    <x:row r="681">
      <x:c r="A681" t="inlineStr">
        <x:is>
          <x:t xml:space="preserve">3T07</x:t>
        </x:is>
      </x:c>
      <x:c r="B681" t="n">
        <x:v>2007</x:v>
      </x:c>
      <x:c r="C681" t="n">
        <x:v>3</x:v>
      </x:c>
      <x:c r="D681" t="n">
        <x:v>7</x:v>
      </x:c>
      <x:c r="E681" s="203" t="n">
        <x:v>39355</x:v>
      </x:c>
      <x:c r="F681" t="inlineStr">
        <x:is>
          <x:t xml:space="preserve">EBIT001</x:t>
        </x:is>
      </x:c>
      <x:c r="G681" t="inlineStr">
        <x:is>
          <x:t xml:space="preserve">Receita Total</x:t>
        </x:is>
      </x:c>
      <x:c r="H681" t="inlineStr">
        <x:is>
          <x:t xml:space="preserve">Receita Operacional Líquida</x:t>
        </x:is>
      </x:c>
      <x:c r="I681" t="inlineStr">
        <x:is>
          <x:t xml:space="preserve">TOTAL</x:t>
        </x:is>
      </x:c>
      <x:c r="J681" s="239" t="n">
        <x:v>125160.747</x:v>
      </x:c>
      <x:c r="K681" t="inlineStr">
        <x:is>
          <x:t xml:space="preserve">TOTAL</x:t>
        </x:is>
      </x:c>
      <x:c r="L681" s="239" t="n">
        <x:v>80692.122</x:v>
      </x:c>
      <x:c r="M681" s="239" t="n">
        <x:v>44468.625</x:v>
      </x:c>
    </x:row>
    <x:row r="682">
      <x:c r="A682" t="inlineStr">
        <x:is>
          <x:t xml:space="preserve">3T07</x:t>
        </x:is>
      </x:c>
      <x:c r="B682" t="n">
        <x:v>2007</x:v>
      </x:c>
      <x:c r="C682" t="n">
        <x:v>3</x:v>
      </x:c>
      <x:c r="D682" t="n">
        <x:v>7</x:v>
      </x:c>
      <x:c r="E682" s="203" t="n">
        <x:v>39355</x:v>
      </x:c>
      <x:c r="F682" t="inlineStr">
        <x:is>
          <x:t xml:space="preserve">EBIT002</x:t>
        </x:is>
      </x:c>
      <x:c r="G682" t="inlineStr">
        <x:is>
          <x:t xml:space="preserve">Custo Total</x:t>
        </x:is>
      </x:c>
      <x:c r="H682" t="inlineStr">
        <x:is>
          <x:t xml:space="preserve">Custo dos Produtos e Serviços Vendidos</x:t>
        </x:is>
      </x:c>
      <x:c r="I682" t="inlineStr">
        <x:is>
          <x:t xml:space="preserve">ABAST</x:t>
        </x:is>
      </x:c>
      <x:c r="J682" s="239" t="n">
        <x:v>-85000.148</x:v>
      </x:c>
      <x:c r="K682" t="inlineStr">
        <x:is>
          <x:t xml:space="preserve">ABASTECIMENTO</x:t>
        </x:is>
      </x:c>
      <x:c r="L682" s="239" t="n">
        <x:v>-53767.996</x:v>
      </x:c>
      <x:c r="M682" s="239" t="n">
        <x:v>-31232.152</x:v>
      </x:c>
    </x:row>
    <x:row r="683">
      <x:c r="A683" t="inlineStr">
        <x:is>
          <x:t xml:space="preserve">3T07</x:t>
        </x:is>
      </x:c>
      <x:c r="B683" t="n">
        <x:v>2007</x:v>
      </x:c>
      <x:c r="C683" t="n">
        <x:v>3</x:v>
      </x:c>
      <x:c r="D683" t="n">
        <x:v>7</x:v>
      </x:c>
      <x:c r="E683" s="203" t="n">
        <x:v>39355</x:v>
      </x:c>
      <x:c r="F683" t="inlineStr">
        <x:is>
          <x:t xml:space="preserve">EBIT002</x:t>
        </x:is>
      </x:c>
      <x:c r="G683" t="inlineStr">
        <x:is>
          <x:t xml:space="preserve">Custo Total</x:t>
        </x:is>
      </x:c>
      <x:c r="H683" t="inlineStr">
        <x:is>
          <x:t xml:space="preserve">Custo dos Produtos e Serviços Vendidos</x:t>
        </x:is>
      </x:c>
      <x:c r="I683" t="inlineStr">
        <x:is>
          <x:t xml:space="preserve">CORP.</x:t>
        </x:is>
      </x:c>
      <x:c r="J683" s="239" t="n">
        <x:v>0</x:v>
      </x:c>
      <x:c r="K683" t="inlineStr">
        <x:is>
          <x:t xml:space="preserve">CORPORATIVO / OUTROS NEGÓCIOS</x:t>
        </x:is>
      </x:c>
      <x:c r="L683" s="239" t="n">
        <x:v>0</x:v>
      </x:c>
      <x:c r="M683" s="239" t="n">
        <x:v>0</x:v>
      </x:c>
    </x:row>
    <x:row r="684">
      <x:c r="A684" t="inlineStr">
        <x:is>
          <x:t xml:space="preserve">3T07</x:t>
        </x:is>
      </x:c>
      <x:c r="B684" t="n">
        <x:v>2007</x:v>
      </x:c>
      <x:c r="C684" t="n">
        <x:v>3</x:v>
      </x:c>
      <x:c r="D684" t="n">
        <x:v>7</x:v>
      </x:c>
      <x:c r="E684" s="203" t="n">
        <x:v>39355</x:v>
      </x:c>
      <x:c r="F684" t="inlineStr">
        <x:is>
          <x:t xml:space="preserve">EBIT002</x:t>
        </x:is>
      </x:c>
      <x:c r="G684" t="inlineStr">
        <x:is>
          <x:t xml:space="preserve">Custo Total</x:t>
        </x:is>
      </x:c>
      <x:c r="H684" t="inlineStr">
        <x:is>
          <x:t xml:space="preserve">Custo dos Produtos e Serviços Vendidos</x:t>
        </x:is>
      </x:c>
      <x:c r="I684" t="inlineStr">
        <x:is>
          <x:t xml:space="preserve">DISTRIB.</x:t>
        </x:is>
      </x:c>
      <x:c r="J684" s="239" t="n">
        <x:v>-29655.52</x:v>
      </x:c>
      <x:c r="K684" t="inlineStr">
        <x:is>
          <x:t xml:space="preserve">DISTRIBUIÇÃO</x:t>
        </x:is>
      </x:c>
      <x:c r="L684" s="239" t="n">
        <x:v>-19083.337</x:v>
      </x:c>
      <x:c r="M684" s="239" t="n">
        <x:v>-10572.183</x:v>
      </x:c>
    </x:row>
    <x:row r="685">
      <x:c r="A685" t="inlineStr">
        <x:is>
          <x:t xml:space="preserve">3T07</x:t>
        </x:is>
      </x:c>
      <x:c r="B685" t="n">
        <x:v>2007</x:v>
      </x:c>
      <x:c r="C685" t="n">
        <x:v>3</x:v>
      </x:c>
      <x:c r="D685" t="n">
        <x:v>7</x:v>
      </x:c>
      <x:c r="E685" s="203" t="n">
        <x:v>39355</x:v>
      </x:c>
      <x:c r="F685" t="inlineStr">
        <x:is>
          <x:t xml:space="preserve">EBIT002</x:t>
        </x:is>
      </x:c>
      <x:c r="G685" t="inlineStr">
        <x:is>
          <x:t xml:space="preserve">Custo Total</x:t>
        </x:is>
      </x:c>
      <x:c r="H685" t="inlineStr">
        <x:is>
          <x:t xml:space="preserve">Custo dos Produtos e Serviços Vendidos</x:t>
        </x:is>
      </x:c>
      <x:c r="I685" t="inlineStr">
        <x:is>
          <x:t xml:space="preserve">E&amp;P</x:t>
        </x:is>
      </x:c>
      <x:c r="J685" s="239" t="n">
        <x:v>-25340.798</x:v>
      </x:c>
      <x:c r="K685" t="inlineStr">
        <x:is>
          <x:t xml:space="preserve">E&amp;P</x:t>
        </x:is>
      </x:c>
      <x:c r="L685" s="239" t="n">
        <x:v>-16110.501</x:v>
      </x:c>
      <x:c r="M685" s="239" t="n">
        <x:v>-9230.296999999999</x:v>
      </x:c>
    </x:row>
    <x:row r="686">
      <x:c r="A686" t="inlineStr">
        <x:is>
          <x:t xml:space="preserve">3T07</x:t>
        </x:is>
      </x:c>
      <x:c r="B686" t="n">
        <x:v>2007</x:v>
      </x:c>
      <x:c r="C686" t="n">
        <x:v>3</x:v>
      </x:c>
      <x:c r="D686" t="n">
        <x:v>7</x:v>
      </x:c>
      <x:c r="E686" s="203" t="n">
        <x:v>39355</x:v>
      </x:c>
      <x:c r="F686" t="inlineStr">
        <x:is>
          <x:t xml:space="preserve">EBIT002</x:t>
        </x:is>
      </x:c>
      <x:c r="G686" t="inlineStr">
        <x:is>
          <x:t xml:space="preserve">Custo Total</x:t>
        </x:is>
      </x:c>
      <x:c r="H686" t="inlineStr">
        <x:is>
          <x:t xml:space="preserve">Custo dos Produtos e Serviços Vendidos</x:t>
        </x:is>
      </x:c>
      <x:c r="I686" t="inlineStr">
        <x:is>
          <x:t xml:space="preserve">ELIMIN.</x:t>
        </x:is>
      </x:c>
      <x:c r="J686" s="239" t="n">
        <x:v>82681.571</x:v>
      </x:c>
      <x:c r="K686" t="inlineStr">
        <x:is>
          <x:t xml:space="preserve">ELIMINAÇÕES</x:t>
        </x:is>
      </x:c>
      <x:c r="L686" s="239" t="n">
        <x:v>52497.095</x:v>
      </x:c>
      <x:c r="M686" s="239" t="n">
        <x:v>30184.476</x:v>
      </x:c>
    </x:row>
    <x:row r="687">
      <x:c r="A687" t="inlineStr">
        <x:is>
          <x:t xml:space="preserve">3T07</x:t>
        </x:is>
      </x:c>
      <x:c r="B687" t="n">
        <x:v>2007</x:v>
      </x:c>
      <x:c r="C687" t="n">
        <x:v>3</x:v>
      </x:c>
      <x:c r="D687" t="n">
        <x:v>7</x:v>
      </x:c>
      <x:c r="E687" s="203" t="n">
        <x:v>39355</x:v>
      </x:c>
      <x:c r="F687" t="inlineStr">
        <x:is>
          <x:t xml:space="preserve">EBIT002</x:t>
        </x:is>
      </x:c>
      <x:c r="G687" t="inlineStr">
        <x:is>
          <x:t xml:space="preserve">Custo Total</x:t>
        </x:is>
      </x:c>
      <x:c r="H687" t="inlineStr">
        <x:is>
          <x:t xml:space="preserve">Custo dos Produtos e Serviços Vendidos</x:t>
        </x:is>
      </x:c>
      <x:c r="I687" t="inlineStr">
        <x:is>
          <x:t xml:space="preserve">GÁS &amp; ENERGIA</x:t>
        </x:is>
      </x:c>
      <x:c r="J687" s="239" t="n">
        <x:v>-6419.827</x:v>
      </x:c>
      <x:c r="K687" t="inlineStr">
        <x:is>
          <x:t xml:space="preserve">GÁS &amp; ENERGIA / G&amp;EBC</x:t>
        </x:is>
      </x:c>
      <x:c r="L687" s="239" t="n">
        <x:v>-3966.733</x:v>
      </x:c>
      <x:c r="M687" s="239" t="n">
        <x:v>-2453.094</x:v>
      </x:c>
    </x:row>
    <x:row r="688">
      <x:c r="A688" t="inlineStr">
        <x:is>
          <x:t xml:space="preserve">3T07</x:t>
        </x:is>
      </x:c>
      <x:c r="B688" t="n">
        <x:v>2007</x:v>
      </x:c>
      <x:c r="C688" t="n">
        <x:v>3</x:v>
      </x:c>
      <x:c r="D688" t="n">
        <x:v>7</x:v>
      </x:c>
      <x:c r="E688" s="203" t="n">
        <x:v>39355</x:v>
      </x:c>
      <x:c r="F688" t="inlineStr">
        <x:is>
          <x:t xml:space="preserve">EBIT002</x:t>
        </x:is>
      </x:c>
      <x:c r="G688" t="inlineStr">
        <x:is>
          <x:t xml:space="preserve">Custo Total</x:t>
        </x:is>
      </x:c>
      <x:c r="H688" t="inlineStr">
        <x:is>
          <x:t xml:space="preserve">Custo dos Produtos e Serviços Vendidos</x:t>
        </x:is>
      </x:c>
      <x:c r="I688" t="inlineStr">
        <x:is>
          <x:t xml:space="preserve">INTERN.</x:t>
        </x:is>
      </x:c>
      <x:c r="J688" s="239" t="n">
        <x:v>-11709.705</x:v>
      </x:c>
      <x:c r="K688" t="inlineStr">
        <x:is>
          <x:t xml:space="preserve">INTERNACIONAL</x:t>
        </x:is>
      </x:c>
      <x:c r="L688" s="239" t="n">
        <x:v>-7749.55</x:v>
      </x:c>
      <x:c r="M688" s="239" t="n">
        <x:v>-3960.155</x:v>
      </x:c>
    </x:row>
    <x:row r="689">
      <x:c r="A689" t="inlineStr">
        <x:is>
          <x:t xml:space="preserve">3T07</x:t>
        </x:is>
      </x:c>
      <x:c r="B689" t="n">
        <x:v>2007</x:v>
      </x:c>
      <x:c r="C689" t="n">
        <x:v>3</x:v>
      </x:c>
      <x:c r="D689" t="n">
        <x:v>7</x:v>
      </x:c>
      <x:c r="E689" s="203" t="n">
        <x:v>39355</x:v>
      </x:c>
      <x:c r="F689" t="inlineStr">
        <x:is>
          <x:t xml:space="preserve">EBIT002</x:t>
        </x:is>
      </x:c>
      <x:c r="G689" t="inlineStr">
        <x:is>
          <x:t xml:space="preserve">Custo Total</x:t>
        </x:is>
      </x:c>
      <x:c r="H689" t="inlineStr">
        <x:is>
          <x:t xml:space="preserve">Custo dos Produtos e Serviços Vendidos</x:t>
        </x:is>
      </x:c>
      <x:c r="I689" t="inlineStr">
        <x:is>
          <x:t xml:space="preserve">TOTAL</x:t>
        </x:is>
      </x:c>
      <x:c r="J689" s="239" t="n">
        <x:v>-75444.427</x:v>
      </x:c>
      <x:c r="K689" t="inlineStr">
        <x:is>
          <x:t xml:space="preserve">TOTAL</x:t>
        </x:is>
      </x:c>
      <x:c r="L689" s="239" t="n">
        <x:v>-48181.022</x:v>
      </x:c>
      <x:c r="M689" s="239" t="n">
        <x:v>-27263.405</x:v>
      </x:c>
    </x:row>
    <x:row r="690">
      <x:c r="A690" t="inlineStr">
        <x:is>
          <x:t xml:space="preserve">3T07</x:t>
        </x:is>
      </x:c>
      <x:c r="B690" t="n">
        <x:v>2007</x:v>
      </x:c>
      <x:c r="C690" t="n">
        <x:v>3</x:v>
      </x:c>
      <x:c r="D690" t="n">
        <x:v>7</x:v>
      </x:c>
      <x:c r="E690" s="203" t="n">
        <x:v>39355</x:v>
      </x:c>
      <x:c r="F690" t="inlineStr">
        <x:is>
          <x:t xml:space="preserve">EBIT003</x:t>
        </x:is>
      </x:c>
      <x:c r="G690" t="inlineStr">
        <x:is>
          <x:t xml:space="preserve">Lucro Bruto Total</x:t>
        </x:is>
      </x:c>
      <x:c r="H690" t="inlineStr">
        <x:is>
          <x:t xml:space="preserve">Lucro Bruto</x:t>
        </x:is>
      </x:c>
      <x:c r="I690" t="inlineStr">
        <x:is>
          <x:t xml:space="preserve">ABAST</x:t>
        </x:is>
      </x:c>
      <x:c r="J690" s="239" t="n">
        <x:v>12369.657</x:v>
      </x:c>
      <x:c r="K690" t="inlineStr">
        <x:is>
          <x:t xml:space="preserve">ABASTECIMENTO</x:t>
        </x:is>
      </x:c>
      <x:c r="L690" s="239" t="n">
        <x:v>9134.02</x:v>
      </x:c>
      <x:c r="M690" s="239" t="n">
        <x:v>3235.636999999999</x:v>
      </x:c>
    </x:row>
    <x:row r="691">
      <x:c r="A691" t="inlineStr">
        <x:is>
          <x:t xml:space="preserve">3T07</x:t>
        </x:is>
      </x:c>
      <x:c r="B691" t="n">
        <x:v>2007</x:v>
      </x:c>
      <x:c r="C691" t="n">
        <x:v>3</x:v>
      </x:c>
      <x:c r="D691" t="n">
        <x:v>7</x:v>
      </x:c>
      <x:c r="E691" s="203" t="n">
        <x:v>39355</x:v>
      </x:c>
      <x:c r="F691" t="inlineStr">
        <x:is>
          <x:t xml:space="preserve">EBIT003</x:t>
        </x:is>
      </x:c>
      <x:c r="G691" t="inlineStr">
        <x:is>
          <x:t xml:space="preserve">Lucro Bruto Total</x:t>
        </x:is>
      </x:c>
      <x:c r="H691" t="inlineStr">
        <x:is>
          <x:t xml:space="preserve">Lucro Bruto</x:t>
        </x:is>
      </x:c>
      <x:c r="I691" t="inlineStr">
        <x:is>
          <x:t xml:space="preserve">CORP.</x:t>
        </x:is>
      </x:c>
      <x:c r="J691" s="239" t="n">
        <x:v>0</x:v>
      </x:c>
      <x:c r="K691" t="inlineStr">
        <x:is>
          <x:t xml:space="preserve">CORPORATIVO / OUTROS NEGÓCIOS</x:t>
        </x:is>
      </x:c>
      <x:c r="L691" s="239" t="n">
        <x:v>0</x:v>
      </x:c>
      <x:c r="M691" s="239" t="n">
        <x:v>0</x:v>
      </x:c>
    </x:row>
    <x:row r="692">
      <x:c r="A692" t="inlineStr">
        <x:is>
          <x:t xml:space="preserve">3T07</x:t>
        </x:is>
      </x:c>
      <x:c r="B692" t="n">
        <x:v>2007</x:v>
      </x:c>
      <x:c r="C692" t="n">
        <x:v>3</x:v>
      </x:c>
      <x:c r="D692" t="n">
        <x:v>7</x:v>
      </x:c>
      <x:c r="E692" s="203" t="n">
        <x:v>39355</x:v>
      </x:c>
      <x:c r="F692" t="inlineStr">
        <x:is>
          <x:t xml:space="preserve">EBIT003</x:t>
        </x:is>
      </x:c>
      <x:c r="G692" t="inlineStr">
        <x:is>
          <x:t xml:space="preserve">Lucro Bruto Total</x:t>
        </x:is>
      </x:c>
      <x:c r="H692" t="inlineStr">
        <x:is>
          <x:t xml:space="preserve">Lucro Bruto</x:t>
        </x:is>
      </x:c>
      <x:c r="I692" t="inlineStr">
        <x:is>
          <x:t xml:space="preserve">DISTRIB.</x:t>
        </x:is>
      </x:c>
      <x:c r="J692" s="239" t="n">
        <x:v>3103.019</x:v>
      </x:c>
      <x:c r="K692" t="inlineStr">
        <x:is>
          <x:t xml:space="preserve">DISTRIBUIÇÃO</x:t>
        </x:is>
      </x:c>
      <x:c r="L692" s="239" t="n">
        <x:v>1997.803</x:v>
      </x:c>
      <x:c r="M692" s="239" t="n">
        <x:v>1105.216</x:v>
      </x:c>
    </x:row>
    <x:row r="693">
      <x:c r="A693" t="inlineStr">
        <x:is>
          <x:t xml:space="preserve">3T07</x:t>
        </x:is>
      </x:c>
      <x:c r="B693" t="n">
        <x:v>2007</x:v>
      </x:c>
      <x:c r="C693" t="n">
        <x:v>3</x:v>
      </x:c>
      <x:c r="D693" t="n">
        <x:v>7</x:v>
      </x:c>
      <x:c r="E693" s="203" t="n">
        <x:v>39355</x:v>
      </x:c>
      <x:c r="F693" t="inlineStr">
        <x:is>
          <x:t xml:space="preserve">EBIT003</x:t>
        </x:is>
      </x:c>
      <x:c r="G693" t="inlineStr">
        <x:is>
          <x:t xml:space="preserve">Lucro Bruto Total</x:t>
        </x:is>
      </x:c>
      <x:c r="H693" t="inlineStr">
        <x:is>
          <x:t xml:space="preserve">Lucro Bruto</x:t>
        </x:is>
      </x:c>
      <x:c r="I693" t="inlineStr">
        <x:is>
          <x:t xml:space="preserve">E&amp;P</x:t>
        </x:is>
      </x:c>
      <x:c r="J693" s="239" t="n">
        <x:v>32378.739</x:v>
      </x:c>
      <x:c r="K693" t="inlineStr">
        <x:is>
          <x:t xml:space="preserve">E&amp;P</x:t>
        </x:is>
      </x:c>
      <x:c r="L693" s="239" t="n">
        <x:v>19976.613</x:v>
      </x:c>
      <x:c r="M693" s="239" t="n">
        <x:v>12402.126</x:v>
      </x:c>
    </x:row>
    <x:row r="694">
      <x:c r="A694" t="inlineStr">
        <x:is>
          <x:t xml:space="preserve">3T07</x:t>
        </x:is>
      </x:c>
      <x:c r="B694" t="n">
        <x:v>2007</x:v>
      </x:c>
      <x:c r="C694" t="n">
        <x:v>3</x:v>
      </x:c>
      <x:c r="D694" t="n">
        <x:v>7</x:v>
      </x:c>
      <x:c r="E694" s="203" t="n">
        <x:v>39355</x:v>
      </x:c>
      <x:c r="F694" t="inlineStr">
        <x:is>
          <x:t xml:space="preserve">EBIT003</x:t>
        </x:is>
      </x:c>
      <x:c r="G694" t="inlineStr">
        <x:is>
          <x:t xml:space="preserve">Lucro Bruto Total</x:t>
        </x:is>
      </x:c>
      <x:c r="H694" t="inlineStr">
        <x:is>
          <x:t xml:space="preserve">Lucro Bruto</x:t>
        </x:is>
      </x:c>
      <x:c r="I694" t="inlineStr">
        <x:is>
          <x:t xml:space="preserve">ELIMIN.</x:t>
        </x:is>
      </x:c>
      <x:c r="J694" s="239" t="n">
        <x:v>-1408.27</x:v>
      </x:c>
      <x:c r="K694" t="inlineStr">
        <x:is>
          <x:t xml:space="preserve">ELIMINAÇÕES</x:t>
        </x:is>
      </x:c>
      <x:c r="L694" s="239" t="n">
        <x:v>-756.519</x:v>
      </x:c>
      <x:c r="M694" s="239" t="n">
        <x:v>-651.751</x:v>
      </x:c>
    </x:row>
    <x:row r="695">
      <x:c r="A695" t="inlineStr">
        <x:is>
          <x:t xml:space="preserve">3T07</x:t>
        </x:is>
      </x:c>
      <x:c r="B695" t="n">
        <x:v>2007</x:v>
      </x:c>
      <x:c r="C695" t="n">
        <x:v>3</x:v>
      </x:c>
      <x:c r="D695" t="n">
        <x:v>7</x:v>
      </x:c>
      <x:c r="E695" s="203" t="n">
        <x:v>39355</x:v>
      </x:c>
      <x:c r="F695" t="inlineStr">
        <x:is>
          <x:t xml:space="preserve">EBIT003</x:t>
        </x:is>
      </x:c>
      <x:c r="G695" t="inlineStr">
        <x:is>
          <x:t xml:space="preserve">Lucro Bruto Total</x:t>
        </x:is>
      </x:c>
      <x:c r="H695" t="inlineStr">
        <x:is>
          <x:t xml:space="preserve">Lucro Bruto</x:t>
        </x:is>
      </x:c>
      <x:c r="I695" t="inlineStr">
        <x:is>
          <x:t xml:space="preserve">GÁS &amp; ENERGIA</x:t>
        </x:is>
      </x:c>
      <x:c r="J695" s="239" t="n">
        <x:v>831.581</x:v>
      </x:c>
      <x:c r="K695" t="inlineStr">
        <x:is>
          <x:t xml:space="preserve">GÁS &amp; ENERGIA / G&amp;EBC</x:t>
        </x:is>
      </x:c>
      <x:c r="L695" s="239" t="n">
        <x:v>391.902</x:v>
      </x:c>
      <x:c r="M695" s="239" t="n">
        <x:v>439.679</x:v>
      </x:c>
    </x:row>
    <x:row r="696">
      <x:c r="A696" t="inlineStr">
        <x:is>
          <x:t xml:space="preserve">3T07</x:t>
        </x:is>
      </x:c>
      <x:c r="B696" t="n">
        <x:v>2007</x:v>
      </x:c>
      <x:c r="C696" t="n">
        <x:v>3</x:v>
      </x:c>
      <x:c r="D696" t="n">
        <x:v>7</x:v>
      </x:c>
      <x:c r="E696" s="203" t="n">
        <x:v>39355</x:v>
      </x:c>
      <x:c r="F696" t="inlineStr">
        <x:is>
          <x:t xml:space="preserve">EBIT003</x:t>
        </x:is>
      </x:c>
      <x:c r="G696" t="inlineStr">
        <x:is>
          <x:t xml:space="preserve">Lucro Bruto Total</x:t>
        </x:is>
      </x:c>
      <x:c r="H696" t="inlineStr">
        <x:is>
          <x:t xml:space="preserve">Lucro Bruto</x:t>
        </x:is>
      </x:c>
      <x:c r="I696" t="inlineStr">
        <x:is>
          <x:t xml:space="preserve">INTERN.</x:t>
        </x:is>
      </x:c>
      <x:c r="J696" s="239" t="n">
        <x:v>2441.594</x:v>
      </x:c>
      <x:c r="K696" t="inlineStr">
        <x:is>
          <x:t xml:space="preserve">INTERNACIONAL</x:t>
        </x:is>
      </x:c>
      <x:c r="L696" s="239" t="n">
        <x:v>1767.281</x:v>
      </x:c>
      <x:c r="M696" s="239" t="n">
        <x:v>674.3130000000001</x:v>
      </x:c>
    </x:row>
    <x:row r="697">
      <x:c r="A697" t="inlineStr">
        <x:is>
          <x:t xml:space="preserve">3T07</x:t>
        </x:is>
      </x:c>
      <x:c r="B697" t="n">
        <x:v>2007</x:v>
      </x:c>
      <x:c r="C697" t="n">
        <x:v>3</x:v>
      </x:c>
      <x:c r="D697" t="n">
        <x:v>7</x:v>
      </x:c>
      <x:c r="E697" s="203" t="n">
        <x:v>39355</x:v>
      </x:c>
      <x:c r="F697" t="inlineStr">
        <x:is>
          <x:t xml:space="preserve">EBIT003</x:t>
        </x:is>
      </x:c>
      <x:c r="G697" t="inlineStr">
        <x:is>
          <x:t xml:space="preserve">Lucro Bruto Total</x:t>
        </x:is>
      </x:c>
      <x:c r="H697" t="inlineStr">
        <x:is>
          <x:t xml:space="preserve">Lucro Bruto</x:t>
        </x:is>
      </x:c>
      <x:c r="I697" t="inlineStr">
        <x:is>
          <x:t xml:space="preserve">TOTAL</x:t>
        </x:is>
      </x:c>
      <x:c r="J697" s="239" t="n">
        <x:v>49716.32</x:v>
      </x:c>
      <x:c r="K697" t="inlineStr">
        <x:is>
          <x:t xml:space="preserve">TOTAL</x:t>
        </x:is>
      </x:c>
      <x:c r="L697" s="239" t="n">
        <x:v>32511.1</x:v>
      </x:c>
      <x:c r="M697" s="239" t="n">
        <x:v>17205.22</x:v>
      </x:c>
    </x:row>
    <x:row r="698">
      <x:c r="A698" t="inlineStr">
        <x:is>
          <x:t xml:space="preserve">3T07</x:t>
        </x:is>
      </x:c>
      <x:c r="B698" t="n">
        <x:v>2007</x:v>
      </x:c>
      <x:c r="C698" t="n">
        <x:v>3</x:v>
      </x:c>
      <x:c r="D698" t="n">
        <x:v>7</x:v>
      </x:c>
      <x:c r="E698" s="203" t="n">
        <x:v>39355</x:v>
      </x:c>
      <x:c r="F698" t="inlineStr">
        <x:is>
          <x:t xml:space="preserve">EBIT004</x:t>
        </x:is>
      </x:c>
      <x:c r="G698" t="inlineStr">
        <x:is>
          <x:t xml:space="preserve">Despesa</x:t>
        </x:is>
      </x:c>
      <x:c r="H698" t="inlineStr">
        <x:is>
          <x:t xml:space="preserve">Despesas com Vendas, Gerais e Administrativas</x:t>
        </x:is>
      </x:c>
      <x:c r="I698" t="inlineStr">
        <x:is>
          <x:t xml:space="preserve">ABAST</x:t>
        </x:is>
      </x:c>
      <x:c r="J698" s="239" t="n">
        <x:v>-3026.03</x:v>
      </x:c>
      <x:c r="K698" t="inlineStr">
        <x:is>
          <x:t xml:space="preserve">ABASTECIMENTO</x:t>
        </x:is>
      </x:c>
      <x:c r="L698" s="239" t="n">
        <x:v>-1905.041</x:v>
      </x:c>
      <x:c r="M698" s="239" t="n">
        <x:v>-1120.989</x:v>
      </x:c>
    </x:row>
    <x:row r="699">
      <x:c r="A699" t="inlineStr">
        <x:is>
          <x:t xml:space="preserve">3T07</x:t>
        </x:is>
      </x:c>
      <x:c r="B699" t="n">
        <x:v>2007</x:v>
      </x:c>
      <x:c r="C699" t="n">
        <x:v>3</x:v>
      </x:c>
      <x:c r="D699" t="n">
        <x:v>7</x:v>
      </x:c>
      <x:c r="E699" s="203" t="n">
        <x:v>39355</x:v>
      </x:c>
      <x:c r="F699" t="inlineStr">
        <x:is>
          <x:t xml:space="preserve">EBIT004</x:t>
        </x:is>
      </x:c>
      <x:c r="G699" t="inlineStr">
        <x:is>
          <x:t xml:space="preserve">Despesa</x:t>
        </x:is>
      </x:c>
      <x:c r="H699" t="inlineStr">
        <x:is>
          <x:t xml:space="preserve">Despesas com Vendas, Gerais e Administrativas</x:t>
        </x:is>
      </x:c>
      <x:c r="I699" t="inlineStr">
        <x:is>
          <x:t xml:space="preserve">CORP.</x:t>
        </x:is>
      </x:c>
      <x:c r="J699" s="239" t="n">
        <x:v>-2179.75</x:v>
      </x:c>
      <x:c r="K699" t="inlineStr">
        <x:is>
          <x:t xml:space="preserve">CORPORATIVO / OUTROS NEGÓCIOS</x:t>
        </x:is>
      </x:c>
      <x:c r="L699" s="239" t="n">
        <x:v>-1376.379</x:v>
      </x:c>
      <x:c r="M699" s="239" t="n">
        <x:v>-803.3710000000001</x:v>
      </x:c>
    </x:row>
    <x:row r="700">
      <x:c r="A700" t="inlineStr">
        <x:is>
          <x:t xml:space="preserve">3T07</x:t>
        </x:is>
      </x:c>
      <x:c r="B700" t="n">
        <x:v>2007</x:v>
      </x:c>
      <x:c r="C700" t="n">
        <x:v>3</x:v>
      </x:c>
      <x:c r="D700" t="n">
        <x:v>7</x:v>
      </x:c>
      <x:c r="E700" s="203" t="n">
        <x:v>39355</x:v>
      </x:c>
      <x:c r="F700" t="inlineStr">
        <x:is>
          <x:t xml:space="preserve">EBIT004</x:t>
        </x:is>
      </x:c>
      <x:c r="G700" t="inlineStr">
        <x:is>
          <x:t xml:space="preserve">Despesa</x:t>
        </x:is>
      </x:c>
      <x:c r="H700" t="inlineStr">
        <x:is>
          <x:t xml:space="preserve">Despesas com Vendas, Gerais e Administrativas</x:t>
        </x:is>
      </x:c>
      <x:c r="I700" t="inlineStr">
        <x:is>
          <x:t xml:space="preserve">DISTRIB.</x:t>
        </x:is>
      </x:c>
      <x:c r="J700" s="239" t="n">
        <x:v>-1772.295</x:v>
      </x:c>
      <x:c r="K700" t="inlineStr">
        <x:is>
          <x:t xml:space="preserve">DISTRIBUIÇÃO</x:t>
        </x:is>
      </x:c>
      <x:c r="L700" s="239" t="n">
        <x:v>-1160.783</x:v>
      </x:c>
      <x:c r="M700" s="239" t="n">
        <x:v>-611.5120000000002</x:v>
      </x:c>
    </x:row>
    <x:row r="701">
      <x:c r="A701" t="inlineStr">
        <x:is>
          <x:t xml:space="preserve">3T07</x:t>
        </x:is>
      </x:c>
      <x:c r="B701" t="n">
        <x:v>2007</x:v>
      </x:c>
      <x:c r="C701" t="n">
        <x:v>3</x:v>
      </x:c>
      <x:c r="D701" t="n">
        <x:v>7</x:v>
      </x:c>
      <x:c r="E701" s="203" t="n">
        <x:v>39355</x:v>
      </x:c>
      <x:c r="F701" t="inlineStr">
        <x:is>
          <x:t xml:space="preserve">EBIT004</x:t>
        </x:is>
      </x:c>
      <x:c r="G701" t="inlineStr">
        <x:is>
          <x:t xml:space="preserve">Despesa</x:t>
        </x:is>
      </x:c>
      <x:c r="H701" t="inlineStr">
        <x:is>
          <x:t xml:space="preserve">Despesas com Vendas, Gerais e Administrativas</x:t>
        </x:is>
      </x:c>
      <x:c r="I701" t="inlineStr">
        <x:is>
          <x:t xml:space="preserve">E&amp;P</x:t>
        </x:is>
      </x:c>
      <x:c r="J701" s="239" t="n">
        <x:v>-472.677</x:v>
      </x:c>
      <x:c r="K701" t="inlineStr">
        <x:is>
          <x:t xml:space="preserve">E&amp;P</x:t>
        </x:is>
      </x:c>
      <x:c r="L701" s="239" t="n">
        <x:v>-350.726</x:v>
      </x:c>
      <x:c r="M701" s="239" t="n">
        <x:v>-121.951</x:v>
      </x:c>
    </x:row>
    <x:row r="702">
      <x:c r="A702" t="inlineStr">
        <x:is>
          <x:t xml:space="preserve">3T07</x:t>
        </x:is>
      </x:c>
      <x:c r="B702" t="n">
        <x:v>2007</x:v>
      </x:c>
      <x:c r="C702" t="n">
        <x:v>3</x:v>
      </x:c>
      <x:c r="D702" t="n">
        <x:v>7</x:v>
      </x:c>
      <x:c r="E702" s="203" t="n">
        <x:v>39355</x:v>
      </x:c>
      <x:c r="F702" t="inlineStr">
        <x:is>
          <x:t xml:space="preserve">EBIT004</x:t>
        </x:is>
      </x:c>
      <x:c r="G702" t="inlineStr">
        <x:is>
          <x:t xml:space="preserve">Despesa</x:t>
        </x:is>
      </x:c>
      <x:c r="H702" t="inlineStr">
        <x:is>
          <x:t xml:space="preserve">Despesas com Vendas, Gerais e Administrativas</x:t>
        </x:is>
      </x:c>
      <x:c r="I702" t="inlineStr">
        <x:is>
          <x:t xml:space="preserve">ELIMIN.</x:t>
        </x:is>
      </x:c>
      <x:c r="J702" s="239" t="n">
        <x:v>156.621</x:v>
      </x:c>
      <x:c r="K702" t="inlineStr">
        <x:is>
          <x:t xml:space="preserve">ELIMINAÇÕES</x:t>
        </x:is>
      </x:c>
      <x:c r="L702" s="239" t="n">
        <x:v>79.583</x:v>
      </x:c>
      <x:c r="M702" s="239" t="n">
        <x:v>77.03800000000001</x:v>
      </x:c>
    </x:row>
    <x:row r="703">
      <x:c r="A703" t="inlineStr">
        <x:is>
          <x:t xml:space="preserve">3T07</x:t>
        </x:is>
      </x:c>
      <x:c r="B703" t="n">
        <x:v>2007</x:v>
      </x:c>
      <x:c r="C703" t="n">
        <x:v>3</x:v>
      </x:c>
      <x:c r="D703" t="n">
        <x:v>7</x:v>
      </x:c>
      <x:c r="E703" s="203" t="n">
        <x:v>39355</x:v>
      </x:c>
      <x:c r="F703" t="inlineStr">
        <x:is>
          <x:t xml:space="preserve">EBIT004</x:t>
        </x:is>
      </x:c>
      <x:c r="G703" t="inlineStr">
        <x:is>
          <x:t xml:space="preserve">Despesa</x:t>
        </x:is>
      </x:c>
      <x:c r="H703" t="inlineStr">
        <x:is>
          <x:t xml:space="preserve">Despesas com Vendas, Gerais e Administrativas</x:t>
        </x:is>
      </x:c>
      <x:c r="I703" t="inlineStr">
        <x:is>
          <x:t xml:space="preserve">GÁS &amp; ENERGIA</x:t>
        </x:is>
      </x:c>
      <x:c r="J703" s="239" t="n">
        <x:v>-744.588</x:v>
      </x:c>
      <x:c r="K703" t="inlineStr">
        <x:is>
          <x:t xml:space="preserve">GÁS &amp; ENERGIA / G&amp;EBC</x:t>
        </x:is>
      </x:c>
      <x:c r="L703" s="239" t="n">
        <x:v>-456.096</x:v>
      </x:c>
      <x:c r="M703" s="239" t="n">
        <x:v>-288.492</x:v>
      </x:c>
    </x:row>
    <x:row r="704">
      <x:c r="A704" t="inlineStr">
        <x:is>
          <x:t xml:space="preserve">3T07</x:t>
        </x:is>
      </x:c>
      <x:c r="B704" t="n">
        <x:v>2007</x:v>
      </x:c>
      <x:c r="C704" t="n">
        <x:v>3</x:v>
      </x:c>
      <x:c r="D704" t="n">
        <x:v>7</x:v>
      </x:c>
      <x:c r="E704" s="203" t="n">
        <x:v>39355</x:v>
      </x:c>
      <x:c r="F704" t="inlineStr">
        <x:is>
          <x:t xml:space="preserve">EBIT004</x:t>
        </x:is>
      </x:c>
      <x:c r="G704" t="inlineStr">
        <x:is>
          <x:t xml:space="preserve">Despesa</x:t>
        </x:is>
      </x:c>
      <x:c r="H704" t="inlineStr">
        <x:is>
          <x:t xml:space="preserve">Despesas com Vendas, Gerais e Administrativas</x:t>
        </x:is>
      </x:c>
      <x:c r="I704" t="inlineStr">
        <x:is>
          <x:t xml:space="preserve">INTERN.</x:t>
        </x:is>
      </x:c>
      <x:c r="J704" s="239" t="n">
        <x:v>-1051.948</x:v>
      </x:c>
      <x:c r="K704" t="inlineStr">
        <x:is>
          <x:t xml:space="preserve">INTERNACIONAL</x:t>
        </x:is>
      </x:c>
      <x:c r="L704" s="239" t="n">
        <x:v>-731.014</x:v>
      </x:c>
      <x:c r="M704" s="239" t="n">
        <x:v>-320.9340000000001</x:v>
      </x:c>
    </x:row>
    <x:row r="705">
      <x:c r="A705" t="inlineStr">
        <x:is>
          <x:t xml:space="preserve">3T07</x:t>
        </x:is>
      </x:c>
      <x:c r="B705" t="n">
        <x:v>2007</x:v>
      </x:c>
      <x:c r="C705" t="n">
        <x:v>3</x:v>
      </x:c>
      <x:c r="D705" t="n">
        <x:v>7</x:v>
      </x:c>
      <x:c r="E705" s="203" t="n">
        <x:v>39355</x:v>
      </x:c>
      <x:c r="F705" t="inlineStr">
        <x:is>
          <x:t xml:space="preserve">EBIT004</x:t>
        </x:is>
      </x:c>
      <x:c r="G705" t="inlineStr">
        <x:is>
          <x:t xml:space="preserve">Despesa</x:t>
        </x:is>
      </x:c>
      <x:c r="H705" t="inlineStr">
        <x:is>
          <x:t xml:space="preserve">Despesas com Vendas, Gerais e Administrativas</x:t>
        </x:is>
      </x:c>
      <x:c r="I705" t="inlineStr">
        <x:is>
          <x:t xml:space="preserve">TOTAL</x:t>
        </x:is>
      </x:c>
      <x:c r="J705" s="239" t="n">
        <x:v>-9090.666999999999</x:v>
      </x:c>
      <x:c r="K705" t="inlineStr">
        <x:is>
          <x:t xml:space="preserve">TOTAL</x:t>
        </x:is>
      </x:c>
      <x:c r="L705" s="239" t="n">
        <x:v>-5900.456</x:v>
      </x:c>
      <x:c r="M705" s="239" t="n">
        <x:v>-3190.210999999999</x:v>
      </x:c>
    </x:row>
    <x:row r="706">
      <x:c r="A706" t="inlineStr">
        <x:is>
          <x:t xml:space="preserve">3T07</x:t>
        </x:is>
      </x:c>
      <x:c r="B706" t="n">
        <x:v>2007</x:v>
      </x:c>
      <x:c r="C706" t="n">
        <x:v>3</x:v>
      </x:c>
      <x:c r="D706" t="n">
        <x:v>7</x:v>
      </x:c>
      <x:c r="E706" s="203" t="n">
        <x:v>39355</x:v>
      </x:c>
      <x:c r="F706" t="inlineStr">
        <x:is>
          <x:t xml:space="preserve">EBIT005</x:t>
        </x:is>
      </x:c>
      <x:c r="G706" t="inlineStr">
        <x:is>
          <x:t xml:space="preserve">Despesa</x:t>
        </x:is>
      </x:c>
      <x:c r="H706" t="inlineStr">
        <x:is>
          <x:t xml:space="preserve">Despesas Tributárias</x:t>
        </x:is>
      </x:c>
      <x:c r="I706" t="inlineStr">
        <x:is>
          <x:t xml:space="preserve">ABAST</x:t>
        </x:is>
      </x:c>
      <x:c r="J706" s="239" t="n">
        <x:v>-110.496</x:v>
      </x:c>
      <x:c r="K706" t="inlineStr">
        <x:is>
          <x:t xml:space="preserve">ABASTECIMENTO</x:t>
        </x:is>
      </x:c>
      <x:c r="L706" s="239" t="n">
        <x:v>-73.22500000000001</x:v>
      </x:c>
      <x:c r="M706" s="239" t="n">
        <x:v>-37.27099999999999</x:v>
      </x:c>
    </x:row>
    <x:row r="707">
      <x:c r="A707" t="inlineStr">
        <x:is>
          <x:t xml:space="preserve">3T07</x:t>
        </x:is>
      </x:c>
      <x:c r="B707" t="n">
        <x:v>2007</x:v>
      </x:c>
      <x:c r="C707" t="n">
        <x:v>3</x:v>
      </x:c>
      <x:c r="D707" t="n">
        <x:v>7</x:v>
      </x:c>
      <x:c r="E707" s="203" t="n">
        <x:v>39355</x:v>
      </x:c>
      <x:c r="F707" t="inlineStr">
        <x:is>
          <x:t xml:space="preserve">EBIT005</x:t>
        </x:is>
      </x:c>
      <x:c r="G707" t="inlineStr">
        <x:is>
          <x:t xml:space="preserve">Despesa</x:t>
        </x:is>
      </x:c>
      <x:c r="H707" t="inlineStr">
        <x:is>
          <x:t xml:space="preserve">Despesas Tributárias</x:t>
        </x:is>
      </x:c>
      <x:c r="I707" t="inlineStr">
        <x:is>
          <x:t xml:space="preserve">CORP.</x:t>
        </x:is>
      </x:c>
      <x:c r="J707" s="239" t="n">
        <x:v>-501.354</x:v>
      </x:c>
      <x:c r="K707" t="inlineStr">
        <x:is>
          <x:t xml:space="preserve">CORPORATIVO / OUTROS NEGÓCIOS</x:t>
        </x:is>
      </x:c>
      <x:c r="L707" s="239" t="n">
        <x:v>-329.357</x:v>
      </x:c>
      <x:c r="M707" s="239" t="n">
        <x:v>-171.997</x:v>
      </x:c>
    </x:row>
    <x:row r="708">
      <x:c r="A708" t="inlineStr">
        <x:is>
          <x:t xml:space="preserve">3T07</x:t>
        </x:is>
      </x:c>
      <x:c r="B708" t="n">
        <x:v>2007</x:v>
      </x:c>
      <x:c r="C708" t="n">
        <x:v>3</x:v>
      </x:c>
      <x:c r="D708" t="n">
        <x:v>7</x:v>
      </x:c>
      <x:c r="E708" s="203" t="n">
        <x:v>39355</x:v>
      </x:c>
      <x:c r="F708" t="inlineStr">
        <x:is>
          <x:t xml:space="preserve">EBIT005</x:t>
        </x:is>
      </x:c>
      <x:c r="G708" t="inlineStr">
        <x:is>
          <x:t xml:space="preserve">Despesa</x:t>
        </x:is>
      </x:c>
      <x:c r="H708" t="inlineStr">
        <x:is>
          <x:t xml:space="preserve">Despesas Tributárias</x:t>
        </x:is>
      </x:c>
      <x:c r="I708" t="inlineStr">
        <x:is>
          <x:t xml:space="preserve">DISTRIB.</x:t>
        </x:is>
      </x:c>
      <x:c r="J708" s="239" t="n">
        <x:v>-131.752</x:v>
      </x:c>
      <x:c r="K708" t="inlineStr">
        <x:is>
          <x:t xml:space="preserve">DISTRIBUIÇÃO</x:t>
        </x:is>
      </x:c>
      <x:c r="L708" s="239" t="n">
        <x:v>-90.973</x:v>
      </x:c>
      <x:c r="M708" s="239" t="n">
        <x:v>-40.77900000000001</x:v>
      </x:c>
    </x:row>
    <x:row r="709">
      <x:c r="A709" t="inlineStr">
        <x:is>
          <x:t xml:space="preserve">3T07</x:t>
        </x:is>
      </x:c>
      <x:c r="B709" t="n">
        <x:v>2007</x:v>
      </x:c>
      <x:c r="C709" t="n">
        <x:v>3</x:v>
      </x:c>
      <x:c r="D709" t="n">
        <x:v>7</x:v>
      </x:c>
      <x:c r="E709" s="203" t="n">
        <x:v>39355</x:v>
      </x:c>
      <x:c r="F709" t="inlineStr">
        <x:is>
          <x:t xml:space="preserve">EBIT005</x:t>
        </x:is>
      </x:c>
      <x:c r="G709" t="inlineStr">
        <x:is>
          <x:t xml:space="preserve">Despesa</x:t>
        </x:is>
      </x:c>
      <x:c r="H709" t="inlineStr">
        <x:is>
          <x:t xml:space="preserve">Despesas Tributárias</x:t>
        </x:is>
      </x:c>
      <x:c r="I709" t="inlineStr">
        <x:is>
          <x:t xml:space="preserve">E&amp;P</x:t>
        </x:is>
      </x:c>
      <x:c r="J709" s="239" t="n">
        <x:v>-31.16</x:v>
      </x:c>
      <x:c r="K709" t="inlineStr">
        <x:is>
          <x:t xml:space="preserve">E&amp;P</x:t>
        </x:is>
      </x:c>
      <x:c r="L709" s="239" t="n">
        <x:v>-14.915</x:v>
      </x:c>
      <x:c r="M709" s="239" t="n">
        <x:v>-16.245</x:v>
      </x:c>
    </x:row>
    <x:row r="710">
      <x:c r="A710" t="inlineStr">
        <x:is>
          <x:t xml:space="preserve">3T07</x:t>
        </x:is>
      </x:c>
      <x:c r="B710" t="n">
        <x:v>2007</x:v>
      </x:c>
      <x:c r="C710" t="n">
        <x:v>3</x:v>
      </x:c>
      <x:c r="D710" t="n">
        <x:v>7</x:v>
      </x:c>
      <x:c r="E710" s="203" t="n">
        <x:v>39355</x:v>
      </x:c>
      <x:c r="F710" t="inlineStr">
        <x:is>
          <x:t xml:space="preserve">EBIT005</x:t>
        </x:is>
      </x:c>
      <x:c r="G710" t="inlineStr">
        <x:is>
          <x:t xml:space="preserve">Despesa</x:t>
        </x:is>
      </x:c>
      <x:c r="H710" t="inlineStr">
        <x:is>
          <x:t xml:space="preserve">Despesas Tributárias</x:t>
        </x:is>
      </x:c>
      <x:c r="I710" t="inlineStr">
        <x:is>
          <x:t xml:space="preserve">ELIMIN.</x:t>
        </x:is>
      </x:c>
      <x:c r="J710" s="239" t="n">
        <x:v>0</x:v>
      </x:c>
      <x:c r="K710" t="inlineStr">
        <x:is>
          <x:t xml:space="preserve">ELIMINAÇÕES</x:t>
        </x:is>
      </x:c>
      <x:c r="L710" s="239" t="n">
        <x:v>0</x:v>
      </x:c>
      <x:c r="M710" s="239" t="n">
        <x:v>0</x:v>
      </x:c>
    </x:row>
    <x:row r="711">
      <x:c r="A711" t="inlineStr">
        <x:is>
          <x:t xml:space="preserve">3T07</x:t>
        </x:is>
      </x:c>
      <x:c r="B711" t="n">
        <x:v>2007</x:v>
      </x:c>
      <x:c r="C711" t="n">
        <x:v>3</x:v>
      </x:c>
      <x:c r="D711" t="n">
        <x:v>7</x:v>
      </x:c>
      <x:c r="E711" s="203" t="n">
        <x:v>39355</x:v>
      </x:c>
      <x:c r="F711" t="inlineStr">
        <x:is>
          <x:t xml:space="preserve">EBIT005</x:t>
        </x:is>
      </x:c>
      <x:c r="G711" t="inlineStr">
        <x:is>
          <x:t xml:space="preserve">Despesa</x:t>
        </x:is>
      </x:c>
      <x:c r="H711" t="inlineStr">
        <x:is>
          <x:t xml:space="preserve">Despesas Tributárias</x:t>
        </x:is>
      </x:c>
      <x:c r="I711" t="inlineStr">
        <x:is>
          <x:t xml:space="preserve">GÁS &amp; ENERGIA</x:t>
        </x:is>
      </x:c>
      <x:c r="J711" s="239" t="n">
        <x:v>-74.583</x:v>
      </x:c>
      <x:c r="K711" t="inlineStr">
        <x:is>
          <x:t xml:space="preserve">GÁS &amp; ENERGIA / G&amp;EBC</x:t>
        </x:is>
      </x:c>
      <x:c r="L711" s="239" t="n">
        <x:v>-46</x:v>
      </x:c>
      <x:c r="M711" s="239" t="n">
        <x:v>-28.583</x:v>
      </x:c>
    </x:row>
    <x:row r="712">
      <x:c r="A712" t="inlineStr">
        <x:is>
          <x:t xml:space="preserve">3T07</x:t>
        </x:is>
      </x:c>
      <x:c r="B712" t="n">
        <x:v>2007</x:v>
      </x:c>
      <x:c r="C712" t="n">
        <x:v>3</x:v>
      </x:c>
      <x:c r="D712" t="n">
        <x:v>7</x:v>
      </x:c>
      <x:c r="E712" s="203" t="n">
        <x:v>39355</x:v>
      </x:c>
      <x:c r="F712" t="inlineStr">
        <x:is>
          <x:t xml:space="preserve">EBIT005</x:t>
        </x:is>
      </x:c>
      <x:c r="G712" t="inlineStr">
        <x:is>
          <x:t xml:space="preserve">Despesa</x:t>
        </x:is>
      </x:c>
      <x:c r="H712" t="inlineStr">
        <x:is>
          <x:t xml:space="preserve">Despesas Tributárias</x:t>
        </x:is>
      </x:c>
      <x:c r="I712" t="inlineStr">
        <x:is>
          <x:t xml:space="preserve">INTERN.</x:t>
        </x:is>
      </x:c>
      <x:c r="J712" s="239" t="n">
        <x:v>-101.66</x:v>
      </x:c>
      <x:c r="K712" t="inlineStr">
        <x:is>
          <x:t xml:space="preserve">INTERNACIONAL</x:t>
        </x:is>
      </x:c>
      <x:c r="L712" s="239" t="n">
        <x:v>-67.502</x:v>
      </x:c>
      <x:c r="M712" s="239" t="n">
        <x:v>-34.158</x:v>
      </x:c>
    </x:row>
    <x:row r="713">
      <x:c r="A713" t="inlineStr">
        <x:is>
          <x:t xml:space="preserve">3T07</x:t>
        </x:is>
      </x:c>
      <x:c r="B713" t="n">
        <x:v>2007</x:v>
      </x:c>
      <x:c r="C713" t="n">
        <x:v>3</x:v>
      </x:c>
      <x:c r="D713" t="n">
        <x:v>7</x:v>
      </x:c>
      <x:c r="E713" s="203" t="n">
        <x:v>39355</x:v>
      </x:c>
      <x:c r="F713" t="inlineStr">
        <x:is>
          <x:t xml:space="preserve">EBIT005</x:t>
        </x:is>
      </x:c>
      <x:c r="G713" t="inlineStr">
        <x:is>
          <x:t xml:space="preserve">Despesa</x:t>
        </x:is>
      </x:c>
      <x:c r="H713" t="inlineStr">
        <x:is>
          <x:t xml:space="preserve">Despesas Tributárias</x:t>
        </x:is>
      </x:c>
      <x:c r="I713" t="inlineStr">
        <x:is>
          <x:t xml:space="preserve">TOTAL</x:t>
        </x:is>
      </x:c>
      <x:c r="J713" s="239" t="n">
        <x:v>-951.005</x:v>
      </x:c>
      <x:c r="K713" t="inlineStr">
        <x:is>
          <x:t xml:space="preserve">TOTAL</x:t>
        </x:is>
      </x:c>
      <x:c r="L713" s="239" t="n">
        <x:v>-621.972</x:v>
      </x:c>
      <x:c r="M713" s="239" t="n">
        <x:v>-329.033</x:v>
      </x:c>
    </x:row>
    <x:row r="714">
      <x:c r="A714" t="inlineStr">
        <x:is>
          <x:t xml:space="preserve">3T07</x:t>
        </x:is>
      </x:c>
      <x:c r="B714" t="n">
        <x:v>2007</x:v>
      </x:c>
      <x:c r="C714" t="n">
        <x:v>3</x:v>
      </x:c>
      <x:c r="D714" t="n">
        <x:v>7</x:v>
      </x:c>
      <x:c r="E714" s="203" t="n">
        <x:v>39355</x:v>
      </x:c>
      <x:c r="F714" t="inlineStr">
        <x:is>
          <x:t xml:space="preserve">EBIT006</x:t>
        </x:is>
      </x:c>
      <x:c r="G714" t="inlineStr">
        <x:is>
          <x:t xml:space="preserve">Despesa</x:t>
        </x:is>
      </x:c>
      <x:c r="H714" t="inlineStr">
        <x:is>
          <x:t xml:space="preserve">Despesas com Prospecção e Perfuração</x:t>
        </x:is>
      </x:c>
      <x:c r="I714" t="inlineStr">
        <x:is>
          <x:t xml:space="preserve">ABAST</x:t>
        </x:is>
      </x:c>
      <x:c r="J714" s="239" t="n">
        <x:v>0</x:v>
      </x:c>
      <x:c r="K714" t="inlineStr">
        <x:is>
          <x:t xml:space="preserve">ABASTECIMENTO</x:t>
        </x:is>
      </x:c>
      <x:c r="L714" s="239" t="n">
        <x:v>0</x:v>
      </x:c>
      <x:c r="M714" s="239" t="n">
        <x:v>0</x:v>
      </x:c>
    </x:row>
    <x:row r="715">
      <x:c r="A715" t="inlineStr">
        <x:is>
          <x:t xml:space="preserve">3T07</x:t>
        </x:is>
      </x:c>
      <x:c r="B715" t="n">
        <x:v>2007</x:v>
      </x:c>
      <x:c r="C715" t="n">
        <x:v>3</x:v>
      </x:c>
      <x:c r="D715" t="n">
        <x:v>7</x:v>
      </x:c>
      <x:c r="E715" s="203" t="n">
        <x:v>39355</x:v>
      </x:c>
      <x:c r="F715" t="inlineStr">
        <x:is>
          <x:t xml:space="preserve">EBIT006</x:t>
        </x:is>
      </x:c>
      <x:c r="G715" t="inlineStr">
        <x:is>
          <x:t xml:space="preserve">Despesa</x:t>
        </x:is>
      </x:c>
      <x:c r="H715" t="inlineStr">
        <x:is>
          <x:t xml:space="preserve">Despesas com Prospecção e Perfuração</x:t>
        </x:is>
      </x:c>
      <x:c r="I715" t="inlineStr">
        <x:is>
          <x:t xml:space="preserve">CORP.</x:t>
        </x:is>
      </x:c>
      <x:c r="J715" s="239" t="n">
        <x:v>0</x:v>
      </x:c>
      <x:c r="K715" t="inlineStr">
        <x:is>
          <x:t xml:space="preserve">CORPORATIVO / OUTROS NEGÓCIOS</x:t>
        </x:is>
      </x:c>
      <x:c r="L715" s="239" t="n">
        <x:v>0</x:v>
      </x:c>
      <x:c r="M715" s="239" t="n">
        <x:v>0</x:v>
      </x:c>
    </x:row>
    <x:row r="716">
      <x:c r="A716" t="inlineStr">
        <x:is>
          <x:t xml:space="preserve">3T07</x:t>
        </x:is>
      </x:c>
      <x:c r="B716" t="n">
        <x:v>2007</x:v>
      </x:c>
      <x:c r="C716" t="n">
        <x:v>3</x:v>
      </x:c>
      <x:c r="D716" t="n">
        <x:v>7</x:v>
      </x:c>
      <x:c r="E716" s="203" t="n">
        <x:v>39355</x:v>
      </x:c>
      <x:c r="F716" t="inlineStr">
        <x:is>
          <x:t xml:space="preserve">EBIT006</x:t>
        </x:is>
      </x:c>
      <x:c r="G716" t="inlineStr">
        <x:is>
          <x:t xml:space="preserve">Despesa</x:t>
        </x:is>
      </x:c>
      <x:c r="H716" t="inlineStr">
        <x:is>
          <x:t xml:space="preserve">Despesas com Prospecção e Perfuração</x:t>
        </x:is>
      </x:c>
      <x:c r="I716" t="inlineStr">
        <x:is>
          <x:t xml:space="preserve">DISTRIB.</x:t>
        </x:is>
      </x:c>
      <x:c r="J716" s="239" t="n">
        <x:v>0</x:v>
      </x:c>
      <x:c r="K716" t="inlineStr">
        <x:is>
          <x:t xml:space="preserve">DISTRIBUIÇÃO</x:t>
        </x:is>
      </x:c>
      <x:c r="L716" s="239" t="n">
        <x:v>0</x:v>
      </x:c>
      <x:c r="M716" s="239" t="n">
        <x:v>0</x:v>
      </x:c>
    </x:row>
    <x:row r="717">
      <x:c r="A717" t="inlineStr">
        <x:is>
          <x:t xml:space="preserve">3T07</x:t>
        </x:is>
      </x:c>
      <x:c r="B717" t="n">
        <x:v>2007</x:v>
      </x:c>
      <x:c r="C717" t="n">
        <x:v>3</x:v>
      </x:c>
      <x:c r="D717" t="n">
        <x:v>7</x:v>
      </x:c>
      <x:c r="E717" s="203" t="n">
        <x:v>39355</x:v>
      </x:c>
      <x:c r="F717" t="inlineStr">
        <x:is>
          <x:t xml:space="preserve">EBIT006</x:t>
        </x:is>
      </x:c>
      <x:c r="G717" t="inlineStr">
        <x:is>
          <x:t xml:space="preserve">Despesa</x:t>
        </x:is>
      </x:c>
      <x:c r="H717" t="inlineStr">
        <x:is>
          <x:t xml:space="preserve">Despesas com Prospecção e Perfuração</x:t>
        </x:is>
      </x:c>
      <x:c r="I717" t="inlineStr">
        <x:is>
          <x:t xml:space="preserve">E&amp;P</x:t>
        </x:is>
      </x:c>
      <x:c r="J717" s="239" t="n">
        <x:v>-826.077</x:v>
      </x:c>
      <x:c r="K717" t="inlineStr">
        <x:is>
          <x:t xml:space="preserve">E&amp;P</x:t>
        </x:is>
      </x:c>
      <x:c r="L717" s="239" t="n">
        <x:v>-451.337</x:v>
      </x:c>
      <x:c r="M717" s="239" t="n">
        <x:v>-374.74</x:v>
      </x:c>
    </x:row>
    <x:row r="718">
      <x:c r="A718" t="inlineStr">
        <x:is>
          <x:t xml:space="preserve">3T07</x:t>
        </x:is>
      </x:c>
      <x:c r="B718" t="n">
        <x:v>2007</x:v>
      </x:c>
      <x:c r="C718" t="n">
        <x:v>3</x:v>
      </x:c>
      <x:c r="D718" t="n">
        <x:v>7</x:v>
      </x:c>
      <x:c r="E718" s="203" t="n">
        <x:v>39355</x:v>
      </x:c>
      <x:c r="F718" t="inlineStr">
        <x:is>
          <x:t xml:space="preserve">EBIT006</x:t>
        </x:is>
      </x:c>
      <x:c r="G718" t="inlineStr">
        <x:is>
          <x:t xml:space="preserve">Despesa</x:t>
        </x:is>
      </x:c>
      <x:c r="H718" t="inlineStr">
        <x:is>
          <x:t xml:space="preserve">Despesas com Prospecção e Perfuração</x:t>
        </x:is>
      </x:c>
      <x:c r="I718" t="inlineStr">
        <x:is>
          <x:t xml:space="preserve">ELIMIN.</x:t>
        </x:is>
      </x:c>
      <x:c r="J718" s="239" t="n">
        <x:v>0</x:v>
      </x:c>
      <x:c r="K718" t="inlineStr">
        <x:is>
          <x:t xml:space="preserve">ELIMINAÇÕES</x:t>
        </x:is>
      </x:c>
      <x:c r="L718" s="239" t="n">
        <x:v>0</x:v>
      </x:c>
      <x:c r="M718" s="239" t="n">
        <x:v>0</x:v>
      </x:c>
    </x:row>
    <x:row r="719">
      <x:c r="A719" t="inlineStr">
        <x:is>
          <x:t xml:space="preserve">3T07</x:t>
        </x:is>
      </x:c>
      <x:c r="B719" t="n">
        <x:v>2007</x:v>
      </x:c>
      <x:c r="C719" t="n">
        <x:v>3</x:v>
      </x:c>
      <x:c r="D719" t="n">
        <x:v>7</x:v>
      </x:c>
      <x:c r="E719" s="203" t="n">
        <x:v>39355</x:v>
      </x:c>
      <x:c r="F719" t="inlineStr">
        <x:is>
          <x:t xml:space="preserve">EBIT006</x:t>
        </x:is>
      </x:c>
      <x:c r="G719" t="inlineStr">
        <x:is>
          <x:t xml:space="preserve">Despesa</x:t>
        </x:is>
      </x:c>
      <x:c r="H719" t="inlineStr">
        <x:is>
          <x:t xml:space="preserve">Despesas com Prospecção e Perfuração</x:t>
        </x:is>
      </x:c>
      <x:c r="I719" t="inlineStr">
        <x:is>
          <x:t xml:space="preserve">GÁS &amp; ENERGIA</x:t>
        </x:is>
      </x:c>
      <x:c r="J719" s="239" t="n">
        <x:v>0</x:v>
      </x:c>
      <x:c r="K719" t="inlineStr">
        <x:is>
          <x:t xml:space="preserve">GÁS &amp; ENERGIA / G&amp;EBC</x:t>
        </x:is>
      </x:c>
      <x:c r="L719" s="239" t="n">
        <x:v>0</x:v>
      </x:c>
      <x:c r="M719" s="239" t="n">
        <x:v>0</x:v>
      </x:c>
    </x:row>
    <x:row r="720">
      <x:c r="A720" t="inlineStr">
        <x:is>
          <x:t xml:space="preserve">3T07</x:t>
        </x:is>
      </x:c>
      <x:c r="B720" t="n">
        <x:v>2007</x:v>
      </x:c>
      <x:c r="C720" t="n">
        <x:v>3</x:v>
      </x:c>
      <x:c r="D720" t="n">
        <x:v>7</x:v>
      </x:c>
      <x:c r="E720" s="203" t="n">
        <x:v>39355</x:v>
      </x:c>
      <x:c r="F720" t="inlineStr">
        <x:is>
          <x:t xml:space="preserve">EBIT006</x:t>
        </x:is>
      </x:c>
      <x:c r="G720" t="inlineStr">
        <x:is>
          <x:t xml:space="preserve">Despesa</x:t>
        </x:is>
      </x:c>
      <x:c r="H720" t="inlineStr">
        <x:is>
          <x:t xml:space="preserve">Despesas com Prospecção e Perfuração</x:t>
        </x:is>
      </x:c>
      <x:c r="I720" t="inlineStr">
        <x:is>
          <x:t xml:space="preserve">INTERN.</x:t>
        </x:is>
      </x:c>
      <x:c r="J720" s="239" t="n">
        <x:v>-673.2520000000001</x:v>
      </x:c>
      <x:c r="K720" t="inlineStr">
        <x:is>
          <x:t xml:space="preserve">INTERNACIONAL</x:t>
        </x:is>
      </x:c>
      <x:c r="L720" s="239" t="n">
        <x:v>-594.789</x:v>
      </x:c>
      <x:c r="M720" s="239" t="n">
        <x:v>-78.46300000000008</x:v>
      </x:c>
    </x:row>
    <x:row r="721">
      <x:c r="A721" t="inlineStr">
        <x:is>
          <x:t xml:space="preserve">3T07</x:t>
        </x:is>
      </x:c>
      <x:c r="B721" t="n">
        <x:v>2007</x:v>
      </x:c>
      <x:c r="C721" t="n">
        <x:v>3</x:v>
      </x:c>
      <x:c r="D721" t="n">
        <x:v>7</x:v>
      </x:c>
      <x:c r="E721" s="203" t="n">
        <x:v>39355</x:v>
      </x:c>
      <x:c r="F721" t="inlineStr">
        <x:is>
          <x:t xml:space="preserve">EBIT006</x:t>
        </x:is>
      </x:c>
      <x:c r="G721" t="inlineStr">
        <x:is>
          <x:t xml:space="preserve">Despesa</x:t>
        </x:is>
      </x:c>
      <x:c r="H721" t="inlineStr">
        <x:is>
          <x:t xml:space="preserve">Despesas com Prospecção e Perfuração</x:t>
        </x:is>
      </x:c>
      <x:c r="I721" t="inlineStr">
        <x:is>
          <x:t xml:space="preserve">TOTAL</x:t>
        </x:is>
      </x:c>
      <x:c r="J721" s="239" t="n">
        <x:v>-1499.329</x:v>
      </x:c>
      <x:c r="K721" t="inlineStr">
        <x:is>
          <x:t xml:space="preserve">TOTAL</x:t>
        </x:is>
      </x:c>
      <x:c r="L721" s="239" t="n">
        <x:v>-1046.126</x:v>
      </x:c>
      <x:c r="M721" s="239" t="n">
        <x:v>-453.203</x:v>
      </x:c>
    </x:row>
    <x:row r="722">
      <x:c r="A722" t="inlineStr">
        <x:is>
          <x:t xml:space="preserve">3T07</x:t>
        </x:is>
      </x:c>
      <x:c r="B722" t="n">
        <x:v>2007</x:v>
      </x:c>
      <x:c r="C722" t="n">
        <x:v>3</x:v>
      </x:c>
      <x:c r="D722" t="n">
        <x:v>7</x:v>
      </x:c>
      <x:c r="E722" s="203" t="n">
        <x:v>39355</x:v>
      </x:c>
      <x:c r="F722" t="inlineStr">
        <x:is>
          <x:t xml:space="preserve">EBIT007</x:t>
        </x:is>
      </x:c>
      <x:c r="G722" t="inlineStr">
        <x:is>
          <x:t xml:space="preserve">Despesa</x:t>
        </x:is>
      </x:c>
      <x:c r="H722" t="inlineStr">
        <x:is>
          <x:t xml:space="preserve">Despesas com Pesquisa e Desenvolvimento</x:t>
        </x:is>
      </x:c>
      <x:c r="I722" t="inlineStr">
        <x:is>
          <x:t xml:space="preserve">ABAST</x:t>
        </x:is>
      </x:c>
      <x:c r="J722" s="239" t="n">
        <x:v>-231.364</x:v>
      </x:c>
      <x:c r="K722" t="inlineStr">
        <x:is>
          <x:t xml:space="preserve">ABASTECIMENTO</x:t>
        </x:is>
      </x:c>
      <x:c r="L722" s="239" t="n">
        <x:v>-148.949</x:v>
      </x:c>
      <x:c r="M722" s="239" t="n">
        <x:v>-82.41499999999999</x:v>
      </x:c>
    </x:row>
    <x:row r="723">
      <x:c r="A723" t="inlineStr">
        <x:is>
          <x:t xml:space="preserve">3T07</x:t>
        </x:is>
      </x:c>
      <x:c r="B723" t="n">
        <x:v>2007</x:v>
      </x:c>
      <x:c r="C723" t="n">
        <x:v>3</x:v>
      </x:c>
      <x:c r="D723" t="n">
        <x:v>7</x:v>
      </x:c>
      <x:c r="E723" s="203" t="n">
        <x:v>39355</x:v>
      </x:c>
      <x:c r="F723" t="inlineStr">
        <x:is>
          <x:t xml:space="preserve">EBIT007</x:t>
        </x:is>
      </x:c>
      <x:c r="G723" t="inlineStr">
        <x:is>
          <x:t xml:space="preserve">Despesa</x:t>
        </x:is>
      </x:c>
      <x:c r="H723" t="inlineStr">
        <x:is>
          <x:t xml:space="preserve">Despesas com Pesquisa e Desenvolvimento</x:t>
        </x:is>
      </x:c>
      <x:c r="I723" t="inlineStr">
        <x:is>
          <x:t xml:space="preserve">CORP.</x:t>
        </x:is>
      </x:c>
      <x:c r="J723" s="239" t="n">
        <x:v>-238.648</x:v>
      </x:c>
      <x:c r="K723" t="inlineStr">
        <x:is>
          <x:t xml:space="preserve">CORPORATIVO / OUTROS NEGÓCIOS</x:t>
        </x:is>
      </x:c>
      <x:c r="L723" s="239" t="n">
        <x:v>-162.727</x:v>
      </x:c>
      <x:c r="M723" s="239" t="n">
        <x:v>-75.92099999999999</x:v>
      </x:c>
    </x:row>
    <x:row r="724">
      <x:c r="A724" t="inlineStr">
        <x:is>
          <x:t xml:space="preserve">3T07</x:t>
        </x:is>
      </x:c>
      <x:c r="B724" t="n">
        <x:v>2007</x:v>
      </x:c>
      <x:c r="C724" t="n">
        <x:v>3</x:v>
      </x:c>
      <x:c r="D724" t="n">
        <x:v>7</x:v>
      </x:c>
      <x:c r="E724" s="203" t="n">
        <x:v>39355</x:v>
      </x:c>
      <x:c r="F724" t="inlineStr">
        <x:is>
          <x:t xml:space="preserve">EBIT007</x:t>
        </x:is>
      </x:c>
      <x:c r="G724" t="inlineStr">
        <x:is>
          <x:t xml:space="preserve">Despesa</x:t>
        </x:is>
      </x:c>
      <x:c r="H724" t="inlineStr">
        <x:is>
          <x:t xml:space="preserve">Despesas com Pesquisa e Desenvolvimento</x:t>
        </x:is>
      </x:c>
      <x:c r="I724" t="inlineStr">
        <x:is>
          <x:t xml:space="preserve">DISTRIB.</x:t>
        </x:is>
      </x:c>
      <x:c r="J724" s="239" t="n">
        <x:v>-8.608000000000001</x:v>
      </x:c>
      <x:c r="K724" t="inlineStr">
        <x:is>
          <x:t xml:space="preserve">DISTRIBUIÇÃO</x:t>
        </x:is>
      </x:c>
      <x:c r="L724" s="239" t="n">
        <x:v>-5.69</x:v>
      </x:c>
      <x:c r="M724" s="239" t="n">
        <x:v>-2.918</x:v>
      </x:c>
    </x:row>
    <x:row r="725">
      <x:c r="A725" t="inlineStr">
        <x:is>
          <x:t xml:space="preserve">3T07</x:t>
        </x:is>
      </x:c>
      <x:c r="B725" t="n">
        <x:v>2007</x:v>
      </x:c>
      <x:c r="C725" t="n">
        <x:v>3</x:v>
      </x:c>
      <x:c r="D725" t="n">
        <x:v>7</x:v>
      </x:c>
      <x:c r="E725" s="203" t="n">
        <x:v>39355</x:v>
      </x:c>
      <x:c r="F725" t="inlineStr">
        <x:is>
          <x:t xml:space="preserve">EBIT007</x:t>
        </x:is>
      </x:c>
      <x:c r="G725" t="inlineStr">
        <x:is>
          <x:t xml:space="preserve">Despesa</x:t>
        </x:is>
      </x:c>
      <x:c r="H725" t="inlineStr">
        <x:is>
          <x:t xml:space="preserve">Despesas com Pesquisa e Desenvolvimento</x:t>
        </x:is>
      </x:c>
      <x:c r="I725" t="inlineStr">
        <x:is>
          <x:t xml:space="preserve">E&amp;P</x:t>
        </x:is>
      </x:c>
      <x:c r="J725" s="239" t="n">
        <x:v>-606.494</x:v>
      </x:c>
      <x:c r="K725" t="inlineStr">
        <x:is>
          <x:t xml:space="preserve">E&amp;P</x:t>
        </x:is>
      </x:c>
      <x:c r="L725" s="239" t="n">
        <x:v>-405.909</x:v>
      </x:c>
      <x:c r="M725" s="239" t="n">
        <x:v>-200.585</x:v>
      </x:c>
    </x:row>
    <x:row r="726">
      <x:c r="A726" t="inlineStr">
        <x:is>
          <x:t xml:space="preserve">3T07</x:t>
        </x:is>
      </x:c>
      <x:c r="B726" t="n">
        <x:v>2007</x:v>
      </x:c>
      <x:c r="C726" t="n">
        <x:v>3</x:v>
      </x:c>
      <x:c r="D726" t="n">
        <x:v>7</x:v>
      </x:c>
      <x:c r="E726" s="203" t="n">
        <x:v>39355</x:v>
      </x:c>
      <x:c r="F726" t="inlineStr">
        <x:is>
          <x:t xml:space="preserve">EBIT007</x:t>
        </x:is>
      </x:c>
      <x:c r="G726" t="inlineStr">
        <x:is>
          <x:t xml:space="preserve">Despesa</x:t>
        </x:is>
      </x:c>
      <x:c r="H726" t="inlineStr">
        <x:is>
          <x:t xml:space="preserve">Despesas com Pesquisa e Desenvolvimento</x:t>
        </x:is>
      </x:c>
      <x:c r="I726" t="inlineStr">
        <x:is>
          <x:t xml:space="preserve">ELIMIN.</x:t>
        </x:is>
      </x:c>
      <x:c r="J726" s="239" t="n">
        <x:v>0</x:v>
      </x:c>
      <x:c r="K726" t="inlineStr">
        <x:is>
          <x:t xml:space="preserve">ELIMINAÇÕES</x:t>
        </x:is>
      </x:c>
      <x:c r="L726" s="239" t="n">
        <x:v>0</x:v>
      </x:c>
      <x:c r="M726" s="239" t="n">
        <x:v>0</x:v>
      </x:c>
    </x:row>
    <x:row r="727">
      <x:c r="A727" t="inlineStr">
        <x:is>
          <x:t xml:space="preserve">3T07</x:t>
        </x:is>
      </x:c>
      <x:c r="B727" t="n">
        <x:v>2007</x:v>
      </x:c>
      <x:c r="C727" t="n">
        <x:v>3</x:v>
      </x:c>
      <x:c r="D727" t="n">
        <x:v>7</x:v>
      </x:c>
      <x:c r="E727" s="203" t="n">
        <x:v>39355</x:v>
      </x:c>
      <x:c r="F727" t="inlineStr">
        <x:is>
          <x:t xml:space="preserve">EBIT007</x:t>
        </x:is>
      </x:c>
      <x:c r="G727" t="inlineStr">
        <x:is>
          <x:t xml:space="preserve">Despesa</x:t>
        </x:is>
      </x:c>
      <x:c r="H727" t="inlineStr">
        <x:is>
          <x:t xml:space="preserve">Despesas com Pesquisa e Desenvolvimento</x:t>
        </x:is>
      </x:c>
      <x:c r="I727" t="inlineStr">
        <x:is>
          <x:t xml:space="preserve">GÁS &amp; ENERGIA</x:t>
        </x:is>
      </x:c>
      <x:c r="J727" s="239" t="n">
        <x:v>-132.809</x:v>
      </x:c>
      <x:c r="K727" t="inlineStr">
        <x:is>
          <x:t xml:space="preserve">GÁS &amp; ENERGIA / G&amp;EBC</x:t>
        </x:is>
      </x:c>
      <x:c r="L727" s="239" t="n">
        <x:v>-85.11199999999999</x:v>
      </x:c>
      <x:c r="M727" s="239" t="n">
        <x:v>-47.697</x:v>
      </x:c>
    </x:row>
    <x:row r="728">
      <x:c r="A728" t="inlineStr">
        <x:is>
          <x:t xml:space="preserve">3T07</x:t>
        </x:is>
      </x:c>
      <x:c r="B728" t="n">
        <x:v>2007</x:v>
      </x:c>
      <x:c r="C728" t="n">
        <x:v>3</x:v>
      </x:c>
      <x:c r="D728" t="n">
        <x:v>7</x:v>
      </x:c>
      <x:c r="E728" s="203" t="n">
        <x:v>39355</x:v>
      </x:c>
      <x:c r="F728" t="inlineStr">
        <x:is>
          <x:t xml:space="preserve">EBIT007</x:t>
        </x:is>
      </x:c>
      <x:c r="G728" t="inlineStr">
        <x:is>
          <x:t xml:space="preserve">Despesa</x:t>
        </x:is>
      </x:c>
      <x:c r="H728" t="inlineStr">
        <x:is>
          <x:t xml:space="preserve">Despesas com Pesquisa e Desenvolvimento</x:t>
        </x:is>
      </x:c>
      <x:c r="I728" t="inlineStr">
        <x:is>
          <x:t xml:space="preserve">INTERN.</x:t>
        </x:is>
      </x:c>
      <x:c r="J728" s="239" t="n">
        <x:v>-2.572</x:v>
      </x:c>
      <x:c r="K728" t="inlineStr">
        <x:is>
          <x:t xml:space="preserve">INTERNACIONAL</x:t>
        </x:is>
      </x:c>
      <x:c r="L728" s="239" t="n">
        <x:v>-2.026</x:v>
      </x:c>
      <x:c r="M728" s="239" t="n">
        <x:v>-0.5460000000000003</x:v>
      </x:c>
    </x:row>
    <x:row r="729">
      <x:c r="A729" t="inlineStr">
        <x:is>
          <x:t xml:space="preserve">3T07</x:t>
        </x:is>
      </x:c>
      <x:c r="B729" t="n">
        <x:v>2007</x:v>
      </x:c>
      <x:c r="C729" t="n">
        <x:v>3</x:v>
      </x:c>
      <x:c r="D729" t="n">
        <x:v>7</x:v>
      </x:c>
      <x:c r="E729" s="203" t="n">
        <x:v>39355</x:v>
      </x:c>
      <x:c r="F729" t="inlineStr">
        <x:is>
          <x:t xml:space="preserve">EBIT007</x:t>
        </x:is>
      </x:c>
      <x:c r="G729" t="inlineStr">
        <x:is>
          <x:t xml:space="preserve">Despesa</x:t>
        </x:is>
      </x:c>
      <x:c r="H729" t="inlineStr">
        <x:is>
          <x:t xml:space="preserve">Despesas com Pesquisa e Desenvolvimento</x:t>
        </x:is>
      </x:c>
      <x:c r="I729" t="inlineStr">
        <x:is>
          <x:t xml:space="preserve">TOTAL</x:t>
        </x:is>
      </x:c>
      <x:c r="J729" s="239" t="n">
        <x:v>-1220.495</x:v>
      </x:c>
      <x:c r="K729" t="inlineStr">
        <x:is>
          <x:t xml:space="preserve">TOTAL</x:t>
        </x:is>
      </x:c>
      <x:c r="L729" s="239" t="n">
        <x:v>-810.413</x:v>
      </x:c>
      <x:c r="M729" s="239" t="n">
        <x:v>-410.0819999999999</x:v>
      </x:c>
    </x:row>
    <x:row r="730">
      <x:c r="A730" t="inlineStr">
        <x:is>
          <x:t xml:space="preserve">3T07</x:t>
        </x:is>
      </x:c>
      <x:c r="B730" t="n">
        <x:v>2007</x:v>
      </x:c>
      <x:c r="C730" t="n">
        <x:v>3</x:v>
      </x:c>
      <x:c r="D730" t="n">
        <x:v>7</x:v>
      </x:c>
      <x:c r="E730" s="203" t="n">
        <x:v>39355</x:v>
      </x:c>
      <x:c r="F730" t="inlineStr">
        <x:is>
          <x:t xml:space="preserve">EBIT008</x:t>
        </x:is>
      </x:c>
      <x:c r="G730" t="inlineStr">
        <x:is>
          <x:t xml:space="preserve">Despesa</x:t>
        </x:is>
      </x:c>
      <x:c r="H730" t="inlineStr">
        <x:is>
          <x:t xml:space="preserve">Plano de Pensão e Saúde</x:t>
        </x:is>
      </x:c>
      <x:c r="I730" t="inlineStr">
        <x:is>
          <x:t xml:space="preserve">ABAST</x:t>
        </x:is>
      </x:c>
      <x:c r="J730" s="239" t="n">
        <x:v>0</x:v>
      </x:c>
      <x:c r="K730" t="inlineStr">
        <x:is>
          <x:t xml:space="preserve">ABASTECIMENTO</x:t>
        </x:is>
      </x:c>
      <x:c r="L730" s="239" t="n">
        <x:v>0</x:v>
      </x:c>
      <x:c r="M730" s="239" t="n">
        <x:v>0</x:v>
      </x:c>
    </x:row>
    <x:row r="731">
      <x:c r="A731" t="inlineStr">
        <x:is>
          <x:t xml:space="preserve">3T07</x:t>
        </x:is>
      </x:c>
      <x:c r="B731" t="n">
        <x:v>2007</x:v>
      </x:c>
      <x:c r="C731" t="n">
        <x:v>3</x:v>
      </x:c>
      <x:c r="D731" t="n">
        <x:v>7</x:v>
      </x:c>
      <x:c r="E731" s="203" t="n">
        <x:v>39355</x:v>
      </x:c>
      <x:c r="F731" t="inlineStr">
        <x:is>
          <x:t xml:space="preserve">EBIT008</x:t>
        </x:is>
      </x:c>
      <x:c r="G731" t="inlineStr">
        <x:is>
          <x:t xml:space="preserve">Despesa</x:t>
        </x:is>
      </x:c>
      <x:c r="H731" t="inlineStr">
        <x:is>
          <x:t xml:space="preserve">Plano de Pensão e Saúde</x:t>
        </x:is>
      </x:c>
      <x:c r="I731" t="inlineStr">
        <x:is>
          <x:t xml:space="preserve">CORP.</x:t>
        </x:is>
      </x:c>
      <x:c r="J731" s="239" t="n">
        <x:v>-2052.141</x:v>
      </x:c>
      <x:c r="K731" t="inlineStr">
        <x:is>
          <x:t xml:space="preserve">CORPORATIVO / OUTROS NEGÓCIOS</x:t>
        </x:is>
      </x:c>
      <x:c r="L731" s="239" t="n">
        <x:v>-905.2910000000001</x:v>
      </x:c>
      <x:c r="M731" s="239" t="n">
        <x:v>-1146.85</x:v>
      </x:c>
    </x:row>
    <x:row r="732">
      <x:c r="A732" t="inlineStr">
        <x:is>
          <x:t xml:space="preserve">3T07</x:t>
        </x:is>
      </x:c>
      <x:c r="B732" t="n">
        <x:v>2007</x:v>
      </x:c>
      <x:c r="C732" t="n">
        <x:v>3</x:v>
      </x:c>
      <x:c r="D732" t="n">
        <x:v>7</x:v>
      </x:c>
      <x:c r="E732" s="203" t="n">
        <x:v>39355</x:v>
      </x:c>
      <x:c r="F732" t="inlineStr">
        <x:is>
          <x:t xml:space="preserve">EBIT008</x:t>
        </x:is>
      </x:c>
      <x:c r="G732" t="inlineStr">
        <x:is>
          <x:t xml:space="preserve">Despesa</x:t>
        </x:is>
      </x:c>
      <x:c r="H732" t="inlineStr">
        <x:is>
          <x:t xml:space="preserve">Plano de Pensão e Saúde</x:t>
        </x:is>
      </x:c>
      <x:c r="I732" t="inlineStr">
        <x:is>
          <x:t xml:space="preserve">DISTRIB.</x:t>
        </x:is>
      </x:c>
      <x:c r="J732" s="239" t="n">
        <x:v>0</x:v>
      </x:c>
      <x:c r="K732" t="inlineStr">
        <x:is>
          <x:t xml:space="preserve">DISTRIBUIÇÃO</x:t>
        </x:is>
      </x:c>
      <x:c r="L732" s="239" t="n">
        <x:v>0</x:v>
      </x:c>
      <x:c r="M732" s="239" t="n">
        <x:v>0</x:v>
      </x:c>
    </x:row>
    <x:row r="733">
      <x:c r="A733" t="inlineStr">
        <x:is>
          <x:t xml:space="preserve">3T07</x:t>
        </x:is>
      </x:c>
      <x:c r="B733" t="n">
        <x:v>2007</x:v>
      </x:c>
      <x:c r="C733" t="n">
        <x:v>3</x:v>
      </x:c>
      <x:c r="D733" t="n">
        <x:v>7</x:v>
      </x:c>
      <x:c r="E733" s="203" t="n">
        <x:v>39355</x:v>
      </x:c>
      <x:c r="F733" t="inlineStr">
        <x:is>
          <x:t xml:space="preserve">EBIT008</x:t>
        </x:is>
      </x:c>
      <x:c r="G733" t="inlineStr">
        <x:is>
          <x:t xml:space="preserve">Despesa</x:t>
        </x:is>
      </x:c>
      <x:c r="H733" t="inlineStr">
        <x:is>
          <x:t xml:space="preserve">Plano de Pensão e Saúde</x:t>
        </x:is>
      </x:c>
      <x:c r="I733" t="inlineStr">
        <x:is>
          <x:t xml:space="preserve">E&amp;P</x:t>
        </x:is>
      </x:c>
      <x:c r="J733" s="239" t="n">
        <x:v>0</x:v>
      </x:c>
      <x:c r="K733" t="inlineStr">
        <x:is>
          <x:t xml:space="preserve">E&amp;P</x:t>
        </x:is>
      </x:c>
      <x:c r="L733" s="239" t="n">
        <x:v>0</x:v>
      </x:c>
      <x:c r="M733" s="239" t="n">
        <x:v>0</x:v>
      </x:c>
    </x:row>
    <x:row r="734">
      <x:c r="A734" t="inlineStr">
        <x:is>
          <x:t xml:space="preserve">3T07</x:t>
        </x:is>
      </x:c>
      <x:c r="B734" t="n">
        <x:v>2007</x:v>
      </x:c>
      <x:c r="C734" t="n">
        <x:v>3</x:v>
      </x:c>
      <x:c r="D734" t="n">
        <x:v>7</x:v>
      </x:c>
      <x:c r="E734" s="203" t="n">
        <x:v>39355</x:v>
      </x:c>
      <x:c r="F734" t="inlineStr">
        <x:is>
          <x:t xml:space="preserve">EBIT008</x:t>
        </x:is>
      </x:c>
      <x:c r="G734" t="inlineStr">
        <x:is>
          <x:t xml:space="preserve">Despesa</x:t>
        </x:is>
      </x:c>
      <x:c r="H734" t="inlineStr">
        <x:is>
          <x:t xml:space="preserve">Plano de Pensão e Saúde</x:t>
        </x:is>
      </x:c>
      <x:c r="I734" t="inlineStr">
        <x:is>
          <x:t xml:space="preserve">ELIMIN.</x:t>
        </x:is>
      </x:c>
      <x:c r="J734" s="239" t="n">
        <x:v>0</x:v>
      </x:c>
      <x:c r="K734" t="inlineStr">
        <x:is>
          <x:t xml:space="preserve">ELIMINAÇÕES</x:t>
        </x:is>
      </x:c>
      <x:c r="L734" s="239" t="n">
        <x:v>0</x:v>
      </x:c>
      <x:c r="M734" s="239" t="n">
        <x:v>0</x:v>
      </x:c>
    </x:row>
    <x:row r="735">
      <x:c r="A735" t="inlineStr">
        <x:is>
          <x:t xml:space="preserve">3T07</x:t>
        </x:is>
      </x:c>
      <x:c r="B735" t="n">
        <x:v>2007</x:v>
      </x:c>
      <x:c r="C735" t="n">
        <x:v>3</x:v>
      </x:c>
      <x:c r="D735" t="n">
        <x:v>7</x:v>
      </x:c>
      <x:c r="E735" s="203" t="n">
        <x:v>39355</x:v>
      </x:c>
      <x:c r="F735" t="inlineStr">
        <x:is>
          <x:t xml:space="preserve">EBIT008</x:t>
        </x:is>
      </x:c>
      <x:c r="G735" t="inlineStr">
        <x:is>
          <x:t xml:space="preserve">Despesa</x:t>
        </x:is>
      </x:c>
      <x:c r="H735" t="inlineStr">
        <x:is>
          <x:t xml:space="preserve">Plano de Pensão e Saúde</x:t>
        </x:is>
      </x:c>
      <x:c r="I735" t="inlineStr">
        <x:is>
          <x:t xml:space="preserve">GÁS &amp; ENERGIA</x:t>
        </x:is>
      </x:c>
      <x:c r="J735" s="239" t="n">
        <x:v>0</x:v>
      </x:c>
      <x:c r="K735" t="inlineStr">
        <x:is>
          <x:t xml:space="preserve">GÁS &amp; ENERGIA / G&amp;EBC</x:t>
        </x:is>
      </x:c>
      <x:c r="L735" s="239" t="n">
        <x:v>0</x:v>
      </x:c>
      <x:c r="M735" s="239" t="n">
        <x:v>0</x:v>
      </x:c>
    </x:row>
    <x:row r="736">
      <x:c r="A736" t="inlineStr">
        <x:is>
          <x:t xml:space="preserve">3T07</x:t>
        </x:is>
      </x:c>
      <x:c r="B736" t="n">
        <x:v>2007</x:v>
      </x:c>
      <x:c r="C736" t="n">
        <x:v>3</x:v>
      </x:c>
      <x:c r="D736" t="n">
        <x:v>7</x:v>
      </x:c>
      <x:c r="E736" s="203" t="n">
        <x:v>39355</x:v>
      </x:c>
      <x:c r="F736" t="inlineStr">
        <x:is>
          <x:t xml:space="preserve">EBIT008</x:t>
        </x:is>
      </x:c>
      <x:c r="G736" t="inlineStr">
        <x:is>
          <x:t xml:space="preserve">Despesa</x:t>
        </x:is>
      </x:c>
      <x:c r="H736" t="inlineStr">
        <x:is>
          <x:t xml:space="preserve">Plano de Pensão e Saúde</x:t>
        </x:is>
      </x:c>
      <x:c r="I736" t="inlineStr">
        <x:is>
          <x:t xml:space="preserve">INTERN.</x:t>
        </x:is>
      </x:c>
      <x:c r="J736" s="239" t="n">
        <x:v>0</x:v>
      </x:c>
      <x:c r="K736" t="inlineStr">
        <x:is>
          <x:t xml:space="preserve">INTERNACIONAL</x:t>
        </x:is>
      </x:c>
      <x:c r="L736" s="239" t="n">
        <x:v>0</x:v>
      </x:c>
      <x:c r="M736" s="239" t="n">
        <x:v>0</x:v>
      </x:c>
    </x:row>
    <x:row r="737">
      <x:c r="A737" t="inlineStr">
        <x:is>
          <x:t xml:space="preserve">3T07</x:t>
        </x:is>
      </x:c>
      <x:c r="B737" t="n">
        <x:v>2007</x:v>
      </x:c>
      <x:c r="C737" t="n">
        <x:v>3</x:v>
      </x:c>
      <x:c r="D737" t="n">
        <x:v>7</x:v>
      </x:c>
      <x:c r="E737" s="203" t="n">
        <x:v>39355</x:v>
      </x:c>
      <x:c r="F737" t="inlineStr">
        <x:is>
          <x:t xml:space="preserve">EBIT008</x:t>
        </x:is>
      </x:c>
      <x:c r="G737" t="inlineStr">
        <x:is>
          <x:t xml:space="preserve">Despesa</x:t>
        </x:is>
      </x:c>
      <x:c r="H737" t="inlineStr">
        <x:is>
          <x:t xml:space="preserve">Plano de Pensão e Saúde</x:t>
        </x:is>
      </x:c>
      <x:c r="I737" t="inlineStr">
        <x:is>
          <x:t xml:space="preserve">TOTAL</x:t>
        </x:is>
      </x:c>
      <x:c r="J737" s="239" t="n">
        <x:v>-2052.141</x:v>
      </x:c>
      <x:c r="K737" t="inlineStr">
        <x:is>
          <x:t xml:space="preserve">TOTAL</x:t>
        </x:is>
      </x:c>
      <x:c r="L737" s="239" t="n">
        <x:v>-905.2910000000001</x:v>
      </x:c>
      <x:c r="M737" s="239" t="n">
        <x:v>-1146.85</x:v>
      </x:c>
    </x:row>
    <x:row r="738">
      <x:c r="A738" t="inlineStr">
        <x:is>
          <x:t xml:space="preserve">3T07</x:t>
        </x:is>
      </x:c>
      <x:c r="B738" t="n">
        <x:v>2007</x:v>
      </x:c>
      <x:c r="C738" t="n">
        <x:v>3</x:v>
      </x:c>
      <x:c r="D738" t="n">
        <x:v>7</x:v>
      </x:c>
      <x:c r="E738" s="203" t="n">
        <x:v>39355</x:v>
      </x:c>
      <x:c r="F738" t="inlineStr">
        <x:is>
          <x:t xml:space="preserve">EBIT010</x:t>
        </x:is>
      </x:c>
      <x:c r="G738" t="inlineStr">
        <x:is>
          <x:t xml:space="preserve">Despesa</x:t>
        </x:is>
      </x:c>
      <x:c r="H738" t="inlineStr">
        <x:is>
          <x:t xml:space="preserve">Outras Receitas (Despesas) Operacionais</x:t>
        </x:is>
      </x:c>
      <x:c r="I738" t="inlineStr">
        <x:is>
          <x:t xml:space="preserve">ABAST</x:t>
        </x:is>
      </x:c>
      <x:c r="J738" s="239" t="n">
        <x:v>-553.9450000000001</x:v>
      </x:c>
      <x:c r="K738" t="inlineStr">
        <x:is>
          <x:t xml:space="preserve">ABASTECIMENTO</x:t>
        </x:is>
      </x:c>
      <x:c r="L738" s="239" t="n">
        <x:v>-452.581</x:v>
      </x:c>
      <x:c r="M738" s="239" t="n">
        <x:v>-101.364</x:v>
      </x:c>
    </x:row>
    <x:row r="739">
      <x:c r="A739" t="inlineStr">
        <x:is>
          <x:t xml:space="preserve">3T07</x:t>
        </x:is>
      </x:c>
      <x:c r="B739" t="n">
        <x:v>2007</x:v>
      </x:c>
      <x:c r="C739" t="n">
        <x:v>3</x:v>
      </x:c>
      <x:c r="D739" t="n">
        <x:v>7</x:v>
      </x:c>
      <x:c r="E739" s="203" t="n">
        <x:v>39355</x:v>
      </x:c>
      <x:c r="F739" t="inlineStr">
        <x:is>
          <x:t xml:space="preserve">EBIT010</x:t>
        </x:is>
      </x:c>
      <x:c r="G739" t="inlineStr">
        <x:is>
          <x:t xml:space="preserve">Despesa</x:t>
        </x:is>
      </x:c>
      <x:c r="H739" t="inlineStr">
        <x:is>
          <x:t xml:space="preserve">Outras Receitas (Despesas) Operacionais</x:t>
        </x:is>
      </x:c>
      <x:c r="I739" t="inlineStr">
        <x:is>
          <x:t xml:space="preserve">CORP.</x:t>
        </x:is>
      </x:c>
      <x:c r="J739" s="239" t="n">
        <x:v>-2067.807</x:v>
      </x:c>
      <x:c r="K739" t="inlineStr">
        <x:is>
          <x:t xml:space="preserve">CORPORATIVO / OUTROS NEGÓCIOS</x:t>
        </x:is>
      </x:c>
      <x:c r="L739" s="239" t="n">
        <x:v>-1554.03</x:v>
      </x:c>
      <x:c r="M739" s="239" t="n">
        <x:v>-513.7769999999998</x:v>
      </x:c>
    </x:row>
    <x:row r="740">
      <x:c r="A740" t="inlineStr">
        <x:is>
          <x:t xml:space="preserve">3T07</x:t>
        </x:is>
      </x:c>
      <x:c r="B740" t="n">
        <x:v>2007</x:v>
      </x:c>
      <x:c r="C740" t="n">
        <x:v>3</x:v>
      </x:c>
      <x:c r="D740" t="n">
        <x:v>7</x:v>
      </x:c>
      <x:c r="E740" s="203" t="n">
        <x:v>39355</x:v>
      </x:c>
      <x:c r="F740" t="inlineStr">
        <x:is>
          <x:t xml:space="preserve">EBIT010</x:t>
        </x:is>
      </x:c>
      <x:c r="G740" t="inlineStr">
        <x:is>
          <x:t xml:space="preserve">Despesa</x:t>
        </x:is>
      </x:c>
      <x:c r="H740" t="inlineStr">
        <x:is>
          <x:t xml:space="preserve">Outras Receitas (Despesas) Operacionais</x:t>
        </x:is>
      </x:c>
      <x:c r="I740" t="inlineStr">
        <x:is>
          <x:t xml:space="preserve">DISTRIB.</x:t>
        </x:is>
      </x:c>
      <x:c r="J740" s="239" t="n">
        <x:v>-145.665</x:v>
      </x:c>
      <x:c r="K740" t="inlineStr">
        <x:is>
          <x:t xml:space="preserve">DISTRIBUIÇÃO</x:t>
        </x:is>
      </x:c>
      <x:c r="L740" s="239" t="n">
        <x:v>-111.486</x:v>
      </x:c>
      <x:c r="M740" s="239" t="n">
        <x:v>-34.17899999999999</x:v>
      </x:c>
    </x:row>
    <x:row r="741">
      <x:c r="A741" t="inlineStr">
        <x:is>
          <x:t xml:space="preserve">3T07</x:t>
        </x:is>
      </x:c>
      <x:c r="B741" t="n">
        <x:v>2007</x:v>
      </x:c>
      <x:c r="C741" t="n">
        <x:v>3</x:v>
      </x:c>
      <x:c r="D741" t="n">
        <x:v>7</x:v>
      </x:c>
      <x:c r="E741" s="203" t="n">
        <x:v>39355</x:v>
      </x:c>
      <x:c r="F741" t="inlineStr">
        <x:is>
          <x:t xml:space="preserve">EBIT010</x:t>
        </x:is>
      </x:c>
      <x:c r="G741" t="inlineStr">
        <x:is>
          <x:t xml:space="preserve">Despesa</x:t>
        </x:is>
      </x:c>
      <x:c r="H741" t="inlineStr">
        <x:is>
          <x:t xml:space="preserve">Outras Receitas (Despesas) Operacionais</x:t>
        </x:is>
      </x:c>
      <x:c r="I741" t="inlineStr">
        <x:is>
          <x:t xml:space="preserve">E&amp;P</x:t>
        </x:is>
      </x:c>
      <x:c r="J741" s="239" t="n">
        <x:v>-927.351</x:v>
      </x:c>
      <x:c r="K741" t="inlineStr">
        <x:is>
          <x:t xml:space="preserve">E&amp;P</x:t>
        </x:is>
      </x:c>
      <x:c r="L741" s="239" t="n">
        <x:v>-672.812</x:v>
      </x:c>
      <x:c r="M741" s="239" t="n">
        <x:v>-254.539</x:v>
      </x:c>
    </x:row>
    <x:row r="742">
      <x:c r="A742" t="inlineStr">
        <x:is>
          <x:t xml:space="preserve">3T07</x:t>
        </x:is>
      </x:c>
      <x:c r="B742" t="n">
        <x:v>2007</x:v>
      </x:c>
      <x:c r="C742" t="n">
        <x:v>3</x:v>
      </x:c>
      <x:c r="D742" t="n">
        <x:v>7</x:v>
      </x:c>
      <x:c r="E742" s="203" t="n">
        <x:v>39355</x:v>
      </x:c>
      <x:c r="F742" t="inlineStr">
        <x:is>
          <x:t xml:space="preserve">EBIT010</x:t>
        </x:is>
      </x:c>
      <x:c r="G742" t="inlineStr">
        <x:is>
          <x:t xml:space="preserve">Despesa</x:t>
        </x:is>
      </x:c>
      <x:c r="H742" t="inlineStr">
        <x:is>
          <x:t xml:space="preserve">Outras Receitas (Despesas) Operacionais</x:t>
        </x:is>
      </x:c>
      <x:c r="I742" t="inlineStr">
        <x:is>
          <x:t xml:space="preserve">ELIMIN.</x:t>
        </x:is>
      </x:c>
      <x:c r="J742" s="239" t="n">
        <x:v>1.457</x:v>
      </x:c>
      <x:c r="K742" t="inlineStr">
        <x:is>
          <x:t xml:space="preserve">ELIMINAÇÕES</x:t>
        </x:is>
      </x:c>
      <x:c r="L742" s="239" t="n">
        <x:v>-1.108</x:v>
      </x:c>
      <x:c r="M742" s="239" t="n">
        <x:v>2.565</x:v>
      </x:c>
    </x:row>
    <x:row r="743">
      <x:c r="A743" t="inlineStr">
        <x:is>
          <x:t xml:space="preserve">3T07</x:t>
        </x:is>
      </x:c>
      <x:c r="B743" t="n">
        <x:v>2007</x:v>
      </x:c>
      <x:c r="C743" t="n">
        <x:v>3</x:v>
      </x:c>
      <x:c r="D743" t="n">
        <x:v>7</x:v>
      </x:c>
      <x:c r="E743" s="203" t="n">
        <x:v>39355</x:v>
      </x:c>
      <x:c r="F743" t="inlineStr">
        <x:is>
          <x:t xml:space="preserve">EBIT010</x:t>
        </x:is>
      </x:c>
      <x:c r="G743" t="inlineStr">
        <x:is>
          <x:t xml:space="preserve">Despesa</x:t>
        </x:is>
      </x:c>
      <x:c r="H743" t="inlineStr">
        <x:is>
          <x:t xml:space="preserve">Outras Receitas (Despesas) Operacionais</x:t>
        </x:is>
      </x:c>
      <x:c r="I743" t="inlineStr">
        <x:is>
          <x:t xml:space="preserve">GÁS &amp; ENERGIA</x:t>
        </x:is>
      </x:c>
      <x:c r="J743" s="239" t="n">
        <x:v>-781.0980000000001</x:v>
      </x:c>
      <x:c r="K743" t="inlineStr">
        <x:is>
          <x:t xml:space="preserve">GÁS &amp; ENERGIA / G&amp;EBC</x:t>
        </x:is>
      </x:c>
      <x:c r="L743" s="239" t="n">
        <x:v>-292.135</x:v>
      </x:c>
      <x:c r="M743" s="239" t="n">
        <x:v>-488.9630000000001</x:v>
      </x:c>
    </x:row>
    <x:row r="744">
      <x:c r="A744" t="inlineStr">
        <x:is>
          <x:t xml:space="preserve">3T07</x:t>
        </x:is>
      </x:c>
      <x:c r="B744" t="n">
        <x:v>2007</x:v>
      </x:c>
      <x:c r="C744" t="n">
        <x:v>3</x:v>
      </x:c>
      <x:c r="D744" t="n">
        <x:v>7</x:v>
      </x:c>
      <x:c r="E744" s="203" t="n">
        <x:v>39355</x:v>
      </x:c>
      <x:c r="F744" t="inlineStr">
        <x:is>
          <x:t xml:space="preserve">EBIT010</x:t>
        </x:is>
      </x:c>
      <x:c r="G744" t="inlineStr">
        <x:is>
          <x:t xml:space="preserve">Despesa</x:t>
        </x:is>
      </x:c>
      <x:c r="H744" t="inlineStr">
        <x:is>
          <x:t xml:space="preserve">Outras Receitas (Despesas) Operacionais</x:t>
        </x:is>
      </x:c>
      <x:c r="I744" t="inlineStr">
        <x:is>
          <x:t xml:space="preserve">INTERN.</x:t>
        </x:is>
      </x:c>
      <x:c r="J744" s="239" t="n">
        <x:v>-39.095</x:v>
      </x:c>
      <x:c r="K744" t="inlineStr">
        <x:is>
          <x:t xml:space="preserve">INTERNACIONAL</x:t>
        </x:is>
      </x:c>
      <x:c r="L744" s="239" t="n">
        <x:v>-25.196</x:v>
      </x:c>
      <x:c r="M744" s="239" t="n">
        <x:v>-13.899</x:v>
      </x:c>
    </x:row>
    <x:row r="745">
      <x:c r="A745" t="inlineStr">
        <x:is>
          <x:t xml:space="preserve">3T07</x:t>
        </x:is>
      </x:c>
      <x:c r="B745" t="n">
        <x:v>2007</x:v>
      </x:c>
      <x:c r="C745" t="n">
        <x:v>3</x:v>
      </x:c>
      <x:c r="D745" t="n">
        <x:v>7</x:v>
      </x:c>
      <x:c r="E745" s="203" t="n">
        <x:v>39355</x:v>
      </x:c>
      <x:c r="F745" t="inlineStr">
        <x:is>
          <x:t xml:space="preserve">EBIT010</x:t>
        </x:is>
      </x:c>
      <x:c r="G745" t="inlineStr">
        <x:is>
          <x:t xml:space="preserve">Despesa</x:t>
        </x:is>
      </x:c>
      <x:c r="H745" t="inlineStr">
        <x:is>
          <x:t xml:space="preserve">Outras Receitas (Despesas) Operacionais</x:t>
        </x:is>
      </x:c>
      <x:c r="I745" t="inlineStr">
        <x:is>
          <x:t xml:space="preserve">TOTAL</x:t>
        </x:is>
      </x:c>
      <x:c r="J745" s="239" t="n">
        <x:v>-4513.504</x:v>
      </x:c>
      <x:c r="K745" t="inlineStr">
        <x:is>
          <x:t xml:space="preserve">TOTAL</x:t>
        </x:is>
      </x:c>
      <x:c r="L745" s="239" t="n">
        <x:v>-3109.348</x:v>
      </x:c>
      <x:c r="M745" s="239" t="n">
        <x:v>-1404.156</x:v>
      </x:c>
    </x:row>
    <x:row r="746">
      <x:c r="A746" t="inlineStr">
        <x:is>
          <x:t xml:space="preserve">3T07</x:t>
        </x:is>
      </x:c>
      <x:c r="B746" t="n">
        <x:v>2007</x:v>
      </x:c>
      <x:c r="C746" t="n">
        <x:v>3</x:v>
      </x:c>
      <x:c r="D746" t="n">
        <x:v>7</x:v>
      </x:c>
      <x:c r="E746" s="203" t="n">
        <x:v>39355</x:v>
      </x:c>
      <x:c r="F746" t="inlineStr">
        <x:is>
          <x:t xml:space="preserve">EBIT011</x:t>
        </x:is>
      </x:c>
      <x:c r="G746" t="inlineStr">
        <x:is>
          <x:t xml:space="preserve">Despesas Totais</x:t>
        </x:is>
      </x:c>
      <x:c r="H746" t="inlineStr">
        <x:is>
          <x:t xml:space="preserve">Despesas Operacionais</x:t>
        </x:is>
      </x:c>
      <x:c r="I746" t="inlineStr">
        <x:is>
          <x:t xml:space="preserve">ABAST</x:t>
        </x:is>
      </x:c>
      <x:c r="J746" s="239" t="n">
        <x:v>-3921.835</x:v>
      </x:c>
      <x:c r="K746" t="inlineStr">
        <x:is>
          <x:t xml:space="preserve">ABASTECIMENTO</x:t>
        </x:is>
      </x:c>
      <x:c r="L746" s="239" t="n">
        <x:v>-2579.796</x:v>
      </x:c>
      <x:c r="M746" s="239" t="n">
        <x:v>-1342.039</x:v>
      </x:c>
    </x:row>
    <x:row r="747">
      <x:c r="A747" t="inlineStr">
        <x:is>
          <x:t xml:space="preserve">3T07</x:t>
        </x:is>
      </x:c>
      <x:c r="B747" t="n">
        <x:v>2007</x:v>
      </x:c>
      <x:c r="C747" t="n">
        <x:v>3</x:v>
      </x:c>
      <x:c r="D747" t="n">
        <x:v>7</x:v>
      </x:c>
      <x:c r="E747" s="203" t="n">
        <x:v>39355</x:v>
      </x:c>
      <x:c r="F747" t="inlineStr">
        <x:is>
          <x:t xml:space="preserve">EBIT011</x:t>
        </x:is>
      </x:c>
      <x:c r="G747" t="inlineStr">
        <x:is>
          <x:t xml:space="preserve">Despesas Totais</x:t>
        </x:is>
      </x:c>
      <x:c r="H747" t="inlineStr">
        <x:is>
          <x:t xml:space="preserve">Despesas Operacionais</x:t>
        </x:is>
      </x:c>
      <x:c r="I747" t="inlineStr">
        <x:is>
          <x:t xml:space="preserve">CORP.</x:t>
        </x:is>
      </x:c>
      <x:c r="J747" s="239" t="n">
        <x:v>-7039.7</x:v>
      </x:c>
      <x:c r="K747" t="inlineStr">
        <x:is>
          <x:t xml:space="preserve">CORPORATIVO / OUTROS NEGÓCIOS</x:t>
        </x:is>
      </x:c>
      <x:c r="L747" s="239" t="n">
        <x:v>-4327.784</x:v>
      </x:c>
      <x:c r="M747" s="239" t="n">
        <x:v>-2711.916</x:v>
      </x:c>
    </x:row>
    <x:row r="748">
      <x:c r="A748" t="inlineStr">
        <x:is>
          <x:t xml:space="preserve">3T07</x:t>
        </x:is>
      </x:c>
      <x:c r="B748" t="n">
        <x:v>2007</x:v>
      </x:c>
      <x:c r="C748" t="n">
        <x:v>3</x:v>
      </x:c>
      <x:c r="D748" t="n">
        <x:v>7</x:v>
      </x:c>
      <x:c r="E748" s="203" t="n">
        <x:v>39355</x:v>
      </x:c>
      <x:c r="F748" t="inlineStr">
        <x:is>
          <x:t xml:space="preserve">EBIT011</x:t>
        </x:is>
      </x:c>
      <x:c r="G748" t="inlineStr">
        <x:is>
          <x:t xml:space="preserve">Despesas Totais</x:t>
        </x:is>
      </x:c>
      <x:c r="H748" t="inlineStr">
        <x:is>
          <x:t xml:space="preserve">Despesas Operacionais</x:t>
        </x:is>
      </x:c>
      <x:c r="I748" t="inlineStr">
        <x:is>
          <x:t xml:space="preserve">DISTRIB.</x:t>
        </x:is>
      </x:c>
      <x:c r="J748" s="239" t="n">
        <x:v>-2058.32</x:v>
      </x:c>
      <x:c r="K748" t="inlineStr">
        <x:is>
          <x:t xml:space="preserve">DISTRIBUIÇÃO</x:t>
        </x:is>
      </x:c>
      <x:c r="L748" s="239" t="n">
        <x:v>-1368.932</x:v>
      </x:c>
      <x:c r="M748" s="239" t="n">
        <x:v>-689.3880000000001</x:v>
      </x:c>
    </x:row>
    <x:row r="749">
      <x:c r="A749" t="inlineStr">
        <x:is>
          <x:t xml:space="preserve">3T07</x:t>
        </x:is>
      </x:c>
      <x:c r="B749" t="n">
        <x:v>2007</x:v>
      </x:c>
      <x:c r="C749" t="n">
        <x:v>3</x:v>
      </x:c>
      <x:c r="D749" t="n">
        <x:v>7</x:v>
      </x:c>
      <x:c r="E749" s="203" t="n">
        <x:v>39355</x:v>
      </x:c>
      <x:c r="F749" t="inlineStr">
        <x:is>
          <x:t xml:space="preserve">EBIT011</x:t>
        </x:is>
      </x:c>
      <x:c r="G749" t="inlineStr">
        <x:is>
          <x:t xml:space="preserve">Despesas Totais</x:t>
        </x:is>
      </x:c>
      <x:c r="H749" t="inlineStr">
        <x:is>
          <x:t xml:space="preserve">Despesas Operacionais</x:t>
        </x:is>
      </x:c>
      <x:c r="I749" t="inlineStr">
        <x:is>
          <x:t xml:space="preserve">E&amp;P</x:t>
        </x:is>
      </x:c>
      <x:c r="J749" s="239" t="n">
        <x:v>-2863.759</x:v>
      </x:c>
      <x:c r="K749" t="inlineStr">
        <x:is>
          <x:t xml:space="preserve">E&amp;P</x:t>
        </x:is>
      </x:c>
      <x:c r="L749" s="239" t="n">
        <x:v>-1895.699</x:v>
      </x:c>
      <x:c r="M749" s="239" t="n">
        <x:v>-968.0599999999999</x:v>
      </x:c>
    </x:row>
    <x:row r="750">
      <x:c r="A750" t="inlineStr">
        <x:is>
          <x:t xml:space="preserve">3T07</x:t>
        </x:is>
      </x:c>
      <x:c r="B750" t="n">
        <x:v>2007</x:v>
      </x:c>
      <x:c r="C750" t="n">
        <x:v>3</x:v>
      </x:c>
      <x:c r="D750" t="n">
        <x:v>7</x:v>
      </x:c>
      <x:c r="E750" s="203" t="n">
        <x:v>39355</x:v>
      </x:c>
      <x:c r="F750" t="inlineStr">
        <x:is>
          <x:t xml:space="preserve">EBIT011</x:t>
        </x:is>
      </x:c>
      <x:c r="G750" t="inlineStr">
        <x:is>
          <x:t xml:space="preserve">Despesas Totais</x:t>
        </x:is>
      </x:c>
      <x:c r="H750" t="inlineStr">
        <x:is>
          <x:t xml:space="preserve">Despesas Operacionais</x:t>
        </x:is>
      </x:c>
      <x:c r="I750" t="inlineStr">
        <x:is>
          <x:t xml:space="preserve">ELIMIN.</x:t>
        </x:is>
      </x:c>
      <x:c r="J750" s="239" t="n">
        <x:v>158.078</x:v>
      </x:c>
      <x:c r="K750" t="inlineStr">
        <x:is>
          <x:t xml:space="preserve">ELIMINAÇÕES</x:t>
        </x:is>
      </x:c>
      <x:c r="L750" s="239" t="n">
        <x:v>78.47500000000001</x:v>
      </x:c>
      <x:c r="M750" s="239" t="n">
        <x:v>79.60299999999999</x:v>
      </x:c>
    </x:row>
    <x:row r="751">
      <x:c r="A751" t="inlineStr">
        <x:is>
          <x:t xml:space="preserve">3T07</x:t>
        </x:is>
      </x:c>
      <x:c r="B751" t="n">
        <x:v>2007</x:v>
      </x:c>
      <x:c r="C751" t="n">
        <x:v>3</x:v>
      </x:c>
      <x:c r="D751" t="n">
        <x:v>7</x:v>
      </x:c>
      <x:c r="E751" s="203" t="n">
        <x:v>39355</x:v>
      </x:c>
      <x:c r="F751" t="inlineStr">
        <x:is>
          <x:t xml:space="preserve">EBIT011</x:t>
        </x:is>
      </x:c>
      <x:c r="G751" t="inlineStr">
        <x:is>
          <x:t xml:space="preserve">Despesas Totais</x:t>
        </x:is>
      </x:c>
      <x:c r="H751" t="inlineStr">
        <x:is>
          <x:t xml:space="preserve">Despesas Operacionais</x:t>
        </x:is>
      </x:c>
      <x:c r="I751" t="inlineStr">
        <x:is>
          <x:t xml:space="preserve">GÁS &amp; ENERGIA</x:t>
        </x:is>
      </x:c>
      <x:c r="J751" s="239" t="n">
        <x:v>-1733.078</x:v>
      </x:c>
      <x:c r="K751" t="inlineStr">
        <x:is>
          <x:t xml:space="preserve">GÁS &amp; ENERGIA / G&amp;EBC</x:t>
        </x:is>
      </x:c>
      <x:c r="L751" s="239" t="n">
        <x:v>-879.3430000000001</x:v>
      </x:c>
      <x:c r="M751" s="239" t="n">
        <x:v>-853.7349999999999</x:v>
      </x:c>
    </x:row>
    <x:row r="752">
      <x:c r="A752" t="inlineStr">
        <x:is>
          <x:t xml:space="preserve">3T07</x:t>
        </x:is>
      </x:c>
      <x:c r="B752" t="n">
        <x:v>2007</x:v>
      </x:c>
      <x:c r="C752" t="n">
        <x:v>3</x:v>
      </x:c>
      <x:c r="D752" t="n">
        <x:v>7</x:v>
      </x:c>
      <x:c r="E752" s="203" t="n">
        <x:v>39355</x:v>
      </x:c>
      <x:c r="F752" t="inlineStr">
        <x:is>
          <x:t xml:space="preserve">EBIT011</x:t>
        </x:is>
      </x:c>
      <x:c r="G752" t="inlineStr">
        <x:is>
          <x:t xml:space="preserve">Despesas Totais</x:t>
        </x:is>
      </x:c>
      <x:c r="H752" t="inlineStr">
        <x:is>
          <x:t xml:space="preserve">Despesas Operacionais</x:t>
        </x:is>
      </x:c>
      <x:c r="I752" t="inlineStr">
        <x:is>
          <x:t xml:space="preserve">INTERN.</x:t>
        </x:is>
      </x:c>
      <x:c r="J752" s="239" t="n">
        <x:v>-1868.527</x:v>
      </x:c>
      <x:c r="K752" t="inlineStr">
        <x:is>
          <x:t xml:space="preserve">INTERNACIONAL</x:t>
        </x:is>
      </x:c>
      <x:c r="L752" s="239" t="n">
        <x:v>-1420.527</x:v>
      </x:c>
      <x:c r="M752" s="239" t="n">
        <x:v>-448</x:v>
      </x:c>
    </x:row>
    <x:row r="753">
      <x:c r="A753" t="inlineStr">
        <x:is>
          <x:t xml:space="preserve">3T07</x:t>
        </x:is>
      </x:c>
      <x:c r="B753" t="n">
        <x:v>2007</x:v>
      </x:c>
      <x:c r="C753" t="n">
        <x:v>3</x:v>
      </x:c>
      <x:c r="D753" t="n">
        <x:v>7</x:v>
      </x:c>
      <x:c r="E753" s="203" t="n">
        <x:v>39355</x:v>
      </x:c>
      <x:c r="F753" t="inlineStr">
        <x:is>
          <x:t xml:space="preserve">EBIT011</x:t>
        </x:is>
      </x:c>
      <x:c r="G753" t="inlineStr">
        <x:is>
          <x:t xml:space="preserve">Despesas Totais</x:t>
        </x:is>
      </x:c>
      <x:c r="H753" t="inlineStr">
        <x:is>
          <x:t xml:space="preserve">Despesas Operacionais</x:t>
        </x:is>
      </x:c>
      <x:c r="I753" t="inlineStr">
        <x:is>
          <x:t xml:space="preserve">TOTAL</x:t>
        </x:is>
      </x:c>
      <x:c r="J753" s="239" t="n">
        <x:v>-19327.141</x:v>
      </x:c>
      <x:c r="K753" t="inlineStr">
        <x:is>
          <x:t xml:space="preserve">TOTAL</x:t>
        </x:is>
      </x:c>
      <x:c r="L753" s="239" t="n">
        <x:v>-12393.606</x:v>
      </x:c>
      <x:c r="M753" s="239" t="n">
        <x:v>-6933.535</x:v>
      </x:c>
    </x:row>
    <x:row r="754">
      <x:c r="A754" t="inlineStr">
        <x:is>
          <x:t xml:space="preserve">3T07</x:t>
        </x:is>
      </x:c>
      <x:c r="B754" t="n">
        <x:v>2007</x:v>
      </x:c>
      <x:c r="C754" t="n">
        <x:v>3</x:v>
      </x:c>
      <x:c r="D754" t="n">
        <x:v>7</x:v>
      </x:c>
      <x:c r="E754" s="203" t="n">
        <x:v>39355</x:v>
      </x:c>
      <x:c r="F754" t="inlineStr">
        <x:is>
          <x:t xml:space="preserve">EBIT012</x:t>
        </x:is>
      </x:c>
      <x:c r="G754" t="inlineStr">
        <x:is>
          <x:t xml:space="preserve">Lucro Operacional Total</x:t>
        </x:is>
      </x:c>
      <x:c r="H754" t="inlineStr">
        <x:is>
          <x:t xml:space="preserve">Lucro (Prejuízo) Operacional</x:t>
        </x:is>
      </x:c>
      <x:c r="I754" t="inlineStr">
        <x:is>
          <x:t xml:space="preserve">ABAST</x:t>
        </x:is>
      </x:c>
      <x:c r="J754" s="239" t="n">
        <x:v>8447.822</x:v>
      </x:c>
      <x:c r="K754" t="inlineStr">
        <x:is>
          <x:t xml:space="preserve">ABASTECIMENTO</x:t>
        </x:is>
      </x:c>
      <x:c r="L754" s="239" t="n">
        <x:v>6554.224</x:v>
      </x:c>
      <x:c r="M754" s="239" t="n">
        <x:v>1893.598</x:v>
      </x:c>
    </x:row>
    <x:row r="755">
      <x:c r="A755" t="inlineStr">
        <x:is>
          <x:t xml:space="preserve">3T07</x:t>
        </x:is>
      </x:c>
      <x:c r="B755" t="n">
        <x:v>2007</x:v>
      </x:c>
      <x:c r="C755" t="n">
        <x:v>3</x:v>
      </x:c>
      <x:c r="D755" t="n">
        <x:v>7</x:v>
      </x:c>
      <x:c r="E755" s="203" t="n">
        <x:v>39355</x:v>
      </x:c>
      <x:c r="F755" t="inlineStr">
        <x:is>
          <x:t xml:space="preserve">EBIT012</x:t>
        </x:is>
      </x:c>
      <x:c r="G755" t="inlineStr">
        <x:is>
          <x:t xml:space="preserve">Lucro Operacional Total</x:t>
        </x:is>
      </x:c>
      <x:c r="H755" t="inlineStr">
        <x:is>
          <x:t xml:space="preserve">Lucro (Prejuízo) Operacional</x:t>
        </x:is>
      </x:c>
      <x:c r="I755" t="inlineStr">
        <x:is>
          <x:t xml:space="preserve">CORP.</x:t>
        </x:is>
      </x:c>
      <x:c r="J755" s="239" t="n">
        <x:v>-7039.7</x:v>
      </x:c>
      <x:c r="K755" t="inlineStr">
        <x:is>
          <x:t xml:space="preserve">CORPORATIVO / OUTROS NEGÓCIOS</x:t>
        </x:is>
      </x:c>
      <x:c r="L755" s="239" t="n">
        <x:v>-4327.784</x:v>
      </x:c>
      <x:c r="M755" s="239" t="n">
        <x:v>-2711.916</x:v>
      </x:c>
    </x:row>
    <x:row r="756">
      <x:c r="A756" t="inlineStr">
        <x:is>
          <x:t xml:space="preserve">3T07</x:t>
        </x:is>
      </x:c>
      <x:c r="B756" t="n">
        <x:v>2007</x:v>
      </x:c>
      <x:c r="C756" t="n">
        <x:v>3</x:v>
      </x:c>
      <x:c r="D756" t="n">
        <x:v>7</x:v>
      </x:c>
      <x:c r="E756" s="203" t="n">
        <x:v>39355</x:v>
      </x:c>
      <x:c r="F756" t="inlineStr">
        <x:is>
          <x:t xml:space="preserve">EBIT012</x:t>
        </x:is>
      </x:c>
      <x:c r="G756" t="inlineStr">
        <x:is>
          <x:t xml:space="preserve">Lucro Operacional Total</x:t>
        </x:is>
      </x:c>
      <x:c r="H756" t="inlineStr">
        <x:is>
          <x:t xml:space="preserve">Lucro (Prejuízo) Operacional</x:t>
        </x:is>
      </x:c>
      <x:c r="I756" t="inlineStr">
        <x:is>
          <x:t xml:space="preserve">DISTRIB.</x:t>
        </x:is>
      </x:c>
      <x:c r="J756" s="239" t="n">
        <x:v>1044.699</x:v>
      </x:c>
      <x:c r="K756" t="inlineStr">
        <x:is>
          <x:t xml:space="preserve">DISTRIBUIÇÃO</x:t>
        </x:is>
      </x:c>
      <x:c r="L756" s="239" t="n">
        <x:v>628.871</x:v>
      </x:c>
      <x:c r="M756" s="239" t="n">
        <x:v>415.8280000000001</x:v>
      </x:c>
    </x:row>
    <x:row r="757">
      <x:c r="A757" t="inlineStr">
        <x:is>
          <x:t xml:space="preserve">3T07</x:t>
        </x:is>
      </x:c>
      <x:c r="B757" t="n">
        <x:v>2007</x:v>
      </x:c>
      <x:c r="C757" t="n">
        <x:v>3</x:v>
      </x:c>
      <x:c r="D757" t="n">
        <x:v>7</x:v>
      </x:c>
      <x:c r="E757" s="203" t="n">
        <x:v>39355</x:v>
      </x:c>
      <x:c r="F757" t="inlineStr">
        <x:is>
          <x:t xml:space="preserve">EBIT012</x:t>
        </x:is>
      </x:c>
      <x:c r="G757" t="inlineStr">
        <x:is>
          <x:t xml:space="preserve">Lucro Operacional Total</x:t>
        </x:is>
      </x:c>
      <x:c r="H757" t="inlineStr">
        <x:is>
          <x:t xml:space="preserve">Lucro (Prejuízo) Operacional</x:t>
        </x:is>
      </x:c>
      <x:c r="I757" t="inlineStr">
        <x:is>
          <x:t xml:space="preserve">E&amp;P</x:t>
        </x:is>
      </x:c>
      <x:c r="J757" s="239" t="n">
        <x:v>29514.98</x:v>
      </x:c>
      <x:c r="K757" t="inlineStr">
        <x:is>
          <x:t xml:space="preserve">E&amp;P</x:t>
        </x:is>
      </x:c>
      <x:c r="L757" s="239" t="n">
        <x:v>18080.914</x:v>
      </x:c>
      <x:c r="M757" s="239" t="n">
        <x:v>11434.066</x:v>
      </x:c>
    </x:row>
    <x:row r="758">
      <x:c r="A758" t="inlineStr">
        <x:is>
          <x:t xml:space="preserve">3T07</x:t>
        </x:is>
      </x:c>
      <x:c r="B758" t="n">
        <x:v>2007</x:v>
      </x:c>
      <x:c r="C758" t="n">
        <x:v>3</x:v>
      </x:c>
      <x:c r="D758" t="n">
        <x:v>7</x:v>
      </x:c>
      <x:c r="E758" s="203" t="n">
        <x:v>39355</x:v>
      </x:c>
      <x:c r="F758" t="inlineStr">
        <x:is>
          <x:t xml:space="preserve">EBIT012</x:t>
        </x:is>
      </x:c>
      <x:c r="G758" t="inlineStr">
        <x:is>
          <x:t xml:space="preserve">Lucro Operacional Total</x:t>
        </x:is>
      </x:c>
      <x:c r="H758" t="inlineStr">
        <x:is>
          <x:t xml:space="preserve">Lucro (Prejuízo) Operacional</x:t>
        </x:is>
      </x:c>
      <x:c r="I758" t="inlineStr">
        <x:is>
          <x:t xml:space="preserve">ELIMIN.</x:t>
        </x:is>
      </x:c>
      <x:c r="J758" s="239" t="n">
        <x:v>-1250.192</x:v>
      </x:c>
      <x:c r="K758" t="inlineStr">
        <x:is>
          <x:t xml:space="preserve">ELIMINAÇÕES</x:t>
        </x:is>
      </x:c>
      <x:c r="L758" s="239" t="n">
        <x:v>-678.044</x:v>
      </x:c>
      <x:c r="M758" s="239" t="n">
        <x:v>-572.148</x:v>
      </x:c>
    </x:row>
    <x:row r="759">
      <x:c r="A759" t="inlineStr">
        <x:is>
          <x:t xml:space="preserve">3T07</x:t>
        </x:is>
      </x:c>
      <x:c r="B759" t="n">
        <x:v>2007</x:v>
      </x:c>
      <x:c r="C759" t="n">
        <x:v>3</x:v>
      </x:c>
      <x:c r="D759" t="n">
        <x:v>7</x:v>
      </x:c>
      <x:c r="E759" s="203" t="n">
        <x:v>39355</x:v>
      </x:c>
      <x:c r="F759" t="inlineStr">
        <x:is>
          <x:t xml:space="preserve">EBIT012</x:t>
        </x:is>
      </x:c>
      <x:c r="G759" t="inlineStr">
        <x:is>
          <x:t xml:space="preserve">Lucro Operacional Total</x:t>
        </x:is>
      </x:c>
      <x:c r="H759" t="inlineStr">
        <x:is>
          <x:t xml:space="preserve">Lucro (Prejuízo) Operacional</x:t>
        </x:is>
      </x:c>
      <x:c r="I759" t="inlineStr">
        <x:is>
          <x:t xml:space="preserve">GÁS &amp; ENERGIA</x:t>
        </x:is>
      </x:c>
      <x:c r="J759" s="239" t="n">
        <x:v>-901.4970000000001</x:v>
      </x:c>
      <x:c r="K759" t="inlineStr">
        <x:is>
          <x:t xml:space="preserve">GÁS &amp; ENERGIA / G&amp;EBC</x:t>
        </x:is>
      </x:c>
      <x:c r="L759" s="239" t="n">
        <x:v>-487.441</x:v>
      </x:c>
      <x:c r="M759" s="239" t="n">
        <x:v>-414.0560000000001</x:v>
      </x:c>
    </x:row>
    <x:row r="760">
      <x:c r="A760" t="inlineStr">
        <x:is>
          <x:t xml:space="preserve">3T07</x:t>
        </x:is>
      </x:c>
      <x:c r="B760" t="n">
        <x:v>2007</x:v>
      </x:c>
      <x:c r="C760" t="n">
        <x:v>3</x:v>
      </x:c>
      <x:c r="D760" t="n">
        <x:v>7</x:v>
      </x:c>
      <x:c r="E760" s="203" t="n">
        <x:v>39355</x:v>
      </x:c>
      <x:c r="F760" t="inlineStr">
        <x:is>
          <x:t xml:space="preserve">EBIT012</x:t>
        </x:is>
      </x:c>
      <x:c r="G760" t="inlineStr">
        <x:is>
          <x:t xml:space="preserve">Lucro Operacional Total</x:t>
        </x:is>
      </x:c>
      <x:c r="H760" t="inlineStr">
        <x:is>
          <x:t xml:space="preserve">Lucro (Prejuízo) Operacional</x:t>
        </x:is>
      </x:c>
      <x:c r="I760" t="inlineStr">
        <x:is>
          <x:t xml:space="preserve">INTERN.</x:t>
        </x:is>
      </x:c>
      <x:c r="J760" s="239" t="n">
        <x:v>573.067</x:v>
      </x:c>
      <x:c r="K760" t="inlineStr">
        <x:is>
          <x:t xml:space="preserve">INTERNACIONAL</x:t>
        </x:is>
      </x:c>
      <x:c r="L760" s="239" t="n">
        <x:v>346.754</x:v>
      </x:c>
      <x:c r="M760" s="239" t="n">
        <x:v>226.313</x:v>
      </x:c>
    </x:row>
    <x:row r="761">
      <x:c r="A761" t="inlineStr">
        <x:is>
          <x:t xml:space="preserve">3T07</x:t>
        </x:is>
      </x:c>
      <x:c r="B761" t="n">
        <x:v>2007</x:v>
      </x:c>
      <x:c r="C761" t="n">
        <x:v>3</x:v>
      </x:c>
      <x:c r="D761" t="n">
        <x:v>7</x:v>
      </x:c>
      <x:c r="E761" s="203" t="n">
        <x:v>39355</x:v>
      </x:c>
      <x:c r="F761" t="inlineStr">
        <x:is>
          <x:t xml:space="preserve">EBIT012</x:t>
        </x:is>
      </x:c>
      <x:c r="G761" t="inlineStr">
        <x:is>
          <x:t xml:space="preserve">Lucro Operacional Total</x:t>
        </x:is>
      </x:c>
      <x:c r="H761" t="inlineStr">
        <x:is>
          <x:t xml:space="preserve">Lucro (Prejuízo) Operacional</x:t>
        </x:is>
      </x:c>
      <x:c r="I761" t="inlineStr">
        <x:is>
          <x:t xml:space="preserve">TOTAL</x:t>
        </x:is>
      </x:c>
      <x:c r="J761" s="239" t="n">
        <x:v>30389.179</x:v>
      </x:c>
      <x:c r="K761" t="inlineStr">
        <x:is>
          <x:t xml:space="preserve">TOTAL</x:t>
        </x:is>
      </x:c>
      <x:c r="L761" s="239" t="n">
        <x:v>20117.494</x:v>
      </x:c>
      <x:c r="M761" s="239" t="n">
        <x:v>10271.685</x:v>
      </x:c>
    </x:row>
    <x:row r="762">
      <x:c r="A762" t="inlineStr">
        <x:is>
          <x:t xml:space="preserve">4T07</x:t>
        </x:is>
      </x:c>
      <x:c r="B762" t="n">
        <x:v>2007</x:v>
      </x:c>
      <x:c r="C762" t="n">
        <x:v>4</x:v>
      </x:c>
      <x:c r="D762" t="n">
        <x:v>8</x:v>
      </x:c>
      <x:c r="E762" s="203" t="n">
        <x:v>39447</x:v>
      </x:c>
      <x:c r="F762" t="inlineStr">
        <x:is>
          <x:t xml:space="preserve">EBIT000A</x:t>
        </x:is>
      </x:c>
      <x:c r="G762" t="inlineStr">
        <x:is>
          <x:t xml:space="preserve">Receita</x:t>
        </x:is>
      </x:c>
      <x:c r="H762" t="inlineStr">
        <x:is>
          <x:t xml:space="preserve">Intersegmentos</x:t>
        </x:is>
      </x:c>
      <x:c r="I762" t="inlineStr">
        <x:is>
          <x:t xml:space="preserve">Abastecimento</x:t>
        </x:is>
      </x:c>
      <x:c r="J762" s="239" t="n">
        <x:v>36575.793</x:v>
      </x:c>
      <x:c r="K762" t="inlineStr">
        <x:is>
          <x:t xml:space="preserve">ABASTECIMENTO</x:t>
        </x:is>
      </x:c>
      <x:c r="L762" s="239" t="n">
        <x:v>26558.981</x:v>
      </x:c>
      <x:c r="M762" s="239" t="n">
        <x:v>10016.812</x:v>
      </x:c>
    </x:row>
    <x:row r="763">
      <x:c r="A763" t="inlineStr">
        <x:is>
          <x:t xml:space="preserve">4T07</x:t>
        </x:is>
      </x:c>
      <x:c r="B763" t="n">
        <x:v>2007</x:v>
      </x:c>
      <x:c r="C763" t="n">
        <x:v>4</x:v>
      </x:c>
      <x:c r="D763" t="n">
        <x:v>8</x:v>
      </x:c>
      <x:c r="E763" s="203" t="n">
        <x:v>39447</x:v>
      </x:c>
      <x:c r="F763" t="inlineStr">
        <x:is>
          <x:t xml:space="preserve">EBIT000A</x:t>
        </x:is>
      </x:c>
      <x:c r="G763" t="inlineStr">
        <x:is>
          <x:t xml:space="preserve">Receita</x:t>
        </x:is>
      </x:c>
      <x:c r="H763" t="inlineStr">
        <x:is>
          <x:t xml:space="preserve">Intersegmentos</x:t>
        </x:is>
      </x:c>
      <x:c r="I763" t="inlineStr">
        <x:is>
          <x:t xml:space="preserve">Corporativo</x:t>
        </x:is>
      </x:c>
      <x:c r="J763" s="239" t="n">
        <x:v>0</x:v>
      </x:c>
      <x:c r="K763" t="inlineStr">
        <x:is>
          <x:t xml:space="preserve">CORPORATIVO / OUTROS NEGÓCIOS</x:t>
        </x:is>
      </x:c>
      <x:c r="L763" s="239" t="n">
        <x:v>0</x:v>
      </x:c>
      <x:c r="M763" s="239" t="n">
        <x:v>0</x:v>
      </x:c>
    </x:row>
    <x:row r="764">
      <x:c r="A764" t="inlineStr">
        <x:is>
          <x:t xml:space="preserve">4T07</x:t>
        </x:is>
      </x:c>
      <x:c r="B764" t="n">
        <x:v>2007</x:v>
      </x:c>
      <x:c r="C764" t="n">
        <x:v>4</x:v>
      </x:c>
      <x:c r="D764" t="n">
        <x:v>8</x:v>
      </x:c>
      <x:c r="E764" s="203" t="n">
        <x:v>39447</x:v>
      </x:c>
      <x:c r="F764" t="inlineStr">
        <x:is>
          <x:t xml:space="preserve">EBIT000A</x:t>
        </x:is>
      </x:c>
      <x:c r="G764" t="inlineStr">
        <x:is>
          <x:t xml:space="preserve">Receita</x:t>
        </x:is>
      </x:c>
      <x:c r="H764" t="inlineStr">
        <x:is>
          <x:t xml:space="preserve">Intersegmentos</x:t>
        </x:is>
      </x:c>
      <x:c r="I764" t="inlineStr">
        <x:is>
          <x:t xml:space="preserve">Distribuição</x:t>
        </x:is>
      </x:c>
      <x:c r="J764" s="239" t="n">
        <x:v>729.1030000000001</x:v>
      </x:c>
      <x:c r="K764" t="inlineStr">
        <x:is>
          <x:t xml:space="preserve">DISTRIBUIÇÃO</x:t>
        </x:is>
      </x:c>
      <x:c r="L764" s="239" t="n">
        <x:v>550.313</x:v>
      </x:c>
      <x:c r="M764" s="239" t="n">
        <x:v>178.7900000000001</x:v>
      </x:c>
    </x:row>
    <x:row r="765">
      <x:c r="A765" t="inlineStr">
        <x:is>
          <x:t xml:space="preserve">4T07</x:t>
        </x:is>
      </x:c>
      <x:c r="B765" t="n">
        <x:v>2007</x:v>
      </x:c>
      <x:c r="C765" t="n">
        <x:v>4</x:v>
      </x:c>
      <x:c r="D765" t="n">
        <x:v>8</x:v>
      </x:c>
      <x:c r="E765" s="203" t="n">
        <x:v>39447</x:v>
      </x:c>
      <x:c r="F765" t="inlineStr">
        <x:is>
          <x:t xml:space="preserve">EBIT000A</x:t>
        </x:is>
      </x:c>
      <x:c r="G765" t="inlineStr">
        <x:is>
          <x:t xml:space="preserve">Receita</x:t>
        </x:is>
      </x:c>
      <x:c r="H765" t="inlineStr">
        <x:is>
          <x:t xml:space="preserve">Intersegmentos</x:t>
        </x:is>
      </x:c>
      <x:c r="I765" t="inlineStr">
        <x:is>
          <x:t xml:space="preserve">E&amp;P</x:t>
        </x:is>
      </x:c>
      <x:c r="J765" s="239" t="n">
        <x:v>76591.052</x:v>
      </x:c>
      <x:c r="K765" t="inlineStr">
        <x:is>
          <x:t xml:space="preserve">E&amp;P</x:t>
        </x:is>
      </x:c>
      <x:c r="L765" s="239" t="n">
        <x:v>53838.676</x:v>
      </x:c>
      <x:c r="M765" s="239" t="n">
        <x:v>22752.376</x:v>
      </x:c>
    </x:row>
    <x:row r="766">
      <x:c r="A766" t="inlineStr">
        <x:is>
          <x:t xml:space="preserve">4T07</x:t>
        </x:is>
      </x:c>
      <x:c r="B766" t="n">
        <x:v>2007</x:v>
      </x:c>
      <x:c r="C766" t="n">
        <x:v>4</x:v>
      </x:c>
      <x:c r="D766" t="n">
        <x:v>8</x:v>
      </x:c>
      <x:c r="E766" s="203" t="n">
        <x:v>39447</x:v>
      </x:c>
      <x:c r="F766" t="inlineStr">
        <x:is>
          <x:t xml:space="preserve">EBIT000A</x:t>
        </x:is>
      </x:c>
      <x:c r="G766" t="inlineStr">
        <x:is>
          <x:t xml:space="preserve">Receita</x:t>
        </x:is>
      </x:c>
      <x:c r="H766" t="inlineStr">
        <x:is>
          <x:t xml:space="preserve">Intersegmentos</x:t>
        </x:is>
      </x:c>
      <x:c r="I766" t="inlineStr">
        <x:is>
          <x:t xml:space="preserve">Eliminação</x:t>
        </x:is>
      </x:c>
      <x:c r="J766" s="239" t="n">
        <x:v>-117998.831</x:v>
      </x:c>
      <x:c r="K766" t="inlineStr">
        <x:is>
          <x:t xml:space="preserve">ELIMINAÇÕES</x:t>
        </x:is>
      </x:c>
      <x:c r="L766" s="239" t="n">
        <x:v>-84089.841</x:v>
      </x:c>
      <x:c r="M766" s="239" t="n">
        <x:v>-33908.99000000001</x:v>
      </x:c>
    </x:row>
    <x:row r="767">
      <x:c r="A767" t="inlineStr">
        <x:is>
          <x:t xml:space="preserve">4T07</x:t>
        </x:is>
      </x:c>
      <x:c r="B767" t="n">
        <x:v>2007</x:v>
      </x:c>
      <x:c r="C767" t="n">
        <x:v>4</x:v>
      </x:c>
      <x:c r="D767" t="n">
        <x:v>8</x:v>
      </x:c>
      <x:c r="E767" s="203" t="n">
        <x:v>39447</x:v>
      </x:c>
      <x:c r="F767" t="inlineStr">
        <x:is>
          <x:t xml:space="preserve">EBIT000A</x:t>
        </x:is>
      </x:c>
      <x:c r="G767" t="inlineStr">
        <x:is>
          <x:t xml:space="preserve">Receita</x:t>
        </x:is>
      </x:c>
      <x:c r="H767" t="inlineStr">
        <x:is>
          <x:t xml:space="preserve">Intersegmentos</x:t>
        </x:is>
      </x:c>
      <x:c r="I767" t="inlineStr">
        <x:is>
          <x:t xml:space="preserve">Gás &amp; Energia</x:t>
        </x:is>
      </x:c>
      <x:c r="J767" s="239" t="n">
        <x:v>2109.127</x:v>
      </x:c>
      <x:c r="K767" t="inlineStr">
        <x:is>
          <x:t xml:space="preserve">GÁS &amp; ENERGIA / G&amp;EBC</x:t>
        </x:is>
      </x:c>
      <x:c r="L767" s="239" t="n">
        <x:v>1685.564</x:v>
      </x:c>
      <x:c r="M767" s="239" t="n">
        <x:v>423.5629999999999</x:v>
      </x:c>
    </x:row>
    <x:row r="768">
      <x:c r="A768" t="inlineStr">
        <x:is>
          <x:t xml:space="preserve">4T07</x:t>
        </x:is>
      </x:c>
      <x:c r="B768" t="n">
        <x:v>2007</x:v>
      </x:c>
      <x:c r="C768" t="n">
        <x:v>4</x:v>
      </x:c>
      <x:c r="D768" t="n">
        <x:v>8</x:v>
      </x:c>
      <x:c r="E768" s="203" t="n">
        <x:v>39447</x:v>
      </x:c>
      <x:c r="F768" t="inlineStr">
        <x:is>
          <x:t xml:space="preserve">EBIT000A</x:t>
        </x:is>
      </x:c>
      <x:c r="G768" t="inlineStr">
        <x:is>
          <x:t xml:space="preserve">Receita</x:t>
        </x:is>
      </x:c>
      <x:c r="H768" t="inlineStr">
        <x:is>
          <x:t xml:space="preserve">Intersegmentos</x:t>
        </x:is>
      </x:c>
      <x:c r="I768" t="inlineStr">
        <x:is>
          <x:t xml:space="preserve">Internacional</x:t>
        </x:is>
      </x:c>
      <x:c r="J768" s="239" t="n">
        <x:v>1993.756</x:v>
      </x:c>
      <x:c r="K768" t="inlineStr">
        <x:is>
          <x:t xml:space="preserve">INTERNACIONAL</x:t>
        </x:is>
      </x:c>
      <x:c r="L768" s="239" t="n">
        <x:v>1456.307</x:v>
      </x:c>
      <x:c r="M768" s="239" t="n">
        <x:v>537.4490000000001</x:v>
      </x:c>
    </x:row>
    <x:row r="769">
      <x:c r="A769" t="inlineStr">
        <x:is>
          <x:t xml:space="preserve">4T07</x:t>
        </x:is>
      </x:c>
      <x:c r="B769" t="n">
        <x:v>2007</x:v>
      </x:c>
      <x:c r="C769" t="n">
        <x:v>4</x:v>
      </x:c>
      <x:c r="D769" t="n">
        <x:v>8</x:v>
      </x:c>
      <x:c r="E769" s="203" t="n">
        <x:v>39447</x:v>
      </x:c>
      <x:c r="F769" t="inlineStr">
        <x:is>
          <x:t xml:space="preserve">EBIT000A</x:t>
        </x:is>
      </x:c>
      <x:c r="G769" t="inlineStr">
        <x:is>
          <x:t xml:space="preserve">Receita</x:t>
        </x:is>
      </x:c>
      <x:c r="H769" t="inlineStr">
        <x:is>
          <x:t xml:space="preserve">Intersegmentos</x:t>
        </x:is>
      </x:c>
      <x:c r="I769" t="inlineStr">
        <x:is>
          <x:t xml:space="preserve">Total</x:t>
        </x:is>
      </x:c>
      <x:c r="J769" s="239" t="n">
        <x:v>0</x:v>
      </x:c>
      <x:c r="K769" t="inlineStr">
        <x:is>
          <x:t xml:space="preserve">TOTAL</x:t>
        </x:is>
      </x:c>
      <x:c r="L769" s="239" t="n">
        <x:v>0</x:v>
      </x:c>
      <x:c r="M769" s="239" t="n">
        <x:v>0</x:v>
      </x:c>
    </x:row>
    <x:row r="770">
      <x:c r="A770" t="inlineStr">
        <x:is>
          <x:t xml:space="preserve">4T07</x:t>
        </x:is>
      </x:c>
      <x:c r="B770" t="n">
        <x:v>2007</x:v>
      </x:c>
      <x:c r="C770" t="n">
        <x:v>4</x:v>
      </x:c>
      <x:c r="D770" t="n">
        <x:v>8</x:v>
      </x:c>
      <x:c r="E770" s="203" t="n">
        <x:v>39447</x:v>
      </x:c>
      <x:c r="F770" t="inlineStr">
        <x:is>
          <x:t xml:space="preserve">EBIT000B</x:t>
        </x:is>
      </x:c>
      <x:c r="G770" t="inlineStr">
        <x:is>
          <x:t xml:space="preserve">Receita</x:t>
        </x:is>
      </x:c>
      <x:c r="H770" t="inlineStr">
        <x:is>
          <x:t xml:space="preserve">Terceiros</x:t>
        </x:is>
      </x:c>
      <x:c r="I770" t="inlineStr">
        <x:is>
          <x:t xml:space="preserve">Abastecimento</x:t>
        </x:is>
      </x:c>
      <x:c r="J770" s="239" t="n">
        <x:v>96572.977</x:v>
      </x:c>
      <x:c r="K770" t="inlineStr">
        <x:is>
          <x:t xml:space="preserve">ABASTECIMENTO</x:t>
        </x:is>
      </x:c>
      <x:c r="L770" s="239" t="n">
        <x:v>70810.82400000001</x:v>
      </x:c>
      <x:c r="M770" s="239" t="n">
        <x:v>25762.15299999999</x:v>
      </x:c>
    </x:row>
    <x:row r="771">
      <x:c r="A771" t="inlineStr">
        <x:is>
          <x:t xml:space="preserve">4T07</x:t>
        </x:is>
      </x:c>
      <x:c r="B771" t="n">
        <x:v>2007</x:v>
      </x:c>
      <x:c r="C771" t="n">
        <x:v>4</x:v>
      </x:c>
      <x:c r="D771" t="n">
        <x:v>8</x:v>
      </x:c>
      <x:c r="E771" s="203" t="n">
        <x:v>39447</x:v>
      </x:c>
      <x:c r="F771" t="inlineStr">
        <x:is>
          <x:t xml:space="preserve">EBIT000B</x:t>
        </x:is>
      </x:c>
      <x:c r="G771" t="inlineStr">
        <x:is>
          <x:t xml:space="preserve">Receita</x:t>
        </x:is>
      </x:c>
      <x:c r="H771" t="inlineStr">
        <x:is>
          <x:t xml:space="preserve">Terceiros</x:t>
        </x:is>
      </x:c>
      <x:c r="I771" t="inlineStr">
        <x:is>
          <x:t xml:space="preserve">Corporativo</x:t>
        </x:is>
      </x:c>
      <x:c r="J771" s="239" t="n">
        <x:v>0</x:v>
      </x:c>
      <x:c r="K771" t="inlineStr">
        <x:is>
          <x:t xml:space="preserve">CORPORATIVO / OUTROS NEGÓCIOS</x:t>
        </x:is>
      </x:c>
      <x:c r="L771" s="239" t="n">
        <x:v>0</x:v>
      </x:c>
      <x:c r="M771" s="239" t="n">
        <x:v>0</x:v>
      </x:c>
    </x:row>
    <x:row r="772">
      <x:c r="A772" t="inlineStr">
        <x:is>
          <x:t xml:space="preserve">4T07</x:t>
        </x:is>
      </x:c>
      <x:c r="B772" t="n">
        <x:v>2007</x:v>
      </x:c>
      <x:c r="C772" t="n">
        <x:v>4</x:v>
      </x:c>
      <x:c r="D772" t="n">
        <x:v>8</x:v>
      </x:c>
      <x:c r="E772" s="203" t="n">
        <x:v>39447</x:v>
      </x:c>
      <x:c r="F772" t="inlineStr">
        <x:is>
          <x:t xml:space="preserve">EBIT000B</x:t>
        </x:is>
      </x:c>
      <x:c r="G772" t="inlineStr">
        <x:is>
          <x:t xml:space="preserve">Receita</x:t>
        </x:is>
      </x:c>
      <x:c r="H772" t="inlineStr">
        <x:is>
          <x:t xml:space="preserve">Terceiros</x:t>
        </x:is>
      </x:c>
      <x:c r="I772" t="inlineStr">
        <x:is>
          <x:t xml:space="preserve">Distribuição</x:t>
        </x:is>
      </x:c>
      <x:c r="J772" s="239" t="n">
        <x:v>44349.356</x:v>
      </x:c>
      <x:c r="K772" t="inlineStr">
        <x:is>
          <x:t xml:space="preserve">DISTRIBUIÇÃO</x:t>
        </x:is>
      </x:c>
      <x:c r="L772" s="239" t="n">
        <x:v>32208.226</x:v>
      </x:c>
      <x:c r="M772" s="239" t="n">
        <x:v>12141.13</x:v>
      </x:c>
    </x:row>
    <x:row r="773">
      <x:c r="A773" t="inlineStr">
        <x:is>
          <x:t xml:space="preserve">4T07</x:t>
        </x:is>
      </x:c>
      <x:c r="B773" t="n">
        <x:v>2007</x:v>
      </x:c>
      <x:c r="C773" t="n">
        <x:v>4</x:v>
      </x:c>
      <x:c r="D773" t="n">
        <x:v>8</x:v>
      </x:c>
      <x:c r="E773" s="203" t="n">
        <x:v>39447</x:v>
      </x:c>
      <x:c r="F773" t="inlineStr">
        <x:is>
          <x:t xml:space="preserve">EBIT000B</x:t>
        </x:is>
      </x:c>
      <x:c r="G773" t="inlineStr">
        <x:is>
          <x:t xml:space="preserve">Receita</x:t>
        </x:is>
      </x:c>
      <x:c r="H773" t="inlineStr">
        <x:is>
          <x:t xml:space="preserve">Terceiros</x:t>
        </x:is>
      </x:c>
      <x:c r="I773" t="inlineStr">
        <x:is>
          <x:t xml:space="preserve">E&amp;P</x:t>
        </x:is>
      </x:c>
      <x:c r="J773" s="239" t="n">
        <x:v>4502.424</x:v>
      </x:c>
      <x:c r="K773" t="inlineStr">
        <x:is>
          <x:t xml:space="preserve">E&amp;P</x:t>
        </x:is>
      </x:c>
      <x:c r="L773" s="239" t="n">
        <x:v>3880.861</x:v>
      </x:c>
      <x:c r="M773" s="239" t="n">
        <x:v>621.5630000000001</x:v>
      </x:c>
    </x:row>
    <x:row r="774">
      <x:c r="A774" t="inlineStr">
        <x:is>
          <x:t xml:space="preserve">4T07</x:t>
        </x:is>
      </x:c>
      <x:c r="B774" t="n">
        <x:v>2007</x:v>
      </x:c>
      <x:c r="C774" t="n">
        <x:v>4</x:v>
      </x:c>
      <x:c r="D774" t="n">
        <x:v>8</x:v>
      </x:c>
      <x:c r="E774" s="203" t="n">
        <x:v>39447</x:v>
      </x:c>
      <x:c r="F774" t="inlineStr">
        <x:is>
          <x:t xml:space="preserve">EBIT000B</x:t>
        </x:is>
      </x:c>
      <x:c r="G774" t="inlineStr">
        <x:is>
          <x:t xml:space="preserve">Receita</x:t>
        </x:is>
      </x:c>
      <x:c r="H774" t="inlineStr">
        <x:is>
          <x:t xml:space="preserve">Terceiros</x:t>
        </x:is>
      </x:c>
      <x:c r="I774" t="inlineStr">
        <x:is>
          <x:t xml:space="preserve">Eliminação</x:t>
        </x:is>
      </x:c>
      <x:c r="J774" s="239" t="n">
        <x:v>0</x:v>
      </x:c>
      <x:c r="K774" t="inlineStr">
        <x:is>
          <x:t xml:space="preserve">ELIMINAÇÕES</x:t>
        </x:is>
      </x:c>
      <x:c r="L774" s="239" t="n">
        <x:v>0</x:v>
      </x:c>
      <x:c r="M774" s="239" t="n">
        <x:v>0</x:v>
      </x:c>
    </x:row>
    <x:row r="775">
      <x:c r="A775" t="inlineStr">
        <x:is>
          <x:t xml:space="preserve">4T07</x:t>
        </x:is>
      </x:c>
      <x:c r="B775" t="n">
        <x:v>2007</x:v>
      </x:c>
      <x:c r="C775" t="n">
        <x:v>4</x:v>
      </x:c>
      <x:c r="D775" t="n">
        <x:v>8</x:v>
      </x:c>
      <x:c r="E775" s="203" t="n">
        <x:v>39447</x:v>
      </x:c>
      <x:c r="F775" t="inlineStr">
        <x:is>
          <x:t xml:space="preserve">EBIT000B</x:t>
        </x:is>
      </x:c>
      <x:c r="G775" t="inlineStr">
        <x:is>
          <x:t xml:space="preserve">Receita</x:t>
        </x:is>
      </x:c>
      <x:c r="H775" t="inlineStr">
        <x:is>
          <x:t xml:space="preserve">Terceiros</x:t>
        </x:is>
      </x:c>
      <x:c r="I775" t="inlineStr">
        <x:is>
          <x:t xml:space="preserve">Gás &amp; Energia</x:t>
        </x:is>
      </x:c>
      <x:c r="J775" s="239" t="n">
        <x:v>7756.744000000001</x:v>
      </x:c>
      <x:c r="K775" t="inlineStr">
        <x:is>
          <x:t xml:space="preserve">GÁS &amp; ENERGIA / G&amp;EBC</x:t>
        </x:is>
      </x:c>
      <x:c r="L775" s="239" t="n">
        <x:v>5565.844</x:v>
      </x:c>
      <x:c r="M775" s="239" t="n">
        <x:v>2190.900000000001</x:v>
      </x:c>
    </x:row>
    <x:row r="776">
      <x:c r="A776" t="inlineStr">
        <x:is>
          <x:t xml:space="preserve">4T07</x:t>
        </x:is>
      </x:c>
      <x:c r="B776" t="n">
        <x:v>2007</x:v>
      </x:c>
      <x:c r="C776" t="n">
        <x:v>4</x:v>
      </x:c>
      <x:c r="D776" t="n">
        <x:v>8</x:v>
      </x:c>
      <x:c r="E776" s="203" t="n">
        <x:v>39447</x:v>
      </x:c>
      <x:c r="F776" t="inlineStr">
        <x:is>
          <x:t xml:space="preserve">EBIT000B</x:t>
        </x:is>
      </x:c>
      <x:c r="G776" t="inlineStr">
        <x:is>
          <x:t xml:space="preserve">Receita</x:t>
        </x:is>
      </x:c>
      <x:c r="H776" t="inlineStr">
        <x:is>
          <x:t xml:space="preserve">Terceiros</x:t>
        </x:is>
      </x:c>
      <x:c r="I776" t="inlineStr">
        <x:is>
          <x:t xml:space="preserve">Internacional</x:t>
        </x:is>
      </x:c>
      <x:c r="J776" s="239" t="n">
        <x:v>17396.224</x:v>
      </x:c>
      <x:c r="K776" t="inlineStr">
        <x:is>
          <x:t xml:space="preserve">INTERNACIONAL</x:t>
        </x:is>
      </x:c>
      <x:c r="L776" s="239" t="n">
        <x:v>12694.992</x:v>
      </x:c>
      <x:c r="M776" s="239" t="n">
        <x:v>4701.231999999998</x:v>
      </x:c>
    </x:row>
    <x:row r="777">
      <x:c r="A777" t="inlineStr">
        <x:is>
          <x:t xml:space="preserve">4T07</x:t>
        </x:is>
      </x:c>
      <x:c r="B777" t="n">
        <x:v>2007</x:v>
      </x:c>
      <x:c r="C777" t="n">
        <x:v>4</x:v>
      </x:c>
      <x:c r="D777" t="n">
        <x:v>8</x:v>
      </x:c>
      <x:c r="E777" s="203" t="n">
        <x:v>39447</x:v>
      </x:c>
      <x:c r="F777" t="inlineStr">
        <x:is>
          <x:t xml:space="preserve">EBIT000B</x:t>
        </x:is>
      </x:c>
      <x:c r="G777" t="inlineStr">
        <x:is>
          <x:t xml:space="preserve">Receita</x:t>
        </x:is>
      </x:c>
      <x:c r="H777" t="inlineStr">
        <x:is>
          <x:t xml:space="preserve">Terceiros</x:t>
        </x:is>
      </x:c>
      <x:c r="I777" t="inlineStr">
        <x:is>
          <x:t xml:space="preserve">Total</x:t>
        </x:is>
      </x:c>
      <x:c r="J777" s="239" t="n">
        <x:v>170577.725</x:v>
      </x:c>
      <x:c r="K777" t="inlineStr">
        <x:is>
          <x:t xml:space="preserve">TOTAL</x:t>
        </x:is>
      </x:c>
      <x:c r="L777" s="239" t="n">
        <x:v>125160.747</x:v>
      </x:c>
      <x:c r="M777" s="239" t="n">
        <x:v>45416.978</x:v>
      </x:c>
    </x:row>
    <x:row r="778">
      <x:c r="A778" t="inlineStr">
        <x:is>
          <x:t xml:space="preserve">4T07</x:t>
        </x:is>
      </x:c>
      <x:c r="B778" t="n">
        <x:v>2007</x:v>
      </x:c>
      <x:c r="C778" t="n">
        <x:v>4</x:v>
      </x:c>
      <x:c r="D778" t="n">
        <x:v>8</x:v>
      </x:c>
      <x:c r="E778" s="203" t="n">
        <x:v>39447</x:v>
      </x:c>
      <x:c r="F778" t="inlineStr">
        <x:is>
          <x:t xml:space="preserve">EBIT001</x:t>
        </x:is>
      </x:c>
      <x:c r="G778" t="inlineStr">
        <x:is>
          <x:t xml:space="preserve">Receita Total</x:t>
        </x:is>
      </x:c>
      <x:c r="H778" t="inlineStr">
        <x:is>
          <x:t xml:space="preserve">Receita Operacional Líquida</x:t>
        </x:is>
      </x:c>
      <x:c r="I778" t="inlineStr">
        <x:is>
          <x:t xml:space="preserve">Abastecimento</x:t>
        </x:is>
      </x:c>
      <x:c r="J778" s="239" t="n">
        <x:v>133148.77</x:v>
      </x:c>
      <x:c r="K778" t="inlineStr">
        <x:is>
          <x:t xml:space="preserve">ABASTECIMENTO</x:t>
        </x:is>
      </x:c>
      <x:c r="L778" s="239" t="n">
        <x:v>97369.80500000001</x:v>
      </x:c>
      <x:c r="M778" s="239" t="n">
        <x:v>35778.96499999998</x:v>
      </x:c>
    </x:row>
    <x:row r="779">
      <x:c r="A779" t="inlineStr">
        <x:is>
          <x:t xml:space="preserve">4T07</x:t>
        </x:is>
      </x:c>
      <x:c r="B779" t="n">
        <x:v>2007</x:v>
      </x:c>
      <x:c r="C779" t="n">
        <x:v>4</x:v>
      </x:c>
      <x:c r="D779" t="n">
        <x:v>8</x:v>
      </x:c>
      <x:c r="E779" s="203" t="n">
        <x:v>39447</x:v>
      </x:c>
      <x:c r="F779" t="inlineStr">
        <x:is>
          <x:t xml:space="preserve">EBIT001</x:t>
        </x:is>
      </x:c>
      <x:c r="G779" t="inlineStr">
        <x:is>
          <x:t xml:space="preserve">Receita Total</x:t>
        </x:is>
      </x:c>
      <x:c r="H779" t="inlineStr">
        <x:is>
          <x:t xml:space="preserve">Receita Operacional Líquida</x:t>
        </x:is>
      </x:c>
      <x:c r="I779" t="inlineStr">
        <x:is>
          <x:t xml:space="preserve">Corporativo</x:t>
        </x:is>
      </x:c>
      <x:c r="J779" s="239" t="n">
        <x:v>0</x:v>
      </x:c>
      <x:c r="K779" t="inlineStr">
        <x:is>
          <x:t xml:space="preserve">CORPORATIVO / OUTROS NEGÓCIOS</x:t>
        </x:is>
      </x:c>
      <x:c r="L779" s="239" t="n">
        <x:v>0</x:v>
      </x:c>
      <x:c r="M779" s="239" t="n">
        <x:v>0</x:v>
      </x:c>
    </x:row>
    <x:row r="780">
      <x:c r="A780" t="inlineStr">
        <x:is>
          <x:t xml:space="preserve">4T07</x:t>
        </x:is>
      </x:c>
      <x:c r="B780" t="n">
        <x:v>2007</x:v>
      </x:c>
      <x:c r="C780" t="n">
        <x:v>4</x:v>
      </x:c>
      <x:c r="D780" t="n">
        <x:v>8</x:v>
      </x:c>
      <x:c r="E780" s="203" t="n">
        <x:v>39447</x:v>
      </x:c>
      <x:c r="F780" t="inlineStr">
        <x:is>
          <x:t xml:space="preserve">EBIT001</x:t>
        </x:is>
      </x:c>
      <x:c r="G780" t="inlineStr">
        <x:is>
          <x:t xml:space="preserve">Receita Total</x:t>
        </x:is>
      </x:c>
      <x:c r="H780" t="inlineStr">
        <x:is>
          <x:t xml:space="preserve">Receita Operacional Líquida</x:t>
        </x:is>
      </x:c>
      <x:c r="I780" t="inlineStr">
        <x:is>
          <x:t xml:space="preserve">Distribuição</x:t>
        </x:is>
      </x:c>
      <x:c r="J780" s="239" t="n">
        <x:v>45078.459</x:v>
      </x:c>
      <x:c r="K780" t="inlineStr">
        <x:is>
          <x:t xml:space="preserve">DISTRIBUIÇÃO</x:t>
        </x:is>
      </x:c>
      <x:c r="L780" s="239" t="n">
        <x:v>32758.539</x:v>
      </x:c>
      <x:c r="M780" s="239" t="n">
        <x:v>12319.92</x:v>
      </x:c>
    </x:row>
    <x:row r="781">
      <x:c r="A781" t="inlineStr">
        <x:is>
          <x:t xml:space="preserve">4T07</x:t>
        </x:is>
      </x:c>
      <x:c r="B781" t="n">
        <x:v>2007</x:v>
      </x:c>
      <x:c r="C781" t="n">
        <x:v>4</x:v>
      </x:c>
      <x:c r="D781" t="n">
        <x:v>8</x:v>
      </x:c>
      <x:c r="E781" s="203" t="n">
        <x:v>39447</x:v>
      </x:c>
      <x:c r="F781" t="inlineStr">
        <x:is>
          <x:t xml:space="preserve">EBIT001</x:t>
        </x:is>
      </x:c>
      <x:c r="G781" t="inlineStr">
        <x:is>
          <x:t xml:space="preserve">Receita Total</x:t>
        </x:is>
      </x:c>
      <x:c r="H781" t="inlineStr">
        <x:is>
          <x:t xml:space="preserve">Receita Operacional Líquida</x:t>
        </x:is>
      </x:c>
      <x:c r="I781" t="inlineStr">
        <x:is>
          <x:t xml:space="preserve">E&amp;P</x:t>
        </x:is>
      </x:c>
      <x:c r="J781" s="239" t="n">
        <x:v>81093.476</x:v>
      </x:c>
      <x:c r="K781" t="inlineStr">
        <x:is>
          <x:t xml:space="preserve">E&amp;P</x:t>
        </x:is>
      </x:c>
      <x:c r="L781" s="239" t="n">
        <x:v>57719.537</x:v>
      </x:c>
      <x:c r="M781" s="239" t="n">
        <x:v>23373.939</x:v>
      </x:c>
    </x:row>
    <x:row r="782">
      <x:c r="A782" t="inlineStr">
        <x:is>
          <x:t xml:space="preserve">4T07</x:t>
        </x:is>
      </x:c>
      <x:c r="B782" t="n">
        <x:v>2007</x:v>
      </x:c>
      <x:c r="C782" t="n">
        <x:v>4</x:v>
      </x:c>
      <x:c r="D782" t="n">
        <x:v>8</x:v>
      </x:c>
      <x:c r="E782" s="203" t="n">
        <x:v>39447</x:v>
      </x:c>
      <x:c r="F782" t="inlineStr">
        <x:is>
          <x:t xml:space="preserve">EBIT001</x:t>
        </x:is>
      </x:c>
      <x:c r="G782" t="inlineStr">
        <x:is>
          <x:t xml:space="preserve">Receita Total</x:t>
        </x:is>
      </x:c>
      <x:c r="H782" t="inlineStr">
        <x:is>
          <x:t xml:space="preserve">Receita Operacional Líquida</x:t>
        </x:is>
      </x:c>
      <x:c r="I782" t="inlineStr">
        <x:is>
          <x:t xml:space="preserve">Eliminação</x:t>
        </x:is>
      </x:c>
      <x:c r="J782" s="239" t="n">
        <x:v>-117998.831</x:v>
      </x:c>
      <x:c r="K782" t="inlineStr">
        <x:is>
          <x:t xml:space="preserve">ELIMINAÇÕES</x:t>
        </x:is>
      </x:c>
      <x:c r="L782" s="239" t="n">
        <x:v>-84089.841</x:v>
      </x:c>
      <x:c r="M782" s="239" t="n">
        <x:v>-33908.99000000001</x:v>
      </x:c>
    </x:row>
    <x:row r="783">
      <x:c r="A783" t="inlineStr">
        <x:is>
          <x:t xml:space="preserve">4T07</x:t>
        </x:is>
      </x:c>
      <x:c r="B783" t="n">
        <x:v>2007</x:v>
      </x:c>
      <x:c r="C783" t="n">
        <x:v>4</x:v>
      </x:c>
      <x:c r="D783" t="n">
        <x:v>8</x:v>
      </x:c>
      <x:c r="E783" s="203" t="n">
        <x:v>39447</x:v>
      </x:c>
      <x:c r="F783" t="inlineStr">
        <x:is>
          <x:t xml:space="preserve">EBIT001</x:t>
        </x:is>
      </x:c>
      <x:c r="G783" t="inlineStr">
        <x:is>
          <x:t xml:space="preserve">Receita Total</x:t>
        </x:is>
      </x:c>
      <x:c r="H783" t="inlineStr">
        <x:is>
          <x:t xml:space="preserve">Receita Operacional Líquida</x:t>
        </x:is>
      </x:c>
      <x:c r="I783" t="inlineStr">
        <x:is>
          <x:t xml:space="preserve">Gás &amp; Energia</x:t>
        </x:is>
      </x:c>
      <x:c r="J783" s="239" t="n">
        <x:v>9865.871000000001</x:v>
      </x:c>
      <x:c r="K783" t="inlineStr">
        <x:is>
          <x:t xml:space="preserve">GÁS &amp; ENERGIA / G&amp;EBC</x:t>
        </x:is>
      </x:c>
      <x:c r="L783" s="239" t="n">
        <x:v>7251.408</x:v>
      </x:c>
      <x:c r="M783" s="239" t="n">
        <x:v>2614.463000000001</x:v>
      </x:c>
    </x:row>
    <x:row r="784">
      <x:c r="A784" t="inlineStr">
        <x:is>
          <x:t xml:space="preserve">4T07</x:t>
        </x:is>
      </x:c>
      <x:c r="B784" t="n">
        <x:v>2007</x:v>
      </x:c>
      <x:c r="C784" t="n">
        <x:v>4</x:v>
      </x:c>
      <x:c r="D784" t="n">
        <x:v>8</x:v>
      </x:c>
      <x:c r="E784" s="203" t="n">
        <x:v>39447</x:v>
      </x:c>
      <x:c r="F784" t="inlineStr">
        <x:is>
          <x:t xml:space="preserve">EBIT001</x:t>
        </x:is>
      </x:c>
      <x:c r="G784" t="inlineStr">
        <x:is>
          <x:t xml:space="preserve">Receita Total</x:t>
        </x:is>
      </x:c>
      <x:c r="H784" t="inlineStr">
        <x:is>
          <x:t xml:space="preserve">Receita Operacional Líquida</x:t>
        </x:is>
      </x:c>
      <x:c r="I784" t="inlineStr">
        <x:is>
          <x:t xml:space="preserve">Internacional</x:t>
        </x:is>
      </x:c>
      <x:c r="J784" s="239" t="n">
        <x:v>19389.98</x:v>
      </x:c>
      <x:c r="K784" t="inlineStr">
        <x:is>
          <x:t xml:space="preserve">INTERNACIONAL</x:t>
        </x:is>
      </x:c>
      <x:c r="L784" s="239" t="n">
        <x:v>14151.299</x:v>
      </x:c>
      <x:c r="M784" s="239" t="n">
        <x:v>5238.680999999999</x:v>
      </x:c>
    </x:row>
    <x:row r="785">
      <x:c r="A785" t="inlineStr">
        <x:is>
          <x:t xml:space="preserve">4T07</x:t>
        </x:is>
      </x:c>
      <x:c r="B785" t="n">
        <x:v>2007</x:v>
      </x:c>
      <x:c r="C785" t="n">
        <x:v>4</x:v>
      </x:c>
      <x:c r="D785" t="n">
        <x:v>8</x:v>
      </x:c>
      <x:c r="E785" s="203" t="n">
        <x:v>39447</x:v>
      </x:c>
      <x:c r="F785" t="inlineStr">
        <x:is>
          <x:t xml:space="preserve">EBIT001</x:t>
        </x:is>
      </x:c>
      <x:c r="G785" t="inlineStr">
        <x:is>
          <x:t xml:space="preserve">Receita Total</x:t>
        </x:is>
      </x:c>
      <x:c r="H785" t="inlineStr">
        <x:is>
          <x:t xml:space="preserve">Receita Operacional Líquida</x:t>
        </x:is>
      </x:c>
      <x:c r="I785" t="inlineStr">
        <x:is>
          <x:t xml:space="preserve">Total</x:t>
        </x:is>
      </x:c>
      <x:c r="J785" s="239" t="n">
        <x:v>170577.725</x:v>
      </x:c>
      <x:c r="K785" t="inlineStr">
        <x:is>
          <x:t xml:space="preserve">TOTAL</x:t>
        </x:is>
      </x:c>
      <x:c r="L785" s="239" t="n">
        <x:v>125160.747</x:v>
      </x:c>
      <x:c r="M785" s="239" t="n">
        <x:v>45416.978</x:v>
      </x:c>
    </x:row>
    <x:row r="786">
      <x:c r="A786" t="inlineStr">
        <x:is>
          <x:t xml:space="preserve">4T07</x:t>
        </x:is>
      </x:c>
      <x:c r="B786" t="n">
        <x:v>2007</x:v>
      </x:c>
      <x:c r="C786" t="n">
        <x:v>4</x:v>
      </x:c>
      <x:c r="D786" t="n">
        <x:v>8</x:v>
      </x:c>
      <x:c r="E786" s="203" t="n">
        <x:v>39447</x:v>
      </x:c>
      <x:c r="F786" t="inlineStr">
        <x:is>
          <x:t xml:space="preserve">EBIT002</x:t>
        </x:is>
      </x:c>
      <x:c r="G786" t="inlineStr">
        <x:is>
          <x:t xml:space="preserve">Custo Total</x:t>
        </x:is>
      </x:c>
      <x:c r="H786" t="inlineStr">
        <x:is>
          <x:t xml:space="preserve">Custo dos Produtos e Serviços Vendidos</x:t>
        </x:is>
      </x:c>
      <x:c r="I786" t="inlineStr">
        <x:is>
          <x:t xml:space="preserve">Abastecimento</x:t>
        </x:is>
      </x:c>
      <x:c r="J786" s="239" t="n">
        <x:v>-118921.679</x:v>
      </x:c>
      <x:c r="K786" t="inlineStr">
        <x:is>
          <x:t xml:space="preserve">ABASTECIMENTO</x:t>
        </x:is>
      </x:c>
      <x:c r="L786" s="239" t="n">
        <x:v>-85000.148</x:v>
      </x:c>
      <x:c r="M786" s="239" t="n">
        <x:v>-33921.531</x:v>
      </x:c>
    </x:row>
    <x:row r="787">
      <x:c r="A787" t="inlineStr">
        <x:is>
          <x:t xml:space="preserve">4T07</x:t>
        </x:is>
      </x:c>
      <x:c r="B787" t="n">
        <x:v>2007</x:v>
      </x:c>
      <x:c r="C787" t="n">
        <x:v>4</x:v>
      </x:c>
      <x:c r="D787" t="n">
        <x:v>8</x:v>
      </x:c>
      <x:c r="E787" s="203" t="n">
        <x:v>39447</x:v>
      </x:c>
      <x:c r="F787" t="inlineStr">
        <x:is>
          <x:t xml:space="preserve">EBIT002</x:t>
        </x:is>
      </x:c>
      <x:c r="G787" t="inlineStr">
        <x:is>
          <x:t xml:space="preserve">Custo Total</x:t>
        </x:is>
      </x:c>
      <x:c r="H787" t="inlineStr">
        <x:is>
          <x:t xml:space="preserve">Custo dos Produtos e Serviços Vendidos</x:t>
        </x:is>
      </x:c>
      <x:c r="I787" t="inlineStr">
        <x:is>
          <x:t xml:space="preserve">Corporativo</x:t>
        </x:is>
      </x:c>
      <x:c r="J787" s="239" t="n">
        <x:v>0</x:v>
      </x:c>
      <x:c r="K787" t="inlineStr">
        <x:is>
          <x:t xml:space="preserve">CORPORATIVO / OUTROS NEGÓCIOS</x:t>
        </x:is>
      </x:c>
      <x:c r="L787" s="239" t="n">
        <x:v>0</x:v>
      </x:c>
      <x:c r="M787" s="239" t="n">
        <x:v>0</x:v>
      </x:c>
    </x:row>
    <x:row r="788">
      <x:c r="A788" t="inlineStr">
        <x:is>
          <x:t xml:space="preserve">4T07</x:t>
        </x:is>
      </x:c>
      <x:c r="B788" t="n">
        <x:v>2007</x:v>
      </x:c>
      <x:c r="C788" t="n">
        <x:v>4</x:v>
      </x:c>
      <x:c r="D788" t="n">
        <x:v>8</x:v>
      </x:c>
      <x:c r="E788" s="203" t="n">
        <x:v>39447</x:v>
      </x:c>
      <x:c r="F788" t="inlineStr">
        <x:is>
          <x:t xml:space="preserve">EBIT002</x:t>
        </x:is>
      </x:c>
      <x:c r="G788" t="inlineStr">
        <x:is>
          <x:t xml:space="preserve">Custo Total</x:t>
        </x:is>
      </x:c>
      <x:c r="H788" t="inlineStr">
        <x:is>
          <x:t xml:space="preserve">Custo dos Produtos e Serviços Vendidos</x:t>
        </x:is>
      </x:c>
      <x:c r="I788" t="inlineStr">
        <x:is>
          <x:t xml:space="preserve">Distribuição</x:t>
        </x:is>
      </x:c>
      <x:c r="J788" s="239" t="n">
        <x:v>-40828.833</x:v>
      </x:c>
      <x:c r="K788" t="inlineStr">
        <x:is>
          <x:t xml:space="preserve">DISTRIBUIÇÃO</x:t>
        </x:is>
      </x:c>
      <x:c r="L788" s="239" t="n">
        <x:v>-29655.52</x:v>
      </x:c>
      <x:c r="M788" s="239" t="n">
        <x:v>-11173.313</x:v>
      </x:c>
    </x:row>
    <x:row r="789">
      <x:c r="A789" t="inlineStr">
        <x:is>
          <x:t xml:space="preserve">4T07</x:t>
        </x:is>
      </x:c>
      <x:c r="B789" t="n">
        <x:v>2007</x:v>
      </x:c>
      <x:c r="C789" t="n">
        <x:v>4</x:v>
      </x:c>
      <x:c r="D789" t="n">
        <x:v>8</x:v>
      </x:c>
      <x:c r="E789" s="203" t="n">
        <x:v>39447</x:v>
      </x:c>
      <x:c r="F789" t="inlineStr">
        <x:is>
          <x:t xml:space="preserve">EBIT002</x:t>
        </x:is>
      </x:c>
      <x:c r="G789" t="inlineStr">
        <x:is>
          <x:t xml:space="preserve">Custo Total</x:t>
        </x:is>
      </x:c>
      <x:c r="H789" t="inlineStr">
        <x:is>
          <x:t xml:space="preserve">Custo dos Produtos e Serviços Vendidos</x:t>
        </x:is>
      </x:c>
      <x:c r="I789" t="inlineStr">
        <x:is>
          <x:t xml:space="preserve">E&amp;P</x:t>
        </x:is>
      </x:c>
      <x:c r="J789" s="239" t="n">
        <x:v>-34934.677</x:v>
      </x:c>
      <x:c r="K789" t="inlineStr">
        <x:is>
          <x:t xml:space="preserve">E&amp;P</x:t>
        </x:is>
      </x:c>
      <x:c r="L789" s="239" t="n">
        <x:v>-25340.798</x:v>
      </x:c>
      <x:c r="M789" s="239" t="n">
        <x:v>-9593.879000000004</x:v>
      </x:c>
    </x:row>
    <x:row r="790">
      <x:c r="A790" t="inlineStr">
        <x:is>
          <x:t xml:space="preserve">4T07</x:t>
        </x:is>
      </x:c>
      <x:c r="B790" t="n">
        <x:v>2007</x:v>
      </x:c>
      <x:c r="C790" t="n">
        <x:v>4</x:v>
      </x:c>
      <x:c r="D790" t="n">
        <x:v>8</x:v>
      </x:c>
      <x:c r="E790" s="203" t="n">
        <x:v>39447</x:v>
      </x:c>
      <x:c r="F790" t="inlineStr">
        <x:is>
          <x:t xml:space="preserve">EBIT002</x:t>
        </x:is>
      </x:c>
      <x:c r="G790" t="inlineStr">
        <x:is>
          <x:t xml:space="preserve">Custo Total</x:t>
        </x:is>
      </x:c>
      <x:c r="H790" t="inlineStr">
        <x:is>
          <x:t xml:space="preserve">Custo dos Produtos e Serviços Vendidos</x:t>
        </x:is>
      </x:c>
      <x:c r="I790" t="inlineStr">
        <x:is>
          <x:t xml:space="preserve">Eliminação</x:t>
        </x:is>
      </x:c>
      <x:c r="J790" s="239" t="n">
        <x:v>115545.144</x:v>
      </x:c>
      <x:c r="K790" t="inlineStr">
        <x:is>
          <x:t xml:space="preserve">ELIMINAÇÕES</x:t>
        </x:is>
      </x:c>
      <x:c r="L790" s="239" t="n">
        <x:v>82681.571</x:v>
      </x:c>
      <x:c r="M790" s="239" t="n">
        <x:v>32863.573</x:v>
      </x:c>
    </x:row>
    <x:row r="791">
      <x:c r="A791" t="inlineStr">
        <x:is>
          <x:t xml:space="preserve">4T07</x:t>
        </x:is>
      </x:c>
      <x:c r="B791" t="n">
        <x:v>2007</x:v>
      </x:c>
      <x:c r="C791" t="n">
        <x:v>4</x:v>
      </x:c>
      <x:c r="D791" t="n">
        <x:v>8</x:v>
      </x:c>
      <x:c r="E791" s="203" t="n">
        <x:v>39447</x:v>
      </x:c>
      <x:c r="F791" t="inlineStr">
        <x:is>
          <x:t xml:space="preserve">EBIT002</x:t>
        </x:is>
      </x:c>
      <x:c r="G791" t="inlineStr">
        <x:is>
          <x:t xml:space="preserve">Custo Total</x:t>
        </x:is>
      </x:c>
      <x:c r="H791" t="inlineStr">
        <x:is>
          <x:t xml:space="preserve">Custo dos Produtos e Serviços Vendidos</x:t>
        </x:is>
      </x:c>
      <x:c r="I791" t="inlineStr">
        <x:is>
          <x:t xml:space="preserve">Gás &amp; Energia</x:t>
        </x:is>
      </x:c>
      <x:c r="J791" s="239" t="n">
        <x:v>-9044.135</x:v>
      </x:c>
      <x:c r="K791" t="inlineStr">
        <x:is>
          <x:t xml:space="preserve">GÁS &amp; ENERGIA / G&amp;EBC</x:t>
        </x:is>
      </x:c>
      <x:c r="L791" s="239" t="n">
        <x:v>-6419.827</x:v>
      </x:c>
      <x:c r="M791" s="239" t="n">
        <x:v>-2624.308</x:v>
      </x:c>
    </x:row>
    <x:row r="792">
      <x:c r="A792" t="inlineStr">
        <x:is>
          <x:t xml:space="preserve">4T07</x:t>
        </x:is>
      </x:c>
      <x:c r="B792" t="n">
        <x:v>2007</x:v>
      </x:c>
      <x:c r="C792" t="n">
        <x:v>4</x:v>
      </x:c>
      <x:c r="D792" t="n">
        <x:v>8</x:v>
      </x:c>
      <x:c r="E792" s="203" t="n">
        <x:v>39447</x:v>
      </x:c>
      <x:c r="F792" t="inlineStr">
        <x:is>
          <x:t xml:space="preserve">EBIT002</x:t>
        </x:is>
      </x:c>
      <x:c r="G792" t="inlineStr">
        <x:is>
          <x:t xml:space="preserve">Custo Total</x:t>
        </x:is>
      </x:c>
      <x:c r="H792" t="inlineStr">
        <x:is>
          <x:t xml:space="preserve">Custo dos Produtos e Serviços Vendidos</x:t>
        </x:is>
      </x:c>
      <x:c r="I792" t="inlineStr">
        <x:is>
          <x:t xml:space="preserve">Internacional</x:t>
        </x:is>
      </x:c>
      <x:c r="J792" s="239" t="n">
        <x:v>-16213.863</x:v>
      </x:c>
      <x:c r="K792" t="inlineStr">
        <x:is>
          <x:t xml:space="preserve">INTERNACIONAL</x:t>
        </x:is>
      </x:c>
      <x:c r="L792" s="239" t="n">
        <x:v>-11709.705</x:v>
      </x:c>
      <x:c r="M792" s="239" t="n">
        <x:v>-4504.157999999999</x:v>
      </x:c>
    </x:row>
    <x:row r="793">
      <x:c r="A793" t="inlineStr">
        <x:is>
          <x:t xml:space="preserve">4T07</x:t>
        </x:is>
      </x:c>
      <x:c r="B793" t="n">
        <x:v>2007</x:v>
      </x:c>
      <x:c r="C793" t="n">
        <x:v>4</x:v>
      </x:c>
      <x:c r="D793" t="n">
        <x:v>8</x:v>
      </x:c>
      <x:c r="E793" s="203" t="n">
        <x:v>39447</x:v>
      </x:c>
      <x:c r="F793" t="inlineStr">
        <x:is>
          <x:t xml:space="preserve">EBIT002</x:t>
        </x:is>
      </x:c>
      <x:c r="G793" t="inlineStr">
        <x:is>
          <x:t xml:space="preserve">Custo Total</x:t>
        </x:is>
      </x:c>
      <x:c r="H793" t="inlineStr">
        <x:is>
          <x:t xml:space="preserve">Custo dos Produtos e Serviços Vendidos</x:t>
        </x:is>
      </x:c>
      <x:c r="I793" t="inlineStr">
        <x:is>
          <x:t xml:space="preserve">Total</x:t>
        </x:is>
      </x:c>
      <x:c r="J793" s="239" t="n">
        <x:v>-104398.043</x:v>
      </x:c>
      <x:c r="K793" t="inlineStr">
        <x:is>
          <x:t xml:space="preserve">TOTAL</x:t>
        </x:is>
      </x:c>
      <x:c r="L793" s="239" t="n">
        <x:v>-75444.427</x:v>
      </x:c>
      <x:c r="M793" s="239" t="n">
        <x:v>-28953.61600000001</x:v>
      </x:c>
    </x:row>
    <x:row r="794">
      <x:c r="A794" t="inlineStr">
        <x:is>
          <x:t xml:space="preserve">4T07</x:t>
        </x:is>
      </x:c>
      <x:c r="B794" t="n">
        <x:v>2007</x:v>
      </x:c>
      <x:c r="C794" t="n">
        <x:v>4</x:v>
      </x:c>
      <x:c r="D794" t="n">
        <x:v>8</x:v>
      </x:c>
      <x:c r="E794" s="203" t="n">
        <x:v>39447</x:v>
      </x:c>
      <x:c r="F794" t="inlineStr">
        <x:is>
          <x:t xml:space="preserve">EBIT003</x:t>
        </x:is>
      </x:c>
      <x:c r="G794" t="inlineStr">
        <x:is>
          <x:t xml:space="preserve">Lucro Bruto Total</x:t>
        </x:is>
      </x:c>
      <x:c r="H794" t="inlineStr">
        <x:is>
          <x:t xml:space="preserve">Lucro Bruto</x:t>
        </x:is>
      </x:c>
      <x:c r="I794" t="inlineStr">
        <x:is>
          <x:t xml:space="preserve">Abastecimento</x:t>
        </x:is>
      </x:c>
      <x:c r="J794" s="239" t="n">
        <x:v>14227.091</x:v>
      </x:c>
      <x:c r="K794" t="inlineStr">
        <x:is>
          <x:t xml:space="preserve">ABASTECIMENTO</x:t>
        </x:is>
      </x:c>
      <x:c r="L794" s="239" t="n">
        <x:v>12369.657</x:v>
      </x:c>
      <x:c r="M794" s="239" t="n">
        <x:v>1857.434000000001</x:v>
      </x:c>
    </x:row>
    <x:row r="795">
      <x:c r="A795" t="inlineStr">
        <x:is>
          <x:t xml:space="preserve">4T07</x:t>
        </x:is>
      </x:c>
      <x:c r="B795" t="n">
        <x:v>2007</x:v>
      </x:c>
      <x:c r="C795" t="n">
        <x:v>4</x:v>
      </x:c>
      <x:c r="D795" t="n">
        <x:v>8</x:v>
      </x:c>
      <x:c r="E795" s="203" t="n">
        <x:v>39447</x:v>
      </x:c>
      <x:c r="F795" t="inlineStr">
        <x:is>
          <x:t xml:space="preserve">EBIT003</x:t>
        </x:is>
      </x:c>
      <x:c r="G795" t="inlineStr">
        <x:is>
          <x:t xml:space="preserve">Lucro Bruto Total</x:t>
        </x:is>
      </x:c>
      <x:c r="H795" t="inlineStr">
        <x:is>
          <x:t xml:space="preserve">Lucro Bruto</x:t>
        </x:is>
      </x:c>
      <x:c r="I795" t="inlineStr">
        <x:is>
          <x:t xml:space="preserve">Corporativo</x:t>
        </x:is>
      </x:c>
      <x:c r="J795" s="239" t="n">
        <x:v>0</x:v>
      </x:c>
      <x:c r="K795" t="inlineStr">
        <x:is>
          <x:t xml:space="preserve">CORPORATIVO / OUTROS NEGÓCIOS</x:t>
        </x:is>
      </x:c>
      <x:c r="L795" s="239" t="n">
        <x:v>0</x:v>
      </x:c>
      <x:c r="M795" s="239" t="n">
        <x:v>0</x:v>
      </x:c>
    </x:row>
    <x:row r="796">
      <x:c r="A796" t="inlineStr">
        <x:is>
          <x:t xml:space="preserve">4T07</x:t>
        </x:is>
      </x:c>
      <x:c r="B796" t="n">
        <x:v>2007</x:v>
      </x:c>
      <x:c r="C796" t="n">
        <x:v>4</x:v>
      </x:c>
      <x:c r="D796" t="n">
        <x:v>8</x:v>
      </x:c>
      <x:c r="E796" s="203" t="n">
        <x:v>39447</x:v>
      </x:c>
      <x:c r="F796" t="inlineStr">
        <x:is>
          <x:t xml:space="preserve">EBIT003</x:t>
        </x:is>
      </x:c>
      <x:c r="G796" t="inlineStr">
        <x:is>
          <x:t xml:space="preserve">Lucro Bruto Total</x:t>
        </x:is>
      </x:c>
      <x:c r="H796" t="inlineStr">
        <x:is>
          <x:t xml:space="preserve">Lucro Bruto</x:t>
        </x:is>
      </x:c>
      <x:c r="I796" t="inlineStr">
        <x:is>
          <x:t xml:space="preserve">Distribuição</x:t>
        </x:is>
      </x:c>
      <x:c r="J796" s="239" t="n">
        <x:v>4249.626</x:v>
      </x:c>
      <x:c r="K796" t="inlineStr">
        <x:is>
          <x:t xml:space="preserve">DISTRIBUIÇÃO</x:t>
        </x:is>
      </x:c>
      <x:c r="L796" s="239" t="n">
        <x:v>3103.019</x:v>
      </x:c>
      <x:c r="M796" s="239" t="n">
        <x:v>1146.607</x:v>
      </x:c>
    </x:row>
    <x:row r="797">
      <x:c r="A797" t="inlineStr">
        <x:is>
          <x:t xml:space="preserve">4T07</x:t>
        </x:is>
      </x:c>
      <x:c r="B797" t="n">
        <x:v>2007</x:v>
      </x:c>
      <x:c r="C797" t="n">
        <x:v>4</x:v>
      </x:c>
      <x:c r="D797" t="n">
        <x:v>8</x:v>
      </x:c>
      <x:c r="E797" s="203" t="n">
        <x:v>39447</x:v>
      </x:c>
      <x:c r="F797" t="inlineStr">
        <x:is>
          <x:t xml:space="preserve">EBIT003</x:t>
        </x:is>
      </x:c>
      <x:c r="G797" t="inlineStr">
        <x:is>
          <x:t xml:space="preserve">Lucro Bruto Total</x:t>
        </x:is>
      </x:c>
      <x:c r="H797" t="inlineStr">
        <x:is>
          <x:t xml:space="preserve">Lucro Bruto</x:t>
        </x:is>
      </x:c>
      <x:c r="I797" t="inlineStr">
        <x:is>
          <x:t xml:space="preserve">E&amp;P</x:t>
        </x:is>
      </x:c>
      <x:c r="J797" s="239" t="n">
        <x:v>46158.799</x:v>
      </x:c>
      <x:c r="K797" t="inlineStr">
        <x:is>
          <x:t xml:space="preserve">E&amp;P</x:t>
        </x:is>
      </x:c>
      <x:c r="L797" s="239" t="n">
        <x:v>32378.739</x:v>
      </x:c>
      <x:c r="M797" s="239" t="n">
        <x:v>13780.06</x:v>
      </x:c>
    </x:row>
    <x:row r="798">
      <x:c r="A798" t="inlineStr">
        <x:is>
          <x:t xml:space="preserve">4T07</x:t>
        </x:is>
      </x:c>
      <x:c r="B798" t="n">
        <x:v>2007</x:v>
      </x:c>
      <x:c r="C798" t="n">
        <x:v>4</x:v>
      </x:c>
      <x:c r="D798" t="n">
        <x:v>8</x:v>
      </x:c>
      <x:c r="E798" s="203" t="n">
        <x:v>39447</x:v>
      </x:c>
      <x:c r="F798" t="inlineStr">
        <x:is>
          <x:t xml:space="preserve">EBIT003</x:t>
        </x:is>
      </x:c>
      <x:c r="G798" t="inlineStr">
        <x:is>
          <x:t xml:space="preserve">Lucro Bruto Total</x:t>
        </x:is>
      </x:c>
      <x:c r="H798" t="inlineStr">
        <x:is>
          <x:t xml:space="preserve">Lucro Bruto</x:t>
        </x:is>
      </x:c>
      <x:c r="I798" t="inlineStr">
        <x:is>
          <x:t xml:space="preserve">Eliminação</x:t>
        </x:is>
      </x:c>
      <x:c r="J798" s="239" t="n">
        <x:v>-2453.687</x:v>
      </x:c>
      <x:c r="K798" t="inlineStr">
        <x:is>
          <x:t xml:space="preserve">ELIMINAÇÕES</x:t>
        </x:is>
      </x:c>
      <x:c r="L798" s="239" t="n">
        <x:v>-1408.27</x:v>
      </x:c>
      <x:c r="M798" s="239" t="n">
        <x:v>-1045.417</x:v>
      </x:c>
    </x:row>
    <x:row r="799">
      <x:c r="A799" t="inlineStr">
        <x:is>
          <x:t xml:space="preserve">4T07</x:t>
        </x:is>
      </x:c>
      <x:c r="B799" t="n">
        <x:v>2007</x:v>
      </x:c>
      <x:c r="C799" t="n">
        <x:v>4</x:v>
      </x:c>
      <x:c r="D799" t="n">
        <x:v>8</x:v>
      </x:c>
      <x:c r="E799" s="203" t="n">
        <x:v>39447</x:v>
      </x:c>
      <x:c r="F799" t="inlineStr">
        <x:is>
          <x:t xml:space="preserve">EBIT003</x:t>
        </x:is>
      </x:c>
      <x:c r="G799" t="inlineStr">
        <x:is>
          <x:t xml:space="preserve">Lucro Bruto Total</x:t>
        </x:is>
      </x:c>
      <x:c r="H799" t="inlineStr">
        <x:is>
          <x:t xml:space="preserve">Lucro Bruto</x:t>
        </x:is>
      </x:c>
      <x:c r="I799" t="inlineStr">
        <x:is>
          <x:t xml:space="preserve">Gás &amp; Energia</x:t>
        </x:is>
      </x:c>
      <x:c r="J799" s="239" t="n">
        <x:v>821.736</x:v>
      </x:c>
      <x:c r="K799" t="inlineStr">
        <x:is>
          <x:t xml:space="preserve">GÁS &amp; ENERGIA / G&amp;EBC</x:t>
        </x:is>
      </x:c>
      <x:c r="L799" s="239" t="n">
        <x:v>831.581</x:v>
      </x:c>
      <x:c r="M799" s="239" t="n">
        <x:v>-9.845000000000027</x:v>
      </x:c>
    </x:row>
    <x:row r="800">
      <x:c r="A800" t="inlineStr">
        <x:is>
          <x:t xml:space="preserve">4T07</x:t>
        </x:is>
      </x:c>
      <x:c r="B800" t="n">
        <x:v>2007</x:v>
      </x:c>
      <x:c r="C800" t="n">
        <x:v>4</x:v>
      </x:c>
      <x:c r="D800" t="n">
        <x:v>8</x:v>
      </x:c>
      <x:c r="E800" s="203" t="n">
        <x:v>39447</x:v>
      </x:c>
      <x:c r="F800" t="inlineStr">
        <x:is>
          <x:t xml:space="preserve">EBIT003</x:t>
        </x:is>
      </x:c>
      <x:c r="G800" t="inlineStr">
        <x:is>
          <x:t xml:space="preserve">Lucro Bruto Total</x:t>
        </x:is>
      </x:c>
      <x:c r="H800" t="inlineStr">
        <x:is>
          <x:t xml:space="preserve">Lucro Bruto</x:t>
        </x:is>
      </x:c>
      <x:c r="I800" t="inlineStr">
        <x:is>
          <x:t xml:space="preserve">Internacional</x:t>
        </x:is>
      </x:c>
      <x:c r="J800" s="239" t="n">
        <x:v>3176.117</x:v>
      </x:c>
      <x:c r="K800" t="inlineStr">
        <x:is>
          <x:t xml:space="preserve">INTERNACIONAL</x:t>
        </x:is>
      </x:c>
      <x:c r="L800" s="239" t="n">
        <x:v>2441.594</x:v>
      </x:c>
      <x:c r="M800" s="239" t="n">
        <x:v>734.5230000000001</x:v>
      </x:c>
    </x:row>
    <x:row r="801">
      <x:c r="A801" t="inlineStr">
        <x:is>
          <x:t xml:space="preserve">4T07</x:t>
        </x:is>
      </x:c>
      <x:c r="B801" t="n">
        <x:v>2007</x:v>
      </x:c>
      <x:c r="C801" t="n">
        <x:v>4</x:v>
      </x:c>
      <x:c r="D801" t="n">
        <x:v>8</x:v>
      </x:c>
      <x:c r="E801" s="203" t="n">
        <x:v>39447</x:v>
      </x:c>
      <x:c r="F801" t="inlineStr">
        <x:is>
          <x:t xml:space="preserve">EBIT003</x:t>
        </x:is>
      </x:c>
      <x:c r="G801" t="inlineStr">
        <x:is>
          <x:t xml:space="preserve">Lucro Bruto Total</x:t>
        </x:is>
      </x:c>
      <x:c r="H801" t="inlineStr">
        <x:is>
          <x:t xml:space="preserve">Lucro Bruto</x:t>
        </x:is>
      </x:c>
      <x:c r="I801" t="inlineStr">
        <x:is>
          <x:t xml:space="preserve">Total</x:t>
        </x:is>
      </x:c>
      <x:c r="J801" s="239" t="n">
        <x:v>66179.682</x:v>
      </x:c>
      <x:c r="K801" t="inlineStr">
        <x:is>
          <x:t xml:space="preserve">TOTAL</x:t>
        </x:is>
      </x:c>
      <x:c r="L801" s="239" t="n">
        <x:v>49716.32</x:v>
      </x:c>
      <x:c r="M801" s="239" t="n">
        <x:v>16463.362</x:v>
      </x:c>
    </x:row>
    <x:row r="802">
      <x:c r="A802" t="inlineStr">
        <x:is>
          <x:t xml:space="preserve">4T07</x:t>
        </x:is>
      </x:c>
      <x:c r="B802" t="n">
        <x:v>2007</x:v>
      </x:c>
      <x:c r="C802" t="n">
        <x:v>4</x:v>
      </x:c>
      <x:c r="D802" t="n">
        <x:v>8</x:v>
      </x:c>
      <x:c r="E802" s="203" t="n">
        <x:v>39447</x:v>
      </x:c>
      <x:c r="F802" t="inlineStr">
        <x:is>
          <x:t xml:space="preserve">EBIT004</x:t>
        </x:is>
      </x:c>
      <x:c r="G802" t="inlineStr">
        <x:is>
          <x:t xml:space="preserve">Despesa</x:t>
        </x:is>
      </x:c>
      <x:c r="H802" t="inlineStr">
        <x:is>
          <x:t xml:space="preserve">Vendas, Gerais e Administrativas</x:t>
        </x:is>
      </x:c>
      <x:c r="I802" t="inlineStr">
        <x:is>
          <x:t xml:space="preserve">Abastecimento</x:t>
        </x:is>
      </x:c>
      <x:c r="J802" s="239" t="n">
        <x:v>-4019.209</x:v>
      </x:c>
      <x:c r="K802" t="inlineStr">
        <x:is>
          <x:t xml:space="preserve">ABASTECIMENTO</x:t>
        </x:is>
      </x:c>
      <x:c r="L802" s="239" t="n">
        <x:v>-3026.03</x:v>
      </x:c>
      <x:c r="M802" s="239" t="n">
        <x:v>-993.1789999999996</x:v>
      </x:c>
    </x:row>
    <x:row r="803">
      <x:c r="A803" t="inlineStr">
        <x:is>
          <x:t xml:space="preserve">4T07</x:t>
        </x:is>
      </x:c>
      <x:c r="B803" t="n">
        <x:v>2007</x:v>
      </x:c>
      <x:c r="C803" t="n">
        <x:v>4</x:v>
      </x:c>
      <x:c r="D803" t="n">
        <x:v>8</x:v>
      </x:c>
      <x:c r="E803" s="203" t="n">
        <x:v>39447</x:v>
      </x:c>
      <x:c r="F803" t="inlineStr">
        <x:is>
          <x:t xml:space="preserve">EBIT004</x:t>
        </x:is>
      </x:c>
      <x:c r="G803" t="inlineStr">
        <x:is>
          <x:t xml:space="preserve">Despesa</x:t>
        </x:is>
      </x:c>
      <x:c r="H803" t="inlineStr">
        <x:is>
          <x:t xml:space="preserve">Vendas, Gerais e Administrativas</x:t>
        </x:is>
      </x:c>
      <x:c r="I803" t="inlineStr">
        <x:is>
          <x:t xml:space="preserve">Corporativo</x:t>
        </x:is>
      </x:c>
      <x:c r="J803" s="239" t="n">
        <x:v>-3064.207</x:v>
      </x:c>
      <x:c r="K803" t="inlineStr">
        <x:is>
          <x:t xml:space="preserve">CORPORATIVO / OUTROS NEGÓCIOS</x:t>
        </x:is>
      </x:c>
      <x:c r="L803" s="239" t="n">
        <x:v>-2179.75</x:v>
      </x:c>
      <x:c r="M803" s="239" t="n">
        <x:v>-884.4569999999999</x:v>
      </x:c>
    </x:row>
    <x:row r="804">
      <x:c r="A804" t="inlineStr">
        <x:is>
          <x:t xml:space="preserve">4T07</x:t>
        </x:is>
      </x:c>
      <x:c r="B804" t="n">
        <x:v>2007</x:v>
      </x:c>
      <x:c r="C804" t="n">
        <x:v>4</x:v>
      </x:c>
      <x:c r="D804" t="n">
        <x:v>8</x:v>
      </x:c>
      <x:c r="E804" s="203" t="n">
        <x:v>39447</x:v>
      </x:c>
      <x:c r="F804" t="inlineStr">
        <x:is>
          <x:t xml:space="preserve">EBIT004</x:t>
        </x:is>
      </x:c>
      <x:c r="G804" t="inlineStr">
        <x:is>
          <x:t xml:space="preserve">Despesa</x:t>
        </x:is>
      </x:c>
      <x:c r="H804" t="inlineStr">
        <x:is>
          <x:t xml:space="preserve">Vendas, Gerais e Administrativas</x:t>
        </x:is>
      </x:c>
      <x:c r="I804" t="inlineStr">
        <x:is>
          <x:t xml:space="preserve">Distribuição</x:t>
        </x:is>
      </x:c>
      <x:c r="J804" s="239" t="n">
        <x:v>-2528.285</x:v>
      </x:c>
      <x:c r="K804" t="inlineStr">
        <x:is>
          <x:t xml:space="preserve">DISTRIBUIÇÃO</x:t>
        </x:is>
      </x:c>
      <x:c r="L804" s="239" t="n">
        <x:v>-1772.295</x:v>
      </x:c>
      <x:c r="M804" s="239" t="n">
        <x:v>-755.9899999999998</x:v>
      </x:c>
    </x:row>
    <x:row r="805">
      <x:c r="A805" t="inlineStr">
        <x:is>
          <x:t xml:space="preserve">4T07</x:t>
        </x:is>
      </x:c>
      <x:c r="B805" t="n">
        <x:v>2007</x:v>
      </x:c>
      <x:c r="C805" t="n">
        <x:v>4</x:v>
      </x:c>
      <x:c r="D805" t="n">
        <x:v>8</x:v>
      </x:c>
      <x:c r="E805" s="203" t="n">
        <x:v>39447</x:v>
      </x:c>
      <x:c r="F805" t="inlineStr">
        <x:is>
          <x:t xml:space="preserve">EBIT004</x:t>
        </x:is>
      </x:c>
      <x:c r="G805" t="inlineStr">
        <x:is>
          <x:t xml:space="preserve">Despesa</x:t>
        </x:is>
      </x:c>
      <x:c r="H805" t="inlineStr">
        <x:is>
          <x:t xml:space="preserve">Vendas, Gerais e Administrativas</x:t>
        </x:is>
      </x:c>
      <x:c r="I805" t="inlineStr">
        <x:is>
          <x:t xml:space="preserve">E&amp;P</x:t>
        </x:is>
      </x:c>
      <x:c r="J805" s="239" t="n">
        <x:v>-570.7090000000001</x:v>
      </x:c>
      <x:c r="K805" t="inlineStr">
        <x:is>
          <x:t xml:space="preserve">E&amp;P</x:t>
        </x:is>
      </x:c>
      <x:c r="L805" s="239" t="n">
        <x:v>-472.677</x:v>
      </x:c>
      <x:c r="M805" s="239" t="n">
        <x:v>-98.03200000000004</x:v>
      </x:c>
    </x:row>
    <x:row r="806">
      <x:c r="A806" t="inlineStr">
        <x:is>
          <x:t xml:space="preserve">4T07</x:t>
        </x:is>
      </x:c>
      <x:c r="B806" t="n">
        <x:v>2007</x:v>
      </x:c>
      <x:c r="C806" t="n">
        <x:v>4</x:v>
      </x:c>
      <x:c r="D806" t="n">
        <x:v>8</x:v>
      </x:c>
      <x:c r="E806" s="203" t="n">
        <x:v>39447</x:v>
      </x:c>
      <x:c r="F806" t="inlineStr">
        <x:is>
          <x:t xml:space="preserve">EBIT004</x:t>
        </x:is>
      </x:c>
      <x:c r="G806" t="inlineStr">
        <x:is>
          <x:t xml:space="preserve">Despesa</x:t>
        </x:is>
      </x:c>
      <x:c r="H806" t="inlineStr">
        <x:is>
          <x:t xml:space="preserve">Vendas, Gerais e Administrativas</x:t>
        </x:is>
      </x:c>
      <x:c r="I806" t="inlineStr">
        <x:is>
          <x:t xml:space="preserve">Eliminação</x:t>
        </x:is>
      </x:c>
      <x:c r="J806" s="239" t="n">
        <x:v>230.641</x:v>
      </x:c>
      <x:c r="K806" t="inlineStr">
        <x:is>
          <x:t xml:space="preserve">ELIMINAÇÕES</x:t>
        </x:is>
      </x:c>
      <x:c r="L806" s="239" t="n">
        <x:v>156.621</x:v>
      </x:c>
      <x:c r="M806" s="239" t="n">
        <x:v>74.01999999999998</x:v>
      </x:c>
    </x:row>
    <x:row r="807">
      <x:c r="A807" t="inlineStr">
        <x:is>
          <x:t xml:space="preserve">4T07</x:t>
        </x:is>
      </x:c>
      <x:c r="B807" t="n">
        <x:v>2007</x:v>
      </x:c>
      <x:c r="C807" t="n">
        <x:v>4</x:v>
      </x:c>
      <x:c r="D807" t="n">
        <x:v>8</x:v>
      </x:c>
      <x:c r="E807" s="203" t="n">
        <x:v>39447</x:v>
      </x:c>
      <x:c r="F807" t="inlineStr">
        <x:is>
          <x:t xml:space="preserve">EBIT004</x:t>
        </x:is>
      </x:c>
      <x:c r="G807" t="inlineStr">
        <x:is>
          <x:t xml:space="preserve">Despesa</x:t>
        </x:is>
      </x:c>
      <x:c r="H807" t="inlineStr">
        <x:is>
          <x:t xml:space="preserve">Vendas, Gerais e Administrativas</x:t>
        </x:is>
      </x:c>
      <x:c r="I807" t="inlineStr">
        <x:is>
          <x:t xml:space="preserve">Gás &amp; Energia</x:t>
        </x:is>
      </x:c>
      <x:c r="J807" s="239" t="n">
        <x:v>-1131.894</x:v>
      </x:c>
      <x:c r="K807" t="inlineStr">
        <x:is>
          <x:t xml:space="preserve">GÁS &amp; ENERGIA / G&amp;EBC</x:t>
        </x:is>
      </x:c>
      <x:c r="L807" s="239" t="n">
        <x:v>-744.588</x:v>
      </x:c>
      <x:c r="M807" s="239" t="n">
        <x:v>-387.306</x:v>
      </x:c>
    </x:row>
    <x:row r="808">
      <x:c r="A808" t="inlineStr">
        <x:is>
          <x:t xml:space="preserve">4T07</x:t>
        </x:is>
      </x:c>
      <x:c r="B808" t="n">
        <x:v>2007</x:v>
      </x:c>
      <x:c r="C808" t="n">
        <x:v>4</x:v>
      </x:c>
      <x:c r="D808" t="n">
        <x:v>8</x:v>
      </x:c>
      <x:c r="E808" s="203" t="n">
        <x:v>39447</x:v>
      </x:c>
      <x:c r="F808" t="inlineStr">
        <x:is>
          <x:t xml:space="preserve">EBIT004</x:t>
        </x:is>
      </x:c>
      <x:c r="G808" t="inlineStr">
        <x:is>
          <x:t xml:space="preserve">Despesa</x:t>
        </x:is>
      </x:c>
      <x:c r="H808" t="inlineStr">
        <x:is>
          <x:t xml:space="preserve">Vendas, Gerais e Administrativas</x:t>
        </x:is>
      </x:c>
      <x:c r="I808" t="inlineStr">
        <x:is>
          <x:t xml:space="preserve">Internacional</x:t>
        </x:is>
      </x:c>
      <x:c r="J808" s="239" t="n">
        <x:v>-1403.963</x:v>
      </x:c>
      <x:c r="K808" t="inlineStr">
        <x:is>
          <x:t xml:space="preserve">INTERNACIONAL</x:t>
        </x:is>
      </x:c>
      <x:c r="L808" s="239" t="n">
        <x:v>-1051.948</x:v>
      </x:c>
      <x:c r="M808" s="239" t="n">
        <x:v>-352.0149999999999</x:v>
      </x:c>
    </x:row>
    <x:row r="809">
      <x:c r="A809" t="inlineStr">
        <x:is>
          <x:t xml:space="preserve">4T07</x:t>
        </x:is>
      </x:c>
      <x:c r="B809" t="n">
        <x:v>2007</x:v>
      </x:c>
      <x:c r="C809" t="n">
        <x:v>4</x:v>
      </x:c>
      <x:c r="D809" t="n">
        <x:v>8</x:v>
      </x:c>
      <x:c r="E809" s="203" t="n">
        <x:v>39447</x:v>
      </x:c>
      <x:c r="F809" t="inlineStr">
        <x:is>
          <x:t xml:space="preserve">EBIT004</x:t>
        </x:is>
      </x:c>
      <x:c r="G809" t="inlineStr">
        <x:is>
          <x:t xml:space="preserve">Despesa</x:t>
        </x:is>
      </x:c>
      <x:c r="H809" t="inlineStr">
        <x:is>
          <x:t xml:space="preserve">Vendas, Gerais e Administrativas</x:t>
        </x:is>
      </x:c>
      <x:c r="I809" t="inlineStr">
        <x:is>
          <x:t xml:space="preserve">Total</x:t>
        </x:is>
      </x:c>
      <x:c r="J809" s="239" t="n">
        <x:v>-12487.626</x:v>
      </x:c>
      <x:c r="K809" t="inlineStr">
        <x:is>
          <x:t xml:space="preserve">TOTAL</x:t>
        </x:is>
      </x:c>
      <x:c r="L809" s="239" t="n">
        <x:v>-9090.666999999999</x:v>
      </x:c>
      <x:c r="M809" s="239" t="n">
        <x:v>-3396.959000000001</x:v>
      </x:c>
    </x:row>
    <x:row r="810">
      <x:c r="A810" t="inlineStr">
        <x:is>
          <x:t xml:space="preserve">4T07</x:t>
        </x:is>
      </x:c>
      <x:c r="B810" t="n">
        <x:v>2007</x:v>
      </x:c>
      <x:c r="C810" t="n">
        <x:v>4</x:v>
      </x:c>
      <x:c r="D810" t="n">
        <x:v>8</x:v>
      </x:c>
      <x:c r="E810" s="203" t="n">
        <x:v>39447</x:v>
      </x:c>
      <x:c r="F810" t="inlineStr">
        <x:is>
          <x:t xml:space="preserve">EBIT005</x:t>
        </x:is>
      </x:c>
      <x:c r="G810" t="inlineStr">
        <x:is>
          <x:t xml:space="preserve">Despesa</x:t>
        </x:is>
      </x:c>
      <x:c r="H810" t="inlineStr">
        <x:is>
          <x:t xml:space="preserve">Tributárias</x:t>
        </x:is>
      </x:c>
      <x:c r="I810" t="inlineStr">
        <x:is>
          <x:t xml:space="preserve">Abastecimento</x:t>
        </x:is>
      </x:c>
      <x:c r="J810" s="239" t="n">
        <x:v>-147.027</x:v>
      </x:c>
      <x:c r="K810" t="inlineStr">
        <x:is>
          <x:t xml:space="preserve">ABASTECIMENTO</x:t>
        </x:is>
      </x:c>
      <x:c r="L810" s="239" t="n">
        <x:v>-110.496</x:v>
      </x:c>
      <x:c r="M810" s="239" t="n">
        <x:v>-36.53099999999999</x:v>
      </x:c>
    </x:row>
    <x:row r="811">
      <x:c r="A811" t="inlineStr">
        <x:is>
          <x:t xml:space="preserve">4T07</x:t>
        </x:is>
      </x:c>
      <x:c r="B811" t="n">
        <x:v>2007</x:v>
      </x:c>
      <x:c r="C811" t="n">
        <x:v>4</x:v>
      </x:c>
      <x:c r="D811" t="n">
        <x:v>8</x:v>
      </x:c>
      <x:c r="E811" s="203" t="n">
        <x:v>39447</x:v>
      </x:c>
      <x:c r="F811" t="inlineStr">
        <x:is>
          <x:t xml:space="preserve">EBIT005</x:t>
        </x:is>
      </x:c>
      <x:c r="G811" t="inlineStr">
        <x:is>
          <x:t xml:space="preserve">Despesa</x:t>
        </x:is>
      </x:c>
      <x:c r="H811" t="inlineStr">
        <x:is>
          <x:t xml:space="preserve">Tributárias</x:t>
        </x:is>
      </x:c>
      <x:c r="I811" t="inlineStr">
        <x:is>
          <x:t xml:space="preserve">Corporativo</x:t>
        </x:is>
      </x:c>
      <x:c r="J811" s="239" t="n">
        <x:v>-668.944</x:v>
      </x:c>
      <x:c r="K811" t="inlineStr">
        <x:is>
          <x:t xml:space="preserve">CORPORATIVO / OUTROS NEGÓCIOS</x:t>
        </x:is>
      </x:c>
      <x:c r="L811" s="239" t="n">
        <x:v>-501.354</x:v>
      </x:c>
      <x:c r="M811" s="239" t="n">
        <x:v>-167.59</x:v>
      </x:c>
    </x:row>
    <x:row r="812">
      <x:c r="A812" t="inlineStr">
        <x:is>
          <x:t xml:space="preserve">4T07</x:t>
        </x:is>
      </x:c>
      <x:c r="B812" t="n">
        <x:v>2007</x:v>
      </x:c>
      <x:c r="C812" t="n">
        <x:v>4</x:v>
      </x:c>
      <x:c r="D812" t="n">
        <x:v>8</x:v>
      </x:c>
      <x:c r="E812" s="203" t="n">
        <x:v>39447</x:v>
      </x:c>
      <x:c r="F812" t="inlineStr">
        <x:is>
          <x:t xml:space="preserve">EBIT005</x:t>
        </x:is>
      </x:c>
      <x:c r="G812" t="inlineStr">
        <x:is>
          <x:t xml:space="preserve">Despesa</x:t>
        </x:is>
      </x:c>
      <x:c r="H812" t="inlineStr">
        <x:is>
          <x:t xml:space="preserve">Tributárias</x:t>
        </x:is>
      </x:c>
      <x:c r="I812" t="inlineStr">
        <x:is>
          <x:t xml:space="preserve">Distribuição</x:t>
        </x:is>
      </x:c>
      <x:c r="J812" s="239" t="n">
        <x:v>-175.925</x:v>
      </x:c>
      <x:c r="K812" t="inlineStr">
        <x:is>
          <x:t xml:space="preserve">DISTRIBUIÇÃO</x:t>
        </x:is>
      </x:c>
      <x:c r="L812" s="239" t="n">
        <x:v>-131.752</x:v>
      </x:c>
      <x:c r="M812" s="239" t="n">
        <x:v>-44.173</x:v>
      </x:c>
    </x:row>
    <x:row r="813">
      <x:c r="A813" t="inlineStr">
        <x:is>
          <x:t xml:space="preserve">4T07</x:t>
        </x:is>
      </x:c>
      <x:c r="B813" t="n">
        <x:v>2007</x:v>
      </x:c>
      <x:c r="C813" t="n">
        <x:v>4</x:v>
      </x:c>
      <x:c r="D813" t="n">
        <x:v>8</x:v>
      </x:c>
      <x:c r="E813" s="203" t="n">
        <x:v>39447</x:v>
      </x:c>
      <x:c r="F813" t="inlineStr">
        <x:is>
          <x:t xml:space="preserve">EBIT005</x:t>
        </x:is>
      </x:c>
      <x:c r="G813" t="inlineStr">
        <x:is>
          <x:t xml:space="preserve">Despesa</x:t>
        </x:is>
      </x:c>
      <x:c r="H813" t="inlineStr">
        <x:is>
          <x:t xml:space="preserve">Tributárias</x:t>
        </x:is>
      </x:c>
      <x:c r="I813" t="inlineStr">
        <x:is>
          <x:t xml:space="preserve">E&amp;P</x:t>
        </x:is>
      </x:c>
      <x:c r="J813" s="239" t="n">
        <x:v>-48.657</x:v>
      </x:c>
      <x:c r="K813" t="inlineStr">
        <x:is>
          <x:t xml:space="preserve">E&amp;P</x:t>
        </x:is>
      </x:c>
      <x:c r="L813" s="239" t="n">
        <x:v>-31.16</x:v>
      </x:c>
      <x:c r="M813" s="239" t="n">
        <x:v>-17.497</x:v>
      </x:c>
    </x:row>
    <x:row r="814">
      <x:c r="A814" t="inlineStr">
        <x:is>
          <x:t xml:space="preserve">4T07</x:t>
        </x:is>
      </x:c>
      <x:c r="B814" t="n">
        <x:v>2007</x:v>
      </x:c>
      <x:c r="C814" t="n">
        <x:v>4</x:v>
      </x:c>
      <x:c r="D814" t="n">
        <x:v>8</x:v>
      </x:c>
      <x:c r="E814" s="203" t="n">
        <x:v>39447</x:v>
      </x:c>
      <x:c r="F814" t="inlineStr">
        <x:is>
          <x:t xml:space="preserve">EBIT005</x:t>
        </x:is>
      </x:c>
      <x:c r="G814" t="inlineStr">
        <x:is>
          <x:t xml:space="preserve">Despesa</x:t>
        </x:is>
      </x:c>
      <x:c r="H814" t="inlineStr">
        <x:is>
          <x:t xml:space="preserve">Tributárias</x:t>
        </x:is>
      </x:c>
      <x:c r="I814" t="inlineStr">
        <x:is>
          <x:t xml:space="preserve">Eliminação</x:t>
        </x:is>
      </x:c>
      <x:c r="J814" s="239" t="n">
        <x:v>0</x:v>
      </x:c>
      <x:c r="K814" t="inlineStr">
        <x:is>
          <x:t xml:space="preserve">ELIMINAÇÕES</x:t>
        </x:is>
      </x:c>
      <x:c r="L814" s="239" t="n">
        <x:v>0</x:v>
      </x:c>
      <x:c r="M814" s="239" t="n">
        <x:v>0</x:v>
      </x:c>
    </x:row>
    <x:row r="815">
      <x:c r="A815" t="inlineStr">
        <x:is>
          <x:t xml:space="preserve">4T07</x:t>
        </x:is>
      </x:c>
      <x:c r="B815" t="n">
        <x:v>2007</x:v>
      </x:c>
      <x:c r="C815" t="n">
        <x:v>4</x:v>
      </x:c>
      <x:c r="D815" t="n">
        <x:v>8</x:v>
      </x:c>
      <x:c r="E815" s="203" t="n">
        <x:v>39447</x:v>
      </x:c>
      <x:c r="F815" t="inlineStr">
        <x:is>
          <x:t xml:space="preserve">EBIT005</x:t>
        </x:is>
      </x:c>
      <x:c r="G815" t="inlineStr">
        <x:is>
          <x:t xml:space="preserve">Despesa</x:t>
        </x:is>
      </x:c>
      <x:c r="H815" t="inlineStr">
        <x:is>
          <x:t xml:space="preserve">Tributárias</x:t>
        </x:is>
      </x:c>
      <x:c r="I815" t="inlineStr">
        <x:is>
          <x:t xml:space="preserve">Gás &amp; Energia</x:t>
        </x:is>
      </x:c>
      <x:c r="J815" s="239" t="n">
        <x:v>-76.95700000000001</x:v>
      </x:c>
      <x:c r="K815" t="inlineStr">
        <x:is>
          <x:t xml:space="preserve">GÁS &amp; ENERGIA / G&amp;EBC</x:t>
        </x:is>
      </x:c>
      <x:c r="L815" s="239" t="n">
        <x:v>-74.583</x:v>
      </x:c>
      <x:c r="M815" s="239" t="n">
        <x:v>-2.374000000000009</x:v>
      </x:c>
    </x:row>
    <x:row r="816">
      <x:c r="A816" t="inlineStr">
        <x:is>
          <x:t xml:space="preserve">4T07</x:t>
        </x:is>
      </x:c>
      <x:c r="B816" t="n">
        <x:v>2007</x:v>
      </x:c>
      <x:c r="C816" t="n">
        <x:v>4</x:v>
      </x:c>
      <x:c r="D816" t="n">
        <x:v>8</x:v>
      </x:c>
      <x:c r="E816" s="203" t="n">
        <x:v>39447</x:v>
      </x:c>
      <x:c r="F816" t="inlineStr">
        <x:is>
          <x:t xml:space="preserve">EBIT005</x:t>
        </x:is>
      </x:c>
      <x:c r="G816" t="inlineStr">
        <x:is>
          <x:t xml:space="preserve">Despesa</x:t>
        </x:is>
      </x:c>
      <x:c r="H816" t="inlineStr">
        <x:is>
          <x:t xml:space="preserve">Tributárias</x:t>
        </x:is>
      </x:c>
      <x:c r="I816" t="inlineStr">
        <x:is>
          <x:t xml:space="preserve">Internacional</x:t>
        </x:is>
      </x:c>
      <x:c r="J816" s="239" t="n">
        <x:v>-138.001</x:v>
      </x:c>
      <x:c r="K816" t="inlineStr">
        <x:is>
          <x:t xml:space="preserve">INTERNACIONAL</x:t>
        </x:is>
      </x:c>
      <x:c r="L816" s="239" t="n">
        <x:v>-101.66</x:v>
      </x:c>
      <x:c r="M816" s="239" t="n">
        <x:v>-36.34100000000001</x:v>
      </x:c>
    </x:row>
    <x:row r="817">
      <x:c r="A817" t="inlineStr">
        <x:is>
          <x:t xml:space="preserve">4T07</x:t>
        </x:is>
      </x:c>
      <x:c r="B817" t="n">
        <x:v>2007</x:v>
      </x:c>
      <x:c r="C817" t="n">
        <x:v>4</x:v>
      </x:c>
      <x:c r="D817" t="n">
        <x:v>8</x:v>
      </x:c>
      <x:c r="E817" s="203" t="n">
        <x:v>39447</x:v>
      </x:c>
      <x:c r="F817" t="inlineStr">
        <x:is>
          <x:t xml:space="preserve">EBIT005</x:t>
        </x:is>
      </x:c>
      <x:c r="G817" t="inlineStr">
        <x:is>
          <x:t xml:space="preserve">Despesa</x:t>
        </x:is>
      </x:c>
      <x:c r="H817" t="inlineStr">
        <x:is>
          <x:t xml:space="preserve">Tributárias</x:t>
        </x:is>
      </x:c>
      <x:c r="I817" t="inlineStr">
        <x:is>
          <x:t xml:space="preserve">Total</x:t>
        </x:is>
      </x:c>
      <x:c r="J817" s="239" t="n">
        <x:v>-1255.511</x:v>
      </x:c>
      <x:c r="K817" t="inlineStr">
        <x:is>
          <x:t xml:space="preserve">TOTAL</x:t>
        </x:is>
      </x:c>
      <x:c r="L817" s="239" t="n">
        <x:v>-951.005</x:v>
      </x:c>
      <x:c r="M817" s="239" t="n">
        <x:v>-304.506</x:v>
      </x:c>
    </x:row>
    <x:row r="818">
      <x:c r="A818" t="inlineStr">
        <x:is>
          <x:t xml:space="preserve">4T07</x:t>
        </x:is>
      </x:c>
      <x:c r="B818" t="n">
        <x:v>2007</x:v>
      </x:c>
      <x:c r="C818" t="n">
        <x:v>4</x:v>
      </x:c>
      <x:c r="D818" t="n">
        <x:v>8</x:v>
      </x:c>
      <x:c r="E818" s="203" t="n">
        <x:v>39447</x:v>
      </x:c>
      <x:c r="F818" t="inlineStr">
        <x:is>
          <x:t xml:space="preserve">EBIT006</x:t>
        </x:is>
      </x:c>
      <x:c r="G818" t="inlineStr">
        <x:is>
          <x:t xml:space="preserve">Despesa</x:t>
        </x:is>
      </x:c>
      <x:c r="H818" t="inlineStr">
        <x:is>
          <x:t xml:space="preserve">Custos Exploratórios para Extração de Petróleo e Gás</x:t>
        </x:is>
      </x:c>
      <x:c r="I818" t="inlineStr">
        <x:is>
          <x:t xml:space="preserve">Abastecimento</x:t>
        </x:is>
      </x:c>
      <x:c r="J818" s="239" t="n">
        <x:v>0</x:v>
      </x:c>
      <x:c r="K818" t="inlineStr">
        <x:is>
          <x:t xml:space="preserve">ABASTECIMENTO</x:t>
        </x:is>
      </x:c>
      <x:c r="L818" s="239" t="n">
        <x:v>0</x:v>
      </x:c>
      <x:c r="M818" s="239" t="n">
        <x:v>0</x:v>
      </x:c>
    </x:row>
    <x:row r="819">
      <x:c r="A819" t="inlineStr">
        <x:is>
          <x:t xml:space="preserve">4T07</x:t>
        </x:is>
      </x:c>
      <x:c r="B819" t="n">
        <x:v>2007</x:v>
      </x:c>
      <x:c r="C819" t="n">
        <x:v>4</x:v>
      </x:c>
      <x:c r="D819" t="n">
        <x:v>8</x:v>
      </x:c>
      <x:c r="E819" s="203" t="n">
        <x:v>39447</x:v>
      </x:c>
      <x:c r="F819" t="inlineStr">
        <x:is>
          <x:t xml:space="preserve">EBIT006</x:t>
        </x:is>
      </x:c>
      <x:c r="G819" t="inlineStr">
        <x:is>
          <x:t xml:space="preserve">Despesa</x:t>
        </x:is>
      </x:c>
      <x:c r="H819" t="inlineStr">
        <x:is>
          <x:t xml:space="preserve">Custos Exploratórios para Extração de Petróleo e Gás</x:t>
        </x:is>
      </x:c>
      <x:c r="I819" t="inlineStr">
        <x:is>
          <x:t xml:space="preserve">Corporativo</x:t>
        </x:is>
      </x:c>
      <x:c r="J819" s="239" t="n">
        <x:v>0</x:v>
      </x:c>
      <x:c r="K819" t="inlineStr">
        <x:is>
          <x:t xml:space="preserve">CORPORATIVO / OUTROS NEGÓCIOS</x:t>
        </x:is>
      </x:c>
      <x:c r="L819" s="239" t="n">
        <x:v>0</x:v>
      </x:c>
      <x:c r="M819" s="239" t="n">
        <x:v>0</x:v>
      </x:c>
    </x:row>
    <x:row r="820">
      <x:c r="A820" t="inlineStr">
        <x:is>
          <x:t xml:space="preserve">4T07</x:t>
        </x:is>
      </x:c>
      <x:c r="B820" t="n">
        <x:v>2007</x:v>
      </x:c>
      <x:c r="C820" t="n">
        <x:v>4</x:v>
      </x:c>
      <x:c r="D820" t="n">
        <x:v>8</x:v>
      </x:c>
      <x:c r="E820" s="203" t="n">
        <x:v>39447</x:v>
      </x:c>
      <x:c r="F820" t="inlineStr">
        <x:is>
          <x:t xml:space="preserve">EBIT006</x:t>
        </x:is>
      </x:c>
      <x:c r="G820" t="inlineStr">
        <x:is>
          <x:t xml:space="preserve">Despesa</x:t>
        </x:is>
      </x:c>
      <x:c r="H820" t="inlineStr">
        <x:is>
          <x:t xml:space="preserve">Custos Exploratórios para Extração de Petróleo e Gás</x:t>
        </x:is>
      </x:c>
      <x:c r="I820" t="inlineStr">
        <x:is>
          <x:t xml:space="preserve">Distribuição</x:t>
        </x:is>
      </x:c>
      <x:c r="J820" s="239" t="n">
        <x:v>0</x:v>
      </x:c>
      <x:c r="K820" t="inlineStr">
        <x:is>
          <x:t xml:space="preserve">DISTRIBUIÇÃO</x:t>
        </x:is>
      </x:c>
      <x:c r="L820" s="239" t="n">
        <x:v>0</x:v>
      </x:c>
      <x:c r="M820" s="239" t="n">
        <x:v>0</x:v>
      </x:c>
    </x:row>
    <x:row r="821">
      <x:c r="A821" t="inlineStr">
        <x:is>
          <x:t xml:space="preserve">4T07</x:t>
        </x:is>
      </x:c>
      <x:c r="B821" t="n">
        <x:v>2007</x:v>
      </x:c>
      <x:c r="C821" t="n">
        <x:v>4</x:v>
      </x:c>
      <x:c r="D821" t="n">
        <x:v>8</x:v>
      </x:c>
      <x:c r="E821" s="203" t="n">
        <x:v>39447</x:v>
      </x:c>
      <x:c r="F821" t="inlineStr">
        <x:is>
          <x:t xml:space="preserve">EBIT006</x:t>
        </x:is>
      </x:c>
      <x:c r="G821" t="inlineStr">
        <x:is>
          <x:t xml:space="preserve">Despesa</x:t>
        </x:is>
      </x:c>
      <x:c r="H821" t="inlineStr">
        <x:is>
          <x:t xml:space="preserve">Custos Exploratórios para Extração de Petróleo e Gás</x:t>
        </x:is>
      </x:c>
      <x:c r="I821" t="inlineStr">
        <x:is>
          <x:t xml:space="preserve">E&amp;P</x:t>
        </x:is>
      </x:c>
      <x:c r="J821" s="239" t="n">
        <x:v>-1211.923</x:v>
      </x:c>
      <x:c r="K821" t="inlineStr">
        <x:is>
          <x:t xml:space="preserve">E&amp;P</x:t>
        </x:is>
      </x:c>
      <x:c r="L821" s="239" t="n">
        <x:v>-826.077</x:v>
      </x:c>
      <x:c r="M821" s="239" t="n">
        <x:v>-385.846</x:v>
      </x:c>
    </x:row>
    <x:row r="822">
      <x:c r="A822" t="inlineStr">
        <x:is>
          <x:t xml:space="preserve">4T07</x:t>
        </x:is>
      </x:c>
      <x:c r="B822" t="n">
        <x:v>2007</x:v>
      </x:c>
      <x:c r="C822" t="n">
        <x:v>4</x:v>
      </x:c>
      <x:c r="D822" t="n">
        <x:v>8</x:v>
      </x:c>
      <x:c r="E822" s="203" t="n">
        <x:v>39447</x:v>
      </x:c>
      <x:c r="F822" t="inlineStr">
        <x:is>
          <x:t xml:space="preserve">EBIT006</x:t>
        </x:is>
      </x:c>
      <x:c r="G822" t="inlineStr">
        <x:is>
          <x:t xml:space="preserve">Despesa</x:t>
        </x:is>
      </x:c>
      <x:c r="H822" t="inlineStr">
        <x:is>
          <x:t xml:space="preserve">Custos Exploratórios para Extração de Petróleo e Gás</x:t>
        </x:is>
      </x:c>
      <x:c r="I822" t="inlineStr">
        <x:is>
          <x:t xml:space="preserve">Eliminação</x:t>
        </x:is>
      </x:c>
      <x:c r="J822" s="239" t="n">
        <x:v>0</x:v>
      </x:c>
      <x:c r="K822" t="inlineStr">
        <x:is>
          <x:t xml:space="preserve">ELIMINAÇÕES</x:t>
        </x:is>
      </x:c>
      <x:c r="L822" s="239" t="n">
        <x:v>0</x:v>
      </x:c>
      <x:c r="M822" s="239" t="n">
        <x:v>0</x:v>
      </x:c>
    </x:row>
    <x:row r="823">
      <x:c r="A823" t="inlineStr">
        <x:is>
          <x:t xml:space="preserve">4T07</x:t>
        </x:is>
      </x:c>
      <x:c r="B823" t="n">
        <x:v>2007</x:v>
      </x:c>
      <x:c r="C823" t="n">
        <x:v>4</x:v>
      </x:c>
      <x:c r="D823" t="n">
        <x:v>8</x:v>
      </x:c>
      <x:c r="E823" s="203" t="n">
        <x:v>39447</x:v>
      </x:c>
      <x:c r="F823" t="inlineStr">
        <x:is>
          <x:t xml:space="preserve">EBIT006</x:t>
        </x:is>
      </x:c>
      <x:c r="G823" t="inlineStr">
        <x:is>
          <x:t xml:space="preserve">Despesa</x:t>
        </x:is>
      </x:c>
      <x:c r="H823" t="inlineStr">
        <x:is>
          <x:t xml:space="preserve">Custos Exploratórios para Extração de Petróleo e Gás</x:t>
        </x:is>
      </x:c>
      <x:c r="I823" t="inlineStr">
        <x:is>
          <x:t xml:space="preserve">Gás &amp; Energia</x:t>
        </x:is>
      </x:c>
      <x:c r="J823" s="239" t="n">
        <x:v>0</x:v>
      </x:c>
      <x:c r="K823" t="inlineStr">
        <x:is>
          <x:t xml:space="preserve">GÁS &amp; ENERGIA / G&amp;EBC</x:t>
        </x:is>
      </x:c>
      <x:c r="L823" s="239" t="n">
        <x:v>0</x:v>
      </x:c>
      <x:c r="M823" s="239" t="n">
        <x:v>0</x:v>
      </x:c>
    </x:row>
    <x:row r="824">
      <x:c r="A824" t="inlineStr">
        <x:is>
          <x:t xml:space="preserve">4T07</x:t>
        </x:is>
      </x:c>
      <x:c r="B824" t="n">
        <x:v>2007</x:v>
      </x:c>
      <x:c r="C824" t="n">
        <x:v>4</x:v>
      </x:c>
      <x:c r="D824" t="n">
        <x:v>8</x:v>
      </x:c>
      <x:c r="E824" s="203" t="n">
        <x:v>39447</x:v>
      </x:c>
      <x:c r="F824" t="inlineStr">
        <x:is>
          <x:t xml:space="preserve">EBIT006</x:t>
        </x:is>
      </x:c>
      <x:c r="G824" t="inlineStr">
        <x:is>
          <x:t xml:space="preserve">Despesa</x:t>
        </x:is>
      </x:c>
      <x:c r="H824" t="inlineStr">
        <x:is>
          <x:t xml:space="preserve">Custos Exploratórios para Extração de Petróleo e Gás</x:t>
        </x:is>
      </x:c>
      <x:c r="I824" t="inlineStr">
        <x:is>
          <x:t xml:space="preserve">Internacional</x:t>
        </x:is>
      </x:c>
      <x:c r="J824" s="239" t="n">
        <x:v>-1357.801</x:v>
      </x:c>
      <x:c r="K824" t="inlineStr">
        <x:is>
          <x:t xml:space="preserve">INTERNACIONAL</x:t>
        </x:is>
      </x:c>
      <x:c r="L824" s="239" t="n">
        <x:v>-673.2520000000001</x:v>
      </x:c>
      <x:c r="M824" s="239" t="n">
        <x:v>-684.5489999999999</x:v>
      </x:c>
    </x:row>
    <x:row r="825">
      <x:c r="A825" t="inlineStr">
        <x:is>
          <x:t xml:space="preserve">4T07</x:t>
        </x:is>
      </x:c>
      <x:c r="B825" t="n">
        <x:v>2007</x:v>
      </x:c>
      <x:c r="C825" t="n">
        <x:v>4</x:v>
      </x:c>
      <x:c r="D825" t="n">
        <x:v>8</x:v>
      </x:c>
      <x:c r="E825" s="203" t="n">
        <x:v>39447</x:v>
      </x:c>
      <x:c r="F825" t="inlineStr">
        <x:is>
          <x:t xml:space="preserve">EBIT006</x:t>
        </x:is>
      </x:c>
      <x:c r="G825" t="inlineStr">
        <x:is>
          <x:t xml:space="preserve">Despesa</x:t>
        </x:is>
      </x:c>
      <x:c r="H825" t="inlineStr">
        <x:is>
          <x:t xml:space="preserve">Custos Exploratórios para Extração de Petróleo e Gás</x:t>
        </x:is>
      </x:c>
      <x:c r="I825" t="inlineStr">
        <x:is>
          <x:t xml:space="preserve">Total</x:t>
        </x:is>
      </x:c>
      <x:c r="J825" s="239" t="n">
        <x:v>-2569.724</x:v>
      </x:c>
      <x:c r="K825" t="inlineStr">
        <x:is>
          <x:t xml:space="preserve">TOTAL</x:t>
        </x:is>
      </x:c>
      <x:c r="L825" s="239" t="n">
        <x:v>-1499.329</x:v>
      </x:c>
      <x:c r="M825" s="239" t="n">
        <x:v>-1070.395</x:v>
      </x:c>
    </x:row>
    <x:row r="826">
      <x:c r="A826" t="inlineStr">
        <x:is>
          <x:t xml:space="preserve">4T07</x:t>
        </x:is>
      </x:c>
      <x:c r="B826" t="n">
        <x:v>2007</x:v>
      </x:c>
      <x:c r="C826" t="n">
        <x:v>4</x:v>
      </x:c>
      <x:c r="D826" t="n">
        <x:v>8</x:v>
      </x:c>
      <x:c r="E826" s="203" t="n">
        <x:v>39447</x:v>
      </x:c>
      <x:c r="F826" t="inlineStr">
        <x:is>
          <x:t xml:space="preserve">EBIT007</x:t>
        </x:is>
      </x:c>
      <x:c r="G826" t="inlineStr">
        <x:is>
          <x:t xml:space="preserve">Despesa</x:t>
        </x:is>
      </x:c>
      <x:c r="H826" t="inlineStr">
        <x:is>
          <x:t xml:space="preserve">Pesquisa e Desenvolvimento</x:t>
        </x:is>
      </x:c>
      <x:c r="I826" t="inlineStr">
        <x:is>
          <x:t xml:space="preserve">Abastecimento</x:t>
        </x:is>
      </x:c>
      <x:c r="J826" s="239" t="n">
        <x:v>-333.329</x:v>
      </x:c>
      <x:c r="K826" t="inlineStr">
        <x:is>
          <x:t xml:space="preserve">ABASTECIMENTO</x:t>
        </x:is>
      </x:c>
      <x:c r="L826" s="239" t="n">
        <x:v>-231.364</x:v>
      </x:c>
      <x:c r="M826" s="239" t="n">
        <x:v>-101.965</x:v>
      </x:c>
    </x:row>
    <x:row r="827">
      <x:c r="A827" t="inlineStr">
        <x:is>
          <x:t xml:space="preserve">4T07</x:t>
        </x:is>
      </x:c>
      <x:c r="B827" t="n">
        <x:v>2007</x:v>
      </x:c>
      <x:c r="C827" t="n">
        <x:v>4</x:v>
      </x:c>
      <x:c r="D827" t="n">
        <x:v>8</x:v>
      </x:c>
      <x:c r="E827" s="203" t="n">
        <x:v>39447</x:v>
      </x:c>
      <x:c r="F827" t="inlineStr">
        <x:is>
          <x:t xml:space="preserve">EBIT007</x:t>
        </x:is>
      </x:c>
      <x:c r="G827" t="inlineStr">
        <x:is>
          <x:t xml:space="preserve">Despesa</x:t>
        </x:is>
      </x:c>
      <x:c r="H827" t="inlineStr">
        <x:is>
          <x:t xml:space="preserve">Pesquisa e Desenvolvimento</x:t>
        </x:is>
      </x:c>
      <x:c r="I827" t="inlineStr">
        <x:is>
          <x:t xml:space="preserve">Corporativo</x:t>
        </x:is>
      </x:c>
      <x:c r="J827" s="239" t="n">
        <x:v>-312.975</x:v>
      </x:c>
      <x:c r="K827" t="inlineStr">
        <x:is>
          <x:t xml:space="preserve">CORPORATIVO / OUTROS NEGÓCIOS</x:t>
        </x:is>
      </x:c>
      <x:c r="L827" s="239" t="n">
        <x:v>-238.648</x:v>
      </x:c>
      <x:c r="M827" s="239" t="n">
        <x:v>-74.32700000000003</x:v>
      </x:c>
    </x:row>
    <x:row r="828">
      <x:c r="A828" t="inlineStr">
        <x:is>
          <x:t xml:space="preserve">4T07</x:t>
        </x:is>
      </x:c>
      <x:c r="B828" t="n">
        <x:v>2007</x:v>
      </x:c>
      <x:c r="C828" t="n">
        <x:v>4</x:v>
      </x:c>
      <x:c r="D828" t="n">
        <x:v>8</x:v>
      </x:c>
      <x:c r="E828" s="203" t="n">
        <x:v>39447</x:v>
      </x:c>
      <x:c r="F828" t="inlineStr">
        <x:is>
          <x:t xml:space="preserve">EBIT007</x:t>
        </x:is>
      </x:c>
      <x:c r="G828" t="inlineStr">
        <x:is>
          <x:t xml:space="preserve">Despesa</x:t>
        </x:is>
      </x:c>
      <x:c r="H828" t="inlineStr">
        <x:is>
          <x:t xml:space="preserve">Pesquisa e Desenvolvimento</x:t>
        </x:is>
      </x:c>
      <x:c r="I828" t="inlineStr">
        <x:is>
          <x:t xml:space="preserve">Distribuição</x:t>
        </x:is>
      </x:c>
      <x:c r="J828" s="239" t="n">
        <x:v>-11.636</x:v>
      </x:c>
      <x:c r="K828" t="inlineStr">
        <x:is>
          <x:t xml:space="preserve">DISTRIBUIÇÃO</x:t>
        </x:is>
      </x:c>
      <x:c r="L828" s="239" t="n">
        <x:v>-8.608000000000001</x:v>
      </x:c>
      <x:c r="M828" s="239" t="n">
        <x:v>-3.027999999999999</x:v>
      </x:c>
    </x:row>
    <x:row r="829">
      <x:c r="A829" t="inlineStr">
        <x:is>
          <x:t xml:space="preserve">4T07</x:t>
        </x:is>
      </x:c>
      <x:c r="B829" t="n">
        <x:v>2007</x:v>
      </x:c>
      <x:c r="C829" t="n">
        <x:v>4</x:v>
      </x:c>
      <x:c r="D829" t="n">
        <x:v>8</x:v>
      </x:c>
      <x:c r="E829" s="203" t="n">
        <x:v>39447</x:v>
      </x:c>
      <x:c r="F829" t="inlineStr">
        <x:is>
          <x:t xml:space="preserve">EBIT007</x:t>
        </x:is>
      </x:c>
      <x:c r="G829" t="inlineStr">
        <x:is>
          <x:t xml:space="preserve">Despesa</x:t>
        </x:is>
      </x:c>
      <x:c r="H829" t="inlineStr">
        <x:is>
          <x:t xml:space="preserve">Pesquisa e Desenvolvimento</x:t>
        </x:is>
      </x:c>
      <x:c r="I829" t="inlineStr">
        <x:is>
          <x:t xml:space="preserve">E&amp;P</x:t>
        </x:is>
      </x:c>
      <x:c r="J829" s="239" t="n">
        <x:v>-868.078</x:v>
      </x:c>
      <x:c r="K829" t="inlineStr">
        <x:is>
          <x:t xml:space="preserve">E&amp;P</x:t>
        </x:is>
      </x:c>
      <x:c r="L829" s="239" t="n">
        <x:v>-606.494</x:v>
      </x:c>
      <x:c r="M829" s="239" t="n">
        <x:v>-261.5839999999999</x:v>
      </x:c>
    </x:row>
    <x:row r="830">
      <x:c r="A830" t="inlineStr">
        <x:is>
          <x:t xml:space="preserve">4T07</x:t>
        </x:is>
      </x:c>
      <x:c r="B830" t="n">
        <x:v>2007</x:v>
      </x:c>
      <x:c r="C830" t="n">
        <x:v>4</x:v>
      </x:c>
      <x:c r="D830" t="n">
        <x:v>8</x:v>
      </x:c>
      <x:c r="E830" s="203" t="n">
        <x:v>39447</x:v>
      </x:c>
      <x:c r="F830" t="inlineStr">
        <x:is>
          <x:t xml:space="preserve">EBIT007</x:t>
        </x:is>
      </x:c>
      <x:c r="G830" t="inlineStr">
        <x:is>
          <x:t xml:space="preserve">Despesa</x:t>
        </x:is>
      </x:c>
      <x:c r="H830" t="inlineStr">
        <x:is>
          <x:t xml:space="preserve">Pesquisa e Desenvolvimento</x:t>
        </x:is>
      </x:c>
      <x:c r="I830" t="inlineStr">
        <x:is>
          <x:t xml:space="preserve">Eliminação</x:t>
        </x:is>
      </x:c>
      <x:c r="J830" s="239" t="n">
        <x:v>0</x:v>
      </x:c>
      <x:c r="K830" t="inlineStr">
        <x:is>
          <x:t xml:space="preserve">ELIMINAÇÕES</x:t>
        </x:is>
      </x:c>
      <x:c r="L830" s="239" t="n">
        <x:v>0</x:v>
      </x:c>
      <x:c r="M830" s="239" t="n">
        <x:v>0</x:v>
      </x:c>
    </x:row>
    <x:row r="831">
      <x:c r="A831" t="inlineStr">
        <x:is>
          <x:t xml:space="preserve">4T07</x:t>
        </x:is>
      </x:c>
      <x:c r="B831" t="n">
        <x:v>2007</x:v>
      </x:c>
      <x:c r="C831" t="n">
        <x:v>4</x:v>
      </x:c>
      <x:c r="D831" t="n">
        <x:v>8</x:v>
      </x:c>
      <x:c r="E831" s="203" t="n">
        <x:v>39447</x:v>
      </x:c>
      <x:c r="F831" t="inlineStr">
        <x:is>
          <x:t xml:space="preserve">EBIT007</x:t>
        </x:is>
      </x:c>
      <x:c r="G831" t="inlineStr">
        <x:is>
          <x:t xml:space="preserve">Despesa</x:t>
        </x:is>
      </x:c>
      <x:c r="H831" t="inlineStr">
        <x:is>
          <x:t xml:space="preserve">Pesquisa e Desenvolvimento</x:t>
        </x:is>
      </x:c>
      <x:c r="I831" t="inlineStr">
        <x:is>
          <x:t xml:space="preserve">Gás &amp; Energia</x:t>
        </x:is>
      </x:c>
      <x:c r="J831" s="239" t="n">
        <x:v>-182.908</x:v>
      </x:c>
      <x:c r="K831" t="inlineStr">
        <x:is>
          <x:t xml:space="preserve">GÁS &amp; ENERGIA / G&amp;EBC</x:t>
        </x:is>
      </x:c>
      <x:c r="L831" s="239" t="n">
        <x:v>-132.809</x:v>
      </x:c>
      <x:c r="M831" s="239" t="n">
        <x:v>-50.09899999999999</x:v>
      </x:c>
    </x:row>
    <x:row r="832">
      <x:c r="A832" t="inlineStr">
        <x:is>
          <x:t xml:space="preserve">4T07</x:t>
        </x:is>
      </x:c>
      <x:c r="B832" t="n">
        <x:v>2007</x:v>
      </x:c>
      <x:c r="C832" t="n">
        <x:v>4</x:v>
      </x:c>
      <x:c r="D832" t="n">
        <x:v>8</x:v>
      </x:c>
      <x:c r="E832" s="203" t="n">
        <x:v>39447</x:v>
      </x:c>
      <x:c r="F832" t="inlineStr">
        <x:is>
          <x:t xml:space="preserve">EBIT007</x:t>
        </x:is>
      </x:c>
      <x:c r="G832" t="inlineStr">
        <x:is>
          <x:t xml:space="preserve">Despesa</x:t>
        </x:is>
      </x:c>
      <x:c r="H832" t="inlineStr">
        <x:is>
          <x:t xml:space="preserve">Pesquisa e Desenvolvimento</x:t>
        </x:is>
      </x:c>
      <x:c r="I832" t="inlineStr">
        <x:is>
          <x:t xml:space="preserve">Internacional</x:t>
        </x:is>
      </x:c>
      <x:c r="J832" s="239" t="n">
        <x:v>-3.412</x:v>
      </x:c>
      <x:c r="K832" t="inlineStr">
        <x:is>
          <x:t xml:space="preserve">INTERNACIONAL</x:t>
        </x:is>
      </x:c>
      <x:c r="L832" s="239" t="n">
        <x:v>-2.572</x:v>
      </x:c>
      <x:c r="M832" s="239" t="n">
        <x:v>-0.8399999999999999</x:v>
      </x:c>
    </x:row>
    <x:row r="833">
      <x:c r="A833" t="inlineStr">
        <x:is>
          <x:t xml:space="preserve">4T07</x:t>
        </x:is>
      </x:c>
      <x:c r="B833" t="n">
        <x:v>2007</x:v>
      </x:c>
      <x:c r="C833" t="n">
        <x:v>4</x:v>
      </x:c>
      <x:c r="D833" t="n">
        <x:v>8</x:v>
      </x:c>
      <x:c r="E833" s="203" t="n">
        <x:v>39447</x:v>
      </x:c>
      <x:c r="F833" t="inlineStr">
        <x:is>
          <x:t xml:space="preserve">EBIT007</x:t>
        </x:is>
      </x:c>
      <x:c r="G833" t="inlineStr">
        <x:is>
          <x:t xml:space="preserve">Despesa</x:t>
        </x:is>
      </x:c>
      <x:c r="H833" t="inlineStr">
        <x:is>
          <x:t xml:space="preserve">Pesquisa e Desenvolvimento</x:t>
        </x:is>
      </x:c>
      <x:c r="I833" t="inlineStr">
        <x:is>
          <x:t xml:space="preserve">Total</x:t>
        </x:is>
      </x:c>
      <x:c r="J833" s="239" t="n">
        <x:v>-1712.338</x:v>
      </x:c>
      <x:c r="K833" t="inlineStr">
        <x:is>
          <x:t xml:space="preserve">TOTAL</x:t>
        </x:is>
      </x:c>
      <x:c r="L833" s="239" t="n">
        <x:v>-1220.495</x:v>
      </x:c>
      <x:c r="M833" s="239" t="n">
        <x:v>-491.8430000000001</x:v>
      </x:c>
    </x:row>
    <x:row r="834">
      <x:c r="A834" t="inlineStr">
        <x:is>
          <x:t xml:space="preserve">4T07</x:t>
        </x:is>
      </x:c>
      <x:c r="B834" t="n">
        <x:v>2007</x:v>
      </x:c>
      <x:c r="C834" t="n">
        <x:v>4</x:v>
      </x:c>
      <x:c r="D834" t="n">
        <x:v>8</x:v>
      </x:c>
      <x:c r="E834" s="203" t="n">
        <x:v>39447</x:v>
      </x:c>
      <x:c r="F834" t="inlineStr">
        <x:is>
          <x:t xml:space="preserve">EBIT008</x:t>
        </x:is>
      </x:c>
      <x:c r="G834" t="inlineStr">
        <x:is>
          <x:t xml:space="preserve">Despesa</x:t>
        </x:is>
      </x:c>
      <x:c r="H834" t="inlineStr">
        <x:is>
          <x:t xml:space="preserve">Plano de Pensão e Saúde</x:t>
        </x:is>
      </x:c>
      <x:c r="I834" t="inlineStr">
        <x:is>
          <x:t xml:space="preserve">Abastecimento</x:t>
        </x:is>
      </x:c>
      <x:c r="J834" s="239" t="n">
        <x:v>0</x:v>
      </x:c>
      <x:c r="K834" t="inlineStr">
        <x:is>
          <x:t xml:space="preserve">ABASTECIMENTO</x:t>
        </x:is>
      </x:c>
      <x:c r="L834" s="239" t="n">
        <x:v>0</x:v>
      </x:c>
      <x:c r="M834" s="239" t="n">
        <x:v>0</x:v>
      </x:c>
    </x:row>
    <x:row r="835">
      <x:c r="A835" t="inlineStr">
        <x:is>
          <x:t xml:space="preserve">4T07</x:t>
        </x:is>
      </x:c>
      <x:c r="B835" t="n">
        <x:v>2007</x:v>
      </x:c>
      <x:c r="C835" t="n">
        <x:v>4</x:v>
      </x:c>
      <x:c r="D835" t="n">
        <x:v>8</x:v>
      </x:c>
      <x:c r="E835" s="203" t="n">
        <x:v>39447</x:v>
      </x:c>
      <x:c r="F835" t="inlineStr">
        <x:is>
          <x:t xml:space="preserve">EBIT008</x:t>
        </x:is>
      </x:c>
      <x:c r="G835" t="inlineStr">
        <x:is>
          <x:t xml:space="preserve">Despesa</x:t>
        </x:is>
      </x:c>
      <x:c r="H835" t="inlineStr">
        <x:is>
          <x:t xml:space="preserve">Plano de Pensão e Saúde</x:t>
        </x:is>
      </x:c>
      <x:c r="I835" t="inlineStr">
        <x:is>
          <x:t xml:space="preserve">Corporativo</x:t>
        </x:is>
      </x:c>
      <x:c r="J835" s="239" t="n">
        <x:v>-2494.51</x:v>
      </x:c>
      <x:c r="K835" t="inlineStr">
        <x:is>
          <x:t xml:space="preserve">CORPORATIVO / OUTROS NEGÓCIOS</x:t>
        </x:is>
      </x:c>
      <x:c r="L835" s="239" t="n">
        <x:v>-2052.141</x:v>
      </x:c>
      <x:c r="M835" s="239" t="n">
        <x:v>-442.3690000000001</x:v>
      </x:c>
    </x:row>
    <x:row r="836">
      <x:c r="A836" t="inlineStr">
        <x:is>
          <x:t xml:space="preserve">4T07</x:t>
        </x:is>
      </x:c>
      <x:c r="B836" t="n">
        <x:v>2007</x:v>
      </x:c>
      <x:c r="C836" t="n">
        <x:v>4</x:v>
      </x:c>
      <x:c r="D836" t="n">
        <x:v>8</x:v>
      </x:c>
      <x:c r="E836" s="203" t="n">
        <x:v>39447</x:v>
      </x:c>
      <x:c r="F836" t="inlineStr">
        <x:is>
          <x:t xml:space="preserve">EBIT008</x:t>
        </x:is>
      </x:c>
      <x:c r="G836" t="inlineStr">
        <x:is>
          <x:t xml:space="preserve">Despesa</x:t>
        </x:is>
      </x:c>
      <x:c r="H836" t="inlineStr">
        <x:is>
          <x:t xml:space="preserve">Plano de Pensão e Saúde</x:t>
        </x:is>
      </x:c>
      <x:c r="I836" t="inlineStr">
        <x:is>
          <x:t xml:space="preserve">Distribuição</x:t>
        </x:is>
      </x:c>
      <x:c r="J836" s="239" t="n">
        <x:v>0</x:v>
      </x:c>
      <x:c r="K836" t="inlineStr">
        <x:is>
          <x:t xml:space="preserve">DISTRIBUIÇÃO</x:t>
        </x:is>
      </x:c>
      <x:c r="L836" s="239" t="n">
        <x:v>0</x:v>
      </x:c>
      <x:c r="M836" s="239" t="n">
        <x:v>0</x:v>
      </x:c>
    </x:row>
    <x:row r="837">
      <x:c r="A837" t="inlineStr">
        <x:is>
          <x:t xml:space="preserve">4T07</x:t>
        </x:is>
      </x:c>
      <x:c r="B837" t="n">
        <x:v>2007</x:v>
      </x:c>
      <x:c r="C837" t="n">
        <x:v>4</x:v>
      </x:c>
      <x:c r="D837" t="n">
        <x:v>8</x:v>
      </x:c>
      <x:c r="E837" s="203" t="n">
        <x:v>39447</x:v>
      </x:c>
      <x:c r="F837" t="inlineStr">
        <x:is>
          <x:t xml:space="preserve">EBIT008</x:t>
        </x:is>
      </x:c>
      <x:c r="G837" t="inlineStr">
        <x:is>
          <x:t xml:space="preserve">Despesa</x:t>
        </x:is>
      </x:c>
      <x:c r="H837" t="inlineStr">
        <x:is>
          <x:t xml:space="preserve">Plano de Pensão e Saúde</x:t>
        </x:is>
      </x:c>
      <x:c r="I837" t="inlineStr">
        <x:is>
          <x:t xml:space="preserve">E&amp;P</x:t>
        </x:is>
      </x:c>
      <x:c r="J837" s="239" t="n">
        <x:v>0</x:v>
      </x:c>
      <x:c r="K837" t="inlineStr">
        <x:is>
          <x:t xml:space="preserve">E&amp;P</x:t>
        </x:is>
      </x:c>
      <x:c r="L837" s="239" t="n">
        <x:v>0</x:v>
      </x:c>
      <x:c r="M837" s="239" t="n">
        <x:v>0</x:v>
      </x:c>
    </x:row>
    <x:row r="838">
      <x:c r="A838" t="inlineStr">
        <x:is>
          <x:t xml:space="preserve">4T07</x:t>
        </x:is>
      </x:c>
      <x:c r="B838" t="n">
        <x:v>2007</x:v>
      </x:c>
      <x:c r="C838" t="n">
        <x:v>4</x:v>
      </x:c>
      <x:c r="D838" t="n">
        <x:v>8</x:v>
      </x:c>
      <x:c r="E838" s="203" t="n">
        <x:v>39447</x:v>
      </x:c>
      <x:c r="F838" t="inlineStr">
        <x:is>
          <x:t xml:space="preserve">EBIT008</x:t>
        </x:is>
      </x:c>
      <x:c r="G838" t="inlineStr">
        <x:is>
          <x:t xml:space="preserve">Despesa</x:t>
        </x:is>
      </x:c>
      <x:c r="H838" t="inlineStr">
        <x:is>
          <x:t xml:space="preserve">Plano de Pensão e Saúde</x:t>
        </x:is>
      </x:c>
      <x:c r="I838" t="inlineStr">
        <x:is>
          <x:t xml:space="preserve">Eliminação</x:t>
        </x:is>
      </x:c>
      <x:c r="J838" s="239" t="n">
        <x:v>0</x:v>
      </x:c>
      <x:c r="K838" t="inlineStr">
        <x:is>
          <x:t xml:space="preserve">ELIMINAÇÕES</x:t>
        </x:is>
      </x:c>
      <x:c r="L838" s="239" t="n">
        <x:v>0</x:v>
      </x:c>
      <x:c r="M838" s="239" t="n">
        <x:v>0</x:v>
      </x:c>
    </x:row>
    <x:row r="839">
      <x:c r="A839" t="inlineStr">
        <x:is>
          <x:t xml:space="preserve">4T07</x:t>
        </x:is>
      </x:c>
      <x:c r="B839" t="n">
        <x:v>2007</x:v>
      </x:c>
      <x:c r="C839" t="n">
        <x:v>4</x:v>
      </x:c>
      <x:c r="D839" t="n">
        <x:v>8</x:v>
      </x:c>
      <x:c r="E839" s="203" t="n">
        <x:v>39447</x:v>
      </x:c>
      <x:c r="F839" t="inlineStr">
        <x:is>
          <x:t xml:space="preserve">EBIT008</x:t>
        </x:is>
      </x:c>
      <x:c r="G839" t="inlineStr">
        <x:is>
          <x:t xml:space="preserve">Despesa</x:t>
        </x:is>
      </x:c>
      <x:c r="H839" t="inlineStr">
        <x:is>
          <x:t xml:space="preserve">Plano de Pensão e Saúde</x:t>
        </x:is>
      </x:c>
      <x:c r="I839" t="inlineStr">
        <x:is>
          <x:t xml:space="preserve">Gás &amp; Energia</x:t>
        </x:is>
      </x:c>
      <x:c r="J839" s="239" t="n">
        <x:v>0</x:v>
      </x:c>
      <x:c r="K839" t="inlineStr">
        <x:is>
          <x:t xml:space="preserve">GÁS &amp; ENERGIA / G&amp;EBC</x:t>
        </x:is>
      </x:c>
      <x:c r="L839" s="239" t="n">
        <x:v>0</x:v>
      </x:c>
      <x:c r="M839" s="239" t="n">
        <x:v>0</x:v>
      </x:c>
    </x:row>
    <x:row r="840">
      <x:c r="A840" t="inlineStr">
        <x:is>
          <x:t xml:space="preserve">4T07</x:t>
        </x:is>
      </x:c>
      <x:c r="B840" t="n">
        <x:v>2007</x:v>
      </x:c>
      <x:c r="C840" t="n">
        <x:v>4</x:v>
      </x:c>
      <x:c r="D840" t="n">
        <x:v>8</x:v>
      </x:c>
      <x:c r="E840" s="203" t="n">
        <x:v>39447</x:v>
      </x:c>
      <x:c r="F840" t="inlineStr">
        <x:is>
          <x:t xml:space="preserve">EBIT008</x:t>
        </x:is>
      </x:c>
      <x:c r="G840" t="inlineStr">
        <x:is>
          <x:t xml:space="preserve">Despesa</x:t>
        </x:is>
      </x:c>
      <x:c r="H840" t="inlineStr">
        <x:is>
          <x:t xml:space="preserve">Plano de Pensão e Saúde</x:t>
        </x:is>
      </x:c>
      <x:c r="I840" t="inlineStr">
        <x:is>
          <x:t xml:space="preserve">Internacional</x:t>
        </x:is>
      </x:c>
      <x:c r="J840" s="239" t="n">
        <x:v>0</x:v>
      </x:c>
      <x:c r="K840" t="inlineStr">
        <x:is>
          <x:t xml:space="preserve">INTERNACIONAL</x:t>
        </x:is>
      </x:c>
      <x:c r="L840" s="239" t="n">
        <x:v>0</x:v>
      </x:c>
      <x:c r="M840" s="239" t="n">
        <x:v>0</x:v>
      </x:c>
    </x:row>
    <x:row r="841">
      <x:c r="A841" t="inlineStr">
        <x:is>
          <x:t xml:space="preserve">4T07</x:t>
        </x:is>
      </x:c>
      <x:c r="B841" t="n">
        <x:v>2007</x:v>
      </x:c>
      <x:c r="C841" t="n">
        <x:v>4</x:v>
      </x:c>
      <x:c r="D841" t="n">
        <x:v>8</x:v>
      </x:c>
      <x:c r="E841" s="203" t="n">
        <x:v>39447</x:v>
      </x:c>
      <x:c r="F841" t="inlineStr">
        <x:is>
          <x:t xml:space="preserve">EBIT008</x:t>
        </x:is>
      </x:c>
      <x:c r="G841" t="inlineStr">
        <x:is>
          <x:t xml:space="preserve">Despesa</x:t>
        </x:is>
      </x:c>
      <x:c r="H841" t="inlineStr">
        <x:is>
          <x:t xml:space="preserve">Plano de Pensão e Saúde</x:t>
        </x:is>
      </x:c>
      <x:c r="I841" t="inlineStr">
        <x:is>
          <x:t xml:space="preserve">Total</x:t>
        </x:is>
      </x:c>
      <x:c r="J841" s="239" t="n">
        <x:v>-2494.51</x:v>
      </x:c>
      <x:c r="K841" t="inlineStr">
        <x:is>
          <x:t xml:space="preserve">TOTAL</x:t>
        </x:is>
      </x:c>
      <x:c r="L841" s="239" t="n">
        <x:v>-2052.141</x:v>
      </x:c>
      <x:c r="M841" s="239" t="n">
        <x:v>-442.3690000000001</x:v>
      </x:c>
    </x:row>
    <x:row r="842">
      <x:c r="A842" t="inlineStr">
        <x:is>
          <x:t xml:space="preserve">4T07</x:t>
        </x:is>
      </x:c>
      <x:c r="B842" t="n">
        <x:v>2007</x:v>
      </x:c>
      <x:c r="C842" t="n">
        <x:v>4</x:v>
      </x:c>
      <x:c r="D842" t="n">
        <x:v>8</x:v>
      </x:c>
      <x:c r="E842" s="203" t="n">
        <x:v>39447</x:v>
      </x:c>
      <x:c r="F842" t="inlineStr">
        <x:is>
          <x:t xml:space="preserve">EBIT009A</x:t>
        </x:is>
      </x:c>
      <x:c r="G842" t="inlineStr">
        <x:is>
          <x:t xml:space="preserve">Despesa</x:t>
        </x:is>
      </x:c>
      <x:c r="H842" t="inlineStr">
        <x:is>
          <x:t xml:space="preserve">Perda na recuperação de ativos</x:t>
        </x:is>
      </x:c>
      <x:c r="I842" t="inlineStr">
        <x:is>
          <x:t xml:space="preserve">Abastecimento</x:t>
        </x:is>
      </x:c>
      <x:c r="J842" s="239" t="n">
        <x:v>0</x:v>
      </x:c>
      <x:c r="K842" t="inlineStr">
        <x:is>
          <x:t xml:space="preserve">ABASTECIMENTO</x:t>
        </x:is>
      </x:c>
      <x:c r="L842" s="239" t="n"/>
      <x:c r="M842" s="239" t="n">
        <x:v>0</x:v>
      </x:c>
    </x:row>
    <x:row r="843">
      <x:c r="A843" t="inlineStr">
        <x:is>
          <x:t xml:space="preserve">4T07</x:t>
        </x:is>
      </x:c>
      <x:c r="B843" t="n">
        <x:v>2007</x:v>
      </x:c>
      <x:c r="C843" t="n">
        <x:v>4</x:v>
      </x:c>
      <x:c r="D843" t="n">
        <x:v>8</x:v>
      </x:c>
      <x:c r="E843" s="203" t="n">
        <x:v>39447</x:v>
      </x:c>
      <x:c r="F843" t="inlineStr">
        <x:is>
          <x:t xml:space="preserve">EBIT009A</x:t>
        </x:is>
      </x:c>
      <x:c r="G843" t="inlineStr">
        <x:is>
          <x:t xml:space="preserve">Despesa</x:t>
        </x:is>
      </x:c>
      <x:c r="H843" t="inlineStr">
        <x:is>
          <x:t xml:space="preserve">Perda na recuperação de ativos</x:t>
        </x:is>
      </x:c>
      <x:c r="I843" t="inlineStr">
        <x:is>
          <x:t xml:space="preserve">Corporativo</x:t>
        </x:is>
      </x:c>
      <x:c r="J843" s="239" t="n">
        <x:v>0</x:v>
      </x:c>
      <x:c r="K843" t="inlineStr">
        <x:is>
          <x:t xml:space="preserve">CORPORATIVO / OUTROS NEGÓCIOS</x:t>
        </x:is>
      </x:c>
      <x:c r="L843" s="239" t="n"/>
      <x:c r="M843" s="239" t="n">
        <x:v>0</x:v>
      </x:c>
    </x:row>
    <x:row r="844">
      <x:c r="A844" t="inlineStr">
        <x:is>
          <x:t xml:space="preserve">4T07</x:t>
        </x:is>
      </x:c>
      <x:c r="B844" t="n">
        <x:v>2007</x:v>
      </x:c>
      <x:c r="C844" t="n">
        <x:v>4</x:v>
      </x:c>
      <x:c r="D844" t="n">
        <x:v>8</x:v>
      </x:c>
      <x:c r="E844" s="203" t="n">
        <x:v>39447</x:v>
      </x:c>
      <x:c r="F844" t="inlineStr">
        <x:is>
          <x:t xml:space="preserve">EBIT009A</x:t>
        </x:is>
      </x:c>
      <x:c r="G844" t="inlineStr">
        <x:is>
          <x:t xml:space="preserve">Despesa</x:t>
        </x:is>
      </x:c>
      <x:c r="H844" t="inlineStr">
        <x:is>
          <x:t xml:space="preserve">Perda na recuperação de ativos</x:t>
        </x:is>
      </x:c>
      <x:c r="I844" t="inlineStr">
        <x:is>
          <x:t xml:space="preserve">Distribuição</x:t>
        </x:is>
      </x:c>
      <x:c r="J844" s="239" t="n">
        <x:v>0</x:v>
      </x:c>
      <x:c r="K844" t="inlineStr">
        <x:is>
          <x:t xml:space="preserve">DISTRIBUIÇÃO</x:t>
        </x:is>
      </x:c>
      <x:c r="L844" s="239" t="n"/>
      <x:c r="M844" s="239" t="n">
        <x:v>0</x:v>
      </x:c>
    </x:row>
    <x:row r="845">
      <x:c r="A845" t="inlineStr">
        <x:is>
          <x:t xml:space="preserve">4T07</x:t>
        </x:is>
      </x:c>
      <x:c r="B845" t="n">
        <x:v>2007</x:v>
      </x:c>
      <x:c r="C845" t="n">
        <x:v>4</x:v>
      </x:c>
      <x:c r="D845" t="n">
        <x:v>8</x:v>
      </x:c>
      <x:c r="E845" s="203" t="n">
        <x:v>39447</x:v>
      </x:c>
      <x:c r="F845" t="inlineStr">
        <x:is>
          <x:t xml:space="preserve">EBIT009A</x:t>
        </x:is>
      </x:c>
      <x:c r="G845" t="inlineStr">
        <x:is>
          <x:t xml:space="preserve">Despesa</x:t>
        </x:is>
      </x:c>
      <x:c r="H845" t="inlineStr">
        <x:is>
          <x:t xml:space="preserve">Perda na recuperação de ativos</x:t>
        </x:is>
      </x:c>
      <x:c r="I845" t="inlineStr">
        <x:is>
          <x:t xml:space="preserve">E&amp;P</x:t>
        </x:is>
      </x:c>
      <x:c r="J845" s="239" t="n">
        <x:v>-45.249</x:v>
      </x:c>
      <x:c r="K845" t="inlineStr">
        <x:is>
          <x:t xml:space="preserve">E&amp;P</x:t>
        </x:is>
      </x:c>
      <x:c r="L845" s="239" t="n"/>
      <x:c r="M845" s="239" t="n">
        <x:v>-45.249</x:v>
      </x:c>
    </x:row>
    <x:row r="846">
      <x:c r="A846" t="inlineStr">
        <x:is>
          <x:t xml:space="preserve">4T07</x:t>
        </x:is>
      </x:c>
      <x:c r="B846" t="n">
        <x:v>2007</x:v>
      </x:c>
      <x:c r="C846" t="n">
        <x:v>4</x:v>
      </x:c>
      <x:c r="D846" t="n">
        <x:v>8</x:v>
      </x:c>
      <x:c r="E846" s="203" t="n">
        <x:v>39447</x:v>
      </x:c>
      <x:c r="F846" t="inlineStr">
        <x:is>
          <x:t xml:space="preserve">EBIT009A</x:t>
        </x:is>
      </x:c>
      <x:c r="G846" t="inlineStr">
        <x:is>
          <x:t xml:space="preserve">Despesa</x:t>
        </x:is>
      </x:c>
      <x:c r="H846" t="inlineStr">
        <x:is>
          <x:t xml:space="preserve">Perda na recuperação de ativos</x:t>
        </x:is>
      </x:c>
      <x:c r="I846" t="inlineStr">
        <x:is>
          <x:t xml:space="preserve">Eliminação</x:t>
        </x:is>
      </x:c>
      <x:c r="J846" s="239" t="n">
        <x:v>0</x:v>
      </x:c>
      <x:c r="K846" t="inlineStr">
        <x:is>
          <x:t xml:space="preserve">ELIMINAÇÕES</x:t>
        </x:is>
      </x:c>
      <x:c r="L846" s="239" t="n"/>
      <x:c r="M846" s="239" t="n">
        <x:v>0</x:v>
      </x:c>
    </x:row>
    <x:row r="847">
      <x:c r="A847" t="inlineStr">
        <x:is>
          <x:t xml:space="preserve">4T07</x:t>
        </x:is>
      </x:c>
      <x:c r="B847" t="n">
        <x:v>2007</x:v>
      </x:c>
      <x:c r="C847" t="n">
        <x:v>4</x:v>
      </x:c>
      <x:c r="D847" t="n">
        <x:v>8</x:v>
      </x:c>
      <x:c r="E847" s="203" t="n">
        <x:v>39447</x:v>
      </x:c>
      <x:c r="F847" t="inlineStr">
        <x:is>
          <x:t xml:space="preserve">EBIT009A</x:t>
        </x:is>
      </x:c>
      <x:c r="G847" t="inlineStr">
        <x:is>
          <x:t xml:space="preserve">Despesa</x:t>
        </x:is>
      </x:c>
      <x:c r="H847" t="inlineStr">
        <x:is>
          <x:t xml:space="preserve">Perda na recuperação de ativos</x:t>
        </x:is>
      </x:c>
      <x:c r="I847" t="inlineStr">
        <x:is>
          <x:t xml:space="preserve">Gás &amp; Energia</x:t>
        </x:is>
      </x:c>
      <x:c r="J847" s="239" t="n">
        <x:v>0</x:v>
      </x:c>
      <x:c r="K847" t="inlineStr">
        <x:is>
          <x:t xml:space="preserve">GÁS &amp; ENERGIA / G&amp;EBC</x:t>
        </x:is>
      </x:c>
      <x:c r="L847" s="239" t="n"/>
      <x:c r="M847" s="239" t="n">
        <x:v>0</x:v>
      </x:c>
    </x:row>
    <x:row r="848">
      <x:c r="A848" t="inlineStr">
        <x:is>
          <x:t xml:space="preserve">4T07</x:t>
        </x:is>
      </x:c>
      <x:c r="B848" t="n">
        <x:v>2007</x:v>
      </x:c>
      <x:c r="C848" t="n">
        <x:v>4</x:v>
      </x:c>
      <x:c r="D848" t="n">
        <x:v>8</x:v>
      </x:c>
      <x:c r="E848" s="203" t="n">
        <x:v>39447</x:v>
      </x:c>
      <x:c r="F848" t="inlineStr">
        <x:is>
          <x:t xml:space="preserve">EBIT009A</x:t>
        </x:is>
      </x:c>
      <x:c r="G848" t="inlineStr">
        <x:is>
          <x:t xml:space="preserve">Despesa</x:t>
        </x:is>
      </x:c>
      <x:c r="H848" t="inlineStr">
        <x:is>
          <x:t xml:space="preserve">Perda na recuperação de ativos</x:t>
        </x:is>
      </x:c>
      <x:c r="I848" t="inlineStr">
        <x:is>
          <x:t xml:space="preserve">Internacional</x:t>
        </x:is>
      </x:c>
      <x:c r="J848" s="239" t="n">
        <x:v>-400.88</x:v>
      </x:c>
      <x:c r="K848" t="inlineStr">
        <x:is>
          <x:t xml:space="preserve">INTERNACIONAL</x:t>
        </x:is>
      </x:c>
      <x:c r="L848" s="239" t="n"/>
      <x:c r="M848" s="239" t="n">
        <x:v>-400.88</x:v>
      </x:c>
    </x:row>
    <x:row r="849">
      <x:c r="A849" t="inlineStr">
        <x:is>
          <x:t xml:space="preserve">4T07</x:t>
        </x:is>
      </x:c>
      <x:c r="B849" t="n">
        <x:v>2007</x:v>
      </x:c>
      <x:c r="C849" t="n">
        <x:v>4</x:v>
      </x:c>
      <x:c r="D849" t="n">
        <x:v>8</x:v>
      </x:c>
      <x:c r="E849" s="203" t="n">
        <x:v>39447</x:v>
      </x:c>
      <x:c r="F849" t="inlineStr">
        <x:is>
          <x:t xml:space="preserve">EBIT009A</x:t>
        </x:is>
      </x:c>
      <x:c r="G849" t="inlineStr">
        <x:is>
          <x:t xml:space="preserve">Despesa</x:t>
        </x:is>
      </x:c>
      <x:c r="H849" t="inlineStr">
        <x:is>
          <x:t xml:space="preserve">Perda na recuperação de ativos</x:t>
        </x:is>
      </x:c>
      <x:c r="I849" t="inlineStr">
        <x:is>
          <x:t xml:space="preserve">Total</x:t>
        </x:is>
      </x:c>
      <x:c r="J849" s="239" t="n">
        <x:v>-446.129</x:v>
      </x:c>
      <x:c r="K849" t="inlineStr">
        <x:is>
          <x:t xml:space="preserve">TOTAL</x:t>
        </x:is>
      </x:c>
      <x:c r="L849" s="239" t="n"/>
      <x:c r="M849" s="239" t="n">
        <x:v>-446.129</x:v>
      </x:c>
    </x:row>
    <x:row r="850">
      <x:c r="A850" t="inlineStr">
        <x:is>
          <x:t xml:space="preserve">4T07</x:t>
        </x:is>
      </x:c>
      <x:c r="B850" t="n">
        <x:v>2007</x:v>
      </x:c>
      <x:c r="C850" t="n">
        <x:v>4</x:v>
      </x:c>
      <x:c r="D850" t="n">
        <x:v>8</x:v>
      </x:c>
      <x:c r="E850" s="203" t="n">
        <x:v>39447</x:v>
      </x:c>
      <x:c r="F850" t="inlineStr">
        <x:is>
          <x:t xml:space="preserve">EBIT010</x:t>
        </x:is>
      </x:c>
      <x:c r="G850" t="inlineStr">
        <x:is>
          <x:t xml:space="preserve">Despesa</x:t>
        </x:is>
      </x:c>
      <x:c r="H850" t="inlineStr">
        <x:is>
          <x:t xml:space="preserve">Outras Receitas (Despesas) Operacionais</x:t>
        </x:is>
      </x:c>
      <x:c r="I850" t="inlineStr">
        <x:is>
          <x:t xml:space="preserve">Abastecimento</x:t>
        </x:is>
      </x:c>
      <x:c r="J850" s="239" t="n">
        <x:v>-561.588</x:v>
      </x:c>
      <x:c r="K850" t="inlineStr">
        <x:is>
          <x:t xml:space="preserve">ABASTECIMENTO</x:t>
        </x:is>
      </x:c>
      <x:c r="L850" s="239" t="n">
        <x:v>-553.9450000000001</x:v>
      </x:c>
      <x:c r="M850" s="239" t="n">
        <x:v>-7.642999999999915</x:v>
      </x:c>
    </x:row>
    <x:row r="851">
      <x:c r="A851" t="inlineStr">
        <x:is>
          <x:t xml:space="preserve">4T07</x:t>
        </x:is>
      </x:c>
      <x:c r="B851" t="n">
        <x:v>2007</x:v>
      </x:c>
      <x:c r="C851" t="n">
        <x:v>4</x:v>
      </x:c>
      <x:c r="D851" t="n">
        <x:v>8</x:v>
      </x:c>
      <x:c r="E851" s="203" t="n">
        <x:v>39447</x:v>
      </x:c>
      <x:c r="F851" t="inlineStr">
        <x:is>
          <x:t xml:space="preserve">EBIT010</x:t>
        </x:is>
      </x:c>
      <x:c r="G851" t="inlineStr">
        <x:is>
          <x:t xml:space="preserve">Despesa</x:t>
        </x:is>
      </x:c>
      <x:c r="H851" t="inlineStr">
        <x:is>
          <x:t xml:space="preserve">Outras Receitas (Despesas) Operacionais</x:t>
        </x:is>
      </x:c>
      <x:c r="I851" t="inlineStr">
        <x:is>
          <x:t xml:space="preserve">Corporativo</x:t>
        </x:is>
      </x:c>
      <x:c r="J851" s="239" t="n">
        <x:v>-2065.693</x:v>
      </x:c>
      <x:c r="K851" t="inlineStr">
        <x:is>
          <x:t xml:space="preserve">CORPORATIVO / OUTROS NEGÓCIOS</x:t>
        </x:is>
      </x:c>
      <x:c r="L851" s="239" t="n">
        <x:v>-2067.807</x:v>
      </x:c>
      <x:c r="M851" s="239" t="n">
        <x:v>2.113999999999578</x:v>
      </x:c>
    </x:row>
    <x:row r="852">
      <x:c r="A852" t="inlineStr">
        <x:is>
          <x:t xml:space="preserve">4T07</x:t>
        </x:is>
      </x:c>
      <x:c r="B852" t="n">
        <x:v>2007</x:v>
      </x:c>
      <x:c r="C852" t="n">
        <x:v>4</x:v>
      </x:c>
      <x:c r="D852" t="n">
        <x:v>8</x:v>
      </x:c>
      <x:c r="E852" s="203" t="n">
        <x:v>39447</x:v>
      </x:c>
      <x:c r="F852" t="inlineStr">
        <x:is>
          <x:t xml:space="preserve">EBIT010</x:t>
        </x:is>
      </x:c>
      <x:c r="G852" t="inlineStr">
        <x:is>
          <x:t xml:space="preserve">Despesa</x:t>
        </x:is>
      </x:c>
      <x:c r="H852" t="inlineStr">
        <x:is>
          <x:t xml:space="preserve">Outras Receitas (Despesas) Operacionais</x:t>
        </x:is>
      </x:c>
      <x:c r="I852" t="inlineStr">
        <x:is>
          <x:t xml:space="preserve">Distribuição</x:t>
        </x:is>
      </x:c>
      <x:c r="J852" s="239" t="n">
        <x:v>-209.324</x:v>
      </x:c>
      <x:c r="K852" t="inlineStr">
        <x:is>
          <x:t xml:space="preserve">DISTRIBUIÇÃO</x:t>
        </x:is>
      </x:c>
      <x:c r="L852" s="239" t="n">
        <x:v>-145.665</x:v>
      </x:c>
      <x:c r="M852" s="239" t="n">
        <x:v>-63.65900000000002</x:v>
      </x:c>
    </x:row>
    <x:row r="853">
      <x:c r="A853" t="inlineStr">
        <x:is>
          <x:t xml:space="preserve">4T07</x:t>
        </x:is>
      </x:c>
      <x:c r="B853" t="n">
        <x:v>2007</x:v>
      </x:c>
      <x:c r="C853" t="n">
        <x:v>4</x:v>
      </x:c>
      <x:c r="D853" t="n">
        <x:v>8</x:v>
      </x:c>
      <x:c r="E853" s="203" t="n">
        <x:v>39447</x:v>
      </x:c>
      <x:c r="F853" t="inlineStr">
        <x:is>
          <x:t xml:space="preserve">EBIT010</x:t>
        </x:is>
      </x:c>
      <x:c r="G853" t="inlineStr">
        <x:is>
          <x:t xml:space="preserve">Despesa</x:t>
        </x:is>
      </x:c>
      <x:c r="H853" t="inlineStr">
        <x:is>
          <x:t xml:space="preserve">Outras Receitas (Despesas) Operacionais</x:t>
        </x:is>
      </x:c>
      <x:c r="I853" t="inlineStr">
        <x:is>
          <x:t xml:space="preserve">E&amp;P</x:t>
        </x:is>
      </x:c>
      <x:c r="J853" s="239" t="n">
        <x:v>-735.144</x:v>
      </x:c>
      <x:c r="K853" t="inlineStr">
        <x:is>
          <x:t xml:space="preserve">E&amp;P</x:t>
        </x:is>
      </x:c>
      <x:c r="L853" s="239" t="n">
        <x:v>-927.351</x:v>
      </x:c>
      <x:c r="M853" s="239" t="n">
        <x:v>192.207</x:v>
      </x:c>
    </x:row>
    <x:row r="854">
      <x:c r="A854" t="inlineStr">
        <x:is>
          <x:t xml:space="preserve">4T07</x:t>
        </x:is>
      </x:c>
      <x:c r="B854" t="n">
        <x:v>2007</x:v>
      </x:c>
      <x:c r="C854" t="n">
        <x:v>4</x:v>
      </x:c>
      <x:c r="D854" t="n">
        <x:v>8</x:v>
      </x:c>
      <x:c r="E854" s="203" t="n">
        <x:v>39447</x:v>
      </x:c>
      <x:c r="F854" t="inlineStr">
        <x:is>
          <x:t xml:space="preserve">EBIT010</x:t>
        </x:is>
      </x:c>
      <x:c r="G854" t="inlineStr">
        <x:is>
          <x:t xml:space="preserve">Despesa</x:t>
        </x:is>
      </x:c>
      <x:c r="H854" t="inlineStr">
        <x:is>
          <x:t xml:space="preserve">Outras Receitas (Despesas) Operacionais</x:t>
        </x:is>
      </x:c>
      <x:c r="I854" t="inlineStr">
        <x:is>
          <x:t xml:space="preserve">Eliminação</x:t>
        </x:is>
      </x:c>
      <x:c r="J854" s="239" t="n">
        <x:v>7.745</x:v>
      </x:c>
      <x:c r="K854" t="inlineStr">
        <x:is>
          <x:t xml:space="preserve">ELIMINAÇÕES</x:t>
        </x:is>
      </x:c>
      <x:c r="L854" s="239" t="n">
        <x:v>1.457</x:v>
      </x:c>
      <x:c r="M854" s="239" t="n">
        <x:v>6.288</x:v>
      </x:c>
    </x:row>
    <x:row r="855">
      <x:c r="A855" t="inlineStr">
        <x:is>
          <x:t xml:space="preserve">4T07</x:t>
        </x:is>
      </x:c>
      <x:c r="B855" t="n">
        <x:v>2007</x:v>
      </x:c>
      <x:c r="C855" t="n">
        <x:v>4</x:v>
      </x:c>
      <x:c r="D855" t="n">
        <x:v>8</x:v>
      </x:c>
      <x:c r="E855" s="203" t="n">
        <x:v>39447</x:v>
      </x:c>
      <x:c r="F855" t="inlineStr">
        <x:is>
          <x:t xml:space="preserve">EBIT010</x:t>
        </x:is>
      </x:c>
      <x:c r="G855" t="inlineStr">
        <x:is>
          <x:t xml:space="preserve">Despesa</x:t>
        </x:is>
      </x:c>
      <x:c r="H855" t="inlineStr">
        <x:is>
          <x:t xml:space="preserve">Outras Receitas (Despesas) Operacionais</x:t>
        </x:is>
      </x:c>
      <x:c r="I855" t="inlineStr">
        <x:is>
          <x:t xml:space="preserve">Gás &amp; Energia</x:t>
        </x:is>
      </x:c>
      <x:c r="J855" s="239" t="n">
        <x:v>-1059.905</x:v>
      </x:c>
      <x:c r="K855" t="inlineStr">
        <x:is>
          <x:t xml:space="preserve">GÁS &amp; ENERGIA / G&amp;EBC</x:t>
        </x:is>
      </x:c>
      <x:c r="L855" s="239" t="n">
        <x:v>-781.0980000000001</x:v>
      </x:c>
      <x:c r="M855" s="239" t="n">
        <x:v>-278.8069999999999</x:v>
      </x:c>
    </x:row>
    <x:row r="856">
      <x:c r="A856" t="inlineStr">
        <x:is>
          <x:t xml:space="preserve">4T07</x:t>
        </x:is>
      </x:c>
      <x:c r="B856" t="n">
        <x:v>2007</x:v>
      </x:c>
      <x:c r="C856" t="n">
        <x:v>4</x:v>
      </x:c>
      <x:c r="D856" t="n">
        <x:v>8</x:v>
      </x:c>
      <x:c r="E856" s="203" t="n">
        <x:v>39447</x:v>
      </x:c>
      <x:c r="F856" t="inlineStr">
        <x:is>
          <x:t xml:space="preserve">EBIT010</x:t>
        </x:is>
      </x:c>
      <x:c r="G856" t="inlineStr">
        <x:is>
          <x:t xml:space="preserve">Despesa</x:t>
        </x:is>
      </x:c>
      <x:c r="H856" t="inlineStr">
        <x:is>
          <x:t xml:space="preserve">Outras Receitas (Despesas) Operacionais</x:t>
        </x:is>
      </x:c>
      <x:c r="I856" t="inlineStr">
        <x:is>
          <x:t xml:space="preserve">Internacional</x:t>
        </x:is>
      </x:c>
      <x:c r="J856" s="239" t="n">
        <x:v>0.53</x:v>
      </x:c>
      <x:c r="K856" t="inlineStr">
        <x:is>
          <x:t xml:space="preserve">INTERNACIONAL</x:t>
        </x:is>
      </x:c>
      <x:c r="L856" s="239" t="n">
        <x:v>-39.095</x:v>
      </x:c>
      <x:c r="M856" s="239" t="n">
        <x:v>39.625</x:v>
      </x:c>
    </x:row>
    <x:row r="857">
      <x:c r="A857" t="inlineStr">
        <x:is>
          <x:t xml:space="preserve">4T07</x:t>
        </x:is>
      </x:c>
      <x:c r="B857" t="n">
        <x:v>2007</x:v>
      </x:c>
      <x:c r="C857" t="n">
        <x:v>4</x:v>
      </x:c>
      <x:c r="D857" t="n">
        <x:v>8</x:v>
      </x:c>
      <x:c r="E857" s="203" t="n">
        <x:v>39447</x:v>
      </x:c>
      <x:c r="F857" t="inlineStr">
        <x:is>
          <x:t xml:space="preserve">EBIT010</x:t>
        </x:is>
      </x:c>
      <x:c r="G857" t="inlineStr">
        <x:is>
          <x:t xml:space="preserve">Despesa</x:t>
        </x:is>
      </x:c>
      <x:c r="H857" t="inlineStr">
        <x:is>
          <x:t xml:space="preserve">Outras Receitas (Despesas) Operacionais</x:t>
        </x:is>
      </x:c>
      <x:c r="I857" t="inlineStr">
        <x:is>
          <x:t xml:space="preserve">Total</x:t>
        </x:is>
      </x:c>
      <x:c r="J857" s="239" t="n">
        <x:v>-4623.379</x:v>
      </x:c>
      <x:c r="K857" t="inlineStr">
        <x:is>
          <x:t xml:space="preserve">TOTAL</x:t>
        </x:is>
      </x:c>
      <x:c r="L857" s="239" t="n">
        <x:v>-4513.504</x:v>
      </x:c>
      <x:c r="M857" s="239" t="n">
        <x:v>-109.875</x:v>
      </x:c>
    </x:row>
    <x:row r="858">
      <x:c r="A858" t="inlineStr">
        <x:is>
          <x:t xml:space="preserve">4T07</x:t>
        </x:is>
      </x:c>
      <x:c r="B858" t="n">
        <x:v>2007</x:v>
      </x:c>
      <x:c r="C858" t="n">
        <x:v>4</x:v>
      </x:c>
      <x:c r="D858" t="n">
        <x:v>8</x:v>
      </x:c>
      <x:c r="E858" s="203" t="n">
        <x:v>39447</x:v>
      </x:c>
      <x:c r="F858" t="inlineStr">
        <x:is>
          <x:t xml:space="preserve">EBIT011</x:t>
        </x:is>
      </x:c>
      <x:c r="G858" t="inlineStr">
        <x:is>
          <x:t xml:space="preserve">Despesas Totais</x:t>
        </x:is>
      </x:c>
      <x:c r="H858" t="inlineStr">
        <x:is>
          <x:t xml:space="preserve">Despesas Operacionais</x:t>
        </x:is>
      </x:c>
      <x:c r="I858" t="inlineStr">
        <x:is>
          <x:t xml:space="preserve">Abastecimento</x:t>
        </x:is>
      </x:c>
      <x:c r="J858" s="239" t="n">
        <x:v>-5061.153</x:v>
      </x:c>
      <x:c r="K858" t="inlineStr">
        <x:is>
          <x:t xml:space="preserve">ABASTECIMENTO</x:t>
        </x:is>
      </x:c>
      <x:c r="L858" s="239" t="n">
        <x:v>-3921.835</x:v>
      </x:c>
      <x:c r="M858" s="239" t="n">
        <x:v>-1139.318</x:v>
      </x:c>
    </x:row>
    <x:row r="859">
      <x:c r="A859" t="inlineStr">
        <x:is>
          <x:t xml:space="preserve">4T07</x:t>
        </x:is>
      </x:c>
      <x:c r="B859" t="n">
        <x:v>2007</x:v>
      </x:c>
      <x:c r="C859" t="n">
        <x:v>4</x:v>
      </x:c>
      <x:c r="D859" t="n">
        <x:v>8</x:v>
      </x:c>
      <x:c r="E859" s="203" t="n">
        <x:v>39447</x:v>
      </x:c>
      <x:c r="F859" t="inlineStr">
        <x:is>
          <x:t xml:space="preserve">EBIT011</x:t>
        </x:is>
      </x:c>
      <x:c r="G859" t="inlineStr">
        <x:is>
          <x:t xml:space="preserve">Despesas Totais</x:t>
        </x:is>
      </x:c>
      <x:c r="H859" t="inlineStr">
        <x:is>
          <x:t xml:space="preserve">Despesas Operacionais</x:t>
        </x:is>
      </x:c>
      <x:c r="I859" t="inlineStr">
        <x:is>
          <x:t xml:space="preserve">Corporativo</x:t>
        </x:is>
      </x:c>
      <x:c r="J859" s="239" t="n">
        <x:v>-8606.329</x:v>
      </x:c>
      <x:c r="K859" t="inlineStr">
        <x:is>
          <x:t xml:space="preserve">CORPORATIVO / OUTROS NEGÓCIOS</x:t>
        </x:is>
      </x:c>
      <x:c r="L859" s="239" t="n">
        <x:v>-7039.7</x:v>
      </x:c>
      <x:c r="M859" s="239" t="n">
        <x:v>-1566.629</x:v>
      </x:c>
    </x:row>
    <x:row r="860">
      <x:c r="A860" t="inlineStr">
        <x:is>
          <x:t xml:space="preserve">4T07</x:t>
        </x:is>
      </x:c>
      <x:c r="B860" t="n">
        <x:v>2007</x:v>
      </x:c>
      <x:c r="C860" t="n">
        <x:v>4</x:v>
      </x:c>
      <x:c r="D860" t="n">
        <x:v>8</x:v>
      </x:c>
      <x:c r="E860" s="203" t="n">
        <x:v>39447</x:v>
      </x:c>
      <x:c r="F860" t="inlineStr">
        <x:is>
          <x:t xml:space="preserve">EBIT011</x:t>
        </x:is>
      </x:c>
      <x:c r="G860" t="inlineStr">
        <x:is>
          <x:t xml:space="preserve">Despesas Totais</x:t>
        </x:is>
      </x:c>
      <x:c r="H860" t="inlineStr">
        <x:is>
          <x:t xml:space="preserve">Despesas Operacionais</x:t>
        </x:is>
      </x:c>
      <x:c r="I860" t="inlineStr">
        <x:is>
          <x:t xml:space="preserve">Distribuição</x:t>
        </x:is>
      </x:c>
      <x:c r="J860" s="239" t="n">
        <x:v>-2925.17</x:v>
      </x:c>
      <x:c r="K860" t="inlineStr">
        <x:is>
          <x:t xml:space="preserve">DISTRIBUIÇÃO</x:t>
        </x:is>
      </x:c>
      <x:c r="L860" s="239" t="n">
        <x:v>-2058.32</x:v>
      </x:c>
      <x:c r="M860" s="239" t="n">
        <x:v>-866.8499999999999</x:v>
      </x:c>
    </x:row>
    <x:row r="861">
      <x:c r="A861" t="inlineStr">
        <x:is>
          <x:t xml:space="preserve">4T07</x:t>
        </x:is>
      </x:c>
      <x:c r="B861" t="n">
        <x:v>2007</x:v>
      </x:c>
      <x:c r="C861" t="n">
        <x:v>4</x:v>
      </x:c>
      <x:c r="D861" t="n">
        <x:v>8</x:v>
      </x:c>
      <x:c r="E861" s="203" t="n">
        <x:v>39447</x:v>
      </x:c>
      <x:c r="F861" t="inlineStr">
        <x:is>
          <x:t xml:space="preserve">EBIT011</x:t>
        </x:is>
      </x:c>
      <x:c r="G861" t="inlineStr">
        <x:is>
          <x:t xml:space="preserve">Despesas Totais</x:t>
        </x:is>
      </x:c>
      <x:c r="H861" t="inlineStr">
        <x:is>
          <x:t xml:space="preserve">Despesas Operacionais</x:t>
        </x:is>
      </x:c>
      <x:c r="I861" t="inlineStr">
        <x:is>
          <x:t xml:space="preserve">E&amp;P</x:t>
        </x:is>
      </x:c>
      <x:c r="J861" s="239" t="n">
        <x:v>-3479.76</x:v>
      </x:c>
      <x:c r="K861" t="inlineStr">
        <x:is>
          <x:t xml:space="preserve">E&amp;P</x:t>
        </x:is>
      </x:c>
      <x:c r="L861" s="239" t="n">
        <x:v>-2863.759</x:v>
      </x:c>
      <x:c r="M861" s="239" t="n">
        <x:v>-616.0010000000002</x:v>
      </x:c>
    </x:row>
    <x:row r="862">
      <x:c r="A862" t="inlineStr">
        <x:is>
          <x:t xml:space="preserve">4T07</x:t>
        </x:is>
      </x:c>
      <x:c r="B862" t="n">
        <x:v>2007</x:v>
      </x:c>
      <x:c r="C862" t="n">
        <x:v>4</x:v>
      </x:c>
      <x:c r="D862" t="n">
        <x:v>8</x:v>
      </x:c>
      <x:c r="E862" s="203" t="n">
        <x:v>39447</x:v>
      </x:c>
      <x:c r="F862" t="inlineStr">
        <x:is>
          <x:t xml:space="preserve">EBIT011</x:t>
        </x:is>
      </x:c>
      <x:c r="G862" t="inlineStr">
        <x:is>
          <x:t xml:space="preserve">Despesas Totais</x:t>
        </x:is>
      </x:c>
      <x:c r="H862" t="inlineStr">
        <x:is>
          <x:t xml:space="preserve">Despesas Operacionais</x:t>
        </x:is>
      </x:c>
      <x:c r="I862" t="inlineStr">
        <x:is>
          <x:t xml:space="preserve">Eliminação</x:t>
        </x:is>
      </x:c>
      <x:c r="J862" s="239" t="n">
        <x:v>238.386</x:v>
      </x:c>
      <x:c r="K862" t="inlineStr">
        <x:is>
          <x:t xml:space="preserve">ELIMINAÇÕES</x:t>
        </x:is>
      </x:c>
      <x:c r="L862" s="239" t="n">
        <x:v>158.078</x:v>
      </x:c>
      <x:c r="M862" s="239" t="n">
        <x:v>80.30799999999999</x:v>
      </x:c>
    </x:row>
    <x:row r="863">
      <x:c r="A863" t="inlineStr">
        <x:is>
          <x:t xml:space="preserve">4T07</x:t>
        </x:is>
      </x:c>
      <x:c r="B863" t="n">
        <x:v>2007</x:v>
      </x:c>
      <x:c r="C863" t="n">
        <x:v>4</x:v>
      </x:c>
      <x:c r="D863" t="n">
        <x:v>8</x:v>
      </x:c>
      <x:c r="E863" s="203" t="n">
        <x:v>39447</x:v>
      </x:c>
      <x:c r="F863" t="inlineStr">
        <x:is>
          <x:t xml:space="preserve">EBIT011</x:t>
        </x:is>
      </x:c>
      <x:c r="G863" t="inlineStr">
        <x:is>
          <x:t xml:space="preserve">Despesas Totais</x:t>
        </x:is>
      </x:c>
      <x:c r="H863" t="inlineStr">
        <x:is>
          <x:t xml:space="preserve">Despesas Operacionais</x:t>
        </x:is>
      </x:c>
      <x:c r="I863" t="inlineStr">
        <x:is>
          <x:t xml:space="preserve">Gás &amp; Energia</x:t>
        </x:is>
      </x:c>
      <x:c r="J863" s="239" t="n">
        <x:v>-2451.664</x:v>
      </x:c>
      <x:c r="K863" t="inlineStr">
        <x:is>
          <x:t xml:space="preserve">GÁS &amp; ENERGIA / G&amp;EBC</x:t>
        </x:is>
      </x:c>
      <x:c r="L863" s="239" t="n">
        <x:v>-1733.078</x:v>
      </x:c>
      <x:c r="M863" s="239" t="n">
        <x:v>-718.5860000000002</x:v>
      </x:c>
    </x:row>
    <x:row r="864">
      <x:c r="A864" t="inlineStr">
        <x:is>
          <x:t xml:space="preserve">4T07</x:t>
        </x:is>
      </x:c>
      <x:c r="B864" t="n">
        <x:v>2007</x:v>
      </x:c>
      <x:c r="C864" t="n">
        <x:v>4</x:v>
      </x:c>
      <x:c r="D864" t="n">
        <x:v>8</x:v>
      </x:c>
      <x:c r="E864" s="203" t="n">
        <x:v>39447</x:v>
      </x:c>
      <x:c r="F864" t="inlineStr">
        <x:is>
          <x:t xml:space="preserve">EBIT011</x:t>
        </x:is>
      </x:c>
      <x:c r="G864" t="inlineStr">
        <x:is>
          <x:t xml:space="preserve">Despesas Totais</x:t>
        </x:is>
      </x:c>
      <x:c r="H864" t="inlineStr">
        <x:is>
          <x:t xml:space="preserve">Despesas Operacionais</x:t>
        </x:is>
      </x:c>
      <x:c r="I864" t="inlineStr">
        <x:is>
          <x:t xml:space="preserve">Internacional</x:t>
        </x:is>
      </x:c>
      <x:c r="J864" s="239" t="n">
        <x:v>-3303.527</x:v>
      </x:c>
      <x:c r="K864" t="inlineStr">
        <x:is>
          <x:t xml:space="preserve">INTERNACIONAL</x:t>
        </x:is>
      </x:c>
      <x:c r="L864" s="239" t="n">
        <x:v>-1868.527</x:v>
      </x:c>
      <x:c r="M864" s="239" t="n">
        <x:v>-1435</x:v>
      </x:c>
    </x:row>
    <x:row r="865">
      <x:c r="A865" t="inlineStr">
        <x:is>
          <x:t xml:space="preserve">4T07</x:t>
        </x:is>
      </x:c>
      <x:c r="B865" t="n">
        <x:v>2007</x:v>
      </x:c>
      <x:c r="C865" t="n">
        <x:v>4</x:v>
      </x:c>
      <x:c r="D865" t="n">
        <x:v>8</x:v>
      </x:c>
      <x:c r="E865" s="203" t="n">
        <x:v>39447</x:v>
      </x:c>
      <x:c r="F865" t="inlineStr">
        <x:is>
          <x:t xml:space="preserve">EBIT011</x:t>
        </x:is>
      </x:c>
      <x:c r="G865" t="inlineStr">
        <x:is>
          <x:t xml:space="preserve">Despesas Totais</x:t>
        </x:is>
      </x:c>
      <x:c r="H865" t="inlineStr">
        <x:is>
          <x:t xml:space="preserve">Despesas Operacionais</x:t>
        </x:is>
      </x:c>
      <x:c r="I865" t="inlineStr">
        <x:is>
          <x:t xml:space="preserve">Total</x:t>
        </x:is>
      </x:c>
      <x:c r="J865" s="239" t="n">
        <x:v>-25589.217</x:v>
      </x:c>
      <x:c r="K865" t="inlineStr">
        <x:is>
          <x:t xml:space="preserve">TOTAL</x:t>
        </x:is>
      </x:c>
      <x:c r="L865" s="239" t="n">
        <x:v>-19327.141</x:v>
      </x:c>
      <x:c r="M865" s="239" t="n">
        <x:v>-6262.076000000001</x:v>
      </x:c>
    </x:row>
    <x:row r="866">
      <x:c r="A866" t="inlineStr">
        <x:is>
          <x:t xml:space="preserve">4T07</x:t>
        </x:is>
      </x:c>
      <x:c r="B866" t="n">
        <x:v>2007</x:v>
      </x:c>
      <x:c r="C866" t="n">
        <x:v>4</x:v>
      </x:c>
      <x:c r="D866" t="n">
        <x:v>8</x:v>
      </x:c>
      <x:c r="E866" s="203" t="n">
        <x:v>39447</x:v>
      </x:c>
      <x:c r="F866" t="inlineStr">
        <x:is>
          <x:t xml:space="preserve">EBIT012</x:t>
        </x:is>
      </x:c>
      <x:c r="G866" t="inlineStr">
        <x:is>
          <x:t xml:space="preserve">Lucro Operacional Total</x:t>
        </x:is>
      </x:c>
      <x:c r="H866" t="inlineStr">
        <x:is>
          <x:t xml:space="preserve">Lucro (Prejuízo) Operacional</x:t>
        </x:is>
      </x:c>
      <x:c r="I866" t="inlineStr">
        <x:is>
          <x:t xml:space="preserve">Abastecimento</x:t>
        </x:is>
      </x:c>
      <x:c r="J866" s="239" t="n">
        <x:v>9165.938</x:v>
      </x:c>
      <x:c r="K866" t="inlineStr">
        <x:is>
          <x:t xml:space="preserve">ABASTECIMENTO</x:t>
        </x:is>
      </x:c>
      <x:c r="L866" s="239" t="n">
        <x:v>8447.822</x:v>
      </x:c>
      <x:c r="M866" s="239" t="n">
        <x:v>718.116</x:v>
      </x:c>
    </x:row>
    <x:row r="867">
      <x:c r="A867" t="inlineStr">
        <x:is>
          <x:t xml:space="preserve">4T07</x:t>
        </x:is>
      </x:c>
      <x:c r="B867" t="n">
        <x:v>2007</x:v>
      </x:c>
      <x:c r="C867" t="n">
        <x:v>4</x:v>
      </x:c>
      <x:c r="D867" t="n">
        <x:v>8</x:v>
      </x:c>
      <x:c r="E867" s="203" t="n">
        <x:v>39447</x:v>
      </x:c>
      <x:c r="F867" t="inlineStr">
        <x:is>
          <x:t xml:space="preserve">EBIT012</x:t>
        </x:is>
      </x:c>
      <x:c r="G867" t="inlineStr">
        <x:is>
          <x:t xml:space="preserve">Lucro Operacional Total</x:t>
        </x:is>
      </x:c>
      <x:c r="H867" t="inlineStr">
        <x:is>
          <x:t xml:space="preserve">Lucro (Prejuízo) Operacional</x:t>
        </x:is>
      </x:c>
      <x:c r="I867" t="inlineStr">
        <x:is>
          <x:t xml:space="preserve">Corporativo</x:t>
        </x:is>
      </x:c>
      <x:c r="J867" s="239" t="n">
        <x:v>-8606.329</x:v>
      </x:c>
      <x:c r="K867" t="inlineStr">
        <x:is>
          <x:t xml:space="preserve">CORPORATIVO / OUTROS NEGÓCIOS</x:t>
        </x:is>
      </x:c>
      <x:c r="L867" s="239" t="n">
        <x:v>-7039.7</x:v>
      </x:c>
      <x:c r="M867" s="239" t="n">
        <x:v>-1566.629</x:v>
      </x:c>
    </x:row>
    <x:row r="868">
      <x:c r="A868" t="inlineStr">
        <x:is>
          <x:t xml:space="preserve">4T07</x:t>
        </x:is>
      </x:c>
      <x:c r="B868" t="n">
        <x:v>2007</x:v>
      </x:c>
      <x:c r="C868" t="n">
        <x:v>4</x:v>
      </x:c>
      <x:c r="D868" t="n">
        <x:v>8</x:v>
      </x:c>
      <x:c r="E868" s="203" t="n">
        <x:v>39447</x:v>
      </x:c>
      <x:c r="F868" t="inlineStr">
        <x:is>
          <x:t xml:space="preserve">EBIT012</x:t>
        </x:is>
      </x:c>
      <x:c r="G868" t="inlineStr">
        <x:is>
          <x:t xml:space="preserve">Lucro Operacional Total</x:t>
        </x:is>
      </x:c>
      <x:c r="H868" t="inlineStr">
        <x:is>
          <x:t xml:space="preserve">Lucro (Prejuízo) Operacional</x:t>
        </x:is>
      </x:c>
      <x:c r="I868" t="inlineStr">
        <x:is>
          <x:t xml:space="preserve">Distribuição</x:t>
        </x:is>
      </x:c>
      <x:c r="J868" s="239" t="n">
        <x:v>1324.456</x:v>
      </x:c>
      <x:c r="K868" t="inlineStr">
        <x:is>
          <x:t xml:space="preserve">DISTRIBUIÇÃO</x:t>
        </x:is>
      </x:c>
      <x:c r="L868" s="239" t="n">
        <x:v>1044.699</x:v>
      </x:c>
      <x:c r="M868" s="239" t="n">
        <x:v>279.7569999999998</x:v>
      </x:c>
    </x:row>
    <x:row r="869">
      <x:c r="A869" t="inlineStr">
        <x:is>
          <x:t xml:space="preserve">4T07</x:t>
        </x:is>
      </x:c>
      <x:c r="B869" t="n">
        <x:v>2007</x:v>
      </x:c>
      <x:c r="C869" t="n">
        <x:v>4</x:v>
      </x:c>
      <x:c r="D869" t="n">
        <x:v>8</x:v>
      </x:c>
      <x:c r="E869" s="203" t="n">
        <x:v>39447</x:v>
      </x:c>
      <x:c r="F869" t="inlineStr">
        <x:is>
          <x:t xml:space="preserve">EBIT012</x:t>
        </x:is>
      </x:c>
      <x:c r="G869" t="inlineStr">
        <x:is>
          <x:t xml:space="preserve">Lucro Operacional Total</x:t>
        </x:is>
      </x:c>
      <x:c r="H869" t="inlineStr">
        <x:is>
          <x:t xml:space="preserve">Lucro (Prejuízo) Operacional</x:t>
        </x:is>
      </x:c>
      <x:c r="I869" t="inlineStr">
        <x:is>
          <x:t xml:space="preserve">E&amp;P</x:t>
        </x:is>
      </x:c>
      <x:c r="J869" s="239" t="n">
        <x:v>42679.039</x:v>
      </x:c>
      <x:c r="K869" t="inlineStr">
        <x:is>
          <x:t xml:space="preserve">E&amp;P</x:t>
        </x:is>
      </x:c>
      <x:c r="L869" s="239" t="n">
        <x:v>29514.98</x:v>
      </x:c>
      <x:c r="M869" s="239" t="n">
        <x:v>13164.059</x:v>
      </x:c>
    </x:row>
    <x:row r="870">
      <x:c r="A870" t="inlineStr">
        <x:is>
          <x:t xml:space="preserve">4T07</x:t>
        </x:is>
      </x:c>
      <x:c r="B870" t="n">
        <x:v>2007</x:v>
      </x:c>
      <x:c r="C870" t="n">
        <x:v>4</x:v>
      </x:c>
      <x:c r="D870" t="n">
        <x:v>8</x:v>
      </x:c>
      <x:c r="E870" s="203" t="n">
        <x:v>39447</x:v>
      </x:c>
      <x:c r="F870" t="inlineStr">
        <x:is>
          <x:t xml:space="preserve">EBIT012</x:t>
        </x:is>
      </x:c>
      <x:c r="G870" t="inlineStr">
        <x:is>
          <x:t xml:space="preserve">Lucro Operacional Total</x:t>
        </x:is>
      </x:c>
      <x:c r="H870" t="inlineStr">
        <x:is>
          <x:t xml:space="preserve">Lucro (Prejuízo) Operacional</x:t>
        </x:is>
      </x:c>
      <x:c r="I870" t="inlineStr">
        <x:is>
          <x:t xml:space="preserve">Eliminação</x:t>
        </x:is>
      </x:c>
      <x:c r="J870" s="239" t="n">
        <x:v>-2215.301</x:v>
      </x:c>
      <x:c r="K870" t="inlineStr">
        <x:is>
          <x:t xml:space="preserve">ELIMINAÇÕES</x:t>
        </x:is>
      </x:c>
      <x:c r="L870" s="239" t="n">
        <x:v>-1250.192</x:v>
      </x:c>
      <x:c r="M870" s="239" t="n">
        <x:v>-965.1089999999999</x:v>
      </x:c>
    </x:row>
    <x:row r="871">
      <x:c r="A871" t="inlineStr">
        <x:is>
          <x:t xml:space="preserve">4T07</x:t>
        </x:is>
      </x:c>
      <x:c r="B871" t="n">
        <x:v>2007</x:v>
      </x:c>
      <x:c r="C871" t="n">
        <x:v>4</x:v>
      </x:c>
      <x:c r="D871" t="n">
        <x:v>8</x:v>
      </x:c>
      <x:c r="E871" s="203" t="n">
        <x:v>39447</x:v>
      </x:c>
      <x:c r="F871" t="inlineStr">
        <x:is>
          <x:t xml:space="preserve">EBIT012</x:t>
        </x:is>
      </x:c>
      <x:c r="G871" t="inlineStr">
        <x:is>
          <x:t xml:space="preserve">Lucro Operacional Total</x:t>
        </x:is>
      </x:c>
      <x:c r="H871" t="inlineStr">
        <x:is>
          <x:t xml:space="preserve">Lucro (Prejuízo) Operacional</x:t>
        </x:is>
      </x:c>
      <x:c r="I871" t="inlineStr">
        <x:is>
          <x:t xml:space="preserve">Gás &amp; Energia</x:t>
        </x:is>
      </x:c>
      <x:c r="J871" s="239" t="n">
        <x:v>-1629.928</x:v>
      </x:c>
      <x:c r="K871" t="inlineStr">
        <x:is>
          <x:t xml:space="preserve">GÁS &amp; ENERGIA / G&amp;EBC</x:t>
        </x:is>
      </x:c>
      <x:c r="L871" s="239" t="n">
        <x:v>-901.4970000000001</x:v>
      </x:c>
      <x:c r="M871" s="239" t="n">
        <x:v>-728.431</x:v>
      </x:c>
    </x:row>
    <x:row r="872">
      <x:c r="A872" t="inlineStr">
        <x:is>
          <x:t xml:space="preserve">4T07</x:t>
        </x:is>
      </x:c>
      <x:c r="B872" t="n">
        <x:v>2007</x:v>
      </x:c>
      <x:c r="C872" t="n">
        <x:v>4</x:v>
      </x:c>
      <x:c r="D872" t="n">
        <x:v>8</x:v>
      </x:c>
      <x:c r="E872" s="203" t="n">
        <x:v>39447</x:v>
      </x:c>
      <x:c r="F872" t="inlineStr">
        <x:is>
          <x:t xml:space="preserve">EBIT012</x:t>
        </x:is>
      </x:c>
      <x:c r="G872" t="inlineStr">
        <x:is>
          <x:t xml:space="preserve">Lucro Operacional Total</x:t>
        </x:is>
      </x:c>
      <x:c r="H872" t="inlineStr">
        <x:is>
          <x:t xml:space="preserve">Lucro (Prejuízo) Operacional</x:t>
        </x:is>
      </x:c>
      <x:c r="I872" t="inlineStr">
        <x:is>
          <x:t xml:space="preserve">Internacional</x:t>
        </x:is>
      </x:c>
      <x:c r="J872" s="239" t="n">
        <x:v>-127.41</x:v>
      </x:c>
      <x:c r="K872" t="inlineStr">
        <x:is>
          <x:t xml:space="preserve">INTERNACIONAL</x:t>
        </x:is>
      </x:c>
      <x:c r="L872" s="239" t="n">
        <x:v>573.067</x:v>
      </x:c>
      <x:c r="M872" s="239" t="n">
        <x:v>-700.477</x:v>
      </x:c>
    </x:row>
    <x:row r="873">
      <x:c r="A873" t="inlineStr">
        <x:is>
          <x:t xml:space="preserve">4T07</x:t>
        </x:is>
      </x:c>
      <x:c r="B873" t="n">
        <x:v>2007</x:v>
      </x:c>
      <x:c r="C873" t="n">
        <x:v>4</x:v>
      </x:c>
      <x:c r="D873" t="n">
        <x:v>8</x:v>
      </x:c>
      <x:c r="E873" s="203" t="n">
        <x:v>39447</x:v>
      </x:c>
      <x:c r="F873" t="inlineStr">
        <x:is>
          <x:t xml:space="preserve">EBIT012</x:t>
        </x:is>
      </x:c>
      <x:c r="G873" t="inlineStr">
        <x:is>
          <x:t xml:space="preserve">Lucro Operacional Total</x:t>
        </x:is>
      </x:c>
      <x:c r="H873" t="inlineStr">
        <x:is>
          <x:t xml:space="preserve">Lucro (Prejuízo) Operacional</x:t>
        </x:is>
      </x:c>
      <x:c r="I873" t="inlineStr">
        <x:is>
          <x:t xml:space="preserve">Total</x:t>
        </x:is>
      </x:c>
      <x:c r="J873" s="239" t="n">
        <x:v>40590.465</x:v>
      </x:c>
      <x:c r="K873" t="inlineStr">
        <x:is>
          <x:t xml:space="preserve">TOTAL</x:t>
        </x:is>
      </x:c>
      <x:c r="L873" s="239" t="n">
        <x:v>30389.179</x:v>
      </x:c>
      <x:c r="M873" s="239" t="n">
        <x:v>10201.286</x:v>
      </x:c>
    </x:row>
    <x:row r="874">
      <x:c r="A874" t="inlineStr">
        <x:is>
          <x:t xml:space="preserve">1T08</x:t>
        </x:is>
      </x:c>
      <x:c r="B874" t="n">
        <x:v>2008</x:v>
      </x:c>
      <x:c r="C874" t="n">
        <x:v>1</x:v>
      </x:c>
      <x:c r="D874" t="n">
        <x:v>9</x:v>
      </x:c>
      <x:c r="E874" s="203" t="n">
        <x:v>39538</x:v>
      </x:c>
      <x:c r="F874" t="inlineStr">
        <x:is>
          <x:t xml:space="preserve">EBIT000A</x:t>
        </x:is>
      </x:c>
      <x:c r="G874" t="inlineStr">
        <x:is>
          <x:t xml:space="preserve">Receita</x:t>
        </x:is>
      </x:c>
      <x:c r="H874" t="inlineStr">
        <x:is>
          <x:t xml:space="preserve">Intersegmentos</x:t>
        </x:is>
      </x:c>
      <x:c r="I874" t="inlineStr">
        <x:is>
          <x:t xml:space="preserve">ABAST</x:t>
        </x:is>
      </x:c>
      <x:c r="J874" s="239" t="n">
        <x:v>10198.776</x:v>
      </x:c>
      <x:c r="K874" t="inlineStr">
        <x:is>
          <x:t xml:space="preserve">ABASTECIMENTO</x:t>
        </x:is>
      </x:c>
      <x:c r="L874" s="239" t="n"/>
      <x:c r="M874" s="239" t="n">
        <x:v>10198.776</x:v>
      </x:c>
    </x:row>
    <x:row r="875">
      <x:c r="A875" t="inlineStr">
        <x:is>
          <x:t xml:space="preserve">1T08</x:t>
        </x:is>
      </x:c>
      <x:c r="B875" t="n">
        <x:v>2008</x:v>
      </x:c>
      <x:c r="C875" t="n">
        <x:v>1</x:v>
      </x:c>
      <x:c r="D875" t="n">
        <x:v>9</x:v>
      </x:c>
      <x:c r="E875" s="203" t="n">
        <x:v>39538</x:v>
      </x:c>
      <x:c r="F875" t="inlineStr">
        <x:is>
          <x:t xml:space="preserve">EBIT000A</x:t>
        </x:is>
      </x:c>
      <x:c r="G875" t="inlineStr">
        <x:is>
          <x:t xml:space="preserve">Receita</x:t>
        </x:is>
      </x:c>
      <x:c r="H875" t="inlineStr">
        <x:is>
          <x:t xml:space="preserve">Intersegmentos</x:t>
        </x:is>
      </x:c>
      <x:c r="I875" t="inlineStr">
        <x:is>
          <x:t xml:space="preserve">CORP.</x:t>
        </x:is>
      </x:c>
      <x:c r="J875" s="239" t="n">
        <x:v>0</x:v>
      </x:c>
      <x:c r="K875" t="inlineStr">
        <x:is>
          <x:t xml:space="preserve">CORPORATIVO / OUTROS NEGÓCIOS</x:t>
        </x:is>
      </x:c>
      <x:c r="L875" s="239" t="n"/>
      <x:c r="M875" s="239" t="n">
        <x:v>0</x:v>
      </x:c>
    </x:row>
    <x:row r="876">
      <x:c r="A876" t="inlineStr">
        <x:is>
          <x:t xml:space="preserve">1T08</x:t>
        </x:is>
      </x:c>
      <x:c r="B876" t="n">
        <x:v>2008</x:v>
      </x:c>
      <x:c r="C876" t="n">
        <x:v>1</x:v>
      </x:c>
      <x:c r="D876" t="n">
        <x:v>9</x:v>
      </x:c>
      <x:c r="E876" s="203" t="n">
        <x:v>39538</x:v>
      </x:c>
      <x:c r="F876" t="inlineStr">
        <x:is>
          <x:t xml:space="preserve">EBIT000A</x:t>
        </x:is>
      </x:c>
      <x:c r="G876" t="inlineStr">
        <x:is>
          <x:t xml:space="preserve">Receita</x:t>
        </x:is>
      </x:c>
      <x:c r="H876" t="inlineStr">
        <x:is>
          <x:t xml:space="preserve">Intersegmentos</x:t>
        </x:is>
      </x:c>
      <x:c r="I876" t="inlineStr">
        <x:is>
          <x:t xml:space="preserve">DISTRIB.</x:t>
        </x:is>
      </x:c>
      <x:c r="J876" s="239" t="n">
        <x:v>200.242</x:v>
      </x:c>
      <x:c r="K876" t="inlineStr">
        <x:is>
          <x:t xml:space="preserve">DISTRIBUIÇÃO</x:t>
        </x:is>
      </x:c>
      <x:c r="L876" s="239" t="n"/>
      <x:c r="M876" s="239" t="n">
        <x:v>200.242</x:v>
      </x:c>
    </x:row>
    <x:row r="877">
      <x:c r="A877" t="inlineStr">
        <x:is>
          <x:t xml:space="preserve">1T08</x:t>
        </x:is>
      </x:c>
      <x:c r="B877" t="n">
        <x:v>2008</x:v>
      </x:c>
      <x:c r="C877" t="n">
        <x:v>1</x:v>
      </x:c>
      <x:c r="D877" t="n">
        <x:v>9</x:v>
      </x:c>
      <x:c r="E877" s="203" t="n">
        <x:v>39538</x:v>
      </x:c>
      <x:c r="F877" t="inlineStr">
        <x:is>
          <x:t xml:space="preserve">EBIT000A</x:t>
        </x:is>
      </x:c>
      <x:c r="G877" t="inlineStr">
        <x:is>
          <x:t xml:space="preserve">Receita</x:t>
        </x:is>
      </x:c>
      <x:c r="H877" t="inlineStr">
        <x:is>
          <x:t xml:space="preserve">Intersegmentos</x:t>
        </x:is>
      </x:c>
      <x:c r="I877" t="inlineStr">
        <x:is>
          <x:t xml:space="preserve">E&amp;P</x:t>
        </x:is>
      </x:c>
      <x:c r="J877" s="239" t="n">
        <x:v>24692.215</x:v>
      </x:c>
      <x:c r="K877" t="inlineStr">
        <x:is>
          <x:t xml:space="preserve">E&amp;P</x:t>
        </x:is>
      </x:c>
      <x:c r="L877" s="239" t="n"/>
      <x:c r="M877" s="239" t="n">
        <x:v>24692.215</x:v>
      </x:c>
    </x:row>
    <x:row r="878">
      <x:c r="A878" t="inlineStr">
        <x:is>
          <x:t xml:space="preserve">1T08</x:t>
        </x:is>
      </x:c>
      <x:c r="B878" t="n">
        <x:v>2008</x:v>
      </x:c>
      <x:c r="C878" t="n">
        <x:v>1</x:v>
      </x:c>
      <x:c r="D878" t="n">
        <x:v>9</x:v>
      </x:c>
      <x:c r="E878" s="203" t="n">
        <x:v>39538</x:v>
      </x:c>
      <x:c r="F878" t="inlineStr">
        <x:is>
          <x:t xml:space="preserve">EBIT000A</x:t>
        </x:is>
      </x:c>
      <x:c r="G878" t="inlineStr">
        <x:is>
          <x:t xml:space="preserve">Receita</x:t>
        </x:is>
      </x:c>
      <x:c r="H878" t="inlineStr">
        <x:is>
          <x:t xml:space="preserve">Intersegmentos</x:t>
        </x:is>
      </x:c>
      <x:c r="I878" t="inlineStr">
        <x:is>
          <x:t xml:space="preserve">ELIMIN.</x:t>
        </x:is>
      </x:c>
      <x:c r="J878" s="239" t="n">
        <x:v>-35966.707</x:v>
      </x:c>
      <x:c r="K878" t="inlineStr">
        <x:is>
          <x:t xml:space="preserve">ELIMINAÇÕES</x:t>
        </x:is>
      </x:c>
      <x:c r="L878" s="239" t="n"/>
      <x:c r="M878" s="239" t="n">
        <x:v>-35966.707</x:v>
      </x:c>
    </x:row>
    <x:row r="879">
      <x:c r="A879" t="inlineStr">
        <x:is>
          <x:t xml:space="preserve">1T08</x:t>
        </x:is>
      </x:c>
      <x:c r="B879" t="n">
        <x:v>2008</x:v>
      </x:c>
      <x:c r="C879" t="n">
        <x:v>1</x:v>
      </x:c>
      <x:c r="D879" t="n">
        <x:v>9</x:v>
      </x:c>
      <x:c r="E879" s="203" t="n">
        <x:v>39538</x:v>
      </x:c>
      <x:c r="F879" t="inlineStr">
        <x:is>
          <x:t xml:space="preserve">EBIT000A</x:t>
        </x:is>
      </x:c>
      <x:c r="G879" t="inlineStr">
        <x:is>
          <x:t xml:space="preserve">Receita</x:t>
        </x:is>
      </x:c>
      <x:c r="H879" t="inlineStr">
        <x:is>
          <x:t xml:space="preserve">Intersegmentos</x:t>
        </x:is>
      </x:c>
      <x:c r="I879" t="inlineStr">
        <x:is>
          <x:t xml:space="preserve">GÁS &amp; ENERGIA</x:t>
        </x:is>
      </x:c>
      <x:c r="J879" s="239" t="n">
        <x:v>423.849</x:v>
      </x:c>
      <x:c r="K879" t="inlineStr">
        <x:is>
          <x:t xml:space="preserve">GÁS &amp; ENERGIA / G&amp;EBC</x:t>
        </x:is>
      </x:c>
      <x:c r="L879" s="239" t="n"/>
      <x:c r="M879" s="239" t="n">
        <x:v>423.849</x:v>
      </x:c>
    </x:row>
    <x:row r="880">
      <x:c r="A880" t="inlineStr">
        <x:is>
          <x:t xml:space="preserve">1T08</x:t>
        </x:is>
      </x:c>
      <x:c r="B880" t="n">
        <x:v>2008</x:v>
      </x:c>
      <x:c r="C880" t="n">
        <x:v>1</x:v>
      </x:c>
      <x:c r="D880" t="n">
        <x:v>9</x:v>
      </x:c>
      <x:c r="E880" s="203" t="n">
        <x:v>39538</x:v>
      </x:c>
      <x:c r="F880" t="inlineStr">
        <x:is>
          <x:t xml:space="preserve">EBIT000A</x:t>
        </x:is>
      </x:c>
      <x:c r="G880" t="inlineStr">
        <x:is>
          <x:t xml:space="preserve">Receita</x:t>
        </x:is>
      </x:c>
      <x:c r="H880" t="inlineStr">
        <x:is>
          <x:t xml:space="preserve">Intersegmentos</x:t>
        </x:is>
      </x:c>
      <x:c r="I880" t="inlineStr">
        <x:is>
          <x:t xml:space="preserve">INTERN.</x:t>
        </x:is>
      </x:c>
      <x:c r="J880" s="239" t="n">
        <x:v>451.625</x:v>
      </x:c>
      <x:c r="K880" t="inlineStr">
        <x:is>
          <x:t xml:space="preserve">INTERNACIONAL</x:t>
        </x:is>
      </x:c>
      <x:c r="L880" s="239" t="n"/>
      <x:c r="M880" s="239" t="n">
        <x:v>451.625</x:v>
      </x:c>
    </x:row>
    <x:row r="881">
      <x:c r="A881" t="inlineStr">
        <x:is>
          <x:t xml:space="preserve">1T08</x:t>
        </x:is>
      </x:c>
      <x:c r="B881" t="n">
        <x:v>2008</x:v>
      </x:c>
      <x:c r="C881" t="n">
        <x:v>1</x:v>
      </x:c>
      <x:c r="D881" t="n">
        <x:v>9</x:v>
      </x:c>
      <x:c r="E881" s="203" t="n">
        <x:v>39538</x:v>
      </x:c>
      <x:c r="F881" t="inlineStr">
        <x:is>
          <x:t xml:space="preserve">EBIT000A</x:t>
        </x:is>
      </x:c>
      <x:c r="G881" t="inlineStr">
        <x:is>
          <x:t xml:space="preserve">Receita</x:t>
        </x:is>
      </x:c>
      <x:c r="H881" t="inlineStr">
        <x:is>
          <x:t xml:space="preserve">Intersegmentos</x:t>
        </x:is>
      </x:c>
      <x:c r="I881" t="inlineStr">
        <x:is>
          <x:t xml:space="preserve">TOTAL</x:t>
        </x:is>
      </x:c>
      <x:c r="J881" s="239" t="n">
        <x:v>0</x:v>
      </x:c>
      <x:c r="K881" t="inlineStr">
        <x:is>
          <x:t xml:space="preserve">TOTAL</x:t>
        </x:is>
      </x:c>
      <x:c r="L881" s="239" t="n"/>
      <x:c r="M881" s="239" t="n">
        <x:v>0</x:v>
      </x:c>
    </x:row>
    <x:row r="882">
      <x:c r="A882" t="inlineStr">
        <x:is>
          <x:t xml:space="preserve">1T08</x:t>
        </x:is>
      </x:c>
      <x:c r="B882" t="n">
        <x:v>2008</x:v>
      </x:c>
      <x:c r="C882" t="n">
        <x:v>1</x:v>
      </x:c>
      <x:c r="D882" t="n">
        <x:v>9</x:v>
      </x:c>
      <x:c r="E882" s="203" t="n">
        <x:v>39538</x:v>
      </x:c>
      <x:c r="F882" t="inlineStr">
        <x:is>
          <x:t xml:space="preserve">EBIT000B</x:t>
        </x:is>
      </x:c>
      <x:c r="G882" t="inlineStr">
        <x:is>
          <x:t xml:space="preserve">Receita</x:t>
        </x:is>
      </x:c>
      <x:c r="H882" t="inlineStr">
        <x:is>
          <x:t xml:space="preserve">Terceiros</x:t>
        </x:is>
      </x:c>
      <x:c r="I882" t="inlineStr">
        <x:is>
          <x:t xml:space="preserve">ABAST</x:t>
        </x:is>
      </x:c>
      <x:c r="J882" s="239" t="n">
        <x:v>27326.867</x:v>
      </x:c>
      <x:c r="K882" t="inlineStr">
        <x:is>
          <x:t xml:space="preserve">ABASTECIMENTO</x:t>
        </x:is>
      </x:c>
      <x:c r="L882" s="239" t="n"/>
      <x:c r="M882" s="239" t="n">
        <x:v>27326.867</x:v>
      </x:c>
    </x:row>
    <x:row r="883">
      <x:c r="A883" t="inlineStr">
        <x:is>
          <x:t xml:space="preserve">1T08</x:t>
        </x:is>
      </x:c>
      <x:c r="B883" t="n">
        <x:v>2008</x:v>
      </x:c>
      <x:c r="C883" t="n">
        <x:v>1</x:v>
      </x:c>
      <x:c r="D883" t="n">
        <x:v>9</x:v>
      </x:c>
      <x:c r="E883" s="203" t="n">
        <x:v>39538</x:v>
      </x:c>
      <x:c r="F883" t="inlineStr">
        <x:is>
          <x:t xml:space="preserve">EBIT000B</x:t>
        </x:is>
      </x:c>
      <x:c r="G883" t="inlineStr">
        <x:is>
          <x:t xml:space="preserve">Receita</x:t>
        </x:is>
      </x:c>
      <x:c r="H883" t="inlineStr">
        <x:is>
          <x:t xml:space="preserve">Terceiros</x:t>
        </x:is>
      </x:c>
      <x:c r="I883" t="inlineStr">
        <x:is>
          <x:t xml:space="preserve">CORP.</x:t>
        </x:is>
      </x:c>
      <x:c r="J883" s="239" t="n">
        <x:v>0</x:v>
      </x:c>
      <x:c r="K883" t="inlineStr">
        <x:is>
          <x:t xml:space="preserve">CORPORATIVO / OUTROS NEGÓCIOS</x:t>
        </x:is>
      </x:c>
      <x:c r="L883" s="239" t="n"/>
      <x:c r="M883" s="239" t="n">
        <x:v>0</x:v>
      </x:c>
    </x:row>
    <x:row r="884">
      <x:c r="A884" t="inlineStr">
        <x:is>
          <x:t xml:space="preserve">1T08</x:t>
        </x:is>
      </x:c>
      <x:c r="B884" t="n">
        <x:v>2008</x:v>
      </x:c>
      <x:c r="C884" t="n">
        <x:v>1</x:v>
      </x:c>
      <x:c r="D884" t="n">
        <x:v>9</x:v>
      </x:c>
      <x:c r="E884" s="203" t="n">
        <x:v>39538</x:v>
      </x:c>
      <x:c r="F884" t="inlineStr">
        <x:is>
          <x:t xml:space="preserve">EBIT000B</x:t>
        </x:is>
      </x:c>
      <x:c r="G884" t="inlineStr">
        <x:is>
          <x:t xml:space="preserve">Receita</x:t>
        </x:is>
      </x:c>
      <x:c r="H884" t="inlineStr">
        <x:is>
          <x:t xml:space="preserve">Terceiros</x:t>
        </x:is>
      </x:c>
      <x:c r="I884" t="inlineStr">
        <x:is>
          <x:t xml:space="preserve">DISTRIB.</x:t>
        </x:is>
      </x:c>
      <x:c r="J884" s="239" t="n">
        <x:v>12287.126</x:v>
      </x:c>
      <x:c r="K884" t="inlineStr">
        <x:is>
          <x:t xml:space="preserve">DISTRIBUIÇÃO</x:t>
        </x:is>
      </x:c>
      <x:c r="L884" s="239" t="n"/>
      <x:c r="M884" s="239" t="n">
        <x:v>12287.126</x:v>
      </x:c>
    </x:row>
    <x:row r="885">
      <x:c r="A885" t="inlineStr">
        <x:is>
          <x:t xml:space="preserve">1T08</x:t>
        </x:is>
      </x:c>
      <x:c r="B885" t="n">
        <x:v>2008</x:v>
      </x:c>
      <x:c r="C885" t="n">
        <x:v>1</x:v>
      </x:c>
      <x:c r="D885" t="n">
        <x:v>9</x:v>
      </x:c>
      <x:c r="E885" s="203" t="n">
        <x:v>39538</x:v>
      </x:c>
      <x:c r="F885" t="inlineStr">
        <x:is>
          <x:t xml:space="preserve">EBIT000B</x:t>
        </x:is>
      </x:c>
      <x:c r="G885" t="inlineStr">
        <x:is>
          <x:t xml:space="preserve">Receita</x:t>
        </x:is>
      </x:c>
      <x:c r="H885" t="inlineStr">
        <x:is>
          <x:t xml:space="preserve">Terceiros</x:t>
        </x:is>
      </x:c>
      <x:c r="I885" t="inlineStr">
        <x:is>
          <x:t xml:space="preserve">E&amp;P</x:t>
        </x:is>
      </x:c>
      <x:c r="J885" s="239" t="n">
        <x:v>317.965</x:v>
      </x:c>
      <x:c r="K885" t="inlineStr">
        <x:is>
          <x:t xml:space="preserve">E&amp;P</x:t>
        </x:is>
      </x:c>
      <x:c r="L885" s="239" t="n"/>
      <x:c r="M885" s="239" t="n">
        <x:v>317.965</x:v>
      </x:c>
    </x:row>
    <x:row r="886">
      <x:c r="A886" t="inlineStr">
        <x:is>
          <x:t xml:space="preserve">1T08</x:t>
        </x:is>
      </x:c>
      <x:c r="B886" t="n">
        <x:v>2008</x:v>
      </x:c>
      <x:c r="C886" t="n">
        <x:v>1</x:v>
      </x:c>
      <x:c r="D886" t="n">
        <x:v>9</x:v>
      </x:c>
      <x:c r="E886" s="203" t="n">
        <x:v>39538</x:v>
      </x:c>
      <x:c r="F886" t="inlineStr">
        <x:is>
          <x:t xml:space="preserve">EBIT000B</x:t>
        </x:is>
      </x:c>
      <x:c r="G886" t="inlineStr">
        <x:is>
          <x:t xml:space="preserve">Receita</x:t>
        </x:is>
      </x:c>
      <x:c r="H886" t="inlineStr">
        <x:is>
          <x:t xml:space="preserve">Terceiros</x:t>
        </x:is>
      </x:c>
      <x:c r="I886" t="inlineStr">
        <x:is>
          <x:t xml:space="preserve">ELIMIN.</x:t>
        </x:is>
      </x:c>
      <x:c r="J886" s="239" t="n">
        <x:v>0</x:v>
      </x:c>
      <x:c r="K886" t="inlineStr">
        <x:is>
          <x:t xml:space="preserve">ELIMINAÇÕES</x:t>
        </x:is>
      </x:c>
      <x:c r="L886" s="239" t="n"/>
      <x:c r="M886" s="239" t="n">
        <x:v>0</x:v>
      </x:c>
    </x:row>
    <x:row r="887">
      <x:c r="A887" t="inlineStr">
        <x:is>
          <x:t xml:space="preserve">1T08</x:t>
        </x:is>
      </x:c>
      <x:c r="B887" t="n">
        <x:v>2008</x:v>
      </x:c>
      <x:c r="C887" t="n">
        <x:v>1</x:v>
      </x:c>
      <x:c r="D887" t="n">
        <x:v>9</x:v>
      </x:c>
      <x:c r="E887" s="203" t="n">
        <x:v>39538</x:v>
      </x:c>
      <x:c r="F887" t="inlineStr">
        <x:is>
          <x:t xml:space="preserve">EBIT000B</x:t>
        </x:is>
      </x:c>
      <x:c r="G887" t="inlineStr">
        <x:is>
          <x:t xml:space="preserve">Receita</x:t>
        </x:is>
      </x:c>
      <x:c r="H887" t="inlineStr">
        <x:is>
          <x:t xml:space="preserve">Terceiros</x:t>
        </x:is>
      </x:c>
      <x:c r="I887" t="inlineStr">
        <x:is>
          <x:t xml:space="preserve">GÁS &amp; ENERGIA</x:t>
        </x:is>
      </x:c>
      <x:c r="J887" s="239" t="n">
        <x:v>2941.266</x:v>
      </x:c>
      <x:c r="K887" t="inlineStr">
        <x:is>
          <x:t xml:space="preserve">GÁS &amp; ENERGIA / G&amp;EBC</x:t>
        </x:is>
      </x:c>
      <x:c r="L887" s="239" t="n"/>
      <x:c r="M887" s="239" t="n">
        <x:v>2941.266</x:v>
      </x:c>
    </x:row>
    <x:row r="888">
      <x:c r="A888" t="inlineStr">
        <x:is>
          <x:t xml:space="preserve">1T08</x:t>
        </x:is>
      </x:c>
      <x:c r="B888" t="n">
        <x:v>2008</x:v>
      </x:c>
      <x:c r="C888" t="n">
        <x:v>1</x:v>
      </x:c>
      <x:c r="D888" t="n">
        <x:v>9</x:v>
      </x:c>
      <x:c r="E888" s="203" t="n">
        <x:v>39538</x:v>
      </x:c>
      <x:c r="F888" t="inlineStr">
        <x:is>
          <x:t xml:space="preserve">EBIT000B</x:t>
        </x:is>
      </x:c>
      <x:c r="G888" t="inlineStr">
        <x:is>
          <x:t xml:space="preserve">Receita</x:t>
        </x:is>
      </x:c>
      <x:c r="H888" t="inlineStr">
        <x:is>
          <x:t xml:space="preserve">Terceiros</x:t>
        </x:is>
      </x:c>
      <x:c r="I888" t="inlineStr">
        <x:is>
          <x:t xml:space="preserve">INTERN.</x:t>
        </x:is>
      </x:c>
      <x:c r="J888" s="239" t="n">
        <x:v>4018.906</x:v>
      </x:c>
      <x:c r="K888" t="inlineStr">
        <x:is>
          <x:t xml:space="preserve">INTERNACIONAL</x:t>
        </x:is>
      </x:c>
      <x:c r="L888" s="239" t="n"/>
      <x:c r="M888" s="239" t="n">
        <x:v>4018.906</x:v>
      </x:c>
    </x:row>
    <x:row r="889">
      <x:c r="A889" t="inlineStr">
        <x:is>
          <x:t xml:space="preserve">1T08</x:t>
        </x:is>
      </x:c>
      <x:c r="B889" t="n">
        <x:v>2008</x:v>
      </x:c>
      <x:c r="C889" t="n">
        <x:v>1</x:v>
      </x:c>
      <x:c r="D889" t="n">
        <x:v>9</x:v>
      </x:c>
      <x:c r="E889" s="203" t="n">
        <x:v>39538</x:v>
      </x:c>
      <x:c r="F889" t="inlineStr">
        <x:is>
          <x:t xml:space="preserve">EBIT000B</x:t>
        </x:is>
      </x:c>
      <x:c r="G889" t="inlineStr">
        <x:is>
          <x:t xml:space="preserve">Receita</x:t>
        </x:is>
      </x:c>
      <x:c r="H889" t="inlineStr">
        <x:is>
          <x:t xml:space="preserve">Terceiros</x:t>
        </x:is>
      </x:c>
      <x:c r="I889" t="inlineStr">
        <x:is>
          <x:t xml:space="preserve">TOTAL</x:t>
        </x:is>
      </x:c>
      <x:c r="J889" s="239" t="n">
        <x:v>46892.13</x:v>
      </x:c>
      <x:c r="K889" t="inlineStr">
        <x:is>
          <x:t xml:space="preserve">TOTAL</x:t>
        </x:is>
      </x:c>
      <x:c r="L889" s="239" t="n"/>
      <x:c r="M889" s="239" t="n">
        <x:v>46892.13</x:v>
      </x:c>
    </x:row>
    <x:row r="890">
      <x:c r="A890" t="inlineStr">
        <x:is>
          <x:t xml:space="preserve">1T08</x:t>
        </x:is>
      </x:c>
      <x:c r="B890" t="n">
        <x:v>2008</x:v>
      </x:c>
      <x:c r="C890" t="n">
        <x:v>1</x:v>
      </x:c>
      <x:c r="D890" t="n">
        <x:v>9</x:v>
      </x:c>
      <x:c r="E890" s="203" t="n">
        <x:v>39538</x:v>
      </x:c>
      <x:c r="F890" t="inlineStr">
        <x:is>
          <x:t xml:space="preserve">EBIT001</x:t>
        </x:is>
      </x:c>
      <x:c r="G890" t="inlineStr">
        <x:is>
          <x:t xml:space="preserve">Receita Total</x:t>
        </x:is>
      </x:c>
      <x:c r="H890" t="inlineStr">
        <x:is>
          <x:t xml:space="preserve">Receita Operacional Líquida</x:t>
        </x:is>
      </x:c>
      <x:c r="I890" t="inlineStr">
        <x:is>
          <x:t xml:space="preserve">ABAST</x:t>
        </x:is>
      </x:c>
      <x:c r="J890" s="239" t="n">
        <x:v>37525.643</x:v>
      </x:c>
      <x:c r="K890" t="inlineStr">
        <x:is>
          <x:t xml:space="preserve">ABASTECIMENTO</x:t>
        </x:is>
      </x:c>
      <x:c r="L890" s="239" t="n"/>
      <x:c r="M890" s="239" t="n">
        <x:v>37525.643</x:v>
      </x:c>
    </x:row>
    <x:row r="891">
      <x:c r="A891" t="inlineStr">
        <x:is>
          <x:t xml:space="preserve">1T08</x:t>
        </x:is>
      </x:c>
      <x:c r="B891" t="n">
        <x:v>2008</x:v>
      </x:c>
      <x:c r="C891" t="n">
        <x:v>1</x:v>
      </x:c>
      <x:c r="D891" t="n">
        <x:v>9</x:v>
      </x:c>
      <x:c r="E891" s="203" t="n">
        <x:v>39538</x:v>
      </x:c>
      <x:c r="F891" t="inlineStr">
        <x:is>
          <x:t xml:space="preserve">EBIT001</x:t>
        </x:is>
      </x:c>
      <x:c r="G891" t="inlineStr">
        <x:is>
          <x:t xml:space="preserve">Receita Total</x:t>
        </x:is>
      </x:c>
      <x:c r="H891" t="inlineStr">
        <x:is>
          <x:t xml:space="preserve">Receita Operacional Líquida</x:t>
        </x:is>
      </x:c>
      <x:c r="I891" t="inlineStr">
        <x:is>
          <x:t xml:space="preserve">CORP.</x:t>
        </x:is>
      </x:c>
      <x:c r="J891" s="239" t="n">
        <x:v>0</x:v>
      </x:c>
      <x:c r="K891" t="inlineStr">
        <x:is>
          <x:t xml:space="preserve">CORPORATIVO / OUTROS NEGÓCIOS</x:t>
        </x:is>
      </x:c>
      <x:c r="L891" s="239" t="n"/>
      <x:c r="M891" s="239" t="n">
        <x:v>0</x:v>
      </x:c>
    </x:row>
    <x:row r="892">
      <x:c r="A892" t="inlineStr">
        <x:is>
          <x:t xml:space="preserve">1T08</x:t>
        </x:is>
      </x:c>
      <x:c r="B892" t="n">
        <x:v>2008</x:v>
      </x:c>
      <x:c r="C892" t="n">
        <x:v>1</x:v>
      </x:c>
      <x:c r="D892" t="n">
        <x:v>9</x:v>
      </x:c>
      <x:c r="E892" s="203" t="n">
        <x:v>39538</x:v>
      </x:c>
      <x:c r="F892" t="inlineStr">
        <x:is>
          <x:t xml:space="preserve">EBIT001</x:t>
        </x:is>
      </x:c>
      <x:c r="G892" t="inlineStr">
        <x:is>
          <x:t xml:space="preserve">Receita Total</x:t>
        </x:is>
      </x:c>
      <x:c r="H892" t="inlineStr">
        <x:is>
          <x:t xml:space="preserve">Receita Operacional Líquida</x:t>
        </x:is>
      </x:c>
      <x:c r="I892" t="inlineStr">
        <x:is>
          <x:t xml:space="preserve">DISTRIB.</x:t>
        </x:is>
      </x:c>
      <x:c r="J892" s="239" t="n">
        <x:v>12487.368</x:v>
      </x:c>
      <x:c r="K892" t="inlineStr">
        <x:is>
          <x:t xml:space="preserve">DISTRIBUIÇÃO</x:t>
        </x:is>
      </x:c>
      <x:c r="L892" s="239" t="n"/>
      <x:c r="M892" s="239" t="n">
        <x:v>12487.368</x:v>
      </x:c>
    </x:row>
    <x:row r="893">
      <x:c r="A893" t="inlineStr">
        <x:is>
          <x:t xml:space="preserve">1T08</x:t>
        </x:is>
      </x:c>
      <x:c r="B893" t="n">
        <x:v>2008</x:v>
      </x:c>
      <x:c r="C893" t="n">
        <x:v>1</x:v>
      </x:c>
      <x:c r="D893" t="n">
        <x:v>9</x:v>
      </x:c>
      <x:c r="E893" s="203" t="n">
        <x:v>39538</x:v>
      </x:c>
      <x:c r="F893" t="inlineStr">
        <x:is>
          <x:t xml:space="preserve">EBIT001</x:t>
        </x:is>
      </x:c>
      <x:c r="G893" t="inlineStr">
        <x:is>
          <x:t xml:space="preserve">Receita Total</x:t>
        </x:is>
      </x:c>
      <x:c r="H893" t="inlineStr">
        <x:is>
          <x:t xml:space="preserve">Receita Operacional Líquida</x:t>
        </x:is>
      </x:c>
      <x:c r="I893" t="inlineStr">
        <x:is>
          <x:t xml:space="preserve">E&amp;P</x:t>
        </x:is>
      </x:c>
      <x:c r="J893" s="239" t="n">
        <x:v>25010.18</x:v>
      </x:c>
      <x:c r="K893" t="inlineStr">
        <x:is>
          <x:t xml:space="preserve">E&amp;P</x:t>
        </x:is>
      </x:c>
      <x:c r="L893" s="239" t="n"/>
      <x:c r="M893" s="239" t="n">
        <x:v>25010.18</x:v>
      </x:c>
    </x:row>
    <x:row r="894">
      <x:c r="A894" t="inlineStr">
        <x:is>
          <x:t xml:space="preserve">1T08</x:t>
        </x:is>
      </x:c>
      <x:c r="B894" t="n">
        <x:v>2008</x:v>
      </x:c>
      <x:c r="C894" t="n">
        <x:v>1</x:v>
      </x:c>
      <x:c r="D894" t="n">
        <x:v>9</x:v>
      </x:c>
      <x:c r="E894" s="203" t="n">
        <x:v>39538</x:v>
      </x:c>
      <x:c r="F894" t="inlineStr">
        <x:is>
          <x:t xml:space="preserve">EBIT001</x:t>
        </x:is>
      </x:c>
      <x:c r="G894" t="inlineStr">
        <x:is>
          <x:t xml:space="preserve">Receita Total</x:t>
        </x:is>
      </x:c>
      <x:c r="H894" t="inlineStr">
        <x:is>
          <x:t xml:space="preserve">Receita Operacional Líquida</x:t>
        </x:is>
      </x:c>
      <x:c r="I894" t="inlineStr">
        <x:is>
          <x:t xml:space="preserve">ELIMIN.</x:t>
        </x:is>
      </x:c>
      <x:c r="J894" s="239" t="n">
        <x:v>-35966.707</x:v>
      </x:c>
      <x:c r="K894" t="inlineStr">
        <x:is>
          <x:t xml:space="preserve">ELIMINAÇÕES</x:t>
        </x:is>
      </x:c>
      <x:c r="L894" s="239" t="n"/>
      <x:c r="M894" s="239" t="n">
        <x:v>-35966.707</x:v>
      </x:c>
    </x:row>
    <x:row r="895">
      <x:c r="A895" t="inlineStr">
        <x:is>
          <x:t xml:space="preserve">1T08</x:t>
        </x:is>
      </x:c>
      <x:c r="B895" t="n">
        <x:v>2008</x:v>
      </x:c>
      <x:c r="C895" t="n">
        <x:v>1</x:v>
      </x:c>
      <x:c r="D895" t="n">
        <x:v>9</x:v>
      </x:c>
      <x:c r="E895" s="203" t="n">
        <x:v>39538</x:v>
      </x:c>
      <x:c r="F895" t="inlineStr">
        <x:is>
          <x:t xml:space="preserve">EBIT001</x:t>
        </x:is>
      </x:c>
      <x:c r="G895" t="inlineStr">
        <x:is>
          <x:t xml:space="preserve">Receita Total</x:t>
        </x:is>
      </x:c>
      <x:c r="H895" t="inlineStr">
        <x:is>
          <x:t xml:space="preserve">Receita Operacional Líquida</x:t>
        </x:is>
      </x:c>
      <x:c r="I895" t="inlineStr">
        <x:is>
          <x:t xml:space="preserve">GÁS &amp; ENERGIA</x:t>
        </x:is>
      </x:c>
      <x:c r="J895" s="239" t="n">
        <x:v>3365.115</x:v>
      </x:c>
      <x:c r="K895" t="inlineStr">
        <x:is>
          <x:t xml:space="preserve">GÁS &amp; ENERGIA / G&amp;EBC</x:t>
        </x:is>
      </x:c>
      <x:c r="L895" s="239" t="n"/>
      <x:c r="M895" s="239" t="n">
        <x:v>3365.115</x:v>
      </x:c>
    </x:row>
    <x:row r="896">
      <x:c r="A896" t="inlineStr">
        <x:is>
          <x:t xml:space="preserve">1T08</x:t>
        </x:is>
      </x:c>
      <x:c r="B896" t="n">
        <x:v>2008</x:v>
      </x:c>
      <x:c r="C896" t="n">
        <x:v>1</x:v>
      </x:c>
      <x:c r="D896" t="n">
        <x:v>9</x:v>
      </x:c>
      <x:c r="E896" s="203" t="n">
        <x:v>39538</x:v>
      </x:c>
      <x:c r="F896" t="inlineStr">
        <x:is>
          <x:t xml:space="preserve">EBIT001</x:t>
        </x:is>
      </x:c>
      <x:c r="G896" t="inlineStr">
        <x:is>
          <x:t xml:space="preserve">Receita Total</x:t>
        </x:is>
      </x:c>
      <x:c r="H896" t="inlineStr">
        <x:is>
          <x:t xml:space="preserve">Receita Operacional Líquida</x:t>
        </x:is>
      </x:c>
      <x:c r="I896" t="inlineStr">
        <x:is>
          <x:t xml:space="preserve">INTERN.</x:t>
        </x:is>
      </x:c>
      <x:c r="J896" s="239" t="n">
        <x:v>4470.531</x:v>
      </x:c>
      <x:c r="K896" t="inlineStr">
        <x:is>
          <x:t xml:space="preserve">INTERNACIONAL</x:t>
        </x:is>
      </x:c>
      <x:c r="L896" s="239" t="n"/>
      <x:c r="M896" s="239" t="n">
        <x:v>4470.531</x:v>
      </x:c>
    </x:row>
    <x:row r="897">
      <x:c r="A897" t="inlineStr">
        <x:is>
          <x:t xml:space="preserve">1T08</x:t>
        </x:is>
      </x:c>
      <x:c r="B897" t="n">
        <x:v>2008</x:v>
      </x:c>
      <x:c r="C897" t="n">
        <x:v>1</x:v>
      </x:c>
      <x:c r="D897" t="n">
        <x:v>9</x:v>
      </x:c>
      <x:c r="E897" s="203" t="n">
        <x:v>39538</x:v>
      </x:c>
      <x:c r="F897" t="inlineStr">
        <x:is>
          <x:t xml:space="preserve">EBIT001</x:t>
        </x:is>
      </x:c>
      <x:c r="G897" t="inlineStr">
        <x:is>
          <x:t xml:space="preserve">Receita Total</x:t>
        </x:is>
      </x:c>
      <x:c r="H897" t="inlineStr">
        <x:is>
          <x:t xml:space="preserve">Receita Operacional Líquida</x:t>
        </x:is>
      </x:c>
      <x:c r="I897" t="inlineStr">
        <x:is>
          <x:t xml:space="preserve">TOTAL</x:t>
        </x:is>
      </x:c>
      <x:c r="J897" s="239" t="n">
        <x:v>46892.13</x:v>
      </x:c>
      <x:c r="K897" t="inlineStr">
        <x:is>
          <x:t xml:space="preserve">TOTAL</x:t>
        </x:is>
      </x:c>
      <x:c r="L897" s="239" t="n"/>
      <x:c r="M897" s="239" t="n">
        <x:v>46892.13</x:v>
      </x:c>
    </x:row>
    <x:row r="898">
      <x:c r="A898" t="inlineStr">
        <x:is>
          <x:t xml:space="preserve">1T08</x:t>
        </x:is>
      </x:c>
      <x:c r="B898" t="n">
        <x:v>2008</x:v>
      </x:c>
      <x:c r="C898" t="n">
        <x:v>1</x:v>
      </x:c>
      <x:c r="D898" t="n">
        <x:v>9</x:v>
      </x:c>
      <x:c r="E898" s="203" t="n">
        <x:v>39538</x:v>
      </x:c>
      <x:c r="F898" t="inlineStr">
        <x:is>
          <x:t xml:space="preserve">EBIT002</x:t>
        </x:is>
      </x:c>
      <x:c r="G898" t="inlineStr">
        <x:is>
          <x:t xml:space="preserve">Custo Total</x:t>
        </x:is>
      </x:c>
      <x:c r="H898" t="inlineStr">
        <x:is>
          <x:t xml:space="preserve">Custo dos Produtos e Serv. Vendidos</x:t>
        </x:is>
      </x:c>
      <x:c r="I898" t="inlineStr">
        <x:is>
          <x:t xml:space="preserve">ABAST</x:t>
        </x:is>
      </x:c>
      <x:c r="J898" s="239" t="n">
        <x:v>-37133.32</x:v>
      </x:c>
      <x:c r="K898" t="inlineStr">
        <x:is>
          <x:t xml:space="preserve">ABASTECIMENTO</x:t>
        </x:is>
      </x:c>
      <x:c r="L898" s="239" t="n"/>
      <x:c r="M898" s="239" t="n">
        <x:v>-37133.32</x:v>
      </x:c>
    </x:row>
    <x:row r="899">
      <x:c r="A899" t="inlineStr">
        <x:is>
          <x:t xml:space="preserve">1T08</x:t>
        </x:is>
      </x:c>
      <x:c r="B899" t="n">
        <x:v>2008</x:v>
      </x:c>
      <x:c r="C899" t="n">
        <x:v>1</x:v>
      </x:c>
      <x:c r="D899" t="n">
        <x:v>9</x:v>
      </x:c>
      <x:c r="E899" s="203" t="n">
        <x:v>39538</x:v>
      </x:c>
      <x:c r="F899" t="inlineStr">
        <x:is>
          <x:t xml:space="preserve">EBIT002</x:t>
        </x:is>
      </x:c>
      <x:c r="G899" t="inlineStr">
        <x:is>
          <x:t xml:space="preserve">Custo Total</x:t>
        </x:is>
      </x:c>
      <x:c r="H899" t="inlineStr">
        <x:is>
          <x:t xml:space="preserve">Custo dos Produtos e Serv. Vendidos</x:t>
        </x:is>
      </x:c>
      <x:c r="I899" t="inlineStr">
        <x:is>
          <x:t xml:space="preserve">CORP.</x:t>
        </x:is>
      </x:c>
      <x:c r="J899" s="239" t="n">
        <x:v>0</x:v>
      </x:c>
      <x:c r="K899" t="inlineStr">
        <x:is>
          <x:t xml:space="preserve">CORPORATIVO / OUTROS NEGÓCIOS</x:t>
        </x:is>
      </x:c>
      <x:c r="L899" s="239" t="n"/>
      <x:c r="M899" s="239" t="n">
        <x:v>0</x:v>
      </x:c>
    </x:row>
    <x:row r="900">
      <x:c r="A900" t="inlineStr">
        <x:is>
          <x:t xml:space="preserve">1T08</x:t>
        </x:is>
      </x:c>
      <x:c r="B900" t="n">
        <x:v>2008</x:v>
      </x:c>
      <x:c r="C900" t="n">
        <x:v>1</x:v>
      </x:c>
      <x:c r="D900" t="n">
        <x:v>9</x:v>
      </x:c>
      <x:c r="E900" s="203" t="n">
        <x:v>39538</x:v>
      </x:c>
      <x:c r="F900" t="inlineStr">
        <x:is>
          <x:t xml:space="preserve">EBIT002</x:t>
        </x:is>
      </x:c>
      <x:c r="G900" t="inlineStr">
        <x:is>
          <x:t xml:space="preserve">Custo Total</x:t>
        </x:is>
      </x:c>
      <x:c r="H900" t="inlineStr">
        <x:is>
          <x:t xml:space="preserve">Custo dos Produtos e Serv. Vendidos</x:t>
        </x:is>
      </x:c>
      <x:c r="I900" t="inlineStr">
        <x:is>
          <x:t xml:space="preserve">DISTRIB.</x:t>
        </x:is>
      </x:c>
      <x:c r="J900" s="239" t="n">
        <x:v>-11388.824</x:v>
      </x:c>
      <x:c r="K900" t="inlineStr">
        <x:is>
          <x:t xml:space="preserve">DISTRIBUIÇÃO</x:t>
        </x:is>
      </x:c>
      <x:c r="L900" s="239" t="n"/>
      <x:c r="M900" s="239" t="n">
        <x:v>-11388.824</x:v>
      </x:c>
    </x:row>
    <x:row r="901">
      <x:c r="A901" t="inlineStr">
        <x:is>
          <x:t xml:space="preserve">1T08</x:t>
        </x:is>
      </x:c>
      <x:c r="B901" t="n">
        <x:v>2008</x:v>
      </x:c>
      <x:c r="C901" t="n">
        <x:v>1</x:v>
      </x:c>
      <x:c r="D901" t="n">
        <x:v>9</x:v>
      </x:c>
      <x:c r="E901" s="203" t="n">
        <x:v>39538</x:v>
      </x:c>
      <x:c r="F901" t="inlineStr">
        <x:is>
          <x:t xml:space="preserve">EBIT002</x:t>
        </x:is>
      </x:c>
      <x:c r="G901" t="inlineStr">
        <x:is>
          <x:t xml:space="preserve">Custo Total</x:t>
        </x:is>
      </x:c>
      <x:c r="H901" t="inlineStr">
        <x:is>
          <x:t xml:space="preserve">Custo dos Produtos e Serv. Vendidos</x:t>
        </x:is>
      </x:c>
      <x:c r="I901" t="inlineStr">
        <x:is>
          <x:t xml:space="preserve">E&amp;P</x:t>
        </x:is>
      </x:c>
      <x:c r="J901" s="239" t="n">
        <x:v>-9504.940000000001</x:v>
      </x:c>
      <x:c r="K901" t="inlineStr">
        <x:is>
          <x:t xml:space="preserve">E&amp;P</x:t>
        </x:is>
      </x:c>
      <x:c r="L901" s="239" t="n"/>
      <x:c r="M901" s="239" t="n">
        <x:v>-9504.940000000001</x:v>
      </x:c>
    </x:row>
    <x:row r="902">
      <x:c r="A902" t="inlineStr">
        <x:is>
          <x:t xml:space="preserve">1T08</x:t>
        </x:is>
      </x:c>
      <x:c r="B902" t="n">
        <x:v>2008</x:v>
      </x:c>
      <x:c r="C902" t="n">
        <x:v>1</x:v>
      </x:c>
      <x:c r="D902" t="n">
        <x:v>9</x:v>
      </x:c>
      <x:c r="E902" s="203" t="n">
        <x:v>39538</x:v>
      </x:c>
      <x:c r="F902" t="inlineStr">
        <x:is>
          <x:t xml:space="preserve">EBIT002</x:t>
        </x:is>
      </x:c>
      <x:c r="G902" t="inlineStr">
        <x:is>
          <x:t xml:space="preserve">Custo Total</x:t>
        </x:is>
      </x:c>
      <x:c r="H902" t="inlineStr">
        <x:is>
          <x:t xml:space="preserve">Custo dos Produtos e Serv. Vendidos</x:t>
        </x:is>
      </x:c>
      <x:c r="I902" t="inlineStr">
        <x:is>
          <x:t xml:space="preserve">ELIMIN.</x:t>
        </x:is>
      </x:c>
      <x:c r="J902" s="239" t="n">
        <x:v>35207.581</x:v>
      </x:c>
      <x:c r="K902" t="inlineStr">
        <x:is>
          <x:t xml:space="preserve">ELIMINAÇÕES</x:t>
        </x:is>
      </x:c>
      <x:c r="L902" s="239" t="n"/>
      <x:c r="M902" s="239" t="n">
        <x:v>35207.581</x:v>
      </x:c>
    </x:row>
    <x:row r="903">
      <x:c r="A903" t="inlineStr">
        <x:is>
          <x:t xml:space="preserve">1T08</x:t>
        </x:is>
      </x:c>
      <x:c r="B903" t="n">
        <x:v>2008</x:v>
      </x:c>
      <x:c r="C903" t="n">
        <x:v>1</x:v>
      </x:c>
      <x:c r="D903" t="n">
        <x:v>9</x:v>
      </x:c>
      <x:c r="E903" s="203" t="n">
        <x:v>39538</x:v>
      </x:c>
      <x:c r="F903" t="inlineStr">
        <x:is>
          <x:t xml:space="preserve">EBIT002</x:t>
        </x:is>
      </x:c>
      <x:c r="G903" t="inlineStr">
        <x:is>
          <x:t xml:space="preserve">Custo Total</x:t>
        </x:is>
      </x:c>
      <x:c r="H903" t="inlineStr">
        <x:is>
          <x:t xml:space="preserve">Custo dos Produtos e Serv. Vendidos</x:t>
        </x:is>
      </x:c>
      <x:c r="I903" t="inlineStr">
        <x:is>
          <x:t xml:space="preserve">GÁS &amp; ENERGIA</x:t>
        </x:is>
      </x:c>
      <x:c r="J903" s="239" t="n">
        <x:v>-3160.606</x:v>
      </x:c>
      <x:c r="K903" t="inlineStr">
        <x:is>
          <x:t xml:space="preserve">GÁS &amp; ENERGIA / G&amp;EBC</x:t>
        </x:is>
      </x:c>
      <x:c r="L903" s="239" t="n"/>
      <x:c r="M903" s="239" t="n">
        <x:v>-3160.606</x:v>
      </x:c>
    </x:row>
    <x:row r="904">
      <x:c r="A904" t="inlineStr">
        <x:is>
          <x:t xml:space="preserve">1T08</x:t>
        </x:is>
      </x:c>
      <x:c r="B904" t="n">
        <x:v>2008</x:v>
      </x:c>
      <x:c r="C904" t="n">
        <x:v>1</x:v>
      </x:c>
      <x:c r="D904" t="n">
        <x:v>9</x:v>
      </x:c>
      <x:c r="E904" s="203" t="n">
        <x:v>39538</x:v>
      </x:c>
      <x:c r="F904" t="inlineStr">
        <x:is>
          <x:t xml:space="preserve">EBIT002</x:t>
        </x:is>
      </x:c>
      <x:c r="G904" t="inlineStr">
        <x:is>
          <x:t xml:space="preserve">Custo Total</x:t>
        </x:is>
      </x:c>
      <x:c r="H904" t="inlineStr">
        <x:is>
          <x:t xml:space="preserve">Custo dos Produtos e Serv. Vendidos</x:t>
        </x:is>
      </x:c>
      <x:c r="I904" t="inlineStr">
        <x:is>
          <x:t xml:space="preserve">INTERN.</x:t>
        </x:is>
      </x:c>
      <x:c r="J904" s="239" t="n">
        <x:v>-3659.315</x:v>
      </x:c>
      <x:c r="K904" t="inlineStr">
        <x:is>
          <x:t xml:space="preserve">INTERNACIONAL</x:t>
        </x:is>
      </x:c>
      <x:c r="L904" s="239" t="n"/>
      <x:c r="M904" s="239" t="n">
        <x:v>-3659.315</x:v>
      </x:c>
    </x:row>
    <x:row r="905">
      <x:c r="A905" t="inlineStr">
        <x:is>
          <x:t xml:space="preserve">1T08</x:t>
        </x:is>
      </x:c>
      <x:c r="B905" t="n">
        <x:v>2008</x:v>
      </x:c>
      <x:c r="C905" t="n">
        <x:v>1</x:v>
      </x:c>
      <x:c r="D905" t="n">
        <x:v>9</x:v>
      </x:c>
      <x:c r="E905" s="203" t="n">
        <x:v>39538</x:v>
      </x:c>
      <x:c r="F905" t="inlineStr">
        <x:is>
          <x:t xml:space="preserve">EBIT002</x:t>
        </x:is>
      </x:c>
      <x:c r="G905" t="inlineStr">
        <x:is>
          <x:t xml:space="preserve">Custo Total</x:t>
        </x:is>
      </x:c>
      <x:c r="H905" t="inlineStr">
        <x:is>
          <x:t xml:space="preserve">Custo dos Produtos e Serv. Vendidos</x:t>
        </x:is>
      </x:c>
      <x:c r="I905" t="inlineStr">
        <x:is>
          <x:t xml:space="preserve">TOTAL</x:t>
        </x:is>
      </x:c>
      <x:c r="J905" s="239" t="n">
        <x:v>-29639.424</x:v>
      </x:c>
      <x:c r="K905" t="inlineStr">
        <x:is>
          <x:t xml:space="preserve">TOTAL</x:t>
        </x:is>
      </x:c>
      <x:c r="L905" s="239" t="n"/>
      <x:c r="M905" s="239" t="n">
        <x:v>-29639.424</x:v>
      </x:c>
    </x:row>
    <x:row r="906">
      <x:c r="A906" t="inlineStr">
        <x:is>
          <x:t xml:space="preserve">1T08</x:t>
        </x:is>
      </x:c>
      <x:c r="B906" t="n">
        <x:v>2008</x:v>
      </x:c>
      <x:c r="C906" t="n">
        <x:v>1</x:v>
      </x:c>
      <x:c r="D906" t="n">
        <x:v>9</x:v>
      </x:c>
      <x:c r="E906" s="203" t="n">
        <x:v>39538</x:v>
      </x:c>
      <x:c r="F906" t="inlineStr">
        <x:is>
          <x:t xml:space="preserve">EBIT003</x:t>
        </x:is>
      </x:c>
      <x:c r="G906" t="inlineStr">
        <x:is>
          <x:t xml:space="preserve">Lucro Bruto Total</x:t>
        </x:is>
      </x:c>
      <x:c r="H906" t="inlineStr">
        <x:is>
          <x:t xml:space="preserve">Lucro Bruto</x:t>
        </x:is>
      </x:c>
      <x:c r="I906" t="inlineStr">
        <x:is>
          <x:t xml:space="preserve">ABAST</x:t>
        </x:is>
      </x:c>
      <x:c r="J906" s="239" t="n">
        <x:v>392.323</x:v>
      </x:c>
      <x:c r="K906" t="inlineStr">
        <x:is>
          <x:t xml:space="preserve">ABASTECIMENTO</x:t>
        </x:is>
      </x:c>
      <x:c r="L906" s="239" t="n"/>
      <x:c r="M906" s="239" t="n">
        <x:v>392.323</x:v>
      </x:c>
    </x:row>
    <x:row r="907">
      <x:c r="A907" t="inlineStr">
        <x:is>
          <x:t xml:space="preserve">1T08</x:t>
        </x:is>
      </x:c>
      <x:c r="B907" t="n">
        <x:v>2008</x:v>
      </x:c>
      <x:c r="C907" t="n">
        <x:v>1</x:v>
      </x:c>
      <x:c r="D907" t="n">
        <x:v>9</x:v>
      </x:c>
      <x:c r="E907" s="203" t="n">
        <x:v>39538</x:v>
      </x:c>
      <x:c r="F907" t="inlineStr">
        <x:is>
          <x:t xml:space="preserve">EBIT003</x:t>
        </x:is>
      </x:c>
      <x:c r="G907" t="inlineStr">
        <x:is>
          <x:t xml:space="preserve">Lucro Bruto Total</x:t>
        </x:is>
      </x:c>
      <x:c r="H907" t="inlineStr">
        <x:is>
          <x:t xml:space="preserve">Lucro Bruto</x:t>
        </x:is>
      </x:c>
      <x:c r="I907" t="inlineStr">
        <x:is>
          <x:t xml:space="preserve">CORP.</x:t>
        </x:is>
      </x:c>
      <x:c r="J907" s="239" t="n">
        <x:v>0</x:v>
      </x:c>
      <x:c r="K907" t="inlineStr">
        <x:is>
          <x:t xml:space="preserve">CORPORATIVO / OUTROS NEGÓCIOS</x:t>
        </x:is>
      </x:c>
      <x:c r="L907" s="239" t="n"/>
      <x:c r="M907" s="239" t="n">
        <x:v>0</x:v>
      </x:c>
    </x:row>
    <x:row r="908">
      <x:c r="A908" t="inlineStr">
        <x:is>
          <x:t xml:space="preserve">1T08</x:t>
        </x:is>
      </x:c>
      <x:c r="B908" t="n">
        <x:v>2008</x:v>
      </x:c>
      <x:c r="C908" t="n">
        <x:v>1</x:v>
      </x:c>
      <x:c r="D908" t="n">
        <x:v>9</x:v>
      </x:c>
      <x:c r="E908" s="203" t="n">
        <x:v>39538</x:v>
      </x:c>
      <x:c r="F908" t="inlineStr">
        <x:is>
          <x:t xml:space="preserve">EBIT003</x:t>
        </x:is>
      </x:c>
      <x:c r="G908" t="inlineStr">
        <x:is>
          <x:t xml:space="preserve">Lucro Bruto Total</x:t>
        </x:is>
      </x:c>
      <x:c r="H908" t="inlineStr">
        <x:is>
          <x:t xml:space="preserve">Lucro Bruto</x:t>
        </x:is>
      </x:c>
      <x:c r="I908" t="inlineStr">
        <x:is>
          <x:t xml:space="preserve">DISTRIB.</x:t>
        </x:is>
      </x:c>
      <x:c r="J908" s="239" t="n">
        <x:v>1098.544</x:v>
      </x:c>
      <x:c r="K908" t="inlineStr">
        <x:is>
          <x:t xml:space="preserve">DISTRIBUIÇÃO</x:t>
        </x:is>
      </x:c>
      <x:c r="L908" s="239" t="n"/>
      <x:c r="M908" s="239" t="n">
        <x:v>1098.544</x:v>
      </x:c>
    </x:row>
    <x:row r="909">
      <x:c r="A909" t="inlineStr">
        <x:is>
          <x:t xml:space="preserve">1T08</x:t>
        </x:is>
      </x:c>
      <x:c r="B909" t="n">
        <x:v>2008</x:v>
      </x:c>
      <x:c r="C909" t="n">
        <x:v>1</x:v>
      </x:c>
      <x:c r="D909" t="n">
        <x:v>9</x:v>
      </x:c>
      <x:c r="E909" s="203" t="n">
        <x:v>39538</x:v>
      </x:c>
      <x:c r="F909" t="inlineStr">
        <x:is>
          <x:t xml:space="preserve">EBIT003</x:t>
        </x:is>
      </x:c>
      <x:c r="G909" t="inlineStr">
        <x:is>
          <x:t xml:space="preserve">Lucro Bruto Total</x:t>
        </x:is>
      </x:c>
      <x:c r="H909" t="inlineStr">
        <x:is>
          <x:t xml:space="preserve">Lucro Bruto</x:t>
        </x:is>
      </x:c>
      <x:c r="I909" t="inlineStr">
        <x:is>
          <x:t xml:space="preserve">E&amp;P</x:t>
        </x:is>
      </x:c>
      <x:c r="J909" s="239" t="n">
        <x:v>15505.24</x:v>
      </x:c>
      <x:c r="K909" t="inlineStr">
        <x:is>
          <x:t xml:space="preserve">E&amp;P</x:t>
        </x:is>
      </x:c>
      <x:c r="L909" s="239" t="n"/>
      <x:c r="M909" s="239" t="n">
        <x:v>15505.24</x:v>
      </x:c>
    </x:row>
    <x:row r="910">
      <x:c r="A910" t="inlineStr">
        <x:is>
          <x:t xml:space="preserve">1T08</x:t>
        </x:is>
      </x:c>
      <x:c r="B910" t="n">
        <x:v>2008</x:v>
      </x:c>
      <x:c r="C910" t="n">
        <x:v>1</x:v>
      </x:c>
      <x:c r="D910" t="n">
        <x:v>9</x:v>
      </x:c>
      <x:c r="E910" s="203" t="n">
        <x:v>39538</x:v>
      </x:c>
      <x:c r="F910" t="inlineStr">
        <x:is>
          <x:t xml:space="preserve">EBIT003</x:t>
        </x:is>
      </x:c>
      <x:c r="G910" t="inlineStr">
        <x:is>
          <x:t xml:space="preserve">Lucro Bruto Total</x:t>
        </x:is>
      </x:c>
      <x:c r="H910" t="inlineStr">
        <x:is>
          <x:t xml:space="preserve">Lucro Bruto</x:t>
        </x:is>
      </x:c>
      <x:c r="I910" t="inlineStr">
        <x:is>
          <x:t xml:space="preserve">ELIMIN.</x:t>
        </x:is>
      </x:c>
      <x:c r="J910" s="239" t="n">
        <x:v>-759.126</x:v>
      </x:c>
      <x:c r="K910" t="inlineStr">
        <x:is>
          <x:t xml:space="preserve">ELIMINAÇÕES</x:t>
        </x:is>
      </x:c>
      <x:c r="L910" s="239" t="n"/>
      <x:c r="M910" s="239" t="n">
        <x:v>-759.126</x:v>
      </x:c>
    </x:row>
    <x:row r="911">
      <x:c r="A911" t="inlineStr">
        <x:is>
          <x:t xml:space="preserve">1T08</x:t>
        </x:is>
      </x:c>
      <x:c r="B911" t="n">
        <x:v>2008</x:v>
      </x:c>
      <x:c r="C911" t="n">
        <x:v>1</x:v>
      </x:c>
      <x:c r="D911" t="n">
        <x:v>9</x:v>
      </x:c>
      <x:c r="E911" s="203" t="n">
        <x:v>39538</x:v>
      </x:c>
      <x:c r="F911" t="inlineStr">
        <x:is>
          <x:t xml:space="preserve">EBIT003</x:t>
        </x:is>
      </x:c>
      <x:c r="G911" t="inlineStr">
        <x:is>
          <x:t xml:space="preserve">Lucro Bruto Total</x:t>
        </x:is>
      </x:c>
      <x:c r="H911" t="inlineStr">
        <x:is>
          <x:t xml:space="preserve">Lucro Bruto</x:t>
        </x:is>
      </x:c>
      <x:c r="I911" t="inlineStr">
        <x:is>
          <x:t xml:space="preserve">GÁS &amp; ENERGIA</x:t>
        </x:is>
      </x:c>
      <x:c r="J911" s="239" t="n">
        <x:v>204.509</x:v>
      </x:c>
      <x:c r="K911" t="inlineStr">
        <x:is>
          <x:t xml:space="preserve">GÁS &amp; ENERGIA / G&amp;EBC</x:t>
        </x:is>
      </x:c>
      <x:c r="L911" s="239" t="n"/>
      <x:c r="M911" s="239" t="n">
        <x:v>204.509</x:v>
      </x:c>
    </x:row>
    <x:row r="912">
      <x:c r="A912" t="inlineStr">
        <x:is>
          <x:t xml:space="preserve">1T08</x:t>
        </x:is>
      </x:c>
      <x:c r="B912" t="n">
        <x:v>2008</x:v>
      </x:c>
      <x:c r="C912" t="n">
        <x:v>1</x:v>
      </x:c>
      <x:c r="D912" t="n">
        <x:v>9</x:v>
      </x:c>
      <x:c r="E912" s="203" t="n">
        <x:v>39538</x:v>
      </x:c>
      <x:c r="F912" t="inlineStr">
        <x:is>
          <x:t xml:space="preserve">EBIT003</x:t>
        </x:is>
      </x:c>
      <x:c r="G912" t="inlineStr">
        <x:is>
          <x:t xml:space="preserve">Lucro Bruto Total</x:t>
        </x:is>
      </x:c>
      <x:c r="H912" t="inlineStr">
        <x:is>
          <x:t xml:space="preserve">Lucro Bruto</x:t>
        </x:is>
      </x:c>
      <x:c r="I912" t="inlineStr">
        <x:is>
          <x:t xml:space="preserve">INTERN.</x:t>
        </x:is>
      </x:c>
      <x:c r="J912" s="239" t="n">
        <x:v>811.216</x:v>
      </x:c>
      <x:c r="K912" t="inlineStr">
        <x:is>
          <x:t xml:space="preserve">INTERNACIONAL</x:t>
        </x:is>
      </x:c>
      <x:c r="L912" s="239" t="n"/>
      <x:c r="M912" s="239" t="n">
        <x:v>811.216</x:v>
      </x:c>
    </x:row>
    <x:row r="913">
      <x:c r="A913" t="inlineStr">
        <x:is>
          <x:t xml:space="preserve">1T08</x:t>
        </x:is>
      </x:c>
      <x:c r="B913" t="n">
        <x:v>2008</x:v>
      </x:c>
      <x:c r="C913" t="n">
        <x:v>1</x:v>
      </x:c>
      <x:c r="D913" t="n">
        <x:v>9</x:v>
      </x:c>
      <x:c r="E913" s="203" t="n">
        <x:v>39538</x:v>
      </x:c>
      <x:c r="F913" t="inlineStr">
        <x:is>
          <x:t xml:space="preserve">EBIT003</x:t>
        </x:is>
      </x:c>
      <x:c r="G913" t="inlineStr">
        <x:is>
          <x:t xml:space="preserve">Lucro Bruto Total</x:t>
        </x:is>
      </x:c>
      <x:c r="H913" t="inlineStr">
        <x:is>
          <x:t xml:space="preserve">Lucro Bruto</x:t>
        </x:is>
      </x:c>
      <x:c r="I913" t="inlineStr">
        <x:is>
          <x:t xml:space="preserve">TOTAL</x:t>
        </x:is>
      </x:c>
      <x:c r="J913" s="239" t="n">
        <x:v>17252.706</x:v>
      </x:c>
      <x:c r="K913" t="inlineStr">
        <x:is>
          <x:t xml:space="preserve">TOTAL</x:t>
        </x:is>
      </x:c>
      <x:c r="L913" s="239" t="n"/>
      <x:c r="M913" s="239" t="n">
        <x:v>17252.706</x:v>
      </x:c>
    </x:row>
    <x:row r="914">
      <x:c r="A914" t="inlineStr">
        <x:is>
          <x:t xml:space="preserve">1T08</x:t>
        </x:is>
      </x:c>
      <x:c r="B914" t="n">
        <x:v>2008</x:v>
      </x:c>
      <x:c r="C914" t="n">
        <x:v>1</x:v>
      </x:c>
      <x:c r="D914" t="n">
        <x:v>9</x:v>
      </x:c>
      <x:c r="E914" s="203" t="n">
        <x:v>39538</x:v>
      </x:c>
      <x:c r="F914" t="inlineStr">
        <x:is>
          <x:t xml:space="preserve">EBIT004</x:t>
        </x:is>
      </x:c>
      <x:c r="G914" t="inlineStr">
        <x:is>
          <x:t xml:space="preserve">Despesa</x:t>
        </x:is>
      </x:c>
      <x:c r="H914" t="inlineStr">
        <x:is>
          <x:t xml:space="preserve">Despesas c/ Vendas, Gerais e Adm.</x:t>
        </x:is>
      </x:c>
      <x:c r="I914" t="inlineStr">
        <x:is>
          <x:t xml:space="preserve">ABAST</x:t>
        </x:is>
      </x:c>
      <x:c r="J914" s="239" t="n">
        <x:v>-1100.302</x:v>
      </x:c>
      <x:c r="K914" t="inlineStr">
        <x:is>
          <x:t xml:space="preserve">ABASTECIMENTO</x:t>
        </x:is>
      </x:c>
      <x:c r="L914" s="239" t="n"/>
      <x:c r="M914" s="239" t="n">
        <x:v>-1100.302</x:v>
      </x:c>
    </x:row>
    <x:row r="915">
      <x:c r="A915" t="inlineStr">
        <x:is>
          <x:t xml:space="preserve">1T08</x:t>
        </x:is>
      </x:c>
      <x:c r="B915" t="n">
        <x:v>2008</x:v>
      </x:c>
      <x:c r="C915" t="n">
        <x:v>1</x:v>
      </x:c>
      <x:c r="D915" t="n">
        <x:v>9</x:v>
      </x:c>
      <x:c r="E915" s="203" t="n">
        <x:v>39538</x:v>
      </x:c>
      <x:c r="F915" t="inlineStr">
        <x:is>
          <x:t xml:space="preserve">EBIT004</x:t>
        </x:is>
      </x:c>
      <x:c r="G915" t="inlineStr">
        <x:is>
          <x:t xml:space="preserve">Despesa</x:t>
        </x:is>
      </x:c>
      <x:c r="H915" t="inlineStr">
        <x:is>
          <x:t xml:space="preserve">Despesas c/ Vendas, Gerais e Adm.</x:t>
        </x:is>
      </x:c>
      <x:c r="I915" t="inlineStr">
        <x:is>
          <x:t xml:space="preserve">CORP.</x:t>
        </x:is>
      </x:c>
      <x:c r="J915" s="239" t="n">
        <x:v>-764.255</x:v>
      </x:c>
      <x:c r="K915" t="inlineStr">
        <x:is>
          <x:t xml:space="preserve">CORPORATIVO / OUTROS NEGÓCIOS</x:t>
        </x:is>
      </x:c>
      <x:c r="L915" s="239" t="n"/>
      <x:c r="M915" s="239" t="n">
        <x:v>-764.255</x:v>
      </x:c>
    </x:row>
    <x:row r="916">
      <x:c r="A916" t="inlineStr">
        <x:is>
          <x:t xml:space="preserve">1T08</x:t>
        </x:is>
      </x:c>
      <x:c r="B916" t="n">
        <x:v>2008</x:v>
      </x:c>
      <x:c r="C916" t="n">
        <x:v>1</x:v>
      </x:c>
      <x:c r="D916" t="n">
        <x:v>9</x:v>
      </x:c>
      <x:c r="E916" s="203" t="n">
        <x:v>39538</x:v>
      </x:c>
      <x:c r="F916" t="inlineStr">
        <x:is>
          <x:t xml:space="preserve">EBIT004</x:t>
        </x:is>
      </x:c>
      <x:c r="G916" t="inlineStr">
        <x:is>
          <x:t xml:space="preserve">Despesa</x:t>
        </x:is>
      </x:c>
      <x:c r="H916" t="inlineStr">
        <x:is>
          <x:t xml:space="preserve">Despesas c/ Vendas, Gerais e Adm.</x:t>
        </x:is>
      </x:c>
      <x:c r="I916" t="inlineStr">
        <x:is>
          <x:t xml:space="preserve">DISTRIB.</x:t>
        </x:is>
      </x:c>
      <x:c r="J916" s="239" t="n">
        <x:v>-626.349</x:v>
      </x:c>
      <x:c r="K916" t="inlineStr">
        <x:is>
          <x:t xml:space="preserve">DISTRIBUIÇÃO</x:t>
        </x:is>
      </x:c>
      <x:c r="L916" s="239" t="n"/>
      <x:c r="M916" s="239" t="n">
        <x:v>-626.349</x:v>
      </x:c>
    </x:row>
    <x:row r="917">
      <x:c r="A917" t="inlineStr">
        <x:is>
          <x:t xml:space="preserve">1T08</x:t>
        </x:is>
      </x:c>
      <x:c r="B917" t="n">
        <x:v>2008</x:v>
      </x:c>
      <x:c r="C917" t="n">
        <x:v>1</x:v>
      </x:c>
      <x:c r="D917" t="n">
        <x:v>9</x:v>
      </x:c>
      <x:c r="E917" s="203" t="n">
        <x:v>39538</x:v>
      </x:c>
      <x:c r="F917" t="inlineStr">
        <x:is>
          <x:t xml:space="preserve">EBIT004</x:t>
        </x:is>
      </x:c>
      <x:c r="G917" t="inlineStr">
        <x:is>
          <x:t xml:space="preserve">Despesa</x:t>
        </x:is>
      </x:c>
      <x:c r="H917" t="inlineStr">
        <x:is>
          <x:t xml:space="preserve">Despesas c/ Vendas, Gerais e Adm.</x:t>
        </x:is>
      </x:c>
      <x:c r="I917" t="inlineStr">
        <x:is>
          <x:t xml:space="preserve">E&amp;P</x:t>
        </x:is>
      </x:c>
      <x:c r="J917" s="239" t="n">
        <x:v>-129.455</x:v>
      </x:c>
      <x:c r="K917" t="inlineStr">
        <x:is>
          <x:t xml:space="preserve">E&amp;P</x:t>
        </x:is>
      </x:c>
      <x:c r="L917" s="239" t="n"/>
      <x:c r="M917" s="239" t="n">
        <x:v>-129.455</x:v>
      </x:c>
    </x:row>
    <x:row r="918">
      <x:c r="A918" t="inlineStr">
        <x:is>
          <x:t xml:space="preserve">1T08</x:t>
        </x:is>
      </x:c>
      <x:c r="B918" t="n">
        <x:v>2008</x:v>
      </x:c>
      <x:c r="C918" t="n">
        <x:v>1</x:v>
      </x:c>
      <x:c r="D918" t="n">
        <x:v>9</x:v>
      </x:c>
      <x:c r="E918" s="203" t="n">
        <x:v>39538</x:v>
      </x:c>
      <x:c r="F918" t="inlineStr">
        <x:is>
          <x:t xml:space="preserve">EBIT004</x:t>
        </x:is>
      </x:c>
      <x:c r="G918" t="inlineStr">
        <x:is>
          <x:t xml:space="preserve">Despesa</x:t>
        </x:is>
      </x:c>
      <x:c r="H918" t="inlineStr">
        <x:is>
          <x:t xml:space="preserve">Despesas c/ Vendas, Gerais e Adm.</x:t>
        </x:is>
      </x:c>
      <x:c r="I918" t="inlineStr">
        <x:is>
          <x:t xml:space="preserve">ELIMIN.</x:t>
        </x:is>
      </x:c>
      <x:c r="J918" s="239" t="n">
        <x:v>60.454</x:v>
      </x:c>
      <x:c r="K918" t="inlineStr">
        <x:is>
          <x:t xml:space="preserve">ELIMINAÇÕES</x:t>
        </x:is>
      </x:c>
      <x:c r="L918" s="239" t="n"/>
      <x:c r="M918" s="239" t="n">
        <x:v>60.454</x:v>
      </x:c>
    </x:row>
    <x:row r="919">
      <x:c r="A919" t="inlineStr">
        <x:is>
          <x:t xml:space="preserve">1T08</x:t>
        </x:is>
      </x:c>
      <x:c r="B919" t="n">
        <x:v>2008</x:v>
      </x:c>
      <x:c r="C919" t="n">
        <x:v>1</x:v>
      </x:c>
      <x:c r="D919" t="n">
        <x:v>9</x:v>
      </x:c>
      <x:c r="E919" s="203" t="n">
        <x:v>39538</x:v>
      </x:c>
      <x:c r="F919" t="inlineStr">
        <x:is>
          <x:t xml:space="preserve">EBIT004</x:t>
        </x:is>
      </x:c>
      <x:c r="G919" t="inlineStr">
        <x:is>
          <x:t xml:space="preserve">Despesa</x:t>
        </x:is>
      </x:c>
      <x:c r="H919" t="inlineStr">
        <x:is>
          <x:t xml:space="preserve">Despesas c/ Vendas, Gerais e Adm.</x:t>
        </x:is>
      </x:c>
      <x:c r="I919" t="inlineStr">
        <x:is>
          <x:t xml:space="preserve">GÁS &amp; ENERGIA</x:t>
        </x:is>
      </x:c>
      <x:c r="J919" s="239" t="n">
        <x:v>-249.043</x:v>
      </x:c>
      <x:c r="K919" t="inlineStr">
        <x:is>
          <x:t xml:space="preserve">GÁS &amp; ENERGIA / G&amp;EBC</x:t>
        </x:is>
      </x:c>
      <x:c r="L919" s="239" t="n"/>
      <x:c r="M919" s="239" t="n">
        <x:v>-249.043</x:v>
      </x:c>
    </x:row>
    <x:row r="920">
      <x:c r="A920" t="inlineStr">
        <x:is>
          <x:t xml:space="preserve">1T08</x:t>
        </x:is>
      </x:c>
      <x:c r="B920" t="n">
        <x:v>2008</x:v>
      </x:c>
      <x:c r="C920" t="n">
        <x:v>1</x:v>
      </x:c>
      <x:c r="D920" t="n">
        <x:v>9</x:v>
      </x:c>
      <x:c r="E920" s="203" t="n">
        <x:v>39538</x:v>
      </x:c>
      <x:c r="F920" t="inlineStr">
        <x:is>
          <x:t xml:space="preserve">EBIT004</x:t>
        </x:is>
      </x:c>
      <x:c r="G920" t="inlineStr">
        <x:is>
          <x:t xml:space="preserve">Despesa</x:t>
        </x:is>
      </x:c>
      <x:c r="H920" t="inlineStr">
        <x:is>
          <x:t xml:space="preserve">Despesas c/ Vendas, Gerais e Adm.</x:t>
        </x:is>
      </x:c>
      <x:c r="I920" t="inlineStr">
        <x:is>
          <x:t xml:space="preserve">INTERN.</x:t>
        </x:is>
      </x:c>
      <x:c r="J920" s="239" t="n">
        <x:v>-347.542</x:v>
      </x:c>
      <x:c r="K920" t="inlineStr">
        <x:is>
          <x:t xml:space="preserve">INTERNACIONAL</x:t>
        </x:is>
      </x:c>
      <x:c r="L920" s="239" t="n"/>
      <x:c r="M920" s="239" t="n">
        <x:v>-347.542</x:v>
      </x:c>
    </x:row>
    <x:row r="921">
      <x:c r="A921" t="inlineStr">
        <x:is>
          <x:t xml:space="preserve">1T08</x:t>
        </x:is>
      </x:c>
      <x:c r="B921" t="n">
        <x:v>2008</x:v>
      </x:c>
      <x:c r="C921" t="n">
        <x:v>1</x:v>
      </x:c>
      <x:c r="D921" t="n">
        <x:v>9</x:v>
      </x:c>
      <x:c r="E921" s="203" t="n">
        <x:v>39538</x:v>
      </x:c>
      <x:c r="F921" t="inlineStr">
        <x:is>
          <x:t xml:space="preserve">EBIT004</x:t>
        </x:is>
      </x:c>
      <x:c r="G921" t="inlineStr">
        <x:is>
          <x:t xml:space="preserve">Despesa</x:t>
        </x:is>
      </x:c>
      <x:c r="H921" t="inlineStr">
        <x:is>
          <x:t xml:space="preserve">Despesas c/ Vendas, Gerais e Adm.</x:t>
        </x:is>
      </x:c>
      <x:c r="I921" t="inlineStr">
        <x:is>
          <x:t xml:space="preserve">TOTAL</x:t>
        </x:is>
      </x:c>
      <x:c r="J921" s="239" t="n">
        <x:v>-3156.492</x:v>
      </x:c>
      <x:c r="K921" t="inlineStr">
        <x:is>
          <x:t xml:space="preserve">TOTAL</x:t>
        </x:is>
      </x:c>
      <x:c r="L921" s="239" t="n"/>
      <x:c r="M921" s="239" t="n">
        <x:v>-3156.492</x:v>
      </x:c>
    </x:row>
    <x:row r="922">
      <x:c r="A922" t="inlineStr">
        <x:is>
          <x:t xml:space="preserve">1T08</x:t>
        </x:is>
      </x:c>
      <x:c r="B922" t="n">
        <x:v>2008</x:v>
      </x:c>
      <x:c r="C922" t="n">
        <x:v>1</x:v>
      </x:c>
      <x:c r="D922" t="n">
        <x:v>9</x:v>
      </x:c>
      <x:c r="E922" s="203" t="n">
        <x:v>39538</x:v>
      </x:c>
      <x:c r="F922" t="inlineStr">
        <x:is>
          <x:t xml:space="preserve">EBIT005</x:t>
        </x:is>
      </x:c>
      <x:c r="G922" t="inlineStr">
        <x:is>
          <x:t xml:space="preserve">Despesa</x:t>
        </x:is>
      </x:c>
      <x:c r="H922" t="inlineStr">
        <x:is>
          <x:t xml:space="preserve">Despesas Tributárias</x:t>
        </x:is>
      </x:c>
      <x:c r="I922" t="inlineStr">
        <x:is>
          <x:t xml:space="preserve">ABAST</x:t>
        </x:is>
      </x:c>
      <x:c r="J922" s="239" t="n">
        <x:v>-31.514</x:v>
      </x:c>
      <x:c r="K922" t="inlineStr">
        <x:is>
          <x:t xml:space="preserve">ABASTECIMENTO</x:t>
        </x:is>
      </x:c>
      <x:c r="L922" s="239" t="n"/>
      <x:c r="M922" s="239" t="n">
        <x:v>-31.514</x:v>
      </x:c>
    </x:row>
    <x:row r="923">
      <x:c r="A923" t="inlineStr">
        <x:is>
          <x:t xml:space="preserve">1T08</x:t>
        </x:is>
      </x:c>
      <x:c r="B923" t="n">
        <x:v>2008</x:v>
      </x:c>
      <x:c r="C923" t="n">
        <x:v>1</x:v>
      </x:c>
      <x:c r="D923" t="n">
        <x:v>9</x:v>
      </x:c>
      <x:c r="E923" s="203" t="n">
        <x:v>39538</x:v>
      </x:c>
      <x:c r="F923" t="inlineStr">
        <x:is>
          <x:t xml:space="preserve">EBIT005</x:t>
        </x:is>
      </x:c>
      <x:c r="G923" t="inlineStr">
        <x:is>
          <x:t xml:space="preserve">Despesa</x:t>
        </x:is>
      </x:c>
      <x:c r="H923" t="inlineStr">
        <x:is>
          <x:t xml:space="preserve">Despesas Tributárias</x:t>
        </x:is>
      </x:c>
      <x:c r="I923" t="inlineStr">
        <x:is>
          <x:t xml:space="preserve">CORP.</x:t>
        </x:is>
      </x:c>
      <x:c r="J923" s="239" t="n">
        <x:v>-68.47</x:v>
      </x:c>
      <x:c r="K923" t="inlineStr">
        <x:is>
          <x:t xml:space="preserve">CORPORATIVO / OUTROS NEGÓCIOS</x:t>
        </x:is>
      </x:c>
      <x:c r="L923" s="239" t="n"/>
      <x:c r="M923" s="239" t="n">
        <x:v>-68.47</x:v>
      </x:c>
    </x:row>
    <x:row r="924">
      <x:c r="A924" t="inlineStr">
        <x:is>
          <x:t xml:space="preserve">1T08</x:t>
        </x:is>
      </x:c>
      <x:c r="B924" t="n">
        <x:v>2008</x:v>
      </x:c>
      <x:c r="C924" t="n">
        <x:v>1</x:v>
      </x:c>
      <x:c r="D924" t="n">
        <x:v>9</x:v>
      </x:c>
      <x:c r="E924" s="203" t="n">
        <x:v>39538</x:v>
      </x:c>
      <x:c r="F924" t="inlineStr">
        <x:is>
          <x:t xml:space="preserve">EBIT005</x:t>
        </x:is>
      </x:c>
      <x:c r="G924" t="inlineStr">
        <x:is>
          <x:t xml:space="preserve">Despesa</x:t>
        </x:is>
      </x:c>
      <x:c r="H924" t="inlineStr">
        <x:is>
          <x:t xml:space="preserve">Despesas Tributárias</x:t>
        </x:is>
      </x:c>
      <x:c r="I924" t="inlineStr">
        <x:is>
          <x:t xml:space="preserve">DISTRIB.</x:t>
        </x:is>
      </x:c>
      <x:c r="J924" s="239" t="n">
        <x:v>-1.325</x:v>
      </x:c>
      <x:c r="K924" t="inlineStr">
        <x:is>
          <x:t xml:space="preserve">DISTRIBUIÇÃO</x:t>
        </x:is>
      </x:c>
      <x:c r="L924" s="239" t="n"/>
      <x:c r="M924" s="239" t="n">
        <x:v>-1.325</x:v>
      </x:c>
    </x:row>
    <x:row r="925">
      <x:c r="A925" t="inlineStr">
        <x:is>
          <x:t xml:space="preserve">1T08</x:t>
        </x:is>
      </x:c>
      <x:c r="B925" t="n">
        <x:v>2008</x:v>
      </x:c>
      <x:c r="C925" t="n">
        <x:v>1</x:v>
      </x:c>
      <x:c r="D925" t="n">
        <x:v>9</x:v>
      </x:c>
      <x:c r="E925" s="203" t="n">
        <x:v>39538</x:v>
      </x:c>
      <x:c r="F925" t="inlineStr">
        <x:is>
          <x:t xml:space="preserve">EBIT005</x:t>
        </x:is>
      </x:c>
      <x:c r="G925" t="inlineStr">
        <x:is>
          <x:t xml:space="preserve">Despesa</x:t>
        </x:is>
      </x:c>
      <x:c r="H925" t="inlineStr">
        <x:is>
          <x:t xml:space="preserve">Despesas Tributárias</x:t>
        </x:is>
      </x:c>
      <x:c r="I925" t="inlineStr">
        <x:is>
          <x:t xml:space="preserve">E&amp;P</x:t>
        </x:is>
      </x:c>
      <x:c r="J925" s="239" t="n">
        <x:v>-15.215</x:v>
      </x:c>
      <x:c r="K925" t="inlineStr">
        <x:is>
          <x:t xml:space="preserve">E&amp;P</x:t>
        </x:is>
      </x:c>
      <x:c r="L925" s="239" t="n"/>
      <x:c r="M925" s="239" t="n">
        <x:v>-15.215</x:v>
      </x:c>
    </x:row>
    <x:row r="926">
      <x:c r="A926" t="inlineStr">
        <x:is>
          <x:t xml:space="preserve">1T08</x:t>
        </x:is>
      </x:c>
      <x:c r="B926" t="n">
        <x:v>2008</x:v>
      </x:c>
      <x:c r="C926" t="n">
        <x:v>1</x:v>
      </x:c>
      <x:c r="D926" t="n">
        <x:v>9</x:v>
      </x:c>
      <x:c r="E926" s="203" t="n">
        <x:v>39538</x:v>
      </x:c>
      <x:c r="F926" t="inlineStr">
        <x:is>
          <x:t xml:space="preserve">EBIT005</x:t>
        </x:is>
      </x:c>
      <x:c r="G926" t="inlineStr">
        <x:is>
          <x:t xml:space="preserve">Despesa</x:t>
        </x:is>
      </x:c>
      <x:c r="H926" t="inlineStr">
        <x:is>
          <x:t xml:space="preserve">Despesas Tributárias</x:t>
        </x:is>
      </x:c>
      <x:c r="I926" t="inlineStr">
        <x:is>
          <x:t xml:space="preserve">ELIMIN.</x:t>
        </x:is>
      </x:c>
      <x:c r="J926" s="239" t="n">
        <x:v>0</x:v>
      </x:c>
      <x:c r="K926" t="inlineStr">
        <x:is>
          <x:t xml:space="preserve">ELIMINAÇÕES</x:t>
        </x:is>
      </x:c>
      <x:c r="L926" s="239" t="n"/>
      <x:c r="M926" s="239" t="n">
        <x:v>0</x:v>
      </x:c>
    </x:row>
    <x:row r="927">
      <x:c r="A927" t="inlineStr">
        <x:is>
          <x:t xml:space="preserve">1T08</x:t>
        </x:is>
      </x:c>
      <x:c r="B927" t="n">
        <x:v>2008</x:v>
      </x:c>
      <x:c r="C927" t="n">
        <x:v>1</x:v>
      </x:c>
      <x:c r="D927" t="n">
        <x:v>9</x:v>
      </x:c>
      <x:c r="E927" s="203" t="n">
        <x:v>39538</x:v>
      </x:c>
      <x:c r="F927" t="inlineStr">
        <x:is>
          <x:t xml:space="preserve">EBIT005</x:t>
        </x:is>
      </x:c>
      <x:c r="G927" t="inlineStr">
        <x:is>
          <x:t xml:space="preserve">Despesa</x:t>
        </x:is>
      </x:c>
      <x:c r="H927" t="inlineStr">
        <x:is>
          <x:t xml:space="preserve">Despesas Tributárias</x:t>
        </x:is>
      </x:c>
      <x:c r="I927" t="inlineStr">
        <x:is>
          <x:t xml:space="preserve">GÁS &amp; ENERGIA</x:t>
        </x:is>
      </x:c>
      <x:c r="J927" s="239" t="n">
        <x:v>-8.866</x:v>
      </x:c>
      <x:c r="K927" t="inlineStr">
        <x:is>
          <x:t xml:space="preserve">GÁS &amp; ENERGIA / G&amp;EBC</x:t>
        </x:is>
      </x:c>
      <x:c r="L927" s="239" t="n"/>
      <x:c r="M927" s="239" t="n">
        <x:v>-8.866</x:v>
      </x:c>
    </x:row>
    <x:row r="928">
      <x:c r="A928" t="inlineStr">
        <x:is>
          <x:t xml:space="preserve">1T08</x:t>
        </x:is>
      </x:c>
      <x:c r="B928" t="n">
        <x:v>2008</x:v>
      </x:c>
      <x:c r="C928" t="n">
        <x:v>1</x:v>
      </x:c>
      <x:c r="D928" t="n">
        <x:v>9</x:v>
      </x:c>
      <x:c r="E928" s="203" t="n">
        <x:v>39538</x:v>
      </x:c>
      <x:c r="F928" t="inlineStr">
        <x:is>
          <x:t xml:space="preserve">EBIT005</x:t>
        </x:is>
      </x:c>
      <x:c r="G928" t="inlineStr">
        <x:is>
          <x:t xml:space="preserve">Despesa</x:t>
        </x:is>
      </x:c>
      <x:c r="H928" t="inlineStr">
        <x:is>
          <x:t xml:space="preserve">Despesas Tributárias</x:t>
        </x:is>
      </x:c>
      <x:c r="I928" t="inlineStr">
        <x:is>
          <x:t xml:space="preserve">INTERN.</x:t>
        </x:is>
      </x:c>
      <x:c r="J928" s="239" t="n">
        <x:v>-23.738</x:v>
      </x:c>
      <x:c r="K928" t="inlineStr">
        <x:is>
          <x:t xml:space="preserve">INTERNACIONAL</x:t>
        </x:is>
      </x:c>
      <x:c r="L928" s="239" t="n"/>
      <x:c r="M928" s="239" t="n">
        <x:v>-23.738</x:v>
      </x:c>
    </x:row>
    <x:row r="929">
      <x:c r="A929" t="inlineStr">
        <x:is>
          <x:t xml:space="preserve">1T08</x:t>
        </x:is>
      </x:c>
      <x:c r="B929" t="n">
        <x:v>2008</x:v>
      </x:c>
      <x:c r="C929" t="n">
        <x:v>1</x:v>
      </x:c>
      <x:c r="D929" t="n">
        <x:v>9</x:v>
      </x:c>
      <x:c r="E929" s="203" t="n">
        <x:v>39538</x:v>
      </x:c>
      <x:c r="F929" t="inlineStr">
        <x:is>
          <x:t xml:space="preserve">EBIT005</x:t>
        </x:is>
      </x:c>
      <x:c r="G929" t="inlineStr">
        <x:is>
          <x:t xml:space="preserve">Despesa</x:t>
        </x:is>
      </x:c>
      <x:c r="H929" t="inlineStr">
        <x:is>
          <x:t xml:space="preserve">Despesas Tributárias</x:t>
        </x:is>
      </x:c>
      <x:c r="I929" t="inlineStr">
        <x:is>
          <x:t xml:space="preserve">TOTAL</x:t>
        </x:is>
      </x:c>
      <x:c r="J929" s="239" t="n">
        <x:v>-149.128</x:v>
      </x:c>
      <x:c r="K929" t="inlineStr">
        <x:is>
          <x:t xml:space="preserve">TOTAL</x:t>
        </x:is>
      </x:c>
      <x:c r="L929" s="239" t="n"/>
      <x:c r="M929" s="239" t="n">
        <x:v>-149.128</x:v>
      </x:c>
    </x:row>
    <x:row r="930">
      <x:c r="A930" t="inlineStr">
        <x:is>
          <x:t xml:space="preserve">1T08</x:t>
        </x:is>
      </x:c>
      <x:c r="B930" t="n">
        <x:v>2008</x:v>
      </x:c>
      <x:c r="C930" t="n">
        <x:v>1</x:v>
      </x:c>
      <x:c r="D930" t="n">
        <x:v>9</x:v>
      </x:c>
      <x:c r="E930" s="203" t="n">
        <x:v>39538</x:v>
      </x:c>
      <x:c r="F930" t="inlineStr">
        <x:is>
          <x:t xml:space="preserve">EBIT006</x:t>
        </x:is>
      </x:c>
      <x:c r="G930" t="inlineStr">
        <x:is>
          <x:t xml:space="preserve">Despesa</x:t>
        </x:is>
      </x:c>
      <x:c r="H930" t="inlineStr">
        <x:is>
          <x:t xml:space="preserve">Custos Exploratórios p/ Extração de Petróleo</x:t>
        </x:is>
      </x:c>
      <x:c r="I930" t="inlineStr">
        <x:is>
          <x:t xml:space="preserve">ABAST</x:t>
        </x:is>
      </x:c>
      <x:c r="J930" s="239" t="n">
        <x:v>0</x:v>
      </x:c>
      <x:c r="K930" t="inlineStr">
        <x:is>
          <x:t xml:space="preserve">ABASTECIMENTO</x:t>
        </x:is>
      </x:c>
      <x:c r="L930" s="239" t="n"/>
      <x:c r="M930" s="239" t="n">
        <x:v>0</x:v>
      </x:c>
    </x:row>
    <x:row r="931">
      <x:c r="A931" t="inlineStr">
        <x:is>
          <x:t xml:space="preserve">1T08</x:t>
        </x:is>
      </x:c>
      <x:c r="B931" t="n">
        <x:v>2008</x:v>
      </x:c>
      <x:c r="C931" t="n">
        <x:v>1</x:v>
      </x:c>
      <x:c r="D931" t="n">
        <x:v>9</x:v>
      </x:c>
      <x:c r="E931" s="203" t="n">
        <x:v>39538</x:v>
      </x:c>
      <x:c r="F931" t="inlineStr">
        <x:is>
          <x:t xml:space="preserve">EBIT006</x:t>
        </x:is>
      </x:c>
      <x:c r="G931" t="inlineStr">
        <x:is>
          <x:t xml:space="preserve">Despesa</x:t>
        </x:is>
      </x:c>
      <x:c r="H931" t="inlineStr">
        <x:is>
          <x:t xml:space="preserve">Custos Exploratórios p/ Extração de Petróleo</x:t>
        </x:is>
      </x:c>
      <x:c r="I931" t="inlineStr">
        <x:is>
          <x:t xml:space="preserve">CORP.</x:t>
        </x:is>
      </x:c>
      <x:c r="J931" s="239" t="n">
        <x:v>0</x:v>
      </x:c>
      <x:c r="K931" t="inlineStr">
        <x:is>
          <x:t xml:space="preserve">CORPORATIVO / OUTROS NEGÓCIOS</x:t>
        </x:is>
      </x:c>
      <x:c r="L931" s="239" t="n"/>
      <x:c r="M931" s="239" t="n">
        <x:v>0</x:v>
      </x:c>
    </x:row>
    <x:row r="932">
      <x:c r="A932" t="inlineStr">
        <x:is>
          <x:t xml:space="preserve">1T08</x:t>
        </x:is>
      </x:c>
      <x:c r="B932" t="n">
        <x:v>2008</x:v>
      </x:c>
      <x:c r="C932" t="n">
        <x:v>1</x:v>
      </x:c>
      <x:c r="D932" t="n">
        <x:v>9</x:v>
      </x:c>
      <x:c r="E932" s="203" t="n">
        <x:v>39538</x:v>
      </x:c>
      <x:c r="F932" t="inlineStr">
        <x:is>
          <x:t xml:space="preserve">EBIT006</x:t>
        </x:is>
      </x:c>
      <x:c r="G932" t="inlineStr">
        <x:is>
          <x:t xml:space="preserve">Despesa</x:t>
        </x:is>
      </x:c>
      <x:c r="H932" t="inlineStr">
        <x:is>
          <x:t xml:space="preserve">Custos Exploratórios p/ Extração de Petróleo</x:t>
        </x:is>
      </x:c>
      <x:c r="I932" t="inlineStr">
        <x:is>
          <x:t xml:space="preserve">DISTRIB.</x:t>
        </x:is>
      </x:c>
      <x:c r="J932" s="239" t="n">
        <x:v>0</x:v>
      </x:c>
      <x:c r="K932" t="inlineStr">
        <x:is>
          <x:t xml:space="preserve">DISTRIBUIÇÃO</x:t>
        </x:is>
      </x:c>
      <x:c r="L932" s="239" t="n"/>
      <x:c r="M932" s="239" t="n">
        <x:v>0</x:v>
      </x:c>
    </x:row>
    <x:row r="933">
      <x:c r="A933" t="inlineStr">
        <x:is>
          <x:t xml:space="preserve">1T08</x:t>
        </x:is>
      </x:c>
      <x:c r="B933" t="n">
        <x:v>2008</x:v>
      </x:c>
      <x:c r="C933" t="n">
        <x:v>1</x:v>
      </x:c>
      <x:c r="D933" t="n">
        <x:v>9</x:v>
      </x:c>
      <x:c r="E933" s="203" t="n">
        <x:v>39538</x:v>
      </x:c>
      <x:c r="F933" t="inlineStr">
        <x:is>
          <x:t xml:space="preserve">EBIT006</x:t>
        </x:is>
      </x:c>
      <x:c r="G933" t="inlineStr">
        <x:is>
          <x:t xml:space="preserve">Despesa</x:t>
        </x:is>
      </x:c>
      <x:c r="H933" t="inlineStr">
        <x:is>
          <x:t xml:space="preserve">Custos Exploratórios p/ Extração de Petróleo</x:t>
        </x:is>
      </x:c>
      <x:c r="I933" t="inlineStr">
        <x:is>
          <x:t xml:space="preserve">E&amp;P</x:t>
        </x:is>
      </x:c>
      <x:c r="J933" s="239" t="n">
        <x:v>-538.0650000000001</x:v>
      </x:c>
      <x:c r="K933" t="inlineStr">
        <x:is>
          <x:t xml:space="preserve">E&amp;P</x:t>
        </x:is>
      </x:c>
      <x:c r="L933" s="239" t="n"/>
      <x:c r="M933" s="239" t="n">
        <x:v>-538.0650000000001</x:v>
      </x:c>
    </x:row>
    <x:row r="934">
      <x:c r="A934" t="inlineStr">
        <x:is>
          <x:t xml:space="preserve">1T08</x:t>
        </x:is>
      </x:c>
      <x:c r="B934" t="n">
        <x:v>2008</x:v>
      </x:c>
      <x:c r="C934" t="n">
        <x:v>1</x:v>
      </x:c>
      <x:c r="D934" t="n">
        <x:v>9</x:v>
      </x:c>
      <x:c r="E934" s="203" t="n">
        <x:v>39538</x:v>
      </x:c>
      <x:c r="F934" t="inlineStr">
        <x:is>
          <x:t xml:space="preserve">EBIT006</x:t>
        </x:is>
      </x:c>
      <x:c r="G934" t="inlineStr">
        <x:is>
          <x:t xml:space="preserve">Despesa</x:t>
        </x:is>
      </x:c>
      <x:c r="H934" t="inlineStr">
        <x:is>
          <x:t xml:space="preserve">Custos Exploratórios p/ Extração de Petróleo</x:t>
        </x:is>
      </x:c>
      <x:c r="I934" t="inlineStr">
        <x:is>
          <x:t xml:space="preserve">ELIMIN.</x:t>
        </x:is>
      </x:c>
      <x:c r="J934" s="239" t="n">
        <x:v>0</x:v>
      </x:c>
      <x:c r="K934" t="inlineStr">
        <x:is>
          <x:t xml:space="preserve">ELIMINAÇÕES</x:t>
        </x:is>
      </x:c>
      <x:c r="L934" s="239" t="n"/>
      <x:c r="M934" s="239" t="n">
        <x:v>0</x:v>
      </x:c>
    </x:row>
    <x:row r="935">
      <x:c r="A935" t="inlineStr">
        <x:is>
          <x:t xml:space="preserve">1T08</x:t>
        </x:is>
      </x:c>
      <x:c r="B935" t="n">
        <x:v>2008</x:v>
      </x:c>
      <x:c r="C935" t="n">
        <x:v>1</x:v>
      </x:c>
      <x:c r="D935" t="n">
        <x:v>9</x:v>
      </x:c>
      <x:c r="E935" s="203" t="n">
        <x:v>39538</x:v>
      </x:c>
      <x:c r="F935" t="inlineStr">
        <x:is>
          <x:t xml:space="preserve">EBIT006</x:t>
        </x:is>
      </x:c>
      <x:c r="G935" t="inlineStr">
        <x:is>
          <x:t xml:space="preserve">Despesa</x:t>
        </x:is>
      </x:c>
      <x:c r="H935" t="inlineStr">
        <x:is>
          <x:t xml:space="preserve">Custos Exploratórios p/ Extração de Petróleo</x:t>
        </x:is>
      </x:c>
      <x:c r="I935" t="inlineStr">
        <x:is>
          <x:t xml:space="preserve">GÁS &amp; ENERGIA</x:t>
        </x:is>
      </x:c>
      <x:c r="J935" s="239" t="n">
        <x:v>0</x:v>
      </x:c>
      <x:c r="K935" t="inlineStr">
        <x:is>
          <x:t xml:space="preserve">GÁS &amp; ENERGIA / G&amp;EBC</x:t>
        </x:is>
      </x:c>
      <x:c r="L935" s="239" t="n"/>
      <x:c r="M935" s="239" t="n">
        <x:v>0</x:v>
      </x:c>
    </x:row>
    <x:row r="936">
      <x:c r="A936" t="inlineStr">
        <x:is>
          <x:t xml:space="preserve">1T08</x:t>
        </x:is>
      </x:c>
      <x:c r="B936" t="n">
        <x:v>2008</x:v>
      </x:c>
      <x:c r="C936" t="n">
        <x:v>1</x:v>
      </x:c>
      <x:c r="D936" t="n">
        <x:v>9</x:v>
      </x:c>
      <x:c r="E936" s="203" t="n">
        <x:v>39538</x:v>
      </x:c>
      <x:c r="F936" t="inlineStr">
        <x:is>
          <x:t xml:space="preserve">EBIT006</x:t>
        </x:is>
      </x:c>
      <x:c r="G936" t="inlineStr">
        <x:is>
          <x:t xml:space="preserve">Despesa</x:t>
        </x:is>
      </x:c>
      <x:c r="H936" t="inlineStr">
        <x:is>
          <x:t xml:space="preserve">Custos Exploratórios p/ Extração de Petróleo</x:t>
        </x:is>
      </x:c>
      <x:c r="I936" t="inlineStr">
        <x:is>
          <x:t xml:space="preserve">INTERN.</x:t>
        </x:is>
      </x:c>
      <x:c r="J936" s="239" t="n">
        <x:v>-147.372</x:v>
      </x:c>
      <x:c r="K936" t="inlineStr">
        <x:is>
          <x:t xml:space="preserve">INTERNACIONAL</x:t>
        </x:is>
      </x:c>
      <x:c r="L936" s="239" t="n"/>
      <x:c r="M936" s="239" t="n">
        <x:v>-147.372</x:v>
      </x:c>
    </x:row>
    <x:row r="937">
      <x:c r="A937" t="inlineStr">
        <x:is>
          <x:t xml:space="preserve">1T08</x:t>
        </x:is>
      </x:c>
      <x:c r="B937" t="n">
        <x:v>2008</x:v>
      </x:c>
      <x:c r="C937" t="n">
        <x:v>1</x:v>
      </x:c>
      <x:c r="D937" t="n">
        <x:v>9</x:v>
      </x:c>
      <x:c r="E937" s="203" t="n">
        <x:v>39538</x:v>
      </x:c>
      <x:c r="F937" t="inlineStr">
        <x:is>
          <x:t xml:space="preserve">EBIT006</x:t>
        </x:is>
      </x:c>
      <x:c r="G937" t="inlineStr">
        <x:is>
          <x:t xml:space="preserve">Despesa</x:t>
        </x:is>
      </x:c>
      <x:c r="H937" t="inlineStr">
        <x:is>
          <x:t xml:space="preserve">Custos Exploratórios p/ Extração de Petróleo</x:t>
        </x:is>
      </x:c>
      <x:c r="I937" t="inlineStr">
        <x:is>
          <x:t xml:space="preserve">TOTAL</x:t>
        </x:is>
      </x:c>
      <x:c r="J937" s="239" t="n">
        <x:v>-685.437</x:v>
      </x:c>
      <x:c r="K937" t="inlineStr">
        <x:is>
          <x:t xml:space="preserve">TOTAL</x:t>
        </x:is>
      </x:c>
      <x:c r="L937" s="239" t="n"/>
      <x:c r="M937" s="239" t="n">
        <x:v>-685.437</x:v>
      </x:c>
    </x:row>
    <x:row r="938">
      <x:c r="A938" t="inlineStr">
        <x:is>
          <x:t xml:space="preserve">1T08</x:t>
        </x:is>
      </x:c>
      <x:c r="B938" t="n">
        <x:v>2008</x:v>
      </x:c>
      <x:c r="C938" t="n">
        <x:v>1</x:v>
      </x:c>
      <x:c r="D938" t="n">
        <x:v>9</x:v>
      </x:c>
      <x:c r="E938" s="203" t="n">
        <x:v>39538</x:v>
      </x:c>
      <x:c r="F938" t="inlineStr">
        <x:is>
          <x:t xml:space="preserve">EBIT007</x:t>
        </x:is>
      </x:c>
      <x:c r="G938" t="inlineStr">
        <x:is>
          <x:t xml:space="preserve">Despesa</x:t>
        </x:is>
      </x:c>
      <x:c r="H938" t="inlineStr">
        <x:is>
          <x:t xml:space="preserve">Despesas com Pesquisa e Desenv.</x:t>
        </x:is>
      </x:c>
      <x:c r="I938" t="inlineStr">
        <x:is>
          <x:t xml:space="preserve">ABAST</x:t>
        </x:is>
      </x:c>
      <x:c r="J938" s="239" t="n">
        <x:v>-81.874</x:v>
      </x:c>
      <x:c r="K938" t="inlineStr">
        <x:is>
          <x:t xml:space="preserve">ABASTECIMENTO</x:t>
        </x:is>
      </x:c>
      <x:c r="L938" s="239" t="n"/>
      <x:c r="M938" s="239" t="n">
        <x:v>-81.874</x:v>
      </x:c>
    </x:row>
    <x:row r="939">
      <x:c r="A939" t="inlineStr">
        <x:is>
          <x:t xml:space="preserve">1T08</x:t>
        </x:is>
      </x:c>
      <x:c r="B939" t="n">
        <x:v>2008</x:v>
      </x:c>
      <x:c r="C939" t="n">
        <x:v>1</x:v>
      </x:c>
      <x:c r="D939" t="n">
        <x:v>9</x:v>
      </x:c>
      <x:c r="E939" s="203" t="n">
        <x:v>39538</x:v>
      </x:c>
      <x:c r="F939" t="inlineStr">
        <x:is>
          <x:t xml:space="preserve">EBIT007</x:t>
        </x:is>
      </x:c>
      <x:c r="G939" t="inlineStr">
        <x:is>
          <x:t xml:space="preserve">Despesa</x:t>
        </x:is>
      </x:c>
      <x:c r="H939" t="inlineStr">
        <x:is>
          <x:t xml:space="preserve">Despesas com Pesquisa e Desenv.</x:t>
        </x:is>
      </x:c>
      <x:c r="I939" t="inlineStr">
        <x:is>
          <x:t xml:space="preserve">CORP.</x:t>
        </x:is>
      </x:c>
      <x:c r="J939" s="239" t="n">
        <x:v>-85.879</x:v>
      </x:c>
      <x:c r="K939" t="inlineStr">
        <x:is>
          <x:t xml:space="preserve">CORPORATIVO / OUTROS NEGÓCIOS</x:t>
        </x:is>
      </x:c>
      <x:c r="L939" s="239" t="n"/>
      <x:c r="M939" s="239" t="n">
        <x:v>-85.879</x:v>
      </x:c>
    </x:row>
    <x:row r="940">
      <x:c r="A940" t="inlineStr">
        <x:is>
          <x:t xml:space="preserve">1T08</x:t>
        </x:is>
      </x:c>
      <x:c r="B940" t="n">
        <x:v>2008</x:v>
      </x:c>
      <x:c r="C940" t="n">
        <x:v>1</x:v>
      </x:c>
      <x:c r="D940" t="n">
        <x:v>9</x:v>
      </x:c>
      <x:c r="E940" s="203" t="n">
        <x:v>39538</x:v>
      </x:c>
      <x:c r="F940" t="inlineStr">
        <x:is>
          <x:t xml:space="preserve">EBIT007</x:t>
        </x:is>
      </x:c>
      <x:c r="G940" t="inlineStr">
        <x:is>
          <x:t xml:space="preserve">Despesa</x:t>
        </x:is>
      </x:c>
      <x:c r="H940" t="inlineStr">
        <x:is>
          <x:t xml:space="preserve">Despesas com Pesquisa e Desenv.</x:t>
        </x:is>
      </x:c>
      <x:c r="I940" t="inlineStr">
        <x:is>
          <x:t xml:space="preserve">DISTRIB.</x:t>
        </x:is>
      </x:c>
      <x:c r="J940" s="239" t="n">
        <x:v>-3.448</x:v>
      </x:c>
      <x:c r="K940" t="inlineStr">
        <x:is>
          <x:t xml:space="preserve">DISTRIBUIÇÃO</x:t>
        </x:is>
      </x:c>
      <x:c r="L940" s="239" t="n"/>
      <x:c r="M940" s="239" t="n">
        <x:v>-3.448</x:v>
      </x:c>
    </x:row>
    <x:row r="941">
      <x:c r="A941" t="inlineStr">
        <x:is>
          <x:t xml:space="preserve">1T08</x:t>
        </x:is>
      </x:c>
      <x:c r="B941" t="n">
        <x:v>2008</x:v>
      </x:c>
      <x:c r="C941" t="n">
        <x:v>1</x:v>
      </x:c>
      <x:c r="D941" t="n">
        <x:v>9</x:v>
      </x:c>
      <x:c r="E941" s="203" t="n">
        <x:v>39538</x:v>
      </x:c>
      <x:c r="F941" t="inlineStr">
        <x:is>
          <x:t xml:space="preserve">EBIT007</x:t>
        </x:is>
      </x:c>
      <x:c r="G941" t="inlineStr">
        <x:is>
          <x:t xml:space="preserve">Despesa</x:t>
        </x:is>
      </x:c>
      <x:c r="H941" t="inlineStr">
        <x:is>
          <x:t xml:space="preserve">Despesas com Pesquisa e Desenv.</x:t>
        </x:is>
      </x:c>
      <x:c r="I941" t="inlineStr">
        <x:is>
          <x:t xml:space="preserve">E&amp;P</x:t>
        </x:is>
      </x:c>
      <x:c r="J941" s="239" t="n">
        <x:v>-213.321</x:v>
      </x:c>
      <x:c r="K941" t="inlineStr">
        <x:is>
          <x:t xml:space="preserve">E&amp;P</x:t>
        </x:is>
      </x:c>
      <x:c r="L941" s="239" t="n"/>
      <x:c r="M941" s="239" t="n">
        <x:v>-213.321</x:v>
      </x:c>
    </x:row>
    <x:row r="942">
      <x:c r="A942" t="inlineStr">
        <x:is>
          <x:t xml:space="preserve">1T08</x:t>
        </x:is>
      </x:c>
      <x:c r="B942" t="n">
        <x:v>2008</x:v>
      </x:c>
      <x:c r="C942" t="n">
        <x:v>1</x:v>
      </x:c>
      <x:c r="D942" t="n">
        <x:v>9</x:v>
      </x:c>
      <x:c r="E942" s="203" t="n">
        <x:v>39538</x:v>
      </x:c>
      <x:c r="F942" t="inlineStr">
        <x:is>
          <x:t xml:space="preserve">EBIT007</x:t>
        </x:is>
      </x:c>
      <x:c r="G942" t="inlineStr">
        <x:is>
          <x:t xml:space="preserve">Despesa</x:t>
        </x:is>
      </x:c>
      <x:c r="H942" t="inlineStr">
        <x:is>
          <x:t xml:space="preserve">Despesas com Pesquisa e Desenv.</x:t>
        </x:is>
      </x:c>
      <x:c r="I942" t="inlineStr">
        <x:is>
          <x:t xml:space="preserve">ELIMIN.</x:t>
        </x:is>
      </x:c>
      <x:c r="J942" s="239" t="n">
        <x:v>0</x:v>
      </x:c>
      <x:c r="K942" t="inlineStr">
        <x:is>
          <x:t xml:space="preserve">ELIMINAÇÕES</x:t>
        </x:is>
      </x:c>
      <x:c r="L942" s="239" t="n"/>
      <x:c r="M942" s="239" t="n">
        <x:v>0</x:v>
      </x:c>
    </x:row>
    <x:row r="943">
      <x:c r="A943" t="inlineStr">
        <x:is>
          <x:t xml:space="preserve">1T08</x:t>
        </x:is>
      </x:c>
      <x:c r="B943" t="n">
        <x:v>2008</x:v>
      </x:c>
      <x:c r="C943" t="n">
        <x:v>1</x:v>
      </x:c>
      <x:c r="D943" t="n">
        <x:v>9</x:v>
      </x:c>
      <x:c r="E943" s="203" t="n">
        <x:v>39538</x:v>
      </x:c>
      <x:c r="F943" t="inlineStr">
        <x:is>
          <x:t xml:space="preserve">EBIT007</x:t>
        </x:is>
      </x:c>
      <x:c r="G943" t="inlineStr">
        <x:is>
          <x:t xml:space="preserve">Despesa</x:t>
        </x:is>
      </x:c>
      <x:c r="H943" t="inlineStr">
        <x:is>
          <x:t xml:space="preserve">Despesas com Pesquisa e Desenv.</x:t>
        </x:is>
      </x:c>
      <x:c r="I943" t="inlineStr">
        <x:is>
          <x:t xml:space="preserve">GÁS &amp; ENERGIA</x:t>
        </x:is>
      </x:c>
      <x:c r="J943" s="239" t="n">
        <x:v>-31.268</x:v>
      </x:c>
      <x:c r="K943" t="inlineStr">
        <x:is>
          <x:t xml:space="preserve">GÁS &amp; ENERGIA / G&amp;EBC</x:t>
        </x:is>
      </x:c>
      <x:c r="L943" s="239" t="n"/>
      <x:c r="M943" s="239" t="n">
        <x:v>-31.268</x:v>
      </x:c>
    </x:row>
    <x:row r="944">
      <x:c r="A944" t="inlineStr">
        <x:is>
          <x:t xml:space="preserve">1T08</x:t>
        </x:is>
      </x:c>
      <x:c r="B944" t="n">
        <x:v>2008</x:v>
      </x:c>
      <x:c r="C944" t="n">
        <x:v>1</x:v>
      </x:c>
      <x:c r="D944" t="n">
        <x:v>9</x:v>
      </x:c>
      <x:c r="E944" s="203" t="n">
        <x:v>39538</x:v>
      </x:c>
      <x:c r="F944" t="inlineStr">
        <x:is>
          <x:t xml:space="preserve">EBIT007</x:t>
        </x:is>
      </x:c>
      <x:c r="G944" t="inlineStr">
        <x:is>
          <x:t xml:space="preserve">Despesa</x:t>
        </x:is>
      </x:c>
      <x:c r="H944" t="inlineStr">
        <x:is>
          <x:t xml:space="preserve">Despesas com Pesquisa e Desenv.</x:t>
        </x:is>
      </x:c>
      <x:c r="I944" t="inlineStr">
        <x:is>
          <x:t xml:space="preserve">INTERN.</x:t>
        </x:is>
      </x:c>
      <x:c r="J944" s="239" t="n">
        <x:v>-1.062</x:v>
      </x:c>
      <x:c r="K944" t="inlineStr">
        <x:is>
          <x:t xml:space="preserve">INTERNACIONAL</x:t>
        </x:is>
      </x:c>
      <x:c r="L944" s="239" t="n"/>
      <x:c r="M944" s="239" t="n">
        <x:v>-1.062</x:v>
      </x:c>
    </x:row>
    <x:row r="945">
      <x:c r="A945" t="inlineStr">
        <x:is>
          <x:t xml:space="preserve">1T08</x:t>
        </x:is>
      </x:c>
      <x:c r="B945" t="n">
        <x:v>2008</x:v>
      </x:c>
      <x:c r="C945" t="n">
        <x:v>1</x:v>
      </x:c>
      <x:c r="D945" t="n">
        <x:v>9</x:v>
      </x:c>
      <x:c r="E945" s="203" t="n">
        <x:v>39538</x:v>
      </x:c>
      <x:c r="F945" t="inlineStr">
        <x:is>
          <x:t xml:space="preserve">EBIT007</x:t>
        </x:is>
      </x:c>
      <x:c r="G945" t="inlineStr">
        <x:is>
          <x:t xml:space="preserve">Despesa</x:t>
        </x:is>
      </x:c>
      <x:c r="H945" t="inlineStr">
        <x:is>
          <x:t xml:space="preserve">Despesas com Pesquisa e Desenv.</x:t>
        </x:is>
      </x:c>
      <x:c r="I945" t="inlineStr">
        <x:is>
          <x:t xml:space="preserve">TOTAL</x:t>
        </x:is>
      </x:c>
      <x:c r="J945" s="239" t="n">
        <x:v>-416.852</x:v>
      </x:c>
      <x:c r="K945" t="inlineStr">
        <x:is>
          <x:t xml:space="preserve">TOTAL</x:t>
        </x:is>
      </x:c>
      <x:c r="L945" s="239" t="n"/>
      <x:c r="M945" s="239" t="n">
        <x:v>-416.852</x:v>
      </x:c>
    </x:row>
    <x:row r="946">
      <x:c r="A946" t="inlineStr">
        <x:is>
          <x:t xml:space="preserve">1T08</x:t>
        </x:is>
      </x:c>
      <x:c r="B946" t="n">
        <x:v>2008</x:v>
      </x:c>
      <x:c r="C946" t="n">
        <x:v>1</x:v>
      </x:c>
      <x:c r="D946" t="n">
        <x:v>9</x:v>
      </x:c>
      <x:c r="E946" s="203" t="n">
        <x:v>39538</x:v>
      </x:c>
      <x:c r="F946" t="inlineStr">
        <x:is>
          <x:t xml:space="preserve">EBIT008</x:t>
        </x:is>
      </x:c>
      <x:c r="G946" t="inlineStr">
        <x:is>
          <x:t xml:space="preserve">Despesa</x:t>
        </x:is>
      </x:c>
      <x:c r="H946" t="inlineStr">
        <x:is>
          <x:t xml:space="preserve">Plano de Pensão e Saúde</x:t>
        </x:is>
      </x:c>
      <x:c r="I946" t="inlineStr">
        <x:is>
          <x:t xml:space="preserve">ABAST</x:t>
        </x:is>
      </x:c>
      <x:c r="J946" s="239" t="n">
        <x:v>0</x:v>
      </x:c>
      <x:c r="K946" t="inlineStr">
        <x:is>
          <x:t xml:space="preserve">ABASTECIMENTO</x:t>
        </x:is>
      </x:c>
      <x:c r="L946" s="239" t="n"/>
      <x:c r="M946" s="239" t="n">
        <x:v>0</x:v>
      </x:c>
    </x:row>
    <x:row r="947">
      <x:c r="A947" t="inlineStr">
        <x:is>
          <x:t xml:space="preserve">1T08</x:t>
        </x:is>
      </x:c>
      <x:c r="B947" t="n">
        <x:v>2008</x:v>
      </x:c>
      <x:c r="C947" t="n">
        <x:v>1</x:v>
      </x:c>
      <x:c r="D947" t="n">
        <x:v>9</x:v>
      </x:c>
      <x:c r="E947" s="203" t="n">
        <x:v>39538</x:v>
      </x:c>
      <x:c r="F947" t="inlineStr">
        <x:is>
          <x:t xml:space="preserve">EBIT008</x:t>
        </x:is>
      </x:c>
      <x:c r="G947" t="inlineStr">
        <x:is>
          <x:t xml:space="preserve">Despesa</x:t>
        </x:is>
      </x:c>
      <x:c r="H947" t="inlineStr">
        <x:is>
          <x:t xml:space="preserve">Plano de Pensão e Saúde</x:t>
        </x:is>
      </x:c>
      <x:c r="I947" t="inlineStr">
        <x:is>
          <x:t xml:space="preserve">CORP.</x:t>
        </x:is>
      </x:c>
      <x:c r="J947" s="239" t="n">
        <x:v>-356.073</x:v>
      </x:c>
      <x:c r="K947" t="inlineStr">
        <x:is>
          <x:t xml:space="preserve">CORPORATIVO / OUTROS NEGÓCIOS</x:t>
        </x:is>
      </x:c>
      <x:c r="L947" s="239" t="n"/>
      <x:c r="M947" s="239" t="n">
        <x:v>-356.073</x:v>
      </x:c>
    </x:row>
    <x:row r="948">
      <x:c r="A948" t="inlineStr">
        <x:is>
          <x:t xml:space="preserve">1T08</x:t>
        </x:is>
      </x:c>
      <x:c r="B948" t="n">
        <x:v>2008</x:v>
      </x:c>
      <x:c r="C948" t="n">
        <x:v>1</x:v>
      </x:c>
      <x:c r="D948" t="n">
        <x:v>9</x:v>
      </x:c>
      <x:c r="E948" s="203" t="n">
        <x:v>39538</x:v>
      </x:c>
      <x:c r="F948" t="inlineStr">
        <x:is>
          <x:t xml:space="preserve">EBIT008</x:t>
        </x:is>
      </x:c>
      <x:c r="G948" t="inlineStr">
        <x:is>
          <x:t xml:space="preserve">Despesa</x:t>
        </x:is>
      </x:c>
      <x:c r="H948" t="inlineStr">
        <x:is>
          <x:t xml:space="preserve">Plano de Pensão e Saúde</x:t>
        </x:is>
      </x:c>
      <x:c r="I948" t="inlineStr">
        <x:is>
          <x:t xml:space="preserve">DISTRIB.</x:t>
        </x:is>
      </x:c>
      <x:c r="J948" s="239" t="n">
        <x:v>0</x:v>
      </x:c>
      <x:c r="K948" t="inlineStr">
        <x:is>
          <x:t xml:space="preserve">DISTRIBUIÇÃO</x:t>
        </x:is>
      </x:c>
      <x:c r="L948" s="239" t="n"/>
      <x:c r="M948" s="239" t="n">
        <x:v>0</x:v>
      </x:c>
    </x:row>
    <x:row r="949">
      <x:c r="A949" t="inlineStr">
        <x:is>
          <x:t xml:space="preserve">1T08</x:t>
        </x:is>
      </x:c>
      <x:c r="B949" t="n">
        <x:v>2008</x:v>
      </x:c>
      <x:c r="C949" t="n">
        <x:v>1</x:v>
      </x:c>
      <x:c r="D949" t="n">
        <x:v>9</x:v>
      </x:c>
      <x:c r="E949" s="203" t="n">
        <x:v>39538</x:v>
      </x:c>
      <x:c r="F949" t="inlineStr">
        <x:is>
          <x:t xml:space="preserve">EBIT008</x:t>
        </x:is>
      </x:c>
      <x:c r="G949" t="inlineStr">
        <x:is>
          <x:t xml:space="preserve">Despesa</x:t>
        </x:is>
      </x:c>
      <x:c r="H949" t="inlineStr">
        <x:is>
          <x:t xml:space="preserve">Plano de Pensão e Saúde</x:t>
        </x:is>
      </x:c>
      <x:c r="I949" t="inlineStr">
        <x:is>
          <x:t xml:space="preserve">E&amp;P</x:t>
        </x:is>
      </x:c>
      <x:c r="J949" s="239" t="n">
        <x:v>0</x:v>
      </x:c>
      <x:c r="K949" t="inlineStr">
        <x:is>
          <x:t xml:space="preserve">E&amp;P</x:t>
        </x:is>
      </x:c>
      <x:c r="L949" s="239" t="n"/>
      <x:c r="M949" s="239" t="n">
        <x:v>0</x:v>
      </x:c>
    </x:row>
    <x:row r="950">
      <x:c r="A950" t="inlineStr">
        <x:is>
          <x:t xml:space="preserve">1T08</x:t>
        </x:is>
      </x:c>
      <x:c r="B950" t="n">
        <x:v>2008</x:v>
      </x:c>
      <x:c r="C950" t="n">
        <x:v>1</x:v>
      </x:c>
      <x:c r="D950" t="n">
        <x:v>9</x:v>
      </x:c>
      <x:c r="E950" s="203" t="n">
        <x:v>39538</x:v>
      </x:c>
      <x:c r="F950" t="inlineStr">
        <x:is>
          <x:t xml:space="preserve">EBIT008</x:t>
        </x:is>
      </x:c>
      <x:c r="G950" t="inlineStr">
        <x:is>
          <x:t xml:space="preserve">Despesa</x:t>
        </x:is>
      </x:c>
      <x:c r="H950" t="inlineStr">
        <x:is>
          <x:t xml:space="preserve">Plano de Pensão e Saúde</x:t>
        </x:is>
      </x:c>
      <x:c r="I950" t="inlineStr">
        <x:is>
          <x:t xml:space="preserve">ELIMIN.</x:t>
        </x:is>
      </x:c>
      <x:c r="J950" s="239" t="n">
        <x:v>0</x:v>
      </x:c>
      <x:c r="K950" t="inlineStr">
        <x:is>
          <x:t xml:space="preserve">ELIMINAÇÕES</x:t>
        </x:is>
      </x:c>
      <x:c r="L950" s="239" t="n"/>
      <x:c r="M950" s="239" t="n">
        <x:v>0</x:v>
      </x:c>
    </x:row>
    <x:row r="951">
      <x:c r="A951" t="inlineStr">
        <x:is>
          <x:t xml:space="preserve">1T08</x:t>
        </x:is>
      </x:c>
      <x:c r="B951" t="n">
        <x:v>2008</x:v>
      </x:c>
      <x:c r="C951" t="n">
        <x:v>1</x:v>
      </x:c>
      <x:c r="D951" t="n">
        <x:v>9</x:v>
      </x:c>
      <x:c r="E951" s="203" t="n">
        <x:v>39538</x:v>
      </x:c>
      <x:c r="F951" t="inlineStr">
        <x:is>
          <x:t xml:space="preserve">EBIT008</x:t>
        </x:is>
      </x:c>
      <x:c r="G951" t="inlineStr">
        <x:is>
          <x:t xml:space="preserve">Despesa</x:t>
        </x:is>
      </x:c>
      <x:c r="H951" t="inlineStr">
        <x:is>
          <x:t xml:space="preserve">Plano de Pensão e Saúde</x:t>
        </x:is>
      </x:c>
      <x:c r="I951" t="inlineStr">
        <x:is>
          <x:t xml:space="preserve">GÁS &amp; ENERGIA</x:t>
        </x:is>
      </x:c>
      <x:c r="J951" s="239" t="n">
        <x:v>0</x:v>
      </x:c>
      <x:c r="K951" t="inlineStr">
        <x:is>
          <x:t xml:space="preserve">GÁS &amp; ENERGIA / G&amp;EBC</x:t>
        </x:is>
      </x:c>
      <x:c r="L951" s="239" t="n"/>
      <x:c r="M951" s="239" t="n">
        <x:v>0</x:v>
      </x:c>
    </x:row>
    <x:row r="952">
      <x:c r="A952" t="inlineStr">
        <x:is>
          <x:t xml:space="preserve">1T08</x:t>
        </x:is>
      </x:c>
      <x:c r="B952" t="n">
        <x:v>2008</x:v>
      </x:c>
      <x:c r="C952" t="n">
        <x:v>1</x:v>
      </x:c>
      <x:c r="D952" t="n">
        <x:v>9</x:v>
      </x:c>
      <x:c r="E952" s="203" t="n">
        <x:v>39538</x:v>
      </x:c>
      <x:c r="F952" t="inlineStr">
        <x:is>
          <x:t xml:space="preserve">EBIT008</x:t>
        </x:is>
      </x:c>
      <x:c r="G952" t="inlineStr">
        <x:is>
          <x:t xml:space="preserve">Despesa</x:t>
        </x:is>
      </x:c>
      <x:c r="H952" t="inlineStr">
        <x:is>
          <x:t xml:space="preserve">Plano de Pensão e Saúde</x:t>
        </x:is>
      </x:c>
      <x:c r="I952" t="inlineStr">
        <x:is>
          <x:t xml:space="preserve">INTERN.</x:t>
        </x:is>
      </x:c>
      <x:c r="J952" s="239" t="n">
        <x:v>0</x:v>
      </x:c>
      <x:c r="K952" t="inlineStr">
        <x:is>
          <x:t xml:space="preserve">INTERNACIONAL</x:t>
        </x:is>
      </x:c>
      <x:c r="L952" s="239" t="n"/>
      <x:c r="M952" s="239" t="n">
        <x:v>0</x:v>
      </x:c>
    </x:row>
    <x:row r="953">
      <x:c r="A953" t="inlineStr">
        <x:is>
          <x:t xml:space="preserve">1T08</x:t>
        </x:is>
      </x:c>
      <x:c r="B953" t="n">
        <x:v>2008</x:v>
      </x:c>
      <x:c r="C953" t="n">
        <x:v>1</x:v>
      </x:c>
      <x:c r="D953" t="n">
        <x:v>9</x:v>
      </x:c>
      <x:c r="E953" s="203" t="n">
        <x:v>39538</x:v>
      </x:c>
      <x:c r="F953" t="inlineStr">
        <x:is>
          <x:t xml:space="preserve">EBIT008</x:t>
        </x:is>
      </x:c>
      <x:c r="G953" t="inlineStr">
        <x:is>
          <x:t xml:space="preserve">Despesa</x:t>
        </x:is>
      </x:c>
      <x:c r="H953" t="inlineStr">
        <x:is>
          <x:t xml:space="preserve">Plano de Pensão e Saúde</x:t>
        </x:is>
      </x:c>
      <x:c r="I953" t="inlineStr">
        <x:is>
          <x:t xml:space="preserve">TOTAL</x:t>
        </x:is>
      </x:c>
      <x:c r="J953" s="239" t="n">
        <x:v>-356.073</x:v>
      </x:c>
      <x:c r="K953" t="inlineStr">
        <x:is>
          <x:t xml:space="preserve">TOTAL</x:t>
        </x:is>
      </x:c>
      <x:c r="L953" s="239" t="n"/>
      <x:c r="M953" s="239" t="n">
        <x:v>-356.073</x:v>
      </x:c>
    </x:row>
    <x:row r="954">
      <x:c r="A954" t="inlineStr">
        <x:is>
          <x:t xml:space="preserve">1T08</x:t>
        </x:is>
      </x:c>
      <x:c r="B954" t="n">
        <x:v>2008</x:v>
      </x:c>
      <x:c r="C954" t="n">
        <x:v>1</x:v>
      </x:c>
      <x:c r="D954" t="n">
        <x:v>9</x:v>
      </x:c>
      <x:c r="E954" s="203" t="n">
        <x:v>39538</x:v>
      </x:c>
      <x:c r="F954" t="inlineStr">
        <x:is>
          <x:t xml:space="preserve">EBIT010</x:t>
        </x:is>
      </x:c>
      <x:c r="G954" t="inlineStr">
        <x:is>
          <x:t xml:space="preserve">Despesa</x:t>
        </x:is>
      </x:c>
      <x:c r="H954" t="inlineStr">
        <x:is>
          <x:t xml:space="preserve">Outras Receitas (Despesas) Operacionais</x:t>
        </x:is>
      </x:c>
      <x:c r="I954" t="inlineStr">
        <x:is>
          <x:t xml:space="preserve">ABAST</x:t>
        </x:is>
      </x:c>
      <x:c r="J954" s="239" t="n">
        <x:v>-81.80200000000001</x:v>
      </x:c>
      <x:c r="K954" t="inlineStr">
        <x:is>
          <x:t xml:space="preserve">ABASTECIMENTO</x:t>
        </x:is>
      </x:c>
      <x:c r="L954" s="239" t="n"/>
      <x:c r="M954" s="239" t="n">
        <x:v>-81.80200000000001</x:v>
      </x:c>
    </x:row>
    <x:row r="955">
      <x:c r="A955" t="inlineStr">
        <x:is>
          <x:t xml:space="preserve">1T08</x:t>
        </x:is>
      </x:c>
      <x:c r="B955" t="n">
        <x:v>2008</x:v>
      </x:c>
      <x:c r="C955" t="n">
        <x:v>1</x:v>
      </x:c>
      <x:c r="D955" t="n">
        <x:v>9</x:v>
      </x:c>
      <x:c r="E955" s="203" t="n">
        <x:v>39538</x:v>
      </x:c>
      <x:c r="F955" t="inlineStr">
        <x:is>
          <x:t xml:space="preserve">EBIT010</x:t>
        </x:is>
      </x:c>
      <x:c r="G955" t="inlineStr">
        <x:is>
          <x:t xml:space="preserve">Despesa</x:t>
        </x:is>
      </x:c>
      <x:c r="H955" t="inlineStr">
        <x:is>
          <x:t xml:space="preserve">Outras Receitas (Despesas) Operacionais</x:t>
        </x:is>
      </x:c>
      <x:c r="I955" t="inlineStr">
        <x:is>
          <x:t xml:space="preserve">CORP.</x:t>
        </x:is>
      </x:c>
      <x:c r="J955" s="239" t="n">
        <x:v>-408.5</x:v>
      </x:c>
      <x:c r="K955" t="inlineStr">
        <x:is>
          <x:t xml:space="preserve">CORPORATIVO / OUTROS NEGÓCIOS</x:t>
        </x:is>
      </x:c>
      <x:c r="L955" s="239" t="n"/>
      <x:c r="M955" s="239" t="n">
        <x:v>-408.5</x:v>
      </x:c>
    </x:row>
    <x:row r="956">
      <x:c r="A956" t="inlineStr">
        <x:is>
          <x:t xml:space="preserve">1T08</x:t>
        </x:is>
      </x:c>
      <x:c r="B956" t="n">
        <x:v>2008</x:v>
      </x:c>
      <x:c r="C956" t="n">
        <x:v>1</x:v>
      </x:c>
      <x:c r="D956" t="n">
        <x:v>9</x:v>
      </x:c>
      <x:c r="E956" s="203" t="n">
        <x:v>39538</x:v>
      </x:c>
      <x:c r="F956" t="inlineStr">
        <x:is>
          <x:t xml:space="preserve">EBIT010</x:t>
        </x:is>
      </x:c>
      <x:c r="G956" t="inlineStr">
        <x:is>
          <x:t xml:space="preserve">Despesa</x:t>
        </x:is>
      </x:c>
      <x:c r="H956" t="inlineStr">
        <x:is>
          <x:t xml:space="preserve">Outras Receitas (Despesas) Operacionais</x:t>
        </x:is>
      </x:c>
      <x:c r="I956" t="inlineStr">
        <x:is>
          <x:t xml:space="preserve">DISTRIB.</x:t>
        </x:is>
      </x:c>
      <x:c r="J956" s="239" t="n">
        <x:v>2.068</x:v>
      </x:c>
      <x:c r="K956" t="inlineStr">
        <x:is>
          <x:t xml:space="preserve">DISTRIBUIÇÃO</x:t>
        </x:is>
      </x:c>
      <x:c r="L956" s="239" t="n"/>
      <x:c r="M956" s="239" t="n">
        <x:v>2.068</x:v>
      </x:c>
    </x:row>
    <x:row r="957">
      <x:c r="A957" t="inlineStr">
        <x:is>
          <x:t xml:space="preserve">1T08</x:t>
        </x:is>
      </x:c>
      <x:c r="B957" t="n">
        <x:v>2008</x:v>
      </x:c>
      <x:c r="C957" t="n">
        <x:v>1</x:v>
      </x:c>
      <x:c r="D957" t="n">
        <x:v>9</x:v>
      </x:c>
      <x:c r="E957" s="203" t="n">
        <x:v>39538</x:v>
      </x:c>
      <x:c r="F957" t="inlineStr">
        <x:is>
          <x:t xml:space="preserve">EBIT010</x:t>
        </x:is>
      </x:c>
      <x:c r="G957" t="inlineStr">
        <x:is>
          <x:t xml:space="preserve">Despesa</x:t>
        </x:is>
      </x:c>
      <x:c r="H957" t="inlineStr">
        <x:is>
          <x:t xml:space="preserve">Outras Receitas (Despesas) Operacionais</x:t>
        </x:is>
      </x:c>
      <x:c r="I957" t="inlineStr">
        <x:is>
          <x:t xml:space="preserve">E&amp;P</x:t>
        </x:is>
      </x:c>
      <x:c r="J957" s="239" t="n">
        <x:v>-113.843</x:v>
      </x:c>
      <x:c r="K957" t="inlineStr">
        <x:is>
          <x:t xml:space="preserve">E&amp;P</x:t>
        </x:is>
      </x:c>
      <x:c r="L957" s="239" t="n"/>
      <x:c r="M957" s="239" t="n">
        <x:v>-113.843</x:v>
      </x:c>
    </x:row>
    <x:row r="958">
      <x:c r="A958" t="inlineStr">
        <x:is>
          <x:t xml:space="preserve">1T08</x:t>
        </x:is>
      </x:c>
      <x:c r="B958" t="n">
        <x:v>2008</x:v>
      </x:c>
      <x:c r="C958" t="n">
        <x:v>1</x:v>
      </x:c>
      <x:c r="D958" t="n">
        <x:v>9</x:v>
      </x:c>
      <x:c r="E958" s="203" t="n">
        <x:v>39538</x:v>
      </x:c>
      <x:c r="F958" t="inlineStr">
        <x:is>
          <x:t xml:space="preserve">EBIT010</x:t>
        </x:is>
      </x:c>
      <x:c r="G958" t="inlineStr">
        <x:is>
          <x:t xml:space="preserve">Despesa</x:t>
        </x:is>
      </x:c>
      <x:c r="H958" t="inlineStr">
        <x:is>
          <x:t xml:space="preserve">Outras Receitas (Despesas) Operacionais</x:t>
        </x:is>
      </x:c>
      <x:c r="I958" t="inlineStr">
        <x:is>
          <x:t xml:space="preserve">ELIMIN.</x:t>
        </x:is>
      </x:c>
      <x:c r="J958" s="239" t="n">
        <x:v>0.8320000000000001</x:v>
      </x:c>
      <x:c r="K958" t="inlineStr">
        <x:is>
          <x:t xml:space="preserve">ELIMINAÇÕES</x:t>
        </x:is>
      </x:c>
      <x:c r="L958" s="239" t="n"/>
      <x:c r="M958" s="239" t="n">
        <x:v>0.8320000000000001</x:v>
      </x:c>
    </x:row>
    <x:row r="959">
      <x:c r="A959" t="inlineStr">
        <x:is>
          <x:t xml:space="preserve">1T08</x:t>
        </x:is>
      </x:c>
      <x:c r="B959" t="n">
        <x:v>2008</x:v>
      </x:c>
      <x:c r="C959" t="n">
        <x:v>1</x:v>
      </x:c>
      <x:c r="D959" t="n">
        <x:v>9</x:v>
      </x:c>
      <x:c r="E959" s="203" t="n">
        <x:v>39538</x:v>
      </x:c>
      <x:c r="F959" t="inlineStr">
        <x:is>
          <x:t xml:space="preserve">EBIT010</x:t>
        </x:is>
      </x:c>
      <x:c r="G959" t="inlineStr">
        <x:is>
          <x:t xml:space="preserve">Despesa</x:t>
        </x:is>
      </x:c>
      <x:c r="H959" t="inlineStr">
        <x:is>
          <x:t xml:space="preserve">Outras Receitas (Despesas) Operacionais</x:t>
        </x:is>
      </x:c>
      <x:c r="I959" t="inlineStr">
        <x:is>
          <x:t xml:space="preserve">GÁS &amp; ENERGIA</x:t>
        </x:is>
      </x:c>
      <x:c r="J959" s="239" t="n">
        <x:v>-416.505</x:v>
      </x:c>
      <x:c r="K959" t="inlineStr">
        <x:is>
          <x:t xml:space="preserve">GÁS &amp; ENERGIA / G&amp;EBC</x:t>
        </x:is>
      </x:c>
      <x:c r="L959" s="239" t="n"/>
      <x:c r="M959" s="239" t="n">
        <x:v>-416.505</x:v>
      </x:c>
    </x:row>
    <x:row r="960">
      <x:c r="A960" t="inlineStr">
        <x:is>
          <x:t xml:space="preserve">1T08</x:t>
        </x:is>
      </x:c>
      <x:c r="B960" t="n">
        <x:v>2008</x:v>
      </x:c>
      <x:c r="C960" t="n">
        <x:v>1</x:v>
      </x:c>
      <x:c r="D960" t="n">
        <x:v>9</x:v>
      </x:c>
      <x:c r="E960" s="203" t="n">
        <x:v>39538</x:v>
      </x:c>
      <x:c r="F960" t="inlineStr">
        <x:is>
          <x:t xml:space="preserve">EBIT010</x:t>
        </x:is>
      </x:c>
      <x:c r="G960" t="inlineStr">
        <x:is>
          <x:t xml:space="preserve">Despesa</x:t>
        </x:is>
      </x:c>
      <x:c r="H960" t="inlineStr">
        <x:is>
          <x:t xml:space="preserve">Outras Receitas (Despesas) Operacionais</x:t>
        </x:is>
      </x:c>
      <x:c r="I960" t="inlineStr">
        <x:is>
          <x:t xml:space="preserve">INTERN.</x:t>
        </x:is>
      </x:c>
      <x:c r="J960" s="239" t="n">
        <x:v>-126.888</x:v>
      </x:c>
      <x:c r="K960" t="inlineStr">
        <x:is>
          <x:t xml:space="preserve">INTERNACIONAL</x:t>
        </x:is>
      </x:c>
      <x:c r="L960" s="239" t="n"/>
      <x:c r="M960" s="239" t="n">
        <x:v>-126.888</x:v>
      </x:c>
    </x:row>
    <x:row r="961">
      <x:c r="A961" t="inlineStr">
        <x:is>
          <x:t xml:space="preserve">1T08</x:t>
        </x:is>
      </x:c>
      <x:c r="B961" t="n">
        <x:v>2008</x:v>
      </x:c>
      <x:c r="C961" t="n">
        <x:v>1</x:v>
      </x:c>
      <x:c r="D961" t="n">
        <x:v>9</x:v>
      </x:c>
      <x:c r="E961" s="203" t="n">
        <x:v>39538</x:v>
      </x:c>
      <x:c r="F961" t="inlineStr">
        <x:is>
          <x:t xml:space="preserve">EBIT010</x:t>
        </x:is>
      </x:c>
      <x:c r="G961" t="inlineStr">
        <x:is>
          <x:t xml:space="preserve">Despesa</x:t>
        </x:is>
      </x:c>
      <x:c r="H961" t="inlineStr">
        <x:is>
          <x:t xml:space="preserve">Outras Receitas (Despesas) Operacionais</x:t>
        </x:is>
      </x:c>
      <x:c r="I961" t="inlineStr">
        <x:is>
          <x:t xml:space="preserve">TOTAL</x:t>
        </x:is>
      </x:c>
      <x:c r="J961" s="239" t="n">
        <x:v>-1144.638</x:v>
      </x:c>
      <x:c r="K961" t="inlineStr">
        <x:is>
          <x:t xml:space="preserve">TOTAL</x:t>
        </x:is>
      </x:c>
      <x:c r="L961" s="239" t="n"/>
      <x:c r="M961" s="239" t="n">
        <x:v>-1144.638</x:v>
      </x:c>
    </x:row>
    <x:row r="962">
      <x:c r="A962" t="inlineStr">
        <x:is>
          <x:t xml:space="preserve">1T08</x:t>
        </x:is>
      </x:c>
      <x:c r="B962" t="n">
        <x:v>2008</x:v>
      </x:c>
      <x:c r="C962" t="n">
        <x:v>1</x:v>
      </x:c>
      <x:c r="D962" t="n">
        <x:v>9</x:v>
      </x:c>
      <x:c r="E962" s="203" t="n">
        <x:v>39538</x:v>
      </x:c>
      <x:c r="F962" t="inlineStr">
        <x:is>
          <x:t xml:space="preserve">EBIT011</x:t>
        </x:is>
      </x:c>
      <x:c r="G962" t="inlineStr">
        <x:is>
          <x:t xml:space="preserve">Despesas Totais</x:t>
        </x:is>
      </x:c>
      <x:c r="H962" t="inlineStr">
        <x:is>
          <x:t xml:space="preserve">Despesas Operacionais</x:t>
        </x:is>
      </x:c>
      <x:c r="I962" t="inlineStr">
        <x:is>
          <x:t xml:space="preserve">ABAST</x:t>
        </x:is>
      </x:c>
      <x:c r="J962" s="239" t="n">
        <x:v>-1295.492</x:v>
      </x:c>
      <x:c r="K962" t="inlineStr">
        <x:is>
          <x:t xml:space="preserve">ABASTECIMENTO</x:t>
        </x:is>
      </x:c>
      <x:c r="L962" s="239" t="n"/>
      <x:c r="M962" s="239" t="n">
        <x:v>-1295.492</x:v>
      </x:c>
    </x:row>
    <x:row r="963">
      <x:c r="A963" t="inlineStr">
        <x:is>
          <x:t xml:space="preserve">1T08</x:t>
        </x:is>
      </x:c>
      <x:c r="B963" t="n">
        <x:v>2008</x:v>
      </x:c>
      <x:c r="C963" t="n">
        <x:v>1</x:v>
      </x:c>
      <x:c r="D963" t="n">
        <x:v>9</x:v>
      </x:c>
      <x:c r="E963" s="203" t="n">
        <x:v>39538</x:v>
      </x:c>
      <x:c r="F963" t="inlineStr">
        <x:is>
          <x:t xml:space="preserve">EBIT011</x:t>
        </x:is>
      </x:c>
      <x:c r="G963" t="inlineStr">
        <x:is>
          <x:t xml:space="preserve">Despesas Totais</x:t>
        </x:is>
      </x:c>
      <x:c r="H963" t="inlineStr">
        <x:is>
          <x:t xml:space="preserve">Despesas Operacionais</x:t>
        </x:is>
      </x:c>
      <x:c r="I963" t="inlineStr">
        <x:is>
          <x:t xml:space="preserve">CORP.</x:t>
        </x:is>
      </x:c>
      <x:c r="J963" s="239" t="n">
        <x:v>-1683.177</x:v>
      </x:c>
      <x:c r="K963" t="inlineStr">
        <x:is>
          <x:t xml:space="preserve">CORPORATIVO / OUTROS NEGÓCIOS</x:t>
        </x:is>
      </x:c>
      <x:c r="L963" s="239" t="n"/>
      <x:c r="M963" s="239" t="n">
        <x:v>-1683.177</x:v>
      </x:c>
    </x:row>
    <x:row r="964">
      <x:c r="A964" t="inlineStr">
        <x:is>
          <x:t xml:space="preserve">1T08</x:t>
        </x:is>
      </x:c>
      <x:c r="B964" t="n">
        <x:v>2008</x:v>
      </x:c>
      <x:c r="C964" t="n">
        <x:v>1</x:v>
      </x:c>
      <x:c r="D964" t="n">
        <x:v>9</x:v>
      </x:c>
      <x:c r="E964" s="203" t="n">
        <x:v>39538</x:v>
      </x:c>
      <x:c r="F964" t="inlineStr">
        <x:is>
          <x:t xml:space="preserve">EBIT011</x:t>
        </x:is>
      </x:c>
      <x:c r="G964" t="inlineStr">
        <x:is>
          <x:t xml:space="preserve">Despesas Totais</x:t>
        </x:is>
      </x:c>
      <x:c r="H964" t="inlineStr">
        <x:is>
          <x:t xml:space="preserve">Despesas Operacionais</x:t>
        </x:is>
      </x:c>
      <x:c r="I964" t="inlineStr">
        <x:is>
          <x:t xml:space="preserve">DISTRIB.</x:t>
        </x:is>
      </x:c>
      <x:c r="J964" s="239" t="n">
        <x:v>-629.054</x:v>
      </x:c>
      <x:c r="K964" t="inlineStr">
        <x:is>
          <x:t xml:space="preserve">DISTRIBUIÇÃO</x:t>
        </x:is>
      </x:c>
      <x:c r="L964" s="239" t="n"/>
      <x:c r="M964" s="239" t="n">
        <x:v>-629.054</x:v>
      </x:c>
    </x:row>
    <x:row r="965">
      <x:c r="A965" t="inlineStr">
        <x:is>
          <x:t xml:space="preserve">1T08</x:t>
        </x:is>
      </x:c>
      <x:c r="B965" t="n">
        <x:v>2008</x:v>
      </x:c>
      <x:c r="C965" t="n">
        <x:v>1</x:v>
      </x:c>
      <x:c r="D965" t="n">
        <x:v>9</x:v>
      </x:c>
      <x:c r="E965" s="203" t="n">
        <x:v>39538</x:v>
      </x:c>
      <x:c r="F965" t="inlineStr">
        <x:is>
          <x:t xml:space="preserve">EBIT011</x:t>
        </x:is>
      </x:c>
      <x:c r="G965" t="inlineStr">
        <x:is>
          <x:t xml:space="preserve">Despesas Totais</x:t>
        </x:is>
      </x:c>
      <x:c r="H965" t="inlineStr">
        <x:is>
          <x:t xml:space="preserve">Despesas Operacionais</x:t>
        </x:is>
      </x:c>
      <x:c r="I965" t="inlineStr">
        <x:is>
          <x:t xml:space="preserve">E&amp;P</x:t>
        </x:is>
      </x:c>
      <x:c r="J965" s="239" t="n">
        <x:v>-1009.899</x:v>
      </x:c>
      <x:c r="K965" t="inlineStr">
        <x:is>
          <x:t xml:space="preserve">E&amp;P</x:t>
        </x:is>
      </x:c>
      <x:c r="L965" s="239" t="n"/>
      <x:c r="M965" s="239" t="n">
        <x:v>-1009.899</x:v>
      </x:c>
    </x:row>
    <x:row r="966">
      <x:c r="A966" t="inlineStr">
        <x:is>
          <x:t xml:space="preserve">1T08</x:t>
        </x:is>
      </x:c>
      <x:c r="B966" t="n">
        <x:v>2008</x:v>
      </x:c>
      <x:c r="C966" t="n">
        <x:v>1</x:v>
      </x:c>
      <x:c r="D966" t="n">
        <x:v>9</x:v>
      </x:c>
      <x:c r="E966" s="203" t="n">
        <x:v>39538</x:v>
      </x:c>
      <x:c r="F966" t="inlineStr">
        <x:is>
          <x:t xml:space="preserve">EBIT011</x:t>
        </x:is>
      </x:c>
      <x:c r="G966" t="inlineStr">
        <x:is>
          <x:t xml:space="preserve">Despesas Totais</x:t>
        </x:is>
      </x:c>
      <x:c r="H966" t="inlineStr">
        <x:is>
          <x:t xml:space="preserve">Despesas Operacionais</x:t>
        </x:is>
      </x:c>
      <x:c r="I966" t="inlineStr">
        <x:is>
          <x:t xml:space="preserve">ELIMIN.</x:t>
        </x:is>
      </x:c>
      <x:c r="J966" s="239" t="n">
        <x:v>61.286</x:v>
      </x:c>
      <x:c r="K966" t="inlineStr">
        <x:is>
          <x:t xml:space="preserve">ELIMINAÇÕES</x:t>
        </x:is>
      </x:c>
      <x:c r="L966" s="239" t="n"/>
      <x:c r="M966" s="239" t="n">
        <x:v>61.286</x:v>
      </x:c>
    </x:row>
    <x:row r="967">
      <x:c r="A967" t="inlineStr">
        <x:is>
          <x:t xml:space="preserve">1T08</x:t>
        </x:is>
      </x:c>
      <x:c r="B967" t="n">
        <x:v>2008</x:v>
      </x:c>
      <x:c r="C967" t="n">
        <x:v>1</x:v>
      </x:c>
      <x:c r="D967" t="n">
        <x:v>9</x:v>
      </x:c>
      <x:c r="E967" s="203" t="n">
        <x:v>39538</x:v>
      </x:c>
      <x:c r="F967" t="inlineStr">
        <x:is>
          <x:t xml:space="preserve">EBIT011</x:t>
        </x:is>
      </x:c>
      <x:c r="G967" t="inlineStr">
        <x:is>
          <x:t xml:space="preserve">Despesas Totais</x:t>
        </x:is>
      </x:c>
      <x:c r="H967" t="inlineStr">
        <x:is>
          <x:t xml:space="preserve">Despesas Operacionais</x:t>
        </x:is>
      </x:c>
      <x:c r="I967" t="inlineStr">
        <x:is>
          <x:t xml:space="preserve">GÁS &amp; ENERGIA</x:t>
        </x:is>
      </x:c>
      <x:c r="J967" s="239" t="n">
        <x:v>-705.682</x:v>
      </x:c>
      <x:c r="K967" t="inlineStr">
        <x:is>
          <x:t xml:space="preserve">GÁS &amp; ENERGIA / G&amp;EBC</x:t>
        </x:is>
      </x:c>
      <x:c r="L967" s="239" t="n"/>
      <x:c r="M967" s="239" t="n">
        <x:v>-705.682</x:v>
      </x:c>
    </x:row>
    <x:row r="968">
      <x:c r="A968" t="inlineStr">
        <x:is>
          <x:t xml:space="preserve">1T08</x:t>
        </x:is>
      </x:c>
      <x:c r="B968" t="n">
        <x:v>2008</x:v>
      </x:c>
      <x:c r="C968" t="n">
        <x:v>1</x:v>
      </x:c>
      <x:c r="D968" t="n">
        <x:v>9</x:v>
      </x:c>
      <x:c r="E968" s="203" t="n">
        <x:v>39538</x:v>
      </x:c>
      <x:c r="F968" t="inlineStr">
        <x:is>
          <x:t xml:space="preserve">EBIT011</x:t>
        </x:is>
      </x:c>
      <x:c r="G968" t="inlineStr">
        <x:is>
          <x:t xml:space="preserve">Despesas Totais</x:t>
        </x:is>
      </x:c>
      <x:c r="H968" t="inlineStr">
        <x:is>
          <x:t xml:space="preserve">Despesas Operacionais</x:t>
        </x:is>
      </x:c>
      <x:c r="I968" t="inlineStr">
        <x:is>
          <x:t xml:space="preserve">INTERN.</x:t>
        </x:is>
      </x:c>
      <x:c r="J968" s="239" t="n">
        <x:v>-646.602</x:v>
      </x:c>
      <x:c r="K968" t="inlineStr">
        <x:is>
          <x:t xml:space="preserve">INTERNACIONAL</x:t>
        </x:is>
      </x:c>
      <x:c r="L968" s="239" t="n"/>
      <x:c r="M968" s="239" t="n">
        <x:v>-646.602</x:v>
      </x:c>
    </x:row>
    <x:row r="969">
      <x:c r="A969" t="inlineStr">
        <x:is>
          <x:t xml:space="preserve">1T08</x:t>
        </x:is>
      </x:c>
      <x:c r="B969" t="n">
        <x:v>2008</x:v>
      </x:c>
      <x:c r="C969" t="n">
        <x:v>1</x:v>
      </x:c>
      <x:c r="D969" t="n">
        <x:v>9</x:v>
      </x:c>
      <x:c r="E969" s="203" t="n">
        <x:v>39538</x:v>
      </x:c>
      <x:c r="F969" t="inlineStr">
        <x:is>
          <x:t xml:space="preserve">EBIT011</x:t>
        </x:is>
      </x:c>
      <x:c r="G969" t="inlineStr">
        <x:is>
          <x:t xml:space="preserve">Despesas Totais</x:t>
        </x:is>
      </x:c>
      <x:c r="H969" t="inlineStr">
        <x:is>
          <x:t xml:space="preserve">Despesas Operacionais</x:t>
        </x:is>
      </x:c>
      <x:c r="I969" t="inlineStr">
        <x:is>
          <x:t xml:space="preserve">TOTAL</x:t>
        </x:is>
      </x:c>
      <x:c r="J969" s="239" t="n">
        <x:v>-5908.62</x:v>
      </x:c>
      <x:c r="K969" t="inlineStr">
        <x:is>
          <x:t xml:space="preserve">TOTAL</x:t>
        </x:is>
      </x:c>
      <x:c r="L969" s="239" t="n"/>
      <x:c r="M969" s="239" t="n">
        <x:v>-5908.62</x:v>
      </x:c>
    </x:row>
    <x:row r="970">
      <x:c r="A970" t="inlineStr">
        <x:is>
          <x:t xml:space="preserve">1T08</x:t>
        </x:is>
      </x:c>
      <x:c r="B970" t="n">
        <x:v>2008</x:v>
      </x:c>
      <x:c r="C970" t="n">
        <x:v>1</x:v>
      </x:c>
      <x:c r="D970" t="n">
        <x:v>9</x:v>
      </x:c>
      <x:c r="E970" s="203" t="n">
        <x:v>39538</x:v>
      </x:c>
      <x:c r="F970" t="inlineStr">
        <x:is>
          <x:t xml:space="preserve">EBIT012</x:t>
        </x:is>
      </x:c>
      <x:c r="G970" t="inlineStr">
        <x:is>
          <x:t xml:space="preserve">Lucro Operacional Total</x:t>
        </x:is>
      </x:c>
      <x:c r="H970" t="inlineStr">
        <x:is>
          <x:t xml:space="preserve">Lucro (Prejuízo) Operacional</x:t>
        </x:is>
      </x:c>
      <x:c r="I970" t="inlineStr">
        <x:is>
          <x:t xml:space="preserve">ABAST</x:t>
        </x:is>
      </x:c>
      <x:c r="J970" s="239" t="n">
        <x:v>-903.169</x:v>
      </x:c>
      <x:c r="K970" t="inlineStr">
        <x:is>
          <x:t xml:space="preserve">ABASTECIMENTO</x:t>
        </x:is>
      </x:c>
      <x:c r="L970" s="239" t="n"/>
      <x:c r="M970" s="239" t="n">
        <x:v>-903.169</x:v>
      </x:c>
    </x:row>
    <x:row r="971">
      <x:c r="A971" t="inlineStr">
        <x:is>
          <x:t xml:space="preserve">1T08</x:t>
        </x:is>
      </x:c>
      <x:c r="B971" t="n">
        <x:v>2008</x:v>
      </x:c>
      <x:c r="C971" t="n">
        <x:v>1</x:v>
      </x:c>
      <x:c r="D971" t="n">
        <x:v>9</x:v>
      </x:c>
      <x:c r="E971" s="203" t="n">
        <x:v>39538</x:v>
      </x:c>
      <x:c r="F971" t="inlineStr">
        <x:is>
          <x:t xml:space="preserve">EBIT012</x:t>
        </x:is>
      </x:c>
      <x:c r="G971" t="inlineStr">
        <x:is>
          <x:t xml:space="preserve">Lucro Operacional Total</x:t>
        </x:is>
      </x:c>
      <x:c r="H971" t="inlineStr">
        <x:is>
          <x:t xml:space="preserve">Lucro (Prejuízo) Operacional</x:t>
        </x:is>
      </x:c>
      <x:c r="I971" t="inlineStr">
        <x:is>
          <x:t xml:space="preserve">CORP.</x:t>
        </x:is>
      </x:c>
      <x:c r="J971" s="239" t="n">
        <x:v>-1683.177</x:v>
      </x:c>
      <x:c r="K971" t="inlineStr">
        <x:is>
          <x:t xml:space="preserve">CORPORATIVO / OUTROS NEGÓCIOS</x:t>
        </x:is>
      </x:c>
      <x:c r="L971" s="239" t="n"/>
      <x:c r="M971" s="239" t="n">
        <x:v>-1683.177</x:v>
      </x:c>
    </x:row>
    <x:row r="972">
      <x:c r="A972" t="inlineStr">
        <x:is>
          <x:t xml:space="preserve">1T08</x:t>
        </x:is>
      </x:c>
      <x:c r="B972" t="n">
        <x:v>2008</x:v>
      </x:c>
      <x:c r="C972" t="n">
        <x:v>1</x:v>
      </x:c>
      <x:c r="D972" t="n">
        <x:v>9</x:v>
      </x:c>
      <x:c r="E972" s="203" t="n">
        <x:v>39538</x:v>
      </x:c>
      <x:c r="F972" t="inlineStr">
        <x:is>
          <x:t xml:space="preserve">EBIT012</x:t>
        </x:is>
      </x:c>
      <x:c r="G972" t="inlineStr">
        <x:is>
          <x:t xml:space="preserve">Lucro Operacional Total</x:t>
        </x:is>
      </x:c>
      <x:c r="H972" t="inlineStr">
        <x:is>
          <x:t xml:space="preserve">Lucro (Prejuízo) Operacional</x:t>
        </x:is>
      </x:c>
      <x:c r="I972" t="inlineStr">
        <x:is>
          <x:t xml:space="preserve">DISTRIB.</x:t>
        </x:is>
      </x:c>
      <x:c r="J972" s="239" t="n">
        <x:v>469.49</x:v>
      </x:c>
      <x:c r="K972" t="inlineStr">
        <x:is>
          <x:t xml:space="preserve">DISTRIBUIÇÃO</x:t>
        </x:is>
      </x:c>
      <x:c r="L972" s="239" t="n"/>
      <x:c r="M972" s="239" t="n">
        <x:v>469.49</x:v>
      </x:c>
    </x:row>
    <x:row r="973">
      <x:c r="A973" t="inlineStr">
        <x:is>
          <x:t xml:space="preserve">1T08</x:t>
        </x:is>
      </x:c>
      <x:c r="B973" t="n">
        <x:v>2008</x:v>
      </x:c>
      <x:c r="C973" t="n">
        <x:v>1</x:v>
      </x:c>
      <x:c r="D973" t="n">
        <x:v>9</x:v>
      </x:c>
      <x:c r="E973" s="203" t="n">
        <x:v>39538</x:v>
      </x:c>
      <x:c r="F973" t="inlineStr">
        <x:is>
          <x:t xml:space="preserve">EBIT012</x:t>
        </x:is>
      </x:c>
      <x:c r="G973" t="inlineStr">
        <x:is>
          <x:t xml:space="preserve">Lucro Operacional Total</x:t>
        </x:is>
      </x:c>
      <x:c r="H973" t="inlineStr">
        <x:is>
          <x:t xml:space="preserve">Lucro (Prejuízo) Operacional</x:t>
        </x:is>
      </x:c>
      <x:c r="I973" t="inlineStr">
        <x:is>
          <x:t xml:space="preserve">E&amp;P</x:t>
        </x:is>
      </x:c>
      <x:c r="J973" s="239" t="n">
        <x:v>14495.341</x:v>
      </x:c>
      <x:c r="K973" t="inlineStr">
        <x:is>
          <x:t xml:space="preserve">E&amp;P</x:t>
        </x:is>
      </x:c>
      <x:c r="L973" s="239" t="n"/>
      <x:c r="M973" s="239" t="n">
        <x:v>14495.341</x:v>
      </x:c>
    </x:row>
    <x:row r="974">
      <x:c r="A974" t="inlineStr">
        <x:is>
          <x:t xml:space="preserve">1T08</x:t>
        </x:is>
      </x:c>
      <x:c r="B974" t="n">
        <x:v>2008</x:v>
      </x:c>
      <x:c r="C974" t="n">
        <x:v>1</x:v>
      </x:c>
      <x:c r="D974" t="n">
        <x:v>9</x:v>
      </x:c>
      <x:c r="E974" s="203" t="n">
        <x:v>39538</x:v>
      </x:c>
      <x:c r="F974" t="inlineStr">
        <x:is>
          <x:t xml:space="preserve">EBIT012</x:t>
        </x:is>
      </x:c>
      <x:c r="G974" t="inlineStr">
        <x:is>
          <x:t xml:space="preserve">Lucro Operacional Total</x:t>
        </x:is>
      </x:c>
      <x:c r="H974" t="inlineStr">
        <x:is>
          <x:t xml:space="preserve">Lucro (Prejuízo) Operacional</x:t>
        </x:is>
      </x:c>
      <x:c r="I974" t="inlineStr">
        <x:is>
          <x:t xml:space="preserve">ELIMIN.</x:t>
        </x:is>
      </x:c>
      <x:c r="J974" s="239" t="n">
        <x:v>-697.84</x:v>
      </x:c>
      <x:c r="K974" t="inlineStr">
        <x:is>
          <x:t xml:space="preserve">ELIMINAÇÕES</x:t>
        </x:is>
      </x:c>
      <x:c r="L974" s="239" t="n"/>
      <x:c r="M974" s="239" t="n">
        <x:v>-697.84</x:v>
      </x:c>
    </x:row>
    <x:row r="975">
      <x:c r="A975" t="inlineStr">
        <x:is>
          <x:t xml:space="preserve">1T08</x:t>
        </x:is>
      </x:c>
      <x:c r="B975" t="n">
        <x:v>2008</x:v>
      </x:c>
      <x:c r="C975" t="n">
        <x:v>1</x:v>
      </x:c>
      <x:c r="D975" t="n">
        <x:v>9</x:v>
      </x:c>
      <x:c r="E975" s="203" t="n">
        <x:v>39538</x:v>
      </x:c>
      <x:c r="F975" t="inlineStr">
        <x:is>
          <x:t xml:space="preserve">EBIT012</x:t>
        </x:is>
      </x:c>
      <x:c r="G975" t="inlineStr">
        <x:is>
          <x:t xml:space="preserve">Lucro Operacional Total</x:t>
        </x:is>
      </x:c>
      <x:c r="H975" t="inlineStr">
        <x:is>
          <x:t xml:space="preserve">Lucro (Prejuízo) Operacional</x:t>
        </x:is>
      </x:c>
      <x:c r="I975" t="inlineStr">
        <x:is>
          <x:t xml:space="preserve">GÁS &amp; ENERGIA</x:t>
        </x:is>
      </x:c>
      <x:c r="J975" s="239" t="n">
        <x:v>-501.173</x:v>
      </x:c>
      <x:c r="K975" t="inlineStr">
        <x:is>
          <x:t xml:space="preserve">GÁS &amp; ENERGIA / G&amp;EBC</x:t>
        </x:is>
      </x:c>
      <x:c r="L975" s="239" t="n"/>
      <x:c r="M975" s="239" t="n">
        <x:v>-501.173</x:v>
      </x:c>
    </x:row>
    <x:row r="976">
      <x:c r="A976" t="inlineStr">
        <x:is>
          <x:t xml:space="preserve">1T08</x:t>
        </x:is>
      </x:c>
      <x:c r="B976" t="n">
        <x:v>2008</x:v>
      </x:c>
      <x:c r="C976" t="n">
        <x:v>1</x:v>
      </x:c>
      <x:c r="D976" t="n">
        <x:v>9</x:v>
      </x:c>
      <x:c r="E976" s="203" t="n">
        <x:v>39538</x:v>
      </x:c>
      <x:c r="F976" t="inlineStr">
        <x:is>
          <x:t xml:space="preserve">EBIT012</x:t>
        </x:is>
      </x:c>
      <x:c r="G976" t="inlineStr">
        <x:is>
          <x:t xml:space="preserve">Lucro Operacional Total</x:t>
        </x:is>
      </x:c>
      <x:c r="H976" t="inlineStr">
        <x:is>
          <x:t xml:space="preserve">Lucro (Prejuízo) Operacional</x:t>
        </x:is>
      </x:c>
      <x:c r="I976" t="inlineStr">
        <x:is>
          <x:t xml:space="preserve">INTERN.</x:t>
        </x:is>
      </x:c>
      <x:c r="J976" s="239" t="n">
        <x:v>164.614</x:v>
      </x:c>
      <x:c r="K976" t="inlineStr">
        <x:is>
          <x:t xml:space="preserve">INTERNACIONAL</x:t>
        </x:is>
      </x:c>
      <x:c r="L976" s="239" t="n"/>
      <x:c r="M976" s="239" t="n">
        <x:v>164.614</x:v>
      </x:c>
    </x:row>
    <x:row r="977">
      <x:c r="A977" t="inlineStr">
        <x:is>
          <x:t xml:space="preserve">1T08</x:t>
        </x:is>
      </x:c>
      <x:c r="B977" t="n">
        <x:v>2008</x:v>
      </x:c>
      <x:c r="C977" t="n">
        <x:v>1</x:v>
      </x:c>
      <x:c r="D977" t="n">
        <x:v>9</x:v>
      </x:c>
      <x:c r="E977" s="203" t="n">
        <x:v>39538</x:v>
      </x:c>
      <x:c r="F977" t="inlineStr">
        <x:is>
          <x:t xml:space="preserve">EBIT012</x:t>
        </x:is>
      </x:c>
      <x:c r="G977" t="inlineStr">
        <x:is>
          <x:t xml:space="preserve">Lucro Operacional Total</x:t>
        </x:is>
      </x:c>
      <x:c r="H977" t="inlineStr">
        <x:is>
          <x:t xml:space="preserve">Lucro (Prejuízo) Operacional</x:t>
        </x:is>
      </x:c>
      <x:c r="I977" t="inlineStr">
        <x:is>
          <x:t xml:space="preserve">TOTAL</x:t>
        </x:is>
      </x:c>
      <x:c r="J977" s="239" t="n">
        <x:v>11344.086</x:v>
      </x:c>
      <x:c r="K977" t="inlineStr">
        <x:is>
          <x:t xml:space="preserve">TOTAL</x:t>
        </x:is>
      </x:c>
      <x:c r="L977" s="239" t="n"/>
      <x:c r="M977" s="239" t="n">
        <x:v>11344.086</x:v>
      </x:c>
    </x:row>
    <x:row r="978">
      <x:c r="A978" t="inlineStr">
        <x:is>
          <x:t xml:space="preserve">2T08</x:t>
        </x:is>
      </x:c>
      <x:c r="B978" t="n">
        <x:v>2008</x:v>
      </x:c>
      <x:c r="C978" t="n">
        <x:v>2</x:v>
      </x:c>
      <x:c r="D978" t="n">
        <x:v>10</x:v>
      </x:c>
      <x:c r="E978" s="203" t="n">
        <x:v>39629</x:v>
      </x:c>
      <x:c r="F978" t="inlineStr">
        <x:is>
          <x:t xml:space="preserve">EBIT000A</x:t>
        </x:is>
      </x:c>
      <x:c r="G978" t="inlineStr">
        <x:is>
          <x:t xml:space="preserve">Receita</x:t>
        </x:is>
      </x:c>
      <x:c r="H978" t="inlineStr">
        <x:is>
          <x:t xml:space="preserve">Intersegmentos</x:t>
        </x:is>
      </x:c>
      <x:c r="I978" t="inlineStr">
        <x:is>
          <x:t xml:space="preserve">ABAST</x:t>
        </x:is>
      </x:c>
      <x:c r="J978" s="239" t="n">
        <x:v>22038.637</x:v>
      </x:c>
      <x:c r="K978" t="inlineStr">
        <x:is>
          <x:t xml:space="preserve">ABASTECIMENTO</x:t>
        </x:is>
      </x:c>
      <x:c r="L978" s="239" t="n">
        <x:v>10198.776</x:v>
      </x:c>
      <x:c r="M978" s="239" t="n">
        <x:v>11839.861</x:v>
      </x:c>
    </x:row>
    <x:row r="979">
      <x:c r="A979" t="inlineStr">
        <x:is>
          <x:t xml:space="preserve">2T08</x:t>
        </x:is>
      </x:c>
      <x:c r="B979" t="n">
        <x:v>2008</x:v>
      </x:c>
      <x:c r="C979" t="n">
        <x:v>2</x:v>
      </x:c>
      <x:c r="D979" t="n">
        <x:v>10</x:v>
      </x:c>
      <x:c r="E979" s="203" t="n">
        <x:v>39629</x:v>
      </x:c>
      <x:c r="F979" t="inlineStr">
        <x:is>
          <x:t xml:space="preserve">EBIT000A</x:t>
        </x:is>
      </x:c>
      <x:c r="G979" t="inlineStr">
        <x:is>
          <x:t xml:space="preserve">Receita</x:t>
        </x:is>
      </x:c>
      <x:c r="H979" t="inlineStr">
        <x:is>
          <x:t xml:space="preserve">Intersegmentos</x:t>
        </x:is>
      </x:c>
      <x:c r="I979" t="inlineStr">
        <x:is>
          <x:t xml:space="preserve">CORP.</x:t>
        </x:is>
      </x:c>
      <x:c r="J979" s="239" t="n">
        <x:v>0</x:v>
      </x:c>
      <x:c r="K979" t="inlineStr">
        <x:is>
          <x:t xml:space="preserve">CORPORATIVO / OUTROS NEGÓCIOS</x:t>
        </x:is>
      </x:c>
      <x:c r="L979" s="239" t="n">
        <x:v>0</x:v>
      </x:c>
      <x:c r="M979" s="239" t="n">
        <x:v>0</x:v>
      </x:c>
    </x:row>
    <x:row r="980">
      <x:c r="A980" t="inlineStr">
        <x:is>
          <x:t xml:space="preserve">2T08</x:t>
        </x:is>
      </x:c>
      <x:c r="B980" t="n">
        <x:v>2008</x:v>
      </x:c>
      <x:c r="C980" t="n">
        <x:v>2</x:v>
      </x:c>
      <x:c r="D980" t="n">
        <x:v>10</x:v>
      </x:c>
      <x:c r="E980" s="203" t="n">
        <x:v>39629</x:v>
      </x:c>
      <x:c r="F980" t="inlineStr">
        <x:is>
          <x:t xml:space="preserve">EBIT000A</x:t>
        </x:is>
      </x:c>
      <x:c r="G980" t="inlineStr">
        <x:is>
          <x:t xml:space="preserve">Receita</x:t>
        </x:is>
      </x:c>
      <x:c r="H980" t="inlineStr">
        <x:is>
          <x:t xml:space="preserve">Intersegmentos</x:t>
        </x:is>
      </x:c>
      <x:c r="I980" t="inlineStr">
        <x:is>
          <x:t xml:space="preserve">DISTRIB.</x:t>
        </x:is>
      </x:c>
      <x:c r="J980" s="239" t="n">
        <x:v>441.121</x:v>
      </x:c>
      <x:c r="K980" t="inlineStr">
        <x:is>
          <x:t xml:space="preserve">DISTRIBUIÇÃO</x:t>
        </x:is>
      </x:c>
      <x:c r="L980" s="239" t="n">
        <x:v>200.242</x:v>
      </x:c>
      <x:c r="M980" s="239" t="n">
        <x:v>240.879</x:v>
      </x:c>
    </x:row>
    <x:row r="981">
      <x:c r="A981" t="inlineStr">
        <x:is>
          <x:t xml:space="preserve">2T08</x:t>
        </x:is>
      </x:c>
      <x:c r="B981" t="n">
        <x:v>2008</x:v>
      </x:c>
      <x:c r="C981" t="n">
        <x:v>2</x:v>
      </x:c>
      <x:c r="D981" t="n">
        <x:v>10</x:v>
      </x:c>
      <x:c r="E981" s="203" t="n">
        <x:v>39629</x:v>
      </x:c>
      <x:c r="F981" t="inlineStr">
        <x:is>
          <x:t xml:space="preserve">EBIT000A</x:t>
        </x:is>
      </x:c>
      <x:c r="G981" t="inlineStr">
        <x:is>
          <x:t xml:space="preserve">Receita</x:t>
        </x:is>
      </x:c>
      <x:c r="H981" t="inlineStr">
        <x:is>
          <x:t xml:space="preserve">Intersegmentos</x:t>
        </x:is>
      </x:c>
      <x:c r="I981" t="inlineStr">
        <x:is>
          <x:t xml:space="preserve">E&amp;P</x:t>
        </x:is>
      </x:c>
      <x:c r="J981" s="239" t="n">
        <x:v>54029.887</x:v>
      </x:c>
      <x:c r="K981" t="inlineStr">
        <x:is>
          <x:t xml:space="preserve">E&amp;P</x:t>
        </x:is>
      </x:c>
      <x:c r="L981" s="239" t="n">
        <x:v>24692.215</x:v>
      </x:c>
      <x:c r="M981" s="239" t="n">
        <x:v>29337.672</x:v>
      </x:c>
    </x:row>
    <x:row r="982">
      <x:c r="A982" t="inlineStr">
        <x:is>
          <x:t xml:space="preserve">2T08</x:t>
        </x:is>
      </x:c>
      <x:c r="B982" t="n">
        <x:v>2008</x:v>
      </x:c>
      <x:c r="C982" t="n">
        <x:v>2</x:v>
      </x:c>
      <x:c r="D982" t="n">
        <x:v>10</x:v>
      </x:c>
      <x:c r="E982" s="203" t="n">
        <x:v>39629</x:v>
      </x:c>
      <x:c r="F982" t="inlineStr">
        <x:is>
          <x:t xml:space="preserve">EBIT000A</x:t>
        </x:is>
      </x:c>
      <x:c r="G982" t="inlineStr">
        <x:is>
          <x:t xml:space="preserve">Receita</x:t>
        </x:is>
      </x:c>
      <x:c r="H982" t="inlineStr">
        <x:is>
          <x:t xml:space="preserve">Intersegmentos</x:t>
        </x:is>
      </x:c>
      <x:c r="I982" t="inlineStr">
        <x:is>
          <x:t xml:space="preserve">ELIMIN.</x:t>
        </x:is>
      </x:c>
      <x:c r="J982" s="239" t="n">
        <x:v>-78383.784</x:v>
      </x:c>
      <x:c r="K982" t="inlineStr">
        <x:is>
          <x:t xml:space="preserve">ELIMINAÇÕES</x:t>
        </x:is>
      </x:c>
      <x:c r="L982" s="239" t="n">
        <x:v>-35966.707</x:v>
      </x:c>
      <x:c r="M982" s="239" t="n">
        <x:v>-42417.077</x:v>
      </x:c>
    </x:row>
    <x:row r="983">
      <x:c r="A983" t="inlineStr">
        <x:is>
          <x:t xml:space="preserve">2T08</x:t>
        </x:is>
      </x:c>
      <x:c r="B983" t="n">
        <x:v>2008</x:v>
      </x:c>
      <x:c r="C983" t="n">
        <x:v>2</x:v>
      </x:c>
      <x:c r="D983" t="n">
        <x:v>10</x:v>
      </x:c>
      <x:c r="E983" s="203" t="n">
        <x:v>39629</x:v>
      </x:c>
      <x:c r="F983" t="inlineStr">
        <x:is>
          <x:t xml:space="preserve">EBIT000A</x:t>
        </x:is>
      </x:c>
      <x:c r="G983" t="inlineStr">
        <x:is>
          <x:t xml:space="preserve">Receita</x:t>
        </x:is>
      </x:c>
      <x:c r="H983" t="inlineStr">
        <x:is>
          <x:t xml:space="preserve">Intersegmentos</x:t>
        </x:is>
      </x:c>
      <x:c r="I983" t="inlineStr">
        <x:is>
          <x:t xml:space="preserve">GÁS &amp; ENERGIA</x:t>
        </x:is>
      </x:c>
      <x:c r="J983" s="239" t="n">
        <x:v>912.1850000000001</x:v>
      </x:c>
      <x:c r="K983" t="inlineStr">
        <x:is>
          <x:t xml:space="preserve">GÁS &amp; ENERGIA / G&amp;EBC</x:t>
        </x:is>
      </x:c>
      <x:c r="L983" s="239" t="n">
        <x:v>423.849</x:v>
      </x:c>
      <x:c r="M983" s="239" t="n">
        <x:v>488.3360000000001</x:v>
      </x:c>
    </x:row>
    <x:row r="984">
      <x:c r="A984" t="inlineStr">
        <x:is>
          <x:t xml:space="preserve">2T08</x:t>
        </x:is>
      </x:c>
      <x:c r="B984" t="n">
        <x:v>2008</x:v>
      </x:c>
      <x:c r="C984" t="n">
        <x:v>2</x:v>
      </x:c>
      <x:c r="D984" t="n">
        <x:v>10</x:v>
      </x:c>
      <x:c r="E984" s="203" t="n">
        <x:v>39629</x:v>
      </x:c>
      <x:c r="F984" t="inlineStr">
        <x:is>
          <x:t xml:space="preserve">EBIT000A</x:t>
        </x:is>
      </x:c>
      <x:c r="G984" t="inlineStr">
        <x:is>
          <x:t xml:space="preserve">Receita</x:t>
        </x:is>
      </x:c>
      <x:c r="H984" t="inlineStr">
        <x:is>
          <x:t xml:space="preserve">Intersegmentos</x:t>
        </x:is>
      </x:c>
      <x:c r="I984" t="inlineStr">
        <x:is>
          <x:t xml:space="preserve">INTERN.</x:t>
        </x:is>
      </x:c>
      <x:c r="J984" s="239" t="n">
        <x:v>961.9540000000001</x:v>
      </x:c>
      <x:c r="K984" t="inlineStr">
        <x:is>
          <x:t xml:space="preserve">INTERNACIONAL</x:t>
        </x:is>
      </x:c>
      <x:c r="L984" s="239" t="n">
        <x:v>451.625</x:v>
      </x:c>
      <x:c r="M984" s="239" t="n">
        <x:v>510.3290000000001</x:v>
      </x:c>
    </x:row>
    <x:row r="985">
      <x:c r="A985" t="inlineStr">
        <x:is>
          <x:t xml:space="preserve">2T08</x:t>
        </x:is>
      </x:c>
      <x:c r="B985" t="n">
        <x:v>2008</x:v>
      </x:c>
      <x:c r="C985" t="n">
        <x:v>2</x:v>
      </x:c>
      <x:c r="D985" t="n">
        <x:v>10</x:v>
      </x:c>
      <x:c r="E985" s="203" t="n">
        <x:v>39629</x:v>
      </x:c>
      <x:c r="F985" t="inlineStr">
        <x:is>
          <x:t xml:space="preserve">EBIT000A</x:t>
        </x:is>
      </x:c>
      <x:c r="G985" t="inlineStr">
        <x:is>
          <x:t xml:space="preserve">Receita</x:t>
        </x:is>
      </x:c>
      <x:c r="H985" t="inlineStr">
        <x:is>
          <x:t xml:space="preserve">Intersegmentos</x:t>
        </x:is>
      </x:c>
      <x:c r="I985" t="inlineStr">
        <x:is>
          <x:t xml:space="preserve">TOTAL</x:t>
        </x:is>
      </x:c>
      <x:c r="J985" s="239" t="n">
        <x:v>0</x:v>
      </x:c>
      <x:c r="K985" t="inlineStr">
        <x:is>
          <x:t xml:space="preserve">TOTAL</x:t>
        </x:is>
      </x:c>
      <x:c r="L985" s="239" t="n">
        <x:v>0</x:v>
      </x:c>
      <x:c r="M985" s="239" t="n">
        <x:v>0</x:v>
      </x:c>
    </x:row>
    <x:row r="986">
      <x:c r="A986" t="inlineStr">
        <x:is>
          <x:t xml:space="preserve">2T08</x:t>
        </x:is>
      </x:c>
      <x:c r="B986" t="n">
        <x:v>2008</x:v>
      </x:c>
      <x:c r="C986" t="n">
        <x:v>2</x:v>
      </x:c>
      <x:c r="D986" t="n">
        <x:v>10</x:v>
      </x:c>
      <x:c r="E986" s="203" t="n">
        <x:v>39629</x:v>
      </x:c>
      <x:c r="F986" t="inlineStr">
        <x:is>
          <x:t xml:space="preserve">EBIT000B</x:t>
        </x:is>
      </x:c>
      <x:c r="G986" t="inlineStr">
        <x:is>
          <x:t xml:space="preserve">Receita</x:t>
        </x:is>
      </x:c>
      <x:c r="H986" t="inlineStr">
        <x:is>
          <x:t xml:space="preserve">Terceiros</x:t>
        </x:is>
      </x:c>
      <x:c r="I986" t="inlineStr">
        <x:is>
          <x:t xml:space="preserve">ABAST</x:t>
        </x:is>
      </x:c>
      <x:c r="J986" s="239" t="n">
        <x:v>60172.521</x:v>
      </x:c>
      <x:c r="K986" t="inlineStr">
        <x:is>
          <x:t xml:space="preserve">ABASTECIMENTO</x:t>
        </x:is>
      </x:c>
      <x:c r="L986" s="239" t="n">
        <x:v>27326.867</x:v>
      </x:c>
      <x:c r="M986" s="239" t="n">
        <x:v>32845.654</x:v>
      </x:c>
    </x:row>
    <x:row r="987">
      <x:c r="A987" t="inlineStr">
        <x:is>
          <x:t xml:space="preserve">2T08</x:t>
        </x:is>
      </x:c>
      <x:c r="B987" t="n">
        <x:v>2008</x:v>
      </x:c>
      <x:c r="C987" t="n">
        <x:v>2</x:v>
      </x:c>
      <x:c r="D987" t="n">
        <x:v>10</x:v>
      </x:c>
      <x:c r="E987" s="203" t="n">
        <x:v>39629</x:v>
      </x:c>
      <x:c r="F987" t="inlineStr">
        <x:is>
          <x:t xml:space="preserve">EBIT000B</x:t>
        </x:is>
      </x:c>
      <x:c r="G987" t="inlineStr">
        <x:is>
          <x:t xml:space="preserve">Receita</x:t>
        </x:is>
      </x:c>
      <x:c r="H987" t="inlineStr">
        <x:is>
          <x:t xml:space="preserve">Terceiros</x:t>
        </x:is>
      </x:c>
      <x:c r="I987" t="inlineStr">
        <x:is>
          <x:t xml:space="preserve">CORP.</x:t>
        </x:is>
      </x:c>
      <x:c r="J987" s="239" t="n">
        <x:v>0</x:v>
      </x:c>
      <x:c r="K987" t="inlineStr">
        <x:is>
          <x:t xml:space="preserve">CORPORATIVO / OUTROS NEGÓCIOS</x:t>
        </x:is>
      </x:c>
      <x:c r="L987" s="239" t="n">
        <x:v>0</x:v>
      </x:c>
      <x:c r="M987" s="239" t="n">
        <x:v>0</x:v>
      </x:c>
    </x:row>
    <x:row r="988">
      <x:c r="A988" t="inlineStr">
        <x:is>
          <x:t xml:space="preserve">2T08</x:t>
        </x:is>
      </x:c>
      <x:c r="B988" t="n">
        <x:v>2008</x:v>
      </x:c>
      <x:c r="C988" t="n">
        <x:v>2</x:v>
      </x:c>
      <x:c r="D988" t="n">
        <x:v>10</x:v>
      </x:c>
      <x:c r="E988" s="203" t="n">
        <x:v>39629</x:v>
      </x:c>
      <x:c r="F988" t="inlineStr">
        <x:is>
          <x:t xml:space="preserve">EBIT000B</x:t>
        </x:is>
      </x:c>
      <x:c r="G988" t="inlineStr">
        <x:is>
          <x:t xml:space="preserve">Receita</x:t>
        </x:is>
      </x:c>
      <x:c r="H988" t="inlineStr">
        <x:is>
          <x:t xml:space="preserve">Terceiros</x:t>
        </x:is>
      </x:c>
      <x:c r="I988" t="inlineStr">
        <x:is>
          <x:t xml:space="preserve">DISTRIB.</x:t>
        </x:is>
      </x:c>
      <x:c r="J988" s="239" t="n">
        <x:v>25531.386</x:v>
      </x:c>
      <x:c r="K988" t="inlineStr">
        <x:is>
          <x:t xml:space="preserve">DISTRIBUIÇÃO</x:t>
        </x:is>
      </x:c>
      <x:c r="L988" s="239" t="n">
        <x:v>12287.126</x:v>
      </x:c>
      <x:c r="M988" s="239" t="n">
        <x:v>13244.26</x:v>
      </x:c>
    </x:row>
    <x:row r="989">
      <x:c r="A989" t="inlineStr">
        <x:is>
          <x:t xml:space="preserve">2T08</x:t>
        </x:is>
      </x:c>
      <x:c r="B989" t="n">
        <x:v>2008</x:v>
      </x:c>
      <x:c r="C989" t="n">
        <x:v>2</x:v>
      </x:c>
      <x:c r="D989" t="n">
        <x:v>10</x:v>
      </x:c>
      <x:c r="E989" s="203" t="n">
        <x:v>39629</x:v>
      </x:c>
      <x:c r="F989" t="inlineStr">
        <x:is>
          <x:t xml:space="preserve">EBIT000B</x:t>
        </x:is>
      </x:c>
      <x:c r="G989" t="inlineStr">
        <x:is>
          <x:t xml:space="preserve">Receita</x:t>
        </x:is>
      </x:c>
      <x:c r="H989" t="inlineStr">
        <x:is>
          <x:t xml:space="preserve">Terceiros</x:t>
        </x:is>
      </x:c>
      <x:c r="I989" t="inlineStr">
        <x:is>
          <x:t xml:space="preserve">E&amp;P</x:t>
        </x:is>
      </x:c>
      <x:c r="J989" s="239" t="n">
        <x:v>776.814</x:v>
      </x:c>
      <x:c r="K989" t="inlineStr">
        <x:is>
          <x:t xml:space="preserve">E&amp;P</x:t>
        </x:is>
      </x:c>
      <x:c r="L989" s="239" t="n">
        <x:v>317.965</x:v>
      </x:c>
      <x:c r="M989" s="239" t="n">
        <x:v>458.849</x:v>
      </x:c>
    </x:row>
    <x:row r="990">
      <x:c r="A990" t="inlineStr">
        <x:is>
          <x:t xml:space="preserve">2T08</x:t>
        </x:is>
      </x:c>
      <x:c r="B990" t="n">
        <x:v>2008</x:v>
      </x:c>
      <x:c r="C990" t="n">
        <x:v>2</x:v>
      </x:c>
      <x:c r="D990" t="n">
        <x:v>10</x:v>
      </x:c>
      <x:c r="E990" s="203" t="n">
        <x:v>39629</x:v>
      </x:c>
      <x:c r="F990" t="inlineStr">
        <x:is>
          <x:t xml:space="preserve">EBIT000B</x:t>
        </x:is>
      </x:c>
      <x:c r="G990" t="inlineStr">
        <x:is>
          <x:t xml:space="preserve">Receita</x:t>
        </x:is>
      </x:c>
      <x:c r="H990" t="inlineStr">
        <x:is>
          <x:t xml:space="preserve">Terceiros</x:t>
        </x:is>
      </x:c>
      <x:c r="I990" t="inlineStr">
        <x:is>
          <x:t xml:space="preserve">ELIMIN.</x:t>
        </x:is>
      </x:c>
      <x:c r="J990" s="239" t="n">
        <x:v>0</x:v>
      </x:c>
      <x:c r="K990" t="inlineStr">
        <x:is>
          <x:t xml:space="preserve">ELIMINAÇÕES</x:t>
        </x:is>
      </x:c>
      <x:c r="L990" s="239" t="n">
        <x:v>0</x:v>
      </x:c>
      <x:c r="M990" s="239" t="n">
        <x:v>0</x:v>
      </x:c>
    </x:row>
    <x:row r="991">
      <x:c r="A991" t="inlineStr">
        <x:is>
          <x:t xml:space="preserve">2T08</x:t>
        </x:is>
      </x:c>
      <x:c r="B991" t="n">
        <x:v>2008</x:v>
      </x:c>
      <x:c r="C991" t="n">
        <x:v>2</x:v>
      </x:c>
      <x:c r="D991" t="n">
        <x:v>10</x:v>
      </x:c>
      <x:c r="E991" s="203" t="n">
        <x:v>39629</x:v>
      </x:c>
      <x:c r="F991" t="inlineStr">
        <x:is>
          <x:t xml:space="preserve">EBIT000B</x:t>
        </x:is>
      </x:c>
      <x:c r="G991" t="inlineStr">
        <x:is>
          <x:t xml:space="preserve">Receita</x:t>
        </x:is>
      </x:c>
      <x:c r="H991" t="inlineStr">
        <x:is>
          <x:t xml:space="preserve">Terceiros</x:t>
        </x:is>
      </x:c>
      <x:c r="I991" t="inlineStr">
        <x:is>
          <x:t xml:space="preserve">GÁS &amp; ENERGIA</x:t>
        </x:is>
      </x:c>
      <x:c r="J991" s="239" t="n">
        <x:v>6278.453</x:v>
      </x:c>
      <x:c r="K991" t="inlineStr">
        <x:is>
          <x:t xml:space="preserve">GÁS &amp; ENERGIA / G&amp;EBC</x:t>
        </x:is>
      </x:c>
      <x:c r="L991" s="239" t="n">
        <x:v>2941.266</x:v>
      </x:c>
      <x:c r="M991" s="239" t="n">
        <x:v>3337.187</x:v>
      </x:c>
    </x:row>
    <x:row r="992">
      <x:c r="A992" t="inlineStr">
        <x:is>
          <x:t xml:space="preserve">2T08</x:t>
        </x:is>
      </x:c>
      <x:c r="B992" t="n">
        <x:v>2008</x:v>
      </x:c>
      <x:c r="C992" t="n">
        <x:v>2</x:v>
      </x:c>
      <x:c r="D992" t="n">
        <x:v>10</x:v>
      </x:c>
      <x:c r="E992" s="203" t="n">
        <x:v>39629</x:v>
      </x:c>
      <x:c r="F992" t="inlineStr">
        <x:is>
          <x:t xml:space="preserve">EBIT000B</x:t>
        </x:is>
      </x:c>
      <x:c r="G992" t="inlineStr">
        <x:is>
          <x:t xml:space="preserve">Receita</x:t>
        </x:is>
      </x:c>
      <x:c r="H992" t="inlineStr">
        <x:is>
          <x:t xml:space="preserve">Terceiros</x:t>
        </x:is>
      </x:c>
      <x:c r="I992" t="inlineStr">
        <x:is>
          <x:t xml:space="preserve">INTERN.</x:t>
        </x:is>
      </x:c>
      <x:c r="J992" s="239" t="n">
        <x:v>8702.618</x:v>
      </x:c>
      <x:c r="K992" t="inlineStr">
        <x:is>
          <x:t xml:space="preserve">INTERNACIONAL</x:t>
        </x:is>
      </x:c>
      <x:c r="L992" s="239" t="n">
        <x:v>4018.906</x:v>
      </x:c>
      <x:c r="M992" s="239" t="n">
        <x:v>4683.712</x:v>
      </x:c>
    </x:row>
    <x:row r="993">
      <x:c r="A993" t="inlineStr">
        <x:is>
          <x:t xml:space="preserve">2T08</x:t>
        </x:is>
      </x:c>
      <x:c r="B993" t="n">
        <x:v>2008</x:v>
      </x:c>
      <x:c r="C993" t="n">
        <x:v>2</x:v>
      </x:c>
      <x:c r="D993" t="n">
        <x:v>10</x:v>
      </x:c>
      <x:c r="E993" s="203" t="n">
        <x:v>39629</x:v>
      </x:c>
      <x:c r="F993" t="inlineStr">
        <x:is>
          <x:t xml:space="preserve">EBIT000B</x:t>
        </x:is>
      </x:c>
      <x:c r="G993" t="inlineStr">
        <x:is>
          <x:t xml:space="preserve">Receita</x:t>
        </x:is>
      </x:c>
      <x:c r="H993" t="inlineStr">
        <x:is>
          <x:t xml:space="preserve">Terceiros</x:t>
        </x:is>
      </x:c>
      <x:c r="I993" t="inlineStr">
        <x:is>
          <x:t xml:space="preserve">TOTAL</x:t>
        </x:is>
      </x:c>
      <x:c r="J993" s="239" t="n">
        <x:v>101461.792</x:v>
      </x:c>
      <x:c r="K993" t="inlineStr">
        <x:is>
          <x:t xml:space="preserve">TOTAL</x:t>
        </x:is>
      </x:c>
      <x:c r="L993" s="239" t="n">
        <x:v>46892.13</x:v>
      </x:c>
      <x:c r="M993" s="239" t="n">
        <x:v>54569.662</x:v>
      </x:c>
    </x:row>
    <x:row r="994">
      <x:c r="A994" t="inlineStr">
        <x:is>
          <x:t xml:space="preserve">2T08</x:t>
        </x:is>
      </x:c>
      <x:c r="B994" t="n">
        <x:v>2008</x:v>
      </x:c>
      <x:c r="C994" t="n">
        <x:v>2</x:v>
      </x:c>
      <x:c r="D994" t="n">
        <x:v>10</x:v>
      </x:c>
      <x:c r="E994" s="203" t="n">
        <x:v>39629</x:v>
      </x:c>
      <x:c r="F994" t="inlineStr">
        <x:is>
          <x:t xml:space="preserve">EBIT001</x:t>
        </x:is>
      </x:c>
      <x:c r="G994" t="inlineStr">
        <x:is>
          <x:t xml:space="preserve">Receita Total</x:t>
        </x:is>
      </x:c>
      <x:c r="H994" t="inlineStr">
        <x:is>
          <x:t xml:space="preserve">Receita Operacional Líquida</x:t>
        </x:is>
      </x:c>
      <x:c r="I994" t="inlineStr">
        <x:is>
          <x:t xml:space="preserve">ABAST</x:t>
        </x:is>
      </x:c>
      <x:c r="J994" s="239" t="n">
        <x:v>82211.158</x:v>
      </x:c>
      <x:c r="K994" t="inlineStr">
        <x:is>
          <x:t xml:space="preserve">ABASTECIMENTO</x:t>
        </x:is>
      </x:c>
      <x:c r="L994" s="239" t="n">
        <x:v>37525.643</x:v>
      </x:c>
      <x:c r="M994" s="239" t="n">
        <x:v>44685.515</x:v>
      </x:c>
    </x:row>
    <x:row r="995">
      <x:c r="A995" t="inlineStr">
        <x:is>
          <x:t xml:space="preserve">2T08</x:t>
        </x:is>
      </x:c>
      <x:c r="B995" t="n">
        <x:v>2008</x:v>
      </x:c>
      <x:c r="C995" t="n">
        <x:v>2</x:v>
      </x:c>
      <x:c r="D995" t="n">
        <x:v>10</x:v>
      </x:c>
      <x:c r="E995" s="203" t="n">
        <x:v>39629</x:v>
      </x:c>
      <x:c r="F995" t="inlineStr">
        <x:is>
          <x:t xml:space="preserve">EBIT001</x:t>
        </x:is>
      </x:c>
      <x:c r="G995" t="inlineStr">
        <x:is>
          <x:t xml:space="preserve">Receita Total</x:t>
        </x:is>
      </x:c>
      <x:c r="H995" t="inlineStr">
        <x:is>
          <x:t xml:space="preserve">Receita Operacional Líquida</x:t>
        </x:is>
      </x:c>
      <x:c r="I995" t="inlineStr">
        <x:is>
          <x:t xml:space="preserve">CORP.</x:t>
        </x:is>
      </x:c>
      <x:c r="J995" s="239" t="n">
        <x:v>0</x:v>
      </x:c>
      <x:c r="K995" t="inlineStr">
        <x:is>
          <x:t xml:space="preserve">CORPORATIVO / OUTROS NEGÓCIOS</x:t>
        </x:is>
      </x:c>
      <x:c r="L995" s="239" t="n">
        <x:v>0</x:v>
      </x:c>
      <x:c r="M995" s="239" t="n">
        <x:v>0</x:v>
      </x:c>
    </x:row>
    <x:row r="996">
      <x:c r="A996" t="inlineStr">
        <x:is>
          <x:t xml:space="preserve">2T08</x:t>
        </x:is>
      </x:c>
      <x:c r="B996" t="n">
        <x:v>2008</x:v>
      </x:c>
      <x:c r="C996" t="n">
        <x:v>2</x:v>
      </x:c>
      <x:c r="D996" t="n">
        <x:v>10</x:v>
      </x:c>
      <x:c r="E996" s="203" t="n">
        <x:v>39629</x:v>
      </x:c>
      <x:c r="F996" t="inlineStr">
        <x:is>
          <x:t xml:space="preserve">EBIT001</x:t>
        </x:is>
      </x:c>
      <x:c r="G996" t="inlineStr">
        <x:is>
          <x:t xml:space="preserve">Receita Total</x:t>
        </x:is>
      </x:c>
      <x:c r="H996" t="inlineStr">
        <x:is>
          <x:t xml:space="preserve">Receita Operacional Líquida</x:t>
        </x:is>
      </x:c>
      <x:c r="I996" t="inlineStr">
        <x:is>
          <x:t xml:space="preserve">DISTRIB.</x:t>
        </x:is>
      </x:c>
      <x:c r="J996" s="239" t="n">
        <x:v>25972.507</x:v>
      </x:c>
      <x:c r="K996" t="inlineStr">
        <x:is>
          <x:t xml:space="preserve">DISTRIBUIÇÃO</x:t>
        </x:is>
      </x:c>
      <x:c r="L996" s="239" t="n">
        <x:v>12487.368</x:v>
      </x:c>
      <x:c r="M996" s="239" t="n">
        <x:v>13485.139</x:v>
      </x:c>
    </x:row>
    <x:row r="997">
      <x:c r="A997" t="inlineStr">
        <x:is>
          <x:t xml:space="preserve">2T08</x:t>
        </x:is>
      </x:c>
      <x:c r="B997" t="n">
        <x:v>2008</x:v>
      </x:c>
      <x:c r="C997" t="n">
        <x:v>2</x:v>
      </x:c>
      <x:c r="D997" t="n">
        <x:v>10</x:v>
      </x:c>
      <x:c r="E997" s="203" t="n">
        <x:v>39629</x:v>
      </x:c>
      <x:c r="F997" t="inlineStr">
        <x:is>
          <x:t xml:space="preserve">EBIT001</x:t>
        </x:is>
      </x:c>
      <x:c r="G997" t="inlineStr">
        <x:is>
          <x:t xml:space="preserve">Receita Total</x:t>
        </x:is>
      </x:c>
      <x:c r="H997" t="inlineStr">
        <x:is>
          <x:t xml:space="preserve">Receita Operacional Líquida</x:t>
        </x:is>
      </x:c>
      <x:c r="I997" t="inlineStr">
        <x:is>
          <x:t xml:space="preserve">E&amp;P</x:t>
        </x:is>
      </x:c>
      <x:c r="J997" s="239" t="n">
        <x:v>54806.701</x:v>
      </x:c>
      <x:c r="K997" t="inlineStr">
        <x:is>
          <x:t xml:space="preserve">E&amp;P</x:t>
        </x:is>
      </x:c>
      <x:c r="L997" s="239" t="n">
        <x:v>25010.18</x:v>
      </x:c>
      <x:c r="M997" s="239" t="n">
        <x:v>29796.521</x:v>
      </x:c>
    </x:row>
    <x:row r="998">
      <x:c r="A998" t="inlineStr">
        <x:is>
          <x:t xml:space="preserve">2T08</x:t>
        </x:is>
      </x:c>
      <x:c r="B998" t="n">
        <x:v>2008</x:v>
      </x:c>
      <x:c r="C998" t="n">
        <x:v>2</x:v>
      </x:c>
      <x:c r="D998" t="n">
        <x:v>10</x:v>
      </x:c>
      <x:c r="E998" s="203" t="n">
        <x:v>39629</x:v>
      </x:c>
      <x:c r="F998" t="inlineStr">
        <x:is>
          <x:t xml:space="preserve">EBIT001</x:t>
        </x:is>
      </x:c>
      <x:c r="G998" t="inlineStr">
        <x:is>
          <x:t xml:space="preserve">Receita Total</x:t>
        </x:is>
      </x:c>
      <x:c r="H998" t="inlineStr">
        <x:is>
          <x:t xml:space="preserve">Receita Operacional Líquida</x:t>
        </x:is>
      </x:c>
      <x:c r="I998" t="inlineStr">
        <x:is>
          <x:t xml:space="preserve">ELIMIN.</x:t>
        </x:is>
      </x:c>
      <x:c r="J998" s="239" t="n">
        <x:v>-78383.784</x:v>
      </x:c>
      <x:c r="K998" t="inlineStr">
        <x:is>
          <x:t xml:space="preserve">ELIMINAÇÕES</x:t>
        </x:is>
      </x:c>
      <x:c r="L998" s="239" t="n">
        <x:v>-35966.707</x:v>
      </x:c>
      <x:c r="M998" s="239" t="n">
        <x:v>-42417.077</x:v>
      </x:c>
    </x:row>
    <x:row r="999">
      <x:c r="A999" t="inlineStr">
        <x:is>
          <x:t xml:space="preserve">2T08</x:t>
        </x:is>
      </x:c>
      <x:c r="B999" t="n">
        <x:v>2008</x:v>
      </x:c>
      <x:c r="C999" t="n">
        <x:v>2</x:v>
      </x:c>
      <x:c r="D999" t="n">
        <x:v>10</x:v>
      </x:c>
      <x:c r="E999" s="203" t="n">
        <x:v>39629</x:v>
      </x:c>
      <x:c r="F999" t="inlineStr">
        <x:is>
          <x:t xml:space="preserve">EBIT001</x:t>
        </x:is>
      </x:c>
      <x:c r="G999" t="inlineStr">
        <x:is>
          <x:t xml:space="preserve">Receita Total</x:t>
        </x:is>
      </x:c>
      <x:c r="H999" t="inlineStr">
        <x:is>
          <x:t xml:space="preserve">Receita Operacional Líquida</x:t>
        </x:is>
      </x:c>
      <x:c r="I999" t="inlineStr">
        <x:is>
          <x:t xml:space="preserve">GÁS &amp; ENERGIA</x:t>
        </x:is>
      </x:c>
      <x:c r="J999" s="239" t="n">
        <x:v>7190.638</x:v>
      </x:c>
      <x:c r="K999" t="inlineStr">
        <x:is>
          <x:t xml:space="preserve">GÁS &amp; ENERGIA / G&amp;EBC</x:t>
        </x:is>
      </x:c>
      <x:c r="L999" s="239" t="n">
        <x:v>3365.115</x:v>
      </x:c>
      <x:c r="M999" s="239" t="n">
        <x:v>3825.523</x:v>
      </x:c>
    </x:row>
    <x:row r="1000">
      <x:c r="A1000" t="inlineStr">
        <x:is>
          <x:t xml:space="preserve">2T08</x:t>
        </x:is>
      </x:c>
      <x:c r="B1000" t="n">
        <x:v>2008</x:v>
      </x:c>
      <x:c r="C1000" t="n">
        <x:v>2</x:v>
      </x:c>
      <x:c r="D1000" t="n">
        <x:v>10</x:v>
      </x:c>
      <x:c r="E1000" s="203" t="n">
        <x:v>39629</x:v>
      </x:c>
      <x:c r="F1000" t="inlineStr">
        <x:is>
          <x:t xml:space="preserve">EBIT001</x:t>
        </x:is>
      </x:c>
      <x:c r="G1000" t="inlineStr">
        <x:is>
          <x:t xml:space="preserve">Receita Total</x:t>
        </x:is>
      </x:c>
      <x:c r="H1000" t="inlineStr">
        <x:is>
          <x:t xml:space="preserve">Receita Operacional Líquida</x:t>
        </x:is>
      </x:c>
      <x:c r="I1000" t="inlineStr">
        <x:is>
          <x:t xml:space="preserve">INTERN.</x:t>
        </x:is>
      </x:c>
      <x:c r="J1000" s="239" t="n">
        <x:v>9664.572</x:v>
      </x:c>
      <x:c r="K1000" t="inlineStr">
        <x:is>
          <x:t xml:space="preserve">INTERNACIONAL</x:t>
        </x:is>
      </x:c>
      <x:c r="L1000" s="239" t="n">
        <x:v>4470.531</x:v>
      </x:c>
      <x:c r="M1000" s="239" t="n">
        <x:v>5194.041</x:v>
      </x:c>
    </x:row>
    <x:row r="1001">
      <x:c r="A1001" t="inlineStr">
        <x:is>
          <x:t xml:space="preserve">2T08</x:t>
        </x:is>
      </x:c>
      <x:c r="B1001" t="n">
        <x:v>2008</x:v>
      </x:c>
      <x:c r="C1001" t="n">
        <x:v>2</x:v>
      </x:c>
      <x:c r="D1001" t="n">
        <x:v>10</x:v>
      </x:c>
      <x:c r="E1001" s="203" t="n">
        <x:v>39629</x:v>
      </x:c>
      <x:c r="F1001" t="inlineStr">
        <x:is>
          <x:t xml:space="preserve">EBIT001</x:t>
        </x:is>
      </x:c>
      <x:c r="G1001" t="inlineStr">
        <x:is>
          <x:t xml:space="preserve">Receita Total</x:t>
        </x:is>
      </x:c>
      <x:c r="H1001" t="inlineStr">
        <x:is>
          <x:t xml:space="preserve">Receita Operacional Líquida</x:t>
        </x:is>
      </x:c>
      <x:c r="I1001" t="inlineStr">
        <x:is>
          <x:t xml:space="preserve">TOTAL</x:t>
        </x:is>
      </x:c>
      <x:c r="J1001" s="239" t="n">
        <x:v>101461.792</x:v>
      </x:c>
      <x:c r="K1001" t="inlineStr">
        <x:is>
          <x:t xml:space="preserve">TOTAL</x:t>
        </x:is>
      </x:c>
      <x:c r="L1001" s="239" t="n">
        <x:v>46892.13</x:v>
      </x:c>
      <x:c r="M1001" s="239" t="n">
        <x:v>54569.662</x:v>
      </x:c>
    </x:row>
    <x:row r="1002">
      <x:c r="A1002" t="inlineStr">
        <x:is>
          <x:t xml:space="preserve">2T08</x:t>
        </x:is>
      </x:c>
      <x:c r="B1002" t="n">
        <x:v>2008</x:v>
      </x:c>
      <x:c r="C1002" t="n">
        <x:v>2</x:v>
      </x:c>
      <x:c r="D1002" t="n">
        <x:v>10</x:v>
      </x:c>
      <x:c r="E1002" s="203" t="n">
        <x:v>39629</x:v>
      </x:c>
      <x:c r="F1002" t="inlineStr">
        <x:is>
          <x:t xml:space="preserve">EBIT002</x:t>
        </x:is>
      </x:c>
      <x:c r="G1002" t="inlineStr">
        <x:is>
          <x:t xml:space="preserve">Custo Total</x:t>
        </x:is>
      </x:c>
      <x:c r="H1002" t="inlineStr">
        <x:is>
          <x:t xml:space="preserve">Custo dos Produtos e Serviços Vendidos</x:t>
        </x:is>
      </x:c>
      <x:c r="I1002" t="inlineStr">
        <x:is>
          <x:t xml:space="preserve">ABAST</x:t>
        </x:is>
      </x:c>
      <x:c r="J1002" s="239" t="n">
        <x:v>-81078.87300000001</x:v>
      </x:c>
      <x:c r="K1002" t="inlineStr">
        <x:is>
          <x:t xml:space="preserve">ABASTECIMENTO</x:t>
        </x:is>
      </x:c>
      <x:c r="L1002" s="239" t="n">
        <x:v>-37133.32</x:v>
      </x:c>
      <x:c r="M1002" s="239" t="n">
        <x:v>-43945.55300000001</x:v>
      </x:c>
    </x:row>
    <x:row r="1003">
      <x:c r="A1003" t="inlineStr">
        <x:is>
          <x:t xml:space="preserve">2T08</x:t>
        </x:is>
      </x:c>
      <x:c r="B1003" t="n">
        <x:v>2008</x:v>
      </x:c>
      <x:c r="C1003" t="n">
        <x:v>2</x:v>
      </x:c>
      <x:c r="D1003" t="n">
        <x:v>10</x:v>
      </x:c>
      <x:c r="E1003" s="203" t="n">
        <x:v>39629</x:v>
      </x:c>
      <x:c r="F1003" t="inlineStr">
        <x:is>
          <x:t xml:space="preserve">EBIT002</x:t>
        </x:is>
      </x:c>
      <x:c r="G1003" t="inlineStr">
        <x:is>
          <x:t xml:space="preserve">Custo Total</x:t>
        </x:is>
      </x:c>
      <x:c r="H1003" t="inlineStr">
        <x:is>
          <x:t xml:space="preserve">Custo dos Produtos e Serviços Vendidos</x:t>
        </x:is>
      </x:c>
      <x:c r="I1003" t="inlineStr">
        <x:is>
          <x:t xml:space="preserve">CORP.</x:t>
        </x:is>
      </x:c>
      <x:c r="J1003" s="239" t="n">
        <x:v>0</x:v>
      </x:c>
      <x:c r="K1003" t="inlineStr">
        <x:is>
          <x:t xml:space="preserve">CORPORATIVO / OUTROS NEGÓCIOS</x:t>
        </x:is>
      </x:c>
      <x:c r="L1003" s="239" t="n">
        <x:v>0</x:v>
      </x:c>
      <x:c r="M1003" s="239" t="n">
        <x:v>0</x:v>
      </x:c>
    </x:row>
    <x:row r="1004">
      <x:c r="A1004" t="inlineStr">
        <x:is>
          <x:t xml:space="preserve">2T08</x:t>
        </x:is>
      </x:c>
      <x:c r="B1004" t="n">
        <x:v>2008</x:v>
      </x:c>
      <x:c r="C1004" t="n">
        <x:v>2</x:v>
      </x:c>
      <x:c r="D1004" t="n">
        <x:v>10</x:v>
      </x:c>
      <x:c r="E1004" s="203" t="n">
        <x:v>39629</x:v>
      </x:c>
      <x:c r="F1004" t="inlineStr">
        <x:is>
          <x:t xml:space="preserve">EBIT002</x:t>
        </x:is>
      </x:c>
      <x:c r="G1004" t="inlineStr">
        <x:is>
          <x:t xml:space="preserve">Custo Total</x:t>
        </x:is>
      </x:c>
      <x:c r="H1004" t="inlineStr">
        <x:is>
          <x:t xml:space="preserve">Custo dos Produtos e Serviços Vendidos</x:t>
        </x:is>
      </x:c>
      <x:c r="I1004" t="inlineStr">
        <x:is>
          <x:t xml:space="preserve">DISTRIB.</x:t>
        </x:is>
      </x:c>
      <x:c r="J1004" s="239" t="n">
        <x:v>-23717.106</x:v>
      </x:c>
      <x:c r="K1004" t="inlineStr">
        <x:is>
          <x:t xml:space="preserve">DISTRIBUIÇÃO</x:t>
        </x:is>
      </x:c>
      <x:c r="L1004" s="239" t="n">
        <x:v>-11388.824</x:v>
      </x:c>
      <x:c r="M1004" s="239" t="n">
        <x:v>-12328.282</x:v>
      </x:c>
    </x:row>
    <x:row r="1005">
      <x:c r="A1005" t="inlineStr">
        <x:is>
          <x:t xml:space="preserve">2T08</x:t>
        </x:is>
      </x:c>
      <x:c r="B1005" t="n">
        <x:v>2008</x:v>
      </x:c>
      <x:c r="C1005" t="n">
        <x:v>2</x:v>
      </x:c>
      <x:c r="D1005" t="n">
        <x:v>10</x:v>
      </x:c>
      <x:c r="E1005" s="203" t="n">
        <x:v>39629</x:v>
      </x:c>
      <x:c r="F1005" t="inlineStr">
        <x:is>
          <x:t xml:space="preserve">EBIT002</x:t>
        </x:is>
      </x:c>
      <x:c r="G1005" t="inlineStr">
        <x:is>
          <x:t xml:space="preserve">Custo Total</x:t>
        </x:is>
      </x:c>
      <x:c r="H1005" t="inlineStr">
        <x:is>
          <x:t xml:space="preserve">Custo dos Produtos e Serviços Vendidos</x:t>
        </x:is>
      </x:c>
      <x:c r="I1005" t="inlineStr">
        <x:is>
          <x:t xml:space="preserve">E&amp;P</x:t>
        </x:is>
      </x:c>
      <x:c r="J1005" s="239" t="n">
        <x:v>-20528.999</x:v>
      </x:c>
      <x:c r="K1005" t="inlineStr">
        <x:is>
          <x:t xml:space="preserve">E&amp;P</x:t>
        </x:is>
      </x:c>
      <x:c r="L1005" s="239" t="n">
        <x:v>-9504.940000000001</x:v>
      </x:c>
      <x:c r="M1005" s="239" t="n">
        <x:v>-11024.059</x:v>
      </x:c>
    </x:row>
    <x:row r="1006">
      <x:c r="A1006" t="inlineStr">
        <x:is>
          <x:t xml:space="preserve">2T08</x:t>
        </x:is>
      </x:c>
      <x:c r="B1006" t="n">
        <x:v>2008</x:v>
      </x:c>
      <x:c r="C1006" t="n">
        <x:v>2</x:v>
      </x:c>
      <x:c r="D1006" t="n">
        <x:v>10</x:v>
      </x:c>
      <x:c r="E1006" s="203" t="n">
        <x:v>39629</x:v>
      </x:c>
      <x:c r="F1006" t="inlineStr">
        <x:is>
          <x:t xml:space="preserve">EBIT002</x:t>
        </x:is>
      </x:c>
      <x:c r="G1006" t="inlineStr">
        <x:is>
          <x:t xml:space="preserve">Custo Total</x:t>
        </x:is>
      </x:c>
      <x:c r="H1006" t="inlineStr">
        <x:is>
          <x:t xml:space="preserve">Custo dos Produtos e Serviços Vendidos</x:t>
        </x:is>
      </x:c>
      <x:c r="I1006" t="inlineStr">
        <x:is>
          <x:t xml:space="preserve">ELIMIN.</x:t>
        </x:is>
      </x:c>
      <x:c r="J1006" s="239" t="n">
        <x:v>76122.792</x:v>
      </x:c>
      <x:c r="K1006" t="inlineStr">
        <x:is>
          <x:t xml:space="preserve">ELIMINAÇÕES</x:t>
        </x:is>
      </x:c>
      <x:c r="L1006" s="239" t="n">
        <x:v>35207.581</x:v>
      </x:c>
      <x:c r="M1006" s="239" t="n">
        <x:v>40915.211</x:v>
      </x:c>
    </x:row>
    <x:row r="1007">
      <x:c r="A1007" t="inlineStr">
        <x:is>
          <x:t xml:space="preserve">2T08</x:t>
        </x:is>
      </x:c>
      <x:c r="B1007" t="n">
        <x:v>2008</x:v>
      </x:c>
      <x:c r="C1007" t="n">
        <x:v>2</x:v>
      </x:c>
      <x:c r="D1007" t="n">
        <x:v>10</x:v>
      </x:c>
      <x:c r="E1007" s="203" t="n">
        <x:v>39629</x:v>
      </x:c>
      <x:c r="F1007" t="inlineStr">
        <x:is>
          <x:t xml:space="preserve">EBIT002</x:t>
        </x:is>
      </x:c>
      <x:c r="G1007" t="inlineStr">
        <x:is>
          <x:t xml:space="preserve">Custo Total</x:t>
        </x:is>
      </x:c>
      <x:c r="H1007" t="inlineStr">
        <x:is>
          <x:t xml:space="preserve">Custo dos Produtos e Serviços Vendidos</x:t>
        </x:is>
      </x:c>
      <x:c r="I1007" t="inlineStr">
        <x:is>
          <x:t xml:space="preserve">GÁS &amp; ENERGIA</x:t>
        </x:is>
      </x:c>
      <x:c r="J1007" s="239" t="n">
        <x:v>-6093.517</x:v>
      </x:c>
      <x:c r="K1007" t="inlineStr">
        <x:is>
          <x:t xml:space="preserve">GÁS &amp; ENERGIA / G&amp;EBC</x:t>
        </x:is>
      </x:c>
      <x:c r="L1007" s="239" t="n">
        <x:v>-3160.606</x:v>
      </x:c>
      <x:c r="M1007" s="239" t="n">
        <x:v>-2932.911</x:v>
      </x:c>
    </x:row>
    <x:row r="1008">
      <x:c r="A1008" t="inlineStr">
        <x:is>
          <x:t xml:space="preserve">2T08</x:t>
        </x:is>
      </x:c>
      <x:c r="B1008" t="n">
        <x:v>2008</x:v>
      </x:c>
      <x:c r="C1008" t="n">
        <x:v>2</x:v>
      </x:c>
      <x:c r="D1008" t="n">
        <x:v>10</x:v>
      </x:c>
      <x:c r="E1008" s="203" t="n">
        <x:v>39629</x:v>
      </x:c>
      <x:c r="F1008" t="inlineStr">
        <x:is>
          <x:t xml:space="preserve">EBIT002</x:t>
        </x:is>
      </x:c>
      <x:c r="G1008" t="inlineStr">
        <x:is>
          <x:t xml:space="preserve">Custo Total</x:t>
        </x:is>
      </x:c>
      <x:c r="H1008" t="inlineStr">
        <x:is>
          <x:t xml:space="preserve">Custo dos Produtos e Serviços Vendidos</x:t>
        </x:is>
      </x:c>
      <x:c r="I1008" t="inlineStr">
        <x:is>
          <x:t xml:space="preserve">INTERN.</x:t>
        </x:is>
      </x:c>
      <x:c r="J1008" s="239" t="n">
        <x:v>-7675.189</x:v>
      </x:c>
      <x:c r="K1008" t="inlineStr">
        <x:is>
          <x:t xml:space="preserve">INTERNACIONAL</x:t>
        </x:is>
      </x:c>
      <x:c r="L1008" s="239" t="n">
        <x:v>-3659.315</x:v>
      </x:c>
      <x:c r="M1008" s="239" t="n">
        <x:v>-4015.874</x:v>
      </x:c>
    </x:row>
    <x:row r="1009">
      <x:c r="A1009" t="inlineStr">
        <x:is>
          <x:t xml:space="preserve">2T08</x:t>
        </x:is>
      </x:c>
      <x:c r="B1009" t="n">
        <x:v>2008</x:v>
      </x:c>
      <x:c r="C1009" t="n">
        <x:v>2</x:v>
      </x:c>
      <x:c r="D1009" t="n">
        <x:v>10</x:v>
      </x:c>
      <x:c r="E1009" s="203" t="n">
        <x:v>39629</x:v>
      </x:c>
      <x:c r="F1009" t="inlineStr">
        <x:is>
          <x:t xml:space="preserve">EBIT002</x:t>
        </x:is>
      </x:c>
      <x:c r="G1009" t="inlineStr">
        <x:is>
          <x:t xml:space="preserve">Custo Total</x:t>
        </x:is>
      </x:c>
      <x:c r="H1009" t="inlineStr">
        <x:is>
          <x:t xml:space="preserve">Custo dos Produtos e Serviços Vendidos</x:t>
        </x:is>
      </x:c>
      <x:c r="I1009" t="inlineStr">
        <x:is>
          <x:t xml:space="preserve">TOTAL</x:t>
        </x:is>
      </x:c>
      <x:c r="J1009" s="239" t="n">
        <x:v>-62970.892</x:v>
      </x:c>
      <x:c r="K1009" t="inlineStr">
        <x:is>
          <x:t xml:space="preserve">TOTAL</x:t>
        </x:is>
      </x:c>
      <x:c r="L1009" s="239" t="n">
        <x:v>-29639.424</x:v>
      </x:c>
      <x:c r="M1009" s="239" t="n">
        <x:v>-33331.468</x:v>
      </x:c>
    </x:row>
    <x:row r="1010">
      <x:c r="A1010" t="inlineStr">
        <x:is>
          <x:t xml:space="preserve">2T08</x:t>
        </x:is>
      </x:c>
      <x:c r="B1010" t="n">
        <x:v>2008</x:v>
      </x:c>
      <x:c r="C1010" t="n">
        <x:v>2</x:v>
      </x:c>
      <x:c r="D1010" t="n">
        <x:v>10</x:v>
      </x:c>
      <x:c r="E1010" s="203" t="n">
        <x:v>39629</x:v>
      </x:c>
      <x:c r="F1010" t="inlineStr">
        <x:is>
          <x:t xml:space="preserve">EBIT003</x:t>
        </x:is>
      </x:c>
      <x:c r="G1010" t="inlineStr">
        <x:is>
          <x:t xml:space="preserve">Lucro Bruto Total</x:t>
        </x:is>
      </x:c>
      <x:c r="H1010" t="inlineStr">
        <x:is>
          <x:t xml:space="preserve">Lucro Bruto</x:t>
        </x:is>
      </x:c>
      <x:c r="I1010" t="inlineStr">
        <x:is>
          <x:t xml:space="preserve">ABAST</x:t>
        </x:is>
      </x:c>
      <x:c r="J1010" s="239" t="n">
        <x:v>1132.285</x:v>
      </x:c>
      <x:c r="K1010" t="inlineStr">
        <x:is>
          <x:t xml:space="preserve">ABASTECIMENTO</x:t>
        </x:is>
      </x:c>
      <x:c r="L1010" s="239" t="n">
        <x:v>392.323</x:v>
      </x:c>
      <x:c r="M1010" s="239" t="n">
        <x:v>739.9620000000001</x:v>
      </x:c>
    </x:row>
    <x:row r="1011">
      <x:c r="A1011" t="inlineStr">
        <x:is>
          <x:t xml:space="preserve">2T08</x:t>
        </x:is>
      </x:c>
      <x:c r="B1011" t="n">
        <x:v>2008</x:v>
      </x:c>
      <x:c r="C1011" t="n">
        <x:v>2</x:v>
      </x:c>
      <x:c r="D1011" t="n">
        <x:v>10</x:v>
      </x:c>
      <x:c r="E1011" s="203" t="n">
        <x:v>39629</x:v>
      </x:c>
      <x:c r="F1011" t="inlineStr">
        <x:is>
          <x:t xml:space="preserve">EBIT003</x:t>
        </x:is>
      </x:c>
      <x:c r="G1011" t="inlineStr">
        <x:is>
          <x:t xml:space="preserve">Lucro Bruto Total</x:t>
        </x:is>
      </x:c>
      <x:c r="H1011" t="inlineStr">
        <x:is>
          <x:t xml:space="preserve">Lucro Bruto</x:t>
        </x:is>
      </x:c>
      <x:c r="I1011" t="inlineStr">
        <x:is>
          <x:t xml:space="preserve">CORP.</x:t>
        </x:is>
      </x:c>
      <x:c r="J1011" s="239" t="n">
        <x:v>0</x:v>
      </x:c>
      <x:c r="K1011" t="inlineStr">
        <x:is>
          <x:t xml:space="preserve">CORPORATIVO / OUTROS NEGÓCIOS</x:t>
        </x:is>
      </x:c>
      <x:c r="L1011" s="239" t="n">
        <x:v>0</x:v>
      </x:c>
      <x:c r="M1011" s="239" t="n">
        <x:v>0</x:v>
      </x:c>
    </x:row>
    <x:row r="1012">
      <x:c r="A1012" t="inlineStr">
        <x:is>
          <x:t xml:space="preserve">2T08</x:t>
        </x:is>
      </x:c>
      <x:c r="B1012" t="n">
        <x:v>2008</x:v>
      </x:c>
      <x:c r="C1012" t="n">
        <x:v>2</x:v>
      </x:c>
      <x:c r="D1012" t="n">
        <x:v>10</x:v>
      </x:c>
      <x:c r="E1012" s="203" t="n">
        <x:v>39629</x:v>
      </x:c>
      <x:c r="F1012" t="inlineStr">
        <x:is>
          <x:t xml:space="preserve">EBIT003</x:t>
        </x:is>
      </x:c>
      <x:c r="G1012" t="inlineStr">
        <x:is>
          <x:t xml:space="preserve">Lucro Bruto Total</x:t>
        </x:is>
      </x:c>
      <x:c r="H1012" t="inlineStr">
        <x:is>
          <x:t xml:space="preserve">Lucro Bruto</x:t>
        </x:is>
      </x:c>
      <x:c r="I1012" t="inlineStr">
        <x:is>
          <x:t xml:space="preserve">DISTRIB.</x:t>
        </x:is>
      </x:c>
      <x:c r="J1012" s="239" t="n">
        <x:v>2255.401</x:v>
      </x:c>
      <x:c r="K1012" t="inlineStr">
        <x:is>
          <x:t xml:space="preserve">DISTRIBUIÇÃO</x:t>
        </x:is>
      </x:c>
      <x:c r="L1012" s="239" t="n">
        <x:v>1098.544</x:v>
      </x:c>
      <x:c r="M1012" s="239" t="n">
        <x:v>1156.857</x:v>
      </x:c>
    </x:row>
    <x:row r="1013">
      <x:c r="A1013" t="inlineStr">
        <x:is>
          <x:t xml:space="preserve">2T08</x:t>
        </x:is>
      </x:c>
      <x:c r="B1013" t="n">
        <x:v>2008</x:v>
      </x:c>
      <x:c r="C1013" t="n">
        <x:v>2</x:v>
      </x:c>
      <x:c r="D1013" t="n">
        <x:v>10</x:v>
      </x:c>
      <x:c r="E1013" s="203" t="n">
        <x:v>39629</x:v>
      </x:c>
      <x:c r="F1013" t="inlineStr">
        <x:is>
          <x:t xml:space="preserve">EBIT003</x:t>
        </x:is>
      </x:c>
      <x:c r="G1013" t="inlineStr">
        <x:is>
          <x:t xml:space="preserve">Lucro Bruto Total</x:t>
        </x:is>
      </x:c>
      <x:c r="H1013" t="inlineStr">
        <x:is>
          <x:t xml:space="preserve">Lucro Bruto</x:t>
        </x:is>
      </x:c>
      <x:c r="I1013" t="inlineStr">
        <x:is>
          <x:t xml:space="preserve">E&amp;P</x:t>
        </x:is>
      </x:c>
      <x:c r="J1013" s="239" t="n">
        <x:v>34277.702</x:v>
      </x:c>
      <x:c r="K1013" t="inlineStr">
        <x:is>
          <x:t xml:space="preserve">E&amp;P</x:t>
        </x:is>
      </x:c>
      <x:c r="L1013" s="239" t="n">
        <x:v>15505.24</x:v>
      </x:c>
      <x:c r="M1013" s="239" t="n">
        <x:v>18772.462</x:v>
      </x:c>
    </x:row>
    <x:row r="1014">
      <x:c r="A1014" t="inlineStr">
        <x:is>
          <x:t xml:space="preserve">2T08</x:t>
        </x:is>
      </x:c>
      <x:c r="B1014" t="n">
        <x:v>2008</x:v>
      </x:c>
      <x:c r="C1014" t="n">
        <x:v>2</x:v>
      </x:c>
      <x:c r="D1014" t="n">
        <x:v>10</x:v>
      </x:c>
      <x:c r="E1014" s="203" t="n">
        <x:v>39629</x:v>
      </x:c>
      <x:c r="F1014" t="inlineStr">
        <x:is>
          <x:t xml:space="preserve">EBIT003</x:t>
        </x:is>
      </x:c>
      <x:c r="G1014" t="inlineStr">
        <x:is>
          <x:t xml:space="preserve">Lucro Bruto Total</x:t>
        </x:is>
      </x:c>
      <x:c r="H1014" t="inlineStr">
        <x:is>
          <x:t xml:space="preserve">Lucro Bruto</x:t>
        </x:is>
      </x:c>
      <x:c r="I1014" t="inlineStr">
        <x:is>
          <x:t xml:space="preserve">ELIMIN.</x:t>
        </x:is>
      </x:c>
      <x:c r="J1014" s="239" t="n">
        <x:v>-2260.992</x:v>
      </x:c>
      <x:c r="K1014" t="inlineStr">
        <x:is>
          <x:t xml:space="preserve">ELIMINAÇÕES</x:t>
        </x:is>
      </x:c>
      <x:c r="L1014" s="239" t="n">
        <x:v>-759.126</x:v>
      </x:c>
      <x:c r="M1014" s="239" t="n">
        <x:v>-1501.866</x:v>
      </x:c>
    </x:row>
    <x:row r="1015">
      <x:c r="A1015" t="inlineStr">
        <x:is>
          <x:t xml:space="preserve">2T08</x:t>
        </x:is>
      </x:c>
      <x:c r="B1015" t="n">
        <x:v>2008</x:v>
      </x:c>
      <x:c r="C1015" t="n">
        <x:v>2</x:v>
      </x:c>
      <x:c r="D1015" t="n">
        <x:v>10</x:v>
      </x:c>
      <x:c r="E1015" s="203" t="n">
        <x:v>39629</x:v>
      </x:c>
      <x:c r="F1015" t="inlineStr">
        <x:is>
          <x:t xml:space="preserve">EBIT003</x:t>
        </x:is>
      </x:c>
      <x:c r="G1015" t="inlineStr">
        <x:is>
          <x:t xml:space="preserve">Lucro Bruto Total</x:t>
        </x:is>
      </x:c>
      <x:c r="H1015" t="inlineStr">
        <x:is>
          <x:t xml:space="preserve">Lucro Bruto</x:t>
        </x:is>
      </x:c>
      <x:c r="I1015" t="inlineStr">
        <x:is>
          <x:t xml:space="preserve">GÁS &amp; ENERGIA</x:t>
        </x:is>
      </x:c>
      <x:c r="J1015" s="239" t="n">
        <x:v>1097.121</x:v>
      </x:c>
      <x:c r="K1015" t="inlineStr">
        <x:is>
          <x:t xml:space="preserve">GÁS &amp; ENERGIA / G&amp;EBC</x:t>
        </x:is>
      </x:c>
      <x:c r="L1015" s="239" t="n">
        <x:v>204.509</x:v>
      </x:c>
      <x:c r="M1015" s="239" t="n">
        <x:v>892.6120000000001</x:v>
      </x:c>
    </x:row>
    <x:row r="1016">
      <x:c r="A1016" t="inlineStr">
        <x:is>
          <x:t xml:space="preserve">2T08</x:t>
        </x:is>
      </x:c>
      <x:c r="B1016" t="n">
        <x:v>2008</x:v>
      </x:c>
      <x:c r="C1016" t="n">
        <x:v>2</x:v>
      </x:c>
      <x:c r="D1016" t="n">
        <x:v>10</x:v>
      </x:c>
      <x:c r="E1016" s="203" t="n">
        <x:v>39629</x:v>
      </x:c>
      <x:c r="F1016" t="inlineStr">
        <x:is>
          <x:t xml:space="preserve">EBIT003</x:t>
        </x:is>
      </x:c>
      <x:c r="G1016" t="inlineStr">
        <x:is>
          <x:t xml:space="preserve">Lucro Bruto Total</x:t>
        </x:is>
      </x:c>
      <x:c r="H1016" t="inlineStr">
        <x:is>
          <x:t xml:space="preserve">Lucro Bruto</x:t>
        </x:is>
      </x:c>
      <x:c r="I1016" t="inlineStr">
        <x:is>
          <x:t xml:space="preserve">INTERN.</x:t>
        </x:is>
      </x:c>
      <x:c r="J1016" s="239" t="n">
        <x:v>1989.383</x:v>
      </x:c>
      <x:c r="K1016" t="inlineStr">
        <x:is>
          <x:t xml:space="preserve">INTERNACIONAL</x:t>
        </x:is>
      </x:c>
      <x:c r="L1016" s="239" t="n">
        <x:v>811.216</x:v>
      </x:c>
      <x:c r="M1016" s="239" t="n">
        <x:v>1178.167</x:v>
      </x:c>
    </x:row>
    <x:row r="1017">
      <x:c r="A1017" t="inlineStr">
        <x:is>
          <x:t xml:space="preserve">2T08</x:t>
        </x:is>
      </x:c>
      <x:c r="B1017" t="n">
        <x:v>2008</x:v>
      </x:c>
      <x:c r="C1017" t="n">
        <x:v>2</x:v>
      </x:c>
      <x:c r="D1017" t="n">
        <x:v>10</x:v>
      </x:c>
      <x:c r="E1017" s="203" t="n">
        <x:v>39629</x:v>
      </x:c>
      <x:c r="F1017" t="inlineStr">
        <x:is>
          <x:t xml:space="preserve">EBIT003</x:t>
        </x:is>
      </x:c>
      <x:c r="G1017" t="inlineStr">
        <x:is>
          <x:t xml:space="preserve">Lucro Bruto Total</x:t>
        </x:is>
      </x:c>
      <x:c r="H1017" t="inlineStr">
        <x:is>
          <x:t xml:space="preserve">Lucro Bruto</x:t>
        </x:is>
      </x:c>
      <x:c r="I1017" t="inlineStr">
        <x:is>
          <x:t xml:space="preserve">TOTAL</x:t>
        </x:is>
      </x:c>
      <x:c r="J1017" s="239" t="n">
        <x:v>38490.9</x:v>
      </x:c>
      <x:c r="K1017" t="inlineStr">
        <x:is>
          <x:t xml:space="preserve">TOTAL</x:t>
        </x:is>
      </x:c>
      <x:c r="L1017" s="239" t="n">
        <x:v>17252.706</x:v>
      </x:c>
      <x:c r="M1017" s="239" t="n">
        <x:v>21238.194</x:v>
      </x:c>
    </x:row>
    <x:row r="1018">
      <x:c r="A1018" t="inlineStr">
        <x:is>
          <x:t xml:space="preserve">2T08</x:t>
        </x:is>
      </x:c>
      <x:c r="B1018" t="n">
        <x:v>2008</x:v>
      </x:c>
      <x:c r="C1018" t="n">
        <x:v>2</x:v>
      </x:c>
      <x:c r="D1018" t="n">
        <x:v>10</x:v>
      </x:c>
      <x:c r="E1018" s="203" t="n">
        <x:v>39629</x:v>
      </x:c>
      <x:c r="F1018" t="inlineStr">
        <x:is>
          <x:t xml:space="preserve">EBIT004</x:t>
        </x:is>
      </x:c>
      <x:c r="G1018" t="inlineStr">
        <x:is>
          <x:t xml:space="preserve">Despesa</x:t>
        </x:is>
      </x:c>
      <x:c r="H1018" t="inlineStr">
        <x:is>
          <x:t xml:space="preserve">Despesas c/ Vendas, Gerais e Administrativas</x:t>
        </x:is>
      </x:c>
      <x:c r="I1018" t="inlineStr">
        <x:is>
          <x:t xml:space="preserve">ABAST</x:t>
        </x:is>
      </x:c>
      <x:c r="J1018" s="239" t="n">
        <x:v>-2234.866</x:v>
      </x:c>
      <x:c r="K1018" t="inlineStr">
        <x:is>
          <x:t xml:space="preserve">ABASTECIMENTO</x:t>
        </x:is>
      </x:c>
      <x:c r="L1018" s="239" t="n">
        <x:v>-1100.302</x:v>
      </x:c>
      <x:c r="M1018" s="239" t="n">
        <x:v>-1134.564</x:v>
      </x:c>
    </x:row>
    <x:row r="1019">
      <x:c r="A1019" t="inlineStr">
        <x:is>
          <x:t xml:space="preserve">2T08</x:t>
        </x:is>
      </x:c>
      <x:c r="B1019" t="n">
        <x:v>2008</x:v>
      </x:c>
      <x:c r="C1019" t="n">
        <x:v>2</x:v>
      </x:c>
      <x:c r="D1019" t="n">
        <x:v>10</x:v>
      </x:c>
      <x:c r="E1019" s="203" t="n">
        <x:v>39629</x:v>
      </x:c>
      <x:c r="F1019" t="inlineStr">
        <x:is>
          <x:t xml:space="preserve">EBIT004</x:t>
        </x:is>
      </x:c>
      <x:c r="G1019" t="inlineStr">
        <x:is>
          <x:t xml:space="preserve">Despesa</x:t>
        </x:is>
      </x:c>
      <x:c r="H1019" t="inlineStr">
        <x:is>
          <x:t xml:space="preserve">Despesas c/ Vendas, Gerais e Administrativas</x:t>
        </x:is>
      </x:c>
      <x:c r="I1019" t="inlineStr">
        <x:is>
          <x:t xml:space="preserve">CORP.</x:t>
        </x:is>
      </x:c>
      <x:c r="J1019" s="239" t="n">
        <x:v>-1531.232</x:v>
      </x:c>
      <x:c r="K1019" t="inlineStr">
        <x:is>
          <x:t xml:space="preserve">CORPORATIVO / OUTROS NEGÓCIOS</x:t>
        </x:is>
      </x:c>
      <x:c r="L1019" s="239" t="n">
        <x:v>-764.255</x:v>
      </x:c>
      <x:c r="M1019" s="239" t="n">
        <x:v>-766.977</x:v>
      </x:c>
    </x:row>
    <x:row r="1020">
      <x:c r="A1020" t="inlineStr">
        <x:is>
          <x:t xml:space="preserve">2T08</x:t>
        </x:is>
      </x:c>
      <x:c r="B1020" t="n">
        <x:v>2008</x:v>
      </x:c>
      <x:c r="C1020" t="n">
        <x:v>2</x:v>
      </x:c>
      <x:c r="D1020" t="n">
        <x:v>10</x:v>
      </x:c>
      <x:c r="E1020" s="203" t="n">
        <x:v>39629</x:v>
      </x:c>
      <x:c r="F1020" t="inlineStr">
        <x:is>
          <x:t xml:space="preserve">EBIT004</x:t>
        </x:is>
      </x:c>
      <x:c r="G1020" t="inlineStr">
        <x:is>
          <x:t xml:space="preserve">Despesa</x:t>
        </x:is>
      </x:c>
      <x:c r="H1020" t="inlineStr">
        <x:is>
          <x:t xml:space="preserve">Despesas c/ Vendas, Gerais e Administrativas</x:t>
        </x:is>
      </x:c>
      <x:c r="I1020" t="inlineStr">
        <x:is>
          <x:t xml:space="preserve">DISTRIB.</x:t>
        </x:is>
      </x:c>
      <x:c r="J1020" s="239" t="n">
        <x:v>-1302.259</x:v>
      </x:c>
      <x:c r="K1020" t="inlineStr">
        <x:is>
          <x:t xml:space="preserve">DISTRIBUIÇÃO</x:t>
        </x:is>
      </x:c>
      <x:c r="L1020" s="239" t="n">
        <x:v>-626.349</x:v>
      </x:c>
      <x:c r="M1020" s="239" t="n">
        <x:v>-675.91</x:v>
      </x:c>
    </x:row>
    <x:row r="1021">
      <x:c r="A1021" t="inlineStr">
        <x:is>
          <x:t xml:space="preserve">2T08</x:t>
        </x:is>
      </x:c>
      <x:c r="B1021" t="n">
        <x:v>2008</x:v>
      </x:c>
      <x:c r="C1021" t="n">
        <x:v>2</x:v>
      </x:c>
      <x:c r="D1021" t="n">
        <x:v>10</x:v>
      </x:c>
      <x:c r="E1021" s="203" t="n">
        <x:v>39629</x:v>
      </x:c>
      <x:c r="F1021" t="inlineStr">
        <x:is>
          <x:t xml:space="preserve">EBIT004</x:t>
        </x:is>
      </x:c>
      <x:c r="G1021" t="inlineStr">
        <x:is>
          <x:t xml:space="preserve">Despesa</x:t>
        </x:is>
      </x:c>
      <x:c r="H1021" t="inlineStr">
        <x:is>
          <x:t xml:space="preserve">Despesas c/ Vendas, Gerais e Administrativas</x:t>
        </x:is>
      </x:c>
      <x:c r="I1021" t="inlineStr">
        <x:is>
          <x:t xml:space="preserve">E&amp;P</x:t>
        </x:is>
      </x:c>
      <x:c r="J1021" s="239" t="n">
        <x:v>-324.517</x:v>
      </x:c>
      <x:c r="K1021" t="inlineStr">
        <x:is>
          <x:t xml:space="preserve">E&amp;P</x:t>
        </x:is>
      </x:c>
      <x:c r="L1021" s="239" t="n">
        <x:v>-129.455</x:v>
      </x:c>
      <x:c r="M1021" s="239" t="n">
        <x:v>-195.062</x:v>
      </x:c>
    </x:row>
    <x:row r="1022">
      <x:c r="A1022" t="inlineStr">
        <x:is>
          <x:t xml:space="preserve">2T08</x:t>
        </x:is>
      </x:c>
      <x:c r="B1022" t="n">
        <x:v>2008</x:v>
      </x:c>
      <x:c r="C1022" t="n">
        <x:v>2</x:v>
      </x:c>
      <x:c r="D1022" t="n">
        <x:v>10</x:v>
      </x:c>
      <x:c r="E1022" s="203" t="n">
        <x:v>39629</x:v>
      </x:c>
      <x:c r="F1022" t="inlineStr">
        <x:is>
          <x:t xml:space="preserve">EBIT004</x:t>
        </x:is>
      </x:c>
      <x:c r="G1022" t="inlineStr">
        <x:is>
          <x:t xml:space="preserve">Despesa</x:t>
        </x:is>
      </x:c>
      <x:c r="H1022" t="inlineStr">
        <x:is>
          <x:t xml:space="preserve">Despesas c/ Vendas, Gerais e Administrativas</x:t>
        </x:is>
      </x:c>
      <x:c r="I1022" t="inlineStr">
        <x:is>
          <x:t xml:space="preserve">ELIMIN.</x:t>
        </x:is>
      </x:c>
      <x:c r="J1022" s="239" t="n">
        <x:v>125.426</x:v>
      </x:c>
      <x:c r="K1022" t="inlineStr">
        <x:is>
          <x:t xml:space="preserve">ELIMINAÇÕES</x:t>
        </x:is>
      </x:c>
      <x:c r="L1022" s="239" t="n">
        <x:v>60.454</x:v>
      </x:c>
      <x:c r="M1022" s="239" t="n">
        <x:v>64.97200000000001</x:v>
      </x:c>
    </x:row>
    <x:row r="1023">
      <x:c r="A1023" t="inlineStr">
        <x:is>
          <x:t xml:space="preserve">2T08</x:t>
        </x:is>
      </x:c>
      <x:c r="B1023" t="n">
        <x:v>2008</x:v>
      </x:c>
      <x:c r="C1023" t="n">
        <x:v>2</x:v>
      </x:c>
      <x:c r="D1023" t="n">
        <x:v>10</x:v>
      </x:c>
      <x:c r="E1023" s="203" t="n">
        <x:v>39629</x:v>
      </x:c>
      <x:c r="F1023" t="inlineStr">
        <x:is>
          <x:t xml:space="preserve">EBIT004</x:t>
        </x:is>
      </x:c>
      <x:c r="G1023" t="inlineStr">
        <x:is>
          <x:t xml:space="preserve">Despesa</x:t>
        </x:is>
      </x:c>
      <x:c r="H1023" t="inlineStr">
        <x:is>
          <x:t xml:space="preserve">Despesas c/ Vendas, Gerais e Administrativas</x:t>
        </x:is>
      </x:c>
      <x:c r="I1023" t="inlineStr">
        <x:is>
          <x:t xml:space="preserve">GÁS &amp; ENERGIA</x:t>
        </x:is>
      </x:c>
      <x:c r="J1023" s="239" t="n">
        <x:v>-487.073</x:v>
      </x:c>
      <x:c r="K1023" t="inlineStr">
        <x:is>
          <x:t xml:space="preserve">GÁS &amp; ENERGIA / G&amp;EBC</x:t>
        </x:is>
      </x:c>
      <x:c r="L1023" s="239" t="n">
        <x:v>-249.043</x:v>
      </x:c>
      <x:c r="M1023" s="239" t="n">
        <x:v>-238.03</x:v>
      </x:c>
    </x:row>
    <x:row r="1024">
      <x:c r="A1024" t="inlineStr">
        <x:is>
          <x:t xml:space="preserve">2T08</x:t>
        </x:is>
      </x:c>
      <x:c r="B1024" t="n">
        <x:v>2008</x:v>
      </x:c>
      <x:c r="C1024" t="n">
        <x:v>2</x:v>
      </x:c>
      <x:c r="D1024" t="n">
        <x:v>10</x:v>
      </x:c>
      <x:c r="E1024" s="203" t="n">
        <x:v>39629</x:v>
      </x:c>
      <x:c r="F1024" t="inlineStr">
        <x:is>
          <x:t xml:space="preserve">EBIT004</x:t>
        </x:is>
      </x:c>
      <x:c r="G1024" t="inlineStr">
        <x:is>
          <x:t xml:space="preserve">Despesa</x:t>
        </x:is>
      </x:c>
      <x:c r="H1024" t="inlineStr">
        <x:is>
          <x:t xml:space="preserve">Despesas c/ Vendas, Gerais e Administrativas</x:t>
        </x:is>
      </x:c>
      <x:c r="I1024" t="inlineStr">
        <x:is>
          <x:t xml:space="preserve">INTERN.</x:t>
        </x:is>
      </x:c>
      <x:c r="J1024" s="239" t="n">
        <x:v>-733.261</x:v>
      </x:c>
      <x:c r="K1024" t="inlineStr">
        <x:is>
          <x:t xml:space="preserve">INTERNACIONAL</x:t>
        </x:is>
      </x:c>
      <x:c r="L1024" s="239" t="n">
        <x:v>-347.542</x:v>
      </x:c>
      <x:c r="M1024" s="239" t="n">
        <x:v>-385.719</x:v>
      </x:c>
    </x:row>
    <x:row r="1025">
      <x:c r="A1025" t="inlineStr">
        <x:is>
          <x:t xml:space="preserve">2T08</x:t>
        </x:is>
      </x:c>
      <x:c r="B1025" t="n">
        <x:v>2008</x:v>
      </x:c>
      <x:c r="C1025" t="n">
        <x:v>2</x:v>
      </x:c>
      <x:c r="D1025" t="n">
        <x:v>10</x:v>
      </x:c>
      <x:c r="E1025" s="203" t="n">
        <x:v>39629</x:v>
      </x:c>
      <x:c r="F1025" t="inlineStr">
        <x:is>
          <x:t xml:space="preserve">EBIT004</x:t>
        </x:is>
      </x:c>
      <x:c r="G1025" t="inlineStr">
        <x:is>
          <x:t xml:space="preserve">Despesa</x:t>
        </x:is>
      </x:c>
      <x:c r="H1025" t="inlineStr">
        <x:is>
          <x:t xml:space="preserve">Despesas c/ Vendas, Gerais e Administrativas</x:t>
        </x:is>
      </x:c>
      <x:c r="I1025" t="inlineStr">
        <x:is>
          <x:t xml:space="preserve">TOTAL</x:t>
        </x:is>
      </x:c>
      <x:c r="J1025" s="239" t="n">
        <x:v>-6487.782</x:v>
      </x:c>
      <x:c r="K1025" t="inlineStr">
        <x:is>
          <x:t xml:space="preserve">TOTAL</x:t>
        </x:is>
      </x:c>
      <x:c r="L1025" s="239" t="n">
        <x:v>-3156.492</x:v>
      </x:c>
      <x:c r="M1025" s="239" t="n">
        <x:v>-3331.29</x:v>
      </x:c>
    </x:row>
    <x:row r="1026">
      <x:c r="A1026" t="inlineStr">
        <x:is>
          <x:t xml:space="preserve">2T08</x:t>
        </x:is>
      </x:c>
      <x:c r="B1026" t="n">
        <x:v>2008</x:v>
      </x:c>
      <x:c r="C1026" t="n">
        <x:v>2</x:v>
      </x:c>
      <x:c r="D1026" t="n">
        <x:v>10</x:v>
      </x:c>
      <x:c r="E1026" s="203" t="n">
        <x:v>39629</x:v>
      </x:c>
      <x:c r="F1026" t="inlineStr">
        <x:is>
          <x:t xml:space="preserve">EBIT005</x:t>
        </x:is>
      </x:c>
      <x:c r="G1026" t="inlineStr">
        <x:is>
          <x:t xml:space="preserve">Despesa</x:t>
        </x:is>
      </x:c>
      <x:c r="H1026" t="inlineStr">
        <x:is>
          <x:t xml:space="preserve">Despesas Tributárias</x:t>
        </x:is>
      </x:c>
      <x:c r="I1026" t="inlineStr">
        <x:is>
          <x:t xml:space="preserve">ABAST</x:t>
        </x:is>
      </x:c>
      <x:c r="J1026" s="239" t="n">
        <x:v>-41.217</x:v>
      </x:c>
      <x:c r="K1026" t="inlineStr">
        <x:is>
          <x:t xml:space="preserve">ABASTECIMENTO</x:t>
        </x:is>
      </x:c>
      <x:c r="L1026" s="239" t="n">
        <x:v>-31.514</x:v>
      </x:c>
      <x:c r="M1026" s="239" t="n">
        <x:v>-9.702999999999999</x:v>
      </x:c>
    </x:row>
    <x:row r="1027">
      <x:c r="A1027" t="inlineStr">
        <x:is>
          <x:t xml:space="preserve">2T08</x:t>
        </x:is>
      </x:c>
      <x:c r="B1027" t="n">
        <x:v>2008</x:v>
      </x:c>
      <x:c r="C1027" t="n">
        <x:v>2</x:v>
      </x:c>
      <x:c r="D1027" t="n">
        <x:v>10</x:v>
      </x:c>
      <x:c r="E1027" s="203" t="n">
        <x:v>39629</x:v>
      </x:c>
      <x:c r="F1027" t="inlineStr">
        <x:is>
          <x:t xml:space="preserve">EBIT005</x:t>
        </x:is>
      </x:c>
      <x:c r="G1027" t="inlineStr">
        <x:is>
          <x:t xml:space="preserve">Despesa</x:t>
        </x:is>
      </x:c>
      <x:c r="H1027" t="inlineStr">
        <x:is>
          <x:t xml:space="preserve">Despesas Tributárias</x:t>
        </x:is>
      </x:c>
      <x:c r="I1027" t="inlineStr">
        <x:is>
          <x:t xml:space="preserve">CORP.</x:t>
        </x:is>
      </x:c>
      <x:c r="J1027" s="239" t="n">
        <x:v>-105.678</x:v>
      </x:c>
      <x:c r="K1027" t="inlineStr">
        <x:is>
          <x:t xml:space="preserve">CORPORATIVO / OUTROS NEGÓCIOS</x:t>
        </x:is>
      </x:c>
      <x:c r="L1027" s="239" t="n">
        <x:v>-68.47</x:v>
      </x:c>
      <x:c r="M1027" s="239" t="n">
        <x:v>-37.208</x:v>
      </x:c>
    </x:row>
    <x:row r="1028">
      <x:c r="A1028" t="inlineStr">
        <x:is>
          <x:t xml:space="preserve">2T08</x:t>
        </x:is>
      </x:c>
      <x:c r="B1028" t="n">
        <x:v>2008</x:v>
      </x:c>
      <x:c r="C1028" t="n">
        <x:v>2</x:v>
      </x:c>
      <x:c r="D1028" t="n">
        <x:v>10</x:v>
      </x:c>
      <x:c r="E1028" s="203" t="n">
        <x:v>39629</x:v>
      </x:c>
      <x:c r="F1028" t="inlineStr">
        <x:is>
          <x:t xml:space="preserve">EBIT005</x:t>
        </x:is>
      </x:c>
      <x:c r="G1028" t="inlineStr">
        <x:is>
          <x:t xml:space="preserve">Despesa</x:t>
        </x:is>
      </x:c>
      <x:c r="H1028" t="inlineStr">
        <x:is>
          <x:t xml:space="preserve">Despesas Tributárias</x:t>
        </x:is>
      </x:c>
      <x:c r="I1028" t="inlineStr">
        <x:is>
          <x:t xml:space="preserve">DISTRIB.</x:t>
        </x:is>
      </x:c>
      <x:c r="J1028" s="239" t="n">
        <x:v>-13.613</x:v>
      </x:c>
      <x:c r="K1028" t="inlineStr">
        <x:is>
          <x:t xml:space="preserve">DISTRIBUIÇÃO</x:t>
        </x:is>
      </x:c>
      <x:c r="L1028" s="239" t="n">
        <x:v>-1.325</x:v>
      </x:c>
      <x:c r="M1028" s="239" t="n">
        <x:v>-12.288</x:v>
      </x:c>
    </x:row>
    <x:row r="1029">
      <x:c r="A1029" t="inlineStr">
        <x:is>
          <x:t xml:space="preserve">2T08</x:t>
        </x:is>
      </x:c>
      <x:c r="B1029" t="n">
        <x:v>2008</x:v>
      </x:c>
      <x:c r="C1029" t="n">
        <x:v>2</x:v>
      </x:c>
      <x:c r="D1029" t="n">
        <x:v>10</x:v>
      </x:c>
      <x:c r="E1029" s="203" t="n">
        <x:v>39629</x:v>
      </x:c>
      <x:c r="F1029" t="inlineStr">
        <x:is>
          <x:t xml:space="preserve">EBIT005</x:t>
        </x:is>
      </x:c>
      <x:c r="G1029" t="inlineStr">
        <x:is>
          <x:t xml:space="preserve">Despesa</x:t>
        </x:is>
      </x:c>
      <x:c r="H1029" t="inlineStr">
        <x:is>
          <x:t xml:space="preserve">Despesas Tributárias</x:t>
        </x:is>
      </x:c>
      <x:c r="I1029" t="inlineStr">
        <x:is>
          <x:t xml:space="preserve">E&amp;P</x:t>
        </x:is>
      </x:c>
      <x:c r="J1029" s="239" t="n">
        <x:v>-33.823</x:v>
      </x:c>
      <x:c r="K1029" t="inlineStr">
        <x:is>
          <x:t xml:space="preserve">E&amp;P</x:t>
        </x:is>
      </x:c>
      <x:c r="L1029" s="239" t="n">
        <x:v>-15.215</x:v>
      </x:c>
      <x:c r="M1029" s="239" t="n">
        <x:v>-18.608</x:v>
      </x:c>
    </x:row>
    <x:row r="1030">
      <x:c r="A1030" t="inlineStr">
        <x:is>
          <x:t xml:space="preserve">2T08</x:t>
        </x:is>
      </x:c>
      <x:c r="B1030" t="n">
        <x:v>2008</x:v>
      </x:c>
      <x:c r="C1030" t="n">
        <x:v>2</x:v>
      </x:c>
      <x:c r="D1030" t="n">
        <x:v>10</x:v>
      </x:c>
      <x:c r="E1030" s="203" t="n">
        <x:v>39629</x:v>
      </x:c>
      <x:c r="F1030" t="inlineStr">
        <x:is>
          <x:t xml:space="preserve">EBIT005</x:t>
        </x:is>
      </x:c>
      <x:c r="G1030" t="inlineStr">
        <x:is>
          <x:t xml:space="preserve">Despesa</x:t>
        </x:is>
      </x:c>
      <x:c r="H1030" t="inlineStr">
        <x:is>
          <x:t xml:space="preserve">Despesas Tributárias</x:t>
        </x:is>
      </x:c>
      <x:c r="I1030" t="inlineStr">
        <x:is>
          <x:t xml:space="preserve">ELIMIN.</x:t>
        </x:is>
      </x:c>
      <x:c r="J1030" s="239" t="n">
        <x:v>0</x:v>
      </x:c>
      <x:c r="K1030" t="inlineStr">
        <x:is>
          <x:t xml:space="preserve">ELIMINAÇÕES</x:t>
        </x:is>
      </x:c>
      <x:c r="L1030" s="239" t="n">
        <x:v>0</x:v>
      </x:c>
      <x:c r="M1030" s="239" t="n">
        <x:v>0</x:v>
      </x:c>
    </x:row>
    <x:row r="1031">
      <x:c r="A1031" t="inlineStr">
        <x:is>
          <x:t xml:space="preserve">2T08</x:t>
        </x:is>
      </x:c>
      <x:c r="B1031" t="n">
        <x:v>2008</x:v>
      </x:c>
      <x:c r="C1031" t="n">
        <x:v>2</x:v>
      </x:c>
      <x:c r="D1031" t="n">
        <x:v>10</x:v>
      </x:c>
      <x:c r="E1031" s="203" t="n">
        <x:v>39629</x:v>
      </x:c>
      <x:c r="F1031" t="inlineStr">
        <x:is>
          <x:t xml:space="preserve">EBIT005</x:t>
        </x:is>
      </x:c>
      <x:c r="G1031" t="inlineStr">
        <x:is>
          <x:t xml:space="preserve">Despesa</x:t>
        </x:is>
      </x:c>
      <x:c r="H1031" t="inlineStr">
        <x:is>
          <x:t xml:space="preserve">Despesas Tributárias</x:t>
        </x:is>
      </x:c>
      <x:c r="I1031" t="inlineStr">
        <x:is>
          <x:t xml:space="preserve">GÁS &amp; ENERGIA</x:t>
        </x:is>
      </x:c>
      <x:c r="J1031" s="239" t="n">
        <x:v>-14.922</x:v>
      </x:c>
      <x:c r="K1031" t="inlineStr">
        <x:is>
          <x:t xml:space="preserve">GÁS &amp; ENERGIA / G&amp;EBC</x:t>
        </x:is>
      </x:c>
      <x:c r="L1031" s="239" t="n">
        <x:v>-8.866</x:v>
      </x:c>
      <x:c r="M1031" s="239" t="n">
        <x:v>-6.056000000000001</x:v>
      </x:c>
    </x:row>
    <x:row r="1032">
      <x:c r="A1032" t="inlineStr">
        <x:is>
          <x:t xml:space="preserve">2T08</x:t>
        </x:is>
      </x:c>
      <x:c r="B1032" t="n">
        <x:v>2008</x:v>
      </x:c>
      <x:c r="C1032" t="n">
        <x:v>2</x:v>
      </x:c>
      <x:c r="D1032" t="n">
        <x:v>10</x:v>
      </x:c>
      <x:c r="E1032" s="203" t="n">
        <x:v>39629</x:v>
      </x:c>
      <x:c r="F1032" t="inlineStr">
        <x:is>
          <x:t xml:space="preserve">EBIT005</x:t>
        </x:is>
      </x:c>
      <x:c r="G1032" t="inlineStr">
        <x:is>
          <x:t xml:space="preserve">Despesa</x:t>
        </x:is>
      </x:c>
      <x:c r="H1032" t="inlineStr">
        <x:is>
          <x:t xml:space="preserve">Despesas Tributárias</x:t>
        </x:is>
      </x:c>
      <x:c r="I1032" t="inlineStr">
        <x:is>
          <x:t xml:space="preserve">INTERN.</x:t>
        </x:is>
      </x:c>
      <x:c r="J1032" s="239" t="n">
        <x:v>-65.90900000000001</x:v>
      </x:c>
      <x:c r="K1032" t="inlineStr">
        <x:is>
          <x:t xml:space="preserve">INTERNACIONAL</x:t>
        </x:is>
      </x:c>
      <x:c r="L1032" s="239" t="n">
        <x:v>-23.738</x:v>
      </x:c>
      <x:c r="M1032" s="239" t="n">
        <x:v>-42.17100000000001</x:v>
      </x:c>
    </x:row>
    <x:row r="1033">
      <x:c r="A1033" t="inlineStr">
        <x:is>
          <x:t xml:space="preserve">2T08</x:t>
        </x:is>
      </x:c>
      <x:c r="B1033" t="n">
        <x:v>2008</x:v>
      </x:c>
      <x:c r="C1033" t="n">
        <x:v>2</x:v>
      </x:c>
      <x:c r="D1033" t="n">
        <x:v>10</x:v>
      </x:c>
      <x:c r="E1033" s="203" t="n">
        <x:v>39629</x:v>
      </x:c>
      <x:c r="F1033" t="inlineStr">
        <x:is>
          <x:t xml:space="preserve">EBIT005</x:t>
        </x:is>
      </x:c>
      <x:c r="G1033" t="inlineStr">
        <x:is>
          <x:t xml:space="preserve">Despesa</x:t>
        </x:is>
      </x:c>
      <x:c r="H1033" t="inlineStr">
        <x:is>
          <x:t xml:space="preserve">Despesas Tributárias</x:t>
        </x:is>
      </x:c>
      <x:c r="I1033" t="inlineStr">
        <x:is>
          <x:t xml:space="preserve">TOTAL</x:t>
        </x:is>
      </x:c>
      <x:c r="J1033" s="239" t="n">
        <x:v>-275.162</x:v>
      </x:c>
      <x:c r="K1033" t="inlineStr">
        <x:is>
          <x:t xml:space="preserve">TOTAL</x:t>
        </x:is>
      </x:c>
      <x:c r="L1033" s="239" t="n">
        <x:v>-149.128</x:v>
      </x:c>
      <x:c r="M1033" s="239" t="n">
        <x:v>-126.034</x:v>
      </x:c>
    </x:row>
    <x:row r="1034">
      <x:c r="A1034" t="inlineStr">
        <x:is>
          <x:t xml:space="preserve">2T08</x:t>
        </x:is>
      </x:c>
      <x:c r="B1034" t="n">
        <x:v>2008</x:v>
      </x:c>
      <x:c r="C1034" t="n">
        <x:v>2</x:v>
      </x:c>
      <x:c r="D1034" t="n">
        <x:v>10</x:v>
      </x:c>
      <x:c r="E1034" s="203" t="n">
        <x:v>39629</x:v>
      </x:c>
      <x:c r="F1034" t="inlineStr">
        <x:is>
          <x:t xml:space="preserve">EBIT006</x:t>
        </x:is>
      </x:c>
      <x:c r="G1034" t="inlineStr">
        <x:is>
          <x:t xml:space="preserve">Despesa</x:t>
        </x:is>
      </x:c>
      <x:c r="H1034" t="inlineStr">
        <x:is>
          <x:t xml:space="preserve">Custos Exploratórios p/ Extração de Petróleo</x:t>
        </x:is>
      </x:c>
      <x:c r="I1034" t="inlineStr">
        <x:is>
          <x:t xml:space="preserve">ABAST</x:t>
        </x:is>
      </x:c>
      <x:c r="J1034" s="239" t="n">
        <x:v>0</x:v>
      </x:c>
      <x:c r="K1034" t="inlineStr">
        <x:is>
          <x:t xml:space="preserve">ABASTECIMENTO</x:t>
        </x:is>
      </x:c>
      <x:c r="L1034" s="239" t="n">
        <x:v>0</x:v>
      </x:c>
      <x:c r="M1034" s="239" t="n">
        <x:v>0</x:v>
      </x:c>
    </x:row>
    <x:row r="1035">
      <x:c r="A1035" t="inlineStr">
        <x:is>
          <x:t xml:space="preserve">2T08</x:t>
        </x:is>
      </x:c>
      <x:c r="B1035" t="n">
        <x:v>2008</x:v>
      </x:c>
      <x:c r="C1035" t="n">
        <x:v>2</x:v>
      </x:c>
      <x:c r="D1035" t="n">
        <x:v>10</x:v>
      </x:c>
      <x:c r="E1035" s="203" t="n">
        <x:v>39629</x:v>
      </x:c>
      <x:c r="F1035" t="inlineStr">
        <x:is>
          <x:t xml:space="preserve">EBIT006</x:t>
        </x:is>
      </x:c>
      <x:c r="G1035" t="inlineStr">
        <x:is>
          <x:t xml:space="preserve">Despesa</x:t>
        </x:is>
      </x:c>
      <x:c r="H1035" t="inlineStr">
        <x:is>
          <x:t xml:space="preserve">Custos Exploratórios p/ Extração de Petróleo</x:t>
        </x:is>
      </x:c>
      <x:c r="I1035" t="inlineStr">
        <x:is>
          <x:t xml:space="preserve">CORP.</x:t>
        </x:is>
      </x:c>
      <x:c r="J1035" s="239" t="n">
        <x:v>0</x:v>
      </x:c>
      <x:c r="K1035" t="inlineStr">
        <x:is>
          <x:t xml:space="preserve">CORPORATIVO / OUTROS NEGÓCIOS</x:t>
        </x:is>
      </x:c>
      <x:c r="L1035" s="239" t="n">
        <x:v>0</x:v>
      </x:c>
      <x:c r="M1035" s="239" t="n">
        <x:v>0</x:v>
      </x:c>
    </x:row>
    <x:row r="1036">
      <x:c r="A1036" t="inlineStr">
        <x:is>
          <x:t xml:space="preserve">2T08</x:t>
        </x:is>
      </x:c>
      <x:c r="B1036" t="n">
        <x:v>2008</x:v>
      </x:c>
      <x:c r="C1036" t="n">
        <x:v>2</x:v>
      </x:c>
      <x:c r="D1036" t="n">
        <x:v>10</x:v>
      </x:c>
      <x:c r="E1036" s="203" t="n">
        <x:v>39629</x:v>
      </x:c>
      <x:c r="F1036" t="inlineStr">
        <x:is>
          <x:t xml:space="preserve">EBIT006</x:t>
        </x:is>
      </x:c>
      <x:c r="G1036" t="inlineStr">
        <x:is>
          <x:t xml:space="preserve">Despesa</x:t>
        </x:is>
      </x:c>
      <x:c r="H1036" t="inlineStr">
        <x:is>
          <x:t xml:space="preserve">Custos Exploratórios p/ Extração de Petróleo</x:t>
        </x:is>
      </x:c>
      <x:c r="I1036" t="inlineStr">
        <x:is>
          <x:t xml:space="preserve">DISTRIB.</x:t>
        </x:is>
      </x:c>
      <x:c r="J1036" s="239" t="n">
        <x:v>0</x:v>
      </x:c>
      <x:c r="K1036" t="inlineStr">
        <x:is>
          <x:t xml:space="preserve">DISTRIBUIÇÃO</x:t>
        </x:is>
      </x:c>
      <x:c r="L1036" s="239" t="n">
        <x:v>0</x:v>
      </x:c>
      <x:c r="M1036" s="239" t="n">
        <x:v>0</x:v>
      </x:c>
    </x:row>
    <x:row r="1037">
      <x:c r="A1037" t="inlineStr">
        <x:is>
          <x:t xml:space="preserve">2T08</x:t>
        </x:is>
      </x:c>
      <x:c r="B1037" t="n">
        <x:v>2008</x:v>
      </x:c>
      <x:c r="C1037" t="n">
        <x:v>2</x:v>
      </x:c>
      <x:c r="D1037" t="n">
        <x:v>10</x:v>
      </x:c>
      <x:c r="E1037" s="203" t="n">
        <x:v>39629</x:v>
      </x:c>
      <x:c r="F1037" t="inlineStr">
        <x:is>
          <x:t xml:space="preserve">EBIT006</x:t>
        </x:is>
      </x:c>
      <x:c r="G1037" t="inlineStr">
        <x:is>
          <x:t xml:space="preserve">Despesa</x:t>
        </x:is>
      </x:c>
      <x:c r="H1037" t="inlineStr">
        <x:is>
          <x:t xml:space="preserve">Custos Exploratórios p/ Extração de Petróleo</x:t>
        </x:is>
      </x:c>
      <x:c r="I1037" t="inlineStr">
        <x:is>
          <x:t xml:space="preserve">E&amp;P</x:t>
        </x:is>
      </x:c>
      <x:c r="J1037" s="239" t="n">
        <x:v>-1059.469</x:v>
      </x:c>
      <x:c r="K1037" t="inlineStr">
        <x:is>
          <x:t xml:space="preserve">E&amp;P</x:t>
        </x:is>
      </x:c>
      <x:c r="L1037" s="239" t="n">
        <x:v>-538.0650000000001</x:v>
      </x:c>
      <x:c r="M1037" s="239" t="n">
        <x:v>-521.404</x:v>
      </x:c>
    </x:row>
    <x:row r="1038">
      <x:c r="A1038" t="inlineStr">
        <x:is>
          <x:t xml:space="preserve">2T08</x:t>
        </x:is>
      </x:c>
      <x:c r="B1038" t="n">
        <x:v>2008</x:v>
      </x:c>
      <x:c r="C1038" t="n">
        <x:v>2</x:v>
      </x:c>
      <x:c r="D1038" t="n">
        <x:v>10</x:v>
      </x:c>
      <x:c r="E1038" s="203" t="n">
        <x:v>39629</x:v>
      </x:c>
      <x:c r="F1038" t="inlineStr">
        <x:is>
          <x:t xml:space="preserve">EBIT006</x:t>
        </x:is>
      </x:c>
      <x:c r="G1038" t="inlineStr">
        <x:is>
          <x:t xml:space="preserve">Despesa</x:t>
        </x:is>
      </x:c>
      <x:c r="H1038" t="inlineStr">
        <x:is>
          <x:t xml:space="preserve">Custos Exploratórios p/ Extração de Petróleo</x:t>
        </x:is>
      </x:c>
      <x:c r="I1038" t="inlineStr">
        <x:is>
          <x:t xml:space="preserve">ELIMIN.</x:t>
        </x:is>
      </x:c>
      <x:c r="J1038" s="239" t="n">
        <x:v>0</x:v>
      </x:c>
      <x:c r="K1038" t="inlineStr">
        <x:is>
          <x:t xml:space="preserve">ELIMINAÇÕES</x:t>
        </x:is>
      </x:c>
      <x:c r="L1038" s="239" t="n">
        <x:v>0</x:v>
      </x:c>
      <x:c r="M1038" s="239" t="n">
        <x:v>0</x:v>
      </x:c>
    </x:row>
    <x:row r="1039">
      <x:c r="A1039" t="inlineStr">
        <x:is>
          <x:t xml:space="preserve">2T08</x:t>
        </x:is>
      </x:c>
      <x:c r="B1039" t="n">
        <x:v>2008</x:v>
      </x:c>
      <x:c r="C1039" t="n">
        <x:v>2</x:v>
      </x:c>
      <x:c r="D1039" t="n">
        <x:v>10</x:v>
      </x:c>
      <x:c r="E1039" s="203" t="n">
        <x:v>39629</x:v>
      </x:c>
      <x:c r="F1039" t="inlineStr">
        <x:is>
          <x:t xml:space="preserve">EBIT006</x:t>
        </x:is>
      </x:c>
      <x:c r="G1039" t="inlineStr">
        <x:is>
          <x:t xml:space="preserve">Despesa</x:t>
        </x:is>
      </x:c>
      <x:c r="H1039" t="inlineStr">
        <x:is>
          <x:t xml:space="preserve">Custos Exploratórios p/ Extração de Petróleo</x:t>
        </x:is>
      </x:c>
      <x:c r="I1039" t="inlineStr">
        <x:is>
          <x:t xml:space="preserve">GÁS &amp; ENERGIA</x:t>
        </x:is>
      </x:c>
      <x:c r="J1039" s="239" t="n">
        <x:v>0</x:v>
      </x:c>
      <x:c r="K1039" t="inlineStr">
        <x:is>
          <x:t xml:space="preserve">GÁS &amp; ENERGIA / G&amp;EBC</x:t>
        </x:is>
      </x:c>
      <x:c r="L1039" s="239" t="n">
        <x:v>0</x:v>
      </x:c>
      <x:c r="M1039" s="239" t="n">
        <x:v>0</x:v>
      </x:c>
    </x:row>
    <x:row r="1040">
      <x:c r="A1040" t="inlineStr">
        <x:is>
          <x:t xml:space="preserve">2T08</x:t>
        </x:is>
      </x:c>
      <x:c r="B1040" t="n">
        <x:v>2008</x:v>
      </x:c>
      <x:c r="C1040" t="n">
        <x:v>2</x:v>
      </x:c>
      <x:c r="D1040" t="n">
        <x:v>10</x:v>
      </x:c>
      <x:c r="E1040" s="203" t="n">
        <x:v>39629</x:v>
      </x:c>
      <x:c r="F1040" t="inlineStr">
        <x:is>
          <x:t xml:space="preserve">EBIT006</x:t>
        </x:is>
      </x:c>
      <x:c r="G1040" t="inlineStr">
        <x:is>
          <x:t xml:space="preserve">Despesa</x:t>
        </x:is>
      </x:c>
      <x:c r="H1040" t="inlineStr">
        <x:is>
          <x:t xml:space="preserve">Custos Exploratórios p/ Extração de Petróleo</x:t>
        </x:is>
      </x:c>
      <x:c r="I1040" t="inlineStr">
        <x:is>
          <x:t xml:space="preserve">INTERN.</x:t>
        </x:is>
      </x:c>
      <x:c r="J1040" s="239" t="n">
        <x:v>-219.915</x:v>
      </x:c>
      <x:c r="K1040" t="inlineStr">
        <x:is>
          <x:t xml:space="preserve">INTERNACIONAL</x:t>
        </x:is>
      </x:c>
      <x:c r="L1040" s="239" t="n">
        <x:v>-147.372</x:v>
      </x:c>
      <x:c r="M1040" s="239" t="n">
        <x:v>-72.54299999999998</x:v>
      </x:c>
    </x:row>
    <x:row r="1041">
      <x:c r="A1041" t="inlineStr">
        <x:is>
          <x:t xml:space="preserve">2T08</x:t>
        </x:is>
      </x:c>
      <x:c r="B1041" t="n">
        <x:v>2008</x:v>
      </x:c>
      <x:c r="C1041" t="n">
        <x:v>2</x:v>
      </x:c>
      <x:c r="D1041" t="n">
        <x:v>10</x:v>
      </x:c>
      <x:c r="E1041" s="203" t="n">
        <x:v>39629</x:v>
      </x:c>
      <x:c r="F1041" t="inlineStr">
        <x:is>
          <x:t xml:space="preserve">EBIT006</x:t>
        </x:is>
      </x:c>
      <x:c r="G1041" t="inlineStr">
        <x:is>
          <x:t xml:space="preserve">Despesa</x:t>
        </x:is>
      </x:c>
      <x:c r="H1041" t="inlineStr">
        <x:is>
          <x:t xml:space="preserve">Custos Exploratórios p/ Extração de Petróleo</x:t>
        </x:is>
      </x:c>
      <x:c r="I1041" t="inlineStr">
        <x:is>
          <x:t xml:space="preserve">TOTAL</x:t>
        </x:is>
      </x:c>
      <x:c r="J1041" s="239" t="n">
        <x:v>-1279.384</x:v>
      </x:c>
      <x:c r="K1041" t="inlineStr">
        <x:is>
          <x:t xml:space="preserve">TOTAL</x:t>
        </x:is>
      </x:c>
      <x:c r="L1041" s="239" t="n">
        <x:v>-685.437</x:v>
      </x:c>
      <x:c r="M1041" s="239" t="n">
        <x:v>-593.947</x:v>
      </x:c>
    </x:row>
    <x:row r="1042">
      <x:c r="A1042" t="inlineStr">
        <x:is>
          <x:t xml:space="preserve">2T08</x:t>
        </x:is>
      </x:c>
      <x:c r="B1042" t="n">
        <x:v>2008</x:v>
      </x:c>
      <x:c r="C1042" t="n">
        <x:v>2</x:v>
      </x:c>
      <x:c r="D1042" t="n">
        <x:v>10</x:v>
      </x:c>
      <x:c r="E1042" s="203" t="n">
        <x:v>39629</x:v>
      </x:c>
      <x:c r="F1042" t="inlineStr">
        <x:is>
          <x:t xml:space="preserve">EBIT007</x:t>
        </x:is>
      </x:c>
      <x:c r="G1042" t="inlineStr">
        <x:is>
          <x:t xml:space="preserve">Despesa</x:t>
        </x:is>
      </x:c>
      <x:c r="H1042" t="inlineStr">
        <x:is>
          <x:t xml:space="preserve">Despesas com Pesquisa e Desenvolvimento</x:t>
        </x:is>
      </x:c>
      <x:c r="I1042" t="inlineStr">
        <x:is>
          <x:t xml:space="preserve">ABAST</x:t>
        </x:is>
      </x:c>
      <x:c r="J1042" s="239" t="n">
        <x:v>-151.24</x:v>
      </x:c>
      <x:c r="K1042" t="inlineStr">
        <x:is>
          <x:t xml:space="preserve">ABASTECIMENTO</x:t>
        </x:is>
      </x:c>
      <x:c r="L1042" s="239" t="n">
        <x:v>-81.874</x:v>
      </x:c>
      <x:c r="M1042" s="239" t="n">
        <x:v>-69.36600000000001</x:v>
      </x:c>
    </x:row>
    <x:row r="1043">
      <x:c r="A1043" t="inlineStr">
        <x:is>
          <x:t xml:space="preserve">2T08</x:t>
        </x:is>
      </x:c>
      <x:c r="B1043" t="n">
        <x:v>2008</x:v>
      </x:c>
      <x:c r="C1043" t="n">
        <x:v>2</x:v>
      </x:c>
      <x:c r="D1043" t="n">
        <x:v>10</x:v>
      </x:c>
      <x:c r="E1043" s="203" t="n">
        <x:v>39629</x:v>
      </x:c>
      <x:c r="F1043" t="inlineStr">
        <x:is>
          <x:t xml:space="preserve">EBIT007</x:t>
        </x:is>
      </x:c>
      <x:c r="G1043" t="inlineStr">
        <x:is>
          <x:t xml:space="preserve">Despesa</x:t>
        </x:is>
      </x:c>
      <x:c r="H1043" t="inlineStr">
        <x:is>
          <x:t xml:space="preserve">Despesas com Pesquisa e Desenvolvimento</x:t>
        </x:is>
      </x:c>
      <x:c r="I1043" t="inlineStr">
        <x:is>
          <x:t xml:space="preserve">CORP.</x:t>
        </x:is>
      </x:c>
      <x:c r="J1043" s="239" t="n">
        <x:v>-188.121</x:v>
      </x:c>
      <x:c r="K1043" t="inlineStr">
        <x:is>
          <x:t xml:space="preserve">CORPORATIVO / OUTROS NEGÓCIOS</x:t>
        </x:is>
      </x:c>
      <x:c r="L1043" s="239" t="n">
        <x:v>-85.879</x:v>
      </x:c>
      <x:c r="M1043" s="239" t="n">
        <x:v>-102.242</x:v>
      </x:c>
    </x:row>
    <x:row r="1044">
      <x:c r="A1044" t="inlineStr">
        <x:is>
          <x:t xml:space="preserve">2T08</x:t>
        </x:is>
      </x:c>
      <x:c r="B1044" t="n">
        <x:v>2008</x:v>
      </x:c>
      <x:c r="C1044" t="n">
        <x:v>2</x:v>
      </x:c>
      <x:c r="D1044" t="n">
        <x:v>10</x:v>
      </x:c>
      <x:c r="E1044" s="203" t="n">
        <x:v>39629</x:v>
      </x:c>
      <x:c r="F1044" t="inlineStr">
        <x:is>
          <x:t xml:space="preserve">EBIT007</x:t>
        </x:is>
      </x:c>
      <x:c r="G1044" t="inlineStr">
        <x:is>
          <x:t xml:space="preserve">Despesa</x:t>
        </x:is>
      </x:c>
      <x:c r="H1044" t="inlineStr">
        <x:is>
          <x:t xml:space="preserve">Despesas com Pesquisa e Desenvolvimento</x:t>
        </x:is>
      </x:c>
      <x:c r="I1044" t="inlineStr">
        <x:is>
          <x:t xml:space="preserve">DISTRIB.</x:t>
        </x:is>
      </x:c>
      <x:c r="J1044" s="239" t="n">
        <x:v>-6.756</x:v>
      </x:c>
      <x:c r="K1044" t="inlineStr">
        <x:is>
          <x:t xml:space="preserve">DISTRIBUIÇÃO</x:t>
        </x:is>
      </x:c>
      <x:c r="L1044" s="239" t="n">
        <x:v>-3.448</x:v>
      </x:c>
      <x:c r="M1044" s="239" t="n">
        <x:v>-3.308</x:v>
      </x:c>
    </x:row>
    <x:row r="1045">
      <x:c r="A1045" t="inlineStr">
        <x:is>
          <x:t xml:space="preserve">2T08</x:t>
        </x:is>
      </x:c>
      <x:c r="B1045" t="n">
        <x:v>2008</x:v>
      </x:c>
      <x:c r="C1045" t="n">
        <x:v>2</x:v>
      </x:c>
      <x:c r="D1045" t="n">
        <x:v>10</x:v>
      </x:c>
      <x:c r="E1045" s="203" t="n">
        <x:v>39629</x:v>
      </x:c>
      <x:c r="F1045" t="inlineStr">
        <x:is>
          <x:t xml:space="preserve">EBIT007</x:t>
        </x:is>
      </x:c>
      <x:c r="G1045" t="inlineStr">
        <x:is>
          <x:t xml:space="preserve">Despesa</x:t>
        </x:is>
      </x:c>
      <x:c r="H1045" t="inlineStr">
        <x:is>
          <x:t xml:space="preserve">Despesas com Pesquisa e Desenvolvimento</x:t>
        </x:is>
      </x:c>
      <x:c r="I1045" t="inlineStr">
        <x:is>
          <x:t xml:space="preserve">E&amp;P</x:t>
        </x:is>
      </x:c>
      <x:c r="J1045" s="239" t="n">
        <x:v>-389.516</x:v>
      </x:c>
      <x:c r="K1045" t="inlineStr">
        <x:is>
          <x:t xml:space="preserve">E&amp;P</x:t>
        </x:is>
      </x:c>
      <x:c r="L1045" s="239" t="n">
        <x:v>-213.321</x:v>
      </x:c>
      <x:c r="M1045" s="239" t="n">
        <x:v>-176.195</x:v>
      </x:c>
    </x:row>
    <x:row r="1046">
      <x:c r="A1046" t="inlineStr">
        <x:is>
          <x:t xml:space="preserve">2T08</x:t>
        </x:is>
      </x:c>
      <x:c r="B1046" t="n">
        <x:v>2008</x:v>
      </x:c>
      <x:c r="C1046" t="n">
        <x:v>2</x:v>
      </x:c>
      <x:c r="D1046" t="n">
        <x:v>10</x:v>
      </x:c>
      <x:c r="E1046" s="203" t="n">
        <x:v>39629</x:v>
      </x:c>
      <x:c r="F1046" t="inlineStr">
        <x:is>
          <x:t xml:space="preserve">EBIT007</x:t>
        </x:is>
      </x:c>
      <x:c r="G1046" t="inlineStr">
        <x:is>
          <x:t xml:space="preserve">Despesa</x:t>
        </x:is>
      </x:c>
      <x:c r="H1046" t="inlineStr">
        <x:is>
          <x:t xml:space="preserve">Despesas com Pesquisa e Desenvolvimento</x:t>
        </x:is>
      </x:c>
      <x:c r="I1046" t="inlineStr">
        <x:is>
          <x:t xml:space="preserve">ELIMIN.</x:t>
        </x:is>
      </x:c>
      <x:c r="J1046" s="239" t="n">
        <x:v>0</x:v>
      </x:c>
      <x:c r="K1046" t="inlineStr">
        <x:is>
          <x:t xml:space="preserve">ELIMINAÇÕES</x:t>
        </x:is>
      </x:c>
      <x:c r="L1046" s="239" t="n">
        <x:v>0</x:v>
      </x:c>
      <x:c r="M1046" s="239" t="n">
        <x:v>0</x:v>
      </x:c>
    </x:row>
    <x:row r="1047">
      <x:c r="A1047" t="inlineStr">
        <x:is>
          <x:t xml:space="preserve">2T08</x:t>
        </x:is>
      </x:c>
      <x:c r="B1047" t="n">
        <x:v>2008</x:v>
      </x:c>
      <x:c r="C1047" t="n">
        <x:v>2</x:v>
      </x:c>
      <x:c r="D1047" t="n">
        <x:v>10</x:v>
      </x:c>
      <x:c r="E1047" s="203" t="n">
        <x:v>39629</x:v>
      </x:c>
      <x:c r="F1047" t="inlineStr">
        <x:is>
          <x:t xml:space="preserve">EBIT007</x:t>
        </x:is>
      </x:c>
      <x:c r="G1047" t="inlineStr">
        <x:is>
          <x:t xml:space="preserve">Despesa</x:t>
        </x:is>
      </x:c>
      <x:c r="H1047" t="inlineStr">
        <x:is>
          <x:t xml:space="preserve">Despesas com Pesquisa e Desenvolvimento</x:t>
        </x:is>
      </x:c>
      <x:c r="I1047" t="inlineStr">
        <x:is>
          <x:t xml:space="preserve">GÁS &amp; ENERGIA</x:t>
        </x:is>
      </x:c>
      <x:c r="J1047" s="239" t="n">
        <x:v>-52.809</x:v>
      </x:c>
      <x:c r="K1047" t="inlineStr">
        <x:is>
          <x:t xml:space="preserve">GÁS &amp; ENERGIA / G&amp;EBC</x:t>
        </x:is>
      </x:c>
      <x:c r="L1047" s="239" t="n">
        <x:v>-31.268</x:v>
      </x:c>
      <x:c r="M1047" s="239" t="n">
        <x:v>-21.541</x:v>
      </x:c>
    </x:row>
    <x:row r="1048">
      <x:c r="A1048" t="inlineStr">
        <x:is>
          <x:t xml:space="preserve">2T08</x:t>
        </x:is>
      </x:c>
      <x:c r="B1048" t="n">
        <x:v>2008</x:v>
      </x:c>
      <x:c r="C1048" t="n">
        <x:v>2</x:v>
      </x:c>
      <x:c r="D1048" t="n">
        <x:v>10</x:v>
      </x:c>
      <x:c r="E1048" s="203" t="n">
        <x:v>39629</x:v>
      </x:c>
      <x:c r="F1048" t="inlineStr">
        <x:is>
          <x:t xml:space="preserve">EBIT007</x:t>
        </x:is>
      </x:c>
      <x:c r="G1048" t="inlineStr">
        <x:is>
          <x:t xml:space="preserve">Despesa</x:t>
        </x:is>
      </x:c>
      <x:c r="H1048" t="inlineStr">
        <x:is>
          <x:t xml:space="preserve">Despesas com Pesquisa e Desenvolvimento</x:t>
        </x:is>
      </x:c>
      <x:c r="I1048" t="inlineStr">
        <x:is>
          <x:t xml:space="preserve">INTERN.</x:t>
        </x:is>
      </x:c>
      <x:c r="J1048" s="239" t="n">
        <x:v>-1.871</x:v>
      </x:c>
      <x:c r="K1048" t="inlineStr">
        <x:is>
          <x:t xml:space="preserve">INTERNACIONAL</x:t>
        </x:is>
      </x:c>
      <x:c r="L1048" s="239" t="n">
        <x:v>-1.062</x:v>
      </x:c>
      <x:c r="M1048" s="239" t="n">
        <x:v>-0.8089999999999999</x:v>
      </x:c>
    </x:row>
    <x:row r="1049">
      <x:c r="A1049" t="inlineStr">
        <x:is>
          <x:t xml:space="preserve">2T08</x:t>
        </x:is>
      </x:c>
      <x:c r="B1049" t="n">
        <x:v>2008</x:v>
      </x:c>
      <x:c r="C1049" t="n">
        <x:v>2</x:v>
      </x:c>
      <x:c r="D1049" t="n">
        <x:v>10</x:v>
      </x:c>
      <x:c r="E1049" s="203" t="n">
        <x:v>39629</x:v>
      </x:c>
      <x:c r="F1049" t="inlineStr">
        <x:is>
          <x:t xml:space="preserve">EBIT007</x:t>
        </x:is>
      </x:c>
      <x:c r="G1049" t="inlineStr">
        <x:is>
          <x:t xml:space="preserve">Despesa</x:t>
        </x:is>
      </x:c>
      <x:c r="H1049" t="inlineStr">
        <x:is>
          <x:t xml:space="preserve">Despesas com Pesquisa e Desenvolvimento</x:t>
        </x:is>
      </x:c>
      <x:c r="I1049" t="inlineStr">
        <x:is>
          <x:t xml:space="preserve">TOTAL</x:t>
        </x:is>
      </x:c>
      <x:c r="J1049" s="239" t="n">
        <x:v>-790.313</x:v>
      </x:c>
      <x:c r="K1049" t="inlineStr">
        <x:is>
          <x:t xml:space="preserve">TOTAL</x:t>
        </x:is>
      </x:c>
      <x:c r="L1049" s="239" t="n">
        <x:v>-416.852</x:v>
      </x:c>
      <x:c r="M1049" s="239" t="n">
        <x:v>-373.461</x:v>
      </x:c>
    </x:row>
    <x:row r="1050">
      <x:c r="A1050" t="inlineStr">
        <x:is>
          <x:t xml:space="preserve">2T08</x:t>
        </x:is>
      </x:c>
      <x:c r="B1050" t="n">
        <x:v>2008</x:v>
      </x:c>
      <x:c r="C1050" t="n">
        <x:v>2</x:v>
      </x:c>
      <x:c r="D1050" t="n">
        <x:v>10</x:v>
      </x:c>
      <x:c r="E1050" s="203" t="n">
        <x:v>39629</x:v>
      </x:c>
      <x:c r="F1050" t="inlineStr">
        <x:is>
          <x:t xml:space="preserve">EBIT008</x:t>
        </x:is>
      </x:c>
      <x:c r="G1050" t="inlineStr">
        <x:is>
          <x:t xml:space="preserve">Despesa</x:t>
        </x:is>
      </x:c>
      <x:c r="H1050" t="inlineStr">
        <x:is>
          <x:t xml:space="preserve">Plano de Pensão e Saúde</x:t>
        </x:is>
      </x:c>
      <x:c r="I1050" t="inlineStr">
        <x:is>
          <x:t xml:space="preserve">ABAST</x:t>
        </x:is>
      </x:c>
      <x:c r="J1050" s="239" t="n">
        <x:v>0</x:v>
      </x:c>
      <x:c r="K1050" t="inlineStr">
        <x:is>
          <x:t xml:space="preserve">ABASTECIMENTO</x:t>
        </x:is>
      </x:c>
      <x:c r="L1050" s="239" t="n">
        <x:v>0</x:v>
      </x:c>
      <x:c r="M1050" s="239" t="n">
        <x:v>0</x:v>
      </x:c>
    </x:row>
    <x:row r="1051">
      <x:c r="A1051" t="inlineStr">
        <x:is>
          <x:t xml:space="preserve">2T08</x:t>
        </x:is>
      </x:c>
      <x:c r="B1051" t="n">
        <x:v>2008</x:v>
      </x:c>
      <x:c r="C1051" t="n">
        <x:v>2</x:v>
      </x:c>
      <x:c r="D1051" t="n">
        <x:v>10</x:v>
      </x:c>
      <x:c r="E1051" s="203" t="n">
        <x:v>39629</x:v>
      </x:c>
      <x:c r="F1051" t="inlineStr">
        <x:is>
          <x:t xml:space="preserve">EBIT008</x:t>
        </x:is>
      </x:c>
      <x:c r="G1051" t="inlineStr">
        <x:is>
          <x:t xml:space="preserve">Despesa</x:t>
        </x:is>
      </x:c>
      <x:c r="H1051" t="inlineStr">
        <x:is>
          <x:t xml:space="preserve">Plano de Pensão e Saúde</x:t>
        </x:is>
      </x:c>
      <x:c r="I1051" t="inlineStr">
        <x:is>
          <x:t xml:space="preserve">CORP.</x:t>
        </x:is>
      </x:c>
      <x:c r="J1051" s="239" t="n">
        <x:v>-712.145</x:v>
      </x:c>
      <x:c r="K1051" t="inlineStr">
        <x:is>
          <x:t xml:space="preserve">CORPORATIVO / OUTROS NEGÓCIOS</x:t>
        </x:is>
      </x:c>
      <x:c r="L1051" s="239" t="n">
        <x:v>-356.073</x:v>
      </x:c>
      <x:c r="M1051" s="239" t="n">
        <x:v>-356.072</x:v>
      </x:c>
    </x:row>
    <x:row r="1052">
      <x:c r="A1052" t="inlineStr">
        <x:is>
          <x:t xml:space="preserve">2T08</x:t>
        </x:is>
      </x:c>
      <x:c r="B1052" t="n">
        <x:v>2008</x:v>
      </x:c>
      <x:c r="C1052" t="n">
        <x:v>2</x:v>
      </x:c>
      <x:c r="D1052" t="n">
        <x:v>10</x:v>
      </x:c>
      <x:c r="E1052" s="203" t="n">
        <x:v>39629</x:v>
      </x:c>
      <x:c r="F1052" t="inlineStr">
        <x:is>
          <x:t xml:space="preserve">EBIT008</x:t>
        </x:is>
      </x:c>
      <x:c r="G1052" t="inlineStr">
        <x:is>
          <x:t xml:space="preserve">Despesa</x:t>
        </x:is>
      </x:c>
      <x:c r="H1052" t="inlineStr">
        <x:is>
          <x:t xml:space="preserve">Plano de Pensão e Saúde</x:t>
        </x:is>
      </x:c>
      <x:c r="I1052" t="inlineStr">
        <x:is>
          <x:t xml:space="preserve">DISTRIB.</x:t>
        </x:is>
      </x:c>
      <x:c r="J1052" s="239" t="n">
        <x:v>0</x:v>
      </x:c>
      <x:c r="K1052" t="inlineStr">
        <x:is>
          <x:t xml:space="preserve">DISTRIBUIÇÃO</x:t>
        </x:is>
      </x:c>
      <x:c r="L1052" s="239" t="n">
        <x:v>0</x:v>
      </x:c>
      <x:c r="M1052" s="239" t="n">
        <x:v>0</x:v>
      </x:c>
    </x:row>
    <x:row r="1053">
      <x:c r="A1053" t="inlineStr">
        <x:is>
          <x:t xml:space="preserve">2T08</x:t>
        </x:is>
      </x:c>
      <x:c r="B1053" t="n">
        <x:v>2008</x:v>
      </x:c>
      <x:c r="C1053" t="n">
        <x:v>2</x:v>
      </x:c>
      <x:c r="D1053" t="n">
        <x:v>10</x:v>
      </x:c>
      <x:c r="E1053" s="203" t="n">
        <x:v>39629</x:v>
      </x:c>
      <x:c r="F1053" t="inlineStr">
        <x:is>
          <x:t xml:space="preserve">EBIT008</x:t>
        </x:is>
      </x:c>
      <x:c r="G1053" t="inlineStr">
        <x:is>
          <x:t xml:space="preserve">Despesa</x:t>
        </x:is>
      </x:c>
      <x:c r="H1053" t="inlineStr">
        <x:is>
          <x:t xml:space="preserve">Plano de Pensão e Saúde</x:t>
        </x:is>
      </x:c>
      <x:c r="I1053" t="inlineStr">
        <x:is>
          <x:t xml:space="preserve">E&amp;P</x:t>
        </x:is>
      </x:c>
      <x:c r="J1053" s="239" t="n">
        <x:v>0</x:v>
      </x:c>
      <x:c r="K1053" t="inlineStr">
        <x:is>
          <x:t xml:space="preserve">E&amp;P</x:t>
        </x:is>
      </x:c>
      <x:c r="L1053" s="239" t="n">
        <x:v>0</x:v>
      </x:c>
      <x:c r="M1053" s="239" t="n">
        <x:v>0</x:v>
      </x:c>
    </x:row>
    <x:row r="1054">
      <x:c r="A1054" t="inlineStr">
        <x:is>
          <x:t xml:space="preserve">2T08</x:t>
        </x:is>
      </x:c>
      <x:c r="B1054" t="n">
        <x:v>2008</x:v>
      </x:c>
      <x:c r="C1054" t="n">
        <x:v>2</x:v>
      </x:c>
      <x:c r="D1054" t="n">
        <x:v>10</x:v>
      </x:c>
      <x:c r="E1054" s="203" t="n">
        <x:v>39629</x:v>
      </x:c>
      <x:c r="F1054" t="inlineStr">
        <x:is>
          <x:t xml:space="preserve">EBIT008</x:t>
        </x:is>
      </x:c>
      <x:c r="G1054" t="inlineStr">
        <x:is>
          <x:t xml:space="preserve">Despesa</x:t>
        </x:is>
      </x:c>
      <x:c r="H1054" t="inlineStr">
        <x:is>
          <x:t xml:space="preserve">Plano de Pensão e Saúde</x:t>
        </x:is>
      </x:c>
      <x:c r="I1054" t="inlineStr">
        <x:is>
          <x:t xml:space="preserve">ELIMIN.</x:t>
        </x:is>
      </x:c>
      <x:c r="J1054" s="239" t="n">
        <x:v>0</x:v>
      </x:c>
      <x:c r="K1054" t="inlineStr">
        <x:is>
          <x:t xml:space="preserve">ELIMINAÇÕES</x:t>
        </x:is>
      </x:c>
      <x:c r="L1054" s="239" t="n">
        <x:v>0</x:v>
      </x:c>
      <x:c r="M1054" s="239" t="n">
        <x:v>0</x:v>
      </x:c>
    </x:row>
    <x:row r="1055">
      <x:c r="A1055" t="inlineStr">
        <x:is>
          <x:t xml:space="preserve">2T08</x:t>
        </x:is>
      </x:c>
      <x:c r="B1055" t="n">
        <x:v>2008</x:v>
      </x:c>
      <x:c r="C1055" t="n">
        <x:v>2</x:v>
      </x:c>
      <x:c r="D1055" t="n">
        <x:v>10</x:v>
      </x:c>
      <x:c r="E1055" s="203" t="n">
        <x:v>39629</x:v>
      </x:c>
      <x:c r="F1055" t="inlineStr">
        <x:is>
          <x:t xml:space="preserve">EBIT008</x:t>
        </x:is>
      </x:c>
      <x:c r="G1055" t="inlineStr">
        <x:is>
          <x:t xml:space="preserve">Despesa</x:t>
        </x:is>
      </x:c>
      <x:c r="H1055" t="inlineStr">
        <x:is>
          <x:t xml:space="preserve">Plano de Pensão e Saúde</x:t>
        </x:is>
      </x:c>
      <x:c r="I1055" t="inlineStr">
        <x:is>
          <x:t xml:space="preserve">GÁS &amp; ENERGIA</x:t>
        </x:is>
      </x:c>
      <x:c r="J1055" s="239" t="n">
        <x:v>0</x:v>
      </x:c>
      <x:c r="K1055" t="inlineStr">
        <x:is>
          <x:t xml:space="preserve">GÁS &amp; ENERGIA / G&amp;EBC</x:t>
        </x:is>
      </x:c>
      <x:c r="L1055" s="239" t="n">
        <x:v>0</x:v>
      </x:c>
      <x:c r="M1055" s="239" t="n">
        <x:v>0</x:v>
      </x:c>
    </x:row>
    <x:row r="1056">
      <x:c r="A1056" t="inlineStr">
        <x:is>
          <x:t xml:space="preserve">2T08</x:t>
        </x:is>
      </x:c>
      <x:c r="B1056" t="n">
        <x:v>2008</x:v>
      </x:c>
      <x:c r="C1056" t="n">
        <x:v>2</x:v>
      </x:c>
      <x:c r="D1056" t="n">
        <x:v>10</x:v>
      </x:c>
      <x:c r="E1056" s="203" t="n">
        <x:v>39629</x:v>
      </x:c>
      <x:c r="F1056" t="inlineStr">
        <x:is>
          <x:t xml:space="preserve">EBIT008</x:t>
        </x:is>
      </x:c>
      <x:c r="G1056" t="inlineStr">
        <x:is>
          <x:t xml:space="preserve">Despesa</x:t>
        </x:is>
      </x:c>
      <x:c r="H1056" t="inlineStr">
        <x:is>
          <x:t xml:space="preserve">Plano de Pensão e Saúde</x:t>
        </x:is>
      </x:c>
      <x:c r="I1056" t="inlineStr">
        <x:is>
          <x:t xml:space="preserve">INTERN.</x:t>
        </x:is>
      </x:c>
      <x:c r="J1056" s="239" t="n">
        <x:v>0</x:v>
      </x:c>
      <x:c r="K1056" t="inlineStr">
        <x:is>
          <x:t xml:space="preserve">INTERNACIONAL</x:t>
        </x:is>
      </x:c>
      <x:c r="L1056" s="239" t="n">
        <x:v>0</x:v>
      </x:c>
      <x:c r="M1056" s="239" t="n">
        <x:v>0</x:v>
      </x:c>
    </x:row>
    <x:row r="1057">
      <x:c r="A1057" t="inlineStr">
        <x:is>
          <x:t xml:space="preserve">2T08</x:t>
        </x:is>
      </x:c>
      <x:c r="B1057" t="n">
        <x:v>2008</x:v>
      </x:c>
      <x:c r="C1057" t="n">
        <x:v>2</x:v>
      </x:c>
      <x:c r="D1057" t="n">
        <x:v>10</x:v>
      </x:c>
      <x:c r="E1057" s="203" t="n">
        <x:v>39629</x:v>
      </x:c>
      <x:c r="F1057" t="inlineStr">
        <x:is>
          <x:t xml:space="preserve">EBIT008</x:t>
        </x:is>
      </x:c>
      <x:c r="G1057" t="inlineStr">
        <x:is>
          <x:t xml:space="preserve">Despesa</x:t>
        </x:is>
      </x:c>
      <x:c r="H1057" t="inlineStr">
        <x:is>
          <x:t xml:space="preserve">Plano de Pensão e Saúde</x:t>
        </x:is>
      </x:c>
      <x:c r="I1057" t="inlineStr">
        <x:is>
          <x:t xml:space="preserve">TOTAL</x:t>
        </x:is>
      </x:c>
      <x:c r="J1057" s="239" t="n">
        <x:v>-712.145</x:v>
      </x:c>
      <x:c r="K1057" t="inlineStr">
        <x:is>
          <x:t xml:space="preserve">TOTAL</x:t>
        </x:is>
      </x:c>
      <x:c r="L1057" s="239" t="n">
        <x:v>-356.073</x:v>
      </x:c>
      <x:c r="M1057" s="239" t="n">
        <x:v>-356.072</x:v>
      </x:c>
    </x:row>
    <x:row r="1058">
      <x:c r="A1058" t="inlineStr">
        <x:is>
          <x:t xml:space="preserve">2T08</x:t>
        </x:is>
      </x:c>
      <x:c r="B1058" t="n">
        <x:v>2008</x:v>
      </x:c>
      <x:c r="C1058" t="n">
        <x:v>2</x:v>
      </x:c>
      <x:c r="D1058" t="n">
        <x:v>10</x:v>
      </x:c>
      <x:c r="E1058" s="203" t="n">
        <x:v>39629</x:v>
      </x:c>
      <x:c r="F1058" t="inlineStr">
        <x:is>
          <x:t xml:space="preserve">EBIT009A</x:t>
        </x:is>
      </x:c>
      <x:c r="G1058" t="inlineStr">
        <x:is>
          <x:t xml:space="preserve">Despesa</x:t>
        </x:is>
      </x:c>
      <x:c r="H1058" t="inlineStr">
        <x:is>
          <x:t xml:space="preserve">Perda na recuperação de ativos</x:t>
        </x:is>
      </x:c>
      <x:c r="I1058" t="inlineStr">
        <x:is>
          <x:t xml:space="preserve">ABAST</x:t>
        </x:is>
      </x:c>
      <x:c r="J1058" s="239" t="n">
        <x:v>0</x:v>
      </x:c>
      <x:c r="K1058" t="inlineStr">
        <x:is>
          <x:t xml:space="preserve">ABASTECIMENTO</x:t>
        </x:is>
      </x:c>
      <x:c r="L1058" s="239" t="n"/>
      <x:c r="M1058" s="239" t="n">
        <x:v>0</x:v>
      </x:c>
    </x:row>
    <x:row r="1059">
      <x:c r="A1059" t="inlineStr">
        <x:is>
          <x:t xml:space="preserve">2T08</x:t>
        </x:is>
      </x:c>
      <x:c r="B1059" t="n">
        <x:v>2008</x:v>
      </x:c>
      <x:c r="C1059" t="n">
        <x:v>2</x:v>
      </x:c>
      <x:c r="D1059" t="n">
        <x:v>10</x:v>
      </x:c>
      <x:c r="E1059" s="203" t="n">
        <x:v>39629</x:v>
      </x:c>
      <x:c r="F1059" t="inlineStr">
        <x:is>
          <x:t xml:space="preserve">EBIT009A</x:t>
        </x:is>
      </x:c>
      <x:c r="G1059" t="inlineStr">
        <x:is>
          <x:t xml:space="preserve">Despesa</x:t>
        </x:is>
      </x:c>
      <x:c r="H1059" t="inlineStr">
        <x:is>
          <x:t xml:space="preserve">Perda na recuperação de ativos</x:t>
        </x:is>
      </x:c>
      <x:c r="I1059" t="inlineStr">
        <x:is>
          <x:t xml:space="preserve">CORP.</x:t>
        </x:is>
      </x:c>
      <x:c r="J1059" s="239" t="n">
        <x:v>0</x:v>
      </x:c>
      <x:c r="K1059" t="inlineStr">
        <x:is>
          <x:t xml:space="preserve">CORPORATIVO / OUTROS NEGÓCIOS</x:t>
        </x:is>
      </x:c>
      <x:c r="L1059" s="239" t="n"/>
      <x:c r="M1059" s="239" t="n">
        <x:v>0</x:v>
      </x:c>
    </x:row>
    <x:row r="1060">
      <x:c r="A1060" t="inlineStr">
        <x:is>
          <x:t xml:space="preserve">2T08</x:t>
        </x:is>
      </x:c>
      <x:c r="B1060" t="n">
        <x:v>2008</x:v>
      </x:c>
      <x:c r="C1060" t="n">
        <x:v>2</x:v>
      </x:c>
      <x:c r="D1060" t="n">
        <x:v>10</x:v>
      </x:c>
      <x:c r="E1060" s="203" t="n">
        <x:v>39629</x:v>
      </x:c>
      <x:c r="F1060" t="inlineStr">
        <x:is>
          <x:t xml:space="preserve">EBIT009A</x:t>
        </x:is>
      </x:c>
      <x:c r="G1060" t="inlineStr">
        <x:is>
          <x:t xml:space="preserve">Despesa</x:t>
        </x:is>
      </x:c>
      <x:c r="H1060" t="inlineStr">
        <x:is>
          <x:t xml:space="preserve">Perda na recuperação de ativos</x:t>
        </x:is>
      </x:c>
      <x:c r="I1060" t="inlineStr">
        <x:is>
          <x:t xml:space="preserve">DISTRIB.</x:t>
        </x:is>
      </x:c>
      <x:c r="J1060" s="239" t="n">
        <x:v>0</x:v>
      </x:c>
      <x:c r="K1060" t="inlineStr">
        <x:is>
          <x:t xml:space="preserve">DISTRIBUIÇÃO</x:t>
        </x:is>
      </x:c>
      <x:c r="L1060" s="239" t="n"/>
      <x:c r="M1060" s="239" t="n">
        <x:v>0</x:v>
      </x:c>
    </x:row>
    <x:row r="1061">
      <x:c r="A1061" t="inlineStr">
        <x:is>
          <x:t xml:space="preserve">2T08</x:t>
        </x:is>
      </x:c>
      <x:c r="B1061" t="n">
        <x:v>2008</x:v>
      </x:c>
      <x:c r="C1061" t="n">
        <x:v>2</x:v>
      </x:c>
      <x:c r="D1061" t="n">
        <x:v>10</x:v>
      </x:c>
      <x:c r="E1061" s="203" t="n">
        <x:v>39629</x:v>
      </x:c>
      <x:c r="F1061" t="inlineStr">
        <x:is>
          <x:t xml:space="preserve">EBIT009A</x:t>
        </x:is>
      </x:c>
      <x:c r="G1061" t="inlineStr">
        <x:is>
          <x:t xml:space="preserve">Despesa</x:t>
        </x:is>
      </x:c>
      <x:c r="H1061" t="inlineStr">
        <x:is>
          <x:t xml:space="preserve">Perda na recuperação de ativos</x:t>
        </x:is>
      </x:c>
      <x:c r="I1061" t="inlineStr">
        <x:is>
          <x:t xml:space="preserve">E&amp;P</x:t>
        </x:is>
      </x:c>
      <x:c r="J1061" s="239" t="n">
        <x:v>0</x:v>
      </x:c>
      <x:c r="K1061" t="inlineStr">
        <x:is>
          <x:t xml:space="preserve">E&amp;P</x:t>
        </x:is>
      </x:c>
      <x:c r="L1061" s="239" t="n"/>
      <x:c r="M1061" s="239" t="n">
        <x:v>0</x:v>
      </x:c>
    </x:row>
    <x:row r="1062">
      <x:c r="A1062" t="inlineStr">
        <x:is>
          <x:t xml:space="preserve">2T08</x:t>
        </x:is>
      </x:c>
      <x:c r="B1062" t="n">
        <x:v>2008</x:v>
      </x:c>
      <x:c r="C1062" t="n">
        <x:v>2</x:v>
      </x:c>
      <x:c r="D1062" t="n">
        <x:v>10</x:v>
      </x:c>
      <x:c r="E1062" s="203" t="n">
        <x:v>39629</x:v>
      </x:c>
      <x:c r="F1062" t="inlineStr">
        <x:is>
          <x:t xml:space="preserve">EBIT009A</x:t>
        </x:is>
      </x:c>
      <x:c r="G1062" t="inlineStr">
        <x:is>
          <x:t xml:space="preserve">Despesa</x:t>
        </x:is>
      </x:c>
      <x:c r="H1062" t="inlineStr">
        <x:is>
          <x:t xml:space="preserve">Perda na recuperação de ativos</x:t>
        </x:is>
      </x:c>
      <x:c r="I1062" t="inlineStr">
        <x:is>
          <x:t xml:space="preserve">ELIMIN.</x:t>
        </x:is>
      </x:c>
      <x:c r="J1062" s="239" t="n">
        <x:v>0</x:v>
      </x:c>
      <x:c r="K1062" t="inlineStr">
        <x:is>
          <x:t xml:space="preserve">ELIMINAÇÕES</x:t>
        </x:is>
      </x:c>
      <x:c r="L1062" s="239" t="n"/>
      <x:c r="M1062" s="239" t="n">
        <x:v>0</x:v>
      </x:c>
    </x:row>
    <x:row r="1063">
      <x:c r="A1063" t="inlineStr">
        <x:is>
          <x:t xml:space="preserve">2T08</x:t>
        </x:is>
      </x:c>
      <x:c r="B1063" t="n">
        <x:v>2008</x:v>
      </x:c>
      <x:c r="C1063" t="n">
        <x:v>2</x:v>
      </x:c>
      <x:c r="D1063" t="n">
        <x:v>10</x:v>
      </x:c>
      <x:c r="E1063" s="203" t="n">
        <x:v>39629</x:v>
      </x:c>
      <x:c r="F1063" t="inlineStr">
        <x:is>
          <x:t xml:space="preserve">EBIT009A</x:t>
        </x:is>
      </x:c>
      <x:c r="G1063" t="inlineStr">
        <x:is>
          <x:t xml:space="preserve">Despesa</x:t>
        </x:is>
      </x:c>
      <x:c r="H1063" t="inlineStr">
        <x:is>
          <x:t xml:space="preserve">Perda na recuperação de ativos</x:t>
        </x:is>
      </x:c>
      <x:c r="I1063" t="inlineStr">
        <x:is>
          <x:t xml:space="preserve">GÁS &amp; ENERGIA</x:t>
        </x:is>
      </x:c>
      <x:c r="J1063" s="239" t="n">
        <x:v>0</x:v>
      </x:c>
      <x:c r="K1063" t="inlineStr">
        <x:is>
          <x:t xml:space="preserve">GÁS &amp; ENERGIA / G&amp;EBC</x:t>
        </x:is>
      </x:c>
      <x:c r="L1063" s="239" t="n"/>
      <x:c r="M1063" s="239" t="n">
        <x:v>0</x:v>
      </x:c>
    </x:row>
    <x:row r="1064">
      <x:c r="A1064" t="inlineStr">
        <x:is>
          <x:t xml:space="preserve">2T08</x:t>
        </x:is>
      </x:c>
      <x:c r="B1064" t="n">
        <x:v>2008</x:v>
      </x:c>
      <x:c r="C1064" t="n">
        <x:v>2</x:v>
      </x:c>
      <x:c r="D1064" t="n">
        <x:v>10</x:v>
      </x:c>
      <x:c r="E1064" s="203" t="n">
        <x:v>39629</x:v>
      </x:c>
      <x:c r="F1064" t="inlineStr">
        <x:is>
          <x:t xml:space="preserve">EBIT009A</x:t>
        </x:is>
      </x:c>
      <x:c r="G1064" t="inlineStr">
        <x:is>
          <x:t xml:space="preserve">Despesa</x:t>
        </x:is>
      </x:c>
      <x:c r="H1064" t="inlineStr">
        <x:is>
          <x:t xml:space="preserve">Perda na recuperação de ativos</x:t>
        </x:is>
      </x:c>
      <x:c r="I1064" t="inlineStr">
        <x:is>
          <x:t xml:space="preserve">INTERN.</x:t>
        </x:is>
      </x:c>
      <x:c r="J1064" s="239" t="n">
        <x:v>0</x:v>
      </x:c>
      <x:c r="K1064" t="inlineStr">
        <x:is>
          <x:t xml:space="preserve">INTERNACIONAL</x:t>
        </x:is>
      </x:c>
      <x:c r="L1064" s="239" t="n"/>
      <x:c r="M1064" s="239" t="n">
        <x:v>0</x:v>
      </x:c>
    </x:row>
    <x:row r="1065">
      <x:c r="A1065" t="inlineStr">
        <x:is>
          <x:t xml:space="preserve">2T08</x:t>
        </x:is>
      </x:c>
      <x:c r="B1065" t="n">
        <x:v>2008</x:v>
      </x:c>
      <x:c r="C1065" t="n">
        <x:v>2</x:v>
      </x:c>
      <x:c r="D1065" t="n">
        <x:v>10</x:v>
      </x:c>
      <x:c r="E1065" s="203" t="n">
        <x:v>39629</x:v>
      </x:c>
      <x:c r="F1065" t="inlineStr">
        <x:is>
          <x:t xml:space="preserve">EBIT009A</x:t>
        </x:is>
      </x:c>
      <x:c r="G1065" t="inlineStr">
        <x:is>
          <x:t xml:space="preserve">Despesa</x:t>
        </x:is>
      </x:c>
      <x:c r="H1065" t="inlineStr">
        <x:is>
          <x:t xml:space="preserve">Perda na recuperação de ativos</x:t>
        </x:is>
      </x:c>
      <x:c r="I1065" t="inlineStr">
        <x:is>
          <x:t xml:space="preserve">TOTAL</x:t>
        </x:is>
      </x:c>
      <x:c r="J1065" s="239" t="n">
        <x:v>0</x:v>
      </x:c>
      <x:c r="K1065" t="inlineStr">
        <x:is>
          <x:t xml:space="preserve">TOTAL</x:t>
        </x:is>
      </x:c>
      <x:c r="L1065" s="239" t="n"/>
      <x:c r="M1065" s="239" t="n">
        <x:v>0</x:v>
      </x:c>
    </x:row>
    <x:row r="1066">
      <x:c r="A1066" t="inlineStr">
        <x:is>
          <x:t xml:space="preserve">2T08</x:t>
        </x:is>
      </x:c>
      <x:c r="B1066" t="n">
        <x:v>2008</x:v>
      </x:c>
      <x:c r="C1066" t="n">
        <x:v>2</x:v>
      </x:c>
      <x:c r="D1066" t="n">
        <x:v>10</x:v>
      </x:c>
      <x:c r="E1066" s="203" t="n">
        <x:v>39629</x:v>
      </x:c>
      <x:c r="F1066" t="inlineStr">
        <x:is>
          <x:t xml:space="preserve">EBIT010</x:t>
        </x:is>
      </x:c>
      <x:c r="G1066" t="inlineStr">
        <x:is>
          <x:t xml:space="preserve">Despesa</x:t>
        </x:is>
      </x:c>
      <x:c r="H1066" t="inlineStr">
        <x:is>
          <x:t xml:space="preserve">Outras Receitas (Despesas) Operacionais</x:t>
        </x:is>
      </x:c>
      <x:c r="I1066" t="inlineStr">
        <x:is>
          <x:t xml:space="preserve">ABAST</x:t>
        </x:is>
      </x:c>
      <x:c r="J1066" s="239" t="n">
        <x:v>-185.198</x:v>
      </x:c>
      <x:c r="K1066" t="inlineStr">
        <x:is>
          <x:t xml:space="preserve">ABASTECIMENTO</x:t>
        </x:is>
      </x:c>
      <x:c r="L1066" s="239" t="n">
        <x:v>-81.80200000000001</x:v>
      </x:c>
      <x:c r="M1066" s="239" t="n">
        <x:v>-103.396</x:v>
      </x:c>
    </x:row>
    <x:row r="1067">
      <x:c r="A1067" t="inlineStr">
        <x:is>
          <x:t xml:space="preserve">2T08</x:t>
        </x:is>
      </x:c>
      <x:c r="B1067" t="n">
        <x:v>2008</x:v>
      </x:c>
      <x:c r="C1067" t="n">
        <x:v>2</x:v>
      </x:c>
      <x:c r="D1067" t="n">
        <x:v>10</x:v>
      </x:c>
      <x:c r="E1067" s="203" t="n">
        <x:v>39629</x:v>
      </x:c>
      <x:c r="F1067" t="inlineStr">
        <x:is>
          <x:t xml:space="preserve">EBIT010</x:t>
        </x:is>
      </x:c>
      <x:c r="G1067" t="inlineStr">
        <x:is>
          <x:t xml:space="preserve">Despesa</x:t>
        </x:is>
      </x:c>
      <x:c r="H1067" t="inlineStr">
        <x:is>
          <x:t xml:space="preserve">Outras Receitas (Despesas) Operacionais</x:t>
        </x:is>
      </x:c>
      <x:c r="I1067" t="inlineStr">
        <x:is>
          <x:t xml:space="preserve">CORP.</x:t>
        </x:is>
      </x:c>
      <x:c r="J1067" s="239" t="n">
        <x:v>-914.4300000000001</x:v>
      </x:c>
      <x:c r="K1067" t="inlineStr">
        <x:is>
          <x:t xml:space="preserve">CORPORATIVO / OUTROS NEGÓCIOS</x:t>
        </x:is>
      </x:c>
      <x:c r="L1067" s="239" t="n">
        <x:v>-408.5</x:v>
      </x:c>
      <x:c r="M1067" s="239" t="n">
        <x:v>-505.9300000000001</x:v>
      </x:c>
    </x:row>
    <x:row r="1068">
      <x:c r="A1068" t="inlineStr">
        <x:is>
          <x:t xml:space="preserve">2T08</x:t>
        </x:is>
      </x:c>
      <x:c r="B1068" t="n">
        <x:v>2008</x:v>
      </x:c>
      <x:c r="C1068" t="n">
        <x:v>2</x:v>
      </x:c>
      <x:c r="D1068" t="n">
        <x:v>10</x:v>
      </x:c>
      <x:c r="E1068" s="203" t="n">
        <x:v>39629</x:v>
      </x:c>
      <x:c r="F1068" t="inlineStr">
        <x:is>
          <x:t xml:space="preserve">EBIT010</x:t>
        </x:is>
      </x:c>
      <x:c r="G1068" t="inlineStr">
        <x:is>
          <x:t xml:space="preserve">Despesa</x:t>
        </x:is>
      </x:c>
      <x:c r="H1068" t="inlineStr">
        <x:is>
          <x:t xml:space="preserve">Outras Receitas (Despesas) Operacionais</x:t>
        </x:is>
      </x:c>
      <x:c r="I1068" t="inlineStr">
        <x:is>
          <x:t xml:space="preserve">DISTRIB.</x:t>
        </x:is>
      </x:c>
      <x:c r="J1068" s="239" t="n">
        <x:v>14.102</x:v>
      </x:c>
      <x:c r="K1068" t="inlineStr">
        <x:is>
          <x:t xml:space="preserve">DISTRIBUIÇÃO</x:t>
        </x:is>
      </x:c>
      <x:c r="L1068" s="239" t="n">
        <x:v>2.068</x:v>
      </x:c>
      <x:c r="M1068" s="239" t="n">
        <x:v>12.034</x:v>
      </x:c>
    </x:row>
    <x:row r="1069">
      <x:c r="A1069" t="inlineStr">
        <x:is>
          <x:t xml:space="preserve">2T08</x:t>
        </x:is>
      </x:c>
      <x:c r="B1069" t="n">
        <x:v>2008</x:v>
      </x:c>
      <x:c r="C1069" t="n">
        <x:v>2</x:v>
      </x:c>
      <x:c r="D1069" t="n">
        <x:v>10</x:v>
      </x:c>
      <x:c r="E1069" s="203" t="n">
        <x:v>39629</x:v>
      </x:c>
      <x:c r="F1069" t="inlineStr">
        <x:is>
          <x:t xml:space="preserve">EBIT010</x:t>
        </x:is>
      </x:c>
      <x:c r="G1069" t="inlineStr">
        <x:is>
          <x:t xml:space="preserve">Despesa</x:t>
        </x:is>
      </x:c>
      <x:c r="H1069" t="inlineStr">
        <x:is>
          <x:t xml:space="preserve">Outras Receitas (Despesas) Operacionais</x:t>
        </x:is>
      </x:c>
      <x:c r="I1069" t="inlineStr">
        <x:is>
          <x:t xml:space="preserve">E&amp;P</x:t>
        </x:is>
      </x:c>
      <x:c r="J1069" s="239" t="n">
        <x:v>-249.508</x:v>
      </x:c>
      <x:c r="K1069" t="inlineStr">
        <x:is>
          <x:t xml:space="preserve">E&amp;P</x:t>
        </x:is>
      </x:c>
      <x:c r="L1069" s="239" t="n">
        <x:v>-113.843</x:v>
      </x:c>
      <x:c r="M1069" s="239" t="n">
        <x:v>-135.665</x:v>
      </x:c>
    </x:row>
    <x:row r="1070">
      <x:c r="A1070" t="inlineStr">
        <x:is>
          <x:t xml:space="preserve">2T08</x:t>
        </x:is>
      </x:c>
      <x:c r="B1070" t="n">
        <x:v>2008</x:v>
      </x:c>
      <x:c r="C1070" t="n">
        <x:v>2</x:v>
      </x:c>
      <x:c r="D1070" t="n">
        <x:v>10</x:v>
      </x:c>
      <x:c r="E1070" s="203" t="n">
        <x:v>39629</x:v>
      </x:c>
      <x:c r="F1070" t="inlineStr">
        <x:is>
          <x:t xml:space="preserve">EBIT010</x:t>
        </x:is>
      </x:c>
      <x:c r="G1070" t="inlineStr">
        <x:is>
          <x:t xml:space="preserve">Despesa</x:t>
        </x:is>
      </x:c>
      <x:c r="H1070" t="inlineStr">
        <x:is>
          <x:t xml:space="preserve">Outras Receitas (Despesas) Operacionais</x:t>
        </x:is>
      </x:c>
      <x:c r="I1070" t="inlineStr">
        <x:is>
          <x:t xml:space="preserve">ELIMIN.</x:t>
        </x:is>
      </x:c>
      <x:c r="J1070" s="239" t="n">
        <x:v>3.124</x:v>
      </x:c>
      <x:c r="K1070" t="inlineStr">
        <x:is>
          <x:t xml:space="preserve">ELIMINAÇÕES</x:t>
        </x:is>
      </x:c>
      <x:c r="L1070" s="239" t="n">
        <x:v>0.8320000000000001</x:v>
      </x:c>
      <x:c r="M1070" s="239" t="n">
        <x:v>2.292</x:v>
      </x:c>
    </x:row>
    <x:row r="1071">
      <x:c r="A1071" t="inlineStr">
        <x:is>
          <x:t xml:space="preserve">2T08</x:t>
        </x:is>
      </x:c>
      <x:c r="B1071" t="n">
        <x:v>2008</x:v>
      </x:c>
      <x:c r="C1071" t="n">
        <x:v>2</x:v>
      </x:c>
      <x:c r="D1071" t="n">
        <x:v>10</x:v>
      </x:c>
      <x:c r="E1071" s="203" t="n">
        <x:v>39629</x:v>
      </x:c>
      <x:c r="F1071" t="inlineStr">
        <x:is>
          <x:t xml:space="preserve">EBIT010</x:t>
        </x:is>
      </x:c>
      <x:c r="G1071" t="inlineStr">
        <x:is>
          <x:t xml:space="preserve">Despesa</x:t>
        </x:is>
      </x:c>
      <x:c r="H1071" t="inlineStr">
        <x:is>
          <x:t xml:space="preserve">Outras Receitas (Despesas) Operacionais</x:t>
        </x:is>
      </x:c>
      <x:c r="I1071" t="inlineStr">
        <x:is>
          <x:t xml:space="preserve">GÁS &amp; ENERGIA</x:t>
        </x:is>
      </x:c>
      <x:c r="J1071" s="239" t="n">
        <x:v>-591.883</x:v>
      </x:c>
      <x:c r="K1071" t="inlineStr">
        <x:is>
          <x:t xml:space="preserve">GÁS &amp; ENERGIA / G&amp;EBC</x:t>
        </x:is>
      </x:c>
      <x:c r="L1071" s="239" t="n">
        <x:v>-416.505</x:v>
      </x:c>
      <x:c r="M1071" s="239" t="n">
        <x:v>-175.378</x:v>
      </x:c>
    </x:row>
    <x:row r="1072">
      <x:c r="A1072" t="inlineStr">
        <x:is>
          <x:t xml:space="preserve">2T08</x:t>
        </x:is>
      </x:c>
      <x:c r="B1072" t="n">
        <x:v>2008</x:v>
      </x:c>
      <x:c r="C1072" t="n">
        <x:v>2</x:v>
      </x:c>
      <x:c r="D1072" t="n">
        <x:v>10</x:v>
      </x:c>
      <x:c r="E1072" s="203" t="n">
        <x:v>39629</x:v>
      </x:c>
      <x:c r="F1072" t="inlineStr">
        <x:is>
          <x:t xml:space="preserve">EBIT010</x:t>
        </x:is>
      </x:c>
      <x:c r="G1072" t="inlineStr">
        <x:is>
          <x:t xml:space="preserve">Despesa</x:t>
        </x:is>
      </x:c>
      <x:c r="H1072" t="inlineStr">
        <x:is>
          <x:t xml:space="preserve">Outras Receitas (Despesas) Operacionais</x:t>
        </x:is>
      </x:c>
      <x:c r="I1072" t="inlineStr">
        <x:is>
          <x:t xml:space="preserve">INTERN.</x:t>
        </x:is>
      </x:c>
      <x:c r="J1072" s="239" t="n">
        <x:v>-176.076</x:v>
      </x:c>
      <x:c r="K1072" t="inlineStr">
        <x:is>
          <x:t xml:space="preserve">INTERNACIONAL</x:t>
        </x:is>
      </x:c>
      <x:c r="L1072" s="239" t="n">
        <x:v>-126.888</x:v>
      </x:c>
      <x:c r="M1072" s="239" t="n">
        <x:v>-49.18799999999999</x:v>
      </x:c>
    </x:row>
    <x:row r="1073">
      <x:c r="A1073" t="inlineStr">
        <x:is>
          <x:t xml:space="preserve">2T08</x:t>
        </x:is>
      </x:c>
      <x:c r="B1073" t="n">
        <x:v>2008</x:v>
      </x:c>
      <x:c r="C1073" t="n">
        <x:v>2</x:v>
      </x:c>
      <x:c r="D1073" t="n">
        <x:v>10</x:v>
      </x:c>
      <x:c r="E1073" s="203" t="n">
        <x:v>39629</x:v>
      </x:c>
      <x:c r="F1073" t="inlineStr">
        <x:is>
          <x:t xml:space="preserve">EBIT010</x:t>
        </x:is>
      </x:c>
      <x:c r="G1073" t="inlineStr">
        <x:is>
          <x:t xml:space="preserve">Despesa</x:t>
        </x:is>
      </x:c>
      <x:c r="H1073" t="inlineStr">
        <x:is>
          <x:t xml:space="preserve">Outras Receitas (Despesas) Operacionais</x:t>
        </x:is>
      </x:c>
      <x:c r="I1073" t="inlineStr">
        <x:is>
          <x:t xml:space="preserve">TOTAL</x:t>
        </x:is>
      </x:c>
      <x:c r="J1073" s="239" t="n">
        <x:v>-2099.869</x:v>
      </x:c>
      <x:c r="K1073" t="inlineStr">
        <x:is>
          <x:t xml:space="preserve">TOTAL</x:t>
        </x:is>
      </x:c>
      <x:c r="L1073" s="239" t="n">
        <x:v>-1144.638</x:v>
      </x:c>
      <x:c r="M1073" s="239" t="n">
        <x:v>-955.2310000000002</x:v>
      </x:c>
    </x:row>
    <x:row r="1074">
      <x:c r="A1074" t="inlineStr">
        <x:is>
          <x:t xml:space="preserve">2T08</x:t>
        </x:is>
      </x:c>
      <x:c r="B1074" t="n">
        <x:v>2008</x:v>
      </x:c>
      <x:c r="C1074" t="n">
        <x:v>2</x:v>
      </x:c>
      <x:c r="D1074" t="n">
        <x:v>10</x:v>
      </x:c>
      <x:c r="E1074" s="203" t="n">
        <x:v>39629</x:v>
      </x:c>
      <x:c r="F1074" t="inlineStr">
        <x:is>
          <x:t xml:space="preserve">EBIT011</x:t>
        </x:is>
      </x:c>
      <x:c r="G1074" t="inlineStr">
        <x:is>
          <x:t xml:space="preserve">Despesas Totais</x:t>
        </x:is>
      </x:c>
      <x:c r="H1074" t="inlineStr">
        <x:is>
          <x:t xml:space="preserve">Despesas Operacionais</x:t>
        </x:is>
      </x:c>
      <x:c r="I1074" t="inlineStr">
        <x:is>
          <x:t xml:space="preserve">ABAST</x:t>
        </x:is>
      </x:c>
      <x:c r="J1074" s="239" t="n">
        <x:v>-2612.521</x:v>
      </x:c>
      <x:c r="K1074" t="inlineStr">
        <x:is>
          <x:t xml:space="preserve">ABASTECIMENTO</x:t>
        </x:is>
      </x:c>
      <x:c r="L1074" s="239" t="n">
        <x:v>-1295.492</x:v>
      </x:c>
      <x:c r="M1074" s="239" t="n">
        <x:v>-1317.029</x:v>
      </x:c>
    </x:row>
    <x:row r="1075">
      <x:c r="A1075" t="inlineStr">
        <x:is>
          <x:t xml:space="preserve">2T08</x:t>
        </x:is>
      </x:c>
      <x:c r="B1075" t="n">
        <x:v>2008</x:v>
      </x:c>
      <x:c r="C1075" t="n">
        <x:v>2</x:v>
      </x:c>
      <x:c r="D1075" t="n">
        <x:v>10</x:v>
      </x:c>
      <x:c r="E1075" s="203" t="n">
        <x:v>39629</x:v>
      </x:c>
      <x:c r="F1075" t="inlineStr">
        <x:is>
          <x:t xml:space="preserve">EBIT011</x:t>
        </x:is>
      </x:c>
      <x:c r="G1075" t="inlineStr">
        <x:is>
          <x:t xml:space="preserve">Despesas Totais</x:t>
        </x:is>
      </x:c>
      <x:c r="H1075" t="inlineStr">
        <x:is>
          <x:t xml:space="preserve">Despesas Operacionais</x:t>
        </x:is>
      </x:c>
      <x:c r="I1075" t="inlineStr">
        <x:is>
          <x:t xml:space="preserve">CORP.</x:t>
        </x:is>
      </x:c>
      <x:c r="J1075" s="239" t="n">
        <x:v>-3451.606</x:v>
      </x:c>
      <x:c r="K1075" t="inlineStr">
        <x:is>
          <x:t xml:space="preserve">CORPORATIVO / OUTROS NEGÓCIOS</x:t>
        </x:is>
      </x:c>
      <x:c r="L1075" s="239" t="n">
        <x:v>-1683.177</x:v>
      </x:c>
      <x:c r="M1075" s="239" t="n">
        <x:v>-1768.429</x:v>
      </x:c>
    </x:row>
    <x:row r="1076">
      <x:c r="A1076" t="inlineStr">
        <x:is>
          <x:t xml:space="preserve">2T08</x:t>
        </x:is>
      </x:c>
      <x:c r="B1076" t="n">
        <x:v>2008</x:v>
      </x:c>
      <x:c r="C1076" t="n">
        <x:v>2</x:v>
      </x:c>
      <x:c r="D1076" t="n">
        <x:v>10</x:v>
      </x:c>
      <x:c r="E1076" s="203" t="n">
        <x:v>39629</x:v>
      </x:c>
      <x:c r="F1076" t="inlineStr">
        <x:is>
          <x:t xml:space="preserve">EBIT011</x:t>
        </x:is>
      </x:c>
      <x:c r="G1076" t="inlineStr">
        <x:is>
          <x:t xml:space="preserve">Despesas Totais</x:t>
        </x:is>
      </x:c>
      <x:c r="H1076" t="inlineStr">
        <x:is>
          <x:t xml:space="preserve">Despesas Operacionais</x:t>
        </x:is>
      </x:c>
      <x:c r="I1076" t="inlineStr">
        <x:is>
          <x:t xml:space="preserve">DISTRIB.</x:t>
        </x:is>
      </x:c>
      <x:c r="J1076" s="239" t="n">
        <x:v>-1308.526</x:v>
      </x:c>
      <x:c r="K1076" t="inlineStr">
        <x:is>
          <x:t xml:space="preserve">DISTRIBUIÇÃO</x:t>
        </x:is>
      </x:c>
      <x:c r="L1076" s="239" t="n">
        <x:v>-629.054</x:v>
      </x:c>
      <x:c r="M1076" s="239" t="n">
        <x:v>-679.4720000000001</x:v>
      </x:c>
    </x:row>
    <x:row r="1077">
      <x:c r="A1077" t="inlineStr">
        <x:is>
          <x:t xml:space="preserve">2T08</x:t>
        </x:is>
      </x:c>
      <x:c r="B1077" t="n">
        <x:v>2008</x:v>
      </x:c>
      <x:c r="C1077" t="n">
        <x:v>2</x:v>
      </x:c>
      <x:c r="D1077" t="n">
        <x:v>10</x:v>
      </x:c>
      <x:c r="E1077" s="203" t="n">
        <x:v>39629</x:v>
      </x:c>
      <x:c r="F1077" t="inlineStr">
        <x:is>
          <x:t xml:space="preserve">EBIT011</x:t>
        </x:is>
      </x:c>
      <x:c r="G1077" t="inlineStr">
        <x:is>
          <x:t xml:space="preserve">Despesas Totais</x:t>
        </x:is>
      </x:c>
      <x:c r="H1077" t="inlineStr">
        <x:is>
          <x:t xml:space="preserve">Despesas Operacionais</x:t>
        </x:is>
      </x:c>
      <x:c r="I1077" t="inlineStr">
        <x:is>
          <x:t xml:space="preserve">E&amp;P</x:t>
        </x:is>
      </x:c>
      <x:c r="J1077" s="239" t="n">
        <x:v>-2056.833</x:v>
      </x:c>
      <x:c r="K1077" t="inlineStr">
        <x:is>
          <x:t xml:space="preserve">E&amp;P</x:t>
        </x:is>
      </x:c>
      <x:c r="L1077" s="239" t="n">
        <x:v>-1009.899</x:v>
      </x:c>
      <x:c r="M1077" s="239" t="n">
        <x:v>-1046.934</x:v>
      </x:c>
    </x:row>
    <x:row r="1078">
      <x:c r="A1078" t="inlineStr">
        <x:is>
          <x:t xml:space="preserve">2T08</x:t>
        </x:is>
      </x:c>
      <x:c r="B1078" t="n">
        <x:v>2008</x:v>
      </x:c>
      <x:c r="C1078" t="n">
        <x:v>2</x:v>
      </x:c>
      <x:c r="D1078" t="n">
        <x:v>10</x:v>
      </x:c>
      <x:c r="E1078" s="203" t="n">
        <x:v>39629</x:v>
      </x:c>
      <x:c r="F1078" t="inlineStr">
        <x:is>
          <x:t xml:space="preserve">EBIT011</x:t>
        </x:is>
      </x:c>
      <x:c r="G1078" t="inlineStr">
        <x:is>
          <x:t xml:space="preserve">Despesas Totais</x:t>
        </x:is>
      </x:c>
      <x:c r="H1078" t="inlineStr">
        <x:is>
          <x:t xml:space="preserve">Despesas Operacionais</x:t>
        </x:is>
      </x:c>
      <x:c r="I1078" t="inlineStr">
        <x:is>
          <x:t xml:space="preserve">ELIMIN.</x:t>
        </x:is>
      </x:c>
      <x:c r="J1078" s="239" t="n">
        <x:v>128.55</x:v>
      </x:c>
      <x:c r="K1078" t="inlineStr">
        <x:is>
          <x:t xml:space="preserve">ELIMINAÇÕES</x:t>
        </x:is>
      </x:c>
      <x:c r="L1078" s="239" t="n">
        <x:v>61.286</x:v>
      </x:c>
      <x:c r="M1078" s="239" t="n">
        <x:v>67.26400000000001</x:v>
      </x:c>
    </x:row>
    <x:row r="1079">
      <x:c r="A1079" t="inlineStr">
        <x:is>
          <x:t xml:space="preserve">2T08</x:t>
        </x:is>
      </x:c>
      <x:c r="B1079" t="n">
        <x:v>2008</x:v>
      </x:c>
      <x:c r="C1079" t="n">
        <x:v>2</x:v>
      </x:c>
      <x:c r="D1079" t="n">
        <x:v>10</x:v>
      </x:c>
      <x:c r="E1079" s="203" t="n">
        <x:v>39629</x:v>
      </x:c>
      <x:c r="F1079" t="inlineStr">
        <x:is>
          <x:t xml:space="preserve">EBIT011</x:t>
        </x:is>
      </x:c>
      <x:c r="G1079" t="inlineStr">
        <x:is>
          <x:t xml:space="preserve">Despesas Totais</x:t>
        </x:is>
      </x:c>
      <x:c r="H1079" t="inlineStr">
        <x:is>
          <x:t xml:space="preserve">Despesas Operacionais</x:t>
        </x:is>
      </x:c>
      <x:c r="I1079" t="inlineStr">
        <x:is>
          <x:t xml:space="preserve">GÁS &amp; ENERGIA</x:t>
        </x:is>
      </x:c>
      <x:c r="J1079" s="239" t="n">
        <x:v>-1146.687</x:v>
      </x:c>
      <x:c r="K1079" t="inlineStr">
        <x:is>
          <x:t xml:space="preserve">GÁS &amp; ENERGIA / G&amp;EBC</x:t>
        </x:is>
      </x:c>
      <x:c r="L1079" s="239" t="n">
        <x:v>-705.682</x:v>
      </x:c>
      <x:c r="M1079" s="239" t="n">
        <x:v>-441.0049999999999</x:v>
      </x:c>
    </x:row>
    <x:row r="1080">
      <x:c r="A1080" t="inlineStr">
        <x:is>
          <x:t xml:space="preserve">2T08</x:t>
        </x:is>
      </x:c>
      <x:c r="B1080" t="n">
        <x:v>2008</x:v>
      </x:c>
      <x:c r="C1080" t="n">
        <x:v>2</x:v>
      </x:c>
      <x:c r="D1080" t="n">
        <x:v>10</x:v>
      </x:c>
      <x:c r="E1080" s="203" t="n">
        <x:v>39629</x:v>
      </x:c>
      <x:c r="F1080" t="inlineStr">
        <x:is>
          <x:t xml:space="preserve">EBIT011</x:t>
        </x:is>
      </x:c>
      <x:c r="G1080" t="inlineStr">
        <x:is>
          <x:t xml:space="preserve">Despesas Totais</x:t>
        </x:is>
      </x:c>
      <x:c r="H1080" t="inlineStr">
        <x:is>
          <x:t xml:space="preserve">Despesas Operacionais</x:t>
        </x:is>
      </x:c>
      <x:c r="I1080" t="inlineStr">
        <x:is>
          <x:t xml:space="preserve">INTERN.</x:t>
        </x:is>
      </x:c>
      <x:c r="J1080" s="239" t="n">
        <x:v>-1197.032</x:v>
      </x:c>
      <x:c r="K1080" t="inlineStr">
        <x:is>
          <x:t xml:space="preserve">INTERNACIONAL</x:t>
        </x:is>
      </x:c>
      <x:c r="L1080" s="239" t="n">
        <x:v>-646.602</x:v>
      </x:c>
      <x:c r="M1080" s="239" t="n">
        <x:v>-550.4299999999999</x:v>
      </x:c>
    </x:row>
    <x:row r="1081">
      <x:c r="A1081" t="inlineStr">
        <x:is>
          <x:t xml:space="preserve">2T08</x:t>
        </x:is>
      </x:c>
      <x:c r="B1081" t="n">
        <x:v>2008</x:v>
      </x:c>
      <x:c r="C1081" t="n">
        <x:v>2</x:v>
      </x:c>
      <x:c r="D1081" t="n">
        <x:v>10</x:v>
      </x:c>
      <x:c r="E1081" s="203" t="n">
        <x:v>39629</x:v>
      </x:c>
      <x:c r="F1081" t="inlineStr">
        <x:is>
          <x:t xml:space="preserve">EBIT011</x:t>
        </x:is>
      </x:c>
      <x:c r="G1081" t="inlineStr">
        <x:is>
          <x:t xml:space="preserve">Despesas Totais</x:t>
        </x:is>
      </x:c>
      <x:c r="H1081" t="inlineStr">
        <x:is>
          <x:t xml:space="preserve">Despesas Operacionais</x:t>
        </x:is>
      </x:c>
      <x:c r="I1081" t="inlineStr">
        <x:is>
          <x:t xml:space="preserve">TOTAL</x:t>
        </x:is>
      </x:c>
      <x:c r="J1081" s="239" t="n">
        <x:v>-11644.655</x:v>
      </x:c>
      <x:c r="K1081" t="inlineStr">
        <x:is>
          <x:t xml:space="preserve">TOTAL</x:t>
        </x:is>
      </x:c>
      <x:c r="L1081" s="239" t="n">
        <x:v>-5908.62</x:v>
      </x:c>
      <x:c r="M1081" s="239" t="n">
        <x:v>-5736.035000000001</x:v>
      </x:c>
    </x:row>
    <x:row r="1082">
      <x:c r="A1082" t="inlineStr">
        <x:is>
          <x:t xml:space="preserve">2T08</x:t>
        </x:is>
      </x:c>
      <x:c r="B1082" t="n">
        <x:v>2008</x:v>
      </x:c>
      <x:c r="C1082" t="n">
        <x:v>2</x:v>
      </x:c>
      <x:c r="D1082" t="n">
        <x:v>10</x:v>
      </x:c>
      <x:c r="E1082" s="203" t="n">
        <x:v>39629</x:v>
      </x:c>
      <x:c r="F1082" t="inlineStr">
        <x:is>
          <x:t xml:space="preserve">EBIT012</x:t>
        </x:is>
      </x:c>
      <x:c r="G1082" t="inlineStr">
        <x:is>
          <x:t xml:space="preserve">Lucro Operacional Total</x:t>
        </x:is>
      </x:c>
      <x:c r="H1082" t="inlineStr">
        <x:is>
          <x:t xml:space="preserve">Lucro (Prejuízo) Operacional</x:t>
        </x:is>
      </x:c>
      <x:c r="I1082" t="inlineStr">
        <x:is>
          <x:t xml:space="preserve">ABAST</x:t>
        </x:is>
      </x:c>
      <x:c r="J1082" s="239" t="n">
        <x:v>-1480.236</x:v>
      </x:c>
      <x:c r="K1082" t="inlineStr">
        <x:is>
          <x:t xml:space="preserve">ABASTECIMENTO</x:t>
        </x:is>
      </x:c>
      <x:c r="L1082" s="239" t="n">
        <x:v>-903.169</x:v>
      </x:c>
      <x:c r="M1082" s="239" t="n">
        <x:v>-577.0670000000001</x:v>
      </x:c>
    </x:row>
    <x:row r="1083">
      <x:c r="A1083" t="inlineStr">
        <x:is>
          <x:t xml:space="preserve">2T08</x:t>
        </x:is>
      </x:c>
      <x:c r="B1083" t="n">
        <x:v>2008</x:v>
      </x:c>
      <x:c r="C1083" t="n">
        <x:v>2</x:v>
      </x:c>
      <x:c r="D1083" t="n">
        <x:v>10</x:v>
      </x:c>
      <x:c r="E1083" s="203" t="n">
        <x:v>39629</x:v>
      </x:c>
      <x:c r="F1083" t="inlineStr">
        <x:is>
          <x:t xml:space="preserve">EBIT012</x:t>
        </x:is>
      </x:c>
      <x:c r="G1083" t="inlineStr">
        <x:is>
          <x:t xml:space="preserve">Lucro Operacional Total</x:t>
        </x:is>
      </x:c>
      <x:c r="H1083" t="inlineStr">
        <x:is>
          <x:t xml:space="preserve">Lucro (Prejuízo) Operacional</x:t>
        </x:is>
      </x:c>
      <x:c r="I1083" t="inlineStr">
        <x:is>
          <x:t xml:space="preserve">CORP.</x:t>
        </x:is>
      </x:c>
      <x:c r="J1083" s="239" t="n">
        <x:v>-3451.606</x:v>
      </x:c>
      <x:c r="K1083" t="inlineStr">
        <x:is>
          <x:t xml:space="preserve">CORPORATIVO / OUTROS NEGÓCIOS</x:t>
        </x:is>
      </x:c>
      <x:c r="L1083" s="239" t="n">
        <x:v>-1683.177</x:v>
      </x:c>
      <x:c r="M1083" s="239" t="n">
        <x:v>-1768.429</x:v>
      </x:c>
    </x:row>
    <x:row r="1084">
      <x:c r="A1084" t="inlineStr">
        <x:is>
          <x:t xml:space="preserve">2T08</x:t>
        </x:is>
      </x:c>
      <x:c r="B1084" t="n">
        <x:v>2008</x:v>
      </x:c>
      <x:c r="C1084" t="n">
        <x:v>2</x:v>
      </x:c>
      <x:c r="D1084" t="n">
        <x:v>10</x:v>
      </x:c>
      <x:c r="E1084" s="203" t="n">
        <x:v>39629</x:v>
      </x:c>
      <x:c r="F1084" t="inlineStr">
        <x:is>
          <x:t xml:space="preserve">EBIT012</x:t>
        </x:is>
      </x:c>
      <x:c r="G1084" t="inlineStr">
        <x:is>
          <x:t xml:space="preserve">Lucro Operacional Total</x:t>
        </x:is>
      </x:c>
      <x:c r="H1084" t="inlineStr">
        <x:is>
          <x:t xml:space="preserve">Lucro (Prejuízo) Operacional</x:t>
        </x:is>
      </x:c>
      <x:c r="I1084" t="inlineStr">
        <x:is>
          <x:t xml:space="preserve">DISTRIB.</x:t>
        </x:is>
      </x:c>
      <x:c r="J1084" s="239" t="n">
        <x:v>946.875</x:v>
      </x:c>
      <x:c r="K1084" t="inlineStr">
        <x:is>
          <x:t xml:space="preserve">DISTRIBUIÇÃO</x:t>
        </x:is>
      </x:c>
      <x:c r="L1084" s="239" t="n">
        <x:v>469.49</x:v>
      </x:c>
      <x:c r="M1084" s="239" t="n">
        <x:v>477.385</x:v>
      </x:c>
    </x:row>
    <x:row r="1085">
      <x:c r="A1085" t="inlineStr">
        <x:is>
          <x:t xml:space="preserve">2T08</x:t>
        </x:is>
      </x:c>
      <x:c r="B1085" t="n">
        <x:v>2008</x:v>
      </x:c>
      <x:c r="C1085" t="n">
        <x:v>2</x:v>
      </x:c>
      <x:c r="D1085" t="n">
        <x:v>10</x:v>
      </x:c>
      <x:c r="E1085" s="203" t="n">
        <x:v>39629</x:v>
      </x:c>
      <x:c r="F1085" t="inlineStr">
        <x:is>
          <x:t xml:space="preserve">EBIT012</x:t>
        </x:is>
      </x:c>
      <x:c r="G1085" t="inlineStr">
        <x:is>
          <x:t xml:space="preserve">Lucro Operacional Total</x:t>
        </x:is>
      </x:c>
      <x:c r="H1085" t="inlineStr">
        <x:is>
          <x:t xml:space="preserve">Lucro (Prejuízo) Operacional</x:t>
        </x:is>
      </x:c>
      <x:c r="I1085" t="inlineStr">
        <x:is>
          <x:t xml:space="preserve">E&amp;P</x:t>
        </x:is>
      </x:c>
      <x:c r="J1085" s="239" t="n">
        <x:v>32220.869</x:v>
      </x:c>
      <x:c r="K1085" t="inlineStr">
        <x:is>
          <x:t xml:space="preserve">E&amp;P</x:t>
        </x:is>
      </x:c>
      <x:c r="L1085" s="239" t="n">
        <x:v>14495.341</x:v>
      </x:c>
      <x:c r="M1085" s="239" t="n">
        <x:v>17725.528</x:v>
      </x:c>
    </x:row>
    <x:row r="1086">
      <x:c r="A1086" t="inlineStr">
        <x:is>
          <x:t xml:space="preserve">2T08</x:t>
        </x:is>
      </x:c>
      <x:c r="B1086" t="n">
        <x:v>2008</x:v>
      </x:c>
      <x:c r="C1086" t="n">
        <x:v>2</x:v>
      </x:c>
      <x:c r="D1086" t="n">
        <x:v>10</x:v>
      </x:c>
      <x:c r="E1086" s="203" t="n">
        <x:v>39629</x:v>
      </x:c>
      <x:c r="F1086" t="inlineStr">
        <x:is>
          <x:t xml:space="preserve">EBIT012</x:t>
        </x:is>
      </x:c>
      <x:c r="G1086" t="inlineStr">
        <x:is>
          <x:t xml:space="preserve">Lucro Operacional Total</x:t>
        </x:is>
      </x:c>
      <x:c r="H1086" t="inlineStr">
        <x:is>
          <x:t xml:space="preserve">Lucro (Prejuízo) Operacional</x:t>
        </x:is>
      </x:c>
      <x:c r="I1086" t="inlineStr">
        <x:is>
          <x:t xml:space="preserve">ELIMIN.</x:t>
        </x:is>
      </x:c>
      <x:c r="J1086" s="239" t="n">
        <x:v>-2132.442</x:v>
      </x:c>
      <x:c r="K1086" t="inlineStr">
        <x:is>
          <x:t xml:space="preserve">ELIMINAÇÕES</x:t>
        </x:is>
      </x:c>
      <x:c r="L1086" s="239" t="n">
        <x:v>-697.84</x:v>
      </x:c>
      <x:c r="M1086" s="239" t="n">
        <x:v>-1434.602</x:v>
      </x:c>
    </x:row>
    <x:row r="1087">
      <x:c r="A1087" t="inlineStr">
        <x:is>
          <x:t xml:space="preserve">2T08</x:t>
        </x:is>
      </x:c>
      <x:c r="B1087" t="n">
        <x:v>2008</x:v>
      </x:c>
      <x:c r="C1087" t="n">
        <x:v>2</x:v>
      </x:c>
      <x:c r="D1087" t="n">
        <x:v>10</x:v>
      </x:c>
      <x:c r="E1087" s="203" t="n">
        <x:v>39629</x:v>
      </x:c>
      <x:c r="F1087" t="inlineStr">
        <x:is>
          <x:t xml:space="preserve">EBIT012</x:t>
        </x:is>
      </x:c>
      <x:c r="G1087" t="inlineStr">
        <x:is>
          <x:t xml:space="preserve">Lucro Operacional Total</x:t>
        </x:is>
      </x:c>
      <x:c r="H1087" t="inlineStr">
        <x:is>
          <x:t xml:space="preserve">Lucro (Prejuízo) Operacional</x:t>
        </x:is>
      </x:c>
      <x:c r="I1087" t="inlineStr">
        <x:is>
          <x:t xml:space="preserve">GÁS &amp; ENERGIA</x:t>
        </x:is>
      </x:c>
      <x:c r="J1087" s="239" t="n">
        <x:v>-49.566</x:v>
      </x:c>
      <x:c r="K1087" t="inlineStr">
        <x:is>
          <x:t xml:space="preserve">GÁS &amp; ENERGIA / G&amp;EBC</x:t>
        </x:is>
      </x:c>
      <x:c r="L1087" s="239" t="n">
        <x:v>-501.173</x:v>
      </x:c>
      <x:c r="M1087" s="239" t="n">
        <x:v>451.607</x:v>
      </x:c>
    </x:row>
    <x:row r="1088">
      <x:c r="A1088" t="inlineStr">
        <x:is>
          <x:t xml:space="preserve">2T08</x:t>
        </x:is>
      </x:c>
      <x:c r="B1088" t="n">
        <x:v>2008</x:v>
      </x:c>
      <x:c r="C1088" t="n">
        <x:v>2</x:v>
      </x:c>
      <x:c r="D1088" t="n">
        <x:v>10</x:v>
      </x:c>
      <x:c r="E1088" s="203" t="n">
        <x:v>39629</x:v>
      </x:c>
      <x:c r="F1088" t="inlineStr">
        <x:is>
          <x:t xml:space="preserve">EBIT012</x:t>
        </x:is>
      </x:c>
      <x:c r="G1088" t="inlineStr">
        <x:is>
          <x:t xml:space="preserve">Lucro Operacional Total</x:t>
        </x:is>
      </x:c>
      <x:c r="H1088" t="inlineStr">
        <x:is>
          <x:t xml:space="preserve">Lucro (Prejuízo) Operacional</x:t>
        </x:is>
      </x:c>
      <x:c r="I1088" t="inlineStr">
        <x:is>
          <x:t xml:space="preserve">INTERN.</x:t>
        </x:is>
      </x:c>
      <x:c r="J1088" s="239" t="n">
        <x:v>792.351</x:v>
      </x:c>
      <x:c r="K1088" t="inlineStr">
        <x:is>
          <x:t xml:space="preserve">INTERNACIONAL</x:t>
        </x:is>
      </x:c>
      <x:c r="L1088" s="239" t="n">
        <x:v>164.614</x:v>
      </x:c>
      <x:c r="M1088" s="239" t="n">
        <x:v>627.737</x:v>
      </x:c>
    </x:row>
    <x:row r="1089">
      <x:c r="A1089" t="inlineStr">
        <x:is>
          <x:t xml:space="preserve">2T08</x:t>
        </x:is>
      </x:c>
      <x:c r="B1089" t="n">
        <x:v>2008</x:v>
      </x:c>
      <x:c r="C1089" t="n">
        <x:v>2</x:v>
      </x:c>
      <x:c r="D1089" t="n">
        <x:v>10</x:v>
      </x:c>
      <x:c r="E1089" s="203" t="n">
        <x:v>39629</x:v>
      </x:c>
      <x:c r="F1089" t="inlineStr">
        <x:is>
          <x:t xml:space="preserve">EBIT012</x:t>
        </x:is>
      </x:c>
      <x:c r="G1089" t="inlineStr">
        <x:is>
          <x:t xml:space="preserve">Lucro Operacional Total</x:t>
        </x:is>
      </x:c>
      <x:c r="H1089" t="inlineStr">
        <x:is>
          <x:t xml:space="preserve">Lucro (Prejuízo) Operacional</x:t>
        </x:is>
      </x:c>
      <x:c r="I1089" t="inlineStr">
        <x:is>
          <x:t xml:space="preserve">TOTAL</x:t>
        </x:is>
      </x:c>
      <x:c r="J1089" s="239" t="n">
        <x:v>26846.245</x:v>
      </x:c>
      <x:c r="K1089" t="inlineStr">
        <x:is>
          <x:t xml:space="preserve">TOTAL</x:t>
        </x:is>
      </x:c>
      <x:c r="L1089" s="239" t="n">
        <x:v>11344.086</x:v>
      </x:c>
      <x:c r="M1089" s="239" t="n">
        <x:v>15502.159</x:v>
      </x:c>
    </x:row>
    <x:row r="1090">
      <x:c r="A1090" t="inlineStr">
        <x:is>
          <x:t xml:space="preserve">3T08</x:t>
        </x:is>
      </x:c>
      <x:c r="B1090" t="n">
        <x:v>2008</x:v>
      </x:c>
      <x:c r="C1090" t="n">
        <x:v>3</x:v>
      </x:c>
      <x:c r="D1090" t="n">
        <x:v>11</x:v>
      </x:c>
      <x:c r="E1090" s="203" t="n">
        <x:v>39721</x:v>
      </x:c>
      <x:c r="F1090" t="inlineStr">
        <x:is>
          <x:t xml:space="preserve">EBIT000A</x:t>
        </x:is>
      </x:c>
      <x:c r="G1090" t="inlineStr">
        <x:is>
          <x:t xml:space="preserve">Receita</x:t>
        </x:is>
      </x:c>
      <x:c r="H1090" t="inlineStr">
        <x:is>
          <x:t xml:space="preserve">Intersegmentos</x:t>
        </x:is>
      </x:c>
      <x:c r="I1090" t="inlineStr">
        <x:is>
          <x:t xml:space="preserve">ABAST</x:t>
        </x:is>
      </x:c>
      <x:c r="J1090" s="239" t="n">
        <x:v>36243.574</x:v>
      </x:c>
      <x:c r="K1090" t="inlineStr">
        <x:is>
          <x:t xml:space="preserve">ABASTECIMENTO</x:t>
        </x:is>
      </x:c>
      <x:c r="L1090" s="239" t="n">
        <x:v>22038.637</x:v>
      </x:c>
      <x:c r="M1090" s="239" t="n">
        <x:v>14204.937</x:v>
      </x:c>
    </x:row>
    <x:row r="1091">
      <x:c r="A1091" t="inlineStr">
        <x:is>
          <x:t xml:space="preserve">3T08</x:t>
        </x:is>
      </x:c>
      <x:c r="B1091" t="n">
        <x:v>2008</x:v>
      </x:c>
      <x:c r="C1091" t="n">
        <x:v>3</x:v>
      </x:c>
      <x:c r="D1091" t="n">
        <x:v>11</x:v>
      </x:c>
      <x:c r="E1091" s="203" t="n">
        <x:v>39721</x:v>
      </x:c>
      <x:c r="F1091" t="inlineStr">
        <x:is>
          <x:t xml:space="preserve">EBIT000A</x:t>
        </x:is>
      </x:c>
      <x:c r="G1091" t="inlineStr">
        <x:is>
          <x:t xml:space="preserve">Receita</x:t>
        </x:is>
      </x:c>
      <x:c r="H1091" t="inlineStr">
        <x:is>
          <x:t xml:space="preserve">Intersegmentos</x:t>
        </x:is>
      </x:c>
      <x:c r="I1091" t="inlineStr">
        <x:is>
          <x:t xml:space="preserve">CORP.</x:t>
        </x:is>
      </x:c>
      <x:c r="J1091" s="239" t="n">
        <x:v>0</x:v>
      </x:c>
      <x:c r="K1091" t="inlineStr">
        <x:is>
          <x:t xml:space="preserve">CORPORATIVO / OUTROS NEGÓCIOS</x:t>
        </x:is>
      </x:c>
      <x:c r="L1091" s="239" t="n">
        <x:v>0</x:v>
      </x:c>
      <x:c r="M1091" s="239" t="n">
        <x:v>0</x:v>
      </x:c>
    </x:row>
    <x:row r="1092">
      <x:c r="A1092" t="inlineStr">
        <x:is>
          <x:t xml:space="preserve">3T08</x:t>
        </x:is>
      </x:c>
      <x:c r="B1092" t="n">
        <x:v>2008</x:v>
      </x:c>
      <x:c r="C1092" t="n">
        <x:v>3</x:v>
      </x:c>
      <x:c r="D1092" t="n">
        <x:v>11</x:v>
      </x:c>
      <x:c r="E1092" s="203" t="n">
        <x:v>39721</x:v>
      </x:c>
      <x:c r="F1092" t="inlineStr">
        <x:is>
          <x:t xml:space="preserve">EBIT000A</x:t>
        </x:is>
      </x:c>
      <x:c r="G1092" t="inlineStr">
        <x:is>
          <x:t xml:space="preserve">Receita</x:t>
        </x:is>
      </x:c>
      <x:c r="H1092" t="inlineStr">
        <x:is>
          <x:t xml:space="preserve">Intersegmentos</x:t>
        </x:is>
      </x:c>
      <x:c r="I1092" t="inlineStr">
        <x:is>
          <x:t xml:space="preserve">DISTRIB.</x:t>
        </x:is>
      </x:c>
      <x:c r="J1092" s="239" t="n">
        <x:v>836.496</x:v>
      </x:c>
      <x:c r="K1092" t="inlineStr">
        <x:is>
          <x:t xml:space="preserve">DISTRIBUIÇÃO</x:t>
        </x:is>
      </x:c>
      <x:c r="L1092" s="239" t="n">
        <x:v>441.121</x:v>
      </x:c>
      <x:c r="M1092" s="239" t="n">
        <x:v>395.375</x:v>
      </x:c>
    </x:row>
    <x:row r="1093">
      <x:c r="A1093" t="inlineStr">
        <x:is>
          <x:t xml:space="preserve">3T08</x:t>
        </x:is>
      </x:c>
      <x:c r="B1093" t="n">
        <x:v>2008</x:v>
      </x:c>
      <x:c r="C1093" t="n">
        <x:v>3</x:v>
      </x:c>
      <x:c r="D1093" t="n">
        <x:v>11</x:v>
      </x:c>
      <x:c r="E1093" s="203" t="n">
        <x:v>39721</x:v>
      </x:c>
      <x:c r="F1093" t="inlineStr">
        <x:is>
          <x:t xml:space="preserve">EBIT000A</x:t>
        </x:is>
      </x:c>
      <x:c r="G1093" t="inlineStr">
        <x:is>
          <x:t xml:space="preserve">Receita</x:t>
        </x:is>
      </x:c>
      <x:c r="H1093" t="inlineStr">
        <x:is>
          <x:t xml:space="preserve">Intersegmentos</x:t>
        </x:is>
      </x:c>
      <x:c r="I1093" t="inlineStr">
        <x:is>
          <x:t xml:space="preserve">E&amp;P</x:t>
        </x:is>
      </x:c>
      <x:c r="J1093" s="239" t="n">
        <x:v>83632.298</x:v>
      </x:c>
      <x:c r="K1093" t="inlineStr">
        <x:is>
          <x:t xml:space="preserve">E&amp;P</x:t>
        </x:is>
      </x:c>
      <x:c r="L1093" s="239" t="n">
        <x:v>54029.887</x:v>
      </x:c>
      <x:c r="M1093" s="239" t="n">
        <x:v>29602.41099999999</x:v>
      </x:c>
    </x:row>
    <x:row r="1094">
      <x:c r="A1094" t="inlineStr">
        <x:is>
          <x:t xml:space="preserve">3T08</x:t>
        </x:is>
      </x:c>
      <x:c r="B1094" t="n">
        <x:v>2008</x:v>
      </x:c>
      <x:c r="C1094" t="n">
        <x:v>3</x:v>
      </x:c>
      <x:c r="D1094" t="n">
        <x:v>11</x:v>
      </x:c>
      <x:c r="E1094" s="203" t="n">
        <x:v>39721</x:v>
      </x:c>
      <x:c r="F1094" t="inlineStr">
        <x:is>
          <x:t xml:space="preserve">EBIT000A</x:t>
        </x:is>
      </x:c>
      <x:c r="G1094" t="inlineStr">
        <x:is>
          <x:t xml:space="preserve">Receita</x:t>
        </x:is>
      </x:c>
      <x:c r="H1094" t="inlineStr">
        <x:is>
          <x:t xml:space="preserve">Intersegmentos</x:t>
        </x:is>
      </x:c>
      <x:c r="I1094" t="inlineStr">
        <x:is>
          <x:t xml:space="preserve">ELIMIN.</x:t>
        </x:is>
      </x:c>
      <x:c r="J1094" s="239" t="n">
        <x:v>-123880.251</x:v>
      </x:c>
      <x:c r="K1094" t="inlineStr">
        <x:is>
          <x:t xml:space="preserve">ELIMINAÇÕES</x:t>
        </x:is>
      </x:c>
      <x:c r="L1094" s="239" t="n">
        <x:v>-78383.784</x:v>
      </x:c>
      <x:c r="M1094" s="239" t="n">
        <x:v>-45496.467</x:v>
      </x:c>
    </x:row>
    <x:row r="1095">
      <x:c r="A1095" t="inlineStr">
        <x:is>
          <x:t xml:space="preserve">3T08</x:t>
        </x:is>
      </x:c>
      <x:c r="B1095" t="n">
        <x:v>2008</x:v>
      </x:c>
      <x:c r="C1095" t="n">
        <x:v>3</x:v>
      </x:c>
      <x:c r="D1095" t="n">
        <x:v>11</x:v>
      </x:c>
      <x:c r="E1095" s="203" t="n">
        <x:v>39721</x:v>
      </x:c>
      <x:c r="F1095" t="inlineStr">
        <x:is>
          <x:t xml:space="preserve">EBIT000A</x:t>
        </x:is>
      </x:c>
      <x:c r="G1095" t="inlineStr">
        <x:is>
          <x:t xml:space="preserve">Receita</x:t>
        </x:is>
      </x:c>
      <x:c r="H1095" t="inlineStr">
        <x:is>
          <x:t xml:space="preserve">Intersegmentos</x:t>
        </x:is>
      </x:c>
      <x:c r="I1095" t="inlineStr">
        <x:is>
          <x:t xml:space="preserve">GÁS &amp; ENERGIA</x:t>
        </x:is>
      </x:c>
      <x:c r="J1095" s="239" t="n">
        <x:v>1441.619</x:v>
      </x:c>
      <x:c r="K1095" t="inlineStr">
        <x:is>
          <x:t xml:space="preserve">GÁS &amp; ENERGIA / G&amp;EBC</x:t>
        </x:is>
      </x:c>
      <x:c r="L1095" s="239" t="n">
        <x:v>912.1850000000001</x:v>
      </x:c>
      <x:c r="M1095" s="239" t="n">
        <x:v>529.4339999999999</x:v>
      </x:c>
    </x:row>
    <x:row r="1096">
      <x:c r="A1096" t="inlineStr">
        <x:is>
          <x:t xml:space="preserve">3T08</x:t>
        </x:is>
      </x:c>
      <x:c r="B1096" t="n">
        <x:v>2008</x:v>
      </x:c>
      <x:c r="C1096" t="n">
        <x:v>3</x:v>
      </x:c>
      <x:c r="D1096" t="n">
        <x:v>11</x:v>
      </x:c>
      <x:c r="E1096" s="203" t="n">
        <x:v>39721</x:v>
      </x:c>
      <x:c r="F1096" t="inlineStr">
        <x:is>
          <x:t xml:space="preserve">EBIT000A</x:t>
        </x:is>
      </x:c>
      <x:c r="G1096" t="inlineStr">
        <x:is>
          <x:t xml:space="preserve">Receita</x:t>
        </x:is>
      </x:c>
      <x:c r="H1096" t="inlineStr">
        <x:is>
          <x:t xml:space="preserve">Intersegmentos</x:t>
        </x:is>
      </x:c>
      <x:c r="I1096" t="inlineStr">
        <x:is>
          <x:t xml:space="preserve">INTERN.</x:t>
        </x:is>
      </x:c>
      <x:c r="J1096" s="239" t="n">
        <x:v>1726.264</x:v>
      </x:c>
      <x:c r="K1096" t="inlineStr">
        <x:is>
          <x:t xml:space="preserve">INTERNACIONAL</x:t>
        </x:is>
      </x:c>
      <x:c r="L1096" s="239" t="n">
        <x:v>961.9540000000001</x:v>
      </x:c>
      <x:c r="M1096" s="239" t="n">
        <x:v>764.3099999999998</x:v>
      </x:c>
    </x:row>
    <x:row r="1097">
      <x:c r="A1097" t="inlineStr">
        <x:is>
          <x:t xml:space="preserve">3T08</x:t>
        </x:is>
      </x:c>
      <x:c r="B1097" t="n">
        <x:v>2008</x:v>
      </x:c>
      <x:c r="C1097" t="n">
        <x:v>3</x:v>
      </x:c>
      <x:c r="D1097" t="n">
        <x:v>11</x:v>
      </x:c>
      <x:c r="E1097" s="203" t="n">
        <x:v>39721</x:v>
      </x:c>
      <x:c r="F1097" t="inlineStr">
        <x:is>
          <x:t xml:space="preserve">EBIT000A</x:t>
        </x:is>
      </x:c>
      <x:c r="G1097" t="inlineStr">
        <x:is>
          <x:t xml:space="preserve">Receita</x:t>
        </x:is>
      </x:c>
      <x:c r="H1097" t="inlineStr">
        <x:is>
          <x:t xml:space="preserve">Intersegmentos</x:t>
        </x:is>
      </x:c>
      <x:c r="I1097" t="inlineStr">
        <x:is>
          <x:t xml:space="preserve">TOTAL</x:t>
        </x:is>
      </x:c>
      <x:c r="J1097" s="239" t="n">
        <x:v>0</x:v>
      </x:c>
      <x:c r="K1097" t="inlineStr">
        <x:is>
          <x:t xml:space="preserve">TOTAL</x:t>
        </x:is>
      </x:c>
      <x:c r="L1097" s="239" t="n">
        <x:v>0</x:v>
      </x:c>
      <x:c r="M1097" s="239" t="n">
        <x:v>0</x:v>
      </x:c>
    </x:row>
    <x:row r="1098">
      <x:c r="A1098" t="inlineStr">
        <x:is>
          <x:t xml:space="preserve">3T08</x:t>
        </x:is>
      </x:c>
      <x:c r="B1098" t="n">
        <x:v>2008</x:v>
      </x:c>
      <x:c r="C1098" t="n">
        <x:v>3</x:v>
      </x:c>
      <x:c r="D1098" t="n">
        <x:v>11</x:v>
      </x:c>
      <x:c r="E1098" s="203" t="n">
        <x:v>39721</x:v>
      </x:c>
      <x:c r="F1098" t="inlineStr">
        <x:is>
          <x:t xml:space="preserve">EBIT000B</x:t>
        </x:is>
      </x:c>
      <x:c r="G1098" t="inlineStr">
        <x:is>
          <x:t xml:space="preserve">Receita</x:t>
        </x:is>
      </x:c>
      <x:c r="H1098" t="inlineStr">
        <x:is>
          <x:t xml:space="preserve">Terceiros</x:t>
        </x:is>
      </x:c>
      <x:c r="I1098" t="inlineStr">
        <x:is>
          <x:t xml:space="preserve">ABAST</x:t>
        </x:is>
      </x:c>
      <x:c r="J1098" s="239" t="n">
        <x:v>100308.426</x:v>
      </x:c>
      <x:c r="K1098" t="inlineStr">
        <x:is>
          <x:t xml:space="preserve">ABASTECIMENTO</x:t>
        </x:is>
      </x:c>
      <x:c r="L1098" s="239" t="n">
        <x:v>60172.521</x:v>
      </x:c>
      <x:c r="M1098" s="239" t="n">
        <x:v>40135.90500000001</x:v>
      </x:c>
    </x:row>
    <x:row r="1099">
      <x:c r="A1099" t="inlineStr">
        <x:is>
          <x:t xml:space="preserve">3T08</x:t>
        </x:is>
      </x:c>
      <x:c r="B1099" t="n">
        <x:v>2008</x:v>
      </x:c>
      <x:c r="C1099" t="n">
        <x:v>3</x:v>
      </x:c>
      <x:c r="D1099" t="n">
        <x:v>11</x:v>
      </x:c>
      <x:c r="E1099" s="203" t="n">
        <x:v>39721</x:v>
      </x:c>
      <x:c r="F1099" t="inlineStr">
        <x:is>
          <x:t xml:space="preserve">EBIT000B</x:t>
        </x:is>
      </x:c>
      <x:c r="G1099" t="inlineStr">
        <x:is>
          <x:t xml:space="preserve">Receita</x:t>
        </x:is>
      </x:c>
      <x:c r="H1099" t="inlineStr">
        <x:is>
          <x:t xml:space="preserve">Terceiros</x:t>
        </x:is>
      </x:c>
      <x:c r="I1099" t="inlineStr">
        <x:is>
          <x:t xml:space="preserve">CORP.</x:t>
        </x:is>
      </x:c>
      <x:c r="J1099" s="239" t="n">
        <x:v>0</x:v>
      </x:c>
      <x:c r="K1099" t="inlineStr">
        <x:is>
          <x:t xml:space="preserve">CORPORATIVO / OUTROS NEGÓCIOS</x:t>
        </x:is>
      </x:c>
      <x:c r="L1099" s="239" t="n">
        <x:v>0</x:v>
      </x:c>
      <x:c r="M1099" s="239" t="n">
        <x:v>0</x:v>
      </x:c>
    </x:row>
    <x:row r="1100">
      <x:c r="A1100" t="inlineStr">
        <x:is>
          <x:t xml:space="preserve">3T08</x:t>
        </x:is>
      </x:c>
      <x:c r="B1100" t="n">
        <x:v>2008</x:v>
      </x:c>
      <x:c r="C1100" t="n">
        <x:v>3</x:v>
      </x:c>
      <x:c r="D1100" t="n">
        <x:v>11</x:v>
      </x:c>
      <x:c r="E1100" s="203" t="n">
        <x:v>39721</x:v>
      </x:c>
      <x:c r="F1100" t="inlineStr">
        <x:is>
          <x:t xml:space="preserve">EBIT000B</x:t>
        </x:is>
      </x:c>
      <x:c r="G1100" t="inlineStr">
        <x:is>
          <x:t xml:space="preserve">Receita</x:t>
        </x:is>
      </x:c>
      <x:c r="H1100" t="inlineStr">
        <x:is>
          <x:t xml:space="preserve">Terceiros</x:t>
        </x:is>
      </x:c>
      <x:c r="I1100" t="inlineStr">
        <x:is>
          <x:t xml:space="preserve">DISTRIB.</x:t>
        </x:is>
      </x:c>
      <x:c r="J1100" s="239" t="n">
        <x:v>40303.689</x:v>
      </x:c>
      <x:c r="K1100" t="inlineStr">
        <x:is>
          <x:t xml:space="preserve">DISTRIBUIÇÃO</x:t>
        </x:is>
      </x:c>
      <x:c r="L1100" s="239" t="n">
        <x:v>25531.386</x:v>
      </x:c>
      <x:c r="M1100" s="239" t="n">
        <x:v>14772.303</x:v>
      </x:c>
    </x:row>
    <x:row r="1101">
      <x:c r="A1101" t="inlineStr">
        <x:is>
          <x:t xml:space="preserve">3T08</x:t>
        </x:is>
      </x:c>
      <x:c r="B1101" t="n">
        <x:v>2008</x:v>
      </x:c>
      <x:c r="C1101" t="n">
        <x:v>3</x:v>
      </x:c>
      <x:c r="D1101" t="n">
        <x:v>11</x:v>
      </x:c>
      <x:c r="E1101" s="203" t="n">
        <x:v>39721</x:v>
      </x:c>
      <x:c r="F1101" t="inlineStr">
        <x:is>
          <x:t xml:space="preserve">EBIT000B</x:t>
        </x:is>
      </x:c>
      <x:c r="G1101" t="inlineStr">
        <x:is>
          <x:t xml:space="preserve">Receita</x:t>
        </x:is>
      </x:c>
      <x:c r="H1101" t="inlineStr">
        <x:is>
          <x:t xml:space="preserve">Terceiros</x:t>
        </x:is>
      </x:c>
      <x:c r="I1101" t="inlineStr">
        <x:is>
          <x:t xml:space="preserve">E&amp;P</x:t>
        </x:is>
      </x:c>
      <x:c r="J1101" s="239" t="n">
        <x:v>1178.469</x:v>
      </x:c>
      <x:c r="K1101" t="inlineStr">
        <x:is>
          <x:t xml:space="preserve">E&amp;P</x:t>
        </x:is>
      </x:c>
      <x:c r="L1101" s="239" t="n">
        <x:v>776.814</x:v>
      </x:c>
      <x:c r="M1101" s="239" t="n">
        <x:v>401.6550000000001</x:v>
      </x:c>
    </x:row>
    <x:row r="1102">
      <x:c r="A1102" t="inlineStr">
        <x:is>
          <x:t xml:space="preserve">3T08</x:t>
        </x:is>
      </x:c>
      <x:c r="B1102" t="n">
        <x:v>2008</x:v>
      </x:c>
      <x:c r="C1102" t="n">
        <x:v>3</x:v>
      </x:c>
      <x:c r="D1102" t="n">
        <x:v>11</x:v>
      </x:c>
      <x:c r="E1102" s="203" t="n">
        <x:v>39721</x:v>
      </x:c>
      <x:c r="F1102" t="inlineStr">
        <x:is>
          <x:t xml:space="preserve">EBIT000B</x:t>
        </x:is>
      </x:c>
      <x:c r="G1102" t="inlineStr">
        <x:is>
          <x:t xml:space="preserve">Receita</x:t>
        </x:is>
      </x:c>
      <x:c r="H1102" t="inlineStr">
        <x:is>
          <x:t xml:space="preserve">Terceiros</x:t>
        </x:is>
      </x:c>
      <x:c r="I1102" t="inlineStr">
        <x:is>
          <x:t xml:space="preserve">ELIMIN.</x:t>
        </x:is>
      </x:c>
      <x:c r="J1102" s="239" t="n">
        <x:v>0</x:v>
      </x:c>
      <x:c r="K1102" t="inlineStr">
        <x:is>
          <x:t xml:space="preserve">ELIMINAÇÕES</x:t>
        </x:is>
      </x:c>
      <x:c r="L1102" s="239" t="n">
        <x:v>0</x:v>
      </x:c>
      <x:c r="M1102" s="239" t="n">
        <x:v>0</x:v>
      </x:c>
    </x:row>
    <x:row r="1103">
      <x:c r="A1103" t="inlineStr">
        <x:is>
          <x:t xml:space="preserve">3T08</x:t>
        </x:is>
      </x:c>
      <x:c r="B1103" t="n">
        <x:v>2008</x:v>
      </x:c>
      <x:c r="C1103" t="n">
        <x:v>3</x:v>
      </x:c>
      <x:c r="D1103" t="n">
        <x:v>11</x:v>
      </x:c>
      <x:c r="E1103" s="203" t="n">
        <x:v>39721</x:v>
      </x:c>
      <x:c r="F1103" t="inlineStr">
        <x:is>
          <x:t xml:space="preserve">EBIT000B</x:t>
        </x:is>
      </x:c>
      <x:c r="G1103" t="inlineStr">
        <x:is>
          <x:t xml:space="preserve">Receita</x:t>
        </x:is>
      </x:c>
      <x:c r="H1103" t="inlineStr">
        <x:is>
          <x:t xml:space="preserve">Terceiros</x:t>
        </x:is>
      </x:c>
      <x:c r="I1103" t="inlineStr">
        <x:is>
          <x:t xml:space="preserve">GÁS &amp; ENERGIA</x:t>
        </x:is>
      </x:c>
      <x:c r="J1103" s="239" t="n">
        <x:v>9999.686</x:v>
      </x:c>
      <x:c r="K1103" t="inlineStr">
        <x:is>
          <x:t xml:space="preserve">GÁS &amp; ENERGIA / G&amp;EBC</x:t>
        </x:is>
      </x:c>
      <x:c r="L1103" s="239" t="n">
        <x:v>6278.453</x:v>
      </x:c>
      <x:c r="M1103" s="239" t="n">
        <x:v>3721.232999999999</x:v>
      </x:c>
    </x:row>
    <x:row r="1104">
      <x:c r="A1104" t="inlineStr">
        <x:is>
          <x:t xml:space="preserve">3T08</x:t>
        </x:is>
      </x:c>
      <x:c r="B1104" t="n">
        <x:v>2008</x:v>
      </x:c>
      <x:c r="C1104" t="n">
        <x:v>3</x:v>
      </x:c>
      <x:c r="D1104" t="n">
        <x:v>11</x:v>
      </x:c>
      <x:c r="E1104" s="203" t="n">
        <x:v>39721</x:v>
      </x:c>
      <x:c r="F1104" t="inlineStr">
        <x:is>
          <x:t xml:space="preserve">EBIT000B</x:t>
        </x:is>
      </x:c>
      <x:c r="G1104" t="inlineStr">
        <x:is>
          <x:t xml:space="preserve">Receita</x:t>
        </x:is>
      </x:c>
      <x:c r="H1104" t="inlineStr">
        <x:is>
          <x:t xml:space="preserve">Terceiros</x:t>
        </x:is>
      </x:c>
      <x:c r="I1104" t="inlineStr">
        <x:is>
          <x:t xml:space="preserve">INTERN.</x:t>
        </x:is>
      </x:c>
      <x:c r="J1104" s="239" t="n">
        <x:v>17131.09</x:v>
      </x:c>
      <x:c r="K1104" t="inlineStr">
        <x:is>
          <x:t xml:space="preserve">INTERNACIONAL</x:t>
        </x:is>
      </x:c>
      <x:c r="L1104" s="239" t="n">
        <x:v>8702.618</x:v>
      </x:c>
      <x:c r="M1104" s="239" t="n">
        <x:v>8428.472</x:v>
      </x:c>
    </x:row>
    <x:row r="1105">
      <x:c r="A1105" t="inlineStr">
        <x:is>
          <x:t xml:space="preserve">3T08</x:t>
        </x:is>
      </x:c>
      <x:c r="B1105" t="n">
        <x:v>2008</x:v>
      </x:c>
      <x:c r="C1105" t="n">
        <x:v>3</x:v>
      </x:c>
      <x:c r="D1105" t="n">
        <x:v>11</x:v>
      </x:c>
      <x:c r="E1105" s="203" t="n">
        <x:v>39721</x:v>
      </x:c>
      <x:c r="F1105" t="inlineStr">
        <x:is>
          <x:t xml:space="preserve">EBIT000B</x:t>
        </x:is>
      </x:c>
      <x:c r="G1105" t="inlineStr">
        <x:is>
          <x:t xml:space="preserve">Receita</x:t>
        </x:is>
      </x:c>
      <x:c r="H1105" t="inlineStr">
        <x:is>
          <x:t xml:space="preserve">Terceiros</x:t>
        </x:is>
      </x:c>
      <x:c r="I1105" t="inlineStr">
        <x:is>
          <x:t xml:space="preserve">TOTAL</x:t>
        </x:is>
      </x:c>
      <x:c r="J1105" s="239" t="n">
        <x:v>168921.36</x:v>
      </x:c>
      <x:c r="K1105" t="inlineStr">
        <x:is>
          <x:t xml:space="preserve">TOTAL</x:t>
        </x:is>
      </x:c>
      <x:c r="L1105" s="239" t="n">
        <x:v>101461.792</x:v>
      </x:c>
      <x:c r="M1105" s="239" t="n">
        <x:v>67459.56799999998</x:v>
      </x:c>
    </x:row>
    <x:row r="1106">
      <x:c r="A1106" t="inlineStr">
        <x:is>
          <x:t xml:space="preserve">3T08</x:t>
        </x:is>
      </x:c>
      <x:c r="B1106" t="n">
        <x:v>2008</x:v>
      </x:c>
      <x:c r="C1106" t="n">
        <x:v>3</x:v>
      </x:c>
      <x:c r="D1106" t="n">
        <x:v>11</x:v>
      </x:c>
      <x:c r="E1106" s="203" t="n">
        <x:v>39721</x:v>
      </x:c>
      <x:c r="F1106" t="inlineStr">
        <x:is>
          <x:t xml:space="preserve">EBIT001</x:t>
        </x:is>
      </x:c>
      <x:c r="G1106" t="inlineStr">
        <x:is>
          <x:t xml:space="preserve">Receita Total</x:t>
        </x:is>
      </x:c>
      <x:c r="H1106" t="inlineStr">
        <x:is>
          <x:t xml:space="preserve">Receita Operacional Líquida</x:t>
        </x:is>
      </x:c>
      <x:c r="I1106" t="inlineStr">
        <x:is>
          <x:t xml:space="preserve">ABAST</x:t>
        </x:is>
      </x:c>
      <x:c r="J1106" s="239" t="n">
        <x:v>136552</x:v>
      </x:c>
      <x:c r="K1106" t="inlineStr">
        <x:is>
          <x:t xml:space="preserve">ABASTECIMENTO</x:t>
        </x:is>
      </x:c>
      <x:c r="L1106" s="239" t="n">
        <x:v>82211.158</x:v>
      </x:c>
      <x:c r="M1106" s="239" t="n">
        <x:v>54340.842</x:v>
      </x:c>
    </x:row>
    <x:row r="1107">
      <x:c r="A1107" t="inlineStr">
        <x:is>
          <x:t xml:space="preserve">3T08</x:t>
        </x:is>
      </x:c>
      <x:c r="B1107" t="n">
        <x:v>2008</x:v>
      </x:c>
      <x:c r="C1107" t="n">
        <x:v>3</x:v>
      </x:c>
      <x:c r="D1107" t="n">
        <x:v>11</x:v>
      </x:c>
      <x:c r="E1107" s="203" t="n">
        <x:v>39721</x:v>
      </x:c>
      <x:c r="F1107" t="inlineStr">
        <x:is>
          <x:t xml:space="preserve">EBIT001</x:t>
        </x:is>
      </x:c>
      <x:c r="G1107" t="inlineStr">
        <x:is>
          <x:t xml:space="preserve">Receita Total</x:t>
        </x:is>
      </x:c>
      <x:c r="H1107" t="inlineStr">
        <x:is>
          <x:t xml:space="preserve">Receita Operacional Líquida</x:t>
        </x:is>
      </x:c>
      <x:c r="I1107" t="inlineStr">
        <x:is>
          <x:t xml:space="preserve">CORP.</x:t>
        </x:is>
      </x:c>
      <x:c r="J1107" s="239" t="n">
        <x:v>0</x:v>
      </x:c>
      <x:c r="K1107" t="inlineStr">
        <x:is>
          <x:t xml:space="preserve">CORPORATIVO / OUTROS NEGÓCIOS</x:t>
        </x:is>
      </x:c>
      <x:c r="L1107" s="239" t="n">
        <x:v>0</x:v>
      </x:c>
      <x:c r="M1107" s="239" t="n">
        <x:v>0</x:v>
      </x:c>
    </x:row>
    <x:row r="1108">
      <x:c r="A1108" t="inlineStr">
        <x:is>
          <x:t xml:space="preserve">3T08</x:t>
        </x:is>
      </x:c>
      <x:c r="B1108" t="n">
        <x:v>2008</x:v>
      </x:c>
      <x:c r="C1108" t="n">
        <x:v>3</x:v>
      </x:c>
      <x:c r="D1108" t="n">
        <x:v>11</x:v>
      </x:c>
      <x:c r="E1108" s="203" t="n">
        <x:v>39721</x:v>
      </x:c>
      <x:c r="F1108" t="inlineStr">
        <x:is>
          <x:t xml:space="preserve">EBIT001</x:t>
        </x:is>
      </x:c>
      <x:c r="G1108" t="inlineStr">
        <x:is>
          <x:t xml:space="preserve">Receita Total</x:t>
        </x:is>
      </x:c>
      <x:c r="H1108" t="inlineStr">
        <x:is>
          <x:t xml:space="preserve">Receita Operacional Líquida</x:t>
        </x:is>
      </x:c>
      <x:c r="I1108" t="inlineStr">
        <x:is>
          <x:t xml:space="preserve">DISTRIB.</x:t>
        </x:is>
      </x:c>
      <x:c r="J1108" s="239" t="n">
        <x:v>41140.185</x:v>
      </x:c>
      <x:c r="K1108" t="inlineStr">
        <x:is>
          <x:t xml:space="preserve">DISTRIBUIÇÃO</x:t>
        </x:is>
      </x:c>
      <x:c r="L1108" s="239" t="n">
        <x:v>25972.507</x:v>
      </x:c>
      <x:c r="M1108" s="239" t="n">
        <x:v>15167.678</x:v>
      </x:c>
    </x:row>
    <x:row r="1109">
      <x:c r="A1109" t="inlineStr">
        <x:is>
          <x:t xml:space="preserve">3T08</x:t>
        </x:is>
      </x:c>
      <x:c r="B1109" t="n">
        <x:v>2008</x:v>
      </x:c>
      <x:c r="C1109" t="n">
        <x:v>3</x:v>
      </x:c>
      <x:c r="D1109" t="n">
        <x:v>11</x:v>
      </x:c>
      <x:c r="E1109" s="203" t="n">
        <x:v>39721</x:v>
      </x:c>
      <x:c r="F1109" t="inlineStr">
        <x:is>
          <x:t xml:space="preserve">EBIT001</x:t>
        </x:is>
      </x:c>
      <x:c r="G1109" t="inlineStr">
        <x:is>
          <x:t xml:space="preserve">Receita Total</x:t>
        </x:is>
      </x:c>
      <x:c r="H1109" t="inlineStr">
        <x:is>
          <x:t xml:space="preserve">Receita Operacional Líquida</x:t>
        </x:is>
      </x:c>
      <x:c r="I1109" t="inlineStr">
        <x:is>
          <x:t xml:space="preserve">E&amp;P</x:t>
        </x:is>
      </x:c>
      <x:c r="J1109" s="239" t="n">
        <x:v>84810.76700000001</x:v>
      </x:c>
      <x:c r="K1109" t="inlineStr">
        <x:is>
          <x:t xml:space="preserve">E&amp;P</x:t>
        </x:is>
      </x:c>
      <x:c r="L1109" s="239" t="n">
        <x:v>54806.701</x:v>
      </x:c>
      <x:c r="M1109" s="239" t="n">
        <x:v>30004.06600000001</x:v>
      </x:c>
    </x:row>
    <x:row r="1110">
      <x:c r="A1110" t="inlineStr">
        <x:is>
          <x:t xml:space="preserve">3T08</x:t>
        </x:is>
      </x:c>
      <x:c r="B1110" t="n">
        <x:v>2008</x:v>
      </x:c>
      <x:c r="C1110" t="n">
        <x:v>3</x:v>
      </x:c>
      <x:c r="D1110" t="n">
        <x:v>11</x:v>
      </x:c>
      <x:c r="E1110" s="203" t="n">
        <x:v>39721</x:v>
      </x:c>
      <x:c r="F1110" t="inlineStr">
        <x:is>
          <x:t xml:space="preserve">EBIT001</x:t>
        </x:is>
      </x:c>
      <x:c r="G1110" t="inlineStr">
        <x:is>
          <x:t xml:space="preserve">Receita Total</x:t>
        </x:is>
      </x:c>
      <x:c r="H1110" t="inlineStr">
        <x:is>
          <x:t xml:space="preserve">Receita Operacional Líquida</x:t>
        </x:is>
      </x:c>
      <x:c r="I1110" t="inlineStr">
        <x:is>
          <x:t xml:space="preserve">ELIMIN.</x:t>
        </x:is>
      </x:c>
      <x:c r="J1110" s="239" t="n">
        <x:v>-123880.251</x:v>
      </x:c>
      <x:c r="K1110" t="inlineStr">
        <x:is>
          <x:t xml:space="preserve">ELIMINAÇÕES</x:t>
        </x:is>
      </x:c>
      <x:c r="L1110" s="239" t="n">
        <x:v>-78383.784</x:v>
      </x:c>
      <x:c r="M1110" s="239" t="n">
        <x:v>-45496.467</x:v>
      </x:c>
    </x:row>
    <x:row r="1111">
      <x:c r="A1111" t="inlineStr">
        <x:is>
          <x:t xml:space="preserve">3T08</x:t>
        </x:is>
      </x:c>
      <x:c r="B1111" t="n">
        <x:v>2008</x:v>
      </x:c>
      <x:c r="C1111" t="n">
        <x:v>3</x:v>
      </x:c>
      <x:c r="D1111" t="n">
        <x:v>11</x:v>
      </x:c>
      <x:c r="E1111" s="203" t="n">
        <x:v>39721</x:v>
      </x:c>
      <x:c r="F1111" t="inlineStr">
        <x:is>
          <x:t xml:space="preserve">EBIT001</x:t>
        </x:is>
      </x:c>
      <x:c r="G1111" t="inlineStr">
        <x:is>
          <x:t xml:space="preserve">Receita Total</x:t>
        </x:is>
      </x:c>
      <x:c r="H1111" t="inlineStr">
        <x:is>
          <x:t xml:space="preserve">Receita Operacional Líquida</x:t>
        </x:is>
      </x:c>
      <x:c r="I1111" t="inlineStr">
        <x:is>
          <x:t xml:space="preserve">GÁS &amp; ENERGIA</x:t>
        </x:is>
      </x:c>
      <x:c r="J1111" s="239" t="n">
        <x:v>11441.305</x:v>
      </x:c>
      <x:c r="K1111" t="inlineStr">
        <x:is>
          <x:t xml:space="preserve">GÁS &amp; ENERGIA / G&amp;EBC</x:t>
        </x:is>
      </x:c>
      <x:c r="L1111" s="239" t="n">
        <x:v>7190.638</x:v>
      </x:c>
      <x:c r="M1111" s="239" t="n">
        <x:v>4250.667</x:v>
      </x:c>
    </x:row>
    <x:row r="1112">
      <x:c r="A1112" t="inlineStr">
        <x:is>
          <x:t xml:space="preserve">3T08</x:t>
        </x:is>
      </x:c>
      <x:c r="B1112" t="n">
        <x:v>2008</x:v>
      </x:c>
      <x:c r="C1112" t="n">
        <x:v>3</x:v>
      </x:c>
      <x:c r="D1112" t="n">
        <x:v>11</x:v>
      </x:c>
      <x:c r="E1112" s="203" t="n">
        <x:v>39721</x:v>
      </x:c>
      <x:c r="F1112" t="inlineStr">
        <x:is>
          <x:t xml:space="preserve">EBIT001</x:t>
        </x:is>
      </x:c>
      <x:c r="G1112" t="inlineStr">
        <x:is>
          <x:t xml:space="preserve">Receita Total</x:t>
        </x:is>
      </x:c>
      <x:c r="H1112" t="inlineStr">
        <x:is>
          <x:t xml:space="preserve">Receita Operacional Líquida</x:t>
        </x:is>
      </x:c>
      <x:c r="I1112" t="inlineStr">
        <x:is>
          <x:t xml:space="preserve">INTERN.</x:t>
        </x:is>
      </x:c>
      <x:c r="J1112" s="239" t="n">
        <x:v>18857.354</x:v>
      </x:c>
      <x:c r="K1112" t="inlineStr">
        <x:is>
          <x:t xml:space="preserve">INTERNACIONAL</x:t>
        </x:is>
      </x:c>
      <x:c r="L1112" s="239" t="n">
        <x:v>9664.572</x:v>
      </x:c>
      <x:c r="M1112" s="239" t="n">
        <x:v>9192.781999999999</x:v>
      </x:c>
    </x:row>
    <x:row r="1113">
      <x:c r="A1113" t="inlineStr">
        <x:is>
          <x:t xml:space="preserve">3T08</x:t>
        </x:is>
      </x:c>
      <x:c r="B1113" t="n">
        <x:v>2008</x:v>
      </x:c>
      <x:c r="C1113" t="n">
        <x:v>3</x:v>
      </x:c>
      <x:c r="D1113" t="n">
        <x:v>11</x:v>
      </x:c>
      <x:c r="E1113" s="203" t="n">
        <x:v>39721</x:v>
      </x:c>
      <x:c r="F1113" t="inlineStr">
        <x:is>
          <x:t xml:space="preserve">EBIT001</x:t>
        </x:is>
      </x:c>
      <x:c r="G1113" t="inlineStr">
        <x:is>
          <x:t xml:space="preserve">Receita Total</x:t>
        </x:is>
      </x:c>
      <x:c r="H1113" t="inlineStr">
        <x:is>
          <x:t xml:space="preserve">Receita Operacional Líquida</x:t>
        </x:is>
      </x:c>
      <x:c r="I1113" t="inlineStr">
        <x:is>
          <x:t xml:space="preserve">TOTAL</x:t>
        </x:is>
      </x:c>
      <x:c r="J1113" s="239" t="n">
        <x:v>168921.36</x:v>
      </x:c>
      <x:c r="K1113" t="inlineStr">
        <x:is>
          <x:t xml:space="preserve">TOTAL</x:t>
        </x:is>
      </x:c>
      <x:c r="L1113" s="239" t="n">
        <x:v>101461.792</x:v>
      </x:c>
      <x:c r="M1113" s="239" t="n">
        <x:v>67459.56799999998</x:v>
      </x:c>
    </x:row>
    <x:row r="1114">
      <x:c r="A1114" t="inlineStr">
        <x:is>
          <x:t xml:space="preserve">3T08</x:t>
        </x:is>
      </x:c>
      <x:c r="B1114" t="n">
        <x:v>2008</x:v>
      </x:c>
      <x:c r="C1114" t="n">
        <x:v>3</x:v>
      </x:c>
      <x:c r="D1114" t="n">
        <x:v>11</x:v>
      </x:c>
      <x:c r="E1114" s="203" t="n">
        <x:v>39721</x:v>
      </x:c>
      <x:c r="F1114" t="inlineStr">
        <x:is>
          <x:t xml:space="preserve">EBIT002</x:t>
        </x:is>
      </x:c>
      <x:c r="G1114" t="inlineStr">
        <x:is>
          <x:t xml:space="preserve">Custo Total</x:t>
        </x:is>
      </x:c>
      <x:c r="H1114" t="inlineStr">
        <x:is>
          <x:t xml:space="preserve">Custo dos Produtos Vendidos</x:t>
        </x:is>
      </x:c>
      <x:c r="I1114" t="inlineStr">
        <x:is>
          <x:t xml:space="preserve">ABAST</x:t>
        </x:is>
      </x:c>
      <x:c r="J1114" s="239" t="n">
        <x:v>-136213.725</x:v>
      </x:c>
      <x:c r="K1114" t="inlineStr">
        <x:is>
          <x:t xml:space="preserve">ABASTECIMENTO</x:t>
        </x:is>
      </x:c>
      <x:c r="L1114" s="239" t="n">
        <x:v>-81078.87300000001</x:v>
      </x:c>
      <x:c r="M1114" s="239" t="n">
        <x:v>-55134.852</x:v>
      </x:c>
    </x:row>
    <x:row r="1115">
      <x:c r="A1115" t="inlineStr">
        <x:is>
          <x:t xml:space="preserve">3T08</x:t>
        </x:is>
      </x:c>
      <x:c r="B1115" t="n">
        <x:v>2008</x:v>
      </x:c>
      <x:c r="C1115" t="n">
        <x:v>3</x:v>
      </x:c>
      <x:c r="D1115" t="n">
        <x:v>11</x:v>
      </x:c>
      <x:c r="E1115" s="203" t="n">
        <x:v>39721</x:v>
      </x:c>
      <x:c r="F1115" t="inlineStr">
        <x:is>
          <x:t xml:space="preserve">EBIT002</x:t>
        </x:is>
      </x:c>
      <x:c r="G1115" t="inlineStr">
        <x:is>
          <x:t xml:space="preserve">Custo Total</x:t>
        </x:is>
      </x:c>
      <x:c r="H1115" t="inlineStr">
        <x:is>
          <x:t xml:space="preserve">Custo dos Produtos Vendidos</x:t>
        </x:is>
      </x:c>
      <x:c r="I1115" t="inlineStr">
        <x:is>
          <x:t xml:space="preserve">CORP.</x:t>
        </x:is>
      </x:c>
      <x:c r="J1115" s="239" t="n">
        <x:v>0</x:v>
      </x:c>
      <x:c r="K1115" t="inlineStr">
        <x:is>
          <x:t xml:space="preserve">CORPORATIVO / OUTROS NEGÓCIOS</x:t>
        </x:is>
      </x:c>
      <x:c r="L1115" s="239" t="n">
        <x:v>0</x:v>
      </x:c>
      <x:c r="M1115" s="239" t="n">
        <x:v>0</x:v>
      </x:c>
    </x:row>
    <x:row r="1116">
      <x:c r="A1116" t="inlineStr">
        <x:is>
          <x:t xml:space="preserve">3T08</x:t>
        </x:is>
      </x:c>
      <x:c r="B1116" t="n">
        <x:v>2008</x:v>
      </x:c>
      <x:c r="C1116" t="n">
        <x:v>3</x:v>
      </x:c>
      <x:c r="D1116" t="n">
        <x:v>11</x:v>
      </x:c>
      <x:c r="E1116" s="203" t="n">
        <x:v>39721</x:v>
      </x:c>
      <x:c r="F1116" t="inlineStr">
        <x:is>
          <x:t xml:space="preserve">EBIT002</x:t>
        </x:is>
      </x:c>
      <x:c r="G1116" t="inlineStr">
        <x:is>
          <x:t xml:space="preserve">Custo Total</x:t>
        </x:is>
      </x:c>
      <x:c r="H1116" t="inlineStr">
        <x:is>
          <x:t xml:space="preserve">Custo dos Produtos Vendidos</x:t>
        </x:is>
      </x:c>
      <x:c r="I1116" t="inlineStr">
        <x:is>
          <x:t xml:space="preserve">DISTRIB.</x:t>
        </x:is>
      </x:c>
      <x:c r="J1116" s="239" t="n">
        <x:v>-37661.314</x:v>
      </x:c>
      <x:c r="K1116" t="inlineStr">
        <x:is>
          <x:t xml:space="preserve">DISTRIBUIÇÃO</x:t>
        </x:is>
      </x:c>
      <x:c r="L1116" s="239" t="n">
        <x:v>-23717.106</x:v>
      </x:c>
      <x:c r="M1116" s="239" t="n">
        <x:v>-13944.208</x:v>
      </x:c>
    </x:row>
    <x:row r="1117">
      <x:c r="A1117" t="inlineStr">
        <x:is>
          <x:t xml:space="preserve">3T08</x:t>
        </x:is>
      </x:c>
      <x:c r="B1117" t="n">
        <x:v>2008</x:v>
      </x:c>
      <x:c r="C1117" t="n">
        <x:v>3</x:v>
      </x:c>
      <x:c r="D1117" t="n">
        <x:v>11</x:v>
      </x:c>
      <x:c r="E1117" s="203" t="n">
        <x:v>39721</x:v>
      </x:c>
      <x:c r="F1117" t="inlineStr">
        <x:is>
          <x:t xml:space="preserve">EBIT002</x:t>
        </x:is>
      </x:c>
      <x:c r="G1117" t="inlineStr">
        <x:is>
          <x:t xml:space="preserve">Custo Total</x:t>
        </x:is>
      </x:c>
      <x:c r="H1117" t="inlineStr">
        <x:is>
          <x:t xml:space="preserve">Custo dos Produtos Vendidos</x:t>
        </x:is>
      </x:c>
      <x:c r="I1117" t="inlineStr">
        <x:is>
          <x:t xml:space="preserve">E&amp;P</x:t>
        </x:is>
      </x:c>
      <x:c r="J1117" s="239" t="n">
        <x:v>-32378.65</x:v>
      </x:c>
      <x:c r="K1117" t="inlineStr">
        <x:is>
          <x:t xml:space="preserve">E&amp;P</x:t>
        </x:is>
      </x:c>
      <x:c r="L1117" s="239" t="n">
        <x:v>-20528.999</x:v>
      </x:c>
      <x:c r="M1117" s="239" t="n">
        <x:v>-11849.651</x:v>
      </x:c>
    </x:row>
    <x:row r="1118">
      <x:c r="A1118" t="inlineStr">
        <x:is>
          <x:t xml:space="preserve">3T08</x:t>
        </x:is>
      </x:c>
      <x:c r="B1118" t="n">
        <x:v>2008</x:v>
      </x:c>
      <x:c r="C1118" t="n">
        <x:v>3</x:v>
      </x:c>
      <x:c r="D1118" t="n">
        <x:v>11</x:v>
      </x:c>
      <x:c r="E1118" s="203" t="n">
        <x:v>39721</x:v>
      </x:c>
      <x:c r="F1118" t="inlineStr">
        <x:is>
          <x:t xml:space="preserve">EBIT002</x:t>
        </x:is>
      </x:c>
      <x:c r="G1118" t="inlineStr">
        <x:is>
          <x:t xml:space="preserve">Custo Total</x:t>
        </x:is>
      </x:c>
      <x:c r="H1118" t="inlineStr">
        <x:is>
          <x:t xml:space="preserve">Custo dos Produtos Vendidos</x:t>
        </x:is>
      </x:c>
      <x:c r="I1118" t="inlineStr">
        <x:is>
          <x:t xml:space="preserve">ELIMIN.</x:t>
        </x:is>
      </x:c>
      <x:c r="J1118" s="239" t="n">
        <x:v>122025.426</x:v>
      </x:c>
      <x:c r="K1118" t="inlineStr">
        <x:is>
          <x:t xml:space="preserve">ELIMINAÇÕES</x:t>
        </x:is>
      </x:c>
      <x:c r="L1118" s="239" t="n">
        <x:v>76122.792</x:v>
      </x:c>
      <x:c r="M1118" s="239" t="n">
        <x:v>45902.63400000001</x:v>
      </x:c>
    </x:row>
    <x:row r="1119">
      <x:c r="A1119" t="inlineStr">
        <x:is>
          <x:t xml:space="preserve">3T08</x:t>
        </x:is>
      </x:c>
      <x:c r="B1119" t="n">
        <x:v>2008</x:v>
      </x:c>
      <x:c r="C1119" t="n">
        <x:v>3</x:v>
      </x:c>
      <x:c r="D1119" t="n">
        <x:v>11</x:v>
      </x:c>
      <x:c r="E1119" s="203" t="n">
        <x:v>39721</x:v>
      </x:c>
      <x:c r="F1119" t="inlineStr">
        <x:is>
          <x:t xml:space="preserve">EBIT002</x:t>
        </x:is>
      </x:c>
      <x:c r="G1119" t="inlineStr">
        <x:is>
          <x:t xml:space="preserve">Custo Total</x:t>
        </x:is>
      </x:c>
      <x:c r="H1119" t="inlineStr">
        <x:is>
          <x:t xml:space="preserve">Custo dos Produtos Vendidos</x:t>
        </x:is>
      </x:c>
      <x:c r="I1119" t="inlineStr">
        <x:is>
          <x:t xml:space="preserve">GÁS &amp; ENERGIA</x:t>
        </x:is>
      </x:c>
      <x:c r="J1119" s="239" t="n">
        <x:v>-9899.558000000001</x:v>
      </x:c>
      <x:c r="K1119" t="inlineStr">
        <x:is>
          <x:t xml:space="preserve">GÁS &amp; ENERGIA / G&amp;EBC</x:t>
        </x:is>
      </x:c>
      <x:c r="L1119" s="239" t="n">
        <x:v>-6093.517</x:v>
      </x:c>
      <x:c r="M1119" s="239" t="n">
        <x:v>-3806.041000000001</x:v>
      </x:c>
    </x:row>
    <x:row r="1120">
      <x:c r="A1120" t="inlineStr">
        <x:is>
          <x:t xml:space="preserve">3T08</x:t>
        </x:is>
      </x:c>
      <x:c r="B1120" t="n">
        <x:v>2008</x:v>
      </x:c>
      <x:c r="C1120" t="n">
        <x:v>3</x:v>
      </x:c>
      <x:c r="D1120" t="n">
        <x:v>11</x:v>
      </x:c>
      <x:c r="E1120" s="203" t="n">
        <x:v>39721</x:v>
      </x:c>
      <x:c r="F1120" t="inlineStr">
        <x:is>
          <x:t xml:space="preserve">EBIT002</x:t>
        </x:is>
      </x:c>
      <x:c r="G1120" t="inlineStr">
        <x:is>
          <x:t xml:space="preserve">Custo Total</x:t>
        </x:is>
      </x:c>
      <x:c r="H1120" t="inlineStr">
        <x:is>
          <x:t xml:space="preserve">Custo dos Produtos Vendidos</x:t>
        </x:is>
      </x:c>
      <x:c r="I1120" t="inlineStr">
        <x:is>
          <x:t xml:space="preserve">INTERN.</x:t>
        </x:is>
      </x:c>
      <x:c r="J1120" s="239" t="n">
        <x:v>-15600.103</x:v>
      </x:c>
      <x:c r="K1120" t="inlineStr">
        <x:is>
          <x:t xml:space="preserve">INTERNACIONAL</x:t>
        </x:is>
      </x:c>
      <x:c r="L1120" s="239" t="n">
        <x:v>-7675.189</x:v>
      </x:c>
      <x:c r="M1120" s="239" t="n">
        <x:v>-7924.913999999999</x:v>
      </x:c>
    </x:row>
    <x:row r="1121">
      <x:c r="A1121" t="inlineStr">
        <x:is>
          <x:t xml:space="preserve">3T08</x:t>
        </x:is>
      </x:c>
      <x:c r="B1121" t="n">
        <x:v>2008</x:v>
      </x:c>
      <x:c r="C1121" t="n">
        <x:v>3</x:v>
      </x:c>
      <x:c r="D1121" t="n">
        <x:v>11</x:v>
      </x:c>
      <x:c r="E1121" s="203" t="n">
        <x:v>39721</x:v>
      </x:c>
      <x:c r="F1121" t="inlineStr">
        <x:is>
          <x:t xml:space="preserve">EBIT002</x:t>
        </x:is>
      </x:c>
      <x:c r="G1121" t="inlineStr">
        <x:is>
          <x:t xml:space="preserve">Custo Total</x:t>
        </x:is>
      </x:c>
      <x:c r="H1121" t="inlineStr">
        <x:is>
          <x:t xml:space="preserve">Custo dos Produtos Vendidos</x:t>
        </x:is>
      </x:c>
      <x:c r="I1121" t="inlineStr">
        <x:is>
          <x:t xml:space="preserve">TOTAL</x:t>
        </x:is>
      </x:c>
      <x:c r="J1121" s="239" t="n">
        <x:v>-109727.924</x:v>
      </x:c>
      <x:c r="K1121" t="inlineStr">
        <x:is>
          <x:t xml:space="preserve">TOTAL</x:t>
        </x:is>
      </x:c>
      <x:c r="L1121" s="239" t="n">
        <x:v>-62970.892</x:v>
      </x:c>
      <x:c r="M1121" s="239" t="n">
        <x:v>-46757.032</x:v>
      </x:c>
    </x:row>
    <x:row r="1122">
      <x:c r="A1122" t="inlineStr">
        <x:is>
          <x:t xml:space="preserve">3T08</x:t>
        </x:is>
      </x:c>
      <x:c r="B1122" t="n">
        <x:v>2008</x:v>
      </x:c>
      <x:c r="C1122" t="n">
        <x:v>3</x:v>
      </x:c>
      <x:c r="D1122" t="n">
        <x:v>11</x:v>
      </x:c>
      <x:c r="E1122" s="203" t="n">
        <x:v>39721</x:v>
      </x:c>
      <x:c r="F1122" t="inlineStr">
        <x:is>
          <x:t xml:space="preserve">EBIT003</x:t>
        </x:is>
      </x:c>
      <x:c r="G1122" t="inlineStr">
        <x:is>
          <x:t xml:space="preserve">Lucro Bruto Total</x:t>
        </x:is>
      </x:c>
      <x:c r="H1122" t="inlineStr">
        <x:is>
          <x:t xml:space="preserve">Lucro Bruto</x:t>
        </x:is>
      </x:c>
      <x:c r="I1122" t="inlineStr">
        <x:is>
          <x:t xml:space="preserve">ABAST</x:t>
        </x:is>
      </x:c>
      <x:c r="J1122" s="239" t="n">
        <x:v>338.275</x:v>
      </x:c>
      <x:c r="K1122" t="inlineStr">
        <x:is>
          <x:t xml:space="preserve">ABASTECIMENTO</x:t>
        </x:is>
      </x:c>
      <x:c r="L1122" s="239" t="n">
        <x:v>1132.285</x:v>
      </x:c>
      <x:c r="M1122" s="239" t="n">
        <x:v>-794.0100000000001</x:v>
      </x:c>
    </x:row>
    <x:row r="1123">
      <x:c r="A1123" t="inlineStr">
        <x:is>
          <x:t xml:space="preserve">3T08</x:t>
        </x:is>
      </x:c>
      <x:c r="B1123" t="n">
        <x:v>2008</x:v>
      </x:c>
      <x:c r="C1123" t="n">
        <x:v>3</x:v>
      </x:c>
      <x:c r="D1123" t="n">
        <x:v>11</x:v>
      </x:c>
      <x:c r="E1123" s="203" t="n">
        <x:v>39721</x:v>
      </x:c>
      <x:c r="F1123" t="inlineStr">
        <x:is>
          <x:t xml:space="preserve">EBIT003</x:t>
        </x:is>
      </x:c>
      <x:c r="G1123" t="inlineStr">
        <x:is>
          <x:t xml:space="preserve">Lucro Bruto Total</x:t>
        </x:is>
      </x:c>
      <x:c r="H1123" t="inlineStr">
        <x:is>
          <x:t xml:space="preserve">Lucro Bruto</x:t>
        </x:is>
      </x:c>
      <x:c r="I1123" t="inlineStr">
        <x:is>
          <x:t xml:space="preserve">CORP.</x:t>
        </x:is>
      </x:c>
      <x:c r="J1123" s="239" t="n">
        <x:v>0</x:v>
      </x:c>
      <x:c r="K1123" t="inlineStr">
        <x:is>
          <x:t xml:space="preserve">CORPORATIVO / OUTROS NEGÓCIOS</x:t>
        </x:is>
      </x:c>
      <x:c r="L1123" s="239" t="n">
        <x:v>0</x:v>
      </x:c>
      <x:c r="M1123" s="239" t="n">
        <x:v>0</x:v>
      </x:c>
    </x:row>
    <x:row r="1124">
      <x:c r="A1124" t="inlineStr">
        <x:is>
          <x:t xml:space="preserve">3T08</x:t>
        </x:is>
      </x:c>
      <x:c r="B1124" t="n">
        <x:v>2008</x:v>
      </x:c>
      <x:c r="C1124" t="n">
        <x:v>3</x:v>
      </x:c>
      <x:c r="D1124" t="n">
        <x:v>11</x:v>
      </x:c>
      <x:c r="E1124" s="203" t="n">
        <x:v>39721</x:v>
      </x:c>
      <x:c r="F1124" t="inlineStr">
        <x:is>
          <x:t xml:space="preserve">EBIT003</x:t>
        </x:is>
      </x:c>
      <x:c r="G1124" t="inlineStr">
        <x:is>
          <x:t xml:space="preserve">Lucro Bruto Total</x:t>
        </x:is>
      </x:c>
      <x:c r="H1124" t="inlineStr">
        <x:is>
          <x:t xml:space="preserve">Lucro Bruto</x:t>
        </x:is>
      </x:c>
      <x:c r="I1124" t="inlineStr">
        <x:is>
          <x:t xml:space="preserve">DISTRIB.</x:t>
        </x:is>
      </x:c>
      <x:c r="J1124" s="239" t="n">
        <x:v>3478.871</x:v>
      </x:c>
      <x:c r="K1124" t="inlineStr">
        <x:is>
          <x:t xml:space="preserve">DISTRIBUIÇÃO</x:t>
        </x:is>
      </x:c>
      <x:c r="L1124" s="239" t="n">
        <x:v>2255.401</x:v>
      </x:c>
      <x:c r="M1124" s="239" t="n">
        <x:v>1223.47</x:v>
      </x:c>
    </x:row>
    <x:row r="1125">
      <x:c r="A1125" t="inlineStr">
        <x:is>
          <x:t xml:space="preserve">3T08</x:t>
        </x:is>
      </x:c>
      <x:c r="B1125" t="n">
        <x:v>2008</x:v>
      </x:c>
      <x:c r="C1125" t="n">
        <x:v>3</x:v>
      </x:c>
      <x:c r="D1125" t="n">
        <x:v>11</x:v>
      </x:c>
      <x:c r="E1125" s="203" t="n">
        <x:v>39721</x:v>
      </x:c>
      <x:c r="F1125" t="inlineStr">
        <x:is>
          <x:t xml:space="preserve">EBIT003</x:t>
        </x:is>
      </x:c>
      <x:c r="G1125" t="inlineStr">
        <x:is>
          <x:t xml:space="preserve">Lucro Bruto Total</x:t>
        </x:is>
      </x:c>
      <x:c r="H1125" t="inlineStr">
        <x:is>
          <x:t xml:space="preserve">Lucro Bruto</x:t>
        </x:is>
      </x:c>
      <x:c r="I1125" t="inlineStr">
        <x:is>
          <x:t xml:space="preserve">E&amp;P</x:t>
        </x:is>
      </x:c>
      <x:c r="J1125" s="239" t="n">
        <x:v>52432.117</x:v>
      </x:c>
      <x:c r="K1125" t="inlineStr">
        <x:is>
          <x:t xml:space="preserve">E&amp;P</x:t>
        </x:is>
      </x:c>
      <x:c r="L1125" s="239" t="n">
        <x:v>34277.702</x:v>
      </x:c>
      <x:c r="M1125" s="239" t="n">
        <x:v>18154.415</x:v>
      </x:c>
    </x:row>
    <x:row r="1126">
      <x:c r="A1126" t="inlineStr">
        <x:is>
          <x:t xml:space="preserve">3T08</x:t>
        </x:is>
      </x:c>
      <x:c r="B1126" t="n">
        <x:v>2008</x:v>
      </x:c>
      <x:c r="C1126" t="n">
        <x:v>3</x:v>
      </x:c>
      <x:c r="D1126" t="n">
        <x:v>11</x:v>
      </x:c>
      <x:c r="E1126" s="203" t="n">
        <x:v>39721</x:v>
      </x:c>
      <x:c r="F1126" t="inlineStr">
        <x:is>
          <x:t xml:space="preserve">EBIT003</x:t>
        </x:is>
      </x:c>
      <x:c r="G1126" t="inlineStr">
        <x:is>
          <x:t xml:space="preserve">Lucro Bruto Total</x:t>
        </x:is>
      </x:c>
      <x:c r="H1126" t="inlineStr">
        <x:is>
          <x:t xml:space="preserve">Lucro Bruto</x:t>
        </x:is>
      </x:c>
      <x:c r="I1126" t="inlineStr">
        <x:is>
          <x:t xml:space="preserve">ELIMIN.</x:t>
        </x:is>
      </x:c>
      <x:c r="J1126" s="239" t="n">
        <x:v>-1854.825</x:v>
      </x:c>
      <x:c r="K1126" t="inlineStr">
        <x:is>
          <x:t xml:space="preserve">ELIMINAÇÕES</x:t>
        </x:is>
      </x:c>
      <x:c r="L1126" s="239" t="n">
        <x:v>-2260.992</x:v>
      </x:c>
      <x:c r="M1126" s="239" t="n">
        <x:v>406.1670000000001</x:v>
      </x:c>
    </x:row>
    <x:row r="1127">
      <x:c r="A1127" t="inlineStr">
        <x:is>
          <x:t xml:space="preserve">3T08</x:t>
        </x:is>
      </x:c>
      <x:c r="B1127" t="n">
        <x:v>2008</x:v>
      </x:c>
      <x:c r="C1127" t="n">
        <x:v>3</x:v>
      </x:c>
      <x:c r="D1127" t="n">
        <x:v>11</x:v>
      </x:c>
      <x:c r="E1127" s="203" t="n">
        <x:v>39721</x:v>
      </x:c>
      <x:c r="F1127" t="inlineStr">
        <x:is>
          <x:t xml:space="preserve">EBIT003</x:t>
        </x:is>
      </x:c>
      <x:c r="G1127" t="inlineStr">
        <x:is>
          <x:t xml:space="preserve">Lucro Bruto Total</x:t>
        </x:is>
      </x:c>
      <x:c r="H1127" t="inlineStr">
        <x:is>
          <x:t xml:space="preserve">Lucro Bruto</x:t>
        </x:is>
      </x:c>
      <x:c r="I1127" t="inlineStr">
        <x:is>
          <x:t xml:space="preserve">GÁS &amp; ENERGIA</x:t>
        </x:is>
      </x:c>
      <x:c r="J1127" s="239" t="n">
        <x:v>1541.747</x:v>
      </x:c>
      <x:c r="K1127" t="inlineStr">
        <x:is>
          <x:t xml:space="preserve">GÁS &amp; ENERGIA / G&amp;EBC</x:t>
        </x:is>
      </x:c>
      <x:c r="L1127" s="239" t="n">
        <x:v>1097.121</x:v>
      </x:c>
      <x:c r="M1127" s="239" t="n">
        <x:v>444.626</x:v>
      </x:c>
    </x:row>
    <x:row r="1128">
      <x:c r="A1128" t="inlineStr">
        <x:is>
          <x:t xml:space="preserve">3T08</x:t>
        </x:is>
      </x:c>
      <x:c r="B1128" t="n">
        <x:v>2008</x:v>
      </x:c>
      <x:c r="C1128" t="n">
        <x:v>3</x:v>
      </x:c>
      <x:c r="D1128" t="n">
        <x:v>11</x:v>
      </x:c>
      <x:c r="E1128" s="203" t="n">
        <x:v>39721</x:v>
      </x:c>
      <x:c r="F1128" t="inlineStr">
        <x:is>
          <x:t xml:space="preserve">EBIT003</x:t>
        </x:is>
      </x:c>
      <x:c r="G1128" t="inlineStr">
        <x:is>
          <x:t xml:space="preserve">Lucro Bruto Total</x:t>
        </x:is>
      </x:c>
      <x:c r="H1128" t="inlineStr">
        <x:is>
          <x:t xml:space="preserve">Lucro Bruto</x:t>
        </x:is>
      </x:c>
      <x:c r="I1128" t="inlineStr">
        <x:is>
          <x:t xml:space="preserve">INTERN.</x:t>
        </x:is>
      </x:c>
      <x:c r="J1128" s="239" t="n">
        <x:v>3257.251</x:v>
      </x:c>
      <x:c r="K1128" t="inlineStr">
        <x:is>
          <x:t xml:space="preserve">INTERNACIONAL</x:t>
        </x:is>
      </x:c>
      <x:c r="L1128" s="239" t="n">
        <x:v>1989.383</x:v>
      </x:c>
      <x:c r="M1128" s="239" t="n">
        <x:v>1267.868</x:v>
      </x:c>
    </x:row>
    <x:row r="1129">
      <x:c r="A1129" t="inlineStr">
        <x:is>
          <x:t xml:space="preserve">3T08</x:t>
        </x:is>
      </x:c>
      <x:c r="B1129" t="n">
        <x:v>2008</x:v>
      </x:c>
      <x:c r="C1129" t="n">
        <x:v>3</x:v>
      </x:c>
      <x:c r="D1129" t="n">
        <x:v>11</x:v>
      </x:c>
      <x:c r="E1129" s="203" t="n">
        <x:v>39721</x:v>
      </x:c>
      <x:c r="F1129" t="inlineStr">
        <x:is>
          <x:t xml:space="preserve">EBIT003</x:t>
        </x:is>
      </x:c>
      <x:c r="G1129" t="inlineStr">
        <x:is>
          <x:t xml:space="preserve">Lucro Bruto Total</x:t>
        </x:is>
      </x:c>
      <x:c r="H1129" t="inlineStr">
        <x:is>
          <x:t xml:space="preserve">Lucro Bruto</x:t>
        </x:is>
      </x:c>
      <x:c r="I1129" t="inlineStr">
        <x:is>
          <x:t xml:space="preserve">TOTAL</x:t>
        </x:is>
      </x:c>
      <x:c r="J1129" s="239" t="n">
        <x:v>59193.436</x:v>
      </x:c>
      <x:c r="K1129" t="inlineStr">
        <x:is>
          <x:t xml:space="preserve">TOTAL</x:t>
        </x:is>
      </x:c>
      <x:c r="L1129" s="239" t="n">
        <x:v>38490.9</x:v>
      </x:c>
      <x:c r="M1129" s="239" t="n">
        <x:v>20702.536</x:v>
      </x:c>
    </x:row>
    <x:row r="1130">
      <x:c r="A1130" t="inlineStr">
        <x:is>
          <x:t xml:space="preserve">3T08</x:t>
        </x:is>
      </x:c>
      <x:c r="B1130" t="n">
        <x:v>2008</x:v>
      </x:c>
      <x:c r="C1130" t="n">
        <x:v>3</x:v>
      </x:c>
      <x:c r="D1130" t="n">
        <x:v>11</x:v>
      </x:c>
      <x:c r="E1130" s="203" t="n">
        <x:v>39721</x:v>
      </x:c>
      <x:c r="F1130" t="inlineStr">
        <x:is>
          <x:t xml:space="preserve">EBIT004</x:t>
        </x:is>
      </x:c>
      <x:c r="G1130" t="inlineStr">
        <x:is>
          <x:t xml:space="preserve">Despesa</x:t>
        </x:is>
      </x:c>
      <x:c r="H1130" t="inlineStr">
        <x:is>
          <x:t xml:space="preserve">Vendas, Gerais e Administrativas</x:t>
        </x:is>
      </x:c>
      <x:c r="I1130" t="inlineStr">
        <x:is>
          <x:t xml:space="preserve">ABAST</x:t>
        </x:is>
      </x:c>
      <x:c r="J1130" s="239" t="n">
        <x:v>-3501.476</x:v>
      </x:c>
      <x:c r="K1130" t="inlineStr">
        <x:is>
          <x:t xml:space="preserve">ABASTECIMENTO</x:t>
        </x:is>
      </x:c>
      <x:c r="L1130" s="239" t="n">
        <x:v>-2234.866</x:v>
      </x:c>
      <x:c r="M1130" s="239" t="n">
        <x:v>-1266.61</x:v>
      </x:c>
    </x:row>
    <x:row r="1131">
      <x:c r="A1131" t="inlineStr">
        <x:is>
          <x:t xml:space="preserve">3T08</x:t>
        </x:is>
      </x:c>
      <x:c r="B1131" t="n">
        <x:v>2008</x:v>
      </x:c>
      <x:c r="C1131" t="n">
        <x:v>3</x:v>
      </x:c>
      <x:c r="D1131" t="n">
        <x:v>11</x:v>
      </x:c>
      <x:c r="E1131" s="203" t="n">
        <x:v>39721</x:v>
      </x:c>
      <x:c r="F1131" t="inlineStr">
        <x:is>
          <x:t xml:space="preserve">EBIT004</x:t>
        </x:is>
      </x:c>
      <x:c r="G1131" t="inlineStr">
        <x:is>
          <x:t xml:space="preserve">Despesa</x:t>
        </x:is>
      </x:c>
      <x:c r="H1131" t="inlineStr">
        <x:is>
          <x:t xml:space="preserve">Vendas, Gerais e Administrativas</x:t>
        </x:is>
      </x:c>
      <x:c r="I1131" t="inlineStr">
        <x:is>
          <x:t xml:space="preserve">CORP.</x:t>
        </x:is>
      </x:c>
      <x:c r="J1131" s="239" t="n">
        <x:v>-2482.323</x:v>
      </x:c>
      <x:c r="K1131" t="inlineStr">
        <x:is>
          <x:t xml:space="preserve">CORPORATIVO / OUTROS NEGÓCIOS</x:t>
        </x:is>
      </x:c>
      <x:c r="L1131" s="239" t="n">
        <x:v>-1531.232</x:v>
      </x:c>
      <x:c r="M1131" s="239" t="n">
        <x:v>-951.0909999999999</x:v>
      </x:c>
    </x:row>
    <x:row r="1132">
      <x:c r="A1132" t="inlineStr">
        <x:is>
          <x:t xml:space="preserve">3T08</x:t>
        </x:is>
      </x:c>
      <x:c r="B1132" t="n">
        <x:v>2008</x:v>
      </x:c>
      <x:c r="C1132" t="n">
        <x:v>3</x:v>
      </x:c>
      <x:c r="D1132" t="n">
        <x:v>11</x:v>
      </x:c>
      <x:c r="E1132" s="203" t="n">
        <x:v>39721</x:v>
      </x:c>
      <x:c r="F1132" t="inlineStr">
        <x:is>
          <x:t xml:space="preserve">EBIT004</x:t>
        </x:is>
      </x:c>
      <x:c r="G1132" t="inlineStr">
        <x:is>
          <x:t xml:space="preserve">Despesa</x:t>
        </x:is>
      </x:c>
      <x:c r="H1132" t="inlineStr">
        <x:is>
          <x:t xml:space="preserve">Vendas, Gerais e Administrativas</x:t>
        </x:is>
      </x:c>
      <x:c r="I1132" t="inlineStr">
        <x:is>
          <x:t xml:space="preserve">DISTRIB.</x:t>
        </x:is>
      </x:c>
      <x:c r="J1132" s="239" t="n">
        <x:v>-2041.829</x:v>
      </x:c>
      <x:c r="K1132" t="inlineStr">
        <x:is>
          <x:t xml:space="preserve">DISTRIBUIÇÃO</x:t>
        </x:is>
      </x:c>
      <x:c r="L1132" s="239" t="n">
        <x:v>-1302.259</x:v>
      </x:c>
      <x:c r="M1132" s="239" t="n">
        <x:v>-739.5699999999999</x:v>
      </x:c>
    </x:row>
    <x:row r="1133">
      <x:c r="A1133" t="inlineStr">
        <x:is>
          <x:t xml:space="preserve">3T08</x:t>
        </x:is>
      </x:c>
      <x:c r="B1133" t="n">
        <x:v>2008</x:v>
      </x:c>
      <x:c r="C1133" t="n">
        <x:v>3</x:v>
      </x:c>
      <x:c r="D1133" t="n">
        <x:v>11</x:v>
      </x:c>
      <x:c r="E1133" s="203" t="n">
        <x:v>39721</x:v>
      </x:c>
      <x:c r="F1133" t="inlineStr">
        <x:is>
          <x:t xml:space="preserve">EBIT004</x:t>
        </x:is>
      </x:c>
      <x:c r="G1133" t="inlineStr">
        <x:is>
          <x:t xml:space="preserve">Despesa</x:t>
        </x:is>
      </x:c>
      <x:c r="H1133" t="inlineStr">
        <x:is>
          <x:t xml:space="preserve">Vendas, Gerais e Administrativas</x:t>
        </x:is>
      </x:c>
      <x:c r="I1133" t="inlineStr">
        <x:is>
          <x:t xml:space="preserve">E&amp;P</x:t>
        </x:is>
      </x:c>
      <x:c r="J1133" s="239" t="n">
        <x:v>-508.606</x:v>
      </x:c>
      <x:c r="K1133" t="inlineStr">
        <x:is>
          <x:t xml:space="preserve">E&amp;P</x:t>
        </x:is>
      </x:c>
      <x:c r="L1133" s="239" t="n">
        <x:v>-324.517</x:v>
      </x:c>
      <x:c r="M1133" s="239" t="n">
        <x:v>-184.089</x:v>
      </x:c>
    </x:row>
    <x:row r="1134">
      <x:c r="A1134" t="inlineStr">
        <x:is>
          <x:t xml:space="preserve">3T08</x:t>
        </x:is>
      </x:c>
      <x:c r="B1134" t="n">
        <x:v>2008</x:v>
      </x:c>
      <x:c r="C1134" t="n">
        <x:v>3</x:v>
      </x:c>
      <x:c r="D1134" t="n">
        <x:v>11</x:v>
      </x:c>
      <x:c r="E1134" s="203" t="n">
        <x:v>39721</x:v>
      </x:c>
      <x:c r="F1134" t="inlineStr">
        <x:is>
          <x:t xml:space="preserve">EBIT004</x:t>
        </x:is>
      </x:c>
      <x:c r="G1134" t="inlineStr">
        <x:is>
          <x:t xml:space="preserve">Despesa</x:t>
        </x:is>
      </x:c>
      <x:c r="H1134" t="inlineStr">
        <x:is>
          <x:t xml:space="preserve">Vendas, Gerais e Administrativas</x:t>
        </x:is>
      </x:c>
      <x:c r="I1134" t="inlineStr">
        <x:is>
          <x:t xml:space="preserve">ELIMIN.</x:t>
        </x:is>
      </x:c>
      <x:c r="J1134" s="239" t="n">
        <x:v>194.532</x:v>
      </x:c>
      <x:c r="K1134" t="inlineStr">
        <x:is>
          <x:t xml:space="preserve">ELIMINAÇÕES</x:t>
        </x:is>
      </x:c>
      <x:c r="L1134" s="239" t="n">
        <x:v>125.426</x:v>
      </x:c>
      <x:c r="M1134" s="239" t="n">
        <x:v>69.10600000000001</x:v>
      </x:c>
    </x:row>
    <x:row r="1135">
      <x:c r="A1135" t="inlineStr">
        <x:is>
          <x:t xml:space="preserve">3T08</x:t>
        </x:is>
      </x:c>
      <x:c r="B1135" t="n">
        <x:v>2008</x:v>
      </x:c>
      <x:c r="C1135" t="n">
        <x:v>3</x:v>
      </x:c>
      <x:c r="D1135" t="n">
        <x:v>11</x:v>
      </x:c>
      <x:c r="E1135" s="203" t="n">
        <x:v>39721</x:v>
      </x:c>
      <x:c r="F1135" t="inlineStr">
        <x:is>
          <x:t xml:space="preserve">EBIT004</x:t>
        </x:is>
      </x:c>
      <x:c r="G1135" t="inlineStr">
        <x:is>
          <x:t xml:space="preserve">Despesa</x:t>
        </x:is>
      </x:c>
      <x:c r="H1135" t="inlineStr">
        <x:is>
          <x:t xml:space="preserve">Vendas, Gerais e Administrativas</x:t>
        </x:is>
      </x:c>
      <x:c r="I1135" t="inlineStr">
        <x:is>
          <x:t xml:space="preserve">GÁS &amp; ENERGIA</x:t>
        </x:is>
      </x:c>
      <x:c r="J1135" s="239" t="n">
        <x:v>-741.415</x:v>
      </x:c>
      <x:c r="K1135" t="inlineStr">
        <x:is>
          <x:t xml:space="preserve">GÁS &amp; ENERGIA / G&amp;EBC</x:t>
        </x:is>
      </x:c>
      <x:c r="L1135" s="239" t="n">
        <x:v>-487.073</x:v>
      </x:c>
      <x:c r="M1135" s="239" t="n">
        <x:v>-254.342</x:v>
      </x:c>
    </x:row>
    <x:row r="1136">
      <x:c r="A1136" t="inlineStr">
        <x:is>
          <x:t xml:space="preserve">3T08</x:t>
        </x:is>
      </x:c>
      <x:c r="B1136" t="n">
        <x:v>2008</x:v>
      </x:c>
      <x:c r="C1136" t="n">
        <x:v>3</x:v>
      </x:c>
      <x:c r="D1136" t="n">
        <x:v>11</x:v>
      </x:c>
      <x:c r="E1136" s="203" t="n">
        <x:v>39721</x:v>
      </x:c>
      <x:c r="F1136" t="inlineStr">
        <x:is>
          <x:t xml:space="preserve">EBIT004</x:t>
        </x:is>
      </x:c>
      <x:c r="G1136" t="inlineStr">
        <x:is>
          <x:t xml:space="preserve">Despesa</x:t>
        </x:is>
      </x:c>
      <x:c r="H1136" t="inlineStr">
        <x:is>
          <x:t xml:space="preserve">Vendas, Gerais e Administrativas</x:t>
        </x:is>
      </x:c>
      <x:c r="I1136" t="inlineStr">
        <x:is>
          <x:t xml:space="preserve">INTERN.</x:t>
        </x:is>
      </x:c>
      <x:c r="J1136" s="239" t="n">
        <x:v>-1256.095</x:v>
      </x:c>
      <x:c r="K1136" t="inlineStr">
        <x:is>
          <x:t xml:space="preserve">INTERNACIONAL</x:t>
        </x:is>
      </x:c>
      <x:c r="L1136" s="239" t="n">
        <x:v>-733.261</x:v>
      </x:c>
      <x:c r="M1136" s="239" t="n">
        <x:v>-522.8340000000001</x:v>
      </x:c>
    </x:row>
    <x:row r="1137">
      <x:c r="A1137" t="inlineStr">
        <x:is>
          <x:t xml:space="preserve">3T08</x:t>
        </x:is>
      </x:c>
      <x:c r="B1137" t="n">
        <x:v>2008</x:v>
      </x:c>
      <x:c r="C1137" t="n">
        <x:v>3</x:v>
      </x:c>
      <x:c r="D1137" t="n">
        <x:v>11</x:v>
      </x:c>
      <x:c r="E1137" s="203" t="n">
        <x:v>39721</x:v>
      </x:c>
      <x:c r="F1137" t="inlineStr">
        <x:is>
          <x:t xml:space="preserve">EBIT004</x:t>
        </x:is>
      </x:c>
      <x:c r="G1137" t="inlineStr">
        <x:is>
          <x:t xml:space="preserve">Despesa</x:t>
        </x:is>
      </x:c>
      <x:c r="H1137" t="inlineStr">
        <x:is>
          <x:t xml:space="preserve">Vendas, Gerais e Administrativas</x:t>
        </x:is>
      </x:c>
      <x:c r="I1137" t="inlineStr">
        <x:is>
          <x:t xml:space="preserve">TOTAL</x:t>
        </x:is>
      </x:c>
      <x:c r="J1137" s="239" t="n">
        <x:v>-10337.212</x:v>
      </x:c>
      <x:c r="K1137" t="inlineStr">
        <x:is>
          <x:t xml:space="preserve">TOTAL</x:t>
        </x:is>
      </x:c>
      <x:c r="L1137" s="239" t="n">
        <x:v>-6487.782</x:v>
      </x:c>
      <x:c r="M1137" s="239" t="n">
        <x:v>-3849.429999999999</x:v>
      </x:c>
    </x:row>
    <x:row r="1138">
      <x:c r="A1138" t="inlineStr">
        <x:is>
          <x:t xml:space="preserve">3T08</x:t>
        </x:is>
      </x:c>
      <x:c r="B1138" t="n">
        <x:v>2008</x:v>
      </x:c>
      <x:c r="C1138" t="n">
        <x:v>3</x:v>
      </x:c>
      <x:c r="D1138" t="n">
        <x:v>11</x:v>
      </x:c>
      <x:c r="E1138" s="203" t="n">
        <x:v>39721</x:v>
      </x:c>
      <x:c r="F1138" t="inlineStr">
        <x:is>
          <x:t xml:space="preserve">EBIT005</x:t>
        </x:is>
      </x:c>
      <x:c r="G1138" t="inlineStr">
        <x:is>
          <x:t xml:space="preserve">Despesa</x:t>
        </x:is>
      </x:c>
      <x:c r="H1138" t="inlineStr">
        <x:is>
          <x:t xml:space="preserve">Tributárias</x:t>
        </x:is>
      </x:c>
      <x:c r="I1138" t="inlineStr">
        <x:is>
          <x:t xml:space="preserve">ABAST</x:t>
        </x:is>
      </x:c>
      <x:c r="J1138" s="239" t="n">
        <x:v>-70.714</x:v>
      </x:c>
      <x:c r="K1138" t="inlineStr">
        <x:is>
          <x:t xml:space="preserve">ABASTECIMENTO</x:t>
        </x:is>
      </x:c>
      <x:c r="L1138" s="239" t="n">
        <x:v>-41.217</x:v>
      </x:c>
      <x:c r="M1138" s="239" t="n">
        <x:v>-29.497</x:v>
      </x:c>
    </x:row>
    <x:row r="1139">
      <x:c r="A1139" t="inlineStr">
        <x:is>
          <x:t xml:space="preserve">3T08</x:t>
        </x:is>
      </x:c>
      <x:c r="B1139" t="n">
        <x:v>2008</x:v>
      </x:c>
      <x:c r="C1139" t="n">
        <x:v>3</x:v>
      </x:c>
      <x:c r="D1139" t="n">
        <x:v>11</x:v>
      </x:c>
      <x:c r="E1139" s="203" t="n">
        <x:v>39721</x:v>
      </x:c>
      <x:c r="F1139" t="inlineStr">
        <x:is>
          <x:t xml:space="preserve">EBIT005</x:t>
        </x:is>
      </x:c>
      <x:c r="G1139" t="inlineStr">
        <x:is>
          <x:t xml:space="preserve">Despesa</x:t>
        </x:is>
      </x:c>
      <x:c r="H1139" t="inlineStr">
        <x:is>
          <x:t xml:space="preserve">Tributárias</x:t>
        </x:is>
      </x:c>
      <x:c r="I1139" t="inlineStr">
        <x:is>
          <x:t xml:space="preserve">CORP.</x:t>
        </x:is>
      </x:c>
      <x:c r="J1139" s="239" t="n">
        <x:v>-157.194</x:v>
      </x:c>
      <x:c r="K1139" t="inlineStr">
        <x:is>
          <x:t xml:space="preserve">CORPORATIVO / OUTROS NEGÓCIOS</x:t>
        </x:is>
      </x:c>
      <x:c r="L1139" s="239" t="n">
        <x:v>-105.678</x:v>
      </x:c>
      <x:c r="M1139" s="239" t="n">
        <x:v>-51.51599999999999</x:v>
      </x:c>
    </x:row>
    <x:row r="1140">
      <x:c r="A1140" t="inlineStr">
        <x:is>
          <x:t xml:space="preserve">3T08</x:t>
        </x:is>
      </x:c>
      <x:c r="B1140" t="n">
        <x:v>2008</x:v>
      </x:c>
      <x:c r="C1140" t="n">
        <x:v>3</x:v>
      </x:c>
      <x:c r="D1140" t="n">
        <x:v>11</x:v>
      </x:c>
      <x:c r="E1140" s="203" t="n">
        <x:v>39721</x:v>
      </x:c>
      <x:c r="F1140" t="inlineStr">
        <x:is>
          <x:t xml:space="preserve">EBIT005</x:t>
        </x:is>
      </x:c>
      <x:c r="G1140" t="inlineStr">
        <x:is>
          <x:t xml:space="preserve">Despesa</x:t>
        </x:is>
      </x:c>
      <x:c r="H1140" t="inlineStr">
        <x:is>
          <x:t xml:space="preserve">Tributárias</x:t>
        </x:is>
      </x:c>
      <x:c r="I1140" t="inlineStr">
        <x:is>
          <x:t xml:space="preserve">DISTRIB.</x:t>
        </x:is>
      </x:c>
      <x:c r="J1140" s="239" t="n">
        <x:v>-17.692</x:v>
      </x:c>
      <x:c r="K1140" t="inlineStr">
        <x:is>
          <x:t xml:space="preserve">DISTRIBUIÇÃO</x:t>
        </x:is>
      </x:c>
      <x:c r="L1140" s="239" t="n">
        <x:v>-13.613</x:v>
      </x:c>
      <x:c r="M1140" s="239" t="n">
        <x:v>-4.079000000000001</x:v>
      </x:c>
    </x:row>
    <x:row r="1141">
      <x:c r="A1141" t="inlineStr">
        <x:is>
          <x:t xml:space="preserve">3T08</x:t>
        </x:is>
      </x:c>
      <x:c r="B1141" t="n">
        <x:v>2008</x:v>
      </x:c>
      <x:c r="C1141" t="n">
        <x:v>3</x:v>
      </x:c>
      <x:c r="D1141" t="n">
        <x:v>11</x:v>
      </x:c>
      <x:c r="E1141" s="203" t="n">
        <x:v>39721</x:v>
      </x:c>
      <x:c r="F1141" t="inlineStr">
        <x:is>
          <x:t xml:space="preserve">EBIT005</x:t>
        </x:is>
      </x:c>
      <x:c r="G1141" t="inlineStr">
        <x:is>
          <x:t xml:space="preserve">Despesa</x:t>
        </x:is>
      </x:c>
      <x:c r="H1141" t="inlineStr">
        <x:is>
          <x:t xml:space="preserve">Tributárias</x:t>
        </x:is>
      </x:c>
      <x:c r="I1141" t="inlineStr">
        <x:is>
          <x:t xml:space="preserve">E&amp;P</x:t>
        </x:is>
      </x:c>
      <x:c r="J1141" s="239" t="n">
        <x:v>-47.396</x:v>
      </x:c>
      <x:c r="K1141" t="inlineStr">
        <x:is>
          <x:t xml:space="preserve">E&amp;P</x:t>
        </x:is>
      </x:c>
      <x:c r="L1141" s="239" t="n">
        <x:v>-33.823</x:v>
      </x:c>
      <x:c r="M1141" s="239" t="n">
        <x:v>-13.573</x:v>
      </x:c>
    </x:row>
    <x:row r="1142">
      <x:c r="A1142" t="inlineStr">
        <x:is>
          <x:t xml:space="preserve">3T08</x:t>
        </x:is>
      </x:c>
      <x:c r="B1142" t="n">
        <x:v>2008</x:v>
      </x:c>
      <x:c r="C1142" t="n">
        <x:v>3</x:v>
      </x:c>
      <x:c r="D1142" t="n">
        <x:v>11</x:v>
      </x:c>
      <x:c r="E1142" s="203" t="n">
        <x:v>39721</x:v>
      </x:c>
      <x:c r="F1142" t="inlineStr">
        <x:is>
          <x:t xml:space="preserve">EBIT005</x:t>
        </x:is>
      </x:c>
      <x:c r="G1142" t="inlineStr">
        <x:is>
          <x:t xml:space="preserve">Despesa</x:t>
        </x:is>
      </x:c>
      <x:c r="H1142" t="inlineStr">
        <x:is>
          <x:t xml:space="preserve">Tributárias</x:t>
        </x:is>
      </x:c>
      <x:c r="I1142" t="inlineStr">
        <x:is>
          <x:t xml:space="preserve">ELIMIN.</x:t>
        </x:is>
      </x:c>
      <x:c r="J1142" s="239" t="n">
        <x:v>0</x:v>
      </x:c>
      <x:c r="K1142" t="inlineStr">
        <x:is>
          <x:t xml:space="preserve">ELIMINAÇÕES</x:t>
        </x:is>
      </x:c>
      <x:c r="L1142" s="239" t="n">
        <x:v>0</x:v>
      </x:c>
      <x:c r="M1142" s="239" t="n">
        <x:v>0</x:v>
      </x:c>
    </x:row>
    <x:row r="1143">
      <x:c r="A1143" t="inlineStr">
        <x:is>
          <x:t xml:space="preserve">3T08</x:t>
        </x:is>
      </x:c>
      <x:c r="B1143" t="n">
        <x:v>2008</x:v>
      </x:c>
      <x:c r="C1143" t="n">
        <x:v>3</x:v>
      </x:c>
      <x:c r="D1143" t="n">
        <x:v>11</x:v>
      </x:c>
      <x:c r="E1143" s="203" t="n">
        <x:v>39721</x:v>
      </x:c>
      <x:c r="F1143" t="inlineStr">
        <x:is>
          <x:t xml:space="preserve">EBIT005</x:t>
        </x:is>
      </x:c>
      <x:c r="G1143" t="inlineStr">
        <x:is>
          <x:t xml:space="preserve">Despesa</x:t>
        </x:is>
      </x:c>
      <x:c r="H1143" t="inlineStr">
        <x:is>
          <x:t xml:space="preserve">Tributárias</x:t>
        </x:is>
      </x:c>
      <x:c r="I1143" t="inlineStr">
        <x:is>
          <x:t xml:space="preserve">GÁS &amp; ENERGIA</x:t>
        </x:is>
      </x:c>
      <x:c r="J1143" s="239" t="n">
        <x:v>-34.424</x:v>
      </x:c>
      <x:c r="K1143" t="inlineStr">
        <x:is>
          <x:t xml:space="preserve">GÁS &amp; ENERGIA / G&amp;EBC</x:t>
        </x:is>
      </x:c>
      <x:c r="L1143" s="239" t="n">
        <x:v>-14.922</x:v>
      </x:c>
      <x:c r="M1143" s="239" t="n">
        <x:v>-19.502</x:v>
      </x:c>
    </x:row>
    <x:row r="1144">
      <x:c r="A1144" t="inlineStr">
        <x:is>
          <x:t xml:space="preserve">3T08</x:t>
        </x:is>
      </x:c>
      <x:c r="B1144" t="n">
        <x:v>2008</x:v>
      </x:c>
      <x:c r="C1144" t="n">
        <x:v>3</x:v>
      </x:c>
      <x:c r="D1144" t="n">
        <x:v>11</x:v>
      </x:c>
      <x:c r="E1144" s="203" t="n">
        <x:v>39721</x:v>
      </x:c>
      <x:c r="F1144" t="inlineStr">
        <x:is>
          <x:t xml:space="preserve">EBIT005</x:t>
        </x:is>
      </x:c>
      <x:c r="G1144" t="inlineStr">
        <x:is>
          <x:t xml:space="preserve">Despesa</x:t>
        </x:is>
      </x:c>
      <x:c r="H1144" t="inlineStr">
        <x:is>
          <x:t xml:space="preserve">Tributárias</x:t>
        </x:is>
      </x:c>
      <x:c r="I1144" t="inlineStr">
        <x:is>
          <x:t xml:space="preserve">INTERN.</x:t>
        </x:is>
      </x:c>
      <x:c r="J1144" s="239" t="n">
        <x:v>-118.21</x:v>
      </x:c>
      <x:c r="K1144" t="inlineStr">
        <x:is>
          <x:t xml:space="preserve">INTERNACIONAL</x:t>
        </x:is>
      </x:c>
      <x:c r="L1144" s="239" t="n">
        <x:v>-65.90900000000001</x:v>
      </x:c>
      <x:c r="M1144" s="239" t="n">
        <x:v>-52.30099999999999</x:v>
      </x:c>
    </x:row>
    <x:row r="1145">
      <x:c r="A1145" t="inlineStr">
        <x:is>
          <x:t xml:space="preserve">3T08</x:t>
        </x:is>
      </x:c>
      <x:c r="B1145" t="n">
        <x:v>2008</x:v>
      </x:c>
      <x:c r="C1145" t="n">
        <x:v>3</x:v>
      </x:c>
      <x:c r="D1145" t="n">
        <x:v>11</x:v>
      </x:c>
      <x:c r="E1145" s="203" t="n">
        <x:v>39721</x:v>
      </x:c>
      <x:c r="F1145" t="inlineStr">
        <x:is>
          <x:t xml:space="preserve">EBIT005</x:t>
        </x:is>
      </x:c>
      <x:c r="G1145" t="inlineStr">
        <x:is>
          <x:t xml:space="preserve">Despesa</x:t>
        </x:is>
      </x:c>
      <x:c r="H1145" t="inlineStr">
        <x:is>
          <x:t xml:space="preserve">Tributárias</x:t>
        </x:is>
      </x:c>
      <x:c r="I1145" t="inlineStr">
        <x:is>
          <x:t xml:space="preserve">TOTAL</x:t>
        </x:is>
      </x:c>
      <x:c r="J1145" s="239" t="n">
        <x:v>-445.63</x:v>
      </x:c>
      <x:c r="K1145" t="inlineStr">
        <x:is>
          <x:t xml:space="preserve">TOTAL</x:t>
        </x:is>
      </x:c>
      <x:c r="L1145" s="239" t="n">
        <x:v>-275.162</x:v>
      </x:c>
      <x:c r="M1145" s="239" t="n">
        <x:v>-170.468</x:v>
      </x:c>
    </x:row>
    <x:row r="1146">
      <x:c r="A1146" t="inlineStr">
        <x:is>
          <x:t xml:space="preserve">3T08</x:t>
        </x:is>
      </x:c>
      <x:c r="B1146" t="n">
        <x:v>2008</x:v>
      </x:c>
      <x:c r="C1146" t="n">
        <x:v>3</x:v>
      </x:c>
      <x:c r="D1146" t="n">
        <x:v>11</x:v>
      </x:c>
      <x:c r="E1146" s="203" t="n">
        <x:v>39721</x:v>
      </x:c>
      <x:c r="F1146" t="inlineStr">
        <x:is>
          <x:t xml:space="preserve">EBIT006</x:t>
        </x:is>
      </x:c>
      <x:c r="G1146" t="inlineStr">
        <x:is>
          <x:t xml:space="preserve">Despesa</x:t>
        </x:is>
      </x:c>
      <x:c r="H1146" t="inlineStr">
        <x:is>
          <x:t xml:space="preserve">Custos Exploratórios p/ Extração de Petróleo</x:t>
        </x:is>
      </x:c>
      <x:c r="I1146" t="inlineStr">
        <x:is>
          <x:t xml:space="preserve">ABAST</x:t>
        </x:is>
      </x:c>
      <x:c r="J1146" s="239" t="n">
        <x:v>0</x:v>
      </x:c>
      <x:c r="K1146" t="inlineStr">
        <x:is>
          <x:t xml:space="preserve">ABASTECIMENTO</x:t>
        </x:is>
      </x:c>
      <x:c r="L1146" s="239" t="n">
        <x:v>0</x:v>
      </x:c>
      <x:c r="M1146" s="239" t="n">
        <x:v>0</x:v>
      </x:c>
    </x:row>
    <x:row r="1147">
      <x:c r="A1147" t="inlineStr">
        <x:is>
          <x:t xml:space="preserve">3T08</x:t>
        </x:is>
      </x:c>
      <x:c r="B1147" t="n">
        <x:v>2008</x:v>
      </x:c>
      <x:c r="C1147" t="n">
        <x:v>3</x:v>
      </x:c>
      <x:c r="D1147" t="n">
        <x:v>11</x:v>
      </x:c>
      <x:c r="E1147" s="203" t="n">
        <x:v>39721</x:v>
      </x:c>
      <x:c r="F1147" t="inlineStr">
        <x:is>
          <x:t xml:space="preserve">EBIT006</x:t>
        </x:is>
      </x:c>
      <x:c r="G1147" t="inlineStr">
        <x:is>
          <x:t xml:space="preserve">Despesa</x:t>
        </x:is>
      </x:c>
      <x:c r="H1147" t="inlineStr">
        <x:is>
          <x:t xml:space="preserve">Custos Exploratórios p/ Extração de Petróleo</x:t>
        </x:is>
      </x:c>
      <x:c r="I1147" t="inlineStr">
        <x:is>
          <x:t xml:space="preserve">CORP.</x:t>
        </x:is>
      </x:c>
      <x:c r="J1147" s="239" t="n">
        <x:v>0</x:v>
      </x:c>
      <x:c r="K1147" t="inlineStr">
        <x:is>
          <x:t xml:space="preserve">CORPORATIVO / OUTROS NEGÓCIOS</x:t>
        </x:is>
      </x:c>
      <x:c r="L1147" s="239" t="n">
        <x:v>0</x:v>
      </x:c>
      <x:c r="M1147" s="239" t="n">
        <x:v>0</x:v>
      </x:c>
    </x:row>
    <x:row r="1148">
      <x:c r="A1148" t="inlineStr">
        <x:is>
          <x:t xml:space="preserve">3T08</x:t>
        </x:is>
      </x:c>
      <x:c r="B1148" t="n">
        <x:v>2008</x:v>
      </x:c>
      <x:c r="C1148" t="n">
        <x:v>3</x:v>
      </x:c>
      <x:c r="D1148" t="n">
        <x:v>11</x:v>
      </x:c>
      <x:c r="E1148" s="203" t="n">
        <x:v>39721</x:v>
      </x:c>
      <x:c r="F1148" t="inlineStr">
        <x:is>
          <x:t xml:space="preserve">EBIT006</x:t>
        </x:is>
      </x:c>
      <x:c r="G1148" t="inlineStr">
        <x:is>
          <x:t xml:space="preserve">Despesa</x:t>
        </x:is>
      </x:c>
      <x:c r="H1148" t="inlineStr">
        <x:is>
          <x:t xml:space="preserve">Custos Exploratórios p/ Extração de Petróleo</x:t>
        </x:is>
      </x:c>
      <x:c r="I1148" t="inlineStr">
        <x:is>
          <x:t xml:space="preserve">DISTRIB.</x:t>
        </x:is>
      </x:c>
      <x:c r="J1148" s="239" t="n">
        <x:v>0</x:v>
      </x:c>
      <x:c r="K1148" t="inlineStr">
        <x:is>
          <x:t xml:space="preserve">DISTRIBUIÇÃO</x:t>
        </x:is>
      </x:c>
      <x:c r="L1148" s="239" t="n">
        <x:v>0</x:v>
      </x:c>
      <x:c r="M1148" s="239" t="n">
        <x:v>0</x:v>
      </x:c>
    </x:row>
    <x:row r="1149">
      <x:c r="A1149" t="inlineStr">
        <x:is>
          <x:t xml:space="preserve">3T08</x:t>
        </x:is>
      </x:c>
      <x:c r="B1149" t="n">
        <x:v>2008</x:v>
      </x:c>
      <x:c r="C1149" t="n">
        <x:v>3</x:v>
      </x:c>
      <x:c r="D1149" t="n">
        <x:v>11</x:v>
      </x:c>
      <x:c r="E1149" s="203" t="n">
        <x:v>39721</x:v>
      </x:c>
      <x:c r="F1149" t="inlineStr">
        <x:is>
          <x:t xml:space="preserve">EBIT006</x:t>
        </x:is>
      </x:c>
      <x:c r="G1149" t="inlineStr">
        <x:is>
          <x:t xml:space="preserve">Despesa</x:t>
        </x:is>
      </x:c>
      <x:c r="H1149" t="inlineStr">
        <x:is>
          <x:t xml:space="preserve">Custos Exploratórios p/ Extração de Petróleo</x:t>
        </x:is>
      </x:c>
      <x:c r="I1149" t="inlineStr">
        <x:is>
          <x:t xml:space="preserve">E&amp;P</x:t>
        </x:is>
      </x:c>
      <x:c r="J1149" s="239" t="n">
        <x:v>-1702.074</x:v>
      </x:c>
      <x:c r="K1149" t="inlineStr">
        <x:is>
          <x:t xml:space="preserve">E&amp;P</x:t>
        </x:is>
      </x:c>
      <x:c r="L1149" s="239" t="n">
        <x:v>-1059.469</x:v>
      </x:c>
      <x:c r="M1149" s="239" t="n">
        <x:v>-642.605</x:v>
      </x:c>
    </x:row>
    <x:row r="1150">
      <x:c r="A1150" t="inlineStr">
        <x:is>
          <x:t xml:space="preserve">3T08</x:t>
        </x:is>
      </x:c>
      <x:c r="B1150" t="n">
        <x:v>2008</x:v>
      </x:c>
      <x:c r="C1150" t="n">
        <x:v>3</x:v>
      </x:c>
      <x:c r="D1150" t="n">
        <x:v>11</x:v>
      </x:c>
      <x:c r="E1150" s="203" t="n">
        <x:v>39721</x:v>
      </x:c>
      <x:c r="F1150" t="inlineStr">
        <x:is>
          <x:t xml:space="preserve">EBIT006</x:t>
        </x:is>
      </x:c>
      <x:c r="G1150" t="inlineStr">
        <x:is>
          <x:t xml:space="preserve">Despesa</x:t>
        </x:is>
      </x:c>
      <x:c r="H1150" t="inlineStr">
        <x:is>
          <x:t xml:space="preserve">Custos Exploratórios p/ Extração de Petróleo</x:t>
        </x:is>
      </x:c>
      <x:c r="I1150" t="inlineStr">
        <x:is>
          <x:t xml:space="preserve">ELIMIN.</x:t>
        </x:is>
      </x:c>
      <x:c r="J1150" s="239" t="n">
        <x:v>0</x:v>
      </x:c>
      <x:c r="K1150" t="inlineStr">
        <x:is>
          <x:t xml:space="preserve">ELIMINAÇÕES</x:t>
        </x:is>
      </x:c>
      <x:c r="L1150" s="239" t="n">
        <x:v>0</x:v>
      </x:c>
      <x:c r="M1150" s="239" t="n">
        <x:v>0</x:v>
      </x:c>
    </x:row>
    <x:row r="1151">
      <x:c r="A1151" t="inlineStr">
        <x:is>
          <x:t xml:space="preserve">3T08</x:t>
        </x:is>
      </x:c>
      <x:c r="B1151" t="n">
        <x:v>2008</x:v>
      </x:c>
      <x:c r="C1151" t="n">
        <x:v>3</x:v>
      </x:c>
      <x:c r="D1151" t="n">
        <x:v>11</x:v>
      </x:c>
      <x:c r="E1151" s="203" t="n">
        <x:v>39721</x:v>
      </x:c>
      <x:c r="F1151" t="inlineStr">
        <x:is>
          <x:t xml:space="preserve">EBIT006</x:t>
        </x:is>
      </x:c>
      <x:c r="G1151" t="inlineStr">
        <x:is>
          <x:t xml:space="preserve">Despesa</x:t>
        </x:is>
      </x:c>
      <x:c r="H1151" t="inlineStr">
        <x:is>
          <x:t xml:space="preserve">Custos Exploratórios p/ Extração de Petróleo</x:t>
        </x:is>
      </x:c>
      <x:c r="I1151" t="inlineStr">
        <x:is>
          <x:t xml:space="preserve">GÁS &amp; ENERGIA</x:t>
        </x:is>
      </x:c>
      <x:c r="J1151" s="239" t="n">
        <x:v>0</x:v>
      </x:c>
      <x:c r="K1151" t="inlineStr">
        <x:is>
          <x:t xml:space="preserve">GÁS &amp; ENERGIA / G&amp;EBC</x:t>
        </x:is>
      </x:c>
      <x:c r="L1151" s="239" t="n">
        <x:v>0</x:v>
      </x:c>
      <x:c r="M1151" s="239" t="n">
        <x:v>0</x:v>
      </x:c>
    </x:row>
    <x:row r="1152">
      <x:c r="A1152" t="inlineStr">
        <x:is>
          <x:t xml:space="preserve">3T08</x:t>
        </x:is>
      </x:c>
      <x:c r="B1152" t="n">
        <x:v>2008</x:v>
      </x:c>
      <x:c r="C1152" t="n">
        <x:v>3</x:v>
      </x:c>
      <x:c r="D1152" t="n">
        <x:v>11</x:v>
      </x:c>
      <x:c r="E1152" s="203" t="n">
        <x:v>39721</x:v>
      </x:c>
      <x:c r="F1152" t="inlineStr">
        <x:is>
          <x:t xml:space="preserve">EBIT006</x:t>
        </x:is>
      </x:c>
      <x:c r="G1152" t="inlineStr">
        <x:is>
          <x:t xml:space="preserve">Despesa</x:t>
        </x:is>
      </x:c>
      <x:c r="H1152" t="inlineStr">
        <x:is>
          <x:t xml:space="preserve">Custos Exploratórios p/ Extração de Petróleo</x:t>
        </x:is>
      </x:c>
      <x:c r="I1152" t="inlineStr">
        <x:is>
          <x:t xml:space="preserve">INTERN.</x:t>
        </x:is>
      </x:c>
      <x:c r="J1152" s="239" t="n">
        <x:v>-467.827</x:v>
      </x:c>
      <x:c r="K1152" t="inlineStr">
        <x:is>
          <x:t xml:space="preserve">INTERNACIONAL</x:t>
        </x:is>
      </x:c>
      <x:c r="L1152" s="239" t="n">
        <x:v>-219.915</x:v>
      </x:c>
      <x:c r="M1152" s="239" t="n">
        <x:v>-247.912</x:v>
      </x:c>
    </x:row>
    <x:row r="1153">
      <x:c r="A1153" t="inlineStr">
        <x:is>
          <x:t xml:space="preserve">3T08</x:t>
        </x:is>
      </x:c>
      <x:c r="B1153" t="n">
        <x:v>2008</x:v>
      </x:c>
      <x:c r="C1153" t="n">
        <x:v>3</x:v>
      </x:c>
      <x:c r="D1153" t="n">
        <x:v>11</x:v>
      </x:c>
      <x:c r="E1153" s="203" t="n">
        <x:v>39721</x:v>
      </x:c>
      <x:c r="F1153" t="inlineStr">
        <x:is>
          <x:t xml:space="preserve">EBIT006</x:t>
        </x:is>
      </x:c>
      <x:c r="G1153" t="inlineStr">
        <x:is>
          <x:t xml:space="preserve">Despesa</x:t>
        </x:is>
      </x:c>
      <x:c r="H1153" t="inlineStr">
        <x:is>
          <x:t xml:space="preserve">Custos Exploratórios p/ Extração de Petróleo</x:t>
        </x:is>
      </x:c>
      <x:c r="I1153" t="inlineStr">
        <x:is>
          <x:t xml:space="preserve">TOTAL</x:t>
        </x:is>
      </x:c>
      <x:c r="J1153" s="239" t="n">
        <x:v>-2169.901</x:v>
      </x:c>
      <x:c r="K1153" t="inlineStr">
        <x:is>
          <x:t xml:space="preserve">TOTAL</x:t>
        </x:is>
      </x:c>
      <x:c r="L1153" s="239" t="n">
        <x:v>-1279.384</x:v>
      </x:c>
      <x:c r="M1153" s="239" t="n">
        <x:v>-890.5169999999998</x:v>
      </x:c>
    </x:row>
    <x:row r="1154">
      <x:c r="A1154" t="inlineStr">
        <x:is>
          <x:t xml:space="preserve">3T08</x:t>
        </x:is>
      </x:c>
      <x:c r="B1154" t="n">
        <x:v>2008</x:v>
      </x:c>
      <x:c r="C1154" t="n">
        <x:v>3</x:v>
      </x:c>
      <x:c r="D1154" t="n">
        <x:v>11</x:v>
      </x:c>
      <x:c r="E1154" s="203" t="n">
        <x:v>39721</x:v>
      </x:c>
      <x:c r="F1154" t="inlineStr">
        <x:is>
          <x:t xml:space="preserve">EBIT007</x:t>
        </x:is>
      </x:c>
      <x:c r="G1154" t="inlineStr">
        <x:is>
          <x:t xml:space="preserve">Despesa</x:t>
        </x:is>
      </x:c>
      <x:c r="H1154" t="inlineStr">
        <x:is>
          <x:t xml:space="preserve">Pesquisa e Desenvolvimento</x:t>
        </x:is>
      </x:c>
      <x:c r="I1154" t="inlineStr">
        <x:is>
          <x:t xml:space="preserve">ABAST</x:t>
        </x:is>
      </x:c>
      <x:c r="J1154" s="239" t="n">
        <x:v>-254.119</x:v>
      </x:c>
      <x:c r="K1154" t="inlineStr">
        <x:is>
          <x:t xml:space="preserve">ABASTECIMENTO</x:t>
        </x:is>
      </x:c>
      <x:c r="L1154" s="239" t="n">
        <x:v>-151.24</x:v>
      </x:c>
      <x:c r="M1154" s="239" t="n">
        <x:v>-102.879</x:v>
      </x:c>
    </x:row>
    <x:row r="1155">
      <x:c r="A1155" t="inlineStr">
        <x:is>
          <x:t xml:space="preserve">3T08</x:t>
        </x:is>
      </x:c>
      <x:c r="B1155" t="n">
        <x:v>2008</x:v>
      </x:c>
      <x:c r="C1155" t="n">
        <x:v>3</x:v>
      </x:c>
      <x:c r="D1155" t="n">
        <x:v>11</x:v>
      </x:c>
      <x:c r="E1155" s="203" t="n">
        <x:v>39721</x:v>
      </x:c>
      <x:c r="F1155" t="inlineStr">
        <x:is>
          <x:t xml:space="preserve">EBIT007</x:t>
        </x:is>
      </x:c>
      <x:c r="G1155" t="inlineStr">
        <x:is>
          <x:t xml:space="preserve">Despesa</x:t>
        </x:is>
      </x:c>
      <x:c r="H1155" t="inlineStr">
        <x:is>
          <x:t xml:space="preserve">Pesquisa e Desenvolvimento</x:t>
        </x:is>
      </x:c>
      <x:c r="I1155" t="inlineStr">
        <x:is>
          <x:t xml:space="preserve">CORP.</x:t>
        </x:is>
      </x:c>
      <x:c r="J1155" s="239" t="n">
        <x:v>-284.38</x:v>
      </x:c>
      <x:c r="K1155" t="inlineStr">
        <x:is>
          <x:t xml:space="preserve">CORPORATIVO / OUTROS NEGÓCIOS</x:t>
        </x:is>
      </x:c>
      <x:c r="L1155" s="239" t="n">
        <x:v>-188.121</x:v>
      </x:c>
      <x:c r="M1155" s="239" t="n">
        <x:v>-96.25899999999999</x:v>
      </x:c>
    </x:row>
    <x:row r="1156">
      <x:c r="A1156" t="inlineStr">
        <x:is>
          <x:t xml:space="preserve">3T08</x:t>
        </x:is>
      </x:c>
      <x:c r="B1156" t="n">
        <x:v>2008</x:v>
      </x:c>
      <x:c r="C1156" t="n">
        <x:v>3</x:v>
      </x:c>
      <x:c r="D1156" t="n">
        <x:v>11</x:v>
      </x:c>
      <x:c r="E1156" s="203" t="n">
        <x:v>39721</x:v>
      </x:c>
      <x:c r="F1156" t="inlineStr">
        <x:is>
          <x:t xml:space="preserve">EBIT007</x:t>
        </x:is>
      </x:c>
      <x:c r="G1156" t="inlineStr">
        <x:is>
          <x:t xml:space="preserve">Despesa</x:t>
        </x:is>
      </x:c>
      <x:c r="H1156" t="inlineStr">
        <x:is>
          <x:t xml:space="preserve">Pesquisa e Desenvolvimento</x:t>
        </x:is>
      </x:c>
      <x:c r="I1156" t="inlineStr">
        <x:is>
          <x:t xml:space="preserve">DISTRIB.</x:t>
        </x:is>
      </x:c>
      <x:c r="J1156" s="239" t="n">
        <x:v>-10.175</x:v>
      </x:c>
      <x:c r="K1156" t="inlineStr">
        <x:is>
          <x:t xml:space="preserve">DISTRIBUIÇÃO</x:t>
        </x:is>
      </x:c>
      <x:c r="L1156" s="239" t="n">
        <x:v>-6.756</x:v>
      </x:c>
      <x:c r="M1156" s="239" t="n">
        <x:v>-3.419</x:v>
      </x:c>
    </x:row>
    <x:row r="1157">
      <x:c r="A1157" t="inlineStr">
        <x:is>
          <x:t xml:space="preserve">3T08</x:t>
        </x:is>
      </x:c>
      <x:c r="B1157" t="n">
        <x:v>2008</x:v>
      </x:c>
      <x:c r="C1157" t="n">
        <x:v>3</x:v>
      </x:c>
      <x:c r="D1157" t="n">
        <x:v>11</x:v>
      </x:c>
      <x:c r="E1157" s="203" t="n">
        <x:v>39721</x:v>
      </x:c>
      <x:c r="F1157" t="inlineStr">
        <x:is>
          <x:t xml:space="preserve">EBIT007</x:t>
        </x:is>
      </x:c>
      <x:c r="G1157" t="inlineStr">
        <x:is>
          <x:t xml:space="preserve">Despesa</x:t>
        </x:is>
      </x:c>
      <x:c r="H1157" t="inlineStr">
        <x:is>
          <x:t xml:space="preserve">Pesquisa e Desenvolvimento</x:t>
        </x:is>
      </x:c>
      <x:c r="I1157" t="inlineStr">
        <x:is>
          <x:t xml:space="preserve">E&amp;P</x:t>
        </x:is>
      </x:c>
      <x:c r="J1157" s="239" t="n">
        <x:v>-637.035</x:v>
      </x:c>
      <x:c r="K1157" t="inlineStr">
        <x:is>
          <x:t xml:space="preserve">E&amp;P</x:t>
        </x:is>
      </x:c>
      <x:c r="L1157" s="239" t="n">
        <x:v>-389.516</x:v>
      </x:c>
      <x:c r="M1157" s="239" t="n">
        <x:v>-247.5189999999999</x:v>
      </x:c>
    </x:row>
    <x:row r="1158">
      <x:c r="A1158" t="inlineStr">
        <x:is>
          <x:t xml:space="preserve">3T08</x:t>
        </x:is>
      </x:c>
      <x:c r="B1158" t="n">
        <x:v>2008</x:v>
      </x:c>
      <x:c r="C1158" t="n">
        <x:v>3</x:v>
      </x:c>
      <x:c r="D1158" t="n">
        <x:v>11</x:v>
      </x:c>
      <x:c r="E1158" s="203" t="n">
        <x:v>39721</x:v>
      </x:c>
      <x:c r="F1158" t="inlineStr">
        <x:is>
          <x:t xml:space="preserve">EBIT007</x:t>
        </x:is>
      </x:c>
      <x:c r="G1158" t="inlineStr">
        <x:is>
          <x:t xml:space="preserve">Despesa</x:t>
        </x:is>
      </x:c>
      <x:c r="H1158" t="inlineStr">
        <x:is>
          <x:t xml:space="preserve">Pesquisa e Desenvolvimento</x:t>
        </x:is>
      </x:c>
      <x:c r="I1158" t="inlineStr">
        <x:is>
          <x:t xml:space="preserve">ELIMIN.</x:t>
        </x:is>
      </x:c>
      <x:c r="J1158" s="239" t="n">
        <x:v>0</x:v>
      </x:c>
      <x:c r="K1158" t="inlineStr">
        <x:is>
          <x:t xml:space="preserve">ELIMINAÇÕES</x:t>
        </x:is>
      </x:c>
      <x:c r="L1158" s="239" t="n">
        <x:v>0</x:v>
      </x:c>
      <x:c r="M1158" s="239" t="n">
        <x:v>0</x:v>
      </x:c>
    </x:row>
    <x:row r="1159">
      <x:c r="A1159" t="inlineStr">
        <x:is>
          <x:t xml:space="preserve">3T08</x:t>
        </x:is>
      </x:c>
      <x:c r="B1159" t="n">
        <x:v>2008</x:v>
      </x:c>
      <x:c r="C1159" t="n">
        <x:v>3</x:v>
      </x:c>
      <x:c r="D1159" t="n">
        <x:v>11</x:v>
      </x:c>
      <x:c r="E1159" s="203" t="n">
        <x:v>39721</x:v>
      </x:c>
      <x:c r="F1159" t="inlineStr">
        <x:is>
          <x:t xml:space="preserve">EBIT007</x:t>
        </x:is>
      </x:c>
      <x:c r="G1159" t="inlineStr">
        <x:is>
          <x:t xml:space="preserve">Despesa</x:t>
        </x:is>
      </x:c>
      <x:c r="H1159" t="inlineStr">
        <x:is>
          <x:t xml:space="preserve">Pesquisa e Desenvolvimento</x:t>
        </x:is>
      </x:c>
      <x:c r="I1159" t="inlineStr">
        <x:is>
          <x:t xml:space="preserve">GÁS &amp; ENERGIA</x:t>
        </x:is>
      </x:c>
      <x:c r="J1159" s="239" t="n">
        <x:v>-79.956</x:v>
      </x:c>
      <x:c r="K1159" t="inlineStr">
        <x:is>
          <x:t xml:space="preserve">GÁS &amp; ENERGIA / G&amp;EBC</x:t>
        </x:is>
      </x:c>
      <x:c r="L1159" s="239" t="n">
        <x:v>-52.809</x:v>
      </x:c>
      <x:c r="M1159" s="239" t="n">
        <x:v>-27.14700000000001</x:v>
      </x:c>
    </x:row>
    <x:row r="1160">
      <x:c r="A1160" t="inlineStr">
        <x:is>
          <x:t xml:space="preserve">3T08</x:t>
        </x:is>
      </x:c>
      <x:c r="B1160" t="n">
        <x:v>2008</x:v>
      </x:c>
      <x:c r="C1160" t="n">
        <x:v>3</x:v>
      </x:c>
      <x:c r="D1160" t="n">
        <x:v>11</x:v>
      </x:c>
      <x:c r="E1160" s="203" t="n">
        <x:v>39721</x:v>
      </x:c>
      <x:c r="F1160" t="inlineStr">
        <x:is>
          <x:t xml:space="preserve">EBIT007</x:t>
        </x:is>
      </x:c>
      <x:c r="G1160" t="inlineStr">
        <x:is>
          <x:t xml:space="preserve">Despesa</x:t>
        </x:is>
      </x:c>
      <x:c r="H1160" t="inlineStr">
        <x:is>
          <x:t xml:space="preserve">Pesquisa e Desenvolvimento</x:t>
        </x:is>
      </x:c>
      <x:c r="I1160" t="inlineStr">
        <x:is>
          <x:t xml:space="preserve">INTERN.</x:t>
        </x:is>
      </x:c>
      <x:c r="J1160" s="239" t="n">
        <x:v>-3.129</x:v>
      </x:c>
      <x:c r="K1160" t="inlineStr">
        <x:is>
          <x:t xml:space="preserve">INTERNACIONAL</x:t>
        </x:is>
      </x:c>
      <x:c r="L1160" s="239" t="n">
        <x:v>-1.871</x:v>
      </x:c>
      <x:c r="M1160" s="239" t="n">
        <x:v>-1.258</x:v>
      </x:c>
    </x:row>
    <x:row r="1161">
      <x:c r="A1161" t="inlineStr">
        <x:is>
          <x:t xml:space="preserve">3T08</x:t>
        </x:is>
      </x:c>
      <x:c r="B1161" t="n">
        <x:v>2008</x:v>
      </x:c>
      <x:c r="C1161" t="n">
        <x:v>3</x:v>
      </x:c>
      <x:c r="D1161" t="n">
        <x:v>11</x:v>
      </x:c>
      <x:c r="E1161" s="203" t="n">
        <x:v>39721</x:v>
      </x:c>
      <x:c r="F1161" t="inlineStr">
        <x:is>
          <x:t xml:space="preserve">EBIT007</x:t>
        </x:is>
      </x:c>
      <x:c r="G1161" t="inlineStr">
        <x:is>
          <x:t xml:space="preserve">Despesa</x:t>
        </x:is>
      </x:c>
      <x:c r="H1161" t="inlineStr">
        <x:is>
          <x:t xml:space="preserve">Pesquisa e Desenvolvimento</x:t>
        </x:is>
      </x:c>
      <x:c r="I1161" t="inlineStr">
        <x:is>
          <x:t xml:space="preserve">TOTAL</x:t>
        </x:is>
      </x:c>
      <x:c r="J1161" s="239" t="n">
        <x:v>-1268.794</x:v>
      </x:c>
      <x:c r="K1161" t="inlineStr">
        <x:is>
          <x:t xml:space="preserve">TOTAL</x:t>
        </x:is>
      </x:c>
      <x:c r="L1161" s="239" t="n">
        <x:v>-790.313</x:v>
      </x:c>
      <x:c r="M1161" s="239" t="n">
        <x:v>-478.4810000000001</x:v>
      </x:c>
    </x:row>
    <x:row r="1162">
      <x:c r="A1162" t="inlineStr">
        <x:is>
          <x:t xml:space="preserve">3T08</x:t>
        </x:is>
      </x:c>
      <x:c r="B1162" t="n">
        <x:v>2008</x:v>
      </x:c>
      <x:c r="C1162" t="n">
        <x:v>3</x:v>
      </x:c>
      <x:c r="D1162" t="n">
        <x:v>11</x:v>
      </x:c>
      <x:c r="E1162" s="203" t="n">
        <x:v>39721</x:v>
      </x:c>
      <x:c r="F1162" t="inlineStr">
        <x:is>
          <x:t xml:space="preserve">EBIT008</x:t>
        </x:is>
      </x:c>
      <x:c r="G1162" t="inlineStr">
        <x:is>
          <x:t xml:space="preserve">Despesa</x:t>
        </x:is>
      </x:c>
      <x:c r="H1162" t="inlineStr">
        <x:is>
          <x:t xml:space="preserve">Plano de Pensão e Saúde</x:t>
        </x:is>
      </x:c>
      <x:c r="I1162" t="inlineStr">
        <x:is>
          <x:t xml:space="preserve">ABAST</x:t>
        </x:is>
      </x:c>
      <x:c r="J1162" s="239" t="n">
        <x:v>0</x:v>
      </x:c>
      <x:c r="K1162" t="inlineStr">
        <x:is>
          <x:t xml:space="preserve">ABASTECIMENTO</x:t>
        </x:is>
      </x:c>
      <x:c r="L1162" s="239" t="n">
        <x:v>0</x:v>
      </x:c>
      <x:c r="M1162" s="239" t="n">
        <x:v>0</x:v>
      </x:c>
    </x:row>
    <x:row r="1163">
      <x:c r="A1163" t="inlineStr">
        <x:is>
          <x:t xml:space="preserve">3T08</x:t>
        </x:is>
      </x:c>
      <x:c r="B1163" t="n">
        <x:v>2008</x:v>
      </x:c>
      <x:c r="C1163" t="n">
        <x:v>3</x:v>
      </x:c>
      <x:c r="D1163" t="n">
        <x:v>11</x:v>
      </x:c>
      <x:c r="E1163" s="203" t="n">
        <x:v>39721</x:v>
      </x:c>
      <x:c r="F1163" t="inlineStr">
        <x:is>
          <x:t xml:space="preserve">EBIT008</x:t>
        </x:is>
      </x:c>
      <x:c r="G1163" t="inlineStr">
        <x:is>
          <x:t xml:space="preserve">Despesa</x:t>
        </x:is>
      </x:c>
      <x:c r="H1163" t="inlineStr">
        <x:is>
          <x:t xml:space="preserve">Plano de Pensão e Saúde</x:t>
        </x:is>
      </x:c>
      <x:c r="I1163" t="inlineStr">
        <x:is>
          <x:t xml:space="preserve">CORP.</x:t>
        </x:is>
      </x:c>
      <x:c r="J1163" s="239" t="n">
        <x:v>-1068.218</x:v>
      </x:c>
      <x:c r="K1163" t="inlineStr">
        <x:is>
          <x:t xml:space="preserve">CORPORATIVO / OUTROS NEGÓCIOS</x:t>
        </x:is>
      </x:c>
      <x:c r="L1163" s="239" t="n">
        <x:v>-712.145</x:v>
      </x:c>
      <x:c r="M1163" s="239" t="n">
        <x:v>-356.0730000000001</x:v>
      </x:c>
    </x:row>
    <x:row r="1164">
      <x:c r="A1164" t="inlineStr">
        <x:is>
          <x:t xml:space="preserve">3T08</x:t>
        </x:is>
      </x:c>
      <x:c r="B1164" t="n">
        <x:v>2008</x:v>
      </x:c>
      <x:c r="C1164" t="n">
        <x:v>3</x:v>
      </x:c>
      <x:c r="D1164" t="n">
        <x:v>11</x:v>
      </x:c>
      <x:c r="E1164" s="203" t="n">
        <x:v>39721</x:v>
      </x:c>
      <x:c r="F1164" t="inlineStr">
        <x:is>
          <x:t xml:space="preserve">EBIT008</x:t>
        </x:is>
      </x:c>
      <x:c r="G1164" t="inlineStr">
        <x:is>
          <x:t xml:space="preserve">Despesa</x:t>
        </x:is>
      </x:c>
      <x:c r="H1164" t="inlineStr">
        <x:is>
          <x:t xml:space="preserve">Plano de Pensão e Saúde</x:t>
        </x:is>
      </x:c>
      <x:c r="I1164" t="inlineStr">
        <x:is>
          <x:t xml:space="preserve">DISTRIB.</x:t>
        </x:is>
      </x:c>
      <x:c r="J1164" s="239" t="n">
        <x:v>0</x:v>
      </x:c>
      <x:c r="K1164" t="inlineStr">
        <x:is>
          <x:t xml:space="preserve">DISTRIBUIÇÃO</x:t>
        </x:is>
      </x:c>
      <x:c r="L1164" s="239" t="n">
        <x:v>0</x:v>
      </x:c>
      <x:c r="M1164" s="239" t="n">
        <x:v>0</x:v>
      </x:c>
    </x:row>
    <x:row r="1165">
      <x:c r="A1165" t="inlineStr">
        <x:is>
          <x:t xml:space="preserve">3T08</x:t>
        </x:is>
      </x:c>
      <x:c r="B1165" t="n">
        <x:v>2008</x:v>
      </x:c>
      <x:c r="C1165" t="n">
        <x:v>3</x:v>
      </x:c>
      <x:c r="D1165" t="n">
        <x:v>11</x:v>
      </x:c>
      <x:c r="E1165" s="203" t="n">
        <x:v>39721</x:v>
      </x:c>
      <x:c r="F1165" t="inlineStr">
        <x:is>
          <x:t xml:space="preserve">EBIT008</x:t>
        </x:is>
      </x:c>
      <x:c r="G1165" t="inlineStr">
        <x:is>
          <x:t xml:space="preserve">Despesa</x:t>
        </x:is>
      </x:c>
      <x:c r="H1165" t="inlineStr">
        <x:is>
          <x:t xml:space="preserve">Plano de Pensão e Saúde</x:t>
        </x:is>
      </x:c>
      <x:c r="I1165" t="inlineStr">
        <x:is>
          <x:t xml:space="preserve">E&amp;P</x:t>
        </x:is>
      </x:c>
      <x:c r="J1165" s="239" t="n">
        <x:v>0</x:v>
      </x:c>
      <x:c r="K1165" t="inlineStr">
        <x:is>
          <x:t xml:space="preserve">E&amp;P</x:t>
        </x:is>
      </x:c>
      <x:c r="L1165" s="239" t="n">
        <x:v>0</x:v>
      </x:c>
      <x:c r="M1165" s="239" t="n">
        <x:v>0</x:v>
      </x:c>
    </x:row>
    <x:row r="1166">
      <x:c r="A1166" t="inlineStr">
        <x:is>
          <x:t xml:space="preserve">3T08</x:t>
        </x:is>
      </x:c>
      <x:c r="B1166" t="n">
        <x:v>2008</x:v>
      </x:c>
      <x:c r="C1166" t="n">
        <x:v>3</x:v>
      </x:c>
      <x:c r="D1166" t="n">
        <x:v>11</x:v>
      </x:c>
      <x:c r="E1166" s="203" t="n">
        <x:v>39721</x:v>
      </x:c>
      <x:c r="F1166" t="inlineStr">
        <x:is>
          <x:t xml:space="preserve">EBIT008</x:t>
        </x:is>
      </x:c>
      <x:c r="G1166" t="inlineStr">
        <x:is>
          <x:t xml:space="preserve">Despesa</x:t>
        </x:is>
      </x:c>
      <x:c r="H1166" t="inlineStr">
        <x:is>
          <x:t xml:space="preserve">Plano de Pensão e Saúde</x:t>
        </x:is>
      </x:c>
      <x:c r="I1166" t="inlineStr">
        <x:is>
          <x:t xml:space="preserve">ELIMIN.</x:t>
        </x:is>
      </x:c>
      <x:c r="J1166" s="239" t="n">
        <x:v>0</x:v>
      </x:c>
      <x:c r="K1166" t="inlineStr">
        <x:is>
          <x:t xml:space="preserve">ELIMINAÇÕES</x:t>
        </x:is>
      </x:c>
      <x:c r="L1166" s="239" t="n">
        <x:v>0</x:v>
      </x:c>
      <x:c r="M1166" s="239" t="n">
        <x:v>0</x:v>
      </x:c>
    </x:row>
    <x:row r="1167">
      <x:c r="A1167" t="inlineStr">
        <x:is>
          <x:t xml:space="preserve">3T08</x:t>
        </x:is>
      </x:c>
      <x:c r="B1167" t="n">
        <x:v>2008</x:v>
      </x:c>
      <x:c r="C1167" t="n">
        <x:v>3</x:v>
      </x:c>
      <x:c r="D1167" t="n">
        <x:v>11</x:v>
      </x:c>
      <x:c r="E1167" s="203" t="n">
        <x:v>39721</x:v>
      </x:c>
      <x:c r="F1167" t="inlineStr">
        <x:is>
          <x:t xml:space="preserve">EBIT008</x:t>
        </x:is>
      </x:c>
      <x:c r="G1167" t="inlineStr">
        <x:is>
          <x:t xml:space="preserve">Despesa</x:t>
        </x:is>
      </x:c>
      <x:c r="H1167" t="inlineStr">
        <x:is>
          <x:t xml:space="preserve">Plano de Pensão e Saúde</x:t>
        </x:is>
      </x:c>
      <x:c r="I1167" t="inlineStr">
        <x:is>
          <x:t xml:space="preserve">GÁS &amp; ENERGIA</x:t>
        </x:is>
      </x:c>
      <x:c r="J1167" s="239" t="n">
        <x:v>0</x:v>
      </x:c>
      <x:c r="K1167" t="inlineStr">
        <x:is>
          <x:t xml:space="preserve">GÁS &amp; ENERGIA / G&amp;EBC</x:t>
        </x:is>
      </x:c>
      <x:c r="L1167" s="239" t="n">
        <x:v>0</x:v>
      </x:c>
      <x:c r="M1167" s="239" t="n">
        <x:v>0</x:v>
      </x:c>
    </x:row>
    <x:row r="1168">
      <x:c r="A1168" t="inlineStr">
        <x:is>
          <x:t xml:space="preserve">3T08</x:t>
        </x:is>
      </x:c>
      <x:c r="B1168" t="n">
        <x:v>2008</x:v>
      </x:c>
      <x:c r="C1168" t="n">
        <x:v>3</x:v>
      </x:c>
      <x:c r="D1168" t="n">
        <x:v>11</x:v>
      </x:c>
      <x:c r="E1168" s="203" t="n">
        <x:v>39721</x:v>
      </x:c>
      <x:c r="F1168" t="inlineStr">
        <x:is>
          <x:t xml:space="preserve">EBIT008</x:t>
        </x:is>
      </x:c>
      <x:c r="G1168" t="inlineStr">
        <x:is>
          <x:t xml:space="preserve">Despesa</x:t>
        </x:is>
      </x:c>
      <x:c r="H1168" t="inlineStr">
        <x:is>
          <x:t xml:space="preserve">Plano de Pensão e Saúde</x:t>
        </x:is>
      </x:c>
      <x:c r="I1168" t="inlineStr">
        <x:is>
          <x:t xml:space="preserve">INTERN.</x:t>
        </x:is>
      </x:c>
      <x:c r="J1168" s="239" t="n">
        <x:v>0</x:v>
      </x:c>
      <x:c r="K1168" t="inlineStr">
        <x:is>
          <x:t xml:space="preserve">INTERNACIONAL</x:t>
        </x:is>
      </x:c>
      <x:c r="L1168" s="239" t="n">
        <x:v>0</x:v>
      </x:c>
      <x:c r="M1168" s="239" t="n">
        <x:v>0</x:v>
      </x:c>
    </x:row>
    <x:row r="1169">
      <x:c r="A1169" t="inlineStr">
        <x:is>
          <x:t xml:space="preserve">3T08</x:t>
        </x:is>
      </x:c>
      <x:c r="B1169" t="n">
        <x:v>2008</x:v>
      </x:c>
      <x:c r="C1169" t="n">
        <x:v>3</x:v>
      </x:c>
      <x:c r="D1169" t="n">
        <x:v>11</x:v>
      </x:c>
      <x:c r="E1169" s="203" t="n">
        <x:v>39721</x:v>
      </x:c>
      <x:c r="F1169" t="inlineStr">
        <x:is>
          <x:t xml:space="preserve">EBIT008</x:t>
        </x:is>
      </x:c>
      <x:c r="G1169" t="inlineStr">
        <x:is>
          <x:t xml:space="preserve">Despesa</x:t>
        </x:is>
      </x:c>
      <x:c r="H1169" t="inlineStr">
        <x:is>
          <x:t xml:space="preserve">Plano de Pensão e Saúde</x:t>
        </x:is>
      </x:c>
      <x:c r="I1169" t="inlineStr">
        <x:is>
          <x:t xml:space="preserve">TOTAL</x:t>
        </x:is>
      </x:c>
      <x:c r="J1169" s="239" t="n">
        <x:v>-1068.218</x:v>
      </x:c>
      <x:c r="K1169" t="inlineStr">
        <x:is>
          <x:t xml:space="preserve">TOTAL</x:t>
        </x:is>
      </x:c>
      <x:c r="L1169" s="239" t="n">
        <x:v>-712.145</x:v>
      </x:c>
      <x:c r="M1169" s="239" t="n">
        <x:v>-356.0730000000001</x:v>
      </x:c>
    </x:row>
    <x:row r="1170">
      <x:c r="A1170" t="inlineStr">
        <x:is>
          <x:t xml:space="preserve">3T08</x:t>
        </x:is>
      </x:c>
      <x:c r="B1170" t="n">
        <x:v>2008</x:v>
      </x:c>
      <x:c r="C1170" t="n">
        <x:v>3</x:v>
      </x:c>
      <x:c r="D1170" t="n">
        <x:v>11</x:v>
      </x:c>
      <x:c r="E1170" s="203" t="n">
        <x:v>39721</x:v>
      </x:c>
      <x:c r="F1170" t="inlineStr">
        <x:is>
          <x:t xml:space="preserve">EBIT010</x:t>
        </x:is>
      </x:c>
      <x:c r="G1170" t="inlineStr">
        <x:is>
          <x:t xml:space="preserve">Despesa</x:t>
        </x:is>
      </x:c>
      <x:c r="H1170" t="inlineStr">
        <x:is>
          <x:t xml:space="preserve">Outras</x:t>
        </x:is>
      </x:c>
      <x:c r="I1170" t="inlineStr">
        <x:is>
          <x:t xml:space="preserve">ABAST</x:t>
        </x:is>
      </x:c>
      <x:c r="J1170" s="239" t="n">
        <x:v>-542.091</x:v>
      </x:c>
      <x:c r="K1170" t="inlineStr">
        <x:is>
          <x:t xml:space="preserve">ABASTECIMENTO</x:t>
        </x:is>
      </x:c>
      <x:c r="L1170" s="239" t="n">
        <x:v>-185.198</x:v>
      </x:c>
      <x:c r="M1170" s="239" t="n">
        <x:v>-356.893</x:v>
      </x:c>
    </x:row>
    <x:row r="1171">
      <x:c r="A1171" t="inlineStr">
        <x:is>
          <x:t xml:space="preserve">3T08</x:t>
        </x:is>
      </x:c>
      <x:c r="B1171" t="n">
        <x:v>2008</x:v>
      </x:c>
      <x:c r="C1171" t="n">
        <x:v>3</x:v>
      </x:c>
      <x:c r="D1171" t="n">
        <x:v>11</x:v>
      </x:c>
      <x:c r="E1171" s="203" t="n">
        <x:v>39721</x:v>
      </x:c>
      <x:c r="F1171" t="inlineStr">
        <x:is>
          <x:t xml:space="preserve">EBIT010</x:t>
        </x:is>
      </x:c>
      <x:c r="G1171" t="inlineStr">
        <x:is>
          <x:t xml:space="preserve">Despesa</x:t>
        </x:is>
      </x:c>
      <x:c r="H1171" t="inlineStr">
        <x:is>
          <x:t xml:space="preserve">Outras</x:t>
        </x:is>
      </x:c>
      <x:c r="I1171" t="inlineStr">
        <x:is>
          <x:t xml:space="preserve">CORP.</x:t>
        </x:is>
      </x:c>
      <x:c r="J1171" s="239" t="n">
        <x:v>-1645.514</x:v>
      </x:c>
      <x:c r="K1171" t="inlineStr">
        <x:is>
          <x:t xml:space="preserve">CORPORATIVO / OUTROS NEGÓCIOS</x:t>
        </x:is>
      </x:c>
      <x:c r="L1171" s="239" t="n">
        <x:v>-914.4300000000001</x:v>
      </x:c>
      <x:c r="M1171" s="239" t="n">
        <x:v>-731.0839999999998</x:v>
      </x:c>
    </x:row>
    <x:row r="1172">
      <x:c r="A1172" t="inlineStr">
        <x:is>
          <x:t xml:space="preserve">3T08</x:t>
        </x:is>
      </x:c>
      <x:c r="B1172" t="n">
        <x:v>2008</x:v>
      </x:c>
      <x:c r="C1172" t="n">
        <x:v>3</x:v>
      </x:c>
      <x:c r="D1172" t="n">
        <x:v>11</x:v>
      </x:c>
      <x:c r="E1172" s="203" t="n">
        <x:v>39721</x:v>
      </x:c>
      <x:c r="F1172" t="inlineStr">
        <x:is>
          <x:t xml:space="preserve">EBIT010</x:t>
        </x:is>
      </x:c>
      <x:c r="G1172" t="inlineStr">
        <x:is>
          <x:t xml:space="preserve">Despesa</x:t>
        </x:is>
      </x:c>
      <x:c r="H1172" t="inlineStr">
        <x:is>
          <x:t xml:space="preserve">Outras</x:t>
        </x:is>
      </x:c>
      <x:c r="I1172" t="inlineStr">
        <x:is>
          <x:t xml:space="preserve">DISTRIB.</x:t>
        </x:is>
      </x:c>
      <x:c r="J1172" s="239" t="n">
        <x:v>-18.733</x:v>
      </x:c>
      <x:c r="K1172" t="inlineStr">
        <x:is>
          <x:t xml:space="preserve">DISTRIBUIÇÃO</x:t>
        </x:is>
      </x:c>
      <x:c r="L1172" s="239" t="n">
        <x:v>14.102</x:v>
      </x:c>
      <x:c r="M1172" s="239" t="n">
        <x:v>-32.835</x:v>
      </x:c>
    </x:row>
    <x:row r="1173">
      <x:c r="A1173" t="inlineStr">
        <x:is>
          <x:t xml:space="preserve">3T08</x:t>
        </x:is>
      </x:c>
      <x:c r="B1173" t="n">
        <x:v>2008</x:v>
      </x:c>
      <x:c r="C1173" t="n">
        <x:v>3</x:v>
      </x:c>
      <x:c r="D1173" t="n">
        <x:v>11</x:v>
      </x:c>
      <x:c r="E1173" s="203" t="n">
        <x:v>39721</x:v>
      </x:c>
      <x:c r="F1173" t="inlineStr">
        <x:is>
          <x:t xml:space="preserve">EBIT010</x:t>
        </x:is>
      </x:c>
      <x:c r="G1173" t="inlineStr">
        <x:is>
          <x:t xml:space="preserve">Despesa</x:t>
        </x:is>
      </x:c>
      <x:c r="H1173" t="inlineStr">
        <x:is>
          <x:t xml:space="preserve">Outras</x:t>
        </x:is>
      </x:c>
      <x:c r="I1173" t="inlineStr">
        <x:is>
          <x:t xml:space="preserve">E&amp;P</x:t>
        </x:is>
      </x:c>
      <x:c r="J1173" s="239" t="n">
        <x:v>-871.971</x:v>
      </x:c>
      <x:c r="K1173" t="inlineStr">
        <x:is>
          <x:t xml:space="preserve">E&amp;P</x:t>
        </x:is>
      </x:c>
      <x:c r="L1173" s="239" t="n">
        <x:v>-249.508</x:v>
      </x:c>
      <x:c r="M1173" s="239" t="n">
        <x:v>-622.463</x:v>
      </x:c>
    </x:row>
    <x:row r="1174">
      <x:c r="A1174" t="inlineStr">
        <x:is>
          <x:t xml:space="preserve">3T08</x:t>
        </x:is>
      </x:c>
      <x:c r="B1174" t="n">
        <x:v>2008</x:v>
      </x:c>
      <x:c r="C1174" t="n">
        <x:v>3</x:v>
      </x:c>
      <x:c r="D1174" t="n">
        <x:v>11</x:v>
      </x:c>
      <x:c r="E1174" s="203" t="n">
        <x:v>39721</x:v>
      </x:c>
      <x:c r="F1174" t="inlineStr">
        <x:is>
          <x:t xml:space="preserve">EBIT010</x:t>
        </x:is>
      </x:c>
      <x:c r="G1174" t="inlineStr">
        <x:is>
          <x:t xml:space="preserve">Despesa</x:t>
        </x:is>
      </x:c>
      <x:c r="H1174" t="inlineStr">
        <x:is>
          <x:t xml:space="preserve">Outras</x:t>
        </x:is>
      </x:c>
      <x:c r="I1174" t="inlineStr">
        <x:is>
          <x:t xml:space="preserve">ELIMIN.</x:t>
        </x:is>
      </x:c>
      <x:c r="J1174" s="239" t="n">
        <x:v>5.398</x:v>
      </x:c>
      <x:c r="K1174" t="inlineStr">
        <x:is>
          <x:t xml:space="preserve">ELIMINAÇÕES</x:t>
        </x:is>
      </x:c>
      <x:c r="L1174" s="239" t="n">
        <x:v>3.124</x:v>
      </x:c>
      <x:c r="M1174" s="239" t="n">
        <x:v>2.274</x:v>
      </x:c>
    </x:row>
    <x:row r="1175">
      <x:c r="A1175" t="inlineStr">
        <x:is>
          <x:t xml:space="preserve">3T08</x:t>
        </x:is>
      </x:c>
      <x:c r="B1175" t="n">
        <x:v>2008</x:v>
      </x:c>
      <x:c r="C1175" t="n">
        <x:v>3</x:v>
      </x:c>
      <x:c r="D1175" t="n">
        <x:v>11</x:v>
      </x:c>
      <x:c r="E1175" s="203" t="n">
        <x:v>39721</x:v>
      </x:c>
      <x:c r="F1175" t="inlineStr">
        <x:is>
          <x:t xml:space="preserve">EBIT010</x:t>
        </x:is>
      </x:c>
      <x:c r="G1175" t="inlineStr">
        <x:is>
          <x:t xml:space="preserve">Despesa</x:t>
        </x:is>
      </x:c>
      <x:c r="H1175" t="inlineStr">
        <x:is>
          <x:t xml:space="preserve">Outras</x:t>
        </x:is>
      </x:c>
      <x:c r="I1175" t="inlineStr">
        <x:is>
          <x:t xml:space="preserve">GÁS &amp; ENERGIA</x:t>
        </x:is>
      </x:c>
      <x:c r="J1175" s="239" t="n">
        <x:v>-1003.535</x:v>
      </x:c>
      <x:c r="K1175" t="inlineStr">
        <x:is>
          <x:t xml:space="preserve">GÁS &amp; ENERGIA / G&amp;EBC</x:t>
        </x:is>
      </x:c>
      <x:c r="L1175" s="239" t="n">
        <x:v>-591.883</x:v>
      </x:c>
      <x:c r="M1175" s="239" t="n">
        <x:v>-411.6519999999999</x:v>
      </x:c>
    </x:row>
    <x:row r="1176">
      <x:c r="A1176" t="inlineStr">
        <x:is>
          <x:t xml:space="preserve">3T08</x:t>
        </x:is>
      </x:c>
      <x:c r="B1176" t="n">
        <x:v>2008</x:v>
      </x:c>
      <x:c r="C1176" t="n">
        <x:v>3</x:v>
      </x:c>
      <x:c r="D1176" t="n">
        <x:v>11</x:v>
      </x:c>
      <x:c r="E1176" s="203" t="n">
        <x:v>39721</x:v>
      </x:c>
      <x:c r="F1176" t="inlineStr">
        <x:is>
          <x:t xml:space="preserve">EBIT010</x:t>
        </x:is>
      </x:c>
      <x:c r="G1176" t="inlineStr">
        <x:is>
          <x:t xml:space="preserve">Despesa</x:t>
        </x:is>
      </x:c>
      <x:c r="H1176" t="inlineStr">
        <x:is>
          <x:t xml:space="preserve">Outras</x:t>
        </x:is>
      </x:c>
      <x:c r="I1176" t="inlineStr">
        <x:is>
          <x:t xml:space="preserve">INTERN.</x:t>
        </x:is>
      </x:c>
      <x:c r="J1176" s="239" t="n">
        <x:v>-400.829</x:v>
      </x:c>
      <x:c r="K1176" t="inlineStr">
        <x:is>
          <x:t xml:space="preserve">INTERNACIONAL</x:t>
        </x:is>
      </x:c>
      <x:c r="L1176" s="239" t="n">
        <x:v>-176.076</x:v>
      </x:c>
      <x:c r="M1176" s="239" t="n">
        <x:v>-224.753</x:v>
      </x:c>
    </x:row>
    <x:row r="1177">
      <x:c r="A1177" t="inlineStr">
        <x:is>
          <x:t xml:space="preserve">3T08</x:t>
        </x:is>
      </x:c>
      <x:c r="B1177" t="n">
        <x:v>2008</x:v>
      </x:c>
      <x:c r="C1177" t="n">
        <x:v>3</x:v>
      </x:c>
      <x:c r="D1177" t="n">
        <x:v>11</x:v>
      </x:c>
      <x:c r="E1177" s="203" t="n">
        <x:v>39721</x:v>
      </x:c>
      <x:c r="F1177" t="inlineStr">
        <x:is>
          <x:t xml:space="preserve">EBIT010</x:t>
        </x:is>
      </x:c>
      <x:c r="G1177" t="inlineStr">
        <x:is>
          <x:t xml:space="preserve">Despesa</x:t>
        </x:is>
      </x:c>
      <x:c r="H1177" t="inlineStr">
        <x:is>
          <x:t xml:space="preserve">Outras</x:t>
        </x:is>
      </x:c>
      <x:c r="I1177" t="inlineStr">
        <x:is>
          <x:t xml:space="preserve">TOTAL</x:t>
        </x:is>
      </x:c>
      <x:c r="J1177" s="239" t="n">
        <x:v>-4477.275000000001</x:v>
      </x:c>
      <x:c r="K1177" t="inlineStr">
        <x:is>
          <x:t xml:space="preserve">TOTAL</x:t>
        </x:is>
      </x:c>
      <x:c r="L1177" s="239" t="n">
        <x:v>-2099.869</x:v>
      </x:c>
      <x:c r="M1177" s="239" t="n">
        <x:v>-2377.406</x:v>
      </x:c>
    </x:row>
    <x:row r="1178">
      <x:c r="A1178" t="inlineStr">
        <x:is>
          <x:t xml:space="preserve">3T08</x:t>
        </x:is>
      </x:c>
      <x:c r="B1178" t="n">
        <x:v>2008</x:v>
      </x:c>
      <x:c r="C1178" t="n">
        <x:v>3</x:v>
      </x:c>
      <x:c r="D1178" t="n">
        <x:v>11</x:v>
      </x:c>
      <x:c r="E1178" s="203" t="n">
        <x:v>39721</x:v>
      </x:c>
      <x:c r="F1178" t="inlineStr">
        <x:is>
          <x:t xml:space="preserve">EBIT011</x:t>
        </x:is>
      </x:c>
      <x:c r="G1178" t="inlineStr">
        <x:is>
          <x:t xml:space="preserve">Despesas Totais</x:t>
        </x:is>
      </x:c>
      <x:c r="H1178" t="inlineStr">
        <x:is>
          <x:t xml:space="preserve">Despesas Operacionais</x:t>
        </x:is>
      </x:c>
      <x:c r="I1178" t="inlineStr">
        <x:is>
          <x:t xml:space="preserve">ABAST</x:t>
        </x:is>
      </x:c>
      <x:c r="J1178" s="239" t="n">
        <x:v>-4368.4</x:v>
      </x:c>
      <x:c r="K1178" t="inlineStr">
        <x:is>
          <x:t xml:space="preserve">ABASTECIMENTO</x:t>
        </x:is>
      </x:c>
      <x:c r="L1178" s="239" t="n">
        <x:v>-2612.521</x:v>
      </x:c>
      <x:c r="M1178" s="239" t="n">
        <x:v>-1755.878999999999</x:v>
      </x:c>
    </x:row>
    <x:row r="1179">
      <x:c r="A1179" t="inlineStr">
        <x:is>
          <x:t xml:space="preserve">3T08</x:t>
        </x:is>
      </x:c>
      <x:c r="B1179" t="n">
        <x:v>2008</x:v>
      </x:c>
      <x:c r="C1179" t="n">
        <x:v>3</x:v>
      </x:c>
      <x:c r="D1179" t="n">
        <x:v>11</x:v>
      </x:c>
      <x:c r="E1179" s="203" t="n">
        <x:v>39721</x:v>
      </x:c>
      <x:c r="F1179" t="inlineStr">
        <x:is>
          <x:t xml:space="preserve">EBIT011</x:t>
        </x:is>
      </x:c>
      <x:c r="G1179" t="inlineStr">
        <x:is>
          <x:t xml:space="preserve">Despesas Totais</x:t>
        </x:is>
      </x:c>
      <x:c r="H1179" t="inlineStr">
        <x:is>
          <x:t xml:space="preserve">Despesas Operacionais</x:t>
        </x:is>
      </x:c>
      <x:c r="I1179" t="inlineStr">
        <x:is>
          <x:t xml:space="preserve">CORP.</x:t>
        </x:is>
      </x:c>
      <x:c r="J1179" s="239" t="n">
        <x:v>-5637.629</x:v>
      </x:c>
      <x:c r="K1179" t="inlineStr">
        <x:is>
          <x:t xml:space="preserve">CORPORATIVO / OUTROS NEGÓCIOS</x:t>
        </x:is>
      </x:c>
      <x:c r="L1179" s="239" t="n">
        <x:v>-3451.606</x:v>
      </x:c>
      <x:c r="M1179" s="239" t="n">
        <x:v>-2186.023</x:v>
      </x:c>
    </x:row>
    <x:row r="1180">
      <x:c r="A1180" t="inlineStr">
        <x:is>
          <x:t xml:space="preserve">3T08</x:t>
        </x:is>
      </x:c>
      <x:c r="B1180" t="n">
        <x:v>2008</x:v>
      </x:c>
      <x:c r="C1180" t="n">
        <x:v>3</x:v>
      </x:c>
      <x:c r="D1180" t="n">
        <x:v>11</x:v>
      </x:c>
      <x:c r="E1180" s="203" t="n">
        <x:v>39721</x:v>
      </x:c>
      <x:c r="F1180" t="inlineStr">
        <x:is>
          <x:t xml:space="preserve">EBIT011</x:t>
        </x:is>
      </x:c>
      <x:c r="G1180" t="inlineStr">
        <x:is>
          <x:t xml:space="preserve">Despesas Totais</x:t>
        </x:is>
      </x:c>
      <x:c r="H1180" t="inlineStr">
        <x:is>
          <x:t xml:space="preserve">Despesas Operacionais</x:t>
        </x:is>
      </x:c>
      <x:c r="I1180" t="inlineStr">
        <x:is>
          <x:t xml:space="preserve">DISTRIB.</x:t>
        </x:is>
      </x:c>
      <x:c r="J1180" s="239" t="n">
        <x:v>-2088.429</x:v>
      </x:c>
      <x:c r="K1180" t="inlineStr">
        <x:is>
          <x:t xml:space="preserve">DISTRIBUIÇÃO</x:t>
        </x:is>
      </x:c>
      <x:c r="L1180" s="239" t="n">
        <x:v>-1308.526</x:v>
      </x:c>
      <x:c r="M1180" s="239" t="n">
        <x:v>-779.903</x:v>
      </x:c>
    </x:row>
    <x:row r="1181">
      <x:c r="A1181" t="inlineStr">
        <x:is>
          <x:t xml:space="preserve">3T08</x:t>
        </x:is>
      </x:c>
      <x:c r="B1181" t="n">
        <x:v>2008</x:v>
      </x:c>
      <x:c r="C1181" t="n">
        <x:v>3</x:v>
      </x:c>
      <x:c r="D1181" t="n">
        <x:v>11</x:v>
      </x:c>
      <x:c r="E1181" s="203" t="n">
        <x:v>39721</x:v>
      </x:c>
      <x:c r="F1181" t="inlineStr">
        <x:is>
          <x:t xml:space="preserve">EBIT011</x:t>
        </x:is>
      </x:c>
      <x:c r="G1181" t="inlineStr">
        <x:is>
          <x:t xml:space="preserve">Despesas Totais</x:t>
        </x:is>
      </x:c>
      <x:c r="H1181" t="inlineStr">
        <x:is>
          <x:t xml:space="preserve">Despesas Operacionais</x:t>
        </x:is>
      </x:c>
      <x:c r="I1181" t="inlineStr">
        <x:is>
          <x:t xml:space="preserve">E&amp;P</x:t>
        </x:is>
      </x:c>
      <x:c r="J1181" s="239" t="n">
        <x:v>-3767.082</x:v>
      </x:c>
      <x:c r="K1181" t="inlineStr">
        <x:is>
          <x:t xml:space="preserve">E&amp;P</x:t>
        </x:is>
      </x:c>
      <x:c r="L1181" s="239" t="n">
        <x:v>-2056.833</x:v>
      </x:c>
      <x:c r="M1181" s="239" t="n">
        <x:v>-1710.249</x:v>
      </x:c>
    </x:row>
    <x:row r="1182">
      <x:c r="A1182" t="inlineStr">
        <x:is>
          <x:t xml:space="preserve">3T08</x:t>
        </x:is>
      </x:c>
      <x:c r="B1182" t="n">
        <x:v>2008</x:v>
      </x:c>
      <x:c r="C1182" t="n">
        <x:v>3</x:v>
      </x:c>
      <x:c r="D1182" t="n">
        <x:v>11</x:v>
      </x:c>
      <x:c r="E1182" s="203" t="n">
        <x:v>39721</x:v>
      </x:c>
      <x:c r="F1182" t="inlineStr">
        <x:is>
          <x:t xml:space="preserve">EBIT011</x:t>
        </x:is>
      </x:c>
      <x:c r="G1182" t="inlineStr">
        <x:is>
          <x:t xml:space="preserve">Despesas Totais</x:t>
        </x:is>
      </x:c>
      <x:c r="H1182" t="inlineStr">
        <x:is>
          <x:t xml:space="preserve">Despesas Operacionais</x:t>
        </x:is>
      </x:c>
      <x:c r="I1182" t="inlineStr">
        <x:is>
          <x:t xml:space="preserve">ELIMIN.</x:t>
        </x:is>
      </x:c>
      <x:c r="J1182" s="239" t="n">
        <x:v>199.93</x:v>
      </x:c>
      <x:c r="K1182" t="inlineStr">
        <x:is>
          <x:t xml:space="preserve">ELIMINAÇÕES</x:t>
        </x:is>
      </x:c>
      <x:c r="L1182" s="239" t="n">
        <x:v>128.55</x:v>
      </x:c>
      <x:c r="M1182" s="239" t="n">
        <x:v>71.38</x:v>
      </x:c>
    </x:row>
    <x:row r="1183">
      <x:c r="A1183" t="inlineStr">
        <x:is>
          <x:t xml:space="preserve">3T08</x:t>
        </x:is>
      </x:c>
      <x:c r="B1183" t="n">
        <x:v>2008</x:v>
      </x:c>
      <x:c r="C1183" t="n">
        <x:v>3</x:v>
      </x:c>
      <x:c r="D1183" t="n">
        <x:v>11</x:v>
      </x:c>
      <x:c r="E1183" s="203" t="n">
        <x:v>39721</x:v>
      </x:c>
      <x:c r="F1183" t="inlineStr">
        <x:is>
          <x:t xml:space="preserve">EBIT011</x:t>
        </x:is>
      </x:c>
      <x:c r="G1183" t="inlineStr">
        <x:is>
          <x:t xml:space="preserve">Despesas Totais</x:t>
        </x:is>
      </x:c>
      <x:c r="H1183" t="inlineStr">
        <x:is>
          <x:t xml:space="preserve">Despesas Operacionais</x:t>
        </x:is>
      </x:c>
      <x:c r="I1183" t="inlineStr">
        <x:is>
          <x:t xml:space="preserve">GÁS &amp; ENERGIA</x:t>
        </x:is>
      </x:c>
      <x:c r="J1183" s="239" t="n">
        <x:v>-1859.33</x:v>
      </x:c>
      <x:c r="K1183" t="inlineStr">
        <x:is>
          <x:t xml:space="preserve">GÁS &amp; ENERGIA / G&amp;EBC</x:t>
        </x:is>
      </x:c>
      <x:c r="L1183" s="239" t="n">
        <x:v>-1146.687</x:v>
      </x:c>
      <x:c r="M1183" s="239" t="n">
        <x:v>-712.643</x:v>
      </x:c>
    </x:row>
    <x:row r="1184">
      <x:c r="A1184" t="inlineStr">
        <x:is>
          <x:t xml:space="preserve">3T08</x:t>
        </x:is>
      </x:c>
      <x:c r="B1184" t="n">
        <x:v>2008</x:v>
      </x:c>
      <x:c r="C1184" t="n">
        <x:v>3</x:v>
      </x:c>
      <x:c r="D1184" t="n">
        <x:v>11</x:v>
      </x:c>
      <x:c r="E1184" s="203" t="n">
        <x:v>39721</x:v>
      </x:c>
      <x:c r="F1184" t="inlineStr">
        <x:is>
          <x:t xml:space="preserve">EBIT011</x:t>
        </x:is>
      </x:c>
      <x:c r="G1184" t="inlineStr">
        <x:is>
          <x:t xml:space="preserve">Despesas Totais</x:t>
        </x:is>
      </x:c>
      <x:c r="H1184" t="inlineStr">
        <x:is>
          <x:t xml:space="preserve">Despesas Operacionais</x:t>
        </x:is>
      </x:c>
      <x:c r="I1184" t="inlineStr">
        <x:is>
          <x:t xml:space="preserve">INTERN.</x:t>
        </x:is>
      </x:c>
      <x:c r="J1184" s="239" t="n">
        <x:v>-2246.09</x:v>
      </x:c>
      <x:c r="K1184" t="inlineStr">
        <x:is>
          <x:t xml:space="preserve">INTERNACIONAL</x:t>
        </x:is>
      </x:c>
      <x:c r="L1184" s="239" t="n">
        <x:v>-1197.032</x:v>
      </x:c>
      <x:c r="M1184" s="239" t="n">
        <x:v>-1049.058</x:v>
      </x:c>
    </x:row>
    <x:row r="1185">
      <x:c r="A1185" t="inlineStr">
        <x:is>
          <x:t xml:space="preserve">3T08</x:t>
        </x:is>
      </x:c>
      <x:c r="B1185" t="n">
        <x:v>2008</x:v>
      </x:c>
      <x:c r="C1185" t="n">
        <x:v>3</x:v>
      </x:c>
      <x:c r="D1185" t="n">
        <x:v>11</x:v>
      </x:c>
      <x:c r="E1185" s="203" t="n">
        <x:v>39721</x:v>
      </x:c>
      <x:c r="F1185" t="inlineStr">
        <x:is>
          <x:t xml:space="preserve">EBIT011</x:t>
        </x:is>
      </x:c>
      <x:c r="G1185" t="inlineStr">
        <x:is>
          <x:t xml:space="preserve">Despesas Totais</x:t>
        </x:is>
      </x:c>
      <x:c r="H1185" t="inlineStr">
        <x:is>
          <x:t xml:space="preserve">Despesas Operacionais</x:t>
        </x:is>
      </x:c>
      <x:c r="I1185" t="inlineStr">
        <x:is>
          <x:t xml:space="preserve">TOTAL</x:t>
        </x:is>
      </x:c>
      <x:c r="J1185" s="239" t="n">
        <x:v>-19767.03</x:v>
      </x:c>
      <x:c r="K1185" t="inlineStr">
        <x:is>
          <x:t xml:space="preserve">TOTAL</x:t>
        </x:is>
      </x:c>
      <x:c r="L1185" s="239" t="n">
        <x:v>-11644.655</x:v>
      </x:c>
      <x:c r="M1185" s="239" t="n">
        <x:v>-8122.374999999998</x:v>
      </x:c>
    </x:row>
    <x:row r="1186">
      <x:c r="A1186" t="inlineStr">
        <x:is>
          <x:t xml:space="preserve">3T08</x:t>
        </x:is>
      </x:c>
      <x:c r="B1186" t="n">
        <x:v>2008</x:v>
      </x:c>
      <x:c r="C1186" t="n">
        <x:v>3</x:v>
      </x:c>
      <x:c r="D1186" t="n">
        <x:v>11</x:v>
      </x:c>
      <x:c r="E1186" s="203" t="n">
        <x:v>39721</x:v>
      </x:c>
      <x:c r="F1186" t="inlineStr">
        <x:is>
          <x:t xml:space="preserve">EBIT012</x:t>
        </x:is>
      </x:c>
      <x:c r="G1186" t="inlineStr">
        <x:is>
          <x:t xml:space="preserve">Lucro Operacional Total</x:t>
        </x:is>
      </x:c>
      <x:c r="H1186" t="inlineStr">
        <x:is>
          <x:t xml:space="preserve">Lucro (Prejuízo) Operacional</x:t>
        </x:is>
      </x:c>
      <x:c r="I1186" t="inlineStr">
        <x:is>
          <x:t xml:space="preserve">ABAST</x:t>
        </x:is>
      </x:c>
      <x:c r="J1186" s="239" t="n">
        <x:v>-4030.125</x:v>
      </x:c>
      <x:c r="K1186" t="inlineStr">
        <x:is>
          <x:t xml:space="preserve">ABASTECIMENTO</x:t>
        </x:is>
      </x:c>
      <x:c r="L1186" s="239" t="n">
        <x:v>-1480.236</x:v>
      </x:c>
      <x:c r="M1186" s="239" t="n">
        <x:v>-2549.889</x:v>
      </x:c>
    </x:row>
    <x:row r="1187">
      <x:c r="A1187" t="inlineStr">
        <x:is>
          <x:t xml:space="preserve">3T08</x:t>
        </x:is>
      </x:c>
      <x:c r="B1187" t="n">
        <x:v>2008</x:v>
      </x:c>
      <x:c r="C1187" t="n">
        <x:v>3</x:v>
      </x:c>
      <x:c r="D1187" t="n">
        <x:v>11</x:v>
      </x:c>
      <x:c r="E1187" s="203" t="n">
        <x:v>39721</x:v>
      </x:c>
      <x:c r="F1187" t="inlineStr">
        <x:is>
          <x:t xml:space="preserve">EBIT012</x:t>
        </x:is>
      </x:c>
      <x:c r="G1187" t="inlineStr">
        <x:is>
          <x:t xml:space="preserve">Lucro Operacional Total</x:t>
        </x:is>
      </x:c>
      <x:c r="H1187" t="inlineStr">
        <x:is>
          <x:t xml:space="preserve">Lucro (Prejuízo) Operacional</x:t>
        </x:is>
      </x:c>
      <x:c r="I1187" t="inlineStr">
        <x:is>
          <x:t xml:space="preserve">CORP.</x:t>
        </x:is>
      </x:c>
      <x:c r="J1187" s="239" t="n">
        <x:v>-5637.629</x:v>
      </x:c>
      <x:c r="K1187" t="inlineStr">
        <x:is>
          <x:t xml:space="preserve">CORPORATIVO / OUTROS NEGÓCIOS</x:t>
        </x:is>
      </x:c>
      <x:c r="L1187" s="239" t="n">
        <x:v>-3451.606</x:v>
      </x:c>
      <x:c r="M1187" s="239" t="n">
        <x:v>-2186.023</x:v>
      </x:c>
    </x:row>
    <x:row r="1188">
      <x:c r="A1188" t="inlineStr">
        <x:is>
          <x:t xml:space="preserve">3T08</x:t>
        </x:is>
      </x:c>
      <x:c r="B1188" t="n">
        <x:v>2008</x:v>
      </x:c>
      <x:c r="C1188" t="n">
        <x:v>3</x:v>
      </x:c>
      <x:c r="D1188" t="n">
        <x:v>11</x:v>
      </x:c>
      <x:c r="E1188" s="203" t="n">
        <x:v>39721</x:v>
      </x:c>
      <x:c r="F1188" t="inlineStr">
        <x:is>
          <x:t xml:space="preserve">EBIT012</x:t>
        </x:is>
      </x:c>
      <x:c r="G1188" t="inlineStr">
        <x:is>
          <x:t xml:space="preserve">Lucro Operacional Total</x:t>
        </x:is>
      </x:c>
      <x:c r="H1188" t="inlineStr">
        <x:is>
          <x:t xml:space="preserve">Lucro (Prejuízo) Operacional</x:t>
        </x:is>
      </x:c>
      <x:c r="I1188" t="inlineStr">
        <x:is>
          <x:t xml:space="preserve">DISTRIB.</x:t>
        </x:is>
      </x:c>
      <x:c r="J1188" s="239" t="n">
        <x:v>1390.442</x:v>
      </x:c>
      <x:c r="K1188" t="inlineStr">
        <x:is>
          <x:t xml:space="preserve">DISTRIBUIÇÃO</x:t>
        </x:is>
      </x:c>
      <x:c r="L1188" s="239" t="n">
        <x:v>946.875</x:v>
      </x:c>
      <x:c r="M1188" s="239" t="n">
        <x:v>443.567</x:v>
      </x:c>
    </x:row>
    <x:row r="1189">
      <x:c r="A1189" t="inlineStr">
        <x:is>
          <x:t xml:space="preserve">3T08</x:t>
        </x:is>
      </x:c>
      <x:c r="B1189" t="n">
        <x:v>2008</x:v>
      </x:c>
      <x:c r="C1189" t="n">
        <x:v>3</x:v>
      </x:c>
      <x:c r="D1189" t="n">
        <x:v>11</x:v>
      </x:c>
      <x:c r="E1189" s="203" t="n">
        <x:v>39721</x:v>
      </x:c>
      <x:c r="F1189" t="inlineStr">
        <x:is>
          <x:t xml:space="preserve">EBIT012</x:t>
        </x:is>
      </x:c>
      <x:c r="G1189" t="inlineStr">
        <x:is>
          <x:t xml:space="preserve">Lucro Operacional Total</x:t>
        </x:is>
      </x:c>
      <x:c r="H1189" t="inlineStr">
        <x:is>
          <x:t xml:space="preserve">Lucro (Prejuízo) Operacional</x:t>
        </x:is>
      </x:c>
      <x:c r="I1189" t="inlineStr">
        <x:is>
          <x:t xml:space="preserve">E&amp;P</x:t>
        </x:is>
      </x:c>
      <x:c r="J1189" s="239" t="n">
        <x:v>48665.035</x:v>
      </x:c>
      <x:c r="K1189" t="inlineStr">
        <x:is>
          <x:t xml:space="preserve">E&amp;P</x:t>
        </x:is>
      </x:c>
      <x:c r="L1189" s="239" t="n">
        <x:v>32220.869</x:v>
      </x:c>
      <x:c r="M1189" s="239" t="n">
        <x:v>16444.166</x:v>
      </x:c>
    </x:row>
    <x:row r="1190">
      <x:c r="A1190" t="inlineStr">
        <x:is>
          <x:t xml:space="preserve">3T08</x:t>
        </x:is>
      </x:c>
      <x:c r="B1190" t="n">
        <x:v>2008</x:v>
      </x:c>
      <x:c r="C1190" t="n">
        <x:v>3</x:v>
      </x:c>
      <x:c r="D1190" t="n">
        <x:v>11</x:v>
      </x:c>
      <x:c r="E1190" s="203" t="n">
        <x:v>39721</x:v>
      </x:c>
      <x:c r="F1190" t="inlineStr">
        <x:is>
          <x:t xml:space="preserve">EBIT012</x:t>
        </x:is>
      </x:c>
      <x:c r="G1190" t="inlineStr">
        <x:is>
          <x:t xml:space="preserve">Lucro Operacional Total</x:t>
        </x:is>
      </x:c>
      <x:c r="H1190" t="inlineStr">
        <x:is>
          <x:t xml:space="preserve">Lucro (Prejuízo) Operacional</x:t>
        </x:is>
      </x:c>
      <x:c r="I1190" t="inlineStr">
        <x:is>
          <x:t xml:space="preserve">ELIMIN.</x:t>
        </x:is>
      </x:c>
      <x:c r="J1190" s="239" t="n">
        <x:v>-1654.895</x:v>
      </x:c>
      <x:c r="K1190" t="inlineStr">
        <x:is>
          <x:t xml:space="preserve">ELIMINAÇÕES</x:t>
        </x:is>
      </x:c>
      <x:c r="L1190" s="239" t="n">
        <x:v>-2132.442</x:v>
      </x:c>
      <x:c r="M1190" s="239" t="n">
        <x:v>477.547</x:v>
      </x:c>
    </x:row>
    <x:row r="1191">
      <x:c r="A1191" t="inlineStr">
        <x:is>
          <x:t xml:space="preserve">3T08</x:t>
        </x:is>
      </x:c>
      <x:c r="B1191" t="n">
        <x:v>2008</x:v>
      </x:c>
      <x:c r="C1191" t="n">
        <x:v>3</x:v>
      </x:c>
      <x:c r="D1191" t="n">
        <x:v>11</x:v>
      </x:c>
      <x:c r="E1191" s="203" t="n">
        <x:v>39721</x:v>
      </x:c>
      <x:c r="F1191" t="inlineStr">
        <x:is>
          <x:t xml:space="preserve">EBIT012</x:t>
        </x:is>
      </x:c>
      <x:c r="G1191" t="inlineStr">
        <x:is>
          <x:t xml:space="preserve">Lucro Operacional Total</x:t>
        </x:is>
      </x:c>
      <x:c r="H1191" t="inlineStr">
        <x:is>
          <x:t xml:space="preserve">Lucro (Prejuízo) Operacional</x:t>
        </x:is>
      </x:c>
      <x:c r="I1191" t="inlineStr">
        <x:is>
          <x:t xml:space="preserve">GÁS &amp; ENERGIA</x:t>
        </x:is>
      </x:c>
      <x:c r="J1191" s="239" t="n">
        <x:v>-317.583</x:v>
      </x:c>
      <x:c r="K1191" t="inlineStr">
        <x:is>
          <x:t xml:space="preserve">GÁS &amp; ENERGIA / G&amp;EBC</x:t>
        </x:is>
      </x:c>
      <x:c r="L1191" s="239" t="n">
        <x:v>-49.566</x:v>
      </x:c>
      <x:c r="M1191" s="239" t="n">
        <x:v>-268.0170000000001</x:v>
      </x:c>
    </x:row>
    <x:row r="1192">
      <x:c r="A1192" t="inlineStr">
        <x:is>
          <x:t xml:space="preserve">3T08</x:t>
        </x:is>
      </x:c>
      <x:c r="B1192" t="n">
        <x:v>2008</x:v>
      </x:c>
      <x:c r="C1192" t="n">
        <x:v>3</x:v>
      </x:c>
      <x:c r="D1192" t="n">
        <x:v>11</x:v>
      </x:c>
      <x:c r="E1192" s="203" t="n">
        <x:v>39721</x:v>
      </x:c>
      <x:c r="F1192" t="inlineStr">
        <x:is>
          <x:t xml:space="preserve">EBIT012</x:t>
        </x:is>
      </x:c>
      <x:c r="G1192" t="inlineStr">
        <x:is>
          <x:t xml:space="preserve">Lucro Operacional Total</x:t>
        </x:is>
      </x:c>
      <x:c r="H1192" t="inlineStr">
        <x:is>
          <x:t xml:space="preserve">Lucro (Prejuízo) Operacional</x:t>
        </x:is>
      </x:c>
      <x:c r="I1192" t="inlineStr">
        <x:is>
          <x:t xml:space="preserve">INTERN.</x:t>
        </x:is>
      </x:c>
      <x:c r="J1192" s="239" t="n">
        <x:v>1011.161</x:v>
      </x:c>
      <x:c r="K1192" t="inlineStr">
        <x:is>
          <x:t xml:space="preserve">INTERNACIONAL</x:t>
        </x:is>
      </x:c>
      <x:c r="L1192" s="239" t="n">
        <x:v>792.351</x:v>
      </x:c>
      <x:c r="M1192" s="239" t="n">
        <x:v>218.8099999999999</x:v>
      </x:c>
    </x:row>
    <x:row r="1193">
      <x:c r="A1193" t="inlineStr">
        <x:is>
          <x:t xml:space="preserve">3T08</x:t>
        </x:is>
      </x:c>
      <x:c r="B1193" t="n">
        <x:v>2008</x:v>
      </x:c>
      <x:c r="C1193" t="n">
        <x:v>3</x:v>
      </x:c>
      <x:c r="D1193" t="n">
        <x:v>11</x:v>
      </x:c>
      <x:c r="E1193" s="203" t="n">
        <x:v>39721</x:v>
      </x:c>
      <x:c r="F1193" t="inlineStr">
        <x:is>
          <x:t xml:space="preserve">EBIT012</x:t>
        </x:is>
      </x:c>
      <x:c r="G1193" t="inlineStr">
        <x:is>
          <x:t xml:space="preserve">Lucro Operacional Total</x:t>
        </x:is>
      </x:c>
      <x:c r="H1193" t="inlineStr">
        <x:is>
          <x:t xml:space="preserve">Lucro (Prejuízo) Operacional</x:t>
        </x:is>
      </x:c>
      <x:c r="I1193" t="inlineStr">
        <x:is>
          <x:t xml:space="preserve">TOTAL</x:t>
        </x:is>
      </x:c>
      <x:c r="J1193" s="239" t="n">
        <x:v>39426.406</x:v>
      </x:c>
      <x:c r="K1193" t="inlineStr">
        <x:is>
          <x:t xml:space="preserve">TOTAL</x:t>
        </x:is>
      </x:c>
      <x:c r="L1193" s="239" t="n">
        <x:v>26846.245</x:v>
      </x:c>
      <x:c r="M1193" s="239" t="n">
        <x:v>12580.161</x:v>
      </x:c>
    </x:row>
    <x:row r="1194">
      <x:c r="A1194" t="inlineStr">
        <x:is>
          <x:t xml:space="preserve">4T08</x:t>
        </x:is>
      </x:c>
      <x:c r="B1194" t="n">
        <x:v>2008</x:v>
      </x:c>
      <x:c r="C1194" t="n">
        <x:v>4</x:v>
      </x:c>
      <x:c r="D1194" t="n">
        <x:v>12</x:v>
      </x:c>
      <x:c r="E1194" s="203" t="n">
        <x:v>39813</x:v>
      </x:c>
      <x:c r="F1194" t="inlineStr">
        <x:is>
          <x:t xml:space="preserve">EBIT000A</x:t>
        </x:is>
      </x:c>
      <x:c r="G1194" t="inlineStr">
        <x:is>
          <x:t xml:space="preserve">Receita</x:t>
        </x:is>
      </x:c>
      <x:c r="H1194" t="inlineStr">
        <x:is>
          <x:t xml:space="preserve">Intersegmentos</x:t>
        </x:is>
      </x:c>
      <x:c r="I1194" t="inlineStr">
        <x:is>
          <x:t xml:space="preserve">Abastecimento</x:t>
        </x:is>
      </x:c>
      <x:c r="J1194" s="239" t="n">
        <x:v>48549.773</x:v>
      </x:c>
      <x:c r="K1194" t="inlineStr">
        <x:is>
          <x:t xml:space="preserve">ABASTECIMENTO</x:t>
        </x:is>
      </x:c>
      <x:c r="L1194" s="239" t="n">
        <x:v>36243.574</x:v>
      </x:c>
      <x:c r="M1194" s="239" t="n">
        <x:v>12306.199</x:v>
      </x:c>
    </x:row>
    <x:row r="1195">
      <x:c r="A1195" t="inlineStr">
        <x:is>
          <x:t xml:space="preserve">4T08</x:t>
        </x:is>
      </x:c>
      <x:c r="B1195" t="n">
        <x:v>2008</x:v>
      </x:c>
      <x:c r="C1195" t="n">
        <x:v>4</x:v>
      </x:c>
      <x:c r="D1195" t="n">
        <x:v>12</x:v>
      </x:c>
      <x:c r="E1195" s="203" t="n">
        <x:v>39813</x:v>
      </x:c>
      <x:c r="F1195" t="inlineStr">
        <x:is>
          <x:t xml:space="preserve">EBIT000A</x:t>
        </x:is>
      </x:c>
      <x:c r="G1195" t="inlineStr">
        <x:is>
          <x:t xml:space="preserve">Receita</x:t>
        </x:is>
      </x:c>
      <x:c r="H1195" t="inlineStr">
        <x:is>
          <x:t xml:space="preserve">Intersegmentos</x:t>
        </x:is>
      </x:c>
      <x:c r="I1195" t="inlineStr">
        <x:is>
          <x:t xml:space="preserve">Corporativo</x:t>
        </x:is>
      </x:c>
      <x:c r="J1195" s="239" t="n">
        <x:v>0</x:v>
      </x:c>
      <x:c r="K1195" t="inlineStr">
        <x:is>
          <x:t xml:space="preserve">CORPORATIVO / OUTROS NEGÓCIOS</x:t>
        </x:is>
      </x:c>
      <x:c r="L1195" s="239" t="n">
        <x:v>0</x:v>
      </x:c>
      <x:c r="M1195" s="239" t="n">
        <x:v>0</x:v>
      </x:c>
    </x:row>
    <x:row r="1196">
      <x:c r="A1196" t="inlineStr">
        <x:is>
          <x:t xml:space="preserve">4T08</x:t>
        </x:is>
      </x:c>
      <x:c r="B1196" t="n">
        <x:v>2008</x:v>
      </x:c>
      <x:c r="C1196" t="n">
        <x:v>4</x:v>
      </x:c>
      <x:c r="D1196" t="n">
        <x:v>12</x:v>
      </x:c>
      <x:c r="E1196" s="203" t="n">
        <x:v>39813</x:v>
      </x:c>
      <x:c r="F1196" t="inlineStr">
        <x:is>
          <x:t xml:space="preserve">EBIT000A</x:t>
        </x:is>
      </x:c>
      <x:c r="G1196" t="inlineStr">
        <x:is>
          <x:t xml:space="preserve">Receita</x:t>
        </x:is>
      </x:c>
      <x:c r="H1196" t="inlineStr">
        <x:is>
          <x:t xml:space="preserve">Intersegmentos</x:t>
        </x:is>
      </x:c>
      <x:c r="I1196" t="inlineStr">
        <x:is>
          <x:t xml:space="preserve">Distribuição</x:t>
        </x:is>
      </x:c>
      <x:c r="J1196" s="239" t="n">
        <x:v>1358.176</x:v>
      </x:c>
      <x:c r="K1196" t="inlineStr">
        <x:is>
          <x:t xml:space="preserve">DISTRIBUIÇÃO</x:t>
        </x:is>
      </x:c>
      <x:c r="L1196" s="239" t="n">
        <x:v>836.496</x:v>
      </x:c>
      <x:c r="M1196" s="239" t="n">
        <x:v>521.6799999999999</x:v>
      </x:c>
    </x:row>
    <x:row r="1197">
      <x:c r="A1197" t="inlineStr">
        <x:is>
          <x:t xml:space="preserve">4T08</x:t>
        </x:is>
      </x:c>
      <x:c r="B1197" t="n">
        <x:v>2008</x:v>
      </x:c>
      <x:c r="C1197" t="n">
        <x:v>4</x:v>
      </x:c>
      <x:c r="D1197" t="n">
        <x:v>12</x:v>
      </x:c>
      <x:c r="E1197" s="203" t="n">
        <x:v>39813</x:v>
      </x:c>
      <x:c r="F1197" t="inlineStr">
        <x:is>
          <x:t xml:space="preserve">EBIT000A</x:t>
        </x:is>
      </x:c>
      <x:c r="G1197" t="inlineStr">
        <x:is>
          <x:t xml:space="preserve">Receita</x:t>
        </x:is>
      </x:c>
      <x:c r="H1197" t="inlineStr">
        <x:is>
          <x:t xml:space="preserve">Intersegmentos</x:t>
        </x:is>
      </x:c>
      <x:c r="I1197" t="inlineStr">
        <x:is>
          <x:t xml:space="preserve">E&amp;P</x:t>
        </x:is>
      </x:c>
      <x:c r="J1197" s="239" t="n">
        <x:v>104453.913</x:v>
      </x:c>
      <x:c r="K1197" t="inlineStr">
        <x:is>
          <x:t xml:space="preserve">E&amp;P</x:t>
        </x:is>
      </x:c>
      <x:c r="L1197" s="239" t="n">
        <x:v>83632.298</x:v>
      </x:c>
      <x:c r="M1197" s="239" t="n">
        <x:v>20821.61500000001</x:v>
      </x:c>
    </x:row>
    <x:row r="1198">
      <x:c r="A1198" t="inlineStr">
        <x:is>
          <x:t xml:space="preserve">4T08</x:t>
        </x:is>
      </x:c>
      <x:c r="B1198" t="n">
        <x:v>2008</x:v>
      </x:c>
      <x:c r="C1198" t="n">
        <x:v>4</x:v>
      </x:c>
      <x:c r="D1198" t="n">
        <x:v>12</x:v>
      </x:c>
      <x:c r="E1198" s="203" t="n">
        <x:v>39813</x:v>
      </x:c>
      <x:c r="F1198" t="inlineStr">
        <x:is>
          <x:t xml:space="preserve">EBIT000A</x:t>
        </x:is>
      </x:c>
      <x:c r="G1198" t="inlineStr">
        <x:is>
          <x:t xml:space="preserve">Receita</x:t>
        </x:is>
      </x:c>
      <x:c r="H1198" t="inlineStr">
        <x:is>
          <x:t xml:space="preserve">Intersegmentos</x:t>
        </x:is>
      </x:c>
      <x:c r="I1198" t="inlineStr">
        <x:is>
          <x:t xml:space="preserve">Eliminação</x:t>
        </x:is>
      </x:c>
      <x:c r="J1198" s="239" t="n">
        <x:v>-158498.845</x:v>
      </x:c>
      <x:c r="K1198" t="inlineStr">
        <x:is>
          <x:t xml:space="preserve">ELIMINAÇÕES</x:t>
        </x:is>
      </x:c>
      <x:c r="L1198" s="239" t="n">
        <x:v>-123880.251</x:v>
      </x:c>
      <x:c r="M1198" s="239" t="n">
        <x:v>-34618.594</x:v>
      </x:c>
    </x:row>
    <x:row r="1199">
      <x:c r="A1199" t="inlineStr">
        <x:is>
          <x:t xml:space="preserve">4T08</x:t>
        </x:is>
      </x:c>
      <x:c r="B1199" t="n">
        <x:v>2008</x:v>
      </x:c>
      <x:c r="C1199" t="n">
        <x:v>4</x:v>
      </x:c>
      <x:c r="D1199" t="n">
        <x:v>12</x:v>
      </x:c>
      <x:c r="E1199" s="203" t="n">
        <x:v>39813</x:v>
      </x:c>
      <x:c r="F1199" t="inlineStr">
        <x:is>
          <x:t xml:space="preserve">EBIT000A</x:t>
        </x:is>
      </x:c>
      <x:c r="G1199" t="inlineStr">
        <x:is>
          <x:t xml:space="preserve">Receita</x:t>
        </x:is>
      </x:c>
      <x:c r="H1199" t="inlineStr">
        <x:is>
          <x:t xml:space="preserve">Intersegmentos</x:t>
        </x:is>
      </x:c>
      <x:c r="I1199" t="inlineStr">
        <x:is>
          <x:t xml:space="preserve">Gás &amp; Energia</x:t>
        </x:is>
      </x:c>
      <x:c r="J1199" s="239" t="n">
        <x:v>2237.059</x:v>
      </x:c>
      <x:c r="K1199" t="inlineStr">
        <x:is>
          <x:t xml:space="preserve">GÁS &amp; ENERGIA / G&amp;EBC</x:t>
        </x:is>
      </x:c>
      <x:c r="L1199" s="239" t="n">
        <x:v>1441.619</x:v>
      </x:c>
      <x:c r="M1199" s="239" t="n">
        <x:v>795.4400000000003</x:v>
      </x:c>
    </x:row>
    <x:row r="1200">
      <x:c r="A1200" t="inlineStr">
        <x:is>
          <x:t xml:space="preserve">4T08</x:t>
        </x:is>
      </x:c>
      <x:c r="B1200" t="n">
        <x:v>2008</x:v>
      </x:c>
      <x:c r="C1200" t="n">
        <x:v>4</x:v>
      </x:c>
      <x:c r="D1200" t="n">
        <x:v>12</x:v>
      </x:c>
      <x:c r="E1200" s="203" t="n">
        <x:v>39813</x:v>
      </x:c>
      <x:c r="F1200" t="inlineStr">
        <x:is>
          <x:t xml:space="preserve">EBIT000A</x:t>
        </x:is>
      </x:c>
      <x:c r="G1200" t="inlineStr">
        <x:is>
          <x:t xml:space="preserve">Receita</x:t>
        </x:is>
      </x:c>
      <x:c r="H1200" t="inlineStr">
        <x:is>
          <x:t xml:space="preserve">Intersegmentos</x:t>
        </x:is>
      </x:c>
      <x:c r="I1200" t="inlineStr">
        <x:is>
          <x:t xml:space="preserve">Internacional</x:t>
        </x:is>
      </x:c>
      <x:c r="J1200" s="239" t="n">
        <x:v>1899.924</x:v>
      </x:c>
      <x:c r="K1200" t="inlineStr">
        <x:is>
          <x:t xml:space="preserve">INTERNACIONAL</x:t>
        </x:is>
      </x:c>
      <x:c r="L1200" s="239" t="n">
        <x:v>1726.264</x:v>
      </x:c>
      <x:c r="M1200" s="239" t="n">
        <x:v>173.6600000000001</x:v>
      </x:c>
    </x:row>
    <x:row r="1201">
      <x:c r="A1201" t="inlineStr">
        <x:is>
          <x:t xml:space="preserve">4T08</x:t>
        </x:is>
      </x:c>
      <x:c r="B1201" t="n">
        <x:v>2008</x:v>
      </x:c>
      <x:c r="C1201" t="n">
        <x:v>4</x:v>
      </x:c>
      <x:c r="D1201" t="n">
        <x:v>12</x:v>
      </x:c>
      <x:c r="E1201" s="203" t="n">
        <x:v>39813</x:v>
      </x:c>
      <x:c r="F1201" t="inlineStr">
        <x:is>
          <x:t xml:space="preserve">EBIT000A</x:t>
        </x:is>
      </x:c>
      <x:c r="G1201" t="inlineStr">
        <x:is>
          <x:t xml:space="preserve">Receita</x:t>
        </x:is>
      </x:c>
      <x:c r="H1201" t="inlineStr">
        <x:is>
          <x:t xml:space="preserve">Intersegmentos</x:t>
        </x:is>
      </x:c>
      <x:c r="I1201" t="inlineStr">
        <x:is>
          <x:t xml:space="preserve">Total</x:t>
        </x:is>
      </x:c>
      <x:c r="J1201" s="239" t="n">
        <x:v>0</x:v>
      </x:c>
      <x:c r="K1201" t="inlineStr">
        <x:is>
          <x:t xml:space="preserve">TOTAL</x:t>
        </x:is>
      </x:c>
      <x:c r="L1201" s="239" t="n">
        <x:v>0</x:v>
      </x:c>
      <x:c r="M1201" s="239" t="n">
        <x:v>0</x:v>
      </x:c>
    </x:row>
    <x:row r="1202">
      <x:c r="A1202" t="inlineStr">
        <x:is>
          <x:t xml:space="preserve">4T08</x:t>
        </x:is>
      </x:c>
      <x:c r="B1202" t="n">
        <x:v>2008</x:v>
      </x:c>
      <x:c r="C1202" t="n">
        <x:v>4</x:v>
      </x:c>
      <x:c r="D1202" t="n">
        <x:v>12</x:v>
      </x:c>
      <x:c r="E1202" s="203" t="n">
        <x:v>39813</x:v>
      </x:c>
      <x:c r="F1202" t="inlineStr">
        <x:is>
          <x:t xml:space="preserve">EBIT000B</x:t>
        </x:is>
      </x:c>
      <x:c r="G1202" t="inlineStr">
        <x:is>
          <x:t xml:space="preserve">Receita</x:t>
        </x:is>
      </x:c>
      <x:c r="H1202" t="inlineStr">
        <x:is>
          <x:t xml:space="preserve">Terceiros</x:t>
        </x:is>
      </x:c>
      <x:c r="I1202" t="inlineStr">
        <x:is>
          <x:t xml:space="preserve">Abastecimento</x:t>
        </x:is>
      </x:c>
      <x:c r="J1202" s="239" t="n">
        <x:v>124627.075</x:v>
      </x:c>
      <x:c r="K1202" t="inlineStr">
        <x:is>
          <x:t xml:space="preserve">ABASTECIMENTO</x:t>
        </x:is>
      </x:c>
      <x:c r="L1202" s="239" t="n">
        <x:v>100308.426</x:v>
      </x:c>
      <x:c r="M1202" s="239" t="n">
        <x:v>24318.64899999999</x:v>
      </x:c>
    </x:row>
    <x:row r="1203">
      <x:c r="A1203" t="inlineStr">
        <x:is>
          <x:t xml:space="preserve">4T08</x:t>
        </x:is>
      </x:c>
      <x:c r="B1203" t="n">
        <x:v>2008</x:v>
      </x:c>
      <x:c r="C1203" t="n">
        <x:v>4</x:v>
      </x:c>
      <x:c r="D1203" t="n">
        <x:v>12</x:v>
      </x:c>
      <x:c r="E1203" s="203" t="n">
        <x:v>39813</x:v>
      </x:c>
      <x:c r="F1203" t="inlineStr">
        <x:is>
          <x:t xml:space="preserve">EBIT000B</x:t>
        </x:is>
      </x:c>
      <x:c r="G1203" t="inlineStr">
        <x:is>
          <x:t xml:space="preserve">Receita</x:t>
        </x:is>
      </x:c>
      <x:c r="H1203" t="inlineStr">
        <x:is>
          <x:t xml:space="preserve">Terceiros</x:t>
        </x:is>
      </x:c>
      <x:c r="I1203" t="inlineStr">
        <x:is>
          <x:t xml:space="preserve">Corporativo</x:t>
        </x:is>
      </x:c>
      <x:c r="J1203" s="239" t="n">
        <x:v>0</x:v>
      </x:c>
      <x:c r="K1203" t="inlineStr">
        <x:is>
          <x:t xml:space="preserve">CORPORATIVO / OUTROS NEGÓCIOS</x:t>
        </x:is>
      </x:c>
      <x:c r="L1203" s="239" t="n">
        <x:v>0</x:v>
      </x:c>
      <x:c r="M1203" s="239" t="n">
        <x:v>0</x:v>
      </x:c>
    </x:row>
    <x:row r="1204">
      <x:c r="A1204" t="inlineStr">
        <x:is>
          <x:t xml:space="preserve">4T08</x:t>
        </x:is>
      </x:c>
      <x:c r="B1204" t="n">
        <x:v>2008</x:v>
      </x:c>
      <x:c r="C1204" t="n">
        <x:v>4</x:v>
      </x:c>
      <x:c r="D1204" t="n">
        <x:v>12</x:v>
      </x:c>
      <x:c r="E1204" s="203" t="n">
        <x:v>39813</x:v>
      </x:c>
      <x:c r="F1204" t="inlineStr">
        <x:is>
          <x:t xml:space="preserve">EBIT000B</x:t>
        </x:is>
      </x:c>
      <x:c r="G1204" t="inlineStr">
        <x:is>
          <x:t xml:space="preserve">Receita</x:t>
        </x:is>
      </x:c>
      <x:c r="H1204" t="inlineStr">
        <x:is>
          <x:t xml:space="preserve">Terceiros</x:t>
        </x:is>
      </x:c>
      <x:c r="I1204" t="inlineStr">
        <x:is>
          <x:t xml:space="preserve">Distribuição</x:t>
        </x:is>
      </x:c>
      <x:c r="J1204" s="239" t="n">
        <x:v>54404.582</x:v>
      </x:c>
      <x:c r="K1204" t="inlineStr">
        <x:is>
          <x:t xml:space="preserve">DISTRIBUIÇÃO</x:t>
        </x:is>
      </x:c>
      <x:c r="L1204" s="239" t="n">
        <x:v>40303.689</x:v>
      </x:c>
      <x:c r="M1204" s="239" t="n">
        <x:v>14100.893</x:v>
      </x:c>
    </x:row>
    <x:row r="1205">
      <x:c r="A1205" t="inlineStr">
        <x:is>
          <x:t xml:space="preserve">4T08</x:t>
        </x:is>
      </x:c>
      <x:c r="B1205" t="n">
        <x:v>2008</x:v>
      </x:c>
      <x:c r="C1205" t="n">
        <x:v>4</x:v>
      </x:c>
      <x:c r="D1205" t="n">
        <x:v>12</x:v>
      </x:c>
      <x:c r="E1205" s="203" t="n">
        <x:v>39813</x:v>
      </x:c>
      <x:c r="F1205" t="inlineStr">
        <x:is>
          <x:t xml:space="preserve">EBIT000B</x:t>
        </x:is>
      </x:c>
      <x:c r="G1205" t="inlineStr">
        <x:is>
          <x:t xml:space="preserve">Receita</x:t>
        </x:is>
      </x:c>
      <x:c r="H1205" t="inlineStr">
        <x:is>
          <x:t xml:space="preserve">Terceiros</x:t>
        </x:is>
      </x:c>
      <x:c r="I1205" t="inlineStr">
        <x:is>
          <x:t xml:space="preserve">E&amp;P</x:t>
        </x:is>
      </x:c>
      <x:c r="J1205" s="239" t="n">
        <x:v>1771.638</x:v>
      </x:c>
      <x:c r="K1205" t="inlineStr">
        <x:is>
          <x:t xml:space="preserve">E&amp;P</x:t>
        </x:is>
      </x:c>
      <x:c r="L1205" s="239" t="n">
        <x:v>1178.469</x:v>
      </x:c>
      <x:c r="M1205" s="239" t="n">
        <x:v>593.1689999999999</x:v>
      </x:c>
    </x:row>
    <x:row r="1206">
      <x:c r="A1206" t="inlineStr">
        <x:is>
          <x:t xml:space="preserve">4T08</x:t>
        </x:is>
      </x:c>
      <x:c r="B1206" t="n">
        <x:v>2008</x:v>
      </x:c>
      <x:c r="C1206" t="n">
        <x:v>4</x:v>
      </x:c>
      <x:c r="D1206" t="n">
        <x:v>12</x:v>
      </x:c>
      <x:c r="E1206" s="203" t="n">
        <x:v>39813</x:v>
      </x:c>
      <x:c r="F1206" t="inlineStr">
        <x:is>
          <x:t xml:space="preserve">EBIT000B</x:t>
        </x:is>
      </x:c>
      <x:c r="G1206" t="inlineStr">
        <x:is>
          <x:t xml:space="preserve">Receita</x:t>
        </x:is>
      </x:c>
      <x:c r="H1206" t="inlineStr">
        <x:is>
          <x:t xml:space="preserve">Terceiros</x:t>
        </x:is>
      </x:c>
      <x:c r="I1206" t="inlineStr">
        <x:is>
          <x:t xml:space="preserve">Eliminação</x:t>
        </x:is>
      </x:c>
      <x:c r="J1206" s="239" t="n">
        <x:v>0</x:v>
      </x:c>
      <x:c r="K1206" t="inlineStr">
        <x:is>
          <x:t xml:space="preserve">ELIMINAÇÕES</x:t>
        </x:is>
      </x:c>
      <x:c r="L1206" s="239" t="n">
        <x:v>0</x:v>
      </x:c>
      <x:c r="M1206" s="239" t="n">
        <x:v>0</x:v>
      </x:c>
    </x:row>
    <x:row r="1207">
      <x:c r="A1207" t="inlineStr">
        <x:is>
          <x:t xml:space="preserve">4T08</x:t>
        </x:is>
      </x:c>
      <x:c r="B1207" t="n">
        <x:v>2008</x:v>
      </x:c>
      <x:c r="C1207" t="n">
        <x:v>4</x:v>
      </x:c>
      <x:c r="D1207" t="n">
        <x:v>12</x:v>
      </x:c>
      <x:c r="E1207" s="203" t="n">
        <x:v>39813</x:v>
      </x:c>
      <x:c r="F1207" t="inlineStr">
        <x:is>
          <x:t xml:space="preserve">EBIT000B</x:t>
        </x:is>
      </x:c>
      <x:c r="G1207" t="inlineStr">
        <x:is>
          <x:t xml:space="preserve">Receita</x:t>
        </x:is>
      </x:c>
      <x:c r="H1207" t="inlineStr">
        <x:is>
          <x:t xml:space="preserve">Terceiros</x:t>
        </x:is>
      </x:c>
      <x:c r="I1207" t="inlineStr">
        <x:is>
          <x:t xml:space="preserve">Gás &amp; Energia</x:t>
        </x:is>
      </x:c>
      <x:c r="J1207" s="239" t="n">
        <x:v>13750.815</x:v>
      </x:c>
      <x:c r="K1207" t="inlineStr">
        <x:is>
          <x:t xml:space="preserve">GÁS &amp; ENERGIA / G&amp;EBC</x:t>
        </x:is>
      </x:c>
      <x:c r="L1207" s="239" t="n">
        <x:v>9999.686</x:v>
      </x:c>
      <x:c r="M1207" s="239" t="n">
        <x:v>3751.129000000001</x:v>
      </x:c>
    </x:row>
    <x:row r="1208">
      <x:c r="A1208" t="inlineStr">
        <x:is>
          <x:t xml:space="preserve">4T08</x:t>
        </x:is>
      </x:c>
      <x:c r="B1208" t="n">
        <x:v>2008</x:v>
      </x:c>
      <x:c r="C1208" t="n">
        <x:v>4</x:v>
      </x:c>
      <x:c r="D1208" t="n">
        <x:v>12</x:v>
      </x:c>
      <x:c r="E1208" s="203" t="n">
        <x:v>39813</x:v>
      </x:c>
      <x:c r="F1208" t="inlineStr">
        <x:is>
          <x:t xml:space="preserve">EBIT000B</x:t>
        </x:is>
      </x:c>
      <x:c r="G1208" t="inlineStr">
        <x:is>
          <x:t xml:space="preserve">Receita</x:t>
        </x:is>
      </x:c>
      <x:c r="H1208" t="inlineStr">
        <x:is>
          <x:t xml:space="preserve">Terceiros</x:t>
        </x:is>
      </x:c>
      <x:c r="I1208" t="inlineStr">
        <x:is>
          <x:t xml:space="preserve">Internacional</x:t>
        </x:is>
      </x:c>
      <x:c r="J1208" s="239" t="n">
        <x:v>20564.426</x:v>
      </x:c>
      <x:c r="K1208" t="inlineStr">
        <x:is>
          <x:t xml:space="preserve">INTERNACIONAL</x:t>
        </x:is>
      </x:c>
      <x:c r="L1208" s="239" t="n">
        <x:v>17131.09</x:v>
      </x:c>
      <x:c r="M1208" s="239" t="n">
        <x:v>3433.335999999999</x:v>
      </x:c>
    </x:row>
    <x:row r="1209">
      <x:c r="A1209" t="inlineStr">
        <x:is>
          <x:t xml:space="preserve">4T08</x:t>
        </x:is>
      </x:c>
      <x:c r="B1209" t="n">
        <x:v>2008</x:v>
      </x:c>
      <x:c r="C1209" t="n">
        <x:v>4</x:v>
      </x:c>
      <x:c r="D1209" t="n">
        <x:v>12</x:v>
      </x:c>
      <x:c r="E1209" s="203" t="n">
        <x:v>39813</x:v>
      </x:c>
      <x:c r="F1209" t="inlineStr">
        <x:is>
          <x:t xml:space="preserve">EBIT000B</x:t>
        </x:is>
      </x:c>
      <x:c r="G1209" t="inlineStr">
        <x:is>
          <x:t xml:space="preserve">Receita</x:t>
        </x:is>
      </x:c>
      <x:c r="H1209" t="inlineStr">
        <x:is>
          <x:t xml:space="preserve">Terceiros</x:t>
        </x:is>
      </x:c>
      <x:c r="I1209" t="inlineStr">
        <x:is>
          <x:t xml:space="preserve">Total</x:t>
        </x:is>
      </x:c>
      <x:c r="J1209" s="239" t="n">
        <x:v>215118.536</x:v>
      </x:c>
      <x:c r="K1209" t="inlineStr">
        <x:is>
          <x:t xml:space="preserve">TOTAL</x:t>
        </x:is>
      </x:c>
      <x:c r="L1209" s="239" t="n">
        <x:v>168921.36</x:v>
      </x:c>
      <x:c r="M1209" s="239" t="n">
        <x:v>46197.17600000001</x:v>
      </x:c>
    </x:row>
    <x:row r="1210">
      <x:c r="A1210" t="inlineStr">
        <x:is>
          <x:t xml:space="preserve">4T08</x:t>
        </x:is>
      </x:c>
      <x:c r="B1210" t="n">
        <x:v>2008</x:v>
      </x:c>
      <x:c r="C1210" t="n">
        <x:v>4</x:v>
      </x:c>
      <x:c r="D1210" t="n">
        <x:v>12</x:v>
      </x:c>
      <x:c r="E1210" s="203" t="n">
        <x:v>39813</x:v>
      </x:c>
      <x:c r="F1210" t="inlineStr">
        <x:is>
          <x:t xml:space="preserve">EBIT001</x:t>
        </x:is>
      </x:c>
      <x:c r="G1210" t="inlineStr">
        <x:is>
          <x:t xml:space="preserve">Receita Total</x:t>
        </x:is>
      </x:c>
      <x:c r="H1210" t="inlineStr">
        <x:is>
          <x:t xml:space="preserve">Receita Operacional Líquida</x:t>
        </x:is>
      </x:c>
      <x:c r="I1210" t="inlineStr">
        <x:is>
          <x:t xml:space="preserve">Abastecimento</x:t>
        </x:is>
      </x:c>
      <x:c r="J1210" s="239" t="n">
        <x:v>173176.848</x:v>
      </x:c>
      <x:c r="K1210" t="inlineStr">
        <x:is>
          <x:t xml:space="preserve">ABASTECIMENTO</x:t>
        </x:is>
      </x:c>
      <x:c r="L1210" s="239" t="n">
        <x:v>136552</x:v>
      </x:c>
      <x:c r="M1210" s="239" t="n">
        <x:v>36624.848</x:v>
      </x:c>
    </x:row>
    <x:row r="1211">
      <x:c r="A1211" t="inlineStr">
        <x:is>
          <x:t xml:space="preserve">4T08</x:t>
        </x:is>
      </x:c>
      <x:c r="B1211" t="n">
        <x:v>2008</x:v>
      </x:c>
      <x:c r="C1211" t="n">
        <x:v>4</x:v>
      </x:c>
      <x:c r="D1211" t="n">
        <x:v>12</x:v>
      </x:c>
      <x:c r="E1211" s="203" t="n">
        <x:v>39813</x:v>
      </x:c>
      <x:c r="F1211" t="inlineStr">
        <x:is>
          <x:t xml:space="preserve">EBIT001</x:t>
        </x:is>
      </x:c>
      <x:c r="G1211" t="inlineStr">
        <x:is>
          <x:t xml:space="preserve">Receita Total</x:t>
        </x:is>
      </x:c>
      <x:c r="H1211" t="inlineStr">
        <x:is>
          <x:t xml:space="preserve">Receita Operacional Líquida</x:t>
        </x:is>
      </x:c>
      <x:c r="I1211" t="inlineStr">
        <x:is>
          <x:t xml:space="preserve">Corporativo</x:t>
        </x:is>
      </x:c>
      <x:c r="J1211" s="239" t="n">
        <x:v>0</x:v>
      </x:c>
      <x:c r="K1211" t="inlineStr">
        <x:is>
          <x:t xml:space="preserve">CORPORATIVO / OUTROS NEGÓCIOS</x:t>
        </x:is>
      </x:c>
      <x:c r="L1211" s="239" t="n">
        <x:v>0</x:v>
      </x:c>
      <x:c r="M1211" s="239" t="n">
        <x:v>0</x:v>
      </x:c>
    </x:row>
    <x:row r="1212">
      <x:c r="A1212" t="inlineStr">
        <x:is>
          <x:t xml:space="preserve">4T08</x:t>
        </x:is>
      </x:c>
      <x:c r="B1212" t="n">
        <x:v>2008</x:v>
      </x:c>
      <x:c r="C1212" t="n">
        <x:v>4</x:v>
      </x:c>
      <x:c r="D1212" t="n">
        <x:v>12</x:v>
      </x:c>
      <x:c r="E1212" s="203" t="n">
        <x:v>39813</x:v>
      </x:c>
      <x:c r="F1212" t="inlineStr">
        <x:is>
          <x:t xml:space="preserve">EBIT001</x:t>
        </x:is>
      </x:c>
      <x:c r="G1212" t="inlineStr">
        <x:is>
          <x:t xml:space="preserve">Receita Total</x:t>
        </x:is>
      </x:c>
      <x:c r="H1212" t="inlineStr">
        <x:is>
          <x:t xml:space="preserve">Receita Operacional Líquida</x:t>
        </x:is>
      </x:c>
      <x:c r="I1212" t="inlineStr">
        <x:is>
          <x:t xml:space="preserve">Distribuição</x:t>
        </x:is>
      </x:c>
      <x:c r="J1212" s="239" t="n">
        <x:v>55762.758</x:v>
      </x:c>
      <x:c r="K1212" t="inlineStr">
        <x:is>
          <x:t xml:space="preserve">DISTRIBUIÇÃO</x:t>
        </x:is>
      </x:c>
      <x:c r="L1212" s="239" t="n">
        <x:v>41140.185</x:v>
      </x:c>
      <x:c r="M1212" s="239" t="n">
        <x:v>14622.573</x:v>
      </x:c>
    </x:row>
    <x:row r="1213">
      <x:c r="A1213" t="inlineStr">
        <x:is>
          <x:t xml:space="preserve">4T08</x:t>
        </x:is>
      </x:c>
      <x:c r="B1213" t="n">
        <x:v>2008</x:v>
      </x:c>
      <x:c r="C1213" t="n">
        <x:v>4</x:v>
      </x:c>
      <x:c r="D1213" t="n">
        <x:v>12</x:v>
      </x:c>
      <x:c r="E1213" s="203" t="n">
        <x:v>39813</x:v>
      </x:c>
      <x:c r="F1213" t="inlineStr">
        <x:is>
          <x:t xml:space="preserve">EBIT001</x:t>
        </x:is>
      </x:c>
      <x:c r="G1213" t="inlineStr">
        <x:is>
          <x:t xml:space="preserve">Receita Total</x:t>
        </x:is>
      </x:c>
      <x:c r="H1213" t="inlineStr">
        <x:is>
          <x:t xml:space="preserve">Receita Operacional Líquida</x:t>
        </x:is>
      </x:c>
      <x:c r="I1213" t="inlineStr">
        <x:is>
          <x:t xml:space="preserve">E&amp;P</x:t>
        </x:is>
      </x:c>
      <x:c r="J1213" s="239" t="n">
        <x:v>106225.551</x:v>
      </x:c>
      <x:c r="K1213" t="inlineStr">
        <x:is>
          <x:t xml:space="preserve">E&amp;P</x:t>
        </x:is>
      </x:c>
      <x:c r="L1213" s="239" t="n">
        <x:v>84810.76700000001</x:v>
      </x:c>
      <x:c r="M1213" s="239" t="n">
        <x:v>21414.784</x:v>
      </x:c>
    </x:row>
    <x:row r="1214">
      <x:c r="A1214" t="inlineStr">
        <x:is>
          <x:t xml:space="preserve">4T08</x:t>
        </x:is>
      </x:c>
      <x:c r="B1214" t="n">
        <x:v>2008</x:v>
      </x:c>
      <x:c r="C1214" t="n">
        <x:v>4</x:v>
      </x:c>
      <x:c r="D1214" t="n">
        <x:v>12</x:v>
      </x:c>
      <x:c r="E1214" s="203" t="n">
        <x:v>39813</x:v>
      </x:c>
      <x:c r="F1214" t="inlineStr">
        <x:is>
          <x:t xml:space="preserve">EBIT001</x:t>
        </x:is>
      </x:c>
      <x:c r="G1214" t="inlineStr">
        <x:is>
          <x:t xml:space="preserve">Receita Total</x:t>
        </x:is>
      </x:c>
      <x:c r="H1214" t="inlineStr">
        <x:is>
          <x:t xml:space="preserve">Receita Operacional Líquida</x:t>
        </x:is>
      </x:c>
      <x:c r="I1214" t="inlineStr">
        <x:is>
          <x:t xml:space="preserve">Eliminação</x:t>
        </x:is>
      </x:c>
      <x:c r="J1214" s="239" t="n">
        <x:v>-158498.845</x:v>
      </x:c>
      <x:c r="K1214" t="inlineStr">
        <x:is>
          <x:t xml:space="preserve">ELIMINAÇÕES</x:t>
        </x:is>
      </x:c>
      <x:c r="L1214" s="239" t="n">
        <x:v>-123880.251</x:v>
      </x:c>
      <x:c r="M1214" s="239" t="n">
        <x:v>-34618.594</x:v>
      </x:c>
    </x:row>
    <x:row r="1215">
      <x:c r="A1215" t="inlineStr">
        <x:is>
          <x:t xml:space="preserve">4T08</x:t>
        </x:is>
      </x:c>
      <x:c r="B1215" t="n">
        <x:v>2008</x:v>
      </x:c>
      <x:c r="C1215" t="n">
        <x:v>4</x:v>
      </x:c>
      <x:c r="D1215" t="n">
        <x:v>12</x:v>
      </x:c>
      <x:c r="E1215" s="203" t="n">
        <x:v>39813</x:v>
      </x:c>
      <x:c r="F1215" t="inlineStr">
        <x:is>
          <x:t xml:space="preserve">EBIT001</x:t>
        </x:is>
      </x:c>
      <x:c r="G1215" t="inlineStr">
        <x:is>
          <x:t xml:space="preserve">Receita Total</x:t>
        </x:is>
      </x:c>
      <x:c r="H1215" t="inlineStr">
        <x:is>
          <x:t xml:space="preserve">Receita Operacional Líquida</x:t>
        </x:is>
      </x:c>
      <x:c r="I1215" t="inlineStr">
        <x:is>
          <x:t xml:space="preserve">Gás &amp; Energia</x:t>
        </x:is>
      </x:c>
      <x:c r="J1215" s="239" t="n">
        <x:v>15987.874</x:v>
      </x:c>
      <x:c r="K1215" t="inlineStr">
        <x:is>
          <x:t xml:space="preserve">GÁS &amp; ENERGIA / G&amp;EBC</x:t>
        </x:is>
      </x:c>
      <x:c r="L1215" s="239" t="n">
        <x:v>11441.305</x:v>
      </x:c>
      <x:c r="M1215" s="239" t="n">
        <x:v>4546.569</x:v>
      </x:c>
    </x:row>
    <x:row r="1216">
      <x:c r="A1216" t="inlineStr">
        <x:is>
          <x:t xml:space="preserve">4T08</x:t>
        </x:is>
      </x:c>
      <x:c r="B1216" t="n">
        <x:v>2008</x:v>
      </x:c>
      <x:c r="C1216" t="n">
        <x:v>4</x:v>
      </x:c>
      <x:c r="D1216" t="n">
        <x:v>12</x:v>
      </x:c>
      <x:c r="E1216" s="203" t="n">
        <x:v>39813</x:v>
      </x:c>
      <x:c r="F1216" t="inlineStr">
        <x:is>
          <x:t xml:space="preserve">EBIT001</x:t>
        </x:is>
      </x:c>
      <x:c r="G1216" t="inlineStr">
        <x:is>
          <x:t xml:space="preserve">Receita Total</x:t>
        </x:is>
      </x:c>
      <x:c r="H1216" t="inlineStr">
        <x:is>
          <x:t xml:space="preserve">Receita Operacional Líquida</x:t>
        </x:is>
      </x:c>
      <x:c r="I1216" t="inlineStr">
        <x:is>
          <x:t xml:space="preserve">Internacional</x:t>
        </x:is>
      </x:c>
      <x:c r="J1216" s="239" t="n">
        <x:v>22464.35</x:v>
      </x:c>
      <x:c r="K1216" t="inlineStr">
        <x:is>
          <x:t xml:space="preserve">INTERNACIONAL</x:t>
        </x:is>
      </x:c>
      <x:c r="L1216" s="239" t="n">
        <x:v>18857.354</x:v>
      </x:c>
      <x:c r="M1216" s="239" t="n">
        <x:v>3606.995999999999</x:v>
      </x:c>
    </x:row>
    <x:row r="1217">
      <x:c r="A1217" t="inlineStr">
        <x:is>
          <x:t xml:space="preserve">4T08</x:t>
        </x:is>
      </x:c>
      <x:c r="B1217" t="n">
        <x:v>2008</x:v>
      </x:c>
      <x:c r="C1217" t="n">
        <x:v>4</x:v>
      </x:c>
      <x:c r="D1217" t="n">
        <x:v>12</x:v>
      </x:c>
      <x:c r="E1217" s="203" t="n">
        <x:v>39813</x:v>
      </x:c>
      <x:c r="F1217" t="inlineStr">
        <x:is>
          <x:t xml:space="preserve">EBIT001</x:t>
        </x:is>
      </x:c>
      <x:c r="G1217" t="inlineStr">
        <x:is>
          <x:t xml:space="preserve">Receita Total</x:t>
        </x:is>
      </x:c>
      <x:c r="H1217" t="inlineStr">
        <x:is>
          <x:t xml:space="preserve">Receita Operacional Líquida</x:t>
        </x:is>
      </x:c>
      <x:c r="I1217" t="inlineStr">
        <x:is>
          <x:t xml:space="preserve">Total</x:t>
        </x:is>
      </x:c>
      <x:c r="J1217" s="239" t="n">
        <x:v>215118.536</x:v>
      </x:c>
      <x:c r="K1217" t="inlineStr">
        <x:is>
          <x:t xml:space="preserve">TOTAL</x:t>
        </x:is>
      </x:c>
      <x:c r="L1217" s="239" t="n">
        <x:v>168921.36</x:v>
      </x:c>
      <x:c r="M1217" s="239" t="n">
        <x:v>46197.17600000001</x:v>
      </x:c>
    </x:row>
    <x:row r="1218">
      <x:c r="A1218" t="inlineStr">
        <x:is>
          <x:t xml:space="preserve">4T08</x:t>
        </x:is>
      </x:c>
      <x:c r="B1218" t="n">
        <x:v>2008</x:v>
      </x:c>
      <x:c r="C1218" t="n">
        <x:v>4</x:v>
      </x:c>
      <x:c r="D1218" t="n">
        <x:v>12</x:v>
      </x:c>
      <x:c r="E1218" s="203" t="n">
        <x:v>39813</x:v>
      </x:c>
      <x:c r="F1218" t="inlineStr">
        <x:is>
          <x:t xml:space="preserve">EBIT002</x:t>
        </x:is>
      </x:c>
      <x:c r="G1218" t="inlineStr">
        <x:is>
          <x:t xml:space="preserve">Custo Total</x:t>
        </x:is>
      </x:c>
      <x:c r="H1218" t="inlineStr">
        <x:is>
          <x:t xml:space="preserve">Custo dos Produtos e Serviços Vendidos</x:t>
        </x:is>
      </x:c>
      <x:c r="I1218" t="inlineStr">
        <x:is>
          <x:t xml:space="preserve">Abastecimento</x:t>
        </x:is>
      </x:c>
      <x:c r="J1218" s="239" t="n">
        <x:v>-172114.682</x:v>
      </x:c>
      <x:c r="K1218" t="inlineStr">
        <x:is>
          <x:t xml:space="preserve">ABASTECIMENTO</x:t>
        </x:is>
      </x:c>
      <x:c r="L1218" s="239" t="n">
        <x:v>-136213.725</x:v>
      </x:c>
      <x:c r="M1218" s="239" t="n">
        <x:v>-35900.95699999999</x:v>
      </x:c>
    </x:row>
    <x:row r="1219">
      <x:c r="A1219" t="inlineStr">
        <x:is>
          <x:t xml:space="preserve">4T08</x:t>
        </x:is>
      </x:c>
      <x:c r="B1219" t="n">
        <x:v>2008</x:v>
      </x:c>
      <x:c r="C1219" t="n">
        <x:v>4</x:v>
      </x:c>
      <x:c r="D1219" t="n">
        <x:v>12</x:v>
      </x:c>
      <x:c r="E1219" s="203" t="n">
        <x:v>39813</x:v>
      </x:c>
      <x:c r="F1219" t="inlineStr">
        <x:is>
          <x:t xml:space="preserve">EBIT002</x:t>
        </x:is>
      </x:c>
      <x:c r="G1219" t="inlineStr">
        <x:is>
          <x:t xml:space="preserve">Custo Total</x:t>
        </x:is>
      </x:c>
      <x:c r="H1219" t="inlineStr">
        <x:is>
          <x:t xml:space="preserve">Custo dos Produtos e Serviços Vendidos</x:t>
        </x:is>
      </x:c>
      <x:c r="I1219" t="inlineStr">
        <x:is>
          <x:t xml:space="preserve">Corporativo</x:t>
        </x:is>
      </x:c>
      <x:c r="J1219" s="239" t="n">
        <x:v>0</x:v>
      </x:c>
      <x:c r="K1219" t="inlineStr">
        <x:is>
          <x:t xml:space="preserve">CORPORATIVO / OUTROS NEGÓCIOS</x:t>
        </x:is>
      </x:c>
      <x:c r="L1219" s="239" t="n">
        <x:v>0</x:v>
      </x:c>
      <x:c r="M1219" s="239" t="n">
        <x:v>0</x:v>
      </x:c>
    </x:row>
    <x:row r="1220">
      <x:c r="A1220" t="inlineStr">
        <x:is>
          <x:t xml:space="preserve">4T08</x:t>
        </x:is>
      </x:c>
      <x:c r="B1220" t="n">
        <x:v>2008</x:v>
      </x:c>
      <x:c r="C1220" t="n">
        <x:v>4</x:v>
      </x:c>
      <x:c r="D1220" t="n">
        <x:v>12</x:v>
      </x:c>
      <x:c r="E1220" s="203" t="n">
        <x:v>39813</x:v>
      </x:c>
      <x:c r="F1220" t="inlineStr">
        <x:is>
          <x:t xml:space="preserve">EBIT002</x:t>
        </x:is>
      </x:c>
      <x:c r="G1220" t="inlineStr">
        <x:is>
          <x:t xml:space="preserve">Custo Total</x:t>
        </x:is>
      </x:c>
      <x:c r="H1220" t="inlineStr">
        <x:is>
          <x:t xml:space="preserve">Custo dos Produtos e Serviços Vendidos</x:t>
        </x:is>
      </x:c>
      <x:c r="I1220" t="inlineStr">
        <x:is>
          <x:t xml:space="preserve">Distribuição</x:t>
        </x:is>
      </x:c>
      <x:c r="J1220" s="239" t="n">
        <x:v>-51129.97</x:v>
      </x:c>
      <x:c r="K1220" t="inlineStr">
        <x:is>
          <x:t xml:space="preserve">DISTRIBUIÇÃO</x:t>
        </x:is>
      </x:c>
      <x:c r="L1220" s="239" t="n">
        <x:v>-37661.314</x:v>
      </x:c>
      <x:c r="M1220" s="239" t="n">
        <x:v>-13468.656</x:v>
      </x:c>
    </x:row>
    <x:row r="1221">
      <x:c r="A1221" t="inlineStr">
        <x:is>
          <x:t xml:space="preserve">4T08</x:t>
        </x:is>
      </x:c>
      <x:c r="B1221" t="n">
        <x:v>2008</x:v>
      </x:c>
      <x:c r="C1221" t="n">
        <x:v>4</x:v>
      </x:c>
      <x:c r="D1221" t="n">
        <x:v>12</x:v>
      </x:c>
      <x:c r="E1221" s="203" t="n">
        <x:v>39813</x:v>
      </x:c>
      <x:c r="F1221" t="inlineStr">
        <x:is>
          <x:t xml:space="preserve">EBIT002</x:t>
        </x:is>
      </x:c>
      <x:c r="G1221" t="inlineStr">
        <x:is>
          <x:t xml:space="preserve">Custo Total</x:t>
        </x:is>
      </x:c>
      <x:c r="H1221" t="inlineStr">
        <x:is>
          <x:t xml:space="preserve">Custo dos Produtos e Serviços Vendidos</x:t>
        </x:is>
      </x:c>
      <x:c r="I1221" t="inlineStr">
        <x:is>
          <x:t xml:space="preserve">E&amp;P</x:t>
        </x:is>
      </x:c>
      <x:c r="J1221" s="239" t="n">
        <x:v>-43633.484</x:v>
      </x:c>
      <x:c r="K1221" t="inlineStr">
        <x:is>
          <x:t xml:space="preserve">E&amp;P</x:t>
        </x:is>
      </x:c>
      <x:c r="L1221" s="239" t="n">
        <x:v>-32378.65</x:v>
      </x:c>
      <x:c r="M1221" s="239" t="n">
        <x:v>-11254.834</x:v>
      </x:c>
    </x:row>
    <x:row r="1222">
      <x:c r="A1222" t="inlineStr">
        <x:is>
          <x:t xml:space="preserve">4T08</x:t>
        </x:is>
      </x:c>
      <x:c r="B1222" t="n">
        <x:v>2008</x:v>
      </x:c>
      <x:c r="C1222" t="n">
        <x:v>4</x:v>
      </x:c>
      <x:c r="D1222" t="n">
        <x:v>12</x:v>
      </x:c>
      <x:c r="E1222" s="203" t="n">
        <x:v>39813</x:v>
      </x:c>
      <x:c r="F1222" t="inlineStr">
        <x:is>
          <x:t xml:space="preserve">EBIT002</x:t>
        </x:is>
      </x:c>
      <x:c r="G1222" t="inlineStr">
        <x:is>
          <x:t xml:space="preserve">Custo Total</x:t>
        </x:is>
      </x:c>
      <x:c r="H1222" t="inlineStr">
        <x:is>
          <x:t xml:space="preserve">Custo dos Produtos e Serviços Vendidos</x:t>
        </x:is>
      </x:c>
      <x:c r="I1222" t="inlineStr">
        <x:is>
          <x:t xml:space="preserve">Eliminação</x:t>
        </x:is>
      </x:c>
      <x:c r="J1222" s="239" t="n">
        <x:v>158846.916</x:v>
      </x:c>
      <x:c r="K1222" t="inlineStr">
        <x:is>
          <x:t xml:space="preserve">ELIMINAÇÕES</x:t>
        </x:is>
      </x:c>
      <x:c r="L1222" s="239" t="n">
        <x:v>122025.426</x:v>
      </x:c>
      <x:c r="M1222" s="239" t="n">
        <x:v>36821.48999999999</x:v>
      </x:c>
    </x:row>
    <x:row r="1223">
      <x:c r="A1223" t="inlineStr">
        <x:is>
          <x:t xml:space="preserve">4T08</x:t>
        </x:is>
      </x:c>
      <x:c r="B1223" t="n">
        <x:v>2008</x:v>
      </x:c>
      <x:c r="C1223" t="n">
        <x:v>4</x:v>
      </x:c>
      <x:c r="D1223" t="n">
        <x:v>12</x:v>
      </x:c>
      <x:c r="E1223" s="203" t="n">
        <x:v>39813</x:v>
      </x:c>
      <x:c r="F1223" t="inlineStr">
        <x:is>
          <x:t xml:space="preserve">EBIT002</x:t>
        </x:is>
      </x:c>
      <x:c r="G1223" t="inlineStr">
        <x:is>
          <x:t xml:space="preserve">Custo Total</x:t>
        </x:is>
      </x:c>
      <x:c r="H1223" t="inlineStr">
        <x:is>
          <x:t xml:space="preserve">Custo dos Produtos e Serviços Vendidos</x:t>
        </x:is>
      </x:c>
      <x:c r="I1223" t="inlineStr">
        <x:is>
          <x:t xml:space="preserve">Gás &amp; Energia</x:t>
        </x:is>
      </x:c>
      <x:c r="J1223" s="239" t="n">
        <x:v>-14177.728</x:v>
      </x:c>
      <x:c r="K1223" t="inlineStr">
        <x:is>
          <x:t xml:space="preserve">GÁS &amp; ENERGIA / G&amp;EBC</x:t>
        </x:is>
      </x:c>
      <x:c r="L1223" s="239" t="n">
        <x:v>-9899.558000000001</x:v>
      </x:c>
      <x:c r="M1223" s="239" t="n">
        <x:v>-4278.169999999998</x:v>
      </x:c>
    </x:row>
    <x:row r="1224">
      <x:c r="A1224" t="inlineStr">
        <x:is>
          <x:t xml:space="preserve">4T08</x:t>
        </x:is>
      </x:c>
      <x:c r="B1224" t="n">
        <x:v>2008</x:v>
      </x:c>
      <x:c r="C1224" t="n">
        <x:v>4</x:v>
      </x:c>
      <x:c r="D1224" t="n">
        <x:v>12</x:v>
      </x:c>
      <x:c r="E1224" s="203" t="n">
        <x:v>39813</x:v>
      </x:c>
      <x:c r="F1224" t="inlineStr">
        <x:is>
          <x:t xml:space="preserve">EBIT002</x:t>
        </x:is>
      </x:c>
      <x:c r="G1224" t="inlineStr">
        <x:is>
          <x:t xml:space="preserve">Custo Total</x:t>
        </x:is>
      </x:c>
      <x:c r="H1224" t="inlineStr">
        <x:is>
          <x:t xml:space="preserve">Custo dos Produtos e Serviços Vendidos</x:t>
        </x:is>
      </x:c>
      <x:c r="I1224" t="inlineStr">
        <x:is>
          <x:t xml:space="preserve">Internacional</x:t>
        </x:is>
      </x:c>
      <x:c r="J1224" s="239" t="n">
        <x:v>-19414.411</x:v>
      </x:c>
      <x:c r="K1224" t="inlineStr">
        <x:is>
          <x:t xml:space="preserve">INTERNACIONAL</x:t>
        </x:is>
      </x:c>
      <x:c r="L1224" s="239" t="n">
        <x:v>-15600.103</x:v>
      </x:c>
      <x:c r="M1224" s="239" t="n">
        <x:v>-3814.308000000001</x:v>
      </x:c>
    </x:row>
    <x:row r="1225">
      <x:c r="A1225" t="inlineStr">
        <x:is>
          <x:t xml:space="preserve">4T08</x:t>
        </x:is>
      </x:c>
      <x:c r="B1225" t="n">
        <x:v>2008</x:v>
      </x:c>
      <x:c r="C1225" t="n">
        <x:v>4</x:v>
      </x:c>
      <x:c r="D1225" t="n">
        <x:v>12</x:v>
      </x:c>
      <x:c r="E1225" s="203" t="n">
        <x:v>39813</x:v>
      </x:c>
      <x:c r="F1225" t="inlineStr">
        <x:is>
          <x:t xml:space="preserve">EBIT002</x:t>
        </x:is>
      </x:c>
      <x:c r="G1225" t="inlineStr">
        <x:is>
          <x:t xml:space="preserve">Custo Total</x:t>
        </x:is>
      </x:c>
      <x:c r="H1225" t="inlineStr">
        <x:is>
          <x:t xml:space="preserve">Custo dos Produtos e Serviços Vendidos</x:t>
        </x:is>
      </x:c>
      <x:c r="I1225" t="inlineStr">
        <x:is>
          <x:t xml:space="preserve">Total</x:t>
        </x:is>
      </x:c>
      <x:c r="J1225" s="239" t="n">
        <x:v>-141623.359</x:v>
      </x:c>
      <x:c r="K1225" t="inlineStr">
        <x:is>
          <x:t xml:space="preserve">TOTAL</x:t>
        </x:is>
      </x:c>
      <x:c r="L1225" s="239" t="n">
        <x:v>-109727.924</x:v>
      </x:c>
      <x:c r="M1225" s="239" t="n">
        <x:v>-31895.435</x:v>
      </x:c>
    </x:row>
    <x:row r="1226">
      <x:c r="A1226" t="inlineStr">
        <x:is>
          <x:t xml:space="preserve">4T08</x:t>
        </x:is>
      </x:c>
      <x:c r="B1226" t="n">
        <x:v>2008</x:v>
      </x:c>
      <x:c r="C1226" t="n">
        <x:v>4</x:v>
      </x:c>
      <x:c r="D1226" t="n">
        <x:v>12</x:v>
      </x:c>
      <x:c r="E1226" s="203" t="n">
        <x:v>39813</x:v>
      </x:c>
      <x:c r="F1226" t="inlineStr">
        <x:is>
          <x:t xml:space="preserve">EBIT003</x:t>
        </x:is>
      </x:c>
      <x:c r="G1226" t="inlineStr">
        <x:is>
          <x:t xml:space="preserve">Lucro Bruto Total</x:t>
        </x:is>
      </x:c>
      <x:c r="H1226" t="inlineStr">
        <x:is>
          <x:t xml:space="preserve">Lucro Bruto</x:t>
        </x:is>
      </x:c>
      <x:c r="I1226" t="inlineStr">
        <x:is>
          <x:t xml:space="preserve">Abastecimento</x:t>
        </x:is>
      </x:c>
      <x:c r="J1226" s="239" t="n">
        <x:v>1062.166</x:v>
      </x:c>
      <x:c r="K1226" t="inlineStr">
        <x:is>
          <x:t xml:space="preserve">ABASTECIMENTO</x:t>
        </x:is>
      </x:c>
      <x:c r="L1226" s="239" t="n">
        <x:v>338.275</x:v>
      </x:c>
      <x:c r="M1226" s="239" t="n">
        <x:v>723.891</x:v>
      </x:c>
    </x:row>
    <x:row r="1227">
      <x:c r="A1227" t="inlineStr">
        <x:is>
          <x:t xml:space="preserve">4T08</x:t>
        </x:is>
      </x:c>
      <x:c r="B1227" t="n">
        <x:v>2008</x:v>
      </x:c>
      <x:c r="C1227" t="n">
        <x:v>4</x:v>
      </x:c>
      <x:c r="D1227" t="n">
        <x:v>12</x:v>
      </x:c>
      <x:c r="E1227" s="203" t="n">
        <x:v>39813</x:v>
      </x:c>
      <x:c r="F1227" t="inlineStr">
        <x:is>
          <x:t xml:space="preserve">EBIT003</x:t>
        </x:is>
      </x:c>
      <x:c r="G1227" t="inlineStr">
        <x:is>
          <x:t xml:space="preserve">Lucro Bruto Total</x:t>
        </x:is>
      </x:c>
      <x:c r="H1227" t="inlineStr">
        <x:is>
          <x:t xml:space="preserve">Lucro Bruto</x:t>
        </x:is>
      </x:c>
      <x:c r="I1227" t="inlineStr">
        <x:is>
          <x:t xml:space="preserve">Corporativo</x:t>
        </x:is>
      </x:c>
      <x:c r="J1227" s="239" t="n">
        <x:v>0</x:v>
      </x:c>
      <x:c r="K1227" t="inlineStr">
        <x:is>
          <x:t xml:space="preserve">CORPORATIVO / OUTROS NEGÓCIOS</x:t>
        </x:is>
      </x:c>
      <x:c r="L1227" s="239" t="n">
        <x:v>0</x:v>
      </x:c>
      <x:c r="M1227" s="239" t="n">
        <x:v>0</x:v>
      </x:c>
    </x:row>
    <x:row r="1228">
      <x:c r="A1228" t="inlineStr">
        <x:is>
          <x:t xml:space="preserve">4T08</x:t>
        </x:is>
      </x:c>
      <x:c r="B1228" t="n">
        <x:v>2008</x:v>
      </x:c>
      <x:c r="C1228" t="n">
        <x:v>4</x:v>
      </x:c>
      <x:c r="D1228" t="n">
        <x:v>12</x:v>
      </x:c>
      <x:c r="E1228" s="203" t="n">
        <x:v>39813</x:v>
      </x:c>
      <x:c r="F1228" t="inlineStr">
        <x:is>
          <x:t xml:space="preserve">EBIT003</x:t>
        </x:is>
      </x:c>
      <x:c r="G1228" t="inlineStr">
        <x:is>
          <x:t xml:space="preserve">Lucro Bruto Total</x:t>
        </x:is>
      </x:c>
      <x:c r="H1228" t="inlineStr">
        <x:is>
          <x:t xml:space="preserve">Lucro Bruto</x:t>
        </x:is>
      </x:c>
      <x:c r="I1228" t="inlineStr">
        <x:is>
          <x:t xml:space="preserve">Distribuição</x:t>
        </x:is>
      </x:c>
      <x:c r="J1228" s="239" t="n">
        <x:v>4632.788</x:v>
      </x:c>
      <x:c r="K1228" t="inlineStr">
        <x:is>
          <x:t xml:space="preserve">DISTRIBUIÇÃO</x:t>
        </x:is>
      </x:c>
      <x:c r="L1228" s="239" t="n">
        <x:v>3478.871</x:v>
      </x:c>
      <x:c r="M1228" s="239" t="n">
        <x:v>1153.916999999999</x:v>
      </x:c>
    </x:row>
    <x:row r="1229">
      <x:c r="A1229" t="inlineStr">
        <x:is>
          <x:t xml:space="preserve">4T08</x:t>
        </x:is>
      </x:c>
      <x:c r="B1229" t="n">
        <x:v>2008</x:v>
      </x:c>
      <x:c r="C1229" t="n">
        <x:v>4</x:v>
      </x:c>
      <x:c r="D1229" t="n">
        <x:v>12</x:v>
      </x:c>
      <x:c r="E1229" s="203" t="n">
        <x:v>39813</x:v>
      </x:c>
      <x:c r="F1229" t="inlineStr">
        <x:is>
          <x:t xml:space="preserve">EBIT003</x:t>
        </x:is>
      </x:c>
      <x:c r="G1229" t="inlineStr">
        <x:is>
          <x:t xml:space="preserve">Lucro Bruto Total</x:t>
        </x:is>
      </x:c>
      <x:c r="H1229" t="inlineStr">
        <x:is>
          <x:t xml:space="preserve">Lucro Bruto</x:t>
        </x:is>
      </x:c>
      <x:c r="I1229" t="inlineStr">
        <x:is>
          <x:t xml:space="preserve">E&amp;P</x:t>
        </x:is>
      </x:c>
      <x:c r="J1229" s="239" t="n">
        <x:v>62592.067</x:v>
      </x:c>
      <x:c r="K1229" t="inlineStr">
        <x:is>
          <x:t xml:space="preserve">E&amp;P</x:t>
        </x:is>
      </x:c>
      <x:c r="L1229" s="239" t="n">
        <x:v>52432.117</x:v>
      </x:c>
      <x:c r="M1229" s="239" t="n">
        <x:v>10159.95</x:v>
      </x:c>
    </x:row>
    <x:row r="1230">
      <x:c r="A1230" t="inlineStr">
        <x:is>
          <x:t xml:space="preserve">4T08</x:t>
        </x:is>
      </x:c>
      <x:c r="B1230" t="n">
        <x:v>2008</x:v>
      </x:c>
      <x:c r="C1230" t="n">
        <x:v>4</x:v>
      </x:c>
      <x:c r="D1230" t="n">
        <x:v>12</x:v>
      </x:c>
      <x:c r="E1230" s="203" t="n">
        <x:v>39813</x:v>
      </x:c>
      <x:c r="F1230" t="inlineStr">
        <x:is>
          <x:t xml:space="preserve">EBIT003</x:t>
        </x:is>
      </x:c>
      <x:c r="G1230" t="inlineStr">
        <x:is>
          <x:t xml:space="preserve">Lucro Bruto Total</x:t>
        </x:is>
      </x:c>
      <x:c r="H1230" t="inlineStr">
        <x:is>
          <x:t xml:space="preserve">Lucro Bruto</x:t>
        </x:is>
      </x:c>
      <x:c r="I1230" t="inlineStr">
        <x:is>
          <x:t xml:space="preserve">Eliminação</x:t>
        </x:is>
      </x:c>
      <x:c r="J1230" s="239" t="n">
        <x:v>348.071</x:v>
      </x:c>
      <x:c r="K1230" t="inlineStr">
        <x:is>
          <x:t xml:space="preserve">ELIMINAÇÕES</x:t>
        </x:is>
      </x:c>
      <x:c r="L1230" s="239" t="n">
        <x:v>-1854.825</x:v>
      </x:c>
      <x:c r="M1230" s="239" t="n">
        <x:v>2202.896</x:v>
      </x:c>
    </x:row>
    <x:row r="1231">
      <x:c r="A1231" t="inlineStr">
        <x:is>
          <x:t xml:space="preserve">4T08</x:t>
        </x:is>
      </x:c>
      <x:c r="B1231" t="n">
        <x:v>2008</x:v>
      </x:c>
      <x:c r="C1231" t="n">
        <x:v>4</x:v>
      </x:c>
      <x:c r="D1231" t="n">
        <x:v>12</x:v>
      </x:c>
      <x:c r="E1231" s="203" t="n">
        <x:v>39813</x:v>
      </x:c>
      <x:c r="F1231" t="inlineStr">
        <x:is>
          <x:t xml:space="preserve">EBIT003</x:t>
        </x:is>
      </x:c>
      <x:c r="G1231" t="inlineStr">
        <x:is>
          <x:t xml:space="preserve">Lucro Bruto Total</x:t>
        </x:is>
      </x:c>
      <x:c r="H1231" t="inlineStr">
        <x:is>
          <x:t xml:space="preserve">Lucro Bruto</x:t>
        </x:is>
      </x:c>
      <x:c r="I1231" t="inlineStr">
        <x:is>
          <x:t xml:space="preserve">Gás &amp; Energia</x:t>
        </x:is>
      </x:c>
      <x:c r="J1231" s="239" t="n">
        <x:v>1810.146</x:v>
      </x:c>
      <x:c r="K1231" t="inlineStr">
        <x:is>
          <x:t xml:space="preserve">GÁS &amp; ENERGIA / G&amp;EBC</x:t>
        </x:is>
      </x:c>
      <x:c r="L1231" s="239" t="n">
        <x:v>1541.747</x:v>
      </x:c>
      <x:c r="M1231" s="239" t="n">
        <x:v>268.3989999999999</x:v>
      </x:c>
    </x:row>
    <x:row r="1232">
      <x:c r="A1232" t="inlineStr">
        <x:is>
          <x:t xml:space="preserve">4T08</x:t>
        </x:is>
      </x:c>
      <x:c r="B1232" t="n">
        <x:v>2008</x:v>
      </x:c>
      <x:c r="C1232" t="n">
        <x:v>4</x:v>
      </x:c>
      <x:c r="D1232" t="n">
        <x:v>12</x:v>
      </x:c>
      <x:c r="E1232" s="203" t="n">
        <x:v>39813</x:v>
      </x:c>
      <x:c r="F1232" t="inlineStr">
        <x:is>
          <x:t xml:space="preserve">EBIT003</x:t>
        </x:is>
      </x:c>
      <x:c r="G1232" t="inlineStr">
        <x:is>
          <x:t xml:space="preserve">Lucro Bruto Total</x:t>
        </x:is>
      </x:c>
      <x:c r="H1232" t="inlineStr">
        <x:is>
          <x:t xml:space="preserve">Lucro Bruto</x:t>
        </x:is>
      </x:c>
      <x:c r="I1232" t="inlineStr">
        <x:is>
          <x:t xml:space="preserve">Internacional</x:t>
        </x:is>
      </x:c>
      <x:c r="J1232" s="239" t="n">
        <x:v>3049.939</x:v>
      </x:c>
      <x:c r="K1232" t="inlineStr">
        <x:is>
          <x:t xml:space="preserve">INTERNACIONAL</x:t>
        </x:is>
      </x:c>
      <x:c r="L1232" s="239" t="n">
        <x:v>3257.251</x:v>
      </x:c>
      <x:c r="M1232" s="239" t="n">
        <x:v>-207.3120000000004</x:v>
      </x:c>
    </x:row>
    <x:row r="1233">
      <x:c r="A1233" t="inlineStr">
        <x:is>
          <x:t xml:space="preserve">4T08</x:t>
        </x:is>
      </x:c>
      <x:c r="B1233" t="n">
        <x:v>2008</x:v>
      </x:c>
      <x:c r="C1233" t="n">
        <x:v>4</x:v>
      </x:c>
      <x:c r="D1233" t="n">
        <x:v>12</x:v>
      </x:c>
      <x:c r="E1233" s="203" t="n">
        <x:v>39813</x:v>
      </x:c>
      <x:c r="F1233" t="inlineStr">
        <x:is>
          <x:t xml:space="preserve">EBIT003</x:t>
        </x:is>
      </x:c>
      <x:c r="G1233" t="inlineStr">
        <x:is>
          <x:t xml:space="preserve">Lucro Bruto Total</x:t>
        </x:is>
      </x:c>
      <x:c r="H1233" t="inlineStr">
        <x:is>
          <x:t xml:space="preserve">Lucro Bruto</x:t>
        </x:is>
      </x:c>
      <x:c r="I1233" t="inlineStr">
        <x:is>
          <x:t xml:space="preserve">Total</x:t>
        </x:is>
      </x:c>
      <x:c r="J1233" s="239" t="n">
        <x:v>73495.177</x:v>
      </x:c>
      <x:c r="K1233" t="inlineStr">
        <x:is>
          <x:t xml:space="preserve">TOTAL</x:t>
        </x:is>
      </x:c>
      <x:c r="L1233" s="239" t="n">
        <x:v>59193.436</x:v>
      </x:c>
      <x:c r="M1233" s="239" t="n">
        <x:v>14301.74099999999</x:v>
      </x:c>
    </x:row>
    <x:row r="1234">
      <x:c r="A1234" t="inlineStr">
        <x:is>
          <x:t xml:space="preserve">4T08</x:t>
        </x:is>
      </x:c>
      <x:c r="B1234" t="n">
        <x:v>2008</x:v>
      </x:c>
      <x:c r="C1234" t="n">
        <x:v>4</x:v>
      </x:c>
      <x:c r="D1234" t="n">
        <x:v>12</x:v>
      </x:c>
      <x:c r="E1234" s="203" t="n">
        <x:v>39813</x:v>
      </x:c>
      <x:c r="F1234" t="inlineStr">
        <x:is>
          <x:t xml:space="preserve">EBIT004</x:t>
        </x:is>
      </x:c>
      <x:c r="G1234" t="inlineStr">
        <x:is>
          <x:t xml:space="preserve">Despesa</x:t>
        </x:is>
      </x:c>
      <x:c r="H1234" t="inlineStr">
        <x:is>
          <x:t xml:space="preserve">Vendas, Gerais e Administrativas</x:t>
        </x:is>
      </x:c>
      <x:c r="I1234" t="inlineStr">
        <x:is>
          <x:t xml:space="preserve">Abastecimento</x:t>
        </x:is>
      </x:c>
      <x:c r="J1234" s="239" t="n">
        <x:v>-4976.52</x:v>
      </x:c>
      <x:c r="K1234" t="inlineStr">
        <x:is>
          <x:t xml:space="preserve">ABASTECIMENTO</x:t>
        </x:is>
      </x:c>
      <x:c r="L1234" s="239" t="n">
        <x:v>-3501.476</x:v>
      </x:c>
      <x:c r="M1234" s="239" t="n">
        <x:v>-1475.044</x:v>
      </x:c>
    </x:row>
    <x:row r="1235">
      <x:c r="A1235" t="inlineStr">
        <x:is>
          <x:t xml:space="preserve">4T08</x:t>
        </x:is>
      </x:c>
      <x:c r="B1235" t="n">
        <x:v>2008</x:v>
      </x:c>
      <x:c r="C1235" t="n">
        <x:v>4</x:v>
      </x:c>
      <x:c r="D1235" t="n">
        <x:v>12</x:v>
      </x:c>
      <x:c r="E1235" s="203" t="n">
        <x:v>39813</x:v>
      </x:c>
      <x:c r="F1235" t="inlineStr">
        <x:is>
          <x:t xml:space="preserve">EBIT004</x:t>
        </x:is>
      </x:c>
      <x:c r="G1235" t="inlineStr">
        <x:is>
          <x:t xml:space="preserve">Despesa</x:t>
        </x:is>
      </x:c>
      <x:c r="H1235" t="inlineStr">
        <x:is>
          <x:t xml:space="preserve">Vendas, Gerais e Administrativas</x:t>
        </x:is>
      </x:c>
      <x:c r="I1235" t="inlineStr">
        <x:is>
          <x:t xml:space="preserve">Corporativo</x:t>
        </x:is>
      </x:c>
      <x:c r="J1235" s="239" t="n">
        <x:v>-3486.887</x:v>
      </x:c>
      <x:c r="K1235" t="inlineStr">
        <x:is>
          <x:t xml:space="preserve">CORPORATIVO / OUTROS NEGÓCIOS</x:t>
        </x:is>
      </x:c>
      <x:c r="L1235" s="239" t="n">
        <x:v>-2482.323</x:v>
      </x:c>
      <x:c r="M1235" s="239" t="n">
        <x:v>-1004.564</x:v>
      </x:c>
    </x:row>
    <x:row r="1236">
      <x:c r="A1236" t="inlineStr">
        <x:is>
          <x:t xml:space="preserve">4T08</x:t>
        </x:is>
      </x:c>
      <x:c r="B1236" t="n">
        <x:v>2008</x:v>
      </x:c>
      <x:c r="C1236" t="n">
        <x:v>4</x:v>
      </x:c>
      <x:c r="D1236" t="n">
        <x:v>12</x:v>
      </x:c>
      <x:c r="E1236" s="203" t="n">
        <x:v>39813</x:v>
      </x:c>
      <x:c r="F1236" t="inlineStr">
        <x:is>
          <x:t xml:space="preserve">EBIT004</x:t>
        </x:is>
      </x:c>
      <x:c r="G1236" t="inlineStr">
        <x:is>
          <x:t xml:space="preserve">Despesa</x:t>
        </x:is>
      </x:c>
      <x:c r="H1236" t="inlineStr">
        <x:is>
          <x:t xml:space="preserve">Vendas, Gerais e Administrativas</x:t>
        </x:is>
      </x:c>
      <x:c r="I1236" t="inlineStr">
        <x:is>
          <x:t xml:space="preserve">Distribuição</x:t>
        </x:is>
      </x:c>
      <x:c r="J1236" s="239" t="n">
        <x:v>-2813.052</x:v>
      </x:c>
      <x:c r="K1236" t="inlineStr">
        <x:is>
          <x:t xml:space="preserve">DISTRIBUIÇÃO</x:t>
        </x:is>
      </x:c>
      <x:c r="L1236" s="239" t="n">
        <x:v>-2041.829</x:v>
      </x:c>
      <x:c r="M1236" s="239" t="n">
        <x:v>-771.2230000000002</x:v>
      </x:c>
    </x:row>
    <x:row r="1237">
      <x:c r="A1237" t="inlineStr">
        <x:is>
          <x:t xml:space="preserve">4T08</x:t>
        </x:is>
      </x:c>
      <x:c r="B1237" t="n">
        <x:v>2008</x:v>
      </x:c>
      <x:c r="C1237" t="n">
        <x:v>4</x:v>
      </x:c>
      <x:c r="D1237" t="n">
        <x:v>12</x:v>
      </x:c>
      <x:c r="E1237" s="203" t="n">
        <x:v>39813</x:v>
      </x:c>
      <x:c r="F1237" t="inlineStr">
        <x:is>
          <x:t xml:space="preserve">EBIT004</x:t>
        </x:is>
      </x:c>
      <x:c r="G1237" t="inlineStr">
        <x:is>
          <x:t xml:space="preserve">Despesa</x:t>
        </x:is>
      </x:c>
      <x:c r="H1237" t="inlineStr">
        <x:is>
          <x:t xml:space="preserve">Vendas, Gerais e Administrativas</x:t>
        </x:is>
      </x:c>
      <x:c r="I1237" t="inlineStr">
        <x:is>
          <x:t xml:space="preserve">E&amp;P</x:t>
        </x:is>
      </x:c>
      <x:c r="J1237" s="239" t="n">
        <x:v>-729.1220000000001</x:v>
      </x:c>
      <x:c r="K1237" t="inlineStr">
        <x:is>
          <x:t xml:space="preserve">E&amp;P</x:t>
        </x:is>
      </x:c>
      <x:c r="L1237" s="239" t="n">
        <x:v>-508.606</x:v>
      </x:c>
      <x:c r="M1237" s="239" t="n">
        <x:v>-220.5160000000001</x:v>
      </x:c>
    </x:row>
    <x:row r="1238">
      <x:c r="A1238" t="inlineStr">
        <x:is>
          <x:t xml:space="preserve">4T08</x:t>
        </x:is>
      </x:c>
      <x:c r="B1238" t="n">
        <x:v>2008</x:v>
      </x:c>
      <x:c r="C1238" t="n">
        <x:v>4</x:v>
      </x:c>
      <x:c r="D1238" t="n">
        <x:v>12</x:v>
      </x:c>
      <x:c r="E1238" s="203" t="n">
        <x:v>39813</x:v>
      </x:c>
      <x:c r="F1238" t="inlineStr">
        <x:is>
          <x:t xml:space="preserve">EBIT004</x:t>
        </x:is>
      </x:c>
      <x:c r="G1238" t="inlineStr">
        <x:is>
          <x:t xml:space="preserve">Despesa</x:t>
        </x:is>
      </x:c>
      <x:c r="H1238" t="inlineStr">
        <x:is>
          <x:t xml:space="preserve">Vendas, Gerais e Administrativas</x:t>
        </x:is>
      </x:c>
      <x:c r="I1238" t="inlineStr">
        <x:is>
          <x:t xml:space="preserve">Eliminação</x:t>
        </x:is>
      </x:c>
      <x:c r="J1238" s="239" t="n">
        <x:v>265.265</x:v>
      </x:c>
      <x:c r="K1238" t="inlineStr">
        <x:is>
          <x:t xml:space="preserve">ELIMINAÇÕES</x:t>
        </x:is>
      </x:c>
      <x:c r="L1238" s="239" t="n">
        <x:v>194.532</x:v>
      </x:c>
      <x:c r="M1238" s="239" t="n">
        <x:v>70.73299999999998</x:v>
      </x:c>
    </x:row>
    <x:row r="1239">
      <x:c r="A1239" t="inlineStr">
        <x:is>
          <x:t xml:space="preserve">4T08</x:t>
        </x:is>
      </x:c>
      <x:c r="B1239" t="n">
        <x:v>2008</x:v>
      </x:c>
      <x:c r="C1239" t="n">
        <x:v>4</x:v>
      </x:c>
      <x:c r="D1239" t="n">
        <x:v>12</x:v>
      </x:c>
      <x:c r="E1239" s="203" t="n">
        <x:v>39813</x:v>
      </x:c>
      <x:c r="F1239" t="inlineStr">
        <x:is>
          <x:t xml:space="preserve">EBIT004</x:t>
        </x:is>
      </x:c>
      <x:c r="G1239" t="inlineStr">
        <x:is>
          <x:t xml:space="preserve">Despesa</x:t>
        </x:is>
      </x:c>
      <x:c r="H1239" t="inlineStr">
        <x:is>
          <x:t xml:space="preserve">Vendas, Gerais e Administrativas</x:t>
        </x:is>
      </x:c>
      <x:c r="I1239" t="inlineStr">
        <x:is>
          <x:t xml:space="preserve">Gás &amp; Energia</x:t>
        </x:is>
      </x:c>
      <x:c r="J1239" s="239" t="n">
        <x:v>-970.3290000000001</x:v>
      </x:c>
      <x:c r="K1239" t="inlineStr">
        <x:is>
          <x:t xml:space="preserve">GÁS &amp; ENERGIA / G&amp;EBC</x:t>
        </x:is>
      </x:c>
      <x:c r="L1239" s="239" t="n">
        <x:v>-741.415</x:v>
      </x:c>
      <x:c r="M1239" s="239" t="n">
        <x:v>-228.9140000000001</x:v>
      </x:c>
    </x:row>
    <x:row r="1240">
      <x:c r="A1240" t="inlineStr">
        <x:is>
          <x:t xml:space="preserve">4T08</x:t>
        </x:is>
      </x:c>
      <x:c r="B1240" t="n">
        <x:v>2008</x:v>
      </x:c>
      <x:c r="C1240" t="n">
        <x:v>4</x:v>
      </x:c>
      <x:c r="D1240" t="n">
        <x:v>12</x:v>
      </x:c>
      <x:c r="E1240" s="203" t="n">
        <x:v>39813</x:v>
      </x:c>
      <x:c r="F1240" t="inlineStr">
        <x:is>
          <x:t xml:space="preserve">EBIT004</x:t>
        </x:is>
      </x:c>
      <x:c r="G1240" t="inlineStr">
        <x:is>
          <x:t xml:space="preserve">Despesa</x:t>
        </x:is>
      </x:c>
      <x:c r="H1240" t="inlineStr">
        <x:is>
          <x:t xml:space="preserve">Vendas, Gerais e Administrativas</x:t>
        </x:is>
      </x:c>
      <x:c r="I1240" t="inlineStr">
        <x:is>
          <x:t xml:space="preserve">Internacional</x:t>
        </x:is>
      </x:c>
      <x:c r="J1240" s="239" t="n">
        <x:v>-1698.977</x:v>
      </x:c>
      <x:c r="K1240" t="inlineStr">
        <x:is>
          <x:t xml:space="preserve">INTERNACIONAL</x:t>
        </x:is>
      </x:c>
      <x:c r="L1240" s="239" t="n">
        <x:v>-1256.095</x:v>
      </x:c>
      <x:c r="M1240" s="239" t="n">
        <x:v>-442.8820000000001</x:v>
      </x:c>
    </x:row>
    <x:row r="1241">
      <x:c r="A1241" t="inlineStr">
        <x:is>
          <x:t xml:space="preserve">4T08</x:t>
        </x:is>
      </x:c>
      <x:c r="B1241" t="n">
        <x:v>2008</x:v>
      </x:c>
      <x:c r="C1241" t="n">
        <x:v>4</x:v>
      </x:c>
      <x:c r="D1241" t="n">
        <x:v>12</x:v>
      </x:c>
      <x:c r="E1241" s="203" t="n">
        <x:v>39813</x:v>
      </x:c>
      <x:c r="F1241" t="inlineStr">
        <x:is>
          <x:t xml:space="preserve">EBIT004</x:t>
        </x:is>
      </x:c>
      <x:c r="G1241" t="inlineStr">
        <x:is>
          <x:t xml:space="preserve">Despesa</x:t>
        </x:is>
      </x:c>
      <x:c r="H1241" t="inlineStr">
        <x:is>
          <x:t xml:space="preserve">Vendas, Gerais e Administrativas</x:t>
        </x:is>
      </x:c>
      <x:c r="I1241" t="inlineStr">
        <x:is>
          <x:t xml:space="preserve">Total</x:t>
        </x:is>
      </x:c>
      <x:c r="J1241" s="239" t="n">
        <x:v>-14409.622</x:v>
      </x:c>
      <x:c r="K1241" t="inlineStr">
        <x:is>
          <x:t xml:space="preserve">TOTAL</x:t>
        </x:is>
      </x:c>
      <x:c r="L1241" s="239" t="n">
        <x:v>-10337.212</x:v>
      </x:c>
      <x:c r="M1241" s="239" t="n">
        <x:v>-4072.41</x:v>
      </x:c>
    </x:row>
    <x:row r="1242">
      <x:c r="A1242" t="inlineStr">
        <x:is>
          <x:t xml:space="preserve">4T08</x:t>
        </x:is>
      </x:c>
      <x:c r="B1242" t="n">
        <x:v>2008</x:v>
      </x:c>
      <x:c r="C1242" t="n">
        <x:v>4</x:v>
      </x:c>
      <x:c r="D1242" t="n">
        <x:v>12</x:v>
      </x:c>
      <x:c r="E1242" s="203" t="n">
        <x:v>39813</x:v>
      </x:c>
      <x:c r="F1242" t="inlineStr">
        <x:is>
          <x:t xml:space="preserve">EBIT005</x:t>
        </x:is>
      </x:c>
      <x:c r="G1242" t="inlineStr">
        <x:is>
          <x:t xml:space="preserve">Despesa</x:t>
        </x:is>
      </x:c>
      <x:c r="H1242" t="inlineStr">
        <x:is>
          <x:t xml:space="preserve">Tributárias</x:t>
        </x:is>
      </x:c>
      <x:c r="I1242" t="inlineStr">
        <x:is>
          <x:t xml:space="preserve">Abastecimento</x:t>
        </x:is>
      </x:c>
      <x:c r="J1242" s="239" t="n">
        <x:v>-114.013</x:v>
      </x:c>
      <x:c r="K1242" t="inlineStr">
        <x:is>
          <x:t xml:space="preserve">ABASTECIMENTO</x:t>
        </x:is>
      </x:c>
      <x:c r="L1242" s="239" t="n">
        <x:v>-70.714</x:v>
      </x:c>
      <x:c r="M1242" s="239" t="n">
        <x:v>-43.29900000000001</x:v>
      </x:c>
    </x:row>
    <x:row r="1243">
      <x:c r="A1243" t="inlineStr">
        <x:is>
          <x:t xml:space="preserve">4T08</x:t>
        </x:is>
      </x:c>
      <x:c r="B1243" t="n">
        <x:v>2008</x:v>
      </x:c>
      <x:c r="C1243" t="n">
        <x:v>4</x:v>
      </x:c>
      <x:c r="D1243" t="n">
        <x:v>12</x:v>
      </x:c>
      <x:c r="E1243" s="203" t="n">
        <x:v>39813</x:v>
      </x:c>
      <x:c r="F1243" t="inlineStr">
        <x:is>
          <x:t xml:space="preserve">EBIT005</x:t>
        </x:is>
      </x:c>
      <x:c r="G1243" t="inlineStr">
        <x:is>
          <x:t xml:space="preserve">Despesa</x:t>
        </x:is>
      </x:c>
      <x:c r="H1243" t="inlineStr">
        <x:is>
          <x:t xml:space="preserve">Tributárias</x:t>
        </x:is>
      </x:c>
      <x:c r="I1243" t="inlineStr">
        <x:is>
          <x:t xml:space="preserve">Corporativo</x:t>
        </x:is>
      </x:c>
      <x:c r="J1243" s="239" t="n">
        <x:v>-275.972</x:v>
      </x:c>
      <x:c r="K1243" t="inlineStr">
        <x:is>
          <x:t xml:space="preserve">CORPORATIVO / OUTROS NEGÓCIOS</x:t>
        </x:is>
      </x:c>
      <x:c r="L1243" s="239" t="n">
        <x:v>-157.194</x:v>
      </x:c>
      <x:c r="M1243" s="239" t="n">
        <x:v>-118.778</x:v>
      </x:c>
    </x:row>
    <x:row r="1244">
      <x:c r="A1244" t="inlineStr">
        <x:is>
          <x:t xml:space="preserve">4T08</x:t>
        </x:is>
      </x:c>
      <x:c r="B1244" t="n">
        <x:v>2008</x:v>
      </x:c>
      <x:c r="C1244" t="n">
        <x:v>4</x:v>
      </x:c>
      <x:c r="D1244" t="n">
        <x:v>12</x:v>
      </x:c>
      <x:c r="E1244" s="203" t="n">
        <x:v>39813</x:v>
      </x:c>
      <x:c r="F1244" t="inlineStr">
        <x:is>
          <x:t xml:space="preserve">EBIT005</x:t>
        </x:is>
      </x:c>
      <x:c r="G1244" t="inlineStr">
        <x:is>
          <x:t xml:space="preserve">Despesa</x:t>
        </x:is>
      </x:c>
      <x:c r="H1244" t="inlineStr">
        <x:is>
          <x:t xml:space="preserve">Tributárias</x:t>
        </x:is>
      </x:c>
      <x:c r="I1244" t="inlineStr">
        <x:is>
          <x:t xml:space="preserve">Distribuição</x:t>
        </x:is>
      </x:c>
      <x:c r="J1244" s="239" t="n">
        <x:v>-22.249</x:v>
      </x:c>
      <x:c r="K1244" t="inlineStr">
        <x:is>
          <x:t xml:space="preserve">DISTRIBUIÇÃO</x:t>
        </x:is>
      </x:c>
      <x:c r="L1244" s="239" t="n">
        <x:v>-17.692</x:v>
      </x:c>
      <x:c r="M1244" s="239" t="n">
        <x:v>-4.556999999999999</x:v>
      </x:c>
    </x:row>
    <x:row r="1245">
      <x:c r="A1245" t="inlineStr">
        <x:is>
          <x:t xml:space="preserve">4T08</x:t>
        </x:is>
      </x:c>
      <x:c r="B1245" t="n">
        <x:v>2008</x:v>
      </x:c>
      <x:c r="C1245" t="n">
        <x:v>4</x:v>
      </x:c>
      <x:c r="D1245" t="n">
        <x:v>12</x:v>
      </x:c>
      <x:c r="E1245" s="203" t="n">
        <x:v>39813</x:v>
      </x:c>
      <x:c r="F1245" t="inlineStr">
        <x:is>
          <x:t xml:space="preserve">EBIT005</x:t>
        </x:is>
      </x:c>
      <x:c r="G1245" t="inlineStr">
        <x:is>
          <x:t xml:space="preserve">Despesa</x:t>
        </x:is>
      </x:c>
      <x:c r="H1245" t="inlineStr">
        <x:is>
          <x:t xml:space="preserve">Tributárias</x:t>
        </x:is>
      </x:c>
      <x:c r="I1245" t="inlineStr">
        <x:is>
          <x:t xml:space="preserve">E&amp;P</x:t>
        </x:is>
      </x:c>
      <x:c r="J1245" s="239" t="n">
        <x:v>-109.529</x:v>
      </x:c>
      <x:c r="K1245" t="inlineStr">
        <x:is>
          <x:t xml:space="preserve">E&amp;P</x:t>
        </x:is>
      </x:c>
      <x:c r="L1245" s="239" t="n">
        <x:v>-47.396</x:v>
      </x:c>
      <x:c r="M1245" s="239" t="n">
        <x:v>-62.133</x:v>
      </x:c>
    </x:row>
    <x:row r="1246">
      <x:c r="A1246" t="inlineStr">
        <x:is>
          <x:t xml:space="preserve">4T08</x:t>
        </x:is>
      </x:c>
      <x:c r="B1246" t="n">
        <x:v>2008</x:v>
      </x:c>
      <x:c r="C1246" t="n">
        <x:v>4</x:v>
      </x:c>
      <x:c r="D1246" t="n">
        <x:v>12</x:v>
      </x:c>
      <x:c r="E1246" s="203" t="n">
        <x:v>39813</x:v>
      </x:c>
      <x:c r="F1246" t="inlineStr">
        <x:is>
          <x:t xml:space="preserve">EBIT005</x:t>
        </x:is>
      </x:c>
      <x:c r="G1246" t="inlineStr">
        <x:is>
          <x:t xml:space="preserve">Despesa</x:t>
        </x:is>
      </x:c>
      <x:c r="H1246" t="inlineStr">
        <x:is>
          <x:t xml:space="preserve">Tributárias</x:t>
        </x:is>
      </x:c>
      <x:c r="I1246" t="inlineStr">
        <x:is>
          <x:t xml:space="preserve">Eliminação</x:t>
        </x:is>
      </x:c>
      <x:c r="J1246" s="239" t="n">
        <x:v>0</x:v>
      </x:c>
      <x:c r="K1246" t="inlineStr">
        <x:is>
          <x:t xml:space="preserve">ELIMINAÇÕES</x:t>
        </x:is>
      </x:c>
      <x:c r="L1246" s="239" t="n">
        <x:v>0</x:v>
      </x:c>
      <x:c r="M1246" s="239" t="n">
        <x:v>0</x:v>
      </x:c>
    </x:row>
    <x:row r="1247">
      <x:c r="A1247" t="inlineStr">
        <x:is>
          <x:t xml:space="preserve">4T08</x:t>
        </x:is>
      </x:c>
      <x:c r="B1247" t="n">
        <x:v>2008</x:v>
      </x:c>
      <x:c r="C1247" t="n">
        <x:v>4</x:v>
      </x:c>
      <x:c r="D1247" t="n">
        <x:v>12</x:v>
      </x:c>
      <x:c r="E1247" s="203" t="n">
        <x:v>39813</x:v>
      </x:c>
      <x:c r="F1247" t="inlineStr">
        <x:is>
          <x:t xml:space="preserve">EBIT005</x:t>
        </x:is>
      </x:c>
      <x:c r="G1247" t="inlineStr">
        <x:is>
          <x:t xml:space="preserve">Despesa</x:t>
        </x:is>
      </x:c>
      <x:c r="H1247" t="inlineStr">
        <x:is>
          <x:t xml:space="preserve">Tributárias</x:t>
        </x:is>
      </x:c>
      <x:c r="I1247" t="inlineStr">
        <x:is>
          <x:t xml:space="preserve">Gás &amp; Energia</x:t>
        </x:is>
      </x:c>
      <x:c r="J1247" s="239" t="n">
        <x:v>-68.261</x:v>
      </x:c>
      <x:c r="K1247" t="inlineStr">
        <x:is>
          <x:t xml:space="preserve">GÁS &amp; ENERGIA / G&amp;EBC</x:t>
        </x:is>
      </x:c>
      <x:c r="L1247" s="239" t="n">
        <x:v>-34.424</x:v>
      </x:c>
      <x:c r="M1247" s="239" t="n">
        <x:v>-33.837</x:v>
      </x:c>
    </x:row>
    <x:row r="1248">
      <x:c r="A1248" t="inlineStr">
        <x:is>
          <x:t xml:space="preserve">4T08</x:t>
        </x:is>
      </x:c>
      <x:c r="B1248" t="n">
        <x:v>2008</x:v>
      </x:c>
      <x:c r="C1248" t="n">
        <x:v>4</x:v>
      </x:c>
      <x:c r="D1248" t="n">
        <x:v>12</x:v>
      </x:c>
      <x:c r="E1248" s="203" t="n">
        <x:v>39813</x:v>
      </x:c>
      <x:c r="F1248" t="inlineStr">
        <x:is>
          <x:t xml:space="preserve">EBIT005</x:t>
        </x:is>
      </x:c>
      <x:c r="G1248" t="inlineStr">
        <x:is>
          <x:t xml:space="preserve">Despesa</x:t>
        </x:is>
      </x:c>
      <x:c r="H1248" t="inlineStr">
        <x:is>
          <x:t xml:space="preserve">Tributárias</x:t>
        </x:is>
      </x:c>
      <x:c r="I1248" t="inlineStr">
        <x:is>
          <x:t xml:space="preserve">Internacional</x:t>
        </x:is>
      </x:c>
      <x:c r="J1248" s="239" t="n">
        <x:v>-272.742</x:v>
      </x:c>
      <x:c r="K1248" t="inlineStr">
        <x:is>
          <x:t xml:space="preserve">INTERNACIONAL</x:t>
        </x:is>
      </x:c>
      <x:c r="L1248" s="239" t="n">
        <x:v>-118.21</x:v>
      </x:c>
      <x:c r="M1248" s="239" t="n">
        <x:v>-154.532</x:v>
      </x:c>
    </x:row>
    <x:row r="1249">
      <x:c r="A1249" t="inlineStr">
        <x:is>
          <x:t xml:space="preserve">4T08</x:t>
        </x:is>
      </x:c>
      <x:c r="B1249" t="n">
        <x:v>2008</x:v>
      </x:c>
      <x:c r="C1249" t="n">
        <x:v>4</x:v>
      </x:c>
      <x:c r="D1249" t="n">
        <x:v>12</x:v>
      </x:c>
      <x:c r="E1249" s="203" t="n">
        <x:v>39813</x:v>
      </x:c>
      <x:c r="F1249" t="inlineStr">
        <x:is>
          <x:t xml:space="preserve">EBIT005</x:t>
        </x:is>
      </x:c>
      <x:c r="G1249" t="inlineStr">
        <x:is>
          <x:t xml:space="preserve">Despesa</x:t>
        </x:is>
      </x:c>
      <x:c r="H1249" t="inlineStr">
        <x:is>
          <x:t xml:space="preserve">Tributárias</x:t>
        </x:is>
      </x:c>
      <x:c r="I1249" t="inlineStr">
        <x:is>
          <x:t xml:space="preserve">Total</x:t>
        </x:is>
      </x:c>
      <x:c r="J1249" s="239" t="n">
        <x:v>-862.766</x:v>
      </x:c>
      <x:c r="K1249" t="inlineStr">
        <x:is>
          <x:t xml:space="preserve">TOTAL</x:t>
        </x:is>
      </x:c>
      <x:c r="L1249" s="239" t="n">
        <x:v>-445.63</x:v>
      </x:c>
      <x:c r="M1249" s="239" t="n">
        <x:v>-417.136</x:v>
      </x:c>
    </x:row>
    <x:row r="1250">
      <x:c r="A1250" t="inlineStr">
        <x:is>
          <x:t xml:space="preserve">4T08</x:t>
        </x:is>
      </x:c>
      <x:c r="B1250" t="n">
        <x:v>2008</x:v>
      </x:c>
      <x:c r="C1250" t="n">
        <x:v>4</x:v>
      </x:c>
      <x:c r="D1250" t="n">
        <x:v>12</x:v>
      </x:c>
      <x:c r="E1250" s="203" t="n">
        <x:v>39813</x:v>
      </x:c>
      <x:c r="F1250" t="inlineStr">
        <x:is>
          <x:t xml:space="preserve">EBIT006</x:t>
        </x:is>
      </x:c>
      <x:c r="G1250" t="inlineStr">
        <x:is>
          <x:t xml:space="preserve">Despesa</x:t>
        </x:is>
      </x:c>
      <x:c r="H1250" t="inlineStr">
        <x:is>
          <x:t xml:space="preserve">Custos Exploratórios p/ Extração de Petróleo e Gás</x:t>
        </x:is>
      </x:c>
      <x:c r="I1250" t="inlineStr">
        <x:is>
          <x:t xml:space="preserve">Abastecimento</x:t>
        </x:is>
      </x:c>
      <x:c r="J1250" s="239" t="n">
        <x:v>0</x:v>
      </x:c>
      <x:c r="K1250" t="inlineStr">
        <x:is>
          <x:t xml:space="preserve">ABASTECIMENTO</x:t>
        </x:is>
      </x:c>
      <x:c r="L1250" s="239" t="n">
        <x:v>0</x:v>
      </x:c>
      <x:c r="M1250" s="239" t="n">
        <x:v>0</x:v>
      </x:c>
    </x:row>
    <x:row r="1251">
      <x:c r="A1251" t="inlineStr">
        <x:is>
          <x:t xml:space="preserve">4T08</x:t>
        </x:is>
      </x:c>
      <x:c r="B1251" t="n">
        <x:v>2008</x:v>
      </x:c>
      <x:c r="C1251" t="n">
        <x:v>4</x:v>
      </x:c>
      <x:c r="D1251" t="n">
        <x:v>12</x:v>
      </x:c>
      <x:c r="E1251" s="203" t="n">
        <x:v>39813</x:v>
      </x:c>
      <x:c r="F1251" t="inlineStr">
        <x:is>
          <x:t xml:space="preserve">EBIT006</x:t>
        </x:is>
      </x:c>
      <x:c r="G1251" t="inlineStr">
        <x:is>
          <x:t xml:space="preserve">Despesa</x:t>
        </x:is>
      </x:c>
      <x:c r="H1251" t="inlineStr">
        <x:is>
          <x:t xml:space="preserve">Custos Exploratórios p/ Extração de Petróleo e Gás</x:t>
        </x:is>
      </x:c>
      <x:c r="I1251" t="inlineStr">
        <x:is>
          <x:t xml:space="preserve">Corporativo</x:t>
        </x:is>
      </x:c>
      <x:c r="J1251" s="239" t="n">
        <x:v>0</x:v>
      </x:c>
      <x:c r="K1251" t="inlineStr">
        <x:is>
          <x:t xml:space="preserve">CORPORATIVO / OUTROS NEGÓCIOS</x:t>
        </x:is>
      </x:c>
      <x:c r="L1251" s="239" t="n">
        <x:v>0</x:v>
      </x:c>
      <x:c r="M1251" s="239" t="n">
        <x:v>0</x:v>
      </x:c>
    </x:row>
    <x:row r="1252">
      <x:c r="A1252" t="inlineStr">
        <x:is>
          <x:t xml:space="preserve">4T08</x:t>
        </x:is>
      </x:c>
      <x:c r="B1252" t="n">
        <x:v>2008</x:v>
      </x:c>
      <x:c r="C1252" t="n">
        <x:v>4</x:v>
      </x:c>
      <x:c r="D1252" t="n">
        <x:v>12</x:v>
      </x:c>
      <x:c r="E1252" s="203" t="n">
        <x:v>39813</x:v>
      </x:c>
      <x:c r="F1252" t="inlineStr">
        <x:is>
          <x:t xml:space="preserve">EBIT006</x:t>
        </x:is>
      </x:c>
      <x:c r="G1252" t="inlineStr">
        <x:is>
          <x:t xml:space="preserve">Despesa</x:t>
        </x:is>
      </x:c>
      <x:c r="H1252" t="inlineStr">
        <x:is>
          <x:t xml:space="preserve">Custos Exploratórios p/ Extração de Petróleo e Gás</x:t>
        </x:is>
      </x:c>
      <x:c r="I1252" t="inlineStr">
        <x:is>
          <x:t xml:space="preserve">Distribuição</x:t>
        </x:is>
      </x:c>
      <x:c r="J1252" s="239" t="n">
        <x:v>0</x:v>
      </x:c>
      <x:c r="K1252" t="inlineStr">
        <x:is>
          <x:t xml:space="preserve">DISTRIBUIÇÃO</x:t>
        </x:is>
      </x:c>
      <x:c r="L1252" s="239" t="n">
        <x:v>0</x:v>
      </x:c>
      <x:c r="M1252" s="239" t="n">
        <x:v>0</x:v>
      </x:c>
    </x:row>
    <x:row r="1253">
      <x:c r="A1253" t="inlineStr">
        <x:is>
          <x:t xml:space="preserve">4T08</x:t>
        </x:is>
      </x:c>
      <x:c r="B1253" t="n">
        <x:v>2008</x:v>
      </x:c>
      <x:c r="C1253" t="n">
        <x:v>4</x:v>
      </x:c>
      <x:c r="D1253" t="n">
        <x:v>12</x:v>
      </x:c>
      <x:c r="E1253" s="203" t="n">
        <x:v>39813</x:v>
      </x:c>
      <x:c r="F1253" t="inlineStr">
        <x:is>
          <x:t xml:space="preserve">EBIT006</x:t>
        </x:is>
      </x:c>
      <x:c r="G1253" t="inlineStr">
        <x:is>
          <x:t xml:space="preserve">Despesa</x:t>
        </x:is>
      </x:c>
      <x:c r="H1253" t="inlineStr">
        <x:is>
          <x:t xml:space="preserve">Custos Exploratórios p/ Extração de Petróleo e Gás</x:t>
        </x:is>
      </x:c>
      <x:c r="I1253" t="inlineStr">
        <x:is>
          <x:t xml:space="preserve">E&amp;P</x:t>
        </x:is>
      </x:c>
      <x:c r="J1253" s="239" t="n">
        <x:v>-2550.569</x:v>
      </x:c>
      <x:c r="K1253" t="inlineStr">
        <x:is>
          <x:t xml:space="preserve">E&amp;P</x:t>
        </x:is>
      </x:c>
      <x:c r="L1253" s="239" t="n">
        <x:v>-1702.074</x:v>
      </x:c>
      <x:c r="M1253" s="239" t="n">
        <x:v>-848.4949999999999</x:v>
      </x:c>
    </x:row>
    <x:row r="1254">
      <x:c r="A1254" t="inlineStr">
        <x:is>
          <x:t xml:space="preserve">4T08</x:t>
        </x:is>
      </x:c>
      <x:c r="B1254" t="n">
        <x:v>2008</x:v>
      </x:c>
      <x:c r="C1254" t="n">
        <x:v>4</x:v>
      </x:c>
      <x:c r="D1254" t="n">
        <x:v>12</x:v>
      </x:c>
      <x:c r="E1254" s="203" t="n">
        <x:v>39813</x:v>
      </x:c>
      <x:c r="F1254" t="inlineStr">
        <x:is>
          <x:t xml:space="preserve">EBIT006</x:t>
        </x:is>
      </x:c>
      <x:c r="G1254" t="inlineStr">
        <x:is>
          <x:t xml:space="preserve">Despesa</x:t>
        </x:is>
      </x:c>
      <x:c r="H1254" t="inlineStr">
        <x:is>
          <x:t xml:space="preserve">Custos Exploratórios p/ Extração de Petróleo e Gás</x:t>
        </x:is>
      </x:c>
      <x:c r="I1254" t="inlineStr">
        <x:is>
          <x:t xml:space="preserve">Eliminação</x:t>
        </x:is>
      </x:c>
      <x:c r="J1254" s="239" t="n">
        <x:v>0</x:v>
      </x:c>
      <x:c r="K1254" t="inlineStr">
        <x:is>
          <x:t xml:space="preserve">ELIMINAÇÕES</x:t>
        </x:is>
      </x:c>
      <x:c r="L1254" s="239" t="n">
        <x:v>0</x:v>
      </x:c>
      <x:c r="M1254" s="239" t="n">
        <x:v>0</x:v>
      </x:c>
    </x:row>
    <x:row r="1255">
      <x:c r="A1255" t="inlineStr">
        <x:is>
          <x:t xml:space="preserve">4T08</x:t>
        </x:is>
      </x:c>
      <x:c r="B1255" t="n">
        <x:v>2008</x:v>
      </x:c>
      <x:c r="C1255" t="n">
        <x:v>4</x:v>
      </x:c>
      <x:c r="D1255" t="n">
        <x:v>12</x:v>
      </x:c>
      <x:c r="E1255" s="203" t="n">
        <x:v>39813</x:v>
      </x:c>
      <x:c r="F1255" t="inlineStr">
        <x:is>
          <x:t xml:space="preserve">EBIT006</x:t>
        </x:is>
      </x:c>
      <x:c r="G1255" t="inlineStr">
        <x:is>
          <x:t xml:space="preserve">Despesa</x:t>
        </x:is>
      </x:c>
      <x:c r="H1255" t="inlineStr">
        <x:is>
          <x:t xml:space="preserve">Custos Exploratórios p/ Extração de Petróleo e Gás</x:t>
        </x:is>
      </x:c>
      <x:c r="I1255" t="inlineStr">
        <x:is>
          <x:t xml:space="preserve">Gás &amp; Energia</x:t>
        </x:is>
      </x:c>
      <x:c r="J1255" s="239" t="n">
        <x:v>0</x:v>
      </x:c>
      <x:c r="K1255" t="inlineStr">
        <x:is>
          <x:t xml:space="preserve">GÁS &amp; ENERGIA / G&amp;EBC</x:t>
        </x:is>
      </x:c>
      <x:c r="L1255" s="239" t="n">
        <x:v>0</x:v>
      </x:c>
      <x:c r="M1255" s="239" t="n">
        <x:v>0</x:v>
      </x:c>
    </x:row>
    <x:row r="1256">
      <x:c r="A1256" t="inlineStr">
        <x:is>
          <x:t xml:space="preserve">4T08</x:t>
        </x:is>
      </x:c>
      <x:c r="B1256" t="n">
        <x:v>2008</x:v>
      </x:c>
      <x:c r="C1256" t="n">
        <x:v>4</x:v>
      </x:c>
      <x:c r="D1256" t="n">
        <x:v>12</x:v>
      </x:c>
      <x:c r="E1256" s="203" t="n">
        <x:v>39813</x:v>
      </x:c>
      <x:c r="F1256" t="inlineStr">
        <x:is>
          <x:t xml:space="preserve">EBIT006</x:t>
        </x:is>
      </x:c>
      <x:c r="G1256" t="inlineStr">
        <x:is>
          <x:t xml:space="preserve">Despesa</x:t>
        </x:is>
      </x:c>
      <x:c r="H1256" t="inlineStr">
        <x:is>
          <x:t xml:space="preserve">Custos Exploratórios p/ Extração de Petróleo e Gás</x:t>
        </x:is>
      </x:c>
      <x:c r="I1256" t="inlineStr">
        <x:is>
          <x:t xml:space="preserve">Internacional</x:t>
        </x:is>
      </x:c>
      <x:c r="J1256" s="239" t="n">
        <x:v>-943.689</x:v>
      </x:c>
      <x:c r="K1256" t="inlineStr">
        <x:is>
          <x:t xml:space="preserve">INTERNACIONAL</x:t>
        </x:is>
      </x:c>
      <x:c r="L1256" s="239" t="n">
        <x:v>-467.827</x:v>
      </x:c>
      <x:c r="M1256" s="239" t="n">
        <x:v>-475.862</x:v>
      </x:c>
    </x:row>
    <x:row r="1257">
      <x:c r="A1257" t="inlineStr">
        <x:is>
          <x:t xml:space="preserve">4T08</x:t>
        </x:is>
      </x:c>
      <x:c r="B1257" t="n">
        <x:v>2008</x:v>
      </x:c>
      <x:c r="C1257" t="n">
        <x:v>4</x:v>
      </x:c>
      <x:c r="D1257" t="n">
        <x:v>12</x:v>
      </x:c>
      <x:c r="E1257" s="203" t="n">
        <x:v>39813</x:v>
      </x:c>
      <x:c r="F1257" t="inlineStr">
        <x:is>
          <x:t xml:space="preserve">EBIT006</x:t>
        </x:is>
      </x:c>
      <x:c r="G1257" t="inlineStr">
        <x:is>
          <x:t xml:space="preserve">Despesa</x:t>
        </x:is>
      </x:c>
      <x:c r="H1257" t="inlineStr">
        <x:is>
          <x:t xml:space="preserve">Custos Exploratórios p/ Extração de Petróleo e Gás</x:t>
        </x:is>
      </x:c>
      <x:c r="I1257" t="inlineStr">
        <x:is>
          <x:t xml:space="preserve">Total</x:t>
        </x:is>
      </x:c>
      <x:c r="J1257" s="239" t="n">
        <x:v>-3494.258</x:v>
      </x:c>
      <x:c r="K1257" t="inlineStr">
        <x:is>
          <x:t xml:space="preserve">TOTAL</x:t>
        </x:is>
      </x:c>
      <x:c r="L1257" s="239" t="n">
        <x:v>-2169.901</x:v>
      </x:c>
      <x:c r="M1257" s="239" t="n">
        <x:v>-1324.357</x:v>
      </x:c>
    </x:row>
    <x:row r="1258">
      <x:c r="A1258" t="inlineStr">
        <x:is>
          <x:t xml:space="preserve">4T08</x:t>
        </x:is>
      </x:c>
      <x:c r="B1258" t="n">
        <x:v>2008</x:v>
      </x:c>
      <x:c r="C1258" t="n">
        <x:v>4</x:v>
      </x:c>
      <x:c r="D1258" t="n">
        <x:v>12</x:v>
      </x:c>
      <x:c r="E1258" s="203" t="n">
        <x:v>39813</x:v>
      </x:c>
      <x:c r="F1258" t="inlineStr">
        <x:is>
          <x:t xml:space="preserve">EBIT007</x:t>
        </x:is>
      </x:c>
      <x:c r="G1258" t="inlineStr">
        <x:is>
          <x:t xml:space="preserve">Despesa</x:t>
        </x:is>
      </x:c>
      <x:c r="H1258" t="inlineStr">
        <x:is>
          <x:t xml:space="preserve">Pesquisa e Desenvolvimento</x:t>
        </x:is>
      </x:c>
      <x:c r="I1258" t="inlineStr">
        <x:is>
          <x:t xml:space="preserve">Abastecimento</x:t>
        </x:is>
      </x:c>
      <x:c r="J1258" s="239" t="n">
        <x:v>-276.564</x:v>
      </x:c>
      <x:c r="K1258" t="inlineStr">
        <x:is>
          <x:t xml:space="preserve">ABASTECIMENTO</x:t>
        </x:is>
      </x:c>
      <x:c r="L1258" s="239" t="n">
        <x:v>-254.119</x:v>
      </x:c>
      <x:c r="M1258" s="239" t="n">
        <x:v>-22.44500000000002</x:v>
      </x:c>
    </x:row>
    <x:row r="1259">
      <x:c r="A1259" t="inlineStr">
        <x:is>
          <x:t xml:space="preserve">4T08</x:t>
        </x:is>
      </x:c>
      <x:c r="B1259" t="n">
        <x:v>2008</x:v>
      </x:c>
      <x:c r="C1259" t="n">
        <x:v>4</x:v>
      </x:c>
      <x:c r="D1259" t="n">
        <x:v>12</x:v>
      </x:c>
      <x:c r="E1259" s="203" t="n">
        <x:v>39813</x:v>
      </x:c>
      <x:c r="F1259" t="inlineStr">
        <x:is>
          <x:t xml:space="preserve">EBIT007</x:t>
        </x:is>
      </x:c>
      <x:c r="G1259" t="inlineStr">
        <x:is>
          <x:t xml:space="preserve">Despesa</x:t>
        </x:is>
      </x:c>
      <x:c r="H1259" t="inlineStr">
        <x:is>
          <x:t xml:space="preserve">Pesquisa e Desenvolvimento</x:t>
        </x:is>
      </x:c>
      <x:c r="I1259" t="inlineStr">
        <x:is>
          <x:t xml:space="preserve">Corporativo</x:t>
        </x:is>
      </x:c>
      <x:c r="J1259" s="239" t="n">
        <x:v>-438.755</x:v>
      </x:c>
      <x:c r="K1259" t="inlineStr">
        <x:is>
          <x:t xml:space="preserve">CORPORATIVO / OUTROS NEGÓCIOS</x:t>
        </x:is>
      </x:c>
      <x:c r="L1259" s="239" t="n">
        <x:v>-284.38</x:v>
      </x:c>
      <x:c r="M1259" s="239" t="n">
        <x:v>-154.375</x:v>
      </x:c>
    </x:row>
    <x:row r="1260">
      <x:c r="A1260" t="inlineStr">
        <x:is>
          <x:t xml:space="preserve">4T08</x:t>
        </x:is>
      </x:c>
      <x:c r="B1260" t="n">
        <x:v>2008</x:v>
      </x:c>
      <x:c r="C1260" t="n">
        <x:v>4</x:v>
      </x:c>
      <x:c r="D1260" t="n">
        <x:v>12</x:v>
      </x:c>
      <x:c r="E1260" s="203" t="n">
        <x:v>39813</x:v>
      </x:c>
      <x:c r="F1260" t="inlineStr">
        <x:is>
          <x:t xml:space="preserve">EBIT007</x:t>
        </x:is>
      </x:c>
      <x:c r="G1260" t="inlineStr">
        <x:is>
          <x:t xml:space="preserve">Despesa</x:t>
        </x:is>
      </x:c>
      <x:c r="H1260" t="inlineStr">
        <x:is>
          <x:t xml:space="preserve">Pesquisa e Desenvolvimento</x:t>
        </x:is>
      </x:c>
      <x:c r="I1260" t="inlineStr">
        <x:is>
          <x:t xml:space="preserve">Distribuição</x:t>
        </x:is>
      </x:c>
      <x:c r="J1260" s="239" t="n">
        <x:v>-13.728</x:v>
      </x:c>
      <x:c r="K1260" t="inlineStr">
        <x:is>
          <x:t xml:space="preserve">DISTRIBUIÇÃO</x:t>
        </x:is>
      </x:c>
      <x:c r="L1260" s="239" t="n">
        <x:v>-10.175</x:v>
      </x:c>
      <x:c r="M1260" s="239" t="n">
        <x:v>-3.552999999999999</x:v>
      </x:c>
    </x:row>
    <x:row r="1261">
      <x:c r="A1261" t="inlineStr">
        <x:is>
          <x:t xml:space="preserve">4T08</x:t>
        </x:is>
      </x:c>
      <x:c r="B1261" t="n">
        <x:v>2008</x:v>
      </x:c>
      <x:c r="C1261" t="n">
        <x:v>4</x:v>
      </x:c>
      <x:c r="D1261" t="n">
        <x:v>12</x:v>
      </x:c>
      <x:c r="E1261" s="203" t="n">
        <x:v>39813</x:v>
      </x:c>
      <x:c r="F1261" t="inlineStr">
        <x:is>
          <x:t xml:space="preserve">EBIT007</x:t>
        </x:is>
      </x:c>
      <x:c r="G1261" t="inlineStr">
        <x:is>
          <x:t xml:space="preserve">Despesa</x:t>
        </x:is>
      </x:c>
      <x:c r="H1261" t="inlineStr">
        <x:is>
          <x:t xml:space="preserve">Pesquisa e Desenvolvimento</x:t>
        </x:is>
      </x:c>
      <x:c r="I1261" t="inlineStr">
        <x:is>
          <x:t xml:space="preserve">E&amp;P</x:t>
        </x:is>
      </x:c>
      <x:c r="J1261" s="239" t="n">
        <x:v>-899.212</x:v>
      </x:c>
      <x:c r="K1261" t="inlineStr">
        <x:is>
          <x:t xml:space="preserve">E&amp;P</x:t>
        </x:is>
      </x:c>
      <x:c r="L1261" s="239" t="n">
        <x:v>-637.035</x:v>
      </x:c>
      <x:c r="M1261" s="239" t="n">
        <x:v>-262.177</x:v>
      </x:c>
    </x:row>
    <x:row r="1262">
      <x:c r="A1262" t="inlineStr">
        <x:is>
          <x:t xml:space="preserve">4T08</x:t>
        </x:is>
      </x:c>
      <x:c r="B1262" t="n">
        <x:v>2008</x:v>
      </x:c>
      <x:c r="C1262" t="n">
        <x:v>4</x:v>
      </x:c>
      <x:c r="D1262" t="n">
        <x:v>12</x:v>
      </x:c>
      <x:c r="E1262" s="203" t="n">
        <x:v>39813</x:v>
      </x:c>
      <x:c r="F1262" t="inlineStr">
        <x:is>
          <x:t xml:space="preserve">EBIT007</x:t>
        </x:is>
      </x:c>
      <x:c r="G1262" t="inlineStr">
        <x:is>
          <x:t xml:space="preserve">Despesa</x:t>
        </x:is>
      </x:c>
      <x:c r="H1262" t="inlineStr">
        <x:is>
          <x:t xml:space="preserve">Pesquisa e Desenvolvimento</x:t>
        </x:is>
      </x:c>
      <x:c r="I1262" t="inlineStr">
        <x:is>
          <x:t xml:space="preserve">Eliminação</x:t>
        </x:is>
      </x:c>
      <x:c r="J1262" s="239" t="n">
        <x:v>0</x:v>
      </x:c>
      <x:c r="K1262" t="inlineStr">
        <x:is>
          <x:t xml:space="preserve">ELIMINAÇÕES</x:t>
        </x:is>
      </x:c>
      <x:c r="L1262" s="239" t="n">
        <x:v>0</x:v>
      </x:c>
      <x:c r="M1262" s="239" t="n">
        <x:v>0</x:v>
      </x:c>
    </x:row>
    <x:row r="1263">
      <x:c r="A1263" t="inlineStr">
        <x:is>
          <x:t xml:space="preserve">4T08</x:t>
        </x:is>
      </x:c>
      <x:c r="B1263" t="n">
        <x:v>2008</x:v>
      </x:c>
      <x:c r="C1263" t="n">
        <x:v>4</x:v>
      </x:c>
      <x:c r="D1263" t="n">
        <x:v>12</x:v>
      </x:c>
      <x:c r="E1263" s="203" t="n">
        <x:v>39813</x:v>
      </x:c>
      <x:c r="F1263" t="inlineStr">
        <x:is>
          <x:t xml:space="preserve">EBIT007</x:t>
        </x:is>
      </x:c>
      <x:c r="G1263" t="inlineStr">
        <x:is>
          <x:t xml:space="preserve">Despesa</x:t>
        </x:is>
      </x:c>
      <x:c r="H1263" t="inlineStr">
        <x:is>
          <x:t xml:space="preserve">Pesquisa e Desenvolvimento</x:t>
        </x:is>
      </x:c>
      <x:c r="I1263" t="inlineStr">
        <x:is>
          <x:t xml:space="preserve">Gás &amp; Energia</x:t>
        </x:is>
      </x:c>
      <x:c r="J1263" s="239" t="n">
        <x:v>-72.66</x:v>
      </x:c>
      <x:c r="K1263" t="inlineStr">
        <x:is>
          <x:t xml:space="preserve">GÁS &amp; ENERGIA / G&amp;EBC</x:t>
        </x:is>
      </x:c>
      <x:c r="L1263" s="239" t="n">
        <x:v>-79.956</x:v>
      </x:c>
      <x:c r="M1263" s="239" t="n">
        <x:v>7.296000000000006</x:v>
      </x:c>
    </x:row>
    <x:row r="1264">
      <x:c r="A1264" t="inlineStr">
        <x:is>
          <x:t xml:space="preserve">4T08</x:t>
        </x:is>
      </x:c>
      <x:c r="B1264" t="n">
        <x:v>2008</x:v>
      </x:c>
      <x:c r="C1264" t="n">
        <x:v>4</x:v>
      </x:c>
      <x:c r="D1264" t="n">
        <x:v>12</x:v>
      </x:c>
      <x:c r="E1264" s="203" t="n">
        <x:v>39813</x:v>
      </x:c>
      <x:c r="F1264" t="inlineStr">
        <x:is>
          <x:t xml:space="preserve">EBIT007</x:t>
        </x:is>
      </x:c>
      <x:c r="G1264" t="inlineStr">
        <x:is>
          <x:t xml:space="preserve">Despesa</x:t>
        </x:is>
      </x:c>
      <x:c r="H1264" t="inlineStr">
        <x:is>
          <x:t xml:space="preserve">Pesquisa e Desenvolvimento</x:t>
        </x:is>
      </x:c>
      <x:c r="I1264" t="inlineStr">
        <x:is>
          <x:t xml:space="preserve">Internacional</x:t>
        </x:is>
      </x:c>
      <x:c r="J1264" s="239" t="n">
        <x:v>-4.653</x:v>
      </x:c>
      <x:c r="K1264" t="inlineStr">
        <x:is>
          <x:t xml:space="preserve">INTERNACIONAL</x:t>
        </x:is>
      </x:c>
      <x:c r="L1264" s="239" t="n">
        <x:v>-3.129</x:v>
      </x:c>
      <x:c r="M1264" s="239" t="n">
        <x:v>-1.524</x:v>
      </x:c>
    </x:row>
    <x:row r="1265">
      <x:c r="A1265" t="inlineStr">
        <x:is>
          <x:t xml:space="preserve">4T08</x:t>
        </x:is>
      </x:c>
      <x:c r="B1265" t="n">
        <x:v>2008</x:v>
      </x:c>
      <x:c r="C1265" t="n">
        <x:v>4</x:v>
      </x:c>
      <x:c r="D1265" t="n">
        <x:v>12</x:v>
      </x:c>
      <x:c r="E1265" s="203" t="n">
        <x:v>39813</x:v>
      </x:c>
      <x:c r="F1265" t="inlineStr">
        <x:is>
          <x:t xml:space="preserve">EBIT007</x:t>
        </x:is>
      </x:c>
      <x:c r="G1265" t="inlineStr">
        <x:is>
          <x:t xml:space="preserve">Despesa</x:t>
        </x:is>
      </x:c>
      <x:c r="H1265" t="inlineStr">
        <x:is>
          <x:t xml:space="preserve">Pesquisa e Desenvolvimento</x:t>
        </x:is>
      </x:c>
      <x:c r="I1265" t="inlineStr">
        <x:is>
          <x:t xml:space="preserve">Total</x:t>
        </x:is>
      </x:c>
      <x:c r="J1265" s="239" t="n">
        <x:v>-1705.572</x:v>
      </x:c>
      <x:c r="K1265" t="inlineStr">
        <x:is>
          <x:t xml:space="preserve">TOTAL</x:t>
        </x:is>
      </x:c>
      <x:c r="L1265" s="239" t="n">
        <x:v>-1268.794</x:v>
      </x:c>
      <x:c r="M1265" s="239" t="n">
        <x:v>-436.7779999999998</x:v>
      </x:c>
    </x:row>
    <x:row r="1266">
      <x:c r="A1266" t="inlineStr">
        <x:is>
          <x:t xml:space="preserve">4T08</x:t>
        </x:is>
      </x:c>
      <x:c r="B1266" t="n">
        <x:v>2008</x:v>
      </x:c>
      <x:c r="C1266" t="n">
        <x:v>4</x:v>
      </x:c>
      <x:c r="D1266" t="n">
        <x:v>12</x:v>
      </x:c>
      <x:c r="E1266" s="203" t="n">
        <x:v>39813</x:v>
      </x:c>
      <x:c r="F1266" t="inlineStr">
        <x:is>
          <x:t xml:space="preserve">EBIT008</x:t>
        </x:is>
      </x:c>
      <x:c r="G1266" t="inlineStr">
        <x:is>
          <x:t xml:space="preserve">Despesa</x:t>
        </x:is>
      </x:c>
      <x:c r="H1266" t="inlineStr">
        <x:is>
          <x:t xml:space="preserve">Plano de Pensão e Saúde</x:t>
        </x:is>
      </x:c>
      <x:c r="I1266" t="inlineStr">
        <x:is>
          <x:t xml:space="preserve">Abastecimento</x:t>
        </x:is>
      </x:c>
      <x:c r="J1266" s="239" t="n">
        <x:v>0</x:v>
      </x:c>
      <x:c r="K1266" t="inlineStr">
        <x:is>
          <x:t xml:space="preserve">ABASTECIMENTO</x:t>
        </x:is>
      </x:c>
      <x:c r="L1266" s="239" t="n">
        <x:v>0</x:v>
      </x:c>
      <x:c r="M1266" s="239" t="n">
        <x:v>0</x:v>
      </x:c>
    </x:row>
    <x:row r="1267">
      <x:c r="A1267" t="inlineStr">
        <x:is>
          <x:t xml:space="preserve">4T08</x:t>
        </x:is>
      </x:c>
      <x:c r="B1267" t="n">
        <x:v>2008</x:v>
      </x:c>
      <x:c r="C1267" t="n">
        <x:v>4</x:v>
      </x:c>
      <x:c r="D1267" t="n">
        <x:v>12</x:v>
      </x:c>
      <x:c r="E1267" s="203" t="n">
        <x:v>39813</x:v>
      </x:c>
      <x:c r="F1267" t="inlineStr">
        <x:is>
          <x:t xml:space="preserve">EBIT008</x:t>
        </x:is>
      </x:c>
      <x:c r="G1267" t="inlineStr">
        <x:is>
          <x:t xml:space="preserve">Despesa</x:t>
        </x:is>
      </x:c>
      <x:c r="H1267" t="inlineStr">
        <x:is>
          <x:t xml:space="preserve">Plano de Pensão e Saúde</x:t>
        </x:is>
      </x:c>
      <x:c r="I1267" t="inlineStr">
        <x:is>
          <x:t xml:space="preserve">Corporativo</x:t>
        </x:is>
      </x:c>
      <x:c r="J1267" s="239" t="n">
        <x:v>-1427.395</x:v>
      </x:c>
      <x:c r="K1267" t="inlineStr">
        <x:is>
          <x:t xml:space="preserve">CORPORATIVO / OUTROS NEGÓCIOS</x:t>
        </x:is>
      </x:c>
      <x:c r="L1267" s="239" t="n">
        <x:v>-1068.218</x:v>
      </x:c>
      <x:c r="M1267" s="239" t="n">
        <x:v>-359.1769999999999</x:v>
      </x:c>
    </x:row>
    <x:row r="1268">
      <x:c r="A1268" t="inlineStr">
        <x:is>
          <x:t xml:space="preserve">4T08</x:t>
        </x:is>
      </x:c>
      <x:c r="B1268" t="n">
        <x:v>2008</x:v>
      </x:c>
      <x:c r="C1268" t="n">
        <x:v>4</x:v>
      </x:c>
      <x:c r="D1268" t="n">
        <x:v>12</x:v>
      </x:c>
      <x:c r="E1268" s="203" t="n">
        <x:v>39813</x:v>
      </x:c>
      <x:c r="F1268" t="inlineStr">
        <x:is>
          <x:t xml:space="preserve">EBIT008</x:t>
        </x:is>
      </x:c>
      <x:c r="G1268" t="inlineStr">
        <x:is>
          <x:t xml:space="preserve">Despesa</x:t>
        </x:is>
      </x:c>
      <x:c r="H1268" t="inlineStr">
        <x:is>
          <x:t xml:space="preserve">Plano de Pensão e Saúde</x:t>
        </x:is>
      </x:c>
      <x:c r="I1268" t="inlineStr">
        <x:is>
          <x:t xml:space="preserve">Distribuição</x:t>
        </x:is>
      </x:c>
      <x:c r="J1268" s="239" t="n">
        <x:v>0</x:v>
      </x:c>
      <x:c r="K1268" t="inlineStr">
        <x:is>
          <x:t xml:space="preserve">DISTRIBUIÇÃO</x:t>
        </x:is>
      </x:c>
      <x:c r="L1268" s="239" t="n">
        <x:v>0</x:v>
      </x:c>
      <x:c r="M1268" s="239" t="n">
        <x:v>0</x:v>
      </x:c>
    </x:row>
    <x:row r="1269">
      <x:c r="A1269" t="inlineStr">
        <x:is>
          <x:t xml:space="preserve">4T08</x:t>
        </x:is>
      </x:c>
      <x:c r="B1269" t="n">
        <x:v>2008</x:v>
      </x:c>
      <x:c r="C1269" t="n">
        <x:v>4</x:v>
      </x:c>
      <x:c r="D1269" t="n">
        <x:v>12</x:v>
      </x:c>
      <x:c r="E1269" s="203" t="n">
        <x:v>39813</x:v>
      </x:c>
      <x:c r="F1269" t="inlineStr">
        <x:is>
          <x:t xml:space="preserve">EBIT008</x:t>
        </x:is>
      </x:c>
      <x:c r="G1269" t="inlineStr">
        <x:is>
          <x:t xml:space="preserve">Despesa</x:t>
        </x:is>
      </x:c>
      <x:c r="H1269" t="inlineStr">
        <x:is>
          <x:t xml:space="preserve">Plano de Pensão e Saúde</x:t>
        </x:is>
      </x:c>
      <x:c r="I1269" t="inlineStr">
        <x:is>
          <x:t xml:space="preserve">E&amp;P</x:t>
        </x:is>
      </x:c>
      <x:c r="J1269" s="239" t="n">
        <x:v>0</x:v>
      </x:c>
      <x:c r="K1269" t="inlineStr">
        <x:is>
          <x:t xml:space="preserve">E&amp;P</x:t>
        </x:is>
      </x:c>
      <x:c r="L1269" s="239" t="n">
        <x:v>0</x:v>
      </x:c>
      <x:c r="M1269" s="239" t="n">
        <x:v>0</x:v>
      </x:c>
    </x:row>
    <x:row r="1270">
      <x:c r="A1270" t="inlineStr">
        <x:is>
          <x:t xml:space="preserve">4T08</x:t>
        </x:is>
      </x:c>
      <x:c r="B1270" t="n">
        <x:v>2008</x:v>
      </x:c>
      <x:c r="C1270" t="n">
        <x:v>4</x:v>
      </x:c>
      <x:c r="D1270" t="n">
        <x:v>12</x:v>
      </x:c>
      <x:c r="E1270" s="203" t="n">
        <x:v>39813</x:v>
      </x:c>
      <x:c r="F1270" t="inlineStr">
        <x:is>
          <x:t xml:space="preserve">EBIT008</x:t>
        </x:is>
      </x:c>
      <x:c r="G1270" t="inlineStr">
        <x:is>
          <x:t xml:space="preserve">Despesa</x:t>
        </x:is>
      </x:c>
      <x:c r="H1270" t="inlineStr">
        <x:is>
          <x:t xml:space="preserve">Plano de Pensão e Saúde</x:t>
        </x:is>
      </x:c>
      <x:c r="I1270" t="inlineStr">
        <x:is>
          <x:t xml:space="preserve">Eliminação</x:t>
        </x:is>
      </x:c>
      <x:c r="J1270" s="239" t="n">
        <x:v>0</x:v>
      </x:c>
      <x:c r="K1270" t="inlineStr">
        <x:is>
          <x:t xml:space="preserve">ELIMINAÇÕES</x:t>
        </x:is>
      </x:c>
      <x:c r="L1270" s="239" t="n">
        <x:v>0</x:v>
      </x:c>
      <x:c r="M1270" s="239" t="n">
        <x:v>0</x:v>
      </x:c>
    </x:row>
    <x:row r="1271">
      <x:c r="A1271" t="inlineStr">
        <x:is>
          <x:t xml:space="preserve">4T08</x:t>
        </x:is>
      </x:c>
      <x:c r="B1271" t="n">
        <x:v>2008</x:v>
      </x:c>
      <x:c r="C1271" t="n">
        <x:v>4</x:v>
      </x:c>
      <x:c r="D1271" t="n">
        <x:v>12</x:v>
      </x:c>
      <x:c r="E1271" s="203" t="n">
        <x:v>39813</x:v>
      </x:c>
      <x:c r="F1271" t="inlineStr">
        <x:is>
          <x:t xml:space="preserve">EBIT008</x:t>
        </x:is>
      </x:c>
      <x:c r="G1271" t="inlineStr">
        <x:is>
          <x:t xml:space="preserve">Despesa</x:t>
        </x:is>
      </x:c>
      <x:c r="H1271" t="inlineStr">
        <x:is>
          <x:t xml:space="preserve">Plano de Pensão e Saúde</x:t>
        </x:is>
      </x:c>
      <x:c r="I1271" t="inlineStr">
        <x:is>
          <x:t xml:space="preserve">Gás &amp; Energia</x:t>
        </x:is>
      </x:c>
      <x:c r="J1271" s="239" t="n">
        <x:v>0</x:v>
      </x:c>
      <x:c r="K1271" t="inlineStr">
        <x:is>
          <x:t xml:space="preserve">GÁS &amp; ENERGIA / G&amp;EBC</x:t>
        </x:is>
      </x:c>
      <x:c r="L1271" s="239" t="n">
        <x:v>0</x:v>
      </x:c>
      <x:c r="M1271" s="239" t="n">
        <x:v>0</x:v>
      </x:c>
    </x:row>
    <x:row r="1272">
      <x:c r="A1272" t="inlineStr">
        <x:is>
          <x:t xml:space="preserve">4T08</x:t>
        </x:is>
      </x:c>
      <x:c r="B1272" t="n">
        <x:v>2008</x:v>
      </x:c>
      <x:c r="C1272" t="n">
        <x:v>4</x:v>
      </x:c>
      <x:c r="D1272" t="n">
        <x:v>12</x:v>
      </x:c>
      <x:c r="E1272" s="203" t="n">
        <x:v>39813</x:v>
      </x:c>
      <x:c r="F1272" t="inlineStr">
        <x:is>
          <x:t xml:space="preserve">EBIT008</x:t>
        </x:is>
      </x:c>
      <x:c r="G1272" t="inlineStr">
        <x:is>
          <x:t xml:space="preserve">Despesa</x:t>
        </x:is>
      </x:c>
      <x:c r="H1272" t="inlineStr">
        <x:is>
          <x:t xml:space="preserve">Plano de Pensão e Saúde</x:t>
        </x:is>
      </x:c>
      <x:c r="I1272" t="inlineStr">
        <x:is>
          <x:t xml:space="preserve">Internacional</x:t>
        </x:is>
      </x:c>
      <x:c r="J1272" s="239" t="n">
        <x:v>0</x:v>
      </x:c>
      <x:c r="K1272" t="inlineStr">
        <x:is>
          <x:t xml:space="preserve">INTERNACIONAL</x:t>
        </x:is>
      </x:c>
      <x:c r="L1272" s="239" t="n">
        <x:v>0</x:v>
      </x:c>
      <x:c r="M1272" s="239" t="n">
        <x:v>0</x:v>
      </x:c>
    </x:row>
    <x:row r="1273">
      <x:c r="A1273" t="inlineStr">
        <x:is>
          <x:t xml:space="preserve">4T08</x:t>
        </x:is>
      </x:c>
      <x:c r="B1273" t="n">
        <x:v>2008</x:v>
      </x:c>
      <x:c r="C1273" t="n">
        <x:v>4</x:v>
      </x:c>
      <x:c r="D1273" t="n">
        <x:v>12</x:v>
      </x:c>
      <x:c r="E1273" s="203" t="n">
        <x:v>39813</x:v>
      </x:c>
      <x:c r="F1273" t="inlineStr">
        <x:is>
          <x:t xml:space="preserve">EBIT008</x:t>
        </x:is>
      </x:c>
      <x:c r="G1273" t="inlineStr">
        <x:is>
          <x:t xml:space="preserve">Despesa</x:t>
        </x:is>
      </x:c>
      <x:c r="H1273" t="inlineStr">
        <x:is>
          <x:t xml:space="preserve">Plano de Pensão e Saúde</x:t>
        </x:is>
      </x:c>
      <x:c r="I1273" t="inlineStr">
        <x:is>
          <x:t xml:space="preserve">Total</x:t>
        </x:is>
      </x:c>
      <x:c r="J1273" s="239" t="n">
        <x:v>-1427.395</x:v>
      </x:c>
      <x:c r="K1273" t="inlineStr">
        <x:is>
          <x:t xml:space="preserve">TOTAL</x:t>
        </x:is>
      </x:c>
      <x:c r="L1273" s="239" t="n">
        <x:v>-1068.218</x:v>
      </x:c>
      <x:c r="M1273" s="239" t="n">
        <x:v>-359.1769999999999</x:v>
      </x:c>
    </x:row>
    <x:row r="1274">
      <x:c r="A1274" t="inlineStr">
        <x:is>
          <x:t xml:space="preserve">4T08</x:t>
        </x:is>
      </x:c>
      <x:c r="B1274" t="n">
        <x:v>2008</x:v>
      </x:c>
      <x:c r="C1274" t="n">
        <x:v>4</x:v>
      </x:c>
      <x:c r="D1274" t="n">
        <x:v>12</x:v>
      </x:c>
      <x:c r="E1274" s="203" t="n">
        <x:v>39813</x:v>
      </x:c>
      <x:c r="F1274" t="inlineStr">
        <x:is>
          <x:t xml:space="preserve">EBIT009A</x:t>
        </x:is>
      </x:c>
      <x:c r="G1274" t="inlineStr">
        <x:is>
          <x:t xml:space="preserve">Despesa</x:t>
        </x:is>
      </x:c>
      <x:c r="H1274" t="inlineStr">
        <x:is>
          <x:t xml:space="preserve">Perda na recuperação de ativos</x:t>
        </x:is>
      </x:c>
      <x:c r="I1274" t="inlineStr">
        <x:is>
          <x:t xml:space="preserve">Abastecimento</x:t>
        </x:is>
      </x:c>
      <x:c r="J1274" s="239" t="n">
        <x:v>0</x:v>
      </x:c>
      <x:c r="K1274" t="inlineStr">
        <x:is>
          <x:t xml:space="preserve">ABASTECIMENTO</x:t>
        </x:is>
      </x:c>
      <x:c r="L1274" s="239" t="n"/>
      <x:c r="M1274" s="239" t="n">
        <x:v>0</x:v>
      </x:c>
    </x:row>
    <x:row r="1275">
      <x:c r="A1275" t="inlineStr">
        <x:is>
          <x:t xml:space="preserve">4T08</x:t>
        </x:is>
      </x:c>
      <x:c r="B1275" t="n">
        <x:v>2008</x:v>
      </x:c>
      <x:c r="C1275" t="n">
        <x:v>4</x:v>
      </x:c>
      <x:c r="D1275" t="n">
        <x:v>12</x:v>
      </x:c>
      <x:c r="E1275" s="203" t="n">
        <x:v>39813</x:v>
      </x:c>
      <x:c r="F1275" t="inlineStr">
        <x:is>
          <x:t xml:space="preserve">EBIT009A</x:t>
        </x:is>
      </x:c>
      <x:c r="G1275" t="inlineStr">
        <x:is>
          <x:t xml:space="preserve">Despesa</x:t>
        </x:is>
      </x:c>
      <x:c r="H1275" t="inlineStr">
        <x:is>
          <x:t xml:space="preserve">Perda na recuperação de ativos</x:t>
        </x:is>
      </x:c>
      <x:c r="I1275" t="inlineStr">
        <x:is>
          <x:t xml:space="preserve">Corporativo</x:t>
        </x:is>
      </x:c>
      <x:c r="J1275" s="239" t="n">
        <x:v>0</x:v>
      </x:c>
      <x:c r="K1275" t="inlineStr">
        <x:is>
          <x:t xml:space="preserve">CORPORATIVO / OUTROS NEGÓCIOS</x:t>
        </x:is>
      </x:c>
      <x:c r="L1275" s="239" t="n"/>
      <x:c r="M1275" s="239" t="n">
        <x:v>0</x:v>
      </x:c>
    </x:row>
    <x:row r="1276">
      <x:c r="A1276" t="inlineStr">
        <x:is>
          <x:t xml:space="preserve">4T08</x:t>
        </x:is>
      </x:c>
      <x:c r="B1276" t="n">
        <x:v>2008</x:v>
      </x:c>
      <x:c r="C1276" t="n">
        <x:v>4</x:v>
      </x:c>
      <x:c r="D1276" t="n">
        <x:v>12</x:v>
      </x:c>
      <x:c r="E1276" s="203" t="n">
        <x:v>39813</x:v>
      </x:c>
      <x:c r="F1276" t="inlineStr">
        <x:is>
          <x:t xml:space="preserve">EBIT009A</x:t>
        </x:is>
      </x:c>
      <x:c r="G1276" t="inlineStr">
        <x:is>
          <x:t xml:space="preserve">Despesa</x:t>
        </x:is>
      </x:c>
      <x:c r="H1276" t="inlineStr">
        <x:is>
          <x:t xml:space="preserve">Perda na recuperação de ativos</x:t>
        </x:is>
      </x:c>
      <x:c r="I1276" t="inlineStr">
        <x:is>
          <x:t xml:space="preserve">Distribuição</x:t>
        </x:is>
      </x:c>
      <x:c r="J1276" s="239" t="n">
        <x:v>0</x:v>
      </x:c>
      <x:c r="K1276" t="inlineStr">
        <x:is>
          <x:t xml:space="preserve">DISTRIBUIÇÃO</x:t>
        </x:is>
      </x:c>
      <x:c r="L1276" s="239" t="n"/>
      <x:c r="M1276" s="239" t="n">
        <x:v>0</x:v>
      </x:c>
    </x:row>
    <x:row r="1277">
      <x:c r="A1277" t="inlineStr">
        <x:is>
          <x:t xml:space="preserve">4T08</x:t>
        </x:is>
      </x:c>
      <x:c r="B1277" t="n">
        <x:v>2008</x:v>
      </x:c>
      <x:c r="C1277" t="n">
        <x:v>4</x:v>
      </x:c>
      <x:c r="D1277" t="n">
        <x:v>12</x:v>
      </x:c>
      <x:c r="E1277" s="203" t="n">
        <x:v>39813</x:v>
      </x:c>
      <x:c r="F1277" t="inlineStr">
        <x:is>
          <x:t xml:space="preserve">EBIT009A</x:t>
        </x:is>
      </x:c>
      <x:c r="G1277" t="inlineStr">
        <x:is>
          <x:t xml:space="preserve">Despesa</x:t>
        </x:is>
      </x:c>
      <x:c r="H1277" t="inlineStr">
        <x:is>
          <x:t xml:space="preserve">Perda na recuperação de ativos</x:t>
        </x:is>
      </x:c>
      <x:c r="I1277" t="inlineStr">
        <x:is>
          <x:t xml:space="preserve">E&amp;P</x:t>
        </x:is>
      </x:c>
      <x:c r="J1277" s="239" t="n">
        <x:v>-602.6750000000001</x:v>
      </x:c>
      <x:c r="K1277" t="inlineStr">
        <x:is>
          <x:t xml:space="preserve">E&amp;P</x:t>
        </x:is>
      </x:c>
      <x:c r="L1277" s="239" t="n"/>
      <x:c r="M1277" s="239" t="n">
        <x:v>-602.6750000000001</x:v>
      </x:c>
    </x:row>
    <x:row r="1278">
      <x:c r="A1278" t="inlineStr">
        <x:is>
          <x:t xml:space="preserve">4T08</x:t>
        </x:is>
      </x:c>
      <x:c r="B1278" t="n">
        <x:v>2008</x:v>
      </x:c>
      <x:c r="C1278" t="n">
        <x:v>4</x:v>
      </x:c>
      <x:c r="D1278" t="n">
        <x:v>12</x:v>
      </x:c>
      <x:c r="E1278" s="203" t="n">
        <x:v>39813</x:v>
      </x:c>
      <x:c r="F1278" t="inlineStr">
        <x:is>
          <x:t xml:space="preserve">EBIT009A</x:t>
        </x:is>
      </x:c>
      <x:c r="G1278" t="inlineStr">
        <x:is>
          <x:t xml:space="preserve">Despesa</x:t>
        </x:is>
      </x:c>
      <x:c r="H1278" t="inlineStr">
        <x:is>
          <x:t xml:space="preserve">Perda na recuperação de ativos</x:t>
        </x:is>
      </x:c>
      <x:c r="I1278" t="inlineStr">
        <x:is>
          <x:t xml:space="preserve">Eliminação</x:t>
        </x:is>
      </x:c>
      <x:c r="J1278" s="239" t="n">
        <x:v>0</x:v>
      </x:c>
      <x:c r="K1278" t="inlineStr">
        <x:is>
          <x:t xml:space="preserve">ELIMINAÇÕES</x:t>
        </x:is>
      </x:c>
      <x:c r="L1278" s="239" t="n"/>
      <x:c r="M1278" s="239" t="n">
        <x:v>0</x:v>
      </x:c>
    </x:row>
    <x:row r="1279">
      <x:c r="A1279" t="inlineStr">
        <x:is>
          <x:t xml:space="preserve">4T08</x:t>
        </x:is>
      </x:c>
      <x:c r="B1279" t="n">
        <x:v>2008</x:v>
      </x:c>
      <x:c r="C1279" t="n">
        <x:v>4</x:v>
      </x:c>
      <x:c r="D1279" t="n">
        <x:v>12</x:v>
      </x:c>
      <x:c r="E1279" s="203" t="n">
        <x:v>39813</x:v>
      </x:c>
      <x:c r="F1279" t="inlineStr">
        <x:is>
          <x:t xml:space="preserve">EBIT009A</x:t>
        </x:is>
      </x:c>
      <x:c r="G1279" t="inlineStr">
        <x:is>
          <x:t xml:space="preserve">Despesa</x:t>
        </x:is>
      </x:c>
      <x:c r="H1279" t="inlineStr">
        <x:is>
          <x:t xml:space="preserve">Perda na recuperação de ativos</x:t>
        </x:is>
      </x:c>
      <x:c r="I1279" t="inlineStr">
        <x:is>
          <x:t xml:space="preserve">Gás &amp; Energia</x:t>
        </x:is>
      </x:c>
      <x:c r="J1279" s="239" t="n">
        <x:v>0</x:v>
      </x:c>
      <x:c r="K1279" t="inlineStr">
        <x:is>
          <x:t xml:space="preserve">GÁS &amp; ENERGIA / G&amp;EBC</x:t>
        </x:is>
      </x:c>
      <x:c r="L1279" s="239" t="n"/>
      <x:c r="M1279" s="239" t="n">
        <x:v>0</x:v>
      </x:c>
    </x:row>
    <x:row r="1280">
      <x:c r="A1280" t="inlineStr">
        <x:is>
          <x:t xml:space="preserve">4T08</x:t>
        </x:is>
      </x:c>
      <x:c r="B1280" t="n">
        <x:v>2008</x:v>
      </x:c>
      <x:c r="C1280" t="n">
        <x:v>4</x:v>
      </x:c>
      <x:c r="D1280" t="n">
        <x:v>12</x:v>
      </x:c>
      <x:c r="E1280" s="203" t="n">
        <x:v>39813</x:v>
      </x:c>
      <x:c r="F1280" t="inlineStr">
        <x:is>
          <x:t xml:space="preserve">EBIT009A</x:t>
        </x:is>
      </x:c>
      <x:c r="G1280" t="inlineStr">
        <x:is>
          <x:t xml:space="preserve">Despesa</x:t>
        </x:is>
      </x:c>
      <x:c r="H1280" t="inlineStr">
        <x:is>
          <x:t xml:space="preserve">Perda na recuperação de ativos</x:t>
        </x:is>
      </x:c>
      <x:c r="I1280" t="inlineStr">
        <x:is>
          <x:t xml:space="preserve">Internacional</x:t>
        </x:is>
      </x:c>
      <x:c r="J1280" s="239" t="n">
        <x:v>-330.413</x:v>
      </x:c>
      <x:c r="K1280" t="inlineStr">
        <x:is>
          <x:t xml:space="preserve">INTERNACIONAL</x:t>
        </x:is>
      </x:c>
      <x:c r="L1280" s="239" t="n"/>
      <x:c r="M1280" s="239" t="n">
        <x:v>-330.413</x:v>
      </x:c>
    </x:row>
    <x:row r="1281">
      <x:c r="A1281" t="inlineStr">
        <x:is>
          <x:t xml:space="preserve">4T08</x:t>
        </x:is>
      </x:c>
      <x:c r="B1281" t="n">
        <x:v>2008</x:v>
      </x:c>
      <x:c r="C1281" t="n">
        <x:v>4</x:v>
      </x:c>
      <x:c r="D1281" t="n">
        <x:v>12</x:v>
      </x:c>
      <x:c r="E1281" s="203" t="n">
        <x:v>39813</x:v>
      </x:c>
      <x:c r="F1281" t="inlineStr">
        <x:is>
          <x:t xml:space="preserve">EBIT009A</x:t>
        </x:is>
      </x:c>
      <x:c r="G1281" t="inlineStr">
        <x:is>
          <x:t xml:space="preserve">Despesa</x:t>
        </x:is>
      </x:c>
      <x:c r="H1281" t="inlineStr">
        <x:is>
          <x:t xml:space="preserve">Perda na recuperação de ativos</x:t>
        </x:is>
      </x:c>
      <x:c r="I1281" t="inlineStr">
        <x:is>
          <x:t xml:space="preserve">Total</x:t>
        </x:is>
      </x:c>
      <x:c r="J1281" s="239" t="n">
        <x:v>-933.088</x:v>
      </x:c>
      <x:c r="K1281" t="inlineStr">
        <x:is>
          <x:t xml:space="preserve">TOTAL</x:t>
        </x:is>
      </x:c>
      <x:c r="L1281" s="239" t="n"/>
      <x:c r="M1281" s="239" t="n">
        <x:v>-933.088</x:v>
      </x:c>
    </x:row>
    <x:row r="1282">
      <x:c r="A1282" t="inlineStr">
        <x:is>
          <x:t xml:space="preserve">4T08</x:t>
        </x:is>
      </x:c>
      <x:c r="B1282" t="n">
        <x:v>2008</x:v>
      </x:c>
      <x:c r="C1282" t="n">
        <x:v>4</x:v>
      </x:c>
      <x:c r="D1282" t="n">
        <x:v>12</x:v>
      </x:c>
      <x:c r="E1282" s="203" t="n">
        <x:v>39813</x:v>
      </x:c>
      <x:c r="F1282" t="inlineStr">
        <x:is>
          <x:t xml:space="preserve">EBIT010</x:t>
        </x:is>
      </x:c>
      <x:c r="G1282" t="inlineStr">
        <x:is>
          <x:t xml:space="preserve">Despesa</x:t>
        </x:is>
      </x:c>
      <x:c r="H1282" t="inlineStr">
        <x:is>
          <x:t xml:space="preserve">Outras Receitas (Despesas) Operacionais</x:t>
        </x:is>
      </x:c>
      <x:c r="I1282" t="inlineStr">
        <x:is>
          <x:t xml:space="preserve">Abastecimento</x:t>
        </x:is>
      </x:c>
      <x:c r="J1282" s="239" t="n">
        <x:v>-290.727</x:v>
      </x:c>
      <x:c r="K1282" t="inlineStr">
        <x:is>
          <x:t xml:space="preserve">ABASTECIMENTO</x:t>
        </x:is>
      </x:c>
      <x:c r="L1282" s="239" t="n">
        <x:v>-542.091</x:v>
      </x:c>
      <x:c r="M1282" s="239" t="n">
        <x:v>251.364</x:v>
      </x:c>
    </x:row>
    <x:row r="1283">
      <x:c r="A1283" t="inlineStr">
        <x:is>
          <x:t xml:space="preserve">4T08</x:t>
        </x:is>
      </x:c>
      <x:c r="B1283" t="n">
        <x:v>2008</x:v>
      </x:c>
      <x:c r="C1283" t="n">
        <x:v>4</x:v>
      </x:c>
      <x:c r="D1283" t="n">
        <x:v>12</x:v>
      </x:c>
      <x:c r="E1283" s="203" t="n">
        <x:v>39813</x:v>
      </x:c>
      <x:c r="F1283" t="inlineStr">
        <x:is>
          <x:t xml:space="preserve">EBIT010</x:t>
        </x:is>
      </x:c>
      <x:c r="G1283" t="inlineStr">
        <x:is>
          <x:t xml:space="preserve">Despesa</x:t>
        </x:is>
      </x:c>
      <x:c r="H1283" t="inlineStr">
        <x:is>
          <x:t xml:space="preserve">Outras Receitas (Despesas) Operacionais</x:t>
        </x:is>
      </x:c>
      <x:c r="I1283" t="inlineStr">
        <x:is>
          <x:t xml:space="preserve">Corporativo</x:t>
        </x:is>
      </x:c>
      <x:c r="J1283" s="239" t="n">
        <x:v>-1686.67</x:v>
      </x:c>
      <x:c r="K1283" t="inlineStr">
        <x:is>
          <x:t xml:space="preserve">CORPORATIVO / OUTROS NEGÓCIOS</x:t>
        </x:is>
      </x:c>
      <x:c r="L1283" s="239" t="n">
        <x:v>-1645.514</x:v>
      </x:c>
      <x:c r="M1283" s="239" t="n">
        <x:v>-41.15600000000018</x:v>
      </x:c>
    </x:row>
    <x:row r="1284">
      <x:c r="A1284" t="inlineStr">
        <x:is>
          <x:t xml:space="preserve">4T08</x:t>
        </x:is>
      </x:c>
      <x:c r="B1284" t="n">
        <x:v>2008</x:v>
      </x:c>
      <x:c r="C1284" t="n">
        <x:v>4</x:v>
      </x:c>
      <x:c r="D1284" t="n">
        <x:v>12</x:v>
      </x:c>
      <x:c r="E1284" s="203" t="n">
        <x:v>39813</x:v>
      </x:c>
      <x:c r="F1284" t="inlineStr">
        <x:is>
          <x:t xml:space="preserve">EBIT010</x:t>
        </x:is>
      </x:c>
      <x:c r="G1284" t="inlineStr">
        <x:is>
          <x:t xml:space="preserve">Despesa</x:t>
        </x:is>
      </x:c>
      <x:c r="H1284" t="inlineStr">
        <x:is>
          <x:t xml:space="preserve">Outras Receitas (Despesas) Operacionais</x:t>
        </x:is>
      </x:c>
      <x:c r="I1284" t="inlineStr">
        <x:is>
          <x:t xml:space="preserve">Distribuição</x:t>
        </x:is>
      </x:c>
      <x:c r="J1284" s="239" t="n">
        <x:v>49.437</x:v>
      </x:c>
      <x:c r="K1284" t="inlineStr">
        <x:is>
          <x:t xml:space="preserve">DISTRIBUIÇÃO</x:t>
        </x:is>
      </x:c>
      <x:c r="L1284" s="239" t="n">
        <x:v>-18.733</x:v>
      </x:c>
      <x:c r="M1284" s="239" t="n">
        <x:v>68.17</x:v>
      </x:c>
    </x:row>
    <x:row r="1285">
      <x:c r="A1285" t="inlineStr">
        <x:is>
          <x:t xml:space="preserve">4T08</x:t>
        </x:is>
      </x:c>
      <x:c r="B1285" t="n">
        <x:v>2008</x:v>
      </x:c>
      <x:c r="C1285" t="n">
        <x:v>4</x:v>
      </x:c>
      <x:c r="D1285" t="n">
        <x:v>12</x:v>
      </x:c>
      <x:c r="E1285" s="203" t="n">
        <x:v>39813</x:v>
      </x:c>
      <x:c r="F1285" t="inlineStr">
        <x:is>
          <x:t xml:space="preserve">EBIT010</x:t>
        </x:is>
      </x:c>
      <x:c r="G1285" t="inlineStr">
        <x:is>
          <x:t xml:space="preserve">Despesa</x:t>
        </x:is>
      </x:c>
      <x:c r="H1285" t="inlineStr">
        <x:is>
          <x:t xml:space="preserve">Outras Receitas (Despesas) Operacionais</x:t>
        </x:is>
      </x:c>
      <x:c r="I1285" t="inlineStr">
        <x:is>
          <x:t xml:space="preserve">E&amp;P</x:t>
        </x:is>
      </x:c>
      <x:c r="J1285" s="239" t="n">
        <x:v>-470.453</x:v>
      </x:c>
      <x:c r="K1285" t="inlineStr">
        <x:is>
          <x:t xml:space="preserve">E&amp;P</x:t>
        </x:is>
      </x:c>
      <x:c r="L1285" s="239" t="n">
        <x:v>-871.971</x:v>
      </x:c>
      <x:c r="M1285" s="239" t="n">
        <x:v>401.518</x:v>
      </x:c>
    </x:row>
    <x:row r="1286">
      <x:c r="A1286" t="inlineStr">
        <x:is>
          <x:t xml:space="preserve">4T08</x:t>
        </x:is>
      </x:c>
      <x:c r="B1286" t="n">
        <x:v>2008</x:v>
      </x:c>
      <x:c r="C1286" t="n">
        <x:v>4</x:v>
      </x:c>
      <x:c r="D1286" t="n">
        <x:v>12</x:v>
      </x:c>
      <x:c r="E1286" s="203" t="n">
        <x:v>39813</x:v>
      </x:c>
      <x:c r="F1286" t="inlineStr">
        <x:is>
          <x:t xml:space="preserve">EBIT010</x:t>
        </x:is>
      </x:c>
      <x:c r="G1286" t="inlineStr">
        <x:is>
          <x:t xml:space="preserve">Despesa</x:t>
        </x:is>
      </x:c>
      <x:c r="H1286" t="inlineStr">
        <x:is>
          <x:t xml:space="preserve">Outras Receitas (Despesas) Operacionais</x:t>
        </x:is>
      </x:c>
      <x:c r="I1286" t="inlineStr">
        <x:is>
          <x:t xml:space="preserve">Eliminação</x:t>
        </x:is>
      </x:c>
      <x:c r="J1286" s="239" t="n">
        <x:v>7.299</x:v>
      </x:c>
      <x:c r="K1286" t="inlineStr">
        <x:is>
          <x:t xml:space="preserve">ELIMINAÇÕES</x:t>
        </x:is>
      </x:c>
      <x:c r="L1286" s="239" t="n">
        <x:v>5.398</x:v>
      </x:c>
      <x:c r="M1286" s="239" t="n">
        <x:v>1.901000000000001</x:v>
      </x:c>
    </x:row>
    <x:row r="1287">
      <x:c r="A1287" t="inlineStr">
        <x:is>
          <x:t xml:space="preserve">4T08</x:t>
        </x:is>
      </x:c>
      <x:c r="B1287" t="n">
        <x:v>2008</x:v>
      </x:c>
      <x:c r="C1287" t="n">
        <x:v>4</x:v>
      </x:c>
      <x:c r="D1287" t="n">
        <x:v>12</x:v>
      </x:c>
      <x:c r="E1287" s="203" t="n">
        <x:v>39813</x:v>
      </x:c>
      <x:c r="F1287" t="inlineStr">
        <x:is>
          <x:t xml:space="preserve">EBIT010</x:t>
        </x:is>
      </x:c>
      <x:c r="G1287" t="inlineStr">
        <x:is>
          <x:t xml:space="preserve">Despesa</x:t>
        </x:is>
      </x:c>
      <x:c r="H1287" t="inlineStr">
        <x:is>
          <x:t xml:space="preserve">Outras Receitas (Despesas) Operacionais</x:t>
        </x:is>
      </x:c>
      <x:c r="I1287" t="inlineStr">
        <x:is>
          <x:t xml:space="preserve">Gás &amp; Energia</x:t>
        </x:is>
      </x:c>
      <x:c r="J1287" s="239" t="n">
        <x:v>-1228.089</x:v>
      </x:c>
      <x:c r="K1287" t="inlineStr">
        <x:is>
          <x:t xml:space="preserve">GÁS &amp; ENERGIA / G&amp;EBC</x:t>
        </x:is>
      </x:c>
      <x:c r="L1287" s="239" t="n">
        <x:v>-1003.535</x:v>
      </x:c>
      <x:c r="M1287" s="239" t="n">
        <x:v>-224.554</x:v>
      </x:c>
    </x:row>
    <x:row r="1288">
      <x:c r="A1288" t="inlineStr">
        <x:is>
          <x:t xml:space="preserve">4T08</x:t>
        </x:is>
      </x:c>
      <x:c r="B1288" t="n">
        <x:v>2008</x:v>
      </x:c>
      <x:c r="C1288" t="n">
        <x:v>4</x:v>
      </x:c>
      <x:c r="D1288" t="n">
        <x:v>12</x:v>
      </x:c>
      <x:c r="E1288" s="203" t="n">
        <x:v>39813</x:v>
      </x:c>
      <x:c r="F1288" t="inlineStr">
        <x:is>
          <x:t xml:space="preserve">EBIT010</x:t>
        </x:is>
      </x:c>
      <x:c r="G1288" t="inlineStr">
        <x:is>
          <x:t xml:space="preserve">Despesa</x:t>
        </x:is>
      </x:c>
      <x:c r="H1288" t="inlineStr">
        <x:is>
          <x:t xml:space="preserve">Outras Receitas (Despesas) Operacionais</x:t>
        </x:is>
      </x:c>
      <x:c r="I1288" t="inlineStr">
        <x:is>
          <x:t xml:space="preserve">Internacional</x:t>
        </x:is>
      </x:c>
      <x:c r="J1288" s="239" t="n">
        <x:v>-1093.04</x:v>
      </x:c>
      <x:c r="K1288" t="inlineStr">
        <x:is>
          <x:t xml:space="preserve">INTERNACIONAL</x:t>
        </x:is>
      </x:c>
      <x:c r="L1288" s="239" t="n">
        <x:v>-400.829</x:v>
      </x:c>
      <x:c r="M1288" s="239" t="n">
        <x:v>-692.211</x:v>
      </x:c>
    </x:row>
    <x:row r="1289">
      <x:c r="A1289" t="inlineStr">
        <x:is>
          <x:t xml:space="preserve">4T08</x:t>
        </x:is>
      </x:c>
      <x:c r="B1289" t="n">
        <x:v>2008</x:v>
      </x:c>
      <x:c r="C1289" t="n">
        <x:v>4</x:v>
      </x:c>
      <x:c r="D1289" t="n">
        <x:v>12</x:v>
      </x:c>
      <x:c r="E1289" s="203" t="n">
        <x:v>39813</x:v>
      </x:c>
      <x:c r="F1289" t="inlineStr">
        <x:is>
          <x:t xml:space="preserve">EBIT010</x:t>
        </x:is>
      </x:c>
      <x:c r="G1289" t="inlineStr">
        <x:is>
          <x:t xml:space="preserve">Despesa</x:t>
        </x:is>
      </x:c>
      <x:c r="H1289" t="inlineStr">
        <x:is>
          <x:t xml:space="preserve">Outras Receitas (Despesas) Operacionais</x:t>
        </x:is>
      </x:c>
      <x:c r="I1289" t="inlineStr">
        <x:is>
          <x:t xml:space="preserve">Total</x:t>
        </x:is>
      </x:c>
      <x:c r="J1289" s="239" t="n">
        <x:v>-4712.243</x:v>
      </x:c>
      <x:c r="K1289" t="inlineStr">
        <x:is>
          <x:t xml:space="preserve">TOTAL</x:t>
        </x:is>
      </x:c>
      <x:c r="L1289" s="239" t="n">
        <x:v>-4477.275000000001</x:v>
      </x:c>
      <x:c r="M1289" s="239" t="n">
        <x:v>-234.9679999999998</x:v>
      </x:c>
    </x:row>
    <x:row r="1290">
      <x:c r="A1290" t="inlineStr">
        <x:is>
          <x:t xml:space="preserve">4T08</x:t>
        </x:is>
      </x:c>
      <x:c r="B1290" t="n">
        <x:v>2008</x:v>
      </x:c>
      <x:c r="C1290" t="n">
        <x:v>4</x:v>
      </x:c>
      <x:c r="D1290" t="n">
        <x:v>12</x:v>
      </x:c>
      <x:c r="E1290" s="203" t="n">
        <x:v>39813</x:v>
      </x:c>
      <x:c r="F1290" t="inlineStr">
        <x:is>
          <x:t xml:space="preserve">EBIT011</x:t>
        </x:is>
      </x:c>
      <x:c r="G1290" t="inlineStr">
        <x:is>
          <x:t xml:space="preserve">Despesas Totais</x:t>
        </x:is>
      </x:c>
      <x:c r="H1290" t="inlineStr">
        <x:is>
          <x:t xml:space="preserve">Despesas Operacionais</x:t>
        </x:is>
      </x:c>
      <x:c r="I1290" t="inlineStr">
        <x:is>
          <x:t xml:space="preserve">Abastecimento</x:t>
        </x:is>
      </x:c>
      <x:c r="J1290" s="239" t="n">
        <x:v>-5657.824000000001</x:v>
      </x:c>
      <x:c r="K1290" t="inlineStr">
        <x:is>
          <x:t xml:space="preserve">ABASTECIMENTO</x:t>
        </x:is>
      </x:c>
      <x:c r="L1290" s="239" t="n">
        <x:v>-4368.4</x:v>
      </x:c>
      <x:c r="M1290" s="239" t="n">
        <x:v>-1289.424000000002</x:v>
      </x:c>
    </x:row>
    <x:row r="1291">
      <x:c r="A1291" t="inlineStr">
        <x:is>
          <x:t xml:space="preserve">4T08</x:t>
        </x:is>
      </x:c>
      <x:c r="B1291" t="n">
        <x:v>2008</x:v>
      </x:c>
      <x:c r="C1291" t="n">
        <x:v>4</x:v>
      </x:c>
      <x:c r="D1291" t="n">
        <x:v>12</x:v>
      </x:c>
      <x:c r="E1291" s="203" t="n">
        <x:v>39813</x:v>
      </x:c>
      <x:c r="F1291" t="inlineStr">
        <x:is>
          <x:t xml:space="preserve">EBIT011</x:t>
        </x:is>
      </x:c>
      <x:c r="G1291" t="inlineStr">
        <x:is>
          <x:t xml:space="preserve">Despesas Totais</x:t>
        </x:is>
      </x:c>
      <x:c r="H1291" t="inlineStr">
        <x:is>
          <x:t xml:space="preserve">Despesas Operacionais</x:t>
        </x:is>
      </x:c>
      <x:c r="I1291" t="inlineStr">
        <x:is>
          <x:t xml:space="preserve">Corporativo</x:t>
        </x:is>
      </x:c>
      <x:c r="J1291" s="239" t="n">
        <x:v>-7315.679</x:v>
      </x:c>
      <x:c r="K1291" t="inlineStr">
        <x:is>
          <x:t xml:space="preserve">CORPORATIVO / OUTROS NEGÓCIOS</x:t>
        </x:is>
      </x:c>
      <x:c r="L1291" s="239" t="n">
        <x:v>-5637.629</x:v>
      </x:c>
      <x:c r="M1291" s="239" t="n">
        <x:v>-1678.05</x:v>
      </x:c>
    </x:row>
    <x:row r="1292">
      <x:c r="A1292" t="inlineStr">
        <x:is>
          <x:t xml:space="preserve">4T08</x:t>
        </x:is>
      </x:c>
      <x:c r="B1292" t="n">
        <x:v>2008</x:v>
      </x:c>
      <x:c r="C1292" t="n">
        <x:v>4</x:v>
      </x:c>
      <x:c r="D1292" t="n">
        <x:v>12</x:v>
      </x:c>
      <x:c r="E1292" s="203" t="n">
        <x:v>39813</x:v>
      </x:c>
      <x:c r="F1292" t="inlineStr">
        <x:is>
          <x:t xml:space="preserve">EBIT011</x:t>
        </x:is>
      </x:c>
      <x:c r="G1292" t="inlineStr">
        <x:is>
          <x:t xml:space="preserve">Despesas Totais</x:t>
        </x:is>
      </x:c>
      <x:c r="H1292" t="inlineStr">
        <x:is>
          <x:t xml:space="preserve">Despesas Operacionais</x:t>
        </x:is>
      </x:c>
      <x:c r="I1292" t="inlineStr">
        <x:is>
          <x:t xml:space="preserve">Distribuição</x:t>
        </x:is>
      </x:c>
      <x:c r="J1292" s="239" t="n">
        <x:v>-2799.592</x:v>
      </x:c>
      <x:c r="K1292" t="inlineStr">
        <x:is>
          <x:t xml:space="preserve">DISTRIBUIÇÃO</x:t>
        </x:is>
      </x:c>
      <x:c r="L1292" s="239" t="n">
        <x:v>-2088.429</x:v>
      </x:c>
      <x:c r="M1292" s="239" t="n">
        <x:v>-711.163</x:v>
      </x:c>
    </x:row>
    <x:row r="1293">
      <x:c r="A1293" t="inlineStr">
        <x:is>
          <x:t xml:space="preserve">4T08</x:t>
        </x:is>
      </x:c>
      <x:c r="B1293" t="n">
        <x:v>2008</x:v>
      </x:c>
      <x:c r="C1293" t="n">
        <x:v>4</x:v>
      </x:c>
      <x:c r="D1293" t="n">
        <x:v>12</x:v>
      </x:c>
      <x:c r="E1293" s="203" t="n">
        <x:v>39813</x:v>
      </x:c>
      <x:c r="F1293" t="inlineStr">
        <x:is>
          <x:t xml:space="preserve">EBIT011</x:t>
        </x:is>
      </x:c>
      <x:c r="G1293" t="inlineStr">
        <x:is>
          <x:t xml:space="preserve">Despesas Totais</x:t>
        </x:is>
      </x:c>
      <x:c r="H1293" t="inlineStr">
        <x:is>
          <x:t xml:space="preserve">Despesas Operacionais</x:t>
        </x:is>
      </x:c>
      <x:c r="I1293" t="inlineStr">
        <x:is>
          <x:t xml:space="preserve">E&amp;P</x:t>
        </x:is>
      </x:c>
      <x:c r="J1293" s="239" t="n">
        <x:v>-5361.56</x:v>
      </x:c>
      <x:c r="K1293" t="inlineStr">
        <x:is>
          <x:t xml:space="preserve">E&amp;P</x:t>
        </x:is>
      </x:c>
      <x:c r="L1293" s="239" t="n">
        <x:v>-3767.082</x:v>
      </x:c>
      <x:c r="M1293" s="239" t="n">
        <x:v>-1594.478000000001</x:v>
      </x:c>
    </x:row>
    <x:row r="1294">
      <x:c r="A1294" t="inlineStr">
        <x:is>
          <x:t xml:space="preserve">4T08</x:t>
        </x:is>
      </x:c>
      <x:c r="B1294" t="n">
        <x:v>2008</x:v>
      </x:c>
      <x:c r="C1294" t="n">
        <x:v>4</x:v>
      </x:c>
      <x:c r="D1294" t="n">
        <x:v>12</x:v>
      </x:c>
      <x:c r="E1294" s="203" t="n">
        <x:v>39813</x:v>
      </x:c>
      <x:c r="F1294" t="inlineStr">
        <x:is>
          <x:t xml:space="preserve">EBIT011</x:t>
        </x:is>
      </x:c>
      <x:c r="G1294" t="inlineStr">
        <x:is>
          <x:t xml:space="preserve">Despesas Totais</x:t>
        </x:is>
      </x:c>
      <x:c r="H1294" t="inlineStr">
        <x:is>
          <x:t xml:space="preserve">Despesas Operacionais</x:t>
        </x:is>
      </x:c>
      <x:c r="I1294" t="inlineStr">
        <x:is>
          <x:t xml:space="preserve">Eliminação</x:t>
        </x:is>
      </x:c>
      <x:c r="J1294" s="239" t="n">
        <x:v>272.564</x:v>
      </x:c>
      <x:c r="K1294" t="inlineStr">
        <x:is>
          <x:t xml:space="preserve">ELIMINAÇÕES</x:t>
        </x:is>
      </x:c>
      <x:c r="L1294" s="239" t="n">
        <x:v>199.93</x:v>
      </x:c>
      <x:c r="M1294" s="239" t="n">
        <x:v>72.63400000000001</x:v>
      </x:c>
    </x:row>
    <x:row r="1295">
      <x:c r="A1295" t="inlineStr">
        <x:is>
          <x:t xml:space="preserve">4T08</x:t>
        </x:is>
      </x:c>
      <x:c r="B1295" t="n">
        <x:v>2008</x:v>
      </x:c>
      <x:c r="C1295" t="n">
        <x:v>4</x:v>
      </x:c>
      <x:c r="D1295" t="n">
        <x:v>12</x:v>
      </x:c>
      <x:c r="E1295" s="203" t="n">
        <x:v>39813</x:v>
      </x:c>
      <x:c r="F1295" t="inlineStr">
        <x:is>
          <x:t xml:space="preserve">EBIT011</x:t>
        </x:is>
      </x:c>
      <x:c r="G1295" t="inlineStr">
        <x:is>
          <x:t xml:space="preserve">Despesas Totais</x:t>
        </x:is>
      </x:c>
      <x:c r="H1295" t="inlineStr">
        <x:is>
          <x:t xml:space="preserve">Despesas Operacionais</x:t>
        </x:is>
      </x:c>
      <x:c r="I1295" t="inlineStr">
        <x:is>
          <x:t xml:space="preserve">Gás &amp; Energia</x:t>
        </x:is>
      </x:c>
      <x:c r="J1295" s="239" t="n">
        <x:v>-2339.339</x:v>
      </x:c>
      <x:c r="K1295" t="inlineStr">
        <x:is>
          <x:t xml:space="preserve">GÁS &amp; ENERGIA / G&amp;EBC</x:t>
        </x:is>
      </x:c>
      <x:c r="L1295" s="239" t="n">
        <x:v>-1859.33</x:v>
      </x:c>
      <x:c r="M1295" s="239" t="n">
        <x:v>-480.009</x:v>
      </x:c>
    </x:row>
    <x:row r="1296">
      <x:c r="A1296" t="inlineStr">
        <x:is>
          <x:t xml:space="preserve">4T08</x:t>
        </x:is>
      </x:c>
      <x:c r="B1296" t="n">
        <x:v>2008</x:v>
      </x:c>
      <x:c r="C1296" t="n">
        <x:v>4</x:v>
      </x:c>
      <x:c r="D1296" t="n">
        <x:v>12</x:v>
      </x:c>
      <x:c r="E1296" s="203" t="n">
        <x:v>39813</x:v>
      </x:c>
      <x:c r="F1296" t="inlineStr">
        <x:is>
          <x:t xml:space="preserve">EBIT011</x:t>
        </x:is>
      </x:c>
      <x:c r="G1296" t="inlineStr">
        <x:is>
          <x:t xml:space="preserve">Despesas Totais</x:t>
        </x:is>
      </x:c>
      <x:c r="H1296" t="inlineStr">
        <x:is>
          <x:t xml:space="preserve">Despesas Operacionais</x:t>
        </x:is>
      </x:c>
      <x:c r="I1296" t="inlineStr">
        <x:is>
          <x:t xml:space="preserve">Internacional</x:t>
        </x:is>
      </x:c>
      <x:c r="J1296" s="239" t="n">
        <x:v>-4343.514</x:v>
      </x:c>
      <x:c r="K1296" t="inlineStr">
        <x:is>
          <x:t xml:space="preserve">INTERNACIONAL</x:t>
        </x:is>
      </x:c>
      <x:c r="L1296" s="239" t="n">
        <x:v>-2246.09</x:v>
      </x:c>
      <x:c r="M1296" s="239" t="n">
        <x:v>-2097.424</x:v>
      </x:c>
    </x:row>
    <x:row r="1297">
      <x:c r="A1297" t="inlineStr">
        <x:is>
          <x:t xml:space="preserve">4T08</x:t>
        </x:is>
      </x:c>
      <x:c r="B1297" t="n">
        <x:v>2008</x:v>
      </x:c>
      <x:c r="C1297" t="n">
        <x:v>4</x:v>
      </x:c>
      <x:c r="D1297" t="n">
        <x:v>12</x:v>
      </x:c>
      <x:c r="E1297" s="203" t="n">
        <x:v>39813</x:v>
      </x:c>
      <x:c r="F1297" t="inlineStr">
        <x:is>
          <x:t xml:space="preserve">EBIT011</x:t>
        </x:is>
      </x:c>
      <x:c r="G1297" t="inlineStr">
        <x:is>
          <x:t xml:space="preserve">Despesas Totais</x:t>
        </x:is>
      </x:c>
      <x:c r="H1297" t="inlineStr">
        <x:is>
          <x:t xml:space="preserve">Despesas Operacionais</x:t>
        </x:is>
      </x:c>
      <x:c r="I1297" t="inlineStr">
        <x:is>
          <x:t xml:space="preserve">Total</x:t>
        </x:is>
      </x:c>
      <x:c r="J1297" s="239" t="n">
        <x:v>-27544.944</x:v>
      </x:c>
      <x:c r="K1297" t="inlineStr">
        <x:is>
          <x:t xml:space="preserve">TOTAL</x:t>
        </x:is>
      </x:c>
      <x:c r="L1297" s="239" t="n">
        <x:v>-19767.03</x:v>
      </x:c>
      <x:c r="M1297" s="239" t="n">
        <x:v>-7777.914000000001</x:v>
      </x:c>
    </x:row>
    <x:row r="1298">
      <x:c r="A1298" t="inlineStr">
        <x:is>
          <x:t xml:space="preserve">4T08</x:t>
        </x:is>
      </x:c>
      <x:c r="B1298" t="n">
        <x:v>2008</x:v>
      </x:c>
      <x:c r="C1298" t="n">
        <x:v>4</x:v>
      </x:c>
      <x:c r="D1298" t="n">
        <x:v>12</x:v>
      </x:c>
      <x:c r="E1298" s="203" t="n">
        <x:v>39813</x:v>
      </x:c>
      <x:c r="F1298" t="inlineStr">
        <x:is>
          <x:t xml:space="preserve">EBIT012</x:t>
        </x:is>
      </x:c>
      <x:c r="G1298" t="inlineStr">
        <x:is>
          <x:t xml:space="preserve">Lucro Operacional Total</x:t>
        </x:is>
      </x:c>
      <x:c r="H1298" t="inlineStr">
        <x:is>
          <x:t xml:space="preserve">Lucro (Prejuízo) Operacional</x:t>
        </x:is>
      </x:c>
      <x:c r="I1298" t="inlineStr">
        <x:is>
          <x:t xml:space="preserve">Abastecimento</x:t>
        </x:is>
      </x:c>
      <x:c r="J1298" s="239" t="n">
        <x:v>-4595.658</x:v>
      </x:c>
      <x:c r="K1298" t="inlineStr">
        <x:is>
          <x:t xml:space="preserve">ABASTECIMENTO</x:t>
        </x:is>
      </x:c>
      <x:c r="L1298" s="239" t="n">
        <x:v>-4030.125</x:v>
      </x:c>
      <x:c r="M1298" s="239" t="n">
        <x:v>-565.5330000000004</x:v>
      </x:c>
    </x:row>
    <x:row r="1299">
      <x:c r="A1299" t="inlineStr">
        <x:is>
          <x:t xml:space="preserve">4T08</x:t>
        </x:is>
      </x:c>
      <x:c r="B1299" t="n">
        <x:v>2008</x:v>
      </x:c>
      <x:c r="C1299" t="n">
        <x:v>4</x:v>
      </x:c>
      <x:c r="D1299" t="n">
        <x:v>12</x:v>
      </x:c>
      <x:c r="E1299" s="203" t="n">
        <x:v>39813</x:v>
      </x:c>
      <x:c r="F1299" t="inlineStr">
        <x:is>
          <x:t xml:space="preserve">EBIT012</x:t>
        </x:is>
      </x:c>
      <x:c r="G1299" t="inlineStr">
        <x:is>
          <x:t xml:space="preserve">Lucro Operacional Total</x:t>
        </x:is>
      </x:c>
      <x:c r="H1299" t="inlineStr">
        <x:is>
          <x:t xml:space="preserve">Lucro (Prejuízo) Operacional</x:t>
        </x:is>
      </x:c>
      <x:c r="I1299" t="inlineStr">
        <x:is>
          <x:t xml:space="preserve">Corporativo</x:t>
        </x:is>
      </x:c>
      <x:c r="J1299" s="239" t="n">
        <x:v>-7315.679</x:v>
      </x:c>
      <x:c r="K1299" t="inlineStr">
        <x:is>
          <x:t xml:space="preserve">CORPORATIVO / OUTROS NEGÓCIOS</x:t>
        </x:is>
      </x:c>
      <x:c r="L1299" s="239" t="n">
        <x:v>-5637.629</x:v>
      </x:c>
      <x:c r="M1299" s="239" t="n">
        <x:v>-1678.05</x:v>
      </x:c>
    </x:row>
    <x:row r="1300">
      <x:c r="A1300" t="inlineStr">
        <x:is>
          <x:t xml:space="preserve">4T08</x:t>
        </x:is>
      </x:c>
      <x:c r="B1300" t="n">
        <x:v>2008</x:v>
      </x:c>
      <x:c r="C1300" t="n">
        <x:v>4</x:v>
      </x:c>
      <x:c r="D1300" t="n">
        <x:v>12</x:v>
      </x:c>
      <x:c r="E1300" s="203" t="n">
        <x:v>39813</x:v>
      </x:c>
      <x:c r="F1300" t="inlineStr">
        <x:is>
          <x:t xml:space="preserve">EBIT012</x:t>
        </x:is>
      </x:c>
      <x:c r="G1300" t="inlineStr">
        <x:is>
          <x:t xml:space="preserve">Lucro Operacional Total</x:t>
        </x:is>
      </x:c>
      <x:c r="H1300" t="inlineStr">
        <x:is>
          <x:t xml:space="preserve">Lucro (Prejuízo) Operacional</x:t>
        </x:is>
      </x:c>
      <x:c r="I1300" t="inlineStr">
        <x:is>
          <x:t xml:space="preserve">Distribuição</x:t>
        </x:is>
      </x:c>
      <x:c r="J1300" s="239" t="n">
        <x:v>1833.196</x:v>
      </x:c>
      <x:c r="K1300" t="inlineStr">
        <x:is>
          <x:t xml:space="preserve">DISTRIBUIÇÃO</x:t>
        </x:is>
      </x:c>
      <x:c r="L1300" s="239" t="n">
        <x:v>1390.442</x:v>
      </x:c>
      <x:c r="M1300" s="239" t="n">
        <x:v>442.7539999999999</x:v>
      </x:c>
    </x:row>
    <x:row r="1301">
      <x:c r="A1301" t="inlineStr">
        <x:is>
          <x:t xml:space="preserve">4T08</x:t>
        </x:is>
      </x:c>
      <x:c r="B1301" t="n">
        <x:v>2008</x:v>
      </x:c>
      <x:c r="C1301" t="n">
        <x:v>4</x:v>
      </x:c>
      <x:c r="D1301" t="n">
        <x:v>12</x:v>
      </x:c>
      <x:c r="E1301" s="203" t="n">
        <x:v>39813</x:v>
      </x:c>
      <x:c r="F1301" t="inlineStr">
        <x:is>
          <x:t xml:space="preserve">EBIT012</x:t>
        </x:is>
      </x:c>
      <x:c r="G1301" t="inlineStr">
        <x:is>
          <x:t xml:space="preserve">Lucro Operacional Total</x:t>
        </x:is>
      </x:c>
      <x:c r="H1301" t="inlineStr">
        <x:is>
          <x:t xml:space="preserve">Lucro (Prejuízo) Operacional</x:t>
        </x:is>
      </x:c>
      <x:c r="I1301" t="inlineStr">
        <x:is>
          <x:t xml:space="preserve">E&amp;P</x:t>
        </x:is>
      </x:c>
      <x:c r="J1301" s="239" t="n">
        <x:v>57230.507</x:v>
      </x:c>
      <x:c r="K1301" t="inlineStr">
        <x:is>
          <x:t xml:space="preserve">E&amp;P</x:t>
        </x:is>
      </x:c>
      <x:c r="L1301" s="239" t="n">
        <x:v>48665.035</x:v>
      </x:c>
      <x:c r="M1301" s="239" t="n">
        <x:v>8565.471999999994</x:v>
      </x:c>
    </x:row>
    <x:row r="1302">
      <x:c r="A1302" t="inlineStr">
        <x:is>
          <x:t xml:space="preserve">4T08</x:t>
        </x:is>
      </x:c>
      <x:c r="B1302" t="n">
        <x:v>2008</x:v>
      </x:c>
      <x:c r="C1302" t="n">
        <x:v>4</x:v>
      </x:c>
      <x:c r="D1302" t="n">
        <x:v>12</x:v>
      </x:c>
      <x:c r="E1302" s="203" t="n">
        <x:v>39813</x:v>
      </x:c>
      <x:c r="F1302" t="inlineStr">
        <x:is>
          <x:t xml:space="preserve">EBIT012</x:t>
        </x:is>
      </x:c>
      <x:c r="G1302" t="inlineStr">
        <x:is>
          <x:t xml:space="preserve">Lucro Operacional Total</x:t>
        </x:is>
      </x:c>
      <x:c r="H1302" t="inlineStr">
        <x:is>
          <x:t xml:space="preserve">Lucro (Prejuízo) Operacional</x:t>
        </x:is>
      </x:c>
      <x:c r="I1302" t="inlineStr">
        <x:is>
          <x:t xml:space="preserve">Eliminação</x:t>
        </x:is>
      </x:c>
      <x:c r="J1302" s="239" t="n">
        <x:v>620.635</x:v>
      </x:c>
      <x:c r="K1302" t="inlineStr">
        <x:is>
          <x:t xml:space="preserve">ELIMINAÇÕES</x:t>
        </x:is>
      </x:c>
      <x:c r="L1302" s="239" t="n">
        <x:v>-1654.895</x:v>
      </x:c>
      <x:c r="M1302" s="239" t="n">
        <x:v>2275.53</x:v>
      </x:c>
    </x:row>
    <x:row r="1303">
      <x:c r="A1303" t="inlineStr">
        <x:is>
          <x:t xml:space="preserve">4T08</x:t>
        </x:is>
      </x:c>
      <x:c r="B1303" t="n">
        <x:v>2008</x:v>
      </x:c>
      <x:c r="C1303" t="n">
        <x:v>4</x:v>
      </x:c>
      <x:c r="D1303" t="n">
        <x:v>12</x:v>
      </x:c>
      <x:c r="E1303" s="203" t="n">
        <x:v>39813</x:v>
      </x:c>
      <x:c r="F1303" t="inlineStr">
        <x:is>
          <x:t xml:space="preserve">EBIT012</x:t>
        </x:is>
      </x:c>
      <x:c r="G1303" t="inlineStr">
        <x:is>
          <x:t xml:space="preserve">Lucro Operacional Total</x:t>
        </x:is>
      </x:c>
      <x:c r="H1303" t="inlineStr">
        <x:is>
          <x:t xml:space="preserve">Lucro (Prejuízo) Operacional</x:t>
        </x:is>
      </x:c>
      <x:c r="I1303" t="inlineStr">
        <x:is>
          <x:t xml:space="preserve">Gás &amp; Energia</x:t>
        </x:is>
      </x:c>
      <x:c r="J1303" s="239" t="n">
        <x:v>-529.193</x:v>
      </x:c>
      <x:c r="K1303" t="inlineStr">
        <x:is>
          <x:t xml:space="preserve">GÁS &amp; ENERGIA / G&amp;EBC</x:t>
        </x:is>
      </x:c>
      <x:c r="L1303" s="239" t="n">
        <x:v>-317.583</x:v>
      </x:c>
      <x:c r="M1303" s="239" t="n">
        <x:v>-211.61</x:v>
      </x:c>
    </x:row>
    <x:row r="1304">
      <x:c r="A1304" t="inlineStr">
        <x:is>
          <x:t xml:space="preserve">4T08</x:t>
        </x:is>
      </x:c>
      <x:c r="B1304" t="n">
        <x:v>2008</x:v>
      </x:c>
      <x:c r="C1304" t="n">
        <x:v>4</x:v>
      </x:c>
      <x:c r="D1304" t="n">
        <x:v>12</x:v>
      </x:c>
      <x:c r="E1304" s="203" t="n">
        <x:v>39813</x:v>
      </x:c>
      <x:c r="F1304" t="inlineStr">
        <x:is>
          <x:t xml:space="preserve">EBIT012</x:t>
        </x:is>
      </x:c>
      <x:c r="G1304" t="inlineStr">
        <x:is>
          <x:t xml:space="preserve">Lucro Operacional Total</x:t>
        </x:is>
      </x:c>
      <x:c r="H1304" t="inlineStr">
        <x:is>
          <x:t xml:space="preserve">Lucro (Prejuízo) Operacional</x:t>
        </x:is>
      </x:c>
      <x:c r="I1304" t="inlineStr">
        <x:is>
          <x:t xml:space="preserve">Internacional</x:t>
        </x:is>
      </x:c>
      <x:c r="J1304" s="239" t="n">
        <x:v>-1293.575</x:v>
      </x:c>
      <x:c r="K1304" t="inlineStr">
        <x:is>
          <x:t xml:space="preserve">INTERNACIONAL</x:t>
        </x:is>
      </x:c>
      <x:c r="L1304" s="239" t="n">
        <x:v>1011.161</x:v>
      </x:c>
      <x:c r="M1304" s="239" t="n">
        <x:v>-2304.736</x:v>
      </x:c>
    </x:row>
    <x:row r="1305">
      <x:c r="A1305" t="inlineStr">
        <x:is>
          <x:t xml:space="preserve">4T08</x:t>
        </x:is>
      </x:c>
      <x:c r="B1305" t="n">
        <x:v>2008</x:v>
      </x:c>
      <x:c r="C1305" t="n">
        <x:v>4</x:v>
      </x:c>
      <x:c r="D1305" t="n">
        <x:v>12</x:v>
      </x:c>
      <x:c r="E1305" s="203" t="n">
        <x:v>39813</x:v>
      </x:c>
      <x:c r="F1305" t="inlineStr">
        <x:is>
          <x:t xml:space="preserve">EBIT012</x:t>
        </x:is>
      </x:c>
      <x:c r="G1305" t="inlineStr">
        <x:is>
          <x:t xml:space="preserve">Lucro Operacional Total</x:t>
        </x:is>
      </x:c>
      <x:c r="H1305" t="inlineStr">
        <x:is>
          <x:t xml:space="preserve">Lucro (Prejuízo) Operacional</x:t>
        </x:is>
      </x:c>
      <x:c r="I1305" t="inlineStr">
        <x:is>
          <x:t xml:space="preserve">Total</x:t>
        </x:is>
      </x:c>
      <x:c r="J1305" s="239" t="n">
        <x:v>45950.233</x:v>
      </x:c>
      <x:c r="K1305" t="inlineStr">
        <x:is>
          <x:t xml:space="preserve">TOTAL</x:t>
        </x:is>
      </x:c>
      <x:c r="L1305" s="239" t="n">
        <x:v>39426.406</x:v>
      </x:c>
      <x:c r="M1305" s="239" t="n">
        <x:v>6523.826999999997</x:v>
      </x:c>
    </x:row>
    <x:row r="1306">
      <x:c r="A1306" t="inlineStr">
        <x:is>
          <x:t xml:space="preserve">1T09</x:t>
        </x:is>
      </x:c>
      <x:c r="B1306" t="n">
        <x:v>2009</x:v>
      </x:c>
      <x:c r="C1306" t="n">
        <x:v>1</x:v>
      </x:c>
      <x:c r="D1306" t="n">
        <x:v>13</x:v>
      </x:c>
      <x:c r="E1306" s="203" t="n">
        <x:v>39903</x:v>
      </x:c>
      <x:c r="F1306" t="inlineStr">
        <x:is>
          <x:t xml:space="preserve">EBIT000A</x:t>
        </x:is>
      </x:c>
      <x:c r="G1306" t="inlineStr">
        <x:is>
          <x:t xml:space="preserve">Receita</x:t>
        </x:is>
      </x:c>
      <x:c r="H1306" t="inlineStr">
        <x:is>
          <x:t xml:space="preserve">Intersegmentos</x:t>
        </x:is>
      </x:c>
      <x:c r="I1306" t="inlineStr">
        <x:is>
          <x:t xml:space="preserve">ABAST</x:t>
        </x:is>
      </x:c>
      <x:c r="J1306" s="239" t="n">
        <x:v>12289.665</x:v>
      </x:c>
      <x:c r="K1306" t="inlineStr">
        <x:is>
          <x:t xml:space="preserve">ABASTECIMENTO</x:t>
        </x:is>
      </x:c>
      <x:c r="L1306" s="239" t="n"/>
      <x:c r="M1306" s="239" t="n">
        <x:v>12289.665</x:v>
      </x:c>
    </x:row>
    <x:row r="1307">
      <x:c r="A1307" t="inlineStr">
        <x:is>
          <x:t xml:space="preserve">1T09</x:t>
        </x:is>
      </x:c>
      <x:c r="B1307" t="n">
        <x:v>2009</x:v>
      </x:c>
      <x:c r="C1307" t="n">
        <x:v>1</x:v>
      </x:c>
      <x:c r="D1307" t="n">
        <x:v>13</x:v>
      </x:c>
      <x:c r="E1307" s="203" t="n">
        <x:v>39903</x:v>
      </x:c>
      <x:c r="F1307" t="inlineStr">
        <x:is>
          <x:t xml:space="preserve">EBIT000A</x:t>
        </x:is>
      </x:c>
      <x:c r="G1307" t="inlineStr">
        <x:is>
          <x:t xml:space="preserve">Receita</x:t>
        </x:is>
      </x:c>
      <x:c r="H1307" t="inlineStr">
        <x:is>
          <x:t xml:space="preserve">Intersegmentos</x:t>
        </x:is>
      </x:c>
      <x:c r="I1307" t="inlineStr">
        <x:is>
          <x:t xml:space="preserve">CORP.</x:t>
        </x:is>
      </x:c>
      <x:c r="J1307" s="239" t="n">
        <x:v>0</x:v>
      </x:c>
      <x:c r="K1307" t="inlineStr">
        <x:is>
          <x:t xml:space="preserve">CORPORATIVO / OUTROS NEGÓCIOS</x:t>
        </x:is>
      </x:c>
      <x:c r="L1307" s="239" t="n"/>
      <x:c r="M1307" s="239" t="n">
        <x:v>0</x:v>
      </x:c>
    </x:row>
    <x:row r="1308">
      <x:c r="A1308" t="inlineStr">
        <x:is>
          <x:t xml:space="preserve">1T09</x:t>
        </x:is>
      </x:c>
      <x:c r="B1308" t="n">
        <x:v>2009</x:v>
      </x:c>
      <x:c r="C1308" t="n">
        <x:v>1</x:v>
      </x:c>
      <x:c r="D1308" t="n">
        <x:v>13</x:v>
      </x:c>
      <x:c r="E1308" s="203" t="n">
        <x:v>39903</x:v>
      </x:c>
      <x:c r="F1308" t="inlineStr">
        <x:is>
          <x:t xml:space="preserve">EBIT000A</x:t>
        </x:is>
      </x:c>
      <x:c r="G1308" t="inlineStr">
        <x:is>
          <x:t xml:space="preserve">Receita</x:t>
        </x:is>
      </x:c>
      <x:c r="H1308" t="inlineStr">
        <x:is>
          <x:t xml:space="preserve">Intersegmentos</x:t>
        </x:is>
      </x:c>
      <x:c r="I1308" t="inlineStr">
        <x:is>
          <x:t xml:space="preserve">DISTRIB.</x:t>
        </x:is>
      </x:c>
      <x:c r="J1308" s="239" t="n">
        <x:v>465.036</x:v>
      </x:c>
      <x:c r="K1308" t="inlineStr">
        <x:is>
          <x:t xml:space="preserve">DISTRIBUIÇÃO</x:t>
        </x:is>
      </x:c>
      <x:c r="L1308" s="239" t="n"/>
      <x:c r="M1308" s="239" t="n">
        <x:v>465.036</x:v>
      </x:c>
    </x:row>
    <x:row r="1309">
      <x:c r="A1309" t="inlineStr">
        <x:is>
          <x:t xml:space="preserve">1T09</x:t>
        </x:is>
      </x:c>
      <x:c r="B1309" t="n">
        <x:v>2009</x:v>
      </x:c>
      <x:c r="C1309" t="n">
        <x:v>1</x:v>
      </x:c>
      <x:c r="D1309" t="n">
        <x:v>13</x:v>
      </x:c>
      <x:c r="E1309" s="203" t="n">
        <x:v>39903</x:v>
      </x:c>
      <x:c r="F1309" t="inlineStr">
        <x:is>
          <x:t xml:space="preserve">EBIT000A</x:t>
        </x:is>
      </x:c>
      <x:c r="G1309" t="inlineStr">
        <x:is>
          <x:t xml:space="preserve">Receita</x:t>
        </x:is>
      </x:c>
      <x:c r="H1309" t="inlineStr">
        <x:is>
          <x:t xml:space="preserve">Intersegmentos</x:t>
        </x:is>
      </x:c>
      <x:c r="I1309" t="inlineStr">
        <x:is>
          <x:t xml:space="preserve">E&amp;P</x:t>
        </x:is>
      </x:c>
      <x:c r="J1309" s="239" t="n">
        <x:v>13555.519</x:v>
      </x:c>
      <x:c r="K1309" t="inlineStr">
        <x:is>
          <x:t xml:space="preserve">E&amp;P</x:t>
        </x:is>
      </x:c>
      <x:c r="L1309" s="239" t="n"/>
      <x:c r="M1309" s="239" t="n">
        <x:v>13555.519</x:v>
      </x:c>
    </x:row>
    <x:row r="1310">
      <x:c r="A1310" t="inlineStr">
        <x:is>
          <x:t xml:space="preserve">1T09</x:t>
        </x:is>
      </x:c>
      <x:c r="B1310" t="n">
        <x:v>2009</x:v>
      </x:c>
      <x:c r="C1310" t="n">
        <x:v>1</x:v>
      </x:c>
      <x:c r="D1310" t="n">
        <x:v>13</x:v>
      </x:c>
      <x:c r="E1310" s="203" t="n">
        <x:v>39903</x:v>
      </x:c>
      <x:c r="F1310" t="inlineStr">
        <x:is>
          <x:t xml:space="preserve">EBIT000A</x:t>
        </x:is>
      </x:c>
      <x:c r="G1310" t="inlineStr">
        <x:is>
          <x:t xml:space="preserve">Receita</x:t>
        </x:is>
      </x:c>
      <x:c r="H1310" t="inlineStr">
        <x:is>
          <x:t xml:space="preserve">Intersegmentos</x:t>
        </x:is>
      </x:c>
      <x:c r="I1310" t="inlineStr">
        <x:is>
          <x:t xml:space="preserve">ELIMIN.</x:t>
        </x:is>
      </x:c>
      <x:c r="J1310" s="239" t="n">
        <x:v>-27261.17</x:v>
      </x:c>
      <x:c r="K1310" t="inlineStr">
        <x:is>
          <x:t xml:space="preserve">ELIMINAÇÕES</x:t>
        </x:is>
      </x:c>
      <x:c r="L1310" s="239" t="n"/>
      <x:c r="M1310" s="239" t="n">
        <x:v>-27261.17</x:v>
      </x:c>
    </x:row>
    <x:row r="1311">
      <x:c r="A1311" t="inlineStr">
        <x:is>
          <x:t xml:space="preserve">1T09</x:t>
        </x:is>
      </x:c>
      <x:c r="B1311" t="n">
        <x:v>2009</x:v>
      </x:c>
      <x:c r="C1311" t="n">
        <x:v>1</x:v>
      </x:c>
      <x:c r="D1311" t="n">
        <x:v>13</x:v>
      </x:c>
      <x:c r="E1311" s="203" t="n">
        <x:v>39903</x:v>
      </x:c>
      <x:c r="F1311" t="inlineStr">
        <x:is>
          <x:t xml:space="preserve">EBIT000A</x:t>
        </x:is>
      </x:c>
      <x:c r="G1311" t="inlineStr">
        <x:is>
          <x:t xml:space="preserve">Receita</x:t>
        </x:is>
      </x:c>
      <x:c r="H1311" t="inlineStr">
        <x:is>
          <x:t xml:space="preserve">Intersegmentos</x:t>
        </x:is>
      </x:c>
      <x:c r="I1311" t="inlineStr">
        <x:is>
          <x:t xml:space="preserve">GÁS &amp; ENERGIA</x:t>
        </x:is>
      </x:c>
      <x:c r="J1311" s="239" t="n">
        <x:v>576.75</x:v>
      </x:c>
      <x:c r="K1311" t="inlineStr">
        <x:is>
          <x:t xml:space="preserve">GÁS &amp; ENERGIA / G&amp;EBC</x:t>
        </x:is>
      </x:c>
      <x:c r="L1311" s="239" t="n"/>
      <x:c r="M1311" s="239" t="n">
        <x:v>576.75</x:v>
      </x:c>
    </x:row>
    <x:row r="1312">
      <x:c r="A1312" t="inlineStr">
        <x:is>
          <x:t xml:space="preserve">1T09</x:t>
        </x:is>
      </x:c>
      <x:c r="B1312" t="n">
        <x:v>2009</x:v>
      </x:c>
      <x:c r="C1312" t="n">
        <x:v>1</x:v>
      </x:c>
      <x:c r="D1312" t="n">
        <x:v>13</x:v>
      </x:c>
      <x:c r="E1312" s="203" t="n">
        <x:v>39903</x:v>
      </x:c>
      <x:c r="F1312" t="inlineStr">
        <x:is>
          <x:t xml:space="preserve">EBIT000A</x:t>
        </x:is>
      </x:c>
      <x:c r="G1312" t="inlineStr">
        <x:is>
          <x:t xml:space="preserve">Receita</x:t>
        </x:is>
      </x:c>
      <x:c r="H1312" t="inlineStr">
        <x:is>
          <x:t xml:space="preserve">Intersegmentos</x:t>
        </x:is>
      </x:c>
      <x:c r="I1312" t="inlineStr">
        <x:is>
          <x:t xml:space="preserve">INTERN.</x:t>
        </x:is>
      </x:c>
      <x:c r="J1312" s="239" t="n">
        <x:v>374.2</x:v>
      </x:c>
      <x:c r="K1312" t="inlineStr">
        <x:is>
          <x:t xml:space="preserve">INTERNACIONAL</x:t>
        </x:is>
      </x:c>
      <x:c r="L1312" s="239" t="n"/>
      <x:c r="M1312" s="239" t="n">
        <x:v>374.2</x:v>
      </x:c>
    </x:row>
    <x:row r="1313">
      <x:c r="A1313" t="inlineStr">
        <x:is>
          <x:t xml:space="preserve">1T09</x:t>
        </x:is>
      </x:c>
      <x:c r="B1313" t="n">
        <x:v>2009</x:v>
      </x:c>
      <x:c r="C1313" t="n">
        <x:v>1</x:v>
      </x:c>
      <x:c r="D1313" t="n">
        <x:v>13</x:v>
      </x:c>
      <x:c r="E1313" s="203" t="n">
        <x:v>39903</x:v>
      </x:c>
      <x:c r="F1313" t="inlineStr">
        <x:is>
          <x:t xml:space="preserve">EBIT000A</x:t>
        </x:is>
      </x:c>
      <x:c r="G1313" t="inlineStr">
        <x:is>
          <x:t xml:space="preserve">Receita</x:t>
        </x:is>
      </x:c>
      <x:c r="H1313" t="inlineStr">
        <x:is>
          <x:t xml:space="preserve">Intersegmentos</x:t>
        </x:is>
      </x:c>
      <x:c r="I1313" t="inlineStr">
        <x:is>
          <x:t xml:space="preserve">TOTAL</x:t>
        </x:is>
      </x:c>
      <x:c r="J1313" s="239" t="n">
        <x:v>0</x:v>
      </x:c>
      <x:c r="K1313" t="inlineStr">
        <x:is>
          <x:t xml:space="preserve">TOTAL</x:t>
        </x:is>
      </x:c>
      <x:c r="L1313" s="239" t="n"/>
      <x:c r="M1313" s="239" t="n">
        <x:v>0</x:v>
      </x:c>
    </x:row>
    <x:row r="1314">
      <x:c r="A1314" t="inlineStr">
        <x:is>
          <x:t xml:space="preserve">1T09</x:t>
        </x:is>
      </x:c>
      <x:c r="B1314" t="n">
        <x:v>2009</x:v>
      </x:c>
      <x:c r="C1314" t="n">
        <x:v>1</x:v>
      </x:c>
      <x:c r="D1314" t="n">
        <x:v>13</x:v>
      </x:c>
      <x:c r="E1314" s="203" t="n">
        <x:v>39903</x:v>
      </x:c>
      <x:c r="F1314" t="inlineStr">
        <x:is>
          <x:t xml:space="preserve">EBIT000B</x:t>
        </x:is>
      </x:c>
      <x:c r="G1314" t="inlineStr">
        <x:is>
          <x:t xml:space="preserve">Receita</x:t>
        </x:is>
      </x:c>
      <x:c r="H1314" t="inlineStr">
        <x:is>
          <x:t xml:space="preserve">Terceiros</x:t>
        </x:is>
      </x:c>
      <x:c r="I1314" t="inlineStr">
        <x:is>
          <x:t xml:space="preserve">ABAST</x:t>
        </x:is>
      </x:c>
      <x:c r="J1314" s="239" t="n">
        <x:v>22083.162</x:v>
      </x:c>
      <x:c r="K1314" t="inlineStr">
        <x:is>
          <x:t xml:space="preserve">ABASTECIMENTO</x:t>
        </x:is>
      </x:c>
      <x:c r="L1314" s="239" t="n"/>
      <x:c r="M1314" s="239" t="n">
        <x:v>22083.162</x:v>
      </x:c>
    </x:row>
    <x:row r="1315">
      <x:c r="A1315" t="inlineStr">
        <x:is>
          <x:t xml:space="preserve">1T09</x:t>
        </x:is>
      </x:c>
      <x:c r="B1315" t="n">
        <x:v>2009</x:v>
      </x:c>
      <x:c r="C1315" t="n">
        <x:v>1</x:v>
      </x:c>
      <x:c r="D1315" t="n">
        <x:v>13</x:v>
      </x:c>
      <x:c r="E1315" s="203" t="n">
        <x:v>39903</x:v>
      </x:c>
      <x:c r="F1315" t="inlineStr">
        <x:is>
          <x:t xml:space="preserve">EBIT000B</x:t>
        </x:is>
      </x:c>
      <x:c r="G1315" t="inlineStr">
        <x:is>
          <x:t xml:space="preserve">Receita</x:t>
        </x:is>
      </x:c>
      <x:c r="H1315" t="inlineStr">
        <x:is>
          <x:t xml:space="preserve">Terceiros</x:t>
        </x:is>
      </x:c>
      <x:c r="I1315" t="inlineStr">
        <x:is>
          <x:t xml:space="preserve">CORP.</x:t>
        </x:is>
      </x:c>
      <x:c r="J1315" s="239" t="n">
        <x:v>0</x:v>
      </x:c>
      <x:c r="K1315" t="inlineStr">
        <x:is>
          <x:t xml:space="preserve">CORPORATIVO / OUTROS NEGÓCIOS</x:t>
        </x:is>
      </x:c>
      <x:c r="L1315" s="239" t="n"/>
      <x:c r="M1315" s="239" t="n">
        <x:v>0</x:v>
      </x:c>
    </x:row>
    <x:row r="1316">
      <x:c r="A1316" t="inlineStr">
        <x:is>
          <x:t xml:space="preserve">1T09</x:t>
        </x:is>
      </x:c>
      <x:c r="B1316" t="n">
        <x:v>2009</x:v>
      </x:c>
      <x:c r="C1316" t="n">
        <x:v>1</x:v>
      </x:c>
      <x:c r="D1316" t="n">
        <x:v>13</x:v>
      </x:c>
      <x:c r="E1316" s="203" t="n">
        <x:v>39903</x:v>
      </x:c>
      <x:c r="F1316" t="inlineStr">
        <x:is>
          <x:t xml:space="preserve">EBIT000B</x:t>
        </x:is>
      </x:c>
      <x:c r="G1316" t="inlineStr">
        <x:is>
          <x:t xml:space="preserve">Receita</x:t>
        </x:is>
      </x:c>
      <x:c r="H1316" t="inlineStr">
        <x:is>
          <x:t xml:space="preserve">Terceiros</x:t>
        </x:is>
      </x:c>
      <x:c r="I1316" t="inlineStr">
        <x:is>
          <x:t xml:space="preserve">DISTRIB.</x:t>
        </x:is>
      </x:c>
      <x:c r="J1316" s="239" t="n">
        <x:v>13393.498</x:v>
      </x:c>
      <x:c r="K1316" t="inlineStr">
        <x:is>
          <x:t xml:space="preserve">DISTRIBUIÇÃO</x:t>
        </x:is>
      </x:c>
      <x:c r="L1316" s="239" t="n"/>
      <x:c r="M1316" s="239" t="n">
        <x:v>13393.498</x:v>
      </x:c>
    </x:row>
    <x:row r="1317">
      <x:c r="A1317" t="inlineStr">
        <x:is>
          <x:t xml:space="preserve">1T09</x:t>
        </x:is>
      </x:c>
      <x:c r="B1317" t="n">
        <x:v>2009</x:v>
      </x:c>
      <x:c r="C1317" t="n">
        <x:v>1</x:v>
      </x:c>
      <x:c r="D1317" t="n">
        <x:v>13</x:v>
      </x:c>
      <x:c r="E1317" s="203" t="n">
        <x:v>39903</x:v>
      </x:c>
      <x:c r="F1317" t="inlineStr">
        <x:is>
          <x:t xml:space="preserve">EBIT000B</x:t>
        </x:is>
      </x:c>
      <x:c r="G1317" t="inlineStr">
        <x:is>
          <x:t xml:space="preserve">Receita</x:t>
        </x:is>
      </x:c>
      <x:c r="H1317" t="inlineStr">
        <x:is>
          <x:t xml:space="preserve">Terceiros</x:t>
        </x:is>
      </x:c>
      <x:c r="I1317" t="inlineStr">
        <x:is>
          <x:t xml:space="preserve">E&amp;P</x:t>
        </x:is>
      </x:c>
      <x:c r="J1317" s="239" t="n">
        <x:v>346.672</x:v>
      </x:c>
      <x:c r="K1317" t="inlineStr">
        <x:is>
          <x:t xml:space="preserve">E&amp;P</x:t>
        </x:is>
      </x:c>
      <x:c r="L1317" s="239" t="n"/>
      <x:c r="M1317" s="239" t="n">
        <x:v>346.672</x:v>
      </x:c>
    </x:row>
    <x:row r="1318">
      <x:c r="A1318" t="inlineStr">
        <x:is>
          <x:t xml:space="preserve">1T09</x:t>
        </x:is>
      </x:c>
      <x:c r="B1318" t="n">
        <x:v>2009</x:v>
      </x:c>
      <x:c r="C1318" t="n">
        <x:v>1</x:v>
      </x:c>
      <x:c r="D1318" t="n">
        <x:v>13</x:v>
      </x:c>
      <x:c r="E1318" s="203" t="n">
        <x:v>39903</x:v>
      </x:c>
      <x:c r="F1318" t="inlineStr">
        <x:is>
          <x:t xml:space="preserve">EBIT000B</x:t>
        </x:is>
      </x:c>
      <x:c r="G1318" t="inlineStr">
        <x:is>
          <x:t xml:space="preserve">Receita</x:t>
        </x:is>
      </x:c>
      <x:c r="H1318" t="inlineStr">
        <x:is>
          <x:t xml:space="preserve">Terceiros</x:t>
        </x:is>
      </x:c>
      <x:c r="I1318" t="inlineStr">
        <x:is>
          <x:t xml:space="preserve">ELIMIN.</x:t>
        </x:is>
      </x:c>
      <x:c r="J1318" s="239" t="n">
        <x:v>0</x:v>
      </x:c>
      <x:c r="K1318" t="inlineStr">
        <x:is>
          <x:t xml:space="preserve">ELIMINAÇÕES</x:t>
        </x:is>
      </x:c>
      <x:c r="L1318" s="239" t="n"/>
      <x:c r="M1318" s="239" t="n">
        <x:v>0</x:v>
      </x:c>
    </x:row>
    <x:row r="1319">
      <x:c r="A1319" t="inlineStr">
        <x:is>
          <x:t xml:space="preserve">1T09</x:t>
        </x:is>
      </x:c>
      <x:c r="B1319" t="n">
        <x:v>2009</x:v>
      </x:c>
      <x:c r="C1319" t="n">
        <x:v>1</x:v>
      </x:c>
      <x:c r="D1319" t="n">
        <x:v>13</x:v>
      </x:c>
      <x:c r="E1319" s="203" t="n">
        <x:v>39903</x:v>
      </x:c>
      <x:c r="F1319" t="inlineStr">
        <x:is>
          <x:t xml:space="preserve">EBIT000B</x:t>
        </x:is>
      </x:c>
      <x:c r="G1319" t="inlineStr">
        <x:is>
          <x:t xml:space="preserve">Receita</x:t>
        </x:is>
      </x:c>
      <x:c r="H1319" t="inlineStr">
        <x:is>
          <x:t xml:space="preserve">Terceiros</x:t>
        </x:is>
      </x:c>
      <x:c r="I1319" t="inlineStr">
        <x:is>
          <x:t xml:space="preserve">GÁS &amp; ENERGIA</x:t>
        </x:is>
      </x:c>
      <x:c r="J1319" s="239" t="n">
        <x:v>2541.607</x:v>
      </x:c>
      <x:c r="K1319" t="inlineStr">
        <x:is>
          <x:t xml:space="preserve">GÁS &amp; ENERGIA / G&amp;EBC</x:t>
        </x:is>
      </x:c>
      <x:c r="L1319" s="239" t="n"/>
      <x:c r="M1319" s="239" t="n">
        <x:v>2541.607</x:v>
      </x:c>
    </x:row>
    <x:row r="1320">
      <x:c r="A1320" t="inlineStr">
        <x:is>
          <x:t xml:space="preserve">1T09</x:t>
        </x:is>
      </x:c>
      <x:c r="B1320" t="n">
        <x:v>2009</x:v>
      </x:c>
      <x:c r="C1320" t="n">
        <x:v>1</x:v>
      </x:c>
      <x:c r="D1320" t="n">
        <x:v>13</x:v>
      </x:c>
      <x:c r="E1320" s="203" t="n">
        <x:v>39903</x:v>
      </x:c>
      <x:c r="F1320" t="inlineStr">
        <x:is>
          <x:t xml:space="preserve">EBIT000B</x:t>
        </x:is>
      </x:c>
      <x:c r="G1320" t="inlineStr">
        <x:is>
          <x:t xml:space="preserve">Receita</x:t>
        </x:is>
      </x:c>
      <x:c r="H1320" t="inlineStr">
        <x:is>
          <x:t xml:space="preserve">Terceiros</x:t>
        </x:is>
      </x:c>
      <x:c r="I1320" t="inlineStr">
        <x:is>
          <x:t xml:space="preserve">INTERN.</x:t>
        </x:is>
      </x:c>
      <x:c r="J1320" s="239" t="n">
        <x:v>4230.633</x:v>
      </x:c>
      <x:c r="K1320" t="inlineStr">
        <x:is>
          <x:t xml:space="preserve">INTERNACIONAL</x:t>
        </x:is>
      </x:c>
      <x:c r="L1320" s="239" t="n"/>
      <x:c r="M1320" s="239" t="n">
        <x:v>4230.633</x:v>
      </x:c>
    </x:row>
    <x:row r="1321">
      <x:c r="A1321" t="inlineStr">
        <x:is>
          <x:t xml:space="preserve">1T09</x:t>
        </x:is>
      </x:c>
      <x:c r="B1321" t="n">
        <x:v>2009</x:v>
      </x:c>
      <x:c r="C1321" t="n">
        <x:v>1</x:v>
      </x:c>
      <x:c r="D1321" t="n">
        <x:v>13</x:v>
      </x:c>
      <x:c r="E1321" s="203" t="n">
        <x:v>39903</x:v>
      </x:c>
      <x:c r="F1321" t="inlineStr">
        <x:is>
          <x:t xml:space="preserve">EBIT000B</x:t>
        </x:is>
      </x:c>
      <x:c r="G1321" t="inlineStr">
        <x:is>
          <x:t xml:space="preserve">Receita</x:t>
        </x:is>
      </x:c>
      <x:c r="H1321" t="inlineStr">
        <x:is>
          <x:t xml:space="preserve">Terceiros</x:t>
        </x:is>
      </x:c>
      <x:c r="I1321" t="inlineStr">
        <x:is>
          <x:t xml:space="preserve">TOTAL</x:t>
        </x:is>
      </x:c>
      <x:c r="J1321" s="239" t="n">
        <x:v>42595.572</x:v>
      </x:c>
      <x:c r="K1321" t="inlineStr">
        <x:is>
          <x:t xml:space="preserve">TOTAL</x:t>
        </x:is>
      </x:c>
      <x:c r="L1321" s="239" t="n"/>
      <x:c r="M1321" s="239" t="n">
        <x:v>42595.572</x:v>
      </x:c>
    </x:row>
    <x:row r="1322">
      <x:c r="A1322" t="inlineStr">
        <x:is>
          <x:t xml:space="preserve">1T09</x:t>
        </x:is>
      </x:c>
      <x:c r="B1322" t="n">
        <x:v>2009</x:v>
      </x:c>
      <x:c r="C1322" t="n">
        <x:v>1</x:v>
      </x:c>
      <x:c r="D1322" t="n">
        <x:v>13</x:v>
      </x:c>
      <x:c r="E1322" s="203" t="n">
        <x:v>39903</x:v>
      </x:c>
      <x:c r="F1322" t="inlineStr">
        <x:is>
          <x:t xml:space="preserve">EBIT001</x:t>
        </x:is>
      </x:c>
      <x:c r="G1322" t="inlineStr">
        <x:is>
          <x:t xml:space="preserve">Receita Total</x:t>
        </x:is>
      </x:c>
      <x:c r="H1322" t="inlineStr">
        <x:is>
          <x:t xml:space="preserve">Receita Operacional Líquida</x:t>
        </x:is>
      </x:c>
      <x:c r="I1322" t="inlineStr">
        <x:is>
          <x:t xml:space="preserve">ABAST</x:t>
        </x:is>
      </x:c>
      <x:c r="J1322" s="239" t="n">
        <x:v>34372.827</x:v>
      </x:c>
      <x:c r="K1322" t="inlineStr">
        <x:is>
          <x:t xml:space="preserve">ABASTECIMENTO</x:t>
        </x:is>
      </x:c>
      <x:c r="L1322" s="239" t="n"/>
      <x:c r="M1322" s="239" t="n">
        <x:v>34372.827</x:v>
      </x:c>
    </x:row>
    <x:row r="1323">
      <x:c r="A1323" t="inlineStr">
        <x:is>
          <x:t xml:space="preserve">1T09</x:t>
        </x:is>
      </x:c>
      <x:c r="B1323" t="n">
        <x:v>2009</x:v>
      </x:c>
      <x:c r="C1323" t="n">
        <x:v>1</x:v>
      </x:c>
      <x:c r="D1323" t="n">
        <x:v>13</x:v>
      </x:c>
      <x:c r="E1323" s="203" t="n">
        <x:v>39903</x:v>
      </x:c>
      <x:c r="F1323" t="inlineStr">
        <x:is>
          <x:t xml:space="preserve">EBIT001</x:t>
        </x:is>
      </x:c>
      <x:c r="G1323" t="inlineStr">
        <x:is>
          <x:t xml:space="preserve">Receita Total</x:t>
        </x:is>
      </x:c>
      <x:c r="H1323" t="inlineStr">
        <x:is>
          <x:t xml:space="preserve">Receita Operacional Líquida</x:t>
        </x:is>
      </x:c>
      <x:c r="I1323" t="inlineStr">
        <x:is>
          <x:t xml:space="preserve">CORP.</x:t>
        </x:is>
      </x:c>
      <x:c r="J1323" s="239" t="n">
        <x:v>0</x:v>
      </x:c>
      <x:c r="K1323" t="inlineStr">
        <x:is>
          <x:t xml:space="preserve">CORPORATIVO / OUTROS NEGÓCIOS</x:t>
        </x:is>
      </x:c>
      <x:c r="L1323" s="239" t="n"/>
      <x:c r="M1323" s="239" t="n">
        <x:v>0</x:v>
      </x:c>
    </x:row>
    <x:row r="1324">
      <x:c r="A1324" t="inlineStr">
        <x:is>
          <x:t xml:space="preserve">1T09</x:t>
        </x:is>
      </x:c>
      <x:c r="B1324" t="n">
        <x:v>2009</x:v>
      </x:c>
      <x:c r="C1324" t="n">
        <x:v>1</x:v>
      </x:c>
      <x:c r="D1324" t="n">
        <x:v>13</x:v>
      </x:c>
      <x:c r="E1324" s="203" t="n">
        <x:v>39903</x:v>
      </x:c>
      <x:c r="F1324" t="inlineStr">
        <x:is>
          <x:t xml:space="preserve">EBIT001</x:t>
        </x:is>
      </x:c>
      <x:c r="G1324" t="inlineStr">
        <x:is>
          <x:t xml:space="preserve">Receita Total</x:t>
        </x:is>
      </x:c>
      <x:c r="H1324" t="inlineStr">
        <x:is>
          <x:t xml:space="preserve">Receita Operacional Líquida</x:t>
        </x:is>
      </x:c>
      <x:c r="I1324" t="inlineStr">
        <x:is>
          <x:t xml:space="preserve">DISTRIB.</x:t>
        </x:is>
      </x:c>
      <x:c r="J1324" s="239" t="n">
        <x:v>13858.534</x:v>
      </x:c>
      <x:c r="K1324" t="inlineStr">
        <x:is>
          <x:t xml:space="preserve">DISTRIBUIÇÃO</x:t>
        </x:is>
      </x:c>
      <x:c r="L1324" s="239" t="n"/>
      <x:c r="M1324" s="239" t="n">
        <x:v>13858.534</x:v>
      </x:c>
    </x:row>
    <x:row r="1325">
      <x:c r="A1325" t="inlineStr">
        <x:is>
          <x:t xml:space="preserve">1T09</x:t>
        </x:is>
      </x:c>
      <x:c r="B1325" t="n">
        <x:v>2009</x:v>
      </x:c>
      <x:c r="C1325" t="n">
        <x:v>1</x:v>
      </x:c>
      <x:c r="D1325" t="n">
        <x:v>13</x:v>
      </x:c>
      <x:c r="E1325" s="203" t="n">
        <x:v>39903</x:v>
      </x:c>
      <x:c r="F1325" t="inlineStr">
        <x:is>
          <x:t xml:space="preserve">EBIT001</x:t>
        </x:is>
      </x:c>
      <x:c r="G1325" t="inlineStr">
        <x:is>
          <x:t xml:space="preserve">Receita Total</x:t>
        </x:is>
      </x:c>
      <x:c r="H1325" t="inlineStr">
        <x:is>
          <x:t xml:space="preserve">Receita Operacional Líquida</x:t>
        </x:is>
      </x:c>
      <x:c r="I1325" t="inlineStr">
        <x:is>
          <x:t xml:space="preserve">E&amp;P</x:t>
        </x:is>
      </x:c>
      <x:c r="J1325" s="239" t="n">
        <x:v>13902.191</x:v>
      </x:c>
      <x:c r="K1325" t="inlineStr">
        <x:is>
          <x:t xml:space="preserve">E&amp;P</x:t>
        </x:is>
      </x:c>
      <x:c r="L1325" s="239" t="n"/>
      <x:c r="M1325" s="239" t="n">
        <x:v>13902.191</x:v>
      </x:c>
    </x:row>
    <x:row r="1326">
      <x:c r="A1326" t="inlineStr">
        <x:is>
          <x:t xml:space="preserve">1T09</x:t>
        </x:is>
      </x:c>
      <x:c r="B1326" t="n">
        <x:v>2009</x:v>
      </x:c>
      <x:c r="C1326" t="n">
        <x:v>1</x:v>
      </x:c>
      <x:c r="D1326" t="n">
        <x:v>13</x:v>
      </x:c>
      <x:c r="E1326" s="203" t="n">
        <x:v>39903</x:v>
      </x:c>
      <x:c r="F1326" t="inlineStr">
        <x:is>
          <x:t xml:space="preserve">EBIT001</x:t>
        </x:is>
      </x:c>
      <x:c r="G1326" t="inlineStr">
        <x:is>
          <x:t xml:space="preserve">Receita Total</x:t>
        </x:is>
      </x:c>
      <x:c r="H1326" t="inlineStr">
        <x:is>
          <x:t xml:space="preserve">Receita Operacional Líquida</x:t>
        </x:is>
      </x:c>
      <x:c r="I1326" t="inlineStr">
        <x:is>
          <x:t xml:space="preserve">ELIMIN.</x:t>
        </x:is>
      </x:c>
      <x:c r="J1326" s="239" t="n">
        <x:v>-27261.17</x:v>
      </x:c>
      <x:c r="K1326" t="inlineStr">
        <x:is>
          <x:t xml:space="preserve">ELIMINAÇÕES</x:t>
        </x:is>
      </x:c>
      <x:c r="L1326" s="239" t="n"/>
      <x:c r="M1326" s="239" t="n">
        <x:v>-27261.17</x:v>
      </x:c>
    </x:row>
    <x:row r="1327">
      <x:c r="A1327" t="inlineStr">
        <x:is>
          <x:t xml:space="preserve">1T09</x:t>
        </x:is>
      </x:c>
      <x:c r="B1327" t="n">
        <x:v>2009</x:v>
      </x:c>
      <x:c r="C1327" t="n">
        <x:v>1</x:v>
      </x:c>
      <x:c r="D1327" t="n">
        <x:v>13</x:v>
      </x:c>
      <x:c r="E1327" s="203" t="n">
        <x:v>39903</x:v>
      </x:c>
      <x:c r="F1327" t="inlineStr">
        <x:is>
          <x:t xml:space="preserve">EBIT001</x:t>
        </x:is>
      </x:c>
      <x:c r="G1327" t="inlineStr">
        <x:is>
          <x:t xml:space="preserve">Receita Total</x:t>
        </x:is>
      </x:c>
      <x:c r="H1327" t="inlineStr">
        <x:is>
          <x:t xml:space="preserve">Receita Operacional Líquida</x:t>
        </x:is>
      </x:c>
      <x:c r="I1327" t="inlineStr">
        <x:is>
          <x:t xml:space="preserve">GÁS &amp; ENERGIA</x:t>
        </x:is>
      </x:c>
      <x:c r="J1327" s="239" t="n">
        <x:v>3118.357</x:v>
      </x:c>
      <x:c r="K1327" t="inlineStr">
        <x:is>
          <x:t xml:space="preserve">GÁS &amp; ENERGIA / G&amp;EBC</x:t>
        </x:is>
      </x:c>
      <x:c r="L1327" s="239" t="n"/>
      <x:c r="M1327" s="239" t="n">
        <x:v>3118.357</x:v>
      </x:c>
    </x:row>
    <x:row r="1328">
      <x:c r="A1328" t="inlineStr">
        <x:is>
          <x:t xml:space="preserve">1T09</x:t>
        </x:is>
      </x:c>
      <x:c r="B1328" t="n">
        <x:v>2009</x:v>
      </x:c>
      <x:c r="C1328" t="n">
        <x:v>1</x:v>
      </x:c>
      <x:c r="D1328" t="n">
        <x:v>13</x:v>
      </x:c>
      <x:c r="E1328" s="203" t="n">
        <x:v>39903</x:v>
      </x:c>
      <x:c r="F1328" t="inlineStr">
        <x:is>
          <x:t xml:space="preserve">EBIT001</x:t>
        </x:is>
      </x:c>
      <x:c r="G1328" t="inlineStr">
        <x:is>
          <x:t xml:space="preserve">Receita Total</x:t>
        </x:is>
      </x:c>
      <x:c r="H1328" t="inlineStr">
        <x:is>
          <x:t xml:space="preserve">Receita Operacional Líquida</x:t>
        </x:is>
      </x:c>
      <x:c r="I1328" t="inlineStr">
        <x:is>
          <x:t xml:space="preserve">INTERN.</x:t>
        </x:is>
      </x:c>
      <x:c r="J1328" s="239" t="n">
        <x:v>4604.833000000001</x:v>
      </x:c>
      <x:c r="K1328" t="inlineStr">
        <x:is>
          <x:t xml:space="preserve">INTERNACIONAL</x:t>
        </x:is>
      </x:c>
      <x:c r="L1328" s="239" t="n"/>
      <x:c r="M1328" s="239" t="n">
        <x:v>4604.833000000001</x:v>
      </x:c>
    </x:row>
    <x:row r="1329">
      <x:c r="A1329" t="inlineStr">
        <x:is>
          <x:t xml:space="preserve">1T09</x:t>
        </x:is>
      </x:c>
      <x:c r="B1329" t="n">
        <x:v>2009</x:v>
      </x:c>
      <x:c r="C1329" t="n">
        <x:v>1</x:v>
      </x:c>
      <x:c r="D1329" t="n">
        <x:v>13</x:v>
      </x:c>
      <x:c r="E1329" s="203" t="n">
        <x:v>39903</x:v>
      </x:c>
      <x:c r="F1329" t="inlineStr">
        <x:is>
          <x:t xml:space="preserve">EBIT001</x:t>
        </x:is>
      </x:c>
      <x:c r="G1329" t="inlineStr">
        <x:is>
          <x:t xml:space="preserve">Receita Total</x:t>
        </x:is>
      </x:c>
      <x:c r="H1329" t="inlineStr">
        <x:is>
          <x:t xml:space="preserve">Receita Operacional Líquida</x:t>
        </x:is>
      </x:c>
      <x:c r="I1329" t="inlineStr">
        <x:is>
          <x:t xml:space="preserve">TOTAL</x:t>
        </x:is>
      </x:c>
      <x:c r="J1329" s="239" t="n">
        <x:v>42595.572</x:v>
      </x:c>
      <x:c r="K1329" t="inlineStr">
        <x:is>
          <x:t xml:space="preserve">TOTAL</x:t>
        </x:is>
      </x:c>
      <x:c r="L1329" s="239" t="n"/>
      <x:c r="M1329" s="239" t="n">
        <x:v>42595.572</x:v>
      </x:c>
    </x:row>
    <x:row r="1330">
      <x:c r="A1330" t="inlineStr">
        <x:is>
          <x:t xml:space="preserve">1T09</x:t>
        </x:is>
      </x:c>
      <x:c r="B1330" t="n">
        <x:v>2009</x:v>
      </x:c>
      <x:c r="C1330" t="n">
        <x:v>1</x:v>
      </x:c>
      <x:c r="D1330" t="n">
        <x:v>13</x:v>
      </x:c>
      <x:c r="E1330" s="203" t="n">
        <x:v>39903</x:v>
      </x:c>
      <x:c r="F1330" t="inlineStr">
        <x:is>
          <x:t xml:space="preserve">EBIT002</x:t>
        </x:is>
      </x:c>
      <x:c r="G1330" t="inlineStr">
        <x:is>
          <x:t xml:space="preserve">Custo Total</x:t>
        </x:is>
      </x:c>
      <x:c r="H1330" t="inlineStr">
        <x:is>
          <x:t xml:space="preserve">Custo dos Produtos Vendidos</x:t>
        </x:is>
      </x:c>
      <x:c r="I1330" t="inlineStr">
        <x:is>
          <x:t xml:space="preserve">ABAST</x:t>
        </x:is>
      </x:c>
      <x:c r="J1330" s="239" t="n">
        <x:v>-25716.334</x:v>
      </x:c>
      <x:c r="K1330" t="inlineStr">
        <x:is>
          <x:t xml:space="preserve">ABASTECIMENTO</x:t>
        </x:is>
      </x:c>
      <x:c r="L1330" s="239" t="n"/>
      <x:c r="M1330" s="239" t="n">
        <x:v>-25716.334</x:v>
      </x:c>
    </x:row>
    <x:row r="1331">
      <x:c r="A1331" t="inlineStr">
        <x:is>
          <x:t xml:space="preserve">1T09</x:t>
        </x:is>
      </x:c>
      <x:c r="B1331" t="n">
        <x:v>2009</x:v>
      </x:c>
      <x:c r="C1331" t="n">
        <x:v>1</x:v>
      </x:c>
      <x:c r="D1331" t="n">
        <x:v>13</x:v>
      </x:c>
      <x:c r="E1331" s="203" t="n">
        <x:v>39903</x:v>
      </x:c>
      <x:c r="F1331" t="inlineStr">
        <x:is>
          <x:t xml:space="preserve">EBIT002</x:t>
        </x:is>
      </x:c>
      <x:c r="G1331" t="inlineStr">
        <x:is>
          <x:t xml:space="preserve">Custo Total</x:t>
        </x:is>
      </x:c>
      <x:c r="H1331" t="inlineStr">
        <x:is>
          <x:t xml:space="preserve">Custo dos Produtos Vendidos</x:t>
        </x:is>
      </x:c>
      <x:c r="I1331" t="inlineStr">
        <x:is>
          <x:t xml:space="preserve">CORP.</x:t>
        </x:is>
      </x:c>
      <x:c r="J1331" s="239" t="n">
        <x:v>0</x:v>
      </x:c>
      <x:c r="K1331" t="inlineStr">
        <x:is>
          <x:t xml:space="preserve">CORPORATIVO / OUTROS NEGÓCIOS</x:t>
        </x:is>
      </x:c>
      <x:c r="L1331" s="239" t="n"/>
      <x:c r="M1331" s="239" t="n">
        <x:v>0</x:v>
      </x:c>
    </x:row>
    <x:row r="1332">
      <x:c r="A1332" t="inlineStr">
        <x:is>
          <x:t xml:space="preserve">1T09</x:t>
        </x:is>
      </x:c>
      <x:c r="B1332" t="n">
        <x:v>2009</x:v>
      </x:c>
      <x:c r="C1332" t="n">
        <x:v>1</x:v>
      </x:c>
      <x:c r="D1332" t="n">
        <x:v>13</x:v>
      </x:c>
      <x:c r="E1332" s="203" t="n">
        <x:v>39903</x:v>
      </x:c>
      <x:c r="F1332" t="inlineStr">
        <x:is>
          <x:t xml:space="preserve">EBIT002</x:t>
        </x:is>
      </x:c>
      <x:c r="G1332" t="inlineStr">
        <x:is>
          <x:t xml:space="preserve">Custo Total</x:t>
        </x:is>
      </x:c>
      <x:c r="H1332" t="inlineStr">
        <x:is>
          <x:t xml:space="preserve">Custo dos Produtos Vendidos</x:t>
        </x:is>
      </x:c>
      <x:c r="I1332" t="inlineStr">
        <x:is>
          <x:t xml:space="preserve">DISTRIB.</x:t>
        </x:is>
      </x:c>
      <x:c r="J1332" s="239" t="n">
        <x:v>-12784.37</x:v>
      </x:c>
      <x:c r="K1332" t="inlineStr">
        <x:is>
          <x:t xml:space="preserve">DISTRIBUIÇÃO</x:t>
        </x:is>
      </x:c>
      <x:c r="L1332" s="239" t="n"/>
      <x:c r="M1332" s="239" t="n">
        <x:v>-12784.37</x:v>
      </x:c>
    </x:row>
    <x:row r="1333">
      <x:c r="A1333" t="inlineStr">
        <x:is>
          <x:t xml:space="preserve">1T09</x:t>
        </x:is>
      </x:c>
      <x:c r="B1333" t="n">
        <x:v>2009</x:v>
      </x:c>
      <x:c r="C1333" t="n">
        <x:v>1</x:v>
      </x:c>
      <x:c r="D1333" t="n">
        <x:v>13</x:v>
      </x:c>
      <x:c r="E1333" s="203" t="n">
        <x:v>39903</x:v>
      </x:c>
      <x:c r="F1333" t="inlineStr">
        <x:is>
          <x:t xml:space="preserve">EBIT002</x:t>
        </x:is>
      </x:c>
      <x:c r="G1333" t="inlineStr">
        <x:is>
          <x:t xml:space="preserve">Custo Total</x:t>
        </x:is>
      </x:c>
      <x:c r="H1333" t="inlineStr">
        <x:is>
          <x:t xml:space="preserve">Custo dos Produtos Vendidos</x:t>
        </x:is>
      </x:c>
      <x:c r="I1333" t="inlineStr">
        <x:is>
          <x:t xml:space="preserve">E&amp;P</x:t>
        </x:is>
      </x:c>
      <x:c r="J1333" s="239" t="n">
        <x:v>-8755.331</x:v>
      </x:c>
      <x:c r="K1333" t="inlineStr">
        <x:is>
          <x:t xml:space="preserve">E&amp;P</x:t>
        </x:is>
      </x:c>
      <x:c r="L1333" s="239" t="n"/>
      <x:c r="M1333" s="239" t="n">
        <x:v>-8755.331</x:v>
      </x:c>
    </x:row>
    <x:row r="1334">
      <x:c r="A1334" t="inlineStr">
        <x:is>
          <x:t xml:space="preserve">1T09</x:t>
        </x:is>
      </x:c>
      <x:c r="B1334" t="n">
        <x:v>2009</x:v>
      </x:c>
      <x:c r="C1334" t="n">
        <x:v>1</x:v>
      </x:c>
      <x:c r="D1334" t="n">
        <x:v>13</x:v>
      </x:c>
      <x:c r="E1334" s="203" t="n">
        <x:v>39903</x:v>
      </x:c>
      <x:c r="F1334" t="inlineStr">
        <x:is>
          <x:t xml:space="preserve">EBIT002</x:t>
        </x:is>
      </x:c>
      <x:c r="G1334" t="inlineStr">
        <x:is>
          <x:t xml:space="preserve">Custo Total</x:t>
        </x:is>
      </x:c>
      <x:c r="H1334" t="inlineStr">
        <x:is>
          <x:t xml:space="preserve">Custo dos Produtos Vendidos</x:t>
        </x:is>
      </x:c>
      <x:c r="I1334" t="inlineStr">
        <x:is>
          <x:t xml:space="preserve">ELIMIN.</x:t>
        </x:is>
      </x:c>
      <x:c r="J1334" s="239" t="n">
        <x:v>27987.804</x:v>
      </x:c>
      <x:c r="K1334" t="inlineStr">
        <x:is>
          <x:t xml:space="preserve">ELIMINAÇÕES</x:t>
        </x:is>
      </x:c>
      <x:c r="L1334" s="239" t="n"/>
      <x:c r="M1334" s="239" t="n">
        <x:v>27987.804</x:v>
      </x:c>
    </x:row>
    <x:row r="1335">
      <x:c r="A1335" t="inlineStr">
        <x:is>
          <x:t xml:space="preserve">1T09</x:t>
        </x:is>
      </x:c>
      <x:c r="B1335" t="n">
        <x:v>2009</x:v>
      </x:c>
      <x:c r="C1335" t="n">
        <x:v>1</x:v>
      </x:c>
      <x:c r="D1335" t="n">
        <x:v>13</x:v>
      </x:c>
      <x:c r="E1335" s="203" t="n">
        <x:v>39903</x:v>
      </x:c>
      <x:c r="F1335" t="inlineStr">
        <x:is>
          <x:t xml:space="preserve">EBIT002</x:t>
        </x:is>
      </x:c>
      <x:c r="G1335" t="inlineStr">
        <x:is>
          <x:t xml:space="preserve">Custo Total</x:t>
        </x:is>
      </x:c>
      <x:c r="H1335" t="inlineStr">
        <x:is>
          <x:t xml:space="preserve">Custo dos Produtos Vendidos</x:t>
        </x:is>
      </x:c>
      <x:c r="I1335" t="inlineStr">
        <x:is>
          <x:t xml:space="preserve">GÁS &amp; ENERGIA</x:t>
        </x:is>
      </x:c>
      <x:c r="J1335" s="239" t="n">
        <x:v>-2678.607</x:v>
      </x:c>
      <x:c r="K1335" t="inlineStr">
        <x:is>
          <x:t xml:space="preserve">GÁS &amp; ENERGIA / G&amp;EBC</x:t>
        </x:is>
      </x:c>
      <x:c r="L1335" s="239" t="n"/>
      <x:c r="M1335" s="239" t="n">
        <x:v>-2678.607</x:v>
      </x:c>
    </x:row>
    <x:row r="1336">
      <x:c r="A1336" t="inlineStr">
        <x:is>
          <x:t xml:space="preserve">1T09</x:t>
        </x:is>
      </x:c>
      <x:c r="B1336" t="n">
        <x:v>2009</x:v>
      </x:c>
      <x:c r="C1336" t="n">
        <x:v>1</x:v>
      </x:c>
      <x:c r="D1336" t="n">
        <x:v>13</x:v>
      </x:c>
      <x:c r="E1336" s="203" t="n">
        <x:v>39903</x:v>
      </x:c>
      <x:c r="F1336" t="inlineStr">
        <x:is>
          <x:t xml:space="preserve">EBIT002</x:t>
        </x:is>
      </x:c>
      <x:c r="G1336" t="inlineStr">
        <x:is>
          <x:t xml:space="preserve">Custo Total</x:t>
        </x:is>
      </x:c>
      <x:c r="H1336" t="inlineStr">
        <x:is>
          <x:t xml:space="preserve">Custo dos Produtos Vendidos</x:t>
        </x:is>
      </x:c>
      <x:c r="I1336" t="inlineStr">
        <x:is>
          <x:t xml:space="preserve">INTERN.</x:t>
        </x:is>
      </x:c>
      <x:c r="J1336" s="239" t="n">
        <x:v>-3833.432</x:v>
      </x:c>
      <x:c r="K1336" t="inlineStr">
        <x:is>
          <x:t xml:space="preserve">INTERNACIONAL</x:t>
        </x:is>
      </x:c>
      <x:c r="L1336" s="239" t="n"/>
      <x:c r="M1336" s="239" t="n">
        <x:v>-3833.432</x:v>
      </x:c>
    </x:row>
    <x:row r="1337">
      <x:c r="A1337" t="inlineStr">
        <x:is>
          <x:t xml:space="preserve">1T09</x:t>
        </x:is>
      </x:c>
      <x:c r="B1337" t="n">
        <x:v>2009</x:v>
      </x:c>
      <x:c r="C1337" t="n">
        <x:v>1</x:v>
      </x:c>
      <x:c r="D1337" t="n">
        <x:v>13</x:v>
      </x:c>
      <x:c r="E1337" s="203" t="n">
        <x:v>39903</x:v>
      </x:c>
      <x:c r="F1337" t="inlineStr">
        <x:is>
          <x:t xml:space="preserve">EBIT002</x:t>
        </x:is>
      </x:c>
      <x:c r="G1337" t="inlineStr">
        <x:is>
          <x:t xml:space="preserve">Custo Total</x:t>
        </x:is>
      </x:c>
      <x:c r="H1337" t="inlineStr">
        <x:is>
          <x:t xml:space="preserve">Custo dos Produtos Vendidos</x:t>
        </x:is>
      </x:c>
      <x:c r="I1337" t="inlineStr">
        <x:is>
          <x:t xml:space="preserve">TOTAL</x:t>
        </x:is>
      </x:c>
      <x:c r="J1337" s="239" t="n">
        <x:v>-25780.27</x:v>
      </x:c>
      <x:c r="K1337" t="inlineStr">
        <x:is>
          <x:t xml:space="preserve">TOTAL</x:t>
        </x:is>
      </x:c>
      <x:c r="L1337" s="239" t="n"/>
      <x:c r="M1337" s="239" t="n">
        <x:v>-25780.27</x:v>
      </x:c>
    </x:row>
    <x:row r="1338">
      <x:c r="A1338" t="inlineStr">
        <x:is>
          <x:t xml:space="preserve">1T09</x:t>
        </x:is>
      </x:c>
      <x:c r="B1338" t="n">
        <x:v>2009</x:v>
      </x:c>
      <x:c r="C1338" t="n">
        <x:v>1</x:v>
      </x:c>
      <x:c r="D1338" t="n">
        <x:v>13</x:v>
      </x:c>
      <x:c r="E1338" s="203" t="n">
        <x:v>39903</x:v>
      </x:c>
      <x:c r="F1338" t="inlineStr">
        <x:is>
          <x:t xml:space="preserve">EBIT003</x:t>
        </x:is>
      </x:c>
      <x:c r="G1338" t="inlineStr">
        <x:is>
          <x:t xml:space="preserve">Lucro Bruto Total</x:t>
        </x:is>
      </x:c>
      <x:c r="H1338" t="inlineStr">
        <x:is>
          <x:t xml:space="preserve">Lucro Bruto</x:t>
        </x:is>
      </x:c>
      <x:c r="I1338" t="inlineStr">
        <x:is>
          <x:t xml:space="preserve">ABAST</x:t>
        </x:is>
      </x:c>
      <x:c r="J1338" s="239" t="n">
        <x:v>8656.493</x:v>
      </x:c>
      <x:c r="K1338" t="inlineStr">
        <x:is>
          <x:t xml:space="preserve">ABASTECIMENTO</x:t>
        </x:is>
      </x:c>
      <x:c r="L1338" s="239" t="n"/>
      <x:c r="M1338" s="239" t="n">
        <x:v>8656.493</x:v>
      </x:c>
    </x:row>
    <x:row r="1339">
      <x:c r="A1339" t="inlineStr">
        <x:is>
          <x:t xml:space="preserve">1T09</x:t>
        </x:is>
      </x:c>
      <x:c r="B1339" t="n">
        <x:v>2009</x:v>
      </x:c>
      <x:c r="C1339" t="n">
        <x:v>1</x:v>
      </x:c>
      <x:c r="D1339" t="n">
        <x:v>13</x:v>
      </x:c>
      <x:c r="E1339" s="203" t="n">
        <x:v>39903</x:v>
      </x:c>
      <x:c r="F1339" t="inlineStr">
        <x:is>
          <x:t xml:space="preserve">EBIT003</x:t>
        </x:is>
      </x:c>
      <x:c r="G1339" t="inlineStr">
        <x:is>
          <x:t xml:space="preserve">Lucro Bruto Total</x:t>
        </x:is>
      </x:c>
      <x:c r="H1339" t="inlineStr">
        <x:is>
          <x:t xml:space="preserve">Lucro Bruto</x:t>
        </x:is>
      </x:c>
      <x:c r="I1339" t="inlineStr">
        <x:is>
          <x:t xml:space="preserve">CORP.</x:t>
        </x:is>
      </x:c>
      <x:c r="J1339" s="239" t="n">
        <x:v>0</x:v>
      </x:c>
      <x:c r="K1339" t="inlineStr">
        <x:is>
          <x:t xml:space="preserve">CORPORATIVO / OUTROS NEGÓCIOS</x:t>
        </x:is>
      </x:c>
      <x:c r="L1339" s="239" t="n"/>
      <x:c r="M1339" s="239" t="n">
        <x:v>0</x:v>
      </x:c>
    </x:row>
    <x:row r="1340">
      <x:c r="A1340" t="inlineStr">
        <x:is>
          <x:t xml:space="preserve">1T09</x:t>
        </x:is>
      </x:c>
      <x:c r="B1340" t="n">
        <x:v>2009</x:v>
      </x:c>
      <x:c r="C1340" t="n">
        <x:v>1</x:v>
      </x:c>
      <x:c r="D1340" t="n">
        <x:v>13</x:v>
      </x:c>
      <x:c r="E1340" s="203" t="n">
        <x:v>39903</x:v>
      </x:c>
      <x:c r="F1340" t="inlineStr">
        <x:is>
          <x:t xml:space="preserve">EBIT003</x:t>
        </x:is>
      </x:c>
      <x:c r="G1340" t="inlineStr">
        <x:is>
          <x:t xml:space="preserve">Lucro Bruto Total</x:t>
        </x:is>
      </x:c>
      <x:c r="H1340" t="inlineStr">
        <x:is>
          <x:t xml:space="preserve">Lucro Bruto</x:t>
        </x:is>
      </x:c>
      <x:c r="I1340" t="inlineStr">
        <x:is>
          <x:t xml:space="preserve">DISTRIB.</x:t>
        </x:is>
      </x:c>
      <x:c r="J1340" s="239" t="n">
        <x:v>1074.164</x:v>
      </x:c>
      <x:c r="K1340" t="inlineStr">
        <x:is>
          <x:t xml:space="preserve">DISTRIBUIÇÃO</x:t>
        </x:is>
      </x:c>
      <x:c r="L1340" s="239" t="n"/>
      <x:c r="M1340" s="239" t="n">
        <x:v>1074.164</x:v>
      </x:c>
    </x:row>
    <x:row r="1341">
      <x:c r="A1341" t="inlineStr">
        <x:is>
          <x:t xml:space="preserve">1T09</x:t>
        </x:is>
      </x:c>
      <x:c r="B1341" t="n">
        <x:v>2009</x:v>
      </x:c>
      <x:c r="C1341" t="n">
        <x:v>1</x:v>
      </x:c>
      <x:c r="D1341" t="n">
        <x:v>13</x:v>
      </x:c>
      <x:c r="E1341" s="203" t="n">
        <x:v>39903</x:v>
      </x:c>
      <x:c r="F1341" t="inlineStr">
        <x:is>
          <x:t xml:space="preserve">EBIT003</x:t>
        </x:is>
      </x:c>
      <x:c r="G1341" t="inlineStr">
        <x:is>
          <x:t xml:space="preserve">Lucro Bruto Total</x:t>
        </x:is>
      </x:c>
      <x:c r="H1341" t="inlineStr">
        <x:is>
          <x:t xml:space="preserve">Lucro Bruto</x:t>
        </x:is>
      </x:c>
      <x:c r="I1341" t="inlineStr">
        <x:is>
          <x:t xml:space="preserve">E&amp;P</x:t>
        </x:is>
      </x:c>
      <x:c r="J1341" s="239" t="n">
        <x:v>5146.86</x:v>
      </x:c>
      <x:c r="K1341" t="inlineStr">
        <x:is>
          <x:t xml:space="preserve">E&amp;P</x:t>
        </x:is>
      </x:c>
      <x:c r="L1341" s="239" t="n"/>
      <x:c r="M1341" s="239" t="n">
        <x:v>5146.86</x:v>
      </x:c>
    </x:row>
    <x:row r="1342">
      <x:c r="A1342" t="inlineStr">
        <x:is>
          <x:t xml:space="preserve">1T09</x:t>
        </x:is>
      </x:c>
      <x:c r="B1342" t="n">
        <x:v>2009</x:v>
      </x:c>
      <x:c r="C1342" t="n">
        <x:v>1</x:v>
      </x:c>
      <x:c r="D1342" t="n">
        <x:v>13</x:v>
      </x:c>
      <x:c r="E1342" s="203" t="n">
        <x:v>39903</x:v>
      </x:c>
      <x:c r="F1342" t="inlineStr">
        <x:is>
          <x:t xml:space="preserve">EBIT003</x:t>
        </x:is>
      </x:c>
      <x:c r="G1342" t="inlineStr">
        <x:is>
          <x:t xml:space="preserve">Lucro Bruto Total</x:t>
        </x:is>
      </x:c>
      <x:c r="H1342" t="inlineStr">
        <x:is>
          <x:t xml:space="preserve">Lucro Bruto</x:t>
        </x:is>
      </x:c>
      <x:c r="I1342" t="inlineStr">
        <x:is>
          <x:t xml:space="preserve">ELIMIN.</x:t>
        </x:is>
      </x:c>
      <x:c r="J1342" s="239" t="n">
        <x:v>726.634</x:v>
      </x:c>
      <x:c r="K1342" t="inlineStr">
        <x:is>
          <x:t xml:space="preserve">ELIMINAÇÕES</x:t>
        </x:is>
      </x:c>
      <x:c r="L1342" s="239" t="n"/>
      <x:c r="M1342" s="239" t="n">
        <x:v>726.634</x:v>
      </x:c>
    </x:row>
    <x:row r="1343">
      <x:c r="A1343" t="inlineStr">
        <x:is>
          <x:t xml:space="preserve">1T09</x:t>
        </x:is>
      </x:c>
      <x:c r="B1343" t="n">
        <x:v>2009</x:v>
      </x:c>
      <x:c r="C1343" t="n">
        <x:v>1</x:v>
      </x:c>
      <x:c r="D1343" t="n">
        <x:v>13</x:v>
      </x:c>
      <x:c r="E1343" s="203" t="n">
        <x:v>39903</x:v>
      </x:c>
      <x:c r="F1343" t="inlineStr">
        <x:is>
          <x:t xml:space="preserve">EBIT003</x:t>
        </x:is>
      </x:c>
      <x:c r="G1343" t="inlineStr">
        <x:is>
          <x:t xml:space="preserve">Lucro Bruto Total</x:t>
        </x:is>
      </x:c>
      <x:c r="H1343" t="inlineStr">
        <x:is>
          <x:t xml:space="preserve">Lucro Bruto</x:t>
        </x:is>
      </x:c>
      <x:c r="I1343" t="inlineStr">
        <x:is>
          <x:t xml:space="preserve">GÁS &amp; ENERGIA</x:t>
        </x:is>
      </x:c>
      <x:c r="J1343" s="239" t="n">
        <x:v>439.75</x:v>
      </x:c>
      <x:c r="K1343" t="inlineStr">
        <x:is>
          <x:t xml:space="preserve">GÁS &amp; ENERGIA / G&amp;EBC</x:t>
        </x:is>
      </x:c>
      <x:c r="L1343" s="239" t="n"/>
      <x:c r="M1343" s="239" t="n">
        <x:v>439.75</x:v>
      </x:c>
    </x:row>
    <x:row r="1344">
      <x:c r="A1344" t="inlineStr">
        <x:is>
          <x:t xml:space="preserve">1T09</x:t>
        </x:is>
      </x:c>
      <x:c r="B1344" t="n">
        <x:v>2009</x:v>
      </x:c>
      <x:c r="C1344" t="n">
        <x:v>1</x:v>
      </x:c>
      <x:c r="D1344" t="n">
        <x:v>13</x:v>
      </x:c>
      <x:c r="E1344" s="203" t="n">
        <x:v>39903</x:v>
      </x:c>
      <x:c r="F1344" t="inlineStr">
        <x:is>
          <x:t xml:space="preserve">EBIT003</x:t>
        </x:is>
      </x:c>
      <x:c r="G1344" t="inlineStr">
        <x:is>
          <x:t xml:space="preserve">Lucro Bruto Total</x:t>
        </x:is>
      </x:c>
      <x:c r="H1344" t="inlineStr">
        <x:is>
          <x:t xml:space="preserve">Lucro Bruto</x:t>
        </x:is>
      </x:c>
      <x:c r="I1344" t="inlineStr">
        <x:is>
          <x:t xml:space="preserve">INTERN.</x:t>
        </x:is>
      </x:c>
      <x:c r="J1344" s="239" t="n">
        <x:v>771.4010000000001</x:v>
      </x:c>
      <x:c r="K1344" t="inlineStr">
        <x:is>
          <x:t xml:space="preserve">INTERNACIONAL</x:t>
        </x:is>
      </x:c>
      <x:c r="L1344" s="239" t="n"/>
      <x:c r="M1344" s="239" t="n">
        <x:v>771.4010000000001</x:v>
      </x:c>
    </x:row>
    <x:row r="1345">
      <x:c r="A1345" t="inlineStr">
        <x:is>
          <x:t xml:space="preserve">1T09</x:t>
        </x:is>
      </x:c>
      <x:c r="B1345" t="n">
        <x:v>2009</x:v>
      </x:c>
      <x:c r="C1345" t="n">
        <x:v>1</x:v>
      </x:c>
      <x:c r="D1345" t="n">
        <x:v>13</x:v>
      </x:c>
      <x:c r="E1345" s="203" t="n">
        <x:v>39903</x:v>
      </x:c>
      <x:c r="F1345" t="inlineStr">
        <x:is>
          <x:t xml:space="preserve">EBIT003</x:t>
        </x:is>
      </x:c>
      <x:c r="G1345" t="inlineStr">
        <x:is>
          <x:t xml:space="preserve">Lucro Bruto Total</x:t>
        </x:is>
      </x:c>
      <x:c r="H1345" t="inlineStr">
        <x:is>
          <x:t xml:space="preserve">Lucro Bruto</x:t>
        </x:is>
      </x:c>
      <x:c r="I1345" t="inlineStr">
        <x:is>
          <x:t xml:space="preserve">TOTAL</x:t>
        </x:is>
      </x:c>
      <x:c r="J1345" s="239" t="n">
        <x:v>16815.302</x:v>
      </x:c>
      <x:c r="K1345" t="inlineStr">
        <x:is>
          <x:t xml:space="preserve">TOTAL</x:t>
        </x:is>
      </x:c>
      <x:c r="L1345" s="239" t="n"/>
      <x:c r="M1345" s="239" t="n">
        <x:v>16815.302</x:v>
      </x:c>
    </x:row>
    <x:row r="1346">
      <x:c r="A1346" t="inlineStr">
        <x:is>
          <x:t xml:space="preserve">1T09</x:t>
        </x:is>
      </x:c>
      <x:c r="B1346" t="n">
        <x:v>2009</x:v>
      </x:c>
      <x:c r="C1346" t="n">
        <x:v>1</x:v>
      </x:c>
      <x:c r="D1346" t="n">
        <x:v>13</x:v>
      </x:c>
      <x:c r="E1346" s="203" t="n">
        <x:v>39903</x:v>
      </x:c>
      <x:c r="F1346" t="inlineStr">
        <x:is>
          <x:t xml:space="preserve">EBIT004</x:t>
        </x:is>
      </x:c>
      <x:c r="G1346" t="inlineStr">
        <x:is>
          <x:t xml:space="preserve">Despesa</x:t>
        </x:is>
      </x:c>
      <x:c r="H1346" t="inlineStr">
        <x:is>
          <x:t xml:space="preserve">Vendas, Gerais e Administrativas</x:t>
        </x:is>
      </x:c>
      <x:c r="I1346" t="inlineStr">
        <x:is>
          <x:t xml:space="preserve">ABAST</x:t>
        </x:is>
      </x:c>
      <x:c r="J1346" s="239" t="n">
        <x:v>-1275.878</x:v>
      </x:c>
      <x:c r="K1346" t="inlineStr">
        <x:is>
          <x:t xml:space="preserve">ABASTECIMENTO</x:t>
        </x:is>
      </x:c>
      <x:c r="L1346" s="239" t="n"/>
      <x:c r="M1346" s="239" t="n">
        <x:v>-1275.878</x:v>
      </x:c>
    </x:row>
    <x:row r="1347">
      <x:c r="A1347" t="inlineStr">
        <x:is>
          <x:t xml:space="preserve">1T09</x:t>
        </x:is>
      </x:c>
      <x:c r="B1347" t="n">
        <x:v>2009</x:v>
      </x:c>
      <x:c r="C1347" t="n">
        <x:v>1</x:v>
      </x:c>
      <x:c r="D1347" t="n">
        <x:v>13</x:v>
      </x:c>
      <x:c r="E1347" s="203" t="n">
        <x:v>39903</x:v>
      </x:c>
      <x:c r="F1347" t="inlineStr">
        <x:is>
          <x:t xml:space="preserve">EBIT004</x:t>
        </x:is>
      </x:c>
      <x:c r="G1347" t="inlineStr">
        <x:is>
          <x:t xml:space="preserve">Despesa</x:t>
        </x:is>
      </x:c>
      <x:c r="H1347" t="inlineStr">
        <x:is>
          <x:t xml:space="preserve">Vendas, Gerais e Administrativas</x:t>
        </x:is>
      </x:c>
      <x:c r="I1347" t="inlineStr">
        <x:is>
          <x:t xml:space="preserve">CORP.</x:t>
        </x:is>
      </x:c>
      <x:c r="J1347" s="239" t="n">
        <x:v>-804.544</x:v>
      </x:c>
      <x:c r="K1347" t="inlineStr">
        <x:is>
          <x:t xml:space="preserve">CORPORATIVO / OUTROS NEGÓCIOS</x:t>
        </x:is>
      </x:c>
      <x:c r="L1347" s="239" t="n"/>
      <x:c r="M1347" s="239" t="n">
        <x:v>-804.544</x:v>
      </x:c>
    </x:row>
    <x:row r="1348">
      <x:c r="A1348" t="inlineStr">
        <x:is>
          <x:t xml:space="preserve">1T09</x:t>
        </x:is>
      </x:c>
      <x:c r="B1348" t="n">
        <x:v>2009</x:v>
      </x:c>
      <x:c r="C1348" t="n">
        <x:v>1</x:v>
      </x:c>
      <x:c r="D1348" t="n">
        <x:v>13</x:v>
      </x:c>
      <x:c r="E1348" s="203" t="n">
        <x:v>39903</x:v>
      </x:c>
      <x:c r="F1348" t="inlineStr">
        <x:is>
          <x:t xml:space="preserve">EBIT004</x:t>
        </x:is>
      </x:c>
      <x:c r="G1348" t="inlineStr">
        <x:is>
          <x:t xml:space="preserve">Despesa</x:t>
        </x:is>
      </x:c>
      <x:c r="H1348" t="inlineStr">
        <x:is>
          <x:t xml:space="preserve">Vendas, Gerais e Administrativas</x:t>
        </x:is>
      </x:c>
      <x:c r="I1348" t="inlineStr">
        <x:is>
          <x:t xml:space="preserve">DISTRIB.</x:t>
        </x:is>
      </x:c>
      <x:c r="J1348" s="239" t="n">
        <x:v>-701.881</x:v>
      </x:c>
      <x:c r="K1348" t="inlineStr">
        <x:is>
          <x:t xml:space="preserve">DISTRIBUIÇÃO</x:t>
        </x:is>
      </x:c>
      <x:c r="L1348" s="239" t="n"/>
      <x:c r="M1348" s="239" t="n">
        <x:v>-701.881</x:v>
      </x:c>
    </x:row>
    <x:row r="1349">
      <x:c r="A1349" t="inlineStr">
        <x:is>
          <x:t xml:space="preserve">1T09</x:t>
        </x:is>
      </x:c>
      <x:c r="B1349" t="n">
        <x:v>2009</x:v>
      </x:c>
      <x:c r="C1349" t="n">
        <x:v>1</x:v>
      </x:c>
      <x:c r="D1349" t="n">
        <x:v>13</x:v>
      </x:c>
      <x:c r="E1349" s="203" t="n">
        <x:v>39903</x:v>
      </x:c>
      <x:c r="F1349" t="inlineStr">
        <x:is>
          <x:t xml:space="preserve">EBIT004</x:t>
        </x:is>
      </x:c>
      <x:c r="G1349" t="inlineStr">
        <x:is>
          <x:t xml:space="preserve">Despesa</x:t>
        </x:is>
      </x:c>
      <x:c r="H1349" t="inlineStr">
        <x:is>
          <x:t xml:space="preserve">Vendas, Gerais e Administrativas</x:t>
        </x:is>
      </x:c>
      <x:c r="I1349" t="inlineStr">
        <x:is>
          <x:t xml:space="preserve">E&amp;P</x:t>
        </x:is>
      </x:c>
      <x:c r="J1349" s="239" t="n">
        <x:v>-182.202</x:v>
      </x:c>
      <x:c r="K1349" t="inlineStr">
        <x:is>
          <x:t xml:space="preserve">E&amp;P</x:t>
        </x:is>
      </x:c>
      <x:c r="L1349" s="239" t="n"/>
      <x:c r="M1349" s="239" t="n">
        <x:v>-182.202</x:v>
      </x:c>
    </x:row>
    <x:row r="1350">
      <x:c r="A1350" t="inlineStr">
        <x:is>
          <x:t xml:space="preserve">1T09</x:t>
        </x:is>
      </x:c>
      <x:c r="B1350" t="n">
        <x:v>2009</x:v>
      </x:c>
      <x:c r="C1350" t="n">
        <x:v>1</x:v>
      </x:c>
      <x:c r="D1350" t="n">
        <x:v>13</x:v>
      </x:c>
      <x:c r="E1350" s="203" t="n">
        <x:v>39903</x:v>
      </x:c>
      <x:c r="F1350" t="inlineStr">
        <x:is>
          <x:t xml:space="preserve">EBIT004</x:t>
        </x:is>
      </x:c>
      <x:c r="G1350" t="inlineStr">
        <x:is>
          <x:t xml:space="preserve">Despesa</x:t>
        </x:is>
      </x:c>
      <x:c r="H1350" t="inlineStr">
        <x:is>
          <x:t xml:space="preserve">Vendas, Gerais e Administrativas</x:t>
        </x:is>
      </x:c>
      <x:c r="I1350" t="inlineStr">
        <x:is>
          <x:t xml:space="preserve">ELIMIN.</x:t>
        </x:is>
      </x:c>
      <x:c r="J1350" s="239" t="n">
        <x:v>77.19200000000001</x:v>
      </x:c>
      <x:c r="K1350" t="inlineStr">
        <x:is>
          <x:t xml:space="preserve">ELIMINAÇÕES</x:t>
        </x:is>
      </x:c>
      <x:c r="L1350" s="239" t="n"/>
      <x:c r="M1350" s="239" t="n">
        <x:v>77.19200000000001</x:v>
      </x:c>
    </x:row>
    <x:row r="1351">
      <x:c r="A1351" t="inlineStr">
        <x:is>
          <x:t xml:space="preserve">1T09</x:t>
        </x:is>
      </x:c>
      <x:c r="B1351" t="n">
        <x:v>2009</x:v>
      </x:c>
      <x:c r="C1351" t="n">
        <x:v>1</x:v>
      </x:c>
      <x:c r="D1351" t="n">
        <x:v>13</x:v>
      </x:c>
      <x:c r="E1351" s="203" t="n">
        <x:v>39903</x:v>
      </x:c>
      <x:c r="F1351" t="inlineStr">
        <x:is>
          <x:t xml:space="preserve">EBIT004</x:t>
        </x:is>
      </x:c>
      <x:c r="G1351" t="inlineStr">
        <x:is>
          <x:t xml:space="preserve">Despesa</x:t>
        </x:is>
      </x:c>
      <x:c r="H1351" t="inlineStr">
        <x:is>
          <x:t xml:space="preserve">Vendas, Gerais e Administrativas</x:t>
        </x:is>
      </x:c>
      <x:c r="I1351" t="inlineStr">
        <x:is>
          <x:t xml:space="preserve">GÁS &amp; ENERGIA</x:t>
        </x:is>
      </x:c>
      <x:c r="J1351" s="239" t="n">
        <x:v>-259.373</x:v>
      </x:c>
      <x:c r="K1351" t="inlineStr">
        <x:is>
          <x:t xml:space="preserve">GÁS &amp; ENERGIA / G&amp;EBC</x:t>
        </x:is>
      </x:c>
      <x:c r="L1351" s="239" t="n"/>
      <x:c r="M1351" s="239" t="n">
        <x:v>-259.373</x:v>
      </x:c>
    </x:row>
    <x:row r="1352">
      <x:c r="A1352" t="inlineStr">
        <x:is>
          <x:t xml:space="preserve">1T09</x:t>
        </x:is>
      </x:c>
      <x:c r="B1352" t="n">
        <x:v>2009</x:v>
      </x:c>
      <x:c r="C1352" t="n">
        <x:v>1</x:v>
      </x:c>
      <x:c r="D1352" t="n">
        <x:v>13</x:v>
      </x:c>
      <x:c r="E1352" s="203" t="n">
        <x:v>39903</x:v>
      </x:c>
      <x:c r="F1352" t="inlineStr">
        <x:is>
          <x:t xml:space="preserve">EBIT004</x:t>
        </x:is>
      </x:c>
      <x:c r="G1352" t="inlineStr">
        <x:is>
          <x:t xml:space="preserve">Despesa</x:t>
        </x:is>
      </x:c>
      <x:c r="H1352" t="inlineStr">
        <x:is>
          <x:t xml:space="preserve">Vendas, Gerais e Administrativas</x:t>
        </x:is>
      </x:c>
      <x:c r="I1352" t="inlineStr">
        <x:is>
          <x:t xml:space="preserve">INTERN.</x:t>
        </x:is>
      </x:c>
      <x:c r="J1352" s="239" t="n">
        <x:v>-470.475</x:v>
      </x:c>
      <x:c r="K1352" t="inlineStr">
        <x:is>
          <x:t xml:space="preserve">INTERNACIONAL</x:t>
        </x:is>
      </x:c>
      <x:c r="L1352" s="239" t="n"/>
      <x:c r="M1352" s="239" t="n">
        <x:v>-470.475</x:v>
      </x:c>
    </x:row>
    <x:row r="1353">
      <x:c r="A1353" t="inlineStr">
        <x:is>
          <x:t xml:space="preserve">1T09</x:t>
        </x:is>
      </x:c>
      <x:c r="B1353" t="n">
        <x:v>2009</x:v>
      </x:c>
      <x:c r="C1353" t="n">
        <x:v>1</x:v>
      </x:c>
      <x:c r="D1353" t="n">
        <x:v>13</x:v>
      </x:c>
      <x:c r="E1353" s="203" t="n">
        <x:v>39903</x:v>
      </x:c>
      <x:c r="F1353" t="inlineStr">
        <x:is>
          <x:t xml:space="preserve">EBIT004</x:t>
        </x:is>
      </x:c>
      <x:c r="G1353" t="inlineStr">
        <x:is>
          <x:t xml:space="preserve">Despesa</x:t>
        </x:is>
      </x:c>
      <x:c r="H1353" t="inlineStr">
        <x:is>
          <x:t xml:space="preserve">Vendas, Gerais e Administrativas</x:t>
        </x:is>
      </x:c>
      <x:c r="I1353" t="inlineStr">
        <x:is>
          <x:t xml:space="preserve">TOTAL</x:t>
        </x:is>
      </x:c>
      <x:c r="J1353" s="239" t="n">
        <x:v>-3617.161</x:v>
      </x:c>
      <x:c r="K1353" t="inlineStr">
        <x:is>
          <x:t xml:space="preserve">TOTAL</x:t>
        </x:is>
      </x:c>
      <x:c r="L1353" s="239" t="n"/>
      <x:c r="M1353" s="239" t="n">
        <x:v>-3617.161</x:v>
      </x:c>
    </x:row>
    <x:row r="1354">
      <x:c r="A1354" t="inlineStr">
        <x:is>
          <x:t xml:space="preserve">1T09</x:t>
        </x:is>
      </x:c>
      <x:c r="B1354" t="n">
        <x:v>2009</x:v>
      </x:c>
      <x:c r="C1354" t="n">
        <x:v>1</x:v>
      </x:c>
      <x:c r="D1354" t="n">
        <x:v>13</x:v>
      </x:c>
      <x:c r="E1354" s="203" t="n">
        <x:v>39903</x:v>
      </x:c>
      <x:c r="F1354" t="inlineStr">
        <x:is>
          <x:t xml:space="preserve">EBIT005</x:t>
        </x:is>
      </x:c>
      <x:c r="G1354" t="inlineStr">
        <x:is>
          <x:t xml:space="preserve">Despesa</x:t>
        </x:is>
      </x:c>
      <x:c r="H1354" t="inlineStr">
        <x:is>
          <x:t xml:space="preserve">Tributárias</x:t>
        </x:is>
      </x:c>
      <x:c r="I1354" t="inlineStr">
        <x:is>
          <x:t xml:space="preserve">ABAST</x:t>
        </x:is>
      </x:c>
      <x:c r="J1354" s="239" t="n">
        <x:v>-27.253</x:v>
      </x:c>
      <x:c r="K1354" t="inlineStr">
        <x:is>
          <x:t xml:space="preserve">ABASTECIMENTO</x:t>
        </x:is>
      </x:c>
      <x:c r="L1354" s="239" t="n"/>
      <x:c r="M1354" s="239" t="n">
        <x:v>-27.253</x:v>
      </x:c>
    </x:row>
    <x:row r="1355">
      <x:c r="A1355" t="inlineStr">
        <x:is>
          <x:t xml:space="preserve">1T09</x:t>
        </x:is>
      </x:c>
      <x:c r="B1355" t="n">
        <x:v>2009</x:v>
      </x:c>
      <x:c r="C1355" t="n">
        <x:v>1</x:v>
      </x:c>
      <x:c r="D1355" t="n">
        <x:v>13</x:v>
      </x:c>
      <x:c r="E1355" s="203" t="n">
        <x:v>39903</x:v>
      </x:c>
      <x:c r="F1355" t="inlineStr">
        <x:is>
          <x:t xml:space="preserve">EBIT005</x:t>
        </x:is>
      </x:c>
      <x:c r="G1355" t="inlineStr">
        <x:is>
          <x:t xml:space="preserve">Despesa</x:t>
        </x:is>
      </x:c>
      <x:c r="H1355" t="inlineStr">
        <x:is>
          <x:t xml:space="preserve">Tributárias</x:t>
        </x:is>
      </x:c>
      <x:c r="I1355" t="inlineStr">
        <x:is>
          <x:t xml:space="preserve">CORP.</x:t>
        </x:is>
      </x:c>
      <x:c r="J1355" s="239" t="n">
        <x:v>-45.75</x:v>
      </x:c>
      <x:c r="K1355" t="inlineStr">
        <x:is>
          <x:t xml:space="preserve">CORPORATIVO / OUTROS NEGÓCIOS</x:t>
        </x:is>
      </x:c>
      <x:c r="L1355" s="239" t="n"/>
      <x:c r="M1355" s="239" t="n">
        <x:v>-45.75</x:v>
      </x:c>
    </x:row>
    <x:row r="1356">
      <x:c r="A1356" t="inlineStr">
        <x:is>
          <x:t xml:space="preserve">1T09</x:t>
        </x:is>
      </x:c>
      <x:c r="B1356" t="n">
        <x:v>2009</x:v>
      </x:c>
      <x:c r="C1356" t="n">
        <x:v>1</x:v>
      </x:c>
      <x:c r="D1356" t="n">
        <x:v>13</x:v>
      </x:c>
      <x:c r="E1356" s="203" t="n">
        <x:v>39903</x:v>
      </x:c>
      <x:c r="F1356" t="inlineStr">
        <x:is>
          <x:t xml:space="preserve">EBIT005</x:t>
        </x:is>
      </x:c>
      <x:c r="G1356" t="inlineStr">
        <x:is>
          <x:t xml:space="preserve">Despesa</x:t>
        </x:is>
      </x:c>
      <x:c r="H1356" t="inlineStr">
        <x:is>
          <x:t xml:space="preserve">Tributárias</x:t>
        </x:is>
      </x:c>
      <x:c r="I1356" t="inlineStr">
        <x:is>
          <x:t xml:space="preserve">DISTRIB.</x:t>
        </x:is>
      </x:c>
      <x:c r="J1356" s="239" t="n">
        <x:v>-5.644</x:v>
      </x:c>
      <x:c r="K1356" t="inlineStr">
        <x:is>
          <x:t xml:space="preserve">DISTRIBUIÇÃO</x:t>
        </x:is>
      </x:c>
      <x:c r="L1356" s="239" t="n"/>
      <x:c r="M1356" s="239" t="n">
        <x:v>-5.644</x:v>
      </x:c>
    </x:row>
    <x:row r="1357">
      <x:c r="A1357" t="inlineStr">
        <x:is>
          <x:t xml:space="preserve">1T09</x:t>
        </x:is>
      </x:c>
      <x:c r="B1357" t="n">
        <x:v>2009</x:v>
      </x:c>
      <x:c r="C1357" t="n">
        <x:v>1</x:v>
      </x:c>
      <x:c r="D1357" t="n">
        <x:v>13</x:v>
      </x:c>
      <x:c r="E1357" s="203" t="n">
        <x:v>39903</x:v>
      </x:c>
      <x:c r="F1357" t="inlineStr">
        <x:is>
          <x:t xml:space="preserve">EBIT005</x:t>
        </x:is>
      </x:c>
      <x:c r="G1357" t="inlineStr">
        <x:is>
          <x:t xml:space="preserve">Despesa</x:t>
        </x:is>
      </x:c>
      <x:c r="H1357" t="inlineStr">
        <x:is>
          <x:t xml:space="preserve">Tributárias</x:t>
        </x:is>
      </x:c>
      <x:c r="I1357" t="inlineStr">
        <x:is>
          <x:t xml:space="preserve">E&amp;P</x:t>
        </x:is>
      </x:c>
      <x:c r="J1357" s="239" t="n">
        <x:v>-19.605</x:v>
      </x:c>
      <x:c r="K1357" t="inlineStr">
        <x:is>
          <x:t xml:space="preserve">E&amp;P</x:t>
        </x:is>
      </x:c>
      <x:c r="L1357" s="239" t="n"/>
      <x:c r="M1357" s="239" t="n">
        <x:v>-19.605</x:v>
      </x:c>
    </x:row>
    <x:row r="1358">
      <x:c r="A1358" t="inlineStr">
        <x:is>
          <x:t xml:space="preserve">1T09</x:t>
        </x:is>
      </x:c>
      <x:c r="B1358" t="n">
        <x:v>2009</x:v>
      </x:c>
      <x:c r="C1358" t="n">
        <x:v>1</x:v>
      </x:c>
      <x:c r="D1358" t="n">
        <x:v>13</x:v>
      </x:c>
      <x:c r="E1358" s="203" t="n">
        <x:v>39903</x:v>
      </x:c>
      <x:c r="F1358" t="inlineStr">
        <x:is>
          <x:t xml:space="preserve">EBIT005</x:t>
        </x:is>
      </x:c>
      <x:c r="G1358" t="inlineStr">
        <x:is>
          <x:t xml:space="preserve">Despesa</x:t>
        </x:is>
      </x:c>
      <x:c r="H1358" t="inlineStr">
        <x:is>
          <x:t xml:space="preserve">Tributárias</x:t>
        </x:is>
      </x:c>
      <x:c r="I1358" t="inlineStr">
        <x:is>
          <x:t xml:space="preserve">ELIMIN.</x:t>
        </x:is>
      </x:c>
      <x:c r="J1358" s="239" t="n">
        <x:v>0</x:v>
      </x:c>
      <x:c r="K1358" t="inlineStr">
        <x:is>
          <x:t xml:space="preserve">ELIMINAÇÕES</x:t>
        </x:is>
      </x:c>
      <x:c r="L1358" s="239" t="n"/>
      <x:c r="M1358" s="239" t="n">
        <x:v>0</x:v>
      </x:c>
    </x:row>
    <x:row r="1359">
      <x:c r="A1359" t="inlineStr">
        <x:is>
          <x:t xml:space="preserve">1T09</x:t>
        </x:is>
      </x:c>
      <x:c r="B1359" t="n">
        <x:v>2009</x:v>
      </x:c>
      <x:c r="C1359" t="n">
        <x:v>1</x:v>
      </x:c>
      <x:c r="D1359" t="n">
        <x:v>13</x:v>
      </x:c>
      <x:c r="E1359" s="203" t="n">
        <x:v>39903</x:v>
      </x:c>
      <x:c r="F1359" t="inlineStr">
        <x:is>
          <x:t xml:space="preserve">EBIT005</x:t>
        </x:is>
      </x:c>
      <x:c r="G1359" t="inlineStr">
        <x:is>
          <x:t xml:space="preserve">Despesa</x:t>
        </x:is>
      </x:c>
      <x:c r="H1359" t="inlineStr">
        <x:is>
          <x:t xml:space="preserve">Tributárias</x:t>
        </x:is>
      </x:c>
      <x:c r="I1359" t="inlineStr">
        <x:is>
          <x:t xml:space="preserve">GÁS &amp; ENERGIA</x:t>
        </x:is>
      </x:c>
      <x:c r="J1359" s="239" t="n">
        <x:v>-22.268</x:v>
      </x:c>
      <x:c r="K1359" t="inlineStr">
        <x:is>
          <x:t xml:space="preserve">GÁS &amp; ENERGIA / G&amp;EBC</x:t>
        </x:is>
      </x:c>
      <x:c r="L1359" s="239" t="n"/>
      <x:c r="M1359" s="239" t="n">
        <x:v>-22.268</x:v>
      </x:c>
    </x:row>
    <x:row r="1360">
      <x:c r="A1360" t="inlineStr">
        <x:is>
          <x:t xml:space="preserve">1T09</x:t>
        </x:is>
      </x:c>
      <x:c r="B1360" t="n">
        <x:v>2009</x:v>
      </x:c>
      <x:c r="C1360" t="n">
        <x:v>1</x:v>
      </x:c>
      <x:c r="D1360" t="n">
        <x:v>13</x:v>
      </x:c>
      <x:c r="E1360" s="203" t="n">
        <x:v>39903</x:v>
      </x:c>
      <x:c r="F1360" t="inlineStr">
        <x:is>
          <x:t xml:space="preserve">EBIT005</x:t>
        </x:is>
      </x:c>
      <x:c r="G1360" t="inlineStr">
        <x:is>
          <x:t xml:space="preserve">Despesa</x:t>
        </x:is>
      </x:c>
      <x:c r="H1360" t="inlineStr">
        <x:is>
          <x:t xml:space="preserve">Tributárias</x:t>
        </x:is>
      </x:c>
      <x:c r="I1360" t="inlineStr">
        <x:is>
          <x:t xml:space="preserve">INTERN.</x:t>
        </x:is>
      </x:c>
      <x:c r="J1360" s="239" t="n">
        <x:v>-30.354</x:v>
      </x:c>
      <x:c r="K1360" t="inlineStr">
        <x:is>
          <x:t xml:space="preserve">INTERNACIONAL</x:t>
        </x:is>
      </x:c>
      <x:c r="L1360" s="239" t="n"/>
      <x:c r="M1360" s="239" t="n">
        <x:v>-30.354</x:v>
      </x:c>
    </x:row>
    <x:row r="1361">
      <x:c r="A1361" t="inlineStr">
        <x:is>
          <x:t xml:space="preserve">1T09</x:t>
        </x:is>
      </x:c>
      <x:c r="B1361" t="n">
        <x:v>2009</x:v>
      </x:c>
      <x:c r="C1361" t="n">
        <x:v>1</x:v>
      </x:c>
      <x:c r="D1361" t="n">
        <x:v>13</x:v>
      </x:c>
      <x:c r="E1361" s="203" t="n">
        <x:v>39903</x:v>
      </x:c>
      <x:c r="F1361" t="inlineStr">
        <x:is>
          <x:t xml:space="preserve">EBIT005</x:t>
        </x:is>
      </x:c>
      <x:c r="G1361" t="inlineStr">
        <x:is>
          <x:t xml:space="preserve">Despesa</x:t>
        </x:is>
      </x:c>
      <x:c r="H1361" t="inlineStr">
        <x:is>
          <x:t xml:space="preserve">Tributárias</x:t>
        </x:is>
      </x:c>
      <x:c r="I1361" t="inlineStr">
        <x:is>
          <x:t xml:space="preserve">TOTAL</x:t>
        </x:is>
      </x:c>
      <x:c r="J1361" s="239" t="n">
        <x:v>-150.874</x:v>
      </x:c>
      <x:c r="K1361" t="inlineStr">
        <x:is>
          <x:t xml:space="preserve">TOTAL</x:t>
        </x:is>
      </x:c>
      <x:c r="L1361" s="239" t="n"/>
      <x:c r="M1361" s="239" t="n">
        <x:v>-150.874</x:v>
      </x:c>
    </x:row>
    <x:row r="1362">
      <x:c r="A1362" t="inlineStr">
        <x:is>
          <x:t xml:space="preserve">1T09</x:t>
        </x:is>
      </x:c>
      <x:c r="B1362" t="n">
        <x:v>2009</x:v>
      </x:c>
      <x:c r="C1362" t="n">
        <x:v>1</x:v>
      </x:c>
      <x:c r="D1362" t="n">
        <x:v>13</x:v>
      </x:c>
      <x:c r="E1362" s="203" t="n">
        <x:v>39903</x:v>
      </x:c>
      <x:c r="F1362" t="inlineStr">
        <x:is>
          <x:t xml:space="preserve">EBIT006</x:t>
        </x:is>
      </x:c>
      <x:c r="G1362" t="inlineStr">
        <x:is>
          <x:t xml:space="preserve">Despesa</x:t>
        </x:is>
      </x:c>
      <x:c r="H1362" t="inlineStr">
        <x:is>
          <x:t xml:space="preserve">Custos Exploratórios p/ Extração de Petróleo</x:t>
        </x:is>
      </x:c>
      <x:c r="I1362" t="inlineStr">
        <x:is>
          <x:t xml:space="preserve">ABAST</x:t>
        </x:is>
      </x:c>
      <x:c r="J1362" s="239" t="n">
        <x:v>0</x:v>
      </x:c>
      <x:c r="K1362" t="inlineStr">
        <x:is>
          <x:t xml:space="preserve">ABASTECIMENTO</x:t>
        </x:is>
      </x:c>
      <x:c r="L1362" s="239" t="n"/>
      <x:c r="M1362" s="239" t="n">
        <x:v>0</x:v>
      </x:c>
    </x:row>
    <x:row r="1363">
      <x:c r="A1363" t="inlineStr">
        <x:is>
          <x:t xml:space="preserve">1T09</x:t>
        </x:is>
      </x:c>
      <x:c r="B1363" t="n">
        <x:v>2009</x:v>
      </x:c>
      <x:c r="C1363" t="n">
        <x:v>1</x:v>
      </x:c>
      <x:c r="D1363" t="n">
        <x:v>13</x:v>
      </x:c>
      <x:c r="E1363" s="203" t="n">
        <x:v>39903</x:v>
      </x:c>
      <x:c r="F1363" t="inlineStr">
        <x:is>
          <x:t xml:space="preserve">EBIT006</x:t>
        </x:is>
      </x:c>
      <x:c r="G1363" t="inlineStr">
        <x:is>
          <x:t xml:space="preserve">Despesa</x:t>
        </x:is>
      </x:c>
      <x:c r="H1363" t="inlineStr">
        <x:is>
          <x:t xml:space="preserve">Custos Exploratórios p/ Extração de Petróleo</x:t>
        </x:is>
      </x:c>
      <x:c r="I1363" t="inlineStr">
        <x:is>
          <x:t xml:space="preserve">CORP.</x:t>
        </x:is>
      </x:c>
      <x:c r="J1363" s="239" t="n">
        <x:v>0</x:v>
      </x:c>
      <x:c r="K1363" t="inlineStr">
        <x:is>
          <x:t xml:space="preserve">CORPORATIVO / OUTROS NEGÓCIOS</x:t>
        </x:is>
      </x:c>
      <x:c r="L1363" s="239" t="n"/>
      <x:c r="M1363" s="239" t="n">
        <x:v>0</x:v>
      </x:c>
    </x:row>
    <x:row r="1364">
      <x:c r="A1364" t="inlineStr">
        <x:is>
          <x:t xml:space="preserve">1T09</x:t>
        </x:is>
      </x:c>
      <x:c r="B1364" t="n">
        <x:v>2009</x:v>
      </x:c>
      <x:c r="C1364" t="n">
        <x:v>1</x:v>
      </x:c>
      <x:c r="D1364" t="n">
        <x:v>13</x:v>
      </x:c>
      <x:c r="E1364" s="203" t="n">
        <x:v>39903</x:v>
      </x:c>
      <x:c r="F1364" t="inlineStr">
        <x:is>
          <x:t xml:space="preserve">EBIT006</x:t>
        </x:is>
      </x:c>
      <x:c r="G1364" t="inlineStr">
        <x:is>
          <x:t xml:space="preserve">Despesa</x:t>
        </x:is>
      </x:c>
      <x:c r="H1364" t="inlineStr">
        <x:is>
          <x:t xml:space="preserve">Custos Exploratórios p/ Extração de Petróleo</x:t>
        </x:is>
      </x:c>
      <x:c r="I1364" t="inlineStr">
        <x:is>
          <x:t xml:space="preserve">DISTRIB.</x:t>
        </x:is>
      </x:c>
      <x:c r="J1364" s="239" t="n">
        <x:v>0</x:v>
      </x:c>
      <x:c r="K1364" t="inlineStr">
        <x:is>
          <x:t xml:space="preserve">DISTRIBUIÇÃO</x:t>
        </x:is>
      </x:c>
      <x:c r="L1364" s="239" t="n"/>
      <x:c r="M1364" s="239" t="n">
        <x:v>0</x:v>
      </x:c>
    </x:row>
    <x:row r="1365">
      <x:c r="A1365" t="inlineStr">
        <x:is>
          <x:t xml:space="preserve">1T09</x:t>
        </x:is>
      </x:c>
      <x:c r="B1365" t="n">
        <x:v>2009</x:v>
      </x:c>
      <x:c r="C1365" t="n">
        <x:v>1</x:v>
      </x:c>
      <x:c r="D1365" t="n">
        <x:v>13</x:v>
      </x:c>
      <x:c r="E1365" s="203" t="n">
        <x:v>39903</x:v>
      </x:c>
      <x:c r="F1365" t="inlineStr">
        <x:is>
          <x:t xml:space="preserve">EBIT006</x:t>
        </x:is>
      </x:c>
      <x:c r="G1365" t="inlineStr">
        <x:is>
          <x:t xml:space="preserve">Despesa</x:t>
        </x:is>
      </x:c>
      <x:c r="H1365" t="inlineStr">
        <x:is>
          <x:t xml:space="preserve">Custos Exploratórios p/ Extração de Petróleo</x:t>
        </x:is>
      </x:c>
      <x:c r="I1365" t="inlineStr">
        <x:is>
          <x:t xml:space="preserve">E&amp;P</x:t>
        </x:is>
      </x:c>
      <x:c r="J1365" s="239" t="n">
        <x:v>-858.39</x:v>
      </x:c>
      <x:c r="K1365" t="inlineStr">
        <x:is>
          <x:t xml:space="preserve">E&amp;P</x:t>
        </x:is>
      </x:c>
      <x:c r="L1365" s="239" t="n"/>
      <x:c r="M1365" s="239" t="n">
        <x:v>-858.39</x:v>
      </x:c>
    </x:row>
    <x:row r="1366">
      <x:c r="A1366" t="inlineStr">
        <x:is>
          <x:t xml:space="preserve">1T09</x:t>
        </x:is>
      </x:c>
      <x:c r="B1366" t="n">
        <x:v>2009</x:v>
      </x:c>
      <x:c r="C1366" t="n">
        <x:v>1</x:v>
      </x:c>
      <x:c r="D1366" t="n">
        <x:v>13</x:v>
      </x:c>
      <x:c r="E1366" s="203" t="n">
        <x:v>39903</x:v>
      </x:c>
      <x:c r="F1366" t="inlineStr">
        <x:is>
          <x:t xml:space="preserve">EBIT006</x:t>
        </x:is>
      </x:c>
      <x:c r="G1366" t="inlineStr">
        <x:is>
          <x:t xml:space="preserve">Despesa</x:t>
        </x:is>
      </x:c>
      <x:c r="H1366" t="inlineStr">
        <x:is>
          <x:t xml:space="preserve">Custos Exploratórios p/ Extração de Petróleo</x:t>
        </x:is>
      </x:c>
      <x:c r="I1366" t="inlineStr">
        <x:is>
          <x:t xml:space="preserve">ELIMIN.</x:t>
        </x:is>
      </x:c>
      <x:c r="J1366" s="239" t="n">
        <x:v>0</x:v>
      </x:c>
      <x:c r="K1366" t="inlineStr">
        <x:is>
          <x:t xml:space="preserve">ELIMINAÇÕES</x:t>
        </x:is>
      </x:c>
      <x:c r="L1366" s="239" t="n"/>
      <x:c r="M1366" s="239" t="n">
        <x:v>0</x:v>
      </x:c>
    </x:row>
    <x:row r="1367">
      <x:c r="A1367" t="inlineStr">
        <x:is>
          <x:t xml:space="preserve">1T09</x:t>
        </x:is>
      </x:c>
      <x:c r="B1367" t="n">
        <x:v>2009</x:v>
      </x:c>
      <x:c r="C1367" t="n">
        <x:v>1</x:v>
      </x:c>
      <x:c r="D1367" t="n">
        <x:v>13</x:v>
      </x:c>
      <x:c r="E1367" s="203" t="n">
        <x:v>39903</x:v>
      </x:c>
      <x:c r="F1367" t="inlineStr">
        <x:is>
          <x:t xml:space="preserve">EBIT006</x:t>
        </x:is>
      </x:c>
      <x:c r="G1367" t="inlineStr">
        <x:is>
          <x:t xml:space="preserve">Despesa</x:t>
        </x:is>
      </x:c>
      <x:c r="H1367" t="inlineStr">
        <x:is>
          <x:t xml:space="preserve">Custos Exploratórios p/ Extração de Petróleo</x:t>
        </x:is>
      </x:c>
      <x:c r="I1367" t="inlineStr">
        <x:is>
          <x:t xml:space="preserve">GÁS &amp; ENERGIA</x:t>
        </x:is>
      </x:c>
      <x:c r="J1367" s="239" t="n">
        <x:v>0</x:v>
      </x:c>
      <x:c r="K1367" t="inlineStr">
        <x:is>
          <x:t xml:space="preserve">GÁS &amp; ENERGIA / G&amp;EBC</x:t>
        </x:is>
      </x:c>
      <x:c r="L1367" s="239" t="n"/>
      <x:c r="M1367" s="239" t="n">
        <x:v>0</x:v>
      </x:c>
    </x:row>
    <x:row r="1368">
      <x:c r="A1368" t="inlineStr">
        <x:is>
          <x:t xml:space="preserve">1T09</x:t>
        </x:is>
      </x:c>
      <x:c r="B1368" t="n">
        <x:v>2009</x:v>
      </x:c>
      <x:c r="C1368" t="n">
        <x:v>1</x:v>
      </x:c>
      <x:c r="D1368" t="n">
        <x:v>13</x:v>
      </x:c>
      <x:c r="E1368" s="203" t="n">
        <x:v>39903</x:v>
      </x:c>
      <x:c r="F1368" t="inlineStr">
        <x:is>
          <x:t xml:space="preserve">EBIT006</x:t>
        </x:is>
      </x:c>
      <x:c r="G1368" t="inlineStr">
        <x:is>
          <x:t xml:space="preserve">Despesa</x:t>
        </x:is>
      </x:c>
      <x:c r="H1368" t="inlineStr">
        <x:is>
          <x:t xml:space="preserve">Custos Exploratórios p/ Extração de Petróleo</x:t>
        </x:is>
      </x:c>
      <x:c r="I1368" t="inlineStr">
        <x:is>
          <x:t xml:space="preserve">INTERN.</x:t>
        </x:is>
      </x:c>
      <x:c r="J1368" s="239" t="n">
        <x:v>-153.02</x:v>
      </x:c>
      <x:c r="K1368" t="inlineStr">
        <x:is>
          <x:t xml:space="preserve">INTERNACIONAL</x:t>
        </x:is>
      </x:c>
      <x:c r="L1368" s="239" t="n"/>
      <x:c r="M1368" s="239" t="n">
        <x:v>-153.02</x:v>
      </x:c>
    </x:row>
    <x:row r="1369">
      <x:c r="A1369" t="inlineStr">
        <x:is>
          <x:t xml:space="preserve">1T09</x:t>
        </x:is>
      </x:c>
      <x:c r="B1369" t="n">
        <x:v>2009</x:v>
      </x:c>
      <x:c r="C1369" t="n">
        <x:v>1</x:v>
      </x:c>
      <x:c r="D1369" t="n">
        <x:v>13</x:v>
      </x:c>
      <x:c r="E1369" s="203" t="n">
        <x:v>39903</x:v>
      </x:c>
      <x:c r="F1369" t="inlineStr">
        <x:is>
          <x:t xml:space="preserve">EBIT006</x:t>
        </x:is>
      </x:c>
      <x:c r="G1369" t="inlineStr">
        <x:is>
          <x:t xml:space="preserve">Despesa</x:t>
        </x:is>
      </x:c>
      <x:c r="H1369" t="inlineStr">
        <x:is>
          <x:t xml:space="preserve">Custos Exploratórios p/ Extração de Petróleo</x:t>
        </x:is>
      </x:c>
      <x:c r="I1369" t="inlineStr">
        <x:is>
          <x:t xml:space="preserve">TOTAL</x:t>
        </x:is>
      </x:c>
      <x:c r="J1369" s="239" t="n">
        <x:v>-1011.41</x:v>
      </x:c>
      <x:c r="K1369" t="inlineStr">
        <x:is>
          <x:t xml:space="preserve">TOTAL</x:t>
        </x:is>
      </x:c>
      <x:c r="L1369" s="239" t="n"/>
      <x:c r="M1369" s="239" t="n">
        <x:v>-1011.41</x:v>
      </x:c>
    </x:row>
    <x:row r="1370">
      <x:c r="A1370" t="inlineStr">
        <x:is>
          <x:t xml:space="preserve">1T09</x:t>
        </x:is>
      </x:c>
      <x:c r="B1370" t="n">
        <x:v>2009</x:v>
      </x:c>
      <x:c r="C1370" t="n">
        <x:v>1</x:v>
      </x:c>
      <x:c r="D1370" t="n">
        <x:v>13</x:v>
      </x:c>
      <x:c r="E1370" s="203" t="n">
        <x:v>39903</x:v>
      </x:c>
      <x:c r="F1370" t="inlineStr">
        <x:is>
          <x:t xml:space="preserve">EBIT007</x:t>
        </x:is>
      </x:c>
      <x:c r="G1370" t="inlineStr">
        <x:is>
          <x:t xml:space="preserve">Despesa</x:t>
        </x:is>
      </x:c>
      <x:c r="H1370" t="inlineStr">
        <x:is>
          <x:t xml:space="preserve">Pesquisa e Desenvolvimento</x:t>
        </x:is>
      </x:c>
      <x:c r="I1370" t="inlineStr">
        <x:is>
          <x:t xml:space="preserve">ABAST</x:t>
        </x:is>
      </x:c>
      <x:c r="J1370" s="239" t="n">
        <x:v>-79.908</x:v>
      </x:c>
      <x:c r="K1370" t="inlineStr">
        <x:is>
          <x:t xml:space="preserve">ABASTECIMENTO</x:t>
        </x:is>
      </x:c>
      <x:c r="L1370" s="239" t="n"/>
      <x:c r="M1370" s="239" t="n">
        <x:v>-79.908</x:v>
      </x:c>
    </x:row>
    <x:row r="1371">
      <x:c r="A1371" t="inlineStr">
        <x:is>
          <x:t xml:space="preserve">1T09</x:t>
        </x:is>
      </x:c>
      <x:c r="B1371" t="n">
        <x:v>2009</x:v>
      </x:c>
      <x:c r="C1371" t="n">
        <x:v>1</x:v>
      </x:c>
      <x:c r="D1371" t="n">
        <x:v>13</x:v>
      </x:c>
      <x:c r="E1371" s="203" t="n">
        <x:v>39903</x:v>
      </x:c>
      <x:c r="F1371" t="inlineStr">
        <x:is>
          <x:t xml:space="preserve">EBIT007</x:t>
        </x:is>
      </x:c>
      <x:c r="G1371" t="inlineStr">
        <x:is>
          <x:t xml:space="preserve">Despesa</x:t>
        </x:is>
      </x:c>
      <x:c r="H1371" t="inlineStr">
        <x:is>
          <x:t xml:space="preserve">Pesquisa e Desenvolvimento</x:t>
        </x:is>
      </x:c>
      <x:c r="I1371" t="inlineStr">
        <x:is>
          <x:t xml:space="preserve">CORP.</x:t>
        </x:is>
      </x:c>
      <x:c r="J1371" s="239" t="n">
        <x:v>-94.658</x:v>
      </x:c>
      <x:c r="K1371" t="inlineStr">
        <x:is>
          <x:t xml:space="preserve">CORPORATIVO / OUTROS NEGÓCIOS</x:t>
        </x:is>
      </x:c>
      <x:c r="L1371" s="239" t="n"/>
      <x:c r="M1371" s="239" t="n">
        <x:v>-94.658</x:v>
      </x:c>
    </x:row>
    <x:row r="1372">
      <x:c r="A1372" t="inlineStr">
        <x:is>
          <x:t xml:space="preserve">1T09</x:t>
        </x:is>
      </x:c>
      <x:c r="B1372" t="n">
        <x:v>2009</x:v>
      </x:c>
      <x:c r="C1372" t="n">
        <x:v>1</x:v>
      </x:c>
      <x:c r="D1372" t="n">
        <x:v>13</x:v>
      </x:c>
      <x:c r="E1372" s="203" t="n">
        <x:v>39903</x:v>
      </x:c>
      <x:c r="F1372" t="inlineStr">
        <x:is>
          <x:t xml:space="preserve">EBIT007</x:t>
        </x:is>
      </x:c>
      <x:c r="G1372" t="inlineStr">
        <x:is>
          <x:t xml:space="preserve">Despesa</x:t>
        </x:is>
      </x:c>
      <x:c r="H1372" t="inlineStr">
        <x:is>
          <x:t xml:space="preserve">Pesquisa e Desenvolvimento</x:t>
        </x:is>
      </x:c>
      <x:c r="I1372" t="inlineStr">
        <x:is>
          <x:t xml:space="preserve">DISTRIB.</x:t>
        </x:is>
      </x:c>
      <x:c r="J1372" s="239" t="n">
        <x:v>-3.542</x:v>
      </x:c>
      <x:c r="K1372" t="inlineStr">
        <x:is>
          <x:t xml:space="preserve">DISTRIBUIÇÃO</x:t>
        </x:is>
      </x:c>
      <x:c r="L1372" s="239" t="n"/>
      <x:c r="M1372" s="239" t="n">
        <x:v>-3.542</x:v>
      </x:c>
    </x:row>
    <x:row r="1373">
      <x:c r="A1373" t="inlineStr">
        <x:is>
          <x:t xml:space="preserve">1T09</x:t>
        </x:is>
      </x:c>
      <x:c r="B1373" t="n">
        <x:v>2009</x:v>
      </x:c>
      <x:c r="C1373" t="n">
        <x:v>1</x:v>
      </x:c>
      <x:c r="D1373" t="n">
        <x:v>13</x:v>
      </x:c>
      <x:c r="E1373" s="203" t="n">
        <x:v>39903</x:v>
      </x:c>
      <x:c r="F1373" t="inlineStr">
        <x:is>
          <x:t xml:space="preserve">EBIT007</x:t>
        </x:is>
      </x:c>
      <x:c r="G1373" t="inlineStr">
        <x:is>
          <x:t xml:space="preserve">Despesa</x:t>
        </x:is>
      </x:c>
      <x:c r="H1373" t="inlineStr">
        <x:is>
          <x:t xml:space="preserve">Pesquisa e Desenvolvimento</x:t>
        </x:is>
      </x:c>
      <x:c r="I1373" t="inlineStr">
        <x:is>
          <x:t xml:space="preserve">E&amp;P</x:t>
        </x:is>
      </x:c>
      <x:c r="J1373" s="239" t="n">
        <x:v>-149.258</x:v>
      </x:c>
      <x:c r="K1373" t="inlineStr">
        <x:is>
          <x:t xml:space="preserve">E&amp;P</x:t>
        </x:is>
      </x:c>
      <x:c r="L1373" s="239" t="n"/>
      <x:c r="M1373" s="239" t="n">
        <x:v>-149.258</x:v>
      </x:c>
    </x:row>
    <x:row r="1374">
      <x:c r="A1374" t="inlineStr">
        <x:is>
          <x:t xml:space="preserve">1T09</x:t>
        </x:is>
      </x:c>
      <x:c r="B1374" t="n">
        <x:v>2009</x:v>
      </x:c>
      <x:c r="C1374" t="n">
        <x:v>1</x:v>
      </x:c>
      <x:c r="D1374" t="n">
        <x:v>13</x:v>
      </x:c>
      <x:c r="E1374" s="203" t="n">
        <x:v>39903</x:v>
      </x:c>
      <x:c r="F1374" t="inlineStr">
        <x:is>
          <x:t xml:space="preserve">EBIT007</x:t>
        </x:is>
      </x:c>
      <x:c r="G1374" t="inlineStr">
        <x:is>
          <x:t xml:space="preserve">Despesa</x:t>
        </x:is>
      </x:c>
      <x:c r="H1374" t="inlineStr">
        <x:is>
          <x:t xml:space="preserve">Pesquisa e Desenvolvimento</x:t>
        </x:is>
      </x:c>
      <x:c r="I1374" t="inlineStr">
        <x:is>
          <x:t xml:space="preserve">ELIMIN.</x:t>
        </x:is>
      </x:c>
      <x:c r="J1374" s="239" t="n">
        <x:v>0</x:v>
      </x:c>
      <x:c r="K1374" t="inlineStr">
        <x:is>
          <x:t xml:space="preserve">ELIMINAÇÕES</x:t>
        </x:is>
      </x:c>
      <x:c r="L1374" s="239" t="n"/>
      <x:c r="M1374" s="239" t="n">
        <x:v>0</x:v>
      </x:c>
    </x:row>
    <x:row r="1375">
      <x:c r="A1375" t="inlineStr">
        <x:is>
          <x:t xml:space="preserve">1T09</x:t>
        </x:is>
      </x:c>
      <x:c r="B1375" t="n">
        <x:v>2009</x:v>
      </x:c>
      <x:c r="C1375" t="n">
        <x:v>1</x:v>
      </x:c>
      <x:c r="D1375" t="n">
        <x:v>13</x:v>
      </x:c>
      <x:c r="E1375" s="203" t="n">
        <x:v>39903</x:v>
      </x:c>
      <x:c r="F1375" t="inlineStr">
        <x:is>
          <x:t xml:space="preserve">EBIT007</x:t>
        </x:is>
      </x:c>
      <x:c r="G1375" t="inlineStr">
        <x:is>
          <x:t xml:space="preserve">Despesa</x:t>
        </x:is>
      </x:c>
      <x:c r="H1375" t="inlineStr">
        <x:is>
          <x:t xml:space="preserve">Pesquisa e Desenvolvimento</x:t>
        </x:is>
      </x:c>
      <x:c r="I1375" t="inlineStr">
        <x:is>
          <x:t xml:space="preserve">GÁS &amp; ENERGIA</x:t>
        </x:is>
      </x:c>
      <x:c r="J1375" s="239" t="n">
        <x:v>-8.048</x:v>
      </x:c>
      <x:c r="K1375" t="inlineStr">
        <x:is>
          <x:t xml:space="preserve">GÁS &amp; ENERGIA / G&amp;EBC</x:t>
        </x:is>
      </x:c>
      <x:c r="L1375" s="239" t="n"/>
      <x:c r="M1375" s="239" t="n">
        <x:v>-8.048</x:v>
      </x:c>
    </x:row>
    <x:row r="1376">
      <x:c r="A1376" t="inlineStr">
        <x:is>
          <x:t xml:space="preserve">1T09</x:t>
        </x:is>
      </x:c>
      <x:c r="B1376" t="n">
        <x:v>2009</x:v>
      </x:c>
      <x:c r="C1376" t="n">
        <x:v>1</x:v>
      </x:c>
      <x:c r="D1376" t="n">
        <x:v>13</x:v>
      </x:c>
      <x:c r="E1376" s="203" t="n">
        <x:v>39903</x:v>
      </x:c>
      <x:c r="F1376" t="inlineStr">
        <x:is>
          <x:t xml:space="preserve">EBIT007</x:t>
        </x:is>
      </x:c>
      <x:c r="G1376" t="inlineStr">
        <x:is>
          <x:t xml:space="preserve">Despesa</x:t>
        </x:is>
      </x:c>
      <x:c r="H1376" t="inlineStr">
        <x:is>
          <x:t xml:space="preserve">Pesquisa e Desenvolvimento</x:t>
        </x:is>
      </x:c>
      <x:c r="I1376" t="inlineStr">
        <x:is>
          <x:t xml:space="preserve">INTERN.</x:t>
        </x:is>
      </x:c>
      <x:c r="J1376" s="239" t="n">
        <x:v>-0.798</x:v>
      </x:c>
      <x:c r="K1376" t="inlineStr">
        <x:is>
          <x:t xml:space="preserve">INTERNACIONAL</x:t>
        </x:is>
      </x:c>
      <x:c r="L1376" s="239" t="n"/>
      <x:c r="M1376" s="239" t="n">
        <x:v>-0.798</x:v>
      </x:c>
    </x:row>
    <x:row r="1377">
      <x:c r="A1377" t="inlineStr">
        <x:is>
          <x:t xml:space="preserve">1T09</x:t>
        </x:is>
      </x:c>
      <x:c r="B1377" t="n">
        <x:v>2009</x:v>
      </x:c>
      <x:c r="C1377" t="n">
        <x:v>1</x:v>
      </x:c>
      <x:c r="D1377" t="n">
        <x:v>13</x:v>
      </x:c>
      <x:c r="E1377" s="203" t="n">
        <x:v>39903</x:v>
      </x:c>
      <x:c r="F1377" t="inlineStr">
        <x:is>
          <x:t xml:space="preserve">EBIT007</x:t>
        </x:is>
      </x:c>
      <x:c r="G1377" t="inlineStr">
        <x:is>
          <x:t xml:space="preserve">Despesa</x:t>
        </x:is>
      </x:c>
      <x:c r="H1377" t="inlineStr">
        <x:is>
          <x:t xml:space="preserve">Pesquisa e Desenvolvimento</x:t>
        </x:is>
      </x:c>
      <x:c r="I1377" t="inlineStr">
        <x:is>
          <x:t xml:space="preserve">TOTAL</x:t>
        </x:is>
      </x:c>
      <x:c r="J1377" s="239" t="n">
        <x:v>-336.212</x:v>
      </x:c>
      <x:c r="K1377" t="inlineStr">
        <x:is>
          <x:t xml:space="preserve">TOTAL</x:t>
        </x:is>
      </x:c>
      <x:c r="L1377" s="239" t="n"/>
      <x:c r="M1377" s="239" t="n">
        <x:v>-336.212</x:v>
      </x:c>
    </x:row>
    <x:row r="1378">
      <x:c r="A1378" t="inlineStr">
        <x:is>
          <x:t xml:space="preserve">1T09</x:t>
        </x:is>
      </x:c>
      <x:c r="B1378" t="n">
        <x:v>2009</x:v>
      </x:c>
      <x:c r="C1378" t="n">
        <x:v>1</x:v>
      </x:c>
      <x:c r="D1378" t="n">
        <x:v>13</x:v>
      </x:c>
      <x:c r="E1378" s="203" t="n">
        <x:v>39903</x:v>
      </x:c>
      <x:c r="F1378" t="inlineStr">
        <x:is>
          <x:t xml:space="preserve">EBIT008</x:t>
        </x:is>
      </x:c>
      <x:c r="G1378" t="inlineStr">
        <x:is>
          <x:t xml:space="preserve">Despesa</x:t>
        </x:is>
      </x:c>
      <x:c r="H1378" t="inlineStr">
        <x:is>
          <x:t xml:space="preserve">Plano de Pensão e Saúde</x:t>
        </x:is>
      </x:c>
      <x:c r="I1378" t="inlineStr">
        <x:is>
          <x:t xml:space="preserve">ABAST</x:t>
        </x:is>
      </x:c>
      <x:c r="J1378" s="239" t="n">
        <x:v>0</x:v>
      </x:c>
      <x:c r="K1378" t="inlineStr">
        <x:is>
          <x:t xml:space="preserve">ABASTECIMENTO</x:t>
        </x:is>
      </x:c>
      <x:c r="L1378" s="239" t="n"/>
      <x:c r="M1378" s="239" t="n">
        <x:v>0</x:v>
      </x:c>
    </x:row>
    <x:row r="1379">
      <x:c r="A1379" t="inlineStr">
        <x:is>
          <x:t xml:space="preserve">1T09</x:t>
        </x:is>
      </x:c>
      <x:c r="B1379" t="n">
        <x:v>2009</x:v>
      </x:c>
      <x:c r="C1379" t="n">
        <x:v>1</x:v>
      </x:c>
      <x:c r="D1379" t="n">
        <x:v>13</x:v>
      </x:c>
      <x:c r="E1379" s="203" t="n">
        <x:v>39903</x:v>
      </x:c>
      <x:c r="F1379" t="inlineStr">
        <x:is>
          <x:t xml:space="preserve">EBIT008</x:t>
        </x:is>
      </x:c>
      <x:c r="G1379" t="inlineStr">
        <x:is>
          <x:t xml:space="preserve">Despesa</x:t>
        </x:is>
      </x:c>
      <x:c r="H1379" t="inlineStr">
        <x:is>
          <x:t xml:space="preserve">Plano de Pensão e Saúde</x:t>
        </x:is>
      </x:c>
      <x:c r="I1379" t="inlineStr">
        <x:is>
          <x:t xml:space="preserve">CORP.</x:t>
        </x:is>
      </x:c>
      <x:c r="J1379" s="239" t="n">
        <x:v>-368.848</x:v>
      </x:c>
      <x:c r="K1379" t="inlineStr">
        <x:is>
          <x:t xml:space="preserve">CORPORATIVO / OUTROS NEGÓCIOS</x:t>
        </x:is>
      </x:c>
      <x:c r="L1379" s="239" t="n"/>
      <x:c r="M1379" s="239" t="n">
        <x:v>-368.848</x:v>
      </x:c>
    </x:row>
    <x:row r="1380">
      <x:c r="A1380" t="inlineStr">
        <x:is>
          <x:t xml:space="preserve">1T09</x:t>
        </x:is>
      </x:c>
      <x:c r="B1380" t="n">
        <x:v>2009</x:v>
      </x:c>
      <x:c r="C1380" t="n">
        <x:v>1</x:v>
      </x:c>
      <x:c r="D1380" t="n">
        <x:v>13</x:v>
      </x:c>
      <x:c r="E1380" s="203" t="n">
        <x:v>39903</x:v>
      </x:c>
      <x:c r="F1380" t="inlineStr">
        <x:is>
          <x:t xml:space="preserve">EBIT008</x:t>
        </x:is>
      </x:c>
      <x:c r="G1380" t="inlineStr">
        <x:is>
          <x:t xml:space="preserve">Despesa</x:t>
        </x:is>
      </x:c>
      <x:c r="H1380" t="inlineStr">
        <x:is>
          <x:t xml:space="preserve">Plano de Pensão e Saúde</x:t>
        </x:is>
      </x:c>
      <x:c r="I1380" t="inlineStr">
        <x:is>
          <x:t xml:space="preserve">DISTRIB.</x:t>
        </x:is>
      </x:c>
      <x:c r="J1380" s="239" t="n">
        <x:v>0</x:v>
      </x:c>
      <x:c r="K1380" t="inlineStr">
        <x:is>
          <x:t xml:space="preserve">DISTRIBUIÇÃO</x:t>
        </x:is>
      </x:c>
      <x:c r="L1380" s="239" t="n"/>
      <x:c r="M1380" s="239" t="n">
        <x:v>0</x:v>
      </x:c>
    </x:row>
    <x:row r="1381">
      <x:c r="A1381" t="inlineStr">
        <x:is>
          <x:t xml:space="preserve">1T09</x:t>
        </x:is>
      </x:c>
      <x:c r="B1381" t="n">
        <x:v>2009</x:v>
      </x:c>
      <x:c r="C1381" t="n">
        <x:v>1</x:v>
      </x:c>
      <x:c r="D1381" t="n">
        <x:v>13</x:v>
      </x:c>
      <x:c r="E1381" s="203" t="n">
        <x:v>39903</x:v>
      </x:c>
      <x:c r="F1381" t="inlineStr">
        <x:is>
          <x:t xml:space="preserve">EBIT008</x:t>
        </x:is>
      </x:c>
      <x:c r="G1381" t="inlineStr">
        <x:is>
          <x:t xml:space="preserve">Despesa</x:t>
        </x:is>
      </x:c>
      <x:c r="H1381" t="inlineStr">
        <x:is>
          <x:t xml:space="preserve">Plano de Pensão e Saúde</x:t>
        </x:is>
      </x:c>
      <x:c r="I1381" t="inlineStr">
        <x:is>
          <x:t xml:space="preserve">E&amp;P</x:t>
        </x:is>
      </x:c>
      <x:c r="J1381" s="239" t="n">
        <x:v>0</x:v>
      </x:c>
      <x:c r="K1381" t="inlineStr">
        <x:is>
          <x:t xml:space="preserve">E&amp;P</x:t>
        </x:is>
      </x:c>
      <x:c r="L1381" s="239" t="n"/>
      <x:c r="M1381" s="239" t="n">
        <x:v>0</x:v>
      </x:c>
    </x:row>
    <x:row r="1382">
      <x:c r="A1382" t="inlineStr">
        <x:is>
          <x:t xml:space="preserve">1T09</x:t>
        </x:is>
      </x:c>
      <x:c r="B1382" t="n">
        <x:v>2009</x:v>
      </x:c>
      <x:c r="C1382" t="n">
        <x:v>1</x:v>
      </x:c>
      <x:c r="D1382" t="n">
        <x:v>13</x:v>
      </x:c>
      <x:c r="E1382" s="203" t="n">
        <x:v>39903</x:v>
      </x:c>
      <x:c r="F1382" t="inlineStr">
        <x:is>
          <x:t xml:space="preserve">EBIT008</x:t>
        </x:is>
      </x:c>
      <x:c r="G1382" t="inlineStr">
        <x:is>
          <x:t xml:space="preserve">Despesa</x:t>
        </x:is>
      </x:c>
      <x:c r="H1382" t="inlineStr">
        <x:is>
          <x:t xml:space="preserve">Plano de Pensão e Saúde</x:t>
        </x:is>
      </x:c>
      <x:c r="I1382" t="inlineStr">
        <x:is>
          <x:t xml:space="preserve">ELIMIN.</x:t>
        </x:is>
      </x:c>
      <x:c r="J1382" s="239" t="n">
        <x:v>0</x:v>
      </x:c>
      <x:c r="K1382" t="inlineStr">
        <x:is>
          <x:t xml:space="preserve">ELIMINAÇÕES</x:t>
        </x:is>
      </x:c>
      <x:c r="L1382" s="239" t="n"/>
      <x:c r="M1382" s="239" t="n">
        <x:v>0</x:v>
      </x:c>
    </x:row>
    <x:row r="1383">
      <x:c r="A1383" t="inlineStr">
        <x:is>
          <x:t xml:space="preserve">1T09</x:t>
        </x:is>
      </x:c>
      <x:c r="B1383" t="n">
        <x:v>2009</x:v>
      </x:c>
      <x:c r="C1383" t="n">
        <x:v>1</x:v>
      </x:c>
      <x:c r="D1383" t="n">
        <x:v>13</x:v>
      </x:c>
      <x:c r="E1383" s="203" t="n">
        <x:v>39903</x:v>
      </x:c>
      <x:c r="F1383" t="inlineStr">
        <x:is>
          <x:t xml:space="preserve">EBIT008</x:t>
        </x:is>
      </x:c>
      <x:c r="G1383" t="inlineStr">
        <x:is>
          <x:t xml:space="preserve">Despesa</x:t>
        </x:is>
      </x:c>
      <x:c r="H1383" t="inlineStr">
        <x:is>
          <x:t xml:space="preserve">Plano de Pensão e Saúde</x:t>
        </x:is>
      </x:c>
      <x:c r="I1383" t="inlineStr">
        <x:is>
          <x:t xml:space="preserve">GÁS &amp; ENERGIA</x:t>
        </x:is>
      </x:c>
      <x:c r="J1383" s="239" t="n">
        <x:v>0</x:v>
      </x:c>
      <x:c r="K1383" t="inlineStr">
        <x:is>
          <x:t xml:space="preserve">GÁS &amp; ENERGIA / G&amp;EBC</x:t>
        </x:is>
      </x:c>
      <x:c r="L1383" s="239" t="n"/>
      <x:c r="M1383" s="239" t="n">
        <x:v>0</x:v>
      </x:c>
    </x:row>
    <x:row r="1384">
      <x:c r="A1384" t="inlineStr">
        <x:is>
          <x:t xml:space="preserve">1T09</x:t>
        </x:is>
      </x:c>
      <x:c r="B1384" t="n">
        <x:v>2009</x:v>
      </x:c>
      <x:c r="C1384" t="n">
        <x:v>1</x:v>
      </x:c>
      <x:c r="D1384" t="n">
        <x:v>13</x:v>
      </x:c>
      <x:c r="E1384" s="203" t="n">
        <x:v>39903</x:v>
      </x:c>
      <x:c r="F1384" t="inlineStr">
        <x:is>
          <x:t xml:space="preserve">EBIT008</x:t>
        </x:is>
      </x:c>
      <x:c r="G1384" t="inlineStr">
        <x:is>
          <x:t xml:space="preserve">Despesa</x:t>
        </x:is>
      </x:c>
      <x:c r="H1384" t="inlineStr">
        <x:is>
          <x:t xml:space="preserve">Plano de Pensão e Saúde</x:t>
        </x:is>
      </x:c>
      <x:c r="I1384" t="inlineStr">
        <x:is>
          <x:t xml:space="preserve">INTERN.</x:t>
        </x:is>
      </x:c>
      <x:c r="J1384" s="239" t="n">
        <x:v>0</x:v>
      </x:c>
      <x:c r="K1384" t="inlineStr">
        <x:is>
          <x:t xml:space="preserve">INTERNACIONAL</x:t>
        </x:is>
      </x:c>
      <x:c r="L1384" s="239" t="n"/>
      <x:c r="M1384" s="239" t="n">
        <x:v>0</x:v>
      </x:c>
    </x:row>
    <x:row r="1385">
      <x:c r="A1385" t="inlineStr">
        <x:is>
          <x:t xml:space="preserve">1T09</x:t>
        </x:is>
      </x:c>
      <x:c r="B1385" t="n">
        <x:v>2009</x:v>
      </x:c>
      <x:c r="C1385" t="n">
        <x:v>1</x:v>
      </x:c>
      <x:c r="D1385" t="n">
        <x:v>13</x:v>
      </x:c>
      <x:c r="E1385" s="203" t="n">
        <x:v>39903</x:v>
      </x:c>
      <x:c r="F1385" t="inlineStr">
        <x:is>
          <x:t xml:space="preserve">EBIT008</x:t>
        </x:is>
      </x:c>
      <x:c r="G1385" t="inlineStr">
        <x:is>
          <x:t xml:space="preserve">Despesa</x:t>
        </x:is>
      </x:c>
      <x:c r="H1385" t="inlineStr">
        <x:is>
          <x:t xml:space="preserve">Plano de Pensão e Saúde</x:t>
        </x:is>
      </x:c>
      <x:c r="I1385" t="inlineStr">
        <x:is>
          <x:t xml:space="preserve">TOTAL</x:t>
        </x:is>
      </x:c>
      <x:c r="J1385" s="239" t="n">
        <x:v>-368.848</x:v>
      </x:c>
      <x:c r="K1385" t="inlineStr">
        <x:is>
          <x:t xml:space="preserve">TOTAL</x:t>
        </x:is>
      </x:c>
      <x:c r="L1385" s="239" t="n"/>
      <x:c r="M1385" s="239" t="n">
        <x:v>-368.848</x:v>
      </x:c>
    </x:row>
    <x:row r="1386">
      <x:c r="A1386" t="inlineStr">
        <x:is>
          <x:t xml:space="preserve">1T09</x:t>
        </x:is>
      </x:c>
      <x:c r="B1386" t="n">
        <x:v>2009</x:v>
      </x:c>
      <x:c r="C1386" t="n">
        <x:v>1</x:v>
      </x:c>
      <x:c r="D1386" t="n">
        <x:v>13</x:v>
      </x:c>
      <x:c r="E1386" s="203" t="n">
        <x:v>39903</x:v>
      </x:c>
      <x:c r="F1386" t="inlineStr">
        <x:is>
          <x:t xml:space="preserve">EBIT010</x:t>
        </x:is>
      </x:c>
      <x:c r="G1386" t="inlineStr">
        <x:is>
          <x:t xml:space="preserve">Despesa</x:t>
        </x:is>
      </x:c>
      <x:c r="H1386" t="inlineStr">
        <x:is>
          <x:t xml:space="preserve">Outras</x:t>
        </x:is>
      </x:c>
      <x:c r="I1386" t="inlineStr">
        <x:is>
          <x:t xml:space="preserve">ABAST</x:t>
        </x:is>
      </x:c>
      <x:c r="J1386" s="239" t="n">
        <x:v>-158.062</x:v>
      </x:c>
      <x:c r="K1386" t="inlineStr">
        <x:is>
          <x:t xml:space="preserve">ABASTECIMENTO</x:t>
        </x:is>
      </x:c>
      <x:c r="L1386" s="239" t="n"/>
      <x:c r="M1386" s="239" t="n">
        <x:v>-158.062</x:v>
      </x:c>
    </x:row>
    <x:row r="1387">
      <x:c r="A1387" t="inlineStr">
        <x:is>
          <x:t xml:space="preserve">1T09</x:t>
        </x:is>
      </x:c>
      <x:c r="B1387" t="n">
        <x:v>2009</x:v>
      </x:c>
      <x:c r="C1387" t="n">
        <x:v>1</x:v>
      </x:c>
      <x:c r="D1387" t="n">
        <x:v>13</x:v>
      </x:c>
      <x:c r="E1387" s="203" t="n">
        <x:v>39903</x:v>
      </x:c>
      <x:c r="F1387" t="inlineStr">
        <x:is>
          <x:t xml:space="preserve">EBIT010</x:t>
        </x:is>
      </x:c>
      <x:c r="G1387" t="inlineStr">
        <x:is>
          <x:t xml:space="preserve">Despesa</x:t>
        </x:is>
      </x:c>
      <x:c r="H1387" t="inlineStr">
        <x:is>
          <x:t xml:space="preserve">Outras</x:t>
        </x:is>
      </x:c>
      <x:c r="I1387" t="inlineStr">
        <x:is>
          <x:t xml:space="preserve">CORP.</x:t>
        </x:is>
      </x:c>
      <x:c r="J1387" s="239" t="n">
        <x:v>-387.708</x:v>
      </x:c>
      <x:c r="K1387" t="inlineStr">
        <x:is>
          <x:t xml:space="preserve">CORPORATIVO / OUTROS NEGÓCIOS</x:t>
        </x:is>
      </x:c>
      <x:c r="L1387" s="239" t="n"/>
      <x:c r="M1387" s="239" t="n">
        <x:v>-387.708</x:v>
      </x:c>
    </x:row>
    <x:row r="1388">
      <x:c r="A1388" t="inlineStr">
        <x:is>
          <x:t xml:space="preserve">1T09</x:t>
        </x:is>
      </x:c>
      <x:c r="B1388" t="n">
        <x:v>2009</x:v>
      </x:c>
      <x:c r="C1388" t="n">
        <x:v>1</x:v>
      </x:c>
      <x:c r="D1388" t="n">
        <x:v>13</x:v>
      </x:c>
      <x:c r="E1388" s="203" t="n">
        <x:v>39903</x:v>
      </x:c>
      <x:c r="F1388" t="inlineStr">
        <x:is>
          <x:t xml:space="preserve">EBIT010</x:t>
        </x:is>
      </x:c>
      <x:c r="G1388" t="inlineStr">
        <x:is>
          <x:t xml:space="preserve">Despesa</x:t>
        </x:is>
      </x:c>
      <x:c r="H1388" t="inlineStr">
        <x:is>
          <x:t xml:space="preserve">Outras</x:t>
        </x:is>
      </x:c>
      <x:c r="I1388" t="inlineStr">
        <x:is>
          <x:t xml:space="preserve">DISTRIB.</x:t>
        </x:is>
      </x:c>
      <x:c r="J1388" s="239" t="n">
        <x:v>24.481</x:v>
      </x:c>
      <x:c r="K1388" t="inlineStr">
        <x:is>
          <x:t xml:space="preserve">DISTRIBUIÇÃO</x:t>
        </x:is>
      </x:c>
      <x:c r="L1388" s="239" t="n"/>
      <x:c r="M1388" s="239" t="n">
        <x:v>24.481</x:v>
      </x:c>
    </x:row>
    <x:row r="1389">
      <x:c r="A1389" t="inlineStr">
        <x:is>
          <x:t xml:space="preserve">1T09</x:t>
        </x:is>
      </x:c>
      <x:c r="B1389" t="n">
        <x:v>2009</x:v>
      </x:c>
      <x:c r="C1389" t="n">
        <x:v>1</x:v>
      </x:c>
      <x:c r="D1389" t="n">
        <x:v>13</x:v>
      </x:c>
      <x:c r="E1389" s="203" t="n">
        <x:v>39903</x:v>
      </x:c>
      <x:c r="F1389" t="inlineStr">
        <x:is>
          <x:t xml:space="preserve">EBIT010</x:t>
        </x:is>
      </x:c>
      <x:c r="G1389" t="inlineStr">
        <x:is>
          <x:t xml:space="preserve">Despesa</x:t>
        </x:is>
      </x:c>
      <x:c r="H1389" t="inlineStr">
        <x:is>
          <x:t xml:space="preserve">Outras</x:t>
        </x:is>
      </x:c>
      <x:c r="I1389" t="inlineStr">
        <x:is>
          <x:t xml:space="preserve">E&amp;P</x:t>
        </x:is>
      </x:c>
      <x:c r="J1389" s="239" t="n">
        <x:v>-246.357</x:v>
      </x:c>
      <x:c r="K1389" t="inlineStr">
        <x:is>
          <x:t xml:space="preserve">E&amp;P</x:t>
        </x:is>
      </x:c>
      <x:c r="L1389" s="239" t="n"/>
      <x:c r="M1389" s="239" t="n">
        <x:v>-246.357</x:v>
      </x:c>
    </x:row>
    <x:row r="1390">
      <x:c r="A1390" t="inlineStr">
        <x:is>
          <x:t xml:space="preserve">1T09</x:t>
        </x:is>
      </x:c>
      <x:c r="B1390" t="n">
        <x:v>2009</x:v>
      </x:c>
      <x:c r="C1390" t="n">
        <x:v>1</x:v>
      </x:c>
      <x:c r="D1390" t="n">
        <x:v>13</x:v>
      </x:c>
      <x:c r="E1390" s="203" t="n">
        <x:v>39903</x:v>
      </x:c>
      <x:c r="F1390" t="inlineStr">
        <x:is>
          <x:t xml:space="preserve">EBIT010</x:t>
        </x:is>
      </x:c>
      <x:c r="G1390" t="inlineStr">
        <x:is>
          <x:t xml:space="preserve">Despesa</x:t>
        </x:is>
      </x:c>
      <x:c r="H1390" t="inlineStr">
        <x:is>
          <x:t xml:space="preserve">Outras</x:t>
        </x:is>
      </x:c>
      <x:c r="I1390" t="inlineStr">
        <x:is>
          <x:t xml:space="preserve">ELIMIN.</x:t>
        </x:is>
      </x:c>
      <x:c r="J1390" s="239" t="n">
        <x:v>0.672</x:v>
      </x:c>
      <x:c r="K1390" t="inlineStr">
        <x:is>
          <x:t xml:space="preserve">ELIMINAÇÕES</x:t>
        </x:is>
      </x:c>
      <x:c r="L1390" s="239" t="n"/>
      <x:c r="M1390" s="239" t="n">
        <x:v>0.672</x:v>
      </x:c>
    </x:row>
    <x:row r="1391">
      <x:c r="A1391" t="inlineStr">
        <x:is>
          <x:t xml:space="preserve">1T09</x:t>
        </x:is>
      </x:c>
      <x:c r="B1391" t="n">
        <x:v>2009</x:v>
      </x:c>
      <x:c r="C1391" t="n">
        <x:v>1</x:v>
      </x:c>
      <x:c r="D1391" t="n">
        <x:v>13</x:v>
      </x:c>
      <x:c r="E1391" s="203" t="n">
        <x:v>39903</x:v>
      </x:c>
      <x:c r="F1391" t="inlineStr">
        <x:is>
          <x:t xml:space="preserve">EBIT010</x:t>
        </x:is>
      </x:c>
      <x:c r="G1391" t="inlineStr">
        <x:is>
          <x:t xml:space="preserve">Despesa</x:t>
        </x:is>
      </x:c>
      <x:c r="H1391" t="inlineStr">
        <x:is>
          <x:t xml:space="preserve">Outras</x:t>
        </x:is>
      </x:c>
      <x:c r="I1391" t="inlineStr">
        <x:is>
          <x:t xml:space="preserve">GÁS &amp; ENERGIA</x:t>
        </x:is>
      </x:c>
      <x:c r="J1391" s="239" t="n">
        <x:v>-250.094</x:v>
      </x:c>
      <x:c r="K1391" t="inlineStr">
        <x:is>
          <x:t xml:space="preserve">GÁS &amp; ENERGIA / G&amp;EBC</x:t>
        </x:is>
      </x:c>
      <x:c r="L1391" s="239" t="n"/>
      <x:c r="M1391" s="239" t="n">
        <x:v>-250.094</x:v>
      </x:c>
    </x:row>
    <x:row r="1392">
      <x:c r="A1392" t="inlineStr">
        <x:is>
          <x:t xml:space="preserve">1T09</x:t>
        </x:is>
      </x:c>
      <x:c r="B1392" t="n">
        <x:v>2009</x:v>
      </x:c>
      <x:c r="C1392" t="n">
        <x:v>1</x:v>
      </x:c>
      <x:c r="D1392" t="n">
        <x:v>13</x:v>
      </x:c>
      <x:c r="E1392" s="203" t="n">
        <x:v>39903</x:v>
      </x:c>
      <x:c r="F1392" t="inlineStr">
        <x:is>
          <x:t xml:space="preserve">EBIT010</x:t>
        </x:is>
      </x:c>
      <x:c r="G1392" t="inlineStr">
        <x:is>
          <x:t xml:space="preserve">Despesa</x:t>
        </x:is>
      </x:c>
      <x:c r="H1392" t="inlineStr">
        <x:is>
          <x:t xml:space="preserve">Outras</x:t>
        </x:is>
      </x:c>
      <x:c r="I1392" t="inlineStr">
        <x:is>
          <x:t xml:space="preserve">INTERN.</x:t>
        </x:is>
      </x:c>
      <x:c r="J1392" s="239" t="n">
        <x:v>-92.96900000000001</x:v>
      </x:c>
      <x:c r="K1392" t="inlineStr">
        <x:is>
          <x:t xml:space="preserve">INTERNACIONAL</x:t>
        </x:is>
      </x:c>
      <x:c r="L1392" s="239" t="n"/>
      <x:c r="M1392" s="239" t="n">
        <x:v>-92.96900000000001</x:v>
      </x:c>
    </x:row>
    <x:row r="1393">
      <x:c r="A1393" t="inlineStr">
        <x:is>
          <x:t xml:space="preserve">1T09</x:t>
        </x:is>
      </x:c>
      <x:c r="B1393" t="n">
        <x:v>2009</x:v>
      </x:c>
      <x:c r="C1393" t="n">
        <x:v>1</x:v>
      </x:c>
      <x:c r="D1393" t="n">
        <x:v>13</x:v>
      </x:c>
      <x:c r="E1393" s="203" t="n">
        <x:v>39903</x:v>
      </x:c>
      <x:c r="F1393" t="inlineStr">
        <x:is>
          <x:t xml:space="preserve">EBIT010</x:t>
        </x:is>
      </x:c>
      <x:c r="G1393" t="inlineStr">
        <x:is>
          <x:t xml:space="preserve">Despesa</x:t>
        </x:is>
      </x:c>
      <x:c r="H1393" t="inlineStr">
        <x:is>
          <x:t xml:space="preserve">Outras</x:t>
        </x:is>
      </x:c>
      <x:c r="I1393" t="inlineStr">
        <x:is>
          <x:t xml:space="preserve">TOTAL</x:t>
        </x:is>
      </x:c>
      <x:c r="J1393" s="239" t="n">
        <x:v>-1110.037</x:v>
      </x:c>
      <x:c r="K1393" t="inlineStr">
        <x:is>
          <x:t xml:space="preserve">TOTAL</x:t>
        </x:is>
      </x:c>
      <x:c r="L1393" s="239" t="n"/>
      <x:c r="M1393" s="239" t="n">
        <x:v>-1110.037</x:v>
      </x:c>
    </x:row>
    <x:row r="1394">
      <x:c r="A1394" t="inlineStr">
        <x:is>
          <x:t xml:space="preserve">1T09</x:t>
        </x:is>
      </x:c>
      <x:c r="B1394" t="n">
        <x:v>2009</x:v>
      </x:c>
      <x:c r="C1394" t="n">
        <x:v>1</x:v>
      </x:c>
      <x:c r="D1394" t="n">
        <x:v>13</x:v>
      </x:c>
      <x:c r="E1394" s="203" t="n">
        <x:v>39903</x:v>
      </x:c>
      <x:c r="F1394" t="inlineStr">
        <x:is>
          <x:t xml:space="preserve">EBIT011</x:t>
        </x:is>
      </x:c>
      <x:c r="G1394" t="inlineStr">
        <x:is>
          <x:t xml:space="preserve">Despesas Totais</x:t>
        </x:is>
      </x:c>
      <x:c r="H1394" t="inlineStr">
        <x:is>
          <x:t xml:space="preserve">Despesas Operacionais</x:t>
        </x:is>
      </x:c>
      <x:c r="I1394" t="inlineStr">
        <x:is>
          <x:t xml:space="preserve">ABAST</x:t>
        </x:is>
      </x:c>
      <x:c r="J1394" s="239" t="n">
        <x:v>-1541.101</x:v>
      </x:c>
      <x:c r="K1394" t="inlineStr">
        <x:is>
          <x:t xml:space="preserve">ABASTECIMENTO</x:t>
        </x:is>
      </x:c>
      <x:c r="L1394" s="239" t="n"/>
      <x:c r="M1394" s="239" t="n">
        <x:v>-1541.101</x:v>
      </x:c>
    </x:row>
    <x:row r="1395">
      <x:c r="A1395" t="inlineStr">
        <x:is>
          <x:t xml:space="preserve">1T09</x:t>
        </x:is>
      </x:c>
      <x:c r="B1395" t="n">
        <x:v>2009</x:v>
      </x:c>
      <x:c r="C1395" t="n">
        <x:v>1</x:v>
      </x:c>
      <x:c r="D1395" t="n">
        <x:v>13</x:v>
      </x:c>
      <x:c r="E1395" s="203" t="n">
        <x:v>39903</x:v>
      </x:c>
      <x:c r="F1395" t="inlineStr">
        <x:is>
          <x:t xml:space="preserve">EBIT011</x:t>
        </x:is>
      </x:c>
      <x:c r="G1395" t="inlineStr">
        <x:is>
          <x:t xml:space="preserve">Despesas Totais</x:t>
        </x:is>
      </x:c>
      <x:c r="H1395" t="inlineStr">
        <x:is>
          <x:t xml:space="preserve">Despesas Operacionais</x:t>
        </x:is>
      </x:c>
      <x:c r="I1395" t="inlineStr">
        <x:is>
          <x:t xml:space="preserve">CORP.</x:t>
        </x:is>
      </x:c>
      <x:c r="J1395" s="239" t="n">
        <x:v>-1701.508</x:v>
      </x:c>
      <x:c r="K1395" t="inlineStr">
        <x:is>
          <x:t xml:space="preserve">CORPORATIVO / OUTROS NEGÓCIOS</x:t>
        </x:is>
      </x:c>
      <x:c r="L1395" s="239" t="n"/>
      <x:c r="M1395" s="239" t="n">
        <x:v>-1701.508</x:v>
      </x:c>
    </x:row>
    <x:row r="1396">
      <x:c r="A1396" t="inlineStr">
        <x:is>
          <x:t xml:space="preserve">1T09</x:t>
        </x:is>
      </x:c>
      <x:c r="B1396" t="n">
        <x:v>2009</x:v>
      </x:c>
      <x:c r="C1396" t="n">
        <x:v>1</x:v>
      </x:c>
      <x:c r="D1396" t="n">
        <x:v>13</x:v>
      </x:c>
      <x:c r="E1396" s="203" t="n">
        <x:v>39903</x:v>
      </x:c>
      <x:c r="F1396" t="inlineStr">
        <x:is>
          <x:t xml:space="preserve">EBIT011</x:t>
        </x:is>
      </x:c>
      <x:c r="G1396" t="inlineStr">
        <x:is>
          <x:t xml:space="preserve">Despesas Totais</x:t>
        </x:is>
      </x:c>
      <x:c r="H1396" t="inlineStr">
        <x:is>
          <x:t xml:space="preserve">Despesas Operacionais</x:t>
        </x:is>
      </x:c>
      <x:c r="I1396" t="inlineStr">
        <x:is>
          <x:t xml:space="preserve">DISTRIB.</x:t>
        </x:is>
      </x:c>
      <x:c r="J1396" s="239" t="n">
        <x:v>-686.586</x:v>
      </x:c>
      <x:c r="K1396" t="inlineStr">
        <x:is>
          <x:t xml:space="preserve">DISTRIBUIÇÃO</x:t>
        </x:is>
      </x:c>
      <x:c r="L1396" s="239" t="n"/>
      <x:c r="M1396" s="239" t="n">
        <x:v>-686.586</x:v>
      </x:c>
    </x:row>
    <x:row r="1397">
      <x:c r="A1397" t="inlineStr">
        <x:is>
          <x:t xml:space="preserve">1T09</x:t>
        </x:is>
      </x:c>
      <x:c r="B1397" t="n">
        <x:v>2009</x:v>
      </x:c>
      <x:c r="C1397" t="n">
        <x:v>1</x:v>
      </x:c>
      <x:c r="D1397" t="n">
        <x:v>13</x:v>
      </x:c>
      <x:c r="E1397" s="203" t="n">
        <x:v>39903</x:v>
      </x:c>
      <x:c r="F1397" t="inlineStr">
        <x:is>
          <x:t xml:space="preserve">EBIT011</x:t>
        </x:is>
      </x:c>
      <x:c r="G1397" t="inlineStr">
        <x:is>
          <x:t xml:space="preserve">Despesas Totais</x:t>
        </x:is>
      </x:c>
      <x:c r="H1397" t="inlineStr">
        <x:is>
          <x:t xml:space="preserve">Despesas Operacionais</x:t>
        </x:is>
      </x:c>
      <x:c r="I1397" t="inlineStr">
        <x:is>
          <x:t xml:space="preserve">E&amp;P</x:t>
        </x:is>
      </x:c>
      <x:c r="J1397" s="239" t="n">
        <x:v>-1455.812</x:v>
      </x:c>
      <x:c r="K1397" t="inlineStr">
        <x:is>
          <x:t xml:space="preserve">E&amp;P</x:t>
        </x:is>
      </x:c>
      <x:c r="L1397" s="239" t="n"/>
      <x:c r="M1397" s="239" t="n">
        <x:v>-1455.812</x:v>
      </x:c>
    </x:row>
    <x:row r="1398">
      <x:c r="A1398" t="inlineStr">
        <x:is>
          <x:t xml:space="preserve">1T09</x:t>
        </x:is>
      </x:c>
      <x:c r="B1398" t="n">
        <x:v>2009</x:v>
      </x:c>
      <x:c r="C1398" t="n">
        <x:v>1</x:v>
      </x:c>
      <x:c r="D1398" t="n">
        <x:v>13</x:v>
      </x:c>
      <x:c r="E1398" s="203" t="n">
        <x:v>39903</x:v>
      </x:c>
      <x:c r="F1398" t="inlineStr">
        <x:is>
          <x:t xml:space="preserve">EBIT011</x:t>
        </x:is>
      </x:c>
      <x:c r="G1398" t="inlineStr">
        <x:is>
          <x:t xml:space="preserve">Despesas Totais</x:t>
        </x:is>
      </x:c>
      <x:c r="H1398" t="inlineStr">
        <x:is>
          <x:t xml:space="preserve">Despesas Operacionais</x:t>
        </x:is>
      </x:c>
      <x:c r="I1398" t="inlineStr">
        <x:is>
          <x:t xml:space="preserve">ELIMIN.</x:t>
        </x:is>
      </x:c>
      <x:c r="J1398" s="239" t="n">
        <x:v>77.864</x:v>
      </x:c>
      <x:c r="K1398" t="inlineStr">
        <x:is>
          <x:t xml:space="preserve">ELIMINAÇÕES</x:t>
        </x:is>
      </x:c>
      <x:c r="L1398" s="239" t="n"/>
      <x:c r="M1398" s="239" t="n">
        <x:v>77.864</x:v>
      </x:c>
    </x:row>
    <x:row r="1399">
      <x:c r="A1399" t="inlineStr">
        <x:is>
          <x:t xml:space="preserve">1T09</x:t>
        </x:is>
      </x:c>
      <x:c r="B1399" t="n">
        <x:v>2009</x:v>
      </x:c>
      <x:c r="C1399" t="n">
        <x:v>1</x:v>
      </x:c>
      <x:c r="D1399" t="n">
        <x:v>13</x:v>
      </x:c>
      <x:c r="E1399" s="203" t="n">
        <x:v>39903</x:v>
      </x:c>
      <x:c r="F1399" t="inlineStr">
        <x:is>
          <x:t xml:space="preserve">EBIT011</x:t>
        </x:is>
      </x:c>
      <x:c r="G1399" t="inlineStr">
        <x:is>
          <x:t xml:space="preserve">Despesas Totais</x:t>
        </x:is>
      </x:c>
      <x:c r="H1399" t="inlineStr">
        <x:is>
          <x:t xml:space="preserve">Despesas Operacionais</x:t>
        </x:is>
      </x:c>
      <x:c r="I1399" t="inlineStr">
        <x:is>
          <x:t xml:space="preserve">GÁS &amp; ENERGIA</x:t>
        </x:is>
      </x:c>
      <x:c r="J1399" s="239" t="n">
        <x:v>-539.783</x:v>
      </x:c>
      <x:c r="K1399" t="inlineStr">
        <x:is>
          <x:t xml:space="preserve">GÁS &amp; ENERGIA / G&amp;EBC</x:t>
        </x:is>
      </x:c>
      <x:c r="L1399" s="239" t="n"/>
      <x:c r="M1399" s="239" t="n">
        <x:v>-539.783</x:v>
      </x:c>
    </x:row>
    <x:row r="1400">
      <x:c r="A1400" t="inlineStr">
        <x:is>
          <x:t xml:space="preserve">1T09</x:t>
        </x:is>
      </x:c>
      <x:c r="B1400" t="n">
        <x:v>2009</x:v>
      </x:c>
      <x:c r="C1400" t="n">
        <x:v>1</x:v>
      </x:c>
      <x:c r="D1400" t="n">
        <x:v>13</x:v>
      </x:c>
      <x:c r="E1400" s="203" t="n">
        <x:v>39903</x:v>
      </x:c>
      <x:c r="F1400" t="inlineStr">
        <x:is>
          <x:t xml:space="preserve">EBIT011</x:t>
        </x:is>
      </x:c>
      <x:c r="G1400" t="inlineStr">
        <x:is>
          <x:t xml:space="preserve">Despesas Totais</x:t>
        </x:is>
      </x:c>
      <x:c r="H1400" t="inlineStr">
        <x:is>
          <x:t xml:space="preserve">Despesas Operacionais</x:t>
        </x:is>
      </x:c>
      <x:c r="I1400" t="inlineStr">
        <x:is>
          <x:t xml:space="preserve">INTERN.</x:t>
        </x:is>
      </x:c>
      <x:c r="J1400" s="239" t="n">
        <x:v>-747.616</x:v>
      </x:c>
      <x:c r="K1400" t="inlineStr">
        <x:is>
          <x:t xml:space="preserve">INTERNACIONAL</x:t>
        </x:is>
      </x:c>
      <x:c r="L1400" s="239" t="n"/>
      <x:c r="M1400" s="239" t="n">
        <x:v>-747.616</x:v>
      </x:c>
    </x:row>
    <x:row r="1401">
      <x:c r="A1401" t="inlineStr">
        <x:is>
          <x:t xml:space="preserve">1T09</x:t>
        </x:is>
      </x:c>
      <x:c r="B1401" t="n">
        <x:v>2009</x:v>
      </x:c>
      <x:c r="C1401" t="n">
        <x:v>1</x:v>
      </x:c>
      <x:c r="D1401" t="n">
        <x:v>13</x:v>
      </x:c>
      <x:c r="E1401" s="203" t="n">
        <x:v>39903</x:v>
      </x:c>
      <x:c r="F1401" t="inlineStr">
        <x:is>
          <x:t xml:space="preserve">EBIT011</x:t>
        </x:is>
      </x:c>
      <x:c r="G1401" t="inlineStr">
        <x:is>
          <x:t xml:space="preserve">Despesas Totais</x:t>
        </x:is>
      </x:c>
      <x:c r="H1401" t="inlineStr">
        <x:is>
          <x:t xml:space="preserve">Despesas Operacionais</x:t>
        </x:is>
      </x:c>
      <x:c r="I1401" t="inlineStr">
        <x:is>
          <x:t xml:space="preserve">TOTAL</x:t>
        </x:is>
      </x:c>
      <x:c r="J1401" s="239" t="n">
        <x:v>-6594.542</x:v>
      </x:c>
      <x:c r="K1401" t="inlineStr">
        <x:is>
          <x:t xml:space="preserve">TOTAL</x:t>
        </x:is>
      </x:c>
      <x:c r="L1401" s="239" t="n"/>
      <x:c r="M1401" s="239" t="n">
        <x:v>-6594.542</x:v>
      </x:c>
    </x:row>
    <x:row r="1402">
      <x:c r="A1402" t="inlineStr">
        <x:is>
          <x:t xml:space="preserve">1T09</x:t>
        </x:is>
      </x:c>
      <x:c r="B1402" t="n">
        <x:v>2009</x:v>
      </x:c>
      <x:c r="C1402" t="n">
        <x:v>1</x:v>
      </x:c>
      <x:c r="D1402" t="n">
        <x:v>13</x:v>
      </x:c>
      <x:c r="E1402" s="203" t="n">
        <x:v>39903</x:v>
      </x:c>
      <x:c r="F1402" t="inlineStr">
        <x:is>
          <x:t xml:space="preserve">EBIT012</x:t>
        </x:is>
      </x:c>
      <x:c r="G1402" t="inlineStr">
        <x:is>
          <x:t xml:space="preserve">Lucro Operacional Total</x:t>
        </x:is>
      </x:c>
      <x:c r="H1402" t="inlineStr">
        <x:is>
          <x:t xml:space="preserve">Lucro (Prejuízo) Operacional</x:t>
        </x:is>
      </x:c>
      <x:c r="I1402" t="inlineStr">
        <x:is>
          <x:t xml:space="preserve">ABAST</x:t>
        </x:is>
      </x:c>
      <x:c r="J1402" s="239" t="n">
        <x:v>7115.392</x:v>
      </x:c>
      <x:c r="K1402" t="inlineStr">
        <x:is>
          <x:t xml:space="preserve">ABASTECIMENTO</x:t>
        </x:is>
      </x:c>
      <x:c r="L1402" s="239" t="n"/>
      <x:c r="M1402" s="239" t="n">
        <x:v>7115.392</x:v>
      </x:c>
    </x:row>
    <x:row r="1403">
      <x:c r="A1403" t="inlineStr">
        <x:is>
          <x:t xml:space="preserve">1T09</x:t>
        </x:is>
      </x:c>
      <x:c r="B1403" t="n">
        <x:v>2009</x:v>
      </x:c>
      <x:c r="C1403" t="n">
        <x:v>1</x:v>
      </x:c>
      <x:c r="D1403" t="n">
        <x:v>13</x:v>
      </x:c>
      <x:c r="E1403" s="203" t="n">
        <x:v>39903</x:v>
      </x:c>
      <x:c r="F1403" t="inlineStr">
        <x:is>
          <x:t xml:space="preserve">EBIT012</x:t>
        </x:is>
      </x:c>
      <x:c r="G1403" t="inlineStr">
        <x:is>
          <x:t xml:space="preserve">Lucro Operacional Total</x:t>
        </x:is>
      </x:c>
      <x:c r="H1403" t="inlineStr">
        <x:is>
          <x:t xml:space="preserve">Lucro (Prejuízo) Operacional</x:t>
        </x:is>
      </x:c>
      <x:c r="I1403" t="inlineStr">
        <x:is>
          <x:t xml:space="preserve">CORP.</x:t>
        </x:is>
      </x:c>
      <x:c r="J1403" s="239" t="n">
        <x:v>-1701.508</x:v>
      </x:c>
      <x:c r="K1403" t="inlineStr">
        <x:is>
          <x:t xml:space="preserve">CORPORATIVO / OUTROS NEGÓCIOS</x:t>
        </x:is>
      </x:c>
      <x:c r="L1403" s="239" t="n"/>
      <x:c r="M1403" s="239" t="n">
        <x:v>-1701.508</x:v>
      </x:c>
    </x:row>
    <x:row r="1404">
      <x:c r="A1404" t="inlineStr">
        <x:is>
          <x:t xml:space="preserve">1T09</x:t>
        </x:is>
      </x:c>
      <x:c r="B1404" t="n">
        <x:v>2009</x:v>
      </x:c>
      <x:c r="C1404" t="n">
        <x:v>1</x:v>
      </x:c>
      <x:c r="D1404" t="n">
        <x:v>13</x:v>
      </x:c>
      <x:c r="E1404" s="203" t="n">
        <x:v>39903</x:v>
      </x:c>
      <x:c r="F1404" t="inlineStr">
        <x:is>
          <x:t xml:space="preserve">EBIT012</x:t>
        </x:is>
      </x:c>
      <x:c r="G1404" t="inlineStr">
        <x:is>
          <x:t xml:space="preserve">Lucro Operacional Total</x:t>
        </x:is>
      </x:c>
      <x:c r="H1404" t="inlineStr">
        <x:is>
          <x:t xml:space="preserve">Lucro (Prejuízo) Operacional</x:t>
        </x:is>
      </x:c>
      <x:c r="I1404" t="inlineStr">
        <x:is>
          <x:t xml:space="preserve">DISTRIB.</x:t>
        </x:is>
      </x:c>
      <x:c r="J1404" s="239" t="n">
        <x:v>387.578</x:v>
      </x:c>
      <x:c r="K1404" t="inlineStr">
        <x:is>
          <x:t xml:space="preserve">DISTRIBUIÇÃO</x:t>
        </x:is>
      </x:c>
      <x:c r="L1404" s="239" t="n"/>
      <x:c r="M1404" s="239" t="n">
        <x:v>387.578</x:v>
      </x:c>
    </x:row>
    <x:row r="1405">
      <x:c r="A1405" t="inlineStr">
        <x:is>
          <x:t xml:space="preserve">1T09</x:t>
        </x:is>
      </x:c>
      <x:c r="B1405" t="n">
        <x:v>2009</x:v>
      </x:c>
      <x:c r="C1405" t="n">
        <x:v>1</x:v>
      </x:c>
      <x:c r="D1405" t="n">
        <x:v>13</x:v>
      </x:c>
      <x:c r="E1405" s="203" t="n">
        <x:v>39903</x:v>
      </x:c>
      <x:c r="F1405" t="inlineStr">
        <x:is>
          <x:t xml:space="preserve">EBIT012</x:t>
        </x:is>
      </x:c>
      <x:c r="G1405" t="inlineStr">
        <x:is>
          <x:t xml:space="preserve">Lucro Operacional Total</x:t>
        </x:is>
      </x:c>
      <x:c r="H1405" t="inlineStr">
        <x:is>
          <x:t xml:space="preserve">Lucro (Prejuízo) Operacional</x:t>
        </x:is>
      </x:c>
      <x:c r="I1405" t="inlineStr">
        <x:is>
          <x:t xml:space="preserve">E&amp;P</x:t>
        </x:is>
      </x:c>
      <x:c r="J1405" s="239" t="n">
        <x:v>3691.048</x:v>
      </x:c>
      <x:c r="K1405" t="inlineStr">
        <x:is>
          <x:t xml:space="preserve">E&amp;P</x:t>
        </x:is>
      </x:c>
      <x:c r="L1405" s="239" t="n"/>
      <x:c r="M1405" s="239" t="n">
        <x:v>3691.048</x:v>
      </x:c>
    </x:row>
    <x:row r="1406">
      <x:c r="A1406" t="inlineStr">
        <x:is>
          <x:t xml:space="preserve">1T09</x:t>
        </x:is>
      </x:c>
      <x:c r="B1406" t="n">
        <x:v>2009</x:v>
      </x:c>
      <x:c r="C1406" t="n">
        <x:v>1</x:v>
      </x:c>
      <x:c r="D1406" t="n">
        <x:v>13</x:v>
      </x:c>
      <x:c r="E1406" s="203" t="n">
        <x:v>39903</x:v>
      </x:c>
      <x:c r="F1406" t="inlineStr">
        <x:is>
          <x:t xml:space="preserve">EBIT012</x:t>
        </x:is>
      </x:c>
      <x:c r="G1406" t="inlineStr">
        <x:is>
          <x:t xml:space="preserve">Lucro Operacional Total</x:t>
        </x:is>
      </x:c>
      <x:c r="H1406" t="inlineStr">
        <x:is>
          <x:t xml:space="preserve">Lucro (Prejuízo) Operacional</x:t>
        </x:is>
      </x:c>
      <x:c r="I1406" t="inlineStr">
        <x:is>
          <x:t xml:space="preserve">ELIMIN.</x:t>
        </x:is>
      </x:c>
      <x:c r="J1406" s="239" t="n">
        <x:v>804.498</x:v>
      </x:c>
      <x:c r="K1406" t="inlineStr">
        <x:is>
          <x:t xml:space="preserve">ELIMINAÇÕES</x:t>
        </x:is>
      </x:c>
      <x:c r="L1406" s="239" t="n"/>
      <x:c r="M1406" s="239" t="n">
        <x:v>804.498</x:v>
      </x:c>
    </x:row>
    <x:row r="1407">
      <x:c r="A1407" t="inlineStr">
        <x:is>
          <x:t xml:space="preserve">1T09</x:t>
        </x:is>
      </x:c>
      <x:c r="B1407" t="n">
        <x:v>2009</x:v>
      </x:c>
      <x:c r="C1407" t="n">
        <x:v>1</x:v>
      </x:c>
      <x:c r="D1407" t="n">
        <x:v>13</x:v>
      </x:c>
      <x:c r="E1407" s="203" t="n">
        <x:v>39903</x:v>
      </x:c>
      <x:c r="F1407" t="inlineStr">
        <x:is>
          <x:t xml:space="preserve">EBIT012</x:t>
        </x:is>
      </x:c>
      <x:c r="G1407" t="inlineStr">
        <x:is>
          <x:t xml:space="preserve">Lucro Operacional Total</x:t>
        </x:is>
      </x:c>
      <x:c r="H1407" t="inlineStr">
        <x:is>
          <x:t xml:space="preserve">Lucro (Prejuízo) Operacional</x:t>
        </x:is>
      </x:c>
      <x:c r="I1407" t="inlineStr">
        <x:is>
          <x:t xml:space="preserve">GÁS &amp; ENERGIA</x:t>
        </x:is>
      </x:c>
      <x:c r="J1407" s="239" t="n">
        <x:v>-100.033</x:v>
      </x:c>
      <x:c r="K1407" t="inlineStr">
        <x:is>
          <x:t xml:space="preserve">GÁS &amp; ENERGIA / G&amp;EBC</x:t>
        </x:is>
      </x:c>
      <x:c r="L1407" s="239" t="n"/>
      <x:c r="M1407" s="239" t="n">
        <x:v>-100.033</x:v>
      </x:c>
    </x:row>
    <x:row r="1408">
      <x:c r="A1408" t="inlineStr">
        <x:is>
          <x:t xml:space="preserve">1T09</x:t>
        </x:is>
      </x:c>
      <x:c r="B1408" t="n">
        <x:v>2009</x:v>
      </x:c>
      <x:c r="C1408" t="n">
        <x:v>1</x:v>
      </x:c>
      <x:c r="D1408" t="n">
        <x:v>13</x:v>
      </x:c>
      <x:c r="E1408" s="203" t="n">
        <x:v>39903</x:v>
      </x:c>
      <x:c r="F1408" t="inlineStr">
        <x:is>
          <x:t xml:space="preserve">EBIT012</x:t>
        </x:is>
      </x:c>
      <x:c r="G1408" t="inlineStr">
        <x:is>
          <x:t xml:space="preserve">Lucro Operacional Total</x:t>
        </x:is>
      </x:c>
      <x:c r="H1408" t="inlineStr">
        <x:is>
          <x:t xml:space="preserve">Lucro (Prejuízo) Operacional</x:t>
        </x:is>
      </x:c>
      <x:c r="I1408" t="inlineStr">
        <x:is>
          <x:t xml:space="preserve">INTERN.</x:t>
        </x:is>
      </x:c>
      <x:c r="J1408" s="239" t="n">
        <x:v>23.785</x:v>
      </x:c>
      <x:c r="K1408" t="inlineStr">
        <x:is>
          <x:t xml:space="preserve">INTERNACIONAL</x:t>
        </x:is>
      </x:c>
      <x:c r="L1408" s="239" t="n"/>
      <x:c r="M1408" s="239" t="n">
        <x:v>23.785</x:v>
      </x:c>
    </x:row>
    <x:row r="1409">
      <x:c r="A1409" t="inlineStr">
        <x:is>
          <x:t xml:space="preserve">1T09</x:t>
        </x:is>
      </x:c>
      <x:c r="B1409" t="n">
        <x:v>2009</x:v>
      </x:c>
      <x:c r="C1409" t="n">
        <x:v>1</x:v>
      </x:c>
      <x:c r="D1409" t="n">
        <x:v>13</x:v>
      </x:c>
      <x:c r="E1409" s="203" t="n">
        <x:v>39903</x:v>
      </x:c>
      <x:c r="F1409" t="inlineStr">
        <x:is>
          <x:t xml:space="preserve">EBIT012</x:t>
        </x:is>
      </x:c>
      <x:c r="G1409" t="inlineStr">
        <x:is>
          <x:t xml:space="preserve">Lucro Operacional Total</x:t>
        </x:is>
      </x:c>
      <x:c r="H1409" t="inlineStr">
        <x:is>
          <x:t xml:space="preserve">Lucro (Prejuízo) Operacional</x:t>
        </x:is>
      </x:c>
      <x:c r="I1409" t="inlineStr">
        <x:is>
          <x:t xml:space="preserve">TOTAL</x:t>
        </x:is>
      </x:c>
      <x:c r="J1409" s="239" t="n">
        <x:v>10220.76</x:v>
      </x:c>
      <x:c r="K1409" t="inlineStr">
        <x:is>
          <x:t xml:space="preserve">TOTAL</x:t>
        </x:is>
      </x:c>
      <x:c r="L1409" s="239" t="n"/>
      <x:c r="M1409" s="239" t="n">
        <x:v>10220.76</x:v>
      </x:c>
    </x:row>
    <x:row r="1410">
      <x:c r="A1410" t="inlineStr">
        <x:is>
          <x:t xml:space="preserve">2T09</x:t>
        </x:is>
      </x:c>
      <x:c r="B1410" t="n">
        <x:v>2009</x:v>
      </x:c>
      <x:c r="C1410" t="n">
        <x:v>2</x:v>
      </x:c>
      <x:c r="D1410" t="n">
        <x:v>14</x:v>
      </x:c>
      <x:c r="E1410" s="203" t="n">
        <x:v>39994</x:v>
      </x:c>
      <x:c r="F1410" t="inlineStr">
        <x:is>
          <x:t xml:space="preserve">EBIT000A</x:t>
        </x:is>
      </x:c>
      <x:c r="G1410" t="inlineStr">
        <x:is>
          <x:t xml:space="preserve">Receita</x:t>
        </x:is>
      </x:c>
      <x:c r="H1410" t="inlineStr">
        <x:is>
          <x:t xml:space="preserve">Intersegmentos</x:t>
        </x:is>
      </x:c>
      <x:c r="I1410" t="inlineStr">
        <x:is>
          <x:t xml:space="preserve">ABAST</x:t>
        </x:is>
      </x:c>
      <x:c r="J1410" s="239" t="n">
        <x:v>24156.666</x:v>
      </x:c>
      <x:c r="K1410" t="inlineStr">
        <x:is>
          <x:t xml:space="preserve">ABASTECIMENTO</x:t>
        </x:is>
      </x:c>
      <x:c r="L1410" s="239" t="n">
        <x:v>12289.665</x:v>
      </x:c>
      <x:c r="M1410" s="239" t="n">
        <x:v>11867.001</x:v>
      </x:c>
    </x:row>
    <x:row r="1411">
      <x:c r="A1411" t="inlineStr">
        <x:is>
          <x:t xml:space="preserve">2T09</x:t>
        </x:is>
      </x:c>
      <x:c r="B1411" t="n">
        <x:v>2009</x:v>
      </x:c>
      <x:c r="C1411" t="n">
        <x:v>2</x:v>
      </x:c>
      <x:c r="D1411" t="n">
        <x:v>14</x:v>
      </x:c>
      <x:c r="E1411" s="203" t="n">
        <x:v>39994</x:v>
      </x:c>
      <x:c r="F1411" t="inlineStr">
        <x:is>
          <x:t xml:space="preserve">EBIT000A</x:t>
        </x:is>
      </x:c>
      <x:c r="G1411" t="inlineStr">
        <x:is>
          <x:t xml:space="preserve">Receita</x:t>
        </x:is>
      </x:c>
      <x:c r="H1411" t="inlineStr">
        <x:is>
          <x:t xml:space="preserve">Intersegmentos</x:t>
        </x:is>
      </x:c>
      <x:c r="I1411" t="inlineStr">
        <x:is>
          <x:t xml:space="preserve">CORP.</x:t>
        </x:is>
      </x:c>
      <x:c r="J1411" s="239" t="n">
        <x:v>0</x:v>
      </x:c>
      <x:c r="K1411" t="inlineStr">
        <x:is>
          <x:t xml:space="preserve">CORPORATIVO / OUTROS NEGÓCIOS</x:t>
        </x:is>
      </x:c>
      <x:c r="L1411" s="239" t="n">
        <x:v>0</x:v>
      </x:c>
      <x:c r="M1411" s="239" t="n">
        <x:v>0</x:v>
      </x:c>
    </x:row>
    <x:row r="1412">
      <x:c r="A1412" t="inlineStr">
        <x:is>
          <x:t xml:space="preserve">2T09</x:t>
        </x:is>
      </x:c>
      <x:c r="B1412" t="n">
        <x:v>2009</x:v>
      </x:c>
      <x:c r="C1412" t="n">
        <x:v>2</x:v>
      </x:c>
      <x:c r="D1412" t="n">
        <x:v>14</x:v>
      </x:c>
      <x:c r="E1412" s="203" t="n">
        <x:v>39994</x:v>
      </x:c>
      <x:c r="F1412" t="inlineStr">
        <x:is>
          <x:t xml:space="preserve">EBIT000A</x:t>
        </x:is>
      </x:c>
      <x:c r="G1412" t="inlineStr">
        <x:is>
          <x:t xml:space="preserve">Receita</x:t>
        </x:is>
      </x:c>
      <x:c r="H1412" t="inlineStr">
        <x:is>
          <x:t xml:space="preserve">Intersegmentos</x:t>
        </x:is>
      </x:c>
      <x:c r="I1412" t="inlineStr">
        <x:is>
          <x:t xml:space="preserve">DISTRIB.</x:t>
        </x:is>
      </x:c>
      <x:c r="J1412" s="239" t="n">
        <x:v>798.4780000000001</x:v>
      </x:c>
      <x:c r="K1412" t="inlineStr">
        <x:is>
          <x:t xml:space="preserve">DISTRIBUIÇÃO</x:t>
        </x:is>
      </x:c>
      <x:c r="L1412" s="239" t="n">
        <x:v>465.036</x:v>
      </x:c>
      <x:c r="M1412" s="239" t="n">
        <x:v>333.4420000000001</x:v>
      </x:c>
    </x:row>
    <x:row r="1413">
      <x:c r="A1413" t="inlineStr">
        <x:is>
          <x:t xml:space="preserve">2T09</x:t>
        </x:is>
      </x:c>
      <x:c r="B1413" t="n">
        <x:v>2009</x:v>
      </x:c>
      <x:c r="C1413" t="n">
        <x:v>2</x:v>
      </x:c>
      <x:c r="D1413" t="n">
        <x:v>14</x:v>
      </x:c>
      <x:c r="E1413" s="203" t="n">
        <x:v>39994</x:v>
      </x:c>
      <x:c r="F1413" t="inlineStr">
        <x:is>
          <x:t xml:space="preserve">EBIT000A</x:t>
        </x:is>
      </x:c>
      <x:c r="G1413" t="inlineStr">
        <x:is>
          <x:t xml:space="preserve">Receita</x:t>
        </x:is>
      </x:c>
      <x:c r="H1413" t="inlineStr">
        <x:is>
          <x:t xml:space="preserve">Intersegmentos</x:t>
        </x:is>
      </x:c>
      <x:c r="I1413" t="inlineStr">
        <x:is>
          <x:t xml:space="preserve">E&amp;P</x:t>
        </x:is>
      </x:c>
      <x:c r="J1413" s="239" t="n">
        <x:v>32047.966</x:v>
      </x:c>
      <x:c r="K1413" t="inlineStr">
        <x:is>
          <x:t xml:space="preserve">E&amp;P</x:t>
        </x:is>
      </x:c>
      <x:c r="L1413" s="239" t="n">
        <x:v>13555.519</x:v>
      </x:c>
      <x:c r="M1413" s="239" t="n">
        <x:v>18492.447</x:v>
      </x:c>
    </x:row>
    <x:row r="1414">
      <x:c r="A1414" t="inlineStr">
        <x:is>
          <x:t xml:space="preserve">2T09</x:t>
        </x:is>
      </x:c>
      <x:c r="B1414" t="n">
        <x:v>2009</x:v>
      </x:c>
      <x:c r="C1414" t="n">
        <x:v>2</x:v>
      </x:c>
      <x:c r="D1414" t="n">
        <x:v>14</x:v>
      </x:c>
      <x:c r="E1414" s="203" t="n">
        <x:v>39994</x:v>
      </x:c>
      <x:c r="F1414" t="inlineStr">
        <x:is>
          <x:t xml:space="preserve">EBIT000A</x:t>
        </x:is>
      </x:c>
      <x:c r="G1414" t="inlineStr">
        <x:is>
          <x:t xml:space="preserve">Receita</x:t>
        </x:is>
      </x:c>
      <x:c r="H1414" t="inlineStr">
        <x:is>
          <x:t xml:space="preserve">Intersegmentos</x:t>
        </x:is>
      </x:c>
      <x:c r="I1414" t="inlineStr">
        <x:is>
          <x:t xml:space="preserve">ELIMIN.</x:t>
        </x:is>
      </x:c>
      <x:c r="J1414" s="239" t="n">
        <x:v>-59201.629</x:v>
      </x:c>
      <x:c r="K1414" t="inlineStr">
        <x:is>
          <x:t xml:space="preserve">ELIMINAÇÕES</x:t>
        </x:is>
      </x:c>
      <x:c r="L1414" s="239" t="n">
        <x:v>-27261.17</x:v>
      </x:c>
      <x:c r="M1414" s="239" t="n">
        <x:v>-31940.459</x:v>
      </x:c>
    </x:row>
    <x:row r="1415">
      <x:c r="A1415" t="inlineStr">
        <x:is>
          <x:t xml:space="preserve">2T09</x:t>
        </x:is>
      </x:c>
      <x:c r="B1415" t="n">
        <x:v>2009</x:v>
      </x:c>
      <x:c r="C1415" t="n">
        <x:v>2</x:v>
      </x:c>
      <x:c r="D1415" t="n">
        <x:v>14</x:v>
      </x:c>
      <x:c r="E1415" s="203" t="n">
        <x:v>39994</x:v>
      </x:c>
      <x:c r="F1415" t="inlineStr">
        <x:is>
          <x:t xml:space="preserve">EBIT000A</x:t>
        </x:is>
      </x:c>
      <x:c r="G1415" t="inlineStr">
        <x:is>
          <x:t xml:space="preserve">Receita</x:t>
        </x:is>
      </x:c>
      <x:c r="H1415" t="inlineStr">
        <x:is>
          <x:t xml:space="preserve">Intersegmentos</x:t>
        </x:is>
      </x:c>
      <x:c r="I1415" t="inlineStr">
        <x:is>
          <x:t xml:space="preserve">GÁS &amp; ENERGIA</x:t>
        </x:is>
      </x:c>
      <x:c r="J1415" s="239" t="n">
        <x:v>1039.821</x:v>
      </x:c>
      <x:c r="K1415" t="inlineStr">
        <x:is>
          <x:t xml:space="preserve">GÁS &amp; ENERGIA / G&amp;EBC</x:t>
        </x:is>
      </x:c>
      <x:c r="L1415" s="239" t="n">
        <x:v>576.75</x:v>
      </x:c>
      <x:c r="M1415" s="239" t="n">
        <x:v>463.0709999999999</x:v>
      </x:c>
    </x:row>
    <x:row r="1416">
      <x:c r="A1416" t="inlineStr">
        <x:is>
          <x:t xml:space="preserve">2T09</x:t>
        </x:is>
      </x:c>
      <x:c r="B1416" t="n">
        <x:v>2009</x:v>
      </x:c>
      <x:c r="C1416" t="n">
        <x:v>2</x:v>
      </x:c>
      <x:c r="D1416" t="n">
        <x:v>14</x:v>
      </x:c>
      <x:c r="E1416" s="203" t="n">
        <x:v>39994</x:v>
      </x:c>
      <x:c r="F1416" t="inlineStr">
        <x:is>
          <x:t xml:space="preserve">EBIT000A</x:t>
        </x:is>
      </x:c>
      <x:c r="G1416" t="inlineStr">
        <x:is>
          <x:t xml:space="preserve">Receita</x:t>
        </x:is>
      </x:c>
      <x:c r="H1416" t="inlineStr">
        <x:is>
          <x:t xml:space="preserve">Intersegmentos</x:t>
        </x:is>
      </x:c>
      <x:c r="I1416" t="inlineStr">
        <x:is>
          <x:t xml:space="preserve">INTERN.</x:t>
        </x:is>
      </x:c>
      <x:c r="J1416" s="239" t="n">
        <x:v>1158.698</x:v>
      </x:c>
      <x:c r="K1416" t="inlineStr">
        <x:is>
          <x:t xml:space="preserve">INTERNACIONAL</x:t>
        </x:is>
      </x:c>
      <x:c r="L1416" s="239" t="n">
        <x:v>374.2</x:v>
      </x:c>
      <x:c r="M1416" s="239" t="n">
        <x:v>784.498</x:v>
      </x:c>
    </x:row>
    <x:row r="1417">
      <x:c r="A1417" t="inlineStr">
        <x:is>
          <x:t xml:space="preserve">2T09</x:t>
        </x:is>
      </x:c>
      <x:c r="B1417" t="n">
        <x:v>2009</x:v>
      </x:c>
      <x:c r="C1417" t="n">
        <x:v>2</x:v>
      </x:c>
      <x:c r="D1417" t="n">
        <x:v>14</x:v>
      </x:c>
      <x:c r="E1417" s="203" t="n">
        <x:v>39994</x:v>
      </x:c>
      <x:c r="F1417" t="inlineStr">
        <x:is>
          <x:t xml:space="preserve">EBIT000A</x:t>
        </x:is>
      </x:c>
      <x:c r="G1417" t="inlineStr">
        <x:is>
          <x:t xml:space="preserve">Receita</x:t>
        </x:is>
      </x:c>
      <x:c r="H1417" t="inlineStr">
        <x:is>
          <x:t xml:space="preserve">Intersegmentos</x:t>
        </x:is>
      </x:c>
      <x:c r="I1417" t="inlineStr">
        <x:is>
          <x:t xml:space="preserve">TOTAL</x:t>
        </x:is>
      </x:c>
      <x:c r="J1417" s="239" t="n">
        <x:v>0</x:v>
      </x:c>
      <x:c r="K1417" t="inlineStr">
        <x:is>
          <x:t xml:space="preserve">TOTAL</x:t>
        </x:is>
      </x:c>
      <x:c r="L1417" s="239" t="n">
        <x:v>0</x:v>
      </x:c>
      <x:c r="M1417" s="239" t="n">
        <x:v>0</x:v>
      </x:c>
    </x:row>
    <x:row r="1418">
      <x:c r="A1418" t="inlineStr">
        <x:is>
          <x:t xml:space="preserve">2T09</x:t>
        </x:is>
      </x:c>
      <x:c r="B1418" t="n">
        <x:v>2009</x:v>
      </x:c>
      <x:c r="C1418" t="n">
        <x:v>2</x:v>
      </x:c>
      <x:c r="D1418" t="n">
        <x:v>14</x:v>
      </x:c>
      <x:c r="E1418" s="203" t="n">
        <x:v>39994</x:v>
      </x:c>
      <x:c r="F1418" t="inlineStr">
        <x:is>
          <x:t xml:space="preserve">EBIT000B</x:t>
        </x:is>
      </x:c>
      <x:c r="G1418" t="inlineStr">
        <x:is>
          <x:t xml:space="preserve">Receita</x:t>
        </x:is>
      </x:c>
      <x:c r="H1418" t="inlineStr">
        <x:is>
          <x:t xml:space="preserve">Terceiros</x:t>
        </x:is>
      </x:c>
      <x:c r="I1418" t="inlineStr">
        <x:is>
          <x:t xml:space="preserve">ABAST</x:t>
        </x:is>
      </x:c>
      <x:c r="J1418" s="239" t="n">
        <x:v>46346.64</x:v>
      </x:c>
      <x:c r="K1418" t="inlineStr">
        <x:is>
          <x:t xml:space="preserve">ABASTECIMENTO</x:t>
        </x:is>
      </x:c>
      <x:c r="L1418" s="239" t="n">
        <x:v>22083.162</x:v>
      </x:c>
      <x:c r="M1418" s="239" t="n">
        <x:v>24263.478</x:v>
      </x:c>
    </x:row>
    <x:row r="1419">
      <x:c r="A1419" t="inlineStr">
        <x:is>
          <x:t xml:space="preserve">2T09</x:t>
        </x:is>
      </x:c>
      <x:c r="B1419" t="n">
        <x:v>2009</x:v>
      </x:c>
      <x:c r="C1419" t="n">
        <x:v>2</x:v>
      </x:c>
      <x:c r="D1419" t="n">
        <x:v>14</x:v>
      </x:c>
      <x:c r="E1419" s="203" t="n">
        <x:v>39994</x:v>
      </x:c>
      <x:c r="F1419" t="inlineStr">
        <x:is>
          <x:t xml:space="preserve">EBIT000B</x:t>
        </x:is>
      </x:c>
      <x:c r="G1419" t="inlineStr">
        <x:is>
          <x:t xml:space="preserve">Receita</x:t>
        </x:is>
      </x:c>
      <x:c r="H1419" t="inlineStr">
        <x:is>
          <x:t xml:space="preserve">Terceiros</x:t>
        </x:is>
      </x:c>
      <x:c r="I1419" t="inlineStr">
        <x:is>
          <x:t xml:space="preserve">CORP.</x:t>
        </x:is>
      </x:c>
      <x:c r="J1419" s="239" t="n">
        <x:v>0</x:v>
      </x:c>
      <x:c r="K1419" t="inlineStr">
        <x:is>
          <x:t xml:space="preserve">CORPORATIVO / OUTROS NEGÓCIOS</x:t>
        </x:is>
      </x:c>
      <x:c r="L1419" s="239" t="n">
        <x:v>0</x:v>
      </x:c>
      <x:c r="M1419" s="239" t="n">
        <x:v>0</x:v>
      </x:c>
    </x:row>
    <x:row r="1420">
      <x:c r="A1420" t="inlineStr">
        <x:is>
          <x:t xml:space="preserve">2T09</x:t>
        </x:is>
      </x:c>
      <x:c r="B1420" t="n">
        <x:v>2009</x:v>
      </x:c>
      <x:c r="C1420" t="n">
        <x:v>2</x:v>
      </x:c>
      <x:c r="D1420" t="n">
        <x:v>14</x:v>
      </x:c>
      <x:c r="E1420" s="203" t="n">
        <x:v>39994</x:v>
      </x:c>
      <x:c r="F1420" t="inlineStr">
        <x:is>
          <x:t xml:space="preserve">EBIT000B</x:t>
        </x:is>
      </x:c>
      <x:c r="G1420" t="inlineStr">
        <x:is>
          <x:t xml:space="preserve">Receita</x:t>
        </x:is>
      </x:c>
      <x:c r="H1420" t="inlineStr">
        <x:is>
          <x:t xml:space="preserve">Terceiros</x:t>
        </x:is>
      </x:c>
      <x:c r="I1420" t="inlineStr">
        <x:is>
          <x:t xml:space="preserve">DISTRIB.</x:t>
        </x:is>
      </x:c>
      <x:c r="J1420" s="239" t="n">
        <x:v>26794.198</x:v>
      </x:c>
      <x:c r="K1420" t="inlineStr">
        <x:is>
          <x:t xml:space="preserve">DISTRIBUIÇÃO</x:t>
        </x:is>
      </x:c>
      <x:c r="L1420" s="239" t="n">
        <x:v>13393.498</x:v>
      </x:c>
      <x:c r="M1420" s="239" t="n">
        <x:v>13400.7</x:v>
      </x:c>
    </x:row>
    <x:row r="1421">
      <x:c r="A1421" t="inlineStr">
        <x:is>
          <x:t xml:space="preserve">2T09</x:t>
        </x:is>
      </x:c>
      <x:c r="B1421" t="n">
        <x:v>2009</x:v>
      </x:c>
      <x:c r="C1421" t="n">
        <x:v>2</x:v>
      </x:c>
      <x:c r="D1421" t="n">
        <x:v>14</x:v>
      </x:c>
      <x:c r="E1421" s="203" t="n">
        <x:v>39994</x:v>
      </x:c>
      <x:c r="F1421" t="inlineStr">
        <x:is>
          <x:t xml:space="preserve">EBIT000B</x:t>
        </x:is>
      </x:c>
      <x:c r="G1421" t="inlineStr">
        <x:is>
          <x:t xml:space="preserve">Receita</x:t>
        </x:is>
      </x:c>
      <x:c r="H1421" t="inlineStr">
        <x:is>
          <x:t xml:space="preserve">Terceiros</x:t>
        </x:is>
      </x:c>
      <x:c r="I1421" t="inlineStr">
        <x:is>
          <x:t xml:space="preserve">E&amp;P</x:t>
        </x:is>
      </x:c>
      <x:c r="J1421" s="239" t="n">
        <x:v>710.85</x:v>
      </x:c>
      <x:c r="K1421" t="inlineStr">
        <x:is>
          <x:t xml:space="preserve">E&amp;P</x:t>
        </x:is>
      </x:c>
      <x:c r="L1421" s="239" t="n">
        <x:v>346.672</x:v>
      </x:c>
      <x:c r="M1421" s="239" t="n">
        <x:v>364.178</x:v>
      </x:c>
    </x:row>
    <x:row r="1422">
      <x:c r="A1422" t="inlineStr">
        <x:is>
          <x:t xml:space="preserve">2T09</x:t>
        </x:is>
      </x:c>
      <x:c r="B1422" t="n">
        <x:v>2009</x:v>
      </x:c>
      <x:c r="C1422" t="n">
        <x:v>2</x:v>
      </x:c>
      <x:c r="D1422" t="n">
        <x:v>14</x:v>
      </x:c>
      <x:c r="E1422" s="203" t="n">
        <x:v>39994</x:v>
      </x:c>
      <x:c r="F1422" t="inlineStr">
        <x:is>
          <x:t xml:space="preserve">EBIT000B</x:t>
        </x:is>
      </x:c>
      <x:c r="G1422" t="inlineStr">
        <x:is>
          <x:t xml:space="preserve">Receita</x:t>
        </x:is>
      </x:c>
      <x:c r="H1422" t="inlineStr">
        <x:is>
          <x:t xml:space="preserve">Terceiros</x:t>
        </x:is>
      </x:c>
      <x:c r="I1422" t="inlineStr">
        <x:is>
          <x:t xml:space="preserve">ELIMIN.</x:t>
        </x:is>
      </x:c>
      <x:c r="J1422" s="239" t="n">
        <x:v>0</x:v>
      </x:c>
      <x:c r="K1422" t="inlineStr">
        <x:is>
          <x:t xml:space="preserve">ELIMINAÇÕES</x:t>
        </x:is>
      </x:c>
      <x:c r="L1422" s="239" t="n">
        <x:v>0</x:v>
      </x:c>
      <x:c r="M1422" s="239" t="n">
        <x:v>0</x:v>
      </x:c>
    </x:row>
    <x:row r="1423">
      <x:c r="A1423" t="inlineStr">
        <x:is>
          <x:t xml:space="preserve">2T09</x:t>
        </x:is>
      </x:c>
      <x:c r="B1423" t="n">
        <x:v>2009</x:v>
      </x:c>
      <x:c r="C1423" t="n">
        <x:v>2</x:v>
      </x:c>
      <x:c r="D1423" t="n">
        <x:v>14</x:v>
      </x:c>
      <x:c r="E1423" s="203" t="n">
        <x:v>39994</x:v>
      </x:c>
      <x:c r="F1423" t="inlineStr">
        <x:is>
          <x:t xml:space="preserve">EBIT000B</x:t>
        </x:is>
      </x:c>
      <x:c r="G1423" t="inlineStr">
        <x:is>
          <x:t xml:space="preserve">Receita</x:t>
        </x:is>
      </x:c>
      <x:c r="H1423" t="inlineStr">
        <x:is>
          <x:t xml:space="preserve">Terceiros</x:t>
        </x:is>
      </x:c>
      <x:c r="I1423" t="inlineStr">
        <x:is>
          <x:t xml:space="preserve">GÁS &amp; ENERGIA</x:t>
        </x:is>
      </x:c>
      <x:c r="J1423" s="239" t="n">
        <x:v>5138.592000000001</x:v>
      </x:c>
      <x:c r="K1423" t="inlineStr">
        <x:is>
          <x:t xml:space="preserve">GÁS &amp; ENERGIA / G&amp;EBC</x:t>
        </x:is>
      </x:c>
      <x:c r="L1423" s="239" t="n">
        <x:v>2541.607</x:v>
      </x:c>
      <x:c r="M1423" s="239" t="n">
        <x:v>2596.985000000001</x:v>
      </x:c>
    </x:row>
    <x:row r="1424">
      <x:c r="A1424" t="inlineStr">
        <x:is>
          <x:t xml:space="preserve">2T09</x:t>
        </x:is>
      </x:c>
      <x:c r="B1424" t="n">
        <x:v>2009</x:v>
      </x:c>
      <x:c r="C1424" t="n">
        <x:v>2</x:v>
      </x:c>
      <x:c r="D1424" t="n">
        <x:v>14</x:v>
      </x:c>
      <x:c r="E1424" s="203" t="n">
        <x:v>39994</x:v>
      </x:c>
      <x:c r="F1424" t="inlineStr">
        <x:is>
          <x:t xml:space="preserve">EBIT000B</x:t>
        </x:is>
      </x:c>
      <x:c r="G1424" t="inlineStr">
        <x:is>
          <x:t xml:space="preserve">Receita</x:t>
        </x:is>
      </x:c>
      <x:c r="H1424" t="inlineStr">
        <x:is>
          <x:t xml:space="preserve">Terceiros</x:t>
        </x:is>
      </x:c>
      <x:c r="I1424" t="inlineStr">
        <x:is>
          <x:t xml:space="preserve">INTERN.</x:t>
        </x:is>
      </x:c>
      <x:c r="J1424" s="239" t="n">
        <x:v>8209.287</x:v>
      </x:c>
      <x:c r="K1424" t="inlineStr">
        <x:is>
          <x:t xml:space="preserve">INTERNACIONAL</x:t>
        </x:is>
      </x:c>
      <x:c r="L1424" s="239" t="n">
        <x:v>4230.633</x:v>
      </x:c>
      <x:c r="M1424" s="239" t="n">
        <x:v>3978.654</x:v>
      </x:c>
    </x:row>
    <x:row r="1425">
      <x:c r="A1425" t="inlineStr">
        <x:is>
          <x:t xml:space="preserve">2T09</x:t>
        </x:is>
      </x:c>
      <x:c r="B1425" t="n">
        <x:v>2009</x:v>
      </x:c>
      <x:c r="C1425" t="n">
        <x:v>2</x:v>
      </x:c>
      <x:c r="D1425" t="n">
        <x:v>14</x:v>
      </x:c>
      <x:c r="E1425" s="203" t="n">
        <x:v>39994</x:v>
      </x:c>
      <x:c r="F1425" t="inlineStr">
        <x:is>
          <x:t xml:space="preserve">EBIT000B</x:t>
        </x:is>
      </x:c>
      <x:c r="G1425" t="inlineStr">
        <x:is>
          <x:t xml:space="preserve">Receita</x:t>
        </x:is>
      </x:c>
      <x:c r="H1425" t="inlineStr">
        <x:is>
          <x:t xml:space="preserve">Terceiros</x:t>
        </x:is>
      </x:c>
      <x:c r="I1425" t="inlineStr">
        <x:is>
          <x:t xml:space="preserve">TOTAL</x:t>
        </x:is>
      </x:c>
      <x:c r="J1425" s="239" t="n">
        <x:v>87199.567</x:v>
      </x:c>
      <x:c r="K1425" t="inlineStr">
        <x:is>
          <x:t xml:space="preserve">TOTAL</x:t>
        </x:is>
      </x:c>
      <x:c r="L1425" s="239" t="n">
        <x:v>42595.572</x:v>
      </x:c>
      <x:c r="M1425" s="239" t="n">
        <x:v>44603.995</x:v>
      </x:c>
    </x:row>
    <x:row r="1426">
      <x:c r="A1426" t="inlineStr">
        <x:is>
          <x:t xml:space="preserve">2T09</x:t>
        </x:is>
      </x:c>
      <x:c r="B1426" t="n">
        <x:v>2009</x:v>
      </x:c>
      <x:c r="C1426" t="n">
        <x:v>2</x:v>
      </x:c>
      <x:c r="D1426" t="n">
        <x:v>14</x:v>
      </x:c>
      <x:c r="E1426" s="203" t="n">
        <x:v>39994</x:v>
      </x:c>
      <x:c r="F1426" t="inlineStr">
        <x:is>
          <x:t xml:space="preserve">EBIT001</x:t>
        </x:is>
      </x:c>
      <x:c r="G1426" t="inlineStr">
        <x:is>
          <x:t xml:space="preserve">Receita Total</x:t>
        </x:is>
      </x:c>
      <x:c r="H1426" t="inlineStr">
        <x:is>
          <x:t xml:space="preserve">Receita Operacional Líquida</x:t>
        </x:is>
      </x:c>
      <x:c r="I1426" t="inlineStr">
        <x:is>
          <x:t xml:space="preserve">ABAST</x:t>
        </x:is>
      </x:c>
      <x:c r="J1426" s="239" t="n">
        <x:v>70503.306</x:v>
      </x:c>
      <x:c r="K1426" t="inlineStr">
        <x:is>
          <x:t xml:space="preserve">ABASTECIMENTO</x:t>
        </x:is>
      </x:c>
      <x:c r="L1426" s="239" t="n">
        <x:v>34372.827</x:v>
      </x:c>
      <x:c r="M1426" s="239" t="n">
        <x:v>36130.479</x:v>
      </x:c>
    </x:row>
    <x:row r="1427">
      <x:c r="A1427" t="inlineStr">
        <x:is>
          <x:t xml:space="preserve">2T09</x:t>
        </x:is>
      </x:c>
      <x:c r="B1427" t="n">
        <x:v>2009</x:v>
      </x:c>
      <x:c r="C1427" t="n">
        <x:v>2</x:v>
      </x:c>
      <x:c r="D1427" t="n">
        <x:v>14</x:v>
      </x:c>
      <x:c r="E1427" s="203" t="n">
        <x:v>39994</x:v>
      </x:c>
      <x:c r="F1427" t="inlineStr">
        <x:is>
          <x:t xml:space="preserve">EBIT001</x:t>
        </x:is>
      </x:c>
      <x:c r="G1427" t="inlineStr">
        <x:is>
          <x:t xml:space="preserve">Receita Total</x:t>
        </x:is>
      </x:c>
      <x:c r="H1427" t="inlineStr">
        <x:is>
          <x:t xml:space="preserve">Receita Operacional Líquida</x:t>
        </x:is>
      </x:c>
      <x:c r="I1427" t="inlineStr">
        <x:is>
          <x:t xml:space="preserve">CORP.</x:t>
        </x:is>
      </x:c>
      <x:c r="J1427" s="239" t="n">
        <x:v>0</x:v>
      </x:c>
      <x:c r="K1427" t="inlineStr">
        <x:is>
          <x:t xml:space="preserve">CORPORATIVO / OUTROS NEGÓCIOS</x:t>
        </x:is>
      </x:c>
      <x:c r="L1427" s="239" t="n">
        <x:v>0</x:v>
      </x:c>
      <x:c r="M1427" s="239" t="n">
        <x:v>0</x:v>
      </x:c>
    </x:row>
    <x:row r="1428">
      <x:c r="A1428" t="inlineStr">
        <x:is>
          <x:t xml:space="preserve">2T09</x:t>
        </x:is>
      </x:c>
      <x:c r="B1428" t="n">
        <x:v>2009</x:v>
      </x:c>
      <x:c r="C1428" t="n">
        <x:v>2</x:v>
      </x:c>
      <x:c r="D1428" t="n">
        <x:v>14</x:v>
      </x:c>
      <x:c r="E1428" s="203" t="n">
        <x:v>39994</x:v>
      </x:c>
      <x:c r="F1428" t="inlineStr">
        <x:is>
          <x:t xml:space="preserve">EBIT001</x:t>
        </x:is>
      </x:c>
      <x:c r="G1428" t="inlineStr">
        <x:is>
          <x:t xml:space="preserve">Receita Total</x:t>
        </x:is>
      </x:c>
      <x:c r="H1428" t="inlineStr">
        <x:is>
          <x:t xml:space="preserve">Receita Operacional Líquida</x:t>
        </x:is>
      </x:c>
      <x:c r="I1428" t="inlineStr">
        <x:is>
          <x:t xml:space="preserve">DISTRIB.</x:t>
        </x:is>
      </x:c>
      <x:c r="J1428" s="239" t="n">
        <x:v>27592.676</x:v>
      </x:c>
      <x:c r="K1428" t="inlineStr">
        <x:is>
          <x:t xml:space="preserve">DISTRIBUIÇÃO</x:t>
        </x:is>
      </x:c>
      <x:c r="L1428" s="239" t="n">
        <x:v>13858.534</x:v>
      </x:c>
      <x:c r="M1428" s="239" t="n">
        <x:v>13734.142</x:v>
      </x:c>
    </x:row>
    <x:row r="1429">
      <x:c r="A1429" t="inlineStr">
        <x:is>
          <x:t xml:space="preserve">2T09</x:t>
        </x:is>
      </x:c>
      <x:c r="B1429" t="n">
        <x:v>2009</x:v>
      </x:c>
      <x:c r="C1429" t="n">
        <x:v>2</x:v>
      </x:c>
      <x:c r="D1429" t="n">
        <x:v>14</x:v>
      </x:c>
      <x:c r="E1429" s="203" t="n">
        <x:v>39994</x:v>
      </x:c>
      <x:c r="F1429" t="inlineStr">
        <x:is>
          <x:t xml:space="preserve">EBIT001</x:t>
        </x:is>
      </x:c>
      <x:c r="G1429" t="inlineStr">
        <x:is>
          <x:t xml:space="preserve">Receita Total</x:t>
        </x:is>
      </x:c>
      <x:c r="H1429" t="inlineStr">
        <x:is>
          <x:t xml:space="preserve">Receita Operacional Líquida</x:t>
        </x:is>
      </x:c>
      <x:c r="I1429" t="inlineStr">
        <x:is>
          <x:t xml:space="preserve">E&amp;P</x:t>
        </x:is>
      </x:c>
      <x:c r="J1429" s="239" t="n">
        <x:v>32758.816</x:v>
      </x:c>
      <x:c r="K1429" t="inlineStr">
        <x:is>
          <x:t xml:space="preserve">E&amp;P</x:t>
        </x:is>
      </x:c>
      <x:c r="L1429" s="239" t="n">
        <x:v>13902.191</x:v>
      </x:c>
      <x:c r="M1429" s="239" t="n">
        <x:v>18856.625</x:v>
      </x:c>
    </x:row>
    <x:row r="1430">
      <x:c r="A1430" t="inlineStr">
        <x:is>
          <x:t xml:space="preserve">2T09</x:t>
        </x:is>
      </x:c>
      <x:c r="B1430" t="n">
        <x:v>2009</x:v>
      </x:c>
      <x:c r="C1430" t="n">
        <x:v>2</x:v>
      </x:c>
      <x:c r="D1430" t="n">
        <x:v>14</x:v>
      </x:c>
      <x:c r="E1430" s="203" t="n">
        <x:v>39994</x:v>
      </x:c>
      <x:c r="F1430" t="inlineStr">
        <x:is>
          <x:t xml:space="preserve">EBIT001</x:t>
        </x:is>
      </x:c>
      <x:c r="G1430" t="inlineStr">
        <x:is>
          <x:t xml:space="preserve">Receita Total</x:t>
        </x:is>
      </x:c>
      <x:c r="H1430" t="inlineStr">
        <x:is>
          <x:t xml:space="preserve">Receita Operacional Líquida</x:t>
        </x:is>
      </x:c>
      <x:c r="I1430" t="inlineStr">
        <x:is>
          <x:t xml:space="preserve">ELIMIN.</x:t>
        </x:is>
      </x:c>
      <x:c r="J1430" s="239" t="n">
        <x:v>-59201.629</x:v>
      </x:c>
      <x:c r="K1430" t="inlineStr">
        <x:is>
          <x:t xml:space="preserve">ELIMINAÇÕES</x:t>
        </x:is>
      </x:c>
      <x:c r="L1430" s="239" t="n">
        <x:v>-27261.17</x:v>
      </x:c>
      <x:c r="M1430" s="239" t="n">
        <x:v>-31940.459</x:v>
      </x:c>
    </x:row>
    <x:row r="1431">
      <x:c r="A1431" t="inlineStr">
        <x:is>
          <x:t xml:space="preserve">2T09</x:t>
        </x:is>
      </x:c>
      <x:c r="B1431" t="n">
        <x:v>2009</x:v>
      </x:c>
      <x:c r="C1431" t="n">
        <x:v>2</x:v>
      </x:c>
      <x:c r="D1431" t="n">
        <x:v>14</x:v>
      </x:c>
      <x:c r="E1431" s="203" t="n">
        <x:v>39994</x:v>
      </x:c>
      <x:c r="F1431" t="inlineStr">
        <x:is>
          <x:t xml:space="preserve">EBIT001</x:t>
        </x:is>
      </x:c>
      <x:c r="G1431" t="inlineStr">
        <x:is>
          <x:t xml:space="preserve">Receita Total</x:t>
        </x:is>
      </x:c>
      <x:c r="H1431" t="inlineStr">
        <x:is>
          <x:t xml:space="preserve">Receita Operacional Líquida</x:t>
        </x:is>
      </x:c>
      <x:c r="I1431" t="inlineStr">
        <x:is>
          <x:t xml:space="preserve">GÁS &amp; ENERGIA</x:t>
        </x:is>
      </x:c>
      <x:c r="J1431" s="239" t="n">
        <x:v>6178.413</x:v>
      </x:c>
      <x:c r="K1431" t="inlineStr">
        <x:is>
          <x:t xml:space="preserve">GÁS &amp; ENERGIA / G&amp;EBC</x:t>
        </x:is>
      </x:c>
      <x:c r="L1431" s="239" t="n">
        <x:v>3118.357</x:v>
      </x:c>
      <x:c r="M1431" s="239" t="n">
        <x:v>3060.056</x:v>
      </x:c>
    </x:row>
    <x:row r="1432">
      <x:c r="A1432" t="inlineStr">
        <x:is>
          <x:t xml:space="preserve">2T09</x:t>
        </x:is>
      </x:c>
      <x:c r="B1432" t="n">
        <x:v>2009</x:v>
      </x:c>
      <x:c r="C1432" t="n">
        <x:v>2</x:v>
      </x:c>
      <x:c r="D1432" t="n">
        <x:v>14</x:v>
      </x:c>
      <x:c r="E1432" s="203" t="n">
        <x:v>39994</x:v>
      </x:c>
      <x:c r="F1432" t="inlineStr">
        <x:is>
          <x:t xml:space="preserve">EBIT001</x:t>
        </x:is>
      </x:c>
      <x:c r="G1432" t="inlineStr">
        <x:is>
          <x:t xml:space="preserve">Receita Total</x:t>
        </x:is>
      </x:c>
      <x:c r="H1432" t="inlineStr">
        <x:is>
          <x:t xml:space="preserve">Receita Operacional Líquida</x:t>
        </x:is>
      </x:c>
      <x:c r="I1432" t="inlineStr">
        <x:is>
          <x:t xml:space="preserve">INTERN.</x:t>
        </x:is>
      </x:c>
      <x:c r="J1432" s="239" t="n">
        <x:v>9367.985000000001</x:v>
      </x:c>
      <x:c r="K1432" t="inlineStr">
        <x:is>
          <x:t xml:space="preserve">INTERNACIONAL</x:t>
        </x:is>
      </x:c>
      <x:c r="L1432" s="239" t="n">
        <x:v>4604.833000000001</x:v>
      </x:c>
      <x:c r="M1432" s="239" t="n">
        <x:v>4763.151999999999</x:v>
      </x:c>
    </x:row>
    <x:row r="1433">
      <x:c r="A1433" t="inlineStr">
        <x:is>
          <x:t xml:space="preserve">2T09</x:t>
        </x:is>
      </x:c>
      <x:c r="B1433" t="n">
        <x:v>2009</x:v>
      </x:c>
      <x:c r="C1433" t="n">
        <x:v>2</x:v>
      </x:c>
      <x:c r="D1433" t="n">
        <x:v>14</x:v>
      </x:c>
      <x:c r="E1433" s="203" t="n">
        <x:v>39994</x:v>
      </x:c>
      <x:c r="F1433" t="inlineStr">
        <x:is>
          <x:t xml:space="preserve">EBIT001</x:t>
        </x:is>
      </x:c>
      <x:c r="G1433" t="inlineStr">
        <x:is>
          <x:t xml:space="preserve">Receita Total</x:t>
        </x:is>
      </x:c>
      <x:c r="H1433" t="inlineStr">
        <x:is>
          <x:t xml:space="preserve">Receita Operacional Líquida</x:t>
        </x:is>
      </x:c>
      <x:c r="I1433" t="inlineStr">
        <x:is>
          <x:t xml:space="preserve">TOTAL</x:t>
        </x:is>
      </x:c>
      <x:c r="J1433" s="239" t="n">
        <x:v>87199.567</x:v>
      </x:c>
      <x:c r="K1433" t="inlineStr">
        <x:is>
          <x:t xml:space="preserve">TOTAL</x:t>
        </x:is>
      </x:c>
      <x:c r="L1433" s="239" t="n">
        <x:v>42595.572</x:v>
      </x:c>
      <x:c r="M1433" s="239" t="n">
        <x:v>44603.995</x:v>
      </x:c>
    </x:row>
    <x:row r="1434">
      <x:c r="A1434" t="inlineStr">
        <x:is>
          <x:t xml:space="preserve">2T09</x:t>
        </x:is>
      </x:c>
      <x:c r="B1434" t="n">
        <x:v>2009</x:v>
      </x:c>
      <x:c r="C1434" t="n">
        <x:v>2</x:v>
      </x:c>
      <x:c r="D1434" t="n">
        <x:v>14</x:v>
      </x:c>
      <x:c r="E1434" s="203" t="n">
        <x:v>39994</x:v>
      </x:c>
      <x:c r="F1434" t="inlineStr">
        <x:is>
          <x:t xml:space="preserve">EBIT002</x:t>
        </x:is>
      </x:c>
      <x:c r="G1434" t="inlineStr">
        <x:is>
          <x:t xml:space="preserve">Custo Total</x:t>
        </x:is>
      </x:c>
      <x:c r="H1434" t="inlineStr">
        <x:is>
          <x:t xml:space="preserve">Custo dos Produtos Vendidos</x:t>
        </x:is>
      </x:c>
      <x:c r="I1434" t="inlineStr">
        <x:is>
          <x:t xml:space="preserve">ABAST</x:t>
        </x:is>
      </x:c>
      <x:c r="J1434" s="239" t="n">
        <x:v>-52443.345</x:v>
      </x:c>
      <x:c r="K1434" t="inlineStr">
        <x:is>
          <x:t xml:space="preserve">ABASTECIMENTO</x:t>
        </x:is>
      </x:c>
      <x:c r="L1434" s="239" t="n">
        <x:v>-25716.334</x:v>
      </x:c>
      <x:c r="M1434" s="239" t="n">
        <x:v>-26727.011</x:v>
      </x:c>
    </x:row>
    <x:row r="1435">
      <x:c r="A1435" t="inlineStr">
        <x:is>
          <x:t xml:space="preserve">2T09</x:t>
        </x:is>
      </x:c>
      <x:c r="B1435" t="n">
        <x:v>2009</x:v>
      </x:c>
      <x:c r="C1435" t="n">
        <x:v>2</x:v>
      </x:c>
      <x:c r="D1435" t="n">
        <x:v>14</x:v>
      </x:c>
      <x:c r="E1435" s="203" t="n">
        <x:v>39994</x:v>
      </x:c>
      <x:c r="F1435" t="inlineStr">
        <x:is>
          <x:t xml:space="preserve">EBIT002</x:t>
        </x:is>
      </x:c>
      <x:c r="G1435" t="inlineStr">
        <x:is>
          <x:t xml:space="preserve">Custo Total</x:t>
        </x:is>
      </x:c>
      <x:c r="H1435" t="inlineStr">
        <x:is>
          <x:t xml:space="preserve">Custo dos Produtos Vendidos</x:t>
        </x:is>
      </x:c>
      <x:c r="I1435" t="inlineStr">
        <x:is>
          <x:t xml:space="preserve">CORP.</x:t>
        </x:is>
      </x:c>
      <x:c r="J1435" s="239" t="n">
        <x:v>0</x:v>
      </x:c>
      <x:c r="K1435" t="inlineStr">
        <x:is>
          <x:t xml:space="preserve">CORPORATIVO / OUTROS NEGÓCIOS</x:t>
        </x:is>
      </x:c>
      <x:c r="L1435" s="239" t="n">
        <x:v>0</x:v>
      </x:c>
      <x:c r="M1435" s="239" t="n">
        <x:v>0</x:v>
      </x:c>
    </x:row>
    <x:row r="1436">
      <x:c r="A1436" t="inlineStr">
        <x:is>
          <x:t xml:space="preserve">2T09</x:t>
        </x:is>
      </x:c>
      <x:c r="B1436" t="n">
        <x:v>2009</x:v>
      </x:c>
      <x:c r="C1436" t="n">
        <x:v>2</x:v>
      </x:c>
      <x:c r="D1436" t="n">
        <x:v>14</x:v>
      </x:c>
      <x:c r="E1436" s="203" t="n">
        <x:v>39994</x:v>
      </x:c>
      <x:c r="F1436" t="inlineStr">
        <x:is>
          <x:t xml:space="preserve">EBIT002</x:t>
        </x:is>
      </x:c>
      <x:c r="G1436" t="inlineStr">
        <x:is>
          <x:t xml:space="preserve">Custo Total</x:t>
        </x:is>
      </x:c>
      <x:c r="H1436" t="inlineStr">
        <x:is>
          <x:t xml:space="preserve">Custo dos Produtos Vendidos</x:t>
        </x:is>
      </x:c>
      <x:c r="I1436" t="inlineStr">
        <x:is>
          <x:t xml:space="preserve">DISTRIB.</x:t>
        </x:is>
      </x:c>
      <x:c r="J1436" s="239" t="n">
        <x:v>-25293.833</x:v>
      </x:c>
      <x:c r="K1436" t="inlineStr">
        <x:is>
          <x:t xml:space="preserve">DISTRIBUIÇÃO</x:t>
        </x:is>
      </x:c>
      <x:c r="L1436" s="239" t="n">
        <x:v>-12784.37</x:v>
      </x:c>
      <x:c r="M1436" s="239" t="n">
        <x:v>-12509.463</x:v>
      </x:c>
    </x:row>
    <x:row r="1437">
      <x:c r="A1437" t="inlineStr">
        <x:is>
          <x:t xml:space="preserve">2T09</x:t>
        </x:is>
      </x:c>
      <x:c r="B1437" t="n">
        <x:v>2009</x:v>
      </x:c>
      <x:c r="C1437" t="n">
        <x:v>2</x:v>
      </x:c>
      <x:c r="D1437" t="n">
        <x:v>14</x:v>
      </x:c>
      <x:c r="E1437" s="203" t="n">
        <x:v>39994</x:v>
      </x:c>
      <x:c r="F1437" t="inlineStr">
        <x:is>
          <x:t xml:space="preserve">EBIT002</x:t>
        </x:is>
      </x:c>
      <x:c r="G1437" t="inlineStr">
        <x:is>
          <x:t xml:space="preserve">Custo Total</x:t>
        </x:is>
      </x:c>
      <x:c r="H1437" t="inlineStr">
        <x:is>
          <x:t xml:space="preserve">Custo dos Produtos Vendidos</x:t>
        </x:is>
      </x:c>
      <x:c r="I1437" t="inlineStr">
        <x:is>
          <x:t xml:space="preserve">E&amp;P</x:t>
        </x:is>
      </x:c>
      <x:c r="J1437" s="239" t="n">
        <x:v>-18361.309</x:v>
      </x:c>
      <x:c r="K1437" t="inlineStr">
        <x:is>
          <x:t xml:space="preserve">E&amp;P</x:t>
        </x:is>
      </x:c>
      <x:c r="L1437" s="239" t="n">
        <x:v>-8755.331</x:v>
      </x:c>
      <x:c r="M1437" s="239" t="n">
        <x:v>-9605.978000000001</x:v>
      </x:c>
    </x:row>
    <x:row r="1438">
      <x:c r="A1438" t="inlineStr">
        <x:is>
          <x:t xml:space="preserve">2T09</x:t>
        </x:is>
      </x:c>
      <x:c r="B1438" t="n">
        <x:v>2009</x:v>
      </x:c>
      <x:c r="C1438" t="n">
        <x:v>2</x:v>
      </x:c>
      <x:c r="D1438" t="n">
        <x:v>14</x:v>
      </x:c>
      <x:c r="E1438" s="203" t="n">
        <x:v>39994</x:v>
      </x:c>
      <x:c r="F1438" t="inlineStr">
        <x:is>
          <x:t xml:space="preserve">EBIT002</x:t>
        </x:is>
      </x:c>
      <x:c r="G1438" t="inlineStr">
        <x:is>
          <x:t xml:space="preserve">Custo Total</x:t>
        </x:is>
      </x:c>
      <x:c r="H1438" t="inlineStr">
        <x:is>
          <x:t xml:space="preserve">Custo dos Produtos Vendidos</x:t>
        </x:is>
      </x:c>
      <x:c r="I1438" t="inlineStr">
        <x:is>
          <x:t xml:space="preserve">ELIMIN.</x:t>
        </x:is>
      </x:c>
      <x:c r="J1438" s="239" t="n">
        <x:v>58124.203</x:v>
      </x:c>
      <x:c r="K1438" t="inlineStr">
        <x:is>
          <x:t xml:space="preserve">ELIMINAÇÕES</x:t>
        </x:is>
      </x:c>
      <x:c r="L1438" s="239" t="n">
        <x:v>27987.804</x:v>
      </x:c>
      <x:c r="M1438" s="239" t="n">
        <x:v>30136.399</x:v>
      </x:c>
    </x:row>
    <x:row r="1439">
      <x:c r="A1439" t="inlineStr">
        <x:is>
          <x:t xml:space="preserve">2T09</x:t>
        </x:is>
      </x:c>
      <x:c r="B1439" t="n">
        <x:v>2009</x:v>
      </x:c>
      <x:c r="C1439" t="n">
        <x:v>2</x:v>
      </x:c>
      <x:c r="D1439" t="n">
        <x:v>14</x:v>
      </x:c>
      <x:c r="E1439" s="203" t="n">
        <x:v>39994</x:v>
      </x:c>
      <x:c r="F1439" t="inlineStr">
        <x:is>
          <x:t xml:space="preserve">EBIT002</x:t>
        </x:is>
      </x:c>
      <x:c r="G1439" t="inlineStr">
        <x:is>
          <x:t xml:space="preserve">Custo Total</x:t>
        </x:is>
      </x:c>
      <x:c r="H1439" t="inlineStr">
        <x:is>
          <x:t xml:space="preserve">Custo dos Produtos Vendidos</x:t>
        </x:is>
      </x:c>
      <x:c r="I1439" t="inlineStr">
        <x:is>
          <x:t xml:space="preserve">GÁS &amp; ENERGIA</x:t>
        </x:is>
      </x:c>
      <x:c r="J1439" s="239" t="n">
        <x:v>-4784.118</x:v>
      </x:c>
      <x:c r="K1439" t="inlineStr">
        <x:is>
          <x:t xml:space="preserve">GÁS &amp; ENERGIA / G&amp;EBC</x:t>
        </x:is>
      </x:c>
      <x:c r="L1439" s="239" t="n">
        <x:v>-2678.607</x:v>
      </x:c>
      <x:c r="M1439" s="239" t="n">
        <x:v>-2105.511</x:v>
      </x:c>
    </x:row>
    <x:row r="1440">
      <x:c r="A1440" t="inlineStr">
        <x:is>
          <x:t xml:space="preserve">2T09</x:t>
        </x:is>
      </x:c>
      <x:c r="B1440" t="n">
        <x:v>2009</x:v>
      </x:c>
      <x:c r="C1440" t="n">
        <x:v>2</x:v>
      </x:c>
      <x:c r="D1440" t="n">
        <x:v>14</x:v>
      </x:c>
      <x:c r="E1440" s="203" t="n">
        <x:v>39994</x:v>
      </x:c>
      <x:c r="F1440" t="inlineStr">
        <x:is>
          <x:t xml:space="preserve">EBIT002</x:t>
        </x:is>
      </x:c>
      <x:c r="G1440" t="inlineStr">
        <x:is>
          <x:t xml:space="preserve">Custo Total</x:t>
        </x:is>
      </x:c>
      <x:c r="H1440" t="inlineStr">
        <x:is>
          <x:t xml:space="preserve">Custo dos Produtos Vendidos</x:t>
        </x:is>
      </x:c>
      <x:c r="I1440" t="inlineStr">
        <x:is>
          <x:t xml:space="preserve">INTERN.</x:t>
        </x:is>
      </x:c>
      <x:c r="J1440" s="239" t="n">
        <x:v>-7635.065000000001</x:v>
      </x:c>
      <x:c r="K1440" t="inlineStr">
        <x:is>
          <x:t xml:space="preserve">INTERNACIONAL</x:t>
        </x:is>
      </x:c>
      <x:c r="L1440" s="239" t="n">
        <x:v>-3833.432</x:v>
      </x:c>
      <x:c r="M1440" s="239" t="n">
        <x:v>-3801.633000000002</x:v>
      </x:c>
    </x:row>
    <x:row r="1441">
      <x:c r="A1441" t="inlineStr">
        <x:is>
          <x:t xml:space="preserve">2T09</x:t>
        </x:is>
      </x:c>
      <x:c r="B1441" t="n">
        <x:v>2009</x:v>
      </x:c>
      <x:c r="C1441" t="n">
        <x:v>2</x:v>
      </x:c>
      <x:c r="D1441" t="n">
        <x:v>14</x:v>
      </x:c>
      <x:c r="E1441" s="203" t="n">
        <x:v>39994</x:v>
      </x:c>
      <x:c r="F1441" t="inlineStr">
        <x:is>
          <x:t xml:space="preserve">EBIT002</x:t>
        </x:is>
      </x:c>
      <x:c r="G1441" t="inlineStr">
        <x:is>
          <x:t xml:space="preserve">Custo Total</x:t>
        </x:is>
      </x:c>
      <x:c r="H1441" t="inlineStr">
        <x:is>
          <x:t xml:space="preserve">Custo dos Produtos Vendidos</x:t>
        </x:is>
      </x:c>
      <x:c r="I1441" t="inlineStr">
        <x:is>
          <x:t xml:space="preserve">TOTAL</x:t>
        </x:is>
      </x:c>
      <x:c r="J1441" s="239" t="n">
        <x:v>-50393.467</x:v>
      </x:c>
      <x:c r="K1441" t="inlineStr">
        <x:is>
          <x:t xml:space="preserve">TOTAL</x:t>
        </x:is>
      </x:c>
      <x:c r="L1441" s="239" t="n">
        <x:v>-25780.27</x:v>
      </x:c>
      <x:c r="M1441" s="239" t="n">
        <x:v>-24613.197</x:v>
      </x:c>
    </x:row>
    <x:row r="1442">
      <x:c r="A1442" t="inlineStr">
        <x:is>
          <x:t xml:space="preserve">2T09</x:t>
        </x:is>
      </x:c>
      <x:c r="B1442" t="n">
        <x:v>2009</x:v>
      </x:c>
      <x:c r="C1442" t="n">
        <x:v>2</x:v>
      </x:c>
      <x:c r="D1442" t="n">
        <x:v>14</x:v>
      </x:c>
      <x:c r="E1442" s="203" t="n">
        <x:v>39994</x:v>
      </x:c>
      <x:c r="F1442" t="inlineStr">
        <x:is>
          <x:t xml:space="preserve">EBIT003</x:t>
        </x:is>
      </x:c>
      <x:c r="G1442" t="inlineStr">
        <x:is>
          <x:t xml:space="preserve">Lucro Bruto Total</x:t>
        </x:is>
      </x:c>
      <x:c r="H1442" t="inlineStr">
        <x:is>
          <x:t xml:space="preserve">Lucro Bruto</x:t>
        </x:is>
      </x:c>
      <x:c r="I1442" t="inlineStr">
        <x:is>
          <x:t xml:space="preserve">ABAST</x:t>
        </x:is>
      </x:c>
      <x:c r="J1442" s="239" t="n">
        <x:v>18059.961</x:v>
      </x:c>
      <x:c r="K1442" t="inlineStr">
        <x:is>
          <x:t xml:space="preserve">ABASTECIMENTO</x:t>
        </x:is>
      </x:c>
      <x:c r="L1442" s="239" t="n">
        <x:v>8656.493</x:v>
      </x:c>
      <x:c r="M1442" s="239" t="n">
        <x:v>9403.467999999999</x:v>
      </x:c>
    </x:row>
    <x:row r="1443">
      <x:c r="A1443" t="inlineStr">
        <x:is>
          <x:t xml:space="preserve">2T09</x:t>
        </x:is>
      </x:c>
      <x:c r="B1443" t="n">
        <x:v>2009</x:v>
      </x:c>
      <x:c r="C1443" t="n">
        <x:v>2</x:v>
      </x:c>
      <x:c r="D1443" t="n">
        <x:v>14</x:v>
      </x:c>
      <x:c r="E1443" s="203" t="n">
        <x:v>39994</x:v>
      </x:c>
      <x:c r="F1443" t="inlineStr">
        <x:is>
          <x:t xml:space="preserve">EBIT003</x:t>
        </x:is>
      </x:c>
      <x:c r="G1443" t="inlineStr">
        <x:is>
          <x:t xml:space="preserve">Lucro Bruto Total</x:t>
        </x:is>
      </x:c>
      <x:c r="H1443" t="inlineStr">
        <x:is>
          <x:t xml:space="preserve">Lucro Bruto</x:t>
        </x:is>
      </x:c>
      <x:c r="I1443" t="inlineStr">
        <x:is>
          <x:t xml:space="preserve">CORP.</x:t>
        </x:is>
      </x:c>
      <x:c r="J1443" s="239" t="n">
        <x:v>0</x:v>
      </x:c>
      <x:c r="K1443" t="inlineStr">
        <x:is>
          <x:t xml:space="preserve">CORPORATIVO / OUTROS NEGÓCIOS</x:t>
        </x:is>
      </x:c>
      <x:c r="L1443" s="239" t="n">
        <x:v>0</x:v>
      </x:c>
      <x:c r="M1443" s="239" t="n">
        <x:v>0</x:v>
      </x:c>
    </x:row>
    <x:row r="1444">
      <x:c r="A1444" t="inlineStr">
        <x:is>
          <x:t xml:space="preserve">2T09</x:t>
        </x:is>
      </x:c>
      <x:c r="B1444" t="n">
        <x:v>2009</x:v>
      </x:c>
      <x:c r="C1444" t="n">
        <x:v>2</x:v>
      </x:c>
      <x:c r="D1444" t="n">
        <x:v>14</x:v>
      </x:c>
      <x:c r="E1444" s="203" t="n">
        <x:v>39994</x:v>
      </x:c>
      <x:c r="F1444" t="inlineStr">
        <x:is>
          <x:t xml:space="preserve">EBIT003</x:t>
        </x:is>
      </x:c>
      <x:c r="G1444" t="inlineStr">
        <x:is>
          <x:t xml:space="preserve">Lucro Bruto Total</x:t>
        </x:is>
      </x:c>
      <x:c r="H1444" t="inlineStr">
        <x:is>
          <x:t xml:space="preserve">Lucro Bruto</x:t>
        </x:is>
      </x:c>
      <x:c r="I1444" t="inlineStr">
        <x:is>
          <x:t xml:space="preserve">DISTRIB.</x:t>
        </x:is>
      </x:c>
      <x:c r="J1444" s="239" t="n">
        <x:v>2298.843</x:v>
      </x:c>
      <x:c r="K1444" t="inlineStr">
        <x:is>
          <x:t xml:space="preserve">DISTRIBUIÇÃO</x:t>
        </x:is>
      </x:c>
      <x:c r="L1444" s="239" t="n">
        <x:v>1074.164</x:v>
      </x:c>
      <x:c r="M1444" s="239" t="n">
        <x:v>1224.679</x:v>
      </x:c>
    </x:row>
    <x:row r="1445">
      <x:c r="A1445" t="inlineStr">
        <x:is>
          <x:t xml:space="preserve">2T09</x:t>
        </x:is>
      </x:c>
      <x:c r="B1445" t="n">
        <x:v>2009</x:v>
      </x:c>
      <x:c r="C1445" t="n">
        <x:v>2</x:v>
      </x:c>
      <x:c r="D1445" t="n">
        <x:v>14</x:v>
      </x:c>
      <x:c r="E1445" s="203" t="n">
        <x:v>39994</x:v>
      </x:c>
      <x:c r="F1445" t="inlineStr">
        <x:is>
          <x:t xml:space="preserve">EBIT003</x:t>
        </x:is>
      </x:c>
      <x:c r="G1445" t="inlineStr">
        <x:is>
          <x:t xml:space="preserve">Lucro Bruto Total</x:t>
        </x:is>
      </x:c>
      <x:c r="H1445" t="inlineStr">
        <x:is>
          <x:t xml:space="preserve">Lucro Bruto</x:t>
        </x:is>
      </x:c>
      <x:c r="I1445" t="inlineStr">
        <x:is>
          <x:t xml:space="preserve">E&amp;P</x:t>
        </x:is>
      </x:c>
      <x:c r="J1445" s="239" t="n">
        <x:v>14397.507</x:v>
      </x:c>
      <x:c r="K1445" t="inlineStr">
        <x:is>
          <x:t xml:space="preserve">E&amp;P</x:t>
        </x:is>
      </x:c>
      <x:c r="L1445" s="239" t="n">
        <x:v>5146.86</x:v>
      </x:c>
      <x:c r="M1445" s="239" t="n">
        <x:v>9250.647000000001</x:v>
      </x:c>
    </x:row>
    <x:row r="1446">
      <x:c r="A1446" t="inlineStr">
        <x:is>
          <x:t xml:space="preserve">2T09</x:t>
        </x:is>
      </x:c>
      <x:c r="B1446" t="n">
        <x:v>2009</x:v>
      </x:c>
      <x:c r="C1446" t="n">
        <x:v>2</x:v>
      </x:c>
      <x:c r="D1446" t="n">
        <x:v>14</x:v>
      </x:c>
      <x:c r="E1446" s="203" t="n">
        <x:v>39994</x:v>
      </x:c>
      <x:c r="F1446" t="inlineStr">
        <x:is>
          <x:t xml:space="preserve">EBIT003</x:t>
        </x:is>
      </x:c>
      <x:c r="G1446" t="inlineStr">
        <x:is>
          <x:t xml:space="preserve">Lucro Bruto Total</x:t>
        </x:is>
      </x:c>
      <x:c r="H1446" t="inlineStr">
        <x:is>
          <x:t xml:space="preserve">Lucro Bruto</x:t>
        </x:is>
      </x:c>
      <x:c r="I1446" t="inlineStr">
        <x:is>
          <x:t xml:space="preserve">ELIMIN.</x:t>
        </x:is>
      </x:c>
      <x:c r="J1446" s="239" t="n">
        <x:v>-1077.426</x:v>
      </x:c>
      <x:c r="K1446" t="inlineStr">
        <x:is>
          <x:t xml:space="preserve">ELIMINAÇÕES</x:t>
        </x:is>
      </x:c>
      <x:c r="L1446" s="239" t="n">
        <x:v>726.634</x:v>
      </x:c>
      <x:c r="M1446" s="239" t="n">
        <x:v>-1804.06</x:v>
      </x:c>
    </x:row>
    <x:row r="1447">
      <x:c r="A1447" t="inlineStr">
        <x:is>
          <x:t xml:space="preserve">2T09</x:t>
        </x:is>
      </x:c>
      <x:c r="B1447" t="n">
        <x:v>2009</x:v>
      </x:c>
      <x:c r="C1447" t="n">
        <x:v>2</x:v>
      </x:c>
      <x:c r="D1447" t="n">
        <x:v>14</x:v>
      </x:c>
      <x:c r="E1447" s="203" t="n">
        <x:v>39994</x:v>
      </x:c>
      <x:c r="F1447" t="inlineStr">
        <x:is>
          <x:t xml:space="preserve">EBIT003</x:t>
        </x:is>
      </x:c>
      <x:c r="G1447" t="inlineStr">
        <x:is>
          <x:t xml:space="preserve">Lucro Bruto Total</x:t>
        </x:is>
      </x:c>
      <x:c r="H1447" t="inlineStr">
        <x:is>
          <x:t xml:space="preserve">Lucro Bruto</x:t>
        </x:is>
      </x:c>
      <x:c r="I1447" t="inlineStr">
        <x:is>
          <x:t xml:space="preserve">GÁS &amp; ENERGIA</x:t>
        </x:is>
      </x:c>
      <x:c r="J1447" s="239" t="n">
        <x:v>1394.295</x:v>
      </x:c>
      <x:c r="K1447" t="inlineStr">
        <x:is>
          <x:t xml:space="preserve">GÁS &amp; ENERGIA / G&amp;EBC</x:t>
        </x:is>
      </x:c>
      <x:c r="L1447" s="239" t="n">
        <x:v>439.75</x:v>
      </x:c>
      <x:c r="M1447" s="239" t="n">
        <x:v>954.5450000000001</x:v>
      </x:c>
    </x:row>
    <x:row r="1448">
      <x:c r="A1448" t="inlineStr">
        <x:is>
          <x:t xml:space="preserve">2T09</x:t>
        </x:is>
      </x:c>
      <x:c r="B1448" t="n">
        <x:v>2009</x:v>
      </x:c>
      <x:c r="C1448" t="n">
        <x:v>2</x:v>
      </x:c>
      <x:c r="D1448" t="n">
        <x:v>14</x:v>
      </x:c>
      <x:c r="E1448" s="203" t="n">
        <x:v>39994</x:v>
      </x:c>
      <x:c r="F1448" t="inlineStr">
        <x:is>
          <x:t xml:space="preserve">EBIT003</x:t>
        </x:is>
      </x:c>
      <x:c r="G1448" t="inlineStr">
        <x:is>
          <x:t xml:space="preserve">Lucro Bruto Total</x:t>
        </x:is>
      </x:c>
      <x:c r="H1448" t="inlineStr">
        <x:is>
          <x:t xml:space="preserve">Lucro Bruto</x:t>
        </x:is>
      </x:c>
      <x:c r="I1448" t="inlineStr">
        <x:is>
          <x:t xml:space="preserve">INTERN.</x:t>
        </x:is>
      </x:c>
      <x:c r="J1448" s="239" t="n">
        <x:v>1732.92</x:v>
      </x:c>
      <x:c r="K1448" t="inlineStr">
        <x:is>
          <x:t xml:space="preserve">INTERNACIONAL</x:t>
        </x:is>
      </x:c>
      <x:c r="L1448" s="239" t="n">
        <x:v>771.4010000000001</x:v>
      </x:c>
      <x:c r="M1448" s="239" t="n">
        <x:v>961.519</x:v>
      </x:c>
    </x:row>
    <x:row r="1449">
      <x:c r="A1449" t="inlineStr">
        <x:is>
          <x:t xml:space="preserve">2T09</x:t>
        </x:is>
      </x:c>
      <x:c r="B1449" t="n">
        <x:v>2009</x:v>
      </x:c>
      <x:c r="C1449" t="n">
        <x:v>2</x:v>
      </x:c>
      <x:c r="D1449" t="n">
        <x:v>14</x:v>
      </x:c>
      <x:c r="E1449" s="203" t="n">
        <x:v>39994</x:v>
      </x:c>
      <x:c r="F1449" t="inlineStr">
        <x:is>
          <x:t xml:space="preserve">EBIT003</x:t>
        </x:is>
      </x:c>
      <x:c r="G1449" t="inlineStr">
        <x:is>
          <x:t xml:space="preserve">Lucro Bruto Total</x:t>
        </x:is>
      </x:c>
      <x:c r="H1449" t="inlineStr">
        <x:is>
          <x:t xml:space="preserve">Lucro Bruto</x:t>
        </x:is>
      </x:c>
      <x:c r="I1449" t="inlineStr">
        <x:is>
          <x:t xml:space="preserve">TOTAL</x:t>
        </x:is>
      </x:c>
      <x:c r="J1449" s="239" t="n">
        <x:v>36806.1</x:v>
      </x:c>
      <x:c r="K1449" t="inlineStr">
        <x:is>
          <x:t xml:space="preserve">TOTAL</x:t>
        </x:is>
      </x:c>
      <x:c r="L1449" s="239" t="n">
        <x:v>16815.302</x:v>
      </x:c>
      <x:c r="M1449" s="239" t="n">
        <x:v>19990.798</x:v>
      </x:c>
    </x:row>
    <x:row r="1450">
      <x:c r="A1450" t="inlineStr">
        <x:is>
          <x:t xml:space="preserve">2T09</x:t>
        </x:is>
      </x:c>
      <x:c r="B1450" t="n">
        <x:v>2009</x:v>
      </x:c>
      <x:c r="C1450" t="n">
        <x:v>2</x:v>
      </x:c>
      <x:c r="D1450" t="n">
        <x:v>14</x:v>
      </x:c>
      <x:c r="E1450" s="203" t="n">
        <x:v>39994</x:v>
      </x:c>
      <x:c r="F1450" t="inlineStr">
        <x:is>
          <x:t xml:space="preserve">EBIT004</x:t>
        </x:is>
      </x:c>
      <x:c r="G1450" t="inlineStr">
        <x:is>
          <x:t xml:space="preserve">Despesa</x:t>
        </x:is>
      </x:c>
      <x:c r="H1450" t="inlineStr">
        <x:is>
          <x:t xml:space="preserve">Vendas, Gerais e Administrativas</x:t>
        </x:is>
      </x:c>
      <x:c r="I1450" t="inlineStr">
        <x:is>
          <x:t xml:space="preserve">ABAST</x:t>
        </x:is>
      </x:c>
      <x:c r="J1450" s="239" t="n">
        <x:v>-2442.197</x:v>
      </x:c>
      <x:c r="K1450" t="inlineStr">
        <x:is>
          <x:t xml:space="preserve">ABASTECIMENTO</x:t>
        </x:is>
      </x:c>
      <x:c r="L1450" s="239" t="n">
        <x:v>-1275.878</x:v>
      </x:c>
      <x:c r="M1450" s="239" t="n">
        <x:v>-1166.319</x:v>
      </x:c>
    </x:row>
    <x:row r="1451">
      <x:c r="A1451" t="inlineStr">
        <x:is>
          <x:t xml:space="preserve">2T09</x:t>
        </x:is>
      </x:c>
      <x:c r="B1451" t="n">
        <x:v>2009</x:v>
      </x:c>
      <x:c r="C1451" t="n">
        <x:v>2</x:v>
      </x:c>
      <x:c r="D1451" t="n">
        <x:v>14</x:v>
      </x:c>
      <x:c r="E1451" s="203" t="n">
        <x:v>39994</x:v>
      </x:c>
      <x:c r="F1451" t="inlineStr">
        <x:is>
          <x:t xml:space="preserve">EBIT004</x:t>
        </x:is>
      </x:c>
      <x:c r="G1451" t="inlineStr">
        <x:is>
          <x:t xml:space="preserve">Despesa</x:t>
        </x:is>
      </x:c>
      <x:c r="H1451" t="inlineStr">
        <x:is>
          <x:t xml:space="preserve">Vendas, Gerais e Administrativas</x:t>
        </x:is>
      </x:c>
      <x:c r="I1451" t="inlineStr">
        <x:is>
          <x:t xml:space="preserve">CORP.</x:t>
        </x:is>
      </x:c>
      <x:c r="J1451" s="239" t="n">
        <x:v>-1683.379</x:v>
      </x:c>
      <x:c r="K1451" t="inlineStr">
        <x:is>
          <x:t xml:space="preserve">CORPORATIVO / OUTROS NEGÓCIOS</x:t>
        </x:is>
      </x:c>
      <x:c r="L1451" s="239" t="n">
        <x:v>-804.544</x:v>
      </x:c>
      <x:c r="M1451" s="239" t="n">
        <x:v>-878.8349999999999</x:v>
      </x:c>
    </x:row>
    <x:row r="1452">
      <x:c r="A1452" t="inlineStr">
        <x:is>
          <x:t xml:space="preserve">2T09</x:t>
        </x:is>
      </x:c>
      <x:c r="B1452" t="n">
        <x:v>2009</x:v>
      </x:c>
      <x:c r="C1452" t="n">
        <x:v>2</x:v>
      </x:c>
      <x:c r="D1452" t="n">
        <x:v>14</x:v>
      </x:c>
      <x:c r="E1452" s="203" t="n">
        <x:v>39994</x:v>
      </x:c>
      <x:c r="F1452" t="inlineStr">
        <x:is>
          <x:t xml:space="preserve">EBIT004</x:t>
        </x:is>
      </x:c>
      <x:c r="G1452" t="inlineStr">
        <x:is>
          <x:t xml:space="preserve">Despesa</x:t>
        </x:is>
      </x:c>
      <x:c r="H1452" t="inlineStr">
        <x:is>
          <x:t xml:space="preserve">Vendas, Gerais e Administrativas</x:t>
        </x:is>
      </x:c>
      <x:c r="I1452" t="inlineStr">
        <x:is>
          <x:t xml:space="preserve">DISTRIB.</x:t>
        </x:is>
      </x:c>
      <x:c r="J1452" s="239" t="n">
        <x:v>-1443.768</x:v>
      </x:c>
      <x:c r="K1452" t="inlineStr">
        <x:is>
          <x:t xml:space="preserve">DISTRIBUIÇÃO</x:t>
        </x:is>
      </x:c>
      <x:c r="L1452" s="239" t="n">
        <x:v>-701.881</x:v>
      </x:c>
      <x:c r="M1452" s="239" t="n">
        <x:v>-741.8870000000001</x:v>
      </x:c>
    </x:row>
    <x:row r="1453">
      <x:c r="A1453" t="inlineStr">
        <x:is>
          <x:t xml:space="preserve">2T09</x:t>
        </x:is>
      </x:c>
      <x:c r="B1453" t="n">
        <x:v>2009</x:v>
      </x:c>
      <x:c r="C1453" t="n">
        <x:v>2</x:v>
      </x:c>
      <x:c r="D1453" t="n">
        <x:v>14</x:v>
      </x:c>
      <x:c r="E1453" s="203" t="n">
        <x:v>39994</x:v>
      </x:c>
      <x:c r="F1453" t="inlineStr">
        <x:is>
          <x:t xml:space="preserve">EBIT004</x:t>
        </x:is>
      </x:c>
      <x:c r="G1453" t="inlineStr">
        <x:is>
          <x:t xml:space="preserve">Despesa</x:t>
        </x:is>
      </x:c>
      <x:c r="H1453" t="inlineStr">
        <x:is>
          <x:t xml:space="preserve">Vendas, Gerais e Administrativas</x:t>
        </x:is>
      </x:c>
      <x:c r="I1453" t="inlineStr">
        <x:is>
          <x:t xml:space="preserve">E&amp;P</x:t>
        </x:is>
      </x:c>
      <x:c r="J1453" s="239" t="n">
        <x:v>-353.577</x:v>
      </x:c>
      <x:c r="K1453" t="inlineStr">
        <x:is>
          <x:t xml:space="preserve">E&amp;P</x:t>
        </x:is>
      </x:c>
      <x:c r="L1453" s="239" t="n">
        <x:v>-182.202</x:v>
      </x:c>
      <x:c r="M1453" s="239" t="n">
        <x:v>-171.375</x:v>
      </x:c>
    </x:row>
    <x:row r="1454">
      <x:c r="A1454" t="inlineStr">
        <x:is>
          <x:t xml:space="preserve">2T09</x:t>
        </x:is>
      </x:c>
      <x:c r="B1454" t="n">
        <x:v>2009</x:v>
      </x:c>
      <x:c r="C1454" t="n">
        <x:v>2</x:v>
      </x:c>
      <x:c r="D1454" t="n">
        <x:v>14</x:v>
      </x:c>
      <x:c r="E1454" s="203" t="n">
        <x:v>39994</x:v>
      </x:c>
      <x:c r="F1454" t="inlineStr">
        <x:is>
          <x:t xml:space="preserve">EBIT004</x:t>
        </x:is>
      </x:c>
      <x:c r="G1454" t="inlineStr">
        <x:is>
          <x:t xml:space="preserve">Despesa</x:t>
        </x:is>
      </x:c>
      <x:c r="H1454" t="inlineStr">
        <x:is>
          <x:t xml:space="preserve">Vendas, Gerais e Administrativas</x:t>
        </x:is>
      </x:c>
      <x:c r="I1454" t="inlineStr">
        <x:is>
          <x:t xml:space="preserve">ELIMIN.</x:t>
        </x:is>
      </x:c>
      <x:c r="J1454" s="239" t="n">
        <x:v>93.7</x:v>
      </x:c>
      <x:c r="K1454" t="inlineStr">
        <x:is>
          <x:t xml:space="preserve">ELIMINAÇÕES</x:t>
        </x:is>
      </x:c>
      <x:c r="L1454" s="239" t="n">
        <x:v>77.19200000000001</x:v>
      </x:c>
      <x:c r="M1454" s="239" t="n">
        <x:v>16.508</x:v>
      </x:c>
    </x:row>
    <x:row r="1455">
      <x:c r="A1455" t="inlineStr">
        <x:is>
          <x:t xml:space="preserve">2T09</x:t>
        </x:is>
      </x:c>
      <x:c r="B1455" t="n">
        <x:v>2009</x:v>
      </x:c>
      <x:c r="C1455" t="n">
        <x:v>2</x:v>
      </x:c>
      <x:c r="D1455" t="n">
        <x:v>14</x:v>
      </x:c>
      <x:c r="E1455" s="203" t="n">
        <x:v>39994</x:v>
      </x:c>
      <x:c r="F1455" t="inlineStr">
        <x:is>
          <x:t xml:space="preserve">EBIT004</x:t>
        </x:is>
      </x:c>
      <x:c r="G1455" t="inlineStr">
        <x:is>
          <x:t xml:space="preserve">Despesa</x:t>
        </x:is>
      </x:c>
      <x:c r="H1455" t="inlineStr">
        <x:is>
          <x:t xml:space="preserve">Vendas, Gerais e Administrativas</x:t>
        </x:is>
      </x:c>
      <x:c r="I1455" t="inlineStr">
        <x:is>
          <x:t xml:space="preserve">GÁS &amp; ENERGIA</x:t>
        </x:is>
      </x:c>
      <x:c r="J1455" s="239" t="n">
        <x:v>-487.112</x:v>
      </x:c>
      <x:c r="K1455" t="inlineStr">
        <x:is>
          <x:t xml:space="preserve">GÁS &amp; ENERGIA / G&amp;EBC</x:t>
        </x:is>
      </x:c>
      <x:c r="L1455" s="239" t="n">
        <x:v>-259.373</x:v>
      </x:c>
      <x:c r="M1455" s="239" t="n">
        <x:v>-227.739</x:v>
      </x:c>
    </x:row>
    <x:row r="1456">
      <x:c r="A1456" t="inlineStr">
        <x:is>
          <x:t xml:space="preserve">2T09</x:t>
        </x:is>
      </x:c>
      <x:c r="B1456" t="n">
        <x:v>2009</x:v>
      </x:c>
      <x:c r="C1456" t="n">
        <x:v>2</x:v>
      </x:c>
      <x:c r="D1456" t="n">
        <x:v>14</x:v>
      </x:c>
      <x:c r="E1456" s="203" t="n">
        <x:v>39994</x:v>
      </x:c>
      <x:c r="F1456" t="inlineStr">
        <x:is>
          <x:t xml:space="preserve">EBIT004</x:t>
        </x:is>
      </x:c>
      <x:c r="G1456" t="inlineStr">
        <x:is>
          <x:t xml:space="preserve">Despesa</x:t>
        </x:is>
      </x:c>
      <x:c r="H1456" t="inlineStr">
        <x:is>
          <x:t xml:space="preserve">Vendas, Gerais e Administrativas</x:t>
        </x:is>
      </x:c>
      <x:c r="I1456" t="inlineStr">
        <x:is>
          <x:t xml:space="preserve">INTERN.</x:t>
        </x:is>
      </x:c>
      <x:c r="J1456" s="239" t="n">
        <x:v>-880.76</x:v>
      </x:c>
      <x:c r="K1456" t="inlineStr">
        <x:is>
          <x:t xml:space="preserve">INTERNACIONAL</x:t>
        </x:is>
      </x:c>
      <x:c r="L1456" s="239" t="n">
        <x:v>-470.475</x:v>
      </x:c>
      <x:c r="M1456" s="239" t="n">
        <x:v>-410.285</x:v>
      </x:c>
    </x:row>
    <x:row r="1457">
      <x:c r="A1457" t="inlineStr">
        <x:is>
          <x:t xml:space="preserve">2T09</x:t>
        </x:is>
      </x:c>
      <x:c r="B1457" t="n">
        <x:v>2009</x:v>
      </x:c>
      <x:c r="C1457" t="n">
        <x:v>2</x:v>
      </x:c>
      <x:c r="D1457" t="n">
        <x:v>14</x:v>
      </x:c>
      <x:c r="E1457" s="203" t="n">
        <x:v>39994</x:v>
      </x:c>
      <x:c r="F1457" t="inlineStr">
        <x:is>
          <x:t xml:space="preserve">EBIT004</x:t>
        </x:is>
      </x:c>
      <x:c r="G1457" t="inlineStr">
        <x:is>
          <x:t xml:space="preserve">Despesa</x:t>
        </x:is>
      </x:c>
      <x:c r="H1457" t="inlineStr">
        <x:is>
          <x:t xml:space="preserve">Vendas, Gerais e Administrativas</x:t>
        </x:is>
      </x:c>
      <x:c r="I1457" t="inlineStr">
        <x:is>
          <x:t xml:space="preserve">TOTAL</x:t>
        </x:is>
      </x:c>
      <x:c r="J1457" s="239" t="n">
        <x:v>-7197.093</x:v>
      </x:c>
      <x:c r="K1457" t="inlineStr">
        <x:is>
          <x:t xml:space="preserve">TOTAL</x:t>
        </x:is>
      </x:c>
      <x:c r="L1457" s="239" t="n">
        <x:v>-3617.161</x:v>
      </x:c>
      <x:c r="M1457" s="239" t="n">
        <x:v>-3579.932</x:v>
      </x:c>
    </x:row>
    <x:row r="1458">
      <x:c r="A1458" t="inlineStr">
        <x:is>
          <x:t xml:space="preserve">2T09</x:t>
        </x:is>
      </x:c>
      <x:c r="B1458" t="n">
        <x:v>2009</x:v>
      </x:c>
      <x:c r="C1458" t="n">
        <x:v>2</x:v>
      </x:c>
      <x:c r="D1458" t="n">
        <x:v>14</x:v>
      </x:c>
      <x:c r="E1458" s="203" t="n">
        <x:v>39994</x:v>
      </x:c>
      <x:c r="F1458" t="inlineStr">
        <x:is>
          <x:t xml:space="preserve">EBIT005</x:t>
        </x:is>
      </x:c>
      <x:c r="G1458" t="inlineStr">
        <x:is>
          <x:t xml:space="preserve">Despesa</x:t>
        </x:is>
      </x:c>
      <x:c r="H1458" t="inlineStr">
        <x:is>
          <x:t xml:space="preserve">Tributárias</x:t>
        </x:is>
      </x:c>
      <x:c r="I1458" t="inlineStr">
        <x:is>
          <x:t xml:space="preserve">ABAST</x:t>
        </x:is>
      </x:c>
      <x:c r="J1458" s="239" t="n">
        <x:v>-47.742</x:v>
      </x:c>
      <x:c r="K1458" t="inlineStr">
        <x:is>
          <x:t xml:space="preserve">ABASTECIMENTO</x:t>
        </x:is>
      </x:c>
      <x:c r="L1458" s="239" t="n">
        <x:v>-27.253</x:v>
      </x:c>
      <x:c r="M1458" s="239" t="n">
        <x:v>-20.489</x:v>
      </x:c>
    </x:row>
    <x:row r="1459">
      <x:c r="A1459" t="inlineStr">
        <x:is>
          <x:t xml:space="preserve">2T09</x:t>
        </x:is>
      </x:c>
      <x:c r="B1459" t="n">
        <x:v>2009</x:v>
      </x:c>
      <x:c r="C1459" t="n">
        <x:v>2</x:v>
      </x:c>
      <x:c r="D1459" t="n">
        <x:v>14</x:v>
      </x:c>
      <x:c r="E1459" s="203" t="n">
        <x:v>39994</x:v>
      </x:c>
      <x:c r="F1459" t="inlineStr">
        <x:is>
          <x:t xml:space="preserve">EBIT005</x:t>
        </x:is>
      </x:c>
      <x:c r="G1459" t="inlineStr">
        <x:is>
          <x:t xml:space="preserve">Despesa</x:t>
        </x:is>
      </x:c>
      <x:c r="H1459" t="inlineStr">
        <x:is>
          <x:t xml:space="preserve">Tributárias</x:t>
        </x:is>
      </x:c>
      <x:c r="I1459" t="inlineStr">
        <x:is>
          <x:t xml:space="preserve">CORP.</x:t>
        </x:is>
      </x:c>
      <x:c r="J1459" s="239" t="n">
        <x:v>-127.535</x:v>
      </x:c>
      <x:c r="K1459" t="inlineStr">
        <x:is>
          <x:t xml:space="preserve">CORPORATIVO / OUTROS NEGÓCIOS</x:t>
        </x:is>
      </x:c>
      <x:c r="L1459" s="239" t="n">
        <x:v>-45.75</x:v>
      </x:c>
      <x:c r="M1459" s="239" t="n">
        <x:v>-81.785</x:v>
      </x:c>
    </x:row>
    <x:row r="1460">
      <x:c r="A1460" t="inlineStr">
        <x:is>
          <x:t xml:space="preserve">2T09</x:t>
        </x:is>
      </x:c>
      <x:c r="B1460" t="n">
        <x:v>2009</x:v>
      </x:c>
      <x:c r="C1460" t="n">
        <x:v>2</x:v>
      </x:c>
      <x:c r="D1460" t="n">
        <x:v>14</x:v>
      </x:c>
      <x:c r="E1460" s="203" t="n">
        <x:v>39994</x:v>
      </x:c>
      <x:c r="F1460" t="inlineStr">
        <x:is>
          <x:t xml:space="preserve">EBIT005</x:t>
        </x:is>
      </x:c>
      <x:c r="G1460" t="inlineStr">
        <x:is>
          <x:t xml:space="preserve">Despesa</x:t>
        </x:is>
      </x:c>
      <x:c r="H1460" t="inlineStr">
        <x:is>
          <x:t xml:space="preserve">Tributárias</x:t>
        </x:is>
      </x:c>
      <x:c r="I1460" t="inlineStr">
        <x:is>
          <x:t xml:space="preserve">DISTRIB.</x:t>
        </x:is>
      </x:c>
      <x:c r="J1460" s="239" t="n">
        <x:v>-17.126</x:v>
      </x:c>
      <x:c r="K1460" t="inlineStr">
        <x:is>
          <x:t xml:space="preserve">DISTRIBUIÇÃO</x:t>
        </x:is>
      </x:c>
      <x:c r="L1460" s="239" t="n">
        <x:v>-5.644</x:v>
      </x:c>
      <x:c r="M1460" s="239" t="n">
        <x:v>-11.482</x:v>
      </x:c>
    </x:row>
    <x:row r="1461">
      <x:c r="A1461" t="inlineStr">
        <x:is>
          <x:t xml:space="preserve">2T09</x:t>
        </x:is>
      </x:c>
      <x:c r="B1461" t="n">
        <x:v>2009</x:v>
      </x:c>
      <x:c r="C1461" t="n">
        <x:v>2</x:v>
      </x:c>
      <x:c r="D1461" t="n">
        <x:v>14</x:v>
      </x:c>
      <x:c r="E1461" s="203" t="n">
        <x:v>39994</x:v>
      </x:c>
      <x:c r="F1461" t="inlineStr">
        <x:is>
          <x:t xml:space="preserve">EBIT005</x:t>
        </x:is>
      </x:c>
      <x:c r="G1461" t="inlineStr">
        <x:is>
          <x:t xml:space="preserve">Despesa</x:t>
        </x:is>
      </x:c>
      <x:c r="H1461" t="inlineStr">
        <x:is>
          <x:t xml:space="preserve">Tributárias</x:t>
        </x:is>
      </x:c>
      <x:c r="I1461" t="inlineStr">
        <x:is>
          <x:t xml:space="preserve">E&amp;P</x:t>
        </x:is>
      </x:c>
      <x:c r="J1461" s="239" t="n">
        <x:v>-36.818</x:v>
      </x:c>
      <x:c r="K1461" t="inlineStr">
        <x:is>
          <x:t xml:space="preserve">E&amp;P</x:t>
        </x:is>
      </x:c>
      <x:c r="L1461" s="239" t="n">
        <x:v>-19.605</x:v>
      </x:c>
      <x:c r="M1461" s="239" t="n">
        <x:v>-17.213</x:v>
      </x:c>
    </x:row>
    <x:row r="1462">
      <x:c r="A1462" t="inlineStr">
        <x:is>
          <x:t xml:space="preserve">2T09</x:t>
        </x:is>
      </x:c>
      <x:c r="B1462" t="n">
        <x:v>2009</x:v>
      </x:c>
      <x:c r="C1462" t="n">
        <x:v>2</x:v>
      </x:c>
      <x:c r="D1462" t="n">
        <x:v>14</x:v>
      </x:c>
      <x:c r="E1462" s="203" t="n">
        <x:v>39994</x:v>
      </x:c>
      <x:c r="F1462" t="inlineStr">
        <x:is>
          <x:t xml:space="preserve">EBIT005</x:t>
        </x:is>
      </x:c>
      <x:c r="G1462" t="inlineStr">
        <x:is>
          <x:t xml:space="preserve">Despesa</x:t>
        </x:is>
      </x:c>
      <x:c r="H1462" t="inlineStr">
        <x:is>
          <x:t xml:space="preserve">Tributárias</x:t>
        </x:is>
      </x:c>
      <x:c r="I1462" t="inlineStr">
        <x:is>
          <x:t xml:space="preserve">ELIMIN.</x:t>
        </x:is>
      </x:c>
      <x:c r="J1462" s="239" t="n">
        <x:v>-0.604</x:v>
      </x:c>
      <x:c r="K1462" t="inlineStr">
        <x:is>
          <x:t xml:space="preserve">ELIMINAÇÕES</x:t>
        </x:is>
      </x:c>
      <x:c r="L1462" s="239" t="n">
        <x:v>0</x:v>
      </x:c>
      <x:c r="M1462" s="239" t="n">
        <x:v>-0.604</x:v>
      </x:c>
    </x:row>
    <x:row r="1463">
      <x:c r="A1463" t="inlineStr">
        <x:is>
          <x:t xml:space="preserve">2T09</x:t>
        </x:is>
      </x:c>
      <x:c r="B1463" t="n">
        <x:v>2009</x:v>
      </x:c>
      <x:c r="C1463" t="n">
        <x:v>2</x:v>
      </x:c>
      <x:c r="D1463" t="n">
        <x:v>14</x:v>
      </x:c>
      <x:c r="E1463" s="203" t="n">
        <x:v>39994</x:v>
      </x:c>
      <x:c r="F1463" t="inlineStr">
        <x:is>
          <x:t xml:space="preserve">EBIT005</x:t>
        </x:is>
      </x:c>
      <x:c r="G1463" t="inlineStr">
        <x:is>
          <x:t xml:space="preserve">Despesa</x:t>
        </x:is>
      </x:c>
      <x:c r="H1463" t="inlineStr">
        <x:is>
          <x:t xml:space="preserve">Tributárias</x:t>
        </x:is>
      </x:c>
      <x:c r="I1463" t="inlineStr">
        <x:is>
          <x:t xml:space="preserve">GÁS &amp; ENERGIA</x:t>
        </x:is>
      </x:c>
      <x:c r="J1463" s="239" t="n">
        <x:v>-13.028</x:v>
      </x:c>
      <x:c r="K1463" t="inlineStr">
        <x:is>
          <x:t xml:space="preserve">GÁS &amp; ENERGIA / G&amp;EBC</x:t>
        </x:is>
      </x:c>
      <x:c r="L1463" s="239" t="n">
        <x:v>-22.268</x:v>
      </x:c>
      <x:c r="M1463" s="239" t="n">
        <x:v>9.24</x:v>
      </x:c>
    </x:row>
    <x:row r="1464">
      <x:c r="A1464" t="inlineStr">
        <x:is>
          <x:t xml:space="preserve">2T09</x:t>
        </x:is>
      </x:c>
      <x:c r="B1464" t="n">
        <x:v>2009</x:v>
      </x:c>
      <x:c r="C1464" t="n">
        <x:v>2</x:v>
      </x:c>
      <x:c r="D1464" t="n">
        <x:v>14</x:v>
      </x:c>
      <x:c r="E1464" s="203" t="n">
        <x:v>39994</x:v>
      </x:c>
      <x:c r="F1464" t="inlineStr">
        <x:is>
          <x:t xml:space="preserve">EBIT005</x:t>
        </x:is>
      </x:c>
      <x:c r="G1464" t="inlineStr">
        <x:is>
          <x:t xml:space="preserve">Despesa</x:t>
        </x:is>
      </x:c>
      <x:c r="H1464" t="inlineStr">
        <x:is>
          <x:t xml:space="preserve">Tributárias</x:t>
        </x:is>
      </x:c>
      <x:c r="I1464" t="inlineStr">
        <x:is>
          <x:t xml:space="preserve">INTERN.</x:t>
        </x:is>
      </x:c>
      <x:c r="J1464" s="239" t="n">
        <x:v>-83.887</x:v>
      </x:c>
      <x:c r="K1464" t="inlineStr">
        <x:is>
          <x:t xml:space="preserve">INTERNACIONAL</x:t>
        </x:is>
      </x:c>
      <x:c r="L1464" s="239" t="n">
        <x:v>-30.354</x:v>
      </x:c>
      <x:c r="M1464" s="239" t="n">
        <x:v>-53.533</x:v>
      </x:c>
    </x:row>
    <x:row r="1465">
      <x:c r="A1465" t="inlineStr">
        <x:is>
          <x:t xml:space="preserve">2T09</x:t>
        </x:is>
      </x:c>
      <x:c r="B1465" t="n">
        <x:v>2009</x:v>
      </x:c>
      <x:c r="C1465" t="n">
        <x:v>2</x:v>
      </x:c>
      <x:c r="D1465" t="n">
        <x:v>14</x:v>
      </x:c>
      <x:c r="E1465" s="203" t="n">
        <x:v>39994</x:v>
      </x:c>
      <x:c r="F1465" t="inlineStr">
        <x:is>
          <x:t xml:space="preserve">EBIT005</x:t>
        </x:is>
      </x:c>
      <x:c r="G1465" t="inlineStr">
        <x:is>
          <x:t xml:space="preserve">Despesa</x:t>
        </x:is>
      </x:c>
      <x:c r="H1465" t="inlineStr">
        <x:is>
          <x:t xml:space="preserve">Tributárias</x:t>
        </x:is>
      </x:c>
      <x:c r="I1465" t="inlineStr">
        <x:is>
          <x:t xml:space="preserve">TOTAL</x:t>
        </x:is>
      </x:c>
      <x:c r="J1465" s="239" t="n">
        <x:v>-326.74</x:v>
      </x:c>
      <x:c r="K1465" t="inlineStr">
        <x:is>
          <x:t xml:space="preserve">TOTAL</x:t>
        </x:is>
      </x:c>
      <x:c r="L1465" s="239" t="n">
        <x:v>-150.874</x:v>
      </x:c>
      <x:c r="M1465" s="239" t="n">
        <x:v>-175.866</x:v>
      </x:c>
    </x:row>
    <x:row r="1466">
      <x:c r="A1466" t="inlineStr">
        <x:is>
          <x:t xml:space="preserve">2T09</x:t>
        </x:is>
      </x:c>
      <x:c r="B1466" t="n">
        <x:v>2009</x:v>
      </x:c>
      <x:c r="C1466" t="n">
        <x:v>2</x:v>
      </x:c>
      <x:c r="D1466" t="n">
        <x:v>14</x:v>
      </x:c>
      <x:c r="E1466" s="203" t="n">
        <x:v>39994</x:v>
      </x:c>
      <x:c r="F1466" t="inlineStr">
        <x:is>
          <x:t xml:space="preserve">EBIT006</x:t>
        </x:is>
      </x:c>
      <x:c r="G1466" t="inlineStr">
        <x:is>
          <x:t xml:space="preserve">Despesa</x:t>
        </x:is>
      </x:c>
      <x:c r="H1466" t="inlineStr">
        <x:is>
          <x:t xml:space="preserve">Custos Exploratórios p/ Extração de Petróleo</x:t>
        </x:is>
      </x:c>
      <x:c r="I1466" t="inlineStr">
        <x:is>
          <x:t xml:space="preserve">ABAST</x:t>
        </x:is>
      </x:c>
      <x:c r="J1466" s="239" t="n">
        <x:v>0</x:v>
      </x:c>
      <x:c r="K1466" t="inlineStr">
        <x:is>
          <x:t xml:space="preserve">ABASTECIMENTO</x:t>
        </x:is>
      </x:c>
      <x:c r="L1466" s="239" t="n">
        <x:v>0</x:v>
      </x:c>
      <x:c r="M1466" s="239" t="n">
        <x:v>0</x:v>
      </x:c>
    </x:row>
    <x:row r="1467">
      <x:c r="A1467" t="inlineStr">
        <x:is>
          <x:t xml:space="preserve">2T09</x:t>
        </x:is>
      </x:c>
      <x:c r="B1467" t="n">
        <x:v>2009</x:v>
      </x:c>
      <x:c r="C1467" t="n">
        <x:v>2</x:v>
      </x:c>
      <x:c r="D1467" t="n">
        <x:v>14</x:v>
      </x:c>
      <x:c r="E1467" s="203" t="n">
        <x:v>39994</x:v>
      </x:c>
      <x:c r="F1467" t="inlineStr">
        <x:is>
          <x:t xml:space="preserve">EBIT006</x:t>
        </x:is>
      </x:c>
      <x:c r="G1467" t="inlineStr">
        <x:is>
          <x:t xml:space="preserve">Despesa</x:t>
        </x:is>
      </x:c>
      <x:c r="H1467" t="inlineStr">
        <x:is>
          <x:t xml:space="preserve">Custos Exploratórios p/ Extração de Petróleo</x:t>
        </x:is>
      </x:c>
      <x:c r="I1467" t="inlineStr">
        <x:is>
          <x:t xml:space="preserve">CORP.</x:t>
        </x:is>
      </x:c>
      <x:c r="J1467" s="239" t="n">
        <x:v>0</x:v>
      </x:c>
      <x:c r="K1467" t="inlineStr">
        <x:is>
          <x:t xml:space="preserve">CORPORATIVO / OUTROS NEGÓCIOS</x:t>
        </x:is>
      </x:c>
      <x:c r="L1467" s="239" t="n">
        <x:v>0</x:v>
      </x:c>
      <x:c r="M1467" s="239" t="n">
        <x:v>0</x:v>
      </x:c>
    </x:row>
    <x:row r="1468">
      <x:c r="A1468" t="inlineStr">
        <x:is>
          <x:t xml:space="preserve">2T09</x:t>
        </x:is>
      </x:c>
      <x:c r="B1468" t="n">
        <x:v>2009</x:v>
      </x:c>
      <x:c r="C1468" t="n">
        <x:v>2</x:v>
      </x:c>
      <x:c r="D1468" t="n">
        <x:v>14</x:v>
      </x:c>
      <x:c r="E1468" s="203" t="n">
        <x:v>39994</x:v>
      </x:c>
      <x:c r="F1468" t="inlineStr">
        <x:is>
          <x:t xml:space="preserve">EBIT006</x:t>
        </x:is>
      </x:c>
      <x:c r="G1468" t="inlineStr">
        <x:is>
          <x:t xml:space="preserve">Despesa</x:t>
        </x:is>
      </x:c>
      <x:c r="H1468" t="inlineStr">
        <x:is>
          <x:t xml:space="preserve">Custos Exploratórios p/ Extração de Petróleo</x:t>
        </x:is>
      </x:c>
      <x:c r="I1468" t="inlineStr">
        <x:is>
          <x:t xml:space="preserve">DISTRIB.</x:t>
        </x:is>
      </x:c>
      <x:c r="J1468" s="239" t="n">
        <x:v>0</x:v>
      </x:c>
      <x:c r="K1468" t="inlineStr">
        <x:is>
          <x:t xml:space="preserve">DISTRIBUIÇÃO</x:t>
        </x:is>
      </x:c>
      <x:c r="L1468" s="239" t="n">
        <x:v>0</x:v>
      </x:c>
      <x:c r="M1468" s="239" t="n">
        <x:v>0</x:v>
      </x:c>
    </x:row>
    <x:row r="1469">
      <x:c r="A1469" t="inlineStr">
        <x:is>
          <x:t xml:space="preserve">2T09</x:t>
        </x:is>
      </x:c>
      <x:c r="B1469" t="n">
        <x:v>2009</x:v>
      </x:c>
      <x:c r="C1469" t="n">
        <x:v>2</x:v>
      </x:c>
      <x:c r="D1469" t="n">
        <x:v>14</x:v>
      </x:c>
      <x:c r="E1469" s="203" t="n">
        <x:v>39994</x:v>
      </x:c>
      <x:c r="F1469" t="inlineStr">
        <x:is>
          <x:t xml:space="preserve">EBIT006</x:t>
        </x:is>
      </x:c>
      <x:c r="G1469" t="inlineStr">
        <x:is>
          <x:t xml:space="preserve">Despesa</x:t>
        </x:is>
      </x:c>
      <x:c r="H1469" t="inlineStr">
        <x:is>
          <x:t xml:space="preserve">Custos Exploratórios p/ Extração de Petróleo</x:t>
        </x:is>
      </x:c>
      <x:c r="I1469" t="inlineStr">
        <x:is>
          <x:t xml:space="preserve">E&amp;P</x:t>
        </x:is>
      </x:c>
      <x:c r="J1469" s="239" t="n">
        <x:v>-1545.252</x:v>
      </x:c>
      <x:c r="K1469" t="inlineStr">
        <x:is>
          <x:t xml:space="preserve">E&amp;P</x:t>
        </x:is>
      </x:c>
      <x:c r="L1469" s="239" t="n">
        <x:v>-858.39</x:v>
      </x:c>
      <x:c r="M1469" s="239" t="n">
        <x:v>-686.862</x:v>
      </x:c>
    </x:row>
    <x:row r="1470">
      <x:c r="A1470" t="inlineStr">
        <x:is>
          <x:t xml:space="preserve">2T09</x:t>
        </x:is>
      </x:c>
      <x:c r="B1470" t="n">
        <x:v>2009</x:v>
      </x:c>
      <x:c r="C1470" t="n">
        <x:v>2</x:v>
      </x:c>
      <x:c r="D1470" t="n">
        <x:v>14</x:v>
      </x:c>
      <x:c r="E1470" s="203" t="n">
        <x:v>39994</x:v>
      </x:c>
      <x:c r="F1470" t="inlineStr">
        <x:is>
          <x:t xml:space="preserve">EBIT006</x:t>
        </x:is>
      </x:c>
      <x:c r="G1470" t="inlineStr">
        <x:is>
          <x:t xml:space="preserve">Despesa</x:t>
        </x:is>
      </x:c>
      <x:c r="H1470" t="inlineStr">
        <x:is>
          <x:t xml:space="preserve">Custos Exploratórios p/ Extração de Petróleo</x:t>
        </x:is>
      </x:c>
      <x:c r="I1470" t="inlineStr">
        <x:is>
          <x:t xml:space="preserve">ELIMIN.</x:t>
        </x:is>
      </x:c>
      <x:c r="J1470" s="239" t="n">
        <x:v>0</x:v>
      </x:c>
      <x:c r="K1470" t="inlineStr">
        <x:is>
          <x:t xml:space="preserve">ELIMINAÇÕES</x:t>
        </x:is>
      </x:c>
      <x:c r="L1470" s="239" t="n">
        <x:v>0</x:v>
      </x:c>
      <x:c r="M1470" s="239" t="n">
        <x:v>0</x:v>
      </x:c>
    </x:row>
    <x:row r="1471">
      <x:c r="A1471" t="inlineStr">
        <x:is>
          <x:t xml:space="preserve">2T09</x:t>
        </x:is>
      </x:c>
      <x:c r="B1471" t="n">
        <x:v>2009</x:v>
      </x:c>
      <x:c r="C1471" t="n">
        <x:v>2</x:v>
      </x:c>
      <x:c r="D1471" t="n">
        <x:v>14</x:v>
      </x:c>
      <x:c r="E1471" s="203" t="n">
        <x:v>39994</x:v>
      </x:c>
      <x:c r="F1471" t="inlineStr">
        <x:is>
          <x:t xml:space="preserve">EBIT006</x:t>
        </x:is>
      </x:c>
      <x:c r="G1471" t="inlineStr">
        <x:is>
          <x:t xml:space="preserve">Despesa</x:t>
        </x:is>
      </x:c>
      <x:c r="H1471" t="inlineStr">
        <x:is>
          <x:t xml:space="preserve">Custos Exploratórios p/ Extração de Petróleo</x:t>
        </x:is>
      </x:c>
      <x:c r="I1471" t="inlineStr">
        <x:is>
          <x:t xml:space="preserve">GÁS &amp; ENERGIA</x:t>
        </x:is>
      </x:c>
      <x:c r="J1471" s="239" t="n">
        <x:v>0</x:v>
      </x:c>
      <x:c r="K1471" t="inlineStr">
        <x:is>
          <x:t xml:space="preserve">GÁS &amp; ENERGIA / G&amp;EBC</x:t>
        </x:is>
      </x:c>
      <x:c r="L1471" s="239" t="n">
        <x:v>0</x:v>
      </x:c>
      <x:c r="M1471" s="239" t="n">
        <x:v>0</x:v>
      </x:c>
    </x:row>
    <x:row r="1472">
      <x:c r="A1472" t="inlineStr">
        <x:is>
          <x:t xml:space="preserve">2T09</x:t>
        </x:is>
      </x:c>
      <x:c r="B1472" t="n">
        <x:v>2009</x:v>
      </x:c>
      <x:c r="C1472" t="n">
        <x:v>2</x:v>
      </x:c>
      <x:c r="D1472" t="n">
        <x:v>14</x:v>
      </x:c>
      <x:c r="E1472" s="203" t="n">
        <x:v>39994</x:v>
      </x:c>
      <x:c r="F1472" t="inlineStr">
        <x:is>
          <x:t xml:space="preserve">EBIT006</x:t>
        </x:is>
      </x:c>
      <x:c r="G1472" t="inlineStr">
        <x:is>
          <x:t xml:space="preserve">Despesa</x:t>
        </x:is>
      </x:c>
      <x:c r="H1472" t="inlineStr">
        <x:is>
          <x:t xml:space="preserve">Custos Exploratórios p/ Extração de Petróleo</x:t>
        </x:is>
      </x:c>
      <x:c r="I1472" t="inlineStr">
        <x:is>
          <x:t xml:space="preserve">INTERN.</x:t>
        </x:is>
      </x:c>
      <x:c r="J1472" s="239" t="n">
        <x:v>-256.58</x:v>
      </x:c>
      <x:c r="K1472" t="inlineStr">
        <x:is>
          <x:t xml:space="preserve">INTERNACIONAL</x:t>
        </x:is>
      </x:c>
      <x:c r="L1472" s="239" t="n">
        <x:v>-153.02</x:v>
      </x:c>
      <x:c r="M1472" s="239" t="n">
        <x:v>-103.56</x:v>
      </x:c>
    </x:row>
    <x:row r="1473">
      <x:c r="A1473" t="inlineStr">
        <x:is>
          <x:t xml:space="preserve">2T09</x:t>
        </x:is>
      </x:c>
      <x:c r="B1473" t="n">
        <x:v>2009</x:v>
      </x:c>
      <x:c r="C1473" t="n">
        <x:v>2</x:v>
      </x:c>
      <x:c r="D1473" t="n">
        <x:v>14</x:v>
      </x:c>
      <x:c r="E1473" s="203" t="n">
        <x:v>39994</x:v>
      </x:c>
      <x:c r="F1473" t="inlineStr">
        <x:is>
          <x:t xml:space="preserve">EBIT006</x:t>
        </x:is>
      </x:c>
      <x:c r="G1473" t="inlineStr">
        <x:is>
          <x:t xml:space="preserve">Despesa</x:t>
        </x:is>
      </x:c>
      <x:c r="H1473" t="inlineStr">
        <x:is>
          <x:t xml:space="preserve">Custos Exploratórios p/ Extração de Petróleo</x:t>
        </x:is>
      </x:c>
      <x:c r="I1473" t="inlineStr">
        <x:is>
          <x:t xml:space="preserve">TOTAL</x:t>
        </x:is>
      </x:c>
      <x:c r="J1473" s="239" t="n">
        <x:v>-1801.832</x:v>
      </x:c>
      <x:c r="K1473" t="inlineStr">
        <x:is>
          <x:t xml:space="preserve">TOTAL</x:t>
        </x:is>
      </x:c>
      <x:c r="L1473" s="239" t="n">
        <x:v>-1011.41</x:v>
      </x:c>
      <x:c r="M1473" s="239" t="n">
        <x:v>-790.4220000000001</x:v>
      </x:c>
    </x:row>
    <x:row r="1474">
      <x:c r="A1474" t="inlineStr">
        <x:is>
          <x:t xml:space="preserve">2T09</x:t>
        </x:is>
      </x:c>
      <x:c r="B1474" t="n">
        <x:v>2009</x:v>
      </x:c>
      <x:c r="C1474" t="n">
        <x:v>2</x:v>
      </x:c>
      <x:c r="D1474" t="n">
        <x:v>14</x:v>
      </x:c>
      <x:c r="E1474" s="203" t="n">
        <x:v>39994</x:v>
      </x:c>
      <x:c r="F1474" t="inlineStr">
        <x:is>
          <x:t xml:space="preserve">EBIT007</x:t>
        </x:is>
      </x:c>
      <x:c r="G1474" t="inlineStr">
        <x:is>
          <x:t xml:space="preserve">Despesa</x:t>
        </x:is>
      </x:c>
      <x:c r="H1474" t="inlineStr">
        <x:is>
          <x:t xml:space="preserve">Pesquisa e Desenvolvimento</x:t>
        </x:is>
      </x:c>
      <x:c r="I1474" t="inlineStr">
        <x:is>
          <x:t xml:space="preserve">ABAST</x:t>
        </x:is>
      </x:c>
      <x:c r="J1474" s="239" t="n">
        <x:v>-164.653</x:v>
      </x:c>
      <x:c r="K1474" t="inlineStr">
        <x:is>
          <x:t xml:space="preserve">ABASTECIMENTO</x:t>
        </x:is>
      </x:c>
      <x:c r="L1474" s="239" t="n">
        <x:v>-79.908</x:v>
      </x:c>
      <x:c r="M1474" s="239" t="n">
        <x:v>-84.74499999999999</x:v>
      </x:c>
    </x:row>
    <x:row r="1475">
      <x:c r="A1475" t="inlineStr">
        <x:is>
          <x:t xml:space="preserve">2T09</x:t>
        </x:is>
      </x:c>
      <x:c r="B1475" t="n">
        <x:v>2009</x:v>
      </x:c>
      <x:c r="C1475" t="n">
        <x:v>2</x:v>
      </x:c>
      <x:c r="D1475" t="n">
        <x:v>14</x:v>
      </x:c>
      <x:c r="E1475" s="203" t="n">
        <x:v>39994</x:v>
      </x:c>
      <x:c r="F1475" t="inlineStr">
        <x:is>
          <x:t xml:space="preserve">EBIT007</x:t>
        </x:is>
      </x:c>
      <x:c r="G1475" t="inlineStr">
        <x:is>
          <x:t xml:space="preserve">Despesa</x:t>
        </x:is>
      </x:c>
      <x:c r="H1475" t="inlineStr">
        <x:is>
          <x:t xml:space="preserve">Pesquisa e Desenvolvimento</x:t>
        </x:is>
      </x:c>
      <x:c r="I1475" t="inlineStr">
        <x:is>
          <x:t xml:space="preserve">CORP.</x:t>
        </x:is>
      </x:c>
      <x:c r="J1475" s="239" t="n">
        <x:v>-236.686</x:v>
      </x:c>
      <x:c r="K1475" t="inlineStr">
        <x:is>
          <x:t xml:space="preserve">CORPORATIVO / OUTROS NEGÓCIOS</x:t>
        </x:is>
      </x:c>
      <x:c r="L1475" s="239" t="n">
        <x:v>-94.658</x:v>
      </x:c>
      <x:c r="M1475" s="239" t="n">
        <x:v>-142.028</x:v>
      </x:c>
    </x:row>
    <x:row r="1476">
      <x:c r="A1476" t="inlineStr">
        <x:is>
          <x:t xml:space="preserve">2T09</x:t>
        </x:is>
      </x:c>
      <x:c r="B1476" t="n">
        <x:v>2009</x:v>
      </x:c>
      <x:c r="C1476" t="n">
        <x:v>2</x:v>
      </x:c>
      <x:c r="D1476" t="n">
        <x:v>14</x:v>
      </x:c>
      <x:c r="E1476" s="203" t="n">
        <x:v>39994</x:v>
      </x:c>
      <x:c r="F1476" t="inlineStr">
        <x:is>
          <x:t xml:space="preserve">EBIT007</x:t>
        </x:is>
      </x:c>
      <x:c r="G1476" t="inlineStr">
        <x:is>
          <x:t xml:space="preserve">Despesa</x:t>
        </x:is>
      </x:c>
      <x:c r="H1476" t="inlineStr">
        <x:is>
          <x:t xml:space="preserve">Pesquisa e Desenvolvimento</x:t>
        </x:is>
      </x:c>
      <x:c r="I1476" t="inlineStr">
        <x:is>
          <x:t xml:space="preserve">DISTRIB.</x:t>
        </x:is>
      </x:c>
      <x:c r="J1476" s="239" t="n">
        <x:v>-6.32</x:v>
      </x:c>
      <x:c r="K1476" t="inlineStr">
        <x:is>
          <x:t xml:space="preserve">DISTRIBUIÇÃO</x:t>
        </x:is>
      </x:c>
      <x:c r="L1476" s="239" t="n">
        <x:v>-3.542</x:v>
      </x:c>
      <x:c r="M1476" s="239" t="n">
        <x:v>-2.778</x:v>
      </x:c>
    </x:row>
    <x:row r="1477">
      <x:c r="A1477" t="inlineStr">
        <x:is>
          <x:t xml:space="preserve">2T09</x:t>
        </x:is>
      </x:c>
      <x:c r="B1477" t="n">
        <x:v>2009</x:v>
      </x:c>
      <x:c r="C1477" t="n">
        <x:v>2</x:v>
      </x:c>
      <x:c r="D1477" t="n">
        <x:v>14</x:v>
      </x:c>
      <x:c r="E1477" s="203" t="n">
        <x:v>39994</x:v>
      </x:c>
      <x:c r="F1477" t="inlineStr">
        <x:is>
          <x:t xml:space="preserve">EBIT007</x:t>
        </x:is>
      </x:c>
      <x:c r="G1477" t="inlineStr">
        <x:is>
          <x:t xml:space="preserve">Despesa</x:t>
        </x:is>
      </x:c>
      <x:c r="H1477" t="inlineStr">
        <x:is>
          <x:t xml:space="preserve">Pesquisa e Desenvolvimento</x:t>
        </x:is>
      </x:c>
      <x:c r="I1477" t="inlineStr">
        <x:is>
          <x:t xml:space="preserve">E&amp;P</x:t>
        </x:is>
      </x:c>
      <x:c r="J1477" s="239" t="n">
        <x:v>-280.465</x:v>
      </x:c>
      <x:c r="K1477" t="inlineStr">
        <x:is>
          <x:t xml:space="preserve">E&amp;P</x:t>
        </x:is>
      </x:c>
      <x:c r="L1477" s="239" t="n">
        <x:v>-149.258</x:v>
      </x:c>
      <x:c r="M1477" s="239" t="n">
        <x:v>-131.207</x:v>
      </x:c>
    </x:row>
    <x:row r="1478">
      <x:c r="A1478" t="inlineStr">
        <x:is>
          <x:t xml:space="preserve">2T09</x:t>
        </x:is>
      </x:c>
      <x:c r="B1478" t="n">
        <x:v>2009</x:v>
      </x:c>
      <x:c r="C1478" t="n">
        <x:v>2</x:v>
      </x:c>
      <x:c r="D1478" t="n">
        <x:v>14</x:v>
      </x:c>
      <x:c r="E1478" s="203" t="n">
        <x:v>39994</x:v>
      </x:c>
      <x:c r="F1478" t="inlineStr">
        <x:is>
          <x:t xml:space="preserve">EBIT007</x:t>
        </x:is>
      </x:c>
      <x:c r="G1478" t="inlineStr">
        <x:is>
          <x:t xml:space="preserve">Despesa</x:t>
        </x:is>
      </x:c>
      <x:c r="H1478" t="inlineStr">
        <x:is>
          <x:t xml:space="preserve">Pesquisa e Desenvolvimento</x:t>
        </x:is>
      </x:c>
      <x:c r="I1478" t="inlineStr">
        <x:is>
          <x:t xml:space="preserve">ELIMIN.</x:t>
        </x:is>
      </x:c>
      <x:c r="J1478" s="239" t="n">
        <x:v>-0.224</x:v>
      </x:c>
      <x:c r="K1478" t="inlineStr">
        <x:is>
          <x:t xml:space="preserve">ELIMINAÇÕES</x:t>
        </x:is>
      </x:c>
      <x:c r="L1478" s="239" t="n">
        <x:v>0</x:v>
      </x:c>
      <x:c r="M1478" s="239" t="n">
        <x:v>-0.224</x:v>
      </x:c>
    </x:row>
    <x:row r="1479">
      <x:c r="A1479" t="inlineStr">
        <x:is>
          <x:t xml:space="preserve">2T09</x:t>
        </x:is>
      </x:c>
      <x:c r="B1479" t="n">
        <x:v>2009</x:v>
      </x:c>
      <x:c r="C1479" t="n">
        <x:v>2</x:v>
      </x:c>
      <x:c r="D1479" t="n">
        <x:v>14</x:v>
      </x:c>
      <x:c r="E1479" s="203" t="n">
        <x:v>39994</x:v>
      </x:c>
      <x:c r="F1479" t="inlineStr">
        <x:is>
          <x:t xml:space="preserve">EBIT007</x:t>
        </x:is>
      </x:c>
      <x:c r="G1479" t="inlineStr">
        <x:is>
          <x:t xml:space="preserve">Despesa</x:t>
        </x:is>
      </x:c>
      <x:c r="H1479" t="inlineStr">
        <x:is>
          <x:t xml:space="preserve">Pesquisa e Desenvolvimento</x:t>
        </x:is>
      </x:c>
      <x:c r="I1479" t="inlineStr">
        <x:is>
          <x:t xml:space="preserve">GÁS &amp; ENERGIA</x:t>
        </x:is>
      </x:c>
      <x:c r="J1479" s="239" t="n">
        <x:v>-15.112</x:v>
      </x:c>
      <x:c r="K1479" t="inlineStr">
        <x:is>
          <x:t xml:space="preserve">GÁS &amp; ENERGIA / G&amp;EBC</x:t>
        </x:is>
      </x:c>
      <x:c r="L1479" s="239" t="n">
        <x:v>-8.048</x:v>
      </x:c>
      <x:c r="M1479" s="239" t="n">
        <x:v>-7.064</x:v>
      </x:c>
    </x:row>
    <x:row r="1480">
      <x:c r="A1480" t="inlineStr">
        <x:is>
          <x:t xml:space="preserve">2T09</x:t>
        </x:is>
      </x:c>
      <x:c r="B1480" t="n">
        <x:v>2009</x:v>
      </x:c>
      <x:c r="C1480" t="n">
        <x:v>2</x:v>
      </x:c>
      <x:c r="D1480" t="n">
        <x:v>14</x:v>
      </x:c>
      <x:c r="E1480" s="203" t="n">
        <x:v>39994</x:v>
      </x:c>
      <x:c r="F1480" t="inlineStr">
        <x:is>
          <x:t xml:space="preserve">EBIT007</x:t>
        </x:is>
      </x:c>
      <x:c r="G1480" t="inlineStr">
        <x:is>
          <x:t xml:space="preserve">Despesa</x:t>
        </x:is>
      </x:c>
      <x:c r="H1480" t="inlineStr">
        <x:is>
          <x:t xml:space="preserve">Pesquisa e Desenvolvimento</x:t>
        </x:is>
      </x:c>
      <x:c r="I1480" t="inlineStr">
        <x:is>
          <x:t xml:space="preserve">INTERN.</x:t>
        </x:is>
      </x:c>
      <x:c r="J1480" s="239" t="n">
        <x:v>-1.248</x:v>
      </x:c>
      <x:c r="K1480" t="inlineStr">
        <x:is>
          <x:t xml:space="preserve">INTERNACIONAL</x:t>
        </x:is>
      </x:c>
      <x:c r="L1480" s="239" t="n">
        <x:v>-0.798</x:v>
      </x:c>
      <x:c r="M1480" s="239" t="n">
        <x:v>-0.45</x:v>
      </x:c>
    </x:row>
    <x:row r="1481">
      <x:c r="A1481" t="inlineStr">
        <x:is>
          <x:t xml:space="preserve">2T09</x:t>
        </x:is>
      </x:c>
      <x:c r="B1481" t="n">
        <x:v>2009</x:v>
      </x:c>
      <x:c r="C1481" t="n">
        <x:v>2</x:v>
      </x:c>
      <x:c r="D1481" t="n">
        <x:v>14</x:v>
      </x:c>
      <x:c r="E1481" s="203" t="n">
        <x:v>39994</x:v>
      </x:c>
      <x:c r="F1481" t="inlineStr">
        <x:is>
          <x:t xml:space="preserve">EBIT007</x:t>
        </x:is>
      </x:c>
      <x:c r="G1481" t="inlineStr">
        <x:is>
          <x:t xml:space="preserve">Despesa</x:t>
        </x:is>
      </x:c>
      <x:c r="H1481" t="inlineStr">
        <x:is>
          <x:t xml:space="preserve">Pesquisa e Desenvolvimento</x:t>
        </x:is>
      </x:c>
      <x:c r="I1481" t="inlineStr">
        <x:is>
          <x:t xml:space="preserve">TOTAL</x:t>
        </x:is>
      </x:c>
      <x:c r="J1481" s="239" t="n">
        <x:v>-704.708</x:v>
      </x:c>
      <x:c r="K1481" t="inlineStr">
        <x:is>
          <x:t xml:space="preserve">TOTAL</x:t>
        </x:is>
      </x:c>
      <x:c r="L1481" s="239" t="n">
        <x:v>-336.212</x:v>
      </x:c>
      <x:c r="M1481" s="239" t="n">
        <x:v>-368.496</x:v>
      </x:c>
    </x:row>
    <x:row r="1482">
      <x:c r="A1482" t="inlineStr">
        <x:is>
          <x:t xml:space="preserve">2T09</x:t>
        </x:is>
      </x:c>
      <x:c r="B1482" t="n">
        <x:v>2009</x:v>
      </x:c>
      <x:c r="C1482" t="n">
        <x:v>2</x:v>
      </x:c>
      <x:c r="D1482" t="n">
        <x:v>14</x:v>
      </x:c>
      <x:c r="E1482" s="203" t="n">
        <x:v>39994</x:v>
      </x:c>
      <x:c r="F1482" t="inlineStr">
        <x:is>
          <x:t xml:space="preserve">EBIT008</x:t>
        </x:is>
      </x:c>
      <x:c r="G1482" t="inlineStr">
        <x:is>
          <x:t xml:space="preserve">Despesa</x:t>
        </x:is>
      </x:c>
      <x:c r="H1482" t="inlineStr">
        <x:is>
          <x:t xml:space="preserve">Plano de Pensão e Saúde</x:t>
        </x:is>
      </x:c>
      <x:c r="I1482" t="inlineStr">
        <x:is>
          <x:t xml:space="preserve">ABAST</x:t>
        </x:is>
      </x:c>
      <x:c r="J1482" s="239" t="n">
        <x:v>0</x:v>
      </x:c>
      <x:c r="K1482" t="inlineStr">
        <x:is>
          <x:t xml:space="preserve">ABASTECIMENTO</x:t>
        </x:is>
      </x:c>
      <x:c r="L1482" s="239" t="n">
        <x:v>0</x:v>
      </x:c>
      <x:c r="M1482" s="239" t="n">
        <x:v>0</x:v>
      </x:c>
    </x:row>
    <x:row r="1483">
      <x:c r="A1483" t="inlineStr">
        <x:is>
          <x:t xml:space="preserve">2T09</x:t>
        </x:is>
      </x:c>
      <x:c r="B1483" t="n">
        <x:v>2009</x:v>
      </x:c>
      <x:c r="C1483" t="n">
        <x:v>2</x:v>
      </x:c>
      <x:c r="D1483" t="n">
        <x:v>14</x:v>
      </x:c>
      <x:c r="E1483" s="203" t="n">
        <x:v>39994</x:v>
      </x:c>
      <x:c r="F1483" t="inlineStr">
        <x:is>
          <x:t xml:space="preserve">EBIT008</x:t>
        </x:is>
      </x:c>
      <x:c r="G1483" t="inlineStr">
        <x:is>
          <x:t xml:space="preserve">Despesa</x:t>
        </x:is>
      </x:c>
      <x:c r="H1483" t="inlineStr">
        <x:is>
          <x:t xml:space="preserve">Plano de Pensão e Saúde</x:t>
        </x:is>
      </x:c>
      <x:c r="I1483" t="inlineStr">
        <x:is>
          <x:t xml:space="preserve">CORP.</x:t>
        </x:is>
      </x:c>
      <x:c r="J1483" s="239" t="n">
        <x:v>-695.229</x:v>
      </x:c>
      <x:c r="K1483" t="inlineStr">
        <x:is>
          <x:t xml:space="preserve">CORPORATIVO / OUTROS NEGÓCIOS</x:t>
        </x:is>
      </x:c>
      <x:c r="L1483" s="239" t="n">
        <x:v>-368.848</x:v>
      </x:c>
      <x:c r="M1483" s="239" t="n">
        <x:v>-326.381</x:v>
      </x:c>
    </x:row>
    <x:row r="1484">
      <x:c r="A1484" t="inlineStr">
        <x:is>
          <x:t xml:space="preserve">2T09</x:t>
        </x:is>
      </x:c>
      <x:c r="B1484" t="n">
        <x:v>2009</x:v>
      </x:c>
      <x:c r="C1484" t="n">
        <x:v>2</x:v>
      </x:c>
      <x:c r="D1484" t="n">
        <x:v>14</x:v>
      </x:c>
      <x:c r="E1484" s="203" t="n">
        <x:v>39994</x:v>
      </x:c>
      <x:c r="F1484" t="inlineStr">
        <x:is>
          <x:t xml:space="preserve">EBIT008</x:t>
        </x:is>
      </x:c>
      <x:c r="G1484" t="inlineStr">
        <x:is>
          <x:t xml:space="preserve">Despesa</x:t>
        </x:is>
      </x:c>
      <x:c r="H1484" t="inlineStr">
        <x:is>
          <x:t xml:space="preserve">Plano de Pensão e Saúde</x:t>
        </x:is>
      </x:c>
      <x:c r="I1484" t="inlineStr">
        <x:is>
          <x:t xml:space="preserve">DISTRIB.</x:t>
        </x:is>
      </x:c>
      <x:c r="J1484" s="239" t="n">
        <x:v>0</x:v>
      </x:c>
      <x:c r="K1484" t="inlineStr">
        <x:is>
          <x:t xml:space="preserve">DISTRIBUIÇÃO</x:t>
        </x:is>
      </x:c>
      <x:c r="L1484" s="239" t="n">
        <x:v>0</x:v>
      </x:c>
      <x:c r="M1484" s="239" t="n">
        <x:v>0</x:v>
      </x:c>
    </x:row>
    <x:row r="1485">
      <x:c r="A1485" t="inlineStr">
        <x:is>
          <x:t xml:space="preserve">2T09</x:t>
        </x:is>
      </x:c>
      <x:c r="B1485" t="n">
        <x:v>2009</x:v>
      </x:c>
      <x:c r="C1485" t="n">
        <x:v>2</x:v>
      </x:c>
      <x:c r="D1485" t="n">
        <x:v>14</x:v>
      </x:c>
      <x:c r="E1485" s="203" t="n">
        <x:v>39994</x:v>
      </x:c>
      <x:c r="F1485" t="inlineStr">
        <x:is>
          <x:t xml:space="preserve">EBIT008</x:t>
        </x:is>
      </x:c>
      <x:c r="G1485" t="inlineStr">
        <x:is>
          <x:t xml:space="preserve">Despesa</x:t>
        </x:is>
      </x:c>
      <x:c r="H1485" t="inlineStr">
        <x:is>
          <x:t xml:space="preserve">Plano de Pensão e Saúde</x:t>
        </x:is>
      </x:c>
      <x:c r="I1485" t="inlineStr">
        <x:is>
          <x:t xml:space="preserve">E&amp;P</x:t>
        </x:is>
      </x:c>
      <x:c r="J1485" s="239" t="n">
        <x:v>0</x:v>
      </x:c>
      <x:c r="K1485" t="inlineStr">
        <x:is>
          <x:t xml:space="preserve">E&amp;P</x:t>
        </x:is>
      </x:c>
      <x:c r="L1485" s="239" t="n">
        <x:v>0</x:v>
      </x:c>
      <x:c r="M1485" s="239" t="n">
        <x:v>0</x:v>
      </x:c>
    </x:row>
    <x:row r="1486">
      <x:c r="A1486" t="inlineStr">
        <x:is>
          <x:t xml:space="preserve">2T09</x:t>
        </x:is>
      </x:c>
      <x:c r="B1486" t="n">
        <x:v>2009</x:v>
      </x:c>
      <x:c r="C1486" t="n">
        <x:v>2</x:v>
      </x:c>
      <x:c r="D1486" t="n">
        <x:v>14</x:v>
      </x:c>
      <x:c r="E1486" s="203" t="n">
        <x:v>39994</x:v>
      </x:c>
      <x:c r="F1486" t="inlineStr">
        <x:is>
          <x:t xml:space="preserve">EBIT008</x:t>
        </x:is>
      </x:c>
      <x:c r="G1486" t="inlineStr">
        <x:is>
          <x:t xml:space="preserve">Despesa</x:t>
        </x:is>
      </x:c>
      <x:c r="H1486" t="inlineStr">
        <x:is>
          <x:t xml:space="preserve">Plano de Pensão e Saúde</x:t>
        </x:is>
      </x:c>
      <x:c r="I1486" t="inlineStr">
        <x:is>
          <x:t xml:space="preserve">ELIMIN.</x:t>
        </x:is>
      </x:c>
      <x:c r="J1486" s="239" t="n">
        <x:v>0</x:v>
      </x:c>
      <x:c r="K1486" t="inlineStr">
        <x:is>
          <x:t xml:space="preserve">ELIMINAÇÕES</x:t>
        </x:is>
      </x:c>
      <x:c r="L1486" s="239" t="n">
        <x:v>0</x:v>
      </x:c>
      <x:c r="M1486" s="239" t="n">
        <x:v>0</x:v>
      </x:c>
    </x:row>
    <x:row r="1487">
      <x:c r="A1487" t="inlineStr">
        <x:is>
          <x:t xml:space="preserve">2T09</x:t>
        </x:is>
      </x:c>
      <x:c r="B1487" t="n">
        <x:v>2009</x:v>
      </x:c>
      <x:c r="C1487" t="n">
        <x:v>2</x:v>
      </x:c>
      <x:c r="D1487" t="n">
        <x:v>14</x:v>
      </x:c>
      <x:c r="E1487" s="203" t="n">
        <x:v>39994</x:v>
      </x:c>
      <x:c r="F1487" t="inlineStr">
        <x:is>
          <x:t xml:space="preserve">EBIT008</x:t>
        </x:is>
      </x:c>
      <x:c r="G1487" t="inlineStr">
        <x:is>
          <x:t xml:space="preserve">Despesa</x:t>
        </x:is>
      </x:c>
      <x:c r="H1487" t="inlineStr">
        <x:is>
          <x:t xml:space="preserve">Plano de Pensão e Saúde</x:t>
        </x:is>
      </x:c>
      <x:c r="I1487" t="inlineStr">
        <x:is>
          <x:t xml:space="preserve">GÁS &amp; ENERGIA</x:t>
        </x:is>
      </x:c>
      <x:c r="J1487" s="239" t="n">
        <x:v>0</x:v>
      </x:c>
      <x:c r="K1487" t="inlineStr">
        <x:is>
          <x:t xml:space="preserve">GÁS &amp; ENERGIA / G&amp;EBC</x:t>
        </x:is>
      </x:c>
      <x:c r="L1487" s="239" t="n">
        <x:v>0</x:v>
      </x:c>
      <x:c r="M1487" s="239" t="n">
        <x:v>0</x:v>
      </x:c>
    </x:row>
    <x:row r="1488">
      <x:c r="A1488" t="inlineStr">
        <x:is>
          <x:t xml:space="preserve">2T09</x:t>
        </x:is>
      </x:c>
      <x:c r="B1488" t="n">
        <x:v>2009</x:v>
      </x:c>
      <x:c r="C1488" t="n">
        <x:v>2</x:v>
      </x:c>
      <x:c r="D1488" t="n">
        <x:v>14</x:v>
      </x:c>
      <x:c r="E1488" s="203" t="n">
        <x:v>39994</x:v>
      </x:c>
      <x:c r="F1488" t="inlineStr">
        <x:is>
          <x:t xml:space="preserve">EBIT008</x:t>
        </x:is>
      </x:c>
      <x:c r="G1488" t="inlineStr">
        <x:is>
          <x:t xml:space="preserve">Despesa</x:t>
        </x:is>
      </x:c>
      <x:c r="H1488" t="inlineStr">
        <x:is>
          <x:t xml:space="preserve">Plano de Pensão e Saúde</x:t>
        </x:is>
      </x:c>
      <x:c r="I1488" t="inlineStr">
        <x:is>
          <x:t xml:space="preserve">INTERN.</x:t>
        </x:is>
      </x:c>
      <x:c r="J1488" s="239" t="n">
        <x:v>0</x:v>
      </x:c>
      <x:c r="K1488" t="inlineStr">
        <x:is>
          <x:t xml:space="preserve">INTERNACIONAL</x:t>
        </x:is>
      </x:c>
      <x:c r="L1488" s="239" t="n">
        <x:v>0</x:v>
      </x:c>
      <x:c r="M1488" s="239" t="n">
        <x:v>0</x:v>
      </x:c>
    </x:row>
    <x:row r="1489">
      <x:c r="A1489" t="inlineStr">
        <x:is>
          <x:t xml:space="preserve">2T09</x:t>
        </x:is>
      </x:c>
      <x:c r="B1489" t="n">
        <x:v>2009</x:v>
      </x:c>
      <x:c r="C1489" t="n">
        <x:v>2</x:v>
      </x:c>
      <x:c r="D1489" t="n">
        <x:v>14</x:v>
      </x:c>
      <x:c r="E1489" s="203" t="n">
        <x:v>39994</x:v>
      </x:c>
      <x:c r="F1489" t="inlineStr">
        <x:is>
          <x:t xml:space="preserve">EBIT008</x:t>
        </x:is>
      </x:c>
      <x:c r="G1489" t="inlineStr">
        <x:is>
          <x:t xml:space="preserve">Despesa</x:t>
        </x:is>
      </x:c>
      <x:c r="H1489" t="inlineStr">
        <x:is>
          <x:t xml:space="preserve">Plano de Pensão e Saúde</x:t>
        </x:is>
      </x:c>
      <x:c r="I1489" t="inlineStr">
        <x:is>
          <x:t xml:space="preserve">TOTAL</x:t>
        </x:is>
      </x:c>
      <x:c r="J1489" s="239" t="n">
        <x:v>-695.229</x:v>
      </x:c>
      <x:c r="K1489" t="inlineStr">
        <x:is>
          <x:t xml:space="preserve">TOTAL</x:t>
        </x:is>
      </x:c>
      <x:c r="L1489" s="239" t="n">
        <x:v>-368.848</x:v>
      </x:c>
      <x:c r="M1489" s="239" t="n">
        <x:v>-326.381</x:v>
      </x:c>
    </x:row>
    <x:row r="1490">
      <x:c r="A1490" t="inlineStr">
        <x:is>
          <x:t xml:space="preserve">2T09</x:t>
        </x:is>
      </x:c>
      <x:c r="B1490" t="n">
        <x:v>2009</x:v>
      </x:c>
      <x:c r="C1490" t="n">
        <x:v>2</x:v>
      </x:c>
      <x:c r="D1490" t="n">
        <x:v>14</x:v>
      </x:c>
      <x:c r="E1490" s="203" t="n">
        <x:v>39994</x:v>
      </x:c>
      <x:c r="F1490" t="inlineStr">
        <x:is>
          <x:t xml:space="preserve">EBIT010</x:t>
        </x:is>
      </x:c>
      <x:c r="G1490" t="inlineStr">
        <x:is>
          <x:t xml:space="preserve">Despesa</x:t>
        </x:is>
      </x:c>
      <x:c r="H1490" t="inlineStr">
        <x:is>
          <x:t xml:space="preserve">Outras</x:t>
        </x:is>
      </x:c>
      <x:c r="I1490" t="inlineStr">
        <x:is>
          <x:t xml:space="preserve">ABAST</x:t>
        </x:is>
      </x:c>
      <x:c r="J1490" s="239" t="n">
        <x:v>-376.768</x:v>
      </x:c>
      <x:c r="K1490" t="inlineStr">
        <x:is>
          <x:t xml:space="preserve">ABASTECIMENTO</x:t>
        </x:is>
      </x:c>
      <x:c r="L1490" s="239" t="n">
        <x:v>-158.062</x:v>
      </x:c>
      <x:c r="M1490" s="239" t="n">
        <x:v>-218.706</x:v>
      </x:c>
    </x:row>
    <x:row r="1491">
      <x:c r="A1491" t="inlineStr">
        <x:is>
          <x:t xml:space="preserve">2T09</x:t>
        </x:is>
      </x:c>
      <x:c r="B1491" t="n">
        <x:v>2009</x:v>
      </x:c>
      <x:c r="C1491" t="n">
        <x:v>2</x:v>
      </x:c>
      <x:c r="D1491" t="n">
        <x:v>14</x:v>
      </x:c>
      <x:c r="E1491" s="203" t="n">
        <x:v>39994</x:v>
      </x:c>
      <x:c r="F1491" t="inlineStr">
        <x:is>
          <x:t xml:space="preserve">EBIT010</x:t>
        </x:is>
      </x:c>
      <x:c r="G1491" t="inlineStr">
        <x:is>
          <x:t xml:space="preserve">Despesa</x:t>
        </x:is>
      </x:c>
      <x:c r="H1491" t="inlineStr">
        <x:is>
          <x:t xml:space="preserve">Outras</x:t>
        </x:is>
      </x:c>
      <x:c r="I1491" t="inlineStr">
        <x:is>
          <x:t xml:space="preserve">CORP.</x:t>
        </x:is>
      </x:c>
      <x:c r="J1491" s="239" t="n">
        <x:v>-754.6130000000001</x:v>
      </x:c>
      <x:c r="K1491" t="inlineStr">
        <x:is>
          <x:t xml:space="preserve">CORPORATIVO / OUTROS NEGÓCIOS</x:t>
        </x:is>
      </x:c>
      <x:c r="L1491" s="239" t="n">
        <x:v>-387.708</x:v>
      </x:c>
      <x:c r="M1491" s="239" t="n">
        <x:v>-366.905</x:v>
      </x:c>
    </x:row>
    <x:row r="1492">
      <x:c r="A1492" t="inlineStr">
        <x:is>
          <x:t xml:space="preserve">2T09</x:t>
        </x:is>
      </x:c>
      <x:c r="B1492" t="n">
        <x:v>2009</x:v>
      </x:c>
      <x:c r="C1492" t="n">
        <x:v>2</x:v>
      </x:c>
      <x:c r="D1492" t="n">
        <x:v>14</x:v>
      </x:c>
      <x:c r="E1492" s="203" t="n">
        <x:v>39994</x:v>
      </x:c>
      <x:c r="F1492" t="inlineStr">
        <x:is>
          <x:t xml:space="preserve">EBIT010</x:t>
        </x:is>
      </x:c>
      <x:c r="G1492" t="inlineStr">
        <x:is>
          <x:t xml:space="preserve">Despesa</x:t>
        </x:is>
      </x:c>
      <x:c r="H1492" t="inlineStr">
        <x:is>
          <x:t xml:space="preserve">Outras</x:t>
        </x:is>
      </x:c>
      <x:c r="I1492" t="inlineStr">
        <x:is>
          <x:t xml:space="preserve">DISTRIB.</x:t>
        </x:is>
      </x:c>
      <x:c r="J1492" s="239" t="n">
        <x:v>21.269</x:v>
      </x:c>
      <x:c r="K1492" t="inlineStr">
        <x:is>
          <x:t xml:space="preserve">DISTRIBUIÇÃO</x:t>
        </x:is>
      </x:c>
      <x:c r="L1492" s="239" t="n">
        <x:v>24.481</x:v>
      </x:c>
      <x:c r="M1492" s="239" t="n">
        <x:v>-3.212000000000003</x:v>
      </x:c>
    </x:row>
    <x:row r="1493">
      <x:c r="A1493" t="inlineStr">
        <x:is>
          <x:t xml:space="preserve">2T09</x:t>
        </x:is>
      </x:c>
      <x:c r="B1493" t="n">
        <x:v>2009</x:v>
      </x:c>
      <x:c r="C1493" t="n">
        <x:v>2</x:v>
      </x:c>
      <x:c r="D1493" t="n">
        <x:v>14</x:v>
      </x:c>
      <x:c r="E1493" s="203" t="n">
        <x:v>39994</x:v>
      </x:c>
      <x:c r="F1493" t="inlineStr">
        <x:is>
          <x:t xml:space="preserve">EBIT010</x:t>
        </x:is>
      </x:c>
      <x:c r="G1493" t="inlineStr">
        <x:is>
          <x:t xml:space="preserve">Despesa</x:t>
        </x:is>
      </x:c>
      <x:c r="H1493" t="inlineStr">
        <x:is>
          <x:t xml:space="preserve">Outras</x:t>
        </x:is>
      </x:c>
      <x:c r="I1493" t="inlineStr">
        <x:is>
          <x:t xml:space="preserve">E&amp;P</x:t>
        </x:is>
      </x:c>
      <x:c r="J1493" s="239" t="n">
        <x:v>-243.006</x:v>
      </x:c>
      <x:c r="K1493" t="inlineStr">
        <x:is>
          <x:t xml:space="preserve">E&amp;P</x:t>
        </x:is>
      </x:c>
      <x:c r="L1493" s="239" t="n">
        <x:v>-246.357</x:v>
      </x:c>
      <x:c r="M1493" s="239" t="n">
        <x:v>3.350999999999999</x:v>
      </x:c>
    </x:row>
    <x:row r="1494">
      <x:c r="A1494" t="inlineStr">
        <x:is>
          <x:t xml:space="preserve">2T09</x:t>
        </x:is>
      </x:c>
      <x:c r="B1494" t="n">
        <x:v>2009</x:v>
      </x:c>
      <x:c r="C1494" t="n">
        <x:v>2</x:v>
      </x:c>
      <x:c r="D1494" t="n">
        <x:v>14</x:v>
      </x:c>
      <x:c r="E1494" s="203" t="n">
        <x:v>39994</x:v>
      </x:c>
      <x:c r="F1494" t="inlineStr">
        <x:is>
          <x:t xml:space="preserve">EBIT010</x:t>
        </x:is>
      </x:c>
      <x:c r="G1494" t="inlineStr">
        <x:is>
          <x:t xml:space="preserve">Despesa</x:t>
        </x:is>
      </x:c>
      <x:c r="H1494" t="inlineStr">
        <x:is>
          <x:t xml:space="preserve">Outras</x:t>
        </x:is>
      </x:c>
      <x:c r="I1494" t="inlineStr">
        <x:is>
          <x:t xml:space="preserve">ELIMIN.</x:t>
        </x:is>
      </x:c>
      <x:c r="J1494" s="239" t="n">
        <x:v>53.199</x:v>
      </x:c>
      <x:c r="K1494" t="inlineStr">
        <x:is>
          <x:t xml:space="preserve">ELIMINAÇÕES</x:t>
        </x:is>
      </x:c>
      <x:c r="L1494" s="239" t="n">
        <x:v>0.672</x:v>
      </x:c>
      <x:c r="M1494" s="239" t="n">
        <x:v>52.527</x:v>
      </x:c>
    </x:row>
    <x:row r="1495">
      <x:c r="A1495" t="inlineStr">
        <x:is>
          <x:t xml:space="preserve">2T09</x:t>
        </x:is>
      </x:c>
      <x:c r="B1495" t="n">
        <x:v>2009</x:v>
      </x:c>
      <x:c r="C1495" t="n">
        <x:v>2</x:v>
      </x:c>
      <x:c r="D1495" t="n">
        <x:v>14</x:v>
      </x:c>
      <x:c r="E1495" s="203" t="n">
        <x:v>39994</x:v>
      </x:c>
      <x:c r="F1495" t="inlineStr">
        <x:is>
          <x:t xml:space="preserve">EBIT010</x:t>
        </x:is>
      </x:c>
      <x:c r="G1495" t="inlineStr">
        <x:is>
          <x:t xml:space="preserve">Despesa</x:t>
        </x:is>
      </x:c>
      <x:c r="H1495" t="inlineStr">
        <x:is>
          <x:t xml:space="preserve">Outras</x:t>
        </x:is>
      </x:c>
      <x:c r="I1495" t="inlineStr">
        <x:is>
          <x:t xml:space="preserve">GÁS &amp; ENERGIA</x:t>
        </x:is>
      </x:c>
      <x:c r="J1495" s="239" t="n">
        <x:v>-403.391</x:v>
      </x:c>
      <x:c r="K1495" t="inlineStr">
        <x:is>
          <x:t xml:space="preserve">GÁS &amp; ENERGIA / G&amp;EBC</x:t>
        </x:is>
      </x:c>
      <x:c r="L1495" s="239" t="n">
        <x:v>-250.094</x:v>
      </x:c>
      <x:c r="M1495" s="239" t="n">
        <x:v>-153.297</x:v>
      </x:c>
    </x:row>
    <x:row r="1496">
      <x:c r="A1496" t="inlineStr">
        <x:is>
          <x:t xml:space="preserve">2T09</x:t>
        </x:is>
      </x:c>
      <x:c r="B1496" t="n">
        <x:v>2009</x:v>
      </x:c>
      <x:c r="C1496" t="n">
        <x:v>2</x:v>
      </x:c>
      <x:c r="D1496" t="n">
        <x:v>14</x:v>
      </x:c>
      <x:c r="E1496" s="203" t="n">
        <x:v>39994</x:v>
      </x:c>
      <x:c r="F1496" t="inlineStr">
        <x:is>
          <x:t xml:space="preserve">EBIT010</x:t>
        </x:is>
      </x:c>
      <x:c r="G1496" t="inlineStr">
        <x:is>
          <x:t xml:space="preserve">Despesa</x:t>
        </x:is>
      </x:c>
      <x:c r="H1496" t="inlineStr">
        <x:is>
          <x:t xml:space="preserve">Outras</x:t>
        </x:is>
      </x:c>
      <x:c r="I1496" t="inlineStr">
        <x:is>
          <x:t xml:space="preserve">INTERN.</x:t>
        </x:is>
      </x:c>
      <x:c r="J1496" s="239" t="n">
        <x:v>-261.45</x:v>
      </x:c>
      <x:c r="K1496" t="inlineStr">
        <x:is>
          <x:t xml:space="preserve">INTERNACIONAL</x:t>
        </x:is>
      </x:c>
      <x:c r="L1496" s="239" t="n">
        <x:v>-92.96900000000001</x:v>
      </x:c>
      <x:c r="M1496" s="239" t="n">
        <x:v>-168.481</x:v>
      </x:c>
    </x:row>
    <x:row r="1497">
      <x:c r="A1497" t="inlineStr">
        <x:is>
          <x:t xml:space="preserve">2T09</x:t>
        </x:is>
      </x:c>
      <x:c r="B1497" t="n">
        <x:v>2009</x:v>
      </x:c>
      <x:c r="C1497" t="n">
        <x:v>2</x:v>
      </x:c>
      <x:c r="D1497" t="n">
        <x:v>14</x:v>
      </x:c>
      <x:c r="E1497" s="203" t="n">
        <x:v>39994</x:v>
      </x:c>
      <x:c r="F1497" t="inlineStr">
        <x:is>
          <x:t xml:space="preserve">EBIT010</x:t>
        </x:is>
      </x:c>
      <x:c r="G1497" t="inlineStr">
        <x:is>
          <x:t xml:space="preserve">Despesa</x:t>
        </x:is>
      </x:c>
      <x:c r="H1497" t="inlineStr">
        <x:is>
          <x:t xml:space="preserve">Outras</x:t>
        </x:is>
      </x:c>
      <x:c r="I1497" t="inlineStr">
        <x:is>
          <x:t xml:space="preserve">TOTAL</x:t>
        </x:is>
      </x:c>
      <x:c r="J1497" s="239" t="n">
        <x:v>-1964.76</x:v>
      </x:c>
      <x:c r="K1497" t="inlineStr">
        <x:is>
          <x:t xml:space="preserve">TOTAL</x:t>
        </x:is>
      </x:c>
      <x:c r="L1497" s="239" t="n">
        <x:v>-1110.037</x:v>
      </x:c>
      <x:c r="M1497" s="239" t="n">
        <x:v>-854.723</x:v>
      </x:c>
    </x:row>
    <x:row r="1498">
      <x:c r="A1498" t="inlineStr">
        <x:is>
          <x:t xml:space="preserve">2T09</x:t>
        </x:is>
      </x:c>
      <x:c r="B1498" t="n">
        <x:v>2009</x:v>
      </x:c>
      <x:c r="C1498" t="n">
        <x:v>2</x:v>
      </x:c>
      <x:c r="D1498" t="n">
        <x:v>14</x:v>
      </x:c>
      <x:c r="E1498" s="203" t="n">
        <x:v>39994</x:v>
      </x:c>
      <x:c r="F1498" t="inlineStr">
        <x:is>
          <x:t xml:space="preserve">EBIT011</x:t>
        </x:is>
      </x:c>
      <x:c r="G1498" t="inlineStr">
        <x:is>
          <x:t xml:space="preserve">Despesas Totais</x:t>
        </x:is>
      </x:c>
      <x:c r="H1498" t="inlineStr">
        <x:is>
          <x:t xml:space="preserve">Despesas Operacionais</x:t>
        </x:is>
      </x:c>
      <x:c r="I1498" t="inlineStr">
        <x:is>
          <x:t xml:space="preserve">ABAST</x:t>
        </x:is>
      </x:c>
      <x:c r="J1498" s="239" t="n">
        <x:v>-3031.36</x:v>
      </x:c>
      <x:c r="K1498" t="inlineStr">
        <x:is>
          <x:t xml:space="preserve">ABASTECIMENTO</x:t>
        </x:is>
      </x:c>
      <x:c r="L1498" s="239" t="n">
        <x:v>-1541.101</x:v>
      </x:c>
      <x:c r="M1498" s="239" t="n">
        <x:v>-1490.259</x:v>
      </x:c>
    </x:row>
    <x:row r="1499">
      <x:c r="A1499" t="inlineStr">
        <x:is>
          <x:t xml:space="preserve">2T09</x:t>
        </x:is>
      </x:c>
      <x:c r="B1499" t="n">
        <x:v>2009</x:v>
      </x:c>
      <x:c r="C1499" t="n">
        <x:v>2</x:v>
      </x:c>
      <x:c r="D1499" t="n">
        <x:v>14</x:v>
      </x:c>
      <x:c r="E1499" s="203" t="n">
        <x:v>39994</x:v>
      </x:c>
      <x:c r="F1499" t="inlineStr">
        <x:is>
          <x:t xml:space="preserve">EBIT011</x:t>
        </x:is>
      </x:c>
      <x:c r="G1499" t="inlineStr">
        <x:is>
          <x:t xml:space="preserve">Despesas Totais</x:t>
        </x:is>
      </x:c>
      <x:c r="H1499" t="inlineStr">
        <x:is>
          <x:t xml:space="preserve">Despesas Operacionais</x:t>
        </x:is>
      </x:c>
      <x:c r="I1499" t="inlineStr">
        <x:is>
          <x:t xml:space="preserve">CORP.</x:t>
        </x:is>
      </x:c>
      <x:c r="J1499" s="239" t="n">
        <x:v>-3497.442</x:v>
      </x:c>
      <x:c r="K1499" t="inlineStr">
        <x:is>
          <x:t xml:space="preserve">CORPORATIVO / OUTROS NEGÓCIOS</x:t>
        </x:is>
      </x:c>
      <x:c r="L1499" s="239" t="n">
        <x:v>-1701.508</x:v>
      </x:c>
      <x:c r="M1499" s="239" t="n">
        <x:v>-1795.934</x:v>
      </x:c>
    </x:row>
    <x:row r="1500">
      <x:c r="A1500" t="inlineStr">
        <x:is>
          <x:t xml:space="preserve">2T09</x:t>
        </x:is>
      </x:c>
      <x:c r="B1500" t="n">
        <x:v>2009</x:v>
      </x:c>
      <x:c r="C1500" t="n">
        <x:v>2</x:v>
      </x:c>
      <x:c r="D1500" t="n">
        <x:v>14</x:v>
      </x:c>
      <x:c r="E1500" s="203" t="n">
        <x:v>39994</x:v>
      </x:c>
      <x:c r="F1500" t="inlineStr">
        <x:is>
          <x:t xml:space="preserve">EBIT011</x:t>
        </x:is>
      </x:c>
      <x:c r="G1500" t="inlineStr">
        <x:is>
          <x:t xml:space="preserve">Despesas Totais</x:t>
        </x:is>
      </x:c>
      <x:c r="H1500" t="inlineStr">
        <x:is>
          <x:t xml:space="preserve">Despesas Operacionais</x:t>
        </x:is>
      </x:c>
      <x:c r="I1500" t="inlineStr">
        <x:is>
          <x:t xml:space="preserve">DISTRIB.</x:t>
        </x:is>
      </x:c>
      <x:c r="J1500" s="239" t="n">
        <x:v>-1445.945</x:v>
      </x:c>
      <x:c r="K1500" t="inlineStr">
        <x:is>
          <x:t xml:space="preserve">DISTRIBUIÇÃO</x:t>
        </x:is>
      </x:c>
      <x:c r="L1500" s="239" t="n">
        <x:v>-686.586</x:v>
      </x:c>
      <x:c r="M1500" s="239" t="n">
        <x:v>-759.3589999999999</x:v>
      </x:c>
    </x:row>
    <x:row r="1501">
      <x:c r="A1501" t="inlineStr">
        <x:is>
          <x:t xml:space="preserve">2T09</x:t>
        </x:is>
      </x:c>
      <x:c r="B1501" t="n">
        <x:v>2009</x:v>
      </x:c>
      <x:c r="C1501" t="n">
        <x:v>2</x:v>
      </x:c>
      <x:c r="D1501" t="n">
        <x:v>14</x:v>
      </x:c>
      <x:c r="E1501" s="203" t="n">
        <x:v>39994</x:v>
      </x:c>
      <x:c r="F1501" t="inlineStr">
        <x:is>
          <x:t xml:space="preserve">EBIT011</x:t>
        </x:is>
      </x:c>
      <x:c r="G1501" t="inlineStr">
        <x:is>
          <x:t xml:space="preserve">Despesas Totais</x:t>
        </x:is>
      </x:c>
      <x:c r="H1501" t="inlineStr">
        <x:is>
          <x:t xml:space="preserve">Despesas Operacionais</x:t>
        </x:is>
      </x:c>
      <x:c r="I1501" t="inlineStr">
        <x:is>
          <x:t xml:space="preserve">E&amp;P</x:t>
        </x:is>
      </x:c>
      <x:c r="J1501" s="239" t="n">
        <x:v>-2459.118</x:v>
      </x:c>
      <x:c r="K1501" t="inlineStr">
        <x:is>
          <x:t xml:space="preserve">E&amp;P</x:t>
        </x:is>
      </x:c>
      <x:c r="L1501" s="239" t="n">
        <x:v>-1455.812</x:v>
      </x:c>
      <x:c r="M1501" s="239" t="n">
        <x:v>-1003.306</x:v>
      </x:c>
    </x:row>
    <x:row r="1502">
      <x:c r="A1502" t="inlineStr">
        <x:is>
          <x:t xml:space="preserve">2T09</x:t>
        </x:is>
      </x:c>
      <x:c r="B1502" t="n">
        <x:v>2009</x:v>
      </x:c>
      <x:c r="C1502" t="n">
        <x:v>2</x:v>
      </x:c>
      <x:c r="D1502" t="n">
        <x:v>14</x:v>
      </x:c>
      <x:c r="E1502" s="203" t="n">
        <x:v>39994</x:v>
      </x:c>
      <x:c r="F1502" t="inlineStr">
        <x:is>
          <x:t xml:space="preserve">EBIT011</x:t>
        </x:is>
      </x:c>
      <x:c r="G1502" t="inlineStr">
        <x:is>
          <x:t xml:space="preserve">Despesas Totais</x:t>
        </x:is>
      </x:c>
      <x:c r="H1502" t="inlineStr">
        <x:is>
          <x:t xml:space="preserve">Despesas Operacionais</x:t>
        </x:is>
      </x:c>
      <x:c r="I1502" t="inlineStr">
        <x:is>
          <x:t xml:space="preserve">ELIMIN.</x:t>
        </x:is>
      </x:c>
      <x:c r="J1502" s="239" t="n">
        <x:v>146.071</x:v>
      </x:c>
      <x:c r="K1502" t="inlineStr">
        <x:is>
          <x:t xml:space="preserve">ELIMINAÇÕES</x:t>
        </x:is>
      </x:c>
      <x:c r="L1502" s="239" t="n">
        <x:v>77.864</x:v>
      </x:c>
      <x:c r="M1502" s="239" t="n">
        <x:v>68.20699999999999</x:v>
      </x:c>
    </x:row>
    <x:row r="1503">
      <x:c r="A1503" t="inlineStr">
        <x:is>
          <x:t xml:space="preserve">2T09</x:t>
        </x:is>
      </x:c>
      <x:c r="B1503" t="n">
        <x:v>2009</x:v>
      </x:c>
      <x:c r="C1503" t="n">
        <x:v>2</x:v>
      </x:c>
      <x:c r="D1503" t="n">
        <x:v>14</x:v>
      </x:c>
      <x:c r="E1503" s="203" t="n">
        <x:v>39994</x:v>
      </x:c>
      <x:c r="F1503" t="inlineStr">
        <x:is>
          <x:t xml:space="preserve">EBIT011</x:t>
        </x:is>
      </x:c>
      <x:c r="G1503" t="inlineStr">
        <x:is>
          <x:t xml:space="preserve">Despesas Totais</x:t>
        </x:is>
      </x:c>
      <x:c r="H1503" t="inlineStr">
        <x:is>
          <x:t xml:space="preserve">Despesas Operacionais</x:t>
        </x:is>
      </x:c>
      <x:c r="I1503" t="inlineStr">
        <x:is>
          <x:t xml:space="preserve">GÁS &amp; ENERGIA</x:t>
        </x:is>
      </x:c>
      <x:c r="J1503" s="239" t="n">
        <x:v>-918.643</x:v>
      </x:c>
      <x:c r="K1503" t="inlineStr">
        <x:is>
          <x:t xml:space="preserve">GÁS &amp; ENERGIA / G&amp;EBC</x:t>
        </x:is>
      </x:c>
      <x:c r="L1503" s="239" t="n">
        <x:v>-539.783</x:v>
      </x:c>
      <x:c r="M1503" s="239" t="n">
        <x:v>-378.86</x:v>
      </x:c>
    </x:row>
    <x:row r="1504">
      <x:c r="A1504" t="inlineStr">
        <x:is>
          <x:t xml:space="preserve">2T09</x:t>
        </x:is>
      </x:c>
      <x:c r="B1504" t="n">
        <x:v>2009</x:v>
      </x:c>
      <x:c r="C1504" t="n">
        <x:v>2</x:v>
      </x:c>
      <x:c r="D1504" t="n">
        <x:v>14</x:v>
      </x:c>
      <x:c r="E1504" s="203" t="n">
        <x:v>39994</x:v>
      </x:c>
      <x:c r="F1504" t="inlineStr">
        <x:is>
          <x:t xml:space="preserve">EBIT011</x:t>
        </x:is>
      </x:c>
      <x:c r="G1504" t="inlineStr">
        <x:is>
          <x:t xml:space="preserve">Despesas Totais</x:t>
        </x:is>
      </x:c>
      <x:c r="H1504" t="inlineStr">
        <x:is>
          <x:t xml:space="preserve">Despesas Operacionais</x:t>
        </x:is>
      </x:c>
      <x:c r="I1504" t="inlineStr">
        <x:is>
          <x:t xml:space="preserve">INTERN.</x:t>
        </x:is>
      </x:c>
      <x:c r="J1504" s="239" t="n">
        <x:v>-1483.925</x:v>
      </x:c>
      <x:c r="K1504" t="inlineStr">
        <x:is>
          <x:t xml:space="preserve">INTERNACIONAL</x:t>
        </x:is>
      </x:c>
      <x:c r="L1504" s="239" t="n">
        <x:v>-747.616</x:v>
      </x:c>
      <x:c r="M1504" s="239" t="n">
        <x:v>-736.309</x:v>
      </x:c>
    </x:row>
    <x:row r="1505">
      <x:c r="A1505" t="inlineStr">
        <x:is>
          <x:t xml:space="preserve">2T09</x:t>
        </x:is>
      </x:c>
      <x:c r="B1505" t="n">
        <x:v>2009</x:v>
      </x:c>
      <x:c r="C1505" t="n">
        <x:v>2</x:v>
      </x:c>
      <x:c r="D1505" t="n">
        <x:v>14</x:v>
      </x:c>
      <x:c r="E1505" s="203" t="n">
        <x:v>39994</x:v>
      </x:c>
      <x:c r="F1505" t="inlineStr">
        <x:is>
          <x:t xml:space="preserve">EBIT011</x:t>
        </x:is>
      </x:c>
      <x:c r="G1505" t="inlineStr">
        <x:is>
          <x:t xml:space="preserve">Despesas Totais</x:t>
        </x:is>
      </x:c>
      <x:c r="H1505" t="inlineStr">
        <x:is>
          <x:t xml:space="preserve">Despesas Operacionais</x:t>
        </x:is>
      </x:c>
      <x:c r="I1505" t="inlineStr">
        <x:is>
          <x:t xml:space="preserve">TOTAL</x:t>
        </x:is>
      </x:c>
      <x:c r="J1505" s="239" t="n">
        <x:v>-12690.362</x:v>
      </x:c>
      <x:c r="K1505" t="inlineStr">
        <x:is>
          <x:t xml:space="preserve">TOTAL</x:t>
        </x:is>
      </x:c>
      <x:c r="L1505" s="239" t="n">
        <x:v>-6594.542</x:v>
      </x:c>
      <x:c r="M1505" s="239" t="n">
        <x:v>-6095.819999999999</x:v>
      </x:c>
    </x:row>
    <x:row r="1506">
      <x:c r="A1506" t="inlineStr">
        <x:is>
          <x:t xml:space="preserve">2T09</x:t>
        </x:is>
      </x:c>
      <x:c r="B1506" t="n">
        <x:v>2009</x:v>
      </x:c>
      <x:c r="C1506" t="n">
        <x:v>2</x:v>
      </x:c>
      <x:c r="D1506" t="n">
        <x:v>14</x:v>
      </x:c>
      <x:c r="E1506" s="203" t="n">
        <x:v>39994</x:v>
      </x:c>
      <x:c r="F1506" t="inlineStr">
        <x:is>
          <x:t xml:space="preserve">EBIT012</x:t>
        </x:is>
      </x:c>
      <x:c r="G1506" t="inlineStr">
        <x:is>
          <x:t xml:space="preserve">Lucro Operacional Total</x:t>
        </x:is>
      </x:c>
      <x:c r="H1506" t="inlineStr">
        <x:is>
          <x:t xml:space="preserve">Lucro (Prejuízo) Operacional</x:t>
        </x:is>
      </x:c>
      <x:c r="I1506" t="inlineStr">
        <x:is>
          <x:t xml:space="preserve">ABAST</x:t>
        </x:is>
      </x:c>
      <x:c r="J1506" s="239" t="n">
        <x:v>15028.601</x:v>
      </x:c>
      <x:c r="K1506" t="inlineStr">
        <x:is>
          <x:t xml:space="preserve">ABASTECIMENTO</x:t>
        </x:is>
      </x:c>
      <x:c r="L1506" s="239" t="n">
        <x:v>7115.392</x:v>
      </x:c>
      <x:c r="M1506" s="239" t="n">
        <x:v>7913.209000000001</x:v>
      </x:c>
    </x:row>
    <x:row r="1507">
      <x:c r="A1507" t="inlineStr">
        <x:is>
          <x:t xml:space="preserve">2T09</x:t>
        </x:is>
      </x:c>
      <x:c r="B1507" t="n">
        <x:v>2009</x:v>
      </x:c>
      <x:c r="C1507" t="n">
        <x:v>2</x:v>
      </x:c>
      <x:c r="D1507" t="n">
        <x:v>14</x:v>
      </x:c>
      <x:c r="E1507" s="203" t="n">
        <x:v>39994</x:v>
      </x:c>
      <x:c r="F1507" t="inlineStr">
        <x:is>
          <x:t xml:space="preserve">EBIT012</x:t>
        </x:is>
      </x:c>
      <x:c r="G1507" t="inlineStr">
        <x:is>
          <x:t xml:space="preserve">Lucro Operacional Total</x:t>
        </x:is>
      </x:c>
      <x:c r="H1507" t="inlineStr">
        <x:is>
          <x:t xml:space="preserve">Lucro (Prejuízo) Operacional</x:t>
        </x:is>
      </x:c>
      <x:c r="I1507" t="inlineStr">
        <x:is>
          <x:t xml:space="preserve">CORP.</x:t>
        </x:is>
      </x:c>
      <x:c r="J1507" s="239" t="n">
        <x:v>-3497.442</x:v>
      </x:c>
      <x:c r="K1507" t="inlineStr">
        <x:is>
          <x:t xml:space="preserve">CORPORATIVO / OUTROS NEGÓCIOS</x:t>
        </x:is>
      </x:c>
      <x:c r="L1507" s="239" t="n">
        <x:v>-1701.508</x:v>
      </x:c>
      <x:c r="M1507" s="239" t="n">
        <x:v>-1795.934</x:v>
      </x:c>
    </x:row>
    <x:row r="1508">
      <x:c r="A1508" t="inlineStr">
        <x:is>
          <x:t xml:space="preserve">2T09</x:t>
        </x:is>
      </x:c>
      <x:c r="B1508" t="n">
        <x:v>2009</x:v>
      </x:c>
      <x:c r="C1508" t="n">
        <x:v>2</x:v>
      </x:c>
      <x:c r="D1508" t="n">
        <x:v>14</x:v>
      </x:c>
      <x:c r="E1508" s="203" t="n">
        <x:v>39994</x:v>
      </x:c>
      <x:c r="F1508" t="inlineStr">
        <x:is>
          <x:t xml:space="preserve">EBIT012</x:t>
        </x:is>
      </x:c>
      <x:c r="G1508" t="inlineStr">
        <x:is>
          <x:t xml:space="preserve">Lucro Operacional Total</x:t>
        </x:is>
      </x:c>
      <x:c r="H1508" t="inlineStr">
        <x:is>
          <x:t xml:space="preserve">Lucro (Prejuízo) Operacional</x:t>
        </x:is>
      </x:c>
      <x:c r="I1508" t="inlineStr">
        <x:is>
          <x:t xml:space="preserve">DISTRIB.</x:t>
        </x:is>
      </x:c>
      <x:c r="J1508" s="239" t="n">
        <x:v>852.898</x:v>
      </x:c>
      <x:c r="K1508" t="inlineStr">
        <x:is>
          <x:t xml:space="preserve">DISTRIBUIÇÃO</x:t>
        </x:is>
      </x:c>
      <x:c r="L1508" s="239" t="n">
        <x:v>387.578</x:v>
      </x:c>
      <x:c r="M1508" s="239" t="n">
        <x:v>465.3200000000001</x:v>
      </x:c>
    </x:row>
    <x:row r="1509">
      <x:c r="A1509" t="inlineStr">
        <x:is>
          <x:t xml:space="preserve">2T09</x:t>
        </x:is>
      </x:c>
      <x:c r="B1509" t="n">
        <x:v>2009</x:v>
      </x:c>
      <x:c r="C1509" t="n">
        <x:v>2</x:v>
      </x:c>
      <x:c r="D1509" t="n">
        <x:v>14</x:v>
      </x:c>
      <x:c r="E1509" s="203" t="n">
        <x:v>39994</x:v>
      </x:c>
      <x:c r="F1509" t="inlineStr">
        <x:is>
          <x:t xml:space="preserve">EBIT012</x:t>
        </x:is>
      </x:c>
      <x:c r="G1509" t="inlineStr">
        <x:is>
          <x:t xml:space="preserve">Lucro Operacional Total</x:t>
        </x:is>
      </x:c>
      <x:c r="H1509" t="inlineStr">
        <x:is>
          <x:t xml:space="preserve">Lucro (Prejuízo) Operacional</x:t>
        </x:is>
      </x:c>
      <x:c r="I1509" t="inlineStr">
        <x:is>
          <x:t xml:space="preserve">E&amp;P</x:t>
        </x:is>
      </x:c>
      <x:c r="J1509" s="239" t="n">
        <x:v>11938.389</x:v>
      </x:c>
      <x:c r="K1509" t="inlineStr">
        <x:is>
          <x:t xml:space="preserve">E&amp;P</x:t>
        </x:is>
      </x:c>
      <x:c r="L1509" s="239" t="n">
        <x:v>3691.048</x:v>
      </x:c>
      <x:c r="M1509" s="239" t="n">
        <x:v>8247.341</x:v>
      </x:c>
    </x:row>
    <x:row r="1510">
      <x:c r="A1510" t="inlineStr">
        <x:is>
          <x:t xml:space="preserve">2T09</x:t>
        </x:is>
      </x:c>
      <x:c r="B1510" t="n">
        <x:v>2009</x:v>
      </x:c>
      <x:c r="C1510" t="n">
        <x:v>2</x:v>
      </x:c>
      <x:c r="D1510" t="n">
        <x:v>14</x:v>
      </x:c>
      <x:c r="E1510" s="203" t="n">
        <x:v>39994</x:v>
      </x:c>
      <x:c r="F1510" t="inlineStr">
        <x:is>
          <x:t xml:space="preserve">EBIT012</x:t>
        </x:is>
      </x:c>
      <x:c r="G1510" t="inlineStr">
        <x:is>
          <x:t xml:space="preserve">Lucro Operacional Total</x:t>
        </x:is>
      </x:c>
      <x:c r="H1510" t="inlineStr">
        <x:is>
          <x:t xml:space="preserve">Lucro (Prejuízo) Operacional</x:t>
        </x:is>
      </x:c>
      <x:c r="I1510" t="inlineStr">
        <x:is>
          <x:t xml:space="preserve">ELIMIN.</x:t>
        </x:is>
      </x:c>
      <x:c r="J1510" s="239" t="n">
        <x:v>-931.355</x:v>
      </x:c>
      <x:c r="K1510" t="inlineStr">
        <x:is>
          <x:t xml:space="preserve">ELIMINAÇÕES</x:t>
        </x:is>
      </x:c>
      <x:c r="L1510" s="239" t="n">
        <x:v>804.498</x:v>
      </x:c>
      <x:c r="M1510" s="239" t="n">
        <x:v>-1735.853</x:v>
      </x:c>
    </x:row>
    <x:row r="1511">
      <x:c r="A1511" t="inlineStr">
        <x:is>
          <x:t xml:space="preserve">2T09</x:t>
        </x:is>
      </x:c>
      <x:c r="B1511" t="n">
        <x:v>2009</x:v>
      </x:c>
      <x:c r="C1511" t="n">
        <x:v>2</x:v>
      </x:c>
      <x:c r="D1511" t="n">
        <x:v>14</x:v>
      </x:c>
      <x:c r="E1511" s="203" t="n">
        <x:v>39994</x:v>
      </x:c>
      <x:c r="F1511" t="inlineStr">
        <x:is>
          <x:t xml:space="preserve">EBIT012</x:t>
        </x:is>
      </x:c>
      <x:c r="G1511" t="inlineStr">
        <x:is>
          <x:t xml:space="preserve">Lucro Operacional Total</x:t>
        </x:is>
      </x:c>
      <x:c r="H1511" t="inlineStr">
        <x:is>
          <x:t xml:space="preserve">Lucro (Prejuízo) Operacional</x:t>
        </x:is>
      </x:c>
      <x:c r="I1511" t="inlineStr">
        <x:is>
          <x:t xml:space="preserve">GÁS &amp; ENERGIA</x:t>
        </x:is>
      </x:c>
      <x:c r="J1511" s="239" t="n">
        <x:v>475.652</x:v>
      </x:c>
      <x:c r="K1511" t="inlineStr">
        <x:is>
          <x:t xml:space="preserve">GÁS &amp; ENERGIA / G&amp;EBC</x:t>
        </x:is>
      </x:c>
      <x:c r="L1511" s="239" t="n">
        <x:v>-100.033</x:v>
      </x:c>
      <x:c r="M1511" s="239" t="n">
        <x:v>575.6849999999999</x:v>
      </x:c>
    </x:row>
    <x:row r="1512">
      <x:c r="A1512" t="inlineStr">
        <x:is>
          <x:t xml:space="preserve">2T09</x:t>
        </x:is>
      </x:c>
      <x:c r="B1512" t="n">
        <x:v>2009</x:v>
      </x:c>
      <x:c r="C1512" t="n">
        <x:v>2</x:v>
      </x:c>
      <x:c r="D1512" t="n">
        <x:v>14</x:v>
      </x:c>
      <x:c r="E1512" s="203" t="n">
        <x:v>39994</x:v>
      </x:c>
      <x:c r="F1512" t="inlineStr">
        <x:is>
          <x:t xml:space="preserve">EBIT012</x:t>
        </x:is>
      </x:c>
      <x:c r="G1512" t="inlineStr">
        <x:is>
          <x:t xml:space="preserve">Lucro Operacional Total</x:t>
        </x:is>
      </x:c>
      <x:c r="H1512" t="inlineStr">
        <x:is>
          <x:t xml:space="preserve">Lucro (Prejuízo) Operacional</x:t>
        </x:is>
      </x:c>
      <x:c r="I1512" t="inlineStr">
        <x:is>
          <x:t xml:space="preserve">INTERN.</x:t>
        </x:is>
      </x:c>
      <x:c r="J1512" s="239" t="n">
        <x:v>248.995</x:v>
      </x:c>
      <x:c r="K1512" t="inlineStr">
        <x:is>
          <x:t xml:space="preserve">INTERNACIONAL</x:t>
        </x:is>
      </x:c>
      <x:c r="L1512" s="239" t="n">
        <x:v>23.785</x:v>
      </x:c>
      <x:c r="M1512" s="239" t="n">
        <x:v>225.21</x:v>
      </x:c>
    </x:row>
    <x:row r="1513">
      <x:c r="A1513" t="inlineStr">
        <x:is>
          <x:t xml:space="preserve">2T09</x:t>
        </x:is>
      </x:c>
      <x:c r="B1513" t="n">
        <x:v>2009</x:v>
      </x:c>
      <x:c r="C1513" t="n">
        <x:v>2</x:v>
      </x:c>
      <x:c r="D1513" t="n">
        <x:v>14</x:v>
      </x:c>
      <x:c r="E1513" s="203" t="n">
        <x:v>39994</x:v>
      </x:c>
      <x:c r="F1513" t="inlineStr">
        <x:is>
          <x:t xml:space="preserve">EBIT012</x:t>
        </x:is>
      </x:c>
      <x:c r="G1513" t="inlineStr">
        <x:is>
          <x:t xml:space="preserve">Lucro Operacional Total</x:t>
        </x:is>
      </x:c>
      <x:c r="H1513" t="inlineStr">
        <x:is>
          <x:t xml:space="preserve">Lucro (Prejuízo) Operacional</x:t>
        </x:is>
      </x:c>
      <x:c r="I1513" t="inlineStr">
        <x:is>
          <x:t xml:space="preserve">TOTAL</x:t>
        </x:is>
      </x:c>
      <x:c r="J1513" s="239" t="n">
        <x:v>24115.738</x:v>
      </x:c>
      <x:c r="K1513" t="inlineStr">
        <x:is>
          <x:t xml:space="preserve">TOTAL</x:t>
        </x:is>
      </x:c>
      <x:c r="L1513" s="239" t="n">
        <x:v>10220.76</x:v>
      </x:c>
      <x:c r="M1513" s="239" t="n">
        <x:v>13894.978</x:v>
      </x:c>
    </x:row>
    <x:row r="1514">
      <x:c r="A1514" t="inlineStr">
        <x:is>
          <x:t xml:space="preserve">3T09</x:t>
        </x:is>
      </x:c>
      <x:c r="B1514" t="n">
        <x:v>2009</x:v>
      </x:c>
      <x:c r="C1514" t="n">
        <x:v>3</x:v>
      </x:c>
      <x:c r="D1514" t="n">
        <x:v>15</x:v>
      </x:c>
      <x:c r="E1514" s="203" t="n">
        <x:v>40086</x:v>
      </x:c>
      <x:c r="F1514" t="inlineStr">
        <x:is>
          <x:t xml:space="preserve">EBIT000A</x:t>
        </x:is>
      </x:c>
      <x:c r="G1514" t="inlineStr">
        <x:is>
          <x:t xml:space="preserve">Receita</x:t>
        </x:is>
      </x:c>
      <x:c r="H1514" t="inlineStr">
        <x:is>
          <x:t xml:space="preserve">Intersegmentos</x:t>
        </x:is>
      </x:c>
      <x:c r="I1514" t="inlineStr">
        <x:is>
          <x:t xml:space="preserve">ABAST</x:t>
        </x:is>
      </x:c>
      <x:c r="J1514" s="239" t="n">
        <x:v>36883.579</x:v>
      </x:c>
      <x:c r="K1514" t="inlineStr">
        <x:is>
          <x:t xml:space="preserve">ABASTECIMENTO</x:t>
        </x:is>
      </x:c>
      <x:c r="L1514" s="239" t="n">
        <x:v>24156.666</x:v>
      </x:c>
      <x:c r="M1514" s="239" t="n">
        <x:v>12726.913</x:v>
      </x:c>
    </x:row>
    <x:row r="1515">
      <x:c r="A1515" t="inlineStr">
        <x:is>
          <x:t xml:space="preserve">3T09</x:t>
        </x:is>
      </x:c>
      <x:c r="B1515" t="n">
        <x:v>2009</x:v>
      </x:c>
      <x:c r="C1515" t="n">
        <x:v>3</x:v>
      </x:c>
      <x:c r="D1515" t="n">
        <x:v>15</x:v>
      </x:c>
      <x:c r="E1515" s="203" t="n">
        <x:v>40086</x:v>
      </x:c>
      <x:c r="F1515" t="inlineStr">
        <x:is>
          <x:t xml:space="preserve">EBIT000A</x:t>
        </x:is>
      </x:c>
      <x:c r="G1515" t="inlineStr">
        <x:is>
          <x:t xml:space="preserve">Receita</x:t>
        </x:is>
      </x:c>
      <x:c r="H1515" t="inlineStr">
        <x:is>
          <x:t xml:space="preserve">Intersegmentos</x:t>
        </x:is>
      </x:c>
      <x:c r="I1515" t="inlineStr">
        <x:is>
          <x:t xml:space="preserve">CORP.</x:t>
        </x:is>
      </x:c>
      <x:c r="J1515" s="239" t="n">
        <x:v>0</x:v>
      </x:c>
      <x:c r="K1515" t="inlineStr">
        <x:is>
          <x:t xml:space="preserve">CORPORATIVO / OUTROS NEGÓCIOS</x:t>
        </x:is>
      </x:c>
      <x:c r="L1515" s="239" t="n">
        <x:v>0</x:v>
      </x:c>
      <x:c r="M1515" s="239" t="n">
        <x:v>0</x:v>
      </x:c>
    </x:row>
    <x:row r="1516">
      <x:c r="A1516" t="inlineStr">
        <x:is>
          <x:t xml:space="preserve">3T09</x:t>
        </x:is>
      </x:c>
      <x:c r="B1516" t="n">
        <x:v>2009</x:v>
      </x:c>
      <x:c r="C1516" t="n">
        <x:v>3</x:v>
      </x:c>
      <x:c r="D1516" t="n">
        <x:v>15</x:v>
      </x:c>
      <x:c r="E1516" s="203" t="n">
        <x:v>40086</x:v>
      </x:c>
      <x:c r="F1516" t="inlineStr">
        <x:is>
          <x:t xml:space="preserve">EBIT000A</x:t>
        </x:is>
      </x:c>
      <x:c r="G1516" t="inlineStr">
        <x:is>
          <x:t xml:space="preserve">Receita</x:t>
        </x:is>
      </x:c>
      <x:c r="H1516" t="inlineStr">
        <x:is>
          <x:t xml:space="preserve">Intersegmentos</x:t>
        </x:is>
      </x:c>
      <x:c r="I1516" t="inlineStr">
        <x:is>
          <x:t xml:space="preserve">DISTRIB.</x:t>
        </x:is>
      </x:c>
      <x:c r="J1516" s="239" t="n">
        <x:v>1119.078</x:v>
      </x:c>
      <x:c r="K1516" t="inlineStr">
        <x:is>
          <x:t xml:space="preserve">DISTRIBUIÇÃO</x:t>
        </x:is>
      </x:c>
      <x:c r="L1516" s="239" t="n">
        <x:v>798.4780000000001</x:v>
      </x:c>
      <x:c r="M1516" s="239" t="n">
        <x:v>320.5999999999999</x:v>
      </x:c>
    </x:row>
    <x:row r="1517">
      <x:c r="A1517" t="inlineStr">
        <x:is>
          <x:t xml:space="preserve">3T09</x:t>
        </x:is>
      </x:c>
      <x:c r="B1517" t="n">
        <x:v>2009</x:v>
      </x:c>
      <x:c r="C1517" t="n">
        <x:v>3</x:v>
      </x:c>
      <x:c r="D1517" t="n">
        <x:v>15</x:v>
      </x:c>
      <x:c r="E1517" s="203" t="n">
        <x:v>40086</x:v>
      </x:c>
      <x:c r="F1517" t="inlineStr">
        <x:is>
          <x:t xml:space="preserve">EBIT000A</x:t>
        </x:is>
      </x:c>
      <x:c r="G1517" t="inlineStr">
        <x:is>
          <x:t xml:space="preserve">Receita</x:t>
        </x:is>
      </x:c>
      <x:c r="H1517" t="inlineStr">
        <x:is>
          <x:t xml:space="preserve">Intersegmentos</x:t>
        </x:is>
      </x:c>
      <x:c r="I1517" t="inlineStr">
        <x:is>
          <x:t xml:space="preserve">E&amp;P</x:t>
        </x:is>
      </x:c>
      <x:c r="J1517" s="239" t="n">
        <x:v>52704.162</x:v>
      </x:c>
      <x:c r="K1517" t="inlineStr">
        <x:is>
          <x:t xml:space="preserve">E&amp;P</x:t>
        </x:is>
      </x:c>
      <x:c r="L1517" s="239" t="n">
        <x:v>32047.966</x:v>
      </x:c>
      <x:c r="M1517" s="239" t="n">
        <x:v>20656.196</x:v>
      </x:c>
    </x:row>
    <x:row r="1518">
      <x:c r="A1518" t="inlineStr">
        <x:is>
          <x:t xml:space="preserve">3T09</x:t>
        </x:is>
      </x:c>
      <x:c r="B1518" t="n">
        <x:v>2009</x:v>
      </x:c>
      <x:c r="C1518" t="n">
        <x:v>3</x:v>
      </x:c>
      <x:c r="D1518" t="n">
        <x:v>15</x:v>
      </x:c>
      <x:c r="E1518" s="203" t="n">
        <x:v>40086</x:v>
      </x:c>
      <x:c r="F1518" t="inlineStr">
        <x:is>
          <x:t xml:space="preserve">EBIT000A</x:t>
        </x:is>
      </x:c>
      <x:c r="G1518" t="inlineStr">
        <x:is>
          <x:t xml:space="preserve">Receita</x:t>
        </x:is>
      </x:c>
      <x:c r="H1518" t="inlineStr">
        <x:is>
          <x:t xml:space="preserve">Intersegmentos</x:t>
        </x:is>
      </x:c>
      <x:c r="I1518" t="inlineStr">
        <x:is>
          <x:t xml:space="preserve">ELIMIN.</x:t>
        </x:is>
      </x:c>
      <x:c r="J1518" s="239" t="n">
        <x:v>-94337.508</x:v>
      </x:c>
      <x:c r="K1518" t="inlineStr">
        <x:is>
          <x:t xml:space="preserve">ELIMINAÇÕES</x:t>
        </x:is>
      </x:c>
      <x:c r="L1518" s="239" t="n">
        <x:v>-59201.629</x:v>
      </x:c>
      <x:c r="M1518" s="239" t="n">
        <x:v>-35135.879</x:v>
      </x:c>
    </x:row>
    <x:row r="1519">
      <x:c r="A1519" t="inlineStr">
        <x:is>
          <x:t xml:space="preserve">3T09</x:t>
        </x:is>
      </x:c>
      <x:c r="B1519" t="n">
        <x:v>2009</x:v>
      </x:c>
      <x:c r="C1519" t="n">
        <x:v>3</x:v>
      </x:c>
      <x:c r="D1519" t="n">
        <x:v>15</x:v>
      </x:c>
      <x:c r="E1519" s="203" t="n">
        <x:v>40086</x:v>
      </x:c>
      <x:c r="F1519" t="inlineStr">
        <x:is>
          <x:t xml:space="preserve">EBIT000A</x:t>
        </x:is>
      </x:c>
      <x:c r="G1519" t="inlineStr">
        <x:is>
          <x:t xml:space="preserve">Receita</x:t>
        </x:is>
      </x:c>
      <x:c r="H1519" t="inlineStr">
        <x:is>
          <x:t xml:space="preserve">Intersegmentos</x:t>
        </x:is>
      </x:c>
      <x:c r="I1519" t="inlineStr">
        <x:is>
          <x:t xml:space="preserve">GÁS &amp; ENERGIA</x:t>
        </x:is>
      </x:c>
      <x:c r="J1519" s="239" t="n">
        <x:v>1465.259</x:v>
      </x:c>
      <x:c r="K1519" t="inlineStr">
        <x:is>
          <x:t xml:space="preserve">GÁS &amp; ENERGIA / G&amp;EBC</x:t>
        </x:is>
      </x:c>
      <x:c r="L1519" s="239" t="n">
        <x:v>1039.821</x:v>
      </x:c>
      <x:c r="M1519" s="239" t="n">
        <x:v>425.4380000000001</x:v>
      </x:c>
    </x:row>
    <x:row r="1520">
      <x:c r="A1520" t="inlineStr">
        <x:is>
          <x:t xml:space="preserve">3T09</x:t>
        </x:is>
      </x:c>
      <x:c r="B1520" t="n">
        <x:v>2009</x:v>
      </x:c>
      <x:c r="C1520" t="n">
        <x:v>3</x:v>
      </x:c>
      <x:c r="D1520" t="n">
        <x:v>15</x:v>
      </x:c>
      <x:c r="E1520" s="203" t="n">
        <x:v>40086</x:v>
      </x:c>
      <x:c r="F1520" t="inlineStr">
        <x:is>
          <x:t xml:space="preserve">EBIT000A</x:t>
        </x:is>
      </x:c>
      <x:c r="G1520" t="inlineStr">
        <x:is>
          <x:t xml:space="preserve">Receita</x:t>
        </x:is>
      </x:c>
      <x:c r="H1520" t="inlineStr">
        <x:is>
          <x:t xml:space="preserve">Intersegmentos</x:t>
        </x:is>
      </x:c>
      <x:c r="I1520" t="inlineStr">
        <x:is>
          <x:t xml:space="preserve">INTERN.</x:t>
        </x:is>
      </x:c>
      <x:c r="J1520" s="239" t="n">
        <x:v>2165.43</x:v>
      </x:c>
      <x:c r="K1520" t="inlineStr">
        <x:is>
          <x:t xml:space="preserve">INTERNACIONAL</x:t>
        </x:is>
      </x:c>
      <x:c r="L1520" s="239" t="n">
        <x:v>1158.698</x:v>
      </x:c>
      <x:c r="M1520" s="239" t="n">
        <x:v>1006.732</x:v>
      </x:c>
    </x:row>
    <x:row r="1521">
      <x:c r="A1521" t="inlineStr">
        <x:is>
          <x:t xml:space="preserve">3T09</x:t>
        </x:is>
      </x:c>
      <x:c r="B1521" t="n">
        <x:v>2009</x:v>
      </x:c>
      <x:c r="C1521" t="n">
        <x:v>3</x:v>
      </x:c>
      <x:c r="D1521" t="n">
        <x:v>15</x:v>
      </x:c>
      <x:c r="E1521" s="203" t="n">
        <x:v>40086</x:v>
      </x:c>
      <x:c r="F1521" t="inlineStr">
        <x:is>
          <x:t xml:space="preserve">EBIT000A</x:t>
        </x:is>
      </x:c>
      <x:c r="G1521" t="inlineStr">
        <x:is>
          <x:t xml:space="preserve">Receita</x:t>
        </x:is>
      </x:c>
      <x:c r="H1521" t="inlineStr">
        <x:is>
          <x:t xml:space="preserve">Intersegmentos</x:t>
        </x:is>
      </x:c>
      <x:c r="I1521" t="inlineStr">
        <x:is>
          <x:t xml:space="preserve">TOTAL</x:t>
        </x:is>
      </x:c>
      <x:c r="J1521" s="239" t="n">
        <x:v>0</x:v>
      </x:c>
      <x:c r="K1521" t="inlineStr">
        <x:is>
          <x:t xml:space="preserve">TOTAL</x:t>
        </x:is>
      </x:c>
      <x:c r="L1521" s="239" t="n">
        <x:v>0</x:v>
      </x:c>
      <x:c r="M1521" s="239" t="n">
        <x:v>0</x:v>
      </x:c>
    </x:row>
    <x:row r="1522">
      <x:c r="A1522" t="inlineStr">
        <x:is>
          <x:t xml:space="preserve">3T09</x:t>
        </x:is>
      </x:c>
      <x:c r="B1522" t="n">
        <x:v>2009</x:v>
      </x:c>
      <x:c r="C1522" t="n">
        <x:v>3</x:v>
      </x:c>
      <x:c r="D1522" t="n">
        <x:v>15</x:v>
      </x:c>
      <x:c r="E1522" s="203" t="n">
        <x:v>40086</x:v>
      </x:c>
      <x:c r="F1522" t="inlineStr">
        <x:is>
          <x:t xml:space="preserve">EBIT000B</x:t>
        </x:is>
      </x:c>
      <x:c r="G1522" t="inlineStr">
        <x:is>
          <x:t xml:space="preserve">Receita</x:t>
        </x:is>
      </x:c>
      <x:c r="H1522" t="inlineStr">
        <x:is>
          <x:t xml:space="preserve">Terceiros</x:t>
        </x:is>
      </x:c>
      <x:c r="I1522" t="inlineStr">
        <x:is>
          <x:t xml:space="preserve">ABAST</x:t>
        </x:is>
      </x:c>
      <x:c r="J1522" s="239" t="n">
        <x:v>72026.75999999999</x:v>
      </x:c>
      <x:c r="K1522" t="inlineStr">
        <x:is>
          <x:t xml:space="preserve">ABASTECIMENTO</x:t>
        </x:is>
      </x:c>
      <x:c r="L1522" s="239" t="n">
        <x:v>46346.64</x:v>
      </x:c>
      <x:c r="M1522" s="239" t="n">
        <x:v>25680.12</x:v>
      </x:c>
    </x:row>
    <x:row r="1523">
      <x:c r="A1523" t="inlineStr">
        <x:is>
          <x:t xml:space="preserve">3T09</x:t>
        </x:is>
      </x:c>
      <x:c r="B1523" t="n">
        <x:v>2009</x:v>
      </x:c>
      <x:c r="C1523" t="n">
        <x:v>3</x:v>
      </x:c>
      <x:c r="D1523" t="n">
        <x:v>15</x:v>
      </x:c>
      <x:c r="E1523" s="203" t="n">
        <x:v>40086</x:v>
      </x:c>
      <x:c r="F1523" t="inlineStr">
        <x:is>
          <x:t xml:space="preserve">EBIT000B</x:t>
        </x:is>
      </x:c>
      <x:c r="G1523" t="inlineStr">
        <x:is>
          <x:t xml:space="preserve">Receita</x:t>
        </x:is>
      </x:c>
      <x:c r="H1523" t="inlineStr">
        <x:is>
          <x:t xml:space="preserve">Terceiros</x:t>
        </x:is>
      </x:c>
      <x:c r="I1523" t="inlineStr">
        <x:is>
          <x:t xml:space="preserve">CORP.</x:t>
        </x:is>
      </x:c>
      <x:c r="J1523" s="239" t="n">
        <x:v>0</x:v>
      </x:c>
      <x:c r="K1523" t="inlineStr">
        <x:is>
          <x:t xml:space="preserve">CORPORATIVO / OUTROS NEGÓCIOS</x:t>
        </x:is>
      </x:c>
      <x:c r="L1523" s="239" t="n">
        <x:v>0</x:v>
      </x:c>
      <x:c r="M1523" s="239" t="n">
        <x:v>0</x:v>
      </x:c>
    </x:row>
    <x:row r="1524">
      <x:c r="A1524" t="inlineStr">
        <x:is>
          <x:t xml:space="preserve">3T09</x:t>
        </x:is>
      </x:c>
      <x:c r="B1524" t="n">
        <x:v>2009</x:v>
      </x:c>
      <x:c r="C1524" t="n">
        <x:v>3</x:v>
      </x:c>
      <x:c r="D1524" t="n">
        <x:v>15</x:v>
      </x:c>
      <x:c r="E1524" s="203" t="n">
        <x:v>40086</x:v>
      </x:c>
      <x:c r="F1524" t="inlineStr">
        <x:is>
          <x:t xml:space="preserve">EBIT000B</x:t>
        </x:is>
      </x:c>
      <x:c r="G1524" t="inlineStr">
        <x:is>
          <x:t xml:space="preserve">Receita</x:t>
        </x:is>
      </x:c>
      <x:c r="H1524" t="inlineStr">
        <x:is>
          <x:t xml:space="preserve">Terceiros</x:t>
        </x:is>
      </x:c>
      <x:c r="I1524" t="inlineStr">
        <x:is>
          <x:t xml:space="preserve">DISTRIB.</x:t>
        </x:is>
      </x:c>
      <x:c r="J1524" s="239" t="n">
        <x:v>41432.695</x:v>
      </x:c>
      <x:c r="K1524" t="inlineStr">
        <x:is>
          <x:t xml:space="preserve">DISTRIBUIÇÃO</x:t>
        </x:is>
      </x:c>
      <x:c r="L1524" s="239" t="n">
        <x:v>26794.198</x:v>
      </x:c>
      <x:c r="M1524" s="239" t="n">
        <x:v>14638.497</x:v>
      </x:c>
    </x:row>
    <x:row r="1525">
      <x:c r="A1525" t="inlineStr">
        <x:is>
          <x:t xml:space="preserve">3T09</x:t>
        </x:is>
      </x:c>
      <x:c r="B1525" t="n">
        <x:v>2009</x:v>
      </x:c>
      <x:c r="C1525" t="n">
        <x:v>3</x:v>
      </x:c>
      <x:c r="D1525" t="n">
        <x:v>15</x:v>
      </x:c>
      <x:c r="E1525" s="203" t="n">
        <x:v>40086</x:v>
      </x:c>
      <x:c r="F1525" t="inlineStr">
        <x:is>
          <x:t xml:space="preserve">EBIT000B</x:t>
        </x:is>
      </x:c>
      <x:c r="G1525" t="inlineStr">
        <x:is>
          <x:t xml:space="preserve">Receita</x:t>
        </x:is>
      </x:c>
      <x:c r="H1525" t="inlineStr">
        <x:is>
          <x:t xml:space="preserve">Terceiros</x:t>
        </x:is>
      </x:c>
      <x:c r="I1525" t="inlineStr">
        <x:is>
          <x:t xml:space="preserve">E&amp;P</x:t>
        </x:is>
      </x:c>
      <x:c r="J1525" s="239" t="n">
        <x:v>897.4920000000001</x:v>
      </x:c>
      <x:c r="K1525" t="inlineStr">
        <x:is>
          <x:t xml:space="preserve">E&amp;P</x:t>
        </x:is>
      </x:c>
      <x:c r="L1525" s="239" t="n">
        <x:v>710.85</x:v>
      </x:c>
      <x:c r="M1525" s="239" t="n">
        <x:v>186.6420000000001</x:v>
      </x:c>
    </x:row>
    <x:row r="1526">
      <x:c r="A1526" t="inlineStr">
        <x:is>
          <x:t xml:space="preserve">3T09</x:t>
        </x:is>
      </x:c>
      <x:c r="B1526" t="n">
        <x:v>2009</x:v>
      </x:c>
      <x:c r="C1526" t="n">
        <x:v>3</x:v>
      </x:c>
      <x:c r="D1526" t="n">
        <x:v>15</x:v>
      </x:c>
      <x:c r="E1526" s="203" t="n">
        <x:v>40086</x:v>
      </x:c>
      <x:c r="F1526" t="inlineStr">
        <x:is>
          <x:t xml:space="preserve">EBIT000B</x:t>
        </x:is>
      </x:c>
      <x:c r="G1526" t="inlineStr">
        <x:is>
          <x:t xml:space="preserve">Receita</x:t>
        </x:is>
      </x:c>
      <x:c r="H1526" t="inlineStr">
        <x:is>
          <x:t xml:space="preserve">Terceiros</x:t>
        </x:is>
      </x:c>
      <x:c r="I1526" t="inlineStr">
        <x:is>
          <x:t xml:space="preserve">ELIMIN.</x:t>
        </x:is>
      </x:c>
      <x:c r="J1526" s="239" t="n">
        <x:v>0</x:v>
      </x:c>
      <x:c r="K1526" t="inlineStr">
        <x:is>
          <x:t xml:space="preserve">ELIMINAÇÕES</x:t>
        </x:is>
      </x:c>
      <x:c r="L1526" s="239" t="n">
        <x:v>0</x:v>
      </x:c>
      <x:c r="M1526" s="239" t="n">
        <x:v>0</x:v>
      </x:c>
    </x:row>
    <x:row r="1527">
      <x:c r="A1527" t="inlineStr">
        <x:is>
          <x:t xml:space="preserve">3T09</x:t>
        </x:is>
      </x:c>
      <x:c r="B1527" t="n">
        <x:v>2009</x:v>
      </x:c>
      <x:c r="C1527" t="n">
        <x:v>3</x:v>
      </x:c>
      <x:c r="D1527" t="n">
        <x:v>15</x:v>
      </x:c>
      <x:c r="E1527" s="203" t="n">
        <x:v>40086</x:v>
      </x:c>
      <x:c r="F1527" t="inlineStr">
        <x:is>
          <x:t xml:space="preserve">EBIT000B</x:t>
        </x:is>
      </x:c>
      <x:c r="G1527" t="inlineStr">
        <x:is>
          <x:t xml:space="preserve">Receita</x:t>
        </x:is>
      </x:c>
      <x:c r="H1527" t="inlineStr">
        <x:is>
          <x:t xml:space="preserve">Terceiros</x:t>
        </x:is>
      </x:c>
      <x:c r="I1527" t="inlineStr">
        <x:is>
          <x:t xml:space="preserve">GÁS &amp; ENERGIA</x:t>
        </x:is>
      </x:c>
      <x:c r="J1527" s="239" t="n">
        <x:v>7501.211</x:v>
      </x:c>
      <x:c r="K1527" t="inlineStr">
        <x:is>
          <x:t xml:space="preserve">GÁS &amp; ENERGIA / G&amp;EBC</x:t>
        </x:is>
      </x:c>
      <x:c r="L1527" s="239" t="n">
        <x:v>5138.592000000001</x:v>
      </x:c>
      <x:c r="M1527" s="239" t="n">
        <x:v>2362.619</x:v>
      </x:c>
    </x:row>
    <x:row r="1528">
      <x:c r="A1528" t="inlineStr">
        <x:is>
          <x:t xml:space="preserve">3T09</x:t>
        </x:is>
      </x:c>
      <x:c r="B1528" t="n">
        <x:v>2009</x:v>
      </x:c>
      <x:c r="C1528" t="n">
        <x:v>3</x:v>
      </x:c>
      <x:c r="D1528" t="n">
        <x:v>15</x:v>
      </x:c>
      <x:c r="E1528" s="203" t="n">
        <x:v>40086</x:v>
      </x:c>
      <x:c r="F1528" t="inlineStr">
        <x:is>
          <x:t xml:space="preserve">EBIT000B</x:t>
        </x:is>
      </x:c>
      <x:c r="G1528" t="inlineStr">
        <x:is>
          <x:t xml:space="preserve">Receita</x:t>
        </x:is>
      </x:c>
      <x:c r="H1528" t="inlineStr">
        <x:is>
          <x:t xml:space="preserve">Terceiros</x:t>
        </x:is>
      </x:c>
      <x:c r="I1528" t="inlineStr">
        <x:is>
          <x:t xml:space="preserve">INTERN.</x:t>
        </x:is>
      </x:c>
      <x:c r="J1528" s="239" t="n">
        <x:v>13219.028</x:v>
      </x:c>
      <x:c r="K1528" t="inlineStr">
        <x:is>
          <x:t xml:space="preserve">INTERNACIONAL</x:t>
        </x:is>
      </x:c>
      <x:c r="L1528" s="239" t="n">
        <x:v>8209.287</x:v>
      </x:c>
      <x:c r="M1528" s="239" t="n">
        <x:v>5009.741</x:v>
      </x:c>
    </x:row>
    <x:row r="1529">
      <x:c r="A1529" t="inlineStr">
        <x:is>
          <x:t xml:space="preserve">3T09</x:t>
        </x:is>
      </x:c>
      <x:c r="B1529" t="n">
        <x:v>2009</x:v>
      </x:c>
      <x:c r="C1529" t="n">
        <x:v>3</x:v>
      </x:c>
      <x:c r="D1529" t="n">
        <x:v>15</x:v>
      </x:c>
      <x:c r="E1529" s="203" t="n">
        <x:v>40086</x:v>
      </x:c>
      <x:c r="F1529" t="inlineStr">
        <x:is>
          <x:t xml:space="preserve">EBIT000B</x:t>
        </x:is>
      </x:c>
      <x:c r="G1529" t="inlineStr">
        <x:is>
          <x:t xml:space="preserve">Receita</x:t>
        </x:is>
      </x:c>
      <x:c r="H1529" t="inlineStr">
        <x:is>
          <x:t xml:space="preserve">Terceiros</x:t>
        </x:is>
      </x:c>
      <x:c r="I1529" t="inlineStr">
        <x:is>
          <x:t xml:space="preserve">TOTAL</x:t>
        </x:is>
      </x:c>
      <x:c r="J1529" s="239" t="n">
        <x:v>135077.186</x:v>
      </x:c>
      <x:c r="K1529" t="inlineStr">
        <x:is>
          <x:t xml:space="preserve">TOTAL</x:t>
        </x:is>
      </x:c>
      <x:c r="L1529" s="239" t="n">
        <x:v>87199.567</x:v>
      </x:c>
      <x:c r="M1529" s="239" t="n">
        <x:v>47877.61899999999</x:v>
      </x:c>
    </x:row>
    <x:row r="1530">
      <x:c r="A1530" t="inlineStr">
        <x:is>
          <x:t xml:space="preserve">3T09</x:t>
        </x:is>
      </x:c>
      <x:c r="B1530" t="n">
        <x:v>2009</x:v>
      </x:c>
      <x:c r="C1530" t="n">
        <x:v>3</x:v>
      </x:c>
      <x:c r="D1530" t="n">
        <x:v>15</x:v>
      </x:c>
      <x:c r="E1530" s="203" t="n">
        <x:v>40086</x:v>
      </x:c>
      <x:c r="F1530" t="inlineStr">
        <x:is>
          <x:t xml:space="preserve">EBIT001</x:t>
        </x:is>
      </x:c>
      <x:c r="G1530" t="inlineStr">
        <x:is>
          <x:t xml:space="preserve">Receita Total</x:t>
        </x:is>
      </x:c>
      <x:c r="H1530" t="inlineStr">
        <x:is>
          <x:t xml:space="preserve">Receita Operacional Líquida</x:t>
        </x:is>
      </x:c>
      <x:c r="I1530" t="inlineStr">
        <x:is>
          <x:t xml:space="preserve">ABAST</x:t>
        </x:is>
      </x:c>
      <x:c r="J1530" s="239" t="n">
        <x:v>108910.339</x:v>
      </x:c>
      <x:c r="K1530" t="inlineStr">
        <x:is>
          <x:t xml:space="preserve">ABASTECIMENTO</x:t>
        </x:is>
      </x:c>
      <x:c r="L1530" s="239" t="n">
        <x:v>70503.306</x:v>
      </x:c>
      <x:c r="M1530" s="239" t="n">
        <x:v>38407.03300000001</x:v>
      </x:c>
    </x:row>
    <x:row r="1531">
      <x:c r="A1531" t="inlineStr">
        <x:is>
          <x:t xml:space="preserve">3T09</x:t>
        </x:is>
      </x:c>
      <x:c r="B1531" t="n">
        <x:v>2009</x:v>
      </x:c>
      <x:c r="C1531" t="n">
        <x:v>3</x:v>
      </x:c>
      <x:c r="D1531" t="n">
        <x:v>15</x:v>
      </x:c>
      <x:c r="E1531" s="203" t="n">
        <x:v>40086</x:v>
      </x:c>
      <x:c r="F1531" t="inlineStr">
        <x:is>
          <x:t xml:space="preserve">EBIT001</x:t>
        </x:is>
      </x:c>
      <x:c r="G1531" t="inlineStr">
        <x:is>
          <x:t xml:space="preserve">Receita Total</x:t>
        </x:is>
      </x:c>
      <x:c r="H1531" t="inlineStr">
        <x:is>
          <x:t xml:space="preserve">Receita Operacional Líquida</x:t>
        </x:is>
      </x:c>
      <x:c r="I1531" t="inlineStr">
        <x:is>
          <x:t xml:space="preserve">CORP.</x:t>
        </x:is>
      </x:c>
      <x:c r="J1531" s="239" t="n">
        <x:v>0</x:v>
      </x:c>
      <x:c r="K1531" t="inlineStr">
        <x:is>
          <x:t xml:space="preserve">CORPORATIVO / OUTROS NEGÓCIOS</x:t>
        </x:is>
      </x:c>
      <x:c r="L1531" s="239" t="n">
        <x:v>0</x:v>
      </x:c>
      <x:c r="M1531" s="239" t="n">
        <x:v>0</x:v>
      </x:c>
    </x:row>
    <x:row r="1532">
      <x:c r="A1532" t="inlineStr">
        <x:is>
          <x:t xml:space="preserve">3T09</x:t>
        </x:is>
      </x:c>
      <x:c r="B1532" t="n">
        <x:v>2009</x:v>
      </x:c>
      <x:c r="C1532" t="n">
        <x:v>3</x:v>
      </x:c>
      <x:c r="D1532" t="n">
        <x:v>15</x:v>
      </x:c>
      <x:c r="E1532" s="203" t="n">
        <x:v>40086</x:v>
      </x:c>
      <x:c r="F1532" t="inlineStr">
        <x:is>
          <x:t xml:space="preserve">EBIT001</x:t>
        </x:is>
      </x:c>
      <x:c r="G1532" t="inlineStr">
        <x:is>
          <x:t xml:space="preserve">Receita Total</x:t>
        </x:is>
      </x:c>
      <x:c r="H1532" t="inlineStr">
        <x:is>
          <x:t xml:space="preserve">Receita Operacional Líquida</x:t>
        </x:is>
      </x:c>
      <x:c r="I1532" t="inlineStr">
        <x:is>
          <x:t xml:space="preserve">DISTRIB.</x:t>
        </x:is>
      </x:c>
      <x:c r="J1532" s="239" t="n">
        <x:v>42551.773</x:v>
      </x:c>
      <x:c r="K1532" t="inlineStr">
        <x:is>
          <x:t xml:space="preserve">DISTRIBUIÇÃO</x:t>
        </x:is>
      </x:c>
      <x:c r="L1532" s="239" t="n">
        <x:v>27592.676</x:v>
      </x:c>
      <x:c r="M1532" s="239" t="n">
        <x:v>14959.097</x:v>
      </x:c>
    </x:row>
    <x:row r="1533">
      <x:c r="A1533" t="inlineStr">
        <x:is>
          <x:t xml:space="preserve">3T09</x:t>
        </x:is>
      </x:c>
      <x:c r="B1533" t="n">
        <x:v>2009</x:v>
      </x:c>
      <x:c r="C1533" t="n">
        <x:v>3</x:v>
      </x:c>
      <x:c r="D1533" t="n">
        <x:v>15</x:v>
      </x:c>
      <x:c r="E1533" s="203" t="n">
        <x:v>40086</x:v>
      </x:c>
      <x:c r="F1533" t="inlineStr">
        <x:is>
          <x:t xml:space="preserve">EBIT001</x:t>
        </x:is>
      </x:c>
      <x:c r="G1533" t="inlineStr">
        <x:is>
          <x:t xml:space="preserve">Receita Total</x:t>
        </x:is>
      </x:c>
      <x:c r="H1533" t="inlineStr">
        <x:is>
          <x:t xml:space="preserve">Receita Operacional Líquida</x:t>
        </x:is>
      </x:c>
      <x:c r="I1533" t="inlineStr">
        <x:is>
          <x:t xml:space="preserve">E&amp;P</x:t>
        </x:is>
      </x:c>
      <x:c r="J1533" s="239" t="n">
        <x:v>53601.654</x:v>
      </x:c>
      <x:c r="K1533" t="inlineStr">
        <x:is>
          <x:t xml:space="preserve">E&amp;P</x:t>
        </x:is>
      </x:c>
      <x:c r="L1533" s="239" t="n">
        <x:v>32758.816</x:v>
      </x:c>
      <x:c r="M1533" s="239" t="n">
        <x:v>20842.838</x:v>
      </x:c>
    </x:row>
    <x:row r="1534">
      <x:c r="A1534" t="inlineStr">
        <x:is>
          <x:t xml:space="preserve">3T09</x:t>
        </x:is>
      </x:c>
      <x:c r="B1534" t="n">
        <x:v>2009</x:v>
      </x:c>
      <x:c r="C1534" t="n">
        <x:v>3</x:v>
      </x:c>
      <x:c r="D1534" t="n">
        <x:v>15</x:v>
      </x:c>
      <x:c r="E1534" s="203" t="n">
        <x:v>40086</x:v>
      </x:c>
      <x:c r="F1534" t="inlineStr">
        <x:is>
          <x:t xml:space="preserve">EBIT001</x:t>
        </x:is>
      </x:c>
      <x:c r="G1534" t="inlineStr">
        <x:is>
          <x:t xml:space="preserve">Receita Total</x:t>
        </x:is>
      </x:c>
      <x:c r="H1534" t="inlineStr">
        <x:is>
          <x:t xml:space="preserve">Receita Operacional Líquida</x:t>
        </x:is>
      </x:c>
      <x:c r="I1534" t="inlineStr">
        <x:is>
          <x:t xml:space="preserve">ELIMIN.</x:t>
        </x:is>
      </x:c>
      <x:c r="J1534" s="239" t="n">
        <x:v>-94337.508</x:v>
      </x:c>
      <x:c r="K1534" t="inlineStr">
        <x:is>
          <x:t xml:space="preserve">ELIMINAÇÕES</x:t>
        </x:is>
      </x:c>
      <x:c r="L1534" s="239" t="n">
        <x:v>-59201.629</x:v>
      </x:c>
      <x:c r="M1534" s="239" t="n">
        <x:v>-35135.879</x:v>
      </x:c>
    </x:row>
    <x:row r="1535">
      <x:c r="A1535" t="inlineStr">
        <x:is>
          <x:t xml:space="preserve">3T09</x:t>
        </x:is>
      </x:c>
      <x:c r="B1535" t="n">
        <x:v>2009</x:v>
      </x:c>
      <x:c r="C1535" t="n">
        <x:v>3</x:v>
      </x:c>
      <x:c r="D1535" t="n">
        <x:v>15</x:v>
      </x:c>
      <x:c r="E1535" s="203" t="n">
        <x:v>40086</x:v>
      </x:c>
      <x:c r="F1535" t="inlineStr">
        <x:is>
          <x:t xml:space="preserve">EBIT001</x:t>
        </x:is>
      </x:c>
      <x:c r="G1535" t="inlineStr">
        <x:is>
          <x:t xml:space="preserve">Receita Total</x:t>
        </x:is>
      </x:c>
      <x:c r="H1535" t="inlineStr">
        <x:is>
          <x:t xml:space="preserve">Receita Operacional Líquida</x:t>
        </x:is>
      </x:c>
      <x:c r="I1535" t="inlineStr">
        <x:is>
          <x:t xml:space="preserve">GÁS &amp; ENERGIA</x:t>
        </x:is>
      </x:c>
      <x:c r="J1535" s="239" t="n">
        <x:v>8966.469999999999</x:v>
      </x:c>
      <x:c r="K1535" t="inlineStr">
        <x:is>
          <x:t xml:space="preserve">GÁS &amp; ENERGIA / G&amp;EBC</x:t>
        </x:is>
      </x:c>
      <x:c r="L1535" s="239" t="n">
        <x:v>6178.413</x:v>
      </x:c>
      <x:c r="M1535" s="239" t="n">
        <x:v>2788.057</x:v>
      </x:c>
    </x:row>
    <x:row r="1536">
      <x:c r="A1536" t="inlineStr">
        <x:is>
          <x:t xml:space="preserve">3T09</x:t>
        </x:is>
      </x:c>
      <x:c r="B1536" t="n">
        <x:v>2009</x:v>
      </x:c>
      <x:c r="C1536" t="n">
        <x:v>3</x:v>
      </x:c>
      <x:c r="D1536" t="n">
        <x:v>15</x:v>
      </x:c>
      <x:c r="E1536" s="203" t="n">
        <x:v>40086</x:v>
      </x:c>
      <x:c r="F1536" t="inlineStr">
        <x:is>
          <x:t xml:space="preserve">EBIT001</x:t>
        </x:is>
      </x:c>
      <x:c r="G1536" t="inlineStr">
        <x:is>
          <x:t xml:space="preserve">Receita Total</x:t>
        </x:is>
      </x:c>
      <x:c r="H1536" t="inlineStr">
        <x:is>
          <x:t xml:space="preserve">Receita Operacional Líquida</x:t>
        </x:is>
      </x:c>
      <x:c r="I1536" t="inlineStr">
        <x:is>
          <x:t xml:space="preserve">INTERN.</x:t>
        </x:is>
      </x:c>
      <x:c r="J1536" s="239" t="n">
        <x:v>15384.458</x:v>
      </x:c>
      <x:c r="K1536" t="inlineStr">
        <x:is>
          <x:t xml:space="preserve">INTERNACIONAL</x:t>
        </x:is>
      </x:c>
      <x:c r="L1536" s="239" t="n">
        <x:v>9367.985000000001</x:v>
      </x:c>
      <x:c r="M1536" s="239" t="n">
        <x:v>6016.473</x:v>
      </x:c>
    </x:row>
    <x:row r="1537">
      <x:c r="A1537" t="inlineStr">
        <x:is>
          <x:t xml:space="preserve">3T09</x:t>
        </x:is>
      </x:c>
      <x:c r="B1537" t="n">
        <x:v>2009</x:v>
      </x:c>
      <x:c r="C1537" t="n">
        <x:v>3</x:v>
      </x:c>
      <x:c r="D1537" t="n">
        <x:v>15</x:v>
      </x:c>
      <x:c r="E1537" s="203" t="n">
        <x:v>40086</x:v>
      </x:c>
      <x:c r="F1537" t="inlineStr">
        <x:is>
          <x:t xml:space="preserve">EBIT001</x:t>
        </x:is>
      </x:c>
      <x:c r="G1537" t="inlineStr">
        <x:is>
          <x:t xml:space="preserve">Receita Total</x:t>
        </x:is>
      </x:c>
      <x:c r="H1537" t="inlineStr">
        <x:is>
          <x:t xml:space="preserve">Receita Operacional Líquida</x:t>
        </x:is>
      </x:c>
      <x:c r="I1537" t="inlineStr">
        <x:is>
          <x:t xml:space="preserve">TOTAL</x:t>
        </x:is>
      </x:c>
      <x:c r="J1537" s="239" t="n">
        <x:v>135077.186</x:v>
      </x:c>
      <x:c r="K1537" t="inlineStr">
        <x:is>
          <x:t xml:space="preserve">TOTAL</x:t>
        </x:is>
      </x:c>
      <x:c r="L1537" s="239" t="n">
        <x:v>87199.567</x:v>
      </x:c>
      <x:c r="M1537" s="239" t="n">
        <x:v>47877.61899999999</x:v>
      </x:c>
    </x:row>
    <x:row r="1538">
      <x:c r="A1538" t="inlineStr">
        <x:is>
          <x:t xml:space="preserve">3T09</x:t>
        </x:is>
      </x:c>
      <x:c r="B1538" t="n">
        <x:v>2009</x:v>
      </x:c>
      <x:c r="C1538" t="n">
        <x:v>3</x:v>
      </x:c>
      <x:c r="D1538" t="n">
        <x:v>15</x:v>
      </x:c>
      <x:c r="E1538" s="203" t="n">
        <x:v>40086</x:v>
      </x:c>
      <x:c r="F1538" t="inlineStr">
        <x:is>
          <x:t xml:space="preserve">EBIT002</x:t>
        </x:is>
      </x:c>
      <x:c r="G1538" t="inlineStr">
        <x:is>
          <x:t xml:space="preserve">Custo Total</x:t>
        </x:is>
      </x:c>
      <x:c r="H1538" t="inlineStr">
        <x:is>
          <x:t xml:space="preserve">Custo dos Produtos Vendidos</x:t>
        </x:is>
      </x:c>
      <x:c r="I1538" t="inlineStr">
        <x:is>
          <x:t xml:space="preserve">ABAST</x:t>
        </x:is>
      </x:c>
      <x:c r="J1538" s="239" t="n">
        <x:v>-86763.76700000001</x:v>
      </x:c>
      <x:c r="K1538" t="inlineStr">
        <x:is>
          <x:t xml:space="preserve">ABASTECIMENTO</x:t>
        </x:is>
      </x:c>
      <x:c r="L1538" s="239" t="n">
        <x:v>-52443.345</x:v>
      </x:c>
      <x:c r="M1538" s="239" t="n">
        <x:v>-34320.42200000001</x:v>
      </x:c>
    </x:row>
    <x:row r="1539">
      <x:c r="A1539" t="inlineStr">
        <x:is>
          <x:t xml:space="preserve">3T09</x:t>
        </x:is>
      </x:c>
      <x:c r="B1539" t="n">
        <x:v>2009</x:v>
      </x:c>
      <x:c r="C1539" t="n">
        <x:v>3</x:v>
      </x:c>
      <x:c r="D1539" t="n">
        <x:v>15</x:v>
      </x:c>
      <x:c r="E1539" s="203" t="n">
        <x:v>40086</x:v>
      </x:c>
      <x:c r="F1539" t="inlineStr">
        <x:is>
          <x:t xml:space="preserve">EBIT002</x:t>
        </x:is>
      </x:c>
      <x:c r="G1539" t="inlineStr">
        <x:is>
          <x:t xml:space="preserve">Custo Total</x:t>
        </x:is>
      </x:c>
      <x:c r="H1539" t="inlineStr">
        <x:is>
          <x:t xml:space="preserve">Custo dos Produtos Vendidos</x:t>
        </x:is>
      </x:c>
      <x:c r="I1539" t="inlineStr">
        <x:is>
          <x:t xml:space="preserve">CORP.</x:t>
        </x:is>
      </x:c>
      <x:c r="J1539" s="239" t="n">
        <x:v>0</x:v>
      </x:c>
      <x:c r="K1539" t="inlineStr">
        <x:is>
          <x:t xml:space="preserve">CORPORATIVO / OUTROS NEGÓCIOS</x:t>
        </x:is>
      </x:c>
      <x:c r="L1539" s="239" t="n">
        <x:v>0</x:v>
      </x:c>
      <x:c r="M1539" s="239" t="n">
        <x:v>0</x:v>
      </x:c>
    </x:row>
    <x:row r="1540">
      <x:c r="A1540" t="inlineStr">
        <x:is>
          <x:t xml:space="preserve">3T09</x:t>
        </x:is>
      </x:c>
      <x:c r="B1540" t="n">
        <x:v>2009</x:v>
      </x:c>
      <x:c r="C1540" t="n">
        <x:v>3</x:v>
      </x:c>
      <x:c r="D1540" t="n">
        <x:v>15</x:v>
      </x:c>
      <x:c r="E1540" s="203" t="n">
        <x:v>40086</x:v>
      </x:c>
      <x:c r="F1540" t="inlineStr">
        <x:is>
          <x:t xml:space="preserve">EBIT002</x:t>
        </x:is>
      </x:c>
      <x:c r="G1540" t="inlineStr">
        <x:is>
          <x:t xml:space="preserve">Custo Total</x:t>
        </x:is>
      </x:c>
      <x:c r="H1540" t="inlineStr">
        <x:is>
          <x:t xml:space="preserve">Custo dos Produtos Vendidos</x:t>
        </x:is>
      </x:c>
      <x:c r="I1540" t="inlineStr">
        <x:is>
          <x:t xml:space="preserve">DISTRIB.</x:t>
        </x:is>
      </x:c>
      <x:c r="J1540" s="239" t="n">
        <x:v>-38830.879</x:v>
      </x:c>
      <x:c r="K1540" t="inlineStr">
        <x:is>
          <x:t xml:space="preserve">DISTRIBUIÇÃO</x:t>
        </x:is>
      </x:c>
      <x:c r="L1540" s="239" t="n">
        <x:v>-25293.833</x:v>
      </x:c>
      <x:c r="M1540" s="239" t="n">
        <x:v>-13537.046</x:v>
      </x:c>
    </x:row>
    <x:row r="1541">
      <x:c r="A1541" t="inlineStr">
        <x:is>
          <x:t xml:space="preserve">3T09</x:t>
        </x:is>
      </x:c>
      <x:c r="B1541" t="n">
        <x:v>2009</x:v>
      </x:c>
      <x:c r="C1541" t="n">
        <x:v>3</x:v>
      </x:c>
      <x:c r="D1541" t="n">
        <x:v>15</x:v>
      </x:c>
      <x:c r="E1541" s="203" t="n">
        <x:v>40086</x:v>
      </x:c>
      <x:c r="F1541" t="inlineStr">
        <x:is>
          <x:t xml:space="preserve">EBIT002</x:t>
        </x:is>
      </x:c>
      <x:c r="G1541" t="inlineStr">
        <x:is>
          <x:t xml:space="preserve">Custo Total</x:t>
        </x:is>
      </x:c>
      <x:c r="H1541" t="inlineStr">
        <x:is>
          <x:t xml:space="preserve">Custo dos Produtos Vendidos</x:t>
        </x:is>
      </x:c>
      <x:c r="I1541" t="inlineStr">
        <x:is>
          <x:t xml:space="preserve">E&amp;P</x:t>
        </x:is>
      </x:c>
      <x:c r="J1541" s="239" t="n">
        <x:v>-27974.389</x:v>
      </x:c>
      <x:c r="K1541" t="inlineStr">
        <x:is>
          <x:t xml:space="preserve">E&amp;P</x:t>
        </x:is>
      </x:c>
      <x:c r="L1541" s="239" t="n">
        <x:v>-18361.309</x:v>
      </x:c>
      <x:c r="M1541" s="239" t="n">
        <x:v>-9613.079999999998</x:v>
      </x:c>
    </x:row>
    <x:row r="1542">
      <x:c r="A1542" t="inlineStr">
        <x:is>
          <x:t xml:space="preserve">3T09</x:t>
        </x:is>
      </x:c>
      <x:c r="B1542" t="n">
        <x:v>2009</x:v>
      </x:c>
      <x:c r="C1542" t="n">
        <x:v>3</x:v>
      </x:c>
      <x:c r="D1542" t="n">
        <x:v>15</x:v>
      </x:c>
      <x:c r="E1542" s="203" t="n">
        <x:v>40086</x:v>
      </x:c>
      <x:c r="F1542" t="inlineStr">
        <x:is>
          <x:t xml:space="preserve">EBIT002</x:t>
        </x:is>
      </x:c>
      <x:c r="G1542" t="inlineStr">
        <x:is>
          <x:t xml:space="preserve">Custo Total</x:t>
        </x:is>
      </x:c>
      <x:c r="H1542" t="inlineStr">
        <x:is>
          <x:t xml:space="preserve">Custo dos Produtos Vendidos</x:t>
        </x:is>
      </x:c>
      <x:c r="I1542" t="inlineStr">
        <x:is>
          <x:t xml:space="preserve">ELIMIN.</x:t>
        </x:is>
      </x:c>
      <x:c r="J1542" s="239" t="n">
        <x:v>93121.514</x:v>
      </x:c>
      <x:c r="K1542" t="inlineStr">
        <x:is>
          <x:t xml:space="preserve">ELIMINAÇÕES</x:t>
        </x:is>
      </x:c>
      <x:c r="L1542" s="239" t="n">
        <x:v>58124.203</x:v>
      </x:c>
      <x:c r="M1542" s="239" t="n">
        <x:v>34997.31099999999</x:v>
      </x:c>
    </x:row>
    <x:row r="1543">
      <x:c r="A1543" t="inlineStr">
        <x:is>
          <x:t xml:space="preserve">3T09</x:t>
        </x:is>
      </x:c>
      <x:c r="B1543" t="n">
        <x:v>2009</x:v>
      </x:c>
      <x:c r="C1543" t="n">
        <x:v>3</x:v>
      </x:c>
      <x:c r="D1543" t="n">
        <x:v>15</x:v>
      </x:c>
      <x:c r="E1543" s="203" t="n">
        <x:v>40086</x:v>
      </x:c>
      <x:c r="F1543" t="inlineStr">
        <x:is>
          <x:t xml:space="preserve">EBIT002</x:t>
        </x:is>
      </x:c>
      <x:c r="G1543" t="inlineStr">
        <x:is>
          <x:t xml:space="preserve">Custo Total</x:t>
        </x:is>
      </x:c>
      <x:c r="H1543" t="inlineStr">
        <x:is>
          <x:t xml:space="preserve">Custo dos Produtos Vendidos</x:t>
        </x:is>
      </x:c>
      <x:c r="I1543" t="inlineStr">
        <x:is>
          <x:t xml:space="preserve">GÁS &amp; ENERGIA</x:t>
        </x:is>
      </x:c>
      <x:c r="J1543" s="239" t="n">
        <x:v>-6416.097</x:v>
      </x:c>
      <x:c r="K1543" t="inlineStr">
        <x:is>
          <x:t xml:space="preserve">GÁS &amp; ENERGIA / G&amp;EBC</x:t>
        </x:is>
      </x:c>
      <x:c r="L1543" s="239" t="n">
        <x:v>-4784.118</x:v>
      </x:c>
      <x:c r="M1543" s="239" t="n">
        <x:v>-1631.978999999999</x:v>
      </x:c>
    </x:row>
    <x:row r="1544">
      <x:c r="A1544" t="inlineStr">
        <x:is>
          <x:t xml:space="preserve">3T09</x:t>
        </x:is>
      </x:c>
      <x:c r="B1544" t="n">
        <x:v>2009</x:v>
      </x:c>
      <x:c r="C1544" t="n">
        <x:v>3</x:v>
      </x:c>
      <x:c r="D1544" t="n">
        <x:v>15</x:v>
      </x:c>
      <x:c r="E1544" s="203" t="n">
        <x:v>40086</x:v>
      </x:c>
      <x:c r="F1544" t="inlineStr">
        <x:is>
          <x:t xml:space="preserve">EBIT002</x:t>
        </x:is>
      </x:c>
      <x:c r="G1544" t="inlineStr">
        <x:is>
          <x:t xml:space="preserve">Custo Total</x:t>
        </x:is>
      </x:c>
      <x:c r="H1544" t="inlineStr">
        <x:is>
          <x:t xml:space="preserve">Custo dos Produtos Vendidos</x:t>
        </x:is>
      </x:c>
      <x:c r="I1544" t="inlineStr">
        <x:is>
          <x:t xml:space="preserve">INTERN.</x:t>
        </x:is>
      </x:c>
      <x:c r="J1544" s="239" t="n">
        <x:v>-12545.262</x:v>
      </x:c>
      <x:c r="K1544" t="inlineStr">
        <x:is>
          <x:t xml:space="preserve">INTERNACIONAL</x:t>
        </x:is>
      </x:c>
      <x:c r="L1544" s="239" t="n">
        <x:v>-7635.065000000001</x:v>
      </x:c>
      <x:c r="M1544" s="239" t="n">
        <x:v>-4910.196999999999</x:v>
      </x:c>
    </x:row>
    <x:row r="1545">
      <x:c r="A1545" t="inlineStr">
        <x:is>
          <x:t xml:space="preserve">3T09</x:t>
        </x:is>
      </x:c>
      <x:c r="B1545" t="n">
        <x:v>2009</x:v>
      </x:c>
      <x:c r="C1545" t="n">
        <x:v>3</x:v>
      </x:c>
      <x:c r="D1545" t="n">
        <x:v>15</x:v>
      </x:c>
      <x:c r="E1545" s="203" t="n">
        <x:v>40086</x:v>
      </x:c>
      <x:c r="F1545" t="inlineStr">
        <x:is>
          <x:t xml:space="preserve">EBIT002</x:t>
        </x:is>
      </x:c>
      <x:c r="G1545" t="inlineStr">
        <x:is>
          <x:t xml:space="preserve">Custo Total</x:t>
        </x:is>
      </x:c>
      <x:c r="H1545" t="inlineStr">
        <x:is>
          <x:t xml:space="preserve">Custo dos Produtos Vendidos</x:t>
        </x:is>
      </x:c>
      <x:c r="I1545" t="inlineStr">
        <x:is>
          <x:t xml:space="preserve">TOTAL</x:t>
        </x:is>
      </x:c>
      <x:c r="J1545" s="239" t="n">
        <x:v>-79408.88</x:v>
      </x:c>
      <x:c r="K1545" t="inlineStr">
        <x:is>
          <x:t xml:space="preserve">TOTAL</x:t>
        </x:is>
      </x:c>
      <x:c r="L1545" s="239" t="n">
        <x:v>-50393.467</x:v>
      </x:c>
      <x:c r="M1545" s="239" t="n">
        <x:v>-29015.41300000001</x:v>
      </x:c>
    </x:row>
    <x:row r="1546">
      <x:c r="A1546" t="inlineStr">
        <x:is>
          <x:t xml:space="preserve">3T09</x:t>
        </x:is>
      </x:c>
      <x:c r="B1546" t="n">
        <x:v>2009</x:v>
      </x:c>
      <x:c r="C1546" t="n">
        <x:v>3</x:v>
      </x:c>
      <x:c r="D1546" t="n">
        <x:v>15</x:v>
      </x:c>
      <x:c r="E1546" s="203" t="n">
        <x:v>40086</x:v>
      </x:c>
      <x:c r="F1546" t="inlineStr">
        <x:is>
          <x:t xml:space="preserve">EBIT003</x:t>
        </x:is>
      </x:c>
      <x:c r="G1546" t="inlineStr">
        <x:is>
          <x:t xml:space="preserve">Lucro Bruto Total</x:t>
        </x:is>
      </x:c>
      <x:c r="H1546" t="inlineStr">
        <x:is>
          <x:t xml:space="preserve">Lucro Bruto</x:t>
        </x:is>
      </x:c>
      <x:c r="I1546" t="inlineStr">
        <x:is>
          <x:t xml:space="preserve">ABAST</x:t>
        </x:is>
      </x:c>
      <x:c r="J1546" s="239" t="n">
        <x:v>22146.572</x:v>
      </x:c>
      <x:c r="K1546" t="inlineStr">
        <x:is>
          <x:t xml:space="preserve">ABASTECIMENTO</x:t>
        </x:is>
      </x:c>
      <x:c r="L1546" s="239" t="n">
        <x:v>18059.961</x:v>
      </x:c>
      <x:c r="M1546" s="239" t="n">
        <x:v>4086.611000000001</x:v>
      </x:c>
    </x:row>
    <x:row r="1547">
      <x:c r="A1547" t="inlineStr">
        <x:is>
          <x:t xml:space="preserve">3T09</x:t>
        </x:is>
      </x:c>
      <x:c r="B1547" t="n">
        <x:v>2009</x:v>
      </x:c>
      <x:c r="C1547" t="n">
        <x:v>3</x:v>
      </x:c>
      <x:c r="D1547" t="n">
        <x:v>15</x:v>
      </x:c>
      <x:c r="E1547" s="203" t="n">
        <x:v>40086</x:v>
      </x:c>
      <x:c r="F1547" t="inlineStr">
        <x:is>
          <x:t xml:space="preserve">EBIT003</x:t>
        </x:is>
      </x:c>
      <x:c r="G1547" t="inlineStr">
        <x:is>
          <x:t xml:space="preserve">Lucro Bruto Total</x:t>
        </x:is>
      </x:c>
      <x:c r="H1547" t="inlineStr">
        <x:is>
          <x:t xml:space="preserve">Lucro Bruto</x:t>
        </x:is>
      </x:c>
      <x:c r="I1547" t="inlineStr">
        <x:is>
          <x:t xml:space="preserve">CORP.</x:t>
        </x:is>
      </x:c>
      <x:c r="J1547" s="239" t="n">
        <x:v>0</x:v>
      </x:c>
      <x:c r="K1547" t="inlineStr">
        <x:is>
          <x:t xml:space="preserve">CORPORATIVO / OUTROS NEGÓCIOS</x:t>
        </x:is>
      </x:c>
      <x:c r="L1547" s="239" t="n">
        <x:v>0</x:v>
      </x:c>
      <x:c r="M1547" s="239" t="n">
        <x:v>0</x:v>
      </x:c>
    </x:row>
    <x:row r="1548">
      <x:c r="A1548" t="inlineStr">
        <x:is>
          <x:t xml:space="preserve">3T09</x:t>
        </x:is>
      </x:c>
      <x:c r="B1548" t="n">
        <x:v>2009</x:v>
      </x:c>
      <x:c r="C1548" t="n">
        <x:v>3</x:v>
      </x:c>
      <x:c r="D1548" t="n">
        <x:v>15</x:v>
      </x:c>
      <x:c r="E1548" s="203" t="n">
        <x:v>40086</x:v>
      </x:c>
      <x:c r="F1548" t="inlineStr">
        <x:is>
          <x:t xml:space="preserve">EBIT003</x:t>
        </x:is>
      </x:c>
      <x:c r="G1548" t="inlineStr">
        <x:is>
          <x:t xml:space="preserve">Lucro Bruto Total</x:t>
        </x:is>
      </x:c>
      <x:c r="H1548" t="inlineStr">
        <x:is>
          <x:t xml:space="preserve">Lucro Bruto</x:t>
        </x:is>
      </x:c>
      <x:c r="I1548" t="inlineStr">
        <x:is>
          <x:t xml:space="preserve">DISTRIB.</x:t>
        </x:is>
      </x:c>
      <x:c r="J1548" s="239" t="n">
        <x:v>3720.894</x:v>
      </x:c>
      <x:c r="K1548" t="inlineStr">
        <x:is>
          <x:t xml:space="preserve">DISTRIBUIÇÃO</x:t>
        </x:is>
      </x:c>
      <x:c r="L1548" s="239" t="n">
        <x:v>2298.843</x:v>
      </x:c>
      <x:c r="M1548" s="239" t="n">
        <x:v>1422.051</x:v>
      </x:c>
    </x:row>
    <x:row r="1549">
      <x:c r="A1549" t="inlineStr">
        <x:is>
          <x:t xml:space="preserve">3T09</x:t>
        </x:is>
      </x:c>
      <x:c r="B1549" t="n">
        <x:v>2009</x:v>
      </x:c>
      <x:c r="C1549" t="n">
        <x:v>3</x:v>
      </x:c>
      <x:c r="D1549" t="n">
        <x:v>15</x:v>
      </x:c>
      <x:c r="E1549" s="203" t="n">
        <x:v>40086</x:v>
      </x:c>
      <x:c r="F1549" t="inlineStr">
        <x:is>
          <x:t xml:space="preserve">EBIT003</x:t>
        </x:is>
      </x:c>
      <x:c r="G1549" t="inlineStr">
        <x:is>
          <x:t xml:space="preserve">Lucro Bruto Total</x:t>
        </x:is>
      </x:c>
      <x:c r="H1549" t="inlineStr">
        <x:is>
          <x:t xml:space="preserve">Lucro Bruto</x:t>
        </x:is>
      </x:c>
      <x:c r="I1549" t="inlineStr">
        <x:is>
          <x:t xml:space="preserve">E&amp;P</x:t>
        </x:is>
      </x:c>
      <x:c r="J1549" s="239" t="n">
        <x:v>25627.265</x:v>
      </x:c>
      <x:c r="K1549" t="inlineStr">
        <x:is>
          <x:t xml:space="preserve">E&amp;P</x:t>
        </x:is>
      </x:c>
      <x:c r="L1549" s="239" t="n">
        <x:v>14397.507</x:v>
      </x:c>
      <x:c r="M1549" s="239" t="n">
        <x:v>11229.758</x:v>
      </x:c>
    </x:row>
    <x:row r="1550">
      <x:c r="A1550" t="inlineStr">
        <x:is>
          <x:t xml:space="preserve">3T09</x:t>
        </x:is>
      </x:c>
      <x:c r="B1550" t="n">
        <x:v>2009</x:v>
      </x:c>
      <x:c r="C1550" t="n">
        <x:v>3</x:v>
      </x:c>
      <x:c r="D1550" t="n">
        <x:v>15</x:v>
      </x:c>
      <x:c r="E1550" s="203" t="n">
        <x:v>40086</x:v>
      </x:c>
      <x:c r="F1550" t="inlineStr">
        <x:is>
          <x:t xml:space="preserve">EBIT003</x:t>
        </x:is>
      </x:c>
      <x:c r="G1550" t="inlineStr">
        <x:is>
          <x:t xml:space="preserve">Lucro Bruto Total</x:t>
        </x:is>
      </x:c>
      <x:c r="H1550" t="inlineStr">
        <x:is>
          <x:t xml:space="preserve">Lucro Bruto</x:t>
        </x:is>
      </x:c>
      <x:c r="I1550" t="inlineStr">
        <x:is>
          <x:t xml:space="preserve">ELIMIN.</x:t>
        </x:is>
      </x:c>
      <x:c r="J1550" s="239" t="n">
        <x:v>-1215.994</x:v>
      </x:c>
      <x:c r="K1550" t="inlineStr">
        <x:is>
          <x:t xml:space="preserve">ELIMINAÇÕES</x:t>
        </x:is>
      </x:c>
      <x:c r="L1550" s="239" t="n">
        <x:v>-1077.426</x:v>
      </x:c>
      <x:c r="M1550" s="239" t="n">
        <x:v>-138.568</x:v>
      </x:c>
    </x:row>
    <x:row r="1551">
      <x:c r="A1551" t="inlineStr">
        <x:is>
          <x:t xml:space="preserve">3T09</x:t>
        </x:is>
      </x:c>
      <x:c r="B1551" t="n">
        <x:v>2009</x:v>
      </x:c>
      <x:c r="C1551" t="n">
        <x:v>3</x:v>
      </x:c>
      <x:c r="D1551" t="n">
        <x:v>15</x:v>
      </x:c>
      <x:c r="E1551" s="203" t="n">
        <x:v>40086</x:v>
      </x:c>
      <x:c r="F1551" t="inlineStr">
        <x:is>
          <x:t xml:space="preserve">EBIT003</x:t>
        </x:is>
      </x:c>
      <x:c r="G1551" t="inlineStr">
        <x:is>
          <x:t xml:space="preserve">Lucro Bruto Total</x:t>
        </x:is>
      </x:c>
      <x:c r="H1551" t="inlineStr">
        <x:is>
          <x:t xml:space="preserve">Lucro Bruto</x:t>
        </x:is>
      </x:c>
      <x:c r="I1551" t="inlineStr">
        <x:is>
          <x:t xml:space="preserve">GÁS &amp; ENERGIA</x:t>
        </x:is>
      </x:c>
      <x:c r="J1551" s="239" t="n">
        <x:v>2550.373</x:v>
      </x:c>
      <x:c r="K1551" t="inlineStr">
        <x:is>
          <x:t xml:space="preserve">GÁS &amp; ENERGIA / G&amp;EBC</x:t>
        </x:is>
      </x:c>
      <x:c r="L1551" s="239" t="n">
        <x:v>1394.295</x:v>
      </x:c>
      <x:c r="M1551" s="239" t="n">
        <x:v>1156.078</x:v>
      </x:c>
    </x:row>
    <x:row r="1552">
      <x:c r="A1552" t="inlineStr">
        <x:is>
          <x:t xml:space="preserve">3T09</x:t>
        </x:is>
      </x:c>
      <x:c r="B1552" t="n">
        <x:v>2009</x:v>
      </x:c>
      <x:c r="C1552" t="n">
        <x:v>3</x:v>
      </x:c>
      <x:c r="D1552" t="n">
        <x:v>15</x:v>
      </x:c>
      <x:c r="E1552" s="203" t="n">
        <x:v>40086</x:v>
      </x:c>
      <x:c r="F1552" t="inlineStr">
        <x:is>
          <x:t xml:space="preserve">EBIT003</x:t>
        </x:is>
      </x:c>
      <x:c r="G1552" t="inlineStr">
        <x:is>
          <x:t xml:space="preserve">Lucro Bruto Total</x:t>
        </x:is>
      </x:c>
      <x:c r="H1552" t="inlineStr">
        <x:is>
          <x:t xml:space="preserve">Lucro Bruto</x:t>
        </x:is>
      </x:c>
      <x:c r="I1552" t="inlineStr">
        <x:is>
          <x:t xml:space="preserve">INTERN.</x:t>
        </x:is>
      </x:c>
      <x:c r="J1552" s="239" t="n">
        <x:v>2839.196</x:v>
      </x:c>
      <x:c r="K1552" t="inlineStr">
        <x:is>
          <x:t xml:space="preserve">INTERNACIONAL</x:t>
        </x:is>
      </x:c>
      <x:c r="L1552" s="239" t="n">
        <x:v>1732.92</x:v>
      </x:c>
      <x:c r="M1552" s="239" t="n">
        <x:v>1106.276</x:v>
      </x:c>
    </x:row>
    <x:row r="1553">
      <x:c r="A1553" t="inlineStr">
        <x:is>
          <x:t xml:space="preserve">3T09</x:t>
        </x:is>
      </x:c>
      <x:c r="B1553" t="n">
        <x:v>2009</x:v>
      </x:c>
      <x:c r="C1553" t="n">
        <x:v>3</x:v>
      </x:c>
      <x:c r="D1553" t="n">
        <x:v>15</x:v>
      </x:c>
      <x:c r="E1553" s="203" t="n">
        <x:v>40086</x:v>
      </x:c>
      <x:c r="F1553" t="inlineStr">
        <x:is>
          <x:t xml:space="preserve">EBIT003</x:t>
        </x:is>
      </x:c>
      <x:c r="G1553" t="inlineStr">
        <x:is>
          <x:t xml:space="preserve">Lucro Bruto Total</x:t>
        </x:is>
      </x:c>
      <x:c r="H1553" t="inlineStr">
        <x:is>
          <x:t xml:space="preserve">Lucro Bruto</x:t>
        </x:is>
      </x:c>
      <x:c r="I1553" t="inlineStr">
        <x:is>
          <x:t xml:space="preserve">TOTAL</x:t>
        </x:is>
      </x:c>
      <x:c r="J1553" s="239" t="n">
        <x:v>55668.306</x:v>
      </x:c>
      <x:c r="K1553" t="inlineStr">
        <x:is>
          <x:t xml:space="preserve">TOTAL</x:t>
        </x:is>
      </x:c>
      <x:c r="L1553" s="239" t="n">
        <x:v>36806.1</x:v>
      </x:c>
      <x:c r="M1553" s="239" t="n">
        <x:v>18862.206</x:v>
      </x:c>
    </x:row>
    <x:row r="1554">
      <x:c r="A1554" t="inlineStr">
        <x:is>
          <x:t xml:space="preserve">3T09</x:t>
        </x:is>
      </x:c>
      <x:c r="B1554" t="n">
        <x:v>2009</x:v>
      </x:c>
      <x:c r="C1554" t="n">
        <x:v>3</x:v>
      </x:c>
      <x:c r="D1554" t="n">
        <x:v>15</x:v>
      </x:c>
      <x:c r="E1554" s="203" t="n">
        <x:v>40086</x:v>
      </x:c>
      <x:c r="F1554" t="inlineStr">
        <x:is>
          <x:t xml:space="preserve">EBIT004</x:t>
        </x:is>
      </x:c>
      <x:c r="G1554" t="inlineStr">
        <x:is>
          <x:t xml:space="preserve">Despesa</x:t>
        </x:is>
      </x:c>
      <x:c r="H1554" t="inlineStr">
        <x:is>
          <x:t xml:space="preserve">Vendas, Gerais e Administrativas</x:t>
        </x:is>
      </x:c>
      <x:c r="I1554" t="inlineStr">
        <x:is>
          <x:t xml:space="preserve">ABAST</x:t>
        </x:is>
      </x:c>
      <x:c r="J1554" s="239" t="n">
        <x:v>-3512.233</x:v>
      </x:c>
      <x:c r="K1554" t="inlineStr">
        <x:is>
          <x:t xml:space="preserve">ABASTECIMENTO</x:t>
        </x:is>
      </x:c>
      <x:c r="L1554" s="239" t="n">
        <x:v>-2442.197</x:v>
      </x:c>
      <x:c r="M1554" s="239" t="n">
        <x:v>-1070.036</x:v>
      </x:c>
    </x:row>
    <x:row r="1555">
      <x:c r="A1555" t="inlineStr">
        <x:is>
          <x:t xml:space="preserve">3T09</x:t>
        </x:is>
      </x:c>
      <x:c r="B1555" t="n">
        <x:v>2009</x:v>
      </x:c>
      <x:c r="C1555" t="n">
        <x:v>3</x:v>
      </x:c>
      <x:c r="D1555" t="n">
        <x:v>15</x:v>
      </x:c>
      <x:c r="E1555" s="203" t="n">
        <x:v>40086</x:v>
      </x:c>
      <x:c r="F1555" t="inlineStr">
        <x:is>
          <x:t xml:space="preserve">EBIT004</x:t>
        </x:is>
      </x:c>
      <x:c r="G1555" t="inlineStr">
        <x:is>
          <x:t xml:space="preserve">Despesa</x:t>
        </x:is>
      </x:c>
      <x:c r="H1555" t="inlineStr">
        <x:is>
          <x:t xml:space="preserve">Vendas, Gerais e Administrativas</x:t>
        </x:is>
      </x:c>
      <x:c r="I1555" t="inlineStr">
        <x:is>
          <x:t xml:space="preserve">CORP.</x:t>
        </x:is>
      </x:c>
      <x:c r="J1555" s="239" t="n">
        <x:v>-2649.848</x:v>
      </x:c>
      <x:c r="K1555" t="inlineStr">
        <x:is>
          <x:t xml:space="preserve">CORPORATIVO / OUTROS NEGÓCIOS</x:t>
        </x:is>
      </x:c>
      <x:c r="L1555" s="239" t="n">
        <x:v>-1683.379</x:v>
      </x:c>
      <x:c r="M1555" s="239" t="n">
        <x:v>-966.4690000000001</x:v>
      </x:c>
    </x:row>
    <x:row r="1556">
      <x:c r="A1556" t="inlineStr">
        <x:is>
          <x:t xml:space="preserve">3T09</x:t>
        </x:is>
      </x:c>
      <x:c r="B1556" t="n">
        <x:v>2009</x:v>
      </x:c>
      <x:c r="C1556" t="n">
        <x:v>3</x:v>
      </x:c>
      <x:c r="D1556" t="n">
        <x:v>15</x:v>
      </x:c>
      <x:c r="E1556" s="203" t="n">
        <x:v>40086</x:v>
      </x:c>
      <x:c r="F1556" t="inlineStr">
        <x:is>
          <x:t xml:space="preserve">EBIT004</x:t>
        </x:is>
      </x:c>
      <x:c r="G1556" t="inlineStr">
        <x:is>
          <x:t xml:space="preserve">Despesa</x:t>
        </x:is>
      </x:c>
      <x:c r="H1556" t="inlineStr">
        <x:is>
          <x:t xml:space="preserve">Vendas, Gerais e Administrativas</x:t>
        </x:is>
      </x:c>
      <x:c r="I1556" t="inlineStr">
        <x:is>
          <x:t xml:space="preserve">DISTRIB.</x:t>
        </x:is>
      </x:c>
      <x:c r="J1556" s="239" t="n">
        <x:v>-2246.898</x:v>
      </x:c>
      <x:c r="K1556" t="inlineStr">
        <x:is>
          <x:t xml:space="preserve">DISTRIBUIÇÃO</x:t>
        </x:is>
      </x:c>
      <x:c r="L1556" s="239" t="n">
        <x:v>-1443.768</x:v>
      </x:c>
      <x:c r="M1556" s="239" t="n">
        <x:v>-803.1300000000001</x:v>
      </x:c>
    </x:row>
    <x:row r="1557">
      <x:c r="A1557" t="inlineStr">
        <x:is>
          <x:t xml:space="preserve">3T09</x:t>
        </x:is>
      </x:c>
      <x:c r="B1557" t="n">
        <x:v>2009</x:v>
      </x:c>
      <x:c r="C1557" t="n">
        <x:v>3</x:v>
      </x:c>
      <x:c r="D1557" t="n">
        <x:v>15</x:v>
      </x:c>
      <x:c r="E1557" s="203" t="n">
        <x:v>40086</x:v>
      </x:c>
      <x:c r="F1557" t="inlineStr">
        <x:is>
          <x:t xml:space="preserve">EBIT004</x:t>
        </x:is>
      </x:c>
      <x:c r="G1557" t="inlineStr">
        <x:is>
          <x:t xml:space="preserve">Despesa</x:t>
        </x:is>
      </x:c>
      <x:c r="H1557" t="inlineStr">
        <x:is>
          <x:t xml:space="preserve">Vendas, Gerais e Administrativas</x:t>
        </x:is>
      </x:c>
      <x:c r="I1557" t="inlineStr">
        <x:is>
          <x:t xml:space="preserve">E&amp;P</x:t>
        </x:is>
      </x:c>
      <x:c r="J1557" s="239" t="n">
        <x:v>-543.272</x:v>
      </x:c>
      <x:c r="K1557" t="inlineStr">
        <x:is>
          <x:t xml:space="preserve">E&amp;P</x:t>
        </x:is>
      </x:c>
      <x:c r="L1557" s="239" t="n">
        <x:v>-353.577</x:v>
      </x:c>
      <x:c r="M1557" s="239" t="n">
        <x:v>-189.6950000000001</x:v>
      </x:c>
    </x:row>
    <x:row r="1558">
      <x:c r="A1558" t="inlineStr">
        <x:is>
          <x:t xml:space="preserve">3T09</x:t>
        </x:is>
      </x:c>
      <x:c r="B1558" t="n">
        <x:v>2009</x:v>
      </x:c>
      <x:c r="C1558" t="n">
        <x:v>3</x:v>
      </x:c>
      <x:c r="D1558" t="n">
        <x:v>15</x:v>
      </x:c>
      <x:c r="E1558" s="203" t="n">
        <x:v>40086</x:v>
      </x:c>
      <x:c r="F1558" t="inlineStr">
        <x:is>
          <x:t xml:space="preserve">EBIT004</x:t>
        </x:is>
      </x:c>
      <x:c r="G1558" t="inlineStr">
        <x:is>
          <x:t xml:space="preserve">Despesa</x:t>
        </x:is>
      </x:c>
      <x:c r="H1558" t="inlineStr">
        <x:is>
          <x:t xml:space="preserve">Vendas, Gerais e Administrativas</x:t>
        </x:is>
      </x:c>
      <x:c r="I1558" t="inlineStr">
        <x:is>
          <x:t xml:space="preserve">ELIMIN.</x:t>
        </x:is>
      </x:c>
      <x:c r="J1558" s="239" t="n">
        <x:v>155.34</x:v>
      </x:c>
      <x:c r="K1558" t="inlineStr">
        <x:is>
          <x:t xml:space="preserve">ELIMINAÇÕES</x:t>
        </x:is>
      </x:c>
      <x:c r="L1558" s="239" t="n">
        <x:v>93.7</x:v>
      </x:c>
      <x:c r="M1558" s="239" t="n">
        <x:v>61.64</x:v>
      </x:c>
    </x:row>
    <x:row r="1559">
      <x:c r="A1559" t="inlineStr">
        <x:is>
          <x:t xml:space="preserve">3T09</x:t>
        </x:is>
      </x:c>
      <x:c r="B1559" t="n">
        <x:v>2009</x:v>
      </x:c>
      <x:c r="C1559" t="n">
        <x:v>3</x:v>
      </x:c>
      <x:c r="D1559" t="n">
        <x:v>15</x:v>
      </x:c>
      <x:c r="E1559" s="203" t="n">
        <x:v>40086</x:v>
      </x:c>
      <x:c r="F1559" t="inlineStr">
        <x:is>
          <x:t xml:space="preserve">EBIT004</x:t>
        </x:is>
      </x:c>
      <x:c r="G1559" t="inlineStr">
        <x:is>
          <x:t xml:space="preserve">Despesa</x:t>
        </x:is>
      </x:c>
      <x:c r="H1559" t="inlineStr">
        <x:is>
          <x:t xml:space="preserve">Vendas, Gerais e Administrativas</x:t>
        </x:is>
      </x:c>
      <x:c r="I1559" t="inlineStr">
        <x:is>
          <x:t xml:space="preserve">GÁS &amp; ENERGIA</x:t>
        </x:is>
      </x:c>
      <x:c r="J1559" s="239" t="n">
        <x:v>-800.64</x:v>
      </x:c>
      <x:c r="K1559" t="inlineStr">
        <x:is>
          <x:t xml:space="preserve">GÁS &amp; ENERGIA / G&amp;EBC</x:t>
        </x:is>
      </x:c>
      <x:c r="L1559" s="239" t="n">
        <x:v>-487.112</x:v>
      </x:c>
      <x:c r="M1559" s="239" t="n">
        <x:v>-313.528</x:v>
      </x:c>
    </x:row>
    <x:row r="1560">
      <x:c r="A1560" t="inlineStr">
        <x:is>
          <x:t xml:space="preserve">3T09</x:t>
        </x:is>
      </x:c>
      <x:c r="B1560" t="n">
        <x:v>2009</x:v>
      </x:c>
      <x:c r="C1560" t="n">
        <x:v>3</x:v>
      </x:c>
      <x:c r="D1560" t="n">
        <x:v>15</x:v>
      </x:c>
      <x:c r="E1560" s="203" t="n">
        <x:v>40086</x:v>
      </x:c>
      <x:c r="F1560" t="inlineStr">
        <x:is>
          <x:t xml:space="preserve">EBIT004</x:t>
        </x:is>
      </x:c>
      <x:c r="G1560" t="inlineStr">
        <x:is>
          <x:t xml:space="preserve">Despesa</x:t>
        </x:is>
      </x:c>
      <x:c r="H1560" t="inlineStr">
        <x:is>
          <x:t xml:space="preserve">Vendas, Gerais e Administrativas</x:t>
        </x:is>
      </x:c>
      <x:c r="I1560" t="inlineStr">
        <x:is>
          <x:t xml:space="preserve">INTERN.</x:t>
        </x:is>
      </x:c>
      <x:c r="J1560" s="239" t="n">
        <x:v>-1321.646</x:v>
      </x:c>
      <x:c r="K1560" t="inlineStr">
        <x:is>
          <x:t xml:space="preserve">INTERNACIONAL</x:t>
        </x:is>
      </x:c>
      <x:c r="L1560" s="239" t="n">
        <x:v>-880.76</x:v>
      </x:c>
      <x:c r="M1560" s="239" t="n">
        <x:v>-440.886</x:v>
      </x:c>
    </x:row>
    <x:row r="1561">
      <x:c r="A1561" t="inlineStr">
        <x:is>
          <x:t xml:space="preserve">3T09</x:t>
        </x:is>
      </x:c>
      <x:c r="B1561" t="n">
        <x:v>2009</x:v>
      </x:c>
      <x:c r="C1561" t="n">
        <x:v>3</x:v>
      </x:c>
      <x:c r="D1561" t="n">
        <x:v>15</x:v>
      </x:c>
      <x:c r="E1561" s="203" t="n">
        <x:v>40086</x:v>
      </x:c>
      <x:c r="F1561" t="inlineStr">
        <x:is>
          <x:t xml:space="preserve">EBIT004</x:t>
        </x:is>
      </x:c>
      <x:c r="G1561" t="inlineStr">
        <x:is>
          <x:t xml:space="preserve">Despesa</x:t>
        </x:is>
      </x:c>
      <x:c r="H1561" t="inlineStr">
        <x:is>
          <x:t xml:space="preserve">Vendas, Gerais e Administrativas</x:t>
        </x:is>
      </x:c>
      <x:c r="I1561" t="inlineStr">
        <x:is>
          <x:t xml:space="preserve">TOTAL</x:t>
        </x:is>
      </x:c>
      <x:c r="J1561" s="239" t="n">
        <x:v>-10919.197</x:v>
      </x:c>
      <x:c r="K1561" t="inlineStr">
        <x:is>
          <x:t xml:space="preserve">TOTAL</x:t>
        </x:is>
      </x:c>
      <x:c r="L1561" s="239" t="n">
        <x:v>-7197.093</x:v>
      </x:c>
      <x:c r="M1561" s="239" t="n">
        <x:v>-3722.104</x:v>
      </x:c>
    </x:row>
    <x:row r="1562">
      <x:c r="A1562" t="inlineStr">
        <x:is>
          <x:t xml:space="preserve">3T09</x:t>
        </x:is>
      </x:c>
      <x:c r="B1562" t="n">
        <x:v>2009</x:v>
      </x:c>
      <x:c r="C1562" t="n">
        <x:v>3</x:v>
      </x:c>
      <x:c r="D1562" t="n">
        <x:v>15</x:v>
      </x:c>
      <x:c r="E1562" s="203" t="n">
        <x:v>40086</x:v>
      </x:c>
      <x:c r="F1562" t="inlineStr">
        <x:is>
          <x:t xml:space="preserve">EBIT005</x:t>
        </x:is>
      </x:c>
      <x:c r="G1562" t="inlineStr">
        <x:is>
          <x:t xml:space="preserve">Despesa</x:t>
        </x:is>
      </x:c>
      <x:c r="H1562" t="inlineStr">
        <x:is>
          <x:t xml:space="preserve">Tributárias</x:t>
        </x:is>
      </x:c>
      <x:c r="I1562" t="inlineStr">
        <x:is>
          <x:t xml:space="preserve">ABAST</x:t>
        </x:is>
      </x:c>
      <x:c r="J1562" s="239" t="n">
        <x:v>-75.131</x:v>
      </x:c>
      <x:c r="K1562" t="inlineStr">
        <x:is>
          <x:t xml:space="preserve">ABASTECIMENTO</x:t>
        </x:is>
      </x:c>
      <x:c r="L1562" s="239" t="n">
        <x:v>-47.742</x:v>
      </x:c>
      <x:c r="M1562" s="239" t="n">
        <x:v>-27.389</x:v>
      </x:c>
    </x:row>
    <x:row r="1563">
      <x:c r="A1563" t="inlineStr">
        <x:is>
          <x:t xml:space="preserve">3T09</x:t>
        </x:is>
      </x:c>
      <x:c r="B1563" t="n">
        <x:v>2009</x:v>
      </x:c>
      <x:c r="C1563" t="n">
        <x:v>3</x:v>
      </x:c>
      <x:c r="D1563" t="n">
        <x:v>15</x:v>
      </x:c>
      <x:c r="E1563" s="203" t="n">
        <x:v>40086</x:v>
      </x:c>
      <x:c r="F1563" t="inlineStr">
        <x:is>
          <x:t xml:space="preserve">EBIT005</x:t>
        </x:is>
      </x:c>
      <x:c r="G1563" t="inlineStr">
        <x:is>
          <x:t xml:space="preserve">Despesa</x:t>
        </x:is>
      </x:c>
      <x:c r="H1563" t="inlineStr">
        <x:is>
          <x:t xml:space="preserve">Tributárias</x:t>
        </x:is>
      </x:c>
      <x:c r="I1563" t="inlineStr">
        <x:is>
          <x:t xml:space="preserve">CORP.</x:t>
        </x:is>
      </x:c>
      <x:c r="J1563" s="239" t="n">
        <x:v>-196.501</x:v>
      </x:c>
      <x:c r="K1563" t="inlineStr">
        <x:is>
          <x:t xml:space="preserve">CORPORATIVO / OUTROS NEGÓCIOS</x:t>
        </x:is>
      </x:c>
      <x:c r="L1563" s="239" t="n">
        <x:v>-127.535</x:v>
      </x:c>
      <x:c r="M1563" s="239" t="n">
        <x:v>-68.96600000000001</x:v>
      </x:c>
    </x:row>
    <x:row r="1564">
      <x:c r="A1564" t="inlineStr">
        <x:is>
          <x:t xml:space="preserve">3T09</x:t>
        </x:is>
      </x:c>
      <x:c r="B1564" t="n">
        <x:v>2009</x:v>
      </x:c>
      <x:c r="C1564" t="n">
        <x:v>3</x:v>
      </x:c>
      <x:c r="D1564" t="n">
        <x:v>15</x:v>
      </x:c>
      <x:c r="E1564" s="203" t="n">
        <x:v>40086</x:v>
      </x:c>
      <x:c r="F1564" t="inlineStr">
        <x:is>
          <x:t xml:space="preserve">EBIT005</x:t>
        </x:is>
      </x:c>
      <x:c r="G1564" t="inlineStr">
        <x:is>
          <x:t xml:space="preserve">Despesa</x:t>
        </x:is>
      </x:c>
      <x:c r="H1564" t="inlineStr">
        <x:is>
          <x:t xml:space="preserve">Tributárias</x:t>
        </x:is>
      </x:c>
      <x:c r="I1564" t="inlineStr">
        <x:is>
          <x:t xml:space="preserve">DISTRIB.</x:t>
        </x:is>
      </x:c>
      <x:c r="J1564" s="239" t="n">
        <x:v>-21.679</x:v>
      </x:c>
      <x:c r="K1564" t="inlineStr">
        <x:is>
          <x:t xml:space="preserve">DISTRIBUIÇÃO</x:t>
        </x:is>
      </x:c>
      <x:c r="L1564" s="239" t="n">
        <x:v>-17.126</x:v>
      </x:c>
      <x:c r="M1564" s="239" t="n">
        <x:v>-4.552999999999997</x:v>
      </x:c>
    </x:row>
    <x:row r="1565">
      <x:c r="A1565" t="inlineStr">
        <x:is>
          <x:t xml:space="preserve">3T09</x:t>
        </x:is>
      </x:c>
      <x:c r="B1565" t="n">
        <x:v>2009</x:v>
      </x:c>
      <x:c r="C1565" t="n">
        <x:v>3</x:v>
      </x:c>
      <x:c r="D1565" t="n">
        <x:v>15</x:v>
      </x:c>
      <x:c r="E1565" s="203" t="n">
        <x:v>40086</x:v>
      </x:c>
      <x:c r="F1565" t="inlineStr">
        <x:is>
          <x:t xml:space="preserve">EBIT005</x:t>
        </x:is>
      </x:c>
      <x:c r="G1565" t="inlineStr">
        <x:is>
          <x:t xml:space="preserve">Despesa</x:t>
        </x:is>
      </x:c>
      <x:c r="H1565" t="inlineStr">
        <x:is>
          <x:t xml:space="preserve">Tributárias</x:t>
        </x:is>
      </x:c>
      <x:c r="I1565" t="inlineStr">
        <x:is>
          <x:t xml:space="preserve">E&amp;P</x:t>
        </x:is>
      </x:c>
      <x:c r="J1565" s="239" t="n">
        <x:v>-7.785</x:v>
      </x:c>
      <x:c r="K1565" t="inlineStr">
        <x:is>
          <x:t xml:space="preserve">E&amp;P</x:t>
        </x:is>
      </x:c>
      <x:c r="L1565" s="239" t="n">
        <x:v>-36.818</x:v>
      </x:c>
      <x:c r="M1565" s="239" t="n">
        <x:v>29.033</x:v>
      </x:c>
    </x:row>
    <x:row r="1566">
      <x:c r="A1566" t="inlineStr">
        <x:is>
          <x:t xml:space="preserve">3T09</x:t>
        </x:is>
      </x:c>
      <x:c r="B1566" t="n">
        <x:v>2009</x:v>
      </x:c>
      <x:c r="C1566" t="n">
        <x:v>3</x:v>
      </x:c>
      <x:c r="D1566" t="n">
        <x:v>15</x:v>
      </x:c>
      <x:c r="E1566" s="203" t="n">
        <x:v>40086</x:v>
      </x:c>
      <x:c r="F1566" t="inlineStr">
        <x:is>
          <x:t xml:space="preserve">EBIT005</x:t>
        </x:is>
      </x:c>
      <x:c r="G1566" t="inlineStr">
        <x:is>
          <x:t xml:space="preserve">Despesa</x:t>
        </x:is>
      </x:c>
      <x:c r="H1566" t="inlineStr">
        <x:is>
          <x:t xml:space="preserve">Tributárias</x:t>
        </x:is>
      </x:c>
      <x:c r="I1566" t="inlineStr">
        <x:is>
          <x:t xml:space="preserve">ELIMIN.</x:t>
        </x:is>
      </x:c>
      <x:c r="J1566" s="239" t="n">
        <x:v>-1.108</x:v>
      </x:c>
      <x:c r="K1566" t="inlineStr">
        <x:is>
          <x:t xml:space="preserve">ELIMINAÇÕES</x:t>
        </x:is>
      </x:c>
      <x:c r="L1566" s="239" t="n">
        <x:v>-0.604</x:v>
      </x:c>
      <x:c r="M1566" s="239" t="n">
        <x:v>-0.5040000000000001</x:v>
      </x:c>
    </x:row>
    <x:row r="1567">
      <x:c r="A1567" t="inlineStr">
        <x:is>
          <x:t xml:space="preserve">3T09</x:t>
        </x:is>
      </x:c>
      <x:c r="B1567" t="n">
        <x:v>2009</x:v>
      </x:c>
      <x:c r="C1567" t="n">
        <x:v>3</x:v>
      </x:c>
      <x:c r="D1567" t="n">
        <x:v>15</x:v>
      </x:c>
      <x:c r="E1567" s="203" t="n">
        <x:v>40086</x:v>
      </x:c>
      <x:c r="F1567" t="inlineStr">
        <x:is>
          <x:t xml:space="preserve">EBIT005</x:t>
        </x:is>
      </x:c>
      <x:c r="G1567" t="inlineStr">
        <x:is>
          <x:t xml:space="preserve">Despesa</x:t>
        </x:is>
      </x:c>
      <x:c r="H1567" t="inlineStr">
        <x:is>
          <x:t xml:space="preserve">Tributárias</x:t>
        </x:is>
      </x:c>
      <x:c r="I1567" t="inlineStr">
        <x:is>
          <x:t xml:space="preserve">GÁS &amp; ENERGIA</x:t>
        </x:is>
      </x:c>
      <x:c r="J1567" s="239" t="n">
        <x:v>-19.445</x:v>
      </x:c>
      <x:c r="K1567" t="inlineStr">
        <x:is>
          <x:t xml:space="preserve">GÁS &amp; ENERGIA / G&amp;EBC</x:t>
        </x:is>
      </x:c>
      <x:c r="L1567" s="239" t="n">
        <x:v>-13.028</x:v>
      </x:c>
      <x:c r="M1567" s="239" t="n">
        <x:v>-6.417</x:v>
      </x:c>
    </x:row>
    <x:row r="1568">
      <x:c r="A1568" t="inlineStr">
        <x:is>
          <x:t xml:space="preserve">3T09</x:t>
        </x:is>
      </x:c>
      <x:c r="B1568" t="n">
        <x:v>2009</x:v>
      </x:c>
      <x:c r="C1568" t="n">
        <x:v>3</x:v>
      </x:c>
      <x:c r="D1568" t="n">
        <x:v>15</x:v>
      </x:c>
      <x:c r="E1568" s="203" t="n">
        <x:v>40086</x:v>
      </x:c>
      <x:c r="F1568" t="inlineStr">
        <x:is>
          <x:t xml:space="preserve">EBIT005</x:t>
        </x:is>
      </x:c>
      <x:c r="G1568" t="inlineStr">
        <x:is>
          <x:t xml:space="preserve">Despesa</x:t>
        </x:is>
      </x:c>
      <x:c r="H1568" t="inlineStr">
        <x:is>
          <x:t xml:space="preserve">Tributárias</x:t>
        </x:is>
      </x:c>
      <x:c r="I1568" t="inlineStr">
        <x:is>
          <x:t xml:space="preserve">INTERN.</x:t>
        </x:is>
      </x:c>
      <x:c r="J1568" s="239" t="n">
        <x:v>-113.962</x:v>
      </x:c>
      <x:c r="K1568" t="inlineStr">
        <x:is>
          <x:t xml:space="preserve">INTERNACIONAL</x:t>
        </x:is>
      </x:c>
      <x:c r="L1568" s="239" t="n">
        <x:v>-83.887</x:v>
      </x:c>
      <x:c r="M1568" s="239" t="n">
        <x:v>-30.075</x:v>
      </x:c>
    </x:row>
    <x:row r="1569">
      <x:c r="A1569" t="inlineStr">
        <x:is>
          <x:t xml:space="preserve">3T09</x:t>
        </x:is>
      </x:c>
      <x:c r="B1569" t="n">
        <x:v>2009</x:v>
      </x:c>
      <x:c r="C1569" t="n">
        <x:v>3</x:v>
      </x:c>
      <x:c r="D1569" t="n">
        <x:v>15</x:v>
      </x:c>
      <x:c r="E1569" s="203" t="n">
        <x:v>40086</x:v>
      </x:c>
      <x:c r="F1569" t="inlineStr">
        <x:is>
          <x:t xml:space="preserve">EBIT005</x:t>
        </x:is>
      </x:c>
      <x:c r="G1569" t="inlineStr">
        <x:is>
          <x:t xml:space="preserve">Despesa</x:t>
        </x:is>
      </x:c>
      <x:c r="H1569" t="inlineStr">
        <x:is>
          <x:t xml:space="preserve">Tributárias</x:t>
        </x:is>
      </x:c>
      <x:c r="I1569" t="inlineStr">
        <x:is>
          <x:t xml:space="preserve">TOTAL</x:t>
        </x:is>
      </x:c>
      <x:c r="J1569" s="239" t="n">
        <x:v>-435.611</x:v>
      </x:c>
      <x:c r="K1569" t="inlineStr">
        <x:is>
          <x:t xml:space="preserve">TOTAL</x:t>
        </x:is>
      </x:c>
      <x:c r="L1569" s="239" t="n">
        <x:v>-326.74</x:v>
      </x:c>
      <x:c r="M1569" s="239" t="n">
        <x:v>-108.871</x:v>
      </x:c>
    </x:row>
    <x:row r="1570">
      <x:c r="A1570" t="inlineStr">
        <x:is>
          <x:t xml:space="preserve">3T09</x:t>
        </x:is>
      </x:c>
      <x:c r="B1570" t="n">
        <x:v>2009</x:v>
      </x:c>
      <x:c r="C1570" t="n">
        <x:v>3</x:v>
      </x:c>
      <x:c r="D1570" t="n">
        <x:v>15</x:v>
      </x:c>
      <x:c r="E1570" s="203" t="n">
        <x:v>40086</x:v>
      </x:c>
      <x:c r="F1570" t="inlineStr">
        <x:is>
          <x:t xml:space="preserve">EBIT006</x:t>
        </x:is>
      </x:c>
      <x:c r="G1570" t="inlineStr">
        <x:is>
          <x:t xml:space="preserve">Despesa</x:t>
        </x:is>
      </x:c>
      <x:c r="H1570" t="inlineStr">
        <x:is>
          <x:t xml:space="preserve">Custos Exploratórios p/ Extração de Petróleo</x:t>
        </x:is>
      </x:c>
      <x:c r="I1570" t="inlineStr">
        <x:is>
          <x:t xml:space="preserve">ABAST</x:t>
        </x:is>
      </x:c>
      <x:c r="J1570" s="239" t="n">
        <x:v>0</x:v>
      </x:c>
      <x:c r="K1570" t="inlineStr">
        <x:is>
          <x:t xml:space="preserve">ABASTECIMENTO</x:t>
        </x:is>
      </x:c>
      <x:c r="L1570" s="239" t="n">
        <x:v>0</x:v>
      </x:c>
      <x:c r="M1570" s="239" t="n">
        <x:v>0</x:v>
      </x:c>
    </x:row>
    <x:row r="1571">
      <x:c r="A1571" t="inlineStr">
        <x:is>
          <x:t xml:space="preserve">3T09</x:t>
        </x:is>
      </x:c>
      <x:c r="B1571" t="n">
        <x:v>2009</x:v>
      </x:c>
      <x:c r="C1571" t="n">
        <x:v>3</x:v>
      </x:c>
      <x:c r="D1571" t="n">
        <x:v>15</x:v>
      </x:c>
      <x:c r="E1571" s="203" t="n">
        <x:v>40086</x:v>
      </x:c>
      <x:c r="F1571" t="inlineStr">
        <x:is>
          <x:t xml:space="preserve">EBIT006</x:t>
        </x:is>
      </x:c>
      <x:c r="G1571" t="inlineStr">
        <x:is>
          <x:t xml:space="preserve">Despesa</x:t>
        </x:is>
      </x:c>
      <x:c r="H1571" t="inlineStr">
        <x:is>
          <x:t xml:space="preserve">Custos Exploratórios p/ Extração de Petróleo</x:t>
        </x:is>
      </x:c>
      <x:c r="I1571" t="inlineStr">
        <x:is>
          <x:t xml:space="preserve">CORP.</x:t>
        </x:is>
      </x:c>
      <x:c r="J1571" s="239" t="n">
        <x:v>0</x:v>
      </x:c>
      <x:c r="K1571" t="inlineStr">
        <x:is>
          <x:t xml:space="preserve">CORPORATIVO / OUTROS NEGÓCIOS</x:t>
        </x:is>
      </x:c>
      <x:c r="L1571" s="239" t="n">
        <x:v>0</x:v>
      </x:c>
      <x:c r="M1571" s="239" t="n">
        <x:v>0</x:v>
      </x:c>
    </x:row>
    <x:row r="1572">
      <x:c r="A1572" t="inlineStr">
        <x:is>
          <x:t xml:space="preserve">3T09</x:t>
        </x:is>
      </x:c>
      <x:c r="B1572" t="n">
        <x:v>2009</x:v>
      </x:c>
      <x:c r="C1572" t="n">
        <x:v>3</x:v>
      </x:c>
      <x:c r="D1572" t="n">
        <x:v>15</x:v>
      </x:c>
      <x:c r="E1572" s="203" t="n">
        <x:v>40086</x:v>
      </x:c>
      <x:c r="F1572" t="inlineStr">
        <x:is>
          <x:t xml:space="preserve">EBIT006</x:t>
        </x:is>
      </x:c>
      <x:c r="G1572" t="inlineStr">
        <x:is>
          <x:t xml:space="preserve">Despesa</x:t>
        </x:is>
      </x:c>
      <x:c r="H1572" t="inlineStr">
        <x:is>
          <x:t xml:space="preserve">Custos Exploratórios p/ Extração de Petróleo</x:t>
        </x:is>
      </x:c>
      <x:c r="I1572" t="inlineStr">
        <x:is>
          <x:t xml:space="preserve">DISTRIB.</x:t>
        </x:is>
      </x:c>
      <x:c r="J1572" s="239" t="n">
        <x:v>0</x:v>
      </x:c>
      <x:c r="K1572" t="inlineStr">
        <x:is>
          <x:t xml:space="preserve">DISTRIBUIÇÃO</x:t>
        </x:is>
      </x:c>
      <x:c r="L1572" s="239" t="n">
        <x:v>0</x:v>
      </x:c>
      <x:c r="M1572" s="239" t="n">
        <x:v>0</x:v>
      </x:c>
    </x:row>
    <x:row r="1573">
      <x:c r="A1573" t="inlineStr">
        <x:is>
          <x:t xml:space="preserve">3T09</x:t>
        </x:is>
      </x:c>
      <x:c r="B1573" t="n">
        <x:v>2009</x:v>
      </x:c>
      <x:c r="C1573" t="n">
        <x:v>3</x:v>
      </x:c>
      <x:c r="D1573" t="n">
        <x:v>15</x:v>
      </x:c>
      <x:c r="E1573" s="203" t="n">
        <x:v>40086</x:v>
      </x:c>
      <x:c r="F1573" t="inlineStr">
        <x:is>
          <x:t xml:space="preserve">EBIT006</x:t>
        </x:is>
      </x:c>
      <x:c r="G1573" t="inlineStr">
        <x:is>
          <x:t xml:space="preserve">Despesa</x:t>
        </x:is>
      </x:c>
      <x:c r="H1573" t="inlineStr">
        <x:is>
          <x:t xml:space="preserve">Custos Exploratórios p/ Extração de Petróleo</x:t>
        </x:is>
      </x:c>
      <x:c r="I1573" t="inlineStr">
        <x:is>
          <x:t xml:space="preserve">E&amp;P</x:t>
        </x:is>
      </x:c>
      <x:c r="J1573" s="239" t="n">
        <x:v>-2209.599</x:v>
      </x:c>
      <x:c r="K1573" t="inlineStr">
        <x:is>
          <x:t xml:space="preserve">E&amp;P</x:t>
        </x:is>
      </x:c>
      <x:c r="L1573" s="239" t="n">
        <x:v>-1545.252</x:v>
      </x:c>
      <x:c r="M1573" s="239" t="n">
        <x:v>-664.3470000000002</x:v>
      </x:c>
    </x:row>
    <x:row r="1574">
      <x:c r="A1574" t="inlineStr">
        <x:is>
          <x:t xml:space="preserve">3T09</x:t>
        </x:is>
      </x:c>
      <x:c r="B1574" t="n">
        <x:v>2009</x:v>
      </x:c>
      <x:c r="C1574" t="n">
        <x:v>3</x:v>
      </x:c>
      <x:c r="D1574" t="n">
        <x:v>15</x:v>
      </x:c>
      <x:c r="E1574" s="203" t="n">
        <x:v>40086</x:v>
      </x:c>
      <x:c r="F1574" t="inlineStr">
        <x:is>
          <x:t xml:space="preserve">EBIT006</x:t>
        </x:is>
      </x:c>
      <x:c r="G1574" t="inlineStr">
        <x:is>
          <x:t xml:space="preserve">Despesa</x:t>
        </x:is>
      </x:c>
      <x:c r="H1574" t="inlineStr">
        <x:is>
          <x:t xml:space="preserve">Custos Exploratórios p/ Extração de Petróleo</x:t>
        </x:is>
      </x:c>
      <x:c r="I1574" t="inlineStr">
        <x:is>
          <x:t xml:space="preserve">ELIMIN.</x:t>
        </x:is>
      </x:c>
      <x:c r="J1574" s="239" t="n">
        <x:v>0</x:v>
      </x:c>
      <x:c r="K1574" t="inlineStr">
        <x:is>
          <x:t xml:space="preserve">ELIMINAÇÕES</x:t>
        </x:is>
      </x:c>
      <x:c r="L1574" s="239" t="n">
        <x:v>0</x:v>
      </x:c>
      <x:c r="M1574" s="239" t="n">
        <x:v>0</x:v>
      </x:c>
    </x:row>
    <x:row r="1575">
      <x:c r="A1575" t="inlineStr">
        <x:is>
          <x:t xml:space="preserve">3T09</x:t>
        </x:is>
      </x:c>
      <x:c r="B1575" t="n">
        <x:v>2009</x:v>
      </x:c>
      <x:c r="C1575" t="n">
        <x:v>3</x:v>
      </x:c>
      <x:c r="D1575" t="n">
        <x:v>15</x:v>
      </x:c>
      <x:c r="E1575" s="203" t="n">
        <x:v>40086</x:v>
      </x:c>
      <x:c r="F1575" t="inlineStr">
        <x:is>
          <x:t xml:space="preserve">EBIT006</x:t>
        </x:is>
      </x:c>
      <x:c r="G1575" t="inlineStr">
        <x:is>
          <x:t xml:space="preserve">Despesa</x:t>
        </x:is>
      </x:c>
      <x:c r="H1575" t="inlineStr">
        <x:is>
          <x:t xml:space="preserve">Custos Exploratórios p/ Extração de Petróleo</x:t>
        </x:is>
      </x:c>
      <x:c r="I1575" t="inlineStr">
        <x:is>
          <x:t xml:space="preserve">GÁS &amp; ENERGIA</x:t>
        </x:is>
      </x:c>
      <x:c r="J1575" s="239" t="n">
        <x:v>0</x:v>
      </x:c>
      <x:c r="K1575" t="inlineStr">
        <x:is>
          <x:t xml:space="preserve">GÁS &amp; ENERGIA / G&amp;EBC</x:t>
        </x:is>
      </x:c>
      <x:c r="L1575" s="239" t="n">
        <x:v>0</x:v>
      </x:c>
      <x:c r="M1575" s="239" t="n">
        <x:v>0</x:v>
      </x:c>
    </x:row>
    <x:row r="1576">
      <x:c r="A1576" t="inlineStr">
        <x:is>
          <x:t xml:space="preserve">3T09</x:t>
        </x:is>
      </x:c>
      <x:c r="B1576" t="n">
        <x:v>2009</x:v>
      </x:c>
      <x:c r="C1576" t="n">
        <x:v>3</x:v>
      </x:c>
      <x:c r="D1576" t="n">
        <x:v>15</x:v>
      </x:c>
      <x:c r="E1576" s="203" t="n">
        <x:v>40086</x:v>
      </x:c>
      <x:c r="F1576" t="inlineStr">
        <x:is>
          <x:t xml:space="preserve">EBIT006</x:t>
        </x:is>
      </x:c>
      <x:c r="G1576" t="inlineStr">
        <x:is>
          <x:t xml:space="preserve">Despesa</x:t>
        </x:is>
      </x:c>
      <x:c r="H1576" t="inlineStr">
        <x:is>
          <x:t xml:space="preserve">Custos Exploratórios p/ Extração de Petróleo</x:t>
        </x:is>
      </x:c>
      <x:c r="I1576" t="inlineStr">
        <x:is>
          <x:t xml:space="preserve">INTERN.</x:t>
        </x:is>
      </x:c>
      <x:c r="J1576" s="239" t="n">
        <x:v>-377.1</x:v>
      </x:c>
      <x:c r="K1576" t="inlineStr">
        <x:is>
          <x:t xml:space="preserve">INTERNACIONAL</x:t>
        </x:is>
      </x:c>
      <x:c r="L1576" s="239" t="n">
        <x:v>-256.58</x:v>
      </x:c>
      <x:c r="M1576" s="239" t="n">
        <x:v>-120.52</x:v>
      </x:c>
    </x:row>
    <x:row r="1577">
      <x:c r="A1577" t="inlineStr">
        <x:is>
          <x:t xml:space="preserve">3T09</x:t>
        </x:is>
      </x:c>
      <x:c r="B1577" t="n">
        <x:v>2009</x:v>
      </x:c>
      <x:c r="C1577" t="n">
        <x:v>3</x:v>
      </x:c>
      <x:c r="D1577" t="n">
        <x:v>15</x:v>
      </x:c>
      <x:c r="E1577" s="203" t="n">
        <x:v>40086</x:v>
      </x:c>
      <x:c r="F1577" t="inlineStr">
        <x:is>
          <x:t xml:space="preserve">EBIT006</x:t>
        </x:is>
      </x:c>
      <x:c r="G1577" t="inlineStr">
        <x:is>
          <x:t xml:space="preserve">Despesa</x:t>
        </x:is>
      </x:c>
      <x:c r="H1577" t="inlineStr">
        <x:is>
          <x:t xml:space="preserve">Custos Exploratórios p/ Extração de Petróleo</x:t>
        </x:is>
      </x:c>
      <x:c r="I1577" t="inlineStr">
        <x:is>
          <x:t xml:space="preserve">TOTAL</x:t>
        </x:is>
      </x:c>
      <x:c r="J1577" s="239" t="n">
        <x:v>-2586.699</x:v>
      </x:c>
      <x:c r="K1577" t="inlineStr">
        <x:is>
          <x:t xml:space="preserve">TOTAL</x:t>
        </x:is>
      </x:c>
      <x:c r="L1577" s="239" t="n">
        <x:v>-1801.832</x:v>
      </x:c>
      <x:c r="M1577" s="239" t="n">
        <x:v>-784.867</x:v>
      </x:c>
    </x:row>
    <x:row r="1578">
      <x:c r="A1578" t="inlineStr">
        <x:is>
          <x:t xml:space="preserve">3T09</x:t>
        </x:is>
      </x:c>
      <x:c r="B1578" t="n">
        <x:v>2009</x:v>
      </x:c>
      <x:c r="C1578" t="n">
        <x:v>3</x:v>
      </x:c>
      <x:c r="D1578" t="n">
        <x:v>15</x:v>
      </x:c>
      <x:c r="E1578" s="203" t="n">
        <x:v>40086</x:v>
      </x:c>
      <x:c r="F1578" t="inlineStr">
        <x:is>
          <x:t xml:space="preserve">EBIT007</x:t>
        </x:is>
      </x:c>
      <x:c r="G1578" t="inlineStr">
        <x:is>
          <x:t xml:space="preserve">Despesa</x:t>
        </x:is>
      </x:c>
      <x:c r="H1578" t="inlineStr">
        <x:is>
          <x:t xml:space="preserve">Pesquisa e Desenvolvimento</x:t>
        </x:is>
      </x:c>
      <x:c r="I1578" t="inlineStr">
        <x:is>
          <x:t xml:space="preserve">ABAST</x:t>
        </x:is>
      </x:c>
      <x:c r="J1578" s="239" t="n">
        <x:v>-238.569</x:v>
      </x:c>
      <x:c r="K1578" t="inlineStr">
        <x:is>
          <x:t xml:space="preserve">ABASTECIMENTO</x:t>
        </x:is>
      </x:c>
      <x:c r="L1578" s="239" t="n">
        <x:v>-164.653</x:v>
      </x:c>
      <x:c r="M1578" s="239" t="n">
        <x:v>-73.916</x:v>
      </x:c>
    </x:row>
    <x:row r="1579">
      <x:c r="A1579" t="inlineStr">
        <x:is>
          <x:t xml:space="preserve">3T09</x:t>
        </x:is>
      </x:c>
      <x:c r="B1579" t="n">
        <x:v>2009</x:v>
      </x:c>
      <x:c r="C1579" t="n">
        <x:v>3</x:v>
      </x:c>
      <x:c r="D1579" t="n">
        <x:v>15</x:v>
      </x:c>
      <x:c r="E1579" s="203" t="n">
        <x:v>40086</x:v>
      </x:c>
      <x:c r="F1579" t="inlineStr">
        <x:is>
          <x:t xml:space="preserve">EBIT007</x:t>
        </x:is>
      </x:c>
      <x:c r="G1579" t="inlineStr">
        <x:is>
          <x:t xml:space="preserve">Despesa</x:t>
        </x:is>
      </x:c>
      <x:c r="H1579" t="inlineStr">
        <x:is>
          <x:t xml:space="preserve">Pesquisa e Desenvolvimento</x:t>
        </x:is>
      </x:c>
      <x:c r="I1579" t="inlineStr">
        <x:is>
          <x:t xml:space="preserve">CORP.</x:t>
        </x:is>
      </x:c>
      <x:c r="J1579" s="239" t="n">
        <x:v>-392.062</x:v>
      </x:c>
      <x:c r="K1579" t="inlineStr">
        <x:is>
          <x:t xml:space="preserve">CORPORATIVO / OUTROS NEGÓCIOS</x:t>
        </x:is>
      </x:c>
      <x:c r="L1579" s="239" t="n">
        <x:v>-236.686</x:v>
      </x:c>
      <x:c r="M1579" s="239" t="n">
        <x:v>-155.376</x:v>
      </x:c>
    </x:row>
    <x:row r="1580">
      <x:c r="A1580" t="inlineStr">
        <x:is>
          <x:t xml:space="preserve">3T09</x:t>
        </x:is>
      </x:c>
      <x:c r="B1580" t="n">
        <x:v>2009</x:v>
      </x:c>
      <x:c r="C1580" t="n">
        <x:v>3</x:v>
      </x:c>
      <x:c r="D1580" t="n">
        <x:v>15</x:v>
      </x:c>
      <x:c r="E1580" s="203" t="n">
        <x:v>40086</x:v>
      </x:c>
      <x:c r="F1580" t="inlineStr">
        <x:is>
          <x:t xml:space="preserve">EBIT007</x:t>
        </x:is>
      </x:c>
      <x:c r="G1580" t="inlineStr">
        <x:is>
          <x:t xml:space="preserve">Despesa</x:t>
        </x:is>
      </x:c>
      <x:c r="H1580" t="inlineStr">
        <x:is>
          <x:t xml:space="preserve">Pesquisa e Desenvolvimento</x:t>
        </x:is>
      </x:c>
      <x:c r="I1580" t="inlineStr">
        <x:is>
          <x:t xml:space="preserve">DISTRIB.</x:t>
        </x:is>
      </x:c>
      <x:c r="J1580" s="239" t="n">
        <x:v>-8.141</x:v>
      </x:c>
      <x:c r="K1580" t="inlineStr">
        <x:is>
          <x:t xml:space="preserve">DISTRIBUIÇÃO</x:t>
        </x:is>
      </x:c>
      <x:c r="L1580" s="239" t="n">
        <x:v>-6.32</x:v>
      </x:c>
      <x:c r="M1580" s="239" t="n">
        <x:v>-1.821</x:v>
      </x:c>
    </x:row>
    <x:row r="1581">
      <x:c r="A1581" t="inlineStr">
        <x:is>
          <x:t xml:space="preserve">3T09</x:t>
        </x:is>
      </x:c>
      <x:c r="B1581" t="n">
        <x:v>2009</x:v>
      </x:c>
      <x:c r="C1581" t="n">
        <x:v>3</x:v>
      </x:c>
      <x:c r="D1581" t="n">
        <x:v>15</x:v>
      </x:c>
      <x:c r="E1581" s="203" t="n">
        <x:v>40086</x:v>
      </x:c>
      <x:c r="F1581" t="inlineStr">
        <x:is>
          <x:t xml:space="preserve">EBIT007</x:t>
        </x:is>
      </x:c>
      <x:c r="G1581" t="inlineStr">
        <x:is>
          <x:t xml:space="preserve">Despesa</x:t>
        </x:is>
      </x:c>
      <x:c r="H1581" t="inlineStr">
        <x:is>
          <x:t xml:space="preserve">Pesquisa e Desenvolvimento</x:t>
        </x:is>
      </x:c>
      <x:c r="I1581" t="inlineStr">
        <x:is>
          <x:t xml:space="preserve">E&amp;P</x:t>
        </x:is>
      </x:c>
      <x:c r="J1581" s="239" t="n">
        <x:v>-450.154</x:v>
      </x:c>
      <x:c r="K1581" t="inlineStr">
        <x:is>
          <x:t xml:space="preserve">E&amp;P</x:t>
        </x:is>
      </x:c>
      <x:c r="L1581" s="239" t="n">
        <x:v>-280.465</x:v>
      </x:c>
      <x:c r="M1581" s="239" t="n">
        <x:v>-169.689</x:v>
      </x:c>
    </x:row>
    <x:row r="1582">
      <x:c r="A1582" t="inlineStr">
        <x:is>
          <x:t xml:space="preserve">3T09</x:t>
        </x:is>
      </x:c>
      <x:c r="B1582" t="n">
        <x:v>2009</x:v>
      </x:c>
      <x:c r="C1582" t="n">
        <x:v>3</x:v>
      </x:c>
      <x:c r="D1582" t="n">
        <x:v>15</x:v>
      </x:c>
      <x:c r="E1582" s="203" t="n">
        <x:v>40086</x:v>
      </x:c>
      <x:c r="F1582" t="inlineStr">
        <x:is>
          <x:t xml:space="preserve">EBIT007</x:t>
        </x:is>
      </x:c>
      <x:c r="G1582" t="inlineStr">
        <x:is>
          <x:t xml:space="preserve">Despesa</x:t>
        </x:is>
      </x:c>
      <x:c r="H1582" t="inlineStr">
        <x:is>
          <x:t xml:space="preserve">Pesquisa e Desenvolvimento</x:t>
        </x:is>
      </x:c>
      <x:c r="I1582" t="inlineStr">
        <x:is>
          <x:t xml:space="preserve">ELIMIN.</x:t>
        </x:is>
      </x:c>
      <x:c r="J1582" s="239" t="n">
        <x:v>-0.278</x:v>
      </x:c>
      <x:c r="K1582" t="inlineStr">
        <x:is>
          <x:t xml:space="preserve">ELIMINAÇÕES</x:t>
        </x:is>
      </x:c>
      <x:c r="L1582" s="239" t="n">
        <x:v>-0.224</x:v>
      </x:c>
      <x:c r="M1582" s="239" t="n">
        <x:v>-0.05400000000000002</x:v>
      </x:c>
    </x:row>
    <x:row r="1583">
      <x:c r="A1583" t="inlineStr">
        <x:is>
          <x:t xml:space="preserve">3T09</x:t>
        </x:is>
      </x:c>
      <x:c r="B1583" t="n">
        <x:v>2009</x:v>
      </x:c>
      <x:c r="C1583" t="n">
        <x:v>3</x:v>
      </x:c>
      <x:c r="D1583" t="n">
        <x:v>15</x:v>
      </x:c>
      <x:c r="E1583" s="203" t="n">
        <x:v>40086</x:v>
      </x:c>
      <x:c r="F1583" t="inlineStr">
        <x:is>
          <x:t xml:space="preserve">EBIT007</x:t>
        </x:is>
      </x:c>
      <x:c r="G1583" t="inlineStr">
        <x:is>
          <x:t xml:space="preserve">Despesa</x:t>
        </x:is>
      </x:c>
      <x:c r="H1583" t="inlineStr">
        <x:is>
          <x:t xml:space="preserve">Pesquisa e Desenvolvimento</x:t>
        </x:is>
      </x:c>
      <x:c r="I1583" t="inlineStr">
        <x:is>
          <x:t xml:space="preserve">GÁS &amp; ENERGIA</x:t>
        </x:is>
      </x:c>
      <x:c r="J1583" s="239" t="n">
        <x:v>-29.032</x:v>
      </x:c>
      <x:c r="K1583" t="inlineStr">
        <x:is>
          <x:t xml:space="preserve">GÁS &amp; ENERGIA / G&amp;EBC</x:t>
        </x:is>
      </x:c>
      <x:c r="L1583" s="239" t="n">
        <x:v>-15.112</x:v>
      </x:c>
      <x:c r="M1583" s="239" t="n">
        <x:v>-13.92</x:v>
      </x:c>
    </x:row>
    <x:row r="1584">
      <x:c r="A1584" t="inlineStr">
        <x:is>
          <x:t xml:space="preserve">3T09</x:t>
        </x:is>
      </x:c>
      <x:c r="B1584" t="n">
        <x:v>2009</x:v>
      </x:c>
      <x:c r="C1584" t="n">
        <x:v>3</x:v>
      </x:c>
      <x:c r="D1584" t="n">
        <x:v>15</x:v>
      </x:c>
      <x:c r="E1584" s="203" t="n">
        <x:v>40086</x:v>
      </x:c>
      <x:c r="F1584" t="inlineStr">
        <x:is>
          <x:t xml:space="preserve">EBIT007</x:t>
        </x:is>
      </x:c>
      <x:c r="G1584" t="inlineStr">
        <x:is>
          <x:t xml:space="preserve">Despesa</x:t>
        </x:is>
      </x:c>
      <x:c r="H1584" t="inlineStr">
        <x:is>
          <x:t xml:space="preserve">Pesquisa e Desenvolvimento</x:t>
        </x:is>
      </x:c>
      <x:c r="I1584" t="inlineStr">
        <x:is>
          <x:t xml:space="preserve">INTERN.</x:t>
        </x:is>
      </x:c>
      <x:c r="J1584" s="239" t="n">
        <x:v>-2.333</x:v>
      </x:c>
      <x:c r="K1584" t="inlineStr">
        <x:is>
          <x:t xml:space="preserve">INTERNACIONAL</x:t>
        </x:is>
      </x:c>
      <x:c r="L1584" s="239" t="n">
        <x:v>-1.248</x:v>
      </x:c>
      <x:c r="M1584" s="239" t="n">
        <x:v>-1.085</x:v>
      </x:c>
    </x:row>
    <x:row r="1585">
      <x:c r="A1585" t="inlineStr">
        <x:is>
          <x:t xml:space="preserve">3T09</x:t>
        </x:is>
      </x:c>
      <x:c r="B1585" t="n">
        <x:v>2009</x:v>
      </x:c>
      <x:c r="C1585" t="n">
        <x:v>3</x:v>
      </x:c>
      <x:c r="D1585" t="n">
        <x:v>15</x:v>
      </x:c>
      <x:c r="E1585" s="203" t="n">
        <x:v>40086</x:v>
      </x:c>
      <x:c r="F1585" t="inlineStr">
        <x:is>
          <x:t xml:space="preserve">EBIT007</x:t>
        </x:is>
      </x:c>
      <x:c r="G1585" t="inlineStr">
        <x:is>
          <x:t xml:space="preserve">Despesa</x:t>
        </x:is>
      </x:c>
      <x:c r="H1585" t="inlineStr">
        <x:is>
          <x:t xml:space="preserve">Pesquisa e Desenvolvimento</x:t>
        </x:is>
      </x:c>
      <x:c r="I1585" t="inlineStr">
        <x:is>
          <x:t xml:space="preserve">TOTAL</x:t>
        </x:is>
      </x:c>
      <x:c r="J1585" s="239" t="n">
        <x:v>-1120.569</x:v>
      </x:c>
      <x:c r="K1585" t="inlineStr">
        <x:is>
          <x:t xml:space="preserve">TOTAL</x:t>
        </x:is>
      </x:c>
      <x:c r="L1585" s="239" t="n">
        <x:v>-704.708</x:v>
      </x:c>
      <x:c r="M1585" s="239" t="n">
        <x:v>-415.861</x:v>
      </x:c>
    </x:row>
    <x:row r="1586">
      <x:c r="A1586" t="inlineStr">
        <x:is>
          <x:t xml:space="preserve">3T09</x:t>
        </x:is>
      </x:c>
      <x:c r="B1586" t="n">
        <x:v>2009</x:v>
      </x:c>
      <x:c r="C1586" t="n">
        <x:v>3</x:v>
      </x:c>
      <x:c r="D1586" t="n">
        <x:v>15</x:v>
      </x:c>
      <x:c r="E1586" s="203" t="n">
        <x:v>40086</x:v>
      </x:c>
      <x:c r="F1586" t="inlineStr">
        <x:is>
          <x:t xml:space="preserve">EBIT008</x:t>
        </x:is>
      </x:c>
      <x:c r="G1586" t="inlineStr">
        <x:is>
          <x:t xml:space="preserve">Despesa</x:t>
        </x:is>
      </x:c>
      <x:c r="H1586" t="inlineStr">
        <x:is>
          <x:t xml:space="preserve">Plano de Pensão e Saúde</x:t>
        </x:is>
      </x:c>
      <x:c r="I1586" t="inlineStr">
        <x:is>
          <x:t xml:space="preserve">ABAST</x:t>
        </x:is>
      </x:c>
      <x:c r="J1586" s="239" t="n">
        <x:v>0</x:v>
      </x:c>
      <x:c r="K1586" t="inlineStr">
        <x:is>
          <x:t xml:space="preserve">ABASTECIMENTO</x:t>
        </x:is>
      </x:c>
      <x:c r="L1586" s="239" t="n">
        <x:v>0</x:v>
      </x:c>
      <x:c r="M1586" s="239" t="n">
        <x:v>0</x:v>
      </x:c>
    </x:row>
    <x:row r="1587">
      <x:c r="A1587" t="inlineStr">
        <x:is>
          <x:t xml:space="preserve">3T09</x:t>
        </x:is>
      </x:c>
      <x:c r="B1587" t="n">
        <x:v>2009</x:v>
      </x:c>
      <x:c r="C1587" t="n">
        <x:v>3</x:v>
      </x:c>
      <x:c r="D1587" t="n">
        <x:v>15</x:v>
      </x:c>
      <x:c r="E1587" s="203" t="n">
        <x:v>40086</x:v>
      </x:c>
      <x:c r="F1587" t="inlineStr">
        <x:is>
          <x:t xml:space="preserve">EBIT008</x:t>
        </x:is>
      </x:c>
      <x:c r="G1587" t="inlineStr">
        <x:is>
          <x:t xml:space="preserve">Despesa</x:t>
        </x:is>
      </x:c>
      <x:c r="H1587" t="inlineStr">
        <x:is>
          <x:t xml:space="preserve">Plano de Pensão e Saúde</x:t>
        </x:is>
      </x:c>
      <x:c r="I1587" t="inlineStr">
        <x:is>
          <x:t xml:space="preserve">CORP.</x:t>
        </x:is>
      </x:c>
      <x:c r="J1587" s="239" t="n">
        <x:v>-1030.37</x:v>
      </x:c>
      <x:c r="K1587" t="inlineStr">
        <x:is>
          <x:t xml:space="preserve">CORPORATIVO / OUTROS NEGÓCIOS</x:t>
        </x:is>
      </x:c>
      <x:c r="L1587" s="239" t="n">
        <x:v>-695.229</x:v>
      </x:c>
      <x:c r="M1587" s="239" t="n">
        <x:v>-335.1409999999998</x:v>
      </x:c>
    </x:row>
    <x:row r="1588">
      <x:c r="A1588" t="inlineStr">
        <x:is>
          <x:t xml:space="preserve">3T09</x:t>
        </x:is>
      </x:c>
      <x:c r="B1588" t="n">
        <x:v>2009</x:v>
      </x:c>
      <x:c r="C1588" t="n">
        <x:v>3</x:v>
      </x:c>
      <x:c r="D1588" t="n">
        <x:v>15</x:v>
      </x:c>
      <x:c r="E1588" s="203" t="n">
        <x:v>40086</x:v>
      </x:c>
      <x:c r="F1588" t="inlineStr">
        <x:is>
          <x:t xml:space="preserve">EBIT008</x:t>
        </x:is>
      </x:c>
      <x:c r="G1588" t="inlineStr">
        <x:is>
          <x:t xml:space="preserve">Despesa</x:t>
        </x:is>
      </x:c>
      <x:c r="H1588" t="inlineStr">
        <x:is>
          <x:t xml:space="preserve">Plano de Pensão e Saúde</x:t>
        </x:is>
      </x:c>
      <x:c r="I1588" t="inlineStr">
        <x:is>
          <x:t xml:space="preserve">DISTRIB.</x:t>
        </x:is>
      </x:c>
      <x:c r="J1588" s="239" t="n">
        <x:v>0</x:v>
      </x:c>
      <x:c r="K1588" t="inlineStr">
        <x:is>
          <x:t xml:space="preserve">DISTRIBUIÇÃO</x:t>
        </x:is>
      </x:c>
      <x:c r="L1588" s="239" t="n">
        <x:v>0</x:v>
      </x:c>
      <x:c r="M1588" s="239" t="n">
        <x:v>0</x:v>
      </x:c>
    </x:row>
    <x:row r="1589">
      <x:c r="A1589" t="inlineStr">
        <x:is>
          <x:t xml:space="preserve">3T09</x:t>
        </x:is>
      </x:c>
      <x:c r="B1589" t="n">
        <x:v>2009</x:v>
      </x:c>
      <x:c r="C1589" t="n">
        <x:v>3</x:v>
      </x:c>
      <x:c r="D1589" t="n">
        <x:v>15</x:v>
      </x:c>
      <x:c r="E1589" s="203" t="n">
        <x:v>40086</x:v>
      </x:c>
      <x:c r="F1589" t="inlineStr">
        <x:is>
          <x:t xml:space="preserve">EBIT008</x:t>
        </x:is>
      </x:c>
      <x:c r="G1589" t="inlineStr">
        <x:is>
          <x:t xml:space="preserve">Despesa</x:t>
        </x:is>
      </x:c>
      <x:c r="H1589" t="inlineStr">
        <x:is>
          <x:t xml:space="preserve">Plano de Pensão e Saúde</x:t>
        </x:is>
      </x:c>
      <x:c r="I1589" t="inlineStr">
        <x:is>
          <x:t xml:space="preserve">E&amp;P</x:t>
        </x:is>
      </x:c>
      <x:c r="J1589" s="239" t="n">
        <x:v>0</x:v>
      </x:c>
      <x:c r="K1589" t="inlineStr">
        <x:is>
          <x:t xml:space="preserve">E&amp;P</x:t>
        </x:is>
      </x:c>
      <x:c r="L1589" s="239" t="n">
        <x:v>0</x:v>
      </x:c>
      <x:c r="M1589" s="239" t="n">
        <x:v>0</x:v>
      </x:c>
    </x:row>
    <x:row r="1590">
      <x:c r="A1590" t="inlineStr">
        <x:is>
          <x:t xml:space="preserve">3T09</x:t>
        </x:is>
      </x:c>
      <x:c r="B1590" t="n">
        <x:v>2009</x:v>
      </x:c>
      <x:c r="C1590" t="n">
        <x:v>3</x:v>
      </x:c>
      <x:c r="D1590" t="n">
        <x:v>15</x:v>
      </x:c>
      <x:c r="E1590" s="203" t="n">
        <x:v>40086</x:v>
      </x:c>
      <x:c r="F1590" t="inlineStr">
        <x:is>
          <x:t xml:space="preserve">EBIT008</x:t>
        </x:is>
      </x:c>
      <x:c r="G1590" t="inlineStr">
        <x:is>
          <x:t xml:space="preserve">Despesa</x:t>
        </x:is>
      </x:c>
      <x:c r="H1590" t="inlineStr">
        <x:is>
          <x:t xml:space="preserve">Plano de Pensão e Saúde</x:t>
        </x:is>
      </x:c>
      <x:c r="I1590" t="inlineStr">
        <x:is>
          <x:t xml:space="preserve">ELIMIN.</x:t>
        </x:is>
      </x:c>
      <x:c r="J1590" s="239" t="n">
        <x:v>0</x:v>
      </x:c>
      <x:c r="K1590" t="inlineStr">
        <x:is>
          <x:t xml:space="preserve">ELIMINAÇÕES</x:t>
        </x:is>
      </x:c>
      <x:c r="L1590" s="239" t="n">
        <x:v>0</x:v>
      </x:c>
      <x:c r="M1590" s="239" t="n">
        <x:v>0</x:v>
      </x:c>
    </x:row>
    <x:row r="1591">
      <x:c r="A1591" t="inlineStr">
        <x:is>
          <x:t xml:space="preserve">3T09</x:t>
        </x:is>
      </x:c>
      <x:c r="B1591" t="n">
        <x:v>2009</x:v>
      </x:c>
      <x:c r="C1591" t="n">
        <x:v>3</x:v>
      </x:c>
      <x:c r="D1591" t="n">
        <x:v>15</x:v>
      </x:c>
      <x:c r="E1591" s="203" t="n">
        <x:v>40086</x:v>
      </x:c>
      <x:c r="F1591" t="inlineStr">
        <x:is>
          <x:t xml:space="preserve">EBIT008</x:t>
        </x:is>
      </x:c>
      <x:c r="G1591" t="inlineStr">
        <x:is>
          <x:t xml:space="preserve">Despesa</x:t>
        </x:is>
      </x:c>
      <x:c r="H1591" t="inlineStr">
        <x:is>
          <x:t xml:space="preserve">Plano de Pensão e Saúde</x:t>
        </x:is>
      </x:c>
      <x:c r="I1591" t="inlineStr">
        <x:is>
          <x:t xml:space="preserve">GÁS &amp; ENERGIA</x:t>
        </x:is>
      </x:c>
      <x:c r="J1591" s="239" t="n">
        <x:v>0</x:v>
      </x:c>
      <x:c r="K1591" t="inlineStr">
        <x:is>
          <x:t xml:space="preserve">GÁS &amp; ENERGIA / G&amp;EBC</x:t>
        </x:is>
      </x:c>
      <x:c r="L1591" s="239" t="n">
        <x:v>0</x:v>
      </x:c>
      <x:c r="M1591" s="239" t="n">
        <x:v>0</x:v>
      </x:c>
    </x:row>
    <x:row r="1592">
      <x:c r="A1592" t="inlineStr">
        <x:is>
          <x:t xml:space="preserve">3T09</x:t>
        </x:is>
      </x:c>
      <x:c r="B1592" t="n">
        <x:v>2009</x:v>
      </x:c>
      <x:c r="C1592" t="n">
        <x:v>3</x:v>
      </x:c>
      <x:c r="D1592" t="n">
        <x:v>15</x:v>
      </x:c>
      <x:c r="E1592" s="203" t="n">
        <x:v>40086</x:v>
      </x:c>
      <x:c r="F1592" t="inlineStr">
        <x:is>
          <x:t xml:space="preserve">EBIT008</x:t>
        </x:is>
      </x:c>
      <x:c r="G1592" t="inlineStr">
        <x:is>
          <x:t xml:space="preserve">Despesa</x:t>
        </x:is>
      </x:c>
      <x:c r="H1592" t="inlineStr">
        <x:is>
          <x:t xml:space="preserve">Plano de Pensão e Saúde</x:t>
        </x:is>
      </x:c>
      <x:c r="I1592" t="inlineStr">
        <x:is>
          <x:t xml:space="preserve">INTERN.</x:t>
        </x:is>
      </x:c>
      <x:c r="J1592" s="239" t="n">
        <x:v>0</x:v>
      </x:c>
      <x:c r="K1592" t="inlineStr">
        <x:is>
          <x:t xml:space="preserve">INTERNACIONAL</x:t>
        </x:is>
      </x:c>
      <x:c r="L1592" s="239" t="n">
        <x:v>0</x:v>
      </x:c>
      <x:c r="M1592" s="239" t="n">
        <x:v>0</x:v>
      </x:c>
    </x:row>
    <x:row r="1593">
      <x:c r="A1593" t="inlineStr">
        <x:is>
          <x:t xml:space="preserve">3T09</x:t>
        </x:is>
      </x:c>
      <x:c r="B1593" t="n">
        <x:v>2009</x:v>
      </x:c>
      <x:c r="C1593" t="n">
        <x:v>3</x:v>
      </x:c>
      <x:c r="D1593" t="n">
        <x:v>15</x:v>
      </x:c>
      <x:c r="E1593" s="203" t="n">
        <x:v>40086</x:v>
      </x:c>
      <x:c r="F1593" t="inlineStr">
        <x:is>
          <x:t xml:space="preserve">EBIT008</x:t>
        </x:is>
      </x:c>
      <x:c r="G1593" t="inlineStr">
        <x:is>
          <x:t xml:space="preserve">Despesa</x:t>
        </x:is>
      </x:c>
      <x:c r="H1593" t="inlineStr">
        <x:is>
          <x:t xml:space="preserve">Plano de Pensão e Saúde</x:t>
        </x:is>
      </x:c>
      <x:c r="I1593" t="inlineStr">
        <x:is>
          <x:t xml:space="preserve">TOTAL</x:t>
        </x:is>
      </x:c>
      <x:c r="J1593" s="239" t="n">
        <x:v>-1030.37</x:v>
      </x:c>
      <x:c r="K1593" t="inlineStr">
        <x:is>
          <x:t xml:space="preserve">TOTAL</x:t>
        </x:is>
      </x:c>
      <x:c r="L1593" s="239" t="n">
        <x:v>-695.229</x:v>
      </x:c>
      <x:c r="M1593" s="239" t="n">
        <x:v>-335.1409999999998</x:v>
      </x:c>
    </x:row>
    <x:row r="1594">
      <x:c r="A1594" t="inlineStr">
        <x:is>
          <x:t xml:space="preserve">3T09</x:t>
        </x:is>
      </x:c>
      <x:c r="B1594" t="n">
        <x:v>2009</x:v>
      </x:c>
      <x:c r="C1594" t="n">
        <x:v>3</x:v>
      </x:c>
      <x:c r="D1594" t="n">
        <x:v>15</x:v>
      </x:c>
      <x:c r="E1594" s="203" t="n">
        <x:v>40086</x:v>
      </x:c>
      <x:c r="F1594" t="inlineStr">
        <x:is>
          <x:t xml:space="preserve">EBIT010</x:t>
        </x:is>
      </x:c>
      <x:c r="G1594" t="inlineStr">
        <x:is>
          <x:t xml:space="preserve">Despesa</x:t>
        </x:is>
      </x:c>
      <x:c r="H1594" t="inlineStr">
        <x:is>
          <x:t xml:space="preserve">Outras</x:t>
        </x:is>
      </x:c>
      <x:c r="I1594" t="inlineStr">
        <x:is>
          <x:t xml:space="preserve">ABAST</x:t>
        </x:is>
      </x:c>
      <x:c r="J1594" s="239" t="n">
        <x:v>-492.312</x:v>
      </x:c>
      <x:c r="K1594" t="inlineStr">
        <x:is>
          <x:t xml:space="preserve">ABASTECIMENTO</x:t>
        </x:is>
      </x:c>
      <x:c r="L1594" s="239" t="n">
        <x:v>-376.768</x:v>
      </x:c>
      <x:c r="M1594" s="239" t="n">
        <x:v>-115.544</x:v>
      </x:c>
    </x:row>
    <x:row r="1595">
      <x:c r="A1595" t="inlineStr">
        <x:is>
          <x:t xml:space="preserve">3T09</x:t>
        </x:is>
      </x:c>
      <x:c r="B1595" t="n">
        <x:v>2009</x:v>
      </x:c>
      <x:c r="C1595" t="n">
        <x:v>3</x:v>
      </x:c>
      <x:c r="D1595" t="n">
        <x:v>15</x:v>
      </x:c>
      <x:c r="E1595" s="203" t="n">
        <x:v>40086</x:v>
      </x:c>
      <x:c r="F1595" t="inlineStr">
        <x:is>
          <x:t xml:space="preserve">EBIT010</x:t>
        </x:is>
      </x:c>
      <x:c r="G1595" t="inlineStr">
        <x:is>
          <x:t xml:space="preserve">Despesa</x:t>
        </x:is>
      </x:c>
      <x:c r="H1595" t="inlineStr">
        <x:is>
          <x:t xml:space="preserve">Outras</x:t>
        </x:is>
      </x:c>
      <x:c r="I1595" t="inlineStr">
        <x:is>
          <x:t xml:space="preserve">CORP.</x:t>
        </x:is>
      </x:c>
      <x:c r="J1595" s="239" t="n">
        <x:v>-1151.538</x:v>
      </x:c>
      <x:c r="K1595" t="inlineStr">
        <x:is>
          <x:t xml:space="preserve">CORPORATIVO / OUTROS NEGÓCIOS</x:t>
        </x:is>
      </x:c>
      <x:c r="L1595" s="239" t="n">
        <x:v>-754.6130000000001</x:v>
      </x:c>
      <x:c r="M1595" s="239" t="n">
        <x:v>-396.925</x:v>
      </x:c>
    </x:row>
    <x:row r="1596">
      <x:c r="A1596" t="inlineStr">
        <x:is>
          <x:t xml:space="preserve">3T09</x:t>
        </x:is>
      </x:c>
      <x:c r="B1596" t="n">
        <x:v>2009</x:v>
      </x:c>
      <x:c r="C1596" t="n">
        <x:v>3</x:v>
      </x:c>
      <x:c r="D1596" t="n">
        <x:v>15</x:v>
      </x:c>
      <x:c r="E1596" s="203" t="n">
        <x:v>40086</x:v>
      </x:c>
      <x:c r="F1596" t="inlineStr">
        <x:is>
          <x:t xml:space="preserve">EBIT010</x:t>
        </x:is>
      </x:c>
      <x:c r="G1596" t="inlineStr">
        <x:is>
          <x:t xml:space="preserve">Despesa</x:t>
        </x:is>
      </x:c>
      <x:c r="H1596" t="inlineStr">
        <x:is>
          <x:t xml:space="preserve">Outras</x:t>
        </x:is>
      </x:c>
      <x:c r="I1596" t="inlineStr">
        <x:is>
          <x:t xml:space="preserve">DISTRIB.</x:t>
        </x:is>
      </x:c>
      <x:c r="J1596" s="239" t="n">
        <x:v>27.909</x:v>
      </x:c>
      <x:c r="K1596" t="inlineStr">
        <x:is>
          <x:t xml:space="preserve">DISTRIBUIÇÃO</x:t>
        </x:is>
      </x:c>
      <x:c r="L1596" s="239" t="n">
        <x:v>21.269</x:v>
      </x:c>
      <x:c r="M1596" s="239" t="n">
        <x:v>6.640000000000001</x:v>
      </x:c>
    </x:row>
    <x:row r="1597">
      <x:c r="A1597" t="inlineStr">
        <x:is>
          <x:t xml:space="preserve">3T09</x:t>
        </x:is>
      </x:c>
      <x:c r="B1597" t="n">
        <x:v>2009</x:v>
      </x:c>
      <x:c r="C1597" t="n">
        <x:v>3</x:v>
      </x:c>
      <x:c r="D1597" t="n">
        <x:v>15</x:v>
      </x:c>
      <x:c r="E1597" s="203" t="n">
        <x:v>40086</x:v>
      </x:c>
      <x:c r="F1597" t="inlineStr">
        <x:is>
          <x:t xml:space="preserve">EBIT010</x:t>
        </x:is>
      </x:c>
      <x:c r="G1597" t="inlineStr">
        <x:is>
          <x:t xml:space="preserve">Despesa</x:t>
        </x:is>
      </x:c>
      <x:c r="H1597" t="inlineStr">
        <x:is>
          <x:t xml:space="preserve">Outras</x:t>
        </x:is>
      </x:c>
      <x:c r="I1597" t="inlineStr">
        <x:is>
          <x:t xml:space="preserve">E&amp;P</x:t>
        </x:is>
      </x:c>
      <x:c r="J1597" s="239" t="n">
        <x:v>-2670.726</x:v>
      </x:c>
      <x:c r="K1597" t="inlineStr">
        <x:is>
          <x:t xml:space="preserve">E&amp;P</x:t>
        </x:is>
      </x:c>
      <x:c r="L1597" s="239" t="n">
        <x:v>-243.006</x:v>
      </x:c>
      <x:c r="M1597" s="239" t="n">
        <x:v>-2427.72</x:v>
      </x:c>
    </x:row>
    <x:row r="1598">
      <x:c r="A1598" t="inlineStr">
        <x:is>
          <x:t xml:space="preserve">3T09</x:t>
        </x:is>
      </x:c>
      <x:c r="B1598" t="n">
        <x:v>2009</x:v>
      </x:c>
      <x:c r="C1598" t="n">
        <x:v>3</x:v>
      </x:c>
      <x:c r="D1598" t="n">
        <x:v>15</x:v>
      </x:c>
      <x:c r="E1598" s="203" t="n">
        <x:v>40086</x:v>
      </x:c>
      <x:c r="F1598" t="inlineStr">
        <x:is>
          <x:t xml:space="preserve">EBIT010</x:t>
        </x:is>
      </x:c>
      <x:c r="G1598" t="inlineStr">
        <x:is>
          <x:t xml:space="preserve">Despesa</x:t>
        </x:is>
      </x:c>
      <x:c r="H1598" t="inlineStr">
        <x:is>
          <x:t xml:space="preserve">Outras</x:t>
        </x:is>
      </x:c>
      <x:c r="I1598" t="inlineStr">
        <x:is>
          <x:t xml:space="preserve">ELIMIN.</x:t>
        </x:is>
      </x:c>
      <x:c r="J1598" s="239" t="n">
        <x:v>58.545</x:v>
      </x:c>
      <x:c r="K1598" t="inlineStr">
        <x:is>
          <x:t xml:space="preserve">ELIMINAÇÕES</x:t>
        </x:is>
      </x:c>
      <x:c r="L1598" s="239" t="n">
        <x:v>53.199</x:v>
      </x:c>
      <x:c r="M1598" s="239" t="n">
        <x:v>5.346000000000004</x:v>
      </x:c>
    </x:row>
    <x:row r="1599">
      <x:c r="A1599" t="inlineStr">
        <x:is>
          <x:t xml:space="preserve">3T09</x:t>
        </x:is>
      </x:c>
      <x:c r="B1599" t="n">
        <x:v>2009</x:v>
      </x:c>
      <x:c r="C1599" t="n">
        <x:v>3</x:v>
      </x:c>
      <x:c r="D1599" t="n">
        <x:v>15</x:v>
      </x:c>
      <x:c r="E1599" s="203" t="n">
        <x:v>40086</x:v>
      </x:c>
      <x:c r="F1599" t="inlineStr">
        <x:is>
          <x:t xml:space="preserve">EBIT010</x:t>
        </x:is>
      </x:c>
      <x:c r="G1599" t="inlineStr">
        <x:is>
          <x:t xml:space="preserve">Despesa</x:t>
        </x:is>
      </x:c>
      <x:c r="H1599" t="inlineStr">
        <x:is>
          <x:t xml:space="preserve">Outras</x:t>
        </x:is>
      </x:c>
      <x:c r="I1599" t="inlineStr">
        <x:is>
          <x:t xml:space="preserve">GÁS &amp; ENERGIA</x:t>
        </x:is>
      </x:c>
      <x:c r="J1599" s="239" t="n">
        <x:v>-572.783</x:v>
      </x:c>
      <x:c r="K1599" t="inlineStr">
        <x:is>
          <x:t xml:space="preserve">GÁS &amp; ENERGIA / G&amp;EBC</x:t>
        </x:is>
      </x:c>
      <x:c r="L1599" s="239" t="n">
        <x:v>-403.391</x:v>
      </x:c>
      <x:c r="M1599" s="239" t="n">
        <x:v>-169.392</x:v>
      </x:c>
    </x:row>
    <x:row r="1600">
      <x:c r="A1600" t="inlineStr">
        <x:is>
          <x:t xml:space="preserve">3T09</x:t>
        </x:is>
      </x:c>
      <x:c r="B1600" t="n">
        <x:v>2009</x:v>
      </x:c>
      <x:c r="C1600" t="n">
        <x:v>3</x:v>
      </x:c>
      <x:c r="D1600" t="n">
        <x:v>15</x:v>
      </x:c>
      <x:c r="E1600" s="203" t="n">
        <x:v>40086</x:v>
      </x:c>
      <x:c r="F1600" t="inlineStr">
        <x:is>
          <x:t xml:space="preserve">EBIT010</x:t>
        </x:is>
      </x:c>
      <x:c r="G1600" t="inlineStr">
        <x:is>
          <x:t xml:space="preserve">Despesa</x:t>
        </x:is>
      </x:c>
      <x:c r="H1600" t="inlineStr">
        <x:is>
          <x:t xml:space="preserve">Outras</x:t>
        </x:is>
      </x:c>
      <x:c r="I1600" t="inlineStr">
        <x:is>
          <x:t xml:space="preserve">INTERN.</x:t>
        </x:is>
      </x:c>
      <x:c r="J1600" s="239" t="n">
        <x:v>-411.543</x:v>
      </x:c>
      <x:c r="K1600" t="inlineStr">
        <x:is>
          <x:t xml:space="preserve">INTERNACIONAL</x:t>
        </x:is>
      </x:c>
      <x:c r="L1600" s="239" t="n">
        <x:v>-261.45</x:v>
      </x:c>
      <x:c r="M1600" s="239" t="n">
        <x:v>-150.093</x:v>
      </x:c>
    </x:row>
    <x:row r="1601">
      <x:c r="A1601" t="inlineStr">
        <x:is>
          <x:t xml:space="preserve">3T09</x:t>
        </x:is>
      </x:c>
      <x:c r="B1601" t="n">
        <x:v>2009</x:v>
      </x:c>
      <x:c r="C1601" t="n">
        <x:v>3</x:v>
      </x:c>
      <x:c r="D1601" t="n">
        <x:v>15</x:v>
      </x:c>
      <x:c r="E1601" s="203" t="n">
        <x:v>40086</x:v>
      </x:c>
      <x:c r="F1601" t="inlineStr">
        <x:is>
          <x:t xml:space="preserve">EBIT010</x:t>
        </x:is>
      </x:c>
      <x:c r="G1601" t="inlineStr">
        <x:is>
          <x:t xml:space="preserve">Despesa</x:t>
        </x:is>
      </x:c>
      <x:c r="H1601" t="inlineStr">
        <x:is>
          <x:t xml:space="preserve">Outras</x:t>
        </x:is>
      </x:c>
      <x:c r="I1601" t="inlineStr">
        <x:is>
          <x:t xml:space="preserve">TOTAL</x:t>
        </x:is>
      </x:c>
      <x:c r="J1601" s="239" t="n">
        <x:v>-5212.448</x:v>
      </x:c>
      <x:c r="K1601" t="inlineStr">
        <x:is>
          <x:t xml:space="preserve">TOTAL</x:t>
        </x:is>
      </x:c>
      <x:c r="L1601" s="239" t="n">
        <x:v>-1964.76</x:v>
      </x:c>
      <x:c r="M1601" s="239" t="n">
        <x:v>-3247.688</x:v>
      </x:c>
    </x:row>
    <x:row r="1602">
      <x:c r="A1602" t="inlineStr">
        <x:is>
          <x:t xml:space="preserve">3T09</x:t>
        </x:is>
      </x:c>
      <x:c r="B1602" t="n">
        <x:v>2009</x:v>
      </x:c>
      <x:c r="C1602" t="n">
        <x:v>3</x:v>
      </x:c>
      <x:c r="D1602" t="n">
        <x:v>15</x:v>
      </x:c>
      <x:c r="E1602" s="203" t="n">
        <x:v>40086</x:v>
      </x:c>
      <x:c r="F1602" t="inlineStr">
        <x:is>
          <x:t xml:space="preserve">EBIT011</x:t>
        </x:is>
      </x:c>
      <x:c r="G1602" t="inlineStr">
        <x:is>
          <x:t xml:space="preserve">Despesas Totais</x:t>
        </x:is>
      </x:c>
      <x:c r="H1602" t="inlineStr">
        <x:is>
          <x:t xml:space="preserve">Despesas Operacionais</x:t>
        </x:is>
      </x:c>
      <x:c r="I1602" t="inlineStr">
        <x:is>
          <x:t xml:space="preserve">ABAST</x:t>
        </x:is>
      </x:c>
      <x:c r="J1602" s="239" t="n">
        <x:v>-4318.245</x:v>
      </x:c>
      <x:c r="K1602" t="inlineStr">
        <x:is>
          <x:t xml:space="preserve">ABASTECIMENTO</x:t>
        </x:is>
      </x:c>
      <x:c r="L1602" s="239" t="n">
        <x:v>-3031.36</x:v>
      </x:c>
      <x:c r="M1602" s="239" t="n">
        <x:v>-1286.885</x:v>
      </x:c>
    </x:row>
    <x:row r="1603">
      <x:c r="A1603" t="inlineStr">
        <x:is>
          <x:t xml:space="preserve">3T09</x:t>
        </x:is>
      </x:c>
      <x:c r="B1603" t="n">
        <x:v>2009</x:v>
      </x:c>
      <x:c r="C1603" t="n">
        <x:v>3</x:v>
      </x:c>
      <x:c r="D1603" t="n">
        <x:v>15</x:v>
      </x:c>
      <x:c r="E1603" s="203" t="n">
        <x:v>40086</x:v>
      </x:c>
      <x:c r="F1603" t="inlineStr">
        <x:is>
          <x:t xml:space="preserve">EBIT011</x:t>
        </x:is>
      </x:c>
      <x:c r="G1603" t="inlineStr">
        <x:is>
          <x:t xml:space="preserve">Despesas Totais</x:t>
        </x:is>
      </x:c>
      <x:c r="H1603" t="inlineStr">
        <x:is>
          <x:t xml:space="preserve">Despesas Operacionais</x:t>
        </x:is>
      </x:c>
      <x:c r="I1603" t="inlineStr">
        <x:is>
          <x:t xml:space="preserve">CORP.</x:t>
        </x:is>
      </x:c>
      <x:c r="J1603" s="239" t="n">
        <x:v>-5420.319</x:v>
      </x:c>
      <x:c r="K1603" t="inlineStr">
        <x:is>
          <x:t xml:space="preserve">CORPORATIVO / OUTROS NEGÓCIOS</x:t>
        </x:is>
      </x:c>
      <x:c r="L1603" s="239" t="n">
        <x:v>-3497.442</x:v>
      </x:c>
      <x:c r="M1603" s="239" t="n">
        <x:v>-1922.877</x:v>
      </x:c>
    </x:row>
    <x:row r="1604">
      <x:c r="A1604" t="inlineStr">
        <x:is>
          <x:t xml:space="preserve">3T09</x:t>
        </x:is>
      </x:c>
      <x:c r="B1604" t="n">
        <x:v>2009</x:v>
      </x:c>
      <x:c r="C1604" t="n">
        <x:v>3</x:v>
      </x:c>
      <x:c r="D1604" t="n">
        <x:v>15</x:v>
      </x:c>
      <x:c r="E1604" s="203" t="n">
        <x:v>40086</x:v>
      </x:c>
      <x:c r="F1604" t="inlineStr">
        <x:is>
          <x:t xml:space="preserve">EBIT011</x:t>
        </x:is>
      </x:c>
      <x:c r="G1604" t="inlineStr">
        <x:is>
          <x:t xml:space="preserve">Despesas Totais</x:t>
        </x:is>
      </x:c>
      <x:c r="H1604" t="inlineStr">
        <x:is>
          <x:t xml:space="preserve">Despesas Operacionais</x:t>
        </x:is>
      </x:c>
      <x:c r="I1604" t="inlineStr">
        <x:is>
          <x:t xml:space="preserve">DISTRIB.</x:t>
        </x:is>
      </x:c>
      <x:c r="J1604" s="239" t="n">
        <x:v>-2248.809</x:v>
      </x:c>
      <x:c r="K1604" t="inlineStr">
        <x:is>
          <x:t xml:space="preserve">DISTRIBUIÇÃO</x:t>
        </x:is>
      </x:c>
      <x:c r="L1604" s="239" t="n">
        <x:v>-1445.945</x:v>
      </x:c>
      <x:c r="M1604" s="239" t="n">
        <x:v>-802.8640000000003</x:v>
      </x:c>
    </x:row>
    <x:row r="1605">
      <x:c r="A1605" t="inlineStr">
        <x:is>
          <x:t xml:space="preserve">3T09</x:t>
        </x:is>
      </x:c>
      <x:c r="B1605" t="n">
        <x:v>2009</x:v>
      </x:c>
      <x:c r="C1605" t="n">
        <x:v>3</x:v>
      </x:c>
      <x:c r="D1605" t="n">
        <x:v>15</x:v>
      </x:c>
      <x:c r="E1605" s="203" t="n">
        <x:v>40086</x:v>
      </x:c>
      <x:c r="F1605" t="inlineStr">
        <x:is>
          <x:t xml:space="preserve">EBIT011</x:t>
        </x:is>
      </x:c>
      <x:c r="G1605" t="inlineStr">
        <x:is>
          <x:t xml:space="preserve">Despesas Totais</x:t>
        </x:is>
      </x:c>
      <x:c r="H1605" t="inlineStr">
        <x:is>
          <x:t xml:space="preserve">Despesas Operacionais</x:t>
        </x:is>
      </x:c>
      <x:c r="I1605" t="inlineStr">
        <x:is>
          <x:t xml:space="preserve">E&amp;P</x:t>
        </x:is>
      </x:c>
      <x:c r="J1605" s="239" t="n">
        <x:v>-5881.536</x:v>
      </x:c>
      <x:c r="K1605" t="inlineStr">
        <x:is>
          <x:t xml:space="preserve">E&amp;P</x:t>
        </x:is>
      </x:c>
      <x:c r="L1605" s="239" t="n">
        <x:v>-2459.118</x:v>
      </x:c>
      <x:c r="M1605" s="239" t="n">
        <x:v>-3422.418</x:v>
      </x:c>
    </x:row>
    <x:row r="1606">
      <x:c r="A1606" t="inlineStr">
        <x:is>
          <x:t xml:space="preserve">3T09</x:t>
        </x:is>
      </x:c>
      <x:c r="B1606" t="n">
        <x:v>2009</x:v>
      </x:c>
      <x:c r="C1606" t="n">
        <x:v>3</x:v>
      </x:c>
      <x:c r="D1606" t="n">
        <x:v>15</x:v>
      </x:c>
      <x:c r="E1606" s="203" t="n">
        <x:v>40086</x:v>
      </x:c>
      <x:c r="F1606" t="inlineStr">
        <x:is>
          <x:t xml:space="preserve">EBIT011</x:t>
        </x:is>
      </x:c>
      <x:c r="G1606" t="inlineStr">
        <x:is>
          <x:t xml:space="preserve">Despesas Totais</x:t>
        </x:is>
      </x:c>
      <x:c r="H1606" t="inlineStr">
        <x:is>
          <x:t xml:space="preserve">Despesas Operacionais</x:t>
        </x:is>
      </x:c>
      <x:c r="I1606" t="inlineStr">
        <x:is>
          <x:t xml:space="preserve">ELIMIN.</x:t>
        </x:is>
      </x:c>
      <x:c r="J1606" s="239" t="n">
        <x:v>212.499</x:v>
      </x:c>
      <x:c r="K1606" t="inlineStr">
        <x:is>
          <x:t xml:space="preserve">ELIMINAÇÕES</x:t>
        </x:is>
      </x:c>
      <x:c r="L1606" s="239" t="n">
        <x:v>146.071</x:v>
      </x:c>
      <x:c r="M1606" s="239" t="n">
        <x:v>66.428</x:v>
      </x:c>
    </x:row>
    <x:row r="1607">
      <x:c r="A1607" t="inlineStr">
        <x:is>
          <x:t xml:space="preserve">3T09</x:t>
        </x:is>
      </x:c>
      <x:c r="B1607" t="n">
        <x:v>2009</x:v>
      </x:c>
      <x:c r="C1607" t="n">
        <x:v>3</x:v>
      </x:c>
      <x:c r="D1607" t="n">
        <x:v>15</x:v>
      </x:c>
      <x:c r="E1607" s="203" t="n">
        <x:v>40086</x:v>
      </x:c>
      <x:c r="F1607" t="inlineStr">
        <x:is>
          <x:t xml:space="preserve">EBIT011</x:t>
        </x:is>
      </x:c>
      <x:c r="G1607" t="inlineStr">
        <x:is>
          <x:t xml:space="preserve">Despesas Totais</x:t>
        </x:is>
      </x:c>
      <x:c r="H1607" t="inlineStr">
        <x:is>
          <x:t xml:space="preserve">Despesas Operacionais</x:t>
        </x:is>
      </x:c>
      <x:c r="I1607" t="inlineStr">
        <x:is>
          <x:t xml:space="preserve">GÁS &amp; ENERGIA</x:t>
        </x:is>
      </x:c>
      <x:c r="J1607" s="239" t="n">
        <x:v>-1421.9</x:v>
      </x:c>
      <x:c r="K1607" t="inlineStr">
        <x:is>
          <x:t xml:space="preserve">GÁS &amp; ENERGIA / G&amp;EBC</x:t>
        </x:is>
      </x:c>
      <x:c r="L1607" s="239" t="n">
        <x:v>-918.643</x:v>
      </x:c>
      <x:c r="M1607" s="239" t="n">
        <x:v>-503.2570000000001</x:v>
      </x:c>
    </x:row>
    <x:row r="1608">
      <x:c r="A1608" t="inlineStr">
        <x:is>
          <x:t xml:space="preserve">3T09</x:t>
        </x:is>
      </x:c>
      <x:c r="B1608" t="n">
        <x:v>2009</x:v>
      </x:c>
      <x:c r="C1608" t="n">
        <x:v>3</x:v>
      </x:c>
      <x:c r="D1608" t="n">
        <x:v>15</x:v>
      </x:c>
      <x:c r="E1608" s="203" t="n">
        <x:v>40086</x:v>
      </x:c>
      <x:c r="F1608" t="inlineStr">
        <x:is>
          <x:t xml:space="preserve">EBIT011</x:t>
        </x:is>
      </x:c>
      <x:c r="G1608" t="inlineStr">
        <x:is>
          <x:t xml:space="preserve">Despesas Totais</x:t>
        </x:is>
      </x:c>
      <x:c r="H1608" t="inlineStr">
        <x:is>
          <x:t xml:space="preserve">Despesas Operacionais</x:t>
        </x:is>
      </x:c>
      <x:c r="I1608" t="inlineStr">
        <x:is>
          <x:t xml:space="preserve">INTERN.</x:t>
        </x:is>
      </x:c>
      <x:c r="J1608" s="239" t="n">
        <x:v>-2226.584</x:v>
      </x:c>
      <x:c r="K1608" t="inlineStr">
        <x:is>
          <x:t xml:space="preserve">INTERNACIONAL</x:t>
        </x:is>
      </x:c>
      <x:c r="L1608" s="239" t="n">
        <x:v>-1483.925</x:v>
      </x:c>
      <x:c r="M1608" s="239" t="n">
        <x:v>-742.6589999999999</x:v>
      </x:c>
    </x:row>
    <x:row r="1609">
      <x:c r="A1609" t="inlineStr">
        <x:is>
          <x:t xml:space="preserve">3T09</x:t>
        </x:is>
      </x:c>
      <x:c r="B1609" t="n">
        <x:v>2009</x:v>
      </x:c>
      <x:c r="C1609" t="n">
        <x:v>3</x:v>
      </x:c>
      <x:c r="D1609" t="n">
        <x:v>15</x:v>
      </x:c>
      <x:c r="E1609" s="203" t="n">
        <x:v>40086</x:v>
      </x:c>
      <x:c r="F1609" t="inlineStr">
        <x:is>
          <x:t xml:space="preserve">EBIT011</x:t>
        </x:is>
      </x:c>
      <x:c r="G1609" t="inlineStr">
        <x:is>
          <x:t xml:space="preserve">Despesas Totais</x:t>
        </x:is>
      </x:c>
      <x:c r="H1609" t="inlineStr">
        <x:is>
          <x:t xml:space="preserve">Despesas Operacionais</x:t>
        </x:is>
      </x:c>
      <x:c r="I1609" t="inlineStr">
        <x:is>
          <x:t xml:space="preserve">TOTAL</x:t>
        </x:is>
      </x:c>
      <x:c r="J1609" s="239" t="n">
        <x:v>-21304.894</x:v>
      </x:c>
      <x:c r="K1609" t="inlineStr">
        <x:is>
          <x:t xml:space="preserve">TOTAL</x:t>
        </x:is>
      </x:c>
      <x:c r="L1609" s="239" t="n">
        <x:v>-12690.362</x:v>
      </x:c>
      <x:c r="M1609" s="239" t="n">
        <x:v>-8614.532000000001</x:v>
      </x:c>
    </x:row>
    <x:row r="1610">
      <x:c r="A1610" t="inlineStr">
        <x:is>
          <x:t xml:space="preserve">3T09</x:t>
        </x:is>
      </x:c>
      <x:c r="B1610" t="n">
        <x:v>2009</x:v>
      </x:c>
      <x:c r="C1610" t="n">
        <x:v>3</x:v>
      </x:c>
      <x:c r="D1610" t="n">
        <x:v>15</x:v>
      </x:c>
      <x:c r="E1610" s="203" t="n">
        <x:v>40086</x:v>
      </x:c>
      <x:c r="F1610" t="inlineStr">
        <x:is>
          <x:t xml:space="preserve">EBIT012</x:t>
        </x:is>
      </x:c>
      <x:c r="G1610" t="inlineStr">
        <x:is>
          <x:t xml:space="preserve">Lucro Operacional Total</x:t>
        </x:is>
      </x:c>
      <x:c r="H1610" t="inlineStr">
        <x:is>
          <x:t xml:space="preserve">Lucro (Prejuízo) Operacional</x:t>
        </x:is>
      </x:c>
      <x:c r="I1610" t="inlineStr">
        <x:is>
          <x:t xml:space="preserve">ABAST</x:t>
        </x:is>
      </x:c>
      <x:c r="J1610" s="239" t="n">
        <x:v>17828.327</x:v>
      </x:c>
      <x:c r="K1610" t="inlineStr">
        <x:is>
          <x:t xml:space="preserve">ABASTECIMENTO</x:t>
        </x:is>
      </x:c>
      <x:c r="L1610" s="239" t="n">
        <x:v>15028.601</x:v>
      </x:c>
      <x:c r="M1610" s="239" t="n">
        <x:v>2799.726000000001</x:v>
      </x:c>
    </x:row>
    <x:row r="1611">
      <x:c r="A1611" t="inlineStr">
        <x:is>
          <x:t xml:space="preserve">3T09</x:t>
        </x:is>
      </x:c>
      <x:c r="B1611" t="n">
        <x:v>2009</x:v>
      </x:c>
      <x:c r="C1611" t="n">
        <x:v>3</x:v>
      </x:c>
      <x:c r="D1611" t="n">
        <x:v>15</x:v>
      </x:c>
      <x:c r="E1611" s="203" t="n">
        <x:v>40086</x:v>
      </x:c>
      <x:c r="F1611" t="inlineStr">
        <x:is>
          <x:t xml:space="preserve">EBIT012</x:t>
        </x:is>
      </x:c>
      <x:c r="G1611" t="inlineStr">
        <x:is>
          <x:t xml:space="preserve">Lucro Operacional Total</x:t>
        </x:is>
      </x:c>
      <x:c r="H1611" t="inlineStr">
        <x:is>
          <x:t xml:space="preserve">Lucro (Prejuízo) Operacional</x:t>
        </x:is>
      </x:c>
      <x:c r="I1611" t="inlineStr">
        <x:is>
          <x:t xml:space="preserve">CORP.</x:t>
        </x:is>
      </x:c>
      <x:c r="J1611" s="239" t="n">
        <x:v>-5420.319</x:v>
      </x:c>
      <x:c r="K1611" t="inlineStr">
        <x:is>
          <x:t xml:space="preserve">CORPORATIVO / OUTROS NEGÓCIOS</x:t>
        </x:is>
      </x:c>
      <x:c r="L1611" s="239" t="n">
        <x:v>-3497.442</x:v>
      </x:c>
      <x:c r="M1611" s="239" t="n">
        <x:v>-1922.877</x:v>
      </x:c>
    </x:row>
    <x:row r="1612">
      <x:c r="A1612" t="inlineStr">
        <x:is>
          <x:t xml:space="preserve">3T09</x:t>
        </x:is>
      </x:c>
      <x:c r="B1612" t="n">
        <x:v>2009</x:v>
      </x:c>
      <x:c r="C1612" t="n">
        <x:v>3</x:v>
      </x:c>
      <x:c r="D1612" t="n">
        <x:v>15</x:v>
      </x:c>
      <x:c r="E1612" s="203" t="n">
        <x:v>40086</x:v>
      </x:c>
      <x:c r="F1612" t="inlineStr">
        <x:is>
          <x:t xml:space="preserve">EBIT012</x:t>
        </x:is>
      </x:c>
      <x:c r="G1612" t="inlineStr">
        <x:is>
          <x:t xml:space="preserve">Lucro Operacional Total</x:t>
        </x:is>
      </x:c>
      <x:c r="H1612" t="inlineStr">
        <x:is>
          <x:t xml:space="preserve">Lucro (Prejuízo) Operacional</x:t>
        </x:is>
      </x:c>
      <x:c r="I1612" t="inlineStr">
        <x:is>
          <x:t xml:space="preserve">DISTRIB.</x:t>
        </x:is>
      </x:c>
      <x:c r="J1612" s="239" t="n">
        <x:v>1472.085</x:v>
      </x:c>
      <x:c r="K1612" t="inlineStr">
        <x:is>
          <x:t xml:space="preserve">DISTRIBUIÇÃO</x:t>
        </x:is>
      </x:c>
      <x:c r="L1612" s="239" t="n">
        <x:v>852.898</x:v>
      </x:c>
      <x:c r="M1612" s="239" t="n">
        <x:v>619.187</x:v>
      </x:c>
    </x:row>
    <x:row r="1613">
      <x:c r="A1613" t="inlineStr">
        <x:is>
          <x:t xml:space="preserve">3T09</x:t>
        </x:is>
      </x:c>
      <x:c r="B1613" t="n">
        <x:v>2009</x:v>
      </x:c>
      <x:c r="C1613" t="n">
        <x:v>3</x:v>
      </x:c>
      <x:c r="D1613" t="n">
        <x:v>15</x:v>
      </x:c>
      <x:c r="E1613" s="203" t="n">
        <x:v>40086</x:v>
      </x:c>
      <x:c r="F1613" t="inlineStr">
        <x:is>
          <x:t xml:space="preserve">EBIT012</x:t>
        </x:is>
      </x:c>
      <x:c r="G1613" t="inlineStr">
        <x:is>
          <x:t xml:space="preserve">Lucro Operacional Total</x:t>
        </x:is>
      </x:c>
      <x:c r="H1613" t="inlineStr">
        <x:is>
          <x:t xml:space="preserve">Lucro (Prejuízo) Operacional</x:t>
        </x:is>
      </x:c>
      <x:c r="I1613" t="inlineStr">
        <x:is>
          <x:t xml:space="preserve">E&amp;P</x:t>
        </x:is>
      </x:c>
      <x:c r="J1613" s="239" t="n">
        <x:v>19745.729</x:v>
      </x:c>
      <x:c r="K1613" t="inlineStr">
        <x:is>
          <x:t xml:space="preserve">E&amp;P</x:t>
        </x:is>
      </x:c>
      <x:c r="L1613" s="239" t="n">
        <x:v>11938.389</x:v>
      </x:c>
      <x:c r="M1613" s="239" t="n">
        <x:v>7807.34</x:v>
      </x:c>
    </x:row>
    <x:row r="1614">
      <x:c r="A1614" t="inlineStr">
        <x:is>
          <x:t xml:space="preserve">3T09</x:t>
        </x:is>
      </x:c>
      <x:c r="B1614" t="n">
        <x:v>2009</x:v>
      </x:c>
      <x:c r="C1614" t="n">
        <x:v>3</x:v>
      </x:c>
      <x:c r="D1614" t="n">
        <x:v>15</x:v>
      </x:c>
      <x:c r="E1614" s="203" t="n">
        <x:v>40086</x:v>
      </x:c>
      <x:c r="F1614" t="inlineStr">
        <x:is>
          <x:t xml:space="preserve">EBIT012</x:t>
        </x:is>
      </x:c>
      <x:c r="G1614" t="inlineStr">
        <x:is>
          <x:t xml:space="preserve">Lucro Operacional Total</x:t>
        </x:is>
      </x:c>
      <x:c r="H1614" t="inlineStr">
        <x:is>
          <x:t xml:space="preserve">Lucro (Prejuízo) Operacional</x:t>
        </x:is>
      </x:c>
      <x:c r="I1614" t="inlineStr">
        <x:is>
          <x:t xml:space="preserve">ELIMIN.</x:t>
        </x:is>
      </x:c>
      <x:c r="J1614" s="239" t="n">
        <x:v>-1003.495</x:v>
      </x:c>
      <x:c r="K1614" t="inlineStr">
        <x:is>
          <x:t xml:space="preserve">ELIMINAÇÕES</x:t>
        </x:is>
      </x:c>
      <x:c r="L1614" s="239" t="n">
        <x:v>-931.355</x:v>
      </x:c>
      <x:c r="M1614" s="239" t="n">
        <x:v>-72.13999999999999</x:v>
      </x:c>
    </x:row>
    <x:row r="1615">
      <x:c r="A1615" t="inlineStr">
        <x:is>
          <x:t xml:space="preserve">3T09</x:t>
        </x:is>
      </x:c>
      <x:c r="B1615" t="n">
        <x:v>2009</x:v>
      </x:c>
      <x:c r="C1615" t="n">
        <x:v>3</x:v>
      </x:c>
      <x:c r="D1615" t="n">
        <x:v>15</x:v>
      </x:c>
      <x:c r="E1615" s="203" t="n">
        <x:v>40086</x:v>
      </x:c>
      <x:c r="F1615" t="inlineStr">
        <x:is>
          <x:t xml:space="preserve">EBIT012</x:t>
        </x:is>
      </x:c>
      <x:c r="G1615" t="inlineStr">
        <x:is>
          <x:t xml:space="preserve">Lucro Operacional Total</x:t>
        </x:is>
      </x:c>
      <x:c r="H1615" t="inlineStr">
        <x:is>
          <x:t xml:space="preserve">Lucro (Prejuízo) Operacional</x:t>
        </x:is>
      </x:c>
      <x:c r="I1615" t="inlineStr">
        <x:is>
          <x:t xml:space="preserve">GÁS &amp; ENERGIA</x:t>
        </x:is>
      </x:c>
      <x:c r="J1615" s="239" t="n">
        <x:v>1128.473</x:v>
      </x:c>
      <x:c r="K1615" t="inlineStr">
        <x:is>
          <x:t xml:space="preserve">GÁS &amp; ENERGIA / G&amp;EBC</x:t>
        </x:is>
      </x:c>
      <x:c r="L1615" s="239" t="n">
        <x:v>475.652</x:v>
      </x:c>
      <x:c r="M1615" s="239" t="n">
        <x:v>652.8209999999999</x:v>
      </x:c>
    </x:row>
    <x:row r="1616">
      <x:c r="A1616" t="inlineStr">
        <x:is>
          <x:t xml:space="preserve">3T09</x:t>
        </x:is>
      </x:c>
      <x:c r="B1616" t="n">
        <x:v>2009</x:v>
      </x:c>
      <x:c r="C1616" t="n">
        <x:v>3</x:v>
      </x:c>
      <x:c r="D1616" t="n">
        <x:v>15</x:v>
      </x:c>
      <x:c r="E1616" s="203" t="n">
        <x:v>40086</x:v>
      </x:c>
      <x:c r="F1616" t="inlineStr">
        <x:is>
          <x:t xml:space="preserve">EBIT012</x:t>
        </x:is>
      </x:c>
      <x:c r="G1616" t="inlineStr">
        <x:is>
          <x:t xml:space="preserve">Lucro Operacional Total</x:t>
        </x:is>
      </x:c>
      <x:c r="H1616" t="inlineStr">
        <x:is>
          <x:t xml:space="preserve">Lucro (Prejuízo) Operacional</x:t>
        </x:is>
      </x:c>
      <x:c r="I1616" t="inlineStr">
        <x:is>
          <x:t xml:space="preserve">INTERN.</x:t>
        </x:is>
      </x:c>
      <x:c r="J1616" s="239" t="n">
        <x:v>612.612</x:v>
      </x:c>
      <x:c r="K1616" t="inlineStr">
        <x:is>
          <x:t xml:space="preserve">INTERNACIONAL</x:t>
        </x:is>
      </x:c>
      <x:c r="L1616" s="239" t="n">
        <x:v>248.995</x:v>
      </x:c>
      <x:c r="M1616" s="239" t="n">
        <x:v>363.617</x:v>
      </x:c>
    </x:row>
    <x:row r="1617">
      <x:c r="A1617" t="inlineStr">
        <x:is>
          <x:t xml:space="preserve">3T09</x:t>
        </x:is>
      </x:c>
      <x:c r="B1617" t="n">
        <x:v>2009</x:v>
      </x:c>
      <x:c r="C1617" t="n">
        <x:v>3</x:v>
      </x:c>
      <x:c r="D1617" t="n">
        <x:v>15</x:v>
      </x:c>
      <x:c r="E1617" s="203" t="n">
        <x:v>40086</x:v>
      </x:c>
      <x:c r="F1617" t="inlineStr">
        <x:is>
          <x:t xml:space="preserve">EBIT012</x:t>
        </x:is>
      </x:c>
      <x:c r="G1617" t="inlineStr">
        <x:is>
          <x:t xml:space="preserve">Lucro Operacional Total</x:t>
        </x:is>
      </x:c>
      <x:c r="H1617" t="inlineStr">
        <x:is>
          <x:t xml:space="preserve">Lucro (Prejuízo) Operacional</x:t>
        </x:is>
      </x:c>
      <x:c r="I1617" t="inlineStr">
        <x:is>
          <x:t xml:space="preserve">TOTAL</x:t>
        </x:is>
      </x:c>
      <x:c r="J1617" s="239" t="n">
        <x:v>34363.412</x:v>
      </x:c>
      <x:c r="K1617" t="inlineStr">
        <x:is>
          <x:t xml:space="preserve">TOTAL</x:t>
        </x:is>
      </x:c>
      <x:c r="L1617" s="239" t="n">
        <x:v>24115.738</x:v>
      </x:c>
      <x:c r="M1617" s="239" t="n">
        <x:v>10247.674</x:v>
      </x:c>
    </x:row>
    <x:row r="1618">
      <x:c r="A1618" t="inlineStr">
        <x:is>
          <x:t xml:space="preserve">4T09</x:t>
        </x:is>
      </x:c>
      <x:c r="B1618" t="n">
        <x:v>2009</x:v>
      </x:c>
      <x:c r="C1618" t="n">
        <x:v>4</x:v>
      </x:c>
      <x:c r="D1618" t="n">
        <x:v>16</x:v>
      </x:c>
      <x:c r="E1618" s="203" t="n">
        <x:v>40178</x:v>
      </x:c>
      <x:c r="F1618" t="inlineStr">
        <x:is>
          <x:t xml:space="preserve">EBIT000A</x:t>
        </x:is>
      </x:c>
      <x:c r="G1618" t="inlineStr">
        <x:is>
          <x:t xml:space="preserve">Receita</x:t>
        </x:is>
      </x:c>
      <x:c r="H1618" t="inlineStr">
        <x:is>
          <x:t xml:space="preserve">Intersegmentos</x:t>
        </x:is>
      </x:c>
      <x:c r="I1618" t="inlineStr">
        <x:is>
          <x:t xml:space="preserve">ABAST</x:t>
        </x:is>
      </x:c>
      <x:c r="J1618" s="239" t="n">
        <x:v>49404.935</x:v>
      </x:c>
      <x:c r="K1618" t="inlineStr">
        <x:is>
          <x:t xml:space="preserve">ABASTECIMENTO</x:t>
        </x:is>
      </x:c>
      <x:c r="L1618" s="239" t="n">
        <x:v>36883.579</x:v>
      </x:c>
      <x:c r="M1618" s="239" t="n">
        <x:v>12521.356</x:v>
      </x:c>
    </x:row>
    <x:row r="1619">
      <x:c r="A1619" t="inlineStr">
        <x:is>
          <x:t xml:space="preserve">4T09</x:t>
        </x:is>
      </x:c>
      <x:c r="B1619" t="n">
        <x:v>2009</x:v>
      </x:c>
      <x:c r="C1619" t="n">
        <x:v>4</x:v>
      </x:c>
      <x:c r="D1619" t="n">
        <x:v>16</x:v>
      </x:c>
      <x:c r="E1619" s="203" t="n">
        <x:v>40178</x:v>
      </x:c>
      <x:c r="F1619" t="inlineStr">
        <x:is>
          <x:t xml:space="preserve">EBIT000A</x:t>
        </x:is>
      </x:c>
      <x:c r="G1619" t="inlineStr">
        <x:is>
          <x:t xml:space="preserve">Receita</x:t>
        </x:is>
      </x:c>
      <x:c r="H1619" t="inlineStr">
        <x:is>
          <x:t xml:space="preserve">Intersegmentos</x:t>
        </x:is>
      </x:c>
      <x:c r="I1619" t="inlineStr">
        <x:is>
          <x:t xml:space="preserve">CORP.</x:t>
        </x:is>
      </x:c>
      <x:c r="J1619" s="239" t="n">
        <x:v>0</x:v>
      </x:c>
      <x:c r="K1619" t="inlineStr">
        <x:is>
          <x:t xml:space="preserve">CORPORATIVO / OUTROS NEGÓCIOS</x:t>
        </x:is>
      </x:c>
      <x:c r="L1619" s="239" t="n">
        <x:v>0</x:v>
      </x:c>
      <x:c r="M1619" s="239" t="n">
        <x:v>0</x:v>
      </x:c>
    </x:row>
    <x:row r="1620">
      <x:c r="A1620" t="inlineStr">
        <x:is>
          <x:t xml:space="preserve">4T09</x:t>
        </x:is>
      </x:c>
      <x:c r="B1620" t="n">
        <x:v>2009</x:v>
      </x:c>
      <x:c r="C1620" t="n">
        <x:v>4</x:v>
      </x:c>
      <x:c r="D1620" t="n">
        <x:v>16</x:v>
      </x:c>
      <x:c r="E1620" s="203" t="n">
        <x:v>40178</x:v>
      </x:c>
      <x:c r="F1620" t="inlineStr">
        <x:is>
          <x:t xml:space="preserve">EBIT000A</x:t>
        </x:is>
      </x:c>
      <x:c r="G1620" t="inlineStr">
        <x:is>
          <x:t xml:space="preserve">Receita</x:t>
        </x:is>
      </x:c>
      <x:c r="H1620" t="inlineStr">
        <x:is>
          <x:t xml:space="preserve">Intersegmentos</x:t>
        </x:is>
      </x:c>
      <x:c r="I1620" t="inlineStr">
        <x:is>
          <x:t xml:space="preserve">DISTRIB.</x:t>
        </x:is>
      </x:c>
      <x:c r="J1620" s="239" t="n">
        <x:v>1347.249</x:v>
      </x:c>
      <x:c r="K1620" t="inlineStr">
        <x:is>
          <x:t xml:space="preserve">DISTRIBUIÇÃO</x:t>
        </x:is>
      </x:c>
      <x:c r="L1620" s="239" t="n">
        <x:v>1119.078</x:v>
      </x:c>
      <x:c r="M1620" s="239" t="n">
        <x:v>228.171</x:v>
      </x:c>
    </x:row>
    <x:row r="1621">
      <x:c r="A1621" t="inlineStr">
        <x:is>
          <x:t xml:space="preserve">4T09</x:t>
        </x:is>
      </x:c>
      <x:c r="B1621" t="n">
        <x:v>2009</x:v>
      </x:c>
      <x:c r="C1621" t="n">
        <x:v>4</x:v>
      </x:c>
      <x:c r="D1621" t="n">
        <x:v>16</x:v>
      </x:c>
      <x:c r="E1621" s="203" t="n">
        <x:v>40178</x:v>
      </x:c>
      <x:c r="F1621" t="inlineStr">
        <x:is>
          <x:t xml:space="preserve">EBIT000A</x:t>
        </x:is>
      </x:c>
      <x:c r="G1621" t="inlineStr">
        <x:is>
          <x:t xml:space="preserve">Receita</x:t>
        </x:is>
      </x:c>
      <x:c r="H1621" t="inlineStr">
        <x:is>
          <x:t xml:space="preserve">Intersegmentos</x:t>
        </x:is>
      </x:c>
      <x:c r="I1621" t="inlineStr">
        <x:is>
          <x:t xml:space="preserve">E&amp;P</x:t>
        </x:is>
      </x:c>
      <x:c r="J1621" s="239" t="n">
        <x:v>75252.209</x:v>
      </x:c>
      <x:c r="K1621" t="inlineStr">
        <x:is>
          <x:t xml:space="preserve">E&amp;P</x:t>
        </x:is>
      </x:c>
      <x:c r="L1621" s="239" t="n">
        <x:v>52704.162</x:v>
      </x:c>
      <x:c r="M1621" s="239" t="n">
        <x:v>22548.04700000001</x:v>
      </x:c>
    </x:row>
    <x:row r="1622">
      <x:c r="A1622" t="inlineStr">
        <x:is>
          <x:t xml:space="preserve">4T09</x:t>
        </x:is>
      </x:c>
      <x:c r="B1622" t="n">
        <x:v>2009</x:v>
      </x:c>
      <x:c r="C1622" t="n">
        <x:v>4</x:v>
      </x:c>
      <x:c r="D1622" t="n">
        <x:v>16</x:v>
      </x:c>
      <x:c r="E1622" s="203" t="n">
        <x:v>40178</x:v>
      </x:c>
      <x:c r="F1622" t="inlineStr">
        <x:is>
          <x:t xml:space="preserve">EBIT000A</x:t>
        </x:is>
      </x:c>
      <x:c r="G1622" t="inlineStr">
        <x:is>
          <x:t xml:space="preserve">Receita</x:t>
        </x:is>
      </x:c>
      <x:c r="H1622" t="inlineStr">
        <x:is>
          <x:t xml:space="preserve">Intersegmentos</x:t>
        </x:is>
      </x:c>
      <x:c r="I1622" t="inlineStr">
        <x:is>
          <x:t xml:space="preserve">ELIMIN.</x:t>
        </x:is>
      </x:c>
      <x:c r="J1622" s="239" t="n">
        <x:v>-131313.569</x:v>
      </x:c>
      <x:c r="K1622" t="inlineStr">
        <x:is>
          <x:t xml:space="preserve">ELIMINAÇÕES</x:t>
        </x:is>
      </x:c>
      <x:c r="L1622" s="239" t="n">
        <x:v>-94337.508</x:v>
      </x:c>
      <x:c r="M1622" s="239" t="n">
        <x:v>-36976.06099999999</x:v>
      </x:c>
    </x:row>
    <x:row r="1623">
      <x:c r="A1623" t="inlineStr">
        <x:is>
          <x:t xml:space="preserve">4T09</x:t>
        </x:is>
      </x:c>
      <x:c r="B1623" t="n">
        <x:v>2009</x:v>
      </x:c>
      <x:c r="C1623" t="n">
        <x:v>4</x:v>
      </x:c>
      <x:c r="D1623" t="n">
        <x:v>16</x:v>
      </x:c>
      <x:c r="E1623" s="203" t="n">
        <x:v>40178</x:v>
      </x:c>
      <x:c r="F1623" t="inlineStr">
        <x:is>
          <x:t xml:space="preserve">EBIT000A</x:t>
        </x:is>
      </x:c>
      <x:c r="G1623" t="inlineStr">
        <x:is>
          <x:t xml:space="preserve">Receita</x:t>
        </x:is>
      </x:c>
      <x:c r="H1623" t="inlineStr">
        <x:is>
          <x:t xml:space="preserve">Intersegmentos</x:t>
        </x:is>
      </x:c>
      <x:c r="I1623" t="inlineStr">
        <x:is>
          <x:t xml:space="preserve">GÁS &amp; ENERGIA</x:t>
        </x:is>
      </x:c>
      <x:c r="J1623" s="239" t="n">
        <x:v>1842.433</x:v>
      </x:c>
      <x:c r="K1623" t="inlineStr">
        <x:is>
          <x:t xml:space="preserve">GÁS &amp; ENERGIA / G&amp;EBC</x:t>
        </x:is>
      </x:c>
      <x:c r="L1623" s="239" t="n">
        <x:v>1465.259</x:v>
      </x:c>
      <x:c r="M1623" s="239" t="n">
        <x:v>377.174</x:v>
      </x:c>
    </x:row>
    <x:row r="1624">
      <x:c r="A1624" t="inlineStr">
        <x:is>
          <x:t xml:space="preserve">4T09</x:t>
        </x:is>
      </x:c>
      <x:c r="B1624" t="n">
        <x:v>2009</x:v>
      </x:c>
      <x:c r="C1624" t="n">
        <x:v>4</x:v>
      </x:c>
      <x:c r="D1624" t="n">
        <x:v>16</x:v>
      </x:c>
      <x:c r="E1624" s="203" t="n">
        <x:v>40178</x:v>
      </x:c>
      <x:c r="F1624" t="inlineStr">
        <x:is>
          <x:t xml:space="preserve">EBIT000A</x:t>
        </x:is>
      </x:c>
      <x:c r="G1624" t="inlineStr">
        <x:is>
          <x:t xml:space="preserve">Receita</x:t>
        </x:is>
      </x:c>
      <x:c r="H1624" t="inlineStr">
        <x:is>
          <x:t xml:space="preserve">Intersegmentos</x:t>
        </x:is>
      </x:c>
      <x:c r="I1624" t="inlineStr">
        <x:is>
          <x:t xml:space="preserve">INTERN.</x:t>
        </x:is>
      </x:c>
      <x:c r="J1624" s="239" t="n">
        <x:v>3466.743</x:v>
      </x:c>
      <x:c r="K1624" t="inlineStr">
        <x:is>
          <x:t xml:space="preserve">INTERNACIONAL</x:t>
        </x:is>
      </x:c>
      <x:c r="L1624" s="239" t="n">
        <x:v>2165.43</x:v>
      </x:c>
      <x:c r="M1624" s="239" t="n">
        <x:v>1301.313</x:v>
      </x:c>
    </x:row>
    <x:row r="1625">
      <x:c r="A1625" t="inlineStr">
        <x:is>
          <x:t xml:space="preserve">4T09</x:t>
        </x:is>
      </x:c>
      <x:c r="B1625" t="n">
        <x:v>2009</x:v>
      </x:c>
      <x:c r="C1625" t="n">
        <x:v>4</x:v>
      </x:c>
      <x:c r="D1625" t="n">
        <x:v>16</x:v>
      </x:c>
      <x:c r="E1625" s="203" t="n">
        <x:v>40178</x:v>
      </x:c>
      <x:c r="F1625" t="inlineStr">
        <x:is>
          <x:t xml:space="preserve">EBIT000A</x:t>
        </x:is>
      </x:c>
      <x:c r="G1625" t="inlineStr">
        <x:is>
          <x:t xml:space="preserve">Receita</x:t>
        </x:is>
      </x:c>
      <x:c r="H1625" t="inlineStr">
        <x:is>
          <x:t xml:space="preserve">Intersegmentos</x:t>
        </x:is>
      </x:c>
      <x:c r="I1625" t="inlineStr">
        <x:is>
          <x:t xml:space="preserve">TOTAL</x:t>
        </x:is>
      </x:c>
      <x:c r="J1625" s="239" t="n">
        <x:v>0</x:v>
      </x:c>
      <x:c r="K1625" t="inlineStr">
        <x:is>
          <x:t xml:space="preserve">TOTAL</x:t>
        </x:is>
      </x:c>
      <x:c r="L1625" s="239" t="n">
        <x:v>0</x:v>
      </x:c>
      <x:c r="M1625" s="239" t="n">
        <x:v>0</x:v>
      </x:c>
    </x:row>
    <x:row r="1626">
      <x:c r="A1626" t="inlineStr">
        <x:is>
          <x:t xml:space="preserve">4T09</x:t>
        </x:is>
      </x:c>
      <x:c r="B1626" t="n">
        <x:v>2009</x:v>
      </x:c>
      <x:c r="C1626" t="n">
        <x:v>4</x:v>
      </x:c>
      <x:c r="D1626" t="n">
        <x:v>16</x:v>
      </x:c>
      <x:c r="E1626" s="203" t="n">
        <x:v>40178</x:v>
      </x:c>
      <x:c r="F1626" t="inlineStr">
        <x:is>
          <x:t xml:space="preserve">EBIT000B</x:t>
        </x:is>
      </x:c>
      <x:c r="G1626" t="inlineStr">
        <x:is>
          <x:t xml:space="preserve">Receita</x:t>
        </x:is>
      </x:c>
      <x:c r="H1626" t="inlineStr">
        <x:is>
          <x:t xml:space="preserve">Terceiros</x:t>
        </x:is>
      </x:c>
      <x:c r="I1626" t="inlineStr">
        <x:is>
          <x:t xml:space="preserve">ABAST</x:t>
        </x:is>
      </x:c>
      <x:c r="J1626" s="239" t="n">
        <x:v>97364.04000000001</x:v>
      </x:c>
      <x:c r="K1626" t="inlineStr">
        <x:is>
          <x:t xml:space="preserve">ABASTECIMENTO</x:t>
        </x:is>
      </x:c>
      <x:c r="L1626" s="239" t="n">
        <x:v>72026.75999999999</x:v>
      </x:c>
      <x:c r="M1626" s="239" t="n">
        <x:v>25337.28000000001</x:v>
      </x:c>
    </x:row>
    <x:row r="1627">
      <x:c r="A1627" t="inlineStr">
        <x:is>
          <x:t xml:space="preserve">4T09</x:t>
        </x:is>
      </x:c>
      <x:c r="B1627" t="n">
        <x:v>2009</x:v>
      </x:c>
      <x:c r="C1627" t="n">
        <x:v>4</x:v>
      </x:c>
      <x:c r="D1627" t="n">
        <x:v>16</x:v>
      </x:c>
      <x:c r="E1627" s="203" t="n">
        <x:v>40178</x:v>
      </x:c>
      <x:c r="F1627" t="inlineStr">
        <x:is>
          <x:t xml:space="preserve">EBIT000B</x:t>
        </x:is>
      </x:c>
      <x:c r="G1627" t="inlineStr">
        <x:is>
          <x:t xml:space="preserve">Receita</x:t>
        </x:is>
      </x:c>
      <x:c r="H1627" t="inlineStr">
        <x:is>
          <x:t xml:space="preserve">Terceiros</x:t>
        </x:is>
      </x:c>
      <x:c r="I1627" t="inlineStr">
        <x:is>
          <x:t xml:space="preserve">CORP.</x:t>
        </x:is>
      </x:c>
      <x:c r="J1627" s="239" t="n">
        <x:v>0</x:v>
      </x:c>
      <x:c r="K1627" t="inlineStr">
        <x:is>
          <x:t xml:space="preserve">CORPORATIVO / OUTROS NEGÓCIOS</x:t>
        </x:is>
      </x:c>
      <x:c r="L1627" s="239" t="n">
        <x:v>0</x:v>
      </x:c>
      <x:c r="M1627" s="239" t="n">
        <x:v>0</x:v>
      </x:c>
    </x:row>
    <x:row r="1628">
      <x:c r="A1628" t="inlineStr">
        <x:is>
          <x:t xml:space="preserve">4T09</x:t>
        </x:is>
      </x:c>
      <x:c r="B1628" t="n">
        <x:v>2009</x:v>
      </x:c>
      <x:c r="C1628" t="n">
        <x:v>4</x:v>
      </x:c>
      <x:c r="D1628" t="n">
        <x:v>16</x:v>
      </x:c>
      <x:c r="E1628" s="203" t="n">
        <x:v>40178</x:v>
      </x:c>
      <x:c r="F1628" t="inlineStr">
        <x:is>
          <x:t xml:space="preserve">EBIT000B</x:t>
        </x:is>
      </x:c>
      <x:c r="G1628" t="inlineStr">
        <x:is>
          <x:t xml:space="preserve">Receita</x:t>
        </x:is>
      </x:c>
      <x:c r="H1628" t="inlineStr">
        <x:is>
          <x:t xml:space="preserve">Terceiros</x:t>
        </x:is>
      </x:c>
      <x:c r="I1628" t="inlineStr">
        <x:is>
          <x:t xml:space="preserve">DISTRIB.</x:t>
        </x:is>
      </x:c>
      <x:c r="J1628" s="239" t="n">
        <x:v>56929.923</x:v>
      </x:c>
      <x:c r="K1628" t="inlineStr">
        <x:is>
          <x:t xml:space="preserve">DISTRIBUIÇÃO</x:t>
        </x:is>
      </x:c>
      <x:c r="L1628" s="239" t="n">
        <x:v>41432.695</x:v>
      </x:c>
      <x:c r="M1628" s="239" t="n">
        <x:v>15497.228</x:v>
      </x:c>
    </x:row>
    <x:row r="1629">
      <x:c r="A1629" t="inlineStr">
        <x:is>
          <x:t xml:space="preserve">4T09</x:t>
        </x:is>
      </x:c>
      <x:c r="B1629" t="n">
        <x:v>2009</x:v>
      </x:c>
      <x:c r="C1629" t="n">
        <x:v>4</x:v>
      </x:c>
      <x:c r="D1629" t="n">
        <x:v>16</x:v>
      </x:c>
      <x:c r="E1629" s="203" t="n">
        <x:v>40178</x:v>
      </x:c>
      <x:c r="F1629" t="inlineStr">
        <x:is>
          <x:t xml:space="preserve">EBIT000B</x:t>
        </x:is>
      </x:c>
      <x:c r="G1629" t="inlineStr">
        <x:is>
          <x:t xml:space="preserve">Receita</x:t>
        </x:is>
      </x:c>
      <x:c r="H1629" t="inlineStr">
        <x:is>
          <x:t xml:space="preserve">Terceiros</x:t>
        </x:is>
      </x:c>
      <x:c r="I1629" t="inlineStr">
        <x:is>
          <x:t xml:space="preserve">E&amp;P</x:t>
        </x:is>
      </x:c>
      <x:c r="J1629" s="239" t="n">
        <x:v>930.629</x:v>
      </x:c>
      <x:c r="K1629" t="inlineStr">
        <x:is>
          <x:t xml:space="preserve">E&amp;P</x:t>
        </x:is>
      </x:c>
      <x:c r="L1629" s="239" t="n">
        <x:v>897.4920000000001</x:v>
      </x:c>
      <x:c r="M1629" s="239" t="n">
        <x:v>33.13699999999994</x:v>
      </x:c>
    </x:row>
    <x:row r="1630">
      <x:c r="A1630" t="inlineStr">
        <x:is>
          <x:t xml:space="preserve">4T09</x:t>
        </x:is>
      </x:c>
      <x:c r="B1630" t="n">
        <x:v>2009</x:v>
      </x:c>
      <x:c r="C1630" t="n">
        <x:v>4</x:v>
      </x:c>
      <x:c r="D1630" t="n">
        <x:v>16</x:v>
      </x:c>
      <x:c r="E1630" s="203" t="n">
        <x:v>40178</x:v>
      </x:c>
      <x:c r="F1630" t="inlineStr">
        <x:is>
          <x:t xml:space="preserve">EBIT000B</x:t>
        </x:is>
      </x:c>
      <x:c r="G1630" t="inlineStr">
        <x:is>
          <x:t xml:space="preserve">Receita</x:t>
        </x:is>
      </x:c>
      <x:c r="H1630" t="inlineStr">
        <x:is>
          <x:t xml:space="preserve">Terceiros</x:t>
        </x:is>
      </x:c>
      <x:c r="I1630" t="inlineStr">
        <x:is>
          <x:t xml:space="preserve">ELIMIN.</x:t>
        </x:is>
      </x:c>
      <x:c r="J1630" s="239" t="n">
        <x:v>0</x:v>
      </x:c>
      <x:c r="K1630" t="inlineStr">
        <x:is>
          <x:t xml:space="preserve">ELIMINAÇÕES</x:t>
        </x:is>
      </x:c>
      <x:c r="L1630" s="239" t="n">
        <x:v>0</x:v>
      </x:c>
      <x:c r="M1630" s="239" t="n">
        <x:v>0</x:v>
      </x:c>
    </x:row>
    <x:row r="1631">
      <x:c r="A1631" t="inlineStr">
        <x:is>
          <x:t xml:space="preserve">4T09</x:t>
        </x:is>
      </x:c>
      <x:c r="B1631" t="n">
        <x:v>2009</x:v>
      </x:c>
      <x:c r="C1631" t="n">
        <x:v>4</x:v>
      </x:c>
      <x:c r="D1631" t="n">
        <x:v>16</x:v>
      </x:c>
      <x:c r="E1631" s="203" t="n">
        <x:v>40178</x:v>
      </x:c>
      <x:c r="F1631" t="inlineStr">
        <x:is>
          <x:t xml:space="preserve">EBIT000B</x:t>
        </x:is>
      </x:c>
      <x:c r="G1631" t="inlineStr">
        <x:is>
          <x:t xml:space="preserve">Receita</x:t>
        </x:is>
      </x:c>
      <x:c r="H1631" t="inlineStr">
        <x:is>
          <x:t xml:space="preserve">Terceiros</x:t>
        </x:is>
      </x:c>
      <x:c r="I1631" t="inlineStr">
        <x:is>
          <x:t xml:space="preserve">GÁS &amp; ENERGIA</x:t>
        </x:is>
      </x:c>
      <x:c r="J1631" s="239" t="n">
        <x:v>9784.898999999999</x:v>
      </x:c>
      <x:c r="K1631" t="inlineStr">
        <x:is>
          <x:t xml:space="preserve">GÁS &amp; ENERGIA / G&amp;EBC</x:t>
        </x:is>
      </x:c>
      <x:c r="L1631" s="239" t="n">
        <x:v>7501.211</x:v>
      </x:c>
      <x:c r="M1631" s="239" t="n">
        <x:v>2283.687999999999</x:v>
      </x:c>
    </x:row>
    <x:row r="1632">
      <x:c r="A1632" t="inlineStr">
        <x:is>
          <x:t xml:space="preserve">4T09</x:t>
        </x:is>
      </x:c>
      <x:c r="B1632" t="n">
        <x:v>2009</x:v>
      </x:c>
      <x:c r="C1632" t="n">
        <x:v>4</x:v>
      </x:c>
      <x:c r="D1632" t="n">
        <x:v>16</x:v>
      </x:c>
      <x:c r="E1632" s="203" t="n">
        <x:v>40178</x:v>
      </x:c>
      <x:c r="F1632" t="inlineStr">
        <x:is>
          <x:t xml:space="preserve">EBIT000B</x:t>
        </x:is>
      </x:c>
      <x:c r="G1632" t="inlineStr">
        <x:is>
          <x:t xml:space="preserve">Receita</x:t>
        </x:is>
      </x:c>
      <x:c r="H1632" t="inlineStr">
        <x:is>
          <x:t xml:space="preserve">Terceiros</x:t>
        </x:is>
      </x:c>
      <x:c r="I1632" t="inlineStr">
        <x:is>
          <x:t xml:space="preserve">INTERN.</x:t>
        </x:is>
      </x:c>
      <x:c r="J1632" s="239" t="n">
        <x:v>17700.566</x:v>
      </x:c>
      <x:c r="K1632" t="inlineStr">
        <x:is>
          <x:t xml:space="preserve">INTERNACIONAL</x:t>
        </x:is>
      </x:c>
      <x:c r="L1632" s="239" t="n">
        <x:v>13219.028</x:v>
      </x:c>
      <x:c r="M1632" s="239" t="n">
        <x:v>4481.537999999999</x:v>
      </x:c>
    </x:row>
    <x:row r="1633">
      <x:c r="A1633" t="inlineStr">
        <x:is>
          <x:t xml:space="preserve">4T09</x:t>
        </x:is>
      </x:c>
      <x:c r="B1633" t="n">
        <x:v>2009</x:v>
      </x:c>
      <x:c r="C1633" t="n">
        <x:v>4</x:v>
      </x:c>
      <x:c r="D1633" t="n">
        <x:v>16</x:v>
      </x:c>
      <x:c r="E1633" s="203" t="n">
        <x:v>40178</x:v>
      </x:c>
      <x:c r="F1633" t="inlineStr">
        <x:is>
          <x:t xml:space="preserve">EBIT000B</x:t>
        </x:is>
      </x:c>
      <x:c r="G1633" t="inlineStr">
        <x:is>
          <x:t xml:space="preserve">Receita</x:t>
        </x:is>
      </x:c>
      <x:c r="H1633" t="inlineStr">
        <x:is>
          <x:t xml:space="preserve">Terceiros</x:t>
        </x:is>
      </x:c>
      <x:c r="I1633" t="inlineStr">
        <x:is>
          <x:t xml:space="preserve">TOTAL</x:t>
        </x:is>
      </x:c>
      <x:c r="J1633" s="239" t="n">
        <x:v>182710.057</x:v>
      </x:c>
      <x:c r="K1633" t="inlineStr">
        <x:is>
          <x:t xml:space="preserve">TOTAL</x:t>
        </x:is>
      </x:c>
      <x:c r="L1633" s="239" t="n">
        <x:v>135077.186</x:v>
      </x:c>
      <x:c r="M1633" s="239" t="n">
        <x:v>47632.87100000001</x:v>
      </x:c>
    </x:row>
    <x:row r="1634">
      <x:c r="A1634" t="inlineStr">
        <x:is>
          <x:t xml:space="preserve">4T09</x:t>
        </x:is>
      </x:c>
      <x:c r="B1634" t="n">
        <x:v>2009</x:v>
      </x:c>
      <x:c r="C1634" t="n">
        <x:v>4</x:v>
      </x:c>
      <x:c r="D1634" t="n">
        <x:v>16</x:v>
      </x:c>
      <x:c r="E1634" s="203" t="n">
        <x:v>40178</x:v>
      </x:c>
      <x:c r="F1634" t="inlineStr">
        <x:is>
          <x:t xml:space="preserve">EBIT001</x:t>
        </x:is>
      </x:c>
      <x:c r="G1634" t="inlineStr">
        <x:is>
          <x:t xml:space="preserve">Receita Total</x:t>
        </x:is>
      </x:c>
      <x:c r="H1634" t="inlineStr">
        <x:is>
          <x:t xml:space="preserve">Receita operacional líquida</x:t>
        </x:is>
      </x:c>
      <x:c r="I1634" t="inlineStr">
        <x:is>
          <x:t xml:space="preserve">ABAST</x:t>
        </x:is>
      </x:c>
      <x:c r="J1634" s="239" t="n">
        <x:v>146768.975</x:v>
      </x:c>
      <x:c r="K1634" t="inlineStr">
        <x:is>
          <x:t xml:space="preserve">ABASTECIMENTO</x:t>
        </x:is>
      </x:c>
      <x:c r="L1634" s="239" t="n">
        <x:v>108910.339</x:v>
      </x:c>
      <x:c r="M1634" s="239" t="n">
        <x:v>37858.636</x:v>
      </x:c>
    </x:row>
    <x:row r="1635">
      <x:c r="A1635" t="inlineStr">
        <x:is>
          <x:t xml:space="preserve">4T09</x:t>
        </x:is>
      </x:c>
      <x:c r="B1635" t="n">
        <x:v>2009</x:v>
      </x:c>
      <x:c r="C1635" t="n">
        <x:v>4</x:v>
      </x:c>
      <x:c r="D1635" t="n">
        <x:v>16</x:v>
      </x:c>
      <x:c r="E1635" s="203" t="n">
        <x:v>40178</x:v>
      </x:c>
      <x:c r="F1635" t="inlineStr">
        <x:is>
          <x:t xml:space="preserve">EBIT001</x:t>
        </x:is>
      </x:c>
      <x:c r="G1635" t="inlineStr">
        <x:is>
          <x:t xml:space="preserve">Receita Total</x:t>
        </x:is>
      </x:c>
      <x:c r="H1635" t="inlineStr">
        <x:is>
          <x:t xml:space="preserve">Receita operacional líquida</x:t>
        </x:is>
      </x:c>
      <x:c r="I1635" t="inlineStr">
        <x:is>
          <x:t xml:space="preserve">CORP.</x:t>
        </x:is>
      </x:c>
      <x:c r="J1635" s="239" t="n">
        <x:v>0</x:v>
      </x:c>
      <x:c r="K1635" t="inlineStr">
        <x:is>
          <x:t xml:space="preserve">CORPORATIVO / OUTROS NEGÓCIOS</x:t>
        </x:is>
      </x:c>
      <x:c r="L1635" s="239" t="n">
        <x:v>0</x:v>
      </x:c>
      <x:c r="M1635" s="239" t="n">
        <x:v>0</x:v>
      </x:c>
    </x:row>
    <x:row r="1636">
      <x:c r="A1636" t="inlineStr">
        <x:is>
          <x:t xml:space="preserve">4T09</x:t>
        </x:is>
      </x:c>
      <x:c r="B1636" t="n">
        <x:v>2009</x:v>
      </x:c>
      <x:c r="C1636" t="n">
        <x:v>4</x:v>
      </x:c>
      <x:c r="D1636" t="n">
        <x:v>16</x:v>
      </x:c>
      <x:c r="E1636" s="203" t="n">
        <x:v>40178</x:v>
      </x:c>
      <x:c r="F1636" t="inlineStr">
        <x:is>
          <x:t xml:space="preserve">EBIT001</x:t>
        </x:is>
      </x:c>
      <x:c r="G1636" t="inlineStr">
        <x:is>
          <x:t xml:space="preserve">Receita Total</x:t>
        </x:is>
      </x:c>
      <x:c r="H1636" t="inlineStr">
        <x:is>
          <x:t xml:space="preserve">Receita operacional líquida</x:t>
        </x:is>
      </x:c>
      <x:c r="I1636" t="inlineStr">
        <x:is>
          <x:t xml:space="preserve">DISTRIB.</x:t>
        </x:is>
      </x:c>
      <x:c r="J1636" s="239" t="n">
        <x:v>58277.172</x:v>
      </x:c>
      <x:c r="K1636" t="inlineStr">
        <x:is>
          <x:t xml:space="preserve">DISTRIBUIÇÃO</x:t>
        </x:is>
      </x:c>
      <x:c r="L1636" s="239" t="n">
        <x:v>42551.773</x:v>
      </x:c>
      <x:c r="M1636" s="239" t="n">
        <x:v>15725.399</x:v>
      </x:c>
    </x:row>
    <x:row r="1637">
      <x:c r="A1637" t="inlineStr">
        <x:is>
          <x:t xml:space="preserve">4T09</x:t>
        </x:is>
      </x:c>
      <x:c r="B1637" t="n">
        <x:v>2009</x:v>
      </x:c>
      <x:c r="C1637" t="n">
        <x:v>4</x:v>
      </x:c>
      <x:c r="D1637" t="n">
        <x:v>16</x:v>
      </x:c>
      <x:c r="E1637" s="203" t="n">
        <x:v>40178</x:v>
      </x:c>
      <x:c r="F1637" t="inlineStr">
        <x:is>
          <x:t xml:space="preserve">EBIT001</x:t>
        </x:is>
      </x:c>
      <x:c r="G1637" t="inlineStr">
        <x:is>
          <x:t xml:space="preserve">Receita Total</x:t>
        </x:is>
      </x:c>
      <x:c r="H1637" t="inlineStr">
        <x:is>
          <x:t xml:space="preserve">Receita operacional líquida</x:t>
        </x:is>
      </x:c>
      <x:c r="I1637" t="inlineStr">
        <x:is>
          <x:t xml:space="preserve">E&amp;P</x:t>
        </x:is>
      </x:c>
      <x:c r="J1637" s="239" t="n">
        <x:v>76182.838</x:v>
      </x:c>
      <x:c r="K1637" t="inlineStr">
        <x:is>
          <x:t xml:space="preserve">E&amp;P</x:t>
        </x:is>
      </x:c>
      <x:c r="L1637" s="239" t="n">
        <x:v>53601.654</x:v>
      </x:c>
      <x:c r="M1637" s="239" t="n">
        <x:v>22581.184</x:v>
      </x:c>
    </x:row>
    <x:row r="1638">
      <x:c r="A1638" t="inlineStr">
        <x:is>
          <x:t xml:space="preserve">4T09</x:t>
        </x:is>
      </x:c>
      <x:c r="B1638" t="n">
        <x:v>2009</x:v>
      </x:c>
      <x:c r="C1638" t="n">
        <x:v>4</x:v>
      </x:c>
      <x:c r="D1638" t="n">
        <x:v>16</x:v>
      </x:c>
      <x:c r="E1638" s="203" t="n">
        <x:v>40178</x:v>
      </x:c>
      <x:c r="F1638" t="inlineStr">
        <x:is>
          <x:t xml:space="preserve">EBIT001</x:t>
        </x:is>
      </x:c>
      <x:c r="G1638" t="inlineStr">
        <x:is>
          <x:t xml:space="preserve">Receita Total</x:t>
        </x:is>
      </x:c>
      <x:c r="H1638" t="inlineStr">
        <x:is>
          <x:t xml:space="preserve">Receita operacional líquida</x:t>
        </x:is>
      </x:c>
      <x:c r="I1638" t="inlineStr">
        <x:is>
          <x:t xml:space="preserve">ELIMIN.</x:t>
        </x:is>
      </x:c>
      <x:c r="J1638" s="239" t="n">
        <x:v>-131313.569</x:v>
      </x:c>
      <x:c r="K1638" t="inlineStr">
        <x:is>
          <x:t xml:space="preserve">ELIMINAÇÕES</x:t>
        </x:is>
      </x:c>
      <x:c r="L1638" s="239" t="n">
        <x:v>-94337.508</x:v>
      </x:c>
      <x:c r="M1638" s="239" t="n">
        <x:v>-36976.06099999999</x:v>
      </x:c>
    </x:row>
    <x:row r="1639">
      <x:c r="A1639" t="inlineStr">
        <x:is>
          <x:t xml:space="preserve">4T09</x:t>
        </x:is>
      </x:c>
      <x:c r="B1639" t="n">
        <x:v>2009</x:v>
      </x:c>
      <x:c r="C1639" t="n">
        <x:v>4</x:v>
      </x:c>
      <x:c r="D1639" t="n">
        <x:v>16</x:v>
      </x:c>
      <x:c r="E1639" s="203" t="n">
        <x:v>40178</x:v>
      </x:c>
      <x:c r="F1639" t="inlineStr">
        <x:is>
          <x:t xml:space="preserve">EBIT001</x:t>
        </x:is>
      </x:c>
      <x:c r="G1639" t="inlineStr">
        <x:is>
          <x:t xml:space="preserve">Receita Total</x:t>
        </x:is>
      </x:c>
      <x:c r="H1639" t="inlineStr">
        <x:is>
          <x:t xml:space="preserve">Receita operacional líquida</x:t>
        </x:is>
      </x:c>
      <x:c r="I1639" t="inlineStr">
        <x:is>
          <x:t xml:space="preserve">GÁS &amp; ENERGIA</x:t>
        </x:is>
      </x:c>
      <x:c r="J1639" s="239" t="n">
        <x:v>11627.332</x:v>
      </x:c>
      <x:c r="K1639" t="inlineStr">
        <x:is>
          <x:t xml:space="preserve">GÁS &amp; ENERGIA / G&amp;EBC</x:t>
        </x:is>
      </x:c>
      <x:c r="L1639" s="239" t="n">
        <x:v>8966.469999999999</x:v>
      </x:c>
      <x:c r="M1639" s="239" t="n">
        <x:v>2660.862000000001</x:v>
      </x:c>
    </x:row>
    <x:row r="1640">
      <x:c r="A1640" t="inlineStr">
        <x:is>
          <x:t xml:space="preserve">4T09</x:t>
        </x:is>
      </x:c>
      <x:c r="B1640" t="n">
        <x:v>2009</x:v>
      </x:c>
      <x:c r="C1640" t="n">
        <x:v>4</x:v>
      </x:c>
      <x:c r="D1640" t="n">
        <x:v>16</x:v>
      </x:c>
      <x:c r="E1640" s="203" t="n">
        <x:v>40178</x:v>
      </x:c>
      <x:c r="F1640" t="inlineStr">
        <x:is>
          <x:t xml:space="preserve">EBIT001</x:t>
        </x:is>
      </x:c>
      <x:c r="G1640" t="inlineStr">
        <x:is>
          <x:t xml:space="preserve">Receita Total</x:t>
        </x:is>
      </x:c>
      <x:c r="H1640" t="inlineStr">
        <x:is>
          <x:t xml:space="preserve">Receita operacional líquida</x:t>
        </x:is>
      </x:c>
      <x:c r="I1640" t="inlineStr">
        <x:is>
          <x:t xml:space="preserve">INTERN.</x:t>
        </x:is>
      </x:c>
      <x:c r="J1640" s="239" t="n">
        <x:v>21167.309</x:v>
      </x:c>
      <x:c r="K1640" t="inlineStr">
        <x:is>
          <x:t xml:space="preserve">INTERNACIONAL</x:t>
        </x:is>
      </x:c>
      <x:c r="L1640" s="239" t="n">
        <x:v>15384.458</x:v>
      </x:c>
      <x:c r="M1640" s="239" t="n">
        <x:v>5782.851000000001</x:v>
      </x:c>
    </x:row>
    <x:row r="1641">
      <x:c r="A1641" t="inlineStr">
        <x:is>
          <x:t xml:space="preserve">4T09</x:t>
        </x:is>
      </x:c>
      <x:c r="B1641" t="n">
        <x:v>2009</x:v>
      </x:c>
      <x:c r="C1641" t="n">
        <x:v>4</x:v>
      </x:c>
      <x:c r="D1641" t="n">
        <x:v>16</x:v>
      </x:c>
      <x:c r="E1641" s="203" t="n">
        <x:v>40178</x:v>
      </x:c>
      <x:c r="F1641" t="inlineStr">
        <x:is>
          <x:t xml:space="preserve">EBIT001</x:t>
        </x:is>
      </x:c>
      <x:c r="G1641" t="inlineStr">
        <x:is>
          <x:t xml:space="preserve">Receita Total</x:t>
        </x:is>
      </x:c>
      <x:c r="H1641" t="inlineStr">
        <x:is>
          <x:t xml:space="preserve">Receita operacional líquida</x:t>
        </x:is>
      </x:c>
      <x:c r="I1641" t="inlineStr">
        <x:is>
          <x:t xml:space="preserve">TOTAL</x:t>
        </x:is>
      </x:c>
      <x:c r="J1641" s="239" t="n">
        <x:v>182710.057</x:v>
      </x:c>
      <x:c r="K1641" t="inlineStr">
        <x:is>
          <x:t xml:space="preserve">TOTAL</x:t>
        </x:is>
      </x:c>
      <x:c r="L1641" s="239" t="n">
        <x:v>135077.186</x:v>
      </x:c>
      <x:c r="M1641" s="239" t="n">
        <x:v>47632.87100000001</x:v>
      </x:c>
    </x:row>
    <x:row r="1642">
      <x:c r="A1642" t="inlineStr">
        <x:is>
          <x:t xml:space="preserve">4T09</x:t>
        </x:is>
      </x:c>
      <x:c r="B1642" t="n">
        <x:v>2009</x:v>
      </x:c>
      <x:c r="C1642" t="n">
        <x:v>4</x:v>
      </x:c>
      <x:c r="D1642" t="n">
        <x:v>16</x:v>
      </x:c>
      <x:c r="E1642" s="203" t="n">
        <x:v>40178</x:v>
      </x:c>
      <x:c r="F1642" t="inlineStr">
        <x:is>
          <x:t xml:space="preserve">EBIT002</x:t>
        </x:is>
      </x:c>
      <x:c r="G1642" t="inlineStr">
        <x:is>
          <x:t xml:space="preserve">Custo Total</x:t>
        </x:is>
      </x:c>
      <x:c r="H1642" t="inlineStr">
        <x:is>
          <x:t xml:space="preserve">Custo dos produtos e serviços vendidos</x:t>
        </x:is>
      </x:c>
      <x:c r="I1642" t="inlineStr">
        <x:is>
          <x:t xml:space="preserve">ABAST</x:t>
        </x:is>
      </x:c>
      <x:c r="J1642" s="239" t="n">
        <x:v>-120861.052</x:v>
      </x:c>
      <x:c r="K1642" t="inlineStr">
        <x:is>
          <x:t xml:space="preserve">ABASTECIMENTO</x:t>
        </x:is>
      </x:c>
      <x:c r="L1642" s="239" t="n">
        <x:v>-86763.76700000001</x:v>
      </x:c>
      <x:c r="M1642" s="239" t="n">
        <x:v>-34097.28499999999</x:v>
      </x:c>
    </x:row>
    <x:row r="1643">
      <x:c r="A1643" t="inlineStr">
        <x:is>
          <x:t xml:space="preserve">4T09</x:t>
        </x:is>
      </x:c>
      <x:c r="B1643" t="n">
        <x:v>2009</x:v>
      </x:c>
      <x:c r="C1643" t="n">
        <x:v>4</x:v>
      </x:c>
      <x:c r="D1643" t="n">
        <x:v>16</x:v>
      </x:c>
      <x:c r="E1643" s="203" t="n">
        <x:v>40178</x:v>
      </x:c>
      <x:c r="F1643" t="inlineStr">
        <x:is>
          <x:t xml:space="preserve">EBIT002</x:t>
        </x:is>
      </x:c>
      <x:c r="G1643" t="inlineStr">
        <x:is>
          <x:t xml:space="preserve">Custo Total</x:t>
        </x:is>
      </x:c>
      <x:c r="H1643" t="inlineStr">
        <x:is>
          <x:t xml:space="preserve">Custo dos produtos e serviços vendidos</x:t>
        </x:is>
      </x:c>
      <x:c r="I1643" t="inlineStr">
        <x:is>
          <x:t xml:space="preserve">CORP.</x:t>
        </x:is>
      </x:c>
      <x:c r="J1643" s="239" t="n">
        <x:v>0</x:v>
      </x:c>
      <x:c r="K1643" t="inlineStr">
        <x:is>
          <x:t xml:space="preserve">CORPORATIVO / OUTROS NEGÓCIOS</x:t>
        </x:is>
      </x:c>
      <x:c r="L1643" s="239" t="n">
        <x:v>0</x:v>
      </x:c>
      <x:c r="M1643" s="239" t="n">
        <x:v>0</x:v>
      </x:c>
    </x:row>
    <x:row r="1644">
      <x:c r="A1644" t="inlineStr">
        <x:is>
          <x:t xml:space="preserve">4T09</x:t>
        </x:is>
      </x:c>
      <x:c r="B1644" t="n">
        <x:v>2009</x:v>
      </x:c>
      <x:c r="C1644" t="n">
        <x:v>4</x:v>
      </x:c>
      <x:c r="D1644" t="n">
        <x:v>16</x:v>
      </x:c>
      <x:c r="E1644" s="203" t="n">
        <x:v>40178</x:v>
      </x:c>
      <x:c r="F1644" t="inlineStr">
        <x:is>
          <x:t xml:space="preserve">EBIT002</x:t>
        </x:is>
      </x:c>
      <x:c r="G1644" t="inlineStr">
        <x:is>
          <x:t xml:space="preserve">Custo Total</x:t>
        </x:is>
      </x:c>
      <x:c r="H1644" t="inlineStr">
        <x:is>
          <x:t xml:space="preserve">Custo dos produtos e serviços vendidos</x:t>
        </x:is>
      </x:c>
      <x:c r="I1644" t="inlineStr">
        <x:is>
          <x:t xml:space="preserve">DISTRIB.</x:t>
        </x:is>
      </x:c>
      <x:c r="J1644" s="239" t="n">
        <x:v>-53123.5</x:v>
      </x:c>
      <x:c r="K1644" t="inlineStr">
        <x:is>
          <x:t xml:space="preserve">DISTRIBUIÇÃO</x:t>
        </x:is>
      </x:c>
      <x:c r="L1644" s="239" t="n">
        <x:v>-38830.879</x:v>
      </x:c>
      <x:c r="M1644" s="239" t="n">
        <x:v>-14292.621</x:v>
      </x:c>
    </x:row>
    <x:row r="1645">
      <x:c r="A1645" t="inlineStr">
        <x:is>
          <x:t xml:space="preserve">4T09</x:t>
        </x:is>
      </x:c>
      <x:c r="B1645" t="n">
        <x:v>2009</x:v>
      </x:c>
      <x:c r="C1645" t="n">
        <x:v>4</x:v>
      </x:c>
      <x:c r="D1645" t="n">
        <x:v>16</x:v>
      </x:c>
      <x:c r="E1645" s="203" t="n">
        <x:v>40178</x:v>
      </x:c>
      <x:c r="F1645" t="inlineStr">
        <x:is>
          <x:t xml:space="preserve">EBIT002</x:t>
        </x:is>
      </x:c>
      <x:c r="G1645" t="inlineStr">
        <x:is>
          <x:t xml:space="preserve">Custo Total</x:t>
        </x:is>
      </x:c>
      <x:c r="H1645" t="inlineStr">
        <x:is>
          <x:t xml:space="preserve">Custo dos produtos e serviços vendidos</x:t>
        </x:is>
      </x:c>
      <x:c r="I1645" t="inlineStr">
        <x:is>
          <x:t xml:space="preserve">E&amp;P</x:t>
        </x:is>
      </x:c>
      <x:c r="J1645" s="239" t="n">
        <x:v>-39139.274</x:v>
      </x:c>
      <x:c r="K1645" t="inlineStr">
        <x:is>
          <x:t xml:space="preserve">E&amp;P</x:t>
        </x:is>
      </x:c>
      <x:c r="L1645" s="239" t="n">
        <x:v>-27974.389</x:v>
      </x:c>
      <x:c r="M1645" s="239" t="n">
        <x:v>-11164.885</x:v>
      </x:c>
    </x:row>
    <x:row r="1646">
      <x:c r="A1646" t="inlineStr">
        <x:is>
          <x:t xml:space="preserve">4T09</x:t>
        </x:is>
      </x:c>
      <x:c r="B1646" t="n">
        <x:v>2009</x:v>
      </x:c>
      <x:c r="C1646" t="n">
        <x:v>4</x:v>
      </x:c>
      <x:c r="D1646" t="n">
        <x:v>16</x:v>
      </x:c>
      <x:c r="E1646" s="203" t="n">
        <x:v>40178</x:v>
      </x:c>
      <x:c r="F1646" t="inlineStr">
        <x:is>
          <x:t xml:space="preserve">EBIT002</x:t>
        </x:is>
      </x:c>
      <x:c r="G1646" t="inlineStr">
        <x:is>
          <x:t xml:space="preserve">Custo Total</x:t>
        </x:is>
      </x:c>
      <x:c r="H1646" t="inlineStr">
        <x:is>
          <x:t xml:space="preserve">Custo dos produtos e serviços vendidos</x:t>
        </x:is>
      </x:c>
      <x:c r="I1646" t="inlineStr">
        <x:is>
          <x:t xml:space="preserve">ELIMIN.</x:t>
        </x:is>
      </x:c>
      <x:c r="J1646" s="239" t="n">
        <x:v>129537.207</x:v>
      </x:c>
      <x:c r="K1646" t="inlineStr">
        <x:is>
          <x:t xml:space="preserve">ELIMINAÇÕES</x:t>
        </x:is>
      </x:c>
      <x:c r="L1646" s="239" t="n">
        <x:v>93121.514</x:v>
      </x:c>
      <x:c r="M1646" s="239" t="n">
        <x:v>36415.693</x:v>
      </x:c>
    </x:row>
    <x:row r="1647">
      <x:c r="A1647" t="inlineStr">
        <x:is>
          <x:t xml:space="preserve">4T09</x:t>
        </x:is>
      </x:c>
      <x:c r="B1647" t="n">
        <x:v>2009</x:v>
      </x:c>
      <x:c r="C1647" t="n">
        <x:v>4</x:v>
      </x:c>
      <x:c r="D1647" t="n">
        <x:v>16</x:v>
      </x:c>
      <x:c r="E1647" s="203" t="n">
        <x:v>40178</x:v>
      </x:c>
      <x:c r="F1647" t="inlineStr">
        <x:is>
          <x:t xml:space="preserve">EBIT002</x:t>
        </x:is>
      </x:c>
      <x:c r="G1647" t="inlineStr">
        <x:is>
          <x:t xml:space="preserve">Custo Total</x:t>
        </x:is>
      </x:c>
      <x:c r="H1647" t="inlineStr">
        <x:is>
          <x:t xml:space="preserve">Custo dos produtos e serviços vendidos</x:t>
        </x:is>
      </x:c>
      <x:c r="I1647" t="inlineStr">
        <x:is>
          <x:t xml:space="preserve">GÁS &amp; ENERGIA</x:t>
        </x:is>
      </x:c>
      <x:c r="J1647" s="239" t="n">
        <x:v>-8293.335999999999</x:v>
      </x:c>
      <x:c r="K1647" t="inlineStr">
        <x:is>
          <x:t xml:space="preserve">GÁS &amp; ENERGIA / G&amp;EBC</x:t>
        </x:is>
      </x:c>
      <x:c r="L1647" s="239" t="n">
        <x:v>-6416.097</x:v>
      </x:c>
      <x:c r="M1647" s="239" t="n">
        <x:v>-1877.239</x:v>
      </x:c>
    </x:row>
    <x:row r="1648">
      <x:c r="A1648" t="inlineStr">
        <x:is>
          <x:t xml:space="preserve">4T09</x:t>
        </x:is>
      </x:c>
      <x:c r="B1648" t="n">
        <x:v>2009</x:v>
      </x:c>
      <x:c r="C1648" t="n">
        <x:v>4</x:v>
      </x:c>
      <x:c r="D1648" t="n">
        <x:v>16</x:v>
      </x:c>
      <x:c r="E1648" s="203" t="n">
        <x:v>40178</x:v>
      </x:c>
      <x:c r="F1648" t="inlineStr">
        <x:is>
          <x:t xml:space="preserve">EBIT002</x:t>
        </x:is>
      </x:c>
      <x:c r="G1648" t="inlineStr">
        <x:is>
          <x:t xml:space="preserve">Custo Total</x:t>
        </x:is>
      </x:c>
      <x:c r="H1648" t="inlineStr">
        <x:is>
          <x:t xml:space="preserve">Custo dos produtos e serviços vendidos</x:t>
        </x:is>
      </x:c>
      <x:c r="I1648" t="inlineStr">
        <x:is>
          <x:t xml:space="preserve">INTERN.</x:t>
        </x:is>
      </x:c>
      <x:c r="J1648" s="239" t="n">
        <x:v>-17157.29</x:v>
      </x:c>
      <x:c r="K1648" t="inlineStr">
        <x:is>
          <x:t xml:space="preserve">INTERNACIONAL</x:t>
        </x:is>
      </x:c>
      <x:c r="L1648" s="239" t="n">
        <x:v>-12545.262</x:v>
      </x:c>
      <x:c r="M1648" s="239" t="n">
        <x:v>-4612.028</x:v>
      </x:c>
    </x:row>
    <x:row r="1649">
      <x:c r="A1649" t="inlineStr">
        <x:is>
          <x:t xml:space="preserve">4T09</x:t>
        </x:is>
      </x:c>
      <x:c r="B1649" t="n">
        <x:v>2009</x:v>
      </x:c>
      <x:c r="C1649" t="n">
        <x:v>4</x:v>
      </x:c>
      <x:c r="D1649" t="n">
        <x:v>16</x:v>
      </x:c>
      <x:c r="E1649" s="203" t="n">
        <x:v>40178</x:v>
      </x:c>
      <x:c r="F1649" t="inlineStr">
        <x:is>
          <x:t xml:space="preserve">EBIT002</x:t>
        </x:is>
      </x:c>
      <x:c r="G1649" t="inlineStr">
        <x:is>
          <x:t xml:space="preserve">Custo Total</x:t>
        </x:is>
      </x:c>
      <x:c r="H1649" t="inlineStr">
        <x:is>
          <x:t xml:space="preserve">Custo dos produtos e serviços vendidos</x:t>
        </x:is>
      </x:c>
      <x:c r="I1649" t="inlineStr">
        <x:is>
          <x:t xml:space="preserve">TOTAL</x:t>
        </x:is>
      </x:c>
      <x:c r="J1649" s="239" t="n">
        <x:v>-109037.245</x:v>
      </x:c>
      <x:c r="K1649" t="inlineStr">
        <x:is>
          <x:t xml:space="preserve">TOTAL</x:t>
        </x:is>
      </x:c>
      <x:c r="L1649" s="239" t="n">
        <x:v>-79408.88</x:v>
      </x:c>
      <x:c r="M1649" s="239" t="n">
        <x:v>-29628.36499999999</x:v>
      </x:c>
    </x:row>
    <x:row r="1650">
      <x:c r="A1650" t="inlineStr">
        <x:is>
          <x:t xml:space="preserve">4T09</x:t>
        </x:is>
      </x:c>
      <x:c r="B1650" t="n">
        <x:v>2009</x:v>
      </x:c>
      <x:c r="C1650" t="n">
        <x:v>4</x:v>
      </x:c>
      <x:c r="D1650" t="n">
        <x:v>16</x:v>
      </x:c>
      <x:c r="E1650" s="203" t="n">
        <x:v>40178</x:v>
      </x:c>
      <x:c r="F1650" t="inlineStr">
        <x:is>
          <x:t xml:space="preserve">EBIT003</x:t>
        </x:is>
      </x:c>
      <x:c r="G1650" t="inlineStr">
        <x:is>
          <x:t xml:space="preserve">Lucro Bruto Total</x:t>
        </x:is>
      </x:c>
      <x:c r="H1650" t="inlineStr">
        <x:is>
          <x:t xml:space="preserve">Lucro bruto</x:t>
        </x:is>
      </x:c>
      <x:c r="I1650" t="inlineStr">
        <x:is>
          <x:t xml:space="preserve">ABAST</x:t>
        </x:is>
      </x:c>
      <x:c r="J1650" s="239" t="n">
        <x:v>25907.923</x:v>
      </x:c>
      <x:c r="K1650" t="inlineStr">
        <x:is>
          <x:t xml:space="preserve">ABASTECIMENTO</x:t>
        </x:is>
      </x:c>
      <x:c r="L1650" s="239" t="n">
        <x:v>22146.572</x:v>
      </x:c>
      <x:c r="M1650" s="239" t="n">
        <x:v>3761.350999999999</x:v>
      </x:c>
    </x:row>
    <x:row r="1651">
      <x:c r="A1651" t="inlineStr">
        <x:is>
          <x:t xml:space="preserve">4T09</x:t>
        </x:is>
      </x:c>
      <x:c r="B1651" t="n">
        <x:v>2009</x:v>
      </x:c>
      <x:c r="C1651" t="n">
        <x:v>4</x:v>
      </x:c>
      <x:c r="D1651" t="n">
        <x:v>16</x:v>
      </x:c>
      <x:c r="E1651" s="203" t="n">
        <x:v>40178</x:v>
      </x:c>
      <x:c r="F1651" t="inlineStr">
        <x:is>
          <x:t xml:space="preserve">EBIT003</x:t>
        </x:is>
      </x:c>
      <x:c r="G1651" t="inlineStr">
        <x:is>
          <x:t xml:space="preserve">Lucro Bruto Total</x:t>
        </x:is>
      </x:c>
      <x:c r="H1651" t="inlineStr">
        <x:is>
          <x:t xml:space="preserve">Lucro bruto</x:t>
        </x:is>
      </x:c>
      <x:c r="I1651" t="inlineStr">
        <x:is>
          <x:t xml:space="preserve">CORP.</x:t>
        </x:is>
      </x:c>
      <x:c r="J1651" s="239" t="n">
        <x:v>0</x:v>
      </x:c>
      <x:c r="K1651" t="inlineStr">
        <x:is>
          <x:t xml:space="preserve">CORPORATIVO / OUTROS NEGÓCIOS</x:t>
        </x:is>
      </x:c>
      <x:c r="L1651" s="239" t="n">
        <x:v>0</x:v>
      </x:c>
      <x:c r="M1651" s="239" t="n">
        <x:v>0</x:v>
      </x:c>
    </x:row>
    <x:row r="1652">
      <x:c r="A1652" t="inlineStr">
        <x:is>
          <x:t xml:space="preserve">4T09</x:t>
        </x:is>
      </x:c>
      <x:c r="B1652" t="n">
        <x:v>2009</x:v>
      </x:c>
      <x:c r="C1652" t="n">
        <x:v>4</x:v>
      </x:c>
      <x:c r="D1652" t="n">
        <x:v>16</x:v>
      </x:c>
      <x:c r="E1652" s="203" t="n">
        <x:v>40178</x:v>
      </x:c>
      <x:c r="F1652" t="inlineStr">
        <x:is>
          <x:t xml:space="preserve">EBIT003</x:t>
        </x:is>
      </x:c>
      <x:c r="G1652" t="inlineStr">
        <x:is>
          <x:t xml:space="preserve">Lucro Bruto Total</x:t>
        </x:is>
      </x:c>
      <x:c r="H1652" t="inlineStr">
        <x:is>
          <x:t xml:space="preserve">Lucro bruto</x:t>
        </x:is>
      </x:c>
      <x:c r="I1652" t="inlineStr">
        <x:is>
          <x:t xml:space="preserve">DISTRIB.</x:t>
        </x:is>
      </x:c>
      <x:c r="J1652" s="239" t="n">
        <x:v>5153.672</x:v>
      </x:c>
      <x:c r="K1652" t="inlineStr">
        <x:is>
          <x:t xml:space="preserve">DISTRIBUIÇÃO</x:t>
        </x:is>
      </x:c>
      <x:c r="L1652" s="239" t="n">
        <x:v>3720.894</x:v>
      </x:c>
      <x:c r="M1652" s="239" t="n">
        <x:v>1432.778</x:v>
      </x:c>
    </x:row>
    <x:row r="1653">
      <x:c r="A1653" t="inlineStr">
        <x:is>
          <x:t xml:space="preserve">4T09</x:t>
        </x:is>
      </x:c>
      <x:c r="B1653" t="n">
        <x:v>2009</x:v>
      </x:c>
      <x:c r="C1653" t="n">
        <x:v>4</x:v>
      </x:c>
      <x:c r="D1653" t="n">
        <x:v>16</x:v>
      </x:c>
      <x:c r="E1653" s="203" t="n">
        <x:v>40178</x:v>
      </x:c>
      <x:c r="F1653" t="inlineStr">
        <x:is>
          <x:t xml:space="preserve">EBIT003</x:t>
        </x:is>
      </x:c>
      <x:c r="G1653" t="inlineStr">
        <x:is>
          <x:t xml:space="preserve">Lucro Bruto Total</x:t>
        </x:is>
      </x:c>
      <x:c r="H1653" t="inlineStr">
        <x:is>
          <x:t xml:space="preserve">Lucro bruto</x:t>
        </x:is>
      </x:c>
      <x:c r="I1653" t="inlineStr">
        <x:is>
          <x:t xml:space="preserve">E&amp;P</x:t>
        </x:is>
      </x:c>
      <x:c r="J1653" s="239" t="n">
        <x:v>37043.564</x:v>
      </x:c>
      <x:c r="K1653" t="inlineStr">
        <x:is>
          <x:t xml:space="preserve">E&amp;P</x:t>
        </x:is>
      </x:c>
      <x:c r="L1653" s="239" t="n">
        <x:v>25627.265</x:v>
      </x:c>
      <x:c r="M1653" s="239" t="n">
        <x:v>11416.299</x:v>
      </x:c>
    </x:row>
    <x:row r="1654">
      <x:c r="A1654" t="inlineStr">
        <x:is>
          <x:t xml:space="preserve">4T09</x:t>
        </x:is>
      </x:c>
      <x:c r="B1654" t="n">
        <x:v>2009</x:v>
      </x:c>
      <x:c r="C1654" t="n">
        <x:v>4</x:v>
      </x:c>
      <x:c r="D1654" t="n">
        <x:v>16</x:v>
      </x:c>
      <x:c r="E1654" s="203" t="n">
        <x:v>40178</x:v>
      </x:c>
      <x:c r="F1654" t="inlineStr">
        <x:is>
          <x:t xml:space="preserve">EBIT003</x:t>
        </x:is>
      </x:c>
      <x:c r="G1654" t="inlineStr">
        <x:is>
          <x:t xml:space="preserve">Lucro Bruto Total</x:t>
        </x:is>
      </x:c>
      <x:c r="H1654" t="inlineStr">
        <x:is>
          <x:t xml:space="preserve">Lucro bruto</x:t>
        </x:is>
      </x:c>
      <x:c r="I1654" t="inlineStr">
        <x:is>
          <x:t xml:space="preserve">ELIMIN.</x:t>
        </x:is>
      </x:c>
      <x:c r="J1654" s="239" t="n">
        <x:v>-1776.362</x:v>
      </x:c>
      <x:c r="K1654" t="inlineStr">
        <x:is>
          <x:t xml:space="preserve">ELIMINAÇÕES</x:t>
        </x:is>
      </x:c>
      <x:c r="L1654" s="239" t="n">
        <x:v>-1215.994</x:v>
      </x:c>
      <x:c r="M1654" s="239" t="n">
        <x:v>-560.3680000000002</x:v>
      </x:c>
    </x:row>
    <x:row r="1655">
      <x:c r="A1655" t="inlineStr">
        <x:is>
          <x:t xml:space="preserve">4T09</x:t>
        </x:is>
      </x:c>
      <x:c r="B1655" t="n">
        <x:v>2009</x:v>
      </x:c>
      <x:c r="C1655" t="n">
        <x:v>4</x:v>
      </x:c>
      <x:c r="D1655" t="n">
        <x:v>16</x:v>
      </x:c>
      <x:c r="E1655" s="203" t="n">
        <x:v>40178</x:v>
      </x:c>
      <x:c r="F1655" t="inlineStr">
        <x:is>
          <x:t xml:space="preserve">EBIT003</x:t>
        </x:is>
      </x:c>
      <x:c r="G1655" t="inlineStr">
        <x:is>
          <x:t xml:space="preserve">Lucro Bruto Total</x:t>
        </x:is>
      </x:c>
      <x:c r="H1655" t="inlineStr">
        <x:is>
          <x:t xml:space="preserve">Lucro bruto</x:t>
        </x:is>
      </x:c>
      <x:c r="I1655" t="inlineStr">
        <x:is>
          <x:t xml:space="preserve">GÁS &amp; ENERGIA</x:t>
        </x:is>
      </x:c>
      <x:c r="J1655" s="239" t="n">
        <x:v>3333.996</x:v>
      </x:c>
      <x:c r="K1655" t="inlineStr">
        <x:is>
          <x:t xml:space="preserve">GÁS &amp; ENERGIA / G&amp;EBC</x:t>
        </x:is>
      </x:c>
      <x:c r="L1655" s="239" t="n">
        <x:v>2550.373</x:v>
      </x:c>
      <x:c r="M1655" s="239" t="n">
        <x:v>783.623</x:v>
      </x:c>
    </x:row>
    <x:row r="1656">
      <x:c r="A1656" t="inlineStr">
        <x:is>
          <x:t xml:space="preserve">4T09</x:t>
        </x:is>
      </x:c>
      <x:c r="B1656" t="n">
        <x:v>2009</x:v>
      </x:c>
      <x:c r="C1656" t="n">
        <x:v>4</x:v>
      </x:c>
      <x:c r="D1656" t="n">
        <x:v>16</x:v>
      </x:c>
      <x:c r="E1656" s="203" t="n">
        <x:v>40178</x:v>
      </x:c>
      <x:c r="F1656" t="inlineStr">
        <x:is>
          <x:t xml:space="preserve">EBIT003</x:t>
        </x:is>
      </x:c>
      <x:c r="G1656" t="inlineStr">
        <x:is>
          <x:t xml:space="preserve">Lucro Bruto Total</x:t>
        </x:is>
      </x:c>
      <x:c r="H1656" t="inlineStr">
        <x:is>
          <x:t xml:space="preserve">Lucro bruto</x:t>
        </x:is>
      </x:c>
      <x:c r="I1656" t="inlineStr">
        <x:is>
          <x:t xml:space="preserve">INTERN.</x:t>
        </x:is>
      </x:c>
      <x:c r="J1656" s="239" t="n">
        <x:v>4010.019</x:v>
      </x:c>
      <x:c r="K1656" t="inlineStr">
        <x:is>
          <x:t xml:space="preserve">INTERNACIONAL</x:t>
        </x:is>
      </x:c>
      <x:c r="L1656" s="239" t="n">
        <x:v>2839.196</x:v>
      </x:c>
      <x:c r="M1656" s="239" t="n">
        <x:v>1170.823</x:v>
      </x:c>
    </x:row>
    <x:row r="1657">
      <x:c r="A1657" t="inlineStr">
        <x:is>
          <x:t xml:space="preserve">4T09</x:t>
        </x:is>
      </x:c>
      <x:c r="B1657" t="n">
        <x:v>2009</x:v>
      </x:c>
      <x:c r="C1657" t="n">
        <x:v>4</x:v>
      </x:c>
      <x:c r="D1657" t="n">
        <x:v>16</x:v>
      </x:c>
      <x:c r="E1657" s="203" t="n">
        <x:v>40178</x:v>
      </x:c>
      <x:c r="F1657" t="inlineStr">
        <x:is>
          <x:t xml:space="preserve">EBIT003</x:t>
        </x:is>
      </x:c>
      <x:c r="G1657" t="inlineStr">
        <x:is>
          <x:t xml:space="preserve">Lucro Bruto Total</x:t>
        </x:is>
      </x:c>
      <x:c r="H1657" t="inlineStr">
        <x:is>
          <x:t xml:space="preserve">Lucro bruto</x:t>
        </x:is>
      </x:c>
      <x:c r="I1657" t="inlineStr">
        <x:is>
          <x:t xml:space="preserve">TOTAL</x:t>
        </x:is>
      </x:c>
      <x:c r="J1657" s="239" t="n">
        <x:v>73672.81200000001</x:v>
      </x:c>
      <x:c r="K1657" t="inlineStr">
        <x:is>
          <x:t xml:space="preserve">TOTAL</x:t>
        </x:is>
      </x:c>
      <x:c r="L1657" s="239" t="n">
        <x:v>55668.306</x:v>
      </x:c>
      <x:c r="M1657" s="239" t="n">
        <x:v>18004.50600000001</x:v>
      </x:c>
    </x:row>
    <x:row r="1658">
      <x:c r="A1658" t="inlineStr">
        <x:is>
          <x:t xml:space="preserve">4T09</x:t>
        </x:is>
      </x:c>
      <x:c r="B1658" t="n">
        <x:v>2009</x:v>
      </x:c>
      <x:c r="C1658" t="n">
        <x:v>4</x:v>
      </x:c>
      <x:c r="D1658" t="n">
        <x:v>16</x:v>
      </x:c>
      <x:c r="E1658" s="203" t="n">
        <x:v>40178</x:v>
      </x:c>
      <x:c r="F1658" t="inlineStr">
        <x:is>
          <x:t xml:space="preserve">EBIT004</x:t>
        </x:is>
      </x:c>
      <x:c r="G1658" t="inlineStr">
        <x:is>
          <x:t xml:space="preserve">Despesa</x:t>
        </x:is>
      </x:c>
      <x:c r="H1658" t="inlineStr">
        <x:is>
          <x:t xml:space="preserve">Vendas, gerais e administrativas</x:t>
        </x:is>
      </x:c>
      <x:c r="I1658" t="inlineStr">
        <x:is>
          <x:t xml:space="preserve">ABAST</x:t>
        </x:is>
      </x:c>
      <x:c r="J1658" s="239" t="n">
        <x:v>-4672.275000000001</x:v>
      </x:c>
      <x:c r="K1658" t="inlineStr">
        <x:is>
          <x:t xml:space="preserve">ABASTECIMENTO</x:t>
        </x:is>
      </x:c>
      <x:c r="L1658" s="239" t="n">
        <x:v>-3512.233</x:v>
      </x:c>
      <x:c r="M1658" s="239" t="n">
        <x:v>-1160.042</x:v>
      </x:c>
    </x:row>
    <x:row r="1659">
      <x:c r="A1659" t="inlineStr">
        <x:is>
          <x:t xml:space="preserve">4T09</x:t>
        </x:is>
      </x:c>
      <x:c r="B1659" t="n">
        <x:v>2009</x:v>
      </x:c>
      <x:c r="C1659" t="n">
        <x:v>4</x:v>
      </x:c>
      <x:c r="D1659" t="n">
        <x:v>16</x:v>
      </x:c>
      <x:c r="E1659" s="203" t="n">
        <x:v>40178</x:v>
      </x:c>
      <x:c r="F1659" t="inlineStr">
        <x:is>
          <x:t xml:space="preserve">EBIT004</x:t>
        </x:is>
      </x:c>
      <x:c r="G1659" t="inlineStr">
        <x:is>
          <x:t xml:space="preserve">Despesa</x:t>
        </x:is>
      </x:c>
      <x:c r="H1659" t="inlineStr">
        <x:is>
          <x:t xml:space="preserve">Vendas, gerais e administrativas</x:t>
        </x:is>
      </x:c>
      <x:c r="I1659" t="inlineStr">
        <x:is>
          <x:t xml:space="preserve">CORP.</x:t>
        </x:is>
      </x:c>
      <x:c r="J1659" s="239" t="n">
        <x:v>-3627.029</x:v>
      </x:c>
      <x:c r="K1659" t="inlineStr">
        <x:is>
          <x:t xml:space="preserve">CORPORATIVO / OUTROS NEGÓCIOS</x:t>
        </x:is>
      </x:c>
      <x:c r="L1659" s="239" t="n">
        <x:v>-2649.848</x:v>
      </x:c>
      <x:c r="M1659" s="239" t="n">
        <x:v>-977.181</x:v>
      </x:c>
    </x:row>
    <x:row r="1660">
      <x:c r="A1660" t="inlineStr">
        <x:is>
          <x:t xml:space="preserve">4T09</x:t>
        </x:is>
      </x:c>
      <x:c r="B1660" t="n">
        <x:v>2009</x:v>
      </x:c>
      <x:c r="C1660" t="n">
        <x:v>4</x:v>
      </x:c>
      <x:c r="D1660" t="n">
        <x:v>16</x:v>
      </x:c>
      <x:c r="E1660" s="203" t="n">
        <x:v>40178</x:v>
      </x:c>
      <x:c r="F1660" t="inlineStr">
        <x:is>
          <x:t xml:space="preserve">EBIT004</x:t>
        </x:is>
      </x:c>
      <x:c r="G1660" t="inlineStr">
        <x:is>
          <x:t xml:space="preserve">Despesa</x:t>
        </x:is>
      </x:c>
      <x:c r="H1660" t="inlineStr">
        <x:is>
          <x:t xml:space="preserve">Vendas, gerais e administrativas</x:t>
        </x:is>
      </x:c>
      <x:c r="I1660" t="inlineStr">
        <x:is>
          <x:t xml:space="preserve">DISTRIB.</x:t>
        </x:is>
      </x:c>
      <x:c r="J1660" s="239" t="n">
        <x:v>-3126.22</x:v>
      </x:c>
      <x:c r="K1660" t="inlineStr">
        <x:is>
          <x:t xml:space="preserve">DISTRIBUIÇÃO</x:t>
        </x:is>
      </x:c>
      <x:c r="L1660" s="239" t="n">
        <x:v>-2246.898</x:v>
      </x:c>
      <x:c r="M1660" s="239" t="n">
        <x:v>-879.3219999999997</x:v>
      </x:c>
    </x:row>
    <x:row r="1661">
      <x:c r="A1661" t="inlineStr">
        <x:is>
          <x:t xml:space="preserve">4T09</x:t>
        </x:is>
      </x:c>
      <x:c r="B1661" t="n">
        <x:v>2009</x:v>
      </x:c>
      <x:c r="C1661" t="n">
        <x:v>4</x:v>
      </x:c>
      <x:c r="D1661" t="n">
        <x:v>16</x:v>
      </x:c>
      <x:c r="E1661" s="203" t="n">
        <x:v>40178</x:v>
      </x:c>
      <x:c r="F1661" t="inlineStr">
        <x:is>
          <x:t xml:space="preserve">EBIT004</x:t>
        </x:is>
      </x:c>
      <x:c r="G1661" t="inlineStr">
        <x:is>
          <x:t xml:space="preserve">Despesa</x:t>
        </x:is>
      </x:c>
      <x:c r="H1661" t="inlineStr">
        <x:is>
          <x:t xml:space="preserve">Vendas, gerais e administrativas</x:t>
        </x:is>
      </x:c>
      <x:c r="I1661" t="inlineStr">
        <x:is>
          <x:t xml:space="preserve">E&amp;P</x:t>
        </x:is>
      </x:c>
      <x:c r="J1661" s="239" t="n">
        <x:v>-660.269</x:v>
      </x:c>
      <x:c r="K1661" t="inlineStr">
        <x:is>
          <x:t xml:space="preserve">E&amp;P</x:t>
        </x:is>
      </x:c>
      <x:c r="L1661" s="239" t="n">
        <x:v>-543.272</x:v>
      </x:c>
      <x:c r="M1661" s="239" t="n">
        <x:v>-116.997</x:v>
      </x:c>
    </x:row>
    <x:row r="1662">
      <x:c r="A1662" t="inlineStr">
        <x:is>
          <x:t xml:space="preserve">4T09</x:t>
        </x:is>
      </x:c>
      <x:c r="B1662" t="n">
        <x:v>2009</x:v>
      </x:c>
      <x:c r="C1662" t="n">
        <x:v>4</x:v>
      </x:c>
      <x:c r="D1662" t="n">
        <x:v>16</x:v>
      </x:c>
      <x:c r="E1662" s="203" t="n">
        <x:v>40178</x:v>
      </x:c>
      <x:c r="F1662" t="inlineStr">
        <x:is>
          <x:t xml:space="preserve">EBIT004</x:t>
        </x:is>
      </x:c>
      <x:c r="G1662" t="inlineStr">
        <x:is>
          <x:t xml:space="preserve">Despesa</x:t>
        </x:is>
      </x:c>
      <x:c r="H1662" t="inlineStr">
        <x:is>
          <x:t xml:space="preserve">Vendas, gerais e administrativas</x:t>
        </x:is>
      </x:c>
      <x:c r="I1662" t="inlineStr">
        <x:is>
          <x:t xml:space="preserve">ELIMIN.</x:t>
        </x:is>
      </x:c>
      <x:c r="J1662" s="239" t="n">
        <x:v>190.381</x:v>
      </x:c>
      <x:c r="K1662" t="inlineStr">
        <x:is>
          <x:t xml:space="preserve">ELIMINAÇÕES</x:t>
        </x:is>
      </x:c>
      <x:c r="L1662" s="239" t="n">
        <x:v>155.34</x:v>
      </x:c>
      <x:c r="M1662" s="239" t="n">
        <x:v>35.041</x:v>
      </x:c>
    </x:row>
    <x:row r="1663">
      <x:c r="A1663" t="inlineStr">
        <x:is>
          <x:t xml:space="preserve">4T09</x:t>
        </x:is>
      </x:c>
      <x:c r="B1663" t="n">
        <x:v>2009</x:v>
      </x:c>
      <x:c r="C1663" t="n">
        <x:v>4</x:v>
      </x:c>
      <x:c r="D1663" t="n">
        <x:v>16</x:v>
      </x:c>
      <x:c r="E1663" s="203" t="n">
        <x:v>40178</x:v>
      </x:c>
      <x:c r="F1663" t="inlineStr">
        <x:is>
          <x:t xml:space="preserve">EBIT004</x:t>
        </x:is>
      </x:c>
      <x:c r="G1663" t="inlineStr">
        <x:is>
          <x:t xml:space="preserve">Despesa</x:t>
        </x:is>
      </x:c>
      <x:c r="H1663" t="inlineStr">
        <x:is>
          <x:t xml:space="preserve">Vendas, gerais e administrativas</x:t>
        </x:is>
      </x:c>
      <x:c r="I1663" t="inlineStr">
        <x:is>
          <x:t xml:space="preserve">GÁS &amp; ENERGIA</x:t>
        </x:is>
      </x:c>
      <x:c r="J1663" s="239" t="n">
        <x:v>-973.042</x:v>
      </x:c>
      <x:c r="K1663" t="inlineStr">
        <x:is>
          <x:t xml:space="preserve">GÁS &amp; ENERGIA / G&amp;EBC</x:t>
        </x:is>
      </x:c>
      <x:c r="L1663" s="239" t="n">
        <x:v>-800.64</x:v>
      </x:c>
      <x:c r="M1663" s="239" t="n">
        <x:v>-172.402</x:v>
      </x:c>
    </x:row>
    <x:row r="1664">
      <x:c r="A1664" t="inlineStr">
        <x:is>
          <x:t xml:space="preserve">4T09</x:t>
        </x:is>
      </x:c>
      <x:c r="B1664" t="n">
        <x:v>2009</x:v>
      </x:c>
      <x:c r="C1664" t="n">
        <x:v>4</x:v>
      </x:c>
      <x:c r="D1664" t="n">
        <x:v>16</x:v>
      </x:c>
      <x:c r="E1664" s="203" t="n">
        <x:v>40178</x:v>
      </x:c>
      <x:c r="F1664" t="inlineStr">
        <x:is>
          <x:t xml:space="preserve">EBIT004</x:t>
        </x:is>
      </x:c>
      <x:c r="G1664" t="inlineStr">
        <x:is>
          <x:t xml:space="preserve">Despesa</x:t>
        </x:is>
      </x:c>
      <x:c r="H1664" t="inlineStr">
        <x:is>
          <x:t xml:space="preserve">Vendas, gerais e administrativas</x:t>
        </x:is>
      </x:c>
      <x:c r="I1664" t="inlineStr">
        <x:is>
          <x:t xml:space="preserve">INTERN.</x:t>
        </x:is>
      </x:c>
      <x:c r="J1664" s="239" t="n">
        <x:v>-1693.767</x:v>
      </x:c>
      <x:c r="K1664" t="inlineStr">
        <x:is>
          <x:t xml:space="preserve">INTERNACIONAL</x:t>
        </x:is>
      </x:c>
      <x:c r="L1664" s="239" t="n">
        <x:v>-1321.646</x:v>
      </x:c>
      <x:c r="M1664" s="239" t="n">
        <x:v>-372.1210000000001</x:v>
      </x:c>
    </x:row>
    <x:row r="1665">
      <x:c r="A1665" t="inlineStr">
        <x:is>
          <x:t xml:space="preserve">4T09</x:t>
        </x:is>
      </x:c>
      <x:c r="B1665" t="n">
        <x:v>2009</x:v>
      </x:c>
      <x:c r="C1665" t="n">
        <x:v>4</x:v>
      </x:c>
      <x:c r="D1665" t="n">
        <x:v>16</x:v>
      </x:c>
      <x:c r="E1665" s="203" t="n">
        <x:v>40178</x:v>
      </x:c>
      <x:c r="F1665" t="inlineStr">
        <x:is>
          <x:t xml:space="preserve">EBIT004</x:t>
        </x:is>
      </x:c>
      <x:c r="G1665" t="inlineStr">
        <x:is>
          <x:t xml:space="preserve">Despesa</x:t>
        </x:is>
      </x:c>
      <x:c r="H1665" t="inlineStr">
        <x:is>
          <x:t xml:space="preserve">Vendas, gerais e administrativas</x:t>
        </x:is>
      </x:c>
      <x:c r="I1665" t="inlineStr">
        <x:is>
          <x:t xml:space="preserve">TOTAL</x:t>
        </x:is>
      </x:c>
      <x:c r="J1665" s="239" t="n">
        <x:v>-14562.221</x:v>
      </x:c>
      <x:c r="K1665" t="inlineStr">
        <x:is>
          <x:t xml:space="preserve">TOTAL</x:t>
        </x:is>
      </x:c>
      <x:c r="L1665" s="239" t="n">
        <x:v>-10919.197</x:v>
      </x:c>
      <x:c r="M1665" s="239" t="n">
        <x:v>-3643.023999999999</x:v>
      </x:c>
    </x:row>
    <x:row r="1666">
      <x:c r="A1666" t="inlineStr">
        <x:is>
          <x:t xml:space="preserve">4T09</x:t>
        </x:is>
      </x:c>
      <x:c r="B1666" t="n">
        <x:v>2009</x:v>
      </x:c>
      <x:c r="C1666" t="n">
        <x:v>4</x:v>
      </x:c>
      <x:c r="D1666" t="n">
        <x:v>16</x:v>
      </x:c>
      <x:c r="E1666" s="203" t="n">
        <x:v>40178</x:v>
      </x:c>
      <x:c r="F1666" t="inlineStr">
        <x:is>
          <x:t xml:space="preserve">EBIT005</x:t>
        </x:is>
      </x:c>
      <x:c r="G1666" t="inlineStr">
        <x:is>
          <x:t xml:space="preserve">Despesa</x:t>
        </x:is>
      </x:c>
      <x:c r="H1666" t="inlineStr">
        <x:is>
          <x:t xml:space="preserve">Tributárias</x:t>
        </x:is>
      </x:c>
      <x:c r="I1666" t="inlineStr">
        <x:is>
          <x:t xml:space="preserve">ABAST</x:t>
        </x:is>
      </x:c>
      <x:c r="J1666" s="239" t="n">
        <x:v>-93.015</x:v>
      </x:c>
      <x:c r="K1666" t="inlineStr">
        <x:is>
          <x:t xml:space="preserve">ABASTECIMENTO</x:t>
        </x:is>
      </x:c>
      <x:c r="L1666" s="239" t="n">
        <x:v>-75.131</x:v>
      </x:c>
      <x:c r="M1666" s="239" t="n">
        <x:v>-17.884</x:v>
      </x:c>
    </x:row>
    <x:row r="1667">
      <x:c r="A1667" t="inlineStr">
        <x:is>
          <x:t xml:space="preserve">4T09</x:t>
        </x:is>
      </x:c>
      <x:c r="B1667" t="n">
        <x:v>2009</x:v>
      </x:c>
      <x:c r="C1667" t="n">
        <x:v>4</x:v>
      </x:c>
      <x:c r="D1667" t="n">
        <x:v>16</x:v>
      </x:c>
      <x:c r="E1667" s="203" t="n">
        <x:v>40178</x:v>
      </x:c>
      <x:c r="F1667" t="inlineStr">
        <x:is>
          <x:t xml:space="preserve">EBIT005</x:t>
        </x:is>
      </x:c>
      <x:c r="G1667" t="inlineStr">
        <x:is>
          <x:t xml:space="preserve">Despesa</x:t>
        </x:is>
      </x:c>
      <x:c r="H1667" t="inlineStr">
        <x:is>
          <x:t xml:space="preserve">Tributárias</x:t>
        </x:is>
      </x:c>
      <x:c r="I1667" t="inlineStr">
        <x:is>
          <x:t xml:space="preserve">CORP.</x:t>
        </x:is>
      </x:c>
      <x:c r="J1667" s="239" t="n">
        <x:v>-250.589</x:v>
      </x:c>
      <x:c r="K1667" t="inlineStr">
        <x:is>
          <x:t xml:space="preserve">CORPORATIVO / OUTROS NEGÓCIOS</x:t>
        </x:is>
      </x:c>
      <x:c r="L1667" s="239" t="n">
        <x:v>-196.501</x:v>
      </x:c>
      <x:c r="M1667" s="239" t="n">
        <x:v>-54.08799999999999</x:v>
      </x:c>
    </x:row>
    <x:row r="1668">
      <x:c r="A1668" t="inlineStr">
        <x:is>
          <x:t xml:space="preserve">4T09</x:t>
        </x:is>
      </x:c>
      <x:c r="B1668" t="n">
        <x:v>2009</x:v>
      </x:c>
      <x:c r="C1668" t="n">
        <x:v>4</x:v>
      </x:c>
      <x:c r="D1668" t="n">
        <x:v>16</x:v>
      </x:c>
      <x:c r="E1668" s="203" t="n">
        <x:v>40178</x:v>
      </x:c>
      <x:c r="F1668" t="inlineStr">
        <x:is>
          <x:t xml:space="preserve">EBIT005</x:t>
        </x:is>
      </x:c>
      <x:c r="G1668" t="inlineStr">
        <x:is>
          <x:t xml:space="preserve">Despesa</x:t>
        </x:is>
      </x:c>
      <x:c r="H1668" t="inlineStr">
        <x:is>
          <x:t xml:space="preserve">Tributárias</x:t>
        </x:is>
      </x:c>
      <x:c r="I1668" t="inlineStr">
        <x:is>
          <x:t xml:space="preserve">DISTRIB.</x:t>
        </x:is>
      </x:c>
      <x:c r="J1668" s="239" t="n">
        <x:v>-25.872</x:v>
      </x:c>
      <x:c r="K1668" t="inlineStr">
        <x:is>
          <x:t xml:space="preserve">DISTRIBUIÇÃO</x:t>
        </x:is>
      </x:c>
      <x:c r="L1668" s="239" t="n">
        <x:v>-21.679</x:v>
      </x:c>
      <x:c r="M1668" s="239" t="n">
        <x:v>-4.193000000000001</x:v>
      </x:c>
    </x:row>
    <x:row r="1669">
      <x:c r="A1669" t="inlineStr">
        <x:is>
          <x:t xml:space="preserve">4T09</x:t>
        </x:is>
      </x:c>
      <x:c r="B1669" t="n">
        <x:v>2009</x:v>
      </x:c>
      <x:c r="C1669" t="n">
        <x:v>4</x:v>
      </x:c>
      <x:c r="D1669" t="n">
        <x:v>16</x:v>
      </x:c>
      <x:c r="E1669" s="203" t="n">
        <x:v>40178</x:v>
      </x:c>
      <x:c r="F1669" t="inlineStr">
        <x:is>
          <x:t xml:space="preserve">EBIT005</x:t>
        </x:is>
      </x:c>
      <x:c r="G1669" t="inlineStr">
        <x:is>
          <x:t xml:space="preserve">Despesa</x:t>
        </x:is>
      </x:c>
      <x:c r="H1669" t="inlineStr">
        <x:is>
          <x:t xml:space="preserve">Tributárias</x:t>
        </x:is>
      </x:c>
      <x:c r="I1669" t="inlineStr">
        <x:is>
          <x:t xml:space="preserve">E&amp;P</x:t>
        </x:is>
      </x:c>
      <x:c r="J1669" s="239" t="n">
        <x:v>-93.902</x:v>
      </x:c>
      <x:c r="K1669" t="inlineStr">
        <x:is>
          <x:t xml:space="preserve">E&amp;P</x:t>
        </x:is>
      </x:c>
      <x:c r="L1669" s="239" t="n">
        <x:v>-7.785</x:v>
      </x:c>
      <x:c r="M1669" s="239" t="n">
        <x:v>-86.117</x:v>
      </x:c>
    </x:row>
    <x:row r="1670">
      <x:c r="A1670" t="inlineStr">
        <x:is>
          <x:t xml:space="preserve">4T09</x:t>
        </x:is>
      </x:c>
      <x:c r="B1670" t="n">
        <x:v>2009</x:v>
      </x:c>
      <x:c r="C1670" t="n">
        <x:v>4</x:v>
      </x:c>
      <x:c r="D1670" t="n">
        <x:v>16</x:v>
      </x:c>
      <x:c r="E1670" s="203" t="n">
        <x:v>40178</x:v>
      </x:c>
      <x:c r="F1670" t="inlineStr">
        <x:is>
          <x:t xml:space="preserve">EBIT005</x:t>
        </x:is>
      </x:c>
      <x:c r="G1670" t="inlineStr">
        <x:is>
          <x:t xml:space="preserve">Despesa</x:t>
        </x:is>
      </x:c>
      <x:c r="H1670" t="inlineStr">
        <x:is>
          <x:t xml:space="preserve">Tributárias</x:t>
        </x:is>
      </x:c>
      <x:c r="I1670" t="inlineStr">
        <x:is>
          <x:t xml:space="preserve">ELIMIN.</x:t>
        </x:is>
      </x:c>
      <x:c r="J1670" s="239" t="n">
        <x:v>-1.239</x:v>
      </x:c>
      <x:c r="K1670" t="inlineStr">
        <x:is>
          <x:t xml:space="preserve">ELIMINAÇÕES</x:t>
        </x:is>
      </x:c>
      <x:c r="L1670" s="239" t="n">
        <x:v>-1.108</x:v>
      </x:c>
      <x:c r="M1670" s="239" t="n">
        <x:v>-0.131</x:v>
      </x:c>
    </x:row>
    <x:row r="1671">
      <x:c r="A1671" t="inlineStr">
        <x:is>
          <x:t xml:space="preserve">4T09</x:t>
        </x:is>
      </x:c>
      <x:c r="B1671" t="n">
        <x:v>2009</x:v>
      </x:c>
      <x:c r="C1671" t="n">
        <x:v>4</x:v>
      </x:c>
      <x:c r="D1671" t="n">
        <x:v>16</x:v>
      </x:c>
      <x:c r="E1671" s="203" t="n">
        <x:v>40178</x:v>
      </x:c>
      <x:c r="F1671" t="inlineStr">
        <x:is>
          <x:t xml:space="preserve">EBIT005</x:t>
        </x:is>
      </x:c>
      <x:c r="G1671" t="inlineStr">
        <x:is>
          <x:t xml:space="preserve">Despesa</x:t>
        </x:is>
      </x:c>
      <x:c r="H1671" t="inlineStr">
        <x:is>
          <x:t xml:space="preserve">Tributárias</x:t>
        </x:is>
      </x:c>
      <x:c r="I1671" t="inlineStr">
        <x:is>
          <x:t xml:space="preserve">GÁS &amp; ENERGIA</x:t>
        </x:is>
      </x:c>
      <x:c r="J1671" s="239" t="n">
        <x:v>-30.16</x:v>
      </x:c>
      <x:c r="K1671" t="inlineStr">
        <x:is>
          <x:t xml:space="preserve">GÁS &amp; ENERGIA / G&amp;EBC</x:t>
        </x:is>
      </x:c>
      <x:c r="L1671" s="239" t="n">
        <x:v>-19.445</x:v>
      </x:c>
      <x:c r="M1671" s="239" t="n">
        <x:v>-10.715</x:v>
      </x:c>
    </x:row>
    <x:row r="1672">
      <x:c r="A1672" t="inlineStr">
        <x:is>
          <x:t xml:space="preserve">4T09</x:t>
        </x:is>
      </x:c>
      <x:c r="B1672" t="n">
        <x:v>2009</x:v>
      </x:c>
      <x:c r="C1672" t="n">
        <x:v>4</x:v>
      </x:c>
      <x:c r="D1672" t="n">
        <x:v>16</x:v>
      </x:c>
      <x:c r="E1672" s="203" t="n">
        <x:v>40178</x:v>
      </x:c>
      <x:c r="F1672" t="inlineStr">
        <x:is>
          <x:t xml:space="preserve">EBIT005</x:t>
        </x:is>
      </x:c>
      <x:c r="G1672" t="inlineStr">
        <x:is>
          <x:t xml:space="preserve">Despesa</x:t>
        </x:is>
      </x:c>
      <x:c r="H1672" t="inlineStr">
        <x:is>
          <x:t xml:space="preserve">Tributárias</x:t>
        </x:is>
      </x:c>
      <x:c r="I1672" t="inlineStr">
        <x:is>
          <x:t xml:space="preserve">INTERN.</x:t>
        </x:is>
      </x:c>
      <x:c r="J1672" s="239" t="n">
        <x:v>-163.692</x:v>
      </x:c>
      <x:c r="K1672" t="inlineStr">
        <x:is>
          <x:t xml:space="preserve">INTERNACIONAL</x:t>
        </x:is>
      </x:c>
      <x:c r="L1672" s="239" t="n">
        <x:v>-113.962</x:v>
      </x:c>
      <x:c r="M1672" s="239" t="n">
        <x:v>-49.73</x:v>
      </x:c>
    </x:row>
    <x:row r="1673">
      <x:c r="A1673" t="inlineStr">
        <x:is>
          <x:t xml:space="preserve">4T09</x:t>
        </x:is>
      </x:c>
      <x:c r="B1673" t="n">
        <x:v>2009</x:v>
      </x:c>
      <x:c r="C1673" t="n">
        <x:v>4</x:v>
      </x:c>
      <x:c r="D1673" t="n">
        <x:v>16</x:v>
      </x:c>
      <x:c r="E1673" s="203" t="n">
        <x:v>40178</x:v>
      </x:c>
      <x:c r="F1673" t="inlineStr">
        <x:is>
          <x:t xml:space="preserve">EBIT005</x:t>
        </x:is>
      </x:c>
      <x:c r="G1673" t="inlineStr">
        <x:is>
          <x:t xml:space="preserve">Despesa</x:t>
        </x:is>
      </x:c>
      <x:c r="H1673" t="inlineStr">
        <x:is>
          <x:t xml:space="preserve">Tributárias</x:t>
        </x:is>
      </x:c>
      <x:c r="I1673" t="inlineStr">
        <x:is>
          <x:t xml:space="preserve">TOTAL</x:t>
        </x:is>
      </x:c>
      <x:c r="J1673" s="239" t="n">
        <x:v>-658.4690000000001</x:v>
      </x:c>
      <x:c r="K1673" t="inlineStr">
        <x:is>
          <x:t xml:space="preserve">TOTAL</x:t>
        </x:is>
      </x:c>
      <x:c r="L1673" s="239" t="n">
        <x:v>-435.611</x:v>
      </x:c>
      <x:c r="M1673" s="239" t="n">
        <x:v>-222.8580000000001</x:v>
      </x:c>
    </x:row>
    <x:row r="1674">
      <x:c r="A1674" t="inlineStr">
        <x:is>
          <x:t xml:space="preserve">4T09</x:t>
        </x:is>
      </x:c>
      <x:c r="B1674" t="n">
        <x:v>2009</x:v>
      </x:c>
      <x:c r="C1674" t="n">
        <x:v>4</x:v>
      </x:c>
      <x:c r="D1674" t="n">
        <x:v>16</x:v>
      </x:c>
      <x:c r="E1674" s="203" t="n">
        <x:v>40178</x:v>
      </x:c>
      <x:c r="F1674" t="inlineStr">
        <x:is>
          <x:t xml:space="preserve">EBIT006</x:t>
        </x:is>
      </x:c>
      <x:c r="G1674" t="inlineStr">
        <x:is>
          <x:t xml:space="preserve">Despesa</x:t>
        </x:is>
      </x:c>
      <x:c r="H1674" t="inlineStr">
        <x:is>
          <x:t xml:space="preserve">Custos exploratórios p/ extração de petróleo e gás</x:t>
        </x:is>
      </x:c>
      <x:c r="I1674" t="inlineStr">
        <x:is>
          <x:t xml:space="preserve">ABAST</x:t>
        </x:is>
      </x:c>
      <x:c r="J1674" s="239" t="n">
        <x:v>0</x:v>
      </x:c>
      <x:c r="K1674" t="inlineStr">
        <x:is>
          <x:t xml:space="preserve">ABASTECIMENTO</x:t>
        </x:is>
      </x:c>
      <x:c r="L1674" s="239" t="n">
        <x:v>0</x:v>
      </x:c>
      <x:c r="M1674" s="239" t="n">
        <x:v>0</x:v>
      </x:c>
    </x:row>
    <x:row r="1675">
      <x:c r="A1675" t="inlineStr">
        <x:is>
          <x:t xml:space="preserve">4T09</x:t>
        </x:is>
      </x:c>
      <x:c r="B1675" t="n">
        <x:v>2009</x:v>
      </x:c>
      <x:c r="C1675" t="n">
        <x:v>4</x:v>
      </x:c>
      <x:c r="D1675" t="n">
        <x:v>16</x:v>
      </x:c>
      <x:c r="E1675" s="203" t="n">
        <x:v>40178</x:v>
      </x:c>
      <x:c r="F1675" t="inlineStr">
        <x:is>
          <x:t xml:space="preserve">EBIT006</x:t>
        </x:is>
      </x:c>
      <x:c r="G1675" t="inlineStr">
        <x:is>
          <x:t xml:space="preserve">Despesa</x:t>
        </x:is>
      </x:c>
      <x:c r="H1675" t="inlineStr">
        <x:is>
          <x:t xml:space="preserve">Custos exploratórios p/ extração de petróleo e gás</x:t>
        </x:is>
      </x:c>
      <x:c r="I1675" t="inlineStr">
        <x:is>
          <x:t xml:space="preserve">CORP.</x:t>
        </x:is>
      </x:c>
      <x:c r="J1675" s="239" t="n">
        <x:v>0</x:v>
      </x:c>
      <x:c r="K1675" t="inlineStr">
        <x:is>
          <x:t xml:space="preserve">CORPORATIVO / OUTROS NEGÓCIOS</x:t>
        </x:is>
      </x:c>
      <x:c r="L1675" s="239" t="n">
        <x:v>0</x:v>
      </x:c>
      <x:c r="M1675" s="239" t="n">
        <x:v>0</x:v>
      </x:c>
    </x:row>
    <x:row r="1676">
      <x:c r="A1676" t="inlineStr">
        <x:is>
          <x:t xml:space="preserve">4T09</x:t>
        </x:is>
      </x:c>
      <x:c r="B1676" t="n">
        <x:v>2009</x:v>
      </x:c>
      <x:c r="C1676" t="n">
        <x:v>4</x:v>
      </x:c>
      <x:c r="D1676" t="n">
        <x:v>16</x:v>
      </x:c>
      <x:c r="E1676" s="203" t="n">
        <x:v>40178</x:v>
      </x:c>
      <x:c r="F1676" t="inlineStr">
        <x:is>
          <x:t xml:space="preserve">EBIT006</x:t>
        </x:is>
      </x:c>
      <x:c r="G1676" t="inlineStr">
        <x:is>
          <x:t xml:space="preserve">Despesa</x:t>
        </x:is>
      </x:c>
      <x:c r="H1676" t="inlineStr">
        <x:is>
          <x:t xml:space="preserve">Custos exploratórios p/ extração de petróleo e gás</x:t>
        </x:is>
      </x:c>
      <x:c r="I1676" t="inlineStr">
        <x:is>
          <x:t xml:space="preserve">DISTRIB.</x:t>
        </x:is>
      </x:c>
      <x:c r="J1676" s="239" t="n">
        <x:v>0</x:v>
      </x:c>
      <x:c r="K1676" t="inlineStr">
        <x:is>
          <x:t xml:space="preserve">DISTRIBUIÇÃO</x:t>
        </x:is>
      </x:c>
      <x:c r="L1676" s="239" t="n">
        <x:v>0</x:v>
      </x:c>
      <x:c r="M1676" s="239" t="n">
        <x:v>0</x:v>
      </x:c>
    </x:row>
    <x:row r="1677">
      <x:c r="A1677" t="inlineStr">
        <x:is>
          <x:t xml:space="preserve">4T09</x:t>
        </x:is>
      </x:c>
      <x:c r="B1677" t="n">
        <x:v>2009</x:v>
      </x:c>
      <x:c r="C1677" t="n">
        <x:v>4</x:v>
      </x:c>
      <x:c r="D1677" t="n">
        <x:v>16</x:v>
      </x:c>
      <x:c r="E1677" s="203" t="n">
        <x:v>40178</x:v>
      </x:c>
      <x:c r="F1677" t="inlineStr">
        <x:is>
          <x:t xml:space="preserve">EBIT006</x:t>
        </x:is>
      </x:c>
      <x:c r="G1677" t="inlineStr">
        <x:is>
          <x:t xml:space="preserve">Despesa</x:t>
        </x:is>
      </x:c>
      <x:c r="H1677" t="inlineStr">
        <x:is>
          <x:t xml:space="preserve">Custos exploratórios p/ extração de petróleo e gás</x:t>
        </x:is>
      </x:c>
      <x:c r="I1677" t="inlineStr">
        <x:is>
          <x:t xml:space="preserve">E&amp;P</x:t>
        </x:is>
      </x:c>
      <x:c r="J1677" s="239" t="n">
        <x:v>-2520.966</x:v>
      </x:c>
      <x:c r="K1677" t="inlineStr">
        <x:is>
          <x:t xml:space="preserve">E&amp;P</x:t>
        </x:is>
      </x:c>
      <x:c r="L1677" s="239" t="n">
        <x:v>-2209.599</x:v>
      </x:c>
      <x:c r="M1677" s="239" t="n">
        <x:v>-311.3669999999997</x:v>
      </x:c>
    </x:row>
    <x:row r="1678">
      <x:c r="A1678" t="inlineStr">
        <x:is>
          <x:t xml:space="preserve">4T09</x:t>
        </x:is>
      </x:c>
      <x:c r="B1678" t="n">
        <x:v>2009</x:v>
      </x:c>
      <x:c r="C1678" t="n">
        <x:v>4</x:v>
      </x:c>
      <x:c r="D1678" t="n">
        <x:v>16</x:v>
      </x:c>
      <x:c r="E1678" s="203" t="n">
        <x:v>40178</x:v>
      </x:c>
      <x:c r="F1678" t="inlineStr">
        <x:is>
          <x:t xml:space="preserve">EBIT006</x:t>
        </x:is>
      </x:c>
      <x:c r="G1678" t="inlineStr">
        <x:is>
          <x:t xml:space="preserve">Despesa</x:t>
        </x:is>
      </x:c>
      <x:c r="H1678" t="inlineStr">
        <x:is>
          <x:t xml:space="preserve">Custos exploratórios p/ extração de petróleo e gás</x:t>
        </x:is>
      </x:c>
      <x:c r="I1678" t="inlineStr">
        <x:is>
          <x:t xml:space="preserve">ELIMIN.</x:t>
        </x:is>
      </x:c>
      <x:c r="J1678" s="239" t="n">
        <x:v>0</x:v>
      </x:c>
      <x:c r="K1678" t="inlineStr">
        <x:is>
          <x:t xml:space="preserve">ELIMINAÇÕES</x:t>
        </x:is>
      </x:c>
      <x:c r="L1678" s="239" t="n">
        <x:v>0</x:v>
      </x:c>
      <x:c r="M1678" s="239" t="n">
        <x:v>0</x:v>
      </x:c>
    </x:row>
    <x:row r="1679">
      <x:c r="A1679" t="inlineStr">
        <x:is>
          <x:t xml:space="preserve">4T09</x:t>
        </x:is>
      </x:c>
      <x:c r="B1679" t="n">
        <x:v>2009</x:v>
      </x:c>
      <x:c r="C1679" t="n">
        <x:v>4</x:v>
      </x:c>
      <x:c r="D1679" t="n">
        <x:v>16</x:v>
      </x:c>
      <x:c r="E1679" s="203" t="n">
        <x:v>40178</x:v>
      </x:c>
      <x:c r="F1679" t="inlineStr">
        <x:is>
          <x:t xml:space="preserve">EBIT006</x:t>
        </x:is>
      </x:c>
      <x:c r="G1679" t="inlineStr">
        <x:is>
          <x:t xml:space="preserve">Despesa</x:t>
        </x:is>
      </x:c>
      <x:c r="H1679" t="inlineStr">
        <x:is>
          <x:t xml:space="preserve">Custos exploratórios p/ extração de petróleo e gás</x:t>
        </x:is>
      </x:c>
      <x:c r="I1679" t="inlineStr">
        <x:is>
          <x:t xml:space="preserve">GÁS &amp; ENERGIA</x:t>
        </x:is>
      </x:c>
      <x:c r="J1679" s="239" t="n">
        <x:v>0</x:v>
      </x:c>
      <x:c r="K1679" t="inlineStr">
        <x:is>
          <x:t xml:space="preserve">GÁS &amp; ENERGIA / G&amp;EBC</x:t>
        </x:is>
      </x:c>
      <x:c r="L1679" s="239" t="n">
        <x:v>0</x:v>
      </x:c>
      <x:c r="M1679" s="239" t="n">
        <x:v>0</x:v>
      </x:c>
    </x:row>
    <x:row r="1680">
      <x:c r="A1680" t="inlineStr">
        <x:is>
          <x:t xml:space="preserve">4T09</x:t>
        </x:is>
      </x:c>
      <x:c r="B1680" t="n">
        <x:v>2009</x:v>
      </x:c>
      <x:c r="C1680" t="n">
        <x:v>4</x:v>
      </x:c>
      <x:c r="D1680" t="n">
        <x:v>16</x:v>
      </x:c>
      <x:c r="E1680" s="203" t="n">
        <x:v>40178</x:v>
      </x:c>
      <x:c r="F1680" t="inlineStr">
        <x:is>
          <x:t xml:space="preserve">EBIT006</x:t>
        </x:is>
      </x:c>
      <x:c r="G1680" t="inlineStr">
        <x:is>
          <x:t xml:space="preserve">Despesa</x:t>
        </x:is>
      </x:c>
      <x:c r="H1680" t="inlineStr">
        <x:is>
          <x:t xml:space="preserve">Custos exploratórios p/ extração de petróleo e gás</x:t>
        </x:is>
      </x:c>
      <x:c r="I1680" t="inlineStr">
        <x:is>
          <x:t xml:space="preserve">INTERN.</x:t>
        </x:is>
      </x:c>
      <x:c r="J1680" s="239" t="n">
        <x:v>-937.128</x:v>
      </x:c>
      <x:c r="K1680" t="inlineStr">
        <x:is>
          <x:t xml:space="preserve">INTERNACIONAL</x:t>
        </x:is>
      </x:c>
      <x:c r="L1680" s="239" t="n">
        <x:v>-377.1</x:v>
      </x:c>
      <x:c r="M1680" s="239" t="n">
        <x:v>-560.028</x:v>
      </x:c>
    </x:row>
    <x:row r="1681">
      <x:c r="A1681" t="inlineStr">
        <x:is>
          <x:t xml:space="preserve">4T09</x:t>
        </x:is>
      </x:c>
      <x:c r="B1681" t="n">
        <x:v>2009</x:v>
      </x:c>
      <x:c r="C1681" t="n">
        <x:v>4</x:v>
      </x:c>
      <x:c r="D1681" t="n">
        <x:v>16</x:v>
      </x:c>
      <x:c r="E1681" s="203" t="n">
        <x:v>40178</x:v>
      </x:c>
      <x:c r="F1681" t="inlineStr">
        <x:is>
          <x:t xml:space="preserve">EBIT006</x:t>
        </x:is>
      </x:c>
      <x:c r="G1681" t="inlineStr">
        <x:is>
          <x:t xml:space="preserve">Despesa</x:t>
        </x:is>
      </x:c>
      <x:c r="H1681" t="inlineStr">
        <x:is>
          <x:t xml:space="preserve">Custos exploratórios p/ extração de petróleo e gás</x:t>
        </x:is>
      </x:c>
      <x:c r="I1681" t="inlineStr">
        <x:is>
          <x:t xml:space="preserve">TOTAL</x:t>
        </x:is>
      </x:c>
      <x:c r="J1681" s="239" t="n">
        <x:v>-3458.094</x:v>
      </x:c>
      <x:c r="K1681" t="inlineStr">
        <x:is>
          <x:t xml:space="preserve">TOTAL</x:t>
        </x:is>
      </x:c>
      <x:c r="L1681" s="239" t="n">
        <x:v>-2586.699</x:v>
      </x:c>
      <x:c r="M1681" s="239" t="n">
        <x:v>-871.395</x:v>
      </x:c>
    </x:row>
    <x:row r="1682">
      <x:c r="A1682" t="inlineStr">
        <x:is>
          <x:t xml:space="preserve">4T09</x:t>
        </x:is>
      </x:c>
      <x:c r="B1682" t="n">
        <x:v>2009</x:v>
      </x:c>
      <x:c r="C1682" t="n">
        <x:v>4</x:v>
      </x:c>
      <x:c r="D1682" t="n">
        <x:v>16</x:v>
      </x:c>
      <x:c r="E1682" s="203" t="n">
        <x:v>40178</x:v>
      </x:c>
      <x:c r="F1682" t="inlineStr">
        <x:is>
          <x:t xml:space="preserve">EBIT007</x:t>
        </x:is>
      </x:c>
      <x:c r="G1682" t="inlineStr">
        <x:is>
          <x:t xml:space="preserve">Despesa</x:t>
        </x:is>
      </x:c>
      <x:c r="H1682" t="inlineStr">
        <x:is>
          <x:t xml:space="preserve">Custo com pesquisa e desenvolvimento tecnológico</x:t>
        </x:is>
      </x:c>
      <x:c r="I1682" t="inlineStr">
        <x:is>
          <x:t xml:space="preserve">ABAST</x:t>
        </x:is>
      </x:c>
      <x:c r="J1682" s="239" t="n">
        <x:v>-336.621</x:v>
      </x:c>
      <x:c r="K1682" t="inlineStr">
        <x:is>
          <x:t xml:space="preserve">ABASTECIMENTO</x:t>
        </x:is>
      </x:c>
      <x:c r="L1682" s="239" t="n">
        <x:v>-238.569</x:v>
      </x:c>
      <x:c r="M1682" s="239" t="n">
        <x:v>-98.05199999999999</x:v>
      </x:c>
    </x:row>
    <x:row r="1683">
      <x:c r="A1683" t="inlineStr">
        <x:is>
          <x:t xml:space="preserve">4T09</x:t>
        </x:is>
      </x:c>
      <x:c r="B1683" t="n">
        <x:v>2009</x:v>
      </x:c>
      <x:c r="C1683" t="n">
        <x:v>4</x:v>
      </x:c>
      <x:c r="D1683" t="n">
        <x:v>16</x:v>
      </x:c>
      <x:c r="E1683" s="203" t="n">
        <x:v>40178</x:v>
      </x:c>
      <x:c r="F1683" t="inlineStr">
        <x:is>
          <x:t xml:space="preserve">EBIT007</x:t>
        </x:is>
      </x:c>
      <x:c r="G1683" t="inlineStr">
        <x:is>
          <x:t xml:space="preserve">Despesa</x:t>
        </x:is>
      </x:c>
      <x:c r="H1683" t="inlineStr">
        <x:is>
          <x:t xml:space="preserve">Custo com pesquisa e desenvolvimento tecnológico</x:t>
        </x:is>
      </x:c>
      <x:c r="I1683" t="inlineStr">
        <x:is>
          <x:t xml:space="preserve">CORP.</x:t>
        </x:is>
      </x:c>
      <x:c r="J1683" s="239" t="n">
        <x:v>-432.534</x:v>
      </x:c>
      <x:c r="K1683" t="inlineStr">
        <x:is>
          <x:t xml:space="preserve">CORPORATIVO / OUTROS NEGÓCIOS</x:t>
        </x:is>
      </x:c>
      <x:c r="L1683" s="239" t="n">
        <x:v>-392.062</x:v>
      </x:c>
      <x:c r="M1683" s="239" t="n">
        <x:v>-40.47199999999998</x:v>
      </x:c>
    </x:row>
    <x:row r="1684">
      <x:c r="A1684" t="inlineStr">
        <x:is>
          <x:t xml:space="preserve">4T09</x:t>
        </x:is>
      </x:c>
      <x:c r="B1684" t="n">
        <x:v>2009</x:v>
      </x:c>
      <x:c r="C1684" t="n">
        <x:v>4</x:v>
      </x:c>
      <x:c r="D1684" t="n">
        <x:v>16</x:v>
      </x:c>
      <x:c r="E1684" s="203" t="n">
        <x:v>40178</x:v>
      </x:c>
      <x:c r="F1684" t="inlineStr">
        <x:is>
          <x:t xml:space="preserve">EBIT007</x:t>
        </x:is>
      </x:c>
      <x:c r="G1684" t="inlineStr">
        <x:is>
          <x:t xml:space="preserve">Despesa</x:t>
        </x:is>
      </x:c>
      <x:c r="H1684" t="inlineStr">
        <x:is>
          <x:t xml:space="preserve">Custo com pesquisa e desenvolvimento tecnológico</x:t>
        </x:is>
      </x:c>
      <x:c r="I1684" t="inlineStr">
        <x:is>
          <x:t xml:space="preserve">DISTRIB.</x:t>
        </x:is>
      </x:c>
      <x:c r="J1684" s="239" t="n">
        <x:v>-10.364</x:v>
      </x:c>
      <x:c r="K1684" t="inlineStr">
        <x:is>
          <x:t xml:space="preserve">DISTRIBUIÇÃO</x:t>
        </x:is>
      </x:c>
      <x:c r="L1684" s="239" t="n">
        <x:v>-8.141</x:v>
      </x:c>
      <x:c r="M1684" s="239" t="n">
        <x:v>-2.223000000000001</x:v>
      </x:c>
    </x:row>
    <x:row r="1685">
      <x:c r="A1685" t="inlineStr">
        <x:is>
          <x:t xml:space="preserve">4T09</x:t>
        </x:is>
      </x:c>
      <x:c r="B1685" t="n">
        <x:v>2009</x:v>
      </x:c>
      <x:c r="C1685" t="n">
        <x:v>4</x:v>
      </x:c>
      <x:c r="D1685" t="n">
        <x:v>16</x:v>
      </x:c>
      <x:c r="E1685" s="203" t="n">
        <x:v>40178</x:v>
      </x:c>
      <x:c r="F1685" t="inlineStr">
        <x:is>
          <x:t xml:space="preserve">EBIT007</x:t>
        </x:is>
      </x:c>
      <x:c r="G1685" t="inlineStr">
        <x:is>
          <x:t xml:space="preserve">Despesa</x:t>
        </x:is>
      </x:c>
      <x:c r="H1685" t="inlineStr">
        <x:is>
          <x:t xml:space="preserve">Custo com pesquisa e desenvolvimento tecnológico</x:t>
        </x:is>
      </x:c>
      <x:c r="I1685" t="inlineStr">
        <x:is>
          <x:t xml:space="preserve">E&amp;P</x:t>
        </x:is>
      </x:c>
      <x:c r="J1685" s="239" t="n">
        <x:v>-516.256</x:v>
      </x:c>
      <x:c r="K1685" t="inlineStr">
        <x:is>
          <x:t xml:space="preserve">E&amp;P</x:t>
        </x:is>
      </x:c>
      <x:c r="L1685" s="239" t="n">
        <x:v>-450.154</x:v>
      </x:c>
      <x:c r="M1685" s="239" t="n">
        <x:v>-66.10199999999998</x:v>
      </x:c>
    </x:row>
    <x:row r="1686">
      <x:c r="A1686" t="inlineStr">
        <x:is>
          <x:t xml:space="preserve">4T09</x:t>
        </x:is>
      </x:c>
      <x:c r="B1686" t="n">
        <x:v>2009</x:v>
      </x:c>
      <x:c r="C1686" t="n">
        <x:v>4</x:v>
      </x:c>
      <x:c r="D1686" t="n">
        <x:v>16</x:v>
      </x:c>
      <x:c r="E1686" s="203" t="n">
        <x:v>40178</x:v>
      </x:c>
      <x:c r="F1686" t="inlineStr">
        <x:is>
          <x:t xml:space="preserve">EBIT007</x:t>
        </x:is>
      </x:c>
      <x:c r="G1686" t="inlineStr">
        <x:is>
          <x:t xml:space="preserve">Despesa</x:t>
        </x:is>
      </x:c>
      <x:c r="H1686" t="inlineStr">
        <x:is>
          <x:t xml:space="preserve">Custo com pesquisa e desenvolvimento tecnológico</x:t>
        </x:is>
      </x:c>
      <x:c r="I1686" t="inlineStr">
        <x:is>
          <x:t xml:space="preserve">ELIMIN.</x:t>
        </x:is>
      </x:c>
      <x:c r="J1686" s="239" t="n">
        <x:v>-0.286</x:v>
      </x:c>
      <x:c r="K1686" t="inlineStr">
        <x:is>
          <x:t xml:space="preserve">ELIMINAÇÕES</x:t>
        </x:is>
      </x:c>
      <x:c r="L1686" s="239" t="n">
        <x:v>-0.278</x:v>
      </x:c>
      <x:c r="M1686" s="239" t="n">
        <x:v>-0.007999999999999952</x:v>
      </x:c>
    </x:row>
    <x:row r="1687">
      <x:c r="A1687" t="inlineStr">
        <x:is>
          <x:t xml:space="preserve">4T09</x:t>
        </x:is>
      </x:c>
      <x:c r="B1687" t="n">
        <x:v>2009</x:v>
      </x:c>
      <x:c r="C1687" t="n">
        <x:v>4</x:v>
      </x:c>
      <x:c r="D1687" t="n">
        <x:v>16</x:v>
      </x:c>
      <x:c r="E1687" s="203" t="n">
        <x:v>40178</x:v>
      </x:c>
      <x:c r="F1687" t="inlineStr">
        <x:is>
          <x:t xml:space="preserve">EBIT007</x:t>
        </x:is>
      </x:c>
      <x:c r="G1687" t="inlineStr">
        <x:is>
          <x:t xml:space="preserve">Despesa</x:t>
        </x:is>
      </x:c>
      <x:c r="H1687" t="inlineStr">
        <x:is>
          <x:t xml:space="preserve">Custo com pesquisa e desenvolvimento tecnológico</x:t>
        </x:is>
      </x:c>
      <x:c r="I1687" t="inlineStr">
        <x:is>
          <x:t xml:space="preserve">GÁS &amp; ENERGIA</x:t>
        </x:is>
      </x:c>
      <x:c r="J1687" s="239" t="n">
        <x:v>-63.788</x:v>
      </x:c>
      <x:c r="K1687" t="inlineStr">
        <x:is>
          <x:t xml:space="preserve">GÁS &amp; ENERGIA / G&amp;EBC</x:t>
        </x:is>
      </x:c>
      <x:c r="L1687" s="239" t="n">
        <x:v>-29.032</x:v>
      </x:c>
      <x:c r="M1687" s="239" t="n">
        <x:v>-34.756</x:v>
      </x:c>
    </x:row>
    <x:row r="1688">
      <x:c r="A1688" t="inlineStr">
        <x:is>
          <x:t xml:space="preserve">4T09</x:t>
        </x:is>
      </x:c>
      <x:c r="B1688" t="n">
        <x:v>2009</x:v>
      </x:c>
      <x:c r="C1688" t="n">
        <x:v>4</x:v>
      </x:c>
      <x:c r="D1688" t="n">
        <x:v>16</x:v>
      </x:c>
      <x:c r="E1688" s="203" t="n">
        <x:v>40178</x:v>
      </x:c>
      <x:c r="F1688" t="inlineStr">
        <x:is>
          <x:t xml:space="preserve">EBIT007</x:t>
        </x:is>
      </x:c>
      <x:c r="G1688" t="inlineStr">
        <x:is>
          <x:t xml:space="preserve">Despesa</x:t>
        </x:is>
      </x:c>
      <x:c r="H1688" t="inlineStr">
        <x:is>
          <x:t xml:space="preserve">Custo com pesquisa e desenvolvimento tecnológico</x:t>
        </x:is>
      </x:c>
      <x:c r="I1688" t="inlineStr">
        <x:is>
          <x:t xml:space="preserve">INTERN.</x:t>
        </x:is>
      </x:c>
      <x:c r="J1688" s="239" t="n">
        <x:v>-3.805</x:v>
      </x:c>
      <x:c r="K1688" t="inlineStr">
        <x:is>
          <x:t xml:space="preserve">INTERNACIONAL</x:t>
        </x:is>
      </x:c>
      <x:c r="L1688" s="239" t="n">
        <x:v>-2.333</x:v>
      </x:c>
      <x:c r="M1688" s="239" t="n">
        <x:v>-1.472</x:v>
      </x:c>
    </x:row>
    <x:row r="1689">
      <x:c r="A1689" t="inlineStr">
        <x:is>
          <x:t xml:space="preserve">4T09</x:t>
        </x:is>
      </x:c>
      <x:c r="B1689" t="n">
        <x:v>2009</x:v>
      </x:c>
      <x:c r="C1689" t="n">
        <x:v>4</x:v>
      </x:c>
      <x:c r="D1689" t="n">
        <x:v>16</x:v>
      </x:c>
      <x:c r="E1689" s="203" t="n">
        <x:v>40178</x:v>
      </x:c>
      <x:c r="F1689" t="inlineStr">
        <x:is>
          <x:t xml:space="preserve">EBIT007</x:t>
        </x:is>
      </x:c>
      <x:c r="G1689" t="inlineStr">
        <x:is>
          <x:t xml:space="preserve">Despesa</x:t>
        </x:is>
      </x:c>
      <x:c r="H1689" t="inlineStr">
        <x:is>
          <x:t xml:space="preserve">Custo com pesquisa e desenvolvimento tecnológico</x:t>
        </x:is>
      </x:c>
      <x:c r="I1689" t="inlineStr">
        <x:is>
          <x:t xml:space="preserve">TOTAL</x:t>
        </x:is>
      </x:c>
      <x:c r="J1689" s="239" t="n">
        <x:v>-1363.654</x:v>
      </x:c>
      <x:c r="K1689" t="inlineStr">
        <x:is>
          <x:t xml:space="preserve">TOTAL</x:t>
        </x:is>
      </x:c>
      <x:c r="L1689" s="239" t="n">
        <x:v>-1120.569</x:v>
      </x:c>
      <x:c r="M1689" s="239" t="n">
        <x:v>-243.085</x:v>
      </x:c>
    </x:row>
    <x:row r="1690">
      <x:c r="A1690" t="inlineStr">
        <x:is>
          <x:t xml:space="preserve">4T09</x:t>
        </x:is>
      </x:c>
      <x:c r="B1690" t="n">
        <x:v>2009</x:v>
      </x:c>
      <x:c r="C1690" t="n">
        <x:v>4</x:v>
      </x:c>
      <x:c r="D1690" t="n">
        <x:v>16</x:v>
      </x:c>
      <x:c r="E1690" s="203" t="n">
        <x:v>40178</x:v>
      </x:c>
      <x:c r="F1690" t="inlineStr">
        <x:is>
          <x:t xml:space="preserve">EBIT008</x:t>
        </x:is>
      </x:c>
      <x:c r="G1690" t="inlineStr">
        <x:is>
          <x:t xml:space="preserve">Despesa</x:t>
        </x:is>
      </x:c>
      <x:c r="H1690" t="inlineStr">
        <x:is>
          <x:t xml:space="preserve">Plano de pensão e saúde</x:t>
        </x:is>
      </x:c>
      <x:c r="I1690" t="inlineStr">
        <x:is>
          <x:t xml:space="preserve">ABAST</x:t>
        </x:is>
      </x:c>
      <x:c r="J1690" s="239" t="n">
        <x:v>0</x:v>
      </x:c>
      <x:c r="K1690" t="inlineStr">
        <x:is>
          <x:t xml:space="preserve">ABASTECIMENTO</x:t>
        </x:is>
      </x:c>
      <x:c r="L1690" s="239" t="n">
        <x:v>0</x:v>
      </x:c>
      <x:c r="M1690" s="239" t="n">
        <x:v>0</x:v>
      </x:c>
    </x:row>
    <x:row r="1691">
      <x:c r="A1691" t="inlineStr">
        <x:is>
          <x:t xml:space="preserve">4T09</x:t>
        </x:is>
      </x:c>
      <x:c r="B1691" t="n">
        <x:v>2009</x:v>
      </x:c>
      <x:c r="C1691" t="n">
        <x:v>4</x:v>
      </x:c>
      <x:c r="D1691" t="n">
        <x:v>16</x:v>
      </x:c>
      <x:c r="E1691" s="203" t="n">
        <x:v>40178</x:v>
      </x:c>
      <x:c r="F1691" t="inlineStr">
        <x:is>
          <x:t xml:space="preserve">EBIT008</x:t>
        </x:is>
      </x:c>
      <x:c r="G1691" t="inlineStr">
        <x:is>
          <x:t xml:space="preserve">Despesa</x:t>
        </x:is>
      </x:c>
      <x:c r="H1691" t="inlineStr">
        <x:is>
          <x:t xml:space="preserve">Plano de pensão e saúde</x:t>
        </x:is>
      </x:c>
      <x:c r="I1691" t="inlineStr">
        <x:is>
          <x:t xml:space="preserve">CORP.</x:t>
        </x:is>
      </x:c>
      <x:c r="J1691" s="239" t="n">
        <x:v>-1370.332</x:v>
      </x:c>
      <x:c r="K1691" t="inlineStr">
        <x:is>
          <x:t xml:space="preserve">CORPORATIVO / OUTROS NEGÓCIOS</x:t>
        </x:is>
      </x:c>
      <x:c r="L1691" s="239" t="n">
        <x:v>-1030.37</x:v>
      </x:c>
      <x:c r="M1691" s="239" t="n">
        <x:v>-339.9620000000002</x:v>
      </x:c>
    </x:row>
    <x:row r="1692">
      <x:c r="A1692" t="inlineStr">
        <x:is>
          <x:t xml:space="preserve">4T09</x:t>
        </x:is>
      </x:c>
      <x:c r="B1692" t="n">
        <x:v>2009</x:v>
      </x:c>
      <x:c r="C1692" t="n">
        <x:v>4</x:v>
      </x:c>
      <x:c r="D1692" t="n">
        <x:v>16</x:v>
      </x:c>
      <x:c r="E1692" s="203" t="n">
        <x:v>40178</x:v>
      </x:c>
      <x:c r="F1692" t="inlineStr">
        <x:is>
          <x:t xml:space="preserve">EBIT008</x:t>
        </x:is>
      </x:c>
      <x:c r="G1692" t="inlineStr">
        <x:is>
          <x:t xml:space="preserve">Despesa</x:t>
        </x:is>
      </x:c>
      <x:c r="H1692" t="inlineStr">
        <x:is>
          <x:t xml:space="preserve">Plano de pensão e saúde</x:t>
        </x:is>
      </x:c>
      <x:c r="I1692" t="inlineStr">
        <x:is>
          <x:t xml:space="preserve">DISTRIB.</x:t>
        </x:is>
      </x:c>
      <x:c r="J1692" s="239" t="n">
        <x:v>0</x:v>
      </x:c>
      <x:c r="K1692" t="inlineStr">
        <x:is>
          <x:t xml:space="preserve">DISTRIBUIÇÃO</x:t>
        </x:is>
      </x:c>
      <x:c r="L1692" s="239" t="n">
        <x:v>0</x:v>
      </x:c>
      <x:c r="M1692" s="239" t="n">
        <x:v>0</x:v>
      </x:c>
    </x:row>
    <x:row r="1693">
      <x:c r="A1693" t="inlineStr">
        <x:is>
          <x:t xml:space="preserve">4T09</x:t>
        </x:is>
      </x:c>
      <x:c r="B1693" t="n">
        <x:v>2009</x:v>
      </x:c>
      <x:c r="C1693" t="n">
        <x:v>4</x:v>
      </x:c>
      <x:c r="D1693" t="n">
        <x:v>16</x:v>
      </x:c>
      <x:c r="E1693" s="203" t="n">
        <x:v>40178</x:v>
      </x:c>
      <x:c r="F1693" t="inlineStr">
        <x:is>
          <x:t xml:space="preserve">EBIT008</x:t>
        </x:is>
      </x:c>
      <x:c r="G1693" t="inlineStr">
        <x:is>
          <x:t xml:space="preserve">Despesa</x:t>
        </x:is>
      </x:c>
      <x:c r="H1693" t="inlineStr">
        <x:is>
          <x:t xml:space="preserve">Plano de pensão e saúde</x:t>
        </x:is>
      </x:c>
      <x:c r="I1693" t="inlineStr">
        <x:is>
          <x:t xml:space="preserve">E&amp;P</x:t>
        </x:is>
      </x:c>
      <x:c r="J1693" s="239" t="n">
        <x:v>0</x:v>
      </x:c>
      <x:c r="K1693" t="inlineStr">
        <x:is>
          <x:t xml:space="preserve">E&amp;P</x:t>
        </x:is>
      </x:c>
      <x:c r="L1693" s="239" t="n">
        <x:v>0</x:v>
      </x:c>
      <x:c r="M1693" s="239" t="n">
        <x:v>0</x:v>
      </x:c>
    </x:row>
    <x:row r="1694">
      <x:c r="A1694" t="inlineStr">
        <x:is>
          <x:t xml:space="preserve">4T09</x:t>
        </x:is>
      </x:c>
      <x:c r="B1694" t="n">
        <x:v>2009</x:v>
      </x:c>
      <x:c r="C1694" t="n">
        <x:v>4</x:v>
      </x:c>
      <x:c r="D1694" t="n">
        <x:v>16</x:v>
      </x:c>
      <x:c r="E1694" s="203" t="n">
        <x:v>40178</x:v>
      </x:c>
      <x:c r="F1694" t="inlineStr">
        <x:is>
          <x:t xml:space="preserve">EBIT008</x:t>
        </x:is>
      </x:c>
      <x:c r="G1694" t="inlineStr">
        <x:is>
          <x:t xml:space="preserve">Despesa</x:t>
        </x:is>
      </x:c>
      <x:c r="H1694" t="inlineStr">
        <x:is>
          <x:t xml:space="preserve">Plano de pensão e saúde</x:t>
        </x:is>
      </x:c>
      <x:c r="I1694" t="inlineStr">
        <x:is>
          <x:t xml:space="preserve">ELIMIN.</x:t>
        </x:is>
      </x:c>
      <x:c r="J1694" s="239" t="n">
        <x:v>0</x:v>
      </x:c>
      <x:c r="K1694" t="inlineStr">
        <x:is>
          <x:t xml:space="preserve">ELIMINAÇÕES</x:t>
        </x:is>
      </x:c>
      <x:c r="L1694" s="239" t="n">
        <x:v>0</x:v>
      </x:c>
      <x:c r="M1694" s="239" t="n">
        <x:v>0</x:v>
      </x:c>
    </x:row>
    <x:row r="1695">
      <x:c r="A1695" t="inlineStr">
        <x:is>
          <x:t xml:space="preserve">4T09</x:t>
        </x:is>
      </x:c>
      <x:c r="B1695" t="n">
        <x:v>2009</x:v>
      </x:c>
      <x:c r="C1695" t="n">
        <x:v>4</x:v>
      </x:c>
      <x:c r="D1695" t="n">
        <x:v>16</x:v>
      </x:c>
      <x:c r="E1695" s="203" t="n">
        <x:v>40178</x:v>
      </x:c>
      <x:c r="F1695" t="inlineStr">
        <x:is>
          <x:t xml:space="preserve">EBIT008</x:t>
        </x:is>
      </x:c>
      <x:c r="G1695" t="inlineStr">
        <x:is>
          <x:t xml:space="preserve">Despesa</x:t>
        </x:is>
      </x:c>
      <x:c r="H1695" t="inlineStr">
        <x:is>
          <x:t xml:space="preserve">Plano de pensão e saúde</x:t>
        </x:is>
      </x:c>
      <x:c r="I1695" t="inlineStr">
        <x:is>
          <x:t xml:space="preserve">GÁS &amp; ENERGIA</x:t>
        </x:is>
      </x:c>
      <x:c r="J1695" s="239" t="n">
        <x:v>0</x:v>
      </x:c>
      <x:c r="K1695" t="inlineStr">
        <x:is>
          <x:t xml:space="preserve">GÁS &amp; ENERGIA / G&amp;EBC</x:t>
        </x:is>
      </x:c>
      <x:c r="L1695" s="239" t="n">
        <x:v>0</x:v>
      </x:c>
      <x:c r="M1695" s="239" t="n">
        <x:v>0</x:v>
      </x:c>
    </x:row>
    <x:row r="1696">
      <x:c r="A1696" t="inlineStr">
        <x:is>
          <x:t xml:space="preserve">4T09</x:t>
        </x:is>
      </x:c>
      <x:c r="B1696" t="n">
        <x:v>2009</x:v>
      </x:c>
      <x:c r="C1696" t="n">
        <x:v>4</x:v>
      </x:c>
      <x:c r="D1696" t="n">
        <x:v>16</x:v>
      </x:c>
      <x:c r="E1696" s="203" t="n">
        <x:v>40178</x:v>
      </x:c>
      <x:c r="F1696" t="inlineStr">
        <x:is>
          <x:t xml:space="preserve">EBIT008</x:t>
        </x:is>
      </x:c>
      <x:c r="G1696" t="inlineStr">
        <x:is>
          <x:t xml:space="preserve">Despesa</x:t>
        </x:is>
      </x:c>
      <x:c r="H1696" t="inlineStr">
        <x:is>
          <x:t xml:space="preserve">Plano de pensão e saúde</x:t>
        </x:is>
      </x:c>
      <x:c r="I1696" t="inlineStr">
        <x:is>
          <x:t xml:space="preserve">INTERN.</x:t>
        </x:is>
      </x:c>
      <x:c r="J1696" s="239" t="n">
        <x:v>0</x:v>
      </x:c>
      <x:c r="K1696" t="inlineStr">
        <x:is>
          <x:t xml:space="preserve">INTERNACIONAL</x:t>
        </x:is>
      </x:c>
      <x:c r="L1696" s="239" t="n">
        <x:v>0</x:v>
      </x:c>
      <x:c r="M1696" s="239" t="n">
        <x:v>0</x:v>
      </x:c>
    </x:row>
    <x:row r="1697">
      <x:c r="A1697" t="inlineStr">
        <x:is>
          <x:t xml:space="preserve">4T09</x:t>
        </x:is>
      </x:c>
      <x:c r="B1697" t="n">
        <x:v>2009</x:v>
      </x:c>
      <x:c r="C1697" t="n">
        <x:v>4</x:v>
      </x:c>
      <x:c r="D1697" t="n">
        <x:v>16</x:v>
      </x:c>
      <x:c r="E1697" s="203" t="n">
        <x:v>40178</x:v>
      </x:c>
      <x:c r="F1697" t="inlineStr">
        <x:is>
          <x:t xml:space="preserve">EBIT008</x:t>
        </x:is>
      </x:c>
      <x:c r="G1697" t="inlineStr">
        <x:is>
          <x:t xml:space="preserve">Despesa</x:t>
        </x:is>
      </x:c>
      <x:c r="H1697" t="inlineStr">
        <x:is>
          <x:t xml:space="preserve">Plano de pensão e saúde</x:t>
        </x:is>
      </x:c>
      <x:c r="I1697" t="inlineStr">
        <x:is>
          <x:t xml:space="preserve">TOTAL</x:t>
        </x:is>
      </x:c>
      <x:c r="J1697" s="239" t="n">
        <x:v>-1370.332</x:v>
      </x:c>
      <x:c r="K1697" t="inlineStr">
        <x:is>
          <x:t xml:space="preserve">TOTAL</x:t>
        </x:is>
      </x:c>
      <x:c r="L1697" s="239" t="n">
        <x:v>-1030.37</x:v>
      </x:c>
      <x:c r="M1697" s="239" t="n">
        <x:v>-339.9620000000002</x:v>
      </x:c>
    </x:row>
    <x:row r="1698">
      <x:c r="A1698" t="inlineStr">
        <x:is>
          <x:t xml:space="preserve">4T09</x:t>
        </x:is>
      </x:c>
      <x:c r="B1698" t="n">
        <x:v>2009</x:v>
      </x:c>
      <x:c r="C1698" t="n">
        <x:v>4</x:v>
      </x:c>
      <x:c r="D1698" t="n">
        <x:v>16</x:v>
      </x:c>
      <x:c r="E1698" s="203" t="n">
        <x:v>40178</x:v>
      </x:c>
      <x:c r="F1698" t="inlineStr">
        <x:is>
          <x:t xml:space="preserve">EBIT009A</x:t>
        </x:is>
      </x:c>
      <x:c r="G1698" t="inlineStr">
        <x:is>
          <x:t xml:space="preserve">Despesa</x:t>
        </x:is>
      </x:c>
      <x:c r="H1698" t="inlineStr">
        <x:is>
          <x:t xml:space="preserve">Perda na recuperação de ativos</x:t>
        </x:is>
      </x:c>
      <x:c r="I1698" t="inlineStr">
        <x:is>
          <x:t xml:space="preserve">ABAST</x:t>
        </x:is>
      </x:c>
      <x:c r="J1698" s="239" t="n">
        <x:v>0</x:v>
      </x:c>
      <x:c r="K1698" t="inlineStr">
        <x:is>
          <x:t xml:space="preserve">ABASTECIMENTO</x:t>
        </x:is>
      </x:c>
      <x:c r="L1698" s="239" t="n"/>
      <x:c r="M1698" s="239" t="n">
        <x:v>0</x:v>
      </x:c>
    </x:row>
    <x:row r="1699">
      <x:c r="A1699" t="inlineStr">
        <x:is>
          <x:t xml:space="preserve">4T09</x:t>
        </x:is>
      </x:c>
      <x:c r="B1699" t="n">
        <x:v>2009</x:v>
      </x:c>
      <x:c r="C1699" t="n">
        <x:v>4</x:v>
      </x:c>
      <x:c r="D1699" t="n">
        <x:v>16</x:v>
      </x:c>
      <x:c r="E1699" s="203" t="n">
        <x:v>40178</x:v>
      </x:c>
      <x:c r="F1699" t="inlineStr">
        <x:is>
          <x:t xml:space="preserve">EBIT009A</x:t>
        </x:is>
      </x:c>
      <x:c r="G1699" t="inlineStr">
        <x:is>
          <x:t xml:space="preserve">Despesa</x:t>
        </x:is>
      </x:c>
      <x:c r="H1699" t="inlineStr">
        <x:is>
          <x:t xml:space="preserve">Perda na recuperação de ativos</x:t>
        </x:is>
      </x:c>
      <x:c r="I1699" t="inlineStr">
        <x:is>
          <x:t xml:space="preserve">CORP.</x:t>
        </x:is>
      </x:c>
      <x:c r="J1699" s="239" t="n">
        <x:v>0</x:v>
      </x:c>
      <x:c r="K1699" t="inlineStr">
        <x:is>
          <x:t xml:space="preserve">CORPORATIVO / OUTROS NEGÓCIOS</x:t>
        </x:is>
      </x:c>
      <x:c r="L1699" s="239" t="n"/>
      <x:c r="M1699" s="239" t="n">
        <x:v>0</x:v>
      </x:c>
    </x:row>
    <x:row r="1700">
      <x:c r="A1700" t="inlineStr">
        <x:is>
          <x:t xml:space="preserve">4T09</x:t>
        </x:is>
      </x:c>
      <x:c r="B1700" t="n">
        <x:v>2009</x:v>
      </x:c>
      <x:c r="C1700" t="n">
        <x:v>4</x:v>
      </x:c>
      <x:c r="D1700" t="n">
        <x:v>16</x:v>
      </x:c>
      <x:c r="E1700" s="203" t="n">
        <x:v>40178</x:v>
      </x:c>
      <x:c r="F1700" t="inlineStr">
        <x:is>
          <x:t xml:space="preserve">EBIT009A</x:t>
        </x:is>
      </x:c>
      <x:c r="G1700" t="inlineStr">
        <x:is>
          <x:t xml:space="preserve">Despesa</x:t>
        </x:is>
      </x:c>
      <x:c r="H1700" t="inlineStr">
        <x:is>
          <x:t xml:space="preserve">Perda na recuperação de ativos</x:t>
        </x:is>
      </x:c>
      <x:c r="I1700" t="inlineStr">
        <x:is>
          <x:t xml:space="preserve">DISTRIB.</x:t>
        </x:is>
      </x:c>
      <x:c r="J1700" s="239" t="n">
        <x:v>0</x:v>
      </x:c>
      <x:c r="K1700" t="inlineStr">
        <x:is>
          <x:t xml:space="preserve">DISTRIBUIÇÃO</x:t>
        </x:is>
      </x:c>
      <x:c r="L1700" s="239" t="n"/>
      <x:c r="M1700" s="239" t="n">
        <x:v>0</x:v>
      </x:c>
    </x:row>
    <x:row r="1701">
      <x:c r="A1701" t="inlineStr">
        <x:is>
          <x:t xml:space="preserve">4T09</x:t>
        </x:is>
      </x:c>
      <x:c r="B1701" t="n">
        <x:v>2009</x:v>
      </x:c>
      <x:c r="C1701" t="n">
        <x:v>4</x:v>
      </x:c>
      <x:c r="D1701" t="n">
        <x:v>16</x:v>
      </x:c>
      <x:c r="E1701" s="203" t="n">
        <x:v>40178</x:v>
      </x:c>
      <x:c r="F1701" t="inlineStr">
        <x:is>
          <x:t xml:space="preserve">EBIT009A</x:t>
        </x:is>
      </x:c>
      <x:c r="G1701" t="inlineStr">
        <x:is>
          <x:t xml:space="preserve">Despesa</x:t>
        </x:is>
      </x:c>
      <x:c r="H1701" t="inlineStr">
        <x:is>
          <x:t xml:space="preserve">Perda na recuperação de ativos</x:t>
        </x:is>
      </x:c>
      <x:c r="I1701" t="inlineStr">
        <x:is>
          <x:t xml:space="preserve">E&amp;P</x:t>
        </x:is>
      </x:c>
      <x:c r="J1701" s="239" t="n">
        <x:v>-551.609</x:v>
      </x:c>
      <x:c r="K1701" t="inlineStr">
        <x:is>
          <x:t xml:space="preserve">E&amp;P</x:t>
        </x:is>
      </x:c>
      <x:c r="L1701" s="239" t="n"/>
      <x:c r="M1701" s="239" t="n">
        <x:v>-551.609</x:v>
      </x:c>
    </x:row>
    <x:row r="1702">
      <x:c r="A1702" t="inlineStr">
        <x:is>
          <x:t xml:space="preserve">4T09</x:t>
        </x:is>
      </x:c>
      <x:c r="B1702" t="n">
        <x:v>2009</x:v>
      </x:c>
      <x:c r="C1702" t="n">
        <x:v>4</x:v>
      </x:c>
      <x:c r="D1702" t="n">
        <x:v>16</x:v>
      </x:c>
      <x:c r="E1702" s="203" t="n">
        <x:v>40178</x:v>
      </x:c>
      <x:c r="F1702" t="inlineStr">
        <x:is>
          <x:t xml:space="preserve">EBIT009A</x:t>
        </x:is>
      </x:c>
      <x:c r="G1702" t="inlineStr">
        <x:is>
          <x:t xml:space="preserve">Despesa</x:t>
        </x:is>
      </x:c>
      <x:c r="H1702" t="inlineStr">
        <x:is>
          <x:t xml:space="preserve">Perda na recuperação de ativos</x:t>
        </x:is>
      </x:c>
      <x:c r="I1702" t="inlineStr">
        <x:is>
          <x:t xml:space="preserve">ELIMIN.</x:t>
        </x:is>
      </x:c>
      <x:c r="J1702" s="239" t="n">
        <x:v>0</x:v>
      </x:c>
      <x:c r="K1702" t="inlineStr">
        <x:is>
          <x:t xml:space="preserve">ELIMINAÇÕES</x:t>
        </x:is>
      </x:c>
      <x:c r="L1702" s="239" t="n"/>
      <x:c r="M1702" s="239" t="n">
        <x:v>0</x:v>
      </x:c>
    </x:row>
    <x:row r="1703">
      <x:c r="A1703" t="inlineStr">
        <x:is>
          <x:t xml:space="preserve">4T09</x:t>
        </x:is>
      </x:c>
      <x:c r="B1703" t="n">
        <x:v>2009</x:v>
      </x:c>
      <x:c r="C1703" t="n">
        <x:v>4</x:v>
      </x:c>
      <x:c r="D1703" t="n">
        <x:v>16</x:v>
      </x:c>
      <x:c r="E1703" s="203" t="n">
        <x:v>40178</x:v>
      </x:c>
      <x:c r="F1703" t="inlineStr">
        <x:is>
          <x:t xml:space="preserve">EBIT009A</x:t>
        </x:is>
      </x:c>
      <x:c r="G1703" t="inlineStr">
        <x:is>
          <x:t xml:space="preserve">Despesa</x:t>
        </x:is>
      </x:c>
      <x:c r="H1703" t="inlineStr">
        <x:is>
          <x:t xml:space="preserve">Perda na recuperação de ativos</x:t>
        </x:is>
      </x:c>
      <x:c r="I1703" t="inlineStr">
        <x:is>
          <x:t xml:space="preserve">GÁS &amp; ENERGIA</x:t>
        </x:is>
      </x:c>
      <x:c r="J1703" s="239" t="n">
        <x:v>0</x:v>
      </x:c>
      <x:c r="K1703" t="inlineStr">
        <x:is>
          <x:t xml:space="preserve">GÁS &amp; ENERGIA / G&amp;EBC</x:t>
        </x:is>
      </x:c>
      <x:c r="L1703" s="239" t="n"/>
      <x:c r="M1703" s="239" t="n">
        <x:v>0</x:v>
      </x:c>
    </x:row>
    <x:row r="1704">
      <x:c r="A1704" t="inlineStr">
        <x:is>
          <x:t xml:space="preserve">4T09</x:t>
        </x:is>
      </x:c>
      <x:c r="B1704" t="n">
        <x:v>2009</x:v>
      </x:c>
      <x:c r="C1704" t="n">
        <x:v>4</x:v>
      </x:c>
      <x:c r="D1704" t="n">
        <x:v>16</x:v>
      </x:c>
      <x:c r="E1704" s="203" t="n">
        <x:v>40178</x:v>
      </x:c>
      <x:c r="F1704" t="inlineStr">
        <x:is>
          <x:t xml:space="preserve">EBIT009A</x:t>
        </x:is>
      </x:c>
      <x:c r="G1704" t="inlineStr">
        <x:is>
          <x:t xml:space="preserve">Despesa</x:t>
        </x:is>
      </x:c>
      <x:c r="H1704" t="inlineStr">
        <x:is>
          <x:t xml:space="preserve">Perda na recuperação de ativos</x:t>
        </x:is>
      </x:c>
      <x:c r="I1704" t="inlineStr">
        <x:is>
          <x:t xml:space="preserve">INTERN.</x:t>
        </x:is>
      </x:c>
      <x:c r="J1704" s="239" t="n">
        <x:v>7.441</x:v>
      </x:c>
      <x:c r="K1704" t="inlineStr">
        <x:is>
          <x:t xml:space="preserve">INTERNACIONAL</x:t>
        </x:is>
      </x:c>
      <x:c r="L1704" s="239" t="n"/>
      <x:c r="M1704" s="239" t="n">
        <x:v>7.441</x:v>
      </x:c>
    </x:row>
    <x:row r="1705">
      <x:c r="A1705" t="inlineStr">
        <x:is>
          <x:t xml:space="preserve">4T09</x:t>
        </x:is>
      </x:c>
      <x:c r="B1705" t="n">
        <x:v>2009</x:v>
      </x:c>
      <x:c r="C1705" t="n">
        <x:v>4</x:v>
      </x:c>
      <x:c r="D1705" t="n">
        <x:v>16</x:v>
      </x:c>
      <x:c r="E1705" s="203" t="n">
        <x:v>40178</x:v>
      </x:c>
      <x:c r="F1705" t="inlineStr">
        <x:is>
          <x:t xml:space="preserve">EBIT009A</x:t>
        </x:is>
      </x:c>
      <x:c r="G1705" t="inlineStr">
        <x:is>
          <x:t xml:space="preserve">Despesa</x:t>
        </x:is>
      </x:c>
      <x:c r="H1705" t="inlineStr">
        <x:is>
          <x:t xml:space="preserve">Perda na recuperação de ativos</x:t>
        </x:is>
      </x:c>
      <x:c r="I1705" t="inlineStr">
        <x:is>
          <x:t xml:space="preserve">TOTAL</x:t>
        </x:is>
      </x:c>
      <x:c r="J1705" s="239" t="n">
        <x:v>-544.168</x:v>
      </x:c>
      <x:c r="K1705" t="inlineStr">
        <x:is>
          <x:t xml:space="preserve">TOTAL</x:t>
        </x:is>
      </x:c>
      <x:c r="L1705" s="239" t="n"/>
      <x:c r="M1705" s="239" t="n">
        <x:v>-544.168</x:v>
      </x:c>
    </x:row>
    <x:row r="1706">
      <x:c r="A1706" t="inlineStr">
        <x:is>
          <x:t xml:space="preserve">4T09</x:t>
        </x:is>
      </x:c>
      <x:c r="B1706" t="n">
        <x:v>2009</x:v>
      </x:c>
      <x:c r="C1706" t="n">
        <x:v>4</x:v>
      </x:c>
      <x:c r="D1706" t="n">
        <x:v>16</x:v>
      </x:c>
      <x:c r="E1706" s="203" t="n">
        <x:v>40178</x:v>
      </x:c>
      <x:c r="F1706" t="inlineStr">
        <x:is>
          <x:t xml:space="preserve">EBIT010</x:t>
        </x:is>
      </x:c>
      <x:c r="G1706" t="inlineStr">
        <x:is>
          <x:t xml:space="preserve">Despesa</x:t>
        </x:is>
      </x:c>
      <x:c r="H1706" t="inlineStr">
        <x:is>
          <x:t xml:space="preserve">Outras receitas (despesas) operacionais</x:t>
        </x:is>
      </x:c>
      <x:c r="I1706" t="inlineStr">
        <x:is>
          <x:t xml:space="preserve">ABAST</x:t>
        </x:is>
      </x:c>
      <x:c r="J1706" s="239" t="n">
        <x:v>-323.075</x:v>
      </x:c>
      <x:c r="K1706" t="inlineStr">
        <x:is>
          <x:t xml:space="preserve">ABASTECIMENTO</x:t>
        </x:is>
      </x:c>
      <x:c r="L1706" s="239" t="n">
        <x:v>-492.312</x:v>
      </x:c>
      <x:c r="M1706" s="239" t="n">
        <x:v>169.237</x:v>
      </x:c>
    </x:row>
    <x:row r="1707">
      <x:c r="A1707" t="inlineStr">
        <x:is>
          <x:t xml:space="preserve">4T09</x:t>
        </x:is>
      </x:c>
      <x:c r="B1707" t="n">
        <x:v>2009</x:v>
      </x:c>
      <x:c r="C1707" t="n">
        <x:v>4</x:v>
      </x:c>
      <x:c r="D1707" t="n">
        <x:v>16</x:v>
      </x:c>
      <x:c r="E1707" s="203" t="n">
        <x:v>40178</x:v>
      </x:c>
      <x:c r="F1707" t="inlineStr">
        <x:is>
          <x:t xml:space="preserve">EBIT010</x:t>
        </x:is>
      </x:c>
      <x:c r="G1707" t="inlineStr">
        <x:is>
          <x:t xml:space="preserve">Despesa</x:t>
        </x:is>
      </x:c>
      <x:c r="H1707" t="inlineStr">
        <x:is>
          <x:t xml:space="preserve">Outras receitas (despesas) operacionais</x:t>
        </x:is>
      </x:c>
      <x:c r="I1707" t="inlineStr">
        <x:is>
          <x:t xml:space="preserve">CORP.</x:t>
        </x:is>
      </x:c>
      <x:c r="J1707" s="239" t="n">
        <x:v>-1516.543</x:v>
      </x:c>
      <x:c r="K1707" t="inlineStr">
        <x:is>
          <x:t xml:space="preserve">CORPORATIVO / OUTROS NEGÓCIOS</x:t>
        </x:is>
      </x:c>
      <x:c r="L1707" s="239" t="n">
        <x:v>-1151.538</x:v>
      </x:c>
      <x:c r="M1707" s="239" t="n">
        <x:v>-365.0049999999999</x:v>
      </x:c>
    </x:row>
    <x:row r="1708">
      <x:c r="A1708" t="inlineStr">
        <x:is>
          <x:t xml:space="preserve">4T09</x:t>
        </x:is>
      </x:c>
      <x:c r="B1708" t="n">
        <x:v>2009</x:v>
      </x:c>
      <x:c r="C1708" t="n">
        <x:v>4</x:v>
      </x:c>
      <x:c r="D1708" t="n">
        <x:v>16</x:v>
      </x:c>
      <x:c r="E1708" s="203" t="n">
        <x:v>40178</x:v>
      </x:c>
      <x:c r="F1708" t="inlineStr">
        <x:is>
          <x:t xml:space="preserve">EBIT010</x:t>
        </x:is>
      </x:c>
      <x:c r="G1708" t="inlineStr">
        <x:is>
          <x:t xml:space="preserve">Despesa</x:t>
        </x:is>
      </x:c>
      <x:c r="H1708" t="inlineStr">
        <x:is>
          <x:t xml:space="preserve">Outras receitas (despesas) operacionais</x:t>
        </x:is>
      </x:c>
      <x:c r="I1708" t="inlineStr">
        <x:is>
          <x:t xml:space="preserve">DISTRIB.</x:t>
        </x:is>
      </x:c>
      <x:c r="J1708" s="239" t="n">
        <x:v>43.836</x:v>
      </x:c>
      <x:c r="K1708" t="inlineStr">
        <x:is>
          <x:t xml:space="preserve">DISTRIBUIÇÃO</x:t>
        </x:is>
      </x:c>
      <x:c r="L1708" s="239" t="n">
        <x:v>27.909</x:v>
      </x:c>
      <x:c r="M1708" s="239" t="n">
        <x:v>15.927</x:v>
      </x:c>
    </x:row>
    <x:row r="1709">
      <x:c r="A1709" t="inlineStr">
        <x:is>
          <x:t xml:space="preserve">4T09</x:t>
        </x:is>
      </x:c>
      <x:c r="B1709" t="n">
        <x:v>2009</x:v>
      </x:c>
      <x:c r="C1709" t="n">
        <x:v>4</x:v>
      </x:c>
      <x:c r="D1709" t="n">
        <x:v>16</x:v>
      </x:c>
      <x:c r="E1709" s="203" t="n">
        <x:v>40178</x:v>
      </x:c>
      <x:c r="F1709" t="inlineStr">
        <x:is>
          <x:t xml:space="preserve">EBIT010</x:t>
        </x:is>
      </x:c>
      <x:c r="G1709" t="inlineStr">
        <x:is>
          <x:t xml:space="preserve">Despesa</x:t>
        </x:is>
      </x:c>
      <x:c r="H1709" t="inlineStr">
        <x:is>
          <x:t xml:space="preserve">Outras receitas (despesas) operacionais</x:t>
        </x:is>
      </x:c>
      <x:c r="I1709" t="inlineStr">
        <x:is>
          <x:t xml:space="preserve">E&amp;P</x:t>
        </x:is>
      </x:c>
      <x:c r="J1709" s="239" t="n">
        <x:v>-2729.56</x:v>
      </x:c>
      <x:c r="K1709" t="inlineStr">
        <x:is>
          <x:t xml:space="preserve">E&amp;P</x:t>
        </x:is>
      </x:c>
      <x:c r="L1709" s="239" t="n">
        <x:v>-2670.726</x:v>
      </x:c>
      <x:c r="M1709" s="239" t="n">
        <x:v>-58.83399999999983</x:v>
      </x:c>
    </x:row>
    <x:row r="1710">
      <x:c r="A1710" t="inlineStr">
        <x:is>
          <x:t xml:space="preserve">4T09</x:t>
        </x:is>
      </x:c>
      <x:c r="B1710" t="n">
        <x:v>2009</x:v>
      </x:c>
      <x:c r="C1710" t="n">
        <x:v>4</x:v>
      </x:c>
      <x:c r="D1710" t="n">
        <x:v>16</x:v>
      </x:c>
      <x:c r="E1710" s="203" t="n">
        <x:v>40178</x:v>
      </x:c>
      <x:c r="F1710" t="inlineStr">
        <x:is>
          <x:t xml:space="preserve">EBIT010</x:t>
        </x:is>
      </x:c>
      <x:c r="G1710" t="inlineStr">
        <x:is>
          <x:t xml:space="preserve">Despesa</x:t>
        </x:is>
      </x:c>
      <x:c r="H1710" t="inlineStr">
        <x:is>
          <x:t xml:space="preserve">Outras receitas (despesas) operacionais</x:t>
        </x:is>
      </x:c>
      <x:c r="I1710" t="inlineStr">
        <x:is>
          <x:t xml:space="preserve">ELIMIN.</x:t>
        </x:is>
      </x:c>
      <x:c r="J1710" s="239" t="n">
        <x:v>70.821</x:v>
      </x:c>
      <x:c r="K1710" t="inlineStr">
        <x:is>
          <x:t xml:space="preserve">ELIMINAÇÕES</x:t>
        </x:is>
      </x:c>
      <x:c r="L1710" s="239" t="n">
        <x:v>58.545</x:v>
      </x:c>
      <x:c r="M1710" s="239" t="n">
        <x:v>12.276</x:v>
      </x:c>
    </x:row>
    <x:row r="1711">
      <x:c r="A1711" t="inlineStr">
        <x:is>
          <x:t xml:space="preserve">4T09</x:t>
        </x:is>
      </x:c>
      <x:c r="B1711" t="n">
        <x:v>2009</x:v>
      </x:c>
      <x:c r="C1711" t="n">
        <x:v>4</x:v>
      </x:c>
      <x:c r="D1711" t="n">
        <x:v>16</x:v>
      </x:c>
      <x:c r="E1711" s="203" t="n">
        <x:v>40178</x:v>
      </x:c>
      <x:c r="F1711" t="inlineStr">
        <x:is>
          <x:t xml:space="preserve">EBIT010</x:t>
        </x:is>
      </x:c>
      <x:c r="G1711" t="inlineStr">
        <x:is>
          <x:t xml:space="preserve">Despesa</x:t>
        </x:is>
      </x:c>
      <x:c r="H1711" t="inlineStr">
        <x:is>
          <x:t xml:space="preserve">Outras receitas (despesas) operacionais</x:t>
        </x:is>
      </x:c>
      <x:c r="I1711" t="inlineStr">
        <x:is>
          <x:t xml:space="preserve">GÁS &amp; ENERGIA</x:t>
        </x:is>
      </x:c>
      <x:c r="J1711" s="239" t="n">
        <x:v>-726.413</x:v>
      </x:c>
      <x:c r="K1711" t="inlineStr">
        <x:is>
          <x:t xml:space="preserve">GÁS &amp; ENERGIA / G&amp;EBC</x:t>
        </x:is>
      </x:c>
      <x:c r="L1711" s="239" t="n">
        <x:v>-572.783</x:v>
      </x:c>
      <x:c r="M1711" s="239" t="n">
        <x:v>-153.63</x:v>
      </x:c>
    </x:row>
    <x:row r="1712">
      <x:c r="A1712" t="inlineStr">
        <x:is>
          <x:t xml:space="preserve">4T09</x:t>
        </x:is>
      </x:c>
      <x:c r="B1712" t="n">
        <x:v>2009</x:v>
      </x:c>
      <x:c r="C1712" t="n">
        <x:v>4</x:v>
      </x:c>
      <x:c r="D1712" t="n">
        <x:v>16</x:v>
      </x:c>
      <x:c r="E1712" s="203" t="n">
        <x:v>40178</x:v>
      </x:c>
      <x:c r="F1712" t="inlineStr">
        <x:is>
          <x:t xml:space="preserve">EBIT010</x:t>
        </x:is>
      </x:c>
      <x:c r="G1712" t="inlineStr">
        <x:is>
          <x:t xml:space="preserve">Despesa</x:t>
        </x:is>
      </x:c>
      <x:c r="H1712" t="inlineStr">
        <x:is>
          <x:t xml:space="preserve">Outras receitas (despesas) operacionais</x:t>
        </x:is>
      </x:c>
      <x:c r="I1712" t="inlineStr">
        <x:is>
          <x:t xml:space="preserve">INTERN.</x:t>
        </x:is>
      </x:c>
      <x:c r="J1712" s="239" t="n">
        <x:v>-406.078</x:v>
      </x:c>
      <x:c r="K1712" t="inlineStr">
        <x:is>
          <x:t xml:space="preserve">INTERNACIONAL</x:t>
        </x:is>
      </x:c>
      <x:c r="L1712" s="239" t="n">
        <x:v>-411.543</x:v>
      </x:c>
      <x:c r="M1712" s="239" t="n">
        <x:v>5.465000000000032</x:v>
      </x:c>
    </x:row>
    <x:row r="1713">
      <x:c r="A1713" t="inlineStr">
        <x:is>
          <x:t xml:space="preserve">4T09</x:t>
        </x:is>
      </x:c>
      <x:c r="B1713" t="n">
        <x:v>2009</x:v>
      </x:c>
      <x:c r="C1713" t="n">
        <x:v>4</x:v>
      </x:c>
      <x:c r="D1713" t="n">
        <x:v>16</x:v>
      </x:c>
      <x:c r="E1713" s="203" t="n">
        <x:v>40178</x:v>
      </x:c>
      <x:c r="F1713" t="inlineStr">
        <x:is>
          <x:t xml:space="preserve">EBIT010</x:t>
        </x:is>
      </x:c>
      <x:c r="G1713" t="inlineStr">
        <x:is>
          <x:t xml:space="preserve">Despesa</x:t>
        </x:is>
      </x:c>
      <x:c r="H1713" t="inlineStr">
        <x:is>
          <x:t xml:space="preserve">Outras receitas (despesas) operacionais</x:t>
        </x:is>
      </x:c>
      <x:c r="I1713" t="inlineStr">
        <x:is>
          <x:t xml:space="preserve">TOTAL</x:t>
        </x:is>
      </x:c>
      <x:c r="J1713" s="239" t="n">
        <x:v>-5587.012</x:v>
      </x:c>
      <x:c r="K1713" t="inlineStr">
        <x:is>
          <x:t xml:space="preserve">TOTAL</x:t>
        </x:is>
      </x:c>
      <x:c r="L1713" s="239" t="n">
        <x:v>-5212.448</x:v>
      </x:c>
      <x:c r="M1713" s="239" t="n">
        <x:v>-374.5639999999994</x:v>
      </x:c>
    </x:row>
    <x:row r="1714">
      <x:c r="A1714" t="inlineStr">
        <x:is>
          <x:t xml:space="preserve">4T09</x:t>
        </x:is>
      </x:c>
      <x:c r="B1714" t="n">
        <x:v>2009</x:v>
      </x:c>
      <x:c r="C1714" t="n">
        <x:v>4</x:v>
      </x:c>
      <x:c r="D1714" t="n">
        <x:v>16</x:v>
      </x:c>
      <x:c r="E1714" s="203" t="n">
        <x:v>40178</x:v>
      </x:c>
      <x:c r="F1714" t="inlineStr">
        <x:is>
          <x:t xml:space="preserve">EBIT011</x:t>
        </x:is>
      </x:c>
      <x:c r="G1714" t="inlineStr">
        <x:is>
          <x:t xml:space="preserve">Despesas Totais</x:t>
        </x:is>
      </x:c>
      <x:c r="H1714" t="inlineStr">
        <x:is>
          <x:t xml:space="preserve">Despesas operacionais</x:t>
        </x:is>
      </x:c>
      <x:c r="I1714" t="inlineStr">
        <x:is>
          <x:t xml:space="preserve">ABAST</x:t>
        </x:is>
      </x:c>
      <x:c r="J1714" s="239" t="n">
        <x:v>-5424.986</x:v>
      </x:c>
      <x:c r="K1714" t="inlineStr">
        <x:is>
          <x:t xml:space="preserve">ABASTECIMENTO</x:t>
        </x:is>
      </x:c>
      <x:c r="L1714" s="239" t="n">
        <x:v>-4318.245</x:v>
      </x:c>
      <x:c r="M1714" s="239" t="n">
        <x:v>-1106.741</x:v>
      </x:c>
    </x:row>
    <x:row r="1715">
      <x:c r="A1715" t="inlineStr">
        <x:is>
          <x:t xml:space="preserve">4T09</x:t>
        </x:is>
      </x:c>
      <x:c r="B1715" t="n">
        <x:v>2009</x:v>
      </x:c>
      <x:c r="C1715" t="n">
        <x:v>4</x:v>
      </x:c>
      <x:c r="D1715" t="n">
        <x:v>16</x:v>
      </x:c>
      <x:c r="E1715" s="203" t="n">
        <x:v>40178</x:v>
      </x:c>
      <x:c r="F1715" t="inlineStr">
        <x:is>
          <x:t xml:space="preserve">EBIT011</x:t>
        </x:is>
      </x:c>
      <x:c r="G1715" t="inlineStr">
        <x:is>
          <x:t xml:space="preserve">Despesas Totais</x:t>
        </x:is>
      </x:c>
      <x:c r="H1715" t="inlineStr">
        <x:is>
          <x:t xml:space="preserve">Despesas operacionais</x:t>
        </x:is>
      </x:c>
      <x:c r="I1715" t="inlineStr">
        <x:is>
          <x:t xml:space="preserve">CORP.</x:t>
        </x:is>
      </x:c>
      <x:c r="J1715" s="239" t="n">
        <x:v>-7197.027</x:v>
      </x:c>
      <x:c r="K1715" t="inlineStr">
        <x:is>
          <x:t xml:space="preserve">CORPORATIVO / OUTROS NEGÓCIOS</x:t>
        </x:is>
      </x:c>
      <x:c r="L1715" s="239" t="n">
        <x:v>-5420.319</x:v>
      </x:c>
      <x:c r="M1715" s="239" t="n">
        <x:v>-1776.708</x:v>
      </x:c>
    </x:row>
    <x:row r="1716">
      <x:c r="A1716" t="inlineStr">
        <x:is>
          <x:t xml:space="preserve">4T09</x:t>
        </x:is>
      </x:c>
      <x:c r="B1716" t="n">
        <x:v>2009</x:v>
      </x:c>
      <x:c r="C1716" t="n">
        <x:v>4</x:v>
      </x:c>
      <x:c r="D1716" t="n">
        <x:v>16</x:v>
      </x:c>
      <x:c r="E1716" s="203" t="n">
        <x:v>40178</x:v>
      </x:c>
      <x:c r="F1716" t="inlineStr">
        <x:is>
          <x:t xml:space="preserve">EBIT011</x:t>
        </x:is>
      </x:c>
      <x:c r="G1716" t="inlineStr">
        <x:is>
          <x:t xml:space="preserve">Despesas Totais</x:t>
        </x:is>
      </x:c>
      <x:c r="H1716" t="inlineStr">
        <x:is>
          <x:t xml:space="preserve">Despesas operacionais</x:t>
        </x:is>
      </x:c>
      <x:c r="I1716" t="inlineStr">
        <x:is>
          <x:t xml:space="preserve">DISTRIB.</x:t>
        </x:is>
      </x:c>
      <x:c r="J1716" s="239" t="n">
        <x:v>-3118.62</x:v>
      </x:c>
      <x:c r="K1716" t="inlineStr">
        <x:is>
          <x:t xml:space="preserve">DISTRIBUIÇÃO</x:t>
        </x:is>
      </x:c>
      <x:c r="L1716" s="239" t="n">
        <x:v>-2248.809</x:v>
      </x:c>
      <x:c r="M1716" s="239" t="n">
        <x:v>-869.8109999999997</x:v>
      </x:c>
    </x:row>
    <x:row r="1717">
      <x:c r="A1717" t="inlineStr">
        <x:is>
          <x:t xml:space="preserve">4T09</x:t>
        </x:is>
      </x:c>
      <x:c r="B1717" t="n">
        <x:v>2009</x:v>
      </x:c>
      <x:c r="C1717" t="n">
        <x:v>4</x:v>
      </x:c>
      <x:c r="D1717" t="n">
        <x:v>16</x:v>
      </x:c>
      <x:c r="E1717" s="203" t="n">
        <x:v>40178</x:v>
      </x:c>
      <x:c r="F1717" t="inlineStr">
        <x:is>
          <x:t xml:space="preserve">EBIT011</x:t>
        </x:is>
      </x:c>
      <x:c r="G1717" t="inlineStr">
        <x:is>
          <x:t xml:space="preserve">Despesas Totais</x:t>
        </x:is>
      </x:c>
      <x:c r="H1717" t="inlineStr">
        <x:is>
          <x:t xml:space="preserve">Despesas operacionais</x:t>
        </x:is>
      </x:c>
      <x:c r="I1717" t="inlineStr">
        <x:is>
          <x:t xml:space="preserve">E&amp;P</x:t>
        </x:is>
      </x:c>
      <x:c r="J1717" s="239" t="n">
        <x:v>-7072.562</x:v>
      </x:c>
      <x:c r="K1717" t="inlineStr">
        <x:is>
          <x:t xml:space="preserve">E&amp;P</x:t>
        </x:is>
      </x:c>
      <x:c r="L1717" s="239" t="n">
        <x:v>-5881.536</x:v>
      </x:c>
      <x:c r="M1717" s="239" t="n">
        <x:v>-1191.026</x:v>
      </x:c>
    </x:row>
    <x:row r="1718">
      <x:c r="A1718" t="inlineStr">
        <x:is>
          <x:t xml:space="preserve">4T09</x:t>
        </x:is>
      </x:c>
      <x:c r="B1718" t="n">
        <x:v>2009</x:v>
      </x:c>
      <x:c r="C1718" t="n">
        <x:v>4</x:v>
      </x:c>
      <x:c r="D1718" t="n">
        <x:v>16</x:v>
      </x:c>
      <x:c r="E1718" s="203" t="n">
        <x:v>40178</x:v>
      </x:c>
      <x:c r="F1718" t="inlineStr">
        <x:is>
          <x:t xml:space="preserve">EBIT011</x:t>
        </x:is>
      </x:c>
      <x:c r="G1718" t="inlineStr">
        <x:is>
          <x:t xml:space="preserve">Despesas Totais</x:t>
        </x:is>
      </x:c>
      <x:c r="H1718" t="inlineStr">
        <x:is>
          <x:t xml:space="preserve">Despesas operacionais</x:t>
        </x:is>
      </x:c>
      <x:c r="I1718" t="inlineStr">
        <x:is>
          <x:t xml:space="preserve">ELIMIN.</x:t>
        </x:is>
      </x:c>
      <x:c r="J1718" s="239" t="n">
        <x:v>259.677</x:v>
      </x:c>
      <x:c r="K1718" t="inlineStr">
        <x:is>
          <x:t xml:space="preserve">ELIMINAÇÕES</x:t>
        </x:is>
      </x:c>
      <x:c r="L1718" s="239" t="n">
        <x:v>212.499</x:v>
      </x:c>
      <x:c r="M1718" s="239" t="n">
        <x:v>47.17800000000003</x:v>
      </x:c>
    </x:row>
    <x:row r="1719">
      <x:c r="A1719" t="inlineStr">
        <x:is>
          <x:t xml:space="preserve">4T09</x:t>
        </x:is>
      </x:c>
      <x:c r="B1719" t="n">
        <x:v>2009</x:v>
      </x:c>
      <x:c r="C1719" t="n">
        <x:v>4</x:v>
      </x:c>
      <x:c r="D1719" t="n">
        <x:v>16</x:v>
      </x:c>
      <x:c r="E1719" s="203" t="n">
        <x:v>40178</x:v>
      </x:c>
      <x:c r="F1719" t="inlineStr">
        <x:is>
          <x:t xml:space="preserve">EBIT011</x:t>
        </x:is>
      </x:c>
      <x:c r="G1719" t="inlineStr">
        <x:is>
          <x:t xml:space="preserve">Despesas Totais</x:t>
        </x:is>
      </x:c>
      <x:c r="H1719" t="inlineStr">
        <x:is>
          <x:t xml:space="preserve">Despesas operacionais</x:t>
        </x:is>
      </x:c>
      <x:c r="I1719" t="inlineStr">
        <x:is>
          <x:t xml:space="preserve">GÁS &amp; ENERGIA</x:t>
        </x:is>
      </x:c>
      <x:c r="J1719" s="239" t="n">
        <x:v>-1793.403</x:v>
      </x:c>
      <x:c r="K1719" t="inlineStr">
        <x:is>
          <x:t xml:space="preserve">GÁS &amp; ENERGIA / G&amp;EBC</x:t>
        </x:is>
      </x:c>
      <x:c r="L1719" s="239" t="n">
        <x:v>-1421.9</x:v>
      </x:c>
      <x:c r="M1719" s="239" t="n">
        <x:v>-371.5029999999999</x:v>
      </x:c>
    </x:row>
    <x:row r="1720">
      <x:c r="A1720" t="inlineStr">
        <x:is>
          <x:t xml:space="preserve">4T09</x:t>
        </x:is>
      </x:c>
      <x:c r="B1720" t="n">
        <x:v>2009</x:v>
      </x:c>
      <x:c r="C1720" t="n">
        <x:v>4</x:v>
      </x:c>
      <x:c r="D1720" t="n">
        <x:v>16</x:v>
      </x:c>
      <x:c r="E1720" s="203" t="n">
        <x:v>40178</x:v>
      </x:c>
      <x:c r="F1720" t="inlineStr">
        <x:is>
          <x:t xml:space="preserve">EBIT011</x:t>
        </x:is>
      </x:c>
      <x:c r="G1720" t="inlineStr">
        <x:is>
          <x:t xml:space="preserve">Despesas Totais</x:t>
        </x:is>
      </x:c>
      <x:c r="H1720" t="inlineStr">
        <x:is>
          <x:t xml:space="preserve">Despesas operacionais</x:t>
        </x:is>
      </x:c>
      <x:c r="I1720" t="inlineStr">
        <x:is>
          <x:t xml:space="preserve">INTERN.</x:t>
        </x:is>
      </x:c>
      <x:c r="J1720" s="239" t="n">
        <x:v>-3197.029</x:v>
      </x:c>
      <x:c r="K1720" t="inlineStr">
        <x:is>
          <x:t xml:space="preserve">INTERNACIONAL</x:t>
        </x:is>
      </x:c>
      <x:c r="L1720" s="239" t="n">
        <x:v>-2226.584</x:v>
      </x:c>
      <x:c r="M1720" s="239" t="n">
        <x:v>-970.4450000000002</x:v>
      </x:c>
    </x:row>
    <x:row r="1721">
      <x:c r="A1721" t="inlineStr">
        <x:is>
          <x:t xml:space="preserve">4T09</x:t>
        </x:is>
      </x:c>
      <x:c r="B1721" t="n">
        <x:v>2009</x:v>
      </x:c>
      <x:c r="C1721" t="n">
        <x:v>4</x:v>
      </x:c>
      <x:c r="D1721" t="n">
        <x:v>16</x:v>
      </x:c>
      <x:c r="E1721" s="203" t="n">
        <x:v>40178</x:v>
      </x:c>
      <x:c r="F1721" t="inlineStr">
        <x:is>
          <x:t xml:space="preserve">EBIT011</x:t>
        </x:is>
      </x:c>
      <x:c r="G1721" t="inlineStr">
        <x:is>
          <x:t xml:space="preserve">Despesas Totais</x:t>
        </x:is>
      </x:c>
      <x:c r="H1721" t="inlineStr">
        <x:is>
          <x:t xml:space="preserve">Despesas operacionais</x:t>
        </x:is>
      </x:c>
      <x:c r="I1721" t="inlineStr">
        <x:is>
          <x:t xml:space="preserve">TOTAL</x:t>
        </x:is>
      </x:c>
      <x:c r="J1721" s="239" t="n">
        <x:v>-27543.95</x:v>
      </x:c>
      <x:c r="K1721" t="inlineStr">
        <x:is>
          <x:t xml:space="preserve">TOTAL</x:t>
        </x:is>
      </x:c>
      <x:c r="L1721" s="239" t="n">
        <x:v>-21304.894</x:v>
      </x:c>
      <x:c r="M1721" s="239" t="n">
        <x:v>-6239.056</x:v>
      </x:c>
    </x:row>
    <x:row r="1722">
      <x:c r="A1722" t="inlineStr">
        <x:is>
          <x:t xml:space="preserve">4T09</x:t>
        </x:is>
      </x:c>
      <x:c r="B1722" t="n">
        <x:v>2009</x:v>
      </x:c>
      <x:c r="C1722" t="n">
        <x:v>4</x:v>
      </x:c>
      <x:c r="D1722" t="n">
        <x:v>16</x:v>
      </x:c>
      <x:c r="E1722" s="203" t="n">
        <x:v>40178</x:v>
      </x:c>
      <x:c r="F1722" t="inlineStr">
        <x:is>
          <x:t xml:space="preserve">EBIT012</x:t>
        </x:is>
      </x:c>
      <x:c r="G1722" t="inlineStr">
        <x:is>
          <x:t xml:space="preserve">Lucro Operacional Total</x:t>
        </x:is>
      </x:c>
      <x:c r="H1722" t="inlineStr">
        <x:is>
          <x:t xml:space="preserve">Lucro (prejuízo) operacional</x:t>
        </x:is>
      </x:c>
      <x:c r="I1722" t="inlineStr">
        <x:is>
          <x:t xml:space="preserve">ABAST</x:t>
        </x:is>
      </x:c>
      <x:c r="J1722" s="239" t="n">
        <x:v>20482.937</x:v>
      </x:c>
      <x:c r="K1722" t="inlineStr">
        <x:is>
          <x:t xml:space="preserve">ABASTECIMENTO</x:t>
        </x:is>
      </x:c>
      <x:c r="L1722" s="239" t="n">
        <x:v>17828.327</x:v>
      </x:c>
      <x:c r="M1722" s="239" t="n">
        <x:v>2654.610000000001</x:v>
      </x:c>
    </x:row>
    <x:row r="1723">
      <x:c r="A1723" t="inlineStr">
        <x:is>
          <x:t xml:space="preserve">4T09</x:t>
        </x:is>
      </x:c>
      <x:c r="B1723" t="n">
        <x:v>2009</x:v>
      </x:c>
      <x:c r="C1723" t="n">
        <x:v>4</x:v>
      </x:c>
      <x:c r="D1723" t="n">
        <x:v>16</x:v>
      </x:c>
      <x:c r="E1723" s="203" t="n">
        <x:v>40178</x:v>
      </x:c>
      <x:c r="F1723" t="inlineStr">
        <x:is>
          <x:t xml:space="preserve">EBIT012</x:t>
        </x:is>
      </x:c>
      <x:c r="G1723" t="inlineStr">
        <x:is>
          <x:t xml:space="preserve">Lucro Operacional Total</x:t>
        </x:is>
      </x:c>
      <x:c r="H1723" t="inlineStr">
        <x:is>
          <x:t xml:space="preserve">Lucro (prejuízo) operacional</x:t>
        </x:is>
      </x:c>
      <x:c r="I1723" t="inlineStr">
        <x:is>
          <x:t xml:space="preserve">CORP.</x:t>
        </x:is>
      </x:c>
      <x:c r="J1723" s="239" t="n">
        <x:v>-7197.027</x:v>
      </x:c>
      <x:c r="K1723" t="inlineStr">
        <x:is>
          <x:t xml:space="preserve">CORPORATIVO / OUTROS NEGÓCIOS</x:t>
        </x:is>
      </x:c>
      <x:c r="L1723" s="239" t="n">
        <x:v>-5420.319</x:v>
      </x:c>
      <x:c r="M1723" s="239" t="n">
        <x:v>-1776.708</x:v>
      </x:c>
    </x:row>
    <x:row r="1724">
      <x:c r="A1724" t="inlineStr">
        <x:is>
          <x:t xml:space="preserve">4T09</x:t>
        </x:is>
      </x:c>
      <x:c r="B1724" t="n">
        <x:v>2009</x:v>
      </x:c>
      <x:c r="C1724" t="n">
        <x:v>4</x:v>
      </x:c>
      <x:c r="D1724" t="n">
        <x:v>16</x:v>
      </x:c>
      <x:c r="E1724" s="203" t="n">
        <x:v>40178</x:v>
      </x:c>
      <x:c r="F1724" t="inlineStr">
        <x:is>
          <x:t xml:space="preserve">EBIT012</x:t>
        </x:is>
      </x:c>
      <x:c r="G1724" t="inlineStr">
        <x:is>
          <x:t xml:space="preserve">Lucro Operacional Total</x:t>
        </x:is>
      </x:c>
      <x:c r="H1724" t="inlineStr">
        <x:is>
          <x:t xml:space="preserve">Lucro (prejuízo) operacional</x:t>
        </x:is>
      </x:c>
      <x:c r="I1724" t="inlineStr">
        <x:is>
          <x:t xml:space="preserve">DISTRIB.</x:t>
        </x:is>
      </x:c>
      <x:c r="J1724" s="239" t="n">
        <x:v>2035.052</x:v>
      </x:c>
      <x:c r="K1724" t="inlineStr">
        <x:is>
          <x:t xml:space="preserve">DISTRIBUIÇÃO</x:t>
        </x:is>
      </x:c>
      <x:c r="L1724" s="239" t="n">
        <x:v>1472.085</x:v>
      </x:c>
      <x:c r="M1724" s="239" t="n">
        <x:v>562.9669999999999</x:v>
      </x:c>
    </x:row>
    <x:row r="1725">
      <x:c r="A1725" t="inlineStr">
        <x:is>
          <x:t xml:space="preserve">4T09</x:t>
        </x:is>
      </x:c>
      <x:c r="B1725" t="n">
        <x:v>2009</x:v>
      </x:c>
      <x:c r="C1725" t="n">
        <x:v>4</x:v>
      </x:c>
      <x:c r="D1725" t="n">
        <x:v>16</x:v>
      </x:c>
      <x:c r="E1725" s="203" t="n">
        <x:v>40178</x:v>
      </x:c>
      <x:c r="F1725" t="inlineStr">
        <x:is>
          <x:t xml:space="preserve">EBIT012</x:t>
        </x:is>
      </x:c>
      <x:c r="G1725" t="inlineStr">
        <x:is>
          <x:t xml:space="preserve">Lucro Operacional Total</x:t>
        </x:is>
      </x:c>
      <x:c r="H1725" t="inlineStr">
        <x:is>
          <x:t xml:space="preserve">Lucro (prejuízo) operacional</x:t>
        </x:is>
      </x:c>
      <x:c r="I1725" t="inlineStr">
        <x:is>
          <x:t xml:space="preserve">E&amp;P</x:t>
        </x:is>
      </x:c>
      <x:c r="J1725" s="239" t="n">
        <x:v>29971.002</x:v>
      </x:c>
      <x:c r="K1725" t="inlineStr">
        <x:is>
          <x:t xml:space="preserve">E&amp;P</x:t>
        </x:is>
      </x:c>
      <x:c r="L1725" s="239" t="n">
        <x:v>19745.729</x:v>
      </x:c>
      <x:c r="M1725" s="239" t="n">
        <x:v>10225.273</x:v>
      </x:c>
    </x:row>
    <x:row r="1726">
      <x:c r="A1726" t="inlineStr">
        <x:is>
          <x:t xml:space="preserve">4T09</x:t>
        </x:is>
      </x:c>
      <x:c r="B1726" t="n">
        <x:v>2009</x:v>
      </x:c>
      <x:c r="C1726" t="n">
        <x:v>4</x:v>
      </x:c>
      <x:c r="D1726" t="n">
        <x:v>16</x:v>
      </x:c>
      <x:c r="E1726" s="203" t="n">
        <x:v>40178</x:v>
      </x:c>
      <x:c r="F1726" t="inlineStr">
        <x:is>
          <x:t xml:space="preserve">EBIT012</x:t>
        </x:is>
      </x:c>
      <x:c r="G1726" t="inlineStr">
        <x:is>
          <x:t xml:space="preserve">Lucro Operacional Total</x:t>
        </x:is>
      </x:c>
      <x:c r="H1726" t="inlineStr">
        <x:is>
          <x:t xml:space="preserve">Lucro (prejuízo) operacional</x:t>
        </x:is>
      </x:c>
      <x:c r="I1726" t="inlineStr">
        <x:is>
          <x:t xml:space="preserve">ELIMIN.</x:t>
        </x:is>
      </x:c>
      <x:c r="J1726" s="239" t="n">
        <x:v>-1516.685</x:v>
      </x:c>
      <x:c r="K1726" t="inlineStr">
        <x:is>
          <x:t xml:space="preserve">ELIMINAÇÕES</x:t>
        </x:is>
      </x:c>
      <x:c r="L1726" s="239" t="n">
        <x:v>-1003.495</x:v>
      </x:c>
      <x:c r="M1726" s="239" t="n">
        <x:v>-513.1899999999999</x:v>
      </x:c>
    </x:row>
    <x:row r="1727">
      <x:c r="A1727" t="inlineStr">
        <x:is>
          <x:t xml:space="preserve">4T09</x:t>
        </x:is>
      </x:c>
      <x:c r="B1727" t="n">
        <x:v>2009</x:v>
      </x:c>
      <x:c r="C1727" t="n">
        <x:v>4</x:v>
      </x:c>
      <x:c r="D1727" t="n">
        <x:v>16</x:v>
      </x:c>
      <x:c r="E1727" s="203" t="n">
        <x:v>40178</x:v>
      </x:c>
      <x:c r="F1727" t="inlineStr">
        <x:is>
          <x:t xml:space="preserve">EBIT012</x:t>
        </x:is>
      </x:c>
      <x:c r="G1727" t="inlineStr">
        <x:is>
          <x:t xml:space="preserve">Lucro Operacional Total</x:t>
        </x:is>
      </x:c>
      <x:c r="H1727" t="inlineStr">
        <x:is>
          <x:t xml:space="preserve">Lucro (prejuízo) operacional</x:t>
        </x:is>
      </x:c>
      <x:c r="I1727" t="inlineStr">
        <x:is>
          <x:t xml:space="preserve">GÁS &amp; ENERGIA</x:t>
        </x:is>
      </x:c>
      <x:c r="J1727" s="239" t="n">
        <x:v>1540.593</x:v>
      </x:c>
      <x:c r="K1727" t="inlineStr">
        <x:is>
          <x:t xml:space="preserve">GÁS &amp; ENERGIA / G&amp;EBC</x:t>
        </x:is>
      </x:c>
      <x:c r="L1727" s="239" t="n">
        <x:v>1128.473</x:v>
      </x:c>
      <x:c r="M1727" s="239" t="n">
        <x:v>412.1200000000001</x:v>
      </x:c>
    </x:row>
    <x:row r="1728">
      <x:c r="A1728" t="inlineStr">
        <x:is>
          <x:t xml:space="preserve">4T09</x:t>
        </x:is>
      </x:c>
      <x:c r="B1728" t="n">
        <x:v>2009</x:v>
      </x:c>
      <x:c r="C1728" t="n">
        <x:v>4</x:v>
      </x:c>
      <x:c r="D1728" t="n">
        <x:v>16</x:v>
      </x:c>
      <x:c r="E1728" s="203" t="n">
        <x:v>40178</x:v>
      </x:c>
      <x:c r="F1728" t="inlineStr">
        <x:is>
          <x:t xml:space="preserve">EBIT012</x:t>
        </x:is>
      </x:c>
      <x:c r="G1728" t="inlineStr">
        <x:is>
          <x:t xml:space="preserve">Lucro Operacional Total</x:t>
        </x:is>
      </x:c>
      <x:c r="H1728" t="inlineStr">
        <x:is>
          <x:t xml:space="preserve">Lucro (prejuízo) operacional</x:t>
        </x:is>
      </x:c>
      <x:c r="I1728" t="inlineStr">
        <x:is>
          <x:t xml:space="preserve">INTERN.</x:t>
        </x:is>
      </x:c>
      <x:c r="J1728" s="239" t="n">
        <x:v>812.99</x:v>
      </x:c>
      <x:c r="K1728" t="inlineStr">
        <x:is>
          <x:t xml:space="preserve">INTERNACIONAL</x:t>
        </x:is>
      </x:c>
      <x:c r="L1728" s="239" t="n">
        <x:v>612.612</x:v>
      </x:c>
      <x:c r="M1728" s="239" t="n">
        <x:v>200.378</x:v>
      </x:c>
    </x:row>
    <x:row r="1729">
      <x:c r="A1729" t="inlineStr">
        <x:is>
          <x:t xml:space="preserve">4T09</x:t>
        </x:is>
      </x:c>
      <x:c r="B1729" t="n">
        <x:v>2009</x:v>
      </x:c>
      <x:c r="C1729" t="n">
        <x:v>4</x:v>
      </x:c>
      <x:c r="D1729" t="n">
        <x:v>16</x:v>
      </x:c>
      <x:c r="E1729" s="203" t="n">
        <x:v>40178</x:v>
      </x:c>
      <x:c r="F1729" t="inlineStr">
        <x:is>
          <x:t xml:space="preserve">EBIT012</x:t>
        </x:is>
      </x:c>
      <x:c r="G1729" t="inlineStr">
        <x:is>
          <x:t xml:space="preserve">Lucro Operacional Total</x:t>
        </x:is>
      </x:c>
      <x:c r="H1729" t="inlineStr">
        <x:is>
          <x:t xml:space="preserve">Lucro (prejuízo) operacional</x:t>
        </x:is>
      </x:c>
      <x:c r="I1729" t="inlineStr">
        <x:is>
          <x:t xml:space="preserve">TOTAL</x:t>
        </x:is>
      </x:c>
      <x:c r="J1729" s="239" t="n">
        <x:v>46128.862</x:v>
      </x:c>
      <x:c r="K1729" t="inlineStr">
        <x:is>
          <x:t xml:space="preserve">TOTAL</x:t>
        </x:is>
      </x:c>
      <x:c r="L1729" s="239" t="n">
        <x:v>34363.412</x:v>
      </x:c>
      <x:c r="M1729" s="239" t="n">
        <x:v>11765.45</x:v>
      </x:c>
    </x:row>
    <x:row r="1730">
      <x:c r="A1730" t="inlineStr">
        <x:is>
          <x:t xml:space="preserve">1T10</x:t>
        </x:is>
      </x:c>
      <x:c r="B1730" t="n">
        <x:v>2010</x:v>
      </x:c>
      <x:c r="C1730" t="n">
        <x:v>1</x:v>
      </x:c>
      <x:c r="D1730" t="n">
        <x:v>17</x:v>
      </x:c>
      <x:c r="E1730" s="203" t="n">
        <x:v>40268</x:v>
      </x:c>
      <x:c r="F1730" t="inlineStr">
        <x:is>
          <x:t xml:space="preserve">EBIT000A</x:t>
        </x:is>
      </x:c>
      <x:c r="G1730" t="inlineStr">
        <x:is>
          <x:t xml:space="preserve">Receita</x:t>
        </x:is>
      </x:c>
      <x:c r="H1730" t="inlineStr">
        <x:is>
          <x:t xml:space="preserve">Intersegmentos</x:t>
        </x:is>
      </x:c>
      <x:c r="I1730" t="inlineStr">
        <x:is>
          <x:t xml:space="preserve">ABAST</x:t>
        </x:is>
      </x:c>
      <x:c r="J1730" s="239" t="n">
        <x:v>13491.439</x:v>
      </x:c>
      <x:c r="K1730" t="inlineStr">
        <x:is>
          <x:t xml:space="preserve">ABASTECIMENTO</x:t>
        </x:is>
      </x:c>
      <x:c r="L1730" s="239" t="n"/>
      <x:c r="M1730" s="239" t="n">
        <x:v>13491.439</x:v>
      </x:c>
    </x:row>
    <x:row r="1731">
      <x:c r="A1731" t="inlineStr">
        <x:is>
          <x:t xml:space="preserve">1T10</x:t>
        </x:is>
      </x:c>
      <x:c r="B1731" t="n">
        <x:v>2010</x:v>
      </x:c>
      <x:c r="C1731" t="n">
        <x:v>1</x:v>
      </x:c>
      <x:c r="D1731" t="n">
        <x:v>17</x:v>
      </x:c>
      <x:c r="E1731" s="203" t="n">
        <x:v>40268</x:v>
      </x:c>
      <x:c r="F1731" t="inlineStr">
        <x:is>
          <x:t xml:space="preserve">EBIT000A</x:t>
        </x:is>
      </x:c>
      <x:c r="G1731" t="inlineStr">
        <x:is>
          <x:t xml:space="preserve">Receita</x:t>
        </x:is>
      </x:c>
      <x:c r="H1731" t="inlineStr">
        <x:is>
          <x:t xml:space="preserve">Intersegmentos</x:t>
        </x:is>
      </x:c>
      <x:c r="I1731" t="inlineStr">
        <x:is>
          <x:t xml:space="preserve">CORP.</x:t>
        </x:is>
      </x:c>
      <x:c r="J1731" s="239" t="n">
        <x:v>0</x:v>
      </x:c>
      <x:c r="K1731" t="inlineStr">
        <x:is>
          <x:t xml:space="preserve">CORPORATIVO / OUTROS NEGÓCIOS</x:t>
        </x:is>
      </x:c>
      <x:c r="L1731" s="239" t="n"/>
      <x:c r="M1731" s="239" t="n">
        <x:v>0</x:v>
      </x:c>
    </x:row>
    <x:row r="1732">
      <x:c r="A1732" t="inlineStr">
        <x:is>
          <x:t xml:space="preserve">1T10</x:t>
        </x:is>
      </x:c>
      <x:c r="B1732" t="n">
        <x:v>2010</x:v>
      </x:c>
      <x:c r="C1732" t="n">
        <x:v>1</x:v>
      </x:c>
      <x:c r="D1732" t="n">
        <x:v>17</x:v>
      </x:c>
      <x:c r="E1732" s="203" t="n">
        <x:v>40268</x:v>
      </x:c>
      <x:c r="F1732" t="inlineStr">
        <x:is>
          <x:t xml:space="preserve">EBIT000A</x:t>
        </x:is>
      </x:c>
      <x:c r="G1732" t="inlineStr">
        <x:is>
          <x:t xml:space="preserve">Receita</x:t>
        </x:is>
      </x:c>
      <x:c r="H1732" t="inlineStr">
        <x:is>
          <x:t xml:space="preserve">Intersegmentos</x:t>
        </x:is>
      </x:c>
      <x:c r="I1732" t="inlineStr">
        <x:is>
          <x:t xml:space="preserve">DISTRIB.</x:t>
        </x:is>
      </x:c>
      <x:c r="J1732" s="239" t="n">
        <x:v>327.997</x:v>
      </x:c>
      <x:c r="K1732" t="inlineStr">
        <x:is>
          <x:t xml:space="preserve">DISTRIBUIÇÃO</x:t>
        </x:is>
      </x:c>
      <x:c r="L1732" s="239" t="n"/>
      <x:c r="M1732" s="239" t="n">
        <x:v>327.997</x:v>
      </x:c>
    </x:row>
    <x:row r="1733">
      <x:c r="A1733" t="inlineStr">
        <x:is>
          <x:t xml:space="preserve">1T10</x:t>
        </x:is>
      </x:c>
      <x:c r="B1733" t="n">
        <x:v>2010</x:v>
      </x:c>
      <x:c r="C1733" t="n">
        <x:v>1</x:v>
      </x:c>
      <x:c r="D1733" t="n">
        <x:v>17</x:v>
      </x:c>
      <x:c r="E1733" s="203" t="n">
        <x:v>40268</x:v>
      </x:c>
      <x:c r="F1733" t="inlineStr">
        <x:is>
          <x:t xml:space="preserve">EBIT000A</x:t>
        </x:is>
      </x:c>
      <x:c r="G1733" t="inlineStr">
        <x:is>
          <x:t xml:space="preserve">Receita</x:t>
        </x:is>
      </x:c>
      <x:c r="H1733" t="inlineStr">
        <x:is>
          <x:t xml:space="preserve">Intersegmentos</x:t>
        </x:is>
      </x:c>
      <x:c r="I1733" t="inlineStr">
        <x:is>
          <x:t xml:space="preserve">E&amp;P</x:t>
        </x:is>
      </x:c>
      <x:c r="J1733" s="239" t="n">
        <x:v>23276.081</x:v>
      </x:c>
      <x:c r="K1733" t="inlineStr">
        <x:is>
          <x:t xml:space="preserve">E&amp;P</x:t>
        </x:is>
      </x:c>
      <x:c r="L1733" s="239" t="n"/>
      <x:c r="M1733" s="239" t="n">
        <x:v>23276.081</x:v>
      </x:c>
    </x:row>
    <x:row r="1734">
      <x:c r="A1734" t="inlineStr">
        <x:is>
          <x:t xml:space="preserve">1T10</x:t>
        </x:is>
      </x:c>
      <x:c r="B1734" t="n">
        <x:v>2010</x:v>
      </x:c>
      <x:c r="C1734" t="n">
        <x:v>1</x:v>
      </x:c>
      <x:c r="D1734" t="n">
        <x:v>17</x:v>
      </x:c>
      <x:c r="E1734" s="203" t="n">
        <x:v>40268</x:v>
      </x:c>
      <x:c r="F1734" t="inlineStr">
        <x:is>
          <x:t xml:space="preserve">EBIT000A</x:t>
        </x:is>
      </x:c>
      <x:c r="G1734" t="inlineStr">
        <x:is>
          <x:t xml:space="preserve">Receita</x:t>
        </x:is>
      </x:c>
      <x:c r="H1734" t="inlineStr">
        <x:is>
          <x:t xml:space="preserve">Intersegmentos</x:t>
        </x:is>
      </x:c>
      <x:c r="I1734" t="inlineStr">
        <x:is>
          <x:t xml:space="preserve">ELIMIN.</x:t>
        </x:is>
      </x:c>
      <x:c r="J1734" s="239" t="n">
        <x:v>-38473.992</x:v>
      </x:c>
      <x:c r="K1734" t="inlineStr">
        <x:is>
          <x:t xml:space="preserve">ELIMINAÇÕES</x:t>
        </x:is>
      </x:c>
      <x:c r="L1734" s="239" t="n"/>
      <x:c r="M1734" s="239" t="n">
        <x:v>-38473.992</x:v>
      </x:c>
    </x:row>
    <x:row r="1735">
      <x:c r="A1735" t="inlineStr">
        <x:is>
          <x:t xml:space="preserve">1T10</x:t>
        </x:is>
      </x:c>
      <x:c r="B1735" t="n">
        <x:v>2010</x:v>
      </x:c>
      <x:c r="C1735" t="n">
        <x:v>1</x:v>
      </x:c>
      <x:c r="D1735" t="n">
        <x:v>17</x:v>
      </x:c>
      <x:c r="E1735" s="203" t="n">
        <x:v>40268</x:v>
      </x:c>
      <x:c r="F1735" t="inlineStr">
        <x:is>
          <x:t xml:space="preserve">EBIT000A</x:t>
        </x:is>
      </x:c>
      <x:c r="G1735" t="inlineStr">
        <x:is>
          <x:t xml:space="preserve">Receita</x:t>
        </x:is>
      </x:c>
      <x:c r="H1735" t="inlineStr">
        <x:is>
          <x:t xml:space="preserve">Intersegmentos</x:t>
        </x:is>
      </x:c>
      <x:c r="I1735" t="inlineStr">
        <x:is>
          <x:t xml:space="preserve">GÁS &amp; ENERGIA</x:t>
        </x:is>
      </x:c>
      <x:c r="J1735" s="239" t="n">
        <x:v>325.565</x:v>
      </x:c>
      <x:c r="K1735" t="inlineStr">
        <x:is>
          <x:t xml:space="preserve">GÁS &amp; ENERGIA / G&amp;EBC</x:t>
        </x:is>
      </x:c>
      <x:c r="L1735" s="239" t="n"/>
      <x:c r="M1735" s="239" t="n">
        <x:v>325.565</x:v>
      </x:c>
    </x:row>
    <x:row r="1736">
      <x:c r="A1736" t="inlineStr">
        <x:is>
          <x:t xml:space="preserve">1T10</x:t>
        </x:is>
      </x:c>
      <x:c r="B1736" t="n">
        <x:v>2010</x:v>
      </x:c>
      <x:c r="C1736" t="n">
        <x:v>1</x:v>
      </x:c>
      <x:c r="D1736" t="n">
        <x:v>17</x:v>
      </x:c>
      <x:c r="E1736" s="203" t="n">
        <x:v>40268</x:v>
      </x:c>
      <x:c r="F1736" t="inlineStr">
        <x:is>
          <x:t xml:space="preserve">EBIT000A</x:t>
        </x:is>
      </x:c>
      <x:c r="G1736" t="inlineStr">
        <x:is>
          <x:t xml:space="preserve">Receita</x:t>
        </x:is>
      </x:c>
      <x:c r="H1736" t="inlineStr">
        <x:is>
          <x:t xml:space="preserve">Intersegmentos</x:t>
        </x:is>
      </x:c>
      <x:c r="I1736" t="inlineStr">
        <x:is>
          <x:t xml:space="preserve">INTERN.</x:t>
        </x:is>
      </x:c>
      <x:c r="J1736" s="239" t="n">
        <x:v>1052.91</x:v>
      </x:c>
      <x:c r="K1736" t="inlineStr">
        <x:is>
          <x:t xml:space="preserve">INTERNACIONAL</x:t>
        </x:is>
      </x:c>
      <x:c r="L1736" s="239" t="n"/>
      <x:c r="M1736" s="239" t="n">
        <x:v>1052.91</x:v>
      </x:c>
    </x:row>
    <x:row r="1737">
      <x:c r="A1737" t="inlineStr">
        <x:is>
          <x:t xml:space="preserve">1T10</x:t>
        </x:is>
      </x:c>
      <x:c r="B1737" t="n">
        <x:v>2010</x:v>
      </x:c>
      <x:c r="C1737" t="n">
        <x:v>1</x:v>
      </x:c>
      <x:c r="D1737" t="n">
        <x:v>17</x:v>
      </x:c>
      <x:c r="E1737" s="203" t="n">
        <x:v>40268</x:v>
      </x:c>
      <x:c r="F1737" t="inlineStr">
        <x:is>
          <x:t xml:space="preserve">EBIT000A</x:t>
        </x:is>
      </x:c>
      <x:c r="G1737" t="inlineStr">
        <x:is>
          <x:t xml:space="preserve">Receita</x:t>
        </x:is>
      </x:c>
      <x:c r="H1737" t="inlineStr">
        <x:is>
          <x:t xml:space="preserve">Intersegmentos</x:t>
        </x:is>
      </x:c>
      <x:c r="I1737" t="inlineStr">
        <x:is>
          <x:t xml:space="preserve">TOTAL</x:t>
        </x:is>
      </x:c>
      <x:c r="J1737" s="239" t="n">
        <x:v>0</x:v>
      </x:c>
      <x:c r="K1737" t="inlineStr">
        <x:is>
          <x:t xml:space="preserve">TOTAL</x:t>
        </x:is>
      </x:c>
      <x:c r="L1737" s="239" t="n"/>
      <x:c r="M1737" s="239" t="n">
        <x:v>0</x:v>
      </x:c>
    </x:row>
    <x:row r="1738">
      <x:c r="A1738" t="inlineStr">
        <x:is>
          <x:t xml:space="preserve">1T10</x:t>
        </x:is>
      </x:c>
      <x:c r="B1738" t="n">
        <x:v>2010</x:v>
      </x:c>
      <x:c r="C1738" t="n">
        <x:v>1</x:v>
      </x:c>
      <x:c r="D1738" t="n">
        <x:v>17</x:v>
      </x:c>
      <x:c r="E1738" s="203" t="n">
        <x:v>40268</x:v>
      </x:c>
      <x:c r="F1738" t="inlineStr">
        <x:is>
          <x:t xml:space="preserve">EBIT000B</x:t>
        </x:is>
      </x:c>
      <x:c r="G1738" t="inlineStr">
        <x:is>
          <x:t xml:space="preserve">Receita</x:t>
        </x:is>
      </x:c>
      <x:c r="H1738" t="inlineStr">
        <x:is>
          <x:t xml:space="preserve">Terceiros</x:t>
        </x:is>
      </x:c>
      <x:c r="I1738" t="inlineStr">
        <x:is>
          <x:t xml:space="preserve">ABAST</x:t>
        </x:is>
      </x:c>
      <x:c r="J1738" s="239" t="n">
        <x:v>27782.894</x:v>
      </x:c>
      <x:c r="K1738" t="inlineStr">
        <x:is>
          <x:t xml:space="preserve">ABASTECIMENTO</x:t>
        </x:is>
      </x:c>
      <x:c r="L1738" s="239" t="n"/>
      <x:c r="M1738" s="239" t="n">
        <x:v>27782.894</x:v>
      </x:c>
    </x:row>
    <x:row r="1739">
      <x:c r="A1739" t="inlineStr">
        <x:is>
          <x:t xml:space="preserve">1T10</x:t>
        </x:is>
      </x:c>
      <x:c r="B1739" t="n">
        <x:v>2010</x:v>
      </x:c>
      <x:c r="C1739" t="n">
        <x:v>1</x:v>
      </x:c>
      <x:c r="D1739" t="n">
        <x:v>17</x:v>
      </x:c>
      <x:c r="E1739" s="203" t="n">
        <x:v>40268</x:v>
      </x:c>
      <x:c r="F1739" t="inlineStr">
        <x:is>
          <x:t xml:space="preserve">EBIT000B</x:t>
        </x:is>
      </x:c>
      <x:c r="G1739" t="inlineStr">
        <x:is>
          <x:t xml:space="preserve">Receita</x:t>
        </x:is>
      </x:c>
      <x:c r="H1739" t="inlineStr">
        <x:is>
          <x:t xml:space="preserve">Terceiros</x:t>
        </x:is>
      </x:c>
      <x:c r="I1739" t="inlineStr">
        <x:is>
          <x:t xml:space="preserve">CORP.</x:t>
        </x:is>
      </x:c>
      <x:c r="J1739" s="239" t="n">
        <x:v>0</x:v>
      </x:c>
      <x:c r="K1739" t="inlineStr">
        <x:is>
          <x:t xml:space="preserve">CORPORATIVO / OUTROS NEGÓCIOS</x:t>
        </x:is>
      </x:c>
      <x:c r="L1739" s="239" t="n"/>
      <x:c r="M1739" s="239" t="n">
        <x:v>0</x:v>
      </x:c>
    </x:row>
    <x:row r="1740">
      <x:c r="A1740" t="inlineStr">
        <x:is>
          <x:t xml:space="preserve">1T10</x:t>
        </x:is>
      </x:c>
      <x:c r="B1740" t="n">
        <x:v>2010</x:v>
      </x:c>
      <x:c r="C1740" t="n">
        <x:v>1</x:v>
      </x:c>
      <x:c r="D1740" t="n">
        <x:v>17</x:v>
      </x:c>
      <x:c r="E1740" s="203" t="n">
        <x:v>40268</x:v>
      </x:c>
      <x:c r="F1740" t="inlineStr">
        <x:is>
          <x:t xml:space="preserve">EBIT000B</x:t>
        </x:is>
      </x:c>
      <x:c r="G1740" t="inlineStr">
        <x:is>
          <x:t xml:space="preserve">Receita</x:t>
        </x:is>
      </x:c>
      <x:c r="H1740" t="inlineStr">
        <x:is>
          <x:t xml:space="preserve">Terceiros</x:t>
        </x:is>
      </x:c>
      <x:c r="I1740" t="inlineStr">
        <x:is>
          <x:t xml:space="preserve">DISTRIB.</x:t>
        </x:is>
      </x:c>
      <x:c r="J1740" s="239" t="n">
        <x:v>14971.636</x:v>
      </x:c>
      <x:c r="K1740" t="inlineStr">
        <x:is>
          <x:t xml:space="preserve">DISTRIBUIÇÃO</x:t>
        </x:is>
      </x:c>
      <x:c r="L1740" s="239" t="n"/>
      <x:c r="M1740" s="239" t="n">
        <x:v>14971.636</x:v>
      </x:c>
    </x:row>
    <x:row r="1741">
      <x:c r="A1741" t="inlineStr">
        <x:is>
          <x:t xml:space="preserve">1T10</x:t>
        </x:is>
      </x:c>
      <x:c r="B1741" t="n">
        <x:v>2010</x:v>
      </x:c>
      <x:c r="C1741" t="n">
        <x:v>1</x:v>
      </x:c>
      <x:c r="D1741" t="n">
        <x:v>17</x:v>
      </x:c>
      <x:c r="E1741" s="203" t="n">
        <x:v>40268</x:v>
      </x:c>
      <x:c r="F1741" t="inlineStr">
        <x:is>
          <x:t xml:space="preserve">EBIT000B</x:t>
        </x:is>
      </x:c>
      <x:c r="G1741" t="inlineStr">
        <x:is>
          <x:t xml:space="preserve">Receita</x:t>
        </x:is>
      </x:c>
      <x:c r="H1741" t="inlineStr">
        <x:is>
          <x:t xml:space="preserve">Terceiros</x:t>
        </x:is>
      </x:c>
      <x:c r="I1741" t="inlineStr">
        <x:is>
          <x:t xml:space="preserve">E&amp;P</x:t>
        </x:is>
      </x:c>
      <x:c r="J1741" s="239" t="n">
        <x:v>113.206</x:v>
      </x:c>
      <x:c r="K1741" t="inlineStr">
        <x:is>
          <x:t xml:space="preserve">E&amp;P</x:t>
        </x:is>
      </x:c>
      <x:c r="L1741" s="239" t="n"/>
      <x:c r="M1741" s="239" t="n">
        <x:v>113.206</x:v>
      </x:c>
    </x:row>
    <x:row r="1742">
      <x:c r="A1742" t="inlineStr">
        <x:is>
          <x:t xml:space="preserve">1T10</x:t>
        </x:is>
      </x:c>
      <x:c r="B1742" t="n">
        <x:v>2010</x:v>
      </x:c>
      <x:c r="C1742" t="n">
        <x:v>1</x:v>
      </x:c>
      <x:c r="D1742" t="n">
        <x:v>17</x:v>
      </x:c>
      <x:c r="E1742" s="203" t="n">
        <x:v>40268</x:v>
      </x:c>
      <x:c r="F1742" t="inlineStr">
        <x:is>
          <x:t xml:space="preserve">EBIT000B</x:t>
        </x:is>
      </x:c>
      <x:c r="G1742" t="inlineStr">
        <x:is>
          <x:t xml:space="preserve">Receita</x:t>
        </x:is>
      </x:c>
      <x:c r="H1742" t="inlineStr">
        <x:is>
          <x:t xml:space="preserve">Terceiros</x:t>
        </x:is>
      </x:c>
      <x:c r="I1742" t="inlineStr">
        <x:is>
          <x:t xml:space="preserve">ELIMIN.</x:t>
        </x:is>
      </x:c>
      <x:c r="J1742" s="239" t="n">
        <x:v>0</x:v>
      </x:c>
      <x:c r="K1742" t="inlineStr">
        <x:is>
          <x:t xml:space="preserve">ELIMINAÇÕES</x:t>
        </x:is>
      </x:c>
      <x:c r="L1742" s="239" t="n"/>
      <x:c r="M1742" s="239" t="n">
        <x:v>0</x:v>
      </x:c>
    </x:row>
    <x:row r="1743">
      <x:c r="A1743" t="inlineStr">
        <x:is>
          <x:t xml:space="preserve">1T10</x:t>
        </x:is>
      </x:c>
      <x:c r="B1743" t="n">
        <x:v>2010</x:v>
      </x:c>
      <x:c r="C1743" t="n">
        <x:v>1</x:v>
      </x:c>
      <x:c r="D1743" t="n">
        <x:v>17</x:v>
      </x:c>
      <x:c r="E1743" s="203" t="n">
        <x:v>40268</x:v>
      </x:c>
      <x:c r="F1743" t="inlineStr">
        <x:is>
          <x:t xml:space="preserve">EBIT000B</x:t>
        </x:is>
      </x:c>
      <x:c r="G1743" t="inlineStr">
        <x:is>
          <x:t xml:space="preserve">Receita</x:t>
        </x:is>
      </x:c>
      <x:c r="H1743" t="inlineStr">
        <x:is>
          <x:t xml:space="preserve">Terceiros</x:t>
        </x:is>
      </x:c>
      <x:c r="I1743" t="inlineStr">
        <x:is>
          <x:t xml:space="preserve">GÁS &amp; ENERGIA</x:t>
        </x:is>
      </x:c>
      <x:c r="J1743" s="239" t="n">
        <x:v>2757.451</x:v>
      </x:c>
      <x:c r="K1743" t="inlineStr">
        <x:is>
          <x:t xml:space="preserve">GÁS &amp; ENERGIA / G&amp;EBC</x:t>
        </x:is>
      </x:c>
      <x:c r="L1743" s="239" t="n"/>
      <x:c r="M1743" s="239" t="n">
        <x:v>2757.451</x:v>
      </x:c>
    </x:row>
    <x:row r="1744">
      <x:c r="A1744" t="inlineStr">
        <x:is>
          <x:t xml:space="preserve">1T10</x:t>
        </x:is>
      </x:c>
      <x:c r="B1744" t="n">
        <x:v>2010</x:v>
      </x:c>
      <x:c r="C1744" t="n">
        <x:v>1</x:v>
      </x:c>
      <x:c r="D1744" t="n">
        <x:v>17</x:v>
      </x:c>
      <x:c r="E1744" s="203" t="n">
        <x:v>40268</x:v>
      </x:c>
      <x:c r="F1744" t="inlineStr">
        <x:is>
          <x:t xml:space="preserve">EBIT000B</x:t>
        </x:is>
      </x:c>
      <x:c r="G1744" t="inlineStr">
        <x:is>
          <x:t xml:space="preserve">Receita</x:t>
        </x:is>
      </x:c>
      <x:c r="H1744" t="inlineStr">
        <x:is>
          <x:t xml:space="preserve">Terceiros</x:t>
        </x:is>
      </x:c>
      <x:c r="I1744" t="inlineStr">
        <x:is>
          <x:t xml:space="preserve">INTERN.</x:t>
        </x:is>
      </x:c>
      <x:c r="J1744" s="239" t="n">
        <x:v>4786.883</x:v>
      </x:c>
      <x:c r="K1744" t="inlineStr">
        <x:is>
          <x:t xml:space="preserve">INTERNACIONAL</x:t>
        </x:is>
      </x:c>
      <x:c r="L1744" s="239" t="n"/>
      <x:c r="M1744" s="239" t="n">
        <x:v>4786.883</x:v>
      </x:c>
    </x:row>
    <x:row r="1745">
      <x:c r="A1745" t="inlineStr">
        <x:is>
          <x:t xml:space="preserve">1T10</x:t>
        </x:is>
      </x:c>
      <x:c r="B1745" t="n">
        <x:v>2010</x:v>
      </x:c>
      <x:c r="C1745" t="n">
        <x:v>1</x:v>
      </x:c>
      <x:c r="D1745" t="n">
        <x:v>17</x:v>
      </x:c>
      <x:c r="E1745" s="203" t="n">
        <x:v>40268</x:v>
      </x:c>
      <x:c r="F1745" t="inlineStr">
        <x:is>
          <x:t xml:space="preserve">EBIT000B</x:t>
        </x:is>
      </x:c>
      <x:c r="G1745" t="inlineStr">
        <x:is>
          <x:t xml:space="preserve">Receita</x:t>
        </x:is>
      </x:c>
      <x:c r="H1745" t="inlineStr">
        <x:is>
          <x:t xml:space="preserve">Terceiros</x:t>
        </x:is>
      </x:c>
      <x:c r="I1745" t="inlineStr">
        <x:is>
          <x:t xml:space="preserve">TOTAL</x:t>
        </x:is>
      </x:c>
      <x:c r="J1745" s="239" t="n">
        <x:v>50412.07</x:v>
      </x:c>
      <x:c r="K1745" t="inlineStr">
        <x:is>
          <x:t xml:space="preserve">TOTAL</x:t>
        </x:is>
      </x:c>
      <x:c r="L1745" s="239" t="n"/>
      <x:c r="M1745" s="239" t="n">
        <x:v>50412.07</x:v>
      </x:c>
    </x:row>
    <x:row r="1746">
      <x:c r="A1746" t="inlineStr">
        <x:is>
          <x:t xml:space="preserve">1T10</x:t>
        </x:is>
      </x:c>
      <x:c r="B1746" t="n">
        <x:v>2010</x:v>
      </x:c>
      <x:c r="C1746" t="n">
        <x:v>1</x:v>
      </x:c>
      <x:c r="D1746" t="n">
        <x:v>17</x:v>
      </x:c>
      <x:c r="E1746" s="203" t="n">
        <x:v>40268</x:v>
      </x:c>
      <x:c r="F1746" t="inlineStr">
        <x:is>
          <x:t xml:space="preserve">EBIT001</x:t>
        </x:is>
      </x:c>
      <x:c r="G1746" t="inlineStr">
        <x:is>
          <x:t xml:space="preserve">Receita Total</x:t>
        </x:is>
      </x:c>
      <x:c r="H1746" t="inlineStr">
        <x:is>
          <x:t xml:space="preserve">Receita operacional líquida</x:t>
        </x:is>
      </x:c>
      <x:c r="I1746" t="inlineStr">
        <x:is>
          <x:t xml:space="preserve">ABAST</x:t>
        </x:is>
      </x:c>
      <x:c r="J1746" s="239" t="n">
        <x:v>41274.333</x:v>
      </x:c>
      <x:c r="K1746" t="inlineStr">
        <x:is>
          <x:t xml:space="preserve">ABASTECIMENTO</x:t>
        </x:is>
      </x:c>
      <x:c r="L1746" s="239" t="n"/>
      <x:c r="M1746" s="239" t="n">
        <x:v>41274.333</x:v>
      </x:c>
    </x:row>
    <x:row r="1747">
      <x:c r="A1747" t="inlineStr">
        <x:is>
          <x:t xml:space="preserve">1T10</x:t>
        </x:is>
      </x:c>
      <x:c r="B1747" t="n">
        <x:v>2010</x:v>
      </x:c>
      <x:c r="C1747" t="n">
        <x:v>1</x:v>
      </x:c>
      <x:c r="D1747" t="n">
        <x:v>17</x:v>
      </x:c>
      <x:c r="E1747" s="203" t="n">
        <x:v>40268</x:v>
      </x:c>
      <x:c r="F1747" t="inlineStr">
        <x:is>
          <x:t xml:space="preserve">EBIT001</x:t>
        </x:is>
      </x:c>
      <x:c r="G1747" t="inlineStr">
        <x:is>
          <x:t xml:space="preserve">Receita Total</x:t>
        </x:is>
      </x:c>
      <x:c r="H1747" t="inlineStr">
        <x:is>
          <x:t xml:space="preserve">Receita operacional líquida</x:t>
        </x:is>
      </x:c>
      <x:c r="I1747" t="inlineStr">
        <x:is>
          <x:t xml:space="preserve">CORP.</x:t>
        </x:is>
      </x:c>
      <x:c r="J1747" s="239" t="n">
        <x:v>0</x:v>
      </x:c>
      <x:c r="K1747" t="inlineStr">
        <x:is>
          <x:t xml:space="preserve">CORPORATIVO / OUTROS NEGÓCIOS</x:t>
        </x:is>
      </x:c>
      <x:c r="L1747" s="239" t="n"/>
      <x:c r="M1747" s="239" t="n">
        <x:v>0</x:v>
      </x:c>
    </x:row>
    <x:row r="1748">
      <x:c r="A1748" t="inlineStr">
        <x:is>
          <x:t xml:space="preserve">1T10</x:t>
        </x:is>
      </x:c>
      <x:c r="B1748" t="n">
        <x:v>2010</x:v>
      </x:c>
      <x:c r="C1748" t="n">
        <x:v>1</x:v>
      </x:c>
      <x:c r="D1748" t="n">
        <x:v>17</x:v>
      </x:c>
      <x:c r="E1748" s="203" t="n">
        <x:v>40268</x:v>
      </x:c>
      <x:c r="F1748" t="inlineStr">
        <x:is>
          <x:t xml:space="preserve">EBIT001</x:t>
        </x:is>
      </x:c>
      <x:c r="G1748" t="inlineStr">
        <x:is>
          <x:t xml:space="preserve">Receita Total</x:t>
        </x:is>
      </x:c>
      <x:c r="H1748" t="inlineStr">
        <x:is>
          <x:t xml:space="preserve">Receita operacional líquida</x:t>
        </x:is>
      </x:c>
      <x:c r="I1748" t="inlineStr">
        <x:is>
          <x:t xml:space="preserve">DISTRIB.</x:t>
        </x:is>
      </x:c>
      <x:c r="J1748" s="239" t="n">
        <x:v>15299.633</x:v>
      </x:c>
      <x:c r="K1748" t="inlineStr">
        <x:is>
          <x:t xml:space="preserve">DISTRIBUIÇÃO</x:t>
        </x:is>
      </x:c>
      <x:c r="L1748" s="239" t="n"/>
      <x:c r="M1748" s="239" t="n">
        <x:v>15299.633</x:v>
      </x:c>
    </x:row>
    <x:row r="1749">
      <x:c r="A1749" t="inlineStr">
        <x:is>
          <x:t xml:space="preserve">1T10</x:t>
        </x:is>
      </x:c>
      <x:c r="B1749" t="n">
        <x:v>2010</x:v>
      </x:c>
      <x:c r="C1749" t="n">
        <x:v>1</x:v>
      </x:c>
      <x:c r="D1749" t="n">
        <x:v>17</x:v>
      </x:c>
      <x:c r="E1749" s="203" t="n">
        <x:v>40268</x:v>
      </x:c>
      <x:c r="F1749" t="inlineStr">
        <x:is>
          <x:t xml:space="preserve">EBIT001</x:t>
        </x:is>
      </x:c>
      <x:c r="G1749" t="inlineStr">
        <x:is>
          <x:t xml:space="preserve">Receita Total</x:t>
        </x:is>
      </x:c>
      <x:c r="H1749" t="inlineStr">
        <x:is>
          <x:t xml:space="preserve">Receita operacional líquida</x:t>
        </x:is>
      </x:c>
      <x:c r="I1749" t="inlineStr">
        <x:is>
          <x:t xml:space="preserve">E&amp;P</x:t>
        </x:is>
      </x:c>
      <x:c r="J1749" s="239" t="n">
        <x:v>23389.287</x:v>
      </x:c>
      <x:c r="K1749" t="inlineStr">
        <x:is>
          <x:t xml:space="preserve">E&amp;P</x:t>
        </x:is>
      </x:c>
      <x:c r="L1749" s="239" t="n"/>
      <x:c r="M1749" s="239" t="n">
        <x:v>23389.287</x:v>
      </x:c>
    </x:row>
    <x:row r="1750">
      <x:c r="A1750" t="inlineStr">
        <x:is>
          <x:t xml:space="preserve">1T10</x:t>
        </x:is>
      </x:c>
      <x:c r="B1750" t="n">
        <x:v>2010</x:v>
      </x:c>
      <x:c r="C1750" t="n">
        <x:v>1</x:v>
      </x:c>
      <x:c r="D1750" t="n">
        <x:v>17</x:v>
      </x:c>
      <x:c r="E1750" s="203" t="n">
        <x:v>40268</x:v>
      </x:c>
      <x:c r="F1750" t="inlineStr">
        <x:is>
          <x:t xml:space="preserve">EBIT001</x:t>
        </x:is>
      </x:c>
      <x:c r="G1750" t="inlineStr">
        <x:is>
          <x:t xml:space="preserve">Receita Total</x:t>
        </x:is>
      </x:c>
      <x:c r="H1750" t="inlineStr">
        <x:is>
          <x:t xml:space="preserve">Receita operacional líquida</x:t>
        </x:is>
      </x:c>
      <x:c r="I1750" t="inlineStr">
        <x:is>
          <x:t xml:space="preserve">ELIMIN.</x:t>
        </x:is>
      </x:c>
      <x:c r="J1750" s="239" t="n">
        <x:v>-38473.992</x:v>
      </x:c>
      <x:c r="K1750" t="inlineStr">
        <x:is>
          <x:t xml:space="preserve">ELIMINAÇÕES</x:t>
        </x:is>
      </x:c>
      <x:c r="L1750" s="239" t="n"/>
      <x:c r="M1750" s="239" t="n">
        <x:v>-38473.992</x:v>
      </x:c>
    </x:row>
    <x:row r="1751">
      <x:c r="A1751" t="inlineStr">
        <x:is>
          <x:t xml:space="preserve">1T10</x:t>
        </x:is>
      </x:c>
      <x:c r="B1751" t="n">
        <x:v>2010</x:v>
      </x:c>
      <x:c r="C1751" t="n">
        <x:v>1</x:v>
      </x:c>
      <x:c r="D1751" t="n">
        <x:v>17</x:v>
      </x:c>
      <x:c r="E1751" s="203" t="n">
        <x:v>40268</x:v>
      </x:c>
      <x:c r="F1751" t="inlineStr">
        <x:is>
          <x:t xml:space="preserve">EBIT001</x:t>
        </x:is>
      </x:c>
      <x:c r="G1751" t="inlineStr">
        <x:is>
          <x:t xml:space="preserve">Receita Total</x:t>
        </x:is>
      </x:c>
      <x:c r="H1751" t="inlineStr">
        <x:is>
          <x:t xml:space="preserve">Receita operacional líquida</x:t>
        </x:is>
      </x:c>
      <x:c r="I1751" t="inlineStr">
        <x:is>
          <x:t xml:space="preserve">GÁS &amp; ENERGIA</x:t>
        </x:is>
      </x:c>
      <x:c r="J1751" s="239" t="n">
        <x:v>3083.016</x:v>
      </x:c>
      <x:c r="K1751" t="inlineStr">
        <x:is>
          <x:t xml:space="preserve">GÁS &amp; ENERGIA / G&amp;EBC</x:t>
        </x:is>
      </x:c>
      <x:c r="L1751" s="239" t="n"/>
      <x:c r="M1751" s="239" t="n">
        <x:v>3083.016</x:v>
      </x:c>
    </x:row>
    <x:row r="1752">
      <x:c r="A1752" t="inlineStr">
        <x:is>
          <x:t xml:space="preserve">1T10</x:t>
        </x:is>
      </x:c>
      <x:c r="B1752" t="n">
        <x:v>2010</x:v>
      </x:c>
      <x:c r="C1752" t="n">
        <x:v>1</x:v>
      </x:c>
      <x:c r="D1752" t="n">
        <x:v>17</x:v>
      </x:c>
      <x:c r="E1752" s="203" t="n">
        <x:v>40268</x:v>
      </x:c>
      <x:c r="F1752" t="inlineStr">
        <x:is>
          <x:t xml:space="preserve">EBIT001</x:t>
        </x:is>
      </x:c>
      <x:c r="G1752" t="inlineStr">
        <x:is>
          <x:t xml:space="preserve">Receita Total</x:t>
        </x:is>
      </x:c>
      <x:c r="H1752" t="inlineStr">
        <x:is>
          <x:t xml:space="preserve">Receita operacional líquida</x:t>
        </x:is>
      </x:c>
      <x:c r="I1752" t="inlineStr">
        <x:is>
          <x:t xml:space="preserve">INTERN.</x:t>
        </x:is>
      </x:c>
      <x:c r="J1752" s="239" t="n">
        <x:v>5839.793000000001</x:v>
      </x:c>
      <x:c r="K1752" t="inlineStr">
        <x:is>
          <x:t xml:space="preserve">INTERNACIONAL</x:t>
        </x:is>
      </x:c>
      <x:c r="L1752" s="239" t="n"/>
      <x:c r="M1752" s="239" t="n">
        <x:v>5839.793000000001</x:v>
      </x:c>
    </x:row>
    <x:row r="1753">
      <x:c r="A1753" t="inlineStr">
        <x:is>
          <x:t xml:space="preserve">1T10</x:t>
        </x:is>
      </x:c>
      <x:c r="B1753" t="n">
        <x:v>2010</x:v>
      </x:c>
      <x:c r="C1753" t="n">
        <x:v>1</x:v>
      </x:c>
      <x:c r="D1753" t="n">
        <x:v>17</x:v>
      </x:c>
      <x:c r="E1753" s="203" t="n">
        <x:v>40268</x:v>
      </x:c>
      <x:c r="F1753" t="inlineStr">
        <x:is>
          <x:t xml:space="preserve">EBIT001</x:t>
        </x:is>
      </x:c>
      <x:c r="G1753" t="inlineStr">
        <x:is>
          <x:t xml:space="preserve">Receita Total</x:t>
        </x:is>
      </x:c>
      <x:c r="H1753" t="inlineStr">
        <x:is>
          <x:t xml:space="preserve">Receita operacional líquida</x:t>
        </x:is>
      </x:c>
      <x:c r="I1753" t="inlineStr">
        <x:is>
          <x:t xml:space="preserve">TOTAL</x:t>
        </x:is>
      </x:c>
      <x:c r="J1753" s="239" t="n">
        <x:v>50412.07</x:v>
      </x:c>
      <x:c r="K1753" t="inlineStr">
        <x:is>
          <x:t xml:space="preserve">TOTAL</x:t>
        </x:is>
      </x:c>
      <x:c r="L1753" s="239" t="n"/>
      <x:c r="M1753" s="239" t="n">
        <x:v>50412.07</x:v>
      </x:c>
    </x:row>
    <x:row r="1754">
      <x:c r="A1754" t="inlineStr">
        <x:is>
          <x:t xml:space="preserve">1T10</x:t>
        </x:is>
      </x:c>
      <x:c r="B1754" t="n">
        <x:v>2010</x:v>
      </x:c>
      <x:c r="C1754" t="n">
        <x:v>1</x:v>
      </x:c>
      <x:c r="D1754" t="n">
        <x:v>17</x:v>
      </x:c>
      <x:c r="E1754" s="203" t="n">
        <x:v>40268</x:v>
      </x:c>
      <x:c r="F1754" t="inlineStr">
        <x:is>
          <x:t xml:space="preserve">EBIT002</x:t>
        </x:is>
      </x:c>
      <x:c r="G1754" t="inlineStr">
        <x:is>
          <x:t xml:space="preserve">Custo Total</x:t>
        </x:is>
      </x:c>
      <x:c r="H1754" t="inlineStr">
        <x:is>
          <x:t xml:space="preserve">Custo dos produtos vendidos</x:t>
        </x:is>
      </x:c>
      <x:c r="I1754" t="inlineStr">
        <x:is>
          <x:t xml:space="preserve">ABAST</x:t>
        </x:is>
      </x:c>
      <x:c r="J1754" s="239" t="n">
        <x:v>-37992.003</x:v>
      </x:c>
      <x:c r="K1754" t="inlineStr">
        <x:is>
          <x:t xml:space="preserve">ABASTECIMENTO</x:t>
        </x:is>
      </x:c>
      <x:c r="L1754" s="239" t="n"/>
      <x:c r="M1754" s="239" t="n">
        <x:v>-37992.003</x:v>
      </x:c>
    </x:row>
    <x:row r="1755">
      <x:c r="A1755" t="inlineStr">
        <x:is>
          <x:t xml:space="preserve">1T10</x:t>
        </x:is>
      </x:c>
      <x:c r="B1755" t="n">
        <x:v>2010</x:v>
      </x:c>
      <x:c r="C1755" t="n">
        <x:v>1</x:v>
      </x:c>
      <x:c r="D1755" t="n">
        <x:v>17</x:v>
      </x:c>
      <x:c r="E1755" s="203" t="n">
        <x:v>40268</x:v>
      </x:c>
      <x:c r="F1755" t="inlineStr">
        <x:is>
          <x:t xml:space="preserve">EBIT002</x:t>
        </x:is>
      </x:c>
      <x:c r="G1755" t="inlineStr">
        <x:is>
          <x:t xml:space="preserve">Custo Total</x:t>
        </x:is>
      </x:c>
      <x:c r="H1755" t="inlineStr">
        <x:is>
          <x:t xml:space="preserve">Custo dos produtos vendidos</x:t>
        </x:is>
      </x:c>
      <x:c r="I1755" t="inlineStr">
        <x:is>
          <x:t xml:space="preserve">CORP.</x:t>
        </x:is>
      </x:c>
      <x:c r="J1755" s="239" t="n">
        <x:v>0</x:v>
      </x:c>
      <x:c r="K1755" t="inlineStr">
        <x:is>
          <x:t xml:space="preserve">CORPORATIVO / OUTROS NEGÓCIOS</x:t>
        </x:is>
      </x:c>
      <x:c r="L1755" s="239" t="n"/>
      <x:c r="M1755" s="239" t="n">
        <x:v>0</x:v>
      </x:c>
    </x:row>
    <x:row r="1756">
      <x:c r="A1756" t="inlineStr">
        <x:is>
          <x:t xml:space="preserve">1T10</x:t>
        </x:is>
      </x:c>
      <x:c r="B1756" t="n">
        <x:v>2010</x:v>
      </x:c>
      <x:c r="C1756" t="n">
        <x:v>1</x:v>
      </x:c>
      <x:c r="D1756" t="n">
        <x:v>17</x:v>
      </x:c>
      <x:c r="E1756" s="203" t="n">
        <x:v>40268</x:v>
      </x:c>
      <x:c r="F1756" t="inlineStr">
        <x:is>
          <x:t xml:space="preserve">EBIT002</x:t>
        </x:is>
      </x:c>
      <x:c r="G1756" t="inlineStr">
        <x:is>
          <x:t xml:space="preserve">Custo Total</x:t>
        </x:is>
      </x:c>
      <x:c r="H1756" t="inlineStr">
        <x:is>
          <x:t xml:space="preserve">Custo dos produtos vendidos</x:t>
        </x:is>
      </x:c>
      <x:c r="I1756" t="inlineStr">
        <x:is>
          <x:t xml:space="preserve">DISTRIB.</x:t>
        </x:is>
      </x:c>
      <x:c r="J1756" s="239" t="n">
        <x:v>-13962.329</x:v>
      </x:c>
      <x:c r="K1756" t="inlineStr">
        <x:is>
          <x:t xml:space="preserve">DISTRIBUIÇÃO</x:t>
        </x:is>
      </x:c>
      <x:c r="L1756" s="239" t="n"/>
      <x:c r="M1756" s="239" t="n">
        <x:v>-13962.329</x:v>
      </x:c>
    </x:row>
    <x:row r="1757">
      <x:c r="A1757" t="inlineStr">
        <x:is>
          <x:t xml:space="preserve">1T10</x:t>
        </x:is>
      </x:c>
      <x:c r="B1757" t="n">
        <x:v>2010</x:v>
      </x:c>
      <x:c r="C1757" t="n">
        <x:v>1</x:v>
      </x:c>
      <x:c r="D1757" t="n">
        <x:v>17</x:v>
      </x:c>
      <x:c r="E1757" s="203" t="n">
        <x:v>40268</x:v>
      </x:c>
      <x:c r="F1757" t="inlineStr">
        <x:is>
          <x:t xml:space="preserve">EBIT002</x:t>
        </x:is>
      </x:c>
      <x:c r="G1757" t="inlineStr">
        <x:is>
          <x:t xml:space="preserve">Custo Total</x:t>
        </x:is>
      </x:c>
      <x:c r="H1757" t="inlineStr">
        <x:is>
          <x:t xml:space="preserve">Custo dos produtos vendidos</x:t>
        </x:is>
      </x:c>
      <x:c r="I1757" t="inlineStr">
        <x:is>
          <x:t xml:space="preserve">E&amp;P</x:t>
        </x:is>
      </x:c>
      <x:c r="J1757" s="239" t="n">
        <x:v>-10402.545</x:v>
      </x:c>
      <x:c r="K1757" t="inlineStr">
        <x:is>
          <x:t xml:space="preserve">E&amp;P</x:t>
        </x:is>
      </x:c>
      <x:c r="L1757" s="239" t="n"/>
      <x:c r="M1757" s="239" t="n">
        <x:v>-10402.545</x:v>
      </x:c>
    </x:row>
    <x:row r="1758">
      <x:c r="A1758" t="inlineStr">
        <x:is>
          <x:t xml:space="preserve">1T10</x:t>
        </x:is>
      </x:c>
      <x:c r="B1758" t="n">
        <x:v>2010</x:v>
      </x:c>
      <x:c r="C1758" t="n">
        <x:v>1</x:v>
      </x:c>
      <x:c r="D1758" t="n">
        <x:v>17</x:v>
      </x:c>
      <x:c r="E1758" s="203" t="n">
        <x:v>40268</x:v>
      </x:c>
      <x:c r="F1758" t="inlineStr">
        <x:is>
          <x:t xml:space="preserve">EBIT002</x:t>
        </x:is>
      </x:c>
      <x:c r="G1758" t="inlineStr">
        <x:is>
          <x:t xml:space="preserve">Custo Total</x:t>
        </x:is>
      </x:c>
      <x:c r="H1758" t="inlineStr">
        <x:is>
          <x:t xml:space="preserve">Custo dos produtos vendidos</x:t>
        </x:is>
      </x:c>
      <x:c r="I1758" t="inlineStr">
        <x:is>
          <x:t xml:space="preserve">ELIMIN.</x:t>
        </x:is>
      </x:c>
      <x:c r="J1758" s="239" t="n">
        <x:v>37539.582</x:v>
      </x:c>
      <x:c r="K1758" t="inlineStr">
        <x:is>
          <x:t xml:space="preserve">ELIMINAÇÕES</x:t>
        </x:is>
      </x:c>
      <x:c r="L1758" s="239" t="n"/>
      <x:c r="M1758" s="239" t="n">
        <x:v>37539.582</x:v>
      </x:c>
    </x:row>
    <x:row r="1759">
      <x:c r="A1759" t="inlineStr">
        <x:is>
          <x:t xml:space="preserve">1T10</x:t>
        </x:is>
      </x:c>
      <x:c r="B1759" t="n">
        <x:v>2010</x:v>
      </x:c>
      <x:c r="C1759" t="n">
        <x:v>1</x:v>
      </x:c>
      <x:c r="D1759" t="n">
        <x:v>17</x:v>
      </x:c>
      <x:c r="E1759" s="203" t="n">
        <x:v>40268</x:v>
      </x:c>
      <x:c r="F1759" t="inlineStr">
        <x:is>
          <x:t xml:space="preserve">EBIT002</x:t>
        </x:is>
      </x:c>
      <x:c r="G1759" t="inlineStr">
        <x:is>
          <x:t xml:space="preserve">Custo Total</x:t>
        </x:is>
      </x:c>
      <x:c r="H1759" t="inlineStr">
        <x:is>
          <x:t xml:space="preserve">Custo dos produtos vendidos</x:t>
        </x:is>
      </x:c>
      <x:c r="I1759" t="inlineStr">
        <x:is>
          <x:t xml:space="preserve">GÁS &amp; ENERGIA</x:t>
        </x:is>
      </x:c>
      <x:c r="J1759" s="239" t="n">
        <x:v>-1781.762</x:v>
      </x:c>
      <x:c r="K1759" t="inlineStr">
        <x:is>
          <x:t xml:space="preserve">GÁS &amp; ENERGIA / G&amp;EBC</x:t>
        </x:is>
      </x:c>
      <x:c r="L1759" s="239" t="n"/>
      <x:c r="M1759" s="239" t="n">
        <x:v>-1781.762</x:v>
      </x:c>
    </x:row>
    <x:row r="1760">
      <x:c r="A1760" t="inlineStr">
        <x:is>
          <x:t xml:space="preserve">1T10</x:t>
        </x:is>
      </x:c>
      <x:c r="B1760" t="n">
        <x:v>2010</x:v>
      </x:c>
      <x:c r="C1760" t="n">
        <x:v>1</x:v>
      </x:c>
      <x:c r="D1760" t="n">
        <x:v>17</x:v>
      </x:c>
      <x:c r="E1760" s="203" t="n">
        <x:v>40268</x:v>
      </x:c>
      <x:c r="F1760" t="inlineStr">
        <x:is>
          <x:t xml:space="preserve">EBIT002</x:t>
        </x:is>
      </x:c>
      <x:c r="G1760" t="inlineStr">
        <x:is>
          <x:t xml:space="preserve">Custo Total</x:t>
        </x:is>
      </x:c>
      <x:c r="H1760" t="inlineStr">
        <x:is>
          <x:t xml:space="preserve">Custo dos produtos vendidos</x:t>
        </x:is>
      </x:c>
      <x:c r="I1760" t="inlineStr">
        <x:is>
          <x:t xml:space="preserve">INTERN.</x:t>
        </x:is>
      </x:c>
      <x:c r="J1760" s="239" t="n">
        <x:v>-4502.612</x:v>
      </x:c>
      <x:c r="K1760" t="inlineStr">
        <x:is>
          <x:t xml:space="preserve">INTERNACIONAL</x:t>
        </x:is>
      </x:c>
      <x:c r="L1760" s="239" t="n"/>
      <x:c r="M1760" s="239" t="n">
        <x:v>-4502.612</x:v>
      </x:c>
    </x:row>
    <x:row r="1761">
      <x:c r="A1761" t="inlineStr">
        <x:is>
          <x:t xml:space="preserve">1T10</x:t>
        </x:is>
      </x:c>
      <x:c r="B1761" t="n">
        <x:v>2010</x:v>
      </x:c>
      <x:c r="C1761" t="n">
        <x:v>1</x:v>
      </x:c>
      <x:c r="D1761" t="n">
        <x:v>17</x:v>
      </x:c>
      <x:c r="E1761" s="203" t="n">
        <x:v>40268</x:v>
      </x:c>
      <x:c r="F1761" t="inlineStr">
        <x:is>
          <x:t xml:space="preserve">EBIT002</x:t>
        </x:is>
      </x:c>
      <x:c r="G1761" t="inlineStr">
        <x:is>
          <x:t xml:space="preserve">Custo Total</x:t>
        </x:is>
      </x:c>
      <x:c r="H1761" t="inlineStr">
        <x:is>
          <x:t xml:space="preserve">Custo dos produtos vendidos</x:t>
        </x:is>
      </x:c>
      <x:c r="I1761" t="inlineStr">
        <x:is>
          <x:t xml:space="preserve">TOTAL</x:t>
        </x:is>
      </x:c>
      <x:c r="J1761" s="239" t="n">
        <x:v>-31101.669</x:v>
      </x:c>
      <x:c r="K1761" t="inlineStr">
        <x:is>
          <x:t xml:space="preserve">TOTAL</x:t>
        </x:is>
      </x:c>
      <x:c r="L1761" s="239" t="n"/>
      <x:c r="M1761" s="239" t="n">
        <x:v>-31101.669</x:v>
      </x:c>
    </x:row>
    <x:row r="1762">
      <x:c r="A1762" t="inlineStr">
        <x:is>
          <x:t xml:space="preserve">1T10</x:t>
        </x:is>
      </x:c>
      <x:c r="B1762" t="n">
        <x:v>2010</x:v>
      </x:c>
      <x:c r="C1762" t="n">
        <x:v>1</x:v>
      </x:c>
      <x:c r="D1762" t="n">
        <x:v>17</x:v>
      </x:c>
      <x:c r="E1762" s="203" t="n">
        <x:v>40268</x:v>
      </x:c>
      <x:c r="F1762" t="inlineStr">
        <x:is>
          <x:t xml:space="preserve">EBIT003</x:t>
        </x:is>
      </x:c>
      <x:c r="G1762" t="inlineStr">
        <x:is>
          <x:t xml:space="preserve">Lucro Bruto Total</x:t>
        </x:is>
      </x:c>
      <x:c r="H1762" t="inlineStr">
        <x:is>
          <x:t xml:space="preserve">Lucro bruto</x:t>
        </x:is>
      </x:c>
      <x:c r="I1762" t="inlineStr">
        <x:is>
          <x:t xml:space="preserve">ABAST</x:t>
        </x:is>
      </x:c>
      <x:c r="J1762" s="239" t="n">
        <x:v>3282.33</x:v>
      </x:c>
      <x:c r="K1762" t="inlineStr">
        <x:is>
          <x:t xml:space="preserve">ABASTECIMENTO</x:t>
        </x:is>
      </x:c>
      <x:c r="L1762" s="239" t="n"/>
      <x:c r="M1762" s="239" t="n">
        <x:v>3282.33</x:v>
      </x:c>
    </x:row>
    <x:row r="1763">
      <x:c r="A1763" t="inlineStr">
        <x:is>
          <x:t xml:space="preserve">1T10</x:t>
        </x:is>
      </x:c>
      <x:c r="B1763" t="n">
        <x:v>2010</x:v>
      </x:c>
      <x:c r="C1763" t="n">
        <x:v>1</x:v>
      </x:c>
      <x:c r="D1763" t="n">
        <x:v>17</x:v>
      </x:c>
      <x:c r="E1763" s="203" t="n">
        <x:v>40268</x:v>
      </x:c>
      <x:c r="F1763" t="inlineStr">
        <x:is>
          <x:t xml:space="preserve">EBIT003</x:t>
        </x:is>
      </x:c>
      <x:c r="G1763" t="inlineStr">
        <x:is>
          <x:t xml:space="preserve">Lucro Bruto Total</x:t>
        </x:is>
      </x:c>
      <x:c r="H1763" t="inlineStr">
        <x:is>
          <x:t xml:space="preserve">Lucro bruto</x:t>
        </x:is>
      </x:c>
      <x:c r="I1763" t="inlineStr">
        <x:is>
          <x:t xml:space="preserve">CORP.</x:t>
        </x:is>
      </x:c>
      <x:c r="J1763" s="239" t="n">
        <x:v>0</x:v>
      </x:c>
      <x:c r="K1763" t="inlineStr">
        <x:is>
          <x:t xml:space="preserve">CORPORATIVO / OUTROS NEGÓCIOS</x:t>
        </x:is>
      </x:c>
      <x:c r="L1763" s="239" t="n"/>
      <x:c r="M1763" s="239" t="n">
        <x:v>0</x:v>
      </x:c>
    </x:row>
    <x:row r="1764">
      <x:c r="A1764" t="inlineStr">
        <x:is>
          <x:t xml:space="preserve">1T10</x:t>
        </x:is>
      </x:c>
      <x:c r="B1764" t="n">
        <x:v>2010</x:v>
      </x:c>
      <x:c r="C1764" t="n">
        <x:v>1</x:v>
      </x:c>
      <x:c r="D1764" t="n">
        <x:v>17</x:v>
      </x:c>
      <x:c r="E1764" s="203" t="n">
        <x:v>40268</x:v>
      </x:c>
      <x:c r="F1764" t="inlineStr">
        <x:is>
          <x:t xml:space="preserve">EBIT003</x:t>
        </x:is>
      </x:c>
      <x:c r="G1764" t="inlineStr">
        <x:is>
          <x:t xml:space="preserve">Lucro Bruto Total</x:t>
        </x:is>
      </x:c>
      <x:c r="H1764" t="inlineStr">
        <x:is>
          <x:t xml:space="preserve">Lucro bruto</x:t>
        </x:is>
      </x:c>
      <x:c r="I1764" t="inlineStr">
        <x:is>
          <x:t xml:space="preserve">DISTRIB.</x:t>
        </x:is>
      </x:c>
      <x:c r="J1764" s="239" t="n">
        <x:v>1337.304</x:v>
      </x:c>
      <x:c r="K1764" t="inlineStr">
        <x:is>
          <x:t xml:space="preserve">DISTRIBUIÇÃO</x:t>
        </x:is>
      </x:c>
      <x:c r="L1764" s="239" t="n"/>
      <x:c r="M1764" s="239" t="n">
        <x:v>1337.304</x:v>
      </x:c>
    </x:row>
    <x:row r="1765">
      <x:c r="A1765" t="inlineStr">
        <x:is>
          <x:t xml:space="preserve">1T10</x:t>
        </x:is>
      </x:c>
      <x:c r="B1765" t="n">
        <x:v>2010</x:v>
      </x:c>
      <x:c r="C1765" t="n">
        <x:v>1</x:v>
      </x:c>
      <x:c r="D1765" t="n">
        <x:v>17</x:v>
      </x:c>
      <x:c r="E1765" s="203" t="n">
        <x:v>40268</x:v>
      </x:c>
      <x:c r="F1765" t="inlineStr">
        <x:is>
          <x:t xml:space="preserve">EBIT003</x:t>
        </x:is>
      </x:c>
      <x:c r="G1765" t="inlineStr">
        <x:is>
          <x:t xml:space="preserve">Lucro Bruto Total</x:t>
        </x:is>
      </x:c>
      <x:c r="H1765" t="inlineStr">
        <x:is>
          <x:t xml:space="preserve">Lucro bruto</x:t>
        </x:is>
      </x:c>
      <x:c r="I1765" t="inlineStr">
        <x:is>
          <x:t xml:space="preserve">E&amp;P</x:t>
        </x:is>
      </x:c>
      <x:c r="J1765" s="239" t="n">
        <x:v>12986.742</x:v>
      </x:c>
      <x:c r="K1765" t="inlineStr">
        <x:is>
          <x:t xml:space="preserve">E&amp;P</x:t>
        </x:is>
      </x:c>
      <x:c r="L1765" s="239" t="n"/>
      <x:c r="M1765" s="239" t="n">
        <x:v>12986.742</x:v>
      </x:c>
    </x:row>
    <x:row r="1766">
      <x:c r="A1766" t="inlineStr">
        <x:is>
          <x:t xml:space="preserve">1T10</x:t>
        </x:is>
      </x:c>
      <x:c r="B1766" t="n">
        <x:v>2010</x:v>
      </x:c>
      <x:c r="C1766" t="n">
        <x:v>1</x:v>
      </x:c>
      <x:c r="D1766" t="n">
        <x:v>17</x:v>
      </x:c>
      <x:c r="E1766" s="203" t="n">
        <x:v>40268</x:v>
      </x:c>
      <x:c r="F1766" t="inlineStr">
        <x:is>
          <x:t xml:space="preserve">EBIT003</x:t>
        </x:is>
      </x:c>
      <x:c r="G1766" t="inlineStr">
        <x:is>
          <x:t xml:space="preserve">Lucro Bruto Total</x:t>
        </x:is>
      </x:c>
      <x:c r="H1766" t="inlineStr">
        <x:is>
          <x:t xml:space="preserve">Lucro bruto</x:t>
        </x:is>
      </x:c>
      <x:c r="I1766" t="inlineStr">
        <x:is>
          <x:t xml:space="preserve">ELIMIN.</x:t>
        </x:is>
      </x:c>
      <x:c r="J1766" s="239" t="n">
        <x:v>-934.41</x:v>
      </x:c>
      <x:c r="K1766" t="inlineStr">
        <x:is>
          <x:t xml:space="preserve">ELIMINAÇÕES</x:t>
        </x:is>
      </x:c>
      <x:c r="L1766" s="239" t="n"/>
      <x:c r="M1766" s="239" t="n">
        <x:v>-934.41</x:v>
      </x:c>
    </x:row>
    <x:row r="1767">
      <x:c r="A1767" t="inlineStr">
        <x:is>
          <x:t xml:space="preserve">1T10</x:t>
        </x:is>
      </x:c>
      <x:c r="B1767" t="n">
        <x:v>2010</x:v>
      </x:c>
      <x:c r="C1767" t="n">
        <x:v>1</x:v>
      </x:c>
      <x:c r="D1767" t="n">
        <x:v>17</x:v>
      </x:c>
      <x:c r="E1767" s="203" t="n">
        <x:v>40268</x:v>
      </x:c>
      <x:c r="F1767" t="inlineStr">
        <x:is>
          <x:t xml:space="preserve">EBIT003</x:t>
        </x:is>
      </x:c>
      <x:c r="G1767" t="inlineStr">
        <x:is>
          <x:t xml:space="preserve">Lucro Bruto Total</x:t>
        </x:is>
      </x:c>
      <x:c r="H1767" t="inlineStr">
        <x:is>
          <x:t xml:space="preserve">Lucro bruto</x:t>
        </x:is>
      </x:c>
      <x:c r="I1767" t="inlineStr">
        <x:is>
          <x:t xml:space="preserve">GÁS &amp; ENERGIA</x:t>
        </x:is>
      </x:c>
      <x:c r="J1767" s="239" t="n">
        <x:v>1301.254</x:v>
      </x:c>
      <x:c r="K1767" t="inlineStr">
        <x:is>
          <x:t xml:space="preserve">GÁS &amp; ENERGIA / G&amp;EBC</x:t>
        </x:is>
      </x:c>
      <x:c r="L1767" s="239" t="n"/>
      <x:c r="M1767" s="239" t="n">
        <x:v>1301.254</x:v>
      </x:c>
    </x:row>
    <x:row r="1768">
      <x:c r="A1768" t="inlineStr">
        <x:is>
          <x:t xml:space="preserve">1T10</x:t>
        </x:is>
      </x:c>
      <x:c r="B1768" t="n">
        <x:v>2010</x:v>
      </x:c>
      <x:c r="C1768" t="n">
        <x:v>1</x:v>
      </x:c>
      <x:c r="D1768" t="n">
        <x:v>17</x:v>
      </x:c>
      <x:c r="E1768" s="203" t="n">
        <x:v>40268</x:v>
      </x:c>
      <x:c r="F1768" t="inlineStr">
        <x:is>
          <x:t xml:space="preserve">EBIT003</x:t>
        </x:is>
      </x:c>
      <x:c r="G1768" t="inlineStr">
        <x:is>
          <x:t xml:space="preserve">Lucro Bruto Total</x:t>
        </x:is>
      </x:c>
      <x:c r="H1768" t="inlineStr">
        <x:is>
          <x:t xml:space="preserve">Lucro bruto</x:t>
        </x:is>
      </x:c>
      <x:c r="I1768" t="inlineStr">
        <x:is>
          <x:t xml:space="preserve">INTERN.</x:t>
        </x:is>
      </x:c>
      <x:c r="J1768" s="239" t="n">
        <x:v>1337.181</x:v>
      </x:c>
      <x:c r="K1768" t="inlineStr">
        <x:is>
          <x:t xml:space="preserve">INTERNACIONAL</x:t>
        </x:is>
      </x:c>
      <x:c r="L1768" s="239" t="n"/>
      <x:c r="M1768" s="239" t="n">
        <x:v>1337.181</x:v>
      </x:c>
    </x:row>
    <x:row r="1769">
      <x:c r="A1769" t="inlineStr">
        <x:is>
          <x:t xml:space="preserve">1T10</x:t>
        </x:is>
      </x:c>
      <x:c r="B1769" t="n">
        <x:v>2010</x:v>
      </x:c>
      <x:c r="C1769" t="n">
        <x:v>1</x:v>
      </x:c>
      <x:c r="D1769" t="n">
        <x:v>17</x:v>
      </x:c>
      <x:c r="E1769" s="203" t="n">
        <x:v>40268</x:v>
      </x:c>
      <x:c r="F1769" t="inlineStr">
        <x:is>
          <x:t xml:space="preserve">EBIT003</x:t>
        </x:is>
      </x:c>
      <x:c r="G1769" t="inlineStr">
        <x:is>
          <x:t xml:space="preserve">Lucro Bruto Total</x:t>
        </x:is>
      </x:c>
      <x:c r="H1769" t="inlineStr">
        <x:is>
          <x:t xml:space="preserve">Lucro bruto</x:t>
        </x:is>
      </x:c>
      <x:c r="I1769" t="inlineStr">
        <x:is>
          <x:t xml:space="preserve">TOTAL</x:t>
        </x:is>
      </x:c>
      <x:c r="J1769" s="239" t="n">
        <x:v>19310.401</x:v>
      </x:c>
      <x:c r="K1769" t="inlineStr">
        <x:is>
          <x:t xml:space="preserve">TOTAL</x:t>
        </x:is>
      </x:c>
      <x:c r="L1769" s="239" t="n"/>
      <x:c r="M1769" s="239" t="n">
        <x:v>19310.401</x:v>
      </x:c>
    </x:row>
    <x:row r="1770">
      <x:c r="A1770" t="inlineStr">
        <x:is>
          <x:t xml:space="preserve">1T10</x:t>
        </x:is>
      </x:c>
      <x:c r="B1770" t="n">
        <x:v>2010</x:v>
      </x:c>
      <x:c r="C1770" t="n">
        <x:v>1</x:v>
      </x:c>
      <x:c r="D1770" t="n">
        <x:v>17</x:v>
      </x:c>
      <x:c r="E1770" s="203" t="n">
        <x:v>40268</x:v>
      </x:c>
      <x:c r="F1770" t="inlineStr">
        <x:is>
          <x:t xml:space="preserve">EBIT004</x:t>
        </x:is>
      </x:c>
      <x:c r="G1770" t="inlineStr">
        <x:is>
          <x:t xml:space="preserve">Despesa</x:t>
        </x:is>
      </x:c>
      <x:c r="H1770" t="inlineStr">
        <x:is>
          <x:t xml:space="preserve">Vendas, gerais e administrativas</x:t>
        </x:is>
      </x:c>
      <x:c r="I1770" t="inlineStr">
        <x:is>
          <x:t xml:space="preserve">ABAST</x:t>
        </x:is>
      </x:c>
      <x:c r="J1770" s="239" t="n">
        <x:v>-1251.216</x:v>
      </x:c>
      <x:c r="K1770" t="inlineStr">
        <x:is>
          <x:t xml:space="preserve">ABASTECIMENTO</x:t>
        </x:is>
      </x:c>
      <x:c r="L1770" s="239" t="n"/>
      <x:c r="M1770" s="239" t="n">
        <x:v>-1251.216</x:v>
      </x:c>
    </x:row>
    <x:row r="1771">
      <x:c r="A1771" t="inlineStr">
        <x:is>
          <x:t xml:space="preserve">1T10</x:t>
        </x:is>
      </x:c>
      <x:c r="B1771" t="n">
        <x:v>2010</x:v>
      </x:c>
      <x:c r="C1771" t="n">
        <x:v>1</x:v>
      </x:c>
      <x:c r="D1771" t="n">
        <x:v>17</x:v>
      </x:c>
      <x:c r="E1771" s="203" t="n">
        <x:v>40268</x:v>
      </x:c>
      <x:c r="F1771" t="inlineStr">
        <x:is>
          <x:t xml:space="preserve">EBIT004</x:t>
        </x:is>
      </x:c>
      <x:c r="G1771" t="inlineStr">
        <x:is>
          <x:t xml:space="preserve">Despesa</x:t>
        </x:is>
      </x:c>
      <x:c r="H1771" t="inlineStr">
        <x:is>
          <x:t xml:space="preserve">Vendas, gerais e administrativas</x:t>
        </x:is>
      </x:c>
      <x:c r="I1771" t="inlineStr">
        <x:is>
          <x:t xml:space="preserve">CORP.</x:t>
        </x:is>
      </x:c>
      <x:c r="J1771" s="239" t="n">
        <x:v>-863.869</x:v>
      </x:c>
      <x:c r="K1771" t="inlineStr">
        <x:is>
          <x:t xml:space="preserve">CORPORATIVO / OUTROS NEGÓCIOS</x:t>
        </x:is>
      </x:c>
      <x:c r="L1771" s="239" t="n"/>
      <x:c r="M1771" s="239" t="n">
        <x:v>-863.869</x:v>
      </x:c>
    </x:row>
    <x:row r="1772">
      <x:c r="A1772" t="inlineStr">
        <x:is>
          <x:t xml:space="preserve">1T10</x:t>
        </x:is>
      </x:c>
      <x:c r="B1772" t="n">
        <x:v>2010</x:v>
      </x:c>
      <x:c r="C1772" t="n">
        <x:v>1</x:v>
      </x:c>
      <x:c r="D1772" t="n">
        <x:v>17</x:v>
      </x:c>
      <x:c r="E1772" s="203" t="n">
        <x:v>40268</x:v>
      </x:c>
      <x:c r="F1772" t="inlineStr">
        <x:is>
          <x:t xml:space="preserve">EBIT004</x:t>
        </x:is>
      </x:c>
      <x:c r="G1772" t="inlineStr">
        <x:is>
          <x:t xml:space="preserve">Despesa</x:t>
        </x:is>
      </x:c>
      <x:c r="H1772" t="inlineStr">
        <x:is>
          <x:t xml:space="preserve">Vendas, gerais e administrativas</x:t>
        </x:is>
      </x:c>
      <x:c r="I1772" t="inlineStr">
        <x:is>
          <x:t xml:space="preserve">DISTRIB.</x:t>
        </x:is>
      </x:c>
      <x:c r="J1772" s="239" t="n">
        <x:v>-796.881</x:v>
      </x:c>
      <x:c r="K1772" t="inlineStr">
        <x:is>
          <x:t xml:space="preserve">DISTRIBUIÇÃO</x:t>
        </x:is>
      </x:c>
      <x:c r="L1772" s="239" t="n"/>
      <x:c r="M1772" s="239" t="n">
        <x:v>-796.881</x:v>
      </x:c>
    </x:row>
    <x:row r="1773">
      <x:c r="A1773" t="inlineStr">
        <x:is>
          <x:t xml:space="preserve">1T10</x:t>
        </x:is>
      </x:c>
      <x:c r="B1773" t="n">
        <x:v>2010</x:v>
      </x:c>
      <x:c r="C1773" t="n">
        <x:v>1</x:v>
      </x:c>
      <x:c r="D1773" t="n">
        <x:v>17</x:v>
      </x:c>
      <x:c r="E1773" s="203" t="n">
        <x:v>40268</x:v>
      </x:c>
      <x:c r="F1773" t="inlineStr">
        <x:is>
          <x:t xml:space="preserve">EBIT004</x:t>
        </x:is>
      </x:c>
      <x:c r="G1773" t="inlineStr">
        <x:is>
          <x:t xml:space="preserve">Despesa</x:t>
        </x:is>
      </x:c>
      <x:c r="H1773" t="inlineStr">
        <x:is>
          <x:t xml:space="preserve">Vendas, gerais e administrativas</x:t>
        </x:is>
      </x:c>
      <x:c r="I1773" t="inlineStr">
        <x:is>
          <x:t xml:space="preserve">E&amp;P</x:t>
        </x:is>
      </x:c>
      <x:c r="J1773" s="239" t="n">
        <x:v>-162.455</x:v>
      </x:c>
      <x:c r="K1773" t="inlineStr">
        <x:is>
          <x:t xml:space="preserve">E&amp;P</x:t>
        </x:is>
      </x:c>
      <x:c r="L1773" s="239" t="n"/>
      <x:c r="M1773" s="239" t="n">
        <x:v>-162.455</x:v>
      </x:c>
    </x:row>
    <x:row r="1774">
      <x:c r="A1774" t="inlineStr">
        <x:is>
          <x:t xml:space="preserve">1T10</x:t>
        </x:is>
      </x:c>
      <x:c r="B1774" t="n">
        <x:v>2010</x:v>
      </x:c>
      <x:c r="C1774" t="n">
        <x:v>1</x:v>
      </x:c>
      <x:c r="D1774" t="n">
        <x:v>17</x:v>
      </x:c>
      <x:c r="E1774" s="203" t="n">
        <x:v>40268</x:v>
      </x:c>
      <x:c r="F1774" t="inlineStr">
        <x:is>
          <x:t xml:space="preserve">EBIT004</x:t>
        </x:is>
      </x:c>
      <x:c r="G1774" t="inlineStr">
        <x:is>
          <x:t xml:space="preserve">Despesa</x:t>
        </x:is>
      </x:c>
      <x:c r="H1774" t="inlineStr">
        <x:is>
          <x:t xml:space="preserve">Vendas, gerais e administrativas</x:t>
        </x:is>
      </x:c>
      <x:c r="I1774" t="inlineStr">
        <x:is>
          <x:t xml:space="preserve">ELIMIN.</x:t>
        </x:is>
      </x:c>
      <x:c r="J1774" s="239" t="n">
        <x:v>47.45</x:v>
      </x:c>
      <x:c r="K1774" t="inlineStr">
        <x:is>
          <x:t xml:space="preserve">ELIMINAÇÕES</x:t>
        </x:is>
      </x:c>
      <x:c r="L1774" s="239" t="n"/>
      <x:c r="M1774" s="239" t="n">
        <x:v>47.45</x:v>
      </x:c>
    </x:row>
    <x:row r="1775">
      <x:c r="A1775" t="inlineStr">
        <x:is>
          <x:t xml:space="preserve">1T10</x:t>
        </x:is>
      </x:c>
      <x:c r="B1775" t="n">
        <x:v>2010</x:v>
      </x:c>
      <x:c r="C1775" t="n">
        <x:v>1</x:v>
      </x:c>
      <x:c r="D1775" t="n">
        <x:v>17</x:v>
      </x:c>
      <x:c r="E1775" s="203" t="n">
        <x:v>40268</x:v>
      </x:c>
      <x:c r="F1775" t="inlineStr">
        <x:is>
          <x:t xml:space="preserve">EBIT004</x:t>
        </x:is>
      </x:c>
      <x:c r="G1775" t="inlineStr">
        <x:is>
          <x:t xml:space="preserve">Despesa</x:t>
        </x:is>
      </x:c>
      <x:c r="H1775" t="inlineStr">
        <x:is>
          <x:t xml:space="preserve">Vendas, gerais e administrativas</x:t>
        </x:is>
      </x:c>
      <x:c r="I1775" t="inlineStr">
        <x:is>
          <x:t xml:space="preserve">GÁS &amp; ENERGIA</x:t>
        </x:is>
      </x:c>
      <x:c r="J1775" s="239" t="n">
        <x:v>-473.267</x:v>
      </x:c>
      <x:c r="K1775" t="inlineStr">
        <x:is>
          <x:t xml:space="preserve">GÁS &amp; ENERGIA / G&amp;EBC</x:t>
        </x:is>
      </x:c>
      <x:c r="L1775" s="239" t="n"/>
      <x:c r="M1775" s="239" t="n">
        <x:v>-473.267</x:v>
      </x:c>
    </x:row>
    <x:row r="1776">
      <x:c r="A1776" t="inlineStr">
        <x:is>
          <x:t xml:space="preserve">1T10</x:t>
        </x:is>
      </x:c>
      <x:c r="B1776" t="n">
        <x:v>2010</x:v>
      </x:c>
      <x:c r="C1776" t="n">
        <x:v>1</x:v>
      </x:c>
      <x:c r="D1776" t="n">
        <x:v>17</x:v>
      </x:c>
      <x:c r="E1776" s="203" t="n">
        <x:v>40268</x:v>
      </x:c>
      <x:c r="F1776" t="inlineStr">
        <x:is>
          <x:t xml:space="preserve">EBIT004</x:t>
        </x:is>
      </x:c>
      <x:c r="G1776" t="inlineStr">
        <x:is>
          <x:t xml:space="preserve">Despesa</x:t>
        </x:is>
      </x:c>
      <x:c r="H1776" t="inlineStr">
        <x:is>
          <x:t xml:space="preserve">Vendas, gerais e administrativas</x:t>
        </x:is>
      </x:c>
      <x:c r="I1776" t="inlineStr">
        <x:is>
          <x:t xml:space="preserve">INTERN.</x:t>
        </x:is>
      </x:c>
      <x:c r="J1776" s="239" t="n">
        <x:v>-401.156</x:v>
      </x:c>
      <x:c r="K1776" t="inlineStr">
        <x:is>
          <x:t xml:space="preserve">INTERNACIONAL</x:t>
        </x:is>
      </x:c>
      <x:c r="L1776" s="239" t="n"/>
      <x:c r="M1776" s="239" t="n">
        <x:v>-401.156</x:v>
      </x:c>
    </x:row>
    <x:row r="1777">
      <x:c r="A1777" t="inlineStr">
        <x:is>
          <x:t xml:space="preserve">1T10</x:t>
        </x:is>
      </x:c>
      <x:c r="B1777" t="n">
        <x:v>2010</x:v>
      </x:c>
      <x:c r="C1777" t="n">
        <x:v>1</x:v>
      </x:c>
      <x:c r="D1777" t="n">
        <x:v>17</x:v>
      </x:c>
      <x:c r="E1777" s="203" t="n">
        <x:v>40268</x:v>
      </x:c>
      <x:c r="F1777" t="inlineStr">
        <x:is>
          <x:t xml:space="preserve">EBIT004</x:t>
        </x:is>
      </x:c>
      <x:c r="G1777" t="inlineStr">
        <x:is>
          <x:t xml:space="preserve">Despesa</x:t>
        </x:is>
      </x:c>
      <x:c r="H1777" t="inlineStr">
        <x:is>
          <x:t xml:space="preserve">Vendas, gerais e administrativas</x:t>
        </x:is>
      </x:c>
      <x:c r="I1777" t="inlineStr">
        <x:is>
          <x:t xml:space="preserve">TOTAL</x:t>
        </x:is>
      </x:c>
      <x:c r="J1777" s="239" t="n">
        <x:v>-3901.394</x:v>
      </x:c>
      <x:c r="K1777" t="inlineStr">
        <x:is>
          <x:t xml:space="preserve">TOTAL</x:t>
        </x:is>
      </x:c>
      <x:c r="L1777" s="239" t="n"/>
      <x:c r="M1777" s="239" t="n">
        <x:v>-3901.394</x:v>
      </x:c>
    </x:row>
    <x:row r="1778">
      <x:c r="A1778" t="inlineStr">
        <x:is>
          <x:t xml:space="preserve">1T10</x:t>
        </x:is>
      </x:c>
      <x:c r="B1778" t="n">
        <x:v>2010</x:v>
      </x:c>
      <x:c r="C1778" t="n">
        <x:v>1</x:v>
      </x:c>
      <x:c r="D1778" t="n">
        <x:v>17</x:v>
      </x:c>
      <x:c r="E1778" s="203" t="n">
        <x:v>40268</x:v>
      </x:c>
      <x:c r="F1778" t="inlineStr">
        <x:is>
          <x:t xml:space="preserve">EBIT005</x:t>
        </x:is>
      </x:c>
      <x:c r="G1778" t="inlineStr">
        <x:is>
          <x:t xml:space="preserve">Despesa</x:t>
        </x:is>
      </x:c>
      <x:c r="H1778" t="inlineStr">
        <x:is>
          <x:t xml:space="preserve">Tributárias</x:t>
        </x:is>
      </x:c>
      <x:c r="I1778" t="inlineStr">
        <x:is>
          <x:t xml:space="preserve">ABAST</x:t>
        </x:is>
      </x:c>
      <x:c r="J1778" s="239" t="n">
        <x:v>-24.591</x:v>
      </x:c>
      <x:c r="K1778" t="inlineStr">
        <x:is>
          <x:t xml:space="preserve">ABASTECIMENTO</x:t>
        </x:is>
      </x:c>
      <x:c r="L1778" s="239" t="n"/>
      <x:c r="M1778" s="239" t="n">
        <x:v>-24.591</x:v>
      </x:c>
    </x:row>
    <x:row r="1779">
      <x:c r="A1779" t="inlineStr">
        <x:is>
          <x:t xml:space="preserve">1T10</x:t>
        </x:is>
      </x:c>
      <x:c r="B1779" t="n">
        <x:v>2010</x:v>
      </x:c>
      <x:c r="C1779" t="n">
        <x:v>1</x:v>
      </x:c>
      <x:c r="D1779" t="n">
        <x:v>17</x:v>
      </x:c>
      <x:c r="E1779" s="203" t="n">
        <x:v>40268</x:v>
      </x:c>
      <x:c r="F1779" t="inlineStr">
        <x:is>
          <x:t xml:space="preserve">EBIT005</x:t>
        </x:is>
      </x:c>
      <x:c r="G1779" t="inlineStr">
        <x:is>
          <x:t xml:space="preserve">Despesa</x:t>
        </x:is>
      </x:c>
      <x:c r="H1779" t="inlineStr">
        <x:is>
          <x:t xml:space="preserve">Tributárias</x:t>
        </x:is>
      </x:c>
      <x:c r="I1779" t="inlineStr">
        <x:is>
          <x:t xml:space="preserve">CORP.</x:t>
        </x:is>
      </x:c>
      <x:c r="J1779" s="239" t="n">
        <x:v>-54.257</x:v>
      </x:c>
      <x:c r="K1779" t="inlineStr">
        <x:is>
          <x:t xml:space="preserve">CORPORATIVO / OUTROS NEGÓCIOS</x:t>
        </x:is>
      </x:c>
      <x:c r="L1779" s="239" t="n"/>
      <x:c r="M1779" s="239" t="n">
        <x:v>-54.257</x:v>
      </x:c>
    </x:row>
    <x:row r="1780">
      <x:c r="A1780" t="inlineStr">
        <x:is>
          <x:t xml:space="preserve">1T10</x:t>
        </x:is>
      </x:c>
      <x:c r="B1780" t="n">
        <x:v>2010</x:v>
      </x:c>
      <x:c r="C1780" t="n">
        <x:v>1</x:v>
      </x:c>
      <x:c r="D1780" t="n">
        <x:v>17</x:v>
      </x:c>
      <x:c r="E1780" s="203" t="n">
        <x:v>40268</x:v>
      </x:c>
      <x:c r="F1780" t="inlineStr">
        <x:is>
          <x:t xml:space="preserve">EBIT005</x:t>
        </x:is>
      </x:c>
      <x:c r="G1780" t="inlineStr">
        <x:is>
          <x:t xml:space="preserve">Despesa</x:t>
        </x:is>
      </x:c>
      <x:c r="H1780" t="inlineStr">
        <x:is>
          <x:t xml:space="preserve">Tributárias</x:t>
        </x:is>
      </x:c>
      <x:c r="I1780" t="inlineStr">
        <x:is>
          <x:t xml:space="preserve">DISTRIB.</x:t>
        </x:is>
      </x:c>
      <x:c r="J1780" s="239" t="n">
        <x:v>-8.227</x:v>
      </x:c>
      <x:c r="K1780" t="inlineStr">
        <x:is>
          <x:t xml:space="preserve">DISTRIBUIÇÃO</x:t>
        </x:is>
      </x:c>
      <x:c r="L1780" s="239" t="n"/>
      <x:c r="M1780" s="239" t="n">
        <x:v>-8.227</x:v>
      </x:c>
    </x:row>
    <x:row r="1781">
      <x:c r="A1781" t="inlineStr">
        <x:is>
          <x:t xml:space="preserve">1T10</x:t>
        </x:is>
      </x:c>
      <x:c r="B1781" t="n">
        <x:v>2010</x:v>
      </x:c>
      <x:c r="C1781" t="n">
        <x:v>1</x:v>
      </x:c>
      <x:c r="D1781" t="n">
        <x:v>17</x:v>
      </x:c>
      <x:c r="E1781" s="203" t="n">
        <x:v>40268</x:v>
      </x:c>
      <x:c r="F1781" t="inlineStr">
        <x:is>
          <x:t xml:space="preserve">EBIT005</x:t>
        </x:is>
      </x:c>
      <x:c r="G1781" t="inlineStr">
        <x:is>
          <x:t xml:space="preserve">Despesa</x:t>
        </x:is>
      </x:c>
      <x:c r="H1781" t="inlineStr">
        <x:is>
          <x:t xml:space="preserve">Tributárias</x:t>
        </x:is>
      </x:c>
      <x:c r="I1781" t="inlineStr">
        <x:is>
          <x:t xml:space="preserve">E&amp;P</x:t>
        </x:is>
      </x:c>
      <x:c r="J1781" s="239" t="n">
        <x:v>-13.283</x:v>
      </x:c>
      <x:c r="K1781" t="inlineStr">
        <x:is>
          <x:t xml:space="preserve">E&amp;P</x:t>
        </x:is>
      </x:c>
      <x:c r="L1781" s="239" t="n"/>
      <x:c r="M1781" s="239" t="n">
        <x:v>-13.283</x:v>
      </x:c>
    </x:row>
    <x:row r="1782">
      <x:c r="A1782" t="inlineStr">
        <x:is>
          <x:t xml:space="preserve">1T10</x:t>
        </x:is>
      </x:c>
      <x:c r="B1782" t="n">
        <x:v>2010</x:v>
      </x:c>
      <x:c r="C1782" t="n">
        <x:v>1</x:v>
      </x:c>
      <x:c r="D1782" t="n">
        <x:v>17</x:v>
      </x:c>
      <x:c r="E1782" s="203" t="n">
        <x:v>40268</x:v>
      </x:c>
      <x:c r="F1782" t="inlineStr">
        <x:is>
          <x:t xml:space="preserve">EBIT005</x:t>
        </x:is>
      </x:c>
      <x:c r="G1782" t="inlineStr">
        <x:is>
          <x:t xml:space="preserve">Despesa</x:t>
        </x:is>
      </x:c>
      <x:c r="H1782" t="inlineStr">
        <x:is>
          <x:t xml:space="preserve">Tributárias</x:t>
        </x:is>
      </x:c>
      <x:c r="I1782" t="inlineStr">
        <x:is>
          <x:t xml:space="preserve">ELIMIN.</x:t>
        </x:is>
      </x:c>
      <x:c r="J1782" s="239" t="n">
        <x:v>-0.363</x:v>
      </x:c>
      <x:c r="K1782" t="inlineStr">
        <x:is>
          <x:t xml:space="preserve">ELIMINAÇÕES</x:t>
        </x:is>
      </x:c>
      <x:c r="L1782" s="239" t="n"/>
      <x:c r="M1782" s="239" t="n">
        <x:v>-0.363</x:v>
      </x:c>
    </x:row>
    <x:row r="1783">
      <x:c r="A1783" t="inlineStr">
        <x:is>
          <x:t xml:space="preserve">1T10</x:t>
        </x:is>
      </x:c>
      <x:c r="B1783" t="n">
        <x:v>2010</x:v>
      </x:c>
      <x:c r="C1783" t="n">
        <x:v>1</x:v>
      </x:c>
      <x:c r="D1783" t="n">
        <x:v>17</x:v>
      </x:c>
      <x:c r="E1783" s="203" t="n">
        <x:v>40268</x:v>
      </x:c>
      <x:c r="F1783" t="inlineStr">
        <x:is>
          <x:t xml:space="preserve">EBIT005</x:t>
        </x:is>
      </x:c>
      <x:c r="G1783" t="inlineStr">
        <x:is>
          <x:t xml:space="preserve">Despesa</x:t>
        </x:is>
      </x:c>
      <x:c r="H1783" t="inlineStr">
        <x:is>
          <x:t xml:space="preserve">Tributárias</x:t>
        </x:is>
      </x:c>
      <x:c r="I1783" t="inlineStr">
        <x:is>
          <x:t xml:space="preserve">GÁS &amp; ENERGIA</x:t>
        </x:is>
      </x:c>
      <x:c r="J1783" s="239" t="n">
        <x:v>-10.947</x:v>
      </x:c>
      <x:c r="K1783" t="inlineStr">
        <x:is>
          <x:t xml:space="preserve">GÁS &amp; ENERGIA / G&amp;EBC</x:t>
        </x:is>
      </x:c>
      <x:c r="L1783" s="239" t="n"/>
      <x:c r="M1783" s="239" t="n">
        <x:v>-10.947</x:v>
      </x:c>
    </x:row>
    <x:row r="1784">
      <x:c r="A1784" t="inlineStr">
        <x:is>
          <x:t xml:space="preserve">1T10</x:t>
        </x:is>
      </x:c>
      <x:c r="B1784" t="n">
        <x:v>2010</x:v>
      </x:c>
      <x:c r="C1784" t="n">
        <x:v>1</x:v>
      </x:c>
      <x:c r="D1784" t="n">
        <x:v>17</x:v>
      </x:c>
      <x:c r="E1784" s="203" t="n">
        <x:v>40268</x:v>
      </x:c>
      <x:c r="F1784" t="inlineStr">
        <x:is>
          <x:t xml:space="preserve">EBIT005</x:t>
        </x:is>
      </x:c>
      <x:c r="G1784" t="inlineStr">
        <x:is>
          <x:t xml:space="preserve">Despesa</x:t>
        </x:is>
      </x:c>
      <x:c r="H1784" t="inlineStr">
        <x:is>
          <x:t xml:space="preserve">Tributárias</x:t>
        </x:is>
      </x:c>
      <x:c r="I1784" t="inlineStr">
        <x:is>
          <x:t xml:space="preserve">INTERN.</x:t>
        </x:is>
      </x:c>
      <x:c r="J1784" s="239" t="n">
        <x:v>-41.759</x:v>
      </x:c>
      <x:c r="K1784" t="inlineStr">
        <x:is>
          <x:t xml:space="preserve">INTERNACIONAL</x:t>
        </x:is>
      </x:c>
      <x:c r="L1784" s="239" t="n"/>
      <x:c r="M1784" s="239" t="n">
        <x:v>-41.759</x:v>
      </x:c>
    </x:row>
    <x:row r="1785">
      <x:c r="A1785" t="inlineStr">
        <x:is>
          <x:t xml:space="preserve">1T10</x:t>
        </x:is>
      </x:c>
      <x:c r="B1785" t="n">
        <x:v>2010</x:v>
      </x:c>
      <x:c r="C1785" t="n">
        <x:v>1</x:v>
      </x:c>
      <x:c r="D1785" t="n">
        <x:v>17</x:v>
      </x:c>
      <x:c r="E1785" s="203" t="n">
        <x:v>40268</x:v>
      </x:c>
      <x:c r="F1785" t="inlineStr">
        <x:is>
          <x:t xml:space="preserve">EBIT005</x:t>
        </x:is>
      </x:c>
      <x:c r="G1785" t="inlineStr">
        <x:is>
          <x:t xml:space="preserve">Despesa</x:t>
        </x:is>
      </x:c>
      <x:c r="H1785" t="inlineStr">
        <x:is>
          <x:t xml:space="preserve">Tributárias</x:t>
        </x:is>
      </x:c>
      <x:c r="I1785" t="inlineStr">
        <x:is>
          <x:t xml:space="preserve">TOTAL</x:t>
        </x:is>
      </x:c>
      <x:c r="J1785" s="239" t="n">
        <x:v>-153.427</x:v>
      </x:c>
      <x:c r="K1785" t="inlineStr">
        <x:is>
          <x:t xml:space="preserve">TOTAL</x:t>
        </x:is>
      </x:c>
      <x:c r="L1785" s="239" t="n"/>
      <x:c r="M1785" s="239" t="n">
        <x:v>-153.427</x:v>
      </x:c>
    </x:row>
    <x:row r="1786">
      <x:c r="A1786" t="inlineStr">
        <x:is>
          <x:t xml:space="preserve">1T10</x:t>
        </x:is>
      </x:c>
      <x:c r="B1786" t="n">
        <x:v>2010</x:v>
      </x:c>
      <x:c r="C1786" t="n">
        <x:v>1</x:v>
      </x:c>
      <x:c r="D1786" t="n">
        <x:v>17</x:v>
      </x:c>
      <x:c r="E1786" s="203" t="n">
        <x:v>40268</x:v>
      </x:c>
      <x:c r="F1786" t="inlineStr">
        <x:is>
          <x:t xml:space="preserve">EBIT006</x:t>
        </x:is>
      </x:c>
      <x:c r="G1786" t="inlineStr">
        <x:is>
          <x:t xml:space="preserve">Despesa</x:t>
        </x:is>
      </x:c>
      <x:c r="H1786" t="inlineStr">
        <x:is>
          <x:t xml:space="preserve">Custos exploratórios p/ extração de petróleo</x:t>
        </x:is>
      </x:c>
      <x:c r="I1786" t="inlineStr">
        <x:is>
          <x:t xml:space="preserve">ABAST</x:t>
        </x:is>
      </x:c>
      <x:c r="J1786" s="239" t="n">
        <x:v>0</x:v>
      </x:c>
      <x:c r="K1786" t="inlineStr">
        <x:is>
          <x:t xml:space="preserve">ABASTECIMENTO</x:t>
        </x:is>
      </x:c>
      <x:c r="L1786" s="239" t="n"/>
      <x:c r="M1786" s="239" t="n">
        <x:v>0</x:v>
      </x:c>
    </x:row>
    <x:row r="1787">
      <x:c r="A1787" t="inlineStr">
        <x:is>
          <x:t xml:space="preserve">1T10</x:t>
        </x:is>
      </x:c>
      <x:c r="B1787" t="n">
        <x:v>2010</x:v>
      </x:c>
      <x:c r="C1787" t="n">
        <x:v>1</x:v>
      </x:c>
      <x:c r="D1787" t="n">
        <x:v>17</x:v>
      </x:c>
      <x:c r="E1787" s="203" t="n">
        <x:v>40268</x:v>
      </x:c>
      <x:c r="F1787" t="inlineStr">
        <x:is>
          <x:t xml:space="preserve">EBIT006</x:t>
        </x:is>
      </x:c>
      <x:c r="G1787" t="inlineStr">
        <x:is>
          <x:t xml:space="preserve">Despesa</x:t>
        </x:is>
      </x:c>
      <x:c r="H1787" t="inlineStr">
        <x:is>
          <x:t xml:space="preserve">Custos exploratórios p/ extração de petróleo</x:t>
        </x:is>
      </x:c>
      <x:c r="I1787" t="inlineStr">
        <x:is>
          <x:t xml:space="preserve">CORP.</x:t>
        </x:is>
      </x:c>
      <x:c r="J1787" s="239" t="n">
        <x:v>0</x:v>
      </x:c>
      <x:c r="K1787" t="inlineStr">
        <x:is>
          <x:t xml:space="preserve">CORPORATIVO / OUTROS NEGÓCIOS</x:t>
        </x:is>
      </x:c>
      <x:c r="L1787" s="239" t="n"/>
      <x:c r="M1787" s="239" t="n">
        <x:v>0</x:v>
      </x:c>
    </x:row>
    <x:row r="1788">
      <x:c r="A1788" t="inlineStr">
        <x:is>
          <x:t xml:space="preserve">1T10</x:t>
        </x:is>
      </x:c>
      <x:c r="B1788" t="n">
        <x:v>2010</x:v>
      </x:c>
      <x:c r="C1788" t="n">
        <x:v>1</x:v>
      </x:c>
      <x:c r="D1788" t="n">
        <x:v>17</x:v>
      </x:c>
      <x:c r="E1788" s="203" t="n">
        <x:v>40268</x:v>
      </x:c>
      <x:c r="F1788" t="inlineStr">
        <x:is>
          <x:t xml:space="preserve">EBIT006</x:t>
        </x:is>
      </x:c>
      <x:c r="G1788" t="inlineStr">
        <x:is>
          <x:t xml:space="preserve">Despesa</x:t>
        </x:is>
      </x:c>
      <x:c r="H1788" t="inlineStr">
        <x:is>
          <x:t xml:space="preserve">Custos exploratórios p/ extração de petróleo</x:t>
        </x:is>
      </x:c>
      <x:c r="I1788" t="inlineStr">
        <x:is>
          <x:t xml:space="preserve">DISTRIB.</x:t>
        </x:is>
      </x:c>
      <x:c r="J1788" s="239" t="n">
        <x:v>0</x:v>
      </x:c>
      <x:c r="K1788" t="inlineStr">
        <x:is>
          <x:t xml:space="preserve">DISTRIBUIÇÃO</x:t>
        </x:is>
      </x:c>
      <x:c r="L1788" s="239" t="n"/>
      <x:c r="M1788" s="239" t="n">
        <x:v>0</x:v>
      </x:c>
    </x:row>
    <x:row r="1789">
      <x:c r="A1789" t="inlineStr">
        <x:is>
          <x:t xml:space="preserve">1T10</x:t>
        </x:is>
      </x:c>
      <x:c r="B1789" t="n">
        <x:v>2010</x:v>
      </x:c>
      <x:c r="C1789" t="n">
        <x:v>1</x:v>
      </x:c>
      <x:c r="D1789" t="n">
        <x:v>17</x:v>
      </x:c>
      <x:c r="E1789" s="203" t="n">
        <x:v>40268</x:v>
      </x:c>
      <x:c r="F1789" t="inlineStr">
        <x:is>
          <x:t xml:space="preserve">EBIT006</x:t>
        </x:is>
      </x:c>
      <x:c r="G1789" t="inlineStr">
        <x:is>
          <x:t xml:space="preserve">Despesa</x:t>
        </x:is>
      </x:c>
      <x:c r="H1789" t="inlineStr">
        <x:is>
          <x:t xml:space="preserve">Custos exploratórios p/ extração de petróleo</x:t>
        </x:is>
      </x:c>
      <x:c r="I1789" t="inlineStr">
        <x:is>
          <x:t xml:space="preserve">E&amp;P</x:t>
        </x:is>
      </x:c>
      <x:c r="J1789" s="239" t="n">
        <x:v>-875.821</x:v>
      </x:c>
      <x:c r="K1789" t="inlineStr">
        <x:is>
          <x:t xml:space="preserve">E&amp;P</x:t>
        </x:is>
      </x:c>
      <x:c r="L1789" s="239" t="n"/>
      <x:c r="M1789" s="239" t="n">
        <x:v>-875.821</x:v>
      </x:c>
    </x:row>
    <x:row r="1790">
      <x:c r="A1790" t="inlineStr">
        <x:is>
          <x:t xml:space="preserve">1T10</x:t>
        </x:is>
      </x:c>
      <x:c r="B1790" t="n">
        <x:v>2010</x:v>
      </x:c>
      <x:c r="C1790" t="n">
        <x:v>1</x:v>
      </x:c>
      <x:c r="D1790" t="n">
        <x:v>17</x:v>
      </x:c>
      <x:c r="E1790" s="203" t="n">
        <x:v>40268</x:v>
      </x:c>
      <x:c r="F1790" t="inlineStr">
        <x:is>
          <x:t xml:space="preserve">EBIT006</x:t>
        </x:is>
      </x:c>
      <x:c r="G1790" t="inlineStr">
        <x:is>
          <x:t xml:space="preserve">Despesa</x:t>
        </x:is>
      </x:c>
      <x:c r="H1790" t="inlineStr">
        <x:is>
          <x:t xml:space="preserve">Custos exploratórios p/ extração de petróleo</x:t>
        </x:is>
      </x:c>
      <x:c r="I1790" t="inlineStr">
        <x:is>
          <x:t xml:space="preserve">ELIMIN.</x:t>
        </x:is>
      </x:c>
      <x:c r="J1790" s="239" t="n">
        <x:v>0</x:v>
      </x:c>
      <x:c r="K1790" t="inlineStr">
        <x:is>
          <x:t xml:space="preserve">ELIMINAÇÕES</x:t>
        </x:is>
      </x:c>
      <x:c r="L1790" s="239" t="n"/>
      <x:c r="M1790" s="239" t="n">
        <x:v>0</x:v>
      </x:c>
    </x:row>
    <x:row r="1791">
      <x:c r="A1791" t="inlineStr">
        <x:is>
          <x:t xml:space="preserve">1T10</x:t>
        </x:is>
      </x:c>
      <x:c r="B1791" t="n">
        <x:v>2010</x:v>
      </x:c>
      <x:c r="C1791" t="n">
        <x:v>1</x:v>
      </x:c>
      <x:c r="D1791" t="n">
        <x:v>17</x:v>
      </x:c>
      <x:c r="E1791" s="203" t="n">
        <x:v>40268</x:v>
      </x:c>
      <x:c r="F1791" t="inlineStr">
        <x:is>
          <x:t xml:space="preserve">EBIT006</x:t>
        </x:is>
      </x:c>
      <x:c r="G1791" t="inlineStr">
        <x:is>
          <x:t xml:space="preserve">Despesa</x:t>
        </x:is>
      </x:c>
      <x:c r="H1791" t="inlineStr">
        <x:is>
          <x:t xml:space="preserve">Custos exploratórios p/ extração de petróleo</x:t>
        </x:is>
      </x:c>
      <x:c r="I1791" t="inlineStr">
        <x:is>
          <x:t xml:space="preserve">GÁS &amp; ENERGIA</x:t>
        </x:is>
      </x:c>
      <x:c r="J1791" s="239" t="n">
        <x:v>0</x:v>
      </x:c>
      <x:c r="K1791" t="inlineStr">
        <x:is>
          <x:t xml:space="preserve">GÁS &amp; ENERGIA / G&amp;EBC</x:t>
        </x:is>
      </x:c>
      <x:c r="L1791" s="239" t="n"/>
      <x:c r="M1791" s="239" t="n">
        <x:v>0</x:v>
      </x:c>
    </x:row>
    <x:row r="1792">
      <x:c r="A1792" t="inlineStr">
        <x:is>
          <x:t xml:space="preserve">1T10</x:t>
        </x:is>
      </x:c>
      <x:c r="B1792" t="n">
        <x:v>2010</x:v>
      </x:c>
      <x:c r="C1792" t="n">
        <x:v>1</x:v>
      </x:c>
      <x:c r="D1792" t="n">
        <x:v>17</x:v>
      </x:c>
      <x:c r="E1792" s="203" t="n">
        <x:v>40268</x:v>
      </x:c>
      <x:c r="F1792" t="inlineStr">
        <x:is>
          <x:t xml:space="preserve">EBIT006</x:t>
        </x:is>
      </x:c>
      <x:c r="G1792" t="inlineStr">
        <x:is>
          <x:t xml:space="preserve">Despesa</x:t>
        </x:is>
      </x:c>
      <x:c r="H1792" t="inlineStr">
        <x:is>
          <x:t xml:space="preserve">Custos exploratórios p/ extração de petróleo</x:t>
        </x:is>
      </x:c>
      <x:c r="I1792" t="inlineStr">
        <x:is>
          <x:t xml:space="preserve">INTERN.</x:t>
        </x:is>
      </x:c>
      <x:c r="J1792" s="239" t="n">
        <x:v>-126.847</x:v>
      </x:c>
      <x:c r="K1792" t="inlineStr">
        <x:is>
          <x:t xml:space="preserve">INTERNACIONAL</x:t>
        </x:is>
      </x:c>
      <x:c r="L1792" s="239" t="n"/>
      <x:c r="M1792" s="239" t="n">
        <x:v>-126.847</x:v>
      </x:c>
    </x:row>
    <x:row r="1793">
      <x:c r="A1793" t="inlineStr">
        <x:is>
          <x:t xml:space="preserve">1T10</x:t>
        </x:is>
      </x:c>
      <x:c r="B1793" t="n">
        <x:v>2010</x:v>
      </x:c>
      <x:c r="C1793" t="n">
        <x:v>1</x:v>
      </x:c>
      <x:c r="D1793" t="n">
        <x:v>17</x:v>
      </x:c>
      <x:c r="E1793" s="203" t="n">
        <x:v>40268</x:v>
      </x:c>
      <x:c r="F1793" t="inlineStr">
        <x:is>
          <x:t xml:space="preserve">EBIT006</x:t>
        </x:is>
      </x:c>
      <x:c r="G1793" t="inlineStr">
        <x:is>
          <x:t xml:space="preserve">Despesa</x:t>
        </x:is>
      </x:c>
      <x:c r="H1793" t="inlineStr">
        <x:is>
          <x:t xml:space="preserve">Custos exploratórios p/ extração de petróleo</x:t>
        </x:is>
      </x:c>
      <x:c r="I1793" t="inlineStr">
        <x:is>
          <x:t xml:space="preserve">TOTAL</x:t>
        </x:is>
      </x:c>
      <x:c r="J1793" s="239" t="n">
        <x:v>-1002.668</x:v>
      </x:c>
      <x:c r="K1793" t="inlineStr">
        <x:is>
          <x:t xml:space="preserve">TOTAL</x:t>
        </x:is>
      </x:c>
      <x:c r="L1793" s="239" t="n"/>
      <x:c r="M1793" s="239" t="n">
        <x:v>-1002.668</x:v>
      </x:c>
    </x:row>
    <x:row r="1794">
      <x:c r="A1794" t="inlineStr">
        <x:is>
          <x:t xml:space="preserve">1T10</x:t>
        </x:is>
      </x:c>
      <x:c r="B1794" t="n">
        <x:v>2010</x:v>
      </x:c>
      <x:c r="C1794" t="n">
        <x:v>1</x:v>
      </x:c>
      <x:c r="D1794" t="n">
        <x:v>17</x:v>
      </x:c>
      <x:c r="E1794" s="203" t="n">
        <x:v>40268</x:v>
      </x:c>
      <x:c r="F1794" t="inlineStr">
        <x:is>
          <x:t xml:space="preserve">EBIT007</x:t>
        </x:is>
      </x:c>
      <x:c r="G1794" t="inlineStr">
        <x:is>
          <x:t xml:space="preserve">Despesa</x:t>
        </x:is>
      </x:c>
      <x:c r="H1794" t="inlineStr">
        <x:is>
          <x:t xml:space="preserve">Pesquisa e desenvolvimento</x:t>
        </x:is>
      </x:c>
      <x:c r="I1794" t="inlineStr">
        <x:is>
          <x:t xml:space="preserve">ABAST</x:t>
        </x:is>
      </x:c>
      <x:c r="J1794" s="239" t="n">
        <x:v>-63.388</x:v>
      </x:c>
      <x:c r="K1794" t="inlineStr">
        <x:is>
          <x:t xml:space="preserve">ABASTECIMENTO</x:t>
        </x:is>
      </x:c>
      <x:c r="L1794" s="239" t="n"/>
      <x:c r="M1794" s="239" t="n">
        <x:v>-63.388</x:v>
      </x:c>
    </x:row>
    <x:row r="1795">
      <x:c r="A1795" t="inlineStr">
        <x:is>
          <x:t xml:space="preserve">1T10</x:t>
        </x:is>
      </x:c>
      <x:c r="B1795" t="n">
        <x:v>2010</x:v>
      </x:c>
      <x:c r="C1795" t="n">
        <x:v>1</x:v>
      </x:c>
      <x:c r="D1795" t="n">
        <x:v>17</x:v>
      </x:c>
      <x:c r="E1795" s="203" t="n">
        <x:v>40268</x:v>
      </x:c>
      <x:c r="F1795" t="inlineStr">
        <x:is>
          <x:t xml:space="preserve">EBIT007</x:t>
        </x:is>
      </x:c>
      <x:c r="G1795" t="inlineStr">
        <x:is>
          <x:t xml:space="preserve">Despesa</x:t>
        </x:is>
      </x:c>
      <x:c r="H1795" t="inlineStr">
        <x:is>
          <x:t xml:space="preserve">Pesquisa e desenvolvimento</x:t>
        </x:is>
      </x:c>
      <x:c r="I1795" t="inlineStr">
        <x:is>
          <x:t xml:space="preserve">CORP.</x:t>
        </x:is>
      </x:c>
      <x:c r="J1795" s="239" t="n">
        <x:v>-105.112</x:v>
      </x:c>
      <x:c r="K1795" t="inlineStr">
        <x:is>
          <x:t xml:space="preserve">CORPORATIVO / OUTROS NEGÓCIOS</x:t>
        </x:is>
      </x:c>
      <x:c r="L1795" s="239" t="n"/>
      <x:c r="M1795" s="239" t="n">
        <x:v>-105.112</x:v>
      </x:c>
    </x:row>
    <x:row r="1796">
      <x:c r="A1796" t="inlineStr">
        <x:is>
          <x:t xml:space="preserve">1T10</x:t>
        </x:is>
      </x:c>
      <x:c r="B1796" t="n">
        <x:v>2010</x:v>
      </x:c>
      <x:c r="C1796" t="n">
        <x:v>1</x:v>
      </x:c>
      <x:c r="D1796" t="n">
        <x:v>17</x:v>
      </x:c>
      <x:c r="E1796" s="203" t="n">
        <x:v>40268</x:v>
      </x:c>
      <x:c r="F1796" t="inlineStr">
        <x:is>
          <x:t xml:space="preserve">EBIT007</x:t>
        </x:is>
      </x:c>
      <x:c r="G1796" t="inlineStr">
        <x:is>
          <x:t xml:space="preserve">Despesa</x:t>
        </x:is>
      </x:c>
      <x:c r="H1796" t="inlineStr">
        <x:is>
          <x:t xml:space="preserve">Pesquisa e desenvolvimento</x:t>
        </x:is>
      </x:c>
      <x:c r="I1796" t="inlineStr">
        <x:is>
          <x:t xml:space="preserve">DISTRIB.</x:t>
        </x:is>
      </x:c>
      <x:c r="J1796" s="239" t="n">
        <x:v>-2.084</x:v>
      </x:c>
      <x:c r="K1796" t="inlineStr">
        <x:is>
          <x:t xml:space="preserve">DISTRIBUIÇÃO</x:t>
        </x:is>
      </x:c>
      <x:c r="L1796" s="239" t="n"/>
      <x:c r="M1796" s="239" t="n">
        <x:v>-2.084</x:v>
      </x:c>
    </x:row>
    <x:row r="1797">
      <x:c r="A1797" t="inlineStr">
        <x:is>
          <x:t xml:space="preserve">1T10</x:t>
        </x:is>
      </x:c>
      <x:c r="B1797" t="n">
        <x:v>2010</x:v>
      </x:c>
      <x:c r="C1797" t="n">
        <x:v>1</x:v>
      </x:c>
      <x:c r="D1797" t="n">
        <x:v>17</x:v>
      </x:c>
      <x:c r="E1797" s="203" t="n">
        <x:v>40268</x:v>
      </x:c>
      <x:c r="F1797" t="inlineStr">
        <x:is>
          <x:t xml:space="preserve">EBIT007</x:t>
        </x:is>
      </x:c>
      <x:c r="G1797" t="inlineStr">
        <x:is>
          <x:t xml:space="preserve">Despesa</x:t>
        </x:is>
      </x:c>
      <x:c r="H1797" t="inlineStr">
        <x:is>
          <x:t xml:space="preserve">Pesquisa e desenvolvimento</x:t>
        </x:is>
      </x:c>
      <x:c r="I1797" t="inlineStr">
        <x:is>
          <x:t xml:space="preserve">E&amp;P</x:t>
        </x:is>
      </x:c>
      <x:c r="J1797" s="239" t="n">
        <x:v>-202.675</x:v>
      </x:c>
      <x:c r="K1797" t="inlineStr">
        <x:is>
          <x:t xml:space="preserve">E&amp;P</x:t>
        </x:is>
      </x:c>
      <x:c r="L1797" s="239" t="n"/>
      <x:c r="M1797" s="239" t="n">
        <x:v>-202.675</x:v>
      </x:c>
    </x:row>
    <x:row r="1798">
      <x:c r="A1798" t="inlineStr">
        <x:is>
          <x:t xml:space="preserve">1T10</x:t>
        </x:is>
      </x:c>
      <x:c r="B1798" t="n">
        <x:v>2010</x:v>
      </x:c>
      <x:c r="C1798" t="n">
        <x:v>1</x:v>
      </x:c>
      <x:c r="D1798" t="n">
        <x:v>17</x:v>
      </x:c>
      <x:c r="E1798" s="203" t="n">
        <x:v>40268</x:v>
      </x:c>
      <x:c r="F1798" t="inlineStr">
        <x:is>
          <x:t xml:space="preserve">EBIT007</x:t>
        </x:is>
      </x:c>
      <x:c r="G1798" t="inlineStr">
        <x:is>
          <x:t xml:space="preserve">Despesa</x:t>
        </x:is>
      </x:c>
      <x:c r="H1798" t="inlineStr">
        <x:is>
          <x:t xml:space="preserve">Pesquisa e desenvolvimento</x:t>
        </x:is>
      </x:c>
      <x:c r="I1798" t="inlineStr">
        <x:is>
          <x:t xml:space="preserve">ELIMIN.</x:t>
        </x:is>
      </x:c>
      <x:c r="J1798" s="239" t="n">
        <x:v>0</x:v>
      </x:c>
      <x:c r="K1798" t="inlineStr">
        <x:is>
          <x:t xml:space="preserve">ELIMINAÇÕES</x:t>
        </x:is>
      </x:c>
      <x:c r="L1798" s="239" t="n"/>
      <x:c r="M1798" s="239" t="n">
        <x:v>0</x:v>
      </x:c>
    </x:row>
    <x:row r="1799">
      <x:c r="A1799" t="inlineStr">
        <x:is>
          <x:t xml:space="preserve">1T10</x:t>
        </x:is>
      </x:c>
      <x:c r="B1799" t="n">
        <x:v>2010</x:v>
      </x:c>
      <x:c r="C1799" t="n">
        <x:v>1</x:v>
      </x:c>
      <x:c r="D1799" t="n">
        <x:v>17</x:v>
      </x:c>
      <x:c r="E1799" s="203" t="n">
        <x:v>40268</x:v>
      </x:c>
      <x:c r="F1799" t="inlineStr">
        <x:is>
          <x:t xml:space="preserve">EBIT007</x:t>
        </x:is>
      </x:c>
      <x:c r="G1799" t="inlineStr">
        <x:is>
          <x:t xml:space="preserve">Despesa</x:t>
        </x:is>
      </x:c>
      <x:c r="H1799" t="inlineStr">
        <x:is>
          <x:t xml:space="preserve">Pesquisa e desenvolvimento</x:t>
        </x:is>
      </x:c>
      <x:c r="I1799" t="inlineStr">
        <x:is>
          <x:t xml:space="preserve">GÁS &amp; ENERGIA</x:t>
        </x:is>
      </x:c>
      <x:c r="J1799" s="239" t="n">
        <x:v>-16.875</x:v>
      </x:c>
      <x:c r="K1799" t="inlineStr">
        <x:is>
          <x:t xml:space="preserve">GÁS &amp; ENERGIA / G&amp;EBC</x:t>
        </x:is>
      </x:c>
      <x:c r="L1799" s="239" t="n"/>
      <x:c r="M1799" s="239" t="n">
        <x:v>-16.875</x:v>
      </x:c>
    </x:row>
    <x:row r="1800">
      <x:c r="A1800" t="inlineStr">
        <x:is>
          <x:t xml:space="preserve">1T10</x:t>
        </x:is>
      </x:c>
      <x:c r="B1800" t="n">
        <x:v>2010</x:v>
      </x:c>
      <x:c r="C1800" t="n">
        <x:v>1</x:v>
      </x:c>
      <x:c r="D1800" t="n">
        <x:v>17</x:v>
      </x:c>
      <x:c r="E1800" s="203" t="n">
        <x:v>40268</x:v>
      </x:c>
      <x:c r="F1800" t="inlineStr">
        <x:is>
          <x:t xml:space="preserve">EBIT007</x:t>
        </x:is>
      </x:c>
      <x:c r="G1800" t="inlineStr">
        <x:is>
          <x:t xml:space="preserve">Despesa</x:t>
        </x:is>
      </x:c>
      <x:c r="H1800" t="inlineStr">
        <x:is>
          <x:t xml:space="preserve">Pesquisa e desenvolvimento</x:t>
        </x:is>
      </x:c>
      <x:c r="I1800" t="inlineStr">
        <x:is>
          <x:t xml:space="preserve">INTERN.</x:t>
        </x:is>
      </x:c>
      <x:c r="J1800" s="239" t="n">
        <x:v>-1.226</x:v>
      </x:c>
      <x:c r="K1800" t="inlineStr">
        <x:is>
          <x:t xml:space="preserve">INTERNACIONAL</x:t>
        </x:is>
      </x:c>
      <x:c r="L1800" s="239" t="n"/>
      <x:c r="M1800" s="239" t="n">
        <x:v>-1.226</x:v>
      </x:c>
    </x:row>
    <x:row r="1801">
      <x:c r="A1801" t="inlineStr">
        <x:is>
          <x:t xml:space="preserve">1T10</x:t>
        </x:is>
      </x:c>
      <x:c r="B1801" t="n">
        <x:v>2010</x:v>
      </x:c>
      <x:c r="C1801" t="n">
        <x:v>1</x:v>
      </x:c>
      <x:c r="D1801" t="n">
        <x:v>17</x:v>
      </x:c>
      <x:c r="E1801" s="203" t="n">
        <x:v>40268</x:v>
      </x:c>
      <x:c r="F1801" t="inlineStr">
        <x:is>
          <x:t xml:space="preserve">EBIT007</x:t>
        </x:is>
      </x:c>
      <x:c r="G1801" t="inlineStr">
        <x:is>
          <x:t xml:space="preserve">Despesa</x:t>
        </x:is>
      </x:c>
      <x:c r="H1801" t="inlineStr">
        <x:is>
          <x:t xml:space="preserve">Pesquisa e desenvolvimento</x:t>
        </x:is>
      </x:c>
      <x:c r="I1801" t="inlineStr">
        <x:is>
          <x:t xml:space="preserve">TOTAL</x:t>
        </x:is>
      </x:c>
      <x:c r="J1801" s="239" t="n">
        <x:v>-391.36</x:v>
      </x:c>
      <x:c r="K1801" t="inlineStr">
        <x:is>
          <x:t xml:space="preserve">TOTAL</x:t>
        </x:is>
      </x:c>
      <x:c r="L1801" s="239" t="n"/>
      <x:c r="M1801" s="239" t="n">
        <x:v>-391.36</x:v>
      </x:c>
    </x:row>
    <x:row r="1802">
      <x:c r="A1802" t="inlineStr">
        <x:is>
          <x:t xml:space="preserve">1T10</x:t>
        </x:is>
      </x:c>
      <x:c r="B1802" t="n">
        <x:v>2010</x:v>
      </x:c>
      <x:c r="C1802" t="n">
        <x:v>1</x:v>
      </x:c>
      <x:c r="D1802" t="n">
        <x:v>17</x:v>
      </x:c>
      <x:c r="E1802" s="203" t="n">
        <x:v>40268</x:v>
      </x:c>
      <x:c r="F1802" t="inlineStr">
        <x:is>
          <x:t xml:space="preserve">EBIT008</x:t>
        </x:is>
      </x:c>
      <x:c r="G1802" t="inlineStr">
        <x:is>
          <x:t xml:space="preserve">Despesa</x:t>
        </x:is>
      </x:c>
      <x:c r="H1802" t="inlineStr">
        <x:is>
          <x:t xml:space="preserve">Plano de pensão e saúde</x:t>
        </x:is>
      </x:c>
      <x:c r="I1802" t="inlineStr">
        <x:is>
          <x:t xml:space="preserve">ABAST</x:t>
        </x:is>
      </x:c>
      <x:c r="J1802" s="239" t="n">
        <x:v>0</x:v>
      </x:c>
      <x:c r="K1802" t="inlineStr">
        <x:is>
          <x:t xml:space="preserve">ABASTECIMENTO</x:t>
        </x:is>
      </x:c>
      <x:c r="L1802" s="239" t="n"/>
      <x:c r="M1802" s="239" t="n">
        <x:v>0</x:v>
      </x:c>
    </x:row>
    <x:row r="1803">
      <x:c r="A1803" t="inlineStr">
        <x:is>
          <x:t xml:space="preserve">1T10</x:t>
        </x:is>
      </x:c>
      <x:c r="B1803" t="n">
        <x:v>2010</x:v>
      </x:c>
      <x:c r="C1803" t="n">
        <x:v>1</x:v>
      </x:c>
      <x:c r="D1803" t="n">
        <x:v>17</x:v>
      </x:c>
      <x:c r="E1803" s="203" t="n">
        <x:v>40268</x:v>
      </x:c>
      <x:c r="F1803" t="inlineStr">
        <x:is>
          <x:t xml:space="preserve">EBIT008</x:t>
        </x:is>
      </x:c>
      <x:c r="G1803" t="inlineStr">
        <x:is>
          <x:t xml:space="preserve">Despesa</x:t>
        </x:is>
      </x:c>
      <x:c r="H1803" t="inlineStr">
        <x:is>
          <x:t xml:space="preserve">Plano de pensão e saúde</x:t>
        </x:is>
      </x:c>
      <x:c r="I1803" t="inlineStr">
        <x:is>
          <x:t xml:space="preserve">CORP.</x:t>
        </x:is>
      </x:c>
      <x:c r="J1803" s="239" t="n">
        <x:v>-408.103</x:v>
      </x:c>
      <x:c r="K1803" t="inlineStr">
        <x:is>
          <x:t xml:space="preserve">CORPORATIVO / OUTROS NEGÓCIOS</x:t>
        </x:is>
      </x:c>
      <x:c r="L1803" s="239" t="n"/>
      <x:c r="M1803" s="239" t="n">
        <x:v>-408.103</x:v>
      </x:c>
    </x:row>
    <x:row r="1804">
      <x:c r="A1804" t="inlineStr">
        <x:is>
          <x:t xml:space="preserve">1T10</x:t>
        </x:is>
      </x:c>
      <x:c r="B1804" t="n">
        <x:v>2010</x:v>
      </x:c>
      <x:c r="C1804" t="n">
        <x:v>1</x:v>
      </x:c>
      <x:c r="D1804" t="n">
        <x:v>17</x:v>
      </x:c>
      <x:c r="E1804" s="203" t="n">
        <x:v>40268</x:v>
      </x:c>
      <x:c r="F1804" t="inlineStr">
        <x:is>
          <x:t xml:space="preserve">EBIT008</x:t>
        </x:is>
      </x:c>
      <x:c r="G1804" t="inlineStr">
        <x:is>
          <x:t xml:space="preserve">Despesa</x:t>
        </x:is>
      </x:c>
      <x:c r="H1804" t="inlineStr">
        <x:is>
          <x:t xml:space="preserve">Plano de pensão e saúde</x:t>
        </x:is>
      </x:c>
      <x:c r="I1804" t="inlineStr">
        <x:is>
          <x:t xml:space="preserve">DISTRIB.</x:t>
        </x:is>
      </x:c>
      <x:c r="J1804" s="239" t="n">
        <x:v>0</x:v>
      </x:c>
      <x:c r="K1804" t="inlineStr">
        <x:is>
          <x:t xml:space="preserve">DISTRIBUIÇÃO</x:t>
        </x:is>
      </x:c>
      <x:c r="L1804" s="239" t="n"/>
      <x:c r="M1804" s="239" t="n">
        <x:v>0</x:v>
      </x:c>
    </x:row>
    <x:row r="1805">
      <x:c r="A1805" t="inlineStr">
        <x:is>
          <x:t xml:space="preserve">1T10</x:t>
        </x:is>
      </x:c>
      <x:c r="B1805" t="n">
        <x:v>2010</x:v>
      </x:c>
      <x:c r="C1805" t="n">
        <x:v>1</x:v>
      </x:c>
      <x:c r="D1805" t="n">
        <x:v>17</x:v>
      </x:c>
      <x:c r="E1805" s="203" t="n">
        <x:v>40268</x:v>
      </x:c>
      <x:c r="F1805" t="inlineStr">
        <x:is>
          <x:t xml:space="preserve">EBIT008</x:t>
        </x:is>
      </x:c>
      <x:c r="G1805" t="inlineStr">
        <x:is>
          <x:t xml:space="preserve">Despesa</x:t>
        </x:is>
      </x:c>
      <x:c r="H1805" t="inlineStr">
        <x:is>
          <x:t xml:space="preserve">Plano de pensão e saúde</x:t>
        </x:is>
      </x:c>
      <x:c r="I1805" t="inlineStr">
        <x:is>
          <x:t xml:space="preserve">E&amp;P</x:t>
        </x:is>
      </x:c>
      <x:c r="J1805" s="239" t="n">
        <x:v>0</x:v>
      </x:c>
      <x:c r="K1805" t="inlineStr">
        <x:is>
          <x:t xml:space="preserve">E&amp;P</x:t>
        </x:is>
      </x:c>
      <x:c r="L1805" s="239" t="n"/>
      <x:c r="M1805" s="239" t="n">
        <x:v>0</x:v>
      </x:c>
    </x:row>
    <x:row r="1806">
      <x:c r="A1806" t="inlineStr">
        <x:is>
          <x:t xml:space="preserve">1T10</x:t>
        </x:is>
      </x:c>
      <x:c r="B1806" t="n">
        <x:v>2010</x:v>
      </x:c>
      <x:c r="C1806" t="n">
        <x:v>1</x:v>
      </x:c>
      <x:c r="D1806" t="n">
        <x:v>17</x:v>
      </x:c>
      <x:c r="E1806" s="203" t="n">
        <x:v>40268</x:v>
      </x:c>
      <x:c r="F1806" t="inlineStr">
        <x:is>
          <x:t xml:space="preserve">EBIT008</x:t>
        </x:is>
      </x:c>
      <x:c r="G1806" t="inlineStr">
        <x:is>
          <x:t xml:space="preserve">Despesa</x:t>
        </x:is>
      </x:c>
      <x:c r="H1806" t="inlineStr">
        <x:is>
          <x:t xml:space="preserve">Plano de pensão e saúde</x:t>
        </x:is>
      </x:c>
      <x:c r="I1806" t="inlineStr">
        <x:is>
          <x:t xml:space="preserve">ELIMIN.</x:t>
        </x:is>
      </x:c>
      <x:c r="J1806" s="239" t="n">
        <x:v>0</x:v>
      </x:c>
      <x:c r="K1806" t="inlineStr">
        <x:is>
          <x:t xml:space="preserve">ELIMINAÇÕES</x:t>
        </x:is>
      </x:c>
      <x:c r="L1806" s="239" t="n"/>
      <x:c r="M1806" s="239" t="n">
        <x:v>0</x:v>
      </x:c>
    </x:row>
    <x:row r="1807">
      <x:c r="A1807" t="inlineStr">
        <x:is>
          <x:t xml:space="preserve">1T10</x:t>
        </x:is>
      </x:c>
      <x:c r="B1807" t="n">
        <x:v>2010</x:v>
      </x:c>
      <x:c r="C1807" t="n">
        <x:v>1</x:v>
      </x:c>
      <x:c r="D1807" t="n">
        <x:v>17</x:v>
      </x:c>
      <x:c r="E1807" s="203" t="n">
        <x:v>40268</x:v>
      </x:c>
      <x:c r="F1807" t="inlineStr">
        <x:is>
          <x:t xml:space="preserve">EBIT008</x:t>
        </x:is>
      </x:c>
      <x:c r="G1807" t="inlineStr">
        <x:is>
          <x:t xml:space="preserve">Despesa</x:t>
        </x:is>
      </x:c>
      <x:c r="H1807" t="inlineStr">
        <x:is>
          <x:t xml:space="preserve">Plano de pensão e saúde</x:t>
        </x:is>
      </x:c>
      <x:c r="I1807" t="inlineStr">
        <x:is>
          <x:t xml:space="preserve">GÁS &amp; ENERGIA</x:t>
        </x:is>
      </x:c>
      <x:c r="J1807" s="239" t="n">
        <x:v>0</x:v>
      </x:c>
      <x:c r="K1807" t="inlineStr">
        <x:is>
          <x:t xml:space="preserve">GÁS &amp; ENERGIA / G&amp;EBC</x:t>
        </x:is>
      </x:c>
      <x:c r="L1807" s="239" t="n"/>
      <x:c r="M1807" s="239" t="n">
        <x:v>0</x:v>
      </x:c>
    </x:row>
    <x:row r="1808">
      <x:c r="A1808" t="inlineStr">
        <x:is>
          <x:t xml:space="preserve">1T10</x:t>
        </x:is>
      </x:c>
      <x:c r="B1808" t="n">
        <x:v>2010</x:v>
      </x:c>
      <x:c r="C1808" t="n">
        <x:v>1</x:v>
      </x:c>
      <x:c r="D1808" t="n">
        <x:v>17</x:v>
      </x:c>
      <x:c r="E1808" s="203" t="n">
        <x:v>40268</x:v>
      </x:c>
      <x:c r="F1808" t="inlineStr">
        <x:is>
          <x:t xml:space="preserve">EBIT008</x:t>
        </x:is>
      </x:c>
      <x:c r="G1808" t="inlineStr">
        <x:is>
          <x:t xml:space="preserve">Despesa</x:t>
        </x:is>
      </x:c>
      <x:c r="H1808" t="inlineStr">
        <x:is>
          <x:t xml:space="preserve">Plano de pensão e saúde</x:t>
        </x:is>
      </x:c>
      <x:c r="I1808" t="inlineStr">
        <x:is>
          <x:t xml:space="preserve">INTERN.</x:t>
        </x:is>
      </x:c>
      <x:c r="J1808" s="239" t="n">
        <x:v>0</x:v>
      </x:c>
      <x:c r="K1808" t="inlineStr">
        <x:is>
          <x:t xml:space="preserve">INTERNACIONAL</x:t>
        </x:is>
      </x:c>
      <x:c r="L1808" s="239" t="n"/>
      <x:c r="M1808" s="239" t="n">
        <x:v>0</x:v>
      </x:c>
    </x:row>
    <x:row r="1809">
      <x:c r="A1809" t="inlineStr">
        <x:is>
          <x:t xml:space="preserve">1T10</x:t>
        </x:is>
      </x:c>
      <x:c r="B1809" t="n">
        <x:v>2010</x:v>
      </x:c>
      <x:c r="C1809" t="n">
        <x:v>1</x:v>
      </x:c>
      <x:c r="D1809" t="n">
        <x:v>17</x:v>
      </x:c>
      <x:c r="E1809" s="203" t="n">
        <x:v>40268</x:v>
      </x:c>
      <x:c r="F1809" t="inlineStr">
        <x:is>
          <x:t xml:space="preserve">EBIT008</x:t>
        </x:is>
      </x:c>
      <x:c r="G1809" t="inlineStr">
        <x:is>
          <x:t xml:space="preserve">Despesa</x:t>
        </x:is>
      </x:c>
      <x:c r="H1809" t="inlineStr">
        <x:is>
          <x:t xml:space="preserve">Plano de pensão e saúde</x:t>
        </x:is>
      </x:c>
      <x:c r="I1809" t="inlineStr">
        <x:is>
          <x:t xml:space="preserve">TOTAL</x:t>
        </x:is>
      </x:c>
      <x:c r="J1809" s="239" t="n">
        <x:v>-408.103</x:v>
      </x:c>
      <x:c r="K1809" t="inlineStr">
        <x:is>
          <x:t xml:space="preserve">TOTAL</x:t>
        </x:is>
      </x:c>
      <x:c r="L1809" s="239" t="n"/>
      <x:c r="M1809" s="239" t="n">
        <x:v>-408.103</x:v>
      </x:c>
    </x:row>
    <x:row r="1810">
      <x:c r="A1810" t="inlineStr">
        <x:is>
          <x:t xml:space="preserve">1T10</x:t>
        </x:is>
      </x:c>
      <x:c r="B1810" t="n">
        <x:v>2010</x:v>
      </x:c>
      <x:c r="C1810" t="n">
        <x:v>1</x:v>
      </x:c>
      <x:c r="D1810" t="n">
        <x:v>17</x:v>
      </x:c>
      <x:c r="E1810" s="203" t="n">
        <x:v>40268</x:v>
      </x:c>
      <x:c r="F1810" t="inlineStr">
        <x:is>
          <x:t xml:space="preserve">EBIT009A</x:t>
        </x:is>
      </x:c>
      <x:c r="G1810" t="inlineStr">
        <x:is>
          <x:t xml:space="preserve">Despesa</x:t>
        </x:is>
      </x:c>
      <x:c r="H1810" t="inlineStr">
        <x:is>
          <x:t xml:space="preserve">Perda na recuperação de ativos</x:t>
        </x:is>
      </x:c>
      <x:c r="I1810" t="inlineStr">
        <x:is>
          <x:t xml:space="preserve">ABAST</x:t>
        </x:is>
      </x:c>
      <x:c r="J1810" s="239" t="n">
        <x:v>0</x:v>
      </x:c>
      <x:c r="K1810" t="inlineStr">
        <x:is>
          <x:t xml:space="preserve">ABASTECIMENTO</x:t>
        </x:is>
      </x:c>
      <x:c r="L1810" s="239" t="n"/>
      <x:c r="M1810" s="239" t="n">
        <x:v>0</x:v>
      </x:c>
    </x:row>
    <x:row r="1811">
      <x:c r="A1811" t="inlineStr">
        <x:is>
          <x:t xml:space="preserve">1T10</x:t>
        </x:is>
      </x:c>
      <x:c r="B1811" t="n">
        <x:v>2010</x:v>
      </x:c>
      <x:c r="C1811" t="n">
        <x:v>1</x:v>
      </x:c>
      <x:c r="D1811" t="n">
        <x:v>17</x:v>
      </x:c>
      <x:c r="E1811" s="203" t="n">
        <x:v>40268</x:v>
      </x:c>
      <x:c r="F1811" t="inlineStr">
        <x:is>
          <x:t xml:space="preserve">EBIT009A</x:t>
        </x:is>
      </x:c>
      <x:c r="G1811" t="inlineStr">
        <x:is>
          <x:t xml:space="preserve">Despesa</x:t>
        </x:is>
      </x:c>
      <x:c r="H1811" t="inlineStr">
        <x:is>
          <x:t xml:space="preserve">Perda na recuperação de ativos</x:t>
        </x:is>
      </x:c>
      <x:c r="I1811" t="inlineStr">
        <x:is>
          <x:t xml:space="preserve">CORP.</x:t>
        </x:is>
      </x:c>
      <x:c r="J1811" s="239" t="n">
        <x:v>0</x:v>
      </x:c>
      <x:c r="K1811" t="inlineStr">
        <x:is>
          <x:t xml:space="preserve">CORPORATIVO / OUTROS NEGÓCIOS</x:t>
        </x:is>
      </x:c>
      <x:c r="L1811" s="239" t="n"/>
      <x:c r="M1811" s="239" t="n">
        <x:v>0</x:v>
      </x:c>
    </x:row>
    <x:row r="1812">
      <x:c r="A1812" t="inlineStr">
        <x:is>
          <x:t xml:space="preserve">1T10</x:t>
        </x:is>
      </x:c>
      <x:c r="B1812" t="n">
        <x:v>2010</x:v>
      </x:c>
      <x:c r="C1812" t="n">
        <x:v>1</x:v>
      </x:c>
      <x:c r="D1812" t="n">
        <x:v>17</x:v>
      </x:c>
      <x:c r="E1812" s="203" t="n">
        <x:v>40268</x:v>
      </x:c>
      <x:c r="F1812" t="inlineStr">
        <x:is>
          <x:t xml:space="preserve">EBIT009A</x:t>
        </x:is>
      </x:c>
      <x:c r="G1812" t="inlineStr">
        <x:is>
          <x:t xml:space="preserve">Despesa</x:t>
        </x:is>
      </x:c>
      <x:c r="H1812" t="inlineStr">
        <x:is>
          <x:t xml:space="preserve">Perda na recuperação de ativos</x:t>
        </x:is>
      </x:c>
      <x:c r="I1812" t="inlineStr">
        <x:is>
          <x:t xml:space="preserve">DISTRIB.</x:t>
        </x:is>
      </x:c>
      <x:c r="J1812" s="239" t="n">
        <x:v>0</x:v>
      </x:c>
      <x:c r="K1812" t="inlineStr">
        <x:is>
          <x:t xml:space="preserve">DISTRIBUIÇÃO</x:t>
        </x:is>
      </x:c>
      <x:c r="L1812" s="239" t="n"/>
      <x:c r="M1812" s="239" t="n">
        <x:v>0</x:v>
      </x:c>
    </x:row>
    <x:row r="1813">
      <x:c r="A1813" t="inlineStr">
        <x:is>
          <x:t xml:space="preserve">1T10</x:t>
        </x:is>
      </x:c>
      <x:c r="B1813" t="n">
        <x:v>2010</x:v>
      </x:c>
      <x:c r="C1813" t="n">
        <x:v>1</x:v>
      </x:c>
      <x:c r="D1813" t="n">
        <x:v>17</x:v>
      </x:c>
      <x:c r="E1813" s="203" t="n">
        <x:v>40268</x:v>
      </x:c>
      <x:c r="F1813" t="inlineStr">
        <x:is>
          <x:t xml:space="preserve">EBIT009A</x:t>
        </x:is>
      </x:c>
      <x:c r="G1813" t="inlineStr">
        <x:is>
          <x:t xml:space="preserve">Despesa</x:t>
        </x:is>
      </x:c>
      <x:c r="H1813" t="inlineStr">
        <x:is>
          <x:t xml:space="preserve">Perda na recuperação de ativos</x:t>
        </x:is>
      </x:c>
      <x:c r="I1813" t="inlineStr">
        <x:is>
          <x:t xml:space="preserve">E&amp;P</x:t>
        </x:is>
      </x:c>
      <x:c r="J1813" s="239" t="n">
        <x:v>0</x:v>
      </x:c>
      <x:c r="K1813" t="inlineStr">
        <x:is>
          <x:t xml:space="preserve">E&amp;P</x:t>
        </x:is>
      </x:c>
      <x:c r="L1813" s="239" t="n"/>
      <x:c r="M1813" s="239" t="n">
        <x:v>0</x:v>
      </x:c>
    </x:row>
    <x:row r="1814">
      <x:c r="A1814" t="inlineStr">
        <x:is>
          <x:t xml:space="preserve">1T10</x:t>
        </x:is>
      </x:c>
      <x:c r="B1814" t="n">
        <x:v>2010</x:v>
      </x:c>
      <x:c r="C1814" t="n">
        <x:v>1</x:v>
      </x:c>
      <x:c r="D1814" t="n">
        <x:v>17</x:v>
      </x:c>
      <x:c r="E1814" s="203" t="n">
        <x:v>40268</x:v>
      </x:c>
      <x:c r="F1814" t="inlineStr">
        <x:is>
          <x:t xml:space="preserve">EBIT009A</x:t>
        </x:is>
      </x:c>
      <x:c r="G1814" t="inlineStr">
        <x:is>
          <x:t xml:space="preserve">Despesa</x:t>
        </x:is>
      </x:c>
      <x:c r="H1814" t="inlineStr">
        <x:is>
          <x:t xml:space="preserve">Perda na recuperação de ativos</x:t>
        </x:is>
      </x:c>
      <x:c r="I1814" t="inlineStr">
        <x:is>
          <x:t xml:space="preserve">ELIMIN.</x:t>
        </x:is>
      </x:c>
      <x:c r="J1814" s="239" t="n">
        <x:v>0</x:v>
      </x:c>
      <x:c r="K1814" t="inlineStr">
        <x:is>
          <x:t xml:space="preserve">ELIMINAÇÕES</x:t>
        </x:is>
      </x:c>
      <x:c r="L1814" s="239" t="n"/>
      <x:c r="M1814" s="239" t="n">
        <x:v>0</x:v>
      </x:c>
    </x:row>
    <x:row r="1815">
      <x:c r="A1815" t="inlineStr">
        <x:is>
          <x:t xml:space="preserve">1T10</x:t>
        </x:is>
      </x:c>
      <x:c r="B1815" t="n">
        <x:v>2010</x:v>
      </x:c>
      <x:c r="C1815" t="n">
        <x:v>1</x:v>
      </x:c>
      <x:c r="D1815" t="n">
        <x:v>17</x:v>
      </x:c>
      <x:c r="E1815" s="203" t="n">
        <x:v>40268</x:v>
      </x:c>
      <x:c r="F1815" t="inlineStr">
        <x:is>
          <x:t xml:space="preserve">EBIT009A</x:t>
        </x:is>
      </x:c>
      <x:c r="G1815" t="inlineStr">
        <x:is>
          <x:t xml:space="preserve">Despesa</x:t>
        </x:is>
      </x:c>
      <x:c r="H1815" t="inlineStr">
        <x:is>
          <x:t xml:space="preserve">Perda na recuperação de ativos</x:t>
        </x:is>
      </x:c>
      <x:c r="I1815" t="inlineStr">
        <x:is>
          <x:t xml:space="preserve">GÁS &amp; ENERGIA</x:t>
        </x:is>
      </x:c>
      <x:c r="J1815" s="239" t="n">
        <x:v>-79.992</x:v>
      </x:c>
      <x:c r="K1815" t="inlineStr">
        <x:is>
          <x:t xml:space="preserve">GÁS &amp; ENERGIA / G&amp;EBC</x:t>
        </x:is>
      </x:c>
      <x:c r="L1815" s="239" t="n"/>
      <x:c r="M1815" s="239" t="n">
        <x:v>-79.992</x:v>
      </x:c>
    </x:row>
    <x:row r="1816">
      <x:c r="A1816" t="inlineStr">
        <x:is>
          <x:t xml:space="preserve">1T10</x:t>
        </x:is>
      </x:c>
      <x:c r="B1816" t="n">
        <x:v>2010</x:v>
      </x:c>
      <x:c r="C1816" t="n">
        <x:v>1</x:v>
      </x:c>
      <x:c r="D1816" t="n">
        <x:v>17</x:v>
      </x:c>
      <x:c r="E1816" s="203" t="n">
        <x:v>40268</x:v>
      </x:c>
      <x:c r="F1816" t="inlineStr">
        <x:is>
          <x:t xml:space="preserve">EBIT009A</x:t>
        </x:is>
      </x:c>
      <x:c r="G1816" t="inlineStr">
        <x:is>
          <x:t xml:space="preserve">Despesa</x:t>
        </x:is>
      </x:c>
      <x:c r="H1816" t="inlineStr">
        <x:is>
          <x:t xml:space="preserve">Perda na recuperação de ativos</x:t>
        </x:is>
      </x:c>
      <x:c r="I1816" t="inlineStr">
        <x:is>
          <x:t xml:space="preserve">INTERN.</x:t>
        </x:is>
      </x:c>
      <x:c r="J1816" s="239" t="n">
        <x:v>-113.762</x:v>
      </x:c>
      <x:c r="K1816" t="inlineStr">
        <x:is>
          <x:t xml:space="preserve">INTERNACIONAL</x:t>
        </x:is>
      </x:c>
      <x:c r="L1816" s="239" t="n"/>
      <x:c r="M1816" s="239" t="n">
        <x:v>-113.762</x:v>
      </x:c>
    </x:row>
    <x:row r="1817">
      <x:c r="A1817" t="inlineStr">
        <x:is>
          <x:t xml:space="preserve">1T10</x:t>
        </x:is>
      </x:c>
      <x:c r="B1817" t="n">
        <x:v>2010</x:v>
      </x:c>
      <x:c r="C1817" t="n">
        <x:v>1</x:v>
      </x:c>
      <x:c r="D1817" t="n">
        <x:v>17</x:v>
      </x:c>
      <x:c r="E1817" s="203" t="n">
        <x:v>40268</x:v>
      </x:c>
      <x:c r="F1817" t="inlineStr">
        <x:is>
          <x:t xml:space="preserve">EBIT009A</x:t>
        </x:is>
      </x:c>
      <x:c r="G1817" t="inlineStr">
        <x:is>
          <x:t xml:space="preserve">Despesa</x:t>
        </x:is>
      </x:c>
      <x:c r="H1817" t="inlineStr">
        <x:is>
          <x:t xml:space="preserve">Perda na recuperação de ativos</x:t>
        </x:is>
      </x:c>
      <x:c r="I1817" t="inlineStr">
        <x:is>
          <x:t xml:space="preserve">TOTAL</x:t>
        </x:is>
      </x:c>
      <x:c r="J1817" s="239" t="n">
        <x:v>-193.754</x:v>
      </x:c>
      <x:c r="K1817" t="inlineStr">
        <x:is>
          <x:t xml:space="preserve">TOTAL</x:t>
        </x:is>
      </x:c>
      <x:c r="L1817" s="239" t="n"/>
      <x:c r="M1817" s="239" t="n">
        <x:v>-193.754</x:v>
      </x:c>
    </x:row>
    <x:row r="1818">
      <x:c r="A1818" t="inlineStr">
        <x:is>
          <x:t xml:space="preserve">1T10</x:t>
        </x:is>
      </x:c>
      <x:c r="B1818" t="n">
        <x:v>2010</x:v>
      </x:c>
      <x:c r="C1818" t="n">
        <x:v>1</x:v>
      </x:c>
      <x:c r="D1818" t="n">
        <x:v>17</x:v>
      </x:c>
      <x:c r="E1818" s="203" t="n">
        <x:v>40268</x:v>
      </x:c>
      <x:c r="F1818" t="inlineStr">
        <x:is>
          <x:t xml:space="preserve">EBIT010</x:t>
        </x:is>
      </x:c>
      <x:c r="G1818" t="inlineStr">
        <x:is>
          <x:t xml:space="preserve">Despesa</x:t>
        </x:is>
      </x:c>
      <x:c r="H1818" t="inlineStr">
        <x:is>
          <x:t xml:space="preserve">Outras</x:t>
        </x:is>
      </x:c>
      <x:c r="I1818" t="inlineStr">
        <x:is>
          <x:t xml:space="preserve">ABAST</x:t>
        </x:is>
      </x:c>
      <x:c r="J1818" s="239" t="n">
        <x:v>-73.429</x:v>
      </x:c>
      <x:c r="K1818" t="inlineStr">
        <x:is>
          <x:t xml:space="preserve">ABASTECIMENTO</x:t>
        </x:is>
      </x:c>
      <x:c r="L1818" s="239" t="n"/>
      <x:c r="M1818" s="239" t="n">
        <x:v>-73.429</x:v>
      </x:c>
    </x:row>
    <x:row r="1819">
      <x:c r="A1819" t="inlineStr">
        <x:is>
          <x:t xml:space="preserve">1T10</x:t>
        </x:is>
      </x:c>
      <x:c r="B1819" t="n">
        <x:v>2010</x:v>
      </x:c>
      <x:c r="C1819" t="n">
        <x:v>1</x:v>
      </x:c>
      <x:c r="D1819" t="n">
        <x:v>17</x:v>
      </x:c>
      <x:c r="E1819" s="203" t="n">
        <x:v>40268</x:v>
      </x:c>
      <x:c r="F1819" t="inlineStr">
        <x:is>
          <x:t xml:space="preserve">EBIT010</x:t>
        </x:is>
      </x:c>
      <x:c r="G1819" t="inlineStr">
        <x:is>
          <x:t xml:space="preserve">Despesa</x:t>
        </x:is>
      </x:c>
      <x:c r="H1819" t="inlineStr">
        <x:is>
          <x:t xml:space="preserve">Outras</x:t>
        </x:is>
      </x:c>
      <x:c r="I1819" t="inlineStr">
        <x:is>
          <x:t xml:space="preserve">CORP.</x:t>
        </x:is>
      </x:c>
      <x:c r="J1819" s="239" t="n">
        <x:v>-834.186</x:v>
      </x:c>
      <x:c r="K1819" t="inlineStr">
        <x:is>
          <x:t xml:space="preserve">CORPORATIVO / OUTROS NEGÓCIOS</x:t>
        </x:is>
      </x:c>
      <x:c r="L1819" s="239" t="n"/>
      <x:c r="M1819" s="239" t="n">
        <x:v>-834.186</x:v>
      </x:c>
    </x:row>
    <x:row r="1820">
      <x:c r="A1820" t="inlineStr">
        <x:is>
          <x:t xml:space="preserve">1T10</x:t>
        </x:is>
      </x:c>
      <x:c r="B1820" t="n">
        <x:v>2010</x:v>
      </x:c>
      <x:c r="C1820" t="n">
        <x:v>1</x:v>
      </x:c>
      <x:c r="D1820" t="n">
        <x:v>17</x:v>
      </x:c>
      <x:c r="E1820" s="203" t="n">
        <x:v>40268</x:v>
      </x:c>
      <x:c r="F1820" t="inlineStr">
        <x:is>
          <x:t xml:space="preserve">EBIT010</x:t>
        </x:is>
      </x:c>
      <x:c r="G1820" t="inlineStr">
        <x:is>
          <x:t xml:space="preserve">Despesa</x:t>
        </x:is>
      </x:c>
      <x:c r="H1820" t="inlineStr">
        <x:is>
          <x:t xml:space="preserve">Outras</x:t>
        </x:is>
      </x:c>
      <x:c r="I1820" t="inlineStr">
        <x:is>
          <x:t xml:space="preserve">DISTRIB.</x:t>
        </x:is>
      </x:c>
      <x:c r="J1820" s="239" t="n">
        <x:v>34.682</x:v>
      </x:c>
      <x:c r="K1820" t="inlineStr">
        <x:is>
          <x:t xml:space="preserve">DISTRIBUIÇÃO</x:t>
        </x:is>
      </x:c>
      <x:c r="L1820" s="239" t="n"/>
      <x:c r="M1820" s="239" t="n">
        <x:v>34.682</x:v>
      </x:c>
    </x:row>
    <x:row r="1821">
      <x:c r="A1821" t="inlineStr">
        <x:is>
          <x:t xml:space="preserve">1T10</x:t>
        </x:is>
      </x:c>
      <x:c r="B1821" t="n">
        <x:v>2010</x:v>
      </x:c>
      <x:c r="C1821" t="n">
        <x:v>1</x:v>
      </x:c>
      <x:c r="D1821" t="n">
        <x:v>17</x:v>
      </x:c>
      <x:c r="E1821" s="203" t="n">
        <x:v>40268</x:v>
      </x:c>
      <x:c r="F1821" t="inlineStr">
        <x:is>
          <x:t xml:space="preserve">EBIT010</x:t>
        </x:is>
      </x:c>
      <x:c r="G1821" t="inlineStr">
        <x:is>
          <x:t xml:space="preserve">Despesa</x:t>
        </x:is>
      </x:c>
      <x:c r="H1821" t="inlineStr">
        <x:is>
          <x:t xml:space="preserve">Outras</x:t>
        </x:is>
      </x:c>
      <x:c r="I1821" t="inlineStr">
        <x:is>
          <x:t xml:space="preserve">E&amp;P</x:t>
        </x:is>
      </x:c>
      <x:c r="J1821" s="239" t="n">
        <x:v>-672.772</x:v>
      </x:c>
      <x:c r="K1821" t="inlineStr">
        <x:is>
          <x:t xml:space="preserve">E&amp;P</x:t>
        </x:is>
      </x:c>
      <x:c r="L1821" s="239" t="n"/>
      <x:c r="M1821" s="239" t="n">
        <x:v>-672.772</x:v>
      </x:c>
    </x:row>
    <x:row r="1822">
      <x:c r="A1822" t="inlineStr">
        <x:is>
          <x:t xml:space="preserve">1T10</x:t>
        </x:is>
      </x:c>
      <x:c r="B1822" t="n">
        <x:v>2010</x:v>
      </x:c>
      <x:c r="C1822" t="n">
        <x:v>1</x:v>
      </x:c>
      <x:c r="D1822" t="n">
        <x:v>17</x:v>
      </x:c>
      <x:c r="E1822" s="203" t="n">
        <x:v>40268</x:v>
      </x:c>
      <x:c r="F1822" t="inlineStr">
        <x:is>
          <x:t xml:space="preserve">EBIT010</x:t>
        </x:is>
      </x:c>
      <x:c r="G1822" t="inlineStr">
        <x:is>
          <x:t xml:space="preserve">Despesa</x:t>
        </x:is>
      </x:c>
      <x:c r="H1822" t="inlineStr">
        <x:is>
          <x:t xml:space="preserve">Outras</x:t>
        </x:is>
      </x:c>
      <x:c r="I1822" t="inlineStr">
        <x:is>
          <x:t xml:space="preserve">ELIMIN.</x:t>
        </x:is>
      </x:c>
      <x:c r="J1822" s="239" t="n">
        <x:v>20.182</x:v>
      </x:c>
      <x:c r="K1822" t="inlineStr">
        <x:is>
          <x:t xml:space="preserve">ELIMINAÇÕES</x:t>
        </x:is>
      </x:c>
      <x:c r="L1822" s="239" t="n"/>
      <x:c r="M1822" s="239" t="n">
        <x:v>20.182</x:v>
      </x:c>
    </x:row>
    <x:row r="1823">
      <x:c r="A1823" t="inlineStr">
        <x:is>
          <x:t xml:space="preserve">1T10</x:t>
        </x:is>
      </x:c>
      <x:c r="B1823" t="n">
        <x:v>2010</x:v>
      </x:c>
      <x:c r="C1823" t="n">
        <x:v>1</x:v>
      </x:c>
      <x:c r="D1823" t="n">
        <x:v>17</x:v>
      </x:c>
      <x:c r="E1823" s="203" t="n">
        <x:v>40268</x:v>
      </x:c>
      <x:c r="F1823" t="inlineStr">
        <x:is>
          <x:t xml:space="preserve">EBIT010</x:t>
        </x:is>
      </x:c>
      <x:c r="G1823" t="inlineStr">
        <x:is>
          <x:t xml:space="preserve">Despesa</x:t>
        </x:is>
      </x:c>
      <x:c r="H1823" t="inlineStr">
        <x:is>
          <x:t xml:space="preserve">Outras</x:t>
        </x:is>
      </x:c>
      <x:c r="I1823" t="inlineStr">
        <x:is>
          <x:t xml:space="preserve">GÁS &amp; ENERGIA</x:t>
        </x:is>
      </x:c>
      <x:c r="J1823" s="239" t="n">
        <x:v>-161.806</x:v>
      </x:c>
      <x:c r="K1823" t="inlineStr">
        <x:is>
          <x:t xml:space="preserve">GÁS &amp; ENERGIA / G&amp;EBC</x:t>
        </x:is>
      </x:c>
      <x:c r="L1823" s="239" t="n"/>
      <x:c r="M1823" s="239" t="n">
        <x:v>-161.806</x:v>
      </x:c>
    </x:row>
    <x:row r="1824">
      <x:c r="A1824" t="inlineStr">
        <x:is>
          <x:t xml:space="preserve">1T10</x:t>
        </x:is>
      </x:c>
      <x:c r="B1824" t="n">
        <x:v>2010</x:v>
      </x:c>
      <x:c r="C1824" t="n">
        <x:v>1</x:v>
      </x:c>
      <x:c r="D1824" t="n">
        <x:v>17</x:v>
      </x:c>
      <x:c r="E1824" s="203" t="n">
        <x:v>40268</x:v>
      </x:c>
      <x:c r="F1824" t="inlineStr">
        <x:is>
          <x:t xml:space="preserve">EBIT010</x:t>
        </x:is>
      </x:c>
      <x:c r="G1824" t="inlineStr">
        <x:is>
          <x:t xml:space="preserve">Despesa</x:t>
        </x:is>
      </x:c>
      <x:c r="H1824" t="inlineStr">
        <x:is>
          <x:t xml:space="preserve">Outras</x:t>
        </x:is>
      </x:c>
      <x:c r="I1824" t="inlineStr">
        <x:is>
          <x:t xml:space="preserve">INTERN.</x:t>
        </x:is>
      </x:c>
      <x:c r="J1824" s="239" t="n">
        <x:v>44.684</x:v>
      </x:c>
      <x:c r="K1824" t="inlineStr">
        <x:is>
          <x:t xml:space="preserve">INTERNACIONAL</x:t>
        </x:is>
      </x:c>
      <x:c r="L1824" s="239" t="n"/>
      <x:c r="M1824" s="239" t="n">
        <x:v>44.684</x:v>
      </x:c>
    </x:row>
    <x:row r="1825">
      <x:c r="A1825" t="inlineStr">
        <x:is>
          <x:t xml:space="preserve">1T10</x:t>
        </x:is>
      </x:c>
      <x:c r="B1825" t="n">
        <x:v>2010</x:v>
      </x:c>
      <x:c r="C1825" t="n">
        <x:v>1</x:v>
      </x:c>
      <x:c r="D1825" t="n">
        <x:v>17</x:v>
      </x:c>
      <x:c r="E1825" s="203" t="n">
        <x:v>40268</x:v>
      </x:c>
      <x:c r="F1825" t="inlineStr">
        <x:is>
          <x:t xml:space="preserve">EBIT010</x:t>
        </x:is>
      </x:c>
      <x:c r="G1825" t="inlineStr">
        <x:is>
          <x:t xml:space="preserve">Despesa</x:t>
        </x:is>
      </x:c>
      <x:c r="H1825" t="inlineStr">
        <x:is>
          <x:t xml:space="preserve">Outras</x:t>
        </x:is>
      </x:c>
      <x:c r="I1825" t="inlineStr">
        <x:is>
          <x:t xml:space="preserve">TOTAL</x:t>
        </x:is>
      </x:c>
      <x:c r="J1825" s="239" t="n">
        <x:v>-1642.645</x:v>
      </x:c>
      <x:c r="K1825" t="inlineStr">
        <x:is>
          <x:t xml:space="preserve">TOTAL</x:t>
        </x:is>
      </x:c>
      <x:c r="L1825" s="239" t="n"/>
      <x:c r="M1825" s="239" t="n">
        <x:v>-1642.645</x:v>
      </x:c>
    </x:row>
    <x:row r="1826">
      <x:c r="A1826" t="inlineStr">
        <x:is>
          <x:t xml:space="preserve">1T10</x:t>
        </x:is>
      </x:c>
      <x:c r="B1826" t="n">
        <x:v>2010</x:v>
      </x:c>
      <x:c r="C1826" t="n">
        <x:v>1</x:v>
      </x:c>
      <x:c r="D1826" t="n">
        <x:v>17</x:v>
      </x:c>
      <x:c r="E1826" s="203" t="n">
        <x:v>40268</x:v>
      </x:c>
      <x:c r="F1826" t="inlineStr">
        <x:is>
          <x:t xml:space="preserve">EBIT011</x:t>
        </x:is>
      </x:c>
      <x:c r="G1826" t="inlineStr">
        <x:is>
          <x:t xml:space="preserve">Despesas Totais</x:t>
        </x:is>
      </x:c>
      <x:c r="H1826" t="inlineStr">
        <x:is>
          <x:t xml:space="preserve">Despesas operacionais</x:t>
        </x:is>
      </x:c>
      <x:c r="I1826" t="inlineStr">
        <x:is>
          <x:t xml:space="preserve">ABAST</x:t>
        </x:is>
      </x:c>
      <x:c r="J1826" s="239" t="n">
        <x:v>-1412.624</x:v>
      </x:c>
      <x:c r="K1826" t="inlineStr">
        <x:is>
          <x:t xml:space="preserve">ABASTECIMENTO</x:t>
        </x:is>
      </x:c>
      <x:c r="L1826" s="239" t="n"/>
      <x:c r="M1826" s="239" t="n">
        <x:v>-1412.624</x:v>
      </x:c>
    </x:row>
    <x:row r="1827">
      <x:c r="A1827" t="inlineStr">
        <x:is>
          <x:t xml:space="preserve">1T10</x:t>
        </x:is>
      </x:c>
      <x:c r="B1827" t="n">
        <x:v>2010</x:v>
      </x:c>
      <x:c r="C1827" t="n">
        <x:v>1</x:v>
      </x:c>
      <x:c r="D1827" t="n">
        <x:v>17</x:v>
      </x:c>
      <x:c r="E1827" s="203" t="n">
        <x:v>40268</x:v>
      </x:c>
      <x:c r="F1827" t="inlineStr">
        <x:is>
          <x:t xml:space="preserve">EBIT011</x:t>
        </x:is>
      </x:c>
      <x:c r="G1827" t="inlineStr">
        <x:is>
          <x:t xml:space="preserve">Despesas Totais</x:t>
        </x:is>
      </x:c>
      <x:c r="H1827" t="inlineStr">
        <x:is>
          <x:t xml:space="preserve">Despesas operacionais</x:t>
        </x:is>
      </x:c>
      <x:c r="I1827" t="inlineStr">
        <x:is>
          <x:t xml:space="preserve">CORP.</x:t>
        </x:is>
      </x:c>
      <x:c r="J1827" s="239" t="n">
        <x:v>-2265.527</x:v>
      </x:c>
      <x:c r="K1827" t="inlineStr">
        <x:is>
          <x:t xml:space="preserve">CORPORATIVO / OUTROS NEGÓCIOS</x:t>
        </x:is>
      </x:c>
      <x:c r="L1827" s="239" t="n"/>
      <x:c r="M1827" s="239" t="n">
        <x:v>-2265.527</x:v>
      </x:c>
    </x:row>
    <x:row r="1828">
      <x:c r="A1828" t="inlineStr">
        <x:is>
          <x:t xml:space="preserve">1T10</x:t>
        </x:is>
      </x:c>
      <x:c r="B1828" t="n">
        <x:v>2010</x:v>
      </x:c>
      <x:c r="C1828" t="n">
        <x:v>1</x:v>
      </x:c>
      <x:c r="D1828" t="n">
        <x:v>17</x:v>
      </x:c>
      <x:c r="E1828" s="203" t="n">
        <x:v>40268</x:v>
      </x:c>
      <x:c r="F1828" t="inlineStr">
        <x:is>
          <x:t xml:space="preserve">EBIT011</x:t>
        </x:is>
      </x:c>
      <x:c r="G1828" t="inlineStr">
        <x:is>
          <x:t xml:space="preserve">Despesas Totais</x:t>
        </x:is>
      </x:c>
      <x:c r="H1828" t="inlineStr">
        <x:is>
          <x:t xml:space="preserve">Despesas operacionais</x:t>
        </x:is>
      </x:c>
      <x:c r="I1828" t="inlineStr">
        <x:is>
          <x:t xml:space="preserve">DISTRIB.</x:t>
        </x:is>
      </x:c>
      <x:c r="J1828" s="239" t="n">
        <x:v>-772.51</x:v>
      </x:c>
      <x:c r="K1828" t="inlineStr">
        <x:is>
          <x:t xml:space="preserve">DISTRIBUIÇÃO</x:t>
        </x:is>
      </x:c>
      <x:c r="L1828" s="239" t="n"/>
      <x:c r="M1828" s="239" t="n">
        <x:v>-772.51</x:v>
      </x:c>
    </x:row>
    <x:row r="1829">
      <x:c r="A1829" t="inlineStr">
        <x:is>
          <x:t xml:space="preserve">1T10</x:t>
        </x:is>
      </x:c>
      <x:c r="B1829" t="n">
        <x:v>2010</x:v>
      </x:c>
      <x:c r="C1829" t="n">
        <x:v>1</x:v>
      </x:c>
      <x:c r="D1829" t="n">
        <x:v>17</x:v>
      </x:c>
      <x:c r="E1829" s="203" t="n">
        <x:v>40268</x:v>
      </x:c>
      <x:c r="F1829" t="inlineStr">
        <x:is>
          <x:t xml:space="preserve">EBIT011</x:t>
        </x:is>
      </x:c>
      <x:c r="G1829" t="inlineStr">
        <x:is>
          <x:t xml:space="preserve">Despesas Totais</x:t>
        </x:is>
      </x:c>
      <x:c r="H1829" t="inlineStr">
        <x:is>
          <x:t xml:space="preserve">Despesas operacionais</x:t>
        </x:is>
      </x:c>
      <x:c r="I1829" t="inlineStr">
        <x:is>
          <x:t xml:space="preserve">E&amp;P</x:t>
        </x:is>
      </x:c>
      <x:c r="J1829" s="239" t="n">
        <x:v>-1927.006</x:v>
      </x:c>
      <x:c r="K1829" t="inlineStr">
        <x:is>
          <x:t xml:space="preserve">E&amp;P</x:t>
        </x:is>
      </x:c>
      <x:c r="L1829" s="239" t="n"/>
      <x:c r="M1829" s="239" t="n">
        <x:v>-1927.006</x:v>
      </x:c>
    </x:row>
    <x:row r="1830">
      <x:c r="A1830" t="inlineStr">
        <x:is>
          <x:t xml:space="preserve">1T10</x:t>
        </x:is>
      </x:c>
      <x:c r="B1830" t="n">
        <x:v>2010</x:v>
      </x:c>
      <x:c r="C1830" t="n">
        <x:v>1</x:v>
      </x:c>
      <x:c r="D1830" t="n">
        <x:v>17</x:v>
      </x:c>
      <x:c r="E1830" s="203" t="n">
        <x:v>40268</x:v>
      </x:c>
      <x:c r="F1830" t="inlineStr">
        <x:is>
          <x:t xml:space="preserve">EBIT011</x:t>
        </x:is>
      </x:c>
      <x:c r="G1830" t="inlineStr">
        <x:is>
          <x:t xml:space="preserve">Despesas Totais</x:t>
        </x:is>
      </x:c>
      <x:c r="H1830" t="inlineStr">
        <x:is>
          <x:t xml:space="preserve">Despesas operacionais</x:t>
        </x:is>
      </x:c>
      <x:c r="I1830" t="inlineStr">
        <x:is>
          <x:t xml:space="preserve">ELIMIN.</x:t>
        </x:is>
      </x:c>
      <x:c r="J1830" s="239" t="n">
        <x:v>67.26900000000001</x:v>
      </x:c>
      <x:c r="K1830" t="inlineStr">
        <x:is>
          <x:t xml:space="preserve">ELIMINAÇÕES</x:t>
        </x:is>
      </x:c>
      <x:c r="L1830" s="239" t="n"/>
      <x:c r="M1830" s="239" t="n">
        <x:v>67.26900000000001</x:v>
      </x:c>
    </x:row>
    <x:row r="1831">
      <x:c r="A1831" t="inlineStr">
        <x:is>
          <x:t xml:space="preserve">1T10</x:t>
        </x:is>
      </x:c>
      <x:c r="B1831" t="n">
        <x:v>2010</x:v>
      </x:c>
      <x:c r="C1831" t="n">
        <x:v>1</x:v>
      </x:c>
      <x:c r="D1831" t="n">
        <x:v>17</x:v>
      </x:c>
      <x:c r="E1831" s="203" t="n">
        <x:v>40268</x:v>
      </x:c>
      <x:c r="F1831" t="inlineStr">
        <x:is>
          <x:t xml:space="preserve">EBIT011</x:t>
        </x:is>
      </x:c>
      <x:c r="G1831" t="inlineStr">
        <x:is>
          <x:t xml:space="preserve">Despesas Totais</x:t>
        </x:is>
      </x:c>
      <x:c r="H1831" t="inlineStr">
        <x:is>
          <x:t xml:space="preserve">Despesas operacionais</x:t>
        </x:is>
      </x:c>
      <x:c r="I1831" t="inlineStr">
        <x:is>
          <x:t xml:space="preserve">GÁS &amp; ENERGIA</x:t>
        </x:is>
      </x:c>
      <x:c r="J1831" s="239" t="n">
        <x:v>-742.8870000000001</x:v>
      </x:c>
      <x:c r="K1831" t="inlineStr">
        <x:is>
          <x:t xml:space="preserve">GÁS &amp; ENERGIA / G&amp;EBC</x:t>
        </x:is>
      </x:c>
      <x:c r="L1831" s="239" t="n"/>
      <x:c r="M1831" s="239" t="n">
        <x:v>-742.8870000000001</x:v>
      </x:c>
    </x:row>
    <x:row r="1832">
      <x:c r="A1832" t="inlineStr">
        <x:is>
          <x:t xml:space="preserve">1T10</x:t>
        </x:is>
      </x:c>
      <x:c r="B1832" t="n">
        <x:v>2010</x:v>
      </x:c>
      <x:c r="C1832" t="n">
        <x:v>1</x:v>
      </x:c>
      <x:c r="D1832" t="n">
        <x:v>17</x:v>
      </x:c>
      <x:c r="E1832" s="203" t="n">
        <x:v>40268</x:v>
      </x:c>
      <x:c r="F1832" t="inlineStr">
        <x:is>
          <x:t xml:space="preserve">EBIT011</x:t>
        </x:is>
      </x:c>
      <x:c r="G1832" t="inlineStr">
        <x:is>
          <x:t xml:space="preserve">Despesas Totais</x:t>
        </x:is>
      </x:c>
      <x:c r="H1832" t="inlineStr">
        <x:is>
          <x:t xml:space="preserve">Despesas operacionais</x:t>
        </x:is>
      </x:c>
      <x:c r="I1832" t="inlineStr">
        <x:is>
          <x:t xml:space="preserve">INTERN.</x:t>
        </x:is>
      </x:c>
      <x:c r="J1832" s="239" t="n">
        <x:v>-640.066</x:v>
      </x:c>
      <x:c r="K1832" t="inlineStr">
        <x:is>
          <x:t xml:space="preserve">INTERNACIONAL</x:t>
        </x:is>
      </x:c>
      <x:c r="L1832" s="239" t="n"/>
      <x:c r="M1832" s="239" t="n">
        <x:v>-640.066</x:v>
      </x:c>
    </x:row>
    <x:row r="1833">
      <x:c r="A1833" t="inlineStr">
        <x:is>
          <x:t xml:space="preserve">1T10</x:t>
        </x:is>
      </x:c>
      <x:c r="B1833" t="n">
        <x:v>2010</x:v>
      </x:c>
      <x:c r="C1833" t="n">
        <x:v>1</x:v>
      </x:c>
      <x:c r="D1833" t="n">
        <x:v>17</x:v>
      </x:c>
      <x:c r="E1833" s="203" t="n">
        <x:v>40268</x:v>
      </x:c>
      <x:c r="F1833" t="inlineStr">
        <x:is>
          <x:t xml:space="preserve">EBIT011</x:t>
        </x:is>
      </x:c>
      <x:c r="G1833" t="inlineStr">
        <x:is>
          <x:t xml:space="preserve">Despesas Totais</x:t>
        </x:is>
      </x:c>
      <x:c r="H1833" t="inlineStr">
        <x:is>
          <x:t xml:space="preserve">Despesas operacionais</x:t>
        </x:is>
      </x:c>
      <x:c r="I1833" t="inlineStr">
        <x:is>
          <x:t xml:space="preserve">TOTAL</x:t>
        </x:is>
      </x:c>
      <x:c r="J1833" s="239" t="n">
        <x:v>-7693.351000000001</x:v>
      </x:c>
      <x:c r="K1833" t="inlineStr">
        <x:is>
          <x:t xml:space="preserve">TOTAL</x:t>
        </x:is>
      </x:c>
      <x:c r="L1833" s="239" t="n"/>
      <x:c r="M1833" s="239" t="n">
        <x:v>-7693.351000000001</x:v>
      </x:c>
    </x:row>
    <x:row r="1834">
      <x:c r="A1834" t="inlineStr">
        <x:is>
          <x:t xml:space="preserve">1T10</x:t>
        </x:is>
      </x:c>
      <x:c r="B1834" t="n">
        <x:v>2010</x:v>
      </x:c>
      <x:c r="C1834" t="n">
        <x:v>1</x:v>
      </x:c>
      <x:c r="D1834" t="n">
        <x:v>17</x:v>
      </x:c>
      <x:c r="E1834" s="203" t="n">
        <x:v>40268</x:v>
      </x:c>
      <x:c r="F1834" t="inlineStr">
        <x:is>
          <x:t xml:space="preserve">EBIT012</x:t>
        </x:is>
      </x:c>
      <x:c r="G1834" t="inlineStr">
        <x:is>
          <x:t xml:space="preserve">Lucro Operacional Total</x:t>
        </x:is>
      </x:c>
      <x:c r="H1834" t="inlineStr">
        <x:is>
          <x:t xml:space="preserve">Lucro (prejuízo) operacional</x:t>
        </x:is>
      </x:c>
      <x:c r="I1834" t="inlineStr">
        <x:is>
          <x:t xml:space="preserve">ABAST</x:t>
        </x:is>
      </x:c>
      <x:c r="J1834" s="239" t="n">
        <x:v>1869.706</x:v>
      </x:c>
      <x:c r="K1834" t="inlineStr">
        <x:is>
          <x:t xml:space="preserve">ABASTECIMENTO</x:t>
        </x:is>
      </x:c>
      <x:c r="L1834" s="239" t="n"/>
      <x:c r="M1834" s="239" t="n">
        <x:v>1869.706</x:v>
      </x:c>
    </x:row>
    <x:row r="1835">
      <x:c r="A1835" t="inlineStr">
        <x:is>
          <x:t xml:space="preserve">1T10</x:t>
        </x:is>
      </x:c>
      <x:c r="B1835" t="n">
        <x:v>2010</x:v>
      </x:c>
      <x:c r="C1835" t="n">
        <x:v>1</x:v>
      </x:c>
      <x:c r="D1835" t="n">
        <x:v>17</x:v>
      </x:c>
      <x:c r="E1835" s="203" t="n">
        <x:v>40268</x:v>
      </x:c>
      <x:c r="F1835" t="inlineStr">
        <x:is>
          <x:t xml:space="preserve">EBIT012</x:t>
        </x:is>
      </x:c>
      <x:c r="G1835" t="inlineStr">
        <x:is>
          <x:t xml:space="preserve">Lucro Operacional Total</x:t>
        </x:is>
      </x:c>
      <x:c r="H1835" t="inlineStr">
        <x:is>
          <x:t xml:space="preserve">Lucro (prejuízo) operacional</x:t>
        </x:is>
      </x:c>
      <x:c r="I1835" t="inlineStr">
        <x:is>
          <x:t xml:space="preserve">CORP.</x:t>
        </x:is>
      </x:c>
      <x:c r="J1835" s="239" t="n">
        <x:v>-2265.527</x:v>
      </x:c>
      <x:c r="K1835" t="inlineStr">
        <x:is>
          <x:t xml:space="preserve">CORPORATIVO / OUTROS NEGÓCIOS</x:t>
        </x:is>
      </x:c>
      <x:c r="L1835" s="239" t="n"/>
      <x:c r="M1835" s="239" t="n">
        <x:v>-2265.527</x:v>
      </x:c>
    </x:row>
    <x:row r="1836">
      <x:c r="A1836" t="inlineStr">
        <x:is>
          <x:t xml:space="preserve">1T10</x:t>
        </x:is>
      </x:c>
      <x:c r="B1836" t="n">
        <x:v>2010</x:v>
      </x:c>
      <x:c r="C1836" t="n">
        <x:v>1</x:v>
      </x:c>
      <x:c r="D1836" t="n">
        <x:v>17</x:v>
      </x:c>
      <x:c r="E1836" s="203" t="n">
        <x:v>40268</x:v>
      </x:c>
      <x:c r="F1836" t="inlineStr">
        <x:is>
          <x:t xml:space="preserve">EBIT012</x:t>
        </x:is>
      </x:c>
      <x:c r="G1836" t="inlineStr">
        <x:is>
          <x:t xml:space="preserve">Lucro Operacional Total</x:t>
        </x:is>
      </x:c>
      <x:c r="H1836" t="inlineStr">
        <x:is>
          <x:t xml:space="preserve">Lucro (prejuízo) operacional</x:t>
        </x:is>
      </x:c>
      <x:c r="I1836" t="inlineStr">
        <x:is>
          <x:t xml:space="preserve">DISTRIB.</x:t>
        </x:is>
      </x:c>
      <x:c r="J1836" s="239" t="n">
        <x:v>564.794</x:v>
      </x:c>
      <x:c r="K1836" t="inlineStr">
        <x:is>
          <x:t xml:space="preserve">DISTRIBUIÇÃO</x:t>
        </x:is>
      </x:c>
      <x:c r="L1836" s="239" t="n"/>
      <x:c r="M1836" s="239" t="n">
        <x:v>564.794</x:v>
      </x:c>
    </x:row>
    <x:row r="1837">
      <x:c r="A1837" t="inlineStr">
        <x:is>
          <x:t xml:space="preserve">1T10</x:t>
        </x:is>
      </x:c>
      <x:c r="B1837" t="n">
        <x:v>2010</x:v>
      </x:c>
      <x:c r="C1837" t="n">
        <x:v>1</x:v>
      </x:c>
      <x:c r="D1837" t="n">
        <x:v>17</x:v>
      </x:c>
      <x:c r="E1837" s="203" t="n">
        <x:v>40268</x:v>
      </x:c>
      <x:c r="F1837" t="inlineStr">
        <x:is>
          <x:t xml:space="preserve">EBIT012</x:t>
        </x:is>
      </x:c>
      <x:c r="G1837" t="inlineStr">
        <x:is>
          <x:t xml:space="preserve">Lucro Operacional Total</x:t>
        </x:is>
      </x:c>
      <x:c r="H1837" t="inlineStr">
        <x:is>
          <x:t xml:space="preserve">Lucro (prejuízo) operacional</x:t>
        </x:is>
      </x:c>
      <x:c r="I1837" t="inlineStr">
        <x:is>
          <x:t xml:space="preserve">E&amp;P</x:t>
        </x:is>
      </x:c>
      <x:c r="J1837" s="239" t="n">
        <x:v>11059.736</x:v>
      </x:c>
      <x:c r="K1837" t="inlineStr">
        <x:is>
          <x:t xml:space="preserve">E&amp;P</x:t>
        </x:is>
      </x:c>
      <x:c r="L1837" s="239" t="n"/>
      <x:c r="M1837" s="239" t="n">
        <x:v>11059.736</x:v>
      </x:c>
    </x:row>
    <x:row r="1838">
      <x:c r="A1838" t="inlineStr">
        <x:is>
          <x:t xml:space="preserve">1T10</x:t>
        </x:is>
      </x:c>
      <x:c r="B1838" t="n">
        <x:v>2010</x:v>
      </x:c>
      <x:c r="C1838" t="n">
        <x:v>1</x:v>
      </x:c>
      <x:c r="D1838" t="n">
        <x:v>17</x:v>
      </x:c>
      <x:c r="E1838" s="203" t="n">
        <x:v>40268</x:v>
      </x:c>
      <x:c r="F1838" t="inlineStr">
        <x:is>
          <x:t xml:space="preserve">EBIT012</x:t>
        </x:is>
      </x:c>
      <x:c r="G1838" t="inlineStr">
        <x:is>
          <x:t xml:space="preserve">Lucro Operacional Total</x:t>
        </x:is>
      </x:c>
      <x:c r="H1838" t="inlineStr">
        <x:is>
          <x:t xml:space="preserve">Lucro (prejuízo) operacional</x:t>
        </x:is>
      </x:c>
      <x:c r="I1838" t="inlineStr">
        <x:is>
          <x:t xml:space="preserve">ELIMIN.</x:t>
        </x:is>
      </x:c>
      <x:c r="J1838" s="239" t="n">
        <x:v>-867.141</x:v>
      </x:c>
      <x:c r="K1838" t="inlineStr">
        <x:is>
          <x:t xml:space="preserve">ELIMINAÇÕES</x:t>
        </x:is>
      </x:c>
      <x:c r="L1838" s="239" t="n"/>
      <x:c r="M1838" s="239" t="n">
        <x:v>-867.141</x:v>
      </x:c>
    </x:row>
    <x:row r="1839">
      <x:c r="A1839" t="inlineStr">
        <x:is>
          <x:t xml:space="preserve">1T10</x:t>
        </x:is>
      </x:c>
      <x:c r="B1839" t="n">
        <x:v>2010</x:v>
      </x:c>
      <x:c r="C1839" t="n">
        <x:v>1</x:v>
      </x:c>
      <x:c r="D1839" t="n">
        <x:v>17</x:v>
      </x:c>
      <x:c r="E1839" s="203" t="n">
        <x:v>40268</x:v>
      </x:c>
      <x:c r="F1839" t="inlineStr">
        <x:is>
          <x:t xml:space="preserve">EBIT012</x:t>
        </x:is>
      </x:c>
      <x:c r="G1839" t="inlineStr">
        <x:is>
          <x:t xml:space="preserve">Lucro Operacional Total</x:t>
        </x:is>
      </x:c>
      <x:c r="H1839" t="inlineStr">
        <x:is>
          <x:t xml:space="preserve">Lucro (prejuízo) operacional</x:t>
        </x:is>
      </x:c>
      <x:c r="I1839" t="inlineStr">
        <x:is>
          <x:t xml:space="preserve">GÁS &amp; ENERGIA</x:t>
        </x:is>
      </x:c>
      <x:c r="J1839" s="239" t="n">
        <x:v>558.367</x:v>
      </x:c>
      <x:c r="K1839" t="inlineStr">
        <x:is>
          <x:t xml:space="preserve">GÁS &amp; ENERGIA / G&amp;EBC</x:t>
        </x:is>
      </x:c>
      <x:c r="L1839" s="239" t="n"/>
      <x:c r="M1839" s="239" t="n">
        <x:v>558.367</x:v>
      </x:c>
    </x:row>
    <x:row r="1840">
      <x:c r="A1840" t="inlineStr">
        <x:is>
          <x:t xml:space="preserve">1T10</x:t>
        </x:is>
      </x:c>
      <x:c r="B1840" t="n">
        <x:v>2010</x:v>
      </x:c>
      <x:c r="C1840" t="n">
        <x:v>1</x:v>
      </x:c>
      <x:c r="D1840" t="n">
        <x:v>17</x:v>
      </x:c>
      <x:c r="E1840" s="203" t="n">
        <x:v>40268</x:v>
      </x:c>
      <x:c r="F1840" t="inlineStr">
        <x:is>
          <x:t xml:space="preserve">EBIT012</x:t>
        </x:is>
      </x:c>
      <x:c r="G1840" t="inlineStr">
        <x:is>
          <x:t xml:space="preserve">Lucro Operacional Total</x:t>
        </x:is>
      </x:c>
      <x:c r="H1840" t="inlineStr">
        <x:is>
          <x:t xml:space="preserve">Lucro (prejuízo) operacional</x:t>
        </x:is>
      </x:c>
      <x:c r="I1840" t="inlineStr">
        <x:is>
          <x:t xml:space="preserve">INTERN.</x:t>
        </x:is>
      </x:c>
      <x:c r="J1840" s="239" t="n">
        <x:v>697.115</x:v>
      </x:c>
      <x:c r="K1840" t="inlineStr">
        <x:is>
          <x:t xml:space="preserve">INTERNACIONAL</x:t>
        </x:is>
      </x:c>
      <x:c r="L1840" s="239" t="n"/>
      <x:c r="M1840" s="239" t="n">
        <x:v>697.115</x:v>
      </x:c>
    </x:row>
    <x:row r="1841">
      <x:c r="A1841" t="inlineStr">
        <x:is>
          <x:t xml:space="preserve">1T10</x:t>
        </x:is>
      </x:c>
      <x:c r="B1841" t="n">
        <x:v>2010</x:v>
      </x:c>
      <x:c r="C1841" t="n">
        <x:v>1</x:v>
      </x:c>
      <x:c r="D1841" t="n">
        <x:v>17</x:v>
      </x:c>
      <x:c r="E1841" s="203" t="n">
        <x:v>40268</x:v>
      </x:c>
      <x:c r="F1841" t="inlineStr">
        <x:is>
          <x:t xml:space="preserve">EBIT012</x:t>
        </x:is>
      </x:c>
      <x:c r="G1841" t="inlineStr">
        <x:is>
          <x:t xml:space="preserve">Lucro Operacional Total</x:t>
        </x:is>
      </x:c>
      <x:c r="H1841" t="inlineStr">
        <x:is>
          <x:t xml:space="preserve">Lucro (prejuízo) operacional</x:t>
        </x:is>
      </x:c>
      <x:c r="I1841" t="inlineStr">
        <x:is>
          <x:t xml:space="preserve">TOTAL</x:t>
        </x:is>
      </x:c>
      <x:c r="J1841" s="239" t="n">
        <x:v>11617.05</x:v>
      </x:c>
      <x:c r="K1841" t="inlineStr">
        <x:is>
          <x:t xml:space="preserve">TOTAL</x:t>
        </x:is>
      </x:c>
      <x:c r="L1841" s="239" t="n"/>
      <x:c r="M1841" s="239" t="n">
        <x:v>11617.05</x:v>
      </x:c>
    </x:row>
    <x:row r="1842">
      <x:c r="A1842" t="inlineStr">
        <x:is>
          <x:t xml:space="preserve">2T10</x:t>
        </x:is>
      </x:c>
      <x:c r="B1842" t="n">
        <x:v>2010</x:v>
      </x:c>
      <x:c r="C1842" t="n">
        <x:v>2</x:v>
      </x:c>
      <x:c r="D1842" t="n">
        <x:v>18</x:v>
      </x:c>
      <x:c r="E1842" s="203" t="n">
        <x:v>40359</x:v>
      </x:c>
      <x:c r="F1842" t="inlineStr">
        <x:is>
          <x:t xml:space="preserve">EBIT000A</x:t>
        </x:is>
      </x:c>
      <x:c r="G1842" t="inlineStr">
        <x:is>
          <x:t xml:space="preserve">Receita</x:t>
        </x:is>
      </x:c>
      <x:c r="H1842" t="inlineStr">
        <x:is>
          <x:t xml:space="preserve">Intersegmentos</x:t>
        </x:is>
      </x:c>
      <x:c r="I1842" t="inlineStr">
        <x:is>
          <x:t xml:space="preserve">ABAST</x:t>
        </x:is>
      </x:c>
      <x:c r="J1842" s="239" t="n">
        <x:v>27373.332</x:v>
      </x:c>
      <x:c r="K1842" t="inlineStr">
        <x:is>
          <x:t xml:space="preserve">ABASTECIMENTO</x:t>
        </x:is>
      </x:c>
      <x:c r="L1842" s="239" t="n">
        <x:v>13491.439</x:v>
      </x:c>
      <x:c r="M1842" s="239" t="n">
        <x:v>13881.893</x:v>
      </x:c>
    </x:row>
    <x:row r="1843">
      <x:c r="A1843" t="inlineStr">
        <x:is>
          <x:t xml:space="preserve">2T10</x:t>
        </x:is>
      </x:c>
      <x:c r="B1843" t="n">
        <x:v>2010</x:v>
      </x:c>
      <x:c r="C1843" t="n">
        <x:v>2</x:v>
      </x:c>
      <x:c r="D1843" t="n">
        <x:v>18</x:v>
      </x:c>
      <x:c r="E1843" s="203" t="n">
        <x:v>40359</x:v>
      </x:c>
      <x:c r="F1843" t="inlineStr">
        <x:is>
          <x:t xml:space="preserve">EBIT000A</x:t>
        </x:is>
      </x:c>
      <x:c r="G1843" t="inlineStr">
        <x:is>
          <x:t xml:space="preserve">Receita</x:t>
        </x:is>
      </x:c>
      <x:c r="H1843" t="inlineStr">
        <x:is>
          <x:t xml:space="preserve">Intersegmentos</x:t>
        </x:is>
      </x:c>
      <x:c r="I1843" t="inlineStr">
        <x:is>
          <x:t xml:space="preserve">CORP.</x:t>
        </x:is>
      </x:c>
      <x:c r="J1843" s="239" t="n">
        <x:v>0</x:v>
      </x:c>
      <x:c r="K1843" t="inlineStr">
        <x:is>
          <x:t xml:space="preserve">CORPORATIVO / OUTROS NEGÓCIOS</x:t>
        </x:is>
      </x:c>
      <x:c r="L1843" s="239" t="n">
        <x:v>0</x:v>
      </x:c>
      <x:c r="M1843" s="239" t="n">
        <x:v>0</x:v>
      </x:c>
    </x:row>
    <x:row r="1844">
      <x:c r="A1844" t="inlineStr">
        <x:is>
          <x:t xml:space="preserve">2T10</x:t>
        </x:is>
      </x:c>
      <x:c r="B1844" t="n">
        <x:v>2010</x:v>
      </x:c>
      <x:c r="C1844" t="n">
        <x:v>2</x:v>
      </x:c>
      <x:c r="D1844" t="n">
        <x:v>18</x:v>
      </x:c>
      <x:c r="E1844" s="203" t="n">
        <x:v>40359</x:v>
      </x:c>
      <x:c r="F1844" t="inlineStr">
        <x:is>
          <x:t xml:space="preserve">EBIT000A</x:t>
        </x:is>
      </x:c>
      <x:c r="G1844" t="inlineStr">
        <x:is>
          <x:t xml:space="preserve">Receita</x:t>
        </x:is>
      </x:c>
      <x:c r="H1844" t="inlineStr">
        <x:is>
          <x:t xml:space="preserve">Intersegmentos</x:t>
        </x:is>
      </x:c>
      <x:c r="I1844" t="inlineStr">
        <x:is>
          <x:t xml:space="preserve">DISTRIB.</x:t>
        </x:is>
      </x:c>
      <x:c r="J1844" s="239" t="n">
        <x:v>655.117</x:v>
      </x:c>
      <x:c r="K1844" t="inlineStr">
        <x:is>
          <x:t xml:space="preserve">DISTRIBUIÇÃO</x:t>
        </x:is>
      </x:c>
      <x:c r="L1844" s="239" t="n">
        <x:v>327.997</x:v>
      </x:c>
      <x:c r="M1844" s="239" t="n">
        <x:v>327.1199999999999</x:v>
      </x:c>
    </x:row>
    <x:row r="1845">
      <x:c r="A1845" t="inlineStr">
        <x:is>
          <x:t xml:space="preserve">2T10</x:t>
        </x:is>
      </x:c>
      <x:c r="B1845" t="n">
        <x:v>2010</x:v>
      </x:c>
      <x:c r="C1845" t="n">
        <x:v>2</x:v>
      </x:c>
      <x:c r="D1845" t="n">
        <x:v>18</x:v>
      </x:c>
      <x:c r="E1845" s="203" t="n">
        <x:v>40359</x:v>
      </x:c>
      <x:c r="F1845" t="inlineStr">
        <x:is>
          <x:t xml:space="preserve">EBIT000A</x:t>
        </x:is>
      </x:c>
      <x:c r="G1845" t="inlineStr">
        <x:is>
          <x:t xml:space="preserve">Receita</x:t>
        </x:is>
      </x:c>
      <x:c r="H1845" t="inlineStr">
        <x:is>
          <x:t xml:space="preserve">Intersegmentos</x:t>
        </x:is>
      </x:c>
      <x:c r="I1845" t="inlineStr">
        <x:is>
          <x:t xml:space="preserve">E&amp;P</x:t>
        </x:is>
      </x:c>
      <x:c r="J1845" s="239" t="n">
        <x:v>46645.605</x:v>
      </x:c>
      <x:c r="K1845" t="inlineStr">
        <x:is>
          <x:t xml:space="preserve">E&amp;P</x:t>
        </x:is>
      </x:c>
      <x:c r="L1845" s="239" t="n">
        <x:v>23276.081</x:v>
      </x:c>
      <x:c r="M1845" s="239" t="n">
        <x:v>23369.524</x:v>
      </x:c>
    </x:row>
    <x:row r="1846">
      <x:c r="A1846" t="inlineStr">
        <x:is>
          <x:t xml:space="preserve">2T10</x:t>
        </x:is>
      </x:c>
      <x:c r="B1846" t="n">
        <x:v>2010</x:v>
      </x:c>
      <x:c r="C1846" t="n">
        <x:v>2</x:v>
      </x:c>
      <x:c r="D1846" t="n">
        <x:v>18</x:v>
      </x:c>
      <x:c r="E1846" s="203" t="n">
        <x:v>40359</x:v>
      </x:c>
      <x:c r="F1846" t="inlineStr">
        <x:is>
          <x:t xml:space="preserve">EBIT000A</x:t>
        </x:is>
      </x:c>
      <x:c r="G1846" t="inlineStr">
        <x:is>
          <x:t xml:space="preserve">Receita</x:t>
        </x:is>
      </x:c>
      <x:c r="H1846" t="inlineStr">
        <x:is>
          <x:t xml:space="preserve">Intersegmentos</x:t>
        </x:is>
      </x:c>
      <x:c r="I1846" t="inlineStr">
        <x:is>
          <x:t xml:space="preserve">ELIMIN.</x:t>
        </x:is>
      </x:c>
      <x:c r="J1846" s="239" t="n">
        <x:v>-77993.091</x:v>
      </x:c>
      <x:c r="K1846" t="inlineStr">
        <x:is>
          <x:t xml:space="preserve">ELIMINAÇÕES</x:t>
        </x:is>
      </x:c>
      <x:c r="L1846" s="239" t="n">
        <x:v>-38473.992</x:v>
      </x:c>
      <x:c r="M1846" s="239" t="n">
        <x:v>-39519.099</x:v>
      </x:c>
    </x:row>
    <x:row r="1847">
      <x:c r="A1847" t="inlineStr">
        <x:is>
          <x:t xml:space="preserve">2T10</x:t>
        </x:is>
      </x:c>
      <x:c r="B1847" t="n">
        <x:v>2010</x:v>
      </x:c>
      <x:c r="C1847" t="n">
        <x:v>2</x:v>
      </x:c>
      <x:c r="D1847" t="n">
        <x:v>18</x:v>
      </x:c>
      <x:c r="E1847" s="203" t="n">
        <x:v>40359</x:v>
      </x:c>
      <x:c r="F1847" t="inlineStr">
        <x:is>
          <x:t xml:space="preserve">EBIT000A</x:t>
        </x:is>
      </x:c>
      <x:c r="G1847" t="inlineStr">
        <x:is>
          <x:t xml:space="preserve">Receita</x:t>
        </x:is>
      </x:c>
      <x:c r="H1847" t="inlineStr">
        <x:is>
          <x:t xml:space="preserve">Intersegmentos</x:t>
        </x:is>
      </x:c>
      <x:c r="I1847" t="inlineStr">
        <x:is>
          <x:t xml:space="preserve">GÁS &amp; ENERGIA</x:t>
        </x:is>
      </x:c>
      <x:c r="J1847" s="239" t="n">
        <x:v>819.3240000000001</x:v>
      </x:c>
      <x:c r="K1847" t="inlineStr">
        <x:is>
          <x:t xml:space="preserve">GÁS &amp; ENERGIA / G&amp;EBC</x:t>
        </x:is>
      </x:c>
      <x:c r="L1847" s="239" t="n">
        <x:v>325.565</x:v>
      </x:c>
      <x:c r="M1847" s="239" t="n">
        <x:v>493.7590000000001</x:v>
      </x:c>
    </x:row>
    <x:row r="1848">
      <x:c r="A1848" t="inlineStr">
        <x:is>
          <x:t xml:space="preserve">2T10</x:t>
        </x:is>
      </x:c>
      <x:c r="B1848" t="n">
        <x:v>2010</x:v>
      </x:c>
      <x:c r="C1848" t="n">
        <x:v>2</x:v>
      </x:c>
      <x:c r="D1848" t="n">
        <x:v>18</x:v>
      </x:c>
      <x:c r="E1848" s="203" t="n">
        <x:v>40359</x:v>
      </x:c>
      <x:c r="F1848" t="inlineStr">
        <x:is>
          <x:t xml:space="preserve">EBIT000A</x:t>
        </x:is>
      </x:c>
      <x:c r="G1848" t="inlineStr">
        <x:is>
          <x:t xml:space="preserve">Receita</x:t>
        </x:is>
      </x:c>
      <x:c r="H1848" t="inlineStr">
        <x:is>
          <x:t xml:space="preserve">Intersegmentos</x:t>
        </x:is>
      </x:c>
      <x:c r="I1848" t="inlineStr">
        <x:is>
          <x:t xml:space="preserve">INTERN.</x:t>
        </x:is>
      </x:c>
      <x:c r="J1848" s="239" t="n">
        <x:v>2499.713</x:v>
      </x:c>
      <x:c r="K1848" t="inlineStr">
        <x:is>
          <x:t xml:space="preserve">INTERNACIONAL</x:t>
        </x:is>
      </x:c>
      <x:c r="L1848" s="239" t="n">
        <x:v>1052.91</x:v>
      </x:c>
      <x:c r="M1848" s="239" t="n">
        <x:v>1446.803</x:v>
      </x:c>
    </x:row>
    <x:row r="1849">
      <x:c r="A1849" t="inlineStr">
        <x:is>
          <x:t xml:space="preserve">2T10</x:t>
        </x:is>
      </x:c>
      <x:c r="B1849" t="n">
        <x:v>2010</x:v>
      </x:c>
      <x:c r="C1849" t="n">
        <x:v>2</x:v>
      </x:c>
      <x:c r="D1849" t="n">
        <x:v>18</x:v>
      </x:c>
      <x:c r="E1849" s="203" t="n">
        <x:v>40359</x:v>
      </x:c>
      <x:c r="F1849" t="inlineStr">
        <x:is>
          <x:t xml:space="preserve">EBIT000A</x:t>
        </x:is>
      </x:c>
      <x:c r="G1849" t="inlineStr">
        <x:is>
          <x:t xml:space="preserve">Receita</x:t>
        </x:is>
      </x:c>
      <x:c r="H1849" t="inlineStr">
        <x:is>
          <x:t xml:space="preserve">Intersegmentos</x:t>
        </x:is>
      </x:c>
      <x:c r="I1849" t="inlineStr">
        <x:is>
          <x:t xml:space="preserve">TOTAL</x:t>
        </x:is>
      </x:c>
      <x:c r="J1849" s="239" t="n">
        <x:v>0</x:v>
      </x:c>
      <x:c r="K1849" t="inlineStr">
        <x:is>
          <x:t xml:space="preserve">TOTAL</x:t>
        </x:is>
      </x:c>
      <x:c r="L1849" s="239" t="n">
        <x:v>0</x:v>
      </x:c>
      <x:c r="M1849" s="239" t="n">
        <x:v>0</x:v>
      </x:c>
    </x:row>
    <x:row r="1850">
      <x:c r="A1850" t="inlineStr">
        <x:is>
          <x:t xml:space="preserve">2T10</x:t>
        </x:is>
      </x:c>
      <x:c r="B1850" t="n">
        <x:v>2010</x:v>
      </x:c>
      <x:c r="C1850" t="n">
        <x:v>2</x:v>
      </x:c>
      <x:c r="D1850" t="n">
        <x:v>18</x:v>
      </x:c>
      <x:c r="E1850" s="203" t="n">
        <x:v>40359</x:v>
      </x:c>
      <x:c r="F1850" t="inlineStr">
        <x:is>
          <x:t xml:space="preserve">EBIT000B</x:t>
        </x:is>
      </x:c>
      <x:c r="G1850" t="inlineStr">
        <x:is>
          <x:t xml:space="preserve">Receita</x:t>
        </x:is>
      </x:c>
      <x:c r="H1850" t="inlineStr">
        <x:is>
          <x:t xml:space="preserve">Terceiros</x:t>
        </x:is>
      </x:c>
      <x:c r="I1850" t="inlineStr">
        <x:is>
          <x:t xml:space="preserve">ABAST</x:t>
        </x:is>
      </x:c>
      <x:c r="J1850" s="239" t="n">
        <x:v>58152.497</x:v>
      </x:c>
      <x:c r="K1850" t="inlineStr">
        <x:is>
          <x:t xml:space="preserve">ABASTECIMENTO</x:t>
        </x:is>
      </x:c>
      <x:c r="L1850" s="239" t="n">
        <x:v>27782.894</x:v>
      </x:c>
      <x:c r="M1850" s="239" t="n">
        <x:v>30369.603</x:v>
      </x:c>
    </x:row>
    <x:row r="1851">
      <x:c r="A1851" t="inlineStr">
        <x:is>
          <x:t xml:space="preserve">2T10</x:t>
        </x:is>
      </x:c>
      <x:c r="B1851" t="n">
        <x:v>2010</x:v>
      </x:c>
      <x:c r="C1851" t="n">
        <x:v>2</x:v>
      </x:c>
      <x:c r="D1851" t="n">
        <x:v>18</x:v>
      </x:c>
      <x:c r="E1851" s="203" t="n">
        <x:v>40359</x:v>
      </x:c>
      <x:c r="F1851" t="inlineStr">
        <x:is>
          <x:t xml:space="preserve">EBIT000B</x:t>
        </x:is>
      </x:c>
      <x:c r="G1851" t="inlineStr">
        <x:is>
          <x:t xml:space="preserve">Receita</x:t>
        </x:is>
      </x:c>
      <x:c r="H1851" t="inlineStr">
        <x:is>
          <x:t xml:space="preserve">Terceiros</x:t>
        </x:is>
      </x:c>
      <x:c r="I1851" t="inlineStr">
        <x:is>
          <x:t xml:space="preserve">CORP.</x:t>
        </x:is>
      </x:c>
      <x:c r="J1851" s="239" t="n">
        <x:v>0</x:v>
      </x:c>
      <x:c r="K1851" t="inlineStr">
        <x:is>
          <x:t xml:space="preserve">CORPORATIVO / OUTROS NEGÓCIOS</x:t>
        </x:is>
      </x:c>
      <x:c r="L1851" s="239" t="n">
        <x:v>0</x:v>
      </x:c>
      <x:c r="M1851" s="239" t="n">
        <x:v>0</x:v>
      </x:c>
    </x:row>
    <x:row r="1852">
      <x:c r="A1852" t="inlineStr">
        <x:is>
          <x:t xml:space="preserve">2T10</x:t>
        </x:is>
      </x:c>
      <x:c r="B1852" t="n">
        <x:v>2010</x:v>
      </x:c>
      <x:c r="C1852" t="n">
        <x:v>2</x:v>
      </x:c>
      <x:c r="D1852" t="n">
        <x:v>18</x:v>
      </x:c>
      <x:c r="E1852" s="203" t="n">
        <x:v>40359</x:v>
      </x:c>
      <x:c r="F1852" t="inlineStr">
        <x:is>
          <x:t xml:space="preserve">EBIT000B</x:t>
        </x:is>
      </x:c>
      <x:c r="G1852" t="inlineStr">
        <x:is>
          <x:t xml:space="preserve">Receita</x:t>
        </x:is>
      </x:c>
      <x:c r="H1852" t="inlineStr">
        <x:is>
          <x:t xml:space="preserve">Terceiros</x:t>
        </x:is>
      </x:c>
      <x:c r="I1852" t="inlineStr">
        <x:is>
          <x:t xml:space="preserve">DISTRIB.</x:t>
        </x:is>
      </x:c>
      <x:c r="J1852" s="239" t="n">
        <x:v>30320.979</x:v>
      </x:c>
      <x:c r="K1852" t="inlineStr">
        <x:is>
          <x:t xml:space="preserve">DISTRIBUIÇÃO</x:t>
        </x:is>
      </x:c>
      <x:c r="L1852" s="239" t="n">
        <x:v>14971.636</x:v>
      </x:c>
      <x:c r="M1852" s="239" t="n">
        <x:v>15349.343</x:v>
      </x:c>
    </x:row>
    <x:row r="1853">
      <x:c r="A1853" t="inlineStr">
        <x:is>
          <x:t xml:space="preserve">2T10</x:t>
        </x:is>
      </x:c>
      <x:c r="B1853" t="n">
        <x:v>2010</x:v>
      </x:c>
      <x:c r="C1853" t="n">
        <x:v>2</x:v>
      </x:c>
      <x:c r="D1853" t="n">
        <x:v>18</x:v>
      </x:c>
      <x:c r="E1853" s="203" t="n">
        <x:v>40359</x:v>
      </x:c>
      <x:c r="F1853" t="inlineStr">
        <x:is>
          <x:t xml:space="preserve">EBIT000B</x:t>
        </x:is>
      </x:c>
      <x:c r="G1853" t="inlineStr">
        <x:is>
          <x:t xml:space="preserve">Receita</x:t>
        </x:is>
      </x:c>
      <x:c r="H1853" t="inlineStr">
        <x:is>
          <x:t xml:space="preserve">Terceiros</x:t>
        </x:is>
      </x:c>
      <x:c r="I1853" t="inlineStr">
        <x:is>
          <x:t xml:space="preserve">E&amp;P</x:t>
        </x:is>
      </x:c>
      <x:c r="J1853" s="239" t="n">
        <x:v>254.055</x:v>
      </x:c>
      <x:c r="K1853" t="inlineStr">
        <x:is>
          <x:t xml:space="preserve">E&amp;P</x:t>
        </x:is>
      </x:c>
      <x:c r="L1853" s="239" t="n">
        <x:v>113.206</x:v>
      </x:c>
      <x:c r="M1853" s="239" t="n">
        <x:v>140.849</x:v>
      </x:c>
    </x:row>
    <x:row r="1854">
      <x:c r="A1854" t="inlineStr">
        <x:is>
          <x:t xml:space="preserve">2T10</x:t>
        </x:is>
      </x:c>
      <x:c r="B1854" t="n">
        <x:v>2010</x:v>
      </x:c>
      <x:c r="C1854" t="n">
        <x:v>2</x:v>
      </x:c>
      <x:c r="D1854" t="n">
        <x:v>18</x:v>
      </x:c>
      <x:c r="E1854" s="203" t="n">
        <x:v>40359</x:v>
      </x:c>
      <x:c r="F1854" t="inlineStr">
        <x:is>
          <x:t xml:space="preserve">EBIT000B</x:t>
        </x:is>
      </x:c>
      <x:c r="G1854" t="inlineStr">
        <x:is>
          <x:t xml:space="preserve">Receita</x:t>
        </x:is>
      </x:c>
      <x:c r="H1854" t="inlineStr">
        <x:is>
          <x:t xml:space="preserve">Terceiros</x:t>
        </x:is>
      </x:c>
      <x:c r="I1854" t="inlineStr">
        <x:is>
          <x:t xml:space="preserve">ELIMIN.</x:t>
        </x:is>
      </x:c>
      <x:c r="J1854" s="239" t="n">
        <x:v>0</x:v>
      </x:c>
      <x:c r="K1854" t="inlineStr">
        <x:is>
          <x:t xml:space="preserve">ELIMINAÇÕES</x:t>
        </x:is>
      </x:c>
      <x:c r="L1854" s="239" t="n">
        <x:v>0</x:v>
      </x:c>
      <x:c r="M1854" s="239" t="n">
        <x:v>0</x:v>
      </x:c>
    </x:row>
    <x:row r="1855">
      <x:c r="A1855" t="inlineStr">
        <x:is>
          <x:t xml:space="preserve">2T10</x:t>
        </x:is>
      </x:c>
      <x:c r="B1855" t="n">
        <x:v>2010</x:v>
      </x:c>
      <x:c r="C1855" t="n">
        <x:v>2</x:v>
      </x:c>
      <x:c r="D1855" t="n">
        <x:v>18</x:v>
      </x:c>
      <x:c r="E1855" s="203" t="n">
        <x:v>40359</x:v>
      </x:c>
      <x:c r="F1855" t="inlineStr">
        <x:is>
          <x:t xml:space="preserve">EBIT000B</x:t>
        </x:is>
      </x:c>
      <x:c r="G1855" t="inlineStr">
        <x:is>
          <x:t xml:space="preserve">Receita</x:t>
        </x:is>
      </x:c>
      <x:c r="H1855" t="inlineStr">
        <x:is>
          <x:t xml:space="preserve">Terceiros</x:t>
        </x:is>
      </x:c>
      <x:c r="I1855" t="inlineStr">
        <x:is>
          <x:t xml:space="preserve">GÁS &amp; ENERGIA</x:t>
        </x:is>
      </x:c>
      <x:c r="J1855" s="239" t="n">
        <x:v>5665.92</x:v>
      </x:c>
      <x:c r="K1855" t="inlineStr">
        <x:is>
          <x:t xml:space="preserve">GÁS &amp; ENERGIA / G&amp;EBC</x:t>
        </x:is>
      </x:c>
      <x:c r="L1855" s="239" t="n">
        <x:v>2757.451</x:v>
      </x:c>
      <x:c r="M1855" s="239" t="n">
        <x:v>2908.469</x:v>
      </x:c>
    </x:row>
    <x:row r="1856">
      <x:c r="A1856" t="inlineStr">
        <x:is>
          <x:t xml:space="preserve">2T10</x:t>
        </x:is>
      </x:c>
      <x:c r="B1856" t="n">
        <x:v>2010</x:v>
      </x:c>
      <x:c r="C1856" t="n">
        <x:v>2</x:v>
      </x:c>
      <x:c r="D1856" t="n">
        <x:v>18</x:v>
      </x:c>
      <x:c r="E1856" s="203" t="n">
        <x:v>40359</x:v>
      </x:c>
      <x:c r="F1856" t="inlineStr">
        <x:is>
          <x:t xml:space="preserve">EBIT000B</x:t>
        </x:is>
      </x:c>
      <x:c r="G1856" t="inlineStr">
        <x:is>
          <x:t xml:space="preserve">Receita</x:t>
        </x:is>
      </x:c>
      <x:c r="H1856" t="inlineStr">
        <x:is>
          <x:t xml:space="preserve">Terceiros</x:t>
        </x:is>
      </x:c>
      <x:c r="I1856" t="inlineStr">
        <x:is>
          <x:t xml:space="preserve">INTERN.</x:t>
        </x:is>
      </x:c>
      <x:c r="J1856" s="239" t="n">
        <x:v>9649.998</x:v>
      </x:c>
      <x:c r="K1856" t="inlineStr">
        <x:is>
          <x:t xml:space="preserve">INTERNACIONAL</x:t>
        </x:is>
      </x:c>
      <x:c r="L1856" s="239" t="n">
        <x:v>4786.883</x:v>
      </x:c>
      <x:c r="M1856" s="239" t="n">
        <x:v>4863.115</x:v>
      </x:c>
    </x:row>
    <x:row r="1857">
      <x:c r="A1857" t="inlineStr">
        <x:is>
          <x:t xml:space="preserve">2T10</x:t>
        </x:is>
      </x:c>
      <x:c r="B1857" t="n">
        <x:v>2010</x:v>
      </x:c>
      <x:c r="C1857" t="n">
        <x:v>2</x:v>
      </x:c>
      <x:c r="D1857" t="n">
        <x:v>18</x:v>
      </x:c>
      <x:c r="E1857" s="203" t="n">
        <x:v>40359</x:v>
      </x:c>
      <x:c r="F1857" t="inlineStr">
        <x:is>
          <x:t xml:space="preserve">EBIT000B</x:t>
        </x:is>
      </x:c>
      <x:c r="G1857" t="inlineStr">
        <x:is>
          <x:t xml:space="preserve">Receita</x:t>
        </x:is>
      </x:c>
      <x:c r="H1857" t="inlineStr">
        <x:is>
          <x:t xml:space="preserve">Terceiros</x:t>
        </x:is>
      </x:c>
      <x:c r="I1857" t="inlineStr">
        <x:is>
          <x:t xml:space="preserve">TOTAL</x:t>
        </x:is>
      </x:c>
      <x:c r="J1857" s="239" t="n">
        <x:v>104043.449</x:v>
      </x:c>
      <x:c r="K1857" t="inlineStr">
        <x:is>
          <x:t xml:space="preserve">TOTAL</x:t>
        </x:is>
      </x:c>
      <x:c r="L1857" s="239" t="n">
        <x:v>50412.07</x:v>
      </x:c>
      <x:c r="M1857" s="239" t="n">
        <x:v>53631.37899999999</x:v>
      </x:c>
    </x:row>
    <x:row r="1858">
      <x:c r="A1858" t="inlineStr">
        <x:is>
          <x:t xml:space="preserve">2T10</x:t>
        </x:is>
      </x:c>
      <x:c r="B1858" t="n">
        <x:v>2010</x:v>
      </x:c>
      <x:c r="C1858" t="n">
        <x:v>2</x:v>
      </x:c>
      <x:c r="D1858" t="n">
        <x:v>18</x:v>
      </x:c>
      <x:c r="E1858" s="203" t="n">
        <x:v>40359</x:v>
      </x:c>
      <x:c r="F1858" t="inlineStr">
        <x:is>
          <x:t xml:space="preserve">EBIT001</x:t>
        </x:is>
      </x:c>
      <x:c r="G1858" t="inlineStr">
        <x:is>
          <x:t xml:space="preserve">Receita Total</x:t>
        </x:is>
      </x:c>
      <x:c r="H1858" t="inlineStr">
        <x:is>
          <x:t xml:space="preserve">Receita operacional líquida</x:t>
        </x:is>
      </x:c>
      <x:c r="I1858" t="inlineStr">
        <x:is>
          <x:t xml:space="preserve">ABAST</x:t>
        </x:is>
      </x:c>
      <x:c r="J1858" s="239" t="n">
        <x:v>85525.829</x:v>
      </x:c>
      <x:c r="K1858" t="inlineStr">
        <x:is>
          <x:t xml:space="preserve">ABASTECIMENTO</x:t>
        </x:is>
      </x:c>
      <x:c r="L1858" s="239" t="n">
        <x:v>41274.333</x:v>
      </x:c>
      <x:c r="M1858" s="239" t="n">
        <x:v>44251.496</x:v>
      </x:c>
    </x:row>
    <x:row r="1859">
      <x:c r="A1859" t="inlineStr">
        <x:is>
          <x:t xml:space="preserve">2T10</x:t>
        </x:is>
      </x:c>
      <x:c r="B1859" t="n">
        <x:v>2010</x:v>
      </x:c>
      <x:c r="C1859" t="n">
        <x:v>2</x:v>
      </x:c>
      <x:c r="D1859" t="n">
        <x:v>18</x:v>
      </x:c>
      <x:c r="E1859" s="203" t="n">
        <x:v>40359</x:v>
      </x:c>
      <x:c r="F1859" t="inlineStr">
        <x:is>
          <x:t xml:space="preserve">EBIT001</x:t>
        </x:is>
      </x:c>
      <x:c r="G1859" t="inlineStr">
        <x:is>
          <x:t xml:space="preserve">Receita Total</x:t>
        </x:is>
      </x:c>
      <x:c r="H1859" t="inlineStr">
        <x:is>
          <x:t xml:space="preserve">Receita operacional líquida</x:t>
        </x:is>
      </x:c>
      <x:c r="I1859" t="inlineStr">
        <x:is>
          <x:t xml:space="preserve">CORP.</x:t>
        </x:is>
      </x:c>
      <x:c r="J1859" s="239" t="n">
        <x:v>0</x:v>
      </x:c>
      <x:c r="K1859" t="inlineStr">
        <x:is>
          <x:t xml:space="preserve">CORPORATIVO / OUTROS NEGÓCIOS</x:t>
        </x:is>
      </x:c>
      <x:c r="L1859" s="239" t="n">
        <x:v>0</x:v>
      </x:c>
      <x:c r="M1859" s="239" t="n">
        <x:v>0</x:v>
      </x:c>
    </x:row>
    <x:row r="1860">
      <x:c r="A1860" t="inlineStr">
        <x:is>
          <x:t xml:space="preserve">2T10</x:t>
        </x:is>
      </x:c>
      <x:c r="B1860" t="n">
        <x:v>2010</x:v>
      </x:c>
      <x:c r="C1860" t="n">
        <x:v>2</x:v>
      </x:c>
      <x:c r="D1860" t="n">
        <x:v>18</x:v>
      </x:c>
      <x:c r="E1860" s="203" t="n">
        <x:v>40359</x:v>
      </x:c>
      <x:c r="F1860" t="inlineStr">
        <x:is>
          <x:t xml:space="preserve">EBIT001</x:t>
        </x:is>
      </x:c>
      <x:c r="G1860" t="inlineStr">
        <x:is>
          <x:t xml:space="preserve">Receita Total</x:t>
        </x:is>
      </x:c>
      <x:c r="H1860" t="inlineStr">
        <x:is>
          <x:t xml:space="preserve">Receita operacional líquida</x:t>
        </x:is>
      </x:c>
      <x:c r="I1860" t="inlineStr">
        <x:is>
          <x:t xml:space="preserve">DISTRIB.</x:t>
        </x:is>
      </x:c>
      <x:c r="J1860" s="239" t="n">
        <x:v>30976.096</x:v>
      </x:c>
      <x:c r="K1860" t="inlineStr">
        <x:is>
          <x:t xml:space="preserve">DISTRIBUIÇÃO</x:t>
        </x:is>
      </x:c>
      <x:c r="L1860" s="239" t="n">
        <x:v>15299.633</x:v>
      </x:c>
      <x:c r="M1860" s="239" t="n">
        <x:v>15676.463</x:v>
      </x:c>
    </x:row>
    <x:row r="1861">
      <x:c r="A1861" t="inlineStr">
        <x:is>
          <x:t xml:space="preserve">2T10</x:t>
        </x:is>
      </x:c>
      <x:c r="B1861" t="n">
        <x:v>2010</x:v>
      </x:c>
      <x:c r="C1861" t="n">
        <x:v>2</x:v>
      </x:c>
      <x:c r="D1861" t="n">
        <x:v>18</x:v>
      </x:c>
      <x:c r="E1861" s="203" t="n">
        <x:v>40359</x:v>
      </x:c>
      <x:c r="F1861" t="inlineStr">
        <x:is>
          <x:t xml:space="preserve">EBIT001</x:t>
        </x:is>
      </x:c>
      <x:c r="G1861" t="inlineStr">
        <x:is>
          <x:t xml:space="preserve">Receita Total</x:t>
        </x:is>
      </x:c>
      <x:c r="H1861" t="inlineStr">
        <x:is>
          <x:t xml:space="preserve">Receita operacional líquida</x:t>
        </x:is>
      </x:c>
      <x:c r="I1861" t="inlineStr">
        <x:is>
          <x:t xml:space="preserve">E&amp;P</x:t>
        </x:is>
      </x:c>
      <x:c r="J1861" s="239" t="n">
        <x:v>46899.66</x:v>
      </x:c>
      <x:c r="K1861" t="inlineStr">
        <x:is>
          <x:t xml:space="preserve">E&amp;P</x:t>
        </x:is>
      </x:c>
      <x:c r="L1861" s="239" t="n">
        <x:v>23389.287</x:v>
      </x:c>
      <x:c r="M1861" s="239" t="n">
        <x:v>23510.373</x:v>
      </x:c>
    </x:row>
    <x:row r="1862">
      <x:c r="A1862" t="inlineStr">
        <x:is>
          <x:t xml:space="preserve">2T10</x:t>
        </x:is>
      </x:c>
      <x:c r="B1862" t="n">
        <x:v>2010</x:v>
      </x:c>
      <x:c r="C1862" t="n">
        <x:v>2</x:v>
      </x:c>
      <x:c r="D1862" t="n">
        <x:v>18</x:v>
      </x:c>
      <x:c r="E1862" s="203" t="n">
        <x:v>40359</x:v>
      </x:c>
      <x:c r="F1862" t="inlineStr">
        <x:is>
          <x:t xml:space="preserve">EBIT001</x:t>
        </x:is>
      </x:c>
      <x:c r="G1862" t="inlineStr">
        <x:is>
          <x:t xml:space="preserve">Receita Total</x:t>
        </x:is>
      </x:c>
      <x:c r="H1862" t="inlineStr">
        <x:is>
          <x:t xml:space="preserve">Receita operacional líquida</x:t>
        </x:is>
      </x:c>
      <x:c r="I1862" t="inlineStr">
        <x:is>
          <x:t xml:space="preserve">ELIMIN.</x:t>
        </x:is>
      </x:c>
      <x:c r="J1862" s="239" t="n">
        <x:v>-77993.091</x:v>
      </x:c>
      <x:c r="K1862" t="inlineStr">
        <x:is>
          <x:t xml:space="preserve">ELIMINAÇÕES</x:t>
        </x:is>
      </x:c>
      <x:c r="L1862" s="239" t="n">
        <x:v>-38473.992</x:v>
      </x:c>
      <x:c r="M1862" s="239" t="n">
        <x:v>-39519.099</x:v>
      </x:c>
    </x:row>
    <x:row r="1863">
      <x:c r="A1863" t="inlineStr">
        <x:is>
          <x:t xml:space="preserve">2T10</x:t>
        </x:is>
      </x:c>
      <x:c r="B1863" t="n">
        <x:v>2010</x:v>
      </x:c>
      <x:c r="C1863" t="n">
        <x:v>2</x:v>
      </x:c>
      <x:c r="D1863" t="n">
        <x:v>18</x:v>
      </x:c>
      <x:c r="E1863" s="203" t="n">
        <x:v>40359</x:v>
      </x:c>
      <x:c r="F1863" t="inlineStr">
        <x:is>
          <x:t xml:space="preserve">EBIT001</x:t>
        </x:is>
      </x:c>
      <x:c r="G1863" t="inlineStr">
        <x:is>
          <x:t xml:space="preserve">Receita Total</x:t>
        </x:is>
      </x:c>
      <x:c r="H1863" t="inlineStr">
        <x:is>
          <x:t xml:space="preserve">Receita operacional líquida</x:t>
        </x:is>
      </x:c>
      <x:c r="I1863" t="inlineStr">
        <x:is>
          <x:t xml:space="preserve">GÁS &amp; ENERGIA</x:t>
        </x:is>
      </x:c>
      <x:c r="J1863" s="239" t="n">
        <x:v>6485.244</x:v>
      </x:c>
      <x:c r="K1863" t="inlineStr">
        <x:is>
          <x:t xml:space="preserve">GÁS &amp; ENERGIA / G&amp;EBC</x:t>
        </x:is>
      </x:c>
      <x:c r="L1863" s="239" t="n">
        <x:v>3083.016</x:v>
      </x:c>
      <x:c r="M1863" s="239" t="n">
        <x:v>3402.228</x:v>
      </x:c>
    </x:row>
    <x:row r="1864">
      <x:c r="A1864" t="inlineStr">
        <x:is>
          <x:t xml:space="preserve">2T10</x:t>
        </x:is>
      </x:c>
      <x:c r="B1864" t="n">
        <x:v>2010</x:v>
      </x:c>
      <x:c r="C1864" t="n">
        <x:v>2</x:v>
      </x:c>
      <x:c r="D1864" t="n">
        <x:v>18</x:v>
      </x:c>
      <x:c r="E1864" s="203" t="n">
        <x:v>40359</x:v>
      </x:c>
      <x:c r="F1864" t="inlineStr">
        <x:is>
          <x:t xml:space="preserve">EBIT001</x:t>
        </x:is>
      </x:c>
      <x:c r="G1864" t="inlineStr">
        <x:is>
          <x:t xml:space="preserve">Receita Total</x:t>
        </x:is>
      </x:c>
      <x:c r="H1864" t="inlineStr">
        <x:is>
          <x:t xml:space="preserve">Receita operacional líquida</x:t>
        </x:is>
      </x:c>
      <x:c r="I1864" t="inlineStr">
        <x:is>
          <x:t xml:space="preserve">INTERN.</x:t>
        </x:is>
      </x:c>
      <x:c r="J1864" s="239" t="n">
        <x:v>12149.711</x:v>
      </x:c>
      <x:c r="K1864" t="inlineStr">
        <x:is>
          <x:t xml:space="preserve">INTERNACIONAL</x:t>
        </x:is>
      </x:c>
      <x:c r="L1864" s="239" t="n">
        <x:v>5839.793000000001</x:v>
      </x:c>
      <x:c r="M1864" s="239" t="n">
        <x:v>6309.917999999999</x:v>
      </x:c>
    </x:row>
    <x:row r="1865">
      <x:c r="A1865" t="inlineStr">
        <x:is>
          <x:t xml:space="preserve">2T10</x:t>
        </x:is>
      </x:c>
      <x:c r="B1865" t="n">
        <x:v>2010</x:v>
      </x:c>
      <x:c r="C1865" t="n">
        <x:v>2</x:v>
      </x:c>
      <x:c r="D1865" t="n">
        <x:v>18</x:v>
      </x:c>
      <x:c r="E1865" s="203" t="n">
        <x:v>40359</x:v>
      </x:c>
      <x:c r="F1865" t="inlineStr">
        <x:is>
          <x:t xml:space="preserve">EBIT001</x:t>
        </x:is>
      </x:c>
      <x:c r="G1865" t="inlineStr">
        <x:is>
          <x:t xml:space="preserve">Receita Total</x:t>
        </x:is>
      </x:c>
      <x:c r="H1865" t="inlineStr">
        <x:is>
          <x:t xml:space="preserve">Receita operacional líquida</x:t>
        </x:is>
      </x:c>
      <x:c r="I1865" t="inlineStr">
        <x:is>
          <x:t xml:space="preserve">TOTAL</x:t>
        </x:is>
      </x:c>
      <x:c r="J1865" s="239" t="n">
        <x:v>104043.449</x:v>
      </x:c>
      <x:c r="K1865" t="inlineStr">
        <x:is>
          <x:t xml:space="preserve">TOTAL</x:t>
        </x:is>
      </x:c>
      <x:c r="L1865" s="239" t="n">
        <x:v>50412.07</x:v>
      </x:c>
      <x:c r="M1865" s="239" t="n">
        <x:v>53631.37899999999</x:v>
      </x:c>
    </x:row>
    <x:row r="1866">
      <x:c r="A1866" t="inlineStr">
        <x:is>
          <x:t xml:space="preserve">2T10</x:t>
        </x:is>
      </x:c>
      <x:c r="B1866" t="n">
        <x:v>2010</x:v>
      </x:c>
      <x:c r="C1866" t="n">
        <x:v>2</x:v>
      </x:c>
      <x:c r="D1866" t="n">
        <x:v>18</x:v>
      </x:c>
      <x:c r="E1866" s="203" t="n">
        <x:v>40359</x:v>
      </x:c>
      <x:c r="F1866" t="inlineStr">
        <x:is>
          <x:t xml:space="preserve">EBIT002</x:t>
        </x:is>
      </x:c>
      <x:c r="G1866" t="inlineStr">
        <x:is>
          <x:t xml:space="preserve">Custo Total</x:t>
        </x:is>
      </x:c>
      <x:c r="H1866" t="inlineStr">
        <x:is>
          <x:t xml:space="preserve">Custo dos produtos vendidos</x:t>
        </x:is>
      </x:c>
      <x:c r="I1866" t="inlineStr">
        <x:is>
          <x:t xml:space="preserve">ABAST</x:t>
        </x:is>
      </x:c>
      <x:c r="J1866" s="239" t="n">
        <x:v>-80246.792</x:v>
      </x:c>
      <x:c r="K1866" t="inlineStr">
        <x:is>
          <x:t xml:space="preserve">ABASTECIMENTO</x:t>
        </x:is>
      </x:c>
      <x:c r="L1866" s="239" t="n">
        <x:v>-37992.003</x:v>
      </x:c>
      <x:c r="M1866" s="239" t="n">
        <x:v>-42254.789</x:v>
      </x:c>
    </x:row>
    <x:row r="1867">
      <x:c r="A1867" t="inlineStr">
        <x:is>
          <x:t xml:space="preserve">2T10</x:t>
        </x:is>
      </x:c>
      <x:c r="B1867" t="n">
        <x:v>2010</x:v>
      </x:c>
      <x:c r="C1867" t="n">
        <x:v>2</x:v>
      </x:c>
      <x:c r="D1867" t="n">
        <x:v>18</x:v>
      </x:c>
      <x:c r="E1867" s="203" t="n">
        <x:v>40359</x:v>
      </x:c>
      <x:c r="F1867" t="inlineStr">
        <x:is>
          <x:t xml:space="preserve">EBIT002</x:t>
        </x:is>
      </x:c>
      <x:c r="G1867" t="inlineStr">
        <x:is>
          <x:t xml:space="preserve">Custo Total</x:t>
        </x:is>
      </x:c>
      <x:c r="H1867" t="inlineStr">
        <x:is>
          <x:t xml:space="preserve">Custo dos produtos vendidos</x:t>
        </x:is>
      </x:c>
      <x:c r="I1867" t="inlineStr">
        <x:is>
          <x:t xml:space="preserve">CORP.</x:t>
        </x:is>
      </x:c>
      <x:c r="J1867" s="239" t="n">
        <x:v>0</x:v>
      </x:c>
      <x:c r="K1867" t="inlineStr">
        <x:is>
          <x:t xml:space="preserve">CORPORATIVO / OUTROS NEGÓCIOS</x:t>
        </x:is>
      </x:c>
      <x:c r="L1867" s="239" t="n">
        <x:v>0</x:v>
      </x:c>
      <x:c r="M1867" s="239" t="n">
        <x:v>0</x:v>
      </x:c>
    </x:row>
    <x:row r="1868">
      <x:c r="A1868" t="inlineStr">
        <x:is>
          <x:t xml:space="preserve">2T10</x:t>
        </x:is>
      </x:c>
      <x:c r="B1868" t="n">
        <x:v>2010</x:v>
      </x:c>
      <x:c r="C1868" t="n">
        <x:v>2</x:v>
      </x:c>
      <x:c r="D1868" t="n">
        <x:v>18</x:v>
      </x:c>
      <x:c r="E1868" s="203" t="n">
        <x:v>40359</x:v>
      </x:c>
      <x:c r="F1868" t="inlineStr">
        <x:is>
          <x:t xml:space="preserve">EBIT002</x:t>
        </x:is>
      </x:c>
      <x:c r="G1868" t="inlineStr">
        <x:is>
          <x:t xml:space="preserve">Custo Total</x:t>
        </x:is>
      </x:c>
      <x:c r="H1868" t="inlineStr">
        <x:is>
          <x:t xml:space="preserve">Custo dos produtos vendidos</x:t>
        </x:is>
      </x:c>
      <x:c r="I1868" t="inlineStr">
        <x:is>
          <x:t xml:space="preserve">DISTRIB.</x:t>
        </x:is>
      </x:c>
      <x:c r="J1868" s="239" t="n">
        <x:v>-28257.032</x:v>
      </x:c>
      <x:c r="K1868" t="inlineStr">
        <x:is>
          <x:t xml:space="preserve">DISTRIBUIÇÃO</x:t>
        </x:is>
      </x:c>
      <x:c r="L1868" s="239" t="n">
        <x:v>-13962.329</x:v>
      </x:c>
      <x:c r="M1868" s="239" t="n">
        <x:v>-14294.703</x:v>
      </x:c>
    </x:row>
    <x:row r="1869">
      <x:c r="A1869" t="inlineStr">
        <x:is>
          <x:t xml:space="preserve">2T10</x:t>
        </x:is>
      </x:c>
      <x:c r="B1869" t="n">
        <x:v>2010</x:v>
      </x:c>
      <x:c r="C1869" t="n">
        <x:v>2</x:v>
      </x:c>
      <x:c r="D1869" t="n">
        <x:v>18</x:v>
      </x:c>
      <x:c r="E1869" s="203" t="n">
        <x:v>40359</x:v>
      </x:c>
      <x:c r="F1869" t="inlineStr">
        <x:is>
          <x:t xml:space="preserve">EBIT002</x:t>
        </x:is>
      </x:c>
      <x:c r="G1869" t="inlineStr">
        <x:is>
          <x:t xml:space="preserve">Custo Total</x:t>
        </x:is>
      </x:c>
      <x:c r="H1869" t="inlineStr">
        <x:is>
          <x:t xml:space="preserve">Custo dos produtos vendidos</x:t>
        </x:is>
      </x:c>
      <x:c r="I1869" t="inlineStr">
        <x:is>
          <x:t xml:space="preserve">E&amp;P</x:t>
        </x:is>
      </x:c>
      <x:c r="J1869" s="239" t="n">
        <x:v>-21256.003</x:v>
      </x:c>
      <x:c r="K1869" t="inlineStr">
        <x:is>
          <x:t xml:space="preserve">E&amp;P</x:t>
        </x:is>
      </x:c>
      <x:c r="L1869" s="239" t="n">
        <x:v>-10402.545</x:v>
      </x:c>
      <x:c r="M1869" s="239" t="n">
        <x:v>-10853.458</x:v>
      </x:c>
    </x:row>
    <x:row r="1870">
      <x:c r="A1870" t="inlineStr">
        <x:is>
          <x:t xml:space="preserve">2T10</x:t>
        </x:is>
      </x:c>
      <x:c r="B1870" t="n">
        <x:v>2010</x:v>
      </x:c>
      <x:c r="C1870" t="n">
        <x:v>2</x:v>
      </x:c>
      <x:c r="D1870" t="n">
        <x:v>18</x:v>
      </x:c>
      <x:c r="E1870" s="203" t="n">
        <x:v>40359</x:v>
      </x:c>
      <x:c r="F1870" t="inlineStr">
        <x:is>
          <x:t xml:space="preserve">EBIT002</x:t>
        </x:is>
      </x:c>
      <x:c r="G1870" t="inlineStr">
        <x:is>
          <x:t xml:space="preserve">Custo Total</x:t>
        </x:is>
      </x:c>
      <x:c r="H1870" t="inlineStr">
        <x:is>
          <x:t xml:space="preserve">Custo dos produtos vendidos</x:t>
        </x:is>
      </x:c>
      <x:c r="I1870" t="inlineStr">
        <x:is>
          <x:t xml:space="preserve">ELIMIN.</x:t>
        </x:is>
      </x:c>
      <x:c r="J1870" s="239" t="n">
        <x:v>77834.242</x:v>
      </x:c>
      <x:c r="K1870" t="inlineStr">
        <x:is>
          <x:t xml:space="preserve">ELIMINAÇÕES</x:t>
        </x:is>
      </x:c>
      <x:c r="L1870" s="239" t="n">
        <x:v>37539.582</x:v>
      </x:c>
      <x:c r="M1870" s="239" t="n">
        <x:v>40294.66</x:v>
      </x:c>
    </x:row>
    <x:row r="1871">
      <x:c r="A1871" t="inlineStr">
        <x:is>
          <x:t xml:space="preserve">2T10</x:t>
        </x:is>
      </x:c>
      <x:c r="B1871" t="n">
        <x:v>2010</x:v>
      </x:c>
      <x:c r="C1871" t="n">
        <x:v>2</x:v>
      </x:c>
      <x:c r="D1871" t="n">
        <x:v>18</x:v>
      </x:c>
      <x:c r="E1871" s="203" t="n">
        <x:v>40359</x:v>
      </x:c>
      <x:c r="F1871" t="inlineStr">
        <x:is>
          <x:t xml:space="preserve">EBIT002</x:t>
        </x:is>
      </x:c>
      <x:c r="G1871" t="inlineStr">
        <x:is>
          <x:t xml:space="preserve">Custo Total</x:t>
        </x:is>
      </x:c>
      <x:c r="H1871" t="inlineStr">
        <x:is>
          <x:t xml:space="preserve">Custo dos produtos vendidos</x:t>
        </x:is>
      </x:c>
      <x:c r="I1871" t="inlineStr">
        <x:is>
          <x:t xml:space="preserve">GÁS &amp; ENERGIA</x:t>
        </x:is>
      </x:c>
      <x:c r="J1871" s="239" t="n">
        <x:v>-4030.433</x:v>
      </x:c>
      <x:c r="K1871" t="inlineStr">
        <x:is>
          <x:t xml:space="preserve">GÁS &amp; ENERGIA / G&amp;EBC</x:t>
        </x:is>
      </x:c>
      <x:c r="L1871" s="239" t="n">
        <x:v>-1781.762</x:v>
      </x:c>
      <x:c r="M1871" s="239" t="n">
        <x:v>-2248.671</x:v>
      </x:c>
    </x:row>
    <x:row r="1872">
      <x:c r="A1872" t="inlineStr">
        <x:is>
          <x:t xml:space="preserve">2T10</x:t>
        </x:is>
      </x:c>
      <x:c r="B1872" t="n">
        <x:v>2010</x:v>
      </x:c>
      <x:c r="C1872" t="n">
        <x:v>2</x:v>
      </x:c>
      <x:c r="D1872" t="n">
        <x:v>18</x:v>
      </x:c>
      <x:c r="E1872" s="203" t="n">
        <x:v>40359</x:v>
      </x:c>
      <x:c r="F1872" t="inlineStr">
        <x:is>
          <x:t xml:space="preserve">EBIT002</x:t>
        </x:is>
      </x:c>
      <x:c r="G1872" t="inlineStr">
        <x:is>
          <x:t xml:space="preserve">Custo Total</x:t>
        </x:is>
      </x:c>
      <x:c r="H1872" t="inlineStr">
        <x:is>
          <x:t xml:space="preserve">Custo dos produtos vendidos</x:t>
        </x:is>
      </x:c>
      <x:c r="I1872" t="inlineStr">
        <x:is>
          <x:t xml:space="preserve">INTERN.</x:t>
        </x:is>
      </x:c>
      <x:c r="J1872" s="239" t="n">
        <x:v>-9390.376</x:v>
      </x:c>
      <x:c r="K1872" t="inlineStr">
        <x:is>
          <x:t xml:space="preserve">INTERNACIONAL</x:t>
        </x:is>
      </x:c>
      <x:c r="L1872" s="239" t="n">
        <x:v>-4502.612</x:v>
      </x:c>
      <x:c r="M1872" s="239" t="n">
        <x:v>-4887.764</x:v>
      </x:c>
    </x:row>
    <x:row r="1873">
      <x:c r="A1873" t="inlineStr">
        <x:is>
          <x:t xml:space="preserve">2T10</x:t>
        </x:is>
      </x:c>
      <x:c r="B1873" t="n">
        <x:v>2010</x:v>
      </x:c>
      <x:c r="C1873" t="n">
        <x:v>2</x:v>
      </x:c>
      <x:c r="D1873" t="n">
        <x:v>18</x:v>
      </x:c>
      <x:c r="E1873" s="203" t="n">
        <x:v>40359</x:v>
      </x:c>
      <x:c r="F1873" t="inlineStr">
        <x:is>
          <x:t xml:space="preserve">EBIT002</x:t>
        </x:is>
      </x:c>
      <x:c r="G1873" t="inlineStr">
        <x:is>
          <x:t xml:space="preserve">Custo Total</x:t>
        </x:is>
      </x:c>
      <x:c r="H1873" t="inlineStr">
        <x:is>
          <x:t xml:space="preserve">Custo dos produtos vendidos</x:t>
        </x:is>
      </x:c>
      <x:c r="I1873" t="inlineStr">
        <x:is>
          <x:t xml:space="preserve">TOTAL</x:t>
        </x:is>
      </x:c>
      <x:c r="J1873" s="239" t="n">
        <x:v>-65346.394</x:v>
      </x:c>
      <x:c r="K1873" t="inlineStr">
        <x:is>
          <x:t xml:space="preserve">TOTAL</x:t>
        </x:is>
      </x:c>
      <x:c r="L1873" s="239" t="n">
        <x:v>-31101.669</x:v>
      </x:c>
      <x:c r="M1873" s="239" t="n">
        <x:v>-34244.725</x:v>
      </x:c>
    </x:row>
    <x:row r="1874">
      <x:c r="A1874" t="inlineStr">
        <x:is>
          <x:t xml:space="preserve">2T10</x:t>
        </x:is>
      </x:c>
      <x:c r="B1874" t="n">
        <x:v>2010</x:v>
      </x:c>
      <x:c r="C1874" t="n">
        <x:v>2</x:v>
      </x:c>
      <x:c r="D1874" t="n">
        <x:v>18</x:v>
      </x:c>
      <x:c r="E1874" s="203" t="n">
        <x:v>40359</x:v>
      </x:c>
      <x:c r="F1874" t="inlineStr">
        <x:is>
          <x:t xml:space="preserve">EBIT003</x:t>
        </x:is>
      </x:c>
      <x:c r="G1874" t="inlineStr">
        <x:is>
          <x:t xml:space="preserve">Lucro Bruto Total</x:t>
        </x:is>
      </x:c>
      <x:c r="H1874" t="inlineStr">
        <x:is>
          <x:t xml:space="preserve">Lucro bruto</x:t>
        </x:is>
      </x:c>
      <x:c r="I1874" t="inlineStr">
        <x:is>
          <x:t xml:space="preserve">ABAST</x:t>
        </x:is>
      </x:c>
      <x:c r="J1874" s="239" t="n">
        <x:v>5279.037</x:v>
      </x:c>
      <x:c r="K1874" t="inlineStr">
        <x:is>
          <x:t xml:space="preserve">ABASTECIMENTO</x:t>
        </x:is>
      </x:c>
      <x:c r="L1874" s="239" t="n">
        <x:v>3282.33</x:v>
      </x:c>
      <x:c r="M1874" s="239" t="n">
        <x:v>1996.707</x:v>
      </x:c>
    </x:row>
    <x:row r="1875">
      <x:c r="A1875" t="inlineStr">
        <x:is>
          <x:t xml:space="preserve">2T10</x:t>
        </x:is>
      </x:c>
      <x:c r="B1875" t="n">
        <x:v>2010</x:v>
      </x:c>
      <x:c r="C1875" t="n">
        <x:v>2</x:v>
      </x:c>
      <x:c r="D1875" t="n">
        <x:v>18</x:v>
      </x:c>
      <x:c r="E1875" s="203" t="n">
        <x:v>40359</x:v>
      </x:c>
      <x:c r="F1875" t="inlineStr">
        <x:is>
          <x:t xml:space="preserve">EBIT003</x:t>
        </x:is>
      </x:c>
      <x:c r="G1875" t="inlineStr">
        <x:is>
          <x:t xml:space="preserve">Lucro Bruto Total</x:t>
        </x:is>
      </x:c>
      <x:c r="H1875" t="inlineStr">
        <x:is>
          <x:t xml:space="preserve">Lucro bruto</x:t>
        </x:is>
      </x:c>
      <x:c r="I1875" t="inlineStr">
        <x:is>
          <x:t xml:space="preserve">CORP.</x:t>
        </x:is>
      </x:c>
      <x:c r="J1875" s="239" t="n">
        <x:v>0</x:v>
      </x:c>
      <x:c r="K1875" t="inlineStr">
        <x:is>
          <x:t xml:space="preserve">CORPORATIVO / OUTROS NEGÓCIOS</x:t>
        </x:is>
      </x:c>
      <x:c r="L1875" s="239" t="n">
        <x:v>0</x:v>
      </x:c>
      <x:c r="M1875" s="239" t="n">
        <x:v>0</x:v>
      </x:c>
    </x:row>
    <x:row r="1876">
      <x:c r="A1876" t="inlineStr">
        <x:is>
          <x:t xml:space="preserve">2T10</x:t>
        </x:is>
      </x:c>
      <x:c r="B1876" t="n">
        <x:v>2010</x:v>
      </x:c>
      <x:c r="C1876" t="n">
        <x:v>2</x:v>
      </x:c>
      <x:c r="D1876" t="n">
        <x:v>18</x:v>
      </x:c>
      <x:c r="E1876" s="203" t="n">
        <x:v>40359</x:v>
      </x:c>
      <x:c r="F1876" t="inlineStr">
        <x:is>
          <x:t xml:space="preserve">EBIT003</x:t>
        </x:is>
      </x:c>
      <x:c r="G1876" t="inlineStr">
        <x:is>
          <x:t xml:space="preserve">Lucro Bruto Total</x:t>
        </x:is>
      </x:c>
      <x:c r="H1876" t="inlineStr">
        <x:is>
          <x:t xml:space="preserve">Lucro bruto</x:t>
        </x:is>
      </x:c>
      <x:c r="I1876" t="inlineStr">
        <x:is>
          <x:t xml:space="preserve">DISTRIB.</x:t>
        </x:is>
      </x:c>
      <x:c r="J1876" s="239" t="n">
        <x:v>2719.064</x:v>
      </x:c>
      <x:c r="K1876" t="inlineStr">
        <x:is>
          <x:t xml:space="preserve">DISTRIBUIÇÃO</x:t>
        </x:is>
      </x:c>
      <x:c r="L1876" s="239" t="n">
        <x:v>1337.304</x:v>
      </x:c>
      <x:c r="M1876" s="239" t="n">
        <x:v>1381.76</x:v>
      </x:c>
    </x:row>
    <x:row r="1877">
      <x:c r="A1877" t="inlineStr">
        <x:is>
          <x:t xml:space="preserve">2T10</x:t>
        </x:is>
      </x:c>
      <x:c r="B1877" t="n">
        <x:v>2010</x:v>
      </x:c>
      <x:c r="C1877" t="n">
        <x:v>2</x:v>
      </x:c>
      <x:c r="D1877" t="n">
        <x:v>18</x:v>
      </x:c>
      <x:c r="E1877" s="203" t="n">
        <x:v>40359</x:v>
      </x:c>
      <x:c r="F1877" t="inlineStr">
        <x:is>
          <x:t xml:space="preserve">EBIT003</x:t>
        </x:is>
      </x:c>
      <x:c r="G1877" t="inlineStr">
        <x:is>
          <x:t xml:space="preserve">Lucro Bruto Total</x:t>
        </x:is>
      </x:c>
      <x:c r="H1877" t="inlineStr">
        <x:is>
          <x:t xml:space="preserve">Lucro bruto</x:t>
        </x:is>
      </x:c>
      <x:c r="I1877" t="inlineStr">
        <x:is>
          <x:t xml:space="preserve">E&amp;P</x:t>
        </x:is>
      </x:c>
      <x:c r="J1877" s="239" t="n">
        <x:v>25643.657</x:v>
      </x:c>
      <x:c r="K1877" t="inlineStr">
        <x:is>
          <x:t xml:space="preserve">E&amp;P</x:t>
        </x:is>
      </x:c>
      <x:c r="L1877" s="239" t="n">
        <x:v>12986.742</x:v>
      </x:c>
      <x:c r="M1877" s="239" t="n">
        <x:v>12656.915</x:v>
      </x:c>
    </x:row>
    <x:row r="1878">
      <x:c r="A1878" t="inlineStr">
        <x:is>
          <x:t xml:space="preserve">2T10</x:t>
        </x:is>
      </x:c>
      <x:c r="B1878" t="n">
        <x:v>2010</x:v>
      </x:c>
      <x:c r="C1878" t="n">
        <x:v>2</x:v>
      </x:c>
      <x:c r="D1878" t="n">
        <x:v>18</x:v>
      </x:c>
      <x:c r="E1878" s="203" t="n">
        <x:v>40359</x:v>
      </x:c>
      <x:c r="F1878" t="inlineStr">
        <x:is>
          <x:t xml:space="preserve">EBIT003</x:t>
        </x:is>
      </x:c>
      <x:c r="G1878" t="inlineStr">
        <x:is>
          <x:t xml:space="preserve">Lucro Bruto Total</x:t>
        </x:is>
      </x:c>
      <x:c r="H1878" t="inlineStr">
        <x:is>
          <x:t xml:space="preserve">Lucro bruto</x:t>
        </x:is>
      </x:c>
      <x:c r="I1878" t="inlineStr">
        <x:is>
          <x:t xml:space="preserve">ELIMIN.</x:t>
        </x:is>
      </x:c>
      <x:c r="J1878" s="239" t="n">
        <x:v>-158.849</x:v>
      </x:c>
      <x:c r="K1878" t="inlineStr">
        <x:is>
          <x:t xml:space="preserve">ELIMINAÇÕES</x:t>
        </x:is>
      </x:c>
      <x:c r="L1878" s="239" t="n">
        <x:v>-934.41</x:v>
      </x:c>
      <x:c r="M1878" s="239" t="n">
        <x:v>775.5609999999999</x:v>
      </x:c>
    </x:row>
    <x:row r="1879">
      <x:c r="A1879" t="inlineStr">
        <x:is>
          <x:t xml:space="preserve">2T10</x:t>
        </x:is>
      </x:c>
      <x:c r="B1879" t="n">
        <x:v>2010</x:v>
      </x:c>
      <x:c r="C1879" t="n">
        <x:v>2</x:v>
      </x:c>
      <x:c r="D1879" t="n">
        <x:v>18</x:v>
      </x:c>
      <x:c r="E1879" s="203" t="n">
        <x:v>40359</x:v>
      </x:c>
      <x:c r="F1879" t="inlineStr">
        <x:is>
          <x:t xml:space="preserve">EBIT003</x:t>
        </x:is>
      </x:c>
      <x:c r="G1879" t="inlineStr">
        <x:is>
          <x:t xml:space="preserve">Lucro Bruto Total</x:t>
        </x:is>
      </x:c>
      <x:c r="H1879" t="inlineStr">
        <x:is>
          <x:t xml:space="preserve">Lucro bruto</x:t>
        </x:is>
      </x:c>
      <x:c r="I1879" t="inlineStr">
        <x:is>
          <x:t xml:space="preserve">GÁS &amp; ENERGIA</x:t>
        </x:is>
      </x:c>
      <x:c r="J1879" s="239" t="n">
        <x:v>2454.811</x:v>
      </x:c>
      <x:c r="K1879" t="inlineStr">
        <x:is>
          <x:t xml:space="preserve">GÁS &amp; ENERGIA / G&amp;EBC</x:t>
        </x:is>
      </x:c>
      <x:c r="L1879" s="239" t="n">
        <x:v>1301.254</x:v>
      </x:c>
      <x:c r="M1879" s="239" t="n">
        <x:v>1153.557</x:v>
      </x:c>
    </x:row>
    <x:row r="1880">
      <x:c r="A1880" t="inlineStr">
        <x:is>
          <x:t xml:space="preserve">2T10</x:t>
        </x:is>
      </x:c>
      <x:c r="B1880" t="n">
        <x:v>2010</x:v>
      </x:c>
      <x:c r="C1880" t="n">
        <x:v>2</x:v>
      </x:c>
      <x:c r="D1880" t="n">
        <x:v>18</x:v>
      </x:c>
      <x:c r="E1880" s="203" t="n">
        <x:v>40359</x:v>
      </x:c>
      <x:c r="F1880" t="inlineStr">
        <x:is>
          <x:t xml:space="preserve">EBIT003</x:t>
        </x:is>
      </x:c>
      <x:c r="G1880" t="inlineStr">
        <x:is>
          <x:t xml:space="preserve">Lucro Bruto Total</x:t>
        </x:is>
      </x:c>
      <x:c r="H1880" t="inlineStr">
        <x:is>
          <x:t xml:space="preserve">Lucro bruto</x:t>
        </x:is>
      </x:c>
      <x:c r="I1880" t="inlineStr">
        <x:is>
          <x:t xml:space="preserve">INTERN.</x:t>
        </x:is>
      </x:c>
      <x:c r="J1880" s="239" t="n">
        <x:v>2759.335</x:v>
      </x:c>
      <x:c r="K1880" t="inlineStr">
        <x:is>
          <x:t xml:space="preserve">INTERNACIONAL</x:t>
        </x:is>
      </x:c>
      <x:c r="L1880" s="239" t="n">
        <x:v>1337.181</x:v>
      </x:c>
      <x:c r="M1880" s="239" t="n">
        <x:v>1422.154</x:v>
      </x:c>
    </x:row>
    <x:row r="1881">
      <x:c r="A1881" t="inlineStr">
        <x:is>
          <x:t xml:space="preserve">2T10</x:t>
        </x:is>
      </x:c>
      <x:c r="B1881" t="n">
        <x:v>2010</x:v>
      </x:c>
      <x:c r="C1881" t="n">
        <x:v>2</x:v>
      </x:c>
      <x:c r="D1881" t="n">
        <x:v>18</x:v>
      </x:c>
      <x:c r="E1881" s="203" t="n">
        <x:v>40359</x:v>
      </x:c>
      <x:c r="F1881" t="inlineStr">
        <x:is>
          <x:t xml:space="preserve">EBIT003</x:t>
        </x:is>
      </x:c>
      <x:c r="G1881" t="inlineStr">
        <x:is>
          <x:t xml:space="preserve">Lucro Bruto Total</x:t>
        </x:is>
      </x:c>
      <x:c r="H1881" t="inlineStr">
        <x:is>
          <x:t xml:space="preserve">Lucro bruto</x:t>
        </x:is>
      </x:c>
      <x:c r="I1881" t="inlineStr">
        <x:is>
          <x:t xml:space="preserve">TOTAL</x:t>
        </x:is>
      </x:c>
      <x:c r="J1881" s="239" t="n">
        <x:v>38697.055</x:v>
      </x:c>
      <x:c r="K1881" t="inlineStr">
        <x:is>
          <x:t xml:space="preserve">TOTAL</x:t>
        </x:is>
      </x:c>
      <x:c r="L1881" s="239" t="n">
        <x:v>19310.401</x:v>
      </x:c>
      <x:c r="M1881" s="239" t="n">
        <x:v>19386.654</x:v>
      </x:c>
    </x:row>
    <x:row r="1882">
      <x:c r="A1882" t="inlineStr">
        <x:is>
          <x:t xml:space="preserve">2T10</x:t>
        </x:is>
      </x:c>
      <x:c r="B1882" t="n">
        <x:v>2010</x:v>
      </x:c>
      <x:c r="C1882" t="n">
        <x:v>2</x:v>
      </x:c>
      <x:c r="D1882" t="n">
        <x:v>18</x:v>
      </x:c>
      <x:c r="E1882" s="203" t="n">
        <x:v>40359</x:v>
      </x:c>
      <x:c r="F1882" t="inlineStr">
        <x:is>
          <x:t xml:space="preserve">EBIT004</x:t>
        </x:is>
      </x:c>
      <x:c r="G1882" t="inlineStr">
        <x:is>
          <x:t xml:space="preserve">Despesa</x:t>
        </x:is>
      </x:c>
      <x:c r="H1882" t="inlineStr">
        <x:is>
          <x:t xml:space="preserve">Vendas, gerais e administrativas</x:t>
        </x:is>
      </x:c>
      <x:c r="I1882" t="inlineStr">
        <x:is>
          <x:t xml:space="preserve">ABAST</x:t>
        </x:is>
      </x:c>
      <x:c r="J1882" s="239" t="n">
        <x:v>-2660.567</x:v>
      </x:c>
      <x:c r="K1882" t="inlineStr">
        <x:is>
          <x:t xml:space="preserve">ABASTECIMENTO</x:t>
        </x:is>
      </x:c>
      <x:c r="L1882" s="239" t="n">
        <x:v>-1251.216</x:v>
      </x:c>
      <x:c r="M1882" s="239" t="n">
        <x:v>-1409.351</x:v>
      </x:c>
    </x:row>
    <x:row r="1883">
      <x:c r="A1883" t="inlineStr">
        <x:is>
          <x:t xml:space="preserve">2T10</x:t>
        </x:is>
      </x:c>
      <x:c r="B1883" t="n">
        <x:v>2010</x:v>
      </x:c>
      <x:c r="C1883" t="n">
        <x:v>2</x:v>
      </x:c>
      <x:c r="D1883" t="n">
        <x:v>18</x:v>
      </x:c>
      <x:c r="E1883" s="203" t="n">
        <x:v>40359</x:v>
      </x:c>
      <x:c r="F1883" t="inlineStr">
        <x:is>
          <x:t xml:space="preserve">EBIT004</x:t>
        </x:is>
      </x:c>
      <x:c r="G1883" t="inlineStr">
        <x:is>
          <x:t xml:space="preserve">Despesa</x:t>
        </x:is>
      </x:c>
      <x:c r="H1883" t="inlineStr">
        <x:is>
          <x:t xml:space="preserve">Vendas, gerais e administrativas</x:t>
        </x:is>
      </x:c>
      <x:c r="I1883" t="inlineStr">
        <x:is>
          <x:t xml:space="preserve">CORP.</x:t>
        </x:is>
      </x:c>
      <x:c r="J1883" s="239" t="n">
        <x:v>-1759.817</x:v>
      </x:c>
      <x:c r="K1883" t="inlineStr">
        <x:is>
          <x:t xml:space="preserve">CORPORATIVO / OUTROS NEGÓCIOS</x:t>
        </x:is>
      </x:c>
      <x:c r="L1883" s="239" t="n">
        <x:v>-863.869</x:v>
      </x:c>
      <x:c r="M1883" s="239" t="n">
        <x:v>-895.948</x:v>
      </x:c>
    </x:row>
    <x:row r="1884">
      <x:c r="A1884" t="inlineStr">
        <x:is>
          <x:t xml:space="preserve">2T10</x:t>
        </x:is>
      </x:c>
      <x:c r="B1884" t="n">
        <x:v>2010</x:v>
      </x:c>
      <x:c r="C1884" t="n">
        <x:v>2</x:v>
      </x:c>
      <x:c r="D1884" t="n">
        <x:v>18</x:v>
      </x:c>
      <x:c r="E1884" s="203" t="n">
        <x:v>40359</x:v>
      </x:c>
      <x:c r="F1884" t="inlineStr">
        <x:is>
          <x:t xml:space="preserve">EBIT004</x:t>
        </x:is>
      </x:c>
      <x:c r="G1884" t="inlineStr">
        <x:is>
          <x:t xml:space="preserve">Despesa</x:t>
        </x:is>
      </x:c>
      <x:c r="H1884" t="inlineStr">
        <x:is>
          <x:t xml:space="preserve">Vendas, gerais e administrativas</x:t>
        </x:is>
      </x:c>
      <x:c r="I1884" t="inlineStr">
        <x:is>
          <x:t xml:space="preserve">DISTRIB.</x:t>
        </x:is>
      </x:c>
      <x:c r="J1884" s="239" t="n">
        <x:v>-1655.753</x:v>
      </x:c>
      <x:c r="K1884" t="inlineStr">
        <x:is>
          <x:t xml:space="preserve">DISTRIBUIÇÃO</x:t>
        </x:is>
      </x:c>
      <x:c r="L1884" s="239" t="n">
        <x:v>-796.881</x:v>
      </x:c>
      <x:c r="M1884" s="239" t="n">
        <x:v>-858.872</x:v>
      </x:c>
    </x:row>
    <x:row r="1885">
      <x:c r="A1885" t="inlineStr">
        <x:is>
          <x:t xml:space="preserve">2T10</x:t>
        </x:is>
      </x:c>
      <x:c r="B1885" t="n">
        <x:v>2010</x:v>
      </x:c>
      <x:c r="C1885" t="n">
        <x:v>2</x:v>
      </x:c>
      <x:c r="D1885" t="n">
        <x:v>18</x:v>
      </x:c>
      <x:c r="E1885" s="203" t="n">
        <x:v>40359</x:v>
      </x:c>
      <x:c r="F1885" t="inlineStr">
        <x:is>
          <x:t xml:space="preserve">EBIT004</x:t>
        </x:is>
      </x:c>
      <x:c r="G1885" t="inlineStr">
        <x:is>
          <x:t xml:space="preserve">Despesa</x:t>
        </x:is>
      </x:c>
      <x:c r="H1885" t="inlineStr">
        <x:is>
          <x:t xml:space="preserve">Vendas, gerais e administrativas</x:t>
        </x:is>
      </x:c>
      <x:c r="I1885" t="inlineStr">
        <x:is>
          <x:t xml:space="preserve">E&amp;P</x:t>
        </x:is>
      </x:c>
      <x:c r="J1885" s="239" t="n">
        <x:v>-359.301</x:v>
      </x:c>
      <x:c r="K1885" t="inlineStr">
        <x:is>
          <x:t xml:space="preserve">E&amp;P</x:t>
        </x:is>
      </x:c>
      <x:c r="L1885" s="239" t="n">
        <x:v>-162.455</x:v>
      </x:c>
      <x:c r="M1885" s="239" t="n">
        <x:v>-196.846</x:v>
      </x:c>
    </x:row>
    <x:row r="1886">
      <x:c r="A1886" t="inlineStr">
        <x:is>
          <x:t xml:space="preserve">2T10</x:t>
        </x:is>
      </x:c>
      <x:c r="B1886" t="n">
        <x:v>2010</x:v>
      </x:c>
      <x:c r="C1886" t="n">
        <x:v>2</x:v>
      </x:c>
      <x:c r="D1886" t="n">
        <x:v>18</x:v>
      </x:c>
      <x:c r="E1886" s="203" t="n">
        <x:v>40359</x:v>
      </x:c>
      <x:c r="F1886" t="inlineStr">
        <x:is>
          <x:t xml:space="preserve">EBIT004</x:t>
        </x:is>
      </x:c>
      <x:c r="G1886" t="inlineStr">
        <x:is>
          <x:t xml:space="preserve">Despesa</x:t>
        </x:is>
      </x:c>
      <x:c r="H1886" t="inlineStr">
        <x:is>
          <x:t xml:space="preserve">Vendas, gerais e administrativas</x:t>
        </x:is>
      </x:c>
      <x:c r="I1886" t="inlineStr">
        <x:is>
          <x:t xml:space="preserve">ELIMIN.</x:t>
        </x:is>
      </x:c>
      <x:c r="J1886" s="239" t="n">
        <x:v>90.605</x:v>
      </x:c>
      <x:c r="K1886" t="inlineStr">
        <x:is>
          <x:t xml:space="preserve">ELIMINAÇÕES</x:t>
        </x:is>
      </x:c>
      <x:c r="L1886" s="239" t="n">
        <x:v>47.45</x:v>
      </x:c>
      <x:c r="M1886" s="239" t="n">
        <x:v>43.155</x:v>
      </x:c>
    </x:row>
    <x:row r="1887">
      <x:c r="A1887" t="inlineStr">
        <x:is>
          <x:t xml:space="preserve">2T10</x:t>
        </x:is>
      </x:c>
      <x:c r="B1887" t="n">
        <x:v>2010</x:v>
      </x:c>
      <x:c r="C1887" t="n">
        <x:v>2</x:v>
      </x:c>
      <x:c r="D1887" t="n">
        <x:v>18</x:v>
      </x:c>
      <x:c r="E1887" s="203" t="n">
        <x:v>40359</x:v>
      </x:c>
      <x:c r="F1887" t="inlineStr">
        <x:is>
          <x:t xml:space="preserve">EBIT004</x:t>
        </x:is>
      </x:c>
      <x:c r="G1887" t="inlineStr">
        <x:is>
          <x:t xml:space="preserve">Despesa</x:t>
        </x:is>
      </x:c>
      <x:c r="H1887" t="inlineStr">
        <x:is>
          <x:t xml:space="preserve">Vendas, gerais e administrativas</x:t>
        </x:is>
      </x:c>
      <x:c r="I1887" t="inlineStr">
        <x:is>
          <x:t xml:space="preserve">GÁS &amp; ENERGIA</x:t>
        </x:is>
      </x:c>
      <x:c r="J1887" s="239" t="n">
        <x:v>-921.039</x:v>
      </x:c>
      <x:c r="K1887" t="inlineStr">
        <x:is>
          <x:t xml:space="preserve">GÁS &amp; ENERGIA / G&amp;EBC</x:t>
        </x:is>
      </x:c>
      <x:c r="L1887" s="239" t="n">
        <x:v>-473.267</x:v>
      </x:c>
      <x:c r="M1887" s="239" t="n">
        <x:v>-447.772</x:v>
      </x:c>
    </x:row>
    <x:row r="1888">
      <x:c r="A1888" t="inlineStr">
        <x:is>
          <x:t xml:space="preserve">2T10</x:t>
        </x:is>
      </x:c>
      <x:c r="B1888" t="n">
        <x:v>2010</x:v>
      </x:c>
      <x:c r="C1888" t="n">
        <x:v>2</x:v>
      </x:c>
      <x:c r="D1888" t="n">
        <x:v>18</x:v>
      </x:c>
      <x:c r="E1888" s="203" t="n">
        <x:v>40359</x:v>
      </x:c>
      <x:c r="F1888" t="inlineStr">
        <x:is>
          <x:t xml:space="preserve">EBIT004</x:t>
        </x:is>
      </x:c>
      <x:c r="G1888" t="inlineStr">
        <x:is>
          <x:t xml:space="preserve">Despesa</x:t>
        </x:is>
      </x:c>
      <x:c r="H1888" t="inlineStr">
        <x:is>
          <x:t xml:space="preserve">Vendas, gerais e administrativas</x:t>
        </x:is>
      </x:c>
      <x:c r="I1888" t="inlineStr">
        <x:is>
          <x:t xml:space="preserve">INTERN.</x:t>
        </x:is>
      </x:c>
      <x:c r="J1888" s="239" t="n">
        <x:v>-808.956</x:v>
      </x:c>
      <x:c r="K1888" t="inlineStr">
        <x:is>
          <x:t xml:space="preserve">INTERNACIONAL</x:t>
        </x:is>
      </x:c>
      <x:c r="L1888" s="239" t="n">
        <x:v>-401.156</x:v>
      </x:c>
      <x:c r="M1888" s="239" t="n">
        <x:v>-407.8</x:v>
      </x:c>
    </x:row>
    <x:row r="1889">
      <x:c r="A1889" t="inlineStr">
        <x:is>
          <x:t xml:space="preserve">2T10</x:t>
        </x:is>
      </x:c>
      <x:c r="B1889" t="n">
        <x:v>2010</x:v>
      </x:c>
      <x:c r="C1889" t="n">
        <x:v>2</x:v>
      </x:c>
      <x:c r="D1889" t="n">
        <x:v>18</x:v>
      </x:c>
      <x:c r="E1889" s="203" t="n">
        <x:v>40359</x:v>
      </x:c>
      <x:c r="F1889" t="inlineStr">
        <x:is>
          <x:t xml:space="preserve">EBIT004</x:t>
        </x:is>
      </x:c>
      <x:c r="G1889" t="inlineStr">
        <x:is>
          <x:t xml:space="preserve">Despesa</x:t>
        </x:is>
      </x:c>
      <x:c r="H1889" t="inlineStr">
        <x:is>
          <x:t xml:space="preserve">Vendas, gerais e administrativas</x:t>
        </x:is>
      </x:c>
      <x:c r="I1889" t="inlineStr">
        <x:is>
          <x:t xml:space="preserve">TOTAL</x:t>
        </x:is>
      </x:c>
      <x:c r="J1889" s="239" t="n">
        <x:v>-8074.828</x:v>
      </x:c>
      <x:c r="K1889" t="inlineStr">
        <x:is>
          <x:t xml:space="preserve">TOTAL</x:t>
        </x:is>
      </x:c>
      <x:c r="L1889" s="239" t="n">
        <x:v>-3901.394</x:v>
      </x:c>
      <x:c r="M1889" s="239" t="n">
        <x:v>-4173.434000000001</x:v>
      </x:c>
    </x:row>
    <x:row r="1890">
      <x:c r="A1890" t="inlineStr">
        <x:is>
          <x:t xml:space="preserve">2T10</x:t>
        </x:is>
      </x:c>
      <x:c r="B1890" t="n">
        <x:v>2010</x:v>
      </x:c>
      <x:c r="C1890" t="n">
        <x:v>2</x:v>
      </x:c>
      <x:c r="D1890" t="n">
        <x:v>18</x:v>
      </x:c>
      <x:c r="E1890" s="203" t="n">
        <x:v>40359</x:v>
      </x:c>
      <x:c r="F1890" t="inlineStr">
        <x:is>
          <x:t xml:space="preserve">EBIT005</x:t>
        </x:is>
      </x:c>
      <x:c r="G1890" t="inlineStr">
        <x:is>
          <x:t xml:space="preserve">Despesa</x:t>
        </x:is>
      </x:c>
      <x:c r="H1890" t="inlineStr">
        <x:is>
          <x:t xml:space="preserve">Tributárias</x:t>
        </x:is>
      </x:c>
      <x:c r="I1890" t="inlineStr">
        <x:is>
          <x:t xml:space="preserve">ABAST</x:t>
        </x:is>
      </x:c>
      <x:c r="J1890" s="239" t="n">
        <x:v>-48.92</x:v>
      </x:c>
      <x:c r="K1890" t="inlineStr">
        <x:is>
          <x:t xml:space="preserve">ABASTECIMENTO</x:t>
        </x:is>
      </x:c>
      <x:c r="L1890" s="239" t="n">
        <x:v>-24.591</x:v>
      </x:c>
      <x:c r="M1890" s="239" t="n">
        <x:v>-24.329</x:v>
      </x:c>
    </x:row>
    <x:row r="1891">
      <x:c r="A1891" t="inlineStr">
        <x:is>
          <x:t xml:space="preserve">2T10</x:t>
        </x:is>
      </x:c>
      <x:c r="B1891" t="n">
        <x:v>2010</x:v>
      </x:c>
      <x:c r="C1891" t="n">
        <x:v>2</x:v>
      </x:c>
      <x:c r="D1891" t="n">
        <x:v>18</x:v>
      </x:c>
      <x:c r="E1891" s="203" t="n">
        <x:v>40359</x:v>
      </x:c>
      <x:c r="F1891" t="inlineStr">
        <x:is>
          <x:t xml:space="preserve">EBIT005</x:t>
        </x:is>
      </x:c>
      <x:c r="G1891" t="inlineStr">
        <x:is>
          <x:t xml:space="preserve">Despesa</x:t>
        </x:is>
      </x:c>
      <x:c r="H1891" t="inlineStr">
        <x:is>
          <x:t xml:space="preserve">Tributárias</x:t>
        </x:is>
      </x:c>
      <x:c r="I1891" t="inlineStr">
        <x:is>
          <x:t xml:space="preserve">CORP.</x:t>
        </x:is>
      </x:c>
      <x:c r="J1891" s="239" t="n">
        <x:v>-103.518</x:v>
      </x:c>
      <x:c r="K1891" t="inlineStr">
        <x:is>
          <x:t xml:space="preserve">CORPORATIVO / OUTROS NEGÓCIOS</x:t>
        </x:is>
      </x:c>
      <x:c r="L1891" s="239" t="n">
        <x:v>-54.257</x:v>
      </x:c>
      <x:c r="M1891" s="239" t="n">
        <x:v>-49.261</x:v>
      </x:c>
    </x:row>
    <x:row r="1892">
      <x:c r="A1892" t="inlineStr">
        <x:is>
          <x:t xml:space="preserve">2T10</x:t>
        </x:is>
      </x:c>
      <x:c r="B1892" t="n">
        <x:v>2010</x:v>
      </x:c>
      <x:c r="C1892" t="n">
        <x:v>2</x:v>
      </x:c>
      <x:c r="D1892" t="n">
        <x:v>18</x:v>
      </x:c>
      <x:c r="E1892" s="203" t="n">
        <x:v>40359</x:v>
      </x:c>
      <x:c r="F1892" t="inlineStr">
        <x:is>
          <x:t xml:space="preserve">EBIT005</x:t>
        </x:is>
      </x:c>
      <x:c r="G1892" t="inlineStr">
        <x:is>
          <x:t xml:space="preserve">Despesa</x:t>
        </x:is>
      </x:c>
      <x:c r="H1892" t="inlineStr">
        <x:is>
          <x:t xml:space="preserve">Tributárias</x:t>
        </x:is>
      </x:c>
      <x:c r="I1892" t="inlineStr">
        <x:is>
          <x:t xml:space="preserve">DISTRIB.</x:t>
        </x:is>
      </x:c>
      <x:c r="J1892" s="239" t="n">
        <x:v>-14.322</x:v>
      </x:c>
      <x:c r="K1892" t="inlineStr">
        <x:is>
          <x:t xml:space="preserve">DISTRIBUIÇÃO</x:t>
        </x:is>
      </x:c>
      <x:c r="L1892" s="239" t="n">
        <x:v>-8.227</x:v>
      </x:c>
      <x:c r="M1892" s="239" t="n">
        <x:v>-6.094999999999999</x:v>
      </x:c>
    </x:row>
    <x:row r="1893">
      <x:c r="A1893" t="inlineStr">
        <x:is>
          <x:t xml:space="preserve">2T10</x:t>
        </x:is>
      </x:c>
      <x:c r="B1893" t="n">
        <x:v>2010</x:v>
      </x:c>
      <x:c r="C1893" t="n">
        <x:v>2</x:v>
      </x:c>
      <x:c r="D1893" t="n">
        <x:v>18</x:v>
      </x:c>
      <x:c r="E1893" s="203" t="n">
        <x:v>40359</x:v>
      </x:c>
      <x:c r="F1893" t="inlineStr">
        <x:is>
          <x:t xml:space="preserve">EBIT005</x:t>
        </x:is>
      </x:c>
      <x:c r="G1893" t="inlineStr">
        <x:is>
          <x:t xml:space="preserve">Despesa</x:t>
        </x:is>
      </x:c>
      <x:c r="H1893" t="inlineStr">
        <x:is>
          <x:t xml:space="preserve">Tributárias</x:t>
        </x:is>
      </x:c>
      <x:c r="I1893" t="inlineStr">
        <x:is>
          <x:t xml:space="preserve">E&amp;P</x:t>
        </x:is>
      </x:c>
      <x:c r="J1893" s="239" t="n">
        <x:v>-111.713</x:v>
      </x:c>
      <x:c r="K1893" t="inlineStr">
        <x:is>
          <x:t xml:space="preserve">E&amp;P</x:t>
        </x:is>
      </x:c>
      <x:c r="L1893" s="239" t="n">
        <x:v>-13.283</x:v>
      </x:c>
      <x:c r="M1893" s="239" t="n">
        <x:v>-98.42999999999999</x:v>
      </x:c>
    </x:row>
    <x:row r="1894">
      <x:c r="A1894" t="inlineStr">
        <x:is>
          <x:t xml:space="preserve">2T10</x:t>
        </x:is>
      </x:c>
      <x:c r="B1894" t="n">
        <x:v>2010</x:v>
      </x:c>
      <x:c r="C1894" t="n">
        <x:v>2</x:v>
      </x:c>
      <x:c r="D1894" t="n">
        <x:v>18</x:v>
      </x:c>
      <x:c r="E1894" s="203" t="n">
        <x:v>40359</x:v>
      </x:c>
      <x:c r="F1894" t="inlineStr">
        <x:is>
          <x:t xml:space="preserve">EBIT005</x:t>
        </x:is>
      </x:c>
      <x:c r="G1894" t="inlineStr">
        <x:is>
          <x:t xml:space="preserve">Despesa</x:t>
        </x:is>
      </x:c>
      <x:c r="H1894" t="inlineStr">
        <x:is>
          <x:t xml:space="preserve">Tributárias</x:t>
        </x:is>
      </x:c>
      <x:c r="I1894" t="inlineStr">
        <x:is>
          <x:t xml:space="preserve">ELIMIN.</x:t>
        </x:is>
      </x:c>
      <x:c r="J1894" s="239" t="n">
        <x:v>-0.847</x:v>
      </x:c>
      <x:c r="K1894" t="inlineStr">
        <x:is>
          <x:t xml:space="preserve">ELIMINAÇÕES</x:t>
        </x:is>
      </x:c>
      <x:c r="L1894" s="239" t="n">
        <x:v>-0.363</x:v>
      </x:c>
      <x:c r="M1894" s="239" t="n">
        <x:v>-0.484</x:v>
      </x:c>
    </x:row>
    <x:row r="1895">
      <x:c r="A1895" t="inlineStr">
        <x:is>
          <x:t xml:space="preserve">2T10</x:t>
        </x:is>
      </x:c>
      <x:c r="B1895" t="n">
        <x:v>2010</x:v>
      </x:c>
      <x:c r="C1895" t="n">
        <x:v>2</x:v>
      </x:c>
      <x:c r="D1895" t="n">
        <x:v>18</x:v>
      </x:c>
      <x:c r="E1895" s="203" t="n">
        <x:v>40359</x:v>
      </x:c>
      <x:c r="F1895" t="inlineStr">
        <x:is>
          <x:t xml:space="preserve">EBIT005</x:t>
        </x:is>
      </x:c>
      <x:c r="G1895" t="inlineStr">
        <x:is>
          <x:t xml:space="preserve">Despesa</x:t>
        </x:is>
      </x:c>
      <x:c r="H1895" t="inlineStr">
        <x:is>
          <x:t xml:space="preserve">Tributárias</x:t>
        </x:is>
      </x:c>
      <x:c r="I1895" t="inlineStr">
        <x:is>
          <x:t xml:space="preserve">GÁS &amp; ENERGIA</x:t>
        </x:is>
      </x:c>
      <x:c r="J1895" s="239" t="n">
        <x:v>-24.079</x:v>
      </x:c>
      <x:c r="K1895" t="inlineStr">
        <x:is>
          <x:t xml:space="preserve">GÁS &amp; ENERGIA / G&amp;EBC</x:t>
        </x:is>
      </x:c>
      <x:c r="L1895" s="239" t="n">
        <x:v>-10.947</x:v>
      </x:c>
      <x:c r="M1895" s="239" t="n">
        <x:v>-13.132</x:v>
      </x:c>
    </x:row>
    <x:row r="1896">
      <x:c r="A1896" t="inlineStr">
        <x:is>
          <x:t xml:space="preserve">2T10</x:t>
        </x:is>
      </x:c>
      <x:c r="B1896" t="n">
        <x:v>2010</x:v>
      </x:c>
      <x:c r="C1896" t="n">
        <x:v>2</x:v>
      </x:c>
      <x:c r="D1896" t="n">
        <x:v>18</x:v>
      </x:c>
      <x:c r="E1896" s="203" t="n">
        <x:v>40359</x:v>
      </x:c>
      <x:c r="F1896" t="inlineStr">
        <x:is>
          <x:t xml:space="preserve">EBIT005</x:t>
        </x:is>
      </x:c>
      <x:c r="G1896" t="inlineStr">
        <x:is>
          <x:t xml:space="preserve">Despesa</x:t>
        </x:is>
      </x:c>
      <x:c r="H1896" t="inlineStr">
        <x:is>
          <x:t xml:space="preserve">Tributárias</x:t>
        </x:is>
      </x:c>
      <x:c r="I1896" t="inlineStr">
        <x:is>
          <x:t xml:space="preserve">INTERN.</x:t>
        </x:is>
      </x:c>
      <x:c r="J1896" s="239" t="n">
        <x:v>-74.676</x:v>
      </x:c>
      <x:c r="K1896" t="inlineStr">
        <x:is>
          <x:t xml:space="preserve">INTERNACIONAL</x:t>
        </x:is>
      </x:c>
      <x:c r="L1896" s="239" t="n">
        <x:v>-41.759</x:v>
      </x:c>
      <x:c r="M1896" s="239" t="n">
        <x:v>-32.917</x:v>
      </x:c>
    </x:row>
    <x:row r="1897">
      <x:c r="A1897" t="inlineStr">
        <x:is>
          <x:t xml:space="preserve">2T10</x:t>
        </x:is>
      </x:c>
      <x:c r="B1897" t="n">
        <x:v>2010</x:v>
      </x:c>
      <x:c r="C1897" t="n">
        <x:v>2</x:v>
      </x:c>
      <x:c r="D1897" t="n">
        <x:v>18</x:v>
      </x:c>
      <x:c r="E1897" s="203" t="n">
        <x:v>40359</x:v>
      </x:c>
      <x:c r="F1897" t="inlineStr">
        <x:is>
          <x:t xml:space="preserve">EBIT005</x:t>
        </x:is>
      </x:c>
      <x:c r="G1897" t="inlineStr">
        <x:is>
          <x:t xml:space="preserve">Despesa</x:t>
        </x:is>
      </x:c>
      <x:c r="H1897" t="inlineStr">
        <x:is>
          <x:t xml:space="preserve">Tributárias</x:t>
        </x:is>
      </x:c>
      <x:c r="I1897" t="inlineStr">
        <x:is>
          <x:t xml:space="preserve">TOTAL</x:t>
        </x:is>
      </x:c>
      <x:c r="J1897" s="239" t="n">
        <x:v>-378.075</x:v>
      </x:c>
      <x:c r="K1897" t="inlineStr">
        <x:is>
          <x:t xml:space="preserve">TOTAL</x:t>
        </x:is>
      </x:c>
      <x:c r="L1897" s="239" t="n">
        <x:v>-153.427</x:v>
      </x:c>
      <x:c r="M1897" s="239" t="n">
        <x:v>-224.648</x:v>
      </x:c>
    </x:row>
    <x:row r="1898">
      <x:c r="A1898" t="inlineStr">
        <x:is>
          <x:t xml:space="preserve">2T10</x:t>
        </x:is>
      </x:c>
      <x:c r="B1898" t="n">
        <x:v>2010</x:v>
      </x:c>
      <x:c r="C1898" t="n">
        <x:v>2</x:v>
      </x:c>
      <x:c r="D1898" t="n">
        <x:v>18</x:v>
      </x:c>
      <x:c r="E1898" s="203" t="n">
        <x:v>40359</x:v>
      </x:c>
      <x:c r="F1898" t="inlineStr">
        <x:is>
          <x:t xml:space="preserve">EBIT006</x:t>
        </x:is>
      </x:c>
      <x:c r="G1898" t="inlineStr">
        <x:is>
          <x:t xml:space="preserve">Despesa</x:t>
        </x:is>
      </x:c>
      <x:c r="H1898" t="inlineStr">
        <x:is>
          <x:t xml:space="preserve">Custos exploratórios p/ extração de petróleo</x:t>
        </x:is>
      </x:c>
      <x:c r="I1898" t="inlineStr">
        <x:is>
          <x:t xml:space="preserve">ABAST</x:t>
        </x:is>
      </x:c>
      <x:c r="J1898" s="239" t="n">
        <x:v>0</x:v>
      </x:c>
      <x:c r="K1898" t="inlineStr">
        <x:is>
          <x:t xml:space="preserve">ABASTECIMENTO</x:t>
        </x:is>
      </x:c>
      <x:c r="L1898" s="239" t="n">
        <x:v>0</x:v>
      </x:c>
      <x:c r="M1898" s="239" t="n">
        <x:v>0</x:v>
      </x:c>
    </x:row>
    <x:row r="1899">
      <x:c r="A1899" t="inlineStr">
        <x:is>
          <x:t xml:space="preserve">2T10</x:t>
        </x:is>
      </x:c>
      <x:c r="B1899" t="n">
        <x:v>2010</x:v>
      </x:c>
      <x:c r="C1899" t="n">
        <x:v>2</x:v>
      </x:c>
      <x:c r="D1899" t="n">
        <x:v>18</x:v>
      </x:c>
      <x:c r="E1899" s="203" t="n">
        <x:v>40359</x:v>
      </x:c>
      <x:c r="F1899" t="inlineStr">
        <x:is>
          <x:t xml:space="preserve">EBIT006</x:t>
        </x:is>
      </x:c>
      <x:c r="G1899" t="inlineStr">
        <x:is>
          <x:t xml:space="preserve">Despesa</x:t>
        </x:is>
      </x:c>
      <x:c r="H1899" t="inlineStr">
        <x:is>
          <x:t xml:space="preserve">Custos exploratórios p/ extração de petróleo</x:t>
        </x:is>
      </x:c>
      <x:c r="I1899" t="inlineStr">
        <x:is>
          <x:t xml:space="preserve">CORP.</x:t>
        </x:is>
      </x:c>
      <x:c r="J1899" s="239" t="n">
        <x:v>0</x:v>
      </x:c>
      <x:c r="K1899" t="inlineStr">
        <x:is>
          <x:t xml:space="preserve">CORPORATIVO / OUTROS NEGÓCIOS</x:t>
        </x:is>
      </x:c>
      <x:c r="L1899" s="239" t="n">
        <x:v>0</x:v>
      </x:c>
      <x:c r="M1899" s="239" t="n">
        <x:v>0</x:v>
      </x:c>
    </x:row>
    <x:row r="1900">
      <x:c r="A1900" t="inlineStr">
        <x:is>
          <x:t xml:space="preserve">2T10</x:t>
        </x:is>
      </x:c>
      <x:c r="B1900" t="n">
        <x:v>2010</x:v>
      </x:c>
      <x:c r="C1900" t="n">
        <x:v>2</x:v>
      </x:c>
      <x:c r="D1900" t="n">
        <x:v>18</x:v>
      </x:c>
      <x:c r="E1900" s="203" t="n">
        <x:v>40359</x:v>
      </x:c>
      <x:c r="F1900" t="inlineStr">
        <x:is>
          <x:t xml:space="preserve">EBIT006</x:t>
        </x:is>
      </x:c>
      <x:c r="G1900" t="inlineStr">
        <x:is>
          <x:t xml:space="preserve">Despesa</x:t>
        </x:is>
      </x:c>
      <x:c r="H1900" t="inlineStr">
        <x:is>
          <x:t xml:space="preserve">Custos exploratórios p/ extração de petróleo</x:t>
        </x:is>
      </x:c>
      <x:c r="I1900" t="inlineStr">
        <x:is>
          <x:t xml:space="preserve">DISTRIB.</x:t>
        </x:is>
      </x:c>
      <x:c r="J1900" s="239" t="n">
        <x:v>0</x:v>
      </x:c>
      <x:c r="K1900" t="inlineStr">
        <x:is>
          <x:t xml:space="preserve">DISTRIBUIÇÃO</x:t>
        </x:is>
      </x:c>
      <x:c r="L1900" s="239" t="n">
        <x:v>0</x:v>
      </x:c>
      <x:c r="M1900" s="239" t="n">
        <x:v>0</x:v>
      </x:c>
    </x:row>
    <x:row r="1901">
      <x:c r="A1901" t="inlineStr">
        <x:is>
          <x:t xml:space="preserve">2T10</x:t>
        </x:is>
      </x:c>
      <x:c r="B1901" t="n">
        <x:v>2010</x:v>
      </x:c>
      <x:c r="C1901" t="n">
        <x:v>2</x:v>
      </x:c>
      <x:c r="D1901" t="n">
        <x:v>18</x:v>
      </x:c>
      <x:c r="E1901" s="203" t="n">
        <x:v>40359</x:v>
      </x:c>
      <x:c r="F1901" t="inlineStr">
        <x:is>
          <x:t xml:space="preserve">EBIT006</x:t>
        </x:is>
      </x:c>
      <x:c r="G1901" t="inlineStr">
        <x:is>
          <x:t xml:space="preserve">Despesa</x:t>
        </x:is>
      </x:c>
      <x:c r="H1901" t="inlineStr">
        <x:is>
          <x:t xml:space="preserve">Custos exploratórios p/ extração de petróleo</x:t>
        </x:is>
      </x:c>
      <x:c r="I1901" t="inlineStr">
        <x:is>
          <x:t xml:space="preserve">E&amp;P</x:t>
        </x:is>
      </x:c>
      <x:c r="J1901" s="239" t="n">
        <x:v>-1402.632</x:v>
      </x:c>
      <x:c r="K1901" t="inlineStr">
        <x:is>
          <x:t xml:space="preserve">E&amp;P</x:t>
        </x:is>
      </x:c>
      <x:c r="L1901" s="239" t="n">
        <x:v>-875.821</x:v>
      </x:c>
      <x:c r="M1901" s="239" t="n">
        <x:v>-526.811</x:v>
      </x:c>
    </x:row>
    <x:row r="1902">
      <x:c r="A1902" t="inlineStr">
        <x:is>
          <x:t xml:space="preserve">2T10</x:t>
        </x:is>
      </x:c>
      <x:c r="B1902" t="n">
        <x:v>2010</x:v>
      </x:c>
      <x:c r="C1902" t="n">
        <x:v>2</x:v>
      </x:c>
      <x:c r="D1902" t="n">
        <x:v>18</x:v>
      </x:c>
      <x:c r="E1902" s="203" t="n">
        <x:v>40359</x:v>
      </x:c>
      <x:c r="F1902" t="inlineStr">
        <x:is>
          <x:t xml:space="preserve">EBIT006</x:t>
        </x:is>
      </x:c>
      <x:c r="G1902" t="inlineStr">
        <x:is>
          <x:t xml:space="preserve">Despesa</x:t>
        </x:is>
      </x:c>
      <x:c r="H1902" t="inlineStr">
        <x:is>
          <x:t xml:space="preserve">Custos exploratórios p/ extração de petróleo</x:t>
        </x:is>
      </x:c>
      <x:c r="I1902" t="inlineStr">
        <x:is>
          <x:t xml:space="preserve">ELIMIN.</x:t>
        </x:is>
      </x:c>
      <x:c r="J1902" s="239" t="n">
        <x:v>0</x:v>
      </x:c>
      <x:c r="K1902" t="inlineStr">
        <x:is>
          <x:t xml:space="preserve">ELIMINAÇÕES</x:t>
        </x:is>
      </x:c>
      <x:c r="L1902" s="239" t="n">
        <x:v>0</x:v>
      </x:c>
      <x:c r="M1902" s="239" t="n">
        <x:v>0</x:v>
      </x:c>
    </x:row>
    <x:row r="1903">
      <x:c r="A1903" t="inlineStr">
        <x:is>
          <x:t xml:space="preserve">2T10</x:t>
        </x:is>
      </x:c>
      <x:c r="B1903" t="n">
        <x:v>2010</x:v>
      </x:c>
      <x:c r="C1903" t="n">
        <x:v>2</x:v>
      </x:c>
      <x:c r="D1903" t="n">
        <x:v>18</x:v>
      </x:c>
      <x:c r="E1903" s="203" t="n">
        <x:v>40359</x:v>
      </x:c>
      <x:c r="F1903" t="inlineStr">
        <x:is>
          <x:t xml:space="preserve">EBIT006</x:t>
        </x:is>
      </x:c>
      <x:c r="G1903" t="inlineStr">
        <x:is>
          <x:t xml:space="preserve">Despesa</x:t>
        </x:is>
      </x:c>
      <x:c r="H1903" t="inlineStr">
        <x:is>
          <x:t xml:space="preserve">Custos exploratórios p/ extração de petróleo</x:t>
        </x:is>
      </x:c>
      <x:c r="I1903" t="inlineStr">
        <x:is>
          <x:t xml:space="preserve">GÁS &amp; ENERGIA</x:t>
        </x:is>
      </x:c>
      <x:c r="J1903" s="239" t="n">
        <x:v>0</x:v>
      </x:c>
      <x:c r="K1903" t="inlineStr">
        <x:is>
          <x:t xml:space="preserve">GÁS &amp; ENERGIA / G&amp;EBC</x:t>
        </x:is>
      </x:c>
      <x:c r="L1903" s="239" t="n">
        <x:v>0</x:v>
      </x:c>
      <x:c r="M1903" s="239" t="n">
        <x:v>0</x:v>
      </x:c>
    </x:row>
    <x:row r="1904">
      <x:c r="A1904" t="inlineStr">
        <x:is>
          <x:t xml:space="preserve">2T10</x:t>
        </x:is>
      </x:c>
      <x:c r="B1904" t="n">
        <x:v>2010</x:v>
      </x:c>
      <x:c r="C1904" t="n">
        <x:v>2</x:v>
      </x:c>
      <x:c r="D1904" t="n">
        <x:v>18</x:v>
      </x:c>
      <x:c r="E1904" s="203" t="n">
        <x:v>40359</x:v>
      </x:c>
      <x:c r="F1904" t="inlineStr">
        <x:is>
          <x:t xml:space="preserve">EBIT006</x:t>
        </x:is>
      </x:c>
      <x:c r="G1904" t="inlineStr">
        <x:is>
          <x:t xml:space="preserve">Despesa</x:t>
        </x:is>
      </x:c>
      <x:c r="H1904" t="inlineStr">
        <x:is>
          <x:t xml:space="preserve">Custos exploratórios p/ extração de petróleo</x:t>
        </x:is>
      </x:c>
      <x:c r="I1904" t="inlineStr">
        <x:is>
          <x:t xml:space="preserve">INTERN.</x:t>
        </x:is>
      </x:c>
      <x:c r="J1904" s="239" t="n">
        <x:v>-226.133</x:v>
      </x:c>
      <x:c r="K1904" t="inlineStr">
        <x:is>
          <x:t xml:space="preserve">INTERNACIONAL</x:t>
        </x:is>
      </x:c>
      <x:c r="L1904" s="239" t="n">
        <x:v>-126.847</x:v>
      </x:c>
      <x:c r="M1904" s="239" t="n">
        <x:v>-99.28600000000002</x:v>
      </x:c>
    </x:row>
    <x:row r="1905">
      <x:c r="A1905" t="inlineStr">
        <x:is>
          <x:t xml:space="preserve">2T10</x:t>
        </x:is>
      </x:c>
      <x:c r="B1905" t="n">
        <x:v>2010</x:v>
      </x:c>
      <x:c r="C1905" t="n">
        <x:v>2</x:v>
      </x:c>
      <x:c r="D1905" t="n">
        <x:v>18</x:v>
      </x:c>
      <x:c r="E1905" s="203" t="n">
        <x:v>40359</x:v>
      </x:c>
      <x:c r="F1905" t="inlineStr">
        <x:is>
          <x:t xml:space="preserve">EBIT006</x:t>
        </x:is>
      </x:c>
      <x:c r="G1905" t="inlineStr">
        <x:is>
          <x:t xml:space="preserve">Despesa</x:t>
        </x:is>
      </x:c>
      <x:c r="H1905" t="inlineStr">
        <x:is>
          <x:t xml:space="preserve">Custos exploratórios p/ extração de petróleo</x:t>
        </x:is>
      </x:c>
      <x:c r="I1905" t="inlineStr">
        <x:is>
          <x:t xml:space="preserve">TOTAL</x:t>
        </x:is>
      </x:c>
      <x:c r="J1905" s="239" t="n">
        <x:v>-1628.765</x:v>
      </x:c>
      <x:c r="K1905" t="inlineStr">
        <x:is>
          <x:t xml:space="preserve">TOTAL</x:t>
        </x:is>
      </x:c>
      <x:c r="L1905" s="239" t="n">
        <x:v>-1002.668</x:v>
      </x:c>
      <x:c r="M1905" s="239" t="n">
        <x:v>-626.0970000000001</x:v>
      </x:c>
    </x:row>
    <x:row r="1906">
      <x:c r="A1906" t="inlineStr">
        <x:is>
          <x:t xml:space="preserve">2T10</x:t>
        </x:is>
      </x:c>
      <x:c r="B1906" t="n">
        <x:v>2010</x:v>
      </x:c>
      <x:c r="C1906" t="n">
        <x:v>2</x:v>
      </x:c>
      <x:c r="D1906" t="n">
        <x:v>18</x:v>
      </x:c>
      <x:c r="E1906" s="203" t="n">
        <x:v>40359</x:v>
      </x:c>
      <x:c r="F1906" t="inlineStr">
        <x:is>
          <x:t xml:space="preserve">EBIT007</x:t>
        </x:is>
      </x:c>
      <x:c r="G1906" t="inlineStr">
        <x:is>
          <x:t xml:space="preserve">Despesa</x:t>
        </x:is>
      </x:c>
      <x:c r="H1906" t="inlineStr">
        <x:is>
          <x:t xml:space="preserve">Pesquisa e desenvolvimento</x:t>
        </x:is>
      </x:c>
      <x:c r="I1906" t="inlineStr">
        <x:is>
          <x:t xml:space="preserve">ABAST</x:t>
        </x:is>
      </x:c>
      <x:c r="J1906" s="239" t="n">
        <x:v>-137.853</x:v>
      </x:c>
      <x:c r="K1906" t="inlineStr">
        <x:is>
          <x:t xml:space="preserve">ABASTECIMENTO</x:t>
        </x:is>
      </x:c>
      <x:c r="L1906" s="239" t="n">
        <x:v>-63.388</x:v>
      </x:c>
      <x:c r="M1906" s="239" t="n">
        <x:v>-74.465</x:v>
      </x:c>
    </x:row>
    <x:row r="1907">
      <x:c r="A1907" t="inlineStr">
        <x:is>
          <x:t xml:space="preserve">2T10</x:t>
        </x:is>
      </x:c>
      <x:c r="B1907" t="n">
        <x:v>2010</x:v>
      </x:c>
      <x:c r="C1907" t="n">
        <x:v>2</x:v>
      </x:c>
      <x:c r="D1907" t="n">
        <x:v>18</x:v>
      </x:c>
      <x:c r="E1907" s="203" t="n">
        <x:v>40359</x:v>
      </x:c>
      <x:c r="F1907" t="inlineStr">
        <x:is>
          <x:t xml:space="preserve">EBIT007</x:t>
        </x:is>
      </x:c>
      <x:c r="G1907" t="inlineStr">
        <x:is>
          <x:t xml:space="preserve">Despesa</x:t>
        </x:is>
      </x:c>
      <x:c r="H1907" t="inlineStr">
        <x:is>
          <x:t xml:space="preserve">Pesquisa e desenvolvimento</x:t>
        </x:is>
      </x:c>
      <x:c r="I1907" t="inlineStr">
        <x:is>
          <x:t xml:space="preserve">CORP.</x:t>
        </x:is>
      </x:c>
      <x:c r="J1907" s="239" t="n">
        <x:v>-192.489</x:v>
      </x:c>
      <x:c r="K1907" t="inlineStr">
        <x:is>
          <x:t xml:space="preserve">CORPORATIVO / OUTROS NEGÓCIOS</x:t>
        </x:is>
      </x:c>
      <x:c r="L1907" s="239" t="n">
        <x:v>-105.112</x:v>
      </x:c>
      <x:c r="M1907" s="239" t="n">
        <x:v>-87.37700000000001</x:v>
      </x:c>
    </x:row>
    <x:row r="1908">
      <x:c r="A1908" t="inlineStr">
        <x:is>
          <x:t xml:space="preserve">2T10</x:t>
        </x:is>
      </x:c>
      <x:c r="B1908" t="n">
        <x:v>2010</x:v>
      </x:c>
      <x:c r="C1908" t="n">
        <x:v>2</x:v>
      </x:c>
      <x:c r="D1908" t="n">
        <x:v>18</x:v>
      </x:c>
      <x:c r="E1908" s="203" t="n">
        <x:v>40359</x:v>
      </x:c>
      <x:c r="F1908" t="inlineStr">
        <x:is>
          <x:t xml:space="preserve">EBIT007</x:t>
        </x:is>
      </x:c>
      <x:c r="G1908" t="inlineStr">
        <x:is>
          <x:t xml:space="preserve">Despesa</x:t>
        </x:is>
      </x:c>
      <x:c r="H1908" t="inlineStr">
        <x:is>
          <x:t xml:space="preserve">Pesquisa e desenvolvimento</x:t>
        </x:is>
      </x:c>
      <x:c r="I1908" t="inlineStr">
        <x:is>
          <x:t xml:space="preserve">DISTRIB.</x:t>
        </x:is>
      </x:c>
      <x:c r="J1908" s="239" t="n">
        <x:v>-4.391</x:v>
      </x:c>
      <x:c r="K1908" t="inlineStr">
        <x:is>
          <x:t xml:space="preserve">DISTRIBUIÇÃO</x:t>
        </x:is>
      </x:c>
      <x:c r="L1908" s="239" t="n">
        <x:v>-2.084</x:v>
      </x:c>
      <x:c r="M1908" s="239" t="n">
        <x:v>-2.307</x:v>
      </x:c>
    </x:row>
    <x:row r="1909">
      <x:c r="A1909" t="inlineStr">
        <x:is>
          <x:t xml:space="preserve">2T10</x:t>
        </x:is>
      </x:c>
      <x:c r="B1909" t="n">
        <x:v>2010</x:v>
      </x:c>
      <x:c r="C1909" t="n">
        <x:v>2</x:v>
      </x:c>
      <x:c r="D1909" t="n">
        <x:v>18</x:v>
      </x:c>
      <x:c r="E1909" s="203" t="n">
        <x:v>40359</x:v>
      </x:c>
      <x:c r="F1909" t="inlineStr">
        <x:is>
          <x:t xml:space="preserve">EBIT007</x:t>
        </x:is>
      </x:c>
      <x:c r="G1909" t="inlineStr">
        <x:is>
          <x:t xml:space="preserve">Despesa</x:t>
        </x:is>
      </x:c>
      <x:c r="H1909" t="inlineStr">
        <x:is>
          <x:t xml:space="preserve">Pesquisa e desenvolvimento</x:t>
        </x:is>
      </x:c>
      <x:c r="I1909" t="inlineStr">
        <x:is>
          <x:t xml:space="preserve">E&amp;P</x:t>
        </x:is>
      </x:c>
      <x:c r="J1909" s="239" t="n">
        <x:v>-414.427</x:v>
      </x:c>
      <x:c r="K1909" t="inlineStr">
        <x:is>
          <x:t xml:space="preserve">E&amp;P</x:t>
        </x:is>
      </x:c>
      <x:c r="L1909" s="239" t="n">
        <x:v>-202.675</x:v>
      </x:c>
      <x:c r="M1909" s="239" t="n">
        <x:v>-211.752</x:v>
      </x:c>
    </x:row>
    <x:row r="1910">
      <x:c r="A1910" t="inlineStr">
        <x:is>
          <x:t xml:space="preserve">2T10</x:t>
        </x:is>
      </x:c>
      <x:c r="B1910" t="n">
        <x:v>2010</x:v>
      </x:c>
      <x:c r="C1910" t="n">
        <x:v>2</x:v>
      </x:c>
      <x:c r="D1910" t="n">
        <x:v>18</x:v>
      </x:c>
      <x:c r="E1910" s="203" t="n">
        <x:v>40359</x:v>
      </x:c>
      <x:c r="F1910" t="inlineStr">
        <x:is>
          <x:t xml:space="preserve">EBIT007</x:t>
        </x:is>
      </x:c>
      <x:c r="G1910" t="inlineStr">
        <x:is>
          <x:t xml:space="preserve">Despesa</x:t>
        </x:is>
      </x:c>
      <x:c r="H1910" t="inlineStr">
        <x:is>
          <x:t xml:space="preserve">Pesquisa e desenvolvimento</x:t>
        </x:is>
      </x:c>
      <x:c r="I1910" t="inlineStr">
        <x:is>
          <x:t xml:space="preserve">ELIMIN.</x:t>
        </x:is>
      </x:c>
      <x:c r="J1910" s="239" t="n">
        <x:v>0</x:v>
      </x:c>
      <x:c r="K1910" t="inlineStr">
        <x:is>
          <x:t xml:space="preserve">ELIMINAÇÕES</x:t>
        </x:is>
      </x:c>
      <x:c r="L1910" s="239" t="n">
        <x:v>0</x:v>
      </x:c>
      <x:c r="M1910" s="239" t="n">
        <x:v>0</x:v>
      </x:c>
    </x:row>
    <x:row r="1911">
      <x:c r="A1911" t="inlineStr">
        <x:is>
          <x:t xml:space="preserve">2T10</x:t>
        </x:is>
      </x:c>
      <x:c r="B1911" t="n">
        <x:v>2010</x:v>
      </x:c>
      <x:c r="C1911" t="n">
        <x:v>2</x:v>
      </x:c>
      <x:c r="D1911" t="n">
        <x:v>18</x:v>
      </x:c>
      <x:c r="E1911" s="203" t="n">
        <x:v>40359</x:v>
      </x:c>
      <x:c r="F1911" t="inlineStr">
        <x:is>
          <x:t xml:space="preserve">EBIT007</x:t>
        </x:is>
      </x:c>
      <x:c r="G1911" t="inlineStr">
        <x:is>
          <x:t xml:space="preserve">Despesa</x:t>
        </x:is>
      </x:c>
      <x:c r="H1911" t="inlineStr">
        <x:is>
          <x:t xml:space="preserve">Pesquisa e desenvolvimento</x:t>
        </x:is>
      </x:c>
      <x:c r="I1911" t="inlineStr">
        <x:is>
          <x:t xml:space="preserve">GÁS &amp; ENERGIA</x:t>
        </x:is>
      </x:c>
      <x:c r="J1911" s="239" t="n">
        <x:v>-55.659</x:v>
      </x:c>
      <x:c r="K1911" t="inlineStr">
        <x:is>
          <x:t xml:space="preserve">GÁS &amp; ENERGIA / G&amp;EBC</x:t>
        </x:is>
      </x:c>
      <x:c r="L1911" s="239" t="n">
        <x:v>-16.875</x:v>
      </x:c>
      <x:c r="M1911" s="239" t="n">
        <x:v>-38.784</x:v>
      </x:c>
    </x:row>
    <x:row r="1912">
      <x:c r="A1912" t="inlineStr">
        <x:is>
          <x:t xml:space="preserve">2T10</x:t>
        </x:is>
      </x:c>
      <x:c r="B1912" t="n">
        <x:v>2010</x:v>
      </x:c>
      <x:c r="C1912" t="n">
        <x:v>2</x:v>
      </x:c>
      <x:c r="D1912" t="n">
        <x:v>18</x:v>
      </x:c>
      <x:c r="E1912" s="203" t="n">
        <x:v>40359</x:v>
      </x:c>
      <x:c r="F1912" t="inlineStr">
        <x:is>
          <x:t xml:space="preserve">EBIT007</x:t>
        </x:is>
      </x:c>
      <x:c r="G1912" t="inlineStr">
        <x:is>
          <x:t xml:space="preserve">Despesa</x:t>
        </x:is>
      </x:c>
      <x:c r="H1912" t="inlineStr">
        <x:is>
          <x:t xml:space="preserve">Pesquisa e desenvolvimento</x:t>
        </x:is>
      </x:c>
      <x:c r="I1912" t="inlineStr">
        <x:is>
          <x:t xml:space="preserve">INTERN.</x:t>
        </x:is>
      </x:c>
      <x:c r="J1912" s="239" t="n">
        <x:v>-1.417</x:v>
      </x:c>
      <x:c r="K1912" t="inlineStr">
        <x:is>
          <x:t xml:space="preserve">INTERNACIONAL</x:t>
        </x:is>
      </x:c>
      <x:c r="L1912" s="239" t="n">
        <x:v>-1.226</x:v>
      </x:c>
      <x:c r="M1912" s="239" t="n">
        <x:v>-0.1910000000000001</x:v>
      </x:c>
    </x:row>
    <x:row r="1913">
      <x:c r="A1913" t="inlineStr">
        <x:is>
          <x:t xml:space="preserve">2T10</x:t>
        </x:is>
      </x:c>
      <x:c r="B1913" t="n">
        <x:v>2010</x:v>
      </x:c>
      <x:c r="C1913" t="n">
        <x:v>2</x:v>
      </x:c>
      <x:c r="D1913" t="n">
        <x:v>18</x:v>
      </x:c>
      <x:c r="E1913" s="203" t="n">
        <x:v>40359</x:v>
      </x:c>
      <x:c r="F1913" t="inlineStr">
        <x:is>
          <x:t xml:space="preserve">EBIT007</x:t>
        </x:is>
      </x:c>
      <x:c r="G1913" t="inlineStr">
        <x:is>
          <x:t xml:space="preserve">Despesa</x:t>
        </x:is>
      </x:c>
      <x:c r="H1913" t="inlineStr">
        <x:is>
          <x:t xml:space="preserve">Pesquisa e desenvolvimento</x:t>
        </x:is>
      </x:c>
      <x:c r="I1913" t="inlineStr">
        <x:is>
          <x:t xml:space="preserve">TOTAL</x:t>
        </x:is>
      </x:c>
      <x:c r="J1913" s="239" t="n">
        <x:v>-806.236</x:v>
      </x:c>
      <x:c r="K1913" t="inlineStr">
        <x:is>
          <x:t xml:space="preserve">TOTAL</x:t>
        </x:is>
      </x:c>
      <x:c r="L1913" s="239" t="n">
        <x:v>-391.36</x:v>
      </x:c>
      <x:c r="M1913" s="239" t="n">
        <x:v>-414.876</x:v>
      </x:c>
    </x:row>
    <x:row r="1914">
      <x:c r="A1914" t="inlineStr">
        <x:is>
          <x:t xml:space="preserve">2T10</x:t>
        </x:is>
      </x:c>
      <x:c r="B1914" t="n">
        <x:v>2010</x:v>
      </x:c>
      <x:c r="C1914" t="n">
        <x:v>2</x:v>
      </x:c>
      <x:c r="D1914" t="n">
        <x:v>18</x:v>
      </x:c>
      <x:c r="E1914" s="203" t="n">
        <x:v>40359</x:v>
      </x:c>
      <x:c r="F1914" t="inlineStr">
        <x:is>
          <x:t xml:space="preserve">EBIT008</x:t>
        </x:is>
      </x:c>
      <x:c r="G1914" t="inlineStr">
        <x:is>
          <x:t xml:space="preserve">Despesa</x:t>
        </x:is>
      </x:c>
      <x:c r="H1914" t="inlineStr">
        <x:is>
          <x:t xml:space="preserve">Plano de pensão e saúde</x:t>
        </x:is>
      </x:c>
      <x:c r="I1914" t="inlineStr">
        <x:is>
          <x:t xml:space="preserve">ABAST</x:t>
        </x:is>
      </x:c>
      <x:c r="J1914" s="239" t="n">
        <x:v>0</x:v>
      </x:c>
      <x:c r="K1914" t="inlineStr">
        <x:is>
          <x:t xml:space="preserve">ABASTECIMENTO</x:t>
        </x:is>
      </x:c>
      <x:c r="L1914" s="239" t="n">
        <x:v>0</x:v>
      </x:c>
      <x:c r="M1914" s="239" t="n">
        <x:v>0</x:v>
      </x:c>
    </x:row>
    <x:row r="1915">
      <x:c r="A1915" t="inlineStr">
        <x:is>
          <x:t xml:space="preserve">2T10</x:t>
        </x:is>
      </x:c>
      <x:c r="B1915" t="n">
        <x:v>2010</x:v>
      </x:c>
      <x:c r="C1915" t="n">
        <x:v>2</x:v>
      </x:c>
      <x:c r="D1915" t="n">
        <x:v>18</x:v>
      </x:c>
      <x:c r="E1915" s="203" t="n">
        <x:v>40359</x:v>
      </x:c>
      <x:c r="F1915" t="inlineStr">
        <x:is>
          <x:t xml:space="preserve">EBIT008</x:t>
        </x:is>
      </x:c>
      <x:c r="G1915" t="inlineStr">
        <x:is>
          <x:t xml:space="preserve">Despesa</x:t>
        </x:is>
      </x:c>
      <x:c r="H1915" t="inlineStr">
        <x:is>
          <x:t xml:space="preserve">Plano de pensão e saúde</x:t>
        </x:is>
      </x:c>
      <x:c r="I1915" t="inlineStr">
        <x:is>
          <x:t xml:space="preserve">CORP.</x:t>
        </x:is>
      </x:c>
      <x:c r="J1915" s="239" t="n">
        <x:v>-788.468</x:v>
      </x:c>
      <x:c r="K1915" t="inlineStr">
        <x:is>
          <x:t xml:space="preserve">CORPORATIVO / OUTROS NEGÓCIOS</x:t>
        </x:is>
      </x:c>
      <x:c r="L1915" s="239" t="n">
        <x:v>-408.103</x:v>
      </x:c>
      <x:c r="M1915" s="239" t="n">
        <x:v>-380.365</x:v>
      </x:c>
    </x:row>
    <x:row r="1916">
      <x:c r="A1916" t="inlineStr">
        <x:is>
          <x:t xml:space="preserve">2T10</x:t>
        </x:is>
      </x:c>
      <x:c r="B1916" t="n">
        <x:v>2010</x:v>
      </x:c>
      <x:c r="C1916" t="n">
        <x:v>2</x:v>
      </x:c>
      <x:c r="D1916" t="n">
        <x:v>18</x:v>
      </x:c>
      <x:c r="E1916" s="203" t="n">
        <x:v>40359</x:v>
      </x:c>
      <x:c r="F1916" t="inlineStr">
        <x:is>
          <x:t xml:space="preserve">EBIT008</x:t>
        </x:is>
      </x:c>
      <x:c r="G1916" t="inlineStr">
        <x:is>
          <x:t xml:space="preserve">Despesa</x:t>
        </x:is>
      </x:c>
      <x:c r="H1916" t="inlineStr">
        <x:is>
          <x:t xml:space="preserve">Plano de pensão e saúde</x:t>
        </x:is>
      </x:c>
      <x:c r="I1916" t="inlineStr">
        <x:is>
          <x:t xml:space="preserve">DISTRIB.</x:t>
        </x:is>
      </x:c>
      <x:c r="J1916" s="239" t="n">
        <x:v>0</x:v>
      </x:c>
      <x:c r="K1916" t="inlineStr">
        <x:is>
          <x:t xml:space="preserve">DISTRIBUIÇÃO</x:t>
        </x:is>
      </x:c>
      <x:c r="L1916" s="239" t="n">
        <x:v>0</x:v>
      </x:c>
      <x:c r="M1916" s="239" t="n">
        <x:v>0</x:v>
      </x:c>
    </x:row>
    <x:row r="1917">
      <x:c r="A1917" t="inlineStr">
        <x:is>
          <x:t xml:space="preserve">2T10</x:t>
        </x:is>
      </x:c>
      <x:c r="B1917" t="n">
        <x:v>2010</x:v>
      </x:c>
      <x:c r="C1917" t="n">
        <x:v>2</x:v>
      </x:c>
      <x:c r="D1917" t="n">
        <x:v>18</x:v>
      </x:c>
      <x:c r="E1917" s="203" t="n">
        <x:v>40359</x:v>
      </x:c>
      <x:c r="F1917" t="inlineStr">
        <x:is>
          <x:t xml:space="preserve">EBIT008</x:t>
        </x:is>
      </x:c>
      <x:c r="G1917" t="inlineStr">
        <x:is>
          <x:t xml:space="preserve">Despesa</x:t>
        </x:is>
      </x:c>
      <x:c r="H1917" t="inlineStr">
        <x:is>
          <x:t xml:space="preserve">Plano de pensão e saúde</x:t>
        </x:is>
      </x:c>
      <x:c r="I1917" t="inlineStr">
        <x:is>
          <x:t xml:space="preserve">E&amp;P</x:t>
        </x:is>
      </x:c>
      <x:c r="J1917" s="239" t="n">
        <x:v>0</x:v>
      </x:c>
      <x:c r="K1917" t="inlineStr">
        <x:is>
          <x:t xml:space="preserve">E&amp;P</x:t>
        </x:is>
      </x:c>
      <x:c r="L1917" s="239" t="n">
        <x:v>0</x:v>
      </x:c>
      <x:c r="M1917" s="239" t="n">
        <x:v>0</x:v>
      </x:c>
    </x:row>
    <x:row r="1918">
      <x:c r="A1918" t="inlineStr">
        <x:is>
          <x:t xml:space="preserve">2T10</x:t>
        </x:is>
      </x:c>
      <x:c r="B1918" t="n">
        <x:v>2010</x:v>
      </x:c>
      <x:c r="C1918" t="n">
        <x:v>2</x:v>
      </x:c>
      <x:c r="D1918" t="n">
        <x:v>18</x:v>
      </x:c>
      <x:c r="E1918" s="203" t="n">
        <x:v>40359</x:v>
      </x:c>
      <x:c r="F1918" t="inlineStr">
        <x:is>
          <x:t xml:space="preserve">EBIT008</x:t>
        </x:is>
      </x:c>
      <x:c r="G1918" t="inlineStr">
        <x:is>
          <x:t xml:space="preserve">Despesa</x:t>
        </x:is>
      </x:c>
      <x:c r="H1918" t="inlineStr">
        <x:is>
          <x:t xml:space="preserve">Plano de pensão e saúde</x:t>
        </x:is>
      </x:c>
      <x:c r="I1918" t="inlineStr">
        <x:is>
          <x:t xml:space="preserve">ELIMIN.</x:t>
        </x:is>
      </x:c>
      <x:c r="J1918" s="239" t="n">
        <x:v>0</x:v>
      </x:c>
      <x:c r="K1918" t="inlineStr">
        <x:is>
          <x:t xml:space="preserve">ELIMINAÇÕES</x:t>
        </x:is>
      </x:c>
      <x:c r="L1918" s="239" t="n">
        <x:v>0</x:v>
      </x:c>
      <x:c r="M1918" s="239" t="n">
        <x:v>0</x:v>
      </x:c>
    </x:row>
    <x:row r="1919">
      <x:c r="A1919" t="inlineStr">
        <x:is>
          <x:t xml:space="preserve">2T10</x:t>
        </x:is>
      </x:c>
      <x:c r="B1919" t="n">
        <x:v>2010</x:v>
      </x:c>
      <x:c r="C1919" t="n">
        <x:v>2</x:v>
      </x:c>
      <x:c r="D1919" t="n">
        <x:v>18</x:v>
      </x:c>
      <x:c r="E1919" s="203" t="n">
        <x:v>40359</x:v>
      </x:c>
      <x:c r="F1919" t="inlineStr">
        <x:is>
          <x:t xml:space="preserve">EBIT008</x:t>
        </x:is>
      </x:c>
      <x:c r="G1919" t="inlineStr">
        <x:is>
          <x:t xml:space="preserve">Despesa</x:t>
        </x:is>
      </x:c>
      <x:c r="H1919" t="inlineStr">
        <x:is>
          <x:t xml:space="preserve">Plano de pensão e saúde</x:t>
        </x:is>
      </x:c>
      <x:c r="I1919" t="inlineStr">
        <x:is>
          <x:t xml:space="preserve">GÁS &amp; ENERGIA</x:t>
        </x:is>
      </x:c>
      <x:c r="J1919" s="239" t="n">
        <x:v>0</x:v>
      </x:c>
      <x:c r="K1919" t="inlineStr">
        <x:is>
          <x:t xml:space="preserve">GÁS &amp; ENERGIA / G&amp;EBC</x:t>
        </x:is>
      </x:c>
      <x:c r="L1919" s="239" t="n">
        <x:v>0</x:v>
      </x:c>
      <x:c r="M1919" s="239" t="n">
        <x:v>0</x:v>
      </x:c>
    </x:row>
    <x:row r="1920">
      <x:c r="A1920" t="inlineStr">
        <x:is>
          <x:t xml:space="preserve">2T10</x:t>
        </x:is>
      </x:c>
      <x:c r="B1920" t="n">
        <x:v>2010</x:v>
      </x:c>
      <x:c r="C1920" t="n">
        <x:v>2</x:v>
      </x:c>
      <x:c r="D1920" t="n">
        <x:v>18</x:v>
      </x:c>
      <x:c r="E1920" s="203" t="n">
        <x:v>40359</x:v>
      </x:c>
      <x:c r="F1920" t="inlineStr">
        <x:is>
          <x:t xml:space="preserve">EBIT008</x:t>
        </x:is>
      </x:c>
      <x:c r="G1920" t="inlineStr">
        <x:is>
          <x:t xml:space="preserve">Despesa</x:t>
        </x:is>
      </x:c>
      <x:c r="H1920" t="inlineStr">
        <x:is>
          <x:t xml:space="preserve">Plano de pensão e saúde</x:t>
        </x:is>
      </x:c>
      <x:c r="I1920" t="inlineStr">
        <x:is>
          <x:t xml:space="preserve">INTERN.</x:t>
        </x:is>
      </x:c>
      <x:c r="J1920" s="239" t="n">
        <x:v>0</x:v>
      </x:c>
      <x:c r="K1920" t="inlineStr">
        <x:is>
          <x:t xml:space="preserve">INTERNACIONAL</x:t>
        </x:is>
      </x:c>
      <x:c r="L1920" s="239" t="n">
        <x:v>0</x:v>
      </x:c>
      <x:c r="M1920" s="239" t="n">
        <x:v>0</x:v>
      </x:c>
    </x:row>
    <x:row r="1921">
      <x:c r="A1921" t="inlineStr">
        <x:is>
          <x:t xml:space="preserve">2T10</x:t>
        </x:is>
      </x:c>
      <x:c r="B1921" t="n">
        <x:v>2010</x:v>
      </x:c>
      <x:c r="C1921" t="n">
        <x:v>2</x:v>
      </x:c>
      <x:c r="D1921" t="n">
        <x:v>18</x:v>
      </x:c>
      <x:c r="E1921" s="203" t="n">
        <x:v>40359</x:v>
      </x:c>
      <x:c r="F1921" t="inlineStr">
        <x:is>
          <x:t xml:space="preserve">EBIT008</x:t>
        </x:is>
      </x:c>
      <x:c r="G1921" t="inlineStr">
        <x:is>
          <x:t xml:space="preserve">Despesa</x:t>
        </x:is>
      </x:c>
      <x:c r="H1921" t="inlineStr">
        <x:is>
          <x:t xml:space="preserve">Plano de pensão e saúde</x:t>
        </x:is>
      </x:c>
      <x:c r="I1921" t="inlineStr">
        <x:is>
          <x:t xml:space="preserve">TOTAL</x:t>
        </x:is>
      </x:c>
      <x:c r="J1921" s="239" t="n">
        <x:v>-788.468</x:v>
      </x:c>
      <x:c r="K1921" t="inlineStr">
        <x:is>
          <x:t xml:space="preserve">TOTAL</x:t>
        </x:is>
      </x:c>
      <x:c r="L1921" s="239" t="n">
        <x:v>-408.103</x:v>
      </x:c>
      <x:c r="M1921" s="239" t="n">
        <x:v>-380.365</x:v>
      </x:c>
    </x:row>
    <x:row r="1922">
      <x:c r="A1922" t="inlineStr">
        <x:is>
          <x:t xml:space="preserve">2T10</x:t>
        </x:is>
      </x:c>
      <x:c r="B1922" t="n">
        <x:v>2010</x:v>
      </x:c>
      <x:c r="C1922" t="n">
        <x:v>2</x:v>
      </x:c>
      <x:c r="D1922" t="n">
        <x:v>18</x:v>
      </x:c>
      <x:c r="E1922" s="203" t="n">
        <x:v>40359</x:v>
      </x:c>
      <x:c r="F1922" t="inlineStr">
        <x:is>
          <x:t xml:space="preserve">EBIT009A</x:t>
        </x:is>
      </x:c>
      <x:c r="G1922" t="inlineStr">
        <x:is>
          <x:t xml:space="preserve">Despesa</x:t>
        </x:is>
      </x:c>
      <x:c r="H1922" t="inlineStr">
        <x:is>
          <x:t xml:space="preserve">Perda na recuperação de ativos</x:t>
        </x:is>
      </x:c>
      <x:c r="I1922" t="inlineStr">
        <x:is>
          <x:t xml:space="preserve">ABAST</x:t>
        </x:is>
      </x:c>
      <x:c r="J1922" s="239" t="n">
        <x:v>0</x:v>
      </x:c>
      <x:c r="K1922" t="inlineStr">
        <x:is>
          <x:t xml:space="preserve">ABASTECIMENTO</x:t>
        </x:is>
      </x:c>
      <x:c r="L1922" s="239" t="n">
        <x:v>0</x:v>
      </x:c>
      <x:c r="M1922" s="239" t="n">
        <x:v>0</x:v>
      </x:c>
    </x:row>
    <x:row r="1923">
      <x:c r="A1923" t="inlineStr">
        <x:is>
          <x:t xml:space="preserve">2T10</x:t>
        </x:is>
      </x:c>
      <x:c r="B1923" t="n">
        <x:v>2010</x:v>
      </x:c>
      <x:c r="C1923" t="n">
        <x:v>2</x:v>
      </x:c>
      <x:c r="D1923" t="n">
        <x:v>18</x:v>
      </x:c>
      <x:c r="E1923" s="203" t="n">
        <x:v>40359</x:v>
      </x:c>
      <x:c r="F1923" t="inlineStr">
        <x:is>
          <x:t xml:space="preserve">EBIT009A</x:t>
        </x:is>
      </x:c>
      <x:c r="G1923" t="inlineStr">
        <x:is>
          <x:t xml:space="preserve">Despesa</x:t>
        </x:is>
      </x:c>
      <x:c r="H1923" t="inlineStr">
        <x:is>
          <x:t xml:space="preserve">Perda na recuperação de ativos</x:t>
        </x:is>
      </x:c>
      <x:c r="I1923" t="inlineStr">
        <x:is>
          <x:t xml:space="preserve">CORP.</x:t>
        </x:is>
      </x:c>
      <x:c r="J1923" s="239" t="n">
        <x:v>0</x:v>
      </x:c>
      <x:c r="K1923" t="inlineStr">
        <x:is>
          <x:t xml:space="preserve">CORPORATIVO / OUTROS NEGÓCIOS</x:t>
        </x:is>
      </x:c>
      <x:c r="L1923" s="239" t="n">
        <x:v>0</x:v>
      </x:c>
      <x:c r="M1923" s="239" t="n">
        <x:v>0</x:v>
      </x:c>
    </x:row>
    <x:row r="1924">
      <x:c r="A1924" t="inlineStr">
        <x:is>
          <x:t xml:space="preserve">2T10</x:t>
        </x:is>
      </x:c>
      <x:c r="B1924" t="n">
        <x:v>2010</x:v>
      </x:c>
      <x:c r="C1924" t="n">
        <x:v>2</x:v>
      </x:c>
      <x:c r="D1924" t="n">
        <x:v>18</x:v>
      </x:c>
      <x:c r="E1924" s="203" t="n">
        <x:v>40359</x:v>
      </x:c>
      <x:c r="F1924" t="inlineStr">
        <x:is>
          <x:t xml:space="preserve">EBIT009A</x:t>
        </x:is>
      </x:c>
      <x:c r="G1924" t="inlineStr">
        <x:is>
          <x:t xml:space="preserve">Despesa</x:t>
        </x:is>
      </x:c>
      <x:c r="H1924" t="inlineStr">
        <x:is>
          <x:t xml:space="preserve">Perda na recuperação de ativos</x:t>
        </x:is>
      </x:c>
      <x:c r="I1924" t="inlineStr">
        <x:is>
          <x:t xml:space="preserve">DISTRIB.</x:t>
        </x:is>
      </x:c>
      <x:c r="J1924" s="239" t="n">
        <x:v>0</x:v>
      </x:c>
      <x:c r="K1924" t="inlineStr">
        <x:is>
          <x:t xml:space="preserve">DISTRIBUIÇÃO</x:t>
        </x:is>
      </x:c>
      <x:c r="L1924" s="239" t="n">
        <x:v>0</x:v>
      </x:c>
      <x:c r="M1924" s="239" t="n">
        <x:v>0</x:v>
      </x:c>
    </x:row>
    <x:row r="1925">
      <x:c r="A1925" t="inlineStr">
        <x:is>
          <x:t xml:space="preserve">2T10</x:t>
        </x:is>
      </x:c>
      <x:c r="B1925" t="n">
        <x:v>2010</x:v>
      </x:c>
      <x:c r="C1925" t="n">
        <x:v>2</x:v>
      </x:c>
      <x:c r="D1925" t="n">
        <x:v>18</x:v>
      </x:c>
      <x:c r="E1925" s="203" t="n">
        <x:v>40359</x:v>
      </x:c>
      <x:c r="F1925" t="inlineStr">
        <x:is>
          <x:t xml:space="preserve">EBIT009A</x:t>
        </x:is>
      </x:c>
      <x:c r="G1925" t="inlineStr">
        <x:is>
          <x:t xml:space="preserve">Despesa</x:t>
        </x:is>
      </x:c>
      <x:c r="H1925" t="inlineStr">
        <x:is>
          <x:t xml:space="preserve">Perda na recuperação de ativos</x:t>
        </x:is>
      </x:c>
      <x:c r="I1925" t="inlineStr">
        <x:is>
          <x:t xml:space="preserve">E&amp;P</x:t>
        </x:is>
      </x:c>
      <x:c r="J1925" s="239" t="n">
        <x:v>0</x:v>
      </x:c>
      <x:c r="K1925" t="inlineStr">
        <x:is>
          <x:t xml:space="preserve">E&amp;P</x:t>
        </x:is>
      </x:c>
      <x:c r="L1925" s="239" t="n">
        <x:v>0</x:v>
      </x:c>
      <x:c r="M1925" s="239" t="n">
        <x:v>0</x:v>
      </x:c>
    </x:row>
    <x:row r="1926">
      <x:c r="A1926" t="inlineStr">
        <x:is>
          <x:t xml:space="preserve">2T10</x:t>
        </x:is>
      </x:c>
      <x:c r="B1926" t="n">
        <x:v>2010</x:v>
      </x:c>
      <x:c r="C1926" t="n">
        <x:v>2</x:v>
      </x:c>
      <x:c r="D1926" t="n">
        <x:v>18</x:v>
      </x:c>
      <x:c r="E1926" s="203" t="n">
        <x:v>40359</x:v>
      </x:c>
      <x:c r="F1926" t="inlineStr">
        <x:is>
          <x:t xml:space="preserve">EBIT009A</x:t>
        </x:is>
      </x:c>
      <x:c r="G1926" t="inlineStr">
        <x:is>
          <x:t xml:space="preserve">Despesa</x:t>
        </x:is>
      </x:c>
      <x:c r="H1926" t="inlineStr">
        <x:is>
          <x:t xml:space="preserve">Perda na recuperação de ativos</x:t>
        </x:is>
      </x:c>
      <x:c r="I1926" t="inlineStr">
        <x:is>
          <x:t xml:space="preserve">ELIMIN.</x:t>
        </x:is>
      </x:c>
      <x:c r="J1926" s="239" t="n">
        <x:v>0</x:v>
      </x:c>
      <x:c r="K1926" t="inlineStr">
        <x:is>
          <x:t xml:space="preserve">ELIMINAÇÕES</x:t>
        </x:is>
      </x:c>
      <x:c r="L1926" s="239" t="n">
        <x:v>0</x:v>
      </x:c>
      <x:c r="M1926" s="239" t="n">
        <x:v>0</x:v>
      </x:c>
    </x:row>
    <x:row r="1927">
      <x:c r="A1927" t="inlineStr">
        <x:is>
          <x:t xml:space="preserve">2T10</x:t>
        </x:is>
      </x:c>
      <x:c r="B1927" t="n">
        <x:v>2010</x:v>
      </x:c>
      <x:c r="C1927" t="n">
        <x:v>2</x:v>
      </x:c>
      <x:c r="D1927" t="n">
        <x:v>18</x:v>
      </x:c>
      <x:c r="E1927" s="203" t="n">
        <x:v>40359</x:v>
      </x:c>
      <x:c r="F1927" t="inlineStr">
        <x:is>
          <x:t xml:space="preserve">EBIT009A</x:t>
        </x:is>
      </x:c>
      <x:c r="G1927" t="inlineStr">
        <x:is>
          <x:t xml:space="preserve">Despesa</x:t>
        </x:is>
      </x:c>
      <x:c r="H1927" t="inlineStr">
        <x:is>
          <x:t xml:space="preserve">Perda na recuperação de ativos</x:t>
        </x:is>
      </x:c>
      <x:c r="I1927" t="inlineStr">
        <x:is>
          <x:t xml:space="preserve">GÁS &amp; ENERGIA</x:t>
        </x:is>
      </x:c>
      <x:c r="J1927" s="239" t="n">
        <x:v>-79.992</x:v>
      </x:c>
      <x:c r="K1927" t="inlineStr">
        <x:is>
          <x:t xml:space="preserve">GÁS &amp; ENERGIA / G&amp;EBC</x:t>
        </x:is>
      </x:c>
      <x:c r="L1927" s="239" t="n">
        <x:v>-79.992</x:v>
      </x:c>
      <x:c r="M1927" s="239" t="n">
        <x:v>0</x:v>
      </x:c>
    </x:row>
    <x:row r="1928">
      <x:c r="A1928" t="inlineStr">
        <x:is>
          <x:t xml:space="preserve">2T10</x:t>
        </x:is>
      </x:c>
      <x:c r="B1928" t="n">
        <x:v>2010</x:v>
      </x:c>
      <x:c r="C1928" t="n">
        <x:v>2</x:v>
      </x:c>
      <x:c r="D1928" t="n">
        <x:v>18</x:v>
      </x:c>
      <x:c r="E1928" s="203" t="n">
        <x:v>40359</x:v>
      </x:c>
      <x:c r="F1928" t="inlineStr">
        <x:is>
          <x:t xml:space="preserve">EBIT009A</x:t>
        </x:is>
      </x:c>
      <x:c r="G1928" t="inlineStr">
        <x:is>
          <x:t xml:space="preserve">Despesa</x:t>
        </x:is>
      </x:c>
      <x:c r="H1928" t="inlineStr">
        <x:is>
          <x:t xml:space="preserve">Perda na recuperação de ativos</x:t>
        </x:is>
      </x:c>
      <x:c r="I1928" t="inlineStr">
        <x:is>
          <x:t xml:space="preserve">INTERN.</x:t>
        </x:is>
      </x:c>
      <x:c r="J1928" s="239" t="n">
        <x:v>-113.762</x:v>
      </x:c>
      <x:c r="K1928" t="inlineStr">
        <x:is>
          <x:t xml:space="preserve">INTERNACIONAL</x:t>
        </x:is>
      </x:c>
      <x:c r="L1928" s="239" t="n">
        <x:v>-113.762</x:v>
      </x:c>
      <x:c r="M1928" s="239" t="n">
        <x:v>0</x:v>
      </x:c>
    </x:row>
    <x:row r="1929">
      <x:c r="A1929" t="inlineStr">
        <x:is>
          <x:t xml:space="preserve">2T10</x:t>
        </x:is>
      </x:c>
      <x:c r="B1929" t="n">
        <x:v>2010</x:v>
      </x:c>
      <x:c r="C1929" t="n">
        <x:v>2</x:v>
      </x:c>
      <x:c r="D1929" t="n">
        <x:v>18</x:v>
      </x:c>
      <x:c r="E1929" s="203" t="n">
        <x:v>40359</x:v>
      </x:c>
      <x:c r="F1929" t="inlineStr">
        <x:is>
          <x:t xml:space="preserve">EBIT009A</x:t>
        </x:is>
      </x:c>
      <x:c r="G1929" t="inlineStr">
        <x:is>
          <x:t xml:space="preserve">Despesa</x:t>
        </x:is>
      </x:c>
      <x:c r="H1929" t="inlineStr">
        <x:is>
          <x:t xml:space="preserve">Perda na recuperação de ativos</x:t>
        </x:is>
      </x:c>
      <x:c r="I1929" t="inlineStr">
        <x:is>
          <x:t xml:space="preserve">TOTAL</x:t>
        </x:is>
      </x:c>
      <x:c r="J1929" s="239" t="n">
        <x:v>-193.754</x:v>
      </x:c>
      <x:c r="K1929" t="inlineStr">
        <x:is>
          <x:t xml:space="preserve">TOTAL</x:t>
        </x:is>
      </x:c>
      <x:c r="L1929" s="239" t="n">
        <x:v>-193.754</x:v>
      </x:c>
      <x:c r="M1929" s="239" t="n">
        <x:v>0</x:v>
      </x:c>
    </x:row>
    <x:row r="1930">
      <x:c r="A1930" t="inlineStr">
        <x:is>
          <x:t xml:space="preserve">2T10</x:t>
        </x:is>
      </x:c>
      <x:c r="B1930" t="n">
        <x:v>2010</x:v>
      </x:c>
      <x:c r="C1930" t="n">
        <x:v>2</x:v>
      </x:c>
      <x:c r="D1930" t="n">
        <x:v>18</x:v>
      </x:c>
      <x:c r="E1930" s="203" t="n">
        <x:v>40359</x:v>
      </x:c>
      <x:c r="F1930" t="inlineStr">
        <x:is>
          <x:t xml:space="preserve">EBIT010</x:t>
        </x:is>
      </x:c>
      <x:c r="G1930" t="inlineStr">
        <x:is>
          <x:t xml:space="preserve">Despesa</x:t>
        </x:is>
      </x:c>
      <x:c r="H1930" t="inlineStr">
        <x:is>
          <x:t xml:space="preserve">Outras</x:t>
        </x:is>
      </x:c>
      <x:c r="I1930" t="inlineStr">
        <x:is>
          <x:t xml:space="preserve">ABAST</x:t>
        </x:is>
      </x:c>
      <x:c r="J1930" s="239" t="n">
        <x:v>-316.366</x:v>
      </x:c>
      <x:c r="K1930" t="inlineStr">
        <x:is>
          <x:t xml:space="preserve">ABASTECIMENTO</x:t>
        </x:is>
      </x:c>
      <x:c r="L1930" s="239" t="n">
        <x:v>-73.429</x:v>
      </x:c>
      <x:c r="M1930" s="239" t="n">
        <x:v>-242.937</x:v>
      </x:c>
    </x:row>
    <x:row r="1931">
      <x:c r="A1931" t="inlineStr">
        <x:is>
          <x:t xml:space="preserve">2T10</x:t>
        </x:is>
      </x:c>
      <x:c r="B1931" t="n">
        <x:v>2010</x:v>
      </x:c>
      <x:c r="C1931" t="n">
        <x:v>2</x:v>
      </x:c>
      <x:c r="D1931" t="n">
        <x:v>18</x:v>
      </x:c>
      <x:c r="E1931" s="203" t="n">
        <x:v>40359</x:v>
      </x:c>
      <x:c r="F1931" t="inlineStr">
        <x:is>
          <x:t xml:space="preserve">EBIT010</x:t>
        </x:is>
      </x:c>
      <x:c r="G1931" t="inlineStr">
        <x:is>
          <x:t xml:space="preserve">Despesa</x:t>
        </x:is>
      </x:c>
      <x:c r="H1931" t="inlineStr">
        <x:is>
          <x:t xml:space="preserve">Outras</x:t>
        </x:is>
      </x:c>
      <x:c r="I1931" t="inlineStr">
        <x:is>
          <x:t xml:space="preserve">CORP.</x:t>
        </x:is>
      </x:c>
      <x:c r="J1931" s="239" t="n">
        <x:v>-1289.743</x:v>
      </x:c>
      <x:c r="K1931" t="inlineStr">
        <x:is>
          <x:t xml:space="preserve">CORPORATIVO / OUTROS NEGÓCIOS</x:t>
        </x:is>
      </x:c>
      <x:c r="L1931" s="239" t="n">
        <x:v>-834.186</x:v>
      </x:c>
      <x:c r="M1931" s="239" t="n">
        <x:v>-455.5569999999999</x:v>
      </x:c>
    </x:row>
    <x:row r="1932">
      <x:c r="A1932" t="inlineStr">
        <x:is>
          <x:t xml:space="preserve">2T10</x:t>
        </x:is>
      </x:c>
      <x:c r="B1932" t="n">
        <x:v>2010</x:v>
      </x:c>
      <x:c r="C1932" t="n">
        <x:v>2</x:v>
      </x:c>
      <x:c r="D1932" t="n">
        <x:v>18</x:v>
      </x:c>
      <x:c r="E1932" s="203" t="n">
        <x:v>40359</x:v>
      </x:c>
      <x:c r="F1932" t="inlineStr">
        <x:is>
          <x:t xml:space="preserve">EBIT010</x:t>
        </x:is>
      </x:c>
      <x:c r="G1932" t="inlineStr">
        <x:is>
          <x:t xml:space="preserve">Despesa</x:t>
        </x:is>
      </x:c>
      <x:c r="H1932" t="inlineStr">
        <x:is>
          <x:t xml:space="preserve">Outras</x:t>
        </x:is>
      </x:c>
      <x:c r="I1932" t="inlineStr">
        <x:is>
          <x:t xml:space="preserve">DISTRIB.</x:t>
        </x:is>
      </x:c>
      <x:c r="J1932" s="239" t="n">
        <x:v>-88.89100000000001</x:v>
      </x:c>
      <x:c r="K1932" t="inlineStr">
        <x:is>
          <x:t xml:space="preserve">DISTRIBUIÇÃO</x:t>
        </x:is>
      </x:c>
      <x:c r="L1932" s="239" t="n">
        <x:v>34.682</x:v>
      </x:c>
      <x:c r="M1932" s="239" t="n">
        <x:v>-123.573</x:v>
      </x:c>
    </x:row>
    <x:row r="1933">
      <x:c r="A1933" t="inlineStr">
        <x:is>
          <x:t xml:space="preserve">2T10</x:t>
        </x:is>
      </x:c>
      <x:c r="B1933" t="n">
        <x:v>2010</x:v>
      </x:c>
      <x:c r="C1933" t="n">
        <x:v>2</x:v>
      </x:c>
      <x:c r="D1933" t="n">
        <x:v>18</x:v>
      </x:c>
      <x:c r="E1933" s="203" t="n">
        <x:v>40359</x:v>
      </x:c>
      <x:c r="F1933" t="inlineStr">
        <x:is>
          <x:t xml:space="preserve">EBIT010</x:t>
        </x:is>
      </x:c>
      <x:c r="G1933" t="inlineStr">
        <x:is>
          <x:t xml:space="preserve">Despesa</x:t>
        </x:is>
      </x:c>
      <x:c r="H1933" t="inlineStr">
        <x:is>
          <x:t xml:space="preserve">Outras</x:t>
        </x:is>
      </x:c>
      <x:c r="I1933" t="inlineStr">
        <x:is>
          <x:t xml:space="preserve">E&amp;P</x:t>
        </x:is>
      </x:c>
      <x:c r="J1933" s="239" t="n">
        <x:v>-723.97</x:v>
      </x:c>
      <x:c r="K1933" t="inlineStr">
        <x:is>
          <x:t xml:space="preserve">E&amp;P</x:t>
        </x:is>
      </x:c>
      <x:c r="L1933" s="239" t="n">
        <x:v>-672.772</x:v>
      </x:c>
      <x:c r="M1933" s="239" t="n">
        <x:v>-51.19799999999998</x:v>
      </x:c>
    </x:row>
    <x:row r="1934">
      <x:c r="A1934" t="inlineStr">
        <x:is>
          <x:t xml:space="preserve">2T10</x:t>
        </x:is>
      </x:c>
      <x:c r="B1934" t="n">
        <x:v>2010</x:v>
      </x:c>
      <x:c r="C1934" t="n">
        <x:v>2</x:v>
      </x:c>
      <x:c r="D1934" t="n">
        <x:v>18</x:v>
      </x:c>
      <x:c r="E1934" s="203" t="n">
        <x:v>40359</x:v>
      </x:c>
      <x:c r="F1934" t="inlineStr">
        <x:is>
          <x:t xml:space="preserve">EBIT010</x:t>
        </x:is>
      </x:c>
      <x:c r="G1934" t="inlineStr">
        <x:is>
          <x:t xml:space="preserve">Despesa</x:t>
        </x:is>
      </x:c>
      <x:c r="H1934" t="inlineStr">
        <x:is>
          <x:t xml:space="preserve">Outras</x:t>
        </x:is>
      </x:c>
      <x:c r="I1934" t="inlineStr">
        <x:is>
          <x:t xml:space="preserve">ELIMIN.</x:t>
        </x:is>
      </x:c>
      <x:c r="J1934" s="239" t="n">
        <x:v>43.78</x:v>
      </x:c>
      <x:c r="K1934" t="inlineStr">
        <x:is>
          <x:t xml:space="preserve">ELIMINAÇÕES</x:t>
        </x:is>
      </x:c>
      <x:c r="L1934" s="239" t="n">
        <x:v>20.182</x:v>
      </x:c>
      <x:c r="M1934" s="239" t="n">
        <x:v>23.598</x:v>
      </x:c>
    </x:row>
    <x:row r="1935">
      <x:c r="A1935" t="inlineStr">
        <x:is>
          <x:t xml:space="preserve">2T10</x:t>
        </x:is>
      </x:c>
      <x:c r="B1935" t="n">
        <x:v>2010</x:v>
      </x:c>
      <x:c r="C1935" t="n">
        <x:v>2</x:v>
      </x:c>
      <x:c r="D1935" t="n">
        <x:v>18</x:v>
      </x:c>
      <x:c r="E1935" s="203" t="n">
        <x:v>40359</x:v>
      </x:c>
      <x:c r="F1935" t="inlineStr">
        <x:is>
          <x:t xml:space="preserve">EBIT010</x:t>
        </x:is>
      </x:c>
      <x:c r="G1935" t="inlineStr">
        <x:is>
          <x:t xml:space="preserve">Despesa</x:t>
        </x:is>
      </x:c>
      <x:c r="H1935" t="inlineStr">
        <x:is>
          <x:t xml:space="preserve">Outras</x:t>
        </x:is>
      </x:c>
      <x:c r="I1935" t="inlineStr">
        <x:is>
          <x:t xml:space="preserve">GÁS &amp; ENERGIA</x:t>
        </x:is>
      </x:c>
      <x:c r="J1935" s="239" t="n">
        <x:v>-294.352</x:v>
      </x:c>
      <x:c r="K1935" t="inlineStr">
        <x:is>
          <x:t xml:space="preserve">GÁS &amp; ENERGIA / G&amp;EBC</x:t>
        </x:is>
      </x:c>
      <x:c r="L1935" s="239" t="n">
        <x:v>-161.806</x:v>
      </x:c>
      <x:c r="M1935" s="239" t="n">
        <x:v>-132.546</x:v>
      </x:c>
    </x:row>
    <x:row r="1936">
      <x:c r="A1936" t="inlineStr">
        <x:is>
          <x:t xml:space="preserve">2T10</x:t>
        </x:is>
      </x:c>
      <x:c r="B1936" t="n">
        <x:v>2010</x:v>
      </x:c>
      <x:c r="C1936" t="n">
        <x:v>2</x:v>
      </x:c>
      <x:c r="D1936" t="n">
        <x:v>18</x:v>
      </x:c>
      <x:c r="E1936" s="203" t="n">
        <x:v>40359</x:v>
      </x:c>
      <x:c r="F1936" t="inlineStr">
        <x:is>
          <x:t xml:space="preserve">EBIT010</x:t>
        </x:is>
      </x:c>
      <x:c r="G1936" t="inlineStr">
        <x:is>
          <x:t xml:space="preserve">Despesa</x:t>
        </x:is>
      </x:c>
      <x:c r="H1936" t="inlineStr">
        <x:is>
          <x:t xml:space="preserve">Outras</x:t>
        </x:is>
      </x:c>
      <x:c r="I1936" t="inlineStr">
        <x:is>
          <x:t xml:space="preserve">INTERN.</x:t>
        </x:is>
      </x:c>
      <x:c r="J1936" s="239" t="n">
        <x:v>-237.759</x:v>
      </x:c>
      <x:c r="K1936" t="inlineStr">
        <x:is>
          <x:t xml:space="preserve">INTERNACIONAL</x:t>
        </x:is>
      </x:c>
      <x:c r="L1936" s="239" t="n">
        <x:v>44.684</x:v>
      </x:c>
      <x:c r="M1936" s="239" t="n">
        <x:v>-282.443</x:v>
      </x:c>
    </x:row>
    <x:row r="1937">
      <x:c r="A1937" t="inlineStr">
        <x:is>
          <x:t xml:space="preserve">2T10</x:t>
        </x:is>
      </x:c>
      <x:c r="B1937" t="n">
        <x:v>2010</x:v>
      </x:c>
      <x:c r="C1937" t="n">
        <x:v>2</x:v>
      </x:c>
      <x:c r="D1937" t="n">
        <x:v>18</x:v>
      </x:c>
      <x:c r="E1937" s="203" t="n">
        <x:v>40359</x:v>
      </x:c>
      <x:c r="F1937" t="inlineStr">
        <x:is>
          <x:t xml:space="preserve">EBIT010</x:t>
        </x:is>
      </x:c>
      <x:c r="G1937" t="inlineStr">
        <x:is>
          <x:t xml:space="preserve">Despesa</x:t>
        </x:is>
      </x:c>
      <x:c r="H1937" t="inlineStr">
        <x:is>
          <x:t xml:space="preserve">Outras</x:t>
        </x:is>
      </x:c>
      <x:c r="I1937" t="inlineStr">
        <x:is>
          <x:t xml:space="preserve">TOTAL</x:t>
        </x:is>
      </x:c>
      <x:c r="J1937" s="239" t="n">
        <x:v>-2907.301</x:v>
      </x:c>
      <x:c r="K1937" t="inlineStr">
        <x:is>
          <x:t xml:space="preserve">TOTAL</x:t>
        </x:is>
      </x:c>
      <x:c r="L1937" s="239" t="n">
        <x:v>-1642.645</x:v>
      </x:c>
      <x:c r="M1937" s="239" t="n">
        <x:v>-1264.656</x:v>
      </x:c>
    </x:row>
    <x:row r="1938">
      <x:c r="A1938" t="inlineStr">
        <x:is>
          <x:t xml:space="preserve">2T10</x:t>
        </x:is>
      </x:c>
      <x:c r="B1938" t="n">
        <x:v>2010</x:v>
      </x:c>
      <x:c r="C1938" t="n">
        <x:v>2</x:v>
      </x:c>
      <x:c r="D1938" t="n">
        <x:v>18</x:v>
      </x:c>
      <x:c r="E1938" s="203" t="n">
        <x:v>40359</x:v>
      </x:c>
      <x:c r="F1938" t="inlineStr">
        <x:is>
          <x:t xml:space="preserve">EBIT011</x:t>
        </x:is>
      </x:c>
      <x:c r="G1938" t="inlineStr">
        <x:is>
          <x:t xml:space="preserve">Despesas Totais</x:t>
        </x:is>
      </x:c>
      <x:c r="H1938" t="inlineStr">
        <x:is>
          <x:t xml:space="preserve">Despesas operacionais</x:t>
        </x:is>
      </x:c>
      <x:c r="I1938" t="inlineStr">
        <x:is>
          <x:t xml:space="preserve">ABAST</x:t>
        </x:is>
      </x:c>
      <x:c r="J1938" s="239" t="n">
        <x:v>-3163.706</x:v>
      </x:c>
      <x:c r="K1938" t="inlineStr">
        <x:is>
          <x:t xml:space="preserve">ABASTECIMENTO</x:t>
        </x:is>
      </x:c>
      <x:c r="L1938" s="239" t="n">
        <x:v>-1412.624</x:v>
      </x:c>
      <x:c r="M1938" s="239" t="n">
        <x:v>-1751.082</x:v>
      </x:c>
    </x:row>
    <x:row r="1939">
      <x:c r="A1939" t="inlineStr">
        <x:is>
          <x:t xml:space="preserve">2T10</x:t>
        </x:is>
      </x:c>
      <x:c r="B1939" t="n">
        <x:v>2010</x:v>
      </x:c>
      <x:c r="C1939" t="n">
        <x:v>2</x:v>
      </x:c>
      <x:c r="D1939" t="n">
        <x:v>18</x:v>
      </x:c>
      <x:c r="E1939" s="203" t="n">
        <x:v>40359</x:v>
      </x:c>
      <x:c r="F1939" t="inlineStr">
        <x:is>
          <x:t xml:space="preserve">EBIT011</x:t>
        </x:is>
      </x:c>
      <x:c r="G1939" t="inlineStr">
        <x:is>
          <x:t xml:space="preserve">Despesas Totais</x:t>
        </x:is>
      </x:c>
      <x:c r="H1939" t="inlineStr">
        <x:is>
          <x:t xml:space="preserve">Despesas operacionais</x:t>
        </x:is>
      </x:c>
      <x:c r="I1939" t="inlineStr">
        <x:is>
          <x:t xml:space="preserve">CORP.</x:t>
        </x:is>
      </x:c>
      <x:c r="J1939" s="239" t="n">
        <x:v>-4134.035</x:v>
      </x:c>
      <x:c r="K1939" t="inlineStr">
        <x:is>
          <x:t xml:space="preserve">CORPORATIVO / OUTROS NEGÓCIOS</x:t>
        </x:is>
      </x:c>
      <x:c r="L1939" s="239" t="n">
        <x:v>-2265.527</x:v>
      </x:c>
      <x:c r="M1939" s="239" t="n">
        <x:v>-1868.508</x:v>
      </x:c>
    </x:row>
    <x:row r="1940">
      <x:c r="A1940" t="inlineStr">
        <x:is>
          <x:t xml:space="preserve">2T10</x:t>
        </x:is>
      </x:c>
      <x:c r="B1940" t="n">
        <x:v>2010</x:v>
      </x:c>
      <x:c r="C1940" t="n">
        <x:v>2</x:v>
      </x:c>
      <x:c r="D1940" t="n">
        <x:v>18</x:v>
      </x:c>
      <x:c r="E1940" s="203" t="n">
        <x:v>40359</x:v>
      </x:c>
      <x:c r="F1940" t="inlineStr">
        <x:is>
          <x:t xml:space="preserve">EBIT011</x:t>
        </x:is>
      </x:c>
      <x:c r="G1940" t="inlineStr">
        <x:is>
          <x:t xml:space="preserve">Despesas Totais</x:t>
        </x:is>
      </x:c>
      <x:c r="H1940" t="inlineStr">
        <x:is>
          <x:t xml:space="preserve">Despesas operacionais</x:t>
        </x:is>
      </x:c>
      <x:c r="I1940" t="inlineStr">
        <x:is>
          <x:t xml:space="preserve">DISTRIB.</x:t>
        </x:is>
      </x:c>
      <x:c r="J1940" s="239" t="n">
        <x:v>-1763.357</x:v>
      </x:c>
      <x:c r="K1940" t="inlineStr">
        <x:is>
          <x:t xml:space="preserve">DISTRIBUIÇÃO</x:t>
        </x:is>
      </x:c>
      <x:c r="L1940" s="239" t="n">
        <x:v>-772.51</x:v>
      </x:c>
      <x:c r="M1940" s="239" t="n">
        <x:v>-990.847</x:v>
      </x:c>
    </x:row>
    <x:row r="1941">
      <x:c r="A1941" t="inlineStr">
        <x:is>
          <x:t xml:space="preserve">2T10</x:t>
        </x:is>
      </x:c>
      <x:c r="B1941" t="n">
        <x:v>2010</x:v>
      </x:c>
      <x:c r="C1941" t="n">
        <x:v>2</x:v>
      </x:c>
      <x:c r="D1941" t="n">
        <x:v>18</x:v>
      </x:c>
      <x:c r="E1941" s="203" t="n">
        <x:v>40359</x:v>
      </x:c>
      <x:c r="F1941" t="inlineStr">
        <x:is>
          <x:t xml:space="preserve">EBIT011</x:t>
        </x:is>
      </x:c>
      <x:c r="G1941" t="inlineStr">
        <x:is>
          <x:t xml:space="preserve">Despesas Totais</x:t>
        </x:is>
      </x:c>
      <x:c r="H1941" t="inlineStr">
        <x:is>
          <x:t xml:space="preserve">Despesas operacionais</x:t>
        </x:is>
      </x:c>
      <x:c r="I1941" t="inlineStr">
        <x:is>
          <x:t xml:space="preserve">E&amp;P</x:t>
        </x:is>
      </x:c>
      <x:c r="J1941" s="239" t="n">
        <x:v>-3012.043</x:v>
      </x:c>
      <x:c r="K1941" t="inlineStr">
        <x:is>
          <x:t xml:space="preserve">E&amp;P</x:t>
        </x:is>
      </x:c>
      <x:c r="L1941" s="239" t="n">
        <x:v>-1927.006</x:v>
      </x:c>
      <x:c r="M1941" s="239" t="n">
        <x:v>-1085.037</x:v>
      </x:c>
    </x:row>
    <x:row r="1942">
      <x:c r="A1942" t="inlineStr">
        <x:is>
          <x:t xml:space="preserve">2T10</x:t>
        </x:is>
      </x:c>
      <x:c r="B1942" t="n">
        <x:v>2010</x:v>
      </x:c>
      <x:c r="C1942" t="n">
        <x:v>2</x:v>
      </x:c>
      <x:c r="D1942" t="n">
        <x:v>18</x:v>
      </x:c>
      <x:c r="E1942" s="203" t="n">
        <x:v>40359</x:v>
      </x:c>
      <x:c r="F1942" t="inlineStr">
        <x:is>
          <x:t xml:space="preserve">EBIT011</x:t>
        </x:is>
      </x:c>
      <x:c r="G1942" t="inlineStr">
        <x:is>
          <x:t xml:space="preserve">Despesas Totais</x:t>
        </x:is>
      </x:c>
      <x:c r="H1942" t="inlineStr">
        <x:is>
          <x:t xml:space="preserve">Despesas operacionais</x:t>
        </x:is>
      </x:c>
      <x:c r="I1942" t="inlineStr">
        <x:is>
          <x:t xml:space="preserve">ELIMIN.</x:t>
        </x:is>
      </x:c>
      <x:c r="J1942" s="239" t="n">
        <x:v>133.538</x:v>
      </x:c>
      <x:c r="K1942" t="inlineStr">
        <x:is>
          <x:t xml:space="preserve">ELIMINAÇÕES</x:t>
        </x:is>
      </x:c>
      <x:c r="L1942" s="239" t="n">
        <x:v>67.26900000000001</x:v>
      </x:c>
      <x:c r="M1942" s="239" t="n">
        <x:v>66.26900000000001</x:v>
      </x:c>
    </x:row>
    <x:row r="1943">
      <x:c r="A1943" t="inlineStr">
        <x:is>
          <x:t xml:space="preserve">2T10</x:t>
        </x:is>
      </x:c>
      <x:c r="B1943" t="n">
        <x:v>2010</x:v>
      </x:c>
      <x:c r="C1943" t="n">
        <x:v>2</x:v>
      </x:c>
      <x:c r="D1943" t="n">
        <x:v>18</x:v>
      </x:c>
      <x:c r="E1943" s="203" t="n">
        <x:v>40359</x:v>
      </x:c>
      <x:c r="F1943" t="inlineStr">
        <x:is>
          <x:t xml:space="preserve">EBIT011</x:t>
        </x:is>
      </x:c>
      <x:c r="G1943" t="inlineStr">
        <x:is>
          <x:t xml:space="preserve">Despesas Totais</x:t>
        </x:is>
      </x:c>
      <x:c r="H1943" t="inlineStr">
        <x:is>
          <x:t xml:space="preserve">Despesas operacionais</x:t>
        </x:is>
      </x:c>
      <x:c r="I1943" t="inlineStr">
        <x:is>
          <x:t xml:space="preserve">GÁS &amp; ENERGIA</x:t>
        </x:is>
      </x:c>
      <x:c r="J1943" s="239" t="n">
        <x:v>-1375.121</x:v>
      </x:c>
      <x:c r="K1943" t="inlineStr">
        <x:is>
          <x:t xml:space="preserve">GÁS &amp; ENERGIA / G&amp;EBC</x:t>
        </x:is>
      </x:c>
      <x:c r="L1943" s="239" t="n">
        <x:v>-742.8870000000001</x:v>
      </x:c>
      <x:c r="M1943" s="239" t="n">
        <x:v>-632.234</x:v>
      </x:c>
    </x:row>
    <x:row r="1944">
      <x:c r="A1944" t="inlineStr">
        <x:is>
          <x:t xml:space="preserve">2T10</x:t>
        </x:is>
      </x:c>
      <x:c r="B1944" t="n">
        <x:v>2010</x:v>
      </x:c>
      <x:c r="C1944" t="n">
        <x:v>2</x:v>
      </x:c>
      <x:c r="D1944" t="n">
        <x:v>18</x:v>
      </x:c>
      <x:c r="E1944" s="203" t="n">
        <x:v>40359</x:v>
      </x:c>
      <x:c r="F1944" t="inlineStr">
        <x:is>
          <x:t xml:space="preserve">EBIT011</x:t>
        </x:is>
      </x:c>
      <x:c r="G1944" t="inlineStr">
        <x:is>
          <x:t xml:space="preserve">Despesas Totais</x:t>
        </x:is>
      </x:c>
      <x:c r="H1944" t="inlineStr">
        <x:is>
          <x:t xml:space="preserve">Despesas operacionais</x:t>
        </x:is>
      </x:c>
      <x:c r="I1944" t="inlineStr">
        <x:is>
          <x:t xml:space="preserve">INTERN.</x:t>
        </x:is>
      </x:c>
      <x:c r="J1944" s="239" t="n">
        <x:v>-1462.703</x:v>
      </x:c>
      <x:c r="K1944" t="inlineStr">
        <x:is>
          <x:t xml:space="preserve">INTERNACIONAL</x:t>
        </x:is>
      </x:c>
      <x:c r="L1944" s="239" t="n">
        <x:v>-640.066</x:v>
      </x:c>
      <x:c r="M1944" s="239" t="n">
        <x:v>-822.6369999999999</x:v>
      </x:c>
    </x:row>
    <x:row r="1945">
      <x:c r="A1945" t="inlineStr">
        <x:is>
          <x:t xml:space="preserve">2T10</x:t>
        </x:is>
      </x:c>
      <x:c r="B1945" t="n">
        <x:v>2010</x:v>
      </x:c>
      <x:c r="C1945" t="n">
        <x:v>2</x:v>
      </x:c>
      <x:c r="D1945" t="n">
        <x:v>18</x:v>
      </x:c>
      <x:c r="E1945" s="203" t="n">
        <x:v>40359</x:v>
      </x:c>
      <x:c r="F1945" t="inlineStr">
        <x:is>
          <x:t xml:space="preserve">EBIT011</x:t>
        </x:is>
      </x:c>
      <x:c r="G1945" t="inlineStr">
        <x:is>
          <x:t xml:space="preserve">Despesas Totais</x:t>
        </x:is>
      </x:c>
      <x:c r="H1945" t="inlineStr">
        <x:is>
          <x:t xml:space="preserve">Despesas operacionais</x:t>
        </x:is>
      </x:c>
      <x:c r="I1945" t="inlineStr">
        <x:is>
          <x:t xml:space="preserve">TOTAL</x:t>
        </x:is>
      </x:c>
      <x:c r="J1945" s="239" t="n">
        <x:v>-14777.427</x:v>
      </x:c>
      <x:c r="K1945" t="inlineStr">
        <x:is>
          <x:t xml:space="preserve">TOTAL</x:t>
        </x:is>
      </x:c>
      <x:c r="L1945" s="239" t="n">
        <x:v>-7693.351000000001</x:v>
      </x:c>
      <x:c r="M1945" s="239" t="n">
        <x:v>-7084.075999999999</x:v>
      </x:c>
    </x:row>
    <x:row r="1946">
      <x:c r="A1946" t="inlineStr">
        <x:is>
          <x:t xml:space="preserve">2T10</x:t>
        </x:is>
      </x:c>
      <x:c r="B1946" t="n">
        <x:v>2010</x:v>
      </x:c>
      <x:c r="C1946" t="n">
        <x:v>2</x:v>
      </x:c>
      <x:c r="D1946" t="n">
        <x:v>18</x:v>
      </x:c>
      <x:c r="E1946" s="203" t="n">
        <x:v>40359</x:v>
      </x:c>
      <x:c r="F1946" t="inlineStr">
        <x:is>
          <x:t xml:space="preserve">EBIT012</x:t>
        </x:is>
      </x:c>
      <x:c r="G1946" t="inlineStr">
        <x:is>
          <x:t xml:space="preserve">Lucro Operacional Total</x:t>
        </x:is>
      </x:c>
      <x:c r="H1946" t="inlineStr">
        <x:is>
          <x:t xml:space="preserve">Lucro (prejuízo) operacional</x:t>
        </x:is>
      </x:c>
      <x:c r="I1946" t="inlineStr">
        <x:is>
          <x:t xml:space="preserve">ABAST</x:t>
        </x:is>
      </x:c>
      <x:c r="J1946" s="239" t="n">
        <x:v>2115.331</x:v>
      </x:c>
      <x:c r="K1946" t="inlineStr">
        <x:is>
          <x:t xml:space="preserve">ABASTECIMENTO</x:t>
        </x:is>
      </x:c>
      <x:c r="L1946" s="239" t="n">
        <x:v>1869.706</x:v>
      </x:c>
      <x:c r="M1946" s="239" t="n">
        <x:v>245.6250000000002</x:v>
      </x:c>
    </x:row>
    <x:row r="1947">
      <x:c r="A1947" t="inlineStr">
        <x:is>
          <x:t xml:space="preserve">2T10</x:t>
        </x:is>
      </x:c>
      <x:c r="B1947" t="n">
        <x:v>2010</x:v>
      </x:c>
      <x:c r="C1947" t="n">
        <x:v>2</x:v>
      </x:c>
      <x:c r="D1947" t="n">
        <x:v>18</x:v>
      </x:c>
      <x:c r="E1947" s="203" t="n">
        <x:v>40359</x:v>
      </x:c>
      <x:c r="F1947" t="inlineStr">
        <x:is>
          <x:t xml:space="preserve">EBIT012</x:t>
        </x:is>
      </x:c>
      <x:c r="G1947" t="inlineStr">
        <x:is>
          <x:t xml:space="preserve">Lucro Operacional Total</x:t>
        </x:is>
      </x:c>
      <x:c r="H1947" t="inlineStr">
        <x:is>
          <x:t xml:space="preserve">Lucro (prejuízo) operacional</x:t>
        </x:is>
      </x:c>
      <x:c r="I1947" t="inlineStr">
        <x:is>
          <x:t xml:space="preserve">CORP.</x:t>
        </x:is>
      </x:c>
      <x:c r="J1947" s="239" t="n">
        <x:v>-4134.035</x:v>
      </x:c>
      <x:c r="K1947" t="inlineStr">
        <x:is>
          <x:t xml:space="preserve">CORPORATIVO / OUTROS NEGÓCIOS</x:t>
        </x:is>
      </x:c>
      <x:c r="L1947" s="239" t="n">
        <x:v>-2265.527</x:v>
      </x:c>
      <x:c r="M1947" s="239" t="n">
        <x:v>-1868.508</x:v>
      </x:c>
    </x:row>
    <x:row r="1948">
      <x:c r="A1948" t="inlineStr">
        <x:is>
          <x:t xml:space="preserve">2T10</x:t>
        </x:is>
      </x:c>
      <x:c r="B1948" t="n">
        <x:v>2010</x:v>
      </x:c>
      <x:c r="C1948" t="n">
        <x:v>2</x:v>
      </x:c>
      <x:c r="D1948" t="n">
        <x:v>18</x:v>
      </x:c>
      <x:c r="E1948" s="203" t="n">
        <x:v>40359</x:v>
      </x:c>
      <x:c r="F1948" t="inlineStr">
        <x:is>
          <x:t xml:space="preserve">EBIT012</x:t>
        </x:is>
      </x:c>
      <x:c r="G1948" t="inlineStr">
        <x:is>
          <x:t xml:space="preserve">Lucro Operacional Total</x:t>
        </x:is>
      </x:c>
      <x:c r="H1948" t="inlineStr">
        <x:is>
          <x:t xml:space="preserve">Lucro (prejuízo) operacional</x:t>
        </x:is>
      </x:c>
      <x:c r="I1948" t="inlineStr">
        <x:is>
          <x:t xml:space="preserve">DISTRIB.</x:t>
        </x:is>
      </x:c>
      <x:c r="J1948" s="239" t="n">
        <x:v>955.707</x:v>
      </x:c>
      <x:c r="K1948" t="inlineStr">
        <x:is>
          <x:t xml:space="preserve">DISTRIBUIÇÃO</x:t>
        </x:is>
      </x:c>
      <x:c r="L1948" s="239" t="n">
        <x:v>564.794</x:v>
      </x:c>
      <x:c r="M1948" s="239" t="n">
        <x:v>390.913</x:v>
      </x:c>
    </x:row>
    <x:row r="1949">
      <x:c r="A1949" t="inlineStr">
        <x:is>
          <x:t xml:space="preserve">2T10</x:t>
        </x:is>
      </x:c>
      <x:c r="B1949" t="n">
        <x:v>2010</x:v>
      </x:c>
      <x:c r="C1949" t="n">
        <x:v>2</x:v>
      </x:c>
      <x:c r="D1949" t="n">
        <x:v>18</x:v>
      </x:c>
      <x:c r="E1949" s="203" t="n">
        <x:v>40359</x:v>
      </x:c>
      <x:c r="F1949" t="inlineStr">
        <x:is>
          <x:t xml:space="preserve">EBIT012</x:t>
        </x:is>
      </x:c>
      <x:c r="G1949" t="inlineStr">
        <x:is>
          <x:t xml:space="preserve">Lucro Operacional Total</x:t>
        </x:is>
      </x:c>
      <x:c r="H1949" t="inlineStr">
        <x:is>
          <x:t xml:space="preserve">Lucro (prejuízo) operacional</x:t>
        </x:is>
      </x:c>
      <x:c r="I1949" t="inlineStr">
        <x:is>
          <x:t xml:space="preserve">E&amp;P</x:t>
        </x:is>
      </x:c>
      <x:c r="J1949" s="239" t="n">
        <x:v>22631.614</x:v>
      </x:c>
      <x:c r="K1949" t="inlineStr">
        <x:is>
          <x:t xml:space="preserve">E&amp;P</x:t>
        </x:is>
      </x:c>
      <x:c r="L1949" s="239" t="n">
        <x:v>11059.736</x:v>
      </x:c>
      <x:c r="M1949" s="239" t="n">
        <x:v>11571.878</x:v>
      </x:c>
    </x:row>
    <x:row r="1950">
      <x:c r="A1950" t="inlineStr">
        <x:is>
          <x:t xml:space="preserve">2T10</x:t>
        </x:is>
      </x:c>
      <x:c r="B1950" t="n">
        <x:v>2010</x:v>
      </x:c>
      <x:c r="C1950" t="n">
        <x:v>2</x:v>
      </x:c>
      <x:c r="D1950" t="n">
        <x:v>18</x:v>
      </x:c>
      <x:c r="E1950" s="203" t="n">
        <x:v>40359</x:v>
      </x:c>
      <x:c r="F1950" t="inlineStr">
        <x:is>
          <x:t xml:space="preserve">EBIT012</x:t>
        </x:is>
      </x:c>
      <x:c r="G1950" t="inlineStr">
        <x:is>
          <x:t xml:space="preserve">Lucro Operacional Total</x:t>
        </x:is>
      </x:c>
      <x:c r="H1950" t="inlineStr">
        <x:is>
          <x:t xml:space="preserve">Lucro (prejuízo) operacional</x:t>
        </x:is>
      </x:c>
      <x:c r="I1950" t="inlineStr">
        <x:is>
          <x:t xml:space="preserve">ELIMIN.</x:t>
        </x:is>
      </x:c>
      <x:c r="J1950" s="239" t="n">
        <x:v>-25.311</x:v>
      </x:c>
      <x:c r="K1950" t="inlineStr">
        <x:is>
          <x:t xml:space="preserve">ELIMINAÇÕES</x:t>
        </x:is>
      </x:c>
      <x:c r="L1950" s="239" t="n">
        <x:v>-867.141</x:v>
      </x:c>
      <x:c r="M1950" s="239" t="n">
        <x:v>841.8299999999999</x:v>
      </x:c>
    </x:row>
    <x:row r="1951">
      <x:c r="A1951" t="inlineStr">
        <x:is>
          <x:t xml:space="preserve">2T10</x:t>
        </x:is>
      </x:c>
      <x:c r="B1951" t="n">
        <x:v>2010</x:v>
      </x:c>
      <x:c r="C1951" t="n">
        <x:v>2</x:v>
      </x:c>
      <x:c r="D1951" t="n">
        <x:v>18</x:v>
      </x:c>
      <x:c r="E1951" s="203" t="n">
        <x:v>40359</x:v>
      </x:c>
      <x:c r="F1951" t="inlineStr">
        <x:is>
          <x:t xml:space="preserve">EBIT012</x:t>
        </x:is>
      </x:c>
      <x:c r="G1951" t="inlineStr">
        <x:is>
          <x:t xml:space="preserve">Lucro Operacional Total</x:t>
        </x:is>
      </x:c>
      <x:c r="H1951" t="inlineStr">
        <x:is>
          <x:t xml:space="preserve">Lucro (prejuízo) operacional</x:t>
        </x:is>
      </x:c>
      <x:c r="I1951" t="inlineStr">
        <x:is>
          <x:t xml:space="preserve">GÁS &amp; ENERGIA</x:t>
        </x:is>
      </x:c>
      <x:c r="J1951" s="239" t="n">
        <x:v>1079.69</x:v>
      </x:c>
      <x:c r="K1951" t="inlineStr">
        <x:is>
          <x:t xml:space="preserve">GÁS &amp; ENERGIA / G&amp;EBC</x:t>
        </x:is>
      </x:c>
      <x:c r="L1951" s="239" t="n">
        <x:v>558.367</x:v>
      </x:c>
      <x:c r="M1951" s="239" t="n">
        <x:v>521.3230000000001</x:v>
      </x:c>
    </x:row>
    <x:row r="1952">
      <x:c r="A1952" t="inlineStr">
        <x:is>
          <x:t xml:space="preserve">2T10</x:t>
        </x:is>
      </x:c>
      <x:c r="B1952" t="n">
        <x:v>2010</x:v>
      </x:c>
      <x:c r="C1952" t="n">
        <x:v>2</x:v>
      </x:c>
      <x:c r="D1952" t="n">
        <x:v>18</x:v>
      </x:c>
      <x:c r="E1952" s="203" t="n">
        <x:v>40359</x:v>
      </x:c>
      <x:c r="F1952" t="inlineStr">
        <x:is>
          <x:t xml:space="preserve">EBIT012</x:t>
        </x:is>
      </x:c>
      <x:c r="G1952" t="inlineStr">
        <x:is>
          <x:t xml:space="preserve">Lucro Operacional Total</x:t>
        </x:is>
      </x:c>
      <x:c r="H1952" t="inlineStr">
        <x:is>
          <x:t xml:space="preserve">Lucro (prejuízo) operacional</x:t>
        </x:is>
      </x:c>
      <x:c r="I1952" t="inlineStr">
        <x:is>
          <x:t xml:space="preserve">INTERN.</x:t>
        </x:is>
      </x:c>
      <x:c r="J1952" s="239" t="n">
        <x:v>1296.632</x:v>
      </x:c>
      <x:c r="K1952" t="inlineStr">
        <x:is>
          <x:t xml:space="preserve">INTERNACIONAL</x:t>
        </x:is>
      </x:c>
      <x:c r="L1952" s="239" t="n">
        <x:v>697.115</x:v>
      </x:c>
      <x:c r="M1952" s="239" t="n">
        <x:v>599.5170000000001</x:v>
      </x:c>
    </x:row>
    <x:row r="1953">
      <x:c r="A1953" t="inlineStr">
        <x:is>
          <x:t xml:space="preserve">2T10</x:t>
        </x:is>
      </x:c>
      <x:c r="B1953" t="n">
        <x:v>2010</x:v>
      </x:c>
      <x:c r="C1953" t="n">
        <x:v>2</x:v>
      </x:c>
      <x:c r="D1953" t="n">
        <x:v>18</x:v>
      </x:c>
      <x:c r="E1953" s="203" t="n">
        <x:v>40359</x:v>
      </x:c>
      <x:c r="F1953" t="inlineStr">
        <x:is>
          <x:t xml:space="preserve">EBIT012</x:t>
        </x:is>
      </x:c>
      <x:c r="G1953" t="inlineStr">
        <x:is>
          <x:t xml:space="preserve">Lucro Operacional Total</x:t>
        </x:is>
      </x:c>
      <x:c r="H1953" t="inlineStr">
        <x:is>
          <x:t xml:space="preserve">Lucro (prejuízo) operacional</x:t>
        </x:is>
      </x:c>
      <x:c r="I1953" t="inlineStr">
        <x:is>
          <x:t xml:space="preserve">TOTAL</x:t>
        </x:is>
      </x:c>
      <x:c r="J1953" s="239" t="n">
        <x:v>23919.628</x:v>
      </x:c>
      <x:c r="K1953" t="inlineStr">
        <x:is>
          <x:t xml:space="preserve">TOTAL</x:t>
        </x:is>
      </x:c>
      <x:c r="L1953" s="239" t="n">
        <x:v>11617.05</x:v>
      </x:c>
      <x:c r="M1953" s="239" t="n">
        <x:v>12302.578</x:v>
      </x:c>
    </x:row>
    <x:row r="1954">
      <x:c r="A1954" t="inlineStr">
        <x:is>
          <x:t xml:space="preserve">3T10</x:t>
        </x:is>
      </x:c>
      <x:c r="B1954" t="n">
        <x:v>2010</x:v>
      </x:c>
      <x:c r="C1954" t="n">
        <x:v>3</x:v>
      </x:c>
      <x:c r="D1954" t="n">
        <x:v>19</x:v>
      </x:c>
      <x:c r="E1954" s="203" t="n">
        <x:v>40451</x:v>
      </x:c>
      <x:c r="F1954" t="inlineStr">
        <x:is>
          <x:t xml:space="preserve">EBIT000A</x:t>
        </x:is>
      </x:c>
      <x:c r="G1954" t="inlineStr">
        <x:is>
          <x:t xml:space="preserve">Receita</x:t>
        </x:is>
      </x:c>
      <x:c r="H1954" t="inlineStr">
        <x:is>
          <x:t xml:space="preserve">Intersegmentos</x:t>
        </x:is>
      </x:c>
      <x:c r="I1954" t="inlineStr">
        <x:is>
          <x:t xml:space="preserve">ABAST</x:t>
        </x:is>
      </x:c>
      <x:c r="J1954" s="239" t="n">
        <x:v>42375.849</x:v>
      </x:c>
      <x:c r="K1954" t="inlineStr">
        <x:is>
          <x:t xml:space="preserve">ABASTECIMENTO</x:t>
        </x:is>
      </x:c>
      <x:c r="L1954" s="239" t="n">
        <x:v>27373.332</x:v>
      </x:c>
      <x:c r="M1954" s="239" t="n">
        <x:v>15002.517</x:v>
      </x:c>
    </x:row>
    <x:row r="1955">
      <x:c r="A1955" t="inlineStr">
        <x:is>
          <x:t xml:space="preserve">3T10</x:t>
        </x:is>
      </x:c>
      <x:c r="B1955" t="n">
        <x:v>2010</x:v>
      </x:c>
      <x:c r="C1955" t="n">
        <x:v>3</x:v>
      </x:c>
      <x:c r="D1955" t="n">
        <x:v>19</x:v>
      </x:c>
      <x:c r="E1955" s="203" t="n">
        <x:v>40451</x:v>
      </x:c>
      <x:c r="F1955" t="inlineStr">
        <x:is>
          <x:t xml:space="preserve">EBIT000A</x:t>
        </x:is>
      </x:c>
      <x:c r="G1955" t="inlineStr">
        <x:is>
          <x:t xml:space="preserve">Receita</x:t>
        </x:is>
      </x:c>
      <x:c r="H1955" t="inlineStr">
        <x:is>
          <x:t xml:space="preserve">Intersegmentos</x:t>
        </x:is>
      </x:c>
      <x:c r="I1955" t="inlineStr">
        <x:is>
          <x:t xml:space="preserve">CORP.</x:t>
        </x:is>
      </x:c>
      <x:c r="J1955" s="239" t="n">
        <x:v>0</x:v>
      </x:c>
      <x:c r="K1955" t="inlineStr">
        <x:is>
          <x:t xml:space="preserve">CORPORATIVO / OUTROS NEGÓCIOS</x:t>
        </x:is>
      </x:c>
      <x:c r="L1955" s="239" t="n">
        <x:v>0</x:v>
      </x:c>
      <x:c r="M1955" s="239" t="n">
        <x:v>0</x:v>
      </x:c>
    </x:row>
    <x:row r="1956">
      <x:c r="A1956" t="inlineStr">
        <x:is>
          <x:t xml:space="preserve">3T10</x:t>
        </x:is>
      </x:c>
      <x:c r="B1956" t="n">
        <x:v>2010</x:v>
      </x:c>
      <x:c r="C1956" t="n">
        <x:v>3</x:v>
      </x:c>
      <x:c r="D1956" t="n">
        <x:v>19</x:v>
      </x:c>
      <x:c r="E1956" s="203" t="n">
        <x:v>40451</x:v>
      </x:c>
      <x:c r="F1956" t="inlineStr">
        <x:is>
          <x:t xml:space="preserve">EBIT000A</x:t>
        </x:is>
      </x:c>
      <x:c r="G1956" t="inlineStr">
        <x:is>
          <x:t xml:space="preserve">Receita</x:t>
        </x:is>
      </x:c>
      <x:c r="H1956" t="inlineStr">
        <x:is>
          <x:t xml:space="preserve">Intersegmentos</x:t>
        </x:is>
      </x:c>
      <x:c r="I1956" t="inlineStr">
        <x:is>
          <x:t xml:space="preserve">DISTRIB.</x:t>
        </x:is>
      </x:c>
      <x:c r="J1956" s="239" t="n">
        <x:v>1003.796</x:v>
      </x:c>
      <x:c r="K1956" t="inlineStr">
        <x:is>
          <x:t xml:space="preserve">DISTRIBUIÇÃO</x:t>
        </x:is>
      </x:c>
      <x:c r="L1956" s="239" t="n">
        <x:v>655.117</x:v>
      </x:c>
      <x:c r="M1956" s="239" t="n">
        <x:v>348.6790000000001</x:v>
      </x:c>
    </x:row>
    <x:row r="1957">
      <x:c r="A1957" t="inlineStr">
        <x:is>
          <x:t xml:space="preserve">3T10</x:t>
        </x:is>
      </x:c>
      <x:c r="B1957" t="n">
        <x:v>2010</x:v>
      </x:c>
      <x:c r="C1957" t="n">
        <x:v>3</x:v>
      </x:c>
      <x:c r="D1957" t="n">
        <x:v>19</x:v>
      </x:c>
      <x:c r="E1957" s="203" t="n">
        <x:v>40451</x:v>
      </x:c>
      <x:c r="F1957" t="inlineStr">
        <x:is>
          <x:t xml:space="preserve">EBIT000A</x:t>
        </x:is>
      </x:c>
      <x:c r="G1957" t="inlineStr">
        <x:is>
          <x:t xml:space="preserve">Receita</x:t>
        </x:is>
      </x:c>
      <x:c r="H1957" t="inlineStr">
        <x:is>
          <x:t xml:space="preserve">Intersegmentos</x:t>
        </x:is>
      </x:c>
      <x:c r="I1957" t="inlineStr">
        <x:is>
          <x:t xml:space="preserve">E&amp;P</x:t>
        </x:is>
      </x:c>
      <x:c r="J1957" s="239" t="n">
        <x:v>69945.014</x:v>
      </x:c>
      <x:c r="K1957" t="inlineStr">
        <x:is>
          <x:t xml:space="preserve">E&amp;P</x:t>
        </x:is>
      </x:c>
      <x:c r="L1957" s="239" t="n">
        <x:v>46645.605</x:v>
      </x:c>
      <x:c r="M1957" s="239" t="n">
        <x:v>23299.40899999999</x:v>
      </x:c>
    </x:row>
    <x:row r="1958">
      <x:c r="A1958" t="inlineStr">
        <x:is>
          <x:t xml:space="preserve">3T10</x:t>
        </x:is>
      </x:c>
      <x:c r="B1958" t="n">
        <x:v>2010</x:v>
      </x:c>
      <x:c r="C1958" t="n">
        <x:v>3</x:v>
      </x:c>
      <x:c r="D1958" t="n">
        <x:v>19</x:v>
      </x:c>
      <x:c r="E1958" s="203" t="n">
        <x:v>40451</x:v>
      </x:c>
      <x:c r="F1958" t="inlineStr">
        <x:is>
          <x:t xml:space="preserve">EBIT000A</x:t>
        </x:is>
      </x:c>
      <x:c r="G1958" t="inlineStr">
        <x:is>
          <x:t xml:space="preserve">Receita</x:t>
        </x:is>
      </x:c>
      <x:c r="H1958" t="inlineStr">
        <x:is>
          <x:t xml:space="preserve">Intersegmentos</x:t>
        </x:is>
      </x:c>
      <x:c r="I1958" t="inlineStr">
        <x:is>
          <x:t xml:space="preserve">ELIMIN.</x:t>
        </x:is>
      </x:c>
      <x:c r="J1958" s="239" t="n">
        <x:v>-118417.711</x:v>
      </x:c>
      <x:c r="K1958" t="inlineStr">
        <x:is>
          <x:t xml:space="preserve">ELIMINAÇÕES</x:t>
        </x:is>
      </x:c>
      <x:c r="L1958" s="239" t="n">
        <x:v>-77993.091</x:v>
      </x:c>
      <x:c r="M1958" s="239" t="n">
        <x:v>-40424.62</x:v>
      </x:c>
    </x:row>
    <x:row r="1959">
      <x:c r="A1959" t="inlineStr">
        <x:is>
          <x:t xml:space="preserve">3T10</x:t>
        </x:is>
      </x:c>
      <x:c r="B1959" t="n">
        <x:v>2010</x:v>
      </x:c>
      <x:c r="C1959" t="n">
        <x:v>3</x:v>
      </x:c>
      <x:c r="D1959" t="n">
        <x:v>19</x:v>
      </x:c>
      <x:c r="E1959" s="203" t="n">
        <x:v>40451</x:v>
      </x:c>
      <x:c r="F1959" t="inlineStr">
        <x:is>
          <x:t xml:space="preserve">EBIT000A</x:t>
        </x:is>
      </x:c>
      <x:c r="G1959" t="inlineStr">
        <x:is>
          <x:t xml:space="preserve">Receita</x:t>
        </x:is>
      </x:c>
      <x:c r="H1959" t="inlineStr">
        <x:is>
          <x:t xml:space="preserve">Intersegmentos</x:t>
        </x:is>
      </x:c>
      <x:c r="I1959" t="inlineStr">
        <x:is>
          <x:t xml:space="preserve">GÁS &amp; ENERGIA</x:t>
        </x:is>
      </x:c>
      <x:c r="J1959" s="239" t="n">
        <x:v>1247.269</x:v>
      </x:c>
      <x:c r="K1959" t="inlineStr">
        <x:is>
          <x:t xml:space="preserve">GÁS &amp; ENERGIA / G&amp;EBC</x:t>
        </x:is>
      </x:c>
      <x:c r="L1959" s="239" t="n">
        <x:v>819.3240000000001</x:v>
      </x:c>
      <x:c r="M1959" s="239" t="n">
        <x:v>427.9449999999999</x:v>
      </x:c>
    </x:row>
    <x:row r="1960">
      <x:c r="A1960" t="inlineStr">
        <x:is>
          <x:t xml:space="preserve">3T10</x:t>
        </x:is>
      </x:c>
      <x:c r="B1960" t="n">
        <x:v>2010</x:v>
      </x:c>
      <x:c r="C1960" t="n">
        <x:v>3</x:v>
      </x:c>
      <x:c r="D1960" t="n">
        <x:v>19</x:v>
      </x:c>
      <x:c r="E1960" s="203" t="n">
        <x:v>40451</x:v>
      </x:c>
      <x:c r="F1960" t="inlineStr">
        <x:is>
          <x:t xml:space="preserve">EBIT000A</x:t>
        </x:is>
      </x:c>
      <x:c r="G1960" t="inlineStr">
        <x:is>
          <x:t xml:space="preserve">Receita</x:t>
        </x:is>
      </x:c>
      <x:c r="H1960" t="inlineStr">
        <x:is>
          <x:t xml:space="preserve">Intersegmentos</x:t>
        </x:is>
      </x:c>
      <x:c r="I1960" t="inlineStr">
        <x:is>
          <x:t xml:space="preserve">INTERN.</x:t>
        </x:is>
      </x:c>
      <x:c r="J1960" s="239" t="n">
        <x:v>3845.783</x:v>
      </x:c>
      <x:c r="K1960" t="inlineStr">
        <x:is>
          <x:t xml:space="preserve">INTERNACIONAL</x:t>
        </x:is>
      </x:c>
      <x:c r="L1960" s="239" t="n">
        <x:v>2499.713</x:v>
      </x:c>
      <x:c r="M1960" s="239" t="n">
        <x:v>1346.07</x:v>
      </x:c>
    </x:row>
    <x:row r="1961">
      <x:c r="A1961" t="inlineStr">
        <x:is>
          <x:t xml:space="preserve">3T10</x:t>
        </x:is>
      </x:c>
      <x:c r="B1961" t="n">
        <x:v>2010</x:v>
      </x:c>
      <x:c r="C1961" t="n">
        <x:v>3</x:v>
      </x:c>
      <x:c r="D1961" t="n">
        <x:v>19</x:v>
      </x:c>
      <x:c r="E1961" s="203" t="n">
        <x:v>40451</x:v>
      </x:c>
      <x:c r="F1961" t="inlineStr">
        <x:is>
          <x:t xml:space="preserve">EBIT000A</x:t>
        </x:is>
      </x:c>
      <x:c r="G1961" t="inlineStr">
        <x:is>
          <x:t xml:space="preserve">Receita</x:t>
        </x:is>
      </x:c>
      <x:c r="H1961" t="inlineStr">
        <x:is>
          <x:t xml:space="preserve">Intersegmentos</x:t>
        </x:is>
      </x:c>
      <x:c r="I1961" t="inlineStr">
        <x:is>
          <x:t xml:space="preserve">TOTAL</x:t>
        </x:is>
      </x:c>
      <x:c r="J1961" s="239" t="n">
        <x:v>0</x:v>
      </x:c>
      <x:c r="K1961" t="inlineStr">
        <x:is>
          <x:t xml:space="preserve">TOTAL</x:t>
        </x:is>
      </x:c>
      <x:c r="L1961" s="239" t="n">
        <x:v>0</x:v>
      </x:c>
      <x:c r="M1961" s="239" t="n">
        <x:v>0</x:v>
      </x:c>
    </x:row>
    <x:row r="1962">
      <x:c r="A1962" t="inlineStr">
        <x:is>
          <x:t xml:space="preserve">3T10</x:t>
        </x:is>
      </x:c>
      <x:c r="B1962" t="n">
        <x:v>2010</x:v>
      </x:c>
      <x:c r="C1962" t="n">
        <x:v>3</x:v>
      </x:c>
      <x:c r="D1962" t="n">
        <x:v>19</x:v>
      </x:c>
      <x:c r="E1962" s="203" t="n">
        <x:v>40451</x:v>
      </x:c>
      <x:c r="F1962" t="inlineStr">
        <x:is>
          <x:t xml:space="preserve">EBIT000B</x:t>
        </x:is>
      </x:c>
      <x:c r="G1962" t="inlineStr">
        <x:is>
          <x:t xml:space="preserve">Receita</x:t>
        </x:is>
      </x:c>
      <x:c r="H1962" t="inlineStr">
        <x:is>
          <x:t xml:space="preserve">Terceiros</x:t>
        </x:is>
      </x:c>
      <x:c r="I1962" t="inlineStr">
        <x:is>
          <x:t xml:space="preserve">ABAST</x:t>
        </x:is>
      </x:c>
      <x:c r="J1962" s="239" t="n">
        <x:v>86949.402</x:v>
      </x:c>
      <x:c r="K1962" t="inlineStr">
        <x:is>
          <x:t xml:space="preserve">ABASTECIMENTO</x:t>
        </x:is>
      </x:c>
      <x:c r="L1962" s="239" t="n">
        <x:v>58152.497</x:v>
      </x:c>
      <x:c r="M1962" s="239" t="n">
        <x:v>28796.905</x:v>
      </x:c>
    </x:row>
    <x:row r="1963">
      <x:c r="A1963" t="inlineStr">
        <x:is>
          <x:t xml:space="preserve">3T10</x:t>
        </x:is>
      </x:c>
      <x:c r="B1963" t="n">
        <x:v>2010</x:v>
      </x:c>
      <x:c r="C1963" t="n">
        <x:v>3</x:v>
      </x:c>
      <x:c r="D1963" t="n">
        <x:v>19</x:v>
      </x:c>
      <x:c r="E1963" s="203" t="n">
        <x:v>40451</x:v>
      </x:c>
      <x:c r="F1963" t="inlineStr">
        <x:is>
          <x:t xml:space="preserve">EBIT000B</x:t>
        </x:is>
      </x:c>
      <x:c r="G1963" t="inlineStr">
        <x:is>
          <x:t xml:space="preserve">Receita</x:t>
        </x:is>
      </x:c>
      <x:c r="H1963" t="inlineStr">
        <x:is>
          <x:t xml:space="preserve">Terceiros</x:t>
        </x:is>
      </x:c>
      <x:c r="I1963" t="inlineStr">
        <x:is>
          <x:t xml:space="preserve">CORP.</x:t>
        </x:is>
      </x:c>
      <x:c r="J1963" s="239" t="n">
        <x:v>0</x:v>
      </x:c>
      <x:c r="K1963" t="inlineStr">
        <x:is>
          <x:t xml:space="preserve">CORPORATIVO / OUTROS NEGÓCIOS</x:t>
        </x:is>
      </x:c>
      <x:c r="L1963" s="239" t="n">
        <x:v>0</x:v>
      </x:c>
      <x:c r="M1963" s="239" t="n">
        <x:v>0</x:v>
      </x:c>
    </x:row>
    <x:row r="1964">
      <x:c r="A1964" t="inlineStr">
        <x:is>
          <x:t xml:space="preserve">3T10</x:t>
        </x:is>
      </x:c>
      <x:c r="B1964" t="n">
        <x:v>2010</x:v>
      </x:c>
      <x:c r="C1964" t="n">
        <x:v>3</x:v>
      </x:c>
      <x:c r="D1964" t="n">
        <x:v>19</x:v>
      </x:c>
      <x:c r="E1964" s="203" t="n">
        <x:v>40451</x:v>
      </x:c>
      <x:c r="F1964" t="inlineStr">
        <x:is>
          <x:t xml:space="preserve">EBIT000B</x:t>
        </x:is>
      </x:c>
      <x:c r="G1964" t="inlineStr">
        <x:is>
          <x:t xml:space="preserve">Receita</x:t>
        </x:is>
      </x:c>
      <x:c r="H1964" t="inlineStr">
        <x:is>
          <x:t xml:space="preserve">Terceiros</x:t>
        </x:is>
      </x:c>
      <x:c r="I1964" t="inlineStr">
        <x:is>
          <x:t xml:space="preserve">DISTRIB.</x:t>
        </x:is>
      </x:c>
      <x:c r="J1964" s="239" t="n">
        <x:v>47143.588</x:v>
      </x:c>
      <x:c r="K1964" t="inlineStr">
        <x:is>
          <x:t xml:space="preserve">DISTRIBUIÇÃO</x:t>
        </x:is>
      </x:c>
      <x:c r="L1964" s="239" t="n">
        <x:v>30320.979</x:v>
      </x:c>
      <x:c r="M1964" s="239" t="n">
        <x:v>16822.609</x:v>
      </x:c>
    </x:row>
    <x:row r="1965">
      <x:c r="A1965" t="inlineStr">
        <x:is>
          <x:t xml:space="preserve">3T10</x:t>
        </x:is>
      </x:c>
      <x:c r="B1965" t="n">
        <x:v>2010</x:v>
      </x:c>
      <x:c r="C1965" t="n">
        <x:v>3</x:v>
      </x:c>
      <x:c r="D1965" t="n">
        <x:v>19</x:v>
      </x:c>
      <x:c r="E1965" s="203" t="n">
        <x:v>40451</x:v>
      </x:c>
      <x:c r="F1965" t="inlineStr">
        <x:is>
          <x:t xml:space="preserve">EBIT000B</x:t>
        </x:is>
      </x:c>
      <x:c r="G1965" t="inlineStr">
        <x:is>
          <x:t xml:space="preserve">Receita</x:t>
        </x:is>
      </x:c>
      <x:c r="H1965" t="inlineStr">
        <x:is>
          <x:t xml:space="preserve">Terceiros</x:t>
        </x:is>
      </x:c>
      <x:c r="I1965" t="inlineStr">
        <x:is>
          <x:t xml:space="preserve">E&amp;P</x:t>
        </x:is>
      </x:c>
      <x:c r="J1965" s="239" t="n">
        <x:v>631.1510000000001</x:v>
      </x:c>
      <x:c r="K1965" t="inlineStr">
        <x:is>
          <x:t xml:space="preserve">E&amp;P</x:t>
        </x:is>
      </x:c>
      <x:c r="L1965" s="239" t="n">
        <x:v>254.055</x:v>
      </x:c>
      <x:c r="M1965" s="239" t="n">
        <x:v>377.0960000000001</x:v>
      </x:c>
    </x:row>
    <x:row r="1966">
      <x:c r="A1966" t="inlineStr">
        <x:is>
          <x:t xml:space="preserve">3T10</x:t>
        </x:is>
      </x:c>
      <x:c r="B1966" t="n">
        <x:v>2010</x:v>
      </x:c>
      <x:c r="C1966" t="n">
        <x:v>3</x:v>
      </x:c>
      <x:c r="D1966" t="n">
        <x:v>19</x:v>
      </x:c>
      <x:c r="E1966" s="203" t="n">
        <x:v>40451</x:v>
      </x:c>
      <x:c r="F1966" t="inlineStr">
        <x:is>
          <x:t xml:space="preserve">EBIT000B</x:t>
        </x:is>
      </x:c>
      <x:c r="G1966" t="inlineStr">
        <x:is>
          <x:t xml:space="preserve">Receita</x:t>
        </x:is>
      </x:c>
      <x:c r="H1966" t="inlineStr">
        <x:is>
          <x:t xml:space="preserve">Terceiros</x:t>
        </x:is>
      </x:c>
      <x:c r="I1966" t="inlineStr">
        <x:is>
          <x:t xml:space="preserve">ELIMIN.</x:t>
        </x:is>
      </x:c>
      <x:c r="J1966" s="239" t="n">
        <x:v>0</x:v>
      </x:c>
      <x:c r="K1966" t="inlineStr">
        <x:is>
          <x:t xml:space="preserve">ELIMINAÇÕES</x:t>
        </x:is>
      </x:c>
      <x:c r="L1966" s="239" t="n">
        <x:v>0</x:v>
      </x:c>
      <x:c r="M1966" s="239" t="n">
        <x:v>0</x:v>
      </x:c>
    </x:row>
    <x:row r="1967">
      <x:c r="A1967" t="inlineStr">
        <x:is>
          <x:t xml:space="preserve">3T10</x:t>
        </x:is>
      </x:c>
      <x:c r="B1967" t="n">
        <x:v>2010</x:v>
      </x:c>
      <x:c r="C1967" t="n">
        <x:v>3</x:v>
      </x:c>
      <x:c r="D1967" t="n">
        <x:v>19</x:v>
      </x:c>
      <x:c r="E1967" s="203" t="n">
        <x:v>40451</x:v>
      </x:c>
      <x:c r="F1967" t="inlineStr">
        <x:is>
          <x:t xml:space="preserve">EBIT000B</x:t>
        </x:is>
      </x:c>
      <x:c r="G1967" t="inlineStr">
        <x:is>
          <x:t xml:space="preserve">Receita</x:t>
        </x:is>
      </x:c>
      <x:c r="H1967" t="inlineStr">
        <x:is>
          <x:t xml:space="preserve">Terceiros</x:t>
        </x:is>
      </x:c>
      <x:c r="I1967" t="inlineStr">
        <x:is>
          <x:t xml:space="preserve">GÁS &amp; ENERGIA</x:t>
        </x:is>
      </x:c>
      <x:c r="J1967" s="239" t="n">
        <x:v>9639.187</x:v>
      </x:c>
      <x:c r="K1967" t="inlineStr">
        <x:is>
          <x:t xml:space="preserve">GÁS &amp; ENERGIA / G&amp;EBC</x:t>
        </x:is>
      </x:c>
      <x:c r="L1967" s="239" t="n">
        <x:v>5665.92</x:v>
      </x:c>
      <x:c r="M1967" s="239" t="n">
        <x:v>3973.267</x:v>
      </x:c>
    </x:row>
    <x:row r="1968">
      <x:c r="A1968" t="inlineStr">
        <x:is>
          <x:t xml:space="preserve">3T10</x:t>
        </x:is>
      </x:c>
      <x:c r="B1968" t="n">
        <x:v>2010</x:v>
      </x:c>
      <x:c r="C1968" t="n">
        <x:v>3</x:v>
      </x:c>
      <x:c r="D1968" t="n">
        <x:v>19</x:v>
      </x:c>
      <x:c r="E1968" s="203" t="n">
        <x:v>40451</x:v>
      </x:c>
      <x:c r="F1968" t="inlineStr">
        <x:is>
          <x:t xml:space="preserve">EBIT000B</x:t>
        </x:is>
      </x:c>
      <x:c r="G1968" t="inlineStr">
        <x:is>
          <x:t xml:space="preserve">Receita</x:t>
        </x:is>
      </x:c>
      <x:c r="H1968" t="inlineStr">
        <x:is>
          <x:t xml:space="preserve">Terceiros</x:t>
        </x:is>
      </x:c>
      <x:c r="I1968" t="inlineStr">
        <x:is>
          <x:t xml:space="preserve">INTERN.</x:t>
        </x:is>
      </x:c>
      <x:c r="J1968" s="239" t="n">
        <x:v>14419.164</x:v>
      </x:c>
      <x:c r="K1968" t="inlineStr">
        <x:is>
          <x:t xml:space="preserve">INTERNACIONAL</x:t>
        </x:is>
      </x:c>
      <x:c r="L1968" s="239" t="n">
        <x:v>9649.998</x:v>
      </x:c>
      <x:c r="M1968" s="239" t="n">
        <x:v>4769.166000000001</x:v>
      </x:c>
    </x:row>
    <x:row r="1969">
      <x:c r="A1969" t="inlineStr">
        <x:is>
          <x:t xml:space="preserve">3T10</x:t>
        </x:is>
      </x:c>
      <x:c r="B1969" t="n">
        <x:v>2010</x:v>
      </x:c>
      <x:c r="C1969" t="n">
        <x:v>3</x:v>
      </x:c>
      <x:c r="D1969" t="n">
        <x:v>19</x:v>
      </x:c>
      <x:c r="E1969" s="203" t="n">
        <x:v>40451</x:v>
      </x:c>
      <x:c r="F1969" t="inlineStr">
        <x:is>
          <x:t xml:space="preserve">EBIT000B</x:t>
        </x:is>
      </x:c>
      <x:c r="G1969" t="inlineStr">
        <x:is>
          <x:t xml:space="preserve">Receita</x:t>
        </x:is>
      </x:c>
      <x:c r="H1969" t="inlineStr">
        <x:is>
          <x:t xml:space="preserve">Terceiros</x:t>
        </x:is>
      </x:c>
      <x:c r="I1969" t="inlineStr">
        <x:is>
          <x:t xml:space="preserve">TOTAL</x:t>
        </x:is>
      </x:c>
      <x:c r="J1969" s="239" t="n">
        <x:v>158782.492</x:v>
      </x:c>
      <x:c r="K1969" t="inlineStr">
        <x:is>
          <x:t xml:space="preserve">TOTAL</x:t>
        </x:is>
      </x:c>
      <x:c r="L1969" s="239" t="n">
        <x:v>104043.449</x:v>
      </x:c>
      <x:c r="M1969" s="239" t="n">
        <x:v>54739.04300000001</x:v>
      </x:c>
    </x:row>
    <x:row r="1970">
      <x:c r="A1970" t="inlineStr">
        <x:is>
          <x:t xml:space="preserve">3T10</x:t>
        </x:is>
      </x:c>
      <x:c r="B1970" t="n">
        <x:v>2010</x:v>
      </x:c>
      <x:c r="C1970" t="n">
        <x:v>3</x:v>
      </x:c>
      <x:c r="D1970" t="n">
        <x:v>19</x:v>
      </x:c>
      <x:c r="E1970" s="203" t="n">
        <x:v>40451</x:v>
      </x:c>
      <x:c r="F1970" t="inlineStr">
        <x:is>
          <x:t xml:space="preserve">EBIT001</x:t>
        </x:is>
      </x:c>
      <x:c r="G1970" t="inlineStr">
        <x:is>
          <x:t xml:space="preserve">Receita Total</x:t>
        </x:is>
      </x:c>
      <x:c r="H1970" t="inlineStr">
        <x:is>
          <x:t xml:space="preserve">Receita operacional líquida</x:t>
        </x:is>
      </x:c>
      <x:c r="I1970" t="inlineStr">
        <x:is>
          <x:t xml:space="preserve">ABAST</x:t>
        </x:is>
      </x:c>
      <x:c r="J1970" s="239" t="n">
        <x:v>129325.251</x:v>
      </x:c>
      <x:c r="K1970" t="inlineStr">
        <x:is>
          <x:t xml:space="preserve">ABASTECIMENTO</x:t>
        </x:is>
      </x:c>
      <x:c r="L1970" s="239" t="n">
        <x:v>85525.829</x:v>
      </x:c>
      <x:c r="M1970" s="239" t="n">
        <x:v>43799.42200000001</x:v>
      </x:c>
    </x:row>
    <x:row r="1971">
      <x:c r="A1971" t="inlineStr">
        <x:is>
          <x:t xml:space="preserve">3T10</x:t>
        </x:is>
      </x:c>
      <x:c r="B1971" t="n">
        <x:v>2010</x:v>
      </x:c>
      <x:c r="C1971" t="n">
        <x:v>3</x:v>
      </x:c>
      <x:c r="D1971" t="n">
        <x:v>19</x:v>
      </x:c>
      <x:c r="E1971" s="203" t="n">
        <x:v>40451</x:v>
      </x:c>
      <x:c r="F1971" t="inlineStr">
        <x:is>
          <x:t xml:space="preserve">EBIT001</x:t>
        </x:is>
      </x:c>
      <x:c r="G1971" t="inlineStr">
        <x:is>
          <x:t xml:space="preserve">Receita Total</x:t>
        </x:is>
      </x:c>
      <x:c r="H1971" t="inlineStr">
        <x:is>
          <x:t xml:space="preserve">Receita operacional líquida</x:t>
        </x:is>
      </x:c>
      <x:c r="I1971" t="inlineStr">
        <x:is>
          <x:t xml:space="preserve">CORP.</x:t>
        </x:is>
      </x:c>
      <x:c r="J1971" s="239" t="n">
        <x:v>0</x:v>
      </x:c>
      <x:c r="K1971" t="inlineStr">
        <x:is>
          <x:t xml:space="preserve">CORPORATIVO / OUTROS NEGÓCIOS</x:t>
        </x:is>
      </x:c>
      <x:c r="L1971" s="239" t="n">
        <x:v>0</x:v>
      </x:c>
      <x:c r="M1971" s="239" t="n">
        <x:v>0</x:v>
      </x:c>
    </x:row>
    <x:row r="1972">
      <x:c r="A1972" t="inlineStr">
        <x:is>
          <x:t xml:space="preserve">3T10</x:t>
        </x:is>
      </x:c>
      <x:c r="B1972" t="n">
        <x:v>2010</x:v>
      </x:c>
      <x:c r="C1972" t="n">
        <x:v>3</x:v>
      </x:c>
      <x:c r="D1972" t="n">
        <x:v>19</x:v>
      </x:c>
      <x:c r="E1972" s="203" t="n">
        <x:v>40451</x:v>
      </x:c>
      <x:c r="F1972" t="inlineStr">
        <x:is>
          <x:t xml:space="preserve">EBIT001</x:t>
        </x:is>
      </x:c>
      <x:c r="G1972" t="inlineStr">
        <x:is>
          <x:t xml:space="preserve">Receita Total</x:t>
        </x:is>
      </x:c>
      <x:c r="H1972" t="inlineStr">
        <x:is>
          <x:t xml:space="preserve">Receita operacional líquida</x:t>
        </x:is>
      </x:c>
      <x:c r="I1972" t="inlineStr">
        <x:is>
          <x:t xml:space="preserve">DISTRIB.</x:t>
        </x:is>
      </x:c>
      <x:c r="J1972" s="239" t="n">
        <x:v>48147.384</x:v>
      </x:c>
      <x:c r="K1972" t="inlineStr">
        <x:is>
          <x:t xml:space="preserve">DISTRIBUIÇÃO</x:t>
        </x:is>
      </x:c>
      <x:c r="L1972" s="239" t="n">
        <x:v>30976.096</x:v>
      </x:c>
      <x:c r="M1972" s="239" t="n">
        <x:v>17171.288</x:v>
      </x:c>
    </x:row>
    <x:row r="1973">
      <x:c r="A1973" t="inlineStr">
        <x:is>
          <x:t xml:space="preserve">3T10</x:t>
        </x:is>
      </x:c>
      <x:c r="B1973" t="n">
        <x:v>2010</x:v>
      </x:c>
      <x:c r="C1973" t="n">
        <x:v>3</x:v>
      </x:c>
      <x:c r="D1973" t="n">
        <x:v>19</x:v>
      </x:c>
      <x:c r="E1973" s="203" t="n">
        <x:v>40451</x:v>
      </x:c>
      <x:c r="F1973" t="inlineStr">
        <x:is>
          <x:t xml:space="preserve">EBIT001</x:t>
        </x:is>
      </x:c>
      <x:c r="G1973" t="inlineStr">
        <x:is>
          <x:t xml:space="preserve">Receita Total</x:t>
        </x:is>
      </x:c>
      <x:c r="H1973" t="inlineStr">
        <x:is>
          <x:t xml:space="preserve">Receita operacional líquida</x:t>
        </x:is>
      </x:c>
      <x:c r="I1973" t="inlineStr">
        <x:is>
          <x:t xml:space="preserve">E&amp;P</x:t>
        </x:is>
      </x:c>
      <x:c r="J1973" s="239" t="n">
        <x:v>70576.16500000001</x:v>
      </x:c>
      <x:c r="K1973" t="inlineStr">
        <x:is>
          <x:t xml:space="preserve">E&amp;P</x:t>
        </x:is>
      </x:c>
      <x:c r="L1973" s="239" t="n">
        <x:v>46899.66</x:v>
      </x:c>
      <x:c r="M1973" s="239" t="n">
        <x:v>23676.505</x:v>
      </x:c>
    </x:row>
    <x:row r="1974">
      <x:c r="A1974" t="inlineStr">
        <x:is>
          <x:t xml:space="preserve">3T10</x:t>
        </x:is>
      </x:c>
      <x:c r="B1974" t="n">
        <x:v>2010</x:v>
      </x:c>
      <x:c r="C1974" t="n">
        <x:v>3</x:v>
      </x:c>
      <x:c r="D1974" t="n">
        <x:v>19</x:v>
      </x:c>
      <x:c r="E1974" s="203" t="n">
        <x:v>40451</x:v>
      </x:c>
      <x:c r="F1974" t="inlineStr">
        <x:is>
          <x:t xml:space="preserve">EBIT001</x:t>
        </x:is>
      </x:c>
      <x:c r="G1974" t="inlineStr">
        <x:is>
          <x:t xml:space="preserve">Receita Total</x:t>
        </x:is>
      </x:c>
      <x:c r="H1974" t="inlineStr">
        <x:is>
          <x:t xml:space="preserve">Receita operacional líquida</x:t>
        </x:is>
      </x:c>
      <x:c r="I1974" t="inlineStr">
        <x:is>
          <x:t xml:space="preserve">ELIMIN.</x:t>
        </x:is>
      </x:c>
      <x:c r="J1974" s="239" t="n">
        <x:v>-118417.711</x:v>
      </x:c>
      <x:c r="K1974" t="inlineStr">
        <x:is>
          <x:t xml:space="preserve">ELIMINAÇÕES</x:t>
        </x:is>
      </x:c>
      <x:c r="L1974" s="239" t="n">
        <x:v>-77993.091</x:v>
      </x:c>
      <x:c r="M1974" s="239" t="n">
        <x:v>-40424.62</x:v>
      </x:c>
    </x:row>
    <x:row r="1975">
      <x:c r="A1975" t="inlineStr">
        <x:is>
          <x:t xml:space="preserve">3T10</x:t>
        </x:is>
      </x:c>
      <x:c r="B1975" t="n">
        <x:v>2010</x:v>
      </x:c>
      <x:c r="C1975" t="n">
        <x:v>3</x:v>
      </x:c>
      <x:c r="D1975" t="n">
        <x:v>19</x:v>
      </x:c>
      <x:c r="E1975" s="203" t="n">
        <x:v>40451</x:v>
      </x:c>
      <x:c r="F1975" t="inlineStr">
        <x:is>
          <x:t xml:space="preserve">EBIT001</x:t>
        </x:is>
      </x:c>
      <x:c r="G1975" t="inlineStr">
        <x:is>
          <x:t xml:space="preserve">Receita Total</x:t>
        </x:is>
      </x:c>
      <x:c r="H1975" t="inlineStr">
        <x:is>
          <x:t xml:space="preserve">Receita operacional líquida</x:t>
        </x:is>
      </x:c>
      <x:c r="I1975" t="inlineStr">
        <x:is>
          <x:t xml:space="preserve">GÁS &amp; ENERGIA</x:t>
        </x:is>
      </x:c>
      <x:c r="J1975" s="239" t="n">
        <x:v>10886.456</x:v>
      </x:c>
      <x:c r="K1975" t="inlineStr">
        <x:is>
          <x:t xml:space="preserve">GÁS &amp; ENERGIA / G&amp;EBC</x:t>
        </x:is>
      </x:c>
      <x:c r="L1975" s="239" t="n">
        <x:v>6485.244</x:v>
      </x:c>
      <x:c r="M1975" s="239" t="n">
        <x:v>4401.212</x:v>
      </x:c>
    </x:row>
    <x:row r="1976">
      <x:c r="A1976" t="inlineStr">
        <x:is>
          <x:t xml:space="preserve">3T10</x:t>
        </x:is>
      </x:c>
      <x:c r="B1976" t="n">
        <x:v>2010</x:v>
      </x:c>
      <x:c r="C1976" t="n">
        <x:v>3</x:v>
      </x:c>
      <x:c r="D1976" t="n">
        <x:v>19</x:v>
      </x:c>
      <x:c r="E1976" s="203" t="n">
        <x:v>40451</x:v>
      </x:c>
      <x:c r="F1976" t="inlineStr">
        <x:is>
          <x:t xml:space="preserve">EBIT001</x:t>
        </x:is>
      </x:c>
      <x:c r="G1976" t="inlineStr">
        <x:is>
          <x:t xml:space="preserve">Receita Total</x:t>
        </x:is>
      </x:c>
      <x:c r="H1976" t="inlineStr">
        <x:is>
          <x:t xml:space="preserve">Receita operacional líquida</x:t>
        </x:is>
      </x:c>
      <x:c r="I1976" t="inlineStr">
        <x:is>
          <x:t xml:space="preserve">INTERN.</x:t>
        </x:is>
      </x:c>
      <x:c r="J1976" s="239" t="n">
        <x:v>18264.947</x:v>
      </x:c>
      <x:c r="K1976" t="inlineStr">
        <x:is>
          <x:t xml:space="preserve">INTERNACIONAL</x:t>
        </x:is>
      </x:c>
      <x:c r="L1976" s="239" t="n">
        <x:v>12149.711</x:v>
      </x:c>
      <x:c r="M1976" s="239" t="n">
        <x:v>6115.236000000001</x:v>
      </x:c>
    </x:row>
    <x:row r="1977">
      <x:c r="A1977" t="inlineStr">
        <x:is>
          <x:t xml:space="preserve">3T10</x:t>
        </x:is>
      </x:c>
      <x:c r="B1977" t="n">
        <x:v>2010</x:v>
      </x:c>
      <x:c r="C1977" t="n">
        <x:v>3</x:v>
      </x:c>
      <x:c r="D1977" t="n">
        <x:v>19</x:v>
      </x:c>
      <x:c r="E1977" s="203" t="n">
        <x:v>40451</x:v>
      </x:c>
      <x:c r="F1977" t="inlineStr">
        <x:is>
          <x:t xml:space="preserve">EBIT001</x:t>
        </x:is>
      </x:c>
      <x:c r="G1977" t="inlineStr">
        <x:is>
          <x:t xml:space="preserve">Receita Total</x:t>
        </x:is>
      </x:c>
      <x:c r="H1977" t="inlineStr">
        <x:is>
          <x:t xml:space="preserve">Receita operacional líquida</x:t>
        </x:is>
      </x:c>
      <x:c r="I1977" t="inlineStr">
        <x:is>
          <x:t xml:space="preserve">TOTAL</x:t>
        </x:is>
      </x:c>
      <x:c r="J1977" s="239" t="n">
        <x:v>158782.492</x:v>
      </x:c>
      <x:c r="K1977" t="inlineStr">
        <x:is>
          <x:t xml:space="preserve">TOTAL</x:t>
        </x:is>
      </x:c>
      <x:c r="L1977" s="239" t="n">
        <x:v>104043.449</x:v>
      </x:c>
      <x:c r="M1977" s="239" t="n">
        <x:v>54739.04300000001</x:v>
      </x:c>
    </x:row>
    <x:row r="1978">
      <x:c r="A1978" t="inlineStr">
        <x:is>
          <x:t xml:space="preserve">3T10</x:t>
        </x:is>
      </x:c>
      <x:c r="B1978" t="n">
        <x:v>2010</x:v>
      </x:c>
      <x:c r="C1978" t="n">
        <x:v>3</x:v>
      </x:c>
      <x:c r="D1978" t="n">
        <x:v>19</x:v>
      </x:c>
      <x:c r="E1978" s="203" t="n">
        <x:v>40451</x:v>
      </x:c>
      <x:c r="F1978" t="inlineStr">
        <x:is>
          <x:t xml:space="preserve">EBIT002</x:t>
        </x:is>
      </x:c>
      <x:c r="G1978" t="inlineStr">
        <x:is>
          <x:t xml:space="preserve">Custo Total</x:t>
        </x:is>
      </x:c>
      <x:c r="H1978" t="inlineStr">
        <x:is>
          <x:t xml:space="preserve">Custo dos produtos vendidos</x:t>
        </x:is>
      </x:c>
      <x:c r="I1978" t="inlineStr">
        <x:is>
          <x:t xml:space="preserve">ABAST</x:t>
        </x:is>
      </x:c>
      <x:c r="J1978" s="239" t="n">
        <x:v>-120369.533</x:v>
      </x:c>
      <x:c r="K1978" t="inlineStr">
        <x:is>
          <x:t xml:space="preserve">ABASTECIMENTO</x:t>
        </x:is>
      </x:c>
      <x:c r="L1978" s="239" t="n">
        <x:v>-80246.792</x:v>
      </x:c>
      <x:c r="M1978" s="239" t="n">
        <x:v>-40122.74099999999</x:v>
      </x:c>
    </x:row>
    <x:row r="1979">
      <x:c r="A1979" t="inlineStr">
        <x:is>
          <x:t xml:space="preserve">3T10</x:t>
        </x:is>
      </x:c>
      <x:c r="B1979" t="n">
        <x:v>2010</x:v>
      </x:c>
      <x:c r="C1979" t="n">
        <x:v>3</x:v>
      </x:c>
      <x:c r="D1979" t="n">
        <x:v>19</x:v>
      </x:c>
      <x:c r="E1979" s="203" t="n">
        <x:v>40451</x:v>
      </x:c>
      <x:c r="F1979" t="inlineStr">
        <x:is>
          <x:t xml:space="preserve">EBIT002</x:t>
        </x:is>
      </x:c>
      <x:c r="G1979" t="inlineStr">
        <x:is>
          <x:t xml:space="preserve">Custo Total</x:t>
        </x:is>
      </x:c>
      <x:c r="H1979" t="inlineStr">
        <x:is>
          <x:t xml:space="preserve">Custo dos produtos vendidos</x:t>
        </x:is>
      </x:c>
      <x:c r="I1979" t="inlineStr">
        <x:is>
          <x:t xml:space="preserve">CORP.</x:t>
        </x:is>
      </x:c>
      <x:c r="J1979" s="239" t="n">
        <x:v>0</x:v>
      </x:c>
      <x:c r="K1979" t="inlineStr">
        <x:is>
          <x:t xml:space="preserve">CORPORATIVO / OUTROS NEGÓCIOS</x:t>
        </x:is>
      </x:c>
      <x:c r="L1979" s="239" t="n">
        <x:v>0</x:v>
      </x:c>
      <x:c r="M1979" s="239" t="n">
        <x:v>0</x:v>
      </x:c>
    </x:row>
    <x:row r="1980">
      <x:c r="A1980" t="inlineStr">
        <x:is>
          <x:t xml:space="preserve">3T10</x:t>
        </x:is>
      </x:c>
      <x:c r="B1980" t="n">
        <x:v>2010</x:v>
      </x:c>
      <x:c r="C1980" t="n">
        <x:v>3</x:v>
      </x:c>
      <x:c r="D1980" t="n">
        <x:v>19</x:v>
      </x:c>
      <x:c r="E1980" s="203" t="n">
        <x:v>40451</x:v>
      </x:c>
      <x:c r="F1980" t="inlineStr">
        <x:is>
          <x:t xml:space="preserve">EBIT002</x:t>
        </x:is>
      </x:c>
      <x:c r="G1980" t="inlineStr">
        <x:is>
          <x:t xml:space="preserve">Custo Total</x:t>
        </x:is>
      </x:c>
      <x:c r="H1980" t="inlineStr">
        <x:is>
          <x:t xml:space="preserve">Custo dos produtos vendidos</x:t>
        </x:is>
      </x:c>
      <x:c r="I1980" t="inlineStr">
        <x:is>
          <x:t xml:space="preserve">DISTRIB.</x:t>
        </x:is>
      </x:c>
      <x:c r="J1980" s="239" t="n">
        <x:v>-43977.711</x:v>
      </x:c>
      <x:c r="K1980" t="inlineStr">
        <x:is>
          <x:t xml:space="preserve">DISTRIBUIÇÃO</x:t>
        </x:is>
      </x:c>
      <x:c r="L1980" s="239" t="n">
        <x:v>-28257.032</x:v>
      </x:c>
      <x:c r="M1980" s="239" t="n">
        <x:v>-15720.679</x:v>
      </x:c>
    </x:row>
    <x:row r="1981">
      <x:c r="A1981" t="inlineStr">
        <x:is>
          <x:t xml:space="preserve">3T10</x:t>
        </x:is>
      </x:c>
      <x:c r="B1981" t="n">
        <x:v>2010</x:v>
      </x:c>
      <x:c r="C1981" t="n">
        <x:v>3</x:v>
      </x:c>
      <x:c r="D1981" t="n">
        <x:v>19</x:v>
      </x:c>
      <x:c r="E1981" s="203" t="n">
        <x:v>40451</x:v>
      </x:c>
      <x:c r="F1981" t="inlineStr">
        <x:is>
          <x:t xml:space="preserve">EBIT002</x:t>
        </x:is>
      </x:c>
      <x:c r="G1981" t="inlineStr">
        <x:is>
          <x:t xml:space="preserve">Custo Total</x:t>
        </x:is>
      </x:c>
      <x:c r="H1981" t="inlineStr">
        <x:is>
          <x:t xml:space="preserve">Custo dos produtos vendidos</x:t>
        </x:is>
      </x:c>
      <x:c r="I1981" t="inlineStr">
        <x:is>
          <x:t xml:space="preserve">E&amp;P</x:t>
        </x:is>
      </x:c>
      <x:c r="J1981" s="239" t="n">
        <x:v>-32490.47</x:v>
      </x:c>
      <x:c r="K1981" t="inlineStr">
        <x:is>
          <x:t xml:space="preserve">E&amp;P</x:t>
        </x:is>
      </x:c>
      <x:c r="L1981" s="239" t="n">
        <x:v>-21256.003</x:v>
      </x:c>
      <x:c r="M1981" s="239" t="n">
        <x:v>-11234.467</x:v>
      </x:c>
    </x:row>
    <x:row r="1982">
      <x:c r="A1982" t="inlineStr">
        <x:is>
          <x:t xml:space="preserve">3T10</x:t>
        </x:is>
      </x:c>
      <x:c r="B1982" t="n">
        <x:v>2010</x:v>
      </x:c>
      <x:c r="C1982" t="n">
        <x:v>3</x:v>
      </x:c>
      <x:c r="D1982" t="n">
        <x:v>19</x:v>
      </x:c>
      <x:c r="E1982" s="203" t="n">
        <x:v>40451</x:v>
      </x:c>
      <x:c r="F1982" t="inlineStr">
        <x:is>
          <x:t xml:space="preserve">EBIT002</x:t>
        </x:is>
      </x:c>
      <x:c r="G1982" t="inlineStr">
        <x:is>
          <x:t xml:space="preserve">Custo Total</x:t>
        </x:is>
      </x:c>
      <x:c r="H1982" t="inlineStr">
        <x:is>
          <x:t xml:space="preserve">Custo dos produtos vendidos</x:t>
        </x:is>
      </x:c>
      <x:c r="I1982" t="inlineStr">
        <x:is>
          <x:t xml:space="preserve">ELIMIN.</x:t>
        </x:is>
      </x:c>
      <x:c r="J1982" s="239" t="n">
        <x:v>117946.081</x:v>
      </x:c>
      <x:c r="K1982" t="inlineStr">
        <x:is>
          <x:t xml:space="preserve">ELIMINAÇÕES</x:t>
        </x:is>
      </x:c>
      <x:c r="L1982" s="239" t="n">
        <x:v>77834.242</x:v>
      </x:c>
      <x:c r="M1982" s="239" t="n">
        <x:v>40111.83900000001</x:v>
      </x:c>
    </x:row>
    <x:row r="1983">
      <x:c r="A1983" t="inlineStr">
        <x:is>
          <x:t xml:space="preserve">3T10</x:t>
        </x:is>
      </x:c>
      <x:c r="B1983" t="n">
        <x:v>2010</x:v>
      </x:c>
      <x:c r="C1983" t="n">
        <x:v>3</x:v>
      </x:c>
      <x:c r="D1983" t="n">
        <x:v>19</x:v>
      </x:c>
      <x:c r="E1983" s="203" t="n">
        <x:v>40451</x:v>
      </x:c>
      <x:c r="F1983" t="inlineStr">
        <x:is>
          <x:t xml:space="preserve">EBIT002</x:t>
        </x:is>
      </x:c>
      <x:c r="G1983" t="inlineStr">
        <x:is>
          <x:t xml:space="preserve">Custo Total</x:t>
        </x:is>
      </x:c>
      <x:c r="H1983" t="inlineStr">
        <x:is>
          <x:t xml:space="preserve">Custo dos produtos vendidos</x:t>
        </x:is>
      </x:c>
      <x:c r="I1983" t="inlineStr">
        <x:is>
          <x:t xml:space="preserve">GÁS &amp; ENERGIA</x:t>
        </x:is>
      </x:c>
      <x:c r="J1983" s="239" t="n">
        <x:v>-7447.444</x:v>
      </x:c>
      <x:c r="K1983" t="inlineStr">
        <x:is>
          <x:t xml:space="preserve">GÁS &amp; ENERGIA / G&amp;EBC</x:t>
        </x:is>
      </x:c>
      <x:c r="L1983" s="239" t="n">
        <x:v>-4030.433</x:v>
      </x:c>
      <x:c r="M1983" s="239" t="n">
        <x:v>-3417.011</x:v>
      </x:c>
    </x:row>
    <x:row r="1984">
      <x:c r="A1984" t="inlineStr">
        <x:is>
          <x:t xml:space="preserve">3T10</x:t>
        </x:is>
      </x:c>
      <x:c r="B1984" t="n">
        <x:v>2010</x:v>
      </x:c>
      <x:c r="C1984" t="n">
        <x:v>3</x:v>
      </x:c>
      <x:c r="D1984" t="n">
        <x:v>19</x:v>
      </x:c>
      <x:c r="E1984" s="203" t="n">
        <x:v>40451</x:v>
      </x:c>
      <x:c r="F1984" t="inlineStr">
        <x:is>
          <x:t xml:space="preserve">EBIT002</x:t>
        </x:is>
      </x:c>
      <x:c r="G1984" t="inlineStr">
        <x:is>
          <x:t xml:space="preserve">Custo Total</x:t>
        </x:is>
      </x:c>
      <x:c r="H1984" t="inlineStr">
        <x:is>
          <x:t xml:space="preserve">Custo dos produtos vendidos</x:t>
        </x:is>
      </x:c>
      <x:c r="I1984" t="inlineStr">
        <x:is>
          <x:t xml:space="preserve">INTERN.</x:t>
        </x:is>
      </x:c>
      <x:c r="J1984" s="239" t="n">
        <x:v>-14101.035</x:v>
      </x:c>
      <x:c r="K1984" t="inlineStr">
        <x:is>
          <x:t xml:space="preserve">INTERNACIONAL</x:t>
        </x:is>
      </x:c>
      <x:c r="L1984" s="239" t="n">
        <x:v>-9390.376</x:v>
      </x:c>
      <x:c r="M1984" s="239" t="n">
        <x:v>-4710.659</x:v>
      </x:c>
    </x:row>
    <x:row r="1985">
      <x:c r="A1985" t="inlineStr">
        <x:is>
          <x:t xml:space="preserve">3T10</x:t>
        </x:is>
      </x:c>
      <x:c r="B1985" t="n">
        <x:v>2010</x:v>
      </x:c>
      <x:c r="C1985" t="n">
        <x:v>3</x:v>
      </x:c>
      <x:c r="D1985" t="n">
        <x:v>19</x:v>
      </x:c>
      <x:c r="E1985" s="203" t="n">
        <x:v>40451</x:v>
      </x:c>
      <x:c r="F1985" t="inlineStr">
        <x:is>
          <x:t xml:space="preserve">EBIT002</x:t>
        </x:is>
      </x:c>
      <x:c r="G1985" t="inlineStr">
        <x:is>
          <x:t xml:space="preserve">Custo Total</x:t>
        </x:is>
      </x:c>
      <x:c r="H1985" t="inlineStr">
        <x:is>
          <x:t xml:space="preserve">Custo dos produtos vendidos</x:t>
        </x:is>
      </x:c>
      <x:c r="I1985" t="inlineStr">
        <x:is>
          <x:t xml:space="preserve">TOTAL</x:t>
        </x:is>
      </x:c>
      <x:c r="J1985" s="239" t="n">
        <x:v>-100440.112</x:v>
      </x:c>
      <x:c r="K1985" t="inlineStr">
        <x:is>
          <x:t xml:space="preserve">TOTAL</x:t>
        </x:is>
      </x:c>
      <x:c r="L1985" s="239" t="n">
        <x:v>-65346.394</x:v>
      </x:c>
      <x:c r="M1985" s="239" t="n">
        <x:v>-35093.71799999999</x:v>
      </x:c>
    </x:row>
    <x:row r="1986">
      <x:c r="A1986" t="inlineStr">
        <x:is>
          <x:t xml:space="preserve">3T10</x:t>
        </x:is>
      </x:c>
      <x:c r="B1986" t="n">
        <x:v>2010</x:v>
      </x:c>
      <x:c r="C1986" t="n">
        <x:v>3</x:v>
      </x:c>
      <x:c r="D1986" t="n">
        <x:v>19</x:v>
      </x:c>
      <x:c r="E1986" s="203" t="n">
        <x:v>40451</x:v>
      </x:c>
      <x:c r="F1986" t="inlineStr">
        <x:is>
          <x:t xml:space="preserve">EBIT003</x:t>
        </x:is>
      </x:c>
      <x:c r="G1986" t="inlineStr">
        <x:is>
          <x:t xml:space="preserve">Lucro Bruto Total</x:t>
        </x:is>
      </x:c>
      <x:c r="H1986" t="inlineStr">
        <x:is>
          <x:t xml:space="preserve">Lucro bruto</x:t>
        </x:is>
      </x:c>
      <x:c r="I1986" t="inlineStr">
        <x:is>
          <x:t xml:space="preserve">ABAST</x:t>
        </x:is>
      </x:c>
      <x:c r="J1986" s="239" t="n">
        <x:v>8955.718000000001</x:v>
      </x:c>
      <x:c r="K1986" t="inlineStr">
        <x:is>
          <x:t xml:space="preserve">ABASTECIMENTO</x:t>
        </x:is>
      </x:c>
      <x:c r="L1986" s="239" t="n">
        <x:v>5279.037</x:v>
      </x:c>
      <x:c r="M1986" s="239" t="n">
        <x:v>3676.681</x:v>
      </x:c>
    </x:row>
    <x:row r="1987">
      <x:c r="A1987" t="inlineStr">
        <x:is>
          <x:t xml:space="preserve">3T10</x:t>
        </x:is>
      </x:c>
      <x:c r="B1987" t="n">
        <x:v>2010</x:v>
      </x:c>
      <x:c r="C1987" t="n">
        <x:v>3</x:v>
      </x:c>
      <x:c r="D1987" t="n">
        <x:v>19</x:v>
      </x:c>
      <x:c r="E1987" s="203" t="n">
        <x:v>40451</x:v>
      </x:c>
      <x:c r="F1987" t="inlineStr">
        <x:is>
          <x:t xml:space="preserve">EBIT003</x:t>
        </x:is>
      </x:c>
      <x:c r="G1987" t="inlineStr">
        <x:is>
          <x:t xml:space="preserve">Lucro Bruto Total</x:t>
        </x:is>
      </x:c>
      <x:c r="H1987" t="inlineStr">
        <x:is>
          <x:t xml:space="preserve">Lucro bruto</x:t>
        </x:is>
      </x:c>
      <x:c r="I1987" t="inlineStr">
        <x:is>
          <x:t xml:space="preserve">CORP.</x:t>
        </x:is>
      </x:c>
      <x:c r="J1987" s="239" t="n">
        <x:v>0</x:v>
      </x:c>
      <x:c r="K1987" t="inlineStr">
        <x:is>
          <x:t xml:space="preserve">CORPORATIVO / OUTROS NEGÓCIOS</x:t>
        </x:is>
      </x:c>
      <x:c r="L1987" s="239" t="n">
        <x:v>0</x:v>
      </x:c>
      <x:c r="M1987" s="239" t="n">
        <x:v>0</x:v>
      </x:c>
    </x:row>
    <x:row r="1988">
      <x:c r="A1988" t="inlineStr">
        <x:is>
          <x:t xml:space="preserve">3T10</x:t>
        </x:is>
      </x:c>
      <x:c r="B1988" t="n">
        <x:v>2010</x:v>
      </x:c>
      <x:c r="C1988" t="n">
        <x:v>3</x:v>
      </x:c>
      <x:c r="D1988" t="n">
        <x:v>19</x:v>
      </x:c>
      <x:c r="E1988" s="203" t="n">
        <x:v>40451</x:v>
      </x:c>
      <x:c r="F1988" t="inlineStr">
        <x:is>
          <x:t xml:space="preserve">EBIT003</x:t>
        </x:is>
      </x:c>
      <x:c r="G1988" t="inlineStr">
        <x:is>
          <x:t xml:space="preserve">Lucro Bruto Total</x:t>
        </x:is>
      </x:c>
      <x:c r="H1988" t="inlineStr">
        <x:is>
          <x:t xml:space="preserve">Lucro bruto</x:t>
        </x:is>
      </x:c>
      <x:c r="I1988" t="inlineStr">
        <x:is>
          <x:t xml:space="preserve">DISTRIB.</x:t>
        </x:is>
      </x:c>
      <x:c r="J1988" s="239" t="n">
        <x:v>4169.673</x:v>
      </x:c>
      <x:c r="K1988" t="inlineStr">
        <x:is>
          <x:t xml:space="preserve">DISTRIBUIÇÃO</x:t>
        </x:is>
      </x:c>
      <x:c r="L1988" s="239" t="n">
        <x:v>2719.064</x:v>
      </x:c>
      <x:c r="M1988" s="239" t="n">
        <x:v>1450.609</x:v>
      </x:c>
    </x:row>
    <x:row r="1989">
      <x:c r="A1989" t="inlineStr">
        <x:is>
          <x:t xml:space="preserve">3T10</x:t>
        </x:is>
      </x:c>
      <x:c r="B1989" t="n">
        <x:v>2010</x:v>
      </x:c>
      <x:c r="C1989" t="n">
        <x:v>3</x:v>
      </x:c>
      <x:c r="D1989" t="n">
        <x:v>19</x:v>
      </x:c>
      <x:c r="E1989" s="203" t="n">
        <x:v>40451</x:v>
      </x:c>
      <x:c r="F1989" t="inlineStr">
        <x:is>
          <x:t xml:space="preserve">EBIT003</x:t>
        </x:is>
      </x:c>
      <x:c r="G1989" t="inlineStr">
        <x:is>
          <x:t xml:space="preserve">Lucro Bruto Total</x:t>
        </x:is>
      </x:c>
      <x:c r="H1989" t="inlineStr">
        <x:is>
          <x:t xml:space="preserve">Lucro bruto</x:t>
        </x:is>
      </x:c>
      <x:c r="I1989" t="inlineStr">
        <x:is>
          <x:t xml:space="preserve">E&amp;P</x:t>
        </x:is>
      </x:c>
      <x:c r="J1989" s="239" t="n">
        <x:v>38085.695</x:v>
      </x:c>
      <x:c r="K1989" t="inlineStr">
        <x:is>
          <x:t xml:space="preserve">E&amp;P</x:t>
        </x:is>
      </x:c>
      <x:c r="L1989" s="239" t="n">
        <x:v>25643.657</x:v>
      </x:c>
      <x:c r="M1989" s="239" t="n">
        <x:v>12442.038</x:v>
      </x:c>
    </x:row>
    <x:row r="1990">
      <x:c r="A1990" t="inlineStr">
        <x:is>
          <x:t xml:space="preserve">3T10</x:t>
        </x:is>
      </x:c>
      <x:c r="B1990" t="n">
        <x:v>2010</x:v>
      </x:c>
      <x:c r="C1990" t="n">
        <x:v>3</x:v>
      </x:c>
      <x:c r="D1990" t="n">
        <x:v>19</x:v>
      </x:c>
      <x:c r="E1990" s="203" t="n">
        <x:v>40451</x:v>
      </x:c>
      <x:c r="F1990" t="inlineStr">
        <x:is>
          <x:t xml:space="preserve">EBIT003</x:t>
        </x:is>
      </x:c>
      <x:c r="G1990" t="inlineStr">
        <x:is>
          <x:t xml:space="preserve">Lucro Bruto Total</x:t>
        </x:is>
      </x:c>
      <x:c r="H1990" t="inlineStr">
        <x:is>
          <x:t xml:space="preserve">Lucro bruto</x:t>
        </x:is>
      </x:c>
      <x:c r="I1990" t="inlineStr">
        <x:is>
          <x:t xml:space="preserve">ELIMIN.</x:t>
        </x:is>
      </x:c>
      <x:c r="J1990" s="239" t="n">
        <x:v>-471.63</x:v>
      </x:c>
      <x:c r="K1990" t="inlineStr">
        <x:is>
          <x:t xml:space="preserve">ELIMINAÇÕES</x:t>
        </x:is>
      </x:c>
      <x:c r="L1990" s="239" t="n">
        <x:v>-158.849</x:v>
      </x:c>
      <x:c r="M1990" s="239" t="n">
        <x:v>-312.781</x:v>
      </x:c>
    </x:row>
    <x:row r="1991">
      <x:c r="A1991" t="inlineStr">
        <x:is>
          <x:t xml:space="preserve">3T10</x:t>
        </x:is>
      </x:c>
      <x:c r="B1991" t="n">
        <x:v>2010</x:v>
      </x:c>
      <x:c r="C1991" t="n">
        <x:v>3</x:v>
      </x:c>
      <x:c r="D1991" t="n">
        <x:v>19</x:v>
      </x:c>
      <x:c r="E1991" s="203" t="n">
        <x:v>40451</x:v>
      </x:c>
      <x:c r="F1991" t="inlineStr">
        <x:is>
          <x:t xml:space="preserve">EBIT003</x:t>
        </x:is>
      </x:c>
      <x:c r="G1991" t="inlineStr">
        <x:is>
          <x:t xml:space="preserve">Lucro Bruto Total</x:t>
        </x:is>
      </x:c>
      <x:c r="H1991" t="inlineStr">
        <x:is>
          <x:t xml:space="preserve">Lucro bruto</x:t>
        </x:is>
      </x:c>
      <x:c r="I1991" t="inlineStr">
        <x:is>
          <x:t xml:space="preserve">GÁS &amp; ENERGIA</x:t>
        </x:is>
      </x:c>
      <x:c r="J1991" s="239" t="n">
        <x:v>3439.012</x:v>
      </x:c>
      <x:c r="K1991" t="inlineStr">
        <x:is>
          <x:t xml:space="preserve">GÁS &amp; ENERGIA / G&amp;EBC</x:t>
        </x:is>
      </x:c>
      <x:c r="L1991" s="239" t="n">
        <x:v>2454.811</x:v>
      </x:c>
      <x:c r="M1991" s="239" t="n">
        <x:v>984.201</x:v>
      </x:c>
    </x:row>
    <x:row r="1992">
      <x:c r="A1992" t="inlineStr">
        <x:is>
          <x:t xml:space="preserve">3T10</x:t>
        </x:is>
      </x:c>
      <x:c r="B1992" t="n">
        <x:v>2010</x:v>
      </x:c>
      <x:c r="C1992" t="n">
        <x:v>3</x:v>
      </x:c>
      <x:c r="D1992" t="n">
        <x:v>19</x:v>
      </x:c>
      <x:c r="E1992" s="203" t="n">
        <x:v>40451</x:v>
      </x:c>
      <x:c r="F1992" t="inlineStr">
        <x:is>
          <x:t xml:space="preserve">EBIT003</x:t>
        </x:is>
      </x:c>
      <x:c r="G1992" t="inlineStr">
        <x:is>
          <x:t xml:space="preserve">Lucro Bruto Total</x:t>
        </x:is>
      </x:c>
      <x:c r="H1992" t="inlineStr">
        <x:is>
          <x:t xml:space="preserve">Lucro bruto</x:t>
        </x:is>
      </x:c>
      <x:c r="I1992" t="inlineStr">
        <x:is>
          <x:t xml:space="preserve">INTERN.</x:t>
        </x:is>
      </x:c>
      <x:c r="J1992" s="239" t="n">
        <x:v>4163.912</x:v>
      </x:c>
      <x:c r="K1992" t="inlineStr">
        <x:is>
          <x:t xml:space="preserve">INTERNACIONAL</x:t>
        </x:is>
      </x:c>
      <x:c r="L1992" s="239" t="n">
        <x:v>2759.335</x:v>
      </x:c>
      <x:c r="M1992" s="239" t="n">
        <x:v>1404.577</x:v>
      </x:c>
    </x:row>
    <x:row r="1993">
      <x:c r="A1993" t="inlineStr">
        <x:is>
          <x:t xml:space="preserve">3T10</x:t>
        </x:is>
      </x:c>
      <x:c r="B1993" t="n">
        <x:v>2010</x:v>
      </x:c>
      <x:c r="C1993" t="n">
        <x:v>3</x:v>
      </x:c>
      <x:c r="D1993" t="n">
        <x:v>19</x:v>
      </x:c>
      <x:c r="E1993" s="203" t="n">
        <x:v>40451</x:v>
      </x:c>
      <x:c r="F1993" t="inlineStr">
        <x:is>
          <x:t xml:space="preserve">EBIT003</x:t>
        </x:is>
      </x:c>
      <x:c r="G1993" t="inlineStr">
        <x:is>
          <x:t xml:space="preserve">Lucro Bruto Total</x:t>
        </x:is>
      </x:c>
      <x:c r="H1993" t="inlineStr">
        <x:is>
          <x:t xml:space="preserve">Lucro bruto</x:t>
        </x:is>
      </x:c>
      <x:c r="I1993" t="inlineStr">
        <x:is>
          <x:t xml:space="preserve">TOTAL</x:t>
        </x:is>
      </x:c>
      <x:c r="J1993" s="239" t="n">
        <x:v>58342.38</x:v>
      </x:c>
      <x:c r="K1993" t="inlineStr">
        <x:is>
          <x:t xml:space="preserve">TOTAL</x:t>
        </x:is>
      </x:c>
      <x:c r="L1993" s="239" t="n">
        <x:v>38697.055</x:v>
      </x:c>
      <x:c r="M1993" s="239" t="n">
        <x:v>19645.325</x:v>
      </x:c>
    </x:row>
    <x:row r="1994">
      <x:c r="A1994" t="inlineStr">
        <x:is>
          <x:t xml:space="preserve">3T10</x:t>
        </x:is>
      </x:c>
      <x:c r="B1994" t="n">
        <x:v>2010</x:v>
      </x:c>
      <x:c r="C1994" t="n">
        <x:v>3</x:v>
      </x:c>
      <x:c r="D1994" t="n">
        <x:v>19</x:v>
      </x:c>
      <x:c r="E1994" s="203" t="n">
        <x:v>40451</x:v>
      </x:c>
      <x:c r="F1994" t="inlineStr">
        <x:is>
          <x:t xml:space="preserve">EBIT004</x:t>
        </x:is>
      </x:c>
      <x:c r="G1994" t="inlineStr">
        <x:is>
          <x:t xml:space="preserve">Despesa</x:t>
        </x:is>
      </x:c>
      <x:c r="H1994" t="inlineStr">
        <x:is>
          <x:t xml:space="preserve">Vendas, gerais e administrativas</x:t>
        </x:is>
      </x:c>
      <x:c r="I1994" t="inlineStr">
        <x:is>
          <x:t xml:space="preserve">ABAST</x:t>
        </x:is>
      </x:c>
      <x:c r="J1994" s="239" t="n">
        <x:v>-3946.609</x:v>
      </x:c>
      <x:c r="K1994" t="inlineStr">
        <x:is>
          <x:t xml:space="preserve">ABASTECIMENTO</x:t>
        </x:is>
      </x:c>
      <x:c r="L1994" s="239" t="n">
        <x:v>-2660.567</x:v>
      </x:c>
      <x:c r="M1994" s="239" t="n">
        <x:v>-1286.042</x:v>
      </x:c>
    </x:row>
    <x:row r="1995">
      <x:c r="A1995" t="inlineStr">
        <x:is>
          <x:t xml:space="preserve">3T10</x:t>
        </x:is>
      </x:c>
      <x:c r="B1995" t="n">
        <x:v>2010</x:v>
      </x:c>
      <x:c r="C1995" t="n">
        <x:v>3</x:v>
      </x:c>
      <x:c r="D1995" t="n">
        <x:v>19</x:v>
      </x:c>
      <x:c r="E1995" s="203" t="n">
        <x:v>40451</x:v>
      </x:c>
      <x:c r="F1995" t="inlineStr">
        <x:is>
          <x:t xml:space="preserve">EBIT004</x:t>
        </x:is>
      </x:c>
      <x:c r="G1995" t="inlineStr">
        <x:is>
          <x:t xml:space="preserve">Despesa</x:t>
        </x:is>
      </x:c>
      <x:c r="H1995" t="inlineStr">
        <x:is>
          <x:t xml:space="preserve">Vendas, gerais e administrativas</x:t>
        </x:is>
      </x:c>
      <x:c r="I1995" t="inlineStr">
        <x:is>
          <x:t xml:space="preserve">CORP.</x:t>
        </x:is>
      </x:c>
      <x:c r="J1995" s="239" t="n">
        <x:v>-2758.182</x:v>
      </x:c>
      <x:c r="K1995" t="inlineStr">
        <x:is>
          <x:t xml:space="preserve">CORPORATIVO / OUTROS NEGÓCIOS</x:t>
        </x:is>
      </x:c>
      <x:c r="L1995" s="239" t="n">
        <x:v>-1759.817</x:v>
      </x:c>
      <x:c r="M1995" s="239" t="n">
        <x:v>-998.3649999999998</x:v>
      </x:c>
    </x:row>
    <x:row r="1996">
      <x:c r="A1996" t="inlineStr">
        <x:is>
          <x:t xml:space="preserve">3T10</x:t>
        </x:is>
      </x:c>
      <x:c r="B1996" t="n">
        <x:v>2010</x:v>
      </x:c>
      <x:c r="C1996" t="n">
        <x:v>3</x:v>
      </x:c>
      <x:c r="D1996" t="n">
        <x:v>19</x:v>
      </x:c>
      <x:c r="E1996" s="203" t="n">
        <x:v>40451</x:v>
      </x:c>
      <x:c r="F1996" t="inlineStr">
        <x:is>
          <x:t xml:space="preserve">EBIT004</x:t>
        </x:is>
      </x:c>
      <x:c r="G1996" t="inlineStr">
        <x:is>
          <x:t xml:space="preserve">Despesa</x:t>
        </x:is>
      </x:c>
      <x:c r="H1996" t="inlineStr">
        <x:is>
          <x:t xml:space="preserve">Vendas, gerais e administrativas</x:t>
        </x:is>
      </x:c>
      <x:c r="I1996" t="inlineStr">
        <x:is>
          <x:t xml:space="preserve">DISTRIB.</x:t>
        </x:is>
      </x:c>
      <x:c r="J1996" s="239" t="n">
        <x:v>-2538.791</x:v>
      </x:c>
      <x:c r="K1996" t="inlineStr">
        <x:is>
          <x:t xml:space="preserve">DISTRIBUIÇÃO</x:t>
        </x:is>
      </x:c>
      <x:c r="L1996" s="239" t="n">
        <x:v>-1655.753</x:v>
      </x:c>
      <x:c r="M1996" s="239" t="n">
        <x:v>-883.0380000000002</x:v>
      </x:c>
    </x:row>
    <x:row r="1997">
      <x:c r="A1997" t="inlineStr">
        <x:is>
          <x:t xml:space="preserve">3T10</x:t>
        </x:is>
      </x:c>
      <x:c r="B1997" t="n">
        <x:v>2010</x:v>
      </x:c>
      <x:c r="C1997" t="n">
        <x:v>3</x:v>
      </x:c>
      <x:c r="D1997" t="n">
        <x:v>19</x:v>
      </x:c>
      <x:c r="E1997" s="203" t="n">
        <x:v>40451</x:v>
      </x:c>
      <x:c r="F1997" t="inlineStr">
        <x:is>
          <x:t xml:space="preserve">EBIT004</x:t>
        </x:is>
      </x:c>
      <x:c r="G1997" t="inlineStr">
        <x:is>
          <x:t xml:space="preserve">Despesa</x:t>
        </x:is>
      </x:c>
      <x:c r="H1997" t="inlineStr">
        <x:is>
          <x:t xml:space="preserve">Vendas, gerais e administrativas</x:t>
        </x:is>
      </x:c>
      <x:c r="I1997" t="inlineStr">
        <x:is>
          <x:t xml:space="preserve">E&amp;P</x:t>
        </x:is>
      </x:c>
      <x:c r="J1997" s="239" t="n">
        <x:v>-566.846</x:v>
      </x:c>
      <x:c r="K1997" t="inlineStr">
        <x:is>
          <x:t xml:space="preserve">E&amp;P</x:t>
        </x:is>
      </x:c>
      <x:c r="L1997" s="239" t="n">
        <x:v>-359.301</x:v>
      </x:c>
      <x:c r="M1997" s="239" t="n">
        <x:v>-207.545</x:v>
      </x:c>
    </x:row>
    <x:row r="1998">
      <x:c r="A1998" t="inlineStr">
        <x:is>
          <x:t xml:space="preserve">3T10</x:t>
        </x:is>
      </x:c>
      <x:c r="B1998" t="n">
        <x:v>2010</x:v>
      </x:c>
      <x:c r="C1998" t="n">
        <x:v>3</x:v>
      </x:c>
      <x:c r="D1998" t="n">
        <x:v>19</x:v>
      </x:c>
      <x:c r="E1998" s="203" t="n">
        <x:v>40451</x:v>
      </x:c>
      <x:c r="F1998" t="inlineStr">
        <x:is>
          <x:t xml:space="preserve">EBIT004</x:t>
        </x:is>
      </x:c>
      <x:c r="G1998" t="inlineStr">
        <x:is>
          <x:t xml:space="preserve">Despesa</x:t>
        </x:is>
      </x:c>
      <x:c r="H1998" t="inlineStr">
        <x:is>
          <x:t xml:space="preserve">Vendas, gerais e administrativas</x:t>
        </x:is>
      </x:c>
      <x:c r="I1998" t="inlineStr">
        <x:is>
          <x:t xml:space="preserve">ELIMIN.</x:t>
        </x:is>
      </x:c>
      <x:c r="J1998" s="239" t="n">
        <x:v>137.076</x:v>
      </x:c>
      <x:c r="K1998" t="inlineStr">
        <x:is>
          <x:t xml:space="preserve">ELIMINAÇÕES</x:t>
        </x:is>
      </x:c>
      <x:c r="L1998" s="239" t="n">
        <x:v>90.605</x:v>
      </x:c>
      <x:c r="M1998" s="239" t="n">
        <x:v>46.47099999999999</x:v>
      </x:c>
    </x:row>
    <x:row r="1999">
      <x:c r="A1999" t="inlineStr">
        <x:is>
          <x:t xml:space="preserve">3T10</x:t>
        </x:is>
      </x:c>
      <x:c r="B1999" t="n">
        <x:v>2010</x:v>
      </x:c>
      <x:c r="C1999" t="n">
        <x:v>3</x:v>
      </x:c>
      <x:c r="D1999" t="n">
        <x:v>19</x:v>
      </x:c>
      <x:c r="E1999" s="203" t="n">
        <x:v>40451</x:v>
      </x:c>
      <x:c r="F1999" t="inlineStr">
        <x:is>
          <x:t xml:space="preserve">EBIT004</x:t>
        </x:is>
      </x:c>
      <x:c r="G1999" t="inlineStr">
        <x:is>
          <x:t xml:space="preserve">Despesa</x:t>
        </x:is>
      </x:c>
      <x:c r="H1999" t="inlineStr">
        <x:is>
          <x:t xml:space="preserve">Vendas, gerais e administrativas</x:t>
        </x:is>
      </x:c>
      <x:c r="I1999" t="inlineStr">
        <x:is>
          <x:t xml:space="preserve">GÁS &amp; ENERGIA</x:t>
        </x:is>
      </x:c>
      <x:c r="J1999" s="239" t="n">
        <x:v>-1368.501</x:v>
      </x:c>
      <x:c r="K1999" t="inlineStr">
        <x:is>
          <x:t xml:space="preserve">GÁS &amp; ENERGIA / G&amp;EBC</x:t>
        </x:is>
      </x:c>
      <x:c r="L1999" s="239" t="n">
        <x:v>-921.039</x:v>
      </x:c>
      <x:c r="M1999" s="239" t="n">
        <x:v>-447.462</x:v>
      </x:c>
    </x:row>
    <x:row r="2000">
      <x:c r="A2000" t="inlineStr">
        <x:is>
          <x:t xml:space="preserve">3T10</x:t>
        </x:is>
      </x:c>
      <x:c r="B2000" t="n">
        <x:v>2010</x:v>
      </x:c>
      <x:c r="C2000" t="n">
        <x:v>3</x:v>
      </x:c>
      <x:c r="D2000" t="n">
        <x:v>19</x:v>
      </x:c>
      <x:c r="E2000" s="203" t="n">
        <x:v>40451</x:v>
      </x:c>
      <x:c r="F2000" t="inlineStr">
        <x:is>
          <x:t xml:space="preserve">EBIT004</x:t>
        </x:is>
      </x:c>
      <x:c r="G2000" t="inlineStr">
        <x:is>
          <x:t xml:space="preserve">Despesa</x:t>
        </x:is>
      </x:c>
      <x:c r="H2000" t="inlineStr">
        <x:is>
          <x:t xml:space="preserve">Vendas, gerais e administrativas</x:t>
        </x:is>
      </x:c>
      <x:c r="I2000" t="inlineStr">
        <x:is>
          <x:t xml:space="preserve">INTERN.</x:t>
        </x:is>
      </x:c>
      <x:c r="J2000" s="239" t="n">
        <x:v>-1289.283</x:v>
      </x:c>
      <x:c r="K2000" t="inlineStr">
        <x:is>
          <x:t xml:space="preserve">INTERNACIONAL</x:t>
        </x:is>
      </x:c>
      <x:c r="L2000" s="239" t="n">
        <x:v>-808.956</x:v>
      </x:c>
      <x:c r="M2000" s="239" t="n">
        <x:v>-480.3269999999999</x:v>
      </x:c>
    </x:row>
    <x:row r="2001">
      <x:c r="A2001" t="inlineStr">
        <x:is>
          <x:t xml:space="preserve">3T10</x:t>
        </x:is>
      </x:c>
      <x:c r="B2001" t="n">
        <x:v>2010</x:v>
      </x:c>
      <x:c r="C2001" t="n">
        <x:v>3</x:v>
      </x:c>
      <x:c r="D2001" t="n">
        <x:v>19</x:v>
      </x:c>
      <x:c r="E2001" s="203" t="n">
        <x:v>40451</x:v>
      </x:c>
      <x:c r="F2001" t="inlineStr">
        <x:is>
          <x:t xml:space="preserve">EBIT004</x:t>
        </x:is>
      </x:c>
      <x:c r="G2001" t="inlineStr">
        <x:is>
          <x:t xml:space="preserve">Despesa</x:t>
        </x:is>
      </x:c>
      <x:c r="H2001" t="inlineStr">
        <x:is>
          <x:t xml:space="preserve">Vendas, gerais e administrativas</x:t>
        </x:is>
      </x:c>
      <x:c r="I2001" t="inlineStr">
        <x:is>
          <x:t xml:space="preserve">TOTAL</x:t>
        </x:is>
      </x:c>
      <x:c r="J2001" s="239" t="n">
        <x:v>-12331.136</x:v>
      </x:c>
      <x:c r="K2001" t="inlineStr">
        <x:is>
          <x:t xml:space="preserve">TOTAL</x:t>
        </x:is>
      </x:c>
      <x:c r="L2001" s="239" t="n">
        <x:v>-8074.828</x:v>
      </x:c>
      <x:c r="M2001" s="239" t="n">
        <x:v>-4256.308</x:v>
      </x:c>
    </x:row>
    <x:row r="2002">
      <x:c r="A2002" t="inlineStr">
        <x:is>
          <x:t xml:space="preserve">3T10</x:t>
        </x:is>
      </x:c>
      <x:c r="B2002" t="n">
        <x:v>2010</x:v>
      </x:c>
      <x:c r="C2002" t="n">
        <x:v>3</x:v>
      </x:c>
      <x:c r="D2002" t="n">
        <x:v>19</x:v>
      </x:c>
      <x:c r="E2002" s="203" t="n">
        <x:v>40451</x:v>
      </x:c>
      <x:c r="F2002" t="inlineStr">
        <x:is>
          <x:t xml:space="preserve">EBIT005</x:t>
        </x:is>
      </x:c>
      <x:c r="G2002" t="inlineStr">
        <x:is>
          <x:t xml:space="preserve">Despesa</x:t>
        </x:is>
      </x:c>
      <x:c r="H2002" t="inlineStr">
        <x:is>
          <x:t xml:space="preserve">Tributárias</x:t>
        </x:is>
      </x:c>
      <x:c r="I2002" t="inlineStr">
        <x:is>
          <x:t xml:space="preserve">ABAST</x:t>
        </x:is>
      </x:c>
      <x:c r="J2002" s="239" t="n">
        <x:v>-66.503</x:v>
      </x:c>
      <x:c r="K2002" t="inlineStr">
        <x:is>
          <x:t xml:space="preserve">ABASTECIMENTO</x:t>
        </x:is>
      </x:c>
      <x:c r="L2002" s="239" t="n">
        <x:v>-48.92</x:v>
      </x:c>
      <x:c r="M2002" s="239" t="n">
        <x:v>-17.583</x:v>
      </x:c>
    </x:row>
    <x:row r="2003">
      <x:c r="A2003" t="inlineStr">
        <x:is>
          <x:t xml:space="preserve">3T10</x:t>
        </x:is>
      </x:c>
      <x:c r="B2003" t="n">
        <x:v>2010</x:v>
      </x:c>
      <x:c r="C2003" t="n">
        <x:v>3</x:v>
      </x:c>
      <x:c r="D2003" t="n">
        <x:v>19</x:v>
      </x:c>
      <x:c r="E2003" s="203" t="n">
        <x:v>40451</x:v>
      </x:c>
      <x:c r="F2003" t="inlineStr">
        <x:is>
          <x:t xml:space="preserve">EBIT005</x:t>
        </x:is>
      </x:c>
      <x:c r="G2003" t="inlineStr">
        <x:is>
          <x:t xml:space="preserve">Despesa</x:t>
        </x:is>
      </x:c>
      <x:c r="H2003" t="inlineStr">
        <x:is>
          <x:t xml:space="preserve">Tributárias</x:t>
        </x:is>
      </x:c>
      <x:c r="I2003" t="inlineStr">
        <x:is>
          <x:t xml:space="preserve">CORP.</x:t>
        </x:is>
      </x:c>
      <x:c r="J2003" s="239" t="n">
        <x:v>-166.191</x:v>
      </x:c>
      <x:c r="K2003" t="inlineStr">
        <x:is>
          <x:t xml:space="preserve">CORPORATIVO / OUTROS NEGÓCIOS</x:t>
        </x:is>
      </x:c>
      <x:c r="L2003" s="239" t="n">
        <x:v>-103.518</x:v>
      </x:c>
      <x:c r="M2003" s="239" t="n">
        <x:v>-62.673</x:v>
      </x:c>
    </x:row>
    <x:row r="2004">
      <x:c r="A2004" t="inlineStr">
        <x:is>
          <x:t xml:space="preserve">3T10</x:t>
        </x:is>
      </x:c>
      <x:c r="B2004" t="n">
        <x:v>2010</x:v>
      </x:c>
      <x:c r="C2004" t="n">
        <x:v>3</x:v>
      </x:c>
      <x:c r="D2004" t="n">
        <x:v>19</x:v>
      </x:c>
      <x:c r="E2004" s="203" t="n">
        <x:v>40451</x:v>
      </x:c>
      <x:c r="F2004" t="inlineStr">
        <x:is>
          <x:t xml:space="preserve">EBIT005</x:t>
        </x:is>
      </x:c>
      <x:c r="G2004" t="inlineStr">
        <x:is>
          <x:t xml:space="preserve">Despesa</x:t>
        </x:is>
      </x:c>
      <x:c r="H2004" t="inlineStr">
        <x:is>
          <x:t xml:space="preserve">Tributárias</x:t>
        </x:is>
      </x:c>
      <x:c r="I2004" t="inlineStr">
        <x:is>
          <x:t xml:space="preserve">DISTRIB.</x:t>
        </x:is>
      </x:c>
      <x:c r="J2004" s="239" t="n">
        <x:v>-22.28</x:v>
      </x:c>
      <x:c r="K2004" t="inlineStr">
        <x:is>
          <x:t xml:space="preserve">DISTRIBUIÇÃO</x:t>
        </x:is>
      </x:c>
      <x:c r="L2004" s="239" t="n">
        <x:v>-14.322</x:v>
      </x:c>
      <x:c r="M2004" s="239" t="n">
        <x:v>-7.958000000000002</x:v>
      </x:c>
    </x:row>
    <x:row r="2005">
      <x:c r="A2005" t="inlineStr">
        <x:is>
          <x:t xml:space="preserve">3T10</x:t>
        </x:is>
      </x:c>
      <x:c r="B2005" t="n">
        <x:v>2010</x:v>
      </x:c>
      <x:c r="C2005" t="n">
        <x:v>3</x:v>
      </x:c>
      <x:c r="D2005" t="n">
        <x:v>19</x:v>
      </x:c>
      <x:c r="E2005" s="203" t="n">
        <x:v>40451</x:v>
      </x:c>
      <x:c r="F2005" t="inlineStr">
        <x:is>
          <x:t xml:space="preserve">EBIT005</x:t>
        </x:is>
      </x:c>
      <x:c r="G2005" t="inlineStr">
        <x:is>
          <x:t xml:space="preserve">Despesa</x:t>
        </x:is>
      </x:c>
      <x:c r="H2005" t="inlineStr">
        <x:is>
          <x:t xml:space="preserve">Tributárias</x:t>
        </x:is>
      </x:c>
      <x:c r="I2005" t="inlineStr">
        <x:is>
          <x:t xml:space="preserve">E&amp;P</x:t>
        </x:is>
      </x:c>
      <x:c r="J2005" s="239" t="n">
        <x:v>-180.623</x:v>
      </x:c>
      <x:c r="K2005" t="inlineStr">
        <x:is>
          <x:t xml:space="preserve">E&amp;P</x:t>
        </x:is>
      </x:c>
      <x:c r="L2005" s="239" t="n">
        <x:v>-111.713</x:v>
      </x:c>
      <x:c r="M2005" s="239" t="n">
        <x:v>-68.91</x:v>
      </x:c>
    </x:row>
    <x:row r="2006">
      <x:c r="A2006" t="inlineStr">
        <x:is>
          <x:t xml:space="preserve">3T10</x:t>
        </x:is>
      </x:c>
      <x:c r="B2006" t="n">
        <x:v>2010</x:v>
      </x:c>
      <x:c r="C2006" t="n">
        <x:v>3</x:v>
      </x:c>
      <x:c r="D2006" t="n">
        <x:v>19</x:v>
      </x:c>
      <x:c r="E2006" s="203" t="n">
        <x:v>40451</x:v>
      </x:c>
      <x:c r="F2006" t="inlineStr">
        <x:is>
          <x:t xml:space="preserve">EBIT005</x:t>
        </x:is>
      </x:c>
      <x:c r="G2006" t="inlineStr">
        <x:is>
          <x:t xml:space="preserve">Despesa</x:t>
        </x:is>
      </x:c>
      <x:c r="H2006" t="inlineStr">
        <x:is>
          <x:t xml:space="preserve">Tributárias</x:t>
        </x:is>
      </x:c>
      <x:c r="I2006" t="inlineStr">
        <x:is>
          <x:t xml:space="preserve">ELIMIN.</x:t>
        </x:is>
      </x:c>
      <x:c r="J2006" s="239" t="n">
        <x:v>-1.352</x:v>
      </x:c>
      <x:c r="K2006" t="inlineStr">
        <x:is>
          <x:t xml:space="preserve">ELIMINAÇÕES</x:t>
        </x:is>
      </x:c>
      <x:c r="L2006" s="239" t="n">
        <x:v>-0.847</x:v>
      </x:c>
      <x:c r="M2006" s="239" t="n">
        <x:v>-0.5050000000000001</x:v>
      </x:c>
    </x:row>
    <x:row r="2007">
      <x:c r="A2007" t="inlineStr">
        <x:is>
          <x:t xml:space="preserve">3T10</x:t>
        </x:is>
      </x:c>
      <x:c r="B2007" t="n">
        <x:v>2010</x:v>
      </x:c>
      <x:c r="C2007" t="n">
        <x:v>3</x:v>
      </x:c>
      <x:c r="D2007" t="n">
        <x:v>19</x:v>
      </x:c>
      <x:c r="E2007" s="203" t="n">
        <x:v>40451</x:v>
      </x:c>
      <x:c r="F2007" t="inlineStr">
        <x:is>
          <x:t xml:space="preserve">EBIT005</x:t>
        </x:is>
      </x:c>
      <x:c r="G2007" t="inlineStr">
        <x:is>
          <x:t xml:space="preserve">Despesa</x:t>
        </x:is>
      </x:c>
      <x:c r="H2007" t="inlineStr">
        <x:is>
          <x:t xml:space="preserve">Tributárias</x:t>
        </x:is>
      </x:c>
      <x:c r="I2007" t="inlineStr">
        <x:is>
          <x:t xml:space="preserve">GÁS &amp; ENERGIA</x:t>
        </x:is>
      </x:c>
      <x:c r="J2007" s="239" t="n">
        <x:v>-32.551</x:v>
      </x:c>
      <x:c r="K2007" t="inlineStr">
        <x:is>
          <x:t xml:space="preserve">GÁS &amp; ENERGIA / G&amp;EBC</x:t>
        </x:is>
      </x:c>
      <x:c r="L2007" s="239" t="n">
        <x:v>-24.079</x:v>
      </x:c>
      <x:c r="M2007" s="239" t="n">
        <x:v>-8.472000000000001</x:v>
      </x:c>
    </x:row>
    <x:row r="2008">
      <x:c r="A2008" t="inlineStr">
        <x:is>
          <x:t xml:space="preserve">3T10</x:t>
        </x:is>
      </x:c>
      <x:c r="B2008" t="n">
        <x:v>2010</x:v>
      </x:c>
      <x:c r="C2008" t="n">
        <x:v>3</x:v>
      </x:c>
      <x:c r="D2008" t="n">
        <x:v>19</x:v>
      </x:c>
      <x:c r="E2008" s="203" t="n">
        <x:v>40451</x:v>
      </x:c>
      <x:c r="F2008" t="inlineStr">
        <x:is>
          <x:t xml:space="preserve">EBIT005</x:t>
        </x:is>
      </x:c>
      <x:c r="G2008" t="inlineStr">
        <x:is>
          <x:t xml:space="preserve">Despesa</x:t>
        </x:is>
      </x:c>
      <x:c r="H2008" t="inlineStr">
        <x:is>
          <x:t xml:space="preserve">Tributárias</x:t>
        </x:is>
      </x:c>
      <x:c r="I2008" t="inlineStr">
        <x:is>
          <x:t xml:space="preserve">INTERN.</x:t>
        </x:is>
      </x:c>
      <x:c r="J2008" s="239" t="n">
        <x:v>-123.245</x:v>
      </x:c>
      <x:c r="K2008" t="inlineStr">
        <x:is>
          <x:t xml:space="preserve">INTERNACIONAL</x:t>
        </x:is>
      </x:c>
      <x:c r="L2008" s="239" t="n">
        <x:v>-74.676</x:v>
      </x:c>
      <x:c r="M2008" s="239" t="n">
        <x:v>-48.569</x:v>
      </x:c>
    </x:row>
    <x:row r="2009">
      <x:c r="A2009" t="inlineStr">
        <x:is>
          <x:t xml:space="preserve">3T10</x:t>
        </x:is>
      </x:c>
      <x:c r="B2009" t="n">
        <x:v>2010</x:v>
      </x:c>
      <x:c r="C2009" t="n">
        <x:v>3</x:v>
      </x:c>
      <x:c r="D2009" t="n">
        <x:v>19</x:v>
      </x:c>
      <x:c r="E2009" s="203" t="n">
        <x:v>40451</x:v>
      </x:c>
      <x:c r="F2009" t="inlineStr">
        <x:is>
          <x:t xml:space="preserve">EBIT005</x:t>
        </x:is>
      </x:c>
      <x:c r="G2009" t="inlineStr">
        <x:is>
          <x:t xml:space="preserve">Despesa</x:t>
        </x:is>
      </x:c>
      <x:c r="H2009" t="inlineStr">
        <x:is>
          <x:t xml:space="preserve">Tributárias</x:t>
        </x:is>
      </x:c>
      <x:c r="I2009" t="inlineStr">
        <x:is>
          <x:t xml:space="preserve">TOTAL</x:t>
        </x:is>
      </x:c>
      <x:c r="J2009" s="239" t="n">
        <x:v>-592.745</x:v>
      </x:c>
      <x:c r="K2009" t="inlineStr">
        <x:is>
          <x:t xml:space="preserve">TOTAL</x:t>
        </x:is>
      </x:c>
      <x:c r="L2009" s="239" t="n">
        <x:v>-378.075</x:v>
      </x:c>
      <x:c r="M2009" s="239" t="n">
        <x:v>-214.67</x:v>
      </x:c>
    </x:row>
    <x:row r="2010">
      <x:c r="A2010" t="inlineStr">
        <x:is>
          <x:t xml:space="preserve">3T10</x:t>
        </x:is>
      </x:c>
      <x:c r="B2010" t="n">
        <x:v>2010</x:v>
      </x:c>
      <x:c r="C2010" t="n">
        <x:v>3</x:v>
      </x:c>
      <x:c r="D2010" t="n">
        <x:v>19</x:v>
      </x:c>
      <x:c r="E2010" s="203" t="n">
        <x:v>40451</x:v>
      </x:c>
      <x:c r="F2010" t="inlineStr">
        <x:is>
          <x:t xml:space="preserve">EBIT006</x:t>
        </x:is>
      </x:c>
      <x:c r="G2010" t="inlineStr">
        <x:is>
          <x:t xml:space="preserve">Despesa</x:t>
        </x:is>
      </x:c>
      <x:c r="H2010" t="inlineStr">
        <x:is>
          <x:t xml:space="preserve">Custos exploratórios p/ extração de petróleo</x:t>
        </x:is>
      </x:c>
      <x:c r="I2010" t="inlineStr">
        <x:is>
          <x:t xml:space="preserve">ABAST</x:t>
        </x:is>
      </x:c>
      <x:c r="J2010" s="239" t="n">
        <x:v>0</x:v>
      </x:c>
      <x:c r="K2010" t="inlineStr">
        <x:is>
          <x:t xml:space="preserve">ABASTECIMENTO</x:t>
        </x:is>
      </x:c>
      <x:c r="L2010" s="239" t="n">
        <x:v>0</x:v>
      </x:c>
      <x:c r="M2010" s="239" t="n">
        <x:v>0</x:v>
      </x:c>
    </x:row>
    <x:row r="2011">
      <x:c r="A2011" t="inlineStr">
        <x:is>
          <x:t xml:space="preserve">3T10</x:t>
        </x:is>
      </x:c>
      <x:c r="B2011" t="n">
        <x:v>2010</x:v>
      </x:c>
      <x:c r="C2011" t="n">
        <x:v>3</x:v>
      </x:c>
      <x:c r="D2011" t="n">
        <x:v>19</x:v>
      </x:c>
      <x:c r="E2011" s="203" t="n">
        <x:v>40451</x:v>
      </x:c>
      <x:c r="F2011" t="inlineStr">
        <x:is>
          <x:t xml:space="preserve">EBIT006</x:t>
        </x:is>
      </x:c>
      <x:c r="G2011" t="inlineStr">
        <x:is>
          <x:t xml:space="preserve">Despesa</x:t>
        </x:is>
      </x:c>
      <x:c r="H2011" t="inlineStr">
        <x:is>
          <x:t xml:space="preserve">Custos exploratórios p/ extração de petróleo</x:t>
        </x:is>
      </x:c>
      <x:c r="I2011" t="inlineStr">
        <x:is>
          <x:t xml:space="preserve">CORP.</x:t>
        </x:is>
      </x:c>
      <x:c r="J2011" s="239" t="n">
        <x:v>0</x:v>
      </x:c>
      <x:c r="K2011" t="inlineStr">
        <x:is>
          <x:t xml:space="preserve">CORPORATIVO / OUTROS NEGÓCIOS</x:t>
        </x:is>
      </x:c>
      <x:c r="L2011" s="239" t="n">
        <x:v>0</x:v>
      </x:c>
      <x:c r="M2011" s="239" t="n">
        <x:v>0</x:v>
      </x:c>
    </x:row>
    <x:row r="2012">
      <x:c r="A2012" t="inlineStr">
        <x:is>
          <x:t xml:space="preserve">3T10</x:t>
        </x:is>
      </x:c>
      <x:c r="B2012" t="n">
        <x:v>2010</x:v>
      </x:c>
      <x:c r="C2012" t="n">
        <x:v>3</x:v>
      </x:c>
      <x:c r="D2012" t="n">
        <x:v>19</x:v>
      </x:c>
      <x:c r="E2012" s="203" t="n">
        <x:v>40451</x:v>
      </x:c>
      <x:c r="F2012" t="inlineStr">
        <x:is>
          <x:t xml:space="preserve">EBIT006</x:t>
        </x:is>
      </x:c>
      <x:c r="G2012" t="inlineStr">
        <x:is>
          <x:t xml:space="preserve">Despesa</x:t>
        </x:is>
      </x:c>
      <x:c r="H2012" t="inlineStr">
        <x:is>
          <x:t xml:space="preserve">Custos exploratórios p/ extração de petróleo</x:t>
        </x:is>
      </x:c>
      <x:c r="I2012" t="inlineStr">
        <x:is>
          <x:t xml:space="preserve">DISTRIB.</x:t>
        </x:is>
      </x:c>
      <x:c r="J2012" s="239" t="n">
        <x:v>0</x:v>
      </x:c>
      <x:c r="K2012" t="inlineStr">
        <x:is>
          <x:t xml:space="preserve">DISTRIBUIÇÃO</x:t>
        </x:is>
      </x:c>
      <x:c r="L2012" s="239" t="n">
        <x:v>0</x:v>
      </x:c>
      <x:c r="M2012" s="239" t="n">
        <x:v>0</x:v>
      </x:c>
    </x:row>
    <x:row r="2013">
      <x:c r="A2013" t="inlineStr">
        <x:is>
          <x:t xml:space="preserve">3T10</x:t>
        </x:is>
      </x:c>
      <x:c r="B2013" t="n">
        <x:v>2010</x:v>
      </x:c>
      <x:c r="C2013" t="n">
        <x:v>3</x:v>
      </x:c>
      <x:c r="D2013" t="n">
        <x:v>19</x:v>
      </x:c>
      <x:c r="E2013" s="203" t="n">
        <x:v>40451</x:v>
      </x:c>
      <x:c r="F2013" t="inlineStr">
        <x:is>
          <x:t xml:space="preserve">EBIT006</x:t>
        </x:is>
      </x:c>
      <x:c r="G2013" t="inlineStr">
        <x:is>
          <x:t xml:space="preserve">Despesa</x:t>
        </x:is>
      </x:c>
      <x:c r="H2013" t="inlineStr">
        <x:is>
          <x:t xml:space="preserve">Custos exploratórios p/ extração de petróleo</x:t>
        </x:is>
      </x:c>
      <x:c r="I2013" t="inlineStr">
        <x:is>
          <x:t xml:space="preserve">E&amp;P</x:t>
        </x:is>
      </x:c>
      <x:c r="J2013" s="239" t="n">
        <x:v>-1894.545</x:v>
      </x:c>
      <x:c r="K2013" t="inlineStr">
        <x:is>
          <x:t xml:space="preserve">E&amp;P</x:t>
        </x:is>
      </x:c>
      <x:c r="L2013" s="239" t="n">
        <x:v>-1402.632</x:v>
      </x:c>
      <x:c r="M2013" s="239" t="n">
        <x:v>-491.913</x:v>
      </x:c>
    </x:row>
    <x:row r="2014">
      <x:c r="A2014" t="inlineStr">
        <x:is>
          <x:t xml:space="preserve">3T10</x:t>
        </x:is>
      </x:c>
      <x:c r="B2014" t="n">
        <x:v>2010</x:v>
      </x:c>
      <x:c r="C2014" t="n">
        <x:v>3</x:v>
      </x:c>
      <x:c r="D2014" t="n">
        <x:v>19</x:v>
      </x:c>
      <x:c r="E2014" s="203" t="n">
        <x:v>40451</x:v>
      </x:c>
      <x:c r="F2014" t="inlineStr">
        <x:is>
          <x:t xml:space="preserve">EBIT006</x:t>
        </x:is>
      </x:c>
      <x:c r="G2014" t="inlineStr">
        <x:is>
          <x:t xml:space="preserve">Despesa</x:t>
        </x:is>
      </x:c>
      <x:c r="H2014" t="inlineStr">
        <x:is>
          <x:t xml:space="preserve">Custos exploratórios p/ extração de petróleo</x:t>
        </x:is>
      </x:c>
      <x:c r="I2014" t="inlineStr">
        <x:is>
          <x:t xml:space="preserve">ELIMIN.</x:t>
        </x:is>
      </x:c>
      <x:c r="J2014" s="239" t="n">
        <x:v>0</x:v>
      </x:c>
      <x:c r="K2014" t="inlineStr">
        <x:is>
          <x:t xml:space="preserve">ELIMINAÇÕES</x:t>
        </x:is>
      </x:c>
      <x:c r="L2014" s="239" t="n">
        <x:v>0</x:v>
      </x:c>
      <x:c r="M2014" s="239" t="n">
        <x:v>0</x:v>
      </x:c>
    </x:row>
    <x:row r="2015">
      <x:c r="A2015" t="inlineStr">
        <x:is>
          <x:t xml:space="preserve">3T10</x:t>
        </x:is>
      </x:c>
      <x:c r="B2015" t="n">
        <x:v>2010</x:v>
      </x:c>
      <x:c r="C2015" t="n">
        <x:v>3</x:v>
      </x:c>
      <x:c r="D2015" t="n">
        <x:v>19</x:v>
      </x:c>
      <x:c r="E2015" s="203" t="n">
        <x:v>40451</x:v>
      </x:c>
      <x:c r="F2015" t="inlineStr">
        <x:is>
          <x:t xml:space="preserve">EBIT006</x:t>
        </x:is>
      </x:c>
      <x:c r="G2015" t="inlineStr">
        <x:is>
          <x:t xml:space="preserve">Despesa</x:t>
        </x:is>
      </x:c>
      <x:c r="H2015" t="inlineStr">
        <x:is>
          <x:t xml:space="preserve">Custos exploratórios p/ extração de petróleo</x:t>
        </x:is>
      </x:c>
      <x:c r="I2015" t="inlineStr">
        <x:is>
          <x:t xml:space="preserve">GÁS &amp; ENERGIA</x:t>
        </x:is>
      </x:c>
      <x:c r="J2015" s="239" t="n">
        <x:v>0</x:v>
      </x:c>
      <x:c r="K2015" t="inlineStr">
        <x:is>
          <x:t xml:space="preserve">GÁS &amp; ENERGIA / G&amp;EBC</x:t>
        </x:is>
      </x:c>
      <x:c r="L2015" s="239" t="n">
        <x:v>0</x:v>
      </x:c>
      <x:c r="M2015" s="239" t="n">
        <x:v>0</x:v>
      </x:c>
    </x:row>
    <x:row r="2016">
      <x:c r="A2016" t="inlineStr">
        <x:is>
          <x:t xml:space="preserve">3T10</x:t>
        </x:is>
      </x:c>
      <x:c r="B2016" t="n">
        <x:v>2010</x:v>
      </x:c>
      <x:c r="C2016" t="n">
        <x:v>3</x:v>
      </x:c>
      <x:c r="D2016" t="n">
        <x:v>19</x:v>
      </x:c>
      <x:c r="E2016" s="203" t="n">
        <x:v>40451</x:v>
      </x:c>
      <x:c r="F2016" t="inlineStr">
        <x:is>
          <x:t xml:space="preserve">EBIT006</x:t>
        </x:is>
      </x:c>
      <x:c r="G2016" t="inlineStr">
        <x:is>
          <x:t xml:space="preserve">Despesa</x:t>
        </x:is>
      </x:c>
      <x:c r="H2016" t="inlineStr">
        <x:is>
          <x:t xml:space="preserve">Custos exploratórios p/ extração de petróleo</x:t>
        </x:is>
      </x:c>
      <x:c r="I2016" t="inlineStr">
        <x:is>
          <x:t xml:space="preserve">INTERN.</x:t>
        </x:is>
      </x:c>
      <x:c r="J2016" s="239" t="n">
        <x:v>-535.37</x:v>
      </x:c>
      <x:c r="K2016" t="inlineStr">
        <x:is>
          <x:t xml:space="preserve">INTERNACIONAL</x:t>
        </x:is>
      </x:c>
      <x:c r="L2016" s="239" t="n">
        <x:v>-226.133</x:v>
      </x:c>
      <x:c r="M2016" s="239" t="n">
        <x:v>-309.237</x:v>
      </x:c>
    </x:row>
    <x:row r="2017">
      <x:c r="A2017" t="inlineStr">
        <x:is>
          <x:t xml:space="preserve">3T10</x:t>
        </x:is>
      </x:c>
      <x:c r="B2017" t="n">
        <x:v>2010</x:v>
      </x:c>
      <x:c r="C2017" t="n">
        <x:v>3</x:v>
      </x:c>
      <x:c r="D2017" t="n">
        <x:v>19</x:v>
      </x:c>
      <x:c r="E2017" s="203" t="n">
        <x:v>40451</x:v>
      </x:c>
      <x:c r="F2017" t="inlineStr">
        <x:is>
          <x:t xml:space="preserve">EBIT006</x:t>
        </x:is>
      </x:c>
      <x:c r="G2017" t="inlineStr">
        <x:is>
          <x:t xml:space="preserve">Despesa</x:t>
        </x:is>
      </x:c>
      <x:c r="H2017" t="inlineStr">
        <x:is>
          <x:t xml:space="preserve">Custos exploratórios p/ extração de petróleo</x:t>
        </x:is>
      </x:c>
      <x:c r="I2017" t="inlineStr">
        <x:is>
          <x:t xml:space="preserve">TOTAL</x:t>
        </x:is>
      </x:c>
      <x:c r="J2017" s="239" t="n">
        <x:v>-2429.915</x:v>
      </x:c>
      <x:c r="K2017" t="inlineStr">
        <x:is>
          <x:t xml:space="preserve">TOTAL</x:t>
        </x:is>
      </x:c>
      <x:c r="L2017" s="239" t="n">
        <x:v>-1628.765</x:v>
      </x:c>
      <x:c r="M2017" s="239" t="n">
        <x:v>-801.1499999999999</x:v>
      </x:c>
    </x:row>
    <x:row r="2018">
      <x:c r="A2018" t="inlineStr">
        <x:is>
          <x:t xml:space="preserve">3T10</x:t>
        </x:is>
      </x:c>
      <x:c r="B2018" t="n">
        <x:v>2010</x:v>
      </x:c>
      <x:c r="C2018" t="n">
        <x:v>3</x:v>
      </x:c>
      <x:c r="D2018" t="n">
        <x:v>19</x:v>
      </x:c>
      <x:c r="E2018" s="203" t="n">
        <x:v>40451</x:v>
      </x:c>
      <x:c r="F2018" t="inlineStr">
        <x:is>
          <x:t xml:space="preserve">EBIT007</x:t>
        </x:is>
      </x:c>
      <x:c r="G2018" t="inlineStr">
        <x:is>
          <x:t xml:space="preserve">Despesa</x:t>
        </x:is>
      </x:c>
      <x:c r="H2018" t="inlineStr">
        <x:is>
          <x:t xml:space="preserve">Pesquisa e desenvolvimento</x:t>
        </x:is>
      </x:c>
      <x:c r="I2018" t="inlineStr">
        <x:is>
          <x:t xml:space="preserve">ABAST</x:t>
        </x:is>
      </x:c>
      <x:c r="J2018" s="239" t="n">
        <x:v>-229.741</x:v>
      </x:c>
      <x:c r="K2018" t="inlineStr">
        <x:is>
          <x:t xml:space="preserve">ABASTECIMENTO</x:t>
        </x:is>
      </x:c>
      <x:c r="L2018" s="239" t="n">
        <x:v>-137.853</x:v>
      </x:c>
      <x:c r="M2018" s="239" t="n">
        <x:v>-91.88800000000001</x:v>
      </x:c>
    </x:row>
    <x:row r="2019">
      <x:c r="A2019" t="inlineStr">
        <x:is>
          <x:t xml:space="preserve">3T10</x:t>
        </x:is>
      </x:c>
      <x:c r="B2019" t="n">
        <x:v>2010</x:v>
      </x:c>
      <x:c r="C2019" t="n">
        <x:v>3</x:v>
      </x:c>
      <x:c r="D2019" t="n">
        <x:v>19</x:v>
      </x:c>
      <x:c r="E2019" s="203" t="n">
        <x:v>40451</x:v>
      </x:c>
      <x:c r="F2019" t="inlineStr">
        <x:is>
          <x:t xml:space="preserve">EBIT007</x:t>
        </x:is>
      </x:c>
      <x:c r="G2019" t="inlineStr">
        <x:is>
          <x:t xml:space="preserve">Despesa</x:t>
        </x:is>
      </x:c>
      <x:c r="H2019" t="inlineStr">
        <x:is>
          <x:t xml:space="preserve">Pesquisa e desenvolvimento</x:t>
        </x:is>
      </x:c>
      <x:c r="I2019" t="inlineStr">
        <x:is>
          <x:t xml:space="preserve">CORP.</x:t>
        </x:is>
      </x:c>
      <x:c r="J2019" s="239" t="n">
        <x:v>-283.976</x:v>
      </x:c>
      <x:c r="K2019" t="inlineStr">
        <x:is>
          <x:t xml:space="preserve">CORPORATIVO / OUTROS NEGÓCIOS</x:t>
        </x:is>
      </x:c>
      <x:c r="L2019" s="239" t="n">
        <x:v>-192.489</x:v>
      </x:c>
      <x:c r="M2019" s="239" t="n">
        <x:v>-91.48699999999999</x:v>
      </x:c>
    </x:row>
    <x:row r="2020">
      <x:c r="A2020" t="inlineStr">
        <x:is>
          <x:t xml:space="preserve">3T10</x:t>
        </x:is>
      </x:c>
      <x:c r="B2020" t="n">
        <x:v>2010</x:v>
      </x:c>
      <x:c r="C2020" t="n">
        <x:v>3</x:v>
      </x:c>
      <x:c r="D2020" t="n">
        <x:v>19</x:v>
      </x:c>
      <x:c r="E2020" s="203" t="n">
        <x:v>40451</x:v>
      </x:c>
      <x:c r="F2020" t="inlineStr">
        <x:is>
          <x:t xml:space="preserve">EBIT007</x:t>
        </x:is>
      </x:c>
      <x:c r="G2020" t="inlineStr">
        <x:is>
          <x:t xml:space="preserve">Despesa</x:t>
        </x:is>
      </x:c>
      <x:c r="H2020" t="inlineStr">
        <x:is>
          <x:t xml:space="preserve">Pesquisa e desenvolvimento</x:t>
        </x:is>
      </x:c>
      <x:c r="I2020" t="inlineStr">
        <x:is>
          <x:t xml:space="preserve">DISTRIB.</x:t>
        </x:is>
      </x:c>
      <x:c r="J2020" s="239" t="n">
        <x:v>-6.4</x:v>
      </x:c>
      <x:c r="K2020" t="inlineStr">
        <x:is>
          <x:t xml:space="preserve">DISTRIBUIÇÃO</x:t>
        </x:is>
      </x:c>
      <x:c r="L2020" s="239" t="n">
        <x:v>-4.391</x:v>
      </x:c>
      <x:c r="M2020" s="239" t="n">
        <x:v>-2.009</x:v>
      </x:c>
    </x:row>
    <x:row r="2021">
      <x:c r="A2021" t="inlineStr">
        <x:is>
          <x:t xml:space="preserve">3T10</x:t>
        </x:is>
      </x:c>
      <x:c r="B2021" t="n">
        <x:v>2010</x:v>
      </x:c>
      <x:c r="C2021" t="n">
        <x:v>3</x:v>
      </x:c>
      <x:c r="D2021" t="n">
        <x:v>19</x:v>
      </x:c>
      <x:c r="E2021" s="203" t="n">
        <x:v>40451</x:v>
      </x:c>
      <x:c r="F2021" t="inlineStr">
        <x:is>
          <x:t xml:space="preserve">EBIT007</x:t>
        </x:is>
      </x:c>
      <x:c r="G2021" t="inlineStr">
        <x:is>
          <x:t xml:space="preserve">Despesa</x:t>
        </x:is>
      </x:c>
      <x:c r="H2021" t="inlineStr">
        <x:is>
          <x:t xml:space="preserve">Pesquisa e desenvolvimento</x:t>
        </x:is>
      </x:c>
      <x:c r="I2021" t="inlineStr">
        <x:is>
          <x:t xml:space="preserve">E&amp;P</x:t>
        </x:is>
      </x:c>
      <x:c r="J2021" s="239" t="n">
        <x:v>-639.13</x:v>
      </x:c>
      <x:c r="K2021" t="inlineStr">
        <x:is>
          <x:t xml:space="preserve">E&amp;P</x:t>
        </x:is>
      </x:c>
      <x:c r="L2021" s="239" t="n">
        <x:v>-414.427</x:v>
      </x:c>
      <x:c r="M2021" s="239" t="n">
        <x:v>-224.703</x:v>
      </x:c>
    </x:row>
    <x:row r="2022">
      <x:c r="A2022" t="inlineStr">
        <x:is>
          <x:t xml:space="preserve">3T10</x:t>
        </x:is>
      </x:c>
      <x:c r="B2022" t="n">
        <x:v>2010</x:v>
      </x:c>
      <x:c r="C2022" t="n">
        <x:v>3</x:v>
      </x:c>
      <x:c r="D2022" t="n">
        <x:v>19</x:v>
      </x:c>
      <x:c r="E2022" s="203" t="n">
        <x:v>40451</x:v>
      </x:c>
      <x:c r="F2022" t="inlineStr">
        <x:is>
          <x:t xml:space="preserve">EBIT007</x:t>
        </x:is>
      </x:c>
      <x:c r="G2022" t="inlineStr">
        <x:is>
          <x:t xml:space="preserve">Despesa</x:t>
        </x:is>
      </x:c>
      <x:c r="H2022" t="inlineStr">
        <x:is>
          <x:t xml:space="preserve">Pesquisa e desenvolvimento</x:t>
        </x:is>
      </x:c>
      <x:c r="I2022" t="inlineStr">
        <x:is>
          <x:t xml:space="preserve">ELIMIN.</x:t>
        </x:is>
      </x:c>
      <x:c r="J2022" s="239" t="n">
        <x:v>-0.004</x:v>
      </x:c>
      <x:c r="K2022" t="inlineStr">
        <x:is>
          <x:t xml:space="preserve">ELIMINAÇÕES</x:t>
        </x:is>
      </x:c>
      <x:c r="L2022" s="239" t="n">
        <x:v>0</x:v>
      </x:c>
      <x:c r="M2022" s="239" t="n">
        <x:v>-0.004</x:v>
      </x:c>
    </x:row>
    <x:row r="2023">
      <x:c r="A2023" t="inlineStr">
        <x:is>
          <x:t xml:space="preserve">3T10</x:t>
        </x:is>
      </x:c>
      <x:c r="B2023" t="n">
        <x:v>2010</x:v>
      </x:c>
      <x:c r="C2023" t="n">
        <x:v>3</x:v>
      </x:c>
      <x:c r="D2023" t="n">
        <x:v>19</x:v>
      </x:c>
      <x:c r="E2023" s="203" t="n">
        <x:v>40451</x:v>
      </x:c>
      <x:c r="F2023" t="inlineStr">
        <x:is>
          <x:t xml:space="preserve">EBIT007</x:t>
        </x:is>
      </x:c>
      <x:c r="G2023" t="inlineStr">
        <x:is>
          <x:t xml:space="preserve">Despesa</x:t>
        </x:is>
      </x:c>
      <x:c r="H2023" t="inlineStr">
        <x:is>
          <x:t xml:space="preserve">Pesquisa e desenvolvimento</x:t>
        </x:is>
      </x:c>
      <x:c r="I2023" t="inlineStr">
        <x:is>
          <x:t xml:space="preserve">GÁS &amp; ENERGIA</x:t>
        </x:is>
      </x:c>
      <x:c r="J2023" s="239" t="n">
        <x:v>-147.076</x:v>
      </x:c>
      <x:c r="K2023" t="inlineStr">
        <x:is>
          <x:t xml:space="preserve">GÁS &amp; ENERGIA / G&amp;EBC</x:t>
        </x:is>
      </x:c>
      <x:c r="L2023" s="239" t="n">
        <x:v>-55.659</x:v>
      </x:c>
      <x:c r="M2023" s="239" t="n">
        <x:v>-91.417</x:v>
      </x:c>
    </x:row>
    <x:row r="2024">
      <x:c r="A2024" t="inlineStr">
        <x:is>
          <x:t xml:space="preserve">3T10</x:t>
        </x:is>
      </x:c>
      <x:c r="B2024" t="n">
        <x:v>2010</x:v>
      </x:c>
      <x:c r="C2024" t="n">
        <x:v>3</x:v>
      </x:c>
      <x:c r="D2024" t="n">
        <x:v>19</x:v>
      </x:c>
      <x:c r="E2024" s="203" t="n">
        <x:v>40451</x:v>
      </x:c>
      <x:c r="F2024" t="inlineStr">
        <x:is>
          <x:t xml:space="preserve">EBIT007</x:t>
        </x:is>
      </x:c>
      <x:c r="G2024" t="inlineStr">
        <x:is>
          <x:t xml:space="preserve">Despesa</x:t>
        </x:is>
      </x:c>
      <x:c r="H2024" t="inlineStr">
        <x:is>
          <x:t xml:space="preserve">Pesquisa e desenvolvimento</x:t>
        </x:is>
      </x:c>
      <x:c r="I2024" t="inlineStr">
        <x:is>
          <x:t xml:space="preserve">INTERN.</x:t>
        </x:is>
      </x:c>
      <x:c r="J2024" s="239" t="n">
        <x:v>-5.371</x:v>
      </x:c>
      <x:c r="K2024" t="inlineStr">
        <x:is>
          <x:t xml:space="preserve">INTERNACIONAL</x:t>
        </x:is>
      </x:c>
      <x:c r="L2024" s="239" t="n">
        <x:v>-1.417</x:v>
      </x:c>
      <x:c r="M2024" s="239" t="n">
        <x:v>-3.954000000000001</x:v>
      </x:c>
    </x:row>
    <x:row r="2025">
      <x:c r="A2025" t="inlineStr">
        <x:is>
          <x:t xml:space="preserve">3T10</x:t>
        </x:is>
      </x:c>
      <x:c r="B2025" t="n">
        <x:v>2010</x:v>
      </x:c>
      <x:c r="C2025" t="n">
        <x:v>3</x:v>
      </x:c>
      <x:c r="D2025" t="n">
        <x:v>19</x:v>
      </x:c>
      <x:c r="E2025" s="203" t="n">
        <x:v>40451</x:v>
      </x:c>
      <x:c r="F2025" t="inlineStr">
        <x:is>
          <x:t xml:space="preserve">EBIT007</x:t>
        </x:is>
      </x:c>
      <x:c r="G2025" t="inlineStr">
        <x:is>
          <x:t xml:space="preserve">Despesa</x:t>
        </x:is>
      </x:c>
      <x:c r="H2025" t="inlineStr">
        <x:is>
          <x:t xml:space="preserve">Pesquisa e desenvolvimento</x:t>
        </x:is>
      </x:c>
      <x:c r="I2025" t="inlineStr">
        <x:is>
          <x:t xml:space="preserve">TOTAL</x:t>
        </x:is>
      </x:c>
      <x:c r="J2025" s="239" t="n">
        <x:v>-1311.698</x:v>
      </x:c>
      <x:c r="K2025" t="inlineStr">
        <x:is>
          <x:t xml:space="preserve">TOTAL</x:t>
        </x:is>
      </x:c>
      <x:c r="L2025" s="239" t="n">
        <x:v>-806.236</x:v>
      </x:c>
      <x:c r="M2025" s="239" t="n">
        <x:v>-505.4620000000001</x:v>
      </x:c>
    </x:row>
    <x:row r="2026">
      <x:c r="A2026" t="inlineStr">
        <x:is>
          <x:t xml:space="preserve">3T10</x:t>
        </x:is>
      </x:c>
      <x:c r="B2026" t="n">
        <x:v>2010</x:v>
      </x:c>
      <x:c r="C2026" t="n">
        <x:v>3</x:v>
      </x:c>
      <x:c r="D2026" t="n">
        <x:v>19</x:v>
      </x:c>
      <x:c r="E2026" s="203" t="n">
        <x:v>40451</x:v>
      </x:c>
      <x:c r="F2026" t="inlineStr">
        <x:is>
          <x:t xml:space="preserve">EBIT008</x:t>
        </x:is>
      </x:c>
      <x:c r="G2026" t="inlineStr">
        <x:is>
          <x:t xml:space="preserve">Despesa</x:t>
        </x:is>
      </x:c>
      <x:c r="H2026" t="inlineStr">
        <x:is>
          <x:t xml:space="preserve">Plano de pensão e saúde</x:t>
        </x:is>
      </x:c>
      <x:c r="I2026" t="inlineStr">
        <x:is>
          <x:t xml:space="preserve">ABAST</x:t>
        </x:is>
      </x:c>
      <x:c r="J2026" s="239" t="n">
        <x:v>0</x:v>
      </x:c>
      <x:c r="K2026" t="inlineStr">
        <x:is>
          <x:t xml:space="preserve">ABASTECIMENTO</x:t>
        </x:is>
      </x:c>
      <x:c r="L2026" s="239" t="n">
        <x:v>0</x:v>
      </x:c>
      <x:c r="M2026" s="239" t="n">
        <x:v>0</x:v>
      </x:c>
    </x:row>
    <x:row r="2027">
      <x:c r="A2027" t="inlineStr">
        <x:is>
          <x:t xml:space="preserve">3T10</x:t>
        </x:is>
      </x:c>
      <x:c r="B2027" t="n">
        <x:v>2010</x:v>
      </x:c>
      <x:c r="C2027" t="n">
        <x:v>3</x:v>
      </x:c>
      <x:c r="D2027" t="n">
        <x:v>19</x:v>
      </x:c>
      <x:c r="E2027" s="203" t="n">
        <x:v>40451</x:v>
      </x:c>
      <x:c r="F2027" t="inlineStr">
        <x:is>
          <x:t xml:space="preserve">EBIT008</x:t>
        </x:is>
      </x:c>
      <x:c r="G2027" t="inlineStr">
        <x:is>
          <x:t xml:space="preserve">Despesa</x:t>
        </x:is>
      </x:c>
      <x:c r="H2027" t="inlineStr">
        <x:is>
          <x:t xml:space="preserve">Plano de pensão e saúde</x:t>
        </x:is>
      </x:c>
      <x:c r="I2027" t="inlineStr">
        <x:is>
          <x:t xml:space="preserve">CORP.</x:t>
        </x:is>
      </x:c>
      <x:c r="J2027" s="239" t="n">
        <x:v>-1129.802</x:v>
      </x:c>
      <x:c r="K2027" t="inlineStr">
        <x:is>
          <x:t xml:space="preserve">CORPORATIVO / OUTROS NEGÓCIOS</x:t>
        </x:is>
      </x:c>
      <x:c r="L2027" s="239" t="n">
        <x:v>-788.468</x:v>
      </x:c>
      <x:c r="M2027" s="239" t="n">
        <x:v>-341.3339999999999</x:v>
      </x:c>
    </x:row>
    <x:row r="2028">
      <x:c r="A2028" t="inlineStr">
        <x:is>
          <x:t xml:space="preserve">3T10</x:t>
        </x:is>
      </x:c>
      <x:c r="B2028" t="n">
        <x:v>2010</x:v>
      </x:c>
      <x:c r="C2028" t="n">
        <x:v>3</x:v>
      </x:c>
      <x:c r="D2028" t="n">
        <x:v>19</x:v>
      </x:c>
      <x:c r="E2028" s="203" t="n">
        <x:v>40451</x:v>
      </x:c>
      <x:c r="F2028" t="inlineStr">
        <x:is>
          <x:t xml:space="preserve">EBIT008</x:t>
        </x:is>
      </x:c>
      <x:c r="G2028" t="inlineStr">
        <x:is>
          <x:t xml:space="preserve">Despesa</x:t>
        </x:is>
      </x:c>
      <x:c r="H2028" t="inlineStr">
        <x:is>
          <x:t xml:space="preserve">Plano de pensão e saúde</x:t>
        </x:is>
      </x:c>
      <x:c r="I2028" t="inlineStr">
        <x:is>
          <x:t xml:space="preserve">DISTRIB.</x:t>
        </x:is>
      </x:c>
      <x:c r="J2028" s="239" t="n">
        <x:v>0</x:v>
      </x:c>
      <x:c r="K2028" t="inlineStr">
        <x:is>
          <x:t xml:space="preserve">DISTRIBUIÇÃO</x:t>
        </x:is>
      </x:c>
      <x:c r="L2028" s="239" t="n">
        <x:v>0</x:v>
      </x:c>
      <x:c r="M2028" s="239" t="n">
        <x:v>0</x:v>
      </x:c>
    </x:row>
    <x:row r="2029">
      <x:c r="A2029" t="inlineStr">
        <x:is>
          <x:t xml:space="preserve">3T10</x:t>
        </x:is>
      </x:c>
      <x:c r="B2029" t="n">
        <x:v>2010</x:v>
      </x:c>
      <x:c r="C2029" t="n">
        <x:v>3</x:v>
      </x:c>
      <x:c r="D2029" t="n">
        <x:v>19</x:v>
      </x:c>
      <x:c r="E2029" s="203" t="n">
        <x:v>40451</x:v>
      </x:c>
      <x:c r="F2029" t="inlineStr">
        <x:is>
          <x:t xml:space="preserve">EBIT008</x:t>
        </x:is>
      </x:c>
      <x:c r="G2029" t="inlineStr">
        <x:is>
          <x:t xml:space="preserve">Despesa</x:t>
        </x:is>
      </x:c>
      <x:c r="H2029" t="inlineStr">
        <x:is>
          <x:t xml:space="preserve">Plano de pensão e saúde</x:t>
        </x:is>
      </x:c>
      <x:c r="I2029" t="inlineStr">
        <x:is>
          <x:t xml:space="preserve">E&amp;P</x:t>
        </x:is>
      </x:c>
      <x:c r="J2029" s="239" t="n">
        <x:v>0</x:v>
      </x:c>
      <x:c r="K2029" t="inlineStr">
        <x:is>
          <x:t xml:space="preserve">E&amp;P</x:t>
        </x:is>
      </x:c>
      <x:c r="L2029" s="239" t="n">
        <x:v>0</x:v>
      </x:c>
      <x:c r="M2029" s="239" t="n">
        <x:v>0</x:v>
      </x:c>
    </x:row>
    <x:row r="2030">
      <x:c r="A2030" t="inlineStr">
        <x:is>
          <x:t xml:space="preserve">3T10</x:t>
        </x:is>
      </x:c>
      <x:c r="B2030" t="n">
        <x:v>2010</x:v>
      </x:c>
      <x:c r="C2030" t="n">
        <x:v>3</x:v>
      </x:c>
      <x:c r="D2030" t="n">
        <x:v>19</x:v>
      </x:c>
      <x:c r="E2030" s="203" t="n">
        <x:v>40451</x:v>
      </x:c>
      <x:c r="F2030" t="inlineStr">
        <x:is>
          <x:t xml:space="preserve">EBIT008</x:t>
        </x:is>
      </x:c>
      <x:c r="G2030" t="inlineStr">
        <x:is>
          <x:t xml:space="preserve">Despesa</x:t>
        </x:is>
      </x:c>
      <x:c r="H2030" t="inlineStr">
        <x:is>
          <x:t xml:space="preserve">Plano de pensão e saúde</x:t>
        </x:is>
      </x:c>
      <x:c r="I2030" t="inlineStr">
        <x:is>
          <x:t xml:space="preserve">ELIMIN.</x:t>
        </x:is>
      </x:c>
      <x:c r="J2030" s="239" t="n">
        <x:v>0</x:v>
      </x:c>
      <x:c r="K2030" t="inlineStr">
        <x:is>
          <x:t xml:space="preserve">ELIMINAÇÕES</x:t>
        </x:is>
      </x:c>
      <x:c r="L2030" s="239" t="n">
        <x:v>0</x:v>
      </x:c>
      <x:c r="M2030" s="239" t="n">
        <x:v>0</x:v>
      </x:c>
    </x:row>
    <x:row r="2031">
      <x:c r="A2031" t="inlineStr">
        <x:is>
          <x:t xml:space="preserve">3T10</x:t>
        </x:is>
      </x:c>
      <x:c r="B2031" t="n">
        <x:v>2010</x:v>
      </x:c>
      <x:c r="C2031" t="n">
        <x:v>3</x:v>
      </x:c>
      <x:c r="D2031" t="n">
        <x:v>19</x:v>
      </x:c>
      <x:c r="E2031" s="203" t="n">
        <x:v>40451</x:v>
      </x:c>
      <x:c r="F2031" t="inlineStr">
        <x:is>
          <x:t xml:space="preserve">EBIT008</x:t>
        </x:is>
      </x:c>
      <x:c r="G2031" t="inlineStr">
        <x:is>
          <x:t xml:space="preserve">Despesa</x:t>
        </x:is>
      </x:c>
      <x:c r="H2031" t="inlineStr">
        <x:is>
          <x:t xml:space="preserve">Plano de pensão e saúde</x:t>
        </x:is>
      </x:c>
      <x:c r="I2031" t="inlineStr">
        <x:is>
          <x:t xml:space="preserve">GÁS &amp; ENERGIA</x:t>
        </x:is>
      </x:c>
      <x:c r="J2031" s="239" t="n">
        <x:v>0</x:v>
      </x:c>
      <x:c r="K2031" t="inlineStr">
        <x:is>
          <x:t xml:space="preserve">GÁS &amp; ENERGIA / G&amp;EBC</x:t>
        </x:is>
      </x:c>
      <x:c r="L2031" s="239" t="n">
        <x:v>0</x:v>
      </x:c>
      <x:c r="M2031" s="239" t="n">
        <x:v>0</x:v>
      </x:c>
    </x:row>
    <x:row r="2032">
      <x:c r="A2032" t="inlineStr">
        <x:is>
          <x:t xml:space="preserve">3T10</x:t>
        </x:is>
      </x:c>
      <x:c r="B2032" t="n">
        <x:v>2010</x:v>
      </x:c>
      <x:c r="C2032" t="n">
        <x:v>3</x:v>
      </x:c>
      <x:c r="D2032" t="n">
        <x:v>19</x:v>
      </x:c>
      <x:c r="E2032" s="203" t="n">
        <x:v>40451</x:v>
      </x:c>
      <x:c r="F2032" t="inlineStr">
        <x:is>
          <x:t xml:space="preserve">EBIT008</x:t>
        </x:is>
      </x:c>
      <x:c r="G2032" t="inlineStr">
        <x:is>
          <x:t xml:space="preserve">Despesa</x:t>
        </x:is>
      </x:c>
      <x:c r="H2032" t="inlineStr">
        <x:is>
          <x:t xml:space="preserve">Plano de pensão e saúde</x:t>
        </x:is>
      </x:c>
      <x:c r="I2032" t="inlineStr">
        <x:is>
          <x:t xml:space="preserve">INTERN.</x:t>
        </x:is>
      </x:c>
      <x:c r="J2032" s="239" t="n">
        <x:v>0</x:v>
      </x:c>
      <x:c r="K2032" t="inlineStr">
        <x:is>
          <x:t xml:space="preserve">INTERNACIONAL</x:t>
        </x:is>
      </x:c>
      <x:c r="L2032" s="239" t="n">
        <x:v>0</x:v>
      </x:c>
      <x:c r="M2032" s="239" t="n">
        <x:v>0</x:v>
      </x:c>
    </x:row>
    <x:row r="2033">
      <x:c r="A2033" t="inlineStr">
        <x:is>
          <x:t xml:space="preserve">3T10</x:t>
        </x:is>
      </x:c>
      <x:c r="B2033" t="n">
        <x:v>2010</x:v>
      </x:c>
      <x:c r="C2033" t="n">
        <x:v>3</x:v>
      </x:c>
      <x:c r="D2033" t="n">
        <x:v>19</x:v>
      </x:c>
      <x:c r="E2033" s="203" t="n">
        <x:v>40451</x:v>
      </x:c>
      <x:c r="F2033" t="inlineStr">
        <x:is>
          <x:t xml:space="preserve">EBIT008</x:t>
        </x:is>
      </x:c>
      <x:c r="G2033" t="inlineStr">
        <x:is>
          <x:t xml:space="preserve">Despesa</x:t>
        </x:is>
      </x:c>
      <x:c r="H2033" t="inlineStr">
        <x:is>
          <x:t xml:space="preserve">Plano de pensão e saúde</x:t>
        </x:is>
      </x:c>
      <x:c r="I2033" t="inlineStr">
        <x:is>
          <x:t xml:space="preserve">TOTAL</x:t>
        </x:is>
      </x:c>
      <x:c r="J2033" s="239" t="n">
        <x:v>-1129.802</x:v>
      </x:c>
      <x:c r="K2033" t="inlineStr">
        <x:is>
          <x:t xml:space="preserve">TOTAL</x:t>
        </x:is>
      </x:c>
      <x:c r="L2033" s="239" t="n">
        <x:v>-788.468</x:v>
      </x:c>
      <x:c r="M2033" s="239" t="n">
        <x:v>-341.3339999999999</x:v>
      </x:c>
    </x:row>
    <x:row r="2034">
      <x:c r="A2034" t="inlineStr">
        <x:is>
          <x:t xml:space="preserve">3T10</x:t>
        </x:is>
      </x:c>
      <x:c r="B2034" t="n">
        <x:v>2010</x:v>
      </x:c>
      <x:c r="C2034" t="n">
        <x:v>3</x:v>
      </x:c>
      <x:c r="D2034" t="n">
        <x:v>19</x:v>
      </x:c>
      <x:c r="E2034" s="203" t="n">
        <x:v>40451</x:v>
      </x:c>
      <x:c r="F2034" t="inlineStr">
        <x:is>
          <x:t xml:space="preserve">EBIT009A</x:t>
        </x:is>
      </x:c>
      <x:c r="G2034" t="inlineStr">
        <x:is>
          <x:t xml:space="preserve">Despesa</x:t>
        </x:is>
      </x:c>
      <x:c r="H2034" t="inlineStr">
        <x:is>
          <x:t xml:space="preserve">Perda na recuperação de ativos</x:t>
        </x:is>
      </x:c>
      <x:c r="I2034" t="inlineStr">
        <x:is>
          <x:t xml:space="preserve">ABAST</x:t>
        </x:is>
      </x:c>
      <x:c r="J2034" s="239" t="n">
        <x:v>0</x:v>
      </x:c>
      <x:c r="K2034" t="inlineStr">
        <x:is>
          <x:t xml:space="preserve">ABASTECIMENTO</x:t>
        </x:is>
      </x:c>
      <x:c r="L2034" s="239" t="n">
        <x:v>0</x:v>
      </x:c>
      <x:c r="M2034" s="239" t="n">
        <x:v>0</x:v>
      </x:c>
    </x:row>
    <x:row r="2035">
      <x:c r="A2035" t="inlineStr">
        <x:is>
          <x:t xml:space="preserve">3T10</x:t>
        </x:is>
      </x:c>
      <x:c r="B2035" t="n">
        <x:v>2010</x:v>
      </x:c>
      <x:c r="C2035" t="n">
        <x:v>3</x:v>
      </x:c>
      <x:c r="D2035" t="n">
        <x:v>19</x:v>
      </x:c>
      <x:c r="E2035" s="203" t="n">
        <x:v>40451</x:v>
      </x:c>
      <x:c r="F2035" t="inlineStr">
        <x:is>
          <x:t xml:space="preserve">EBIT009A</x:t>
        </x:is>
      </x:c>
      <x:c r="G2035" t="inlineStr">
        <x:is>
          <x:t xml:space="preserve">Despesa</x:t>
        </x:is>
      </x:c>
      <x:c r="H2035" t="inlineStr">
        <x:is>
          <x:t xml:space="preserve">Perda na recuperação de ativos</x:t>
        </x:is>
      </x:c>
      <x:c r="I2035" t="inlineStr">
        <x:is>
          <x:t xml:space="preserve">CORP.</x:t>
        </x:is>
      </x:c>
      <x:c r="J2035" s="239" t="n">
        <x:v>0</x:v>
      </x:c>
      <x:c r="K2035" t="inlineStr">
        <x:is>
          <x:t xml:space="preserve">CORPORATIVO / OUTROS NEGÓCIOS</x:t>
        </x:is>
      </x:c>
      <x:c r="L2035" s="239" t="n">
        <x:v>0</x:v>
      </x:c>
      <x:c r="M2035" s="239" t="n">
        <x:v>0</x:v>
      </x:c>
    </x:row>
    <x:row r="2036">
      <x:c r="A2036" t="inlineStr">
        <x:is>
          <x:t xml:space="preserve">3T10</x:t>
        </x:is>
      </x:c>
      <x:c r="B2036" t="n">
        <x:v>2010</x:v>
      </x:c>
      <x:c r="C2036" t="n">
        <x:v>3</x:v>
      </x:c>
      <x:c r="D2036" t="n">
        <x:v>19</x:v>
      </x:c>
      <x:c r="E2036" s="203" t="n">
        <x:v>40451</x:v>
      </x:c>
      <x:c r="F2036" t="inlineStr">
        <x:is>
          <x:t xml:space="preserve">EBIT009A</x:t>
        </x:is>
      </x:c>
      <x:c r="G2036" t="inlineStr">
        <x:is>
          <x:t xml:space="preserve">Despesa</x:t>
        </x:is>
      </x:c>
      <x:c r="H2036" t="inlineStr">
        <x:is>
          <x:t xml:space="preserve">Perda na recuperação de ativos</x:t>
        </x:is>
      </x:c>
      <x:c r="I2036" t="inlineStr">
        <x:is>
          <x:t xml:space="preserve">DISTRIB.</x:t>
        </x:is>
      </x:c>
      <x:c r="J2036" s="239" t="n">
        <x:v>0</x:v>
      </x:c>
      <x:c r="K2036" t="inlineStr">
        <x:is>
          <x:t xml:space="preserve">DISTRIBUIÇÃO</x:t>
        </x:is>
      </x:c>
      <x:c r="L2036" s="239" t="n">
        <x:v>0</x:v>
      </x:c>
      <x:c r="M2036" s="239" t="n">
        <x:v>0</x:v>
      </x:c>
    </x:row>
    <x:row r="2037">
      <x:c r="A2037" t="inlineStr">
        <x:is>
          <x:t xml:space="preserve">3T10</x:t>
        </x:is>
      </x:c>
      <x:c r="B2037" t="n">
        <x:v>2010</x:v>
      </x:c>
      <x:c r="C2037" t="n">
        <x:v>3</x:v>
      </x:c>
      <x:c r="D2037" t="n">
        <x:v>19</x:v>
      </x:c>
      <x:c r="E2037" s="203" t="n">
        <x:v>40451</x:v>
      </x:c>
      <x:c r="F2037" t="inlineStr">
        <x:is>
          <x:t xml:space="preserve">EBIT009A</x:t>
        </x:is>
      </x:c>
      <x:c r="G2037" t="inlineStr">
        <x:is>
          <x:t xml:space="preserve">Despesa</x:t>
        </x:is>
      </x:c>
      <x:c r="H2037" t="inlineStr">
        <x:is>
          <x:t xml:space="preserve">Perda na recuperação de ativos</x:t>
        </x:is>
      </x:c>
      <x:c r="I2037" t="inlineStr">
        <x:is>
          <x:t xml:space="preserve">E&amp;P</x:t>
        </x:is>
      </x:c>
      <x:c r="J2037" s="239" t="n">
        <x:v>0</x:v>
      </x:c>
      <x:c r="K2037" t="inlineStr">
        <x:is>
          <x:t xml:space="preserve">E&amp;P</x:t>
        </x:is>
      </x:c>
      <x:c r="L2037" s="239" t="n">
        <x:v>0</x:v>
      </x:c>
      <x:c r="M2037" s="239" t="n">
        <x:v>0</x:v>
      </x:c>
    </x:row>
    <x:row r="2038">
      <x:c r="A2038" t="inlineStr">
        <x:is>
          <x:t xml:space="preserve">3T10</x:t>
        </x:is>
      </x:c>
      <x:c r="B2038" t="n">
        <x:v>2010</x:v>
      </x:c>
      <x:c r="C2038" t="n">
        <x:v>3</x:v>
      </x:c>
      <x:c r="D2038" t="n">
        <x:v>19</x:v>
      </x:c>
      <x:c r="E2038" s="203" t="n">
        <x:v>40451</x:v>
      </x:c>
      <x:c r="F2038" t="inlineStr">
        <x:is>
          <x:t xml:space="preserve">EBIT009A</x:t>
        </x:is>
      </x:c>
      <x:c r="G2038" t="inlineStr">
        <x:is>
          <x:t xml:space="preserve">Despesa</x:t>
        </x:is>
      </x:c>
      <x:c r="H2038" t="inlineStr">
        <x:is>
          <x:t xml:space="preserve">Perda na recuperação de ativos</x:t>
        </x:is>
      </x:c>
      <x:c r="I2038" t="inlineStr">
        <x:is>
          <x:t xml:space="preserve">ELIMIN.</x:t>
        </x:is>
      </x:c>
      <x:c r="J2038" s="239" t="n">
        <x:v>0</x:v>
      </x:c>
      <x:c r="K2038" t="inlineStr">
        <x:is>
          <x:t xml:space="preserve">ELIMINAÇÕES</x:t>
        </x:is>
      </x:c>
      <x:c r="L2038" s="239" t="n">
        <x:v>0</x:v>
      </x:c>
      <x:c r="M2038" s="239" t="n">
        <x:v>0</x:v>
      </x:c>
    </x:row>
    <x:row r="2039">
      <x:c r="A2039" t="inlineStr">
        <x:is>
          <x:t xml:space="preserve">3T10</x:t>
        </x:is>
      </x:c>
      <x:c r="B2039" t="n">
        <x:v>2010</x:v>
      </x:c>
      <x:c r="C2039" t="n">
        <x:v>3</x:v>
      </x:c>
      <x:c r="D2039" t="n">
        <x:v>19</x:v>
      </x:c>
      <x:c r="E2039" s="203" t="n">
        <x:v>40451</x:v>
      </x:c>
      <x:c r="F2039" t="inlineStr">
        <x:is>
          <x:t xml:space="preserve">EBIT009A</x:t>
        </x:is>
      </x:c>
      <x:c r="G2039" t="inlineStr">
        <x:is>
          <x:t xml:space="preserve">Despesa</x:t>
        </x:is>
      </x:c>
      <x:c r="H2039" t="inlineStr">
        <x:is>
          <x:t xml:space="preserve">Perda na recuperação de ativos</x:t>
        </x:is>
      </x:c>
      <x:c r="I2039" t="inlineStr">
        <x:is>
          <x:t xml:space="preserve">GÁS &amp; ENERGIA</x:t>
        </x:is>
      </x:c>
      <x:c r="J2039" s="239" t="n">
        <x:v>-80.40000000000001</x:v>
      </x:c>
      <x:c r="K2039" t="inlineStr">
        <x:is>
          <x:t xml:space="preserve">GÁS &amp; ENERGIA / G&amp;EBC</x:t>
        </x:is>
      </x:c>
      <x:c r="L2039" s="239" t="n">
        <x:v>-79.992</x:v>
      </x:c>
      <x:c r="M2039" s="239" t="n">
        <x:v>-0.4080000000000013</x:v>
      </x:c>
    </x:row>
    <x:row r="2040">
      <x:c r="A2040" t="inlineStr">
        <x:is>
          <x:t xml:space="preserve">3T10</x:t>
        </x:is>
      </x:c>
      <x:c r="B2040" t="n">
        <x:v>2010</x:v>
      </x:c>
      <x:c r="C2040" t="n">
        <x:v>3</x:v>
      </x:c>
      <x:c r="D2040" t="n">
        <x:v>19</x:v>
      </x:c>
      <x:c r="E2040" s="203" t="n">
        <x:v>40451</x:v>
      </x:c>
      <x:c r="F2040" t="inlineStr">
        <x:is>
          <x:t xml:space="preserve">EBIT009A</x:t>
        </x:is>
      </x:c>
      <x:c r="G2040" t="inlineStr">
        <x:is>
          <x:t xml:space="preserve">Despesa</x:t>
        </x:is>
      </x:c>
      <x:c r="H2040" t="inlineStr">
        <x:is>
          <x:t xml:space="preserve">Perda na recuperação de ativos</x:t>
        </x:is>
      </x:c>
      <x:c r="I2040" t="inlineStr">
        <x:is>
          <x:t xml:space="preserve">INTERN.</x:t>
        </x:is>
      </x:c>
      <x:c r="J2040" s="239" t="n">
        <x:v>-113.76</x:v>
      </x:c>
      <x:c r="K2040" t="inlineStr">
        <x:is>
          <x:t xml:space="preserve">INTERNACIONAL</x:t>
        </x:is>
      </x:c>
      <x:c r="L2040" s="239" t="n">
        <x:v>-113.762</x:v>
      </x:c>
      <x:c r="M2040" s="239" t="n">
        <x:v>0.001999999999995339</x:v>
      </x:c>
    </x:row>
    <x:row r="2041">
      <x:c r="A2041" t="inlineStr">
        <x:is>
          <x:t xml:space="preserve">3T10</x:t>
        </x:is>
      </x:c>
      <x:c r="B2041" t="n">
        <x:v>2010</x:v>
      </x:c>
      <x:c r="C2041" t="n">
        <x:v>3</x:v>
      </x:c>
      <x:c r="D2041" t="n">
        <x:v>19</x:v>
      </x:c>
      <x:c r="E2041" s="203" t="n">
        <x:v>40451</x:v>
      </x:c>
      <x:c r="F2041" t="inlineStr">
        <x:is>
          <x:t xml:space="preserve">EBIT009A</x:t>
        </x:is>
      </x:c>
      <x:c r="G2041" t="inlineStr">
        <x:is>
          <x:t xml:space="preserve">Despesa</x:t>
        </x:is>
      </x:c>
      <x:c r="H2041" t="inlineStr">
        <x:is>
          <x:t xml:space="preserve">Perda na recuperação de ativos</x:t>
        </x:is>
      </x:c>
      <x:c r="I2041" t="inlineStr">
        <x:is>
          <x:t xml:space="preserve">TOTAL</x:t>
        </x:is>
      </x:c>
      <x:c r="J2041" s="239" t="n">
        <x:v>-194.16</x:v>
      </x:c>
      <x:c r="K2041" t="inlineStr">
        <x:is>
          <x:t xml:space="preserve">TOTAL</x:t>
        </x:is>
      </x:c>
      <x:c r="L2041" s="239" t="n">
        <x:v>-193.754</x:v>
      </x:c>
      <x:c r="M2041" s="239" t="n">
        <x:v>-0.4060000000000059</x:v>
      </x:c>
    </x:row>
    <x:row r="2042">
      <x:c r="A2042" t="inlineStr">
        <x:is>
          <x:t xml:space="preserve">3T10</x:t>
        </x:is>
      </x:c>
      <x:c r="B2042" t="n">
        <x:v>2010</x:v>
      </x:c>
      <x:c r="C2042" t="n">
        <x:v>3</x:v>
      </x:c>
      <x:c r="D2042" t="n">
        <x:v>19</x:v>
      </x:c>
      <x:c r="E2042" s="203" t="n">
        <x:v>40451</x:v>
      </x:c>
      <x:c r="F2042" t="inlineStr">
        <x:is>
          <x:t xml:space="preserve">EBIT010</x:t>
        </x:is>
      </x:c>
      <x:c r="G2042" t="inlineStr">
        <x:is>
          <x:t xml:space="preserve">Despesa</x:t>
        </x:is>
      </x:c>
      <x:c r="H2042" t="inlineStr">
        <x:is>
          <x:t xml:space="preserve">Outras</x:t>
        </x:is>
      </x:c>
      <x:c r="I2042" t="inlineStr">
        <x:is>
          <x:t xml:space="preserve">ABAST</x:t>
        </x:is>
      </x:c>
      <x:c r="J2042" s="239" t="n">
        <x:v>-883.096</x:v>
      </x:c>
      <x:c r="K2042" t="inlineStr">
        <x:is>
          <x:t xml:space="preserve">ABASTECIMENTO</x:t>
        </x:is>
      </x:c>
      <x:c r="L2042" s="239" t="n">
        <x:v>-316.366</x:v>
      </x:c>
      <x:c r="M2042" s="239" t="n">
        <x:v>-566.73</x:v>
      </x:c>
    </x:row>
    <x:row r="2043">
      <x:c r="A2043" t="inlineStr">
        <x:is>
          <x:t xml:space="preserve">3T10</x:t>
        </x:is>
      </x:c>
      <x:c r="B2043" t="n">
        <x:v>2010</x:v>
      </x:c>
      <x:c r="C2043" t="n">
        <x:v>3</x:v>
      </x:c>
      <x:c r="D2043" t="n">
        <x:v>19</x:v>
      </x:c>
      <x:c r="E2043" s="203" t="n">
        <x:v>40451</x:v>
      </x:c>
      <x:c r="F2043" t="inlineStr">
        <x:is>
          <x:t xml:space="preserve">EBIT010</x:t>
        </x:is>
      </x:c>
      <x:c r="G2043" t="inlineStr">
        <x:is>
          <x:t xml:space="preserve">Despesa</x:t>
        </x:is>
      </x:c>
      <x:c r="H2043" t="inlineStr">
        <x:is>
          <x:t xml:space="preserve">Outras</x:t>
        </x:is>
      </x:c>
      <x:c r="I2043" t="inlineStr">
        <x:is>
          <x:t xml:space="preserve">CORP.</x:t>
        </x:is>
      </x:c>
      <x:c r="J2043" s="239" t="n">
        <x:v>-2064.073</x:v>
      </x:c>
      <x:c r="K2043" t="inlineStr">
        <x:is>
          <x:t xml:space="preserve">CORPORATIVO / OUTROS NEGÓCIOS</x:t>
        </x:is>
      </x:c>
      <x:c r="L2043" s="239" t="n">
        <x:v>-1289.743</x:v>
      </x:c>
      <x:c r="M2043" s="239" t="n">
        <x:v>-774.3299999999999</x:v>
      </x:c>
    </x:row>
    <x:row r="2044">
      <x:c r="A2044" t="inlineStr">
        <x:is>
          <x:t xml:space="preserve">3T10</x:t>
        </x:is>
      </x:c>
      <x:c r="B2044" t="n">
        <x:v>2010</x:v>
      </x:c>
      <x:c r="C2044" t="n">
        <x:v>3</x:v>
      </x:c>
      <x:c r="D2044" t="n">
        <x:v>19</x:v>
      </x:c>
      <x:c r="E2044" s="203" t="n">
        <x:v>40451</x:v>
      </x:c>
      <x:c r="F2044" t="inlineStr">
        <x:is>
          <x:t xml:space="preserve">EBIT010</x:t>
        </x:is>
      </x:c>
      <x:c r="G2044" t="inlineStr">
        <x:is>
          <x:t xml:space="preserve">Despesa</x:t>
        </x:is>
      </x:c>
      <x:c r="H2044" t="inlineStr">
        <x:is>
          <x:t xml:space="preserve">Outras</x:t>
        </x:is>
      </x:c>
      <x:c r="I2044" t="inlineStr">
        <x:is>
          <x:t xml:space="preserve">DISTRIB.</x:t>
        </x:is>
      </x:c>
      <x:c r="J2044" s="239" t="n">
        <x:v>-120.636</x:v>
      </x:c>
      <x:c r="K2044" t="inlineStr">
        <x:is>
          <x:t xml:space="preserve">DISTRIBUIÇÃO</x:t>
        </x:is>
      </x:c>
      <x:c r="L2044" s="239" t="n">
        <x:v>-88.89100000000001</x:v>
      </x:c>
      <x:c r="M2044" s="239" t="n">
        <x:v>-31.74499999999999</x:v>
      </x:c>
    </x:row>
    <x:row r="2045">
      <x:c r="A2045" t="inlineStr">
        <x:is>
          <x:t xml:space="preserve">3T10</x:t>
        </x:is>
      </x:c>
      <x:c r="B2045" t="n">
        <x:v>2010</x:v>
      </x:c>
      <x:c r="C2045" t="n">
        <x:v>3</x:v>
      </x:c>
      <x:c r="D2045" t="n">
        <x:v>19</x:v>
      </x:c>
      <x:c r="E2045" s="203" t="n">
        <x:v>40451</x:v>
      </x:c>
      <x:c r="F2045" t="inlineStr">
        <x:is>
          <x:t xml:space="preserve">EBIT010</x:t>
        </x:is>
      </x:c>
      <x:c r="G2045" t="inlineStr">
        <x:is>
          <x:t xml:space="preserve">Despesa</x:t>
        </x:is>
      </x:c>
      <x:c r="H2045" t="inlineStr">
        <x:is>
          <x:t xml:space="preserve">Outras</x:t>
        </x:is>
      </x:c>
      <x:c r="I2045" t="inlineStr">
        <x:is>
          <x:t xml:space="preserve">E&amp;P</x:t>
        </x:is>
      </x:c>
      <x:c r="J2045" s="239" t="n">
        <x:v>-1897.397</x:v>
      </x:c>
      <x:c r="K2045" t="inlineStr">
        <x:is>
          <x:t xml:space="preserve">E&amp;P</x:t>
        </x:is>
      </x:c>
      <x:c r="L2045" s="239" t="n">
        <x:v>-723.97</x:v>
      </x:c>
      <x:c r="M2045" s="239" t="n">
        <x:v>-1173.427</x:v>
      </x:c>
    </x:row>
    <x:row r="2046">
      <x:c r="A2046" t="inlineStr">
        <x:is>
          <x:t xml:space="preserve">3T10</x:t>
        </x:is>
      </x:c>
      <x:c r="B2046" t="n">
        <x:v>2010</x:v>
      </x:c>
      <x:c r="C2046" t="n">
        <x:v>3</x:v>
      </x:c>
      <x:c r="D2046" t="n">
        <x:v>19</x:v>
      </x:c>
      <x:c r="E2046" s="203" t="n">
        <x:v>40451</x:v>
      </x:c>
      <x:c r="F2046" t="inlineStr">
        <x:is>
          <x:t xml:space="preserve">EBIT010</x:t>
        </x:is>
      </x:c>
      <x:c r="G2046" t="inlineStr">
        <x:is>
          <x:t xml:space="preserve">Despesa</x:t>
        </x:is>
      </x:c>
      <x:c r="H2046" t="inlineStr">
        <x:is>
          <x:t xml:space="preserve">Outras</x:t>
        </x:is>
      </x:c>
      <x:c r="I2046" t="inlineStr">
        <x:is>
          <x:t xml:space="preserve">ELIMIN.</x:t>
        </x:is>
      </x:c>
      <x:c r="J2046" s="239" t="n">
        <x:v>40.619</x:v>
      </x:c>
      <x:c r="K2046" t="inlineStr">
        <x:is>
          <x:t xml:space="preserve">ELIMINAÇÕES</x:t>
        </x:is>
      </x:c>
      <x:c r="L2046" s="239" t="n">
        <x:v>43.78</x:v>
      </x:c>
      <x:c r="M2046" s="239" t="n">
        <x:v>-3.161000000000001</x:v>
      </x:c>
    </x:row>
    <x:row r="2047">
      <x:c r="A2047" t="inlineStr">
        <x:is>
          <x:t xml:space="preserve">3T10</x:t>
        </x:is>
      </x:c>
      <x:c r="B2047" t="n">
        <x:v>2010</x:v>
      </x:c>
      <x:c r="C2047" t="n">
        <x:v>3</x:v>
      </x:c>
      <x:c r="D2047" t="n">
        <x:v>19</x:v>
      </x:c>
      <x:c r="E2047" s="203" t="n">
        <x:v>40451</x:v>
      </x:c>
      <x:c r="F2047" t="inlineStr">
        <x:is>
          <x:t xml:space="preserve">EBIT010</x:t>
        </x:is>
      </x:c>
      <x:c r="G2047" t="inlineStr">
        <x:is>
          <x:t xml:space="preserve">Despesa</x:t>
        </x:is>
      </x:c>
      <x:c r="H2047" t="inlineStr">
        <x:is>
          <x:t xml:space="preserve">Outras</x:t>
        </x:is>
      </x:c>
      <x:c r="I2047" t="inlineStr">
        <x:is>
          <x:t xml:space="preserve">GÁS &amp; ENERGIA</x:t>
        </x:is>
      </x:c>
      <x:c r="J2047" s="239" t="n">
        <x:v>-466.483</x:v>
      </x:c>
      <x:c r="K2047" t="inlineStr">
        <x:is>
          <x:t xml:space="preserve">GÁS &amp; ENERGIA / G&amp;EBC</x:t>
        </x:is>
      </x:c>
      <x:c r="L2047" s="239" t="n">
        <x:v>-294.352</x:v>
      </x:c>
      <x:c r="M2047" s="239" t="n">
        <x:v>-172.131</x:v>
      </x:c>
    </x:row>
    <x:row r="2048">
      <x:c r="A2048" t="inlineStr">
        <x:is>
          <x:t xml:space="preserve">3T10</x:t>
        </x:is>
      </x:c>
      <x:c r="B2048" t="n">
        <x:v>2010</x:v>
      </x:c>
      <x:c r="C2048" t="n">
        <x:v>3</x:v>
      </x:c>
      <x:c r="D2048" t="n">
        <x:v>19</x:v>
      </x:c>
      <x:c r="E2048" s="203" t="n">
        <x:v>40451</x:v>
      </x:c>
      <x:c r="F2048" t="inlineStr">
        <x:is>
          <x:t xml:space="preserve">EBIT010</x:t>
        </x:is>
      </x:c>
      <x:c r="G2048" t="inlineStr">
        <x:is>
          <x:t xml:space="preserve">Despesa</x:t>
        </x:is>
      </x:c>
      <x:c r="H2048" t="inlineStr">
        <x:is>
          <x:t xml:space="preserve">Outras</x:t>
        </x:is>
      </x:c>
      <x:c r="I2048" t="inlineStr">
        <x:is>
          <x:t xml:space="preserve">INTERN.</x:t>
        </x:is>
      </x:c>
      <x:c r="J2048" s="239" t="n">
        <x:v>-368.769</x:v>
      </x:c>
      <x:c r="K2048" t="inlineStr">
        <x:is>
          <x:t xml:space="preserve">INTERNACIONAL</x:t>
        </x:is>
      </x:c>
      <x:c r="L2048" s="239" t="n">
        <x:v>-237.759</x:v>
      </x:c>
      <x:c r="M2048" s="239" t="n">
        <x:v>-131.01</x:v>
      </x:c>
    </x:row>
    <x:row r="2049">
      <x:c r="A2049" t="inlineStr">
        <x:is>
          <x:t xml:space="preserve">3T10</x:t>
        </x:is>
      </x:c>
      <x:c r="B2049" t="n">
        <x:v>2010</x:v>
      </x:c>
      <x:c r="C2049" t="n">
        <x:v>3</x:v>
      </x:c>
      <x:c r="D2049" t="n">
        <x:v>19</x:v>
      </x:c>
      <x:c r="E2049" s="203" t="n">
        <x:v>40451</x:v>
      </x:c>
      <x:c r="F2049" t="inlineStr">
        <x:is>
          <x:t xml:space="preserve">EBIT010</x:t>
        </x:is>
      </x:c>
      <x:c r="G2049" t="inlineStr">
        <x:is>
          <x:t xml:space="preserve">Despesa</x:t>
        </x:is>
      </x:c>
      <x:c r="H2049" t="inlineStr">
        <x:is>
          <x:t xml:space="preserve">Outras</x:t>
        </x:is>
      </x:c>
      <x:c r="I2049" t="inlineStr">
        <x:is>
          <x:t xml:space="preserve">TOTAL</x:t>
        </x:is>
      </x:c>
      <x:c r="J2049" s="239" t="n">
        <x:v>-5759.835</x:v>
      </x:c>
      <x:c r="K2049" t="inlineStr">
        <x:is>
          <x:t xml:space="preserve">TOTAL</x:t>
        </x:is>
      </x:c>
      <x:c r="L2049" s="239" t="n">
        <x:v>-2907.301</x:v>
      </x:c>
      <x:c r="M2049" s="239" t="n">
        <x:v>-2852.534</x:v>
      </x:c>
    </x:row>
    <x:row r="2050">
      <x:c r="A2050" t="inlineStr">
        <x:is>
          <x:t xml:space="preserve">3T10</x:t>
        </x:is>
      </x:c>
      <x:c r="B2050" t="n">
        <x:v>2010</x:v>
      </x:c>
      <x:c r="C2050" t="n">
        <x:v>3</x:v>
      </x:c>
      <x:c r="D2050" t="n">
        <x:v>19</x:v>
      </x:c>
      <x:c r="E2050" s="203" t="n">
        <x:v>40451</x:v>
      </x:c>
      <x:c r="F2050" t="inlineStr">
        <x:is>
          <x:t xml:space="preserve">EBIT011</x:t>
        </x:is>
      </x:c>
      <x:c r="G2050" t="inlineStr">
        <x:is>
          <x:t xml:space="preserve">Despesas Totais</x:t>
        </x:is>
      </x:c>
      <x:c r="H2050" t="inlineStr">
        <x:is>
          <x:t xml:space="preserve">Despesas operacionais</x:t>
        </x:is>
      </x:c>
      <x:c r="I2050" t="inlineStr">
        <x:is>
          <x:t xml:space="preserve">ABAST</x:t>
        </x:is>
      </x:c>
      <x:c r="J2050" s="239" t="n">
        <x:v>-5125.949000000001</x:v>
      </x:c>
      <x:c r="K2050" t="inlineStr">
        <x:is>
          <x:t xml:space="preserve">ABASTECIMENTO</x:t>
        </x:is>
      </x:c>
      <x:c r="L2050" s="239" t="n">
        <x:v>-3163.706</x:v>
      </x:c>
      <x:c r="M2050" s="239" t="n">
        <x:v>-1962.243000000001</x:v>
      </x:c>
    </x:row>
    <x:row r="2051">
      <x:c r="A2051" t="inlineStr">
        <x:is>
          <x:t xml:space="preserve">3T10</x:t>
        </x:is>
      </x:c>
      <x:c r="B2051" t="n">
        <x:v>2010</x:v>
      </x:c>
      <x:c r="C2051" t="n">
        <x:v>3</x:v>
      </x:c>
      <x:c r="D2051" t="n">
        <x:v>19</x:v>
      </x:c>
      <x:c r="E2051" s="203" t="n">
        <x:v>40451</x:v>
      </x:c>
      <x:c r="F2051" t="inlineStr">
        <x:is>
          <x:t xml:space="preserve">EBIT011</x:t>
        </x:is>
      </x:c>
      <x:c r="G2051" t="inlineStr">
        <x:is>
          <x:t xml:space="preserve">Despesas Totais</x:t>
        </x:is>
      </x:c>
      <x:c r="H2051" t="inlineStr">
        <x:is>
          <x:t xml:space="preserve">Despesas operacionais</x:t>
        </x:is>
      </x:c>
      <x:c r="I2051" t="inlineStr">
        <x:is>
          <x:t xml:space="preserve">CORP.</x:t>
        </x:is>
      </x:c>
      <x:c r="J2051" s="239" t="n">
        <x:v>-6402.224</x:v>
      </x:c>
      <x:c r="K2051" t="inlineStr">
        <x:is>
          <x:t xml:space="preserve">CORPORATIVO / OUTROS NEGÓCIOS</x:t>
        </x:is>
      </x:c>
      <x:c r="L2051" s="239" t="n">
        <x:v>-4134.035</x:v>
      </x:c>
      <x:c r="M2051" s="239" t="n">
        <x:v>-2268.189</x:v>
      </x:c>
    </x:row>
    <x:row r="2052">
      <x:c r="A2052" t="inlineStr">
        <x:is>
          <x:t xml:space="preserve">3T10</x:t>
        </x:is>
      </x:c>
      <x:c r="B2052" t="n">
        <x:v>2010</x:v>
      </x:c>
      <x:c r="C2052" t="n">
        <x:v>3</x:v>
      </x:c>
      <x:c r="D2052" t="n">
        <x:v>19</x:v>
      </x:c>
      <x:c r="E2052" s="203" t="n">
        <x:v>40451</x:v>
      </x:c>
      <x:c r="F2052" t="inlineStr">
        <x:is>
          <x:t xml:space="preserve">EBIT011</x:t>
        </x:is>
      </x:c>
      <x:c r="G2052" t="inlineStr">
        <x:is>
          <x:t xml:space="preserve">Despesas Totais</x:t>
        </x:is>
      </x:c>
      <x:c r="H2052" t="inlineStr">
        <x:is>
          <x:t xml:space="preserve">Despesas operacionais</x:t>
        </x:is>
      </x:c>
      <x:c r="I2052" t="inlineStr">
        <x:is>
          <x:t xml:space="preserve">DISTRIB.</x:t>
        </x:is>
      </x:c>
      <x:c r="J2052" s="239" t="n">
        <x:v>-2688.107</x:v>
      </x:c>
      <x:c r="K2052" t="inlineStr">
        <x:is>
          <x:t xml:space="preserve">DISTRIBUIÇÃO</x:t>
        </x:is>
      </x:c>
      <x:c r="L2052" s="239" t="n">
        <x:v>-1763.357</x:v>
      </x:c>
      <x:c r="M2052" s="239" t="n">
        <x:v>-924.75</x:v>
      </x:c>
    </x:row>
    <x:row r="2053">
      <x:c r="A2053" t="inlineStr">
        <x:is>
          <x:t xml:space="preserve">3T10</x:t>
        </x:is>
      </x:c>
      <x:c r="B2053" t="n">
        <x:v>2010</x:v>
      </x:c>
      <x:c r="C2053" t="n">
        <x:v>3</x:v>
      </x:c>
      <x:c r="D2053" t="n">
        <x:v>19</x:v>
      </x:c>
      <x:c r="E2053" s="203" t="n">
        <x:v>40451</x:v>
      </x:c>
      <x:c r="F2053" t="inlineStr">
        <x:is>
          <x:t xml:space="preserve">EBIT011</x:t>
        </x:is>
      </x:c>
      <x:c r="G2053" t="inlineStr">
        <x:is>
          <x:t xml:space="preserve">Despesas Totais</x:t>
        </x:is>
      </x:c>
      <x:c r="H2053" t="inlineStr">
        <x:is>
          <x:t xml:space="preserve">Despesas operacionais</x:t>
        </x:is>
      </x:c>
      <x:c r="I2053" t="inlineStr">
        <x:is>
          <x:t xml:space="preserve">E&amp;P</x:t>
        </x:is>
      </x:c>
      <x:c r="J2053" s="239" t="n">
        <x:v>-5178.541</x:v>
      </x:c>
      <x:c r="K2053" t="inlineStr">
        <x:is>
          <x:t xml:space="preserve">E&amp;P</x:t>
        </x:is>
      </x:c>
      <x:c r="L2053" s="239" t="n">
        <x:v>-3012.043</x:v>
      </x:c>
      <x:c r="M2053" s="239" t="n">
        <x:v>-2166.498</x:v>
      </x:c>
    </x:row>
    <x:row r="2054">
      <x:c r="A2054" t="inlineStr">
        <x:is>
          <x:t xml:space="preserve">3T10</x:t>
        </x:is>
      </x:c>
      <x:c r="B2054" t="n">
        <x:v>2010</x:v>
      </x:c>
      <x:c r="C2054" t="n">
        <x:v>3</x:v>
      </x:c>
      <x:c r="D2054" t="n">
        <x:v>19</x:v>
      </x:c>
      <x:c r="E2054" s="203" t="n">
        <x:v>40451</x:v>
      </x:c>
      <x:c r="F2054" t="inlineStr">
        <x:is>
          <x:t xml:space="preserve">EBIT011</x:t>
        </x:is>
      </x:c>
      <x:c r="G2054" t="inlineStr">
        <x:is>
          <x:t xml:space="preserve">Despesas Totais</x:t>
        </x:is>
      </x:c>
      <x:c r="H2054" t="inlineStr">
        <x:is>
          <x:t xml:space="preserve">Despesas operacionais</x:t>
        </x:is>
      </x:c>
      <x:c r="I2054" t="inlineStr">
        <x:is>
          <x:t xml:space="preserve">ELIMIN.</x:t>
        </x:is>
      </x:c>
      <x:c r="J2054" s="239" t="n">
        <x:v>176.339</x:v>
      </x:c>
      <x:c r="K2054" t="inlineStr">
        <x:is>
          <x:t xml:space="preserve">ELIMINAÇÕES</x:t>
        </x:is>
      </x:c>
      <x:c r="L2054" s="239" t="n">
        <x:v>133.538</x:v>
      </x:c>
      <x:c r="M2054" s="239" t="n">
        <x:v>42.80099999999999</x:v>
      </x:c>
    </x:row>
    <x:row r="2055">
      <x:c r="A2055" t="inlineStr">
        <x:is>
          <x:t xml:space="preserve">3T10</x:t>
        </x:is>
      </x:c>
      <x:c r="B2055" t="n">
        <x:v>2010</x:v>
      </x:c>
      <x:c r="C2055" t="n">
        <x:v>3</x:v>
      </x:c>
      <x:c r="D2055" t="n">
        <x:v>19</x:v>
      </x:c>
      <x:c r="E2055" s="203" t="n">
        <x:v>40451</x:v>
      </x:c>
      <x:c r="F2055" t="inlineStr">
        <x:is>
          <x:t xml:space="preserve">EBIT011</x:t>
        </x:is>
      </x:c>
      <x:c r="G2055" t="inlineStr">
        <x:is>
          <x:t xml:space="preserve">Despesas Totais</x:t>
        </x:is>
      </x:c>
      <x:c r="H2055" t="inlineStr">
        <x:is>
          <x:t xml:space="preserve">Despesas operacionais</x:t>
        </x:is>
      </x:c>
      <x:c r="I2055" t="inlineStr">
        <x:is>
          <x:t xml:space="preserve">GÁS &amp; ENERGIA</x:t>
        </x:is>
      </x:c>
      <x:c r="J2055" s="239" t="n">
        <x:v>-2095.011</x:v>
      </x:c>
      <x:c r="K2055" t="inlineStr">
        <x:is>
          <x:t xml:space="preserve">GÁS &amp; ENERGIA / G&amp;EBC</x:t>
        </x:is>
      </x:c>
      <x:c r="L2055" s="239" t="n">
        <x:v>-1375.121</x:v>
      </x:c>
      <x:c r="M2055" s="239" t="n">
        <x:v>-719.8899999999999</x:v>
      </x:c>
    </x:row>
    <x:row r="2056">
      <x:c r="A2056" t="inlineStr">
        <x:is>
          <x:t xml:space="preserve">3T10</x:t>
        </x:is>
      </x:c>
      <x:c r="B2056" t="n">
        <x:v>2010</x:v>
      </x:c>
      <x:c r="C2056" t="n">
        <x:v>3</x:v>
      </x:c>
      <x:c r="D2056" t="n">
        <x:v>19</x:v>
      </x:c>
      <x:c r="E2056" s="203" t="n">
        <x:v>40451</x:v>
      </x:c>
      <x:c r="F2056" t="inlineStr">
        <x:is>
          <x:t xml:space="preserve">EBIT011</x:t>
        </x:is>
      </x:c>
      <x:c r="G2056" t="inlineStr">
        <x:is>
          <x:t xml:space="preserve">Despesas Totais</x:t>
        </x:is>
      </x:c>
      <x:c r="H2056" t="inlineStr">
        <x:is>
          <x:t xml:space="preserve">Despesas operacionais</x:t>
        </x:is>
      </x:c>
      <x:c r="I2056" t="inlineStr">
        <x:is>
          <x:t xml:space="preserve">INTERN.</x:t>
        </x:is>
      </x:c>
      <x:c r="J2056" s="239" t="n">
        <x:v>-2435.798</x:v>
      </x:c>
      <x:c r="K2056" t="inlineStr">
        <x:is>
          <x:t xml:space="preserve">INTERNACIONAL</x:t>
        </x:is>
      </x:c>
      <x:c r="L2056" s="239" t="n">
        <x:v>-1462.703</x:v>
      </x:c>
      <x:c r="M2056" s="239" t="n">
        <x:v>-973.0949999999998</x:v>
      </x:c>
    </x:row>
    <x:row r="2057">
      <x:c r="A2057" t="inlineStr">
        <x:is>
          <x:t xml:space="preserve">3T10</x:t>
        </x:is>
      </x:c>
      <x:c r="B2057" t="n">
        <x:v>2010</x:v>
      </x:c>
      <x:c r="C2057" t="n">
        <x:v>3</x:v>
      </x:c>
      <x:c r="D2057" t="n">
        <x:v>19</x:v>
      </x:c>
      <x:c r="E2057" s="203" t="n">
        <x:v>40451</x:v>
      </x:c>
      <x:c r="F2057" t="inlineStr">
        <x:is>
          <x:t xml:space="preserve">EBIT011</x:t>
        </x:is>
      </x:c>
      <x:c r="G2057" t="inlineStr">
        <x:is>
          <x:t xml:space="preserve">Despesas Totais</x:t>
        </x:is>
      </x:c>
      <x:c r="H2057" t="inlineStr">
        <x:is>
          <x:t xml:space="preserve">Despesas operacionais</x:t>
        </x:is>
      </x:c>
      <x:c r="I2057" t="inlineStr">
        <x:is>
          <x:t xml:space="preserve">TOTAL</x:t>
        </x:is>
      </x:c>
      <x:c r="J2057" s="239" t="n">
        <x:v>-23749.291</x:v>
      </x:c>
      <x:c r="K2057" t="inlineStr">
        <x:is>
          <x:t xml:space="preserve">TOTAL</x:t>
        </x:is>
      </x:c>
      <x:c r="L2057" s="239" t="n">
        <x:v>-14777.427</x:v>
      </x:c>
      <x:c r="M2057" s="239" t="n">
        <x:v>-8971.864000000001</x:v>
      </x:c>
    </x:row>
    <x:row r="2058">
      <x:c r="A2058" t="inlineStr">
        <x:is>
          <x:t xml:space="preserve">3T10</x:t>
        </x:is>
      </x:c>
      <x:c r="B2058" t="n">
        <x:v>2010</x:v>
      </x:c>
      <x:c r="C2058" t="n">
        <x:v>3</x:v>
      </x:c>
      <x:c r="D2058" t="n">
        <x:v>19</x:v>
      </x:c>
      <x:c r="E2058" s="203" t="n">
        <x:v>40451</x:v>
      </x:c>
      <x:c r="F2058" t="inlineStr">
        <x:is>
          <x:t xml:space="preserve">EBIT012</x:t>
        </x:is>
      </x:c>
      <x:c r="G2058" t="inlineStr">
        <x:is>
          <x:t xml:space="preserve">Lucro Operacional Total</x:t>
        </x:is>
      </x:c>
      <x:c r="H2058" t="inlineStr">
        <x:is>
          <x:t xml:space="preserve">Lucro (prejuízo) operacional</x:t>
        </x:is>
      </x:c>
      <x:c r="I2058" t="inlineStr">
        <x:is>
          <x:t xml:space="preserve">ABAST</x:t>
        </x:is>
      </x:c>
      <x:c r="J2058" s="239" t="n">
        <x:v>3829.769</x:v>
      </x:c>
      <x:c r="K2058" t="inlineStr">
        <x:is>
          <x:t xml:space="preserve">ABASTECIMENTO</x:t>
        </x:is>
      </x:c>
      <x:c r="L2058" s="239" t="n">
        <x:v>2115.331</x:v>
      </x:c>
      <x:c r="M2058" s="239" t="n">
        <x:v>1714.438</x:v>
      </x:c>
    </x:row>
    <x:row r="2059">
      <x:c r="A2059" t="inlineStr">
        <x:is>
          <x:t xml:space="preserve">3T10</x:t>
        </x:is>
      </x:c>
      <x:c r="B2059" t="n">
        <x:v>2010</x:v>
      </x:c>
      <x:c r="C2059" t="n">
        <x:v>3</x:v>
      </x:c>
      <x:c r="D2059" t="n">
        <x:v>19</x:v>
      </x:c>
      <x:c r="E2059" s="203" t="n">
        <x:v>40451</x:v>
      </x:c>
      <x:c r="F2059" t="inlineStr">
        <x:is>
          <x:t xml:space="preserve">EBIT012</x:t>
        </x:is>
      </x:c>
      <x:c r="G2059" t="inlineStr">
        <x:is>
          <x:t xml:space="preserve">Lucro Operacional Total</x:t>
        </x:is>
      </x:c>
      <x:c r="H2059" t="inlineStr">
        <x:is>
          <x:t xml:space="preserve">Lucro (prejuízo) operacional</x:t>
        </x:is>
      </x:c>
      <x:c r="I2059" t="inlineStr">
        <x:is>
          <x:t xml:space="preserve">CORP.</x:t>
        </x:is>
      </x:c>
      <x:c r="J2059" s="239" t="n">
        <x:v>-6402.224</x:v>
      </x:c>
      <x:c r="K2059" t="inlineStr">
        <x:is>
          <x:t xml:space="preserve">CORPORATIVO / OUTROS NEGÓCIOS</x:t>
        </x:is>
      </x:c>
      <x:c r="L2059" s="239" t="n">
        <x:v>-4134.035</x:v>
      </x:c>
      <x:c r="M2059" s="239" t="n">
        <x:v>-2268.189</x:v>
      </x:c>
    </x:row>
    <x:row r="2060">
      <x:c r="A2060" t="inlineStr">
        <x:is>
          <x:t xml:space="preserve">3T10</x:t>
        </x:is>
      </x:c>
      <x:c r="B2060" t="n">
        <x:v>2010</x:v>
      </x:c>
      <x:c r="C2060" t="n">
        <x:v>3</x:v>
      </x:c>
      <x:c r="D2060" t="n">
        <x:v>19</x:v>
      </x:c>
      <x:c r="E2060" s="203" t="n">
        <x:v>40451</x:v>
      </x:c>
      <x:c r="F2060" t="inlineStr">
        <x:is>
          <x:t xml:space="preserve">EBIT012</x:t>
        </x:is>
      </x:c>
      <x:c r="G2060" t="inlineStr">
        <x:is>
          <x:t xml:space="preserve">Lucro Operacional Total</x:t>
        </x:is>
      </x:c>
      <x:c r="H2060" t="inlineStr">
        <x:is>
          <x:t xml:space="preserve">Lucro (prejuízo) operacional</x:t>
        </x:is>
      </x:c>
      <x:c r="I2060" t="inlineStr">
        <x:is>
          <x:t xml:space="preserve">DISTRIB.</x:t>
        </x:is>
      </x:c>
      <x:c r="J2060" s="239" t="n">
        <x:v>1481.566</x:v>
      </x:c>
      <x:c r="K2060" t="inlineStr">
        <x:is>
          <x:t xml:space="preserve">DISTRIBUIÇÃO</x:t>
        </x:is>
      </x:c>
      <x:c r="L2060" s="239" t="n">
        <x:v>955.707</x:v>
      </x:c>
      <x:c r="M2060" s="239" t="n">
        <x:v>525.859</x:v>
      </x:c>
    </x:row>
    <x:row r="2061">
      <x:c r="A2061" t="inlineStr">
        <x:is>
          <x:t xml:space="preserve">3T10</x:t>
        </x:is>
      </x:c>
      <x:c r="B2061" t="n">
        <x:v>2010</x:v>
      </x:c>
      <x:c r="C2061" t="n">
        <x:v>3</x:v>
      </x:c>
      <x:c r="D2061" t="n">
        <x:v>19</x:v>
      </x:c>
      <x:c r="E2061" s="203" t="n">
        <x:v>40451</x:v>
      </x:c>
      <x:c r="F2061" t="inlineStr">
        <x:is>
          <x:t xml:space="preserve">EBIT012</x:t>
        </x:is>
      </x:c>
      <x:c r="G2061" t="inlineStr">
        <x:is>
          <x:t xml:space="preserve">Lucro Operacional Total</x:t>
        </x:is>
      </x:c>
      <x:c r="H2061" t="inlineStr">
        <x:is>
          <x:t xml:space="preserve">Lucro (prejuízo) operacional</x:t>
        </x:is>
      </x:c>
      <x:c r="I2061" t="inlineStr">
        <x:is>
          <x:t xml:space="preserve">E&amp;P</x:t>
        </x:is>
      </x:c>
      <x:c r="J2061" s="239" t="n">
        <x:v>32907.154</x:v>
      </x:c>
      <x:c r="K2061" t="inlineStr">
        <x:is>
          <x:t xml:space="preserve">E&amp;P</x:t>
        </x:is>
      </x:c>
      <x:c r="L2061" s="239" t="n">
        <x:v>22631.614</x:v>
      </x:c>
      <x:c r="M2061" s="239" t="n">
        <x:v>10275.54</x:v>
      </x:c>
    </x:row>
    <x:row r="2062">
      <x:c r="A2062" t="inlineStr">
        <x:is>
          <x:t xml:space="preserve">3T10</x:t>
        </x:is>
      </x:c>
      <x:c r="B2062" t="n">
        <x:v>2010</x:v>
      </x:c>
      <x:c r="C2062" t="n">
        <x:v>3</x:v>
      </x:c>
      <x:c r="D2062" t="n">
        <x:v>19</x:v>
      </x:c>
      <x:c r="E2062" s="203" t="n">
        <x:v>40451</x:v>
      </x:c>
      <x:c r="F2062" t="inlineStr">
        <x:is>
          <x:t xml:space="preserve">EBIT012</x:t>
        </x:is>
      </x:c>
      <x:c r="G2062" t="inlineStr">
        <x:is>
          <x:t xml:space="preserve">Lucro Operacional Total</x:t>
        </x:is>
      </x:c>
      <x:c r="H2062" t="inlineStr">
        <x:is>
          <x:t xml:space="preserve">Lucro (prejuízo) operacional</x:t>
        </x:is>
      </x:c>
      <x:c r="I2062" t="inlineStr">
        <x:is>
          <x:t xml:space="preserve">ELIMIN.</x:t>
        </x:is>
      </x:c>
      <x:c r="J2062" s="239" t="n">
        <x:v>-295.291</x:v>
      </x:c>
      <x:c r="K2062" t="inlineStr">
        <x:is>
          <x:t xml:space="preserve">ELIMINAÇÕES</x:t>
        </x:is>
      </x:c>
      <x:c r="L2062" s="239" t="n">
        <x:v>-25.311</x:v>
      </x:c>
      <x:c r="M2062" s="239" t="n">
        <x:v>-269.98</x:v>
      </x:c>
    </x:row>
    <x:row r="2063">
      <x:c r="A2063" t="inlineStr">
        <x:is>
          <x:t xml:space="preserve">3T10</x:t>
        </x:is>
      </x:c>
      <x:c r="B2063" t="n">
        <x:v>2010</x:v>
      </x:c>
      <x:c r="C2063" t="n">
        <x:v>3</x:v>
      </x:c>
      <x:c r="D2063" t="n">
        <x:v>19</x:v>
      </x:c>
      <x:c r="E2063" s="203" t="n">
        <x:v>40451</x:v>
      </x:c>
      <x:c r="F2063" t="inlineStr">
        <x:is>
          <x:t xml:space="preserve">EBIT012</x:t>
        </x:is>
      </x:c>
      <x:c r="G2063" t="inlineStr">
        <x:is>
          <x:t xml:space="preserve">Lucro Operacional Total</x:t>
        </x:is>
      </x:c>
      <x:c r="H2063" t="inlineStr">
        <x:is>
          <x:t xml:space="preserve">Lucro (prejuízo) operacional</x:t>
        </x:is>
      </x:c>
      <x:c r="I2063" t="inlineStr">
        <x:is>
          <x:t xml:space="preserve">GÁS &amp; ENERGIA</x:t>
        </x:is>
      </x:c>
      <x:c r="J2063" s="239" t="n">
        <x:v>1344.001</x:v>
      </x:c>
      <x:c r="K2063" t="inlineStr">
        <x:is>
          <x:t xml:space="preserve">GÁS &amp; ENERGIA / G&amp;EBC</x:t>
        </x:is>
      </x:c>
      <x:c r="L2063" s="239" t="n">
        <x:v>1079.69</x:v>
      </x:c>
      <x:c r="M2063" s="239" t="n">
        <x:v>264.3109999999999</x:v>
      </x:c>
    </x:row>
    <x:row r="2064">
      <x:c r="A2064" t="inlineStr">
        <x:is>
          <x:t xml:space="preserve">3T10</x:t>
        </x:is>
      </x:c>
      <x:c r="B2064" t="n">
        <x:v>2010</x:v>
      </x:c>
      <x:c r="C2064" t="n">
        <x:v>3</x:v>
      </x:c>
      <x:c r="D2064" t="n">
        <x:v>19</x:v>
      </x:c>
      <x:c r="E2064" s="203" t="n">
        <x:v>40451</x:v>
      </x:c>
      <x:c r="F2064" t="inlineStr">
        <x:is>
          <x:t xml:space="preserve">EBIT012</x:t>
        </x:is>
      </x:c>
      <x:c r="G2064" t="inlineStr">
        <x:is>
          <x:t xml:space="preserve">Lucro Operacional Total</x:t>
        </x:is>
      </x:c>
      <x:c r="H2064" t="inlineStr">
        <x:is>
          <x:t xml:space="preserve">Lucro (prejuízo) operacional</x:t>
        </x:is>
      </x:c>
      <x:c r="I2064" t="inlineStr">
        <x:is>
          <x:t xml:space="preserve">INTERN.</x:t>
        </x:is>
      </x:c>
      <x:c r="J2064" s="239" t="n">
        <x:v>1728.114</x:v>
      </x:c>
      <x:c r="K2064" t="inlineStr">
        <x:is>
          <x:t xml:space="preserve">INTERNACIONAL</x:t>
        </x:is>
      </x:c>
      <x:c r="L2064" s="239" t="n">
        <x:v>1296.632</x:v>
      </x:c>
      <x:c r="M2064" s="239" t="n">
        <x:v>431.482</x:v>
      </x:c>
    </x:row>
    <x:row r="2065">
      <x:c r="A2065" t="inlineStr">
        <x:is>
          <x:t xml:space="preserve">3T10</x:t>
        </x:is>
      </x:c>
      <x:c r="B2065" t="n">
        <x:v>2010</x:v>
      </x:c>
      <x:c r="C2065" t="n">
        <x:v>3</x:v>
      </x:c>
      <x:c r="D2065" t="n">
        <x:v>19</x:v>
      </x:c>
      <x:c r="E2065" s="203" t="n">
        <x:v>40451</x:v>
      </x:c>
      <x:c r="F2065" t="inlineStr">
        <x:is>
          <x:t xml:space="preserve">EBIT012</x:t>
        </x:is>
      </x:c>
      <x:c r="G2065" t="inlineStr">
        <x:is>
          <x:t xml:space="preserve">Lucro Operacional Total</x:t>
        </x:is>
      </x:c>
      <x:c r="H2065" t="inlineStr">
        <x:is>
          <x:t xml:space="preserve">Lucro (prejuízo) operacional</x:t>
        </x:is>
      </x:c>
      <x:c r="I2065" t="inlineStr">
        <x:is>
          <x:t xml:space="preserve">TOTAL</x:t>
        </x:is>
      </x:c>
      <x:c r="J2065" s="239" t="n">
        <x:v>34593.089</x:v>
      </x:c>
      <x:c r="K2065" t="inlineStr">
        <x:is>
          <x:t xml:space="preserve">TOTAL</x:t>
        </x:is>
      </x:c>
      <x:c r="L2065" s="239" t="n">
        <x:v>23919.628</x:v>
      </x:c>
      <x:c r="M2065" s="239" t="n">
        <x:v>10673.461</x:v>
      </x:c>
    </x:row>
    <x:row r="2066">
      <x:c r="A2066" t="inlineStr">
        <x:is>
          <x:t xml:space="preserve">4T10</x:t>
        </x:is>
      </x:c>
      <x:c r="B2066" t="n">
        <x:v>2010</x:v>
      </x:c>
      <x:c r="C2066" t="n">
        <x:v>4</x:v>
      </x:c>
      <x:c r="D2066" t="n">
        <x:v>20</x:v>
      </x:c>
      <x:c r="E2066" s="203" t="n">
        <x:v>40543</x:v>
      </x:c>
      <x:c r="F2066" t="inlineStr">
        <x:is>
          <x:t xml:space="preserve">EBIT000A</x:t>
        </x:is>
      </x:c>
      <x:c r="G2066" t="inlineStr">
        <x:is>
          <x:t xml:space="preserve">Receita</x:t>
        </x:is>
      </x:c>
      <x:c r="H2066" t="inlineStr">
        <x:is>
          <x:t xml:space="preserve">Intersegmentos</x:t>
        </x:is>
      </x:c>
      <x:c r="I2066" t="inlineStr">
        <x:is>
          <x:t xml:space="preserve">ABAST</x:t>
        </x:is>
      </x:c>
      <x:c r="J2066" s="239" t="n">
        <x:v>57175</x:v>
      </x:c>
      <x:c r="K2066" t="inlineStr">
        <x:is>
          <x:t xml:space="preserve">ABASTECIMENTO</x:t>
        </x:is>
      </x:c>
      <x:c r="L2066" s="239" t="n">
        <x:v>42375.849</x:v>
      </x:c>
      <x:c r="M2066" s="239" t="n">
        <x:v>14799.151</x:v>
      </x:c>
    </x:row>
    <x:row r="2067">
      <x:c r="A2067" t="inlineStr">
        <x:is>
          <x:t xml:space="preserve">4T10</x:t>
        </x:is>
      </x:c>
      <x:c r="B2067" t="n">
        <x:v>2010</x:v>
      </x:c>
      <x:c r="C2067" t="n">
        <x:v>4</x:v>
      </x:c>
      <x:c r="D2067" t="n">
        <x:v>20</x:v>
      </x:c>
      <x:c r="E2067" s="203" t="n">
        <x:v>40543</x:v>
      </x:c>
      <x:c r="F2067" t="inlineStr">
        <x:is>
          <x:t xml:space="preserve">EBIT000A</x:t>
        </x:is>
      </x:c>
      <x:c r="G2067" t="inlineStr">
        <x:is>
          <x:t xml:space="preserve">Receita</x:t>
        </x:is>
      </x:c>
      <x:c r="H2067" t="inlineStr">
        <x:is>
          <x:t xml:space="preserve">Intersegmentos</x:t>
        </x:is>
      </x:c>
      <x:c r="I2067" t="inlineStr">
        <x:is>
          <x:t xml:space="preserve">CORP.</x:t>
        </x:is>
      </x:c>
      <x:c r="J2067" s="239" t="n">
        <x:v>0</x:v>
      </x:c>
      <x:c r="K2067" t="inlineStr">
        <x:is>
          <x:t xml:space="preserve">CORPORATIVO / OUTROS NEGÓCIOS</x:t>
        </x:is>
      </x:c>
      <x:c r="L2067" s="239" t="n">
        <x:v>0</x:v>
      </x:c>
      <x:c r="M2067" s="239" t="n">
        <x:v>0</x:v>
      </x:c>
    </x:row>
    <x:row r="2068">
      <x:c r="A2068" t="inlineStr">
        <x:is>
          <x:t xml:space="preserve">4T10</x:t>
        </x:is>
      </x:c>
      <x:c r="B2068" t="n">
        <x:v>2010</x:v>
      </x:c>
      <x:c r="C2068" t="n">
        <x:v>4</x:v>
      </x:c>
      <x:c r="D2068" t="n">
        <x:v>20</x:v>
      </x:c>
      <x:c r="E2068" s="203" t="n">
        <x:v>40543</x:v>
      </x:c>
      <x:c r="F2068" t="inlineStr">
        <x:is>
          <x:t xml:space="preserve">EBIT000A</x:t>
        </x:is>
      </x:c>
      <x:c r="G2068" t="inlineStr">
        <x:is>
          <x:t xml:space="preserve">Receita</x:t>
        </x:is>
      </x:c>
      <x:c r="H2068" t="inlineStr">
        <x:is>
          <x:t xml:space="preserve">Intersegmentos</x:t>
        </x:is>
      </x:c>
      <x:c r="I2068" t="inlineStr">
        <x:is>
          <x:t xml:space="preserve">DISTRIB.</x:t>
        </x:is>
      </x:c>
      <x:c r="J2068" s="239" t="n">
        <x:v>1320</x:v>
      </x:c>
      <x:c r="K2068" t="inlineStr">
        <x:is>
          <x:t xml:space="preserve">DISTRIBUIÇÃO</x:t>
        </x:is>
      </x:c>
      <x:c r="L2068" s="239" t="n">
        <x:v>1003.796</x:v>
      </x:c>
      <x:c r="M2068" s="239" t="n">
        <x:v>316.204</x:v>
      </x:c>
    </x:row>
    <x:row r="2069">
      <x:c r="A2069" t="inlineStr">
        <x:is>
          <x:t xml:space="preserve">4T10</x:t>
        </x:is>
      </x:c>
      <x:c r="B2069" t="n">
        <x:v>2010</x:v>
      </x:c>
      <x:c r="C2069" t="n">
        <x:v>4</x:v>
      </x:c>
      <x:c r="D2069" t="n">
        <x:v>20</x:v>
      </x:c>
      <x:c r="E2069" s="203" t="n">
        <x:v>40543</x:v>
      </x:c>
      <x:c r="F2069" t="inlineStr">
        <x:is>
          <x:t xml:space="preserve">EBIT000A</x:t>
        </x:is>
      </x:c>
      <x:c r="G2069" t="inlineStr">
        <x:is>
          <x:t xml:space="preserve">Receita</x:t>
        </x:is>
      </x:c>
      <x:c r="H2069" t="inlineStr">
        <x:is>
          <x:t xml:space="preserve">Intersegmentos</x:t>
        </x:is>
      </x:c>
      <x:c r="I2069" t="inlineStr">
        <x:is>
          <x:t xml:space="preserve">E&amp;P</x:t>
        </x:is>
      </x:c>
      <x:c r="J2069" s="239" t="n">
        <x:v>95026</x:v>
      </x:c>
      <x:c r="K2069" t="inlineStr">
        <x:is>
          <x:t xml:space="preserve">E&amp;P</x:t>
        </x:is>
      </x:c>
      <x:c r="L2069" s="239" t="n">
        <x:v>69945.014</x:v>
      </x:c>
      <x:c r="M2069" s="239" t="n">
        <x:v>25080.986</x:v>
      </x:c>
    </x:row>
    <x:row r="2070">
      <x:c r="A2070" t="inlineStr">
        <x:is>
          <x:t xml:space="preserve">4T10</x:t>
        </x:is>
      </x:c>
      <x:c r="B2070" t="n">
        <x:v>2010</x:v>
      </x:c>
      <x:c r="C2070" t="n">
        <x:v>4</x:v>
      </x:c>
      <x:c r="D2070" t="n">
        <x:v>20</x:v>
      </x:c>
      <x:c r="E2070" s="203" t="n">
        <x:v>40543</x:v>
      </x:c>
      <x:c r="F2070" t="inlineStr">
        <x:is>
          <x:t xml:space="preserve">EBIT000A</x:t>
        </x:is>
      </x:c>
      <x:c r="G2070" t="inlineStr">
        <x:is>
          <x:t xml:space="preserve">Receita</x:t>
        </x:is>
      </x:c>
      <x:c r="H2070" t="inlineStr">
        <x:is>
          <x:t xml:space="preserve">Intersegmentos</x:t>
        </x:is>
      </x:c>
      <x:c r="I2070" t="inlineStr">
        <x:is>
          <x:t xml:space="preserve">ELIMIN.</x:t>
        </x:is>
      </x:c>
      <x:c r="J2070" s="239" t="n">
        <x:v>-160565</x:v>
      </x:c>
      <x:c r="K2070" t="inlineStr">
        <x:is>
          <x:t xml:space="preserve">ELIMINAÇÕES</x:t>
        </x:is>
      </x:c>
      <x:c r="L2070" s="239" t="n">
        <x:v>-118417.711</x:v>
      </x:c>
      <x:c r="M2070" s="239" t="n">
        <x:v>-42147.289</x:v>
      </x:c>
    </x:row>
    <x:row r="2071">
      <x:c r="A2071" t="inlineStr">
        <x:is>
          <x:t xml:space="preserve">4T10</x:t>
        </x:is>
      </x:c>
      <x:c r="B2071" t="n">
        <x:v>2010</x:v>
      </x:c>
      <x:c r="C2071" t="n">
        <x:v>4</x:v>
      </x:c>
      <x:c r="D2071" t="n">
        <x:v>20</x:v>
      </x:c>
      <x:c r="E2071" s="203" t="n">
        <x:v>40543</x:v>
      </x:c>
      <x:c r="F2071" t="inlineStr">
        <x:is>
          <x:t xml:space="preserve">EBIT000A</x:t>
        </x:is>
      </x:c>
      <x:c r="G2071" t="inlineStr">
        <x:is>
          <x:t xml:space="preserve">Receita</x:t>
        </x:is>
      </x:c>
      <x:c r="H2071" t="inlineStr">
        <x:is>
          <x:t xml:space="preserve">Intersegmentos</x:t>
        </x:is>
      </x:c>
      <x:c r="I2071" t="inlineStr">
        <x:is>
          <x:t xml:space="preserve">GÁS &amp; ENERGIA</x:t>
        </x:is>
      </x:c>
      <x:c r="J2071" s="239" t="n">
        <x:v>1905</x:v>
      </x:c>
      <x:c r="K2071" t="inlineStr">
        <x:is>
          <x:t xml:space="preserve">GÁS &amp; ENERGIA / G&amp;EBC</x:t>
        </x:is>
      </x:c>
      <x:c r="L2071" s="239" t="n">
        <x:v>1247.269</x:v>
      </x:c>
      <x:c r="M2071" s="239" t="n">
        <x:v>657.731</x:v>
      </x:c>
    </x:row>
    <x:row r="2072">
      <x:c r="A2072" t="inlineStr">
        <x:is>
          <x:t xml:space="preserve">4T10</x:t>
        </x:is>
      </x:c>
      <x:c r="B2072" t="n">
        <x:v>2010</x:v>
      </x:c>
      <x:c r="C2072" t="n">
        <x:v>4</x:v>
      </x:c>
      <x:c r="D2072" t="n">
        <x:v>20</x:v>
      </x:c>
      <x:c r="E2072" s="203" t="n">
        <x:v>40543</x:v>
      </x:c>
      <x:c r="F2072" t="inlineStr">
        <x:is>
          <x:t xml:space="preserve">EBIT000A</x:t>
        </x:is>
      </x:c>
      <x:c r="G2072" t="inlineStr">
        <x:is>
          <x:t xml:space="preserve">Receita</x:t>
        </x:is>
      </x:c>
      <x:c r="H2072" t="inlineStr">
        <x:is>
          <x:t xml:space="preserve">Intersegmentos</x:t>
        </x:is>
      </x:c>
      <x:c r="I2072" t="inlineStr">
        <x:is>
          <x:t xml:space="preserve">INTERN.</x:t>
        </x:is>
      </x:c>
      <x:c r="J2072" s="239" t="n">
        <x:v>5139</x:v>
      </x:c>
      <x:c r="K2072" t="inlineStr">
        <x:is>
          <x:t xml:space="preserve">INTERNACIONAL</x:t>
        </x:is>
      </x:c>
      <x:c r="L2072" s="239" t="n">
        <x:v>3845.783</x:v>
      </x:c>
      <x:c r="M2072" s="239" t="n">
        <x:v>1293.217</x:v>
      </x:c>
    </x:row>
    <x:row r="2073">
      <x:c r="A2073" t="inlineStr">
        <x:is>
          <x:t xml:space="preserve">4T10</x:t>
        </x:is>
      </x:c>
      <x:c r="B2073" t="n">
        <x:v>2010</x:v>
      </x:c>
      <x:c r="C2073" t="n">
        <x:v>4</x:v>
      </x:c>
      <x:c r="D2073" t="n">
        <x:v>20</x:v>
      </x:c>
      <x:c r="E2073" s="203" t="n">
        <x:v>40543</x:v>
      </x:c>
      <x:c r="F2073" t="inlineStr">
        <x:is>
          <x:t xml:space="preserve">EBIT000A</x:t>
        </x:is>
      </x:c>
      <x:c r="G2073" t="inlineStr">
        <x:is>
          <x:t xml:space="preserve">Receita</x:t>
        </x:is>
      </x:c>
      <x:c r="H2073" t="inlineStr">
        <x:is>
          <x:t xml:space="preserve">Intersegmentos</x:t>
        </x:is>
      </x:c>
      <x:c r="I2073" t="inlineStr">
        <x:is>
          <x:t xml:space="preserve">TOTAL</x:t>
        </x:is>
      </x:c>
      <x:c r="J2073" s="239" t="n">
        <x:v>0</x:v>
      </x:c>
      <x:c r="K2073" t="inlineStr">
        <x:is>
          <x:t xml:space="preserve">TOTAL</x:t>
        </x:is>
      </x:c>
      <x:c r="L2073" s="239" t="n">
        <x:v>0</x:v>
      </x:c>
      <x:c r="M2073" s="239" t="n">
        <x:v>0</x:v>
      </x:c>
    </x:row>
    <x:row r="2074">
      <x:c r="A2074" t="inlineStr">
        <x:is>
          <x:t xml:space="preserve">4T10</x:t>
        </x:is>
      </x:c>
      <x:c r="B2074" t="n">
        <x:v>2010</x:v>
      </x:c>
      <x:c r="C2074" t="n">
        <x:v>4</x:v>
      </x:c>
      <x:c r="D2074" t="n">
        <x:v>20</x:v>
      </x:c>
      <x:c r="E2074" s="203" t="n">
        <x:v>40543</x:v>
      </x:c>
      <x:c r="F2074" t="inlineStr">
        <x:is>
          <x:t xml:space="preserve">EBIT000B</x:t>
        </x:is>
      </x:c>
      <x:c r="G2074" t="inlineStr">
        <x:is>
          <x:t xml:space="preserve">Receita</x:t>
        </x:is>
      </x:c>
      <x:c r="H2074" t="inlineStr">
        <x:is>
          <x:t xml:space="preserve">Terceiros</x:t>
        </x:is>
      </x:c>
      <x:c r="I2074" t="inlineStr">
        <x:is>
          <x:t xml:space="preserve">ABAST</x:t>
        </x:is>
      </x:c>
      <x:c r="J2074" s="239" t="n">
        <x:v>115293</x:v>
      </x:c>
      <x:c r="K2074" t="inlineStr">
        <x:is>
          <x:t xml:space="preserve">ABASTECIMENTO</x:t>
        </x:is>
      </x:c>
      <x:c r="L2074" s="239" t="n">
        <x:v>86949.402</x:v>
      </x:c>
      <x:c r="M2074" s="239" t="n">
        <x:v>28343.598</x:v>
      </x:c>
    </x:row>
    <x:row r="2075">
      <x:c r="A2075" t="inlineStr">
        <x:is>
          <x:t xml:space="preserve">4T10</x:t>
        </x:is>
      </x:c>
      <x:c r="B2075" t="n">
        <x:v>2010</x:v>
      </x:c>
      <x:c r="C2075" t="n">
        <x:v>4</x:v>
      </x:c>
      <x:c r="D2075" t="n">
        <x:v>20</x:v>
      </x:c>
      <x:c r="E2075" s="203" t="n">
        <x:v>40543</x:v>
      </x:c>
      <x:c r="F2075" t="inlineStr">
        <x:is>
          <x:t xml:space="preserve">EBIT000B</x:t>
        </x:is>
      </x:c>
      <x:c r="G2075" t="inlineStr">
        <x:is>
          <x:t xml:space="preserve">Receita</x:t>
        </x:is>
      </x:c>
      <x:c r="H2075" t="inlineStr">
        <x:is>
          <x:t xml:space="preserve">Terceiros</x:t>
        </x:is>
      </x:c>
      <x:c r="I2075" t="inlineStr">
        <x:is>
          <x:t xml:space="preserve">CORP.</x:t>
        </x:is>
      </x:c>
      <x:c r="J2075" s="239" t="n">
        <x:v>0</x:v>
      </x:c>
      <x:c r="K2075" t="inlineStr">
        <x:is>
          <x:t xml:space="preserve">CORPORATIVO / OUTROS NEGÓCIOS</x:t>
        </x:is>
      </x:c>
      <x:c r="L2075" s="239" t="n">
        <x:v>0</x:v>
      </x:c>
      <x:c r="M2075" s="239" t="n">
        <x:v>0</x:v>
      </x:c>
    </x:row>
    <x:row r="2076">
      <x:c r="A2076" t="inlineStr">
        <x:is>
          <x:t xml:space="preserve">4T10</x:t>
        </x:is>
      </x:c>
      <x:c r="B2076" t="n">
        <x:v>2010</x:v>
      </x:c>
      <x:c r="C2076" t="n">
        <x:v>4</x:v>
      </x:c>
      <x:c r="D2076" t="n">
        <x:v>20</x:v>
      </x:c>
      <x:c r="E2076" s="203" t="n">
        <x:v>40543</x:v>
      </x:c>
      <x:c r="F2076" t="inlineStr">
        <x:is>
          <x:t xml:space="preserve">EBIT000B</x:t>
        </x:is>
      </x:c>
      <x:c r="G2076" t="inlineStr">
        <x:is>
          <x:t xml:space="preserve">Receita</x:t>
        </x:is>
      </x:c>
      <x:c r="H2076" t="inlineStr">
        <x:is>
          <x:t xml:space="preserve">Terceiros</x:t>
        </x:is>
      </x:c>
      <x:c r="I2076" t="inlineStr">
        <x:is>
          <x:t xml:space="preserve">DISTRIB.</x:t>
        </x:is>
      </x:c>
      <x:c r="J2076" s="239" t="n">
        <x:v>64237</x:v>
      </x:c>
      <x:c r="K2076" t="inlineStr">
        <x:is>
          <x:t xml:space="preserve">DISTRIBUIÇÃO</x:t>
        </x:is>
      </x:c>
      <x:c r="L2076" s="239" t="n">
        <x:v>47143.588</x:v>
      </x:c>
      <x:c r="M2076" s="239" t="n">
        <x:v>17093.412</x:v>
      </x:c>
    </x:row>
    <x:row r="2077">
      <x:c r="A2077" t="inlineStr">
        <x:is>
          <x:t xml:space="preserve">4T10</x:t>
        </x:is>
      </x:c>
      <x:c r="B2077" t="n">
        <x:v>2010</x:v>
      </x:c>
      <x:c r="C2077" t="n">
        <x:v>4</x:v>
      </x:c>
      <x:c r="D2077" t="n">
        <x:v>20</x:v>
      </x:c>
      <x:c r="E2077" s="203" t="n">
        <x:v>40543</x:v>
      </x:c>
      <x:c r="F2077" t="inlineStr">
        <x:is>
          <x:t xml:space="preserve">EBIT000B</x:t>
        </x:is>
      </x:c>
      <x:c r="G2077" t="inlineStr">
        <x:is>
          <x:t xml:space="preserve">Receita</x:t>
        </x:is>
      </x:c>
      <x:c r="H2077" t="inlineStr">
        <x:is>
          <x:t xml:space="preserve">Terceiros</x:t>
        </x:is>
      </x:c>
      <x:c r="I2077" t="inlineStr">
        <x:is>
          <x:t xml:space="preserve">E&amp;P</x:t>
        </x:is>
      </x:c>
      <x:c r="J2077" s="239" t="n">
        <x:v>425</x:v>
      </x:c>
      <x:c r="K2077" t="inlineStr">
        <x:is>
          <x:t xml:space="preserve">E&amp;P</x:t>
        </x:is>
      </x:c>
      <x:c r="L2077" s="239" t="n">
        <x:v>631.1510000000001</x:v>
      </x:c>
      <x:c r="M2077" s="239" t="n">
        <x:v>-206.1510000000001</x:v>
      </x:c>
    </x:row>
    <x:row r="2078">
      <x:c r="A2078" t="inlineStr">
        <x:is>
          <x:t xml:space="preserve">4T10</x:t>
        </x:is>
      </x:c>
      <x:c r="B2078" t="n">
        <x:v>2010</x:v>
      </x:c>
      <x:c r="C2078" t="n">
        <x:v>4</x:v>
      </x:c>
      <x:c r="D2078" t="n">
        <x:v>20</x:v>
      </x:c>
      <x:c r="E2078" s="203" t="n">
        <x:v>40543</x:v>
      </x:c>
      <x:c r="F2078" t="inlineStr">
        <x:is>
          <x:t xml:space="preserve">EBIT000B</x:t>
        </x:is>
      </x:c>
      <x:c r="G2078" t="inlineStr">
        <x:is>
          <x:t xml:space="preserve">Receita</x:t>
        </x:is>
      </x:c>
      <x:c r="H2078" t="inlineStr">
        <x:is>
          <x:t xml:space="preserve">Terceiros</x:t>
        </x:is>
      </x:c>
      <x:c r="I2078" t="inlineStr">
        <x:is>
          <x:t xml:space="preserve">ELIMIN.</x:t>
        </x:is>
      </x:c>
      <x:c r="J2078" s="239" t="n">
        <x:v>0</x:v>
      </x:c>
      <x:c r="K2078" t="inlineStr">
        <x:is>
          <x:t xml:space="preserve">ELIMINAÇÕES</x:t>
        </x:is>
      </x:c>
      <x:c r="L2078" s="239" t="n">
        <x:v>0</x:v>
      </x:c>
      <x:c r="M2078" s="239" t="n">
        <x:v>0</x:v>
      </x:c>
    </x:row>
    <x:row r="2079">
      <x:c r="A2079" t="inlineStr">
        <x:is>
          <x:t xml:space="preserve">4T10</x:t>
        </x:is>
      </x:c>
      <x:c r="B2079" t="n">
        <x:v>2010</x:v>
      </x:c>
      <x:c r="C2079" t="n">
        <x:v>4</x:v>
      </x:c>
      <x:c r="D2079" t="n">
        <x:v>20</x:v>
      </x:c>
      <x:c r="E2079" s="203" t="n">
        <x:v>40543</x:v>
      </x:c>
      <x:c r="F2079" t="inlineStr">
        <x:is>
          <x:t xml:space="preserve">EBIT000B</x:t>
        </x:is>
      </x:c>
      <x:c r="G2079" t="inlineStr">
        <x:is>
          <x:t xml:space="preserve">Receita</x:t>
        </x:is>
      </x:c>
      <x:c r="H2079" t="inlineStr">
        <x:is>
          <x:t xml:space="preserve">Terceiros</x:t>
        </x:is>
      </x:c>
      <x:c r="I2079" t="inlineStr">
        <x:is>
          <x:t xml:space="preserve">GÁS &amp; ENERGIA</x:t>
        </x:is>
      </x:c>
      <x:c r="J2079" s="239" t="n">
        <x:v>13571</x:v>
      </x:c>
      <x:c r="K2079" t="inlineStr">
        <x:is>
          <x:t xml:space="preserve">GÁS &amp; ENERGIA / G&amp;EBC</x:t>
        </x:is>
      </x:c>
      <x:c r="L2079" s="239" t="n">
        <x:v>9639.187</x:v>
      </x:c>
      <x:c r="M2079" s="239" t="n">
        <x:v>3931.813</x:v>
      </x:c>
    </x:row>
    <x:row r="2080">
      <x:c r="A2080" t="inlineStr">
        <x:is>
          <x:t xml:space="preserve">4T10</x:t>
        </x:is>
      </x:c>
      <x:c r="B2080" t="n">
        <x:v>2010</x:v>
      </x:c>
      <x:c r="C2080" t="n">
        <x:v>4</x:v>
      </x:c>
      <x:c r="D2080" t="n">
        <x:v>20</x:v>
      </x:c>
      <x:c r="E2080" s="203" t="n">
        <x:v>40543</x:v>
      </x:c>
      <x:c r="F2080" t="inlineStr">
        <x:is>
          <x:t xml:space="preserve">EBIT000B</x:t>
        </x:is>
      </x:c>
      <x:c r="G2080" t="inlineStr">
        <x:is>
          <x:t xml:space="preserve">Receita</x:t>
        </x:is>
      </x:c>
      <x:c r="H2080" t="inlineStr">
        <x:is>
          <x:t xml:space="preserve">Terceiros</x:t>
        </x:is>
      </x:c>
      <x:c r="I2080" t="inlineStr">
        <x:is>
          <x:t xml:space="preserve">INTERN.</x:t>
        </x:is>
      </x:c>
      <x:c r="J2080" s="239" t="n">
        <x:v>19748</x:v>
      </x:c>
      <x:c r="K2080" t="inlineStr">
        <x:is>
          <x:t xml:space="preserve">INTERNACIONAL</x:t>
        </x:is>
      </x:c>
      <x:c r="L2080" s="239" t="n">
        <x:v>14419.164</x:v>
      </x:c>
      <x:c r="M2080" s="239" t="n">
        <x:v>5328.835999999999</x:v>
      </x:c>
    </x:row>
    <x:row r="2081">
      <x:c r="A2081" t="inlineStr">
        <x:is>
          <x:t xml:space="preserve">4T10</x:t>
        </x:is>
      </x:c>
      <x:c r="B2081" t="n">
        <x:v>2010</x:v>
      </x:c>
      <x:c r="C2081" t="n">
        <x:v>4</x:v>
      </x:c>
      <x:c r="D2081" t="n">
        <x:v>20</x:v>
      </x:c>
      <x:c r="E2081" s="203" t="n">
        <x:v>40543</x:v>
      </x:c>
      <x:c r="F2081" t="inlineStr">
        <x:is>
          <x:t xml:space="preserve">EBIT000B</x:t>
        </x:is>
      </x:c>
      <x:c r="G2081" t="inlineStr">
        <x:is>
          <x:t xml:space="preserve">Receita</x:t>
        </x:is>
      </x:c>
      <x:c r="H2081" t="inlineStr">
        <x:is>
          <x:t xml:space="preserve">Terceiros</x:t>
        </x:is>
      </x:c>
      <x:c r="I2081" t="inlineStr">
        <x:is>
          <x:t xml:space="preserve">TOTAL</x:t>
        </x:is>
      </x:c>
      <x:c r="J2081" s="239" t="n">
        <x:v>213274</x:v>
      </x:c>
      <x:c r="K2081" t="inlineStr">
        <x:is>
          <x:t xml:space="preserve">TOTAL</x:t>
        </x:is>
      </x:c>
      <x:c r="L2081" s="239" t="n">
        <x:v>158782.492</x:v>
      </x:c>
      <x:c r="M2081" s="239" t="n">
        <x:v>54491.508</x:v>
      </x:c>
    </x:row>
    <x:row r="2082">
      <x:c r="A2082" t="inlineStr">
        <x:is>
          <x:t xml:space="preserve">4T10</x:t>
        </x:is>
      </x:c>
      <x:c r="B2082" t="n">
        <x:v>2010</x:v>
      </x:c>
      <x:c r="C2082" t="n">
        <x:v>4</x:v>
      </x:c>
      <x:c r="D2082" t="n">
        <x:v>20</x:v>
      </x:c>
      <x:c r="E2082" s="203" t="n">
        <x:v>40543</x:v>
      </x:c>
      <x:c r="F2082" t="inlineStr">
        <x:is>
          <x:t xml:space="preserve">EBIT001</x:t>
        </x:is>
      </x:c>
      <x:c r="G2082" t="inlineStr">
        <x:is>
          <x:t xml:space="preserve">Receita Total</x:t>
        </x:is>
      </x:c>
      <x:c r="H2082" t="inlineStr">
        <x:is>
          <x:t xml:space="preserve">Receita de vendas</x:t>
        </x:is>
      </x:c>
      <x:c r="I2082" t="inlineStr">
        <x:is>
          <x:t xml:space="preserve">ABAST</x:t>
        </x:is>
      </x:c>
      <x:c r="J2082" s="239" t="n">
        <x:v>172468</x:v>
      </x:c>
      <x:c r="K2082" t="inlineStr">
        <x:is>
          <x:t xml:space="preserve">ABASTECIMENTO</x:t>
        </x:is>
      </x:c>
      <x:c r="L2082" s="239" t="n">
        <x:v>129325.251</x:v>
      </x:c>
      <x:c r="M2082" s="239" t="n">
        <x:v>43142.749</x:v>
      </x:c>
    </x:row>
    <x:row r="2083">
      <x:c r="A2083" t="inlineStr">
        <x:is>
          <x:t xml:space="preserve">4T10</x:t>
        </x:is>
      </x:c>
      <x:c r="B2083" t="n">
        <x:v>2010</x:v>
      </x:c>
      <x:c r="C2083" t="n">
        <x:v>4</x:v>
      </x:c>
      <x:c r="D2083" t="n">
        <x:v>20</x:v>
      </x:c>
      <x:c r="E2083" s="203" t="n">
        <x:v>40543</x:v>
      </x:c>
      <x:c r="F2083" t="inlineStr">
        <x:is>
          <x:t xml:space="preserve">EBIT001</x:t>
        </x:is>
      </x:c>
      <x:c r="G2083" t="inlineStr">
        <x:is>
          <x:t xml:space="preserve">Receita Total</x:t>
        </x:is>
      </x:c>
      <x:c r="H2083" t="inlineStr">
        <x:is>
          <x:t xml:space="preserve">Receita de vendas</x:t>
        </x:is>
      </x:c>
      <x:c r="I2083" t="inlineStr">
        <x:is>
          <x:t xml:space="preserve">CORP.</x:t>
        </x:is>
      </x:c>
      <x:c r="J2083" s="239" t="n">
        <x:v>0</x:v>
      </x:c>
      <x:c r="K2083" t="inlineStr">
        <x:is>
          <x:t xml:space="preserve">CORPORATIVO / OUTROS NEGÓCIOS</x:t>
        </x:is>
      </x:c>
      <x:c r="L2083" s="239" t="n">
        <x:v>0</x:v>
      </x:c>
      <x:c r="M2083" s="239" t="n">
        <x:v>0</x:v>
      </x:c>
    </x:row>
    <x:row r="2084">
      <x:c r="A2084" t="inlineStr">
        <x:is>
          <x:t xml:space="preserve">4T10</x:t>
        </x:is>
      </x:c>
      <x:c r="B2084" t="n">
        <x:v>2010</x:v>
      </x:c>
      <x:c r="C2084" t="n">
        <x:v>4</x:v>
      </x:c>
      <x:c r="D2084" t="n">
        <x:v>20</x:v>
      </x:c>
      <x:c r="E2084" s="203" t="n">
        <x:v>40543</x:v>
      </x:c>
      <x:c r="F2084" t="inlineStr">
        <x:is>
          <x:t xml:space="preserve">EBIT001</x:t>
        </x:is>
      </x:c>
      <x:c r="G2084" t="inlineStr">
        <x:is>
          <x:t xml:space="preserve">Receita Total</x:t>
        </x:is>
      </x:c>
      <x:c r="H2084" t="inlineStr">
        <x:is>
          <x:t xml:space="preserve">Receita de vendas</x:t>
        </x:is>
      </x:c>
      <x:c r="I2084" t="inlineStr">
        <x:is>
          <x:t xml:space="preserve">DISTRIB.</x:t>
        </x:is>
      </x:c>
      <x:c r="J2084" s="239" t="n">
        <x:v>65557</x:v>
      </x:c>
      <x:c r="K2084" t="inlineStr">
        <x:is>
          <x:t xml:space="preserve">DISTRIBUIÇÃO</x:t>
        </x:is>
      </x:c>
      <x:c r="L2084" s="239" t="n">
        <x:v>48147.384</x:v>
      </x:c>
      <x:c r="M2084" s="239" t="n">
        <x:v>17409.616</x:v>
      </x:c>
    </x:row>
    <x:row r="2085">
      <x:c r="A2085" t="inlineStr">
        <x:is>
          <x:t xml:space="preserve">4T10</x:t>
        </x:is>
      </x:c>
      <x:c r="B2085" t="n">
        <x:v>2010</x:v>
      </x:c>
      <x:c r="C2085" t="n">
        <x:v>4</x:v>
      </x:c>
      <x:c r="D2085" t="n">
        <x:v>20</x:v>
      </x:c>
      <x:c r="E2085" s="203" t="n">
        <x:v>40543</x:v>
      </x:c>
      <x:c r="F2085" t="inlineStr">
        <x:is>
          <x:t xml:space="preserve">EBIT001</x:t>
        </x:is>
      </x:c>
      <x:c r="G2085" t="inlineStr">
        <x:is>
          <x:t xml:space="preserve">Receita Total</x:t>
        </x:is>
      </x:c>
      <x:c r="H2085" t="inlineStr">
        <x:is>
          <x:t xml:space="preserve">Receita de vendas</x:t>
        </x:is>
      </x:c>
      <x:c r="I2085" t="inlineStr">
        <x:is>
          <x:t xml:space="preserve">E&amp;P</x:t>
        </x:is>
      </x:c>
      <x:c r="J2085" s="239" t="n">
        <x:v>95451</x:v>
      </x:c>
      <x:c r="K2085" t="inlineStr">
        <x:is>
          <x:t xml:space="preserve">E&amp;P</x:t>
        </x:is>
      </x:c>
      <x:c r="L2085" s="239" t="n">
        <x:v>70576.16500000001</x:v>
      </x:c>
      <x:c r="M2085" s="239" t="n">
        <x:v>24874.83499999999</x:v>
      </x:c>
    </x:row>
    <x:row r="2086">
      <x:c r="A2086" t="inlineStr">
        <x:is>
          <x:t xml:space="preserve">4T10</x:t>
        </x:is>
      </x:c>
      <x:c r="B2086" t="n">
        <x:v>2010</x:v>
      </x:c>
      <x:c r="C2086" t="n">
        <x:v>4</x:v>
      </x:c>
      <x:c r="D2086" t="n">
        <x:v>20</x:v>
      </x:c>
      <x:c r="E2086" s="203" t="n">
        <x:v>40543</x:v>
      </x:c>
      <x:c r="F2086" t="inlineStr">
        <x:is>
          <x:t xml:space="preserve">EBIT001</x:t>
        </x:is>
      </x:c>
      <x:c r="G2086" t="inlineStr">
        <x:is>
          <x:t xml:space="preserve">Receita Total</x:t>
        </x:is>
      </x:c>
      <x:c r="H2086" t="inlineStr">
        <x:is>
          <x:t xml:space="preserve">Receita de vendas</x:t>
        </x:is>
      </x:c>
      <x:c r="I2086" t="inlineStr">
        <x:is>
          <x:t xml:space="preserve">ELIMIN.</x:t>
        </x:is>
      </x:c>
      <x:c r="J2086" s="239" t="n">
        <x:v>-160565</x:v>
      </x:c>
      <x:c r="K2086" t="inlineStr">
        <x:is>
          <x:t xml:space="preserve">ELIMINAÇÕES</x:t>
        </x:is>
      </x:c>
      <x:c r="L2086" s="239" t="n">
        <x:v>-118417.711</x:v>
      </x:c>
      <x:c r="M2086" s="239" t="n">
        <x:v>-42147.289</x:v>
      </x:c>
    </x:row>
    <x:row r="2087">
      <x:c r="A2087" t="inlineStr">
        <x:is>
          <x:t xml:space="preserve">4T10</x:t>
        </x:is>
      </x:c>
      <x:c r="B2087" t="n">
        <x:v>2010</x:v>
      </x:c>
      <x:c r="C2087" t="n">
        <x:v>4</x:v>
      </x:c>
      <x:c r="D2087" t="n">
        <x:v>20</x:v>
      </x:c>
      <x:c r="E2087" s="203" t="n">
        <x:v>40543</x:v>
      </x:c>
      <x:c r="F2087" t="inlineStr">
        <x:is>
          <x:t xml:space="preserve">EBIT001</x:t>
        </x:is>
      </x:c>
      <x:c r="G2087" t="inlineStr">
        <x:is>
          <x:t xml:space="preserve">Receita Total</x:t>
        </x:is>
      </x:c>
      <x:c r="H2087" t="inlineStr">
        <x:is>
          <x:t xml:space="preserve">Receita de vendas</x:t>
        </x:is>
      </x:c>
      <x:c r="I2087" t="inlineStr">
        <x:is>
          <x:t xml:space="preserve">GÁS &amp; ENERGIA</x:t>
        </x:is>
      </x:c>
      <x:c r="J2087" s="239" t="n">
        <x:v>15476</x:v>
      </x:c>
      <x:c r="K2087" t="inlineStr">
        <x:is>
          <x:t xml:space="preserve">GÁS &amp; ENERGIA / G&amp;EBC</x:t>
        </x:is>
      </x:c>
      <x:c r="L2087" s="239" t="n">
        <x:v>10886.456</x:v>
      </x:c>
      <x:c r="M2087" s="239" t="n">
        <x:v>4589.544</x:v>
      </x:c>
    </x:row>
    <x:row r="2088">
      <x:c r="A2088" t="inlineStr">
        <x:is>
          <x:t xml:space="preserve">4T10</x:t>
        </x:is>
      </x:c>
      <x:c r="B2088" t="n">
        <x:v>2010</x:v>
      </x:c>
      <x:c r="C2088" t="n">
        <x:v>4</x:v>
      </x:c>
      <x:c r="D2088" t="n">
        <x:v>20</x:v>
      </x:c>
      <x:c r="E2088" s="203" t="n">
        <x:v>40543</x:v>
      </x:c>
      <x:c r="F2088" t="inlineStr">
        <x:is>
          <x:t xml:space="preserve">EBIT001</x:t>
        </x:is>
      </x:c>
      <x:c r="G2088" t="inlineStr">
        <x:is>
          <x:t xml:space="preserve">Receita Total</x:t>
        </x:is>
      </x:c>
      <x:c r="H2088" t="inlineStr">
        <x:is>
          <x:t xml:space="preserve">Receita de vendas</x:t>
        </x:is>
      </x:c>
      <x:c r="I2088" t="inlineStr">
        <x:is>
          <x:t xml:space="preserve">INTERN.</x:t>
        </x:is>
      </x:c>
      <x:c r="J2088" s="239" t="n">
        <x:v>24887</x:v>
      </x:c>
      <x:c r="K2088" t="inlineStr">
        <x:is>
          <x:t xml:space="preserve">INTERNACIONAL</x:t>
        </x:is>
      </x:c>
      <x:c r="L2088" s="239" t="n">
        <x:v>18264.947</x:v>
      </x:c>
      <x:c r="M2088" s="239" t="n">
        <x:v>6622.053</x:v>
      </x:c>
    </x:row>
    <x:row r="2089">
      <x:c r="A2089" t="inlineStr">
        <x:is>
          <x:t xml:space="preserve">4T10</x:t>
        </x:is>
      </x:c>
      <x:c r="B2089" t="n">
        <x:v>2010</x:v>
      </x:c>
      <x:c r="C2089" t="n">
        <x:v>4</x:v>
      </x:c>
      <x:c r="D2089" t="n">
        <x:v>20</x:v>
      </x:c>
      <x:c r="E2089" s="203" t="n">
        <x:v>40543</x:v>
      </x:c>
      <x:c r="F2089" t="inlineStr">
        <x:is>
          <x:t xml:space="preserve">EBIT001</x:t>
        </x:is>
      </x:c>
      <x:c r="G2089" t="inlineStr">
        <x:is>
          <x:t xml:space="preserve">Receita Total</x:t>
        </x:is>
      </x:c>
      <x:c r="H2089" t="inlineStr">
        <x:is>
          <x:t xml:space="preserve">Receita de vendas</x:t>
        </x:is>
      </x:c>
      <x:c r="I2089" t="inlineStr">
        <x:is>
          <x:t xml:space="preserve">TOTAL</x:t>
        </x:is>
      </x:c>
      <x:c r="J2089" s="239" t="n">
        <x:v>213274</x:v>
      </x:c>
      <x:c r="K2089" t="inlineStr">
        <x:is>
          <x:t xml:space="preserve">TOTAL</x:t>
        </x:is>
      </x:c>
      <x:c r="L2089" s="239" t="n">
        <x:v>158782.492</x:v>
      </x:c>
      <x:c r="M2089" s="239" t="n">
        <x:v>54491.508</x:v>
      </x:c>
    </x:row>
    <x:row r="2090">
      <x:c r="A2090" t="inlineStr">
        <x:is>
          <x:t xml:space="preserve">4T10</x:t>
        </x:is>
      </x:c>
      <x:c r="B2090" t="n">
        <x:v>2010</x:v>
      </x:c>
      <x:c r="C2090" t="n">
        <x:v>4</x:v>
      </x:c>
      <x:c r="D2090" t="n">
        <x:v>20</x:v>
      </x:c>
      <x:c r="E2090" s="203" t="n">
        <x:v>40543</x:v>
      </x:c>
      <x:c r="F2090" t="inlineStr">
        <x:is>
          <x:t xml:space="preserve">EBIT002</x:t>
        </x:is>
      </x:c>
      <x:c r="G2090" t="inlineStr">
        <x:is>
          <x:t xml:space="preserve">Custo Total</x:t>
        </x:is>
      </x:c>
      <x:c r="H2090" t="inlineStr">
        <x:is>
          <x:t xml:space="preserve">Custo dos produtos vendidos</x:t>
        </x:is>
      </x:c>
      <x:c r="I2090" t="inlineStr">
        <x:is>
          <x:t xml:space="preserve">ABAST</x:t>
        </x:is>
      </x:c>
      <x:c r="J2090" s="239" t="n">
        <x:v>-160362</x:v>
      </x:c>
      <x:c r="K2090" t="inlineStr">
        <x:is>
          <x:t xml:space="preserve">ABASTECIMENTO</x:t>
        </x:is>
      </x:c>
      <x:c r="L2090" s="239" t="n">
        <x:v>-120369.533</x:v>
      </x:c>
      <x:c r="M2090" s="239" t="n">
        <x:v>-39992.467</x:v>
      </x:c>
    </x:row>
    <x:row r="2091">
      <x:c r="A2091" t="inlineStr">
        <x:is>
          <x:t xml:space="preserve">4T10</x:t>
        </x:is>
      </x:c>
      <x:c r="B2091" t="n">
        <x:v>2010</x:v>
      </x:c>
      <x:c r="C2091" t="n">
        <x:v>4</x:v>
      </x:c>
      <x:c r="D2091" t="n">
        <x:v>20</x:v>
      </x:c>
      <x:c r="E2091" s="203" t="n">
        <x:v>40543</x:v>
      </x:c>
      <x:c r="F2091" t="inlineStr">
        <x:is>
          <x:t xml:space="preserve">EBIT002</x:t>
        </x:is>
      </x:c>
      <x:c r="G2091" t="inlineStr">
        <x:is>
          <x:t xml:space="preserve">Custo Total</x:t>
        </x:is>
      </x:c>
      <x:c r="H2091" t="inlineStr">
        <x:is>
          <x:t xml:space="preserve">Custo dos produtos vendidos</x:t>
        </x:is>
      </x:c>
      <x:c r="I2091" t="inlineStr">
        <x:is>
          <x:t xml:space="preserve">CORP.</x:t>
        </x:is>
      </x:c>
      <x:c r="J2091" s="239" t="n">
        <x:v>0</x:v>
      </x:c>
      <x:c r="K2091" t="inlineStr">
        <x:is>
          <x:t xml:space="preserve">CORPORATIVO / OUTROS NEGÓCIOS</x:t>
        </x:is>
      </x:c>
      <x:c r="L2091" s="239" t="n">
        <x:v>0</x:v>
      </x:c>
      <x:c r="M2091" s="239" t="n">
        <x:v>0</x:v>
      </x:c>
    </x:row>
    <x:row r="2092">
      <x:c r="A2092" t="inlineStr">
        <x:is>
          <x:t xml:space="preserve">4T10</x:t>
        </x:is>
      </x:c>
      <x:c r="B2092" t="n">
        <x:v>2010</x:v>
      </x:c>
      <x:c r="C2092" t="n">
        <x:v>4</x:v>
      </x:c>
      <x:c r="D2092" t="n">
        <x:v>20</x:v>
      </x:c>
      <x:c r="E2092" s="203" t="n">
        <x:v>40543</x:v>
      </x:c>
      <x:c r="F2092" t="inlineStr">
        <x:is>
          <x:t xml:space="preserve">EBIT002</x:t>
        </x:is>
      </x:c>
      <x:c r="G2092" t="inlineStr">
        <x:is>
          <x:t xml:space="preserve">Custo Total</x:t>
        </x:is>
      </x:c>
      <x:c r="H2092" t="inlineStr">
        <x:is>
          <x:t xml:space="preserve">Custo dos produtos vendidos</x:t>
        </x:is>
      </x:c>
      <x:c r="I2092" t="inlineStr">
        <x:is>
          <x:t xml:space="preserve">DISTRIB.</x:t>
        </x:is>
      </x:c>
      <x:c r="J2092" s="239" t="n">
        <x:v>-59896</x:v>
      </x:c>
      <x:c r="K2092" t="inlineStr">
        <x:is>
          <x:t xml:space="preserve">DISTRIBUIÇÃO</x:t>
        </x:is>
      </x:c>
      <x:c r="L2092" s="239" t="n">
        <x:v>-43977.711</x:v>
      </x:c>
      <x:c r="M2092" s="239" t="n">
        <x:v>-15918.289</x:v>
      </x:c>
    </x:row>
    <x:row r="2093">
      <x:c r="A2093" t="inlineStr">
        <x:is>
          <x:t xml:space="preserve">4T10</x:t>
        </x:is>
      </x:c>
      <x:c r="B2093" t="n">
        <x:v>2010</x:v>
      </x:c>
      <x:c r="C2093" t="n">
        <x:v>4</x:v>
      </x:c>
      <x:c r="D2093" t="n">
        <x:v>20</x:v>
      </x:c>
      <x:c r="E2093" s="203" t="n">
        <x:v>40543</x:v>
      </x:c>
      <x:c r="F2093" t="inlineStr">
        <x:is>
          <x:t xml:space="preserve">EBIT002</x:t>
        </x:is>
      </x:c>
      <x:c r="G2093" t="inlineStr">
        <x:is>
          <x:t xml:space="preserve">Custo Total</x:t>
        </x:is>
      </x:c>
      <x:c r="H2093" t="inlineStr">
        <x:is>
          <x:t xml:space="preserve">Custo dos produtos vendidos</x:t>
        </x:is>
      </x:c>
      <x:c r="I2093" t="inlineStr">
        <x:is>
          <x:t xml:space="preserve">E&amp;P</x:t>
        </x:is>
      </x:c>
      <x:c r="J2093" s="239" t="n">
        <x:v>-44302</x:v>
      </x:c>
      <x:c r="K2093" t="inlineStr">
        <x:is>
          <x:t xml:space="preserve">E&amp;P</x:t>
        </x:is>
      </x:c>
      <x:c r="L2093" s="239" t="n">
        <x:v>-32490.47</x:v>
      </x:c>
      <x:c r="M2093" s="239" t="n">
        <x:v>-11811.53</x:v>
      </x:c>
    </x:row>
    <x:row r="2094">
      <x:c r="A2094" t="inlineStr">
        <x:is>
          <x:t xml:space="preserve">4T10</x:t>
        </x:is>
      </x:c>
      <x:c r="B2094" t="n">
        <x:v>2010</x:v>
      </x:c>
      <x:c r="C2094" t="n">
        <x:v>4</x:v>
      </x:c>
      <x:c r="D2094" t="n">
        <x:v>20</x:v>
      </x:c>
      <x:c r="E2094" s="203" t="n">
        <x:v>40543</x:v>
      </x:c>
      <x:c r="F2094" t="inlineStr">
        <x:is>
          <x:t xml:space="preserve">EBIT002</x:t>
        </x:is>
      </x:c>
      <x:c r="G2094" t="inlineStr">
        <x:is>
          <x:t xml:space="preserve">Custo Total</x:t>
        </x:is>
      </x:c>
      <x:c r="H2094" t="inlineStr">
        <x:is>
          <x:t xml:space="preserve">Custo dos produtos vendidos</x:t>
        </x:is>
      </x:c>
      <x:c r="I2094" t="inlineStr">
        <x:is>
          <x:t xml:space="preserve">ELIMIN.</x:t>
        </x:is>
      </x:c>
      <x:c r="J2094" s="239" t="n">
        <x:v>158826</x:v>
      </x:c>
      <x:c r="K2094" t="inlineStr">
        <x:is>
          <x:t xml:space="preserve">ELIMINAÇÕES</x:t>
        </x:is>
      </x:c>
      <x:c r="L2094" s="239" t="n">
        <x:v>117946.081</x:v>
      </x:c>
      <x:c r="M2094" s="239" t="n">
        <x:v>40879.91899999999</x:v>
      </x:c>
    </x:row>
    <x:row r="2095">
      <x:c r="A2095" t="inlineStr">
        <x:is>
          <x:t xml:space="preserve">4T10</x:t>
        </x:is>
      </x:c>
      <x:c r="B2095" t="n">
        <x:v>2010</x:v>
      </x:c>
      <x:c r="C2095" t="n">
        <x:v>4</x:v>
      </x:c>
      <x:c r="D2095" t="n">
        <x:v>20</x:v>
      </x:c>
      <x:c r="E2095" s="203" t="n">
        <x:v>40543</x:v>
      </x:c>
      <x:c r="F2095" t="inlineStr">
        <x:is>
          <x:t xml:space="preserve">EBIT002</x:t>
        </x:is>
      </x:c>
      <x:c r="G2095" t="inlineStr">
        <x:is>
          <x:t xml:space="preserve">Custo Total</x:t>
        </x:is>
      </x:c>
      <x:c r="H2095" t="inlineStr">
        <x:is>
          <x:t xml:space="preserve">Custo dos produtos vendidos</x:t>
        </x:is>
      </x:c>
      <x:c r="I2095" t="inlineStr">
        <x:is>
          <x:t xml:space="preserve">GÁS &amp; ENERGIA</x:t>
        </x:is>
      </x:c>
      <x:c r="J2095" s="239" t="n">
        <x:v>-10942</x:v>
      </x:c>
      <x:c r="K2095" t="inlineStr">
        <x:is>
          <x:t xml:space="preserve">GÁS &amp; ENERGIA / G&amp;EBC</x:t>
        </x:is>
      </x:c>
      <x:c r="L2095" s="239" t="n">
        <x:v>-7447.444</x:v>
      </x:c>
      <x:c r="M2095" s="239" t="n">
        <x:v>-3494.556</x:v>
      </x:c>
    </x:row>
    <x:row r="2096">
      <x:c r="A2096" t="inlineStr">
        <x:is>
          <x:t xml:space="preserve">4T10</x:t>
        </x:is>
      </x:c>
      <x:c r="B2096" t="n">
        <x:v>2010</x:v>
      </x:c>
      <x:c r="C2096" t="n">
        <x:v>4</x:v>
      </x:c>
      <x:c r="D2096" t="n">
        <x:v>20</x:v>
      </x:c>
      <x:c r="E2096" s="203" t="n">
        <x:v>40543</x:v>
      </x:c>
      <x:c r="F2096" t="inlineStr">
        <x:is>
          <x:t xml:space="preserve">EBIT002</x:t>
        </x:is>
      </x:c>
      <x:c r="G2096" t="inlineStr">
        <x:is>
          <x:t xml:space="preserve">Custo Total</x:t>
        </x:is>
      </x:c>
      <x:c r="H2096" t="inlineStr">
        <x:is>
          <x:t xml:space="preserve">Custo dos produtos vendidos</x:t>
        </x:is>
      </x:c>
      <x:c r="I2096" t="inlineStr">
        <x:is>
          <x:t xml:space="preserve">INTERN.</x:t>
        </x:is>
      </x:c>
      <x:c r="J2096" s="239" t="n">
        <x:v>-19376</x:v>
      </x:c>
      <x:c r="K2096" t="inlineStr">
        <x:is>
          <x:t xml:space="preserve">INTERNACIONAL</x:t>
        </x:is>
      </x:c>
      <x:c r="L2096" s="239" t="n">
        <x:v>-14101.035</x:v>
      </x:c>
      <x:c r="M2096" s="239" t="n">
        <x:v>-5274.965</x:v>
      </x:c>
    </x:row>
    <x:row r="2097">
      <x:c r="A2097" t="inlineStr">
        <x:is>
          <x:t xml:space="preserve">4T10</x:t>
        </x:is>
      </x:c>
      <x:c r="B2097" t="n">
        <x:v>2010</x:v>
      </x:c>
      <x:c r="C2097" t="n">
        <x:v>4</x:v>
      </x:c>
      <x:c r="D2097" t="n">
        <x:v>20</x:v>
      </x:c>
      <x:c r="E2097" s="203" t="n">
        <x:v>40543</x:v>
      </x:c>
      <x:c r="F2097" t="inlineStr">
        <x:is>
          <x:t xml:space="preserve">EBIT002</x:t>
        </x:is>
      </x:c>
      <x:c r="G2097" t="inlineStr">
        <x:is>
          <x:t xml:space="preserve">Custo Total</x:t>
        </x:is>
      </x:c>
      <x:c r="H2097" t="inlineStr">
        <x:is>
          <x:t xml:space="preserve">Custo dos produtos vendidos</x:t>
        </x:is>
      </x:c>
      <x:c r="I2097" t="inlineStr">
        <x:is>
          <x:t xml:space="preserve">TOTAL</x:t>
        </x:is>
      </x:c>
      <x:c r="J2097" s="239" t="n">
        <x:v>-136052</x:v>
      </x:c>
      <x:c r="K2097" t="inlineStr">
        <x:is>
          <x:t xml:space="preserve">TOTAL</x:t>
        </x:is>
      </x:c>
      <x:c r="L2097" s="239" t="n">
        <x:v>-100440.112</x:v>
      </x:c>
      <x:c r="M2097" s="239" t="n">
        <x:v>-35611.88800000001</x:v>
      </x:c>
    </x:row>
    <x:row r="2098">
      <x:c r="A2098" t="inlineStr">
        <x:is>
          <x:t xml:space="preserve">4T10</x:t>
        </x:is>
      </x:c>
      <x:c r="B2098" t="n">
        <x:v>2010</x:v>
      </x:c>
      <x:c r="C2098" t="n">
        <x:v>4</x:v>
      </x:c>
      <x:c r="D2098" t="n">
        <x:v>20</x:v>
      </x:c>
      <x:c r="E2098" s="203" t="n">
        <x:v>40543</x:v>
      </x:c>
      <x:c r="F2098" t="inlineStr">
        <x:is>
          <x:t xml:space="preserve">EBIT003</x:t>
        </x:is>
      </x:c>
      <x:c r="G2098" t="inlineStr">
        <x:is>
          <x:t xml:space="preserve">Lucro Bruto Total</x:t>
        </x:is>
      </x:c>
      <x:c r="H2098" t="inlineStr">
        <x:is>
          <x:t xml:space="preserve">Lucro bruto</x:t>
        </x:is>
      </x:c>
      <x:c r="I2098" t="inlineStr">
        <x:is>
          <x:t xml:space="preserve">ABAST</x:t>
        </x:is>
      </x:c>
      <x:c r="J2098" s="239" t="n">
        <x:v>12106</x:v>
      </x:c>
      <x:c r="K2098" t="inlineStr">
        <x:is>
          <x:t xml:space="preserve">ABASTECIMENTO</x:t>
        </x:is>
      </x:c>
      <x:c r="L2098" s="239" t="n">
        <x:v>8955.718000000001</x:v>
      </x:c>
      <x:c r="M2098" s="239" t="n">
        <x:v>3150.281999999999</x:v>
      </x:c>
    </x:row>
    <x:row r="2099">
      <x:c r="A2099" t="inlineStr">
        <x:is>
          <x:t xml:space="preserve">4T10</x:t>
        </x:is>
      </x:c>
      <x:c r="B2099" t="n">
        <x:v>2010</x:v>
      </x:c>
      <x:c r="C2099" t="n">
        <x:v>4</x:v>
      </x:c>
      <x:c r="D2099" t="n">
        <x:v>20</x:v>
      </x:c>
      <x:c r="E2099" s="203" t="n">
        <x:v>40543</x:v>
      </x:c>
      <x:c r="F2099" t="inlineStr">
        <x:is>
          <x:t xml:space="preserve">EBIT003</x:t>
        </x:is>
      </x:c>
      <x:c r="G2099" t="inlineStr">
        <x:is>
          <x:t xml:space="preserve">Lucro Bruto Total</x:t>
        </x:is>
      </x:c>
      <x:c r="H2099" t="inlineStr">
        <x:is>
          <x:t xml:space="preserve">Lucro bruto</x:t>
        </x:is>
      </x:c>
      <x:c r="I2099" t="inlineStr">
        <x:is>
          <x:t xml:space="preserve">CORP.</x:t>
        </x:is>
      </x:c>
      <x:c r="J2099" s="239" t="n">
        <x:v>0</x:v>
      </x:c>
      <x:c r="K2099" t="inlineStr">
        <x:is>
          <x:t xml:space="preserve">CORPORATIVO / OUTROS NEGÓCIOS</x:t>
        </x:is>
      </x:c>
      <x:c r="L2099" s="239" t="n">
        <x:v>0</x:v>
      </x:c>
      <x:c r="M2099" s="239" t="n">
        <x:v>0</x:v>
      </x:c>
    </x:row>
    <x:row r="2100">
      <x:c r="A2100" t="inlineStr">
        <x:is>
          <x:t xml:space="preserve">4T10</x:t>
        </x:is>
      </x:c>
      <x:c r="B2100" t="n">
        <x:v>2010</x:v>
      </x:c>
      <x:c r="C2100" t="n">
        <x:v>4</x:v>
      </x:c>
      <x:c r="D2100" t="n">
        <x:v>20</x:v>
      </x:c>
      <x:c r="E2100" s="203" t="n">
        <x:v>40543</x:v>
      </x:c>
      <x:c r="F2100" t="inlineStr">
        <x:is>
          <x:t xml:space="preserve">EBIT003</x:t>
        </x:is>
      </x:c>
      <x:c r="G2100" t="inlineStr">
        <x:is>
          <x:t xml:space="preserve">Lucro Bruto Total</x:t>
        </x:is>
      </x:c>
      <x:c r="H2100" t="inlineStr">
        <x:is>
          <x:t xml:space="preserve">Lucro bruto</x:t>
        </x:is>
      </x:c>
      <x:c r="I2100" t="inlineStr">
        <x:is>
          <x:t xml:space="preserve">DISTRIB.</x:t>
        </x:is>
      </x:c>
      <x:c r="J2100" s="239" t="n">
        <x:v>5661</x:v>
      </x:c>
      <x:c r="K2100" t="inlineStr">
        <x:is>
          <x:t xml:space="preserve">DISTRIBUIÇÃO</x:t>
        </x:is>
      </x:c>
      <x:c r="L2100" s="239" t="n">
        <x:v>4169.673</x:v>
      </x:c>
      <x:c r="M2100" s="239" t="n">
        <x:v>1491.327</x:v>
      </x:c>
    </x:row>
    <x:row r="2101">
      <x:c r="A2101" t="inlineStr">
        <x:is>
          <x:t xml:space="preserve">4T10</x:t>
        </x:is>
      </x:c>
      <x:c r="B2101" t="n">
        <x:v>2010</x:v>
      </x:c>
      <x:c r="C2101" t="n">
        <x:v>4</x:v>
      </x:c>
      <x:c r="D2101" t="n">
        <x:v>20</x:v>
      </x:c>
      <x:c r="E2101" s="203" t="n">
        <x:v>40543</x:v>
      </x:c>
      <x:c r="F2101" t="inlineStr">
        <x:is>
          <x:t xml:space="preserve">EBIT003</x:t>
        </x:is>
      </x:c>
      <x:c r="G2101" t="inlineStr">
        <x:is>
          <x:t xml:space="preserve">Lucro Bruto Total</x:t>
        </x:is>
      </x:c>
      <x:c r="H2101" t="inlineStr">
        <x:is>
          <x:t xml:space="preserve">Lucro bruto</x:t>
        </x:is>
      </x:c>
      <x:c r="I2101" t="inlineStr">
        <x:is>
          <x:t xml:space="preserve">E&amp;P</x:t>
        </x:is>
      </x:c>
      <x:c r="J2101" s="239" t="n">
        <x:v>51149</x:v>
      </x:c>
      <x:c r="K2101" t="inlineStr">
        <x:is>
          <x:t xml:space="preserve">E&amp;P</x:t>
        </x:is>
      </x:c>
      <x:c r="L2101" s="239" t="n">
        <x:v>38085.695</x:v>
      </x:c>
      <x:c r="M2101" s="239" t="n">
        <x:v>13063.305</x:v>
      </x:c>
    </x:row>
    <x:row r="2102">
      <x:c r="A2102" t="inlineStr">
        <x:is>
          <x:t xml:space="preserve">4T10</x:t>
        </x:is>
      </x:c>
      <x:c r="B2102" t="n">
        <x:v>2010</x:v>
      </x:c>
      <x:c r="C2102" t="n">
        <x:v>4</x:v>
      </x:c>
      <x:c r="D2102" t="n">
        <x:v>20</x:v>
      </x:c>
      <x:c r="E2102" s="203" t="n">
        <x:v>40543</x:v>
      </x:c>
      <x:c r="F2102" t="inlineStr">
        <x:is>
          <x:t xml:space="preserve">EBIT003</x:t>
        </x:is>
      </x:c>
      <x:c r="G2102" t="inlineStr">
        <x:is>
          <x:t xml:space="preserve">Lucro Bruto Total</x:t>
        </x:is>
      </x:c>
      <x:c r="H2102" t="inlineStr">
        <x:is>
          <x:t xml:space="preserve">Lucro bruto</x:t>
        </x:is>
      </x:c>
      <x:c r="I2102" t="inlineStr">
        <x:is>
          <x:t xml:space="preserve">ELIMIN.</x:t>
        </x:is>
      </x:c>
      <x:c r="J2102" s="239" t="n">
        <x:v>-1739</x:v>
      </x:c>
      <x:c r="K2102" t="inlineStr">
        <x:is>
          <x:t xml:space="preserve">ELIMINAÇÕES</x:t>
        </x:is>
      </x:c>
      <x:c r="L2102" s="239" t="n">
        <x:v>-471.63</x:v>
      </x:c>
      <x:c r="M2102" s="239" t="n">
        <x:v>-1267.37</x:v>
      </x:c>
    </x:row>
    <x:row r="2103">
      <x:c r="A2103" t="inlineStr">
        <x:is>
          <x:t xml:space="preserve">4T10</x:t>
        </x:is>
      </x:c>
      <x:c r="B2103" t="n">
        <x:v>2010</x:v>
      </x:c>
      <x:c r="C2103" t="n">
        <x:v>4</x:v>
      </x:c>
      <x:c r="D2103" t="n">
        <x:v>20</x:v>
      </x:c>
      <x:c r="E2103" s="203" t="n">
        <x:v>40543</x:v>
      </x:c>
      <x:c r="F2103" t="inlineStr">
        <x:is>
          <x:t xml:space="preserve">EBIT003</x:t>
        </x:is>
      </x:c>
      <x:c r="G2103" t="inlineStr">
        <x:is>
          <x:t xml:space="preserve">Lucro Bruto Total</x:t>
        </x:is>
      </x:c>
      <x:c r="H2103" t="inlineStr">
        <x:is>
          <x:t xml:space="preserve">Lucro bruto</x:t>
        </x:is>
      </x:c>
      <x:c r="I2103" t="inlineStr">
        <x:is>
          <x:t xml:space="preserve">GÁS &amp; ENERGIA</x:t>
        </x:is>
      </x:c>
      <x:c r="J2103" s="239" t="n">
        <x:v>4534</x:v>
      </x:c>
      <x:c r="K2103" t="inlineStr">
        <x:is>
          <x:t xml:space="preserve">GÁS &amp; ENERGIA / G&amp;EBC</x:t>
        </x:is>
      </x:c>
      <x:c r="L2103" s="239" t="n">
        <x:v>3439.012</x:v>
      </x:c>
      <x:c r="M2103" s="239" t="n">
        <x:v>1094.988</x:v>
      </x:c>
    </x:row>
    <x:row r="2104">
      <x:c r="A2104" t="inlineStr">
        <x:is>
          <x:t xml:space="preserve">4T10</x:t>
        </x:is>
      </x:c>
      <x:c r="B2104" t="n">
        <x:v>2010</x:v>
      </x:c>
      <x:c r="C2104" t="n">
        <x:v>4</x:v>
      </x:c>
      <x:c r="D2104" t="n">
        <x:v>20</x:v>
      </x:c>
      <x:c r="E2104" s="203" t="n">
        <x:v>40543</x:v>
      </x:c>
      <x:c r="F2104" t="inlineStr">
        <x:is>
          <x:t xml:space="preserve">EBIT003</x:t>
        </x:is>
      </x:c>
      <x:c r="G2104" t="inlineStr">
        <x:is>
          <x:t xml:space="preserve">Lucro Bruto Total</x:t>
        </x:is>
      </x:c>
      <x:c r="H2104" t="inlineStr">
        <x:is>
          <x:t xml:space="preserve">Lucro bruto</x:t>
        </x:is>
      </x:c>
      <x:c r="I2104" t="inlineStr">
        <x:is>
          <x:t xml:space="preserve">INTERN.</x:t>
        </x:is>
      </x:c>
      <x:c r="J2104" s="239" t="n">
        <x:v>5511</x:v>
      </x:c>
      <x:c r="K2104" t="inlineStr">
        <x:is>
          <x:t xml:space="preserve">INTERNACIONAL</x:t>
        </x:is>
      </x:c>
      <x:c r="L2104" s="239" t="n">
        <x:v>4163.912</x:v>
      </x:c>
      <x:c r="M2104" s="239" t="n">
        <x:v>1347.088</x:v>
      </x:c>
    </x:row>
    <x:row r="2105">
      <x:c r="A2105" t="inlineStr">
        <x:is>
          <x:t xml:space="preserve">4T10</x:t>
        </x:is>
      </x:c>
      <x:c r="B2105" t="n">
        <x:v>2010</x:v>
      </x:c>
      <x:c r="C2105" t="n">
        <x:v>4</x:v>
      </x:c>
      <x:c r="D2105" t="n">
        <x:v>20</x:v>
      </x:c>
      <x:c r="E2105" s="203" t="n">
        <x:v>40543</x:v>
      </x:c>
      <x:c r="F2105" t="inlineStr">
        <x:is>
          <x:t xml:space="preserve">EBIT003</x:t>
        </x:is>
      </x:c>
      <x:c r="G2105" t="inlineStr">
        <x:is>
          <x:t xml:space="preserve">Lucro Bruto Total</x:t>
        </x:is>
      </x:c>
      <x:c r="H2105" t="inlineStr">
        <x:is>
          <x:t xml:space="preserve">Lucro bruto</x:t>
        </x:is>
      </x:c>
      <x:c r="I2105" t="inlineStr">
        <x:is>
          <x:t xml:space="preserve">TOTAL</x:t>
        </x:is>
      </x:c>
      <x:c r="J2105" s="239" t="n">
        <x:v>77222</x:v>
      </x:c>
      <x:c r="K2105" t="inlineStr">
        <x:is>
          <x:t xml:space="preserve">TOTAL</x:t>
        </x:is>
      </x:c>
      <x:c r="L2105" s="239" t="n">
        <x:v>58342.38</x:v>
      </x:c>
      <x:c r="M2105" s="239" t="n">
        <x:v>18879.62</x:v>
      </x:c>
    </x:row>
    <x:row r="2106">
      <x:c r="A2106" t="inlineStr">
        <x:is>
          <x:t xml:space="preserve">4T10</x:t>
        </x:is>
      </x:c>
      <x:c r="B2106" t="n">
        <x:v>2010</x:v>
      </x:c>
      <x:c r="C2106" t="n">
        <x:v>4</x:v>
      </x:c>
      <x:c r="D2106" t="n">
        <x:v>20</x:v>
      </x:c>
      <x:c r="E2106" s="203" t="n">
        <x:v>40543</x:v>
      </x:c>
      <x:c r="F2106" t="inlineStr">
        <x:is>
          <x:t xml:space="preserve">EBIT004</x:t>
        </x:is>
      </x:c>
      <x:c r="G2106" t="inlineStr">
        <x:is>
          <x:t xml:space="preserve">Despesa</x:t>
        </x:is>
      </x:c>
      <x:c r="H2106" t="inlineStr">
        <x:is>
          <x:t xml:space="preserve">Vendas, gerais e administrativas</x:t>
        </x:is>
      </x:c>
      <x:c r="I2106" t="inlineStr">
        <x:is>
          <x:t xml:space="preserve">ABAST</x:t>
        </x:is>
      </x:c>
      <x:c r="J2106" s="239" t="n">
        <x:v>-5198</x:v>
      </x:c>
      <x:c r="K2106" t="inlineStr">
        <x:is>
          <x:t xml:space="preserve">ABASTECIMENTO</x:t>
        </x:is>
      </x:c>
      <x:c r="L2106" s="239" t="n">
        <x:v>-3946.609</x:v>
      </x:c>
      <x:c r="M2106" s="239" t="n">
        <x:v>-1251.391</x:v>
      </x:c>
    </x:row>
    <x:row r="2107">
      <x:c r="A2107" t="inlineStr">
        <x:is>
          <x:t xml:space="preserve">4T10</x:t>
        </x:is>
      </x:c>
      <x:c r="B2107" t="n">
        <x:v>2010</x:v>
      </x:c>
      <x:c r="C2107" t="n">
        <x:v>4</x:v>
      </x:c>
      <x:c r="D2107" t="n">
        <x:v>20</x:v>
      </x:c>
      <x:c r="E2107" s="203" t="n">
        <x:v>40543</x:v>
      </x:c>
      <x:c r="F2107" t="inlineStr">
        <x:is>
          <x:t xml:space="preserve">EBIT004</x:t>
        </x:is>
      </x:c>
      <x:c r="G2107" t="inlineStr">
        <x:is>
          <x:t xml:space="preserve">Despesa</x:t>
        </x:is>
      </x:c>
      <x:c r="H2107" t="inlineStr">
        <x:is>
          <x:t xml:space="preserve">Vendas, gerais e administrativas</x:t>
        </x:is>
      </x:c>
      <x:c r="I2107" t="inlineStr">
        <x:is>
          <x:t xml:space="preserve">CORP.</x:t>
        </x:is>
      </x:c>
      <x:c r="J2107" s="239" t="n">
        <x:v>-3754</x:v>
      </x:c>
      <x:c r="K2107" t="inlineStr">
        <x:is>
          <x:t xml:space="preserve">CORPORATIVO / OUTROS NEGÓCIOS</x:t>
        </x:is>
      </x:c>
      <x:c r="L2107" s="239" t="n">
        <x:v>-2758.182</x:v>
      </x:c>
      <x:c r="M2107" s="239" t="n">
        <x:v>-995.8180000000002</x:v>
      </x:c>
    </x:row>
    <x:row r="2108">
      <x:c r="A2108" t="inlineStr">
        <x:is>
          <x:t xml:space="preserve">4T10</x:t>
        </x:is>
      </x:c>
      <x:c r="B2108" t="n">
        <x:v>2010</x:v>
      </x:c>
      <x:c r="C2108" t="n">
        <x:v>4</x:v>
      </x:c>
      <x:c r="D2108" t="n">
        <x:v>20</x:v>
      </x:c>
      <x:c r="E2108" s="203" t="n">
        <x:v>40543</x:v>
      </x:c>
      <x:c r="F2108" t="inlineStr">
        <x:is>
          <x:t xml:space="preserve">EBIT004</x:t>
        </x:is>
      </x:c>
      <x:c r="G2108" t="inlineStr">
        <x:is>
          <x:t xml:space="preserve">Despesa</x:t>
        </x:is>
      </x:c>
      <x:c r="H2108" t="inlineStr">
        <x:is>
          <x:t xml:space="preserve">Vendas, gerais e administrativas</x:t>
        </x:is>
      </x:c>
      <x:c r="I2108" t="inlineStr">
        <x:is>
          <x:t xml:space="preserve">DISTRIB.</x:t>
        </x:is>
      </x:c>
      <x:c r="J2108" s="239" t="n">
        <x:v>-3478</x:v>
      </x:c>
      <x:c r="K2108" t="inlineStr">
        <x:is>
          <x:t xml:space="preserve">DISTRIBUIÇÃO</x:t>
        </x:is>
      </x:c>
      <x:c r="L2108" s="239" t="n">
        <x:v>-2538.791</x:v>
      </x:c>
      <x:c r="M2108" s="239" t="n">
        <x:v>-939.2089999999998</x:v>
      </x:c>
    </x:row>
    <x:row r="2109">
      <x:c r="A2109" t="inlineStr">
        <x:is>
          <x:t xml:space="preserve">4T10</x:t>
        </x:is>
      </x:c>
      <x:c r="B2109" t="n">
        <x:v>2010</x:v>
      </x:c>
      <x:c r="C2109" t="n">
        <x:v>4</x:v>
      </x:c>
      <x:c r="D2109" t="n">
        <x:v>20</x:v>
      </x:c>
      <x:c r="E2109" s="203" t="n">
        <x:v>40543</x:v>
      </x:c>
      <x:c r="F2109" t="inlineStr">
        <x:is>
          <x:t xml:space="preserve">EBIT004</x:t>
        </x:is>
      </x:c>
      <x:c r="G2109" t="inlineStr">
        <x:is>
          <x:t xml:space="preserve">Despesa</x:t>
        </x:is>
      </x:c>
      <x:c r="H2109" t="inlineStr">
        <x:is>
          <x:t xml:space="preserve">Vendas, gerais e administrativas</x:t>
        </x:is>
      </x:c>
      <x:c r="I2109" t="inlineStr">
        <x:is>
          <x:t xml:space="preserve">E&amp;P</x:t>
        </x:is>
      </x:c>
      <x:c r="J2109" s="239" t="n">
        <x:v>-794</x:v>
      </x:c>
      <x:c r="K2109" t="inlineStr">
        <x:is>
          <x:t xml:space="preserve">E&amp;P</x:t>
        </x:is>
      </x:c>
      <x:c r="L2109" s="239" t="n">
        <x:v>-566.846</x:v>
      </x:c>
      <x:c r="M2109" s="239" t="n">
        <x:v>-227.154</x:v>
      </x:c>
    </x:row>
    <x:row r="2110">
      <x:c r="A2110" t="inlineStr">
        <x:is>
          <x:t xml:space="preserve">4T10</x:t>
        </x:is>
      </x:c>
      <x:c r="B2110" t="n">
        <x:v>2010</x:v>
      </x:c>
      <x:c r="C2110" t="n">
        <x:v>4</x:v>
      </x:c>
      <x:c r="D2110" t="n">
        <x:v>20</x:v>
      </x:c>
      <x:c r="E2110" s="203" t="n">
        <x:v>40543</x:v>
      </x:c>
      <x:c r="F2110" t="inlineStr">
        <x:is>
          <x:t xml:space="preserve">EBIT004</x:t>
        </x:is>
      </x:c>
      <x:c r="G2110" t="inlineStr">
        <x:is>
          <x:t xml:space="preserve">Despesa</x:t>
        </x:is>
      </x:c>
      <x:c r="H2110" t="inlineStr">
        <x:is>
          <x:t xml:space="preserve">Vendas, gerais e administrativas</x:t>
        </x:is>
      </x:c>
      <x:c r="I2110" t="inlineStr">
        <x:is>
          <x:t xml:space="preserve">ELIMIN.</x:t>
        </x:is>
      </x:c>
      <x:c r="J2110" s="239" t="n">
        <x:v>175</x:v>
      </x:c>
      <x:c r="K2110" t="inlineStr">
        <x:is>
          <x:t xml:space="preserve">ELIMINAÇÕES</x:t>
        </x:is>
      </x:c>
      <x:c r="L2110" s="239" t="n">
        <x:v>137.076</x:v>
      </x:c>
      <x:c r="M2110" s="239" t="n">
        <x:v>37.92400000000001</x:v>
      </x:c>
    </x:row>
    <x:row r="2111">
      <x:c r="A2111" t="inlineStr">
        <x:is>
          <x:t xml:space="preserve">4T10</x:t>
        </x:is>
      </x:c>
      <x:c r="B2111" t="n">
        <x:v>2010</x:v>
      </x:c>
      <x:c r="C2111" t="n">
        <x:v>4</x:v>
      </x:c>
      <x:c r="D2111" t="n">
        <x:v>20</x:v>
      </x:c>
      <x:c r="E2111" s="203" t="n">
        <x:v>40543</x:v>
      </x:c>
      <x:c r="F2111" t="inlineStr">
        <x:is>
          <x:t xml:space="preserve">EBIT004</x:t>
        </x:is>
      </x:c>
      <x:c r="G2111" t="inlineStr">
        <x:is>
          <x:t xml:space="preserve">Despesa</x:t>
        </x:is>
      </x:c>
      <x:c r="H2111" t="inlineStr">
        <x:is>
          <x:t xml:space="preserve">Vendas, gerais e administrativas</x:t>
        </x:is>
      </x:c>
      <x:c r="I2111" t="inlineStr">
        <x:is>
          <x:t xml:space="preserve">GÁS &amp; ENERGIA</x:t>
        </x:is>
      </x:c>
      <x:c r="J2111" s="239" t="n">
        <x:v>-1941</x:v>
      </x:c>
      <x:c r="K2111" t="inlineStr">
        <x:is>
          <x:t xml:space="preserve">GÁS &amp; ENERGIA / G&amp;EBC</x:t>
        </x:is>
      </x:c>
      <x:c r="L2111" s="239" t="n">
        <x:v>-1368.501</x:v>
      </x:c>
      <x:c r="M2111" s="239" t="n">
        <x:v>-572.499</x:v>
      </x:c>
    </x:row>
    <x:row r="2112">
      <x:c r="A2112" t="inlineStr">
        <x:is>
          <x:t xml:space="preserve">4T10</x:t>
        </x:is>
      </x:c>
      <x:c r="B2112" t="n">
        <x:v>2010</x:v>
      </x:c>
      <x:c r="C2112" t="n">
        <x:v>4</x:v>
      </x:c>
      <x:c r="D2112" t="n">
        <x:v>20</x:v>
      </x:c>
      <x:c r="E2112" s="203" t="n">
        <x:v>40543</x:v>
      </x:c>
      <x:c r="F2112" t="inlineStr">
        <x:is>
          <x:t xml:space="preserve">EBIT004</x:t>
        </x:is>
      </x:c>
      <x:c r="G2112" t="inlineStr">
        <x:is>
          <x:t xml:space="preserve">Despesa</x:t>
        </x:is>
      </x:c>
      <x:c r="H2112" t="inlineStr">
        <x:is>
          <x:t xml:space="preserve">Vendas, gerais e administrativas</x:t>
        </x:is>
      </x:c>
      <x:c r="I2112" t="inlineStr">
        <x:is>
          <x:t xml:space="preserve">INTERN.</x:t>
        </x:is>
      </x:c>
      <x:c r="J2112" s="239" t="n">
        <x:v>-1667</x:v>
      </x:c>
      <x:c r="K2112" t="inlineStr">
        <x:is>
          <x:t xml:space="preserve">INTERNACIONAL</x:t>
        </x:is>
      </x:c>
      <x:c r="L2112" s="239" t="n">
        <x:v>-1289.283</x:v>
      </x:c>
      <x:c r="M2112" s="239" t="n">
        <x:v>-377.7170000000001</x:v>
      </x:c>
    </x:row>
    <x:row r="2113">
      <x:c r="A2113" t="inlineStr">
        <x:is>
          <x:t xml:space="preserve">4T10</x:t>
        </x:is>
      </x:c>
      <x:c r="B2113" t="n">
        <x:v>2010</x:v>
      </x:c>
      <x:c r="C2113" t="n">
        <x:v>4</x:v>
      </x:c>
      <x:c r="D2113" t="n">
        <x:v>20</x:v>
      </x:c>
      <x:c r="E2113" s="203" t="n">
        <x:v>40543</x:v>
      </x:c>
      <x:c r="F2113" t="inlineStr">
        <x:is>
          <x:t xml:space="preserve">EBIT004</x:t>
        </x:is>
      </x:c>
      <x:c r="G2113" t="inlineStr">
        <x:is>
          <x:t xml:space="preserve">Despesa</x:t>
        </x:is>
      </x:c>
      <x:c r="H2113" t="inlineStr">
        <x:is>
          <x:t xml:space="preserve">Vendas, gerais e administrativas</x:t>
        </x:is>
      </x:c>
      <x:c r="I2113" t="inlineStr">
        <x:is>
          <x:t xml:space="preserve">TOTAL</x:t>
        </x:is>
      </x:c>
      <x:c r="J2113" s="239" t="n">
        <x:v>-16657</x:v>
      </x:c>
      <x:c r="K2113" t="inlineStr">
        <x:is>
          <x:t xml:space="preserve">TOTAL</x:t>
        </x:is>
      </x:c>
      <x:c r="L2113" s="239" t="n">
        <x:v>-12331.136</x:v>
      </x:c>
      <x:c r="M2113" s="239" t="n">
        <x:v>-4325.864</x:v>
      </x:c>
    </x:row>
    <x:row r="2114">
      <x:c r="A2114" t="inlineStr">
        <x:is>
          <x:t xml:space="preserve">4T10</x:t>
        </x:is>
      </x:c>
      <x:c r="B2114" t="n">
        <x:v>2010</x:v>
      </x:c>
      <x:c r="C2114" t="n">
        <x:v>4</x:v>
      </x:c>
      <x:c r="D2114" t="n">
        <x:v>20</x:v>
      </x:c>
      <x:c r="E2114" s="203" t="n">
        <x:v>40543</x:v>
      </x:c>
      <x:c r="F2114" t="inlineStr">
        <x:is>
          <x:t xml:space="preserve">EBIT005</x:t>
        </x:is>
      </x:c>
      <x:c r="G2114" t="inlineStr">
        <x:is>
          <x:t xml:space="preserve">Despesa</x:t>
        </x:is>
      </x:c>
      <x:c r="H2114" t="inlineStr">
        <x:is>
          <x:t xml:space="preserve">Tributárias</x:t>
        </x:is>
      </x:c>
      <x:c r="I2114" t="inlineStr">
        <x:is>
          <x:t xml:space="preserve">ABAST</x:t>
        </x:is>
      </x:c>
      <x:c r="J2114" s="239" t="n">
        <x:v>-120</x:v>
      </x:c>
      <x:c r="K2114" t="inlineStr">
        <x:is>
          <x:t xml:space="preserve">ABASTECIMENTO</x:t>
        </x:is>
      </x:c>
      <x:c r="L2114" s="239" t="n">
        <x:v>-66.503</x:v>
      </x:c>
      <x:c r="M2114" s="239" t="n">
        <x:v>-53.497</x:v>
      </x:c>
    </x:row>
    <x:row r="2115">
      <x:c r="A2115" t="inlineStr">
        <x:is>
          <x:t xml:space="preserve">4T10</x:t>
        </x:is>
      </x:c>
      <x:c r="B2115" t="n">
        <x:v>2010</x:v>
      </x:c>
      <x:c r="C2115" t="n">
        <x:v>4</x:v>
      </x:c>
      <x:c r="D2115" t="n">
        <x:v>20</x:v>
      </x:c>
      <x:c r="E2115" s="203" t="n">
        <x:v>40543</x:v>
      </x:c>
      <x:c r="F2115" t="inlineStr">
        <x:is>
          <x:t xml:space="preserve">EBIT005</x:t>
        </x:is>
      </x:c>
      <x:c r="G2115" t="inlineStr">
        <x:is>
          <x:t xml:space="preserve">Despesa</x:t>
        </x:is>
      </x:c>
      <x:c r="H2115" t="inlineStr">
        <x:is>
          <x:t xml:space="preserve">Tributárias</x:t>
        </x:is>
      </x:c>
      <x:c r="I2115" t="inlineStr">
        <x:is>
          <x:t xml:space="preserve">CORP.</x:t>
        </x:is>
      </x:c>
      <x:c r="J2115" s="239" t="n">
        <x:v>-264</x:v>
      </x:c>
      <x:c r="K2115" t="inlineStr">
        <x:is>
          <x:t xml:space="preserve">CORPORATIVO / OUTROS NEGÓCIOS</x:t>
        </x:is>
      </x:c>
      <x:c r="L2115" s="239" t="n">
        <x:v>-166.191</x:v>
      </x:c>
      <x:c r="M2115" s="239" t="n">
        <x:v>-97.809</x:v>
      </x:c>
    </x:row>
    <x:row r="2116">
      <x:c r="A2116" t="inlineStr">
        <x:is>
          <x:t xml:space="preserve">4T10</x:t>
        </x:is>
      </x:c>
      <x:c r="B2116" t="n">
        <x:v>2010</x:v>
      </x:c>
      <x:c r="C2116" t="n">
        <x:v>4</x:v>
      </x:c>
      <x:c r="D2116" t="n">
        <x:v>20</x:v>
      </x:c>
      <x:c r="E2116" s="203" t="n">
        <x:v>40543</x:v>
      </x:c>
      <x:c r="F2116" t="inlineStr">
        <x:is>
          <x:t xml:space="preserve">EBIT005</x:t>
        </x:is>
      </x:c>
      <x:c r="G2116" t="inlineStr">
        <x:is>
          <x:t xml:space="preserve">Despesa</x:t>
        </x:is>
      </x:c>
      <x:c r="H2116" t="inlineStr">
        <x:is>
          <x:t xml:space="preserve">Tributárias</x:t>
        </x:is>
      </x:c>
      <x:c r="I2116" t="inlineStr">
        <x:is>
          <x:t xml:space="preserve">DISTRIB.</x:t>
        </x:is>
      </x:c>
      <x:c r="J2116" s="239" t="n">
        <x:v>-29</x:v>
      </x:c>
      <x:c r="K2116" t="inlineStr">
        <x:is>
          <x:t xml:space="preserve">DISTRIBUIÇÃO</x:t>
        </x:is>
      </x:c>
      <x:c r="L2116" s="239" t="n">
        <x:v>-22.28</x:v>
      </x:c>
      <x:c r="M2116" s="239" t="n">
        <x:v>-6.719999999999999</x:v>
      </x:c>
    </x:row>
    <x:row r="2117">
      <x:c r="A2117" t="inlineStr">
        <x:is>
          <x:t xml:space="preserve">4T10</x:t>
        </x:is>
      </x:c>
      <x:c r="B2117" t="n">
        <x:v>2010</x:v>
      </x:c>
      <x:c r="C2117" t="n">
        <x:v>4</x:v>
      </x:c>
      <x:c r="D2117" t="n">
        <x:v>20</x:v>
      </x:c>
      <x:c r="E2117" s="203" t="n">
        <x:v>40543</x:v>
      </x:c>
      <x:c r="F2117" t="inlineStr">
        <x:is>
          <x:t xml:space="preserve">EBIT005</x:t>
        </x:is>
      </x:c>
      <x:c r="G2117" t="inlineStr">
        <x:is>
          <x:t xml:space="preserve">Despesa</x:t>
        </x:is>
      </x:c>
      <x:c r="H2117" t="inlineStr">
        <x:is>
          <x:t xml:space="preserve">Tributárias</x:t>
        </x:is>
      </x:c>
      <x:c r="I2117" t="inlineStr">
        <x:is>
          <x:t xml:space="preserve">E&amp;P</x:t>
        </x:is>
      </x:c>
      <x:c r="J2117" s="239" t="n">
        <x:v>-218</x:v>
      </x:c>
      <x:c r="K2117" t="inlineStr">
        <x:is>
          <x:t xml:space="preserve">E&amp;P</x:t>
        </x:is>
      </x:c>
      <x:c r="L2117" s="239" t="n">
        <x:v>-180.623</x:v>
      </x:c>
      <x:c r="M2117" s="239" t="n">
        <x:v>-37.37700000000001</x:v>
      </x:c>
    </x:row>
    <x:row r="2118">
      <x:c r="A2118" t="inlineStr">
        <x:is>
          <x:t xml:space="preserve">4T10</x:t>
        </x:is>
      </x:c>
      <x:c r="B2118" t="n">
        <x:v>2010</x:v>
      </x:c>
      <x:c r="C2118" t="n">
        <x:v>4</x:v>
      </x:c>
      <x:c r="D2118" t="n">
        <x:v>20</x:v>
      </x:c>
      <x:c r="E2118" s="203" t="n">
        <x:v>40543</x:v>
      </x:c>
      <x:c r="F2118" t="inlineStr">
        <x:is>
          <x:t xml:space="preserve">EBIT005</x:t>
        </x:is>
      </x:c>
      <x:c r="G2118" t="inlineStr">
        <x:is>
          <x:t xml:space="preserve">Despesa</x:t>
        </x:is>
      </x:c>
      <x:c r="H2118" t="inlineStr">
        <x:is>
          <x:t xml:space="preserve">Tributárias</x:t>
        </x:is>
      </x:c>
      <x:c r="I2118" t="inlineStr">
        <x:is>
          <x:t xml:space="preserve">ELIMIN.</x:t>
        </x:is>
      </x:c>
      <x:c r="J2118" s="239" t="n">
        <x:v>-2</x:v>
      </x:c>
      <x:c r="K2118" t="inlineStr">
        <x:is>
          <x:t xml:space="preserve">ELIMINAÇÕES</x:t>
        </x:is>
      </x:c>
      <x:c r="L2118" s="239" t="n">
        <x:v>-1.352</x:v>
      </x:c>
      <x:c r="M2118" s="239" t="n">
        <x:v>-0.6479999999999999</x:v>
      </x:c>
    </x:row>
    <x:row r="2119">
      <x:c r="A2119" t="inlineStr">
        <x:is>
          <x:t xml:space="preserve">4T10</x:t>
        </x:is>
      </x:c>
      <x:c r="B2119" t="n">
        <x:v>2010</x:v>
      </x:c>
      <x:c r="C2119" t="n">
        <x:v>4</x:v>
      </x:c>
      <x:c r="D2119" t="n">
        <x:v>20</x:v>
      </x:c>
      <x:c r="E2119" s="203" t="n">
        <x:v>40543</x:v>
      </x:c>
      <x:c r="F2119" t="inlineStr">
        <x:is>
          <x:t xml:space="preserve">EBIT005</x:t>
        </x:is>
      </x:c>
      <x:c r="G2119" t="inlineStr">
        <x:is>
          <x:t xml:space="preserve">Despesa</x:t>
        </x:is>
      </x:c>
      <x:c r="H2119" t="inlineStr">
        <x:is>
          <x:t xml:space="preserve">Tributárias</x:t>
        </x:is>
      </x:c>
      <x:c r="I2119" t="inlineStr">
        <x:is>
          <x:t xml:space="preserve">GÁS &amp; ENERGIA</x:t>
        </x:is>
      </x:c>
      <x:c r="J2119" s="239" t="n">
        <x:v>-58</x:v>
      </x:c>
      <x:c r="K2119" t="inlineStr">
        <x:is>
          <x:t xml:space="preserve">GÁS &amp; ENERGIA / G&amp;EBC</x:t>
        </x:is>
      </x:c>
      <x:c r="L2119" s="239" t="n">
        <x:v>-32.551</x:v>
      </x:c>
      <x:c r="M2119" s="239" t="n">
        <x:v>-25.449</x:v>
      </x:c>
    </x:row>
    <x:row r="2120">
      <x:c r="A2120" t="inlineStr">
        <x:is>
          <x:t xml:space="preserve">4T10</x:t>
        </x:is>
      </x:c>
      <x:c r="B2120" t="n">
        <x:v>2010</x:v>
      </x:c>
      <x:c r="C2120" t="n">
        <x:v>4</x:v>
      </x:c>
      <x:c r="D2120" t="n">
        <x:v>20</x:v>
      </x:c>
      <x:c r="E2120" s="203" t="n">
        <x:v>40543</x:v>
      </x:c>
      <x:c r="F2120" t="inlineStr">
        <x:is>
          <x:t xml:space="preserve">EBIT005</x:t>
        </x:is>
      </x:c>
      <x:c r="G2120" t="inlineStr">
        <x:is>
          <x:t xml:space="preserve">Despesa</x:t>
        </x:is>
      </x:c>
      <x:c r="H2120" t="inlineStr">
        <x:is>
          <x:t xml:space="preserve">Tributárias</x:t>
        </x:is>
      </x:c>
      <x:c r="I2120" t="inlineStr">
        <x:is>
          <x:t xml:space="preserve">INTERN.</x:t>
        </x:is>
      </x:c>
      <x:c r="J2120" s="239" t="n">
        <x:v>-219</x:v>
      </x:c>
      <x:c r="K2120" t="inlineStr">
        <x:is>
          <x:t xml:space="preserve">INTERNACIONAL</x:t>
        </x:is>
      </x:c>
      <x:c r="L2120" s="239" t="n">
        <x:v>-123.245</x:v>
      </x:c>
      <x:c r="M2120" s="239" t="n">
        <x:v>-95.755</x:v>
      </x:c>
    </x:row>
    <x:row r="2121">
      <x:c r="A2121" t="inlineStr">
        <x:is>
          <x:t xml:space="preserve">4T10</x:t>
        </x:is>
      </x:c>
      <x:c r="B2121" t="n">
        <x:v>2010</x:v>
      </x:c>
      <x:c r="C2121" t="n">
        <x:v>4</x:v>
      </x:c>
      <x:c r="D2121" t="n">
        <x:v>20</x:v>
      </x:c>
      <x:c r="E2121" s="203" t="n">
        <x:v>40543</x:v>
      </x:c>
      <x:c r="F2121" t="inlineStr">
        <x:is>
          <x:t xml:space="preserve">EBIT005</x:t>
        </x:is>
      </x:c>
      <x:c r="G2121" t="inlineStr">
        <x:is>
          <x:t xml:space="preserve">Despesa</x:t>
        </x:is>
      </x:c>
      <x:c r="H2121" t="inlineStr">
        <x:is>
          <x:t xml:space="preserve">Tributárias</x:t>
        </x:is>
      </x:c>
      <x:c r="I2121" t="inlineStr">
        <x:is>
          <x:t xml:space="preserve">TOTAL</x:t>
        </x:is>
      </x:c>
      <x:c r="J2121" s="239" t="n">
        <x:v>-910</x:v>
      </x:c>
      <x:c r="K2121" t="inlineStr">
        <x:is>
          <x:t xml:space="preserve">TOTAL</x:t>
        </x:is>
      </x:c>
      <x:c r="L2121" s="239" t="n">
        <x:v>-592.745</x:v>
      </x:c>
      <x:c r="M2121" s="239" t="n">
        <x:v>-317.255</x:v>
      </x:c>
    </x:row>
    <x:row r="2122">
      <x:c r="A2122" t="inlineStr">
        <x:is>
          <x:t xml:space="preserve">4T10</x:t>
        </x:is>
      </x:c>
      <x:c r="B2122" t="n">
        <x:v>2010</x:v>
      </x:c>
      <x:c r="C2122" t="n">
        <x:v>4</x:v>
      </x:c>
      <x:c r="D2122" t="n">
        <x:v>20</x:v>
      </x:c>
      <x:c r="E2122" s="203" t="n">
        <x:v>40543</x:v>
      </x:c>
      <x:c r="F2122" t="inlineStr">
        <x:is>
          <x:t xml:space="preserve">EBIT006</x:t>
        </x:is>
      </x:c>
      <x:c r="G2122" t="inlineStr">
        <x:is>
          <x:t xml:space="preserve">Despesa</x:t>
        </x:is>
      </x:c>
      <x:c r="H2122" t="inlineStr">
        <x:is>
          <x:t xml:space="preserve">Custos exploratórios p/ extração de petróleo</x:t>
        </x:is>
      </x:c>
      <x:c r="I2122" t="inlineStr">
        <x:is>
          <x:t xml:space="preserve">ABAST</x:t>
        </x:is>
      </x:c>
      <x:c r="J2122" s="239" t="n">
        <x:v>0</x:v>
      </x:c>
      <x:c r="K2122" t="inlineStr">
        <x:is>
          <x:t xml:space="preserve">ABASTECIMENTO</x:t>
        </x:is>
      </x:c>
      <x:c r="L2122" s="239" t="n">
        <x:v>0</x:v>
      </x:c>
      <x:c r="M2122" s="239" t="n">
        <x:v>0</x:v>
      </x:c>
    </x:row>
    <x:row r="2123">
      <x:c r="A2123" t="inlineStr">
        <x:is>
          <x:t xml:space="preserve">4T10</x:t>
        </x:is>
      </x:c>
      <x:c r="B2123" t="n">
        <x:v>2010</x:v>
      </x:c>
      <x:c r="C2123" t="n">
        <x:v>4</x:v>
      </x:c>
      <x:c r="D2123" t="n">
        <x:v>20</x:v>
      </x:c>
      <x:c r="E2123" s="203" t="n">
        <x:v>40543</x:v>
      </x:c>
      <x:c r="F2123" t="inlineStr">
        <x:is>
          <x:t xml:space="preserve">EBIT006</x:t>
        </x:is>
      </x:c>
      <x:c r="G2123" t="inlineStr">
        <x:is>
          <x:t xml:space="preserve">Despesa</x:t>
        </x:is>
      </x:c>
      <x:c r="H2123" t="inlineStr">
        <x:is>
          <x:t xml:space="preserve">Custos exploratórios p/ extração de petróleo</x:t>
        </x:is>
      </x:c>
      <x:c r="I2123" t="inlineStr">
        <x:is>
          <x:t xml:space="preserve">CORP.</x:t>
        </x:is>
      </x:c>
      <x:c r="J2123" s="239" t="n">
        <x:v>0</x:v>
      </x:c>
      <x:c r="K2123" t="inlineStr">
        <x:is>
          <x:t xml:space="preserve">CORPORATIVO / OUTROS NEGÓCIOS</x:t>
        </x:is>
      </x:c>
      <x:c r="L2123" s="239" t="n">
        <x:v>0</x:v>
      </x:c>
      <x:c r="M2123" s="239" t="n">
        <x:v>0</x:v>
      </x:c>
    </x:row>
    <x:row r="2124">
      <x:c r="A2124" t="inlineStr">
        <x:is>
          <x:t xml:space="preserve">4T10</x:t>
        </x:is>
      </x:c>
      <x:c r="B2124" t="n">
        <x:v>2010</x:v>
      </x:c>
      <x:c r="C2124" t="n">
        <x:v>4</x:v>
      </x:c>
      <x:c r="D2124" t="n">
        <x:v>20</x:v>
      </x:c>
      <x:c r="E2124" s="203" t="n">
        <x:v>40543</x:v>
      </x:c>
      <x:c r="F2124" t="inlineStr">
        <x:is>
          <x:t xml:space="preserve">EBIT006</x:t>
        </x:is>
      </x:c>
      <x:c r="G2124" t="inlineStr">
        <x:is>
          <x:t xml:space="preserve">Despesa</x:t>
        </x:is>
      </x:c>
      <x:c r="H2124" t="inlineStr">
        <x:is>
          <x:t xml:space="preserve">Custos exploratórios p/ extração de petróleo</x:t>
        </x:is>
      </x:c>
      <x:c r="I2124" t="inlineStr">
        <x:is>
          <x:t xml:space="preserve">DISTRIB.</x:t>
        </x:is>
      </x:c>
      <x:c r="J2124" s="239" t="n">
        <x:v>0</x:v>
      </x:c>
      <x:c r="K2124" t="inlineStr">
        <x:is>
          <x:t xml:space="preserve">DISTRIBUIÇÃO</x:t>
        </x:is>
      </x:c>
      <x:c r="L2124" s="239" t="n">
        <x:v>0</x:v>
      </x:c>
      <x:c r="M2124" s="239" t="n">
        <x:v>0</x:v>
      </x:c>
    </x:row>
    <x:row r="2125">
      <x:c r="A2125" t="inlineStr">
        <x:is>
          <x:t xml:space="preserve">4T10</x:t>
        </x:is>
      </x:c>
      <x:c r="B2125" t="n">
        <x:v>2010</x:v>
      </x:c>
      <x:c r="C2125" t="n">
        <x:v>4</x:v>
      </x:c>
      <x:c r="D2125" t="n">
        <x:v>20</x:v>
      </x:c>
      <x:c r="E2125" s="203" t="n">
        <x:v>40543</x:v>
      </x:c>
      <x:c r="F2125" t="inlineStr">
        <x:is>
          <x:t xml:space="preserve">EBIT006</x:t>
        </x:is>
      </x:c>
      <x:c r="G2125" t="inlineStr">
        <x:is>
          <x:t xml:space="preserve">Despesa</x:t>
        </x:is>
      </x:c>
      <x:c r="H2125" t="inlineStr">
        <x:is>
          <x:t xml:space="preserve">Custos exploratórios p/ extração de petróleo</x:t>
        </x:is>
      </x:c>
      <x:c r="I2125" t="inlineStr">
        <x:is>
          <x:t xml:space="preserve">E&amp;P</x:t>
        </x:is>
      </x:c>
      <x:c r="J2125" s="239" t="n">
        <x:v>-2601</x:v>
      </x:c>
      <x:c r="K2125" t="inlineStr">
        <x:is>
          <x:t xml:space="preserve">E&amp;P</x:t>
        </x:is>
      </x:c>
      <x:c r="L2125" s="239" t="n">
        <x:v>-1894.545</x:v>
      </x:c>
      <x:c r="M2125" s="239" t="n">
        <x:v>-706.4549999999999</x:v>
      </x:c>
    </x:row>
    <x:row r="2126">
      <x:c r="A2126" t="inlineStr">
        <x:is>
          <x:t xml:space="preserve">4T10</x:t>
        </x:is>
      </x:c>
      <x:c r="B2126" t="n">
        <x:v>2010</x:v>
      </x:c>
      <x:c r="C2126" t="n">
        <x:v>4</x:v>
      </x:c>
      <x:c r="D2126" t="n">
        <x:v>20</x:v>
      </x:c>
      <x:c r="E2126" s="203" t="n">
        <x:v>40543</x:v>
      </x:c>
      <x:c r="F2126" t="inlineStr">
        <x:is>
          <x:t xml:space="preserve">EBIT006</x:t>
        </x:is>
      </x:c>
      <x:c r="G2126" t="inlineStr">
        <x:is>
          <x:t xml:space="preserve">Despesa</x:t>
        </x:is>
      </x:c>
      <x:c r="H2126" t="inlineStr">
        <x:is>
          <x:t xml:space="preserve">Custos exploratórios p/ extração de petróleo</x:t>
        </x:is>
      </x:c>
      <x:c r="I2126" t="inlineStr">
        <x:is>
          <x:t xml:space="preserve">ELIMIN.</x:t>
        </x:is>
      </x:c>
      <x:c r="J2126" s="239" t="n">
        <x:v>0</x:v>
      </x:c>
      <x:c r="K2126" t="inlineStr">
        <x:is>
          <x:t xml:space="preserve">ELIMINAÇÕES</x:t>
        </x:is>
      </x:c>
      <x:c r="L2126" s="239" t="n">
        <x:v>0</x:v>
      </x:c>
      <x:c r="M2126" s="239" t="n">
        <x:v>0</x:v>
      </x:c>
    </x:row>
    <x:row r="2127">
      <x:c r="A2127" t="inlineStr">
        <x:is>
          <x:t xml:space="preserve">4T10</x:t>
        </x:is>
      </x:c>
      <x:c r="B2127" t="n">
        <x:v>2010</x:v>
      </x:c>
      <x:c r="C2127" t="n">
        <x:v>4</x:v>
      </x:c>
      <x:c r="D2127" t="n">
        <x:v>20</x:v>
      </x:c>
      <x:c r="E2127" s="203" t="n">
        <x:v>40543</x:v>
      </x:c>
      <x:c r="F2127" t="inlineStr">
        <x:is>
          <x:t xml:space="preserve">EBIT006</x:t>
        </x:is>
      </x:c>
      <x:c r="G2127" t="inlineStr">
        <x:is>
          <x:t xml:space="preserve">Despesa</x:t>
        </x:is>
      </x:c>
      <x:c r="H2127" t="inlineStr">
        <x:is>
          <x:t xml:space="preserve">Custos exploratórios p/ extração de petróleo</x:t>
        </x:is>
      </x:c>
      <x:c r="I2127" t="inlineStr">
        <x:is>
          <x:t xml:space="preserve">GÁS &amp; ENERGIA</x:t>
        </x:is>
      </x:c>
      <x:c r="J2127" s="239" t="n">
        <x:v>0</x:v>
      </x:c>
      <x:c r="K2127" t="inlineStr">
        <x:is>
          <x:t xml:space="preserve">GÁS &amp; ENERGIA / G&amp;EBC</x:t>
        </x:is>
      </x:c>
      <x:c r="L2127" s="239" t="n">
        <x:v>0</x:v>
      </x:c>
      <x:c r="M2127" s="239" t="n">
        <x:v>0</x:v>
      </x:c>
    </x:row>
    <x:row r="2128">
      <x:c r="A2128" t="inlineStr">
        <x:is>
          <x:t xml:space="preserve">4T10</x:t>
        </x:is>
      </x:c>
      <x:c r="B2128" t="n">
        <x:v>2010</x:v>
      </x:c>
      <x:c r="C2128" t="n">
        <x:v>4</x:v>
      </x:c>
      <x:c r="D2128" t="n">
        <x:v>20</x:v>
      </x:c>
      <x:c r="E2128" s="203" t="n">
        <x:v>40543</x:v>
      </x:c>
      <x:c r="F2128" t="inlineStr">
        <x:is>
          <x:t xml:space="preserve">EBIT006</x:t>
        </x:is>
      </x:c>
      <x:c r="G2128" t="inlineStr">
        <x:is>
          <x:t xml:space="preserve">Despesa</x:t>
        </x:is>
      </x:c>
      <x:c r="H2128" t="inlineStr">
        <x:is>
          <x:t xml:space="preserve">Custos exploratórios p/ extração de petróleo</x:t>
        </x:is>
      </x:c>
      <x:c r="I2128" t="inlineStr">
        <x:is>
          <x:t xml:space="preserve">INTERN.</x:t>
        </x:is>
      </x:c>
      <x:c r="J2128" s="239" t="n">
        <x:v>-1196</x:v>
      </x:c>
      <x:c r="K2128" t="inlineStr">
        <x:is>
          <x:t xml:space="preserve">INTERNACIONAL</x:t>
        </x:is>
      </x:c>
      <x:c r="L2128" s="239" t="n">
        <x:v>-535.37</x:v>
      </x:c>
      <x:c r="M2128" s="239" t="n">
        <x:v>-660.63</x:v>
      </x:c>
    </x:row>
    <x:row r="2129">
      <x:c r="A2129" t="inlineStr">
        <x:is>
          <x:t xml:space="preserve">4T10</x:t>
        </x:is>
      </x:c>
      <x:c r="B2129" t="n">
        <x:v>2010</x:v>
      </x:c>
      <x:c r="C2129" t="n">
        <x:v>4</x:v>
      </x:c>
      <x:c r="D2129" t="n">
        <x:v>20</x:v>
      </x:c>
      <x:c r="E2129" s="203" t="n">
        <x:v>40543</x:v>
      </x:c>
      <x:c r="F2129" t="inlineStr">
        <x:is>
          <x:t xml:space="preserve">EBIT006</x:t>
        </x:is>
      </x:c>
      <x:c r="G2129" t="inlineStr">
        <x:is>
          <x:t xml:space="preserve">Despesa</x:t>
        </x:is>
      </x:c>
      <x:c r="H2129" t="inlineStr">
        <x:is>
          <x:t xml:space="preserve">Custos exploratórios p/ extração de petróleo</x:t>
        </x:is>
      </x:c>
      <x:c r="I2129" t="inlineStr">
        <x:is>
          <x:t xml:space="preserve">TOTAL</x:t>
        </x:is>
      </x:c>
      <x:c r="J2129" s="239" t="n">
        <x:v>-3797</x:v>
      </x:c>
      <x:c r="K2129" t="inlineStr">
        <x:is>
          <x:t xml:space="preserve">TOTAL</x:t>
        </x:is>
      </x:c>
      <x:c r="L2129" s="239" t="n">
        <x:v>-2429.915</x:v>
      </x:c>
      <x:c r="M2129" s="239" t="n">
        <x:v>-1367.085</x:v>
      </x:c>
    </x:row>
    <x:row r="2130">
      <x:c r="A2130" t="inlineStr">
        <x:is>
          <x:t xml:space="preserve">4T10</x:t>
        </x:is>
      </x:c>
      <x:c r="B2130" t="n">
        <x:v>2010</x:v>
      </x:c>
      <x:c r="C2130" t="n">
        <x:v>4</x:v>
      </x:c>
      <x:c r="D2130" t="n">
        <x:v>20</x:v>
      </x:c>
      <x:c r="E2130" s="203" t="n">
        <x:v>40543</x:v>
      </x:c>
      <x:c r="F2130" t="inlineStr">
        <x:is>
          <x:t xml:space="preserve">EBIT007</x:t>
        </x:is>
      </x:c>
      <x:c r="G2130" t="inlineStr">
        <x:is>
          <x:t xml:space="preserve">Despesa</x:t>
        </x:is>
      </x:c>
      <x:c r="H2130" t="inlineStr">
        <x:is>
          <x:t xml:space="preserve">Pesquisa e desenvolvimento</x:t>
        </x:is>
      </x:c>
      <x:c r="I2130" t="inlineStr">
        <x:is>
          <x:t xml:space="preserve">ABAST</x:t>
        </x:is>
      </x:c>
      <x:c r="J2130" s="239" t="n">
        <x:v>-380</x:v>
      </x:c>
      <x:c r="K2130" t="inlineStr">
        <x:is>
          <x:t xml:space="preserve">ABASTECIMENTO</x:t>
        </x:is>
      </x:c>
      <x:c r="L2130" s="239" t="n">
        <x:v>-229.741</x:v>
      </x:c>
      <x:c r="M2130" s="239" t="n">
        <x:v>-150.259</x:v>
      </x:c>
    </x:row>
    <x:row r="2131">
      <x:c r="A2131" t="inlineStr">
        <x:is>
          <x:t xml:space="preserve">4T10</x:t>
        </x:is>
      </x:c>
      <x:c r="B2131" t="n">
        <x:v>2010</x:v>
      </x:c>
      <x:c r="C2131" t="n">
        <x:v>4</x:v>
      </x:c>
      <x:c r="D2131" t="n">
        <x:v>20</x:v>
      </x:c>
      <x:c r="E2131" s="203" t="n">
        <x:v>40543</x:v>
      </x:c>
      <x:c r="F2131" t="inlineStr">
        <x:is>
          <x:t xml:space="preserve">EBIT007</x:t>
        </x:is>
      </x:c>
      <x:c r="G2131" t="inlineStr">
        <x:is>
          <x:t xml:space="preserve">Despesa</x:t>
        </x:is>
      </x:c>
      <x:c r="H2131" t="inlineStr">
        <x:is>
          <x:t xml:space="preserve">Pesquisa e desenvolvimento</x:t>
        </x:is>
      </x:c>
      <x:c r="I2131" t="inlineStr">
        <x:is>
          <x:t xml:space="preserve">CORP.</x:t>
        </x:is>
      </x:c>
      <x:c r="J2131" s="239" t="n">
        <x:v>-445</x:v>
      </x:c>
      <x:c r="K2131" t="inlineStr">
        <x:is>
          <x:t xml:space="preserve">CORPORATIVO / OUTROS NEGÓCIOS</x:t>
        </x:is>
      </x:c>
      <x:c r="L2131" s="239" t="n">
        <x:v>-283.976</x:v>
      </x:c>
      <x:c r="M2131" s="239" t="n">
        <x:v>-161.024</x:v>
      </x:c>
    </x:row>
    <x:row r="2132">
      <x:c r="A2132" t="inlineStr">
        <x:is>
          <x:t xml:space="preserve">4T10</x:t>
        </x:is>
      </x:c>
      <x:c r="B2132" t="n">
        <x:v>2010</x:v>
      </x:c>
      <x:c r="C2132" t="n">
        <x:v>4</x:v>
      </x:c>
      <x:c r="D2132" t="n">
        <x:v>20</x:v>
      </x:c>
      <x:c r="E2132" s="203" t="n">
        <x:v>40543</x:v>
      </x:c>
      <x:c r="F2132" t="inlineStr">
        <x:is>
          <x:t xml:space="preserve">EBIT007</x:t>
        </x:is>
      </x:c>
      <x:c r="G2132" t="inlineStr">
        <x:is>
          <x:t xml:space="preserve">Despesa</x:t>
        </x:is>
      </x:c>
      <x:c r="H2132" t="inlineStr">
        <x:is>
          <x:t xml:space="preserve">Pesquisa e desenvolvimento</x:t>
        </x:is>
      </x:c>
      <x:c r="I2132" t="inlineStr">
        <x:is>
          <x:t xml:space="preserve">DISTRIB.</x:t>
        </x:is>
      </x:c>
      <x:c r="J2132" s="239" t="n">
        <x:v>-9</x:v>
      </x:c>
      <x:c r="K2132" t="inlineStr">
        <x:is>
          <x:t xml:space="preserve">DISTRIBUIÇÃO</x:t>
        </x:is>
      </x:c>
      <x:c r="L2132" s="239" t="n">
        <x:v>-6.4</x:v>
      </x:c>
      <x:c r="M2132" s="239" t="n">
        <x:v>-2.6</x:v>
      </x:c>
    </x:row>
    <x:row r="2133">
      <x:c r="A2133" t="inlineStr">
        <x:is>
          <x:t xml:space="preserve">4T10</x:t>
        </x:is>
      </x:c>
      <x:c r="B2133" t="n">
        <x:v>2010</x:v>
      </x:c>
      <x:c r="C2133" t="n">
        <x:v>4</x:v>
      </x:c>
      <x:c r="D2133" t="n">
        <x:v>20</x:v>
      </x:c>
      <x:c r="E2133" s="203" t="n">
        <x:v>40543</x:v>
      </x:c>
      <x:c r="F2133" t="inlineStr">
        <x:is>
          <x:t xml:space="preserve">EBIT007</x:t>
        </x:is>
      </x:c>
      <x:c r="G2133" t="inlineStr">
        <x:is>
          <x:t xml:space="preserve">Despesa</x:t>
        </x:is>
      </x:c>
      <x:c r="H2133" t="inlineStr">
        <x:is>
          <x:t xml:space="preserve">Pesquisa e desenvolvimento</x:t>
        </x:is>
      </x:c>
      <x:c r="I2133" t="inlineStr">
        <x:is>
          <x:t xml:space="preserve">E&amp;P</x:t>
        </x:is>
      </x:c>
      <x:c r="J2133" s="239" t="n">
        <x:v>-774</x:v>
      </x:c>
      <x:c r="K2133" t="inlineStr">
        <x:is>
          <x:t xml:space="preserve">E&amp;P</x:t>
        </x:is>
      </x:c>
      <x:c r="L2133" s="239" t="n">
        <x:v>-639.13</x:v>
      </x:c>
      <x:c r="M2133" s="239" t="n">
        <x:v>-134.87</x:v>
      </x:c>
    </x:row>
    <x:row r="2134">
      <x:c r="A2134" t="inlineStr">
        <x:is>
          <x:t xml:space="preserve">4T10</x:t>
        </x:is>
      </x:c>
      <x:c r="B2134" t="n">
        <x:v>2010</x:v>
      </x:c>
      <x:c r="C2134" t="n">
        <x:v>4</x:v>
      </x:c>
      <x:c r="D2134" t="n">
        <x:v>20</x:v>
      </x:c>
      <x:c r="E2134" s="203" t="n">
        <x:v>40543</x:v>
      </x:c>
      <x:c r="F2134" t="inlineStr">
        <x:is>
          <x:t xml:space="preserve">EBIT007</x:t>
        </x:is>
      </x:c>
      <x:c r="G2134" t="inlineStr">
        <x:is>
          <x:t xml:space="preserve">Despesa</x:t>
        </x:is>
      </x:c>
      <x:c r="H2134" t="inlineStr">
        <x:is>
          <x:t xml:space="preserve">Pesquisa e desenvolvimento</x:t>
        </x:is>
      </x:c>
      <x:c r="I2134" t="inlineStr">
        <x:is>
          <x:t xml:space="preserve">ELIMIN.</x:t>
        </x:is>
      </x:c>
      <x:c r="J2134" s="239" t="n">
        <x:v>0</x:v>
      </x:c>
      <x:c r="K2134" t="inlineStr">
        <x:is>
          <x:t xml:space="preserve">ELIMINAÇÕES</x:t>
        </x:is>
      </x:c>
      <x:c r="L2134" s="239" t="n">
        <x:v>-0.004</x:v>
      </x:c>
      <x:c r="M2134" s="239" t="n">
        <x:v>0.004</x:v>
      </x:c>
    </x:row>
    <x:row r="2135">
      <x:c r="A2135" t="inlineStr">
        <x:is>
          <x:t xml:space="preserve">4T10</x:t>
        </x:is>
      </x:c>
      <x:c r="B2135" t="n">
        <x:v>2010</x:v>
      </x:c>
      <x:c r="C2135" t="n">
        <x:v>4</x:v>
      </x:c>
      <x:c r="D2135" t="n">
        <x:v>20</x:v>
      </x:c>
      <x:c r="E2135" s="203" t="n">
        <x:v>40543</x:v>
      </x:c>
      <x:c r="F2135" t="inlineStr">
        <x:is>
          <x:t xml:space="preserve">EBIT007</x:t>
        </x:is>
      </x:c>
      <x:c r="G2135" t="inlineStr">
        <x:is>
          <x:t xml:space="preserve">Despesa</x:t>
        </x:is>
      </x:c>
      <x:c r="H2135" t="inlineStr">
        <x:is>
          <x:t xml:space="preserve">Pesquisa e desenvolvimento</x:t>
        </x:is>
      </x:c>
      <x:c r="I2135" t="inlineStr">
        <x:is>
          <x:t xml:space="preserve">GÁS &amp; ENERGIA</x:t>
        </x:is>
      </x:c>
      <x:c r="J2135" s="239" t="n">
        <x:v>-129</x:v>
      </x:c>
      <x:c r="K2135" t="inlineStr">
        <x:is>
          <x:t xml:space="preserve">GÁS &amp; ENERGIA / G&amp;EBC</x:t>
        </x:is>
      </x:c>
      <x:c r="L2135" s="239" t="n">
        <x:v>-147.076</x:v>
      </x:c>
      <x:c r="M2135" s="239" t="n">
        <x:v>18.07599999999999</x:v>
      </x:c>
    </x:row>
    <x:row r="2136">
      <x:c r="A2136" t="inlineStr">
        <x:is>
          <x:t xml:space="preserve">4T10</x:t>
        </x:is>
      </x:c>
      <x:c r="B2136" t="n">
        <x:v>2010</x:v>
      </x:c>
      <x:c r="C2136" t="n">
        <x:v>4</x:v>
      </x:c>
      <x:c r="D2136" t="n">
        <x:v>20</x:v>
      </x:c>
      <x:c r="E2136" s="203" t="n">
        <x:v>40543</x:v>
      </x:c>
      <x:c r="F2136" t="inlineStr">
        <x:is>
          <x:t xml:space="preserve">EBIT007</x:t>
        </x:is>
      </x:c>
      <x:c r="G2136" t="inlineStr">
        <x:is>
          <x:t xml:space="preserve">Despesa</x:t>
        </x:is>
      </x:c>
      <x:c r="H2136" t="inlineStr">
        <x:is>
          <x:t xml:space="preserve">Pesquisa e desenvolvimento</x:t>
        </x:is>
      </x:c>
      <x:c r="I2136" t="inlineStr">
        <x:is>
          <x:t xml:space="preserve">INTERN.</x:t>
        </x:is>
      </x:c>
      <x:c r="J2136" s="239" t="n">
        <x:v>-2</x:v>
      </x:c>
      <x:c r="K2136" t="inlineStr">
        <x:is>
          <x:t xml:space="preserve">INTERNACIONAL</x:t>
        </x:is>
      </x:c>
      <x:c r="L2136" s="239" t="n">
        <x:v>-5.371</x:v>
      </x:c>
      <x:c r="M2136" s="239" t="n">
        <x:v>3.371</x:v>
      </x:c>
    </x:row>
    <x:row r="2137">
      <x:c r="A2137" t="inlineStr">
        <x:is>
          <x:t xml:space="preserve">4T10</x:t>
        </x:is>
      </x:c>
      <x:c r="B2137" t="n">
        <x:v>2010</x:v>
      </x:c>
      <x:c r="C2137" t="n">
        <x:v>4</x:v>
      </x:c>
      <x:c r="D2137" t="n">
        <x:v>20</x:v>
      </x:c>
      <x:c r="E2137" s="203" t="n">
        <x:v>40543</x:v>
      </x:c>
      <x:c r="F2137" t="inlineStr">
        <x:is>
          <x:t xml:space="preserve">EBIT007</x:t>
        </x:is>
      </x:c>
      <x:c r="G2137" t="inlineStr">
        <x:is>
          <x:t xml:space="preserve">Despesa</x:t>
        </x:is>
      </x:c>
      <x:c r="H2137" t="inlineStr">
        <x:is>
          <x:t xml:space="preserve">Pesquisa e desenvolvimento</x:t>
        </x:is>
      </x:c>
      <x:c r="I2137" t="inlineStr">
        <x:is>
          <x:t xml:space="preserve">TOTAL</x:t>
        </x:is>
      </x:c>
      <x:c r="J2137" s="239" t="n">
        <x:v>-1739</x:v>
      </x:c>
      <x:c r="K2137" t="inlineStr">
        <x:is>
          <x:t xml:space="preserve">TOTAL</x:t>
        </x:is>
      </x:c>
      <x:c r="L2137" s="239" t="n">
        <x:v>-1311.698</x:v>
      </x:c>
      <x:c r="M2137" s="239" t="n">
        <x:v>-427.3019999999999</x:v>
      </x:c>
    </x:row>
    <x:row r="2138">
      <x:c r="A2138" t="inlineStr">
        <x:is>
          <x:t xml:space="preserve">4T10</x:t>
        </x:is>
      </x:c>
      <x:c r="B2138" t="n">
        <x:v>2010</x:v>
      </x:c>
      <x:c r="C2138" t="n">
        <x:v>4</x:v>
      </x:c>
      <x:c r="D2138" t="n">
        <x:v>20</x:v>
      </x:c>
      <x:c r="E2138" s="203" t="n">
        <x:v>40543</x:v>
      </x:c>
      <x:c r="F2138" t="inlineStr">
        <x:is>
          <x:t xml:space="preserve">EBIT010</x:t>
        </x:is>
      </x:c>
      <x:c r="G2138" t="inlineStr">
        <x:is>
          <x:t xml:space="preserve">Despesa</x:t>
        </x:is>
      </x:c>
      <x:c r="H2138" t="inlineStr">
        <x:is>
          <x:t xml:space="preserve">Outras</x:t>
        </x:is>
      </x:c>
      <x:c r="I2138" t="inlineStr">
        <x:is>
          <x:t xml:space="preserve">ABAST</x:t>
        </x:is>
      </x:c>
      <x:c r="J2138" s="239" t="n">
        <x:v>-693</x:v>
      </x:c>
      <x:c r="K2138" t="inlineStr">
        <x:is>
          <x:t xml:space="preserve">ABASTECIMENTO</x:t>
        </x:is>
      </x:c>
      <x:c r="L2138" s="239" t="n">
        <x:v>-883.096</x:v>
      </x:c>
      <x:c r="M2138" s="239" t="n">
        <x:v>190.096</x:v>
      </x:c>
    </x:row>
    <x:row r="2139">
      <x:c r="A2139" t="inlineStr">
        <x:is>
          <x:t xml:space="preserve">4T10</x:t>
        </x:is>
      </x:c>
      <x:c r="B2139" t="n">
        <x:v>2010</x:v>
      </x:c>
      <x:c r="C2139" t="n">
        <x:v>4</x:v>
      </x:c>
      <x:c r="D2139" t="n">
        <x:v>20</x:v>
      </x:c>
      <x:c r="E2139" s="203" t="n">
        <x:v>40543</x:v>
      </x:c>
      <x:c r="F2139" t="inlineStr">
        <x:is>
          <x:t xml:space="preserve">EBIT010</x:t>
        </x:is>
      </x:c>
      <x:c r="G2139" t="inlineStr">
        <x:is>
          <x:t xml:space="preserve">Despesa</x:t>
        </x:is>
      </x:c>
      <x:c r="H2139" t="inlineStr">
        <x:is>
          <x:t xml:space="preserve">Outras</x:t>
        </x:is>
      </x:c>
      <x:c r="I2139" t="inlineStr">
        <x:is>
          <x:t xml:space="preserve">CORP.</x:t>
        </x:is>
      </x:c>
      <x:c r="J2139" s="239" t="n">
        <x:v>-4112</x:v>
      </x:c>
      <x:c r="K2139" t="inlineStr">
        <x:is>
          <x:t xml:space="preserve">CORPORATIVO / OUTROS NEGÓCIOS</x:t>
        </x:is>
      </x:c>
      <x:c r="L2139" s="239" t="n">
        <x:v>-2064.073</x:v>
      </x:c>
      <x:c r="M2139" s="239" t="n">
        <x:v>-2047.927</x:v>
      </x:c>
    </x:row>
    <x:row r="2140">
      <x:c r="A2140" t="inlineStr">
        <x:is>
          <x:t xml:space="preserve">4T10</x:t>
        </x:is>
      </x:c>
      <x:c r="B2140" t="n">
        <x:v>2010</x:v>
      </x:c>
      <x:c r="C2140" t="n">
        <x:v>4</x:v>
      </x:c>
      <x:c r="D2140" t="n">
        <x:v>20</x:v>
      </x:c>
      <x:c r="E2140" s="203" t="n">
        <x:v>40543</x:v>
      </x:c>
      <x:c r="F2140" t="inlineStr">
        <x:is>
          <x:t xml:space="preserve">EBIT010</x:t>
        </x:is>
      </x:c>
      <x:c r="G2140" t="inlineStr">
        <x:is>
          <x:t xml:space="preserve">Despesa</x:t>
        </x:is>
      </x:c>
      <x:c r="H2140" t="inlineStr">
        <x:is>
          <x:t xml:space="preserve">Outras</x:t>
        </x:is>
      </x:c>
      <x:c r="I2140" t="inlineStr">
        <x:is>
          <x:t xml:space="preserve">DISTRIB.</x:t>
        </x:is>
      </x:c>
      <x:c r="J2140" s="239" t="n">
        <x:v>-100</x:v>
      </x:c>
      <x:c r="K2140" t="inlineStr">
        <x:is>
          <x:t xml:space="preserve">DISTRIBUIÇÃO</x:t>
        </x:is>
      </x:c>
      <x:c r="L2140" s="239" t="n">
        <x:v>-120.636</x:v>
      </x:c>
      <x:c r="M2140" s="239" t="n">
        <x:v>20.636</x:v>
      </x:c>
    </x:row>
    <x:row r="2141">
      <x:c r="A2141" t="inlineStr">
        <x:is>
          <x:t xml:space="preserve">4T10</x:t>
        </x:is>
      </x:c>
      <x:c r="B2141" t="n">
        <x:v>2010</x:v>
      </x:c>
      <x:c r="C2141" t="n">
        <x:v>4</x:v>
      </x:c>
      <x:c r="D2141" t="n">
        <x:v>20</x:v>
      </x:c>
      <x:c r="E2141" s="203" t="n">
        <x:v>40543</x:v>
      </x:c>
      <x:c r="F2141" t="inlineStr">
        <x:is>
          <x:t xml:space="preserve">EBIT010</x:t>
        </x:is>
      </x:c>
      <x:c r="G2141" t="inlineStr">
        <x:is>
          <x:t xml:space="preserve">Despesa</x:t>
        </x:is>
      </x:c>
      <x:c r="H2141" t="inlineStr">
        <x:is>
          <x:t xml:space="preserve">Outras</x:t>
        </x:is>
      </x:c>
      <x:c r="I2141" t="inlineStr">
        <x:is>
          <x:t xml:space="preserve">E&amp;P</x:t>
        </x:is>
      </x:c>
      <x:c r="J2141" s="239" t="n">
        <x:v>-1438</x:v>
      </x:c>
      <x:c r="K2141" t="inlineStr">
        <x:is>
          <x:t xml:space="preserve">E&amp;P</x:t>
        </x:is>
      </x:c>
      <x:c r="L2141" s="239" t="n">
        <x:v>-1897.397</x:v>
      </x:c>
      <x:c r="M2141" s="239" t="n">
        <x:v>459.3969999999999</x:v>
      </x:c>
    </x:row>
    <x:row r="2142">
      <x:c r="A2142" t="inlineStr">
        <x:is>
          <x:t xml:space="preserve">4T10</x:t>
        </x:is>
      </x:c>
      <x:c r="B2142" t="n">
        <x:v>2010</x:v>
      </x:c>
      <x:c r="C2142" t="n">
        <x:v>4</x:v>
      </x:c>
      <x:c r="D2142" t="n">
        <x:v>20</x:v>
      </x:c>
      <x:c r="E2142" s="203" t="n">
        <x:v>40543</x:v>
      </x:c>
      <x:c r="F2142" t="inlineStr">
        <x:is>
          <x:t xml:space="preserve">EBIT010</x:t>
        </x:is>
      </x:c>
      <x:c r="G2142" t="inlineStr">
        <x:is>
          <x:t xml:space="preserve">Despesa</x:t>
        </x:is>
      </x:c>
      <x:c r="H2142" t="inlineStr">
        <x:is>
          <x:t xml:space="preserve">Outras</x:t>
        </x:is>
      </x:c>
      <x:c r="I2142" t="inlineStr">
        <x:is>
          <x:t xml:space="preserve">ELIMIN.</x:t>
        </x:is>
      </x:c>
      <x:c r="J2142" s="239" t="n">
        <x:v>126</x:v>
      </x:c>
      <x:c r="K2142" t="inlineStr">
        <x:is>
          <x:t xml:space="preserve">ELIMINAÇÕES</x:t>
        </x:is>
      </x:c>
      <x:c r="L2142" s="239" t="n">
        <x:v>40.619</x:v>
      </x:c>
      <x:c r="M2142" s="239" t="n">
        <x:v>85.381</x:v>
      </x:c>
    </x:row>
    <x:row r="2143">
      <x:c r="A2143" t="inlineStr">
        <x:is>
          <x:t xml:space="preserve">4T10</x:t>
        </x:is>
      </x:c>
      <x:c r="B2143" t="n">
        <x:v>2010</x:v>
      </x:c>
      <x:c r="C2143" t="n">
        <x:v>4</x:v>
      </x:c>
      <x:c r="D2143" t="n">
        <x:v>20</x:v>
      </x:c>
      <x:c r="E2143" s="203" t="n">
        <x:v>40543</x:v>
      </x:c>
      <x:c r="F2143" t="inlineStr">
        <x:is>
          <x:t xml:space="preserve">EBIT010</x:t>
        </x:is>
      </x:c>
      <x:c r="G2143" t="inlineStr">
        <x:is>
          <x:t xml:space="preserve">Despesa</x:t>
        </x:is>
      </x:c>
      <x:c r="H2143" t="inlineStr">
        <x:is>
          <x:t xml:space="preserve">Outras</x:t>
        </x:is>
      </x:c>
      <x:c r="I2143" t="inlineStr">
        <x:is>
          <x:t xml:space="preserve">GÁS &amp; ENERGIA</x:t>
        </x:is>
      </x:c>
      <x:c r="J2143" s="239" t="n">
        <x:v>-467</x:v>
      </x:c>
      <x:c r="K2143" t="inlineStr">
        <x:is>
          <x:t xml:space="preserve">GÁS &amp; ENERGIA / G&amp;EBC</x:t>
        </x:is>
      </x:c>
      <x:c r="L2143" s="239" t="n">
        <x:v>-466.483</x:v>
      </x:c>
      <x:c r="M2143" s="239" t="n">
        <x:v>-0.5169999999999959</x:v>
      </x:c>
    </x:row>
    <x:row r="2144">
      <x:c r="A2144" t="inlineStr">
        <x:is>
          <x:t xml:space="preserve">4T10</x:t>
        </x:is>
      </x:c>
      <x:c r="B2144" t="n">
        <x:v>2010</x:v>
      </x:c>
      <x:c r="C2144" t="n">
        <x:v>4</x:v>
      </x:c>
      <x:c r="D2144" t="n">
        <x:v>20</x:v>
      </x:c>
      <x:c r="E2144" s="203" t="n">
        <x:v>40543</x:v>
      </x:c>
      <x:c r="F2144" t="inlineStr">
        <x:is>
          <x:t xml:space="preserve">EBIT010</x:t>
        </x:is>
      </x:c>
      <x:c r="G2144" t="inlineStr">
        <x:is>
          <x:t xml:space="preserve">Despesa</x:t>
        </x:is>
      </x:c>
      <x:c r="H2144" t="inlineStr">
        <x:is>
          <x:t xml:space="preserve">Outras</x:t>
        </x:is>
      </x:c>
      <x:c r="I2144" t="inlineStr">
        <x:is>
          <x:t xml:space="preserve">INTERN.</x:t>
        </x:is>
      </x:c>
      <x:c r="J2144" s="239" t="n">
        <x:v>-378</x:v>
      </x:c>
      <x:c r="K2144" t="inlineStr">
        <x:is>
          <x:t xml:space="preserve">INTERNACIONAL</x:t>
        </x:is>
      </x:c>
      <x:c r="L2144" s="239" t="n">
        <x:v>-368.769</x:v>
      </x:c>
      <x:c r="M2144" s="239" t="n">
        <x:v>-9.230999999999995</x:v>
      </x:c>
    </x:row>
    <x:row r="2145">
      <x:c r="A2145" t="inlineStr">
        <x:is>
          <x:t xml:space="preserve">4T10</x:t>
        </x:is>
      </x:c>
      <x:c r="B2145" t="n">
        <x:v>2010</x:v>
      </x:c>
      <x:c r="C2145" t="n">
        <x:v>4</x:v>
      </x:c>
      <x:c r="D2145" t="n">
        <x:v>20</x:v>
      </x:c>
      <x:c r="E2145" s="203" t="n">
        <x:v>40543</x:v>
      </x:c>
      <x:c r="F2145" t="inlineStr">
        <x:is>
          <x:t xml:space="preserve">EBIT010</x:t>
        </x:is>
      </x:c>
      <x:c r="G2145" t="inlineStr">
        <x:is>
          <x:t xml:space="preserve">Despesa</x:t>
        </x:is>
      </x:c>
      <x:c r="H2145" t="inlineStr">
        <x:is>
          <x:t xml:space="preserve">Outras</x:t>
        </x:is>
      </x:c>
      <x:c r="I2145" t="inlineStr">
        <x:is>
          <x:t xml:space="preserve">TOTAL</x:t>
        </x:is>
      </x:c>
      <x:c r="J2145" s="239" t="n">
        <x:v>-7062</x:v>
      </x:c>
      <x:c r="K2145" t="inlineStr">
        <x:is>
          <x:t xml:space="preserve">TOTAL</x:t>
        </x:is>
      </x:c>
      <x:c r="L2145" s="239" t="n">
        <x:v>-5759.835</x:v>
      </x:c>
      <x:c r="M2145" s="239" t="n">
        <x:v>-1302.165</x:v>
      </x:c>
    </x:row>
    <x:row r="2146">
      <x:c r="A2146" t="inlineStr">
        <x:is>
          <x:t xml:space="preserve">4T10</x:t>
        </x:is>
      </x:c>
      <x:c r="B2146" t="n">
        <x:v>2010</x:v>
      </x:c>
      <x:c r="C2146" t="n">
        <x:v>4</x:v>
      </x:c>
      <x:c r="D2146" t="n">
        <x:v>20</x:v>
      </x:c>
      <x:c r="E2146" s="203" t="n">
        <x:v>40543</x:v>
      </x:c>
      <x:c r="F2146" t="inlineStr">
        <x:is>
          <x:t xml:space="preserve">EBIT011</x:t>
        </x:is>
      </x:c>
      <x:c r="G2146" t="inlineStr">
        <x:is>
          <x:t xml:space="preserve">Despesas Totais</x:t>
        </x:is>
      </x:c>
      <x:c r="H2146" t="inlineStr">
        <x:is>
          <x:t xml:space="preserve">Receitas (despesas)</x:t>
        </x:is>
      </x:c>
      <x:c r="I2146" t="inlineStr">
        <x:is>
          <x:t xml:space="preserve">ABAST</x:t>
        </x:is>
      </x:c>
      <x:c r="J2146" s="239" t="n">
        <x:v>-6391</x:v>
      </x:c>
      <x:c r="K2146" t="inlineStr">
        <x:is>
          <x:t xml:space="preserve">ABASTECIMENTO</x:t>
        </x:is>
      </x:c>
      <x:c r="L2146" s="239" t="n">
        <x:v>-5125.949000000001</x:v>
      </x:c>
      <x:c r="M2146" s="239" t="n">
        <x:v>-1265.050999999999</x:v>
      </x:c>
    </x:row>
    <x:row r="2147">
      <x:c r="A2147" t="inlineStr">
        <x:is>
          <x:t xml:space="preserve">4T10</x:t>
        </x:is>
      </x:c>
      <x:c r="B2147" t="n">
        <x:v>2010</x:v>
      </x:c>
      <x:c r="C2147" t="n">
        <x:v>4</x:v>
      </x:c>
      <x:c r="D2147" t="n">
        <x:v>20</x:v>
      </x:c>
      <x:c r="E2147" s="203" t="n">
        <x:v>40543</x:v>
      </x:c>
      <x:c r="F2147" t="inlineStr">
        <x:is>
          <x:t xml:space="preserve">EBIT011</x:t>
        </x:is>
      </x:c>
      <x:c r="G2147" t="inlineStr">
        <x:is>
          <x:t xml:space="preserve">Despesas Totais</x:t>
        </x:is>
      </x:c>
      <x:c r="H2147" t="inlineStr">
        <x:is>
          <x:t xml:space="preserve">Receitas (despesas)</x:t>
        </x:is>
      </x:c>
      <x:c r="I2147" t="inlineStr">
        <x:is>
          <x:t xml:space="preserve">CORP.</x:t>
        </x:is>
      </x:c>
      <x:c r="J2147" s="239" t="n">
        <x:v>-8575</x:v>
      </x:c>
      <x:c r="K2147" t="inlineStr">
        <x:is>
          <x:t xml:space="preserve">CORPORATIVO / OUTROS NEGÓCIOS</x:t>
        </x:is>
      </x:c>
      <x:c r="L2147" s="239" t="n">
        <x:v>-6402.224</x:v>
      </x:c>
      <x:c r="M2147" s="239" t="n">
        <x:v>-2172.776</x:v>
      </x:c>
    </x:row>
    <x:row r="2148">
      <x:c r="A2148" t="inlineStr">
        <x:is>
          <x:t xml:space="preserve">4T10</x:t>
        </x:is>
      </x:c>
      <x:c r="B2148" t="n">
        <x:v>2010</x:v>
      </x:c>
      <x:c r="C2148" t="n">
        <x:v>4</x:v>
      </x:c>
      <x:c r="D2148" t="n">
        <x:v>20</x:v>
      </x:c>
      <x:c r="E2148" s="203" t="n">
        <x:v>40543</x:v>
      </x:c>
      <x:c r="F2148" t="inlineStr">
        <x:is>
          <x:t xml:space="preserve">EBIT011</x:t>
        </x:is>
      </x:c>
      <x:c r="G2148" t="inlineStr">
        <x:is>
          <x:t xml:space="preserve">Despesas Totais</x:t>
        </x:is>
      </x:c>
      <x:c r="H2148" t="inlineStr">
        <x:is>
          <x:t xml:space="preserve">Receitas (despesas)</x:t>
        </x:is>
      </x:c>
      <x:c r="I2148" t="inlineStr">
        <x:is>
          <x:t xml:space="preserve">DISTRIB.</x:t>
        </x:is>
      </x:c>
      <x:c r="J2148" s="239" t="n">
        <x:v>-3616</x:v>
      </x:c>
      <x:c r="K2148" t="inlineStr">
        <x:is>
          <x:t xml:space="preserve">DISTRIBUIÇÃO</x:t>
        </x:is>
      </x:c>
      <x:c r="L2148" s="239" t="n">
        <x:v>-2688.107</x:v>
      </x:c>
      <x:c r="M2148" s="239" t="n">
        <x:v>-927.893</x:v>
      </x:c>
    </x:row>
    <x:row r="2149">
      <x:c r="A2149" t="inlineStr">
        <x:is>
          <x:t xml:space="preserve">4T10</x:t>
        </x:is>
      </x:c>
      <x:c r="B2149" t="n">
        <x:v>2010</x:v>
      </x:c>
      <x:c r="C2149" t="n">
        <x:v>4</x:v>
      </x:c>
      <x:c r="D2149" t="n">
        <x:v>20</x:v>
      </x:c>
      <x:c r="E2149" s="203" t="n">
        <x:v>40543</x:v>
      </x:c>
      <x:c r="F2149" t="inlineStr">
        <x:is>
          <x:t xml:space="preserve">EBIT011</x:t>
        </x:is>
      </x:c>
      <x:c r="G2149" t="inlineStr">
        <x:is>
          <x:t xml:space="preserve">Despesas Totais</x:t>
        </x:is>
      </x:c>
      <x:c r="H2149" t="inlineStr">
        <x:is>
          <x:t xml:space="preserve">Receitas (despesas)</x:t>
        </x:is>
      </x:c>
      <x:c r="I2149" t="inlineStr">
        <x:is>
          <x:t xml:space="preserve">E&amp;P</x:t>
        </x:is>
      </x:c>
      <x:c r="J2149" s="239" t="n">
        <x:v>-5825</x:v>
      </x:c>
      <x:c r="K2149" t="inlineStr">
        <x:is>
          <x:t xml:space="preserve">E&amp;P</x:t>
        </x:is>
      </x:c>
      <x:c r="L2149" s="239" t="n">
        <x:v>-5178.541</x:v>
      </x:c>
      <x:c r="M2149" s="239" t="n">
        <x:v>-646.4589999999998</x:v>
      </x:c>
    </x:row>
    <x:row r="2150">
      <x:c r="A2150" t="inlineStr">
        <x:is>
          <x:t xml:space="preserve">4T10</x:t>
        </x:is>
      </x:c>
      <x:c r="B2150" t="n">
        <x:v>2010</x:v>
      </x:c>
      <x:c r="C2150" t="n">
        <x:v>4</x:v>
      </x:c>
      <x:c r="D2150" t="n">
        <x:v>20</x:v>
      </x:c>
      <x:c r="E2150" s="203" t="n">
        <x:v>40543</x:v>
      </x:c>
      <x:c r="F2150" t="inlineStr">
        <x:is>
          <x:t xml:space="preserve">EBIT011</x:t>
        </x:is>
      </x:c>
      <x:c r="G2150" t="inlineStr">
        <x:is>
          <x:t xml:space="preserve">Despesas Totais</x:t>
        </x:is>
      </x:c>
      <x:c r="H2150" t="inlineStr">
        <x:is>
          <x:t xml:space="preserve">Receitas (despesas)</x:t>
        </x:is>
      </x:c>
      <x:c r="I2150" t="inlineStr">
        <x:is>
          <x:t xml:space="preserve">ELIMIN.</x:t>
        </x:is>
      </x:c>
      <x:c r="J2150" s="239" t="n">
        <x:v>299</x:v>
      </x:c>
      <x:c r="K2150" t="inlineStr">
        <x:is>
          <x:t xml:space="preserve">ELIMINAÇÕES</x:t>
        </x:is>
      </x:c>
      <x:c r="L2150" s="239" t="n">
        <x:v>176.339</x:v>
      </x:c>
      <x:c r="M2150" s="239" t="n">
        <x:v>122.661</x:v>
      </x:c>
    </x:row>
    <x:row r="2151">
      <x:c r="A2151" t="inlineStr">
        <x:is>
          <x:t xml:space="preserve">4T10</x:t>
        </x:is>
      </x:c>
      <x:c r="B2151" t="n">
        <x:v>2010</x:v>
      </x:c>
      <x:c r="C2151" t="n">
        <x:v>4</x:v>
      </x:c>
      <x:c r="D2151" t="n">
        <x:v>20</x:v>
      </x:c>
      <x:c r="E2151" s="203" t="n">
        <x:v>40543</x:v>
      </x:c>
      <x:c r="F2151" t="inlineStr">
        <x:is>
          <x:t xml:space="preserve">EBIT011</x:t>
        </x:is>
      </x:c>
      <x:c r="G2151" t="inlineStr">
        <x:is>
          <x:t xml:space="preserve">Despesas Totais</x:t>
        </x:is>
      </x:c>
      <x:c r="H2151" t="inlineStr">
        <x:is>
          <x:t xml:space="preserve">Receitas (despesas)</x:t>
        </x:is>
      </x:c>
      <x:c r="I2151" t="inlineStr">
        <x:is>
          <x:t xml:space="preserve">GÁS &amp; ENERGIA</x:t>
        </x:is>
      </x:c>
      <x:c r="J2151" s="239" t="n">
        <x:v>-2595</x:v>
      </x:c>
      <x:c r="K2151" t="inlineStr">
        <x:is>
          <x:t xml:space="preserve">GÁS &amp; ENERGIA / G&amp;EBC</x:t>
        </x:is>
      </x:c>
      <x:c r="L2151" s="239" t="n">
        <x:v>-2095.011</x:v>
      </x:c>
      <x:c r="M2151" s="239" t="n">
        <x:v>-499.989</x:v>
      </x:c>
    </x:row>
    <x:row r="2152">
      <x:c r="A2152" t="inlineStr">
        <x:is>
          <x:t xml:space="preserve">4T10</x:t>
        </x:is>
      </x:c>
      <x:c r="B2152" t="n">
        <x:v>2010</x:v>
      </x:c>
      <x:c r="C2152" t="n">
        <x:v>4</x:v>
      </x:c>
      <x:c r="D2152" t="n">
        <x:v>20</x:v>
      </x:c>
      <x:c r="E2152" s="203" t="n">
        <x:v>40543</x:v>
      </x:c>
      <x:c r="F2152" t="inlineStr">
        <x:is>
          <x:t xml:space="preserve">EBIT011</x:t>
        </x:is>
      </x:c>
      <x:c r="G2152" t="inlineStr">
        <x:is>
          <x:t xml:space="preserve">Despesas Totais</x:t>
        </x:is>
      </x:c>
      <x:c r="H2152" t="inlineStr">
        <x:is>
          <x:t xml:space="preserve">Receitas (despesas)</x:t>
        </x:is>
      </x:c>
      <x:c r="I2152" t="inlineStr">
        <x:is>
          <x:t xml:space="preserve">INTERN.</x:t>
        </x:is>
      </x:c>
      <x:c r="J2152" s="239" t="n">
        <x:v>-3462</x:v>
      </x:c>
      <x:c r="K2152" t="inlineStr">
        <x:is>
          <x:t xml:space="preserve">INTERNACIONAL</x:t>
        </x:is>
      </x:c>
      <x:c r="L2152" s="239" t="n">
        <x:v>-2435.798</x:v>
      </x:c>
      <x:c r="M2152" s="239" t="n">
        <x:v>-1026.202</x:v>
      </x:c>
    </x:row>
    <x:row r="2153">
      <x:c r="A2153" t="inlineStr">
        <x:is>
          <x:t xml:space="preserve">4T10</x:t>
        </x:is>
      </x:c>
      <x:c r="B2153" t="n">
        <x:v>2010</x:v>
      </x:c>
      <x:c r="C2153" t="n">
        <x:v>4</x:v>
      </x:c>
      <x:c r="D2153" t="n">
        <x:v>20</x:v>
      </x:c>
      <x:c r="E2153" s="203" t="n">
        <x:v>40543</x:v>
      </x:c>
      <x:c r="F2153" t="inlineStr">
        <x:is>
          <x:t xml:space="preserve">EBIT011</x:t>
        </x:is>
      </x:c>
      <x:c r="G2153" t="inlineStr">
        <x:is>
          <x:t xml:space="preserve">Despesas Totais</x:t>
        </x:is>
      </x:c>
      <x:c r="H2153" t="inlineStr">
        <x:is>
          <x:t xml:space="preserve">Receitas (despesas)</x:t>
        </x:is>
      </x:c>
      <x:c r="I2153" t="inlineStr">
        <x:is>
          <x:t xml:space="preserve">TOTAL</x:t>
        </x:is>
      </x:c>
      <x:c r="J2153" s="239" t="n">
        <x:v>-30165</x:v>
      </x:c>
      <x:c r="K2153" t="inlineStr">
        <x:is>
          <x:t xml:space="preserve">TOTAL</x:t>
        </x:is>
      </x:c>
      <x:c r="L2153" s="239" t="n">
        <x:v>-23749.291</x:v>
      </x:c>
      <x:c r="M2153" s="239" t="n">
        <x:v>-6415.708999999999</x:v>
      </x:c>
    </x:row>
    <x:row r="2154">
      <x:c r="A2154" t="inlineStr">
        <x:is>
          <x:t xml:space="preserve">4T10</x:t>
        </x:is>
      </x:c>
      <x:c r="B2154" t="n">
        <x:v>2010</x:v>
      </x:c>
      <x:c r="C2154" t="n">
        <x:v>4</x:v>
      </x:c>
      <x:c r="D2154" t="n">
        <x:v>20</x:v>
      </x:c>
      <x:c r="E2154" s="203" t="n">
        <x:v>40543</x:v>
      </x:c>
      <x:c r="F2154" t="inlineStr">
        <x:is>
          <x:t xml:space="preserve">EBIT012</x:t>
        </x:is>
      </x:c>
      <x:c r="G2154" t="inlineStr">
        <x:is>
          <x:t xml:space="preserve">Lucro Operacional Total</x:t>
        </x:is>
      </x:c>
      <x:c r="H2154" t="inlineStr">
        <x:is>
          <x:t xml:space="preserve">Lucro antes do resultado financeiro, das participações e impostos</x:t>
        </x:is>
      </x:c>
      <x:c r="I2154" t="inlineStr">
        <x:is>
          <x:t xml:space="preserve">ABAST</x:t>
        </x:is>
      </x:c>
      <x:c r="J2154" s="239" t="n">
        <x:v>5715</x:v>
      </x:c>
      <x:c r="K2154" t="inlineStr">
        <x:is>
          <x:t xml:space="preserve">ABASTECIMENTO</x:t>
        </x:is>
      </x:c>
      <x:c r="L2154" s="239" t="n">
        <x:v>3829.769</x:v>
      </x:c>
      <x:c r="M2154" s="239" t="n">
        <x:v>1885.231</x:v>
      </x:c>
    </x:row>
    <x:row r="2155">
      <x:c r="A2155" t="inlineStr">
        <x:is>
          <x:t xml:space="preserve">4T10</x:t>
        </x:is>
      </x:c>
      <x:c r="B2155" t="n">
        <x:v>2010</x:v>
      </x:c>
      <x:c r="C2155" t="n">
        <x:v>4</x:v>
      </x:c>
      <x:c r="D2155" t="n">
        <x:v>20</x:v>
      </x:c>
      <x:c r="E2155" s="203" t="n">
        <x:v>40543</x:v>
      </x:c>
      <x:c r="F2155" t="inlineStr">
        <x:is>
          <x:t xml:space="preserve">EBIT012</x:t>
        </x:is>
      </x:c>
      <x:c r="G2155" t="inlineStr">
        <x:is>
          <x:t xml:space="preserve">Lucro Operacional Total</x:t>
        </x:is>
      </x:c>
      <x:c r="H2155" t="inlineStr">
        <x:is>
          <x:t xml:space="preserve">Lucro antes do resultado financeiro, das participações e impostos</x:t>
        </x:is>
      </x:c>
      <x:c r="I2155" t="inlineStr">
        <x:is>
          <x:t xml:space="preserve">CORP.</x:t>
        </x:is>
      </x:c>
      <x:c r="J2155" s="239" t="n">
        <x:v>-8575</x:v>
      </x:c>
      <x:c r="K2155" t="inlineStr">
        <x:is>
          <x:t xml:space="preserve">CORPORATIVO / OUTROS NEGÓCIOS</x:t>
        </x:is>
      </x:c>
      <x:c r="L2155" s="239" t="n">
        <x:v>-6402.224</x:v>
      </x:c>
      <x:c r="M2155" s="239" t="n">
        <x:v>-2172.776</x:v>
      </x:c>
    </x:row>
    <x:row r="2156">
      <x:c r="A2156" t="inlineStr">
        <x:is>
          <x:t xml:space="preserve">4T10</x:t>
        </x:is>
      </x:c>
      <x:c r="B2156" t="n">
        <x:v>2010</x:v>
      </x:c>
      <x:c r="C2156" t="n">
        <x:v>4</x:v>
      </x:c>
      <x:c r="D2156" t="n">
        <x:v>20</x:v>
      </x:c>
      <x:c r="E2156" s="203" t="n">
        <x:v>40543</x:v>
      </x:c>
      <x:c r="F2156" t="inlineStr">
        <x:is>
          <x:t xml:space="preserve">EBIT012</x:t>
        </x:is>
      </x:c>
      <x:c r="G2156" t="inlineStr">
        <x:is>
          <x:t xml:space="preserve">Lucro Operacional Total</x:t>
        </x:is>
      </x:c>
      <x:c r="H2156" t="inlineStr">
        <x:is>
          <x:t xml:space="preserve">Lucro antes do resultado financeiro, das participações e impostos</x:t>
        </x:is>
      </x:c>
      <x:c r="I2156" t="inlineStr">
        <x:is>
          <x:t xml:space="preserve">DISTRIB.</x:t>
        </x:is>
      </x:c>
      <x:c r="J2156" s="239" t="n">
        <x:v>2045</x:v>
      </x:c>
      <x:c r="K2156" t="inlineStr">
        <x:is>
          <x:t xml:space="preserve">DISTRIBUIÇÃO</x:t>
        </x:is>
      </x:c>
      <x:c r="L2156" s="239" t="n">
        <x:v>1481.566</x:v>
      </x:c>
      <x:c r="M2156" s="239" t="n">
        <x:v>563.434</x:v>
      </x:c>
    </x:row>
    <x:row r="2157">
      <x:c r="A2157" t="inlineStr">
        <x:is>
          <x:t xml:space="preserve">4T10</x:t>
        </x:is>
      </x:c>
      <x:c r="B2157" t="n">
        <x:v>2010</x:v>
      </x:c>
      <x:c r="C2157" t="n">
        <x:v>4</x:v>
      </x:c>
      <x:c r="D2157" t="n">
        <x:v>20</x:v>
      </x:c>
      <x:c r="E2157" s="203" t="n">
        <x:v>40543</x:v>
      </x:c>
      <x:c r="F2157" t="inlineStr">
        <x:is>
          <x:t xml:space="preserve">EBIT012</x:t>
        </x:is>
      </x:c>
      <x:c r="G2157" t="inlineStr">
        <x:is>
          <x:t xml:space="preserve">Lucro Operacional Total</x:t>
        </x:is>
      </x:c>
      <x:c r="H2157" t="inlineStr">
        <x:is>
          <x:t xml:space="preserve">Lucro antes do resultado financeiro, das participações e impostos</x:t>
        </x:is>
      </x:c>
      <x:c r="I2157" t="inlineStr">
        <x:is>
          <x:t xml:space="preserve">E&amp;P</x:t>
        </x:is>
      </x:c>
      <x:c r="J2157" s="239" t="n">
        <x:v>45324</x:v>
      </x:c>
      <x:c r="K2157" t="inlineStr">
        <x:is>
          <x:t xml:space="preserve">E&amp;P</x:t>
        </x:is>
      </x:c>
      <x:c r="L2157" s="239" t="n">
        <x:v>32907.154</x:v>
      </x:c>
      <x:c r="M2157" s="239" t="n">
        <x:v>12416.846</x:v>
      </x:c>
    </x:row>
    <x:row r="2158">
      <x:c r="A2158" t="inlineStr">
        <x:is>
          <x:t xml:space="preserve">4T10</x:t>
        </x:is>
      </x:c>
      <x:c r="B2158" t="n">
        <x:v>2010</x:v>
      </x:c>
      <x:c r="C2158" t="n">
        <x:v>4</x:v>
      </x:c>
      <x:c r="D2158" t="n">
        <x:v>20</x:v>
      </x:c>
      <x:c r="E2158" s="203" t="n">
        <x:v>40543</x:v>
      </x:c>
      <x:c r="F2158" t="inlineStr">
        <x:is>
          <x:t xml:space="preserve">EBIT012</x:t>
        </x:is>
      </x:c>
      <x:c r="G2158" t="inlineStr">
        <x:is>
          <x:t xml:space="preserve">Lucro Operacional Total</x:t>
        </x:is>
      </x:c>
      <x:c r="H2158" t="inlineStr">
        <x:is>
          <x:t xml:space="preserve">Lucro antes do resultado financeiro, das participações e impostos</x:t>
        </x:is>
      </x:c>
      <x:c r="I2158" t="inlineStr">
        <x:is>
          <x:t xml:space="preserve">ELIMIN.</x:t>
        </x:is>
      </x:c>
      <x:c r="J2158" s="239" t="n">
        <x:v>-1440</x:v>
      </x:c>
      <x:c r="K2158" t="inlineStr">
        <x:is>
          <x:t xml:space="preserve">ELIMINAÇÕES</x:t>
        </x:is>
      </x:c>
      <x:c r="L2158" s="239" t="n">
        <x:v>-295.291</x:v>
      </x:c>
      <x:c r="M2158" s="239" t="n">
        <x:v>-1144.709</x:v>
      </x:c>
    </x:row>
    <x:row r="2159">
      <x:c r="A2159" t="inlineStr">
        <x:is>
          <x:t xml:space="preserve">4T10</x:t>
        </x:is>
      </x:c>
      <x:c r="B2159" t="n">
        <x:v>2010</x:v>
      </x:c>
      <x:c r="C2159" t="n">
        <x:v>4</x:v>
      </x:c>
      <x:c r="D2159" t="n">
        <x:v>20</x:v>
      </x:c>
      <x:c r="E2159" s="203" t="n">
        <x:v>40543</x:v>
      </x:c>
      <x:c r="F2159" t="inlineStr">
        <x:is>
          <x:t xml:space="preserve">EBIT012</x:t>
        </x:is>
      </x:c>
      <x:c r="G2159" t="inlineStr">
        <x:is>
          <x:t xml:space="preserve">Lucro Operacional Total</x:t>
        </x:is>
      </x:c>
      <x:c r="H2159" t="inlineStr">
        <x:is>
          <x:t xml:space="preserve">Lucro antes do resultado financeiro, das participações e impostos</x:t>
        </x:is>
      </x:c>
      <x:c r="I2159" t="inlineStr">
        <x:is>
          <x:t xml:space="preserve">GÁS &amp; ENERGIA</x:t>
        </x:is>
      </x:c>
      <x:c r="J2159" s="239" t="n">
        <x:v>1939</x:v>
      </x:c>
      <x:c r="K2159" t="inlineStr">
        <x:is>
          <x:t xml:space="preserve">GÁS &amp; ENERGIA / G&amp;EBC</x:t>
        </x:is>
      </x:c>
      <x:c r="L2159" s="239" t="n">
        <x:v>1344.001</x:v>
      </x:c>
      <x:c r="M2159" s="239" t="n">
        <x:v>594.999</x:v>
      </x:c>
    </x:row>
    <x:row r="2160">
      <x:c r="A2160" t="inlineStr">
        <x:is>
          <x:t xml:space="preserve">4T10</x:t>
        </x:is>
      </x:c>
      <x:c r="B2160" t="n">
        <x:v>2010</x:v>
      </x:c>
      <x:c r="C2160" t="n">
        <x:v>4</x:v>
      </x:c>
      <x:c r="D2160" t="n">
        <x:v>20</x:v>
      </x:c>
      <x:c r="E2160" s="203" t="n">
        <x:v>40543</x:v>
      </x:c>
      <x:c r="F2160" t="inlineStr">
        <x:is>
          <x:t xml:space="preserve">EBIT012</x:t>
        </x:is>
      </x:c>
      <x:c r="G2160" t="inlineStr">
        <x:is>
          <x:t xml:space="preserve">Lucro Operacional Total</x:t>
        </x:is>
      </x:c>
      <x:c r="H2160" t="inlineStr">
        <x:is>
          <x:t xml:space="preserve">Lucro antes do resultado financeiro, das participações e impostos</x:t>
        </x:is>
      </x:c>
      <x:c r="I2160" t="inlineStr">
        <x:is>
          <x:t xml:space="preserve">INTERN.</x:t>
        </x:is>
      </x:c>
      <x:c r="J2160" s="239" t="n">
        <x:v>2049</x:v>
      </x:c>
      <x:c r="K2160" t="inlineStr">
        <x:is>
          <x:t xml:space="preserve">INTERNACIONAL</x:t>
        </x:is>
      </x:c>
      <x:c r="L2160" s="239" t="n">
        <x:v>1728.114</x:v>
      </x:c>
      <x:c r="M2160" s="239" t="n">
        <x:v>320.886</x:v>
      </x:c>
    </x:row>
    <x:row r="2161">
      <x:c r="A2161" t="inlineStr">
        <x:is>
          <x:t xml:space="preserve">4T10</x:t>
        </x:is>
      </x:c>
      <x:c r="B2161" t="n">
        <x:v>2010</x:v>
      </x:c>
      <x:c r="C2161" t="n">
        <x:v>4</x:v>
      </x:c>
      <x:c r="D2161" t="n">
        <x:v>20</x:v>
      </x:c>
      <x:c r="E2161" s="203" t="n">
        <x:v>40543</x:v>
      </x:c>
      <x:c r="F2161" t="inlineStr">
        <x:is>
          <x:t xml:space="preserve">EBIT012</x:t>
        </x:is>
      </x:c>
      <x:c r="G2161" t="inlineStr">
        <x:is>
          <x:t xml:space="preserve">Lucro Operacional Total</x:t>
        </x:is>
      </x:c>
      <x:c r="H2161" t="inlineStr">
        <x:is>
          <x:t xml:space="preserve">Lucro antes do resultado financeiro, das participações e impostos</x:t>
        </x:is>
      </x:c>
      <x:c r="I2161" t="inlineStr">
        <x:is>
          <x:t xml:space="preserve">TOTAL</x:t>
        </x:is>
      </x:c>
      <x:c r="J2161" s="239" t="n">
        <x:v>47057</x:v>
      </x:c>
      <x:c r="K2161" t="inlineStr">
        <x:is>
          <x:t xml:space="preserve">TOTAL</x:t>
        </x:is>
      </x:c>
      <x:c r="L2161" s="239" t="n">
        <x:v>34593.089</x:v>
      </x:c>
      <x:c r="M2161" s="239" t="n">
        <x:v>12463.911</x:v>
      </x:c>
    </x:row>
    <x:row r="2162">
      <x:c r="A2162" t="inlineStr">
        <x:is>
          <x:t xml:space="preserve">1T11</x:t>
        </x:is>
      </x:c>
      <x:c r="B2162" t="n">
        <x:v>2011</x:v>
      </x:c>
      <x:c r="C2162" t="n">
        <x:v>1</x:v>
      </x:c>
      <x:c r="D2162" t="n">
        <x:v>21</x:v>
      </x:c>
      <x:c r="E2162" s="203" t="n">
        <x:v>40633</x:v>
      </x:c>
      <x:c r="F2162" t="inlineStr">
        <x:is>
          <x:t xml:space="preserve">EBIT000A</x:t>
        </x:is>
      </x:c>
      <x:c r="G2162" t="inlineStr">
        <x:is>
          <x:t xml:space="preserve">Receita</x:t>
        </x:is>
      </x:c>
      <x:c r="H2162" t="inlineStr">
        <x:is>
          <x:t xml:space="preserve">Intersegmentos</x:t>
        </x:is>
      </x:c>
      <x:c r="I2162" t="inlineStr">
        <x:is>
          <x:t xml:space="preserve">ABAST</x:t>
        </x:is>
      </x:c>
      <x:c r="J2162" s="239" t="n">
        <x:v>14699</x:v>
      </x:c>
      <x:c r="K2162" t="inlineStr">
        <x:is>
          <x:t xml:space="preserve">ABASTECIMENTO</x:t>
        </x:is>
      </x:c>
      <x:c r="L2162" s="239" t="n"/>
      <x:c r="M2162" s="239" t="n">
        <x:v>14699</x:v>
      </x:c>
    </x:row>
    <x:row r="2163">
      <x:c r="A2163" t="inlineStr">
        <x:is>
          <x:t xml:space="preserve">1T11</x:t>
        </x:is>
      </x:c>
      <x:c r="B2163" t="n">
        <x:v>2011</x:v>
      </x:c>
      <x:c r="C2163" t="n">
        <x:v>1</x:v>
      </x:c>
      <x:c r="D2163" t="n">
        <x:v>21</x:v>
      </x:c>
      <x:c r="E2163" s="203" t="n">
        <x:v>40633</x:v>
      </x:c>
      <x:c r="F2163" t="inlineStr">
        <x:is>
          <x:t xml:space="preserve">EBIT000A</x:t>
        </x:is>
      </x:c>
      <x:c r="G2163" t="inlineStr">
        <x:is>
          <x:t xml:space="preserve">Receita</x:t>
        </x:is>
      </x:c>
      <x:c r="H2163" t="inlineStr">
        <x:is>
          <x:t xml:space="preserve">Intersegmentos</x:t>
        </x:is>
      </x:c>
      <x:c r="I2163" t="inlineStr">
        <x:is>
          <x:t xml:space="preserve">BIO-COMBUST.</x:t>
        </x:is>
      </x:c>
      <x:c r="J2163" s="239" t="n">
        <x:v>160</x:v>
      </x:c>
      <x:c r="K2163" t="inlineStr">
        <x:is>
          <x:t xml:space="preserve">BIOCOMBUSTÍVEIS</x:t>
        </x:is>
      </x:c>
      <x:c r="L2163" s="239" t="n"/>
      <x:c r="M2163" s="239" t="n">
        <x:v>160</x:v>
      </x:c>
    </x:row>
    <x:row r="2164">
      <x:c r="A2164" t="inlineStr">
        <x:is>
          <x:t xml:space="preserve">1T11</x:t>
        </x:is>
      </x:c>
      <x:c r="B2164" t="n">
        <x:v>2011</x:v>
      </x:c>
      <x:c r="C2164" t="n">
        <x:v>1</x:v>
      </x:c>
      <x:c r="D2164" t="n">
        <x:v>21</x:v>
      </x:c>
      <x:c r="E2164" s="203" t="n">
        <x:v>40633</x:v>
      </x:c>
      <x:c r="F2164" t="inlineStr">
        <x:is>
          <x:t xml:space="preserve">EBIT000A</x:t>
        </x:is>
      </x:c>
      <x:c r="G2164" t="inlineStr">
        <x:is>
          <x:t xml:space="preserve">Receita</x:t>
        </x:is>
      </x:c>
      <x:c r="H2164" t="inlineStr">
        <x:is>
          <x:t xml:space="preserve">Intersegmentos</x:t>
        </x:is>
      </x:c>
      <x:c r="I2164" t="inlineStr">
        <x:is>
          <x:t xml:space="preserve">CORP.</x:t>
        </x:is>
      </x:c>
      <x:c r="J2164" s="239" t="n">
        <x:v>0</x:v>
      </x:c>
      <x:c r="K2164" t="inlineStr">
        <x:is>
          <x:t xml:space="preserve">CORPORATIVO / OUTROS NEGÓCIOS</x:t>
        </x:is>
      </x:c>
      <x:c r="L2164" s="239" t="n"/>
      <x:c r="M2164" s="239" t="n">
        <x:v>0</x:v>
      </x:c>
    </x:row>
    <x:row r="2165">
      <x:c r="A2165" t="inlineStr">
        <x:is>
          <x:t xml:space="preserve">1T11</x:t>
        </x:is>
      </x:c>
      <x:c r="B2165" t="n">
        <x:v>2011</x:v>
      </x:c>
      <x:c r="C2165" t="n">
        <x:v>1</x:v>
      </x:c>
      <x:c r="D2165" t="n">
        <x:v>21</x:v>
      </x:c>
      <x:c r="E2165" s="203" t="n">
        <x:v>40633</x:v>
      </x:c>
      <x:c r="F2165" t="inlineStr">
        <x:is>
          <x:t xml:space="preserve">EBIT000A</x:t>
        </x:is>
      </x:c>
      <x:c r="G2165" t="inlineStr">
        <x:is>
          <x:t xml:space="preserve">Receita</x:t>
        </x:is>
      </x:c>
      <x:c r="H2165" t="inlineStr">
        <x:is>
          <x:t xml:space="preserve">Intersegmentos</x:t>
        </x:is>
      </x:c>
      <x:c r="I2165" t="inlineStr">
        <x:is>
          <x:t xml:space="preserve">DISTRIB.</x:t>
        </x:is>
      </x:c>
      <x:c r="J2165" s="239" t="n">
        <x:v>319</x:v>
      </x:c>
      <x:c r="K2165" t="inlineStr">
        <x:is>
          <x:t xml:space="preserve">DISTRIBUIÇÃO</x:t>
        </x:is>
      </x:c>
      <x:c r="L2165" s="239" t="n"/>
      <x:c r="M2165" s="239" t="n">
        <x:v>319</x:v>
      </x:c>
    </x:row>
    <x:row r="2166">
      <x:c r="A2166" t="inlineStr">
        <x:is>
          <x:t xml:space="preserve">1T11</x:t>
        </x:is>
      </x:c>
      <x:c r="B2166" t="n">
        <x:v>2011</x:v>
      </x:c>
      <x:c r="C2166" t="n">
        <x:v>1</x:v>
      </x:c>
      <x:c r="D2166" t="n">
        <x:v>21</x:v>
      </x:c>
      <x:c r="E2166" s="203" t="n">
        <x:v>40633</x:v>
      </x:c>
      <x:c r="F2166" t="inlineStr">
        <x:is>
          <x:t xml:space="preserve">EBIT000A</x:t>
        </x:is>
      </x:c>
      <x:c r="G2166" t="inlineStr">
        <x:is>
          <x:t xml:space="preserve">Receita</x:t>
        </x:is>
      </x:c>
      <x:c r="H2166" t="inlineStr">
        <x:is>
          <x:t xml:space="preserve">Intersegmentos</x:t>
        </x:is>
      </x:c>
      <x:c r="I2166" t="inlineStr">
        <x:is>
          <x:t xml:space="preserve">E&amp;P</x:t>
        </x:is>
      </x:c>
      <x:c r="J2166" s="239" t="n">
        <x:v>28005</x:v>
      </x:c>
      <x:c r="K2166" t="inlineStr">
        <x:is>
          <x:t xml:space="preserve">E&amp;P</x:t>
        </x:is>
      </x:c>
      <x:c r="L2166" s="239" t="n"/>
      <x:c r="M2166" s="239" t="n">
        <x:v>28005</x:v>
      </x:c>
    </x:row>
    <x:row r="2167">
      <x:c r="A2167" t="inlineStr">
        <x:is>
          <x:t xml:space="preserve">1T11</x:t>
        </x:is>
      </x:c>
      <x:c r="B2167" t="n">
        <x:v>2011</x:v>
      </x:c>
      <x:c r="C2167" t="n">
        <x:v>1</x:v>
      </x:c>
      <x:c r="D2167" t="n">
        <x:v>21</x:v>
      </x:c>
      <x:c r="E2167" s="203" t="n">
        <x:v>40633</x:v>
      </x:c>
      <x:c r="F2167" t="inlineStr">
        <x:is>
          <x:t xml:space="preserve">EBIT000A</x:t>
        </x:is>
      </x:c>
      <x:c r="G2167" t="inlineStr">
        <x:is>
          <x:t xml:space="preserve">Receita</x:t>
        </x:is>
      </x:c>
      <x:c r="H2167" t="inlineStr">
        <x:is>
          <x:t xml:space="preserve">Intersegmentos</x:t>
        </x:is>
      </x:c>
      <x:c r="I2167" t="inlineStr">
        <x:is>
          <x:t xml:space="preserve">ELIMIN.</x:t>
        </x:is>
      </x:c>
      <x:c r="J2167" s="239" t="n">
        <x:v>-45563</x:v>
      </x:c>
      <x:c r="K2167" t="inlineStr">
        <x:is>
          <x:t xml:space="preserve">ELIMINAÇÕES</x:t>
        </x:is>
      </x:c>
      <x:c r="L2167" s="239" t="n"/>
      <x:c r="M2167" s="239" t="n">
        <x:v>-45563</x:v>
      </x:c>
    </x:row>
    <x:row r="2168">
      <x:c r="A2168" t="inlineStr">
        <x:is>
          <x:t xml:space="preserve">1T11</x:t>
        </x:is>
      </x:c>
      <x:c r="B2168" t="n">
        <x:v>2011</x:v>
      </x:c>
      <x:c r="C2168" t="n">
        <x:v>1</x:v>
      </x:c>
      <x:c r="D2168" t="n">
        <x:v>21</x:v>
      </x:c>
      <x:c r="E2168" s="203" t="n">
        <x:v>40633</x:v>
      </x:c>
      <x:c r="F2168" t="inlineStr">
        <x:is>
          <x:t xml:space="preserve">EBIT000A</x:t>
        </x:is>
      </x:c>
      <x:c r="G2168" t="inlineStr">
        <x:is>
          <x:t xml:space="preserve">Receita</x:t>
        </x:is>
      </x:c>
      <x:c r="H2168" t="inlineStr">
        <x:is>
          <x:t xml:space="preserve">Intersegmentos</x:t>
        </x:is>
      </x:c>
      <x:c r="I2168" t="inlineStr">
        <x:is>
          <x:t xml:space="preserve">GÁS &amp; ENERGIA</x:t>
        </x:is>
      </x:c>
      <x:c r="J2168" s="239" t="n">
        <x:v>563</x:v>
      </x:c>
      <x:c r="K2168" t="inlineStr">
        <x:is>
          <x:t xml:space="preserve">GÁS &amp; ENERGIA / G&amp;EBC</x:t>
        </x:is>
      </x:c>
      <x:c r="L2168" s="239" t="n"/>
      <x:c r="M2168" s="239" t="n">
        <x:v>563</x:v>
      </x:c>
    </x:row>
    <x:row r="2169">
      <x:c r="A2169" t="inlineStr">
        <x:is>
          <x:t xml:space="preserve">1T11</x:t>
        </x:is>
      </x:c>
      <x:c r="B2169" t="n">
        <x:v>2011</x:v>
      </x:c>
      <x:c r="C2169" t="n">
        <x:v>1</x:v>
      </x:c>
      <x:c r="D2169" t="n">
        <x:v>21</x:v>
      </x:c>
      <x:c r="E2169" s="203" t="n">
        <x:v>40633</x:v>
      </x:c>
      <x:c r="F2169" t="inlineStr">
        <x:is>
          <x:t xml:space="preserve">EBIT000A</x:t>
        </x:is>
      </x:c>
      <x:c r="G2169" t="inlineStr">
        <x:is>
          <x:t xml:space="preserve">Receita</x:t>
        </x:is>
      </x:c>
      <x:c r="H2169" t="inlineStr">
        <x:is>
          <x:t xml:space="preserve">Intersegmentos</x:t>
        </x:is>
      </x:c>
      <x:c r="I2169" t="inlineStr">
        <x:is>
          <x:t xml:space="preserve">INTERN.</x:t>
        </x:is>
      </x:c>
      <x:c r="J2169" s="239" t="n">
        <x:v>1817</x:v>
      </x:c>
      <x:c r="K2169" t="inlineStr">
        <x:is>
          <x:t xml:space="preserve">INTERNACIONAL</x:t>
        </x:is>
      </x:c>
      <x:c r="L2169" s="239" t="n"/>
      <x:c r="M2169" s="239" t="n">
        <x:v>1817</x:v>
      </x:c>
    </x:row>
    <x:row r="2170">
      <x:c r="A2170" t="inlineStr">
        <x:is>
          <x:t xml:space="preserve">1T11</x:t>
        </x:is>
      </x:c>
      <x:c r="B2170" t="n">
        <x:v>2011</x:v>
      </x:c>
      <x:c r="C2170" t="n">
        <x:v>1</x:v>
      </x:c>
      <x:c r="D2170" t="n">
        <x:v>21</x:v>
      </x:c>
      <x:c r="E2170" s="203" t="n">
        <x:v>40633</x:v>
      </x:c>
      <x:c r="F2170" t="inlineStr">
        <x:is>
          <x:t xml:space="preserve">EBIT000A</x:t>
        </x:is>
      </x:c>
      <x:c r="G2170" t="inlineStr">
        <x:is>
          <x:t xml:space="preserve">Receita</x:t>
        </x:is>
      </x:c>
      <x:c r="H2170" t="inlineStr">
        <x:is>
          <x:t xml:space="preserve">Intersegmentos</x:t>
        </x:is>
      </x:c>
      <x:c r="I2170" t="inlineStr">
        <x:is>
          <x:t xml:space="preserve">TOTAL</x:t>
        </x:is>
      </x:c>
      <x:c r="J2170" s="239" t="n">
        <x:v>0</x:v>
      </x:c>
      <x:c r="K2170" t="inlineStr">
        <x:is>
          <x:t xml:space="preserve">TOTAL</x:t>
        </x:is>
      </x:c>
      <x:c r="L2170" s="239" t="n"/>
      <x:c r="M2170" s="239" t="n">
        <x:v>0</x:v>
      </x:c>
    </x:row>
    <x:row r="2171">
      <x:c r="A2171" t="inlineStr">
        <x:is>
          <x:t xml:space="preserve">1T11</x:t>
        </x:is>
      </x:c>
      <x:c r="B2171" t="n">
        <x:v>2011</x:v>
      </x:c>
      <x:c r="C2171" t="n">
        <x:v>1</x:v>
      </x:c>
      <x:c r="D2171" t="n">
        <x:v>21</x:v>
      </x:c>
      <x:c r="E2171" s="203" t="n">
        <x:v>40633</x:v>
      </x:c>
      <x:c r="F2171" t="inlineStr">
        <x:is>
          <x:t xml:space="preserve">EBIT000B</x:t>
        </x:is>
      </x:c>
      <x:c r="G2171" t="inlineStr">
        <x:is>
          <x:t xml:space="preserve">Receita</x:t>
        </x:is>
      </x:c>
      <x:c r="H2171" t="inlineStr">
        <x:is>
          <x:t xml:space="preserve">Terceiros</x:t>
        </x:is>
      </x:c>
      <x:c r="I2171" t="inlineStr">
        <x:is>
          <x:t xml:space="preserve">ABAST</x:t>
        </x:is>
      </x:c>
      <x:c r="J2171" s="239" t="n">
        <x:v>29623</x:v>
      </x:c>
      <x:c r="K2171" t="inlineStr">
        <x:is>
          <x:t xml:space="preserve">ABASTECIMENTO</x:t>
        </x:is>
      </x:c>
      <x:c r="L2171" s="239" t="n"/>
      <x:c r="M2171" s="239" t="n">
        <x:v>29623</x:v>
      </x:c>
    </x:row>
    <x:row r="2172">
      <x:c r="A2172" t="inlineStr">
        <x:is>
          <x:t xml:space="preserve">1T11</x:t>
        </x:is>
      </x:c>
      <x:c r="B2172" t="n">
        <x:v>2011</x:v>
      </x:c>
      <x:c r="C2172" t="n">
        <x:v>1</x:v>
      </x:c>
      <x:c r="D2172" t="n">
        <x:v>21</x:v>
      </x:c>
      <x:c r="E2172" s="203" t="n">
        <x:v>40633</x:v>
      </x:c>
      <x:c r="F2172" t="inlineStr">
        <x:is>
          <x:t xml:space="preserve">EBIT000B</x:t>
        </x:is>
      </x:c>
      <x:c r="G2172" t="inlineStr">
        <x:is>
          <x:t xml:space="preserve">Receita</x:t>
        </x:is>
      </x:c>
      <x:c r="H2172" t="inlineStr">
        <x:is>
          <x:t xml:space="preserve">Terceiros</x:t>
        </x:is>
      </x:c>
      <x:c r="I2172" t="inlineStr">
        <x:is>
          <x:t xml:space="preserve">BIO-COMBUST.</x:t>
        </x:is>
      </x:c>
      <x:c r="J2172" s="239" t="n">
        <x:v>42</x:v>
      </x:c>
      <x:c r="K2172" t="inlineStr">
        <x:is>
          <x:t xml:space="preserve">BIOCOMBUSTÍVEIS</x:t>
        </x:is>
      </x:c>
      <x:c r="L2172" s="239" t="n"/>
      <x:c r="M2172" s="239" t="n">
        <x:v>42</x:v>
      </x:c>
    </x:row>
    <x:row r="2173">
      <x:c r="A2173" t="inlineStr">
        <x:is>
          <x:t xml:space="preserve">1T11</x:t>
        </x:is>
      </x:c>
      <x:c r="B2173" t="n">
        <x:v>2011</x:v>
      </x:c>
      <x:c r="C2173" t="n">
        <x:v>1</x:v>
      </x:c>
      <x:c r="D2173" t="n">
        <x:v>21</x:v>
      </x:c>
      <x:c r="E2173" s="203" t="n">
        <x:v>40633</x:v>
      </x:c>
      <x:c r="F2173" t="inlineStr">
        <x:is>
          <x:t xml:space="preserve">EBIT000B</x:t>
        </x:is>
      </x:c>
      <x:c r="G2173" t="inlineStr">
        <x:is>
          <x:t xml:space="preserve">Receita</x:t>
        </x:is>
      </x:c>
      <x:c r="H2173" t="inlineStr">
        <x:is>
          <x:t xml:space="preserve">Terceiros</x:t>
        </x:is>
      </x:c>
      <x:c r="I2173" t="inlineStr">
        <x:is>
          <x:t xml:space="preserve">CORP.</x:t>
        </x:is>
      </x:c>
      <x:c r="J2173" s="239" t="n">
        <x:v>0</x:v>
      </x:c>
      <x:c r="K2173" t="inlineStr">
        <x:is>
          <x:t xml:space="preserve">CORPORATIVO / OUTROS NEGÓCIOS</x:t>
        </x:is>
      </x:c>
      <x:c r="L2173" s="239" t="n"/>
      <x:c r="M2173" s="239" t="n">
        <x:v>0</x:v>
      </x:c>
    </x:row>
    <x:row r="2174">
      <x:c r="A2174" t="inlineStr">
        <x:is>
          <x:t xml:space="preserve">1T11</x:t>
        </x:is>
      </x:c>
      <x:c r="B2174" t="n">
        <x:v>2011</x:v>
      </x:c>
      <x:c r="C2174" t="n">
        <x:v>1</x:v>
      </x:c>
      <x:c r="D2174" t="n">
        <x:v>21</x:v>
      </x:c>
      <x:c r="E2174" s="203" t="n">
        <x:v>40633</x:v>
      </x:c>
      <x:c r="F2174" t="inlineStr">
        <x:is>
          <x:t xml:space="preserve">EBIT000B</x:t>
        </x:is>
      </x:c>
      <x:c r="G2174" t="inlineStr">
        <x:is>
          <x:t xml:space="preserve">Receita</x:t>
        </x:is>
      </x:c>
      <x:c r="H2174" t="inlineStr">
        <x:is>
          <x:t xml:space="preserve">Terceiros</x:t>
        </x:is>
      </x:c>
      <x:c r="I2174" t="inlineStr">
        <x:is>
          <x:t xml:space="preserve">DISTRIB.</x:t>
        </x:is>
      </x:c>
      <x:c r="J2174" s="239" t="n">
        <x:v>16379</x:v>
      </x:c>
      <x:c r="K2174" t="inlineStr">
        <x:is>
          <x:t xml:space="preserve">DISTRIBUIÇÃO</x:t>
        </x:is>
      </x:c>
      <x:c r="L2174" s="239" t="n"/>
      <x:c r="M2174" s="239" t="n">
        <x:v>16379</x:v>
      </x:c>
    </x:row>
    <x:row r="2175">
      <x:c r="A2175" t="inlineStr">
        <x:is>
          <x:t xml:space="preserve">1T11</x:t>
        </x:is>
      </x:c>
      <x:c r="B2175" t="n">
        <x:v>2011</x:v>
      </x:c>
      <x:c r="C2175" t="n">
        <x:v>1</x:v>
      </x:c>
      <x:c r="D2175" t="n">
        <x:v>21</x:v>
      </x:c>
      <x:c r="E2175" s="203" t="n">
        <x:v>40633</x:v>
      </x:c>
      <x:c r="F2175" t="inlineStr">
        <x:is>
          <x:t xml:space="preserve">EBIT000B</x:t>
        </x:is>
      </x:c>
      <x:c r="G2175" t="inlineStr">
        <x:is>
          <x:t xml:space="preserve">Receita</x:t>
        </x:is>
      </x:c>
      <x:c r="H2175" t="inlineStr">
        <x:is>
          <x:t xml:space="preserve">Terceiros</x:t>
        </x:is>
      </x:c>
      <x:c r="I2175" t="inlineStr">
        <x:is>
          <x:t xml:space="preserve">E&amp;P</x:t>
        </x:is>
      </x:c>
      <x:c r="J2175" s="239" t="n">
        <x:v>38</x:v>
      </x:c>
      <x:c r="K2175" t="inlineStr">
        <x:is>
          <x:t xml:space="preserve">E&amp;P</x:t>
        </x:is>
      </x:c>
      <x:c r="L2175" s="239" t="n"/>
      <x:c r="M2175" s="239" t="n">
        <x:v>38</x:v>
      </x:c>
    </x:row>
    <x:row r="2176">
      <x:c r="A2176" t="inlineStr">
        <x:is>
          <x:t xml:space="preserve">1T11</x:t>
        </x:is>
      </x:c>
      <x:c r="B2176" t="n">
        <x:v>2011</x:v>
      </x:c>
      <x:c r="C2176" t="n">
        <x:v>1</x:v>
      </x:c>
      <x:c r="D2176" t="n">
        <x:v>21</x:v>
      </x:c>
      <x:c r="E2176" s="203" t="n">
        <x:v>40633</x:v>
      </x:c>
      <x:c r="F2176" t="inlineStr">
        <x:is>
          <x:t xml:space="preserve">EBIT000B</x:t>
        </x:is>
      </x:c>
      <x:c r="G2176" t="inlineStr">
        <x:is>
          <x:t xml:space="preserve">Receita</x:t>
        </x:is>
      </x:c>
      <x:c r="H2176" t="inlineStr">
        <x:is>
          <x:t xml:space="preserve">Terceiros</x:t>
        </x:is>
      </x:c>
      <x:c r="I2176" t="inlineStr">
        <x:is>
          <x:t xml:space="preserve">ELIMIN.</x:t>
        </x:is>
      </x:c>
      <x:c r="J2176" s="239" t="n">
        <x:v>0</x:v>
      </x:c>
      <x:c r="K2176" t="inlineStr">
        <x:is>
          <x:t xml:space="preserve">ELIMINAÇÕES</x:t>
        </x:is>
      </x:c>
      <x:c r="L2176" s="239" t="n"/>
      <x:c r="M2176" s="239" t="n">
        <x:v>0</x:v>
      </x:c>
    </x:row>
    <x:row r="2177">
      <x:c r="A2177" t="inlineStr">
        <x:is>
          <x:t xml:space="preserve">1T11</x:t>
        </x:is>
      </x:c>
      <x:c r="B2177" t="n">
        <x:v>2011</x:v>
      </x:c>
      <x:c r="C2177" t="n">
        <x:v>1</x:v>
      </x:c>
      <x:c r="D2177" t="n">
        <x:v>21</x:v>
      </x:c>
      <x:c r="E2177" s="203" t="n">
        <x:v>40633</x:v>
      </x:c>
      <x:c r="F2177" t="inlineStr">
        <x:is>
          <x:t xml:space="preserve">EBIT000B</x:t>
        </x:is>
      </x:c>
      <x:c r="G2177" t="inlineStr">
        <x:is>
          <x:t xml:space="preserve">Receita</x:t>
        </x:is>
      </x:c>
      <x:c r="H2177" t="inlineStr">
        <x:is>
          <x:t xml:space="preserve">Terceiros</x:t>
        </x:is>
      </x:c>
      <x:c r="I2177" t="inlineStr">
        <x:is>
          <x:t xml:space="preserve">GÁS &amp; ENERGIA</x:t>
        </x:is>
      </x:c>
      <x:c r="J2177" s="239" t="n">
        <x:v>3262</x:v>
      </x:c>
      <x:c r="K2177" t="inlineStr">
        <x:is>
          <x:t xml:space="preserve">GÁS &amp; ENERGIA / G&amp;EBC</x:t>
        </x:is>
      </x:c>
      <x:c r="L2177" s="239" t="n"/>
      <x:c r="M2177" s="239" t="n">
        <x:v>3262</x:v>
      </x:c>
    </x:row>
    <x:row r="2178">
      <x:c r="A2178" t="inlineStr">
        <x:is>
          <x:t xml:space="preserve">1T11</x:t>
        </x:is>
      </x:c>
      <x:c r="B2178" t="n">
        <x:v>2011</x:v>
      </x:c>
      <x:c r="C2178" t="n">
        <x:v>1</x:v>
      </x:c>
      <x:c r="D2178" t="n">
        <x:v>21</x:v>
      </x:c>
      <x:c r="E2178" s="203" t="n">
        <x:v>40633</x:v>
      </x:c>
      <x:c r="F2178" t="inlineStr">
        <x:is>
          <x:t xml:space="preserve">EBIT000B</x:t>
        </x:is>
      </x:c>
      <x:c r="G2178" t="inlineStr">
        <x:is>
          <x:t xml:space="preserve">Receita</x:t>
        </x:is>
      </x:c>
      <x:c r="H2178" t="inlineStr">
        <x:is>
          <x:t xml:space="preserve">Terceiros</x:t>
        </x:is>
      </x:c>
      <x:c r="I2178" t="inlineStr">
        <x:is>
          <x:t xml:space="preserve">INTERN.</x:t>
        </x:is>
      </x:c>
      <x:c r="J2178" s="239" t="n">
        <x:v>5456</x:v>
      </x:c>
      <x:c r="K2178" t="inlineStr">
        <x:is>
          <x:t xml:space="preserve">INTERNACIONAL</x:t>
        </x:is>
      </x:c>
      <x:c r="L2178" s="239" t="n"/>
      <x:c r="M2178" s="239" t="n">
        <x:v>5456</x:v>
      </x:c>
    </x:row>
    <x:row r="2179">
      <x:c r="A2179" t="inlineStr">
        <x:is>
          <x:t xml:space="preserve">1T11</x:t>
        </x:is>
      </x:c>
      <x:c r="B2179" t="n">
        <x:v>2011</x:v>
      </x:c>
      <x:c r="C2179" t="n">
        <x:v>1</x:v>
      </x:c>
      <x:c r="D2179" t="n">
        <x:v>21</x:v>
      </x:c>
      <x:c r="E2179" s="203" t="n">
        <x:v>40633</x:v>
      </x:c>
      <x:c r="F2179" t="inlineStr">
        <x:is>
          <x:t xml:space="preserve">EBIT000B</x:t>
        </x:is>
      </x:c>
      <x:c r="G2179" t="inlineStr">
        <x:is>
          <x:t xml:space="preserve">Receita</x:t>
        </x:is>
      </x:c>
      <x:c r="H2179" t="inlineStr">
        <x:is>
          <x:t xml:space="preserve">Terceiros</x:t>
        </x:is>
      </x:c>
      <x:c r="I2179" t="inlineStr">
        <x:is>
          <x:t xml:space="preserve">TOTAL</x:t>
        </x:is>
      </x:c>
      <x:c r="J2179" s="239" t="n">
        <x:v>54800</x:v>
      </x:c>
      <x:c r="K2179" t="inlineStr">
        <x:is>
          <x:t xml:space="preserve">TOTAL</x:t>
        </x:is>
      </x:c>
      <x:c r="L2179" s="239" t="n"/>
      <x:c r="M2179" s="239" t="n">
        <x:v>54800</x:v>
      </x:c>
    </x:row>
    <x:row r="2180">
      <x:c r="A2180" t="inlineStr">
        <x:is>
          <x:t xml:space="preserve">1T11</x:t>
        </x:is>
      </x:c>
      <x:c r="B2180" t="n">
        <x:v>2011</x:v>
      </x:c>
      <x:c r="C2180" t="n">
        <x:v>1</x:v>
      </x:c>
      <x:c r="D2180" t="n">
        <x:v>21</x:v>
      </x:c>
      <x:c r="E2180" s="203" t="n">
        <x:v>40633</x:v>
      </x:c>
      <x:c r="F2180" t="inlineStr">
        <x:is>
          <x:t xml:space="preserve">EBIT001</x:t>
        </x:is>
      </x:c>
      <x:c r="G2180" t="inlineStr">
        <x:is>
          <x:t xml:space="preserve">Receita Total</x:t>
        </x:is>
      </x:c>
      <x:c r="H2180" t="inlineStr">
        <x:is>
          <x:t xml:space="preserve">Receita de vendas</x:t>
        </x:is>
      </x:c>
      <x:c r="I2180" t="inlineStr">
        <x:is>
          <x:t xml:space="preserve">ABAST</x:t>
        </x:is>
      </x:c>
      <x:c r="J2180" s="239" t="n">
        <x:v>44322</x:v>
      </x:c>
      <x:c r="K2180" t="inlineStr">
        <x:is>
          <x:t xml:space="preserve">ABASTECIMENTO</x:t>
        </x:is>
      </x:c>
      <x:c r="L2180" s="239" t="n"/>
      <x:c r="M2180" s="239" t="n">
        <x:v>44322</x:v>
      </x:c>
    </x:row>
    <x:row r="2181">
      <x:c r="A2181" t="inlineStr">
        <x:is>
          <x:t xml:space="preserve">1T11</x:t>
        </x:is>
      </x:c>
      <x:c r="B2181" t="n">
        <x:v>2011</x:v>
      </x:c>
      <x:c r="C2181" t="n">
        <x:v>1</x:v>
      </x:c>
      <x:c r="D2181" t="n">
        <x:v>21</x:v>
      </x:c>
      <x:c r="E2181" s="203" t="n">
        <x:v>40633</x:v>
      </x:c>
      <x:c r="F2181" t="inlineStr">
        <x:is>
          <x:t xml:space="preserve">EBIT001</x:t>
        </x:is>
      </x:c>
      <x:c r="G2181" t="inlineStr">
        <x:is>
          <x:t xml:space="preserve">Receita Total</x:t>
        </x:is>
      </x:c>
      <x:c r="H2181" t="inlineStr">
        <x:is>
          <x:t xml:space="preserve">Receita de vendas</x:t>
        </x:is>
      </x:c>
      <x:c r="I2181" t="inlineStr">
        <x:is>
          <x:t xml:space="preserve">BIO-COMBUST.</x:t>
        </x:is>
      </x:c>
      <x:c r="J2181" s="239" t="n">
        <x:v>202</x:v>
      </x:c>
      <x:c r="K2181" t="inlineStr">
        <x:is>
          <x:t xml:space="preserve">BIOCOMBUSTÍVEIS</x:t>
        </x:is>
      </x:c>
      <x:c r="L2181" s="239" t="n"/>
      <x:c r="M2181" s="239" t="n">
        <x:v>202</x:v>
      </x:c>
    </x:row>
    <x:row r="2182">
      <x:c r="A2182" t="inlineStr">
        <x:is>
          <x:t xml:space="preserve">1T11</x:t>
        </x:is>
      </x:c>
      <x:c r="B2182" t="n">
        <x:v>2011</x:v>
      </x:c>
      <x:c r="C2182" t="n">
        <x:v>1</x:v>
      </x:c>
      <x:c r="D2182" t="n">
        <x:v>21</x:v>
      </x:c>
      <x:c r="E2182" s="203" t="n">
        <x:v>40633</x:v>
      </x:c>
      <x:c r="F2182" t="inlineStr">
        <x:is>
          <x:t xml:space="preserve">EBIT001</x:t>
        </x:is>
      </x:c>
      <x:c r="G2182" t="inlineStr">
        <x:is>
          <x:t xml:space="preserve">Receita Total</x:t>
        </x:is>
      </x:c>
      <x:c r="H2182" t="inlineStr">
        <x:is>
          <x:t xml:space="preserve">Receita de vendas</x:t>
        </x:is>
      </x:c>
      <x:c r="I2182" t="inlineStr">
        <x:is>
          <x:t xml:space="preserve">CORP.</x:t>
        </x:is>
      </x:c>
      <x:c r="J2182" s="239" t="n">
        <x:v>0</x:v>
      </x:c>
      <x:c r="K2182" t="inlineStr">
        <x:is>
          <x:t xml:space="preserve">CORPORATIVO / OUTROS NEGÓCIOS</x:t>
        </x:is>
      </x:c>
      <x:c r="L2182" s="239" t="n"/>
      <x:c r="M2182" s="239" t="n">
        <x:v>0</x:v>
      </x:c>
    </x:row>
    <x:row r="2183">
      <x:c r="A2183" t="inlineStr">
        <x:is>
          <x:t xml:space="preserve">1T11</x:t>
        </x:is>
      </x:c>
      <x:c r="B2183" t="n">
        <x:v>2011</x:v>
      </x:c>
      <x:c r="C2183" t="n">
        <x:v>1</x:v>
      </x:c>
      <x:c r="D2183" t="n">
        <x:v>21</x:v>
      </x:c>
      <x:c r="E2183" s="203" t="n">
        <x:v>40633</x:v>
      </x:c>
      <x:c r="F2183" t="inlineStr">
        <x:is>
          <x:t xml:space="preserve">EBIT001</x:t>
        </x:is>
      </x:c>
      <x:c r="G2183" t="inlineStr">
        <x:is>
          <x:t xml:space="preserve">Receita Total</x:t>
        </x:is>
      </x:c>
      <x:c r="H2183" t="inlineStr">
        <x:is>
          <x:t xml:space="preserve">Receita de vendas</x:t>
        </x:is>
      </x:c>
      <x:c r="I2183" t="inlineStr">
        <x:is>
          <x:t xml:space="preserve">DISTRIB.</x:t>
        </x:is>
      </x:c>
      <x:c r="J2183" s="239" t="n">
        <x:v>16698</x:v>
      </x:c>
      <x:c r="K2183" t="inlineStr">
        <x:is>
          <x:t xml:space="preserve">DISTRIBUIÇÃO</x:t>
        </x:is>
      </x:c>
      <x:c r="L2183" s="239" t="n"/>
      <x:c r="M2183" s="239" t="n">
        <x:v>16698</x:v>
      </x:c>
    </x:row>
    <x:row r="2184">
      <x:c r="A2184" t="inlineStr">
        <x:is>
          <x:t xml:space="preserve">1T11</x:t>
        </x:is>
      </x:c>
      <x:c r="B2184" t="n">
        <x:v>2011</x:v>
      </x:c>
      <x:c r="C2184" t="n">
        <x:v>1</x:v>
      </x:c>
      <x:c r="D2184" t="n">
        <x:v>21</x:v>
      </x:c>
      <x:c r="E2184" s="203" t="n">
        <x:v>40633</x:v>
      </x:c>
      <x:c r="F2184" t="inlineStr">
        <x:is>
          <x:t xml:space="preserve">EBIT001</x:t>
        </x:is>
      </x:c>
      <x:c r="G2184" t="inlineStr">
        <x:is>
          <x:t xml:space="preserve">Receita Total</x:t>
        </x:is>
      </x:c>
      <x:c r="H2184" t="inlineStr">
        <x:is>
          <x:t xml:space="preserve">Receita de vendas</x:t>
        </x:is>
      </x:c>
      <x:c r="I2184" t="inlineStr">
        <x:is>
          <x:t xml:space="preserve">E&amp;P</x:t>
        </x:is>
      </x:c>
      <x:c r="J2184" s="239" t="n">
        <x:v>28043</x:v>
      </x:c>
      <x:c r="K2184" t="inlineStr">
        <x:is>
          <x:t xml:space="preserve">E&amp;P</x:t>
        </x:is>
      </x:c>
      <x:c r="L2184" s="239" t="n"/>
      <x:c r="M2184" s="239" t="n">
        <x:v>28043</x:v>
      </x:c>
    </x:row>
    <x:row r="2185">
      <x:c r="A2185" t="inlineStr">
        <x:is>
          <x:t xml:space="preserve">1T11</x:t>
        </x:is>
      </x:c>
      <x:c r="B2185" t="n">
        <x:v>2011</x:v>
      </x:c>
      <x:c r="C2185" t="n">
        <x:v>1</x:v>
      </x:c>
      <x:c r="D2185" t="n">
        <x:v>21</x:v>
      </x:c>
      <x:c r="E2185" s="203" t="n">
        <x:v>40633</x:v>
      </x:c>
      <x:c r="F2185" t="inlineStr">
        <x:is>
          <x:t xml:space="preserve">EBIT001</x:t>
        </x:is>
      </x:c>
      <x:c r="G2185" t="inlineStr">
        <x:is>
          <x:t xml:space="preserve">Receita Total</x:t>
        </x:is>
      </x:c>
      <x:c r="H2185" t="inlineStr">
        <x:is>
          <x:t xml:space="preserve">Receita de vendas</x:t>
        </x:is>
      </x:c>
      <x:c r="I2185" t="inlineStr">
        <x:is>
          <x:t xml:space="preserve">ELIMIN.</x:t>
        </x:is>
      </x:c>
      <x:c r="J2185" s="239" t="n">
        <x:v>-45563</x:v>
      </x:c>
      <x:c r="K2185" t="inlineStr">
        <x:is>
          <x:t xml:space="preserve">ELIMINAÇÕES</x:t>
        </x:is>
      </x:c>
      <x:c r="L2185" s="239" t="n"/>
      <x:c r="M2185" s="239" t="n">
        <x:v>-45563</x:v>
      </x:c>
    </x:row>
    <x:row r="2186">
      <x:c r="A2186" t="inlineStr">
        <x:is>
          <x:t xml:space="preserve">1T11</x:t>
        </x:is>
      </x:c>
      <x:c r="B2186" t="n">
        <x:v>2011</x:v>
      </x:c>
      <x:c r="C2186" t="n">
        <x:v>1</x:v>
      </x:c>
      <x:c r="D2186" t="n">
        <x:v>21</x:v>
      </x:c>
      <x:c r="E2186" s="203" t="n">
        <x:v>40633</x:v>
      </x:c>
      <x:c r="F2186" t="inlineStr">
        <x:is>
          <x:t xml:space="preserve">EBIT001</x:t>
        </x:is>
      </x:c>
      <x:c r="G2186" t="inlineStr">
        <x:is>
          <x:t xml:space="preserve">Receita Total</x:t>
        </x:is>
      </x:c>
      <x:c r="H2186" t="inlineStr">
        <x:is>
          <x:t xml:space="preserve">Receita de vendas</x:t>
        </x:is>
      </x:c>
      <x:c r="I2186" t="inlineStr">
        <x:is>
          <x:t xml:space="preserve">GÁS &amp; ENERGIA</x:t>
        </x:is>
      </x:c>
      <x:c r="J2186" s="239" t="n">
        <x:v>3825</x:v>
      </x:c>
      <x:c r="K2186" t="inlineStr">
        <x:is>
          <x:t xml:space="preserve">GÁS &amp; ENERGIA / G&amp;EBC</x:t>
        </x:is>
      </x:c>
      <x:c r="L2186" s="239" t="n"/>
      <x:c r="M2186" s="239" t="n">
        <x:v>3825</x:v>
      </x:c>
    </x:row>
    <x:row r="2187">
      <x:c r="A2187" t="inlineStr">
        <x:is>
          <x:t xml:space="preserve">1T11</x:t>
        </x:is>
      </x:c>
      <x:c r="B2187" t="n">
        <x:v>2011</x:v>
      </x:c>
      <x:c r="C2187" t="n">
        <x:v>1</x:v>
      </x:c>
      <x:c r="D2187" t="n">
        <x:v>21</x:v>
      </x:c>
      <x:c r="E2187" s="203" t="n">
        <x:v>40633</x:v>
      </x:c>
      <x:c r="F2187" t="inlineStr">
        <x:is>
          <x:t xml:space="preserve">EBIT001</x:t>
        </x:is>
      </x:c>
      <x:c r="G2187" t="inlineStr">
        <x:is>
          <x:t xml:space="preserve">Receita Total</x:t>
        </x:is>
      </x:c>
      <x:c r="H2187" t="inlineStr">
        <x:is>
          <x:t xml:space="preserve">Receita de vendas</x:t>
        </x:is>
      </x:c>
      <x:c r="I2187" t="inlineStr">
        <x:is>
          <x:t xml:space="preserve">INTERN.</x:t>
        </x:is>
      </x:c>
      <x:c r="J2187" s="239" t="n">
        <x:v>7273</x:v>
      </x:c>
      <x:c r="K2187" t="inlineStr">
        <x:is>
          <x:t xml:space="preserve">INTERNACIONAL</x:t>
        </x:is>
      </x:c>
      <x:c r="L2187" s="239" t="n"/>
      <x:c r="M2187" s="239" t="n">
        <x:v>7273</x:v>
      </x:c>
    </x:row>
    <x:row r="2188">
      <x:c r="A2188" t="inlineStr">
        <x:is>
          <x:t xml:space="preserve">1T11</x:t>
        </x:is>
      </x:c>
      <x:c r="B2188" t="n">
        <x:v>2011</x:v>
      </x:c>
      <x:c r="C2188" t="n">
        <x:v>1</x:v>
      </x:c>
      <x:c r="D2188" t="n">
        <x:v>21</x:v>
      </x:c>
      <x:c r="E2188" s="203" t="n">
        <x:v>40633</x:v>
      </x:c>
      <x:c r="F2188" t="inlineStr">
        <x:is>
          <x:t xml:space="preserve">EBIT001</x:t>
        </x:is>
      </x:c>
      <x:c r="G2188" t="inlineStr">
        <x:is>
          <x:t xml:space="preserve">Receita Total</x:t>
        </x:is>
      </x:c>
      <x:c r="H2188" t="inlineStr">
        <x:is>
          <x:t xml:space="preserve">Receita de vendas</x:t>
        </x:is>
      </x:c>
      <x:c r="I2188" t="inlineStr">
        <x:is>
          <x:t xml:space="preserve">TOTAL</x:t>
        </x:is>
      </x:c>
      <x:c r="J2188" s="239" t="n">
        <x:v>54800</x:v>
      </x:c>
      <x:c r="K2188" t="inlineStr">
        <x:is>
          <x:t xml:space="preserve">TOTAL</x:t>
        </x:is>
      </x:c>
      <x:c r="L2188" s="239" t="n"/>
      <x:c r="M2188" s="239" t="n">
        <x:v>54800</x:v>
      </x:c>
    </x:row>
    <x:row r="2189">
      <x:c r="A2189" t="inlineStr">
        <x:is>
          <x:t xml:space="preserve">1T11</x:t>
        </x:is>
      </x:c>
      <x:c r="B2189" t="n">
        <x:v>2011</x:v>
      </x:c>
      <x:c r="C2189" t="n">
        <x:v>1</x:v>
      </x:c>
      <x:c r="D2189" t="n">
        <x:v>21</x:v>
      </x:c>
      <x:c r="E2189" s="203" t="n">
        <x:v>40633</x:v>
      </x:c>
      <x:c r="F2189" t="inlineStr">
        <x:is>
          <x:t xml:space="preserve">EBIT002</x:t>
        </x:is>
      </x:c>
      <x:c r="G2189" t="inlineStr">
        <x:is>
          <x:t xml:space="preserve">Custo Total</x:t>
        </x:is>
      </x:c>
      <x:c r="H2189" t="inlineStr">
        <x:is>
          <x:t xml:space="preserve">Custo dos produtos vendidos</x:t>
        </x:is>
      </x:c>
      <x:c r="I2189" t="inlineStr">
        <x:is>
          <x:t xml:space="preserve">ABAST</x:t>
        </x:is>
      </x:c>
      <x:c r="J2189" s="239" t="n">
        <x:v>-43216</x:v>
      </x:c>
      <x:c r="K2189" t="inlineStr">
        <x:is>
          <x:t xml:space="preserve">ABASTECIMENTO</x:t>
        </x:is>
      </x:c>
      <x:c r="L2189" s="239" t="n"/>
      <x:c r="M2189" s="239" t="n">
        <x:v>-43216</x:v>
      </x:c>
    </x:row>
    <x:row r="2190">
      <x:c r="A2190" t="inlineStr">
        <x:is>
          <x:t xml:space="preserve">1T11</x:t>
        </x:is>
      </x:c>
      <x:c r="B2190" t="n">
        <x:v>2011</x:v>
      </x:c>
      <x:c r="C2190" t="n">
        <x:v>1</x:v>
      </x:c>
      <x:c r="D2190" t="n">
        <x:v>21</x:v>
      </x:c>
      <x:c r="E2190" s="203" t="n">
        <x:v>40633</x:v>
      </x:c>
      <x:c r="F2190" t="inlineStr">
        <x:is>
          <x:t xml:space="preserve">EBIT002</x:t>
        </x:is>
      </x:c>
      <x:c r="G2190" t="inlineStr">
        <x:is>
          <x:t xml:space="preserve">Custo Total</x:t>
        </x:is>
      </x:c>
      <x:c r="H2190" t="inlineStr">
        <x:is>
          <x:t xml:space="preserve">Custo dos produtos vendidos</x:t>
        </x:is>
      </x:c>
      <x:c r="I2190" t="inlineStr">
        <x:is>
          <x:t xml:space="preserve">BIO-COMBUST.</x:t>
        </x:is>
      </x:c>
      <x:c r="J2190" s="239" t="n">
        <x:v>-218</x:v>
      </x:c>
      <x:c r="K2190" t="inlineStr">
        <x:is>
          <x:t xml:space="preserve">BIOCOMBUSTÍVEIS</x:t>
        </x:is>
      </x:c>
      <x:c r="L2190" s="239" t="n"/>
      <x:c r="M2190" s="239" t="n">
        <x:v>-218</x:v>
      </x:c>
    </x:row>
    <x:row r="2191">
      <x:c r="A2191" t="inlineStr">
        <x:is>
          <x:t xml:space="preserve">1T11</x:t>
        </x:is>
      </x:c>
      <x:c r="B2191" t="n">
        <x:v>2011</x:v>
      </x:c>
      <x:c r="C2191" t="n">
        <x:v>1</x:v>
      </x:c>
      <x:c r="D2191" t="n">
        <x:v>21</x:v>
      </x:c>
      <x:c r="E2191" s="203" t="n">
        <x:v>40633</x:v>
      </x:c>
      <x:c r="F2191" t="inlineStr">
        <x:is>
          <x:t xml:space="preserve">EBIT002</x:t>
        </x:is>
      </x:c>
      <x:c r="G2191" t="inlineStr">
        <x:is>
          <x:t xml:space="preserve">Custo Total</x:t>
        </x:is>
      </x:c>
      <x:c r="H2191" t="inlineStr">
        <x:is>
          <x:t xml:space="preserve">Custo dos produtos vendidos</x:t>
        </x:is>
      </x:c>
      <x:c r="I2191" t="inlineStr">
        <x:is>
          <x:t xml:space="preserve">CORP.</x:t>
        </x:is>
      </x:c>
      <x:c r="J2191" s="239" t="n">
        <x:v>0</x:v>
      </x:c>
      <x:c r="K2191" t="inlineStr">
        <x:is>
          <x:t xml:space="preserve">CORPORATIVO / OUTROS NEGÓCIOS</x:t>
        </x:is>
      </x:c>
      <x:c r="L2191" s="239" t="n"/>
      <x:c r="M2191" s="239" t="n">
        <x:v>0</x:v>
      </x:c>
    </x:row>
    <x:row r="2192">
      <x:c r="A2192" t="inlineStr">
        <x:is>
          <x:t xml:space="preserve">1T11</x:t>
        </x:is>
      </x:c>
      <x:c r="B2192" t="n">
        <x:v>2011</x:v>
      </x:c>
      <x:c r="C2192" t="n">
        <x:v>1</x:v>
      </x:c>
      <x:c r="D2192" t="n">
        <x:v>21</x:v>
      </x:c>
      <x:c r="E2192" s="203" t="n">
        <x:v>40633</x:v>
      </x:c>
      <x:c r="F2192" t="inlineStr">
        <x:is>
          <x:t xml:space="preserve">EBIT002</x:t>
        </x:is>
      </x:c>
      <x:c r="G2192" t="inlineStr">
        <x:is>
          <x:t xml:space="preserve">Custo Total</x:t>
        </x:is>
      </x:c>
      <x:c r="H2192" t="inlineStr">
        <x:is>
          <x:t xml:space="preserve">Custo dos produtos vendidos</x:t>
        </x:is>
      </x:c>
      <x:c r="I2192" t="inlineStr">
        <x:is>
          <x:t xml:space="preserve">DISTRIB.</x:t>
        </x:is>
      </x:c>
      <x:c r="J2192" s="239" t="n">
        <x:v>-15230</x:v>
      </x:c>
      <x:c r="K2192" t="inlineStr">
        <x:is>
          <x:t xml:space="preserve">DISTRIBUIÇÃO</x:t>
        </x:is>
      </x:c>
      <x:c r="L2192" s="239" t="n"/>
      <x:c r="M2192" s="239" t="n">
        <x:v>-15230</x:v>
      </x:c>
    </x:row>
    <x:row r="2193">
      <x:c r="A2193" t="inlineStr">
        <x:is>
          <x:t xml:space="preserve">1T11</x:t>
        </x:is>
      </x:c>
      <x:c r="B2193" t="n">
        <x:v>2011</x:v>
      </x:c>
      <x:c r="C2193" t="n">
        <x:v>1</x:v>
      </x:c>
      <x:c r="D2193" t="n">
        <x:v>21</x:v>
      </x:c>
      <x:c r="E2193" s="203" t="n">
        <x:v>40633</x:v>
      </x:c>
      <x:c r="F2193" t="inlineStr">
        <x:is>
          <x:t xml:space="preserve">EBIT002</x:t>
        </x:is>
      </x:c>
      <x:c r="G2193" t="inlineStr">
        <x:is>
          <x:t xml:space="preserve">Custo Total</x:t>
        </x:is>
      </x:c>
      <x:c r="H2193" t="inlineStr">
        <x:is>
          <x:t xml:space="preserve">Custo dos produtos vendidos</x:t>
        </x:is>
      </x:c>
      <x:c r="I2193" t="inlineStr">
        <x:is>
          <x:t xml:space="preserve">E&amp;P</x:t>
        </x:is>
      </x:c>
      <x:c r="J2193" s="239" t="n">
        <x:v>-12210</x:v>
      </x:c>
      <x:c r="K2193" t="inlineStr">
        <x:is>
          <x:t xml:space="preserve">E&amp;P</x:t>
        </x:is>
      </x:c>
      <x:c r="L2193" s="239" t="n"/>
      <x:c r="M2193" s="239" t="n">
        <x:v>-12210</x:v>
      </x:c>
    </x:row>
    <x:row r="2194">
      <x:c r="A2194" t="inlineStr">
        <x:is>
          <x:t xml:space="preserve">1T11</x:t>
        </x:is>
      </x:c>
      <x:c r="B2194" t="n">
        <x:v>2011</x:v>
      </x:c>
      <x:c r="C2194" t="n">
        <x:v>1</x:v>
      </x:c>
      <x:c r="D2194" t="n">
        <x:v>21</x:v>
      </x:c>
      <x:c r="E2194" s="203" t="n">
        <x:v>40633</x:v>
      </x:c>
      <x:c r="F2194" t="inlineStr">
        <x:is>
          <x:t xml:space="preserve">EBIT002</x:t>
        </x:is>
      </x:c>
      <x:c r="G2194" t="inlineStr">
        <x:is>
          <x:t xml:space="preserve">Custo Total</x:t>
        </x:is>
      </x:c>
      <x:c r="H2194" t="inlineStr">
        <x:is>
          <x:t xml:space="preserve">Custo dos produtos vendidos</x:t>
        </x:is>
      </x:c>
      <x:c r="I2194" t="inlineStr">
        <x:is>
          <x:t xml:space="preserve">ELIMIN.</x:t>
        </x:is>
      </x:c>
      <x:c r="J2194" s="239" t="n">
        <x:v>44210</x:v>
      </x:c>
      <x:c r="K2194" t="inlineStr">
        <x:is>
          <x:t xml:space="preserve">ELIMINAÇÕES</x:t>
        </x:is>
      </x:c>
      <x:c r="L2194" s="239" t="n"/>
      <x:c r="M2194" s="239" t="n">
        <x:v>44210</x:v>
      </x:c>
    </x:row>
    <x:row r="2195">
      <x:c r="A2195" t="inlineStr">
        <x:is>
          <x:t xml:space="preserve">1T11</x:t>
        </x:is>
      </x:c>
      <x:c r="B2195" t="n">
        <x:v>2011</x:v>
      </x:c>
      <x:c r="C2195" t="n">
        <x:v>1</x:v>
      </x:c>
      <x:c r="D2195" t="n">
        <x:v>21</x:v>
      </x:c>
      <x:c r="E2195" s="203" t="n">
        <x:v>40633</x:v>
      </x:c>
      <x:c r="F2195" t="inlineStr">
        <x:is>
          <x:t xml:space="preserve">EBIT002</x:t>
        </x:is>
      </x:c>
      <x:c r="G2195" t="inlineStr">
        <x:is>
          <x:t xml:space="preserve">Custo Total</x:t>
        </x:is>
      </x:c>
      <x:c r="H2195" t="inlineStr">
        <x:is>
          <x:t xml:space="preserve">Custo dos produtos vendidos</x:t>
        </x:is>
      </x:c>
      <x:c r="I2195" t="inlineStr">
        <x:is>
          <x:t xml:space="preserve">GÁS &amp; ENERGIA</x:t>
        </x:is>
      </x:c>
      <x:c r="J2195" s="239" t="n">
        <x:v>-2460</x:v>
      </x:c>
      <x:c r="K2195" t="inlineStr">
        <x:is>
          <x:t xml:space="preserve">GÁS &amp; ENERGIA / G&amp;EBC</x:t>
        </x:is>
      </x:c>
      <x:c r="L2195" s="239" t="n"/>
      <x:c r="M2195" s="239" t="n">
        <x:v>-2460</x:v>
      </x:c>
    </x:row>
    <x:row r="2196">
      <x:c r="A2196" t="inlineStr">
        <x:is>
          <x:t xml:space="preserve">1T11</x:t>
        </x:is>
      </x:c>
      <x:c r="B2196" t="n">
        <x:v>2011</x:v>
      </x:c>
      <x:c r="C2196" t="n">
        <x:v>1</x:v>
      </x:c>
      <x:c r="D2196" t="n">
        <x:v>21</x:v>
      </x:c>
      <x:c r="E2196" s="203" t="n">
        <x:v>40633</x:v>
      </x:c>
      <x:c r="F2196" t="inlineStr">
        <x:is>
          <x:t xml:space="preserve">EBIT002</x:t>
        </x:is>
      </x:c>
      <x:c r="G2196" t="inlineStr">
        <x:is>
          <x:t xml:space="preserve">Custo Total</x:t>
        </x:is>
      </x:c>
      <x:c r="H2196" t="inlineStr">
        <x:is>
          <x:t xml:space="preserve">Custo dos produtos vendidos</x:t>
        </x:is>
      </x:c>
      <x:c r="I2196" t="inlineStr">
        <x:is>
          <x:t xml:space="preserve">INTERN.</x:t>
        </x:is>
      </x:c>
      <x:c r="J2196" s="239" t="n">
        <x:v>-5472</x:v>
      </x:c>
      <x:c r="K2196" t="inlineStr">
        <x:is>
          <x:t xml:space="preserve">INTERNACIONAL</x:t>
        </x:is>
      </x:c>
      <x:c r="L2196" s="239" t="n"/>
      <x:c r="M2196" s="239" t="n">
        <x:v>-5472</x:v>
      </x:c>
    </x:row>
    <x:row r="2197">
      <x:c r="A2197" t="inlineStr">
        <x:is>
          <x:t xml:space="preserve">1T11</x:t>
        </x:is>
      </x:c>
      <x:c r="B2197" t="n">
        <x:v>2011</x:v>
      </x:c>
      <x:c r="C2197" t="n">
        <x:v>1</x:v>
      </x:c>
      <x:c r="D2197" t="n">
        <x:v>21</x:v>
      </x:c>
      <x:c r="E2197" s="203" t="n">
        <x:v>40633</x:v>
      </x:c>
      <x:c r="F2197" t="inlineStr">
        <x:is>
          <x:t xml:space="preserve">EBIT002</x:t>
        </x:is>
      </x:c>
      <x:c r="G2197" t="inlineStr">
        <x:is>
          <x:t xml:space="preserve">Custo Total</x:t>
        </x:is>
      </x:c>
      <x:c r="H2197" t="inlineStr">
        <x:is>
          <x:t xml:space="preserve">Custo dos produtos vendidos</x:t>
        </x:is>
      </x:c>
      <x:c r="I2197" t="inlineStr">
        <x:is>
          <x:t xml:space="preserve">TOTAL</x:t>
        </x:is>
      </x:c>
      <x:c r="J2197" s="239" t="n">
        <x:v>-34596</x:v>
      </x:c>
      <x:c r="K2197" t="inlineStr">
        <x:is>
          <x:t xml:space="preserve">TOTAL</x:t>
        </x:is>
      </x:c>
      <x:c r="L2197" s="239" t="n"/>
      <x:c r="M2197" s="239" t="n">
        <x:v>-34596</x:v>
      </x:c>
    </x:row>
    <x:row r="2198">
      <x:c r="A2198" t="inlineStr">
        <x:is>
          <x:t xml:space="preserve">1T11</x:t>
        </x:is>
      </x:c>
      <x:c r="B2198" t="n">
        <x:v>2011</x:v>
      </x:c>
      <x:c r="C2198" t="n">
        <x:v>1</x:v>
      </x:c>
      <x:c r="D2198" t="n">
        <x:v>21</x:v>
      </x:c>
      <x:c r="E2198" s="203" t="n">
        <x:v>40633</x:v>
      </x:c>
      <x:c r="F2198" t="inlineStr">
        <x:is>
          <x:t xml:space="preserve">EBIT003</x:t>
        </x:is>
      </x:c>
      <x:c r="G2198" t="inlineStr">
        <x:is>
          <x:t xml:space="preserve">Lucro Bruto Total</x:t>
        </x:is>
      </x:c>
      <x:c r="H2198" t="inlineStr">
        <x:is>
          <x:t xml:space="preserve">Lucro bruto</x:t>
        </x:is>
      </x:c>
      <x:c r="I2198" t="inlineStr">
        <x:is>
          <x:t xml:space="preserve">ABAST</x:t>
        </x:is>
      </x:c>
      <x:c r="J2198" s="239" t="n">
        <x:v>1106</x:v>
      </x:c>
      <x:c r="K2198" t="inlineStr">
        <x:is>
          <x:t xml:space="preserve">ABASTECIMENTO</x:t>
        </x:is>
      </x:c>
      <x:c r="L2198" s="239" t="n"/>
      <x:c r="M2198" s="239" t="n">
        <x:v>1106</x:v>
      </x:c>
    </x:row>
    <x:row r="2199">
      <x:c r="A2199" t="inlineStr">
        <x:is>
          <x:t xml:space="preserve">1T11</x:t>
        </x:is>
      </x:c>
      <x:c r="B2199" t="n">
        <x:v>2011</x:v>
      </x:c>
      <x:c r="C2199" t="n">
        <x:v>1</x:v>
      </x:c>
      <x:c r="D2199" t="n">
        <x:v>21</x:v>
      </x:c>
      <x:c r="E2199" s="203" t="n">
        <x:v>40633</x:v>
      </x:c>
      <x:c r="F2199" t="inlineStr">
        <x:is>
          <x:t xml:space="preserve">EBIT003</x:t>
        </x:is>
      </x:c>
      <x:c r="G2199" t="inlineStr">
        <x:is>
          <x:t xml:space="preserve">Lucro Bruto Total</x:t>
        </x:is>
      </x:c>
      <x:c r="H2199" t="inlineStr">
        <x:is>
          <x:t xml:space="preserve">Lucro bruto</x:t>
        </x:is>
      </x:c>
      <x:c r="I2199" t="inlineStr">
        <x:is>
          <x:t xml:space="preserve">BIO-COMBUST.</x:t>
        </x:is>
      </x:c>
      <x:c r="J2199" s="239" t="n">
        <x:v>-16</x:v>
      </x:c>
      <x:c r="K2199" t="inlineStr">
        <x:is>
          <x:t xml:space="preserve">BIOCOMBUSTÍVEIS</x:t>
        </x:is>
      </x:c>
      <x:c r="L2199" s="239" t="n"/>
      <x:c r="M2199" s="239" t="n">
        <x:v>-16</x:v>
      </x:c>
    </x:row>
    <x:row r="2200">
      <x:c r="A2200" t="inlineStr">
        <x:is>
          <x:t xml:space="preserve">1T11</x:t>
        </x:is>
      </x:c>
      <x:c r="B2200" t="n">
        <x:v>2011</x:v>
      </x:c>
      <x:c r="C2200" t="n">
        <x:v>1</x:v>
      </x:c>
      <x:c r="D2200" t="n">
        <x:v>21</x:v>
      </x:c>
      <x:c r="E2200" s="203" t="n">
        <x:v>40633</x:v>
      </x:c>
      <x:c r="F2200" t="inlineStr">
        <x:is>
          <x:t xml:space="preserve">EBIT003</x:t>
        </x:is>
      </x:c>
      <x:c r="G2200" t="inlineStr">
        <x:is>
          <x:t xml:space="preserve">Lucro Bruto Total</x:t>
        </x:is>
      </x:c>
      <x:c r="H2200" t="inlineStr">
        <x:is>
          <x:t xml:space="preserve">Lucro bruto</x:t>
        </x:is>
      </x:c>
      <x:c r="I2200" t="inlineStr">
        <x:is>
          <x:t xml:space="preserve">CORP.</x:t>
        </x:is>
      </x:c>
      <x:c r="J2200" s="239" t="n">
        <x:v>0</x:v>
      </x:c>
      <x:c r="K2200" t="inlineStr">
        <x:is>
          <x:t xml:space="preserve">CORPORATIVO / OUTROS NEGÓCIOS</x:t>
        </x:is>
      </x:c>
      <x:c r="L2200" s="239" t="n"/>
      <x:c r="M2200" s="239" t="n">
        <x:v>0</x:v>
      </x:c>
    </x:row>
    <x:row r="2201">
      <x:c r="A2201" t="inlineStr">
        <x:is>
          <x:t xml:space="preserve">1T11</x:t>
        </x:is>
      </x:c>
      <x:c r="B2201" t="n">
        <x:v>2011</x:v>
      </x:c>
      <x:c r="C2201" t="n">
        <x:v>1</x:v>
      </x:c>
      <x:c r="D2201" t="n">
        <x:v>21</x:v>
      </x:c>
      <x:c r="E2201" s="203" t="n">
        <x:v>40633</x:v>
      </x:c>
      <x:c r="F2201" t="inlineStr">
        <x:is>
          <x:t xml:space="preserve">EBIT003</x:t>
        </x:is>
      </x:c>
      <x:c r="G2201" t="inlineStr">
        <x:is>
          <x:t xml:space="preserve">Lucro Bruto Total</x:t>
        </x:is>
      </x:c>
      <x:c r="H2201" t="inlineStr">
        <x:is>
          <x:t xml:space="preserve">Lucro bruto</x:t>
        </x:is>
      </x:c>
      <x:c r="I2201" t="inlineStr">
        <x:is>
          <x:t xml:space="preserve">DISTRIB.</x:t>
        </x:is>
      </x:c>
      <x:c r="J2201" s="239" t="n">
        <x:v>1468</x:v>
      </x:c>
      <x:c r="K2201" t="inlineStr">
        <x:is>
          <x:t xml:space="preserve">DISTRIBUIÇÃO</x:t>
        </x:is>
      </x:c>
      <x:c r="L2201" s="239" t="n"/>
      <x:c r="M2201" s="239" t="n">
        <x:v>1468</x:v>
      </x:c>
    </x:row>
    <x:row r="2202">
      <x:c r="A2202" t="inlineStr">
        <x:is>
          <x:t xml:space="preserve">1T11</x:t>
        </x:is>
      </x:c>
      <x:c r="B2202" t="n">
        <x:v>2011</x:v>
      </x:c>
      <x:c r="C2202" t="n">
        <x:v>1</x:v>
      </x:c>
      <x:c r="D2202" t="n">
        <x:v>21</x:v>
      </x:c>
      <x:c r="E2202" s="203" t="n">
        <x:v>40633</x:v>
      </x:c>
      <x:c r="F2202" t="inlineStr">
        <x:is>
          <x:t xml:space="preserve">EBIT003</x:t>
        </x:is>
      </x:c>
      <x:c r="G2202" t="inlineStr">
        <x:is>
          <x:t xml:space="preserve">Lucro Bruto Total</x:t>
        </x:is>
      </x:c>
      <x:c r="H2202" t="inlineStr">
        <x:is>
          <x:t xml:space="preserve">Lucro bruto</x:t>
        </x:is>
      </x:c>
      <x:c r="I2202" t="inlineStr">
        <x:is>
          <x:t xml:space="preserve">E&amp;P</x:t>
        </x:is>
      </x:c>
      <x:c r="J2202" s="239" t="n">
        <x:v>15833</x:v>
      </x:c>
      <x:c r="K2202" t="inlineStr">
        <x:is>
          <x:t xml:space="preserve">E&amp;P</x:t>
        </x:is>
      </x:c>
      <x:c r="L2202" s="239" t="n"/>
      <x:c r="M2202" s="239" t="n">
        <x:v>15833</x:v>
      </x:c>
    </x:row>
    <x:row r="2203">
      <x:c r="A2203" t="inlineStr">
        <x:is>
          <x:t xml:space="preserve">1T11</x:t>
        </x:is>
      </x:c>
      <x:c r="B2203" t="n">
        <x:v>2011</x:v>
      </x:c>
      <x:c r="C2203" t="n">
        <x:v>1</x:v>
      </x:c>
      <x:c r="D2203" t="n">
        <x:v>21</x:v>
      </x:c>
      <x:c r="E2203" s="203" t="n">
        <x:v>40633</x:v>
      </x:c>
      <x:c r="F2203" t="inlineStr">
        <x:is>
          <x:t xml:space="preserve">EBIT003</x:t>
        </x:is>
      </x:c>
      <x:c r="G2203" t="inlineStr">
        <x:is>
          <x:t xml:space="preserve">Lucro Bruto Total</x:t>
        </x:is>
      </x:c>
      <x:c r="H2203" t="inlineStr">
        <x:is>
          <x:t xml:space="preserve">Lucro bruto</x:t>
        </x:is>
      </x:c>
      <x:c r="I2203" t="inlineStr">
        <x:is>
          <x:t xml:space="preserve">ELIMIN.</x:t>
        </x:is>
      </x:c>
      <x:c r="J2203" s="239" t="n">
        <x:v>-1353</x:v>
      </x:c>
      <x:c r="K2203" t="inlineStr">
        <x:is>
          <x:t xml:space="preserve">ELIMINAÇÕES</x:t>
        </x:is>
      </x:c>
      <x:c r="L2203" s="239" t="n"/>
      <x:c r="M2203" s="239" t="n">
        <x:v>-1353</x:v>
      </x:c>
    </x:row>
    <x:row r="2204">
      <x:c r="A2204" t="inlineStr">
        <x:is>
          <x:t xml:space="preserve">1T11</x:t>
        </x:is>
      </x:c>
      <x:c r="B2204" t="n">
        <x:v>2011</x:v>
      </x:c>
      <x:c r="C2204" t="n">
        <x:v>1</x:v>
      </x:c>
      <x:c r="D2204" t="n">
        <x:v>21</x:v>
      </x:c>
      <x:c r="E2204" s="203" t="n">
        <x:v>40633</x:v>
      </x:c>
      <x:c r="F2204" t="inlineStr">
        <x:is>
          <x:t xml:space="preserve">EBIT003</x:t>
        </x:is>
      </x:c>
      <x:c r="G2204" t="inlineStr">
        <x:is>
          <x:t xml:space="preserve">Lucro Bruto Total</x:t>
        </x:is>
      </x:c>
      <x:c r="H2204" t="inlineStr">
        <x:is>
          <x:t xml:space="preserve">Lucro bruto</x:t>
        </x:is>
      </x:c>
      <x:c r="I2204" t="inlineStr">
        <x:is>
          <x:t xml:space="preserve">GÁS &amp; ENERGIA</x:t>
        </x:is>
      </x:c>
      <x:c r="J2204" s="239" t="n">
        <x:v>1365</x:v>
      </x:c>
      <x:c r="K2204" t="inlineStr">
        <x:is>
          <x:t xml:space="preserve">GÁS &amp; ENERGIA / G&amp;EBC</x:t>
        </x:is>
      </x:c>
      <x:c r="L2204" s="239" t="n"/>
      <x:c r="M2204" s="239" t="n">
        <x:v>1365</x:v>
      </x:c>
    </x:row>
    <x:row r="2205">
      <x:c r="A2205" t="inlineStr">
        <x:is>
          <x:t xml:space="preserve">1T11</x:t>
        </x:is>
      </x:c>
      <x:c r="B2205" t="n">
        <x:v>2011</x:v>
      </x:c>
      <x:c r="C2205" t="n">
        <x:v>1</x:v>
      </x:c>
      <x:c r="D2205" t="n">
        <x:v>21</x:v>
      </x:c>
      <x:c r="E2205" s="203" t="n">
        <x:v>40633</x:v>
      </x:c>
      <x:c r="F2205" t="inlineStr">
        <x:is>
          <x:t xml:space="preserve">EBIT003</x:t>
        </x:is>
      </x:c>
      <x:c r="G2205" t="inlineStr">
        <x:is>
          <x:t xml:space="preserve">Lucro Bruto Total</x:t>
        </x:is>
      </x:c>
      <x:c r="H2205" t="inlineStr">
        <x:is>
          <x:t xml:space="preserve">Lucro bruto</x:t>
        </x:is>
      </x:c>
      <x:c r="I2205" t="inlineStr">
        <x:is>
          <x:t xml:space="preserve">INTERN.</x:t>
        </x:is>
      </x:c>
      <x:c r="J2205" s="239" t="n">
        <x:v>1801</x:v>
      </x:c>
      <x:c r="K2205" t="inlineStr">
        <x:is>
          <x:t xml:space="preserve">INTERNACIONAL</x:t>
        </x:is>
      </x:c>
      <x:c r="L2205" s="239" t="n"/>
      <x:c r="M2205" s="239" t="n">
        <x:v>1801</x:v>
      </x:c>
    </x:row>
    <x:row r="2206">
      <x:c r="A2206" t="inlineStr">
        <x:is>
          <x:t xml:space="preserve">1T11</x:t>
        </x:is>
      </x:c>
      <x:c r="B2206" t="n">
        <x:v>2011</x:v>
      </x:c>
      <x:c r="C2206" t="n">
        <x:v>1</x:v>
      </x:c>
      <x:c r="D2206" t="n">
        <x:v>21</x:v>
      </x:c>
      <x:c r="E2206" s="203" t="n">
        <x:v>40633</x:v>
      </x:c>
      <x:c r="F2206" t="inlineStr">
        <x:is>
          <x:t xml:space="preserve">EBIT003</x:t>
        </x:is>
      </x:c>
      <x:c r="G2206" t="inlineStr">
        <x:is>
          <x:t xml:space="preserve">Lucro Bruto Total</x:t>
        </x:is>
      </x:c>
      <x:c r="H2206" t="inlineStr">
        <x:is>
          <x:t xml:space="preserve">Lucro bruto</x:t>
        </x:is>
      </x:c>
      <x:c r="I2206" t="inlineStr">
        <x:is>
          <x:t xml:space="preserve">TOTAL</x:t>
        </x:is>
      </x:c>
      <x:c r="J2206" s="239" t="n">
        <x:v>20204</x:v>
      </x:c>
      <x:c r="K2206" t="inlineStr">
        <x:is>
          <x:t xml:space="preserve">TOTAL</x:t>
        </x:is>
      </x:c>
      <x:c r="L2206" s="239" t="n"/>
      <x:c r="M2206" s="239" t="n">
        <x:v>20204</x:v>
      </x:c>
    </x:row>
    <x:row r="2207">
      <x:c r="A2207" t="inlineStr">
        <x:is>
          <x:t xml:space="preserve">1T11</x:t>
        </x:is>
      </x:c>
      <x:c r="B2207" t="n">
        <x:v>2011</x:v>
      </x:c>
      <x:c r="C2207" t="n">
        <x:v>1</x:v>
      </x:c>
      <x:c r="D2207" t="n">
        <x:v>21</x:v>
      </x:c>
      <x:c r="E2207" s="203" t="n">
        <x:v>40633</x:v>
      </x:c>
      <x:c r="F2207" t="inlineStr">
        <x:is>
          <x:t xml:space="preserve">EBIT004</x:t>
        </x:is>
      </x:c>
      <x:c r="G2207" t="inlineStr">
        <x:is>
          <x:t xml:space="preserve">Despesa</x:t>
        </x:is>
      </x:c>
      <x:c r="H2207" t="inlineStr">
        <x:is>
          <x:t xml:space="preserve">Vendas, gerais e administrativas</x:t>
        </x:is>
      </x:c>
      <x:c r="I2207" t="inlineStr">
        <x:is>
          <x:t xml:space="preserve">ABAST</x:t>
        </x:is>
      </x:c>
      <x:c r="J2207" s="239" t="n">
        <x:v>-1243</x:v>
      </x:c>
      <x:c r="K2207" t="inlineStr">
        <x:is>
          <x:t xml:space="preserve">ABASTECIMENTO</x:t>
        </x:is>
      </x:c>
      <x:c r="L2207" s="239" t="n"/>
      <x:c r="M2207" s="239" t="n">
        <x:v>-1243</x:v>
      </x:c>
    </x:row>
    <x:row r="2208">
      <x:c r="A2208" t="inlineStr">
        <x:is>
          <x:t xml:space="preserve">1T11</x:t>
        </x:is>
      </x:c>
      <x:c r="B2208" t="n">
        <x:v>2011</x:v>
      </x:c>
      <x:c r="C2208" t="n">
        <x:v>1</x:v>
      </x:c>
      <x:c r="D2208" t="n">
        <x:v>21</x:v>
      </x:c>
      <x:c r="E2208" s="203" t="n">
        <x:v>40633</x:v>
      </x:c>
      <x:c r="F2208" t="inlineStr">
        <x:is>
          <x:t xml:space="preserve">EBIT004</x:t>
        </x:is>
      </x:c>
      <x:c r="G2208" t="inlineStr">
        <x:is>
          <x:t xml:space="preserve">Despesa</x:t>
        </x:is>
      </x:c>
      <x:c r="H2208" t="inlineStr">
        <x:is>
          <x:t xml:space="preserve">Vendas, gerais e administrativas</x:t>
        </x:is>
      </x:c>
      <x:c r="I2208" t="inlineStr">
        <x:is>
          <x:t xml:space="preserve">BIO-COMBUST.</x:t>
        </x:is>
      </x:c>
      <x:c r="J2208" s="239" t="n">
        <x:v>-37</x:v>
      </x:c>
      <x:c r="K2208" t="inlineStr">
        <x:is>
          <x:t xml:space="preserve">BIOCOMBUSTÍVEIS</x:t>
        </x:is>
      </x:c>
      <x:c r="L2208" s="239" t="n"/>
      <x:c r="M2208" s="239" t="n">
        <x:v>-37</x:v>
      </x:c>
    </x:row>
    <x:row r="2209">
      <x:c r="A2209" t="inlineStr">
        <x:is>
          <x:t xml:space="preserve">1T11</x:t>
        </x:is>
      </x:c>
      <x:c r="B2209" t="n">
        <x:v>2011</x:v>
      </x:c>
      <x:c r="C2209" t="n">
        <x:v>1</x:v>
      </x:c>
      <x:c r="D2209" t="n">
        <x:v>21</x:v>
      </x:c>
      <x:c r="E2209" s="203" t="n">
        <x:v>40633</x:v>
      </x:c>
      <x:c r="F2209" t="inlineStr">
        <x:is>
          <x:t xml:space="preserve">EBIT004</x:t>
        </x:is>
      </x:c>
      <x:c r="G2209" t="inlineStr">
        <x:is>
          <x:t xml:space="preserve">Despesa</x:t>
        </x:is>
      </x:c>
      <x:c r="H2209" t="inlineStr">
        <x:is>
          <x:t xml:space="preserve">Vendas, gerais e administrativas</x:t>
        </x:is>
      </x:c>
      <x:c r="I2209" t="inlineStr">
        <x:is>
          <x:t xml:space="preserve">CORP.</x:t>
        </x:is>
      </x:c>
      <x:c r="J2209" s="239" t="n">
        <x:v>-891</x:v>
      </x:c>
      <x:c r="K2209" t="inlineStr">
        <x:is>
          <x:t xml:space="preserve">CORPORATIVO / OUTROS NEGÓCIOS</x:t>
        </x:is>
      </x:c>
      <x:c r="L2209" s="239" t="n"/>
      <x:c r="M2209" s="239" t="n">
        <x:v>-891</x:v>
      </x:c>
    </x:row>
    <x:row r="2210">
      <x:c r="A2210" t="inlineStr">
        <x:is>
          <x:t xml:space="preserve">1T11</x:t>
        </x:is>
      </x:c>
      <x:c r="B2210" t="n">
        <x:v>2011</x:v>
      </x:c>
      <x:c r="C2210" t="n">
        <x:v>1</x:v>
      </x:c>
      <x:c r="D2210" t="n">
        <x:v>21</x:v>
      </x:c>
      <x:c r="E2210" s="203" t="n">
        <x:v>40633</x:v>
      </x:c>
      <x:c r="F2210" t="inlineStr">
        <x:is>
          <x:t xml:space="preserve">EBIT004</x:t>
        </x:is>
      </x:c>
      <x:c r="G2210" t="inlineStr">
        <x:is>
          <x:t xml:space="preserve">Despesa</x:t>
        </x:is>
      </x:c>
      <x:c r="H2210" t="inlineStr">
        <x:is>
          <x:t xml:space="preserve">Vendas, gerais e administrativas</x:t>
        </x:is>
      </x:c>
      <x:c r="I2210" t="inlineStr">
        <x:is>
          <x:t xml:space="preserve">DISTRIB.</x:t>
        </x:is>
      </x:c>
      <x:c r="J2210" s="239" t="n">
        <x:v>-912</x:v>
      </x:c>
      <x:c r="K2210" t="inlineStr">
        <x:is>
          <x:t xml:space="preserve">DISTRIBUIÇÃO</x:t>
        </x:is>
      </x:c>
      <x:c r="L2210" s="239" t="n"/>
      <x:c r="M2210" s="239" t="n">
        <x:v>-912</x:v>
      </x:c>
    </x:row>
    <x:row r="2211">
      <x:c r="A2211" t="inlineStr">
        <x:is>
          <x:t xml:space="preserve">1T11</x:t>
        </x:is>
      </x:c>
      <x:c r="B2211" t="n">
        <x:v>2011</x:v>
      </x:c>
      <x:c r="C2211" t="n">
        <x:v>1</x:v>
      </x:c>
      <x:c r="D2211" t="n">
        <x:v>21</x:v>
      </x:c>
      <x:c r="E2211" s="203" t="n">
        <x:v>40633</x:v>
      </x:c>
      <x:c r="F2211" t="inlineStr">
        <x:is>
          <x:t xml:space="preserve">EBIT004</x:t>
        </x:is>
      </x:c>
      <x:c r="G2211" t="inlineStr">
        <x:is>
          <x:t xml:space="preserve">Despesa</x:t>
        </x:is>
      </x:c>
      <x:c r="H2211" t="inlineStr">
        <x:is>
          <x:t xml:space="preserve">Vendas, gerais e administrativas</x:t>
        </x:is>
      </x:c>
      <x:c r="I2211" t="inlineStr">
        <x:is>
          <x:t xml:space="preserve">E&amp;P</x:t>
        </x:is>
      </x:c>
      <x:c r="J2211" s="239" t="n">
        <x:v>-189</x:v>
      </x:c>
      <x:c r="K2211" t="inlineStr">
        <x:is>
          <x:t xml:space="preserve">E&amp;P</x:t>
        </x:is>
      </x:c>
      <x:c r="L2211" s="239" t="n"/>
      <x:c r="M2211" s="239" t="n">
        <x:v>-189</x:v>
      </x:c>
    </x:row>
    <x:row r="2212">
      <x:c r="A2212" t="inlineStr">
        <x:is>
          <x:t xml:space="preserve">1T11</x:t>
        </x:is>
      </x:c>
      <x:c r="B2212" t="n">
        <x:v>2011</x:v>
      </x:c>
      <x:c r="C2212" t="n">
        <x:v>1</x:v>
      </x:c>
      <x:c r="D2212" t="n">
        <x:v>21</x:v>
      </x:c>
      <x:c r="E2212" s="203" t="n">
        <x:v>40633</x:v>
      </x:c>
      <x:c r="F2212" t="inlineStr">
        <x:is>
          <x:t xml:space="preserve">EBIT004</x:t>
        </x:is>
      </x:c>
      <x:c r="G2212" t="inlineStr">
        <x:is>
          <x:t xml:space="preserve">Despesa</x:t>
        </x:is>
      </x:c>
      <x:c r="H2212" t="inlineStr">
        <x:is>
          <x:t xml:space="preserve">Vendas, gerais e administrativas</x:t>
        </x:is>
      </x:c>
      <x:c r="I2212" t="inlineStr">
        <x:is>
          <x:t xml:space="preserve">ELIMIN.</x:t>
        </x:is>
      </x:c>
      <x:c r="J2212" s="239" t="n">
        <x:v>55</x:v>
      </x:c>
      <x:c r="K2212" t="inlineStr">
        <x:is>
          <x:t xml:space="preserve">ELIMINAÇÕES</x:t>
        </x:is>
      </x:c>
      <x:c r="L2212" s="239" t="n"/>
      <x:c r="M2212" s="239" t="n">
        <x:v>55</x:v>
      </x:c>
    </x:row>
    <x:row r="2213">
      <x:c r="A2213" t="inlineStr">
        <x:is>
          <x:t xml:space="preserve">1T11</x:t>
        </x:is>
      </x:c>
      <x:c r="B2213" t="n">
        <x:v>2011</x:v>
      </x:c>
      <x:c r="C2213" t="n">
        <x:v>1</x:v>
      </x:c>
      <x:c r="D2213" t="n">
        <x:v>21</x:v>
      </x:c>
      <x:c r="E2213" s="203" t="n">
        <x:v>40633</x:v>
      </x:c>
      <x:c r="F2213" t="inlineStr">
        <x:is>
          <x:t xml:space="preserve">EBIT004</x:t>
        </x:is>
      </x:c>
      <x:c r="G2213" t="inlineStr">
        <x:is>
          <x:t xml:space="preserve">Despesa</x:t>
        </x:is>
      </x:c>
      <x:c r="H2213" t="inlineStr">
        <x:is>
          <x:t xml:space="preserve">Vendas, gerais e administrativas</x:t>
        </x:is>
      </x:c>
      <x:c r="I2213" t="inlineStr">
        <x:is>
          <x:t xml:space="preserve">GÁS &amp; ENERGIA</x:t>
        </x:is>
      </x:c>
      <x:c r="J2213" s="239" t="n">
        <x:v>-497</x:v>
      </x:c>
      <x:c r="K2213" t="inlineStr">
        <x:is>
          <x:t xml:space="preserve">GÁS &amp; ENERGIA / G&amp;EBC</x:t>
        </x:is>
      </x:c>
      <x:c r="L2213" s="239" t="n"/>
      <x:c r="M2213" s="239" t="n">
        <x:v>-497</x:v>
      </x:c>
    </x:row>
    <x:row r="2214">
      <x:c r="A2214" t="inlineStr">
        <x:is>
          <x:t xml:space="preserve">1T11</x:t>
        </x:is>
      </x:c>
      <x:c r="B2214" t="n">
        <x:v>2011</x:v>
      </x:c>
      <x:c r="C2214" t="n">
        <x:v>1</x:v>
      </x:c>
      <x:c r="D2214" t="n">
        <x:v>21</x:v>
      </x:c>
      <x:c r="E2214" s="203" t="n">
        <x:v>40633</x:v>
      </x:c>
      <x:c r="F2214" t="inlineStr">
        <x:is>
          <x:t xml:space="preserve">EBIT004</x:t>
        </x:is>
      </x:c>
      <x:c r="G2214" t="inlineStr">
        <x:is>
          <x:t xml:space="preserve">Despesa</x:t>
        </x:is>
      </x:c>
      <x:c r="H2214" t="inlineStr">
        <x:is>
          <x:t xml:space="preserve">Vendas, gerais e administrativas</x:t>
        </x:is>
      </x:c>
      <x:c r="I2214" t="inlineStr">
        <x:is>
          <x:t xml:space="preserve">INTERN.</x:t>
        </x:is>
      </x:c>
      <x:c r="J2214" s="239" t="n">
        <x:v>-412</x:v>
      </x:c>
      <x:c r="K2214" t="inlineStr">
        <x:is>
          <x:t xml:space="preserve">INTERNACIONAL</x:t>
        </x:is>
      </x:c>
      <x:c r="L2214" s="239" t="n"/>
      <x:c r="M2214" s="239" t="n">
        <x:v>-412</x:v>
      </x:c>
    </x:row>
    <x:row r="2215">
      <x:c r="A2215" t="inlineStr">
        <x:is>
          <x:t xml:space="preserve">1T11</x:t>
        </x:is>
      </x:c>
      <x:c r="B2215" t="n">
        <x:v>2011</x:v>
      </x:c>
      <x:c r="C2215" t="n">
        <x:v>1</x:v>
      </x:c>
      <x:c r="D2215" t="n">
        <x:v>21</x:v>
      </x:c>
      <x:c r="E2215" s="203" t="n">
        <x:v>40633</x:v>
      </x:c>
      <x:c r="F2215" t="inlineStr">
        <x:is>
          <x:t xml:space="preserve">EBIT004</x:t>
        </x:is>
      </x:c>
      <x:c r="G2215" t="inlineStr">
        <x:is>
          <x:t xml:space="preserve">Despesa</x:t>
        </x:is>
      </x:c>
      <x:c r="H2215" t="inlineStr">
        <x:is>
          <x:t xml:space="preserve">Vendas, gerais e administrativas</x:t>
        </x:is>
      </x:c>
      <x:c r="I2215" t="inlineStr">
        <x:is>
          <x:t xml:space="preserve">TOTAL</x:t>
        </x:is>
      </x:c>
      <x:c r="J2215" s="239" t="n">
        <x:v>-4126</x:v>
      </x:c>
      <x:c r="K2215" t="inlineStr">
        <x:is>
          <x:t xml:space="preserve">TOTAL</x:t>
        </x:is>
      </x:c>
      <x:c r="L2215" s="239" t="n"/>
      <x:c r="M2215" s="239" t="n">
        <x:v>-4126</x:v>
      </x:c>
    </x:row>
    <x:row r="2216">
      <x:c r="A2216" t="inlineStr">
        <x:is>
          <x:t xml:space="preserve">1T11</x:t>
        </x:is>
      </x:c>
      <x:c r="B2216" t="n">
        <x:v>2011</x:v>
      </x:c>
      <x:c r="C2216" t="n">
        <x:v>1</x:v>
      </x:c>
      <x:c r="D2216" t="n">
        <x:v>21</x:v>
      </x:c>
      <x:c r="E2216" s="203" t="n">
        <x:v>40633</x:v>
      </x:c>
      <x:c r="F2216" t="inlineStr">
        <x:is>
          <x:t xml:space="preserve">EBIT005</x:t>
        </x:is>
      </x:c>
      <x:c r="G2216" t="inlineStr">
        <x:is>
          <x:t xml:space="preserve">Despesa</x:t>
        </x:is>
      </x:c>
      <x:c r="H2216" t="inlineStr">
        <x:is>
          <x:t xml:space="preserve">Tributárias</x:t>
        </x:is>
      </x:c>
      <x:c r="I2216" t="inlineStr">
        <x:is>
          <x:t xml:space="preserve">ABAST</x:t>
        </x:is>
      </x:c>
      <x:c r="J2216" s="239" t="n">
        <x:v>-25</x:v>
      </x:c>
      <x:c r="K2216" t="inlineStr">
        <x:is>
          <x:t xml:space="preserve">ABASTECIMENTO</x:t>
        </x:is>
      </x:c>
      <x:c r="L2216" s="239" t="n"/>
      <x:c r="M2216" s="239" t="n">
        <x:v>-25</x:v>
      </x:c>
    </x:row>
    <x:row r="2217">
      <x:c r="A2217" t="inlineStr">
        <x:is>
          <x:t xml:space="preserve">1T11</x:t>
        </x:is>
      </x:c>
      <x:c r="B2217" t="n">
        <x:v>2011</x:v>
      </x:c>
      <x:c r="C2217" t="n">
        <x:v>1</x:v>
      </x:c>
      <x:c r="D2217" t="n">
        <x:v>21</x:v>
      </x:c>
      <x:c r="E2217" s="203" t="n">
        <x:v>40633</x:v>
      </x:c>
      <x:c r="F2217" t="inlineStr">
        <x:is>
          <x:t xml:space="preserve">EBIT005</x:t>
        </x:is>
      </x:c>
      <x:c r="G2217" t="inlineStr">
        <x:is>
          <x:t xml:space="preserve">Despesa</x:t>
        </x:is>
      </x:c>
      <x:c r="H2217" t="inlineStr">
        <x:is>
          <x:t xml:space="preserve">Tributárias</x:t>
        </x:is>
      </x:c>
      <x:c r="I2217" t="inlineStr">
        <x:is>
          <x:t xml:space="preserve">BIO-COMBUST.</x:t>
        </x:is>
      </x:c>
      <x:c r="J2217" s="239" t="n">
        <x:v>-1</x:v>
      </x:c>
      <x:c r="K2217" t="inlineStr">
        <x:is>
          <x:t xml:space="preserve">BIOCOMBUSTÍVEIS</x:t>
        </x:is>
      </x:c>
      <x:c r="L2217" s="239" t="n"/>
      <x:c r="M2217" s="239" t="n">
        <x:v>-1</x:v>
      </x:c>
    </x:row>
    <x:row r="2218">
      <x:c r="A2218" t="inlineStr">
        <x:is>
          <x:t xml:space="preserve">1T11</x:t>
        </x:is>
      </x:c>
      <x:c r="B2218" t="n">
        <x:v>2011</x:v>
      </x:c>
      <x:c r="C2218" t="n">
        <x:v>1</x:v>
      </x:c>
      <x:c r="D2218" t="n">
        <x:v>21</x:v>
      </x:c>
      <x:c r="E2218" s="203" t="n">
        <x:v>40633</x:v>
      </x:c>
      <x:c r="F2218" t="inlineStr">
        <x:is>
          <x:t xml:space="preserve">EBIT005</x:t>
        </x:is>
      </x:c>
      <x:c r="G2218" t="inlineStr">
        <x:is>
          <x:t xml:space="preserve">Despesa</x:t>
        </x:is>
      </x:c>
      <x:c r="H2218" t="inlineStr">
        <x:is>
          <x:t xml:space="preserve">Tributárias</x:t>
        </x:is>
      </x:c>
      <x:c r="I2218" t="inlineStr">
        <x:is>
          <x:t xml:space="preserve">CORP.</x:t>
        </x:is>
      </x:c>
      <x:c r="J2218" s="239" t="n">
        <x:v>-104</x:v>
      </x:c>
      <x:c r="K2218" t="inlineStr">
        <x:is>
          <x:t xml:space="preserve">CORPORATIVO / OUTROS NEGÓCIOS</x:t>
        </x:is>
      </x:c>
      <x:c r="L2218" s="239" t="n"/>
      <x:c r="M2218" s="239" t="n">
        <x:v>-104</x:v>
      </x:c>
    </x:row>
    <x:row r="2219">
      <x:c r="A2219" t="inlineStr">
        <x:is>
          <x:t xml:space="preserve">1T11</x:t>
        </x:is>
      </x:c>
      <x:c r="B2219" t="n">
        <x:v>2011</x:v>
      </x:c>
      <x:c r="C2219" t="n">
        <x:v>1</x:v>
      </x:c>
      <x:c r="D2219" t="n">
        <x:v>21</x:v>
      </x:c>
      <x:c r="E2219" s="203" t="n">
        <x:v>40633</x:v>
      </x:c>
      <x:c r="F2219" t="inlineStr">
        <x:is>
          <x:t xml:space="preserve">EBIT005</x:t>
        </x:is>
      </x:c>
      <x:c r="G2219" t="inlineStr">
        <x:is>
          <x:t xml:space="preserve">Despesa</x:t>
        </x:is>
      </x:c>
      <x:c r="H2219" t="inlineStr">
        <x:is>
          <x:t xml:space="preserve">Tributárias</x:t>
        </x:is>
      </x:c>
      <x:c r="I2219" t="inlineStr">
        <x:is>
          <x:t xml:space="preserve">DISTRIB.</x:t>
        </x:is>
      </x:c>
      <x:c r="J2219" s="239" t="n">
        <x:v>-12</x:v>
      </x:c>
      <x:c r="K2219" t="inlineStr">
        <x:is>
          <x:t xml:space="preserve">DISTRIBUIÇÃO</x:t>
        </x:is>
      </x:c>
      <x:c r="L2219" s="239" t="n"/>
      <x:c r="M2219" s="239" t="n">
        <x:v>-12</x:v>
      </x:c>
    </x:row>
    <x:row r="2220">
      <x:c r="A2220" t="inlineStr">
        <x:is>
          <x:t xml:space="preserve">1T11</x:t>
        </x:is>
      </x:c>
      <x:c r="B2220" t="n">
        <x:v>2011</x:v>
      </x:c>
      <x:c r="C2220" t="n">
        <x:v>1</x:v>
      </x:c>
      <x:c r="D2220" t="n">
        <x:v>21</x:v>
      </x:c>
      <x:c r="E2220" s="203" t="n">
        <x:v>40633</x:v>
      </x:c>
      <x:c r="F2220" t="inlineStr">
        <x:is>
          <x:t xml:space="preserve">EBIT005</x:t>
        </x:is>
      </x:c>
      <x:c r="G2220" t="inlineStr">
        <x:is>
          <x:t xml:space="preserve">Despesa</x:t>
        </x:is>
      </x:c>
      <x:c r="H2220" t="inlineStr">
        <x:is>
          <x:t xml:space="preserve">Tributárias</x:t>
        </x:is>
      </x:c>
      <x:c r="I2220" t="inlineStr">
        <x:is>
          <x:t xml:space="preserve">E&amp;P</x:t>
        </x:is>
      </x:c>
      <x:c r="J2220" s="239" t="n">
        <x:v>-21</x:v>
      </x:c>
      <x:c r="K2220" t="inlineStr">
        <x:is>
          <x:t xml:space="preserve">E&amp;P</x:t>
        </x:is>
      </x:c>
      <x:c r="L2220" s="239" t="n"/>
      <x:c r="M2220" s="239" t="n">
        <x:v>-21</x:v>
      </x:c>
    </x:row>
    <x:row r="2221">
      <x:c r="A2221" t="inlineStr">
        <x:is>
          <x:t xml:space="preserve">1T11</x:t>
        </x:is>
      </x:c>
      <x:c r="B2221" t="n">
        <x:v>2011</x:v>
      </x:c>
      <x:c r="C2221" t="n">
        <x:v>1</x:v>
      </x:c>
      <x:c r="D2221" t="n">
        <x:v>21</x:v>
      </x:c>
      <x:c r="E2221" s="203" t="n">
        <x:v>40633</x:v>
      </x:c>
      <x:c r="F2221" t="inlineStr">
        <x:is>
          <x:t xml:space="preserve">EBIT005</x:t>
        </x:is>
      </x:c>
      <x:c r="G2221" t="inlineStr">
        <x:is>
          <x:t xml:space="preserve">Despesa</x:t>
        </x:is>
      </x:c>
      <x:c r="H2221" t="inlineStr">
        <x:is>
          <x:t xml:space="preserve">Tributárias</x:t>
        </x:is>
      </x:c>
      <x:c r="I2221" t="inlineStr">
        <x:is>
          <x:t xml:space="preserve">ELIMIN.</x:t>
        </x:is>
      </x:c>
      <x:c r="J2221" s="239" t="n">
        <x:v>0</x:v>
      </x:c>
      <x:c r="K2221" t="inlineStr">
        <x:is>
          <x:t xml:space="preserve">ELIMINAÇÕES</x:t>
        </x:is>
      </x:c>
      <x:c r="L2221" s="239" t="n"/>
      <x:c r="M2221" s="239" t="n">
        <x:v>0</x:v>
      </x:c>
    </x:row>
    <x:row r="2222">
      <x:c r="A2222" t="inlineStr">
        <x:is>
          <x:t xml:space="preserve">1T11</x:t>
        </x:is>
      </x:c>
      <x:c r="B2222" t="n">
        <x:v>2011</x:v>
      </x:c>
      <x:c r="C2222" t="n">
        <x:v>1</x:v>
      </x:c>
      <x:c r="D2222" t="n">
        <x:v>21</x:v>
      </x:c>
      <x:c r="E2222" s="203" t="n">
        <x:v>40633</x:v>
      </x:c>
      <x:c r="F2222" t="inlineStr">
        <x:is>
          <x:t xml:space="preserve">EBIT005</x:t>
        </x:is>
      </x:c>
      <x:c r="G2222" t="inlineStr">
        <x:is>
          <x:t xml:space="preserve">Despesa</x:t>
        </x:is>
      </x:c>
      <x:c r="H2222" t="inlineStr">
        <x:is>
          <x:t xml:space="preserve">Tributárias</x:t>
        </x:is>
      </x:c>
      <x:c r="I2222" t="inlineStr">
        <x:is>
          <x:t xml:space="preserve">GÁS &amp; ENERGIA</x:t>
        </x:is>
      </x:c>
      <x:c r="J2222" s="239" t="n">
        <x:v>-28</x:v>
      </x:c>
      <x:c r="K2222" t="inlineStr">
        <x:is>
          <x:t xml:space="preserve">GÁS &amp; ENERGIA / G&amp;EBC</x:t>
        </x:is>
      </x:c>
      <x:c r="L2222" s="239" t="n"/>
      <x:c r="M2222" s="239" t="n">
        <x:v>-28</x:v>
      </x:c>
    </x:row>
    <x:row r="2223">
      <x:c r="A2223" t="inlineStr">
        <x:is>
          <x:t xml:space="preserve">1T11</x:t>
        </x:is>
      </x:c>
      <x:c r="B2223" t="n">
        <x:v>2011</x:v>
      </x:c>
      <x:c r="C2223" t="n">
        <x:v>1</x:v>
      </x:c>
      <x:c r="D2223" t="n">
        <x:v>21</x:v>
      </x:c>
      <x:c r="E2223" s="203" t="n">
        <x:v>40633</x:v>
      </x:c>
      <x:c r="F2223" t="inlineStr">
        <x:is>
          <x:t xml:space="preserve">EBIT005</x:t>
        </x:is>
      </x:c>
      <x:c r="G2223" t="inlineStr">
        <x:is>
          <x:t xml:space="preserve">Despesa</x:t>
        </x:is>
      </x:c>
      <x:c r="H2223" t="inlineStr">
        <x:is>
          <x:t xml:space="preserve">Tributárias</x:t>
        </x:is>
      </x:c>
      <x:c r="I2223" t="inlineStr">
        <x:is>
          <x:t xml:space="preserve">INTERN.</x:t>
        </x:is>
      </x:c>
      <x:c r="J2223" s="239" t="n">
        <x:v>-60</x:v>
      </x:c>
      <x:c r="K2223" t="inlineStr">
        <x:is>
          <x:t xml:space="preserve">INTERNACIONAL</x:t>
        </x:is>
      </x:c>
      <x:c r="L2223" s="239" t="n"/>
      <x:c r="M2223" s="239" t="n">
        <x:v>-60</x:v>
      </x:c>
    </x:row>
    <x:row r="2224">
      <x:c r="A2224" t="inlineStr">
        <x:is>
          <x:t xml:space="preserve">1T11</x:t>
        </x:is>
      </x:c>
      <x:c r="B2224" t="n">
        <x:v>2011</x:v>
      </x:c>
      <x:c r="C2224" t="n">
        <x:v>1</x:v>
      </x:c>
      <x:c r="D2224" t="n">
        <x:v>21</x:v>
      </x:c>
      <x:c r="E2224" s="203" t="n">
        <x:v>40633</x:v>
      </x:c>
      <x:c r="F2224" t="inlineStr">
        <x:is>
          <x:t xml:space="preserve">EBIT005</x:t>
        </x:is>
      </x:c>
      <x:c r="G2224" t="inlineStr">
        <x:is>
          <x:t xml:space="preserve">Despesa</x:t>
        </x:is>
      </x:c>
      <x:c r="H2224" t="inlineStr">
        <x:is>
          <x:t xml:space="preserve">Tributárias</x:t>
        </x:is>
      </x:c>
      <x:c r="I2224" t="inlineStr">
        <x:is>
          <x:t xml:space="preserve">TOTAL</x:t>
        </x:is>
      </x:c>
      <x:c r="J2224" s="239" t="n">
        <x:v>-251</x:v>
      </x:c>
      <x:c r="K2224" t="inlineStr">
        <x:is>
          <x:t xml:space="preserve">TOTAL</x:t>
        </x:is>
      </x:c>
      <x:c r="L2224" s="239" t="n"/>
      <x:c r="M2224" s="239" t="n">
        <x:v>-251</x:v>
      </x:c>
    </x:row>
    <x:row r="2225">
      <x:c r="A2225" t="inlineStr">
        <x:is>
          <x:t xml:space="preserve">1T11</x:t>
        </x:is>
      </x:c>
      <x:c r="B2225" t="n">
        <x:v>2011</x:v>
      </x:c>
      <x:c r="C2225" t="n">
        <x:v>1</x:v>
      </x:c>
      <x:c r="D2225" t="n">
        <x:v>21</x:v>
      </x:c>
      <x:c r="E2225" s="203" t="n">
        <x:v>40633</x:v>
      </x:c>
      <x:c r="F2225" t="inlineStr">
        <x:is>
          <x:t xml:space="preserve">EBIT006</x:t>
        </x:is>
      </x:c>
      <x:c r="G2225" t="inlineStr">
        <x:is>
          <x:t xml:space="preserve">Despesa</x:t>
        </x:is>
      </x:c>
      <x:c r="H2225" t="inlineStr">
        <x:is>
          <x:t xml:space="preserve">Custos exploratórios p/ extração de petróleo</x:t>
        </x:is>
      </x:c>
      <x:c r="I2225" t="inlineStr">
        <x:is>
          <x:t xml:space="preserve">ABAST</x:t>
        </x:is>
      </x:c>
      <x:c r="J2225" s="239" t="n">
        <x:v>0</x:v>
      </x:c>
      <x:c r="K2225" t="inlineStr">
        <x:is>
          <x:t xml:space="preserve">ABASTECIMENTO</x:t>
        </x:is>
      </x:c>
      <x:c r="L2225" s="239" t="n"/>
      <x:c r="M2225" s="239" t="n">
        <x:v>0</x:v>
      </x:c>
    </x:row>
    <x:row r="2226">
      <x:c r="A2226" t="inlineStr">
        <x:is>
          <x:t xml:space="preserve">1T11</x:t>
        </x:is>
      </x:c>
      <x:c r="B2226" t="n">
        <x:v>2011</x:v>
      </x:c>
      <x:c r="C2226" t="n">
        <x:v>1</x:v>
      </x:c>
      <x:c r="D2226" t="n">
        <x:v>21</x:v>
      </x:c>
      <x:c r="E2226" s="203" t="n">
        <x:v>40633</x:v>
      </x:c>
      <x:c r="F2226" t="inlineStr">
        <x:is>
          <x:t xml:space="preserve">EBIT006</x:t>
        </x:is>
      </x:c>
      <x:c r="G2226" t="inlineStr">
        <x:is>
          <x:t xml:space="preserve">Despesa</x:t>
        </x:is>
      </x:c>
      <x:c r="H2226" t="inlineStr">
        <x:is>
          <x:t xml:space="preserve">Custos exploratórios p/ extração de petróleo</x:t>
        </x:is>
      </x:c>
      <x:c r="I2226" t="inlineStr">
        <x:is>
          <x:t xml:space="preserve">BIO-COMBUST.</x:t>
        </x:is>
      </x:c>
      <x:c r="J2226" s="239" t="n">
        <x:v>0</x:v>
      </x:c>
      <x:c r="K2226" t="inlineStr">
        <x:is>
          <x:t xml:space="preserve">BIOCOMBUSTÍVEIS</x:t>
        </x:is>
      </x:c>
      <x:c r="L2226" s="239" t="n"/>
      <x:c r="M2226" s="239" t="n">
        <x:v>0</x:v>
      </x:c>
    </x:row>
    <x:row r="2227">
      <x:c r="A2227" t="inlineStr">
        <x:is>
          <x:t xml:space="preserve">1T11</x:t>
        </x:is>
      </x:c>
      <x:c r="B2227" t="n">
        <x:v>2011</x:v>
      </x:c>
      <x:c r="C2227" t="n">
        <x:v>1</x:v>
      </x:c>
      <x:c r="D2227" t="n">
        <x:v>21</x:v>
      </x:c>
      <x:c r="E2227" s="203" t="n">
        <x:v>40633</x:v>
      </x:c>
      <x:c r="F2227" t="inlineStr">
        <x:is>
          <x:t xml:space="preserve">EBIT006</x:t>
        </x:is>
      </x:c>
      <x:c r="G2227" t="inlineStr">
        <x:is>
          <x:t xml:space="preserve">Despesa</x:t>
        </x:is>
      </x:c>
      <x:c r="H2227" t="inlineStr">
        <x:is>
          <x:t xml:space="preserve">Custos exploratórios p/ extração de petróleo</x:t>
        </x:is>
      </x:c>
      <x:c r="I2227" t="inlineStr">
        <x:is>
          <x:t xml:space="preserve">CORP.</x:t>
        </x:is>
      </x:c>
      <x:c r="J2227" s="239" t="n">
        <x:v>0</x:v>
      </x:c>
      <x:c r="K2227" t="inlineStr">
        <x:is>
          <x:t xml:space="preserve">CORPORATIVO / OUTROS NEGÓCIOS</x:t>
        </x:is>
      </x:c>
      <x:c r="L2227" s="239" t="n"/>
      <x:c r="M2227" s="239" t="n">
        <x:v>0</x:v>
      </x:c>
    </x:row>
    <x:row r="2228">
      <x:c r="A2228" t="inlineStr">
        <x:is>
          <x:t xml:space="preserve">1T11</x:t>
        </x:is>
      </x:c>
      <x:c r="B2228" t="n">
        <x:v>2011</x:v>
      </x:c>
      <x:c r="C2228" t="n">
        <x:v>1</x:v>
      </x:c>
      <x:c r="D2228" t="n">
        <x:v>21</x:v>
      </x:c>
      <x:c r="E2228" s="203" t="n">
        <x:v>40633</x:v>
      </x:c>
      <x:c r="F2228" t="inlineStr">
        <x:is>
          <x:t xml:space="preserve">EBIT006</x:t>
        </x:is>
      </x:c>
      <x:c r="G2228" t="inlineStr">
        <x:is>
          <x:t xml:space="preserve">Despesa</x:t>
        </x:is>
      </x:c>
      <x:c r="H2228" t="inlineStr">
        <x:is>
          <x:t xml:space="preserve">Custos exploratórios p/ extração de petróleo</x:t>
        </x:is>
      </x:c>
      <x:c r="I2228" t="inlineStr">
        <x:is>
          <x:t xml:space="preserve">DISTRIB.</x:t>
        </x:is>
      </x:c>
      <x:c r="J2228" s="239" t="n">
        <x:v>0</x:v>
      </x:c>
      <x:c r="K2228" t="inlineStr">
        <x:is>
          <x:t xml:space="preserve">DISTRIBUIÇÃO</x:t>
        </x:is>
      </x:c>
      <x:c r="L2228" s="239" t="n"/>
      <x:c r="M2228" s="239" t="n">
        <x:v>0</x:v>
      </x:c>
    </x:row>
    <x:row r="2229">
      <x:c r="A2229" t="inlineStr">
        <x:is>
          <x:t xml:space="preserve">1T11</x:t>
        </x:is>
      </x:c>
      <x:c r="B2229" t="n">
        <x:v>2011</x:v>
      </x:c>
      <x:c r="C2229" t="n">
        <x:v>1</x:v>
      </x:c>
      <x:c r="D2229" t="n">
        <x:v>21</x:v>
      </x:c>
      <x:c r="E2229" s="203" t="n">
        <x:v>40633</x:v>
      </x:c>
      <x:c r="F2229" t="inlineStr">
        <x:is>
          <x:t xml:space="preserve">EBIT006</x:t>
        </x:is>
      </x:c>
      <x:c r="G2229" t="inlineStr">
        <x:is>
          <x:t xml:space="preserve">Despesa</x:t>
        </x:is>
      </x:c>
      <x:c r="H2229" t="inlineStr">
        <x:is>
          <x:t xml:space="preserve">Custos exploratórios p/ extração de petróleo</x:t>
        </x:is>
      </x:c>
      <x:c r="I2229" t="inlineStr">
        <x:is>
          <x:t xml:space="preserve">E&amp;P</x:t>
        </x:is>
      </x:c>
      <x:c r="J2229" s="239" t="n">
        <x:v>-858</x:v>
      </x:c>
      <x:c r="K2229" t="inlineStr">
        <x:is>
          <x:t xml:space="preserve">E&amp;P</x:t>
        </x:is>
      </x:c>
      <x:c r="L2229" s="239" t="n"/>
      <x:c r="M2229" s="239" t="n">
        <x:v>-858</x:v>
      </x:c>
    </x:row>
    <x:row r="2230">
      <x:c r="A2230" t="inlineStr">
        <x:is>
          <x:t xml:space="preserve">1T11</x:t>
        </x:is>
      </x:c>
      <x:c r="B2230" t="n">
        <x:v>2011</x:v>
      </x:c>
      <x:c r="C2230" t="n">
        <x:v>1</x:v>
      </x:c>
      <x:c r="D2230" t="n">
        <x:v>21</x:v>
      </x:c>
      <x:c r="E2230" s="203" t="n">
        <x:v>40633</x:v>
      </x:c>
      <x:c r="F2230" t="inlineStr">
        <x:is>
          <x:t xml:space="preserve">EBIT006</x:t>
        </x:is>
      </x:c>
      <x:c r="G2230" t="inlineStr">
        <x:is>
          <x:t xml:space="preserve">Despesa</x:t>
        </x:is>
      </x:c>
      <x:c r="H2230" t="inlineStr">
        <x:is>
          <x:t xml:space="preserve">Custos exploratórios p/ extração de petróleo</x:t>
        </x:is>
      </x:c>
      <x:c r="I2230" t="inlineStr">
        <x:is>
          <x:t xml:space="preserve">ELIMIN.</x:t>
        </x:is>
      </x:c>
      <x:c r="J2230" s="239" t="n">
        <x:v>0</x:v>
      </x:c>
      <x:c r="K2230" t="inlineStr">
        <x:is>
          <x:t xml:space="preserve">ELIMINAÇÕES</x:t>
        </x:is>
      </x:c>
      <x:c r="L2230" s="239" t="n"/>
      <x:c r="M2230" s="239" t="n">
        <x:v>0</x:v>
      </x:c>
    </x:row>
    <x:row r="2231">
      <x:c r="A2231" t="inlineStr">
        <x:is>
          <x:t xml:space="preserve">1T11</x:t>
        </x:is>
      </x:c>
      <x:c r="B2231" t="n">
        <x:v>2011</x:v>
      </x:c>
      <x:c r="C2231" t="n">
        <x:v>1</x:v>
      </x:c>
      <x:c r="D2231" t="n">
        <x:v>21</x:v>
      </x:c>
      <x:c r="E2231" s="203" t="n">
        <x:v>40633</x:v>
      </x:c>
      <x:c r="F2231" t="inlineStr">
        <x:is>
          <x:t xml:space="preserve">EBIT006</x:t>
        </x:is>
      </x:c>
      <x:c r="G2231" t="inlineStr">
        <x:is>
          <x:t xml:space="preserve">Despesa</x:t>
        </x:is>
      </x:c>
      <x:c r="H2231" t="inlineStr">
        <x:is>
          <x:t xml:space="preserve">Custos exploratórios p/ extração de petróleo</x:t>
        </x:is>
      </x:c>
      <x:c r="I2231" t="inlineStr">
        <x:is>
          <x:t xml:space="preserve">GÁS &amp; ENERGIA</x:t>
        </x:is>
      </x:c>
      <x:c r="J2231" s="239" t="n">
        <x:v>0</x:v>
      </x:c>
      <x:c r="K2231" t="inlineStr">
        <x:is>
          <x:t xml:space="preserve">GÁS &amp; ENERGIA / G&amp;EBC</x:t>
        </x:is>
      </x:c>
      <x:c r="L2231" s="239" t="n"/>
      <x:c r="M2231" s="239" t="n">
        <x:v>0</x:v>
      </x:c>
    </x:row>
    <x:row r="2232">
      <x:c r="A2232" t="inlineStr">
        <x:is>
          <x:t xml:space="preserve">1T11</x:t>
        </x:is>
      </x:c>
      <x:c r="B2232" t="n">
        <x:v>2011</x:v>
      </x:c>
      <x:c r="C2232" t="n">
        <x:v>1</x:v>
      </x:c>
      <x:c r="D2232" t="n">
        <x:v>21</x:v>
      </x:c>
      <x:c r="E2232" s="203" t="n">
        <x:v>40633</x:v>
      </x:c>
      <x:c r="F2232" t="inlineStr">
        <x:is>
          <x:t xml:space="preserve">EBIT006</x:t>
        </x:is>
      </x:c>
      <x:c r="G2232" t="inlineStr">
        <x:is>
          <x:t xml:space="preserve">Despesa</x:t>
        </x:is>
      </x:c>
      <x:c r="H2232" t="inlineStr">
        <x:is>
          <x:t xml:space="preserve">Custos exploratórios p/ extração de petróleo</x:t>
        </x:is>
      </x:c>
      <x:c r="I2232" t="inlineStr">
        <x:is>
          <x:t xml:space="preserve">INTERN.</x:t>
        </x:is>
      </x:c>
      <x:c r="J2232" s="239" t="n">
        <x:v>-84</x:v>
      </x:c>
      <x:c r="K2232" t="inlineStr">
        <x:is>
          <x:t xml:space="preserve">INTERNACIONAL</x:t>
        </x:is>
      </x:c>
      <x:c r="L2232" s="239" t="n"/>
      <x:c r="M2232" s="239" t="n">
        <x:v>-84</x:v>
      </x:c>
    </x:row>
    <x:row r="2233">
      <x:c r="A2233" t="inlineStr">
        <x:is>
          <x:t xml:space="preserve">1T11</x:t>
        </x:is>
      </x:c>
      <x:c r="B2233" t="n">
        <x:v>2011</x:v>
      </x:c>
      <x:c r="C2233" t="n">
        <x:v>1</x:v>
      </x:c>
      <x:c r="D2233" t="n">
        <x:v>21</x:v>
      </x:c>
      <x:c r="E2233" s="203" t="n">
        <x:v>40633</x:v>
      </x:c>
      <x:c r="F2233" t="inlineStr">
        <x:is>
          <x:t xml:space="preserve">EBIT006</x:t>
        </x:is>
      </x:c>
      <x:c r="G2233" t="inlineStr">
        <x:is>
          <x:t xml:space="preserve">Despesa</x:t>
        </x:is>
      </x:c>
      <x:c r="H2233" t="inlineStr">
        <x:is>
          <x:t xml:space="preserve">Custos exploratórios p/ extração de petróleo</x:t>
        </x:is>
      </x:c>
      <x:c r="I2233" t="inlineStr">
        <x:is>
          <x:t xml:space="preserve">TOTAL</x:t>
        </x:is>
      </x:c>
      <x:c r="J2233" s="239" t="n">
        <x:v>-942</x:v>
      </x:c>
      <x:c r="K2233" t="inlineStr">
        <x:is>
          <x:t xml:space="preserve">TOTAL</x:t>
        </x:is>
      </x:c>
      <x:c r="L2233" s="239" t="n"/>
      <x:c r="M2233" s="239" t="n">
        <x:v>-942</x:v>
      </x:c>
    </x:row>
    <x:row r="2234">
      <x:c r="A2234" t="inlineStr">
        <x:is>
          <x:t xml:space="preserve">1T11</x:t>
        </x:is>
      </x:c>
      <x:c r="B2234" t="n">
        <x:v>2011</x:v>
      </x:c>
      <x:c r="C2234" t="n">
        <x:v>1</x:v>
      </x:c>
      <x:c r="D2234" t="n">
        <x:v>21</x:v>
      </x:c>
      <x:c r="E2234" s="203" t="n">
        <x:v>40633</x:v>
      </x:c>
      <x:c r="F2234" t="inlineStr">
        <x:is>
          <x:t xml:space="preserve">EBIT007</x:t>
        </x:is>
      </x:c>
      <x:c r="G2234" t="inlineStr">
        <x:is>
          <x:t xml:space="preserve">Despesa</x:t>
        </x:is>
      </x:c>
      <x:c r="H2234" t="inlineStr">
        <x:is>
          <x:t xml:space="preserve">Pesquisa e desenvolvimento</x:t>
        </x:is>
      </x:c>
      <x:c r="I2234" t="inlineStr">
        <x:is>
          <x:t xml:space="preserve">ABAST</x:t>
        </x:is>
      </x:c>
      <x:c r="J2234" s="239" t="n">
        <x:v>-88</x:v>
      </x:c>
      <x:c r="K2234" t="inlineStr">
        <x:is>
          <x:t xml:space="preserve">ABASTECIMENTO</x:t>
        </x:is>
      </x:c>
      <x:c r="L2234" s="239" t="n"/>
      <x:c r="M2234" s="239" t="n">
        <x:v>-88</x:v>
      </x:c>
    </x:row>
    <x:row r="2235">
      <x:c r="A2235" t="inlineStr">
        <x:is>
          <x:t xml:space="preserve">1T11</x:t>
        </x:is>
      </x:c>
      <x:c r="B2235" t="n">
        <x:v>2011</x:v>
      </x:c>
      <x:c r="C2235" t="n">
        <x:v>1</x:v>
      </x:c>
      <x:c r="D2235" t="n">
        <x:v>21</x:v>
      </x:c>
      <x:c r="E2235" s="203" t="n">
        <x:v>40633</x:v>
      </x:c>
      <x:c r="F2235" t="inlineStr">
        <x:is>
          <x:t xml:space="preserve">EBIT007</x:t>
        </x:is>
      </x:c>
      <x:c r="G2235" t="inlineStr">
        <x:is>
          <x:t xml:space="preserve">Despesa</x:t>
        </x:is>
      </x:c>
      <x:c r="H2235" t="inlineStr">
        <x:is>
          <x:t xml:space="preserve">Pesquisa e desenvolvimento</x:t>
        </x:is>
      </x:c>
      <x:c r="I2235" t="inlineStr">
        <x:is>
          <x:t xml:space="preserve">BIO-COMBUST.</x:t>
        </x:is>
      </x:c>
      <x:c r="J2235" s="239" t="n">
        <x:v>0</x:v>
      </x:c>
      <x:c r="K2235" t="inlineStr">
        <x:is>
          <x:t xml:space="preserve">BIOCOMBUSTÍVEIS</x:t>
        </x:is>
      </x:c>
      <x:c r="L2235" s="239" t="n"/>
      <x:c r="M2235" s="239" t="n">
        <x:v>0</x:v>
      </x:c>
    </x:row>
    <x:row r="2236">
      <x:c r="A2236" t="inlineStr">
        <x:is>
          <x:t xml:space="preserve">1T11</x:t>
        </x:is>
      </x:c>
      <x:c r="B2236" t="n">
        <x:v>2011</x:v>
      </x:c>
      <x:c r="C2236" t="n">
        <x:v>1</x:v>
      </x:c>
      <x:c r="D2236" t="n">
        <x:v>21</x:v>
      </x:c>
      <x:c r="E2236" s="203" t="n">
        <x:v>40633</x:v>
      </x:c>
      <x:c r="F2236" t="inlineStr">
        <x:is>
          <x:t xml:space="preserve">EBIT007</x:t>
        </x:is>
      </x:c>
      <x:c r="G2236" t="inlineStr">
        <x:is>
          <x:t xml:space="preserve">Despesa</x:t>
        </x:is>
      </x:c>
      <x:c r="H2236" t="inlineStr">
        <x:is>
          <x:t xml:space="preserve">Pesquisa e desenvolvimento</x:t>
        </x:is>
      </x:c>
      <x:c r="I2236" t="inlineStr">
        <x:is>
          <x:t xml:space="preserve">CORP.</x:t>
        </x:is>
      </x:c>
      <x:c r="J2236" s="239" t="n">
        <x:v>-104</x:v>
      </x:c>
      <x:c r="K2236" t="inlineStr">
        <x:is>
          <x:t xml:space="preserve">CORPORATIVO / OUTROS NEGÓCIOS</x:t>
        </x:is>
      </x:c>
      <x:c r="L2236" s="239" t="n"/>
      <x:c r="M2236" s="239" t="n">
        <x:v>-104</x:v>
      </x:c>
    </x:row>
    <x:row r="2237">
      <x:c r="A2237" t="inlineStr">
        <x:is>
          <x:t xml:space="preserve">1T11</x:t>
        </x:is>
      </x:c>
      <x:c r="B2237" t="n">
        <x:v>2011</x:v>
      </x:c>
      <x:c r="C2237" t="n">
        <x:v>1</x:v>
      </x:c>
      <x:c r="D2237" t="n">
        <x:v>21</x:v>
      </x:c>
      <x:c r="E2237" s="203" t="n">
        <x:v>40633</x:v>
      </x:c>
      <x:c r="F2237" t="inlineStr">
        <x:is>
          <x:t xml:space="preserve">EBIT007</x:t>
        </x:is>
      </x:c>
      <x:c r="G2237" t="inlineStr">
        <x:is>
          <x:t xml:space="preserve">Despesa</x:t>
        </x:is>
      </x:c>
      <x:c r="H2237" t="inlineStr">
        <x:is>
          <x:t xml:space="preserve">Pesquisa e desenvolvimento</x:t>
        </x:is>
      </x:c>
      <x:c r="I2237" t="inlineStr">
        <x:is>
          <x:t xml:space="preserve">DISTRIB.</x:t>
        </x:is>
      </x:c>
      <x:c r="J2237" s="239" t="n">
        <x:v>-2</x:v>
      </x:c>
      <x:c r="K2237" t="inlineStr">
        <x:is>
          <x:t xml:space="preserve">DISTRIBUIÇÃO</x:t>
        </x:is>
      </x:c>
      <x:c r="L2237" s="239" t="n"/>
      <x:c r="M2237" s="239" t="n">
        <x:v>-2</x:v>
      </x:c>
    </x:row>
    <x:row r="2238">
      <x:c r="A2238" t="inlineStr">
        <x:is>
          <x:t xml:space="preserve">1T11</x:t>
        </x:is>
      </x:c>
      <x:c r="B2238" t="n">
        <x:v>2011</x:v>
      </x:c>
      <x:c r="C2238" t="n">
        <x:v>1</x:v>
      </x:c>
      <x:c r="D2238" t="n">
        <x:v>21</x:v>
      </x:c>
      <x:c r="E2238" s="203" t="n">
        <x:v>40633</x:v>
      </x:c>
      <x:c r="F2238" t="inlineStr">
        <x:is>
          <x:t xml:space="preserve">EBIT007</x:t>
        </x:is>
      </x:c>
      <x:c r="G2238" t="inlineStr">
        <x:is>
          <x:t xml:space="preserve">Despesa</x:t>
        </x:is>
      </x:c>
      <x:c r="H2238" t="inlineStr">
        <x:is>
          <x:t xml:space="preserve">Pesquisa e desenvolvimento</x:t>
        </x:is>
      </x:c>
      <x:c r="I2238" t="inlineStr">
        <x:is>
          <x:t xml:space="preserve">E&amp;P</x:t>
        </x:is>
      </x:c>
      <x:c r="J2238" s="239" t="n">
        <x:v>-283</x:v>
      </x:c>
      <x:c r="K2238" t="inlineStr">
        <x:is>
          <x:t xml:space="preserve">E&amp;P</x:t>
        </x:is>
      </x:c>
      <x:c r="L2238" s="239" t="n"/>
      <x:c r="M2238" s="239" t="n">
        <x:v>-283</x:v>
      </x:c>
    </x:row>
    <x:row r="2239">
      <x:c r="A2239" t="inlineStr">
        <x:is>
          <x:t xml:space="preserve">1T11</x:t>
        </x:is>
      </x:c>
      <x:c r="B2239" t="n">
        <x:v>2011</x:v>
      </x:c>
      <x:c r="C2239" t="n">
        <x:v>1</x:v>
      </x:c>
      <x:c r="D2239" t="n">
        <x:v>21</x:v>
      </x:c>
      <x:c r="E2239" s="203" t="n">
        <x:v>40633</x:v>
      </x:c>
      <x:c r="F2239" t="inlineStr">
        <x:is>
          <x:t xml:space="preserve">EBIT007</x:t>
        </x:is>
      </x:c>
      <x:c r="G2239" t="inlineStr">
        <x:is>
          <x:t xml:space="preserve">Despesa</x:t>
        </x:is>
      </x:c>
      <x:c r="H2239" t="inlineStr">
        <x:is>
          <x:t xml:space="preserve">Pesquisa e desenvolvimento</x:t>
        </x:is>
      </x:c>
      <x:c r="I2239" t="inlineStr">
        <x:is>
          <x:t xml:space="preserve">ELIMIN.</x:t>
        </x:is>
      </x:c>
      <x:c r="J2239" s="239" t="n">
        <x:v>0</x:v>
      </x:c>
      <x:c r="K2239" t="inlineStr">
        <x:is>
          <x:t xml:space="preserve">ELIMINAÇÕES</x:t>
        </x:is>
      </x:c>
      <x:c r="L2239" s="239" t="n"/>
      <x:c r="M2239" s="239" t="n">
        <x:v>0</x:v>
      </x:c>
    </x:row>
    <x:row r="2240">
      <x:c r="A2240" t="inlineStr">
        <x:is>
          <x:t xml:space="preserve">1T11</x:t>
        </x:is>
      </x:c>
      <x:c r="B2240" t="n">
        <x:v>2011</x:v>
      </x:c>
      <x:c r="C2240" t="n">
        <x:v>1</x:v>
      </x:c>
      <x:c r="D2240" t="n">
        <x:v>21</x:v>
      </x:c>
      <x:c r="E2240" s="203" t="n">
        <x:v>40633</x:v>
      </x:c>
      <x:c r="F2240" t="inlineStr">
        <x:is>
          <x:t xml:space="preserve">EBIT007</x:t>
        </x:is>
      </x:c>
      <x:c r="G2240" t="inlineStr">
        <x:is>
          <x:t xml:space="preserve">Despesa</x:t>
        </x:is>
      </x:c>
      <x:c r="H2240" t="inlineStr">
        <x:is>
          <x:t xml:space="preserve">Pesquisa e desenvolvimento</x:t>
        </x:is>
      </x:c>
      <x:c r="I2240" t="inlineStr">
        <x:is>
          <x:t xml:space="preserve">GÁS &amp; ENERGIA</x:t>
        </x:is>
      </x:c>
      <x:c r="J2240" s="239" t="n">
        <x:v>-15</x:v>
      </x:c>
      <x:c r="K2240" t="inlineStr">
        <x:is>
          <x:t xml:space="preserve">GÁS &amp; ENERGIA / G&amp;EBC</x:t>
        </x:is>
      </x:c>
      <x:c r="L2240" s="239" t="n"/>
      <x:c r="M2240" s="239" t="n">
        <x:v>-15</x:v>
      </x:c>
    </x:row>
    <x:row r="2241">
      <x:c r="A2241" t="inlineStr">
        <x:is>
          <x:t xml:space="preserve">1T11</x:t>
        </x:is>
      </x:c>
      <x:c r="B2241" t="n">
        <x:v>2011</x:v>
      </x:c>
      <x:c r="C2241" t="n">
        <x:v>1</x:v>
      </x:c>
      <x:c r="D2241" t="n">
        <x:v>21</x:v>
      </x:c>
      <x:c r="E2241" s="203" t="n">
        <x:v>40633</x:v>
      </x:c>
      <x:c r="F2241" t="inlineStr">
        <x:is>
          <x:t xml:space="preserve">EBIT007</x:t>
        </x:is>
      </x:c>
      <x:c r="G2241" t="inlineStr">
        <x:is>
          <x:t xml:space="preserve">Despesa</x:t>
        </x:is>
      </x:c>
      <x:c r="H2241" t="inlineStr">
        <x:is>
          <x:t xml:space="preserve">Pesquisa e desenvolvimento</x:t>
        </x:is>
      </x:c>
      <x:c r="I2241" t="inlineStr">
        <x:is>
          <x:t xml:space="preserve">INTERN.</x:t>
        </x:is>
      </x:c>
      <x:c r="J2241" s="239" t="n">
        <x:v>0</x:v>
      </x:c>
      <x:c r="K2241" t="inlineStr">
        <x:is>
          <x:t xml:space="preserve">INTERNACIONAL</x:t>
        </x:is>
      </x:c>
      <x:c r="L2241" s="239" t="n"/>
      <x:c r="M2241" s="239" t="n">
        <x:v>0</x:v>
      </x:c>
    </x:row>
    <x:row r="2242">
      <x:c r="A2242" t="inlineStr">
        <x:is>
          <x:t xml:space="preserve">1T11</x:t>
        </x:is>
      </x:c>
      <x:c r="B2242" t="n">
        <x:v>2011</x:v>
      </x:c>
      <x:c r="C2242" t="n">
        <x:v>1</x:v>
      </x:c>
      <x:c r="D2242" t="n">
        <x:v>21</x:v>
      </x:c>
      <x:c r="E2242" s="203" t="n">
        <x:v>40633</x:v>
      </x:c>
      <x:c r="F2242" t="inlineStr">
        <x:is>
          <x:t xml:space="preserve">EBIT007</x:t>
        </x:is>
      </x:c>
      <x:c r="G2242" t="inlineStr">
        <x:is>
          <x:t xml:space="preserve">Despesa</x:t>
        </x:is>
      </x:c>
      <x:c r="H2242" t="inlineStr">
        <x:is>
          <x:t xml:space="preserve">Pesquisa e desenvolvimento</x:t>
        </x:is>
      </x:c>
      <x:c r="I2242" t="inlineStr">
        <x:is>
          <x:t xml:space="preserve">TOTAL</x:t>
        </x:is>
      </x:c>
      <x:c r="J2242" s="239" t="n">
        <x:v>-492</x:v>
      </x:c>
      <x:c r="K2242" t="inlineStr">
        <x:is>
          <x:t xml:space="preserve">TOTAL</x:t>
        </x:is>
      </x:c>
      <x:c r="L2242" s="239" t="n"/>
      <x:c r="M2242" s="239" t="n">
        <x:v>-492</x:v>
      </x:c>
    </x:row>
    <x:row r="2243">
      <x:c r="A2243" t="inlineStr">
        <x:is>
          <x:t xml:space="preserve">1T11</x:t>
        </x:is>
      </x:c>
      <x:c r="B2243" t="n">
        <x:v>2011</x:v>
      </x:c>
      <x:c r="C2243" t="n">
        <x:v>1</x:v>
      </x:c>
      <x:c r="D2243" t="n">
        <x:v>21</x:v>
      </x:c>
      <x:c r="E2243" s="203" t="n">
        <x:v>40633</x:v>
      </x:c>
      <x:c r="F2243" t="inlineStr">
        <x:is>
          <x:t xml:space="preserve">EBIT010</x:t>
        </x:is>
      </x:c>
      <x:c r="G2243" t="inlineStr">
        <x:is>
          <x:t xml:space="preserve">Despesa</x:t>
        </x:is>
      </x:c>
      <x:c r="H2243" t="inlineStr">
        <x:is>
          <x:t xml:space="preserve">Outras</x:t>
        </x:is>
      </x:c>
      <x:c r="I2243" t="inlineStr">
        <x:is>
          <x:t xml:space="preserve">ABAST</x:t>
        </x:is>
      </x:c>
      <x:c r="J2243" s="239" t="n">
        <x:v>-244</x:v>
      </x:c>
      <x:c r="K2243" t="inlineStr">
        <x:is>
          <x:t xml:space="preserve">ABASTECIMENTO</x:t>
        </x:is>
      </x:c>
      <x:c r="L2243" s="239" t="n"/>
      <x:c r="M2243" s="239" t="n">
        <x:v>-244</x:v>
      </x:c>
    </x:row>
    <x:row r="2244">
      <x:c r="A2244" t="inlineStr">
        <x:is>
          <x:t xml:space="preserve">1T11</x:t>
        </x:is>
      </x:c>
      <x:c r="B2244" t="n">
        <x:v>2011</x:v>
      </x:c>
      <x:c r="C2244" t="n">
        <x:v>1</x:v>
      </x:c>
      <x:c r="D2244" t="n">
        <x:v>21</x:v>
      </x:c>
      <x:c r="E2244" s="203" t="n">
        <x:v>40633</x:v>
      </x:c>
      <x:c r="F2244" t="inlineStr">
        <x:is>
          <x:t xml:space="preserve">EBIT010</x:t>
        </x:is>
      </x:c>
      <x:c r="G2244" t="inlineStr">
        <x:is>
          <x:t xml:space="preserve">Despesa</x:t>
        </x:is>
      </x:c>
      <x:c r="H2244" t="inlineStr">
        <x:is>
          <x:t xml:space="preserve">Outras</x:t>
        </x:is>
      </x:c>
      <x:c r="I2244" t="inlineStr">
        <x:is>
          <x:t xml:space="preserve">BIO-COMBUST.</x:t>
        </x:is>
      </x:c>
      <x:c r="J2244" s="239" t="n">
        <x:v>-8</x:v>
      </x:c>
      <x:c r="K2244" t="inlineStr">
        <x:is>
          <x:t xml:space="preserve">BIOCOMBUSTÍVEIS</x:t>
        </x:is>
      </x:c>
      <x:c r="L2244" s="239" t="n"/>
      <x:c r="M2244" s="239" t="n">
        <x:v>-8</x:v>
      </x:c>
    </x:row>
    <x:row r="2245">
      <x:c r="A2245" t="inlineStr">
        <x:is>
          <x:t xml:space="preserve">1T11</x:t>
        </x:is>
      </x:c>
      <x:c r="B2245" t="n">
        <x:v>2011</x:v>
      </x:c>
      <x:c r="C2245" t="n">
        <x:v>1</x:v>
      </x:c>
      <x:c r="D2245" t="n">
        <x:v>21</x:v>
      </x:c>
      <x:c r="E2245" s="203" t="n">
        <x:v>40633</x:v>
      </x:c>
      <x:c r="F2245" t="inlineStr">
        <x:is>
          <x:t xml:space="preserve">EBIT010</x:t>
        </x:is>
      </x:c>
      <x:c r="G2245" t="inlineStr">
        <x:is>
          <x:t xml:space="preserve">Despesa</x:t>
        </x:is>
      </x:c>
      <x:c r="H2245" t="inlineStr">
        <x:is>
          <x:t xml:space="preserve">Outras</x:t>
        </x:is>
      </x:c>
      <x:c r="I2245" t="inlineStr">
        <x:is>
          <x:t xml:space="preserve">CORP.</x:t>
        </x:is>
      </x:c>
      <x:c r="J2245" s="239" t="n">
        <x:v>-885</x:v>
      </x:c>
      <x:c r="K2245" t="inlineStr">
        <x:is>
          <x:t xml:space="preserve">CORPORATIVO / OUTROS NEGÓCIOS</x:t>
        </x:is>
      </x:c>
      <x:c r="L2245" s="239" t="n"/>
      <x:c r="M2245" s="239" t="n">
        <x:v>-885</x:v>
      </x:c>
    </x:row>
    <x:row r="2246">
      <x:c r="A2246" t="inlineStr">
        <x:is>
          <x:t xml:space="preserve">1T11</x:t>
        </x:is>
      </x:c>
      <x:c r="B2246" t="n">
        <x:v>2011</x:v>
      </x:c>
      <x:c r="C2246" t="n">
        <x:v>1</x:v>
      </x:c>
      <x:c r="D2246" t="n">
        <x:v>21</x:v>
      </x:c>
      <x:c r="E2246" s="203" t="n">
        <x:v>40633</x:v>
      </x:c>
      <x:c r="F2246" t="inlineStr">
        <x:is>
          <x:t xml:space="preserve">EBIT010</x:t>
        </x:is>
      </x:c>
      <x:c r="G2246" t="inlineStr">
        <x:is>
          <x:t xml:space="preserve">Despesa</x:t>
        </x:is>
      </x:c>
      <x:c r="H2246" t="inlineStr">
        <x:is>
          <x:t xml:space="preserve">Outras</x:t>
        </x:is>
      </x:c>
      <x:c r="I2246" t="inlineStr">
        <x:is>
          <x:t xml:space="preserve">DISTRIB.</x:t>
        </x:is>
      </x:c>
      <x:c r="J2246" s="239" t="n">
        <x:v>17</x:v>
      </x:c>
      <x:c r="K2246" t="inlineStr">
        <x:is>
          <x:t xml:space="preserve">DISTRIBUIÇÃO</x:t>
        </x:is>
      </x:c>
      <x:c r="L2246" s="239" t="n"/>
      <x:c r="M2246" s="239" t="n">
        <x:v>17</x:v>
      </x:c>
    </x:row>
    <x:row r="2247">
      <x:c r="A2247" t="inlineStr">
        <x:is>
          <x:t xml:space="preserve">1T11</x:t>
        </x:is>
      </x:c>
      <x:c r="B2247" t="n">
        <x:v>2011</x:v>
      </x:c>
      <x:c r="C2247" t="n">
        <x:v>1</x:v>
      </x:c>
      <x:c r="D2247" t="n">
        <x:v>21</x:v>
      </x:c>
      <x:c r="E2247" s="203" t="n">
        <x:v>40633</x:v>
      </x:c>
      <x:c r="F2247" t="inlineStr">
        <x:is>
          <x:t xml:space="preserve">EBIT010</x:t>
        </x:is>
      </x:c>
      <x:c r="G2247" t="inlineStr">
        <x:is>
          <x:t xml:space="preserve">Despesa</x:t>
        </x:is>
      </x:c>
      <x:c r="H2247" t="inlineStr">
        <x:is>
          <x:t xml:space="preserve">Outras</x:t>
        </x:is>
      </x:c>
      <x:c r="I2247" t="inlineStr">
        <x:is>
          <x:t xml:space="preserve">E&amp;P</x:t>
        </x:is>
      </x:c>
      <x:c r="J2247" s="239" t="n">
        <x:v>-340</x:v>
      </x:c>
      <x:c r="K2247" t="inlineStr">
        <x:is>
          <x:t xml:space="preserve">E&amp;P</x:t>
        </x:is>
      </x:c>
      <x:c r="L2247" s="239" t="n"/>
      <x:c r="M2247" s="239" t="n">
        <x:v>-340</x:v>
      </x:c>
    </x:row>
    <x:row r="2248">
      <x:c r="A2248" t="inlineStr">
        <x:is>
          <x:t xml:space="preserve">1T11</x:t>
        </x:is>
      </x:c>
      <x:c r="B2248" t="n">
        <x:v>2011</x:v>
      </x:c>
      <x:c r="C2248" t="n">
        <x:v>1</x:v>
      </x:c>
      <x:c r="D2248" t="n">
        <x:v>21</x:v>
      </x:c>
      <x:c r="E2248" s="203" t="n">
        <x:v>40633</x:v>
      </x:c>
      <x:c r="F2248" t="inlineStr">
        <x:is>
          <x:t xml:space="preserve">EBIT010</x:t>
        </x:is>
      </x:c>
      <x:c r="G2248" t="inlineStr">
        <x:is>
          <x:t xml:space="preserve">Despesa</x:t>
        </x:is>
      </x:c>
      <x:c r="H2248" t="inlineStr">
        <x:is>
          <x:t xml:space="preserve">Outras</x:t>
        </x:is>
      </x:c>
      <x:c r="I2248" t="inlineStr">
        <x:is>
          <x:t xml:space="preserve">ELIMIN.</x:t>
        </x:is>
      </x:c>
      <x:c r="J2248" s="239" t="n">
        <x:v>25</x:v>
      </x:c>
      <x:c r="K2248" t="inlineStr">
        <x:is>
          <x:t xml:space="preserve">ELIMINAÇÕES</x:t>
        </x:is>
      </x:c>
      <x:c r="L2248" s="239" t="n"/>
      <x:c r="M2248" s="239" t="n">
        <x:v>25</x:v>
      </x:c>
    </x:row>
    <x:row r="2249">
      <x:c r="A2249" t="inlineStr">
        <x:is>
          <x:t xml:space="preserve">1T11</x:t>
        </x:is>
      </x:c>
      <x:c r="B2249" t="n">
        <x:v>2011</x:v>
      </x:c>
      <x:c r="C2249" t="n">
        <x:v>1</x:v>
      </x:c>
      <x:c r="D2249" t="n">
        <x:v>21</x:v>
      </x:c>
      <x:c r="E2249" s="203" t="n">
        <x:v>40633</x:v>
      </x:c>
      <x:c r="F2249" t="inlineStr">
        <x:is>
          <x:t xml:space="preserve">EBIT010</x:t>
        </x:is>
      </x:c>
      <x:c r="G2249" t="inlineStr">
        <x:is>
          <x:t xml:space="preserve">Despesa</x:t>
        </x:is>
      </x:c>
      <x:c r="H2249" t="inlineStr">
        <x:is>
          <x:t xml:space="preserve">Outras</x:t>
        </x:is>
      </x:c>
      <x:c r="I2249" t="inlineStr">
        <x:is>
          <x:t xml:space="preserve">GÁS &amp; ENERGIA</x:t>
        </x:is>
      </x:c>
      <x:c r="J2249" s="239" t="n">
        <x:v>-80</x:v>
      </x:c>
      <x:c r="K2249" t="inlineStr">
        <x:is>
          <x:t xml:space="preserve">GÁS &amp; ENERGIA / G&amp;EBC</x:t>
        </x:is>
      </x:c>
      <x:c r="L2249" s="239" t="n"/>
      <x:c r="M2249" s="239" t="n">
        <x:v>-80</x:v>
      </x:c>
    </x:row>
    <x:row r="2250">
      <x:c r="A2250" t="inlineStr">
        <x:is>
          <x:t xml:space="preserve">1T11</x:t>
        </x:is>
      </x:c>
      <x:c r="B2250" t="n">
        <x:v>2011</x:v>
      </x:c>
      <x:c r="C2250" t="n">
        <x:v>1</x:v>
      </x:c>
      <x:c r="D2250" t="n">
        <x:v>21</x:v>
      </x:c>
      <x:c r="E2250" s="203" t="n">
        <x:v>40633</x:v>
      </x:c>
      <x:c r="F2250" t="inlineStr">
        <x:is>
          <x:t xml:space="preserve">EBIT010</x:t>
        </x:is>
      </x:c>
      <x:c r="G2250" t="inlineStr">
        <x:is>
          <x:t xml:space="preserve">Despesa</x:t>
        </x:is>
      </x:c>
      <x:c r="H2250" t="inlineStr">
        <x:is>
          <x:t xml:space="preserve">Outras</x:t>
        </x:is>
      </x:c>
      <x:c r="I2250" t="inlineStr">
        <x:is>
          <x:t xml:space="preserve">INTERN.</x:t>
        </x:is>
      </x:c>
      <x:c r="J2250" s="239" t="n">
        <x:v>-342</x:v>
      </x:c>
      <x:c r="K2250" t="inlineStr">
        <x:is>
          <x:t xml:space="preserve">INTERNACIONAL</x:t>
        </x:is>
      </x:c>
      <x:c r="L2250" s="239" t="n"/>
      <x:c r="M2250" s="239" t="n">
        <x:v>-342</x:v>
      </x:c>
    </x:row>
    <x:row r="2251">
      <x:c r="A2251" t="inlineStr">
        <x:is>
          <x:t xml:space="preserve">1T11</x:t>
        </x:is>
      </x:c>
      <x:c r="B2251" t="n">
        <x:v>2011</x:v>
      </x:c>
      <x:c r="C2251" t="n">
        <x:v>1</x:v>
      </x:c>
      <x:c r="D2251" t="n">
        <x:v>21</x:v>
      </x:c>
      <x:c r="E2251" s="203" t="n">
        <x:v>40633</x:v>
      </x:c>
      <x:c r="F2251" t="inlineStr">
        <x:is>
          <x:t xml:space="preserve">EBIT010</x:t>
        </x:is>
      </x:c>
      <x:c r="G2251" t="inlineStr">
        <x:is>
          <x:t xml:space="preserve">Despesa</x:t>
        </x:is>
      </x:c>
      <x:c r="H2251" t="inlineStr">
        <x:is>
          <x:t xml:space="preserve">Outras</x:t>
        </x:is>
      </x:c>
      <x:c r="I2251" t="inlineStr">
        <x:is>
          <x:t xml:space="preserve">TOTAL</x:t>
        </x:is>
      </x:c>
      <x:c r="J2251" s="239" t="n">
        <x:v>-1857</x:v>
      </x:c>
      <x:c r="K2251" t="inlineStr">
        <x:is>
          <x:t xml:space="preserve">TOTAL</x:t>
        </x:is>
      </x:c>
      <x:c r="L2251" s="239" t="n"/>
      <x:c r="M2251" s="239" t="n">
        <x:v>-1857</x:v>
      </x:c>
    </x:row>
    <x:row r="2252">
      <x:c r="A2252" t="inlineStr">
        <x:is>
          <x:t xml:space="preserve">1T11</x:t>
        </x:is>
      </x:c>
      <x:c r="B2252" t="n">
        <x:v>2011</x:v>
      </x:c>
      <x:c r="C2252" t="n">
        <x:v>1</x:v>
      </x:c>
      <x:c r="D2252" t="n">
        <x:v>21</x:v>
      </x:c>
      <x:c r="E2252" s="203" t="n">
        <x:v>40633</x:v>
      </x:c>
      <x:c r="F2252" t="inlineStr">
        <x:is>
          <x:t xml:space="preserve">EBIT011</x:t>
        </x:is>
      </x:c>
      <x:c r="G2252" t="inlineStr">
        <x:is>
          <x:t xml:space="preserve">Despesas Totais</x:t>
        </x:is>
      </x:c>
      <x:c r="H2252" t="inlineStr">
        <x:is>
          <x:t xml:space="preserve">Despesas</x:t>
        </x:is>
      </x:c>
      <x:c r="I2252" t="inlineStr">
        <x:is>
          <x:t xml:space="preserve">ABAST</x:t>
        </x:is>
      </x:c>
      <x:c r="J2252" s="239" t="n">
        <x:v>-1600</x:v>
      </x:c>
      <x:c r="K2252" t="inlineStr">
        <x:is>
          <x:t xml:space="preserve">ABASTECIMENTO</x:t>
        </x:is>
      </x:c>
      <x:c r="L2252" s="239" t="n"/>
      <x:c r="M2252" s="239" t="n">
        <x:v>-1600</x:v>
      </x:c>
    </x:row>
    <x:row r="2253">
      <x:c r="A2253" t="inlineStr">
        <x:is>
          <x:t xml:space="preserve">1T11</x:t>
        </x:is>
      </x:c>
      <x:c r="B2253" t="n">
        <x:v>2011</x:v>
      </x:c>
      <x:c r="C2253" t="n">
        <x:v>1</x:v>
      </x:c>
      <x:c r="D2253" t="n">
        <x:v>21</x:v>
      </x:c>
      <x:c r="E2253" s="203" t="n">
        <x:v>40633</x:v>
      </x:c>
      <x:c r="F2253" t="inlineStr">
        <x:is>
          <x:t xml:space="preserve">EBIT011</x:t>
        </x:is>
      </x:c>
      <x:c r="G2253" t="inlineStr">
        <x:is>
          <x:t xml:space="preserve">Despesas Totais</x:t>
        </x:is>
      </x:c>
      <x:c r="H2253" t="inlineStr">
        <x:is>
          <x:t xml:space="preserve">Despesas</x:t>
        </x:is>
      </x:c>
      <x:c r="I2253" t="inlineStr">
        <x:is>
          <x:t xml:space="preserve">BIO-COMBUST.</x:t>
        </x:is>
      </x:c>
      <x:c r="J2253" s="239" t="n">
        <x:v>-46</x:v>
      </x:c>
      <x:c r="K2253" t="inlineStr">
        <x:is>
          <x:t xml:space="preserve">BIOCOMBUSTÍVEIS</x:t>
        </x:is>
      </x:c>
      <x:c r="L2253" s="239" t="n"/>
      <x:c r="M2253" s="239" t="n">
        <x:v>-46</x:v>
      </x:c>
    </x:row>
    <x:row r="2254">
      <x:c r="A2254" t="inlineStr">
        <x:is>
          <x:t xml:space="preserve">1T11</x:t>
        </x:is>
      </x:c>
      <x:c r="B2254" t="n">
        <x:v>2011</x:v>
      </x:c>
      <x:c r="C2254" t="n">
        <x:v>1</x:v>
      </x:c>
      <x:c r="D2254" t="n">
        <x:v>21</x:v>
      </x:c>
      <x:c r="E2254" s="203" t="n">
        <x:v>40633</x:v>
      </x:c>
      <x:c r="F2254" t="inlineStr">
        <x:is>
          <x:t xml:space="preserve">EBIT011</x:t>
        </x:is>
      </x:c>
      <x:c r="G2254" t="inlineStr">
        <x:is>
          <x:t xml:space="preserve">Despesas Totais</x:t>
        </x:is>
      </x:c>
      <x:c r="H2254" t="inlineStr">
        <x:is>
          <x:t xml:space="preserve">Despesas</x:t>
        </x:is>
      </x:c>
      <x:c r="I2254" t="inlineStr">
        <x:is>
          <x:t xml:space="preserve">CORP.</x:t>
        </x:is>
      </x:c>
      <x:c r="J2254" s="239" t="n">
        <x:v>-1984</x:v>
      </x:c>
      <x:c r="K2254" t="inlineStr">
        <x:is>
          <x:t xml:space="preserve">CORPORATIVO / OUTROS NEGÓCIOS</x:t>
        </x:is>
      </x:c>
      <x:c r="L2254" s="239" t="n"/>
      <x:c r="M2254" s="239" t="n">
        <x:v>-1984</x:v>
      </x:c>
    </x:row>
    <x:row r="2255">
      <x:c r="A2255" t="inlineStr">
        <x:is>
          <x:t xml:space="preserve">1T11</x:t>
        </x:is>
      </x:c>
      <x:c r="B2255" t="n">
        <x:v>2011</x:v>
      </x:c>
      <x:c r="C2255" t="n">
        <x:v>1</x:v>
      </x:c>
      <x:c r="D2255" t="n">
        <x:v>21</x:v>
      </x:c>
      <x:c r="E2255" s="203" t="n">
        <x:v>40633</x:v>
      </x:c>
      <x:c r="F2255" t="inlineStr">
        <x:is>
          <x:t xml:space="preserve">EBIT011</x:t>
        </x:is>
      </x:c>
      <x:c r="G2255" t="inlineStr">
        <x:is>
          <x:t xml:space="preserve">Despesas Totais</x:t>
        </x:is>
      </x:c>
      <x:c r="H2255" t="inlineStr">
        <x:is>
          <x:t xml:space="preserve">Despesas</x:t>
        </x:is>
      </x:c>
      <x:c r="I2255" t="inlineStr">
        <x:is>
          <x:t xml:space="preserve">DISTRIB.</x:t>
        </x:is>
      </x:c>
      <x:c r="J2255" s="239" t="n">
        <x:v>-909</x:v>
      </x:c>
      <x:c r="K2255" t="inlineStr">
        <x:is>
          <x:t xml:space="preserve">DISTRIBUIÇÃO</x:t>
        </x:is>
      </x:c>
      <x:c r="L2255" s="239" t="n"/>
      <x:c r="M2255" s="239" t="n">
        <x:v>-909</x:v>
      </x:c>
    </x:row>
    <x:row r="2256">
      <x:c r="A2256" t="inlineStr">
        <x:is>
          <x:t xml:space="preserve">1T11</x:t>
        </x:is>
      </x:c>
      <x:c r="B2256" t="n">
        <x:v>2011</x:v>
      </x:c>
      <x:c r="C2256" t="n">
        <x:v>1</x:v>
      </x:c>
      <x:c r="D2256" t="n">
        <x:v>21</x:v>
      </x:c>
      <x:c r="E2256" s="203" t="n">
        <x:v>40633</x:v>
      </x:c>
      <x:c r="F2256" t="inlineStr">
        <x:is>
          <x:t xml:space="preserve">EBIT011</x:t>
        </x:is>
      </x:c>
      <x:c r="G2256" t="inlineStr">
        <x:is>
          <x:t xml:space="preserve">Despesas Totais</x:t>
        </x:is>
      </x:c>
      <x:c r="H2256" t="inlineStr">
        <x:is>
          <x:t xml:space="preserve">Despesas</x:t>
        </x:is>
      </x:c>
      <x:c r="I2256" t="inlineStr">
        <x:is>
          <x:t xml:space="preserve">E&amp;P</x:t>
        </x:is>
      </x:c>
      <x:c r="J2256" s="239" t="n">
        <x:v>-1691</x:v>
      </x:c>
      <x:c r="K2256" t="inlineStr">
        <x:is>
          <x:t xml:space="preserve">E&amp;P</x:t>
        </x:is>
      </x:c>
      <x:c r="L2256" s="239" t="n"/>
      <x:c r="M2256" s="239" t="n">
        <x:v>-1691</x:v>
      </x:c>
    </x:row>
    <x:row r="2257">
      <x:c r="A2257" t="inlineStr">
        <x:is>
          <x:t xml:space="preserve">1T11</x:t>
        </x:is>
      </x:c>
      <x:c r="B2257" t="n">
        <x:v>2011</x:v>
      </x:c>
      <x:c r="C2257" t="n">
        <x:v>1</x:v>
      </x:c>
      <x:c r="D2257" t="n">
        <x:v>21</x:v>
      </x:c>
      <x:c r="E2257" s="203" t="n">
        <x:v>40633</x:v>
      </x:c>
      <x:c r="F2257" t="inlineStr">
        <x:is>
          <x:t xml:space="preserve">EBIT011</x:t>
        </x:is>
      </x:c>
      <x:c r="G2257" t="inlineStr">
        <x:is>
          <x:t xml:space="preserve">Despesas Totais</x:t>
        </x:is>
      </x:c>
      <x:c r="H2257" t="inlineStr">
        <x:is>
          <x:t xml:space="preserve">Despesas</x:t>
        </x:is>
      </x:c>
      <x:c r="I2257" t="inlineStr">
        <x:is>
          <x:t xml:space="preserve">ELIMIN.</x:t>
        </x:is>
      </x:c>
      <x:c r="J2257" s="239" t="n">
        <x:v>80</x:v>
      </x:c>
      <x:c r="K2257" t="inlineStr">
        <x:is>
          <x:t xml:space="preserve">ELIMINAÇÕES</x:t>
        </x:is>
      </x:c>
      <x:c r="L2257" s="239" t="n"/>
      <x:c r="M2257" s="239" t="n">
        <x:v>80</x:v>
      </x:c>
    </x:row>
    <x:row r="2258">
      <x:c r="A2258" t="inlineStr">
        <x:is>
          <x:t xml:space="preserve">1T11</x:t>
        </x:is>
      </x:c>
      <x:c r="B2258" t="n">
        <x:v>2011</x:v>
      </x:c>
      <x:c r="C2258" t="n">
        <x:v>1</x:v>
      </x:c>
      <x:c r="D2258" t="n">
        <x:v>21</x:v>
      </x:c>
      <x:c r="E2258" s="203" t="n">
        <x:v>40633</x:v>
      </x:c>
      <x:c r="F2258" t="inlineStr">
        <x:is>
          <x:t xml:space="preserve">EBIT011</x:t>
        </x:is>
      </x:c>
      <x:c r="G2258" t="inlineStr">
        <x:is>
          <x:t xml:space="preserve">Despesas Totais</x:t>
        </x:is>
      </x:c>
      <x:c r="H2258" t="inlineStr">
        <x:is>
          <x:t xml:space="preserve">Despesas</x:t>
        </x:is>
      </x:c>
      <x:c r="I2258" t="inlineStr">
        <x:is>
          <x:t xml:space="preserve">GÁS &amp; ENERGIA</x:t>
        </x:is>
      </x:c>
      <x:c r="J2258" s="239" t="n">
        <x:v>-620</x:v>
      </x:c>
      <x:c r="K2258" t="inlineStr">
        <x:is>
          <x:t xml:space="preserve">GÁS &amp; ENERGIA / G&amp;EBC</x:t>
        </x:is>
      </x:c>
      <x:c r="L2258" s="239" t="n"/>
      <x:c r="M2258" s="239" t="n">
        <x:v>-620</x:v>
      </x:c>
    </x:row>
    <x:row r="2259">
      <x:c r="A2259" t="inlineStr">
        <x:is>
          <x:t xml:space="preserve">1T11</x:t>
        </x:is>
      </x:c>
      <x:c r="B2259" t="n">
        <x:v>2011</x:v>
      </x:c>
      <x:c r="C2259" t="n">
        <x:v>1</x:v>
      </x:c>
      <x:c r="D2259" t="n">
        <x:v>21</x:v>
      </x:c>
      <x:c r="E2259" s="203" t="n">
        <x:v>40633</x:v>
      </x:c>
      <x:c r="F2259" t="inlineStr">
        <x:is>
          <x:t xml:space="preserve">EBIT011</x:t>
        </x:is>
      </x:c>
      <x:c r="G2259" t="inlineStr">
        <x:is>
          <x:t xml:space="preserve">Despesas Totais</x:t>
        </x:is>
      </x:c>
      <x:c r="H2259" t="inlineStr">
        <x:is>
          <x:t xml:space="preserve">Despesas</x:t>
        </x:is>
      </x:c>
      <x:c r="I2259" t="inlineStr">
        <x:is>
          <x:t xml:space="preserve">INTERN.</x:t>
        </x:is>
      </x:c>
      <x:c r="J2259" s="239" t="n">
        <x:v>-898</x:v>
      </x:c>
      <x:c r="K2259" t="inlineStr">
        <x:is>
          <x:t xml:space="preserve">INTERNACIONAL</x:t>
        </x:is>
      </x:c>
      <x:c r="L2259" s="239" t="n"/>
      <x:c r="M2259" s="239" t="n">
        <x:v>-898</x:v>
      </x:c>
    </x:row>
    <x:row r="2260">
      <x:c r="A2260" t="inlineStr">
        <x:is>
          <x:t xml:space="preserve">1T11</x:t>
        </x:is>
      </x:c>
      <x:c r="B2260" t="n">
        <x:v>2011</x:v>
      </x:c>
      <x:c r="C2260" t="n">
        <x:v>1</x:v>
      </x:c>
      <x:c r="D2260" t="n">
        <x:v>21</x:v>
      </x:c>
      <x:c r="E2260" s="203" t="n">
        <x:v>40633</x:v>
      </x:c>
      <x:c r="F2260" t="inlineStr">
        <x:is>
          <x:t xml:space="preserve">EBIT011</x:t>
        </x:is>
      </x:c>
      <x:c r="G2260" t="inlineStr">
        <x:is>
          <x:t xml:space="preserve">Despesas Totais</x:t>
        </x:is>
      </x:c>
      <x:c r="H2260" t="inlineStr">
        <x:is>
          <x:t xml:space="preserve">Despesas</x:t>
        </x:is>
      </x:c>
      <x:c r="I2260" t="inlineStr">
        <x:is>
          <x:t xml:space="preserve">TOTAL</x:t>
        </x:is>
      </x:c>
      <x:c r="J2260" s="239" t="n">
        <x:v>-7668</x:v>
      </x:c>
      <x:c r="K2260" t="inlineStr">
        <x:is>
          <x:t xml:space="preserve">TOTAL</x:t>
        </x:is>
      </x:c>
      <x:c r="L2260" s="239" t="n"/>
      <x:c r="M2260" s="239" t="n">
        <x:v>-7668</x:v>
      </x:c>
    </x:row>
    <x:row r="2261">
      <x:c r="A2261" t="inlineStr">
        <x:is>
          <x:t xml:space="preserve">1T11</x:t>
        </x:is>
      </x:c>
      <x:c r="B2261" t="n">
        <x:v>2011</x:v>
      </x:c>
      <x:c r="C2261" t="n">
        <x:v>1</x:v>
      </x:c>
      <x:c r="D2261" t="n">
        <x:v>21</x:v>
      </x:c>
      <x:c r="E2261" s="203" t="n">
        <x:v>40633</x:v>
      </x:c>
      <x:c r="F2261" t="inlineStr">
        <x:is>
          <x:t xml:space="preserve">EBIT012</x:t>
        </x:is>
      </x:c>
      <x:c r="G2261" t="inlineStr">
        <x:is>
          <x:t xml:space="preserve">Lucro Operacional Total</x:t>
        </x:is>
      </x:c>
      <x:c r="H2261" t="inlineStr">
        <x:is>
          <x:t xml:space="preserve">Lucro antes do resultado financeiro, das participações e impostos</x:t>
        </x:is>
      </x:c>
      <x:c r="I2261" t="inlineStr">
        <x:is>
          <x:t xml:space="preserve">ABAST</x:t>
        </x:is>
      </x:c>
      <x:c r="J2261" s="239" t="n">
        <x:v>-494</x:v>
      </x:c>
      <x:c r="K2261" t="inlineStr">
        <x:is>
          <x:t xml:space="preserve">ABASTECIMENTO</x:t>
        </x:is>
      </x:c>
      <x:c r="L2261" s="239" t="n"/>
      <x:c r="M2261" s="239" t="n">
        <x:v>-494</x:v>
      </x:c>
    </x:row>
    <x:row r="2262">
      <x:c r="A2262" t="inlineStr">
        <x:is>
          <x:t xml:space="preserve">1T11</x:t>
        </x:is>
      </x:c>
      <x:c r="B2262" t="n">
        <x:v>2011</x:v>
      </x:c>
      <x:c r="C2262" t="n">
        <x:v>1</x:v>
      </x:c>
      <x:c r="D2262" t="n">
        <x:v>21</x:v>
      </x:c>
      <x:c r="E2262" s="203" t="n">
        <x:v>40633</x:v>
      </x:c>
      <x:c r="F2262" t="inlineStr">
        <x:is>
          <x:t xml:space="preserve">EBIT012</x:t>
        </x:is>
      </x:c>
      <x:c r="G2262" t="inlineStr">
        <x:is>
          <x:t xml:space="preserve">Lucro Operacional Total</x:t>
        </x:is>
      </x:c>
      <x:c r="H2262" t="inlineStr">
        <x:is>
          <x:t xml:space="preserve">Lucro antes do resultado financeiro, das participações e impostos</x:t>
        </x:is>
      </x:c>
      <x:c r="I2262" t="inlineStr">
        <x:is>
          <x:t xml:space="preserve">BIO-COMBUST.</x:t>
        </x:is>
      </x:c>
      <x:c r="J2262" s="239" t="n">
        <x:v>-62</x:v>
      </x:c>
      <x:c r="K2262" t="inlineStr">
        <x:is>
          <x:t xml:space="preserve">BIOCOMBUSTÍVEIS</x:t>
        </x:is>
      </x:c>
      <x:c r="L2262" s="239" t="n"/>
      <x:c r="M2262" s="239" t="n">
        <x:v>-62</x:v>
      </x:c>
    </x:row>
    <x:row r="2263">
      <x:c r="A2263" t="inlineStr">
        <x:is>
          <x:t xml:space="preserve">1T11</x:t>
        </x:is>
      </x:c>
      <x:c r="B2263" t="n">
        <x:v>2011</x:v>
      </x:c>
      <x:c r="C2263" t="n">
        <x:v>1</x:v>
      </x:c>
      <x:c r="D2263" t="n">
        <x:v>21</x:v>
      </x:c>
      <x:c r="E2263" s="203" t="n">
        <x:v>40633</x:v>
      </x:c>
      <x:c r="F2263" t="inlineStr">
        <x:is>
          <x:t xml:space="preserve">EBIT012</x:t>
        </x:is>
      </x:c>
      <x:c r="G2263" t="inlineStr">
        <x:is>
          <x:t xml:space="preserve">Lucro Operacional Total</x:t>
        </x:is>
      </x:c>
      <x:c r="H2263" t="inlineStr">
        <x:is>
          <x:t xml:space="preserve">Lucro antes do resultado financeiro, das participações e impostos</x:t>
        </x:is>
      </x:c>
      <x:c r="I2263" t="inlineStr">
        <x:is>
          <x:t xml:space="preserve">CORP.</x:t>
        </x:is>
      </x:c>
      <x:c r="J2263" s="239" t="n">
        <x:v>-1984</x:v>
      </x:c>
      <x:c r="K2263" t="inlineStr">
        <x:is>
          <x:t xml:space="preserve">CORPORATIVO / OUTROS NEGÓCIOS</x:t>
        </x:is>
      </x:c>
      <x:c r="L2263" s="239" t="n"/>
      <x:c r="M2263" s="239" t="n">
        <x:v>-1984</x:v>
      </x:c>
    </x:row>
    <x:row r="2264">
      <x:c r="A2264" t="inlineStr">
        <x:is>
          <x:t xml:space="preserve">1T11</x:t>
        </x:is>
      </x:c>
      <x:c r="B2264" t="n">
        <x:v>2011</x:v>
      </x:c>
      <x:c r="C2264" t="n">
        <x:v>1</x:v>
      </x:c>
      <x:c r="D2264" t="n">
        <x:v>21</x:v>
      </x:c>
      <x:c r="E2264" s="203" t="n">
        <x:v>40633</x:v>
      </x:c>
      <x:c r="F2264" t="inlineStr">
        <x:is>
          <x:t xml:space="preserve">EBIT012</x:t>
        </x:is>
      </x:c>
      <x:c r="G2264" t="inlineStr">
        <x:is>
          <x:t xml:space="preserve">Lucro Operacional Total</x:t>
        </x:is>
      </x:c>
      <x:c r="H2264" t="inlineStr">
        <x:is>
          <x:t xml:space="preserve">Lucro antes do resultado financeiro, das participações e impostos</x:t>
        </x:is>
      </x:c>
      <x:c r="I2264" t="inlineStr">
        <x:is>
          <x:t xml:space="preserve">DISTRIB.</x:t>
        </x:is>
      </x:c>
      <x:c r="J2264" s="239" t="n">
        <x:v>559</x:v>
      </x:c>
      <x:c r="K2264" t="inlineStr">
        <x:is>
          <x:t xml:space="preserve">DISTRIBUIÇÃO</x:t>
        </x:is>
      </x:c>
      <x:c r="L2264" s="239" t="n"/>
      <x:c r="M2264" s="239" t="n">
        <x:v>559</x:v>
      </x:c>
    </x:row>
    <x:row r="2265">
      <x:c r="A2265" t="inlineStr">
        <x:is>
          <x:t xml:space="preserve">1T11</x:t>
        </x:is>
      </x:c>
      <x:c r="B2265" t="n">
        <x:v>2011</x:v>
      </x:c>
      <x:c r="C2265" t="n">
        <x:v>1</x:v>
      </x:c>
      <x:c r="D2265" t="n">
        <x:v>21</x:v>
      </x:c>
      <x:c r="E2265" s="203" t="n">
        <x:v>40633</x:v>
      </x:c>
      <x:c r="F2265" t="inlineStr">
        <x:is>
          <x:t xml:space="preserve">EBIT012</x:t>
        </x:is>
      </x:c>
      <x:c r="G2265" t="inlineStr">
        <x:is>
          <x:t xml:space="preserve">Lucro Operacional Total</x:t>
        </x:is>
      </x:c>
      <x:c r="H2265" t="inlineStr">
        <x:is>
          <x:t xml:space="preserve">Lucro antes do resultado financeiro, das participações e impostos</x:t>
        </x:is>
      </x:c>
      <x:c r="I2265" t="inlineStr">
        <x:is>
          <x:t xml:space="preserve">E&amp;P</x:t>
        </x:is>
      </x:c>
      <x:c r="J2265" s="239" t="n">
        <x:v>14142</x:v>
      </x:c>
      <x:c r="K2265" t="inlineStr">
        <x:is>
          <x:t xml:space="preserve">E&amp;P</x:t>
        </x:is>
      </x:c>
      <x:c r="L2265" s="239" t="n"/>
      <x:c r="M2265" s="239" t="n">
        <x:v>14142</x:v>
      </x:c>
    </x:row>
    <x:row r="2266">
      <x:c r="A2266" t="inlineStr">
        <x:is>
          <x:t xml:space="preserve">1T11</x:t>
        </x:is>
      </x:c>
      <x:c r="B2266" t="n">
        <x:v>2011</x:v>
      </x:c>
      <x:c r="C2266" t="n">
        <x:v>1</x:v>
      </x:c>
      <x:c r="D2266" t="n">
        <x:v>21</x:v>
      </x:c>
      <x:c r="E2266" s="203" t="n">
        <x:v>40633</x:v>
      </x:c>
      <x:c r="F2266" t="inlineStr">
        <x:is>
          <x:t xml:space="preserve">EBIT012</x:t>
        </x:is>
      </x:c>
      <x:c r="G2266" t="inlineStr">
        <x:is>
          <x:t xml:space="preserve">Lucro Operacional Total</x:t>
        </x:is>
      </x:c>
      <x:c r="H2266" t="inlineStr">
        <x:is>
          <x:t xml:space="preserve">Lucro antes do resultado financeiro, das participações e impostos</x:t>
        </x:is>
      </x:c>
      <x:c r="I2266" t="inlineStr">
        <x:is>
          <x:t xml:space="preserve">ELIMIN.</x:t>
        </x:is>
      </x:c>
      <x:c r="J2266" s="239" t="n">
        <x:v>-1273</x:v>
      </x:c>
      <x:c r="K2266" t="inlineStr">
        <x:is>
          <x:t xml:space="preserve">ELIMINAÇÕES</x:t>
        </x:is>
      </x:c>
      <x:c r="L2266" s="239" t="n"/>
      <x:c r="M2266" s="239" t="n">
        <x:v>-1273</x:v>
      </x:c>
    </x:row>
    <x:row r="2267">
      <x:c r="A2267" t="inlineStr">
        <x:is>
          <x:t xml:space="preserve">1T11</x:t>
        </x:is>
      </x:c>
      <x:c r="B2267" t="n">
        <x:v>2011</x:v>
      </x:c>
      <x:c r="C2267" t="n">
        <x:v>1</x:v>
      </x:c>
      <x:c r="D2267" t="n">
        <x:v>21</x:v>
      </x:c>
      <x:c r="E2267" s="203" t="n">
        <x:v>40633</x:v>
      </x:c>
      <x:c r="F2267" t="inlineStr">
        <x:is>
          <x:t xml:space="preserve">EBIT012</x:t>
        </x:is>
      </x:c>
      <x:c r="G2267" t="inlineStr">
        <x:is>
          <x:t xml:space="preserve">Lucro Operacional Total</x:t>
        </x:is>
      </x:c>
      <x:c r="H2267" t="inlineStr">
        <x:is>
          <x:t xml:space="preserve">Lucro antes do resultado financeiro, das participações e impostos</x:t>
        </x:is>
      </x:c>
      <x:c r="I2267" t="inlineStr">
        <x:is>
          <x:t xml:space="preserve">GÁS &amp; ENERGIA</x:t>
        </x:is>
      </x:c>
      <x:c r="J2267" s="239" t="n">
        <x:v>745</x:v>
      </x:c>
      <x:c r="K2267" t="inlineStr">
        <x:is>
          <x:t xml:space="preserve">GÁS &amp; ENERGIA / G&amp;EBC</x:t>
        </x:is>
      </x:c>
      <x:c r="L2267" s="239" t="n"/>
      <x:c r="M2267" s="239" t="n">
        <x:v>745</x:v>
      </x:c>
    </x:row>
    <x:row r="2268">
      <x:c r="A2268" t="inlineStr">
        <x:is>
          <x:t xml:space="preserve">1T11</x:t>
        </x:is>
      </x:c>
      <x:c r="B2268" t="n">
        <x:v>2011</x:v>
      </x:c>
      <x:c r="C2268" t="n">
        <x:v>1</x:v>
      </x:c>
      <x:c r="D2268" t="n">
        <x:v>21</x:v>
      </x:c>
      <x:c r="E2268" s="203" t="n">
        <x:v>40633</x:v>
      </x:c>
      <x:c r="F2268" t="inlineStr">
        <x:is>
          <x:t xml:space="preserve">EBIT012</x:t>
        </x:is>
      </x:c>
      <x:c r="G2268" t="inlineStr">
        <x:is>
          <x:t xml:space="preserve">Lucro Operacional Total</x:t>
        </x:is>
      </x:c>
      <x:c r="H2268" t="inlineStr">
        <x:is>
          <x:t xml:space="preserve">Lucro antes do resultado financeiro, das participações e impostos</x:t>
        </x:is>
      </x:c>
      <x:c r="I2268" t="inlineStr">
        <x:is>
          <x:t xml:space="preserve">INTERN.</x:t>
        </x:is>
      </x:c>
      <x:c r="J2268" s="239" t="n">
        <x:v>903</x:v>
      </x:c>
      <x:c r="K2268" t="inlineStr">
        <x:is>
          <x:t xml:space="preserve">INTERNACIONAL</x:t>
        </x:is>
      </x:c>
      <x:c r="L2268" s="239" t="n"/>
      <x:c r="M2268" s="239" t="n">
        <x:v>903</x:v>
      </x:c>
    </x:row>
    <x:row r="2269">
      <x:c r="A2269" t="inlineStr">
        <x:is>
          <x:t xml:space="preserve">1T11</x:t>
        </x:is>
      </x:c>
      <x:c r="B2269" t="n">
        <x:v>2011</x:v>
      </x:c>
      <x:c r="C2269" t="n">
        <x:v>1</x:v>
      </x:c>
      <x:c r="D2269" t="n">
        <x:v>21</x:v>
      </x:c>
      <x:c r="E2269" s="203" t="n">
        <x:v>40633</x:v>
      </x:c>
      <x:c r="F2269" t="inlineStr">
        <x:is>
          <x:t xml:space="preserve">EBIT012</x:t>
        </x:is>
      </x:c>
      <x:c r="G2269" t="inlineStr">
        <x:is>
          <x:t xml:space="preserve">Lucro Operacional Total</x:t>
        </x:is>
      </x:c>
      <x:c r="H2269" t="inlineStr">
        <x:is>
          <x:t xml:space="preserve">Lucro antes do resultado financeiro, das participações e impostos</x:t>
        </x:is>
      </x:c>
      <x:c r="I2269" t="inlineStr">
        <x:is>
          <x:t xml:space="preserve">TOTAL</x:t>
        </x:is>
      </x:c>
      <x:c r="J2269" s="239" t="n">
        <x:v>12536</x:v>
      </x:c>
      <x:c r="K2269" t="inlineStr">
        <x:is>
          <x:t xml:space="preserve">TOTAL</x:t>
        </x:is>
      </x:c>
      <x:c r="L2269" s="239" t="n"/>
      <x:c r="M2269" s="239" t="n">
        <x:v>12536</x:v>
      </x:c>
    </x:row>
    <x:row r="2270">
      <x:c r="A2270" t="inlineStr">
        <x:is>
          <x:t xml:space="preserve">2T11</x:t>
        </x:is>
      </x:c>
      <x:c r="B2270" t="n">
        <x:v>2011</x:v>
      </x:c>
      <x:c r="C2270" t="n">
        <x:v>2</x:v>
      </x:c>
      <x:c r="D2270" t="n">
        <x:v>22</x:v>
      </x:c>
      <x:c r="E2270" s="203" t="n">
        <x:v>40724</x:v>
      </x:c>
      <x:c r="F2270" t="inlineStr">
        <x:is>
          <x:t xml:space="preserve">EBIT000A</x:t>
        </x:is>
      </x:c>
      <x:c r="G2270" t="inlineStr">
        <x:is>
          <x:t xml:space="preserve">Receita</x:t>
        </x:is>
      </x:c>
      <x:c r="H2270" t="inlineStr">
        <x:is>
          <x:t xml:space="preserve">Intersegmentos</x:t>
        </x:is>
      </x:c>
      <x:c r="I2270" t="inlineStr">
        <x:is>
          <x:t xml:space="preserve">ABAST</x:t>
        </x:is>
      </x:c>
      <x:c r="J2270" s="239" t="n">
        <x:v>30639</x:v>
      </x:c>
      <x:c r="K2270" t="inlineStr">
        <x:is>
          <x:t xml:space="preserve">ABASTECIMENTO</x:t>
        </x:is>
      </x:c>
      <x:c r="L2270" s="239" t="n">
        <x:v>14699</x:v>
      </x:c>
      <x:c r="M2270" s="239" t="n">
        <x:v>15940</x:v>
      </x:c>
    </x:row>
    <x:row r="2271">
      <x:c r="A2271" t="inlineStr">
        <x:is>
          <x:t xml:space="preserve">2T11</x:t>
        </x:is>
      </x:c>
      <x:c r="B2271" t="n">
        <x:v>2011</x:v>
      </x:c>
      <x:c r="C2271" t="n">
        <x:v>2</x:v>
      </x:c>
      <x:c r="D2271" t="n">
        <x:v>22</x:v>
      </x:c>
      <x:c r="E2271" s="203" t="n">
        <x:v>40724</x:v>
      </x:c>
      <x:c r="F2271" t="inlineStr">
        <x:is>
          <x:t xml:space="preserve">EBIT000A</x:t>
        </x:is>
      </x:c>
      <x:c r="G2271" t="inlineStr">
        <x:is>
          <x:t xml:space="preserve">Receita</x:t>
        </x:is>
      </x:c>
      <x:c r="H2271" t="inlineStr">
        <x:is>
          <x:t xml:space="preserve">Intersegmentos</x:t>
        </x:is>
      </x:c>
      <x:c r="I2271" t="inlineStr">
        <x:is>
          <x:t xml:space="preserve">BIO-COMBUST.</x:t>
        </x:is>
      </x:c>
      <x:c r="J2271" s="239" t="n">
        <x:v>251</x:v>
      </x:c>
      <x:c r="K2271" t="inlineStr">
        <x:is>
          <x:t xml:space="preserve">BIOCOMBUSTÍVEIS</x:t>
        </x:is>
      </x:c>
      <x:c r="L2271" s="239" t="n">
        <x:v>160</x:v>
      </x:c>
      <x:c r="M2271" s="239" t="n">
        <x:v>91</x:v>
      </x:c>
    </x:row>
    <x:row r="2272">
      <x:c r="A2272" t="inlineStr">
        <x:is>
          <x:t xml:space="preserve">2T11</x:t>
        </x:is>
      </x:c>
      <x:c r="B2272" t="n">
        <x:v>2011</x:v>
      </x:c>
      <x:c r="C2272" t="n">
        <x:v>2</x:v>
      </x:c>
      <x:c r="D2272" t="n">
        <x:v>22</x:v>
      </x:c>
      <x:c r="E2272" s="203" t="n">
        <x:v>40724</x:v>
      </x:c>
      <x:c r="F2272" t="inlineStr">
        <x:is>
          <x:t xml:space="preserve">EBIT000A</x:t>
        </x:is>
      </x:c>
      <x:c r="G2272" t="inlineStr">
        <x:is>
          <x:t xml:space="preserve">Receita</x:t>
        </x:is>
      </x:c>
      <x:c r="H2272" t="inlineStr">
        <x:is>
          <x:t xml:space="preserve">Intersegmentos</x:t>
        </x:is>
      </x:c>
      <x:c r="I2272" t="inlineStr">
        <x:is>
          <x:t xml:space="preserve">CORP.</x:t>
        </x:is>
      </x:c>
      <x:c r="J2272" s="239" t="n">
        <x:v>0</x:v>
      </x:c>
      <x:c r="K2272" t="inlineStr">
        <x:is>
          <x:t xml:space="preserve">CORPORATIVO / OUTROS NEGÓCIOS</x:t>
        </x:is>
      </x:c>
      <x:c r="L2272" s="239" t="n">
        <x:v>0</x:v>
      </x:c>
      <x:c r="M2272" s="239" t="n">
        <x:v>0</x:v>
      </x:c>
    </x:row>
    <x:row r="2273">
      <x:c r="A2273" t="inlineStr">
        <x:is>
          <x:t xml:space="preserve">2T11</x:t>
        </x:is>
      </x:c>
      <x:c r="B2273" t="n">
        <x:v>2011</x:v>
      </x:c>
      <x:c r="C2273" t="n">
        <x:v>2</x:v>
      </x:c>
      <x:c r="D2273" t="n">
        <x:v>22</x:v>
      </x:c>
      <x:c r="E2273" s="203" t="n">
        <x:v>40724</x:v>
      </x:c>
      <x:c r="F2273" t="inlineStr">
        <x:is>
          <x:t xml:space="preserve">EBIT000A</x:t>
        </x:is>
      </x:c>
      <x:c r="G2273" t="inlineStr">
        <x:is>
          <x:t xml:space="preserve">Receita</x:t>
        </x:is>
      </x:c>
      <x:c r="H2273" t="inlineStr">
        <x:is>
          <x:t xml:space="preserve">Intersegmentos</x:t>
        </x:is>
      </x:c>
      <x:c r="I2273" t="inlineStr">
        <x:is>
          <x:t xml:space="preserve">DISTRIB.</x:t>
        </x:is>
      </x:c>
      <x:c r="J2273" s="239" t="n">
        <x:v>644</x:v>
      </x:c>
      <x:c r="K2273" t="inlineStr">
        <x:is>
          <x:t xml:space="preserve">DISTRIBUIÇÃO</x:t>
        </x:is>
      </x:c>
      <x:c r="L2273" s="239" t="n">
        <x:v>319</x:v>
      </x:c>
      <x:c r="M2273" s="239" t="n">
        <x:v>325</x:v>
      </x:c>
    </x:row>
    <x:row r="2274">
      <x:c r="A2274" t="inlineStr">
        <x:is>
          <x:t xml:space="preserve">2T11</x:t>
        </x:is>
      </x:c>
      <x:c r="B2274" t="n">
        <x:v>2011</x:v>
      </x:c>
      <x:c r="C2274" t="n">
        <x:v>2</x:v>
      </x:c>
      <x:c r="D2274" t="n">
        <x:v>22</x:v>
      </x:c>
      <x:c r="E2274" s="203" t="n">
        <x:v>40724</x:v>
      </x:c>
      <x:c r="F2274" t="inlineStr">
        <x:is>
          <x:t xml:space="preserve">EBIT000A</x:t>
        </x:is>
      </x:c>
      <x:c r="G2274" t="inlineStr">
        <x:is>
          <x:t xml:space="preserve">Receita</x:t>
        </x:is>
      </x:c>
      <x:c r="H2274" t="inlineStr">
        <x:is>
          <x:t xml:space="preserve">Intersegmentos</x:t>
        </x:is>
      </x:c>
      <x:c r="I2274" t="inlineStr">
        <x:is>
          <x:t xml:space="preserve">E&amp;P</x:t>
        </x:is>
      </x:c>
      <x:c r="J2274" s="239" t="n">
        <x:v>58873</x:v>
      </x:c>
      <x:c r="K2274" t="inlineStr">
        <x:is>
          <x:t xml:space="preserve">E&amp;P</x:t>
        </x:is>
      </x:c>
      <x:c r="L2274" s="239" t="n">
        <x:v>28005</x:v>
      </x:c>
      <x:c r="M2274" s="239" t="n">
        <x:v>30868</x:v>
      </x:c>
    </x:row>
    <x:row r="2275">
      <x:c r="A2275" t="inlineStr">
        <x:is>
          <x:t xml:space="preserve">2T11</x:t>
        </x:is>
      </x:c>
      <x:c r="B2275" t="n">
        <x:v>2011</x:v>
      </x:c>
      <x:c r="C2275" t="n">
        <x:v>2</x:v>
      </x:c>
      <x:c r="D2275" t="n">
        <x:v>22</x:v>
      </x:c>
      <x:c r="E2275" s="203" t="n">
        <x:v>40724</x:v>
      </x:c>
      <x:c r="F2275" t="inlineStr">
        <x:is>
          <x:t xml:space="preserve">EBIT000A</x:t>
        </x:is>
      </x:c>
      <x:c r="G2275" t="inlineStr">
        <x:is>
          <x:t xml:space="preserve">Receita</x:t>
        </x:is>
      </x:c>
      <x:c r="H2275" t="inlineStr">
        <x:is>
          <x:t xml:space="preserve">Intersegmentos</x:t>
        </x:is>
      </x:c>
      <x:c r="I2275" t="inlineStr">
        <x:is>
          <x:t xml:space="preserve">ELIMIN.</x:t>
        </x:is>
      </x:c>
      <x:c r="J2275" s="239" t="n">
        <x:v>-94989</x:v>
      </x:c>
      <x:c r="K2275" t="inlineStr">
        <x:is>
          <x:t xml:space="preserve">ELIMINAÇÕES</x:t>
        </x:is>
      </x:c>
      <x:c r="L2275" s="239" t="n">
        <x:v>-45563</x:v>
      </x:c>
      <x:c r="M2275" s="239" t="n">
        <x:v>-49426</x:v>
      </x:c>
    </x:row>
    <x:row r="2276">
      <x:c r="A2276" t="inlineStr">
        <x:is>
          <x:t xml:space="preserve">2T11</x:t>
        </x:is>
      </x:c>
      <x:c r="B2276" t="n">
        <x:v>2011</x:v>
      </x:c>
      <x:c r="C2276" t="n">
        <x:v>2</x:v>
      </x:c>
      <x:c r="D2276" t="n">
        <x:v>22</x:v>
      </x:c>
      <x:c r="E2276" s="203" t="n">
        <x:v>40724</x:v>
      </x:c>
      <x:c r="F2276" t="inlineStr">
        <x:is>
          <x:t xml:space="preserve">EBIT000A</x:t>
        </x:is>
      </x:c>
      <x:c r="G2276" t="inlineStr">
        <x:is>
          <x:t xml:space="preserve">Receita</x:t>
        </x:is>
      </x:c>
      <x:c r="H2276" t="inlineStr">
        <x:is>
          <x:t xml:space="preserve">Intersegmentos</x:t>
        </x:is>
      </x:c>
      <x:c r="I2276" t="inlineStr">
        <x:is>
          <x:t xml:space="preserve">GÁS &amp; ENERGIA</x:t>
        </x:is>
      </x:c>
      <x:c r="J2276" s="239" t="n">
        <x:v>1139</x:v>
      </x:c>
      <x:c r="K2276" t="inlineStr">
        <x:is>
          <x:t xml:space="preserve">GÁS &amp; ENERGIA / G&amp;EBC</x:t>
        </x:is>
      </x:c>
      <x:c r="L2276" s="239" t="n">
        <x:v>563</x:v>
      </x:c>
      <x:c r="M2276" s="239" t="n">
        <x:v>576</x:v>
      </x:c>
    </x:row>
    <x:row r="2277">
      <x:c r="A2277" t="inlineStr">
        <x:is>
          <x:t xml:space="preserve">2T11</x:t>
        </x:is>
      </x:c>
      <x:c r="B2277" t="n">
        <x:v>2011</x:v>
      </x:c>
      <x:c r="C2277" t="n">
        <x:v>2</x:v>
      </x:c>
      <x:c r="D2277" t="n">
        <x:v>22</x:v>
      </x:c>
      <x:c r="E2277" s="203" t="n">
        <x:v>40724</x:v>
      </x:c>
      <x:c r="F2277" t="inlineStr">
        <x:is>
          <x:t xml:space="preserve">EBIT000A</x:t>
        </x:is>
      </x:c>
      <x:c r="G2277" t="inlineStr">
        <x:is>
          <x:t xml:space="preserve">Receita</x:t>
        </x:is>
      </x:c>
      <x:c r="H2277" t="inlineStr">
        <x:is>
          <x:t xml:space="preserve">Intersegmentos</x:t>
        </x:is>
      </x:c>
      <x:c r="I2277" t="inlineStr">
        <x:is>
          <x:t xml:space="preserve">INTERN.</x:t>
        </x:is>
      </x:c>
      <x:c r="J2277" s="239" t="n">
        <x:v>3443</x:v>
      </x:c>
      <x:c r="K2277" t="inlineStr">
        <x:is>
          <x:t xml:space="preserve">INTERNACIONAL</x:t>
        </x:is>
      </x:c>
      <x:c r="L2277" s="239" t="n">
        <x:v>1817</x:v>
      </x:c>
      <x:c r="M2277" s="239" t="n">
        <x:v>1626</x:v>
      </x:c>
    </x:row>
    <x:row r="2278">
      <x:c r="A2278" t="inlineStr">
        <x:is>
          <x:t xml:space="preserve">2T11</x:t>
        </x:is>
      </x:c>
      <x:c r="B2278" t="n">
        <x:v>2011</x:v>
      </x:c>
      <x:c r="C2278" t="n">
        <x:v>2</x:v>
      </x:c>
      <x:c r="D2278" t="n">
        <x:v>22</x:v>
      </x:c>
      <x:c r="E2278" s="203" t="n">
        <x:v>40724</x:v>
      </x:c>
      <x:c r="F2278" t="inlineStr">
        <x:is>
          <x:t xml:space="preserve">EBIT000A</x:t>
        </x:is>
      </x:c>
      <x:c r="G2278" t="inlineStr">
        <x:is>
          <x:t xml:space="preserve">Receita</x:t>
        </x:is>
      </x:c>
      <x:c r="H2278" t="inlineStr">
        <x:is>
          <x:t xml:space="preserve">Intersegmentos</x:t>
        </x:is>
      </x:c>
      <x:c r="I2278" t="inlineStr">
        <x:is>
          <x:t xml:space="preserve">TOTAL</x:t>
        </x:is>
      </x:c>
      <x:c r="J2278" s="239" t="n">
        <x:v>0</x:v>
      </x:c>
      <x:c r="K2278" t="inlineStr">
        <x:is>
          <x:t xml:space="preserve">TOTAL</x:t>
        </x:is>
      </x:c>
      <x:c r="L2278" s="239" t="n">
        <x:v>0</x:v>
      </x:c>
      <x:c r="M2278" s="239" t="n">
        <x:v>0</x:v>
      </x:c>
    </x:row>
    <x:row r="2279">
      <x:c r="A2279" t="inlineStr">
        <x:is>
          <x:t xml:space="preserve">2T11</x:t>
        </x:is>
      </x:c>
      <x:c r="B2279" t="n">
        <x:v>2011</x:v>
      </x:c>
      <x:c r="C2279" t="n">
        <x:v>2</x:v>
      </x:c>
      <x:c r="D2279" t="n">
        <x:v>22</x:v>
      </x:c>
      <x:c r="E2279" s="203" t="n">
        <x:v>40724</x:v>
      </x:c>
      <x:c r="F2279" t="inlineStr">
        <x:is>
          <x:t xml:space="preserve">EBIT000B</x:t>
        </x:is>
      </x:c>
      <x:c r="G2279" t="inlineStr">
        <x:is>
          <x:t xml:space="preserve">Receita</x:t>
        </x:is>
      </x:c>
      <x:c r="H2279" t="inlineStr">
        <x:is>
          <x:t xml:space="preserve">Terceiros</x:t>
        </x:is>
      </x:c>
      <x:c r="I2279" t="inlineStr">
        <x:is>
          <x:t xml:space="preserve">ABAST</x:t>
        </x:is>
      </x:c>
      <x:c r="J2279" s="239" t="n">
        <x:v>64278</x:v>
      </x:c>
      <x:c r="K2279" t="inlineStr">
        <x:is>
          <x:t xml:space="preserve">ABASTECIMENTO</x:t>
        </x:is>
      </x:c>
      <x:c r="L2279" s="239" t="n">
        <x:v>29623</x:v>
      </x:c>
      <x:c r="M2279" s="239" t="n">
        <x:v>34655</x:v>
      </x:c>
    </x:row>
    <x:row r="2280">
      <x:c r="A2280" t="inlineStr">
        <x:is>
          <x:t xml:space="preserve">2T11</x:t>
        </x:is>
      </x:c>
      <x:c r="B2280" t="n">
        <x:v>2011</x:v>
      </x:c>
      <x:c r="C2280" t="n">
        <x:v>2</x:v>
      </x:c>
      <x:c r="D2280" t="n">
        <x:v>22</x:v>
      </x:c>
      <x:c r="E2280" s="203" t="n">
        <x:v>40724</x:v>
      </x:c>
      <x:c r="F2280" t="inlineStr">
        <x:is>
          <x:t xml:space="preserve">EBIT000B</x:t>
        </x:is>
      </x:c>
      <x:c r="G2280" t="inlineStr">
        <x:is>
          <x:t xml:space="preserve">Receita</x:t>
        </x:is>
      </x:c>
      <x:c r="H2280" t="inlineStr">
        <x:is>
          <x:t xml:space="preserve">Terceiros</x:t>
        </x:is>
      </x:c>
      <x:c r="I2280" t="inlineStr">
        <x:is>
          <x:t xml:space="preserve">BIO-COMBUST.</x:t>
        </x:is>
      </x:c>
      <x:c r="J2280" s="239" t="n">
        <x:v>86</x:v>
      </x:c>
      <x:c r="K2280" t="inlineStr">
        <x:is>
          <x:t xml:space="preserve">BIOCOMBUSTÍVEIS</x:t>
        </x:is>
      </x:c>
      <x:c r="L2280" s="239" t="n">
        <x:v>42</x:v>
      </x:c>
      <x:c r="M2280" s="239" t="n">
        <x:v>44</x:v>
      </x:c>
    </x:row>
    <x:row r="2281">
      <x:c r="A2281" t="inlineStr">
        <x:is>
          <x:t xml:space="preserve">2T11</x:t>
        </x:is>
      </x:c>
      <x:c r="B2281" t="n">
        <x:v>2011</x:v>
      </x:c>
      <x:c r="C2281" t="n">
        <x:v>2</x:v>
      </x:c>
      <x:c r="D2281" t="n">
        <x:v>22</x:v>
      </x:c>
      <x:c r="E2281" s="203" t="n">
        <x:v>40724</x:v>
      </x:c>
      <x:c r="F2281" t="inlineStr">
        <x:is>
          <x:t xml:space="preserve">EBIT000B</x:t>
        </x:is>
      </x:c>
      <x:c r="G2281" t="inlineStr">
        <x:is>
          <x:t xml:space="preserve">Receita</x:t>
        </x:is>
      </x:c>
      <x:c r="H2281" t="inlineStr">
        <x:is>
          <x:t xml:space="preserve">Terceiros</x:t>
        </x:is>
      </x:c>
      <x:c r="I2281" t="inlineStr">
        <x:is>
          <x:t xml:space="preserve">CORP.</x:t>
        </x:is>
      </x:c>
      <x:c r="J2281" s="239" t="n">
        <x:v>0</x:v>
      </x:c>
      <x:c r="K2281" t="inlineStr">
        <x:is>
          <x:t xml:space="preserve">CORPORATIVO / OUTROS NEGÓCIOS</x:t>
        </x:is>
      </x:c>
      <x:c r="L2281" s="239" t="n">
        <x:v>0</x:v>
      </x:c>
      <x:c r="M2281" s="239" t="n">
        <x:v>0</x:v>
      </x:c>
    </x:row>
    <x:row r="2282">
      <x:c r="A2282" t="inlineStr">
        <x:is>
          <x:t xml:space="preserve">2T11</x:t>
        </x:is>
      </x:c>
      <x:c r="B2282" t="n">
        <x:v>2011</x:v>
      </x:c>
      <x:c r="C2282" t="n">
        <x:v>2</x:v>
      </x:c>
      <x:c r="D2282" t="n">
        <x:v>22</x:v>
      </x:c>
      <x:c r="E2282" s="203" t="n">
        <x:v>40724</x:v>
      </x:c>
      <x:c r="F2282" t="inlineStr">
        <x:is>
          <x:t xml:space="preserve">EBIT000B</x:t>
        </x:is>
      </x:c>
      <x:c r="G2282" t="inlineStr">
        <x:is>
          <x:t xml:space="preserve">Receita</x:t>
        </x:is>
      </x:c>
      <x:c r="H2282" t="inlineStr">
        <x:is>
          <x:t xml:space="preserve">Terceiros</x:t>
        </x:is>
      </x:c>
      <x:c r="I2282" t="inlineStr">
        <x:is>
          <x:t xml:space="preserve">DISTRIB.</x:t>
        </x:is>
      </x:c>
      <x:c r="J2282" s="239" t="n">
        <x:v>34252</x:v>
      </x:c>
      <x:c r="K2282" t="inlineStr">
        <x:is>
          <x:t xml:space="preserve">DISTRIBUIÇÃO</x:t>
        </x:is>
      </x:c>
      <x:c r="L2282" s="239" t="n">
        <x:v>16379</x:v>
      </x:c>
      <x:c r="M2282" s="239" t="n">
        <x:v>17873</x:v>
      </x:c>
    </x:row>
    <x:row r="2283">
      <x:c r="A2283" t="inlineStr">
        <x:is>
          <x:t xml:space="preserve">2T11</x:t>
        </x:is>
      </x:c>
      <x:c r="B2283" t="n">
        <x:v>2011</x:v>
      </x:c>
      <x:c r="C2283" t="n">
        <x:v>2</x:v>
      </x:c>
      <x:c r="D2283" t="n">
        <x:v>22</x:v>
      </x:c>
      <x:c r="E2283" s="203" t="n">
        <x:v>40724</x:v>
      </x:c>
      <x:c r="F2283" t="inlineStr">
        <x:is>
          <x:t xml:space="preserve">EBIT000B</x:t>
        </x:is>
      </x:c>
      <x:c r="G2283" t="inlineStr">
        <x:is>
          <x:t xml:space="preserve">Receita</x:t>
        </x:is>
      </x:c>
      <x:c r="H2283" t="inlineStr">
        <x:is>
          <x:t xml:space="preserve">Terceiros</x:t>
        </x:is>
      </x:c>
      <x:c r="I2283" t="inlineStr">
        <x:is>
          <x:t xml:space="preserve">E&amp;P</x:t>
        </x:is>
      </x:c>
      <x:c r="J2283" s="239" t="n">
        <x:v>255</x:v>
      </x:c>
      <x:c r="K2283" t="inlineStr">
        <x:is>
          <x:t xml:space="preserve">E&amp;P</x:t>
        </x:is>
      </x:c>
      <x:c r="L2283" s="239" t="n">
        <x:v>38</x:v>
      </x:c>
      <x:c r="M2283" s="239" t="n">
        <x:v>217</x:v>
      </x:c>
    </x:row>
    <x:row r="2284">
      <x:c r="A2284" t="inlineStr">
        <x:is>
          <x:t xml:space="preserve">2T11</x:t>
        </x:is>
      </x:c>
      <x:c r="B2284" t="n">
        <x:v>2011</x:v>
      </x:c>
      <x:c r="C2284" t="n">
        <x:v>2</x:v>
      </x:c>
      <x:c r="D2284" t="n">
        <x:v>22</x:v>
      </x:c>
      <x:c r="E2284" s="203" t="n">
        <x:v>40724</x:v>
      </x:c>
      <x:c r="F2284" t="inlineStr">
        <x:is>
          <x:t xml:space="preserve">EBIT000B</x:t>
        </x:is>
      </x:c>
      <x:c r="G2284" t="inlineStr">
        <x:is>
          <x:t xml:space="preserve">Receita</x:t>
        </x:is>
      </x:c>
      <x:c r="H2284" t="inlineStr">
        <x:is>
          <x:t xml:space="preserve">Terceiros</x:t>
        </x:is>
      </x:c>
      <x:c r="I2284" t="inlineStr">
        <x:is>
          <x:t xml:space="preserve">ELIMIN.</x:t>
        </x:is>
      </x:c>
      <x:c r="J2284" s="239" t="n">
        <x:v>0</x:v>
      </x:c>
      <x:c r="K2284" t="inlineStr">
        <x:is>
          <x:t xml:space="preserve">ELIMINAÇÕES</x:t>
        </x:is>
      </x:c>
      <x:c r="L2284" s="239" t="n">
        <x:v>0</x:v>
      </x:c>
      <x:c r="M2284" s="239" t="n">
        <x:v>0</x:v>
      </x:c>
    </x:row>
    <x:row r="2285">
      <x:c r="A2285" t="inlineStr">
        <x:is>
          <x:t xml:space="preserve">2T11</x:t>
        </x:is>
      </x:c>
      <x:c r="B2285" t="n">
        <x:v>2011</x:v>
      </x:c>
      <x:c r="C2285" t="n">
        <x:v>2</x:v>
      </x:c>
      <x:c r="D2285" t="n">
        <x:v>22</x:v>
      </x:c>
      <x:c r="E2285" s="203" t="n">
        <x:v>40724</x:v>
      </x:c>
      <x:c r="F2285" t="inlineStr">
        <x:is>
          <x:t xml:space="preserve">EBIT000B</x:t>
        </x:is>
      </x:c>
      <x:c r="G2285" t="inlineStr">
        <x:is>
          <x:t xml:space="preserve">Receita</x:t>
        </x:is>
      </x:c>
      <x:c r="H2285" t="inlineStr">
        <x:is>
          <x:t xml:space="preserve">Terceiros</x:t>
        </x:is>
      </x:c>
      <x:c r="I2285" t="inlineStr">
        <x:is>
          <x:t xml:space="preserve">GÁS &amp; ENERGIA</x:t>
        </x:is>
      </x:c>
      <x:c r="J2285" s="239" t="n">
        <x:v>6830</x:v>
      </x:c>
      <x:c r="K2285" t="inlineStr">
        <x:is>
          <x:t xml:space="preserve">GÁS &amp; ENERGIA / G&amp;EBC</x:t>
        </x:is>
      </x:c>
      <x:c r="L2285" s="239" t="n">
        <x:v>3262</x:v>
      </x:c>
      <x:c r="M2285" s="239" t="n">
        <x:v>3568</x:v>
      </x:c>
    </x:row>
    <x:row r="2286">
      <x:c r="A2286" t="inlineStr">
        <x:is>
          <x:t xml:space="preserve">2T11</x:t>
        </x:is>
      </x:c>
      <x:c r="B2286" t="n">
        <x:v>2011</x:v>
      </x:c>
      <x:c r="C2286" t="n">
        <x:v>2</x:v>
      </x:c>
      <x:c r="D2286" t="n">
        <x:v>22</x:v>
      </x:c>
      <x:c r="E2286" s="203" t="n">
        <x:v>40724</x:v>
      </x:c>
      <x:c r="F2286" t="inlineStr">
        <x:is>
          <x:t xml:space="preserve">EBIT000B</x:t>
        </x:is>
      </x:c>
      <x:c r="G2286" t="inlineStr">
        <x:is>
          <x:t xml:space="preserve">Receita</x:t>
        </x:is>
      </x:c>
      <x:c r="H2286" t="inlineStr">
        <x:is>
          <x:t xml:space="preserve">Terceiros</x:t>
        </x:is>
      </x:c>
      <x:c r="I2286" t="inlineStr">
        <x:is>
          <x:t xml:space="preserve">INTERN.</x:t>
        </x:is>
      </x:c>
      <x:c r="J2286" s="239" t="n">
        <x:v>10568</x:v>
      </x:c>
      <x:c r="K2286" t="inlineStr">
        <x:is>
          <x:t xml:space="preserve">INTERNACIONAL</x:t>
        </x:is>
      </x:c>
      <x:c r="L2286" s="239" t="n">
        <x:v>5456</x:v>
      </x:c>
      <x:c r="M2286" s="239" t="n">
        <x:v>5112</x:v>
      </x:c>
    </x:row>
    <x:row r="2287">
      <x:c r="A2287" t="inlineStr">
        <x:is>
          <x:t xml:space="preserve">2T11</x:t>
        </x:is>
      </x:c>
      <x:c r="B2287" t="n">
        <x:v>2011</x:v>
      </x:c>
      <x:c r="C2287" t="n">
        <x:v>2</x:v>
      </x:c>
      <x:c r="D2287" t="n">
        <x:v>22</x:v>
      </x:c>
      <x:c r="E2287" s="203" t="n">
        <x:v>40724</x:v>
      </x:c>
      <x:c r="F2287" t="inlineStr">
        <x:is>
          <x:t xml:space="preserve">EBIT000B</x:t>
        </x:is>
      </x:c>
      <x:c r="G2287" t="inlineStr">
        <x:is>
          <x:t xml:space="preserve">Receita</x:t>
        </x:is>
      </x:c>
      <x:c r="H2287" t="inlineStr">
        <x:is>
          <x:t xml:space="preserve">Terceiros</x:t>
        </x:is>
      </x:c>
      <x:c r="I2287" t="inlineStr">
        <x:is>
          <x:t xml:space="preserve">TOTAL</x:t>
        </x:is>
      </x:c>
      <x:c r="J2287" s="239" t="n">
        <x:v>116269</x:v>
      </x:c>
      <x:c r="K2287" t="inlineStr">
        <x:is>
          <x:t xml:space="preserve">TOTAL</x:t>
        </x:is>
      </x:c>
      <x:c r="L2287" s="239" t="n">
        <x:v>54800</x:v>
      </x:c>
      <x:c r="M2287" s="239" t="n">
        <x:v>61469</x:v>
      </x:c>
    </x:row>
    <x:row r="2288">
      <x:c r="A2288" t="inlineStr">
        <x:is>
          <x:t xml:space="preserve">2T11</x:t>
        </x:is>
      </x:c>
      <x:c r="B2288" t="n">
        <x:v>2011</x:v>
      </x:c>
      <x:c r="C2288" t="n">
        <x:v>2</x:v>
      </x:c>
      <x:c r="D2288" t="n">
        <x:v>22</x:v>
      </x:c>
      <x:c r="E2288" s="203" t="n">
        <x:v>40724</x:v>
      </x:c>
      <x:c r="F2288" t="inlineStr">
        <x:is>
          <x:t xml:space="preserve">EBIT001</x:t>
        </x:is>
      </x:c>
      <x:c r="G2288" t="inlineStr">
        <x:is>
          <x:t xml:space="preserve">Receita Total</x:t>
        </x:is>
      </x:c>
      <x:c r="H2288" t="inlineStr">
        <x:is>
          <x:t xml:space="preserve">Receita de vendas</x:t>
        </x:is>
      </x:c>
      <x:c r="I2288" t="inlineStr">
        <x:is>
          <x:t xml:space="preserve">ABAST</x:t>
        </x:is>
      </x:c>
      <x:c r="J2288" s="239" t="n">
        <x:v>94917</x:v>
      </x:c>
      <x:c r="K2288" t="inlineStr">
        <x:is>
          <x:t xml:space="preserve">ABASTECIMENTO</x:t>
        </x:is>
      </x:c>
      <x:c r="L2288" s="239" t="n">
        <x:v>44322</x:v>
      </x:c>
      <x:c r="M2288" s="239" t="n">
        <x:v>50595</x:v>
      </x:c>
    </x:row>
    <x:row r="2289">
      <x:c r="A2289" t="inlineStr">
        <x:is>
          <x:t xml:space="preserve">2T11</x:t>
        </x:is>
      </x:c>
      <x:c r="B2289" t="n">
        <x:v>2011</x:v>
      </x:c>
      <x:c r="C2289" t="n">
        <x:v>2</x:v>
      </x:c>
      <x:c r="D2289" t="n">
        <x:v>22</x:v>
      </x:c>
      <x:c r="E2289" s="203" t="n">
        <x:v>40724</x:v>
      </x:c>
      <x:c r="F2289" t="inlineStr">
        <x:is>
          <x:t xml:space="preserve">EBIT001</x:t>
        </x:is>
      </x:c>
      <x:c r="G2289" t="inlineStr">
        <x:is>
          <x:t xml:space="preserve">Receita Total</x:t>
        </x:is>
      </x:c>
      <x:c r="H2289" t="inlineStr">
        <x:is>
          <x:t xml:space="preserve">Receita de vendas</x:t>
        </x:is>
      </x:c>
      <x:c r="I2289" t="inlineStr">
        <x:is>
          <x:t xml:space="preserve">BIO-COMBUST.</x:t>
        </x:is>
      </x:c>
      <x:c r="J2289" s="239" t="n">
        <x:v>337</x:v>
      </x:c>
      <x:c r="K2289" t="inlineStr">
        <x:is>
          <x:t xml:space="preserve">BIOCOMBUSTÍVEIS</x:t>
        </x:is>
      </x:c>
      <x:c r="L2289" s="239" t="n">
        <x:v>202</x:v>
      </x:c>
      <x:c r="M2289" s="239" t="n">
        <x:v>135</x:v>
      </x:c>
    </x:row>
    <x:row r="2290">
      <x:c r="A2290" t="inlineStr">
        <x:is>
          <x:t xml:space="preserve">2T11</x:t>
        </x:is>
      </x:c>
      <x:c r="B2290" t="n">
        <x:v>2011</x:v>
      </x:c>
      <x:c r="C2290" t="n">
        <x:v>2</x:v>
      </x:c>
      <x:c r="D2290" t="n">
        <x:v>22</x:v>
      </x:c>
      <x:c r="E2290" s="203" t="n">
        <x:v>40724</x:v>
      </x:c>
      <x:c r="F2290" t="inlineStr">
        <x:is>
          <x:t xml:space="preserve">EBIT001</x:t>
        </x:is>
      </x:c>
      <x:c r="G2290" t="inlineStr">
        <x:is>
          <x:t xml:space="preserve">Receita Total</x:t>
        </x:is>
      </x:c>
      <x:c r="H2290" t="inlineStr">
        <x:is>
          <x:t xml:space="preserve">Receita de vendas</x:t>
        </x:is>
      </x:c>
      <x:c r="I2290" t="inlineStr">
        <x:is>
          <x:t xml:space="preserve">CORP.</x:t>
        </x:is>
      </x:c>
      <x:c r="J2290" s="239" t="n">
        <x:v>0</x:v>
      </x:c>
      <x:c r="K2290" t="inlineStr">
        <x:is>
          <x:t xml:space="preserve">CORPORATIVO / OUTROS NEGÓCIOS</x:t>
        </x:is>
      </x:c>
      <x:c r="L2290" s="239" t="n">
        <x:v>0</x:v>
      </x:c>
      <x:c r="M2290" s="239" t="n">
        <x:v>0</x:v>
      </x:c>
    </x:row>
    <x:row r="2291">
      <x:c r="A2291" t="inlineStr">
        <x:is>
          <x:t xml:space="preserve">2T11</x:t>
        </x:is>
      </x:c>
      <x:c r="B2291" t="n">
        <x:v>2011</x:v>
      </x:c>
      <x:c r="C2291" t="n">
        <x:v>2</x:v>
      </x:c>
      <x:c r="D2291" t="n">
        <x:v>22</x:v>
      </x:c>
      <x:c r="E2291" s="203" t="n">
        <x:v>40724</x:v>
      </x:c>
      <x:c r="F2291" t="inlineStr">
        <x:is>
          <x:t xml:space="preserve">EBIT001</x:t>
        </x:is>
      </x:c>
      <x:c r="G2291" t="inlineStr">
        <x:is>
          <x:t xml:space="preserve">Receita Total</x:t>
        </x:is>
      </x:c>
      <x:c r="H2291" t="inlineStr">
        <x:is>
          <x:t xml:space="preserve">Receita de vendas</x:t>
        </x:is>
      </x:c>
      <x:c r="I2291" t="inlineStr">
        <x:is>
          <x:t xml:space="preserve">DISTRIB.</x:t>
        </x:is>
      </x:c>
      <x:c r="J2291" s="239" t="n">
        <x:v>34896</x:v>
      </x:c>
      <x:c r="K2291" t="inlineStr">
        <x:is>
          <x:t xml:space="preserve">DISTRIBUIÇÃO</x:t>
        </x:is>
      </x:c>
      <x:c r="L2291" s="239" t="n">
        <x:v>16698</x:v>
      </x:c>
      <x:c r="M2291" s="239" t="n">
        <x:v>18198</x:v>
      </x:c>
    </x:row>
    <x:row r="2292">
      <x:c r="A2292" t="inlineStr">
        <x:is>
          <x:t xml:space="preserve">2T11</x:t>
        </x:is>
      </x:c>
      <x:c r="B2292" t="n">
        <x:v>2011</x:v>
      </x:c>
      <x:c r="C2292" t="n">
        <x:v>2</x:v>
      </x:c>
      <x:c r="D2292" t="n">
        <x:v>22</x:v>
      </x:c>
      <x:c r="E2292" s="203" t="n">
        <x:v>40724</x:v>
      </x:c>
      <x:c r="F2292" t="inlineStr">
        <x:is>
          <x:t xml:space="preserve">EBIT001</x:t>
        </x:is>
      </x:c>
      <x:c r="G2292" t="inlineStr">
        <x:is>
          <x:t xml:space="preserve">Receita Total</x:t>
        </x:is>
      </x:c>
      <x:c r="H2292" t="inlineStr">
        <x:is>
          <x:t xml:space="preserve">Receita de vendas</x:t>
        </x:is>
      </x:c>
      <x:c r="I2292" t="inlineStr">
        <x:is>
          <x:t xml:space="preserve">E&amp;P</x:t>
        </x:is>
      </x:c>
      <x:c r="J2292" s="239" t="n">
        <x:v>59128</x:v>
      </x:c>
      <x:c r="K2292" t="inlineStr">
        <x:is>
          <x:t xml:space="preserve">E&amp;P</x:t>
        </x:is>
      </x:c>
      <x:c r="L2292" s="239" t="n">
        <x:v>28043</x:v>
      </x:c>
      <x:c r="M2292" s="239" t="n">
        <x:v>31085</x:v>
      </x:c>
    </x:row>
    <x:row r="2293">
      <x:c r="A2293" t="inlineStr">
        <x:is>
          <x:t xml:space="preserve">2T11</x:t>
        </x:is>
      </x:c>
      <x:c r="B2293" t="n">
        <x:v>2011</x:v>
      </x:c>
      <x:c r="C2293" t="n">
        <x:v>2</x:v>
      </x:c>
      <x:c r="D2293" t="n">
        <x:v>22</x:v>
      </x:c>
      <x:c r="E2293" s="203" t="n">
        <x:v>40724</x:v>
      </x:c>
      <x:c r="F2293" t="inlineStr">
        <x:is>
          <x:t xml:space="preserve">EBIT001</x:t>
        </x:is>
      </x:c>
      <x:c r="G2293" t="inlineStr">
        <x:is>
          <x:t xml:space="preserve">Receita Total</x:t>
        </x:is>
      </x:c>
      <x:c r="H2293" t="inlineStr">
        <x:is>
          <x:t xml:space="preserve">Receita de vendas</x:t>
        </x:is>
      </x:c>
      <x:c r="I2293" t="inlineStr">
        <x:is>
          <x:t xml:space="preserve">ELIMIN.</x:t>
        </x:is>
      </x:c>
      <x:c r="J2293" s="239" t="n">
        <x:v>-94989</x:v>
      </x:c>
      <x:c r="K2293" t="inlineStr">
        <x:is>
          <x:t xml:space="preserve">ELIMINAÇÕES</x:t>
        </x:is>
      </x:c>
      <x:c r="L2293" s="239" t="n">
        <x:v>-45563</x:v>
      </x:c>
      <x:c r="M2293" s="239" t="n">
        <x:v>-49426</x:v>
      </x:c>
    </x:row>
    <x:row r="2294">
      <x:c r="A2294" t="inlineStr">
        <x:is>
          <x:t xml:space="preserve">2T11</x:t>
        </x:is>
      </x:c>
      <x:c r="B2294" t="n">
        <x:v>2011</x:v>
      </x:c>
      <x:c r="C2294" t="n">
        <x:v>2</x:v>
      </x:c>
      <x:c r="D2294" t="n">
        <x:v>22</x:v>
      </x:c>
      <x:c r="E2294" s="203" t="n">
        <x:v>40724</x:v>
      </x:c>
      <x:c r="F2294" t="inlineStr">
        <x:is>
          <x:t xml:space="preserve">EBIT001</x:t>
        </x:is>
      </x:c>
      <x:c r="G2294" t="inlineStr">
        <x:is>
          <x:t xml:space="preserve">Receita Total</x:t>
        </x:is>
      </x:c>
      <x:c r="H2294" t="inlineStr">
        <x:is>
          <x:t xml:space="preserve">Receita de vendas</x:t>
        </x:is>
      </x:c>
      <x:c r="I2294" t="inlineStr">
        <x:is>
          <x:t xml:space="preserve">GÁS &amp; ENERGIA</x:t>
        </x:is>
      </x:c>
      <x:c r="J2294" s="239" t="n">
        <x:v>7969</x:v>
      </x:c>
      <x:c r="K2294" t="inlineStr">
        <x:is>
          <x:t xml:space="preserve">GÁS &amp; ENERGIA / G&amp;EBC</x:t>
        </x:is>
      </x:c>
      <x:c r="L2294" s="239" t="n">
        <x:v>3825</x:v>
      </x:c>
      <x:c r="M2294" s="239" t="n">
        <x:v>4144</x:v>
      </x:c>
    </x:row>
    <x:row r="2295">
      <x:c r="A2295" t="inlineStr">
        <x:is>
          <x:t xml:space="preserve">2T11</x:t>
        </x:is>
      </x:c>
      <x:c r="B2295" t="n">
        <x:v>2011</x:v>
      </x:c>
      <x:c r="C2295" t="n">
        <x:v>2</x:v>
      </x:c>
      <x:c r="D2295" t="n">
        <x:v>22</x:v>
      </x:c>
      <x:c r="E2295" s="203" t="n">
        <x:v>40724</x:v>
      </x:c>
      <x:c r="F2295" t="inlineStr">
        <x:is>
          <x:t xml:space="preserve">EBIT001</x:t>
        </x:is>
      </x:c>
      <x:c r="G2295" t="inlineStr">
        <x:is>
          <x:t xml:space="preserve">Receita Total</x:t>
        </x:is>
      </x:c>
      <x:c r="H2295" t="inlineStr">
        <x:is>
          <x:t xml:space="preserve">Receita de vendas</x:t>
        </x:is>
      </x:c>
      <x:c r="I2295" t="inlineStr">
        <x:is>
          <x:t xml:space="preserve">INTERN.</x:t>
        </x:is>
      </x:c>
      <x:c r="J2295" s="239" t="n">
        <x:v>14011</x:v>
      </x:c>
      <x:c r="K2295" t="inlineStr">
        <x:is>
          <x:t xml:space="preserve">INTERNACIONAL</x:t>
        </x:is>
      </x:c>
      <x:c r="L2295" s="239" t="n">
        <x:v>7273</x:v>
      </x:c>
      <x:c r="M2295" s="239" t="n">
        <x:v>6738</x:v>
      </x:c>
    </x:row>
    <x:row r="2296">
      <x:c r="A2296" t="inlineStr">
        <x:is>
          <x:t xml:space="preserve">2T11</x:t>
        </x:is>
      </x:c>
      <x:c r="B2296" t="n">
        <x:v>2011</x:v>
      </x:c>
      <x:c r="C2296" t="n">
        <x:v>2</x:v>
      </x:c>
      <x:c r="D2296" t="n">
        <x:v>22</x:v>
      </x:c>
      <x:c r="E2296" s="203" t="n">
        <x:v>40724</x:v>
      </x:c>
      <x:c r="F2296" t="inlineStr">
        <x:is>
          <x:t xml:space="preserve">EBIT001</x:t>
        </x:is>
      </x:c>
      <x:c r="G2296" t="inlineStr">
        <x:is>
          <x:t xml:space="preserve">Receita Total</x:t>
        </x:is>
      </x:c>
      <x:c r="H2296" t="inlineStr">
        <x:is>
          <x:t xml:space="preserve">Receita de vendas</x:t>
        </x:is>
      </x:c>
      <x:c r="I2296" t="inlineStr">
        <x:is>
          <x:t xml:space="preserve">TOTAL</x:t>
        </x:is>
      </x:c>
      <x:c r="J2296" s="239" t="n">
        <x:v>116269</x:v>
      </x:c>
      <x:c r="K2296" t="inlineStr">
        <x:is>
          <x:t xml:space="preserve">TOTAL</x:t>
        </x:is>
      </x:c>
      <x:c r="L2296" s="239" t="n">
        <x:v>54800</x:v>
      </x:c>
      <x:c r="M2296" s="239" t="n">
        <x:v>61469</x:v>
      </x:c>
    </x:row>
    <x:row r="2297">
      <x:c r="A2297" t="inlineStr">
        <x:is>
          <x:t xml:space="preserve">2T11</x:t>
        </x:is>
      </x:c>
      <x:c r="B2297" t="n">
        <x:v>2011</x:v>
      </x:c>
      <x:c r="C2297" t="n">
        <x:v>2</x:v>
      </x:c>
      <x:c r="D2297" t="n">
        <x:v>22</x:v>
      </x:c>
      <x:c r="E2297" s="203" t="n">
        <x:v>40724</x:v>
      </x:c>
      <x:c r="F2297" t="inlineStr">
        <x:is>
          <x:t xml:space="preserve">EBIT002</x:t>
        </x:is>
      </x:c>
      <x:c r="G2297" t="inlineStr">
        <x:is>
          <x:t xml:space="preserve">Custo Total</x:t>
        </x:is>
      </x:c>
      <x:c r="H2297" t="inlineStr">
        <x:is>
          <x:t xml:space="preserve">Custo dos produtos vendidos</x:t>
        </x:is>
      </x:c>
      <x:c r="I2297" t="inlineStr">
        <x:is>
          <x:t xml:space="preserve">ABAST</x:t>
        </x:is>
      </x:c>
      <x:c r="J2297" s="239" t="n">
        <x:v>-95761</x:v>
      </x:c>
      <x:c r="K2297" t="inlineStr">
        <x:is>
          <x:t xml:space="preserve">ABASTECIMENTO</x:t>
        </x:is>
      </x:c>
      <x:c r="L2297" s="239" t="n">
        <x:v>-43216</x:v>
      </x:c>
      <x:c r="M2297" s="239" t="n">
        <x:v>-52545</x:v>
      </x:c>
    </x:row>
    <x:row r="2298">
      <x:c r="A2298" t="inlineStr">
        <x:is>
          <x:t xml:space="preserve">2T11</x:t>
        </x:is>
      </x:c>
      <x:c r="B2298" t="n">
        <x:v>2011</x:v>
      </x:c>
      <x:c r="C2298" t="n">
        <x:v>2</x:v>
      </x:c>
      <x:c r="D2298" t="n">
        <x:v>22</x:v>
      </x:c>
      <x:c r="E2298" s="203" t="n">
        <x:v>40724</x:v>
      </x:c>
      <x:c r="F2298" t="inlineStr">
        <x:is>
          <x:t xml:space="preserve">EBIT002</x:t>
        </x:is>
      </x:c>
      <x:c r="G2298" t="inlineStr">
        <x:is>
          <x:t xml:space="preserve">Custo Total</x:t>
        </x:is>
      </x:c>
      <x:c r="H2298" t="inlineStr">
        <x:is>
          <x:t xml:space="preserve">Custo dos produtos vendidos</x:t>
        </x:is>
      </x:c>
      <x:c r="I2298" t="inlineStr">
        <x:is>
          <x:t xml:space="preserve">BIO-COMBUST.</x:t>
        </x:is>
      </x:c>
      <x:c r="J2298" s="239" t="n">
        <x:v>-381</x:v>
      </x:c>
      <x:c r="K2298" t="inlineStr">
        <x:is>
          <x:t xml:space="preserve">BIOCOMBUSTÍVEIS</x:t>
        </x:is>
      </x:c>
      <x:c r="L2298" s="239" t="n">
        <x:v>-218</x:v>
      </x:c>
      <x:c r="M2298" s="239" t="n">
        <x:v>-163</x:v>
      </x:c>
    </x:row>
    <x:row r="2299">
      <x:c r="A2299" t="inlineStr">
        <x:is>
          <x:t xml:space="preserve">2T11</x:t>
        </x:is>
      </x:c>
      <x:c r="B2299" t="n">
        <x:v>2011</x:v>
      </x:c>
      <x:c r="C2299" t="n">
        <x:v>2</x:v>
      </x:c>
      <x:c r="D2299" t="n">
        <x:v>22</x:v>
      </x:c>
      <x:c r="E2299" s="203" t="n">
        <x:v>40724</x:v>
      </x:c>
      <x:c r="F2299" t="inlineStr">
        <x:is>
          <x:t xml:space="preserve">EBIT002</x:t>
        </x:is>
      </x:c>
      <x:c r="G2299" t="inlineStr">
        <x:is>
          <x:t xml:space="preserve">Custo Total</x:t>
        </x:is>
      </x:c>
      <x:c r="H2299" t="inlineStr">
        <x:is>
          <x:t xml:space="preserve">Custo dos produtos vendidos</x:t>
        </x:is>
      </x:c>
      <x:c r="I2299" t="inlineStr">
        <x:is>
          <x:t xml:space="preserve">CORP.</x:t>
        </x:is>
      </x:c>
      <x:c r="J2299" s="239" t="n">
        <x:v>0</x:v>
      </x:c>
      <x:c r="K2299" t="inlineStr">
        <x:is>
          <x:t xml:space="preserve">CORPORATIVO / OUTROS NEGÓCIOS</x:t>
        </x:is>
      </x:c>
      <x:c r="L2299" s="239" t="n">
        <x:v>0</x:v>
      </x:c>
      <x:c r="M2299" s="239" t="n">
        <x:v>0</x:v>
      </x:c>
    </x:row>
    <x:row r="2300">
      <x:c r="A2300" t="inlineStr">
        <x:is>
          <x:t xml:space="preserve">2T11</x:t>
        </x:is>
      </x:c>
      <x:c r="B2300" t="n">
        <x:v>2011</x:v>
      </x:c>
      <x:c r="C2300" t="n">
        <x:v>2</x:v>
      </x:c>
      <x:c r="D2300" t="n">
        <x:v>22</x:v>
      </x:c>
      <x:c r="E2300" s="203" t="n">
        <x:v>40724</x:v>
      </x:c>
      <x:c r="F2300" t="inlineStr">
        <x:is>
          <x:t xml:space="preserve">EBIT002</x:t>
        </x:is>
      </x:c>
      <x:c r="G2300" t="inlineStr">
        <x:is>
          <x:t xml:space="preserve">Custo Total</x:t>
        </x:is>
      </x:c>
      <x:c r="H2300" t="inlineStr">
        <x:is>
          <x:t xml:space="preserve">Custo dos produtos vendidos</x:t>
        </x:is>
      </x:c>
      <x:c r="I2300" t="inlineStr">
        <x:is>
          <x:t xml:space="preserve">DISTRIB.</x:t>
        </x:is>
      </x:c>
      <x:c r="J2300" s="239" t="n">
        <x:v>-32089</x:v>
      </x:c>
      <x:c r="K2300" t="inlineStr">
        <x:is>
          <x:t xml:space="preserve">DISTRIBUIÇÃO</x:t>
        </x:is>
      </x:c>
      <x:c r="L2300" s="239" t="n">
        <x:v>-15230</x:v>
      </x:c>
      <x:c r="M2300" s="239" t="n">
        <x:v>-16859</x:v>
      </x:c>
    </x:row>
    <x:row r="2301">
      <x:c r="A2301" t="inlineStr">
        <x:is>
          <x:t xml:space="preserve">2T11</x:t>
        </x:is>
      </x:c>
      <x:c r="B2301" t="n">
        <x:v>2011</x:v>
      </x:c>
      <x:c r="C2301" t="n">
        <x:v>2</x:v>
      </x:c>
      <x:c r="D2301" t="n">
        <x:v>22</x:v>
      </x:c>
      <x:c r="E2301" s="203" t="n">
        <x:v>40724</x:v>
      </x:c>
      <x:c r="F2301" t="inlineStr">
        <x:is>
          <x:t xml:space="preserve">EBIT002</x:t>
        </x:is>
      </x:c>
      <x:c r="G2301" t="inlineStr">
        <x:is>
          <x:t xml:space="preserve">Custo Total</x:t>
        </x:is>
      </x:c>
      <x:c r="H2301" t="inlineStr">
        <x:is>
          <x:t xml:space="preserve">Custo dos produtos vendidos</x:t>
        </x:is>
      </x:c>
      <x:c r="I2301" t="inlineStr">
        <x:is>
          <x:t xml:space="preserve">E&amp;P</x:t>
        </x:is>
      </x:c>
      <x:c r="J2301" s="239" t="n">
        <x:v>-25249</x:v>
      </x:c>
      <x:c r="K2301" t="inlineStr">
        <x:is>
          <x:t xml:space="preserve">E&amp;P</x:t>
        </x:is>
      </x:c>
      <x:c r="L2301" s="239" t="n">
        <x:v>-12210</x:v>
      </x:c>
      <x:c r="M2301" s="239" t="n">
        <x:v>-13039</x:v>
      </x:c>
    </x:row>
    <x:row r="2302">
      <x:c r="A2302" t="inlineStr">
        <x:is>
          <x:t xml:space="preserve">2T11</x:t>
        </x:is>
      </x:c>
      <x:c r="B2302" t="n">
        <x:v>2011</x:v>
      </x:c>
      <x:c r="C2302" t="n">
        <x:v>2</x:v>
      </x:c>
      <x:c r="D2302" t="n">
        <x:v>22</x:v>
      </x:c>
      <x:c r="E2302" s="203" t="n">
        <x:v>40724</x:v>
      </x:c>
      <x:c r="F2302" t="inlineStr">
        <x:is>
          <x:t xml:space="preserve">EBIT002</x:t>
        </x:is>
      </x:c>
      <x:c r="G2302" t="inlineStr">
        <x:is>
          <x:t xml:space="preserve">Custo Total</x:t>
        </x:is>
      </x:c>
      <x:c r="H2302" t="inlineStr">
        <x:is>
          <x:t xml:space="preserve">Custo dos produtos vendidos</x:t>
        </x:is>
      </x:c>
      <x:c r="I2302" t="inlineStr">
        <x:is>
          <x:t xml:space="preserve">ELIMIN.</x:t>
        </x:is>
      </x:c>
      <x:c r="J2302" s="239" t="n">
        <x:v>93325</x:v>
      </x:c>
      <x:c r="K2302" t="inlineStr">
        <x:is>
          <x:t xml:space="preserve">ELIMINAÇÕES</x:t>
        </x:is>
      </x:c>
      <x:c r="L2302" s="239" t="n">
        <x:v>44210</x:v>
      </x:c>
      <x:c r="M2302" s="239" t="n">
        <x:v>49115</x:v>
      </x:c>
    </x:row>
    <x:row r="2303">
      <x:c r="A2303" t="inlineStr">
        <x:is>
          <x:t xml:space="preserve">2T11</x:t>
        </x:is>
      </x:c>
      <x:c r="B2303" t="n">
        <x:v>2011</x:v>
      </x:c>
      <x:c r="C2303" t="n">
        <x:v>2</x:v>
      </x:c>
      <x:c r="D2303" t="n">
        <x:v>22</x:v>
      </x:c>
      <x:c r="E2303" s="203" t="n">
        <x:v>40724</x:v>
      </x:c>
      <x:c r="F2303" t="inlineStr">
        <x:is>
          <x:t xml:space="preserve">EBIT002</x:t>
        </x:is>
      </x:c>
      <x:c r="G2303" t="inlineStr">
        <x:is>
          <x:t xml:space="preserve">Custo Total</x:t>
        </x:is>
      </x:c>
      <x:c r="H2303" t="inlineStr">
        <x:is>
          <x:t xml:space="preserve">Custo dos produtos vendidos</x:t>
        </x:is>
      </x:c>
      <x:c r="I2303" t="inlineStr">
        <x:is>
          <x:t xml:space="preserve">GÁS &amp; ENERGIA</x:t>
        </x:is>
      </x:c>
      <x:c r="J2303" s="239" t="n">
        <x:v>-4822</x:v>
      </x:c>
      <x:c r="K2303" t="inlineStr">
        <x:is>
          <x:t xml:space="preserve">GÁS &amp; ENERGIA / G&amp;EBC</x:t>
        </x:is>
      </x:c>
      <x:c r="L2303" s="239" t="n">
        <x:v>-2460</x:v>
      </x:c>
      <x:c r="M2303" s="239" t="n">
        <x:v>-2362</x:v>
      </x:c>
    </x:row>
    <x:row r="2304">
      <x:c r="A2304" t="inlineStr">
        <x:is>
          <x:t xml:space="preserve">2T11</x:t>
        </x:is>
      </x:c>
      <x:c r="B2304" t="n">
        <x:v>2011</x:v>
      </x:c>
      <x:c r="C2304" t="n">
        <x:v>2</x:v>
      </x:c>
      <x:c r="D2304" t="n">
        <x:v>22</x:v>
      </x:c>
      <x:c r="E2304" s="203" t="n">
        <x:v>40724</x:v>
      </x:c>
      <x:c r="F2304" t="inlineStr">
        <x:is>
          <x:t xml:space="preserve">EBIT002</x:t>
        </x:is>
      </x:c>
      <x:c r="G2304" t="inlineStr">
        <x:is>
          <x:t xml:space="preserve">Custo Total</x:t>
        </x:is>
      </x:c>
      <x:c r="H2304" t="inlineStr">
        <x:is>
          <x:t xml:space="preserve">Custo dos produtos vendidos</x:t>
        </x:is>
      </x:c>
      <x:c r="I2304" t="inlineStr">
        <x:is>
          <x:t xml:space="preserve">INTERN.</x:t>
        </x:is>
      </x:c>
      <x:c r="J2304" s="239" t="n">
        <x:v>-10845</x:v>
      </x:c>
      <x:c r="K2304" t="inlineStr">
        <x:is>
          <x:t xml:space="preserve">INTERNACIONAL</x:t>
        </x:is>
      </x:c>
      <x:c r="L2304" s="239" t="n">
        <x:v>-5472</x:v>
      </x:c>
      <x:c r="M2304" s="239" t="n">
        <x:v>-5373</x:v>
      </x:c>
    </x:row>
    <x:row r="2305">
      <x:c r="A2305" t="inlineStr">
        <x:is>
          <x:t xml:space="preserve">2T11</x:t>
        </x:is>
      </x:c>
      <x:c r="B2305" t="n">
        <x:v>2011</x:v>
      </x:c>
      <x:c r="C2305" t="n">
        <x:v>2</x:v>
      </x:c>
      <x:c r="D2305" t="n">
        <x:v>22</x:v>
      </x:c>
      <x:c r="E2305" s="203" t="n">
        <x:v>40724</x:v>
      </x:c>
      <x:c r="F2305" t="inlineStr">
        <x:is>
          <x:t xml:space="preserve">EBIT002</x:t>
        </x:is>
      </x:c>
      <x:c r="G2305" t="inlineStr">
        <x:is>
          <x:t xml:space="preserve">Custo Total</x:t>
        </x:is>
      </x:c>
      <x:c r="H2305" t="inlineStr">
        <x:is>
          <x:t xml:space="preserve">Custo dos produtos vendidos</x:t>
        </x:is>
      </x:c>
      <x:c r="I2305" t="inlineStr">
        <x:is>
          <x:t xml:space="preserve">TOTAL</x:t>
        </x:is>
      </x:c>
      <x:c r="J2305" s="239" t="n">
        <x:v>-75822</x:v>
      </x:c>
      <x:c r="K2305" t="inlineStr">
        <x:is>
          <x:t xml:space="preserve">TOTAL</x:t>
        </x:is>
      </x:c>
      <x:c r="L2305" s="239" t="n">
        <x:v>-34596</x:v>
      </x:c>
      <x:c r="M2305" s="239" t="n">
        <x:v>-41226</x:v>
      </x:c>
    </x:row>
    <x:row r="2306">
      <x:c r="A2306" t="inlineStr">
        <x:is>
          <x:t xml:space="preserve">2T11</x:t>
        </x:is>
      </x:c>
      <x:c r="B2306" t="n">
        <x:v>2011</x:v>
      </x:c>
      <x:c r="C2306" t="n">
        <x:v>2</x:v>
      </x:c>
      <x:c r="D2306" t="n">
        <x:v>22</x:v>
      </x:c>
      <x:c r="E2306" s="203" t="n">
        <x:v>40724</x:v>
      </x:c>
      <x:c r="F2306" t="inlineStr">
        <x:is>
          <x:t xml:space="preserve">EBIT003</x:t>
        </x:is>
      </x:c>
      <x:c r="G2306" t="inlineStr">
        <x:is>
          <x:t xml:space="preserve">Lucro Bruto Total</x:t>
        </x:is>
      </x:c>
      <x:c r="H2306" t="inlineStr">
        <x:is>
          <x:t xml:space="preserve">Lucro bruto</x:t>
        </x:is>
      </x:c>
      <x:c r="I2306" t="inlineStr">
        <x:is>
          <x:t xml:space="preserve">ABAST</x:t>
        </x:is>
      </x:c>
      <x:c r="J2306" s="239" t="n">
        <x:v>-844</x:v>
      </x:c>
      <x:c r="K2306" t="inlineStr">
        <x:is>
          <x:t xml:space="preserve">ABASTECIMENTO</x:t>
        </x:is>
      </x:c>
      <x:c r="L2306" s="239" t="n">
        <x:v>1106</x:v>
      </x:c>
      <x:c r="M2306" s="239" t="n">
        <x:v>-1950</x:v>
      </x:c>
    </x:row>
    <x:row r="2307">
      <x:c r="A2307" t="inlineStr">
        <x:is>
          <x:t xml:space="preserve">2T11</x:t>
        </x:is>
      </x:c>
      <x:c r="B2307" t="n">
        <x:v>2011</x:v>
      </x:c>
      <x:c r="C2307" t="n">
        <x:v>2</x:v>
      </x:c>
      <x:c r="D2307" t="n">
        <x:v>22</x:v>
      </x:c>
      <x:c r="E2307" s="203" t="n">
        <x:v>40724</x:v>
      </x:c>
      <x:c r="F2307" t="inlineStr">
        <x:is>
          <x:t xml:space="preserve">EBIT003</x:t>
        </x:is>
      </x:c>
      <x:c r="G2307" t="inlineStr">
        <x:is>
          <x:t xml:space="preserve">Lucro Bruto Total</x:t>
        </x:is>
      </x:c>
      <x:c r="H2307" t="inlineStr">
        <x:is>
          <x:t xml:space="preserve">Lucro bruto</x:t>
        </x:is>
      </x:c>
      <x:c r="I2307" t="inlineStr">
        <x:is>
          <x:t xml:space="preserve">BIO-COMBUST.</x:t>
        </x:is>
      </x:c>
      <x:c r="J2307" s="239" t="n">
        <x:v>-44</x:v>
      </x:c>
      <x:c r="K2307" t="inlineStr">
        <x:is>
          <x:t xml:space="preserve">BIOCOMBUSTÍVEIS</x:t>
        </x:is>
      </x:c>
      <x:c r="L2307" s="239" t="n">
        <x:v>-16</x:v>
      </x:c>
      <x:c r="M2307" s="239" t="n">
        <x:v>-28</x:v>
      </x:c>
    </x:row>
    <x:row r="2308">
      <x:c r="A2308" t="inlineStr">
        <x:is>
          <x:t xml:space="preserve">2T11</x:t>
        </x:is>
      </x:c>
      <x:c r="B2308" t="n">
        <x:v>2011</x:v>
      </x:c>
      <x:c r="C2308" t="n">
        <x:v>2</x:v>
      </x:c>
      <x:c r="D2308" t="n">
        <x:v>22</x:v>
      </x:c>
      <x:c r="E2308" s="203" t="n">
        <x:v>40724</x:v>
      </x:c>
      <x:c r="F2308" t="inlineStr">
        <x:is>
          <x:t xml:space="preserve">EBIT003</x:t>
        </x:is>
      </x:c>
      <x:c r="G2308" t="inlineStr">
        <x:is>
          <x:t xml:space="preserve">Lucro Bruto Total</x:t>
        </x:is>
      </x:c>
      <x:c r="H2308" t="inlineStr">
        <x:is>
          <x:t xml:space="preserve">Lucro bruto</x:t>
        </x:is>
      </x:c>
      <x:c r="I2308" t="inlineStr">
        <x:is>
          <x:t xml:space="preserve">CORP.</x:t>
        </x:is>
      </x:c>
      <x:c r="J2308" s="239" t="n">
        <x:v>0</x:v>
      </x:c>
      <x:c r="K2308" t="inlineStr">
        <x:is>
          <x:t xml:space="preserve">CORPORATIVO / OUTROS NEGÓCIOS</x:t>
        </x:is>
      </x:c>
      <x:c r="L2308" s="239" t="n">
        <x:v>0</x:v>
      </x:c>
      <x:c r="M2308" s="239" t="n">
        <x:v>0</x:v>
      </x:c>
    </x:row>
    <x:row r="2309">
      <x:c r="A2309" t="inlineStr">
        <x:is>
          <x:t xml:space="preserve">2T11</x:t>
        </x:is>
      </x:c>
      <x:c r="B2309" t="n">
        <x:v>2011</x:v>
      </x:c>
      <x:c r="C2309" t="n">
        <x:v>2</x:v>
      </x:c>
      <x:c r="D2309" t="n">
        <x:v>22</x:v>
      </x:c>
      <x:c r="E2309" s="203" t="n">
        <x:v>40724</x:v>
      </x:c>
      <x:c r="F2309" t="inlineStr">
        <x:is>
          <x:t xml:space="preserve">EBIT003</x:t>
        </x:is>
      </x:c>
      <x:c r="G2309" t="inlineStr">
        <x:is>
          <x:t xml:space="preserve">Lucro Bruto Total</x:t>
        </x:is>
      </x:c>
      <x:c r="H2309" t="inlineStr">
        <x:is>
          <x:t xml:space="preserve">Lucro bruto</x:t>
        </x:is>
      </x:c>
      <x:c r="I2309" t="inlineStr">
        <x:is>
          <x:t xml:space="preserve">DISTRIB.</x:t>
        </x:is>
      </x:c>
      <x:c r="J2309" s="239" t="n">
        <x:v>2807</x:v>
      </x:c>
      <x:c r="K2309" t="inlineStr">
        <x:is>
          <x:t xml:space="preserve">DISTRIBUIÇÃO</x:t>
        </x:is>
      </x:c>
      <x:c r="L2309" s="239" t="n">
        <x:v>1468</x:v>
      </x:c>
      <x:c r="M2309" s="239" t="n">
        <x:v>1339</x:v>
      </x:c>
    </x:row>
    <x:row r="2310">
      <x:c r="A2310" t="inlineStr">
        <x:is>
          <x:t xml:space="preserve">2T11</x:t>
        </x:is>
      </x:c>
      <x:c r="B2310" t="n">
        <x:v>2011</x:v>
      </x:c>
      <x:c r="C2310" t="n">
        <x:v>2</x:v>
      </x:c>
      <x:c r="D2310" t="n">
        <x:v>22</x:v>
      </x:c>
      <x:c r="E2310" s="203" t="n">
        <x:v>40724</x:v>
      </x:c>
      <x:c r="F2310" t="inlineStr">
        <x:is>
          <x:t xml:space="preserve">EBIT003</x:t>
        </x:is>
      </x:c>
      <x:c r="G2310" t="inlineStr">
        <x:is>
          <x:t xml:space="preserve">Lucro Bruto Total</x:t>
        </x:is>
      </x:c>
      <x:c r="H2310" t="inlineStr">
        <x:is>
          <x:t xml:space="preserve">Lucro bruto</x:t>
        </x:is>
      </x:c>
      <x:c r="I2310" t="inlineStr">
        <x:is>
          <x:t xml:space="preserve">E&amp;P</x:t>
        </x:is>
      </x:c>
      <x:c r="J2310" s="239" t="n">
        <x:v>33879</x:v>
      </x:c>
      <x:c r="K2310" t="inlineStr">
        <x:is>
          <x:t xml:space="preserve">E&amp;P</x:t>
        </x:is>
      </x:c>
      <x:c r="L2310" s="239" t="n">
        <x:v>15833</x:v>
      </x:c>
      <x:c r="M2310" s="239" t="n">
        <x:v>18046</x:v>
      </x:c>
    </x:row>
    <x:row r="2311">
      <x:c r="A2311" t="inlineStr">
        <x:is>
          <x:t xml:space="preserve">2T11</x:t>
        </x:is>
      </x:c>
      <x:c r="B2311" t="n">
        <x:v>2011</x:v>
      </x:c>
      <x:c r="C2311" t="n">
        <x:v>2</x:v>
      </x:c>
      <x:c r="D2311" t="n">
        <x:v>22</x:v>
      </x:c>
      <x:c r="E2311" s="203" t="n">
        <x:v>40724</x:v>
      </x:c>
      <x:c r="F2311" t="inlineStr">
        <x:is>
          <x:t xml:space="preserve">EBIT003</x:t>
        </x:is>
      </x:c>
      <x:c r="G2311" t="inlineStr">
        <x:is>
          <x:t xml:space="preserve">Lucro Bruto Total</x:t>
        </x:is>
      </x:c>
      <x:c r="H2311" t="inlineStr">
        <x:is>
          <x:t xml:space="preserve">Lucro bruto</x:t>
        </x:is>
      </x:c>
      <x:c r="I2311" t="inlineStr">
        <x:is>
          <x:t xml:space="preserve">ELIMIN.</x:t>
        </x:is>
      </x:c>
      <x:c r="J2311" s="239" t="n">
        <x:v>-1664</x:v>
      </x:c>
      <x:c r="K2311" t="inlineStr">
        <x:is>
          <x:t xml:space="preserve">ELIMINAÇÕES</x:t>
        </x:is>
      </x:c>
      <x:c r="L2311" s="239" t="n">
        <x:v>-1353</x:v>
      </x:c>
      <x:c r="M2311" s="239" t="n">
        <x:v>-311</x:v>
      </x:c>
    </x:row>
    <x:row r="2312">
      <x:c r="A2312" t="inlineStr">
        <x:is>
          <x:t xml:space="preserve">2T11</x:t>
        </x:is>
      </x:c>
      <x:c r="B2312" t="n">
        <x:v>2011</x:v>
      </x:c>
      <x:c r="C2312" t="n">
        <x:v>2</x:v>
      </x:c>
      <x:c r="D2312" t="n">
        <x:v>22</x:v>
      </x:c>
      <x:c r="E2312" s="203" t="n">
        <x:v>40724</x:v>
      </x:c>
      <x:c r="F2312" t="inlineStr">
        <x:is>
          <x:t xml:space="preserve">EBIT003</x:t>
        </x:is>
      </x:c>
      <x:c r="G2312" t="inlineStr">
        <x:is>
          <x:t xml:space="preserve">Lucro Bruto Total</x:t>
        </x:is>
      </x:c>
      <x:c r="H2312" t="inlineStr">
        <x:is>
          <x:t xml:space="preserve">Lucro bruto</x:t>
        </x:is>
      </x:c>
      <x:c r="I2312" t="inlineStr">
        <x:is>
          <x:t xml:space="preserve">GÁS &amp; ENERGIA</x:t>
        </x:is>
      </x:c>
      <x:c r="J2312" s="239" t="n">
        <x:v>3147</x:v>
      </x:c>
      <x:c r="K2312" t="inlineStr">
        <x:is>
          <x:t xml:space="preserve">GÁS &amp; ENERGIA / G&amp;EBC</x:t>
        </x:is>
      </x:c>
      <x:c r="L2312" s="239" t="n">
        <x:v>1365</x:v>
      </x:c>
      <x:c r="M2312" s="239" t="n">
        <x:v>1782</x:v>
      </x:c>
    </x:row>
    <x:row r="2313">
      <x:c r="A2313" t="inlineStr">
        <x:is>
          <x:t xml:space="preserve">2T11</x:t>
        </x:is>
      </x:c>
      <x:c r="B2313" t="n">
        <x:v>2011</x:v>
      </x:c>
      <x:c r="C2313" t="n">
        <x:v>2</x:v>
      </x:c>
      <x:c r="D2313" t="n">
        <x:v>22</x:v>
      </x:c>
      <x:c r="E2313" s="203" t="n">
        <x:v>40724</x:v>
      </x:c>
      <x:c r="F2313" t="inlineStr">
        <x:is>
          <x:t xml:space="preserve">EBIT003</x:t>
        </x:is>
      </x:c>
      <x:c r="G2313" t="inlineStr">
        <x:is>
          <x:t xml:space="preserve">Lucro Bruto Total</x:t>
        </x:is>
      </x:c>
      <x:c r="H2313" t="inlineStr">
        <x:is>
          <x:t xml:space="preserve">Lucro bruto</x:t>
        </x:is>
      </x:c>
      <x:c r="I2313" t="inlineStr">
        <x:is>
          <x:t xml:space="preserve">INTERN.</x:t>
        </x:is>
      </x:c>
      <x:c r="J2313" s="239" t="n">
        <x:v>3166</x:v>
      </x:c>
      <x:c r="K2313" t="inlineStr">
        <x:is>
          <x:t xml:space="preserve">INTERNACIONAL</x:t>
        </x:is>
      </x:c>
      <x:c r="L2313" s="239" t="n">
        <x:v>1801</x:v>
      </x:c>
      <x:c r="M2313" s="239" t="n">
        <x:v>1365</x:v>
      </x:c>
    </x:row>
    <x:row r="2314">
      <x:c r="A2314" t="inlineStr">
        <x:is>
          <x:t xml:space="preserve">2T11</x:t>
        </x:is>
      </x:c>
      <x:c r="B2314" t="n">
        <x:v>2011</x:v>
      </x:c>
      <x:c r="C2314" t="n">
        <x:v>2</x:v>
      </x:c>
      <x:c r="D2314" t="n">
        <x:v>22</x:v>
      </x:c>
      <x:c r="E2314" s="203" t="n">
        <x:v>40724</x:v>
      </x:c>
      <x:c r="F2314" t="inlineStr">
        <x:is>
          <x:t xml:space="preserve">EBIT003</x:t>
        </x:is>
      </x:c>
      <x:c r="G2314" t="inlineStr">
        <x:is>
          <x:t xml:space="preserve">Lucro Bruto Total</x:t>
        </x:is>
      </x:c>
      <x:c r="H2314" t="inlineStr">
        <x:is>
          <x:t xml:space="preserve">Lucro bruto</x:t>
        </x:is>
      </x:c>
      <x:c r="I2314" t="inlineStr">
        <x:is>
          <x:t xml:space="preserve">TOTAL</x:t>
        </x:is>
      </x:c>
      <x:c r="J2314" s="239" t="n">
        <x:v>40447</x:v>
      </x:c>
      <x:c r="K2314" t="inlineStr">
        <x:is>
          <x:t xml:space="preserve">TOTAL</x:t>
        </x:is>
      </x:c>
      <x:c r="L2314" s="239" t="n">
        <x:v>20204</x:v>
      </x:c>
      <x:c r="M2314" s="239" t="n">
        <x:v>20243</x:v>
      </x:c>
    </x:row>
    <x:row r="2315">
      <x:c r="A2315" t="inlineStr">
        <x:is>
          <x:t xml:space="preserve">2T11</x:t>
        </x:is>
      </x:c>
      <x:c r="B2315" t="n">
        <x:v>2011</x:v>
      </x:c>
      <x:c r="C2315" t="n">
        <x:v>2</x:v>
      </x:c>
      <x:c r="D2315" t="n">
        <x:v>22</x:v>
      </x:c>
      <x:c r="E2315" s="203" t="n">
        <x:v>40724</x:v>
      </x:c>
      <x:c r="F2315" t="inlineStr">
        <x:is>
          <x:t xml:space="preserve">EBIT004</x:t>
        </x:is>
      </x:c>
      <x:c r="G2315" t="inlineStr">
        <x:is>
          <x:t xml:space="preserve">Despesa</x:t>
        </x:is>
      </x:c>
      <x:c r="H2315" t="inlineStr">
        <x:is>
          <x:t xml:space="preserve">Vendas, gerais e administrativas</x:t>
        </x:is>
      </x:c>
      <x:c r="I2315" t="inlineStr">
        <x:is>
          <x:t xml:space="preserve">ABAST</x:t>
        </x:is>
      </x:c>
      <x:c r="J2315" s="239" t="n">
        <x:v>-2535</x:v>
      </x:c>
      <x:c r="K2315" t="inlineStr">
        <x:is>
          <x:t xml:space="preserve">ABASTECIMENTO</x:t>
        </x:is>
      </x:c>
      <x:c r="L2315" s="239" t="n">
        <x:v>-1243</x:v>
      </x:c>
      <x:c r="M2315" s="239" t="n">
        <x:v>-1292</x:v>
      </x:c>
    </x:row>
    <x:row r="2316">
      <x:c r="A2316" t="inlineStr">
        <x:is>
          <x:t xml:space="preserve">2T11</x:t>
        </x:is>
      </x:c>
      <x:c r="B2316" t="n">
        <x:v>2011</x:v>
      </x:c>
      <x:c r="C2316" t="n">
        <x:v>2</x:v>
      </x:c>
      <x:c r="D2316" t="n">
        <x:v>22</x:v>
      </x:c>
      <x:c r="E2316" s="203" t="n">
        <x:v>40724</x:v>
      </x:c>
      <x:c r="F2316" t="inlineStr">
        <x:is>
          <x:t xml:space="preserve">EBIT004</x:t>
        </x:is>
      </x:c>
      <x:c r="G2316" t="inlineStr">
        <x:is>
          <x:t xml:space="preserve">Despesa</x:t>
        </x:is>
      </x:c>
      <x:c r="H2316" t="inlineStr">
        <x:is>
          <x:t xml:space="preserve">Vendas, gerais e administrativas</x:t>
        </x:is>
      </x:c>
      <x:c r="I2316" t="inlineStr">
        <x:is>
          <x:t xml:space="preserve">BIO-COMBUST.</x:t>
        </x:is>
      </x:c>
      <x:c r="J2316" s="239" t="n">
        <x:v>-62</x:v>
      </x:c>
      <x:c r="K2316" t="inlineStr">
        <x:is>
          <x:t xml:space="preserve">BIOCOMBUSTÍVEIS</x:t>
        </x:is>
      </x:c>
      <x:c r="L2316" s="239" t="n">
        <x:v>-37</x:v>
      </x:c>
      <x:c r="M2316" s="239" t="n">
        <x:v>-25</x:v>
      </x:c>
    </x:row>
    <x:row r="2317">
      <x:c r="A2317" t="inlineStr">
        <x:is>
          <x:t xml:space="preserve">2T11</x:t>
        </x:is>
      </x:c>
      <x:c r="B2317" t="n">
        <x:v>2011</x:v>
      </x:c>
      <x:c r="C2317" t="n">
        <x:v>2</x:v>
      </x:c>
      <x:c r="D2317" t="n">
        <x:v>22</x:v>
      </x:c>
      <x:c r="E2317" s="203" t="n">
        <x:v>40724</x:v>
      </x:c>
      <x:c r="F2317" t="inlineStr">
        <x:is>
          <x:t xml:space="preserve">EBIT004</x:t>
        </x:is>
      </x:c>
      <x:c r="G2317" t="inlineStr">
        <x:is>
          <x:t xml:space="preserve">Despesa</x:t>
        </x:is>
      </x:c>
      <x:c r="H2317" t="inlineStr">
        <x:is>
          <x:t xml:space="preserve">Vendas, gerais e administrativas</x:t>
        </x:is>
      </x:c>
      <x:c r="I2317" t="inlineStr">
        <x:is>
          <x:t xml:space="preserve">CORP.</x:t>
        </x:is>
      </x:c>
      <x:c r="J2317" s="239" t="n">
        <x:v>-1919</x:v>
      </x:c>
      <x:c r="K2317" t="inlineStr">
        <x:is>
          <x:t xml:space="preserve">CORPORATIVO / OUTROS NEGÓCIOS</x:t>
        </x:is>
      </x:c>
      <x:c r="L2317" s="239" t="n">
        <x:v>-891</x:v>
      </x:c>
      <x:c r="M2317" s="239" t="n">
        <x:v>-1028</x:v>
      </x:c>
    </x:row>
    <x:row r="2318">
      <x:c r="A2318" t="inlineStr">
        <x:is>
          <x:t xml:space="preserve">2T11</x:t>
        </x:is>
      </x:c>
      <x:c r="B2318" t="n">
        <x:v>2011</x:v>
      </x:c>
      <x:c r="C2318" t="n">
        <x:v>2</x:v>
      </x:c>
      <x:c r="D2318" t="n">
        <x:v>22</x:v>
      </x:c>
      <x:c r="E2318" s="203" t="n">
        <x:v>40724</x:v>
      </x:c>
      <x:c r="F2318" t="inlineStr">
        <x:is>
          <x:t xml:space="preserve">EBIT004</x:t>
        </x:is>
      </x:c>
      <x:c r="G2318" t="inlineStr">
        <x:is>
          <x:t xml:space="preserve">Despesa</x:t>
        </x:is>
      </x:c>
      <x:c r="H2318" t="inlineStr">
        <x:is>
          <x:t xml:space="preserve">Vendas, gerais e administrativas</x:t>
        </x:is>
      </x:c>
      <x:c r="I2318" t="inlineStr">
        <x:is>
          <x:t xml:space="preserve">DISTRIB.</x:t>
        </x:is>
      </x:c>
      <x:c r="J2318" s="239" t="n">
        <x:v>-1865</x:v>
      </x:c>
      <x:c r="K2318" t="inlineStr">
        <x:is>
          <x:t xml:space="preserve">DISTRIBUIÇÃO</x:t>
        </x:is>
      </x:c>
      <x:c r="L2318" s="239" t="n">
        <x:v>-912</x:v>
      </x:c>
      <x:c r="M2318" s="239" t="n">
        <x:v>-953</x:v>
      </x:c>
    </x:row>
    <x:row r="2319">
      <x:c r="A2319" t="inlineStr">
        <x:is>
          <x:t xml:space="preserve">2T11</x:t>
        </x:is>
      </x:c>
      <x:c r="B2319" t="n">
        <x:v>2011</x:v>
      </x:c>
      <x:c r="C2319" t="n">
        <x:v>2</x:v>
      </x:c>
      <x:c r="D2319" t="n">
        <x:v>22</x:v>
      </x:c>
      <x:c r="E2319" s="203" t="n">
        <x:v>40724</x:v>
      </x:c>
      <x:c r="F2319" t="inlineStr">
        <x:is>
          <x:t xml:space="preserve">EBIT004</x:t>
        </x:is>
      </x:c>
      <x:c r="G2319" t="inlineStr">
        <x:is>
          <x:t xml:space="preserve">Despesa</x:t>
        </x:is>
      </x:c>
      <x:c r="H2319" t="inlineStr">
        <x:is>
          <x:t xml:space="preserve">Vendas, gerais e administrativas</x:t>
        </x:is>
      </x:c>
      <x:c r="I2319" t="inlineStr">
        <x:is>
          <x:t xml:space="preserve">E&amp;P</x:t>
        </x:is>
      </x:c>
      <x:c r="J2319" s="239" t="n">
        <x:v>-402</x:v>
      </x:c>
      <x:c r="K2319" t="inlineStr">
        <x:is>
          <x:t xml:space="preserve">E&amp;P</x:t>
        </x:is>
      </x:c>
      <x:c r="L2319" s="239" t="n">
        <x:v>-189</x:v>
      </x:c>
      <x:c r="M2319" s="239" t="n">
        <x:v>-213</x:v>
      </x:c>
    </x:row>
    <x:row r="2320">
      <x:c r="A2320" t="inlineStr">
        <x:is>
          <x:t xml:space="preserve">2T11</x:t>
        </x:is>
      </x:c>
      <x:c r="B2320" t="n">
        <x:v>2011</x:v>
      </x:c>
      <x:c r="C2320" t="n">
        <x:v>2</x:v>
      </x:c>
      <x:c r="D2320" t="n">
        <x:v>22</x:v>
      </x:c>
      <x:c r="E2320" s="203" t="n">
        <x:v>40724</x:v>
      </x:c>
      <x:c r="F2320" t="inlineStr">
        <x:is>
          <x:t xml:space="preserve">EBIT004</x:t>
        </x:is>
      </x:c>
      <x:c r="G2320" t="inlineStr">
        <x:is>
          <x:t xml:space="preserve">Despesa</x:t>
        </x:is>
      </x:c>
      <x:c r="H2320" t="inlineStr">
        <x:is>
          <x:t xml:space="preserve">Vendas, gerais e administrativas</x:t>
        </x:is>
      </x:c>
      <x:c r="I2320" t="inlineStr">
        <x:is>
          <x:t xml:space="preserve">ELIMIN.</x:t>
        </x:is>
      </x:c>
      <x:c r="J2320" s="239" t="n">
        <x:v>84</x:v>
      </x:c>
      <x:c r="K2320" t="inlineStr">
        <x:is>
          <x:t xml:space="preserve">ELIMINAÇÕES</x:t>
        </x:is>
      </x:c>
      <x:c r="L2320" s="239" t="n">
        <x:v>55</x:v>
      </x:c>
      <x:c r="M2320" s="239" t="n">
        <x:v>29</x:v>
      </x:c>
    </x:row>
    <x:row r="2321">
      <x:c r="A2321" t="inlineStr">
        <x:is>
          <x:t xml:space="preserve">2T11</x:t>
        </x:is>
      </x:c>
      <x:c r="B2321" t="n">
        <x:v>2011</x:v>
      </x:c>
      <x:c r="C2321" t="n">
        <x:v>2</x:v>
      </x:c>
      <x:c r="D2321" t="n">
        <x:v>22</x:v>
      </x:c>
      <x:c r="E2321" s="203" t="n">
        <x:v>40724</x:v>
      </x:c>
      <x:c r="F2321" t="inlineStr">
        <x:is>
          <x:t xml:space="preserve">EBIT004</x:t>
        </x:is>
      </x:c>
      <x:c r="G2321" t="inlineStr">
        <x:is>
          <x:t xml:space="preserve">Despesa</x:t>
        </x:is>
      </x:c>
      <x:c r="H2321" t="inlineStr">
        <x:is>
          <x:t xml:space="preserve">Vendas, gerais e administrativas</x:t>
        </x:is>
      </x:c>
      <x:c r="I2321" t="inlineStr">
        <x:is>
          <x:t xml:space="preserve">GÁS &amp; ENERGIA</x:t>
        </x:is>
      </x:c>
      <x:c r="J2321" s="239" t="n">
        <x:v>-957</x:v>
      </x:c>
      <x:c r="K2321" t="inlineStr">
        <x:is>
          <x:t xml:space="preserve">GÁS &amp; ENERGIA / G&amp;EBC</x:t>
        </x:is>
      </x:c>
      <x:c r="L2321" s="239" t="n">
        <x:v>-497</x:v>
      </x:c>
      <x:c r="M2321" s="239" t="n">
        <x:v>-460</x:v>
      </x:c>
    </x:row>
    <x:row r="2322">
      <x:c r="A2322" t="inlineStr">
        <x:is>
          <x:t xml:space="preserve">2T11</x:t>
        </x:is>
      </x:c>
      <x:c r="B2322" t="n">
        <x:v>2011</x:v>
      </x:c>
      <x:c r="C2322" t="n">
        <x:v>2</x:v>
      </x:c>
      <x:c r="D2322" t="n">
        <x:v>22</x:v>
      </x:c>
      <x:c r="E2322" s="203" t="n">
        <x:v>40724</x:v>
      </x:c>
      <x:c r="F2322" t="inlineStr">
        <x:is>
          <x:t xml:space="preserve">EBIT004</x:t>
        </x:is>
      </x:c>
      <x:c r="G2322" t="inlineStr">
        <x:is>
          <x:t xml:space="preserve">Despesa</x:t>
        </x:is>
      </x:c>
      <x:c r="H2322" t="inlineStr">
        <x:is>
          <x:t xml:space="preserve">Vendas, gerais e administrativas</x:t>
        </x:is>
      </x:c>
      <x:c r="I2322" t="inlineStr">
        <x:is>
          <x:t xml:space="preserve">INTERN.</x:t>
        </x:is>
      </x:c>
      <x:c r="J2322" s="239" t="n">
        <x:v>-816</x:v>
      </x:c>
      <x:c r="K2322" t="inlineStr">
        <x:is>
          <x:t xml:space="preserve">INTERNACIONAL</x:t>
        </x:is>
      </x:c>
      <x:c r="L2322" s="239" t="n">
        <x:v>-412</x:v>
      </x:c>
      <x:c r="M2322" s="239" t="n">
        <x:v>-404</x:v>
      </x:c>
    </x:row>
    <x:row r="2323">
      <x:c r="A2323" t="inlineStr">
        <x:is>
          <x:t xml:space="preserve">2T11</x:t>
        </x:is>
      </x:c>
      <x:c r="B2323" t="n">
        <x:v>2011</x:v>
      </x:c>
      <x:c r="C2323" t="n">
        <x:v>2</x:v>
      </x:c>
      <x:c r="D2323" t="n">
        <x:v>22</x:v>
      </x:c>
      <x:c r="E2323" s="203" t="n">
        <x:v>40724</x:v>
      </x:c>
      <x:c r="F2323" t="inlineStr">
        <x:is>
          <x:t xml:space="preserve">EBIT004</x:t>
        </x:is>
      </x:c>
      <x:c r="G2323" t="inlineStr">
        <x:is>
          <x:t xml:space="preserve">Despesa</x:t>
        </x:is>
      </x:c>
      <x:c r="H2323" t="inlineStr">
        <x:is>
          <x:t xml:space="preserve">Vendas, gerais e administrativas</x:t>
        </x:is>
      </x:c>
      <x:c r="I2323" t="inlineStr">
        <x:is>
          <x:t xml:space="preserve">TOTAL</x:t>
        </x:is>
      </x:c>
      <x:c r="J2323" s="239" t="n">
        <x:v>-8472</x:v>
      </x:c>
      <x:c r="K2323" t="inlineStr">
        <x:is>
          <x:t xml:space="preserve">TOTAL</x:t>
        </x:is>
      </x:c>
      <x:c r="L2323" s="239" t="n">
        <x:v>-4126</x:v>
      </x:c>
      <x:c r="M2323" s="239" t="n">
        <x:v>-4346</x:v>
      </x:c>
    </x:row>
    <x:row r="2324">
      <x:c r="A2324" t="inlineStr">
        <x:is>
          <x:t xml:space="preserve">2T11</x:t>
        </x:is>
      </x:c>
      <x:c r="B2324" t="n">
        <x:v>2011</x:v>
      </x:c>
      <x:c r="C2324" t="n">
        <x:v>2</x:v>
      </x:c>
      <x:c r="D2324" t="n">
        <x:v>22</x:v>
      </x:c>
      <x:c r="E2324" s="203" t="n">
        <x:v>40724</x:v>
      </x:c>
      <x:c r="F2324" t="inlineStr">
        <x:is>
          <x:t xml:space="preserve">EBIT005</x:t>
        </x:is>
      </x:c>
      <x:c r="G2324" t="inlineStr">
        <x:is>
          <x:t xml:space="preserve">Despesa</x:t>
        </x:is>
      </x:c>
      <x:c r="H2324" t="inlineStr">
        <x:is>
          <x:t xml:space="preserve">Tributárias</x:t>
        </x:is>
      </x:c>
      <x:c r="I2324" t="inlineStr">
        <x:is>
          <x:t xml:space="preserve">ABAST</x:t>
        </x:is>
      </x:c>
      <x:c r="J2324" s="239" t="n">
        <x:v>-41</x:v>
      </x:c>
      <x:c r="K2324" t="inlineStr">
        <x:is>
          <x:t xml:space="preserve">ABASTECIMENTO</x:t>
        </x:is>
      </x:c>
      <x:c r="L2324" s="239" t="n">
        <x:v>-25</x:v>
      </x:c>
      <x:c r="M2324" s="239" t="n">
        <x:v>-16</x:v>
      </x:c>
    </x:row>
    <x:row r="2325">
      <x:c r="A2325" t="inlineStr">
        <x:is>
          <x:t xml:space="preserve">2T11</x:t>
        </x:is>
      </x:c>
      <x:c r="B2325" t="n">
        <x:v>2011</x:v>
      </x:c>
      <x:c r="C2325" t="n">
        <x:v>2</x:v>
      </x:c>
      <x:c r="D2325" t="n">
        <x:v>22</x:v>
      </x:c>
      <x:c r="E2325" s="203" t="n">
        <x:v>40724</x:v>
      </x:c>
      <x:c r="F2325" t="inlineStr">
        <x:is>
          <x:t xml:space="preserve">EBIT005</x:t>
        </x:is>
      </x:c>
      <x:c r="G2325" t="inlineStr">
        <x:is>
          <x:t xml:space="preserve">Despesa</x:t>
        </x:is>
      </x:c>
      <x:c r="H2325" t="inlineStr">
        <x:is>
          <x:t xml:space="preserve">Tributárias</x:t>
        </x:is>
      </x:c>
      <x:c r="I2325" t="inlineStr">
        <x:is>
          <x:t xml:space="preserve">BIO-COMBUST.</x:t>
        </x:is>
      </x:c>
      <x:c r="J2325" s="239" t="n">
        <x:v>-1</x:v>
      </x:c>
      <x:c r="K2325" t="inlineStr">
        <x:is>
          <x:t xml:space="preserve">BIOCOMBUSTÍVEIS</x:t>
        </x:is>
      </x:c>
      <x:c r="L2325" s="239" t="n">
        <x:v>-1</x:v>
      </x:c>
      <x:c r="M2325" s="239" t="n">
        <x:v>0</x:v>
      </x:c>
    </x:row>
    <x:row r="2326">
      <x:c r="A2326" t="inlineStr">
        <x:is>
          <x:t xml:space="preserve">2T11</x:t>
        </x:is>
      </x:c>
      <x:c r="B2326" t="n">
        <x:v>2011</x:v>
      </x:c>
      <x:c r="C2326" t="n">
        <x:v>2</x:v>
      </x:c>
      <x:c r="D2326" t="n">
        <x:v>22</x:v>
      </x:c>
      <x:c r="E2326" s="203" t="n">
        <x:v>40724</x:v>
      </x:c>
      <x:c r="F2326" t="inlineStr">
        <x:is>
          <x:t xml:space="preserve">EBIT005</x:t>
        </x:is>
      </x:c>
      <x:c r="G2326" t="inlineStr">
        <x:is>
          <x:t xml:space="preserve">Despesa</x:t>
        </x:is>
      </x:c>
      <x:c r="H2326" t="inlineStr">
        <x:is>
          <x:t xml:space="preserve">Tributárias</x:t>
        </x:is>
      </x:c>
      <x:c r="I2326" t="inlineStr">
        <x:is>
          <x:t xml:space="preserve">CORP.</x:t>
        </x:is>
      </x:c>
      <x:c r="J2326" s="239" t="n">
        <x:v>-138</x:v>
      </x:c>
      <x:c r="K2326" t="inlineStr">
        <x:is>
          <x:t xml:space="preserve">CORPORATIVO / OUTROS NEGÓCIOS</x:t>
        </x:is>
      </x:c>
      <x:c r="L2326" s="239" t="n">
        <x:v>-104</x:v>
      </x:c>
      <x:c r="M2326" s="239" t="n">
        <x:v>-34</x:v>
      </x:c>
    </x:row>
    <x:row r="2327">
      <x:c r="A2327" t="inlineStr">
        <x:is>
          <x:t xml:space="preserve">2T11</x:t>
        </x:is>
      </x:c>
      <x:c r="B2327" t="n">
        <x:v>2011</x:v>
      </x:c>
      <x:c r="C2327" t="n">
        <x:v>2</x:v>
      </x:c>
      <x:c r="D2327" t="n">
        <x:v>22</x:v>
      </x:c>
      <x:c r="E2327" s="203" t="n">
        <x:v>40724</x:v>
      </x:c>
      <x:c r="F2327" t="inlineStr">
        <x:is>
          <x:t xml:space="preserve">EBIT005</x:t>
        </x:is>
      </x:c>
      <x:c r="G2327" t="inlineStr">
        <x:is>
          <x:t xml:space="preserve">Despesa</x:t>
        </x:is>
      </x:c>
      <x:c r="H2327" t="inlineStr">
        <x:is>
          <x:t xml:space="preserve">Tributárias</x:t>
        </x:is>
      </x:c>
      <x:c r="I2327" t="inlineStr">
        <x:is>
          <x:t xml:space="preserve">DISTRIB.</x:t>
        </x:is>
      </x:c>
      <x:c r="J2327" s="239" t="n">
        <x:v>-24</x:v>
      </x:c>
      <x:c r="K2327" t="inlineStr">
        <x:is>
          <x:t xml:space="preserve">DISTRIBUIÇÃO</x:t>
        </x:is>
      </x:c>
      <x:c r="L2327" s="239" t="n">
        <x:v>-12</x:v>
      </x:c>
      <x:c r="M2327" s="239" t="n">
        <x:v>-12</x:v>
      </x:c>
    </x:row>
    <x:row r="2328">
      <x:c r="A2328" t="inlineStr">
        <x:is>
          <x:t xml:space="preserve">2T11</x:t>
        </x:is>
      </x:c>
      <x:c r="B2328" t="n">
        <x:v>2011</x:v>
      </x:c>
      <x:c r="C2328" t="n">
        <x:v>2</x:v>
      </x:c>
      <x:c r="D2328" t="n">
        <x:v>22</x:v>
      </x:c>
      <x:c r="E2328" s="203" t="n">
        <x:v>40724</x:v>
      </x:c>
      <x:c r="F2328" t="inlineStr">
        <x:is>
          <x:t xml:space="preserve">EBIT005</x:t>
        </x:is>
      </x:c>
      <x:c r="G2328" t="inlineStr">
        <x:is>
          <x:t xml:space="preserve">Despesa</x:t>
        </x:is>
      </x:c>
      <x:c r="H2328" t="inlineStr">
        <x:is>
          <x:t xml:space="preserve">Tributárias</x:t>
        </x:is>
      </x:c>
      <x:c r="I2328" t="inlineStr">
        <x:is>
          <x:t xml:space="preserve">E&amp;P</x:t>
        </x:is>
      </x:c>
      <x:c r="J2328" s="239" t="n">
        <x:v>-34</x:v>
      </x:c>
      <x:c r="K2328" t="inlineStr">
        <x:is>
          <x:t xml:space="preserve">E&amp;P</x:t>
        </x:is>
      </x:c>
      <x:c r="L2328" s="239" t="n">
        <x:v>-21</x:v>
      </x:c>
      <x:c r="M2328" s="239" t="n">
        <x:v>-13</x:v>
      </x:c>
    </x:row>
    <x:row r="2329">
      <x:c r="A2329" t="inlineStr">
        <x:is>
          <x:t xml:space="preserve">2T11</x:t>
        </x:is>
      </x:c>
      <x:c r="B2329" t="n">
        <x:v>2011</x:v>
      </x:c>
      <x:c r="C2329" t="n">
        <x:v>2</x:v>
      </x:c>
      <x:c r="D2329" t="n">
        <x:v>22</x:v>
      </x:c>
      <x:c r="E2329" s="203" t="n">
        <x:v>40724</x:v>
      </x:c>
      <x:c r="F2329" t="inlineStr">
        <x:is>
          <x:t xml:space="preserve">EBIT005</x:t>
        </x:is>
      </x:c>
      <x:c r="G2329" t="inlineStr">
        <x:is>
          <x:t xml:space="preserve">Despesa</x:t>
        </x:is>
      </x:c>
      <x:c r="H2329" t="inlineStr">
        <x:is>
          <x:t xml:space="preserve">Tributárias</x:t>
        </x:is>
      </x:c>
      <x:c r="I2329" t="inlineStr">
        <x:is>
          <x:t xml:space="preserve">ELIMIN.</x:t>
        </x:is>
      </x:c>
      <x:c r="J2329" s="239" t="n">
        <x:v>0</x:v>
      </x:c>
      <x:c r="K2329" t="inlineStr">
        <x:is>
          <x:t xml:space="preserve">ELIMINAÇÕES</x:t>
        </x:is>
      </x:c>
      <x:c r="L2329" s="239" t="n">
        <x:v>0</x:v>
      </x:c>
      <x:c r="M2329" s="239" t="n">
        <x:v>0</x:v>
      </x:c>
    </x:row>
    <x:row r="2330">
      <x:c r="A2330" t="inlineStr">
        <x:is>
          <x:t xml:space="preserve">2T11</x:t>
        </x:is>
      </x:c>
      <x:c r="B2330" t="n">
        <x:v>2011</x:v>
      </x:c>
      <x:c r="C2330" t="n">
        <x:v>2</x:v>
      </x:c>
      <x:c r="D2330" t="n">
        <x:v>22</x:v>
      </x:c>
      <x:c r="E2330" s="203" t="n">
        <x:v>40724</x:v>
      </x:c>
      <x:c r="F2330" t="inlineStr">
        <x:is>
          <x:t xml:space="preserve">EBIT005</x:t>
        </x:is>
      </x:c>
      <x:c r="G2330" t="inlineStr">
        <x:is>
          <x:t xml:space="preserve">Despesa</x:t>
        </x:is>
      </x:c>
      <x:c r="H2330" t="inlineStr">
        <x:is>
          <x:t xml:space="preserve">Tributárias</x:t>
        </x:is>
      </x:c>
      <x:c r="I2330" t="inlineStr">
        <x:is>
          <x:t xml:space="preserve">GÁS &amp; ENERGIA</x:t>
        </x:is>
      </x:c>
      <x:c r="J2330" s="239" t="n">
        <x:v>-37</x:v>
      </x:c>
      <x:c r="K2330" t="inlineStr">
        <x:is>
          <x:t xml:space="preserve">GÁS &amp; ENERGIA / G&amp;EBC</x:t>
        </x:is>
      </x:c>
      <x:c r="L2330" s="239" t="n">
        <x:v>-28</x:v>
      </x:c>
      <x:c r="M2330" s="239" t="n">
        <x:v>-9</x:v>
      </x:c>
    </x:row>
    <x:row r="2331">
      <x:c r="A2331" t="inlineStr">
        <x:is>
          <x:t xml:space="preserve">2T11</x:t>
        </x:is>
      </x:c>
      <x:c r="B2331" t="n">
        <x:v>2011</x:v>
      </x:c>
      <x:c r="C2331" t="n">
        <x:v>2</x:v>
      </x:c>
      <x:c r="D2331" t="n">
        <x:v>22</x:v>
      </x:c>
      <x:c r="E2331" s="203" t="n">
        <x:v>40724</x:v>
      </x:c>
      <x:c r="F2331" t="inlineStr">
        <x:is>
          <x:t xml:space="preserve">EBIT005</x:t>
        </x:is>
      </x:c>
      <x:c r="G2331" t="inlineStr">
        <x:is>
          <x:t xml:space="preserve">Despesa</x:t>
        </x:is>
      </x:c>
      <x:c r="H2331" t="inlineStr">
        <x:is>
          <x:t xml:space="preserve">Tributárias</x:t>
        </x:is>
      </x:c>
      <x:c r="I2331" t="inlineStr">
        <x:is>
          <x:t xml:space="preserve">INTERN.</x:t>
        </x:is>
      </x:c>
      <x:c r="J2331" s="239" t="n">
        <x:v>-91</x:v>
      </x:c>
      <x:c r="K2331" t="inlineStr">
        <x:is>
          <x:t xml:space="preserve">INTERNACIONAL</x:t>
        </x:is>
      </x:c>
      <x:c r="L2331" s="239" t="n">
        <x:v>-60</x:v>
      </x:c>
      <x:c r="M2331" s="239" t="n">
        <x:v>-31</x:v>
      </x:c>
    </x:row>
    <x:row r="2332">
      <x:c r="A2332" t="inlineStr">
        <x:is>
          <x:t xml:space="preserve">2T11</x:t>
        </x:is>
      </x:c>
      <x:c r="B2332" t="n">
        <x:v>2011</x:v>
      </x:c>
      <x:c r="C2332" t="n">
        <x:v>2</x:v>
      </x:c>
      <x:c r="D2332" t="n">
        <x:v>22</x:v>
      </x:c>
      <x:c r="E2332" s="203" t="n">
        <x:v>40724</x:v>
      </x:c>
      <x:c r="F2332" t="inlineStr">
        <x:is>
          <x:t xml:space="preserve">EBIT005</x:t>
        </x:is>
      </x:c>
      <x:c r="G2332" t="inlineStr">
        <x:is>
          <x:t xml:space="preserve">Despesa</x:t>
        </x:is>
      </x:c>
      <x:c r="H2332" t="inlineStr">
        <x:is>
          <x:t xml:space="preserve">Tributárias</x:t>
        </x:is>
      </x:c>
      <x:c r="I2332" t="inlineStr">
        <x:is>
          <x:t xml:space="preserve">TOTAL</x:t>
        </x:is>
      </x:c>
      <x:c r="J2332" s="239" t="n">
        <x:v>-366</x:v>
      </x:c>
      <x:c r="K2332" t="inlineStr">
        <x:is>
          <x:t xml:space="preserve">TOTAL</x:t>
        </x:is>
      </x:c>
      <x:c r="L2332" s="239" t="n">
        <x:v>-251</x:v>
      </x:c>
      <x:c r="M2332" s="239" t="n">
        <x:v>-115</x:v>
      </x:c>
    </x:row>
    <x:row r="2333">
      <x:c r="A2333" t="inlineStr">
        <x:is>
          <x:t xml:space="preserve">2T11</x:t>
        </x:is>
      </x:c>
      <x:c r="B2333" t="n">
        <x:v>2011</x:v>
      </x:c>
      <x:c r="C2333" t="n">
        <x:v>2</x:v>
      </x:c>
      <x:c r="D2333" t="n">
        <x:v>22</x:v>
      </x:c>
      <x:c r="E2333" s="203" t="n">
        <x:v>40724</x:v>
      </x:c>
      <x:c r="F2333" t="inlineStr">
        <x:is>
          <x:t xml:space="preserve">EBIT006</x:t>
        </x:is>
      </x:c>
      <x:c r="G2333" t="inlineStr">
        <x:is>
          <x:t xml:space="preserve">Despesa</x:t>
        </x:is>
      </x:c>
      <x:c r="H2333" t="inlineStr">
        <x:is>
          <x:t xml:space="preserve">Custos exploratórios p/ extração de petróleo</x:t>
        </x:is>
      </x:c>
      <x:c r="I2333" t="inlineStr">
        <x:is>
          <x:t xml:space="preserve">ABAST</x:t>
        </x:is>
      </x:c>
      <x:c r="J2333" s="239" t="n">
        <x:v>0</x:v>
      </x:c>
      <x:c r="K2333" t="inlineStr">
        <x:is>
          <x:t xml:space="preserve">ABASTECIMENTO</x:t>
        </x:is>
      </x:c>
      <x:c r="L2333" s="239" t="n">
        <x:v>0</x:v>
      </x:c>
      <x:c r="M2333" s="239" t="n">
        <x:v>0</x:v>
      </x:c>
    </x:row>
    <x:row r="2334">
      <x:c r="A2334" t="inlineStr">
        <x:is>
          <x:t xml:space="preserve">2T11</x:t>
        </x:is>
      </x:c>
      <x:c r="B2334" t="n">
        <x:v>2011</x:v>
      </x:c>
      <x:c r="C2334" t="n">
        <x:v>2</x:v>
      </x:c>
      <x:c r="D2334" t="n">
        <x:v>22</x:v>
      </x:c>
      <x:c r="E2334" s="203" t="n">
        <x:v>40724</x:v>
      </x:c>
      <x:c r="F2334" t="inlineStr">
        <x:is>
          <x:t xml:space="preserve">EBIT006</x:t>
        </x:is>
      </x:c>
      <x:c r="G2334" t="inlineStr">
        <x:is>
          <x:t xml:space="preserve">Despesa</x:t>
        </x:is>
      </x:c>
      <x:c r="H2334" t="inlineStr">
        <x:is>
          <x:t xml:space="preserve">Custos exploratórios p/ extração de petróleo</x:t>
        </x:is>
      </x:c>
      <x:c r="I2334" t="inlineStr">
        <x:is>
          <x:t xml:space="preserve">BIO-COMBUST.</x:t>
        </x:is>
      </x:c>
      <x:c r="J2334" s="239" t="n">
        <x:v>0</x:v>
      </x:c>
      <x:c r="K2334" t="inlineStr">
        <x:is>
          <x:t xml:space="preserve">BIOCOMBUSTÍVEIS</x:t>
        </x:is>
      </x:c>
      <x:c r="L2334" s="239" t="n">
        <x:v>0</x:v>
      </x:c>
      <x:c r="M2334" s="239" t="n">
        <x:v>0</x:v>
      </x:c>
    </x:row>
    <x:row r="2335">
      <x:c r="A2335" t="inlineStr">
        <x:is>
          <x:t xml:space="preserve">2T11</x:t>
        </x:is>
      </x:c>
      <x:c r="B2335" t="n">
        <x:v>2011</x:v>
      </x:c>
      <x:c r="C2335" t="n">
        <x:v>2</x:v>
      </x:c>
      <x:c r="D2335" t="n">
        <x:v>22</x:v>
      </x:c>
      <x:c r="E2335" s="203" t="n">
        <x:v>40724</x:v>
      </x:c>
      <x:c r="F2335" t="inlineStr">
        <x:is>
          <x:t xml:space="preserve">EBIT006</x:t>
        </x:is>
      </x:c>
      <x:c r="G2335" t="inlineStr">
        <x:is>
          <x:t xml:space="preserve">Despesa</x:t>
        </x:is>
      </x:c>
      <x:c r="H2335" t="inlineStr">
        <x:is>
          <x:t xml:space="preserve">Custos exploratórios p/ extração de petróleo</x:t>
        </x:is>
      </x:c>
      <x:c r="I2335" t="inlineStr">
        <x:is>
          <x:t xml:space="preserve">CORP.</x:t>
        </x:is>
      </x:c>
      <x:c r="J2335" s="239" t="n">
        <x:v>0</x:v>
      </x:c>
      <x:c r="K2335" t="inlineStr">
        <x:is>
          <x:t xml:space="preserve">CORPORATIVO / OUTROS NEGÓCIOS</x:t>
        </x:is>
      </x:c>
      <x:c r="L2335" s="239" t="n">
        <x:v>0</x:v>
      </x:c>
      <x:c r="M2335" s="239" t="n">
        <x:v>0</x:v>
      </x:c>
    </x:row>
    <x:row r="2336">
      <x:c r="A2336" t="inlineStr">
        <x:is>
          <x:t xml:space="preserve">2T11</x:t>
        </x:is>
      </x:c>
      <x:c r="B2336" t="n">
        <x:v>2011</x:v>
      </x:c>
      <x:c r="C2336" t="n">
        <x:v>2</x:v>
      </x:c>
      <x:c r="D2336" t="n">
        <x:v>22</x:v>
      </x:c>
      <x:c r="E2336" s="203" t="n">
        <x:v>40724</x:v>
      </x:c>
      <x:c r="F2336" t="inlineStr">
        <x:is>
          <x:t xml:space="preserve">EBIT006</x:t>
        </x:is>
      </x:c>
      <x:c r="G2336" t="inlineStr">
        <x:is>
          <x:t xml:space="preserve">Despesa</x:t>
        </x:is>
      </x:c>
      <x:c r="H2336" t="inlineStr">
        <x:is>
          <x:t xml:space="preserve">Custos exploratórios p/ extração de petróleo</x:t>
        </x:is>
      </x:c>
      <x:c r="I2336" t="inlineStr">
        <x:is>
          <x:t xml:space="preserve">DISTRIB.</x:t>
        </x:is>
      </x:c>
      <x:c r="J2336" s="239" t="n">
        <x:v>0</x:v>
      </x:c>
      <x:c r="K2336" t="inlineStr">
        <x:is>
          <x:t xml:space="preserve">DISTRIBUIÇÃO</x:t>
        </x:is>
      </x:c>
      <x:c r="L2336" s="239" t="n">
        <x:v>0</x:v>
      </x:c>
      <x:c r="M2336" s="239" t="n">
        <x:v>0</x:v>
      </x:c>
    </x:row>
    <x:row r="2337">
      <x:c r="A2337" t="inlineStr">
        <x:is>
          <x:t xml:space="preserve">2T11</x:t>
        </x:is>
      </x:c>
      <x:c r="B2337" t="n">
        <x:v>2011</x:v>
      </x:c>
      <x:c r="C2337" t="n">
        <x:v>2</x:v>
      </x:c>
      <x:c r="D2337" t="n">
        <x:v>22</x:v>
      </x:c>
      <x:c r="E2337" s="203" t="n">
        <x:v>40724</x:v>
      </x:c>
      <x:c r="F2337" t="inlineStr">
        <x:is>
          <x:t xml:space="preserve">EBIT006</x:t>
        </x:is>
      </x:c>
      <x:c r="G2337" t="inlineStr">
        <x:is>
          <x:t xml:space="preserve">Despesa</x:t>
        </x:is>
      </x:c>
      <x:c r="H2337" t="inlineStr">
        <x:is>
          <x:t xml:space="preserve">Custos exploratórios p/ extração de petróleo</x:t>
        </x:is>
      </x:c>
      <x:c r="I2337" t="inlineStr">
        <x:is>
          <x:t xml:space="preserve">E&amp;P</x:t>
        </x:is>
      </x:c>
      <x:c r="J2337" s="239" t="n">
        <x:v>-1894</x:v>
      </x:c>
      <x:c r="K2337" t="inlineStr">
        <x:is>
          <x:t xml:space="preserve">E&amp;P</x:t>
        </x:is>
      </x:c>
      <x:c r="L2337" s="239" t="n">
        <x:v>-858</x:v>
      </x:c>
      <x:c r="M2337" s="239" t="n">
        <x:v>-1036</x:v>
      </x:c>
    </x:row>
    <x:row r="2338">
      <x:c r="A2338" t="inlineStr">
        <x:is>
          <x:t xml:space="preserve">2T11</x:t>
        </x:is>
      </x:c>
      <x:c r="B2338" t="n">
        <x:v>2011</x:v>
      </x:c>
      <x:c r="C2338" t="n">
        <x:v>2</x:v>
      </x:c>
      <x:c r="D2338" t="n">
        <x:v>22</x:v>
      </x:c>
      <x:c r="E2338" s="203" t="n">
        <x:v>40724</x:v>
      </x:c>
      <x:c r="F2338" t="inlineStr">
        <x:is>
          <x:t xml:space="preserve">EBIT006</x:t>
        </x:is>
      </x:c>
      <x:c r="G2338" t="inlineStr">
        <x:is>
          <x:t xml:space="preserve">Despesa</x:t>
        </x:is>
      </x:c>
      <x:c r="H2338" t="inlineStr">
        <x:is>
          <x:t xml:space="preserve">Custos exploratórios p/ extração de petróleo</x:t>
        </x:is>
      </x:c>
      <x:c r="I2338" t="inlineStr">
        <x:is>
          <x:t xml:space="preserve">ELIMIN.</x:t>
        </x:is>
      </x:c>
      <x:c r="J2338" s="239" t="n">
        <x:v>0</x:v>
      </x:c>
      <x:c r="K2338" t="inlineStr">
        <x:is>
          <x:t xml:space="preserve">ELIMINAÇÕES</x:t>
        </x:is>
      </x:c>
      <x:c r="L2338" s="239" t="n">
        <x:v>0</x:v>
      </x:c>
      <x:c r="M2338" s="239" t="n">
        <x:v>0</x:v>
      </x:c>
    </x:row>
    <x:row r="2339">
      <x:c r="A2339" t="inlineStr">
        <x:is>
          <x:t xml:space="preserve">2T11</x:t>
        </x:is>
      </x:c>
      <x:c r="B2339" t="n">
        <x:v>2011</x:v>
      </x:c>
      <x:c r="C2339" t="n">
        <x:v>2</x:v>
      </x:c>
      <x:c r="D2339" t="n">
        <x:v>22</x:v>
      </x:c>
      <x:c r="E2339" s="203" t="n">
        <x:v>40724</x:v>
      </x:c>
      <x:c r="F2339" t="inlineStr">
        <x:is>
          <x:t xml:space="preserve">EBIT006</x:t>
        </x:is>
      </x:c>
      <x:c r="G2339" t="inlineStr">
        <x:is>
          <x:t xml:space="preserve">Despesa</x:t>
        </x:is>
      </x:c>
      <x:c r="H2339" t="inlineStr">
        <x:is>
          <x:t xml:space="preserve">Custos exploratórios p/ extração de petróleo</x:t>
        </x:is>
      </x:c>
      <x:c r="I2339" t="inlineStr">
        <x:is>
          <x:t xml:space="preserve">GÁS &amp; ENERGIA</x:t>
        </x:is>
      </x:c>
      <x:c r="J2339" s="239" t="n">
        <x:v>0</x:v>
      </x:c>
      <x:c r="K2339" t="inlineStr">
        <x:is>
          <x:t xml:space="preserve">GÁS &amp; ENERGIA / G&amp;EBC</x:t>
        </x:is>
      </x:c>
      <x:c r="L2339" s="239" t="n">
        <x:v>0</x:v>
      </x:c>
      <x:c r="M2339" s="239" t="n">
        <x:v>0</x:v>
      </x:c>
    </x:row>
    <x:row r="2340">
      <x:c r="A2340" t="inlineStr">
        <x:is>
          <x:t xml:space="preserve">2T11</x:t>
        </x:is>
      </x:c>
      <x:c r="B2340" t="n">
        <x:v>2011</x:v>
      </x:c>
      <x:c r="C2340" t="n">
        <x:v>2</x:v>
      </x:c>
      <x:c r="D2340" t="n">
        <x:v>22</x:v>
      </x:c>
      <x:c r="E2340" s="203" t="n">
        <x:v>40724</x:v>
      </x:c>
      <x:c r="F2340" t="inlineStr">
        <x:is>
          <x:t xml:space="preserve">EBIT006</x:t>
        </x:is>
      </x:c>
      <x:c r="G2340" t="inlineStr">
        <x:is>
          <x:t xml:space="preserve">Despesa</x:t>
        </x:is>
      </x:c>
      <x:c r="H2340" t="inlineStr">
        <x:is>
          <x:t xml:space="preserve">Custos exploratórios p/ extração de petróleo</x:t>
        </x:is>
      </x:c>
      <x:c r="I2340" t="inlineStr">
        <x:is>
          <x:t xml:space="preserve">INTERN.</x:t>
        </x:is>
      </x:c>
      <x:c r="J2340" s="239" t="n">
        <x:v>-247</x:v>
      </x:c>
      <x:c r="K2340" t="inlineStr">
        <x:is>
          <x:t xml:space="preserve">INTERNACIONAL</x:t>
        </x:is>
      </x:c>
      <x:c r="L2340" s="239" t="n">
        <x:v>-84</x:v>
      </x:c>
      <x:c r="M2340" s="239" t="n">
        <x:v>-163</x:v>
      </x:c>
    </x:row>
    <x:row r="2341">
      <x:c r="A2341" t="inlineStr">
        <x:is>
          <x:t xml:space="preserve">2T11</x:t>
        </x:is>
      </x:c>
      <x:c r="B2341" t="n">
        <x:v>2011</x:v>
      </x:c>
      <x:c r="C2341" t="n">
        <x:v>2</x:v>
      </x:c>
      <x:c r="D2341" t="n">
        <x:v>22</x:v>
      </x:c>
      <x:c r="E2341" s="203" t="n">
        <x:v>40724</x:v>
      </x:c>
      <x:c r="F2341" t="inlineStr">
        <x:is>
          <x:t xml:space="preserve">EBIT006</x:t>
        </x:is>
      </x:c>
      <x:c r="G2341" t="inlineStr">
        <x:is>
          <x:t xml:space="preserve">Despesa</x:t>
        </x:is>
      </x:c>
      <x:c r="H2341" t="inlineStr">
        <x:is>
          <x:t xml:space="preserve">Custos exploratórios p/ extração de petróleo</x:t>
        </x:is>
      </x:c>
      <x:c r="I2341" t="inlineStr">
        <x:is>
          <x:t xml:space="preserve">TOTAL</x:t>
        </x:is>
      </x:c>
      <x:c r="J2341" s="239" t="n">
        <x:v>-2141</x:v>
      </x:c>
      <x:c r="K2341" t="inlineStr">
        <x:is>
          <x:t xml:space="preserve">TOTAL</x:t>
        </x:is>
      </x:c>
      <x:c r="L2341" s="239" t="n">
        <x:v>-942</x:v>
      </x:c>
      <x:c r="M2341" s="239" t="n">
        <x:v>-1199</x:v>
      </x:c>
    </x:row>
    <x:row r="2342">
      <x:c r="A2342" t="inlineStr">
        <x:is>
          <x:t xml:space="preserve">2T11</x:t>
        </x:is>
      </x:c>
      <x:c r="B2342" t="n">
        <x:v>2011</x:v>
      </x:c>
      <x:c r="C2342" t="n">
        <x:v>2</x:v>
      </x:c>
      <x:c r="D2342" t="n">
        <x:v>22</x:v>
      </x:c>
      <x:c r="E2342" s="203" t="n">
        <x:v>40724</x:v>
      </x:c>
      <x:c r="F2342" t="inlineStr">
        <x:is>
          <x:t xml:space="preserve">EBIT007</x:t>
        </x:is>
      </x:c>
      <x:c r="G2342" t="inlineStr">
        <x:is>
          <x:t xml:space="preserve">Despesa</x:t>
        </x:is>
      </x:c>
      <x:c r="H2342" t="inlineStr">
        <x:is>
          <x:t xml:space="preserve">Pesquisa e desenvolvimento</x:t>
        </x:is>
      </x:c>
      <x:c r="I2342" t="inlineStr">
        <x:is>
          <x:t xml:space="preserve">ABAST</x:t>
        </x:is>
      </x:c>
      <x:c r="J2342" s="239" t="n">
        <x:v>-180</x:v>
      </x:c>
      <x:c r="K2342" t="inlineStr">
        <x:is>
          <x:t xml:space="preserve">ABASTECIMENTO</x:t>
        </x:is>
      </x:c>
      <x:c r="L2342" s="239" t="n">
        <x:v>-88</x:v>
      </x:c>
      <x:c r="M2342" s="239" t="n">
        <x:v>-92</x:v>
      </x:c>
    </x:row>
    <x:row r="2343">
      <x:c r="A2343" t="inlineStr">
        <x:is>
          <x:t xml:space="preserve">2T11</x:t>
        </x:is>
      </x:c>
      <x:c r="B2343" t="n">
        <x:v>2011</x:v>
      </x:c>
      <x:c r="C2343" t="n">
        <x:v>2</x:v>
      </x:c>
      <x:c r="D2343" t="n">
        <x:v>22</x:v>
      </x:c>
      <x:c r="E2343" s="203" t="n">
        <x:v>40724</x:v>
      </x:c>
      <x:c r="F2343" t="inlineStr">
        <x:is>
          <x:t xml:space="preserve">EBIT007</x:t>
        </x:is>
      </x:c>
      <x:c r="G2343" t="inlineStr">
        <x:is>
          <x:t xml:space="preserve">Despesa</x:t>
        </x:is>
      </x:c>
      <x:c r="H2343" t="inlineStr">
        <x:is>
          <x:t xml:space="preserve">Pesquisa e desenvolvimento</x:t>
        </x:is>
      </x:c>
      <x:c r="I2343" t="inlineStr">
        <x:is>
          <x:t xml:space="preserve">BIO-COMBUST.</x:t>
        </x:is>
      </x:c>
      <x:c r="J2343" s="239" t="n">
        <x:v>-7</x:v>
      </x:c>
      <x:c r="K2343" t="inlineStr">
        <x:is>
          <x:t xml:space="preserve">BIOCOMBUSTÍVEIS</x:t>
        </x:is>
      </x:c>
      <x:c r="L2343" s="239" t="n">
        <x:v>0</x:v>
      </x:c>
      <x:c r="M2343" s="239" t="n">
        <x:v>-7</x:v>
      </x:c>
    </x:row>
    <x:row r="2344">
      <x:c r="A2344" t="inlineStr">
        <x:is>
          <x:t xml:space="preserve">2T11</x:t>
        </x:is>
      </x:c>
      <x:c r="B2344" t="n">
        <x:v>2011</x:v>
      </x:c>
      <x:c r="C2344" t="n">
        <x:v>2</x:v>
      </x:c>
      <x:c r="D2344" t="n">
        <x:v>22</x:v>
      </x:c>
      <x:c r="E2344" s="203" t="n">
        <x:v>40724</x:v>
      </x:c>
      <x:c r="F2344" t="inlineStr">
        <x:is>
          <x:t xml:space="preserve">EBIT007</x:t>
        </x:is>
      </x:c>
      <x:c r="G2344" t="inlineStr">
        <x:is>
          <x:t xml:space="preserve">Despesa</x:t>
        </x:is>
      </x:c>
      <x:c r="H2344" t="inlineStr">
        <x:is>
          <x:t xml:space="preserve">Pesquisa e desenvolvimento</x:t>
        </x:is>
      </x:c>
      <x:c r="I2344" t="inlineStr">
        <x:is>
          <x:t xml:space="preserve">CORP.</x:t>
        </x:is>
      </x:c>
      <x:c r="J2344" s="239" t="n">
        <x:v>-229</x:v>
      </x:c>
      <x:c r="K2344" t="inlineStr">
        <x:is>
          <x:t xml:space="preserve">CORPORATIVO / OUTROS NEGÓCIOS</x:t>
        </x:is>
      </x:c>
      <x:c r="L2344" s="239" t="n">
        <x:v>-104</x:v>
      </x:c>
      <x:c r="M2344" s="239" t="n">
        <x:v>-125</x:v>
      </x:c>
    </x:row>
    <x:row r="2345">
      <x:c r="A2345" t="inlineStr">
        <x:is>
          <x:t xml:space="preserve">2T11</x:t>
        </x:is>
      </x:c>
      <x:c r="B2345" t="n">
        <x:v>2011</x:v>
      </x:c>
      <x:c r="C2345" t="n">
        <x:v>2</x:v>
      </x:c>
      <x:c r="D2345" t="n">
        <x:v>22</x:v>
      </x:c>
      <x:c r="E2345" s="203" t="n">
        <x:v>40724</x:v>
      </x:c>
      <x:c r="F2345" t="inlineStr">
        <x:is>
          <x:t xml:space="preserve">EBIT007</x:t>
        </x:is>
      </x:c>
      <x:c r="G2345" t="inlineStr">
        <x:is>
          <x:t xml:space="preserve">Despesa</x:t>
        </x:is>
      </x:c>
      <x:c r="H2345" t="inlineStr">
        <x:is>
          <x:t xml:space="preserve">Pesquisa e desenvolvimento</x:t>
        </x:is>
      </x:c>
      <x:c r="I2345" t="inlineStr">
        <x:is>
          <x:t xml:space="preserve">DISTRIB.</x:t>
        </x:is>
      </x:c>
      <x:c r="J2345" s="239" t="n">
        <x:v>-4</x:v>
      </x:c>
      <x:c r="K2345" t="inlineStr">
        <x:is>
          <x:t xml:space="preserve">DISTRIBUIÇÃO</x:t>
        </x:is>
      </x:c>
      <x:c r="L2345" s="239" t="n">
        <x:v>-2</x:v>
      </x:c>
      <x:c r="M2345" s="239" t="n">
        <x:v>-2</x:v>
      </x:c>
    </x:row>
    <x:row r="2346">
      <x:c r="A2346" t="inlineStr">
        <x:is>
          <x:t xml:space="preserve">2T11</x:t>
        </x:is>
      </x:c>
      <x:c r="B2346" t="n">
        <x:v>2011</x:v>
      </x:c>
      <x:c r="C2346" t="n">
        <x:v>2</x:v>
      </x:c>
      <x:c r="D2346" t="n">
        <x:v>22</x:v>
      </x:c>
      <x:c r="E2346" s="203" t="n">
        <x:v>40724</x:v>
      </x:c>
      <x:c r="F2346" t="inlineStr">
        <x:is>
          <x:t xml:space="preserve">EBIT007</x:t>
        </x:is>
      </x:c>
      <x:c r="G2346" t="inlineStr">
        <x:is>
          <x:t xml:space="preserve">Despesa</x:t>
        </x:is>
      </x:c>
      <x:c r="H2346" t="inlineStr">
        <x:is>
          <x:t xml:space="preserve">Pesquisa e desenvolvimento</x:t>
        </x:is>
      </x:c>
      <x:c r="I2346" t="inlineStr">
        <x:is>
          <x:t xml:space="preserve">E&amp;P</x:t>
        </x:is>
      </x:c>
      <x:c r="J2346" s="239" t="n">
        <x:v>-547</x:v>
      </x:c>
      <x:c r="K2346" t="inlineStr">
        <x:is>
          <x:t xml:space="preserve">E&amp;P</x:t>
        </x:is>
      </x:c>
      <x:c r="L2346" s="239" t="n">
        <x:v>-283</x:v>
      </x:c>
      <x:c r="M2346" s="239" t="n">
        <x:v>-264</x:v>
      </x:c>
    </x:row>
    <x:row r="2347">
      <x:c r="A2347" t="inlineStr">
        <x:is>
          <x:t xml:space="preserve">2T11</x:t>
        </x:is>
      </x:c>
      <x:c r="B2347" t="n">
        <x:v>2011</x:v>
      </x:c>
      <x:c r="C2347" t="n">
        <x:v>2</x:v>
      </x:c>
      <x:c r="D2347" t="n">
        <x:v>22</x:v>
      </x:c>
      <x:c r="E2347" s="203" t="n">
        <x:v>40724</x:v>
      </x:c>
      <x:c r="F2347" t="inlineStr">
        <x:is>
          <x:t xml:space="preserve">EBIT007</x:t>
        </x:is>
      </x:c>
      <x:c r="G2347" t="inlineStr">
        <x:is>
          <x:t xml:space="preserve">Despesa</x:t>
        </x:is>
      </x:c>
      <x:c r="H2347" t="inlineStr">
        <x:is>
          <x:t xml:space="preserve">Pesquisa e desenvolvimento</x:t>
        </x:is>
      </x:c>
      <x:c r="I2347" t="inlineStr">
        <x:is>
          <x:t xml:space="preserve">ELIMIN.</x:t>
        </x:is>
      </x:c>
      <x:c r="J2347" s="239" t="n">
        <x:v>0</x:v>
      </x:c>
      <x:c r="K2347" t="inlineStr">
        <x:is>
          <x:t xml:space="preserve">ELIMINAÇÕES</x:t>
        </x:is>
      </x:c>
      <x:c r="L2347" s="239" t="n">
        <x:v>0</x:v>
      </x:c>
      <x:c r="M2347" s="239" t="n">
        <x:v>0</x:v>
      </x:c>
    </x:row>
    <x:row r="2348">
      <x:c r="A2348" t="inlineStr">
        <x:is>
          <x:t xml:space="preserve">2T11</x:t>
        </x:is>
      </x:c>
      <x:c r="B2348" t="n">
        <x:v>2011</x:v>
      </x:c>
      <x:c r="C2348" t="n">
        <x:v>2</x:v>
      </x:c>
      <x:c r="D2348" t="n">
        <x:v>22</x:v>
      </x:c>
      <x:c r="E2348" s="203" t="n">
        <x:v>40724</x:v>
      </x:c>
      <x:c r="F2348" t="inlineStr">
        <x:is>
          <x:t xml:space="preserve">EBIT007</x:t>
        </x:is>
      </x:c>
      <x:c r="G2348" t="inlineStr">
        <x:is>
          <x:t xml:space="preserve">Despesa</x:t>
        </x:is>
      </x:c>
      <x:c r="H2348" t="inlineStr">
        <x:is>
          <x:t xml:space="preserve">Pesquisa e desenvolvimento</x:t>
        </x:is>
      </x:c>
      <x:c r="I2348" t="inlineStr">
        <x:is>
          <x:t xml:space="preserve">GÁS &amp; ENERGIA</x:t>
        </x:is>
      </x:c>
      <x:c r="J2348" s="239" t="n">
        <x:v>-52</x:v>
      </x:c>
      <x:c r="K2348" t="inlineStr">
        <x:is>
          <x:t xml:space="preserve">GÁS &amp; ENERGIA / G&amp;EBC</x:t>
        </x:is>
      </x:c>
      <x:c r="L2348" s="239" t="n">
        <x:v>-15</x:v>
      </x:c>
      <x:c r="M2348" s="239" t="n">
        <x:v>-37</x:v>
      </x:c>
    </x:row>
    <x:row r="2349">
      <x:c r="A2349" t="inlineStr">
        <x:is>
          <x:t xml:space="preserve">2T11</x:t>
        </x:is>
      </x:c>
      <x:c r="B2349" t="n">
        <x:v>2011</x:v>
      </x:c>
      <x:c r="C2349" t="n">
        <x:v>2</x:v>
      </x:c>
      <x:c r="D2349" t="n">
        <x:v>22</x:v>
      </x:c>
      <x:c r="E2349" s="203" t="n">
        <x:v>40724</x:v>
      </x:c>
      <x:c r="F2349" t="inlineStr">
        <x:is>
          <x:t xml:space="preserve">EBIT007</x:t>
        </x:is>
      </x:c>
      <x:c r="G2349" t="inlineStr">
        <x:is>
          <x:t xml:space="preserve">Despesa</x:t>
        </x:is>
      </x:c>
      <x:c r="H2349" t="inlineStr">
        <x:is>
          <x:t xml:space="preserve">Pesquisa e desenvolvimento</x:t>
        </x:is>
      </x:c>
      <x:c r="I2349" t="inlineStr">
        <x:is>
          <x:t xml:space="preserve">INTERN.</x:t>
        </x:is>
      </x:c>
      <x:c r="J2349" s="239" t="n">
        <x:v>0</x:v>
      </x:c>
      <x:c r="K2349" t="inlineStr">
        <x:is>
          <x:t xml:space="preserve">INTERNACIONAL</x:t>
        </x:is>
      </x:c>
      <x:c r="L2349" s="239" t="n">
        <x:v>0</x:v>
      </x:c>
      <x:c r="M2349" s="239" t="n">
        <x:v>0</x:v>
      </x:c>
    </x:row>
    <x:row r="2350">
      <x:c r="A2350" t="inlineStr">
        <x:is>
          <x:t xml:space="preserve">2T11</x:t>
        </x:is>
      </x:c>
      <x:c r="B2350" t="n">
        <x:v>2011</x:v>
      </x:c>
      <x:c r="C2350" t="n">
        <x:v>2</x:v>
      </x:c>
      <x:c r="D2350" t="n">
        <x:v>22</x:v>
      </x:c>
      <x:c r="E2350" s="203" t="n">
        <x:v>40724</x:v>
      </x:c>
      <x:c r="F2350" t="inlineStr">
        <x:is>
          <x:t xml:space="preserve">EBIT007</x:t>
        </x:is>
      </x:c>
      <x:c r="G2350" t="inlineStr">
        <x:is>
          <x:t xml:space="preserve">Despesa</x:t>
        </x:is>
      </x:c>
      <x:c r="H2350" t="inlineStr">
        <x:is>
          <x:t xml:space="preserve">Pesquisa e desenvolvimento</x:t>
        </x:is>
      </x:c>
      <x:c r="I2350" t="inlineStr">
        <x:is>
          <x:t xml:space="preserve">TOTAL</x:t>
        </x:is>
      </x:c>
      <x:c r="J2350" s="239" t="n">
        <x:v>-1019</x:v>
      </x:c>
      <x:c r="K2350" t="inlineStr">
        <x:is>
          <x:t xml:space="preserve">TOTAL</x:t>
        </x:is>
      </x:c>
      <x:c r="L2350" s="239" t="n">
        <x:v>-492</x:v>
      </x:c>
      <x:c r="M2350" s="239" t="n">
        <x:v>-527</x:v>
      </x:c>
    </x:row>
    <x:row r="2351">
      <x:c r="A2351" t="inlineStr">
        <x:is>
          <x:t xml:space="preserve">2T11</x:t>
        </x:is>
      </x:c>
      <x:c r="B2351" t="n">
        <x:v>2011</x:v>
      </x:c>
      <x:c r="C2351" t="n">
        <x:v>2</x:v>
      </x:c>
      <x:c r="D2351" t="n">
        <x:v>22</x:v>
      </x:c>
      <x:c r="E2351" s="203" t="n">
        <x:v>40724</x:v>
      </x:c>
      <x:c r="F2351" t="inlineStr">
        <x:is>
          <x:t xml:space="preserve">EBIT010</x:t>
        </x:is>
      </x:c>
      <x:c r="G2351" t="inlineStr">
        <x:is>
          <x:t xml:space="preserve">Despesa</x:t>
        </x:is>
      </x:c>
      <x:c r="H2351" t="inlineStr">
        <x:is>
          <x:t xml:space="preserve">Outras</x:t>
        </x:is>
      </x:c>
      <x:c r="I2351" t="inlineStr">
        <x:is>
          <x:t xml:space="preserve">ABAST</x:t>
        </x:is>
      </x:c>
      <x:c r="J2351" s="239" t="n">
        <x:v>-512</x:v>
      </x:c>
      <x:c r="K2351" t="inlineStr">
        <x:is>
          <x:t xml:space="preserve">ABASTECIMENTO</x:t>
        </x:is>
      </x:c>
      <x:c r="L2351" s="239" t="n">
        <x:v>-244</x:v>
      </x:c>
      <x:c r="M2351" s="239" t="n">
        <x:v>-268</x:v>
      </x:c>
    </x:row>
    <x:row r="2352">
      <x:c r="A2352" t="inlineStr">
        <x:is>
          <x:t xml:space="preserve">2T11</x:t>
        </x:is>
      </x:c>
      <x:c r="B2352" t="n">
        <x:v>2011</x:v>
      </x:c>
      <x:c r="C2352" t="n">
        <x:v>2</x:v>
      </x:c>
      <x:c r="D2352" t="n">
        <x:v>22</x:v>
      </x:c>
      <x:c r="E2352" s="203" t="n">
        <x:v>40724</x:v>
      </x:c>
      <x:c r="F2352" t="inlineStr">
        <x:is>
          <x:t xml:space="preserve">EBIT010</x:t>
        </x:is>
      </x:c>
      <x:c r="G2352" t="inlineStr">
        <x:is>
          <x:t xml:space="preserve">Despesa</x:t>
        </x:is>
      </x:c>
      <x:c r="H2352" t="inlineStr">
        <x:is>
          <x:t xml:space="preserve">Outras</x:t>
        </x:is>
      </x:c>
      <x:c r="I2352" t="inlineStr">
        <x:is>
          <x:t xml:space="preserve">BIO-COMBUST.</x:t>
        </x:is>
      </x:c>
      <x:c r="J2352" s="239" t="n">
        <x:v>-26</x:v>
      </x:c>
      <x:c r="K2352" t="inlineStr">
        <x:is>
          <x:t xml:space="preserve">BIOCOMBUSTÍVEIS</x:t>
        </x:is>
      </x:c>
      <x:c r="L2352" s="239" t="n">
        <x:v>-8</x:v>
      </x:c>
      <x:c r="M2352" s="239" t="n">
        <x:v>-18</x:v>
      </x:c>
    </x:row>
    <x:row r="2353">
      <x:c r="A2353" t="inlineStr">
        <x:is>
          <x:t xml:space="preserve">2T11</x:t>
        </x:is>
      </x:c>
      <x:c r="B2353" t="n">
        <x:v>2011</x:v>
      </x:c>
      <x:c r="C2353" t="n">
        <x:v>2</x:v>
      </x:c>
      <x:c r="D2353" t="n">
        <x:v>22</x:v>
      </x:c>
      <x:c r="E2353" s="203" t="n">
        <x:v>40724</x:v>
      </x:c>
      <x:c r="F2353" t="inlineStr">
        <x:is>
          <x:t xml:space="preserve">EBIT010</x:t>
        </x:is>
      </x:c>
      <x:c r="G2353" t="inlineStr">
        <x:is>
          <x:t xml:space="preserve">Despesa</x:t>
        </x:is>
      </x:c>
      <x:c r="H2353" t="inlineStr">
        <x:is>
          <x:t xml:space="preserve">Outras</x:t>
        </x:is>
      </x:c>
      <x:c r="I2353" t="inlineStr">
        <x:is>
          <x:t xml:space="preserve">CORP.</x:t>
        </x:is>
      </x:c>
      <x:c r="J2353" s="239" t="n">
        <x:v>-1830</x:v>
      </x:c>
      <x:c r="K2353" t="inlineStr">
        <x:is>
          <x:t xml:space="preserve">CORPORATIVO / OUTROS NEGÓCIOS</x:t>
        </x:is>
      </x:c>
      <x:c r="L2353" s="239" t="n">
        <x:v>-885</x:v>
      </x:c>
      <x:c r="M2353" s="239" t="n">
        <x:v>-945</x:v>
      </x:c>
    </x:row>
    <x:row r="2354">
      <x:c r="A2354" t="inlineStr">
        <x:is>
          <x:t xml:space="preserve">2T11</x:t>
        </x:is>
      </x:c>
      <x:c r="B2354" t="n">
        <x:v>2011</x:v>
      </x:c>
      <x:c r="C2354" t="n">
        <x:v>2</x:v>
      </x:c>
      <x:c r="D2354" t="n">
        <x:v>22</x:v>
      </x:c>
      <x:c r="E2354" s="203" t="n">
        <x:v>40724</x:v>
      </x:c>
      <x:c r="F2354" t="inlineStr">
        <x:is>
          <x:t xml:space="preserve">EBIT010</x:t>
        </x:is>
      </x:c>
      <x:c r="G2354" t="inlineStr">
        <x:is>
          <x:t xml:space="preserve">Despesa</x:t>
        </x:is>
      </x:c>
      <x:c r="H2354" t="inlineStr">
        <x:is>
          <x:t xml:space="preserve">Outras</x:t>
        </x:is>
      </x:c>
      <x:c r="I2354" t="inlineStr">
        <x:is>
          <x:t xml:space="preserve">DISTRIB.</x:t>
        </x:is>
      </x:c>
      <x:c r="J2354" s="239" t="n">
        <x:v>-19</x:v>
      </x:c>
      <x:c r="K2354" t="inlineStr">
        <x:is>
          <x:t xml:space="preserve">DISTRIBUIÇÃO</x:t>
        </x:is>
      </x:c>
      <x:c r="L2354" s="239" t="n">
        <x:v>17</x:v>
      </x:c>
      <x:c r="M2354" s="239" t="n">
        <x:v>-36</x:v>
      </x:c>
    </x:row>
    <x:row r="2355">
      <x:c r="A2355" t="inlineStr">
        <x:is>
          <x:t xml:space="preserve">2T11</x:t>
        </x:is>
      </x:c>
      <x:c r="B2355" t="n">
        <x:v>2011</x:v>
      </x:c>
      <x:c r="C2355" t="n">
        <x:v>2</x:v>
      </x:c>
      <x:c r="D2355" t="n">
        <x:v>22</x:v>
      </x:c>
      <x:c r="E2355" s="203" t="n">
        <x:v>40724</x:v>
      </x:c>
      <x:c r="F2355" t="inlineStr">
        <x:is>
          <x:t xml:space="preserve">EBIT010</x:t>
        </x:is>
      </x:c>
      <x:c r="G2355" t="inlineStr">
        <x:is>
          <x:t xml:space="preserve">Despesa</x:t>
        </x:is>
      </x:c>
      <x:c r="H2355" t="inlineStr">
        <x:is>
          <x:t xml:space="preserve">Outras</x:t>
        </x:is>
      </x:c>
      <x:c r="I2355" t="inlineStr">
        <x:is>
          <x:t xml:space="preserve">E&amp;P</x:t>
        </x:is>
      </x:c>
      <x:c r="J2355" s="239" t="n">
        <x:v>-843</x:v>
      </x:c>
      <x:c r="K2355" t="inlineStr">
        <x:is>
          <x:t xml:space="preserve">E&amp;P</x:t>
        </x:is>
      </x:c>
      <x:c r="L2355" s="239" t="n">
        <x:v>-340</x:v>
      </x:c>
      <x:c r="M2355" s="239" t="n">
        <x:v>-503</x:v>
      </x:c>
    </x:row>
    <x:row r="2356">
      <x:c r="A2356" t="inlineStr">
        <x:is>
          <x:t xml:space="preserve">2T11</x:t>
        </x:is>
      </x:c>
      <x:c r="B2356" t="n">
        <x:v>2011</x:v>
      </x:c>
      <x:c r="C2356" t="n">
        <x:v>2</x:v>
      </x:c>
      <x:c r="D2356" t="n">
        <x:v>22</x:v>
      </x:c>
      <x:c r="E2356" s="203" t="n">
        <x:v>40724</x:v>
      </x:c>
      <x:c r="F2356" t="inlineStr">
        <x:is>
          <x:t xml:space="preserve">EBIT010</x:t>
        </x:is>
      </x:c>
      <x:c r="G2356" t="inlineStr">
        <x:is>
          <x:t xml:space="preserve">Despesa</x:t>
        </x:is>
      </x:c>
      <x:c r="H2356" t="inlineStr">
        <x:is>
          <x:t xml:space="preserve">Outras</x:t>
        </x:is>
      </x:c>
      <x:c r="I2356" t="inlineStr">
        <x:is>
          <x:t xml:space="preserve">ELIMIN.</x:t>
        </x:is>
      </x:c>
      <x:c r="J2356" s="239" t="n">
        <x:v>50</x:v>
      </x:c>
      <x:c r="K2356" t="inlineStr">
        <x:is>
          <x:t xml:space="preserve">ELIMINAÇÕES</x:t>
        </x:is>
      </x:c>
      <x:c r="L2356" s="239" t="n">
        <x:v>25</x:v>
      </x:c>
      <x:c r="M2356" s="239" t="n">
        <x:v>25</x:v>
      </x:c>
    </x:row>
    <x:row r="2357">
      <x:c r="A2357" t="inlineStr">
        <x:is>
          <x:t xml:space="preserve">2T11</x:t>
        </x:is>
      </x:c>
      <x:c r="B2357" t="n">
        <x:v>2011</x:v>
      </x:c>
      <x:c r="C2357" t="n">
        <x:v>2</x:v>
      </x:c>
      <x:c r="D2357" t="n">
        <x:v>22</x:v>
      </x:c>
      <x:c r="E2357" s="203" t="n">
        <x:v>40724</x:v>
      </x:c>
      <x:c r="F2357" t="inlineStr">
        <x:is>
          <x:t xml:space="preserve">EBIT010</x:t>
        </x:is>
      </x:c>
      <x:c r="G2357" t="inlineStr">
        <x:is>
          <x:t xml:space="preserve">Despesa</x:t>
        </x:is>
      </x:c>
      <x:c r="H2357" t="inlineStr">
        <x:is>
          <x:t xml:space="preserve">Outras</x:t>
        </x:is>
      </x:c>
      <x:c r="I2357" t="inlineStr">
        <x:is>
          <x:t xml:space="preserve">GÁS &amp; ENERGIA</x:t>
        </x:is>
      </x:c>
      <x:c r="J2357" s="239" t="n">
        <x:v>-225</x:v>
      </x:c>
      <x:c r="K2357" t="inlineStr">
        <x:is>
          <x:t xml:space="preserve">GÁS &amp; ENERGIA / G&amp;EBC</x:t>
        </x:is>
      </x:c>
      <x:c r="L2357" s="239" t="n">
        <x:v>-80</x:v>
      </x:c>
      <x:c r="M2357" s="239" t="n">
        <x:v>-145</x:v>
      </x:c>
    </x:row>
    <x:row r="2358">
      <x:c r="A2358" t="inlineStr">
        <x:is>
          <x:t xml:space="preserve">2T11</x:t>
        </x:is>
      </x:c>
      <x:c r="B2358" t="n">
        <x:v>2011</x:v>
      </x:c>
      <x:c r="C2358" t="n">
        <x:v>2</x:v>
      </x:c>
      <x:c r="D2358" t="n">
        <x:v>22</x:v>
      </x:c>
      <x:c r="E2358" s="203" t="n">
        <x:v>40724</x:v>
      </x:c>
      <x:c r="F2358" t="inlineStr">
        <x:is>
          <x:t xml:space="preserve">EBIT010</x:t>
        </x:is>
      </x:c>
      <x:c r="G2358" t="inlineStr">
        <x:is>
          <x:t xml:space="preserve">Despesa</x:t>
        </x:is>
      </x:c>
      <x:c r="H2358" t="inlineStr">
        <x:is>
          <x:t xml:space="preserve">Outras</x:t>
        </x:is>
      </x:c>
      <x:c r="I2358" t="inlineStr">
        <x:is>
          <x:t xml:space="preserve">INTERN.</x:t>
        </x:is>
      </x:c>
      <x:c r="J2358" s="239" t="n">
        <x:v>-460</x:v>
      </x:c>
      <x:c r="K2358" t="inlineStr">
        <x:is>
          <x:t xml:space="preserve">INTERNACIONAL</x:t>
        </x:is>
      </x:c>
      <x:c r="L2358" s="239" t="n">
        <x:v>-342</x:v>
      </x:c>
      <x:c r="M2358" s="239" t="n">
        <x:v>-118</x:v>
      </x:c>
    </x:row>
    <x:row r="2359">
      <x:c r="A2359" t="inlineStr">
        <x:is>
          <x:t xml:space="preserve">2T11</x:t>
        </x:is>
      </x:c>
      <x:c r="B2359" t="n">
        <x:v>2011</x:v>
      </x:c>
      <x:c r="C2359" t="n">
        <x:v>2</x:v>
      </x:c>
      <x:c r="D2359" t="n">
        <x:v>22</x:v>
      </x:c>
      <x:c r="E2359" s="203" t="n">
        <x:v>40724</x:v>
      </x:c>
      <x:c r="F2359" t="inlineStr">
        <x:is>
          <x:t xml:space="preserve">EBIT010</x:t>
        </x:is>
      </x:c>
      <x:c r="G2359" t="inlineStr">
        <x:is>
          <x:t xml:space="preserve">Despesa</x:t>
        </x:is>
      </x:c>
      <x:c r="H2359" t="inlineStr">
        <x:is>
          <x:t xml:space="preserve">Outras</x:t>
        </x:is>
      </x:c>
      <x:c r="I2359" t="inlineStr">
        <x:is>
          <x:t xml:space="preserve">TOTAL</x:t>
        </x:is>
      </x:c>
      <x:c r="J2359" s="239" t="n">
        <x:v>-3865</x:v>
      </x:c>
      <x:c r="K2359" t="inlineStr">
        <x:is>
          <x:t xml:space="preserve">TOTAL</x:t>
        </x:is>
      </x:c>
      <x:c r="L2359" s="239" t="n">
        <x:v>-1857</x:v>
      </x:c>
      <x:c r="M2359" s="239" t="n">
        <x:v>-2008</x:v>
      </x:c>
    </x:row>
    <x:row r="2360">
      <x:c r="A2360" t="inlineStr">
        <x:is>
          <x:t xml:space="preserve">2T11</x:t>
        </x:is>
      </x:c>
      <x:c r="B2360" t="n">
        <x:v>2011</x:v>
      </x:c>
      <x:c r="C2360" t="n">
        <x:v>2</x:v>
      </x:c>
      <x:c r="D2360" t="n">
        <x:v>22</x:v>
      </x:c>
      <x:c r="E2360" s="203" t="n">
        <x:v>40724</x:v>
      </x:c>
      <x:c r="F2360" t="inlineStr">
        <x:is>
          <x:t xml:space="preserve">EBIT011</x:t>
        </x:is>
      </x:c>
      <x:c r="G2360" t="inlineStr">
        <x:is>
          <x:t xml:space="preserve">Despesas Totais</x:t>
        </x:is>
      </x:c>
      <x:c r="H2360" t="inlineStr">
        <x:is>
          <x:t xml:space="preserve">Despesas</x:t>
        </x:is>
      </x:c>
      <x:c r="I2360" t="inlineStr">
        <x:is>
          <x:t xml:space="preserve">ABAST</x:t>
        </x:is>
      </x:c>
      <x:c r="J2360" s="239" t="n">
        <x:v>-3268</x:v>
      </x:c>
      <x:c r="K2360" t="inlineStr">
        <x:is>
          <x:t xml:space="preserve">ABASTECIMENTO</x:t>
        </x:is>
      </x:c>
      <x:c r="L2360" s="239" t="n">
        <x:v>-1600</x:v>
      </x:c>
      <x:c r="M2360" s="239" t="n">
        <x:v>-1668</x:v>
      </x:c>
    </x:row>
    <x:row r="2361">
      <x:c r="A2361" t="inlineStr">
        <x:is>
          <x:t xml:space="preserve">2T11</x:t>
        </x:is>
      </x:c>
      <x:c r="B2361" t="n">
        <x:v>2011</x:v>
      </x:c>
      <x:c r="C2361" t="n">
        <x:v>2</x:v>
      </x:c>
      <x:c r="D2361" t="n">
        <x:v>22</x:v>
      </x:c>
      <x:c r="E2361" s="203" t="n">
        <x:v>40724</x:v>
      </x:c>
      <x:c r="F2361" t="inlineStr">
        <x:is>
          <x:t xml:space="preserve">EBIT011</x:t>
        </x:is>
      </x:c>
      <x:c r="G2361" t="inlineStr">
        <x:is>
          <x:t xml:space="preserve">Despesas Totais</x:t>
        </x:is>
      </x:c>
      <x:c r="H2361" t="inlineStr">
        <x:is>
          <x:t xml:space="preserve">Despesas</x:t>
        </x:is>
      </x:c>
      <x:c r="I2361" t="inlineStr">
        <x:is>
          <x:t xml:space="preserve">BIO-COMBUST.</x:t>
        </x:is>
      </x:c>
      <x:c r="J2361" s="239" t="n">
        <x:v>-96</x:v>
      </x:c>
      <x:c r="K2361" t="inlineStr">
        <x:is>
          <x:t xml:space="preserve">BIOCOMBUSTÍVEIS</x:t>
        </x:is>
      </x:c>
      <x:c r="L2361" s="239" t="n">
        <x:v>-46</x:v>
      </x:c>
      <x:c r="M2361" s="239" t="n">
        <x:v>-50</x:v>
      </x:c>
    </x:row>
    <x:row r="2362">
      <x:c r="A2362" t="inlineStr">
        <x:is>
          <x:t xml:space="preserve">2T11</x:t>
        </x:is>
      </x:c>
      <x:c r="B2362" t="n">
        <x:v>2011</x:v>
      </x:c>
      <x:c r="C2362" t="n">
        <x:v>2</x:v>
      </x:c>
      <x:c r="D2362" t="n">
        <x:v>22</x:v>
      </x:c>
      <x:c r="E2362" s="203" t="n">
        <x:v>40724</x:v>
      </x:c>
      <x:c r="F2362" t="inlineStr">
        <x:is>
          <x:t xml:space="preserve">EBIT011</x:t>
        </x:is>
      </x:c>
      <x:c r="G2362" t="inlineStr">
        <x:is>
          <x:t xml:space="preserve">Despesas Totais</x:t>
        </x:is>
      </x:c>
      <x:c r="H2362" t="inlineStr">
        <x:is>
          <x:t xml:space="preserve">Despesas</x:t>
        </x:is>
      </x:c>
      <x:c r="I2362" t="inlineStr">
        <x:is>
          <x:t xml:space="preserve">CORP.</x:t>
        </x:is>
      </x:c>
      <x:c r="J2362" s="239" t="n">
        <x:v>-4116</x:v>
      </x:c>
      <x:c r="K2362" t="inlineStr">
        <x:is>
          <x:t xml:space="preserve">CORPORATIVO / OUTROS NEGÓCIOS</x:t>
        </x:is>
      </x:c>
      <x:c r="L2362" s="239" t="n">
        <x:v>-1984</x:v>
      </x:c>
      <x:c r="M2362" s="239" t="n">
        <x:v>-2132</x:v>
      </x:c>
    </x:row>
    <x:row r="2363">
      <x:c r="A2363" t="inlineStr">
        <x:is>
          <x:t xml:space="preserve">2T11</x:t>
        </x:is>
      </x:c>
      <x:c r="B2363" t="n">
        <x:v>2011</x:v>
      </x:c>
      <x:c r="C2363" t="n">
        <x:v>2</x:v>
      </x:c>
      <x:c r="D2363" t="n">
        <x:v>22</x:v>
      </x:c>
      <x:c r="E2363" s="203" t="n">
        <x:v>40724</x:v>
      </x:c>
      <x:c r="F2363" t="inlineStr">
        <x:is>
          <x:t xml:space="preserve">EBIT011</x:t>
        </x:is>
      </x:c>
      <x:c r="G2363" t="inlineStr">
        <x:is>
          <x:t xml:space="preserve">Despesas Totais</x:t>
        </x:is>
      </x:c>
      <x:c r="H2363" t="inlineStr">
        <x:is>
          <x:t xml:space="preserve">Despesas</x:t>
        </x:is>
      </x:c>
      <x:c r="I2363" t="inlineStr">
        <x:is>
          <x:t xml:space="preserve">DISTRIB.</x:t>
        </x:is>
      </x:c>
      <x:c r="J2363" s="239" t="n">
        <x:v>-1912</x:v>
      </x:c>
      <x:c r="K2363" t="inlineStr">
        <x:is>
          <x:t xml:space="preserve">DISTRIBUIÇÃO</x:t>
        </x:is>
      </x:c>
      <x:c r="L2363" s="239" t="n">
        <x:v>-909</x:v>
      </x:c>
      <x:c r="M2363" s="239" t="n">
        <x:v>-1003</x:v>
      </x:c>
    </x:row>
    <x:row r="2364">
      <x:c r="A2364" t="inlineStr">
        <x:is>
          <x:t xml:space="preserve">2T11</x:t>
        </x:is>
      </x:c>
      <x:c r="B2364" t="n">
        <x:v>2011</x:v>
      </x:c>
      <x:c r="C2364" t="n">
        <x:v>2</x:v>
      </x:c>
      <x:c r="D2364" t="n">
        <x:v>22</x:v>
      </x:c>
      <x:c r="E2364" s="203" t="n">
        <x:v>40724</x:v>
      </x:c>
      <x:c r="F2364" t="inlineStr">
        <x:is>
          <x:t xml:space="preserve">EBIT011</x:t>
        </x:is>
      </x:c>
      <x:c r="G2364" t="inlineStr">
        <x:is>
          <x:t xml:space="preserve">Despesas Totais</x:t>
        </x:is>
      </x:c>
      <x:c r="H2364" t="inlineStr">
        <x:is>
          <x:t xml:space="preserve">Despesas</x:t>
        </x:is>
      </x:c>
      <x:c r="I2364" t="inlineStr">
        <x:is>
          <x:t xml:space="preserve">E&amp;P</x:t>
        </x:is>
      </x:c>
      <x:c r="J2364" s="239" t="n">
        <x:v>-3720</x:v>
      </x:c>
      <x:c r="K2364" t="inlineStr">
        <x:is>
          <x:t xml:space="preserve">E&amp;P</x:t>
        </x:is>
      </x:c>
      <x:c r="L2364" s="239" t="n">
        <x:v>-1691</x:v>
      </x:c>
      <x:c r="M2364" s="239" t="n">
        <x:v>-2029</x:v>
      </x:c>
    </x:row>
    <x:row r="2365">
      <x:c r="A2365" t="inlineStr">
        <x:is>
          <x:t xml:space="preserve">2T11</x:t>
        </x:is>
      </x:c>
      <x:c r="B2365" t="n">
        <x:v>2011</x:v>
      </x:c>
      <x:c r="C2365" t="n">
        <x:v>2</x:v>
      </x:c>
      <x:c r="D2365" t="n">
        <x:v>22</x:v>
      </x:c>
      <x:c r="E2365" s="203" t="n">
        <x:v>40724</x:v>
      </x:c>
      <x:c r="F2365" t="inlineStr">
        <x:is>
          <x:t xml:space="preserve">EBIT011</x:t>
        </x:is>
      </x:c>
      <x:c r="G2365" t="inlineStr">
        <x:is>
          <x:t xml:space="preserve">Despesas Totais</x:t>
        </x:is>
      </x:c>
      <x:c r="H2365" t="inlineStr">
        <x:is>
          <x:t xml:space="preserve">Despesas</x:t>
        </x:is>
      </x:c>
      <x:c r="I2365" t="inlineStr">
        <x:is>
          <x:t xml:space="preserve">ELIMIN.</x:t>
        </x:is>
      </x:c>
      <x:c r="J2365" s="239" t="n">
        <x:v>134</x:v>
      </x:c>
      <x:c r="K2365" t="inlineStr">
        <x:is>
          <x:t xml:space="preserve">ELIMINAÇÕES</x:t>
        </x:is>
      </x:c>
      <x:c r="L2365" s="239" t="n">
        <x:v>80</x:v>
      </x:c>
      <x:c r="M2365" s="239" t="n">
        <x:v>54</x:v>
      </x:c>
    </x:row>
    <x:row r="2366">
      <x:c r="A2366" t="inlineStr">
        <x:is>
          <x:t xml:space="preserve">2T11</x:t>
        </x:is>
      </x:c>
      <x:c r="B2366" t="n">
        <x:v>2011</x:v>
      </x:c>
      <x:c r="C2366" t="n">
        <x:v>2</x:v>
      </x:c>
      <x:c r="D2366" t="n">
        <x:v>22</x:v>
      </x:c>
      <x:c r="E2366" s="203" t="n">
        <x:v>40724</x:v>
      </x:c>
      <x:c r="F2366" t="inlineStr">
        <x:is>
          <x:t xml:space="preserve">EBIT011</x:t>
        </x:is>
      </x:c>
      <x:c r="G2366" t="inlineStr">
        <x:is>
          <x:t xml:space="preserve">Despesas Totais</x:t>
        </x:is>
      </x:c>
      <x:c r="H2366" t="inlineStr">
        <x:is>
          <x:t xml:space="preserve">Despesas</x:t>
        </x:is>
      </x:c>
      <x:c r="I2366" t="inlineStr">
        <x:is>
          <x:t xml:space="preserve">GÁS &amp; ENERGIA</x:t>
        </x:is>
      </x:c>
      <x:c r="J2366" s="239" t="n">
        <x:v>-1271</x:v>
      </x:c>
      <x:c r="K2366" t="inlineStr">
        <x:is>
          <x:t xml:space="preserve">GÁS &amp; ENERGIA / G&amp;EBC</x:t>
        </x:is>
      </x:c>
      <x:c r="L2366" s="239" t="n">
        <x:v>-620</x:v>
      </x:c>
      <x:c r="M2366" s="239" t="n">
        <x:v>-651</x:v>
      </x:c>
    </x:row>
    <x:row r="2367">
      <x:c r="A2367" t="inlineStr">
        <x:is>
          <x:t xml:space="preserve">2T11</x:t>
        </x:is>
      </x:c>
      <x:c r="B2367" t="n">
        <x:v>2011</x:v>
      </x:c>
      <x:c r="C2367" t="n">
        <x:v>2</x:v>
      </x:c>
      <x:c r="D2367" t="n">
        <x:v>22</x:v>
      </x:c>
      <x:c r="E2367" s="203" t="n">
        <x:v>40724</x:v>
      </x:c>
      <x:c r="F2367" t="inlineStr">
        <x:is>
          <x:t xml:space="preserve">EBIT011</x:t>
        </x:is>
      </x:c>
      <x:c r="G2367" t="inlineStr">
        <x:is>
          <x:t xml:space="preserve">Despesas Totais</x:t>
        </x:is>
      </x:c>
      <x:c r="H2367" t="inlineStr">
        <x:is>
          <x:t xml:space="preserve">Despesas</x:t>
        </x:is>
      </x:c>
      <x:c r="I2367" t="inlineStr">
        <x:is>
          <x:t xml:space="preserve">INTERN.</x:t>
        </x:is>
      </x:c>
      <x:c r="J2367" s="239" t="n">
        <x:v>-1614</x:v>
      </x:c>
      <x:c r="K2367" t="inlineStr">
        <x:is>
          <x:t xml:space="preserve">INTERNACIONAL</x:t>
        </x:is>
      </x:c>
      <x:c r="L2367" s="239" t="n">
        <x:v>-898</x:v>
      </x:c>
      <x:c r="M2367" s="239" t="n">
        <x:v>-716</x:v>
      </x:c>
    </x:row>
    <x:row r="2368">
      <x:c r="A2368" t="inlineStr">
        <x:is>
          <x:t xml:space="preserve">2T11</x:t>
        </x:is>
      </x:c>
      <x:c r="B2368" t="n">
        <x:v>2011</x:v>
      </x:c>
      <x:c r="C2368" t="n">
        <x:v>2</x:v>
      </x:c>
      <x:c r="D2368" t="n">
        <x:v>22</x:v>
      </x:c>
      <x:c r="E2368" s="203" t="n">
        <x:v>40724</x:v>
      </x:c>
      <x:c r="F2368" t="inlineStr">
        <x:is>
          <x:t xml:space="preserve">EBIT011</x:t>
        </x:is>
      </x:c>
      <x:c r="G2368" t="inlineStr">
        <x:is>
          <x:t xml:space="preserve">Despesas Totais</x:t>
        </x:is>
      </x:c>
      <x:c r="H2368" t="inlineStr">
        <x:is>
          <x:t xml:space="preserve">Despesas</x:t>
        </x:is>
      </x:c>
      <x:c r="I2368" t="inlineStr">
        <x:is>
          <x:t xml:space="preserve">TOTAL</x:t>
        </x:is>
      </x:c>
      <x:c r="J2368" s="239" t="n">
        <x:v>-15863</x:v>
      </x:c>
      <x:c r="K2368" t="inlineStr">
        <x:is>
          <x:t xml:space="preserve">TOTAL</x:t>
        </x:is>
      </x:c>
      <x:c r="L2368" s="239" t="n">
        <x:v>-7668</x:v>
      </x:c>
      <x:c r="M2368" s="239" t="n">
        <x:v>-8195</x:v>
      </x:c>
    </x:row>
    <x:row r="2369">
      <x:c r="A2369" t="inlineStr">
        <x:is>
          <x:t xml:space="preserve">2T11</x:t>
        </x:is>
      </x:c>
      <x:c r="B2369" t="n">
        <x:v>2011</x:v>
      </x:c>
      <x:c r="C2369" t="n">
        <x:v>2</x:v>
      </x:c>
      <x:c r="D2369" t="n">
        <x:v>22</x:v>
      </x:c>
      <x:c r="E2369" s="203" t="n">
        <x:v>40724</x:v>
      </x:c>
      <x:c r="F2369" t="inlineStr">
        <x:is>
          <x:t xml:space="preserve">EBIT012</x:t>
        </x:is>
      </x:c>
      <x:c r="G2369" t="inlineStr">
        <x:is>
          <x:t xml:space="preserve">Lucro Operacional Total</x:t>
        </x:is>
      </x:c>
      <x:c r="H2369" t="inlineStr">
        <x:is>
          <x:t xml:space="preserve">Lucro antes do resultado financeiro, das participações e impostos</x:t>
        </x:is>
      </x:c>
      <x:c r="I2369" t="inlineStr">
        <x:is>
          <x:t xml:space="preserve">ABAST</x:t>
        </x:is>
      </x:c>
      <x:c r="J2369" s="239" t="n">
        <x:v>-4112</x:v>
      </x:c>
      <x:c r="K2369" t="inlineStr">
        <x:is>
          <x:t xml:space="preserve">ABASTECIMENTO</x:t>
        </x:is>
      </x:c>
      <x:c r="L2369" s="239" t="n">
        <x:v>-494</x:v>
      </x:c>
      <x:c r="M2369" s="239" t="n">
        <x:v>-3618</x:v>
      </x:c>
    </x:row>
    <x:row r="2370">
      <x:c r="A2370" t="inlineStr">
        <x:is>
          <x:t xml:space="preserve">2T11</x:t>
        </x:is>
      </x:c>
      <x:c r="B2370" t="n">
        <x:v>2011</x:v>
      </x:c>
      <x:c r="C2370" t="n">
        <x:v>2</x:v>
      </x:c>
      <x:c r="D2370" t="n">
        <x:v>22</x:v>
      </x:c>
      <x:c r="E2370" s="203" t="n">
        <x:v>40724</x:v>
      </x:c>
      <x:c r="F2370" t="inlineStr">
        <x:is>
          <x:t xml:space="preserve">EBIT012</x:t>
        </x:is>
      </x:c>
      <x:c r="G2370" t="inlineStr">
        <x:is>
          <x:t xml:space="preserve">Lucro Operacional Total</x:t>
        </x:is>
      </x:c>
      <x:c r="H2370" t="inlineStr">
        <x:is>
          <x:t xml:space="preserve">Lucro antes do resultado financeiro, das participações e impostos</x:t>
        </x:is>
      </x:c>
      <x:c r="I2370" t="inlineStr">
        <x:is>
          <x:t xml:space="preserve">BIO-COMBUST.</x:t>
        </x:is>
      </x:c>
      <x:c r="J2370" s="239" t="n">
        <x:v>-140</x:v>
      </x:c>
      <x:c r="K2370" t="inlineStr">
        <x:is>
          <x:t xml:space="preserve">BIOCOMBUSTÍVEIS</x:t>
        </x:is>
      </x:c>
      <x:c r="L2370" s="239" t="n">
        <x:v>-62</x:v>
      </x:c>
      <x:c r="M2370" s="239" t="n">
        <x:v>-78</x:v>
      </x:c>
    </x:row>
    <x:row r="2371">
      <x:c r="A2371" t="inlineStr">
        <x:is>
          <x:t xml:space="preserve">2T11</x:t>
        </x:is>
      </x:c>
      <x:c r="B2371" t="n">
        <x:v>2011</x:v>
      </x:c>
      <x:c r="C2371" t="n">
        <x:v>2</x:v>
      </x:c>
      <x:c r="D2371" t="n">
        <x:v>22</x:v>
      </x:c>
      <x:c r="E2371" s="203" t="n">
        <x:v>40724</x:v>
      </x:c>
      <x:c r="F2371" t="inlineStr">
        <x:is>
          <x:t xml:space="preserve">EBIT012</x:t>
        </x:is>
      </x:c>
      <x:c r="G2371" t="inlineStr">
        <x:is>
          <x:t xml:space="preserve">Lucro Operacional Total</x:t>
        </x:is>
      </x:c>
      <x:c r="H2371" t="inlineStr">
        <x:is>
          <x:t xml:space="preserve">Lucro antes do resultado financeiro, das participações e impostos</x:t>
        </x:is>
      </x:c>
      <x:c r="I2371" t="inlineStr">
        <x:is>
          <x:t xml:space="preserve">CORP.</x:t>
        </x:is>
      </x:c>
      <x:c r="J2371" s="239" t="n">
        <x:v>-4116</x:v>
      </x:c>
      <x:c r="K2371" t="inlineStr">
        <x:is>
          <x:t xml:space="preserve">CORPORATIVO / OUTROS NEGÓCIOS</x:t>
        </x:is>
      </x:c>
      <x:c r="L2371" s="239" t="n">
        <x:v>-1984</x:v>
      </x:c>
      <x:c r="M2371" s="239" t="n">
        <x:v>-2132</x:v>
      </x:c>
    </x:row>
    <x:row r="2372">
      <x:c r="A2372" t="inlineStr">
        <x:is>
          <x:t xml:space="preserve">2T11</x:t>
        </x:is>
      </x:c>
      <x:c r="B2372" t="n">
        <x:v>2011</x:v>
      </x:c>
      <x:c r="C2372" t="n">
        <x:v>2</x:v>
      </x:c>
      <x:c r="D2372" t="n">
        <x:v>22</x:v>
      </x:c>
      <x:c r="E2372" s="203" t="n">
        <x:v>40724</x:v>
      </x:c>
      <x:c r="F2372" t="inlineStr">
        <x:is>
          <x:t xml:space="preserve">EBIT012</x:t>
        </x:is>
      </x:c>
      <x:c r="G2372" t="inlineStr">
        <x:is>
          <x:t xml:space="preserve">Lucro Operacional Total</x:t>
        </x:is>
      </x:c>
      <x:c r="H2372" t="inlineStr">
        <x:is>
          <x:t xml:space="preserve">Lucro antes do resultado financeiro, das participações e impostos</x:t>
        </x:is>
      </x:c>
      <x:c r="I2372" t="inlineStr">
        <x:is>
          <x:t xml:space="preserve">DISTRIB.</x:t>
        </x:is>
      </x:c>
      <x:c r="J2372" s="239" t="n">
        <x:v>895</x:v>
      </x:c>
      <x:c r="K2372" t="inlineStr">
        <x:is>
          <x:t xml:space="preserve">DISTRIBUIÇÃO</x:t>
        </x:is>
      </x:c>
      <x:c r="L2372" s="239" t="n">
        <x:v>559</x:v>
      </x:c>
      <x:c r="M2372" s="239" t="n">
        <x:v>336</x:v>
      </x:c>
    </x:row>
    <x:row r="2373">
      <x:c r="A2373" t="inlineStr">
        <x:is>
          <x:t xml:space="preserve">2T11</x:t>
        </x:is>
      </x:c>
      <x:c r="B2373" t="n">
        <x:v>2011</x:v>
      </x:c>
      <x:c r="C2373" t="n">
        <x:v>2</x:v>
      </x:c>
      <x:c r="D2373" t="n">
        <x:v>22</x:v>
      </x:c>
      <x:c r="E2373" s="203" t="n">
        <x:v>40724</x:v>
      </x:c>
      <x:c r="F2373" t="inlineStr">
        <x:is>
          <x:t xml:space="preserve">EBIT012</x:t>
        </x:is>
      </x:c>
      <x:c r="G2373" t="inlineStr">
        <x:is>
          <x:t xml:space="preserve">Lucro Operacional Total</x:t>
        </x:is>
      </x:c>
      <x:c r="H2373" t="inlineStr">
        <x:is>
          <x:t xml:space="preserve">Lucro antes do resultado financeiro, das participações e impostos</x:t>
        </x:is>
      </x:c>
      <x:c r="I2373" t="inlineStr">
        <x:is>
          <x:t xml:space="preserve">E&amp;P</x:t>
        </x:is>
      </x:c>
      <x:c r="J2373" s="239" t="n">
        <x:v>30159</x:v>
      </x:c>
      <x:c r="K2373" t="inlineStr">
        <x:is>
          <x:t xml:space="preserve">E&amp;P</x:t>
        </x:is>
      </x:c>
      <x:c r="L2373" s="239" t="n">
        <x:v>14142</x:v>
      </x:c>
      <x:c r="M2373" s="239" t="n">
        <x:v>16017</x:v>
      </x:c>
    </x:row>
    <x:row r="2374">
      <x:c r="A2374" t="inlineStr">
        <x:is>
          <x:t xml:space="preserve">2T11</x:t>
        </x:is>
      </x:c>
      <x:c r="B2374" t="n">
        <x:v>2011</x:v>
      </x:c>
      <x:c r="C2374" t="n">
        <x:v>2</x:v>
      </x:c>
      <x:c r="D2374" t="n">
        <x:v>22</x:v>
      </x:c>
      <x:c r="E2374" s="203" t="n">
        <x:v>40724</x:v>
      </x:c>
      <x:c r="F2374" t="inlineStr">
        <x:is>
          <x:t xml:space="preserve">EBIT012</x:t>
        </x:is>
      </x:c>
      <x:c r="G2374" t="inlineStr">
        <x:is>
          <x:t xml:space="preserve">Lucro Operacional Total</x:t>
        </x:is>
      </x:c>
      <x:c r="H2374" t="inlineStr">
        <x:is>
          <x:t xml:space="preserve">Lucro antes do resultado financeiro, das participações e impostos</x:t>
        </x:is>
      </x:c>
      <x:c r="I2374" t="inlineStr">
        <x:is>
          <x:t xml:space="preserve">ELIMIN.</x:t>
        </x:is>
      </x:c>
      <x:c r="J2374" s="239" t="n">
        <x:v>-1530</x:v>
      </x:c>
      <x:c r="K2374" t="inlineStr">
        <x:is>
          <x:t xml:space="preserve">ELIMINAÇÕES</x:t>
        </x:is>
      </x:c>
      <x:c r="L2374" s="239" t="n">
        <x:v>-1273</x:v>
      </x:c>
      <x:c r="M2374" s="239" t="n">
        <x:v>-257</x:v>
      </x:c>
    </x:row>
    <x:row r="2375">
      <x:c r="A2375" t="inlineStr">
        <x:is>
          <x:t xml:space="preserve">2T11</x:t>
        </x:is>
      </x:c>
      <x:c r="B2375" t="n">
        <x:v>2011</x:v>
      </x:c>
      <x:c r="C2375" t="n">
        <x:v>2</x:v>
      </x:c>
      <x:c r="D2375" t="n">
        <x:v>22</x:v>
      </x:c>
      <x:c r="E2375" s="203" t="n">
        <x:v>40724</x:v>
      </x:c>
      <x:c r="F2375" t="inlineStr">
        <x:is>
          <x:t xml:space="preserve">EBIT012</x:t>
        </x:is>
      </x:c>
      <x:c r="G2375" t="inlineStr">
        <x:is>
          <x:t xml:space="preserve">Lucro Operacional Total</x:t>
        </x:is>
      </x:c>
      <x:c r="H2375" t="inlineStr">
        <x:is>
          <x:t xml:space="preserve">Lucro antes do resultado financeiro, das participações e impostos</x:t>
        </x:is>
      </x:c>
      <x:c r="I2375" t="inlineStr">
        <x:is>
          <x:t xml:space="preserve">GÁS &amp; ENERGIA</x:t>
        </x:is>
      </x:c>
      <x:c r="J2375" s="239" t="n">
        <x:v>1876</x:v>
      </x:c>
      <x:c r="K2375" t="inlineStr">
        <x:is>
          <x:t xml:space="preserve">GÁS &amp; ENERGIA / G&amp;EBC</x:t>
        </x:is>
      </x:c>
      <x:c r="L2375" s="239" t="n">
        <x:v>745</x:v>
      </x:c>
      <x:c r="M2375" s="239" t="n">
        <x:v>1131</x:v>
      </x:c>
    </x:row>
    <x:row r="2376">
      <x:c r="A2376" t="inlineStr">
        <x:is>
          <x:t xml:space="preserve">2T11</x:t>
        </x:is>
      </x:c>
      <x:c r="B2376" t="n">
        <x:v>2011</x:v>
      </x:c>
      <x:c r="C2376" t="n">
        <x:v>2</x:v>
      </x:c>
      <x:c r="D2376" t="n">
        <x:v>22</x:v>
      </x:c>
      <x:c r="E2376" s="203" t="n">
        <x:v>40724</x:v>
      </x:c>
      <x:c r="F2376" t="inlineStr">
        <x:is>
          <x:t xml:space="preserve">EBIT012</x:t>
        </x:is>
      </x:c>
      <x:c r="G2376" t="inlineStr">
        <x:is>
          <x:t xml:space="preserve">Lucro Operacional Total</x:t>
        </x:is>
      </x:c>
      <x:c r="H2376" t="inlineStr">
        <x:is>
          <x:t xml:space="preserve">Lucro antes do resultado financeiro, das participações e impostos</x:t>
        </x:is>
      </x:c>
      <x:c r="I2376" t="inlineStr">
        <x:is>
          <x:t xml:space="preserve">INTERN.</x:t>
        </x:is>
      </x:c>
      <x:c r="J2376" s="239" t="n">
        <x:v>1552</x:v>
      </x:c>
      <x:c r="K2376" t="inlineStr">
        <x:is>
          <x:t xml:space="preserve">INTERNACIONAL</x:t>
        </x:is>
      </x:c>
      <x:c r="L2376" s="239" t="n">
        <x:v>903</x:v>
      </x:c>
      <x:c r="M2376" s="239" t="n">
        <x:v>649</x:v>
      </x:c>
    </x:row>
    <x:row r="2377">
      <x:c r="A2377" t="inlineStr">
        <x:is>
          <x:t xml:space="preserve">2T11</x:t>
        </x:is>
      </x:c>
      <x:c r="B2377" t="n">
        <x:v>2011</x:v>
      </x:c>
      <x:c r="C2377" t="n">
        <x:v>2</x:v>
      </x:c>
      <x:c r="D2377" t="n">
        <x:v>22</x:v>
      </x:c>
      <x:c r="E2377" s="203" t="n">
        <x:v>40724</x:v>
      </x:c>
      <x:c r="F2377" t="inlineStr">
        <x:is>
          <x:t xml:space="preserve">EBIT012</x:t>
        </x:is>
      </x:c>
      <x:c r="G2377" t="inlineStr">
        <x:is>
          <x:t xml:space="preserve">Lucro Operacional Total</x:t>
        </x:is>
      </x:c>
      <x:c r="H2377" t="inlineStr">
        <x:is>
          <x:t xml:space="preserve">Lucro antes do resultado financeiro, das participações e impostos</x:t>
        </x:is>
      </x:c>
      <x:c r="I2377" t="inlineStr">
        <x:is>
          <x:t xml:space="preserve">TOTAL</x:t>
        </x:is>
      </x:c>
      <x:c r="J2377" s="239" t="n">
        <x:v>24584</x:v>
      </x:c>
      <x:c r="K2377" t="inlineStr">
        <x:is>
          <x:t xml:space="preserve">TOTAL</x:t>
        </x:is>
      </x:c>
      <x:c r="L2377" s="239" t="n">
        <x:v>12536</x:v>
      </x:c>
      <x:c r="M2377" s="239" t="n">
        <x:v>12048</x:v>
      </x:c>
    </x:row>
    <x:row r="2378">
      <x:c r="A2378" t="inlineStr">
        <x:is>
          <x:t xml:space="preserve">3T11</x:t>
        </x:is>
      </x:c>
      <x:c r="B2378" t="n">
        <x:v>2011</x:v>
      </x:c>
      <x:c r="C2378" t="n">
        <x:v>3</x:v>
      </x:c>
      <x:c r="D2378" t="n">
        <x:v>23</x:v>
      </x:c>
      <x:c r="E2378" s="203" t="n">
        <x:v>40816</x:v>
      </x:c>
      <x:c r="F2378" t="inlineStr">
        <x:is>
          <x:t xml:space="preserve">EBIT000A</x:t>
        </x:is>
      </x:c>
      <x:c r="G2378" t="inlineStr">
        <x:is>
          <x:t xml:space="preserve">Receita</x:t>
        </x:is>
      </x:c>
      <x:c r="H2378" t="inlineStr">
        <x:is>
          <x:t xml:space="preserve">Intersegmentos</x:t>
        </x:is>
      </x:c>
      <x:c r="I2378" t="inlineStr">
        <x:is>
          <x:t xml:space="preserve">ABAST</x:t>
        </x:is>
      </x:c>
      <x:c r="J2378" s="239" t="n">
        <x:v>47407</x:v>
      </x:c>
      <x:c r="K2378" t="inlineStr">
        <x:is>
          <x:t xml:space="preserve">ABASTECIMENTO</x:t>
        </x:is>
      </x:c>
      <x:c r="L2378" s="239" t="n">
        <x:v>30639</x:v>
      </x:c>
      <x:c r="M2378" s="239" t="n">
        <x:v>16768</x:v>
      </x:c>
    </x:row>
    <x:row r="2379">
      <x:c r="A2379" t="inlineStr">
        <x:is>
          <x:t xml:space="preserve">3T11</x:t>
        </x:is>
      </x:c>
      <x:c r="B2379" t="n">
        <x:v>2011</x:v>
      </x:c>
      <x:c r="C2379" t="n">
        <x:v>3</x:v>
      </x:c>
      <x:c r="D2379" t="n">
        <x:v>23</x:v>
      </x:c>
      <x:c r="E2379" s="203" t="n">
        <x:v>40816</x:v>
      </x:c>
      <x:c r="F2379" t="inlineStr">
        <x:is>
          <x:t xml:space="preserve">EBIT000A</x:t>
        </x:is>
      </x:c>
      <x:c r="G2379" t="inlineStr">
        <x:is>
          <x:t xml:space="preserve">Receita</x:t>
        </x:is>
      </x:c>
      <x:c r="H2379" t="inlineStr">
        <x:is>
          <x:t xml:space="preserve">Intersegmentos</x:t>
        </x:is>
      </x:c>
      <x:c r="I2379" t="inlineStr">
        <x:is>
          <x:t xml:space="preserve">BIOCOMBUST.</x:t>
        </x:is>
      </x:c>
      <x:c r="J2379" s="239" t="n">
        <x:v>444</x:v>
      </x:c>
      <x:c r="K2379" t="inlineStr">
        <x:is>
          <x:t xml:space="preserve">BIOCOMBUSTÍVEIS</x:t>
        </x:is>
      </x:c>
      <x:c r="L2379" s="239" t="n">
        <x:v>251</x:v>
      </x:c>
      <x:c r="M2379" s="239" t="n">
        <x:v>193</x:v>
      </x:c>
    </x:row>
    <x:row r="2380">
      <x:c r="A2380" t="inlineStr">
        <x:is>
          <x:t xml:space="preserve">3T11</x:t>
        </x:is>
      </x:c>
      <x:c r="B2380" t="n">
        <x:v>2011</x:v>
      </x:c>
      <x:c r="C2380" t="n">
        <x:v>3</x:v>
      </x:c>
      <x:c r="D2380" t="n">
        <x:v>23</x:v>
      </x:c>
      <x:c r="E2380" s="203" t="n">
        <x:v>40816</x:v>
      </x:c>
      <x:c r="F2380" t="inlineStr">
        <x:is>
          <x:t xml:space="preserve">EBIT000A</x:t>
        </x:is>
      </x:c>
      <x:c r="G2380" t="inlineStr">
        <x:is>
          <x:t xml:space="preserve">Receita</x:t>
        </x:is>
      </x:c>
      <x:c r="H2380" t="inlineStr">
        <x:is>
          <x:t xml:space="preserve">Intersegmentos</x:t>
        </x:is>
      </x:c>
      <x:c r="I2380" t="inlineStr">
        <x:is>
          <x:t xml:space="preserve">CORP.</x:t>
        </x:is>
      </x:c>
      <x:c r="J2380" s="239" t="n">
        <x:v>0</x:v>
      </x:c>
      <x:c r="K2380" t="inlineStr">
        <x:is>
          <x:t xml:space="preserve">CORPORATIVO / OUTROS NEGÓCIOS</x:t>
        </x:is>
      </x:c>
      <x:c r="L2380" s="239" t="n">
        <x:v>0</x:v>
      </x:c>
      <x:c r="M2380" s="239" t="n">
        <x:v>0</x:v>
      </x:c>
    </x:row>
    <x:row r="2381">
      <x:c r="A2381" t="inlineStr">
        <x:is>
          <x:t xml:space="preserve">3T11</x:t>
        </x:is>
      </x:c>
      <x:c r="B2381" t="n">
        <x:v>2011</x:v>
      </x:c>
      <x:c r="C2381" t="n">
        <x:v>3</x:v>
      </x:c>
      <x:c r="D2381" t="n">
        <x:v>23</x:v>
      </x:c>
      <x:c r="E2381" s="203" t="n">
        <x:v>40816</x:v>
      </x:c>
      <x:c r="F2381" t="inlineStr">
        <x:is>
          <x:t xml:space="preserve">EBIT000A</x:t>
        </x:is>
      </x:c>
      <x:c r="G2381" t="inlineStr">
        <x:is>
          <x:t xml:space="preserve">Receita</x:t>
        </x:is>
      </x:c>
      <x:c r="H2381" t="inlineStr">
        <x:is>
          <x:t xml:space="preserve">Intersegmentos</x:t>
        </x:is>
      </x:c>
      <x:c r="I2381" t="inlineStr">
        <x:is>
          <x:t xml:space="preserve">DISTRIB.</x:t>
        </x:is>
      </x:c>
      <x:c r="J2381" s="239" t="n">
        <x:v>954</x:v>
      </x:c>
      <x:c r="K2381" t="inlineStr">
        <x:is>
          <x:t xml:space="preserve">DISTRIBUIÇÃO</x:t>
        </x:is>
      </x:c>
      <x:c r="L2381" s="239" t="n">
        <x:v>644</x:v>
      </x:c>
      <x:c r="M2381" s="239" t="n">
        <x:v>310</x:v>
      </x:c>
    </x:row>
    <x:row r="2382">
      <x:c r="A2382" t="inlineStr">
        <x:is>
          <x:t xml:space="preserve">3T11</x:t>
        </x:is>
      </x:c>
      <x:c r="B2382" t="n">
        <x:v>2011</x:v>
      </x:c>
      <x:c r="C2382" t="n">
        <x:v>3</x:v>
      </x:c>
      <x:c r="D2382" t="n">
        <x:v>23</x:v>
      </x:c>
      <x:c r="E2382" s="203" t="n">
        <x:v>40816</x:v>
      </x:c>
      <x:c r="F2382" t="inlineStr">
        <x:is>
          <x:t xml:space="preserve">EBIT000A</x:t>
        </x:is>
      </x:c>
      <x:c r="G2382" t="inlineStr">
        <x:is>
          <x:t xml:space="preserve">Receita</x:t>
        </x:is>
      </x:c>
      <x:c r="H2382" t="inlineStr">
        <x:is>
          <x:t xml:space="preserve">Intersegmentos</x:t>
        </x:is>
      </x:c>
      <x:c r="I2382" t="inlineStr">
        <x:is>
          <x:t xml:space="preserve">E&amp;P</x:t>
        </x:is>
      </x:c>
      <x:c r="J2382" s="239" t="n">
        <x:v>89287</x:v>
      </x:c>
      <x:c r="K2382" t="inlineStr">
        <x:is>
          <x:t xml:space="preserve">E&amp;P</x:t>
        </x:is>
      </x:c>
      <x:c r="L2382" s="239" t="n">
        <x:v>58873</x:v>
      </x:c>
      <x:c r="M2382" s="239" t="n">
        <x:v>30414</x:v>
      </x:c>
    </x:row>
    <x:row r="2383">
      <x:c r="A2383" t="inlineStr">
        <x:is>
          <x:t xml:space="preserve">3T11</x:t>
        </x:is>
      </x:c>
      <x:c r="B2383" t="n">
        <x:v>2011</x:v>
      </x:c>
      <x:c r="C2383" t="n">
        <x:v>3</x:v>
      </x:c>
      <x:c r="D2383" t="n">
        <x:v>23</x:v>
      </x:c>
      <x:c r="E2383" s="203" t="n">
        <x:v>40816</x:v>
      </x:c>
      <x:c r="F2383" t="inlineStr">
        <x:is>
          <x:t xml:space="preserve">EBIT000A</x:t>
        </x:is>
      </x:c>
      <x:c r="G2383" t="inlineStr">
        <x:is>
          <x:t xml:space="preserve">Receita</x:t>
        </x:is>
      </x:c>
      <x:c r="H2383" t="inlineStr">
        <x:is>
          <x:t xml:space="preserve">Intersegmentos</x:t>
        </x:is>
      </x:c>
      <x:c r="I2383" t="inlineStr">
        <x:is>
          <x:t xml:space="preserve">ELIMIN.</x:t>
        </x:is>
      </x:c>
      <x:c r="J2383" s="239" t="n">
        <x:v>-144641</x:v>
      </x:c>
      <x:c r="K2383" t="inlineStr">
        <x:is>
          <x:t xml:space="preserve">ELIMINAÇÕES</x:t>
        </x:is>
      </x:c>
      <x:c r="L2383" s="239" t="n">
        <x:v>-94989</x:v>
      </x:c>
      <x:c r="M2383" s="239" t="n">
        <x:v>-49652</x:v>
      </x:c>
    </x:row>
    <x:row r="2384">
      <x:c r="A2384" t="inlineStr">
        <x:is>
          <x:t xml:space="preserve">3T11</x:t>
        </x:is>
      </x:c>
      <x:c r="B2384" t="n">
        <x:v>2011</x:v>
      </x:c>
      <x:c r="C2384" t="n">
        <x:v>3</x:v>
      </x:c>
      <x:c r="D2384" t="n">
        <x:v>23</x:v>
      </x:c>
      <x:c r="E2384" s="203" t="n">
        <x:v>40816</x:v>
      </x:c>
      <x:c r="F2384" t="inlineStr">
        <x:is>
          <x:t xml:space="preserve">EBIT000A</x:t>
        </x:is>
      </x:c>
      <x:c r="G2384" t="inlineStr">
        <x:is>
          <x:t xml:space="preserve">Receita</x:t>
        </x:is>
      </x:c>
      <x:c r="H2384" t="inlineStr">
        <x:is>
          <x:t xml:space="preserve">Intersegmentos</x:t>
        </x:is>
      </x:c>
      <x:c r="I2384" t="inlineStr">
        <x:is>
          <x:t xml:space="preserve">GÁS &amp; ENERGIA</x:t>
        </x:is>
      </x:c>
      <x:c r="J2384" s="239" t="n">
        <x:v>1746</x:v>
      </x:c>
      <x:c r="K2384" t="inlineStr">
        <x:is>
          <x:t xml:space="preserve">GÁS &amp; ENERGIA / G&amp;EBC</x:t>
        </x:is>
      </x:c>
      <x:c r="L2384" s="239" t="n">
        <x:v>1139</x:v>
      </x:c>
      <x:c r="M2384" s="239" t="n">
        <x:v>607</x:v>
      </x:c>
    </x:row>
    <x:row r="2385">
      <x:c r="A2385" t="inlineStr">
        <x:is>
          <x:t xml:space="preserve">3T11</x:t>
        </x:is>
      </x:c>
      <x:c r="B2385" t="n">
        <x:v>2011</x:v>
      </x:c>
      <x:c r="C2385" t="n">
        <x:v>3</x:v>
      </x:c>
      <x:c r="D2385" t="n">
        <x:v>23</x:v>
      </x:c>
      <x:c r="E2385" s="203" t="n">
        <x:v>40816</x:v>
      </x:c>
      <x:c r="F2385" t="inlineStr">
        <x:is>
          <x:t xml:space="preserve">EBIT000A</x:t>
        </x:is>
      </x:c>
      <x:c r="G2385" t="inlineStr">
        <x:is>
          <x:t xml:space="preserve">Receita</x:t>
        </x:is>
      </x:c>
      <x:c r="H2385" t="inlineStr">
        <x:is>
          <x:t xml:space="preserve">Intersegmentos</x:t>
        </x:is>
      </x:c>
      <x:c r="I2385" t="inlineStr">
        <x:is>
          <x:t xml:space="preserve">INTERN.</x:t>
        </x:is>
      </x:c>
      <x:c r="J2385" s="239" t="n">
        <x:v>4803</x:v>
      </x:c>
      <x:c r="K2385" t="inlineStr">
        <x:is>
          <x:t xml:space="preserve">INTERNACIONAL</x:t>
        </x:is>
      </x:c>
      <x:c r="L2385" s="239" t="n">
        <x:v>3443</x:v>
      </x:c>
      <x:c r="M2385" s="239" t="n">
        <x:v>1360</x:v>
      </x:c>
    </x:row>
    <x:row r="2386">
      <x:c r="A2386" t="inlineStr">
        <x:is>
          <x:t xml:space="preserve">3T11</x:t>
        </x:is>
      </x:c>
      <x:c r="B2386" t="n">
        <x:v>2011</x:v>
      </x:c>
      <x:c r="C2386" t="n">
        <x:v>3</x:v>
      </x:c>
      <x:c r="D2386" t="n">
        <x:v>23</x:v>
      </x:c>
      <x:c r="E2386" s="203" t="n">
        <x:v>40816</x:v>
      </x:c>
      <x:c r="F2386" t="inlineStr">
        <x:is>
          <x:t xml:space="preserve">EBIT000A</x:t>
        </x:is>
      </x:c>
      <x:c r="G2386" t="inlineStr">
        <x:is>
          <x:t xml:space="preserve">Receita</x:t>
        </x:is>
      </x:c>
      <x:c r="H2386" t="inlineStr">
        <x:is>
          <x:t xml:space="preserve">Intersegmentos</x:t>
        </x:is>
      </x:c>
      <x:c r="I2386" t="inlineStr">
        <x:is>
          <x:t xml:space="preserve">TOTAL</x:t>
        </x:is>
      </x:c>
      <x:c r="J2386" s="239" t="n">
        <x:v>0</x:v>
      </x:c>
      <x:c r="K2386" t="inlineStr">
        <x:is>
          <x:t xml:space="preserve">TOTAL</x:t>
        </x:is>
      </x:c>
      <x:c r="L2386" s="239" t="n">
        <x:v>0</x:v>
      </x:c>
      <x:c r="M2386" s="239" t="n">
        <x:v>0</x:v>
      </x:c>
    </x:row>
    <x:row r="2387">
      <x:c r="A2387" t="inlineStr">
        <x:is>
          <x:t xml:space="preserve">3T11</x:t>
        </x:is>
      </x:c>
      <x:c r="B2387" t="n">
        <x:v>2011</x:v>
      </x:c>
      <x:c r="C2387" t="n">
        <x:v>3</x:v>
      </x:c>
      <x:c r="D2387" t="n">
        <x:v>23</x:v>
      </x:c>
      <x:c r="E2387" s="203" t="n">
        <x:v>40816</x:v>
      </x:c>
      <x:c r="F2387" t="inlineStr">
        <x:is>
          <x:t xml:space="preserve">EBIT000B</x:t>
        </x:is>
      </x:c>
      <x:c r="G2387" t="inlineStr">
        <x:is>
          <x:t xml:space="preserve">Receita</x:t>
        </x:is>
      </x:c>
      <x:c r="H2387" t="inlineStr">
        <x:is>
          <x:t xml:space="preserve">Terceiros</x:t>
        </x:is>
      </x:c>
      <x:c r="I2387" t="inlineStr">
        <x:is>
          <x:t xml:space="preserve">ABAST</x:t>
        </x:is>
      </x:c>
      <x:c r="J2387" s="239" t="n">
        <x:v>99027</x:v>
      </x:c>
      <x:c r="K2387" t="inlineStr">
        <x:is>
          <x:t xml:space="preserve">ABASTECIMENTO</x:t>
        </x:is>
      </x:c>
      <x:c r="L2387" s="239" t="n">
        <x:v>64278</x:v>
      </x:c>
      <x:c r="M2387" s="239" t="n">
        <x:v>34749</x:v>
      </x:c>
    </x:row>
    <x:row r="2388">
      <x:c r="A2388" t="inlineStr">
        <x:is>
          <x:t xml:space="preserve">3T11</x:t>
        </x:is>
      </x:c>
      <x:c r="B2388" t="n">
        <x:v>2011</x:v>
      </x:c>
      <x:c r="C2388" t="n">
        <x:v>3</x:v>
      </x:c>
      <x:c r="D2388" t="n">
        <x:v>23</x:v>
      </x:c>
      <x:c r="E2388" s="203" t="n">
        <x:v>40816</x:v>
      </x:c>
      <x:c r="F2388" t="inlineStr">
        <x:is>
          <x:t xml:space="preserve">EBIT000B</x:t>
        </x:is>
      </x:c>
      <x:c r="G2388" t="inlineStr">
        <x:is>
          <x:t xml:space="preserve">Receita</x:t>
        </x:is>
      </x:c>
      <x:c r="H2388" t="inlineStr">
        <x:is>
          <x:t xml:space="preserve">Terceiros</x:t>
        </x:is>
      </x:c>
      <x:c r="I2388" t="inlineStr">
        <x:is>
          <x:t xml:space="preserve">BIOCOMBUST.</x:t>
        </x:is>
      </x:c>
      <x:c r="J2388" s="239" t="n">
        <x:v>196</x:v>
      </x:c>
      <x:c r="K2388" t="inlineStr">
        <x:is>
          <x:t xml:space="preserve">BIOCOMBUSTÍVEIS</x:t>
        </x:is>
      </x:c>
      <x:c r="L2388" s="239" t="n">
        <x:v>86</x:v>
      </x:c>
      <x:c r="M2388" s="239" t="n">
        <x:v>110</x:v>
      </x:c>
    </x:row>
    <x:row r="2389">
      <x:c r="A2389" t="inlineStr">
        <x:is>
          <x:t xml:space="preserve">3T11</x:t>
        </x:is>
      </x:c>
      <x:c r="B2389" t="n">
        <x:v>2011</x:v>
      </x:c>
      <x:c r="C2389" t="n">
        <x:v>3</x:v>
      </x:c>
      <x:c r="D2389" t="n">
        <x:v>23</x:v>
      </x:c>
      <x:c r="E2389" s="203" t="n">
        <x:v>40816</x:v>
      </x:c>
      <x:c r="F2389" t="inlineStr">
        <x:is>
          <x:t xml:space="preserve">EBIT000B</x:t>
        </x:is>
      </x:c>
      <x:c r="G2389" t="inlineStr">
        <x:is>
          <x:t xml:space="preserve">Receita</x:t>
        </x:is>
      </x:c>
      <x:c r="H2389" t="inlineStr">
        <x:is>
          <x:t xml:space="preserve">Terceiros</x:t>
        </x:is>
      </x:c>
      <x:c r="I2389" t="inlineStr">
        <x:is>
          <x:t xml:space="preserve">CORP.</x:t>
        </x:is>
      </x:c>
      <x:c r="J2389" s="239" t="n">
        <x:v>0</x:v>
      </x:c>
      <x:c r="K2389" t="inlineStr">
        <x:is>
          <x:t xml:space="preserve">CORPORATIVO / OUTROS NEGÓCIOS</x:t>
        </x:is>
      </x:c>
      <x:c r="L2389" s="239" t="n">
        <x:v>0</x:v>
      </x:c>
      <x:c r="M2389" s="239" t="n">
        <x:v>0</x:v>
      </x:c>
    </x:row>
    <x:row r="2390">
      <x:c r="A2390" t="inlineStr">
        <x:is>
          <x:t xml:space="preserve">3T11</x:t>
        </x:is>
      </x:c>
      <x:c r="B2390" t="n">
        <x:v>2011</x:v>
      </x:c>
      <x:c r="C2390" t="n">
        <x:v>3</x:v>
      </x:c>
      <x:c r="D2390" t="n">
        <x:v>23</x:v>
      </x:c>
      <x:c r="E2390" s="203" t="n">
        <x:v>40816</x:v>
      </x:c>
      <x:c r="F2390" t="inlineStr">
        <x:is>
          <x:t xml:space="preserve">EBIT000B</x:t>
        </x:is>
      </x:c>
      <x:c r="G2390" t="inlineStr">
        <x:is>
          <x:t xml:space="preserve">Receita</x:t>
        </x:is>
      </x:c>
      <x:c r="H2390" t="inlineStr">
        <x:is>
          <x:t xml:space="preserve">Terceiros</x:t>
        </x:is>
      </x:c>
      <x:c r="I2390" t="inlineStr">
        <x:is>
          <x:t xml:space="preserve">DISTRIB.</x:t>
        </x:is>
      </x:c>
      <x:c r="J2390" s="239" t="n">
        <x:v>53254</x:v>
      </x:c>
      <x:c r="K2390" t="inlineStr">
        <x:is>
          <x:t xml:space="preserve">DISTRIBUIÇÃO</x:t>
        </x:is>
      </x:c>
      <x:c r="L2390" s="239" t="n">
        <x:v>34252</x:v>
      </x:c>
      <x:c r="M2390" s="239" t="n">
        <x:v>19002</x:v>
      </x:c>
    </x:row>
    <x:row r="2391">
      <x:c r="A2391" t="inlineStr">
        <x:is>
          <x:t xml:space="preserve">3T11</x:t>
        </x:is>
      </x:c>
      <x:c r="B2391" t="n">
        <x:v>2011</x:v>
      </x:c>
      <x:c r="C2391" t="n">
        <x:v>3</x:v>
      </x:c>
      <x:c r="D2391" t="n">
        <x:v>23</x:v>
      </x:c>
      <x:c r="E2391" s="203" t="n">
        <x:v>40816</x:v>
      </x:c>
      <x:c r="F2391" t="inlineStr">
        <x:is>
          <x:t xml:space="preserve">EBIT000B</x:t>
        </x:is>
      </x:c>
      <x:c r="G2391" t="inlineStr">
        <x:is>
          <x:t xml:space="preserve">Receita</x:t>
        </x:is>
      </x:c>
      <x:c r="H2391" t="inlineStr">
        <x:is>
          <x:t xml:space="preserve">Terceiros</x:t>
        </x:is>
      </x:c>
      <x:c r="I2391" t="inlineStr">
        <x:is>
          <x:t xml:space="preserve">E&amp;P</x:t>
        </x:is>
      </x:c>
      <x:c r="J2391" s="239" t="n">
        <x:v>632</x:v>
      </x:c>
      <x:c r="K2391" t="inlineStr">
        <x:is>
          <x:t xml:space="preserve">E&amp;P</x:t>
        </x:is>
      </x:c>
      <x:c r="L2391" s="239" t="n">
        <x:v>255</x:v>
      </x:c>
      <x:c r="M2391" s="239" t="n">
        <x:v>377</x:v>
      </x:c>
    </x:row>
    <x:row r="2392">
      <x:c r="A2392" t="inlineStr">
        <x:is>
          <x:t xml:space="preserve">3T11</x:t>
        </x:is>
      </x:c>
      <x:c r="B2392" t="n">
        <x:v>2011</x:v>
      </x:c>
      <x:c r="C2392" t="n">
        <x:v>3</x:v>
      </x:c>
      <x:c r="D2392" t="n">
        <x:v>23</x:v>
      </x:c>
      <x:c r="E2392" s="203" t="n">
        <x:v>40816</x:v>
      </x:c>
      <x:c r="F2392" t="inlineStr">
        <x:is>
          <x:t xml:space="preserve">EBIT000B</x:t>
        </x:is>
      </x:c>
      <x:c r="G2392" t="inlineStr">
        <x:is>
          <x:t xml:space="preserve">Receita</x:t>
        </x:is>
      </x:c>
      <x:c r="H2392" t="inlineStr">
        <x:is>
          <x:t xml:space="preserve">Terceiros</x:t>
        </x:is>
      </x:c>
      <x:c r="I2392" t="inlineStr">
        <x:is>
          <x:t xml:space="preserve">ELIMIN.</x:t>
        </x:is>
      </x:c>
      <x:c r="J2392" s="239" t="n">
        <x:v>0</x:v>
      </x:c>
      <x:c r="K2392" t="inlineStr">
        <x:is>
          <x:t xml:space="preserve">ELIMINAÇÕES</x:t>
        </x:is>
      </x:c>
      <x:c r="L2392" s="239" t="n">
        <x:v>0</x:v>
      </x:c>
      <x:c r="M2392" s="239" t="n">
        <x:v>0</x:v>
      </x:c>
    </x:row>
    <x:row r="2393">
      <x:c r="A2393" t="inlineStr">
        <x:is>
          <x:t xml:space="preserve">3T11</x:t>
        </x:is>
      </x:c>
      <x:c r="B2393" t="n">
        <x:v>2011</x:v>
      </x:c>
      <x:c r="C2393" t="n">
        <x:v>3</x:v>
      </x:c>
      <x:c r="D2393" t="n">
        <x:v>23</x:v>
      </x:c>
      <x:c r="E2393" s="203" t="n">
        <x:v>40816</x:v>
      </x:c>
      <x:c r="F2393" t="inlineStr">
        <x:is>
          <x:t xml:space="preserve">EBIT000B</x:t>
        </x:is>
      </x:c>
      <x:c r="G2393" t="inlineStr">
        <x:is>
          <x:t xml:space="preserve">Receita</x:t>
        </x:is>
      </x:c>
      <x:c r="H2393" t="inlineStr">
        <x:is>
          <x:t xml:space="preserve">Terceiros</x:t>
        </x:is>
      </x:c>
      <x:c r="I2393" t="inlineStr">
        <x:is>
          <x:t xml:space="preserve">GÁS &amp; ENERGIA</x:t>
        </x:is>
      </x:c>
      <x:c r="J2393" s="239" t="n">
        <x:v>10904</x:v>
      </x:c>
      <x:c r="K2393" t="inlineStr">
        <x:is>
          <x:t xml:space="preserve">GÁS &amp; ENERGIA / G&amp;EBC</x:t>
        </x:is>
      </x:c>
      <x:c r="L2393" s="239" t="n">
        <x:v>6830</x:v>
      </x:c>
      <x:c r="M2393" s="239" t="n">
        <x:v>4074</x:v>
      </x:c>
    </x:row>
    <x:row r="2394">
      <x:c r="A2394" t="inlineStr">
        <x:is>
          <x:t xml:space="preserve">3T11</x:t>
        </x:is>
      </x:c>
      <x:c r="B2394" t="n">
        <x:v>2011</x:v>
      </x:c>
      <x:c r="C2394" t="n">
        <x:v>3</x:v>
      </x:c>
      <x:c r="D2394" t="n">
        <x:v>23</x:v>
      </x:c>
      <x:c r="E2394" s="203" t="n">
        <x:v>40816</x:v>
      </x:c>
      <x:c r="F2394" t="inlineStr">
        <x:is>
          <x:t xml:space="preserve">EBIT000B</x:t>
        </x:is>
      </x:c>
      <x:c r="G2394" t="inlineStr">
        <x:is>
          <x:t xml:space="preserve">Receita</x:t>
        </x:is>
      </x:c>
      <x:c r="H2394" t="inlineStr">
        <x:is>
          <x:t xml:space="preserve">Terceiros</x:t>
        </x:is>
      </x:c>
      <x:c r="I2394" t="inlineStr">
        <x:is>
          <x:t xml:space="preserve">INTERN.</x:t>
        </x:is>
      </x:c>
      <x:c r="J2394" s="239" t="n">
        <x:v>16435</x:v>
      </x:c>
      <x:c r="K2394" t="inlineStr">
        <x:is>
          <x:t xml:space="preserve">INTERNACIONAL</x:t>
        </x:is>
      </x:c>
      <x:c r="L2394" s="239" t="n">
        <x:v>10568</x:v>
      </x:c>
      <x:c r="M2394" s="239" t="n">
        <x:v>5867</x:v>
      </x:c>
    </x:row>
    <x:row r="2395">
      <x:c r="A2395" t="inlineStr">
        <x:is>
          <x:t xml:space="preserve">3T11</x:t>
        </x:is>
      </x:c>
      <x:c r="B2395" t="n">
        <x:v>2011</x:v>
      </x:c>
      <x:c r="C2395" t="n">
        <x:v>3</x:v>
      </x:c>
      <x:c r="D2395" t="n">
        <x:v>23</x:v>
      </x:c>
      <x:c r="E2395" s="203" t="n">
        <x:v>40816</x:v>
      </x:c>
      <x:c r="F2395" t="inlineStr">
        <x:is>
          <x:t xml:space="preserve">EBIT000B</x:t>
        </x:is>
      </x:c>
      <x:c r="G2395" t="inlineStr">
        <x:is>
          <x:t xml:space="preserve">Receita</x:t>
        </x:is>
      </x:c>
      <x:c r="H2395" t="inlineStr">
        <x:is>
          <x:t xml:space="preserve">Terceiros</x:t>
        </x:is>
      </x:c>
      <x:c r="I2395" t="inlineStr">
        <x:is>
          <x:t xml:space="preserve">TOTAL</x:t>
        </x:is>
      </x:c>
      <x:c r="J2395" s="239" t="n">
        <x:v>180448</x:v>
      </x:c>
      <x:c r="K2395" t="inlineStr">
        <x:is>
          <x:t xml:space="preserve">TOTAL</x:t>
        </x:is>
      </x:c>
      <x:c r="L2395" s="239" t="n">
        <x:v>116269</x:v>
      </x:c>
      <x:c r="M2395" s="239" t="n">
        <x:v>64179</x:v>
      </x:c>
    </x:row>
    <x:row r="2396">
      <x:c r="A2396" t="inlineStr">
        <x:is>
          <x:t xml:space="preserve">3T11</x:t>
        </x:is>
      </x:c>
      <x:c r="B2396" t="n">
        <x:v>2011</x:v>
      </x:c>
      <x:c r="C2396" t="n">
        <x:v>3</x:v>
      </x:c>
      <x:c r="D2396" t="n">
        <x:v>23</x:v>
      </x:c>
      <x:c r="E2396" s="203" t="n">
        <x:v>40816</x:v>
      </x:c>
      <x:c r="F2396" t="inlineStr">
        <x:is>
          <x:t xml:space="preserve">EBIT001</x:t>
        </x:is>
      </x:c>
      <x:c r="G2396" t="inlineStr">
        <x:is>
          <x:t xml:space="preserve">Receita Total</x:t>
        </x:is>
      </x:c>
      <x:c r="H2396" t="inlineStr">
        <x:is>
          <x:t xml:space="preserve">Receita de vendas</x:t>
        </x:is>
      </x:c>
      <x:c r="I2396" t="inlineStr">
        <x:is>
          <x:t xml:space="preserve">ABAST</x:t>
        </x:is>
      </x:c>
      <x:c r="J2396" s="239" t="n">
        <x:v>146434</x:v>
      </x:c>
      <x:c r="K2396" t="inlineStr">
        <x:is>
          <x:t xml:space="preserve">ABASTECIMENTO</x:t>
        </x:is>
      </x:c>
      <x:c r="L2396" s="239" t="n">
        <x:v>94917</x:v>
      </x:c>
      <x:c r="M2396" s="239" t="n">
        <x:v>51517</x:v>
      </x:c>
    </x:row>
    <x:row r="2397">
      <x:c r="A2397" t="inlineStr">
        <x:is>
          <x:t xml:space="preserve">3T11</x:t>
        </x:is>
      </x:c>
      <x:c r="B2397" t="n">
        <x:v>2011</x:v>
      </x:c>
      <x:c r="C2397" t="n">
        <x:v>3</x:v>
      </x:c>
      <x:c r="D2397" t="n">
        <x:v>23</x:v>
      </x:c>
      <x:c r="E2397" s="203" t="n">
        <x:v>40816</x:v>
      </x:c>
      <x:c r="F2397" t="inlineStr">
        <x:is>
          <x:t xml:space="preserve">EBIT001</x:t>
        </x:is>
      </x:c>
      <x:c r="G2397" t="inlineStr">
        <x:is>
          <x:t xml:space="preserve">Receita Total</x:t>
        </x:is>
      </x:c>
      <x:c r="H2397" t="inlineStr">
        <x:is>
          <x:t xml:space="preserve">Receita de vendas</x:t>
        </x:is>
      </x:c>
      <x:c r="I2397" t="inlineStr">
        <x:is>
          <x:t xml:space="preserve">BIOCOMBUST.</x:t>
        </x:is>
      </x:c>
      <x:c r="J2397" s="239" t="n">
        <x:v>640</x:v>
      </x:c>
      <x:c r="K2397" t="inlineStr">
        <x:is>
          <x:t xml:space="preserve">BIOCOMBUSTÍVEIS</x:t>
        </x:is>
      </x:c>
      <x:c r="L2397" s="239" t="n">
        <x:v>337</x:v>
      </x:c>
      <x:c r="M2397" s="239" t="n">
        <x:v>303</x:v>
      </x:c>
    </x:row>
    <x:row r="2398">
      <x:c r="A2398" t="inlineStr">
        <x:is>
          <x:t xml:space="preserve">3T11</x:t>
        </x:is>
      </x:c>
      <x:c r="B2398" t="n">
        <x:v>2011</x:v>
      </x:c>
      <x:c r="C2398" t="n">
        <x:v>3</x:v>
      </x:c>
      <x:c r="D2398" t="n">
        <x:v>23</x:v>
      </x:c>
      <x:c r="E2398" s="203" t="n">
        <x:v>40816</x:v>
      </x:c>
      <x:c r="F2398" t="inlineStr">
        <x:is>
          <x:t xml:space="preserve">EBIT001</x:t>
        </x:is>
      </x:c>
      <x:c r="G2398" t="inlineStr">
        <x:is>
          <x:t xml:space="preserve">Receita Total</x:t>
        </x:is>
      </x:c>
      <x:c r="H2398" t="inlineStr">
        <x:is>
          <x:t xml:space="preserve">Receita de vendas</x:t>
        </x:is>
      </x:c>
      <x:c r="I2398" t="inlineStr">
        <x:is>
          <x:t xml:space="preserve">CORP.</x:t>
        </x:is>
      </x:c>
      <x:c r="J2398" s="239" t="n">
        <x:v>0</x:v>
      </x:c>
      <x:c r="K2398" t="inlineStr">
        <x:is>
          <x:t xml:space="preserve">CORPORATIVO / OUTROS NEGÓCIOS</x:t>
        </x:is>
      </x:c>
      <x:c r="L2398" s="239" t="n">
        <x:v>0</x:v>
      </x:c>
      <x:c r="M2398" s="239" t="n">
        <x:v>0</x:v>
      </x:c>
    </x:row>
    <x:row r="2399">
      <x:c r="A2399" t="inlineStr">
        <x:is>
          <x:t xml:space="preserve">3T11</x:t>
        </x:is>
      </x:c>
      <x:c r="B2399" t="n">
        <x:v>2011</x:v>
      </x:c>
      <x:c r="C2399" t="n">
        <x:v>3</x:v>
      </x:c>
      <x:c r="D2399" t="n">
        <x:v>23</x:v>
      </x:c>
      <x:c r="E2399" s="203" t="n">
        <x:v>40816</x:v>
      </x:c>
      <x:c r="F2399" t="inlineStr">
        <x:is>
          <x:t xml:space="preserve">EBIT001</x:t>
        </x:is>
      </x:c>
      <x:c r="G2399" t="inlineStr">
        <x:is>
          <x:t xml:space="preserve">Receita Total</x:t>
        </x:is>
      </x:c>
      <x:c r="H2399" t="inlineStr">
        <x:is>
          <x:t xml:space="preserve">Receita de vendas</x:t>
        </x:is>
      </x:c>
      <x:c r="I2399" t="inlineStr">
        <x:is>
          <x:t xml:space="preserve">DISTRIB.</x:t>
        </x:is>
      </x:c>
      <x:c r="J2399" s="239" t="n">
        <x:v>54208</x:v>
      </x:c>
      <x:c r="K2399" t="inlineStr">
        <x:is>
          <x:t xml:space="preserve">DISTRIBUIÇÃO</x:t>
        </x:is>
      </x:c>
      <x:c r="L2399" s="239" t="n">
        <x:v>34896</x:v>
      </x:c>
      <x:c r="M2399" s="239" t="n">
        <x:v>19312</x:v>
      </x:c>
    </x:row>
    <x:row r="2400">
      <x:c r="A2400" t="inlineStr">
        <x:is>
          <x:t xml:space="preserve">3T11</x:t>
        </x:is>
      </x:c>
      <x:c r="B2400" t="n">
        <x:v>2011</x:v>
      </x:c>
      <x:c r="C2400" t="n">
        <x:v>3</x:v>
      </x:c>
      <x:c r="D2400" t="n">
        <x:v>23</x:v>
      </x:c>
      <x:c r="E2400" s="203" t="n">
        <x:v>40816</x:v>
      </x:c>
      <x:c r="F2400" t="inlineStr">
        <x:is>
          <x:t xml:space="preserve">EBIT001</x:t>
        </x:is>
      </x:c>
      <x:c r="G2400" t="inlineStr">
        <x:is>
          <x:t xml:space="preserve">Receita Total</x:t>
        </x:is>
      </x:c>
      <x:c r="H2400" t="inlineStr">
        <x:is>
          <x:t xml:space="preserve">Receita de vendas</x:t>
        </x:is>
      </x:c>
      <x:c r="I2400" t="inlineStr">
        <x:is>
          <x:t xml:space="preserve">E&amp;P</x:t>
        </x:is>
      </x:c>
      <x:c r="J2400" s="239" t="n">
        <x:v>89919</x:v>
      </x:c>
      <x:c r="K2400" t="inlineStr">
        <x:is>
          <x:t xml:space="preserve">E&amp;P</x:t>
        </x:is>
      </x:c>
      <x:c r="L2400" s="239" t="n">
        <x:v>59128</x:v>
      </x:c>
      <x:c r="M2400" s="239" t="n">
        <x:v>30791</x:v>
      </x:c>
    </x:row>
    <x:row r="2401">
      <x:c r="A2401" t="inlineStr">
        <x:is>
          <x:t xml:space="preserve">3T11</x:t>
        </x:is>
      </x:c>
      <x:c r="B2401" t="n">
        <x:v>2011</x:v>
      </x:c>
      <x:c r="C2401" t="n">
        <x:v>3</x:v>
      </x:c>
      <x:c r="D2401" t="n">
        <x:v>23</x:v>
      </x:c>
      <x:c r="E2401" s="203" t="n">
        <x:v>40816</x:v>
      </x:c>
      <x:c r="F2401" t="inlineStr">
        <x:is>
          <x:t xml:space="preserve">EBIT001</x:t>
        </x:is>
      </x:c>
      <x:c r="G2401" t="inlineStr">
        <x:is>
          <x:t xml:space="preserve">Receita Total</x:t>
        </x:is>
      </x:c>
      <x:c r="H2401" t="inlineStr">
        <x:is>
          <x:t xml:space="preserve">Receita de vendas</x:t>
        </x:is>
      </x:c>
      <x:c r="I2401" t="inlineStr">
        <x:is>
          <x:t xml:space="preserve">ELIMIN.</x:t>
        </x:is>
      </x:c>
      <x:c r="J2401" s="239" t="n">
        <x:v>-144641</x:v>
      </x:c>
      <x:c r="K2401" t="inlineStr">
        <x:is>
          <x:t xml:space="preserve">ELIMINAÇÕES</x:t>
        </x:is>
      </x:c>
      <x:c r="L2401" s="239" t="n">
        <x:v>-94989</x:v>
      </x:c>
      <x:c r="M2401" s="239" t="n">
        <x:v>-49652</x:v>
      </x:c>
    </x:row>
    <x:row r="2402">
      <x:c r="A2402" t="inlineStr">
        <x:is>
          <x:t xml:space="preserve">3T11</x:t>
        </x:is>
      </x:c>
      <x:c r="B2402" t="n">
        <x:v>2011</x:v>
      </x:c>
      <x:c r="C2402" t="n">
        <x:v>3</x:v>
      </x:c>
      <x:c r="D2402" t="n">
        <x:v>23</x:v>
      </x:c>
      <x:c r="E2402" s="203" t="n">
        <x:v>40816</x:v>
      </x:c>
      <x:c r="F2402" t="inlineStr">
        <x:is>
          <x:t xml:space="preserve">EBIT001</x:t>
        </x:is>
      </x:c>
      <x:c r="G2402" t="inlineStr">
        <x:is>
          <x:t xml:space="preserve">Receita Total</x:t>
        </x:is>
      </x:c>
      <x:c r="H2402" t="inlineStr">
        <x:is>
          <x:t xml:space="preserve">Receita de vendas</x:t>
        </x:is>
      </x:c>
      <x:c r="I2402" t="inlineStr">
        <x:is>
          <x:t xml:space="preserve">GÁS &amp; ENERGIA</x:t>
        </x:is>
      </x:c>
      <x:c r="J2402" s="239" t="n">
        <x:v>12650</x:v>
      </x:c>
      <x:c r="K2402" t="inlineStr">
        <x:is>
          <x:t xml:space="preserve">GÁS &amp; ENERGIA / G&amp;EBC</x:t>
        </x:is>
      </x:c>
      <x:c r="L2402" s="239" t="n">
        <x:v>7969</x:v>
      </x:c>
      <x:c r="M2402" s="239" t="n">
        <x:v>4681</x:v>
      </x:c>
    </x:row>
    <x:row r="2403">
      <x:c r="A2403" t="inlineStr">
        <x:is>
          <x:t xml:space="preserve">3T11</x:t>
        </x:is>
      </x:c>
      <x:c r="B2403" t="n">
        <x:v>2011</x:v>
      </x:c>
      <x:c r="C2403" t="n">
        <x:v>3</x:v>
      </x:c>
      <x:c r="D2403" t="n">
        <x:v>23</x:v>
      </x:c>
      <x:c r="E2403" s="203" t="n">
        <x:v>40816</x:v>
      </x:c>
      <x:c r="F2403" t="inlineStr">
        <x:is>
          <x:t xml:space="preserve">EBIT001</x:t>
        </x:is>
      </x:c>
      <x:c r="G2403" t="inlineStr">
        <x:is>
          <x:t xml:space="preserve">Receita Total</x:t>
        </x:is>
      </x:c>
      <x:c r="H2403" t="inlineStr">
        <x:is>
          <x:t xml:space="preserve">Receita de vendas</x:t>
        </x:is>
      </x:c>
      <x:c r="I2403" t="inlineStr">
        <x:is>
          <x:t xml:space="preserve">INTERN.</x:t>
        </x:is>
      </x:c>
      <x:c r="J2403" s="239" t="n">
        <x:v>21238</x:v>
      </x:c>
      <x:c r="K2403" t="inlineStr">
        <x:is>
          <x:t xml:space="preserve">INTERNACIONAL</x:t>
        </x:is>
      </x:c>
      <x:c r="L2403" s="239" t="n">
        <x:v>14011</x:v>
      </x:c>
      <x:c r="M2403" s="239" t="n">
        <x:v>7227</x:v>
      </x:c>
    </x:row>
    <x:row r="2404">
      <x:c r="A2404" t="inlineStr">
        <x:is>
          <x:t xml:space="preserve">3T11</x:t>
        </x:is>
      </x:c>
      <x:c r="B2404" t="n">
        <x:v>2011</x:v>
      </x:c>
      <x:c r="C2404" t="n">
        <x:v>3</x:v>
      </x:c>
      <x:c r="D2404" t="n">
        <x:v>23</x:v>
      </x:c>
      <x:c r="E2404" s="203" t="n">
        <x:v>40816</x:v>
      </x:c>
      <x:c r="F2404" t="inlineStr">
        <x:is>
          <x:t xml:space="preserve">EBIT001</x:t>
        </x:is>
      </x:c>
      <x:c r="G2404" t="inlineStr">
        <x:is>
          <x:t xml:space="preserve">Receita Total</x:t>
        </x:is>
      </x:c>
      <x:c r="H2404" t="inlineStr">
        <x:is>
          <x:t xml:space="preserve">Receita de vendas</x:t>
        </x:is>
      </x:c>
      <x:c r="I2404" t="inlineStr">
        <x:is>
          <x:t xml:space="preserve">TOTAL</x:t>
        </x:is>
      </x:c>
      <x:c r="J2404" s="239" t="n">
        <x:v>180448</x:v>
      </x:c>
      <x:c r="K2404" t="inlineStr">
        <x:is>
          <x:t xml:space="preserve">TOTAL</x:t>
        </x:is>
      </x:c>
      <x:c r="L2404" s="239" t="n">
        <x:v>116269</x:v>
      </x:c>
      <x:c r="M2404" s="239" t="n">
        <x:v>64179</x:v>
      </x:c>
    </x:row>
    <x:row r="2405">
      <x:c r="A2405" t="inlineStr">
        <x:is>
          <x:t xml:space="preserve">3T11</x:t>
        </x:is>
      </x:c>
      <x:c r="B2405" t="n">
        <x:v>2011</x:v>
      </x:c>
      <x:c r="C2405" t="n">
        <x:v>3</x:v>
      </x:c>
      <x:c r="D2405" t="n">
        <x:v>23</x:v>
      </x:c>
      <x:c r="E2405" s="203" t="n">
        <x:v>40816</x:v>
      </x:c>
      <x:c r="F2405" t="inlineStr">
        <x:is>
          <x:t xml:space="preserve">EBIT002</x:t>
        </x:is>
      </x:c>
      <x:c r="G2405" t="inlineStr">
        <x:is>
          <x:t xml:space="preserve">Custo Total</x:t>
        </x:is>
      </x:c>
      <x:c r="H2405" t="inlineStr">
        <x:is>
          <x:t xml:space="preserve">Custo dos produtos vendidos</x:t>
        </x:is>
      </x:c>
      <x:c r="I2405" t="inlineStr">
        <x:is>
          <x:t xml:space="preserve">ABAST</x:t>
        </x:is>
      </x:c>
      <x:c r="J2405" s="239" t="n">
        <x:v>-149599</x:v>
      </x:c>
      <x:c r="K2405" t="inlineStr">
        <x:is>
          <x:t xml:space="preserve">ABASTECIMENTO</x:t>
        </x:is>
      </x:c>
      <x:c r="L2405" s="239" t="n">
        <x:v>-95761</x:v>
      </x:c>
      <x:c r="M2405" s="239" t="n">
        <x:v>-53838</x:v>
      </x:c>
    </x:row>
    <x:row r="2406">
      <x:c r="A2406" t="inlineStr">
        <x:is>
          <x:t xml:space="preserve">3T11</x:t>
        </x:is>
      </x:c>
      <x:c r="B2406" t="n">
        <x:v>2011</x:v>
      </x:c>
      <x:c r="C2406" t="n">
        <x:v>3</x:v>
      </x:c>
      <x:c r="D2406" t="n">
        <x:v>23</x:v>
      </x:c>
      <x:c r="E2406" s="203" t="n">
        <x:v>40816</x:v>
      </x:c>
      <x:c r="F2406" t="inlineStr">
        <x:is>
          <x:t xml:space="preserve">EBIT002</x:t>
        </x:is>
      </x:c>
      <x:c r="G2406" t="inlineStr">
        <x:is>
          <x:t xml:space="preserve">Custo Total</x:t>
        </x:is>
      </x:c>
      <x:c r="H2406" t="inlineStr">
        <x:is>
          <x:t xml:space="preserve">Custo dos produtos vendidos</x:t>
        </x:is>
      </x:c>
      <x:c r="I2406" t="inlineStr">
        <x:is>
          <x:t xml:space="preserve">BIOCOMBUST.</x:t>
        </x:is>
      </x:c>
      <x:c r="J2406" s="239" t="n">
        <x:v>-670</x:v>
      </x:c>
      <x:c r="K2406" t="inlineStr">
        <x:is>
          <x:t xml:space="preserve">BIOCOMBUSTÍVEIS</x:t>
        </x:is>
      </x:c>
      <x:c r="L2406" s="239" t="n">
        <x:v>-381</x:v>
      </x:c>
      <x:c r="M2406" s="239" t="n">
        <x:v>-289</x:v>
      </x:c>
    </x:row>
    <x:row r="2407">
      <x:c r="A2407" t="inlineStr">
        <x:is>
          <x:t xml:space="preserve">3T11</x:t>
        </x:is>
      </x:c>
      <x:c r="B2407" t="n">
        <x:v>2011</x:v>
      </x:c>
      <x:c r="C2407" t="n">
        <x:v>3</x:v>
      </x:c>
      <x:c r="D2407" t="n">
        <x:v>23</x:v>
      </x:c>
      <x:c r="E2407" s="203" t="n">
        <x:v>40816</x:v>
      </x:c>
      <x:c r="F2407" t="inlineStr">
        <x:is>
          <x:t xml:space="preserve">EBIT002</x:t>
        </x:is>
      </x:c>
      <x:c r="G2407" t="inlineStr">
        <x:is>
          <x:t xml:space="preserve">Custo Total</x:t>
        </x:is>
      </x:c>
      <x:c r="H2407" t="inlineStr">
        <x:is>
          <x:t xml:space="preserve">Custo dos produtos vendidos</x:t>
        </x:is>
      </x:c>
      <x:c r="I2407" t="inlineStr">
        <x:is>
          <x:t xml:space="preserve">CORP.</x:t>
        </x:is>
      </x:c>
      <x:c r="J2407" s="239" t="n">
        <x:v>0</x:v>
      </x:c>
      <x:c r="K2407" t="inlineStr">
        <x:is>
          <x:t xml:space="preserve">CORPORATIVO / OUTROS NEGÓCIOS</x:t>
        </x:is>
      </x:c>
      <x:c r="L2407" s="239" t="n">
        <x:v>0</x:v>
      </x:c>
      <x:c r="M2407" s="239" t="n">
        <x:v>0</x:v>
      </x:c>
    </x:row>
    <x:row r="2408">
      <x:c r="A2408" t="inlineStr">
        <x:is>
          <x:t xml:space="preserve">3T11</x:t>
        </x:is>
      </x:c>
      <x:c r="B2408" t="n">
        <x:v>2011</x:v>
      </x:c>
      <x:c r="C2408" t="n">
        <x:v>3</x:v>
      </x:c>
      <x:c r="D2408" t="n">
        <x:v>23</x:v>
      </x:c>
      <x:c r="E2408" s="203" t="n">
        <x:v>40816</x:v>
      </x:c>
      <x:c r="F2408" t="inlineStr">
        <x:is>
          <x:t xml:space="preserve">EBIT002</x:t>
        </x:is>
      </x:c>
      <x:c r="G2408" t="inlineStr">
        <x:is>
          <x:t xml:space="preserve">Custo Total</x:t>
        </x:is>
      </x:c>
      <x:c r="H2408" t="inlineStr">
        <x:is>
          <x:t xml:space="preserve">Custo dos produtos vendidos</x:t>
        </x:is>
      </x:c>
      <x:c r="I2408" t="inlineStr">
        <x:is>
          <x:t xml:space="preserve">DISTRIB.</x:t>
        </x:is>
      </x:c>
      <x:c r="J2408" s="239" t="n">
        <x:v>-49795</x:v>
      </x:c>
      <x:c r="K2408" t="inlineStr">
        <x:is>
          <x:t xml:space="preserve">DISTRIBUIÇÃO</x:t>
        </x:is>
      </x:c>
      <x:c r="L2408" s="239" t="n">
        <x:v>-32089</x:v>
      </x:c>
      <x:c r="M2408" s="239" t="n">
        <x:v>-17706</x:v>
      </x:c>
    </x:row>
    <x:row r="2409">
      <x:c r="A2409" t="inlineStr">
        <x:is>
          <x:t xml:space="preserve">3T11</x:t>
        </x:is>
      </x:c>
      <x:c r="B2409" t="n">
        <x:v>2011</x:v>
      </x:c>
      <x:c r="C2409" t="n">
        <x:v>3</x:v>
      </x:c>
      <x:c r="D2409" t="n">
        <x:v>23</x:v>
      </x:c>
      <x:c r="E2409" s="203" t="n">
        <x:v>40816</x:v>
      </x:c>
      <x:c r="F2409" t="inlineStr">
        <x:is>
          <x:t xml:space="preserve">EBIT002</x:t>
        </x:is>
      </x:c>
      <x:c r="G2409" t="inlineStr">
        <x:is>
          <x:t xml:space="preserve">Custo Total</x:t>
        </x:is>
      </x:c>
      <x:c r="H2409" t="inlineStr">
        <x:is>
          <x:t xml:space="preserve">Custo dos produtos vendidos</x:t>
        </x:is>
      </x:c>
      <x:c r="I2409" t="inlineStr">
        <x:is>
          <x:t xml:space="preserve">E&amp;P</x:t>
        </x:is>
      </x:c>
      <x:c r="J2409" s="239" t="n">
        <x:v>-39022</x:v>
      </x:c>
      <x:c r="K2409" t="inlineStr">
        <x:is>
          <x:t xml:space="preserve">E&amp;P</x:t>
        </x:is>
      </x:c>
      <x:c r="L2409" s="239" t="n">
        <x:v>-25249</x:v>
      </x:c>
      <x:c r="M2409" s="239" t="n">
        <x:v>-13773</x:v>
      </x:c>
    </x:row>
    <x:row r="2410">
      <x:c r="A2410" t="inlineStr">
        <x:is>
          <x:t xml:space="preserve">3T11</x:t>
        </x:is>
      </x:c>
      <x:c r="B2410" t="n">
        <x:v>2011</x:v>
      </x:c>
      <x:c r="C2410" t="n">
        <x:v>3</x:v>
      </x:c>
      <x:c r="D2410" t="n">
        <x:v>23</x:v>
      </x:c>
      <x:c r="E2410" s="203" t="n">
        <x:v>40816</x:v>
      </x:c>
      <x:c r="F2410" t="inlineStr">
        <x:is>
          <x:t xml:space="preserve">EBIT002</x:t>
        </x:is>
      </x:c>
      <x:c r="G2410" t="inlineStr">
        <x:is>
          <x:t xml:space="preserve">Custo Total</x:t>
        </x:is>
      </x:c>
      <x:c r="H2410" t="inlineStr">
        <x:is>
          <x:t xml:space="preserve">Custo dos produtos vendidos</x:t>
        </x:is>
      </x:c>
      <x:c r="I2410" t="inlineStr">
        <x:is>
          <x:t xml:space="preserve">ELIMIN.</x:t>
        </x:is>
      </x:c>
      <x:c r="J2410" s="239" t="n">
        <x:v>142765</x:v>
      </x:c>
      <x:c r="K2410" t="inlineStr">
        <x:is>
          <x:t xml:space="preserve">ELIMINAÇÕES</x:t>
        </x:is>
      </x:c>
      <x:c r="L2410" s="239" t="n">
        <x:v>93325</x:v>
      </x:c>
      <x:c r="M2410" s="239" t="n">
        <x:v>49440</x:v>
      </x:c>
    </x:row>
    <x:row r="2411">
      <x:c r="A2411" t="inlineStr">
        <x:is>
          <x:t xml:space="preserve">3T11</x:t>
        </x:is>
      </x:c>
      <x:c r="B2411" t="n">
        <x:v>2011</x:v>
      </x:c>
      <x:c r="C2411" t="n">
        <x:v>3</x:v>
      </x:c>
      <x:c r="D2411" t="n">
        <x:v>23</x:v>
      </x:c>
      <x:c r="E2411" s="203" t="n">
        <x:v>40816</x:v>
      </x:c>
      <x:c r="F2411" t="inlineStr">
        <x:is>
          <x:t xml:space="preserve">EBIT002</x:t>
        </x:is>
      </x:c>
      <x:c r="G2411" t="inlineStr">
        <x:is>
          <x:t xml:space="preserve">Custo Total</x:t>
        </x:is>
      </x:c>
      <x:c r="H2411" t="inlineStr">
        <x:is>
          <x:t xml:space="preserve">Custo dos produtos vendidos</x:t>
        </x:is>
      </x:c>
      <x:c r="I2411" t="inlineStr">
        <x:is>
          <x:t xml:space="preserve">GÁS &amp; ENERGIA</x:t>
        </x:is>
      </x:c>
      <x:c r="J2411" s="239" t="n">
        <x:v>-6696</x:v>
      </x:c>
      <x:c r="K2411" t="inlineStr">
        <x:is>
          <x:t xml:space="preserve">GÁS &amp; ENERGIA / G&amp;EBC</x:t>
        </x:is>
      </x:c>
      <x:c r="L2411" s="239" t="n">
        <x:v>-4822</x:v>
      </x:c>
      <x:c r="M2411" s="239" t="n">
        <x:v>-1874</x:v>
      </x:c>
    </x:row>
    <x:row r="2412">
      <x:c r="A2412" t="inlineStr">
        <x:is>
          <x:t xml:space="preserve">3T11</x:t>
        </x:is>
      </x:c>
      <x:c r="B2412" t="n">
        <x:v>2011</x:v>
      </x:c>
      <x:c r="C2412" t="n">
        <x:v>3</x:v>
      </x:c>
      <x:c r="D2412" t="n">
        <x:v>23</x:v>
      </x:c>
      <x:c r="E2412" s="203" t="n">
        <x:v>40816</x:v>
      </x:c>
      <x:c r="F2412" t="inlineStr">
        <x:is>
          <x:t xml:space="preserve">EBIT002</x:t>
        </x:is>
      </x:c>
      <x:c r="G2412" t="inlineStr">
        <x:is>
          <x:t xml:space="preserve">Custo Total</x:t>
        </x:is>
      </x:c>
      <x:c r="H2412" t="inlineStr">
        <x:is>
          <x:t xml:space="preserve">Custo dos produtos vendidos</x:t>
        </x:is>
      </x:c>
      <x:c r="I2412" t="inlineStr">
        <x:is>
          <x:t xml:space="preserve">INTERN.</x:t>
        </x:is>
      </x:c>
      <x:c r="J2412" s="239" t="n">
        <x:v>-16625</x:v>
      </x:c>
      <x:c r="K2412" t="inlineStr">
        <x:is>
          <x:t xml:space="preserve">INTERNACIONAL</x:t>
        </x:is>
      </x:c>
      <x:c r="L2412" s="239" t="n">
        <x:v>-10845</x:v>
      </x:c>
      <x:c r="M2412" s="239" t="n">
        <x:v>-5780</x:v>
      </x:c>
    </x:row>
    <x:row r="2413">
      <x:c r="A2413" t="inlineStr">
        <x:is>
          <x:t xml:space="preserve">3T11</x:t>
        </x:is>
      </x:c>
      <x:c r="B2413" t="n">
        <x:v>2011</x:v>
      </x:c>
      <x:c r="C2413" t="n">
        <x:v>3</x:v>
      </x:c>
      <x:c r="D2413" t="n">
        <x:v>23</x:v>
      </x:c>
      <x:c r="E2413" s="203" t="n">
        <x:v>40816</x:v>
      </x:c>
      <x:c r="F2413" t="inlineStr">
        <x:is>
          <x:t xml:space="preserve">EBIT002</x:t>
        </x:is>
      </x:c>
      <x:c r="G2413" t="inlineStr">
        <x:is>
          <x:t xml:space="preserve">Custo Total</x:t>
        </x:is>
      </x:c>
      <x:c r="H2413" t="inlineStr">
        <x:is>
          <x:t xml:space="preserve">Custo dos produtos vendidos</x:t>
        </x:is>
      </x:c>
      <x:c r="I2413" t="inlineStr">
        <x:is>
          <x:t xml:space="preserve">TOTAL</x:t>
        </x:is>
      </x:c>
      <x:c r="J2413" s="239" t="n">
        <x:v>-119642</x:v>
      </x:c>
      <x:c r="K2413" t="inlineStr">
        <x:is>
          <x:t xml:space="preserve">TOTAL</x:t>
        </x:is>
      </x:c>
      <x:c r="L2413" s="239" t="n">
        <x:v>-75822</x:v>
      </x:c>
      <x:c r="M2413" s="239" t="n">
        <x:v>-43820</x:v>
      </x:c>
    </x:row>
    <x:row r="2414">
      <x:c r="A2414" t="inlineStr">
        <x:is>
          <x:t xml:space="preserve">3T11</x:t>
        </x:is>
      </x:c>
      <x:c r="B2414" t="n">
        <x:v>2011</x:v>
      </x:c>
      <x:c r="C2414" t="n">
        <x:v>3</x:v>
      </x:c>
      <x:c r="D2414" t="n">
        <x:v>23</x:v>
      </x:c>
      <x:c r="E2414" s="203" t="n">
        <x:v>40816</x:v>
      </x:c>
      <x:c r="F2414" t="inlineStr">
        <x:is>
          <x:t xml:space="preserve">EBIT003</x:t>
        </x:is>
      </x:c>
      <x:c r="G2414" t="inlineStr">
        <x:is>
          <x:t xml:space="preserve">Lucro Bruto Total</x:t>
        </x:is>
      </x:c>
      <x:c r="H2414" t="inlineStr">
        <x:is>
          <x:t xml:space="preserve">Lucro bruto</x:t>
        </x:is>
      </x:c>
      <x:c r="I2414" t="inlineStr">
        <x:is>
          <x:t xml:space="preserve">ABAST</x:t>
        </x:is>
      </x:c>
      <x:c r="J2414" s="239" t="n">
        <x:v>-3165</x:v>
      </x:c>
      <x:c r="K2414" t="inlineStr">
        <x:is>
          <x:t xml:space="preserve">ABASTECIMENTO</x:t>
        </x:is>
      </x:c>
      <x:c r="L2414" s="239" t="n">
        <x:v>-844</x:v>
      </x:c>
      <x:c r="M2414" s="239" t="n">
        <x:v>-2321</x:v>
      </x:c>
    </x:row>
    <x:row r="2415">
      <x:c r="A2415" t="inlineStr">
        <x:is>
          <x:t xml:space="preserve">3T11</x:t>
        </x:is>
      </x:c>
      <x:c r="B2415" t="n">
        <x:v>2011</x:v>
      </x:c>
      <x:c r="C2415" t="n">
        <x:v>3</x:v>
      </x:c>
      <x:c r="D2415" t="n">
        <x:v>23</x:v>
      </x:c>
      <x:c r="E2415" s="203" t="n">
        <x:v>40816</x:v>
      </x:c>
      <x:c r="F2415" t="inlineStr">
        <x:is>
          <x:t xml:space="preserve">EBIT003</x:t>
        </x:is>
      </x:c>
      <x:c r="G2415" t="inlineStr">
        <x:is>
          <x:t xml:space="preserve">Lucro Bruto Total</x:t>
        </x:is>
      </x:c>
      <x:c r="H2415" t="inlineStr">
        <x:is>
          <x:t xml:space="preserve">Lucro bruto</x:t>
        </x:is>
      </x:c>
      <x:c r="I2415" t="inlineStr">
        <x:is>
          <x:t xml:space="preserve">BIOCOMBUST.</x:t>
        </x:is>
      </x:c>
      <x:c r="J2415" s="239" t="n">
        <x:v>-30</x:v>
      </x:c>
      <x:c r="K2415" t="inlineStr">
        <x:is>
          <x:t xml:space="preserve">BIOCOMBUSTÍVEIS</x:t>
        </x:is>
      </x:c>
      <x:c r="L2415" s="239" t="n">
        <x:v>-44</x:v>
      </x:c>
      <x:c r="M2415" s="239" t="n">
        <x:v>14</x:v>
      </x:c>
    </x:row>
    <x:row r="2416">
      <x:c r="A2416" t="inlineStr">
        <x:is>
          <x:t xml:space="preserve">3T11</x:t>
        </x:is>
      </x:c>
      <x:c r="B2416" t="n">
        <x:v>2011</x:v>
      </x:c>
      <x:c r="C2416" t="n">
        <x:v>3</x:v>
      </x:c>
      <x:c r="D2416" t="n">
        <x:v>23</x:v>
      </x:c>
      <x:c r="E2416" s="203" t="n">
        <x:v>40816</x:v>
      </x:c>
      <x:c r="F2416" t="inlineStr">
        <x:is>
          <x:t xml:space="preserve">EBIT003</x:t>
        </x:is>
      </x:c>
      <x:c r="G2416" t="inlineStr">
        <x:is>
          <x:t xml:space="preserve">Lucro Bruto Total</x:t>
        </x:is>
      </x:c>
      <x:c r="H2416" t="inlineStr">
        <x:is>
          <x:t xml:space="preserve">Lucro bruto</x:t>
        </x:is>
      </x:c>
      <x:c r="I2416" t="inlineStr">
        <x:is>
          <x:t xml:space="preserve">CORP.</x:t>
        </x:is>
      </x:c>
      <x:c r="J2416" s="239" t="n">
        <x:v>0</x:v>
      </x:c>
      <x:c r="K2416" t="inlineStr">
        <x:is>
          <x:t xml:space="preserve">CORPORATIVO / OUTROS NEGÓCIOS</x:t>
        </x:is>
      </x:c>
      <x:c r="L2416" s="239" t="n">
        <x:v>0</x:v>
      </x:c>
      <x:c r="M2416" s="239" t="n">
        <x:v>0</x:v>
      </x:c>
    </x:row>
    <x:row r="2417">
      <x:c r="A2417" t="inlineStr">
        <x:is>
          <x:t xml:space="preserve">3T11</x:t>
        </x:is>
      </x:c>
      <x:c r="B2417" t="n">
        <x:v>2011</x:v>
      </x:c>
      <x:c r="C2417" t="n">
        <x:v>3</x:v>
      </x:c>
      <x:c r="D2417" t="n">
        <x:v>23</x:v>
      </x:c>
      <x:c r="E2417" s="203" t="n">
        <x:v>40816</x:v>
      </x:c>
      <x:c r="F2417" t="inlineStr">
        <x:is>
          <x:t xml:space="preserve">EBIT003</x:t>
        </x:is>
      </x:c>
      <x:c r="G2417" t="inlineStr">
        <x:is>
          <x:t xml:space="preserve">Lucro Bruto Total</x:t>
        </x:is>
      </x:c>
      <x:c r="H2417" t="inlineStr">
        <x:is>
          <x:t xml:space="preserve">Lucro bruto</x:t>
        </x:is>
      </x:c>
      <x:c r="I2417" t="inlineStr">
        <x:is>
          <x:t xml:space="preserve">DISTRIB.</x:t>
        </x:is>
      </x:c>
      <x:c r="J2417" s="239" t="n">
        <x:v>4413</x:v>
      </x:c>
      <x:c r="K2417" t="inlineStr">
        <x:is>
          <x:t xml:space="preserve">DISTRIBUIÇÃO</x:t>
        </x:is>
      </x:c>
      <x:c r="L2417" s="239" t="n">
        <x:v>2807</x:v>
      </x:c>
      <x:c r="M2417" s="239" t="n">
        <x:v>1606</x:v>
      </x:c>
    </x:row>
    <x:row r="2418">
      <x:c r="A2418" t="inlineStr">
        <x:is>
          <x:t xml:space="preserve">3T11</x:t>
        </x:is>
      </x:c>
      <x:c r="B2418" t="n">
        <x:v>2011</x:v>
      </x:c>
      <x:c r="C2418" t="n">
        <x:v>3</x:v>
      </x:c>
      <x:c r="D2418" t="n">
        <x:v>23</x:v>
      </x:c>
      <x:c r="E2418" s="203" t="n">
        <x:v>40816</x:v>
      </x:c>
      <x:c r="F2418" t="inlineStr">
        <x:is>
          <x:t xml:space="preserve">EBIT003</x:t>
        </x:is>
      </x:c>
      <x:c r="G2418" t="inlineStr">
        <x:is>
          <x:t xml:space="preserve">Lucro Bruto Total</x:t>
        </x:is>
      </x:c>
      <x:c r="H2418" t="inlineStr">
        <x:is>
          <x:t xml:space="preserve">Lucro bruto</x:t>
        </x:is>
      </x:c>
      <x:c r="I2418" t="inlineStr">
        <x:is>
          <x:t xml:space="preserve">E&amp;P</x:t>
        </x:is>
      </x:c>
      <x:c r="J2418" s="239" t="n">
        <x:v>50897</x:v>
      </x:c>
      <x:c r="K2418" t="inlineStr">
        <x:is>
          <x:t xml:space="preserve">E&amp;P</x:t>
        </x:is>
      </x:c>
      <x:c r="L2418" s="239" t="n">
        <x:v>33879</x:v>
      </x:c>
      <x:c r="M2418" s="239" t="n">
        <x:v>17018</x:v>
      </x:c>
    </x:row>
    <x:row r="2419">
      <x:c r="A2419" t="inlineStr">
        <x:is>
          <x:t xml:space="preserve">3T11</x:t>
        </x:is>
      </x:c>
      <x:c r="B2419" t="n">
        <x:v>2011</x:v>
      </x:c>
      <x:c r="C2419" t="n">
        <x:v>3</x:v>
      </x:c>
      <x:c r="D2419" t="n">
        <x:v>23</x:v>
      </x:c>
      <x:c r="E2419" s="203" t="n">
        <x:v>40816</x:v>
      </x:c>
      <x:c r="F2419" t="inlineStr">
        <x:is>
          <x:t xml:space="preserve">EBIT003</x:t>
        </x:is>
      </x:c>
      <x:c r="G2419" t="inlineStr">
        <x:is>
          <x:t xml:space="preserve">Lucro Bruto Total</x:t>
        </x:is>
      </x:c>
      <x:c r="H2419" t="inlineStr">
        <x:is>
          <x:t xml:space="preserve">Lucro bruto</x:t>
        </x:is>
      </x:c>
      <x:c r="I2419" t="inlineStr">
        <x:is>
          <x:t xml:space="preserve">ELIMIN.</x:t>
        </x:is>
      </x:c>
      <x:c r="J2419" s="239" t="n">
        <x:v>-1876</x:v>
      </x:c>
      <x:c r="K2419" t="inlineStr">
        <x:is>
          <x:t xml:space="preserve">ELIMINAÇÕES</x:t>
        </x:is>
      </x:c>
      <x:c r="L2419" s="239" t="n">
        <x:v>-1664</x:v>
      </x:c>
      <x:c r="M2419" s="239" t="n">
        <x:v>-212</x:v>
      </x:c>
    </x:row>
    <x:row r="2420">
      <x:c r="A2420" t="inlineStr">
        <x:is>
          <x:t xml:space="preserve">3T11</x:t>
        </x:is>
      </x:c>
      <x:c r="B2420" t="n">
        <x:v>2011</x:v>
      </x:c>
      <x:c r="C2420" t="n">
        <x:v>3</x:v>
      </x:c>
      <x:c r="D2420" t="n">
        <x:v>23</x:v>
      </x:c>
      <x:c r="E2420" s="203" t="n">
        <x:v>40816</x:v>
      </x:c>
      <x:c r="F2420" t="inlineStr">
        <x:is>
          <x:t xml:space="preserve">EBIT003</x:t>
        </x:is>
      </x:c>
      <x:c r="G2420" t="inlineStr">
        <x:is>
          <x:t xml:space="preserve">Lucro Bruto Total</x:t>
        </x:is>
      </x:c>
      <x:c r="H2420" t="inlineStr">
        <x:is>
          <x:t xml:space="preserve">Lucro bruto</x:t>
        </x:is>
      </x:c>
      <x:c r="I2420" t="inlineStr">
        <x:is>
          <x:t xml:space="preserve">GÁS &amp; ENERGIA</x:t>
        </x:is>
      </x:c>
      <x:c r="J2420" s="239" t="n">
        <x:v>5954</x:v>
      </x:c>
      <x:c r="K2420" t="inlineStr">
        <x:is>
          <x:t xml:space="preserve">GÁS &amp; ENERGIA / G&amp;EBC</x:t>
        </x:is>
      </x:c>
      <x:c r="L2420" s="239" t="n">
        <x:v>3147</x:v>
      </x:c>
      <x:c r="M2420" s="239" t="n">
        <x:v>2807</x:v>
      </x:c>
    </x:row>
    <x:row r="2421">
      <x:c r="A2421" t="inlineStr">
        <x:is>
          <x:t xml:space="preserve">3T11</x:t>
        </x:is>
      </x:c>
      <x:c r="B2421" t="n">
        <x:v>2011</x:v>
      </x:c>
      <x:c r="C2421" t="n">
        <x:v>3</x:v>
      </x:c>
      <x:c r="D2421" t="n">
        <x:v>23</x:v>
      </x:c>
      <x:c r="E2421" s="203" t="n">
        <x:v>40816</x:v>
      </x:c>
      <x:c r="F2421" t="inlineStr">
        <x:is>
          <x:t xml:space="preserve">EBIT003</x:t>
        </x:is>
      </x:c>
      <x:c r="G2421" t="inlineStr">
        <x:is>
          <x:t xml:space="preserve">Lucro Bruto Total</x:t>
        </x:is>
      </x:c>
      <x:c r="H2421" t="inlineStr">
        <x:is>
          <x:t xml:space="preserve">Lucro bruto</x:t>
        </x:is>
      </x:c>
      <x:c r="I2421" t="inlineStr">
        <x:is>
          <x:t xml:space="preserve">INTERN.</x:t>
        </x:is>
      </x:c>
      <x:c r="J2421" s="239" t="n">
        <x:v>4613</x:v>
      </x:c>
      <x:c r="K2421" t="inlineStr">
        <x:is>
          <x:t xml:space="preserve">INTERNACIONAL</x:t>
        </x:is>
      </x:c>
      <x:c r="L2421" s="239" t="n">
        <x:v>3166</x:v>
      </x:c>
      <x:c r="M2421" s="239" t="n">
        <x:v>1447</x:v>
      </x:c>
    </x:row>
    <x:row r="2422">
      <x:c r="A2422" t="inlineStr">
        <x:is>
          <x:t xml:space="preserve">3T11</x:t>
        </x:is>
      </x:c>
      <x:c r="B2422" t="n">
        <x:v>2011</x:v>
      </x:c>
      <x:c r="C2422" t="n">
        <x:v>3</x:v>
      </x:c>
      <x:c r="D2422" t="n">
        <x:v>23</x:v>
      </x:c>
      <x:c r="E2422" s="203" t="n">
        <x:v>40816</x:v>
      </x:c>
      <x:c r="F2422" t="inlineStr">
        <x:is>
          <x:t xml:space="preserve">EBIT003</x:t>
        </x:is>
      </x:c>
      <x:c r="G2422" t="inlineStr">
        <x:is>
          <x:t xml:space="preserve">Lucro Bruto Total</x:t>
        </x:is>
      </x:c>
      <x:c r="H2422" t="inlineStr">
        <x:is>
          <x:t xml:space="preserve">Lucro bruto</x:t>
        </x:is>
      </x:c>
      <x:c r="I2422" t="inlineStr">
        <x:is>
          <x:t xml:space="preserve">TOTAL</x:t>
        </x:is>
      </x:c>
      <x:c r="J2422" s="239" t="n">
        <x:v>60806</x:v>
      </x:c>
      <x:c r="K2422" t="inlineStr">
        <x:is>
          <x:t xml:space="preserve">TOTAL</x:t>
        </x:is>
      </x:c>
      <x:c r="L2422" s="239" t="n">
        <x:v>40447</x:v>
      </x:c>
      <x:c r="M2422" s="239" t="n">
        <x:v>20359</x:v>
      </x:c>
    </x:row>
    <x:row r="2423">
      <x:c r="A2423" t="inlineStr">
        <x:is>
          <x:t xml:space="preserve">3T11</x:t>
        </x:is>
      </x:c>
      <x:c r="B2423" t="n">
        <x:v>2011</x:v>
      </x:c>
      <x:c r="C2423" t="n">
        <x:v>3</x:v>
      </x:c>
      <x:c r="D2423" t="n">
        <x:v>23</x:v>
      </x:c>
      <x:c r="E2423" s="203" t="n">
        <x:v>40816</x:v>
      </x:c>
      <x:c r="F2423" t="inlineStr">
        <x:is>
          <x:t xml:space="preserve">EBIT004</x:t>
        </x:is>
      </x:c>
      <x:c r="G2423" t="inlineStr">
        <x:is>
          <x:t xml:space="preserve">Despesa</x:t>
        </x:is>
      </x:c>
      <x:c r="H2423" t="inlineStr">
        <x:is>
          <x:t xml:space="preserve">Vendas, gerais e administrativas</x:t>
        </x:is>
      </x:c>
      <x:c r="I2423" t="inlineStr">
        <x:is>
          <x:t xml:space="preserve">ABAST</x:t>
        </x:is>
      </x:c>
      <x:c r="J2423" s="239" t="n">
        <x:v>-3953</x:v>
      </x:c>
      <x:c r="K2423" t="inlineStr">
        <x:is>
          <x:t xml:space="preserve">ABASTECIMENTO</x:t>
        </x:is>
      </x:c>
      <x:c r="L2423" s="239" t="n">
        <x:v>-2535</x:v>
      </x:c>
      <x:c r="M2423" s="239" t="n">
        <x:v>-1418</x:v>
      </x:c>
    </x:row>
    <x:row r="2424">
      <x:c r="A2424" t="inlineStr">
        <x:is>
          <x:t xml:space="preserve">3T11</x:t>
        </x:is>
      </x:c>
      <x:c r="B2424" t="n">
        <x:v>2011</x:v>
      </x:c>
      <x:c r="C2424" t="n">
        <x:v>3</x:v>
      </x:c>
      <x:c r="D2424" t="n">
        <x:v>23</x:v>
      </x:c>
      <x:c r="E2424" s="203" t="n">
        <x:v>40816</x:v>
      </x:c>
      <x:c r="F2424" t="inlineStr">
        <x:is>
          <x:t xml:space="preserve">EBIT004</x:t>
        </x:is>
      </x:c>
      <x:c r="G2424" t="inlineStr">
        <x:is>
          <x:t xml:space="preserve">Despesa</x:t>
        </x:is>
      </x:c>
      <x:c r="H2424" t="inlineStr">
        <x:is>
          <x:t xml:space="preserve">Vendas, gerais e administrativas</x:t>
        </x:is>
      </x:c>
      <x:c r="I2424" t="inlineStr">
        <x:is>
          <x:t xml:space="preserve">BIOCOMBUST.</x:t>
        </x:is>
      </x:c>
      <x:c r="J2424" s="239" t="n">
        <x:v>-98</x:v>
      </x:c>
      <x:c r="K2424" t="inlineStr">
        <x:is>
          <x:t xml:space="preserve">BIOCOMBUSTÍVEIS</x:t>
        </x:is>
      </x:c>
      <x:c r="L2424" s="239" t="n">
        <x:v>-62</x:v>
      </x:c>
      <x:c r="M2424" s="239" t="n">
        <x:v>-36</x:v>
      </x:c>
    </x:row>
    <x:row r="2425">
      <x:c r="A2425" t="inlineStr">
        <x:is>
          <x:t xml:space="preserve">3T11</x:t>
        </x:is>
      </x:c>
      <x:c r="B2425" t="n">
        <x:v>2011</x:v>
      </x:c>
      <x:c r="C2425" t="n">
        <x:v>3</x:v>
      </x:c>
      <x:c r="D2425" t="n">
        <x:v>23</x:v>
      </x:c>
      <x:c r="E2425" s="203" t="n">
        <x:v>40816</x:v>
      </x:c>
      <x:c r="F2425" t="inlineStr">
        <x:is>
          <x:t xml:space="preserve">EBIT004</x:t>
        </x:is>
      </x:c>
      <x:c r="G2425" t="inlineStr">
        <x:is>
          <x:t xml:space="preserve">Despesa</x:t>
        </x:is>
      </x:c>
      <x:c r="H2425" t="inlineStr">
        <x:is>
          <x:t xml:space="preserve">Vendas, gerais e administrativas</x:t>
        </x:is>
      </x:c>
      <x:c r="I2425" t="inlineStr">
        <x:is>
          <x:t xml:space="preserve">CORP.</x:t>
        </x:is>
      </x:c>
      <x:c r="J2425" s="239" t="n">
        <x:v>-2972</x:v>
      </x:c>
      <x:c r="K2425" t="inlineStr">
        <x:is>
          <x:t xml:space="preserve">CORPORATIVO / OUTROS NEGÓCIOS</x:t>
        </x:is>
      </x:c>
      <x:c r="L2425" s="239" t="n">
        <x:v>-1919</x:v>
      </x:c>
      <x:c r="M2425" s="239" t="n">
        <x:v>-1053</x:v>
      </x:c>
    </x:row>
    <x:row r="2426">
      <x:c r="A2426" t="inlineStr">
        <x:is>
          <x:t xml:space="preserve">3T11</x:t>
        </x:is>
      </x:c>
      <x:c r="B2426" t="n">
        <x:v>2011</x:v>
      </x:c>
      <x:c r="C2426" t="n">
        <x:v>3</x:v>
      </x:c>
      <x:c r="D2426" t="n">
        <x:v>23</x:v>
      </x:c>
      <x:c r="E2426" s="203" t="n">
        <x:v>40816</x:v>
      </x:c>
      <x:c r="F2426" t="inlineStr">
        <x:is>
          <x:t xml:space="preserve">EBIT004</x:t>
        </x:is>
      </x:c>
      <x:c r="G2426" t="inlineStr">
        <x:is>
          <x:t xml:space="preserve">Despesa</x:t>
        </x:is>
      </x:c>
      <x:c r="H2426" t="inlineStr">
        <x:is>
          <x:t xml:space="preserve">Vendas, gerais e administrativas</x:t>
        </x:is>
      </x:c>
      <x:c r="I2426" t="inlineStr">
        <x:is>
          <x:t xml:space="preserve">DISTRIB.</x:t>
        </x:is>
      </x:c>
      <x:c r="J2426" s="239" t="n">
        <x:v>-2943</x:v>
      </x:c>
      <x:c r="K2426" t="inlineStr">
        <x:is>
          <x:t xml:space="preserve">DISTRIBUIÇÃO</x:t>
        </x:is>
      </x:c>
      <x:c r="L2426" s="239" t="n">
        <x:v>-1865</x:v>
      </x:c>
      <x:c r="M2426" s="239" t="n">
        <x:v>-1078</x:v>
      </x:c>
    </x:row>
    <x:row r="2427">
      <x:c r="A2427" t="inlineStr">
        <x:is>
          <x:t xml:space="preserve">3T11</x:t>
        </x:is>
      </x:c>
      <x:c r="B2427" t="n">
        <x:v>2011</x:v>
      </x:c>
      <x:c r="C2427" t="n">
        <x:v>3</x:v>
      </x:c>
      <x:c r="D2427" t="n">
        <x:v>23</x:v>
      </x:c>
      <x:c r="E2427" s="203" t="n">
        <x:v>40816</x:v>
      </x:c>
      <x:c r="F2427" t="inlineStr">
        <x:is>
          <x:t xml:space="preserve">EBIT004</x:t>
        </x:is>
      </x:c>
      <x:c r="G2427" t="inlineStr">
        <x:is>
          <x:t xml:space="preserve">Despesa</x:t>
        </x:is>
      </x:c>
      <x:c r="H2427" t="inlineStr">
        <x:is>
          <x:t xml:space="preserve">Vendas, gerais e administrativas</x:t>
        </x:is>
      </x:c>
      <x:c r="I2427" t="inlineStr">
        <x:is>
          <x:t xml:space="preserve">E&amp;P</x:t>
        </x:is>
      </x:c>
      <x:c r="J2427" s="239" t="n">
        <x:v>-588</x:v>
      </x:c>
      <x:c r="K2427" t="inlineStr">
        <x:is>
          <x:t xml:space="preserve">E&amp;P</x:t>
        </x:is>
      </x:c>
      <x:c r="L2427" s="239" t="n">
        <x:v>-402</x:v>
      </x:c>
      <x:c r="M2427" s="239" t="n">
        <x:v>-186</x:v>
      </x:c>
    </x:row>
    <x:row r="2428">
      <x:c r="A2428" t="inlineStr">
        <x:is>
          <x:t xml:space="preserve">3T11</x:t>
        </x:is>
      </x:c>
      <x:c r="B2428" t="n">
        <x:v>2011</x:v>
      </x:c>
      <x:c r="C2428" t="n">
        <x:v>3</x:v>
      </x:c>
      <x:c r="D2428" t="n">
        <x:v>23</x:v>
      </x:c>
      <x:c r="E2428" s="203" t="n">
        <x:v>40816</x:v>
      </x:c>
      <x:c r="F2428" t="inlineStr">
        <x:is>
          <x:t xml:space="preserve">EBIT004</x:t>
        </x:is>
      </x:c>
      <x:c r="G2428" t="inlineStr">
        <x:is>
          <x:t xml:space="preserve">Despesa</x:t>
        </x:is>
      </x:c>
      <x:c r="H2428" t="inlineStr">
        <x:is>
          <x:t xml:space="preserve">Vendas, gerais e administrativas</x:t>
        </x:is>
      </x:c>
      <x:c r="I2428" t="inlineStr">
        <x:is>
          <x:t xml:space="preserve">ELIMIN.</x:t>
        </x:is>
      </x:c>
      <x:c r="J2428" s="239" t="n">
        <x:v>148</x:v>
      </x:c>
      <x:c r="K2428" t="inlineStr">
        <x:is>
          <x:t xml:space="preserve">ELIMINAÇÕES</x:t>
        </x:is>
      </x:c>
      <x:c r="L2428" s="239" t="n">
        <x:v>84</x:v>
      </x:c>
      <x:c r="M2428" s="239" t="n">
        <x:v>64</x:v>
      </x:c>
    </x:row>
    <x:row r="2429">
      <x:c r="A2429" t="inlineStr">
        <x:is>
          <x:t xml:space="preserve">3T11</x:t>
        </x:is>
      </x:c>
      <x:c r="B2429" t="n">
        <x:v>2011</x:v>
      </x:c>
      <x:c r="C2429" t="n">
        <x:v>3</x:v>
      </x:c>
      <x:c r="D2429" t="n">
        <x:v>23</x:v>
      </x:c>
      <x:c r="E2429" s="203" t="n">
        <x:v>40816</x:v>
      </x:c>
      <x:c r="F2429" t="inlineStr">
        <x:is>
          <x:t xml:space="preserve">EBIT004</x:t>
        </x:is>
      </x:c>
      <x:c r="G2429" t="inlineStr">
        <x:is>
          <x:t xml:space="preserve">Despesa</x:t>
        </x:is>
      </x:c>
      <x:c r="H2429" t="inlineStr">
        <x:is>
          <x:t xml:space="preserve">Vendas, gerais e administrativas</x:t>
        </x:is>
      </x:c>
      <x:c r="I2429" t="inlineStr">
        <x:is>
          <x:t xml:space="preserve">GÁS &amp; ENERGIA</x:t>
        </x:is>
      </x:c>
      <x:c r="J2429" s="239" t="n">
        <x:v>-1436</x:v>
      </x:c>
      <x:c r="K2429" t="inlineStr">
        <x:is>
          <x:t xml:space="preserve">GÁS &amp; ENERGIA / G&amp;EBC</x:t>
        </x:is>
      </x:c>
      <x:c r="L2429" s="239" t="n">
        <x:v>-957</x:v>
      </x:c>
      <x:c r="M2429" s="239" t="n">
        <x:v>-479</x:v>
      </x:c>
    </x:row>
    <x:row r="2430">
      <x:c r="A2430" t="inlineStr">
        <x:is>
          <x:t xml:space="preserve">3T11</x:t>
        </x:is>
      </x:c>
      <x:c r="B2430" t="n">
        <x:v>2011</x:v>
      </x:c>
      <x:c r="C2430" t="n">
        <x:v>3</x:v>
      </x:c>
      <x:c r="D2430" t="n">
        <x:v>23</x:v>
      </x:c>
      <x:c r="E2430" s="203" t="n">
        <x:v>40816</x:v>
      </x:c>
      <x:c r="F2430" t="inlineStr">
        <x:is>
          <x:t xml:space="preserve">EBIT004</x:t>
        </x:is>
      </x:c>
      <x:c r="G2430" t="inlineStr">
        <x:is>
          <x:t xml:space="preserve">Despesa</x:t>
        </x:is>
      </x:c>
      <x:c r="H2430" t="inlineStr">
        <x:is>
          <x:t xml:space="preserve">Vendas, gerais e administrativas</x:t>
        </x:is>
      </x:c>
      <x:c r="I2430" t="inlineStr">
        <x:is>
          <x:t xml:space="preserve">INTERN.</x:t>
        </x:is>
      </x:c>
      <x:c r="J2430" s="239" t="n">
        <x:v>-1250</x:v>
      </x:c>
      <x:c r="K2430" t="inlineStr">
        <x:is>
          <x:t xml:space="preserve">INTERNACIONAL</x:t>
        </x:is>
      </x:c>
      <x:c r="L2430" s="239" t="n">
        <x:v>-816</x:v>
      </x:c>
      <x:c r="M2430" s="239" t="n">
        <x:v>-434</x:v>
      </x:c>
    </x:row>
    <x:row r="2431">
      <x:c r="A2431" t="inlineStr">
        <x:is>
          <x:t xml:space="preserve">3T11</x:t>
        </x:is>
      </x:c>
      <x:c r="B2431" t="n">
        <x:v>2011</x:v>
      </x:c>
      <x:c r="C2431" t="n">
        <x:v>3</x:v>
      </x:c>
      <x:c r="D2431" t="n">
        <x:v>23</x:v>
      </x:c>
      <x:c r="E2431" s="203" t="n">
        <x:v>40816</x:v>
      </x:c>
      <x:c r="F2431" t="inlineStr">
        <x:is>
          <x:t xml:space="preserve">EBIT004</x:t>
        </x:is>
      </x:c>
      <x:c r="G2431" t="inlineStr">
        <x:is>
          <x:t xml:space="preserve">Despesa</x:t>
        </x:is>
      </x:c>
      <x:c r="H2431" t="inlineStr">
        <x:is>
          <x:t xml:space="preserve">Vendas, gerais e administrativas</x:t>
        </x:is>
      </x:c>
      <x:c r="I2431" t="inlineStr">
        <x:is>
          <x:t xml:space="preserve">TOTAL</x:t>
        </x:is>
      </x:c>
      <x:c r="J2431" s="239" t="n">
        <x:v>-13092</x:v>
      </x:c>
      <x:c r="K2431" t="inlineStr">
        <x:is>
          <x:t xml:space="preserve">TOTAL</x:t>
        </x:is>
      </x:c>
      <x:c r="L2431" s="239" t="n">
        <x:v>-8472</x:v>
      </x:c>
      <x:c r="M2431" s="239" t="n">
        <x:v>-4620</x:v>
      </x:c>
    </x:row>
    <x:row r="2432">
      <x:c r="A2432" t="inlineStr">
        <x:is>
          <x:t xml:space="preserve">3T11</x:t>
        </x:is>
      </x:c>
      <x:c r="B2432" t="n">
        <x:v>2011</x:v>
      </x:c>
      <x:c r="C2432" t="n">
        <x:v>3</x:v>
      </x:c>
      <x:c r="D2432" t="n">
        <x:v>23</x:v>
      </x:c>
      <x:c r="E2432" s="203" t="n">
        <x:v>40816</x:v>
      </x:c>
      <x:c r="F2432" t="inlineStr">
        <x:is>
          <x:t xml:space="preserve">EBIT005</x:t>
        </x:is>
      </x:c>
      <x:c r="G2432" t="inlineStr">
        <x:is>
          <x:t xml:space="preserve">Despesa</x:t>
        </x:is>
      </x:c>
      <x:c r="H2432" t="inlineStr">
        <x:is>
          <x:t xml:space="preserve">Tributárias</x:t>
        </x:is>
      </x:c>
      <x:c r="I2432" t="inlineStr">
        <x:is>
          <x:t xml:space="preserve">ABAST</x:t>
        </x:is>
      </x:c>
      <x:c r="J2432" s="239" t="n">
        <x:v>-60</x:v>
      </x:c>
      <x:c r="K2432" t="inlineStr">
        <x:is>
          <x:t xml:space="preserve">ABASTECIMENTO</x:t>
        </x:is>
      </x:c>
      <x:c r="L2432" s="239" t="n">
        <x:v>-41</x:v>
      </x:c>
      <x:c r="M2432" s="239" t="n">
        <x:v>-19</x:v>
      </x:c>
    </x:row>
    <x:row r="2433">
      <x:c r="A2433" t="inlineStr">
        <x:is>
          <x:t xml:space="preserve">3T11</x:t>
        </x:is>
      </x:c>
      <x:c r="B2433" t="n">
        <x:v>2011</x:v>
      </x:c>
      <x:c r="C2433" t="n">
        <x:v>3</x:v>
      </x:c>
      <x:c r="D2433" t="n">
        <x:v>23</x:v>
      </x:c>
      <x:c r="E2433" s="203" t="n">
        <x:v>40816</x:v>
      </x:c>
      <x:c r="F2433" t="inlineStr">
        <x:is>
          <x:t xml:space="preserve">EBIT005</x:t>
        </x:is>
      </x:c>
      <x:c r="G2433" t="inlineStr">
        <x:is>
          <x:t xml:space="preserve">Despesa</x:t>
        </x:is>
      </x:c>
      <x:c r="H2433" t="inlineStr">
        <x:is>
          <x:t xml:space="preserve">Tributárias</x:t>
        </x:is>
      </x:c>
      <x:c r="I2433" t="inlineStr">
        <x:is>
          <x:t xml:space="preserve">BIOCOMBUST.</x:t>
        </x:is>
      </x:c>
      <x:c r="J2433" s="239" t="n">
        <x:v>-2</x:v>
      </x:c>
      <x:c r="K2433" t="inlineStr">
        <x:is>
          <x:t xml:space="preserve">BIOCOMBUSTÍVEIS</x:t>
        </x:is>
      </x:c>
      <x:c r="L2433" s="239" t="n">
        <x:v>-1</x:v>
      </x:c>
      <x:c r="M2433" s="239" t="n">
        <x:v>-1</x:v>
      </x:c>
    </x:row>
    <x:row r="2434">
      <x:c r="A2434" t="inlineStr">
        <x:is>
          <x:t xml:space="preserve">3T11</x:t>
        </x:is>
      </x:c>
      <x:c r="B2434" t="n">
        <x:v>2011</x:v>
      </x:c>
      <x:c r="C2434" t="n">
        <x:v>3</x:v>
      </x:c>
      <x:c r="D2434" t="n">
        <x:v>23</x:v>
      </x:c>
      <x:c r="E2434" s="203" t="n">
        <x:v>40816</x:v>
      </x:c>
      <x:c r="F2434" t="inlineStr">
        <x:is>
          <x:t xml:space="preserve">EBIT005</x:t>
        </x:is>
      </x:c>
      <x:c r="G2434" t="inlineStr">
        <x:is>
          <x:t xml:space="preserve">Despesa</x:t>
        </x:is>
      </x:c>
      <x:c r="H2434" t="inlineStr">
        <x:is>
          <x:t xml:space="preserve">Tributárias</x:t>
        </x:is>
      </x:c>
      <x:c r="I2434" t="inlineStr">
        <x:is>
          <x:t xml:space="preserve">CORP.</x:t>
        </x:is>
      </x:c>
      <x:c r="J2434" s="239" t="n">
        <x:v>-164</x:v>
      </x:c>
      <x:c r="K2434" t="inlineStr">
        <x:is>
          <x:t xml:space="preserve">CORPORATIVO / OUTROS NEGÓCIOS</x:t>
        </x:is>
      </x:c>
      <x:c r="L2434" s="239" t="n">
        <x:v>-138</x:v>
      </x:c>
      <x:c r="M2434" s="239" t="n">
        <x:v>-26</x:v>
      </x:c>
    </x:row>
    <x:row r="2435">
      <x:c r="A2435" t="inlineStr">
        <x:is>
          <x:t xml:space="preserve">3T11</x:t>
        </x:is>
      </x:c>
      <x:c r="B2435" t="n">
        <x:v>2011</x:v>
      </x:c>
      <x:c r="C2435" t="n">
        <x:v>3</x:v>
      </x:c>
      <x:c r="D2435" t="n">
        <x:v>23</x:v>
      </x:c>
      <x:c r="E2435" s="203" t="n">
        <x:v>40816</x:v>
      </x:c>
      <x:c r="F2435" t="inlineStr">
        <x:is>
          <x:t xml:space="preserve">EBIT005</x:t>
        </x:is>
      </x:c>
      <x:c r="G2435" t="inlineStr">
        <x:is>
          <x:t xml:space="preserve">Despesa</x:t>
        </x:is>
      </x:c>
      <x:c r="H2435" t="inlineStr">
        <x:is>
          <x:t xml:space="preserve">Tributárias</x:t>
        </x:is>
      </x:c>
      <x:c r="I2435" t="inlineStr">
        <x:is>
          <x:t xml:space="preserve">DISTRIB.</x:t>
        </x:is>
      </x:c>
      <x:c r="J2435" s="239" t="n">
        <x:v>-34</x:v>
      </x:c>
      <x:c r="K2435" t="inlineStr">
        <x:is>
          <x:t xml:space="preserve">DISTRIBUIÇÃO</x:t>
        </x:is>
      </x:c>
      <x:c r="L2435" s="239" t="n">
        <x:v>-24</x:v>
      </x:c>
      <x:c r="M2435" s="239" t="n">
        <x:v>-10</x:v>
      </x:c>
    </x:row>
    <x:row r="2436">
      <x:c r="A2436" t="inlineStr">
        <x:is>
          <x:t xml:space="preserve">3T11</x:t>
        </x:is>
      </x:c>
      <x:c r="B2436" t="n">
        <x:v>2011</x:v>
      </x:c>
      <x:c r="C2436" t="n">
        <x:v>3</x:v>
      </x:c>
      <x:c r="D2436" t="n">
        <x:v>23</x:v>
      </x:c>
      <x:c r="E2436" s="203" t="n">
        <x:v>40816</x:v>
      </x:c>
      <x:c r="F2436" t="inlineStr">
        <x:is>
          <x:t xml:space="preserve">EBIT005</x:t>
        </x:is>
      </x:c>
      <x:c r="G2436" t="inlineStr">
        <x:is>
          <x:t xml:space="preserve">Despesa</x:t>
        </x:is>
      </x:c>
      <x:c r="H2436" t="inlineStr">
        <x:is>
          <x:t xml:space="preserve">Tributárias</x:t>
        </x:is>
      </x:c>
      <x:c r="I2436" t="inlineStr">
        <x:is>
          <x:t xml:space="preserve">E&amp;P</x:t>
        </x:is>
      </x:c>
      <x:c r="J2436" s="239" t="n">
        <x:v>-54</x:v>
      </x:c>
      <x:c r="K2436" t="inlineStr">
        <x:is>
          <x:t xml:space="preserve">E&amp;P</x:t>
        </x:is>
      </x:c>
      <x:c r="L2436" s="239" t="n">
        <x:v>-34</x:v>
      </x:c>
      <x:c r="M2436" s="239" t="n">
        <x:v>-20</x:v>
      </x:c>
    </x:row>
    <x:row r="2437">
      <x:c r="A2437" t="inlineStr">
        <x:is>
          <x:t xml:space="preserve">3T11</x:t>
        </x:is>
      </x:c>
      <x:c r="B2437" t="n">
        <x:v>2011</x:v>
      </x:c>
      <x:c r="C2437" t="n">
        <x:v>3</x:v>
      </x:c>
      <x:c r="D2437" t="n">
        <x:v>23</x:v>
      </x:c>
      <x:c r="E2437" s="203" t="n">
        <x:v>40816</x:v>
      </x:c>
      <x:c r="F2437" t="inlineStr">
        <x:is>
          <x:t xml:space="preserve">EBIT005</x:t>
        </x:is>
      </x:c>
      <x:c r="G2437" t="inlineStr">
        <x:is>
          <x:t xml:space="preserve">Despesa</x:t>
        </x:is>
      </x:c>
      <x:c r="H2437" t="inlineStr">
        <x:is>
          <x:t xml:space="preserve">Tributárias</x:t>
        </x:is>
      </x:c>
      <x:c r="I2437" t="inlineStr">
        <x:is>
          <x:t xml:space="preserve">ELIMIN.</x:t>
        </x:is>
      </x:c>
      <x:c r="J2437" s="239" t="n">
        <x:v>0</x:v>
      </x:c>
      <x:c r="K2437" t="inlineStr">
        <x:is>
          <x:t xml:space="preserve">ELIMINAÇÕES</x:t>
        </x:is>
      </x:c>
      <x:c r="L2437" s="239" t="n">
        <x:v>0</x:v>
      </x:c>
      <x:c r="M2437" s="239" t="n">
        <x:v>0</x:v>
      </x:c>
    </x:row>
    <x:row r="2438">
      <x:c r="A2438" t="inlineStr">
        <x:is>
          <x:t xml:space="preserve">3T11</x:t>
        </x:is>
      </x:c>
      <x:c r="B2438" t="n">
        <x:v>2011</x:v>
      </x:c>
      <x:c r="C2438" t="n">
        <x:v>3</x:v>
      </x:c>
      <x:c r="D2438" t="n">
        <x:v>23</x:v>
      </x:c>
      <x:c r="E2438" s="203" t="n">
        <x:v>40816</x:v>
      </x:c>
      <x:c r="F2438" t="inlineStr">
        <x:is>
          <x:t xml:space="preserve">EBIT005</x:t>
        </x:is>
      </x:c>
      <x:c r="G2438" t="inlineStr">
        <x:is>
          <x:t xml:space="preserve">Despesa</x:t>
        </x:is>
      </x:c>
      <x:c r="H2438" t="inlineStr">
        <x:is>
          <x:t xml:space="preserve">Tributárias</x:t>
        </x:is>
      </x:c>
      <x:c r="I2438" t="inlineStr">
        <x:is>
          <x:t xml:space="preserve">GÁS &amp; ENERGIA</x:t>
        </x:is>
      </x:c>
      <x:c r="J2438" s="239" t="n">
        <x:v>-95</x:v>
      </x:c>
      <x:c r="K2438" t="inlineStr">
        <x:is>
          <x:t xml:space="preserve">GÁS &amp; ENERGIA / G&amp;EBC</x:t>
        </x:is>
      </x:c>
      <x:c r="L2438" s="239" t="n">
        <x:v>-37</x:v>
      </x:c>
      <x:c r="M2438" s="239" t="n">
        <x:v>-58</x:v>
      </x:c>
    </x:row>
    <x:row r="2439">
      <x:c r="A2439" t="inlineStr">
        <x:is>
          <x:t xml:space="preserve">3T11</x:t>
        </x:is>
      </x:c>
      <x:c r="B2439" t="n">
        <x:v>2011</x:v>
      </x:c>
      <x:c r="C2439" t="n">
        <x:v>3</x:v>
      </x:c>
      <x:c r="D2439" t="n">
        <x:v>23</x:v>
      </x:c>
      <x:c r="E2439" s="203" t="n">
        <x:v>40816</x:v>
      </x:c>
      <x:c r="F2439" t="inlineStr">
        <x:is>
          <x:t xml:space="preserve">EBIT005</x:t>
        </x:is>
      </x:c>
      <x:c r="G2439" t="inlineStr">
        <x:is>
          <x:t xml:space="preserve">Despesa</x:t>
        </x:is>
      </x:c>
      <x:c r="H2439" t="inlineStr">
        <x:is>
          <x:t xml:space="preserve">Tributárias</x:t>
        </x:is>
      </x:c>
      <x:c r="I2439" t="inlineStr">
        <x:is>
          <x:t xml:space="preserve">INTERN.</x:t>
        </x:is>
      </x:c>
      <x:c r="J2439" s="239" t="n">
        <x:v>-126</x:v>
      </x:c>
      <x:c r="K2439" t="inlineStr">
        <x:is>
          <x:t xml:space="preserve">INTERNACIONAL</x:t>
        </x:is>
      </x:c>
      <x:c r="L2439" s="239" t="n">
        <x:v>-91</x:v>
      </x:c>
      <x:c r="M2439" s="239" t="n">
        <x:v>-35</x:v>
      </x:c>
    </x:row>
    <x:row r="2440">
      <x:c r="A2440" t="inlineStr">
        <x:is>
          <x:t xml:space="preserve">3T11</x:t>
        </x:is>
      </x:c>
      <x:c r="B2440" t="n">
        <x:v>2011</x:v>
      </x:c>
      <x:c r="C2440" t="n">
        <x:v>3</x:v>
      </x:c>
      <x:c r="D2440" t="n">
        <x:v>23</x:v>
      </x:c>
      <x:c r="E2440" s="203" t="n">
        <x:v>40816</x:v>
      </x:c>
      <x:c r="F2440" t="inlineStr">
        <x:is>
          <x:t xml:space="preserve">EBIT005</x:t>
        </x:is>
      </x:c>
      <x:c r="G2440" t="inlineStr">
        <x:is>
          <x:t xml:space="preserve">Despesa</x:t>
        </x:is>
      </x:c>
      <x:c r="H2440" t="inlineStr">
        <x:is>
          <x:t xml:space="preserve">Tributárias</x:t>
        </x:is>
      </x:c>
      <x:c r="I2440" t="inlineStr">
        <x:is>
          <x:t xml:space="preserve">TOTAL</x:t>
        </x:is>
      </x:c>
      <x:c r="J2440" s="239" t="n">
        <x:v>-535</x:v>
      </x:c>
      <x:c r="K2440" t="inlineStr">
        <x:is>
          <x:t xml:space="preserve">TOTAL</x:t>
        </x:is>
      </x:c>
      <x:c r="L2440" s="239" t="n">
        <x:v>-366</x:v>
      </x:c>
      <x:c r="M2440" s="239" t="n">
        <x:v>-169</x:v>
      </x:c>
    </x:row>
    <x:row r="2441">
      <x:c r="A2441" t="inlineStr">
        <x:is>
          <x:t xml:space="preserve">3T11</x:t>
        </x:is>
      </x:c>
      <x:c r="B2441" t="n">
        <x:v>2011</x:v>
      </x:c>
      <x:c r="C2441" t="n">
        <x:v>3</x:v>
      </x:c>
      <x:c r="D2441" t="n">
        <x:v>23</x:v>
      </x:c>
      <x:c r="E2441" s="203" t="n">
        <x:v>40816</x:v>
      </x:c>
      <x:c r="F2441" t="inlineStr">
        <x:is>
          <x:t xml:space="preserve">EBIT006</x:t>
        </x:is>
      </x:c>
      <x:c r="G2441" t="inlineStr">
        <x:is>
          <x:t xml:space="preserve">Despesa</x:t>
        </x:is>
      </x:c>
      <x:c r="H2441" t="inlineStr">
        <x:is>
          <x:t xml:space="preserve">Custos exploratórios p/ extração de petróleo</x:t>
        </x:is>
      </x:c>
      <x:c r="I2441" t="inlineStr">
        <x:is>
          <x:t xml:space="preserve">ABAST</x:t>
        </x:is>
      </x:c>
      <x:c r="J2441" s="239" t="n">
        <x:v>0</x:v>
      </x:c>
      <x:c r="K2441" t="inlineStr">
        <x:is>
          <x:t xml:space="preserve">ABASTECIMENTO</x:t>
        </x:is>
      </x:c>
      <x:c r="L2441" s="239" t="n">
        <x:v>0</x:v>
      </x:c>
      <x:c r="M2441" s="239" t="n">
        <x:v>0</x:v>
      </x:c>
    </x:row>
    <x:row r="2442">
      <x:c r="A2442" t="inlineStr">
        <x:is>
          <x:t xml:space="preserve">3T11</x:t>
        </x:is>
      </x:c>
      <x:c r="B2442" t="n">
        <x:v>2011</x:v>
      </x:c>
      <x:c r="C2442" t="n">
        <x:v>3</x:v>
      </x:c>
      <x:c r="D2442" t="n">
        <x:v>23</x:v>
      </x:c>
      <x:c r="E2442" s="203" t="n">
        <x:v>40816</x:v>
      </x:c>
      <x:c r="F2442" t="inlineStr">
        <x:is>
          <x:t xml:space="preserve">EBIT006</x:t>
        </x:is>
      </x:c>
      <x:c r="G2442" t="inlineStr">
        <x:is>
          <x:t xml:space="preserve">Despesa</x:t>
        </x:is>
      </x:c>
      <x:c r="H2442" t="inlineStr">
        <x:is>
          <x:t xml:space="preserve">Custos exploratórios p/ extração de petróleo</x:t>
        </x:is>
      </x:c>
      <x:c r="I2442" t="inlineStr">
        <x:is>
          <x:t xml:space="preserve">BIOCOMBUST.</x:t>
        </x:is>
      </x:c>
      <x:c r="J2442" s="239" t="n">
        <x:v>0</x:v>
      </x:c>
      <x:c r="K2442" t="inlineStr">
        <x:is>
          <x:t xml:space="preserve">BIOCOMBUSTÍVEIS</x:t>
        </x:is>
      </x:c>
      <x:c r="L2442" s="239" t="n">
        <x:v>0</x:v>
      </x:c>
      <x:c r="M2442" s="239" t="n">
        <x:v>0</x:v>
      </x:c>
    </x:row>
    <x:row r="2443">
      <x:c r="A2443" t="inlineStr">
        <x:is>
          <x:t xml:space="preserve">3T11</x:t>
        </x:is>
      </x:c>
      <x:c r="B2443" t="n">
        <x:v>2011</x:v>
      </x:c>
      <x:c r="C2443" t="n">
        <x:v>3</x:v>
      </x:c>
      <x:c r="D2443" t="n">
        <x:v>23</x:v>
      </x:c>
      <x:c r="E2443" s="203" t="n">
        <x:v>40816</x:v>
      </x:c>
      <x:c r="F2443" t="inlineStr">
        <x:is>
          <x:t xml:space="preserve">EBIT006</x:t>
        </x:is>
      </x:c>
      <x:c r="G2443" t="inlineStr">
        <x:is>
          <x:t xml:space="preserve">Despesa</x:t>
        </x:is>
      </x:c>
      <x:c r="H2443" t="inlineStr">
        <x:is>
          <x:t xml:space="preserve">Custos exploratórios p/ extração de petróleo</x:t>
        </x:is>
      </x:c>
      <x:c r="I2443" t="inlineStr">
        <x:is>
          <x:t xml:space="preserve">CORP.</x:t>
        </x:is>
      </x:c>
      <x:c r="J2443" s="239" t="n">
        <x:v>0</x:v>
      </x:c>
      <x:c r="K2443" t="inlineStr">
        <x:is>
          <x:t xml:space="preserve">CORPORATIVO / OUTROS NEGÓCIOS</x:t>
        </x:is>
      </x:c>
      <x:c r="L2443" s="239" t="n">
        <x:v>0</x:v>
      </x:c>
      <x:c r="M2443" s="239" t="n">
        <x:v>0</x:v>
      </x:c>
    </x:row>
    <x:row r="2444">
      <x:c r="A2444" t="inlineStr">
        <x:is>
          <x:t xml:space="preserve">3T11</x:t>
        </x:is>
      </x:c>
      <x:c r="B2444" t="n">
        <x:v>2011</x:v>
      </x:c>
      <x:c r="C2444" t="n">
        <x:v>3</x:v>
      </x:c>
      <x:c r="D2444" t="n">
        <x:v>23</x:v>
      </x:c>
      <x:c r="E2444" s="203" t="n">
        <x:v>40816</x:v>
      </x:c>
      <x:c r="F2444" t="inlineStr">
        <x:is>
          <x:t xml:space="preserve">EBIT006</x:t>
        </x:is>
      </x:c>
      <x:c r="G2444" t="inlineStr">
        <x:is>
          <x:t xml:space="preserve">Despesa</x:t>
        </x:is>
      </x:c>
      <x:c r="H2444" t="inlineStr">
        <x:is>
          <x:t xml:space="preserve">Custos exploratórios p/ extração de petróleo</x:t>
        </x:is>
      </x:c>
      <x:c r="I2444" t="inlineStr">
        <x:is>
          <x:t xml:space="preserve">DISTRIB.</x:t>
        </x:is>
      </x:c>
      <x:c r="J2444" s="239" t="n">
        <x:v>0</x:v>
      </x:c>
      <x:c r="K2444" t="inlineStr">
        <x:is>
          <x:t xml:space="preserve">DISTRIBUIÇÃO</x:t>
        </x:is>
      </x:c>
      <x:c r="L2444" s="239" t="n">
        <x:v>0</x:v>
      </x:c>
      <x:c r="M2444" s="239" t="n">
        <x:v>0</x:v>
      </x:c>
    </x:row>
    <x:row r="2445">
      <x:c r="A2445" t="inlineStr">
        <x:is>
          <x:t xml:space="preserve">3T11</x:t>
        </x:is>
      </x:c>
      <x:c r="B2445" t="n">
        <x:v>2011</x:v>
      </x:c>
      <x:c r="C2445" t="n">
        <x:v>3</x:v>
      </x:c>
      <x:c r="D2445" t="n">
        <x:v>23</x:v>
      </x:c>
      <x:c r="E2445" s="203" t="n">
        <x:v>40816</x:v>
      </x:c>
      <x:c r="F2445" t="inlineStr">
        <x:is>
          <x:t xml:space="preserve">EBIT006</x:t>
        </x:is>
      </x:c>
      <x:c r="G2445" t="inlineStr">
        <x:is>
          <x:t xml:space="preserve">Despesa</x:t>
        </x:is>
      </x:c>
      <x:c r="H2445" t="inlineStr">
        <x:is>
          <x:t xml:space="preserve">Custos exploratórios p/ extração de petróleo</x:t>
        </x:is>
      </x:c>
      <x:c r="I2445" t="inlineStr">
        <x:is>
          <x:t xml:space="preserve">E&amp;P</x:t>
        </x:is>
      </x:c>
      <x:c r="J2445" s="239" t="n">
        <x:v>-2524</x:v>
      </x:c>
      <x:c r="K2445" t="inlineStr">
        <x:is>
          <x:t xml:space="preserve">E&amp;P</x:t>
        </x:is>
      </x:c>
      <x:c r="L2445" s="239" t="n">
        <x:v>-1894</x:v>
      </x:c>
      <x:c r="M2445" s="239" t="n">
        <x:v>-630</x:v>
      </x:c>
    </x:row>
    <x:row r="2446">
      <x:c r="A2446" t="inlineStr">
        <x:is>
          <x:t xml:space="preserve">3T11</x:t>
        </x:is>
      </x:c>
      <x:c r="B2446" t="n">
        <x:v>2011</x:v>
      </x:c>
      <x:c r="C2446" t="n">
        <x:v>3</x:v>
      </x:c>
      <x:c r="D2446" t="n">
        <x:v>23</x:v>
      </x:c>
      <x:c r="E2446" s="203" t="n">
        <x:v>40816</x:v>
      </x:c>
      <x:c r="F2446" t="inlineStr">
        <x:is>
          <x:t xml:space="preserve">EBIT006</x:t>
        </x:is>
      </x:c>
      <x:c r="G2446" t="inlineStr">
        <x:is>
          <x:t xml:space="preserve">Despesa</x:t>
        </x:is>
      </x:c>
      <x:c r="H2446" t="inlineStr">
        <x:is>
          <x:t xml:space="preserve">Custos exploratórios p/ extração de petróleo</x:t>
        </x:is>
      </x:c>
      <x:c r="I2446" t="inlineStr">
        <x:is>
          <x:t xml:space="preserve">ELIMIN.</x:t>
        </x:is>
      </x:c>
      <x:c r="J2446" s="239" t="n">
        <x:v>0</x:v>
      </x:c>
      <x:c r="K2446" t="inlineStr">
        <x:is>
          <x:t xml:space="preserve">ELIMINAÇÕES</x:t>
        </x:is>
      </x:c>
      <x:c r="L2446" s="239" t="n">
        <x:v>0</x:v>
      </x:c>
      <x:c r="M2446" s="239" t="n">
        <x:v>0</x:v>
      </x:c>
    </x:row>
    <x:row r="2447">
      <x:c r="A2447" t="inlineStr">
        <x:is>
          <x:t xml:space="preserve">3T11</x:t>
        </x:is>
      </x:c>
      <x:c r="B2447" t="n">
        <x:v>2011</x:v>
      </x:c>
      <x:c r="C2447" t="n">
        <x:v>3</x:v>
      </x:c>
      <x:c r="D2447" t="n">
        <x:v>23</x:v>
      </x:c>
      <x:c r="E2447" s="203" t="n">
        <x:v>40816</x:v>
      </x:c>
      <x:c r="F2447" t="inlineStr">
        <x:is>
          <x:t xml:space="preserve">EBIT006</x:t>
        </x:is>
      </x:c>
      <x:c r="G2447" t="inlineStr">
        <x:is>
          <x:t xml:space="preserve">Despesa</x:t>
        </x:is>
      </x:c>
      <x:c r="H2447" t="inlineStr">
        <x:is>
          <x:t xml:space="preserve">Custos exploratórios p/ extração de petróleo</x:t>
        </x:is>
      </x:c>
      <x:c r="I2447" t="inlineStr">
        <x:is>
          <x:t xml:space="preserve">GÁS &amp; ENERGIA</x:t>
        </x:is>
      </x:c>
      <x:c r="J2447" s="239" t="n">
        <x:v>0</x:v>
      </x:c>
      <x:c r="K2447" t="inlineStr">
        <x:is>
          <x:t xml:space="preserve">GÁS &amp; ENERGIA / G&amp;EBC</x:t>
        </x:is>
      </x:c>
      <x:c r="L2447" s="239" t="n">
        <x:v>0</x:v>
      </x:c>
      <x:c r="M2447" s="239" t="n">
        <x:v>0</x:v>
      </x:c>
    </x:row>
    <x:row r="2448">
      <x:c r="A2448" t="inlineStr">
        <x:is>
          <x:t xml:space="preserve">3T11</x:t>
        </x:is>
      </x:c>
      <x:c r="B2448" t="n">
        <x:v>2011</x:v>
      </x:c>
      <x:c r="C2448" t="n">
        <x:v>3</x:v>
      </x:c>
      <x:c r="D2448" t="n">
        <x:v>23</x:v>
      </x:c>
      <x:c r="E2448" s="203" t="n">
        <x:v>40816</x:v>
      </x:c>
      <x:c r="F2448" t="inlineStr">
        <x:is>
          <x:t xml:space="preserve">EBIT006</x:t>
        </x:is>
      </x:c>
      <x:c r="G2448" t="inlineStr">
        <x:is>
          <x:t xml:space="preserve">Despesa</x:t>
        </x:is>
      </x:c>
      <x:c r="H2448" t="inlineStr">
        <x:is>
          <x:t xml:space="preserve">Custos exploratórios p/ extração de petróleo</x:t>
        </x:is>
      </x:c>
      <x:c r="I2448" t="inlineStr">
        <x:is>
          <x:t xml:space="preserve">INTERN.</x:t>
        </x:is>
      </x:c>
      <x:c r="J2448" s="239" t="n">
        <x:v>-402</x:v>
      </x:c>
      <x:c r="K2448" t="inlineStr">
        <x:is>
          <x:t xml:space="preserve">INTERNACIONAL</x:t>
        </x:is>
      </x:c>
      <x:c r="L2448" s="239" t="n">
        <x:v>-247</x:v>
      </x:c>
      <x:c r="M2448" s="239" t="n">
        <x:v>-155</x:v>
      </x:c>
    </x:row>
    <x:row r="2449">
      <x:c r="A2449" t="inlineStr">
        <x:is>
          <x:t xml:space="preserve">3T11</x:t>
        </x:is>
      </x:c>
      <x:c r="B2449" t="n">
        <x:v>2011</x:v>
      </x:c>
      <x:c r="C2449" t="n">
        <x:v>3</x:v>
      </x:c>
      <x:c r="D2449" t="n">
        <x:v>23</x:v>
      </x:c>
      <x:c r="E2449" s="203" t="n">
        <x:v>40816</x:v>
      </x:c>
      <x:c r="F2449" t="inlineStr">
        <x:is>
          <x:t xml:space="preserve">EBIT006</x:t>
        </x:is>
      </x:c>
      <x:c r="G2449" t="inlineStr">
        <x:is>
          <x:t xml:space="preserve">Despesa</x:t>
        </x:is>
      </x:c>
      <x:c r="H2449" t="inlineStr">
        <x:is>
          <x:t xml:space="preserve">Custos exploratórios p/ extração de petróleo</x:t>
        </x:is>
      </x:c>
      <x:c r="I2449" t="inlineStr">
        <x:is>
          <x:t xml:space="preserve">TOTAL</x:t>
        </x:is>
      </x:c>
      <x:c r="J2449" s="239" t="n">
        <x:v>-2926</x:v>
      </x:c>
      <x:c r="K2449" t="inlineStr">
        <x:is>
          <x:t xml:space="preserve">TOTAL</x:t>
        </x:is>
      </x:c>
      <x:c r="L2449" s="239" t="n">
        <x:v>-2141</x:v>
      </x:c>
      <x:c r="M2449" s="239" t="n">
        <x:v>-785</x:v>
      </x:c>
    </x:row>
    <x:row r="2450">
      <x:c r="A2450" t="inlineStr">
        <x:is>
          <x:t xml:space="preserve">3T11</x:t>
        </x:is>
      </x:c>
      <x:c r="B2450" t="n">
        <x:v>2011</x:v>
      </x:c>
      <x:c r="C2450" t="n">
        <x:v>3</x:v>
      </x:c>
      <x:c r="D2450" t="n">
        <x:v>23</x:v>
      </x:c>
      <x:c r="E2450" s="203" t="n">
        <x:v>40816</x:v>
      </x:c>
      <x:c r="F2450" t="inlineStr">
        <x:is>
          <x:t xml:space="preserve">EBIT007</x:t>
        </x:is>
      </x:c>
      <x:c r="G2450" t="inlineStr">
        <x:is>
          <x:t xml:space="preserve">Despesa</x:t>
        </x:is>
      </x:c>
      <x:c r="H2450" t="inlineStr">
        <x:is>
          <x:t xml:space="preserve">Pesquisa e desenvolvimento</x:t>
        </x:is>
      </x:c>
      <x:c r="I2450" t="inlineStr">
        <x:is>
          <x:t xml:space="preserve">ABAST</x:t>
        </x:is>
      </x:c>
      <x:c r="J2450" s="239" t="n">
        <x:v>-277</x:v>
      </x:c>
      <x:c r="K2450" t="inlineStr">
        <x:is>
          <x:t xml:space="preserve">ABASTECIMENTO</x:t>
        </x:is>
      </x:c>
      <x:c r="L2450" s="239" t="n">
        <x:v>-180</x:v>
      </x:c>
      <x:c r="M2450" s="239" t="n">
        <x:v>-97</x:v>
      </x:c>
    </x:row>
    <x:row r="2451">
      <x:c r="A2451" t="inlineStr">
        <x:is>
          <x:t xml:space="preserve">3T11</x:t>
        </x:is>
      </x:c>
      <x:c r="B2451" t="n">
        <x:v>2011</x:v>
      </x:c>
      <x:c r="C2451" t="n">
        <x:v>3</x:v>
      </x:c>
      <x:c r="D2451" t="n">
        <x:v>23</x:v>
      </x:c>
      <x:c r="E2451" s="203" t="n">
        <x:v>40816</x:v>
      </x:c>
      <x:c r="F2451" t="inlineStr">
        <x:is>
          <x:t xml:space="preserve">EBIT007</x:t>
        </x:is>
      </x:c>
      <x:c r="G2451" t="inlineStr">
        <x:is>
          <x:t xml:space="preserve">Despesa</x:t>
        </x:is>
      </x:c>
      <x:c r="H2451" t="inlineStr">
        <x:is>
          <x:t xml:space="preserve">Pesquisa e desenvolvimento</x:t>
        </x:is>
      </x:c>
      <x:c r="I2451" t="inlineStr">
        <x:is>
          <x:t xml:space="preserve">BIOCOMBUST.</x:t>
        </x:is>
      </x:c>
      <x:c r="J2451" s="239" t="n">
        <x:v>-15</x:v>
      </x:c>
      <x:c r="K2451" t="inlineStr">
        <x:is>
          <x:t xml:space="preserve">BIOCOMBUSTÍVEIS</x:t>
        </x:is>
      </x:c>
      <x:c r="L2451" s="239" t="n">
        <x:v>-7</x:v>
      </x:c>
      <x:c r="M2451" s="239" t="n">
        <x:v>-8</x:v>
      </x:c>
    </x:row>
    <x:row r="2452">
      <x:c r="A2452" t="inlineStr">
        <x:is>
          <x:t xml:space="preserve">3T11</x:t>
        </x:is>
      </x:c>
      <x:c r="B2452" t="n">
        <x:v>2011</x:v>
      </x:c>
      <x:c r="C2452" t="n">
        <x:v>3</x:v>
      </x:c>
      <x:c r="D2452" t="n">
        <x:v>23</x:v>
      </x:c>
      <x:c r="E2452" s="203" t="n">
        <x:v>40816</x:v>
      </x:c>
      <x:c r="F2452" t="inlineStr">
        <x:is>
          <x:t xml:space="preserve">EBIT007</x:t>
        </x:is>
      </x:c>
      <x:c r="G2452" t="inlineStr">
        <x:is>
          <x:t xml:space="preserve">Despesa</x:t>
        </x:is>
      </x:c>
      <x:c r="H2452" t="inlineStr">
        <x:is>
          <x:t xml:space="preserve">Pesquisa e desenvolvimento</x:t>
        </x:is>
      </x:c>
      <x:c r="I2452" t="inlineStr">
        <x:is>
          <x:t xml:space="preserve">CORP.</x:t>
        </x:is>
      </x:c>
      <x:c r="J2452" s="239" t="n">
        <x:v>-364</x:v>
      </x:c>
      <x:c r="K2452" t="inlineStr">
        <x:is>
          <x:t xml:space="preserve">CORPORATIVO / OUTROS NEGÓCIOS</x:t>
        </x:is>
      </x:c>
      <x:c r="L2452" s="239" t="n">
        <x:v>-229</x:v>
      </x:c>
      <x:c r="M2452" s="239" t="n">
        <x:v>-135</x:v>
      </x:c>
    </x:row>
    <x:row r="2453">
      <x:c r="A2453" t="inlineStr">
        <x:is>
          <x:t xml:space="preserve">3T11</x:t>
        </x:is>
      </x:c>
      <x:c r="B2453" t="n">
        <x:v>2011</x:v>
      </x:c>
      <x:c r="C2453" t="n">
        <x:v>3</x:v>
      </x:c>
      <x:c r="D2453" t="n">
        <x:v>23</x:v>
      </x:c>
      <x:c r="E2453" s="203" t="n">
        <x:v>40816</x:v>
      </x:c>
      <x:c r="F2453" t="inlineStr">
        <x:is>
          <x:t xml:space="preserve">EBIT007</x:t>
        </x:is>
      </x:c>
      <x:c r="G2453" t="inlineStr">
        <x:is>
          <x:t xml:space="preserve">Despesa</x:t>
        </x:is>
      </x:c>
      <x:c r="H2453" t="inlineStr">
        <x:is>
          <x:t xml:space="preserve">Pesquisa e desenvolvimento</x:t>
        </x:is>
      </x:c>
      <x:c r="I2453" t="inlineStr">
        <x:is>
          <x:t xml:space="preserve">DISTRIB.</x:t>
        </x:is>
      </x:c>
      <x:c r="J2453" s="239" t="n">
        <x:v>-7</x:v>
      </x:c>
      <x:c r="K2453" t="inlineStr">
        <x:is>
          <x:t xml:space="preserve">DISTRIBUIÇÃO</x:t>
        </x:is>
      </x:c>
      <x:c r="L2453" s="239" t="n">
        <x:v>-4</x:v>
      </x:c>
      <x:c r="M2453" s="239" t="n">
        <x:v>-3</x:v>
      </x:c>
    </x:row>
    <x:row r="2454">
      <x:c r="A2454" t="inlineStr">
        <x:is>
          <x:t xml:space="preserve">3T11</x:t>
        </x:is>
      </x:c>
      <x:c r="B2454" t="n">
        <x:v>2011</x:v>
      </x:c>
      <x:c r="C2454" t="n">
        <x:v>3</x:v>
      </x:c>
      <x:c r="D2454" t="n">
        <x:v>23</x:v>
      </x:c>
      <x:c r="E2454" s="203" t="n">
        <x:v>40816</x:v>
      </x:c>
      <x:c r="F2454" t="inlineStr">
        <x:is>
          <x:t xml:space="preserve">EBIT007</x:t>
        </x:is>
      </x:c>
      <x:c r="G2454" t="inlineStr">
        <x:is>
          <x:t xml:space="preserve">Despesa</x:t>
        </x:is>
      </x:c>
      <x:c r="H2454" t="inlineStr">
        <x:is>
          <x:t xml:space="preserve">Pesquisa e desenvolvimento</x:t>
        </x:is>
      </x:c>
      <x:c r="I2454" t="inlineStr">
        <x:is>
          <x:t xml:space="preserve">E&amp;P</x:t>
        </x:is>
      </x:c>
      <x:c r="J2454" s="239" t="n">
        <x:v>-932</x:v>
      </x:c>
      <x:c r="K2454" t="inlineStr">
        <x:is>
          <x:t xml:space="preserve">E&amp;P</x:t>
        </x:is>
      </x:c>
      <x:c r="L2454" s="239" t="n">
        <x:v>-547</x:v>
      </x:c>
      <x:c r="M2454" s="239" t="n">
        <x:v>-385</x:v>
      </x:c>
    </x:row>
    <x:row r="2455">
      <x:c r="A2455" t="inlineStr">
        <x:is>
          <x:t xml:space="preserve">3T11</x:t>
        </x:is>
      </x:c>
      <x:c r="B2455" t="n">
        <x:v>2011</x:v>
      </x:c>
      <x:c r="C2455" t="n">
        <x:v>3</x:v>
      </x:c>
      <x:c r="D2455" t="n">
        <x:v>23</x:v>
      </x:c>
      <x:c r="E2455" s="203" t="n">
        <x:v>40816</x:v>
      </x:c>
      <x:c r="F2455" t="inlineStr">
        <x:is>
          <x:t xml:space="preserve">EBIT007</x:t>
        </x:is>
      </x:c>
      <x:c r="G2455" t="inlineStr">
        <x:is>
          <x:t xml:space="preserve">Despesa</x:t>
        </x:is>
      </x:c>
      <x:c r="H2455" t="inlineStr">
        <x:is>
          <x:t xml:space="preserve">Pesquisa e desenvolvimento</x:t>
        </x:is>
      </x:c>
      <x:c r="I2455" t="inlineStr">
        <x:is>
          <x:t xml:space="preserve">ELIMIN.</x:t>
        </x:is>
      </x:c>
      <x:c r="J2455" s="239" t="n">
        <x:v>0</x:v>
      </x:c>
      <x:c r="K2455" t="inlineStr">
        <x:is>
          <x:t xml:space="preserve">ELIMINAÇÕES</x:t>
        </x:is>
      </x:c>
      <x:c r="L2455" s="239" t="n">
        <x:v>0</x:v>
      </x:c>
      <x:c r="M2455" s="239" t="n">
        <x:v>0</x:v>
      </x:c>
    </x:row>
    <x:row r="2456">
      <x:c r="A2456" t="inlineStr">
        <x:is>
          <x:t xml:space="preserve">3T11</x:t>
        </x:is>
      </x:c>
      <x:c r="B2456" t="n">
        <x:v>2011</x:v>
      </x:c>
      <x:c r="C2456" t="n">
        <x:v>3</x:v>
      </x:c>
      <x:c r="D2456" t="n">
        <x:v>23</x:v>
      </x:c>
      <x:c r="E2456" s="203" t="n">
        <x:v>40816</x:v>
      </x:c>
      <x:c r="F2456" t="inlineStr">
        <x:is>
          <x:t xml:space="preserve">EBIT007</x:t>
        </x:is>
      </x:c>
      <x:c r="G2456" t="inlineStr">
        <x:is>
          <x:t xml:space="preserve">Despesa</x:t>
        </x:is>
      </x:c>
      <x:c r="H2456" t="inlineStr">
        <x:is>
          <x:t xml:space="preserve">Pesquisa e desenvolvimento</x:t>
        </x:is>
      </x:c>
      <x:c r="I2456" t="inlineStr">
        <x:is>
          <x:t xml:space="preserve">GÁS &amp; ENERGIA</x:t>
        </x:is>
      </x:c>
      <x:c r="J2456" s="239" t="n">
        <x:v>-95</x:v>
      </x:c>
      <x:c r="K2456" t="inlineStr">
        <x:is>
          <x:t xml:space="preserve">GÁS &amp; ENERGIA / G&amp;EBC</x:t>
        </x:is>
      </x:c>
      <x:c r="L2456" s="239" t="n">
        <x:v>-52</x:v>
      </x:c>
      <x:c r="M2456" s="239" t="n">
        <x:v>-43</x:v>
      </x:c>
    </x:row>
    <x:row r="2457">
      <x:c r="A2457" t="inlineStr">
        <x:is>
          <x:t xml:space="preserve">3T11</x:t>
        </x:is>
      </x:c>
      <x:c r="B2457" t="n">
        <x:v>2011</x:v>
      </x:c>
      <x:c r="C2457" t="n">
        <x:v>3</x:v>
      </x:c>
      <x:c r="D2457" t="n">
        <x:v>23</x:v>
      </x:c>
      <x:c r="E2457" s="203" t="n">
        <x:v>40816</x:v>
      </x:c>
      <x:c r="F2457" t="inlineStr">
        <x:is>
          <x:t xml:space="preserve">EBIT007</x:t>
        </x:is>
      </x:c>
      <x:c r="G2457" t="inlineStr">
        <x:is>
          <x:t xml:space="preserve">Despesa</x:t>
        </x:is>
      </x:c>
      <x:c r="H2457" t="inlineStr">
        <x:is>
          <x:t xml:space="preserve">Pesquisa e desenvolvimento</x:t>
        </x:is>
      </x:c>
      <x:c r="I2457" t="inlineStr">
        <x:is>
          <x:t xml:space="preserve">INTERN.</x:t>
        </x:is>
      </x:c>
      <x:c r="J2457" s="239" t="n">
        <x:v>0</x:v>
      </x:c>
      <x:c r="K2457" t="inlineStr">
        <x:is>
          <x:t xml:space="preserve">INTERNACIONAL</x:t>
        </x:is>
      </x:c>
      <x:c r="L2457" s="239" t="n">
        <x:v>0</x:v>
      </x:c>
      <x:c r="M2457" s="239" t="n">
        <x:v>0</x:v>
      </x:c>
    </x:row>
    <x:row r="2458">
      <x:c r="A2458" t="inlineStr">
        <x:is>
          <x:t xml:space="preserve">3T11</x:t>
        </x:is>
      </x:c>
      <x:c r="B2458" t="n">
        <x:v>2011</x:v>
      </x:c>
      <x:c r="C2458" t="n">
        <x:v>3</x:v>
      </x:c>
      <x:c r="D2458" t="n">
        <x:v>23</x:v>
      </x:c>
      <x:c r="E2458" s="203" t="n">
        <x:v>40816</x:v>
      </x:c>
      <x:c r="F2458" t="inlineStr">
        <x:is>
          <x:t xml:space="preserve">EBIT007</x:t>
        </x:is>
      </x:c>
      <x:c r="G2458" t="inlineStr">
        <x:is>
          <x:t xml:space="preserve">Despesa</x:t>
        </x:is>
      </x:c>
      <x:c r="H2458" t="inlineStr">
        <x:is>
          <x:t xml:space="preserve">Pesquisa e desenvolvimento</x:t>
        </x:is>
      </x:c>
      <x:c r="I2458" t="inlineStr">
        <x:is>
          <x:t xml:space="preserve">TOTAL</x:t>
        </x:is>
      </x:c>
      <x:c r="J2458" s="239" t="n">
        <x:v>-1690</x:v>
      </x:c>
      <x:c r="K2458" t="inlineStr">
        <x:is>
          <x:t xml:space="preserve">TOTAL</x:t>
        </x:is>
      </x:c>
      <x:c r="L2458" s="239" t="n">
        <x:v>-1019</x:v>
      </x:c>
      <x:c r="M2458" s="239" t="n">
        <x:v>-671</x:v>
      </x:c>
    </x:row>
    <x:row r="2459">
      <x:c r="A2459" t="inlineStr">
        <x:is>
          <x:t xml:space="preserve">3T11</x:t>
        </x:is>
      </x:c>
      <x:c r="B2459" t="n">
        <x:v>2011</x:v>
      </x:c>
      <x:c r="C2459" t="n">
        <x:v>3</x:v>
      </x:c>
      <x:c r="D2459" t="n">
        <x:v>23</x:v>
      </x:c>
      <x:c r="E2459" s="203" t="n">
        <x:v>40816</x:v>
      </x:c>
      <x:c r="F2459" t="inlineStr">
        <x:is>
          <x:t xml:space="preserve">EBIT010</x:t>
        </x:is>
      </x:c>
      <x:c r="G2459" t="inlineStr">
        <x:is>
          <x:t xml:space="preserve">Despesa</x:t>
        </x:is>
      </x:c>
      <x:c r="H2459" t="inlineStr">
        <x:is>
          <x:t xml:space="preserve">Outras</x:t>
        </x:is>
      </x:c>
      <x:c r="I2459" t="inlineStr">
        <x:is>
          <x:t xml:space="preserve">ABAST</x:t>
        </x:is>
      </x:c>
      <x:c r="J2459" s="239" t="n">
        <x:v>-779</x:v>
      </x:c>
      <x:c r="K2459" t="inlineStr">
        <x:is>
          <x:t xml:space="preserve">ABASTECIMENTO</x:t>
        </x:is>
      </x:c>
      <x:c r="L2459" s="239" t="n">
        <x:v>-512</x:v>
      </x:c>
      <x:c r="M2459" s="239" t="n">
        <x:v>-267</x:v>
      </x:c>
    </x:row>
    <x:row r="2460">
      <x:c r="A2460" t="inlineStr">
        <x:is>
          <x:t xml:space="preserve">3T11</x:t>
        </x:is>
      </x:c>
      <x:c r="B2460" t="n">
        <x:v>2011</x:v>
      </x:c>
      <x:c r="C2460" t="n">
        <x:v>3</x:v>
      </x:c>
      <x:c r="D2460" t="n">
        <x:v>23</x:v>
      </x:c>
      <x:c r="E2460" s="203" t="n">
        <x:v>40816</x:v>
      </x:c>
      <x:c r="F2460" t="inlineStr">
        <x:is>
          <x:t xml:space="preserve">EBIT010</x:t>
        </x:is>
      </x:c>
      <x:c r="G2460" t="inlineStr">
        <x:is>
          <x:t xml:space="preserve">Despesa</x:t>
        </x:is>
      </x:c>
      <x:c r="H2460" t="inlineStr">
        <x:is>
          <x:t xml:space="preserve">Outras</x:t>
        </x:is>
      </x:c>
      <x:c r="I2460" t="inlineStr">
        <x:is>
          <x:t xml:space="preserve">BIOCOMBUST.</x:t>
        </x:is>
      </x:c>
      <x:c r="J2460" s="239" t="n">
        <x:v>-37</x:v>
      </x:c>
      <x:c r="K2460" t="inlineStr">
        <x:is>
          <x:t xml:space="preserve">BIOCOMBUSTÍVEIS</x:t>
        </x:is>
      </x:c>
      <x:c r="L2460" s="239" t="n">
        <x:v>-26</x:v>
      </x:c>
      <x:c r="M2460" s="239" t="n">
        <x:v>-11</x:v>
      </x:c>
    </x:row>
    <x:row r="2461">
      <x:c r="A2461" t="inlineStr">
        <x:is>
          <x:t xml:space="preserve">3T11</x:t>
        </x:is>
      </x:c>
      <x:c r="B2461" t="n">
        <x:v>2011</x:v>
      </x:c>
      <x:c r="C2461" t="n">
        <x:v>3</x:v>
      </x:c>
      <x:c r="D2461" t="n">
        <x:v>23</x:v>
      </x:c>
      <x:c r="E2461" s="203" t="n">
        <x:v>40816</x:v>
      </x:c>
      <x:c r="F2461" t="inlineStr">
        <x:is>
          <x:t xml:space="preserve">EBIT010</x:t>
        </x:is>
      </x:c>
      <x:c r="G2461" t="inlineStr">
        <x:is>
          <x:t xml:space="preserve">Despesa</x:t>
        </x:is>
      </x:c>
      <x:c r="H2461" t="inlineStr">
        <x:is>
          <x:t xml:space="preserve">Outras</x:t>
        </x:is>
      </x:c>
      <x:c r="I2461" t="inlineStr">
        <x:is>
          <x:t xml:space="preserve">CORP.</x:t>
        </x:is>
      </x:c>
      <x:c r="J2461" s="239" t="n">
        <x:v>-2587</x:v>
      </x:c>
      <x:c r="K2461" t="inlineStr">
        <x:is>
          <x:t xml:space="preserve">CORPORATIVO / OUTROS NEGÓCIOS</x:t>
        </x:is>
      </x:c>
      <x:c r="L2461" s="239" t="n">
        <x:v>-1830</x:v>
      </x:c>
      <x:c r="M2461" s="239" t="n">
        <x:v>-757</x:v>
      </x:c>
    </x:row>
    <x:row r="2462">
      <x:c r="A2462" t="inlineStr">
        <x:is>
          <x:t xml:space="preserve">3T11</x:t>
        </x:is>
      </x:c>
      <x:c r="B2462" t="n">
        <x:v>2011</x:v>
      </x:c>
      <x:c r="C2462" t="n">
        <x:v>3</x:v>
      </x:c>
      <x:c r="D2462" t="n">
        <x:v>23</x:v>
      </x:c>
      <x:c r="E2462" s="203" t="n">
        <x:v>40816</x:v>
      </x:c>
      <x:c r="F2462" t="inlineStr">
        <x:is>
          <x:t xml:space="preserve">EBIT010</x:t>
        </x:is>
      </x:c>
      <x:c r="G2462" t="inlineStr">
        <x:is>
          <x:t xml:space="preserve">Despesa</x:t>
        </x:is>
      </x:c>
      <x:c r="H2462" t="inlineStr">
        <x:is>
          <x:t xml:space="preserve">Outras</x:t>
        </x:is>
      </x:c>
      <x:c r="I2462" t="inlineStr">
        <x:is>
          <x:t xml:space="preserve">DISTRIB.</x:t>
        </x:is>
      </x:c>
      <x:c r="J2462" s="239" t="n">
        <x:v>-67</x:v>
      </x:c>
      <x:c r="K2462" t="inlineStr">
        <x:is>
          <x:t xml:space="preserve">DISTRIBUIÇÃO</x:t>
        </x:is>
      </x:c>
      <x:c r="L2462" s="239" t="n">
        <x:v>-19</x:v>
      </x:c>
      <x:c r="M2462" s="239" t="n">
        <x:v>-48</x:v>
      </x:c>
    </x:row>
    <x:row r="2463">
      <x:c r="A2463" t="inlineStr">
        <x:is>
          <x:t xml:space="preserve">3T11</x:t>
        </x:is>
      </x:c>
      <x:c r="B2463" t="n">
        <x:v>2011</x:v>
      </x:c>
      <x:c r="C2463" t="n">
        <x:v>3</x:v>
      </x:c>
      <x:c r="D2463" t="n">
        <x:v>23</x:v>
      </x:c>
      <x:c r="E2463" s="203" t="n">
        <x:v>40816</x:v>
      </x:c>
      <x:c r="F2463" t="inlineStr">
        <x:is>
          <x:t xml:space="preserve">EBIT010</x:t>
        </x:is>
      </x:c>
      <x:c r="G2463" t="inlineStr">
        <x:is>
          <x:t xml:space="preserve">Despesa</x:t>
        </x:is>
      </x:c>
      <x:c r="H2463" t="inlineStr">
        <x:is>
          <x:t xml:space="preserve">Outras</x:t>
        </x:is>
      </x:c>
      <x:c r="I2463" t="inlineStr">
        <x:is>
          <x:t xml:space="preserve">E&amp;P</x:t>
        </x:is>
      </x:c>
      <x:c r="J2463" s="239" t="n">
        <x:v>-960</x:v>
      </x:c>
      <x:c r="K2463" t="inlineStr">
        <x:is>
          <x:t xml:space="preserve">E&amp;P</x:t>
        </x:is>
      </x:c>
      <x:c r="L2463" s="239" t="n">
        <x:v>-843</x:v>
      </x:c>
      <x:c r="M2463" s="239" t="n">
        <x:v>-117</x:v>
      </x:c>
    </x:row>
    <x:row r="2464">
      <x:c r="A2464" t="inlineStr">
        <x:is>
          <x:t xml:space="preserve">3T11</x:t>
        </x:is>
      </x:c>
      <x:c r="B2464" t="n">
        <x:v>2011</x:v>
      </x:c>
      <x:c r="C2464" t="n">
        <x:v>3</x:v>
      </x:c>
      <x:c r="D2464" t="n">
        <x:v>23</x:v>
      </x:c>
      <x:c r="E2464" s="203" t="n">
        <x:v>40816</x:v>
      </x:c>
      <x:c r="F2464" t="inlineStr">
        <x:is>
          <x:t xml:space="preserve">EBIT010</x:t>
        </x:is>
      </x:c>
      <x:c r="G2464" t="inlineStr">
        <x:is>
          <x:t xml:space="preserve">Despesa</x:t>
        </x:is>
      </x:c>
      <x:c r="H2464" t="inlineStr">
        <x:is>
          <x:t xml:space="preserve">Outras</x:t>
        </x:is>
      </x:c>
      <x:c r="I2464" t="inlineStr">
        <x:is>
          <x:t xml:space="preserve">ELIMIN.</x:t>
        </x:is>
      </x:c>
      <x:c r="J2464" s="239" t="n">
        <x:v>76</x:v>
      </x:c>
      <x:c r="K2464" t="inlineStr">
        <x:is>
          <x:t xml:space="preserve">ELIMINAÇÕES</x:t>
        </x:is>
      </x:c>
      <x:c r="L2464" s="239" t="n">
        <x:v>50</x:v>
      </x:c>
      <x:c r="M2464" s="239" t="n">
        <x:v>26</x:v>
      </x:c>
    </x:row>
    <x:row r="2465">
      <x:c r="A2465" t="inlineStr">
        <x:is>
          <x:t xml:space="preserve">3T11</x:t>
        </x:is>
      </x:c>
      <x:c r="B2465" t="n">
        <x:v>2011</x:v>
      </x:c>
      <x:c r="C2465" t="n">
        <x:v>3</x:v>
      </x:c>
      <x:c r="D2465" t="n">
        <x:v>23</x:v>
      </x:c>
      <x:c r="E2465" s="203" t="n">
        <x:v>40816</x:v>
      </x:c>
      <x:c r="F2465" t="inlineStr">
        <x:is>
          <x:t xml:space="preserve">EBIT010</x:t>
        </x:is>
      </x:c>
      <x:c r="G2465" t="inlineStr">
        <x:is>
          <x:t xml:space="preserve">Despesa</x:t>
        </x:is>
      </x:c>
      <x:c r="H2465" t="inlineStr">
        <x:is>
          <x:t xml:space="preserve">Outras</x:t>
        </x:is>
      </x:c>
      <x:c r="I2465" t="inlineStr">
        <x:is>
          <x:t xml:space="preserve">GÁS &amp; ENERGIA</x:t>
        </x:is>
      </x:c>
      <x:c r="J2465" s="239" t="n">
        <x:v>-397</x:v>
      </x:c>
      <x:c r="K2465" t="inlineStr">
        <x:is>
          <x:t xml:space="preserve">GÁS &amp; ENERGIA / G&amp;EBC</x:t>
        </x:is>
      </x:c>
      <x:c r="L2465" s="239" t="n">
        <x:v>-225</x:v>
      </x:c>
      <x:c r="M2465" s="239" t="n">
        <x:v>-172</x:v>
      </x:c>
    </x:row>
    <x:row r="2466">
      <x:c r="A2466" t="inlineStr">
        <x:is>
          <x:t xml:space="preserve">3T11</x:t>
        </x:is>
      </x:c>
      <x:c r="B2466" t="n">
        <x:v>2011</x:v>
      </x:c>
      <x:c r="C2466" t="n">
        <x:v>3</x:v>
      </x:c>
      <x:c r="D2466" t="n">
        <x:v>23</x:v>
      </x:c>
      <x:c r="E2466" s="203" t="n">
        <x:v>40816</x:v>
      </x:c>
      <x:c r="F2466" t="inlineStr">
        <x:is>
          <x:t xml:space="preserve">EBIT010</x:t>
        </x:is>
      </x:c>
      <x:c r="G2466" t="inlineStr">
        <x:is>
          <x:t xml:space="preserve">Despesa</x:t>
        </x:is>
      </x:c>
      <x:c r="H2466" t="inlineStr">
        <x:is>
          <x:t xml:space="preserve">Outras</x:t>
        </x:is>
      </x:c>
      <x:c r="I2466" t="inlineStr">
        <x:is>
          <x:t xml:space="preserve">INTERN.</x:t>
        </x:is>
      </x:c>
      <x:c r="J2466" s="239" t="n">
        <x:v>-906</x:v>
      </x:c>
      <x:c r="K2466" t="inlineStr">
        <x:is>
          <x:t xml:space="preserve">INTERNACIONAL</x:t>
        </x:is>
      </x:c>
      <x:c r="L2466" s="239" t="n">
        <x:v>-460</x:v>
      </x:c>
      <x:c r="M2466" s="239" t="n">
        <x:v>-446</x:v>
      </x:c>
    </x:row>
    <x:row r="2467">
      <x:c r="A2467" t="inlineStr">
        <x:is>
          <x:t xml:space="preserve">3T11</x:t>
        </x:is>
      </x:c>
      <x:c r="B2467" t="n">
        <x:v>2011</x:v>
      </x:c>
      <x:c r="C2467" t="n">
        <x:v>3</x:v>
      </x:c>
      <x:c r="D2467" t="n">
        <x:v>23</x:v>
      </x:c>
      <x:c r="E2467" s="203" t="n">
        <x:v>40816</x:v>
      </x:c>
      <x:c r="F2467" t="inlineStr">
        <x:is>
          <x:t xml:space="preserve">EBIT010</x:t>
        </x:is>
      </x:c>
      <x:c r="G2467" t="inlineStr">
        <x:is>
          <x:t xml:space="preserve">Despesa</x:t>
        </x:is>
      </x:c>
      <x:c r="H2467" t="inlineStr">
        <x:is>
          <x:t xml:space="preserve">Outras</x:t>
        </x:is>
      </x:c>
      <x:c r="I2467" t="inlineStr">
        <x:is>
          <x:t xml:space="preserve">TOTAL</x:t>
        </x:is>
      </x:c>
      <x:c r="J2467" s="239" t="n">
        <x:v>-5657</x:v>
      </x:c>
      <x:c r="K2467" t="inlineStr">
        <x:is>
          <x:t xml:space="preserve">TOTAL</x:t>
        </x:is>
      </x:c>
      <x:c r="L2467" s="239" t="n">
        <x:v>-3865</x:v>
      </x:c>
      <x:c r="M2467" s="239" t="n">
        <x:v>-1792</x:v>
      </x:c>
    </x:row>
    <x:row r="2468">
      <x:c r="A2468" t="inlineStr">
        <x:is>
          <x:t xml:space="preserve">3T11</x:t>
        </x:is>
      </x:c>
      <x:c r="B2468" t="n">
        <x:v>2011</x:v>
      </x:c>
      <x:c r="C2468" t="n">
        <x:v>3</x:v>
      </x:c>
      <x:c r="D2468" t="n">
        <x:v>23</x:v>
      </x:c>
      <x:c r="E2468" s="203" t="n">
        <x:v>40816</x:v>
      </x:c>
      <x:c r="F2468" t="inlineStr">
        <x:is>
          <x:t xml:space="preserve">EBIT011</x:t>
        </x:is>
      </x:c>
      <x:c r="G2468" t="inlineStr">
        <x:is>
          <x:t xml:space="preserve">Despesas Totais</x:t>
        </x:is>
      </x:c>
      <x:c r="H2468" t="inlineStr">
        <x:is>
          <x:t xml:space="preserve">Receitas (despesas)</x:t>
        </x:is>
      </x:c>
      <x:c r="I2468" t="inlineStr">
        <x:is>
          <x:t xml:space="preserve">ABAST</x:t>
        </x:is>
      </x:c>
      <x:c r="J2468" s="239" t="n">
        <x:v>-5069</x:v>
      </x:c>
      <x:c r="K2468" t="inlineStr">
        <x:is>
          <x:t xml:space="preserve">ABASTECIMENTO</x:t>
        </x:is>
      </x:c>
      <x:c r="L2468" s="239" t="n">
        <x:v>-3268</x:v>
      </x:c>
      <x:c r="M2468" s="239" t="n">
        <x:v>-1801</x:v>
      </x:c>
    </x:row>
    <x:row r="2469">
      <x:c r="A2469" t="inlineStr">
        <x:is>
          <x:t xml:space="preserve">3T11</x:t>
        </x:is>
      </x:c>
      <x:c r="B2469" t="n">
        <x:v>2011</x:v>
      </x:c>
      <x:c r="C2469" t="n">
        <x:v>3</x:v>
      </x:c>
      <x:c r="D2469" t="n">
        <x:v>23</x:v>
      </x:c>
      <x:c r="E2469" s="203" t="n">
        <x:v>40816</x:v>
      </x:c>
      <x:c r="F2469" t="inlineStr">
        <x:is>
          <x:t xml:space="preserve">EBIT011</x:t>
        </x:is>
      </x:c>
      <x:c r="G2469" t="inlineStr">
        <x:is>
          <x:t xml:space="preserve">Despesas Totais</x:t>
        </x:is>
      </x:c>
      <x:c r="H2469" t="inlineStr">
        <x:is>
          <x:t xml:space="preserve">Receitas (despesas)</x:t>
        </x:is>
      </x:c>
      <x:c r="I2469" t="inlineStr">
        <x:is>
          <x:t xml:space="preserve">BIOCOMBUST.</x:t>
        </x:is>
      </x:c>
      <x:c r="J2469" s="239" t="n">
        <x:v>-152</x:v>
      </x:c>
      <x:c r="K2469" t="inlineStr">
        <x:is>
          <x:t xml:space="preserve">BIOCOMBUSTÍVEIS</x:t>
        </x:is>
      </x:c>
      <x:c r="L2469" s="239" t="n">
        <x:v>-96</x:v>
      </x:c>
      <x:c r="M2469" s="239" t="n">
        <x:v>-56</x:v>
      </x:c>
    </x:row>
    <x:row r="2470">
      <x:c r="A2470" t="inlineStr">
        <x:is>
          <x:t xml:space="preserve">3T11</x:t>
        </x:is>
      </x:c>
      <x:c r="B2470" t="n">
        <x:v>2011</x:v>
      </x:c>
      <x:c r="C2470" t="n">
        <x:v>3</x:v>
      </x:c>
      <x:c r="D2470" t="n">
        <x:v>23</x:v>
      </x:c>
      <x:c r="E2470" s="203" t="n">
        <x:v>40816</x:v>
      </x:c>
      <x:c r="F2470" t="inlineStr">
        <x:is>
          <x:t xml:space="preserve">EBIT011</x:t>
        </x:is>
      </x:c>
      <x:c r="G2470" t="inlineStr">
        <x:is>
          <x:t xml:space="preserve">Despesas Totais</x:t>
        </x:is>
      </x:c>
      <x:c r="H2470" t="inlineStr">
        <x:is>
          <x:t xml:space="preserve">Receitas (despesas)</x:t>
        </x:is>
      </x:c>
      <x:c r="I2470" t="inlineStr">
        <x:is>
          <x:t xml:space="preserve">CORP.</x:t>
        </x:is>
      </x:c>
      <x:c r="J2470" s="239" t="n">
        <x:v>-6087</x:v>
      </x:c>
      <x:c r="K2470" t="inlineStr">
        <x:is>
          <x:t xml:space="preserve">CORPORATIVO / OUTROS NEGÓCIOS</x:t>
        </x:is>
      </x:c>
      <x:c r="L2470" s="239" t="n">
        <x:v>-4116</x:v>
      </x:c>
      <x:c r="M2470" s="239" t="n">
        <x:v>-1971</x:v>
      </x:c>
    </x:row>
    <x:row r="2471">
      <x:c r="A2471" t="inlineStr">
        <x:is>
          <x:t xml:space="preserve">3T11</x:t>
        </x:is>
      </x:c>
      <x:c r="B2471" t="n">
        <x:v>2011</x:v>
      </x:c>
      <x:c r="C2471" t="n">
        <x:v>3</x:v>
      </x:c>
      <x:c r="D2471" t="n">
        <x:v>23</x:v>
      </x:c>
      <x:c r="E2471" s="203" t="n">
        <x:v>40816</x:v>
      </x:c>
      <x:c r="F2471" t="inlineStr">
        <x:is>
          <x:t xml:space="preserve">EBIT011</x:t>
        </x:is>
      </x:c>
      <x:c r="G2471" t="inlineStr">
        <x:is>
          <x:t xml:space="preserve">Despesas Totais</x:t>
        </x:is>
      </x:c>
      <x:c r="H2471" t="inlineStr">
        <x:is>
          <x:t xml:space="preserve">Receitas (despesas)</x:t>
        </x:is>
      </x:c>
      <x:c r="I2471" t="inlineStr">
        <x:is>
          <x:t xml:space="preserve">DISTRIB.</x:t>
        </x:is>
      </x:c>
      <x:c r="J2471" s="239" t="n">
        <x:v>-3051</x:v>
      </x:c>
      <x:c r="K2471" t="inlineStr">
        <x:is>
          <x:t xml:space="preserve">DISTRIBUIÇÃO</x:t>
        </x:is>
      </x:c>
      <x:c r="L2471" s="239" t="n">
        <x:v>-1912</x:v>
      </x:c>
      <x:c r="M2471" s="239" t="n">
        <x:v>-1139</x:v>
      </x:c>
    </x:row>
    <x:row r="2472">
      <x:c r="A2472" t="inlineStr">
        <x:is>
          <x:t xml:space="preserve">3T11</x:t>
        </x:is>
      </x:c>
      <x:c r="B2472" t="n">
        <x:v>2011</x:v>
      </x:c>
      <x:c r="C2472" t="n">
        <x:v>3</x:v>
      </x:c>
      <x:c r="D2472" t="n">
        <x:v>23</x:v>
      </x:c>
      <x:c r="E2472" s="203" t="n">
        <x:v>40816</x:v>
      </x:c>
      <x:c r="F2472" t="inlineStr">
        <x:is>
          <x:t xml:space="preserve">EBIT011</x:t>
        </x:is>
      </x:c>
      <x:c r="G2472" t="inlineStr">
        <x:is>
          <x:t xml:space="preserve">Despesas Totais</x:t>
        </x:is>
      </x:c>
      <x:c r="H2472" t="inlineStr">
        <x:is>
          <x:t xml:space="preserve">Receitas (despesas)</x:t>
        </x:is>
      </x:c>
      <x:c r="I2472" t="inlineStr">
        <x:is>
          <x:t xml:space="preserve">E&amp;P</x:t>
        </x:is>
      </x:c>
      <x:c r="J2472" s="239" t="n">
        <x:v>-5058</x:v>
      </x:c>
      <x:c r="K2472" t="inlineStr">
        <x:is>
          <x:t xml:space="preserve">E&amp;P</x:t>
        </x:is>
      </x:c>
      <x:c r="L2472" s="239" t="n">
        <x:v>-3720</x:v>
      </x:c>
      <x:c r="M2472" s="239" t="n">
        <x:v>-1338</x:v>
      </x:c>
    </x:row>
    <x:row r="2473">
      <x:c r="A2473" t="inlineStr">
        <x:is>
          <x:t xml:space="preserve">3T11</x:t>
        </x:is>
      </x:c>
      <x:c r="B2473" t="n">
        <x:v>2011</x:v>
      </x:c>
      <x:c r="C2473" t="n">
        <x:v>3</x:v>
      </x:c>
      <x:c r="D2473" t="n">
        <x:v>23</x:v>
      </x:c>
      <x:c r="E2473" s="203" t="n">
        <x:v>40816</x:v>
      </x:c>
      <x:c r="F2473" t="inlineStr">
        <x:is>
          <x:t xml:space="preserve">EBIT011</x:t>
        </x:is>
      </x:c>
      <x:c r="G2473" t="inlineStr">
        <x:is>
          <x:t xml:space="preserve">Despesas Totais</x:t>
        </x:is>
      </x:c>
      <x:c r="H2473" t="inlineStr">
        <x:is>
          <x:t xml:space="preserve">Receitas (despesas)</x:t>
        </x:is>
      </x:c>
      <x:c r="I2473" t="inlineStr">
        <x:is>
          <x:t xml:space="preserve">ELIMIN.</x:t>
        </x:is>
      </x:c>
      <x:c r="J2473" s="239" t="n">
        <x:v>224</x:v>
      </x:c>
      <x:c r="K2473" t="inlineStr">
        <x:is>
          <x:t xml:space="preserve">ELIMINAÇÕES</x:t>
        </x:is>
      </x:c>
      <x:c r="L2473" s="239" t="n">
        <x:v>134</x:v>
      </x:c>
      <x:c r="M2473" s="239" t="n">
        <x:v>90</x:v>
      </x:c>
    </x:row>
    <x:row r="2474">
      <x:c r="A2474" t="inlineStr">
        <x:is>
          <x:t xml:space="preserve">3T11</x:t>
        </x:is>
      </x:c>
      <x:c r="B2474" t="n">
        <x:v>2011</x:v>
      </x:c>
      <x:c r="C2474" t="n">
        <x:v>3</x:v>
      </x:c>
      <x:c r="D2474" t="n">
        <x:v>23</x:v>
      </x:c>
      <x:c r="E2474" s="203" t="n">
        <x:v>40816</x:v>
      </x:c>
      <x:c r="F2474" t="inlineStr">
        <x:is>
          <x:t xml:space="preserve">EBIT011</x:t>
        </x:is>
      </x:c>
      <x:c r="G2474" t="inlineStr">
        <x:is>
          <x:t xml:space="preserve">Despesas Totais</x:t>
        </x:is>
      </x:c>
      <x:c r="H2474" t="inlineStr">
        <x:is>
          <x:t xml:space="preserve">Receitas (despesas)</x:t>
        </x:is>
      </x:c>
      <x:c r="I2474" t="inlineStr">
        <x:is>
          <x:t xml:space="preserve">GÁS &amp; ENERGIA</x:t>
        </x:is>
      </x:c>
      <x:c r="J2474" s="239" t="n">
        <x:v>-2023</x:v>
      </x:c>
      <x:c r="K2474" t="inlineStr">
        <x:is>
          <x:t xml:space="preserve">GÁS &amp; ENERGIA / G&amp;EBC</x:t>
        </x:is>
      </x:c>
      <x:c r="L2474" s="239" t="n">
        <x:v>-1271</x:v>
      </x:c>
      <x:c r="M2474" s="239" t="n">
        <x:v>-752</x:v>
      </x:c>
    </x:row>
    <x:row r="2475">
      <x:c r="A2475" t="inlineStr">
        <x:is>
          <x:t xml:space="preserve">3T11</x:t>
        </x:is>
      </x:c>
      <x:c r="B2475" t="n">
        <x:v>2011</x:v>
      </x:c>
      <x:c r="C2475" t="n">
        <x:v>3</x:v>
      </x:c>
      <x:c r="D2475" t="n">
        <x:v>23</x:v>
      </x:c>
      <x:c r="E2475" s="203" t="n">
        <x:v>40816</x:v>
      </x:c>
      <x:c r="F2475" t="inlineStr">
        <x:is>
          <x:t xml:space="preserve">EBIT011</x:t>
        </x:is>
      </x:c>
      <x:c r="G2475" t="inlineStr">
        <x:is>
          <x:t xml:space="preserve">Despesas Totais</x:t>
        </x:is>
      </x:c>
      <x:c r="H2475" t="inlineStr">
        <x:is>
          <x:t xml:space="preserve">Receitas (despesas)</x:t>
        </x:is>
      </x:c>
      <x:c r="I2475" t="inlineStr">
        <x:is>
          <x:t xml:space="preserve">INTERN.</x:t>
        </x:is>
      </x:c>
      <x:c r="J2475" s="239" t="n">
        <x:v>-2684</x:v>
      </x:c>
      <x:c r="K2475" t="inlineStr">
        <x:is>
          <x:t xml:space="preserve">INTERNACIONAL</x:t>
        </x:is>
      </x:c>
      <x:c r="L2475" s="239" t="n">
        <x:v>-1614</x:v>
      </x:c>
      <x:c r="M2475" s="239" t="n">
        <x:v>-1070</x:v>
      </x:c>
    </x:row>
    <x:row r="2476">
      <x:c r="A2476" t="inlineStr">
        <x:is>
          <x:t xml:space="preserve">3T11</x:t>
        </x:is>
      </x:c>
      <x:c r="B2476" t="n">
        <x:v>2011</x:v>
      </x:c>
      <x:c r="C2476" t="n">
        <x:v>3</x:v>
      </x:c>
      <x:c r="D2476" t="n">
        <x:v>23</x:v>
      </x:c>
      <x:c r="E2476" s="203" t="n">
        <x:v>40816</x:v>
      </x:c>
      <x:c r="F2476" t="inlineStr">
        <x:is>
          <x:t xml:space="preserve">EBIT011</x:t>
        </x:is>
      </x:c>
      <x:c r="G2476" t="inlineStr">
        <x:is>
          <x:t xml:space="preserve">Despesas Totais</x:t>
        </x:is>
      </x:c>
      <x:c r="H2476" t="inlineStr">
        <x:is>
          <x:t xml:space="preserve">Receitas (despesas)</x:t>
        </x:is>
      </x:c>
      <x:c r="I2476" t="inlineStr">
        <x:is>
          <x:t xml:space="preserve">TOTAL</x:t>
        </x:is>
      </x:c>
      <x:c r="J2476" s="239" t="n">
        <x:v>-23900</x:v>
      </x:c>
      <x:c r="K2476" t="inlineStr">
        <x:is>
          <x:t xml:space="preserve">TOTAL</x:t>
        </x:is>
      </x:c>
      <x:c r="L2476" s="239" t="n">
        <x:v>-15863</x:v>
      </x:c>
      <x:c r="M2476" s="239" t="n">
        <x:v>-8037</x:v>
      </x:c>
    </x:row>
    <x:row r="2477">
      <x:c r="A2477" t="inlineStr">
        <x:is>
          <x:t xml:space="preserve">3T11</x:t>
        </x:is>
      </x:c>
      <x:c r="B2477" t="n">
        <x:v>2011</x:v>
      </x:c>
      <x:c r="C2477" t="n">
        <x:v>3</x:v>
      </x:c>
      <x:c r="D2477" t="n">
        <x:v>23</x:v>
      </x:c>
      <x:c r="E2477" s="203" t="n">
        <x:v>40816</x:v>
      </x:c>
      <x:c r="F2477" t="inlineStr">
        <x:is>
          <x:t xml:space="preserve">EBIT012</x:t>
        </x:is>
      </x:c>
      <x:c r="G2477" t="inlineStr">
        <x:is>
          <x:t xml:space="preserve">Lucro Operacional Total</x:t>
        </x:is>
      </x:c>
      <x:c r="H2477" t="inlineStr">
        <x:is>
          <x:t xml:space="preserve">Lucro antes do resultado financeiro, das participações e impostos</x:t>
        </x:is>
      </x:c>
      <x:c r="I2477" t="inlineStr">
        <x:is>
          <x:t xml:space="preserve">ABAST</x:t>
        </x:is>
      </x:c>
      <x:c r="J2477" s="239" t="n">
        <x:v>-8234</x:v>
      </x:c>
      <x:c r="K2477" t="inlineStr">
        <x:is>
          <x:t xml:space="preserve">ABASTECIMENTO</x:t>
        </x:is>
      </x:c>
      <x:c r="L2477" s="239" t="n">
        <x:v>-4112</x:v>
      </x:c>
      <x:c r="M2477" s="239" t="n">
        <x:v>-4122</x:v>
      </x:c>
    </x:row>
    <x:row r="2478">
      <x:c r="A2478" t="inlineStr">
        <x:is>
          <x:t xml:space="preserve">3T11</x:t>
        </x:is>
      </x:c>
      <x:c r="B2478" t="n">
        <x:v>2011</x:v>
      </x:c>
      <x:c r="C2478" t="n">
        <x:v>3</x:v>
      </x:c>
      <x:c r="D2478" t="n">
        <x:v>23</x:v>
      </x:c>
      <x:c r="E2478" s="203" t="n">
        <x:v>40816</x:v>
      </x:c>
      <x:c r="F2478" t="inlineStr">
        <x:is>
          <x:t xml:space="preserve">EBIT012</x:t>
        </x:is>
      </x:c>
      <x:c r="G2478" t="inlineStr">
        <x:is>
          <x:t xml:space="preserve">Lucro Operacional Total</x:t>
        </x:is>
      </x:c>
      <x:c r="H2478" t="inlineStr">
        <x:is>
          <x:t xml:space="preserve">Lucro antes do resultado financeiro, das participações e impostos</x:t>
        </x:is>
      </x:c>
      <x:c r="I2478" t="inlineStr">
        <x:is>
          <x:t xml:space="preserve">BIOCOMBUST.</x:t>
        </x:is>
      </x:c>
      <x:c r="J2478" s="239" t="n">
        <x:v>-182</x:v>
      </x:c>
      <x:c r="K2478" t="inlineStr">
        <x:is>
          <x:t xml:space="preserve">BIOCOMBUSTÍVEIS</x:t>
        </x:is>
      </x:c>
      <x:c r="L2478" s="239" t="n">
        <x:v>-140</x:v>
      </x:c>
      <x:c r="M2478" s="239" t="n">
        <x:v>-42</x:v>
      </x:c>
    </x:row>
    <x:row r="2479">
      <x:c r="A2479" t="inlineStr">
        <x:is>
          <x:t xml:space="preserve">3T11</x:t>
        </x:is>
      </x:c>
      <x:c r="B2479" t="n">
        <x:v>2011</x:v>
      </x:c>
      <x:c r="C2479" t="n">
        <x:v>3</x:v>
      </x:c>
      <x:c r="D2479" t="n">
        <x:v>23</x:v>
      </x:c>
      <x:c r="E2479" s="203" t="n">
        <x:v>40816</x:v>
      </x:c>
      <x:c r="F2479" t="inlineStr">
        <x:is>
          <x:t xml:space="preserve">EBIT012</x:t>
        </x:is>
      </x:c>
      <x:c r="G2479" t="inlineStr">
        <x:is>
          <x:t xml:space="preserve">Lucro Operacional Total</x:t>
        </x:is>
      </x:c>
      <x:c r="H2479" t="inlineStr">
        <x:is>
          <x:t xml:space="preserve">Lucro antes do resultado financeiro, das participações e impostos</x:t>
        </x:is>
      </x:c>
      <x:c r="I2479" t="inlineStr">
        <x:is>
          <x:t xml:space="preserve">CORP.</x:t>
        </x:is>
      </x:c>
      <x:c r="J2479" s="239" t="n">
        <x:v>-6087</x:v>
      </x:c>
      <x:c r="K2479" t="inlineStr">
        <x:is>
          <x:t xml:space="preserve">CORPORATIVO / OUTROS NEGÓCIOS</x:t>
        </x:is>
      </x:c>
      <x:c r="L2479" s="239" t="n">
        <x:v>-4116</x:v>
      </x:c>
      <x:c r="M2479" s="239" t="n">
        <x:v>-1971</x:v>
      </x:c>
    </x:row>
    <x:row r="2480">
      <x:c r="A2480" t="inlineStr">
        <x:is>
          <x:t xml:space="preserve">3T11</x:t>
        </x:is>
      </x:c>
      <x:c r="B2480" t="n">
        <x:v>2011</x:v>
      </x:c>
      <x:c r="C2480" t="n">
        <x:v>3</x:v>
      </x:c>
      <x:c r="D2480" t="n">
        <x:v>23</x:v>
      </x:c>
      <x:c r="E2480" s="203" t="n">
        <x:v>40816</x:v>
      </x:c>
      <x:c r="F2480" t="inlineStr">
        <x:is>
          <x:t xml:space="preserve">EBIT012</x:t>
        </x:is>
      </x:c>
      <x:c r="G2480" t="inlineStr">
        <x:is>
          <x:t xml:space="preserve">Lucro Operacional Total</x:t>
        </x:is>
      </x:c>
      <x:c r="H2480" t="inlineStr">
        <x:is>
          <x:t xml:space="preserve">Lucro antes do resultado financeiro, das participações e impostos</x:t>
        </x:is>
      </x:c>
      <x:c r="I2480" t="inlineStr">
        <x:is>
          <x:t xml:space="preserve">DISTRIB.</x:t>
        </x:is>
      </x:c>
      <x:c r="J2480" s="239" t="n">
        <x:v>1362</x:v>
      </x:c>
      <x:c r="K2480" t="inlineStr">
        <x:is>
          <x:t xml:space="preserve">DISTRIBUIÇÃO</x:t>
        </x:is>
      </x:c>
      <x:c r="L2480" s="239" t="n">
        <x:v>895</x:v>
      </x:c>
      <x:c r="M2480" s="239" t="n">
        <x:v>467</x:v>
      </x:c>
    </x:row>
    <x:row r="2481">
      <x:c r="A2481" t="inlineStr">
        <x:is>
          <x:t xml:space="preserve">3T11</x:t>
        </x:is>
      </x:c>
      <x:c r="B2481" t="n">
        <x:v>2011</x:v>
      </x:c>
      <x:c r="C2481" t="n">
        <x:v>3</x:v>
      </x:c>
      <x:c r="D2481" t="n">
        <x:v>23</x:v>
      </x:c>
      <x:c r="E2481" s="203" t="n">
        <x:v>40816</x:v>
      </x:c>
      <x:c r="F2481" t="inlineStr">
        <x:is>
          <x:t xml:space="preserve">EBIT012</x:t>
        </x:is>
      </x:c>
      <x:c r="G2481" t="inlineStr">
        <x:is>
          <x:t xml:space="preserve">Lucro Operacional Total</x:t>
        </x:is>
      </x:c>
      <x:c r="H2481" t="inlineStr">
        <x:is>
          <x:t xml:space="preserve">Lucro antes do resultado financeiro, das participações e impostos</x:t>
        </x:is>
      </x:c>
      <x:c r="I2481" t="inlineStr">
        <x:is>
          <x:t xml:space="preserve">E&amp;P</x:t>
        </x:is>
      </x:c>
      <x:c r="J2481" s="239" t="n">
        <x:v>45839</x:v>
      </x:c>
      <x:c r="K2481" t="inlineStr">
        <x:is>
          <x:t xml:space="preserve">E&amp;P</x:t>
        </x:is>
      </x:c>
      <x:c r="L2481" s="239" t="n">
        <x:v>30159</x:v>
      </x:c>
      <x:c r="M2481" s="239" t="n">
        <x:v>15680</x:v>
      </x:c>
    </x:row>
    <x:row r="2482">
      <x:c r="A2482" t="inlineStr">
        <x:is>
          <x:t xml:space="preserve">3T11</x:t>
        </x:is>
      </x:c>
      <x:c r="B2482" t="n">
        <x:v>2011</x:v>
      </x:c>
      <x:c r="C2482" t="n">
        <x:v>3</x:v>
      </x:c>
      <x:c r="D2482" t="n">
        <x:v>23</x:v>
      </x:c>
      <x:c r="E2482" s="203" t="n">
        <x:v>40816</x:v>
      </x:c>
      <x:c r="F2482" t="inlineStr">
        <x:is>
          <x:t xml:space="preserve">EBIT012</x:t>
        </x:is>
      </x:c>
      <x:c r="G2482" t="inlineStr">
        <x:is>
          <x:t xml:space="preserve">Lucro Operacional Total</x:t>
        </x:is>
      </x:c>
      <x:c r="H2482" t="inlineStr">
        <x:is>
          <x:t xml:space="preserve">Lucro antes do resultado financeiro, das participações e impostos</x:t>
        </x:is>
      </x:c>
      <x:c r="I2482" t="inlineStr">
        <x:is>
          <x:t xml:space="preserve">ELIMIN.</x:t>
        </x:is>
      </x:c>
      <x:c r="J2482" s="239" t="n">
        <x:v>-1652</x:v>
      </x:c>
      <x:c r="K2482" t="inlineStr">
        <x:is>
          <x:t xml:space="preserve">ELIMINAÇÕES</x:t>
        </x:is>
      </x:c>
      <x:c r="L2482" s="239" t="n">
        <x:v>-1530</x:v>
      </x:c>
      <x:c r="M2482" s="239" t="n">
        <x:v>-122</x:v>
      </x:c>
    </x:row>
    <x:row r="2483">
      <x:c r="A2483" t="inlineStr">
        <x:is>
          <x:t xml:space="preserve">3T11</x:t>
        </x:is>
      </x:c>
      <x:c r="B2483" t="n">
        <x:v>2011</x:v>
      </x:c>
      <x:c r="C2483" t="n">
        <x:v>3</x:v>
      </x:c>
      <x:c r="D2483" t="n">
        <x:v>23</x:v>
      </x:c>
      <x:c r="E2483" s="203" t="n">
        <x:v>40816</x:v>
      </x:c>
      <x:c r="F2483" t="inlineStr">
        <x:is>
          <x:t xml:space="preserve">EBIT012</x:t>
        </x:is>
      </x:c>
      <x:c r="G2483" t="inlineStr">
        <x:is>
          <x:t xml:space="preserve">Lucro Operacional Total</x:t>
        </x:is>
      </x:c>
      <x:c r="H2483" t="inlineStr">
        <x:is>
          <x:t xml:space="preserve">Lucro antes do resultado financeiro, das participações e impostos</x:t>
        </x:is>
      </x:c>
      <x:c r="I2483" t="inlineStr">
        <x:is>
          <x:t xml:space="preserve">GÁS &amp; ENERGIA</x:t>
        </x:is>
      </x:c>
      <x:c r="J2483" s="239" t="n">
        <x:v>3931</x:v>
      </x:c>
      <x:c r="K2483" t="inlineStr">
        <x:is>
          <x:t xml:space="preserve">GÁS &amp; ENERGIA / G&amp;EBC</x:t>
        </x:is>
      </x:c>
      <x:c r="L2483" s="239" t="n">
        <x:v>1876</x:v>
      </x:c>
      <x:c r="M2483" s="239" t="n">
        <x:v>2055</x:v>
      </x:c>
    </x:row>
    <x:row r="2484">
      <x:c r="A2484" t="inlineStr">
        <x:is>
          <x:t xml:space="preserve">3T11</x:t>
        </x:is>
      </x:c>
      <x:c r="B2484" t="n">
        <x:v>2011</x:v>
      </x:c>
      <x:c r="C2484" t="n">
        <x:v>3</x:v>
      </x:c>
      <x:c r="D2484" t="n">
        <x:v>23</x:v>
      </x:c>
      <x:c r="E2484" s="203" t="n">
        <x:v>40816</x:v>
      </x:c>
      <x:c r="F2484" t="inlineStr">
        <x:is>
          <x:t xml:space="preserve">EBIT012</x:t>
        </x:is>
      </x:c>
      <x:c r="G2484" t="inlineStr">
        <x:is>
          <x:t xml:space="preserve">Lucro Operacional Total</x:t>
        </x:is>
      </x:c>
      <x:c r="H2484" t="inlineStr">
        <x:is>
          <x:t xml:space="preserve">Lucro antes do resultado financeiro, das participações e impostos</x:t>
        </x:is>
      </x:c>
      <x:c r="I2484" t="inlineStr">
        <x:is>
          <x:t xml:space="preserve">INTERN.</x:t>
        </x:is>
      </x:c>
      <x:c r="J2484" s="239" t="n">
        <x:v>1929</x:v>
      </x:c>
      <x:c r="K2484" t="inlineStr">
        <x:is>
          <x:t xml:space="preserve">INTERNACIONAL</x:t>
        </x:is>
      </x:c>
      <x:c r="L2484" s="239" t="n">
        <x:v>1552</x:v>
      </x:c>
      <x:c r="M2484" s="239" t="n">
        <x:v>377</x:v>
      </x:c>
    </x:row>
    <x:row r="2485">
      <x:c r="A2485" t="inlineStr">
        <x:is>
          <x:t xml:space="preserve">3T11</x:t>
        </x:is>
      </x:c>
      <x:c r="B2485" t="n">
        <x:v>2011</x:v>
      </x:c>
      <x:c r="C2485" t="n">
        <x:v>3</x:v>
      </x:c>
      <x:c r="D2485" t="n">
        <x:v>23</x:v>
      </x:c>
      <x:c r="E2485" s="203" t="n">
        <x:v>40816</x:v>
      </x:c>
      <x:c r="F2485" t="inlineStr">
        <x:is>
          <x:t xml:space="preserve">EBIT012</x:t>
        </x:is>
      </x:c>
      <x:c r="G2485" t="inlineStr">
        <x:is>
          <x:t xml:space="preserve">Lucro Operacional Total</x:t>
        </x:is>
      </x:c>
      <x:c r="H2485" t="inlineStr">
        <x:is>
          <x:t xml:space="preserve">Lucro antes do resultado financeiro, das participações e impostos</x:t>
        </x:is>
      </x:c>
      <x:c r="I2485" t="inlineStr">
        <x:is>
          <x:t xml:space="preserve">TOTAL</x:t>
        </x:is>
      </x:c>
      <x:c r="J2485" s="239" t="n">
        <x:v>36906</x:v>
      </x:c>
      <x:c r="K2485" t="inlineStr">
        <x:is>
          <x:t xml:space="preserve">TOTAL</x:t>
        </x:is>
      </x:c>
      <x:c r="L2485" s="239" t="n">
        <x:v>24584</x:v>
      </x:c>
      <x:c r="M2485" s="239" t="n">
        <x:v>12322</x:v>
      </x:c>
    </x:row>
    <x:row r="2486">
      <x:c r="A2486" t="inlineStr">
        <x:is>
          <x:t xml:space="preserve">4T11</x:t>
        </x:is>
      </x:c>
      <x:c r="B2486" t="n">
        <x:v>2011</x:v>
      </x:c>
      <x:c r="C2486" t="n">
        <x:v>4</x:v>
      </x:c>
      <x:c r="D2486" t="n">
        <x:v>24</x:v>
      </x:c>
      <x:c r="E2486" s="203" t="n">
        <x:v>40908</x:v>
      </x:c>
      <x:c r="F2486" t="inlineStr">
        <x:is>
          <x:t xml:space="preserve">EBIT000A</x:t>
        </x:is>
      </x:c>
      <x:c r="G2486" t="inlineStr">
        <x:is>
          <x:t xml:space="preserve">Receita</x:t>
        </x:is>
      </x:c>
      <x:c r="H2486" t="inlineStr">
        <x:is>
          <x:t xml:space="preserve">Intersegmentos</x:t>
        </x:is>
      </x:c>
      <x:c r="I2486" t="inlineStr">
        <x:is>
          <x:t xml:space="preserve">ABAST</x:t>
        </x:is>
      </x:c>
      <x:c r="J2486" s="239" t="n">
        <x:v>63833</x:v>
      </x:c>
      <x:c r="K2486" t="inlineStr">
        <x:is>
          <x:t xml:space="preserve">ABASTECIMENTO</x:t>
        </x:is>
      </x:c>
      <x:c r="L2486" s="239" t="n">
        <x:v>47407</x:v>
      </x:c>
      <x:c r="M2486" s="239" t="n">
        <x:v>16426</x:v>
      </x:c>
    </x:row>
    <x:row r="2487">
      <x:c r="A2487" t="inlineStr">
        <x:is>
          <x:t xml:space="preserve">4T11</x:t>
        </x:is>
      </x:c>
      <x:c r="B2487" t="n">
        <x:v>2011</x:v>
      </x:c>
      <x:c r="C2487" t="n">
        <x:v>4</x:v>
      </x:c>
      <x:c r="D2487" t="n">
        <x:v>24</x:v>
      </x:c>
      <x:c r="E2487" s="203" t="n">
        <x:v>40908</x:v>
      </x:c>
      <x:c r="F2487" t="inlineStr">
        <x:is>
          <x:t xml:space="preserve">EBIT000A</x:t>
        </x:is>
      </x:c>
      <x:c r="G2487" t="inlineStr">
        <x:is>
          <x:t xml:space="preserve">Receita</x:t>
        </x:is>
      </x:c>
      <x:c r="H2487" t="inlineStr">
        <x:is>
          <x:t xml:space="preserve">Intersegmentos</x:t>
        </x:is>
      </x:c>
      <x:c r="I2487" t="inlineStr">
        <x:is>
          <x:t xml:space="preserve">BIOCOMBUST.</x:t>
        </x:is>
      </x:c>
      <x:c r="J2487" s="239" t="n">
        <x:v>482</x:v>
      </x:c>
      <x:c r="K2487" t="inlineStr">
        <x:is>
          <x:t xml:space="preserve">BIOCOMBUSTÍVEIS</x:t>
        </x:is>
      </x:c>
      <x:c r="L2487" s="239" t="n">
        <x:v>444</x:v>
      </x:c>
      <x:c r="M2487" s="239" t="n">
        <x:v>38</x:v>
      </x:c>
    </x:row>
    <x:row r="2488">
      <x:c r="A2488" t="inlineStr">
        <x:is>
          <x:t xml:space="preserve">4T11</x:t>
        </x:is>
      </x:c>
      <x:c r="B2488" t="n">
        <x:v>2011</x:v>
      </x:c>
      <x:c r="C2488" t="n">
        <x:v>4</x:v>
      </x:c>
      <x:c r="D2488" t="n">
        <x:v>24</x:v>
      </x:c>
      <x:c r="E2488" s="203" t="n">
        <x:v>40908</x:v>
      </x:c>
      <x:c r="F2488" t="inlineStr">
        <x:is>
          <x:t xml:space="preserve">EBIT000A</x:t>
        </x:is>
      </x:c>
      <x:c r="G2488" t="inlineStr">
        <x:is>
          <x:t xml:space="preserve">Receita</x:t>
        </x:is>
      </x:c>
      <x:c r="H2488" t="inlineStr">
        <x:is>
          <x:t xml:space="preserve">Intersegmentos</x:t>
        </x:is>
      </x:c>
      <x:c r="I2488" t="inlineStr">
        <x:is>
          <x:t xml:space="preserve">CORP.</x:t>
        </x:is>
      </x:c>
      <x:c r="J2488" s="239" t="n">
        <x:v>0</x:v>
      </x:c>
      <x:c r="K2488" t="inlineStr">
        <x:is>
          <x:t xml:space="preserve">CORPORATIVO / OUTROS NEGÓCIOS</x:t>
        </x:is>
      </x:c>
      <x:c r="L2488" s="239" t="n">
        <x:v>0</x:v>
      </x:c>
      <x:c r="M2488" s="239" t="n">
        <x:v>0</x:v>
      </x:c>
    </x:row>
    <x:row r="2489">
      <x:c r="A2489" t="inlineStr">
        <x:is>
          <x:t xml:space="preserve">4T11</x:t>
        </x:is>
      </x:c>
      <x:c r="B2489" t="n">
        <x:v>2011</x:v>
      </x:c>
      <x:c r="C2489" t="n">
        <x:v>4</x:v>
      </x:c>
      <x:c r="D2489" t="n">
        <x:v>24</x:v>
      </x:c>
      <x:c r="E2489" s="203" t="n">
        <x:v>40908</x:v>
      </x:c>
      <x:c r="F2489" t="inlineStr">
        <x:is>
          <x:t xml:space="preserve">EBIT000A</x:t>
        </x:is>
      </x:c>
      <x:c r="G2489" t="inlineStr">
        <x:is>
          <x:t xml:space="preserve">Receita</x:t>
        </x:is>
      </x:c>
      <x:c r="H2489" t="inlineStr">
        <x:is>
          <x:t xml:space="preserve">Intersegmentos</x:t>
        </x:is>
      </x:c>
      <x:c r="I2489" t="inlineStr">
        <x:is>
          <x:t xml:space="preserve">DISTRIB.</x:t>
        </x:is>
      </x:c>
      <x:c r="J2489" s="239" t="n">
        <x:v>1223</x:v>
      </x:c>
      <x:c r="K2489" t="inlineStr">
        <x:is>
          <x:t xml:space="preserve">DISTRIBUIÇÃO</x:t>
        </x:is>
      </x:c>
      <x:c r="L2489" s="239" t="n">
        <x:v>954</x:v>
      </x:c>
      <x:c r="M2489" s="239" t="n">
        <x:v>269</x:v>
      </x:c>
    </x:row>
    <x:row r="2490">
      <x:c r="A2490" t="inlineStr">
        <x:is>
          <x:t xml:space="preserve">4T11</x:t>
        </x:is>
      </x:c>
      <x:c r="B2490" t="n">
        <x:v>2011</x:v>
      </x:c>
      <x:c r="C2490" t="n">
        <x:v>4</x:v>
      </x:c>
      <x:c r="D2490" t="n">
        <x:v>24</x:v>
      </x:c>
      <x:c r="E2490" s="203" t="n">
        <x:v>40908</x:v>
      </x:c>
      <x:c r="F2490" t="inlineStr">
        <x:is>
          <x:t xml:space="preserve">EBIT000A</x:t>
        </x:is>
      </x:c>
      <x:c r="G2490" t="inlineStr">
        <x:is>
          <x:t xml:space="preserve">Receita</x:t>
        </x:is>
      </x:c>
      <x:c r="H2490" t="inlineStr">
        <x:is>
          <x:t xml:space="preserve">Intersegmentos</x:t>
        </x:is>
      </x:c>
      <x:c r="I2490" t="inlineStr">
        <x:is>
          <x:t xml:space="preserve">E&amp;P</x:t>
        </x:is>
      </x:c>
      <x:c r="J2490" s="239" t="n">
        <x:v>123165</x:v>
      </x:c>
      <x:c r="K2490" t="inlineStr">
        <x:is>
          <x:t xml:space="preserve">E&amp;P</x:t>
        </x:is>
      </x:c>
      <x:c r="L2490" s="239" t="n">
        <x:v>89287</x:v>
      </x:c>
      <x:c r="M2490" s="239" t="n">
        <x:v>33878</x:v>
      </x:c>
    </x:row>
    <x:row r="2491">
      <x:c r="A2491" t="inlineStr">
        <x:is>
          <x:t xml:space="preserve">4T11</x:t>
        </x:is>
      </x:c>
      <x:c r="B2491" t="n">
        <x:v>2011</x:v>
      </x:c>
      <x:c r="C2491" t="n">
        <x:v>4</x:v>
      </x:c>
      <x:c r="D2491" t="n">
        <x:v>24</x:v>
      </x:c>
      <x:c r="E2491" s="203" t="n">
        <x:v>40908</x:v>
      </x:c>
      <x:c r="F2491" t="inlineStr">
        <x:is>
          <x:t xml:space="preserve">EBIT000A</x:t>
        </x:is>
      </x:c>
      <x:c r="G2491" t="inlineStr">
        <x:is>
          <x:t xml:space="preserve">Receita</x:t>
        </x:is>
      </x:c>
      <x:c r="H2491" t="inlineStr">
        <x:is>
          <x:t xml:space="preserve">Intersegmentos</x:t>
        </x:is>
      </x:c>
      <x:c r="I2491" t="inlineStr">
        <x:is>
          <x:t xml:space="preserve">ELIMIN.</x:t>
        </x:is>
      </x:c>
      <x:c r="J2491" s="239" t="n">
        <x:v>-197205</x:v>
      </x:c>
      <x:c r="K2491" t="inlineStr">
        <x:is>
          <x:t xml:space="preserve">ELIMINAÇÕES</x:t>
        </x:is>
      </x:c>
      <x:c r="L2491" s="239" t="n">
        <x:v>-144641</x:v>
      </x:c>
      <x:c r="M2491" s="239" t="n">
        <x:v>-52564</x:v>
      </x:c>
    </x:row>
    <x:row r="2492">
      <x:c r="A2492" t="inlineStr">
        <x:is>
          <x:t xml:space="preserve">4T11</x:t>
        </x:is>
      </x:c>
      <x:c r="B2492" t="n">
        <x:v>2011</x:v>
      </x:c>
      <x:c r="C2492" t="n">
        <x:v>4</x:v>
      </x:c>
      <x:c r="D2492" t="n">
        <x:v>24</x:v>
      </x:c>
      <x:c r="E2492" s="203" t="n">
        <x:v>40908</x:v>
      </x:c>
      <x:c r="F2492" t="inlineStr">
        <x:is>
          <x:t xml:space="preserve">EBIT000A</x:t>
        </x:is>
      </x:c>
      <x:c r="G2492" t="inlineStr">
        <x:is>
          <x:t xml:space="preserve">Receita</x:t>
        </x:is>
      </x:c>
      <x:c r="H2492" t="inlineStr">
        <x:is>
          <x:t xml:space="preserve">Intersegmentos</x:t>
        </x:is>
      </x:c>
      <x:c r="I2492" t="inlineStr">
        <x:is>
          <x:t xml:space="preserve">GÁS &amp; ENERGIA</x:t>
        </x:is>
      </x:c>
      <x:c r="J2492" s="239" t="n">
        <x:v>2182</x:v>
      </x:c>
      <x:c r="K2492" t="inlineStr">
        <x:is>
          <x:t xml:space="preserve">GÁS &amp; ENERGIA / G&amp;EBC</x:t>
        </x:is>
      </x:c>
      <x:c r="L2492" s="239" t="n">
        <x:v>1746</x:v>
      </x:c>
      <x:c r="M2492" s="239" t="n">
        <x:v>436</x:v>
      </x:c>
    </x:row>
    <x:row r="2493">
      <x:c r="A2493" t="inlineStr">
        <x:is>
          <x:t xml:space="preserve">4T11</x:t>
        </x:is>
      </x:c>
      <x:c r="B2493" t="n">
        <x:v>2011</x:v>
      </x:c>
      <x:c r="C2493" t="n">
        <x:v>4</x:v>
      </x:c>
      <x:c r="D2493" t="n">
        <x:v>24</x:v>
      </x:c>
      <x:c r="E2493" s="203" t="n">
        <x:v>40908</x:v>
      </x:c>
      <x:c r="F2493" t="inlineStr">
        <x:is>
          <x:t xml:space="preserve">EBIT000A</x:t>
        </x:is>
      </x:c>
      <x:c r="G2493" t="inlineStr">
        <x:is>
          <x:t xml:space="preserve">Receita</x:t>
        </x:is>
      </x:c>
      <x:c r="H2493" t="inlineStr">
        <x:is>
          <x:t xml:space="preserve">Intersegmentos</x:t>
        </x:is>
      </x:c>
      <x:c r="I2493" t="inlineStr">
        <x:is>
          <x:t xml:space="preserve">INTERN.</x:t>
        </x:is>
      </x:c>
      <x:c r="J2493" s="239" t="n">
        <x:v>6320</x:v>
      </x:c>
      <x:c r="K2493" t="inlineStr">
        <x:is>
          <x:t xml:space="preserve">INTERNACIONAL</x:t>
        </x:is>
      </x:c>
      <x:c r="L2493" s="239" t="n">
        <x:v>4803</x:v>
      </x:c>
      <x:c r="M2493" s="239" t="n">
        <x:v>1517</x:v>
      </x:c>
    </x:row>
    <x:row r="2494">
      <x:c r="A2494" t="inlineStr">
        <x:is>
          <x:t xml:space="preserve">4T11</x:t>
        </x:is>
      </x:c>
      <x:c r="B2494" t="n">
        <x:v>2011</x:v>
      </x:c>
      <x:c r="C2494" t="n">
        <x:v>4</x:v>
      </x:c>
      <x:c r="D2494" t="n">
        <x:v>24</x:v>
      </x:c>
      <x:c r="E2494" s="203" t="n">
        <x:v>40908</x:v>
      </x:c>
      <x:c r="F2494" t="inlineStr">
        <x:is>
          <x:t xml:space="preserve">EBIT000A</x:t>
        </x:is>
      </x:c>
      <x:c r="G2494" t="inlineStr">
        <x:is>
          <x:t xml:space="preserve">Receita</x:t>
        </x:is>
      </x:c>
      <x:c r="H2494" t="inlineStr">
        <x:is>
          <x:t xml:space="preserve">Intersegmentos</x:t>
        </x:is>
      </x:c>
      <x:c r="I2494" t="inlineStr">
        <x:is>
          <x:t xml:space="preserve">TOTAL</x:t>
        </x:is>
      </x:c>
      <x:c r="J2494" s="239" t="n">
        <x:v>0</x:v>
      </x:c>
      <x:c r="K2494" t="inlineStr">
        <x:is>
          <x:t xml:space="preserve">TOTAL</x:t>
        </x:is>
      </x:c>
      <x:c r="L2494" s="239" t="n">
        <x:v>0</x:v>
      </x:c>
      <x:c r="M2494" s="239" t="n">
        <x:v>0</x:v>
      </x:c>
    </x:row>
    <x:row r="2495">
      <x:c r="A2495" t="inlineStr">
        <x:is>
          <x:t xml:space="preserve">4T11</x:t>
        </x:is>
      </x:c>
      <x:c r="B2495" t="n">
        <x:v>2011</x:v>
      </x:c>
      <x:c r="C2495" t="n">
        <x:v>4</x:v>
      </x:c>
      <x:c r="D2495" t="n">
        <x:v>24</x:v>
      </x:c>
      <x:c r="E2495" s="203" t="n">
        <x:v>40908</x:v>
      </x:c>
      <x:c r="F2495" t="inlineStr">
        <x:is>
          <x:t xml:space="preserve">EBIT000B</x:t>
        </x:is>
      </x:c>
      <x:c r="G2495" t="inlineStr">
        <x:is>
          <x:t xml:space="preserve">Receita</x:t>
        </x:is>
      </x:c>
      <x:c r="H2495" t="inlineStr">
        <x:is>
          <x:t xml:space="preserve">Terceiros</x:t>
        </x:is>
      </x:c>
      <x:c r="I2495" t="inlineStr">
        <x:is>
          <x:t xml:space="preserve">ABAST</x:t>
        </x:is>
      </x:c>
      <x:c r="J2495" s="239" t="n">
        <x:v>134683</x:v>
      </x:c>
      <x:c r="K2495" t="inlineStr">
        <x:is>
          <x:t xml:space="preserve">ABASTECIMENTO</x:t>
        </x:is>
      </x:c>
      <x:c r="L2495" s="239" t="n">
        <x:v>99027</x:v>
      </x:c>
      <x:c r="M2495" s="239" t="n">
        <x:v>35656</x:v>
      </x:c>
    </x:row>
    <x:row r="2496">
      <x:c r="A2496" t="inlineStr">
        <x:is>
          <x:t xml:space="preserve">4T11</x:t>
        </x:is>
      </x:c>
      <x:c r="B2496" t="n">
        <x:v>2011</x:v>
      </x:c>
      <x:c r="C2496" t="n">
        <x:v>4</x:v>
      </x:c>
      <x:c r="D2496" t="n">
        <x:v>24</x:v>
      </x:c>
      <x:c r="E2496" s="203" t="n">
        <x:v>40908</x:v>
      </x:c>
      <x:c r="F2496" t="inlineStr">
        <x:is>
          <x:t xml:space="preserve">EBIT000B</x:t>
        </x:is>
      </x:c>
      <x:c r="G2496" t="inlineStr">
        <x:is>
          <x:t xml:space="preserve">Receita</x:t>
        </x:is>
      </x:c>
      <x:c r="H2496" t="inlineStr">
        <x:is>
          <x:t xml:space="preserve">Terceiros</x:t>
        </x:is>
      </x:c>
      <x:c r="I2496" t="inlineStr">
        <x:is>
          <x:t xml:space="preserve">BIOCOMBUST.</x:t>
        </x:is>
      </x:c>
      <x:c r="J2496" s="239" t="n">
        <x:v>53</x:v>
      </x:c>
      <x:c r="K2496" t="inlineStr">
        <x:is>
          <x:t xml:space="preserve">BIOCOMBUSTÍVEIS</x:t>
        </x:is>
      </x:c>
      <x:c r="L2496" s="239" t="n">
        <x:v>196</x:v>
      </x:c>
      <x:c r="M2496" s="239" t="n">
        <x:v>-143</x:v>
      </x:c>
    </x:row>
    <x:row r="2497">
      <x:c r="A2497" t="inlineStr">
        <x:is>
          <x:t xml:space="preserve">4T11</x:t>
        </x:is>
      </x:c>
      <x:c r="B2497" t="n">
        <x:v>2011</x:v>
      </x:c>
      <x:c r="C2497" t="n">
        <x:v>4</x:v>
      </x:c>
      <x:c r="D2497" t="n">
        <x:v>24</x:v>
      </x:c>
      <x:c r="E2497" s="203" t="n">
        <x:v>40908</x:v>
      </x:c>
      <x:c r="F2497" t="inlineStr">
        <x:is>
          <x:t xml:space="preserve">EBIT000B</x:t>
        </x:is>
      </x:c>
      <x:c r="G2497" t="inlineStr">
        <x:is>
          <x:t xml:space="preserve">Receita</x:t>
        </x:is>
      </x:c>
      <x:c r="H2497" t="inlineStr">
        <x:is>
          <x:t xml:space="preserve">Terceiros</x:t>
        </x:is>
      </x:c>
      <x:c r="I2497" t="inlineStr">
        <x:is>
          <x:t xml:space="preserve">CORP.</x:t>
        </x:is>
      </x:c>
      <x:c r="J2497" s="239" t="n">
        <x:v>0</x:v>
      </x:c>
      <x:c r="K2497" t="inlineStr">
        <x:is>
          <x:t xml:space="preserve">CORPORATIVO / OUTROS NEGÓCIOS</x:t>
        </x:is>
      </x:c>
      <x:c r="L2497" s="239" t="n">
        <x:v>0</x:v>
      </x:c>
      <x:c r="M2497" s="239" t="n">
        <x:v>0</x:v>
      </x:c>
    </x:row>
    <x:row r="2498">
      <x:c r="A2498" t="inlineStr">
        <x:is>
          <x:t xml:space="preserve">4T11</x:t>
        </x:is>
      </x:c>
      <x:c r="B2498" t="n">
        <x:v>2011</x:v>
      </x:c>
      <x:c r="C2498" t="n">
        <x:v>4</x:v>
      </x:c>
      <x:c r="D2498" t="n">
        <x:v>24</x:v>
      </x:c>
      <x:c r="E2498" s="203" t="n">
        <x:v>40908</x:v>
      </x:c>
      <x:c r="F2498" t="inlineStr">
        <x:is>
          <x:t xml:space="preserve">EBIT000B</x:t>
        </x:is>
      </x:c>
      <x:c r="G2498" t="inlineStr">
        <x:is>
          <x:t xml:space="preserve">Receita</x:t>
        </x:is>
      </x:c>
      <x:c r="H2498" t="inlineStr">
        <x:is>
          <x:t xml:space="preserve">Terceiros</x:t>
        </x:is>
      </x:c>
      <x:c r="I2498" t="inlineStr">
        <x:is>
          <x:t xml:space="preserve">DISTRIB.</x:t>
        </x:is>
      </x:c>
      <x:c r="J2498" s="239" t="n">
        <x:v>72410</x:v>
      </x:c>
      <x:c r="K2498" t="inlineStr">
        <x:is>
          <x:t xml:space="preserve">DISTRIBUIÇÃO</x:t>
        </x:is>
      </x:c>
      <x:c r="L2498" s="239" t="n">
        <x:v>53254</x:v>
      </x:c>
      <x:c r="M2498" s="239" t="n">
        <x:v>19156</x:v>
      </x:c>
    </x:row>
    <x:row r="2499">
      <x:c r="A2499" t="inlineStr">
        <x:is>
          <x:t xml:space="preserve">4T11</x:t>
        </x:is>
      </x:c>
      <x:c r="B2499" t="n">
        <x:v>2011</x:v>
      </x:c>
      <x:c r="C2499" t="n">
        <x:v>4</x:v>
      </x:c>
      <x:c r="D2499" t="n">
        <x:v>24</x:v>
      </x:c>
      <x:c r="E2499" s="203" t="n">
        <x:v>40908</x:v>
      </x:c>
      <x:c r="F2499" t="inlineStr">
        <x:is>
          <x:t xml:space="preserve">EBIT000B</x:t>
        </x:is>
      </x:c>
      <x:c r="G2499" t="inlineStr">
        <x:is>
          <x:t xml:space="preserve">Receita</x:t>
        </x:is>
      </x:c>
      <x:c r="H2499" t="inlineStr">
        <x:is>
          <x:t xml:space="preserve">Terceiros</x:t>
        </x:is>
      </x:c>
      <x:c r="I2499" t="inlineStr">
        <x:is>
          <x:t xml:space="preserve">E&amp;P</x:t>
        </x:is>
      </x:c>
      <x:c r="J2499" s="239" t="n">
        <x:v>863</x:v>
      </x:c>
      <x:c r="K2499" t="inlineStr">
        <x:is>
          <x:t xml:space="preserve">E&amp;P</x:t>
        </x:is>
      </x:c>
      <x:c r="L2499" s="239" t="n">
        <x:v>632</x:v>
      </x:c>
      <x:c r="M2499" s="239" t="n">
        <x:v>231</x:v>
      </x:c>
    </x:row>
    <x:row r="2500">
      <x:c r="A2500" t="inlineStr">
        <x:is>
          <x:t xml:space="preserve">4T11</x:t>
        </x:is>
      </x:c>
      <x:c r="B2500" t="n">
        <x:v>2011</x:v>
      </x:c>
      <x:c r="C2500" t="n">
        <x:v>4</x:v>
      </x:c>
      <x:c r="D2500" t="n">
        <x:v>24</x:v>
      </x:c>
      <x:c r="E2500" s="203" t="n">
        <x:v>40908</x:v>
      </x:c>
      <x:c r="F2500" t="inlineStr">
        <x:is>
          <x:t xml:space="preserve">EBIT000B</x:t>
        </x:is>
      </x:c>
      <x:c r="G2500" t="inlineStr">
        <x:is>
          <x:t xml:space="preserve">Receita</x:t>
        </x:is>
      </x:c>
      <x:c r="H2500" t="inlineStr">
        <x:is>
          <x:t xml:space="preserve">Terceiros</x:t>
        </x:is>
      </x:c>
      <x:c r="I2500" t="inlineStr">
        <x:is>
          <x:t xml:space="preserve">ELIMIN.</x:t>
        </x:is>
      </x:c>
      <x:c r="J2500" s="239" t="n">
        <x:v>0</x:v>
      </x:c>
      <x:c r="K2500" t="inlineStr">
        <x:is>
          <x:t xml:space="preserve">ELIMINAÇÕES</x:t>
        </x:is>
      </x:c>
      <x:c r="L2500" s="239" t="n">
        <x:v>0</x:v>
      </x:c>
      <x:c r="M2500" s="239" t="n">
        <x:v>0</x:v>
      </x:c>
    </x:row>
    <x:row r="2501">
      <x:c r="A2501" t="inlineStr">
        <x:is>
          <x:t xml:space="preserve">4T11</x:t>
        </x:is>
      </x:c>
      <x:c r="B2501" t="n">
        <x:v>2011</x:v>
      </x:c>
      <x:c r="C2501" t="n">
        <x:v>4</x:v>
      </x:c>
      <x:c r="D2501" t="n">
        <x:v>24</x:v>
      </x:c>
      <x:c r="E2501" s="203" t="n">
        <x:v>40908</x:v>
      </x:c>
      <x:c r="F2501" t="inlineStr">
        <x:is>
          <x:t xml:space="preserve">EBIT000B</x:t>
        </x:is>
      </x:c>
      <x:c r="G2501" t="inlineStr">
        <x:is>
          <x:t xml:space="preserve">Receita</x:t>
        </x:is>
      </x:c>
      <x:c r="H2501" t="inlineStr">
        <x:is>
          <x:t xml:space="preserve">Terceiros</x:t>
        </x:is>
      </x:c>
      <x:c r="I2501" t="inlineStr">
        <x:is>
          <x:t xml:space="preserve">GÁS &amp; ENERGIA</x:t>
        </x:is>
      </x:c>
      <x:c r="J2501" s="239" t="n">
        <x:v>14113</x:v>
      </x:c>
      <x:c r="K2501" t="inlineStr">
        <x:is>
          <x:t xml:space="preserve">GÁS &amp; ENERGIA / G&amp;EBC</x:t>
        </x:is>
      </x:c>
      <x:c r="L2501" s="239" t="n">
        <x:v>10904</x:v>
      </x:c>
      <x:c r="M2501" s="239" t="n">
        <x:v>3209</x:v>
      </x:c>
    </x:row>
    <x:row r="2502">
      <x:c r="A2502" t="inlineStr">
        <x:is>
          <x:t xml:space="preserve">4T11</x:t>
        </x:is>
      </x:c>
      <x:c r="B2502" t="n">
        <x:v>2011</x:v>
      </x:c>
      <x:c r="C2502" t="n">
        <x:v>4</x:v>
      </x:c>
      <x:c r="D2502" t="n">
        <x:v>24</x:v>
      </x:c>
      <x:c r="E2502" s="203" t="n">
        <x:v>40908</x:v>
      </x:c>
      <x:c r="F2502" t="inlineStr">
        <x:is>
          <x:t xml:space="preserve">EBIT000B</x:t>
        </x:is>
      </x:c>
      <x:c r="G2502" t="inlineStr">
        <x:is>
          <x:t xml:space="preserve">Receita</x:t>
        </x:is>
      </x:c>
      <x:c r="H2502" t="inlineStr">
        <x:is>
          <x:t xml:space="preserve">Terceiros</x:t>
        </x:is>
      </x:c>
      <x:c r="I2502" t="inlineStr">
        <x:is>
          <x:t xml:space="preserve">INTERN.</x:t>
        </x:is>
      </x:c>
      <x:c r="J2502" s="239" t="n">
        <x:v>22054</x:v>
      </x:c>
      <x:c r="K2502" t="inlineStr">
        <x:is>
          <x:t xml:space="preserve">INTERNACIONAL</x:t>
        </x:is>
      </x:c>
      <x:c r="L2502" s="239" t="n">
        <x:v>16435</x:v>
      </x:c>
      <x:c r="M2502" s="239" t="n">
        <x:v>5619</x:v>
      </x:c>
    </x:row>
    <x:row r="2503">
      <x:c r="A2503" t="inlineStr">
        <x:is>
          <x:t xml:space="preserve">4T11</x:t>
        </x:is>
      </x:c>
      <x:c r="B2503" t="n">
        <x:v>2011</x:v>
      </x:c>
      <x:c r="C2503" t="n">
        <x:v>4</x:v>
      </x:c>
      <x:c r="D2503" t="n">
        <x:v>24</x:v>
      </x:c>
      <x:c r="E2503" s="203" t="n">
        <x:v>40908</x:v>
      </x:c>
      <x:c r="F2503" t="inlineStr">
        <x:is>
          <x:t xml:space="preserve">EBIT000B</x:t>
        </x:is>
      </x:c>
      <x:c r="G2503" t="inlineStr">
        <x:is>
          <x:t xml:space="preserve">Receita</x:t>
        </x:is>
      </x:c>
      <x:c r="H2503" t="inlineStr">
        <x:is>
          <x:t xml:space="preserve">Terceiros</x:t>
        </x:is>
      </x:c>
      <x:c r="I2503" t="inlineStr">
        <x:is>
          <x:t xml:space="preserve">TOTAL</x:t>
        </x:is>
      </x:c>
      <x:c r="J2503" s="239" t="n">
        <x:v>244176</x:v>
      </x:c>
      <x:c r="K2503" t="inlineStr">
        <x:is>
          <x:t xml:space="preserve">TOTAL</x:t>
        </x:is>
      </x:c>
      <x:c r="L2503" s="239" t="n">
        <x:v>180448</x:v>
      </x:c>
      <x:c r="M2503" s="239" t="n">
        <x:v>63728</x:v>
      </x:c>
    </x:row>
    <x:row r="2504">
      <x:c r="A2504" t="inlineStr">
        <x:is>
          <x:t xml:space="preserve">4T11</x:t>
        </x:is>
      </x:c>
      <x:c r="B2504" t="n">
        <x:v>2011</x:v>
      </x:c>
      <x:c r="C2504" t="n">
        <x:v>4</x:v>
      </x:c>
      <x:c r="D2504" t="n">
        <x:v>24</x:v>
      </x:c>
      <x:c r="E2504" s="203" t="n">
        <x:v>40908</x:v>
      </x:c>
      <x:c r="F2504" t="inlineStr">
        <x:is>
          <x:t xml:space="preserve">EBIT001</x:t>
        </x:is>
      </x:c>
      <x:c r="G2504" t="inlineStr">
        <x:is>
          <x:t xml:space="preserve">Receita Total</x:t>
        </x:is>
      </x:c>
      <x:c r="H2504" t="inlineStr">
        <x:is>
          <x:t xml:space="preserve">Receita de vendas</x:t>
        </x:is>
      </x:c>
      <x:c r="I2504" t="inlineStr">
        <x:is>
          <x:t xml:space="preserve">ABAST</x:t>
        </x:is>
      </x:c>
      <x:c r="J2504" s="239" t="n">
        <x:v>198516</x:v>
      </x:c>
      <x:c r="K2504" t="inlineStr">
        <x:is>
          <x:t xml:space="preserve">ABASTECIMENTO</x:t>
        </x:is>
      </x:c>
      <x:c r="L2504" s="239" t="n">
        <x:v>146434</x:v>
      </x:c>
      <x:c r="M2504" s="239" t="n">
        <x:v>52082</x:v>
      </x:c>
    </x:row>
    <x:row r="2505">
      <x:c r="A2505" t="inlineStr">
        <x:is>
          <x:t xml:space="preserve">4T11</x:t>
        </x:is>
      </x:c>
      <x:c r="B2505" t="n">
        <x:v>2011</x:v>
      </x:c>
      <x:c r="C2505" t="n">
        <x:v>4</x:v>
      </x:c>
      <x:c r="D2505" t="n">
        <x:v>24</x:v>
      </x:c>
      <x:c r="E2505" s="203" t="n">
        <x:v>40908</x:v>
      </x:c>
      <x:c r="F2505" t="inlineStr">
        <x:is>
          <x:t xml:space="preserve">EBIT001</x:t>
        </x:is>
      </x:c>
      <x:c r="G2505" t="inlineStr">
        <x:is>
          <x:t xml:space="preserve">Receita Total</x:t>
        </x:is>
      </x:c>
      <x:c r="H2505" t="inlineStr">
        <x:is>
          <x:t xml:space="preserve">Receita de vendas</x:t>
        </x:is>
      </x:c>
      <x:c r="I2505" t="inlineStr">
        <x:is>
          <x:t xml:space="preserve">BIOCOMBUST.</x:t>
        </x:is>
      </x:c>
      <x:c r="J2505" s="239" t="n">
        <x:v>535</x:v>
      </x:c>
      <x:c r="K2505" t="inlineStr">
        <x:is>
          <x:t xml:space="preserve">BIOCOMBUSTÍVEIS</x:t>
        </x:is>
      </x:c>
      <x:c r="L2505" s="239" t="n">
        <x:v>640</x:v>
      </x:c>
      <x:c r="M2505" s="239" t="n">
        <x:v>-105</x:v>
      </x:c>
    </x:row>
    <x:row r="2506">
      <x:c r="A2506" t="inlineStr">
        <x:is>
          <x:t xml:space="preserve">4T11</x:t>
        </x:is>
      </x:c>
      <x:c r="B2506" t="n">
        <x:v>2011</x:v>
      </x:c>
      <x:c r="C2506" t="n">
        <x:v>4</x:v>
      </x:c>
      <x:c r="D2506" t="n">
        <x:v>24</x:v>
      </x:c>
      <x:c r="E2506" s="203" t="n">
        <x:v>40908</x:v>
      </x:c>
      <x:c r="F2506" t="inlineStr">
        <x:is>
          <x:t xml:space="preserve">EBIT001</x:t>
        </x:is>
      </x:c>
      <x:c r="G2506" t="inlineStr">
        <x:is>
          <x:t xml:space="preserve">Receita Total</x:t>
        </x:is>
      </x:c>
      <x:c r="H2506" t="inlineStr">
        <x:is>
          <x:t xml:space="preserve">Receita de vendas</x:t>
        </x:is>
      </x:c>
      <x:c r="I2506" t="inlineStr">
        <x:is>
          <x:t xml:space="preserve">CORP.</x:t>
        </x:is>
      </x:c>
      <x:c r="J2506" s="239" t="n">
        <x:v>0</x:v>
      </x:c>
      <x:c r="K2506" t="inlineStr">
        <x:is>
          <x:t xml:space="preserve">CORPORATIVO / OUTROS NEGÓCIOS</x:t>
        </x:is>
      </x:c>
      <x:c r="L2506" s="239" t="n">
        <x:v>0</x:v>
      </x:c>
      <x:c r="M2506" s="239" t="n">
        <x:v>0</x:v>
      </x:c>
    </x:row>
    <x:row r="2507">
      <x:c r="A2507" t="inlineStr">
        <x:is>
          <x:t xml:space="preserve">4T11</x:t>
        </x:is>
      </x:c>
      <x:c r="B2507" t="n">
        <x:v>2011</x:v>
      </x:c>
      <x:c r="C2507" t="n">
        <x:v>4</x:v>
      </x:c>
      <x:c r="D2507" t="n">
        <x:v>24</x:v>
      </x:c>
      <x:c r="E2507" s="203" t="n">
        <x:v>40908</x:v>
      </x:c>
      <x:c r="F2507" t="inlineStr">
        <x:is>
          <x:t xml:space="preserve">EBIT001</x:t>
        </x:is>
      </x:c>
      <x:c r="G2507" t="inlineStr">
        <x:is>
          <x:t xml:space="preserve">Receita Total</x:t>
        </x:is>
      </x:c>
      <x:c r="H2507" t="inlineStr">
        <x:is>
          <x:t xml:space="preserve">Receita de vendas</x:t>
        </x:is>
      </x:c>
      <x:c r="I2507" t="inlineStr">
        <x:is>
          <x:t xml:space="preserve">DISTRIB.</x:t>
        </x:is>
      </x:c>
      <x:c r="J2507" s="239" t="n">
        <x:v>73633</x:v>
      </x:c>
      <x:c r="K2507" t="inlineStr">
        <x:is>
          <x:t xml:space="preserve">DISTRIBUIÇÃO</x:t>
        </x:is>
      </x:c>
      <x:c r="L2507" s="239" t="n">
        <x:v>54208</x:v>
      </x:c>
      <x:c r="M2507" s="239" t="n">
        <x:v>19425</x:v>
      </x:c>
    </x:row>
    <x:row r="2508">
      <x:c r="A2508" t="inlineStr">
        <x:is>
          <x:t xml:space="preserve">4T11</x:t>
        </x:is>
      </x:c>
      <x:c r="B2508" t="n">
        <x:v>2011</x:v>
      </x:c>
      <x:c r="C2508" t="n">
        <x:v>4</x:v>
      </x:c>
      <x:c r="D2508" t="n">
        <x:v>24</x:v>
      </x:c>
      <x:c r="E2508" s="203" t="n">
        <x:v>40908</x:v>
      </x:c>
      <x:c r="F2508" t="inlineStr">
        <x:is>
          <x:t xml:space="preserve">EBIT001</x:t>
        </x:is>
      </x:c>
      <x:c r="G2508" t="inlineStr">
        <x:is>
          <x:t xml:space="preserve">Receita Total</x:t>
        </x:is>
      </x:c>
      <x:c r="H2508" t="inlineStr">
        <x:is>
          <x:t xml:space="preserve">Receita de vendas</x:t>
        </x:is>
      </x:c>
      <x:c r="I2508" t="inlineStr">
        <x:is>
          <x:t xml:space="preserve">E&amp;P</x:t>
        </x:is>
      </x:c>
      <x:c r="J2508" s="239" t="n">
        <x:v>124028</x:v>
      </x:c>
      <x:c r="K2508" t="inlineStr">
        <x:is>
          <x:t xml:space="preserve">E&amp;P</x:t>
        </x:is>
      </x:c>
      <x:c r="L2508" s="239" t="n">
        <x:v>89919</x:v>
      </x:c>
      <x:c r="M2508" s="239" t="n">
        <x:v>34109</x:v>
      </x:c>
    </x:row>
    <x:row r="2509">
      <x:c r="A2509" t="inlineStr">
        <x:is>
          <x:t xml:space="preserve">4T11</x:t>
        </x:is>
      </x:c>
      <x:c r="B2509" t="n">
        <x:v>2011</x:v>
      </x:c>
      <x:c r="C2509" t="n">
        <x:v>4</x:v>
      </x:c>
      <x:c r="D2509" t="n">
        <x:v>24</x:v>
      </x:c>
      <x:c r="E2509" s="203" t="n">
        <x:v>40908</x:v>
      </x:c>
      <x:c r="F2509" t="inlineStr">
        <x:is>
          <x:t xml:space="preserve">EBIT001</x:t>
        </x:is>
      </x:c>
      <x:c r="G2509" t="inlineStr">
        <x:is>
          <x:t xml:space="preserve">Receita Total</x:t>
        </x:is>
      </x:c>
      <x:c r="H2509" t="inlineStr">
        <x:is>
          <x:t xml:space="preserve">Receita de vendas</x:t>
        </x:is>
      </x:c>
      <x:c r="I2509" t="inlineStr">
        <x:is>
          <x:t xml:space="preserve">ELIMIN.</x:t>
        </x:is>
      </x:c>
      <x:c r="J2509" s="239" t="n">
        <x:v>-197205</x:v>
      </x:c>
      <x:c r="K2509" t="inlineStr">
        <x:is>
          <x:t xml:space="preserve">ELIMINAÇÕES</x:t>
        </x:is>
      </x:c>
      <x:c r="L2509" s="239" t="n">
        <x:v>-144641</x:v>
      </x:c>
      <x:c r="M2509" s="239" t="n">
        <x:v>-52564</x:v>
      </x:c>
    </x:row>
    <x:row r="2510">
      <x:c r="A2510" t="inlineStr">
        <x:is>
          <x:t xml:space="preserve">4T11</x:t>
        </x:is>
      </x:c>
      <x:c r="B2510" t="n">
        <x:v>2011</x:v>
      </x:c>
      <x:c r="C2510" t="n">
        <x:v>4</x:v>
      </x:c>
      <x:c r="D2510" t="n">
        <x:v>24</x:v>
      </x:c>
      <x:c r="E2510" s="203" t="n">
        <x:v>40908</x:v>
      </x:c>
      <x:c r="F2510" t="inlineStr">
        <x:is>
          <x:t xml:space="preserve">EBIT001</x:t>
        </x:is>
      </x:c>
      <x:c r="G2510" t="inlineStr">
        <x:is>
          <x:t xml:space="preserve">Receita Total</x:t>
        </x:is>
      </x:c>
      <x:c r="H2510" t="inlineStr">
        <x:is>
          <x:t xml:space="preserve">Receita de vendas</x:t>
        </x:is>
      </x:c>
      <x:c r="I2510" t="inlineStr">
        <x:is>
          <x:t xml:space="preserve">GÁS &amp; ENERGIA</x:t>
        </x:is>
      </x:c>
      <x:c r="J2510" s="239" t="n">
        <x:v>16295</x:v>
      </x:c>
      <x:c r="K2510" t="inlineStr">
        <x:is>
          <x:t xml:space="preserve">GÁS &amp; ENERGIA / G&amp;EBC</x:t>
        </x:is>
      </x:c>
      <x:c r="L2510" s="239" t="n">
        <x:v>12650</x:v>
      </x:c>
      <x:c r="M2510" s="239" t="n">
        <x:v>3645</x:v>
      </x:c>
    </x:row>
    <x:row r="2511">
      <x:c r="A2511" t="inlineStr">
        <x:is>
          <x:t xml:space="preserve">4T11</x:t>
        </x:is>
      </x:c>
      <x:c r="B2511" t="n">
        <x:v>2011</x:v>
      </x:c>
      <x:c r="C2511" t="n">
        <x:v>4</x:v>
      </x:c>
      <x:c r="D2511" t="n">
        <x:v>24</x:v>
      </x:c>
      <x:c r="E2511" s="203" t="n">
        <x:v>40908</x:v>
      </x:c>
      <x:c r="F2511" t="inlineStr">
        <x:is>
          <x:t xml:space="preserve">EBIT001</x:t>
        </x:is>
      </x:c>
      <x:c r="G2511" t="inlineStr">
        <x:is>
          <x:t xml:space="preserve">Receita Total</x:t>
        </x:is>
      </x:c>
      <x:c r="H2511" t="inlineStr">
        <x:is>
          <x:t xml:space="preserve">Receita de vendas</x:t>
        </x:is>
      </x:c>
      <x:c r="I2511" t="inlineStr">
        <x:is>
          <x:t xml:space="preserve">INTERN.</x:t>
        </x:is>
      </x:c>
      <x:c r="J2511" s="239" t="n">
        <x:v>28374</x:v>
      </x:c>
      <x:c r="K2511" t="inlineStr">
        <x:is>
          <x:t xml:space="preserve">INTERNACIONAL</x:t>
        </x:is>
      </x:c>
      <x:c r="L2511" s="239" t="n">
        <x:v>21238</x:v>
      </x:c>
      <x:c r="M2511" s="239" t="n">
        <x:v>7136</x:v>
      </x:c>
    </x:row>
    <x:row r="2512">
      <x:c r="A2512" t="inlineStr">
        <x:is>
          <x:t xml:space="preserve">4T11</x:t>
        </x:is>
      </x:c>
      <x:c r="B2512" t="n">
        <x:v>2011</x:v>
      </x:c>
      <x:c r="C2512" t="n">
        <x:v>4</x:v>
      </x:c>
      <x:c r="D2512" t="n">
        <x:v>24</x:v>
      </x:c>
      <x:c r="E2512" s="203" t="n">
        <x:v>40908</x:v>
      </x:c>
      <x:c r="F2512" t="inlineStr">
        <x:is>
          <x:t xml:space="preserve">EBIT001</x:t>
        </x:is>
      </x:c>
      <x:c r="G2512" t="inlineStr">
        <x:is>
          <x:t xml:space="preserve">Receita Total</x:t>
        </x:is>
      </x:c>
      <x:c r="H2512" t="inlineStr">
        <x:is>
          <x:t xml:space="preserve">Receita de vendas</x:t>
        </x:is>
      </x:c>
      <x:c r="I2512" t="inlineStr">
        <x:is>
          <x:t xml:space="preserve">TOTAL</x:t>
        </x:is>
      </x:c>
      <x:c r="J2512" s="239" t="n">
        <x:v>244176</x:v>
      </x:c>
      <x:c r="K2512" t="inlineStr">
        <x:is>
          <x:t xml:space="preserve">TOTAL</x:t>
        </x:is>
      </x:c>
      <x:c r="L2512" s="239" t="n">
        <x:v>180448</x:v>
      </x:c>
      <x:c r="M2512" s="239" t="n">
        <x:v>63728</x:v>
      </x:c>
    </x:row>
    <x:row r="2513">
      <x:c r="A2513" t="inlineStr">
        <x:is>
          <x:t xml:space="preserve">4T11</x:t>
        </x:is>
      </x:c>
      <x:c r="B2513" t="n">
        <x:v>2011</x:v>
      </x:c>
      <x:c r="C2513" t="n">
        <x:v>4</x:v>
      </x:c>
      <x:c r="D2513" t="n">
        <x:v>24</x:v>
      </x:c>
      <x:c r="E2513" s="203" t="n">
        <x:v>40908</x:v>
      </x:c>
      <x:c r="F2513" t="inlineStr">
        <x:is>
          <x:t xml:space="preserve">EBIT002</x:t>
        </x:is>
      </x:c>
      <x:c r="G2513" t="inlineStr">
        <x:is>
          <x:t xml:space="preserve">Custo Total</x:t>
        </x:is>
      </x:c>
      <x:c r="H2513" t="inlineStr">
        <x:is>
          <x:t xml:space="preserve">Custo dos produtos vendidos</x:t>
        </x:is>
      </x:c>
      <x:c r="I2513" t="inlineStr">
        <x:is>
          <x:t xml:space="preserve">ABAST</x:t>
        </x:is>
      </x:c>
      <x:c r="J2513" s="239" t="n">
        <x:v>-205998</x:v>
      </x:c>
      <x:c r="K2513" t="inlineStr">
        <x:is>
          <x:t xml:space="preserve">ABASTECIMENTO</x:t>
        </x:is>
      </x:c>
      <x:c r="L2513" s="239" t="n">
        <x:v>-149599</x:v>
      </x:c>
      <x:c r="M2513" s="239" t="n">
        <x:v>-56399</x:v>
      </x:c>
    </x:row>
    <x:row r="2514">
      <x:c r="A2514" t="inlineStr">
        <x:is>
          <x:t xml:space="preserve">4T11</x:t>
        </x:is>
      </x:c>
      <x:c r="B2514" t="n">
        <x:v>2011</x:v>
      </x:c>
      <x:c r="C2514" t="n">
        <x:v>4</x:v>
      </x:c>
      <x:c r="D2514" t="n">
        <x:v>24</x:v>
      </x:c>
      <x:c r="E2514" s="203" t="n">
        <x:v>40908</x:v>
      </x:c>
      <x:c r="F2514" t="inlineStr">
        <x:is>
          <x:t xml:space="preserve">EBIT002</x:t>
        </x:is>
      </x:c>
      <x:c r="G2514" t="inlineStr">
        <x:is>
          <x:t xml:space="preserve">Custo Total</x:t>
        </x:is>
      </x:c>
      <x:c r="H2514" t="inlineStr">
        <x:is>
          <x:t xml:space="preserve">Custo dos produtos vendidos</x:t>
        </x:is>
      </x:c>
      <x:c r="I2514" t="inlineStr">
        <x:is>
          <x:t xml:space="preserve">BIOCOMBUST.</x:t>
        </x:is>
      </x:c>
      <x:c r="J2514" s="239" t="n">
        <x:v>-588</x:v>
      </x:c>
      <x:c r="K2514" t="inlineStr">
        <x:is>
          <x:t xml:space="preserve">BIOCOMBUSTÍVEIS</x:t>
        </x:is>
      </x:c>
      <x:c r="L2514" s="239" t="n">
        <x:v>-670</x:v>
      </x:c>
      <x:c r="M2514" s="239" t="n">
        <x:v>82</x:v>
      </x:c>
    </x:row>
    <x:row r="2515">
      <x:c r="A2515" t="inlineStr">
        <x:is>
          <x:t xml:space="preserve">4T11</x:t>
        </x:is>
      </x:c>
      <x:c r="B2515" t="n">
        <x:v>2011</x:v>
      </x:c>
      <x:c r="C2515" t="n">
        <x:v>4</x:v>
      </x:c>
      <x:c r="D2515" t="n">
        <x:v>24</x:v>
      </x:c>
      <x:c r="E2515" s="203" t="n">
        <x:v>40908</x:v>
      </x:c>
      <x:c r="F2515" t="inlineStr">
        <x:is>
          <x:t xml:space="preserve">EBIT002</x:t>
        </x:is>
      </x:c>
      <x:c r="G2515" t="inlineStr">
        <x:is>
          <x:t xml:space="preserve">Custo Total</x:t>
        </x:is>
      </x:c>
      <x:c r="H2515" t="inlineStr">
        <x:is>
          <x:t xml:space="preserve">Custo dos produtos vendidos</x:t>
        </x:is>
      </x:c>
      <x:c r="I2515" t="inlineStr">
        <x:is>
          <x:t xml:space="preserve">CORP.</x:t>
        </x:is>
      </x:c>
      <x:c r="J2515" s="239" t="n">
        <x:v>0</x:v>
      </x:c>
      <x:c r="K2515" t="inlineStr">
        <x:is>
          <x:t xml:space="preserve">CORPORATIVO / OUTROS NEGÓCIOS</x:t>
        </x:is>
      </x:c>
      <x:c r="L2515" s="239" t="n">
        <x:v>0</x:v>
      </x:c>
      <x:c r="M2515" s="239" t="n">
        <x:v>0</x:v>
      </x:c>
    </x:row>
    <x:row r="2516">
      <x:c r="A2516" t="inlineStr">
        <x:is>
          <x:t xml:space="preserve">4T11</x:t>
        </x:is>
      </x:c>
      <x:c r="B2516" t="n">
        <x:v>2011</x:v>
      </x:c>
      <x:c r="C2516" t="n">
        <x:v>4</x:v>
      </x:c>
      <x:c r="D2516" t="n">
        <x:v>24</x:v>
      </x:c>
      <x:c r="E2516" s="203" t="n">
        <x:v>40908</x:v>
      </x:c>
      <x:c r="F2516" t="inlineStr">
        <x:is>
          <x:t xml:space="preserve">EBIT002</x:t>
        </x:is>
      </x:c>
      <x:c r="G2516" t="inlineStr">
        <x:is>
          <x:t xml:space="preserve">Custo Total</x:t>
        </x:is>
      </x:c>
      <x:c r="H2516" t="inlineStr">
        <x:is>
          <x:t xml:space="preserve">Custo dos produtos vendidos</x:t>
        </x:is>
      </x:c>
      <x:c r="I2516" t="inlineStr">
        <x:is>
          <x:t xml:space="preserve">DISTRIB.</x:t>
        </x:is>
      </x:c>
      <x:c r="J2516" s="239" t="n">
        <x:v>-67630</x:v>
      </x:c>
      <x:c r="K2516" t="inlineStr">
        <x:is>
          <x:t xml:space="preserve">DISTRIBUIÇÃO</x:t>
        </x:is>
      </x:c>
      <x:c r="L2516" s="239" t="n">
        <x:v>-49795</x:v>
      </x:c>
      <x:c r="M2516" s="239" t="n">
        <x:v>-17835</x:v>
      </x:c>
    </x:row>
    <x:row r="2517">
      <x:c r="A2517" t="inlineStr">
        <x:is>
          <x:t xml:space="preserve">4T11</x:t>
        </x:is>
      </x:c>
      <x:c r="B2517" t="n">
        <x:v>2011</x:v>
      </x:c>
      <x:c r="C2517" t="n">
        <x:v>4</x:v>
      </x:c>
      <x:c r="D2517" t="n">
        <x:v>24</x:v>
      </x:c>
      <x:c r="E2517" s="203" t="n">
        <x:v>40908</x:v>
      </x:c>
      <x:c r="F2517" t="inlineStr">
        <x:is>
          <x:t xml:space="preserve">EBIT002</x:t>
        </x:is>
      </x:c>
      <x:c r="G2517" t="inlineStr">
        <x:is>
          <x:t xml:space="preserve">Custo Total</x:t>
        </x:is>
      </x:c>
      <x:c r="H2517" t="inlineStr">
        <x:is>
          <x:t xml:space="preserve">Custo dos produtos vendidos</x:t>
        </x:is>
      </x:c>
      <x:c r="I2517" t="inlineStr">
        <x:is>
          <x:t xml:space="preserve">E&amp;P</x:t>
        </x:is>
      </x:c>
      <x:c r="J2517" s="239" t="n">
        <x:v>-55118</x:v>
      </x:c>
      <x:c r="K2517" t="inlineStr">
        <x:is>
          <x:t xml:space="preserve">E&amp;P</x:t>
        </x:is>
      </x:c>
      <x:c r="L2517" s="239" t="n">
        <x:v>-39022</x:v>
      </x:c>
      <x:c r="M2517" s="239" t="n">
        <x:v>-16096</x:v>
      </x:c>
    </x:row>
    <x:row r="2518">
      <x:c r="A2518" t="inlineStr">
        <x:is>
          <x:t xml:space="preserve">4T11</x:t>
        </x:is>
      </x:c>
      <x:c r="B2518" t="n">
        <x:v>2011</x:v>
      </x:c>
      <x:c r="C2518" t="n">
        <x:v>4</x:v>
      </x:c>
      <x:c r="D2518" t="n">
        <x:v>24</x:v>
      </x:c>
      <x:c r="E2518" s="203" t="n">
        <x:v>40908</x:v>
      </x:c>
      <x:c r="F2518" t="inlineStr">
        <x:is>
          <x:t xml:space="preserve">EBIT002</x:t>
        </x:is>
      </x:c>
      <x:c r="G2518" t="inlineStr">
        <x:is>
          <x:t xml:space="preserve">Custo Total</x:t>
        </x:is>
      </x:c>
      <x:c r="H2518" t="inlineStr">
        <x:is>
          <x:t xml:space="preserve">Custo dos produtos vendidos</x:t>
        </x:is>
      </x:c>
      <x:c r="I2518" t="inlineStr">
        <x:is>
          <x:t xml:space="preserve">ELIMIN.</x:t>
        </x:is>
      </x:c>
      <x:c r="J2518" s="239" t="n">
        <x:v>193624</x:v>
      </x:c>
      <x:c r="K2518" t="inlineStr">
        <x:is>
          <x:t xml:space="preserve">ELIMINAÇÕES</x:t>
        </x:is>
      </x:c>
      <x:c r="L2518" s="239" t="n">
        <x:v>142765</x:v>
      </x:c>
      <x:c r="M2518" s="239" t="n">
        <x:v>50859</x:v>
      </x:c>
    </x:row>
    <x:row r="2519">
      <x:c r="A2519" t="inlineStr">
        <x:is>
          <x:t xml:space="preserve">4T11</x:t>
        </x:is>
      </x:c>
      <x:c r="B2519" t="n">
        <x:v>2011</x:v>
      </x:c>
      <x:c r="C2519" t="n">
        <x:v>4</x:v>
      </x:c>
      <x:c r="D2519" t="n">
        <x:v>24</x:v>
      </x:c>
      <x:c r="E2519" s="203" t="n">
        <x:v>40908</x:v>
      </x:c>
      <x:c r="F2519" t="inlineStr">
        <x:is>
          <x:t xml:space="preserve">EBIT002</x:t>
        </x:is>
      </x:c>
      <x:c r="G2519" t="inlineStr">
        <x:is>
          <x:t xml:space="preserve">Custo Total</x:t>
        </x:is>
      </x:c>
      <x:c r="H2519" t="inlineStr">
        <x:is>
          <x:t xml:space="preserve">Custo dos produtos vendidos</x:t>
        </x:is>
      </x:c>
      <x:c r="I2519" t="inlineStr">
        <x:is>
          <x:t xml:space="preserve">GÁS &amp; ENERGIA</x:t>
        </x:is>
      </x:c>
      <x:c r="J2519" s="239" t="n">
        <x:v>-9550</x:v>
      </x:c>
      <x:c r="K2519" t="inlineStr">
        <x:is>
          <x:t xml:space="preserve">GÁS &amp; ENERGIA / G&amp;EBC</x:t>
        </x:is>
      </x:c>
      <x:c r="L2519" s="239" t="n">
        <x:v>-6696</x:v>
      </x:c>
      <x:c r="M2519" s="239" t="n">
        <x:v>-2854</x:v>
      </x:c>
    </x:row>
    <x:row r="2520">
      <x:c r="A2520" t="inlineStr">
        <x:is>
          <x:t xml:space="preserve">4T11</x:t>
        </x:is>
      </x:c>
      <x:c r="B2520" t="n">
        <x:v>2011</x:v>
      </x:c>
      <x:c r="C2520" t="n">
        <x:v>4</x:v>
      </x:c>
      <x:c r="D2520" t="n">
        <x:v>24</x:v>
      </x:c>
      <x:c r="E2520" s="203" t="n">
        <x:v>40908</x:v>
      </x:c>
      <x:c r="F2520" t="inlineStr">
        <x:is>
          <x:t xml:space="preserve">EBIT002</x:t>
        </x:is>
      </x:c>
      <x:c r="G2520" t="inlineStr">
        <x:is>
          <x:t xml:space="preserve">Custo Total</x:t>
        </x:is>
      </x:c>
      <x:c r="H2520" t="inlineStr">
        <x:is>
          <x:t xml:space="preserve">Custo dos produtos vendidos</x:t>
        </x:is>
      </x:c>
      <x:c r="I2520" t="inlineStr">
        <x:is>
          <x:t xml:space="preserve">INTERN.</x:t>
        </x:is>
      </x:c>
      <x:c r="J2520" s="239" t="n">
        <x:v>-21679</x:v>
      </x:c>
      <x:c r="K2520" t="inlineStr">
        <x:is>
          <x:t xml:space="preserve">INTERNACIONAL</x:t>
        </x:is>
      </x:c>
      <x:c r="L2520" s="239" t="n">
        <x:v>-16625</x:v>
      </x:c>
      <x:c r="M2520" s="239" t="n">
        <x:v>-5054</x:v>
      </x:c>
    </x:row>
    <x:row r="2521">
      <x:c r="A2521" t="inlineStr">
        <x:is>
          <x:t xml:space="preserve">4T11</x:t>
        </x:is>
      </x:c>
      <x:c r="B2521" t="n">
        <x:v>2011</x:v>
      </x:c>
      <x:c r="C2521" t="n">
        <x:v>4</x:v>
      </x:c>
      <x:c r="D2521" t="n">
        <x:v>24</x:v>
      </x:c>
      <x:c r="E2521" s="203" t="n">
        <x:v>40908</x:v>
      </x:c>
      <x:c r="F2521" t="inlineStr">
        <x:is>
          <x:t xml:space="preserve">EBIT002</x:t>
        </x:is>
      </x:c>
      <x:c r="G2521" t="inlineStr">
        <x:is>
          <x:t xml:space="preserve">Custo Total</x:t>
        </x:is>
      </x:c>
      <x:c r="H2521" t="inlineStr">
        <x:is>
          <x:t xml:space="preserve">Custo dos produtos vendidos</x:t>
        </x:is>
      </x:c>
      <x:c r="I2521" t="inlineStr">
        <x:is>
          <x:t xml:space="preserve">TOTAL</x:t>
        </x:is>
      </x:c>
      <x:c r="J2521" s="239" t="n">
        <x:v>-166939</x:v>
      </x:c>
      <x:c r="K2521" t="inlineStr">
        <x:is>
          <x:t xml:space="preserve">TOTAL</x:t>
        </x:is>
      </x:c>
      <x:c r="L2521" s="239" t="n">
        <x:v>-119642</x:v>
      </x:c>
      <x:c r="M2521" s="239" t="n">
        <x:v>-47297</x:v>
      </x:c>
    </x:row>
    <x:row r="2522">
      <x:c r="A2522" t="inlineStr">
        <x:is>
          <x:t xml:space="preserve">4T11</x:t>
        </x:is>
      </x:c>
      <x:c r="B2522" t="n">
        <x:v>2011</x:v>
      </x:c>
      <x:c r="C2522" t="n">
        <x:v>4</x:v>
      </x:c>
      <x:c r="D2522" t="n">
        <x:v>24</x:v>
      </x:c>
      <x:c r="E2522" s="203" t="n">
        <x:v>40908</x:v>
      </x:c>
      <x:c r="F2522" t="inlineStr">
        <x:is>
          <x:t xml:space="preserve">EBIT003</x:t>
        </x:is>
      </x:c>
      <x:c r="G2522" t="inlineStr">
        <x:is>
          <x:t xml:space="preserve">Lucro Bruto Total</x:t>
        </x:is>
      </x:c>
      <x:c r="H2522" t="inlineStr">
        <x:is>
          <x:t xml:space="preserve">Lucro bruto</x:t>
        </x:is>
      </x:c>
      <x:c r="I2522" t="inlineStr">
        <x:is>
          <x:t xml:space="preserve">ABAST</x:t>
        </x:is>
      </x:c>
      <x:c r="J2522" s="239" t="n">
        <x:v>-7482</x:v>
      </x:c>
      <x:c r="K2522" t="inlineStr">
        <x:is>
          <x:t xml:space="preserve">ABASTECIMENTO</x:t>
        </x:is>
      </x:c>
      <x:c r="L2522" s="239" t="n">
        <x:v>-3165</x:v>
      </x:c>
      <x:c r="M2522" s="239" t="n">
        <x:v>-4317</x:v>
      </x:c>
    </x:row>
    <x:row r="2523">
      <x:c r="A2523" t="inlineStr">
        <x:is>
          <x:t xml:space="preserve">4T11</x:t>
        </x:is>
      </x:c>
      <x:c r="B2523" t="n">
        <x:v>2011</x:v>
      </x:c>
      <x:c r="C2523" t="n">
        <x:v>4</x:v>
      </x:c>
      <x:c r="D2523" t="n">
        <x:v>24</x:v>
      </x:c>
      <x:c r="E2523" s="203" t="n">
        <x:v>40908</x:v>
      </x:c>
      <x:c r="F2523" t="inlineStr">
        <x:is>
          <x:t xml:space="preserve">EBIT003</x:t>
        </x:is>
      </x:c>
      <x:c r="G2523" t="inlineStr">
        <x:is>
          <x:t xml:space="preserve">Lucro Bruto Total</x:t>
        </x:is>
      </x:c>
      <x:c r="H2523" t="inlineStr">
        <x:is>
          <x:t xml:space="preserve">Lucro bruto</x:t>
        </x:is>
      </x:c>
      <x:c r="I2523" t="inlineStr">
        <x:is>
          <x:t xml:space="preserve">BIOCOMBUST.</x:t>
        </x:is>
      </x:c>
      <x:c r="J2523" s="239" t="n">
        <x:v>-53</x:v>
      </x:c>
      <x:c r="K2523" t="inlineStr">
        <x:is>
          <x:t xml:space="preserve">BIOCOMBUSTÍVEIS</x:t>
        </x:is>
      </x:c>
      <x:c r="L2523" s="239" t="n">
        <x:v>-30</x:v>
      </x:c>
      <x:c r="M2523" s="239" t="n">
        <x:v>-23</x:v>
      </x:c>
    </x:row>
    <x:row r="2524">
      <x:c r="A2524" t="inlineStr">
        <x:is>
          <x:t xml:space="preserve">4T11</x:t>
        </x:is>
      </x:c>
      <x:c r="B2524" t="n">
        <x:v>2011</x:v>
      </x:c>
      <x:c r="C2524" t="n">
        <x:v>4</x:v>
      </x:c>
      <x:c r="D2524" t="n">
        <x:v>24</x:v>
      </x:c>
      <x:c r="E2524" s="203" t="n">
        <x:v>40908</x:v>
      </x:c>
      <x:c r="F2524" t="inlineStr">
        <x:is>
          <x:t xml:space="preserve">EBIT003</x:t>
        </x:is>
      </x:c>
      <x:c r="G2524" t="inlineStr">
        <x:is>
          <x:t xml:space="preserve">Lucro Bruto Total</x:t>
        </x:is>
      </x:c>
      <x:c r="H2524" t="inlineStr">
        <x:is>
          <x:t xml:space="preserve">Lucro bruto</x:t>
        </x:is>
      </x:c>
      <x:c r="I2524" t="inlineStr">
        <x:is>
          <x:t xml:space="preserve">CORP.</x:t>
        </x:is>
      </x:c>
      <x:c r="J2524" s="239" t="n">
        <x:v>0</x:v>
      </x:c>
      <x:c r="K2524" t="inlineStr">
        <x:is>
          <x:t xml:space="preserve">CORPORATIVO / OUTROS NEGÓCIOS</x:t>
        </x:is>
      </x:c>
      <x:c r="L2524" s="239" t="n">
        <x:v>0</x:v>
      </x:c>
      <x:c r="M2524" s="239" t="n">
        <x:v>0</x:v>
      </x:c>
    </x:row>
    <x:row r="2525">
      <x:c r="A2525" t="inlineStr">
        <x:is>
          <x:t xml:space="preserve">4T11</x:t>
        </x:is>
      </x:c>
      <x:c r="B2525" t="n">
        <x:v>2011</x:v>
      </x:c>
      <x:c r="C2525" t="n">
        <x:v>4</x:v>
      </x:c>
      <x:c r="D2525" t="n">
        <x:v>24</x:v>
      </x:c>
      <x:c r="E2525" s="203" t="n">
        <x:v>40908</x:v>
      </x:c>
      <x:c r="F2525" t="inlineStr">
        <x:is>
          <x:t xml:space="preserve">EBIT003</x:t>
        </x:is>
      </x:c>
      <x:c r="G2525" t="inlineStr">
        <x:is>
          <x:t xml:space="preserve">Lucro Bruto Total</x:t>
        </x:is>
      </x:c>
      <x:c r="H2525" t="inlineStr">
        <x:is>
          <x:t xml:space="preserve">Lucro bruto</x:t>
        </x:is>
      </x:c>
      <x:c r="I2525" t="inlineStr">
        <x:is>
          <x:t xml:space="preserve">DISTRIB.</x:t>
        </x:is>
      </x:c>
      <x:c r="J2525" s="239" t="n">
        <x:v>6003</x:v>
      </x:c>
      <x:c r="K2525" t="inlineStr">
        <x:is>
          <x:t xml:space="preserve">DISTRIBUIÇÃO</x:t>
        </x:is>
      </x:c>
      <x:c r="L2525" s="239" t="n">
        <x:v>4413</x:v>
      </x:c>
      <x:c r="M2525" s="239" t="n">
        <x:v>1590</x:v>
      </x:c>
    </x:row>
    <x:row r="2526">
      <x:c r="A2526" t="inlineStr">
        <x:is>
          <x:t xml:space="preserve">4T11</x:t>
        </x:is>
      </x:c>
      <x:c r="B2526" t="n">
        <x:v>2011</x:v>
      </x:c>
      <x:c r="C2526" t="n">
        <x:v>4</x:v>
      </x:c>
      <x:c r="D2526" t="n">
        <x:v>24</x:v>
      </x:c>
      <x:c r="E2526" s="203" t="n">
        <x:v>40908</x:v>
      </x:c>
      <x:c r="F2526" t="inlineStr">
        <x:is>
          <x:t xml:space="preserve">EBIT003</x:t>
        </x:is>
      </x:c>
      <x:c r="G2526" t="inlineStr">
        <x:is>
          <x:t xml:space="preserve">Lucro Bruto Total</x:t>
        </x:is>
      </x:c>
      <x:c r="H2526" t="inlineStr">
        <x:is>
          <x:t xml:space="preserve">Lucro bruto</x:t>
        </x:is>
      </x:c>
      <x:c r="I2526" t="inlineStr">
        <x:is>
          <x:t xml:space="preserve">E&amp;P</x:t>
        </x:is>
      </x:c>
      <x:c r="J2526" s="239" t="n">
        <x:v>68910</x:v>
      </x:c>
      <x:c r="K2526" t="inlineStr">
        <x:is>
          <x:t xml:space="preserve">E&amp;P</x:t>
        </x:is>
      </x:c>
      <x:c r="L2526" s="239" t="n">
        <x:v>50897</x:v>
      </x:c>
      <x:c r="M2526" s="239" t="n">
        <x:v>18013</x:v>
      </x:c>
    </x:row>
    <x:row r="2527">
      <x:c r="A2527" t="inlineStr">
        <x:is>
          <x:t xml:space="preserve">4T11</x:t>
        </x:is>
      </x:c>
      <x:c r="B2527" t="n">
        <x:v>2011</x:v>
      </x:c>
      <x:c r="C2527" t="n">
        <x:v>4</x:v>
      </x:c>
      <x:c r="D2527" t="n">
        <x:v>24</x:v>
      </x:c>
      <x:c r="E2527" s="203" t="n">
        <x:v>40908</x:v>
      </x:c>
      <x:c r="F2527" t="inlineStr">
        <x:is>
          <x:t xml:space="preserve">EBIT003</x:t>
        </x:is>
      </x:c>
      <x:c r="G2527" t="inlineStr">
        <x:is>
          <x:t xml:space="preserve">Lucro Bruto Total</x:t>
        </x:is>
      </x:c>
      <x:c r="H2527" t="inlineStr">
        <x:is>
          <x:t xml:space="preserve">Lucro bruto</x:t>
        </x:is>
      </x:c>
      <x:c r="I2527" t="inlineStr">
        <x:is>
          <x:t xml:space="preserve">ELIMIN.</x:t>
        </x:is>
      </x:c>
      <x:c r="J2527" s="239" t="n">
        <x:v>-3581</x:v>
      </x:c>
      <x:c r="K2527" t="inlineStr">
        <x:is>
          <x:t xml:space="preserve">ELIMINAÇÕES</x:t>
        </x:is>
      </x:c>
      <x:c r="L2527" s="239" t="n">
        <x:v>-1876</x:v>
      </x:c>
      <x:c r="M2527" s="239" t="n">
        <x:v>-1705</x:v>
      </x:c>
    </x:row>
    <x:row r="2528">
      <x:c r="A2528" t="inlineStr">
        <x:is>
          <x:t xml:space="preserve">4T11</x:t>
        </x:is>
      </x:c>
      <x:c r="B2528" t="n">
        <x:v>2011</x:v>
      </x:c>
      <x:c r="C2528" t="n">
        <x:v>4</x:v>
      </x:c>
      <x:c r="D2528" t="n">
        <x:v>24</x:v>
      </x:c>
      <x:c r="E2528" s="203" t="n">
        <x:v>40908</x:v>
      </x:c>
      <x:c r="F2528" t="inlineStr">
        <x:is>
          <x:t xml:space="preserve">EBIT003</x:t>
        </x:is>
      </x:c>
      <x:c r="G2528" t="inlineStr">
        <x:is>
          <x:t xml:space="preserve">Lucro Bruto Total</x:t>
        </x:is>
      </x:c>
      <x:c r="H2528" t="inlineStr">
        <x:is>
          <x:t xml:space="preserve">Lucro bruto</x:t>
        </x:is>
      </x:c>
      <x:c r="I2528" t="inlineStr">
        <x:is>
          <x:t xml:space="preserve">GÁS &amp; ENERGIA</x:t>
        </x:is>
      </x:c>
      <x:c r="J2528" s="239" t="n">
        <x:v>6745</x:v>
      </x:c>
      <x:c r="K2528" t="inlineStr">
        <x:is>
          <x:t xml:space="preserve">GÁS &amp; ENERGIA / G&amp;EBC</x:t>
        </x:is>
      </x:c>
      <x:c r="L2528" s="239" t="n">
        <x:v>5954</x:v>
      </x:c>
      <x:c r="M2528" s="239" t="n">
        <x:v>791</x:v>
      </x:c>
    </x:row>
    <x:row r="2529">
      <x:c r="A2529" t="inlineStr">
        <x:is>
          <x:t xml:space="preserve">4T11</x:t>
        </x:is>
      </x:c>
      <x:c r="B2529" t="n">
        <x:v>2011</x:v>
      </x:c>
      <x:c r="C2529" t="n">
        <x:v>4</x:v>
      </x:c>
      <x:c r="D2529" t="n">
        <x:v>24</x:v>
      </x:c>
      <x:c r="E2529" s="203" t="n">
        <x:v>40908</x:v>
      </x:c>
      <x:c r="F2529" t="inlineStr">
        <x:is>
          <x:t xml:space="preserve">EBIT003</x:t>
        </x:is>
      </x:c>
      <x:c r="G2529" t="inlineStr">
        <x:is>
          <x:t xml:space="preserve">Lucro Bruto Total</x:t>
        </x:is>
      </x:c>
      <x:c r="H2529" t="inlineStr">
        <x:is>
          <x:t xml:space="preserve">Lucro bruto</x:t>
        </x:is>
      </x:c>
      <x:c r="I2529" t="inlineStr">
        <x:is>
          <x:t xml:space="preserve">INTERN.</x:t>
        </x:is>
      </x:c>
      <x:c r="J2529" s="239" t="n">
        <x:v>6695</x:v>
      </x:c>
      <x:c r="K2529" t="inlineStr">
        <x:is>
          <x:t xml:space="preserve">INTERNACIONAL</x:t>
        </x:is>
      </x:c>
      <x:c r="L2529" s="239" t="n">
        <x:v>4613</x:v>
      </x:c>
      <x:c r="M2529" s="239" t="n">
        <x:v>2082</x:v>
      </x:c>
    </x:row>
    <x:row r="2530">
      <x:c r="A2530" t="inlineStr">
        <x:is>
          <x:t xml:space="preserve">4T11</x:t>
        </x:is>
      </x:c>
      <x:c r="B2530" t="n">
        <x:v>2011</x:v>
      </x:c>
      <x:c r="C2530" t="n">
        <x:v>4</x:v>
      </x:c>
      <x:c r="D2530" t="n">
        <x:v>24</x:v>
      </x:c>
      <x:c r="E2530" s="203" t="n">
        <x:v>40908</x:v>
      </x:c>
      <x:c r="F2530" t="inlineStr">
        <x:is>
          <x:t xml:space="preserve">EBIT003</x:t>
        </x:is>
      </x:c>
      <x:c r="G2530" t="inlineStr">
        <x:is>
          <x:t xml:space="preserve">Lucro Bruto Total</x:t>
        </x:is>
      </x:c>
      <x:c r="H2530" t="inlineStr">
        <x:is>
          <x:t xml:space="preserve">Lucro bruto</x:t>
        </x:is>
      </x:c>
      <x:c r="I2530" t="inlineStr">
        <x:is>
          <x:t xml:space="preserve">TOTAL</x:t>
        </x:is>
      </x:c>
      <x:c r="J2530" s="239" t="n">
        <x:v>77237</x:v>
      </x:c>
      <x:c r="K2530" t="inlineStr">
        <x:is>
          <x:t xml:space="preserve">TOTAL</x:t>
        </x:is>
      </x:c>
      <x:c r="L2530" s="239" t="n">
        <x:v>60806</x:v>
      </x:c>
      <x:c r="M2530" s="239" t="n">
        <x:v>16431</x:v>
      </x:c>
    </x:row>
    <x:row r="2531">
      <x:c r="A2531" t="inlineStr">
        <x:is>
          <x:t xml:space="preserve">4T11</x:t>
        </x:is>
      </x:c>
      <x:c r="B2531" t="n">
        <x:v>2011</x:v>
      </x:c>
      <x:c r="C2531" t="n">
        <x:v>4</x:v>
      </x:c>
      <x:c r="D2531" t="n">
        <x:v>24</x:v>
      </x:c>
      <x:c r="E2531" s="203" t="n">
        <x:v>40908</x:v>
      </x:c>
      <x:c r="F2531" t="inlineStr">
        <x:is>
          <x:t xml:space="preserve">EBIT004</x:t>
        </x:is>
      </x:c>
      <x:c r="G2531" t="inlineStr">
        <x:is>
          <x:t xml:space="preserve">Despesa</x:t>
        </x:is>
      </x:c>
      <x:c r="H2531" t="inlineStr">
        <x:is>
          <x:t xml:space="preserve">Vendas, gerais e administrativas</x:t>
        </x:is>
      </x:c>
      <x:c r="I2531" t="inlineStr">
        <x:is>
          <x:t xml:space="preserve">ABAST</x:t>
        </x:is>
      </x:c>
      <x:c r="J2531" s="239" t="n">
        <x:v>-5536</x:v>
      </x:c>
      <x:c r="K2531" t="inlineStr">
        <x:is>
          <x:t xml:space="preserve">ABASTECIMENTO</x:t>
        </x:is>
      </x:c>
      <x:c r="L2531" s="239" t="n">
        <x:v>-3953</x:v>
      </x:c>
      <x:c r="M2531" s="239" t="n">
        <x:v>-1583</x:v>
      </x:c>
    </x:row>
    <x:row r="2532">
      <x:c r="A2532" t="inlineStr">
        <x:is>
          <x:t xml:space="preserve">4T11</x:t>
        </x:is>
      </x:c>
      <x:c r="B2532" t="n">
        <x:v>2011</x:v>
      </x:c>
      <x:c r="C2532" t="n">
        <x:v>4</x:v>
      </x:c>
      <x:c r="D2532" t="n">
        <x:v>24</x:v>
      </x:c>
      <x:c r="E2532" s="203" t="n">
        <x:v>40908</x:v>
      </x:c>
      <x:c r="F2532" t="inlineStr">
        <x:is>
          <x:t xml:space="preserve">EBIT004</x:t>
        </x:is>
      </x:c>
      <x:c r="G2532" t="inlineStr">
        <x:is>
          <x:t xml:space="preserve">Despesa</x:t>
        </x:is>
      </x:c>
      <x:c r="H2532" t="inlineStr">
        <x:is>
          <x:t xml:space="preserve">Vendas, gerais e administrativas</x:t>
        </x:is>
      </x:c>
      <x:c r="I2532" t="inlineStr">
        <x:is>
          <x:t xml:space="preserve">BIOCOMBUST.</x:t>
        </x:is>
      </x:c>
      <x:c r="J2532" s="239" t="n">
        <x:v>-111</x:v>
      </x:c>
      <x:c r="K2532" t="inlineStr">
        <x:is>
          <x:t xml:space="preserve">BIOCOMBUSTÍVEIS</x:t>
        </x:is>
      </x:c>
      <x:c r="L2532" s="239" t="n">
        <x:v>-98</x:v>
      </x:c>
      <x:c r="M2532" s="239" t="n">
        <x:v>-13</x:v>
      </x:c>
    </x:row>
    <x:row r="2533">
      <x:c r="A2533" t="inlineStr">
        <x:is>
          <x:t xml:space="preserve">4T11</x:t>
        </x:is>
      </x:c>
      <x:c r="B2533" t="n">
        <x:v>2011</x:v>
      </x:c>
      <x:c r="C2533" t="n">
        <x:v>4</x:v>
      </x:c>
      <x:c r="D2533" t="n">
        <x:v>24</x:v>
      </x:c>
      <x:c r="E2533" s="203" t="n">
        <x:v>40908</x:v>
      </x:c>
      <x:c r="F2533" t="inlineStr">
        <x:is>
          <x:t xml:space="preserve">EBIT004</x:t>
        </x:is>
      </x:c>
      <x:c r="G2533" t="inlineStr">
        <x:is>
          <x:t xml:space="preserve">Despesa</x:t>
        </x:is>
      </x:c>
      <x:c r="H2533" t="inlineStr">
        <x:is>
          <x:t xml:space="preserve">Vendas, gerais e administrativas</x:t>
        </x:is>
      </x:c>
      <x:c r="I2533" t="inlineStr">
        <x:is>
          <x:t xml:space="preserve">CORP.</x:t>
        </x:is>
      </x:c>
      <x:c r="J2533" s="239" t="n">
        <x:v>-4114</x:v>
      </x:c>
      <x:c r="K2533" t="inlineStr">
        <x:is>
          <x:t xml:space="preserve">CORPORATIVO / OUTROS NEGÓCIOS</x:t>
        </x:is>
      </x:c>
      <x:c r="L2533" s="239" t="n">
        <x:v>-2972</x:v>
      </x:c>
      <x:c r="M2533" s="239" t="n">
        <x:v>-1142</x:v>
      </x:c>
    </x:row>
    <x:row r="2534">
      <x:c r="A2534" t="inlineStr">
        <x:is>
          <x:t xml:space="preserve">4T11</x:t>
        </x:is>
      </x:c>
      <x:c r="B2534" t="n">
        <x:v>2011</x:v>
      </x:c>
      <x:c r="C2534" t="n">
        <x:v>4</x:v>
      </x:c>
      <x:c r="D2534" t="n">
        <x:v>24</x:v>
      </x:c>
      <x:c r="E2534" s="203" t="n">
        <x:v>40908</x:v>
      </x:c>
      <x:c r="F2534" t="inlineStr">
        <x:is>
          <x:t xml:space="preserve">EBIT004</x:t>
        </x:is>
      </x:c>
      <x:c r="G2534" t="inlineStr">
        <x:is>
          <x:t xml:space="preserve">Despesa</x:t>
        </x:is>
      </x:c>
      <x:c r="H2534" t="inlineStr">
        <x:is>
          <x:t xml:space="preserve">Vendas, gerais e administrativas</x:t>
        </x:is>
      </x:c>
      <x:c r="I2534" t="inlineStr">
        <x:is>
          <x:t xml:space="preserve">DISTRIB.</x:t>
        </x:is>
      </x:c>
      <x:c r="J2534" s="239" t="n">
        <x:v>-4024</x:v>
      </x:c>
      <x:c r="K2534" t="inlineStr">
        <x:is>
          <x:t xml:space="preserve">DISTRIBUIÇÃO</x:t>
        </x:is>
      </x:c>
      <x:c r="L2534" s="239" t="n">
        <x:v>-2943</x:v>
      </x:c>
      <x:c r="M2534" s="239" t="n">
        <x:v>-1081</x:v>
      </x:c>
    </x:row>
    <x:row r="2535">
      <x:c r="A2535" t="inlineStr">
        <x:is>
          <x:t xml:space="preserve">4T11</x:t>
        </x:is>
      </x:c>
      <x:c r="B2535" t="n">
        <x:v>2011</x:v>
      </x:c>
      <x:c r="C2535" t="n">
        <x:v>4</x:v>
      </x:c>
      <x:c r="D2535" t="n">
        <x:v>24</x:v>
      </x:c>
      <x:c r="E2535" s="203" t="n">
        <x:v>40908</x:v>
      </x:c>
      <x:c r="F2535" t="inlineStr">
        <x:is>
          <x:t xml:space="preserve">EBIT004</x:t>
        </x:is>
      </x:c>
      <x:c r="G2535" t="inlineStr">
        <x:is>
          <x:t xml:space="preserve">Despesa</x:t>
        </x:is>
      </x:c>
      <x:c r="H2535" t="inlineStr">
        <x:is>
          <x:t xml:space="preserve">Vendas, gerais e administrativas</x:t>
        </x:is>
      </x:c>
      <x:c r="I2535" t="inlineStr">
        <x:is>
          <x:t xml:space="preserve">E&amp;P</x:t>
        </x:is>
      </x:c>
      <x:c r="J2535" s="239" t="n">
        <x:v>-819</x:v>
      </x:c>
      <x:c r="K2535" t="inlineStr">
        <x:is>
          <x:t xml:space="preserve">E&amp;P</x:t>
        </x:is>
      </x:c>
      <x:c r="L2535" s="239" t="n">
        <x:v>-588</x:v>
      </x:c>
      <x:c r="M2535" s="239" t="n">
        <x:v>-231</x:v>
      </x:c>
    </x:row>
    <x:row r="2536">
      <x:c r="A2536" t="inlineStr">
        <x:is>
          <x:t xml:space="preserve">4T11</x:t>
        </x:is>
      </x:c>
      <x:c r="B2536" t="n">
        <x:v>2011</x:v>
      </x:c>
      <x:c r="C2536" t="n">
        <x:v>4</x:v>
      </x:c>
      <x:c r="D2536" t="n">
        <x:v>24</x:v>
      </x:c>
      <x:c r="E2536" s="203" t="n">
        <x:v>40908</x:v>
      </x:c>
      <x:c r="F2536" t="inlineStr">
        <x:is>
          <x:t xml:space="preserve">EBIT004</x:t>
        </x:is>
      </x:c>
      <x:c r="G2536" t="inlineStr">
        <x:is>
          <x:t xml:space="preserve">Despesa</x:t>
        </x:is>
      </x:c>
      <x:c r="H2536" t="inlineStr">
        <x:is>
          <x:t xml:space="preserve">Vendas, gerais e administrativas</x:t>
        </x:is>
      </x:c>
      <x:c r="I2536" t="inlineStr">
        <x:is>
          <x:t xml:space="preserve">ELIMIN.</x:t>
        </x:is>
      </x:c>
      <x:c r="J2536" s="239" t="n">
        <x:v>300</x:v>
      </x:c>
      <x:c r="K2536" t="inlineStr">
        <x:is>
          <x:t xml:space="preserve">ELIMINAÇÕES</x:t>
        </x:is>
      </x:c>
      <x:c r="L2536" s="239" t="n">
        <x:v>148</x:v>
      </x:c>
      <x:c r="M2536" s="239" t="n">
        <x:v>152</x:v>
      </x:c>
    </x:row>
    <x:row r="2537">
      <x:c r="A2537" t="inlineStr">
        <x:is>
          <x:t xml:space="preserve">4T11</x:t>
        </x:is>
      </x:c>
      <x:c r="B2537" t="n">
        <x:v>2011</x:v>
      </x:c>
      <x:c r="C2537" t="n">
        <x:v>4</x:v>
      </x:c>
      <x:c r="D2537" t="n">
        <x:v>24</x:v>
      </x:c>
      <x:c r="E2537" s="203" t="n">
        <x:v>40908</x:v>
      </x:c>
      <x:c r="F2537" t="inlineStr">
        <x:is>
          <x:t xml:space="preserve">EBIT004</x:t>
        </x:is>
      </x:c>
      <x:c r="G2537" t="inlineStr">
        <x:is>
          <x:t xml:space="preserve">Despesa</x:t>
        </x:is>
      </x:c>
      <x:c r="H2537" t="inlineStr">
        <x:is>
          <x:t xml:space="preserve">Vendas, gerais e administrativas</x:t>
        </x:is>
      </x:c>
      <x:c r="I2537" t="inlineStr">
        <x:is>
          <x:t xml:space="preserve">GÁS &amp; ENERGIA</x:t>
        </x:is>
      </x:c>
      <x:c r="J2537" s="239" t="n">
        <x:v>-1739</x:v>
      </x:c>
      <x:c r="K2537" t="inlineStr">
        <x:is>
          <x:t xml:space="preserve">GÁS &amp; ENERGIA / G&amp;EBC</x:t>
        </x:is>
      </x:c>
      <x:c r="L2537" s="239" t="n">
        <x:v>-1436</x:v>
      </x:c>
      <x:c r="M2537" s="239" t="n">
        <x:v>-303</x:v>
      </x:c>
    </x:row>
    <x:row r="2538">
      <x:c r="A2538" t="inlineStr">
        <x:is>
          <x:t xml:space="preserve">4T11</x:t>
        </x:is>
      </x:c>
      <x:c r="B2538" t="n">
        <x:v>2011</x:v>
      </x:c>
      <x:c r="C2538" t="n">
        <x:v>4</x:v>
      </x:c>
      <x:c r="D2538" t="n">
        <x:v>24</x:v>
      </x:c>
      <x:c r="E2538" s="203" t="n">
        <x:v>40908</x:v>
      </x:c>
      <x:c r="F2538" t="inlineStr">
        <x:is>
          <x:t xml:space="preserve">EBIT004</x:t>
        </x:is>
      </x:c>
      <x:c r="G2538" t="inlineStr">
        <x:is>
          <x:t xml:space="preserve">Despesa</x:t>
        </x:is>
      </x:c>
      <x:c r="H2538" t="inlineStr">
        <x:is>
          <x:t xml:space="preserve">Vendas, gerais e administrativas</x:t>
        </x:is>
      </x:c>
      <x:c r="I2538" t="inlineStr">
        <x:is>
          <x:t xml:space="preserve">INTERN.</x:t>
        </x:is>
      </x:c>
      <x:c r="J2538" s="239" t="n">
        <x:v>-1554</x:v>
      </x:c>
      <x:c r="K2538" t="inlineStr">
        <x:is>
          <x:t xml:space="preserve">INTERNACIONAL</x:t>
        </x:is>
      </x:c>
      <x:c r="L2538" s="239" t="n">
        <x:v>-1250</x:v>
      </x:c>
      <x:c r="M2538" s="239" t="n">
        <x:v>-304</x:v>
      </x:c>
    </x:row>
    <x:row r="2539">
      <x:c r="A2539" t="inlineStr">
        <x:is>
          <x:t xml:space="preserve">4T11</x:t>
        </x:is>
      </x:c>
      <x:c r="B2539" t="n">
        <x:v>2011</x:v>
      </x:c>
      <x:c r="C2539" t="n">
        <x:v>4</x:v>
      </x:c>
      <x:c r="D2539" t="n">
        <x:v>24</x:v>
      </x:c>
      <x:c r="E2539" s="203" t="n">
        <x:v>40908</x:v>
      </x:c>
      <x:c r="F2539" t="inlineStr">
        <x:is>
          <x:t xml:space="preserve">EBIT004</x:t>
        </x:is>
      </x:c>
      <x:c r="G2539" t="inlineStr">
        <x:is>
          <x:t xml:space="preserve">Despesa</x:t>
        </x:is>
      </x:c>
      <x:c r="H2539" t="inlineStr">
        <x:is>
          <x:t xml:space="preserve">Vendas, gerais e administrativas</x:t>
        </x:is>
      </x:c>
      <x:c r="I2539" t="inlineStr">
        <x:is>
          <x:t xml:space="preserve">TOTAL</x:t>
        </x:is>
      </x:c>
      <x:c r="J2539" s="239" t="n">
        <x:v>-17597</x:v>
      </x:c>
      <x:c r="K2539" t="inlineStr">
        <x:is>
          <x:t xml:space="preserve">TOTAL</x:t>
        </x:is>
      </x:c>
      <x:c r="L2539" s="239" t="n">
        <x:v>-13092</x:v>
      </x:c>
      <x:c r="M2539" s="239" t="n">
        <x:v>-4505</x:v>
      </x:c>
    </x:row>
    <x:row r="2540">
      <x:c r="A2540" t="inlineStr">
        <x:is>
          <x:t xml:space="preserve">4T11</x:t>
        </x:is>
      </x:c>
      <x:c r="B2540" t="n">
        <x:v>2011</x:v>
      </x:c>
      <x:c r="C2540" t="n">
        <x:v>4</x:v>
      </x:c>
      <x:c r="D2540" t="n">
        <x:v>24</x:v>
      </x:c>
      <x:c r="E2540" s="203" t="n">
        <x:v>40908</x:v>
      </x:c>
      <x:c r="F2540" t="inlineStr">
        <x:is>
          <x:t xml:space="preserve">EBIT005</x:t>
        </x:is>
      </x:c>
      <x:c r="G2540" t="inlineStr">
        <x:is>
          <x:t xml:space="preserve">Despesa</x:t>
        </x:is>
      </x:c>
      <x:c r="H2540" t="inlineStr">
        <x:is>
          <x:t xml:space="preserve">Tributárias</x:t>
        </x:is>
      </x:c>
      <x:c r="I2540" t="inlineStr">
        <x:is>
          <x:t xml:space="preserve">ABAST</x:t>
        </x:is>
      </x:c>
      <x:c r="J2540" s="239" t="n">
        <x:v>-90</x:v>
      </x:c>
      <x:c r="K2540" t="inlineStr">
        <x:is>
          <x:t xml:space="preserve">ABASTECIMENTO</x:t>
        </x:is>
      </x:c>
      <x:c r="L2540" s="239" t="n">
        <x:v>-60</x:v>
      </x:c>
      <x:c r="M2540" s="239" t="n">
        <x:v>-30</x:v>
      </x:c>
    </x:row>
    <x:row r="2541">
      <x:c r="A2541" t="inlineStr">
        <x:is>
          <x:t xml:space="preserve">4T11</x:t>
        </x:is>
      </x:c>
      <x:c r="B2541" t="n">
        <x:v>2011</x:v>
      </x:c>
      <x:c r="C2541" t="n">
        <x:v>4</x:v>
      </x:c>
      <x:c r="D2541" t="n">
        <x:v>24</x:v>
      </x:c>
      <x:c r="E2541" s="203" t="n">
        <x:v>40908</x:v>
      </x:c>
      <x:c r="F2541" t="inlineStr">
        <x:is>
          <x:t xml:space="preserve">EBIT005</x:t>
        </x:is>
      </x:c>
      <x:c r="G2541" t="inlineStr">
        <x:is>
          <x:t xml:space="preserve">Despesa</x:t>
        </x:is>
      </x:c>
      <x:c r="H2541" t="inlineStr">
        <x:is>
          <x:t xml:space="preserve">Tributárias</x:t>
        </x:is>
      </x:c>
      <x:c r="I2541" t="inlineStr">
        <x:is>
          <x:t xml:space="preserve">BIOCOMBUST.</x:t>
        </x:is>
      </x:c>
      <x:c r="J2541" s="239" t="n">
        <x:v>-1</x:v>
      </x:c>
      <x:c r="K2541" t="inlineStr">
        <x:is>
          <x:t xml:space="preserve">BIOCOMBUSTÍVEIS</x:t>
        </x:is>
      </x:c>
      <x:c r="L2541" s="239" t="n">
        <x:v>-2</x:v>
      </x:c>
      <x:c r="M2541" s="239" t="n">
        <x:v>1</x:v>
      </x:c>
    </x:row>
    <x:row r="2542">
      <x:c r="A2542" t="inlineStr">
        <x:is>
          <x:t xml:space="preserve">4T11</x:t>
        </x:is>
      </x:c>
      <x:c r="B2542" t="n">
        <x:v>2011</x:v>
      </x:c>
      <x:c r="C2542" t="n">
        <x:v>4</x:v>
      </x:c>
      <x:c r="D2542" t="n">
        <x:v>24</x:v>
      </x:c>
      <x:c r="E2542" s="203" t="n">
        <x:v>40908</x:v>
      </x:c>
      <x:c r="F2542" t="inlineStr">
        <x:is>
          <x:t xml:space="preserve">EBIT005</x:t>
        </x:is>
      </x:c>
      <x:c r="G2542" t="inlineStr">
        <x:is>
          <x:t xml:space="preserve">Despesa</x:t>
        </x:is>
      </x:c>
      <x:c r="H2542" t="inlineStr">
        <x:is>
          <x:t xml:space="preserve">Tributárias</x:t>
        </x:is>
      </x:c>
      <x:c r="I2542" t="inlineStr">
        <x:is>
          <x:t xml:space="preserve">CORP.</x:t>
        </x:is>
      </x:c>
      <x:c r="J2542" s="239" t="n">
        <x:v>-208</x:v>
      </x:c>
      <x:c r="K2542" t="inlineStr">
        <x:is>
          <x:t xml:space="preserve">CORPORATIVO / OUTROS NEGÓCIOS</x:t>
        </x:is>
      </x:c>
      <x:c r="L2542" s="239" t="n">
        <x:v>-164</x:v>
      </x:c>
      <x:c r="M2542" s="239" t="n">
        <x:v>-44</x:v>
      </x:c>
    </x:row>
    <x:row r="2543">
      <x:c r="A2543" t="inlineStr">
        <x:is>
          <x:t xml:space="preserve">4T11</x:t>
        </x:is>
      </x:c>
      <x:c r="B2543" t="n">
        <x:v>2011</x:v>
      </x:c>
      <x:c r="C2543" t="n">
        <x:v>4</x:v>
      </x:c>
      <x:c r="D2543" t="n">
        <x:v>24</x:v>
      </x:c>
      <x:c r="E2543" s="203" t="n">
        <x:v>40908</x:v>
      </x:c>
      <x:c r="F2543" t="inlineStr">
        <x:is>
          <x:t xml:space="preserve">EBIT005</x:t>
        </x:is>
      </x:c>
      <x:c r="G2543" t="inlineStr">
        <x:is>
          <x:t xml:space="preserve">Despesa</x:t>
        </x:is>
      </x:c>
      <x:c r="H2543" t="inlineStr">
        <x:is>
          <x:t xml:space="preserve">Tributárias</x:t>
        </x:is>
      </x:c>
      <x:c r="I2543" t="inlineStr">
        <x:is>
          <x:t xml:space="preserve">DISTRIB.</x:t>
        </x:is>
      </x:c>
      <x:c r="J2543" s="239" t="n">
        <x:v>-41</x:v>
      </x:c>
      <x:c r="K2543" t="inlineStr">
        <x:is>
          <x:t xml:space="preserve">DISTRIBUIÇÃO</x:t>
        </x:is>
      </x:c>
      <x:c r="L2543" s="239" t="n">
        <x:v>-34</x:v>
      </x:c>
      <x:c r="M2543" s="239" t="n">
        <x:v>-7</x:v>
      </x:c>
    </x:row>
    <x:row r="2544">
      <x:c r="A2544" t="inlineStr">
        <x:is>
          <x:t xml:space="preserve">4T11</x:t>
        </x:is>
      </x:c>
      <x:c r="B2544" t="n">
        <x:v>2011</x:v>
      </x:c>
      <x:c r="C2544" t="n">
        <x:v>4</x:v>
      </x:c>
      <x:c r="D2544" t="n">
        <x:v>24</x:v>
      </x:c>
      <x:c r="E2544" s="203" t="n">
        <x:v>40908</x:v>
      </x:c>
      <x:c r="F2544" t="inlineStr">
        <x:is>
          <x:t xml:space="preserve">EBIT005</x:t>
        </x:is>
      </x:c>
      <x:c r="G2544" t="inlineStr">
        <x:is>
          <x:t xml:space="preserve">Despesa</x:t>
        </x:is>
      </x:c>
      <x:c r="H2544" t="inlineStr">
        <x:is>
          <x:t xml:space="preserve">Tributárias</x:t>
        </x:is>
      </x:c>
      <x:c r="I2544" t="inlineStr">
        <x:is>
          <x:t xml:space="preserve">E&amp;P</x:t>
        </x:is>
      </x:c>
      <x:c r="J2544" s="239" t="n">
        <x:v>-80</x:v>
      </x:c>
      <x:c r="K2544" t="inlineStr">
        <x:is>
          <x:t xml:space="preserve">E&amp;P</x:t>
        </x:is>
      </x:c>
      <x:c r="L2544" s="239" t="n">
        <x:v>-54</x:v>
      </x:c>
      <x:c r="M2544" s="239" t="n">
        <x:v>-26</x:v>
      </x:c>
    </x:row>
    <x:row r="2545">
      <x:c r="A2545" t="inlineStr">
        <x:is>
          <x:t xml:space="preserve">4T11</x:t>
        </x:is>
      </x:c>
      <x:c r="B2545" t="n">
        <x:v>2011</x:v>
      </x:c>
      <x:c r="C2545" t="n">
        <x:v>4</x:v>
      </x:c>
      <x:c r="D2545" t="n">
        <x:v>24</x:v>
      </x:c>
      <x:c r="E2545" s="203" t="n">
        <x:v>40908</x:v>
      </x:c>
      <x:c r="F2545" t="inlineStr">
        <x:is>
          <x:t xml:space="preserve">EBIT005</x:t>
        </x:is>
      </x:c>
      <x:c r="G2545" t="inlineStr">
        <x:is>
          <x:t xml:space="preserve">Despesa</x:t>
        </x:is>
      </x:c>
      <x:c r="H2545" t="inlineStr">
        <x:is>
          <x:t xml:space="preserve">Tributárias</x:t>
        </x:is>
      </x:c>
      <x:c r="I2545" t="inlineStr">
        <x:is>
          <x:t xml:space="preserve">ELIMIN.</x:t>
        </x:is>
      </x:c>
      <x:c r="J2545" s="239" t="n">
        <x:v>0</x:v>
      </x:c>
      <x:c r="K2545" t="inlineStr">
        <x:is>
          <x:t xml:space="preserve">ELIMINAÇÕES</x:t>
        </x:is>
      </x:c>
      <x:c r="L2545" s="239" t="n">
        <x:v>0</x:v>
      </x:c>
      <x:c r="M2545" s="239" t="n">
        <x:v>0</x:v>
      </x:c>
    </x:row>
    <x:row r="2546">
      <x:c r="A2546" t="inlineStr">
        <x:is>
          <x:t xml:space="preserve">4T11</x:t>
        </x:is>
      </x:c>
      <x:c r="B2546" t="n">
        <x:v>2011</x:v>
      </x:c>
      <x:c r="C2546" t="n">
        <x:v>4</x:v>
      </x:c>
      <x:c r="D2546" t="n">
        <x:v>24</x:v>
      </x:c>
      <x:c r="E2546" s="203" t="n">
        <x:v>40908</x:v>
      </x:c>
      <x:c r="F2546" t="inlineStr">
        <x:is>
          <x:t xml:space="preserve">EBIT005</x:t>
        </x:is>
      </x:c>
      <x:c r="G2546" t="inlineStr">
        <x:is>
          <x:t xml:space="preserve">Despesa</x:t>
        </x:is>
      </x:c>
      <x:c r="H2546" t="inlineStr">
        <x:is>
          <x:t xml:space="preserve">Tributárias</x:t>
        </x:is>
      </x:c>
      <x:c r="I2546" t="inlineStr">
        <x:is>
          <x:t xml:space="preserve">GÁS &amp; ENERGIA</x:t>
        </x:is>
      </x:c>
      <x:c r="J2546" s="239" t="n">
        <x:v>-165</x:v>
      </x:c>
      <x:c r="K2546" t="inlineStr">
        <x:is>
          <x:t xml:space="preserve">GÁS &amp; ENERGIA / G&amp;EBC</x:t>
        </x:is>
      </x:c>
      <x:c r="L2546" s="239" t="n">
        <x:v>-95</x:v>
      </x:c>
      <x:c r="M2546" s="239" t="n">
        <x:v>-70</x:v>
      </x:c>
    </x:row>
    <x:row r="2547">
      <x:c r="A2547" t="inlineStr">
        <x:is>
          <x:t xml:space="preserve">4T11</x:t>
        </x:is>
      </x:c>
      <x:c r="B2547" t="n">
        <x:v>2011</x:v>
      </x:c>
      <x:c r="C2547" t="n">
        <x:v>4</x:v>
      </x:c>
      <x:c r="D2547" t="n">
        <x:v>24</x:v>
      </x:c>
      <x:c r="E2547" s="203" t="n">
        <x:v>40908</x:v>
      </x:c>
      <x:c r="F2547" t="inlineStr">
        <x:is>
          <x:t xml:space="preserve">EBIT005</x:t>
        </x:is>
      </x:c>
      <x:c r="G2547" t="inlineStr">
        <x:is>
          <x:t xml:space="preserve">Despesa</x:t>
        </x:is>
      </x:c>
      <x:c r="H2547" t="inlineStr">
        <x:is>
          <x:t xml:space="preserve">Tributárias</x:t>
        </x:is>
      </x:c>
      <x:c r="I2547" t="inlineStr">
        <x:is>
          <x:t xml:space="preserve">INTERN.</x:t>
        </x:is>
      </x:c>
      <x:c r="J2547" s="239" t="n">
        <x:v>-192</x:v>
      </x:c>
      <x:c r="K2547" t="inlineStr">
        <x:is>
          <x:t xml:space="preserve">INTERNACIONAL</x:t>
        </x:is>
      </x:c>
      <x:c r="L2547" s="239" t="n">
        <x:v>-126</x:v>
      </x:c>
      <x:c r="M2547" s="239" t="n">
        <x:v>-66</x:v>
      </x:c>
    </x:row>
    <x:row r="2548">
      <x:c r="A2548" t="inlineStr">
        <x:is>
          <x:t xml:space="preserve">4T11</x:t>
        </x:is>
      </x:c>
      <x:c r="B2548" t="n">
        <x:v>2011</x:v>
      </x:c>
      <x:c r="C2548" t="n">
        <x:v>4</x:v>
      </x:c>
      <x:c r="D2548" t="n">
        <x:v>24</x:v>
      </x:c>
      <x:c r="E2548" s="203" t="n">
        <x:v>40908</x:v>
      </x:c>
      <x:c r="F2548" t="inlineStr">
        <x:is>
          <x:t xml:space="preserve">EBIT005</x:t>
        </x:is>
      </x:c>
      <x:c r="G2548" t="inlineStr">
        <x:is>
          <x:t xml:space="preserve">Despesa</x:t>
        </x:is>
      </x:c>
      <x:c r="H2548" t="inlineStr">
        <x:is>
          <x:t xml:space="preserve">Tributárias</x:t>
        </x:is>
      </x:c>
      <x:c r="I2548" t="inlineStr">
        <x:is>
          <x:t xml:space="preserve">TOTAL</x:t>
        </x:is>
      </x:c>
      <x:c r="J2548" s="239" t="n">
        <x:v>-777</x:v>
      </x:c>
      <x:c r="K2548" t="inlineStr">
        <x:is>
          <x:t xml:space="preserve">TOTAL</x:t>
        </x:is>
      </x:c>
      <x:c r="L2548" s="239" t="n">
        <x:v>-535</x:v>
      </x:c>
      <x:c r="M2548" s="239" t="n">
        <x:v>-242</x:v>
      </x:c>
    </x:row>
    <x:row r="2549">
      <x:c r="A2549" t="inlineStr">
        <x:is>
          <x:t xml:space="preserve">4T11</x:t>
        </x:is>
      </x:c>
      <x:c r="B2549" t="n">
        <x:v>2011</x:v>
      </x:c>
      <x:c r="C2549" t="n">
        <x:v>4</x:v>
      </x:c>
      <x:c r="D2549" t="n">
        <x:v>24</x:v>
      </x:c>
      <x:c r="E2549" s="203" t="n">
        <x:v>40908</x:v>
      </x:c>
      <x:c r="F2549" t="inlineStr">
        <x:is>
          <x:t xml:space="preserve">EBIT006</x:t>
        </x:is>
      </x:c>
      <x:c r="G2549" t="inlineStr">
        <x:is>
          <x:t xml:space="preserve">Despesa</x:t>
        </x:is>
      </x:c>
      <x:c r="H2549" t="inlineStr">
        <x:is>
          <x:t xml:space="preserve">Custos exploratórios p/ extração de petróleo</x:t>
        </x:is>
      </x:c>
      <x:c r="I2549" t="inlineStr">
        <x:is>
          <x:t xml:space="preserve">ABAST</x:t>
        </x:is>
      </x:c>
      <x:c r="J2549" s="239" t="n">
        <x:v>0</x:v>
      </x:c>
      <x:c r="K2549" t="inlineStr">
        <x:is>
          <x:t xml:space="preserve">ABASTECIMENTO</x:t>
        </x:is>
      </x:c>
      <x:c r="L2549" s="239" t="n">
        <x:v>0</x:v>
      </x:c>
      <x:c r="M2549" s="239" t="n">
        <x:v>0</x:v>
      </x:c>
    </x:row>
    <x:row r="2550">
      <x:c r="A2550" t="inlineStr">
        <x:is>
          <x:t xml:space="preserve">4T11</x:t>
        </x:is>
      </x:c>
      <x:c r="B2550" t="n">
        <x:v>2011</x:v>
      </x:c>
      <x:c r="C2550" t="n">
        <x:v>4</x:v>
      </x:c>
      <x:c r="D2550" t="n">
        <x:v>24</x:v>
      </x:c>
      <x:c r="E2550" s="203" t="n">
        <x:v>40908</x:v>
      </x:c>
      <x:c r="F2550" t="inlineStr">
        <x:is>
          <x:t xml:space="preserve">EBIT006</x:t>
        </x:is>
      </x:c>
      <x:c r="G2550" t="inlineStr">
        <x:is>
          <x:t xml:space="preserve">Despesa</x:t>
        </x:is>
      </x:c>
      <x:c r="H2550" t="inlineStr">
        <x:is>
          <x:t xml:space="preserve">Custos exploratórios p/ extração de petróleo</x:t>
        </x:is>
      </x:c>
      <x:c r="I2550" t="inlineStr">
        <x:is>
          <x:t xml:space="preserve">BIOCOMBUST.</x:t>
        </x:is>
      </x:c>
      <x:c r="J2550" s="239" t="n">
        <x:v>0</x:v>
      </x:c>
      <x:c r="K2550" t="inlineStr">
        <x:is>
          <x:t xml:space="preserve">BIOCOMBUSTÍVEIS</x:t>
        </x:is>
      </x:c>
      <x:c r="L2550" s="239" t="n">
        <x:v>0</x:v>
      </x:c>
      <x:c r="M2550" s="239" t="n">
        <x:v>0</x:v>
      </x:c>
    </x:row>
    <x:row r="2551">
      <x:c r="A2551" t="inlineStr">
        <x:is>
          <x:t xml:space="preserve">4T11</x:t>
        </x:is>
      </x:c>
      <x:c r="B2551" t="n">
        <x:v>2011</x:v>
      </x:c>
      <x:c r="C2551" t="n">
        <x:v>4</x:v>
      </x:c>
      <x:c r="D2551" t="n">
        <x:v>24</x:v>
      </x:c>
      <x:c r="E2551" s="203" t="n">
        <x:v>40908</x:v>
      </x:c>
      <x:c r="F2551" t="inlineStr">
        <x:is>
          <x:t xml:space="preserve">EBIT006</x:t>
        </x:is>
      </x:c>
      <x:c r="G2551" t="inlineStr">
        <x:is>
          <x:t xml:space="preserve">Despesa</x:t>
        </x:is>
      </x:c>
      <x:c r="H2551" t="inlineStr">
        <x:is>
          <x:t xml:space="preserve">Custos exploratórios p/ extração de petróleo</x:t>
        </x:is>
      </x:c>
      <x:c r="I2551" t="inlineStr">
        <x:is>
          <x:t xml:space="preserve">CORP.</x:t>
        </x:is>
      </x:c>
      <x:c r="J2551" s="239" t="n">
        <x:v>0</x:v>
      </x:c>
      <x:c r="K2551" t="inlineStr">
        <x:is>
          <x:t xml:space="preserve">CORPORATIVO / OUTROS NEGÓCIOS</x:t>
        </x:is>
      </x:c>
      <x:c r="L2551" s="239" t="n">
        <x:v>0</x:v>
      </x:c>
      <x:c r="M2551" s="239" t="n">
        <x:v>0</x:v>
      </x:c>
    </x:row>
    <x:row r="2552">
      <x:c r="A2552" t="inlineStr">
        <x:is>
          <x:t xml:space="preserve">4T11</x:t>
        </x:is>
      </x:c>
      <x:c r="B2552" t="n">
        <x:v>2011</x:v>
      </x:c>
      <x:c r="C2552" t="n">
        <x:v>4</x:v>
      </x:c>
      <x:c r="D2552" t="n">
        <x:v>24</x:v>
      </x:c>
      <x:c r="E2552" s="203" t="n">
        <x:v>40908</x:v>
      </x:c>
      <x:c r="F2552" t="inlineStr">
        <x:is>
          <x:t xml:space="preserve">EBIT006</x:t>
        </x:is>
      </x:c>
      <x:c r="G2552" t="inlineStr">
        <x:is>
          <x:t xml:space="preserve">Despesa</x:t>
        </x:is>
      </x:c>
      <x:c r="H2552" t="inlineStr">
        <x:is>
          <x:t xml:space="preserve">Custos exploratórios p/ extração de petróleo</x:t>
        </x:is>
      </x:c>
      <x:c r="I2552" t="inlineStr">
        <x:is>
          <x:t xml:space="preserve">DISTRIB.</x:t>
        </x:is>
      </x:c>
      <x:c r="J2552" s="239" t="n">
        <x:v>0</x:v>
      </x:c>
      <x:c r="K2552" t="inlineStr">
        <x:is>
          <x:t xml:space="preserve">DISTRIBUIÇÃO</x:t>
        </x:is>
      </x:c>
      <x:c r="L2552" s="239" t="n">
        <x:v>0</x:v>
      </x:c>
      <x:c r="M2552" s="239" t="n">
        <x:v>0</x:v>
      </x:c>
    </x:row>
    <x:row r="2553">
      <x:c r="A2553" t="inlineStr">
        <x:is>
          <x:t xml:space="preserve">4T11</x:t>
        </x:is>
      </x:c>
      <x:c r="B2553" t="n">
        <x:v>2011</x:v>
      </x:c>
      <x:c r="C2553" t="n">
        <x:v>4</x:v>
      </x:c>
      <x:c r="D2553" t="n">
        <x:v>24</x:v>
      </x:c>
      <x:c r="E2553" s="203" t="n">
        <x:v>40908</x:v>
      </x:c>
      <x:c r="F2553" t="inlineStr">
        <x:is>
          <x:t xml:space="preserve">EBIT006</x:t>
        </x:is>
      </x:c>
      <x:c r="G2553" t="inlineStr">
        <x:is>
          <x:t xml:space="preserve">Despesa</x:t>
        </x:is>
      </x:c>
      <x:c r="H2553" t="inlineStr">
        <x:is>
          <x:t xml:space="preserve">Custos exploratórios p/ extração de petróleo</x:t>
        </x:is>
      </x:c>
      <x:c r="I2553" t="inlineStr">
        <x:is>
          <x:t xml:space="preserve">E&amp;P</x:t>
        </x:is>
      </x:c>
      <x:c r="J2553" s="239" t="n">
        <x:v>-3674</x:v>
      </x:c>
      <x:c r="K2553" t="inlineStr">
        <x:is>
          <x:t xml:space="preserve">E&amp;P</x:t>
        </x:is>
      </x:c>
      <x:c r="L2553" s="239" t="n">
        <x:v>-2524</x:v>
      </x:c>
      <x:c r="M2553" s="239" t="n">
        <x:v>-1150</x:v>
      </x:c>
    </x:row>
    <x:row r="2554">
      <x:c r="A2554" t="inlineStr">
        <x:is>
          <x:t xml:space="preserve">4T11</x:t>
        </x:is>
      </x:c>
      <x:c r="B2554" t="n">
        <x:v>2011</x:v>
      </x:c>
      <x:c r="C2554" t="n">
        <x:v>4</x:v>
      </x:c>
      <x:c r="D2554" t="n">
        <x:v>24</x:v>
      </x:c>
      <x:c r="E2554" s="203" t="n">
        <x:v>40908</x:v>
      </x:c>
      <x:c r="F2554" t="inlineStr">
        <x:is>
          <x:t xml:space="preserve">EBIT006</x:t>
        </x:is>
      </x:c>
      <x:c r="G2554" t="inlineStr">
        <x:is>
          <x:t xml:space="preserve">Despesa</x:t>
        </x:is>
      </x:c>
      <x:c r="H2554" t="inlineStr">
        <x:is>
          <x:t xml:space="preserve">Custos exploratórios p/ extração de petróleo</x:t>
        </x:is>
      </x:c>
      <x:c r="I2554" t="inlineStr">
        <x:is>
          <x:t xml:space="preserve">ELIMIN.</x:t>
        </x:is>
      </x:c>
      <x:c r="J2554" s="239" t="n">
        <x:v>0</x:v>
      </x:c>
      <x:c r="K2554" t="inlineStr">
        <x:is>
          <x:t xml:space="preserve">ELIMINAÇÕES</x:t>
        </x:is>
      </x:c>
      <x:c r="L2554" s="239" t="n">
        <x:v>0</x:v>
      </x:c>
      <x:c r="M2554" s="239" t="n">
        <x:v>0</x:v>
      </x:c>
    </x:row>
    <x:row r="2555">
      <x:c r="A2555" t="inlineStr">
        <x:is>
          <x:t xml:space="preserve">4T11</x:t>
        </x:is>
      </x:c>
      <x:c r="B2555" t="n">
        <x:v>2011</x:v>
      </x:c>
      <x:c r="C2555" t="n">
        <x:v>4</x:v>
      </x:c>
      <x:c r="D2555" t="n">
        <x:v>24</x:v>
      </x:c>
      <x:c r="E2555" s="203" t="n">
        <x:v>40908</x:v>
      </x:c>
      <x:c r="F2555" t="inlineStr">
        <x:is>
          <x:t xml:space="preserve">EBIT006</x:t>
        </x:is>
      </x:c>
      <x:c r="G2555" t="inlineStr">
        <x:is>
          <x:t xml:space="preserve">Despesa</x:t>
        </x:is>
      </x:c>
      <x:c r="H2555" t="inlineStr">
        <x:is>
          <x:t xml:space="preserve">Custos exploratórios p/ extração de petróleo</x:t>
        </x:is>
      </x:c>
      <x:c r="I2555" t="inlineStr">
        <x:is>
          <x:t xml:space="preserve">GÁS &amp; ENERGIA</x:t>
        </x:is>
      </x:c>
      <x:c r="J2555" s="239" t="n">
        <x:v>0</x:v>
      </x:c>
      <x:c r="K2555" t="inlineStr">
        <x:is>
          <x:t xml:space="preserve">GÁS &amp; ENERGIA / G&amp;EBC</x:t>
        </x:is>
      </x:c>
      <x:c r="L2555" s="239" t="n">
        <x:v>0</x:v>
      </x:c>
      <x:c r="M2555" s="239" t="n">
        <x:v>0</x:v>
      </x:c>
    </x:row>
    <x:row r="2556">
      <x:c r="A2556" t="inlineStr">
        <x:is>
          <x:t xml:space="preserve">4T11</x:t>
        </x:is>
      </x:c>
      <x:c r="B2556" t="n">
        <x:v>2011</x:v>
      </x:c>
      <x:c r="C2556" t="n">
        <x:v>4</x:v>
      </x:c>
      <x:c r="D2556" t="n">
        <x:v>24</x:v>
      </x:c>
      <x:c r="E2556" s="203" t="n">
        <x:v>40908</x:v>
      </x:c>
      <x:c r="F2556" t="inlineStr">
        <x:is>
          <x:t xml:space="preserve">EBIT006</x:t>
        </x:is>
      </x:c>
      <x:c r="G2556" t="inlineStr">
        <x:is>
          <x:t xml:space="preserve">Despesa</x:t>
        </x:is>
      </x:c>
      <x:c r="H2556" t="inlineStr">
        <x:is>
          <x:t xml:space="preserve">Custos exploratórios p/ extração de petróleo</x:t>
        </x:is>
      </x:c>
      <x:c r="I2556" t="inlineStr">
        <x:is>
          <x:t xml:space="preserve">INTERN.</x:t>
        </x:is>
      </x:c>
      <x:c r="J2556" s="239" t="n">
        <x:v>-754</x:v>
      </x:c>
      <x:c r="K2556" t="inlineStr">
        <x:is>
          <x:t xml:space="preserve">INTERNACIONAL</x:t>
        </x:is>
      </x:c>
      <x:c r="L2556" s="239" t="n">
        <x:v>-402</x:v>
      </x:c>
      <x:c r="M2556" s="239" t="n">
        <x:v>-352</x:v>
      </x:c>
    </x:row>
    <x:row r="2557">
      <x:c r="A2557" t="inlineStr">
        <x:is>
          <x:t xml:space="preserve">4T11</x:t>
        </x:is>
      </x:c>
      <x:c r="B2557" t="n">
        <x:v>2011</x:v>
      </x:c>
      <x:c r="C2557" t="n">
        <x:v>4</x:v>
      </x:c>
      <x:c r="D2557" t="n">
        <x:v>24</x:v>
      </x:c>
      <x:c r="E2557" s="203" t="n">
        <x:v>40908</x:v>
      </x:c>
      <x:c r="F2557" t="inlineStr">
        <x:is>
          <x:t xml:space="preserve">EBIT006</x:t>
        </x:is>
      </x:c>
      <x:c r="G2557" t="inlineStr">
        <x:is>
          <x:t xml:space="preserve">Despesa</x:t>
        </x:is>
      </x:c>
      <x:c r="H2557" t="inlineStr">
        <x:is>
          <x:t xml:space="preserve">Custos exploratórios p/ extração de petróleo</x:t>
        </x:is>
      </x:c>
      <x:c r="I2557" t="inlineStr">
        <x:is>
          <x:t xml:space="preserve">TOTAL</x:t>
        </x:is>
      </x:c>
      <x:c r="J2557" s="239" t="n">
        <x:v>-4428</x:v>
      </x:c>
      <x:c r="K2557" t="inlineStr">
        <x:is>
          <x:t xml:space="preserve">TOTAL</x:t>
        </x:is>
      </x:c>
      <x:c r="L2557" s="239" t="n">
        <x:v>-2926</x:v>
      </x:c>
      <x:c r="M2557" s="239" t="n">
        <x:v>-1502</x:v>
      </x:c>
    </x:row>
    <x:row r="2558">
      <x:c r="A2558" t="inlineStr">
        <x:is>
          <x:t xml:space="preserve">4T11</x:t>
        </x:is>
      </x:c>
      <x:c r="B2558" t="n">
        <x:v>2011</x:v>
      </x:c>
      <x:c r="C2558" t="n">
        <x:v>4</x:v>
      </x:c>
      <x:c r="D2558" t="n">
        <x:v>24</x:v>
      </x:c>
      <x:c r="E2558" s="203" t="n">
        <x:v>40908</x:v>
      </x:c>
      <x:c r="F2558" t="inlineStr">
        <x:is>
          <x:t xml:space="preserve">EBIT007</x:t>
        </x:is>
      </x:c>
      <x:c r="G2558" t="inlineStr">
        <x:is>
          <x:t xml:space="preserve">Despesa</x:t>
        </x:is>
      </x:c>
      <x:c r="H2558" t="inlineStr">
        <x:is>
          <x:t xml:space="preserve">Pesquisa e desenvolvimento</x:t>
        </x:is>
      </x:c>
      <x:c r="I2558" t="inlineStr">
        <x:is>
          <x:t xml:space="preserve">ABAST</x:t>
        </x:is>
      </x:c>
      <x:c r="J2558" s="239" t="n">
        <x:v>-470</x:v>
      </x:c>
      <x:c r="K2558" t="inlineStr">
        <x:is>
          <x:t xml:space="preserve">ABASTECIMENTO</x:t>
        </x:is>
      </x:c>
      <x:c r="L2558" s="239" t="n">
        <x:v>-277</x:v>
      </x:c>
      <x:c r="M2558" s="239" t="n">
        <x:v>-193</x:v>
      </x:c>
    </x:row>
    <x:row r="2559">
      <x:c r="A2559" t="inlineStr">
        <x:is>
          <x:t xml:space="preserve">4T11</x:t>
        </x:is>
      </x:c>
      <x:c r="B2559" t="n">
        <x:v>2011</x:v>
      </x:c>
      <x:c r="C2559" t="n">
        <x:v>4</x:v>
      </x:c>
      <x:c r="D2559" t="n">
        <x:v>24</x:v>
      </x:c>
      <x:c r="E2559" s="203" t="n">
        <x:v>40908</x:v>
      </x:c>
      <x:c r="F2559" t="inlineStr">
        <x:is>
          <x:t xml:space="preserve">EBIT007</x:t>
        </x:is>
      </x:c>
      <x:c r="G2559" t="inlineStr">
        <x:is>
          <x:t xml:space="preserve">Despesa</x:t>
        </x:is>
      </x:c>
      <x:c r="H2559" t="inlineStr">
        <x:is>
          <x:t xml:space="preserve">Pesquisa e desenvolvimento</x:t>
        </x:is>
      </x:c>
      <x:c r="I2559" t="inlineStr">
        <x:is>
          <x:t xml:space="preserve">BIOCOMBUST.</x:t>
        </x:is>
      </x:c>
      <x:c r="J2559" s="239" t="n">
        <x:v>-50</x:v>
      </x:c>
      <x:c r="K2559" t="inlineStr">
        <x:is>
          <x:t xml:space="preserve">BIOCOMBUSTÍVEIS</x:t>
        </x:is>
      </x:c>
      <x:c r="L2559" s="239" t="n">
        <x:v>-15</x:v>
      </x:c>
      <x:c r="M2559" s="239" t="n">
        <x:v>-35</x:v>
      </x:c>
    </x:row>
    <x:row r="2560">
      <x:c r="A2560" t="inlineStr">
        <x:is>
          <x:t xml:space="preserve">4T11</x:t>
        </x:is>
      </x:c>
      <x:c r="B2560" t="n">
        <x:v>2011</x:v>
      </x:c>
      <x:c r="C2560" t="n">
        <x:v>4</x:v>
      </x:c>
      <x:c r="D2560" t="n">
        <x:v>24</x:v>
      </x:c>
      <x:c r="E2560" s="203" t="n">
        <x:v>40908</x:v>
      </x:c>
      <x:c r="F2560" t="inlineStr">
        <x:is>
          <x:t xml:space="preserve">EBIT007</x:t>
        </x:is>
      </x:c>
      <x:c r="G2560" t="inlineStr">
        <x:is>
          <x:t xml:space="preserve">Despesa</x:t>
        </x:is>
      </x:c>
      <x:c r="H2560" t="inlineStr">
        <x:is>
          <x:t xml:space="preserve">Pesquisa e desenvolvimento</x:t>
        </x:is>
      </x:c>
      <x:c r="I2560" t="inlineStr">
        <x:is>
          <x:t xml:space="preserve">CORP.</x:t>
        </x:is>
      </x:c>
      <x:c r="J2560" s="239" t="n">
        <x:v>-550</x:v>
      </x:c>
      <x:c r="K2560" t="inlineStr">
        <x:is>
          <x:t xml:space="preserve">CORPORATIVO / OUTROS NEGÓCIOS</x:t>
        </x:is>
      </x:c>
      <x:c r="L2560" s="239" t="n">
        <x:v>-364</x:v>
      </x:c>
      <x:c r="M2560" s="239" t="n">
        <x:v>-186</x:v>
      </x:c>
    </x:row>
    <x:row r="2561">
      <x:c r="A2561" t="inlineStr">
        <x:is>
          <x:t xml:space="preserve">4T11</x:t>
        </x:is>
      </x:c>
      <x:c r="B2561" t="n">
        <x:v>2011</x:v>
      </x:c>
      <x:c r="C2561" t="n">
        <x:v>4</x:v>
      </x:c>
      <x:c r="D2561" t="n">
        <x:v>24</x:v>
      </x:c>
      <x:c r="E2561" s="203" t="n">
        <x:v>40908</x:v>
      </x:c>
      <x:c r="F2561" t="inlineStr">
        <x:is>
          <x:t xml:space="preserve">EBIT007</x:t>
        </x:is>
      </x:c>
      <x:c r="G2561" t="inlineStr">
        <x:is>
          <x:t xml:space="preserve">Despesa</x:t>
        </x:is>
      </x:c>
      <x:c r="H2561" t="inlineStr">
        <x:is>
          <x:t xml:space="preserve">Pesquisa e desenvolvimento</x:t>
        </x:is>
      </x:c>
      <x:c r="I2561" t="inlineStr">
        <x:is>
          <x:t xml:space="preserve">DISTRIB.</x:t>
        </x:is>
      </x:c>
      <x:c r="J2561" s="239" t="n">
        <x:v>-9</x:v>
      </x:c>
      <x:c r="K2561" t="inlineStr">
        <x:is>
          <x:t xml:space="preserve">DISTRIBUIÇÃO</x:t>
        </x:is>
      </x:c>
      <x:c r="L2561" s="239" t="n">
        <x:v>-7</x:v>
      </x:c>
      <x:c r="M2561" s="239" t="n">
        <x:v>-2</x:v>
      </x:c>
    </x:row>
    <x:row r="2562">
      <x:c r="A2562" t="inlineStr">
        <x:is>
          <x:t xml:space="preserve">4T11</x:t>
        </x:is>
      </x:c>
      <x:c r="B2562" t="n">
        <x:v>2011</x:v>
      </x:c>
      <x:c r="C2562" t="n">
        <x:v>4</x:v>
      </x:c>
      <x:c r="D2562" t="n">
        <x:v>24</x:v>
      </x:c>
      <x:c r="E2562" s="203" t="n">
        <x:v>40908</x:v>
      </x:c>
      <x:c r="F2562" t="inlineStr">
        <x:is>
          <x:t xml:space="preserve">EBIT007</x:t>
        </x:is>
      </x:c>
      <x:c r="G2562" t="inlineStr">
        <x:is>
          <x:t xml:space="preserve">Despesa</x:t>
        </x:is>
      </x:c>
      <x:c r="H2562" t="inlineStr">
        <x:is>
          <x:t xml:space="preserve">Pesquisa e desenvolvimento</x:t>
        </x:is>
      </x:c>
      <x:c r="I2562" t="inlineStr">
        <x:is>
          <x:t xml:space="preserve">E&amp;P</x:t>
        </x:is>
      </x:c>
      <x:c r="J2562" s="239" t="n">
        <x:v>-1248</x:v>
      </x:c>
      <x:c r="K2562" t="inlineStr">
        <x:is>
          <x:t xml:space="preserve">E&amp;P</x:t>
        </x:is>
      </x:c>
      <x:c r="L2562" s="239" t="n">
        <x:v>-932</x:v>
      </x:c>
      <x:c r="M2562" s="239" t="n">
        <x:v>-316</x:v>
      </x:c>
    </x:row>
    <x:row r="2563">
      <x:c r="A2563" t="inlineStr">
        <x:is>
          <x:t xml:space="preserve">4T11</x:t>
        </x:is>
      </x:c>
      <x:c r="B2563" t="n">
        <x:v>2011</x:v>
      </x:c>
      <x:c r="C2563" t="n">
        <x:v>4</x:v>
      </x:c>
      <x:c r="D2563" t="n">
        <x:v>24</x:v>
      </x:c>
      <x:c r="E2563" s="203" t="n">
        <x:v>40908</x:v>
      </x:c>
      <x:c r="F2563" t="inlineStr">
        <x:is>
          <x:t xml:space="preserve">EBIT007</x:t>
        </x:is>
      </x:c>
      <x:c r="G2563" t="inlineStr">
        <x:is>
          <x:t xml:space="preserve">Despesa</x:t>
        </x:is>
      </x:c>
      <x:c r="H2563" t="inlineStr">
        <x:is>
          <x:t xml:space="preserve">Pesquisa e desenvolvimento</x:t>
        </x:is>
      </x:c>
      <x:c r="I2563" t="inlineStr">
        <x:is>
          <x:t xml:space="preserve">ELIMIN.</x:t>
        </x:is>
      </x:c>
      <x:c r="J2563" s="239" t="n">
        <x:v>0</x:v>
      </x:c>
      <x:c r="K2563" t="inlineStr">
        <x:is>
          <x:t xml:space="preserve">ELIMINAÇÕES</x:t>
        </x:is>
      </x:c>
      <x:c r="L2563" s="239" t="n">
        <x:v>0</x:v>
      </x:c>
      <x:c r="M2563" s="239" t="n">
        <x:v>0</x:v>
      </x:c>
    </x:row>
    <x:row r="2564">
      <x:c r="A2564" t="inlineStr">
        <x:is>
          <x:t xml:space="preserve">4T11</x:t>
        </x:is>
      </x:c>
      <x:c r="B2564" t="n">
        <x:v>2011</x:v>
      </x:c>
      <x:c r="C2564" t="n">
        <x:v>4</x:v>
      </x:c>
      <x:c r="D2564" t="n">
        <x:v>24</x:v>
      </x:c>
      <x:c r="E2564" s="203" t="n">
        <x:v>40908</x:v>
      </x:c>
      <x:c r="F2564" t="inlineStr">
        <x:is>
          <x:t xml:space="preserve">EBIT007</x:t>
        </x:is>
      </x:c>
      <x:c r="G2564" t="inlineStr">
        <x:is>
          <x:t xml:space="preserve">Despesa</x:t>
        </x:is>
      </x:c>
      <x:c r="H2564" t="inlineStr">
        <x:is>
          <x:t xml:space="preserve">Pesquisa e desenvolvimento</x:t>
        </x:is>
      </x:c>
      <x:c r="I2564" t="inlineStr">
        <x:is>
          <x:t xml:space="preserve">GÁS &amp; ENERGIA</x:t>
        </x:is>
      </x:c>
      <x:c r="J2564" s="239" t="n">
        <x:v>-116</x:v>
      </x:c>
      <x:c r="K2564" t="inlineStr">
        <x:is>
          <x:t xml:space="preserve">GÁS &amp; ENERGIA / G&amp;EBC</x:t>
        </x:is>
      </x:c>
      <x:c r="L2564" s="239" t="n">
        <x:v>-95</x:v>
      </x:c>
      <x:c r="M2564" s="239" t="n">
        <x:v>-21</x:v>
      </x:c>
    </x:row>
    <x:row r="2565">
      <x:c r="A2565" t="inlineStr">
        <x:is>
          <x:t xml:space="preserve">4T11</x:t>
        </x:is>
      </x:c>
      <x:c r="B2565" t="n">
        <x:v>2011</x:v>
      </x:c>
      <x:c r="C2565" t="n">
        <x:v>4</x:v>
      </x:c>
      <x:c r="D2565" t="n">
        <x:v>24</x:v>
      </x:c>
      <x:c r="E2565" s="203" t="n">
        <x:v>40908</x:v>
      </x:c>
      <x:c r="F2565" t="inlineStr">
        <x:is>
          <x:t xml:space="preserve">EBIT007</x:t>
        </x:is>
      </x:c>
      <x:c r="G2565" t="inlineStr">
        <x:is>
          <x:t xml:space="preserve">Despesa</x:t>
        </x:is>
      </x:c>
      <x:c r="H2565" t="inlineStr">
        <x:is>
          <x:t xml:space="preserve">Pesquisa e desenvolvimento</x:t>
        </x:is>
      </x:c>
      <x:c r="I2565" t="inlineStr">
        <x:is>
          <x:t xml:space="preserve">INTERN.</x:t>
        </x:is>
      </x:c>
      <x:c r="J2565" s="239" t="n">
        <x:v>-1</x:v>
      </x:c>
      <x:c r="K2565" t="inlineStr">
        <x:is>
          <x:t xml:space="preserve">INTERNACIONAL</x:t>
        </x:is>
      </x:c>
      <x:c r="L2565" s="239" t="n">
        <x:v>0</x:v>
      </x:c>
      <x:c r="M2565" s="239" t="n">
        <x:v>-1</x:v>
      </x:c>
    </x:row>
    <x:row r="2566">
      <x:c r="A2566" t="inlineStr">
        <x:is>
          <x:t xml:space="preserve">4T11</x:t>
        </x:is>
      </x:c>
      <x:c r="B2566" t="n">
        <x:v>2011</x:v>
      </x:c>
      <x:c r="C2566" t="n">
        <x:v>4</x:v>
      </x:c>
      <x:c r="D2566" t="n">
        <x:v>24</x:v>
      </x:c>
      <x:c r="E2566" s="203" t="n">
        <x:v>40908</x:v>
      </x:c>
      <x:c r="F2566" t="inlineStr">
        <x:is>
          <x:t xml:space="preserve">EBIT007</x:t>
        </x:is>
      </x:c>
      <x:c r="G2566" t="inlineStr">
        <x:is>
          <x:t xml:space="preserve">Despesa</x:t>
        </x:is>
      </x:c>
      <x:c r="H2566" t="inlineStr">
        <x:is>
          <x:t xml:space="preserve">Pesquisa e desenvolvimento</x:t>
        </x:is>
      </x:c>
      <x:c r="I2566" t="inlineStr">
        <x:is>
          <x:t xml:space="preserve">TOTAL</x:t>
        </x:is>
      </x:c>
      <x:c r="J2566" s="239" t="n">
        <x:v>-2444</x:v>
      </x:c>
      <x:c r="K2566" t="inlineStr">
        <x:is>
          <x:t xml:space="preserve">TOTAL</x:t>
        </x:is>
      </x:c>
      <x:c r="L2566" s="239" t="n">
        <x:v>-1690</x:v>
      </x:c>
      <x:c r="M2566" s="239" t="n">
        <x:v>-754</x:v>
      </x:c>
    </x:row>
    <x:row r="2567">
      <x:c r="A2567" t="inlineStr">
        <x:is>
          <x:t xml:space="preserve">4T11</x:t>
        </x:is>
      </x:c>
      <x:c r="B2567" t="n">
        <x:v>2011</x:v>
      </x:c>
      <x:c r="C2567" t="n">
        <x:v>4</x:v>
      </x:c>
      <x:c r="D2567" t="n">
        <x:v>24</x:v>
      </x:c>
      <x:c r="E2567" s="203" t="n">
        <x:v>40908</x:v>
      </x:c>
      <x:c r="F2567" t="inlineStr">
        <x:is>
          <x:t xml:space="preserve">EBIT010</x:t>
        </x:is>
      </x:c>
      <x:c r="G2567" t="inlineStr">
        <x:is>
          <x:t xml:space="preserve">Despesa</x:t>
        </x:is>
      </x:c>
      <x:c r="H2567" t="inlineStr">
        <x:is>
          <x:t xml:space="preserve">Outras</x:t>
        </x:is>
      </x:c>
      <x:c r="I2567" t="inlineStr">
        <x:is>
          <x:t xml:space="preserve">ABAST</x:t>
        </x:is>
      </x:c>
      <x:c r="J2567" s="239" t="n">
        <x:v>-930</x:v>
      </x:c>
      <x:c r="K2567" t="inlineStr">
        <x:is>
          <x:t xml:space="preserve">ABASTECIMENTO</x:t>
        </x:is>
      </x:c>
      <x:c r="L2567" s="239" t="n">
        <x:v>-779</x:v>
      </x:c>
      <x:c r="M2567" s="239" t="n">
        <x:v>-151</x:v>
      </x:c>
    </x:row>
    <x:row r="2568">
      <x:c r="A2568" t="inlineStr">
        <x:is>
          <x:t xml:space="preserve">4T11</x:t>
        </x:is>
      </x:c>
      <x:c r="B2568" t="n">
        <x:v>2011</x:v>
      </x:c>
      <x:c r="C2568" t="n">
        <x:v>4</x:v>
      </x:c>
      <x:c r="D2568" t="n">
        <x:v>24</x:v>
      </x:c>
      <x:c r="E2568" s="203" t="n">
        <x:v>40908</x:v>
      </x:c>
      <x:c r="F2568" t="inlineStr">
        <x:is>
          <x:t xml:space="preserve">EBIT010</x:t>
        </x:is>
      </x:c>
      <x:c r="G2568" t="inlineStr">
        <x:is>
          <x:t xml:space="preserve">Despesa</x:t>
        </x:is>
      </x:c>
      <x:c r="H2568" t="inlineStr">
        <x:is>
          <x:t xml:space="preserve">Outras</x:t>
        </x:is>
      </x:c>
      <x:c r="I2568" t="inlineStr">
        <x:is>
          <x:t xml:space="preserve">BIOCOMBUST.</x:t>
        </x:is>
      </x:c>
      <x:c r="J2568" s="239" t="n">
        <x:v>-60</x:v>
      </x:c>
      <x:c r="K2568" t="inlineStr">
        <x:is>
          <x:t xml:space="preserve">BIOCOMBUSTÍVEIS</x:t>
        </x:is>
      </x:c>
      <x:c r="L2568" s="239" t="n">
        <x:v>-37</x:v>
      </x:c>
      <x:c r="M2568" s="239" t="n">
        <x:v>-23</x:v>
      </x:c>
    </x:row>
    <x:row r="2569">
      <x:c r="A2569" t="inlineStr">
        <x:is>
          <x:t xml:space="preserve">4T11</x:t>
        </x:is>
      </x:c>
      <x:c r="B2569" t="n">
        <x:v>2011</x:v>
      </x:c>
      <x:c r="C2569" t="n">
        <x:v>4</x:v>
      </x:c>
      <x:c r="D2569" t="n">
        <x:v>24</x:v>
      </x:c>
      <x:c r="E2569" s="203" t="n">
        <x:v>40908</x:v>
      </x:c>
      <x:c r="F2569" t="inlineStr">
        <x:is>
          <x:t xml:space="preserve">EBIT010</x:t>
        </x:is>
      </x:c>
      <x:c r="G2569" t="inlineStr">
        <x:is>
          <x:t xml:space="preserve">Despesa</x:t>
        </x:is>
      </x:c>
      <x:c r="H2569" t="inlineStr">
        <x:is>
          <x:t xml:space="preserve">Outras</x:t>
        </x:is>
      </x:c>
      <x:c r="I2569" t="inlineStr">
        <x:is>
          <x:t xml:space="preserve">CORP.</x:t>
        </x:is>
      </x:c>
      <x:c r="J2569" s="239" t="n">
        <x:v>-3136</x:v>
      </x:c>
      <x:c r="K2569" t="inlineStr">
        <x:is>
          <x:t xml:space="preserve">CORPORATIVO / OUTROS NEGÓCIOS</x:t>
        </x:is>
      </x:c>
      <x:c r="L2569" s="239" t="n">
        <x:v>-2587</x:v>
      </x:c>
      <x:c r="M2569" s="239" t="n">
        <x:v>-549</x:v>
      </x:c>
    </x:row>
    <x:row r="2570">
      <x:c r="A2570" t="inlineStr">
        <x:is>
          <x:t xml:space="preserve">4T11</x:t>
        </x:is>
      </x:c>
      <x:c r="B2570" t="n">
        <x:v>2011</x:v>
      </x:c>
      <x:c r="C2570" t="n">
        <x:v>4</x:v>
      </x:c>
      <x:c r="D2570" t="n">
        <x:v>24</x:v>
      </x:c>
      <x:c r="E2570" s="203" t="n">
        <x:v>40908</x:v>
      </x:c>
      <x:c r="F2570" t="inlineStr">
        <x:is>
          <x:t xml:space="preserve">EBIT010</x:t>
        </x:is>
      </x:c>
      <x:c r="G2570" t="inlineStr">
        <x:is>
          <x:t xml:space="preserve">Despesa</x:t>
        </x:is>
      </x:c>
      <x:c r="H2570" t="inlineStr">
        <x:is>
          <x:t xml:space="preserve">Outras</x:t>
        </x:is>
      </x:c>
      <x:c r="I2570" t="inlineStr">
        <x:is>
          <x:t xml:space="preserve">DISTRIB.</x:t>
        </x:is>
      </x:c>
      <x:c r="J2570" s="239" t="n">
        <x:v>-44</x:v>
      </x:c>
      <x:c r="K2570" t="inlineStr">
        <x:is>
          <x:t xml:space="preserve">DISTRIBUIÇÃO</x:t>
        </x:is>
      </x:c>
      <x:c r="L2570" s="239" t="n">
        <x:v>-67</x:v>
      </x:c>
      <x:c r="M2570" s="239" t="n">
        <x:v>23</x:v>
      </x:c>
    </x:row>
    <x:row r="2571">
      <x:c r="A2571" t="inlineStr">
        <x:is>
          <x:t xml:space="preserve">4T11</x:t>
        </x:is>
      </x:c>
      <x:c r="B2571" t="n">
        <x:v>2011</x:v>
      </x:c>
      <x:c r="C2571" t="n">
        <x:v>4</x:v>
      </x:c>
      <x:c r="D2571" t="n">
        <x:v>24</x:v>
      </x:c>
      <x:c r="E2571" s="203" t="n">
        <x:v>40908</x:v>
      </x:c>
      <x:c r="F2571" t="inlineStr">
        <x:is>
          <x:t xml:space="preserve">EBIT010</x:t>
        </x:is>
      </x:c>
      <x:c r="G2571" t="inlineStr">
        <x:is>
          <x:t xml:space="preserve">Despesa</x:t>
        </x:is>
      </x:c>
      <x:c r="H2571" t="inlineStr">
        <x:is>
          <x:t xml:space="preserve">Outras</x:t>
        </x:is>
      </x:c>
      <x:c r="I2571" t="inlineStr">
        <x:is>
          <x:t xml:space="preserve">E&amp;P</x:t>
        </x:is>
      </x:c>
      <x:c r="J2571" s="239" t="n">
        <x:v>-1237</x:v>
      </x:c>
      <x:c r="K2571" t="inlineStr">
        <x:is>
          <x:t xml:space="preserve">E&amp;P</x:t>
        </x:is>
      </x:c>
      <x:c r="L2571" s="239" t="n">
        <x:v>-960</x:v>
      </x:c>
      <x:c r="M2571" s="239" t="n">
        <x:v>-277</x:v>
      </x:c>
    </x:row>
    <x:row r="2572">
      <x:c r="A2572" t="inlineStr">
        <x:is>
          <x:t xml:space="preserve">4T11</x:t>
        </x:is>
      </x:c>
      <x:c r="B2572" t="n">
        <x:v>2011</x:v>
      </x:c>
      <x:c r="C2572" t="n">
        <x:v>4</x:v>
      </x:c>
      <x:c r="D2572" t="n">
        <x:v>24</x:v>
      </x:c>
      <x:c r="E2572" s="203" t="n">
        <x:v>40908</x:v>
      </x:c>
      <x:c r="F2572" t="inlineStr">
        <x:is>
          <x:t xml:space="preserve">EBIT010</x:t>
        </x:is>
      </x:c>
      <x:c r="G2572" t="inlineStr">
        <x:is>
          <x:t xml:space="preserve">Despesa</x:t>
        </x:is>
      </x:c>
      <x:c r="H2572" t="inlineStr">
        <x:is>
          <x:t xml:space="preserve">Outras</x:t>
        </x:is>
      </x:c>
      <x:c r="I2572" t="inlineStr">
        <x:is>
          <x:t xml:space="preserve">ELIMIN.</x:t>
        </x:is>
      </x:c>
      <x:c r="J2572" s="239" t="n">
        <x:v>0</x:v>
      </x:c>
      <x:c r="K2572" t="inlineStr">
        <x:is>
          <x:t xml:space="preserve">ELIMINAÇÕES</x:t>
        </x:is>
      </x:c>
      <x:c r="L2572" s="239" t="n">
        <x:v>76</x:v>
      </x:c>
      <x:c r="M2572" s="239" t="n">
        <x:v>-76</x:v>
      </x:c>
    </x:row>
    <x:row r="2573">
      <x:c r="A2573" t="inlineStr">
        <x:is>
          <x:t xml:space="preserve">4T11</x:t>
        </x:is>
      </x:c>
      <x:c r="B2573" t="n">
        <x:v>2011</x:v>
      </x:c>
      <x:c r="C2573" t="n">
        <x:v>4</x:v>
      </x:c>
      <x:c r="D2573" t="n">
        <x:v>24</x:v>
      </x:c>
      <x:c r="E2573" s="203" t="n">
        <x:v>40908</x:v>
      </x:c>
      <x:c r="F2573" t="inlineStr">
        <x:is>
          <x:t xml:space="preserve">EBIT010</x:t>
        </x:is>
      </x:c>
      <x:c r="G2573" t="inlineStr">
        <x:is>
          <x:t xml:space="preserve">Despesa</x:t>
        </x:is>
      </x:c>
      <x:c r="H2573" t="inlineStr">
        <x:is>
          <x:t xml:space="preserve">Outras</x:t>
        </x:is>
      </x:c>
      <x:c r="I2573" t="inlineStr">
        <x:is>
          <x:t xml:space="preserve">GÁS &amp; ENERGIA</x:t>
        </x:is>
      </x:c>
      <x:c r="J2573" s="239" t="n">
        <x:v>-513</x:v>
      </x:c>
      <x:c r="K2573" t="inlineStr">
        <x:is>
          <x:t xml:space="preserve">GÁS &amp; ENERGIA / G&amp;EBC</x:t>
        </x:is>
      </x:c>
      <x:c r="L2573" s="239" t="n">
        <x:v>-397</x:v>
      </x:c>
      <x:c r="M2573" s="239" t="n">
        <x:v>-116</x:v>
      </x:c>
    </x:row>
    <x:row r="2574">
      <x:c r="A2574" t="inlineStr">
        <x:is>
          <x:t xml:space="preserve">4T11</x:t>
        </x:is>
      </x:c>
      <x:c r="B2574" t="n">
        <x:v>2011</x:v>
      </x:c>
      <x:c r="C2574" t="n">
        <x:v>4</x:v>
      </x:c>
      <x:c r="D2574" t="n">
        <x:v>24</x:v>
      </x:c>
      <x:c r="E2574" s="203" t="n">
        <x:v>40908</x:v>
      </x:c>
      <x:c r="F2574" t="inlineStr">
        <x:is>
          <x:t xml:space="preserve">EBIT010</x:t>
        </x:is>
      </x:c>
      <x:c r="G2574" t="inlineStr">
        <x:is>
          <x:t xml:space="preserve">Despesa</x:t>
        </x:is>
      </x:c>
      <x:c r="H2574" t="inlineStr">
        <x:is>
          <x:t xml:space="preserve">Outras</x:t>
        </x:is>
      </x:c>
      <x:c r="I2574" t="inlineStr">
        <x:is>
          <x:t xml:space="preserve">INTERN.</x:t>
        </x:is>
      </x:c>
      <x:c r="J2574" s="239" t="n">
        <x:v>-668</x:v>
      </x:c>
      <x:c r="K2574" t="inlineStr">
        <x:is>
          <x:t xml:space="preserve">INTERNACIONAL</x:t>
        </x:is>
      </x:c>
      <x:c r="L2574" s="239" t="n">
        <x:v>-906</x:v>
      </x:c>
      <x:c r="M2574" s="239" t="n">
        <x:v>238</x:v>
      </x:c>
    </x:row>
    <x:row r="2575">
      <x:c r="A2575" t="inlineStr">
        <x:is>
          <x:t xml:space="preserve">4T11</x:t>
        </x:is>
      </x:c>
      <x:c r="B2575" t="n">
        <x:v>2011</x:v>
      </x:c>
      <x:c r="C2575" t="n">
        <x:v>4</x:v>
      </x:c>
      <x:c r="D2575" t="n">
        <x:v>24</x:v>
      </x:c>
      <x:c r="E2575" s="203" t="n">
        <x:v>40908</x:v>
      </x:c>
      <x:c r="F2575" t="inlineStr">
        <x:is>
          <x:t xml:space="preserve">EBIT010</x:t>
        </x:is>
      </x:c>
      <x:c r="G2575" t="inlineStr">
        <x:is>
          <x:t xml:space="preserve">Despesa</x:t>
        </x:is>
      </x:c>
      <x:c r="H2575" t="inlineStr">
        <x:is>
          <x:t xml:space="preserve">Outras</x:t>
        </x:is>
      </x:c>
      <x:c r="I2575" t="inlineStr">
        <x:is>
          <x:t xml:space="preserve">TOTAL</x:t>
        </x:is>
      </x:c>
      <x:c r="J2575" s="239" t="n">
        <x:v>-6588</x:v>
      </x:c>
      <x:c r="K2575" t="inlineStr">
        <x:is>
          <x:t xml:space="preserve">TOTAL</x:t>
        </x:is>
      </x:c>
      <x:c r="L2575" s="239" t="n">
        <x:v>-5657</x:v>
      </x:c>
      <x:c r="M2575" s="239" t="n">
        <x:v>-931</x:v>
      </x:c>
    </x:row>
    <x:row r="2576">
      <x:c r="A2576" t="inlineStr">
        <x:is>
          <x:t xml:space="preserve">4T11</x:t>
        </x:is>
      </x:c>
      <x:c r="B2576" t="n">
        <x:v>2011</x:v>
      </x:c>
      <x:c r="C2576" t="n">
        <x:v>4</x:v>
      </x:c>
      <x:c r="D2576" t="n">
        <x:v>24</x:v>
      </x:c>
      <x:c r="E2576" s="203" t="n">
        <x:v>40908</x:v>
      </x:c>
      <x:c r="F2576" t="inlineStr">
        <x:is>
          <x:t xml:space="preserve">EBIT011</x:t>
        </x:is>
      </x:c>
      <x:c r="G2576" t="inlineStr">
        <x:is>
          <x:t xml:space="preserve">Despesas Totais</x:t>
        </x:is>
      </x:c>
      <x:c r="H2576" t="inlineStr">
        <x:is>
          <x:t xml:space="preserve">Receitas (despesas)</x:t>
        </x:is>
      </x:c>
      <x:c r="I2576" t="inlineStr">
        <x:is>
          <x:t xml:space="preserve">ABAST</x:t>
        </x:is>
      </x:c>
      <x:c r="J2576" s="239" t="n">
        <x:v>-7026</x:v>
      </x:c>
      <x:c r="K2576" t="inlineStr">
        <x:is>
          <x:t xml:space="preserve">ABASTECIMENTO</x:t>
        </x:is>
      </x:c>
      <x:c r="L2576" s="239" t="n">
        <x:v>-5069</x:v>
      </x:c>
      <x:c r="M2576" s="239" t="n">
        <x:v>-1957</x:v>
      </x:c>
    </x:row>
    <x:row r="2577">
      <x:c r="A2577" t="inlineStr">
        <x:is>
          <x:t xml:space="preserve">4T11</x:t>
        </x:is>
      </x:c>
      <x:c r="B2577" t="n">
        <x:v>2011</x:v>
      </x:c>
      <x:c r="C2577" t="n">
        <x:v>4</x:v>
      </x:c>
      <x:c r="D2577" t="n">
        <x:v>24</x:v>
      </x:c>
      <x:c r="E2577" s="203" t="n">
        <x:v>40908</x:v>
      </x:c>
      <x:c r="F2577" t="inlineStr">
        <x:is>
          <x:t xml:space="preserve">EBIT011</x:t>
        </x:is>
      </x:c>
      <x:c r="G2577" t="inlineStr">
        <x:is>
          <x:t xml:space="preserve">Despesas Totais</x:t>
        </x:is>
      </x:c>
      <x:c r="H2577" t="inlineStr">
        <x:is>
          <x:t xml:space="preserve">Receitas (despesas)</x:t>
        </x:is>
      </x:c>
      <x:c r="I2577" t="inlineStr">
        <x:is>
          <x:t xml:space="preserve">BIOCOMBUST.</x:t>
        </x:is>
      </x:c>
      <x:c r="J2577" s="239" t="n">
        <x:v>-222</x:v>
      </x:c>
      <x:c r="K2577" t="inlineStr">
        <x:is>
          <x:t xml:space="preserve">BIOCOMBUSTÍVEIS</x:t>
        </x:is>
      </x:c>
      <x:c r="L2577" s="239" t="n">
        <x:v>-152</x:v>
      </x:c>
      <x:c r="M2577" s="239" t="n">
        <x:v>-70</x:v>
      </x:c>
    </x:row>
    <x:row r="2578">
      <x:c r="A2578" t="inlineStr">
        <x:is>
          <x:t xml:space="preserve">4T11</x:t>
        </x:is>
      </x:c>
      <x:c r="B2578" t="n">
        <x:v>2011</x:v>
      </x:c>
      <x:c r="C2578" t="n">
        <x:v>4</x:v>
      </x:c>
      <x:c r="D2578" t="n">
        <x:v>24</x:v>
      </x:c>
      <x:c r="E2578" s="203" t="n">
        <x:v>40908</x:v>
      </x:c>
      <x:c r="F2578" t="inlineStr">
        <x:is>
          <x:t xml:space="preserve">EBIT011</x:t>
        </x:is>
      </x:c>
      <x:c r="G2578" t="inlineStr">
        <x:is>
          <x:t xml:space="preserve">Despesas Totais</x:t>
        </x:is>
      </x:c>
      <x:c r="H2578" t="inlineStr">
        <x:is>
          <x:t xml:space="preserve">Receitas (despesas)</x:t>
        </x:is>
      </x:c>
      <x:c r="I2578" t="inlineStr">
        <x:is>
          <x:t xml:space="preserve">CORP.</x:t>
        </x:is>
      </x:c>
      <x:c r="J2578" s="239" t="n">
        <x:v>-8008</x:v>
      </x:c>
      <x:c r="K2578" t="inlineStr">
        <x:is>
          <x:t xml:space="preserve">CORPORATIVO / OUTROS NEGÓCIOS</x:t>
        </x:is>
      </x:c>
      <x:c r="L2578" s="239" t="n">
        <x:v>-6087</x:v>
      </x:c>
      <x:c r="M2578" s="239" t="n">
        <x:v>-1921</x:v>
      </x:c>
    </x:row>
    <x:row r="2579">
      <x:c r="A2579" t="inlineStr">
        <x:is>
          <x:t xml:space="preserve">4T11</x:t>
        </x:is>
      </x:c>
      <x:c r="B2579" t="n">
        <x:v>2011</x:v>
      </x:c>
      <x:c r="C2579" t="n">
        <x:v>4</x:v>
      </x:c>
      <x:c r="D2579" t="n">
        <x:v>24</x:v>
      </x:c>
      <x:c r="E2579" s="203" t="n">
        <x:v>40908</x:v>
      </x:c>
      <x:c r="F2579" t="inlineStr">
        <x:is>
          <x:t xml:space="preserve">EBIT011</x:t>
        </x:is>
      </x:c>
      <x:c r="G2579" t="inlineStr">
        <x:is>
          <x:t xml:space="preserve">Despesas Totais</x:t>
        </x:is>
      </x:c>
      <x:c r="H2579" t="inlineStr">
        <x:is>
          <x:t xml:space="preserve">Receitas (despesas)</x:t>
        </x:is>
      </x:c>
      <x:c r="I2579" t="inlineStr">
        <x:is>
          <x:t xml:space="preserve">DISTRIB.</x:t>
        </x:is>
      </x:c>
      <x:c r="J2579" s="239" t="n">
        <x:v>-4118</x:v>
      </x:c>
      <x:c r="K2579" t="inlineStr">
        <x:is>
          <x:t xml:space="preserve">DISTRIBUIÇÃO</x:t>
        </x:is>
      </x:c>
      <x:c r="L2579" s="239" t="n">
        <x:v>-3051</x:v>
      </x:c>
      <x:c r="M2579" s="239" t="n">
        <x:v>-1067</x:v>
      </x:c>
    </x:row>
    <x:row r="2580">
      <x:c r="A2580" t="inlineStr">
        <x:is>
          <x:t xml:space="preserve">4T11</x:t>
        </x:is>
      </x:c>
      <x:c r="B2580" t="n">
        <x:v>2011</x:v>
      </x:c>
      <x:c r="C2580" t="n">
        <x:v>4</x:v>
      </x:c>
      <x:c r="D2580" t="n">
        <x:v>24</x:v>
      </x:c>
      <x:c r="E2580" s="203" t="n">
        <x:v>40908</x:v>
      </x:c>
      <x:c r="F2580" t="inlineStr">
        <x:is>
          <x:t xml:space="preserve">EBIT011</x:t>
        </x:is>
      </x:c>
      <x:c r="G2580" t="inlineStr">
        <x:is>
          <x:t xml:space="preserve">Despesas Totais</x:t>
        </x:is>
      </x:c>
      <x:c r="H2580" t="inlineStr">
        <x:is>
          <x:t xml:space="preserve">Receitas (despesas)</x:t>
        </x:is>
      </x:c>
      <x:c r="I2580" t="inlineStr">
        <x:is>
          <x:t xml:space="preserve">E&amp;P</x:t>
        </x:is>
      </x:c>
      <x:c r="J2580" s="239" t="n">
        <x:v>-7058</x:v>
      </x:c>
      <x:c r="K2580" t="inlineStr">
        <x:is>
          <x:t xml:space="preserve">E&amp;P</x:t>
        </x:is>
      </x:c>
      <x:c r="L2580" s="239" t="n">
        <x:v>-5058</x:v>
      </x:c>
      <x:c r="M2580" s="239" t="n">
        <x:v>-2000</x:v>
      </x:c>
    </x:row>
    <x:row r="2581">
      <x:c r="A2581" t="inlineStr">
        <x:is>
          <x:t xml:space="preserve">4T11</x:t>
        </x:is>
      </x:c>
      <x:c r="B2581" t="n">
        <x:v>2011</x:v>
      </x:c>
      <x:c r="C2581" t="n">
        <x:v>4</x:v>
      </x:c>
      <x:c r="D2581" t="n">
        <x:v>24</x:v>
      </x:c>
      <x:c r="E2581" s="203" t="n">
        <x:v>40908</x:v>
      </x:c>
      <x:c r="F2581" t="inlineStr">
        <x:is>
          <x:t xml:space="preserve">EBIT011</x:t>
        </x:is>
      </x:c>
      <x:c r="G2581" t="inlineStr">
        <x:is>
          <x:t xml:space="preserve">Despesas Totais</x:t>
        </x:is>
      </x:c>
      <x:c r="H2581" t="inlineStr">
        <x:is>
          <x:t xml:space="preserve">Receitas (despesas)</x:t>
        </x:is>
      </x:c>
      <x:c r="I2581" t="inlineStr">
        <x:is>
          <x:t xml:space="preserve">ELIMIN.</x:t>
        </x:is>
      </x:c>
      <x:c r="J2581" s="239" t="n">
        <x:v>300</x:v>
      </x:c>
      <x:c r="K2581" t="inlineStr">
        <x:is>
          <x:t xml:space="preserve">ELIMINAÇÕES</x:t>
        </x:is>
      </x:c>
      <x:c r="L2581" s="239" t="n">
        <x:v>224</x:v>
      </x:c>
      <x:c r="M2581" s="239" t="n">
        <x:v>76</x:v>
      </x:c>
    </x:row>
    <x:row r="2582">
      <x:c r="A2582" t="inlineStr">
        <x:is>
          <x:t xml:space="preserve">4T11</x:t>
        </x:is>
      </x:c>
      <x:c r="B2582" t="n">
        <x:v>2011</x:v>
      </x:c>
      <x:c r="C2582" t="n">
        <x:v>4</x:v>
      </x:c>
      <x:c r="D2582" t="n">
        <x:v>24</x:v>
      </x:c>
      <x:c r="E2582" s="203" t="n">
        <x:v>40908</x:v>
      </x:c>
      <x:c r="F2582" t="inlineStr">
        <x:is>
          <x:t xml:space="preserve">EBIT011</x:t>
        </x:is>
      </x:c>
      <x:c r="G2582" t="inlineStr">
        <x:is>
          <x:t xml:space="preserve">Despesas Totais</x:t>
        </x:is>
      </x:c>
      <x:c r="H2582" t="inlineStr">
        <x:is>
          <x:t xml:space="preserve">Receitas (despesas)</x:t>
        </x:is>
      </x:c>
      <x:c r="I2582" t="inlineStr">
        <x:is>
          <x:t xml:space="preserve">GÁS &amp; ENERGIA</x:t>
        </x:is>
      </x:c>
      <x:c r="J2582" s="239" t="n">
        <x:v>-2533</x:v>
      </x:c>
      <x:c r="K2582" t="inlineStr">
        <x:is>
          <x:t xml:space="preserve">GÁS &amp; ENERGIA / G&amp;EBC</x:t>
        </x:is>
      </x:c>
      <x:c r="L2582" s="239" t="n">
        <x:v>-2023</x:v>
      </x:c>
      <x:c r="M2582" s="239" t="n">
        <x:v>-510</x:v>
      </x:c>
    </x:row>
    <x:row r="2583">
      <x:c r="A2583" t="inlineStr">
        <x:is>
          <x:t xml:space="preserve">4T11</x:t>
        </x:is>
      </x:c>
      <x:c r="B2583" t="n">
        <x:v>2011</x:v>
      </x:c>
      <x:c r="C2583" t="n">
        <x:v>4</x:v>
      </x:c>
      <x:c r="D2583" t="n">
        <x:v>24</x:v>
      </x:c>
      <x:c r="E2583" s="203" t="n">
        <x:v>40908</x:v>
      </x:c>
      <x:c r="F2583" t="inlineStr">
        <x:is>
          <x:t xml:space="preserve">EBIT011</x:t>
        </x:is>
      </x:c>
      <x:c r="G2583" t="inlineStr">
        <x:is>
          <x:t xml:space="preserve">Despesas Totais</x:t>
        </x:is>
      </x:c>
      <x:c r="H2583" t="inlineStr">
        <x:is>
          <x:t xml:space="preserve">Receitas (despesas)</x:t>
        </x:is>
      </x:c>
      <x:c r="I2583" t="inlineStr">
        <x:is>
          <x:t xml:space="preserve">INTERN.</x:t>
        </x:is>
      </x:c>
      <x:c r="J2583" s="239" t="n">
        <x:v>-3169</x:v>
      </x:c>
      <x:c r="K2583" t="inlineStr">
        <x:is>
          <x:t xml:space="preserve">INTERNACIONAL</x:t>
        </x:is>
      </x:c>
      <x:c r="L2583" s="239" t="n">
        <x:v>-2684</x:v>
      </x:c>
      <x:c r="M2583" s="239" t="n">
        <x:v>-485</x:v>
      </x:c>
    </x:row>
    <x:row r="2584">
      <x:c r="A2584" t="inlineStr">
        <x:is>
          <x:t xml:space="preserve">4T11</x:t>
        </x:is>
      </x:c>
      <x:c r="B2584" t="n">
        <x:v>2011</x:v>
      </x:c>
      <x:c r="C2584" t="n">
        <x:v>4</x:v>
      </x:c>
      <x:c r="D2584" t="n">
        <x:v>24</x:v>
      </x:c>
      <x:c r="E2584" s="203" t="n">
        <x:v>40908</x:v>
      </x:c>
      <x:c r="F2584" t="inlineStr">
        <x:is>
          <x:t xml:space="preserve">EBIT011</x:t>
        </x:is>
      </x:c>
      <x:c r="G2584" t="inlineStr">
        <x:is>
          <x:t xml:space="preserve">Despesas Totais</x:t>
        </x:is>
      </x:c>
      <x:c r="H2584" t="inlineStr">
        <x:is>
          <x:t xml:space="preserve">Receitas (despesas)</x:t>
        </x:is>
      </x:c>
      <x:c r="I2584" t="inlineStr">
        <x:is>
          <x:t xml:space="preserve">TOTAL</x:t>
        </x:is>
      </x:c>
      <x:c r="J2584" s="239" t="n">
        <x:v>-31834</x:v>
      </x:c>
      <x:c r="K2584" t="inlineStr">
        <x:is>
          <x:t xml:space="preserve">TOTAL</x:t>
        </x:is>
      </x:c>
      <x:c r="L2584" s="239" t="n">
        <x:v>-23900</x:v>
      </x:c>
      <x:c r="M2584" s="239" t="n">
        <x:v>-7934</x:v>
      </x:c>
    </x:row>
    <x:row r="2585">
      <x:c r="A2585" t="inlineStr">
        <x:is>
          <x:t xml:space="preserve">4T11</x:t>
        </x:is>
      </x:c>
      <x:c r="B2585" t="n">
        <x:v>2011</x:v>
      </x:c>
      <x:c r="C2585" t="n">
        <x:v>4</x:v>
      </x:c>
      <x:c r="D2585" t="n">
        <x:v>24</x:v>
      </x:c>
      <x:c r="E2585" s="203" t="n">
        <x:v>40908</x:v>
      </x:c>
      <x:c r="F2585" t="inlineStr">
        <x:is>
          <x:t xml:space="preserve">EBIT012</x:t>
        </x:is>
      </x:c>
      <x:c r="G2585" t="inlineStr">
        <x:is>
          <x:t xml:space="preserve">Lucro Operacional Total</x:t>
        </x:is>
      </x:c>
      <x:c r="H2585" t="inlineStr">
        <x:is>
          <x:t xml:space="preserve">Lucro antes do resultado financeiro, das participações e impostos</x:t>
        </x:is>
      </x:c>
      <x:c r="I2585" t="inlineStr">
        <x:is>
          <x:t xml:space="preserve">ABAST</x:t>
        </x:is>
      </x:c>
      <x:c r="J2585" s="239" t="n">
        <x:v>-14508</x:v>
      </x:c>
      <x:c r="K2585" t="inlineStr">
        <x:is>
          <x:t xml:space="preserve">ABASTECIMENTO</x:t>
        </x:is>
      </x:c>
      <x:c r="L2585" s="239" t="n">
        <x:v>-8234</x:v>
      </x:c>
      <x:c r="M2585" s="239" t="n">
        <x:v>-6274</x:v>
      </x:c>
    </x:row>
    <x:row r="2586">
      <x:c r="A2586" t="inlineStr">
        <x:is>
          <x:t xml:space="preserve">4T11</x:t>
        </x:is>
      </x:c>
      <x:c r="B2586" t="n">
        <x:v>2011</x:v>
      </x:c>
      <x:c r="C2586" t="n">
        <x:v>4</x:v>
      </x:c>
      <x:c r="D2586" t="n">
        <x:v>24</x:v>
      </x:c>
      <x:c r="E2586" s="203" t="n">
        <x:v>40908</x:v>
      </x:c>
      <x:c r="F2586" t="inlineStr">
        <x:is>
          <x:t xml:space="preserve">EBIT012</x:t>
        </x:is>
      </x:c>
      <x:c r="G2586" t="inlineStr">
        <x:is>
          <x:t xml:space="preserve">Lucro Operacional Total</x:t>
        </x:is>
      </x:c>
      <x:c r="H2586" t="inlineStr">
        <x:is>
          <x:t xml:space="preserve">Lucro antes do resultado financeiro, das participações e impostos</x:t>
        </x:is>
      </x:c>
      <x:c r="I2586" t="inlineStr">
        <x:is>
          <x:t xml:space="preserve">BIOCOMBUST.</x:t>
        </x:is>
      </x:c>
      <x:c r="J2586" s="239" t="n">
        <x:v>-275</x:v>
      </x:c>
      <x:c r="K2586" t="inlineStr">
        <x:is>
          <x:t xml:space="preserve">BIOCOMBUSTÍVEIS</x:t>
        </x:is>
      </x:c>
      <x:c r="L2586" s="239" t="n">
        <x:v>-182</x:v>
      </x:c>
      <x:c r="M2586" s="239" t="n">
        <x:v>-93</x:v>
      </x:c>
    </x:row>
    <x:row r="2587">
      <x:c r="A2587" t="inlineStr">
        <x:is>
          <x:t xml:space="preserve">4T11</x:t>
        </x:is>
      </x:c>
      <x:c r="B2587" t="n">
        <x:v>2011</x:v>
      </x:c>
      <x:c r="C2587" t="n">
        <x:v>4</x:v>
      </x:c>
      <x:c r="D2587" t="n">
        <x:v>24</x:v>
      </x:c>
      <x:c r="E2587" s="203" t="n">
        <x:v>40908</x:v>
      </x:c>
      <x:c r="F2587" t="inlineStr">
        <x:is>
          <x:t xml:space="preserve">EBIT012</x:t>
        </x:is>
      </x:c>
      <x:c r="G2587" t="inlineStr">
        <x:is>
          <x:t xml:space="preserve">Lucro Operacional Total</x:t>
        </x:is>
      </x:c>
      <x:c r="H2587" t="inlineStr">
        <x:is>
          <x:t xml:space="preserve">Lucro antes do resultado financeiro, das participações e impostos</x:t>
        </x:is>
      </x:c>
      <x:c r="I2587" t="inlineStr">
        <x:is>
          <x:t xml:space="preserve">CORP.</x:t>
        </x:is>
      </x:c>
      <x:c r="J2587" s="239" t="n">
        <x:v>-8008</x:v>
      </x:c>
      <x:c r="K2587" t="inlineStr">
        <x:is>
          <x:t xml:space="preserve">CORPORATIVO / OUTROS NEGÓCIOS</x:t>
        </x:is>
      </x:c>
      <x:c r="L2587" s="239" t="n">
        <x:v>-6087</x:v>
      </x:c>
      <x:c r="M2587" s="239" t="n">
        <x:v>-1921</x:v>
      </x:c>
    </x:row>
    <x:row r="2588">
      <x:c r="A2588" t="inlineStr">
        <x:is>
          <x:t xml:space="preserve">4T11</x:t>
        </x:is>
      </x:c>
      <x:c r="B2588" t="n">
        <x:v>2011</x:v>
      </x:c>
      <x:c r="C2588" t="n">
        <x:v>4</x:v>
      </x:c>
      <x:c r="D2588" t="n">
        <x:v>24</x:v>
      </x:c>
      <x:c r="E2588" s="203" t="n">
        <x:v>40908</x:v>
      </x:c>
      <x:c r="F2588" t="inlineStr">
        <x:is>
          <x:t xml:space="preserve">EBIT012</x:t>
        </x:is>
      </x:c>
      <x:c r="G2588" t="inlineStr">
        <x:is>
          <x:t xml:space="preserve">Lucro Operacional Total</x:t>
        </x:is>
      </x:c>
      <x:c r="H2588" t="inlineStr">
        <x:is>
          <x:t xml:space="preserve">Lucro antes do resultado financeiro, das participações e impostos</x:t>
        </x:is>
      </x:c>
      <x:c r="I2588" t="inlineStr">
        <x:is>
          <x:t xml:space="preserve">DISTRIB.</x:t>
        </x:is>
      </x:c>
      <x:c r="J2588" s="239" t="n">
        <x:v>1885</x:v>
      </x:c>
      <x:c r="K2588" t="inlineStr">
        <x:is>
          <x:t xml:space="preserve">DISTRIBUIÇÃO</x:t>
        </x:is>
      </x:c>
      <x:c r="L2588" s="239" t="n">
        <x:v>1362</x:v>
      </x:c>
      <x:c r="M2588" s="239" t="n">
        <x:v>523</x:v>
      </x:c>
    </x:row>
    <x:row r="2589">
      <x:c r="A2589" t="inlineStr">
        <x:is>
          <x:t xml:space="preserve">4T11</x:t>
        </x:is>
      </x:c>
      <x:c r="B2589" t="n">
        <x:v>2011</x:v>
      </x:c>
      <x:c r="C2589" t="n">
        <x:v>4</x:v>
      </x:c>
      <x:c r="D2589" t="n">
        <x:v>24</x:v>
      </x:c>
      <x:c r="E2589" s="203" t="n">
        <x:v>40908</x:v>
      </x:c>
      <x:c r="F2589" t="inlineStr">
        <x:is>
          <x:t xml:space="preserve">EBIT012</x:t>
        </x:is>
      </x:c>
      <x:c r="G2589" t="inlineStr">
        <x:is>
          <x:t xml:space="preserve">Lucro Operacional Total</x:t>
        </x:is>
      </x:c>
      <x:c r="H2589" t="inlineStr">
        <x:is>
          <x:t xml:space="preserve">Lucro antes do resultado financeiro, das participações e impostos</x:t>
        </x:is>
      </x:c>
      <x:c r="I2589" t="inlineStr">
        <x:is>
          <x:t xml:space="preserve">E&amp;P</x:t>
        </x:is>
      </x:c>
      <x:c r="J2589" s="239" t="n">
        <x:v>61852</x:v>
      </x:c>
      <x:c r="K2589" t="inlineStr">
        <x:is>
          <x:t xml:space="preserve">E&amp;P</x:t>
        </x:is>
      </x:c>
      <x:c r="L2589" s="239" t="n">
        <x:v>45839</x:v>
      </x:c>
      <x:c r="M2589" s="239" t="n">
        <x:v>16013</x:v>
      </x:c>
    </x:row>
    <x:row r="2590">
      <x:c r="A2590" t="inlineStr">
        <x:is>
          <x:t xml:space="preserve">4T11</x:t>
        </x:is>
      </x:c>
      <x:c r="B2590" t="n">
        <x:v>2011</x:v>
      </x:c>
      <x:c r="C2590" t="n">
        <x:v>4</x:v>
      </x:c>
      <x:c r="D2590" t="n">
        <x:v>24</x:v>
      </x:c>
      <x:c r="E2590" s="203" t="n">
        <x:v>40908</x:v>
      </x:c>
      <x:c r="F2590" t="inlineStr">
        <x:is>
          <x:t xml:space="preserve">EBIT012</x:t>
        </x:is>
      </x:c>
      <x:c r="G2590" t="inlineStr">
        <x:is>
          <x:t xml:space="preserve">Lucro Operacional Total</x:t>
        </x:is>
      </x:c>
      <x:c r="H2590" t="inlineStr">
        <x:is>
          <x:t xml:space="preserve">Lucro antes do resultado financeiro, das participações e impostos</x:t>
        </x:is>
      </x:c>
      <x:c r="I2590" t="inlineStr">
        <x:is>
          <x:t xml:space="preserve">ELIMIN.</x:t>
        </x:is>
      </x:c>
      <x:c r="J2590" s="239" t="n">
        <x:v>-3281</x:v>
      </x:c>
      <x:c r="K2590" t="inlineStr">
        <x:is>
          <x:t xml:space="preserve">ELIMINAÇÕES</x:t>
        </x:is>
      </x:c>
      <x:c r="L2590" s="239" t="n">
        <x:v>-1652</x:v>
      </x:c>
      <x:c r="M2590" s="239" t="n">
        <x:v>-1629</x:v>
      </x:c>
    </x:row>
    <x:row r="2591">
      <x:c r="A2591" t="inlineStr">
        <x:is>
          <x:t xml:space="preserve">4T11</x:t>
        </x:is>
      </x:c>
      <x:c r="B2591" t="n">
        <x:v>2011</x:v>
      </x:c>
      <x:c r="C2591" t="n">
        <x:v>4</x:v>
      </x:c>
      <x:c r="D2591" t="n">
        <x:v>24</x:v>
      </x:c>
      <x:c r="E2591" s="203" t="n">
        <x:v>40908</x:v>
      </x:c>
      <x:c r="F2591" t="inlineStr">
        <x:is>
          <x:t xml:space="preserve">EBIT012</x:t>
        </x:is>
      </x:c>
      <x:c r="G2591" t="inlineStr">
        <x:is>
          <x:t xml:space="preserve">Lucro Operacional Total</x:t>
        </x:is>
      </x:c>
      <x:c r="H2591" t="inlineStr">
        <x:is>
          <x:t xml:space="preserve">Lucro antes do resultado financeiro, das participações e impostos</x:t>
        </x:is>
      </x:c>
      <x:c r="I2591" t="inlineStr">
        <x:is>
          <x:t xml:space="preserve">GÁS &amp; ENERGIA</x:t>
        </x:is>
      </x:c>
      <x:c r="J2591" s="239" t="n">
        <x:v>4212</x:v>
      </x:c>
      <x:c r="K2591" t="inlineStr">
        <x:is>
          <x:t xml:space="preserve">GÁS &amp; ENERGIA / G&amp;EBC</x:t>
        </x:is>
      </x:c>
      <x:c r="L2591" s="239" t="n">
        <x:v>3931</x:v>
      </x:c>
      <x:c r="M2591" s="239" t="n">
        <x:v>281</x:v>
      </x:c>
    </x:row>
    <x:row r="2592">
      <x:c r="A2592" t="inlineStr">
        <x:is>
          <x:t xml:space="preserve">4T11</x:t>
        </x:is>
      </x:c>
      <x:c r="B2592" t="n">
        <x:v>2011</x:v>
      </x:c>
      <x:c r="C2592" t="n">
        <x:v>4</x:v>
      </x:c>
      <x:c r="D2592" t="n">
        <x:v>24</x:v>
      </x:c>
      <x:c r="E2592" s="203" t="n">
        <x:v>40908</x:v>
      </x:c>
      <x:c r="F2592" t="inlineStr">
        <x:is>
          <x:t xml:space="preserve">EBIT012</x:t>
        </x:is>
      </x:c>
      <x:c r="G2592" t="inlineStr">
        <x:is>
          <x:t xml:space="preserve">Lucro Operacional Total</x:t>
        </x:is>
      </x:c>
      <x:c r="H2592" t="inlineStr">
        <x:is>
          <x:t xml:space="preserve">Lucro antes do resultado financeiro, das participações e impostos</x:t>
        </x:is>
      </x:c>
      <x:c r="I2592" t="inlineStr">
        <x:is>
          <x:t xml:space="preserve">INTERN.</x:t>
        </x:is>
      </x:c>
      <x:c r="J2592" s="239" t="n">
        <x:v>3526</x:v>
      </x:c>
      <x:c r="K2592" t="inlineStr">
        <x:is>
          <x:t xml:space="preserve">INTERNACIONAL</x:t>
        </x:is>
      </x:c>
      <x:c r="L2592" s="239" t="n">
        <x:v>1929</x:v>
      </x:c>
      <x:c r="M2592" s="239" t="n">
        <x:v>1597</x:v>
      </x:c>
    </x:row>
    <x:row r="2593">
      <x:c r="A2593" t="inlineStr">
        <x:is>
          <x:t xml:space="preserve">4T11</x:t>
        </x:is>
      </x:c>
      <x:c r="B2593" t="n">
        <x:v>2011</x:v>
      </x:c>
      <x:c r="C2593" t="n">
        <x:v>4</x:v>
      </x:c>
      <x:c r="D2593" t="n">
        <x:v>24</x:v>
      </x:c>
      <x:c r="E2593" s="203" t="n">
        <x:v>40908</x:v>
      </x:c>
      <x:c r="F2593" t="inlineStr">
        <x:is>
          <x:t xml:space="preserve">EBIT012</x:t>
        </x:is>
      </x:c>
      <x:c r="G2593" t="inlineStr">
        <x:is>
          <x:t xml:space="preserve">Lucro Operacional Total</x:t>
        </x:is>
      </x:c>
      <x:c r="H2593" t="inlineStr">
        <x:is>
          <x:t xml:space="preserve">Lucro antes do resultado financeiro, das participações e impostos</x:t>
        </x:is>
      </x:c>
      <x:c r="I2593" t="inlineStr">
        <x:is>
          <x:t xml:space="preserve">TOTAL</x:t>
        </x:is>
      </x:c>
      <x:c r="J2593" s="239" t="n">
        <x:v>45403</x:v>
      </x:c>
      <x:c r="K2593" t="inlineStr">
        <x:is>
          <x:t xml:space="preserve">TOTAL</x:t>
        </x:is>
      </x:c>
      <x:c r="L2593" s="239" t="n">
        <x:v>36906</x:v>
      </x:c>
      <x:c r="M2593" s="239" t="n">
        <x:v>8497</x:v>
      </x:c>
    </x:row>
    <x:row r="2594">
      <x:c r="A2594" t="inlineStr">
        <x:is>
          <x:t xml:space="preserve">1T12</x:t>
        </x:is>
      </x:c>
      <x:c r="B2594" t="n">
        <x:v>2012</x:v>
      </x:c>
      <x:c r="C2594" t="n">
        <x:v>1</x:v>
      </x:c>
      <x:c r="D2594" t="n">
        <x:v>25</x:v>
      </x:c>
      <x:c r="E2594" s="203" t="n">
        <x:v>40999</x:v>
      </x:c>
      <x:c r="F2594" t="inlineStr">
        <x:is>
          <x:t xml:space="preserve">EBIT000A</x:t>
        </x:is>
      </x:c>
      <x:c r="G2594" t="inlineStr">
        <x:is>
          <x:t xml:space="preserve">Receita</x:t>
        </x:is>
      </x:c>
      <x:c r="H2594" t="inlineStr">
        <x:is>
          <x:t xml:space="preserve">Intersegmentos</x:t>
        </x:is>
      </x:c>
      <x:c r="I2594" t="inlineStr">
        <x:is>
          <x:t xml:space="preserve">ABAST</x:t>
        </x:is>
      </x:c>
      <x:c r="J2594" s="239" t="n">
        <x:v>17127</x:v>
      </x:c>
      <x:c r="K2594" t="inlineStr">
        <x:is>
          <x:t xml:space="preserve">ABASTECIMENTO</x:t>
        </x:is>
      </x:c>
      <x:c r="L2594" s="239" t="n"/>
      <x:c r="M2594" s="239" t="n">
        <x:v>17127</x:v>
      </x:c>
    </x:row>
    <x:row r="2595">
      <x:c r="A2595" t="inlineStr">
        <x:is>
          <x:t xml:space="preserve">1T12</x:t>
        </x:is>
      </x:c>
      <x:c r="B2595" t="n">
        <x:v>2012</x:v>
      </x:c>
      <x:c r="C2595" t="n">
        <x:v>1</x:v>
      </x:c>
      <x:c r="D2595" t="n">
        <x:v>25</x:v>
      </x:c>
      <x:c r="E2595" s="203" t="n">
        <x:v>40999</x:v>
      </x:c>
      <x:c r="F2595" t="inlineStr">
        <x:is>
          <x:t xml:space="preserve">EBIT000A</x:t>
        </x:is>
      </x:c>
      <x:c r="G2595" t="inlineStr">
        <x:is>
          <x:t xml:space="preserve">Receita</x:t>
        </x:is>
      </x:c>
      <x:c r="H2595" t="inlineStr">
        <x:is>
          <x:t xml:space="preserve">Intersegmentos</x:t>
        </x:is>
      </x:c>
      <x:c r="I2595" t="inlineStr">
        <x:is>
          <x:t xml:space="preserve">BIO-COMBUST.</x:t>
        </x:is>
      </x:c>
      <x:c r="J2595" s="239" t="n">
        <x:v>151</x:v>
      </x:c>
      <x:c r="K2595" t="inlineStr">
        <x:is>
          <x:t xml:space="preserve">BIOCOMBUSTÍVEIS</x:t>
        </x:is>
      </x:c>
      <x:c r="L2595" s="239" t="n"/>
      <x:c r="M2595" s="239" t="n">
        <x:v>151</x:v>
      </x:c>
    </x:row>
    <x:row r="2596">
      <x:c r="A2596" t="inlineStr">
        <x:is>
          <x:t xml:space="preserve">1T12</x:t>
        </x:is>
      </x:c>
      <x:c r="B2596" t="n">
        <x:v>2012</x:v>
      </x:c>
      <x:c r="C2596" t="n">
        <x:v>1</x:v>
      </x:c>
      <x:c r="D2596" t="n">
        <x:v>25</x:v>
      </x:c>
      <x:c r="E2596" s="203" t="n">
        <x:v>40999</x:v>
      </x:c>
      <x:c r="F2596" t="inlineStr">
        <x:is>
          <x:t xml:space="preserve">EBIT000A</x:t>
        </x:is>
      </x:c>
      <x:c r="G2596" t="inlineStr">
        <x:is>
          <x:t xml:space="preserve">Receita</x:t>
        </x:is>
      </x:c>
      <x:c r="H2596" t="inlineStr">
        <x:is>
          <x:t xml:space="preserve">Intersegmentos</x:t>
        </x:is>
      </x:c>
      <x:c r="I2596" t="inlineStr">
        <x:is>
          <x:t xml:space="preserve">CORP.</x:t>
        </x:is>
      </x:c>
      <x:c r="J2596" s="239" t="n">
        <x:v>0</x:v>
      </x:c>
      <x:c r="K2596" t="inlineStr">
        <x:is>
          <x:t xml:space="preserve">CORPORATIVO / OUTROS NEGÓCIOS</x:t>
        </x:is>
      </x:c>
      <x:c r="L2596" s="239" t="n"/>
      <x:c r="M2596" s="239" t="n">
        <x:v>0</x:v>
      </x:c>
    </x:row>
    <x:row r="2597">
      <x:c r="A2597" t="inlineStr">
        <x:is>
          <x:t xml:space="preserve">1T12</x:t>
        </x:is>
      </x:c>
      <x:c r="B2597" t="n">
        <x:v>2012</x:v>
      </x:c>
      <x:c r="C2597" t="n">
        <x:v>1</x:v>
      </x:c>
      <x:c r="D2597" t="n">
        <x:v>25</x:v>
      </x:c>
      <x:c r="E2597" s="203" t="n">
        <x:v>40999</x:v>
      </x:c>
      <x:c r="F2597" t="inlineStr">
        <x:is>
          <x:t xml:space="preserve">EBIT000A</x:t>
        </x:is>
      </x:c>
      <x:c r="G2597" t="inlineStr">
        <x:is>
          <x:t xml:space="preserve">Receita</x:t>
        </x:is>
      </x:c>
      <x:c r="H2597" t="inlineStr">
        <x:is>
          <x:t xml:space="preserve">Intersegmentos</x:t>
        </x:is>
      </x:c>
      <x:c r="I2597" t="inlineStr">
        <x:is>
          <x:t xml:space="preserve">DISTRIB.</x:t>
        </x:is>
      </x:c>
      <x:c r="J2597" s="239" t="n">
        <x:v>371</x:v>
      </x:c>
      <x:c r="K2597" t="inlineStr">
        <x:is>
          <x:t xml:space="preserve">DISTRIBUIÇÃO</x:t>
        </x:is>
      </x:c>
      <x:c r="L2597" s="239" t="n"/>
      <x:c r="M2597" s="239" t="n">
        <x:v>371</x:v>
      </x:c>
    </x:row>
    <x:row r="2598">
      <x:c r="A2598" t="inlineStr">
        <x:is>
          <x:t xml:space="preserve">1T12</x:t>
        </x:is>
      </x:c>
      <x:c r="B2598" t="n">
        <x:v>2012</x:v>
      </x:c>
      <x:c r="C2598" t="n">
        <x:v>1</x:v>
      </x:c>
      <x:c r="D2598" t="n">
        <x:v>25</x:v>
      </x:c>
      <x:c r="E2598" s="203" t="n">
        <x:v>40999</x:v>
      </x:c>
      <x:c r="F2598" t="inlineStr">
        <x:is>
          <x:t xml:space="preserve">EBIT000A</x:t>
        </x:is>
      </x:c>
      <x:c r="G2598" t="inlineStr">
        <x:is>
          <x:t xml:space="preserve">Receita</x:t>
        </x:is>
      </x:c>
      <x:c r="H2598" t="inlineStr">
        <x:is>
          <x:t xml:space="preserve">Intersegmentos</x:t>
        </x:is>
      </x:c>
      <x:c r="I2598" t="inlineStr">
        <x:is>
          <x:t xml:space="preserve">E&amp;P</x:t>
        </x:is>
      </x:c>
      <x:c r="J2598" s="239" t="n">
        <x:v>36199</x:v>
      </x:c>
      <x:c r="K2598" t="inlineStr">
        <x:is>
          <x:t xml:space="preserve">E&amp;P</x:t>
        </x:is>
      </x:c>
      <x:c r="L2598" s="239" t="n"/>
      <x:c r="M2598" s="239" t="n">
        <x:v>36199</x:v>
      </x:c>
    </x:row>
    <x:row r="2599">
      <x:c r="A2599" t="inlineStr">
        <x:is>
          <x:t xml:space="preserve">1T12</x:t>
        </x:is>
      </x:c>
      <x:c r="B2599" t="n">
        <x:v>2012</x:v>
      </x:c>
      <x:c r="C2599" t="n">
        <x:v>1</x:v>
      </x:c>
      <x:c r="D2599" t="n">
        <x:v>25</x:v>
      </x:c>
      <x:c r="E2599" s="203" t="n">
        <x:v>40999</x:v>
      </x:c>
      <x:c r="F2599" t="inlineStr">
        <x:is>
          <x:t xml:space="preserve">EBIT000A</x:t>
        </x:is>
      </x:c>
      <x:c r="G2599" t="inlineStr">
        <x:is>
          <x:t xml:space="preserve">Receita</x:t>
        </x:is>
      </x:c>
      <x:c r="H2599" t="inlineStr">
        <x:is>
          <x:t xml:space="preserve">Intersegmentos</x:t>
        </x:is>
      </x:c>
      <x:c r="I2599" t="inlineStr">
        <x:is>
          <x:t xml:space="preserve">ELIMIN.</x:t>
        </x:is>
      </x:c>
      <x:c r="J2599" s="239" t="n">
        <x:v>-56371</x:v>
      </x:c>
      <x:c r="K2599" t="inlineStr">
        <x:is>
          <x:t xml:space="preserve">ELIMINAÇÕES</x:t>
        </x:is>
      </x:c>
      <x:c r="L2599" s="239" t="n"/>
      <x:c r="M2599" s="239" t="n">
        <x:v>-56371</x:v>
      </x:c>
    </x:row>
    <x:row r="2600">
      <x:c r="A2600" t="inlineStr">
        <x:is>
          <x:t xml:space="preserve">1T12</x:t>
        </x:is>
      </x:c>
      <x:c r="B2600" t="n">
        <x:v>2012</x:v>
      </x:c>
      <x:c r="C2600" t="n">
        <x:v>1</x:v>
      </x:c>
      <x:c r="D2600" t="n">
        <x:v>25</x:v>
      </x:c>
      <x:c r="E2600" s="203" t="n">
        <x:v>40999</x:v>
      </x:c>
      <x:c r="F2600" t="inlineStr">
        <x:is>
          <x:t xml:space="preserve">EBIT000A</x:t>
        </x:is>
      </x:c>
      <x:c r="G2600" t="inlineStr">
        <x:is>
          <x:t xml:space="preserve">Receita</x:t>
        </x:is>
      </x:c>
      <x:c r="H2600" t="inlineStr">
        <x:is>
          <x:t xml:space="preserve">Intersegmentos</x:t>
        </x:is>
      </x:c>
      <x:c r="I2600" t="inlineStr">
        <x:is>
          <x:t xml:space="preserve">GÁS &amp; ENERGIA</x:t>
        </x:is>
      </x:c>
      <x:c r="J2600" s="239" t="n">
        <x:v>584</x:v>
      </x:c>
      <x:c r="K2600" t="inlineStr">
        <x:is>
          <x:t xml:space="preserve">GÁS &amp; ENERGIA / G&amp;EBC</x:t>
        </x:is>
      </x:c>
      <x:c r="L2600" s="239" t="n"/>
      <x:c r="M2600" s="239" t="n">
        <x:v>584</x:v>
      </x:c>
    </x:row>
    <x:row r="2601">
      <x:c r="A2601" t="inlineStr">
        <x:is>
          <x:t xml:space="preserve">1T12</x:t>
        </x:is>
      </x:c>
      <x:c r="B2601" t="n">
        <x:v>2012</x:v>
      </x:c>
      <x:c r="C2601" t="n">
        <x:v>1</x:v>
      </x:c>
      <x:c r="D2601" t="n">
        <x:v>25</x:v>
      </x:c>
      <x:c r="E2601" s="203" t="n">
        <x:v>40999</x:v>
      </x:c>
      <x:c r="F2601" t="inlineStr">
        <x:is>
          <x:t xml:space="preserve">EBIT000A</x:t>
        </x:is>
      </x:c>
      <x:c r="G2601" t="inlineStr">
        <x:is>
          <x:t xml:space="preserve">Receita</x:t>
        </x:is>
      </x:c>
      <x:c r="H2601" t="inlineStr">
        <x:is>
          <x:t xml:space="preserve">Intersegmentos</x:t>
        </x:is>
      </x:c>
      <x:c r="I2601" t="inlineStr">
        <x:is>
          <x:t xml:space="preserve">INTERN.</x:t>
        </x:is>
      </x:c>
      <x:c r="J2601" s="239" t="n">
        <x:v>1939</x:v>
      </x:c>
      <x:c r="K2601" t="inlineStr">
        <x:is>
          <x:t xml:space="preserve">INTERNACIONAL</x:t>
        </x:is>
      </x:c>
      <x:c r="L2601" s="239" t="n"/>
      <x:c r="M2601" s="239" t="n">
        <x:v>1939</x:v>
      </x:c>
    </x:row>
    <x:row r="2602">
      <x:c r="A2602" t="inlineStr">
        <x:is>
          <x:t xml:space="preserve">1T12</x:t>
        </x:is>
      </x:c>
      <x:c r="B2602" t="n">
        <x:v>2012</x:v>
      </x:c>
      <x:c r="C2602" t="n">
        <x:v>1</x:v>
      </x:c>
      <x:c r="D2602" t="n">
        <x:v>25</x:v>
      </x:c>
      <x:c r="E2602" s="203" t="n">
        <x:v>40999</x:v>
      </x:c>
      <x:c r="F2602" t="inlineStr">
        <x:is>
          <x:t xml:space="preserve">EBIT000A</x:t>
        </x:is>
      </x:c>
      <x:c r="G2602" t="inlineStr">
        <x:is>
          <x:t xml:space="preserve">Receita</x:t>
        </x:is>
      </x:c>
      <x:c r="H2602" t="inlineStr">
        <x:is>
          <x:t xml:space="preserve">Intersegmentos</x:t>
        </x:is>
      </x:c>
      <x:c r="I2602" t="inlineStr">
        <x:is>
          <x:t xml:space="preserve">TOTAL</x:t>
        </x:is>
      </x:c>
      <x:c r="J2602" s="239" t="n">
        <x:v>0</x:v>
      </x:c>
      <x:c r="K2602" t="inlineStr">
        <x:is>
          <x:t xml:space="preserve">TOTAL</x:t>
        </x:is>
      </x:c>
      <x:c r="L2602" s="239" t="n"/>
      <x:c r="M2602" s="239" t="n">
        <x:v>0</x:v>
      </x:c>
    </x:row>
    <x:row r="2603">
      <x:c r="A2603" t="inlineStr">
        <x:is>
          <x:t xml:space="preserve">1T12</x:t>
        </x:is>
      </x:c>
      <x:c r="B2603" t="n">
        <x:v>2012</x:v>
      </x:c>
      <x:c r="C2603" t="n">
        <x:v>1</x:v>
      </x:c>
      <x:c r="D2603" t="n">
        <x:v>25</x:v>
      </x:c>
      <x:c r="E2603" s="203" t="n">
        <x:v>40999</x:v>
      </x:c>
      <x:c r="F2603" t="inlineStr">
        <x:is>
          <x:t xml:space="preserve">EBIT000B</x:t>
        </x:is>
      </x:c>
      <x:c r="G2603" t="inlineStr">
        <x:is>
          <x:t xml:space="preserve">Receita</x:t>
        </x:is>
      </x:c>
      <x:c r="H2603" t="inlineStr">
        <x:is>
          <x:t xml:space="preserve">Terceiros</x:t>
        </x:is>
      </x:c>
      <x:c r="I2603" t="inlineStr">
        <x:is>
          <x:t xml:space="preserve">ABAST</x:t>
        </x:is>
      </x:c>
      <x:c r="J2603" s="239" t="n">
        <x:v>37900</x:v>
      </x:c>
      <x:c r="K2603" t="inlineStr">
        <x:is>
          <x:t xml:space="preserve">ABASTECIMENTO</x:t>
        </x:is>
      </x:c>
      <x:c r="L2603" s="239" t="n"/>
      <x:c r="M2603" s="239" t="n">
        <x:v>37900</x:v>
      </x:c>
    </x:row>
    <x:row r="2604">
      <x:c r="A2604" t="inlineStr">
        <x:is>
          <x:t xml:space="preserve">1T12</x:t>
        </x:is>
      </x:c>
      <x:c r="B2604" t="n">
        <x:v>2012</x:v>
      </x:c>
      <x:c r="C2604" t="n">
        <x:v>1</x:v>
      </x:c>
      <x:c r="D2604" t="n">
        <x:v>25</x:v>
      </x:c>
      <x:c r="E2604" s="203" t="n">
        <x:v>40999</x:v>
      </x:c>
      <x:c r="F2604" t="inlineStr">
        <x:is>
          <x:t xml:space="preserve">EBIT000B</x:t>
        </x:is>
      </x:c>
      <x:c r="G2604" t="inlineStr">
        <x:is>
          <x:t xml:space="preserve">Receita</x:t>
        </x:is>
      </x:c>
      <x:c r="H2604" t="inlineStr">
        <x:is>
          <x:t xml:space="preserve">Terceiros</x:t>
        </x:is>
      </x:c>
      <x:c r="I2604" t="inlineStr">
        <x:is>
          <x:t xml:space="preserve">BIO-COMBUST.</x:t>
        </x:is>
      </x:c>
      <x:c r="J2604" s="239" t="n">
        <x:v>33</x:v>
      </x:c>
      <x:c r="K2604" t="inlineStr">
        <x:is>
          <x:t xml:space="preserve">BIOCOMBUSTÍVEIS</x:t>
        </x:is>
      </x:c>
      <x:c r="L2604" s="239" t="n"/>
      <x:c r="M2604" s="239" t="n">
        <x:v>33</x:v>
      </x:c>
    </x:row>
    <x:row r="2605">
      <x:c r="A2605" t="inlineStr">
        <x:is>
          <x:t xml:space="preserve">1T12</x:t>
        </x:is>
      </x:c>
      <x:c r="B2605" t="n">
        <x:v>2012</x:v>
      </x:c>
      <x:c r="C2605" t="n">
        <x:v>1</x:v>
      </x:c>
      <x:c r="D2605" t="n">
        <x:v>25</x:v>
      </x:c>
      <x:c r="E2605" s="203" t="n">
        <x:v>40999</x:v>
      </x:c>
      <x:c r="F2605" t="inlineStr">
        <x:is>
          <x:t xml:space="preserve">EBIT000B</x:t>
        </x:is>
      </x:c>
      <x:c r="G2605" t="inlineStr">
        <x:is>
          <x:t xml:space="preserve">Receita</x:t>
        </x:is>
      </x:c>
      <x:c r="H2605" t="inlineStr">
        <x:is>
          <x:t xml:space="preserve">Terceiros</x:t>
        </x:is>
      </x:c>
      <x:c r="I2605" t="inlineStr">
        <x:is>
          <x:t xml:space="preserve">CORP.</x:t>
        </x:is>
      </x:c>
      <x:c r="J2605" s="239" t="n">
        <x:v>0</x:v>
      </x:c>
      <x:c r="K2605" t="inlineStr">
        <x:is>
          <x:t xml:space="preserve">CORPORATIVO / OUTROS NEGÓCIOS</x:t>
        </x:is>
      </x:c>
      <x:c r="L2605" s="239" t="n"/>
      <x:c r="M2605" s="239" t="n">
        <x:v>0</x:v>
      </x:c>
    </x:row>
    <x:row r="2606">
      <x:c r="A2606" t="inlineStr">
        <x:is>
          <x:t xml:space="preserve">1T12</x:t>
        </x:is>
      </x:c>
      <x:c r="B2606" t="n">
        <x:v>2012</x:v>
      </x:c>
      <x:c r="C2606" t="n">
        <x:v>1</x:v>
      </x:c>
      <x:c r="D2606" t="n">
        <x:v>25</x:v>
      </x:c>
      <x:c r="E2606" s="203" t="n">
        <x:v>40999</x:v>
      </x:c>
      <x:c r="F2606" t="inlineStr">
        <x:is>
          <x:t xml:space="preserve">EBIT000B</x:t>
        </x:is>
      </x:c>
      <x:c r="G2606" t="inlineStr">
        <x:is>
          <x:t xml:space="preserve">Receita</x:t>
        </x:is>
      </x:c>
      <x:c r="H2606" t="inlineStr">
        <x:is>
          <x:t xml:space="preserve">Terceiros</x:t>
        </x:is>
      </x:c>
      <x:c r="I2606" t="inlineStr">
        <x:is>
          <x:t xml:space="preserve">DISTRIB.</x:t>
        </x:is>
      </x:c>
      <x:c r="J2606" s="239" t="n">
        <x:v>17903</x:v>
      </x:c>
      <x:c r="K2606" t="inlineStr">
        <x:is>
          <x:t xml:space="preserve">DISTRIBUIÇÃO</x:t>
        </x:is>
      </x:c>
      <x:c r="L2606" s="239" t="n"/>
      <x:c r="M2606" s="239" t="n">
        <x:v>17903</x:v>
      </x:c>
    </x:row>
    <x:row r="2607">
      <x:c r="A2607" t="inlineStr">
        <x:is>
          <x:t xml:space="preserve">1T12</x:t>
        </x:is>
      </x:c>
      <x:c r="B2607" t="n">
        <x:v>2012</x:v>
      </x:c>
      <x:c r="C2607" t="n">
        <x:v>1</x:v>
      </x:c>
      <x:c r="D2607" t="n">
        <x:v>25</x:v>
      </x:c>
      <x:c r="E2607" s="203" t="n">
        <x:v>40999</x:v>
      </x:c>
      <x:c r="F2607" t="inlineStr">
        <x:is>
          <x:t xml:space="preserve">EBIT000B</x:t>
        </x:is>
      </x:c>
      <x:c r="G2607" t="inlineStr">
        <x:is>
          <x:t xml:space="preserve">Receita</x:t>
        </x:is>
      </x:c>
      <x:c r="H2607" t="inlineStr">
        <x:is>
          <x:t xml:space="preserve">Terceiros</x:t>
        </x:is>
      </x:c>
      <x:c r="I2607" t="inlineStr">
        <x:is>
          <x:t xml:space="preserve">E&amp;P</x:t>
        </x:is>
      </x:c>
      <x:c r="J2607" s="239" t="n">
        <x:v>38</x:v>
      </x:c>
      <x:c r="K2607" t="inlineStr">
        <x:is>
          <x:t xml:space="preserve">E&amp;P</x:t>
        </x:is>
      </x:c>
      <x:c r="L2607" s="239" t="n"/>
      <x:c r="M2607" s="239" t="n">
        <x:v>38</x:v>
      </x:c>
    </x:row>
    <x:row r="2608">
      <x:c r="A2608" t="inlineStr">
        <x:is>
          <x:t xml:space="preserve">1T12</x:t>
        </x:is>
      </x:c>
      <x:c r="B2608" t="n">
        <x:v>2012</x:v>
      </x:c>
      <x:c r="C2608" t="n">
        <x:v>1</x:v>
      </x:c>
      <x:c r="D2608" t="n">
        <x:v>25</x:v>
      </x:c>
      <x:c r="E2608" s="203" t="n">
        <x:v>40999</x:v>
      </x:c>
      <x:c r="F2608" t="inlineStr">
        <x:is>
          <x:t xml:space="preserve">EBIT000B</x:t>
        </x:is>
      </x:c>
      <x:c r="G2608" t="inlineStr">
        <x:is>
          <x:t xml:space="preserve">Receita</x:t>
        </x:is>
      </x:c>
      <x:c r="H2608" t="inlineStr">
        <x:is>
          <x:t xml:space="preserve">Terceiros</x:t>
        </x:is>
      </x:c>
      <x:c r="I2608" t="inlineStr">
        <x:is>
          <x:t xml:space="preserve">ELIMIN.</x:t>
        </x:is>
      </x:c>
      <x:c r="J2608" s="239" t="n">
        <x:v>0</x:v>
      </x:c>
      <x:c r="K2608" t="inlineStr">
        <x:is>
          <x:t xml:space="preserve">ELIMINAÇÕES</x:t>
        </x:is>
      </x:c>
      <x:c r="L2608" s="239" t="n"/>
      <x:c r="M2608" s="239" t="n">
        <x:v>0</x:v>
      </x:c>
    </x:row>
    <x:row r="2609">
      <x:c r="A2609" t="inlineStr">
        <x:is>
          <x:t xml:space="preserve">1T12</x:t>
        </x:is>
      </x:c>
      <x:c r="B2609" t="n">
        <x:v>2012</x:v>
      </x:c>
      <x:c r="C2609" t="n">
        <x:v>1</x:v>
      </x:c>
      <x:c r="D2609" t="n">
        <x:v>25</x:v>
      </x:c>
      <x:c r="E2609" s="203" t="n">
        <x:v>40999</x:v>
      </x:c>
      <x:c r="F2609" t="inlineStr">
        <x:is>
          <x:t xml:space="preserve">EBIT000B</x:t>
        </x:is>
      </x:c>
      <x:c r="G2609" t="inlineStr">
        <x:is>
          <x:t xml:space="preserve">Receita</x:t>
        </x:is>
      </x:c>
      <x:c r="H2609" t="inlineStr">
        <x:is>
          <x:t xml:space="preserve">Terceiros</x:t>
        </x:is>
      </x:c>
      <x:c r="I2609" t="inlineStr">
        <x:is>
          <x:t xml:space="preserve">GÁS &amp; ENERGIA</x:t>
        </x:is>
      </x:c>
      <x:c r="J2609" s="239" t="n">
        <x:v>3836</x:v>
      </x:c>
      <x:c r="K2609" t="inlineStr">
        <x:is>
          <x:t xml:space="preserve">GÁS &amp; ENERGIA / G&amp;EBC</x:t>
        </x:is>
      </x:c>
      <x:c r="L2609" s="239" t="n"/>
      <x:c r="M2609" s="239" t="n">
        <x:v>3836</x:v>
      </x:c>
    </x:row>
    <x:row r="2610">
      <x:c r="A2610" t="inlineStr">
        <x:is>
          <x:t xml:space="preserve">1T12</x:t>
        </x:is>
      </x:c>
      <x:c r="B2610" t="n">
        <x:v>2012</x:v>
      </x:c>
      <x:c r="C2610" t="n">
        <x:v>1</x:v>
      </x:c>
      <x:c r="D2610" t="n">
        <x:v>25</x:v>
      </x:c>
      <x:c r="E2610" s="203" t="n">
        <x:v>40999</x:v>
      </x:c>
      <x:c r="F2610" t="inlineStr">
        <x:is>
          <x:t xml:space="preserve">EBIT000B</x:t>
        </x:is>
      </x:c>
      <x:c r="G2610" t="inlineStr">
        <x:is>
          <x:t xml:space="preserve">Receita</x:t>
        </x:is>
      </x:c>
      <x:c r="H2610" t="inlineStr">
        <x:is>
          <x:t xml:space="preserve">Terceiros</x:t>
        </x:is>
      </x:c>
      <x:c r="I2610" t="inlineStr">
        <x:is>
          <x:t xml:space="preserve">INTERN.</x:t>
        </x:is>
      </x:c>
      <x:c r="J2610" s="239" t="n">
        <x:v>6424</x:v>
      </x:c>
      <x:c r="K2610" t="inlineStr">
        <x:is>
          <x:t xml:space="preserve">INTERNACIONAL</x:t>
        </x:is>
      </x:c>
      <x:c r="L2610" s="239" t="n"/>
      <x:c r="M2610" s="239" t="n">
        <x:v>6424</x:v>
      </x:c>
    </x:row>
    <x:row r="2611">
      <x:c r="A2611" t="inlineStr">
        <x:is>
          <x:t xml:space="preserve">1T12</x:t>
        </x:is>
      </x:c>
      <x:c r="B2611" t="n">
        <x:v>2012</x:v>
      </x:c>
      <x:c r="C2611" t="n">
        <x:v>1</x:v>
      </x:c>
      <x:c r="D2611" t="n">
        <x:v>25</x:v>
      </x:c>
      <x:c r="E2611" s="203" t="n">
        <x:v>40999</x:v>
      </x:c>
      <x:c r="F2611" t="inlineStr">
        <x:is>
          <x:t xml:space="preserve">EBIT000B</x:t>
        </x:is>
      </x:c>
      <x:c r="G2611" t="inlineStr">
        <x:is>
          <x:t xml:space="preserve">Receita</x:t>
        </x:is>
      </x:c>
      <x:c r="H2611" t="inlineStr">
        <x:is>
          <x:t xml:space="preserve">Terceiros</x:t>
        </x:is>
      </x:c>
      <x:c r="I2611" t="inlineStr">
        <x:is>
          <x:t xml:space="preserve">TOTAL</x:t>
        </x:is>
      </x:c>
      <x:c r="J2611" s="239" t="n">
        <x:v>66134</x:v>
      </x:c>
      <x:c r="K2611" t="inlineStr">
        <x:is>
          <x:t xml:space="preserve">TOTAL</x:t>
        </x:is>
      </x:c>
      <x:c r="L2611" s="239" t="n"/>
      <x:c r="M2611" s="239" t="n">
        <x:v>66134</x:v>
      </x:c>
    </x:row>
    <x:row r="2612">
      <x:c r="A2612" t="inlineStr">
        <x:is>
          <x:t xml:space="preserve">1T12</x:t>
        </x:is>
      </x:c>
      <x:c r="B2612" t="n">
        <x:v>2012</x:v>
      </x:c>
      <x:c r="C2612" t="n">
        <x:v>1</x:v>
      </x:c>
      <x:c r="D2612" t="n">
        <x:v>25</x:v>
      </x:c>
      <x:c r="E2612" s="203" t="n">
        <x:v>40999</x:v>
      </x:c>
      <x:c r="F2612" t="inlineStr">
        <x:is>
          <x:t xml:space="preserve">EBIT001</x:t>
        </x:is>
      </x:c>
      <x:c r="G2612" t="inlineStr">
        <x:is>
          <x:t xml:space="preserve">Receita Total</x:t>
        </x:is>
      </x:c>
      <x:c r="H2612" t="inlineStr">
        <x:is>
          <x:t xml:space="preserve">Receita de vendas</x:t>
        </x:is>
      </x:c>
      <x:c r="I2612" t="inlineStr">
        <x:is>
          <x:t xml:space="preserve">ABAST</x:t>
        </x:is>
      </x:c>
      <x:c r="J2612" s="239" t="n">
        <x:v>55027</x:v>
      </x:c>
      <x:c r="K2612" t="inlineStr">
        <x:is>
          <x:t xml:space="preserve">ABASTECIMENTO</x:t>
        </x:is>
      </x:c>
      <x:c r="L2612" s="239" t="n"/>
      <x:c r="M2612" s="239" t="n">
        <x:v>55027</x:v>
      </x:c>
    </x:row>
    <x:row r="2613">
      <x:c r="A2613" t="inlineStr">
        <x:is>
          <x:t xml:space="preserve">1T12</x:t>
        </x:is>
      </x:c>
      <x:c r="B2613" t="n">
        <x:v>2012</x:v>
      </x:c>
      <x:c r="C2613" t="n">
        <x:v>1</x:v>
      </x:c>
      <x:c r="D2613" t="n">
        <x:v>25</x:v>
      </x:c>
      <x:c r="E2613" s="203" t="n">
        <x:v>40999</x:v>
      </x:c>
      <x:c r="F2613" t="inlineStr">
        <x:is>
          <x:t xml:space="preserve">EBIT001</x:t>
        </x:is>
      </x:c>
      <x:c r="G2613" t="inlineStr">
        <x:is>
          <x:t xml:space="preserve">Receita Total</x:t>
        </x:is>
      </x:c>
      <x:c r="H2613" t="inlineStr">
        <x:is>
          <x:t xml:space="preserve">Receita de vendas</x:t>
        </x:is>
      </x:c>
      <x:c r="I2613" t="inlineStr">
        <x:is>
          <x:t xml:space="preserve">BIO-COMBUST.</x:t>
        </x:is>
      </x:c>
      <x:c r="J2613" s="239" t="n">
        <x:v>184</x:v>
      </x:c>
      <x:c r="K2613" t="inlineStr">
        <x:is>
          <x:t xml:space="preserve">BIOCOMBUSTÍVEIS</x:t>
        </x:is>
      </x:c>
      <x:c r="L2613" s="239" t="n"/>
      <x:c r="M2613" s="239" t="n">
        <x:v>184</x:v>
      </x:c>
    </x:row>
    <x:row r="2614">
      <x:c r="A2614" t="inlineStr">
        <x:is>
          <x:t xml:space="preserve">1T12</x:t>
        </x:is>
      </x:c>
      <x:c r="B2614" t="n">
        <x:v>2012</x:v>
      </x:c>
      <x:c r="C2614" t="n">
        <x:v>1</x:v>
      </x:c>
      <x:c r="D2614" t="n">
        <x:v>25</x:v>
      </x:c>
      <x:c r="E2614" s="203" t="n">
        <x:v>40999</x:v>
      </x:c>
      <x:c r="F2614" t="inlineStr">
        <x:is>
          <x:t xml:space="preserve">EBIT001</x:t>
        </x:is>
      </x:c>
      <x:c r="G2614" t="inlineStr">
        <x:is>
          <x:t xml:space="preserve">Receita Total</x:t>
        </x:is>
      </x:c>
      <x:c r="H2614" t="inlineStr">
        <x:is>
          <x:t xml:space="preserve">Receita de vendas</x:t>
        </x:is>
      </x:c>
      <x:c r="I2614" t="inlineStr">
        <x:is>
          <x:t xml:space="preserve">CORP.</x:t>
        </x:is>
      </x:c>
      <x:c r="J2614" s="239" t="n">
        <x:v>0</x:v>
      </x:c>
      <x:c r="K2614" t="inlineStr">
        <x:is>
          <x:t xml:space="preserve">CORPORATIVO / OUTROS NEGÓCIOS</x:t>
        </x:is>
      </x:c>
      <x:c r="L2614" s="239" t="n"/>
      <x:c r="M2614" s="239" t="n">
        <x:v>0</x:v>
      </x:c>
    </x:row>
    <x:row r="2615">
      <x:c r="A2615" t="inlineStr">
        <x:is>
          <x:t xml:space="preserve">1T12</x:t>
        </x:is>
      </x:c>
      <x:c r="B2615" t="n">
        <x:v>2012</x:v>
      </x:c>
      <x:c r="C2615" t="n">
        <x:v>1</x:v>
      </x:c>
      <x:c r="D2615" t="n">
        <x:v>25</x:v>
      </x:c>
      <x:c r="E2615" s="203" t="n">
        <x:v>40999</x:v>
      </x:c>
      <x:c r="F2615" t="inlineStr">
        <x:is>
          <x:t xml:space="preserve">EBIT001</x:t>
        </x:is>
      </x:c>
      <x:c r="G2615" t="inlineStr">
        <x:is>
          <x:t xml:space="preserve">Receita Total</x:t>
        </x:is>
      </x:c>
      <x:c r="H2615" t="inlineStr">
        <x:is>
          <x:t xml:space="preserve">Receita de vendas</x:t>
        </x:is>
      </x:c>
      <x:c r="I2615" t="inlineStr">
        <x:is>
          <x:t xml:space="preserve">DISTRIB.</x:t>
        </x:is>
      </x:c>
      <x:c r="J2615" s="239" t="n">
        <x:v>18274</x:v>
      </x:c>
      <x:c r="K2615" t="inlineStr">
        <x:is>
          <x:t xml:space="preserve">DISTRIBUIÇÃO</x:t>
        </x:is>
      </x:c>
      <x:c r="L2615" s="239" t="n"/>
      <x:c r="M2615" s="239" t="n">
        <x:v>18274</x:v>
      </x:c>
    </x:row>
    <x:row r="2616">
      <x:c r="A2616" t="inlineStr">
        <x:is>
          <x:t xml:space="preserve">1T12</x:t>
        </x:is>
      </x:c>
      <x:c r="B2616" t="n">
        <x:v>2012</x:v>
      </x:c>
      <x:c r="C2616" t="n">
        <x:v>1</x:v>
      </x:c>
      <x:c r="D2616" t="n">
        <x:v>25</x:v>
      </x:c>
      <x:c r="E2616" s="203" t="n">
        <x:v>40999</x:v>
      </x:c>
      <x:c r="F2616" t="inlineStr">
        <x:is>
          <x:t xml:space="preserve">EBIT001</x:t>
        </x:is>
      </x:c>
      <x:c r="G2616" t="inlineStr">
        <x:is>
          <x:t xml:space="preserve">Receita Total</x:t>
        </x:is>
      </x:c>
      <x:c r="H2616" t="inlineStr">
        <x:is>
          <x:t xml:space="preserve">Receita de vendas</x:t>
        </x:is>
      </x:c>
      <x:c r="I2616" t="inlineStr">
        <x:is>
          <x:t xml:space="preserve">E&amp;P</x:t>
        </x:is>
      </x:c>
      <x:c r="J2616" s="239" t="n">
        <x:v>36237</x:v>
      </x:c>
      <x:c r="K2616" t="inlineStr">
        <x:is>
          <x:t xml:space="preserve">E&amp;P</x:t>
        </x:is>
      </x:c>
      <x:c r="L2616" s="239" t="n"/>
      <x:c r="M2616" s="239" t="n">
        <x:v>36237</x:v>
      </x:c>
    </x:row>
    <x:row r="2617">
      <x:c r="A2617" t="inlineStr">
        <x:is>
          <x:t xml:space="preserve">1T12</x:t>
        </x:is>
      </x:c>
      <x:c r="B2617" t="n">
        <x:v>2012</x:v>
      </x:c>
      <x:c r="C2617" t="n">
        <x:v>1</x:v>
      </x:c>
      <x:c r="D2617" t="n">
        <x:v>25</x:v>
      </x:c>
      <x:c r="E2617" s="203" t="n">
        <x:v>40999</x:v>
      </x:c>
      <x:c r="F2617" t="inlineStr">
        <x:is>
          <x:t xml:space="preserve">EBIT001</x:t>
        </x:is>
      </x:c>
      <x:c r="G2617" t="inlineStr">
        <x:is>
          <x:t xml:space="preserve">Receita Total</x:t>
        </x:is>
      </x:c>
      <x:c r="H2617" t="inlineStr">
        <x:is>
          <x:t xml:space="preserve">Receita de vendas</x:t>
        </x:is>
      </x:c>
      <x:c r="I2617" t="inlineStr">
        <x:is>
          <x:t xml:space="preserve">ELIMIN.</x:t>
        </x:is>
      </x:c>
      <x:c r="J2617" s="239" t="n">
        <x:v>-56371</x:v>
      </x:c>
      <x:c r="K2617" t="inlineStr">
        <x:is>
          <x:t xml:space="preserve">ELIMINAÇÕES</x:t>
        </x:is>
      </x:c>
      <x:c r="L2617" s="239" t="n"/>
      <x:c r="M2617" s="239" t="n">
        <x:v>-56371</x:v>
      </x:c>
    </x:row>
    <x:row r="2618">
      <x:c r="A2618" t="inlineStr">
        <x:is>
          <x:t xml:space="preserve">1T12</x:t>
        </x:is>
      </x:c>
      <x:c r="B2618" t="n">
        <x:v>2012</x:v>
      </x:c>
      <x:c r="C2618" t="n">
        <x:v>1</x:v>
      </x:c>
      <x:c r="D2618" t="n">
        <x:v>25</x:v>
      </x:c>
      <x:c r="E2618" s="203" t="n">
        <x:v>40999</x:v>
      </x:c>
      <x:c r="F2618" t="inlineStr">
        <x:is>
          <x:t xml:space="preserve">EBIT001</x:t>
        </x:is>
      </x:c>
      <x:c r="G2618" t="inlineStr">
        <x:is>
          <x:t xml:space="preserve">Receita Total</x:t>
        </x:is>
      </x:c>
      <x:c r="H2618" t="inlineStr">
        <x:is>
          <x:t xml:space="preserve">Receita de vendas</x:t>
        </x:is>
      </x:c>
      <x:c r="I2618" t="inlineStr">
        <x:is>
          <x:t xml:space="preserve">GÁS &amp; ENERGIA</x:t>
        </x:is>
      </x:c>
      <x:c r="J2618" s="239" t="n">
        <x:v>4420</x:v>
      </x:c>
      <x:c r="K2618" t="inlineStr">
        <x:is>
          <x:t xml:space="preserve">GÁS &amp; ENERGIA / G&amp;EBC</x:t>
        </x:is>
      </x:c>
      <x:c r="L2618" s="239" t="n"/>
      <x:c r="M2618" s="239" t="n">
        <x:v>4420</x:v>
      </x:c>
    </x:row>
    <x:row r="2619">
      <x:c r="A2619" t="inlineStr">
        <x:is>
          <x:t xml:space="preserve">1T12</x:t>
        </x:is>
      </x:c>
      <x:c r="B2619" t="n">
        <x:v>2012</x:v>
      </x:c>
      <x:c r="C2619" t="n">
        <x:v>1</x:v>
      </x:c>
      <x:c r="D2619" t="n">
        <x:v>25</x:v>
      </x:c>
      <x:c r="E2619" s="203" t="n">
        <x:v>40999</x:v>
      </x:c>
      <x:c r="F2619" t="inlineStr">
        <x:is>
          <x:t xml:space="preserve">EBIT001</x:t>
        </x:is>
      </x:c>
      <x:c r="G2619" t="inlineStr">
        <x:is>
          <x:t xml:space="preserve">Receita Total</x:t>
        </x:is>
      </x:c>
      <x:c r="H2619" t="inlineStr">
        <x:is>
          <x:t xml:space="preserve">Receita de vendas</x:t>
        </x:is>
      </x:c>
      <x:c r="I2619" t="inlineStr">
        <x:is>
          <x:t xml:space="preserve">INTERN.</x:t>
        </x:is>
      </x:c>
      <x:c r="J2619" s="239" t="n">
        <x:v>8363</x:v>
      </x:c>
      <x:c r="K2619" t="inlineStr">
        <x:is>
          <x:t xml:space="preserve">INTERNACIONAL</x:t>
        </x:is>
      </x:c>
      <x:c r="L2619" s="239" t="n"/>
      <x:c r="M2619" s="239" t="n">
        <x:v>8363</x:v>
      </x:c>
    </x:row>
    <x:row r="2620">
      <x:c r="A2620" t="inlineStr">
        <x:is>
          <x:t xml:space="preserve">1T12</x:t>
        </x:is>
      </x:c>
      <x:c r="B2620" t="n">
        <x:v>2012</x:v>
      </x:c>
      <x:c r="C2620" t="n">
        <x:v>1</x:v>
      </x:c>
      <x:c r="D2620" t="n">
        <x:v>25</x:v>
      </x:c>
      <x:c r="E2620" s="203" t="n">
        <x:v>40999</x:v>
      </x:c>
      <x:c r="F2620" t="inlineStr">
        <x:is>
          <x:t xml:space="preserve">EBIT001</x:t>
        </x:is>
      </x:c>
      <x:c r="G2620" t="inlineStr">
        <x:is>
          <x:t xml:space="preserve">Receita Total</x:t>
        </x:is>
      </x:c>
      <x:c r="H2620" t="inlineStr">
        <x:is>
          <x:t xml:space="preserve">Receita de vendas</x:t>
        </x:is>
      </x:c>
      <x:c r="I2620" t="inlineStr">
        <x:is>
          <x:t xml:space="preserve">TOTAL</x:t>
        </x:is>
      </x:c>
      <x:c r="J2620" s="239" t="n">
        <x:v>66134</x:v>
      </x:c>
      <x:c r="K2620" t="inlineStr">
        <x:is>
          <x:t xml:space="preserve">TOTAL</x:t>
        </x:is>
      </x:c>
      <x:c r="L2620" s="239" t="n"/>
      <x:c r="M2620" s="239" t="n">
        <x:v>66134</x:v>
      </x:c>
    </x:row>
    <x:row r="2621">
      <x:c r="A2621" t="inlineStr">
        <x:is>
          <x:t xml:space="preserve">1T12</x:t>
        </x:is>
      </x:c>
      <x:c r="B2621" t="n">
        <x:v>2012</x:v>
      </x:c>
      <x:c r="C2621" t="n">
        <x:v>1</x:v>
      </x:c>
      <x:c r="D2621" t="n">
        <x:v>25</x:v>
      </x:c>
      <x:c r="E2621" s="203" t="n">
        <x:v>40999</x:v>
      </x:c>
      <x:c r="F2621" t="inlineStr">
        <x:is>
          <x:t xml:space="preserve">EBIT002</x:t>
        </x:is>
      </x:c>
      <x:c r="G2621" t="inlineStr">
        <x:is>
          <x:t xml:space="preserve">Custo Total</x:t>
        </x:is>
      </x:c>
      <x:c r="H2621" t="inlineStr">
        <x:is>
          <x:t xml:space="preserve">Custo dos produtos vendidos</x:t>
        </x:is>
      </x:c>
      <x:c r="I2621" t="inlineStr">
        <x:is>
          <x:t xml:space="preserve">ABAST</x:t>
        </x:is>
      </x:c>
      <x:c r="J2621" s="239" t="n">
        <x:v>-59957</x:v>
      </x:c>
      <x:c r="K2621" t="inlineStr">
        <x:is>
          <x:t xml:space="preserve">ABASTECIMENTO</x:t>
        </x:is>
      </x:c>
      <x:c r="L2621" s="239" t="n"/>
      <x:c r="M2621" s="239" t="n">
        <x:v>-59957</x:v>
      </x:c>
    </x:row>
    <x:row r="2622">
      <x:c r="A2622" t="inlineStr">
        <x:is>
          <x:t xml:space="preserve">1T12</x:t>
        </x:is>
      </x:c>
      <x:c r="B2622" t="n">
        <x:v>2012</x:v>
      </x:c>
      <x:c r="C2622" t="n">
        <x:v>1</x:v>
      </x:c>
      <x:c r="D2622" t="n">
        <x:v>25</x:v>
      </x:c>
      <x:c r="E2622" s="203" t="n">
        <x:v>40999</x:v>
      </x:c>
      <x:c r="F2622" t="inlineStr">
        <x:is>
          <x:t xml:space="preserve">EBIT002</x:t>
        </x:is>
      </x:c>
      <x:c r="G2622" t="inlineStr">
        <x:is>
          <x:t xml:space="preserve">Custo Total</x:t>
        </x:is>
      </x:c>
      <x:c r="H2622" t="inlineStr">
        <x:is>
          <x:t xml:space="preserve">Custo dos produtos vendidos</x:t>
        </x:is>
      </x:c>
      <x:c r="I2622" t="inlineStr">
        <x:is>
          <x:t xml:space="preserve">BIO-COMBUST.</x:t>
        </x:is>
      </x:c>
      <x:c r="J2622" s="239" t="n">
        <x:v>-186</x:v>
      </x:c>
      <x:c r="K2622" t="inlineStr">
        <x:is>
          <x:t xml:space="preserve">BIOCOMBUSTÍVEIS</x:t>
        </x:is>
      </x:c>
      <x:c r="L2622" s="239" t="n"/>
      <x:c r="M2622" s="239" t="n">
        <x:v>-186</x:v>
      </x:c>
    </x:row>
    <x:row r="2623">
      <x:c r="A2623" t="inlineStr">
        <x:is>
          <x:t xml:space="preserve">1T12</x:t>
        </x:is>
      </x:c>
      <x:c r="B2623" t="n">
        <x:v>2012</x:v>
      </x:c>
      <x:c r="C2623" t="n">
        <x:v>1</x:v>
      </x:c>
      <x:c r="D2623" t="n">
        <x:v>25</x:v>
      </x:c>
      <x:c r="E2623" s="203" t="n">
        <x:v>40999</x:v>
      </x:c>
      <x:c r="F2623" t="inlineStr">
        <x:is>
          <x:t xml:space="preserve">EBIT002</x:t>
        </x:is>
      </x:c>
      <x:c r="G2623" t="inlineStr">
        <x:is>
          <x:t xml:space="preserve">Custo Total</x:t>
        </x:is>
      </x:c>
      <x:c r="H2623" t="inlineStr">
        <x:is>
          <x:t xml:space="preserve">Custo dos produtos vendidos</x:t>
        </x:is>
      </x:c>
      <x:c r="I2623" t="inlineStr">
        <x:is>
          <x:t xml:space="preserve">CORP.</x:t>
        </x:is>
      </x:c>
      <x:c r="J2623" s="239" t="n">
        <x:v>0</x:v>
      </x:c>
      <x:c r="K2623" t="inlineStr">
        <x:is>
          <x:t xml:space="preserve">CORPORATIVO / OUTROS NEGÓCIOS</x:t>
        </x:is>
      </x:c>
      <x:c r="L2623" s="239" t="n"/>
      <x:c r="M2623" s="239" t="n">
        <x:v>0</x:v>
      </x:c>
    </x:row>
    <x:row r="2624">
      <x:c r="A2624" t="inlineStr">
        <x:is>
          <x:t xml:space="preserve">1T12</x:t>
        </x:is>
      </x:c>
      <x:c r="B2624" t="n">
        <x:v>2012</x:v>
      </x:c>
      <x:c r="C2624" t="n">
        <x:v>1</x:v>
      </x:c>
      <x:c r="D2624" t="n">
        <x:v>25</x:v>
      </x:c>
      <x:c r="E2624" s="203" t="n">
        <x:v>40999</x:v>
      </x:c>
      <x:c r="F2624" t="inlineStr">
        <x:is>
          <x:t xml:space="preserve">EBIT002</x:t>
        </x:is>
      </x:c>
      <x:c r="G2624" t="inlineStr">
        <x:is>
          <x:t xml:space="preserve">Custo Total</x:t>
        </x:is>
      </x:c>
      <x:c r="H2624" t="inlineStr">
        <x:is>
          <x:t xml:space="preserve">Custo dos produtos vendidos</x:t>
        </x:is>
      </x:c>
      <x:c r="I2624" t="inlineStr">
        <x:is>
          <x:t xml:space="preserve">DISTRIB.</x:t>
        </x:is>
      </x:c>
      <x:c r="J2624" s="239" t="n">
        <x:v>-16731</x:v>
      </x:c>
      <x:c r="K2624" t="inlineStr">
        <x:is>
          <x:t xml:space="preserve">DISTRIBUIÇÃO</x:t>
        </x:is>
      </x:c>
      <x:c r="L2624" s="239" t="n"/>
      <x:c r="M2624" s="239" t="n">
        <x:v>-16731</x:v>
      </x:c>
    </x:row>
    <x:row r="2625">
      <x:c r="A2625" t="inlineStr">
        <x:is>
          <x:t xml:space="preserve">1T12</x:t>
        </x:is>
      </x:c>
      <x:c r="B2625" t="n">
        <x:v>2012</x:v>
      </x:c>
      <x:c r="C2625" t="n">
        <x:v>1</x:v>
      </x:c>
      <x:c r="D2625" t="n">
        <x:v>25</x:v>
      </x:c>
      <x:c r="E2625" s="203" t="n">
        <x:v>40999</x:v>
      </x:c>
      <x:c r="F2625" t="inlineStr">
        <x:is>
          <x:t xml:space="preserve">EBIT002</x:t>
        </x:is>
      </x:c>
      <x:c r="G2625" t="inlineStr">
        <x:is>
          <x:t xml:space="preserve">Custo Total</x:t>
        </x:is>
      </x:c>
      <x:c r="H2625" t="inlineStr">
        <x:is>
          <x:t xml:space="preserve">Custo dos produtos vendidos</x:t>
        </x:is>
      </x:c>
      <x:c r="I2625" t="inlineStr">
        <x:is>
          <x:t xml:space="preserve">E&amp;P</x:t>
        </x:is>
      </x:c>
      <x:c r="J2625" s="239" t="n">
        <x:v>-15535</x:v>
      </x:c>
      <x:c r="K2625" t="inlineStr">
        <x:is>
          <x:t xml:space="preserve">E&amp;P</x:t>
        </x:is>
      </x:c>
      <x:c r="L2625" s="239" t="n"/>
      <x:c r="M2625" s="239" t="n">
        <x:v>-15535</x:v>
      </x:c>
    </x:row>
    <x:row r="2626">
      <x:c r="A2626" t="inlineStr">
        <x:is>
          <x:t xml:space="preserve">1T12</x:t>
        </x:is>
      </x:c>
      <x:c r="B2626" t="n">
        <x:v>2012</x:v>
      </x:c>
      <x:c r="C2626" t="n">
        <x:v>1</x:v>
      </x:c>
      <x:c r="D2626" t="n">
        <x:v>25</x:v>
      </x:c>
      <x:c r="E2626" s="203" t="n">
        <x:v>40999</x:v>
      </x:c>
      <x:c r="F2626" t="inlineStr">
        <x:is>
          <x:t xml:space="preserve">EBIT002</x:t>
        </x:is>
      </x:c>
      <x:c r="G2626" t="inlineStr">
        <x:is>
          <x:t xml:space="preserve">Custo Total</x:t>
        </x:is>
      </x:c>
      <x:c r="H2626" t="inlineStr">
        <x:is>
          <x:t xml:space="preserve">Custo dos produtos vendidos</x:t>
        </x:is>
      </x:c>
      <x:c r="I2626" t="inlineStr">
        <x:is>
          <x:t xml:space="preserve">ELIMIN.</x:t>
        </x:is>
      </x:c>
      <x:c r="J2626" s="239" t="n">
        <x:v>55840</x:v>
      </x:c>
      <x:c r="K2626" t="inlineStr">
        <x:is>
          <x:t xml:space="preserve">ELIMINAÇÕES</x:t>
        </x:is>
      </x:c>
      <x:c r="L2626" s="239" t="n"/>
      <x:c r="M2626" s="239" t="n">
        <x:v>55840</x:v>
      </x:c>
    </x:row>
    <x:row r="2627">
      <x:c r="A2627" t="inlineStr">
        <x:is>
          <x:t xml:space="preserve">1T12</x:t>
        </x:is>
      </x:c>
      <x:c r="B2627" t="n">
        <x:v>2012</x:v>
      </x:c>
      <x:c r="C2627" t="n">
        <x:v>1</x:v>
      </x:c>
      <x:c r="D2627" t="n">
        <x:v>25</x:v>
      </x:c>
      <x:c r="E2627" s="203" t="n">
        <x:v>40999</x:v>
      </x:c>
      <x:c r="F2627" t="inlineStr">
        <x:is>
          <x:t xml:space="preserve">EBIT002</x:t>
        </x:is>
      </x:c>
      <x:c r="G2627" t="inlineStr">
        <x:is>
          <x:t xml:space="preserve">Custo Total</x:t>
        </x:is>
      </x:c>
      <x:c r="H2627" t="inlineStr">
        <x:is>
          <x:t xml:space="preserve">Custo dos produtos vendidos</x:t>
        </x:is>
      </x:c>
      <x:c r="I2627" t="inlineStr">
        <x:is>
          <x:t xml:space="preserve">GÁS &amp; ENERGIA</x:t>
        </x:is>
      </x:c>
      <x:c r="J2627" s="239" t="n">
        <x:v>-2913</x:v>
      </x:c>
      <x:c r="K2627" t="inlineStr">
        <x:is>
          <x:t xml:space="preserve">GÁS &amp; ENERGIA / G&amp;EBC</x:t>
        </x:is>
      </x:c>
      <x:c r="L2627" s="239" t="n"/>
      <x:c r="M2627" s="239" t="n">
        <x:v>-2913</x:v>
      </x:c>
    </x:row>
    <x:row r="2628">
      <x:c r="A2628" t="inlineStr">
        <x:is>
          <x:t xml:space="preserve">1T12</x:t>
        </x:is>
      </x:c>
      <x:c r="B2628" t="n">
        <x:v>2012</x:v>
      </x:c>
      <x:c r="C2628" t="n">
        <x:v>1</x:v>
      </x:c>
      <x:c r="D2628" t="n">
        <x:v>25</x:v>
      </x:c>
      <x:c r="E2628" s="203" t="n">
        <x:v>40999</x:v>
      </x:c>
      <x:c r="F2628" t="inlineStr">
        <x:is>
          <x:t xml:space="preserve">EBIT002</x:t>
        </x:is>
      </x:c>
      <x:c r="G2628" t="inlineStr">
        <x:is>
          <x:t xml:space="preserve">Custo Total</x:t>
        </x:is>
      </x:c>
      <x:c r="H2628" t="inlineStr">
        <x:is>
          <x:t xml:space="preserve">Custo dos produtos vendidos</x:t>
        </x:is>
      </x:c>
      <x:c r="I2628" t="inlineStr">
        <x:is>
          <x:t xml:space="preserve">INTERN.</x:t>
        </x:is>
      </x:c>
      <x:c r="J2628" s="239" t="n">
        <x:v>-6408</x:v>
      </x:c>
      <x:c r="K2628" t="inlineStr">
        <x:is>
          <x:t xml:space="preserve">INTERNACIONAL</x:t>
        </x:is>
      </x:c>
      <x:c r="L2628" s="239" t="n"/>
      <x:c r="M2628" s="239" t="n">
        <x:v>-6408</x:v>
      </x:c>
    </x:row>
    <x:row r="2629">
      <x:c r="A2629" t="inlineStr">
        <x:is>
          <x:t xml:space="preserve">1T12</x:t>
        </x:is>
      </x:c>
      <x:c r="B2629" t="n">
        <x:v>2012</x:v>
      </x:c>
      <x:c r="C2629" t="n">
        <x:v>1</x:v>
      </x:c>
      <x:c r="D2629" t="n">
        <x:v>25</x:v>
      </x:c>
      <x:c r="E2629" s="203" t="n">
        <x:v>40999</x:v>
      </x:c>
      <x:c r="F2629" t="inlineStr">
        <x:is>
          <x:t xml:space="preserve">EBIT002</x:t>
        </x:is>
      </x:c>
      <x:c r="G2629" t="inlineStr">
        <x:is>
          <x:t xml:space="preserve">Custo Total</x:t>
        </x:is>
      </x:c>
      <x:c r="H2629" t="inlineStr">
        <x:is>
          <x:t xml:space="preserve">Custo dos produtos vendidos</x:t>
        </x:is>
      </x:c>
      <x:c r="I2629" t="inlineStr">
        <x:is>
          <x:t xml:space="preserve">TOTAL</x:t>
        </x:is>
      </x:c>
      <x:c r="J2629" s="239" t="n">
        <x:v>-45890</x:v>
      </x:c>
      <x:c r="K2629" t="inlineStr">
        <x:is>
          <x:t xml:space="preserve">TOTAL</x:t>
        </x:is>
      </x:c>
      <x:c r="L2629" s="239" t="n"/>
      <x:c r="M2629" s="239" t="n">
        <x:v>-45890</x:v>
      </x:c>
    </x:row>
    <x:row r="2630">
      <x:c r="A2630" t="inlineStr">
        <x:is>
          <x:t xml:space="preserve">1T12</x:t>
        </x:is>
      </x:c>
      <x:c r="B2630" t="n">
        <x:v>2012</x:v>
      </x:c>
      <x:c r="C2630" t="n">
        <x:v>1</x:v>
      </x:c>
      <x:c r="D2630" t="n">
        <x:v>25</x:v>
      </x:c>
      <x:c r="E2630" s="203" t="n">
        <x:v>40999</x:v>
      </x:c>
      <x:c r="F2630" t="inlineStr">
        <x:is>
          <x:t xml:space="preserve">EBIT003</x:t>
        </x:is>
      </x:c>
      <x:c r="G2630" t="inlineStr">
        <x:is>
          <x:t xml:space="preserve">Lucro Bruto Total</x:t>
        </x:is>
      </x:c>
      <x:c r="H2630" t="inlineStr">
        <x:is>
          <x:t xml:space="preserve">Lucro bruto</x:t>
        </x:is>
      </x:c>
      <x:c r="I2630" t="inlineStr">
        <x:is>
          <x:t xml:space="preserve">ABAST</x:t>
        </x:is>
      </x:c>
      <x:c r="J2630" s="239" t="n">
        <x:v>-4930</x:v>
      </x:c>
      <x:c r="K2630" t="inlineStr">
        <x:is>
          <x:t xml:space="preserve">ABASTECIMENTO</x:t>
        </x:is>
      </x:c>
      <x:c r="L2630" s="239" t="n"/>
      <x:c r="M2630" s="239" t="n">
        <x:v>-4930</x:v>
      </x:c>
    </x:row>
    <x:row r="2631">
      <x:c r="A2631" t="inlineStr">
        <x:is>
          <x:t xml:space="preserve">1T12</x:t>
        </x:is>
      </x:c>
      <x:c r="B2631" t="n">
        <x:v>2012</x:v>
      </x:c>
      <x:c r="C2631" t="n">
        <x:v>1</x:v>
      </x:c>
      <x:c r="D2631" t="n">
        <x:v>25</x:v>
      </x:c>
      <x:c r="E2631" s="203" t="n">
        <x:v>40999</x:v>
      </x:c>
      <x:c r="F2631" t="inlineStr">
        <x:is>
          <x:t xml:space="preserve">EBIT003</x:t>
        </x:is>
      </x:c>
      <x:c r="G2631" t="inlineStr">
        <x:is>
          <x:t xml:space="preserve">Lucro Bruto Total</x:t>
        </x:is>
      </x:c>
      <x:c r="H2631" t="inlineStr">
        <x:is>
          <x:t xml:space="preserve">Lucro bruto</x:t>
        </x:is>
      </x:c>
      <x:c r="I2631" t="inlineStr">
        <x:is>
          <x:t xml:space="preserve">BIO-COMBUST.</x:t>
        </x:is>
      </x:c>
      <x:c r="J2631" s="239" t="n">
        <x:v>-2</x:v>
      </x:c>
      <x:c r="K2631" t="inlineStr">
        <x:is>
          <x:t xml:space="preserve">BIOCOMBUSTÍVEIS</x:t>
        </x:is>
      </x:c>
      <x:c r="L2631" s="239" t="n"/>
      <x:c r="M2631" s="239" t="n">
        <x:v>-2</x:v>
      </x:c>
    </x:row>
    <x:row r="2632">
      <x:c r="A2632" t="inlineStr">
        <x:is>
          <x:t xml:space="preserve">1T12</x:t>
        </x:is>
      </x:c>
      <x:c r="B2632" t="n">
        <x:v>2012</x:v>
      </x:c>
      <x:c r="C2632" t="n">
        <x:v>1</x:v>
      </x:c>
      <x:c r="D2632" t="n">
        <x:v>25</x:v>
      </x:c>
      <x:c r="E2632" s="203" t="n">
        <x:v>40999</x:v>
      </x:c>
      <x:c r="F2632" t="inlineStr">
        <x:is>
          <x:t xml:space="preserve">EBIT003</x:t>
        </x:is>
      </x:c>
      <x:c r="G2632" t="inlineStr">
        <x:is>
          <x:t xml:space="preserve">Lucro Bruto Total</x:t>
        </x:is>
      </x:c>
      <x:c r="H2632" t="inlineStr">
        <x:is>
          <x:t xml:space="preserve">Lucro bruto</x:t>
        </x:is>
      </x:c>
      <x:c r="I2632" t="inlineStr">
        <x:is>
          <x:t xml:space="preserve">CORP.</x:t>
        </x:is>
      </x:c>
      <x:c r="J2632" s="239" t="n">
        <x:v>0</x:v>
      </x:c>
      <x:c r="K2632" t="inlineStr">
        <x:is>
          <x:t xml:space="preserve">CORPORATIVO / OUTROS NEGÓCIOS</x:t>
        </x:is>
      </x:c>
      <x:c r="L2632" s="239" t="n"/>
      <x:c r="M2632" s="239" t="n">
        <x:v>0</x:v>
      </x:c>
    </x:row>
    <x:row r="2633">
      <x:c r="A2633" t="inlineStr">
        <x:is>
          <x:t xml:space="preserve">1T12</x:t>
        </x:is>
      </x:c>
      <x:c r="B2633" t="n">
        <x:v>2012</x:v>
      </x:c>
      <x:c r="C2633" t="n">
        <x:v>1</x:v>
      </x:c>
      <x:c r="D2633" t="n">
        <x:v>25</x:v>
      </x:c>
      <x:c r="E2633" s="203" t="n">
        <x:v>40999</x:v>
      </x:c>
      <x:c r="F2633" t="inlineStr">
        <x:is>
          <x:t xml:space="preserve">EBIT003</x:t>
        </x:is>
      </x:c>
      <x:c r="G2633" t="inlineStr">
        <x:is>
          <x:t xml:space="preserve">Lucro Bruto Total</x:t>
        </x:is>
      </x:c>
      <x:c r="H2633" t="inlineStr">
        <x:is>
          <x:t xml:space="preserve">Lucro bruto</x:t>
        </x:is>
      </x:c>
      <x:c r="I2633" t="inlineStr">
        <x:is>
          <x:t xml:space="preserve">DISTRIB.</x:t>
        </x:is>
      </x:c>
      <x:c r="J2633" s="239" t="n">
        <x:v>1543</x:v>
      </x:c>
      <x:c r="K2633" t="inlineStr">
        <x:is>
          <x:t xml:space="preserve">DISTRIBUIÇÃO</x:t>
        </x:is>
      </x:c>
      <x:c r="L2633" s="239" t="n"/>
      <x:c r="M2633" s="239" t="n">
        <x:v>1543</x:v>
      </x:c>
    </x:row>
    <x:row r="2634">
      <x:c r="A2634" t="inlineStr">
        <x:is>
          <x:t xml:space="preserve">1T12</x:t>
        </x:is>
      </x:c>
      <x:c r="B2634" t="n">
        <x:v>2012</x:v>
      </x:c>
      <x:c r="C2634" t="n">
        <x:v>1</x:v>
      </x:c>
      <x:c r="D2634" t="n">
        <x:v>25</x:v>
      </x:c>
      <x:c r="E2634" s="203" t="n">
        <x:v>40999</x:v>
      </x:c>
      <x:c r="F2634" t="inlineStr">
        <x:is>
          <x:t xml:space="preserve">EBIT003</x:t>
        </x:is>
      </x:c>
      <x:c r="G2634" t="inlineStr">
        <x:is>
          <x:t xml:space="preserve">Lucro Bruto Total</x:t>
        </x:is>
      </x:c>
      <x:c r="H2634" t="inlineStr">
        <x:is>
          <x:t xml:space="preserve">Lucro bruto</x:t>
        </x:is>
      </x:c>
      <x:c r="I2634" t="inlineStr">
        <x:is>
          <x:t xml:space="preserve">E&amp;P</x:t>
        </x:is>
      </x:c>
      <x:c r="J2634" s="239" t="n">
        <x:v>20702</x:v>
      </x:c>
      <x:c r="K2634" t="inlineStr">
        <x:is>
          <x:t xml:space="preserve">E&amp;P</x:t>
        </x:is>
      </x:c>
      <x:c r="L2634" s="239" t="n"/>
      <x:c r="M2634" s="239" t="n">
        <x:v>20702</x:v>
      </x:c>
    </x:row>
    <x:row r="2635">
      <x:c r="A2635" t="inlineStr">
        <x:is>
          <x:t xml:space="preserve">1T12</x:t>
        </x:is>
      </x:c>
      <x:c r="B2635" t="n">
        <x:v>2012</x:v>
      </x:c>
      <x:c r="C2635" t="n">
        <x:v>1</x:v>
      </x:c>
      <x:c r="D2635" t="n">
        <x:v>25</x:v>
      </x:c>
      <x:c r="E2635" s="203" t="n">
        <x:v>40999</x:v>
      </x:c>
      <x:c r="F2635" t="inlineStr">
        <x:is>
          <x:t xml:space="preserve">EBIT003</x:t>
        </x:is>
      </x:c>
      <x:c r="G2635" t="inlineStr">
        <x:is>
          <x:t xml:space="preserve">Lucro Bruto Total</x:t>
        </x:is>
      </x:c>
      <x:c r="H2635" t="inlineStr">
        <x:is>
          <x:t xml:space="preserve">Lucro bruto</x:t>
        </x:is>
      </x:c>
      <x:c r="I2635" t="inlineStr">
        <x:is>
          <x:t xml:space="preserve">ELIMIN.</x:t>
        </x:is>
      </x:c>
      <x:c r="J2635" s="239" t="n">
        <x:v>-531</x:v>
      </x:c>
      <x:c r="K2635" t="inlineStr">
        <x:is>
          <x:t xml:space="preserve">ELIMINAÇÕES</x:t>
        </x:is>
      </x:c>
      <x:c r="L2635" s="239" t="n"/>
      <x:c r="M2635" s="239" t="n">
        <x:v>-531</x:v>
      </x:c>
    </x:row>
    <x:row r="2636">
      <x:c r="A2636" t="inlineStr">
        <x:is>
          <x:t xml:space="preserve">1T12</x:t>
        </x:is>
      </x:c>
      <x:c r="B2636" t="n">
        <x:v>2012</x:v>
      </x:c>
      <x:c r="C2636" t="n">
        <x:v>1</x:v>
      </x:c>
      <x:c r="D2636" t="n">
        <x:v>25</x:v>
      </x:c>
      <x:c r="E2636" s="203" t="n">
        <x:v>40999</x:v>
      </x:c>
      <x:c r="F2636" t="inlineStr">
        <x:is>
          <x:t xml:space="preserve">EBIT003</x:t>
        </x:is>
      </x:c>
      <x:c r="G2636" t="inlineStr">
        <x:is>
          <x:t xml:space="preserve">Lucro Bruto Total</x:t>
        </x:is>
      </x:c>
      <x:c r="H2636" t="inlineStr">
        <x:is>
          <x:t xml:space="preserve">Lucro bruto</x:t>
        </x:is>
      </x:c>
      <x:c r="I2636" t="inlineStr">
        <x:is>
          <x:t xml:space="preserve">GÁS &amp; ENERGIA</x:t>
        </x:is>
      </x:c>
      <x:c r="J2636" s="239" t="n">
        <x:v>1507</x:v>
      </x:c>
      <x:c r="K2636" t="inlineStr">
        <x:is>
          <x:t xml:space="preserve">GÁS &amp; ENERGIA / G&amp;EBC</x:t>
        </x:is>
      </x:c>
      <x:c r="L2636" s="239" t="n"/>
      <x:c r="M2636" s="239" t="n">
        <x:v>1507</x:v>
      </x:c>
    </x:row>
    <x:row r="2637">
      <x:c r="A2637" t="inlineStr">
        <x:is>
          <x:t xml:space="preserve">1T12</x:t>
        </x:is>
      </x:c>
      <x:c r="B2637" t="n">
        <x:v>2012</x:v>
      </x:c>
      <x:c r="C2637" t="n">
        <x:v>1</x:v>
      </x:c>
      <x:c r="D2637" t="n">
        <x:v>25</x:v>
      </x:c>
      <x:c r="E2637" s="203" t="n">
        <x:v>40999</x:v>
      </x:c>
      <x:c r="F2637" t="inlineStr">
        <x:is>
          <x:t xml:space="preserve">EBIT003</x:t>
        </x:is>
      </x:c>
      <x:c r="G2637" t="inlineStr">
        <x:is>
          <x:t xml:space="preserve">Lucro Bruto Total</x:t>
        </x:is>
      </x:c>
      <x:c r="H2637" t="inlineStr">
        <x:is>
          <x:t xml:space="preserve">Lucro bruto</x:t>
        </x:is>
      </x:c>
      <x:c r="I2637" t="inlineStr">
        <x:is>
          <x:t xml:space="preserve">INTERN.</x:t>
        </x:is>
      </x:c>
      <x:c r="J2637" s="239" t="n">
        <x:v>1955</x:v>
      </x:c>
      <x:c r="K2637" t="inlineStr">
        <x:is>
          <x:t xml:space="preserve">INTERNACIONAL</x:t>
        </x:is>
      </x:c>
      <x:c r="L2637" s="239" t="n"/>
      <x:c r="M2637" s="239" t="n">
        <x:v>1955</x:v>
      </x:c>
    </x:row>
    <x:row r="2638">
      <x:c r="A2638" t="inlineStr">
        <x:is>
          <x:t xml:space="preserve">1T12</x:t>
        </x:is>
      </x:c>
      <x:c r="B2638" t="n">
        <x:v>2012</x:v>
      </x:c>
      <x:c r="C2638" t="n">
        <x:v>1</x:v>
      </x:c>
      <x:c r="D2638" t="n">
        <x:v>25</x:v>
      </x:c>
      <x:c r="E2638" s="203" t="n">
        <x:v>40999</x:v>
      </x:c>
      <x:c r="F2638" t="inlineStr">
        <x:is>
          <x:t xml:space="preserve">EBIT003</x:t>
        </x:is>
      </x:c>
      <x:c r="G2638" t="inlineStr">
        <x:is>
          <x:t xml:space="preserve">Lucro Bruto Total</x:t>
        </x:is>
      </x:c>
      <x:c r="H2638" t="inlineStr">
        <x:is>
          <x:t xml:space="preserve">Lucro bruto</x:t>
        </x:is>
      </x:c>
      <x:c r="I2638" t="inlineStr">
        <x:is>
          <x:t xml:space="preserve">TOTAL</x:t>
        </x:is>
      </x:c>
      <x:c r="J2638" s="239" t="n">
        <x:v>20244</x:v>
      </x:c>
      <x:c r="K2638" t="inlineStr">
        <x:is>
          <x:t xml:space="preserve">TOTAL</x:t>
        </x:is>
      </x:c>
      <x:c r="L2638" s="239" t="n"/>
      <x:c r="M2638" s="239" t="n">
        <x:v>20244</x:v>
      </x:c>
    </x:row>
    <x:row r="2639">
      <x:c r="A2639" t="inlineStr">
        <x:is>
          <x:t xml:space="preserve">1T12</x:t>
        </x:is>
      </x:c>
      <x:c r="B2639" t="n">
        <x:v>2012</x:v>
      </x:c>
      <x:c r="C2639" t="n">
        <x:v>1</x:v>
      </x:c>
      <x:c r="D2639" t="n">
        <x:v>25</x:v>
      </x:c>
      <x:c r="E2639" s="203" t="n">
        <x:v>40999</x:v>
      </x:c>
      <x:c r="F2639" t="inlineStr">
        <x:is>
          <x:t xml:space="preserve">EBIT004</x:t>
        </x:is>
      </x:c>
      <x:c r="G2639" t="inlineStr">
        <x:is>
          <x:t xml:space="preserve">Despesa</x:t>
        </x:is>
      </x:c>
      <x:c r="H2639" t="inlineStr">
        <x:is>
          <x:t xml:space="preserve">Vendas, gerais e administrativas</x:t>
        </x:is>
      </x:c>
      <x:c r="I2639" t="inlineStr">
        <x:is>
          <x:t xml:space="preserve">ABAST</x:t>
        </x:is>
      </x:c>
      <x:c r="J2639" s="239" t="n">
        <x:v>-1527</x:v>
      </x:c>
      <x:c r="K2639" t="inlineStr">
        <x:is>
          <x:t xml:space="preserve">ABASTECIMENTO</x:t>
        </x:is>
      </x:c>
      <x:c r="L2639" s="239" t="n"/>
      <x:c r="M2639" s="239" t="n">
        <x:v>-1527</x:v>
      </x:c>
    </x:row>
    <x:row r="2640">
      <x:c r="A2640" t="inlineStr">
        <x:is>
          <x:t xml:space="preserve">1T12</x:t>
        </x:is>
      </x:c>
      <x:c r="B2640" t="n">
        <x:v>2012</x:v>
      </x:c>
      <x:c r="C2640" t="n">
        <x:v>1</x:v>
      </x:c>
      <x:c r="D2640" t="n">
        <x:v>25</x:v>
      </x:c>
      <x:c r="E2640" s="203" t="n">
        <x:v>40999</x:v>
      </x:c>
      <x:c r="F2640" t="inlineStr">
        <x:is>
          <x:t xml:space="preserve">EBIT004</x:t>
        </x:is>
      </x:c>
      <x:c r="G2640" t="inlineStr">
        <x:is>
          <x:t xml:space="preserve">Despesa</x:t>
        </x:is>
      </x:c>
      <x:c r="H2640" t="inlineStr">
        <x:is>
          <x:t xml:space="preserve">Vendas, gerais e administrativas</x:t>
        </x:is>
      </x:c>
      <x:c r="I2640" t="inlineStr">
        <x:is>
          <x:t xml:space="preserve">BIO-COMBUST.</x:t>
        </x:is>
      </x:c>
      <x:c r="J2640" s="239" t="n">
        <x:v>-30</x:v>
      </x:c>
      <x:c r="K2640" t="inlineStr">
        <x:is>
          <x:t xml:space="preserve">BIOCOMBUSTÍVEIS</x:t>
        </x:is>
      </x:c>
      <x:c r="L2640" s="239" t="n"/>
      <x:c r="M2640" s="239" t="n">
        <x:v>-30</x:v>
      </x:c>
    </x:row>
    <x:row r="2641">
      <x:c r="A2641" t="inlineStr">
        <x:is>
          <x:t xml:space="preserve">1T12</x:t>
        </x:is>
      </x:c>
      <x:c r="B2641" t="n">
        <x:v>2012</x:v>
      </x:c>
      <x:c r="C2641" t="n">
        <x:v>1</x:v>
      </x:c>
      <x:c r="D2641" t="n">
        <x:v>25</x:v>
      </x:c>
      <x:c r="E2641" s="203" t="n">
        <x:v>40999</x:v>
      </x:c>
      <x:c r="F2641" t="inlineStr">
        <x:is>
          <x:t xml:space="preserve">EBIT004</x:t>
        </x:is>
      </x:c>
      <x:c r="G2641" t="inlineStr">
        <x:is>
          <x:t xml:space="preserve">Despesa</x:t>
        </x:is>
      </x:c>
      <x:c r="H2641" t="inlineStr">
        <x:is>
          <x:t xml:space="preserve">Vendas, gerais e administrativas</x:t>
        </x:is>
      </x:c>
      <x:c r="I2641" t="inlineStr">
        <x:is>
          <x:t xml:space="preserve">CORP.</x:t>
        </x:is>
      </x:c>
      <x:c r="J2641" s="239" t="n">
        <x:v>-1011</x:v>
      </x:c>
      <x:c r="K2641" t="inlineStr">
        <x:is>
          <x:t xml:space="preserve">CORPORATIVO / OUTROS NEGÓCIOS</x:t>
        </x:is>
      </x:c>
      <x:c r="L2641" s="239" t="n"/>
      <x:c r="M2641" s="239" t="n">
        <x:v>-1011</x:v>
      </x:c>
    </x:row>
    <x:row r="2642">
      <x:c r="A2642" t="inlineStr">
        <x:is>
          <x:t xml:space="preserve">1T12</x:t>
        </x:is>
      </x:c>
      <x:c r="B2642" t="n">
        <x:v>2012</x:v>
      </x:c>
      <x:c r="C2642" t="n">
        <x:v>1</x:v>
      </x:c>
      <x:c r="D2642" t="n">
        <x:v>25</x:v>
      </x:c>
      <x:c r="E2642" s="203" t="n">
        <x:v>40999</x:v>
      </x:c>
      <x:c r="F2642" t="inlineStr">
        <x:is>
          <x:t xml:space="preserve">EBIT004</x:t>
        </x:is>
      </x:c>
      <x:c r="G2642" t="inlineStr">
        <x:is>
          <x:t xml:space="preserve">Despesa</x:t>
        </x:is>
      </x:c>
      <x:c r="H2642" t="inlineStr">
        <x:is>
          <x:t xml:space="preserve">Vendas, gerais e administrativas</x:t>
        </x:is>
      </x:c>
      <x:c r="I2642" t="inlineStr">
        <x:is>
          <x:t xml:space="preserve">DISTRIB.</x:t>
        </x:is>
      </x:c>
      <x:c r="J2642" s="239" t="n">
        <x:v>-1000</x:v>
      </x:c>
      <x:c r="K2642" t="inlineStr">
        <x:is>
          <x:t xml:space="preserve">DISTRIBUIÇÃO</x:t>
        </x:is>
      </x:c>
      <x:c r="L2642" s="239" t="n"/>
      <x:c r="M2642" s="239" t="n">
        <x:v>-1000</x:v>
      </x:c>
    </x:row>
    <x:row r="2643">
      <x:c r="A2643" t="inlineStr">
        <x:is>
          <x:t xml:space="preserve">1T12</x:t>
        </x:is>
      </x:c>
      <x:c r="B2643" t="n">
        <x:v>2012</x:v>
      </x:c>
      <x:c r="C2643" t="n">
        <x:v>1</x:v>
      </x:c>
      <x:c r="D2643" t="n">
        <x:v>25</x:v>
      </x:c>
      <x:c r="E2643" s="203" t="n">
        <x:v>40999</x:v>
      </x:c>
      <x:c r="F2643" t="inlineStr">
        <x:is>
          <x:t xml:space="preserve">EBIT004</x:t>
        </x:is>
      </x:c>
      <x:c r="G2643" t="inlineStr">
        <x:is>
          <x:t xml:space="preserve">Despesa</x:t>
        </x:is>
      </x:c>
      <x:c r="H2643" t="inlineStr">
        <x:is>
          <x:t xml:space="preserve">Vendas, gerais e administrativas</x:t>
        </x:is>
      </x:c>
      <x:c r="I2643" t="inlineStr">
        <x:is>
          <x:t xml:space="preserve">E&amp;P</x:t>
        </x:is>
      </x:c>
      <x:c r="J2643" s="239" t="n">
        <x:v>-235</x:v>
      </x:c>
      <x:c r="K2643" t="inlineStr">
        <x:is>
          <x:t xml:space="preserve">E&amp;P</x:t>
        </x:is>
      </x:c>
      <x:c r="L2643" s="239" t="n"/>
      <x:c r="M2643" s="239" t="n">
        <x:v>-235</x:v>
      </x:c>
    </x:row>
    <x:row r="2644">
      <x:c r="A2644" t="inlineStr">
        <x:is>
          <x:t xml:space="preserve">1T12</x:t>
        </x:is>
      </x:c>
      <x:c r="B2644" t="n">
        <x:v>2012</x:v>
      </x:c>
      <x:c r="C2644" t="n">
        <x:v>1</x:v>
      </x:c>
      <x:c r="D2644" t="n">
        <x:v>25</x:v>
      </x:c>
      <x:c r="E2644" s="203" t="n">
        <x:v>40999</x:v>
      </x:c>
      <x:c r="F2644" t="inlineStr">
        <x:is>
          <x:t xml:space="preserve">EBIT004</x:t>
        </x:is>
      </x:c>
      <x:c r="G2644" t="inlineStr">
        <x:is>
          <x:t xml:space="preserve">Despesa</x:t>
        </x:is>
      </x:c>
      <x:c r="H2644" t="inlineStr">
        <x:is>
          <x:t xml:space="preserve">Vendas, gerais e administrativas</x:t>
        </x:is>
      </x:c>
      <x:c r="I2644" t="inlineStr">
        <x:is>
          <x:t xml:space="preserve">ELIMIN.</x:t>
        </x:is>
      </x:c>
      <x:c r="J2644" s="239" t="n">
        <x:v>65</x:v>
      </x:c>
      <x:c r="K2644" t="inlineStr">
        <x:is>
          <x:t xml:space="preserve">ELIMINAÇÕES</x:t>
        </x:is>
      </x:c>
      <x:c r="L2644" s="239" t="n"/>
      <x:c r="M2644" s="239" t="n">
        <x:v>65</x:v>
      </x:c>
    </x:row>
    <x:row r="2645">
      <x:c r="A2645" t="inlineStr">
        <x:is>
          <x:t xml:space="preserve">1T12</x:t>
        </x:is>
      </x:c>
      <x:c r="B2645" t="n">
        <x:v>2012</x:v>
      </x:c>
      <x:c r="C2645" t="n">
        <x:v>1</x:v>
      </x:c>
      <x:c r="D2645" t="n">
        <x:v>25</x:v>
      </x:c>
      <x:c r="E2645" s="203" t="n">
        <x:v>40999</x:v>
      </x:c>
      <x:c r="F2645" t="inlineStr">
        <x:is>
          <x:t xml:space="preserve">EBIT004</x:t>
        </x:is>
      </x:c>
      <x:c r="G2645" t="inlineStr">
        <x:is>
          <x:t xml:space="preserve">Despesa</x:t>
        </x:is>
      </x:c>
      <x:c r="H2645" t="inlineStr">
        <x:is>
          <x:t xml:space="preserve">Vendas, gerais e administrativas</x:t>
        </x:is>
      </x:c>
      <x:c r="I2645" t="inlineStr">
        <x:is>
          <x:t xml:space="preserve">GÁS &amp; ENERGIA</x:t>
        </x:is>
      </x:c>
      <x:c r="J2645" s="239" t="n">
        <x:v>-411</x:v>
      </x:c>
      <x:c r="K2645" t="inlineStr">
        <x:is>
          <x:t xml:space="preserve">GÁS &amp; ENERGIA / G&amp;EBC</x:t>
        </x:is>
      </x:c>
      <x:c r="L2645" s="239" t="n"/>
      <x:c r="M2645" s="239" t="n">
        <x:v>-411</x:v>
      </x:c>
    </x:row>
    <x:row r="2646">
      <x:c r="A2646" t="inlineStr">
        <x:is>
          <x:t xml:space="preserve">1T12</x:t>
        </x:is>
      </x:c>
      <x:c r="B2646" t="n">
        <x:v>2012</x:v>
      </x:c>
      <x:c r="C2646" t="n">
        <x:v>1</x:v>
      </x:c>
      <x:c r="D2646" t="n">
        <x:v>25</x:v>
      </x:c>
      <x:c r="E2646" s="203" t="n">
        <x:v>40999</x:v>
      </x:c>
      <x:c r="F2646" t="inlineStr">
        <x:is>
          <x:t xml:space="preserve">EBIT004</x:t>
        </x:is>
      </x:c>
      <x:c r="G2646" t="inlineStr">
        <x:is>
          <x:t xml:space="preserve">Despesa</x:t>
        </x:is>
      </x:c>
      <x:c r="H2646" t="inlineStr">
        <x:is>
          <x:t xml:space="preserve">Vendas, gerais e administrativas</x:t>
        </x:is>
      </x:c>
      <x:c r="I2646" t="inlineStr">
        <x:is>
          <x:t xml:space="preserve">INTERN.</x:t>
        </x:is>
      </x:c>
      <x:c r="J2646" s="239" t="n">
        <x:v>-404</x:v>
      </x:c>
      <x:c r="K2646" t="inlineStr">
        <x:is>
          <x:t xml:space="preserve">INTERNACIONAL</x:t>
        </x:is>
      </x:c>
      <x:c r="L2646" s="239" t="n"/>
      <x:c r="M2646" s="239" t="n">
        <x:v>-404</x:v>
      </x:c>
    </x:row>
    <x:row r="2647">
      <x:c r="A2647" t="inlineStr">
        <x:is>
          <x:t xml:space="preserve">1T12</x:t>
        </x:is>
      </x:c>
      <x:c r="B2647" t="n">
        <x:v>2012</x:v>
      </x:c>
      <x:c r="C2647" t="n">
        <x:v>1</x:v>
      </x:c>
      <x:c r="D2647" t="n">
        <x:v>25</x:v>
      </x:c>
      <x:c r="E2647" s="203" t="n">
        <x:v>40999</x:v>
      </x:c>
      <x:c r="F2647" t="inlineStr">
        <x:is>
          <x:t xml:space="preserve">EBIT004</x:t>
        </x:is>
      </x:c>
      <x:c r="G2647" t="inlineStr">
        <x:is>
          <x:t xml:space="preserve">Despesa</x:t>
        </x:is>
      </x:c>
      <x:c r="H2647" t="inlineStr">
        <x:is>
          <x:t xml:space="preserve">Vendas, gerais e administrativas</x:t>
        </x:is>
      </x:c>
      <x:c r="I2647" t="inlineStr">
        <x:is>
          <x:t xml:space="preserve">TOTAL</x:t>
        </x:is>
      </x:c>
      <x:c r="J2647" s="239" t="n">
        <x:v>-4553</x:v>
      </x:c>
      <x:c r="K2647" t="inlineStr">
        <x:is>
          <x:t xml:space="preserve">TOTAL</x:t>
        </x:is>
      </x:c>
      <x:c r="L2647" s="239" t="n"/>
      <x:c r="M2647" s="239" t="n">
        <x:v>-4553</x:v>
      </x:c>
    </x:row>
    <x:row r="2648">
      <x:c r="A2648" t="inlineStr">
        <x:is>
          <x:t xml:space="preserve">1T12</x:t>
        </x:is>
      </x:c>
      <x:c r="B2648" t="n">
        <x:v>2012</x:v>
      </x:c>
      <x:c r="C2648" t="n">
        <x:v>1</x:v>
      </x:c>
      <x:c r="D2648" t="n">
        <x:v>25</x:v>
      </x:c>
      <x:c r="E2648" s="203" t="n">
        <x:v>40999</x:v>
      </x:c>
      <x:c r="F2648" t="inlineStr">
        <x:is>
          <x:t xml:space="preserve">EBIT005</x:t>
        </x:is>
      </x:c>
      <x:c r="G2648" t="inlineStr">
        <x:is>
          <x:t xml:space="preserve">Despesa</x:t>
        </x:is>
      </x:c>
      <x:c r="H2648" t="inlineStr">
        <x:is>
          <x:t xml:space="preserve">Tributárias</x:t>
        </x:is>
      </x:c>
      <x:c r="I2648" t="inlineStr">
        <x:is>
          <x:t xml:space="preserve">ABAST</x:t>
        </x:is>
      </x:c>
      <x:c r="J2648" s="239" t="n">
        <x:v>-25</x:v>
      </x:c>
      <x:c r="K2648" t="inlineStr">
        <x:is>
          <x:t xml:space="preserve">ABASTECIMENTO</x:t>
        </x:is>
      </x:c>
      <x:c r="L2648" s="239" t="n"/>
      <x:c r="M2648" s="239" t="n">
        <x:v>-25</x:v>
      </x:c>
    </x:row>
    <x:row r="2649">
      <x:c r="A2649" t="inlineStr">
        <x:is>
          <x:t xml:space="preserve">1T12</x:t>
        </x:is>
      </x:c>
      <x:c r="B2649" t="n">
        <x:v>2012</x:v>
      </x:c>
      <x:c r="C2649" t="n">
        <x:v>1</x:v>
      </x:c>
      <x:c r="D2649" t="n">
        <x:v>25</x:v>
      </x:c>
      <x:c r="E2649" s="203" t="n">
        <x:v>40999</x:v>
      </x:c>
      <x:c r="F2649" t="inlineStr">
        <x:is>
          <x:t xml:space="preserve">EBIT005</x:t>
        </x:is>
      </x:c>
      <x:c r="G2649" t="inlineStr">
        <x:is>
          <x:t xml:space="preserve">Despesa</x:t>
        </x:is>
      </x:c>
      <x:c r="H2649" t="inlineStr">
        <x:is>
          <x:t xml:space="preserve">Tributárias</x:t>
        </x:is>
      </x:c>
      <x:c r="I2649" t="inlineStr">
        <x:is>
          <x:t xml:space="preserve">BIO-COMBUST.</x:t>
        </x:is>
      </x:c>
      <x:c r="J2649" s="239" t="n">
        <x:v>-1</x:v>
      </x:c>
      <x:c r="K2649" t="inlineStr">
        <x:is>
          <x:t xml:space="preserve">BIOCOMBUSTÍVEIS</x:t>
        </x:is>
      </x:c>
      <x:c r="L2649" s="239" t="n"/>
      <x:c r="M2649" s="239" t="n">
        <x:v>-1</x:v>
      </x:c>
    </x:row>
    <x:row r="2650">
      <x:c r="A2650" t="inlineStr">
        <x:is>
          <x:t xml:space="preserve">1T12</x:t>
        </x:is>
      </x:c>
      <x:c r="B2650" t="n">
        <x:v>2012</x:v>
      </x:c>
      <x:c r="C2650" t="n">
        <x:v>1</x:v>
      </x:c>
      <x:c r="D2650" t="n">
        <x:v>25</x:v>
      </x:c>
      <x:c r="E2650" s="203" t="n">
        <x:v>40999</x:v>
      </x:c>
      <x:c r="F2650" t="inlineStr">
        <x:is>
          <x:t xml:space="preserve">EBIT005</x:t>
        </x:is>
      </x:c>
      <x:c r="G2650" t="inlineStr">
        <x:is>
          <x:t xml:space="preserve">Despesa</x:t>
        </x:is>
      </x:c>
      <x:c r="H2650" t="inlineStr">
        <x:is>
          <x:t xml:space="preserve">Tributárias</x:t>
        </x:is>
      </x:c>
      <x:c r="I2650" t="inlineStr">
        <x:is>
          <x:t xml:space="preserve">CORP.</x:t>
        </x:is>
      </x:c>
      <x:c r="J2650" s="239" t="n">
        <x:v>-48</x:v>
      </x:c>
      <x:c r="K2650" t="inlineStr">
        <x:is>
          <x:t xml:space="preserve">CORPORATIVO / OUTROS NEGÓCIOS</x:t>
        </x:is>
      </x:c>
      <x:c r="L2650" s="239" t="n"/>
      <x:c r="M2650" s="239" t="n">
        <x:v>-48</x:v>
      </x:c>
    </x:row>
    <x:row r="2651">
      <x:c r="A2651" t="inlineStr">
        <x:is>
          <x:t xml:space="preserve">1T12</x:t>
        </x:is>
      </x:c>
      <x:c r="B2651" t="n">
        <x:v>2012</x:v>
      </x:c>
      <x:c r="C2651" t="n">
        <x:v>1</x:v>
      </x:c>
      <x:c r="D2651" t="n">
        <x:v>25</x:v>
      </x:c>
      <x:c r="E2651" s="203" t="n">
        <x:v>40999</x:v>
      </x:c>
      <x:c r="F2651" t="inlineStr">
        <x:is>
          <x:t xml:space="preserve">EBIT005</x:t>
        </x:is>
      </x:c>
      <x:c r="G2651" t="inlineStr">
        <x:is>
          <x:t xml:space="preserve">Despesa</x:t>
        </x:is>
      </x:c>
      <x:c r="H2651" t="inlineStr">
        <x:is>
          <x:t xml:space="preserve">Tributárias</x:t>
        </x:is>
      </x:c>
      <x:c r="I2651" t="inlineStr">
        <x:is>
          <x:t xml:space="preserve">DISTRIB.</x:t>
        </x:is>
      </x:c>
      <x:c r="J2651" s="239" t="n">
        <x:v>-13</x:v>
      </x:c>
      <x:c r="K2651" t="inlineStr">
        <x:is>
          <x:t xml:space="preserve">DISTRIBUIÇÃO</x:t>
        </x:is>
      </x:c>
      <x:c r="L2651" s="239" t="n"/>
      <x:c r="M2651" s="239" t="n">
        <x:v>-13</x:v>
      </x:c>
    </x:row>
    <x:row r="2652">
      <x:c r="A2652" t="inlineStr">
        <x:is>
          <x:t xml:space="preserve">1T12</x:t>
        </x:is>
      </x:c>
      <x:c r="B2652" t="n">
        <x:v>2012</x:v>
      </x:c>
      <x:c r="C2652" t="n">
        <x:v>1</x:v>
      </x:c>
      <x:c r="D2652" t="n">
        <x:v>25</x:v>
      </x:c>
      <x:c r="E2652" s="203" t="n">
        <x:v>40999</x:v>
      </x:c>
      <x:c r="F2652" t="inlineStr">
        <x:is>
          <x:t xml:space="preserve">EBIT005</x:t>
        </x:is>
      </x:c>
      <x:c r="G2652" t="inlineStr">
        <x:is>
          <x:t xml:space="preserve">Despesa</x:t>
        </x:is>
      </x:c>
      <x:c r="H2652" t="inlineStr">
        <x:is>
          <x:t xml:space="preserve">Tributárias</x:t>
        </x:is>
      </x:c>
      <x:c r="I2652" t="inlineStr">
        <x:is>
          <x:t xml:space="preserve">E&amp;P</x:t>
        </x:is>
      </x:c>
      <x:c r="J2652" s="239" t="n">
        <x:v>-23</x:v>
      </x:c>
      <x:c r="K2652" t="inlineStr">
        <x:is>
          <x:t xml:space="preserve">E&amp;P</x:t>
        </x:is>
      </x:c>
      <x:c r="L2652" s="239" t="n"/>
      <x:c r="M2652" s="239" t="n">
        <x:v>-23</x:v>
      </x:c>
    </x:row>
    <x:row r="2653">
      <x:c r="A2653" t="inlineStr">
        <x:is>
          <x:t xml:space="preserve">1T12</x:t>
        </x:is>
      </x:c>
      <x:c r="B2653" t="n">
        <x:v>2012</x:v>
      </x:c>
      <x:c r="C2653" t="n">
        <x:v>1</x:v>
      </x:c>
      <x:c r="D2653" t="n">
        <x:v>25</x:v>
      </x:c>
      <x:c r="E2653" s="203" t="n">
        <x:v>40999</x:v>
      </x:c>
      <x:c r="F2653" t="inlineStr">
        <x:is>
          <x:t xml:space="preserve">EBIT005</x:t>
        </x:is>
      </x:c>
      <x:c r="G2653" t="inlineStr">
        <x:is>
          <x:t xml:space="preserve">Despesa</x:t>
        </x:is>
      </x:c>
      <x:c r="H2653" t="inlineStr">
        <x:is>
          <x:t xml:space="preserve">Tributárias</x:t>
        </x:is>
      </x:c>
      <x:c r="I2653" t="inlineStr">
        <x:is>
          <x:t xml:space="preserve">ELIMIN.</x:t>
        </x:is>
      </x:c>
      <x:c r="J2653" s="239" t="n">
        <x:v>0</x:v>
      </x:c>
      <x:c r="K2653" t="inlineStr">
        <x:is>
          <x:t xml:space="preserve">ELIMINAÇÕES</x:t>
        </x:is>
      </x:c>
      <x:c r="L2653" s="239" t="n"/>
      <x:c r="M2653" s="239" t="n">
        <x:v>0</x:v>
      </x:c>
    </x:row>
    <x:row r="2654">
      <x:c r="A2654" t="inlineStr">
        <x:is>
          <x:t xml:space="preserve">1T12</x:t>
        </x:is>
      </x:c>
      <x:c r="B2654" t="n">
        <x:v>2012</x:v>
      </x:c>
      <x:c r="C2654" t="n">
        <x:v>1</x:v>
      </x:c>
      <x:c r="D2654" t="n">
        <x:v>25</x:v>
      </x:c>
      <x:c r="E2654" s="203" t="n">
        <x:v>40999</x:v>
      </x:c>
      <x:c r="F2654" t="inlineStr">
        <x:is>
          <x:t xml:space="preserve">EBIT005</x:t>
        </x:is>
      </x:c>
      <x:c r="G2654" t="inlineStr">
        <x:is>
          <x:t xml:space="preserve">Despesa</x:t>
        </x:is>
      </x:c>
      <x:c r="H2654" t="inlineStr">
        <x:is>
          <x:t xml:space="preserve">Tributárias</x:t>
        </x:is>
      </x:c>
      <x:c r="I2654" t="inlineStr">
        <x:is>
          <x:t xml:space="preserve">GÁS &amp; ENERGIA</x:t>
        </x:is>
      </x:c>
      <x:c r="J2654" s="239" t="n">
        <x:v>0</x:v>
      </x:c>
      <x:c r="K2654" t="inlineStr">
        <x:is>
          <x:t xml:space="preserve">GÁS &amp; ENERGIA / G&amp;EBC</x:t>
        </x:is>
      </x:c>
      <x:c r="L2654" s="239" t="n"/>
      <x:c r="M2654" s="239" t="n">
        <x:v>0</x:v>
      </x:c>
    </x:row>
    <x:row r="2655">
      <x:c r="A2655" t="inlineStr">
        <x:is>
          <x:t xml:space="preserve">1T12</x:t>
        </x:is>
      </x:c>
      <x:c r="B2655" t="n">
        <x:v>2012</x:v>
      </x:c>
      <x:c r="C2655" t="n">
        <x:v>1</x:v>
      </x:c>
      <x:c r="D2655" t="n">
        <x:v>25</x:v>
      </x:c>
      <x:c r="E2655" s="203" t="n">
        <x:v>40999</x:v>
      </x:c>
      <x:c r="F2655" t="inlineStr">
        <x:is>
          <x:t xml:space="preserve">EBIT005</x:t>
        </x:is>
      </x:c>
      <x:c r="G2655" t="inlineStr">
        <x:is>
          <x:t xml:space="preserve">Despesa</x:t>
        </x:is>
      </x:c>
      <x:c r="H2655" t="inlineStr">
        <x:is>
          <x:t xml:space="preserve">Tributárias</x:t>
        </x:is>
      </x:c>
      <x:c r="I2655" t="inlineStr">
        <x:is>
          <x:t xml:space="preserve">INTERN.</x:t>
        </x:is>
      </x:c>
      <x:c r="J2655" s="239" t="n">
        <x:v>-38</x:v>
      </x:c>
      <x:c r="K2655" t="inlineStr">
        <x:is>
          <x:t xml:space="preserve">INTERNACIONAL</x:t>
        </x:is>
      </x:c>
      <x:c r="L2655" s="239" t="n"/>
      <x:c r="M2655" s="239" t="n">
        <x:v>-38</x:v>
      </x:c>
    </x:row>
    <x:row r="2656">
      <x:c r="A2656" t="inlineStr">
        <x:is>
          <x:t xml:space="preserve">1T12</x:t>
        </x:is>
      </x:c>
      <x:c r="B2656" t="n">
        <x:v>2012</x:v>
      </x:c>
      <x:c r="C2656" t="n">
        <x:v>1</x:v>
      </x:c>
      <x:c r="D2656" t="n">
        <x:v>25</x:v>
      </x:c>
      <x:c r="E2656" s="203" t="n">
        <x:v>40999</x:v>
      </x:c>
      <x:c r="F2656" t="inlineStr">
        <x:is>
          <x:t xml:space="preserve">EBIT005</x:t>
        </x:is>
      </x:c>
      <x:c r="G2656" t="inlineStr">
        <x:is>
          <x:t xml:space="preserve">Despesa</x:t>
        </x:is>
      </x:c>
      <x:c r="H2656" t="inlineStr">
        <x:is>
          <x:t xml:space="preserve">Tributárias</x:t>
        </x:is>
      </x:c>
      <x:c r="I2656" t="inlineStr">
        <x:is>
          <x:t xml:space="preserve">TOTAL</x:t>
        </x:is>
      </x:c>
      <x:c r="J2656" s="239" t="n">
        <x:v>-148</x:v>
      </x:c>
      <x:c r="K2656" t="inlineStr">
        <x:is>
          <x:t xml:space="preserve">TOTAL</x:t>
        </x:is>
      </x:c>
      <x:c r="L2656" s="239" t="n"/>
      <x:c r="M2656" s="239" t="n">
        <x:v>-148</x:v>
      </x:c>
    </x:row>
    <x:row r="2657">
      <x:c r="A2657" t="inlineStr">
        <x:is>
          <x:t xml:space="preserve">1T12</x:t>
        </x:is>
      </x:c>
      <x:c r="B2657" t="n">
        <x:v>2012</x:v>
      </x:c>
      <x:c r="C2657" t="n">
        <x:v>1</x:v>
      </x:c>
      <x:c r="D2657" t="n">
        <x:v>25</x:v>
      </x:c>
      <x:c r="E2657" s="203" t="n">
        <x:v>40999</x:v>
      </x:c>
      <x:c r="F2657" t="inlineStr">
        <x:is>
          <x:t xml:space="preserve">EBIT006</x:t>
        </x:is>
      </x:c>
      <x:c r="G2657" t="inlineStr">
        <x:is>
          <x:t xml:space="preserve">Despesa</x:t>
        </x:is>
      </x:c>
      <x:c r="H2657" t="inlineStr">
        <x:is>
          <x:t xml:space="preserve">Custos exploratórios p/ extração de petróleo</x:t>
        </x:is>
      </x:c>
      <x:c r="I2657" t="inlineStr">
        <x:is>
          <x:t xml:space="preserve">ABAST</x:t>
        </x:is>
      </x:c>
      <x:c r="J2657" s="239" t="n">
        <x:v>0</x:v>
      </x:c>
      <x:c r="K2657" t="inlineStr">
        <x:is>
          <x:t xml:space="preserve">ABASTECIMENTO</x:t>
        </x:is>
      </x:c>
      <x:c r="L2657" s="239" t="n"/>
      <x:c r="M2657" s="239" t="n">
        <x:v>0</x:v>
      </x:c>
    </x:row>
    <x:row r="2658">
      <x:c r="A2658" t="inlineStr">
        <x:is>
          <x:t xml:space="preserve">1T12</x:t>
        </x:is>
      </x:c>
      <x:c r="B2658" t="n">
        <x:v>2012</x:v>
      </x:c>
      <x:c r="C2658" t="n">
        <x:v>1</x:v>
      </x:c>
      <x:c r="D2658" t="n">
        <x:v>25</x:v>
      </x:c>
      <x:c r="E2658" s="203" t="n">
        <x:v>40999</x:v>
      </x:c>
      <x:c r="F2658" t="inlineStr">
        <x:is>
          <x:t xml:space="preserve">EBIT006</x:t>
        </x:is>
      </x:c>
      <x:c r="G2658" t="inlineStr">
        <x:is>
          <x:t xml:space="preserve">Despesa</x:t>
        </x:is>
      </x:c>
      <x:c r="H2658" t="inlineStr">
        <x:is>
          <x:t xml:space="preserve">Custos exploratórios p/ extração de petróleo</x:t>
        </x:is>
      </x:c>
      <x:c r="I2658" t="inlineStr">
        <x:is>
          <x:t xml:space="preserve">BIO-COMBUST.</x:t>
        </x:is>
      </x:c>
      <x:c r="J2658" s="239" t="n">
        <x:v>0</x:v>
      </x:c>
      <x:c r="K2658" t="inlineStr">
        <x:is>
          <x:t xml:space="preserve">BIOCOMBUSTÍVEIS</x:t>
        </x:is>
      </x:c>
      <x:c r="L2658" s="239" t="n"/>
      <x:c r="M2658" s="239" t="n">
        <x:v>0</x:v>
      </x:c>
    </x:row>
    <x:row r="2659">
      <x:c r="A2659" t="inlineStr">
        <x:is>
          <x:t xml:space="preserve">1T12</x:t>
        </x:is>
      </x:c>
      <x:c r="B2659" t="n">
        <x:v>2012</x:v>
      </x:c>
      <x:c r="C2659" t="n">
        <x:v>1</x:v>
      </x:c>
      <x:c r="D2659" t="n">
        <x:v>25</x:v>
      </x:c>
      <x:c r="E2659" s="203" t="n">
        <x:v>40999</x:v>
      </x:c>
      <x:c r="F2659" t="inlineStr">
        <x:is>
          <x:t xml:space="preserve">EBIT006</x:t>
        </x:is>
      </x:c>
      <x:c r="G2659" t="inlineStr">
        <x:is>
          <x:t xml:space="preserve">Despesa</x:t>
        </x:is>
      </x:c>
      <x:c r="H2659" t="inlineStr">
        <x:is>
          <x:t xml:space="preserve">Custos exploratórios p/ extração de petróleo</x:t>
        </x:is>
      </x:c>
      <x:c r="I2659" t="inlineStr">
        <x:is>
          <x:t xml:space="preserve">CORP.</x:t>
        </x:is>
      </x:c>
      <x:c r="J2659" s="239" t="n">
        <x:v>0</x:v>
      </x:c>
      <x:c r="K2659" t="inlineStr">
        <x:is>
          <x:t xml:space="preserve">CORPORATIVO / OUTROS NEGÓCIOS</x:t>
        </x:is>
      </x:c>
      <x:c r="L2659" s="239" t="n"/>
      <x:c r="M2659" s="239" t="n">
        <x:v>0</x:v>
      </x:c>
    </x:row>
    <x:row r="2660">
      <x:c r="A2660" t="inlineStr">
        <x:is>
          <x:t xml:space="preserve">1T12</x:t>
        </x:is>
      </x:c>
      <x:c r="B2660" t="n">
        <x:v>2012</x:v>
      </x:c>
      <x:c r="C2660" t="n">
        <x:v>1</x:v>
      </x:c>
      <x:c r="D2660" t="n">
        <x:v>25</x:v>
      </x:c>
      <x:c r="E2660" s="203" t="n">
        <x:v>40999</x:v>
      </x:c>
      <x:c r="F2660" t="inlineStr">
        <x:is>
          <x:t xml:space="preserve">EBIT006</x:t>
        </x:is>
      </x:c>
      <x:c r="G2660" t="inlineStr">
        <x:is>
          <x:t xml:space="preserve">Despesa</x:t>
        </x:is>
      </x:c>
      <x:c r="H2660" t="inlineStr">
        <x:is>
          <x:t xml:space="preserve">Custos exploratórios p/ extração de petróleo</x:t>
        </x:is>
      </x:c>
      <x:c r="I2660" t="inlineStr">
        <x:is>
          <x:t xml:space="preserve">DISTRIB.</x:t>
        </x:is>
      </x:c>
      <x:c r="J2660" s="239" t="n">
        <x:v>0</x:v>
      </x:c>
      <x:c r="K2660" t="inlineStr">
        <x:is>
          <x:t xml:space="preserve">DISTRIBUIÇÃO</x:t>
        </x:is>
      </x:c>
      <x:c r="L2660" s="239" t="n"/>
      <x:c r="M2660" s="239" t="n">
        <x:v>0</x:v>
      </x:c>
    </x:row>
    <x:row r="2661">
      <x:c r="A2661" t="inlineStr">
        <x:is>
          <x:t xml:space="preserve">1T12</x:t>
        </x:is>
      </x:c>
      <x:c r="B2661" t="n">
        <x:v>2012</x:v>
      </x:c>
      <x:c r="C2661" t="n">
        <x:v>1</x:v>
      </x:c>
      <x:c r="D2661" t="n">
        <x:v>25</x:v>
      </x:c>
      <x:c r="E2661" s="203" t="n">
        <x:v>40999</x:v>
      </x:c>
      <x:c r="F2661" t="inlineStr">
        <x:is>
          <x:t xml:space="preserve">EBIT006</x:t>
        </x:is>
      </x:c>
      <x:c r="G2661" t="inlineStr">
        <x:is>
          <x:t xml:space="preserve">Despesa</x:t>
        </x:is>
      </x:c>
      <x:c r="H2661" t="inlineStr">
        <x:is>
          <x:t xml:space="preserve">Custos exploratórios p/ extração de petróleo</x:t>
        </x:is>
      </x:c>
      <x:c r="I2661" t="inlineStr">
        <x:is>
          <x:t xml:space="preserve">E&amp;P</x:t>
        </x:is>
      </x:c>
      <x:c r="J2661" s="239" t="n">
        <x:v>-920</x:v>
      </x:c>
      <x:c r="K2661" t="inlineStr">
        <x:is>
          <x:t xml:space="preserve">E&amp;P</x:t>
        </x:is>
      </x:c>
      <x:c r="L2661" s="239" t="n"/>
      <x:c r="M2661" s="239" t="n">
        <x:v>-920</x:v>
      </x:c>
    </x:row>
    <x:row r="2662">
      <x:c r="A2662" t="inlineStr">
        <x:is>
          <x:t xml:space="preserve">1T12</x:t>
        </x:is>
      </x:c>
      <x:c r="B2662" t="n">
        <x:v>2012</x:v>
      </x:c>
      <x:c r="C2662" t="n">
        <x:v>1</x:v>
      </x:c>
      <x:c r="D2662" t="n">
        <x:v>25</x:v>
      </x:c>
      <x:c r="E2662" s="203" t="n">
        <x:v>40999</x:v>
      </x:c>
      <x:c r="F2662" t="inlineStr">
        <x:is>
          <x:t xml:space="preserve">EBIT006</x:t>
        </x:is>
      </x:c>
      <x:c r="G2662" t="inlineStr">
        <x:is>
          <x:t xml:space="preserve">Despesa</x:t>
        </x:is>
      </x:c>
      <x:c r="H2662" t="inlineStr">
        <x:is>
          <x:t xml:space="preserve">Custos exploratórios p/ extração de petróleo</x:t>
        </x:is>
      </x:c>
      <x:c r="I2662" t="inlineStr">
        <x:is>
          <x:t xml:space="preserve">ELIMIN.</x:t>
        </x:is>
      </x:c>
      <x:c r="J2662" s="239" t="n">
        <x:v>0</x:v>
      </x:c>
      <x:c r="K2662" t="inlineStr">
        <x:is>
          <x:t xml:space="preserve">ELIMINAÇÕES</x:t>
        </x:is>
      </x:c>
      <x:c r="L2662" s="239" t="n"/>
      <x:c r="M2662" s="239" t="n">
        <x:v>0</x:v>
      </x:c>
    </x:row>
    <x:row r="2663">
      <x:c r="A2663" t="inlineStr">
        <x:is>
          <x:t xml:space="preserve">1T12</x:t>
        </x:is>
      </x:c>
      <x:c r="B2663" t="n">
        <x:v>2012</x:v>
      </x:c>
      <x:c r="C2663" t="n">
        <x:v>1</x:v>
      </x:c>
      <x:c r="D2663" t="n">
        <x:v>25</x:v>
      </x:c>
      <x:c r="E2663" s="203" t="n">
        <x:v>40999</x:v>
      </x:c>
      <x:c r="F2663" t="inlineStr">
        <x:is>
          <x:t xml:space="preserve">EBIT006</x:t>
        </x:is>
      </x:c>
      <x:c r="G2663" t="inlineStr">
        <x:is>
          <x:t xml:space="preserve">Despesa</x:t>
        </x:is>
      </x:c>
      <x:c r="H2663" t="inlineStr">
        <x:is>
          <x:t xml:space="preserve">Custos exploratórios p/ extração de petróleo</x:t>
        </x:is>
      </x:c>
      <x:c r="I2663" t="inlineStr">
        <x:is>
          <x:t xml:space="preserve">GÁS &amp; ENERGIA</x:t>
        </x:is>
      </x:c>
      <x:c r="J2663" s="239" t="n">
        <x:v>0</x:v>
      </x:c>
      <x:c r="K2663" t="inlineStr">
        <x:is>
          <x:t xml:space="preserve">GÁS &amp; ENERGIA / G&amp;EBC</x:t>
        </x:is>
      </x:c>
      <x:c r="L2663" s="239" t="n"/>
      <x:c r="M2663" s="239" t="n">
        <x:v>0</x:v>
      </x:c>
    </x:row>
    <x:row r="2664">
      <x:c r="A2664" t="inlineStr">
        <x:is>
          <x:t xml:space="preserve">1T12</x:t>
        </x:is>
      </x:c>
      <x:c r="B2664" t="n">
        <x:v>2012</x:v>
      </x:c>
      <x:c r="C2664" t="n">
        <x:v>1</x:v>
      </x:c>
      <x:c r="D2664" t="n">
        <x:v>25</x:v>
      </x:c>
      <x:c r="E2664" s="203" t="n">
        <x:v>40999</x:v>
      </x:c>
      <x:c r="F2664" t="inlineStr">
        <x:is>
          <x:t xml:space="preserve">EBIT006</x:t>
        </x:is>
      </x:c>
      <x:c r="G2664" t="inlineStr">
        <x:is>
          <x:t xml:space="preserve">Despesa</x:t>
        </x:is>
      </x:c>
      <x:c r="H2664" t="inlineStr">
        <x:is>
          <x:t xml:space="preserve">Custos exploratórios p/ extração de petróleo</x:t>
        </x:is>
      </x:c>
      <x:c r="I2664" t="inlineStr">
        <x:is>
          <x:t xml:space="preserve">INTERN.</x:t>
        </x:is>
      </x:c>
      <x:c r="J2664" s="239" t="n">
        <x:v>-91</x:v>
      </x:c>
      <x:c r="K2664" t="inlineStr">
        <x:is>
          <x:t xml:space="preserve">INTERNACIONAL</x:t>
        </x:is>
      </x:c>
      <x:c r="L2664" s="239" t="n"/>
      <x:c r="M2664" s="239" t="n">
        <x:v>-91</x:v>
      </x:c>
    </x:row>
    <x:row r="2665">
      <x:c r="A2665" t="inlineStr">
        <x:is>
          <x:t xml:space="preserve">1T12</x:t>
        </x:is>
      </x:c>
      <x:c r="B2665" t="n">
        <x:v>2012</x:v>
      </x:c>
      <x:c r="C2665" t="n">
        <x:v>1</x:v>
      </x:c>
      <x:c r="D2665" t="n">
        <x:v>25</x:v>
      </x:c>
      <x:c r="E2665" s="203" t="n">
        <x:v>40999</x:v>
      </x:c>
      <x:c r="F2665" t="inlineStr">
        <x:is>
          <x:t xml:space="preserve">EBIT006</x:t>
        </x:is>
      </x:c>
      <x:c r="G2665" t="inlineStr">
        <x:is>
          <x:t xml:space="preserve">Despesa</x:t>
        </x:is>
      </x:c>
      <x:c r="H2665" t="inlineStr">
        <x:is>
          <x:t xml:space="preserve">Custos exploratórios p/ extração de petróleo</x:t>
        </x:is>
      </x:c>
      <x:c r="I2665" t="inlineStr">
        <x:is>
          <x:t xml:space="preserve">TOTAL</x:t>
        </x:is>
      </x:c>
      <x:c r="J2665" s="239" t="n">
        <x:v>-1011</x:v>
      </x:c>
      <x:c r="K2665" t="inlineStr">
        <x:is>
          <x:t xml:space="preserve">TOTAL</x:t>
        </x:is>
      </x:c>
      <x:c r="L2665" s="239" t="n"/>
      <x:c r="M2665" s="239" t="n">
        <x:v>-1011</x:v>
      </x:c>
    </x:row>
    <x:row r="2666">
      <x:c r="A2666" t="inlineStr">
        <x:is>
          <x:t xml:space="preserve">1T12</x:t>
        </x:is>
      </x:c>
      <x:c r="B2666" t="n">
        <x:v>2012</x:v>
      </x:c>
      <x:c r="C2666" t="n">
        <x:v>1</x:v>
      </x:c>
      <x:c r="D2666" t="n">
        <x:v>25</x:v>
      </x:c>
      <x:c r="E2666" s="203" t="n">
        <x:v>40999</x:v>
      </x:c>
      <x:c r="F2666" t="inlineStr">
        <x:is>
          <x:t xml:space="preserve">EBIT007</x:t>
        </x:is>
      </x:c>
      <x:c r="G2666" t="inlineStr">
        <x:is>
          <x:t xml:space="preserve">Despesa</x:t>
        </x:is>
      </x:c>
      <x:c r="H2666" t="inlineStr">
        <x:is>
          <x:t xml:space="preserve">Pesquisa e desenvolvimento</x:t>
        </x:is>
      </x:c>
      <x:c r="I2666" t="inlineStr">
        <x:is>
          <x:t xml:space="preserve">ABAST</x:t>
        </x:is>
      </x:c>
      <x:c r="J2666" s="239" t="n">
        <x:v>-93</x:v>
      </x:c>
      <x:c r="K2666" t="inlineStr">
        <x:is>
          <x:t xml:space="preserve">ABASTECIMENTO</x:t>
        </x:is>
      </x:c>
      <x:c r="L2666" s="239" t="n"/>
      <x:c r="M2666" s="239" t="n">
        <x:v>-93</x:v>
      </x:c>
    </x:row>
    <x:row r="2667">
      <x:c r="A2667" t="inlineStr">
        <x:is>
          <x:t xml:space="preserve">1T12</x:t>
        </x:is>
      </x:c>
      <x:c r="B2667" t="n">
        <x:v>2012</x:v>
      </x:c>
      <x:c r="C2667" t="n">
        <x:v>1</x:v>
      </x:c>
      <x:c r="D2667" t="n">
        <x:v>25</x:v>
      </x:c>
      <x:c r="E2667" s="203" t="n">
        <x:v>40999</x:v>
      </x:c>
      <x:c r="F2667" t="inlineStr">
        <x:is>
          <x:t xml:space="preserve">EBIT007</x:t>
        </x:is>
      </x:c>
      <x:c r="G2667" t="inlineStr">
        <x:is>
          <x:t xml:space="preserve">Despesa</x:t>
        </x:is>
      </x:c>
      <x:c r="H2667" t="inlineStr">
        <x:is>
          <x:t xml:space="preserve">Pesquisa e desenvolvimento</x:t>
        </x:is>
      </x:c>
      <x:c r="I2667" t="inlineStr">
        <x:is>
          <x:t xml:space="preserve">BIO-COMBUST.</x:t>
        </x:is>
      </x:c>
      <x:c r="J2667" s="239" t="n">
        <x:v>-13</x:v>
      </x:c>
      <x:c r="K2667" t="inlineStr">
        <x:is>
          <x:t xml:space="preserve">BIOCOMBUSTÍVEIS</x:t>
        </x:is>
      </x:c>
      <x:c r="L2667" s="239" t="n"/>
      <x:c r="M2667" s="239" t="n">
        <x:v>-13</x:v>
      </x:c>
    </x:row>
    <x:row r="2668">
      <x:c r="A2668" t="inlineStr">
        <x:is>
          <x:t xml:space="preserve">1T12</x:t>
        </x:is>
      </x:c>
      <x:c r="B2668" t="n">
        <x:v>2012</x:v>
      </x:c>
      <x:c r="C2668" t="n">
        <x:v>1</x:v>
      </x:c>
      <x:c r="D2668" t="n">
        <x:v>25</x:v>
      </x:c>
      <x:c r="E2668" s="203" t="n">
        <x:v>40999</x:v>
      </x:c>
      <x:c r="F2668" t="inlineStr">
        <x:is>
          <x:t xml:space="preserve">EBIT007</x:t>
        </x:is>
      </x:c>
      <x:c r="G2668" t="inlineStr">
        <x:is>
          <x:t xml:space="preserve">Despesa</x:t>
        </x:is>
      </x:c>
      <x:c r="H2668" t="inlineStr">
        <x:is>
          <x:t xml:space="preserve">Pesquisa e desenvolvimento</x:t>
        </x:is>
      </x:c>
      <x:c r="I2668" t="inlineStr">
        <x:is>
          <x:t xml:space="preserve">CORP.</x:t>
        </x:is>
      </x:c>
      <x:c r="J2668" s="239" t="n">
        <x:v>-140</x:v>
      </x:c>
      <x:c r="K2668" t="inlineStr">
        <x:is>
          <x:t xml:space="preserve">CORPORATIVO / OUTROS NEGÓCIOS</x:t>
        </x:is>
      </x:c>
      <x:c r="L2668" s="239" t="n"/>
      <x:c r="M2668" s="239" t="n">
        <x:v>-140</x:v>
      </x:c>
    </x:row>
    <x:row r="2669">
      <x:c r="A2669" t="inlineStr">
        <x:is>
          <x:t xml:space="preserve">1T12</x:t>
        </x:is>
      </x:c>
      <x:c r="B2669" t="n">
        <x:v>2012</x:v>
      </x:c>
      <x:c r="C2669" t="n">
        <x:v>1</x:v>
      </x:c>
      <x:c r="D2669" t="n">
        <x:v>25</x:v>
      </x:c>
      <x:c r="E2669" s="203" t="n">
        <x:v>40999</x:v>
      </x:c>
      <x:c r="F2669" t="inlineStr">
        <x:is>
          <x:t xml:space="preserve">EBIT007</x:t>
        </x:is>
      </x:c>
      <x:c r="G2669" t="inlineStr">
        <x:is>
          <x:t xml:space="preserve">Despesa</x:t>
        </x:is>
      </x:c>
      <x:c r="H2669" t="inlineStr">
        <x:is>
          <x:t xml:space="preserve">Pesquisa e desenvolvimento</x:t>
        </x:is>
      </x:c>
      <x:c r="I2669" t="inlineStr">
        <x:is>
          <x:t xml:space="preserve">DISTRIB.</x:t>
        </x:is>
      </x:c>
      <x:c r="J2669" s="239" t="n">
        <x:v>-2</x:v>
      </x:c>
      <x:c r="K2669" t="inlineStr">
        <x:is>
          <x:t xml:space="preserve">DISTRIBUIÇÃO</x:t>
        </x:is>
      </x:c>
      <x:c r="L2669" s="239" t="n"/>
      <x:c r="M2669" s="239" t="n">
        <x:v>-2</x:v>
      </x:c>
    </x:row>
    <x:row r="2670">
      <x:c r="A2670" t="inlineStr">
        <x:is>
          <x:t xml:space="preserve">1T12</x:t>
        </x:is>
      </x:c>
      <x:c r="B2670" t="n">
        <x:v>2012</x:v>
      </x:c>
      <x:c r="C2670" t="n">
        <x:v>1</x:v>
      </x:c>
      <x:c r="D2670" t="n">
        <x:v>25</x:v>
      </x:c>
      <x:c r="E2670" s="203" t="n">
        <x:v>40999</x:v>
      </x:c>
      <x:c r="F2670" t="inlineStr">
        <x:is>
          <x:t xml:space="preserve">EBIT007</x:t>
        </x:is>
      </x:c>
      <x:c r="G2670" t="inlineStr">
        <x:is>
          <x:t xml:space="preserve">Despesa</x:t>
        </x:is>
      </x:c>
      <x:c r="H2670" t="inlineStr">
        <x:is>
          <x:t xml:space="preserve">Pesquisa e desenvolvimento</x:t>
        </x:is>
      </x:c>
      <x:c r="I2670" t="inlineStr">
        <x:is>
          <x:t xml:space="preserve">E&amp;P</x:t>
        </x:is>
      </x:c>
      <x:c r="J2670" s="239" t="n">
        <x:v>-263</x:v>
      </x:c>
      <x:c r="K2670" t="inlineStr">
        <x:is>
          <x:t xml:space="preserve">E&amp;P</x:t>
        </x:is>
      </x:c>
      <x:c r="L2670" s="239" t="n"/>
      <x:c r="M2670" s="239" t="n">
        <x:v>-263</x:v>
      </x:c>
    </x:row>
    <x:row r="2671">
      <x:c r="A2671" t="inlineStr">
        <x:is>
          <x:t xml:space="preserve">1T12</x:t>
        </x:is>
      </x:c>
      <x:c r="B2671" t="n">
        <x:v>2012</x:v>
      </x:c>
      <x:c r="C2671" t="n">
        <x:v>1</x:v>
      </x:c>
      <x:c r="D2671" t="n">
        <x:v>25</x:v>
      </x:c>
      <x:c r="E2671" s="203" t="n">
        <x:v>40999</x:v>
      </x:c>
      <x:c r="F2671" t="inlineStr">
        <x:is>
          <x:t xml:space="preserve">EBIT007</x:t>
        </x:is>
      </x:c>
      <x:c r="G2671" t="inlineStr">
        <x:is>
          <x:t xml:space="preserve">Despesa</x:t>
        </x:is>
      </x:c>
      <x:c r="H2671" t="inlineStr">
        <x:is>
          <x:t xml:space="preserve">Pesquisa e desenvolvimento</x:t>
        </x:is>
      </x:c>
      <x:c r="I2671" t="inlineStr">
        <x:is>
          <x:t xml:space="preserve">ELIMIN.</x:t>
        </x:is>
      </x:c>
      <x:c r="J2671" s="239" t="n">
        <x:v>0</x:v>
      </x:c>
      <x:c r="K2671" t="inlineStr">
        <x:is>
          <x:t xml:space="preserve">ELIMINAÇÕES</x:t>
        </x:is>
      </x:c>
      <x:c r="L2671" s="239" t="n"/>
      <x:c r="M2671" s="239" t="n">
        <x:v>0</x:v>
      </x:c>
    </x:row>
    <x:row r="2672">
      <x:c r="A2672" t="inlineStr">
        <x:is>
          <x:t xml:space="preserve">1T12</x:t>
        </x:is>
      </x:c>
      <x:c r="B2672" t="n">
        <x:v>2012</x:v>
      </x:c>
      <x:c r="C2672" t="n">
        <x:v>1</x:v>
      </x:c>
      <x:c r="D2672" t="n">
        <x:v>25</x:v>
      </x:c>
      <x:c r="E2672" s="203" t="n">
        <x:v>40999</x:v>
      </x:c>
      <x:c r="F2672" t="inlineStr">
        <x:is>
          <x:t xml:space="preserve">EBIT007</x:t>
        </x:is>
      </x:c>
      <x:c r="G2672" t="inlineStr">
        <x:is>
          <x:t xml:space="preserve">Despesa</x:t>
        </x:is>
      </x:c>
      <x:c r="H2672" t="inlineStr">
        <x:is>
          <x:t xml:space="preserve">Pesquisa e desenvolvimento</x:t>
        </x:is>
      </x:c>
      <x:c r="I2672" t="inlineStr">
        <x:is>
          <x:t xml:space="preserve">GÁS &amp; ENERGIA</x:t>
        </x:is>
      </x:c>
      <x:c r="J2672" s="239" t="n">
        <x:v>-7</x:v>
      </x:c>
      <x:c r="K2672" t="inlineStr">
        <x:is>
          <x:t xml:space="preserve">GÁS &amp; ENERGIA / G&amp;EBC</x:t>
        </x:is>
      </x:c>
      <x:c r="L2672" s="239" t="n"/>
      <x:c r="M2672" s="239" t="n">
        <x:v>-7</x:v>
      </x:c>
    </x:row>
    <x:row r="2673">
      <x:c r="A2673" t="inlineStr">
        <x:is>
          <x:t xml:space="preserve">1T12</x:t>
        </x:is>
      </x:c>
      <x:c r="B2673" t="n">
        <x:v>2012</x:v>
      </x:c>
      <x:c r="C2673" t="n">
        <x:v>1</x:v>
      </x:c>
      <x:c r="D2673" t="n">
        <x:v>25</x:v>
      </x:c>
      <x:c r="E2673" s="203" t="n">
        <x:v>40999</x:v>
      </x:c>
      <x:c r="F2673" t="inlineStr">
        <x:is>
          <x:t xml:space="preserve">EBIT007</x:t>
        </x:is>
      </x:c>
      <x:c r="G2673" t="inlineStr">
        <x:is>
          <x:t xml:space="preserve">Despesa</x:t>
        </x:is>
      </x:c>
      <x:c r="H2673" t="inlineStr">
        <x:is>
          <x:t xml:space="preserve">Pesquisa e desenvolvimento</x:t>
        </x:is>
      </x:c>
      <x:c r="I2673" t="inlineStr">
        <x:is>
          <x:t xml:space="preserve">INTERN.</x:t>
        </x:is>
      </x:c>
      <x:c r="J2673" s="239" t="n">
        <x:v>0</x:v>
      </x:c>
      <x:c r="K2673" t="inlineStr">
        <x:is>
          <x:t xml:space="preserve">INTERNACIONAL</x:t>
        </x:is>
      </x:c>
      <x:c r="L2673" s="239" t="n"/>
      <x:c r="M2673" s="239" t="n">
        <x:v>0</x:v>
      </x:c>
    </x:row>
    <x:row r="2674">
      <x:c r="A2674" t="inlineStr">
        <x:is>
          <x:t xml:space="preserve">1T12</x:t>
        </x:is>
      </x:c>
      <x:c r="B2674" t="n">
        <x:v>2012</x:v>
      </x:c>
      <x:c r="C2674" t="n">
        <x:v>1</x:v>
      </x:c>
      <x:c r="D2674" t="n">
        <x:v>25</x:v>
      </x:c>
      <x:c r="E2674" s="203" t="n">
        <x:v>40999</x:v>
      </x:c>
      <x:c r="F2674" t="inlineStr">
        <x:is>
          <x:t xml:space="preserve">EBIT007</x:t>
        </x:is>
      </x:c>
      <x:c r="G2674" t="inlineStr">
        <x:is>
          <x:t xml:space="preserve">Despesa</x:t>
        </x:is>
      </x:c>
      <x:c r="H2674" t="inlineStr">
        <x:is>
          <x:t xml:space="preserve">Pesquisa e desenvolvimento</x:t>
        </x:is>
      </x:c>
      <x:c r="I2674" t="inlineStr">
        <x:is>
          <x:t xml:space="preserve">TOTAL</x:t>
        </x:is>
      </x:c>
      <x:c r="J2674" s="239" t="n">
        <x:v>-518</x:v>
      </x:c>
      <x:c r="K2674" t="inlineStr">
        <x:is>
          <x:t xml:space="preserve">TOTAL</x:t>
        </x:is>
      </x:c>
      <x:c r="L2674" s="239" t="n"/>
      <x:c r="M2674" s="239" t="n">
        <x:v>-518</x:v>
      </x:c>
    </x:row>
    <x:row r="2675">
      <x:c r="A2675" t="inlineStr">
        <x:is>
          <x:t xml:space="preserve">1T12</x:t>
        </x:is>
      </x:c>
      <x:c r="B2675" t="n">
        <x:v>2012</x:v>
      </x:c>
      <x:c r="C2675" t="n">
        <x:v>1</x:v>
      </x:c>
      <x:c r="D2675" t="n">
        <x:v>25</x:v>
      </x:c>
      <x:c r="E2675" s="203" t="n">
        <x:v>40999</x:v>
      </x:c>
      <x:c r="F2675" t="inlineStr">
        <x:is>
          <x:t xml:space="preserve">EBIT010</x:t>
        </x:is>
      </x:c>
      <x:c r="G2675" t="inlineStr">
        <x:is>
          <x:t xml:space="preserve">Despesa</x:t>
        </x:is>
      </x:c>
      <x:c r="H2675" t="inlineStr">
        <x:is>
          <x:t xml:space="preserve">Outras</x:t>
        </x:is>
      </x:c>
      <x:c r="I2675" t="inlineStr">
        <x:is>
          <x:t xml:space="preserve">ABAST</x:t>
        </x:is>
      </x:c>
      <x:c r="J2675" s="239" t="n">
        <x:v>-526</x:v>
      </x:c>
      <x:c r="K2675" t="inlineStr">
        <x:is>
          <x:t xml:space="preserve">ABASTECIMENTO</x:t>
        </x:is>
      </x:c>
      <x:c r="L2675" s="239" t="n"/>
      <x:c r="M2675" s="239" t="n">
        <x:v>-526</x:v>
      </x:c>
    </x:row>
    <x:row r="2676">
      <x:c r="A2676" t="inlineStr">
        <x:is>
          <x:t xml:space="preserve">1T12</x:t>
        </x:is>
      </x:c>
      <x:c r="B2676" t="n">
        <x:v>2012</x:v>
      </x:c>
      <x:c r="C2676" t="n">
        <x:v>1</x:v>
      </x:c>
      <x:c r="D2676" t="n">
        <x:v>25</x:v>
      </x:c>
      <x:c r="E2676" s="203" t="n">
        <x:v>40999</x:v>
      </x:c>
      <x:c r="F2676" t="inlineStr">
        <x:is>
          <x:t xml:space="preserve">EBIT010</x:t>
        </x:is>
      </x:c>
      <x:c r="G2676" t="inlineStr">
        <x:is>
          <x:t xml:space="preserve">Despesa</x:t>
        </x:is>
      </x:c>
      <x:c r="H2676" t="inlineStr">
        <x:is>
          <x:t xml:space="preserve">Outras</x:t>
        </x:is>
      </x:c>
      <x:c r="I2676" t="inlineStr">
        <x:is>
          <x:t xml:space="preserve">BIO-COMBUST.</x:t>
        </x:is>
      </x:c>
      <x:c r="J2676" s="239" t="n">
        <x:v>-5</x:v>
      </x:c>
      <x:c r="K2676" t="inlineStr">
        <x:is>
          <x:t xml:space="preserve">BIOCOMBUSTÍVEIS</x:t>
        </x:is>
      </x:c>
      <x:c r="L2676" s="239" t="n"/>
      <x:c r="M2676" s="239" t="n">
        <x:v>-5</x:v>
      </x:c>
    </x:row>
    <x:row r="2677">
      <x:c r="A2677" t="inlineStr">
        <x:is>
          <x:t xml:space="preserve">1T12</x:t>
        </x:is>
      </x:c>
      <x:c r="B2677" t="n">
        <x:v>2012</x:v>
      </x:c>
      <x:c r="C2677" t="n">
        <x:v>1</x:v>
      </x:c>
      <x:c r="D2677" t="n">
        <x:v>25</x:v>
      </x:c>
      <x:c r="E2677" s="203" t="n">
        <x:v>40999</x:v>
      </x:c>
      <x:c r="F2677" t="inlineStr">
        <x:is>
          <x:t xml:space="preserve">EBIT010</x:t>
        </x:is>
      </x:c>
      <x:c r="G2677" t="inlineStr">
        <x:is>
          <x:t xml:space="preserve">Despesa</x:t>
        </x:is>
      </x:c>
      <x:c r="H2677" t="inlineStr">
        <x:is>
          <x:t xml:space="preserve">Outras</x:t>
        </x:is>
      </x:c>
      <x:c r="I2677" t="inlineStr">
        <x:is>
          <x:t xml:space="preserve">CORP.</x:t>
        </x:is>
      </x:c>
      <x:c r="J2677" s="239" t="n">
        <x:v>-1246</x:v>
      </x:c>
      <x:c r="K2677" t="inlineStr">
        <x:is>
          <x:t xml:space="preserve">CORPORATIVO / OUTROS NEGÓCIOS</x:t>
        </x:is>
      </x:c>
      <x:c r="L2677" s="239" t="n"/>
      <x:c r="M2677" s="239" t="n">
        <x:v>-1246</x:v>
      </x:c>
    </x:row>
    <x:row r="2678">
      <x:c r="A2678" t="inlineStr">
        <x:is>
          <x:t xml:space="preserve">1T12</x:t>
        </x:is>
      </x:c>
      <x:c r="B2678" t="n">
        <x:v>2012</x:v>
      </x:c>
      <x:c r="C2678" t="n">
        <x:v>1</x:v>
      </x:c>
      <x:c r="D2678" t="n">
        <x:v>25</x:v>
      </x:c>
      <x:c r="E2678" s="203" t="n">
        <x:v>40999</x:v>
      </x:c>
      <x:c r="F2678" t="inlineStr">
        <x:is>
          <x:t xml:space="preserve">EBIT010</x:t>
        </x:is>
      </x:c>
      <x:c r="G2678" t="inlineStr">
        <x:is>
          <x:t xml:space="preserve">Despesa</x:t>
        </x:is>
      </x:c>
      <x:c r="H2678" t="inlineStr">
        <x:is>
          <x:t xml:space="preserve">Outras</x:t>
        </x:is>
      </x:c>
      <x:c r="I2678" t="inlineStr">
        <x:is>
          <x:t xml:space="preserve">DISTRIB.</x:t>
        </x:is>
      </x:c>
      <x:c r="J2678" s="239" t="n">
        <x:v>24</x:v>
      </x:c>
      <x:c r="K2678" t="inlineStr">
        <x:is>
          <x:t xml:space="preserve">DISTRIBUIÇÃO</x:t>
        </x:is>
      </x:c>
      <x:c r="L2678" s="239" t="n"/>
      <x:c r="M2678" s="239" t="n">
        <x:v>24</x:v>
      </x:c>
    </x:row>
    <x:row r="2679">
      <x:c r="A2679" t="inlineStr">
        <x:is>
          <x:t xml:space="preserve">1T12</x:t>
        </x:is>
      </x:c>
      <x:c r="B2679" t="n">
        <x:v>2012</x:v>
      </x:c>
      <x:c r="C2679" t="n">
        <x:v>1</x:v>
      </x:c>
      <x:c r="D2679" t="n">
        <x:v>25</x:v>
      </x:c>
      <x:c r="E2679" s="203" t="n">
        <x:v>40999</x:v>
      </x:c>
      <x:c r="F2679" t="inlineStr">
        <x:is>
          <x:t xml:space="preserve">EBIT010</x:t>
        </x:is>
      </x:c>
      <x:c r="G2679" t="inlineStr">
        <x:is>
          <x:t xml:space="preserve">Despesa</x:t>
        </x:is>
      </x:c>
      <x:c r="H2679" t="inlineStr">
        <x:is>
          <x:t xml:space="preserve">Outras</x:t>
        </x:is>
      </x:c>
      <x:c r="I2679" t="inlineStr">
        <x:is>
          <x:t xml:space="preserve">E&amp;P</x:t>
        </x:is>
      </x:c>
      <x:c r="J2679" s="239" t="n">
        <x:v>-415</x:v>
      </x:c>
      <x:c r="K2679" t="inlineStr">
        <x:is>
          <x:t xml:space="preserve">E&amp;P</x:t>
        </x:is>
      </x:c>
      <x:c r="L2679" s="239" t="n"/>
      <x:c r="M2679" s="239" t="n">
        <x:v>-415</x:v>
      </x:c>
    </x:row>
    <x:row r="2680">
      <x:c r="A2680" t="inlineStr">
        <x:is>
          <x:t xml:space="preserve">1T12</x:t>
        </x:is>
      </x:c>
      <x:c r="B2680" t="n">
        <x:v>2012</x:v>
      </x:c>
      <x:c r="C2680" t="n">
        <x:v>1</x:v>
      </x:c>
      <x:c r="D2680" t="n">
        <x:v>25</x:v>
      </x:c>
      <x:c r="E2680" s="203" t="n">
        <x:v>40999</x:v>
      </x:c>
      <x:c r="F2680" t="inlineStr">
        <x:is>
          <x:t xml:space="preserve">EBIT010</x:t>
        </x:is>
      </x:c>
      <x:c r="G2680" t="inlineStr">
        <x:is>
          <x:t xml:space="preserve">Despesa</x:t>
        </x:is>
      </x:c>
      <x:c r="H2680" t="inlineStr">
        <x:is>
          <x:t xml:space="preserve">Outras</x:t>
        </x:is>
      </x:c>
      <x:c r="I2680" t="inlineStr">
        <x:is>
          <x:t xml:space="preserve">ELIMIN.</x:t>
        </x:is>
      </x:c>
      <x:c r="J2680" s="239" t="n">
        <x:v>0</x:v>
      </x:c>
      <x:c r="K2680" t="inlineStr">
        <x:is>
          <x:t xml:space="preserve">ELIMINAÇÕES</x:t>
        </x:is>
      </x:c>
      <x:c r="L2680" s="239" t="n"/>
      <x:c r="M2680" s="239" t="n">
        <x:v>0</x:v>
      </x:c>
    </x:row>
    <x:row r="2681">
      <x:c r="A2681" t="inlineStr">
        <x:is>
          <x:t xml:space="preserve">1T12</x:t>
        </x:is>
      </x:c>
      <x:c r="B2681" t="n">
        <x:v>2012</x:v>
      </x:c>
      <x:c r="C2681" t="n">
        <x:v>1</x:v>
      </x:c>
      <x:c r="D2681" t="n">
        <x:v>25</x:v>
      </x:c>
      <x:c r="E2681" s="203" t="n">
        <x:v>40999</x:v>
      </x:c>
      <x:c r="F2681" t="inlineStr">
        <x:is>
          <x:t xml:space="preserve">EBIT010</x:t>
        </x:is>
      </x:c>
      <x:c r="G2681" t="inlineStr">
        <x:is>
          <x:t xml:space="preserve">Despesa</x:t>
        </x:is>
      </x:c>
      <x:c r="H2681" t="inlineStr">
        <x:is>
          <x:t xml:space="preserve">Outras</x:t>
        </x:is>
      </x:c>
      <x:c r="I2681" t="inlineStr">
        <x:is>
          <x:t xml:space="preserve">GÁS &amp; ENERGIA</x:t>
        </x:is>
      </x:c>
      <x:c r="J2681" s="239" t="n">
        <x:v>-100</x:v>
      </x:c>
      <x:c r="K2681" t="inlineStr">
        <x:is>
          <x:t xml:space="preserve">GÁS &amp; ENERGIA / G&amp;EBC</x:t>
        </x:is>
      </x:c>
      <x:c r="L2681" s="239" t="n"/>
      <x:c r="M2681" s="239" t="n">
        <x:v>-100</x:v>
      </x:c>
    </x:row>
    <x:row r="2682">
      <x:c r="A2682" t="inlineStr">
        <x:is>
          <x:t xml:space="preserve">1T12</x:t>
        </x:is>
      </x:c>
      <x:c r="B2682" t="n">
        <x:v>2012</x:v>
      </x:c>
      <x:c r="C2682" t="n">
        <x:v>1</x:v>
      </x:c>
      <x:c r="D2682" t="n">
        <x:v>25</x:v>
      </x:c>
      <x:c r="E2682" s="203" t="n">
        <x:v>40999</x:v>
      </x:c>
      <x:c r="F2682" t="inlineStr">
        <x:is>
          <x:t xml:space="preserve">EBIT010</x:t>
        </x:is>
      </x:c>
      <x:c r="G2682" t="inlineStr">
        <x:is>
          <x:t xml:space="preserve">Despesa</x:t>
        </x:is>
      </x:c>
      <x:c r="H2682" t="inlineStr">
        <x:is>
          <x:t xml:space="preserve">Outras</x:t>
        </x:is>
      </x:c>
      <x:c r="I2682" t="inlineStr">
        <x:is>
          <x:t xml:space="preserve">INTERN.</x:t>
        </x:is>
      </x:c>
      <x:c r="J2682" s="239" t="n">
        <x:v>25</x:v>
      </x:c>
      <x:c r="K2682" t="inlineStr">
        <x:is>
          <x:t xml:space="preserve">INTERNACIONAL</x:t>
        </x:is>
      </x:c>
      <x:c r="L2682" s="239" t="n"/>
      <x:c r="M2682" s="239" t="n">
        <x:v>25</x:v>
      </x:c>
    </x:row>
    <x:row r="2683">
      <x:c r="A2683" t="inlineStr">
        <x:is>
          <x:t xml:space="preserve">1T12</x:t>
        </x:is>
      </x:c>
      <x:c r="B2683" t="n">
        <x:v>2012</x:v>
      </x:c>
      <x:c r="C2683" t="n">
        <x:v>1</x:v>
      </x:c>
      <x:c r="D2683" t="n">
        <x:v>25</x:v>
      </x:c>
      <x:c r="E2683" s="203" t="n">
        <x:v>40999</x:v>
      </x:c>
      <x:c r="F2683" t="inlineStr">
        <x:is>
          <x:t xml:space="preserve">EBIT010</x:t>
        </x:is>
      </x:c>
      <x:c r="G2683" t="inlineStr">
        <x:is>
          <x:t xml:space="preserve">Despesa</x:t>
        </x:is>
      </x:c>
      <x:c r="H2683" t="inlineStr">
        <x:is>
          <x:t xml:space="preserve">Outras</x:t>
        </x:is>
      </x:c>
      <x:c r="I2683" t="inlineStr">
        <x:is>
          <x:t xml:space="preserve">TOTAL</x:t>
        </x:is>
      </x:c>
      <x:c r="J2683" s="239" t="n">
        <x:v>-2243</x:v>
      </x:c>
      <x:c r="K2683" t="inlineStr">
        <x:is>
          <x:t xml:space="preserve">TOTAL</x:t>
        </x:is>
      </x:c>
      <x:c r="L2683" s="239" t="n"/>
      <x:c r="M2683" s="239" t="n">
        <x:v>-2243</x:v>
      </x:c>
    </x:row>
    <x:row r="2684">
      <x:c r="A2684" t="inlineStr">
        <x:is>
          <x:t xml:space="preserve">1T12</x:t>
        </x:is>
      </x:c>
      <x:c r="B2684" t="n">
        <x:v>2012</x:v>
      </x:c>
      <x:c r="C2684" t="n">
        <x:v>1</x:v>
      </x:c>
      <x:c r="D2684" t="n">
        <x:v>25</x:v>
      </x:c>
      <x:c r="E2684" s="203" t="n">
        <x:v>40999</x:v>
      </x:c>
      <x:c r="F2684" t="inlineStr">
        <x:is>
          <x:t xml:space="preserve">EBIT011</x:t>
        </x:is>
      </x:c>
      <x:c r="G2684" t="inlineStr">
        <x:is>
          <x:t xml:space="preserve">Despesas Totais</x:t>
        </x:is>
      </x:c>
      <x:c r="H2684" t="inlineStr">
        <x:is>
          <x:t xml:space="preserve">Despesas</x:t>
        </x:is>
      </x:c>
      <x:c r="I2684" t="inlineStr">
        <x:is>
          <x:t xml:space="preserve">ABAST</x:t>
        </x:is>
      </x:c>
      <x:c r="J2684" s="239" t="n">
        <x:v>-2171</x:v>
      </x:c>
      <x:c r="K2684" t="inlineStr">
        <x:is>
          <x:t xml:space="preserve">ABASTECIMENTO</x:t>
        </x:is>
      </x:c>
      <x:c r="L2684" s="239" t="n"/>
      <x:c r="M2684" s="239" t="n">
        <x:v>-2171</x:v>
      </x:c>
    </x:row>
    <x:row r="2685">
      <x:c r="A2685" t="inlineStr">
        <x:is>
          <x:t xml:space="preserve">1T12</x:t>
        </x:is>
      </x:c>
      <x:c r="B2685" t="n">
        <x:v>2012</x:v>
      </x:c>
      <x:c r="C2685" t="n">
        <x:v>1</x:v>
      </x:c>
      <x:c r="D2685" t="n">
        <x:v>25</x:v>
      </x:c>
      <x:c r="E2685" s="203" t="n">
        <x:v>40999</x:v>
      </x:c>
      <x:c r="F2685" t="inlineStr">
        <x:is>
          <x:t xml:space="preserve">EBIT011</x:t>
        </x:is>
      </x:c>
      <x:c r="G2685" t="inlineStr">
        <x:is>
          <x:t xml:space="preserve">Despesas Totais</x:t>
        </x:is>
      </x:c>
      <x:c r="H2685" t="inlineStr">
        <x:is>
          <x:t xml:space="preserve">Despesas</x:t>
        </x:is>
      </x:c>
      <x:c r="I2685" t="inlineStr">
        <x:is>
          <x:t xml:space="preserve">BIO-COMBUST.</x:t>
        </x:is>
      </x:c>
      <x:c r="J2685" s="239" t="n">
        <x:v>-49</x:v>
      </x:c>
      <x:c r="K2685" t="inlineStr">
        <x:is>
          <x:t xml:space="preserve">BIOCOMBUSTÍVEIS</x:t>
        </x:is>
      </x:c>
      <x:c r="L2685" s="239" t="n"/>
      <x:c r="M2685" s="239" t="n">
        <x:v>-49</x:v>
      </x:c>
    </x:row>
    <x:row r="2686">
      <x:c r="A2686" t="inlineStr">
        <x:is>
          <x:t xml:space="preserve">1T12</x:t>
        </x:is>
      </x:c>
      <x:c r="B2686" t="n">
        <x:v>2012</x:v>
      </x:c>
      <x:c r="C2686" t="n">
        <x:v>1</x:v>
      </x:c>
      <x:c r="D2686" t="n">
        <x:v>25</x:v>
      </x:c>
      <x:c r="E2686" s="203" t="n">
        <x:v>40999</x:v>
      </x:c>
      <x:c r="F2686" t="inlineStr">
        <x:is>
          <x:t xml:space="preserve">EBIT011</x:t>
        </x:is>
      </x:c>
      <x:c r="G2686" t="inlineStr">
        <x:is>
          <x:t xml:space="preserve">Despesas Totais</x:t>
        </x:is>
      </x:c>
      <x:c r="H2686" t="inlineStr">
        <x:is>
          <x:t xml:space="preserve">Despesas</x:t>
        </x:is>
      </x:c>
      <x:c r="I2686" t="inlineStr">
        <x:is>
          <x:t xml:space="preserve">CORP.</x:t>
        </x:is>
      </x:c>
      <x:c r="J2686" s="239" t="n">
        <x:v>-2445</x:v>
      </x:c>
      <x:c r="K2686" t="inlineStr">
        <x:is>
          <x:t xml:space="preserve">CORPORATIVO / OUTROS NEGÓCIOS</x:t>
        </x:is>
      </x:c>
      <x:c r="L2686" s="239" t="n"/>
      <x:c r="M2686" s="239" t="n">
        <x:v>-2445</x:v>
      </x:c>
    </x:row>
    <x:row r="2687">
      <x:c r="A2687" t="inlineStr">
        <x:is>
          <x:t xml:space="preserve">1T12</x:t>
        </x:is>
      </x:c>
      <x:c r="B2687" t="n">
        <x:v>2012</x:v>
      </x:c>
      <x:c r="C2687" t="n">
        <x:v>1</x:v>
      </x:c>
      <x:c r="D2687" t="n">
        <x:v>25</x:v>
      </x:c>
      <x:c r="E2687" s="203" t="n">
        <x:v>40999</x:v>
      </x:c>
      <x:c r="F2687" t="inlineStr">
        <x:is>
          <x:t xml:space="preserve">EBIT011</x:t>
        </x:is>
      </x:c>
      <x:c r="G2687" t="inlineStr">
        <x:is>
          <x:t xml:space="preserve">Despesas Totais</x:t>
        </x:is>
      </x:c>
      <x:c r="H2687" t="inlineStr">
        <x:is>
          <x:t xml:space="preserve">Despesas</x:t>
        </x:is>
      </x:c>
      <x:c r="I2687" t="inlineStr">
        <x:is>
          <x:t xml:space="preserve">DISTRIB.</x:t>
        </x:is>
      </x:c>
      <x:c r="J2687" s="239" t="n">
        <x:v>-991</x:v>
      </x:c>
      <x:c r="K2687" t="inlineStr">
        <x:is>
          <x:t xml:space="preserve">DISTRIBUIÇÃO</x:t>
        </x:is>
      </x:c>
      <x:c r="L2687" s="239" t="n"/>
      <x:c r="M2687" s="239" t="n">
        <x:v>-991</x:v>
      </x:c>
    </x:row>
    <x:row r="2688">
      <x:c r="A2688" t="inlineStr">
        <x:is>
          <x:t xml:space="preserve">1T12</x:t>
        </x:is>
      </x:c>
      <x:c r="B2688" t="n">
        <x:v>2012</x:v>
      </x:c>
      <x:c r="C2688" t="n">
        <x:v>1</x:v>
      </x:c>
      <x:c r="D2688" t="n">
        <x:v>25</x:v>
      </x:c>
      <x:c r="E2688" s="203" t="n">
        <x:v>40999</x:v>
      </x:c>
      <x:c r="F2688" t="inlineStr">
        <x:is>
          <x:t xml:space="preserve">EBIT011</x:t>
        </x:is>
      </x:c>
      <x:c r="G2688" t="inlineStr">
        <x:is>
          <x:t xml:space="preserve">Despesas Totais</x:t>
        </x:is>
      </x:c>
      <x:c r="H2688" t="inlineStr">
        <x:is>
          <x:t xml:space="preserve">Despesas</x:t>
        </x:is>
      </x:c>
      <x:c r="I2688" t="inlineStr">
        <x:is>
          <x:t xml:space="preserve">E&amp;P</x:t>
        </x:is>
      </x:c>
      <x:c r="J2688" s="239" t="n">
        <x:v>-1856</x:v>
      </x:c>
      <x:c r="K2688" t="inlineStr">
        <x:is>
          <x:t xml:space="preserve">E&amp;P</x:t>
        </x:is>
      </x:c>
      <x:c r="L2688" s="239" t="n"/>
      <x:c r="M2688" s="239" t="n">
        <x:v>-1856</x:v>
      </x:c>
    </x:row>
    <x:row r="2689">
      <x:c r="A2689" t="inlineStr">
        <x:is>
          <x:t xml:space="preserve">1T12</x:t>
        </x:is>
      </x:c>
      <x:c r="B2689" t="n">
        <x:v>2012</x:v>
      </x:c>
      <x:c r="C2689" t="n">
        <x:v>1</x:v>
      </x:c>
      <x:c r="D2689" t="n">
        <x:v>25</x:v>
      </x:c>
      <x:c r="E2689" s="203" t="n">
        <x:v>40999</x:v>
      </x:c>
      <x:c r="F2689" t="inlineStr">
        <x:is>
          <x:t xml:space="preserve">EBIT011</x:t>
        </x:is>
      </x:c>
      <x:c r="G2689" t="inlineStr">
        <x:is>
          <x:t xml:space="preserve">Despesas Totais</x:t>
        </x:is>
      </x:c>
      <x:c r="H2689" t="inlineStr">
        <x:is>
          <x:t xml:space="preserve">Despesas</x:t>
        </x:is>
      </x:c>
      <x:c r="I2689" t="inlineStr">
        <x:is>
          <x:t xml:space="preserve">ELIMIN.</x:t>
        </x:is>
      </x:c>
      <x:c r="J2689" s="239" t="n">
        <x:v>65</x:v>
      </x:c>
      <x:c r="K2689" t="inlineStr">
        <x:is>
          <x:t xml:space="preserve">ELIMINAÇÕES</x:t>
        </x:is>
      </x:c>
      <x:c r="L2689" s="239" t="n"/>
      <x:c r="M2689" s="239" t="n">
        <x:v>65</x:v>
      </x:c>
    </x:row>
    <x:row r="2690">
      <x:c r="A2690" t="inlineStr">
        <x:is>
          <x:t xml:space="preserve">1T12</x:t>
        </x:is>
      </x:c>
      <x:c r="B2690" t="n">
        <x:v>2012</x:v>
      </x:c>
      <x:c r="C2690" t="n">
        <x:v>1</x:v>
      </x:c>
      <x:c r="D2690" t="n">
        <x:v>25</x:v>
      </x:c>
      <x:c r="E2690" s="203" t="n">
        <x:v>40999</x:v>
      </x:c>
      <x:c r="F2690" t="inlineStr">
        <x:is>
          <x:t xml:space="preserve">EBIT011</x:t>
        </x:is>
      </x:c>
      <x:c r="G2690" t="inlineStr">
        <x:is>
          <x:t xml:space="preserve">Despesas Totais</x:t>
        </x:is>
      </x:c>
      <x:c r="H2690" t="inlineStr">
        <x:is>
          <x:t xml:space="preserve">Despesas</x:t>
        </x:is>
      </x:c>
      <x:c r="I2690" t="inlineStr">
        <x:is>
          <x:t xml:space="preserve">GÁS &amp; ENERGIA</x:t>
        </x:is>
      </x:c>
      <x:c r="J2690" s="239" t="n">
        <x:v>-518</x:v>
      </x:c>
      <x:c r="K2690" t="inlineStr">
        <x:is>
          <x:t xml:space="preserve">GÁS &amp; ENERGIA / G&amp;EBC</x:t>
        </x:is>
      </x:c>
      <x:c r="L2690" s="239" t="n"/>
      <x:c r="M2690" s="239" t="n">
        <x:v>-518</x:v>
      </x:c>
    </x:row>
    <x:row r="2691">
      <x:c r="A2691" t="inlineStr">
        <x:is>
          <x:t xml:space="preserve">1T12</x:t>
        </x:is>
      </x:c>
      <x:c r="B2691" t="n">
        <x:v>2012</x:v>
      </x:c>
      <x:c r="C2691" t="n">
        <x:v>1</x:v>
      </x:c>
      <x:c r="D2691" t="n">
        <x:v>25</x:v>
      </x:c>
      <x:c r="E2691" s="203" t="n">
        <x:v>40999</x:v>
      </x:c>
      <x:c r="F2691" t="inlineStr">
        <x:is>
          <x:t xml:space="preserve">EBIT011</x:t>
        </x:is>
      </x:c>
      <x:c r="G2691" t="inlineStr">
        <x:is>
          <x:t xml:space="preserve">Despesas Totais</x:t>
        </x:is>
      </x:c>
      <x:c r="H2691" t="inlineStr">
        <x:is>
          <x:t xml:space="preserve">Despesas</x:t>
        </x:is>
      </x:c>
      <x:c r="I2691" t="inlineStr">
        <x:is>
          <x:t xml:space="preserve">INTERN.</x:t>
        </x:is>
      </x:c>
      <x:c r="J2691" s="239" t="n">
        <x:v>-508</x:v>
      </x:c>
      <x:c r="K2691" t="inlineStr">
        <x:is>
          <x:t xml:space="preserve">INTERNACIONAL</x:t>
        </x:is>
      </x:c>
      <x:c r="L2691" s="239" t="n"/>
      <x:c r="M2691" s="239" t="n">
        <x:v>-508</x:v>
      </x:c>
    </x:row>
    <x:row r="2692">
      <x:c r="A2692" t="inlineStr">
        <x:is>
          <x:t xml:space="preserve">1T12</x:t>
        </x:is>
      </x:c>
      <x:c r="B2692" t="n">
        <x:v>2012</x:v>
      </x:c>
      <x:c r="C2692" t="n">
        <x:v>1</x:v>
      </x:c>
      <x:c r="D2692" t="n">
        <x:v>25</x:v>
      </x:c>
      <x:c r="E2692" s="203" t="n">
        <x:v>40999</x:v>
      </x:c>
      <x:c r="F2692" t="inlineStr">
        <x:is>
          <x:t xml:space="preserve">EBIT011</x:t>
        </x:is>
      </x:c>
      <x:c r="G2692" t="inlineStr">
        <x:is>
          <x:t xml:space="preserve">Despesas Totais</x:t>
        </x:is>
      </x:c>
      <x:c r="H2692" t="inlineStr">
        <x:is>
          <x:t xml:space="preserve">Despesas</x:t>
        </x:is>
      </x:c>
      <x:c r="I2692" t="inlineStr">
        <x:is>
          <x:t xml:space="preserve">TOTAL</x:t>
        </x:is>
      </x:c>
      <x:c r="J2692" s="239" t="n">
        <x:v>-8473</x:v>
      </x:c>
      <x:c r="K2692" t="inlineStr">
        <x:is>
          <x:t xml:space="preserve">TOTAL</x:t>
        </x:is>
      </x:c>
      <x:c r="L2692" s="239" t="n"/>
      <x:c r="M2692" s="239" t="n">
        <x:v>-8473</x:v>
      </x:c>
    </x:row>
    <x:row r="2693">
      <x:c r="A2693" t="inlineStr">
        <x:is>
          <x:t xml:space="preserve">1T12</x:t>
        </x:is>
      </x:c>
      <x:c r="B2693" t="n">
        <x:v>2012</x:v>
      </x:c>
      <x:c r="C2693" t="n">
        <x:v>1</x:v>
      </x:c>
      <x:c r="D2693" t="n">
        <x:v>25</x:v>
      </x:c>
      <x:c r="E2693" s="203" t="n">
        <x:v>40999</x:v>
      </x:c>
      <x:c r="F2693" t="inlineStr">
        <x:is>
          <x:t xml:space="preserve">EBIT012</x:t>
        </x:is>
      </x:c>
      <x:c r="G2693" t="inlineStr">
        <x:is>
          <x:t xml:space="preserve">Lucro Operacional Total</x:t>
        </x:is>
      </x:c>
      <x:c r="H2693" t="inlineStr">
        <x:is>
          <x:t xml:space="preserve">Lucro antes do resultado financeiro, das participações e impostos</x:t>
        </x:is>
      </x:c>
      <x:c r="I2693" t="inlineStr">
        <x:is>
          <x:t xml:space="preserve">ABAST</x:t>
        </x:is>
      </x:c>
      <x:c r="J2693" s="239" t="n">
        <x:v>-7101</x:v>
      </x:c>
      <x:c r="K2693" t="inlineStr">
        <x:is>
          <x:t xml:space="preserve">ABASTECIMENTO</x:t>
        </x:is>
      </x:c>
      <x:c r="L2693" s="239" t="n"/>
      <x:c r="M2693" s="239" t="n">
        <x:v>-7101</x:v>
      </x:c>
    </x:row>
    <x:row r="2694">
      <x:c r="A2694" t="inlineStr">
        <x:is>
          <x:t xml:space="preserve">1T12</x:t>
        </x:is>
      </x:c>
      <x:c r="B2694" t="n">
        <x:v>2012</x:v>
      </x:c>
      <x:c r="C2694" t="n">
        <x:v>1</x:v>
      </x:c>
      <x:c r="D2694" t="n">
        <x:v>25</x:v>
      </x:c>
      <x:c r="E2694" s="203" t="n">
        <x:v>40999</x:v>
      </x:c>
      <x:c r="F2694" t="inlineStr">
        <x:is>
          <x:t xml:space="preserve">EBIT012</x:t>
        </x:is>
      </x:c>
      <x:c r="G2694" t="inlineStr">
        <x:is>
          <x:t xml:space="preserve">Lucro Operacional Total</x:t>
        </x:is>
      </x:c>
      <x:c r="H2694" t="inlineStr">
        <x:is>
          <x:t xml:space="preserve">Lucro antes do resultado financeiro, das participações e impostos</x:t>
        </x:is>
      </x:c>
      <x:c r="I2694" t="inlineStr">
        <x:is>
          <x:t xml:space="preserve">BIO-COMBUST.</x:t>
        </x:is>
      </x:c>
      <x:c r="J2694" s="239" t="n">
        <x:v>-51</x:v>
      </x:c>
      <x:c r="K2694" t="inlineStr">
        <x:is>
          <x:t xml:space="preserve">BIOCOMBUSTÍVEIS</x:t>
        </x:is>
      </x:c>
      <x:c r="L2694" s="239" t="n"/>
      <x:c r="M2694" s="239" t="n">
        <x:v>-51</x:v>
      </x:c>
    </x:row>
    <x:row r="2695">
      <x:c r="A2695" t="inlineStr">
        <x:is>
          <x:t xml:space="preserve">1T12</x:t>
        </x:is>
      </x:c>
      <x:c r="B2695" t="n">
        <x:v>2012</x:v>
      </x:c>
      <x:c r="C2695" t="n">
        <x:v>1</x:v>
      </x:c>
      <x:c r="D2695" t="n">
        <x:v>25</x:v>
      </x:c>
      <x:c r="E2695" s="203" t="n">
        <x:v>40999</x:v>
      </x:c>
      <x:c r="F2695" t="inlineStr">
        <x:is>
          <x:t xml:space="preserve">EBIT012</x:t>
        </x:is>
      </x:c>
      <x:c r="G2695" t="inlineStr">
        <x:is>
          <x:t xml:space="preserve">Lucro Operacional Total</x:t>
        </x:is>
      </x:c>
      <x:c r="H2695" t="inlineStr">
        <x:is>
          <x:t xml:space="preserve">Lucro antes do resultado financeiro, das participações e impostos</x:t>
        </x:is>
      </x:c>
      <x:c r="I2695" t="inlineStr">
        <x:is>
          <x:t xml:space="preserve">CORP.</x:t>
        </x:is>
      </x:c>
      <x:c r="J2695" s="239" t="n">
        <x:v>-2445</x:v>
      </x:c>
      <x:c r="K2695" t="inlineStr">
        <x:is>
          <x:t xml:space="preserve">CORPORATIVO / OUTROS NEGÓCIOS</x:t>
        </x:is>
      </x:c>
      <x:c r="L2695" s="239" t="n"/>
      <x:c r="M2695" s="239" t="n">
        <x:v>-2445</x:v>
      </x:c>
    </x:row>
    <x:row r="2696">
      <x:c r="A2696" t="inlineStr">
        <x:is>
          <x:t xml:space="preserve">1T12</x:t>
        </x:is>
      </x:c>
      <x:c r="B2696" t="n">
        <x:v>2012</x:v>
      </x:c>
      <x:c r="C2696" t="n">
        <x:v>1</x:v>
      </x:c>
      <x:c r="D2696" t="n">
        <x:v>25</x:v>
      </x:c>
      <x:c r="E2696" s="203" t="n">
        <x:v>40999</x:v>
      </x:c>
      <x:c r="F2696" t="inlineStr">
        <x:is>
          <x:t xml:space="preserve">EBIT012</x:t>
        </x:is>
      </x:c>
      <x:c r="G2696" t="inlineStr">
        <x:is>
          <x:t xml:space="preserve">Lucro Operacional Total</x:t>
        </x:is>
      </x:c>
      <x:c r="H2696" t="inlineStr">
        <x:is>
          <x:t xml:space="preserve">Lucro antes do resultado financeiro, das participações e impostos</x:t>
        </x:is>
      </x:c>
      <x:c r="I2696" t="inlineStr">
        <x:is>
          <x:t xml:space="preserve">DISTRIB.</x:t>
        </x:is>
      </x:c>
      <x:c r="J2696" s="239" t="n">
        <x:v>552</x:v>
      </x:c>
      <x:c r="K2696" t="inlineStr">
        <x:is>
          <x:t xml:space="preserve">DISTRIBUIÇÃO</x:t>
        </x:is>
      </x:c>
      <x:c r="L2696" s="239" t="n"/>
      <x:c r="M2696" s="239" t="n">
        <x:v>552</x:v>
      </x:c>
    </x:row>
    <x:row r="2697">
      <x:c r="A2697" t="inlineStr">
        <x:is>
          <x:t xml:space="preserve">1T12</x:t>
        </x:is>
      </x:c>
      <x:c r="B2697" t="n">
        <x:v>2012</x:v>
      </x:c>
      <x:c r="C2697" t="n">
        <x:v>1</x:v>
      </x:c>
      <x:c r="D2697" t="n">
        <x:v>25</x:v>
      </x:c>
      <x:c r="E2697" s="203" t="n">
        <x:v>40999</x:v>
      </x:c>
      <x:c r="F2697" t="inlineStr">
        <x:is>
          <x:t xml:space="preserve">EBIT012</x:t>
        </x:is>
      </x:c>
      <x:c r="G2697" t="inlineStr">
        <x:is>
          <x:t xml:space="preserve">Lucro Operacional Total</x:t>
        </x:is>
      </x:c>
      <x:c r="H2697" t="inlineStr">
        <x:is>
          <x:t xml:space="preserve">Lucro antes do resultado financeiro, das participações e impostos</x:t>
        </x:is>
      </x:c>
      <x:c r="I2697" t="inlineStr">
        <x:is>
          <x:t xml:space="preserve">E&amp;P</x:t>
        </x:is>
      </x:c>
      <x:c r="J2697" s="239" t="n">
        <x:v>18846</x:v>
      </x:c>
      <x:c r="K2697" t="inlineStr">
        <x:is>
          <x:t xml:space="preserve">E&amp;P</x:t>
        </x:is>
      </x:c>
      <x:c r="L2697" s="239" t="n"/>
      <x:c r="M2697" s="239" t="n">
        <x:v>18846</x:v>
      </x:c>
    </x:row>
    <x:row r="2698">
      <x:c r="A2698" t="inlineStr">
        <x:is>
          <x:t xml:space="preserve">1T12</x:t>
        </x:is>
      </x:c>
      <x:c r="B2698" t="n">
        <x:v>2012</x:v>
      </x:c>
      <x:c r="C2698" t="n">
        <x:v>1</x:v>
      </x:c>
      <x:c r="D2698" t="n">
        <x:v>25</x:v>
      </x:c>
      <x:c r="E2698" s="203" t="n">
        <x:v>40999</x:v>
      </x:c>
      <x:c r="F2698" t="inlineStr">
        <x:is>
          <x:t xml:space="preserve">EBIT012</x:t>
        </x:is>
      </x:c>
      <x:c r="G2698" t="inlineStr">
        <x:is>
          <x:t xml:space="preserve">Lucro Operacional Total</x:t>
        </x:is>
      </x:c>
      <x:c r="H2698" t="inlineStr">
        <x:is>
          <x:t xml:space="preserve">Lucro antes do resultado financeiro, das participações e impostos</x:t>
        </x:is>
      </x:c>
      <x:c r="I2698" t="inlineStr">
        <x:is>
          <x:t xml:space="preserve">ELIMIN.</x:t>
        </x:is>
      </x:c>
      <x:c r="J2698" s="239" t="n">
        <x:v>-466</x:v>
      </x:c>
      <x:c r="K2698" t="inlineStr">
        <x:is>
          <x:t xml:space="preserve">ELIMINAÇÕES</x:t>
        </x:is>
      </x:c>
      <x:c r="L2698" s="239" t="n"/>
      <x:c r="M2698" s="239" t="n">
        <x:v>-466</x:v>
      </x:c>
    </x:row>
    <x:row r="2699">
      <x:c r="A2699" t="inlineStr">
        <x:is>
          <x:t xml:space="preserve">1T12</x:t>
        </x:is>
      </x:c>
      <x:c r="B2699" t="n">
        <x:v>2012</x:v>
      </x:c>
      <x:c r="C2699" t="n">
        <x:v>1</x:v>
      </x:c>
      <x:c r="D2699" t="n">
        <x:v>25</x:v>
      </x:c>
      <x:c r="E2699" s="203" t="n">
        <x:v>40999</x:v>
      </x:c>
      <x:c r="F2699" t="inlineStr">
        <x:is>
          <x:t xml:space="preserve">EBIT012</x:t>
        </x:is>
      </x:c>
      <x:c r="G2699" t="inlineStr">
        <x:is>
          <x:t xml:space="preserve">Lucro Operacional Total</x:t>
        </x:is>
      </x:c>
      <x:c r="H2699" t="inlineStr">
        <x:is>
          <x:t xml:space="preserve">Lucro antes do resultado financeiro, das participações e impostos</x:t>
        </x:is>
      </x:c>
      <x:c r="I2699" t="inlineStr">
        <x:is>
          <x:t xml:space="preserve">GÁS &amp; ENERGIA</x:t>
        </x:is>
      </x:c>
      <x:c r="J2699" s="239" t="n">
        <x:v>989</x:v>
      </x:c>
      <x:c r="K2699" t="inlineStr">
        <x:is>
          <x:t xml:space="preserve">GÁS &amp; ENERGIA / G&amp;EBC</x:t>
        </x:is>
      </x:c>
      <x:c r="L2699" s="239" t="n"/>
      <x:c r="M2699" s="239" t="n">
        <x:v>989</x:v>
      </x:c>
    </x:row>
    <x:row r="2700">
      <x:c r="A2700" t="inlineStr">
        <x:is>
          <x:t xml:space="preserve">1T12</x:t>
        </x:is>
      </x:c>
      <x:c r="B2700" t="n">
        <x:v>2012</x:v>
      </x:c>
      <x:c r="C2700" t="n">
        <x:v>1</x:v>
      </x:c>
      <x:c r="D2700" t="n">
        <x:v>25</x:v>
      </x:c>
      <x:c r="E2700" s="203" t="n">
        <x:v>40999</x:v>
      </x:c>
      <x:c r="F2700" t="inlineStr">
        <x:is>
          <x:t xml:space="preserve">EBIT012</x:t>
        </x:is>
      </x:c>
      <x:c r="G2700" t="inlineStr">
        <x:is>
          <x:t xml:space="preserve">Lucro Operacional Total</x:t>
        </x:is>
      </x:c>
      <x:c r="H2700" t="inlineStr">
        <x:is>
          <x:t xml:space="preserve">Lucro antes do resultado financeiro, das participações e impostos</x:t>
        </x:is>
      </x:c>
      <x:c r="I2700" t="inlineStr">
        <x:is>
          <x:t xml:space="preserve">INTERN.</x:t>
        </x:is>
      </x:c>
      <x:c r="J2700" s="239" t="n">
        <x:v>1447</x:v>
      </x:c>
      <x:c r="K2700" t="inlineStr">
        <x:is>
          <x:t xml:space="preserve">INTERNACIONAL</x:t>
        </x:is>
      </x:c>
      <x:c r="L2700" s="239" t="n"/>
      <x:c r="M2700" s="239" t="n">
        <x:v>1447</x:v>
      </x:c>
    </x:row>
    <x:row r="2701">
      <x:c r="A2701" t="inlineStr">
        <x:is>
          <x:t xml:space="preserve">1T12</x:t>
        </x:is>
      </x:c>
      <x:c r="B2701" t="n">
        <x:v>2012</x:v>
      </x:c>
      <x:c r="C2701" t="n">
        <x:v>1</x:v>
      </x:c>
      <x:c r="D2701" t="n">
        <x:v>25</x:v>
      </x:c>
      <x:c r="E2701" s="203" t="n">
        <x:v>40999</x:v>
      </x:c>
      <x:c r="F2701" t="inlineStr">
        <x:is>
          <x:t xml:space="preserve">EBIT012</x:t>
        </x:is>
      </x:c>
      <x:c r="G2701" t="inlineStr">
        <x:is>
          <x:t xml:space="preserve">Lucro Operacional Total</x:t>
        </x:is>
      </x:c>
      <x:c r="H2701" t="inlineStr">
        <x:is>
          <x:t xml:space="preserve">Lucro antes do resultado financeiro, das participações e impostos</x:t>
        </x:is>
      </x:c>
      <x:c r="I2701" t="inlineStr">
        <x:is>
          <x:t xml:space="preserve">TOTAL</x:t>
        </x:is>
      </x:c>
      <x:c r="J2701" s="239" t="n">
        <x:v>11771</x:v>
      </x:c>
      <x:c r="K2701" t="inlineStr">
        <x:is>
          <x:t xml:space="preserve">TOTAL</x:t>
        </x:is>
      </x:c>
      <x:c r="L2701" s="239" t="n"/>
      <x:c r="M2701" s="239" t="n">
        <x:v>11771</x:v>
      </x:c>
    </x:row>
    <x:row r="2702">
      <x:c r="A2702" t="inlineStr">
        <x:is>
          <x:t xml:space="preserve">2T12</x:t>
        </x:is>
      </x:c>
      <x:c r="B2702" t="n">
        <x:v>2012</x:v>
      </x:c>
      <x:c r="C2702" t="n">
        <x:v>2</x:v>
      </x:c>
      <x:c r="D2702" t="n">
        <x:v>26</x:v>
      </x:c>
      <x:c r="E2702" s="203" t="n">
        <x:v>41090</x:v>
      </x:c>
      <x:c r="F2702" t="inlineStr">
        <x:is>
          <x:t xml:space="preserve">EBIT000A</x:t>
        </x:is>
      </x:c>
      <x:c r="G2702" t="inlineStr">
        <x:is>
          <x:t xml:space="preserve">Receita</x:t>
        </x:is>
      </x:c>
      <x:c r="H2702" t="inlineStr">
        <x:is>
          <x:t xml:space="preserve">Intersegmentos</x:t>
        </x:is>
      </x:c>
      <x:c r="I2702" t="inlineStr">
        <x:is>
          <x:t xml:space="preserve">ABAST</x:t>
        </x:is>
      </x:c>
      <x:c r="J2702" s="239" t="n">
        <x:v>34824</x:v>
      </x:c>
      <x:c r="K2702" t="inlineStr">
        <x:is>
          <x:t xml:space="preserve">ABASTECIMENTO</x:t>
        </x:is>
      </x:c>
      <x:c r="L2702" s="239" t="n">
        <x:v>17127</x:v>
      </x:c>
      <x:c r="M2702" s="239" t="n">
        <x:v>17697</x:v>
      </x:c>
    </x:row>
    <x:row r="2703">
      <x:c r="A2703" t="inlineStr">
        <x:is>
          <x:t xml:space="preserve">2T12</x:t>
        </x:is>
      </x:c>
      <x:c r="B2703" t="n">
        <x:v>2012</x:v>
      </x:c>
      <x:c r="C2703" t="n">
        <x:v>2</x:v>
      </x:c>
      <x:c r="D2703" t="n">
        <x:v>26</x:v>
      </x:c>
      <x:c r="E2703" s="203" t="n">
        <x:v>41090</x:v>
      </x:c>
      <x:c r="F2703" t="inlineStr">
        <x:is>
          <x:t xml:space="preserve">EBIT000A</x:t>
        </x:is>
      </x:c>
      <x:c r="G2703" t="inlineStr">
        <x:is>
          <x:t xml:space="preserve">Receita</x:t>
        </x:is>
      </x:c>
      <x:c r="H2703" t="inlineStr">
        <x:is>
          <x:t xml:space="preserve">Intersegmentos</x:t>
        </x:is>
      </x:c>
      <x:c r="I2703" t="inlineStr">
        <x:is>
          <x:t xml:space="preserve">BIOCOMBUSTÍVEIS</x:t>
        </x:is>
      </x:c>
      <x:c r="J2703" s="239" t="n">
        <x:v>286</x:v>
      </x:c>
      <x:c r="K2703" t="inlineStr">
        <x:is>
          <x:t xml:space="preserve">BIOCOMBUSTÍVEIS</x:t>
        </x:is>
      </x:c>
      <x:c r="L2703" s="239" t="n">
        <x:v>151</x:v>
      </x:c>
      <x:c r="M2703" s="239" t="n">
        <x:v>135</x:v>
      </x:c>
    </x:row>
    <x:row r="2704">
      <x:c r="A2704" t="inlineStr">
        <x:is>
          <x:t xml:space="preserve">2T12</x:t>
        </x:is>
      </x:c>
      <x:c r="B2704" t="n">
        <x:v>2012</x:v>
      </x:c>
      <x:c r="C2704" t="n">
        <x:v>2</x:v>
      </x:c>
      <x:c r="D2704" t="n">
        <x:v>26</x:v>
      </x:c>
      <x:c r="E2704" s="203" t="n">
        <x:v>41090</x:v>
      </x:c>
      <x:c r="F2704" t="inlineStr">
        <x:is>
          <x:t xml:space="preserve">EBIT000A</x:t>
        </x:is>
      </x:c>
      <x:c r="G2704" t="inlineStr">
        <x:is>
          <x:t xml:space="preserve">Receita</x:t>
        </x:is>
      </x:c>
      <x:c r="H2704" t="inlineStr">
        <x:is>
          <x:t xml:space="preserve">Intersegmentos</x:t>
        </x:is>
      </x:c>
      <x:c r="I2704" t="inlineStr">
        <x:is>
          <x:t xml:space="preserve">CORPORATIVO</x:t>
        </x:is>
      </x:c>
      <x:c r="J2704" s="239" t="n">
        <x:v>0</x:v>
      </x:c>
      <x:c r="K2704" t="inlineStr">
        <x:is>
          <x:t xml:space="preserve">CORPORATIVO / OUTROS NEGÓCIOS</x:t>
        </x:is>
      </x:c>
      <x:c r="L2704" s="239" t="n">
        <x:v>0</x:v>
      </x:c>
      <x:c r="M2704" s="239" t="n">
        <x:v>0</x:v>
      </x:c>
    </x:row>
    <x:row r="2705">
      <x:c r="A2705" t="inlineStr">
        <x:is>
          <x:t xml:space="preserve">2T12</x:t>
        </x:is>
      </x:c>
      <x:c r="B2705" t="n">
        <x:v>2012</x:v>
      </x:c>
      <x:c r="C2705" t="n">
        <x:v>2</x:v>
      </x:c>
      <x:c r="D2705" t="n">
        <x:v>26</x:v>
      </x:c>
      <x:c r="E2705" s="203" t="n">
        <x:v>41090</x:v>
      </x:c>
      <x:c r="F2705" t="inlineStr">
        <x:is>
          <x:t xml:space="preserve">EBIT000A</x:t>
        </x:is>
      </x:c>
      <x:c r="G2705" t="inlineStr">
        <x:is>
          <x:t xml:space="preserve">Receita</x:t>
        </x:is>
      </x:c>
      <x:c r="H2705" t="inlineStr">
        <x:is>
          <x:t xml:space="preserve">Intersegmentos</x:t>
        </x:is>
      </x:c>
      <x:c r="I2705" t="inlineStr">
        <x:is>
          <x:t xml:space="preserve">DISTRIBUIÇÃO</x:t>
        </x:is>
      </x:c>
      <x:c r="J2705" s="239" t="n">
        <x:v>719</x:v>
      </x:c>
      <x:c r="K2705" t="inlineStr">
        <x:is>
          <x:t xml:space="preserve">DISTRIBUIÇÃO</x:t>
        </x:is>
      </x:c>
      <x:c r="L2705" s="239" t="n">
        <x:v>371</x:v>
      </x:c>
      <x:c r="M2705" s="239" t="n">
        <x:v>348</x:v>
      </x:c>
    </x:row>
    <x:row r="2706">
      <x:c r="A2706" t="inlineStr">
        <x:is>
          <x:t xml:space="preserve">2T12</x:t>
        </x:is>
      </x:c>
      <x:c r="B2706" t="n">
        <x:v>2012</x:v>
      </x:c>
      <x:c r="C2706" t="n">
        <x:v>2</x:v>
      </x:c>
      <x:c r="D2706" t="n">
        <x:v>26</x:v>
      </x:c>
      <x:c r="E2706" s="203" t="n">
        <x:v>41090</x:v>
      </x:c>
      <x:c r="F2706" t="inlineStr">
        <x:is>
          <x:t xml:space="preserve">EBIT000A</x:t>
        </x:is>
      </x:c>
      <x:c r="G2706" t="inlineStr">
        <x:is>
          <x:t xml:space="preserve">Receita</x:t>
        </x:is>
      </x:c>
      <x:c r="H2706" t="inlineStr">
        <x:is>
          <x:t xml:space="preserve">Intersegmentos</x:t>
        </x:is>
      </x:c>
      <x:c r="I2706" t="inlineStr">
        <x:is>
          <x:t xml:space="preserve">E&amp;P</x:t>
        </x:is>
      </x:c>
      <x:c r="J2706" s="239" t="n">
        <x:v>71896</x:v>
      </x:c>
      <x:c r="K2706" t="inlineStr">
        <x:is>
          <x:t xml:space="preserve">E&amp;P</x:t>
        </x:is>
      </x:c>
      <x:c r="L2706" s="239" t="n">
        <x:v>36199</x:v>
      </x:c>
      <x:c r="M2706" s="239" t="n">
        <x:v>35697</x:v>
      </x:c>
    </x:row>
    <x:row r="2707">
      <x:c r="A2707" t="inlineStr">
        <x:is>
          <x:t xml:space="preserve">2T12</x:t>
        </x:is>
      </x:c>
      <x:c r="B2707" t="n">
        <x:v>2012</x:v>
      </x:c>
      <x:c r="C2707" t="n">
        <x:v>2</x:v>
      </x:c>
      <x:c r="D2707" t="n">
        <x:v>26</x:v>
      </x:c>
      <x:c r="E2707" s="203" t="n">
        <x:v>41090</x:v>
      </x:c>
      <x:c r="F2707" t="inlineStr">
        <x:is>
          <x:t xml:space="preserve">EBIT000A</x:t>
        </x:is>
      </x:c>
      <x:c r="G2707" t="inlineStr">
        <x:is>
          <x:t xml:space="preserve">Receita</x:t>
        </x:is>
      </x:c>
      <x:c r="H2707" t="inlineStr">
        <x:is>
          <x:t xml:space="preserve">Intersegmentos</x:t>
        </x:is>
      </x:c>
      <x:c r="I2707" t="inlineStr">
        <x:is>
          <x:t xml:space="preserve">ELIMINAÇÃO</x:t>
        </x:is>
      </x:c>
      <x:c r="J2707" s="239" t="n">
        <x:v>-112452</x:v>
      </x:c>
      <x:c r="K2707" t="inlineStr">
        <x:is>
          <x:t xml:space="preserve">ELIMINAÇÕES</x:t>
        </x:is>
      </x:c>
      <x:c r="L2707" s="239" t="n">
        <x:v>-56371</x:v>
      </x:c>
      <x:c r="M2707" s="239" t="n">
        <x:v>-56081</x:v>
      </x:c>
    </x:row>
    <x:row r="2708">
      <x:c r="A2708" t="inlineStr">
        <x:is>
          <x:t xml:space="preserve">2T12</x:t>
        </x:is>
      </x:c>
      <x:c r="B2708" t="n">
        <x:v>2012</x:v>
      </x:c>
      <x:c r="C2708" t="n">
        <x:v>2</x:v>
      </x:c>
      <x:c r="D2708" t="n">
        <x:v>26</x:v>
      </x:c>
      <x:c r="E2708" s="203" t="n">
        <x:v>41090</x:v>
      </x:c>
      <x:c r="F2708" t="inlineStr">
        <x:is>
          <x:t xml:space="preserve">EBIT000A</x:t>
        </x:is>
      </x:c>
      <x:c r="G2708" t="inlineStr">
        <x:is>
          <x:t xml:space="preserve">Receita</x:t>
        </x:is>
      </x:c>
      <x:c r="H2708" t="inlineStr">
        <x:is>
          <x:t xml:space="preserve">Intersegmentos</x:t>
        </x:is>
      </x:c>
      <x:c r="I2708" t="inlineStr">
        <x:is>
          <x:t xml:space="preserve">GÁS &amp; ENERGIA</x:t>
        </x:is>
      </x:c>
      <x:c r="J2708" s="239" t="n">
        <x:v>1285</x:v>
      </x:c>
      <x:c r="K2708" t="inlineStr">
        <x:is>
          <x:t xml:space="preserve">GÁS &amp; ENERGIA / G&amp;EBC</x:t>
        </x:is>
      </x:c>
      <x:c r="L2708" s="239" t="n">
        <x:v>584</x:v>
      </x:c>
      <x:c r="M2708" s="239" t="n">
        <x:v>701</x:v>
      </x:c>
    </x:row>
    <x:row r="2709">
      <x:c r="A2709" t="inlineStr">
        <x:is>
          <x:t xml:space="preserve">2T12</x:t>
        </x:is>
      </x:c>
      <x:c r="B2709" t="n">
        <x:v>2012</x:v>
      </x:c>
      <x:c r="C2709" t="n">
        <x:v>2</x:v>
      </x:c>
      <x:c r="D2709" t="n">
        <x:v>26</x:v>
      </x:c>
      <x:c r="E2709" s="203" t="n">
        <x:v>41090</x:v>
      </x:c>
      <x:c r="F2709" t="inlineStr">
        <x:is>
          <x:t xml:space="preserve">EBIT000A</x:t>
        </x:is>
      </x:c>
      <x:c r="G2709" t="inlineStr">
        <x:is>
          <x:t xml:space="preserve">Receita</x:t>
        </x:is>
      </x:c>
      <x:c r="H2709" t="inlineStr">
        <x:is>
          <x:t xml:space="preserve">Intersegmentos</x:t>
        </x:is>
      </x:c>
      <x:c r="I2709" t="inlineStr">
        <x:is>
          <x:t xml:space="preserve">INTERNACIONAL</x:t>
        </x:is>
      </x:c>
      <x:c r="J2709" s="239" t="n">
        <x:v>3442</x:v>
      </x:c>
      <x:c r="K2709" t="inlineStr">
        <x:is>
          <x:t xml:space="preserve">INTERNACIONAL</x:t>
        </x:is>
      </x:c>
      <x:c r="L2709" s="239" t="n">
        <x:v>1939</x:v>
      </x:c>
      <x:c r="M2709" s="239" t="n">
        <x:v>1503</x:v>
      </x:c>
    </x:row>
    <x:row r="2710">
      <x:c r="A2710" t="inlineStr">
        <x:is>
          <x:t xml:space="preserve">2T12</x:t>
        </x:is>
      </x:c>
      <x:c r="B2710" t="n">
        <x:v>2012</x:v>
      </x:c>
      <x:c r="C2710" t="n">
        <x:v>2</x:v>
      </x:c>
      <x:c r="D2710" t="n">
        <x:v>26</x:v>
      </x:c>
      <x:c r="E2710" s="203" t="n">
        <x:v>41090</x:v>
      </x:c>
      <x:c r="F2710" t="inlineStr">
        <x:is>
          <x:t xml:space="preserve">EBIT000A</x:t>
        </x:is>
      </x:c>
      <x:c r="G2710" t="inlineStr">
        <x:is>
          <x:t xml:space="preserve">Receita</x:t>
        </x:is>
      </x:c>
      <x:c r="H2710" t="inlineStr">
        <x:is>
          <x:t xml:space="preserve">Intersegmentos</x:t>
        </x:is>
      </x:c>
      <x:c r="I2710" t="inlineStr">
        <x:is>
          <x:t xml:space="preserve">TOTAL</x:t>
        </x:is>
      </x:c>
      <x:c r="J2710" s="239" t="n">
        <x:v>0</x:v>
      </x:c>
      <x:c r="K2710" t="inlineStr">
        <x:is>
          <x:t xml:space="preserve">TOTAL</x:t>
        </x:is>
      </x:c>
      <x:c r="L2710" s="239" t="n">
        <x:v>0</x:v>
      </x:c>
      <x:c r="M2710" s="239" t="n">
        <x:v>0</x:v>
      </x:c>
    </x:row>
    <x:row r="2711">
      <x:c r="A2711" t="inlineStr">
        <x:is>
          <x:t xml:space="preserve">2T12</x:t>
        </x:is>
      </x:c>
      <x:c r="B2711" t="n">
        <x:v>2012</x:v>
      </x:c>
      <x:c r="C2711" t="n">
        <x:v>2</x:v>
      </x:c>
      <x:c r="D2711" t="n">
        <x:v>26</x:v>
      </x:c>
      <x:c r="E2711" s="203" t="n">
        <x:v>41090</x:v>
      </x:c>
      <x:c r="F2711" t="inlineStr">
        <x:is>
          <x:t xml:space="preserve">EBIT000B</x:t>
        </x:is>
      </x:c>
      <x:c r="G2711" t="inlineStr">
        <x:is>
          <x:t xml:space="preserve">Receita</x:t>
        </x:is>
      </x:c>
      <x:c r="H2711" t="inlineStr">
        <x:is>
          <x:t xml:space="preserve">Terceiros</x:t>
        </x:is>
      </x:c>
      <x:c r="I2711" t="inlineStr">
        <x:is>
          <x:t xml:space="preserve">ABAST</x:t>
        </x:is>
      </x:c>
      <x:c r="J2711" s="239" t="n">
        <x:v>75445</x:v>
      </x:c>
      <x:c r="K2711" t="inlineStr">
        <x:is>
          <x:t xml:space="preserve">ABASTECIMENTO</x:t>
        </x:is>
      </x:c>
      <x:c r="L2711" s="239" t="n">
        <x:v>37900</x:v>
      </x:c>
      <x:c r="M2711" s="239" t="n">
        <x:v>37545</x:v>
      </x:c>
    </x:row>
    <x:row r="2712">
      <x:c r="A2712" t="inlineStr">
        <x:is>
          <x:t xml:space="preserve">2T12</x:t>
        </x:is>
      </x:c>
      <x:c r="B2712" t="n">
        <x:v>2012</x:v>
      </x:c>
      <x:c r="C2712" t="n">
        <x:v>2</x:v>
      </x:c>
      <x:c r="D2712" t="n">
        <x:v>26</x:v>
      </x:c>
      <x:c r="E2712" s="203" t="n">
        <x:v>41090</x:v>
      </x:c>
      <x:c r="F2712" t="inlineStr">
        <x:is>
          <x:t xml:space="preserve">EBIT000B</x:t>
        </x:is>
      </x:c>
      <x:c r="G2712" t="inlineStr">
        <x:is>
          <x:t xml:space="preserve">Receita</x:t>
        </x:is>
      </x:c>
      <x:c r="H2712" t="inlineStr">
        <x:is>
          <x:t xml:space="preserve">Terceiros</x:t>
        </x:is>
      </x:c>
      <x:c r="I2712" t="inlineStr">
        <x:is>
          <x:t xml:space="preserve">BIOCOMBUSTÍVEIS</x:t>
        </x:is>
      </x:c>
      <x:c r="J2712" s="239" t="n">
        <x:v>110</x:v>
      </x:c>
      <x:c r="K2712" t="inlineStr">
        <x:is>
          <x:t xml:space="preserve">BIOCOMBUSTÍVEIS</x:t>
        </x:is>
      </x:c>
      <x:c r="L2712" s="239" t="n">
        <x:v>33</x:v>
      </x:c>
      <x:c r="M2712" s="239" t="n">
        <x:v>77</x:v>
      </x:c>
    </x:row>
    <x:row r="2713">
      <x:c r="A2713" t="inlineStr">
        <x:is>
          <x:t xml:space="preserve">2T12</x:t>
        </x:is>
      </x:c>
      <x:c r="B2713" t="n">
        <x:v>2012</x:v>
      </x:c>
      <x:c r="C2713" t="n">
        <x:v>2</x:v>
      </x:c>
      <x:c r="D2713" t="n">
        <x:v>26</x:v>
      </x:c>
      <x:c r="E2713" s="203" t="n">
        <x:v>41090</x:v>
      </x:c>
      <x:c r="F2713" t="inlineStr">
        <x:is>
          <x:t xml:space="preserve">EBIT000B</x:t>
        </x:is>
      </x:c>
      <x:c r="G2713" t="inlineStr">
        <x:is>
          <x:t xml:space="preserve">Receita</x:t>
        </x:is>
      </x:c>
      <x:c r="H2713" t="inlineStr">
        <x:is>
          <x:t xml:space="preserve">Terceiros</x:t>
        </x:is>
      </x:c>
      <x:c r="I2713" t="inlineStr">
        <x:is>
          <x:t xml:space="preserve">CORPORATIVO</x:t>
        </x:is>
      </x:c>
      <x:c r="J2713" s="239" t="n">
        <x:v>0</x:v>
      </x:c>
      <x:c r="K2713" t="inlineStr">
        <x:is>
          <x:t xml:space="preserve">CORPORATIVO / OUTROS NEGÓCIOS</x:t>
        </x:is>
      </x:c>
      <x:c r="L2713" s="239" t="n">
        <x:v>0</x:v>
      </x:c>
      <x:c r="M2713" s="239" t="n">
        <x:v>0</x:v>
      </x:c>
    </x:row>
    <x:row r="2714">
      <x:c r="A2714" t="inlineStr">
        <x:is>
          <x:t xml:space="preserve">2T12</x:t>
        </x:is>
      </x:c>
      <x:c r="B2714" t="n">
        <x:v>2012</x:v>
      </x:c>
      <x:c r="C2714" t="n">
        <x:v>2</x:v>
      </x:c>
      <x:c r="D2714" t="n">
        <x:v>26</x:v>
      </x:c>
      <x:c r="E2714" s="203" t="n">
        <x:v>41090</x:v>
      </x:c>
      <x:c r="F2714" t="inlineStr">
        <x:is>
          <x:t xml:space="preserve">EBIT000B</x:t>
        </x:is>
      </x:c>
      <x:c r="G2714" t="inlineStr">
        <x:is>
          <x:t xml:space="preserve">Receita</x:t>
        </x:is>
      </x:c>
      <x:c r="H2714" t="inlineStr">
        <x:is>
          <x:t xml:space="preserve">Terceiros</x:t>
        </x:is>
      </x:c>
      <x:c r="I2714" t="inlineStr">
        <x:is>
          <x:t xml:space="preserve">DISTRIBUIÇÃO</x:t>
        </x:is>
      </x:c>
      <x:c r="J2714" s="239" t="n">
        <x:v>36170</x:v>
      </x:c>
      <x:c r="K2714" t="inlineStr">
        <x:is>
          <x:t xml:space="preserve">DISTRIBUIÇÃO</x:t>
        </x:is>
      </x:c>
      <x:c r="L2714" s="239" t="n">
        <x:v>17903</x:v>
      </x:c>
      <x:c r="M2714" s="239" t="n">
        <x:v>18267</x:v>
      </x:c>
    </x:row>
    <x:row r="2715">
      <x:c r="A2715" t="inlineStr">
        <x:is>
          <x:t xml:space="preserve">2T12</x:t>
        </x:is>
      </x:c>
      <x:c r="B2715" t="n">
        <x:v>2012</x:v>
      </x:c>
      <x:c r="C2715" t="n">
        <x:v>2</x:v>
      </x:c>
      <x:c r="D2715" t="n">
        <x:v>26</x:v>
      </x:c>
      <x:c r="E2715" s="203" t="n">
        <x:v>41090</x:v>
      </x:c>
      <x:c r="F2715" t="inlineStr">
        <x:is>
          <x:t xml:space="preserve">EBIT000B</x:t>
        </x:is>
      </x:c>
      <x:c r="G2715" t="inlineStr">
        <x:is>
          <x:t xml:space="preserve">Receita</x:t>
        </x:is>
      </x:c>
      <x:c r="H2715" t="inlineStr">
        <x:is>
          <x:t xml:space="preserve">Terceiros</x:t>
        </x:is>
      </x:c>
      <x:c r="I2715" t="inlineStr">
        <x:is>
          <x:t xml:space="preserve">E&amp;P</x:t>
        </x:is>
      </x:c>
      <x:c r="J2715" s="239" t="n">
        <x:v>349</x:v>
      </x:c>
      <x:c r="K2715" t="inlineStr">
        <x:is>
          <x:t xml:space="preserve">E&amp;P</x:t>
        </x:is>
      </x:c>
      <x:c r="L2715" s="239" t="n">
        <x:v>38</x:v>
      </x:c>
      <x:c r="M2715" s="239" t="n">
        <x:v>311</x:v>
      </x:c>
    </x:row>
    <x:row r="2716">
      <x:c r="A2716" t="inlineStr">
        <x:is>
          <x:t xml:space="preserve">2T12</x:t>
        </x:is>
      </x:c>
      <x:c r="B2716" t="n">
        <x:v>2012</x:v>
      </x:c>
      <x:c r="C2716" t="n">
        <x:v>2</x:v>
      </x:c>
      <x:c r="D2716" t="n">
        <x:v>26</x:v>
      </x:c>
      <x:c r="E2716" s="203" t="n">
        <x:v>41090</x:v>
      </x:c>
      <x:c r="F2716" t="inlineStr">
        <x:is>
          <x:t xml:space="preserve">EBIT000B</x:t>
        </x:is>
      </x:c>
      <x:c r="G2716" t="inlineStr">
        <x:is>
          <x:t xml:space="preserve">Receita</x:t>
        </x:is>
      </x:c>
      <x:c r="H2716" t="inlineStr">
        <x:is>
          <x:t xml:space="preserve">Terceiros</x:t>
        </x:is>
      </x:c>
      <x:c r="I2716" t="inlineStr">
        <x:is>
          <x:t xml:space="preserve">ELIMINAÇÃO</x:t>
        </x:is>
      </x:c>
      <x:c r="J2716" s="239" t="n">
        <x:v>0</x:v>
      </x:c>
      <x:c r="K2716" t="inlineStr">
        <x:is>
          <x:t xml:space="preserve">ELIMINAÇÕES</x:t>
        </x:is>
      </x:c>
      <x:c r="L2716" s="239" t="n">
        <x:v>0</x:v>
      </x:c>
      <x:c r="M2716" s="239" t="n">
        <x:v>0</x:v>
      </x:c>
    </x:row>
    <x:row r="2717">
      <x:c r="A2717" t="inlineStr">
        <x:is>
          <x:t xml:space="preserve">2T12</x:t>
        </x:is>
      </x:c>
      <x:c r="B2717" t="n">
        <x:v>2012</x:v>
      </x:c>
      <x:c r="C2717" t="n">
        <x:v>2</x:v>
      </x:c>
      <x:c r="D2717" t="n">
        <x:v>26</x:v>
      </x:c>
      <x:c r="E2717" s="203" t="n">
        <x:v>41090</x:v>
      </x:c>
      <x:c r="F2717" t="inlineStr">
        <x:is>
          <x:t xml:space="preserve">EBIT000B</x:t>
        </x:is>
      </x:c>
      <x:c r="G2717" t="inlineStr">
        <x:is>
          <x:t xml:space="preserve">Receita</x:t>
        </x:is>
      </x:c>
      <x:c r="H2717" t="inlineStr">
        <x:is>
          <x:t xml:space="preserve">Terceiros</x:t>
        </x:is>
      </x:c>
      <x:c r="I2717" t="inlineStr">
        <x:is>
          <x:t xml:space="preserve">GÁS &amp; ENERGIA</x:t>
        </x:is>
      </x:c>
      <x:c r="J2717" s="239" t="n">
        <x:v>8660</x:v>
      </x:c>
      <x:c r="K2717" t="inlineStr">
        <x:is>
          <x:t xml:space="preserve">GÁS &amp; ENERGIA / G&amp;EBC</x:t>
        </x:is>
      </x:c>
      <x:c r="L2717" s="239" t="n">
        <x:v>3836</x:v>
      </x:c>
      <x:c r="M2717" s="239" t="n">
        <x:v>4824</x:v>
      </x:c>
    </x:row>
    <x:row r="2718">
      <x:c r="A2718" t="inlineStr">
        <x:is>
          <x:t xml:space="preserve">2T12</x:t>
        </x:is>
      </x:c>
      <x:c r="B2718" t="n">
        <x:v>2012</x:v>
      </x:c>
      <x:c r="C2718" t="n">
        <x:v>2</x:v>
      </x:c>
      <x:c r="D2718" t="n">
        <x:v>26</x:v>
      </x:c>
      <x:c r="E2718" s="203" t="n">
        <x:v>41090</x:v>
      </x:c>
      <x:c r="F2718" t="inlineStr">
        <x:is>
          <x:t xml:space="preserve">EBIT000B</x:t>
        </x:is>
      </x:c>
      <x:c r="G2718" t="inlineStr">
        <x:is>
          <x:t xml:space="preserve">Receita</x:t>
        </x:is>
      </x:c>
      <x:c r="H2718" t="inlineStr">
        <x:is>
          <x:t xml:space="preserve">Terceiros</x:t>
        </x:is>
      </x:c>
      <x:c r="I2718" t="inlineStr">
        <x:is>
          <x:t xml:space="preserve">INTERNACIONAL</x:t>
        </x:is>
      </x:c>
      <x:c r="J2718" s="239" t="n">
        <x:v>13447</x:v>
      </x:c>
      <x:c r="K2718" t="inlineStr">
        <x:is>
          <x:t xml:space="preserve">INTERNACIONAL</x:t>
        </x:is>
      </x:c>
      <x:c r="L2718" s="239" t="n">
        <x:v>6424</x:v>
      </x:c>
      <x:c r="M2718" s="239" t="n">
        <x:v>7023</x:v>
      </x:c>
    </x:row>
    <x:row r="2719">
      <x:c r="A2719" t="inlineStr">
        <x:is>
          <x:t xml:space="preserve">2T12</x:t>
        </x:is>
      </x:c>
      <x:c r="B2719" t="n">
        <x:v>2012</x:v>
      </x:c>
      <x:c r="C2719" t="n">
        <x:v>2</x:v>
      </x:c>
      <x:c r="D2719" t="n">
        <x:v>26</x:v>
      </x:c>
      <x:c r="E2719" s="203" t="n">
        <x:v>41090</x:v>
      </x:c>
      <x:c r="F2719" t="inlineStr">
        <x:is>
          <x:t xml:space="preserve">EBIT000B</x:t>
        </x:is>
      </x:c>
      <x:c r="G2719" t="inlineStr">
        <x:is>
          <x:t xml:space="preserve">Receita</x:t>
        </x:is>
      </x:c>
      <x:c r="H2719" t="inlineStr">
        <x:is>
          <x:t xml:space="preserve">Terceiros</x:t>
        </x:is>
      </x:c>
      <x:c r="I2719" t="inlineStr">
        <x:is>
          <x:t xml:space="preserve">TOTAL</x:t>
        </x:is>
      </x:c>
      <x:c r="J2719" s="239" t="n">
        <x:v>134181</x:v>
      </x:c>
      <x:c r="K2719" t="inlineStr">
        <x:is>
          <x:t xml:space="preserve">TOTAL</x:t>
        </x:is>
      </x:c>
      <x:c r="L2719" s="239" t="n">
        <x:v>66134</x:v>
      </x:c>
      <x:c r="M2719" s="239" t="n">
        <x:v>68047</x:v>
      </x:c>
    </x:row>
    <x:row r="2720">
      <x:c r="A2720" t="inlineStr">
        <x:is>
          <x:t xml:space="preserve">2T12</x:t>
        </x:is>
      </x:c>
      <x:c r="B2720" t="n">
        <x:v>2012</x:v>
      </x:c>
      <x:c r="C2720" t="n">
        <x:v>2</x:v>
      </x:c>
      <x:c r="D2720" t="n">
        <x:v>26</x:v>
      </x:c>
      <x:c r="E2720" s="203" t="n">
        <x:v>41090</x:v>
      </x:c>
      <x:c r="F2720" t="inlineStr">
        <x:is>
          <x:t xml:space="preserve">EBIT001</x:t>
        </x:is>
      </x:c>
      <x:c r="G2720" t="inlineStr">
        <x:is>
          <x:t xml:space="preserve">Receita Total</x:t>
        </x:is>
      </x:c>
      <x:c r="H2720" t="inlineStr">
        <x:is>
          <x:t xml:space="preserve">Receita de vendas</x:t>
        </x:is>
      </x:c>
      <x:c r="I2720" t="inlineStr">
        <x:is>
          <x:t xml:space="preserve">ABAST</x:t>
        </x:is>
      </x:c>
      <x:c r="J2720" s="239" t="n">
        <x:v>110269</x:v>
      </x:c>
      <x:c r="K2720" t="inlineStr">
        <x:is>
          <x:t xml:space="preserve">ABASTECIMENTO</x:t>
        </x:is>
      </x:c>
      <x:c r="L2720" s="239" t="n">
        <x:v>55027</x:v>
      </x:c>
      <x:c r="M2720" s="239" t="n">
        <x:v>55242</x:v>
      </x:c>
    </x:row>
    <x:row r="2721">
      <x:c r="A2721" t="inlineStr">
        <x:is>
          <x:t xml:space="preserve">2T12</x:t>
        </x:is>
      </x:c>
      <x:c r="B2721" t="n">
        <x:v>2012</x:v>
      </x:c>
      <x:c r="C2721" t="n">
        <x:v>2</x:v>
      </x:c>
      <x:c r="D2721" t="n">
        <x:v>26</x:v>
      </x:c>
      <x:c r="E2721" s="203" t="n">
        <x:v>41090</x:v>
      </x:c>
      <x:c r="F2721" t="inlineStr">
        <x:is>
          <x:t xml:space="preserve">EBIT001</x:t>
        </x:is>
      </x:c>
      <x:c r="G2721" t="inlineStr">
        <x:is>
          <x:t xml:space="preserve">Receita Total</x:t>
        </x:is>
      </x:c>
      <x:c r="H2721" t="inlineStr">
        <x:is>
          <x:t xml:space="preserve">Receita de vendas</x:t>
        </x:is>
      </x:c>
      <x:c r="I2721" t="inlineStr">
        <x:is>
          <x:t xml:space="preserve">BIOCOMBUSTÍVEIS</x:t>
        </x:is>
      </x:c>
      <x:c r="J2721" s="239" t="n">
        <x:v>396</x:v>
      </x:c>
      <x:c r="K2721" t="inlineStr">
        <x:is>
          <x:t xml:space="preserve">BIOCOMBUSTÍVEIS</x:t>
        </x:is>
      </x:c>
      <x:c r="L2721" s="239" t="n">
        <x:v>184</x:v>
      </x:c>
      <x:c r="M2721" s="239" t="n">
        <x:v>212</x:v>
      </x:c>
    </x:row>
    <x:row r="2722">
      <x:c r="A2722" t="inlineStr">
        <x:is>
          <x:t xml:space="preserve">2T12</x:t>
        </x:is>
      </x:c>
      <x:c r="B2722" t="n">
        <x:v>2012</x:v>
      </x:c>
      <x:c r="C2722" t="n">
        <x:v>2</x:v>
      </x:c>
      <x:c r="D2722" t="n">
        <x:v>26</x:v>
      </x:c>
      <x:c r="E2722" s="203" t="n">
        <x:v>41090</x:v>
      </x:c>
      <x:c r="F2722" t="inlineStr">
        <x:is>
          <x:t xml:space="preserve">EBIT001</x:t>
        </x:is>
      </x:c>
      <x:c r="G2722" t="inlineStr">
        <x:is>
          <x:t xml:space="preserve">Receita Total</x:t>
        </x:is>
      </x:c>
      <x:c r="H2722" t="inlineStr">
        <x:is>
          <x:t xml:space="preserve">Receita de vendas</x:t>
        </x:is>
      </x:c>
      <x:c r="I2722" t="inlineStr">
        <x:is>
          <x:t xml:space="preserve">CORPORATIVO</x:t>
        </x:is>
      </x:c>
      <x:c r="J2722" s="239" t="n">
        <x:v>0</x:v>
      </x:c>
      <x:c r="K2722" t="inlineStr">
        <x:is>
          <x:t xml:space="preserve">CORPORATIVO / OUTROS NEGÓCIOS</x:t>
        </x:is>
      </x:c>
      <x:c r="L2722" s="239" t="n">
        <x:v>0</x:v>
      </x:c>
      <x:c r="M2722" s="239" t="n">
        <x:v>0</x:v>
      </x:c>
    </x:row>
    <x:row r="2723">
      <x:c r="A2723" t="inlineStr">
        <x:is>
          <x:t xml:space="preserve">2T12</x:t>
        </x:is>
      </x:c>
      <x:c r="B2723" t="n">
        <x:v>2012</x:v>
      </x:c>
      <x:c r="C2723" t="n">
        <x:v>2</x:v>
      </x:c>
      <x:c r="D2723" t="n">
        <x:v>26</x:v>
      </x:c>
      <x:c r="E2723" s="203" t="n">
        <x:v>41090</x:v>
      </x:c>
      <x:c r="F2723" t="inlineStr">
        <x:is>
          <x:t xml:space="preserve">EBIT001</x:t>
        </x:is>
      </x:c>
      <x:c r="G2723" t="inlineStr">
        <x:is>
          <x:t xml:space="preserve">Receita Total</x:t>
        </x:is>
      </x:c>
      <x:c r="H2723" t="inlineStr">
        <x:is>
          <x:t xml:space="preserve">Receita de vendas</x:t>
        </x:is>
      </x:c>
      <x:c r="I2723" t="inlineStr">
        <x:is>
          <x:t xml:space="preserve">DISTRIBUIÇÃO</x:t>
        </x:is>
      </x:c>
      <x:c r="J2723" s="239" t="n">
        <x:v>36889</x:v>
      </x:c>
      <x:c r="K2723" t="inlineStr">
        <x:is>
          <x:t xml:space="preserve">DISTRIBUIÇÃO</x:t>
        </x:is>
      </x:c>
      <x:c r="L2723" s="239" t="n">
        <x:v>18274</x:v>
      </x:c>
      <x:c r="M2723" s="239" t="n">
        <x:v>18615</x:v>
      </x:c>
    </x:row>
    <x:row r="2724">
      <x:c r="A2724" t="inlineStr">
        <x:is>
          <x:t xml:space="preserve">2T12</x:t>
        </x:is>
      </x:c>
      <x:c r="B2724" t="n">
        <x:v>2012</x:v>
      </x:c>
      <x:c r="C2724" t="n">
        <x:v>2</x:v>
      </x:c>
      <x:c r="D2724" t="n">
        <x:v>26</x:v>
      </x:c>
      <x:c r="E2724" s="203" t="n">
        <x:v>41090</x:v>
      </x:c>
      <x:c r="F2724" t="inlineStr">
        <x:is>
          <x:t xml:space="preserve">EBIT001</x:t>
        </x:is>
      </x:c>
      <x:c r="G2724" t="inlineStr">
        <x:is>
          <x:t xml:space="preserve">Receita Total</x:t>
        </x:is>
      </x:c>
      <x:c r="H2724" t="inlineStr">
        <x:is>
          <x:t xml:space="preserve">Receita de vendas</x:t>
        </x:is>
      </x:c>
      <x:c r="I2724" t="inlineStr">
        <x:is>
          <x:t xml:space="preserve">E&amp;P</x:t>
        </x:is>
      </x:c>
      <x:c r="J2724" s="239" t="n">
        <x:v>72245</x:v>
      </x:c>
      <x:c r="K2724" t="inlineStr">
        <x:is>
          <x:t xml:space="preserve">E&amp;P</x:t>
        </x:is>
      </x:c>
      <x:c r="L2724" s="239" t="n">
        <x:v>36237</x:v>
      </x:c>
      <x:c r="M2724" s="239" t="n">
        <x:v>36008</x:v>
      </x:c>
    </x:row>
    <x:row r="2725">
      <x:c r="A2725" t="inlineStr">
        <x:is>
          <x:t xml:space="preserve">2T12</x:t>
        </x:is>
      </x:c>
      <x:c r="B2725" t="n">
        <x:v>2012</x:v>
      </x:c>
      <x:c r="C2725" t="n">
        <x:v>2</x:v>
      </x:c>
      <x:c r="D2725" t="n">
        <x:v>26</x:v>
      </x:c>
      <x:c r="E2725" s="203" t="n">
        <x:v>41090</x:v>
      </x:c>
      <x:c r="F2725" t="inlineStr">
        <x:is>
          <x:t xml:space="preserve">EBIT001</x:t>
        </x:is>
      </x:c>
      <x:c r="G2725" t="inlineStr">
        <x:is>
          <x:t xml:space="preserve">Receita Total</x:t>
        </x:is>
      </x:c>
      <x:c r="H2725" t="inlineStr">
        <x:is>
          <x:t xml:space="preserve">Receita de vendas</x:t>
        </x:is>
      </x:c>
      <x:c r="I2725" t="inlineStr">
        <x:is>
          <x:t xml:space="preserve">ELIMINAÇÃO</x:t>
        </x:is>
      </x:c>
      <x:c r="J2725" s="239" t="n">
        <x:v>-112452</x:v>
      </x:c>
      <x:c r="K2725" t="inlineStr">
        <x:is>
          <x:t xml:space="preserve">ELIMINAÇÕES</x:t>
        </x:is>
      </x:c>
      <x:c r="L2725" s="239" t="n">
        <x:v>-56371</x:v>
      </x:c>
      <x:c r="M2725" s="239" t="n">
        <x:v>-56081</x:v>
      </x:c>
    </x:row>
    <x:row r="2726">
      <x:c r="A2726" t="inlineStr">
        <x:is>
          <x:t xml:space="preserve">2T12</x:t>
        </x:is>
      </x:c>
      <x:c r="B2726" t="n">
        <x:v>2012</x:v>
      </x:c>
      <x:c r="C2726" t="n">
        <x:v>2</x:v>
      </x:c>
      <x:c r="D2726" t="n">
        <x:v>26</x:v>
      </x:c>
      <x:c r="E2726" s="203" t="n">
        <x:v>41090</x:v>
      </x:c>
      <x:c r="F2726" t="inlineStr">
        <x:is>
          <x:t xml:space="preserve">EBIT001</x:t>
        </x:is>
      </x:c>
      <x:c r="G2726" t="inlineStr">
        <x:is>
          <x:t xml:space="preserve">Receita Total</x:t>
        </x:is>
      </x:c>
      <x:c r="H2726" t="inlineStr">
        <x:is>
          <x:t xml:space="preserve">Receita de vendas</x:t>
        </x:is>
      </x:c>
      <x:c r="I2726" t="inlineStr">
        <x:is>
          <x:t xml:space="preserve">GÁS &amp; ENERGIA</x:t>
        </x:is>
      </x:c>
      <x:c r="J2726" s="239" t="n">
        <x:v>9945</x:v>
      </x:c>
      <x:c r="K2726" t="inlineStr">
        <x:is>
          <x:t xml:space="preserve">GÁS &amp; ENERGIA / G&amp;EBC</x:t>
        </x:is>
      </x:c>
      <x:c r="L2726" s="239" t="n">
        <x:v>4420</x:v>
      </x:c>
      <x:c r="M2726" s="239" t="n">
        <x:v>5525</x:v>
      </x:c>
    </x:row>
    <x:row r="2727">
      <x:c r="A2727" t="inlineStr">
        <x:is>
          <x:t xml:space="preserve">2T12</x:t>
        </x:is>
      </x:c>
      <x:c r="B2727" t="n">
        <x:v>2012</x:v>
      </x:c>
      <x:c r="C2727" t="n">
        <x:v>2</x:v>
      </x:c>
      <x:c r="D2727" t="n">
        <x:v>26</x:v>
      </x:c>
      <x:c r="E2727" s="203" t="n">
        <x:v>41090</x:v>
      </x:c>
      <x:c r="F2727" t="inlineStr">
        <x:is>
          <x:t xml:space="preserve">EBIT001</x:t>
        </x:is>
      </x:c>
      <x:c r="G2727" t="inlineStr">
        <x:is>
          <x:t xml:space="preserve">Receita Total</x:t>
        </x:is>
      </x:c>
      <x:c r="H2727" t="inlineStr">
        <x:is>
          <x:t xml:space="preserve">Receita de vendas</x:t>
        </x:is>
      </x:c>
      <x:c r="I2727" t="inlineStr">
        <x:is>
          <x:t xml:space="preserve">INTERNACIONAL</x:t>
        </x:is>
      </x:c>
      <x:c r="J2727" s="239" t="n">
        <x:v>16889</x:v>
      </x:c>
      <x:c r="K2727" t="inlineStr">
        <x:is>
          <x:t xml:space="preserve">INTERNACIONAL</x:t>
        </x:is>
      </x:c>
      <x:c r="L2727" s="239" t="n">
        <x:v>8363</x:v>
      </x:c>
      <x:c r="M2727" s="239" t="n">
        <x:v>8526</x:v>
      </x:c>
    </x:row>
    <x:row r="2728">
      <x:c r="A2728" t="inlineStr">
        <x:is>
          <x:t xml:space="preserve">2T12</x:t>
        </x:is>
      </x:c>
      <x:c r="B2728" t="n">
        <x:v>2012</x:v>
      </x:c>
      <x:c r="C2728" t="n">
        <x:v>2</x:v>
      </x:c>
      <x:c r="D2728" t="n">
        <x:v>26</x:v>
      </x:c>
      <x:c r="E2728" s="203" t="n">
        <x:v>41090</x:v>
      </x:c>
      <x:c r="F2728" t="inlineStr">
        <x:is>
          <x:t xml:space="preserve">EBIT001</x:t>
        </x:is>
      </x:c>
      <x:c r="G2728" t="inlineStr">
        <x:is>
          <x:t xml:space="preserve">Receita Total</x:t>
        </x:is>
      </x:c>
      <x:c r="H2728" t="inlineStr">
        <x:is>
          <x:t xml:space="preserve">Receita de vendas</x:t>
        </x:is>
      </x:c>
      <x:c r="I2728" t="inlineStr">
        <x:is>
          <x:t xml:space="preserve">TOTAL</x:t>
        </x:is>
      </x:c>
      <x:c r="J2728" s="239" t="n">
        <x:v>134181</x:v>
      </x:c>
      <x:c r="K2728" t="inlineStr">
        <x:is>
          <x:t xml:space="preserve">TOTAL</x:t>
        </x:is>
      </x:c>
      <x:c r="L2728" s="239" t="n">
        <x:v>66134</x:v>
      </x:c>
      <x:c r="M2728" s="239" t="n">
        <x:v>68047</x:v>
      </x:c>
    </x:row>
    <x:row r="2729">
      <x:c r="A2729" t="inlineStr">
        <x:is>
          <x:t xml:space="preserve">2T12</x:t>
        </x:is>
      </x:c>
      <x:c r="B2729" t="n">
        <x:v>2012</x:v>
      </x:c>
      <x:c r="C2729" t="n">
        <x:v>2</x:v>
      </x:c>
      <x:c r="D2729" t="n">
        <x:v>26</x:v>
      </x:c>
      <x:c r="E2729" s="203" t="n">
        <x:v>41090</x:v>
      </x:c>
      <x:c r="F2729" t="inlineStr">
        <x:is>
          <x:t xml:space="preserve">EBIT002</x:t>
        </x:is>
      </x:c>
      <x:c r="G2729" t="inlineStr">
        <x:is>
          <x:t xml:space="preserve">Custo Total</x:t>
        </x:is>
      </x:c>
      <x:c r="H2729" t="inlineStr">
        <x:is>
          <x:t xml:space="preserve">Custo dos produtos vendidos</x:t>
        </x:is>
      </x:c>
      <x:c r="I2729" t="inlineStr">
        <x:is>
          <x:t xml:space="preserve">ABAST</x:t>
        </x:is>
      </x:c>
      <x:c r="J2729" s="239" t="n">
        <x:v>-123146</x:v>
      </x:c>
      <x:c r="K2729" t="inlineStr">
        <x:is>
          <x:t xml:space="preserve">ABASTECIMENTO</x:t>
        </x:is>
      </x:c>
      <x:c r="L2729" s="239" t="n">
        <x:v>-59957</x:v>
      </x:c>
      <x:c r="M2729" s="239" t="n">
        <x:v>-63189</x:v>
      </x:c>
    </x:row>
    <x:row r="2730">
      <x:c r="A2730" t="inlineStr">
        <x:is>
          <x:t xml:space="preserve">2T12</x:t>
        </x:is>
      </x:c>
      <x:c r="B2730" t="n">
        <x:v>2012</x:v>
      </x:c>
      <x:c r="C2730" t="n">
        <x:v>2</x:v>
      </x:c>
      <x:c r="D2730" t="n">
        <x:v>26</x:v>
      </x:c>
      <x:c r="E2730" s="203" t="n">
        <x:v>41090</x:v>
      </x:c>
      <x:c r="F2730" t="inlineStr">
        <x:is>
          <x:t xml:space="preserve">EBIT002</x:t>
        </x:is>
      </x:c>
      <x:c r="G2730" t="inlineStr">
        <x:is>
          <x:t xml:space="preserve">Custo Total</x:t>
        </x:is>
      </x:c>
      <x:c r="H2730" t="inlineStr">
        <x:is>
          <x:t xml:space="preserve">Custo dos produtos vendidos</x:t>
        </x:is>
      </x:c>
      <x:c r="I2730" t="inlineStr">
        <x:is>
          <x:t xml:space="preserve">BIOCOMBUSTÍVEIS</x:t>
        </x:is>
      </x:c>
      <x:c r="J2730" s="239" t="n">
        <x:v>-422</x:v>
      </x:c>
      <x:c r="K2730" t="inlineStr">
        <x:is>
          <x:t xml:space="preserve">BIOCOMBUSTÍVEIS</x:t>
        </x:is>
      </x:c>
      <x:c r="L2730" s="239" t="n">
        <x:v>-186</x:v>
      </x:c>
      <x:c r="M2730" s="239" t="n">
        <x:v>-236</x:v>
      </x:c>
    </x:row>
    <x:row r="2731">
      <x:c r="A2731" t="inlineStr">
        <x:is>
          <x:t xml:space="preserve">2T12</x:t>
        </x:is>
      </x:c>
      <x:c r="B2731" t="n">
        <x:v>2012</x:v>
      </x:c>
      <x:c r="C2731" t="n">
        <x:v>2</x:v>
      </x:c>
      <x:c r="D2731" t="n">
        <x:v>26</x:v>
      </x:c>
      <x:c r="E2731" s="203" t="n">
        <x:v>41090</x:v>
      </x:c>
      <x:c r="F2731" t="inlineStr">
        <x:is>
          <x:t xml:space="preserve">EBIT002</x:t>
        </x:is>
      </x:c>
      <x:c r="G2731" t="inlineStr">
        <x:is>
          <x:t xml:space="preserve">Custo Total</x:t>
        </x:is>
      </x:c>
      <x:c r="H2731" t="inlineStr">
        <x:is>
          <x:t xml:space="preserve">Custo dos produtos vendidos</x:t>
        </x:is>
      </x:c>
      <x:c r="I2731" t="inlineStr">
        <x:is>
          <x:t xml:space="preserve">CORPORATIVO</x:t>
        </x:is>
      </x:c>
      <x:c r="J2731" s="239" t="n">
        <x:v>0</x:v>
      </x:c>
      <x:c r="K2731" t="inlineStr">
        <x:is>
          <x:t xml:space="preserve">CORPORATIVO / OUTROS NEGÓCIOS</x:t>
        </x:is>
      </x:c>
      <x:c r="L2731" s="239" t="n">
        <x:v>0</x:v>
      </x:c>
      <x:c r="M2731" s="239" t="n">
        <x:v>0</x:v>
      </x:c>
    </x:row>
    <x:row r="2732">
      <x:c r="A2732" t="inlineStr">
        <x:is>
          <x:t xml:space="preserve">2T12</x:t>
        </x:is>
      </x:c>
      <x:c r="B2732" t="n">
        <x:v>2012</x:v>
      </x:c>
      <x:c r="C2732" t="n">
        <x:v>2</x:v>
      </x:c>
      <x:c r="D2732" t="n">
        <x:v>26</x:v>
      </x:c>
      <x:c r="E2732" s="203" t="n">
        <x:v>41090</x:v>
      </x:c>
      <x:c r="F2732" t="inlineStr">
        <x:is>
          <x:t xml:space="preserve">EBIT002</x:t>
        </x:is>
      </x:c>
      <x:c r="G2732" t="inlineStr">
        <x:is>
          <x:t xml:space="preserve">Custo Total</x:t>
        </x:is>
      </x:c>
      <x:c r="H2732" t="inlineStr">
        <x:is>
          <x:t xml:space="preserve">Custo dos produtos vendidos</x:t>
        </x:is>
      </x:c>
      <x:c r="I2732" t="inlineStr">
        <x:is>
          <x:t xml:space="preserve">DISTRIBUIÇÃO</x:t>
        </x:is>
      </x:c>
      <x:c r="J2732" s="239" t="n">
        <x:v>-33614</x:v>
      </x:c>
      <x:c r="K2732" t="inlineStr">
        <x:is>
          <x:t xml:space="preserve">DISTRIBUIÇÃO</x:t>
        </x:is>
      </x:c>
      <x:c r="L2732" s="239" t="n">
        <x:v>-16731</x:v>
      </x:c>
      <x:c r="M2732" s="239" t="n">
        <x:v>-16883</x:v>
      </x:c>
    </x:row>
    <x:row r="2733">
      <x:c r="A2733" t="inlineStr">
        <x:is>
          <x:t xml:space="preserve">2T12</x:t>
        </x:is>
      </x:c>
      <x:c r="B2733" t="n">
        <x:v>2012</x:v>
      </x:c>
      <x:c r="C2733" t="n">
        <x:v>2</x:v>
      </x:c>
      <x:c r="D2733" t="n">
        <x:v>26</x:v>
      </x:c>
      <x:c r="E2733" s="203" t="n">
        <x:v>41090</x:v>
      </x:c>
      <x:c r="F2733" t="inlineStr">
        <x:is>
          <x:t xml:space="preserve">EBIT002</x:t>
        </x:is>
      </x:c>
      <x:c r="G2733" t="inlineStr">
        <x:is>
          <x:t xml:space="preserve">Custo Total</x:t>
        </x:is>
      </x:c>
      <x:c r="H2733" t="inlineStr">
        <x:is>
          <x:t xml:space="preserve">Custo dos produtos vendidos</x:t>
        </x:is>
      </x:c>
      <x:c r="I2733" t="inlineStr">
        <x:is>
          <x:t xml:space="preserve">E&amp;P</x:t>
        </x:is>
      </x:c>
      <x:c r="J2733" s="239" t="n">
        <x:v>-31351</x:v>
      </x:c>
      <x:c r="K2733" t="inlineStr">
        <x:is>
          <x:t xml:space="preserve">E&amp;P</x:t>
        </x:is>
      </x:c>
      <x:c r="L2733" s="239" t="n">
        <x:v>-15535</x:v>
      </x:c>
      <x:c r="M2733" s="239" t="n">
        <x:v>-15816</x:v>
      </x:c>
    </x:row>
    <x:row r="2734">
      <x:c r="A2734" t="inlineStr">
        <x:is>
          <x:t xml:space="preserve">2T12</x:t>
        </x:is>
      </x:c>
      <x:c r="B2734" t="n">
        <x:v>2012</x:v>
      </x:c>
      <x:c r="C2734" t="n">
        <x:v>2</x:v>
      </x:c>
      <x:c r="D2734" t="n">
        <x:v>26</x:v>
      </x:c>
      <x:c r="E2734" s="203" t="n">
        <x:v>41090</x:v>
      </x:c>
      <x:c r="F2734" t="inlineStr">
        <x:is>
          <x:t xml:space="preserve">EBIT002</x:t>
        </x:is>
      </x:c>
      <x:c r="G2734" t="inlineStr">
        <x:is>
          <x:t xml:space="preserve">Custo Total</x:t>
        </x:is>
      </x:c>
      <x:c r="H2734" t="inlineStr">
        <x:is>
          <x:t xml:space="preserve">Custo dos produtos vendidos</x:t>
        </x:is>
      </x:c>
      <x:c r="I2734" t="inlineStr">
        <x:is>
          <x:t xml:space="preserve">ELIMINAÇÃO</x:t>
        </x:is>
      </x:c>
      <x:c r="J2734" s="239" t="n">
        <x:v>111645</x:v>
      </x:c>
      <x:c r="K2734" t="inlineStr">
        <x:is>
          <x:t xml:space="preserve">ELIMINAÇÕES</x:t>
        </x:is>
      </x:c>
      <x:c r="L2734" s="239" t="n">
        <x:v>55840</x:v>
      </x:c>
      <x:c r="M2734" s="239" t="n">
        <x:v>55805</x:v>
      </x:c>
    </x:row>
    <x:row r="2735">
      <x:c r="A2735" t="inlineStr">
        <x:is>
          <x:t xml:space="preserve">2T12</x:t>
        </x:is>
      </x:c>
      <x:c r="B2735" t="n">
        <x:v>2012</x:v>
      </x:c>
      <x:c r="C2735" t="n">
        <x:v>2</x:v>
      </x:c>
      <x:c r="D2735" t="n">
        <x:v>26</x:v>
      </x:c>
      <x:c r="E2735" s="203" t="n">
        <x:v>41090</x:v>
      </x:c>
      <x:c r="F2735" t="inlineStr">
        <x:is>
          <x:t xml:space="preserve">EBIT002</x:t>
        </x:is>
      </x:c>
      <x:c r="G2735" t="inlineStr">
        <x:is>
          <x:t xml:space="preserve">Custo Total</x:t>
        </x:is>
      </x:c>
      <x:c r="H2735" t="inlineStr">
        <x:is>
          <x:t xml:space="preserve">Custo dos produtos vendidos</x:t>
        </x:is>
      </x:c>
      <x:c r="I2735" t="inlineStr">
        <x:is>
          <x:t xml:space="preserve">GÁS &amp; ENERGIA</x:t>
        </x:is>
      </x:c>
      <x:c r="J2735" s="239" t="n">
        <x:v>-7883</x:v>
      </x:c>
      <x:c r="K2735" t="inlineStr">
        <x:is>
          <x:t xml:space="preserve">GÁS &amp; ENERGIA / G&amp;EBC</x:t>
        </x:is>
      </x:c>
      <x:c r="L2735" s="239" t="n">
        <x:v>-2913</x:v>
      </x:c>
      <x:c r="M2735" s="239" t="n">
        <x:v>-4970</x:v>
      </x:c>
    </x:row>
    <x:row r="2736">
      <x:c r="A2736" t="inlineStr">
        <x:is>
          <x:t xml:space="preserve">2T12</x:t>
        </x:is>
      </x:c>
      <x:c r="B2736" t="n">
        <x:v>2012</x:v>
      </x:c>
      <x:c r="C2736" t="n">
        <x:v>2</x:v>
      </x:c>
      <x:c r="D2736" t="n">
        <x:v>26</x:v>
      </x:c>
      <x:c r="E2736" s="203" t="n">
        <x:v>41090</x:v>
      </x:c>
      <x:c r="F2736" t="inlineStr">
        <x:is>
          <x:t xml:space="preserve">EBIT002</x:t>
        </x:is>
      </x:c>
      <x:c r="G2736" t="inlineStr">
        <x:is>
          <x:t xml:space="preserve">Custo Total</x:t>
        </x:is>
      </x:c>
      <x:c r="H2736" t="inlineStr">
        <x:is>
          <x:t xml:space="preserve">Custo dos produtos vendidos</x:t>
        </x:is>
      </x:c>
      <x:c r="I2736" t="inlineStr">
        <x:is>
          <x:t xml:space="preserve">INTERNACIONAL</x:t>
        </x:is>
      </x:c>
      <x:c r="J2736" s="239" t="n">
        <x:v>-13151</x:v>
      </x:c>
      <x:c r="K2736" t="inlineStr">
        <x:is>
          <x:t xml:space="preserve">INTERNACIONAL</x:t>
        </x:is>
      </x:c>
      <x:c r="L2736" s="239" t="n">
        <x:v>-6408</x:v>
      </x:c>
      <x:c r="M2736" s="239" t="n">
        <x:v>-6743</x:v>
      </x:c>
    </x:row>
    <x:row r="2737">
      <x:c r="A2737" t="inlineStr">
        <x:is>
          <x:t xml:space="preserve">2T12</x:t>
        </x:is>
      </x:c>
      <x:c r="B2737" t="n">
        <x:v>2012</x:v>
      </x:c>
      <x:c r="C2737" t="n">
        <x:v>2</x:v>
      </x:c>
      <x:c r="D2737" t="n">
        <x:v>26</x:v>
      </x:c>
      <x:c r="E2737" s="203" t="n">
        <x:v>41090</x:v>
      </x:c>
      <x:c r="F2737" t="inlineStr">
        <x:is>
          <x:t xml:space="preserve">EBIT002</x:t>
        </x:is>
      </x:c>
      <x:c r="G2737" t="inlineStr">
        <x:is>
          <x:t xml:space="preserve">Custo Total</x:t>
        </x:is>
      </x:c>
      <x:c r="H2737" t="inlineStr">
        <x:is>
          <x:t xml:space="preserve">Custo dos produtos vendidos</x:t>
        </x:is>
      </x:c>
      <x:c r="I2737" t="inlineStr">
        <x:is>
          <x:t xml:space="preserve">TOTAL</x:t>
        </x:is>
      </x:c>
      <x:c r="J2737" s="239" t="n">
        <x:v>-97922</x:v>
      </x:c>
      <x:c r="K2737" t="inlineStr">
        <x:is>
          <x:t xml:space="preserve">TOTAL</x:t>
        </x:is>
      </x:c>
      <x:c r="L2737" s="239" t="n">
        <x:v>-45890</x:v>
      </x:c>
      <x:c r="M2737" s="239" t="n">
        <x:v>-52032</x:v>
      </x:c>
    </x:row>
    <x:row r="2738">
      <x:c r="A2738" t="inlineStr">
        <x:is>
          <x:t xml:space="preserve">2T12</x:t>
        </x:is>
      </x:c>
      <x:c r="B2738" t="n">
        <x:v>2012</x:v>
      </x:c>
      <x:c r="C2738" t="n">
        <x:v>2</x:v>
      </x:c>
      <x:c r="D2738" t="n">
        <x:v>26</x:v>
      </x:c>
      <x:c r="E2738" s="203" t="n">
        <x:v>41090</x:v>
      </x:c>
      <x:c r="F2738" t="inlineStr">
        <x:is>
          <x:t xml:space="preserve">EBIT003</x:t>
        </x:is>
      </x:c>
      <x:c r="G2738" t="inlineStr">
        <x:is>
          <x:t xml:space="preserve">Lucro Bruto Total</x:t>
        </x:is>
      </x:c>
      <x:c r="H2738" t="inlineStr">
        <x:is>
          <x:t xml:space="preserve">Lucro bruto</x:t>
        </x:is>
      </x:c>
      <x:c r="I2738" t="inlineStr">
        <x:is>
          <x:t xml:space="preserve">ABAST</x:t>
        </x:is>
      </x:c>
      <x:c r="J2738" s="239" t="n">
        <x:v>-12877</x:v>
      </x:c>
      <x:c r="K2738" t="inlineStr">
        <x:is>
          <x:t xml:space="preserve">ABASTECIMENTO</x:t>
        </x:is>
      </x:c>
      <x:c r="L2738" s="239" t="n">
        <x:v>-4930</x:v>
      </x:c>
      <x:c r="M2738" s="239" t="n">
        <x:v>-7947</x:v>
      </x:c>
    </x:row>
    <x:row r="2739">
      <x:c r="A2739" t="inlineStr">
        <x:is>
          <x:t xml:space="preserve">2T12</x:t>
        </x:is>
      </x:c>
      <x:c r="B2739" t="n">
        <x:v>2012</x:v>
      </x:c>
      <x:c r="C2739" t="n">
        <x:v>2</x:v>
      </x:c>
      <x:c r="D2739" t="n">
        <x:v>26</x:v>
      </x:c>
      <x:c r="E2739" s="203" t="n">
        <x:v>41090</x:v>
      </x:c>
      <x:c r="F2739" t="inlineStr">
        <x:is>
          <x:t xml:space="preserve">EBIT003</x:t>
        </x:is>
      </x:c>
      <x:c r="G2739" t="inlineStr">
        <x:is>
          <x:t xml:space="preserve">Lucro Bruto Total</x:t>
        </x:is>
      </x:c>
      <x:c r="H2739" t="inlineStr">
        <x:is>
          <x:t xml:space="preserve">Lucro bruto</x:t>
        </x:is>
      </x:c>
      <x:c r="I2739" t="inlineStr">
        <x:is>
          <x:t xml:space="preserve">BIOCOMBUSTÍVEIS</x:t>
        </x:is>
      </x:c>
      <x:c r="J2739" s="239" t="n">
        <x:v>-26</x:v>
      </x:c>
      <x:c r="K2739" t="inlineStr">
        <x:is>
          <x:t xml:space="preserve">BIOCOMBUSTÍVEIS</x:t>
        </x:is>
      </x:c>
      <x:c r="L2739" s="239" t="n">
        <x:v>-2</x:v>
      </x:c>
      <x:c r="M2739" s="239" t="n">
        <x:v>-24</x:v>
      </x:c>
    </x:row>
    <x:row r="2740">
      <x:c r="A2740" t="inlineStr">
        <x:is>
          <x:t xml:space="preserve">2T12</x:t>
        </x:is>
      </x:c>
      <x:c r="B2740" t="n">
        <x:v>2012</x:v>
      </x:c>
      <x:c r="C2740" t="n">
        <x:v>2</x:v>
      </x:c>
      <x:c r="D2740" t="n">
        <x:v>26</x:v>
      </x:c>
      <x:c r="E2740" s="203" t="n">
        <x:v>41090</x:v>
      </x:c>
      <x:c r="F2740" t="inlineStr">
        <x:is>
          <x:t xml:space="preserve">EBIT003</x:t>
        </x:is>
      </x:c>
      <x:c r="G2740" t="inlineStr">
        <x:is>
          <x:t xml:space="preserve">Lucro Bruto Total</x:t>
        </x:is>
      </x:c>
      <x:c r="H2740" t="inlineStr">
        <x:is>
          <x:t xml:space="preserve">Lucro bruto</x:t>
        </x:is>
      </x:c>
      <x:c r="I2740" t="inlineStr">
        <x:is>
          <x:t xml:space="preserve">CORPORATIVO</x:t>
        </x:is>
      </x:c>
      <x:c r="J2740" s="239" t="n">
        <x:v>0</x:v>
      </x:c>
      <x:c r="K2740" t="inlineStr">
        <x:is>
          <x:t xml:space="preserve">CORPORATIVO / OUTROS NEGÓCIOS</x:t>
        </x:is>
      </x:c>
      <x:c r="L2740" s="239" t="n">
        <x:v>0</x:v>
      </x:c>
      <x:c r="M2740" s="239" t="n">
        <x:v>0</x:v>
      </x:c>
    </x:row>
    <x:row r="2741">
      <x:c r="A2741" t="inlineStr">
        <x:is>
          <x:t xml:space="preserve">2T12</x:t>
        </x:is>
      </x:c>
      <x:c r="B2741" t="n">
        <x:v>2012</x:v>
      </x:c>
      <x:c r="C2741" t="n">
        <x:v>2</x:v>
      </x:c>
      <x:c r="D2741" t="n">
        <x:v>26</x:v>
      </x:c>
      <x:c r="E2741" s="203" t="n">
        <x:v>41090</x:v>
      </x:c>
      <x:c r="F2741" t="inlineStr">
        <x:is>
          <x:t xml:space="preserve">EBIT003</x:t>
        </x:is>
      </x:c>
      <x:c r="G2741" t="inlineStr">
        <x:is>
          <x:t xml:space="preserve">Lucro Bruto Total</x:t>
        </x:is>
      </x:c>
      <x:c r="H2741" t="inlineStr">
        <x:is>
          <x:t xml:space="preserve">Lucro bruto</x:t>
        </x:is>
      </x:c>
      <x:c r="I2741" t="inlineStr">
        <x:is>
          <x:t xml:space="preserve">DISTRIBUIÇÃO</x:t>
        </x:is>
      </x:c>
      <x:c r="J2741" s="239" t="n">
        <x:v>3275</x:v>
      </x:c>
      <x:c r="K2741" t="inlineStr">
        <x:is>
          <x:t xml:space="preserve">DISTRIBUIÇÃO</x:t>
        </x:is>
      </x:c>
      <x:c r="L2741" s="239" t="n">
        <x:v>1543</x:v>
      </x:c>
      <x:c r="M2741" s="239" t="n">
        <x:v>1732</x:v>
      </x:c>
    </x:row>
    <x:row r="2742">
      <x:c r="A2742" t="inlineStr">
        <x:is>
          <x:t xml:space="preserve">2T12</x:t>
        </x:is>
      </x:c>
      <x:c r="B2742" t="n">
        <x:v>2012</x:v>
      </x:c>
      <x:c r="C2742" t="n">
        <x:v>2</x:v>
      </x:c>
      <x:c r="D2742" t="n">
        <x:v>26</x:v>
      </x:c>
      <x:c r="E2742" s="203" t="n">
        <x:v>41090</x:v>
      </x:c>
      <x:c r="F2742" t="inlineStr">
        <x:is>
          <x:t xml:space="preserve">EBIT003</x:t>
        </x:is>
      </x:c>
      <x:c r="G2742" t="inlineStr">
        <x:is>
          <x:t xml:space="preserve">Lucro Bruto Total</x:t>
        </x:is>
      </x:c>
      <x:c r="H2742" t="inlineStr">
        <x:is>
          <x:t xml:space="preserve">Lucro bruto</x:t>
        </x:is>
      </x:c>
      <x:c r="I2742" t="inlineStr">
        <x:is>
          <x:t xml:space="preserve">E&amp;P</x:t>
        </x:is>
      </x:c>
      <x:c r="J2742" s="239" t="n">
        <x:v>40894</x:v>
      </x:c>
      <x:c r="K2742" t="inlineStr">
        <x:is>
          <x:t xml:space="preserve">E&amp;P</x:t>
        </x:is>
      </x:c>
      <x:c r="L2742" s="239" t="n">
        <x:v>20702</x:v>
      </x:c>
      <x:c r="M2742" s="239" t="n">
        <x:v>20192</x:v>
      </x:c>
    </x:row>
    <x:row r="2743">
      <x:c r="A2743" t="inlineStr">
        <x:is>
          <x:t xml:space="preserve">2T12</x:t>
        </x:is>
      </x:c>
      <x:c r="B2743" t="n">
        <x:v>2012</x:v>
      </x:c>
      <x:c r="C2743" t="n">
        <x:v>2</x:v>
      </x:c>
      <x:c r="D2743" t="n">
        <x:v>26</x:v>
      </x:c>
      <x:c r="E2743" s="203" t="n">
        <x:v>41090</x:v>
      </x:c>
      <x:c r="F2743" t="inlineStr">
        <x:is>
          <x:t xml:space="preserve">EBIT003</x:t>
        </x:is>
      </x:c>
      <x:c r="G2743" t="inlineStr">
        <x:is>
          <x:t xml:space="preserve">Lucro Bruto Total</x:t>
        </x:is>
      </x:c>
      <x:c r="H2743" t="inlineStr">
        <x:is>
          <x:t xml:space="preserve">Lucro bruto</x:t>
        </x:is>
      </x:c>
      <x:c r="I2743" t="inlineStr">
        <x:is>
          <x:t xml:space="preserve">ELIMINAÇÃO</x:t>
        </x:is>
      </x:c>
      <x:c r="J2743" s="239" t="n">
        <x:v>-807</x:v>
      </x:c>
      <x:c r="K2743" t="inlineStr">
        <x:is>
          <x:t xml:space="preserve">ELIMINAÇÕES</x:t>
        </x:is>
      </x:c>
      <x:c r="L2743" s="239" t="n">
        <x:v>-531</x:v>
      </x:c>
      <x:c r="M2743" s="239" t="n">
        <x:v>-276</x:v>
      </x:c>
    </x:row>
    <x:row r="2744">
      <x:c r="A2744" t="inlineStr">
        <x:is>
          <x:t xml:space="preserve">2T12</x:t>
        </x:is>
      </x:c>
      <x:c r="B2744" t="n">
        <x:v>2012</x:v>
      </x:c>
      <x:c r="C2744" t="n">
        <x:v>2</x:v>
      </x:c>
      <x:c r="D2744" t="n">
        <x:v>26</x:v>
      </x:c>
      <x:c r="E2744" s="203" t="n">
        <x:v>41090</x:v>
      </x:c>
      <x:c r="F2744" t="inlineStr">
        <x:is>
          <x:t xml:space="preserve">EBIT003</x:t>
        </x:is>
      </x:c>
      <x:c r="G2744" t="inlineStr">
        <x:is>
          <x:t xml:space="preserve">Lucro Bruto Total</x:t>
        </x:is>
      </x:c>
      <x:c r="H2744" t="inlineStr">
        <x:is>
          <x:t xml:space="preserve">Lucro bruto</x:t>
        </x:is>
      </x:c>
      <x:c r="I2744" t="inlineStr">
        <x:is>
          <x:t xml:space="preserve">GÁS &amp; ENERGIA</x:t>
        </x:is>
      </x:c>
      <x:c r="J2744" s="239" t="n">
        <x:v>2062</x:v>
      </x:c>
      <x:c r="K2744" t="inlineStr">
        <x:is>
          <x:t xml:space="preserve">GÁS &amp; ENERGIA / G&amp;EBC</x:t>
        </x:is>
      </x:c>
      <x:c r="L2744" s="239" t="n">
        <x:v>1507</x:v>
      </x:c>
      <x:c r="M2744" s="239" t="n">
        <x:v>555</x:v>
      </x:c>
    </x:row>
    <x:row r="2745">
      <x:c r="A2745" t="inlineStr">
        <x:is>
          <x:t xml:space="preserve">2T12</x:t>
        </x:is>
      </x:c>
      <x:c r="B2745" t="n">
        <x:v>2012</x:v>
      </x:c>
      <x:c r="C2745" t="n">
        <x:v>2</x:v>
      </x:c>
      <x:c r="D2745" t="n">
        <x:v>26</x:v>
      </x:c>
      <x:c r="E2745" s="203" t="n">
        <x:v>41090</x:v>
      </x:c>
      <x:c r="F2745" t="inlineStr">
        <x:is>
          <x:t xml:space="preserve">EBIT003</x:t>
        </x:is>
      </x:c>
      <x:c r="G2745" t="inlineStr">
        <x:is>
          <x:t xml:space="preserve">Lucro Bruto Total</x:t>
        </x:is>
      </x:c>
      <x:c r="H2745" t="inlineStr">
        <x:is>
          <x:t xml:space="preserve">Lucro bruto</x:t>
        </x:is>
      </x:c>
      <x:c r="I2745" t="inlineStr">
        <x:is>
          <x:t xml:space="preserve">INTERNACIONAL</x:t>
        </x:is>
      </x:c>
      <x:c r="J2745" s="239" t="n">
        <x:v>3738</x:v>
      </x:c>
      <x:c r="K2745" t="inlineStr">
        <x:is>
          <x:t xml:space="preserve">INTERNACIONAL</x:t>
        </x:is>
      </x:c>
      <x:c r="L2745" s="239" t="n">
        <x:v>1955</x:v>
      </x:c>
      <x:c r="M2745" s="239" t="n">
        <x:v>1783</x:v>
      </x:c>
    </x:row>
    <x:row r="2746">
      <x:c r="A2746" t="inlineStr">
        <x:is>
          <x:t xml:space="preserve">2T12</x:t>
        </x:is>
      </x:c>
      <x:c r="B2746" t="n">
        <x:v>2012</x:v>
      </x:c>
      <x:c r="C2746" t="n">
        <x:v>2</x:v>
      </x:c>
      <x:c r="D2746" t="n">
        <x:v>26</x:v>
      </x:c>
      <x:c r="E2746" s="203" t="n">
        <x:v>41090</x:v>
      </x:c>
      <x:c r="F2746" t="inlineStr">
        <x:is>
          <x:t xml:space="preserve">EBIT003</x:t>
        </x:is>
      </x:c>
      <x:c r="G2746" t="inlineStr">
        <x:is>
          <x:t xml:space="preserve">Lucro Bruto Total</x:t>
        </x:is>
      </x:c>
      <x:c r="H2746" t="inlineStr">
        <x:is>
          <x:t xml:space="preserve">Lucro bruto</x:t>
        </x:is>
      </x:c>
      <x:c r="I2746" t="inlineStr">
        <x:is>
          <x:t xml:space="preserve">TOTAL</x:t>
        </x:is>
      </x:c>
      <x:c r="J2746" s="239" t="n">
        <x:v>36259</x:v>
      </x:c>
      <x:c r="K2746" t="inlineStr">
        <x:is>
          <x:t xml:space="preserve">TOTAL</x:t>
        </x:is>
      </x:c>
      <x:c r="L2746" s="239" t="n">
        <x:v>20244</x:v>
      </x:c>
      <x:c r="M2746" s="239" t="n">
        <x:v>16015</x:v>
      </x:c>
    </x:row>
    <x:row r="2747">
      <x:c r="A2747" t="inlineStr">
        <x:is>
          <x:t xml:space="preserve">2T12</x:t>
        </x:is>
      </x:c>
      <x:c r="B2747" t="n">
        <x:v>2012</x:v>
      </x:c>
      <x:c r="C2747" t="n">
        <x:v>2</x:v>
      </x:c>
      <x:c r="D2747" t="n">
        <x:v>26</x:v>
      </x:c>
      <x:c r="E2747" s="203" t="n">
        <x:v>41090</x:v>
      </x:c>
      <x:c r="F2747" t="inlineStr">
        <x:is>
          <x:t xml:space="preserve">EBIT004</x:t>
        </x:is>
      </x:c>
      <x:c r="G2747" t="inlineStr">
        <x:is>
          <x:t xml:space="preserve">Despesa</x:t>
        </x:is>
      </x:c>
      <x:c r="H2747" t="inlineStr">
        <x:is>
          <x:t xml:space="preserve">Vendas, gerais e administrativas</x:t>
        </x:is>
      </x:c>
      <x:c r="I2747" t="inlineStr">
        <x:is>
          <x:t xml:space="preserve">ABAST</x:t>
        </x:is>
      </x:c>
      <x:c r="J2747" s="239" t="n">
        <x:v>-3003</x:v>
      </x:c>
      <x:c r="K2747" t="inlineStr">
        <x:is>
          <x:t xml:space="preserve">ABASTECIMENTO</x:t>
        </x:is>
      </x:c>
      <x:c r="L2747" s="239" t="n">
        <x:v>-1527</x:v>
      </x:c>
      <x:c r="M2747" s="239" t="n">
        <x:v>-1476</x:v>
      </x:c>
    </x:row>
    <x:row r="2748">
      <x:c r="A2748" t="inlineStr">
        <x:is>
          <x:t xml:space="preserve">2T12</x:t>
        </x:is>
      </x:c>
      <x:c r="B2748" t="n">
        <x:v>2012</x:v>
      </x:c>
      <x:c r="C2748" t="n">
        <x:v>2</x:v>
      </x:c>
      <x:c r="D2748" t="n">
        <x:v>26</x:v>
      </x:c>
      <x:c r="E2748" s="203" t="n">
        <x:v>41090</x:v>
      </x:c>
      <x:c r="F2748" t="inlineStr">
        <x:is>
          <x:t xml:space="preserve">EBIT004</x:t>
        </x:is>
      </x:c>
      <x:c r="G2748" t="inlineStr">
        <x:is>
          <x:t xml:space="preserve">Despesa</x:t>
        </x:is>
      </x:c>
      <x:c r="H2748" t="inlineStr">
        <x:is>
          <x:t xml:space="preserve">Vendas, gerais e administrativas</x:t>
        </x:is>
      </x:c>
      <x:c r="I2748" t="inlineStr">
        <x:is>
          <x:t xml:space="preserve">BIOCOMBUSTÍVEIS</x:t>
        </x:is>
      </x:c>
      <x:c r="J2748" s="239" t="n">
        <x:v>-64</x:v>
      </x:c>
      <x:c r="K2748" t="inlineStr">
        <x:is>
          <x:t xml:space="preserve">BIOCOMBUSTÍVEIS</x:t>
        </x:is>
      </x:c>
      <x:c r="L2748" s="239" t="n">
        <x:v>-30</x:v>
      </x:c>
      <x:c r="M2748" s="239" t="n">
        <x:v>-34</x:v>
      </x:c>
    </x:row>
    <x:row r="2749">
      <x:c r="A2749" t="inlineStr">
        <x:is>
          <x:t xml:space="preserve">2T12</x:t>
        </x:is>
      </x:c>
      <x:c r="B2749" t="n">
        <x:v>2012</x:v>
      </x:c>
      <x:c r="C2749" t="n">
        <x:v>2</x:v>
      </x:c>
      <x:c r="D2749" t="n">
        <x:v>26</x:v>
      </x:c>
      <x:c r="E2749" s="203" t="n">
        <x:v>41090</x:v>
      </x:c>
      <x:c r="F2749" t="inlineStr">
        <x:is>
          <x:t xml:space="preserve">EBIT004</x:t>
        </x:is>
      </x:c>
      <x:c r="G2749" t="inlineStr">
        <x:is>
          <x:t xml:space="preserve">Despesa</x:t>
        </x:is>
      </x:c>
      <x:c r="H2749" t="inlineStr">
        <x:is>
          <x:t xml:space="preserve">Vendas, gerais e administrativas</x:t>
        </x:is>
      </x:c>
      <x:c r="I2749" t="inlineStr">
        <x:is>
          <x:t xml:space="preserve">CORPORATIVO</x:t>
        </x:is>
      </x:c>
      <x:c r="J2749" s="239" t="n">
        <x:v>-2256</x:v>
      </x:c>
      <x:c r="K2749" t="inlineStr">
        <x:is>
          <x:t xml:space="preserve">CORPORATIVO / OUTROS NEGÓCIOS</x:t>
        </x:is>
      </x:c>
      <x:c r="L2749" s="239" t="n">
        <x:v>-1011</x:v>
      </x:c>
      <x:c r="M2749" s="239" t="n">
        <x:v>-1245</x:v>
      </x:c>
    </x:row>
    <x:row r="2750">
      <x:c r="A2750" t="inlineStr">
        <x:is>
          <x:t xml:space="preserve">2T12</x:t>
        </x:is>
      </x:c>
      <x:c r="B2750" t="n">
        <x:v>2012</x:v>
      </x:c>
      <x:c r="C2750" t="n">
        <x:v>2</x:v>
      </x:c>
      <x:c r="D2750" t="n">
        <x:v>26</x:v>
      </x:c>
      <x:c r="E2750" s="203" t="n">
        <x:v>41090</x:v>
      </x:c>
      <x:c r="F2750" t="inlineStr">
        <x:is>
          <x:t xml:space="preserve">EBIT004</x:t>
        </x:is>
      </x:c>
      <x:c r="G2750" t="inlineStr">
        <x:is>
          <x:t xml:space="preserve">Despesa</x:t>
        </x:is>
      </x:c>
      <x:c r="H2750" t="inlineStr">
        <x:is>
          <x:t xml:space="preserve">Vendas, gerais e administrativas</x:t>
        </x:is>
      </x:c>
      <x:c r="I2750" t="inlineStr">
        <x:is>
          <x:t xml:space="preserve">DISTRIBUIÇÃO</x:t>
        </x:is>
      </x:c>
      <x:c r="J2750" s="239" t="n">
        <x:v>-2024</x:v>
      </x:c>
      <x:c r="K2750" t="inlineStr">
        <x:is>
          <x:t xml:space="preserve">DISTRIBUIÇÃO</x:t>
        </x:is>
      </x:c>
      <x:c r="L2750" s="239" t="n">
        <x:v>-1000</x:v>
      </x:c>
      <x:c r="M2750" s="239" t="n">
        <x:v>-1024</x:v>
      </x:c>
    </x:row>
    <x:row r="2751">
      <x:c r="A2751" t="inlineStr">
        <x:is>
          <x:t xml:space="preserve">2T12</x:t>
        </x:is>
      </x:c>
      <x:c r="B2751" t="n">
        <x:v>2012</x:v>
      </x:c>
      <x:c r="C2751" t="n">
        <x:v>2</x:v>
      </x:c>
      <x:c r="D2751" t="n">
        <x:v>26</x:v>
      </x:c>
      <x:c r="E2751" s="203" t="n">
        <x:v>41090</x:v>
      </x:c>
      <x:c r="F2751" t="inlineStr">
        <x:is>
          <x:t xml:space="preserve">EBIT004</x:t>
        </x:is>
      </x:c>
      <x:c r="G2751" t="inlineStr">
        <x:is>
          <x:t xml:space="preserve">Despesa</x:t>
        </x:is>
      </x:c>
      <x:c r="H2751" t="inlineStr">
        <x:is>
          <x:t xml:space="preserve">Vendas, gerais e administrativas</x:t>
        </x:is>
      </x:c>
      <x:c r="I2751" t="inlineStr">
        <x:is>
          <x:t xml:space="preserve">E&amp;P</x:t>
        </x:is>
      </x:c>
      <x:c r="J2751" s="239" t="n">
        <x:v>-482</x:v>
      </x:c>
      <x:c r="K2751" t="inlineStr">
        <x:is>
          <x:t xml:space="preserve">E&amp;P</x:t>
        </x:is>
      </x:c>
      <x:c r="L2751" s="239" t="n">
        <x:v>-235</x:v>
      </x:c>
      <x:c r="M2751" s="239" t="n">
        <x:v>-247</x:v>
      </x:c>
    </x:row>
    <x:row r="2752">
      <x:c r="A2752" t="inlineStr">
        <x:is>
          <x:t xml:space="preserve">2T12</x:t>
        </x:is>
      </x:c>
      <x:c r="B2752" t="n">
        <x:v>2012</x:v>
      </x:c>
      <x:c r="C2752" t="n">
        <x:v>2</x:v>
      </x:c>
      <x:c r="D2752" t="n">
        <x:v>26</x:v>
      </x:c>
      <x:c r="E2752" s="203" t="n">
        <x:v>41090</x:v>
      </x:c>
      <x:c r="F2752" t="inlineStr">
        <x:is>
          <x:t xml:space="preserve">EBIT004</x:t>
        </x:is>
      </x:c>
      <x:c r="G2752" t="inlineStr">
        <x:is>
          <x:t xml:space="preserve">Despesa</x:t>
        </x:is>
      </x:c>
      <x:c r="H2752" t="inlineStr">
        <x:is>
          <x:t xml:space="preserve">Vendas, gerais e administrativas</x:t>
        </x:is>
      </x:c>
      <x:c r="I2752" t="inlineStr">
        <x:is>
          <x:t xml:space="preserve">ELIMINAÇÃO</x:t>
        </x:is>
      </x:c>
      <x:c r="J2752" s="239" t="n">
        <x:v>117</x:v>
      </x:c>
      <x:c r="K2752" t="inlineStr">
        <x:is>
          <x:t xml:space="preserve">ELIMINAÇÕES</x:t>
        </x:is>
      </x:c>
      <x:c r="L2752" s="239" t="n">
        <x:v>65</x:v>
      </x:c>
      <x:c r="M2752" s="239" t="n">
        <x:v>52</x:v>
      </x:c>
    </x:row>
    <x:row r="2753">
      <x:c r="A2753" t="inlineStr">
        <x:is>
          <x:t xml:space="preserve">2T12</x:t>
        </x:is>
      </x:c>
      <x:c r="B2753" t="n">
        <x:v>2012</x:v>
      </x:c>
      <x:c r="C2753" t="n">
        <x:v>2</x:v>
      </x:c>
      <x:c r="D2753" t="n">
        <x:v>26</x:v>
      </x:c>
      <x:c r="E2753" s="203" t="n">
        <x:v>41090</x:v>
      </x:c>
      <x:c r="F2753" t="inlineStr">
        <x:is>
          <x:t xml:space="preserve">EBIT004</x:t>
        </x:is>
      </x:c>
      <x:c r="G2753" t="inlineStr">
        <x:is>
          <x:t xml:space="preserve">Despesa</x:t>
        </x:is>
      </x:c>
      <x:c r="H2753" t="inlineStr">
        <x:is>
          <x:t xml:space="preserve">Vendas, gerais e administrativas</x:t>
        </x:is>
      </x:c>
      <x:c r="I2753" t="inlineStr">
        <x:is>
          <x:t xml:space="preserve">GÁS &amp; ENERGIA</x:t>
        </x:is>
      </x:c>
      <x:c r="J2753" s="239" t="n">
        <x:v>-851</x:v>
      </x:c>
      <x:c r="K2753" t="inlineStr">
        <x:is>
          <x:t xml:space="preserve">GÁS &amp; ENERGIA / G&amp;EBC</x:t>
        </x:is>
      </x:c>
      <x:c r="L2753" s="239" t="n">
        <x:v>-411</x:v>
      </x:c>
      <x:c r="M2753" s="239" t="n">
        <x:v>-440</x:v>
      </x:c>
    </x:row>
    <x:row r="2754">
      <x:c r="A2754" t="inlineStr">
        <x:is>
          <x:t xml:space="preserve">2T12</x:t>
        </x:is>
      </x:c>
      <x:c r="B2754" t="n">
        <x:v>2012</x:v>
      </x:c>
      <x:c r="C2754" t="n">
        <x:v>2</x:v>
      </x:c>
      <x:c r="D2754" t="n">
        <x:v>26</x:v>
      </x:c>
      <x:c r="E2754" s="203" t="n">
        <x:v>41090</x:v>
      </x:c>
      <x:c r="F2754" t="inlineStr">
        <x:is>
          <x:t xml:space="preserve">EBIT004</x:t>
        </x:is>
      </x:c>
      <x:c r="G2754" t="inlineStr">
        <x:is>
          <x:t xml:space="preserve">Despesa</x:t>
        </x:is>
      </x:c>
      <x:c r="H2754" t="inlineStr">
        <x:is>
          <x:t xml:space="preserve">Vendas, gerais e administrativas</x:t>
        </x:is>
      </x:c>
      <x:c r="I2754" t="inlineStr">
        <x:is>
          <x:t xml:space="preserve">INTERNACIONAL</x:t>
        </x:is>
      </x:c>
      <x:c r="J2754" s="239" t="n">
        <x:v>-835</x:v>
      </x:c>
      <x:c r="K2754" t="inlineStr">
        <x:is>
          <x:t xml:space="preserve">INTERNACIONAL</x:t>
        </x:is>
      </x:c>
      <x:c r="L2754" s="239" t="n">
        <x:v>-404</x:v>
      </x:c>
      <x:c r="M2754" s="239" t="n">
        <x:v>-431</x:v>
      </x:c>
    </x:row>
    <x:row r="2755">
      <x:c r="A2755" t="inlineStr">
        <x:is>
          <x:t xml:space="preserve">2T12</x:t>
        </x:is>
      </x:c>
      <x:c r="B2755" t="n">
        <x:v>2012</x:v>
      </x:c>
      <x:c r="C2755" t="n">
        <x:v>2</x:v>
      </x:c>
      <x:c r="D2755" t="n">
        <x:v>26</x:v>
      </x:c>
      <x:c r="E2755" s="203" t="n">
        <x:v>41090</x:v>
      </x:c>
      <x:c r="F2755" t="inlineStr">
        <x:is>
          <x:t xml:space="preserve">EBIT004</x:t>
        </x:is>
      </x:c>
      <x:c r="G2755" t="inlineStr">
        <x:is>
          <x:t xml:space="preserve">Despesa</x:t>
        </x:is>
      </x:c>
      <x:c r="H2755" t="inlineStr">
        <x:is>
          <x:t xml:space="preserve">Vendas, gerais e administrativas</x:t>
        </x:is>
      </x:c>
      <x:c r="I2755" t="inlineStr">
        <x:is>
          <x:t xml:space="preserve">TOTAL</x:t>
        </x:is>
      </x:c>
      <x:c r="J2755" s="239" t="n">
        <x:v>-9398</x:v>
      </x:c>
      <x:c r="K2755" t="inlineStr">
        <x:is>
          <x:t xml:space="preserve">TOTAL</x:t>
        </x:is>
      </x:c>
      <x:c r="L2755" s="239" t="n">
        <x:v>-4553</x:v>
      </x:c>
      <x:c r="M2755" s="239" t="n">
        <x:v>-4845</x:v>
      </x:c>
    </x:row>
    <x:row r="2756">
      <x:c r="A2756" t="inlineStr">
        <x:is>
          <x:t xml:space="preserve">2T12</x:t>
        </x:is>
      </x:c>
      <x:c r="B2756" t="n">
        <x:v>2012</x:v>
      </x:c>
      <x:c r="C2756" t="n">
        <x:v>2</x:v>
      </x:c>
      <x:c r="D2756" t="n">
        <x:v>26</x:v>
      </x:c>
      <x:c r="E2756" s="203" t="n">
        <x:v>41090</x:v>
      </x:c>
      <x:c r="F2756" t="inlineStr">
        <x:is>
          <x:t xml:space="preserve">EBIT005</x:t>
        </x:is>
      </x:c>
      <x:c r="G2756" t="inlineStr">
        <x:is>
          <x:t xml:space="preserve">Despesa</x:t>
        </x:is>
      </x:c>
      <x:c r="H2756" t="inlineStr">
        <x:is>
          <x:t xml:space="preserve">Tributárias</x:t>
        </x:is>
      </x:c>
      <x:c r="I2756" t="inlineStr">
        <x:is>
          <x:t xml:space="preserve">ABAST</x:t>
        </x:is>
      </x:c>
      <x:c r="J2756" s="239" t="n">
        <x:v>-56</x:v>
      </x:c>
      <x:c r="K2756" t="inlineStr">
        <x:is>
          <x:t xml:space="preserve">ABASTECIMENTO</x:t>
        </x:is>
      </x:c>
      <x:c r="L2756" s="239" t="n">
        <x:v>-25</x:v>
      </x:c>
      <x:c r="M2756" s="239" t="n">
        <x:v>-31</x:v>
      </x:c>
    </x:row>
    <x:row r="2757">
      <x:c r="A2757" t="inlineStr">
        <x:is>
          <x:t xml:space="preserve">2T12</x:t>
        </x:is>
      </x:c>
      <x:c r="B2757" t="n">
        <x:v>2012</x:v>
      </x:c>
      <x:c r="C2757" t="n">
        <x:v>2</x:v>
      </x:c>
      <x:c r="D2757" t="n">
        <x:v>26</x:v>
      </x:c>
      <x:c r="E2757" s="203" t="n">
        <x:v>41090</x:v>
      </x:c>
      <x:c r="F2757" t="inlineStr">
        <x:is>
          <x:t xml:space="preserve">EBIT005</x:t>
        </x:is>
      </x:c>
      <x:c r="G2757" t="inlineStr">
        <x:is>
          <x:t xml:space="preserve">Despesa</x:t>
        </x:is>
      </x:c>
      <x:c r="H2757" t="inlineStr">
        <x:is>
          <x:t xml:space="preserve">Tributárias</x:t>
        </x:is>
      </x:c>
      <x:c r="I2757" t="inlineStr">
        <x:is>
          <x:t xml:space="preserve">BIOCOMBUSTÍVEIS</x:t>
        </x:is>
      </x:c>
      <x:c r="J2757" s="239" t="n">
        <x:v>-2</x:v>
      </x:c>
      <x:c r="K2757" t="inlineStr">
        <x:is>
          <x:t xml:space="preserve">BIOCOMBUSTÍVEIS</x:t>
        </x:is>
      </x:c>
      <x:c r="L2757" s="239" t="n">
        <x:v>-1</x:v>
      </x:c>
      <x:c r="M2757" s="239" t="n">
        <x:v>-1</x:v>
      </x:c>
    </x:row>
    <x:row r="2758">
      <x:c r="A2758" t="inlineStr">
        <x:is>
          <x:t xml:space="preserve">2T12</x:t>
        </x:is>
      </x:c>
      <x:c r="B2758" t="n">
        <x:v>2012</x:v>
      </x:c>
      <x:c r="C2758" t="n">
        <x:v>2</x:v>
      </x:c>
      <x:c r="D2758" t="n">
        <x:v>26</x:v>
      </x:c>
      <x:c r="E2758" s="203" t="n">
        <x:v>41090</x:v>
      </x:c>
      <x:c r="F2758" t="inlineStr">
        <x:is>
          <x:t xml:space="preserve">EBIT005</x:t>
        </x:is>
      </x:c>
      <x:c r="G2758" t="inlineStr">
        <x:is>
          <x:t xml:space="preserve">Despesa</x:t>
        </x:is>
      </x:c>
      <x:c r="H2758" t="inlineStr">
        <x:is>
          <x:t xml:space="preserve">Tributárias</x:t>
        </x:is>
      </x:c>
      <x:c r="I2758" t="inlineStr">
        <x:is>
          <x:t xml:space="preserve">CORPORATIVO</x:t>
        </x:is>
      </x:c>
      <x:c r="J2758" s="239" t="n">
        <x:v>-76</x:v>
      </x:c>
      <x:c r="K2758" t="inlineStr">
        <x:is>
          <x:t xml:space="preserve">CORPORATIVO / OUTROS NEGÓCIOS</x:t>
        </x:is>
      </x:c>
      <x:c r="L2758" s="239" t="n">
        <x:v>-48</x:v>
      </x:c>
      <x:c r="M2758" s="239" t="n">
        <x:v>-28</x:v>
      </x:c>
    </x:row>
    <x:row r="2759">
      <x:c r="A2759" t="inlineStr">
        <x:is>
          <x:t xml:space="preserve">2T12</x:t>
        </x:is>
      </x:c>
      <x:c r="B2759" t="n">
        <x:v>2012</x:v>
      </x:c>
      <x:c r="C2759" t="n">
        <x:v>2</x:v>
      </x:c>
      <x:c r="D2759" t="n">
        <x:v>26</x:v>
      </x:c>
      <x:c r="E2759" s="203" t="n">
        <x:v>41090</x:v>
      </x:c>
      <x:c r="F2759" t="inlineStr">
        <x:is>
          <x:t xml:space="preserve">EBIT005</x:t>
        </x:is>
      </x:c>
      <x:c r="G2759" t="inlineStr">
        <x:is>
          <x:t xml:space="preserve">Despesa</x:t>
        </x:is>
      </x:c>
      <x:c r="H2759" t="inlineStr">
        <x:is>
          <x:t xml:space="preserve">Tributárias</x:t>
        </x:is>
      </x:c>
      <x:c r="I2759" t="inlineStr">
        <x:is>
          <x:t xml:space="preserve">DISTRIBUIÇÃO</x:t>
        </x:is>
      </x:c>
      <x:c r="J2759" s="239" t="n">
        <x:v>-17</x:v>
      </x:c>
      <x:c r="K2759" t="inlineStr">
        <x:is>
          <x:t xml:space="preserve">DISTRIBUIÇÃO</x:t>
        </x:is>
      </x:c>
      <x:c r="L2759" s="239" t="n">
        <x:v>-13</x:v>
      </x:c>
      <x:c r="M2759" s="239" t="n">
        <x:v>-4</x:v>
      </x:c>
    </x:row>
    <x:row r="2760">
      <x:c r="A2760" t="inlineStr">
        <x:is>
          <x:t xml:space="preserve">2T12</x:t>
        </x:is>
      </x:c>
      <x:c r="B2760" t="n">
        <x:v>2012</x:v>
      </x:c>
      <x:c r="C2760" t="n">
        <x:v>2</x:v>
      </x:c>
      <x:c r="D2760" t="n">
        <x:v>26</x:v>
      </x:c>
      <x:c r="E2760" s="203" t="n">
        <x:v>41090</x:v>
      </x:c>
      <x:c r="F2760" t="inlineStr">
        <x:is>
          <x:t xml:space="preserve">EBIT005</x:t>
        </x:is>
      </x:c>
      <x:c r="G2760" t="inlineStr">
        <x:is>
          <x:t xml:space="preserve">Despesa</x:t>
        </x:is>
      </x:c>
      <x:c r="H2760" t="inlineStr">
        <x:is>
          <x:t xml:space="preserve">Tributárias</x:t>
        </x:is>
      </x:c>
      <x:c r="I2760" t="inlineStr">
        <x:is>
          <x:t xml:space="preserve">E&amp;P</x:t>
        </x:is>
      </x:c>
      <x:c r="J2760" s="239" t="n">
        <x:v>-45</x:v>
      </x:c>
      <x:c r="K2760" t="inlineStr">
        <x:is>
          <x:t xml:space="preserve">E&amp;P</x:t>
        </x:is>
      </x:c>
      <x:c r="L2760" s="239" t="n">
        <x:v>-23</x:v>
      </x:c>
      <x:c r="M2760" s="239" t="n">
        <x:v>-22</x:v>
      </x:c>
    </x:row>
    <x:row r="2761">
      <x:c r="A2761" t="inlineStr">
        <x:is>
          <x:t xml:space="preserve">2T12</x:t>
        </x:is>
      </x:c>
      <x:c r="B2761" t="n">
        <x:v>2012</x:v>
      </x:c>
      <x:c r="C2761" t="n">
        <x:v>2</x:v>
      </x:c>
      <x:c r="D2761" t="n">
        <x:v>26</x:v>
      </x:c>
      <x:c r="E2761" s="203" t="n">
        <x:v>41090</x:v>
      </x:c>
      <x:c r="F2761" t="inlineStr">
        <x:is>
          <x:t xml:space="preserve">EBIT005</x:t>
        </x:is>
      </x:c>
      <x:c r="G2761" t="inlineStr">
        <x:is>
          <x:t xml:space="preserve">Despesa</x:t>
        </x:is>
      </x:c>
      <x:c r="H2761" t="inlineStr">
        <x:is>
          <x:t xml:space="preserve">Tributárias</x:t>
        </x:is>
      </x:c>
      <x:c r="I2761" t="inlineStr">
        <x:is>
          <x:t xml:space="preserve">ELIMINAÇÃO</x:t>
        </x:is>
      </x:c>
      <x:c r="J2761" s="239" t="n">
        <x:v>0</x:v>
      </x:c>
      <x:c r="K2761" t="inlineStr">
        <x:is>
          <x:t xml:space="preserve">ELIMINAÇÕES</x:t>
        </x:is>
      </x:c>
      <x:c r="L2761" s="239" t="n">
        <x:v>0</x:v>
      </x:c>
      <x:c r="M2761" s="239" t="n">
        <x:v>0</x:v>
      </x:c>
    </x:row>
    <x:row r="2762">
      <x:c r="A2762" t="inlineStr">
        <x:is>
          <x:t xml:space="preserve">2T12</x:t>
        </x:is>
      </x:c>
      <x:c r="B2762" t="n">
        <x:v>2012</x:v>
      </x:c>
      <x:c r="C2762" t="n">
        <x:v>2</x:v>
      </x:c>
      <x:c r="D2762" t="n">
        <x:v>26</x:v>
      </x:c>
      <x:c r="E2762" s="203" t="n">
        <x:v>41090</x:v>
      </x:c>
      <x:c r="F2762" t="inlineStr">
        <x:is>
          <x:t xml:space="preserve">EBIT005</x:t>
        </x:is>
      </x:c>
      <x:c r="G2762" t="inlineStr">
        <x:is>
          <x:t xml:space="preserve">Despesa</x:t>
        </x:is>
      </x:c>
      <x:c r="H2762" t="inlineStr">
        <x:is>
          <x:t xml:space="preserve">Tributárias</x:t>
        </x:is>
      </x:c>
      <x:c r="I2762" t="inlineStr">
        <x:is>
          <x:t xml:space="preserve">GÁS &amp; ENERGIA</x:t>
        </x:is>
      </x:c>
      <x:c r="J2762" s="239" t="n">
        <x:v>-36</x:v>
      </x:c>
      <x:c r="K2762" t="inlineStr">
        <x:is>
          <x:t xml:space="preserve">GÁS &amp; ENERGIA / G&amp;EBC</x:t>
        </x:is>
      </x:c>
      <x:c r="L2762" s="239" t="n">
        <x:v>0</x:v>
      </x:c>
      <x:c r="M2762" s="239" t="n">
        <x:v>-36</x:v>
      </x:c>
    </x:row>
    <x:row r="2763">
      <x:c r="A2763" t="inlineStr">
        <x:is>
          <x:t xml:space="preserve">2T12</x:t>
        </x:is>
      </x:c>
      <x:c r="B2763" t="n">
        <x:v>2012</x:v>
      </x:c>
      <x:c r="C2763" t="n">
        <x:v>2</x:v>
      </x:c>
      <x:c r="D2763" t="n">
        <x:v>26</x:v>
      </x:c>
      <x:c r="E2763" s="203" t="n">
        <x:v>41090</x:v>
      </x:c>
      <x:c r="F2763" t="inlineStr">
        <x:is>
          <x:t xml:space="preserve">EBIT005</x:t>
        </x:is>
      </x:c>
      <x:c r="G2763" t="inlineStr">
        <x:is>
          <x:t xml:space="preserve">Despesa</x:t>
        </x:is>
      </x:c>
      <x:c r="H2763" t="inlineStr">
        <x:is>
          <x:t xml:space="preserve">Tributárias</x:t>
        </x:is>
      </x:c>
      <x:c r="I2763" t="inlineStr">
        <x:is>
          <x:t xml:space="preserve">INTERNACIONAL</x:t>
        </x:is>
      </x:c>
      <x:c r="J2763" s="239" t="n">
        <x:v>-86</x:v>
      </x:c>
      <x:c r="K2763" t="inlineStr">
        <x:is>
          <x:t xml:space="preserve">INTERNACIONAL</x:t>
        </x:is>
      </x:c>
      <x:c r="L2763" s="239" t="n">
        <x:v>-38</x:v>
      </x:c>
      <x:c r="M2763" s="239" t="n">
        <x:v>-48</x:v>
      </x:c>
    </x:row>
    <x:row r="2764">
      <x:c r="A2764" t="inlineStr">
        <x:is>
          <x:t xml:space="preserve">2T12</x:t>
        </x:is>
      </x:c>
      <x:c r="B2764" t="n">
        <x:v>2012</x:v>
      </x:c>
      <x:c r="C2764" t="n">
        <x:v>2</x:v>
      </x:c>
      <x:c r="D2764" t="n">
        <x:v>26</x:v>
      </x:c>
      <x:c r="E2764" s="203" t="n">
        <x:v>41090</x:v>
      </x:c>
      <x:c r="F2764" t="inlineStr">
        <x:is>
          <x:t xml:space="preserve">EBIT005</x:t>
        </x:is>
      </x:c>
      <x:c r="G2764" t="inlineStr">
        <x:is>
          <x:t xml:space="preserve">Despesa</x:t>
        </x:is>
      </x:c>
      <x:c r="H2764" t="inlineStr">
        <x:is>
          <x:t xml:space="preserve">Tributárias</x:t>
        </x:is>
      </x:c>
      <x:c r="I2764" t="inlineStr">
        <x:is>
          <x:t xml:space="preserve">TOTAL</x:t>
        </x:is>
      </x:c>
      <x:c r="J2764" s="239" t="n">
        <x:v>-318</x:v>
      </x:c>
      <x:c r="K2764" t="inlineStr">
        <x:is>
          <x:t xml:space="preserve">TOTAL</x:t>
        </x:is>
      </x:c>
      <x:c r="L2764" s="239" t="n">
        <x:v>-148</x:v>
      </x:c>
      <x:c r="M2764" s="239" t="n">
        <x:v>-170</x:v>
      </x:c>
    </x:row>
    <x:row r="2765">
      <x:c r="A2765" t="inlineStr">
        <x:is>
          <x:t xml:space="preserve">2T12</x:t>
        </x:is>
      </x:c>
      <x:c r="B2765" t="n">
        <x:v>2012</x:v>
      </x:c>
      <x:c r="C2765" t="n">
        <x:v>2</x:v>
      </x:c>
      <x:c r="D2765" t="n">
        <x:v>26</x:v>
      </x:c>
      <x:c r="E2765" s="203" t="n">
        <x:v>41090</x:v>
      </x:c>
      <x:c r="F2765" t="inlineStr">
        <x:is>
          <x:t xml:space="preserve">EBIT006</x:t>
        </x:is>
      </x:c>
      <x:c r="G2765" t="inlineStr">
        <x:is>
          <x:t xml:space="preserve">Despesa</x:t>
        </x:is>
      </x:c>
      <x:c r="H2765" t="inlineStr">
        <x:is>
          <x:t xml:space="preserve">Custos exploratórios p/ extração de petróleo</x:t>
        </x:is>
      </x:c>
      <x:c r="I2765" t="inlineStr">
        <x:is>
          <x:t xml:space="preserve">ABAST</x:t>
        </x:is>
      </x:c>
      <x:c r="J2765" s="239" t="n">
        <x:v>0</x:v>
      </x:c>
      <x:c r="K2765" t="inlineStr">
        <x:is>
          <x:t xml:space="preserve">ABASTECIMENTO</x:t>
        </x:is>
      </x:c>
      <x:c r="L2765" s="239" t="n">
        <x:v>0</x:v>
      </x:c>
      <x:c r="M2765" s="239" t="n">
        <x:v>0</x:v>
      </x:c>
    </x:row>
    <x:row r="2766">
      <x:c r="A2766" t="inlineStr">
        <x:is>
          <x:t xml:space="preserve">2T12</x:t>
        </x:is>
      </x:c>
      <x:c r="B2766" t="n">
        <x:v>2012</x:v>
      </x:c>
      <x:c r="C2766" t="n">
        <x:v>2</x:v>
      </x:c>
      <x:c r="D2766" t="n">
        <x:v>26</x:v>
      </x:c>
      <x:c r="E2766" s="203" t="n">
        <x:v>41090</x:v>
      </x:c>
      <x:c r="F2766" t="inlineStr">
        <x:is>
          <x:t xml:space="preserve">EBIT006</x:t>
        </x:is>
      </x:c>
      <x:c r="G2766" t="inlineStr">
        <x:is>
          <x:t xml:space="preserve">Despesa</x:t>
        </x:is>
      </x:c>
      <x:c r="H2766" t="inlineStr">
        <x:is>
          <x:t xml:space="preserve">Custos exploratórios p/ extração de petróleo</x:t>
        </x:is>
      </x:c>
      <x:c r="I2766" t="inlineStr">
        <x:is>
          <x:t xml:space="preserve">BIOCOMBUSTÍVEIS</x:t>
        </x:is>
      </x:c>
      <x:c r="J2766" s="239" t="n">
        <x:v>0</x:v>
      </x:c>
      <x:c r="K2766" t="inlineStr">
        <x:is>
          <x:t xml:space="preserve">BIOCOMBUSTÍVEIS</x:t>
        </x:is>
      </x:c>
      <x:c r="L2766" s="239" t="n">
        <x:v>0</x:v>
      </x:c>
      <x:c r="M2766" s="239" t="n">
        <x:v>0</x:v>
      </x:c>
    </x:row>
    <x:row r="2767">
      <x:c r="A2767" t="inlineStr">
        <x:is>
          <x:t xml:space="preserve">2T12</x:t>
        </x:is>
      </x:c>
      <x:c r="B2767" t="n">
        <x:v>2012</x:v>
      </x:c>
      <x:c r="C2767" t="n">
        <x:v>2</x:v>
      </x:c>
      <x:c r="D2767" t="n">
        <x:v>26</x:v>
      </x:c>
      <x:c r="E2767" s="203" t="n">
        <x:v>41090</x:v>
      </x:c>
      <x:c r="F2767" t="inlineStr">
        <x:is>
          <x:t xml:space="preserve">EBIT006</x:t>
        </x:is>
      </x:c>
      <x:c r="G2767" t="inlineStr">
        <x:is>
          <x:t xml:space="preserve">Despesa</x:t>
        </x:is>
      </x:c>
      <x:c r="H2767" t="inlineStr">
        <x:is>
          <x:t xml:space="preserve">Custos exploratórios p/ extração de petróleo</x:t>
        </x:is>
      </x:c>
      <x:c r="I2767" t="inlineStr">
        <x:is>
          <x:t xml:space="preserve">CORPORATIVO</x:t>
        </x:is>
      </x:c>
      <x:c r="J2767" s="239" t="n">
        <x:v>0</x:v>
      </x:c>
      <x:c r="K2767" t="inlineStr">
        <x:is>
          <x:t xml:space="preserve">CORPORATIVO / OUTROS NEGÓCIOS</x:t>
        </x:is>
      </x:c>
      <x:c r="L2767" s="239" t="n">
        <x:v>0</x:v>
      </x:c>
      <x:c r="M2767" s="239" t="n">
        <x:v>0</x:v>
      </x:c>
    </x:row>
    <x:row r="2768">
      <x:c r="A2768" t="inlineStr">
        <x:is>
          <x:t xml:space="preserve">2T12</x:t>
        </x:is>
      </x:c>
      <x:c r="B2768" t="n">
        <x:v>2012</x:v>
      </x:c>
      <x:c r="C2768" t="n">
        <x:v>2</x:v>
      </x:c>
      <x:c r="D2768" t="n">
        <x:v>26</x:v>
      </x:c>
      <x:c r="E2768" s="203" t="n">
        <x:v>41090</x:v>
      </x:c>
      <x:c r="F2768" t="inlineStr">
        <x:is>
          <x:t xml:space="preserve">EBIT006</x:t>
        </x:is>
      </x:c>
      <x:c r="G2768" t="inlineStr">
        <x:is>
          <x:t xml:space="preserve">Despesa</x:t>
        </x:is>
      </x:c>
      <x:c r="H2768" t="inlineStr">
        <x:is>
          <x:t xml:space="preserve">Custos exploratórios p/ extração de petróleo</x:t>
        </x:is>
      </x:c>
      <x:c r="I2768" t="inlineStr">
        <x:is>
          <x:t xml:space="preserve">DISTRIBUIÇÃO</x:t>
        </x:is>
      </x:c>
      <x:c r="J2768" s="239" t="n">
        <x:v>0</x:v>
      </x:c>
      <x:c r="K2768" t="inlineStr">
        <x:is>
          <x:t xml:space="preserve">DISTRIBUIÇÃO</x:t>
        </x:is>
      </x:c>
      <x:c r="L2768" s="239" t="n">
        <x:v>0</x:v>
      </x:c>
      <x:c r="M2768" s="239" t="n">
        <x:v>0</x:v>
      </x:c>
    </x:row>
    <x:row r="2769">
      <x:c r="A2769" t="inlineStr">
        <x:is>
          <x:t xml:space="preserve">2T12</x:t>
        </x:is>
      </x:c>
      <x:c r="B2769" t="n">
        <x:v>2012</x:v>
      </x:c>
      <x:c r="C2769" t="n">
        <x:v>2</x:v>
      </x:c>
      <x:c r="D2769" t="n">
        <x:v>26</x:v>
      </x:c>
      <x:c r="E2769" s="203" t="n">
        <x:v>41090</x:v>
      </x:c>
      <x:c r="F2769" t="inlineStr">
        <x:is>
          <x:t xml:space="preserve">EBIT006</x:t>
        </x:is>
      </x:c>
      <x:c r="G2769" t="inlineStr">
        <x:is>
          <x:t xml:space="preserve">Despesa</x:t>
        </x:is>
      </x:c>
      <x:c r="H2769" t="inlineStr">
        <x:is>
          <x:t xml:space="preserve">Custos exploratórios p/ extração de petróleo</x:t>
        </x:is>
      </x:c>
      <x:c r="I2769" t="inlineStr">
        <x:is>
          <x:t xml:space="preserve">E&amp;P</x:t>
        </x:is>
      </x:c>
      <x:c r="J2769" s="239" t="n">
        <x:v>-4198</x:v>
      </x:c>
      <x:c r="K2769" t="inlineStr">
        <x:is>
          <x:t xml:space="preserve">E&amp;P</x:t>
        </x:is>
      </x:c>
      <x:c r="L2769" s="239" t="n">
        <x:v>-920</x:v>
      </x:c>
      <x:c r="M2769" s="239" t="n">
        <x:v>-3278</x:v>
      </x:c>
    </x:row>
    <x:row r="2770">
      <x:c r="A2770" t="inlineStr">
        <x:is>
          <x:t xml:space="preserve">2T12</x:t>
        </x:is>
      </x:c>
      <x:c r="B2770" t="n">
        <x:v>2012</x:v>
      </x:c>
      <x:c r="C2770" t="n">
        <x:v>2</x:v>
      </x:c>
      <x:c r="D2770" t="n">
        <x:v>26</x:v>
      </x:c>
      <x:c r="E2770" s="203" t="n">
        <x:v>41090</x:v>
      </x:c>
      <x:c r="F2770" t="inlineStr">
        <x:is>
          <x:t xml:space="preserve">EBIT006</x:t>
        </x:is>
      </x:c>
      <x:c r="G2770" t="inlineStr">
        <x:is>
          <x:t xml:space="preserve">Despesa</x:t>
        </x:is>
      </x:c>
      <x:c r="H2770" t="inlineStr">
        <x:is>
          <x:t xml:space="preserve">Custos exploratórios p/ extração de petróleo</x:t>
        </x:is>
      </x:c>
      <x:c r="I2770" t="inlineStr">
        <x:is>
          <x:t xml:space="preserve">ELIMINAÇÃO</x:t>
        </x:is>
      </x:c>
      <x:c r="J2770" s="239" t="n">
        <x:v>0</x:v>
      </x:c>
      <x:c r="K2770" t="inlineStr">
        <x:is>
          <x:t xml:space="preserve">ELIMINAÇÕES</x:t>
        </x:is>
      </x:c>
      <x:c r="L2770" s="239" t="n">
        <x:v>0</x:v>
      </x:c>
      <x:c r="M2770" s="239" t="n">
        <x:v>0</x:v>
      </x:c>
    </x:row>
    <x:row r="2771">
      <x:c r="A2771" t="inlineStr">
        <x:is>
          <x:t xml:space="preserve">2T12</x:t>
        </x:is>
      </x:c>
      <x:c r="B2771" t="n">
        <x:v>2012</x:v>
      </x:c>
      <x:c r="C2771" t="n">
        <x:v>2</x:v>
      </x:c>
      <x:c r="D2771" t="n">
        <x:v>26</x:v>
      </x:c>
      <x:c r="E2771" s="203" t="n">
        <x:v>41090</x:v>
      </x:c>
      <x:c r="F2771" t="inlineStr">
        <x:is>
          <x:t xml:space="preserve">EBIT006</x:t>
        </x:is>
      </x:c>
      <x:c r="G2771" t="inlineStr">
        <x:is>
          <x:t xml:space="preserve">Despesa</x:t>
        </x:is>
      </x:c>
      <x:c r="H2771" t="inlineStr">
        <x:is>
          <x:t xml:space="preserve">Custos exploratórios p/ extração de petróleo</x:t>
        </x:is>
      </x:c>
      <x:c r="I2771" t="inlineStr">
        <x:is>
          <x:t xml:space="preserve">GÁS &amp; ENERGIA</x:t>
        </x:is>
      </x:c>
      <x:c r="J2771" s="239" t="n">
        <x:v>0</x:v>
      </x:c>
      <x:c r="K2771" t="inlineStr">
        <x:is>
          <x:t xml:space="preserve">GÁS &amp; ENERGIA / G&amp;EBC</x:t>
        </x:is>
      </x:c>
      <x:c r="L2771" s="239" t="n">
        <x:v>0</x:v>
      </x:c>
      <x:c r="M2771" s="239" t="n">
        <x:v>0</x:v>
      </x:c>
    </x:row>
    <x:row r="2772">
      <x:c r="A2772" t="inlineStr">
        <x:is>
          <x:t xml:space="preserve">2T12</x:t>
        </x:is>
      </x:c>
      <x:c r="B2772" t="n">
        <x:v>2012</x:v>
      </x:c>
      <x:c r="C2772" t="n">
        <x:v>2</x:v>
      </x:c>
      <x:c r="D2772" t="n">
        <x:v>26</x:v>
      </x:c>
      <x:c r="E2772" s="203" t="n">
        <x:v>41090</x:v>
      </x:c>
      <x:c r="F2772" t="inlineStr">
        <x:is>
          <x:t xml:space="preserve">EBIT006</x:t>
        </x:is>
      </x:c>
      <x:c r="G2772" t="inlineStr">
        <x:is>
          <x:t xml:space="preserve">Despesa</x:t>
        </x:is>
      </x:c>
      <x:c r="H2772" t="inlineStr">
        <x:is>
          <x:t xml:space="preserve">Custos exploratórios p/ extração de petróleo</x:t>
        </x:is>
      </x:c>
      <x:c r="I2772" t="inlineStr">
        <x:is>
          <x:t xml:space="preserve">INTERNACIONAL</x:t>
        </x:is>
      </x:c>
      <x:c r="J2772" s="239" t="n">
        <x:v>-229</x:v>
      </x:c>
      <x:c r="K2772" t="inlineStr">
        <x:is>
          <x:t xml:space="preserve">INTERNACIONAL</x:t>
        </x:is>
      </x:c>
      <x:c r="L2772" s="239" t="n">
        <x:v>-91</x:v>
      </x:c>
      <x:c r="M2772" s="239" t="n">
        <x:v>-138</x:v>
      </x:c>
    </x:row>
    <x:row r="2773">
      <x:c r="A2773" t="inlineStr">
        <x:is>
          <x:t xml:space="preserve">2T12</x:t>
        </x:is>
      </x:c>
      <x:c r="B2773" t="n">
        <x:v>2012</x:v>
      </x:c>
      <x:c r="C2773" t="n">
        <x:v>2</x:v>
      </x:c>
      <x:c r="D2773" t="n">
        <x:v>26</x:v>
      </x:c>
      <x:c r="E2773" s="203" t="n">
        <x:v>41090</x:v>
      </x:c>
      <x:c r="F2773" t="inlineStr">
        <x:is>
          <x:t xml:space="preserve">EBIT006</x:t>
        </x:is>
      </x:c>
      <x:c r="G2773" t="inlineStr">
        <x:is>
          <x:t xml:space="preserve">Despesa</x:t>
        </x:is>
      </x:c>
      <x:c r="H2773" t="inlineStr">
        <x:is>
          <x:t xml:space="preserve">Custos exploratórios p/ extração de petróleo</x:t>
        </x:is>
      </x:c>
      <x:c r="I2773" t="inlineStr">
        <x:is>
          <x:t xml:space="preserve">TOTAL</x:t>
        </x:is>
      </x:c>
      <x:c r="J2773" s="239" t="n">
        <x:v>-4427</x:v>
      </x:c>
      <x:c r="K2773" t="inlineStr">
        <x:is>
          <x:t xml:space="preserve">TOTAL</x:t>
        </x:is>
      </x:c>
      <x:c r="L2773" s="239" t="n">
        <x:v>-1011</x:v>
      </x:c>
      <x:c r="M2773" s="239" t="n">
        <x:v>-3416</x:v>
      </x:c>
    </x:row>
    <x:row r="2774">
      <x:c r="A2774" t="inlineStr">
        <x:is>
          <x:t xml:space="preserve">2T12</x:t>
        </x:is>
      </x:c>
      <x:c r="B2774" t="n">
        <x:v>2012</x:v>
      </x:c>
      <x:c r="C2774" t="n">
        <x:v>2</x:v>
      </x:c>
      <x:c r="D2774" t="n">
        <x:v>26</x:v>
      </x:c>
      <x:c r="E2774" s="203" t="n">
        <x:v>41090</x:v>
      </x:c>
      <x:c r="F2774" t="inlineStr">
        <x:is>
          <x:t xml:space="preserve">EBIT007</x:t>
        </x:is>
      </x:c>
      <x:c r="G2774" t="inlineStr">
        <x:is>
          <x:t xml:space="preserve">Despesa</x:t>
        </x:is>
      </x:c>
      <x:c r="H2774" t="inlineStr">
        <x:is>
          <x:t xml:space="preserve">Pesquisa e desenvolvimento</x:t>
        </x:is>
      </x:c>
      <x:c r="I2774" t="inlineStr">
        <x:is>
          <x:t xml:space="preserve">ABAST</x:t>
        </x:is>
      </x:c>
      <x:c r="J2774" s="239" t="n">
        <x:v>-179</x:v>
      </x:c>
      <x:c r="K2774" t="inlineStr">
        <x:is>
          <x:t xml:space="preserve">ABASTECIMENTO</x:t>
        </x:is>
      </x:c>
      <x:c r="L2774" s="239" t="n">
        <x:v>-93</x:v>
      </x:c>
      <x:c r="M2774" s="239" t="n">
        <x:v>-86</x:v>
      </x:c>
    </x:row>
    <x:row r="2775">
      <x:c r="A2775" t="inlineStr">
        <x:is>
          <x:t xml:space="preserve">2T12</x:t>
        </x:is>
      </x:c>
      <x:c r="B2775" t="n">
        <x:v>2012</x:v>
      </x:c>
      <x:c r="C2775" t="n">
        <x:v>2</x:v>
      </x:c>
      <x:c r="D2775" t="n">
        <x:v>26</x:v>
      </x:c>
      <x:c r="E2775" s="203" t="n">
        <x:v>41090</x:v>
      </x:c>
      <x:c r="F2775" t="inlineStr">
        <x:is>
          <x:t xml:space="preserve">EBIT007</x:t>
        </x:is>
      </x:c>
      <x:c r="G2775" t="inlineStr">
        <x:is>
          <x:t xml:space="preserve">Despesa</x:t>
        </x:is>
      </x:c>
      <x:c r="H2775" t="inlineStr">
        <x:is>
          <x:t xml:space="preserve">Pesquisa e desenvolvimento</x:t>
        </x:is>
      </x:c>
      <x:c r="I2775" t="inlineStr">
        <x:is>
          <x:t xml:space="preserve">BIOCOMBUSTÍVEIS</x:t>
        </x:is>
      </x:c>
      <x:c r="J2775" s="239" t="n">
        <x:v>-38</x:v>
      </x:c>
      <x:c r="K2775" t="inlineStr">
        <x:is>
          <x:t xml:space="preserve">BIOCOMBUSTÍVEIS</x:t>
        </x:is>
      </x:c>
      <x:c r="L2775" s="239" t="n">
        <x:v>-13</x:v>
      </x:c>
      <x:c r="M2775" s="239" t="n">
        <x:v>-25</x:v>
      </x:c>
    </x:row>
    <x:row r="2776">
      <x:c r="A2776" t="inlineStr">
        <x:is>
          <x:t xml:space="preserve">2T12</x:t>
        </x:is>
      </x:c>
      <x:c r="B2776" t="n">
        <x:v>2012</x:v>
      </x:c>
      <x:c r="C2776" t="n">
        <x:v>2</x:v>
      </x:c>
      <x:c r="D2776" t="n">
        <x:v>26</x:v>
      </x:c>
      <x:c r="E2776" s="203" t="n">
        <x:v>41090</x:v>
      </x:c>
      <x:c r="F2776" t="inlineStr">
        <x:is>
          <x:t xml:space="preserve">EBIT007</x:t>
        </x:is>
      </x:c>
      <x:c r="G2776" t="inlineStr">
        <x:is>
          <x:t xml:space="preserve">Despesa</x:t>
        </x:is>
      </x:c>
      <x:c r="H2776" t="inlineStr">
        <x:is>
          <x:t xml:space="preserve">Pesquisa e desenvolvimento</x:t>
        </x:is>
      </x:c>
      <x:c r="I2776" t="inlineStr">
        <x:is>
          <x:t xml:space="preserve">CORPORATIVO</x:t>
        </x:is>
      </x:c>
      <x:c r="J2776" s="239" t="n">
        <x:v>-278</x:v>
      </x:c>
      <x:c r="K2776" t="inlineStr">
        <x:is>
          <x:t xml:space="preserve">CORPORATIVO / OUTROS NEGÓCIOS</x:t>
        </x:is>
      </x:c>
      <x:c r="L2776" s="239" t="n">
        <x:v>-140</x:v>
      </x:c>
      <x:c r="M2776" s="239" t="n">
        <x:v>-138</x:v>
      </x:c>
    </x:row>
    <x:row r="2777">
      <x:c r="A2777" t="inlineStr">
        <x:is>
          <x:t xml:space="preserve">2T12</x:t>
        </x:is>
      </x:c>
      <x:c r="B2777" t="n">
        <x:v>2012</x:v>
      </x:c>
      <x:c r="C2777" t="n">
        <x:v>2</x:v>
      </x:c>
      <x:c r="D2777" t="n">
        <x:v>26</x:v>
      </x:c>
      <x:c r="E2777" s="203" t="n">
        <x:v>41090</x:v>
      </x:c>
      <x:c r="F2777" t="inlineStr">
        <x:is>
          <x:t xml:space="preserve">EBIT007</x:t>
        </x:is>
      </x:c>
      <x:c r="G2777" t="inlineStr">
        <x:is>
          <x:t xml:space="preserve">Despesa</x:t>
        </x:is>
      </x:c>
      <x:c r="H2777" t="inlineStr">
        <x:is>
          <x:t xml:space="preserve">Pesquisa e desenvolvimento</x:t>
        </x:is>
      </x:c>
      <x:c r="I2777" t="inlineStr">
        <x:is>
          <x:t xml:space="preserve">DISTRIBUIÇÃO</x:t>
        </x:is>
      </x:c>
      <x:c r="J2777" s="239" t="n">
        <x:v>-2</x:v>
      </x:c>
      <x:c r="K2777" t="inlineStr">
        <x:is>
          <x:t xml:space="preserve">DISTRIBUIÇÃO</x:t>
        </x:is>
      </x:c>
      <x:c r="L2777" s="239" t="n">
        <x:v>-2</x:v>
      </x:c>
      <x:c r="M2777" s="239" t="n">
        <x:v>0</x:v>
      </x:c>
    </x:row>
    <x:row r="2778">
      <x:c r="A2778" t="inlineStr">
        <x:is>
          <x:t xml:space="preserve">2T12</x:t>
        </x:is>
      </x:c>
      <x:c r="B2778" t="n">
        <x:v>2012</x:v>
      </x:c>
      <x:c r="C2778" t="n">
        <x:v>2</x:v>
      </x:c>
      <x:c r="D2778" t="n">
        <x:v>26</x:v>
      </x:c>
      <x:c r="E2778" s="203" t="n">
        <x:v>41090</x:v>
      </x:c>
      <x:c r="F2778" t="inlineStr">
        <x:is>
          <x:t xml:space="preserve">EBIT007</x:t>
        </x:is>
      </x:c>
      <x:c r="G2778" t="inlineStr">
        <x:is>
          <x:t xml:space="preserve">Despesa</x:t>
        </x:is>
      </x:c>
      <x:c r="H2778" t="inlineStr">
        <x:is>
          <x:t xml:space="preserve">Pesquisa e desenvolvimento</x:t>
        </x:is>
      </x:c>
      <x:c r="I2778" t="inlineStr">
        <x:is>
          <x:t xml:space="preserve">E&amp;P</x:t>
        </x:is>
      </x:c>
      <x:c r="J2778" s="239" t="n">
        <x:v>-425</x:v>
      </x:c>
      <x:c r="K2778" t="inlineStr">
        <x:is>
          <x:t xml:space="preserve">E&amp;P</x:t>
        </x:is>
      </x:c>
      <x:c r="L2778" s="239" t="n">
        <x:v>-263</x:v>
      </x:c>
      <x:c r="M2778" s="239" t="n">
        <x:v>-162</x:v>
      </x:c>
    </x:row>
    <x:row r="2779">
      <x:c r="A2779" t="inlineStr">
        <x:is>
          <x:t xml:space="preserve">2T12</x:t>
        </x:is>
      </x:c>
      <x:c r="B2779" t="n">
        <x:v>2012</x:v>
      </x:c>
      <x:c r="C2779" t="n">
        <x:v>2</x:v>
      </x:c>
      <x:c r="D2779" t="n">
        <x:v>26</x:v>
      </x:c>
      <x:c r="E2779" s="203" t="n">
        <x:v>41090</x:v>
      </x:c>
      <x:c r="F2779" t="inlineStr">
        <x:is>
          <x:t xml:space="preserve">EBIT007</x:t>
        </x:is>
      </x:c>
      <x:c r="G2779" t="inlineStr">
        <x:is>
          <x:t xml:space="preserve">Despesa</x:t>
        </x:is>
      </x:c>
      <x:c r="H2779" t="inlineStr">
        <x:is>
          <x:t xml:space="preserve">Pesquisa e desenvolvimento</x:t>
        </x:is>
      </x:c>
      <x:c r="I2779" t="inlineStr">
        <x:is>
          <x:t xml:space="preserve">ELIMINAÇÃO</x:t>
        </x:is>
      </x:c>
      <x:c r="J2779" s="239" t="n">
        <x:v>0</x:v>
      </x:c>
      <x:c r="K2779" t="inlineStr">
        <x:is>
          <x:t xml:space="preserve">ELIMINAÇÕES</x:t>
        </x:is>
      </x:c>
      <x:c r="L2779" s="239" t="n">
        <x:v>0</x:v>
      </x:c>
      <x:c r="M2779" s="239" t="n">
        <x:v>0</x:v>
      </x:c>
    </x:row>
    <x:row r="2780">
      <x:c r="A2780" t="inlineStr">
        <x:is>
          <x:t xml:space="preserve">2T12</x:t>
        </x:is>
      </x:c>
      <x:c r="B2780" t="n">
        <x:v>2012</x:v>
      </x:c>
      <x:c r="C2780" t="n">
        <x:v>2</x:v>
      </x:c>
      <x:c r="D2780" t="n">
        <x:v>26</x:v>
      </x:c>
      <x:c r="E2780" s="203" t="n">
        <x:v>41090</x:v>
      </x:c>
      <x:c r="F2780" t="inlineStr">
        <x:is>
          <x:t xml:space="preserve">EBIT007</x:t>
        </x:is>
      </x:c>
      <x:c r="G2780" t="inlineStr">
        <x:is>
          <x:t xml:space="preserve">Despesa</x:t>
        </x:is>
      </x:c>
      <x:c r="H2780" t="inlineStr">
        <x:is>
          <x:t xml:space="preserve">Pesquisa e desenvolvimento</x:t>
        </x:is>
      </x:c>
      <x:c r="I2780" t="inlineStr">
        <x:is>
          <x:t xml:space="preserve">GÁS &amp; ENERGIA</x:t>
        </x:is>
      </x:c>
      <x:c r="J2780" s="239" t="n">
        <x:v>-27</x:v>
      </x:c>
      <x:c r="K2780" t="inlineStr">
        <x:is>
          <x:t xml:space="preserve">GÁS &amp; ENERGIA / G&amp;EBC</x:t>
        </x:is>
      </x:c>
      <x:c r="L2780" s="239" t="n">
        <x:v>-7</x:v>
      </x:c>
      <x:c r="M2780" s="239" t="n">
        <x:v>-20</x:v>
      </x:c>
    </x:row>
    <x:row r="2781">
      <x:c r="A2781" t="inlineStr">
        <x:is>
          <x:t xml:space="preserve">2T12</x:t>
        </x:is>
      </x:c>
      <x:c r="B2781" t="n">
        <x:v>2012</x:v>
      </x:c>
      <x:c r="C2781" t="n">
        <x:v>2</x:v>
      </x:c>
      <x:c r="D2781" t="n">
        <x:v>26</x:v>
      </x:c>
      <x:c r="E2781" s="203" t="n">
        <x:v>41090</x:v>
      </x:c>
      <x:c r="F2781" t="inlineStr">
        <x:is>
          <x:t xml:space="preserve">EBIT007</x:t>
        </x:is>
      </x:c>
      <x:c r="G2781" t="inlineStr">
        <x:is>
          <x:t xml:space="preserve">Despesa</x:t>
        </x:is>
      </x:c>
      <x:c r="H2781" t="inlineStr">
        <x:is>
          <x:t xml:space="preserve">Pesquisa e desenvolvimento</x:t>
        </x:is>
      </x:c>
      <x:c r="I2781" t="inlineStr">
        <x:is>
          <x:t xml:space="preserve">INTERNACIONAL</x:t>
        </x:is>
      </x:c>
      <x:c r="J2781" s="239" t="n">
        <x:v>0</x:v>
      </x:c>
      <x:c r="K2781" t="inlineStr">
        <x:is>
          <x:t xml:space="preserve">INTERNACIONAL</x:t>
        </x:is>
      </x:c>
      <x:c r="L2781" s="239" t="n">
        <x:v>0</x:v>
      </x:c>
      <x:c r="M2781" s="239" t="n">
        <x:v>0</x:v>
      </x:c>
    </x:row>
    <x:row r="2782">
      <x:c r="A2782" t="inlineStr">
        <x:is>
          <x:t xml:space="preserve">2T12</x:t>
        </x:is>
      </x:c>
      <x:c r="B2782" t="n">
        <x:v>2012</x:v>
      </x:c>
      <x:c r="C2782" t="n">
        <x:v>2</x:v>
      </x:c>
      <x:c r="D2782" t="n">
        <x:v>26</x:v>
      </x:c>
      <x:c r="E2782" s="203" t="n">
        <x:v>41090</x:v>
      </x:c>
      <x:c r="F2782" t="inlineStr">
        <x:is>
          <x:t xml:space="preserve">EBIT007</x:t>
        </x:is>
      </x:c>
      <x:c r="G2782" t="inlineStr">
        <x:is>
          <x:t xml:space="preserve">Despesa</x:t>
        </x:is>
      </x:c>
      <x:c r="H2782" t="inlineStr">
        <x:is>
          <x:t xml:space="preserve">Pesquisa e desenvolvimento</x:t>
        </x:is>
      </x:c>
      <x:c r="I2782" t="inlineStr">
        <x:is>
          <x:t xml:space="preserve">TOTAL</x:t>
        </x:is>
      </x:c>
      <x:c r="J2782" s="239" t="n">
        <x:v>-949</x:v>
      </x:c>
      <x:c r="K2782" t="inlineStr">
        <x:is>
          <x:t xml:space="preserve">TOTAL</x:t>
        </x:is>
      </x:c>
      <x:c r="L2782" s="239" t="n">
        <x:v>-518</x:v>
      </x:c>
      <x:c r="M2782" s="239" t="n">
        <x:v>-431</x:v>
      </x:c>
    </x:row>
    <x:row r="2783">
      <x:c r="A2783" t="inlineStr">
        <x:is>
          <x:t xml:space="preserve">2T12</x:t>
        </x:is>
      </x:c>
      <x:c r="B2783" t="n">
        <x:v>2012</x:v>
      </x:c>
      <x:c r="C2783" t="n">
        <x:v>2</x:v>
      </x:c>
      <x:c r="D2783" t="n">
        <x:v>26</x:v>
      </x:c>
      <x:c r="E2783" s="203" t="n">
        <x:v>41090</x:v>
      </x:c>
      <x:c r="F2783" t="inlineStr">
        <x:is>
          <x:t xml:space="preserve">EBIT010</x:t>
        </x:is>
      </x:c>
      <x:c r="G2783" t="inlineStr">
        <x:is>
          <x:t xml:space="preserve">Despesa</x:t>
        </x:is>
      </x:c>
      <x:c r="H2783" t="inlineStr">
        <x:is>
          <x:t xml:space="preserve">Outras</x:t>
        </x:is>
      </x:c>
      <x:c r="I2783" t="inlineStr">
        <x:is>
          <x:t xml:space="preserve">ABAST</x:t>
        </x:is>
      </x:c>
      <x:c r="J2783" s="239" t="n">
        <x:v>-954</x:v>
      </x:c>
      <x:c r="K2783" t="inlineStr">
        <x:is>
          <x:t xml:space="preserve">ABASTECIMENTO</x:t>
        </x:is>
      </x:c>
      <x:c r="L2783" s="239" t="n">
        <x:v>-526</x:v>
      </x:c>
      <x:c r="M2783" s="239" t="n">
        <x:v>-428</x:v>
      </x:c>
    </x:row>
    <x:row r="2784">
      <x:c r="A2784" t="inlineStr">
        <x:is>
          <x:t xml:space="preserve">2T12</x:t>
        </x:is>
      </x:c>
      <x:c r="B2784" t="n">
        <x:v>2012</x:v>
      </x:c>
      <x:c r="C2784" t="n">
        <x:v>2</x:v>
      </x:c>
      <x:c r="D2784" t="n">
        <x:v>26</x:v>
      </x:c>
      <x:c r="E2784" s="203" t="n">
        <x:v>41090</x:v>
      </x:c>
      <x:c r="F2784" t="inlineStr">
        <x:is>
          <x:t xml:space="preserve">EBIT010</x:t>
        </x:is>
      </x:c>
      <x:c r="G2784" t="inlineStr">
        <x:is>
          <x:t xml:space="preserve">Despesa</x:t>
        </x:is>
      </x:c>
      <x:c r="H2784" t="inlineStr">
        <x:is>
          <x:t xml:space="preserve">Outras</x:t>
        </x:is>
      </x:c>
      <x:c r="I2784" t="inlineStr">
        <x:is>
          <x:t xml:space="preserve">BIOCOMBUSTÍVEIS</x:t>
        </x:is>
      </x:c>
      <x:c r="J2784" s="239" t="n">
        <x:v>-14</x:v>
      </x:c>
      <x:c r="K2784" t="inlineStr">
        <x:is>
          <x:t xml:space="preserve">BIOCOMBUSTÍVEIS</x:t>
        </x:is>
      </x:c>
      <x:c r="L2784" s="239" t="n">
        <x:v>-5</x:v>
      </x:c>
      <x:c r="M2784" s="239" t="n">
        <x:v>-9</x:v>
      </x:c>
    </x:row>
    <x:row r="2785">
      <x:c r="A2785" t="inlineStr">
        <x:is>
          <x:t xml:space="preserve">2T12</x:t>
        </x:is>
      </x:c>
      <x:c r="B2785" t="n">
        <x:v>2012</x:v>
      </x:c>
      <x:c r="C2785" t="n">
        <x:v>2</x:v>
      </x:c>
      <x:c r="D2785" t="n">
        <x:v>26</x:v>
      </x:c>
      <x:c r="E2785" s="203" t="n">
        <x:v>41090</x:v>
      </x:c>
      <x:c r="F2785" t="inlineStr">
        <x:is>
          <x:t xml:space="preserve">EBIT010</x:t>
        </x:is>
      </x:c>
      <x:c r="G2785" t="inlineStr">
        <x:is>
          <x:t xml:space="preserve">Despesa</x:t>
        </x:is>
      </x:c>
      <x:c r="H2785" t="inlineStr">
        <x:is>
          <x:t xml:space="preserve">Outras</x:t>
        </x:is>
      </x:c>
      <x:c r="I2785" t="inlineStr">
        <x:is>
          <x:t xml:space="preserve">CORPORATIVO</x:t>
        </x:is>
      </x:c>
      <x:c r="J2785" s="239" t="n">
        <x:v>-2123</x:v>
      </x:c>
      <x:c r="K2785" t="inlineStr">
        <x:is>
          <x:t xml:space="preserve">CORPORATIVO / OUTROS NEGÓCIOS</x:t>
        </x:is>
      </x:c>
      <x:c r="L2785" s="239" t="n">
        <x:v>-1246</x:v>
      </x:c>
      <x:c r="M2785" s="239" t="n">
        <x:v>-877</x:v>
      </x:c>
    </x:row>
    <x:row r="2786">
      <x:c r="A2786" t="inlineStr">
        <x:is>
          <x:t xml:space="preserve">2T12</x:t>
        </x:is>
      </x:c>
      <x:c r="B2786" t="n">
        <x:v>2012</x:v>
      </x:c>
      <x:c r="C2786" t="n">
        <x:v>2</x:v>
      </x:c>
      <x:c r="D2786" t="n">
        <x:v>26</x:v>
      </x:c>
      <x:c r="E2786" s="203" t="n">
        <x:v>41090</x:v>
      </x:c>
      <x:c r="F2786" t="inlineStr">
        <x:is>
          <x:t xml:space="preserve">EBIT010</x:t>
        </x:is>
      </x:c>
      <x:c r="G2786" t="inlineStr">
        <x:is>
          <x:t xml:space="preserve">Despesa</x:t>
        </x:is>
      </x:c>
      <x:c r="H2786" t="inlineStr">
        <x:is>
          <x:t xml:space="preserve">Outras</x:t>
        </x:is>
      </x:c>
      <x:c r="I2786" t="inlineStr">
        <x:is>
          <x:t xml:space="preserve">DISTRIBUIÇÃO</x:t>
        </x:is>
      </x:c>
      <x:c r="J2786" s="239" t="n">
        <x:v>33</x:v>
      </x:c>
      <x:c r="K2786" t="inlineStr">
        <x:is>
          <x:t xml:space="preserve">DISTRIBUIÇÃO</x:t>
        </x:is>
      </x:c>
      <x:c r="L2786" s="239" t="n">
        <x:v>24</x:v>
      </x:c>
      <x:c r="M2786" s="239" t="n">
        <x:v>9</x:v>
      </x:c>
    </x:row>
    <x:row r="2787">
      <x:c r="A2787" t="inlineStr">
        <x:is>
          <x:t xml:space="preserve">2T12</x:t>
        </x:is>
      </x:c>
      <x:c r="B2787" t="n">
        <x:v>2012</x:v>
      </x:c>
      <x:c r="C2787" t="n">
        <x:v>2</x:v>
      </x:c>
      <x:c r="D2787" t="n">
        <x:v>26</x:v>
      </x:c>
      <x:c r="E2787" s="203" t="n">
        <x:v>41090</x:v>
      </x:c>
      <x:c r="F2787" t="inlineStr">
        <x:is>
          <x:t xml:space="preserve">EBIT010</x:t>
        </x:is>
      </x:c>
      <x:c r="G2787" t="inlineStr">
        <x:is>
          <x:t xml:space="preserve">Despesa</x:t>
        </x:is>
      </x:c>
      <x:c r="H2787" t="inlineStr">
        <x:is>
          <x:t xml:space="preserve">Outras</x:t>
        </x:is>
      </x:c>
      <x:c r="I2787" t="inlineStr">
        <x:is>
          <x:t xml:space="preserve">E&amp;P</x:t>
        </x:is>
      </x:c>
      <x:c r="J2787" s="239" t="n">
        <x:v>-726</x:v>
      </x:c>
      <x:c r="K2787" t="inlineStr">
        <x:is>
          <x:t xml:space="preserve">E&amp;P</x:t>
        </x:is>
      </x:c>
      <x:c r="L2787" s="239" t="n">
        <x:v>-415</x:v>
      </x:c>
      <x:c r="M2787" s="239" t="n">
        <x:v>-311</x:v>
      </x:c>
    </x:row>
    <x:row r="2788">
      <x:c r="A2788" t="inlineStr">
        <x:is>
          <x:t xml:space="preserve">2T12</x:t>
        </x:is>
      </x:c>
      <x:c r="B2788" t="n">
        <x:v>2012</x:v>
      </x:c>
      <x:c r="C2788" t="n">
        <x:v>2</x:v>
      </x:c>
      <x:c r="D2788" t="n">
        <x:v>26</x:v>
      </x:c>
      <x:c r="E2788" s="203" t="n">
        <x:v>41090</x:v>
      </x:c>
      <x:c r="F2788" t="inlineStr">
        <x:is>
          <x:t xml:space="preserve">EBIT010</x:t>
        </x:is>
      </x:c>
      <x:c r="G2788" t="inlineStr">
        <x:is>
          <x:t xml:space="preserve">Despesa</x:t>
        </x:is>
      </x:c>
      <x:c r="H2788" t="inlineStr">
        <x:is>
          <x:t xml:space="preserve">Outras</x:t>
        </x:is>
      </x:c>
      <x:c r="I2788" t="inlineStr">
        <x:is>
          <x:t xml:space="preserve">ELIMINAÇÃO</x:t>
        </x:is>
      </x:c>
      <x:c r="J2788" s="239" t="n">
        <x:v>0</x:v>
      </x:c>
      <x:c r="K2788" t="inlineStr">
        <x:is>
          <x:t xml:space="preserve">ELIMINAÇÕES</x:t>
        </x:is>
      </x:c>
      <x:c r="L2788" s="239" t="n">
        <x:v>0</x:v>
      </x:c>
      <x:c r="M2788" s="239" t="n">
        <x:v>0</x:v>
      </x:c>
    </x:row>
    <x:row r="2789">
      <x:c r="A2789" t="inlineStr">
        <x:is>
          <x:t xml:space="preserve">2T12</x:t>
        </x:is>
      </x:c>
      <x:c r="B2789" t="n">
        <x:v>2012</x:v>
      </x:c>
      <x:c r="C2789" t="n">
        <x:v>2</x:v>
      </x:c>
      <x:c r="D2789" t="n">
        <x:v>26</x:v>
      </x:c>
      <x:c r="E2789" s="203" t="n">
        <x:v>41090</x:v>
      </x:c>
      <x:c r="F2789" t="inlineStr">
        <x:is>
          <x:t xml:space="preserve">EBIT010</x:t>
        </x:is>
      </x:c>
      <x:c r="G2789" t="inlineStr">
        <x:is>
          <x:t xml:space="preserve">Despesa</x:t>
        </x:is>
      </x:c>
      <x:c r="H2789" t="inlineStr">
        <x:is>
          <x:t xml:space="preserve">Outras</x:t>
        </x:is>
      </x:c>
      <x:c r="I2789" t="inlineStr">
        <x:is>
          <x:t xml:space="preserve">GÁS &amp; ENERGIA</x:t>
        </x:is>
      </x:c>
      <x:c r="J2789" s="239" t="n">
        <x:v>-125</x:v>
      </x:c>
      <x:c r="K2789" t="inlineStr">
        <x:is>
          <x:t xml:space="preserve">GÁS &amp; ENERGIA / G&amp;EBC</x:t>
        </x:is>
      </x:c>
      <x:c r="L2789" s="239" t="n">
        <x:v>-100</x:v>
      </x:c>
      <x:c r="M2789" s="239" t="n">
        <x:v>-25</x:v>
      </x:c>
    </x:row>
    <x:row r="2790">
      <x:c r="A2790" t="inlineStr">
        <x:is>
          <x:t xml:space="preserve">2T12</x:t>
        </x:is>
      </x:c>
      <x:c r="B2790" t="n">
        <x:v>2012</x:v>
      </x:c>
      <x:c r="C2790" t="n">
        <x:v>2</x:v>
      </x:c>
      <x:c r="D2790" t="n">
        <x:v>26</x:v>
      </x:c>
      <x:c r="E2790" s="203" t="n">
        <x:v>41090</x:v>
      </x:c>
      <x:c r="F2790" t="inlineStr">
        <x:is>
          <x:t xml:space="preserve">EBIT010</x:t>
        </x:is>
      </x:c>
      <x:c r="G2790" t="inlineStr">
        <x:is>
          <x:t xml:space="preserve">Despesa</x:t>
        </x:is>
      </x:c>
      <x:c r="H2790" t="inlineStr">
        <x:is>
          <x:t xml:space="preserve">Outras</x:t>
        </x:is>
      </x:c>
      <x:c r="I2790" t="inlineStr">
        <x:is>
          <x:t xml:space="preserve">INTERNACIONAL</x:t>
        </x:is>
      </x:c>
      <x:c r="J2790" s="239" t="n">
        <x:v>-205</x:v>
      </x:c>
      <x:c r="K2790" t="inlineStr">
        <x:is>
          <x:t xml:space="preserve">INTERNACIONAL</x:t>
        </x:is>
      </x:c>
      <x:c r="L2790" s="239" t="n">
        <x:v>25</x:v>
      </x:c>
      <x:c r="M2790" s="239" t="n">
        <x:v>-230</x:v>
      </x:c>
    </x:row>
    <x:row r="2791">
      <x:c r="A2791" t="inlineStr">
        <x:is>
          <x:t xml:space="preserve">2T12</x:t>
        </x:is>
      </x:c>
      <x:c r="B2791" t="n">
        <x:v>2012</x:v>
      </x:c>
      <x:c r="C2791" t="n">
        <x:v>2</x:v>
      </x:c>
      <x:c r="D2791" t="n">
        <x:v>26</x:v>
      </x:c>
      <x:c r="E2791" s="203" t="n">
        <x:v>41090</x:v>
      </x:c>
      <x:c r="F2791" t="inlineStr">
        <x:is>
          <x:t xml:space="preserve">EBIT010</x:t>
        </x:is>
      </x:c>
      <x:c r="G2791" t="inlineStr">
        <x:is>
          <x:t xml:space="preserve">Despesa</x:t>
        </x:is>
      </x:c>
      <x:c r="H2791" t="inlineStr">
        <x:is>
          <x:t xml:space="preserve">Outras</x:t>
        </x:is>
      </x:c>
      <x:c r="I2791" t="inlineStr">
        <x:is>
          <x:t xml:space="preserve">TOTAL</x:t>
        </x:is>
      </x:c>
      <x:c r="J2791" s="239" t="n">
        <x:v>-4114</x:v>
      </x:c>
      <x:c r="K2791" t="inlineStr">
        <x:is>
          <x:t xml:space="preserve">TOTAL</x:t>
        </x:is>
      </x:c>
      <x:c r="L2791" s="239" t="n">
        <x:v>-2243</x:v>
      </x:c>
      <x:c r="M2791" s="239" t="n">
        <x:v>-1871</x:v>
      </x:c>
    </x:row>
    <x:row r="2792">
      <x:c r="A2792" t="inlineStr">
        <x:is>
          <x:t xml:space="preserve">2T12</x:t>
        </x:is>
      </x:c>
      <x:c r="B2792" t="n">
        <x:v>2012</x:v>
      </x:c>
      <x:c r="C2792" t="n">
        <x:v>2</x:v>
      </x:c>
      <x:c r="D2792" t="n">
        <x:v>26</x:v>
      </x:c>
      <x:c r="E2792" s="203" t="n">
        <x:v>41090</x:v>
      </x:c>
      <x:c r="F2792" t="inlineStr">
        <x:is>
          <x:t xml:space="preserve">EBIT011</x:t>
        </x:is>
      </x:c>
      <x:c r="G2792" t="inlineStr">
        <x:is>
          <x:t xml:space="preserve">Despesas Totais</x:t>
        </x:is>
      </x:c>
      <x:c r="H2792" t="inlineStr">
        <x:is>
          <x:t xml:space="preserve">Despesas</x:t>
        </x:is>
      </x:c>
      <x:c r="I2792" t="inlineStr">
        <x:is>
          <x:t xml:space="preserve">ABAST</x:t>
        </x:is>
      </x:c>
      <x:c r="J2792" s="239" t="n">
        <x:v>-4192</x:v>
      </x:c>
      <x:c r="K2792" t="inlineStr">
        <x:is>
          <x:t xml:space="preserve">ABASTECIMENTO</x:t>
        </x:is>
      </x:c>
      <x:c r="L2792" s="239" t="n">
        <x:v>-2171</x:v>
      </x:c>
      <x:c r="M2792" s="239" t="n">
        <x:v>-2021</x:v>
      </x:c>
    </x:row>
    <x:row r="2793">
      <x:c r="A2793" t="inlineStr">
        <x:is>
          <x:t xml:space="preserve">2T12</x:t>
        </x:is>
      </x:c>
      <x:c r="B2793" t="n">
        <x:v>2012</x:v>
      </x:c>
      <x:c r="C2793" t="n">
        <x:v>2</x:v>
      </x:c>
      <x:c r="D2793" t="n">
        <x:v>26</x:v>
      </x:c>
      <x:c r="E2793" s="203" t="n">
        <x:v>41090</x:v>
      </x:c>
      <x:c r="F2793" t="inlineStr">
        <x:is>
          <x:t xml:space="preserve">EBIT011</x:t>
        </x:is>
      </x:c>
      <x:c r="G2793" t="inlineStr">
        <x:is>
          <x:t xml:space="preserve">Despesas Totais</x:t>
        </x:is>
      </x:c>
      <x:c r="H2793" t="inlineStr">
        <x:is>
          <x:t xml:space="preserve">Despesas</x:t>
        </x:is>
      </x:c>
      <x:c r="I2793" t="inlineStr">
        <x:is>
          <x:t xml:space="preserve">BIOCOMBUSTÍVEIS</x:t>
        </x:is>
      </x:c>
      <x:c r="J2793" s="239" t="n">
        <x:v>-118</x:v>
      </x:c>
      <x:c r="K2793" t="inlineStr">
        <x:is>
          <x:t xml:space="preserve">BIOCOMBUSTÍVEIS</x:t>
        </x:is>
      </x:c>
      <x:c r="L2793" s="239" t="n">
        <x:v>-49</x:v>
      </x:c>
      <x:c r="M2793" s="239" t="n">
        <x:v>-69</x:v>
      </x:c>
    </x:row>
    <x:row r="2794">
      <x:c r="A2794" t="inlineStr">
        <x:is>
          <x:t xml:space="preserve">2T12</x:t>
        </x:is>
      </x:c>
      <x:c r="B2794" t="n">
        <x:v>2012</x:v>
      </x:c>
      <x:c r="C2794" t="n">
        <x:v>2</x:v>
      </x:c>
      <x:c r="D2794" t="n">
        <x:v>26</x:v>
      </x:c>
      <x:c r="E2794" s="203" t="n">
        <x:v>41090</x:v>
      </x:c>
      <x:c r="F2794" t="inlineStr">
        <x:is>
          <x:t xml:space="preserve">EBIT011</x:t>
        </x:is>
      </x:c>
      <x:c r="G2794" t="inlineStr">
        <x:is>
          <x:t xml:space="preserve">Despesas Totais</x:t>
        </x:is>
      </x:c>
      <x:c r="H2794" t="inlineStr">
        <x:is>
          <x:t xml:space="preserve">Despesas</x:t>
        </x:is>
      </x:c>
      <x:c r="I2794" t="inlineStr">
        <x:is>
          <x:t xml:space="preserve">CORPORATIVO</x:t>
        </x:is>
      </x:c>
      <x:c r="J2794" s="239" t="n">
        <x:v>-4733</x:v>
      </x:c>
      <x:c r="K2794" t="inlineStr">
        <x:is>
          <x:t xml:space="preserve">CORPORATIVO / OUTROS NEGÓCIOS</x:t>
        </x:is>
      </x:c>
      <x:c r="L2794" s="239" t="n">
        <x:v>-2445</x:v>
      </x:c>
      <x:c r="M2794" s="239" t="n">
        <x:v>-2288</x:v>
      </x:c>
    </x:row>
    <x:row r="2795">
      <x:c r="A2795" t="inlineStr">
        <x:is>
          <x:t xml:space="preserve">2T12</x:t>
        </x:is>
      </x:c>
      <x:c r="B2795" t="n">
        <x:v>2012</x:v>
      </x:c>
      <x:c r="C2795" t="n">
        <x:v>2</x:v>
      </x:c>
      <x:c r="D2795" t="n">
        <x:v>26</x:v>
      </x:c>
      <x:c r="E2795" s="203" t="n">
        <x:v>41090</x:v>
      </x:c>
      <x:c r="F2795" t="inlineStr">
        <x:is>
          <x:t xml:space="preserve">EBIT011</x:t>
        </x:is>
      </x:c>
      <x:c r="G2795" t="inlineStr">
        <x:is>
          <x:t xml:space="preserve">Despesas Totais</x:t>
        </x:is>
      </x:c>
      <x:c r="H2795" t="inlineStr">
        <x:is>
          <x:t xml:space="preserve">Despesas</x:t>
        </x:is>
      </x:c>
      <x:c r="I2795" t="inlineStr">
        <x:is>
          <x:t xml:space="preserve">DISTRIBUIÇÃO</x:t>
        </x:is>
      </x:c>
      <x:c r="J2795" s="239" t="n">
        <x:v>-2010</x:v>
      </x:c>
      <x:c r="K2795" t="inlineStr">
        <x:is>
          <x:t xml:space="preserve">DISTRIBUIÇÃO</x:t>
        </x:is>
      </x:c>
      <x:c r="L2795" s="239" t="n">
        <x:v>-991</x:v>
      </x:c>
      <x:c r="M2795" s="239" t="n">
        <x:v>-1019</x:v>
      </x:c>
    </x:row>
    <x:row r="2796">
      <x:c r="A2796" t="inlineStr">
        <x:is>
          <x:t xml:space="preserve">2T12</x:t>
        </x:is>
      </x:c>
      <x:c r="B2796" t="n">
        <x:v>2012</x:v>
      </x:c>
      <x:c r="C2796" t="n">
        <x:v>2</x:v>
      </x:c>
      <x:c r="D2796" t="n">
        <x:v>26</x:v>
      </x:c>
      <x:c r="E2796" s="203" t="n">
        <x:v>41090</x:v>
      </x:c>
      <x:c r="F2796" t="inlineStr">
        <x:is>
          <x:t xml:space="preserve">EBIT011</x:t>
        </x:is>
      </x:c>
      <x:c r="G2796" t="inlineStr">
        <x:is>
          <x:t xml:space="preserve">Despesas Totais</x:t>
        </x:is>
      </x:c>
      <x:c r="H2796" t="inlineStr">
        <x:is>
          <x:t xml:space="preserve">Despesas</x:t>
        </x:is>
      </x:c>
      <x:c r="I2796" t="inlineStr">
        <x:is>
          <x:t xml:space="preserve">E&amp;P</x:t>
        </x:is>
      </x:c>
      <x:c r="J2796" s="239" t="n">
        <x:v>-5876</x:v>
      </x:c>
      <x:c r="K2796" t="inlineStr">
        <x:is>
          <x:t xml:space="preserve">E&amp;P</x:t>
        </x:is>
      </x:c>
      <x:c r="L2796" s="239" t="n">
        <x:v>-1856</x:v>
      </x:c>
      <x:c r="M2796" s="239" t="n">
        <x:v>-4020</x:v>
      </x:c>
    </x:row>
    <x:row r="2797">
      <x:c r="A2797" t="inlineStr">
        <x:is>
          <x:t xml:space="preserve">2T12</x:t>
        </x:is>
      </x:c>
      <x:c r="B2797" t="n">
        <x:v>2012</x:v>
      </x:c>
      <x:c r="C2797" t="n">
        <x:v>2</x:v>
      </x:c>
      <x:c r="D2797" t="n">
        <x:v>26</x:v>
      </x:c>
      <x:c r="E2797" s="203" t="n">
        <x:v>41090</x:v>
      </x:c>
      <x:c r="F2797" t="inlineStr">
        <x:is>
          <x:t xml:space="preserve">EBIT011</x:t>
        </x:is>
      </x:c>
      <x:c r="G2797" t="inlineStr">
        <x:is>
          <x:t xml:space="preserve">Despesas Totais</x:t>
        </x:is>
      </x:c>
      <x:c r="H2797" t="inlineStr">
        <x:is>
          <x:t xml:space="preserve">Despesas</x:t>
        </x:is>
      </x:c>
      <x:c r="I2797" t="inlineStr">
        <x:is>
          <x:t xml:space="preserve">ELIMINAÇÃO</x:t>
        </x:is>
      </x:c>
      <x:c r="J2797" s="239" t="n">
        <x:v>117</x:v>
      </x:c>
      <x:c r="K2797" t="inlineStr">
        <x:is>
          <x:t xml:space="preserve">ELIMINAÇÕES</x:t>
        </x:is>
      </x:c>
      <x:c r="L2797" s="239" t="n">
        <x:v>65</x:v>
      </x:c>
      <x:c r="M2797" s="239" t="n">
        <x:v>52</x:v>
      </x:c>
    </x:row>
    <x:row r="2798">
      <x:c r="A2798" t="inlineStr">
        <x:is>
          <x:t xml:space="preserve">2T12</x:t>
        </x:is>
      </x:c>
      <x:c r="B2798" t="n">
        <x:v>2012</x:v>
      </x:c>
      <x:c r="C2798" t="n">
        <x:v>2</x:v>
      </x:c>
      <x:c r="D2798" t="n">
        <x:v>26</x:v>
      </x:c>
      <x:c r="E2798" s="203" t="n">
        <x:v>41090</x:v>
      </x:c>
      <x:c r="F2798" t="inlineStr">
        <x:is>
          <x:t xml:space="preserve">EBIT011</x:t>
        </x:is>
      </x:c>
      <x:c r="G2798" t="inlineStr">
        <x:is>
          <x:t xml:space="preserve">Despesas Totais</x:t>
        </x:is>
      </x:c>
      <x:c r="H2798" t="inlineStr">
        <x:is>
          <x:t xml:space="preserve">Despesas</x:t>
        </x:is>
      </x:c>
      <x:c r="I2798" t="inlineStr">
        <x:is>
          <x:t xml:space="preserve">GÁS &amp; ENERGIA</x:t>
        </x:is>
      </x:c>
      <x:c r="J2798" s="239" t="n">
        <x:v>-1039</x:v>
      </x:c>
      <x:c r="K2798" t="inlineStr">
        <x:is>
          <x:t xml:space="preserve">GÁS &amp; ENERGIA / G&amp;EBC</x:t>
        </x:is>
      </x:c>
      <x:c r="L2798" s="239" t="n">
        <x:v>-518</x:v>
      </x:c>
      <x:c r="M2798" s="239" t="n">
        <x:v>-521</x:v>
      </x:c>
    </x:row>
    <x:row r="2799">
      <x:c r="A2799" t="inlineStr">
        <x:is>
          <x:t xml:space="preserve">2T12</x:t>
        </x:is>
      </x:c>
      <x:c r="B2799" t="n">
        <x:v>2012</x:v>
      </x:c>
      <x:c r="C2799" t="n">
        <x:v>2</x:v>
      </x:c>
      <x:c r="D2799" t="n">
        <x:v>26</x:v>
      </x:c>
      <x:c r="E2799" s="203" t="n">
        <x:v>41090</x:v>
      </x:c>
      <x:c r="F2799" t="inlineStr">
        <x:is>
          <x:t xml:space="preserve">EBIT011</x:t>
        </x:is>
      </x:c>
      <x:c r="G2799" t="inlineStr">
        <x:is>
          <x:t xml:space="preserve">Despesas Totais</x:t>
        </x:is>
      </x:c>
      <x:c r="H2799" t="inlineStr">
        <x:is>
          <x:t xml:space="preserve">Despesas</x:t>
        </x:is>
      </x:c>
      <x:c r="I2799" t="inlineStr">
        <x:is>
          <x:t xml:space="preserve">INTERNACIONAL</x:t>
        </x:is>
      </x:c>
      <x:c r="J2799" s="239" t="n">
        <x:v>-1355</x:v>
      </x:c>
      <x:c r="K2799" t="inlineStr">
        <x:is>
          <x:t xml:space="preserve">INTERNACIONAL</x:t>
        </x:is>
      </x:c>
      <x:c r="L2799" s="239" t="n">
        <x:v>-508</x:v>
      </x:c>
      <x:c r="M2799" s="239" t="n">
        <x:v>-847</x:v>
      </x:c>
    </x:row>
    <x:row r="2800">
      <x:c r="A2800" t="inlineStr">
        <x:is>
          <x:t xml:space="preserve">2T12</x:t>
        </x:is>
      </x:c>
      <x:c r="B2800" t="n">
        <x:v>2012</x:v>
      </x:c>
      <x:c r="C2800" t="n">
        <x:v>2</x:v>
      </x:c>
      <x:c r="D2800" t="n">
        <x:v>26</x:v>
      </x:c>
      <x:c r="E2800" s="203" t="n">
        <x:v>41090</x:v>
      </x:c>
      <x:c r="F2800" t="inlineStr">
        <x:is>
          <x:t xml:space="preserve">EBIT011</x:t>
        </x:is>
      </x:c>
      <x:c r="G2800" t="inlineStr">
        <x:is>
          <x:t xml:space="preserve">Despesas Totais</x:t>
        </x:is>
      </x:c>
      <x:c r="H2800" t="inlineStr">
        <x:is>
          <x:t xml:space="preserve">Despesas</x:t>
        </x:is>
      </x:c>
      <x:c r="I2800" t="inlineStr">
        <x:is>
          <x:t xml:space="preserve">TOTAL</x:t>
        </x:is>
      </x:c>
      <x:c r="J2800" s="239" t="n">
        <x:v>-19206</x:v>
      </x:c>
      <x:c r="K2800" t="inlineStr">
        <x:is>
          <x:t xml:space="preserve">TOTAL</x:t>
        </x:is>
      </x:c>
      <x:c r="L2800" s="239" t="n">
        <x:v>-8473</x:v>
      </x:c>
      <x:c r="M2800" s="239" t="n">
        <x:v>-10733</x:v>
      </x:c>
    </x:row>
    <x:row r="2801">
      <x:c r="A2801" t="inlineStr">
        <x:is>
          <x:t xml:space="preserve">2T12</x:t>
        </x:is>
      </x:c>
      <x:c r="B2801" t="n">
        <x:v>2012</x:v>
      </x:c>
      <x:c r="C2801" t="n">
        <x:v>2</x:v>
      </x:c>
      <x:c r="D2801" t="n">
        <x:v>26</x:v>
      </x:c>
      <x:c r="E2801" s="203" t="n">
        <x:v>41090</x:v>
      </x:c>
      <x:c r="F2801" t="inlineStr">
        <x:is>
          <x:t xml:space="preserve">EBIT012</x:t>
        </x:is>
      </x:c>
      <x:c r="G2801" t="inlineStr">
        <x:is>
          <x:t xml:space="preserve">Lucro Operacional Total</x:t>
        </x:is>
      </x:c>
      <x:c r="H2801" t="inlineStr">
        <x:is>
          <x:t xml:space="preserve">Lucro antes do resultado financeiro, das participações e impostos</x:t>
        </x:is>
      </x:c>
      <x:c r="I2801" t="inlineStr">
        <x:is>
          <x:t xml:space="preserve">ABAST</x:t>
        </x:is>
      </x:c>
      <x:c r="J2801" s="239" t="n">
        <x:v>-17069</x:v>
      </x:c>
      <x:c r="K2801" t="inlineStr">
        <x:is>
          <x:t xml:space="preserve">ABASTECIMENTO</x:t>
        </x:is>
      </x:c>
      <x:c r="L2801" s="239" t="n">
        <x:v>-7101</x:v>
      </x:c>
      <x:c r="M2801" s="239" t="n">
        <x:v>-9968</x:v>
      </x:c>
    </x:row>
    <x:row r="2802">
      <x:c r="A2802" t="inlineStr">
        <x:is>
          <x:t xml:space="preserve">2T12</x:t>
        </x:is>
      </x:c>
      <x:c r="B2802" t="n">
        <x:v>2012</x:v>
      </x:c>
      <x:c r="C2802" t="n">
        <x:v>2</x:v>
      </x:c>
      <x:c r="D2802" t="n">
        <x:v>26</x:v>
      </x:c>
      <x:c r="E2802" s="203" t="n">
        <x:v>41090</x:v>
      </x:c>
      <x:c r="F2802" t="inlineStr">
        <x:is>
          <x:t xml:space="preserve">EBIT012</x:t>
        </x:is>
      </x:c>
      <x:c r="G2802" t="inlineStr">
        <x:is>
          <x:t xml:space="preserve">Lucro Operacional Total</x:t>
        </x:is>
      </x:c>
      <x:c r="H2802" t="inlineStr">
        <x:is>
          <x:t xml:space="preserve">Lucro antes do resultado financeiro, das participações e impostos</x:t>
        </x:is>
      </x:c>
      <x:c r="I2802" t="inlineStr">
        <x:is>
          <x:t xml:space="preserve">BIOCOMBUSTÍVEIS</x:t>
        </x:is>
      </x:c>
      <x:c r="J2802" s="239" t="n">
        <x:v>-144</x:v>
      </x:c>
      <x:c r="K2802" t="inlineStr">
        <x:is>
          <x:t xml:space="preserve">BIOCOMBUSTÍVEIS</x:t>
        </x:is>
      </x:c>
      <x:c r="L2802" s="239" t="n">
        <x:v>-51</x:v>
      </x:c>
      <x:c r="M2802" s="239" t="n">
        <x:v>-93</x:v>
      </x:c>
    </x:row>
    <x:row r="2803">
      <x:c r="A2803" t="inlineStr">
        <x:is>
          <x:t xml:space="preserve">2T12</x:t>
        </x:is>
      </x:c>
      <x:c r="B2803" t="n">
        <x:v>2012</x:v>
      </x:c>
      <x:c r="C2803" t="n">
        <x:v>2</x:v>
      </x:c>
      <x:c r="D2803" t="n">
        <x:v>26</x:v>
      </x:c>
      <x:c r="E2803" s="203" t="n">
        <x:v>41090</x:v>
      </x:c>
      <x:c r="F2803" t="inlineStr">
        <x:is>
          <x:t xml:space="preserve">EBIT012</x:t>
        </x:is>
      </x:c>
      <x:c r="G2803" t="inlineStr">
        <x:is>
          <x:t xml:space="preserve">Lucro Operacional Total</x:t>
        </x:is>
      </x:c>
      <x:c r="H2803" t="inlineStr">
        <x:is>
          <x:t xml:space="preserve">Lucro antes do resultado financeiro, das participações e impostos</x:t>
        </x:is>
      </x:c>
      <x:c r="I2803" t="inlineStr">
        <x:is>
          <x:t xml:space="preserve">CORPORATIVO</x:t>
        </x:is>
      </x:c>
      <x:c r="J2803" s="239" t="n">
        <x:v>-4733</x:v>
      </x:c>
      <x:c r="K2803" t="inlineStr">
        <x:is>
          <x:t xml:space="preserve">CORPORATIVO / OUTROS NEGÓCIOS</x:t>
        </x:is>
      </x:c>
      <x:c r="L2803" s="239" t="n">
        <x:v>-2445</x:v>
      </x:c>
      <x:c r="M2803" s="239" t="n">
        <x:v>-2288</x:v>
      </x:c>
    </x:row>
    <x:row r="2804">
      <x:c r="A2804" t="inlineStr">
        <x:is>
          <x:t xml:space="preserve">2T12</x:t>
        </x:is>
      </x:c>
      <x:c r="B2804" t="n">
        <x:v>2012</x:v>
      </x:c>
      <x:c r="C2804" t="n">
        <x:v>2</x:v>
      </x:c>
      <x:c r="D2804" t="n">
        <x:v>26</x:v>
      </x:c>
      <x:c r="E2804" s="203" t="n">
        <x:v>41090</x:v>
      </x:c>
      <x:c r="F2804" t="inlineStr">
        <x:is>
          <x:t xml:space="preserve">EBIT012</x:t>
        </x:is>
      </x:c>
      <x:c r="G2804" t="inlineStr">
        <x:is>
          <x:t xml:space="preserve">Lucro Operacional Total</x:t>
        </x:is>
      </x:c>
      <x:c r="H2804" t="inlineStr">
        <x:is>
          <x:t xml:space="preserve">Lucro antes do resultado financeiro, das participações e impostos</x:t>
        </x:is>
      </x:c>
      <x:c r="I2804" t="inlineStr">
        <x:is>
          <x:t xml:space="preserve">DISTRIBUIÇÃO</x:t>
        </x:is>
      </x:c>
      <x:c r="J2804" s="239" t="n">
        <x:v>1265</x:v>
      </x:c>
      <x:c r="K2804" t="inlineStr">
        <x:is>
          <x:t xml:space="preserve">DISTRIBUIÇÃO</x:t>
        </x:is>
      </x:c>
      <x:c r="L2804" s="239" t="n">
        <x:v>552</x:v>
      </x:c>
      <x:c r="M2804" s="239" t="n">
        <x:v>713</x:v>
      </x:c>
    </x:row>
    <x:row r="2805">
      <x:c r="A2805" t="inlineStr">
        <x:is>
          <x:t xml:space="preserve">2T12</x:t>
        </x:is>
      </x:c>
      <x:c r="B2805" t="n">
        <x:v>2012</x:v>
      </x:c>
      <x:c r="C2805" t="n">
        <x:v>2</x:v>
      </x:c>
      <x:c r="D2805" t="n">
        <x:v>26</x:v>
      </x:c>
      <x:c r="E2805" s="203" t="n">
        <x:v>41090</x:v>
      </x:c>
      <x:c r="F2805" t="inlineStr">
        <x:is>
          <x:t xml:space="preserve">EBIT012</x:t>
        </x:is>
      </x:c>
      <x:c r="G2805" t="inlineStr">
        <x:is>
          <x:t xml:space="preserve">Lucro Operacional Total</x:t>
        </x:is>
      </x:c>
      <x:c r="H2805" t="inlineStr">
        <x:is>
          <x:t xml:space="preserve">Lucro antes do resultado financeiro, das participações e impostos</x:t>
        </x:is>
      </x:c>
      <x:c r="I2805" t="inlineStr">
        <x:is>
          <x:t xml:space="preserve">E&amp;P</x:t>
        </x:is>
      </x:c>
      <x:c r="J2805" s="239" t="n">
        <x:v>35018</x:v>
      </x:c>
      <x:c r="K2805" t="inlineStr">
        <x:is>
          <x:t xml:space="preserve">E&amp;P</x:t>
        </x:is>
      </x:c>
      <x:c r="L2805" s="239" t="n">
        <x:v>18846</x:v>
      </x:c>
      <x:c r="M2805" s="239" t="n">
        <x:v>16172</x:v>
      </x:c>
    </x:row>
    <x:row r="2806">
      <x:c r="A2806" t="inlineStr">
        <x:is>
          <x:t xml:space="preserve">2T12</x:t>
        </x:is>
      </x:c>
      <x:c r="B2806" t="n">
        <x:v>2012</x:v>
      </x:c>
      <x:c r="C2806" t="n">
        <x:v>2</x:v>
      </x:c>
      <x:c r="D2806" t="n">
        <x:v>26</x:v>
      </x:c>
      <x:c r="E2806" s="203" t="n">
        <x:v>41090</x:v>
      </x:c>
      <x:c r="F2806" t="inlineStr">
        <x:is>
          <x:t xml:space="preserve">EBIT012</x:t>
        </x:is>
      </x:c>
      <x:c r="G2806" t="inlineStr">
        <x:is>
          <x:t xml:space="preserve">Lucro Operacional Total</x:t>
        </x:is>
      </x:c>
      <x:c r="H2806" t="inlineStr">
        <x:is>
          <x:t xml:space="preserve">Lucro antes do resultado financeiro, das participações e impostos</x:t>
        </x:is>
      </x:c>
      <x:c r="I2806" t="inlineStr">
        <x:is>
          <x:t xml:space="preserve">ELIMINAÇÃO</x:t>
        </x:is>
      </x:c>
      <x:c r="J2806" s="239" t="n">
        <x:v>-690</x:v>
      </x:c>
      <x:c r="K2806" t="inlineStr">
        <x:is>
          <x:t xml:space="preserve">ELIMINAÇÕES</x:t>
        </x:is>
      </x:c>
      <x:c r="L2806" s="239" t="n">
        <x:v>-466</x:v>
      </x:c>
      <x:c r="M2806" s="239" t="n">
        <x:v>-224</x:v>
      </x:c>
    </x:row>
    <x:row r="2807">
      <x:c r="A2807" t="inlineStr">
        <x:is>
          <x:t xml:space="preserve">2T12</x:t>
        </x:is>
      </x:c>
      <x:c r="B2807" t="n">
        <x:v>2012</x:v>
      </x:c>
      <x:c r="C2807" t="n">
        <x:v>2</x:v>
      </x:c>
      <x:c r="D2807" t="n">
        <x:v>26</x:v>
      </x:c>
      <x:c r="E2807" s="203" t="n">
        <x:v>41090</x:v>
      </x:c>
      <x:c r="F2807" t="inlineStr">
        <x:is>
          <x:t xml:space="preserve">EBIT012</x:t>
        </x:is>
      </x:c>
      <x:c r="G2807" t="inlineStr">
        <x:is>
          <x:t xml:space="preserve">Lucro Operacional Total</x:t>
        </x:is>
      </x:c>
      <x:c r="H2807" t="inlineStr">
        <x:is>
          <x:t xml:space="preserve">Lucro antes do resultado financeiro, das participações e impostos</x:t>
        </x:is>
      </x:c>
      <x:c r="I2807" t="inlineStr">
        <x:is>
          <x:t xml:space="preserve">GÁS &amp; ENERGIA</x:t>
        </x:is>
      </x:c>
      <x:c r="J2807" s="239" t="n">
        <x:v>1023</x:v>
      </x:c>
      <x:c r="K2807" t="inlineStr">
        <x:is>
          <x:t xml:space="preserve">GÁS &amp; ENERGIA / G&amp;EBC</x:t>
        </x:is>
      </x:c>
      <x:c r="L2807" s="239" t="n">
        <x:v>989</x:v>
      </x:c>
      <x:c r="M2807" s="239" t="n">
        <x:v>34</x:v>
      </x:c>
    </x:row>
    <x:row r="2808">
      <x:c r="A2808" t="inlineStr">
        <x:is>
          <x:t xml:space="preserve">2T12</x:t>
        </x:is>
      </x:c>
      <x:c r="B2808" t="n">
        <x:v>2012</x:v>
      </x:c>
      <x:c r="C2808" t="n">
        <x:v>2</x:v>
      </x:c>
      <x:c r="D2808" t="n">
        <x:v>26</x:v>
      </x:c>
      <x:c r="E2808" s="203" t="n">
        <x:v>41090</x:v>
      </x:c>
      <x:c r="F2808" t="inlineStr">
        <x:is>
          <x:t xml:space="preserve">EBIT012</x:t>
        </x:is>
      </x:c>
      <x:c r="G2808" t="inlineStr">
        <x:is>
          <x:t xml:space="preserve">Lucro Operacional Total</x:t>
        </x:is>
      </x:c>
      <x:c r="H2808" t="inlineStr">
        <x:is>
          <x:t xml:space="preserve">Lucro antes do resultado financeiro, das participações e impostos</x:t>
        </x:is>
      </x:c>
      <x:c r="I2808" t="inlineStr">
        <x:is>
          <x:t xml:space="preserve">INTERNACIONAL</x:t>
        </x:is>
      </x:c>
      <x:c r="J2808" s="239" t="n">
        <x:v>2383</x:v>
      </x:c>
      <x:c r="K2808" t="inlineStr">
        <x:is>
          <x:t xml:space="preserve">INTERNACIONAL</x:t>
        </x:is>
      </x:c>
      <x:c r="L2808" s="239" t="n">
        <x:v>1447</x:v>
      </x:c>
      <x:c r="M2808" s="239" t="n">
        <x:v>936</x:v>
      </x:c>
    </x:row>
    <x:row r="2809">
      <x:c r="A2809" t="inlineStr">
        <x:is>
          <x:t xml:space="preserve">2T12</x:t>
        </x:is>
      </x:c>
      <x:c r="B2809" t="n">
        <x:v>2012</x:v>
      </x:c>
      <x:c r="C2809" t="n">
        <x:v>2</x:v>
      </x:c>
      <x:c r="D2809" t="n">
        <x:v>26</x:v>
      </x:c>
      <x:c r="E2809" s="203" t="n">
        <x:v>41090</x:v>
      </x:c>
      <x:c r="F2809" t="inlineStr">
        <x:is>
          <x:t xml:space="preserve">EBIT012</x:t>
        </x:is>
      </x:c>
      <x:c r="G2809" t="inlineStr">
        <x:is>
          <x:t xml:space="preserve">Lucro Operacional Total</x:t>
        </x:is>
      </x:c>
      <x:c r="H2809" t="inlineStr">
        <x:is>
          <x:t xml:space="preserve">Lucro antes do resultado financeiro, das participações e impostos</x:t>
        </x:is>
      </x:c>
      <x:c r="I2809" t="inlineStr">
        <x:is>
          <x:t xml:space="preserve">TOTAL</x:t>
        </x:is>
      </x:c>
      <x:c r="J2809" s="239" t="n">
        <x:v>17053</x:v>
      </x:c>
      <x:c r="K2809" t="inlineStr">
        <x:is>
          <x:t xml:space="preserve">TOTAL</x:t>
        </x:is>
      </x:c>
      <x:c r="L2809" s="239" t="n">
        <x:v>11771</x:v>
      </x:c>
      <x:c r="M2809" s="239" t="n">
        <x:v>5282</x:v>
      </x:c>
    </x:row>
    <x:row r="2810">
      <x:c r="A2810" t="inlineStr">
        <x:is>
          <x:t xml:space="preserve">3T12</x:t>
        </x:is>
      </x:c>
      <x:c r="B2810" t="n">
        <x:v>2012</x:v>
      </x:c>
      <x:c r="C2810" t="n">
        <x:v>3</x:v>
      </x:c>
      <x:c r="D2810" t="n">
        <x:v>27</x:v>
      </x:c>
      <x:c r="E2810" s="203" t="n">
        <x:v>41182</x:v>
      </x:c>
      <x:c r="F2810" t="inlineStr">
        <x:is>
          <x:t xml:space="preserve">EBIT000A</x:t>
        </x:is>
      </x:c>
      <x:c r="G2810" t="inlineStr">
        <x:is>
          <x:t xml:space="preserve">Receita</x:t>
        </x:is>
      </x:c>
      <x:c r="H2810" t="inlineStr">
        <x:is>
          <x:t xml:space="preserve">Intersegmentos</x:t>
        </x:is>
      </x:c>
      <x:c r="I2810" t="inlineStr">
        <x:is>
          <x:t xml:space="preserve">ABAST</x:t>
        </x:is>
      </x:c>
      <x:c r="J2810" s="239" t="n">
        <x:v>53886</x:v>
      </x:c>
      <x:c r="K2810" t="inlineStr">
        <x:is>
          <x:t xml:space="preserve">ABASTECIMENTO</x:t>
        </x:is>
      </x:c>
      <x:c r="L2810" s="239" t="n">
        <x:v>34824</x:v>
      </x:c>
      <x:c r="M2810" s="239" t="n">
        <x:v>19062</x:v>
      </x:c>
    </x:row>
    <x:row r="2811">
      <x:c r="A2811" t="inlineStr">
        <x:is>
          <x:t xml:space="preserve">3T12</x:t>
        </x:is>
      </x:c>
      <x:c r="B2811" t="n">
        <x:v>2012</x:v>
      </x:c>
      <x:c r="C2811" t="n">
        <x:v>3</x:v>
      </x:c>
      <x:c r="D2811" t="n">
        <x:v>27</x:v>
      </x:c>
      <x:c r="E2811" s="203" t="n">
        <x:v>41182</x:v>
      </x:c>
      <x:c r="F2811" t="inlineStr">
        <x:is>
          <x:t xml:space="preserve">EBIT000A</x:t>
        </x:is>
      </x:c>
      <x:c r="G2811" t="inlineStr">
        <x:is>
          <x:t xml:space="preserve">Receita</x:t>
        </x:is>
      </x:c>
      <x:c r="H2811" t="inlineStr">
        <x:is>
          <x:t xml:space="preserve">Intersegmentos</x:t>
        </x:is>
      </x:c>
      <x:c r="I2811" t="inlineStr">
        <x:is>
          <x:t xml:space="preserve">BIOCOMBUSTÍVEIS</x:t>
        </x:is>
      </x:c>
      <x:c r="J2811" s="239" t="n">
        <x:v>469</x:v>
      </x:c>
      <x:c r="K2811" t="inlineStr">
        <x:is>
          <x:t xml:space="preserve">BIOCOMBUSTÍVEIS</x:t>
        </x:is>
      </x:c>
      <x:c r="L2811" s="239" t="n">
        <x:v>286</x:v>
      </x:c>
      <x:c r="M2811" s="239" t="n">
        <x:v>183</x:v>
      </x:c>
    </x:row>
    <x:row r="2812">
      <x:c r="A2812" t="inlineStr">
        <x:is>
          <x:t xml:space="preserve">3T12</x:t>
        </x:is>
      </x:c>
      <x:c r="B2812" t="n">
        <x:v>2012</x:v>
      </x:c>
      <x:c r="C2812" t="n">
        <x:v>3</x:v>
      </x:c>
      <x:c r="D2812" t="n">
        <x:v>27</x:v>
      </x:c>
      <x:c r="E2812" s="203" t="n">
        <x:v>41182</x:v>
      </x:c>
      <x:c r="F2812" t="inlineStr">
        <x:is>
          <x:t xml:space="preserve">EBIT000A</x:t>
        </x:is>
      </x:c>
      <x:c r="G2812" t="inlineStr">
        <x:is>
          <x:t xml:space="preserve">Receita</x:t>
        </x:is>
      </x:c>
      <x:c r="H2812" t="inlineStr">
        <x:is>
          <x:t xml:space="preserve">Intersegmentos</x:t>
        </x:is>
      </x:c>
      <x:c r="I2812" t="inlineStr">
        <x:is>
          <x:t xml:space="preserve">CORPORATIVO</x:t>
        </x:is>
      </x:c>
      <x:c r="J2812" s="239" t="n">
        <x:v>0</x:v>
      </x:c>
      <x:c r="K2812" t="inlineStr">
        <x:is>
          <x:t xml:space="preserve">CORPORATIVO / OUTROS NEGÓCIOS</x:t>
        </x:is>
      </x:c>
      <x:c r="L2812" s="239" t="n">
        <x:v>0</x:v>
      </x:c>
      <x:c r="M2812" s="239" t="n">
        <x:v>0</x:v>
      </x:c>
    </x:row>
    <x:row r="2813">
      <x:c r="A2813" t="inlineStr">
        <x:is>
          <x:t xml:space="preserve">3T12</x:t>
        </x:is>
      </x:c>
      <x:c r="B2813" t="n">
        <x:v>2012</x:v>
      </x:c>
      <x:c r="C2813" t="n">
        <x:v>3</x:v>
      </x:c>
      <x:c r="D2813" t="n">
        <x:v>27</x:v>
      </x:c>
      <x:c r="E2813" s="203" t="n">
        <x:v>41182</x:v>
      </x:c>
      <x:c r="F2813" t="inlineStr">
        <x:is>
          <x:t xml:space="preserve">EBIT000A</x:t>
        </x:is>
      </x:c>
      <x:c r="G2813" t="inlineStr">
        <x:is>
          <x:t xml:space="preserve">Receita</x:t>
        </x:is>
      </x:c>
      <x:c r="H2813" t="inlineStr">
        <x:is>
          <x:t xml:space="preserve">Intersegmentos</x:t>
        </x:is>
      </x:c>
      <x:c r="I2813" t="inlineStr">
        <x:is>
          <x:t xml:space="preserve">DISTRIBUIÇÃO</x:t>
        </x:is>
      </x:c>
      <x:c r="J2813" s="239" t="n">
        <x:v>1084</x:v>
      </x:c>
      <x:c r="K2813" t="inlineStr">
        <x:is>
          <x:t xml:space="preserve">DISTRIBUIÇÃO</x:t>
        </x:is>
      </x:c>
      <x:c r="L2813" s="239" t="n">
        <x:v>719</x:v>
      </x:c>
      <x:c r="M2813" s="239" t="n">
        <x:v>365</x:v>
      </x:c>
    </x:row>
    <x:row r="2814">
      <x:c r="A2814" t="inlineStr">
        <x:is>
          <x:t xml:space="preserve">3T12</x:t>
        </x:is>
      </x:c>
      <x:c r="B2814" t="n">
        <x:v>2012</x:v>
      </x:c>
      <x:c r="C2814" t="n">
        <x:v>3</x:v>
      </x:c>
      <x:c r="D2814" t="n">
        <x:v>27</x:v>
      </x:c>
      <x:c r="E2814" s="203" t="n">
        <x:v>41182</x:v>
      </x:c>
      <x:c r="F2814" t="inlineStr">
        <x:is>
          <x:t xml:space="preserve">EBIT000A</x:t>
        </x:is>
      </x:c>
      <x:c r="G2814" t="inlineStr">
        <x:is>
          <x:t xml:space="preserve">Receita</x:t>
        </x:is>
      </x:c>
      <x:c r="H2814" t="inlineStr">
        <x:is>
          <x:t xml:space="preserve">Intersegmentos</x:t>
        </x:is>
      </x:c>
      <x:c r="I2814" t="inlineStr">
        <x:is>
          <x:t xml:space="preserve">E&amp;P</x:t>
        </x:is>
      </x:c>
      <x:c r="J2814" s="239" t="n">
        <x:v>106407</x:v>
      </x:c>
      <x:c r="K2814" t="inlineStr">
        <x:is>
          <x:t xml:space="preserve">E&amp;P</x:t>
        </x:is>
      </x:c>
      <x:c r="L2814" s="239" t="n">
        <x:v>71896</x:v>
      </x:c>
      <x:c r="M2814" s="239" t="n">
        <x:v>34511</x:v>
      </x:c>
    </x:row>
    <x:row r="2815">
      <x:c r="A2815" t="inlineStr">
        <x:is>
          <x:t xml:space="preserve">3T12</x:t>
        </x:is>
      </x:c>
      <x:c r="B2815" t="n">
        <x:v>2012</x:v>
      </x:c>
      <x:c r="C2815" t="n">
        <x:v>3</x:v>
      </x:c>
      <x:c r="D2815" t="n">
        <x:v>27</x:v>
      </x:c>
      <x:c r="E2815" s="203" t="n">
        <x:v>41182</x:v>
      </x:c>
      <x:c r="F2815" t="inlineStr">
        <x:is>
          <x:t xml:space="preserve">EBIT000A</x:t>
        </x:is>
      </x:c>
      <x:c r="G2815" t="inlineStr">
        <x:is>
          <x:t xml:space="preserve">Receita</x:t>
        </x:is>
      </x:c>
      <x:c r="H2815" t="inlineStr">
        <x:is>
          <x:t xml:space="preserve">Intersegmentos</x:t>
        </x:is>
      </x:c>
      <x:c r="I2815" t="inlineStr">
        <x:is>
          <x:t xml:space="preserve">ELIMINAÇÃO</x:t>
        </x:is>
      </x:c>
      <x:c r="J2815" s="239" t="n">
        <x:v>-169652</x:v>
      </x:c>
      <x:c r="K2815" t="inlineStr">
        <x:is>
          <x:t xml:space="preserve">ELIMINAÇÕES</x:t>
        </x:is>
      </x:c>
      <x:c r="L2815" s="239" t="n">
        <x:v>-112452</x:v>
      </x:c>
      <x:c r="M2815" s="239" t="n">
        <x:v>-57200</x:v>
      </x:c>
    </x:row>
    <x:row r="2816">
      <x:c r="A2816" t="inlineStr">
        <x:is>
          <x:t xml:space="preserve">3T12</x:t>
        </x:is>
      </x:c>
      <x:c r="B2816" t="n">
        <x:v>2012</x:v>
      </x:c>
      <x:c r="C2816" t="n">
        <x:v>3</x:v>
      </x:c>
      <x:c r="D2816" t="n">
        <x:v>27</x:v>
      </x:c>
      <x:c r="E2816" s="203" t="n">
        <x:v>41182</x:v>
      </x:c>
      <x:c r="F2816" t="inlineStr">
        <x:is>
          <x:t xml:space="preserve">EBIT000A</x:t>
        </x:is>
      </x:c>
      <x:c r="G2816" t="inlineStr">
        <x:is>
          <x:t xml:space="preserve">Receita</x:t>
        </x:is>
      </x:c>
      <x:c r="H2816" t="inlineStr">
        <x:is>
          <x:t xml:space="preserve">Intersegmentos</x:t>
        </x:is>
      </x:c>
      <x:c r="I2816" t="inlineStr">
        <x:is>
          <x:t xml:space="preserve">GÁS &amp; ENERGIA</x:t>
        </x:is>
      </x:c>
      <x:c r="J2816" s="239" t="n">
        <x:v>2333</x:v>
      </x:c>
      <x:c r="K2816" t="inlineStr">
        <x:is>
          <x:t xml:space="preserve">GÁS &amp; ENERGIA / G&amp;EBC</x:t>
        </x:is>
      </x:c>
      <x:c r="L2816" s="239" t="n">
        <x:v>1285</x:v>
      </x:c>
      <x:c r="M2816" s="239" t="n">
        <x:v>1048</x:v>
      </x:c>
    </x:row>
    <x:row r="2817">
      <x:c r="A2817" t="inlineStr">
        <x:is>
          <x:t xml:space="preserve">3T12</x:t>
        </x:is>
      </x:c>
      <x:c r="B2817" t="n">
        <x:v>2012</x:v>
      </x:c>
      <x:c r="C2817" t="n">
        <x:v>3</x:v>
      </x:c>
      <x:c r="D2817" t="n">
        <x:v>27</x:v>
      </x:c>
      <x:c r="E2817" s="203" t="n">
        <x:v>41182</x:v>
      </x:c>
      <x:c r="F2817" t="inlineStr">
        <x:is>
          <x:t xml:space="preserve">EBIT000A</x:t>
        </x:is>
      </x:c>
      <x:c r="G2817" t="inlineStr">
        <x:is>
          <x:t xml:space="preserve">Receita</x:t>
        </x:is>
      </x:c>
      <x:c r="H2817" t="inlineStr">
        <x:is>
          <x:t xml:space="preserve">Intersegmentos</x:t>
        </x:is>
      </x:c>
      <x:c r="I2817" t="inlineStr">
        <x:is>
          <x:t xml:space="preserve">INTERNACIONAL</x:t>
        </x:is>
      </x:c>
      <x:c r="J2817" s="239" t="n">
        <x:v>5473</x:v>
      </x:c>
      <x:c r="K2817" t="inlineStr">
        <x:is>
          <x:t xml:space="preserve">INTERNACIONAL</x:t>
        </x:is>
      </x:c>
      <x:c r="L2817" s="239" t="n">
        <x:v>3442</x:v>
      </x:c>
      <x:c r="M2817" s="239" t="n">
        <x:v>2031</x:v>
      </x:c>
    </x:row>
    <x:row r="2818">
      <x:c r="A2818" t="inlineStr">
        <x:is>
          <x:t xml:space="preserve">3T12</x:t>
        </x:is>
      </x:c>
      <x:c r="B2818" t="n">
        <x:v>2012</x:v>
      </x:c>
      <x:c r="C2818" t="n">
        <x:v>3</x:v>
      </x:c>
      <x:c r="D2818" t="n">
        <x:v>27</x:v>
      </x:c>
      <x:c r="E2818" s="203" t="n">
        <x:v>41182</x:v>
      </x:c>
      <x:c r="F2818" t="inlineStr">
        <x:is>
          <x:t xml:space="preserve">EBIT000A</x:t>
        </x:is>
      </x:c>
      <x:c r="G2818" t="inlineStr">
        <x:is>
          <x:t xml:space="preserve">Receita</x:t>
        </x:is>
      </x:c>
      <x:c r="H2818" t="inlineStr">
        <x:is>
          <x:t xml:space="preserve">Intersegmentos</x:t>
        </x:is>
      </x:c>
      <x:c r="I2818" t="inlineStr">
        <x:is>
          <x:t xml:space="preserve">TOTAL</x:t>
        </x:is>
      </x:c>
      <x:c r="J2818" s="239" t="n">
        <x:v>0</x:v>
      </x:c>
      <x:c r="K2818" t="inlineStr">
        <x:is>
          <x:t xml:space="preserve">TOTAL</x:t>
        </x:is>
      </x:c>
      <x:c r="L2818" s="239" t="n">
        <x:v>0</x:v>
      </x:c>
      <x:c r="M2818" s="239" t="n">
        <x:v>0</x:v>
      </x:c>
    </x:row>
    <x:row r="2819">
      <x:c r="A2819" t="inlineStr">
        <x:is>
          <x:t xml:space="preserve">3T12</x:t>
        </x:is>
      </x:c>
      <x:c r="B2819" t="n">
        <x:v>2012</x:v>
      </x:c>
      <x:c r="C2819" t="n">
        <x:v>3</x:v>
      </x:c>
      <x:c r="D2819" t="n">
        <x:v>27</x:v>
      </x:c>
      <x:c r="E2819" s="203" t="n">
        <x:v>41182</x:v>
      </x:c>
      <x:c r="F2819" t="inlineStr">
        <x:is>
          <x:t xml:space="preserve">EBIT000B</x:t>
        </x:is>
      </x:c>
      <x:c r="G2819" t="inlineStr">
        <x:is>
          <x:t xml:space="preserve">Receita</x:t>
        </x:is>
      </x:c>
      <x:c r="H2819" t="inlineStr">
        <x:is>
          <x:t xml:space="preserve">Terceiros</x:t>
        </x:is>
      </x:c>
      <x:c r="I2819" t="inlineStr">
        <x:is>
          <x:t xml:space="preserve">ABAST</x:t>
        </x:is>
      </x:c>
      <x:c r="J2819" s="239" t="n">
        <x:v>116129</x:v>
      </x:c>
      <x:c r="K2819" t="inlineStr">
        <x:is>
          <x:t xml:space="preserve">ABASTECIMENTO</x:t>
        </x:is>
      </x:c>
      <x:c r="L2819" s="239" t="n">
        <x:v>75445</x:v>
      </x:c>
      <x:c r="M2819" s="239" t="n">
        <x:v>40684</x:v>
      </x:c>
    </x:row>
    <x:row r="2820">
      <x:c r="A2820" t="inlineStr">
        <x:is>
          <x:t xml:space="preserve">3T12</x:t>
        </x:is>
      </x:c>
      <x:c r="B2820" t="n">
        <x:v>2012</x:v>
      </x:c>
      <x:c r="C2820" t="n">
        <x:v>3</x:v>
      </x:c>
      <x:c r="D2820" t="n">
        <x:v>27</x:v>
      </x:c>
      <x:c r="E2820" s="203" t="n">
        <x:v>41182</x:v>
      </x:c>
      <x:c r="F2820" t="inlineStr">
        <x:is>
          <x:t xml:space="preserve">EBIT000B</x:t>
        </x:is>
      </x:c>
      <x:c r="G2820" t="inlineStr">
        <x:is>
          <x:t xml:space="preserve">Receita</x:t>
        </x:is>
      </x:c>
      <x:c r="H2820" t="inlineStr">
        <x:is>
          <x:t xml:space="preserve">Terceiros</x:t>
        </x:is>
      </x:c>
      <x:c r="I2820" t="inlineStr">
        <x:is>
          <x:t xml:space="preserve">BIOCOMBUSTÍVEIS</x:t>
        </x:is>
      </x:c>
      <x:c r="J2820" s="239" t="n">
        <x:v>163</x:v>
      </x:c>
      <x:c r="K2820" t="inlineStr">
        <x:is>
          <x:t xml:space="preserve">BIOCOMBUSTÍVEIS</x:t>
        </x:is>
      </x:c>
      <x:c r="L2820" s="239" t="n">
        <x:v>110</x:v>
      </x:c>
      <x:c r="M2820" s="239" t="n">
        <x:v>53</x:v>
      </x:c>
    </x:row>
    <x:row r="2821">
      <x:c r="A2821" t="inlineStr">
        <x:is>
          <x:t xml:space="preserve">3T12</x:t>
        </x:is>
      </x:c>
      <x:c r="B2821" t="n">
        <x:v>2012</x:v>
      </x:c>
      <x:c r="C2821" t="n">
        <x:v>3</x:v>
      </x:c>
      <x:c r="D2821" t="n">
        <x:v>27</x:v>
      </x:c>
      <x:c r="E2821" s="203" t="n">
        <x:v>41182</x:v>
      </x:c>
      <x:c r="F2821" t="inlineStr">
        <x:is>
          <x:t xml:space="preserve">EBIT000B</x:t>
        </x:is>
      </x:c>
      <x:c r="G2821" t="inlineStr">
        <x:is>
          <x:t xml:space="preserve">Receita</x:t>
        </x:is>
      </x:c>
      <x:c r="H2821" t="inlineStr">
        <x:is>
          <x:t xml:space="preserve">Terceiros</x:t>
        </x:is>
      </x:c>
      <x:c r="I2821" t="inlineStr">
        <x:is>
          <x:t xml:space="preserve">CORPORATIVO</x:t>
        </x:is>
      </x:c>
      <x:c r="J2821" s="239" t="n">
        <x:v>0</x:v>
      </x:c>
      <x:c r="K2821" t="inlineStr">
        <x:is>
          <x:t xml:space="preserve">CORPORATIVO / OUTROS NEGÓCIOS</x:t>
        </x:is>
      </x:c>
      <x:c r="L2821" s="239" t="n">
        <x:v>0</x:v>
      </x:c>
      <x:c r="M2821" s="239" t="n">
        <x:v>0</x:v>
      </x:c>
    </x:row>
    <x:row r="2822">
      <x:c r="A2822" t="inlineStr">
        <x:is>
          <x:t xml:space="preserve">3T12</x:t>
        </x:is>
      </x:c>
      <x:c r="B2822" t="n">
        <x:v>2012</x:v>
      </x:c>
      <x:c r="C2822" t="n">
        <x:v>3</x:v>
      </x:c>
      <x:c r="D2822" t="n">
        <x:v>27</x:v>
      </x:c>
      <x:c r="E2822" s="203" t="n">
        <x:v>41182</x:v>
      </x:c>
      <x:c r="F2822" t="inlineStr">
        <x:is>
          <x:t xml:space="preserve">EBIT000B</x:t>
        </x:is>
      </x:c>
      <x:c r="G2822" t="inlineStr">
        <x:is>
          <x:t xml:space="preserve">Receita</x:t>
        </x:is>
      </x:c>
      <x:c r="H2822" t="inlineStr">
        <x:is>
          <x:t xml:space="preserve">Terceiros</x:t>
        </x:is>
      </x:c>
      <x:c r="I2822" t="inlineStr">
        <x:is>
          <x:t xml:space="preserve">DISTRIBUIÇÃO</x:t>
        </x:is>
      </x:c>
      <x:c r="J2822" s="239" t="n">
        <x:v>56098</x:v>
      </x:c>
      <x:c r="K2822" t="inlineStr">
        <x:is>
          <x:t xml:space="preserve">DISTRIBUIÇÃO</x:t>
        </x:is>
      </x:c>
      <x:c r="L2822" s="239" t="n">
        <x:v>36170</x:v>
      </x:c>
      <x:c r="M2822" s="239" t="n">
        <x:v>19928</x:v>
      </x:c>
    </x:row>
    <x:row r="2823">
      <x:c r="A2823" t="inlineStr">
        <x:is>
          <x:t xml:space="preserve">3T12</x:t>
        </x:is>
      </x:c>
      <x:c r="B2823" t="n">
        <x:v>2012</x:v>
      </x:c>
      <x:c r="C2823" t="n">
        <x:v>3</x:v>
      </x:c>
      <x:c r="D2823" t="n">
        <x:v>27</x:v>
      </x:c>
      <x:c r="E2823" s="203" t="n">
        <x:v>41182</x:v>
      </x:c>
      <x:c r="F2823" t="inlineStr">
        <x:is>
          <x:t xml:space="preserve">EBIT000B</x:t>
        </x:is>
      </x:c>
      <x:c r="G2823" t="inlineStr">
        <x:is>
          <x:t xml:space="preserve">Receita</x:t>
        </x:is>
      </x:c>
      <x:c r="H2823" t="inlineStr">
        <x:is>
          <x:t xml:space="preserve">Terceiros</x:t>
        </x:is>
      </x:c>
      <x:c r="I2823" t="inlineStr">
        <x:is>
          <x:t xml:space="preserve">E&amp;P</x:t>
        </x:is>
      </x:c>
      <x:c r="J2823" s="239" t="n">
        <x:v>1221</x:v>
      </x:c>
      <x:c r="K2823" t="inlineStr">
        <x:is>
          <x:t xml:space="preserve">E&amp;P</x:t>
        </x:is>
      </x:c>
      <x:c r="L2823" s="239" t="n">
        <x:v>349</x:v>
      </x:c>
      <x:c r="M2823" s="239" t="n">
        <x:v>872</x:v>
      </x:c>
    </x:row>
    <x:row r="2824">
      <x:c r="A2824" t="inlineStr">
        <x:is>
          <x:t xml:space="preserve">3T12</x:t>
        </x:is>
      </x:c>
      <x:c r="B2824" t="n">
        <x:v>2012</x:v>
      </x:c>
      <x:c r="C2824" t="n">
        <x:v>3</x:v>
      </x:c>
      <x:c r="D2824" t="n">
        <x:v>27</x:v>
      </x:c>
      <x:c r="E2824" s="203" t="n">
        <x:v>41182</x:v>
      </x:c>
      <x:c r="F2824" t="inlineStr">
        <x:is>
          <x:t xml:space="preserve">EBIT000B</x:t>
        </x:is>
      </x:c>
      <x:c r="G2824" t="inlineStr">
        <x:is>
          <x:t xml:space="preserve">Receita</x:t>
        </x:is>
      </x:c>
      <x:c r="H2824" t="inlineStr">
        <x:is>
          <x:t xml:space="preserve">Terceiros</x:t>
        </x:is>
      </x:c>
      <x:c r="I2824" t="inlineStr">
        <x:is>
          <x:t xml:space="preserve">ELIMINAÇÃO</x:t>
        </x:is>
      </x:c>
      <x:c r="J2824" s="239" t="n">
        <x:v>0</x:v>
      </x:c>
      <x:c r="K2824" t="inlineStr">
        <x:is>
          <x:t xml:space="preserve">ELIMINAÇÕES</x:t>
        </x:is>
      </x:c>
      <x:c r="L2824" s="239" t="n">
        <x:v>0</x:v>
      </x:c>
      <x:c r="M2824" s="239" t="n">
        <x:v>0</x:v>
      </x:c>
    </x:row>
    <x:row r="2825">
      <x:c r="A2825" t="inlineStr">
        <x:is>
          <x:t xml:space="preserve">3T12</x:t>
        </x:is>
      </x:c>
      <x:c r="B2825" t="n">
        <x:v>2012</x:v>
      </x:c>
      <x:c r="C2825" t="n">
        <x:v>3</x:v>
      </x:c>
      <x:c r="D2825" t="n">
        <x:v>27</x:v>
      </x:c>
      <x:c r="E2825" s="203" t="n">
        <x:v>41182</x:v>
      </x:c>
      <x:c r="F2825" t="inlineStr">
        <x:is>
          <x:t xml:space="preserve">EBIT000B</x:t>
        </x:is>
      </x:c>
      <x:c r="G2825" t="inlineStr">
        <x:is>
          <x:t xml:space="preserve">Receita</x:t>
        </x:is>
      </x:c>
      <x:c r="H2825" t="inlineStr">
        <x:is>
          <x:t xml:space="preserve">Terceiros</x:t>
        </x:is>
      </x:c>
      <x:c r="I2825" t="inlineStr">
        <x:is>
          <x:t xml:space="preserve">GÁS &amp; ENERGIA</x:t>
        </x:is>
      </x:c>
      <x:c r="J2825" s="239" t="n">
        <x:v>13689</x:v>
      </x:c>
      <x:c r="K2825" t="inlineStr">
        <x:is>
          <x:t xml:space="preserve">GÁS &amp; ENERGIA / G&amp;EBC</x:t>
        </x:is>
      </x:c>
      <x:c r="L2825" s="239" t="n">
        <x:v>8660</x:v>
      </x:c>
      <x:c r="M2825" s="239" t="n">
        <x:v>5029</x:v>
      </x:c>
    </x:row>
    <x:row r="2826">
      <x:c r="A2826" t="inlineStr">
        <x:is>
          <x:t xml:space="preserve">3T12</x:t>
        </x:is>
      </x:c>
      <x:c r="B2826" t="n">
        <x:v>2012</x:v>
      </x:c>
      <x:c r="C2826" t="n">
        <x:v>3</x:v>
      </x:c>
      <x:c r="D2826" t="n">
        <x:v>27</x:v>
      </x:c>
      <x:c r="E2826" s="203" t="n">
        <x:v>41182</x:v>
      </x:c>
      <x:c r="F2826" t="inlineStr">
        <x:is>
          <x:t xml:space="preserve">EBIT000B</x:t>
        </x:is>
      </x:c>
      <x:c r="G2826" t="inlineStr">
        <x:is>
          <x:t xml:space="preserve">Receita</x:t>
        </x:is>
      </x:c>
      <x:c r="H2826" t="inlineStr">
        <x:is>
          <x:t xml:space="preserve">Terceiros</x:t>
        </x:is>
      </x:c>
      <x:c r="I2826" t="inlineStr">
        <x:is>
          <x:t xml:space="preserve">INTERNACIONAL</x:t>
        </x:is>
      </x:c>
      <x:c r="J2826" s="239" t="n">
        <x:v>20674</x:v>
      </x:c>
      <x:c r="K2826" t="inlineStr">
        <x:is>
          <x:t xml:space="preserve">INTERNACIONAL</x:t>
        </x:is>
      </x:c>
      <x:c r="L2826" s="239" t="n">
        <x:v>13447</x:v>
      </x:c>
      <x:c r="M2826" s="239" t="n">
        <x:v>7227</x:v>
      </x:c>
    </x:row>
    <x:row r="2827">
      <x:c r="A2827" t="inlineStr">
        <x:is>
          <x:t xml:space="preserve">3T12</x:t>
        </x:is>
      </x:c>
      <x:c r="B2827" t="n">
        <x:v>2012</x:v>
      </x:c>
      <x:c r="C2827" t="n">
        <x:v>3</x:v>
      </x:c>
      <x:c r="D2827" t="n">
        <x:v>27</x:v>
      </x:c>
      <x:c r="E2827" s="203" t="n">
        <x:v>41182</x:v>
      </x:c>
      <x:c r="F2827" t="inlineStr">
        <x:is>
          <x:t xml:space="preserve">EBIT000B</x:t>
        </x:is>
      </x:c>
      <x:c r="G2827" t="inlineStr">
        <x:is>
          <x:t xml:space="preserve">Receita</x:t>
        </x:is>
      </x:c>
      <x:c r="H2827" t="inlineStr">
        <x:is>
          <x:t xml:space="preserve">Terceiros</x:t>
        </x:is>
      </x:c>
      <x:c r="I2827" t="inlineStr">
        <x:is>
          <x:t xml:space="preserve">TOTAL</x:t>
        </x:is>
      </x:c>
      <x:c r="J2827" s="239" t="n">
        <x:v>207974</x:v>
      </x:c>
      <x:c r="K2827" t="inlineStr">
        <x:is>
          <x:t xml:space="preserve">TOTAL</x:t>
        </x:is>
      </x:c>
      <x:c r="L2827" s="239" t="n">
        <x:v>134181</x:v>
      </x:c>
      <x:c r="M2827" s="239" t="n">
        <x:v>73793</x:v>
      </x:c>
    </x:row>
    <x:row r="2828">
      <x:c r="A2828" t="inlineStr">
        <x:is>
          <x:t xml:space="preserve">3T12</x:t>
        </x:is>
      </x:c>
      <x:c r="B2828" t="n">
        <x:v>2012</x:v>
      </x:c>
      <x:c r="C2828" t="n">
        <x:v>3</x:v>
      </x:c>
      <x:c r="D2828" t="n">
        <x:v>27</x:v>
      </x:c>
      <x:c r="E2828" s="203" t="n">
        <x:v>41182</x:v>
      </x:c>
      <x:c r="F2828" t="inlineStr">
        <x:is>
          <x:t xml:space="preserve">EBIT001</x:t>
        </x:is>
      </x:c>
      <x:c r="G2828" t="inlineStr">
        <x:is>
          <x:t xml:space="preserve">Receita Total</x:t>
        </x:is>
      </x:c>
      <x:c r="H2828" t="inlineStr">
        <x:is>
          <x:t xml:space="preserve">Receita de vendas</x:t>
        </x:is>
      </x:c>
      <x:c r="I2828" t="inlineStr">
        <x:is>
          <x:t xml:space="preserve">ABAST</x:t>
        </x:is>
      </x:c>
      <x:c r="J2828" s="239" t="n">
        <x:v>170015</x:v>
      </x:c>
      <x:c r="K2828" t="inlineStr">
        <x:is>
          <x:t xml:space="preserve">ABASTECIMENTO</x:t>
        </x:is>
      </x:c>
      <x:c r="L2828" s="239" t="n">
        <x:v>110269</x:v>
      </x:c>
      <x:c r="M2828" s="239" t="n">
        <x:v>59746</x:v>
      </x:c>
    </x:row>
    <x:row r="2829">
      <x:c r="A2829" t="inlineStr">
        <x:is>
          <x:t xml:space="preserve">3T12</x:t>
        </x:is>
      </x:c>
      <x:c r="B2829" t="n">
        <x:v>2012</x:v>
      </x:c>
      <x:c r="C2829" t="n">
        <x:v>3</x:v>
      </x:c>
      <x:c r="D2829" t="n">
        <x:v>27</x:v>
      </x:c>
      <x:c r="E2829" s="203" t="n">
        <x:v>41182</x:v>
      </x:c>
      <x:c r="F2829" t="inlineStr">
        <x:is>
          <x:t xml:space="preserve">EBIT001</x:t>
        </x:is>
      </x:c>
      <x:c r="G2829" t="inlineStr">
        <x:is>
          <x:t xml:space="preserve">Receita Total</x:t>
        </x:is>
      </x:c>
      <x:c r="H2829" t="inlineStr">
        <x:is>
          <x:t xml:space="preserve">Receita de vendas</x:t>
        </x:is>
      </x:c>
      <x:c r="I2829" t="inlineStr">
        <x:is>
          <x:t xml:space="preserve">BIOCOMBUSTÍVEIS</x:t>
        </x:is>
      </x:c>
      <x:c r="J2829" s="239" t="n">
        <x:v>632</x:v>
      </x:c>
      <x:c r="K2829" t="inlineStr">
        <x:is>
          <x:t xml:space="preserve">BIOCOMBUSTÍVEIS</x:t>
        </x:is>
      </x:c>
      <x:c r="L2829" s="239" t="n">
        <x:v>396</x:v>
      </x:c>
      <x:c r="M2829" s="239" t="n">
        <x:v>236</x:v>
      </x:c>
    </x:row>
    <x:row r="2830">
      <x:c r="A2830" t="inlineStr">
        <x:is>
          <x:t xml:space="preserve">3T12</x:t>
        </x:is>
      </x:c>
      <x:c r="B2830" t="n">
        <x:v>2012</x:v>
      </x:c>
      <x:c r="C2830" t="n">
        <x:v>3</x:v>
      </x:c>
      <x:c r="D2830" t="n">
        <x:v>27</x:v>
      </x:c>
      <x:c r="E2830" s="203" t="n">
        <x:v>41182</x:v>
      </x:c>
      <x:c r="F2830" t="inlineStr">
        <x:is>
          <x:t xml:space="preserve">EBIT001</x:t>
        </x:is>
      </x:c>
      <x:c r="G2830" t="inlineStr">
        <x:is>
          <x:t xml:space="preserve">Receita Total</x:t>
        </x:is>
      </x:c>
      <x:c r="H2830" t="inlineStr">
        <x:is>
          <x:t xml:space="preserve">Receita de vendas</x:t>
        </x:is>
      </x:c>
      <x:c r="I2830" t="inlineStr">
        <x:is>
          <x:t xml:space="preserve">CORPORATIVO</x:t>
        </x:is>
      </x:c>
      <x:c r="J2830" s="239" t="n">
        <x:v>0</x:v>
      </x:c>
      <x:c r="K2830" t="inlineStr">
        <x:is>
          <x:t xml:space="preserve">CORPORATIVO / OUTROS NEGÓCIOS</x:t>
        </x:is>
      </x:c>
      <x:c r="L2830" s="239" t="n">
        <x:v>0</x:v>
      </x:c>
      <x:c r="M2830" s="239" t="n">
        <x:v>0</x:v>
      </x:c>
    </x:row>
    <x:row r="2831">
      <x:c r="A2831" t="inlineStr">
        <x:is>
          <x:t xml:space="preserve">3T12</x:t>
        </x:is>
      </x:c>
      <x:c r="B2831" t="n">
        <x:v>2012</x:v>
      </x:c>
      <x:c r="C2831" t="n">
        <x:v>3</x:v>
      </x:c>
      <x:c r="D2831" t="n">
        <x:v>27</x:v>
      </x:c>
      <x:c r="E2831" s="203" t="n">
        <x:v>41182</x:v>
      </x:c>
      <x:c r="F2831" t="inlineStr">
        <x:is>
          <x:t xml:space="preserve">EBIT001</x:t>
        </x:is>
      </x:c>
      <x:c r="G2831" t="inlineStr">
        <x:is>
          <x:t xml:space="preserve">Receita Total</x:t>
        </x:is>
      </x:c>
      <x:c r="H2831" t="inlineStr">
        <x:is>
          <x:t xml:space="preserve">Receita de vendas</x:t>
        </x:is>
      </x:c>
      <x:c r="I2831" t="inlineStr">
        <x:is>
          <x:t xml:space="preserve">DISTRIBUIÇÃO</x:t>
        </x:is>
      </x:c>
      <x:c r="J2831" s="239" t="n">
        <x:v>57182</x:v>
      </x:c>
      <x:c r="K2831" t="inlineStr">
        <x:is>
          <x:t xml:space="preserve">DISTRIBUIÇÃO</x:t>
        </x:is>
      </x:c>
      <x:c r="L2831" s="239" t="n">
        <x:v>36889</x:v>
      </x:c>
      <x:c r="M2831" s="239" t="n">
        <x:v>20293</x:v>
      </x:c>
    </x:row>
    <x:row r="2832">
      <x:c r="A2832" t="inlineStr">
        <x:is>
          <x:t xml:space="preserve">3T12</x:t>
        </x:is>
      </x:c>
      <x:c r="B2832" t="n">
        <x:v>2012</x:v>
      </x:c>
      <x:c r="C2832" t="n">
        <x:v>3</x:v>
      </x:c>
      <x:c r="D2832" t="n">
        <x:v>27</x:v>
      </x:c>
      <x:c r="E2832" s="203" t="n">
        <x:v>41182</x:v>
      </x:c>
      <x:c r="F2832" t="inlineStr">
        <x:is>
          <x:t xml:space="preserve">EBIT001</x:t>
        </x:is>
      </x:c>
      <x:c r="G2832" t="inlineStr">
        <x:is>
          <x:t xml:space="preserve">Receita Total</x:t>
        </x:is>
      </x:c>
      <x:c r="H2832" t="inlineStr">
        <x:is>
          <x:t xml:space="preserve">Receita de vendas</x:t>
        </x:is>
      </x:c>
      <x:c r="I2832" t="inlineStr">
        <x:is>
          <x:t xml:space="preserve">E&amp;P</x:t>
        </x:is>
      </x:c>
      <x:c r="J2832" s="239" t="n">
        <x:v>107628</x:v>
      </x:c>
      <x:c r="K2832" t="inlineStr">
        <x:is>
          <x:t xml:space="preserve">E&amp;P</x:t>
        </x:is>
      </x:c>
      <x:c r="L2832" s="239" t="n">
        <x:v>72245</x:v>
      </x:c>
      <x:c r="M2832" s="239" t="n">
        <x:v>35383</x:v>
      </x:c>
    </x:row>
    <x:row r="2833">
      <x:c r="A2833" t="inlineStr">
        <x:is>
          <x:t xml:space="preserve">3T12</x:t>
        </x:is>
      </x:c>
      <x:c r="B2833" t="n">
        <x:v>2012</x:v>
      </x:c>
      <x:c r="C2833" t="n">
        <x:v>3</x:v>
      </x:c>
      <x:c r="D2833" t="n">
        <x:v>27</x:v>
      </x:c>
      <x:c r="E2833" s="203" t="n">
        <x:v>41182</x:v>
      </x:c>
      <x:c r="F2833" t="inlineStr">
        <x:is>
          <x:t xml:space="preserve">EBIT001</x:t>
        </x:is>
      </x:c>
      <x:c r="G2833" t="inlineStr">
        <x:is>
          <x:t xml:space="preserve">Receita Total</x:t>
        </x:is>
      </x:c>
      <x:c r="H2833" t="inlineStr">
        <x:is>
          <x:t xml:space="preserve">Receita de vendas</x:t>
        </x:is>
      </x:c>
      <x:c r="I2833" t="inlineStr">
        <x:is>
          <x:t xml:space="preserve">ELIMINAÇÃO</x:t>
        </x:is>
      </x:c>
      <x:c r="J2833" s="239" t="n">
        <x:v>-169652</x:v>
      </x:c>
      <x:c r="K2833" t="inlineStr">
        <x:is>
          <x:t xml:space="preserve">ELIMINAÇÕES</x:t>
        </x:is>
      </x:c>
      <x:c r="L2833" s="239" t="n">
        <x:v>-112452</x:v>
      </x:c>
      <x:c r="M2833" s="239" t="n">
        <x:v>-57200</x:v>
      </x:c>
    </x:row>
    <x:row r="2834">
      <x:c r="A2834" t="inlineStr">
        <x:is>
          <x:t xml:space="preserve">3T12</x:t>
        </x:is>
      </x:c>
      <x:c r="B2834" t="n">
        <x:v>2012</x:v>
      </x:c>
      <x:c r="C2834" t="n">
        <x:v>3</x:v>
      </x:c>
      <x:c r="D2834" t="n">
        <x:v>27</x:v>
      </x:c>
      <x:c r="E2834" s="203" t="n">
        <x:v>41182</x:v>
      </x:c>
      <x:c r="F2834" t="inlineStr">
        <x:is>
          <x:t xml:space="preserve">EBIT001</x:t>
        </x:is>
      </x:c>
      <x:c r="G2834" t="inlineStr">
        <x:is>
          <x:t xml:space="preserve">Receita Total</x:t>
        </x:is>
      </x:c>
      <x:c r="H2834" t="inlineStr">
        <x:is>
          <x:t xml:space="preserve">Receita de vendas</x:t>
        </x:is>
      </x:c>
      <x:c r="I2834" t="inlineStr">
        <x:is>
          <x:t xml:space="preserve">GÁS &amp; ENERGIA</x:t>
        </x:is>
      </x:c>
      <x:c r="J2834" s="239" t="n">
        <x:v>16022</x:v>
      </x:c>
      <x:c r="K2834" t="inlineStr">
        <x:is>
          <x:t xml:space="preserve">GÁS &amp; ENERGIA / G&amp;EBC</x:t>
        </x:is>
      </x:c>
      <x:c r="L2834" s="239" t="n">
        <x:v>9945</x:v>
      </x:c>
      <x:c r="M2834" s="239" t="n">
        <x:v>6077</x:v>
      </x:c>
    </x:row>
    <x:row r="2835">
      <x:c r="A2835" t="inlineStr">
        <x:is>
          <x:t xml:space="preserve">3T12</x:t>
        </x:is>
      </x:c>
      <x:c r="B2835" t="n">
        <x:v>2012</x:v>
      </x:c>
      <x:c r="C2835" t="n">
        <x:v>3</x:v>
      </x:c>
      <x:c r="D2835" t="n">
        <x:v>27</x:v>
      </x:c>
      <x:c r="E2835" s="203" t="n">
        <x:v>41182</x:v>
      </x:c>
      <x:c r="F2835" t="inlineStr">
        <x:is>
          <x:t xml:space="preserve">EBIT001</x:t>
        </x:is>
      </x:c>
      <x:c r="G2835" t="inlineStr">
        <x:is>
          <x:t xml:space="preserve">Receita Total</x:t>
        </x:is>
      </x:c>
      <x:c r="H2835" t="inlineStr">
        <x:is>
          <x:t xml:space="preserve">Receita de vendas</x:t>
        </x:is>
      </x:c>
      <x:c r="I2835" t="inlineStr">
        <x:is>
          <x:t xml:space="preserve">INTERNACIONAL</x:t>
        </x:is>
      </x:c>
      <x:c r="J2835" s="239" t="n">
        <x:v>26147</x:v>
      </x:c>
      <x:c r="K2835" t="inlineStr">
        <x:is>
          <x:t xml:space="preserve">INTERNACIONAL</x:t>
        </x:is>
      </x:c>
      <x:c r="L2835" s="239" t="n">
        <x:v>16889</x:v>
      </x:c>
      <x:c r="M2835" s="239" t="n">
        <x:v>9258</x:v>
      </x:c>
    </x:row>
    <x:row r="2836">
      <x:c r="A2836" t="inlineStr">
        <x:is>
          <x:t xml:space="preserve">3T12</x:t>
        </x:is>
      </x:c>
      <x:c r="B2836" t="n">
        <x:v>2012</x:v>
      </x:c>
      <x:c r="C2836" t="n">
        <x:v>3</x:v>
      </x:c>
      <x:c r="D2836" t="n">
        <x:v>27</x:v>
      </x:c>
      <x:c r="E2836" s="203" t="n">
        <x:v>41182</x:v>
      </x:c>
      <x:c r="F2836" t="inlineStr">
        <x:is>
          <x:t xml:space="preserve">EBIT001</x:t>
        </x:is>
      </x:c>
      <x:c r="G2836" t="inlineStr">
        <x:is>
          <x:t xml:space="preserve">Receita Total</x:t>
        </x:is>
      </x:c>
      <x:c r="H2836" t="inlineStr">
        <x:is>
          <x:t xml:space="preserve">Receita de vendas</x:t>
        </x:is>
      </x:c>
      <x:c r="I2836" t="inlineStr">
        <x:is>
          <x:t xml:space="preserve">TOTAL</x:t>
        </x:is>
      </x:c>
      <x:c r="J2836" s="239" t="n">
        <x:v>207974</x:v>
      </x:c>
      <x:c r="K2836" t="inlineStr">
        <x:is>
          <x:t xml:space="preserve">TOTAL</x:t>
        </x:is>
      </x:c>
      <x:c r="L2836" s="239" t="n">
        <x:v>134181</x:v>
      </x:c>
      <x:c r="M2836" s="239" t="n">
        <x:v>73793</x:v>
      </x:c>
    </x:row>
    <x:row r="2837">
      <x:c r="A2837" t="inlineStr">
        <x:is>
          <x:t xml:space="preserve">3T12</x:t>
        </x:is>
      </x:c>
      <x:c r="B2837" t="n">
        <x:v>2012</x:v>
      </x:c>
      <x:c r="C2837" t="n">
        <x:v>3</x:v>
      </x:c>
      <x:c r="D2837" t="n">
        <x:v>27</x:v>
      </x:c>
      <x:c r="E2837" s="203" t="n">
        <x:v>41182</x:v>
      </x:c>
      <x:c r="F2837" t="inlineStr">
        <x:is>
          <x:t xml:space="preserve">EBIT002</x:t>
        </x:is>
      </x:c>
      <x:c r="G2837" t="inlineStr">
        <x:is>
          <x:t xml:space="preserve">Custo Total</x:t>
        </x:is>
      </x:c>
      <x:c r="H2837" t="inlineStr">
        <x:is>
          <x:t xml:space="preserve">Custo dos produtos vendidos</x:t>
        </x:is>
      </x:c>
      <x:c r="I2837" t="inlineStr">
        <x:is>
          <x:t xml:space="preserve">ABAST</x:t>
        </x:is>
      </x:c>
      <x:c r="J2837" s="239" t="n">
        <x:v>-189125</x:v>
      </x:c>
      <x:c r="K2837" t="inlineStr">
        <x:is>
          <x:t xml:space="preserve">ABASTECIMENTO</x:t>
        </x:is>
      </x:c>
      <x:c r="L2837" s="239" t="n">
        <x:v>-123146</x:v>
      </x:c>
      <x:c r="M2837" s="239" t="n">
        <x:v>-65979</x:v>
      </x:c>
    </x:row>
    <x:row r="2838">
      <x:c r="A2838" t="inlineStr">
        <x:is>
          <x:t xml:space="preserve">3T12</x:t>
        </x:is>
      </x:c>
      <x:c r="B2838" t="n">
        <x:v>2012</x:v>
      </x:c>
      <x:c r="C2838" t="n">
        <x:v>3</x:v>
      </x:c>
      <x:c r="D2838" t="n">
        <x:v>27</x:v>
      </x:c>
      <x:c r="E2838" s="203" t="n">
        <x:v>41182</x:v>
      </x:c>
      <x:c r="F2838" t="inlineStr">
        <x:is>
          <x:t xml:space="preserve">EBIT002</x:t>
        </x:is>
      </x:c>
      <x:c r="G2838" t="inlineStr">
        <x:is>
          <x:t xml:space="preserve">Custo Total</x:t>
        </x:is>
      </x:c>
      <x:c r="H2838" t="inlineStr">
        <x:is>
          <x:t xml:space="preserve">Custo dos produtos vendidos</x:t>
        </x:is>
      </x:c>
      <x:c r="I2838" t="inlineStr">
        <x:is>
          <x:t xml:space="preserve">BIOCOMBUSTÍVEIS</x:t>
        </x:is>
      </x:c>
      <x:c r="J2838" s="239" t="n">
        <x:v>-668</x:v>
      </x:c>
      <x:c r="K2838" t="inlineStr">
        <x:is>
          <x:t xml:space="preserve">BIOCOMBUSTÍVEIS</x:t>
        </x:is>
      </x:c>
      <x:c r="L2838" s="239" t="n">
        <x:v>-422</x:v>
      </x:c>
      <x:c r="M2838" s="239" t="n">
        <x:v>-246</x:v>
      </x:c>
    </x:row>
    <x:row r="2839">
      <x:c r="A2839" t="inlineStr">
        <x:is>
          <x:t xml:space="preserve">3T12</x:t>
        </x:is>
      </x:c>
      <x:c r="B2839" t="n">
        <x:v>2012</x:v>
      </x:c>
      <x:c r="C2839" t="n">
        <x:v>3</x:v>
      </x:c>
      <x:c r="D2839" t="n">
        <x:v>27</x:v>
      </x:c>
      <x:c r="E2839" s="203" t="n">
        <x:v>41182</x:v>
      </x:c>
      <x:c r="F2839" t="inlineStr">
        <x:is>
          <x:t xml:space="preserve">EBIT002</x:t>
        </x:is>
      </x:c>
      <x:c r="G2839" t="inlineStr">
        <x:is>
          <x:t xml:space="preserve">Custo Total</x:t>
        </x:is>
      </x:c>
      <x:c r="H2839" t="inlineStr">
        <x:is>
          <x:t xml:space="preserve">Custo dos produtos vendidos</x:t>
        </x:is>
      </x:c>
      <x:c r="I2839" t="inlineStr">
        <x:is>
          <x:t xml:space="preserve">CORPORATIVO</x:t>
        </x:is>
      </x:c>
      <x:c r="J2839" s="239" t="n">
        <x:v>0</x:v>
      </x:c>
      <x:c r="K2839" t="inlineStr">
        <x:is>
          <x:t xml:space="preserve">CORPORATIVO / OUTROS NEGÓCIOS</x:t>
        </x:is>
      </x:c>
      <x:c r="L2839" s="239" t="n">
        <x:v>0</x:v>
      </x:c>
      <x:c r="M2839" s="239" t="n">
        <x:v>0</x:v>
      </x:c>
    </x:row>
    <x:row r="2840">
      <x:c r="A2840" t="inlineStr">
        <x:is>
          <x:t xml:space="preserve">3T12</x:t>
        </x:is>
      </x:c>
      <x:c r="B2840" t="n">
        <x:v>2012</x:v>
      </x:c>
      <x:c r="C2840" t="n">
        <x:v>3</x:v>
      </x:c>
      <x:c r="D2840" t="n">
        <x:v>27</x:v>
      </x:c>
      <x:c r="E2840" s="203" t="n">
        <x:v>41182</x:v>
      </x:c>
      <x:c r="F2840" t="inlineStr">
        <x:is>
          <x:t xml:space="preserve">EBIT002</x:t>
        </x:is>
      </x:c>
      <x:c r="G2840" t="inlineStr">
        <x:is>
          <x:t xml:space="preserve">Custo Total</x:t>
        </x:is>
      </x:c>
      <x:c r="H2840" t="inlineStr">
        <x:is>
          <x:t xml:space="preserve">Custo dos produtos vendidos</x:t>
        </x:is>
      </x:c>
      <x:c r="I2840" t="inlineStr">
        <x:is>
          <x:t xml:space="preserve">DISTRIBUIÇÃO</x:t>
        </x:is>
      </x:c>
      <x:c r="J2840" s="239" t="n">
        <x:v>-52114</x:v>
      </x:c>
      <x:c r="K2840" t="inlineStr">
        <x:is>
          <x:t xml:space="preserve">DISTRIBUIÇÃO</x:t>
        </x:is>
      </x:c>
      <x:c r="L2840" s="239" t="n">
        <x:v>-33614</x:v>
      </x:c>
      <x:c r="M2840" s="239" t="n">
        <x:v>-18500</x:v>
      </x:c>
    </x:row>
    <x:row r="2841">
      <x:c r="A2841" t="inlineStr">
        <x:is>
          <x:t xml:space="preserve">3T12</x:t>
        </x:is>
      </x:c>
      <x:c r="B2841" t="n">
        <x:v>2012</x:v>
      </x:c>
      <x:c r="C2841" t="n">
        <x:v>3</x:v>
      </x:c>
      <x:c r="D2841" t="n">
        <x:v>27</x:v>
      </x:c>
      <x:c r="E2841" s="203" t="n">
        <x:v>41182</x:v>
      </x:c>
      <x:c r="F2841" t="inlineStr">
        <x:is>
          <x:t xml:space="preserve">EBIT002</x:t>
        </x:is>
      </x:c>
      <x:c r="G2841" t="inlineStr">
        <x:is>
          <x:t xml:space="preserve">Custo Total</x:t>
        </x:is>
      </x:c>
      <x:c r="H2841" t="inlineStr">
        <x:is>
          <x:t xml:space="preserve">Custo dos produtos vendidos</x:t>
        </x:is>
      </x:c>
      <x:c r="I2841" t="inlineStr">
        <x:is>
          <x:t xml:space="preserve">E&amp;P</x:t>
        </x:is>
      </x:c>
      <x:c r="J2841" s="239" t="n">
        <x:v>-47980</x:v>
      </x:c>
      <x:c r="K2841" t="inlineStr">
        <x:is>
          <x:t xml:space="preserve">E&amp;P</x:t>
        </x:is>
      </x:c>
      <x:c r="L2841" s="239" t="n">
        <x:v>-31351</x:v>
      </x:c>
      <x:c r="M2841" s="239" t="n">
        <x:v>-16629</x:v>
      </x:c>
    </x:row>
    <x:row r="2842">
      <x:c r="A2842" t="inlineStr">
        <x:is>
          <x:t xml:space="preserve">3T12</x:t>
        </x:is>
      </x:c>
      <x:c r="B2842" t="n">
        <x:v>2012</x:v>
      </x:c>
      <x:c r="C2842" t="n">
        <x:v>3</x:v>
      </x:c>
      <x:c r="D2842" t="n">
        <x:v>27</x:v>
      </x:c>
      <x:c r="E2842" s="203" t="n">
        <x:v>41182</x:v>
      </x:c>
      <x:c r="F2842" t="inlineStr">
        <x:is>
          <x:t xml:space="preserve">EBIT002</x:t>
        </x:is>
      </x:c>
      <x:c r="G2842" t="inlineStr">
        <x:is>
          <x:t xml:space="preserve">Custo Total</x:t>
        </x:is>
      </x:c>
      <x:c r="H2842" t="inlineStr">
        <x:is>
          <x:t xml:space="preserve">Custo dos produtos vendidos</x:t>
        </x:is>
      </x:c>
      <x:c r="I2842" t="inlineStr">
        <x:is>
          <x:t xml:space="preserve">ELIMINAÇÃO</x:t>
        </x:is>
      </x:c>
      <x:c r="J2842" s="239" t="n">
        <x:v>169603</x:v>
      </x:c>
      <x:c r="K2842" t="inlineStr">
        <x:is>
          <x:t xml:space="preserve">ELIMINAÇÕES</x:t>
        </x:is>
      </x:c>
      <x:c r="L2842" s="239" t="n">
        <x:v>111645</x:v>
      </x:c>
      <x:c r="M2842" s="239" t="n">
        <x:v>57958</x:v>
      </x:c>
    </x:row>
    <x:row r="2843">
      <x:c r="A2843" t="inlineStr">
        <x:is>
          <x:t xml:space="preserve">3T12</x:t>
        </x:is>
      </x:c>
      <x:c r="B2843" t="n">
        <x:v>2012</x:v>
      </x:c>
      <x:c r="C2843" t="n">
        <x:v>3</x:v>
      </x:c>
      <x:c r="D2843" t="n">
        <x:v>27</x:v>
      </x:c>
      <x:c r="E2843" s="203" t="n">
        <x:v>41182</x:v>
      </x:c>
      <x:c r="F2843" t="inlineStr">
        <x:is>
          <x:t xml:space="preserve">EBIT002</x:t>
        </x:is>
      </x:c>
      <x:c r="G2843" t="inlineStr">
        <x:is>
          <x:t xml:space="preserve">Custo Total</x:t>
        </x:is>
      </x:c>
      <x:c r="H2843" t="inlineStr">
        <x:is>
          <x:t xml:space="preserve">Custo dos produtos vendidos</x:t>
        </x:is>
      </x:c>
      <x:c r="I2843" t="inlineStr">
        <x:is>
          <x:t xml:space="preserve">GÁS &amp; ENERGIA</x:t>
        </x:is>
      </x:c>
      <x:c r="J2843" s="239" t="n">
        <x:v>-12932</x:v>
      </x:c>
      <x:c r="K2843" t="inlineStr">
        <x:is>
          <x:t xml:space="preserve">GÁS &amp; ENERGIA / G&amp;EBC</x:t>
        </x:is>
      </x:c>
      <x:c r="L2843" s="239" t="n">
        <x:v>-7883</x:v>
      </x:c>
      <x:c r="M2843" s="239" t="n">
        <x:v>-5049</x:v>
      </x:c>
    </x:row>
    <x:row r="2844">
      <x:c r="A2844" t="inlineStr">
        <x:is>
          <x:t xml:space="preserve">3T12</x:t>
        </x:is>
      </x:c>
      <x:c r="B2844" t="n">
        <x:v>2012</x:v>
      </x:c>
      <x:c r="C2844" t="n">
        <x:v>3</x:v>
      </x:c>
      <x:c r="D2844" t="n">
        <x:v>27</x:v>
      </x:c>
      <x:c r="E2844" s="203" t="n">
        <x:v>41182</x:v>
      </x:c>
      <x:c r="F2844" t="inlineStr">
        <x:is>
          <x:t xml:space="preserve">EBIT002</x:t>
        </x:is>
      </x:c>
      <x:c r="G2844" t="inlineStr">
        <x:is>
          <x:t xml:space="preserve">Custo Total</x:t>
        </x:is>
      </x:c>
      <x:c r="H2844" t="inlineStr">
        <x:is>
          <x:t xml:space="preserve">Custo dos produtos vendidos</x:t>
        </x:is>
      </x:c>
      <x:c r="I2844" t="inlineStr">
        <x:is>
          <x:t xml:space="preserve">INTERNACIONAL</x:t>
        </x:is>
      </x:c>
      <x:c r="J2844" s="239" t="n">
        <x:v>-20413</x:v>
      </x:c>
      <x:c r="K2844" t="inlineStr">
        <x:is>
          <x:t xml:space="preserve">INTERNACIONAL</x:t>
        </x:is>
      </x:c>
      <x:c r="L2844" s="239" t="n">
        <x:v>-13151</x:v>
      </x:c>
      <x:c r="M2844" s="239" t="n">
        <x:v>-7262</x:v>
      </x:c>
    </x:row>
    <x:row r="2845">
      <x:c r="A2845" t="inlineStr">
        <x:is>
          <x:t xml:space="preserve">3T12</x:t>
        </x:is>
      </x:c>
      <x:c r="B2845" t="n">
        <x:v>2012</x:v>
      </x:c>
      <x:c r="C2845" t="n">
        <x:v>3</x:v>
      </x:c>
      <x:c r="D2845" t="n">
        <x:v>27</x:v>
      </x:c>
      <x:c r="E2845" s="203" t="n">
        <x:v>41182</x:v>
      </x:c>
      <x:c r="F2845" t="inlineStr">
        <x:is>
          <x:t xml:space="preserve">EBIT002</x:t>
        </x:is>
      </x:c>
      <x:c r="G2845" t="inlineStr">
        <x:is>
          <x:t xml:space="preserve">Custo Total</x:t>
        </x:is>
      </x:c>
      <x:c r="H2845" t="inlineStr">
        <x:is>
          <x:t xml:space="preserve">Custo dos produtos vendidos</x:t>
        </x:is>
      </x:c>
      <x:c r="I2845" t="inlineStr">
        <x:is>
          <x:t xml:space="preserve">TOTAL</x:t>
        </x:is>
      </x:c>
      <x:c r="J2845" s="239" t="n">
        <x:v>-153629</x:v>
      </x:c>
      <x:c r="K2845" t="inlineStr">
        <x:is>
          <x:t xml:space="preserve">TOTAL</x:t>
        </x:is>
      </x:c>
      <x:c r="L2845" s="239" t="n">
        <x:v>-97922</x:v>
      </x:c>
      <x:c r="M2845" s="239" t="n">
        <x:v>-55707</x:v>
      </x:c>
    </x:row>
    <x:row r="2846">
      <x:c r="A2846" t="inlineStr">
        <x:is>
          <x:t xml:space="preserve">3T12</x:t>
        </x:is>
      </x:c>
      <x:c r="B2846" t="n">
        <x:v>2012</x:v>
      </x:c>
      <x:c r="C2846" t="n">
        <x:v>3</x:v>
      </x:c>
      <x:c r="D2846" t="n">
        <x:v>27</x:v>
      </x:c>
      <x:c r="E2846" s="203" t="n">
        <x:v>41182</x:v>
      </x:c>
      <x:c r="F2846" t="inlineStr">
        <x:is>
          <x:t xml:space="preserve">EBIT003</x:t>
        </x:is>
      </x:c>
      <x:c r="G2846" t="inlineStr">
        <x:is>
          <x:t xml:space="preserve">Lucro Bruto Total</x:t>
        </x:is>
      </x:c>
      <x:c r="H2846" t="inlineStr">
        <x:is>
          <x:t xml:space="preserve">Lucro bruto</x:t>
        </x:is>
      </x:c>
      <x:c r="I2846" t="inlineStr">
        <x:is>
          <x:t xml:space="preserve">ABAST</x:t>
        </x:is>
      </x:c>
      <x:c r="J2846" s="239" t="n">
        <x:v>-19110</x:v>
      </x:c>
      <x:c r="K2846" t="inlineStr">
        <x:is>
          <x:t xml:space="preserve">ABASTECIMENTO</x:t>
        </x:is>
      </x:c>
      <x:c r="L2846" s="239" t="n">
        <x:v>-12877</x:v>
      </x:c>
      <x:c r="M2846" s="239" t="n">
        <x:v>-6233</x:v>
      </x:c>
    </x:row>
    <x:row r="2847">
      <x:c r="A2847" t="inlineStr">
        <x:is>
          <x:t xml:space="preserve">3T12</x:t>
        </x:is>
      </x:c>
      <x:c r="B2847" t="n">
        <x:v>2012</x:v>
      </x:c>
      <x:c r="C2847" t="n">
        <x:v>3</x:v>
      </x:c>
      <x:c r="D2847" t="n">
        <x:v>27</x:v>
      </x:c>
      <x:c r="E2847" s="203" t="n">
        <x:v>41182</x:v>
      </x:c>
      <x:c r="F2847" t="inlineStr">
        <x:is>
          <x:t xml:space="preserve">EBIT003</x:t>
        </x:is>
      </x:c>
      <x:c r="G2847" t="inlineStr">
        <x:is>
          <x:t xml:space="preserve">Lucro Bruto Total</x:t>
        </x:is>
      </x:c>
      <x:c r="H2847" t="inlineStr">
        <x:is>
          <x:t xml:space="preserve">Lucro bruto</x:t>
        </x:is>
      </x:c>
      <x:c r="I2847" t="inlineStr">
        <x:is>
          <x:t xml:space="preserve">BIOCOMBUSTÍVEIS</x:t>
        </x:is>
      </x:c>
      <x:c r="J2847" s="239" t="n">
        <x:v>-36</x:v>
      </x:c>
      <x:c r="K2847" t="inlineStr">
        <x:is>
          <x:t xml:space="preserve">BIOCOMBUSTÍVEIS</x:t>
        </x:is>
      </x:c>
      <x:c r="L2847" s="239" t="n">
        <x:v>-26</x:v>
      </x:c>
      <x:c r="M2847" s="239" t="n">
        <x:v>-10</x:v>
      </x:c>
    </x:row>
    <x:row r="2848">
      <x:c r="A2848" t="inlineStr">
        <x:is>
          <x:t xml:space="preserve">3T12</x:t>
        </x:is>
      </x:c>
      <x:c r="B2848" t="n">
        <x:v>2012</x:v>
      </x:c>
      <x:c r="C2848" t="n">
        <x:v>3</x:v>
      </x:c>
      <x:c r="D2848" t="n">
        <x:v>27</x:v>
      </x:c>
      <x:c r="E2848" s="203" t="n">
        <x:v>41182</x:v>
      </x:c>
      <x:c r="F2848" t="inlineStr">
        <x:is>
          <x:t xml:space="preserve">EBIT003</x:t>
        </x:is>
      </x:c>
      <x:c r="G2848" t="inlineStr">
        <x:is>
          <x:t xml:space="preserve">Lucro Bruto Total</x:t>
        </x:is>
      </x:c>
      <x:c r="H2848" t="inlineStr">
        <x:is>
          <x:t xml:space="preserve">Lucro bruto</x:t>
        </x:is>
      </x:c>
      <x:c r="I2848" t="inlineStr">
        <x:is>
          <x:t xml:space="preserve">CORPORATIVO</x:t>
        </x:is>
      </x:c>
      <x:c r="J2848" s="239" t="n">
        <x:v>0</x:v>
      </x:c>
      <x:c r="K2848" t="inlineStr">
        <x:is>
          <x:t xml:space="preserve">CORPORATIVO / OUTROS NEGÓCIOS</x:t>
        </x:is>
      </x:c>
      <x:c r="L2848" s="239" t="n">
        <x:v>0</x:v>
      </x:c>
      <x:c r="M2848" s="239" t="n">
        <x:v>0</x:v>
      </x:c>
    </x:row>
    <x:row r="2849">
      <x:c r="A2849" t="inlineStr">
        <x:is>
          <x:t xml:space="preserve">3T12</x:t>
        </x:is>
      </x:c>
      <x:c r="B2849" t="n">
        <x:v>2012</x:v>
      </x:c>
      <x:c r="C2849" t="n">
        <x:v>3</x:v>
      </x:c>
      <x:c r="D2849" t="n">
        <x:v>27</x:v>
      </x:c>
      <x:c r="E2849" s="203" t="n">
        <x:v>41182</x:v>
      </x:c>
      <x:c r="F2849" t="inlineStr">
        <x:is>
          <x:t xml:space="preserve">EBIT003</x:t>
        </x:is>
      </x:c>
      <x:c r="G2849" t="inlineStr">
        <x:is>
          <x:t xml:space="preserve">Lucro Bruto Total</x:t>
        </x:is>
      </x:c>
      <x:c r="H2849" t="inlineStr">
        <x:is>
          <x:t xml:space="preserve">Lucro bruto</x:t>
        </x:is>
      </x:c>
      <x:c r="I2849" t="inlineStr">
        <x:is>
          <x:t xml:space="preserve">DISTRIBUIÇÃO</x:t>
        </x:is>
      </x:c>
      <x:c r="J2849" s="239" t="n">
        <x:v>5068</x:v>
      </x:c>
      <x:c r="K2849" t="inlineStr">
        <x:is>
          <x:t xml:space="preserve">DISTRIBUIÇÃO</x:t>
        </x:is>
      </x:c>
      <x:c r="L2849" s="239" t="n">
        <x:v>3275</x:v>
      </x:c>
      <x:c r="M2849" s="239" t="n">
        <x:v>1793</x:v>
      </x:c>
    </x:row>
    <x:row r="2850">
      <x:c r="A2850" t="inlineStr">
        <x:is>
          <x:t xml:space="preserve">3T12</x:t>
        </x:is>
      </x:c>
      <x:c r="B2850" t="n">
        <x:v>2012</x:v>
      </x:c>
      <x:c r="C2850" t="n">
        <x:v>3</x:v>
      </x:c>
      <x:c r="D2850" t="n">
        <x:v>27</x:v>
      </x:c>
      <x:c r="E2850" s="203" t="n">
        <x:v>41182</x:v>
      </x:c>
      <x:c r="F2850" t="inlineStr">
        <x:is>
          <x:t xml:space="preserve">EBIT003</x:t>
        </x:is>
      </x:c>
      <x:c r="G2850" t="inlineStr">
        <x:is>
          <x:t xml:space="preserve">Lucro Bruto Total</x:t>
        </x:is>
      </x:c>
      <x:c r="H2850" t="inlineStr">
        <x:is>
          <x:t xml:space="preserve">Lucro bruto</x:t>
        </x:is>
      </x:c>
      <x:c r="I2850" t="inlineStr">
        <x:is>
          <x:t xml:space="preserve">E&amp;P</x:t>
        </x:is>
      </x:c>
      <x:c r="J2850" s="239" t="n">
        <x:v>59648</x:v>
      </x:c>
      <x:c r="K2850" t="inlineStr">
        <x:is>
          <x:t xml:space="preserve">E&amp;P</x:t>
        </x:is>
      </x:c>
      <x:c r="L2850" s="239" t="n">
        <x:v>40894</x:v>
      </x:c>
      <x:c r="M2850" s="239" t="n">
        <x:v>18754</x:v>
      </x:c>
    </x:row>
    <x:row r="2851">
      <x:c r="A2851" t="inlineStr">
        <x:is>
          <x:t xml:space="preserve">3T12</x:t>
        </x:is>
      </x:c>
      <x:c r="B2851" t="n">
        <x:v>2012</x:v>
      </x:c>
      <x:c r="C2851" t="n">
        <x:v>3</x:v>
      </x:c>
      <x:c r="D2851" t="n">
        <x:v>27</x:v>
      </x:c>
      <x:c r="E2851" s="203" t="n">
        <x:v>41182</x:v>
      </x:c>
      <x:c r="F2851" t="inlineStr">
        <x:is>
          <x:t xml:space="preserve">EBIT003</x:t>
        </x:is>
      </x:c>
      <x:c r="G2851" t="inlineStr">
        <x:is>
          <x:t xml:space="preserve">Lucro Bruto Total</x:t>
        </x:is>
      </x:c>
      <x:c r="H2851" t="inlineStr">
        <x:is>
          <x:t xml:space="preserve">Lucro bruto</x:t>
        </x:is>
      </x:c>
      <x:c r="I2851" t="inlineStr">
        <x:is>
          <x:t xml:space="preserve">ELIMINAÇÃO</x:t>
        </x:is>
      </x:c>
      <x:c r="J2851" s="239" t="n">
        <x:v>-49</x:v>
      </x:c>
      <x:c r="K2851" t="inlineStr">
        <x:is>
          <x:t xml:space="preserve">ELIMINAÇÕES</x:t>
        </x:is>
      </x:c>
      <x:c r="L2851" s="239" t="n">
        <x:v>-807</x:v>
      </x:c>
      <x:c r="M2851" s="239" t="n">
        <x:v>758</x:v>
      </x:c>
    </x:row>
    <x:row r="2852">
      <x:c r="A2852" t="inlineStr">
        <x:is>
          <x:t xml:space="preserve">3T12</x:t>
        </x:is>
      </x:c>
      <x:c r="B2852" t="n">
        <x:v>2012</x:v>
      </x:c>
      <x:c r="C2852" t="n">
        <x:v>3</x:v>
      </x:c>
      <x:c r="D2852" t="n">
        <x:v>27</x:v>
      </x:c>
      <x:c r="E2852" s="203" t="n">
        <x:v>41182</x:v>
      </x:c>
      <x:c r="F2852" t="inlineStr">
        <x:is>
          <x:t xml:space="preserve">EBIT003</x:t>
        </x:is>
      </x:c>
      <x:c r="G2852" t="inlineStr">
        <x:is>
          <x:t xml:space="preserve">Lucro Bruto Total</x:t>
        </x:is>
      </x:c>
      <x:c r="H2852" t="inlineStr">
        <x:is>
          <x:t xml:space="preserve">Lucro bruto</x:t>
        </x:is>
      </x:c>
      <x:c r="I2852" t="inlineStr">
        <x:is>
          <x:t xml:space="preserve">GÁS &amp; ENERGIA</x:t>
        </x:is>
      </x:c>
      <x:c r="J2852" s="239" t="n">
        <x:v>3090</x:v>
      </x:c>
      <x:c r="K2852" t="inlineStr">
        <x:is>
          <x:t xml:space="preserve">GÁS &amp; ENERGIA / G&amp;EBC</x:t>
        </x:is>
      </x:c>
      <x:c r="L2852" s="239" t="n">
        <x:v>2062</x:v>
      </x:c>
      <x:c r="M2852" s="239" t="n">
        <x:v>1028</x:v>
      </x:c>
    </x:row>
    <x:row r="2853">
      <x:c r="A2853" t="inlineStr">
        <x:is>
          <x:t xml:space="preserve">3T12</x:t>
        </x:is>
      </x:c>
      <x:c r="B2853" t="n">
        <x:v>2012</x:v>
      </x:c>
      <x:c r="C2853" t="n">
        <x:v>3</x:v>
      </x:c>
      <x:c r="D2853" t="n">
        <x:v>27</x:v>
      </x:c>
      <x:c r="E2853" s="203" t="n">
        <x:v>41182</x:v>
      </x:c>
      <x:c r="F2853" t="inlineStr">
        <x:is>
          <x:t xml:space="preserve">EBIT003</x:t>
        </x:is>
      </x:c>
      <x:c r="G2853" t="inlineStr">
        <x:is>
          <x:t xml:space="preserve">Lucro Bruto Total</x:t>
        </x:is>
      </x:c>
      <x:c r="H2853" t="inlineStr">
        <x:is>
          <x:t xml:space="preserve">Lucro bruto</x:t>
        </x:is>
      </x:c>
      <x:c r="I2853" t="inlineStr">
        <x:is>
          <x:t xml:space="preserve">INTERNACIONAL</x:t>
        </x:is>
      </x:c>
      <x:c r="J2853" s="239" t="n">
        <x:v>5734</x:v>
      </x:c>
      <x:c r="K2853" t="inlineStr">
        <x:is>
          <x:t xml:space="preserve">INTERNACIONAL</x:t>
        </x:is>
      </x:c>
      <x:c r="L2853" s="239" t="n">
        <x:v>3738</x:v>
      </x:c>
      <x:c r="M2853" s="239" t="n">
        <x:v>1996</x:v>
      </x:c>
    </x:row>
    <x:row r="2854">
      <x:c r="A2854" t="inlineStr">
        <x:is>
          <x:t xml:space="preserve">3T12</x:t>
        </x:is>
      </x:c>
      <x:c r="B2854" t="n">
        <x:v>2012</x:v>
      </x:c>
      <x:c r="C2854" t="n">
        <x:v>3</x:v>
      </x:c>
      <x:c r="D2854" t="n">
        <x:v>27</x:v>
      </x:c>
      <x:c r="E2854" s="203" t="n">
        <x:v>41182</x:v>
      </x:c>
      <x:c r="F2854" t="inlineStr">
        <x:is>
          <x:t xml:space="preserve">EBIT003</x:t>
        </x:is>
      </x:c>
      <x:c r="G2854" t="inlineStr">
        <x:is>
          <x:t xml:space="preserve">Lucro Bruto Total</x:t>
        </x:is>
      </x:c>
      <x:c r="H2854" t="inlineStr">
        <x:is>
          <x:t xml:space="preserve">Lucro bruto</x:t>
        </x:is>
      </x:c>
      <x:c r="I2854" t="inlineStr">
        <x:is>
          <x:t xml:space="preserve">TOTAL</x:t>
        </x:is>
      </x:c>
      <x:c r="J2854" s="239" t="n">
        <x:v>54345</x:v>
      </x:c>
      <x:c r="K2854" t="inlineStr">
        <x:is>
          <x:t xml:space="preserve">TOTAL</x:t>
        </x:is>
      </x:c>
      <x:c r="L2854" s="239" t="n">
        <x:v>36259</x:v>
      </x:c>
      <x:c r="M2854" s="239" t="n">
        <x:v>18086</x:v>
      </x:c>
    </x:row>
    <x:row r="2855">
      <x:c r="A2855" t="inlineStr">
        <x:is>
          <x:t xml:space="preserve">3T12</x:t>
        </x:is>
      </x:c>
      <x:c r="B2855" t="n">
        <x:v>2012</x:v>
      </x:c>
      <x:c r="C2855" t="n">
        <x:v>3</x:v>
      </x:c>
      <x:c r="D2855" t="n">
        <x:v>27</x:v>
      </x:c>
      <x:c r="E2855" s="203" t="n">
        <x:v>41182</x:v>
      </x:c>
      <x:c r="F2855" t="inlineStr">
        <x:is>
          <x:t xml:space="preserve">EBIT004</x:t>
        </x:is>
      </x:c>
      <x:c r="G2855" t="inlineStr">
        <x:is>
          <x:t xml:space="preserve">Despesa</x:t>
        </x:is>
      </x:c>
      <x:c r="H2855" t="inlineStr">
        <x:is>
          <x:t xml:space="preserve">Vendas, gerais e administrativas</x:t>
        </x:is>
      </x:c>
      <x:c r="I2855" t="inlineStr">
        <x:is>
          <x:t xml:space="preserve">ABAST</x:t>
        </x:is>
      </x:c>
      <x:c r="J2855" s="239" t="n">
        <x:v>-4643</x:v>
      </x:c>
      <x:c r="K2855" t="inlineStr">
        <x:is>
          <x:t xml:space="preserve">ABASTECIMENTO</x:t>
        </x:is>
      </x:c>
      <x:c r="L2855" s="239" t="n">
        <x:v>-3003</x:v>
      </x:c>
      <x:c r="M2855" s="239" t="n">
        <x:v>-1640</x:v>
      </x:c>
    </x:row>
    <x:row r="2856">
      <x:c r="A2856" t="inlineStr">
        <x:is>
          <x:t xml:space="preserve">3T12</x:t>
        </x:is>
      </x:c>
      <x:c r="B2856" t="n">
        <x:v>2012</x:v>
      </x:c>
      <x:c r="C2856" t="n">
        <x:v>3</x:v>
      </x:c>
      <x:c r="D2856" t="n">
        <x:v>27</x:v>
      </x:c>
      <x:c r="E2856" s="203" t="n">
        <x:v>41182</x:v>
      </x:c>
      <x:c r="F2856" t="inlineStr">
        <x:is>
          <x:t xml:space="preserve">EBIT004</x:t>
        </x:is>
      </x:c>
      <x:c r="G2856" t="inlineStr">
        <x:is>
          <x:t xml:space="preserve">Despesa</x:t>
        </x:is>
      </x:c>
      <x:c r="H2856" t="inlineStr">
        <x:is>
          <x:t xml:space="preserve">Vendas, gerais e administrativas</x:t>
        </x:is>
      </x:c>
      <x:c r="I2856" t="inlineStr">
        <x:is>
          <x:t xml:space="preserve">BIOCOMBUSTÍVEIS</x:t>
        </x:is>
      </x:c>
      <x:c r="J2856" s="239" t="n">
        <x:v>-94</x:v>
      </x:c>
      <x:c r="K2856" t="inlineStr">
        <x:is>
          <x:t xml:space="preserve">BIOCOMBUSTÍVEIS</x:t>
        </x:is>
      </x:c>
      <x:c r="L2856" s="239" t="n">
        <x:v>-64</x:v>
      </x:c>
      <x:c r="M2856" s="239" t="n">
        <x:v>-30</x:v>
      </x:c>
    </x:row>
    <x:row r="2857">
      <x:c r="A2857" t="inlineStr">
        <x:is>
          <x:t xml:space="preserve">3T12</x:t>
        </x:is>
      </x:c>
      <x:c r="B2857" t="n">
        <x:v>2012</x:v>
      </x:c>
      <x:c r="C2857" t="n">
        <x:v>3</x:v>
      </x:c>
      <x:c r="D2857" t="n">
        <x:v>27</x:v>
      </x:c>
      <x:c r="E2857" s="203" t="n">
        <x:v>41182</x:v>
      </x:c>
      <x:c r="F2857" t="inlineStr">
        <x:is>
          <x:t xml:space="preserve">EBIT004</x:t>
        </x:is>
      </x:c>
      <x:c r="G2857" t="inlineStr">
        <x:is>
          <x:t xml:space="preserve">Despesa</x:t>
        </x:is>
      </x:c>
      <x:c r="H2857" t="inlineStr">
        <x:is>
          <x:t xml:space="preserve">Vendas, gerais e administrativas</x:t>
        </x:is>
      </x:c>
      <x:c r="I2857" t="inlineStr">
        <x:is>
          <x:t xml:space="preserve">CORPORATIVO</x:t>
        </x:is>
      </x:c>
      <x:c r="J2857" s="239" t="n">
        <x:v>-3474</x:v>
      </x:c>
      <x:c r="K2857" t="inlineStr">
        <x:is>
          <x:t xml:space="preserve">CORPORATIVO / OUTROS NEGÓCIOS</x:t>
        </x:is>
      </x:c>
      <x:c r="L2857" s="239" t="n">
        <x:v>-2256</x:v>
      </x:c>
      <x:c r="M2857" s="239" t="n">
        <x:v>-1218</x:v>
      </x:c>
    </x:row>
    <x:row r="2858">
      <x:c r="A2858" t="inlineStr">
        <x:is>
          <x:t xml:space="preserve">3T12</x:t>
        </x:is>
      </x:c>
      <x:c r="B2858" t="n">
        <x:v>2012</x:v>
      </x:c>
      <x:c r="C2858" t="n">
        <x:v>3</x:v>
      </x:c>
      <x:c r="D2858" t="n">
        <x:v>27</x:v>
      </x:c>
      <x:c r="E2858" s="203" t="n">
        <x:v>41182</x:v>
      </x:c>
      <x:c r="F2858" t="inlineStr">
        <x:is>
          <x:t xml:space="preserve">EBIT004</x:t>
        </x:is>
      </x:c>
      <x:c r="G2858" t="inlineStr">
        <x:is>
          <x:t xml:space="preserve">Despesa</x:t>
        </x:is>
      </x:c>
      <x:c r="H2858" t="inlineStr">
        <x:is>
          <x:t xml:space="preserve">Vendas, gerais e administrativas</x:t>
        </x:is>
      </x:c>
      <x:c r="I2858" t="inlineStr">
        <x:is>
          <x:t xml:space="preserve">DISTRIBUIÇÃO</x:t>
        </x:is>
      </x:c>
      <x:c r="J2858" s="239" t="n">
        <x:v>-3125</x:v>
      </x:c>
      <x:c r="K2858" t="inlineStr">
        <x:is>
          <x:t xml:space="preserve">DISTRIBUIÇÃO</x:t>
        </x:is>
      </x:c>
      <x:c r="L2858" s="239" t="n">
        <x:v>-2024</x:v>
      </x:c>
      <x:c r="M2858" s="239" t="n">
        <x:v>-1101</x:v>
      </x:c>
    </x:row>
    <x:row r="2859">
      <x:c r="A2859" t="inlineStr">
        <x:is>
          <x:t xml:space="preserve">3T12</x:t>
        </x:is>
      </x:c>
      <x:c r="B2859" t="n">
        <x:v>2012</x:v>
      </x:c>
      <x:c r="C2859" t="n">
        <x:v>3</x:v>
      </x:c>
      <x:c r="D2859" t="n">
        <x:v>27</x:v>
      </x:c>
      <x:c r="E2859" s="203" t="n">
        <x:v>41182</x:v>
      </x:c>
      <x:c r="F2859" t="inlineStr">
        <x:is>
          <x:t xml:space="preserve">EBIT004</x:t>
        </x:is>
      </x:c>
      <x:c r="G2859" t="inlineStr">
        <x:is>
          <x:t xml:space="preserve">Despesa</x:t>
        </x:is>
      </x:c>
      <x:c r="H2859" t="inlineStr">
        <x:is>
          <x:t xml:space="preserve">Vendas, gerais e administrativas</x:t>
        </x:is>
      </x:c>
      <x:c r="I2859" t="inlineStr">
        <x:is>
          <x:t xml:space="preserve">E&amp;P</x:t>
        </x:is>
      </x:c>
      <x:c r="J2859" s="239" t="n">
        <x:v>-742</x:v>
      </x:c>
      <x:c r="K2859" t="inlineStr">
        <x:is>
          <x:t xml:space="preserve">E&amp;P</x:t>
        </x:is>
      </x:c>
      <x:c r="L2859" s="239" t="n">
        <x:v>-482</x:v>
      </x:c>
      <x:c r="M2859" s="239" t="n">
        <x:v>-260</x:v>
      </x:c>
    </x:row>
    <x:row r="2860">
      <x:c r="A2860" t="inlineStr">
        <x:is>
          <x:t xml:space="preserve">3T12</x:t>
        </x:is>
      </x:c>
      <x:c r="B2860" t="n">
        <x:v>2012</x:v>
      </x:c>
      <x:c r="C2860" t="n">
        <x:v>3</x:v>
      </x:c>
      <x:c r="D2860" t="n">
        <x:v>27</x:v>
      </x:c>
      <x:c r="E2860" s="203" t="n">
        <x:v>41182</x:v>
      </x:c>
      <x:c r="F2860" t="inlineStr">
        <x:is>
          <x:t xml:space="preserve">EBIT004</x:t>
        </x:is>
      </x:c>
      <x:c r="G2860" t="inlineStr">
        <x:is>
          <x:t xml:space="preserve">Despesa</x:t>
        </x:is>
      </x:c>
      <x:c r="H2860" t="inlineStr">
        <x:is>
          <x:t xml:space="preserve">Vendas, gerais e administrativas</x:t>
        </x:is>
      </x:c>
      <x:c r="I2860" t="inlineStr">
        <x:is>
          <x:t xml:space="preserve">ELIMINAÇÃO</x:t>
        </x:is>
      </x:c>
      <x:c r="J2860" s="239" t="n">
        <x:v>263</x:v>
      </x:c>
      <x:c r="K2860" t="inlineStr">
        <x:is>
          <x:t xml:space="preserve">ELIMINAÇÕES</x:t>
        </x:is>
      </x:c>
      <x:c r="L2860" s="239" t="n">
        <x:v>117</x:v>
      </x:c>
      <x:c r="M2860" s="239" t="n">
        <x:v>146</x:v>
      </x:c>
    </x:row>
    <x:row r="2861">
      <x:c r="A2861" t="inlineStr">
        <x:is>
          <x:t xml:space="preserve">3T12</x:t>
        </x:is>
      </x:c>
      <x:c r="B2861" t="n">
        <x:v>2012</x:v>
      </x:c>
      <x:c r="C2861" t="n">
        <x:v>3</x:v>
      </x:c>
      <x:c r="D2861" t="n">
        <x:v>27</x:v>
      </x:c>
      <x:c r="E2861" s="203" t="n">
        <x:v>41182</x:v>
      </x:c>
      <x:c r="F2861" t="inlineStr">
        <x:is>
          <x:t xml:space="preserve">EBIT004</x:t>
        </x:is>
      </x:c>
      <x:c r="G2861" t="inlineStr">
        <x:is>
          <x:t xml:space="preserve">Despesa</x:t>
        </x:is>
      </x:c>
      <x:c r="H2861" t="inlineStr">
        <x:is>
          <x:t xml:space="preserve">Vendas, gerais e administrativas</x:t>
        </x:is>
      </x:c>
      <x:c r="I2861" t="inlineStr">
        <x:is>
          <x:t xml:space="preserve">GÁS &amp; ENERGIA</x:t>
        </x:is>
      </x:c>
      <x:c r="J2861" s="239" t="n">
        <x:v>-1363</x:v>
      </x:c>
      <x:c r="K2861" t="inlineStr">
        <x:is>
          <x:t xml:space="preserve">GÁS &amp; ENERGIA / G&amp;EBC</x:t>
        </x:is>
      </x:c>
      <x:c r="L2861" s="239" t="n">
        <x:v>-851</x:v>
      </x:c>
      <x:c r="M2861" s="239" t="n">
        <x:v>-512</x:v>
      </x:c>
    </x:row>
    <x:row r="2862">
      <x:c r="A2862" t="inlineStr">
        <x:is>
          <x:t xml:space="preserve">3T12</x:t>
        </x:is>
      </x:c>
      <x:c r="B2862" t="n">
        <x:v>2012</x:v>
      </x:c>
      <x:c r="C2862" t="n">
        <x:v>3</x:v>
      </x:c>
      <x:c r="D2862" t="n">
        <x:v>27</x:v>
      </x:c>
      <x:c r="E2862" s="203" t="n">
        <x:v>41182</x:v>
      </x:c>
      <x:c r="F2862" t="inlineStr">
        <x:is>
          <x:t xml:space="preserve">EBIT004</x:t>
        </x:is>
      </x:c>
      <x:c r="G2862" t="inlineStr">
        <x:is>
          <x:t xml:space="preserve">Despesa</x:t>
        </x:is>
      </x:c>
      <x:c r="H2862" t="inlineStr">
        <x:is>
          <x:t xml:space="preserve">Vendas, gerais e administrativas</x:t>
        </x:is>
      </x:c>
      <x:c r="I2862" t="inlineStr">
        <x:is>
          <x:t xml:space="preserve">INTERNACIONAL</x:t>
        </x:is>
      </x:c>
      <x:c r="J2862" s="239" t="n">
        <x:v>-1293</x:v>
      </x:c>
      <x:c r="K2862" t="inlineStr">
        <x:is>
          <x:t xml:space="preserve">INTERNACIONAL</x:t>
        </x:is>
      </x:c>
      <x:c r="L2862" s="239" t="n">
        <x:v>-835</x:v>
      </x:c>
      <x:c r="M2862" s="239" t="n">
        <x:v>-458</x:v>
      </x:c>
    </x:row>
    <x:row r="2863">
      <x:c r="A2863" t="inlineStr">
        <x:is>
          <x:t xml:space="preserve">3T12</x:t>
        </x:is>
      </x:c>
      <x:c r="B2863" t="n">
        <x:v>2012</x:v>
      </x:c>
      <x:c r="C2863" t="n">
        <x:v>3</x:v>
      </x:c>
      <x:c r="D2863" t="n">
        <x:v>27</x:v>
      </x:c>
      <x:c r="E2863" s="203" t="n">
        <x:v>41182</x:v>
      </x:c>
      <x:c r="F2863" t="inlineStr">
        <x:is>
          <x:t xml:space="preserve">EBIT004</x:t>
        </x:is>
      </x:c>
      <x:c r="G2863" t="inlineStr">
        <x:is>
          <x:t xml:space="preserve">Despesa</x:t>
        </x:is>
      </x:c>
      <x:c r="H2863" t="inlineStr">
        <x:is>
          <x:t xml:space="preserve">Vendas, gerais e administrativas</x:t>
        </x:is>
      </x:c>
      <x:c r="I2863" t="inlineStr">
        <x:is>
          <x:t xml:space="preserve">TOTAL</x:t>
        </x:is>
      </x:c>
      <x:c r="J2863" s="239" t="n">
        <x:v>-14471</x:v>
      </x:c>
      <x:c r="K2863" t="inlineStr">
        <x:is>
          <x:t xml:space="preserve">TOTAL</x:t>
        </x:is>
      </x:c>
      <x:c r="L2863" s="239" t="n">
        <x:v>-9398</x:v>
      </x:c>
      <x:c r="M2863" s="239" t="n">
        <x:v>-5073</x:v>
      </x:c>
    </x:row>
    <x:row r="2864">
      <x:c r="A2864" t="inlineStr">
        <x:is>
          <x:t xml:space="preserve">3T12</x:t>
        </x:is>
      </x:c>
      <x:c r="B2864" t="n">
        <x:v>2012</x:v>
      </x:c>
      <x:c r="C2864" t="n">
        <x:v>3</x:v>
      </x:c>
      <x:c r="D2864" t="n">
        <x:v>27</x:v>
      </x:c>
      <x:c r="E2864" s="203" t="n">
        <x:v>41182</x:v>
      </x:c>
      <x:c r="F2864" t="inlineStr">
        <x:is>
          <x:t xml:space="preserve">EBIT005</x:t>
        </x:is>
      </x:c>
      <x:c r="G2864" t="inlineStr">
        <x:is>
          <x:t xml:space="preserve">Despesa</x:t>
        </x:is>
      </x:c>
      <x:c r="H2864" t="inlineStr">
        <x:is>
          <x:t xml:space="preserve">Tributárias</x:t>
        </x:is>
      </x:c>
      <x:c r="I2864" t="inlineStr">
        <x:is>
          <x:t xml:space="preserve">ABAST</x:t>
        </x:is>
      </x:c>
      <x:c r="J2864" s="239" t="n">
        <x:v>-94</x:v>
      </x:c>
      <x:c r="K2864" t="inlineStr">
        <x:is>
          <x:t xml:space="preserve">ABASTECIMENTO</x:t>
        </x:is>
      </x:c>
      <x:c r="L2864" s="239" t="n">
        <x:v>-56</x:v>
      </x:c>
      <x:c r="M2864" s="239" t="n">
        <x:v>-38</x:v>
      </x:c>
    </x:row>
    <x:row r="2865">
      <x:c r="A2865" t="inlineStr">
        <x:is>
          <x:t xml:space="preserve">3T12</x:t>
        </x:is>
      </x:c>
      <x:c r="B2865" t="n">
        <x:v>2012</x:v>
      </x:c>
      <x:c r="C2865" t="n">
        <x:v>3</x:v>
      </x:c>
      <x:c r="D2865" t="n">
        <x:v>27</x:v>
      </x:c>
      <x:c r="E2865" s="203" t="n">
        <x:v>41182</x:v>
      </x:c>
      <x:c r="F2865" t="inlineStr">
        <x:is>
          <x:t xml:space="preserve">EBIT005</x:t>
        </x:is>
      </x:c>
      <x:c r="G2865" t="inlineStr">
        <x:is>
          <x:t xml:space="preserve">Despesa</x:t>
        </x:is>
      </x:c>
      <x:c r="H2865" t="inlineStr">
        <x:is>
          <x:t xml:space="preserve">Tributárias</x:t>
        </x:is>
      </x:c>
      <x:c r="I2865" t="inlineStr">
        <x:is>
          <x:t xml:space="preserve">BIOCOMBUSTÍVEIS</x:t>
        </x:is>
      </x:c>
      <x:c r="J2865" s="239" t="n">
        <x:v>-2</x:v>
      </x:c>
      <x:c r="K2865" t="inlineStr">
        <x:is>
          <x:t xml:space="preserve">BIOCOMBUSTÍVEIS</x:t>
        </x:is>
      </x:c>
      <x:c r="L2865" s="239" t="n">
        <x:v>-2</x:v>
      </x:c>
      <x:c r="M2865" s="239" t="n">
        <x:v>0</x:v>
      </x:c>
    </x:row>
    <x:row r="2866">
      <x:c r="A2866" t="inlineStr">
        <x:is>
          <x:t xml:space="preserve">3T12</x:t>
        </x:is>
      </x:c>
      <x:c r="B2866" t="n">
        <x:v>2012</x:v>
      </x:c>
      <x:c r="C2866" t="n">
        <x:v>3</x:v>
      </x:c>
      <x:c r="D2866" t="n">
        <x:v>27</x:v>
      </x:c>
      <x:c r="E2866" s="203" t="n">
        <x:v>41182</x:v>
      </x:c>
      <x:c r="F2866" t="inlineStr">
        <x:is>
          <x:t xml:space="preserve">EBIT005</x:t>
        </x:is>
      </x:c>
      <x:c r="G2866" t="inlineStr">
        <x:is>
          <x:t xml:space="preserve">Despesa</x:t>
        </x:is>
      </x:c>
      <x:c r="H2866" t="inlineStr">
        <x:is>
          <x:t xml:space="preserve">Tributárias</x:t>
        </x:is>
      </x:c>
      <x:c r="I2866" t="inlineStr">
        <x:is>
          <x:t xml:space="preserve">CORPORATIVO</x:t>
        </x:is>
      </x:c>
      <x:c r="J2866" s="239" t="n">
        <x:v>-103</x:v>
      </x:c>
      <x:c r="K2866" t="inlineStr">
        <x:is>
          <x:t xml:space="preserve">CORPORATIVO / OUTROS NEGÓCIOS</x:t>
        </x:is>
      </x:c>
      <x:c r="L2866" s="239" t="n">
        <x:v>-76</x:v>
      </x:c>
      <x:c r="M2866" s="239" t="n">
        <x:v>-27</x:v>
      </x:c>
    </x:row>
    <x:row r="2867">
      <x:c r="A2867" t="inlineStr">
        <x:is>
          <x:t xml:space="preserve">3T12</x:t>
        </x:is>
      </x:c>
      <x:c r="B2867" t="n">
        <x:v>2012</x:v>
      </x:c>
      <x:c r="C2867" t="n">
        <x:v>3</x:v>
      </x:c>
      <x:c r="D2867" t="n">
        <x:v>27</x:v>
      </x:c>
      <x:c r="E2867" s="203" t="n">
        <x:v>41182</x:v>
      </x:c>
      <x:c r="F2867" t="inlineStr">
        <x:is>
          <x:t xml:space="preserve">EBIT005</x:t>
        </x:is>
      </x:c>
      <x:c r="G2867" t="inlineStr">
        <x:is>
          <x:t xml:space="preserve">Despesa</x:t>
        </x:is>
      </x:c>
      <x:c r="H2867" t="inlineStr">
        <x:is>
          <x:t xml:space="preserve">Tributárias</x:t>
        </x:is>
      </x:c>
      <x:c r="I2867" t="inlineStr">
        <x:is>
          <x:t xml:space="preserve">DISTRIBUIÇÃO</x:t>
        </x:is>
      </x:c>
      <x:c r="J2867" s="239" t="n">
        <x:v>-20</x:v>
      </x:c>
      <x:c r="K2867" t="inlineStr">
        <x:is>
          <x:t xml:space="preserve">DISTRIBUIÇÃO</x:t>
        </x:is>
      </x:c>
      <x:c r="L2867" s="239" t="n">
        <x:v>-17</x:v>
      </x:c>
      <x:c r="M2867" s="239" t="n">
        <x:v>-3</x:v>
      </x:c>
    </x:row>
    <x:row r="2868">
      <x:c r="A2868" t="inlineStr">
        <x:is>
          <x:t xml:space="preserve">3T12</x:t>
        </x:is>
      </x:c>
      <x:c r="B2868" t="n">
        <x:v>2012</x:v>
      </x:c>
      <x:c r="C2868" t="n">
        <x:v>3</x:v>
      </x:c>
      <x:c r="D2868" t="n">
        <x:v>27</x:v>
      </x:c>
      <x:c r="E2868" s="203" t="n">
        <x:v>41182</x:v>
      </x:c>
      <x:c r="F2868" t="inlineStr">
        <x:is>
          <x:t xml:space="preserve">EBIT005</x:t>
        </x:is>
      </x:c>
      <x:c r="G2868" t="inlineStr">
        <x:is>
          <x:t xml:space="preserve">Despesa</x:t>
        </x:is>
      </x:c>
      <x:c r="H2868" t="inlineStr">
        <x:is>
          <x:t xml:space="preserve">Tributárias</x:t>
        </x:is>
      </x:c>
      <x:c r="I2868" t="inlineStr">
        <x:is>
          <x:t xml:space="preserve">E&amp;P</x:t>
        </x:is>
      </x:c>
      <x:c r="J2868" s="239" t="n">
        <x:v>-79</x:v>
      </x:c>
      <x:c r="K2868" t="inlineStr">
        <x:is>
          <x:t xml:space="preserve">E&amp;P</x:t>
        </x:is>
      </x:c>
      <x:c r="L2868" s="239" t="n">
        <x:v>-45</x:v>
      </x:c>
      <x:c r="M2868" s="239" t="n">
        <x:v>-34</x:v>
      </x:c>
    </x:row>
    <x:row r="2869">
      <x:c r="A2869" t="inlineStr">
        <x:is>
          <x:t xml:space="preserve">3T12</x:t>
        </x:is>
      </x:c>
      <x:c r="B2869" t="n">
        <x:v>2012</x:v>
      </x:c>
      <x:c r="C2869" t="n">
        <x:v>3</x:v>
      </x:c>
      <x:c r="D2869" t="n">
        <x:v>27</x:v>
      </x:c>
      <x:c r="E2869" s="203" t="n">
        <x:v>41182</x:v>
      </x:c>
      <x:c r="F2869" t="inlineStr">
        <x:is>
          <x:t xml:space="preserve">EBIT005</x:t>
        </x:is>
      </x:c>
      <x:c r="G2869" t="inlineStr">
        <x:is>
          <x:t xml:space="preserve">Despesa</x:t>
        </x:is>
      </x:c>
      <x:c r="H2869" t="inlineStr">
        <x:is>
          <x:t xml:space="preserve">Tributárias</x:t>
        </x:is>
      </x:c>
      <x:c r="I2869" t="inlineStr">
        <x:is>
          <x:t xml:space="preserve">ELIMINAÇÃO</x:t>
        </x:is>
      </x:c>
      <x:c r="J2869" s="239" t="n">
        <x:v>0</x:v>
      </x:c>
      <x:c r="K2869" t="inlineStr">
        <x:is>
          <x:t xml:space="preserve">ELIMINAÇÕES</x:t>
        </x:is>
      </x:c>
      <x:c r="L2869" s="239" t="n">
        <x:v>0</x:v>
      </x:c>
      <x:c r="M2869" s="239" t="n">
        <x:v>0</x:v>
      </x:c>
    </x:row>
    <x:row r="2870">
      <x:c r="A2870" t="inlineStr">
        <x:is>
          <x:t xml:space="preserve">3T12</x:t>
        </x:is>
      </x:c>
      <x:c r="B2870" t="n">
        <x:v>2012</x:v>
      </x:c>
      <x:c r="C2870" t="n">
        <x:v>3</x:v>
      </x:c>
      <x:c r="D2870" t="n">
        <x:v>27</x:v>
      </x:c>
      <x:c r="E2870" s="203" t="n">
        <x:v>41182</x:v>
      </x:c>
      <x:c r="F2870" t="inlineStr">
        <x:is>
          <x:t xml:space="preserve">EBIT005</x:t>
        </x:is>
      </x:c>
      <x:c r="G2870" t="inlineStr">
        <x:is>
          <x:t xml:space="preserve">Despesa</x:t>
        </x:is>
      </x:c>
      <x:c r="H2870" t="inlineStr">
        <x:is>
          <x:t xml:space="preserve">Tributárias</x:t>
        </x:is>
      </x:c>
      <x:c r="I2870" t="inlineStr">
        <x:is>
          <x:t xml:space="preserve">GÁS &amp; ENERGIA</x:t>
        </x:is>
      </x:c>
      <x:c r="J2870" s="239" t="n">
        <x:v>-61</x:v>
      </x:c>
      <x:c r="K2870" t="inlineStr">
        <x:is>
          <x:t xml:space="preserve">GÁS &amp; ENERGIA / G&amp;EBC</x:t>
        </x:is>
      </x:c>
      <x:c r="L2870" s="239" t="n">
        <x:v>-36</x:v>
      </x:c>
      <x:c r="M2870" s="239" t="n">
        <x:v>-25</x:v>
      </x:c>
    </x:row>
    <x:row r="2871">
      <x:c r="A2871" t="inlineStr">
        <x:is>
          <x:t xml:space="preserve">3T12</x:t>
        </x:is>
      </x:c>
      <x:c r="B2871" t="n">
        <x:v>2012</x:v>
      </x:c>
      <x:c r="C2871" t="n">
        <x:v>3</x:v>
      </x:c>
      <x:c r="D2871" t="n">
        <x:v>27</x:v>
      </x:c>
      <x:c r="E2871" s="203" t="n">
        <x:v>41182</x:v>
      </x:c>
      <x:c r="F2871" t="inlineStr">
        <x:is>
          <x:t xml:space="preserve">EBIT005</x:t>
        </x:is>
      </x:c>
      <x:c r="G2871" t="inlineStr">
        <x:is>
          <x:t xml:space="preserve">Despesa</x:t>
        </x:is>
      </x:c>
      <x:c r="H2871" t="inlineStr">
        <x:is>
          <x:t xml:space="preserve">Tributárias</x:t>
        </x:is>
      </x:c>
      <x:c r="I2871" t="inlineStr">
        <x:is>
          <x:t xml:space="preserve">INTERNACIONAL</x:t>
        </x:is>
      </x:c>
      <x:c r="J2871" s="239" t="n">
        <x:v>-130</x:v>
      </x:c>
      <x:c r="K2871" t="inlineStr">
        <x:is>
          <x:t xml:space="preserve">INTERNACIONAL</x:t>
        </x:is>
      </x:c>
      <x:c r="L2871" s="239" t="n">
        <x:v>-86</x:v>
      </x:c>
      <x:c r="M2871" s="239" t="n">
        <x:v>-44</x:v>
      </x:c>
    </x:row>
    <x:row r="2872">
      <x:c r="A2872" t="inlineStr">
        <x:is>
          <x:t xml:space="preserve">3T12</x:t>
        </x:is>
      </x:c>
      <x:c r="B2872" t="n">
        <x:v>2012</x:v>
      </x:c>
      <x:c r="C2872" t="n">
        <x:v>3</x:v>
      </x:c>
      <x:c r="D2872" t="n">
        <x:v>27</x:v>
      </x:c>
      <x:c r="E2872" s="203" t="n">
        <x:v>41182</x:v>
      </x:c>
      <x:c r="F2872" t="inlineStr">
        <x:is>
          <x:t xml:space="preserve">EBIT005</x:t>
        </x:is>
      </x:c>
      <x:c r="G2872" t="inlineStr">
        <x:is>
          <x:t xml:space="preserve">Despesa</x:t>
        </x:is>
      </x:c>
      <x:c r="H2872" t="inlineStr">
        <x:is>
          <x:t xml:space="preserve">Tributárias</x:t>
        </x:is>
      </x:c>
      <x:c r="I2872" t="inlineStr">
        <x:is>
          <x:t xml:space="preserve">TOTAL</x:t>
        </x:is>
      </x:c>
      <x:c r="J2872" s="239" t="n">
        <x:v>-489</x:v>
      </x:c>
      <x:c r="K2872" t="inlineStr">
        <x:is>
          <x:t xml:space="preserve">TOTAL</x:t>
        </x:is>
      </x:c>
      <x:c r="L2872" s="239" t="n">
        <x:v>-318</x:v>
      </x:c>
      <x:c r="M2872" s="239" t="n">
        <x:v>-171</x:v>
      </x:c>
    </x:row>
    <x:row r="2873">
      <x:c r="A2873" t="inlineStr">
        <x:is>
          <x:t xml:space="preserve">3T12</x:t>
        </x:is>
      </x:c>
      <x:c r="B2873" t="n">
        <x:v>2012</x:v>
      </x:c>
      <x:c r="C2873" t="n">
        <x:v>3</x:v>
      </x:c>
      <x:c r="D2873" t="n">
        <x:v>27</x:v>
      </x:c>
      <x:c r="E2873" s="203" t="n">
        <x:v>41182</x:v>
      </x:c>
      <x:c r="F2873" t="inlineStr">
        <x:is>
          <x:t xml:space="preserve">EBIT006</x:t>
        </x:is>
      </x:c>
      <x:c r="G2873" t="inlineStr">
        <x:is>
          <x:t xml:space="preserve">Despesa</x:t>
        </x:is>
      </x:c>
      <x:c r="H2873" t="inlineStr">
        <x:is>
          <x:t xml:space="preserve">Custos exploratórios p/ extração de petróleo</x:t>
        </x:is>
      </x:c>
      <x:c r="I2873" t="inlineStr">
        <x:is>
          <x:t xml:space="preserve">ABAST</x:t>
        </x:is>
      </x:c>
      <x:c r="J2873" s="239" t="n">
        <x:v>0</x:v>
      </x:c>
      <x:c r="K2873" t="inlineStr">
        <x:is>
          <x:t xml:space="preserve">ABASTECIMENTO</x:t>
        </x:is>
      </x:c>
      <x:c r="L2873" s="239" t="n">
        <x:v>0</x:v>
      </x:c>
      <x:c r="M2873" s="239" t="n">
        <x:v>0</x:v>
      </x:c>
    </x:row>
    <x:row r="2874">
      <x:c r="A2874" t="inlineStr">
        <x:is>
          <x:t xml:space="preserve">3T12</x:t>
        </x:is>
      </x:c>
      <x:c r="B2874" t="n">
        <x:v>2012</x:v>
      </x:c>
      <x:c r="C2874" t="n">
        <x:v>3</x:v>
      </x:c>
      <x:c r="D2874" t="n">
        <x:v>27</x:v>
      </x:c>
      <x:c r="E2874" s="203" t="n">
        <x:v>41182</x:v>
      </x:c>
      <x:c r="F2874" t="inlineStr">
        <x:is>
          <x:t xml:space="preserve">EBIT006</x:t>
        </x:is>
      </x:c>
      <x:c r="G2874" t="inlineStr">
        <x:is>
          <x:t xml:space="preserve">Despesa</x:t>
        </x:is>
      </x:c>
      <x:c r="H2874" t="inlineStr">
        <x:is>
          <x:t xml:space="preserve">Custos exploratórios p/ extração de petróleo</x:t>
        </x:is>
      </x:c>
      <x:c r="I2874" t="inlineStr">
        <x:is>
          <x:t xml:space="preserve">BIOCOMBUSTÍVEIS</x:t>
        </x:is>
      </x:c>
      <x:c r="J2874" s="239" t="n">
        <x:v>0</x:v>
      </x:c>
      <x:c r="K2874" t="inlineStr">
        <x:is>
          <x:t xml:space="preserve">BIOCOMBUSTÍVEIS</x:t>
        </x:is>
      </x:c>
      <x:c r="L2874" s="239" t="n">
        <x:v>0</x:v>
      </x:c>
      <x:c r="M2874" s="239" t="n">
        <x:v>0</x:v>
      </x:c>
    </x:row>
    <x:row r="2875">
      <x:c r="A2875" t="inlineStr">
        <x:is>
          <x:t xml:space="preserve">3T12</x:t>
        </x:is>
      </x:c>
      <x:c r="B2875" t="n">
        <x:v>2012</x:v>
      </x:c>
      <x:c r="C2875" t="n">
        <x:v>3</x:v>
      </x:c>
      <x:c r="D2875" t="n">
        <x:v>27</x:v>
      </x:c>
      <x:c r="E2875" s="203" t="n">
        <x:v>41182</x:v>
      </x:c>
      <x:c r="F2875" t="inlineStr">
        <x:is>
          <x:t xml:space="preserve">EBIT006</x:t>
        </x:is>
      </x:c>
      <x:c r="G2875" t="inlineStr">
        <x:is>
          <x:t xml:space="preserve">Despesa</x:t>
        </x:is>
      </x:c>
      <x:c r="H2875" t="inlineStr">
        <x:is>
          <x:t xml:space="preserve">Custos exploratórios p/ extração de petróleo</x:t>
        </x:is>
      </x:c>
      <x:c r="I2875" t="inlineStr">
        <x:is>
          <x:t xml:space="preserve">CORPORATIVO</x:t>
        </x:is>
      </x:c>
      <x:c r="J2875" s="239" t="n">
        <x:v>0</x:v>
      </x:c>
      <x:c r="K2875" t="inlineStr">
        <x:is>
          <x:t xml:space="preserve">CORPORATIVO / OUTROS NEGÓCIOS</x:t>
        </x:is>
      </x:c>
      <x:c r="L2875" s="239" t="n">
        <x:v>0</x:v>
      </x:c>
      <x:c r="M2875" s="239" t="n">
        <x:v>0</x:v>
      </x:c>
    </x:row>
    <x:row r="2876">
      <x:c r="A2876" t="inlineStr">
        <x:is>
          <x:t xml:space="preserve">3T12</x:t>
        </x:is>
      </x:c>
      <x:c r="B2876" t="n">
        <x:v>2012</x:v>
      </x:c>
      <x:c r="C2876" t="n">
        <x:v>3</x:v>
      </x:c>
      <x:c r="D2876" t="n">
        <x:v>27</x:v>
      </x:c>
      <x:c r="E2876" s="203" t="n">
        <x:v>41182</x:v>
      </x:c>
      <x:c r="F2876" t="inlineStr">
        <x:is>
          <x:t xml:space="preserve">EBIT006</x:t>
        </x:is>
      </x:c>
      <x:c r="G2876" t="inlineStr">
        <x:is>
          <x:t xml:space="preserve">Despesa</x:t>
        </x:is>
      </x:c>
      <x:c r="H2876" t="inlineStr">
        <x:is>
          <x:t xml:space="preserve">Custos exploratórios p/ extração de petróleo</x:t>
        </x:is>
      </x:c>
      <x:c r="I2876" t="inlineStr">
        <x:is>
          <x:t xml:space="preserve">DISTRIBUIÇÃO</x:t>
        </x:is>
      </x:c>
      <x:c r="J2876" s="239" t="n">
        <x:v>0</x:v>
      </x:c>
      <x:c r="K2876" t="inlineStr">
        <x:is>
          <x:t xml:space="preserve">DISTRIBUIÇÃO</x:t>
        </x:is>
      </x:c>
      <x:c r="L2876" s="239" t="n">
        <x:v>0</x:v>
      </x:c>
      <x:c r="M2876" s="239" t="n">
        <x:v>0</x:v>
      </x:c>
    </x:row>
    <x:row r="2877">
      <x:c r="A2877" t="inlineStr">
        <x:is>
          <x:t xml:space="preserve">3T12</x:t>
        </x:is>
      </x:c>
      <x:c r="B2877" t="n">
        <x:v>2012</x:v>
      </x:c>
      <x:c r="C2877" t="n">
        <x:v>3</x:v>
      </x:c>
      <x:c r="D2877" t="n">
        <x:v>27</x:v>
      </x:c>
      <x:c r="E2877" s="203" t="n">
        <x:v>41182</x:v>
      </x:c>
      <x:c r="F2877" t="inlineStr">
        <x:is>
          <x:t xml:space="preserve">EBIT006</x:t>
        </x:is>
      </x:c>
      <x:c r="G2877" t="inlineStr">
        <x:is>
          <x:t xml:space="preserve">Despesa</x:t>
        </x:is>
      </x:c>
      <x:c r="H2877" t="inlineStr">
        <x:is>
          <x:t xml:space="preserve">Custos exploratórios p/ extração de petróleo</x:t>
        </x:is>
      </x:c>
      <x:c r="I2877" t="inlineStr">
        <x:is>
          <x:t xml:space="preserve">E&amp;P</x:t>
        </x:is>
      </x:c>
      <x:c r="J2877" s="239" t="n">
        <x:v>-5320</x:v>
      </x:c>
      <x:c r="K2877" t="inlineStr">
        <x:is>
          <x:t xml:space="preserve">E&amp;P</x:t>
        </x:is>
      </x:c>
      <x:c r="L2877" s="239" t="n">
        <x:v>-4198</x:v>
      </x:c>
      <x:c r="M2877" s="239" t="n">
        <x:v>-1122</x:v>
      </x:c>
    </x:row>
    <x:row r="2878">
      <x:c r="A2878" t="inlineStr">
        <x:is>
          <x:t xml:space="preserve">3T12</x:t>
        </x:is>
      </x:c>
      <x:c r="B2878" t="n">
        <x:v>2012</x:v>
      </x:c>
      <x:c r="C2878" t="n">
        <x:v>3</x:v>
      </x:c>
      <x:c r="D2878" t="n">
        <x:v>27</x:v>
      </x:c>
      <x:c r="E2878" s="203" t="n">
        <x:v>41182</x:v>
      </x:c>
      <x:c r="F2878" t="inlineStr">
        <x:is>
          <x:t xml:space="preserve">EBIT006</x:t>
        </x:is>
      </x:c>
      <x:c r="G2878" t="inlineStr">
        <x:is>
          <x:t xml:space="preserve">Despesa</x:t>
        </x:is>
      </x:c>
      <x:c r="H2878" t="inlineStr">
        <x:is>
          <x:t xml:space="preserve">Custos exploratórios p/ extração de petróleo</x:t>
        </x:is>
      </x:c>
      <x:c r="I2878" t="inlineStr">
        <x:is>
          <x:t xml:space="preserve">ELIMINAÇÃO</x:t>
        </x:is>
      </x:c>
      <x:c r="J2878" s="239" t="n">
        <x:v>0</x:v>
      </x:c>
      <x:c r="K2878" t="inlineStr">
        <x:is>
          <x:t xml:space="preserve">ELIMINAÇÕES</x:t>
        </x:is>
      </x:c>
      <x:c r="L2878" s="239" t="n">
        <x:v>0</x:v>
      </x:c>
      <x:c r="M2878" s="239" t="n">
        <x:v>0</x:v>
      </x:c>
    </x:row>
    <x:row r="2879">
      <x:c r="A2879" t="inlineStr">
        <x:is>
          <x:t xml:space="preserve">3T12</x:t>
        </x:is>
      </x:c>
      <x:c r="B2879" t="n">
        <x:v>2012</x:v>
      </x:c>
      <x:c r="C2879" t="n">
        <x:v>3</x:v>
      </x:c>
      <x:c r="D2879" t="n">
        <x:v>27</x:v>
      </x:c>
      <x:c r="E2879" s="203" t="n">
        <x:v>41182</x:v>
      </x:c>
      <x:c r="F2879" t="inlineStr">
        <x:is>
          <x:t xml:space="preserve">EBIT006</x:t>
        </x:is>
      </x:c>
      <x:c r="G2879" t="inlineStr">
        <x:is>
          <x:t xml:space="preserve">Despesa</x:t>
        </x:is>
      </x:c>
      <x:c r="H2879" t="inlineStr">
        <x:is>
          <x:t xml:space="preserve">Custos exploratórios p/ extração de petróleo</x:t>
        </x:is>
      </x:c>
      <x:c r="I2879" t="inlineStr">
        <x:is>
          <x:t xml:space="preserve">GÁS &amp; ENERGIA</x:t>
        </x:is>
      </x:c>
      <x:c r="J2879" s="239" t="n">
        <x:v>0</x:v>
      </x:c>
      <x:c r="K2879" t="inlineStr">
        <x:is>
          <x:t xml:space="preserve">GÁS &amp; ENERGIA / G&amp;EBC</x:t>
        </x:is>
      </x:c>
      <x:c r="L2879" s="239" t="n">
        <x:v>0</x:v>
      </x:c>
      <x:c r="M2879" s="239" t="n">
        <x:v>0</x:v>
      </x:c>
    </x:row>
    <x:row r="2880">
      <x:c r="A2880" t="inlineStr">
        <x:is>
          <x:t xml:space="preserve">3T12</x:t>
        </x:is>
      </x:c>
      <x:c r="B2880" t="n">
        <x:v>2012</x:v>
      </x:c>
      <x:c r="C2880" t="n">
        <x:v>3</x:v>
      </x:c>
      <x:c r="D2880" t="n">
        <x:v>27</x:v>
      </x:c>
      <x:c r="E2880" s="203" t="n">
        <x:v>41182</x:v>
      </x:c>
      <x:c r="F2880" t="inlineStr">
        <x:is>
          <x:t xml:space="preserve">EBIT006</x:t>
        </x:is>
      </x:c>
      <x:c r="G2880" t="inlineStr">
        <x:is>
          <x:t xml:space="preserve">Despesa</x:t>
        </x:is>
      </x:c>
      <x:c r="H2880" t="inlineStr">
        <x:is>
          <x:t xml:space="preserve">Custos exploratórios p/ extração de petróleo</x:t>
        </x:is>
      </x:c>
      <x:c r="I2880" t="inlineStr">
        <x:is>
          <x:t xml:space="preserve">INTERNACIONAL</x:t>
        </x:is>
      </x:c>
      <x:c r="J2880" s="239" t="n">
        <x:v>-399</x:v>
      </x:c>
      <x:c r="K2880" t="inlineStr">
        <x:is>
          <x:t xml:space="preserve">INTERNACIONAL</x:t>
        </x:is>
      </x:c>
      <x:c r="L2880" s="239" t="n">
        <x:v>-229</x:v>
      </x:c>
      <x:c r="M2880" s="239" t="n">
        <x:v>-170</x:v>
      </x:c>
    </x:row>
    <x:row r="2881">
      <x:c r="A2881" t="inlineStr">
        <x:is>
          <x:t xml:space="preserve">3T12</x:t>
        </x:is>
      </x:c>
      <x:c r="B2881" t="n">
        <x:v>2012</x:v>
      </x:c>
      <x:c r="C2881" t="n">
        <x:v>3</x:v>
      </x:c>
      <x:c r="D2881" t="n">
        <x:v>27</x:v>
      </x:c>
      <x:c r="E2881" s="203" t="n">
        <x:v>41182</x:v>
      </x:c>
      <x:c r="F2881" t="inlineStr">
        <x:is>
          <x:t xml:space="preserve">EBIT006</x:t>
        </x:is>
      </x:c>
      <x:c r="G2881" t="inlineStr">
        <x:is>
          <x:t xml:space="preserve">Despesa</x:t>
        </x:is>
      </x:c>
      <x:c r="H2881" t="inlineStr">
        <x:is>
          <x:t xml:space="preserve">Custos exploratórios p/ extração de petróleo</x:t>
        </x:is>
      </x:c>
      <x:c r="I2881" t="inlineStr">
        <x:is>
          <x:t xml:space="preserve">TOTAL</x:t>
        </x:is>
      </x:c>
      <x:c r="J2881" s="239" t="n">
        <x:v>-5719</x:v>
      </x:c>
      <x:c r="K2881" t="inlineStr">
        <x:is>
          <x:t xml:space="preserve">TOTAL</x:t>
        </x:is>
      </x:c>
      <x:c r="L2881" s="239" t="n">
        <x:v>-4427</x:v>
      </x:c>
      <x:c r="M2881" s="239" t="n">
        <x:v>-1292</x:v>
      </x:c>
    </x:row>
    <x:row r="2882">
      <x:c r="A2882" t="inlineStr">
        <x:is>
          <x:t xml:space="preserve">3T12</x:t>
        </x:is>
      </x:c>
      <x:c r="B2882" t="n">
        <x:v>2012</x:v>
      </x:c>
      <x:c r="C2882" t="n">
        <x:v>3</x:v>
      </x:c>
      <x:c r="D2882" t="n">
        <x:v>27</x:v>
      </x:c>
      <x:c r="E2882" s="203" t="n">
        <x:v>41182</x:v>
      </x:c>
      <x:c r="F2882" t="inlineStr">
        <x:is>
          <x:t xml:space="preserve">EBIT007</x:t>
        </x:is>
      </x:c>
      <x:c r="G2882" t="inlineStr">
        <x:is>
          <x:t xml:space="preserve">Despesa</x:t>
        </x:is>
      </x:c>
      <x:c r="H2882" t="inlineStr">
        <x:is>
          <x:t xml:space="preserve">Pesquisa e desenvolvimento</x:t>
        </x:is>
      </x:c>
      <x:c r="I2882" t="inlineStr">
        <x:is>
          <x:t xml:space="preserve">ABAST</x:t>
        </x:is>
      </x:c>
      <x:c r="J2882" s="239" t="n">
        <x:v>-300</x:v>
      </x:c>
      <x:c r="K2882" t="inlineStr">
        <x:is>
          <x:t xml:space="preserve">ABASTECIMENTO</x:t>
        </x:is>
      </x:c>
      <x:c r="L2882" s="239" t="n">
        <x:v>-179</x:v>
      </x:c>
      <x:c r="M2882" s="239" t="n">
        <x:v>-121</x:v>
      </x:c>
    </x:row>
    <x:row r="2883">
      <x:c r="A2883" t="inlineStr">
        <x:is>
          <x:t xml:space="preserve">3T12</x:t>
        </x:is>
      </x:c>
      <x:c r="B2883" t="n">
        <x:v>2012</x:v>
      </x:c>
      <x:c r="C2883" t="n">
        <x:v>3</x:v>
      </x:c>
      <x:c r="D2883" t="n">
        <x:v>27</x:v>
      </x:c>
      <x:c r="E2883" s="203" t="n">
        <x:v>41182</x:v>
      </x:c>
      <x:c r="F2883" t="inlineStr">
        <x:is>
          <x:t xml:space="preserve">EBIT007</x:t>
        </x:is>
      </x:c>
      <x:c r="G2883" t="inlineStr">
        <x:is>
          <x:t xml:space="preserve">Despesa</x:t>
        </x:is>
      </x:c>
      <x:c r="H2883" t="inlineStr">
        <x:is>
          <x:t xml:space="preserve">Pesquisa e desenvolvimento</x:t>
        </x:is>
      </x:c>
      <x:c r="I2883" t="inlineStr">
        <x:is>
          <x:t xml:space="preserve">BIOCOMBUSTÍVEIS</x:t>
        </x:is>
      </x:c>
      <x:c r="J2883" s="239" t="n">
        <x:v>-53</x:v>
      </x:c>
      <x:c r="K2883" t="inlineStr">
        <x:is>
          <x:t xml:space="preserve">BIOCOMBUSTÍVEIS</x:t>
        </x:is>
      </x:c>
      <x:c r="L2883" s="239" t="n">
        <x:v>-38</x:v>
      </x:c>
      <x:c r="M2883" s="239" t="n">
        <x:v>-15</x:v>
      </x:c>
    </x:row>
    <x:row r="2884">
      <x:c r="A2884" t="inlineStr">
        <x:is>
          <x:t xml:space="preserve">3T12</x:t>
        </x:is>
      </x:c>
      <x:c r="B2884" t="n">
        <x:v>2012</x:v>
      </x:c>
      <x:c r="C2884" t="n">
        <x:v>3</x:v>
      </x:c>
      <x:c r="D2884" t="n">
        <x:v>27</x:v>
      </x:c>
      <x:c r="E2884" s="203" t="n">
        <x:v>41182</x:v>
      </x:c>
      <x:c r="F2884" t="inlineStr">
        <x:is>
          <x:t xml:space="preserve">EBIT007</x:t>
        </x:is>
      </x:c>
      <x:c r="G2884" t="inlineStr">
        <x:is>
          <x:t xml:space="preserve">Despesa</x:t>
        </x:is>
      </x:c>
      <x:c r="H2884" t="inlineStr">
        <x:is>
          <x:t xml:space="preserve">Pesquisa e desenvolvimento</x:t>
        </x:is>
      </x:c>
      <x:c r="I2884" t="inlineStr">
        <x:is>
          <x:t xml:space="preserve">CORPORATIVO</x:t>
        </x:is>
      </x:c>
      <x:c r="J2884" s="239" t="n">
        <x:v>-420</x:v>
      </x:c>
      <x:c r="K2884" t="inlineStr">
        <x:is>
          <x:t xml:space="preserve">CORPORATIVO / OUTROS NEGÓCIOS</x:t>
        </x:is>
      </x:c>
      <x:c r="L2884" s="239" t="n">
        <x:v>-278</x:v>
      </x:c>
      <x:c r="M2884" s="239" t="n">
        <x:v>-142</x:v>
      </x:c>
    </x:row>
    <x:row r="2885">
      <x:c r="A2885" t="inlineStr">
        <x:is>
          <x:t xml:space="preserve">3T12</x:t>
        </x:is>
      </x:c>
      <x:c r="B2885" t="n">
        <x:v>2012</x:v>
      </x:c>
      <x:c r="C2885" t="n">
        <x:v>3</x:v>
      </x:c>
      <x:c r="D2885" t="n">
        <x:v>27</x:v>
      </x:c>
      <x:c r="E2885" s="203" t="n">
        <x:v>41182</x:v>
      </x:c>
      <x:c r="F2885" t="inlineStr">
        <x:is>
          <x:t xml:space="preserve">EBIT007</x:t>
        </x:is>
      </x:c>
      <x:c r="G2885" t="inlineStr">
        <x:is>
          <x:t xml:space="preserve">Despesa</x:t>
        </x:is>
      </x:c>
      <x:c r="H2885" t="inlineStr">
        <x:is>
          <x:t xml:space="preserve">Pesquisa e desenvolvimento</x:t>
        </x:is>
      </x:c>
      <x:c r="I2885" t="inlineStr">
        <x:is>
          <x:t xml:space="preserve">DISTRIBUIÇÃO</x:t>
        </x:is>
      </x:c>
      <x:c r="J2885" s="239" t="n">
        <x:v>-3</x:v>
      </x:c>
      <x:c r="K2885" t="inlineStr">
        <x:is>
          <x:t xml:space="preserve">DISTRIBUIÇÃO</x:t>
        </x:is>
      </x:c>
      <x:c r="L2885" s="239" t="n">
        <x:v>-2</x:v>
      </x:c>
      <x:c r="M2885" s="239" t="n">
        <x:v>-1</x:v>
      </x:c>
    </x:row>
    <x:row r="2886">
      <x:c r="A2886" t="inlineStr">
        <x:is>
          <x:t xml:space="preserve">3T12</x:t>
        </x:is>
      </x:c>
      <x:c r="B2886" t="n">
        <x:v>2012</x:v>
      </x:c>
      <x:c r="C2886" t="n">
        <x:v>3</x:v>
      </x:c>
      <x:c r="D2886" t="n">
        <x:v>27</x:v>
      </x:c>
      <x:c r="E2886" s="203" t="n">
        <x:v>41182</x:v>
      </x:c>
      <x:c r="F2886" t="inlineStr">
        <x:is>
          <x:t xml:space="preserve">EBIT007</x:t>
        </x:is>
      </x:c>
      <x:c r="G2886" t="inlineStr">
        <x:is>
          <x:t xml:space="preserve">Despesa</x:t>
        </x:is>
      </x:c>
      <x:c r="H2886" t="inlineStr">
        <x:is>
          <x:t xml:space="preserve">Pesquisa e desenvolvimento</x:t>
        </x:is>
      </x:c>
      <x:c r="I2886" t="inlineStr">
        <x:is>
          <x:t xml:space="preserve">E&amp;P</x:t>
        </x:is>
      </x:c>
      <x:c r="J2886" s="239" t="n">
        <x:v>-720</x:v>
      </x:c>
      <x:c r="K2886" t="inlineStr">
        <x:is>
          <x:t xml:space="preserve">E&amp;P</x:t>
        </x:is>
      </x:c>
      <x:c r="L2886" s="239" t="n">
        <x:v>-425</x:v>
      </x:c>
      <x:c r="M2886" s="239" t="n">
        <x:v>-295</x:v>
      </x:c>
    </x:row>
    <x:row r="2887">
      <x:c r="A2887" t="inlineStr">
        <x:is>
          <x:t xml:space="preserve">3T12</x:t>
        </x:is>
      </x:c>
      <x:c r="B2887" t="n">
        <x:v>2012</x:v>
      </x:c>
      <x:c r="C2887" t="n">
        <x:v>3</x:v>
      </x:c>
      <x:c r="D2887" t="n">
        <x:v>27</x:v>
      </x:c>
      <x:c r="E2887" s="203" t="n">
        <x:v>41182</x:v>
      </x:c>
      <x:c r="F2887" t="inlineStr">
        <x:is>
          <x:t xml:space="preserve">EBIT007</x:t>
        </x:is>
      </x:c>
      <x:c r="G2887" t="inlineStr">
        <x:is>
          <x:t xml:space="preserve">Despesa</x:t>
        </x:is>
      </x:c>
      <x:c r="H2887" t="inlineStr">
        <x:is>
          <x:t xml:space="preserve">Pesquisa e desenvolvimento</x:t>
        </x:is>
      </x:c>
      <x:c r="I2887" t="inlineStr">
        <x:is>
          <x:t xml:space="preserve">ELIMINAÇÃO</x:t>
        </x:is>
      </x:c>
      <x:c r="J2887" s="239" t="n">
        <x:v>0</x:v>
      </x:c>
      <x:c r="K2887" t="inlineStr">
        <x:is>
          <x:t xml:space="preserve">ELIMINAÇÕES</x:t>
        </x:is>
      </x:c>
      <x:c r="L2887" s="239" t="n">
        <x:v>0</x:v>
      </x:c>
      <x:c r="M2887" s="239" t="n">
        <x:v>0</x:v>
      </x:c>
    </x:row>
    <x:row r="2888">
      <x:c r="A2888" t="inlineStr">
        <x:is>
          <x:t xml:space="preserve">3T12</x:t>
        </x:is>
      </x:c>
      <x:c r="B2888" t="n">
        <x:v>2012</x:v>
      </x:c>
      <x:c r="C2888" t="n">
        <x:v>3</x:v>
      </x:c>
      <x:c r="D2888" t="n">
        <x:v>27</x:v>
      </x:c>
      <x:c r="E2888" s="203" t="n">
        <x:v>41182</x:v>
      </x:c>
      <x:c r="F2888" t="inlineStr">
        <x:is>
          <x:t xml:space="preserve">EBIT007</x:t>
        </x:is>
      </x:c>
      <x:c r="G2888" t="inlineStr">
        <x:is>
          <x:t xml:space="preserve">Despesa</x:t>
        </x:is>
      </x:c>
      <x:c r="H2888" t="inlineStr">
        <x:is>
          <x:t xml:space="preserve">Pesquisa e desenvolvimento</x:t>
        </x:is>
      </x:c>
      <x:c r="I2888" t="inlineStr">
        <x:is>
          <x:t xml:space="preserve">GÁS &amp; ENERGIA</x:t>
        </x:is>
      </x:c>
      <x:c r="J2888" s="239" t="n">
        <x:v>-38</x:v>
      </x:c>
      <x:c r="K2888" t="inlineStr">
        <x:is>
          <x:t xml:space="preserve">GÁS &amp; ENERGIA / G&amp;EBC</x:t>
        </x:is>
      </x:c>
      <x:c r="L2888" s="239" t="n">
        <x:v>-27</x:v>
      </x:c>
      <x:c r="M2888" s="239" t="n">
        <x:v>-11</x:v>
      </x:c>
    </x:row>
    <x:row r="2889">
      <x:c r="A2889" t="inlineStr">
        <x:is>
          <x:t xml:space="preserve">3T12</x:t>
        </x:is>
      </x:c>
      <x:c r="B2889" t="n">
        <x:v>2012</x:v>
      </x:c>
      <x:c r="C2889" t="n">
        <x:v>3</x:v>
      </x:c>
      <x:c r="D2889" t="n">
        <x:v>27</x:v>
      </x:c>
      <x:c r="E2889" s="203" t="n">
        <x:v>41182</x:v>
      </x:c>
      <x:c r="F2889" t="inlineStr">
        <x:is>
          <x:t xml:space="preserve">EBIT007</x:t>
        </x:is>
      </x:c>
      <x:c r="G2889" t="inlineStr">
        <x:is>
          <x:t xml:space="preserve">Despesa</x:t>
        </x:is>
      </x:c>
      <x:c r="H2889" t="inlineStr">
        <x:is>
          <x:t xml:space="preserve">Pesquisa e desenvolvimento</x:t>
        </x:is>
      </x:c>
      <x:c r="I2889" t="inlineStr">
        <x:is>
          <x:t xml:space="preserve">INTERNACIONAL</x:t>
        </x:is>
      </x:c>
      <x:c r="J2889" s="239" t="n">
        <x:v>-1</x:v>
      </x:c>
      <x:c r="K2889" t="inlineStr">
        <x:is>
          <x:t xml:space="preserve">INTERNACIONAL</x:t>
        </x:is>
      </x:c>
      <x:c r="L2889" s="239" t="n">
        <x:v>0</x:v>
      </x:c>
      <x:c r="M2889" s="239" t="n">
        <x:v>-1</x:v>
      </x:c>
    </x:row>
    <x:row r="2890">
      <x:c r="A2890" t="inlineStr">
        <x:is>
          <x:t xml:space="preserve">3T12</x:t>
        </x:is>
      </x:c>
      <x:c r="B2890" t="n">
        <x:v>2012</x:v>
      </x:c>
      <x:c r="C2890" t="n">
        <x:v>3</x:v>
      </x:c>
      <x:c r="D2890" t="n">
        <x:v>27</x:v>
      </x:c>
      <x:c r="E2890" s="203" t="n">
        <x:v>41182</x:v>
      </x:c>
      <x:c r="F2890" t="inlineStr">
        <x:is>
          <x:t xml:space="preserve">EBIT007</x:t>
        </x:is>
      </x:c>
      <x:c r="G2890" t="inlineStr">
        <x:is>
          <x:t xml:space="preserve">Despesa</x:t>
        </x:is>
      </x:c>
      <x:c r="H2890" t="inlineStr">
        <x:is>
          <x:t xml:space="preserve">Pesquisa e desenvolvimento</x:t>
        </x:is>
      </x:c>
      <x:c r="I2890" t="inlineStr">
        <x:is>
          <x:t xml:space="preserve">TOTAL</x:t>
        </x:is>
      </x:c>
      <x:c r="J2890" s="239" t="n">
        <x:v>-1535</x:v>
      </x:c>
      <x:c r="K2890" t="inlineStr">
        <x:is>
          <x:t xml:space="preserve">TOTAL</x:t>
        </x:is>
      </x:c>
      <x:c r="L2890" s="239" t="n">
        <x:v>-949</x:v>
      </x:c>
      <x:c r="M2890" s="239" t="n">
        <x:v>-586</x:v>
      </x:c>
    </x:row>
    <x:row r="2891">
      <x:c r="A2891" t="inlineStr">
        <x:is>
          <x:t xml:space="preserve">3T12</x:t>
        </x:is>
      </x:c>
      <x:c r="B2891" t="n">
        <x:v>2012</x:v>
      </x:c>
      <x:c r="C2891" t="n">
        <x:v>3</x:v>
      </x:c>
      <x:c r="D2891" t="n">
        <x:v>27</x:v>
      </x:c>
      <x:c r="E2891" s="203" t="n">
        <x:v>41182</x:v>
      </x:c>
      <x:c r="F2891" t="inlineStr">
        <x:is>
          <x:t xml:space="preserve">EBIT010</x:t>
        </x:is>
      </x:c>
      <x:c r="G2891" t="inlineStr">
        <x:is>
          <x:t xml:space="preserve">Despesa</x:t>
        </x:is>
      </x:c>
      <x:c r="H2891" t="inlineStr">
        <x:is>
          <x:t xml:space="preserve">Outras</x:t>
        </x:is>
      </x:c>
      <x:c r="I2891" t="inlineStr">
        <x:is>
          <x:t xml:space="preserve">ABAST</x:t>
        </x:is>
      </x:c>
      <x:c r="J2891" s="239" t="n">
        <x:v>-1573</x:v>
      </x:c>
      <x:c r="K2891" t="inlineStr">
        <x:is>
          <x:t xml:space="preserve">ABASTECIMENTO</x:t>
        </x:is>
      </x:c>
      <x:c r="L2891" s="239" t="n">
        <x:v>-954</x:v>
      </x:c>
      <x:c r="M2891" s="239" t="n">
        <x:v>-619</x:v>
      </x:c>
    </x:row>
    <x:row r="2892">
      <x:c r="A2892" t="inlineStr">
        <x:is>
          <x:t xml:space="preserve">3T12</x:t>
        </x:is>
      </x:c>
      <x:c r="B2892" t="n">
        <x:v>2012</x:v>
      </x:c>
      <x:c r="C2892" t="n">
        <x:v>3</x:v>
      </x:c>
      <x:c r="D2892" t="n">
        <x:v>27</x:v>
      </x:c>
      <x:c r="E2892" s="203" t="n">
        <x:v>41182</x:v>
      </x:c>
      <x:c r="F2892" t="inlineStr">
        <x:is>
          <x:t xml:space="preserve">EBIT010</x:t>
        </x:is>
      </x:c>
      <x:c r="G2892" t="inlineStr">
        <x:is>
          <x:t xml:space="preserve">Despesa</x:t>
        </x:is>
      </x:c>
      <x:c r="H2892" t="inlineStr">
        <x:is>
          <x:t xml:space="preserve">Outras</x:t>
        </x:is>
      </x:c>
      <x:c r="I2892" t="inlineStr">
        <x:is>
          <x:t xml:space="preserve">BIOCOMBUSTÍVEIS</x:t>
        </x:is>
      </x:c>
      <x:c r="J2892" s="239" t="n">
        <x:v>-18</x:v>
      </x:c>
      <x:c r="K2892" t="inlineStr">
        <x:is>
          <x:t xml:space="preserve">BIOCOMBUSTÍVEIS</x:t>
        </x:is>
      </x:c>
      <x:c r="L2892" s="239" t="n">
        <x:v>-14</x:v>
      </x:c>
      <x:c r="M2892" s="239" t="n">
        <x:v>-4</x:v>
      </x:c>
    </x:row>
    <x:row r="2893">
      <x:c r="A2893" t="inlineStr">
        <x:is>
          <x:t xml:space="preserve">3T12</x:t>
        </x:is>
      </x:c>
      <x:c r="B2893" t="n">
        <x:v>2012</x:v>
      </x:c>
      <x:c r="C2893" t="n">
        <x:v>3</x:v>
      </x:c>
      <x:c r="D2893" t="n">
        <x:v>27</x:v>
      </x:c>
      <x:c r="E2893" s="203" t="n">
        <x:v>41182</x:v>
      </x:c>
      <x:c r="F2893" t="inlineStr">
        <x:is>
          <x:t xml:space="preserve">EBIT010</x:t>
        </x:is>
      </x:c>
      <x:c r="G2893" t="inlineStr">
        <x:is>
          <x:t xml:space="preserve">Despesa</x:t>
        </x:is>
      </x:c>
      <x:c r="H2893" t="inlineStr">
        <x:is>
          <x:t xml:space="preserve">Outras</x:t>
        </x:is>
      </x:c>
      <x:c r="I2893" t="inlineStr">
        <x:is>
          <x:t xml:space="preserve">CORPORATIVO</x:t>
        </x:is>
      </x:c>
      <x:c r="J2893" s="239" t="n">
        <x:v>-3118</x:v>
      </x:c>
      <x:c r="K2893" t="inlineStr">
        <x:is>
          <x:t xml:space="preserve">CORPORATIVO / OUTROS NEGÓCIOS</x:t>
        </x:is>
      </x:c>
      <x:c r="L2893" s="239" t="n">
        <x:v>-2123</x:v>
      </x:c>
      <x:c r="M2893" s="239" t="n">
        <x:v>-995</x:v>
      </x:c>
    </x:row>
    <x:row r="2894">
      <x:c r="A2894" t="inlineStr">
        <x:is>
          <x:t xml:space="preserve">3T12</x:t>
        </x:is>
      </x:c>
      <x:c r="B2894" t="n">
        <x:v>2012</x:v>
      </x:c>
      <x:c r="C2894" t="n">
        <x:v>3</x:v>
      </x:c>
      <x:c r="D2894" t="n">
        <x:v>27</x:v>
      </x:c>
      <x:c r="E2894" s="203" t="n">
        <x:v>41182</x:v>
      </x:c>
      <x:c r="F2894" t="inlineStr">
        <x:is>
          <x:t xml:space="preserve">EBIT010</x:t>
        </x:is>
      </x:c>
      <x:c r="G2894" t="inlineStr">
        <x:is>
          <x:t xml:space="preserve">Despesa</x:t>
        </x:is>
      </x:c>
      <x:c r="H2894" t="inlineStr">
        <x:is>
          <x:t xml:space="preserve">Outras</x:t>
        </x:is>
      </x:c>
      <x:c r="I2894" t="inlineStr">
        <x:is>
          <x:t xml:space="preserve">DISTRIBUIÇÃO</x:t>
        </x:is>
      </x:c>
      <x:c r="J2894" s="239" t="n">
        <x:v>-30</x:v>
      </x:c>
      <x:c r="K2894" t="inlineStr">
        <x:is>
          <x:t xml:space="preserve">DISTRIBUIÇÃO</x:t>
        </x:is>
      </x:c>
      <x:c r="L2894" s="239" t="n">
        <x:v>33</x:v>
      </x:c>
      <x:c r="M2894" s="239" t="n">
        <x:v>-63</x:v>
      </x:c>
    </x:row>
    <x:row r="2895">
      <x:c r="A2895" t="inlineStr">
        <x:is>
          <x:t xml:space="preserve">3T12</x:t>
        </x:is>
      </x:c>
      <x:c r="B2895" t="n">
        <x:v>2012</x:v>
      </x:c>
      <x:c r="C2895" t="n">
        <x:v>3</x:v>
      </x:c>
      <x:c r="D2895" t="n">
        <x:v>27</x:v>
      </x:c>
      <x:c r="E2895" s="203" t="n">
        <x:v>41182</x:v>
      </x:c>
      <x:c r="F2895" t="inlineStr">
        <x:is>
          <x:t xml:space="preserve">EBIT010</x:t>
        </x:is>
      </x:c>
      <x:c r="G2895" t="inlineStr">
        <x:is>
          <x:t xml:space="preserve">Despesa</x:t>
        </x:is>
      </x:c>
      <x:c r="H2895" t="inlineStr">
        <x:is>
          <x:t xml:space="preserve">Outras</x:t>
        </x:is>
      </x:c>
      <x:c r="I2895" t="inlineStr">
        <x:is>
          <x:t xml:space="preserve">E&amp;P</x:t>
        </x:is>
      </x:c>
      <x:c r="J2895" s="239" t="n">
        <x:v>-1389</x:v>
      </x:c>
      <x:c r="K2895" t="inlineStr">
        <x:is>
          <x:t xml:space="preserve">E&amp;P</x:t>
        </x:is>
      </x:c>
      <x:c r="L2895" s="239" t="n">
        <x:v>-726</x:v>
      </x:c>
      <x:c r="M2895" s="239" t="n">
        <x:v>-663</x:v>
      </x:c>
    </x:row>
    <x:row r="2896">
      <x:c r="A2896" t="inlineStr">
        <x:is>
          <x:t xml:space="preserve">3T12</x:t>
        </x:is>
      </x:c>
      <x:c r="B2896" t="n">
        <x:v>2012</x:v>
      </x:c>
      <x:c r="C2896" t="n">
        <x:v>3</x:v>
      </x:c>
      <x:c r="D2896" t="n">
        <x:v>27</x:v>
      </x:c>
      <x:c r="E2896" s="203" t="n">
        <x:v>41182</x:v>
      </x:c>
      <x:c r="F2896" t="inlineStr">
        <x:is>
          <x:t xml:space="preserve">EBIT010</x:t>
        </x:is>
      </x:c>
      <x:c r="G2896" t="inlineStr">
        <x:is>
          <x:t xml:space="preserve">Despesa</x:t>
        </x:is>
      </x:c>
      <x:c r="H2896" t="inlineStr">
        <x:is>
          <x:t xml:space="preserve">Outras</x:t>
        </x:is>
      </x:c>
      <x:c r="I2896" t="inlineStr">
        <x:is>
          <x:t xml:space="preserve">ELIMINAÇÃO</x:t>
        </x:is>
      </x:c>
      <x:c r="J2896" s="239" t="n">
        <x:v>0</x:v>
      </x:c>
      <x:c r="K2896" t="inlineStr">
        <x:is>
          <x:t xml:space="preserve">ELIMINAÇÕES</x:t>
        </x:is>
      </x:c>
      <x:c r="L2896" s="239" t="n">
        <x:v>0</x:v>
      </x:c>
      <x:c r="M2896" s="239" t="n">
        <x:v>0</x:v>
      </x:c>
    </x:row>
    <x:row r="2897">
      <x:c r="A2897" t="inlineStr">
        <x:is>
          <x:t xml:space="preserve">3T12</x:t>
        </x:is>
      </x:c>
      <x:c r="B2897" t="n">
        <x:v>2012</x:v>
      </x:c>
      <x:c r="C2897" t="n">
        <x:v>3</x:v>
      </x:c>
      <x:c r="D2897" t="n">
        <x:v>27</x:v>
      </x:c>
      <x:c r="E2897" s="203" t="n">
        <x:v>41182</x:v>
      </x:c>
      <x:c r="F2897" t="inlineStr">
        <x:is>
          <x:t xml:space="preserve">EBIT010</x:t>
        </x:is>
      </x:c>
      <x:c r="G2897" t="inlineStr">
        <x:is>
          <x:t xml:space="preserve">Despesa</x:t>
        </x:is>
      </x:c>
      <x:c r="H2897" t="inlineStr">
        <x:is>
          <x:t xml:space="preserve">Outras</x:t>
        </x:is>
      </x:c>
      <x:c r="I2897" t="inlineStr">
        <x:is>
          <x:t xml:space="preserve">GÁS &amp; ENERGIA</x:t>
        </x:is>
      </x:c>
      <x:c r="J2897" s="239" t="n">
        <x:v>-154</x:v>
      </x:c>
      <x:c r="K2897" t="inlineStr">
        <x:is>
          <x:t xml:space="preserve">GÁS &amp; ENERGIA / G&amp;EBC</x:t>
        </x:is>
      </x:c>
      <x:c r="L2897" s="239" t="n">
        <x:v>-125</x:v>
      </x:c>
      <x:c r="M2897" s="239" t="n">
        <x:v>-29</x:v>
      </x:c>
    </x:row>
    <x:row r="2898">
      <x:c r="A2898" t="inlineStr">
        <x:is>
          <x:t xml:space="preserve">3T12</x:t>
        </x:is>
      </x:c>
      <x:c r="B2898" t="n">
        <x:v>2012</x:v>
      </x:c>
      <x:c r="C2898" t="n">
        <x:v>3</x:v>
      </x:c>
      <x:c r="D2898" t="n">
        <x:v>27</x:v>
      </x:c>
      <x:c r="E2898" s="203" t="n">
        <x:v>41182</x:v>
      </x:c>
      <x:c r="F2898" t="inlineStr">
        <x:is>
          <x:t xml:space="preserve">EBIT010</x:t>
        </x:is>
      </x:c>
      <x:c r="G2898" t="inlineStr">
        <x:is>
          <x:t xml:space="preserve">Despesa</x:t>
        </x:is>
      </x:c>
      <x:c r="H2898" t="inlineStr">
        <x:is>
          <x:t xml:space="preserve">Outras</x:t>
        </x:is>
      </x:c>
      <x:c r="I2898" t="inlineStr">
        <x:is>
          <x:t xml:space="preserve">INTERNACIONAL</x:t>
        </x:is>
      </x:c>
      <x:c r="J2898" s="239" t="n">
        <x:v>-196</x:v>
      </x:c>
      <x:c r="K2898" t="inlineStr">
        <x:is>
          <x:t xml:space="preserve">INTERNACIONAL</x:t>
        </x:is>
      </x:c>
      <x:c r="L2898" s="239" t="n">
        <x:v>-205</x:v>
      </x:c>
      <x:c r="M2898" s="239" t="n">
        <x:v>9</x:v>
      </x:c>
    </x:row>
    <x:row r="2899">
      <x:c r="A2899" t="inlineStr">
        <x:is>
          <x:t xml:space="preserve">3T12</x:t>
        </x:is>
      </x:c>
      <x:c r="B2899" t="n">
        <x:v>2012</x:v>
      </x:c>
      <x:c r="C2899" t="n">
        <x:v>3</x:v>
      </x:c>
      <x:c r="D2899" t="n">
        <x:v>27</x:v>
      </x:c>
      <x:c r="E2899" s="203" t="n">
        <x:v>41182</x:v>
      </x:c>
      <x:c r="F2899" t="inlineStr">
        <x:is>
          <x:t xml:space="preserve">EBIT010</x:t>
        </x:is>
      </x:c>
      <x:c r="G2899" t="inlineStr">
        <x:is>
          <x:t xml:space="preserve">Despesa</x:t>
        </x:is>
      </x:c>
      <x:c r="H2899" t="inlineStr">
        <x:is>
          <x:t xml:space="preserve">Outras</x:t>
        </x:is>
      </x:c>
      <x:c r="I2899" t="inlineStr">
        <x:is>
          <x:t xml:space="preserve">TOTAL</x:t>
        </x:is>
      </x:c>
      <x:c r="J2899" s="239" t="n">
        <x:v>-6478</x:v>
      </x:c>
      <x:c r="K2899" t="inlineStr">
        <x:is>
          <x:t xml:space="preserve">TOTAL</x:t>
        </x:is>
      </x:c>
      <x:c r="L2899" s="239" t="n">
        <x:v>-4114</x:v>
      </x:c>
      <x:c r="M2899" s="239" t="n">
        <x:v>-2364</x:v>
      </x:c>
    </x:row>
    <x:row r="2900">
      <x:c r="A2900" t="inlineStr">
        <x:is>
          <x:t xml:space="preserve">3T12</x:t>
        </x:is>
      </x:c>
      <x:c r="B2900" t="n">
        <x:v>2012</x:v>
      </x:c>
      <x:c r="C2900" t="n">
        <x:v>3</x:v>
      </x:c>
      <x:c r="D2900" t="n">
        <x:v>27</x:v>
      </x:c>
      <x:c r="E2900" s="203" t="n">
        <x:v>41182</x:v>
      </x:c>
      <x:c r="F2900" t="inlineStr">
        <x:is>
          <x:t xml:space="preserve">EBIT011</x:t>
        </x:is>
      </x:c>
      <x:c r="G2900" t="inlineStr">
        <x:is>
          <x:t xml:space="preserve">Despesas Totais</x:t>
        </x:is>
      </x:c>
      <x:c r="H2900" t="inlineStr">
        <x:is>
          <x:t xml:space="preserve">Despesas</x:t>
        </x:is>
      </x:c>
      <x:c r="I2900" t="inlineStr">
        <x:is>
          <x:t xml:space="preserve">ABAST</x:t>
        </x:is>
      </x:c>
      <x:c r="J2900" s="239" t="n">
        <x:v>-6610</x:v>
      </x:c>
      <x:c r="K2900" t="inlineStr">
        <x:is>
          <x:t xml:space="preserve">ABASTECIMENTO</x:t>
        </x:is>
      </x:c>
      <x:c r="L2900" s="239" t="n">
        <x:v>-4192</x:v>
      </x:c>
      <x:c r="M2900" s="239" t="n">
        <x:v>-2418</x:v>
      </x:c>
    </x:row>
    <x:row r="2901">
      <x:c r="A2901" t="inlineStr">
        <x:is>
          <x:t xml:space="preserve">3T12</x:t>
        </x:is>
      </x:c>
      <x:c r="B2901" t="n">
        <x:v>2012</x:v>
      </x:c>
      <x:c r="C2901" t="n">
        <x:v>3</x:v>
      </x:c>
      <x:c r="D2901" t="n">
        <x:v>27</x:v>
      </x:c>
      <x:c r="E2901" s="203" t="n">
        <x:v>41182</x:v>
      </x:c>
      <x:c r="F2901" t="inlineStr">
        <x:is>
          <x:t xml:space="preserve">EBIT011</x:t>
        </x:is>
      </x:c>
      <x:c r="G2901" t="inlineStr">
        <x:is>
          <x:t xml:space="preserve">Despesas Totais</x:t>
        </x:is>
      </x:c>
      <x:c r="H2901" t="inlineStr">
        <x:is>
          <x:t xml:space="preserve">Despesas</x:t>
        </x:is>
      </x:c>
      <x:c r="I2901" t="inlineStr">
        <x:is>
          <x:t xml:space="preserve">BIOCOMBUSTÍVEIS</x:t>
        </x:is>
      </x:c>
      <x:c r="J2901" s="239" t="n">
        <x:v>-167</x:v>
      </x:c>
      <x:c r="K2901" t="inlineStr">
        <x:is>
          <x:t xml:space="preserve">BIOCOMBUSTÍVEIS</x:t>
        </x:is>
      </x:c>
      <x:c r="L2901" s="239" t="n">
        <x:v>-118</x:v>
      </x:c>
      <x:c r="M2901" s="239" t="n">
        <x:v>-49</x:v>
      </x:c>
    </x:row>
    <x:row r="2902">
      <x:c r="A2902" t="inlineStr">
        <x:is>
          <x:t xml:space="preserve">3T12</x:t>
        </x:is>
      </x:c>
      <x:c r="B2902" t="n">
        <x:v>2012</x:v>
      </x:c>
      <x:c r="C2902" t="n">
        <x:v>3</x:v>
      </x:c>
      <x:c r="D2902" t="n">
        <x:v>27</x:v>
      </x:c>
      <x:c r="E2902" s="203" t="n">
        <x:v>41182</x:v>
      </x:c>
      <x:c r="F2902" t="inlineStr">
        <x:is>
          <x:t xml:space="preserve">EBIT011</x:t>
        </x:is>
      </x:c>
      <x:c r="G2902" t="inlineStr">
        <x:is>
          <x:t xml:space="preserve">Despesas Totais</x:t>
        </x:is>
      </x:c>
      <x:c r="H2902" t="inlineStr">
        <x:is>
          <x:t xml:space="preserve">Despesas</x:t>
        </x:is>
      </x:c>
      <x:c r="I2902" t="inlineStr">
        <x:is>
          <x:t xml:space="preserve">CORPORATIVO</x:t>
        </x:is>
      </x:c>
      <x:c r="J2902" s="239" t="n">
        <x:v>-7115</x:v>
      </x:c>
      <x:c r="K2902" t="inlineStr">
        <x:is>
          <x:t xml:space="preserve">CORPORATIVO / OUTROS NEGÓCIOS</x:t>
        </x:is>
      </x:c>
      <x:c r="L2902" s="239" t="n">
        <x:v>-4733</x:v>
      </x:c>
      <x:c r="M2902" s="239" t="n">
        <x:v>-2382</x:v>
      </x:c>
    </x:row>
    <x:row r="2903">
      <x:c r="A2903" t="inlineStr">
        <x:is>
          <x:t xml:space="preserve">3T12</x:t>
        </x:is>
      </x:c>
      <x:c r="B2903" t="n">
        <x:v>2012</x:v>
      </x:c>
      <x:c r="C2903" t="n">
        <x:v>3</x:v>
      </x:c>
      <x:c r="D2903" t="n">
        <x:v>27</x:v>
      </x:c>
      <x:c r="E2903" s="203" t="n">
        <x:v>41182</x:v>
      </x:c>
      <x:c r="F2903" t="inlineStr">
        <x:is>
          <x:t xml:space="preserve">EBIT011</x:t>
        </x:is>
      </x:c>
      <x:c r="G2903" t="inlineStr">
        <x:is>
          <x:t xml:space="preserve">Despesas Totais</x:t>
        </x:is>
      </x:c>
      <x:c r="H2903" t="inlineStr">
        <x:is>
          <x:t xml:space="preserve">Despesas</x:t>
        </x:is>
      </x:c>
      <x:c r="I2903" t="inlineStr">
        <x:is>
          <x:t xml:space="preserve">DISTRIBUIÇÃO</x:t>
        </x:is>
      </x:c>
      <x:c r="J2903" s="239" t="n">
        <x:v>-3178</x:v>
      </x:c>
      <x:c r="K2903" t="inlineStr">
        <x:is>
          <x:t xml:space="preserve">DISTRIBUIÇÃO</x:t>
        </x:is>
      </x:c>
      <x:c r="L2903" s="239" t="n">
        <x:v>-2010</x:v>
      </x:c>
      <x:c r="M2903" s="239" t="n">
        <x:v>-1168</x:v>
      </x:c>
    </x:row>
    <x:row r="2904">
      <x:c r="A2904" t="inlineStr">
        <x:is>
          <x:t xml:space="preserve">3T12</x:t>
        </x:is>
      </x:c>
      <x:c r="B2904" t="n">
        <x:v>2012</x:v>
      </x:c>
      <x:c r="C2904" t="n">
        <x:v>3</x:v>
      </x:c>
      <x:c r="D2904" t="n">
        <x:v>27</x:v>
      </x:c>
      <x:c r="E2904" s="203" t="n">
        <x:v>41182</x:v>
      </x:c>
      <x:c r="F2904" t="inlineStr">
        <x:is>
          <x:t xml:space="preserve">EBIT011</x:t>
        </x:is>
      </x:c>
      <x:c r="G2904" t="inlineStr">
        <x:is>
          <x:t xml:space="preserve">Despesas Totais</x:t>
        </x:is>
      </x:c>
      <x:c r="H2904" t="inlineStr">
        <x:is>
          <x:t xml:space="preserve">Despesas</x:t>
        </x:is>
      </x:c>
      <x:c r="I2904" t="inlineStr">
        <x:is>
          <x:t xml:space="preserve">E&amp;P</x:t>
        </x:is>
      </x:c>
      <x:c r="J2904" s="239" t="n">
        <x:v>-8250</x:v>
      </x:c>
      <x:c r="K2904" t="inlineStr">
        <x:is>
          <x:t xml:space="preserve">E&amp;P</x:t>
        </x:is>
      </x:c>
      <x:c r="L2904" s="239" t="n">
        <x:v>-5876</x:v>
      </x:c>
      <x:c r="M2904" s="239" t="n">
        <x:v>-2374</x:v>
      </x:c>
    </x:row>
    <x:row r="2905">
      <x:c r="A2905" t="inlineStr">
        <x:is>
          <x:t xml:space="preserve">3T12</x:t>
        </x:is>
      </x:c>
      <x:c r="B2905" t="n">
        <x:v>2012</x:v>
      </x:c>
      <x:c r="C2905" t="n">
        <x:v>3</x:v>
      </x:c>
      <x:c r="D2905" t="n">
        <x:v>27</x:v>
      </x:c>
      <x:c r="E2905" s="203" t="n">
        <x:v>41182</x:v>
      </x:c>
      <x:c r="F2905" t="inlineStr">
        <x:is>
          <x:t xml:space="preserve">EBIT011</x:t>
        </x:is>
      </x:c>
      <x:c r="G2905" t="inlineStr">
        <x:is>
          <x:t xml:space="preserve">Despesas Totais</x:t>
        </x:is>
      </x:c>
      <x:c r="H2905" t="inlineStr">
        <x:is>
          <x:t xml:space="preserve">Despesas</x:t>
        </x:is>
      </x:c>
      <x:c r="I2905" t="inlineStr">
        <x:is>
          <x:t xml:space="preserve">ELIMINAÇÃO</x:t>
        </x:is>
      </x:c>
      <x:c r="J2905" s="239" t="n">
        <x:v>263</x:v>
      </x:c>
      <x:c r="K2905" t="inlineStr">
        <x:is>
          <x:t xml:space="preserve">ELIMINAÇÕES</x:t>
        </x:is>
      </x:c>
      <x:c r="L2905" s="239" t="n">
        <x:v>117</x:v>
      </x:c>
      <x:c r="M2905" s="239" t="n">
        <x:v>146</x:v>
      </x:c>
    </x:row>
    <x:row r="2906">
      <x:c r="A2906" t="inlineStr">
        <x:is>
          <x:t xml:space="preserve">3T12</x:t>
        </x:is>
      </x:c>
      <x:c r="B2906" t="n">
        <x:v>2012</x:v>
      </x:c>
      <x:c r="C2906" t="n">
        <x:v>3</x:v>
      </x:c>
      <x:c r="D2906" t="n">
        <x:v>27</x:v>
      </x:c>
      <x:c r="E2906" s="203" t="n">
        <x:v>41182</x:v>
      </x:c>
      <x:c r="F2906" t="inlineStr">
        <x:is>
          <x:t xml:space="preserve">EBIT011</x:t>
        </x:is>
      </x:c>
      <x:c r="G2906" t="inlineStr">
        <x:is>
          <x:t xml:space="preserve">Despesas Totais</x:t>
        </x:is>
      </x:c>
      <x:c r="H2906" t="inlineStr">
        <x:is>
          <x:t xml:space="preserve">Despesas</x:t>
        </x:is>
      </x:c>
      <x:c r="I2906" t="inlineStr">
        <x:is>
          <x:t xml:space="preserve">GÁS &amp; ENERGIA</x:t>
        </x:is>
      </x:c>
      <x:c r="J2906" s="239" t="n">
        <x:v>-1616</x:v>
      </x:c>
      <x:c r="K2906" t="inlineStr">
        <x:is>
          <x:t xml:space="preserve">GÁS &amp; ENERGIA / G&amp;EBC</x:t>
        </x:is>
      </x:c>
      <x:c r="L2906" s="239" t="n">
        <x:v>-1039</x:v>
      </x:c>
      <x:c r="M2906" s="239" t="n">
        <x:v>-577</x:v>
      </x:c>
    </x:row>
    <x:row r="2907">
      <x:c r="A2907" t="inlineStr">
        <x:is>
          <x:t xml:space="preserve">3T12</x:t>
        </x:is>
      </x:c>
      <x:c r="B2907" t="n">
        <x:v>2012</x:v>
      </x:c>
      <x:c r="C2907" t="n">
        <x:v>3</x:v>
      </x:c>
      <x:c r="D2907" t="n">
        <x:v>27</x:v>
      </x:c>
      <x:c r="E2907" s="203" t="n">
        <x:v>41182</x:v>
      </x:c>
      <x:c r="F2907" t="inlineStr">
        <x:is>
          <x:t xml:space="preserve">EBIT011</x:t>
        </x:is>
      </x:c>
      <x:c r="G2907" t="inlineStr">
        <x:is>
          <x:t xml:space="preserve">Despesas Totais</x:t>
        </x:is>
      </x:c>
      <x:c r="H2907" t="inlineStr">
        <x:is>
          <x:t xml:space="preserve">Despesas</x:t>
        </x:is>
      </x:c>
      <x:c r="I2907" t="inlineStr">
        <x:is>
          <x:t xml:space="preserve">INTERNACIONAL</x:t>
        </x:is>
      </x:c>
      <x:c r="J2907" s="239" t="n">
        <x:v>-2019</x:v>
      </x:c>
      <x:c r="K2907" t="inlineStr">
        <x:is>
          <x:t xml:space="preserve">INTERNACIONAL</x:t>
        </x:is>
      </x:c>
      <x:c r="L2907" s="239" t="n">
        <x:v>-1355</x:v>
      </x:c>
      <x:c r="M2907" s="239" t="n">
        <x:v>-664</x:v>
      </x:c>
    </x:row>
    <x:row r="2908">
      <x:c r="A2908" t="inlineStr">
        <x:is>
          <x:t xml:space="preserve">3T12</x:t>
        </x:is>
      </x:c>
      <x:c r="B2908" t="n">
        <x:v>2012</x:v>
      </x:c>
      <x:c r="C2908" t="n">
        <x:v>3</x:v>
      </x:c>
      <x:c r="D2908" t="n">
        <x:v>27</x:v>
      </x:c>
      <x:c r="E2908" s="203" t="n">
        <x:v>41182</x:v>
      </x:c>
      <x:c r="F2908" t="inlineStr">
        <x:is>
          <x:t xml:space="preserve">EBIT011</x:t>
        </x:is>
      </x:c>
      <x:c r="G2908" t="inlineStr">
        <x:is>
          <x:t xml:space="preserve">Despesas Totais</x:t>
        </x:is>
      </x:c>
      <x:c r="H2908" t="inlineStr">
        <x:is>
          <x:t xml:space="preserve">Despesas</x:t>
        </x:is>
      </x:c>
      <x:c r="I2908" t="inlineStr">
        <x:is>
          <x:t xml:space="preserve">TOTAL</x:t>
        </x:is>
      </x:c>
      <x:c r="J2908" s="239" t="n">
        <x:v>-28692</x:v>
      </x:c>
      <x:c r="K2908" t="inlineStr">
        <x:is>
          <x:t xml:space="preserve">TOTAL</x:t>
        </x:is>
      </x:c>
      <x:c r="L2908" s="239" t="n">
        <x:v>-19206</x:v>
      </x:c>
      <x:c r="M2908" s="239" t="n">
        <x:v>-9486</x:v>
      </x:c>
    </x:row>
    <x:row r="2909">
      <x:c r="A2909" t="inlineStr">
        <x:is>
          <x:t xml:space="preserve">3T12</x:t>
        </x:is>
      </x:c>
      <x:c r="B2909" t="n">
        <x:v>2012</x:v>
      </x:c>
      <x:c r="C2909" t="n">
        <x:v>3</x:v>
      </x:c>
      <x:c r="D2909" t="n">
        <x:v>27</x:v>
      </x:c>
      <x:c r="E2909" s="203" t="n">
        <x:v>41182</x:v>
      </x:c>
      <x:c r="F2909" t="inlineStr">
        <x:is>
          <x:t xml:space="preserve">EBIT012</x:t>
        </x:is>
      </x:c>
      <x:c r="G2909" t="inlineStr">
        <x:is>
          <x:t xml:space="preserve">Lucro Operacional Total</x:t>
        </x:is>
      </x:c>
      <x:c r="H2909" t="inlineStr">
        <x:is>
          <x:t xml:space="preserve">Lucro antes do resultado financeiro, das participações e impostos</x:t>
        </x:is>
      </x:c>
      <x:c r="I2909" t="inlineStr">
        <x:is>
          <x:t xml:space="preserve">ABAST</x:t>
        </x:is>
      </x:c>
      <x:c r="J2909" s="239" t="n">
        <x:v>-25720</x:v>
      </x:c>
      <x:c r="K2909" t="inlineStr">
        <x:is>
          <x:t xml:space="preserve">ABASTECIMENTO</x:t>
        </x:is>
      </x:c>
      <x:c r="L2909" s="239" t="n">
        <x:v>-17069</x:v>
      </x:c>
      <x:c r="M2909" s="239" t="n">
        <x:v>-8651</x:v>
      </x:c>
    </x:row>
    <x:row r="2910">
      <x:c r="A2910" t="inlineStr">
        <x:is>
          <x:t xml:space="preserve">3T12</x:t>
        </x:is>
      </x:c>
      <x:c r="B2910" t="n">
        <x:v>2012</x:v>
      </x:c>
      <x:c r="C2910" t="n">
        <x:v>3</x:v>
      </x:c>
      <x:c r="D2910" t="n">
        <x:v>27</x:v>
      </x:c>
      <x:c r="E2910" s="203" t="n">
        <x:v>41182</x:v>
      </x:c>
      <x:c r="F2910" t="inlineStr">
        <x:is>
          <x:t xml:space="preserve">EBIT012</x:t>
        </x:is>
      </x:c>
      <x:c r="G2910" t="inlineStr">
        <x:is>
          <x:t xml:space="preserve">Lucro Operacional Total</x:t>
        </x:is>
      </x:c>
      <x:c r="H2910" t="inlineStr">
        <x:is>
          <x:t xml:space="preserve">Lucro antes do resultado financeiro, das participações e impostos</x:t>
        </x:is>
      </x:c>
      <x:c r="I2910" t="inlineStr">
        <x:is>
          <x:t xml:space="preserve">BIOCOMBUSTÍVEIS</x:t>
        </x:is>
      </x:c>
      <x:c r="J2910" s="239" t="n">
        <x:v>-203</x:v>
      </x:c>
      <x:c r="K2910" t="inlineStr">
        <x:is>
          <x:t xml:space="preserve">BIOCOMBUSTÍVEIS</x:t>
        </x:is>
      </x:c>
      <x:c r="L2910" s="239" t="n">
        <x:v>-144</x:v>
      </x:c>
      <x:c r="M2910" s="239" t="n">
        <x:v>-59</x:v>
      </x:c>
    </x:row>
    <x:row r="2911">
      <x:c r="A2911" t="inlineStr">
        <x:is>
          <x:t xml:space="preserve">3T12</x:t>
        </x:is>
      </x:c>
      <x:c r="B2911" t="n">
        <x:v>2012</x:v>
      </x:c>
      <x:c r="C2911" t="n">
        <x:v>3</x:v>
      </x:c>
      <x:c r="D2911" t="n">
        <x:v>27</x:v>
      </x:c>
      <x:c r="E2911" s="203" t="n">
        <x:v>41182</x:v>
      </x:c>
      <x:c r="F2911" t="inlineStr">
        <x:is>
          <x:t xml:space="preserve">EBIT012</x:t>
        </x:is>
      </x:c>
      <x:c r="G2911" t="inlineStr">
        <x:is>
          <x:t xml:space="preserve">Lucro Operacional Total</x:t>
        </x:is>
      </x:c>
      <x:c r="H2911" t="inlineStr">
        <x:is>
          <x:t xml:space="preserve">Lucro antes do resultado financeiro, das participações e impostos</x:t>
        </x:is>
      </x:c>
      <x:c r="I2911" t="inlineStr">
        <x:is>
          <x:t xml:space="preserve">CORPORATIVO</x:t>
        </x:is>
      </x:c>
      <x:c r="J2911" s="239" t="n">
        <x:v>-7115</x:v>
      </x:c>
      <x:c r="K2911" t="inlineStr">
        <x:is>
          <x:t xml:space="preserve">CORPORATIVO / OUTROS NEGÓCIOS</x:t>
        </x:is>
      </x:c>
      <x:c r="L2911" s="239" t="n">
        <x:v>-4733</x:v>
      </x:c>
      <x:c r="M2911" s="239" t="n">
        <x:v>-2382</x:v>
      </x:c>
    </x:row>
    <x:row r="2912">
      <x:c r="A2912" t="inlineStr">
        <x:is>
          <x:t xml:space="preserve">3T12</x:t>
        </x:is>
      </x:c>
      <x:c r="B2912" t="n">
        <x:v>2012</x:v>
      </x:c>
      <x:c r="C2912" t="n">
        <x:v>3</x:v>
      </x:c>
      <x:c r="D2912" t="n">
        <x:v>27</x:v>
      </x:c>
      <x:c r="E2912" s="203" t="n">
        <x:v>41182</x:v>
      </x:c>
      <x:c r="F2912" t="inlineStr">
        <x:is>
          <x:t xml:space="preserve">EBIT012</x:t>
        </x:is>
      </x:c>
      <x:c r="G2912" t="inlineStr">
        <x:is>
          <x:t xml:space="preserve">Lucro Operacional Total</x:t>
        </x:is>
      </x:c>
      <x:c r="H2912" t="inlineStr">
        <x:is>
          <x:t xml:space="preserve">Lucro antes do resultado financeiro, das participações e impostos</x:t>
        </x:is>
      </x:c>
      <x:c r="I2912" t="inlineStr">
        <x:is>
          <x:t xml:space="preserve">DISTRIBUIÇÃO</x:t>
        </x:is>
      </x:c>
      <x:c r="J2912" s="239" t="n">
        <x:v>1890</x:v>
      </x:c>
      <x:c r="K2912" t="inlineStr">
        <x:is>
          <x:t xml:space="preserve">DISTRIBUIÇÃO</x:t>
        </x:is>
      </x:c>
      <x:c r="L2912" s="239" t="n">
        <x:v>1265</x:v>
      </x:c>
      <x:c r="M2912" s="239" t="n">
        <x:v>625</x:v>
      </x:c>
    </x:row>
    <x:row r="2913">
      <x:c r="A2913" t="inlineStr">
        <x:is>
          <x:t xml:space="preserve">3T12</x:t>
        </x:is>
      </x:c>
      <x:c r="B2913" t="n">
        <x:v>2012</x:v>
      </x:c>
      <x:c r="C2913" t="n">
        <x:v>3</x:v>
      </x:c>
      <x:c r="D2913" t="n">
        <x:v>27</x:v>
      </x:c>
      <x:c r="E2913" s="203" t="n">
        <x:v>41182</x:v>
      </x:c>
      <x:c r="F2913" t="inlineStr">
        <x:is>
          <x:t xml:space="preserve">EBIT012</x:t>
        </x:is>
      </x:c>
      <x:c r="G2913" t="inlineStr">
        <x:is>
          <x:t xml:space="preserve">Lucro Operacional Total</x:t>
        </x:is>
      </x:c>
      <x:c r="H2913" t="inlineStr">
        <x:is>
          <x:t xml:space="preserve">Lucro antes do resultado financeiro, das participações e impostos</x:t>
        </x:is>
      </x:c>
      <x:c r="I2913" t="inlineStr">
        <x:is>
          <x:t xml:space="preserve">E&amp;P</x:t>
        </x:is>
      </x:c>
      <x:c r="J2913" s="239" t="n">
        <x:v>51398</x:v>
      </x:c>
      <x:c r="K2913" t="inlineStr">
        <x:is>
          <x:t xml:space="preserve">E&amp;P</x:t>
        </x:is>
      </x:c>
      <x:c r="L2913" s="239" t="n">
        <x:v>35018</x:v>
      </x:c>
      <x:c r="M2913" s="239" t="n">
        <x:v>16380</x:v>
      </x:c>
    </x:row>
    <x:row r="2914">
      <x:c r="A2914" t="inlineStr">
        <x:is>
          <x:t xml:space="preserve">3T12</x:t>
        </x:is>
      </x:c>
      <x:c r="B2914" t="n">
        <x:v>2012</x:v>
      </x:c>
      <x:c r="C2914" t="n">
        <x:v>3</x:v>
      </x:c>
      <x:c r="D2914" t="n">
        <x:v>27</x:v>
      </x:c>
      <x:c r="E2914" s="203" t="n">
        <x:v>41182</x:v>
      </x:c>
      <x:c r="F2914" t="inlineStr">
        <x:is>
          <x:t xml:space="preserve">EBIT012</x:t>
        </x:is>
      </x:c>
      <x:c r="G2914" t="inlineStr">
        <x:is>
          <x:t xml:space="preserve">Lucro Operacional Total</x:t>
        </x:is>
      </x:c>
      <x:c r="H2914" t="inlineStr">
        <x:is>
          <x:t xml:space="preserve">Lucro antes do resultado financeiro, das participações e impostos</x:t>
        </x:is>
      </x:c>
      <x:c r="I2914" t="inlineStr">
        <x:is>
          <x:t xml:space="preserve">ELIMINAÇÃO</x:t>
        </x:is>
      </x:c>
      <x:c r="J2914" s="239" t="n">
        <x:v>214</x:v>
      </x:c>
      <x:c r="K2914" t="inlineStr">
        <x:is>
          <x:t xml:space="preserve">ELIMINAÇÕES</x:t>
        </x:is>
      </x:c>
      <x:c r="L2914" s="239" t="n">
        <x:v>-690</x:v>
      </x:c>
      <x:c r="M2914" s="239" t="n">
        <x:v>904</x:v>
      </x:c>
    </x:row>
    <x:row r="2915">
      <x:c r="A2915" t="inlineStr">
        <x:is>
          <x:t xml:space="preserve">3T12</x:t>
        </x:is>
      </x:c>
      <x:c r="B2915" t="n">
        <x:v>2012</x:v>
      </x:c>
      <x:c r="C2915" t="n">
        <x:v>3</x:v>
      </x:c>
      <x:c r="D2915" t="n">
        <x:v>27</x:v>
      </x:c>
      <x:c r="E2915" s="203" t="n">
        <x:v>41182</x:v>
      </x:c>
      <x:c r="F2915" t="inlineStr">
        <x:is>
          <x:t xml:space="preserve">EBIT012</x:t>
        </x:is>
      </x:c>
      <x:c r="G2915" t="inlineStr">
        <x:is>
          <x:t xml:space="preserve">Lucro Operacional Total</x:t>
        </x:is>
      </x:c>
      <x:c r="H2915" t="inlineStr">
        <x:is>
          <x:t xml:space="preserve">Lucro antes do resultado financeiro, das participações e impostos</x:t>
        </x:is>
      </x:c>
      <x:c r="I2915" t="inlineStr">
        <x:is>
          <x:t xml:space="preserve">GÁS &amp; ENERGIA</x:t>
        </x:is>
      </x:c>
      <x:c r="J2915" s="239" t="n">
        <x:v>1474</x:v>
      </x:c>
      <x:c r="K2915" t="inlineStr">
        <x:is>
          <x:t xml:space="preserve">GÁS &amp; ENERGIA / G&amp;EBC</x:t>
        </x:is>
      </x:c>
      <x:c r="L2915" s="239" t="n">
        <x:v>1023</x:v>
      </x:c>
      <x:c r="M2915" s="239" t="n">
        <x:v>451</x:v>
      </x:c>
    </x:row>
    <x:row r="2916">
      <x:c r="A2916" t="inlineStr">
        <x:is>
          <x:t xml:space="preserve">3T12</x:t>
        </x:is>
      </x:c>
      <x:c r="B2916" t="n">
        <x:v>2012</x:v>
      </x:c>
      <x:c r="C2916" t="n">
        <x:v>3</x:v>
      </x:c>
      <x:c r="D2916" t="n">
        <x:v>27</x:v>
      </x:c>
      <x:c r="E2916" s="203" t="n">
        <x:v>41182</x:v>
      </x:c>
      <x:c r="F2916" t="inlineStr">
        <x:is>
          <x:t xml:space="preserve">EBIT012</x:t>
        </x:is>
      </x:c>
      <x:c r="G2916" t="inlineStr">
        <x:is>
          <x:t xml:space="preserve">Lucro Operacional Total</x:t>
        </x:is>
      </x:c>
      <x:c r="H2916" t="inlineStr">
        <x:is>
          <x:t xml:space="preserve">Lucro antes do resultado financeiro, das participações e impostos</x:t>
        </x:is>
      </x:c>
      <x:c r="I2916" t="inlineStr">
        <x:is>
          <x:t xml:space="preserve">INTERNACIONAL</x:t>
        </x:is>
      </x:c>
      <x:c r="J2916" s="239" t="n">
        <x:v>3715</x:v>
      </x:c>
      <x:c r="K2916" t="inlineStr">
        <x:is>
          <x:t xml:space="preserve">INTERNACIONAL</x:t>
        </x:is>
      </x:c>
      <x:c r="L2916" s="239" t="n">
        <x:v>2383</x:v>
      </x:c>
      <x:c r="M2916" s="239" t="n">
        <x:v>1332</x:v>
      </x:c>
    </x:row>
    <x:row r="2917">
      <x:c r="A2917" t="inlineStr">
        <x:is>
          <x:t xml:space="preserve">3T12</x:t>
        </x:is>
      </x:c>
      <x:c r="B2917" t="n">
        <x:v>2012</x:v>
      </x:c>
      <x:c r="C2917" t="n">
        <x:v>3</x:v>
      </x:c>
      <x:c r="D2917" t="n">
        <x:v>27</x:v>
      </x:c>
      <x:c r="E2917" s="203" t="n">
        <x:v>41182</x:v>
      </x:c>
      <x:c r="F2917" t="inlineStr">
        <x:is>
          <x:t xml:space="preserve">EBIT012</x:t>
        </x:is>
      </x:c>
      <x:c r="G2917" t="inlineStr">
        <x:is>
          <x:t xml:space="preserve">Lucro Operacional Total</x:t>
        </x:is>
      </x:c>
      <x:c r="H2917" t="inlineStr">
        <x:is>
          <x:t xml:space="preserve">Lucro antes do resultado financeiro, das participações e impostos</x:t>
        </x:is>
      </x:c>
      <x:c r="I2917" t="inlineStr">
        <x:is>
          <x:t xml:space="preserve">TOTAL</x:t>
        </x:is>
      </x:c>
      <x:c r="J2917" s="239" t="n">
        <x:v>25653</x:v>
      </x:c>
      <x:c r="K2917" t="inlineStr">
        <x:is>
          <x:t xml:space="preserve">TOTAL</x:t>
        </x:is>
      </x:c>
      <x:c r="L2917" s="239" t="n">
        <x:v>17053</x:v>
      </x:c>
      <x:c r="M2917" s="239" t="n">
        <x:v>8600</x:v>
      </x:c>
    </x:row>
    <x:row r="2918">
      <x:c r="A2918" t="inlineStr">
        <x:is>
          <x:t xml:space="preserve">4T12</x:t>
        </x:is>
      </x:c>
      <x:c r="B2918" t="n">
        <x:v>2012</x:v>
      </x:c>
      <x:c r="C2918" t="n">
        <x:v>4</x:v>
      </x:c>
      <x:c r="D2918" t="n">
        <x:v>28</x:v>
      </x:c>
      <x:c r="E2918" s="203" t="n">
        <x:v>41274</x:v>
      </x:c>
      <x:c r="F2918" t="inlineStr">
        <x:is>
          <x:t xml:space="preserve">EBIT000A</x:t>
        </x:is>
      </x:c>
      <x:c r="G2918" t="inlineStr">
        <x:is>
          <x:t xml:space="preserve">Receita</x:t>
        </x:is>
      </x:c>
      <x:c r="H2918" t="inlineStr">
        <x:is>
          <x:t xml:space="preserve">Intersegmentos</x:t>
        </x:is>
      </x:c>
      <x:c r="I2918" t="inlineStr">
        <x:is>
          <x:t xml:space="preserve">ABAST</x:t>
        </x:is>
      </x:c>
      <x:c r="J2918" s="239" t="n">
        <x:v>74166</x:v>
      </x:c>
      <x:c r="K2918" t="inlineStr">
        <x:is>
          <x:t xml:space="preserve">ABASTECIMENTO</x:t>
        </x:is>
      </x:c>
      <x:c r="L2918" s="239" t="n">
        <x:v>53886</x:v>
      </x:c>
      <x:c r="M2918" s="239" t="n">
        <x:v>20280</x:v>
      </x:c>
    </x:row>
    <x:row r="2919">
      <x:c r="A2919" t="inlineStr">
        <x:is>
          <x:t xml:space="preserve">4T12</x:t>
        </x:is>
      </x:c>
      <x:c r="B2919" t="n">
        <x:v>2012</x:v>
      </x:c>
      <x:c r="C2919" t="n">
        <x:v>4</x:v>
      </x:c>
      <x:c r="D2919" t="n">
        <x:v>28</x:v>
      </x:c>
      <x:c r="E2919" s="203" t="n">
        <x:v>41274</x:v>
      </x:c>
      <x:c r="F2919" t="inlineStr">
        <x:is>
          <x:t xml:space="preserve">EBIT000A</x:t>
        </x:is>
      </x:c>
      <x:c r="G2919" t="inlineStr">
        <x:is>
          <x:t xml:space="preserve">Receita</x:t>
        </x:is>
      </x:c>
      <x:c r="H2919" t="inlineStr">
        <x:is>
          <x:t xml:space="preserve">Intersegmentos</x:t>
        </x:is>
      </x:c>
      <x:c r="I2919" t="inlineStr">
        <x:is>
          <x:t xml:space="preserve">BIOCOMBUSTÍVEL</x:t>
        </x:is>
      </x:c>
      <x:c r="J2919" s="239" t="n">
        <x:v>719</x:v>
      </x:c>
      <x:c r="K2919" t="inlineStr">
        <x:is>
          <x:t xml:space="preserve">BIOCOMBUSTÍVEIS</x:t>
        </x:is>
      </x:c>
      <x:c r="L2919" s="239" t="n">
        <x:v>469</x:v>
      </x:c>
      <x:c r="M2919" s="239" t="n">
        <x:v>250</x:v>
      </x:c>
    </x:row>
    <x:row r="2920">
      <x:c r="A2920" t="inlineStr">
        <x:is>
          <x:t xml:space="preserve">4T12</x:t>
        </x:is>
      </x:c>
      <x:c r="B2920" t="n">
        <x:v>2012</x:v>
      </x:c>
      <x:c r="C2920" t="n">
        <x:v>4</x:v>
      </x:c>
      <x:c r="D2920" t="n">
        <x:v>28</x:v>
      </x:c>
      <x:c r="E2920" s="203" t="n">
        <x:v>41274</x:v>
      </x:c>
      <x:c r="F2920" t="inlineStr">
        <x:is>
          <x:t xml:space="preserve">EBIT000A</x:t>
        </x:is>
      </x:c>
      <x:c r="G2920" t="inlineStr">
        <x:is>
          <x:t xml:space="preserve">Receita</x:t>
        </x:is>
      </x:c>
      <x:c r="H2920" t="inlineStr">
        <x:is>
          <x:t xml:space="preserve">Intersegmentos</x:t>
        </x:is>
      </x:c>
      <x:c r="I2920" t="inlineStr">
        <x:is>
          <x:t xml:space="preserve">CORPORATIVO</x:t>
        </x:is>
      </x:c>
      <x:c r="J2920" s="239" t="n">
        <x:v>0</x:v>
      </x:c>
      <x:c r="K2920" t="inlineStr">
        <x:is>
          <x:t xml:space="preserve">CORPORATIVO / OUTROS NEGÓCIOS</x:t>
        </x:is>
      </x:c>
      <x:c r="L2920" s="239" t="n">
        <x:v>0</x:v>
      </x:c>
      <x:c r="M2920" s="239" t="n">
        <x:v>0</x:v>
      </x:c>
    </x:row>
    <x:row r="2921">
      <x:c r="A2921" t="inlineStr">
        <x:is>
          <x:t xml:space="preserve">4T12</x:t>
        </x:is>
      </x:c>
      <x:c r="B2921" t="n">
        <x:v>2012</x:v>
      </x:c>
      <x:c r="C2921" t="n">
        <x:v>4</x:v>
      </x:c>
      <x:c r="D2921" t="n">
        <x:v>28</x:v>
      </x:c>
      <x:c r="E2921" s="203" t="n">
        <x:v>41274</x:v>
      </x:c>
      <x:c r="F2921" t="inlineStr">
        <x:is>
          <x:t xml:space="preserve">EBIT000A</x:t>
        </x:is>
      </x:c>
      <x:c r="G2921" t="inlineStr">
        <x:is>
          <x:t xml:space="preserve">Receita</x:t>
        </x:is>
      </x:c>
      <x:c r="H2921" t="inlineStr">
        <x:is>
          <x:t xml:space="preserve">Intersegmentos</x:t>
        </x:is>
      </x:c>
      <x:c r="I2921" t="inlineStr">
        <x:is>
          <x:t xml:space="preserve">DISTRIBUIÇÃO</x:t>
        </x:is>
      </x:c>
      <x:c r="J2921" s="239" t="n">
        <x:v>1724</x:v>
      </x:c>
      <x:c r="K2921" t="inlineStr">
        <x:is>
          <x:t xml:space="preserve">DISTRIBUIÇÃO</x:t>
        </x:is>
      </x:c>
      <x:c r="L2921" s="239" t="n">
        <x:v>1084</x:v>
      </x:c>
      <x:c r="M2921" s="239" t="n">
        <x:v>640</x:v>
      </x:c>
    </x:row>
    <x:row r="2922">
      <x:c r="A2922" t="inlineStr">
        <x:is>
          <x:t xml:space="preserve">4T12</x:t>
        </x:is>
      </x:c>
      <x:c r="B2922" t="n">
        <x:v>2012</x:v>
      </x:c>
      <x:c r="C2922" t="n">
        <x:v>4</x:v>
      </x:c>
      <x:c r="D2922" t="n">
        <x:v>28</x:v>
      </x:c>
      <x:c r="E2922" s="203" t="n">
        <x:v>41274</x:v>
      </x:c>
      <x:c r="F2922" t="inlineStr">
        <x:is>
          <x:t xml:space="preserve">EBIT000A</x:t>
        </x:is>
      </x:c>
      <x:c r="G2922" t="inlineStr">
        <x:is>
          <x:t xml:space="preserve">Receita</x:t>
        </x:is>
      </x:c>
      <x:c r="H2922" t="inlineStr">
        <x:is>
          <x:t xml:space="preserve">Intersegmentos</x:t>
        </x:is>
      </x:c>
      <x:c r="I2922" t="inlineStr">
        <x:is>
          <x:t xml:space="preserve">E&amp;P</x:t>
        </x:is>
      </x:c>
      <x:c r="J2922" s="239" t="n">
        <x:v>143873</x:v>
      </x:c>
      <x:c r="K2922" t="inlineStr">
        <x:is>
          <x:t xml:space="preserve">E&amp;P</x:t>
        </x:is>
      </x:c>
      <x:c r="L2922" s="239" t="n">
        <x:v>106407</x:v>
      </x:c>
      <x:c r="M2922" s="239" t="n">
        <x:v>37466</x:v>
      </x:c>
    </x:row>
    <x:row r="2923">
      <x:c r="A2923" t="inlineStr">
        <x:is>
          <x:t xml:space="preserve">4T12</x:t>
        </x:is>
      </x:c>
      <x:c r="B2923" t="n">
        <x:v>2012</x:v>
      </x:c>
      <x:c r="C2923" t="n">
        <x:v>4</x:v>
      </x:c>
      <x:c r="D2923" t="n">
        <x:v>28</x:v>
      </x:c>
      <x:c r="E2923" s="203" t="n">
        <x:v>41274</x:v>
      </x:c>
      <x:c r="F2923" t="inlineStr">
        <x:is>
          <x:t xml:space="preserve">EBIT000A</x:t>
        </x:is>
      </x:c>
      <x:c r="G2923" t="inlineStr">
        <x:is>
          <x:t xml:space="preserve">Receita</x:t>
        </x:is>
      </x:c>
      <x:c r="H2923" t="inlineStr">
        <x:is>
          <x:t xml:space="preserve">Intersegmentos</x:t>
        </x:is>
      </x:c>
      <x:c r="I2923" t="inlineStr">
        <x:is>
          <x:t xml:space="preserve">ELIMINAÇÃO</x:t>
        </x:is>
      </x:c>
      <x:c r="J2923" s="239" t="n">
        <x:v>-230527</x:v>
      </x:c>
      <x:c r="K2923" t="inlineStr">
        <x:is>
          <x:t xml:space="preserve">ELIMINAÇÕES</x:t>
        </x:is>
      </x:c>
      <x:c r="L2923" s="239" t="n">
        <x:v>-169652</x:v>
      </x:c>
      <x:c r="M2923" s="239" t="n">
        <x:v>-60875</x:v>
      </x:c>
    </x:row>
    <x:row r="2924">
      <x:c r="A2924" t="inlineStr">
        <x:is>
          <x:t xml:space="preserve">4T12</x:t>
        </x:is>
      </x:c>
      <x:c r="B2924" t="n">
        <x:v>2012</x:v>
      </x:c>
      <x:c r="C2924" t="n">
        <x:v>4</x:v>
      </x:c>
      <x:c r="D2924" t="n">
        <x:v>28</x:v>
      </x:c>
      <x:c r="E2924" s="203" t="n">
        <x:v>41274</x:v>
      </x:c>
      <x:c r="F2924" t="inlineStr">
        <x:is>
          <x:t xml:space="preserve">EBIT000A</x:t>
        </x:is>
      </x:c>
      <x:c r="G2924" t="inlineStr">
        <x:is>
          <x:t xml:space="preserve">Receita</x:t>
        </x:is>
      </x:c>
      <x:c r="H2924" t="inlineStr">
        <x:is>
          <x:t xml:space="preserve">Intersegmentos</x:t>
        </x:is>
      </x:c>
      <x:c r="I2924" t="inlineStr">
        <x:is>
          <x:t xml:space="preserve">GÁS &amp; ENERGIA</x:t>
        </x:is>
      </x:c>
      <x:c r="J2924" s="239" t="n">
        <x:v>2503</x:v>
      </x:c>
      <x:c r="K2924" t="inlineStr">
        <x:is>
          <x:t xml:space="preserve">GÁS &amp; ENERGIA / G&amp;EBC</x:t>
        </x:is>
      </x:c>
      <x:c r="L2924" s="239" t="n">
        <x:v>2333</x:v>
      </x:c>
      <x:c r="M2924" s="239" t="n">
        <x:v>170</x:v>
      </x:c>
    </x:row>
    <x:row r="2925">
      <x:c r="A2925" t="inlineStr">
        <x:is>
          <x:t xml:space="preserve">4T12</x:t>
        </x:is>
      </x:c>
      <x:c r="B2925" t="n">
        <x:v>2012</x:v>
      </x:c>
      <x:c r="C2925" t="n">
        <x:v>4</x:v>
      </x:c>
      <x:c r="D2925" t="n">
        <x:v>28</x:v>
      </x:c>
      <x:c r="E2925" s="203" t="n">
        <x:v>41274</x:v>
      </x:c>
      <x:c r="F2925" t="inlineStr">
        <x:is>
          <x:t xml:space="preserve">EBIT000A</x:t>
        </x:is>
      </x:c>
      <x:c r="G2925" t="inlineStr">
        <x:is>
          <x:t xml:space="preserve">Receita</x:t>
        </x:is>
      </x:c>
      <x:c r="H2925" t="inlineStr">
        <x:is>
          <x:t xml:space="preserve">Intersegmentos</x:t>
        </x:is>
      </x:c>
      <x:c r="I2925" t="inlineStr">
        <x:is>
          <x:t xml:space="preserve">INTERNACIONAL</x:t>
        </x:is>
      </x:c>
      <x:c r="J2925" s="239" t="n">
        <x:v>7542</x:v>
      </x:c>
      <x:c r="K2925" t="inlineStr">
        <x:is>
          <x:t xml:space="preserve">INTERNACIONAL</x:t>
        </x:is>
      </x:c>
      <x:c r="L2925" s="239" t="n">
        <x:v>5473</x:v>
      </x:c>
      <x:c r="M2925" s="239" t="n">
        <x:v>2069</x:v>
      </x:c>
    </x:row>
    <x:row r="2926">
      <x:c r="A2926" t="inlineStr">
        <x:is>
          <x:t xml:space="preserve">4T12</x:t>
        </x:is>
      </x:c>
      <x:c r="B2926" t="n">
        <x:v>2012</x:v>
      </x:c>
      <x:c r="C2926" t="n">
        <x:v>4</x:v>
      </x:c>
      <x:c r="D2926" t="n">
        <x:v>28</x:v>
      </x:c>
      <x:c r="E2926" s="203" t="n">
        <x:v>41274</x:v>
      </x:c>
      <x:c r="F2926" t="inlineStr">
        <x:is>
          <x:t xml:space="preserve">EBIT000A</x:t>
        </x:is>
      </x:c>
      <x:c r="G2926" t="inlineStr">
        <x:is>
          <x:t xml:space="preserve">Receita</x:t>
        </x:is>
      </x:c>
      <x:c r="H2926" t="inlineStr">
        <x:is>
          <x:t xml:space="preserve">Intersegmentos</x:t>
        </x:is>
      </x:c>
      <x:c r="I2926" t="inlineStr">
        <x:is>
          <x:t xml:space="preserve">TOTAL</x:t>
        </x:is>
      </x:c>
      <x:c r="J2926" s="239" t="n">
        <x:v>0</x:v>
      </x:c>
      <x:c r="K2926" t="inlineStr">
        <x:is>
          <x:t xml:space="preserve">TOTAL</x:t>
        </x:is>
      </x:c>
      <x:c r="L2926" s="239" t="n">
        <x:v>0</x:v>
      </x:c>
      <x:c r="M2926" s="239" t="n">
        <x:v>0</x:v>
      </x:c>
    </x:row>
    <x:row r="2927">
      <x:c r="A2927" t="inlineStr">
        <x:is>
          <x:t xml:space="preserve">4T12</x:t>
        </x:is>
      </x:c>
      <x:c r="B2927" t="n">
        <x:v>2012</x:v>
      </x:c>
      <x:c r="C2927" t="n">
        <x:v>4</x:v>
      </x:c>
      <x:c r="D2927" t="n">
        <x:v>28</x:v>
      </x:c>
      <x:c r="E2927" s="203" t="n">
        <x:v>41274</x:v>
      </x:c>
      <x:c r="F2927" t="inlineStr">
        <x:is>
          <x:t xml:space="preserve">EBIT000B</x:t>
        </x:is>
      </x:c>
      <x:c r="G2927" t="inlineStr">
        <x:is>
          <x:t xml:space="preserve">Receita</x:t>
        </x:is>
      </x:c>
      <x:c r="H2927" t="inlineStr">
        <x:is>
          <x:t xml:space="preserve">Terceiros</x:t>
        </x:is>
      </x:c>
      <x:c r="I2927" t="inlineStr">
        <x:is>
          <x:t xml:space="preserve">ABAST</x:t>
        </x:is>
      </x:c>
      <x:c r="J2927" s="239" t="n">
        <x:v>153477</x:v>
      </x:c>
      <x:c r="K2927" t="inlineStr">
        <x:is>
          <x:t xml:space="preserve">ABASTECIMENTO</x:t>
        </x:is>
      </x:c>
      <x:c r="L2927" s="239" t="n">
        <x:v>116129</x:v>
      </x:c>
      <x:c r="M2927" s="239" t="n">
        <x:v>37348</x:v>
      </x:c>
    </x:row>
    <x:row r="2928">
      <x:c r="A2928" t="inlineStr">
        <x:is>
          <x:t xml:space="preserve">4T12</x:t>
        </x:is>
      </x:c>
      <x:c r="B2928" t="n">
        <x:v>2012</x:v>
      </x:c>
      <x:c r="C2928" t="n">
        <x:v>4</x:v>
      </x:c>
      <x:c r="D2928" t="n">
        <x:v>28</x:v>
      </x:c>
      <x:c r="E2928" s="203" t="n">
        <x:v>41274</x:v>
      </x:c>
      <x:c r="F2928" t="inlineStr">
        <x:is>
          <x:t xml:space="preserve">EBIT000B</x:t>
        </x:is>
      </x:c>
      <x:c r="G2928" t="inlineStr">
        <x:is>
          <x:t xml:space="preserve">Receita</x:t>
        </x:is>
      </x:c>
      <x:c r="H2928" t="inlineStr">
        <x:is>
          <x:t xml:space="preserve">Terceiros</x:t>
        </x:is>
      </x:c>
      <x:c r="I2928" t="inlineStr">
        <x:is>
          <x:t xml:space="preserve">BIOCOMBUSTÍVEL</x:t>
        </x:is>
      </x:c>
      <x:c r="J2928" s="239" t="n">
        <x:v>176</x:v>
      </x:c>
      <x:c r="K2928" t="inlineStr">
        <x:is>
          <x:t xml:space="preserve">BIOCOMBUSTÍVEIS</x:t>
        </x:is>
      </x:c>
      <x:c r="L2928" s="239" t="n">
        <x:v>163</x:v>
      </x:c>
      <x:c r="M2928" s="239" t="n">
        <x:v>13</x:v>
      </x:c>
    </x:row>
    <x:row r="2929">
      <x:c r="A2929" t="inlineStr">
        <x:is>
          <x:t xml:space="preserve">4T12</x:t>
        </x:is>
      </x:c>
      <x:c r="B2929" t="n">
        <x:v>2012</x:v>
      </x:c>
      <x:c r="C2929" t="n">
        <x:v>4</x:v>
      </x:c>
      <x:c r="D2929" t="n">
        <x:v>28</x:v>
      </x:c>
      <x:c r="E2929" s="203" t="n">
        <x:v>41274</x:v>
      </x:c>
      <x:c r="F2929" t="inlineStr">
        <x:is>
          <x:t xml:space="preserve">EBIT000B</x:t>
        </x:is>
      </x:c>
      <x:c r="G2929" t="inlineStr">
        <x:is>
          <x:t xml:space="preserve">Receita</x:t>
        </x:is>
      </x:c>
      <x:c r="H2929" t="inlineStr">
        <x:is>
          <x:t xml:space="preserve">Terceiros</x:t>
        </x:is>
      </x:c>
      <x:c r="I2929" t="inlineStr">
        <x:is>
          <x:t xml:space="preserve">CORPORATIVO</x:t>
        </x:is>
      </x:c>
      <x:c r="J2929" s="239" t="n">
        <x:v>0</x:v>
      </x:c>
      <x:c r="K2929" t="inlineStr">
        <x:is>
          <x:t xml:space="preserve">CORPORATIVO / OUTROS NEGÓCIOS</x:t>
        </x:is>
      </x:c>
      <x:c r="L2929" s="239" t="n">
        <x:v>0</x:v>
      </x:c>
      <x:c r="M2929" s="239" t="n">
        <x:v>0</x:v>
      </x:c>
    </x:row>
    <x:row r="2930">
      <x:c r="A2930" t="inlineStr">
        <x:is>
          <x:t xml:space="preserve">4T12</x:t>
        </x:is>
      </x:c>
      <x:c r="B2930" t="n">
        <x:v>2012</x:v>
      </x:c>
      <x:c r="C2930" t="n">
        <x:v>4</x:v>
      </x:c>
      <x:c r="D2930" t="n">
        <x:v>28</x:v>
      </x:c>
      <x:c r="E2930" s="203" t="n">
        <x:v>41274</x:v>
      </x:c>
      <x:c r="F2930" t="inlineStr">
        <x:is>
          <x:t xml:space="preserve">EBIT000B</x:t>
        </x:is>
      </x:c>
      <x:c r="G2930" t="inlineStr">
        <x:is>
          <x:t xml:space="preserve">Receita</x:t>
        </x:is>
      </x:c>
      <x:c r="H2930" t="inlineStr">
        <x:is>
          <x:t xml:space="preserve">Terceiros</x:t>
        </x:is>
      </x:c>
      <x:c r="I2930" t="inlineStr">
        <x:is>
          <x:t xml:space="preserve">DISTRIBUIÇÃO</x:t>
        </x:is>
      </x:c>
      <x:c r="J2930" s="239" t="n">
        <x:v>77877</x:v>
      </x:c>
      <x:c r="K2930" t="inlineStr">
        <x:is>
          <x:t xml:space="preserve">DISTRIBUIÇÃO</x:t>
        </x:is>
      </x:c>
      <x:c r="L2930" s="239" t="n">
        <x:v>56098</x:v>
      </x:c>
      <x:c r="M2930" s="239" t="n">
        <x:v>21779</x:v>
      </x:c>
    </x:row>
    <x:row r="2931">
      <x:c r="A2931" t="inlineStr">
        <x:is>
          <x:t xml:space="preserve">4T12</x:t>
        </x:is>
      </x:c>
      <x:c r="B2931" t="n">
        <x:v>2012</x:v>
      </x:c>
      <x:c r="C2931" t="n">
        <x:v>4</x:v>
      </x:c>
      <x:c r="D2931" t="n">
        <x:v>28</x:v>
      </x:c>
      <x:c r="E2931" s="203" t="n">
        <x:v>41274</x:v>
      </x:c>
      <x:c r="F2931" t="inlineStr">
        <x:is>
          <x:t xml:space="preserve">EBIT000B</x:t>
        </x:is>
      </x:c>
      <x:c r="G2931" t="inlineStr">
        <x:is>
          <x:t xml:space="preserve">Receita</x:t>
        </x:is>
      </x:c>
      <x:c r="H2931" t="inlineStr">
        <x:is>
          <x:t xml:space="preserve">Terceiros</x:t>
        </x:is>
      </x:c>
      <x:c r="I2931" t="inlineStr">
        <x:is>
          <x:t xml:space="preserve">E&amp;P</x:t>
        </x:is>
      </x:c>
      <x:c r="J2931" s="239" t="n">
        <x:v>1700</x:v>
      </x:c>
      <x:c r="K2931" t="inlineStr">
        <x:is>
          <x:t xml:space="preserve">E&amp;P</x:t>
        </x:is>
      </x:c>
      <x:c r="L2931" s="239" t="n">
        <x:v>1221</x:v>
      </x:c>
      <x:c r="M2931" s="239" t="n">
        <x:v>479</x:v>
      </x:c>
    </x:row>
    <x:row r="2932">
      <x:c r="A2932" t="inlineStr">
        <x:is>
          <x:t xml:space="preserve">4T12</x:t>
        </x:is>
      </x:c>
      <x:c r="B2932" t="n">
        <x:v>2012</x:v>
      </x:c>
      <x:c r="C2932" t="n">
        <x:v>4</x:v>
      </x:c>
      <x:c r="D2932" t="n">
        <x:v>28</x:v>
      </x:c>
      <x:c r="E2932" s="203" t="n">
        <x:v>41274</x:v>
      </x:c>
      <x:c r="F2932" t="inlineStr">
        <x:is>
          <x:t xml:space="preserve">EBIT000B</x:t>
        </x:is>
      </x:c>
      <x:c r="G2932" t="inlineStr">
        <x:is>
          <x:t xml:space="preserve">Receita</x:t>
        </x:is>
      </x:c>
      <x:c r="H2932" t="inlineStr">
        <x:is>
          <x:t xml:space="preserve">Terceiros</x:t>
        </x:is>
      </x:c>
      <x:c r="I2932" t="inlineStr">
        <x:is>
          <x:t xml:space="preserve">ELIMINAÇÃO</x:t>
        </x:is>
      </x:c>
      <x:c r="J2932" s="239" t="n">
        <x:v>0</x:v>
      </x:c>
      <x:c r="K2932" t="inlineStr">
        <x:is>
          <x:t xml:space="preserve">ELIMINAÇÕES</x:t>
        </x:is>
      </x:c>
      <x:c r="L2932" s="239" t="n">
        <x:v>0</x:v>
      </x:c>
      <x:c r="M2932" s="239" t="n">
        <x:v>0</x:v>
      </x:c>
    </x:row>
    <x:row r="2933">
      <x:c r="A2933" t="inlineStr">
        <x:is>
          <x:t xml:space="preserve">4T12</x:t>
        </x:is>
      </x:c>
      <x:c r="B2933" t="n">
        <x:v>2012</x:v>
      </x:c>
      <x:c r="C2933" t="n">
        <x:v>4</x:v>
      </x:c>
      <x:c r="D2933" t="n">
        <x:v>28</x:v>
      </x:c>
      <x:c r="E2933" s="203" t="n">
        <x:v>41274</x:v>
      </x:c>
      <x:c r="F2933" t="inlineStr">
        <x:is>
          <x:t xml:space="preserve">EBIT000B</x:t>
        </x:is>
      </x:c>
      <x:c r="G2933" t="inlineStr">
        <x:is>
          <x:t xml:space="preserve">Receita</x:t>
        </x:is>
      </x:c>
      <x:c r="H2933" t="inlineStr">
        <x:is>
          <x:t xml:space="preserve">Terceiros</x:t>
        </x:is>
      </x:c>
      <x:c r="I2933" t="inlineStr">
        <x:is>
          <x:t xml:space="preserve">GÁS &amp; ENERGIA</x:t>
        </x:is>
      </x:c>
      <x:c r="J2933" s="239" t="n">
        <x:v>20706</x:v>
      </x:c>
      <x:c r="K2933" t="inlineStr">
        <x:is>
          <x:t xml:space="preserve">GÁS &amp; ENERGIA / G&amp;EBC</x:t>
        </x:is>
      </x:c>
      <x:c r="L2933" s="239" t="n">
        <x:v>13689</x:v>
      </x:c>
      <x:c r="M2933" s="239" t="n">
        <x:v>7017</x:v>
      </x:c>
    </x:row>
    <x:row r="2934">
      <x:c r="A2934" t="inlineStr">
        <x:is>
          <x:t xml:space="preserve">4T12</x:t>
        </x:is>
      </x:c>
      <x:c r="B2934" t="n">
        <x:v>2012</x:v>
      </x:c>
      <x:c r="C2934" t="n">
        <x:v>4</x:v>
      </x:c>
      <x:c r="D2934" t="n">
        <x:v>28</x:v>
      </x:c>
      <x:c r="E2934" s="203" t="n">
        <x:v>41274</x:v>
      </x:c>
      <x:c r="F2934" t="inlineStr">
        <x:is>
          <x:t xml:space="preserve">EBIT000B</x:t>
        </x:is>
      </x:c>
      <x:c r="G2934" t="inlineStr">
        <x:is>
          <x:t xml:space="preserve">Receita</x:t>
        </x:is>
      </x:c>
      <x:c r="H2934" t="inlineStr">
        <x:is>
          <x:t xml:space="preserve">Terceiros</x:t>
        </x:is>
      </x:c>
      <x:c r="I2934" t="inlineStr">
        <x:is>
          <x:t xml:space="preserve">INTERNACIONAL</x:t>
        </x:is>
      </x:c>
      <x:c r="J2934" s="239" t="n">
        <x:v>27443</x:v>
      </x:c>
      <x:c r="K2934" t="inlineStr">
        <x:is>
          <x:t xml:space="preserve">INTERNACIONAL</x:t>
        </x:is>
      </x:c>
      <x:c r="L2934" s="239" t="n">
        <x:v>20674</x:v>
      </x:c>
      <x:c r="M2934" s="239" t="n">
        <x:v>6769</x:v>
      </x:c>
    </x:row>
    <x:row r="2935">
      <x:c r="A2935" t="inlineStr">
        <x:is>
          <x:t xml:space="preserve">4T12</x:t>
        </x:is>
      </x:c>
      <x:c r="B2935" t="n">
        <x:v>2012</x:v>
      </x:c>
      <x:c r="C2935" t="n">
        <x:v>4</x:v>
      </x:c>
      <x:c r="D2935" t="n">
        <x:v>28</x:v>
      </x:c>
      <x:c r="E2935" s="203" t="n">
        <x:v>41274</x:v>
      </x:c>
      <x:c r="F2935" t="inlineStr">
        <x:is>
          <x:t xml:space="preserve">EBIT000B</x:t>
        </x:is>
      </x:c>
      <x:c r="G2935" t="inlineStr">
        <x:is>
          <x:t xml:space="preserve">Receita</x:t>
        </x:is>
      </x:c>
      <x:c r="H2935" t="inlineStr">
        <x:is>
          <x:t xml:space="preserve">Terceiros</x:t>
        </x:is>
      </x:c>
      <x:c r="I2935" t="inlineStr">
        <x:is>
          <x:t xml:space="preserve">TOTAL</x:t>
        </x:is>
      </x:c>
      <x:c r="J2935" s="239" t="n">
        <x:v>281379</x:v>
      </x:c>
      <x:c r="K2935" t="inlineStr">
        <x:is>
          <x:t xml:space="preserve">TOTAL</x:t>
        </x:is>
      </x:c>
      <x:c r="L2935" s="239" t="n">
        <x:v>207974</x:v>
      </x:c>
      <x:c r="M2935" s="239" t="n">
        <x:v>73405</x:v>
      </x:c>
    </x:row>
    <x:row r="2936">
      <x:c r="A2936" t="inlineStr">
        <x:is>
          <x:t xml:space="preserve">4T12</x:t>
        </x:is>
      </x:c>
      <x:c r="B2936" t="n">
        <x:v>2012</x:v>
      </x:c>
      <x:c r="C2936" t="n">
        <x:v>4</x:v>
      </x:c>
      <x:c r="D2936" t="n">
        <x:v>28</x:v>
      </x:c>
      <x:c r="E2936" s="203" t="n">
        <x:v>41274</x:v>
      </x:c>
      <x:c r="F2936" t="inlineStr">
        <x:is>
          <x:t xml:space="preserve">EBIT001</x:t>
        </x:is>
      </x:c>
      <x:c r="G2936" t="inlineStr">
        <x:is>
          <x:t xml:space="preserve">Receita Total</x:t>
        </x:is>
      </x:c>
      <x:c r="H2936" t="inlineStr">
        <x:is>
          <x:t xml:space="preserve">Receita de vendas</x:t>
        </x:is>
      </x:c>
      <x:c r="I2936" t="inlineStr">
        <x:is>
          <x:t xml:space="preserve">ABAST</x:t>
        </x:is>
      </x:c>
      <x:c r="J2936" s="239" t="n">
        <x:v>227643</x:v>
      </x:c>
      <x:c r="K2936" t="inlineStr">
        <x:is>
          <x:t xml:space="preserve">ABASTECIMENTO</x:t>
        </x:is>
      </x:c>
      <x:c r="L2936" s="239" t="n">
        <x:v>170015</x:v>
      </x:c>
      <x:c r="M2936" s="239" t="n">
        <x:v>57628</x:v>
      </x:c>
    </x:row>
    <x:row r="2937">
      <x:c r="A2937" t="inlineStr">
        <x:is>
          <x:t xml:space="preserve">4T12</x:t>
        </x:is>
      </x:c>
      <x:c r="B2937" t="n">
        <x:v>2012</x:v>
      </x:c>
      <x:c r="C2937" t="n">
        <x:v>4</x:v>
      </x:c>
      <x:c r="D2937" t="n">
        <x:v>28</x:v>
      </x:c>
      <x:c r="E2937" s="203" t="n">
        <x:v>41274</x:v>
      </x:c>
      <x:c r="F2937" t="inlineStr">
        <x:is>
          <x:t xml:space="preserve">EBIT001</x:t>
        </x:is>
      </x:c>
      <x:c r="G2937" t="inlineStr">
        <x:is>
          <x:t xml:space="preserve">Receita Total</x:t>
        </x:is>
      </x:c>
      <x:c r="H2937" t="inlineStr">
        <x:is>
          <x:t xml:space="preserve">Receita de vendas</x:t>
        </x:is>
      </x:c>
      <x:c r="I2937" t="inlineStr">
        <x:is>
          <x:t xml:space="preserve">BIOCOMBUSTÍVEL</x:t>
        </x:is>
      </x:c>
      <x:c r="J2937" s="239" t="n">
        <x:v>895</x:v>
      </x:c>
      <x:c r="K2937" t="inlineStr">
        <x:is>
          <x:t xml:space="preserve">BIOCOMBUSTÍVEIS</x:t>
        </x:is>
      </x:c>
      <x:c r="L2937" s="239" t="n">
        <x:v>632</x:v>
      </x:c>
      <x:c r="M2937" s="239" t="n">
        <x:v>263</x:v>
      </x:c>
    </x:row>
    <x:row r="2938">
      <x:c r="A2938" t="inlineStr">
        <x:is>
          <x:t xml:space="preserve">4T12</x:t>
        </x:is>
      </x:c>
      <x:c r="B2938" t="n">
        <x:v>2012</x:v>
      </x:c>
      <x:c r="C2938" t="n">
        <x:v>4</x:v>
      </x:c>
      <x:c r="D2938" t="n">
        <x:v>28</x:v>
      </x:c>
      <x:c r="E2938" s="203" t="n">
        <x:v>41274</x:v>
      </x:c>
      <x:c r="F2938" t="inlineStr">
        <x:is>
          <x:t xml:space="preserve">EBIT001</x:t>
        </x:is>
      </x:c>
      <x:c r="G2938" t="inlineStr">
        <x:is>
          <x:t xml:space="preserve">Receita Total</x:t>
        </x:is>
      </x:c>
      <x:c r="H2938" t="inlineStr">
        <x:is>
          <x:t xml:space="preserve">Receita de vendas</x:t>
        </x:is>
      </x:c>
      <x:c r="I2938" t="inlineStr">
        <x:is>
          <x:t xml:space="preserve">CORPORATIVO</x:t>
        </x:is>
      </x:c>
      <x:c r="J2938" s="239" t="n">
        <x:v>0</x:v>
      </x:c>
      <x:c r="K2938" t="inlineStr">
        <x:is>
          <x:t xml:space="preserve">CORPORATIVO / OUTROS NEGÓCIOS</x:t>
        </x:is>
      </x:c>
      <x:c r="L2938" s="239" t="n">
        <x:v>0</x:v>
      </x:c>
      <x:c r="M2938" s="239" t="n">
        <x:v>0</x:v>
      </x:c>
    </x:row>
    <x:row r="2939">
      <x:c r="A2939" t="inlineStr">
        <x:is>
          <x:t xml:space="preserve">4T12</x:t>
        </x:is>
      </x:c>
      <x:c r="B2939" t="n">
        <x:v>2012</x:v>
      </x:c>
      <x:c r="C2939" t="n">
        <x:v>4</x:v>
      </x:c>
      <x:c r="D2939" t="n">
        <x:v>28</x:v>
      </x:c>
      <x:c r="E2939" s="203" t="n">
        <x:v>41274</x:v>
      </x:c>
      <x:c r="F2939" t="inlineStr">
        <x:is>
          <x:t xml:space="preserve">EBIT001</x:t>
        </x:is>
      </x:c>
      <x:c r="G2939" t="inlineStr">
        <x:is>
          <x:t xml:space="preserve">Receita Total</x:t>
        </x:is>
      </x:c>
      <x:c r="H2939" t="inlineStr">
        <x:is>
          <x:t xml:space="preserve">Receita de vendas</x:t>
        </x:is>
      </x:c>
      <x:c r="I2939" t="inlineStr">
        <x:is>
          <x:t xml:space="preserve">DISTRIBUIÇÃO</x:t>
        </x:is>
      </x:c>
      <x:c r="J2939" s="239" t="n">
        <x:v>79601</x:v>
      </x:c>
      <x:c r="K2939" t="inlineStr">
        <x:is>
          <x:t xml:space="preserve">DISTRIBUIÇÃO</x:t>
        </x:is>
      </x:c>
      <x:c r="L2939" s="239" t="n">
        <x:v>57182</x:v>
      </x:c>
      <x:c r="M2939" s="239" t="n">
        <x:v>22419</x:v>
      </x:c>
    </x:row>
    <x:row r="2940">
      <x:c r="A2940" t="inlineStr">
        <x:is>
          <x:t xml:space="preserve">4T12</x:t>
        </x:is>
      </x:c>
      <x:c r="B2940" t="n">
        <x:v>2012</x:v>
      </x:c>
      <x:c r="C2940" t="n">
        <x:v>4</x:v>
      </x:c>
      <x:c r="D2940" t="n">
        <x:v>28</x:v>
      </x:c>
      <x:c r="E2940" s="203" t="n">
        <x:v>41274</x:v>
      </x:c>
      <x:c r="F2940" t="inlineStr">
        <x:is>
          <x:t xml:space="preserve">EBIT001</x:t>
        </x:is>
      </x:c>
      <x:c r="G2940" t="inlineStr">
        <x:is>
          <x:t xml:space="preserve">Receita Total</x:t>
        </x:is>
      </x:c>
      <x:c r="H2940" t="inlineStr">
        <x:is>
          <x:t xml:space="preserve">Receita de vendas</x:t>
        </x:is>
      </x:c>
      <x:c r="I2940" t="inlineStr">
        <x:is>
          <x:t xml:space="preserve">E&amp;P</x:t>
        </x:is>
      </x:c>
      <x:c r="J2940" s="239" t="n">
        <x:v>145573</x:v>
      </x:c>
      <x:c r="K2940" t="inlineStr">
        <x:is>
          <x:t xml:space="preserve">E&amp;P</x:t>
        </x:is>
      </x:c>
      <x:c r="L2940" s="239" t="n">
        <x:v>107628</x:v>
      </x:c>
      <x:c r="M2940" s="239" t="n">
        <x:v>37945</x:v>
      </x:c>
    </x:row>
    <x:row r="2941">
      <x:c r="A2941" t="inlineStr">
        <x:is>
          <x:t xml:space="preserve">4T12</x:t>
        </x:is>
      </x:c>
      <x:c r="B2941" t="n">
        <x:v>2012</x:v>
      </x:c>
      <x:c r="C2941" t="n">
        <x:v>4</x:v>
      </x:c>
      <x:c r="D2941" t="n">
        <x:v>28</x:v>
      </x:c>
      <x:c r="E2941" s="203" t="n">
        <x:v>41274</x:v>
      </x:c>
      <x:c r="F2941" t="inlineStr">
        <x:is>
          <x:t xml:space="preserve">EBIT001</x:t>
        </x:is>
      </x:c>
      <x:c r="G2941" t="inlineStr">
        <x:is>
          <x:t xml:space="preserve">Receita Total</x:t>
        </x:is>
      </x:c>
      <x:c r="H2941" t="inlineStr">
        <x:is>
          <x:t xml:space="preserve">Receita de vendas</x:t>
        </x:is>
      </x:c>
      <x:c r="I2941" t="inlineStr">
        <x:is>
          <x:t xml:space="preserve">ELIMINAÇÃO</x:t>
        </x:is>
      </x:c>
      <x:c r="J2941" s="239" t="n">
        <x:v>-230527</x:v>
      </x:c>
      <x:c r="K2941" t="inlineStr">
        <x:is>
          <x:t xml:space="preserve">ELIMINAÇÕES</x:t>
        </x:is>
      </x:c>
      <x:c r="L2941" s="239" t="n">
        <x:v>-169652</x:v>
      </x:c>
      <x:c r="M2941" s="239" t="n">
        <x:v>-60875</x:v>
      </x:c>
    </x:row>
    <x:row r="2942">
      <x:c r="A2942" t="inlineStr">
        <x:is>
          <x:t xml:space="preserve">4T12</x:t>
        </x:is>
      </x:c>
      <x:c r="B2942" t="n">
        <x:v>2012</x:v>
      </x:c>
      <x:c r="C2942" t="n">
        <x:v>4</x:v>
      </x:c>
      <x:c r="D2942" t="n">
        <x:v>28</x:v>
      </x:c>
      <x:c r="E2942" s="203" t="n">
        <x:v>41274</x:v>
      </x:c>
      <x:c r="F2942" t="inlineStr">
        <x:is>
          <x:t xml:space="preserve">EBIT001</x:t>
        </x:is>
      </x:c>
      <x:c r="G2942" t="inlineStr">
        <x:is>
          <x:t xml:space="preserve">Receita Total</x:t>
        </x:is>
      </x:c>
      <x:c r="H2942" t="inlineStr">
        <x:is>
          <x:t xml:space="preserve">Receita de vendas</x:t>
        </x:is>
      </x:c>
      <x:c r="I2942" t="inlineStr">
        <x:is>
          <x:t xml:space="preserve">GÁS &amp; ENERGIA</x:t>
        </x:is>
      </x:c>
      <x:c r="J2942" s="239" t="n">
        <x:v>23209</x:v>
      </x:c>
      <x:c r="K2942" t="inlineStr">
        <x:is>
          <x:t xml:space="preserve">GÁS &amp; ENERGIA / G&amp;EBC</x:t>
        </x:is>
      </x:c>
      <x:c r="L2942" s="239" t="n">
        <x:v>16022</x:v>
      </x:c>
      <x:c r="M2942" s="239" t="n">
        <x:v>7187</x:v>
      </x:c>
    </x:row>
    <x:row r="2943">
      <x:c r="A2943" t="inlineStr">
        <x:is>
          <x:t xml:space="preserve">4T12</x:t>
        </x:is>
      </x:c>
      <x:c r="B2943" t="n">
        <x:v>2012</x:v>
      </x:c>
      <x:c r="C2943" t="n">
        <x:v>4</x:v>
      </x:c>
      <x:c r="D2943" t="n">
        <x:v>28</x:v>
      </x:c>
      <x:c r="E2943" s="203" t="n">
        <x:v>41274</x:v>
      </x:c>
      <x:c r="F2943" t="inlineStr">
        <x:is>
          <x:t xml:space="preserve">EBIT001</x:t>
        </x:is>
      </x:c>
      <x:c r="G2943" t="inlineStr">
        <x:is>
          <x:t xml:space="preserve">Receita Total</x:t>
        </x:is>
      </x:c>
      <x:c r="H2943" t="inlineStr">
        <x:is>
          <x:t xml:space="preserve">Receita de vendas</x:t>
        </x:is>
      </x:c>
      <x:c r="I2943" t="inlineStr">
        <x:is>
          <x:t xml:space="preserve">INTERNACIONAL</x:t>
        </x:is>
      </x:c>
      <x:c r="J2943" s="239" t="n">
        <x:v>34985</x:v>
      </x:c>
      <x:c r="K2943" t="inlineStr">
        <x:is>
          <x:t xml:space="preserve">INTERNACIONAL</x:t>
        </x:is>
      </x:c>
      <x:c r="L2943" s="239" t="n">
        <x:v>26147</x:v>
      </x:c>
      <x:c r="M2943" s="239" t="n">
        <x:v>8838</x:v>
      </x:c>
    </x:row>
    <x:row r="2944">
      <x:c r="A2944" t="inlineStr">
        <x:is>
          <x:t xml:space="preserve">4T12</x:t>
        </x:is>
      </x:c>
      <x:c r="B2944" t="n">
        <x:v>2012</x:v>
      </x:c>
      <x:c r="C2944" t="n">
        <x:v>4</x:v>
      </x:c>
      <x:c r="D2944" t="n">
        <x:v>28</x:v>
      </x:c>
      <x:c r="E2944" s="203" t="n">
        <x:v>41274</x:v>
      </x:c>
      <x:c r="F2944" t="inlineStr">
        <x:is>
          <x:t xml:space="preserve">EBIT001</x:t>
        </x:is>
      </x:c>
      <x:c r="G2944" t="inlineStr">
        <x:is>
          <x:t xml:space="preserve">Receita Total</x:t>
        </x:is>
      </x:c>
      <x:c r="H2944" t="inlineStr">
        <x:is>
          <x:t xml:space="preserve">Receita de vendas</x:t>
        </x:is>
      </x:c>
      <x:c r="I2944" t="inlineStr">
        <x:is>
          <x:t xml:space="preserve">TOTAL</x:t>
        </x:is>
      </x:c>
      <x:c r="J2944" s="239" t="n">
        <x:v>281379</x:v>
      </x:c>
      <x:c r="K2944" t="inlineStr">
        <x:is>
          <x:t xml:space="preserve">TOTAL</x:t>
        </x:is>
      </x:c>
      <x:c r="L2944" s="239" t="n">
        <x:v>207974</x:v>
      </x:c>
      <x:c r="M2944" s="239" t="n">
        <x:v>73405</x:v>
      </x:c>
    </x:row>
    <x:row r="2945">
      <x:c r="A2945" t="inlineStr">
        <x:is>
          <x:t xml:space="preserve">4T12</x:t>
        </x:is>
      </x:c>
      <x:c r="B2945" t="n">
        <x:v>2012</x:v>
      </x:c>
      <x:c r="C2945" t="n">
        <x:v>4</x:v>
      </x:c>
      <x:c r="D2945" t="n">
        <x:v>28</x:v>
      </x:c>
      <x:c r="E2945" s="203" t="n">
        <x:v>41274</x:v>
      </x:c>
      <x:c r="F2945" t="inlineStr">
        <x:is>
          <x:t xml:space="preserve">EBIT002</x:t>
        </x:is>
      </x:c>
      <x:c r="G2945" t="inlineStr">
        <x:is>
          <x:t xml:space="preserve">Custo Total</x:t>
        </x:is>
      </x:c>
      <x:c r="H2945" t="inlineStr">
        <x:is>
          <x:t xml:space="preserve">Custo dos produtos vendidos</x:t>
        </x:is>
      </x:c>
      <x:c r="I2945" t="inlineStr">
        <x:is>
          <x:t xml:space="preserve">ABAST</x:t>
        </x:is>
      </x:c>
      <x:c r="J2945" s="239" t="n">
        <x:v>-253895</x:v>
      </x:c>
      <x:c r="K2945" t="inlineStr">
        <x:is>
          <x:t xml:space="preserve">ABASTECIMENTO</x:t>
        </x:is>
      </x:c>
      <x:c r="L2945" s="239" t="n">
        <x:v>-189125</x:v>
      </x:c>
      <x:c r="M2945" s="239" t="n">
        <x:v>-64770</x:v>
      </x:c>
    </x:row>
    <x:row r="2946">
      <x:c r="A2946" t="inlineStr">
        <x:is>
          <x:t xml:space="preserve">4T12</x:t>
        </x:is>
      </x:c>
      <x:c r="B2946" t="n">
        <x:v>2012</x:v>
      </x:c>
      <x:c r="C2946" t="n">
        <x:v>4</x:v>
      </x:c>
      <x:c r="D2946" t="n">
        <x:v>28</x:v>
      </x:c>
      <x:c r="E2946" s="203" t="n">
        <x:v>41274</x:v>
      </x:c>
      <x:c r="F2946" t="inlineStr">
        <x:is>
          <x:t xml:space="preserve">EBIT002</x:t>
        </x:is>
      </x:c>
      <x:c r="G2946" t="inlineStr">
        <x:is>
          <x:t xml:space="preserve">Custo Total</x:t>
        </x:is>
      </x:c>
      <x:c r="H2946" t="inlineStr">
        <x:is>
          <x:t xml:space="preserve">Custo dos produtos vendidos</x:t>
        </x:is>
      </x:c>
      <x:c r="I2946" t="inlineStr">
        <x:is>
          <x:t xml:space="preserve">BIOCOMBUSTÍVEL</x:t>
        </x:is>
      </x:c>
      <x:c r="J2946" s="239" t="n">
        <x:v>-945</x:v>
      </x:c>
      <x:c r="K2946" t="inlineStr">
        <x:is>
          <x:t xml:space="preserve">BIOCOMBUSTÍVEIS</x:t>
        </x:is>
      </x:c>
      <x:c r="L2946" s="239" t="n">
        <x:v>-668</x:v>
      </x:c>
      <x:c r="M2946" s="239" t="n">
        <x:v>-277</x:v>
      </x:c>
    </x:row>
    <x:row r="2947">
      <x:c r="A2947" t="inlineStr">
        <x:is>
          <x:t xml:space="preserve">4T12</x:t>
        </x:is>
      </x:c>
      <x:c r="B2947" t="n">
        <x:v>2012</x:v>
      </x:c>
      <x:c r="C2947" t="n">
        <x:v>4</x:v>
      </x:c>
      <x:c r="D2947" t="n">
        <x:v>28</x:v>
      </x:c>
      <x:c r="E2947" s="203" t="n">
        <x:v>41274</x:v>
      </x:c>
      <x:c r="F2947" t="inlineStr">
        <x:is>
          <x:t xml:space="preserve">EBIT002</x:t>
        </x:is>
      </x:c>
      <x:c r="G2947" t="inlineStr">
        <x:is>
          <x:t xml:space="preserve">Custo Total</x:t>
        </x:is>
      </x:c>
      <x:c r="H2947" t="inlineStr">
        <x:is>
          <x:t xml:space="preserve">Custo dos produtos vendidos</x:t>
        </x:is>
      </x:c>
      <x:c r="I2947" t="inlineStr">
        <x:is>
          <x:t xml:space="preserve">CORPORATIVO</x:t>
        </x:is>
      </x:c>
      <x:c r="J2947" s="239" t="n">
        <x:v>0</x:v>
      </x:c>
      <x:c r="K2947" t="inlineStr">
        <x:is>
          <x:t xml:space="preserve">CORPORATIVO / OUTROS NEGÓCIOS</x:t>
        </x:is>
      </x:c>
      <x:c r="L2947" s="239" t="n">
        <x:v>0</x:v>
      </x:c>
      <x:c r="M2947" s="239" t="n">
        <x:v>0</x:v>
      </x:c>
    </x:row>
    <x:row r="2948">
      <x:c r="A2948" t="inlineStr">
        <x:is>
          <x:t xml:space="preserve">4T12</x:t>
        </x:is>
      </x:c>
      <x:c r="B2948" t="n">
        <x:v>2012</x:v>
      </x:c>
      <x:c r="C2948" t="n">
        <x:v>4</x:v>
      </x:c>
      <x:c r="D2948" t="n">
        <x:v>28</x:v>
      </x:c>
      <x:c r="E2948" s="203" t="n">
        <x:v>41274</x:v>
      </x:c>
      <x:c r="F2948" t="inlineStr">
        <x:is>
          <x:t xml:space="preserve">EBIT002</x:t>
        </x:is>
      </x:c>
      <x:c r="G2948" t="inlineStr">
        <x:is>
          <x:t xml:space="preserve">Custo Total</x:t>
        </x:is>
      </x:c>
      <x:c r="H2948" t="inlineStr">
        <x:is>
          <x:t xml:space="preserve">Custo dos produtos vendidos</x:t>
        </x:is>
      </x:c>
      <x:c r="I2948" t="inlineStr">
        <x:is>
          <x:t xml:space="preserve">DISTRIBUIÇÃO</x:t>
        </x:is>
      </x:c>
      <x:c r="J2948" s="239" t="n">
        <x:v>-72316</x:v>
      </x:c>
      <x:c r="K2948" t="inlineStr">
        <x:is>
          <x:t xml:space="preserve">DISTRIBUIÇÃO</x:t>
        </x:is>
      </x:c>
      <x:c r="L2948" s="239" t="n">
        <x:v>-52114</x:v>
      </x:c>
      <x:c r="M2948" s="239" t="n">
        <x:v>-20202</x:v>
      </x:c>
    </x:row>
    <x:row r="2949">
      <x:c r="A2949" t="inlineStr">
        <x:is>
          <x:t xml:space="preserve">4T12</x:t>
        </x:is>
      </x:c>
      <x:c r="B2949" t="n">
        <x:v>2012</x:v>
      </x:c>
      <x:c r="C2949" t="n">
        <x:v>4</x:v>
      </x:c>
      <x:c r="D2949" t="n">
        <x:v>28</x:v>
      </x:c>
      <x:c r="E2949" s="203" t="n">
        <x:v>41274</x:v>
      </x:c>
      <x:c r="F2949" t="inlineStr">
        <x:is>
          <x:t xml:space="preserve">EBIT002</x:t>
        </x:is>
      </x:c>
      <x:c r="G2949" t="inlineStr">
        <x:is>
          <x:t xml:space="preserve">Custo Total</x:t>
        </x:is>
      </x:c>
      <x:c r="H2949" t="inlineStr">
        <x:is>
          <x:t xml:space="preserve">Custo dos produtos vendidos</x:t>
        </x:is>
      </x:c>
      <x:c r="I2949" t="inlineStr">
        <x:is>
          <x:t xml:space="preserve">E&amp;P</x:t>
        </x:is>
      </x:c>
      <x:c r="J2949" s="239" t="n">
        <x:v>-65651</x:v>
      </x:c>
      <x:c r="K2949" t="inlineStr">
        <x:is>
          <x:t xml:space="preserve">E&amp;P</x:t>
        </x:is>
      </x:c>
      <x:c r="L2949" s="239" t="n">
        <x:v>-47980</x:v>
      </x:c>
      <x:c r="M2949" s="239" t="n">
        <x:v>-17671</x:v>
      </x:c>
    </x:row>
    <x:row r="2950">
      <x:c r="A2950" t="inlineStr">
        <x:is>
          <x:t xml:space="preserve">4T12</x:t>
        </x:is>
      </x:c>
      <x:c r="B2950" t="n">
        <x:v>2012</x:v>
      </x:c>
      <x:c r="C2950" t="n">
        <x:v>4</x:v>
      </x:c>
      <x:c r="D2950" t="n">
        <x:v>28</x:v>
      </x:c>
      <x:c r="E2950" s="203" t="n">
        <x:v>41274</x:v>
      </x:c>
      <x:c r="F2950" t="inlineStr">
        <x:is>
          <x:t xml:space="preserve">EBIT002</x:t>
        </x:is>
      </x:c>
      <x:c r="G2950" t="inlineStr">
        <x:is>
          <x:t xml:space="preserve">Custo Total</x:t>
        </x:is>
      </x:c>
      <x:c r="H2950" t="inlineStr">
        <x:is>
          <x:t xml:space="preserve">Custo dos produtos vendidos</x:t>
        </x:is>
      </x:c>
      <x:c r="I2950" t="inlineStr">
        <x:is>
          <x:t xml:space="preserve">ELIMINAÇÃO</x:t>
        </x:is>
      </x:c>
      <x:c r="J2950" s="239" t="n">
        <x:v>228844</x:v>
      </x:c>
      <x:c r="K2950" t="inlineStr">
        <x:is>
          <x:t xml:space="preserve">ELIMINAÇÕES</x:t>
        </x:is>
      </x:c>
      <x:c r="L2950" s="239" t="n">
        <x:v>169603</x:v>
      </x:c>
      <x:c r="M2950" s="239" t="n">
        <x:v>59241</x:v>
      </x:c>
    </x:row>
    <x:row r="2951">
      <x:c r="A2951" t="inlineStr">
        <x:is>
          <x:t xml:space="preserve">4T12</x:t>
        </x:is>
      </x:c>
      <x:c r="B2951" t="n">
        <x:v>2012</x:v>
      </x:c>
      <x:c r="C2951" t="n">
        <x:v>4</x:v>
      </x:c>
      <x:c r="D2951" t="n">
        <x:v>28</x:v>
      </x:c>
      <x:c r="E2951" s="203" t="n">
        <x:v>41274</x:v>
      </x:c>
      <x:c r="F2951" t="inlineStr">
        <x:is>
          <x:t xml:space="preserve">EBIT002</x:t>
        </x:is>
      </x:c>
      <x:c r="G2951" t="inlineStr">
        <x:is>
          <x:t xml:space="preserve">Custo Total</x:t>
        </x:is>
      </x:c>
      <x:c r="H2951" t="inlineStr">
        <x:is>
          <x:t xml:space="preserve">Custo dos produtos vendidos</x:t>
        </x:is>
      </x:c>
      <x:c r="I2951" t="inlineStr">
        <x:is>
          <x:t xml:space="preserve">GÁS &amp; ENERGIA</x:t>
        </x:is>
      </x:c>
      <x:c r="J2951" s="239" t="n">
        <x:v>-19010</x:v>
      </x:c>
      <x:c r="K2951" t="inlineStr">
        <x:is>
          <x:t xml:space="preserve">GÁS &amp; ENERGIA / G&amp;EBC</x:t>
        </x:is>
      </x:c>
      <x:c r="L2951" s="239" t="n">
        <x:v>-12932</x:v>
      </x:c>
      <x:c r="M2951" s="239" t="n">
        <x:v>-6078</x:v>
      </x:c>
    </x:row>
    <x:row r="2952">
      <x:c r="A2952" t="inlineStr">
        <x:is>
          <x:t xml:space="preserve">4T12</x:t>
        </x:is>
      </x:c>
      <x:c r="B2952" t="n">
        <x:v>2012</x:v>
      </x:c>
      <x:c r="C2952" t="n">
        <x:v>4</x:v>
      </x:c>
      <x:c r="D2952" t="n">
        <x:v>28</x:v>
      </x:c>
      <x:c r="E2952" s="203" t="n">
        <x:v>41274</x:v>
      </x:c>
      <x:c r="F2952" t="inlineStr">
        <x:is>
          <x:t xml:space="preserve">EBIT002</x:t>
        </x:is>
      </x:c>
      <x:c r="G2952" t="inlineStr">
        <x:is>
          <x:t xml:space="preserve">Custo Total</x:t>
        </x:is>
      </x:c>
      <x:c r="H2952" t="inlineStr">
        <x:is>
          <x:t xml:space="preserve">Custo dos produtos vendidos</x:t>
        </x:is>
      </x:c>
      <x:c r="I2952" t="inlineStr">
        <x:is>
          <x:t xml:space="preserve">INTERNACIONAL</x:t>
        </x:is>
      </x:c>
      <x:c r="J2952" s="239" t="n">
        <x:v>-27499</x:v>
      </x:c>
      <x:c r="K2952" t="inlineStr">
        <x:is>
          <x:t xml:space="preserve">INTERNACIONAL</x:t>
        </x:is>
      </x:c>
      <x:c r="L2952" s="239" t="n">
        <x:v>-20413</x:v>
      </x:c>
      <x:c r="M2952" s="239" t="n">
        <x:v>-7086</x:v>
      </x:c>
    </x:row>
    <x:row r="2953">
      <x:c r="A2953" t="inlineStr">
        <x:is>
          <x:t xml:space="preserve">4T12</x:t>
        </x:is>
      </x:c>
      <x:c r="B2953" t="n">
        <x:v>2012</x:v>
      </x:c>
      <x:c r="C2953" t="n">
        <x:v>4</x:v>
      </x:c>
      <x:c r="D2953" t="n">
        <x:v>28</x:v>
      </x:c>
      <x:c r="E2953" s="203" t="n">
        <x:v>41274</x:v>
      </x:c>
      <x:c r="F2953" t="inlineStr">
        <x:is>
          <x:t xml:space="preserve">EBIT002</x:t>
        </x:is>
      </x:c>
      <x:c r="G2953" t="inlineStr">
        <x:is>
          <x:t xml:space="preserve">Custo Total</x:t>
        </x:is>
      </x:c>
      <x:c r="H2953" t="inlineStr">
        <x:is>
          <x:t xml:space="preserve">Custo dos produtos vendidos</x:t>
        </x:is>
      </x:c>
      <x:c r="I2953" t="inlineStr">
        <x:is>
          <x:t xml:space="preserve">TOTAL</x:t>
        </x:is>
      </x:c>
      <x:c r="J2953" s="239" t="n">
        <x:v>-210472</x:v>
      </x:c>
      <x:c r="K2953" t="inlineStr">
        <x:is>
          <x:t xml:space="preserve">TOTAL</x:t>
        </x:is>
      </x:c>
      <x:c r="L2953" s="239" t="n">
        <x:v>-153629</x:v>
      </x:c>
      <x:c r="M2953" s="239" t="n">
        <x:v>-56843</x:v>
      </x:c>
    </x:row>
    <x:row r="2954">
      <x:c r="A2954" t="inlineStr">
        <x:is>
          <x:t xml:space="preserve">4T12</x:t>
        </x:is>
      </x:c>
      <x:c r="B2954" t="n">
        <x:v>2012</x:v>
      </x:c>
      <x:c r="C2954" t="n">
        <x:v>4</x:v>
      </x:c>
      <x:c r="D2954" t="n">
        <x:v>28</x:v>
      </x:c>
      <x:c r="E2954" s="203" t="n">
        <x:v>41274</x:v>
      </x:c>
      <x:c r="F2954" t="inlineStr">
        <x:is>
          <x:t xml:space="preserve">EBIT003</x:t>
        </x:is>
      </x:c>
      <x:c r="G2954" t="inlineStr">
        <x:is>
          <x:t xml:space="preserve">Lucro Bruto Total</x:t>
        </x:is>
      </x:c>
      <x:c r="H2954" t="inlineStr">
        <x:is>
          <x:t xml:space="preserve">Lucro bruto</x:t>
        </x:is>
      </x:c>
      <x:c r="I2954" t="inlineStr">
        <x:is>
          <x:t xml:space="preserve">ABAST</x:t>
        </x:is>
      </x:c>
      <x:c r="J2954" s="239" t="n">
        <x:v>-26252</x:v>
      </x:c>
      <x:c r="K2954" t="inlineStr">
        <x:is>
          <x:t xml:space="preserve">ABASTECIMENTO</x:t>
        </x:is>
      </x:c>
      <x:c r="L2954" s="239" t="n">
        <x:v>-19110</x:v>
      </x:c>
      <x:c r="M2954" s="239" t="n">
        <x:v>-7142</x:v>
      </x:c>
    </x:row>
    <x:row r="2955">
      <x:c r="A2955" t="inlineStr">
        <x:is>
          <x:t xml:space="preserve">4T12</x:t>
        </x:is>
      </x:c>
      <x:c r="B2955" t="n">
        <x:v>2012</x:v>
      </x:c>
      <x:c r="C2955" t="n">
        <x:v>4</x:v>
      </x:c>
      <x:c r="D2955" t="n">
        <x:v>28</x:v>
      </x:c>
      <x:c r="E2955" s="203" t="n">
        <x:v>41274</x:v>
      </x:c>
      <x:c r="F2955" t="inlineStr">
        <x:is>
          <x:t xml:space="preserve">EBIT003</x:t>
        </x:is>
      </x:c>
      <x:c r="G2955" t="inlineStr">
        <x:is>
          <x:t xml:space="preserve">Lucro Bruto Total</x:t>
        </x:is>
      </x:c>
      <x:c r="H2955" t="inlineStr">
        <x:is>
          <x:t xml:space="preserve">Lucro bruto</x:t>
        </x:is>
      </x:c>
      <x:c r="I2955" t="inlineStr">
        <x:is>
          <x:t xml:space="preserve">BIOCOMBUSTÍVEL</x:t>
        </x:is>
      </x:c>
      <x:c r="J2955" s="239" t="n">
        <x:v>-50</x:v>
      </x:c>
      <x:c r="K2955" t="inlineStr">
        <x:is>
          <x:t xml:space="preserve">BIOCOMBUSTÍVEIS</x:t>
        </x:is>
      </x:c>
      <x:c r="L2955" s="239" t="n">
        <x:v>-36</x:v>
      </x:c>
      <x:c r="M2955" s="239" t="n">
        <x:v>-14</x:v>
      </x:c>
    </x:row>
    <x:row r="2956">
      <x:c r="A2956" t="inlineStr">
        <x:is>
          <x:t xml:space="preserve">4T12</x:t>
        </x:is>
      </x:c>
      <x:c r="B2956" t="n">
        <x:v>2012</x:v>
      </x:c>
      <x:c r="C2956" t="n">
        <x:v>4</x:v>
      </x:c>
      <x:c r="D2956" t="n">
        <x:v>28</x:v>
      </x:c>
      <x:c r="E2956" s="203" t="n">
        <x:v>41274</x:v>
      </x:c>
      <x:c r="F2956" t="inlineStr">
        <x:is>
          <x:t xml:space="preserve">EBIT003</x:t>
        </x:is>
      </x:c>
      <x:c r="G2956" t="inlineStr">
        <x:is>
          <x:t xml:space="preserve">Lucro Bruto Total</x:t>
        </x:is>
      </x:c>
      <x:c r="H2956" t="inlineStr">
        <x:is>
          <x:t xml:space="preserve">Lucro bruto</x:t>
        </x:is>
      </x:c>
      <x:c r="I2956" t="inlineStr">
        <x:is>
          <x:t xml:space="preserve">CORPORATIVO</x:t>
        </x:is>
      </x:c>
      <x:c r="J2956" s="239" t="n">
        <x:v>0</x:v>
      </x:c>
      <x:c r="K2956" t="inlineStr">
        <x:is>
          <x:t xml:space="preserve">CORPORATIVO / OUTROS NEGÓCIOS</x:t>
        </x:is>
      </x:c>
      <x:c r="L2956" s="239" t="n">
        <x:v>0</x:v>
      </x:c>
      <x:c r="M2956" s="239" t="n">
        <x:v>0</x:v>
      </x:c>
    </x:row>
    <x:row r="2957">
      <x:c r="A2957" t="inlineStr">
        <x:is>
          <x:t xml:space="preserve">4T12</x:t>
        </x:is>
      </x:c>
      <x:c r="B2957" t="n">
        <x:v>2012</x:v>
      </x:c>
      <x:c r="C2957" t="n">
        <x:v>4</x:v>
      </x:c>
      <x:c r="D2957" t="n">
        <x:v>28</x:v>
      </x:c>
      <x:c r="E2957" s="203" t="n">
        <x:v>41274</x:v>
      </x:c>
      <x:c r="F2957" t="inlineStr">
        <x:is>
          <x:t xml:space="preserve">EBIT003</x:t>
        </x:is>
      </x:c>
      <x:c r="G2957" t="inlineStr">
        <x:is>
          <x:t xml:space="preserve">Lucro Bruto Total</x:t>
        </x:is>
      </x:c>
      <x:c r="H2957" t="inlineStr">
        <x:is>
          <x:t xml:space="preserve">Lucro bruto</x:t>
        </x:is>
      </x:c>
      <x:c r="I2957" t="inlineStr">
        <x:is>
          <x:t xml:space="preserve">DISTRIBUIÇÃO</x:t>
        </x:is>
      </x:c>
      <x:c r="J2957" s="239" t="n">
        <x:v>7285</x:v>
      </x:c>
      <x:c r="K2957" t="inlineStr">
        <x:is>
          <x:t xml:space="preserve">DISTRIBUIÇÃO</x:t>
        </x:is>
      </x:c>
      <x:c r="L2957" s="239" t="n">
        <x:v>5068</x:v>
      </x:c>
      <x:c r="M2957" s="239" t="n">
        <x:v>2217</x:v>
      </x:c>
    </x:row>
    <x:row r="2958">
      <x:c r="A2958" t="inlineStr">
        <x:is>
          <x:t xml:space="preserve">4T12</x:t>
        </x:is>
      </x:c>
      <x:c r="B2958" t="n">
        <x:v>2012</x:v>
      </x:c>
      <x:c r="C2958" t="n">
        <x:v>4</x:v>
      </x:c>
      <x:c r="D2958" t="n">
        <x:v>28</x:v>
      </x:c>
      <x:c r="E2958" s="203" t="n">
        <x:v>41274</x:v>
      </x:c>
      <x:c r="F2958" t="inlineStr">
        <x:is>
          <x:t xml:space="preserve">EBIT003</x:t>
        </x:is>
      </x:c>
      <x:c r="G2958" t="inlineStr">
        <x:is>
          <x:t xml:space="preserve">Lucro Bruto Total</x:t>
        </x:is>
      </x:c>
      <x:c r="H2958" t="inlineStr">
        <x:is>
          <x:t xml:space="preserve">Lucro bruto</x:t>
        </x:is>
      </x:c>
      <x:c r="I2958" t="inlineStr">
        <x:is>
          <x:t xml:space="preserve">E&amp;P</x:t>
        </x:is>
      </x:c>
      <x:c r="J2958" s="239" t="n">
        <x:v>79922</x:v>
      </x:c>
      <x:c r="K2958" t="inlineStr">
        <x:is>
          <x:t xml:space="preserve">E&amp;P</x:t>
        </x:is>
      </x:c>
      <x:c r="L2958" s="239" t="n">
        <x:v>59648</x:v>
      </x:c>
      <x:c r="M2958" s="239" t="n">
        <x:v>20274</x:v>
      </x:c>
    </x:row>
    <x:row r="2959">
      <x:c r="A2959" t="inlineStr">
        <x:is>
          <x:t xml:space="preserve">4T12</x:t>
        </x:is>
      </x:c>
      <x:c r="B2959" t="n">
        <x:v>2012</x:v>
      </x:c>
      <x:c r="C2959" t="n">
        <x:v>4</x:v>
      </x:c>
      <x:c r="D2959" t="n">
        <x:v>28</x:v>
      </x:c>
      <x:c r="E2959" s="203" t="n">
        <x:v>41274</x:v>
      </x:c>
      <x:c r="F2959" t="inlineStr">
        <x:is>
          <x:t xml:space="preserve">EBIT003</x:t>
        </x:is>
      </x:c>
      <x:c r="G2959" t="inlineStr">
        <x:is>
          <x:t xml:space="preserve">Lucro Bruto Total</x:t>
        </x:is>
      </x:c>
      <x:c r="H2959" t="inlineStr">
        <x:is>
          <x:t xml:space="preserve">Lucro bruto</x:t>
        </x:is>
      </x:c>
      <x:c r="I2959" t="inlineStr">
        <x:is>
          <x:t xml:space="preserve">ELIMINAÇÃO</x:t>
        </x:is>
      </x:c>
      <x:c r="J2959" s="239" t="n">
        <x:v>-1683</x:v>
      </x:c>
      <x:c r="K2959" t="inlineStr">
        <x:is>
          <x:t xml:space="preserve">ELIMINAÇÕES</x:t>
        </x:is>
      </x:c>
      <x:c r="L2959" s="239" t="n">
        <x:v>-49</x:v>
      </x:c>
      <x:c r="M2959" s="239" t="n">
        <x:v>-1634</x:v>
      </x:c>
    </x:row>
    <x:row r="2960">
      <x:c r="A2960" t="inlineStr">
        <x:is>
          <x:t xml:space="preserve">4T12</x:t>
        </x:is>
      </x:c>
      <x:c r="B2960" t="n">
        <x:v>2012</x:v>
      </x:c>
      <x:c r="C2960" t="n">
        <x:v>4</x:v>
      </x:c>
      <x:c r="D2960" t="n">
        <x:v>28</x:v>
      </x:c>
      <x:c r="E2960" s="203" t="n">
        <x:v>41274</x:v>
      </x:c>
      <x:c r="F2960" t="inlineStr">
        <x:is>
          <x:t xml:space="preserve">EBIT003</x:t>
        </x:is>
      </x:c>
      <x:c r="G2960" t="inlineStr">
        <x:is>
          <x:t xml:space="preserve">Lucro Bruto Total</x:t>
        </x:is>
      </x:c>
      <x:c r="H2960" t="inlineStr">
        <x:is>
          <x:t xml:space="preserve">Lucro bruto</x:t>
        </x:is>
      </x:c>
      <x:c r="I2960" t="inlineStr">
        <x:is>
          <x:t xml:space="preserve">GÁS &amp; ENERGIA</x:t>
        </x:is>
      </x:c>
      <x:c r="J2960" s="239" t="n">
        <x:v>4199</x:v>
      </x:c>
      <x:c r="K2960" t="inlineStr">
        <x:is>
          <x:t xml:space="preserve">GÁS &amp; ENERGIA / G&amp;EBC</x:t>
        </x:is>
      </x:c>
      <x:c r="L2960" s="239" t="n">
        <x:v>3090</x:v>
      </x:c>
      <x:c r="M2960" s="239" t="n">
        <x:v>1109</x:v>
      </x:c>
    </x:row>
    <x:row r="2961">
      <x:c r="A2961" t="inlineStr">
        <x:is>
          <x:t xml:space="preserve">4T12</x:t>
        </x:is>
      </x:c>
      <x:c r="B2961" t="n">
        <x:v>2012</x:v>
      </x:c>
      <x:c r="C2961" t="n">
        <x:v>4</x:v>
      </x:c>
      <x:c r="D2961" t="n">
        <x:v>28</x:v>
      </x:c>
      <x:c r="E2961" s="203" t="n">
        <x:v>41274</x:v>
      </x:c>
      <x:c r="F2961" t="inlineStr">
        <x:is>
          <x:t xml:space="preserve">EBIT003</x:t>
        </x:is>
      </x:c>
      <x:c r="G2961" t="inlineStr">
        <x:is>
          <x:t xml:space="preserve">Lucro Bruto Total</x:t>
        </x:is>
      </x:c>
      <x:c r="H2961" t="inlineStr">
        <x:is>
          <x:t xml:space="preserve">Lucro bruto</x:t>
        </x:is>
      </x:c>
      <x:c r="I2961" t="inlineStr">
        <x:is>
          <x:t xml:space="preserve">INTERNACIONAL</x:t>
        </x:is>
      </x:c>
      <x:c r="J2961" s="239" t="n">
        <x:v>7486</x:v>
      </x:c>
      <x:c r="K2961" t="inlineStr">
        <x:is>
          <x:t xml:space="preserve">INTERNACIONAL</x:t>
        </x:is>
      </x:c>
      <x:c r="L2961" s="239" t="n">
        <x:v>5734</x:v>
      </x:c>
      <x:c r="M2961" s="239" t="n">
        <x:v>1752</x:v>
      </x:c>
    </x:row>
    <x:row r="2962">
      <x:c r="A2962" t="inlineStr">
        <x:is>
          <x:t xml:space="preserve">4T12</x:t>
        </x:is>
      </x:c>
      <x:c r="B2962" t="n">
        <x:v>2012</x:v>
      </x:c>
      <x:c r="C2962" t="n">
        <x:v>4</x:v>
      </x:c>
      <x:c r="D2962" t="n">
        <x:v>28</x:v>
      </x:c>
      <x:c r="E2962" s="203" t="n">
        <x:v>41274</x:v>
      </x:c>
      <x:c r="F2962" t="inlineStr">
        <x:is>
          <x:t xml:space="preserve">EBIT003</x:t>
        </x:is>
      </x:c>
      <x:c r="G2962" t="inlineStr">
        <x:is>
          <x:t xml:space="preserve">Lucro Bruto Total</x:t>
        </x:is>
      </x:c>
      <x:c r="H2962" t="inlineStr">
        <x:is>
          <x:t xml:space="preserve">Lucro bruto</x:t>
        </x:is>
      </x:c>
      <x:c r="I2962" t="inlineStr">
        <x:is>
          <x:t xml:space="preserve">TOTAL</x:t>
        </x:is>
      </x:c>
      <x:c r="J2962" s="239" t="n">
        <x:v>70907</x:v>
      </x:c>
      <x:c r="K2962" t="inlineStr">
        <x:is>
          <x:t xml:space="preserve">TOTAL</x:t>
        </x:is>
      </x:c>
      <x:c r="L2962" s="239" t="n">
        <x:v>54345</x:v>
      </x:c>
      <x:c r="M2962" s="239" t="n">
        <x:v>16562</x:v>
      </x:c>
    </x:row>
    <x:row r="2963">
      <x:c r="A2963" t="inlineStr">
        <x:is>
          <x:t xml:space="preserve">4T12</x:t>
        </x:is>
      </x:c>
      <x:c r="B2963" t="n">
        <x:v>2012</x:v>
      </x:c>
      <x:c r="C2963" t="n">
        <x:v>4</x:v>
      </x:c>
      <x:c r="D2963" t="n">
        <x:v>28</x:v>
      </x:c>
      <x:c r="E2963" s="203" t="n">
        <x:v>41274</x:v>
      </x:c>
      <x:c r="F2963" t="inlineStr">
        <x:is>
          <x:t xml:space="preserve">EBIT004</x:t>
        </x:is>
      </x:c>
      <x:c r="G2963" t="inlineStr">
        <x:is>
          <x:t xml:space="preserve">Despesa</x:t>
        </x:is>
      </x:c>
      <x:c r="H2963" t="inlineStr">
        <x:is>
          <x:t xml:space="preserve">Vendas, gerais e administrativas</x:t>
        </x:is>
      </x:c>
      <x:c r="I2963" t="inlineStr">
        <x:is>
          <x:t xml:space="preserve">ABAST</x:t>
        </x:is>
      </x:c>
      <x:c r="J2963" s="239" t="n">
        <x:v>-5935</x:v>
      </x:c>
      <x:c r="K2963" t="inlineStr">
        <x:is>
          <x:t xml:space="preserve">ABASTECIMENTO</x:t>
        </x:is>
      </x:c>
      <x:c r="L2963" s="239" t="n">
        <x:v>-4643</x:v>
      </x:c>
      <x:c r="M2963" s="239" t="n">
        <x:v>-1292</x:v>
      </x:c>
    </x:row>
    <x:row r="2964">
      <x:c r="A2964" t="inlineStr">
        <x:is>
          <x:t xml:space="preserve">4T12</x:t>
        </x:is>
      </x:c>
      <x:c r="B2964" t="n">
        <x:v>2012</x:v>
      </x:c>
      <x:c r="C2964" t="n">
        <x:v>4</x:v>
      </x:c>
      <x:c r="D2964" t="n">
        <x:v>28</x:v>
      </x:c>
      <x:c r="E2964" s="203" t="n">
        <x:v>41274</x:v>
      </x:c>
      <x:c r="F2964" t="inlineStr">
        <x:is>
          <x:t xml:space="preserve">EBIT004</x:t>
        </x:is>
      </x:c>
      <x:c r="G2964" t="inlineStr">
        <x:is>
          <x:t xml:space="preserve">Despesa</x:t>
        </x:is>
      </x:c>
      <x:c r="H2964" t="inlineStr">
        <x:is>
          <x:t xml:space="preserve">Vendas, gerais e administrativas</x:t>
        </x:is>
      </x:c>
      <x:c r="I2964" t="inlineStr">
        <x:is>
          <x:t xml:space="preserve">BIOCOMBUSTÍVEL</x:t>
        </x:is>
      </x:c>
      <x:c r="J2964" s="239" t="n">
        <x:v>-125</x:v>
      </x:c>
      <x:c r="K2964" t="inlineStr">
        <x:is>
          <x:t xml:space="preserve">BIOCOMBUSTÍVEIS</x:t>
        </x:is>
      </x:c>
      <x:c r="L2964" s="239" t="n">
        <x:v>-94</x:v>
      </x:c>
      <x:c r="M2964" s="239" t="n">
        <x:v>-31</x:v>
      </x:c>
    </x:row>
    <x:row r="2965">
      <x:c r="A2965" t="inlineStr">
        <x:is>
          <x:t xml:space="preserve">4T12</x:t>
        </x:is>
      </x:c>
      <x:c r="B2965" t="n">
        <x:v>2012</x:v>
      </x:c>
      <x:c r="C2965" t="n">
        <x:v>4</x:v>
      </x:c>
      <x:c r="D2965" t="n">
        <x:v>28</x:v>
      </x:c>
      <x:c r="E2965" s="203" t="n">
        <x:v>41274</x:v>
      </x:c>
      <x:c r="F2965" t="inlineStr">
        <x:is>
          <x:t xml:space="preserve">EBIT004</x:t>
        </x:is>
      </x:c>
      <x:c r="G2965" t="inlineStr">
        <x:is>
          <x:t xml:space="preserve">Despesa</x:t>
        </x:is>
      </x:c>
      <x:c r="H2965" t="inlineStr">
        <x:is>
          <x:t xml:space="preserve">Vendas, gerais e administrativas</x:t>
        </x:is>
      </x:c>
      <x:c r="I2965" t="inlineStr">
        <x:is>
          <x:t xml:space="preserve">CORPORATIVO</x:t>
        </x:is>
      </x:c>
      <x:c r="J2965" s="239" t="n">
        <x:v>-4647</x:v>
      </x:c>
      <x:c r="K2965" t="inlineStr">
        <x:is>
          <x:t xml:space="preserve">CORPORATIVO / OUTROS NEGÓCIOS</x:t>
        </x:is>
      </x:c>
      <x:c r="L2965" s="239" t="n">
        <x:v>-3474</x:v>
      </x:c>
      <x:c r="M2965" s="239" t="n">
        <x:v>-1173</x:v>
      </x:c>
    </x:row>
    <x:row r="2966">
      <x:c r="A2966" t="inlineStr">
        <x:is>
          <x:t xml:space="preserve">4T12</x:t>
        </x:is>
      </x:c>
      <x:c r="B2966" t="n">
        <x:v>2012</x:v>
      </x:c>
      <x:c r="C2966" t="n">
        <x:v>4</x:v>
      </x:c>
      <x:c r="D2966" t="n">
        <x:v>28</x:v>
      </x:c>
      <x:c r="E2966" s="203" t="n">
        <x:v>41274</x:v>
      </x:c>
      <x:c r="F2966" t="inlineStr">
        <x:is>
          <x:t xml:space="preserve">EBIT004</x:t>
        </x:is>
      </x:c>
      <x:c r="G2966" t="inlineStr">
        <x:is>
          <x:t xml:space="preserve">Despesa</x:t>
        </x:is>
      </x:c>
      <x:c r="H2966" t="inlineStr">
        <x:is>
          <x:t xml:space="preserve">Vendas, gerais e administrativas</x:t>
        </x:is>
      </x:c>
      <x:c r="I2966" t="inlineStr">
        <x:is>
          <x:t xml:space="preserve">DISTRIBUIÇÃO</x:t>
        </x:is>
      </x:c>
      <x:c r="J2966" s="239" t="n">
        <x:v>-4373</x:v>
      </x:c>
      <x:c r="K2966" t="inlineStr">
        <x:is>
          <x:t xml:space="preserve">DISTRIBUIÇÃO</x:t>
        </x:is>
      </x:c>
      <x:c r="L2966" s="239" t="n">
        <x:v>-3125</x:v>
      </x:c>
      <x:c r="M2966" s="239" t="n">
        <x:v>-1248</x:v>
      </x:c>
    </x:row>
    <x:row r="2967">
      <x:c r="A2967" t="inlineStr">
        <x:is>
          <x:t xml:space="preserve">4T12</x:t>
        </x:is>
      </x:c>
      <x:c r="B2967" t="n">
        <x:v>2012</x:v>
      </x:c>
      <x:c r="C2967" t="n">
        <x:v>4</x:v>
      </x:c>
      <x:c r="D2967" t="n">
        <x:v>28</x:v>
      </x:c>
      <x:c r="E2967" s="203" t="n">
        <x:v>41274</x:v>
      </x:c>
      <x:c r="F2967" t="inlineStr">
        <x:is>
          <x:t xml:space="preserve">EBIT004</x:t>
        </x:is>
      </x:c>
      <x:c r="G2967" t="inlineStr">
        <x:is>
          <x:t xml:space="preserve">Despesa</x:t>
        </x:is>
      </x:c>
      <x:c r="H2967" t="inlineStr">
        <x:is>
          <x:t xml:space="preserve">Vendas, gerais e administrativas</x:t>
        </x:is>
      </x:c>
      <x:c r="I2967" t="inlineStr">
        <x:is>
          <x:t xml:space="preserve">E&amp;P</x:t>
        </x:is>
      </x:c>
      <x:c r="J2967" s="239" t="n">
        <x:v>-963</x:v>
      </x:c>
      <x:c r="K2967" t="inlineStr">
        <x:is>
          <x:t xml:space="preserve">E&amp;P</x:t>
        </x:is>
      </x:c>
      <x:c r="L2967" s="239" t="n">
        <x:v>-742</x:v>
      </x:c>
      <x:c r="M2967" s="239" t="n">
        <x:v>-221</x:v>
      </x:c>
    </x:row>
    <x:row r="2968">
      <x:c r="A2968" t="inlineStr">
        <x:is>
          <x:t xml:space="preserve">4T12</x:t>
        </x:is>
      </x:c>
      <x:c r="B2968" t="n">
        <x:v>2012</x:v>
      </x:c>
      <x:c r="C2968" t="n">
        <x:v>4</x:v>
      </x:c>
      <x:c r="D2968" t="n">
        <x:v>28</x:v>
      </x:c>
      <x:c r="E2968" s="203" t="n">
        <x:v>41274</x:v>
      </x:c>
      <x:c r="F2968" t="inlineStr">
        <x:is>
          <x:t xml:space="preserve">EBIT004</x:t>
        </x:is>
      </x:c>
      <x:c r="G2968" t="inlineStr">
        <x:is>
          <x:t xml:space="preserve">Despesa</x:t>
        </x:is>
      </x:c>
      <x:c r="H2968" t="inlineStr">
        <x:is>
          <x:t xml:space="preserve">Vendas, gerais e administrativas</x:t>
        </x:is>
      </x:c>
      <x:c r="I2968" t="inlineStr">
        <x:is>
          <x:t xml:space="preserve">ELIMINAÇÃO</x:t>
        </x:is>
      </x:c>
      <x:c r="J2968" s="239" t="n">
        <x:v>298</x:v>
      </x:c>
      <x:c r="K2968" t="inlineStr">
        <x:is>
          <x:t xml:space="preserve">ELIMINAÇÕES</x:t>
        </x:is>
      </x:c>
      <x:c r="L2968" s="239" t="n">
        <x:v>263</x:v>
      </x:c>
      <x:c r="M2968" s="239" t="n">
        <x:v>35</x:v>
      </x:c>
    </x:row>
    <x:row r="2969">
      <x:c r="A2969" t="inlineStr">
        <x:is>
          <x:t xml:space="preserve">4T12</x:t>
        </x:is>
      </x:c>
      <x:c r="B2969" t="n">
        <x:v>2012</x:v>
      </x:c>
      <x:c r="C2969" t="n">
        <x:v>4</x:v>
      </x:c>
      <x:c r="D2969" t="n">
        <x:v>28</x:v>
      </x:c>
      <x:c r="E2969" s="203" t="n">
        <x:v>41274</x:v>
      </x:c>
      <x:c r="F2969" t="inlineStr">
        <x:is>
          <x:t xml:space="preserve">EBIT004</x:t>
        </x:is>
      </x:c>
      <x:c r="G2969" t="inlineStr">
        <x:is>
          <x:t xml:space="preserve">Despesa</x:t>
        </x:is>
      </x:c>
      <x:c r="H2969" t="inlineStr">
        <x:is>
          <x:t xml:space="preserve">Vendas, gerais e administrativas</x:t>
        </x:is>
      </x:c>
      <x:c r="I2969" t="inlineStr">
        <x:is>
          <x:t xml:space="preserve">GÁS &amp; ENERGIA</x:t>
        </x:is>
      </x:c>
      <x:c r="J2969" s="239" t="n">
        <x:v>-1896</x:v>
      </x:c>
      <x:c r="K2969" t="inlineStr">
        <x:is>
          <x:t xml:space="preserve">GÁS &amp; ENERGIA / G&amp;EBC</x:t>
        </x:is>
      </x:c>
      <x:c r="L2969" s="239" t="n">
        <x:v>-1363</x:v>
      </x:c>
      <x:c r="M2969" s="239" t="n">
        <x:v>-533</x:v>
      </x:c>
    </x:row>
    <x:row r="2970">
      <x:c r="A2970" t="inlineStr">
        <x:is>
          <x:t xml:space="preserve">4T12</x:t>
        </x:is>
      </x:c>
      <x:c r="B2970" t="n">
        <x:v>2012</x:v>
      </x:c>
      <x:c r="C2970" t="n">
        <x:v>4</x:v>
      </x:c>
      <x:c r="D2970" t="n">
        <x:v>28</x:v>
      </x:c>
      <x:c r="E2970" s="203" t="n">
        <x:v>41274</x:v>
      </x:c>
      <x:c r="F2970" t="inlineStr">
        <x:is>
          <x:t xml:space="preserve">EBIT004</x:t>
        </x:is>
      </x:c>
      <x:c r="G2970" t="inlineStr">
        <x:is>
          <x:t xml:space="preserve">Despesa</x:t>
        </x:is>
      </x:c>
      <x:c r="H2970" t="inlineStr">
        <x:is>
          <x:t xml:space="preserve">Vendas, gerais e administrativas</x:t>
        </x:is>
      </x:c>
      <x:c r="I2970" t="inlineStr">
        <x:is>
          <x:t xml:space="preserve">INTERNACIONAL</x:t>
        </x:is>
      </x:c>
      <x:c r="J2970" s="239" t="n">
        <x:v>-1805</x:v>
      </x:c>
      <x:c r="K2970" t="inlineStr">
        <x:is>
          <x:t xml:space="preserve">INTERNACIONAL</x:t>
        </x:is>
      </x:c>
      <x:c r="L2970" s="239" t="n">
        <x:v>-1293</x:v>
      </x:c>
      <x:c r="M2970" s="239" t="n">
        <x:v>-512</x:v>
      </x:c>
    </x:row>
    <x:row r="2971">
      <x:c r="A2971" t="inlineStr">
        <x:is>
          <x:t xml:space="preserve">4T12</x:t>
        </x:is>
      </x:c>
      <x:c r="B2971" t="n">
        <x:v>2012</x:v>
      </x:c>
      <x:c r="C2971" t="n">
        <x:v>4</x:v>
      </x:c>
      <x:c r="D2971" t="n">
        <x:v>28</x:v>
      </x:c>
      <x:c r="E2971" s="203" t="n">
        <x:v>41274</x:v>
      </x:c>
      <x:c r="F2971" t="inlineStr">
        <x:is>
          <x:t xml:space="preserve">EBIT004</x:t>
        </x:is>
      </x:c>
      <x:c r="G2971" t="inlineStr">
        <x:is>
          <x:t xml:space="preserve">Despesa</x:t>
        </x:is>
      </x:c>
      <x:c r="H2971" t="inlineStr">
        <x:is>
          <x:t xml:space="preserve">Vendas, gerais e administrativas</x:t>
        </x:is>
      </x:c>
      <x:c r="I2971" t="inlineStr">
        <x:is>
          <x:t xml:space="preserve">TOTAL</x:t>
        </x:is>
      </x:c>
      <x:c r="J2971" s="239" t="n">
        <x:v>-19446</x:v>
      </x:c>
      <x:c r="K2971" t="inlineStr">
        <x:is>
          <x:t xml:space="preserve">TOTAL</x:t>
        </x:is>
      </x:c>
      <x:c r="L2971" s="239" t="n">
        <x:v>-14471</x:v>
      </x:c>
      <x:c r="M2971" s="239" t="n">
        <x:v>-4975</x:v>
      </x:c>
    </x:row>
    <x:row r="2972">
      <x:c r="A2972" t="inlineStr">
        <x:is>
          <x:t xml:space="preserve">4T12</x:t>
        </x:is>
      </x:c>
      <x:c r="B2972" t="n">
        <x:v>2012</x:v>
      </x:c>
      <x:c r="C2972" t="n">
        <x:v>4</x:v>
      </x:c>
      <x:c r="D2972" t="n">
        <x:v>28</x:v>
      </x:c>
      <x:c r="E2972" s="203" t="n">
        <x:v>41274</x:v>
      </x:c>
      <x:c r="F2972" t="inlineStr">
        <x:is>
          <x:t xml:space="preserve">EBIT005</x:t>
        </x:is>
      </x:c>
      <x:c r="G2972" t="inlineStr">
        <x:is>
          <x:t xml:space="preserve">Despesa</x:t>
        </x:is>
      </x:c>
      <x:c r="H2972" t="inlineStr">
        <x:is>
          <x:t xml:space="preserve">Tributárias</x:t>
        </x:is>
      </x:c>
      <x:c r="I2972" t="inlineStr">
        <x:is>
          <x:t xml:space="preserve">ABAST</x:t>
        </x:is>
      </x:c>
      <x:c r="J2972" s="239" t="n">
        <x:v>-128</x:v>
      </x:c>
      <x:c r="K2972" t="inlineStr">
        <x:is>
          <x:t xml:space="preserve">ABASTECIMENTO</x:t>
        </x:is>
      </x:c>
      <x:c r="L2972" s="239" t="n">
        <x:v>-94</x:v>
      </x:c>
      <x:c r="M2972" s="239" t="n">
        <x:v>-34</x:v>
      </x:c>
    </x:row>
    <x:row r="2973">
      <x:c r="A2973" t="inlineStr">
        <x:is>
          <x:t xml:space="preserve">4T12</x:t>
        </x:is>
      </x:c>
      <x:c r="B2973" t="n">
        <x:v>2012</x:v>
      </x:c>
      <x:c r="C2973" t="n">
        <x:v>4</x:v>
      </x:c>
      <x:c r="D2973" t="n">
        <x:v>28</x:v>
      </x:c>
      <x:c r="E2973" s="203" t="n">
        <x:v>41274</x:v>
      </x:c>
      <x:c r="F2973" t="inlineStr">
        <x:is>
          <x:t xml:space="preserve">EBIT005</x:t>
        </x:is>
      </x:c>
      <x:c r="G2973" t="inlineStr">
        <x:is>
          <x:t xml:space="preserve">Despesa</x:t>
        </x:is>
      </x:c>
      <x:c r="H2973" t="inlineStr">
        <x:is>
          <x:t xml:space="preserve">Tributárias</x:t>
        </x:is>
      </x:c>
      <x:c r="I2973" t="inlineStr">
        <x:is>
          <x:t xml:space="preserve">BIOCOMBUSTÍVEL</x:t>
        </x:is>
      </x:c>
      <x:c r="J2973" s="239" t="n">
        <x:v>-2</x:v>
      </x:c>
      <x:c r="K2973" t="inlineStr">
        <x:is>
          <x:t xml:space="preserve">BIOCOMBUSTÍVEIS</x:t>
        </x:is>
      </x:c>
      <x:c r="L2973" s="239" t="n">
        <x:v>-2</x:v>
      </x:c>
      <x:c r="M2973" s="239" t="n">
        <x:v>0</x:v>
      </x:c>
    </x:row>
    <x:row r="2974">
      <x:c r="A2974" t="inlineStr">
        <x:is>
          <x:t xml:space="preserve">4T12</x:t>
        </x:is>
      </x:c>
      <x:c r="B2974" t="n">
        <x:v>2012</x:v>
      </x:c>
      <x:c r="C2974" t="n">
        <x:v>4</x:v>
      </x:c>
      <x:c r="D2974" t="n">
        <x:v>28</x:v>
      </x:c>
      <x:c r="E2974" s="203" t="n">
        <x:v>41274</x:v>
      </x:c>
      <x:c r="F2974" t="inlineStr">
        <x:is>
          <x:t xml:space="preserve">EBIT005</x:t>
        </x:is>
      </x:c>
      <x:c r="G2974" t="inlineStr">
        <x:is>
          <x:t xml:space="preserve">Despesa</x:t>
        </x:is>
      </x:c>
      <x:c r="H2974" t="inlineStr">
        <x:is>
          <x:t xml:space="preserve">Tributárias</x:t>
        </x:is>
      </x:c>
      <x:c r="I2974" t="inlineStr">
        <x:is>
          <x:t xml:space="preserve">CORPORATIVO</x:t>
        </x:is>
      </x:c>
      <x:c r="J2974" s="239" t="n">
        <x:v>-168</x:v>
      </x:c>
      <x:c r="K2974" t="inlineStr">
        <x:is>
          <x:t xml:space="preserve">CORPORATIVO / OUTROS NEGÓCIOS</x:t>
        </x:is>
      </x:c>
      <x:c r="L2974" s="239" t="n">
        <x:v>-103</x:v>
      </x:c>
      <x:c r="M2974" s="239" t="n">
        <x:v>-65</x:v>
      </x:c>
    </x:row>
    <x:row r="2975">
      <x:c r="A2975" t="inlineStr">
        <x:is>
          <x:t xml:space="preserve">4T12</x:t>
        </x:is>
      </x:c>
      <x:c r="B2975" t="n">
        <x:v>2012</x:v>
      </x:c>
      <x:c r="C2975" t="n">
        <x:v>4</x:v>
      </x:c>
      <x:c r="D2975" t="n">
        <x:v>28</x:v>
      </x:c>
      <x:c r="E2975" s="203" t="n">
        <x:v>41274</x:v>
      </x:c>
      <x:c r="F2975" t="inlineStr">
        <x:is>
          <x:t xml:space="preserve">EBIT005</x:t>
        </x:is>
      </x:c>
      <x:c r="G2975" t="inlineStr">
        <x:is>
          <x:t xml:space="preserve">Despesa</x:t>
        </x:is>
      </x:c>
      <x:c r="H2975" t="inlineStr">
        <x:is>
          <x:t xml:space="preserve">Tributárias</x:t>
        </x:is>
      </x:c>
      <x:c r="I2975" t="inlineStr">
        <x:is>
          <x:t xml:space="preserve">DISTRIBUIÇÃO</x:t>
        </x:is>
      </x:c>
      <x:c r="J2975" s="239" t="n">
        <x:v>-24</x:v>
      </x:c>
      <x:c r="K2975" t="inlineStr">
        <x:is>
          <x:t xml:space="preserve">DISTRIBUIÇÃO</x:t>
        </x:is>
      </x:c>
      <x:c r="L2975" s="239" t="n">
        <x:v>-20</x:v>
      </x:c>
      <x:c r="M2975" s="239" t="n">
        <x:v>-4</x:v>
      </x:c>
    </x:row>
    <x:row r="2976">
      <x:c r="A2976" t="inlineStr">
        <x:is>
          <x:t xml:space="preserve">4T12</x:t>
        </x:is>
      </x:c>
      <x:c r="B2976" t="n">
        <x:v>2012</x:v>
      </x:c>
      <x:c r="C2976" t="n">
        <x:v>4</x:v>
      </x:c>
      <x:c r="D2976" t="n">
        <x:v>28</x:v>
      </x:c>
      <x:c r="E2976" s="203" t="n">
        <x:v>41274</x:v>
      </x:c>
      <x:c r="F2976" t="inlineStr">
        <x:is>
          <x:t xml:space="preserve">EBIT005</x:t>
        </x:is>
      </x:c>
      <x:c r="G2976" t="inlineStr">
        <x:is>
          <x:t xml:space="preserve">Despesa</x:t>
        </x:is>
      </x:c>
      <x:c r="H2976" t="inlineStr">
        <x:is>
          <x:t xml:space="preserve">Tributárias</x:t>
        </x:is>
      </x:c>
      <x:c r="I2976" t="inlineStr">
        <x:is>
          <x:t xml:space="preserve">E&amp;P</x:t>
        </x:is>
      </x:c>
      <x:c r="J2976" s="239" t="n">
        <x:v>-103</x:v>
      </x:c>
      <x:c r="K2976" t="inlineStr">
        <x:is>
          <x:t xml:space="preserve">E&amp;P</x:t>
        </x:is>
      </x:c>
      <x:c r="L2976" s="239" t="n">
        <x:v>-79</x:v>
      </x:c>
      <x:c r="M2976" s="239" t="n">
        <x:v>-24</x:v>
      </x:c>
    </x:row>
    <x:row r="2977">
      <x:c r="A2977" t="inlineStr">
        <x:is>
          <x:t xml:space="preserve">4T12</x:t>
        </x:is>
      </x:c>
      <x:c r="B2977" t="n">
        <x:v>2012</x:v>
      </x:c>
      <x:c r="C2977" t="n">
        <x:v>4</x:v>
      </x:c>
      <x:c r="D2977" t="n">
        <x:v>28</x:v>
      </x:c>
      <x:c r="E2977" s="203" t="n">
        <x:v>41274</x:v>
      </x:c>
      <x:c r="F2977" t="inlineStr">
        <x:is>
          <x:t xml:space="preserve">EBIT005</x:t>
        </x:is>
      </x:c>
      <x:c r="G2977" t="inlineStr">
        <x:is>
          <x:t xml:space="preserve">Despesa</x:t>
        </x:is>
      </x:c>
      <x:c r="H2977" t="inlineStr">
        <x:is>
          <x:t xml:space="preserve">Tributárias</x:t>
        </x:is>
      </x:c>
      <x:c r="I2977" t="inlineStr">
        <x:is>
          <x:t xml:space="preserve">ELIMINAÇÃO</x:t>
        </x:is>
      </x:c>
      <x:c r="J2977" s="239" t="n">
        <x:v>0</x:v>
      </x:c>
      <x:c r="K2977" t="inlineStr">
        <x:is>
          <x:t xml:space="preserve">ELIMINAÇÕES</x:t>
        </x:is>
      </x:c>
      <x:c r="L2977" s="239" t="n">
        <x:v>0</x:v>
      </x:c>
      <x:c r="M2977" s="239" t="n">
        <x:v>0</x:v>
      </x:c>
    </x:row>
    <x:row r="2978">
      <x:c r="A2978" t="inlineStr">
        <x:is>
          <x:t xml:space="preserve">4T12</x:t>
        </x:is>
      </x:c>
      <x:c r="B2978" t="n">
        <x:v>2012</x:v>
      </x:c>
      <x:c r="C2978" t="n">
        <x:v>4</x:v>
      </x:c>
      <x:c r="D2978" t="n">
        <x:v>28</x:v>
      </x:c>
      <x:c r="E2978" s="203" t="n">
        <x:v>41274</x:v>
      </x:c>
      <x:c r="F2978" t="inlineStr">
        <x:is>
          <x:t xml:space="preserve">EBIT005</x:t>
        </x:is>
      </x:c>
      <x:c r="G2978" t="inlineStr">
        <x:is>
          <x:t xml:space="preserve">Despesa</x:t>
        </x:is>
      </x:c>
      <x:c r="H2978" t="inlineStr">
        <x:is>
          <x:t xml:space="preserve">Tributárias</x:t>
        </x:is>
      </x:c>
      <x:c r="I2978" t="inlineStr">
        <x:is>
          <x:t xml:space="preserve">GÁS &amp; ENERGIA</x:t>
        </x:is>
      </x:c>
      <x:c r="J2978" s="239" t="n">
        <x:v>-116</x:v>
      </x:c>
      <x:c r="K2978" t="inlineStr">
        <x:is>
          <x:t xml:space="preserve">GÁS &amp; ENERGIA / G&amp;EBC</x:t>
        </x:is>
      </x:c>
      <x:c r="L2978" s="239" t="n">
        <x:v>-61</x:v>
      </x:c>
      <x:c r="M2978" s="239" t="n">
        <x:v>-55</x:v>
      </x:c>
    </x:row>
    <x:row r="2979">
      <x:c r="A2979" t="inlineStr">
        <x:is>
          <x:t xml:space="preserve">4T12</x:t>
        </x:is>
      </x:c>
      <x:c r="B2979" t="n">
        <x:v>2012</x:v>
      </x:c>
      <x:c r="C2979" t="n">
        <x:v>4</x:v>
      </x:c>
      <x:c r="D2979" t="n">
        <x:v>28</x:v>
      </x:c>
      <x:c r="E2979" s="203" t="n">
        <x:v>41274</x:v>
      </x:c>
      <x:c r="F2979" t="inlineStr">
        <x:is>
          <x:t xml:space="preserve">EBIT005</x:t>
        </x:is>
      </x:c>
      <x:c r="G2979" t="inlineStr">
        <x:is>
          <x:t xml:space="preserve">Despesa</x:t>
        </x:is>
      </x:c>
      <x:c r="H2979" t="inlineStr">
        <x:is>
          <x:t xml:space="preserve">Tributárias</x:t>
        </x:is>
      </x:c>
      <x:c r="I2979" t="inlineStr">
        <x:is>
          <x:t xml:space="preserve">INTERNACIONAL</x:t>
        </x:is>
      </x:c>
      <x:c r="J2979" s="239" t="n">
        <x:v>-219</x:v>
      </x:c>
      <x:c r="K2979" t="inlineStr">
        <x:is>
          <x:t xml:space="preserve">INTERNACIONAL</x:t>
        </x:is>
      </x:c>
      <x:c r="L2979" s="239" t="n">
        <x:v>-130</x:v>
      </x:c>
      <x:c r="M2979" s="239" t="n">
        <x:v>-89</x:v>
      </x:c>
    </x:row>
    <x:row r="2980">
      <x:c r="A2980" t="inlineStr">
        <x:is>
          <x:t xml:space="preserve">4T12</x:t>
        </x:is>
      </x:c>
      <x:c r="B2980" t="n">
        <x:v>2012</x:v>
      </x:c>
      <x:c r="C2980" t="n">
        <x:v>4</x:v>
      </x:c>
      <x:c r="D2980" t="n">
        <x:v>28</x:v>
      </x:c>
      <x:c r="E2980" s="203" t="n">
        <x:v>41274</x:v>
      </x:c>
      <x:c r="F2980" t="inlineStr">
        <x:is>
          <x:t xml:space="preserve">EBIT005</x:t>
        </x:is>
      </x:c>
      <x:c r="G2980" t="inlineStr">
        <x:is>
          <x:t xml:space="preserve">Despesa</x:t>
        </x:is>
      </x:c>
      <x:c r="H2980" t="inlineStr">
        <x:is>
          <x:t xml:space="preserve">Tributárias</x:t>
        </x:is>
      </x:c>
      <x:c r="I2980" t="inlineStr">
        <x:is>
          <x:t xml:space="preserve">TOTAL</x:t>
        </x:is>
      </x:c>
      <x:c r="J2980" s="239" t="n">
        <x:v>-760</x:v>
      </x:c>
      <x:c r="K2980" t="inlineStr">
        <x:is>
          <x:t xml:space="preserve">TOTAL</x:t>
        </x:is>
      </x:c>
      <x:c r="L2980" s="239" t="n">
        <x:v>-489</x:v>
      </x:c>
      <x:c r="M2980" s="239" t="n">
        <x:v>-271</x:v>
      </x:c>
    </x:row>
    <x:row r="2981">
      <x:c r="A2981" t="inlineStr">
        <x:is>
          <x:t xml:space="preserve">4T12</x:t>
        </x:is>
      </x:c>
      <x:c r="B2981" t="n">
        <x:v>2012</x:v>
      </x:c>
      <x:c r="C2981" t="n">
        <x:v>4</x:v>
      </x:c>
      <x:c r="D2981" t="n">
        <x:v>28</x:v>
      </x:c>
      <x:c r="E2981" s="203" t="n">
        <x:v>41274</x:v>
      </x:c>
      <x:c r="F2981" t="inlineStr">
        <x:is>
          <x:t xml:space="preserve">EBIT006</x:t>
        </x:is>
      </x:c>
      <x:c r="G2981" t="inlineStr">
        <x:is>
          <x:t xml:space="preserve">Despesa</x:t>
        </x:is>
      </x:c>
      <x:c r="H2981" t="inlineStr">
        <x:is>
          <x:t xml:space="preserve">Custos exploratórios p/ extração de petróleo</x:t>
        </x:is>
      </x:c>
      <x:c r="I2981" t="inlineStr">
        <x:is>
          <x:t xml:space="preserve">ABAST</x:t>
        </x:is>
      </x:c>
      <x:c r="J2981" s="239" t="n">
        <x:v>0</x:v>
      </x:c>
      <x:c r="K2981" t="inlineStr">
        <x:is>
          <x:t xml:space="preserve">ABASTECIMENTO</x:t>
        </x:is>
      </x:c>
      <x:c r="L2981" s="239" t="n">
        <x:v>0</x:v>
      </x:c>
      <x:c r="M2981" s="239" t="n">
        <x:v>0</x:v>
      </x:c>
    </x:row>
    <x:row r="2982">
      <x:c r="A2982" t="inlineStr">
        <x:is>
          <x:t xml:space="preserve">4T12</x:t>
        </x:is>
      </x:c>
      <x:c r="B2982" t="n">
        <x:v>2012</x:v>
      </x:c>
      <x:c r="C2982" t="n">
        <x:v>4</x:v>
      </x:c>
      <x:c r="D2982" t="n">
        <x:v>28</x:v>
      </x:c>
      <x:c r="E2982" s="203" t="n">
        <x:v>41274</x:v>
      </x:c>
      <x:c r="F2982" t="inlineStr">
        <x:is>
          <x:t xml:space="preserve">EBIT006</x:t>
        </x:is>
      </x:c>
      <x:c r="G2982" t="inlineStr">
        <x:is>
          <x:t xml:space="preserve">Despesa</x:t>
        </x:is>
      </x:c>
      <x:c r="H2982" t="inlineStr">
        <x:is>
          <x:t xml:space="preserve">Custos exploratórios p/ extração de petróleo</x:t>
        </x:is>
      </x:c>
      <x:c r="I2982" t="inlineStr">
        <x:is>
          <x:t xml:space="preserve">BIOCOMBUSTÍVEL</x:t>
        </x:is>
      </x:c>
      <x:c r="J2982" s="239" t="n">
        <x:v>0</x:v>
      </x:c>
      <x:c r="K2982" t="inlineStr">
        <x:is>
          <x:t xml:space="preserve">BIOCOMBUSTÍVEIS</x:t>
        </x:is>
      </x:c>
      <x:c r="L2982" s="239" t="n">
        <x:v>0</x:v>
      </x:c>
      <x:c r="M2982" s="239" t="n">
        <x:v>0</x:v>
      </x:c>
    </x:row>
    <x:row r="2983">
      <x:c r="A2983" t="inlineStr">
        <x:is>
          <x:t xml:space="preserve">4T12</x:t>
        </x:is>
      </x:c>
      <x:c r="B2983" t="n">
        <x:v>2012</x:v>
      </x:c>
      <x:c r="C2983" t="n">
        <x:v>4</x:v>
      </x:c>
      <x:c r="D2983" t="n">
        <x:v>28</x:v>
      </x:c>
      <x:c r="E2983" s="203" t="n">
        <x:v>41274</x:v>
      </x:c>
      <x:c r="F2983" t="inlineStr">
        <x:is>
          <x:t xml:space="preserve">EBIT006</x:t>
        </x:is>
      </x:c>
      <x:c r="G2983" t="inlineStr">
        <x:is>
          <x:t xml:space="preserve">Despesa</x:t>
        </x:is>
      </x:c>
      <x:c r="H2983" t="inlineStr">
        <x:is>
          <x:t xml:space="preserve">Custos exploratórios p/ extração de petróleo</x:t>
        </x:is>
      </x:c>
      <x:c r="I2983" t="inlineStr">
        <x:is>
          <x:t xml:space="preserve">CORPORATIVO</x:t>
        </x:is>
      </x:c>
      <x:c r="J2983" s="239" t="n">
        <x:v>0</x:v>
      </x:c>
      <x:c r="K2983" t="inlineStr">
        <x:is>
          <x:t xml:space="preserve">CORPORATIVO / OUTROS NEGÓCIOS</x:t>
        </x:is>
      </x:c>
      <x:c r="L2983" s="239" t="n">
        <x:v>0</x:v>
      </x:c>
      <x:c r="M2983" s="239" t="n">
        <x:v>0</x:v>
      </x:c>
    </x:row>
    <x:row r="2984">
      <x:c r="A2984" t="inlineStr">
        <x:is>
          <x:t xml:space="preserve">4T12</x:t>
        </x:is>
      </x:c>
      <x:c r="B2984" t="n">
        <x:v>2012</x:v>
      </x:c>
      <x:c r="C2984" t="n">
        <x:v>4</x:v>
      </x:c>
      <x:c r="D2984" t="n">
        <x:v>28</x:v>
      </x:c>
      <x:c r="E2984" s="203" t="n">
        <x:v>41274</x:v>
      </x:c>
      <x:c r="F2984" t="inlineStr">
        <x:is>
          <x:t xml:space="preserve">EBIT006</x:t>
        </x:is>
      </x:c>
      <x:c r="G2984" t="inlineStr">
        <x:is>
          <x:t xml:space="preserve">Despesa</x:t>
        </x:is>
      </x:c>
      <x:c r="H2984" t="inlineStr">
        <x:is>
          <x:t xml:space="preserve">Custos exploratórios p/ extração de petróleo</x:t>
        </x:is>
      </x:c>
      <x:c r="I2984" t="inlineStr">
        <x:is>
          <x:t xml:space="preserve">DISTRIBUIÇÃO</x:t>
        </x:is>
      </x:c>
      <x:c r="J2984" s="239" t="n">
        <x:v>0</x:v>
      </x:c>
      <x:c r="K2984" t="inlineStr">
        <x:is>
          <x:t xml:space="preserve">DISTRIBUIÇÃO</x:t>
        </x:is>
      </x:c>
      <x:c r="L2984" s="239" t="n">
        <x:v>0</x:v>
      </x:c>
      <x:c r="M2984" s="239" t="n">
        <x:v>0</x:v>
      </x:c>
    </x:row>
    <x:row r="2985">
      <x:c r="A2985" t="inlineStr">
        <x:is>
          <x:t xml:space="preserve">4T12</x:t>
        </x:is>
      </x:c>
      <x:c r="B2985" t="n">
        <x:v>2012</x:v>
      </x:c>
      <x:c r="C2985" t="n">
        <x:v>4</x:v>
      </x:c>
      <x:c r="D2985" t="n">
        <x:v>28</x:v>
      </x:c>
      <x:c r="E2985" s="203" t="n">
        <x:v>41274</x:v>
      </x:c>
      <x:c r="F2985" t="inlineStr">
        <x:is>
          <x:t xml:space="preserve">EBIT006</x:t>
        </x:is>
      </x:c>
      <x:c r="G2985" t="inlineStr">
        <x:is>
          <x:t xml:space="preserve">Despesa</x:t>
        </x:is>
      </x:c>
      <x:c r="H2985" t="inlineStr">
        <x:is>
          <x:t xml:space="preserve">Custos exploratórios p/ extração de petróleo</x:t>
        </x:is>
      </x:c>
      <x:c r="I2985" t="inlineStr">
        <x:is>
          <x:t xml:space="preserve">E&amp;P</x:t>
        </x:is>
      </x:c>
      <x:c r="J2985" s="239" t="n">
        <x:v>-7114</x:v>
      </x:c>
      <x:c r="K2985" t="inlineStr">
        <x:is>
          <x:t xml:space="preserve">E&amp;P</x:t>
        </x:is>
      </x:c>
      <x:c r="L2985" s="239" t="n">
        <x:v>-5320</x:v>
      </x:c>
      <x:c r="M2985" s="239" t="n">
        <x:v>-1794</x:v>
      </x:c>
    </x:row>
    <x:row r="2986">
      <x:c r="A2986" t="inlineStr">
        <x:is>
          <x:t xml:space="preserve">4T12</x:t>
        </x:is>
      </x:c>
      <x:c r="B2986" t="n">
        <x:v>2012</x:v>
      </x:c>
      <x:c r="C2986" t="n">
        <x:v>4</x:v>
      </x:c>
      <x:c r="D2986" t="n">
        <x:v>28</x:v>
      </x:c>
      <x:c r="E2986" s="203" t="n">
        <x:v>41274</x:v>
      </x:c>
      <x:c r="F2986" t="inlineStr">
        <x:is>
          <x:t xml:space="preserve">EBIT006</x:t>
        </x:is>
      </x:c>
      <x:c r="G2986" t="inlineStr">
        <x:is>
          <x:t xml:space="preserve">Despesa</x:t>
        </x:is>
      </x:c>
      <x:c r="H2986" t="inlineStr">
        <x:is>
          <x:t xml:space="preserve">Custos exploratórios p/ extração de petróleo</x:t>
        </x:is>
      </x:c>
      <x:c r="I2986" t="inlineStr">
        <x:is>
          <x:t xml:space="preserve">ELIMINAÇÃO</x:t>
        </x:is>
      </x:c>
      <x:c r="J2986" s="239" t="n">
        <x:v>0</x:v>
      </x:c>
      <x:c r="K2986" t="inlineStr">
        <x:is>
          <x:t xml:space="preserve">ELIMINAÇÕES</x:t>
        </x:is>
      </x:c>
      <x:c r="L2986" s="239" t="n">
        <x:v>0</x:v>
      </x:c>
      <x:c r="M2986" s="239" t="n">
        <x:v>0</x:v>
      </x:c>
    </x:row>
    <x:row r="2987">
      <x:c r="A2987" t="inlineStr">
        <x:is>
          <x:t xml:space="preserve">4T12</x:t>
        </x:is>
      </x:c>
      <x:c r="B2987" t="n">
        <x:v>2012</x:v>
      </x:c>
      <x:c r="C2987" t="n">
        <x:v>4</x:v>
      </x:c>
      <x:c r="D2987" t="n">
        <x:v>28</x:v>
      </x:c>
      <x:c r="E2987" s="203" t="n">
        <x:v>41274</x:v>
      </x:c>
      <x:c r="F2987" t="inlineStr">
        <x:is>
          <x:t xml:space="preserve">EBIT006</x:t>
        </x:is>
      </x:c>
      <x:c r="G2987" t="inlineStr">
        <x:is>
          <x:t xml:space="preserve">Despesa</x:t>
        </x:is>
      </x:c>
      <x:c r="H2987" t="inlineStr">
        <x:is>
          <x:t xml:space="preserve">Custos exploratórios p/ extração de petróleo</x:t>
        </x:is>
      </x:c>
      <x:c r="I2987" t="inlineStr">
        <x:is>
          <x:t xml:space="preserve">GÁS &amp; ENERGIA</x:t>
        </x:is>
      </x:c>
      <x:c r="J2987" s="239" t="n">
        <x:v>0</x:v>
      </x:c>
      <x:c r="K2987" t="inlineStr">
        <x:is>
          <x:t xml:space="preserve">GÁS &amp; ENERGIA / G&amp;EBC</x:t>
        </x:is>
      </x:c>
      <x:c r="L2987" s="239" t="n">
        <x:v>0</x:v>
      </x:c>
      <x:c r="M2987" s="239" t="n">
        <x:v>0</x:v>
      </x:c>
    </x:row>
    <x:row r="2988">
      <x:c r="A2988" t="inlineStr">
        <x:is>
          <x:t xml:space="preserve">4T12</x:t>
        </x:is>
      </x:c>
      <x:c r="B2988" t="n">
        <x:v>2012</x:v>
      </x:c>
      <x:c r="C2988" t="n">
        <x:v>4</x:v>
      </x:c>
      <x:c r="D2988" t="n">
        <x:v>28</x:v>
      </x:c>
      <x:c r="E2988" s="203" t="n">
        <x:v>41274</x:v>
      </x:c>
      <x:c r="F2988" t="inlineStr">
        <x:is>
          <x:t xml:space="preserve">EBIT006</x:t>
        </x:is>
      </x:c>
      <x:c r="G2988" t="inlineStr">
        <x:is>
          <x:t xml:space="preserve">Despesa</x:t>
        </x:is>
      </x:c>
      <x:c r="H2988" t="inlineStr">
        <x:is>
          <x:t xml:space="preserve">Custos exploratórios p/ extração de petróleo</x:t>
        </x:is>
      </x:c>
      <x:c r="I2988" t="inlineStr">
        <x:is>
          <x:t xml:space="preserve">INTERNACIONAL</x:t>
        </x:is>
      </x:c>
      <x:c r="J2988" s="239" t="n">
        <x:v>-757</x:v>
      </x:c>
      <x:c r="K2988" t="inlineStr">
        <x:is>
          <x:t xml:space="preserve">INTERNACIONAL</x:t>
        </x:is>
      </x:c>
      <x:c r="L2988" s="239" t="n">
        <x:v>-399</x:v>
      </x:c>
      <x:c r="M2988" s="239" t="n">
        <x:v>-358</x:v>
      </x:c>
    </x:row>
    <x:row r="2989">
      <x:c r="A2989" t="inlineStr">
        <x:is>
          <x:t xml:space="preserve">4T12</x:t>
        </x:is>
      </x:c>
      <x:c r="B2989" t="n">
        <x:v>2012</x:v>
      </x:c>
      <x:c r="C2989" t="n">
        <x:v>4</x:v>
      </x:c>
      <x:c r="D2989" t="n">
        <x:v>28</x:v>
      </x:c>
      <x:c r="E2989" s="203" t="n">
        <x:v>41274</x:v>
      </x:c>
      <x:c r="F2989" t="inlineStr">
        <x:is>
          <x:t xml:space="preserve">EBIT006</x:t>
        </x:is>
      </x:c>
      <x:c r="G2989" t="inlineStr">
        <x:is>
          <x:t xml:space="preserve">Despesa</x:t>
        </x:is>
      </x:c>
      <x:c r="H2989" t="inlineStr">
        <x:is>
          <x:t xml:space="preserve">Custos exploratórios p/ extração de petróleo</x:t>
        </x:is>
      </x:c>
      <x:c r="I2989" t="inlineStr">
        <x:is>
          <x:t xml:space="preserve">TOTAL</x:t>
        </x:is>
      </x:c>
      <x:c r="J2989" s="239" t="n">
        <x:v>-7871</x:v>
      </x:c>
      <x:c r="K2989" t="inlineStr">
        <x:is>
          <x:t xml:space="preserve">TOTAL</x:t>
        </x:is>
      </x:c>
      <x:c r="L2989" s="239" t="n">
        <x:v>-5719</x:v>
      </x:c>
      <x:c r="M2989" s="239" t="n">
        <x:v>-2152</x:v>
      </x:c>
    </x:row>
    <x:row r="2990">
      <x:c r="A2990" t="inlineStr">
        <x:is>
          <x:t xml:space="preserve">4T12</x:t>
        </x:is>
      </x:c>
      <x:c r="B2990" t="n">
        <x:v>2012</x:v>
      </x:c>
      <x:c r="C2990" t="n">
        <x:v>4</x:v>
      </x:c>
      <x:c r="D2990" t="n">
        <x:v>28</x:v>
      </x:c>
      <x:c r="E2990" s="203" t="n">
        <x:v>41274</x:v>
      </x:c>
      <x:c r="F2990" t="inlineStr">
        <x:is>
          <x:t xml:space="preserve">EBIT007</x:t>
        </x:is>
      </x:c>
      <x:c r="G2990" t="inlineStr">
        <x:is>
          <x:t xml:space="preserve">Despesa</x:t>
        </x:is>
      </x:c>
      <x:c r="H2990" t="inlineStr">
        <x:is>
          <x:t xml:space="preserve">Pesquisa e desenvolvimento</x:t>
        </x:is>
      </x:c>
      <x:c r="I2990" t="inlineStr">
        <x:is>
          <x:t xml:space="preserve">ABAST</x:t>
        </x:is>
      </x:c>
      <x:c r="J2990" s="239" t="n">
        <x:v>-444</x:v>
      </x:c>
      <x:c r="K2990" t="inlineStr">
        <x:is>
          <x:t xml:space="preserve">ABASTECIMENTO</x:t>
        </x:is>
      </x:c>
      <x:c r="L2990" s="239" t="n">
        <x:v>-300</x:v>
      </x:c>
      <x:c r="M2990" s="239" t="n">
        <x:v>-144</x:v>
      </x:c>
    </x:row>
    <x:row r="2991">
      <x:c r="A2991" t="inlineStr">
        <x:is>
          <x:t xml:space="preserve">4T12</x:t>
        </x:is>
      </x:c>
      <x:c r="B2991" t="n">
        <x:v>2012</x:v>
      </x:c>
      <x:c r="C2991" t="n">
        <x:v>4</x:v>
      </x:c>
      <x:c r="D2991" t="n">
        <x:v>28</x:v>
      </x:c>
      <x:c r="E2991" s="203" t="n">
        <x:v>41274</x:v>
      </x:c>
      <x:c r="F2991" t="inlineStr">
        <x:is>
          <x:t xml:space="preserve">EBIT007</x:t>
        </x:is>
      </x:c>
      <x:c r="G2991" t="inlineStr">
        <x:is>
          <x:t xml:space="preserve">Despesa</x:t>
        </x:is>
      </x:c>
      <x:c r="H2991" t="inlineStr">
        <x:is>
          <x:t xml:space="preserve">Pesquisa e desenvolvimento</x:t>
        </x:is>
      </x:c>
      <x:c r="I2991" t="inlineStr">
        <x:is>
          <x:t xml:space="preserve">BIOCOMBUSTÍVEL</x:t>
        </x:is>
      </x:c>
      <x:c r="J2991" s="239" t="n">
        <x:v>-67</x:v>
      </x:c>
      <x:c r="K2991" t="inlineStr">
        <x:is>
          <x:t xml:space="preserve">BIOCOMBUSTÍVEIS</x:t>
        </x:is>
      </x:c>
      <x:c r="L2991" s="239" t="n">
        <x:v>-53</x:v>
      </x:c>
      <x:c r="M2991" s="239" t="n">
        <x:v>-14</x:v>
      </x:c>
    </x:row>
    <x:row r="2992">
      <x:c r="A2992" t="inlineStr">
        <x:is>
          <x:t xml:space="preserve">4T12</x:t>
        </x:is>
      </x:c>
      <x:c r="B2992" t="n">
        <x:v>2012</x:v>
      </x:c>
      <x:c r="C2992" t="n">
        <x:v>4</x:v>
      </x:c>
      <x:c r="D2992" t="n">
        <x:v>28</x:v>
      </x:c>
      <x:c r="E2992" s="203" t="n">
        <x:v>41274</x:v>
      </x:c>
      <x:c r="F2992" t="inlineStr">
        <x:is>
          <x:t xml:space="preserve">EBIT007</x:t>
        </x:is>
      </x:c>
      <x:c r="G2992" t="inlineStr">
        <x:is>
          <x:t xml:space="preserve">Despesa</x:t>
        </x:is>
      </x:c>
      <x:c r="H2992" t="inlineStr">
        <x:is>
          <x:t xml:space="preserve">Pesquisa e desenvolvimento</x:t>
        </x:is>
      </x:c>
      <x:c r="I2992" t="inlineStr">
        <x:is>
          <x:t xml:space="preserve">CORPORATIVO</x:t>
        </x:is>
      </x:c>
      <x:c r="J2992" s="239" t="n">
        <x:v>-590</x:v>
      </x:c>
      <x:c r="K2992" t="inlineStr">
        <x:is>
          <x:t xml:space="preserve">CORPORATIVO / OUTROS NEGÓCIOS</x:t>
        </x:is>
      </x:c>
      <x:c r="L2992" s="239" t="n">
        <x:v>-420</x:v>
      </x:c>
      <x:c r="M2992" s="239" t="n">
        <x:v>-170</x:v>
      </x:c>
    </x:row>
    <x:row r="2993">
      <x:c r="A2993" t="inlineStr">
        <x:is>
          <x:t xml:space="preserve">4T12</x:t>
        </x:is>
      </x:c>
      <x:c r="B2993" t="n">
        <x:v>2012</x:v>
      </x:c>
      <x:c r="C2993" t="n">
        <x:v>4</x:v>
      </x:c>
      <x:c r="D2993" t="n">
        <x:v>28</x:v>
      </x:c>
      <x:c r="E2993" s="203" t="n">
        <x:v>41274</x:v>
      </x:c>
      <x:c r="F2993" t="inlineStr">
        <x:is>
          <x:t xml:space="preserve">EBIT007</x:t>
        </x:is>
      </x:c>
      <x:c r="G2993" t="inlineStr">
        <x:is>
          <x:t xml:space="preserve">Despesa</x:t>
        </x:is>
      </x:c>
      <x:c r="H2993" t="inlineStr">
        <x:is>
          <x:t xml:space="preserve">Pesquisa e desenvolvimento</x:t>
        </x:is>
      </x:c>
      <x:c r="I2993" t="inlineStr">
        <x:is>
          <x:t xml:space="preserve">DISTRIBUIÇÃO</x:t>
        </x:is>
      </x:c>
      <x:c r="J2993" s="239" t="n">
        <x:v>-5</x:v>
      </x:c>
      <x:c r="K2993" t="inlineStr">
        <x:is>
          <x:t xml:space="preserve">DISTRIBUIÇÃO</x:t>
        </x:is>
      </x:c>
      <x:c r="L2993" s="239" t="n">
        <x:v>-3</x:v>
      </x:c>
      <x:c r="M2993" s="239" t="n">
        <x:v>-2</x:v>
      </x:c>
    </x:row>
    <x:row r="2994">
      <x:c r="A2994" t="inlineStr">
        <x:is>
          <x:t xml:space="preserve">4T12</x:t>
        </x:is>
      </x:c>
      <x:c r="B2994" t="n">
        <x:v>2012</x:v>
      </x:c>
      <x:c r="C2994" t="n">
        <x:v>4</x:v>
      </x:c>
      <x:c r="D2994" t="n">
        <x:v>28</x:v>
      </x:c>
      <x:c r="E2994" s="203" t="n">
        <x:v>41274</x:v>
      </x:c>
      <x:c r="F2994" t="inlineStr">
        <x:is>
          <x:t xml:space="preserve">EBIT007</x:t>
        </x:is>
      </x:c>
      <x:c r="G2994" t="inlineStr">
        <x:is>
          <x:t xml:space="preserve">Despesa</x:t>
        </x:is>
      </x:c>
      <x:c r="H2994" t="inlineStr">
        <x:is>
          <x:t xml:space="preserve">Pesquisa e desenvolvimento</x:t>
        </x:is>
      </x:c>
      <x:c r="I2994" t="inlineStr">
        <x:is>
          <x:t xml:space="preserve">E&amp;P</x:t>
        </x:is>
      </x:c>
      <x:c r="J2994" s="239" t="n">
        <x:v>-1057</x:v>
      </x:c>
      <x:c r="K2994" t="inlineStr">
        <x:is>
          <x:t xml:space="preserve">E&amp;P</x:t>
        </x:is>
      </x:c>
      <x:c r="L2994" s="239" t="n">
        <x:v>-720</x:v>
      </x:c>
      <x:c r="M2994" s="239" t="n">
        <x:v>-337</x:v>
      </x:c>
    </x:row>
    <x:row r="2995">
      <x:c r="A2995" t="inlineStr">
        <x:is>
          <x:t xml:space="preserve">4T12</x:t>
        </x:is>
      </x:c>
      <x:c r="B2995" t="n">
        <x:v>2012</x:v>
      </x:c>
      <x:c r="C2995" t="n">
        <x:v>4</x:v>
      </x:c>
      <x:c r="D2995" t="n">
        <x:v>28</x:v>
      </x:c>
      <x:c r="E2995" s="203" t="n">
        <x:v>41274</x:v>
      </x:c>
      <x:c r="F2995" t="inlineStr">
        <x:is>
          <x:t xml:space="preserve">EBIT007</x:t>
        </x:is>
      </x:c>
      <x:c r="G2995" t="inlineStr">
        <x:is>
          <x:t xml:space="preserve">Despesa</x:t>
        </x:is>
      </x:c>
      <x:c r="H2995" t="inlineStr">
        <x:is>
          <x:t xml:space="preserve">Pesquisa e desenvolvimento</x:t>
        </x:is>
      </x:c>
      <x:c r="I2995" t="inlineStr">
        <x:is>
          <x:t xml:space="preserve">ELIMINAÇÃO</x:t>
        </x:is>
      </x:c>
      <x:c r="J2995" s="239" t="n">
        <x:v>0</x:v>
      </x:c>
      <x:c r="K2995" t="inlineStr">
        <x:is>
          <x:t xml:space="preserve">ELIMINAÇÕES</x:t>
        </x:is>
      </x:c>
      <x:c r="L2995" s="239" t="n">
        <x:v>0</x:v>
      </x:c>
      <x:c r="M2995" s="239" t="n">
        <x:v>0</x:v>
      </x:c>
    </x:row>
    <x:row r="2996">
      <x:c r="A2996" t="inlineStr">
        <x:is>
          <x:t xml:space="preserve">4T12</x:t>
        </x:is>
      </x:c>
      <x:c r="B2996" t="n">
        <x:v>2012</x:v>
      </x:c>
      <x:c r="C2996" t="n">
        <x:v>4</x:v>
      </x:c>
      <x:c r="D2996" t="n">
        <x:v>28</x:v>
      </x:c>
      <x:c r="E2996" s="203" t="n">
        <x:v>41274</x:v>
      </x:c>
      <x:c r="F2996" t="inlineStr">
        <x:is>
          <x:t xml:space="preserve">EBIT007</x:t>
        </x:is>
      </x:c>
      <x:c r="G2996" t="inlineStr">
        <x:is>
          <x:t xml:space="preserve">Despesa</x:t>
        </x:is>
      </x:c>
      <x:c r="H2996" t="inlineStr">
        <x:is>
          <x:t xml:space="preserve">Pesquisa e desenvolvimento</x:t>
        </x:is>
      </x:c>
      <x:c r="I2996" t="inlineStr">
        <x:is>
          <x:t xml:space="preserve">GÁS &amp; ENERGIA</x:t>
        </x:is>
      </x:c>
      <x:c r="J2996" s="239" t="n">
        <x:v>-74</x:v>
      </x:c>
      <x:c r="K2996" t="inlineStr">
        <x:is>
          <x:t xml:space="preserve">GÁS &amp; ENERGIA / G&amp;EBC</x:t>
        </x:is>
      </x:c>
      <x:c r="L2996" s="239" t="n">
        <x:v>-38</x:v>
      </x:c>
      <x:c r="M2996" s="239" t="n">
        <x:v>-36</x:v>
      </x:c>
    </x:row>
    <x:row r="2997">
      <x:c r="A2997" t="inlineStr">
        <x:is>
          <x:t xml:space="preserve">4T12</x:t>
        </x:is>
      </x:c>
      <x:c r="B2997" t="n">
        <x:v>2012</x:v>
      </x:c>
      <x:c r="C2997" t="n">
        <x:v>4</x:v>
      </x:c>
      <x:c r="D2997" t="n">
        <x:v>28</x:v>
      </x:c>
      <x:c r="E2997" s="203" t="n">
        <x:v>41274</x:v>
      </x:c>
      <x:c r="F2997" t="inlineStr">
        <x:is>
          <x:t xml:space="preserve">EBIT007</x:t>
        </x:is>
      </x:c>
      <x:c r="G2997" t="inlineStr">
        <x:is>
          <x:t xml:space="preserve">Despesa</x:t>
        </x:is>
      </x:c>
      <x:c r="H2997" t="inlineStr">
        <x:is>
          <x:t xml:space="preserve">Pesquisa e desenvolvimento</x:t>
        </x:is>
      </x:c>
      <x:c r="I2997" t="inlineStr">
        <x:is>
          <x:t xml:space="preserve">INTERNACIONAL</x:t>
        </x:is>
      </x:c>
      <x:c r="J2997" s="239" t="n">
        <x:v>-1</x:v>
      </x:c>
      <x:c r="K2997" t="inlineStr">
        <x:is>
          <x:t xml:space="preserve">INTERNACIONAL</x:t>
        </x:is>
      </x:c>
      <x:c r="L2997" s="239" t="n">
        <x:v>-1</x:v>
      </x:c>
      <x:c r="M2997" s="239" t="n">
        <x:v>0</x:v>
      </x:c>
    </x:row>
    <x:row r="2998">
      <x:c r="A2998" t="inlineStr">
        <x:is>
          <x:t xml:space="preserve">4T12</x:t>
        </x:is>
      </x:c>
      <x:c r="B2998" t="n">
        <x:v>2012</x:v>
      </x:c>
      <x:c r="C2998" t="n">
        <x:v>4</x:v>
      </x:c>
      <x:c r="D2998" t="n">
        <x:v>28</x:v>
      </x:c>
      <x:c r="E2998" s="203" t="n">
        <x:v>41274</x:v>
      </x:c>
      <x:c r="F2998" t="inlineStr">
        <x:is>
          <x:t xml:space="preserve">EBIT007</x:t>
        </x:is>
      </x:c>
      <x:c r="G2998" t="inlineStr">
        <x:is>
          <x:t xml:space="preserve">Despesa</x:t>
        </x:is>
      </x:c>
      <x:c r="H2998" t="inlineStr">
        <x:is>
          <x:t xml:space="preserve">Pesquisa e desenvolvimento</x:t>
        </x:is>
      </x:c>
      <x:c r="I2998" t="inlineStr">
        <x:is>
          <x:t xml:space="preserve">TOTAL</x:t>
        </x:is>
      </x:c>
      <x:c r="J2998" s="239" t="n">
        <x:v>-2238</x:v>
      </x:c>
      <x:c r="K2998" t="inlineStr">
        <x:is>
          <x:t xml:space="preserve">TOTAL</x:t>
        </x:is>
      </x:c>
      <x:c r="L2998" s="239" t="n">
        <x:v>-1535</x:v>
      </x:c>
      <x:c r="M2998" s="239" t="n">
        <x:v>-703</x:v>
      </x:c>
    </x:row>
    <x:row r="2999">
      <x:c r="A2999" t="inlineStr">
        <x:is>
          <x:t xml:space="preserve">4T12</x:t>
        </x:is>
      </x:c>
      <x:c r="B2999" t="n">
        <x:v>2012</x:v>
      </x:c>
      <x:c r="C2999" t="n">
        <x:v>4</x:v>
      </x:c>
      <x:c r="D2999" t="n">
        <x:v>28</x:v>
      </x:c>
      <x:c r="E2999" s="203" t="n">
        <x:v>41274</x:v>
      </x:c>
      <x:c r="F2999" t="inlineStr">
        <x:is>
          <x:t xml:space="preserve">EBIT010</x:t>
        </x:is>
      </x:c>
      <x:c r="G2999" t="inlineStr">
        <x:is>
          <x:t xml:space="preserve">Despesa</x:t>
        </x:is>
      </x:c>
      <x:c r="H2999" t="inlineStr">
        <x:is>
          <x:t xml:space="preserve">Outras</x:t>
        </x:is>
      </x:c>
      <x:c r="I2999" t="inlineStr">
        <x:is>
          <x:t xml:space="preserve">ABAST</x:t>
        </x:is>
      </x:c>
      <x:c r="J2999" s="239" t="n">
        <x:v>-1409</x:v>
      </x:c>
      <x:c r="K2999" t="inlineStr">
        <x:is>
          <x:t xml:space="preserve">ABASTECIMENTO</x:t>
        </x:is>
      </x:c>
      <x:c r="L2999" s="239" t="n">
        <x:v>-1573</x:v>
      </x:c>
      <x:c r="M2999" s="239" t="n">
        <x:v>164</x:v>
      </x:c>
    </x:row>
    <x:row r="3000">
      <x:c r="A3000" t="inlineStr">
        <x:is>
          <x:t xml:space="preserve">4T12</x:t>
        </x:is>
      </x:c>
      <x:c r="B3000" t="n">
        <x:v>2012</x:v>
      </x:c>
      <x:c r="C3000" t="n">
        <x:v>4</x:v>
      </x:c>
      <x:c r="D3000" t="n">
        <x:v>28</x:v>
      </x:c>
      <x:c r="E3000" s="203" t="n">
        <x:v>41274</x:v>
      </x:c>
      <x:c r="F3000" t="inlineStr">
        <x:is>
          <x:t xml:space="preserve">EBIT010</x:t>
        </x:is>
      </x:c>
      <x:c r="G3000" t="inlineStr">
        <x:is>
          <x:t xml:space="preserve">Despesa</x:t>
        </x:is>
      </x:c>
      <x:c r="H3000" t="inlineStr">
        <x:is>
          <x:t xml:space="preserve">Outras</x:t>
        </x:is>
      </x:c>
      <x:c r="I3000" t="inlineStr">
        <x:is>
          <x:t xml:space="preserve">BIOCOMBUSTÍVEL</x:t>
        </x:is>
      </x:c>
      <x:c r="J3000" s="239" t="n">
        <x:v>-6</x:v>
      </x:c>
      <x:c r="K3000" t="inlineStr">
        <x:is>
          <x:t xml:space="preserve">BIOCOMBUSTÍVEIS</x:t>
        </x:is>
      </x:c>
      <x:c r="L3000" s="239" t="n">
        <x:v>-18</x:v>
      </x:c>
      <x:c r="M3000" s="239" t="n">
        <x:v>12</x:v>
      </x:c>
    </x:row>
    <x:row r="3001">
      <x:c r="A3001" t="inlineStr">
        <x:is>
          <x:t xml:space="preserve">4T12</x:t>
        </x:is>
      </x:c>
      <x:c r="B3001" t="n">
        <x:v>2012</x:v>
      </x:c>
      <x:c r="C3001" t="n">
        <x:v>4</x:v>
      </x:c>
      <x:c r="D3001" t="n">
        <x:v>28</x:v>
      </x:c>
      <x:c r="E3001" s="203" t="n">
        <x:v>41274</x:v>
      </x:c>
      <x:c r="F3001" t="inlineStr">
        <x:is>
          <x:t xml:space="preserve">EBIT010</x:t>
        </x:is>
      </x:c>
      <x:c r="G3001" t="inlineStr">
        <x:is>
          <x:t xml:space="preserve">Despesa</x:t>
        </x:is>
      </x:c>
      <x:c r="H3001" t="inlineStr">
        <x:is>
          <x:t xml:space="preserve">Outras</x:t>
        </x:is>
      </x:c>
      <x:c r="I3001" t="inlineStr">
        <x:is>
          <x:t xml:space="preserve">CORPORATIVO</x:t>
        </x:is>
      </x:c>
      <x:c r="J3001" s="239" t="n">
        <x:v>-4236</x:v>
      </x:c>
      <x:c r="K3001" t="inlineStr">
        <x:is>
          <x:t xml:space="preserve">CORPORATIVO / OUTROS NEGÓCIOS</x:t>
        </x:is>
      </x:c>
      <x:c r="L3001" s="239" t="n">
        <x:v>-3118</x:v>
      </x:c>
      <x:c r="M3001" s="239" t="n">
        <x:v>-1118</x:v>
      </x:c>
    </x:row>
    <x:row r="3002">
      <x:c r="A3002" t="inlineStr">
        <x:is>
          <x:t xml:space="preserve">4T12</x:t>
        </x:is>
      </x:c>
      <x:c r="B3002" t="n">
        <x:v>2012</x:v>
      </x:c>
      <x:c r="C3002" t="n">
        <x:v>4</x:v>
      </x:c>
      <x:c r="D3002" t="n">
        <x:v>28</x:v>
      </x:c>
      <x:c r="E3002" s="203" t="n">
        <x:v>41274</x:v>
      </x:c>
      <x:c r="F3002" t="inlineStr">
        <x:is>
          <x:t xml:space="preserve">EBIT010</x:t>
        </x:is>
      </x:c>
      <x:c r="G3002" t="inlineStr">
        <x:is>
          <x:t xml:space="preserve">Despesa</x:t>
        </x:is>
      </x:c>
      <x:c r="H3002" t="inlineStr">
        <x:is>
          <x:t xml:space="preserve">Outras</x:t>
        </x:is>
      </x:c>
      <x:c r="I3002" t="inlineStr">
        <x:is>
          <x:t xml:space="preserve">DISTRIBUIÇÃO</x:t>
        </x:is>
      </x:c>
      <x:c r="J3002" s="239" t="n">
        <x:v>-87</x:v>
      </x:c>
      <x:c r="K3002" t="inlineStr">
        <x:is>
          <x:t xml:space="preserve">DISTRIBUIÇÃO</x:t>
        </x:is>
      </x:c>
      <x:c r="L3002" s="239" t="n">
        <x:v>-30</x:v>
      </x:c>
      <x:c r="M3002" s="239" t="n">
        <x:v>-57</x:v>
      </x:c>
    </x:row>
    <x:row r="3003">
      <x:c r="A3003" t="inlineStr">
        <x:is>
          <x:t xml:space="preserve">4T12</x:t>
        </x:is>
      </x:c>
      <x:c r="B3003" t="n">
        <x:v>2012</x:v>
      </x:c>
      <x:c r="C3003" t="n">
        <x:v>4</x:v>
      </x:c>
      <x:c r="D3003" t="n">
        <x:v>28</x:v>
      </x:c>
      <x:c r="E3003" s="203" t="n">
        <x:v>41274</x:v>
      </x:c>
      <x:c r="F3003" t="inlineStr">
        <x:is>
          <x:t xml:space="preserve">EBIT010</x:t>
        </x:is>
      </x:c>
      <x:c r="G3003" t="inlineStr">
        <x:is>
          <x:t xml:space="preserve">Despesa</x:t>
        </x:is>
      </x:c>
      <x:c r="H3003" t="inlineStr">
        <x:is>
          <x:t xml:space="preserve">Outras</x:t>
        </x:is>
      </x:c>
      <x:c r="I3003" t="inlineStr">
        <x:is>
          <x:t xml:space="preserve">E&amp;P</x:t>
        </x:is>
      </x:c>
      <x:c r="J3003" s="239" t="n">
        <x:v>-1471</x:v>
      </x:c>
      <x:c r="K3003" t="inlineStr">
        <x:is>
          <x:t xml:space="preserve">E&amp;P</x:t>
        </x:is>
      </x:c>
      <x:c r="L3003" s="239" t="n">
        <x:v>-1389</x:v>
      </x:c>
      <x:c r="M3003" s="239" t="n">
        <x:v>-82</x:v>
      </x:c>
    </x:row>
    <x:row r="3004">
      <x:c r="A3004" t="inlineStr">
        <x:is>
          <x:t xml:space="preserve">4T12</x:t>
        </x:is>
      </x:c>
      <x:c r="B3004" t="n">
        <x:v>2012</x:v>
      </x:c>
      <x:c r="C3004" t="n">
        <x:v>4</x:v>
      </x:c>
      <x:c r="D3004" t="n">
        <x:v>28</x:v>
      </x:c>
      <x:c r="E3004" s="203" t="n">
        <x:v>41274</x:v>
      </x:c>
      <x:c r="F3004" t="inlineStr">
        <x:is>
          <x:t xml:space="preserve">EBIT010</x:t>
        </x:is>
      </x:c>
      <x:c r="G3004" t="inlineStr">
        <x:is>
          <x:t xml:space="preserve">Despesa</x:t>
        </x:is>
      </x:c>
      <x:c r="H3004" t="inlineStr">
        <x:is>
          <x:t xml:space="preserve">Outras</x:t>
        </x:is>
      </x:c>
      <x:c r="I3004" t="inlineStr">
        <x:is>
          <x:t xml:space="preserve">ELIMINAÇÃO</x:t>
        </x:is>
      </x:c>
      <x:c r="J3004" s="239" t="n">
        <x:v>0</x:v>
      </x:c>
      <x:c r="K3004" t="inlineStr">
        <x:is>
          <x:t xml:space="preserve">ELIMINAÇÕES</x:t>
        </x:is>
      </x:c>
      <x:c r="L3004" s="239" t="n">
        <x:v>0</x:v>
      </x:c>
      <x:c r="M3004" s="239" t="n">
        <x:v>0</x:v>
      </x:c>
    </x:row>
    <x:row r="3005">
      <x:c r="A3005" t="inlineStr">
        <x:is>
          <x:t xml:space="preserve">4T12</x:t>
        </x:is>
      </x:c>
      <x:c r="B3005" t="n">
        <x:v>2012</x:v>
      </x:c>
      <x:c r="C3005" t="n">
        <x:v>4</x:v>
      </x:c>
      <x:c r="D3005" t="n">
        <x:v>28</x:v>
      </x:c>
      <x:c r="E3005" s="203" t="n">
        <x:v>41274</x:v>
      </x:c>
      <x:c r="F3005" t="inlineStr">
        <x:is>
          <x:t xml:space="preserve">EBIT010</x:t>
        </x:is>
      </x:c>
      <x:c r="G3005" t="inlineStr">
        <x:is>
          <x:t xml:space="preserve">Despesa</x:t>
        </x:is>
      </x:c>
      <x:c r="H3005" t="inlineStr">
        <x:is>
          <x:t xml:space="preserve">Outras</x:t>
        </x:is>
      </x:c>
      <x:c r="I3005" t="inlineStr">
        <x:is>
          <x:t xml:space="preserve">GÁS &amp; ENERGIA</x:t>
        </x:is>
      </x:c>
      <x:c r="J3005" s="239" t="n">
        <x:v>-22</x:v>
      </x:c>
      <x:c r="K3005" t="inlineStr">
        <x:is>
          <x:t xml:space="preserve">GÁS &amp; ENERGIA / G&amp;EBC</x:t>
        </x:is>
      </x:c>
      <x:c r="L3005" s="239" t="n">
        <x:v>-154</x:v>
      </x:c>
      <x:c r="M3005" s="239" t="n">
        <x:v>132</x:v>
      </x:c>
    </x:row>
    <x:row r="3006">
      <x:c r="A3006" t="inlineStr">
        <x:is>
          <x:t xml:space="preserve">4T12</x:t>
        </x:is>
      </x:c>
      <x:c r="B3006" t="n">
        <x:v>2012</x:v>
      </x:c>
      <x:c r="C3006" t="n">
        <x:v>4</x:v>
      </x:c>
      <x:c r="D3006" t="n">
        <x:v>28</x:v>
      </x:c>
      <x:c r="E3006" s="203" t="n">
        <x:v>41274</x:v>
      </x:c>
      <x:c r="F3006" t="inlineStr">
        <x:is>
          <x:t xml:space="preserve">EBIT010</x:t>
        </x:is>
      </x:c>
      <x:c r="G3006" t="inlineStr">
        <x:is>
          <x:t xml:space="preserve">Despesa</x:t>
        </x:is>
      </x:c>
      <x:c r="H3006" t="inlineStr">
        <x:is>
          <x:t xml:space="preserve">Outras</x:t>
        </x:is>
      </x:c>
      <x:c r="I3006" t="inlineStr">
        <x:is>
          <x:t xml:space="preserve">INTERNACIONAL</x:t>
        </x:is>
      </x:c>
      <x:c r="J3006" s="239" t="n">
        <x:v>-964</x:v>
      </x:c>
      <x:c r="K3006" t="inlineStr">
        <x:is>
          <x:t xml:space="preserve">INTERNACIONAL</x:t>
        </x:is>
      </x:c>
      <x:c r="L3006" s="239" t="n">
        <x:v>-196</x:v>
      </x:c>
      <x:c r="M3006" s="239" t="n">
        <x:v>-768</x:v>
      </x:c>
    </x:row>
    <x:row r="3007">
      <x:c r="A3007" t="inlineStr">
        <x:is>
          <x:t xml:space="preserve">4T12</x:t>
        </x:is>
      </x:c>
      <x:c r="B3007" t="n">
        <x:v>2012</x:v>
      </x:c>
      <x:c r="C3007" t="n">
        <x:v>4</x:v>
      </x:c>
      <x:c r="D3007" t="n">
        <x:v>28</x:v>
      </x:c>
      <x:c r="E3007" s="203" t="n">
        <x:v>41274</x:v>
      </x:c>
      <x:c r="F3007" t="inlineStr">
        <x:is>
          <x:t xml:space="preserve">EBIT010</x:t>
        </x:is>
      </x:c>
      <x:c r="G3007" t="inlineStr">
        <x:is>
          <x:t xml:space="preserve">Despesa</x:t>
        </x:is>
      </x:c>
      <x:c r="H3007" t="inlineStr">
        <x:is>
          <x:t xml:space="preserve">Outras</x:t>
        </x:is>
      </x:c>
      <x:c r="I3007" t="inlineStr">
        <x:is>
          <x:t xml:space="preserve">TOTAL</x:t>
        </x:is>
      </x:c>
      <x:c r="J3007" s="239" t="n">
        <x:v>-8195</x:v>
      </x:c>
      <x:c r="K3007" t="inlineStr">
        <x:is>
          <x:t xml:space="preserve">TOTAL</x:t>
        </x:is>
      </x:c>
      <x:c r="L3007" s="239" t="n">
        <x:v>-6478</x:v>
      </x:c>
      <x:c r="M3007" s="239" t="n">
        <x:v>-1717</x:v>
      </x:c>
    </x:row>
    <x:row r="3008">
      <x:c r="A3008" t="inlineStr">
        <x:is>
          <x:t xml:space="preserve">4T12</x:t>
        </x:is>
      </x:c>
      <x:c r="B3008" t="n">
        <x:v>2012</x:v>
      </x:c>
      <x:c r="C3008" t="n">
        <x:v>4</x:v>
      </x:c>
      <x:c r="D3008" t="n">
        <x:v>28</x:v>
      </x:c>
      <x:c r="E3008" s="203" t="n">
        <x:v>41274</x:v>
      </x:c>
      <x:c r="F3008" t="inlineStr">
        <x:is>
          <x:t xml:space="preserve">EBIT011</x:t>
        </x:is>
      </x:c>
      <x:c r="G3008" t="inlineStr">
        <x:is>
          <x:t xml:space="preserve">Despesas Totais</x:t>
        </x:is>
      </x:c>
      <x:c r="H3008" t="inlineStr">
        <x:is>
          <x:t xml:space="preserve">Despesas</x:t>
        </x:is>
      </x:c>
      <x:c r="I3008" t="inlineStr">
        <x:is>
          <x:t xml:space="preserve">ABAST</x:t>
        </x:is>
      </x:c>
      <x:c r="J3008" s="239" t="n">
        <x:v>-7916</x:v>
      </x:c>
      <x:c r="K3008" t="inlineStr">
        <x:is>
          <x:t xml:space="preserve">ABASTECIMENTO</x:t>
        </x:is>
      </x:c>
      <x:c r="L3008" s="239" t="n">
        <x:v>-6610</x:v>
      </x:c>
      <x:c r="M3008" s="239" t="n">
        <x:v>-1306</x:v>
      </x:c>
    </x:row>
    <x:row r="3009">
      <x:c r="A3009" t="inlineStr">
        <x:is>
          <x:t xml:space="preserve">4T12</x:t>
        </x:is>
      </x:c>
      <x:c r="B3009" t="n">
        <x:v>2012</x:v>
      </x:c>
      <x:c r="C3009" t="n">
        <x:v>4</x:v>
      </x:c>
      <x:c r="D3009" t="n">
        <x:v>28</x:v>
      </x:c>
      <x:c r="E3009" s="203" t="n">
        <x:v>41274</x:v>
      </x:c>
      <x:c r="F3009" t="inlineStr">
        <x:is>
          <x:t xml:space="preserve">EBIT011</x:t>
        </x:is>
      </x:c>
      <x:c r="G3009" t="inlineStr">
        <x:is>
          <x:t xml:space="preserve">Despesas Totais</x:t>
        </x:is>
      </x:c>
      <x:c r="H3009" t="inlineStr">
        <x:is>
          <x:t xml:space="preserve">Despesas</x:t>
        </x:is>
      </x:c>
      <x:c r="I3009" t="inlineStr">
        <x:is>
          <x:t xml:space="preserve">BIOCOMBUSTÍVEL</x:t>
        </x:is>
      </x:c>
      <x:c r="J3009" s="239" t="n">
        <x:v>-200</x:v>
      </x:c>
      <x:c r="K3009" t="inlineStr">
        <x:is>
          <x:t xml:space="preserve">BIOCOMBUSTÍVEIS</x:t>
        </x:is>
      </x:c>
      <x:c r="L3009" s="239" t="n">
        <x:v>-167</x:v>
      </x:c>
      <x:c r="M3009" s="239" t="n">
        <x:v>-33</x:v>
      </x:c>
    </x:row>
    <x:row r="3010">
      <x:c r="A3010" t="inlineStr">
        <x:is>
          <x:t xml:space="preserve">4T12</x:t>
        </x:is>
      </x:c>
      <x:c r="B3010" t="n">
        <x:v>2012</x:v>
      </x:c>
      <x:c r="C3010" t="n">
        <x:v>4</x:v>
      </x:c>
      <x:c r="D3010" t="n">
        <x:v>28</x:v>
      </x:c>
      <x:c r="E3010" s="203" t="n">
        <x:v>41274</x:v>
      </x:c>
      <x:c r="F3010" t="inlineStr">
        <x:is>
          <x:t xml:space="preserve">EBIT011</x:t>
        </x:is>
      </x:c>
      <x:c r="G3010" t="inlineStr">
        <x:is>
          <x:t xml:space="preserve">Despesas Totais</x:t>
        </x:is>
      </x:c>
      <x:c r="H3010" t="inlineStr">
        <x:is>
          <x:t xml:space="preserve">Despesas</x:t>
        </x:is>
      </x:c>
      <x:c r="I3010" t="inlineStr">
        <x:is>
          <x:t xml:space="preserve">CORPORATIVO</x:t>
        </x:is>
      </x:c>
      <x:c r="J3010" s="239" t="n">
        <x:v>-9641</x:v>
      </x:c>
      <x:c r="K3010" t="inlineStr">
        <x:is>
          <x:t xml:space="preserve">CORPORATIVO / OUTROS NEGÓCIOS</x:t>
        </x:is>
      </x:c>
      <x:c r="L3010" s="239" t="n">
        <x:v>-7115</x:v>
      </x:c>
      <x:c r="M3010" s="239" t="n">
        <x:v>-2526</x:v>
      </x:c>
    </x:row>
    <x:row r="3011">
      <x:c r="A3011" t="inlineStr">
        <x:is>
          <x:t xml:space="preserve">4T12</x:t>
        </x:is>
      </x:c>
      <x:c r="B3011" t="n">
        <x:v>2012</x:v>
      </x:c>
      <x:c r="C3011" t="n">
        <x:v>4</x:v>
      </x:c>
      <x:c r="D3011" t="n">
        <x:v>28</x:v>
      </x:c>
      <x:c r="E3011" s="203" t="n">
        <x:v>41274</x:v>
      </x:c>
      <x:c r="F3011" t="inlineStr">
        <x:is>
          <x:t xml:space="preserve">EBIT011</x:t>
        </x:is>
      </x:c>
      <x:c r="G3011" t="inlineStr">
        <x:is>
          <x:t xml:space="preserve">Despesas Totais</x:t>
        </x:is>
      </x:c>
      <x:c r="H3011" t="inlineStr">
        <x:is>
          <x:t xml:space="preserve">Despesas</x:t>
        </x:is>
      </x:c>
      <x:c r="I3011" t="inlineStr">
        <x:is>
          <x:t xml:space="preserve">DISTRIBUIÇÃO</x:t>
        </x:is>
      </x:c>
      <x:c r="J3011" s="239" t="n">
        <x:v>-4489</x:v>
      </x:c>
      <x:c r="K3011" t="inlineStr">
        <x:is>
          <x:t xml:space="preserve">DISTRIBUIÇÃO</x:t>
        </x:is>
      </x:c>
      <x:c r="L3011" s="239" t="n">
        <x:v>-3178</x:v>
      </x:c>
      <x:c r="M3011" s="239" t="n">
        <x:v>-1311</x:v>
      </x:c>
    </x:row>
    <x:row r="3012">
      <x:c r="A3012" t="inlineStr">
        <x:is>
          <x:t xml:space="preserve">4T12</x:t>
        </x:is>
      </x:c>
      <x:c r="B3012" t="n">
        <x:v>2012</x:v>
      </x:c>
      <x:c r="C3012" t="n">
        <x:v>4</x:v>
      </x:c>
      <x:c r="D3012" t="n">
        <x:v>28</x:v>
      </x:c>
      <x:c r="E3012" s="203" t="n">
        <x:v>41274</x:v>
      </x:c>
      <x:c r="F3012" t="inlineStr">
        <x:is>
          <x:t xml:space="preserve">EBIT011</x:t>
        </x:is>
      </x:c>
      <x:c r="G3012" t="inlineStr">
        <x:is>
          <x:t xml:space="preserve">Despesas Totais</x:t>
        </x:is>
      </x:c>
      <x:c r="H3012" t="inlineStr">
        <x:is>
          <x:t xml:space="preserve">Despesas</x:t>
        </x:is>
      </x:c>
      <x:c r="I3012" t="inlineStr">
        <x:is>
          <x:t xml:space="preserve">E&amp;P</x:t>
        </x:is>
      </x:c>
      <x:c r="J3012" s="239" t="n">
        <x:v>-10708</x:v>
      </x:c>
      <x:c r="K3012" t="inlineStr">
        <x:is>
          <x:t xml:space="preserve">E&amp;P</x:t>
        </x:is>
      </x:c>
      <x:c r="L3012" s="239" t="n">
        <x:v>-8250</x:v>
      </x:c>
      <x:c r="M3012" s="239" t="n">
        <x:v>-2458</x:v>
      </x:c>
    </x:row>
    <x:row r="3013">
      <x:c r="A3013" t="inlineStr">
        <x:is>
          <x:t xml:space="preserve">4T12</x:t>
        </x:is>
      </x:c>
      <x:c r="B3013" t="n">
        <x:v>2012</x:v>
      </x:c>
      <x:c r="C3013" t="n">
        <x:v>4</x:v>
      </x:c>
      <x:c r="D3013" t="n">
        <x:v>28</x:v>
      </x:c>
      <x:c r="E3013" s="203" t="n">
        <x:v>41274</x:v>
      </x:c>
      <x:c r="F3013" t="inlineStr">
        <x:is>
          <x:t xml:space="preserve">EBIT011</x:t>
        </x:is>
      </x:c>
      <x:c r="G3013" t="inlineStr">
        <x:is>
          <x:t xml:space="preserve">Despesas Totais</x:t>
        </x:is>
      </x:c>
      <x:c r="H3013" t="inlineStr">
        <x:is>
          <x:t xml:space="preserve">Despesas</x:t>
        </x:is>
      </x:c>
      <x:c r="I3013" t="inlineStr">
        <x:is>
          <x:t xml:space="preserve">ELIMINAÇÃO</x:t>
        </x:is>
      </x:c>
      <x:c r="J3013" s="239" t="n">
        <x:v>298</x:v>
      </x:c>
      <x:c r="K3013" t="inlineStr">
        <x:is>
          <x:t xml:space="preserve">ELIMINAÇÕES</x:t>
        </x:is>
      </x:c>
      <x:c r="L3013" s="239" t="n">
        <x:v>263</x:v>
      </x:c>
      <x:c r="M3013" s="239" t="n">
        <x:v>35</x:v>
      </x:c>
    </x:row>
    <x:row r="3014">
      <x:c r="A3014" t="inlineStr">
        <x:is>
          <x:t xml:space="preserve">4T12</x:t>
        </x:is>
      </x:c>
      <x:c r="B3014" t="n">
        <x:v>2012</x:v>
      </x:c>
      <x:c r="C3014" t="n">
        <x:v>4</x:v>
      </x:c>
      <x:c r="D3014" t="n">
        <x:v>28</x:v>
      </x:c>
      <x:c r="E3014" s="203" t="n">
        <x:v>41274</x:v>
      </x:c>
      <x:c r="F3014" t="inlineStr">
        <x:is>
          <x:t xml:space="preserve">EBIT011</x:t>
        </x:is>
      </x:c>
      <x:c r="G3014" t="inlineStr">
        <x:is>
          <x:t xml:space="preserve">Despesas Totais</x:t>
        </x:is>
      </x:c>
      <x:c r="H3014" t="inlineStr">
        <x:is>
          <x:t xml:space="preserve">Despesas</x:t>
        </x:is>
      </x:c>
      <x:c r="I3014" t="inlineStr">
        <x:is>
          <x:t xml:space="preserve">GÁS &amp; ENERGIA</x:t>
        </x:is>
      </x:c>
      <x:c r="J3014" s="239" t="n">
        <x:v>-2108</x:v>
      </x:c>
      <x:c r="K3014" t="inlineStr">
        <x:is>
          <x:t xml:space="preserve">GÁS &amp; ENERGIA / G&amp;EBC</x:t>
        </x:is>
      </x:c>
      <x:c r="L3014" s="239" t="n">
        <x:v>-1616</x:v>
      </x:c>
      <x:c r="M3014" s="239" t="n">
        <x:v>-492</x:v>
      </x:c>
    </x:row>
    <x:row r="3015">
      <x:c r="A3015" t="inlineStr">
        <x:is>
          <x:t xml:space="preserve">4T12</x:t>
        </x:is>
      </x:c>
      <x:c r="B3015" t="n">
        <x:v>2012</x:v>
      </x:c>
      <x:c r="C3015" t="n">
        <x:v>4</x:v>
      </x:c>
      <x:c r="D3015" t="n">
        <x:v>28</x:v>
      </x:c>
      <x:c r="E3015" s="203" t="n">
        <x:v>41274</x:v>
      </x:c>
      <x:c r="F3015" t="inlineStr">
        <x:is>
          <x:t xml:space="preserve">EBIT011</x:t>
        </x:is>
      </x:c>
      <x:c r="G3015" t="inlineStr">
        <x:is>
          <x:t xml:space="preserve">Despesas Totais</x:t>
        </x:is>
      </x:c>
      <x:c r="H3015" t="inlineStr">
        <x:is>
          <x:t xml:space="preserve">Despesas</x:t>
        </x:is>
      </x:c>
      <x:c r="I3015" t="inlineStr">
        <x:is>
          <x:t xml:space="preserve">INTERNACIONAL</x:t>
        </x:is>
      </x:c>
      <x:c r="J3015" s="239" t="n">
        <x:v>-3746</x:v>
      </x:c>
      <x:c r="K3015" t="inlineStr">
        <x:is>
          <x:t xml:space="preserve">INTERNACIONAL</x:t>
        </x:is>
      </x:c>
      <x:c r="L3015" s="239" t="n">
        <x:v>-2019</x:v>
      </x:c>
      <x:c r="M3015" s="239" t="n">
        <x:v>-1727</x:v>
      </x:c>
    </x:row>
    <x:row r="3016">
      <x:c r="A3016" t="inlineStr">
        <x:is>
          <x:t xml:space="preserve">4T12</x:t>
        </x:is>
      </x:c>
      <x:c r="B3016" t="n">
        <x:v>2012</x:v>
      </x:c>
      <x:c r="C3016" t="n">
        <x:v>4</x:v>
      </x:c>
      <x:c r="D3016" t="n">
        <x:v>28</x:v>
      </x:c>
      <x:c r="E3016" s="203" t="n">
        <x:v>41274</x:v>
      </x:c>
      <x:c r="F3016" t="inlineStr">
        <x:is>
          <x:t xml:space="preserve">EBIT011</x:t>
        </x:is>
      </x:c>
      <x:c r="G3016" t="inlineStr">
        <x:is>
          <x:t xml:space="preserve">Despesas Totais</x:t>
        </x:is>
      </x:c>
      <x:c r="H3016" t="inlineStr">
        <x:is>
          <x:t xml:space="preserve">Despesas</x:t>
        </x:is>
      </x:c>
      <x:c r="I3016" t="inlineStr">
        <x:is>
          <x:t xml:space="preserve">TOTAL</x:t>
        </x:is>
      </x:c>
      <x:c r="J3016" s="239" t="n">
        <x:v>-38510</x:v>
      </x:c>
      <x:c r="K3016" t="inlineStr">
        <x:is>
          <x:t xml:space="preserve">TOTAL</x:t>
        </x:is>
      </x:c>
      <x:c r="L3016" s="239" t="n">
        <x:v>-28692</x:v>
      </x:c>
      <x:c r="M3016" s="239" t="n">
        <x:v>-9818</x:v>
      </x:c>
    </x:row>
    <x:row r="3017">
      <x:c r="A3017" t="inlineStr">
        <x:is>
          <x:t xml:space="preserve">4T12</x:t>
        </x:is>
      </x:c>
      <x:c r="B3017" t="n">
        <x:v>2012</x:v>
      </x:c>
      <x:c r="C3017" t="n">
        <x:v>4</x:v>
      </x:c>
      <x:c r="D3017" t="n">
        <x:v>28</x:v>
      </x:c>
      <x:c r="E3017" s="203" t="n">
        <x:v>41274</x:v>
      </x:c>
      <x:c r="F3017" t="inlineStr">
        <x:is>
          <x:t xml:space="preserve">EBIT012</x:t>
        </x:is>
      </x:c>
      <x:c r="G3017" t="inlineStr">
        <x:is>
          <x:t xml:space="preserve">Lucro Operacional Total</x:t>
        </x:is>
      </x:c>
      <x:c r="H3017" t="inlineStr">
        <x:is>
          <x:t xml:space="preserve">Lucro antes do resultado financeiro, das participações e impostos</x:t>
        </x:is>
      </x:c>
      <x:c r="I3017" t="inlineStr">
        <x:is>
          <x:t xml:space="preserve">ABAST</x:t>
        </x:is>
      </x:c>
      <x:c r="J3017" s="239" t="n">
        <x:v>-34168</x:v>
      </x:c>
      <x:c r="K3017" t="inlineStr">
        <x:is>
          <x:t xml:space="preserve">ABASTECIMENTO</x:t>
        </x:is>
      </x:c>
      <x:c r="L3017" s="239" t="n">
        <x:v>-25720</x:v>
      </x:c>
      <x:c r="M3017" s="239" t="n">
        <x:v>-8448</x:v>
      </x:c>
    </x:row>
    <x:row r="3018">
      <x:c r="A3018" t="inlineStr">
        <x:is>
          <x:t xml:space="preserve">4T12</x:t>
        </x:is>
      </x:c>
      <x:c r="B3018" t="n">
        <x:v>2012</x:v>
      </x:c>
      <x:c r="C3018" t="n">
        <x:v>4</x:v>
      </x:c>
      <x:c r="D3018" t="n">
        <x:v>28</x:v>
      </x:c>
      <x:c r="E3018" s="203" t="n">
        <x:v>41274</x:v>
      </x:c>
      <x:c r="F3018" t="inlineStr">
        <x:is>
          <x:t xml:space="preserve">EBIT012</x:t>
        </x:is>
      </x:c>
      <x:c r="G3018" t="inlineStr">
        <x:is>
          <x:t xml:space="preserve">Lucro Operacional Total</x:t>
        </x:is>
      </x:c>
      <x:c r="H3018" t="inlineStr">
        <x:is>
          <x:t xml:space="preserve">Lucro antes do resultado financeiro, das participações e impostos</x:t>
        </x:is>
      </x:c>
      <x:c r="I3018" t="inlineStr">
        <x:is>
          <x:t xml:space="preserve">BIOCOMBUSTÍVEL</x:t>
        </x:is>
      </x:c>
      <x:c r="J3018" s="239" t="n">
        <x:v>-250</x:v>
      </x:c>
      <x:c r="K3018" t="inlineStr">
        <x:is>
          <x:t xml:space="preserve">BIOCOMBUSTÍVEIS</x:t>
        </x:is>
      </x:c>
      <x:c r="L3018" s="239" t="n">
        <x:v>-203</x:v>
      </x:c>
      <x:c r="M3018" s="239" t="n">
        <x:v>-47</x:v>
      </x:c>
    </x:row>
    <x:row r="3019">
      <x:c r="A3019" t="inlineStr">
        <x:is>
          <x:t xml:space="preserve">4T12</x:t>
        </x:is>
      </x:c>
      <x:c r="B3019" t="n">
        <x:v>2012</x:v>
      </x:c>
      <x:c r="C3019" t="n">
        <x:v>4</x:v>
      </x:c>
      <x:c r="D3019" t="n">
        <x:v>28</x:v>
      </x:c>
      <x:c r="E3019" s="203" t="n">
        <x:v>41274</x:v>
      </x:c>
      <x:c r="F3019" t="inlineStr">
        <x:is>
          <x:t xml:space="preserve">EBIT012</x:t>
        </x:is>
      </x:c>
      <x:c r="G3019" t="inlineStr">
        <x:is>
          <x:t xml:space="preserve">Lucro Operacional Total</x:t>
        </x:is>
      </x:c>
      <x:c r="H3019" t="inlineStr">
        <x:is>
          <x:t xml:space="preserve">Lucro antes do resultado financeiro, das participações e impostos</x:t>
        </x:is>
      </x:c>
      <x:c r="I3019" t="inlineStr">
        <x:is>
          <x:t xml:space="preserve">CORPORATIVO</x:t>
        </x:is>
      </x:c>
      <x:c r="J3019" s="239" t="n">
        <x:v>-9641</x:v>
      </x:c>
      <x:c r="K3019" t="inlineStr">
        <x:is>
          <x:t xml:space="preserve">CORPORATIVO / OUTROS NEGÓCIOS</x:t>
        </x:is>
      </x:c>
      <x:c r="L3019" s="239" t="n">
        <x:v>-7115</x:v>
      </x:c>
      <x:c r="M3019" s="239" t="n">
        <x:v>-2526</x:v>
      </x:c>
    </x:row>
    <x:row r="3020">
      <x:c r="A3020" t="inlineStr">
        <x:is>
          <x:t xml:space="preserve">4T12</x:t>
        </x:is>
      </x:c>
      <x:c r="B3020" t="n">
        <x:v>2012</x:v>
      </x:c>
      <x:c r="C3020" t="n">
        <x:v>4</x:v>
      </x:c>
      <x:c r="D3020" t="n">
        <x:v>28</x:v>
      </x:c>
      <x:c r="E3020" s="203" t="n">
        <x:v>41274</x:v>
      </x:c>
      <x:c r="F3020" t="inlineStr">
        <x:is>
          <x:t xml:space="preserve">EBIT012</x:t>
        </x:is>
      </x:c>
      <x:c r="G3020" t="inlineStr">
        <x:is>
          <x:t xml:space="preserve">Lucro Operacional Total</x:t>
        </x:is>
      </x:c>
      <x:c r="H3020" t="inlineStr">
        <x:is>
          <x:t xml:space="preserve">Lucro antes do resultado financeiro, das participações e impostos</x:t>
        </x:is>
      </x:c>
      <x:c r="I3020" t="inlineStr">
        <x:is>
          <x:t xml:space="preserve">DISTRIBUIÇÃO</x:t>
        </x:is>
      </x:c>
      <x:c r="J3020" s="239" t="n">
        <x:v>2796</x:v>
      </x:c>
      <x:c r="K3020" t="inlineStr">
        <x:is>
          <x:t xml:space="preserve">DISTRIBUIÇÃO</x:t>
        </x:is>
      </x:c>
      <x:c r="L3020" s="239" t="n">
        <x:v>1890</x:v>
      </x:c>
      <x:c r="M3020" s="239" t="n">
        <x:v>906</x:v>
      </x:c>
    </x:row>
    <x:row r="3021">
      <x:c r="A3021" t="inlineStr">
        <x:is>
          <x:t xml:space="preserve">4T12</x:t>
        </x:is>
      </x:c>
      <x:c r="B3021" t="n">
        <x:v>2012</x:v>
      </x:c>
      <x:c r="C3021" t="n">
        <x:v>4</x:v>
      </x:c>
      <x:c r="D3021" t="n">
        <x:v>28</x:v>
      </x:c>
      <x:c r="E3021" s="203" t="n">
        <x:v>41274</x:v>
      </x:c>
      <x:c r="F3021" t="inlineStr">
        <x:is>
          <x:t xml:space="preserve">EBIT012</x:t>
        </x:is>
      </x:c>
      <x:c r="G3021" t="inlineStr">
        <x:is>
          <x:t xml:space="preserve">Lucro Operacional Total</x:t>
        </x:is>
      </x:c>
      <x:c r="H3021" t="inlineStr">
        <x:is>
          <x:t xml:space="preserve">Lucro antes do resultado financeiro, das participações e impostos</x:t>
        </x:is>
      </x:c>
      <x:c r="I3021" t="inlineStr">
        <x:is>
          <x:t xml:space="preserve">E&amp;P</x:t>
        </x:is>
      </x:c>
      <x:c r="J3021" s="239" t="n">
        <x:v>69214</x:v>
      </x:c>
      <x:c r="K3021" t="inlineStr">
        <x:is>
          <x:t xml:space="preserve">E&amp;P</x:t>
        </x:is>
      </x:c>
      <x:c r="L3021" s="239" t="n">
        <x:v>51398</x:v>
      </x:c>
      <x:c r="M3021" s="239" t="n">
        <x:v>17816</x:v>
      </x:c>
    </x:row>
    <x:row r="3022">
      <x:c r="A3022" t="inlineStr">
        <x:is>
          <x:t xml:space="preserve">4T12</x:t>
        </x:is>
      </x:c>
      <x:c r="B3022" t="n">
        <x:v>2012</x:v>
      </x:c>
      <x:c r="C3022" t="n">
        <x:v>4</x:v>
      </x:c>
      <x:c r="D3022" t="n">
        <x:v>28</x:v>
      </x:c>
      <x:c r="E3022" s="203" t="n">
        <x:v>41274</x:v>
      </x:c>
      <x:c r="F3022" t="inlineStr">
        <x:is>
          <x:t xml:space="preserve">EBIT012</x:t>
        </x:is>
      </x:c>
      <x:c r="G3022" t="inlineStr">
        <x:is>
          <x:t xml:space="preserve">Lucro Operacional Total</x:t>
        </x:is>
      </x:c>
      <x:c r="H3022" t="inlineStr">
        <x:is>
          <x:t xml:space="preserve">Lucro antes do resultado financeiro, das participações e impostos</x:t>
        </x:is>
      </x:c>
      <x:c r="I3022" t="inlineStr">
        <x:is>
          <x:t xml:space="preserve">ELIMINAÇÃO</x:t>
        </x:is>
      </x:c>
      <x:c r="J3022" s="239" t="n">
        <x:v>-1385</x:v>
      </x:c>
      <x:c r="K3022" t="inlineStr">
        <x:is>
          <x:t xml:space="preserve">ELIMINAÇÕES</x:t>
        </x:is>
      </x:c>
      <x:c r="L3022" s="239" t="n">
        <x:v>214</x:v>
      </x:c>
      <x:c r="M3022" s="239" t="n">
        <x:v>-1599</x:v>
      </x:c>
    </x:row>
    <x:row r="3023">
      <x:c r="A3023" t="inlineStr">
        <x:is>
          <x:t xml:space="preserve">4T12</x:t>
        </x:is>
      </x:c>
      <x:c r="B3023" t="n">
        <x:v>2012</x:v>
      </x:c>
      <x:c r="C3023" t="n">
        <x:v>4</x:v>
      </x:c>
      <x:c r="D3023" t="n">
        <x:v>28</x:v>
      </x:c>
      <x:c r="E3023" s="203" t="n">
        <x:v>41274</x:v>
      </x:c>
      <x:c r="F3023" t="inlineStr">
        <x:is>
          <x:t xml:space="preserve">EBIT012</x:t>
        </x:is>
      </x:c>
      <x:c r="G3023" t="inlineStr">
        <x:is>
          <x:t xml:space="preserve">Lucro Operacional Total</x:t>
        </x:is>
      </x:c>
      <x:c r="H3023" t="inlineStr">
        <x:is>
          <x:t xml:space="preserve">Lucro antes do resultado financeiro, das participações e impostos</x:t>
        </x:is>
      </x:c>
      <x:c r="I3023" t="inlineStr">
        <x:is>
          <x:t xml:space="preserve">GÁS &amp; ENERGIA</x:t>
        </x:is>
      </x:c>
      <x:c r="J3023" s="239" t="n">
        <x:v>2091</x:v>
      </x:c>
      <x:c r="K3023" t="inlineStr">
        <x:is>
          <x:t xml:space="preserve">GÁS &amp; ENERGIA / G&amp;EBC</x:t>
        </x:is>
      </x:c>
      <x:c r="L3023" s="239" t="n">
        <x:v>1474</x:v>
      </x:c>
      <x:c r="M3023" s="239" t="n">
        <x:v>617</x:v>
      </x:c>
    </x:row>
    <x:row r="3024">
      <x:c r="A3024" t="inlineStr">
        <x:is>
          <x:t xml:space="preserve">4T12</x:t>
        </x:is>
      </x:c>
      <x:c r="B3024" t="n">
        <x:v>2012</x:v>
      </x:c>
      <x:c r="C3024" t="n">
        <x:v>4</x:v>
      </x:c>
      <x:c r="D3024" t="n">
        <x:v>28</x:v>
      </x:c>
      <x:c r="E3024" s="203" t="n">
        <x:v>41274</x:v>
      </x:c>
      <x:c r="F3024" t="inlineStr">
        <x:is>
          <x:t xml:space="preserve">EBIT012</x:t>
        </x:is>
      </x:c>
      <x:c r="G3024" t="inlineStr">
        <x:is>
          <x:t xml:space="preserve">Lucro Operacional Total</x:t>
        </x:is>
      </x:c>
      <x:c r="H3024" t="inlineStr">
        <x:is>
          <x:t xml:space="preserve">Lucro antes do resultado financeiro, das participações e impostos</x:t>
        </x:is>
      </x:c>
      <x:c r="I3024" t="inlineStr">
        <x:is>
          <x:t xml:space="preserve">INTERNACIONAL</x:t>
        </x:is>
      </x:c>
      <x:c r="J3024" s="239" t="n">
        <x:v>3740</x:v>
      </x:c>
      <x:c r="K3024" t="inlineStr">
        <x:is>
          <x:t xml:space="preserve">INTERNACIONAL</x:t>
        </x:is>
      </x:c>
      <x:c r="L3024" s="239" t="n">
        <x:v>3715</x:v>
      </x:c>
      <x:c r="M3024" s="239" t="n">
        <x:v>25</x:v>
      </x:c>
    </x:row>
    <x:row r="3025">
      <x:c r="A3025" t="inlineStr">
        <x:is>
          <x:t xml:space="preserve">4T12</x:t>
        </x:is>
      </x:c>
      <x:c r="B3025" t="n">
        <x:v>2012</x:v>
      </x:c>
      <x:c r="C3025" t="n">
        <x:v>4</x:v>
      </x:c>
      <x:c r="D3025" t="n">
        <x:v>28</x:v>
      </x:c>
      <x:c r="E3025" s="203" t="n">
        <x:v>41274</x:v>
      </x:c>
      <x:c r="F3025" t="inlineStr">
        <x:is>
          <x:t xml:space="preserve">EBIT012</x:t>
        </x:is>
      </x:c>
      <x:c r="G3025" t="inlineStr">
        <x:is>
          <x:t xml:space="preserve">Lucro Operacional Total</x:t>
        </x:is>
      </x:c>
      <x:c r="H3025" t="inlineStr">
        <x:is>
          <x:t xml:space="preserve">Lucro antes do resultado financeiro, das participações e impostos</x:t>
        </x:is>
      </x:c>
      <x:c r="I3025" t="inlineStr">
        <x:is>
          <x:t xml:space="preserve">TOTAL</x:t>
        </x:is>
      </x:c>
      <x:c r="J3025" s="239" t="n">
        <x:v>32397</x:v>
      </x:c>
      <x:c r="K3025" t="inlineStr">
        <x:is>
          <x:t xml:space="preserve">TOTAL</x:t>
        </x:is>
      </x:c>
      <x:c r="L3025" s="239" t="n">
        <x:v>25653</x:v>
      </x:c>
      <x:c r="M3025" s="239" t="n">
        <x:v>6744</x:v>
      </x:c>
    </x:row>
    <x:row r="3026">
      <x:c r="A3026" t="inlineStr">
        <x:is>
          <x:t xml:space="preserve">1T13</x:t>
        </x:is>
      </x:c>
      <x:c r="B3026" t="n">
        <x:v>2013</x:v>
      </x:c>
      <x:c r="C3026" t="n">
        <x:v>1</x:v>
      </x:c>
      <x:c r="D3026" t="n">
        <x:v>29</x:v>
      </x:c>
      <x:c r="E3026" s="203" t="n">
        <x:v>41364</x:v>
      </x:c>
      <x:c r="F3026" t="inlineStr">
        <x:is>
          <x:t xml:space="preserve">EBIT000A</x:t>
        </x:is>
      </x:c>
      <x:c r="G3026" t="inlineStr">
        <x:is>
          <x:t xml:space="preserve">Receita</x:t>
        </x:is>
      </x:c>
      <x:c r="H3026" t="inlineStr">
        <x:is>
          <x:t xml:space="preserve">Intersegmentos</x:t>
        </x:is>
      </x:c>
      <x:c r="I3026" t="inlineStr">
        <x:is>
          <x:t xml:space="preserve">ABAST</x:t>
        </x:is>
      </x:c>
      <x:c r="J3026" s="239" t="n">
        <x:v>19956</x:v>
      </x:c>
      <x:c r="K3026" t="inlineStr">
        <x:is>
          <x:t xml:space="preserve">ABASTECIMENTO</x:t>
        </x:is>
      </x:c>
      <x:c r="L3026" s="239" t="n"/>
      <x:c r="M3026" s="239" t="n">
        <x:v>19956</x:v>
      </x:c>
    </x:row>
    <x:row r="3027">
      <x:c r="A3027" t="inlineStr">
        <x:is>
          <x:t xml:space="preserve">1T13</x:t>
        </x:is>
      </x:c>
      <x:c r="B3027" t="n">
        <x:v>2013</x:v>
      </x:c>
      <x:c r="C3027" t="n">
        <x:v>1</x:v>
      </x:c>
      <x:c r="D3027" t="n">
        <x:v>29</x:v>
      </x:c>
      <x:c r="E3027" s="203" t="n">
        <x:v>41364</x:v>
      </x:c>
      <x:c r="F3027" t="inlineStr">
        <x:is>
          <x:t xml:space="preserve">EBIT000A</x:t>
        </x:is>
      </x:c>
      <x:c r="G3027" t="inlineStr">
        <x:is>
          <x:t xml:space="preserve">Receita</x:t>
        </x:is>
      </x:c>
      <x:c r="H3027" t="inlineStr">
        <x:is>
          <x:t xml:space="preserve">Intersegmentos</x:t>
        </x:is>
      </x:c>
      <x:c r="I3027" t="inlineStr">
        <x:is>
          <x:t xml:space="preserve">BIOCOMBUSTÍVEIS</x:t>
        </x:is>
      </x:c>
      <x:c r="J3027" s="239" t="n">
        <x:v>212</x:v>
      </x:c>
      <x:c r="K3027" t="inlineStr">
        <x:is>
          <x:t xml:space="preserve">BIOCOMBUSTÍVEIS</x:t>
        </x:is>
      </x:c>
      <x:c r="L3027" s="239" t="n"/>
      <x:c r="M3027" s="239" t="n">
        <x:v>212</x:v>
      </x:c>
    </x:row>
    <x:row r="3028">
      <x:c r="A3028" t="inlineStr">
        <x:is>
          <x:t xml:space="preserve">1T13</x:t>
        </x:is>
      </x:c>
      <x:c r="B3028" t="n">
        <x:v>2013</x:v>
      </x:c>
      <x:c r="C3028" t="n">
        <x:v>1</x:v>
      </x:c>
      <x:c r="D3028" t="n">
        <x:v>29</x:v>
      </x:c>
      <x:c r="E3028" s="203" t="n">
        <x:v>41364</x:v>
      </x:c>
      <x:c r="F3028" t="inlineStr">
        <x:is>
          <x:t xml:space="preserve">EBIT000A</x:t>
        </x:is>
      </x:c>
      <x:c r="G3028" t="inlineStr">
        <x:is>
          <x:t xml:space="preserve">Receita</x:t>
        </x:is>
      </x:c>
      <x:c r="H3028" t="inlineStr">
        <x:is>
          <x:t xml:space="preserve">Intersegmentos</x:t>
        </x:is>
      </x:c>
      <x:c r="I3028" t="inlineStr">
        <x:is>
          <x:t xml:space="preserve">CORPORATIVO</x:t>
        </x:is>
      </x:c>
      <x:c r="J3028" s="239" t="n">
        <x:v>0</x:v>
      </x:c>
      <x:c r="K3028" t="inlineStr">
        <x:is>
          <x:t xml:space="preserve">CORPORATIVO / OUTROS NEGÓCIOS</x:t>
        </x:is>
      </x:c>
      <x:c r="L3028" s="239" t="n"/>
      <x:c r="M3028" s="239" t="n">
        <x:v>0</x:v>
      </x:c>
    </x:row>
    <x:row r="3029">
      <x:c r="A3029" t="inlineStr">
        <x:is>
          <x:t xml:space="preserve">1T13</x:t>
        </x:is>
      </x:c>
      <x:c r="B3029" t="n">
        <x:v>2013</x:v>
      </x:c>
      <x:c r="C3029" t="n">
        <x:v>1</x:v>
      </x:c>
      <x:c r="D3029" t="n">
        <x:v>29</x:v>
      </x:c>
      <x:c r="E3029" s="203" t="n">
        <x:v>41364</x:v>
      </x:c>
      <x:c r="F3029" t="inlineStr">
        <x:is>
          <x:t xml:space="preserve">EBIT000A</x:t>
        </x:is>
      </x:c>
      <x:c r="G3029" t="inlineStr">
        <x:is>
          <x:t xml:space="preserve">Receita</x:t>
        </x:is>
      </x:c>
      <x:c r="H3029" t="inlineStr">
        <x:is>
          <x:t xml:space="preserve">Intersegmentos</x:t>
        </x:is>
      </x:c>
      <x:c r="I3029" t="inlineStr">
        <x:is>
          <x:t xml:space="preserve">DISTRIBUIÇÃO</x:t>
        </x:is>
      </x:c>
      <x:c r="J3029" s="239" t="n">
        <x:v>583</x:v>
      </x:c>
      <x:c r="K3029" t="inlineStr">
        <x:is>
          <x:t xml:space="preserve">DISTRIBUIÇÃO</x:t>
        </x:is>
      </x:c>
      <x:c r="L3029" s="239" t="n"/>
      <x:c r="M3029" s="239" t="n">
        <x:v>583</x:v>
      </x:c>
    </x:row>
    <x:row r="3030">
      <x:c r="A3030" t="inlineStr">
        <x:is>
          <x:t xml:space="preserve">1T13</x:t>
        </x:is>
      </x:c>
      <x:c r="B3030" t="n">
        <x:v>2013</x:v>
      </x:c>
      <x:c r="C3030" t="n">
        <x:v>1</x:v>
      </x:c>
      <x:c r="D3030" t="n">
        <x:v>29</x:v>
      </x:c>
      <x:c r="E3030" s="203" t="n">
        <x:v>41364</x:v>
      </x:c>
      <x:c r="F3030" t="inlineStr">
        <x:is>
          <x:t xml:space="preserve">EBIT000A</x:t>
        </x:is>
      </x:c>
      <x:c r="G3030" t="inlineStr">
        <x:is>
          <x:t xml:space="preserve">Receita</x:t>
        </x:is>
      </x:c>
      <x:c r="H3030" t="inlineStr">
        <x:is>
          <x:t xml:space="preserve">Intersegmentos</x:t>
        </x:is>
      </x:c>
      <x:c r="I3030" t="inlineStr">
        <x:is>
          <x:t xml:space="preserve">E&amp;P</x:t>
        </x:is>
      </x:c>
      <x:c r="J3030" s="239" t="n">
        <x:v>34232</x:v>
      </x:c>
      <x:c r="K3030" t="inlineStr">
        <x:is>
          <x:t xml:space="preserve">E&amp;P</x:t>
        </x:is>
      </x:c>
      <x:c r="L3030" s="239" t="n"/>
      <x:c r="M3030" s="239" t="n">
        <x:v>34232</x:v>
      </x:c>
    </x:row>
    <x:row r="3031">
      <x:c r="A3031" t="inlineStr">
        <x:is>
          <x:t xml:space="preserve">1T13</x:t>
        </x:is>
      </x:c>
      <x:c r="B3031" t="n">
        <x:v>2013</x:v>
      </x:c>
      <x:c r="C3031" t="n">
        <x:v>1</x:v>
      </x:c>
      <x:c r="D3031" t="n">
        <x:v>29</x:v>
      </x:c>
      <x:c r="E3031" s="203" t="n">
        <x:v>41364</x:v>
      </x:c>
      <x:c r="F3031" t="inlineStr">
        <x:is>
          <x:t xml:space="preserve">EBIT000A</x:t>
        </x:is>
      </x:c>
      <x:c r="G3031" t="inlineStr">
        <x:is>
          <x:t xml:space="preserve">Receita</x:t>
        </x:is>
      </x:c>
      <x:c r="H3031" t="inlineStr">
        <x:is>
          <x:t xml:space="preserve">Intersegmentos</x:t>
        </x:is>
      </x:c>
      <x:c r="I3031" t="inlineStr">
        <x:is>
          <x:t xml:space="preserve">ELIMINAÇÃO</x:t>
        </x:is>
      </x:c>
      <x:c r="J3031" s="239" t="n">
        <x:v>-57391</x:v>
      </x:c>
      <x:c r="K3031" t="inlineStr">
        <x:is>
          <x:t xml:space="preserve">ELIMINAÇÕES</x:t>
        </x:is>
      </x:c>
      <x:c r="L3031" s="239" t="n"/>
      <x:c r="M3031" s="239" t="n">
        <x:v>-57391</x:v>
      </x:c>
    </x:row>
    <x:row r="3032">
      <x:c r="A3032" t="inlineStr">
        <x:is>
          <x:t xml:space="preserve">1T13</x:t>
        </x:is>
      </x:c>
      <x:c r="B3032" t="n">
        <x:v>2013</x:v>
      </x:c>
      <x:c r="C3032" t="n">
        <x:v>1</x:v>
      </x:c>
      <x:c r="D3032" t="n">
        <x:v>29</x:v>
      </x:c>
      <x:c r="E3032" s="203" t="n">
        <x:v>41364</x:v>
      </x:c>
      <x:c r="F3032" t="inlineStr">
        <x:is>
          <x:t xml:space="preserve">EBIT000A</x:t>
        </x:is>
      </x:c>
      <x:c r="G3032" t="inlineStr">
        <x:is>
          <x:t xml:space="preserve">Receita</x:t>
        </x:is>
      </x:c>
      <x:c r="H3032" t="inlineStr">
        <x:is>
          <x:t xml:space="preserve">Intersegmentos</x:t>
        </x:is>
      </x:c>
      <x:c r="I3032" t="inlineStr">
        <x:is>
          <x:t xml:space="preserve">GÁS &amp; ENERGIA</x:t>
        </x:is>
      </x:c>
      <x:c r="J3032" s="239" t="n">
        <x:v>707</x:v>
      </x:c>
      <x:c r="K3032" t="inlineStr">
        <x:is>
          <x:t xml:space="preserve">GÁS &amp; ENERGIA / G&amp;EBC</x:t>
        </x:is>
      </x:c>
      <x:c r="L3032" s="239" t="n"/>
      <x:c r="M3032" s="239" t="n">
        <x:v>707</x:v>
      </x:c>
    </x:row>
    <x:row r="3033">
      <x:c r="A3033" t="inlineStr">
        <x:is>
          <x:t xml:space="preserve">1T13</x:t>
        </x:is>
      </x:c>
      <x:c r="B3033" t="n">
        <x:v>2013</x:v>
      </x:c>
      <x:c r="C3033" t="n">
        <x:v>1</x:v>
      </x:c>
      <x:c r="D3033" t="n">
        <x:v>29</x:v>
      </x:c>
      <x:c r="E3033" s="203" t="n">
        <x:v>41364</x:v>
      </x:c>
      <x:c r="F3033" t="inlineStr">
        <x:is>
          <x:t xml:space="preserve">EBIT000A</x:t>
        </x:is>
      </x:c>
      <x:c r="G3033" t="inlineStr">
        <x:is>
          <x:t xml:space="preserve">Receita</x:t>
        </x:is>
      </x:c>
      <x:c r="H3033" t="inlineStr">
        <x:is>
          <x:t xml:space="preserve">Intersegmentos</x:t>
        </x:is>
      </x:c>
      <x:c r="I3033" t="inlineStr">
        <x:is>
          <x:t xml:space="preserve">INTERNACIONAL</x:t>
        </x:is>
      </x:c>
      <x:c r="J3033" s="239" t="n">
        <x:v>1701</x:v>
      </x:c>
      <x:c r="K3033" t="inlineStr">
        <x:is>
          <x:t xml:space="preserve">INTERNACIONAL</x:t>
        </x:is>
      </x:c>
      <x:c r="L3033" s="239" t="n"/>
      <x:c r="M3033" s="239" t="n">
        <x:v>1701</x:v>
      </x:c>
    </x:row>
    <x:row r="3034">
      <x:c r="A3034" t="inlineStr">
        <x:is>
          <x:t xml:space="preserve">1T13</x:t>
        </x:is>
      </x:c>
      <x:c r="B3034" t="n">
        <x:v>2013</x:v>
      </x:c>
      <x:c r="C3034" t="n">
        <x:v>1</x:v>
      </x:c>
      <x:c r="D3034" t="n">
        <x:v>29</x:v>
      </x:c>
      <x:c r="E3034" s="203" t="n">
        <x:v>41364</x:v>
      </x:c>
      <x:c r="F3034" t="inlineStr">
        <x:is>
          <x:t xml:space="preserve">EBIT000A</x:t>
        </x:is>
      </x:c>
      <x:c r="G3034" t="inlineStr">
        <x:is>
          <x:t xml:space="preserve">Receita</x:t>
        </x:is>
      </x:c>
      <x:c r="H3034" t="inlineStr">
        <x:is>
          <x:t xml:space="preserve">Intersegmentos</x:t>
        </x:is>
      </x:c>
      <x:c r="I3034" t="inlineStr">
        <x:is>
          <x:t xml:space="preserve">TOTAL</x:t>
        </x:is>
      </x:c>
      <x:c r="J3034" s="239" t="n">
        <x:v>0</x:v>
      </x:c>
      <x:c r="K3034" t="inlineStr">
        <x:is>
          <x:t xml:space="preserve">TOTAL</x:t>
        </x:is>
      </x:c>
      <x:c r="L3034" s="239" t="n"/>
      <x:c r="M3034" s="239" t="n">
        <x:v>0</x:v>
      </x:c>
    </x:row>
    <x:row r="3035">
      <x:c r="A3035" t="inlineStr">
        <x:is>
          <x:t xml:space="preserve">1T13</x:t>
        </x:is>
      </x:c>
      <x:c r="B3035" t="n">
        <x:v>2013</x:v>
      </x:c>
      <x:c r="C3035" t="n">
        <x:v>1</x:v>
      </x:c>
      <x:c r="D3035" t="n">
        <x:v>29</x:v>
      </x:c>
      <x:c r="E3035" s="203" t="n">
        <x:v>41364</x:v>
      </x:c>
      <x:c r="F3035" t="inlineStr">
        <x:is>
          <x:t xml:space="preserve">EBIT000B</x:t>
        </x:is>
      </x:c>
      <x:c r="G3035" t="inlineStr">
        <x:is>
          <x:t xml:space="preserve">Receita</x:t>
        </x:is>
      </x:c>
      <x:c r="H3035" t="inlineStr">
        <x:is>
          <x:t xml:space="preserve">Terceiros</x:t>
        </x:is>
      </x:c>
      <x:c r="I3035" t="inlineStr">
        <x:is>
          <x:t xml:space="preserve">ABAST</x:t>
        </x:is>
      </x:c>
      <x:c r="J3035" s="239" t="n">
        <x:v>36883</x:v>
      </x:c>
      <x:c r="K3035" t="inlineStr">
        <x:is>
          <x:t xml:space="preserve">ABASTECIMENTO</x:t>
        </x:is>
      </x:c>
      <x:c r="L3035" s="239" t="n"/>
      <x:c r="M3035" s="239" t="n">
        <x:v>36883</x:v>
      </x:c>
    </x:row>
    <x:row r="3036">
      <x:c r="A3036" t="inlineStr">
        <x:is>
          <x:t xml:space="preserve">1T13</x:t>
        </x:is>
      </x:c>
      <x:c r="B3036" t="n">
        <x:v>2013</x:v>
      </x:c>
      <x:c r="C3036" t="n">
        <x:v>1</x:v>
      </x:c>
      <x:c r="D3036" t="n">
        <x:v>29</x:v>
      </x:c>
      <x:c r="E3036" s="203" t="n">
        <x:v>41364</x:v>
      </x:c>
      <x:c r="F3036" t="inlineStr">
        <x:is>
          <x:t xml:space="preserve">EBIT000B</x:t>
        </x:is>
      </x:c>
      <x:c r="G3036" t="inlineStr">
        <x:is>
          <x:t xml:space="preserve">Receita</x:t>
        </x:is>
      </x:c>
      <x:c r="H3036" t="inlineStr">
        <x:is>
          <x:t xml:space="preserve">Terceiros</x:t>
        </x:is>
      </x:c>
      <x:c r="I3036" t="inlineStr">
        <x:is>
          <x:t xml:space="preserve">BIOCOMBUSTÍVEIS</x:t>
        </x:is>
      </x:c>
      <x:c r="J3036" s="239" t="n">
        <x:v>9</x:v>
      </x:c>
      <x:c r="K3036" t="inlineStr">
        <x:is>
          <x:t xml:space="preserve">BIOCOMBUSTÍVEIS</x:t>
        </x:is>
      </x:c>
      <x:c r="L3036" s="239" t="n"/>
      <x:c r="M3036" s="239" t="n">
        <x:v>9</x:v>
      </x:c>
    </x:row>
    <x:row r="3037">
      <x:c r="A3037" t="inlineStr">
        <x:is>
          <x:t xml:space="preserve">1T13</x:t>
        </x:is>
      </x:c>
      <x:c r="B3037" t="n">
        <x:v>2013</x:v>
      </x:c>
      <x:c r="C3037" t="n">
        <x:v>1</x:v>
      </x:c>
      <x:c r="D3037" t="n">
        <x:v>29</x:v>
      </x:c>
      <x:c r="E3037" s="203" t="n">
        <x:v>41364</x:v>
      </x:c>
      <x:c r="F3037" t="inlineStr">
        <x:is>
          <x:t xml:space="preserve">EBIT000B</x:t>
        </x:is>
      </x:c>
      <x:c r="G3037" t="inlineStr">
        <x:is>
          <x:t xml:space="preserve">Receita</x:t>
        </x:is>
      </x:c>
      <x:c r="H3037" t="inlineStr">
        <x:is>
          <x:t xml:space="preserve">Terceiros</x:t>
        </x:is>
      </x:c>
      <x:c r="I3037" t="inlineStr">
        <x:is>
          <x:t xml:space="preserve">CORPORATIVO</x:t>
        </x:is>
      </x:c>
      <x:c r="J3037" s="239" t="n">
        <x:v>0</x:v>
      </x:c>
      <x:c r="K3037" t="inlineStr">
        <x:is>
          <x:t xml:space="preserve">CORPORATIVO / OUTROS NEGÓCIOS</x:t>
        </x:is>
      </x:c>
      <x:c r="L3037" s="239" t="n"/>
      <x:c r="M3037" s="239" t="n">
        <x:v>0</x:v>
      </x:c>
    </x:row>
    <x:row r="3038">
      <x:c r="A3038" t="inlineStr">
        <x:is>
          <x:t xml:space="preserve">1T13</x:t>
        </x:is>
      </x:c>
      <x:c r="B3038" t="n">
        <x:v>2013</x:v>
      </x:c>
      <x:c r="C3038" t="n">
        <x:v>1</x:v>
      </x:c>
      <x:c r="D3038" t="n">
        <x:v>29</x:v>
      </x:c>
      <x:c r="E3038" s="203" t="n">
        <x:v>41364</x:v>
      </x:c>
      <x:c r="F3038" t="inlineStr">
        <x:is>
          <x:t xml:space="preserve">EBIT000B</x:t>
        </x:is>
      </x:c>
      <x:c r="G3038" t="inlineStr">
        <x:is>
          <x:t xml:space="preserve">Receita</x:t>
        </x:is>
      </x:c>
      <x:c r="H3038" t="inlineStr">
        <x:is>
          <x:t xml:space="preserve">Terceiros</x:t>
        </x:is>
      </x:c>
      <x:c r="I3038" t="inlineStr">
        <x:is>
          <x:t xml:space="preserve">DISTRIBUIÇÃO</x:t>
        </x:is>
      </x:c>
      <x:c r="J3038" s="239" t="n">
        <x:v>20763</x:v>
      </x:c>
      <x:c r="K3038" t="inlineStr">
        <x:is>
          <x:t xml:space="preserve">DISTRIBUIÇÃO</x:t>
        </x:is>
      </x:c>
      <x:c r="L3038" s="239" t="n"/>
      <x:c r="M3038" s="239" t="n">
        <x:v>20763</x:v>
      </x:c>
    </x:row>
    <x:row r="3039">
      <x:c r="A3039" t="inlineStr">
        <x:is>
          <x:t xml:space="preserve">1T13</x:t>
        </x:is>
      </x:c>
      <x:c r="B3039" t="n">
        <x:v>2013</x:v>
      </x:c>
      <x:c r="C3039" t="n">
        <x:v>1</x:v>
      </x:c>
      <x:c r="D3039" t="n">
        <x:v>29</x:v>
      </x:c>
      <x:c r="E3039" s="203" t="n">
        <x:v>41364</x:v>
      </x:c>
      <x:c r="F3039" t="inlineStr">
        <x:is>
          <x:t xml:space="preserve">EBIT000B</x:t>
        </x:is>
      </x:c>
      <x:c r="G3039" t="inlineStr">
        <x:is>
          <x:t xml:space="preserve">Receita</x:t>
        </x:is>
      </x:c>
      <x:c r="H3039" t="inlineStr">
        <x:is>
          <x:t xml:space="preserve">Terceiros</x:t>
        </x:is>
      </x:c>
      <x:c r="I3039" t="inlineStr">
        <x:is>
          <x:t xml:space="preserve">E&amp;P</x:t>
        </x:is>
      </x:c>
      <x:c r="J3039" s="239" t="n">
        <x:v>460</x:v>
      </x:c>
      <x:c r="K3039" t="inlineStr">
        <x:is>
          <x:t xml:space="preserve">E&amp;P</x:t>
        </x:is>
      </x:c>
      <x:c r="L3039" s="239" t="n"/>
      <x:c r="M3039" s="239" t="n">
        <x:v>460</x:v>
      </x:c>
    </x:row>
    <x:row r="3040">
      <x:c r="A3040" t="inlineStr">
        <x:is>
          <x:t xml:space="preserve">1T13</x:t>
        </x:is>
      </x:c>
      <x:c r="B3040" t="n">
        <x:v>2013</x:v>
      </x:c>
      <x:c r="C3040" t="n">
        <x:v>1</x:v>
      </x:c>
      <x:c r="D3040" t="n">
        <x:v>29</x:v>
      </x:c>
      <x:c r="E3040" s="203" t="n">
        <x:v>41364</x:v>
      </x:c>
      <x:c r="F3040" t="inlineStr">
        <x:is>
          <x:t xml:space="preserve">EBIT000B</x:t>
        </x:is>
      </x:c>
      <x:c r="G3040" t="inlineStr">
        <x:is>
          <x:t xml:space="preserve">Receita</x:t>
        </x:is>
      </x:c>
      <x:c r="H3040" t="inlineStr">
        <x:is>
          <x:t xml:space="preserve">Terceiros</x:t>
        </x:is>
      </x:c>
      <x:c r="I3040" t="inlineStr">
        <x:is>
          <x:t xml:space="preserve">ELIMINAÇÃO</x:t>
        </x:is>
      </x:c>
      <x:c r="J3040" s="239" t="n">
        <x:v>0</x:v>
      </x:c>
      <x:c r="K3040" t="inlineStr">
        <x:is>
          <x:t xml:space="preserve">ELIMINAÇÕES</x:t>
        </x:is>
      </x:c>
      <x:c r="L3040" s="239" t="n"/>
      <x:c r="M3040" s="239" t="n">
        <x:v>0</x:v>
      </x:c>
    </x:row>
    <x:row r="3041">
      <x:c r="A3041" t="inlineStr">
        <x:is>
          <x:t xml:space="preserve">1T13</x:t>
        </x:is>
      </x:c>
      <x:c r="B3041" t="n">
        <x:v>2013</x:v>
      </x:c>
      <x:c r="C3041" t="n">
        <x:v>1</x:v>
      </x:c>
      <x:c r="D3041" t="n">
        <x:v>29</x:v>
      </x:c>
      <x:c r="E3041" s="203" t="n">
        <x:v>41364</x:v>
      </x:c>
      <x:c r="F3041" t="inlineStr">
        <x:is>
          <x:t xml:space="preserve">EBIT000B</x:t>
        </x:is>
      </x:c>
      <x:c r="G3041" t="inlineStr">
        <x:is>
          <x:t xml:space="preserve">Receita</x:t>
        </x:is>
      </x:c>
      <x:c r="H3041" t="inlineStr">
        <x:is>
          <x:t xml:space="preserve">Terceiros</x:t>
        </x:is>
      </x:c>
      <x:c r="I3041" t="inlineStr">
        <x:is>
          <x:t xml:space="preserve">GÁS &amp; ENERGIA</x:t>
        </x:is>
      </x:c>
      <x:c r="J3041" s="239" t="n">
        <x:v>7442</x:v>
      </x:c>
      <x:c r="K3041" t="inlineStr">
        <x:is>
          <x:t xml:space="preserve">GÁS &amp; ENERGIA / G&amp;EBC</x:t>
        </x:is>
      </x:c>
      <x:c r="L3041" s="239" t="n"/>
      <x:c r="M3041" s="239" t="n">
        <x:v>7442</x:v>
      </x:c>
    </x:row>
    <x:row r="3042">
      <x:c r="A3042" t="inlineStr">
        <x:is>
          <x:t xml:space="preserve">1T13</x:t>
        </x:is>
      </x:c>
      <x:c r="B3042" t="n">
        <x:v>2013</x:v>
      </x:c>
      <x:c r="C3042" t="n">
        <x:v>1</x:v>
      </x:c>
      <x:c r="D3042" t="n">
        <x:v>29</x:v>
      </x:c>
      <x:c r="E3042" s="203" t="n">
        <x:v>41364</x:v>
      </x:c>
      <x:c r="F3042" t="inlineStr">
        <x:is>
          <x:t xml:space="preserve">EBIT000B</x:t>
        </x:is>
      </x:c>
      <x:c r="G3042" t="inlineStr">
        <x:is>
          <x:t xml:space="preserve">Receita</x:t>
        </x:is>
      </x:c>
      <x:c r="H3042" t="inlineStr">
        <x:is>
          <x:t xml:space="preserve">Terceiros</x:t>
        </x:is>
      </x:c>
      <x:c r="I3042" t="inlineStr">
        <x:is>
          <x:t xml:space="preserve">INTERNACIONAL</x:t>
        </x:is>
      </x:c>
      <x:c r="J3042" s="239" t="n">
        <x:v>6978</x:v>
      </x:c>
      <x:c r="K3042" t="inlineStr">
        <x:is>
          <x:t xml:space="preserve">INTERNACIONAL</x:t>
        </x:is>
      </x:c>
      <x:c r="L3042" s="239" t="n"/>
      <x:c r="M3042" s="239" t="n">
        <x:v>6978</x:v>
      </x:c>
    </x:row>
    <x:row r="3043">
      <x:c r="A3043" t="inlineStr">
        <x:is>
          <x:t xml:space="preserve">1T13</x:t>
        </x:is>
      </x:c>
      <x:c r="B3043" t="n">
        <x:v>2013</x:v>
      </x:c>
      <x:c r="C3043" t="n">
        <x:v>1</x:v>
      </x:c>
      <x:c r="D3043" t="n">
        <x:v>29</x:v>
      </x:c>
      <x:c r="E3043" s="203" t="n">
        <x:v>41364</x:v>
      </x:c>
      <x:c r="F3043" t="inlineStr">
        <x:is>
          <x:t xml:space="preserve">EBIT000B</x:t>
        </x:is>
      </x:c>
      <x:c r="G3043" t="inlineStr">
        <x:is>
          <x:t xml:space="preserve">Receita</x:t>
        </x:is>
      </x:c>
      <x:c r="H3043" t="inlineStr">
        <x:is>
          <x:t xml:space="preserve">Terceiros</x:t>
        </x:is>
      </x:c>
      <x:c r="I3043" t="inlineStr">
        <x:is>
          <x:t xml:space="preserve">TOTAL</x:t>
        </x:is>
      </x:c>
      <x:c r="J3043" s="239" t="n">
        <x:v>72535</x:v>
      </x:c>
      <x:c r="K3043" t="inlineStr">
        <x:is>
          <x:t xml:space="preserve">TOTAL</x:t>
        </x:is>
      </x:c>
      <x:c r="L3043" s="239" t="n"/>
      <x:c r="M3043" s="239" t="n">
        <x:v>72535</x:v>
      </x:c>
    </x:row>
    <x:row r="3044">
      <x:c r="A3044" t="inlineStr">
        <x:is>
          <x:t xml:space="preserve">1T13</x:t>
        </x:is>
      </x:c>
      <x:c r="B3044" t="n">
        <x:v>2013</x:v>
      </x:c>
      <x:c r="C3044" t="n">
        <x:v>1</x:v>
      </x:c>
      <x:c r="D3044" t="n">
        <x:v>29</x:v>
      </x:c>
      <x:c r="E3044" s="203" t="n">
        <x:v>41364</x:v>
      </x:c>
      <x:c r="F3044" t="inlineStr">
        <x:is>
          <x:t xml:space="preserve">EBIT001</x:t>
        </x:is>
      </x:c>
      <x:c r="G3044" t="inlineStr">
        <x:is>
          <x:t xml:space="preserve">Receita Total</x:t>
        </x:is>
      </x:c>
      <x:c r="H3044" t="inlineStr">
        <x:is>
          <x:t xml:space="preserve">Receita de vendas</x:t>
        </x:is>
      </x:c>
      <x:c r="I3044" t="inlineStr">
        <x:is>
          <x:t xml:space="preserve">ABAST</x:t>
        </x:is>
      </x:c>
      <x:c r="J3044" s="239" t="n">
        <x:v>56839</x:v>
      </x:c>
      <x:c r="K3044" t="inlineStr">
        <x:is>
          <x:t xml:space="preserve">ABASTECIMENTO</x:t>
        </x:is>
      </x:c>
      <x:c r="L3044" s="239" t="n"/>
      <x:c r="M3044" s="239" t="n">
        <x:v>56839</x:v>
      </x:c>
    </x:row>
    <x:row r="3045">
      <x:c r="A3045" t="inlineStr">
        <x:is>
          <x:t xml:space="preserve">1T13</x:t>
        </x:is>
      </x:c>
      <x:c r="B3045" t="n">
        <x:v>2013</x:v>
      </x:c>
      <x:c r="C3045" t="n">
        <x:v>1</x:v>
      </x:c>
      <x:c r="D3045" t="n">
        <x:v>29</x:v>
      </x:c>
      <x:c r="E3045" s="203" t="n">
        <x:v>41364</x:v>
      </x:c>
      <x:c r="F3045" t="inlineStr">
        <x:is>
          <x:t xml:space="preserve">EBIT001</x:t>
        </x:is>
      </x:c>
      <x:c r="G3045" t="inlineStr">
        <x:is>
          <x:t xml:space="preserve">Receita Total</x:t>
        </x:is>
      </x:c>
      <x:c r="H3045" t="inlineStr">
        <x:is>
          <x:t xml:space="preserve">Receita de vendas</x:t>
        </x:is>
      </x:c>
      <x:c r="I3045" t="inlineStr">
        <x:is>
          <x:t xml:space="preserve">BIOCOMBUSTÍVEIS</x:t>
        </x:is>
      </x:c>
      <x:c r="J3045" s="239" t="n">
        <x:v>221</x:v>
      </x:c>
      <x:c r="K3045" t="inlineStr">
        <x:is>
          <x:t xml:space="preserve">BIOCOMBUSTÍVEIS</x:t>
        </x:is>
      </x:c>
      <x:c r="L3045" s="239" t="n"/>
      <x:c r="M3045" s="239" t="n">
        <x:v>221</x:v>
      </x:c>
    </x:row>
    <x:row r="3046">
      <x:c r="A3046" t="inlineStr">
        <x:is>
          <x:t xml:space="preserve">1T13</x:t>
        </x:is>
      </x:c>
      <x:c r="B3046" t="n">
        <x:v>2013</x:v>
      </x:c>
      <x:c r="C3046" t="n">
        <x:v>1</x:v>
      </x:c>
      <x:c r="D3046" t="n">
        <x:v>29</x:v>
      </x:c>
      <x:c r="E3046" s="203" t="n">
        <x:v>41364</x:v>
      </x:c>
      <x:c r="F3046" t="inlineStr">
        <x:is>
          <x:t xml:space="preserve">EBIT001</x:t>
        </x:is>
      </x:c>
      <x:c r="G3046" t="inlineStr">
        <x:is>
          <x:t xml:space="preserve">Receita Total</x:t>
        </x:is>
      </x:c>
      <x:c r="H3046" t="inlineStr">
        <x:is>
          <x:t xml:space="preserve">Receita de vendas</x:t>
        </x:is>
      </x:c>
      <x:c r="I3046" t="inlineStr">
        <x:is>
          <x:t xml:space="preserve">CORPORATIVO</x:t>
        </x:is>
      </x:c>
      <x:c r="J3046" s="239" t="n">
        <x:v>0</x:v>
      </x:c>
      <x:c r="K3046" t="inlineStr">
        <x:is>
          <x:t xml:space="preserve">CORPORATIVO / OUTROS NEGÓCIOS</x:t>
        </x:is>
      </x:c>
      <x:c r="L3046" s="239" t="n"/>
      <x:c r="M3046" s="239" t="n">
        <x:v>0</x:v>
      </x:c>
    </x:row>
    <x:row r="3047">
      <x:c r="A3047" t="inlineStr">
        <x:is>
          <x:t xml:space="preserve">1T13</x:t>
        </x:is>
      </x:c>
      <x:c r="B3047" t="n">
        <x:v>2013</x:v>
      </x:c>
      <x:c r="C3047" t="n">
        <x:v>1</x:v>
      </x:c>
      <x:c r="D3047" t="n">
        <x:v>29</x:v>
      </x:c>
      <x:c r="E3047" s="203" t="n">
        <x:v>41364</x:v>
      </x:c>
      <x:c r="F3047" t="inlineStr">
        <x:is>
          <x:t xml:space="preserve">EBIT001</x:t>
        </x:is>
      </x:c>
      <x:c r="G3047" t="inlineStr">
        <x:is>
          <x:t xml:space="preserve">Receita Total</x:t>
        </x:is>
      </x:c>
      <x:c r="H3047" t="inlineStr">
        <x:is>
          <x:t xml:space="preserve">Receita de vendas</x:t>
        </x:is>
      </x:c>
      <x:c r="I3047" t="inlineStr">
        <x:is>
          <x:t xml:space="preserve">DISTRIBUIÇÃO</x:t>
        </x:is>
      </x:c>
      <x:c r="J3047" s="239" t="n">
        <x:v>21346</x:v>
      </x:c>
      <x:c r="K3047" t="inlineStr">
        <x:is>
          <x:t xml:space="preserve">DISTRIBUIÇÃO</x:t>
        </x:is>
      </x:c>
      <x:c r="L3047" s="239" t="n"/>
      <x:c r="M3047" s="239" t="n">
        <x:v>21346</x:v>
      </x:c>
    </x:row>
    <x:row r="3048">
      <x:c r="A3048" t="inlineStr">
        <x:is>
          <x:t xml:space="preserve">1T13</x:t>
        </x:is>
      </x:c>
      <x:c r="B3048" t="n">
        <x:v>2013</x:v>
      </x:c>
      <x:c r="C3048" t="n">
        <x:v>1</x:v>
      </x:c>
      <x:c r="D3048" t="n">
        <x:v>29</x:v>
      </x:c>
      <x:c r="E3048" s="203" t="n">
        <x:v>41364</x:v>
      </x:c>
      <x:c r="F3048" t="inlineStr">
        <x:is>
          <x:t xml:space="preserve">EBIT001</x:t>
        </x:is>
      </x:c>
      <x:c r="G3048" t="inlineStr">
        <x:is>
          <x:t xml:space="preserve">Receita Total</x:t>
        </x:is>
      </x:c>
      <x:c r="H3048" t="inlineStr">
        <x:is>
          <x:t xml:space="preserve">Receita de vendas</x:t>
        </x:is>
      </x:c>
      <x:c r="I3048" t="inlineStr">
        <x:is>
          <x:t xml:space="preserve">E&amp;P</x:t>
        </x:is>
      </x:c>
      <x:c r="J3048" s="239" t="n">
        <x:v>34692</x:v>
      </x:c>
      <x:c r="K3048" t="inlineStr">
        <x:is>
          <x:t xml:space="preserve">E&amp;P</x:t>
        </x:is>
      </x:c>
      <x:c r="L3048" s="239" t="n"/>
      <x:c r="M3048" s="239" t="n">
        <x:v>34692</x:v>
      </x:c>
    </x:row>
    <x:row r="3049">
      <x:c r="A3049" t="inlineStr">
        <x:is>
          <x:t xml:space="preserve">1T13</x:t>
        </x:is>
      </x:c>
      <x:c r="B3049" t="n">
        <x:v>2013</x:v>
      </x:c>
      <x:c r="C3049" t="n">
        <x:v>1</x:v>
      </x:c>
      <x:c r="D3049" t="n">
        <x:v>29</x:v>
      </x:c>
      <x:c r="E3049" s="203" t="n">
        <x:v>41364</x:v>
      </x:c>
      <x:c r="F3049" t="inlineStr">
        <x:is>
          <x:t xml:space="preserve">EBIT001</x:t>
        </x:is>
      </x:c>
      <x:c r="G3049" t="inlineStr">
        <x:is>
          <x:t xml:space="preserve">Receita Total</x:t>
        </x:is>
      </x:c>
      <x:c r="H3049" t="inlineStr">
        <x:is>
          <x:t xml:space="preserve">Receita de vendas</x:t>
        </x:is>
      </x:c>
      <x:c r="I3049" t="inlineStr">
        <x:is>
          <x:t xml:space="preserve">ELIMINAÇÃO</x:t>
        </x:is>
      </x:c>
      <x:c r="J3049" s="239" t="n">
        <x:v>-57391</x:v>
      </x:c>
      <x:c r="K3049" t="inlineStr">
        <x:is>
          <x:t xml:space="preserve">ELIMINAÇÕES</x:t>
        </x:is>
      </x:c>
      <x:c r="L3049" s="239" t="n"/>
      <x:c r="M3049" s="239" t="n">
        <x:v>-57391</x:v>
      </x:c>
    </x:row>
    <x:row r="3050">
      <x:c r="A3050" t="inlineStr">
        <x:is>
          <x:t xml:space="preserve">1T13</x:t>
        </x:is>
      </x:c>
      <x:c r="B3050" t="n">
        <x:v>2013</x:v>
      </x:c>
      <x:c r="C3050" t="n">
        <x:v>1</x:v>
      </x:c>
      <x:c r="D3050" t="n">
        <x:v>29</x:v>
      </x:c>
      <x:c r="E3050" s="203" t="n">
        <x:v>41364</x:v>
      </x:c>
      <x:c r="F3050" t="inlineStr">
        <x:is>
          <x:t xml:space="preserve">EBIT001</x:t>
        </x:is>
      </x:c>
      <x:c r="G3050" t="inlineStr">
        <x:is>
          <x:t xml:space="preserve">Receita Total</x:t>
        </x:is>
      </x:c>
      <x:c r="H3050" t="inlineStr">
        <x:is>
          <x:t xml:space="preserve">Receita de vendas</x:t>
        </x:is>
      </x:c>
      <x:c r="I3050" t="inlineStr">
        <x:is>
          <x:t xml:space="preserve">GÁS &amp; ENERGIA</x:t>
        </x:is>
      </x:c>
      <x:c r="J3050" s="239" t="n">
        <x:v>8149</x:v>
      </x:c>
      <x:c r="K3050" t="inlineStr">
        <x:is>
          <x:t xml:space="preserve">GÁS &amp; ENERGIA / G&amp;EBC</x:t>
        </x:is>
      </x:c>
      <x:c r="L3050" s="239" t="n"/>
      <x:c r="M3050" s="239" t="n">
        <x:v>8149</x:v>
      </x:c>
    </x:row>
    <x:row r="3051">
      <x:c r="A3051" t="inlineStr">
        <x:is>
          <x:t xml:space="preserve">1T13</x:t>
        </x:is>
      </x:c>
      <x:c r="B3051" t="n">
        <x:v>2013</x:v>
      </x:c>
      <x:c r="C3051" t="n">
        <x:v>1</x:v>
      </x:c>
      <x:c r="D3051" t="n">
        <x:v>29</x:v>
      </x:c>
      <x:c r="E3051" s="203" t="n">
        <x:v>41364</x:v>
      </x:c>
      <x:c r="F3051" t="inlineStr">
        <x:is>
          <x:t xml:space="preserve">EBIT001</x:t>
        </x:is>
      </x:c>
      <x:c r="G3051" t="inlineStr">
        <x:is>
          <x:t xml:space="preserve">Receita Total</x:t>
        </x:is>
      </x:c>
      <x:c r="H3051" t="inlineStr">
        <x:is>
          <x:t xml:space="preserve">Receita de vendas</x:t>
        </x:is>
      </x:c>
      <x:c r="I3051" t="inlineStr">
        <x:is>
          <x:t xml:space="preserve">INTERNACIONAL</x:t>
        </x:is>
      </x:c>
      <x:c r="J3051" s="239" t="n">
        <x:v>8679</x:v>
      </x:c>
      <x:c r="K3051" t="inlineStr">
        <x:is>
          <x:t xml:space="preserve">INTERNACIONAL</x:t>
        </x:is>
      </x:c>
      <x:c r="L3051" s="239" t="n"/>
      <x:c r="M3051" s="239" t="n">
        <x:v>8679</x:v>
      </x:c>
    </x:row>
    <x:row r="3052">
      <x:c r="A3052" t="inlineStr">
        <x:is>
          <x:t xml:space="preserve">1T13</x:t>
        </x:is>
      </x:c>
      <x:c r="B3052" t="n">
        <x:v>2013</x:v>
      </x:c>
      <x:c r="C3052" t="n">
        <x:v>1</x:v>
      </x:c>
      <x:c r="D3052" t="n">
        <x:v>29</x:v>
      </x:c>
      <x:c r="E3052" s="203" t="n">
        <x:v>41364</x:v>
      </x:c>
      <x:c r="F3052" t="inlineStr">
        <x:is>
          <x:t xml:space="preserve">EBIT001</x:t>
        </x:is>
      </x:c>
      <x:c r="G3052" t="inlineStr">
        <x:is>
          <x:t xml:space="preserve">Receita Total</x:t>
        </x:is>
      </x:c>
      <x:c r="H3052" t="inlineStr">
        <x:is>
          <x:t xml:space="preserve">Receita de vendas</x:t>
        </x:is>
      </x:c>
      <x:c r="I3052" t="inlineStr">
        <x:is>
          <x:t xml:space="preserve">TOTAL</x:t>
        </x:is>
      </x:c>
      <x:c r="J3052" s="239" t="n">
        <x:v>72535</x:v>
      </x:c>
      <x:c r="K3052" t="inlineStr">
        <x:is>
          <x:t xml:space="preserve">TOTAL</x:t>
        </x:is>
      </x:c>
      <x:c r="L3052" s="239" t="n"/>
      <x:c r="M3052" s="239" t="n">
        <x:v>72535</x:v>
      </x:c>
    </x:row>
    <x:row r="3053">
      <x:c r="A3053" t="inlineStr">
        <x:is>
          <x:t xml:space="preserve">1T13</x:t>
        </x:is>
      </x:c>
      <x:c r="B3053" t="n">
        <x:v>2013</x:v>
      </x:c>
      <x:c r="C3053" t="n">
        <x:v>1</x:v>
      </x:c>
      <x:c r="D3053" t="n">
        <x:v>29</x:v>
      </x:c>
      <x:c r="E3053" s="203" t="n">
        <x:v>41364</x:v>
      </x:c>
      <x:c r="F3053" t="inlineStr">
        <x:is>
          <x:t xml:space="preserve">EBIT002</x:t>
        </x:is>
      </x:c>
      <x:c r="G3053" t="inlineStr">
        <x:is>
          <x:t xml:space="preserve">Custo Total</x:t>
        </x:is>
      </x:c>
      <x:c r="H3053" t="inlineStr">
        <x:is>
          <x:t xml:space="preserve">Custo dos produtos vendidos</x:t>
        </x:is>
      </x:c>
      <x:c r="I3053" t="inlineStr">
        <x:is>
          <x:t xml:space="preserve">ABAST</x:t>
        </x:is>
      </x:c>
      <x:c r="J3053" s="239" t="n">
        <x:v>-61473</x:v>
      </x:c>
      <x:c r="K3053" t="inlineStr">
        <x:is>
          <x:t xml:space="preserve">ABASTECIMENTO</x:t>
        </x:is>
      </x:c>
      <x:c r="L3053" s="239" t="n"/>
      <x:c r="M3053" s="239" t="n">
        <x:v>-61473</x:v>
      </x:c>
    </x:row>
    <x:row r="3054">
      <x:c r="A3054" t="inlineStr">
        <x:is>
          <x:t xml:space="preserve">1T13</x:t>
        </x:is>
      </x:c>
      <x:c r="B3054" t="n">
        <x:v>2013</x:v>
      </x:c>
      <x:c r="C3054" t="n">
        <x:v>1</x:v>
      </x:c>
      <x:c r="D3054" t="n">
        <x:v>29</x:v>
      </x:c>
      <x:c r="E3054" s="203" t="n">
        <x:v>41364</x:v>
      </x:c>
      <x:c r="F3054" t="inlineStr">
        <x:is>
          <x:t xml:space="preserve">EBIT002</x:t>
        </x:is>
      </x:c>
      <x:c r="G3054" t="inlineStr">
        <x:is>
          <x:t xml:space="preserve">Custo Total</x:t>
        </x:is>
      </x:c>
      <x:c r="H3054" t="inlineStr">
        <x:is>
          <x:t xml:space="preserve">Custo dos produtos vendidos</x:t>
        </x:is>
      </x:c>
      <x:c r="I3054" t="inlineStr">
        <x:is>
          <x:t xml:space="preserve">BIOCOMBUSTÍVEIS</x:t>
        </x:is>
      </x:c>
      <x:c r="J3054" s="239" t="n">
        <x:v>-241</x:v>
      </x:c>
      <x:c r="K3054" t="inlineStr">
        <x:is>
          <x:t xml:space="preserve">BIOCOMBUSTÍVEIS</x:t>
        </x:is>
      </x:c>
      <x:c r="L3054" s="239" t="n"/>
      <x:c r="M3054" s="239" t="n">
        <x:v>-241</x:v>
      </x:c>
    </x:row>
    <x:row r="3055">
      <x:c r="A3055" t="inlineStr">
        <x:is>
          <x:t xml:space="preserve">1T13</x:t>
        </x:is>
      </x:c>
      <x:c r="B3055" t="n">
        <x:v>2013</x:v>
      </x:c>
      <x:c r="C3055" t="n">
        <x:v>1</x:v>
      </x:c>
      <x:c r="D3055" t="n">
        <x:v>29</x:v>
      </x:c>
      <x:c r="E3055" s="203" t="n">
        <x:v>41364</x:v>
      </x:c>
      <x:c r="F3055" t="inlineStr">
        <x:is>
          <x:t xml:space="preserve">EBIT002</x:t>
        </x:is>
      </x:c>
      <x:c r="G3055" t="inlineStr">
        <x:is>
          <x:t xml:space="preserve">Custo Total</x:t>
        </x:is>
      </x:c>
      <x:c r="H3055" t="inlineStr">
        <x:is>
          <x:t xml:space="preserve">Custo dos produtos vendidos</x:t>
        </x:is>
      </x:c>
      <x:c r="I3055" t="inlineStr">
        <x:is>
          <x:t xml:space="preserve">CORPORATIVO</x:t>
        </x:is>
      </x:c>
      <x:c r="J3055" s="239" t="n">
        <x:v>0</x:v>
      </x:c>
      <x:c r="K3055" t="inlineStr">
        <x:is>
          <x:t xml:space="preserve">CORPORATIVO / OUTROS NEGÓCIOS</x:t>
        </x:is>
      </x:c>
      <x:c r="L3055" s="239" t="n"/>
      <x:c r="M3055" s="239" t="n">
        <x:v>0</x:v>
      </x:c>
    </x:row>
    <x:row r="3056">
      <x:c r="A3056" t="inlineStr">
        <x:is>
          <x:t xml:space="preserve">1T13</x:t>
        </x:is>
      </x:c>
      <x:c r="B3056" t="n">
        <x:v>2013</x:v>
      </x:c>
      <x:c r="C3056" t="n">
        <x:v>1</x:v>
      </x:c>
      <x:c r="D3056" t="n">
        <x:v>29</x:v>
      </x:c>
      <x:c r="E3056" s="203" t="n">
        <x:v>41364</x:v>
      </x:c>
      <x:c r="F3056" t="inlineStr">
        <x:is>
          <x:t xml:space="preserve">EBIT002</x:t>
        </x:is>
      </x:c>
      <x:c r="G3056" t="inlineStr">
        <x:is>
          <x:t xml:space="preserve">Custo Total</x:t>
        </x:is>
      </x:c>
      <x:c r="H3056" t="inlineStr">
        <x:is>
          <x:t xml:space="preserve">Custo dos produtos vendidos</x:t>
        </x:is>
      </x:c>
      <x:c r="I3056" t="inlineStr">
        <x:is>
          <x:t xml:space="preserve">DISTRIBUIÇÃO</x:t>
        </x:is>
      </x:c>
      <x:c r="J3056" s="239" t="n">
        <x:v>-19104</x:v>
      </x:c>
      <x:c r="K3056" t="inlineStr">
        <x:is>
          <x:t xml:space="preserve">DISTRIBUIÇÃO</x:t>
        </x:is>
      </x:c>
      <x:c r="L3056" s="239" t="n"/>
      <x:c r="M3056" s="239" t="n">
        <x:v>-19104</x:v>
      </x:c>
    </x:row>
    <x:row r="3057">
      <x:c r="A3057" t="inlineStr">
        <x:is>
          <x:t xml:space="preserve">1T13</x:t>
        </x:is>
      </x:c>
      <x:c r="B3057" t="n">
        <x:v>2013</x:v>
      </x:c>
      <x:c r="C3057" t="n">
        <x:v>1</x:v>
      </x:c>
      <x:c r="D3057" t="n">
        <x:v>29</x:v>
      </x:c>
      <x:c r="E3057" s="203" t="n">
        <x:v>41364</x:v>
      </x:c>
      <x:c r="F3057" t="inlineStr">
        <x:is>
          <x:t xml:space="preserve">EBIT002</x:t>
        </x:is>
      </x:c>
      <x:c r="G3057" t="inlineStr">
        <x:is>
          <x:t xml:space="preserve">Custo Total</x:t>
        </x:is>
      </x:c>
      <x:c r="H3057" t="inlineStr">
        <x:is>
          <x:t xml:space="preserve">Custo dos produtos vendidos</x:t>
        </x:is>
      </x:c>
      <x:c r="I3057" t="inlineStr">
        <x:is>
          <x:t xml:space="preserve">E&amp;P</x:t>
        </x:is>
      </x:c>
      <x:c r="J3057" s="239" t="n">
        <x:v>-17429</x:v>
      </x:c>
      <x:c r="K3057" t="inlineStr">
        <x:is>
          <x:t xml:space="preserve">E&amp;P</x:t>
        </x:is>
      </x:c>
      <x:c r="L3057" s="239" t="n"/>
      <x:c r="M3057" s="239" t="n">
        <x:v>-17429</x:v>
      </x:c>
    </x:row>
    <x:row r="3058">
      <x:c r="A3058" t="inlineStr">
        <x:is>
          <x:t xml:space="preserve">1T13</x:t>
        </x:is>
      </x:c>
      <x:c r="B3058" t="n">
        <x:v>2013</x:v>
      </x:c>
      <x:c r="C3058" t="n">
        <x:v>1</x:v>
      </x:c>
      <x:c r="D3058" t="n">
        <x:v>29</x:v>
      </x:c>
      <x:c r="E3058" s="203" t="n">
        <x:v>41364</x:v>
      </x:c>
      <x:c r="F3058" t="inlineStr">
        <x:is>
          <x:t xml:space="preserve">EBIT002</x:t>
        </x:is>
      </x:c>
      <x:c r="G3058" t="inlineStr">
        <x:is>
          <x:t xml:space="preserve">Custo Total</x:t>
        </x:is>
      </x:c>
      <x:c r="H3058" t="inlineStr">
        <x:is>
          <x:t xml:space="preserve">Custo dos produtos vendidos</x:t>
        </x:is>
      </x:c>
      <x:c r="I3058" t="inlineStr">
        <x:is>
          <x:t xml:space="preserve">ELIMINAÇÃO</x:t>
        </x:is>
      </x:c>
      <x:c r="J3058" s="239" t="n">
        <x:v>57983</x:v>
      </x:c>
      <x:c r="K3058" t="inlineStr">
        <x:is>
          <x:t xml:space="preserve">ELIMINAÇÕES</x:t>
        </x:is>
      </x:c>
      <x:c r="L3058" s="239" t="n"/>
      <x:c r="M3058" s="239" t="n">
        <x:v>57983</x:v>
      </x:c>
    </x:row>
    <x:row r="3059">
      <x:c r="A3059" t="inlineStr">
        <x:is>
          <x:t xml:space="preserve">1T13</x:t>
        </x:is>
      </x:c>
      <x:c r="B3059" t="n">
        <x:v>2013</x:v>
      </x:c>
      <x:c r="C3059" t="n">
        <x:v>1</x:v>
      </x:c>
      <x:c r="D3059" t="n">
        <x:v>29</x:v>
      </x:c>
      <x:c r="E3059" s="203" t="n">
        <x:v>41364</x:v>
      </x:c>
      <x:c r="F3059" t="inlineStr">
        <x:is>
          <x:t xml:space="preserve">EBIT002</x:t>
        </x:is>
      </x:c>
      <x:c r="G3059" t="inlineStr">
        <x:is>
          <x:t xml:space="preserve">Custo Total</x:t>
        </x:is>
      </x:c>
      <x:c r="H3059" t="inlineStr">
        <x:is>
          <x:t xml:space="preserve">Custo dos produtos vendidos</x:t>
        </x:is>
      </x:c>
      <x:c r="I3059" t="inlineStr">
        <x:is>
          <x:t xml:space="preserve">GÁS &amp; ENERGIA</x:t>
        </x:is>
      </x:c>
      <x:c r="J3059" s="239" t="n">
        <x:v>-6482</x:v>
      </x:c>
      <x:c r="K3059" t="inlineStr">
        <x:is>
          <x:t xml:space="preserve">GÁS &amp; ENERGIA / G&amp;EBC</x:t>
        </x:is>
      </x:c>
      <x:c r="L3059" s="239" t="n"/>
      <x:c r="M3059" s="239" t="n">
        <x:v>-6482</x:v>
      </x:c>
    </x:row>
    <x:row r="3060">
      <x:c r="A3060" t="inlineStr">
        <x:is>
          <x:t xml:space="preserve">1T13</x:t>
        </x:is>
      </x:c>
      <x:c r="B3060" t="n">
        <x:v>2013</x:v>
      </x:c>
      <x:c r="C3060" t="n">
        <x:v>1</x:v>
      </x:c>
      <x:c r="D3060" t="n">
        <x:v>29</x:v>
      </x:c>
      <x:c r="E3060" s="203" t="n">
        <x:v>41364</x:v>
      </x:c>
      <x:c r="F3060" t="inlineStr">
        <x:is>
          <x:t xml:space="preserve">EBIT002</x:t>
        </x:is>
      </x:c>
      <x:c r="G3060" t="inlineStr">
        <x:is>
          <x:t xml:space="preserve">Custo Total</x:t>
        </x:is>
      </x:c>
      <x:c r="H3060" t="inlineStr">
        <x:is>
          <x:t xml:space="preserve">Custo dos produtos vendidos</x:t>
        </x:is>
      </x:c>
      <x:c r="I3060" t="inlineStr">
        <x:is>
          <x:t xml:space="preserve">INTERNACIONAL</x:t>
        </x:is>
      </x:c>
      <x:c r="J3060" s="239" t="n">
        <x:v>-6933</x:v>
      </x:c>
      <x:c r="K3060" t="inlineStr">
        <x:is>
          <x:t xml:space="preserve">INTERNACIONAL</x:t>
        </x:is>
      </x:c>
      <x:c r="L3060" s="239" t="n"/>
      <x:c r="M3060" s="239" t="n">
        <x:v>-6933</x:v>
      </x:c>
    </x:row>
    <x:row r="3061">
      <x:c r="A3061" t="inlineStr">
        <x:is>
          <x:t xml:space="preserve">1T13</x:t>
        </x:is>
      </x:c>
      <x:c r="B3061" t="n">
        <x:v>2013</x:v>
      </x:c>
      <x:c r="C3061" t="n">
        <x:v>1</x:v>
      </x:c>
      <x:c r="D3061" t="n">
        <x:v>29</x:v>
      </x:c>
      <x:c r="E3061" s="203" t="n">
        <x:v>41364</x:v>
      </x:c>
      <x:c r="F3061" t="inlineStr">
        <x:is>
          <x:t xml:space="preserve">EBIT002</x:t>
        </x:is>
      </x:c>
      <x:c r="G3061" t="inlineStr">
        <x:is>
          <x:t xml:space="preserve">Custo Total</x:t>
        </x:is>
      </x:c>
      <x:c r="H3061" t="inlineStr">
        <x:is>
          <x:t xml:space="preserve">Custo dos produtos vendidos</x:t>
        </x:is>
      </x:c>
      <x:c r="I3061" t="inlineStr">
        <x:is>
          <x:t xml:space="preserve">TOTAL</x:t>
        </x:is>
      </x:c>
      <x:c r="J3061" s="239" t="n">
        <x:v>-53679</x:v>
      </x:c>
      <x:c r="K3061" t="inlineStr">
        <x:is>
          <x:t xml:space="preserve">TOTAL</x:t>
        </x:is>
      </x:c>
      <x:c r="L3061" s="239" t="n"/>
      <x:c r="M3061" s="239" t="n">
        <x:v>-53679</x:v>
      </x:c>
    </x:row>
    <x:row r="3062">
      <x:c r="A3062" t="inlineStr">
        <x:is>
          <x:t xml:space="preserve">1T13</x:t>
        </x:is>
      </x:c>
      <x:c r="B3062" t="n">
        <x:v>2013</x:v>
      </x:c>
      <x:c r="C3062" t="n">
        <x:v>1</x:v>
      </x:c>
      <x:c r="D3062" t="n">
        <x:v>29</x:v>
      </x:c>
      <x:c r="E3062" s="203" t="n">
        <x:v>41364</x:v>
      </x:c>
      <x:c r="F3062" t="inlineStr">
        <x:is>
          <x:t xml:space="preserve">EBIT003</x:t>
        </x:is>
      </x:c>
      <x:c r="G3062" t="inlineStr">
        <x:is>
          <x:t xml:space="preserve">Lucro Bruto Total</x:t>
        </x:is>
      </x:c>
      <x:c r="H3062" t="inlineStr">
        <x:is>
          <x:t xml:space="preserve">Lucro bruto</x:t>
        </x:is>
      </x:c>
      <x:c r="I3062" t="inlineStr">
        <x:is>
          <x:t xml:space="preserve">ABAST</x:t>
        </x:is>
      </x:c>
      <x:c r="J3062" s="239" t="n">
        <x:v>-4634</x:v>
      </x:c>
      <x:c r="K3062" t="inlineStr">
        <x:is>
          <x:t xml:space="preserve">ABASTECIMENTO</x:t>
        </x:is>
      </x:c>
      <x:c r="L3062" s="239" t="n"/>
      <x:c r="M3062" s="239" t="n">
        <x:v>-4634</x:v>
      </x:c>
    </x:row>
    <x:row r="3063">
      <x:c r="A3063" t="inlineStr">
        <x:is>
          <x:t xml:space="preserve">1T13</x:t>
        </x:is>
      </x:c>
      <x:c r="B3063" t="n">
        <x:v>2013</x:v>
      </x:c>
      <x:c r="C3063" t="n">
        <x:v>1</x:v>
      </x:c>
      <x:c r="D3063" t="n">
        <x:v>29</x:v>
      </x:c>
      <x:c r="E3063" s="203" t="n">
        <x:v>41364</x:v>
      </x:c>
      <x:c r="F3063" t="inlineStr">
        <x:is>
          <x:t xml:space="preserve">EBIT003</x:t>
        </x:is>
      </x:c>
      <x:c r="G3063" t="inlineStr">
        <x:is>
          <x:t xml:space="preserve">Lucro Bruto Total</x:t>
        </x:is>
      </x:c>
      <x:c r="H3063" t="inlineStr">
        <x:is>
          <x:t xml:space="preserve">Lucro bruto</x:t>
        </x:is>
      </x:c>
      <x:c r="I3063" t="inlineStr">
        <x:is>
          <x:t xml:space="preserve">BIOCOMBUSTÍVEIS</x:t>
        </x:is>
      </x:c>
      <x:c r="J3063" s="239" t="n">
        <x:v>-20</x:v>
      </x:c>
      <x:c r="K3063" t="inlineStr">
        <x:is>
          <x:t xml:space="preserve">BIOCOMBUSTÍVEIS</x:t>
        </x:is>
      </x:c>
      <x:c r="L3063" s="239" t="n"/>
      <x:c r="M3063" s="239" t="n">
        <x:v>-20</x:v>
      </x:c>
    </x:row>
    <x:row r="3064">
      <x:c r="A3064" t="inlineStr">
        <x:is>
          <x:t xml:space="preserve">1T13</x:t>
        </x:is>
      </x:c>
      <x:c r="B3064" t="n">
        <x:v>2013</x:v>
      </x:c>
      <x:c r="C3064" t="n">
        <x:v>1</x:v>
      </x:c>
      <x:c r="D3064" t="n">
        <x:v>29</x:v>
      </x:c>
      <x:c r="E3064" s="203" t="n">
        <x:v>41364</x:v>
      </x:c>
      <x:c r="F3064" t="inlineStr">
        <x:is>
          <x:t xml:space="preserve">EBIT003</x:t>
        </x:is>
      </x:c>
      <x:c r="G3064" t="inlineStr">
        <x:is>
          <x:t xml:space="preserve">Lucro Bruto Total</x:t>
        </x:is>
      </x:c>
      <x:c r="H3064" t="inlineStr">
        <x:is>
          <x:t xml:space="preserve">Lucro bruto</x:t>
        </x:is>
      </x:c>
      <x:c r="I3064" t="inlineStr">
        <x:is>
          <x:t xml:space="preserve">CORPORATIVO</x:t>
        </x:is>
      </x:c>
      <x:c r="J3064" s="239" t="n">
        <x:v>0</x:v>
      </x:c>
      <x:c r="K3064" t="inlineStr">
        <x:is>
          <x:t xml:space="preserve">CORPORATIVO / OUTROS NEGÓCIOS</x:t>
        </x:is>
      </x:c>
      <x:c r="L3064" s="239" t="n"/>
      <x:c r="M3064" s="239" t="n">
        <x:v>0</x:v>
      </x:c>
    </x:row>
    <x:row r="3065">
      <x:c r="A3065" t="inlineStr">
        <x:is>
          <x:t xml:space="preserve">1T13</x:t>
        </x:is>
      </x:c>
      <x:c r="B3065" t="n">
        <x:v>2013</x:v>
      </x:c>
      <x:c r="C3065" t="n">
        <x:v>1</x:v>
      </x:c>
      <x:c r="D3065" t="n">
        <x:v>29</x:v>
      </x:c>
      <x:c r="E3065" s="203" t="n">
        <x:v>41364</x:v>
      </x:c>
      <x:c r="F3065" t="inlineStr">
        <x:is>
          <x:t xml:space="preserve">EBIT003</x:t>
        </x:is>
      </x:c>
      <x:c r="G3065" t="inlineStr">
        <x:is>
          <x:t xml:space="preserve">Lucro Bruto Total</x:t>
        </x:is>
      </x:c>
      <x:c r="H3065" t="inlineStr">
        <x:is>
          <x:t xml:space="preserve">Lucro bruto</x:t>
        </x:is>
      </x:c>
      <x:c r="I3065" t="inlineStr">
        <x:is>
          <x:t xml:space="preserve">DISTRIBUIÇÃO</x:t>
        </x:is>
      </x:c>
      <x:c r="J3065" s="239" t="n">
        <x:v>2242</x:v>
      </x:c>
      <x:c r="K3065" t="inlineStr">
        <x:is>
          <x:t xml:space="preserve">DISTRIBUIÇÃO</x:t>
        </x:is>
      </x:c>
      <x:c r="L3065" s="239" t="n"/>
      <x:c r="M3065" s="239" t="n">
        <x:v>2242</x:v>
      </x:c>
    </x:row>
    <x:row r="3066">
      <x:c r="A3066" t="inlineStr">
        <x:is>
          <x:t xml:space="preserve">1T13</x:t>
        </x:is>
      </x:c>
      <x:c r="B3066" t="n">
        <x:v>2013</x:v>
      </x:c>
      <x:c r="C3066" t="n">
        <x:v>1</x:v>
      </x:c>
      <x:c r="D3066" t="n">
        <x:v>29</x:v>
      </x:c>
      <x:c r="E3066" s="203" t="n">
        <x:v>41364</x:v>
      </x:c>
      <x:c r="F3066" t="inlineStr">
        <x:is>
          <x:t xml:space="preserve">EBIT003</x:t>
        </x:is>
      </x:c>
      <x:c r="G3066" t="inlineStr">
        <x:is>
          <x:t xml:space="preserve">Lucro Bruto Total</x:t>
        </x:is>
      </x:c>
      <x:c r="H3066" t="inlineStr">
        <x:is>
          <x:t xml:space="preserve">Lucro bruto</x:t>
        </x:is>
      </x:c>
      <x:c r="I3066" t="inlineStr">
        <x:is>
          <x:t xml:space="preserve">E&amp;P</x:t>
        </x:is>
      </x:c>
      <x:c r="J3066" s="239" t="n">
        <x:v>17263</x:v>
      </x:c>
      <x:c r="K3066" t="inlineStr">
        <x:is>
          <x:t xml:space="preserve">E&amp;P</x:t>
        </x:is>
      </x:c>
      <x:c r="L3066" s="239" t="n"/>
      <x:c r="M3066" s="239" t="n">
        <x:v>17263</x:v>
      </x:c>
    </x:row>
    <x:row r="3067">
      <x:c r="A3067" t="inlineStr">
        <x:is>
          <x:t xml:space="preserve">1T13</x:t>
        </x:is>
      </x:c>
      <x:c r="B3067" t="n">
        <x:v>2013</x:v>
      </x:c>
      <x:c r="C3067" t="n">
        <x:v>1</x:v>
      </x:c>
      <x:c r="D3067" t="n">
        <x:v>29</x:v>
      </x:c>
      <x:c r="E3067" s="203" t="n">
        <x:v>41364</x:v>
      </x:c>
      <x:c r="F3067" t="inlineStr">
        <x:is>
          <x:t xml:space="preserve">EBIT003</x:t>
        </x:is>
      </x:c>
      <x:c r="G3067" t="inlineStr">
        <x:is>
          <x:t xml:space="preserve">Lucro Bruto Total</x:t>
        </x:is>
      </x:c>
      <x:c r="H3067" t="inlineStr">
        <x:is>
          <x:t xml:space="preserve">Lucro bruto</x:t>
        </x:is>
      </x:c>
      <x:c r="I3067" t="inlineStr">
        <x:is>
          <x:t xml:space="preserve">ELIMINAÇÃO</x:t>
        </x:is>
      </x:c>
      <x:c r="J3067" s="239" t="n">
        <x:v>592</x:v>
      </x:c>
      <x:c r="K3067" t="inlineStr">
        <x:is>
          <x:t xml:space="preserve">ELIMINAÇÕES</x:t>
        </x:is>
      </x:c>
      <x:c r="L3067" s="239" t="n"/>
      <x:c r="M3067" s="239" t="n">
        <x:v>592</x:v>
      </x:c>
    </x:row>
    <x:row r="3068">
      <x:c r="A3068" t="inlineStr">
        <x:is>
          <x:t xml:space="preserve">1T13</x:t>
        </x:is>
      </x:c>
      <x:c r="B3068" t="n">
        <x:v>2013</x:v>
      </x:c>
      <x:c r="C3068" t="n">
        <x:v>1</x:v>
      </x:c>
      <x:c r="D3068" t="n">
        <x:v>29</x:v>
      </x:c>
      <x:c r="E3068" s="203" t="n">
        <x:v>41364</x:v>
      </x:c>
      <x:c r="F3068" t="inlineStr">
        <x:is>
          <x:t xml:space="preserve">EBIT003</x:t>
        </x:is>
      </x:c>
      <x:c r="G3068" t="inlineStr">
        <x:is>
          <x:t xml:space="preserve">Lucro Bruto Total</x:t>
        </x:is>
      </x:c>
      <x:c r="H3068" t="inlineStr">
        <x:is>
          <x:t xml:space="preserve">Lucro bruto</x:t>
        </x:is>
      </x:c>
      <x:c r="I3068" t="inlineStr">
        <x:is>
          <x:t xml:space="preserve">GÁS &amp; ENERGIA</x:t>
        </x:is>
      </x:c>
      <x:c r="J3068" s="239" t="n">
        <x:v>1667</x:v>
      </x:c>
      <x:c r="K3068" t="inlineStr">
        <x:is>
          <x:t xml:space="preserve">GÁS &amp; ENERGIA / G&amp;EBC</x:t>
        </x:is>
      </x:c>
      <x:c r="L3068" s="239" t="n"/>
      <x:c r="M3068" s="239" t="n">
        <x:v>1667</x:v>
      </x:c>
    </x:row>
    <x:row r="3069">
      <x:c r="A3069" t="inlineStr">
        <x:is>
          <x:t xml:space="preserve">1T13</x:t>
        </x:is>
      </x:c>
      <x:c r="B3069" t="n">
        <x:v>2013</x:v>
      </x:c>
      <x:c r="C3069" t="n">
        <x:v>1</x:v>
      </x:c>
      <x:c r="D3069" t="n">
        <x:v>29</x:v>
      </x:c>
      <x:c r="E3069" s="203" t="n">
        <x:v>41364</x:v>
      </x:c>
      <x:c r="F3069" t="inlineStr">
        <x:is>
          <x:t xml:space="preserve">EBIT003</x:t>
        </x:is>
      </x:c>
      <x:c r="G3069" t="inlineStr">
        <x:is>
          <x:t xml:space="preserve">Lucro Bruto Total</x:t>
        </x:is>
      </x:c>
      <x:c r="H3069" t="inlineStr">
        <x:is>
          <x:t xml:space="preserve">Lucro bruto</x:t>
        </x:is>
      </x:c>
      <x:c r="I3069" t="inlineStr">
        <x:is>
          <x:t xml:space="preserve">INTERNACIONAL</x:t>
        </x:is>
      </x:c>
      <x:c r="J3069" s="239" t="n">
        <x:v>1746</x:v>
      </x:c>
      <x:c r="K3069" t="inlineStr">
        <x:is>
          <x:t xml:space="preserve">INTERNACIONAL</x:t>
        </x:is>
      </x:c>
      <x:c r="L3069" s="239" t="n"/>
      <x:c r="M3069" s="239" t="n">
        <x:v>1746</x:v>
      </x:c>
    </x:row>
    <x:row r="3070">
      <x:c r="A3070" t="inlineStr">
        <x:is>
          <x:t xml:space="preserve">1T13</x:t>
        </x:is>
      </x:c>
      <x:c r="B3070" t="n">
        <x:v>2013</x:v>
      </x:c>
      <x:c r="C3070" t="n">
        <x:v>1</x:v>
      </x:c>
      <x:c r="D3070" t="n">
        <x:v>29</x:v>
      </x:c>
      <x:c r="E3070" s="203" t="n">
        <x:v>41364</x:v>
      </x:c>
      <x:c r="F3070" t="inlineStr">
        <x:is>
          <x:t xml:space="preserve">EBIT003</x:t>
        </x:is>
      </x:c>
      <x:c r="G3070" t="inlineStr">
        <x:is>
          <x:t xml:space="preserve">Lucro Bruto Total</x:t>
        </x:is>
      </x:c>
      <x:c r="H3070" t="inlineStr">
        <x:is>
          <x:t xml:space="preserve">Lucro bruto</x:t>
        </x:is>
      </x:c>
      <x:c r="I3070" t="inlineStr">
        <x:is>
          <x:t xml:space="preserve">TOTAL</x:t>
        </x:is>
      </x:c>
      <x:c r="J3070" s="239" t="n">
        <x:v>18856</x:v>
      </x:c>
      <x:c r="K3070" t="inlineStr">
        <x:is>
          <x:t xml:space="preserve">TOTAL</x:t>
        </x:is>
      </x:c>
      <x:c r="L3070" s="239" t="n"/>
      <x:c r="M3070" s="239" t="n">
        <x:v>18856</x:v>
      </x:c>
    </x:row>
    <x:row r="3071">
      <x:c r="A3071" t="inlineStr">
        <x:is>
          <x:t xml:space="preserve">1T13</x:t>
        </x:is>
      </x:c>
      <x:c r="B3071" t="n">
        <x:v>2013</x:v>
      </x:c>
      <x:c r="C3071" t="n">
        <x:v>1</x:v>
      </x:c>
      <x:c r="D3071" t="n">
        <x:v>29</x:v>
      </x:c>
      <x:c r="E3071" s="203" t="n">
        <x:v>41364</x:v>
      </x:c>
      <x:c r="F3071" t="inlineStr">
        <x:is>
          <x:t xml:space="preserve">EBIT004</x:t>
        </x:is>
      </x:c>
      <x:c r="G3071" t="inlineStr">
        <x:is>
          <x:t xml:space="preserve">Despesa</x:t>
        </x:is>
      </x:c>
      <x:c r="H3071" t="inlineStr">
        <x:is>
          <x:t xml:space="preserve">Vendas, gerais e administrativas</x:t>
        </x:is>
      </x:c>
      <x:c r="I3071" t="inlineStr">
        <x:is>
          <x:t xml:space="preserve">ABAST</x:t>
        </x:is>
      </x:c>
      <x:c r="J3071" s="239" t="n">
        <x:v>-1429</x:v>
      </x:c>
      <x:c r="K3071" t="inlineStr">
        <x:is>
          <x:t xml:space="preserve">ABASTECIMENTO</x:t>
        </x:is>
      </x:c>
      <x:c r="L3071" s="239" t="n"/>
      <x:c r="M3071" s="239" t="n">
        <x:v>-1429</x:v>
      </x:c>
    </x:row>
    <x:row r="3072">
      <x:c r="A3072" t="inlineStr">
        <x:is>
          <x:t xml:space="preserve">1T13</x:t>
        </x:is>
      </x:c>
      <x:c r="B3072" t="n">
        <x:v>2013</x:v>
      </x:c>
      <x:c r="C3072" t="n">
        <x:v>1</x:v>
      </x:c>
      <x:c r="D3072" t="n">
        <x:v>29</x:v>
      </x:c>
      <x:c r="E3072" s="203" t="n">
        <x:v>41364</x:v>
      </x:c>
      <x:c r="F3072" t="inlineStr">
        <x:is>
          <x:t xml:space="preserve">EBIT004</x:t>
        </x:is>
      </x:c>
      <x:c r="G3072" t="inlineStr">
        <x:is>
          <x:t xml:space="preserve">Despesa</x:t>
        </x:is>
      </x:c>
      <x:c r="H3072" t="inlineStr">
        <x:is>
          <x:t xml:space="preserve">Vendas, gerais e administrativas</x:t>
        </x:is>
      </x:c>
      <x:c r="I3072" t="inlineStr">
        <x:is>
          <x:t xml:space="preserve">BIOCOMBUSTÍVEIS</x:t>
        </x:is>
      </x:c>
      <x:c r="J3072" s="239" t="n">
        <x:v>-31</x:v>
      </x:c>
      <x:c r="K3072" t="inlineStr">
        <x:is>
          <x:t xml:space="preserve">BIOCOMBUSTÍVEIS</x:t>
        </x:is>
      </x:c>
      <x:c r="L3072" s="239" t="n"/>
      <x:c r="M3072" s="239" t="n">
        <x:v>-31</x:v>
      </x:c>
    </x:row>
    <x:row r="3073">
      <x:c r="A3073" t="inlineStr">
        <x:is>
          <x:t xml:space="preserve">1T13</x:t>
        </x:is>
      </x:c>
      <x:c r="B3073" t="n">
        <x:v>2013</x:v>
      </x:c>
      <x:c r="C3073" t="n">
        <x:v>1</x:v>
      </x:c>
      <x:c r="D3073" t="n">
        <x:v>29</x:v>
      </x:c>
      <x:c r="E3073" s="203" t="n">
        <x:v>41364</x:v>
      </x:c>
      <x:c r="F3073" t="inlineStr">
        <x:is>
          <x:t xml:space="preserve">EBIT004</x:t>
        </x:is>
      </x:c>
      <x:c r="G3073" t="inlineStr">
        <x:is>
          <x:t xml:space="preserve">Despesa</x:t>
        </x:is>
      </x:c>
      <x:c r="H3073" t="inlineStr">
        <x:is>
          <x:t xml:space="preserve">Vendas, gerais e administrativas</x:t>
        </x:is>
      </x:c>
      <x:c r="I3073" t="inlineStr">
        <x:is>
          <x:t xml:space="preserve">CORPORATIVO</x:t>
        </x:is>
      </x:c>
      <x:c r="J3073" s="239" t="n">
        <x:v>-1128</x:v>
      </x:c>
      <x:c r="K3073" t="inlineStr">
        <x:is>
          <x:t xml:space="preserve">CORPORATIVO / OUTROS NEGÓCIOS</x:t>
        </x:is>
      </x:c>
      <x:c r="L3073" s="239" t="n"/>
      <x:c r="M3073" s="239" t="n">
        <x:v>-1128</x:v>
      </x:c>
    </x:row>
    <x:row r="3074">
      <x:c r="A3074" t="inlineStr">
        <x:is>
          <x:t xml:space="preserve">1T13</x:t>
        </x:is>
      </x:c>
      <x:c r="B3074" t="n">
        <x:v>2013</x:v>
      </x:c>
      <x:c r="C3074" t="n">
        <x:v>1</x:v>
      </x:c>
      <x:c r="D3074" t="n">
        <x:v>29</x:v>
      </x:c>
      <x:c r="E3074" s="203" t="n">
        <x:v>41364</x:v>
      </x:c>
      <x:c r="F3074" t="inlineStr">
        <x:is>
          <x:t xml:space="preserve">EBIT004</x:t>
        </x:is>
      </x:c>
      <x:c r="G3074" t="inlineStr">
        <x:is>
          <x:t xml:space="preserve">Despesa</x:t>
        </x:is>
      </x:c>
      <x:c r="H3074" t="inlineStr">
        <x:is>
          <x:t xml:space="preserve">Vendas, gerais e administrativas</x:t>
        </x:is>
      </x:c>
      <x:c r="I3074" t="inlineStr">
        <x:is>
          <x:t xml:space="preserve">DISTRIBUIÇÃO</x:t>
        </x:is>
      </x:c>
      <x:c r="J3074" s="239" t="n">
        <x:v>-1193</x:v>
      </x:c>
      <x:c r="K3074" t="inlineStr">
        <x:is>
          <x:t xml:space="preserve">DISTRIBUIÇÃO</x:t>
        </x:is>
      </x:c>
      <x:c r="L3074" s="239" t="n"/>
      <x:c r="M3074" s="239" t="n">
        <x:v>-1193</x:v>
      </x:c>
    </x:row>
    <x:row r="3075">
      <x:c r="A3075" t="inlineStr">
        <x:is>
          <x:t xml:space="preserve">1T13</x:t>
        </x:is>
      </x:c>
      <x:c r="B3075" t="n">
        <x:v>2013</x:v>
      </x:c>
      <x:c r="C3075" t="n">
        <x:v>1</x:v>
      </x:c>
      <x:c r="D3075" t="n">
        <x:v>29</x:v>
      </x:c>
      <x:c r="E3075" s="203" t="n">
        <x:v>41364</x:v>
      </x:c>
      <x:c r="F3075" t="inlineStr">
        <x:is>
          <x:t xml:space="preserve">EBIT004</x:t>
        </x:is>
      </x:c>
      <x:c r="G3075" t="inlineStr">
        <x:is>
          <x:t xml:space="preserve">Despesa</x:t>
        </x:is>
      </x:c>
      <x:c r="H3075" t="inlineStr">
        <x:is>
          <x:t xml:space="preserve">Vendas, gerais e administrativas</x:t>
        </x:is>
      </x:c>
      <x:c r="I3075" t="inlineStr">
        <x:is>
          <x:t xml:space="preserve">E&amp;P</x:t>
        </x:is>
      </x:c>
      <x:c r="J3075" s="239" t="n">
        <x:v>-230</x:v>
      </x:c>
      <x:c r="K3075" t="inlineStr">
        <x:is>
          <x:t xml:space="preserve">E&amp;P</x:t>
        </x:is>
      </x:c>
      <x:c r="L3075" s="239" t="n"/>
      <x:c r="M3075" s="239" t="n">
        <x:v>-230</x:v>
      </x:c>
    </x:row>
    <x:row r="3076">
      <x:c r="A3076" t="inlineStr">
        <x:is>
          <x:t xml:space="preserve">1T13</x:t>
        </x:is>
      </x:c>
      <x:c r="B3076" t="n">
        <x:v>2013</x:v>
      </x:c>
      <x:c r="C3076" t="n">
        <x:v>1</x:v>
      </x:c>
      <x:c r="D3076" t="n">
        <x:v>29</x:v>
      </x:c>
      <x:c r="E3076" s="203" t="n">
        <x:v>41364</x:v>
      </x:c>
      <x:c r="F3076" t="inlineStr">
        <x:is>
          <x:t xml:space="preserve">EBIT004</x:t>
        </x:is>
      </x:c>
      <x:c r="G3076" t="inlineStr">
        <x:is>
          <x:t xml:space="preserve">Despesa</x:t>
        </x:is>
      </x:c>
      <x:c r="H3076" t="inlineStr">
        <x:is>
          <x:t xml:space="preserve">Vendas, gerais e administrativas</x:t>
        </x:is>
      </x:c>
      <x:c r="I3076" t="inlineStr">
        <x:is>
          <x:t xml:space="preserve">ELIMINAÇÃO</x:t>
        </x:is>
      </x:c>
      <x:c r="J3076" s="239" t="n">
        <x:v>97</x:v>
      </x:c>
      <x:c r="K3076" t="inlineStr">
        <x:is>
          <x:t xml:space="preserve">ELIMINAÇÕES</x:t>
        </x:is>
      </x:c>
      <x:c r="L3076" s="239" t="n"/>
      <x:c r="M3076" s="239" t="n">
        <x:v>97</x:v>
      </x:c>
    </x:row>
    <x:row r="3077">
      <x:c r="A3077" t="inlineStr">
        <x:is>
          <x:t xml:space="preserve">1T13</x:t>
        </x:is>
      </x:c>
      <x:c r="B3077" t="n">
        <x:v>2013</x:v>
      </x:c>
      <x:c r="C3077" t="n">
        <x:v>1</x:v>
      </x:c>
      <x:c r="D3077" t="n">
        <x:v>29</x:v>
      </x:c>
      <x:c r="E3077" s="203" t="n">
        <x:v>41364</x:v>
      </x:c>
      <x:c r="F3077" t="inlineStr">
        <x:is>
          <x:t xml:space="preserve">EBIT004</x:t>
        </x:is>
      </x:c>
      <x:c r="G3077" t="inlineStr">
        <x:is>
          <x:t xml:space="preserve">Despesa</x:t>
        </x:is>
      </x:c>
      <x:c r="H3077" t="inlineStr">
        <x:is>
          <x:t xml:space="preserve">Vendas, gerais e administrativas</x:t>
        </x:is>
      </x:c>
      <x:c r="I3077" t="inlineStr">
        <x:is>
          <x:t xml:space="preserve">GÁS &amp; ENERGIA</x:t>
        </x:is>
      </x:c>
      <x:c r="J3077" s="239" t="n">
        <x:v>-431</x:v>
      </x:c>
      <x:c r="K3077" t="inlineStr">
        <x:is>
          <x:t xml:space="preserve">GÁS &amp; ENERGIA / G&amp;EBC</x:t>
        </x:is>
      </x:c>
      <x:c r="L3077" s="239" t="n"/>
      <x:c r="M3077" s="239" t="n">
        <x:v>-431</x:v>
      </x:c>
    </x:row>
    <x:row r="3078">
      <x:c r="A3078" t="inlineStr">
        <x:is>
          <x:t xml:space="preserve">1T13</x:t>
        </x:is>
      </x:c>
      <x:c r="B3078" t="n">
        <x:v>2013</x:v>
      </x:c>
      <x:c r="C3078" t="n">
        <x:v>1</x:v>
      </x:c>
      <x:c r="D3078" t="n">
        <x:v>29</x:v>
      </x:c>
      <x:c r="E3078" s="203" t="n">
        <x:v>41364</x:v>
      </x:c>
      <x:c r="F3078" t="inlineStr">
        <x:is>
          <x:t xml:space="preserve">EBIT004</x:t>
        </x:is>
      </x:c>
      <x:c r="G3078" t="inlineStr">
        <x:is>
          <x:t xml:space="preserve">Despesa</x:t>
        </x:is>
      </x:c>
      <x:c r="H3078" t="inlineStr">
        <x:is>
          <x:t xml:space="preserve">Vendas, gerais e administrativas</x:t>
        </x:is>
      </x:c>
      <x:c r="I3078" t="inlineStr">
        <x:is>
          <x:t xml:space="preserve">INTERNACIONAL</x:t>
        </x:is>
      </x:c>
      <x:c r="J3078" s="239" t="n">
        <x:v>-420</x:v>
      </x:c>
      <x:c r="K3078" t="inlineStr">
        <x:is>
          <x:t xml:space="preserve">INTERNACIONAL</x:t>
        </x:is>
      </x:c>
      <x:c r="L3078" s="239" t="n"/>
      <x:c r="M3078" s="239" t="n">
        <x:v>-420</x:v>
      </x:c>
    </x:row>
    <x:row r="3079">
      <x:c r="A3079" t="inlineStr">
        <x:is>
          <x:t xml:space="preserve">1T13</x:t>
        </x:is>
      </x:c>
      <x:c r="B3079" t="n">
        <x:v>2013</x:v>
      </x:c>
      <x:c r="C3079" t="n">
        <x:v>1</x:v>
      </x:c>
      <x:c r="D3079" t="n">
        <x:v>29</x:v>
      </x:c>
      <x:c r="E3079" s="203" t="n">
        <x:v>41364</x:v>
      </x:c>
      <x:c r="F3079" t="inlineStr">
        <x:is>
          <x:t xml:space="preserve">EBIT004</x:t>
        </x:is>
      </x:c>
      <x:c r="G3079" t="inlineStr">
        <x:is>
          <x:t xml:space="preserve">Despesa</x:t>
        </x:is>
      </x:c>
      <x:c r="H3079" t="inlineStr">
        <x:is>
          <x:t xml:space="preserve">Vendas, gerais e administrativas</x:t>
        </x:is>
      </x:c>
      <x:c r="I3079" t="inlineStr">
        <x:is>
          <x:t xml:space="preserve">TOTAL</x:t>
        </x:is>
      </x:c>
      <x:c r="J3079" s="239" t="n">
        <x:v>-4765</x:v>
      </x:c>
      <x:c r="K3079" t="inlineStr">
        <x:is>
          <x:t xml:space="preserve">TOTAL</x:t>
        </x:is>
      </x:c>
      <x:c r="L3079" s="239" t="n"/>
      <x:c r="M3079" s="239" t="n">
        <x:v>-4765</x:v>
      </x:c>
    </x:row>
    <x:row r="3080">
      <x:c r="A3080" t="inlineStr">
        <x:is>
          <x:t xml:space="preserve">1T13</x:t>
        </x:is>
      </x:c>
      <x:c r="B3080" t="n">
        <x:v>2013</x:v>
      </x:c>
      <x:c r="C3080" t="n">
        <x:v>1</x:v>
      </x:c>
      <x:c r="D3080" t="n">
        <x:v>29</x:v>
      </x:c>
      <x:c r="E3080" s="203" t="n">
        <x:v>41364</x:v>
      </x:c>
      <x:c r="F3080" t="inlineStr">
        <x:is>
          <x:t xml:space="preserve">EBIT005</x:t>
        </x:is>
      </x:c>
      <x:c r="G3080" t="inlineStr">
        <x:is>
          <x:t xml:space="preserve">Despesa</x:t>
        </x:is>
      </x:c>
      <x:c r="H3080" t="inlineStr">
        <x:is>
          <x:t xml:space="preserve">Tributárias</x:t>
        </x:is>
      </x:c>
      <x:c r="I3080" t="inlineStr">
        <x:is>
          <x:t xml:space="preserve">ABAST</x:t>
        </x:is>
      </x:c>
      <x:c r="J3080" s="239" t="n">
        <x:v>-44</x:v>
      </x:c>
      <x:c r="K3080" t="inlineStr">
        <x:is>
          <x:t xml:space="preserve">ABASTECIMENTO</x:t>
        </x:is>
      </x:c>
      <x:c r="L3080" s="239" t="n"/>
      <x:c r="M3080" s="239" t="n">
        <x:v>-44</x:v>
      </x:c>
    </x:row>
    <x:row r="3081">
      <x:c r="A3081" t="inlineStr">
        <x:is>
          <x:t xml:space="preserve">1T13</x:t>
        </x:is>
      </x:c>
      <x:c r="B3081" t="n">
        <x:v>2013</x:v>
      </x:c>
      <x:c r="C3081" t="n">
        <x:v>1</x:v>
      </x:c>
      <x:c r="D3081" t="n">
        <x:v>29</x:v>
      </x:c>
      <x:c r="E3081" s="203" t="n">
        <x:v>41364</x:v>
      </x:c>
      <x:c r="F3081" t="inlineStr">
        <x:is>
          <x:t xml:space="preserve">EBIT005</x:t>
        </x:is>
      </x:c>
      <x:c r="G3081" t="inlineStr">
        <x:is>
          <x:t xml:space="preserve">Despesa</x:t>
        </x:is>
      </x:c>
      <x:c r="H3081" t="inlineStr">
        <x:is>
          <x:t xml:space="preserve">Tributárias</x:t>
        </x:is>
      </x:c>
      <x:c r="I3081" t="inlineStr">
        <x:is>
          <x:t xml:space="preserve">BIOCOMBUSTÍVEIS</x:t>
        </x:is>
      </x:c>
      <x:c r="J3081" s="239" t="n">
        <x:v>-1</x:v>
      </x:c>
      <x:c r="K3081" t="inlineStr">
        <x:is>
          <x:t xml:space="preserve">BIOCOMBUSTÍVEIS</x:t>
        </x:is>
      </x:c>
      <x:c r="L3081" s="239" t="n"/>
      <x:c r="M3081" s="239" t="n">
        <x:v>-1</x:v>
      </x:c>
    </x:row>
    <x:row r="3082">
      <x:c r="A3082" t="inlineStr">
        <x:is>
          <x:t xml:space="preserve">1T13</x:t>
        </x:is>
      </x:c>
      <x:c r="B3082" t="n">
        <x:v>2013</x:v>
      </x:c>
      <x:c r="C3082" t="n">
        <x:v>1</x:v>
      </x:c>
      <x:c r="D3082" t="n">
        <x:v>29</x:v>
      </x:c>
      <x:c r="E3082" s="203" t="n">
        <x:v>41364</x:v>
      </x:c>
      <x:c r="F3082" t="inlineStr">
        <x:is>
          <x:t xml:space="preserve">EBIT005</x:t>
        </x:is>
      </x:c>
      <x:c r="G3082" t="inlineStr">
        <x:is>
          <x:t xml:space="preserve">Despesa</x:t>
        </x:is>
      </x:c>
      <x:c r="H3082" t="inlineStr">
        <x:is>
          <x:t xml:space="preserve">Tributárias</x:t>
        </x:is>
      </x:c>
      <x:c r="I3082" t="inlineStr">
        <x:is>
          <x:t xml:space="preserve">CORPORATIVO</x:t>
        </x:is>
      </x:c>
      <x:c r="J3082" s="239" t="n">
        <x:v>-34</x:v>
      </x:c>
      <x:c r="K3082" t="inlineStr">
        <x:is>
          <x:t xml:space="preserve">CORPORATIVO / OUTROS NEGÓCIOS</x:t>
        </x:is>
      </x:c>
      <x:c r="L3082" s="239" t="n"/>
      <x:c r="M3082" s="239" t="n">
        <x:v>-34</x:v>
      </x:c>
    </x:row>
    <x:row r="3083">
      <x:c r="A3083" t="inlineStr">
        <x:is>
          <x:t xml:space="preserve">1T13</x:t>
        </x:is>
      </x:c>
      <x:c r="B3083" t="n">
        <x:v>2013</x:v>
      </x:c>
      <x:c r="C3083" t="n">
        <x:v>1</x:v>
      </x:c>
      <x:c r="D3083" t="n">
        <x:v>29</x:v>
      </x:c>
      <x:c r="E3083" s="203" t="n">
        <x:v>41364</x:v>
      </x:c>
      <x:c r="F3083" t="inlineStr">
        <x:is>
          <x:t xml:space="preserve">EBIT005</x:t>
        </x:is>
      </x:c>
      <x:c r="G3083" t="inlineStr">
        <x:is>
          <x:t xml:space="preserve">Despesa</x:t>
        </x:is>
      </x:c>
      <x:c r="H3083" t="inlineStr">
        <x:is>
          <x:t xml:space="preserve">Tributárias</x:t>
        </x:is>
      </x:c>
      <x:c r="I3083" t="inlineStr">
        <x:is>
          <x:t xml:space="preserve">DISTRIBUIÇÃO</x:t>
        </x:is>
      </x:c>
      <x:c r="J3083" s="239" t="n">
        <x:v>-16</x:v>
      </x:c>
      <x:c r="K3083" t="inlineStr">
        <x:is>
          <x:t xml:space="preserve">DISTRIBUIÇÃO</x:t>
        </x:is>
      </x:c>
      <x:c r="L3083" s="239" t="n"/>
      <x:c r="M3083" s="239" t="n">
        <x:v>-16</x:v>
      </x:c>
    </x:row>
    <x:row r="3084">
      <x:c r="A3084" t="inlineStr">
        <x:is>
          <x:t xml:space="preserve">1T13</x:t>
        </x:is>
      </x:c>
      <x:c r="B3084" t="n">
        <x:v>2013</x:v>
      </x:c>
      <x:c r="C3084" t="n">
        <x:v>1</x:v>
      </x:c>
      <x:c r="D3084" t="n">
        <x:v>29</x:v>
      </x:c>
      <x:c r="E3084" s="203" t="n">
        <x:v>41364</x:v>
      </x:c>
      <x:c r="F3084" t="inlineStr">
        <x:is>
          <x:t xml:space="preserve">EBIT005</x:t>
        </x:is>
      </x:c>
      <x:c r="G3084" t="inlineStr">
        <x:is>
          <x:t xml:space="preserve">Despesa</x:t>
        </x:is>
      </x:c>
      <x:c r="H3084" t="inlineStr">
        <x:is>
          <x:t xml:space="preserve">Tributárias</x:t>
        </x:is>
      </x:c>
      <x:c r="I3084" t="inlineStr">
        <x:is>
          <x:t xml:space="preserve">E&amp;P</x:t>
        </x:is>
      </x:c>
      <x:c r="J3084" s="239" t="n">
        <x:v>-23</x:v>
      </x:c>
      <x:c r="K3084" t="inlineStr">
        <x:is>
          <x:t xml:space="preserve">E&amp;P</x:t>
        </x:is>
      </x:c>
      <x:c r="L3084" s="239" t="n"/>
      <x:c r="M3084" s="239" t="n">
        <x:v>-23</x:v>
      </x:c>
    </x:row>
    <x:row r="3085">
      <x:c r="A3085" t="inlineStr">
        <x:is>
          <x:t xml:space="preserve">1T13</x:t>
        </x:is>
      </x:c>
      <x:c r="B3085" t="n">
        <x:v>2013</x:v>
      </x:c>
      <x:c r="C3085" t="n">
        <x:v>1</x:v>
      </x:c>
      <x:c r="D3085" t="n">
        <x:v>29</x:v>
      </x:c>
      <x:c r="E3085" s="203" t="n">
        <x:v>41364</x:v>
      </x:c>
      <x:c r="F3085" t="inlineStr">
        <x:is>
          <x:t xml:space="preserve">EBIT005</x:t>
        </x:is>
      </x:c>
      <x:c r="G3085" t="inlineStr">
        <x:is>
          <x:t xml:space="preserve">Despesa</x:t>
        </x:is>
      </x:c>
      <x:c r="H3085" t="inlineStr">
        <x:is>
          <x:t xml:space="preserve">Tributárias</x:t>
        </x:is>
      </x:c>
      <x:c r="I3085" t="inlineStr">
        <x:is>
          <x:t xml:space="preserve">ELIMINAÇÃO</x:t>
        </x:is>
      </x:c>
      <x:c r="J3085" s="239" t="n">
        <x:v>0</x:v>
      </x:c>
      <x:c r="K3085" t="inlineStr">
        <x:is>
          <x:t xml:space="preserve">ELIMINAÇÕES</x:t>
        </x:is>
      </x:c>
      <x:c r="L3085" s="239" t="n"/>
      <x:c r="M3085" s="239" t="n">
        <x:v>0</x:v>
      </x:c>
    </x:row>
    <x:row r="3086">
      <x:c r="A3086" t="inlineStr">
        <x:is>
          <x:t xml:space="preserve">1T13</x:t>
        </x:is>
      </x:c>
      <x:c r="B3086" t="n">
        <x:v>2013</x:v>
      </x:c>
      <x:c r="C3086" t="n">
        <x:v>1</x:v>
      </x:c>
      <x:c r="D3086" t="n">
        <x:v>29</x:v>
      </x:c>
      <x:c r="E3086" s="203" t="n">
        <x:v>41364</x:v>
      </x:c>
      <x:c r="F3086" t="inlineStr">
        <x:is>
          <x:t xml:space="preserve">EBIT005</x:t>
        </x:is>
      </x:c>
      <x:c r="G3086" t="inlineStr">
        <x:is>
          <x:t xml:space="preserve">Despesa</x:t>
        </x:is>
      </x:c>
      <x:c r="H3086" t="inlineStr">
        <x:is>
          <x:t xml:space="preserve">Tributárias</x:t>
        </x:is>
      </x:c>
      <x:c r="I3086" t="inlineStr">
        <x:is>
          <x:t xml:space="preserve">GÁS &amp; ENERGIA</x:t>
        </x:is>
      </x:c>
      <x:c r="J3086" s="239" t="n">
        <x:v>-30</x:v>
      </x:c>
      <x:c r="K3086" t="inlineStr">
        <x:is>
          <x:t xml:space="preserve">GÁS &amp; ENERGIA / G&amp;EBC</x:t>
        </x:is>
      </x:c>
      <x:c r="L3086" s="239" t="n"/>
      <x:c r="M3086" s="239" t="n">
        <x:v>-30</x:v>
      </x:c>
    </x:row>
    <x:row r="3087">
      <x:c r="A3087" t="inlineStr">
        <x:is>
          <x:t xml:space="preserve">1T13</x:t>
        </x:is>
      </x:c>
      <x:c r="B3087" t="n">
        <x:v>2013</x:v>
      </x:c>
      <x:c r="C3087" t="n">
        <x:v>1</x:v>
      </x:c>
      <x:c r="D3087" t="n">
        <x:v>29</x:v>
      </x:c>
      <x:c r="E3087" s="203" t="n">
        <x:v>41364</x:v>
      </x:c>
      <x:c r="F3087" t="inlineStr">
        <x:is>
          <x:t xml:space="preserve">EBIT005</x:t>
        </x:is>
      </x:c>
      <x:c r="G3087" t="inlineStr">
        <x:is>
          <x:t xml:space="preserve">Despesa</x:t>
        </x:is>
      </x:c>
      <x:c r="H3087" t="inlineStr">
        <x:is>
          <x:t xml:space="preserve">Tributárias</x:t>
        </x:is>
      </x:c>
      <x:c r="I3087" t="inlineStr">
        <x:is>
          <x:t xml:space="preserve">INTERNACIONAL</x:t>
        </x:is>
      </x:c>
      <x:c r="J3087" s="239" t="n">
        <x:v>-75</x:v>
      </x:c>
      <x:c r="K3087" t="inlineStr">
        <x:is>
          <x:t xml:space="preserve">INTERNACIONAL</x:t>
        </x:is>
      </x:c>
      <x:c r="L3087" s="239" t="n"/>
      <x:c r="M3087" s="239" t="n">
        <x:v>-75</x:v>
      </x:c>
    </x:row>
    <x:row r="3088">
      <x:c r="A3088" t="inlineStr">
        <x:is>
          <x:t xml:space="preserve">1T13</x:t>
        </x:is>
      </x:c>
      <x:c r="B3088" t="n">
        <x:v>2013</x:v>
      </x:c>
      <x:c r="C3088" t="n">
        <x:v>1</x:v>
      </x:c>
      <x:c r="D3088" t="n">
        <x:v>29</x:v>
      </x:c>
      <x:c r="E3088" s="203" t="n">
        <x:v>41364</x:v>
      </x:c>
      <x:c r="F3088" t="inlineStr">
        <x:is>
          <x:t xml:space="preserve">EBIT005</x:t>
        </x:is>
      </x:c>
      <x:c r="G3088" t="inlineStr">
        <x:is>
          <x:t xml:space="preserve">Despesa</x:t>
        </x:is>
      </x:c>
      <x:c r="H3088" t="inlineStr">
        <x:is>
          <x:t xml:space="preserve">Tributárias</x:t>
        </x:is>
      </x:c>
      <x:c r="I3088" t="inlineStr">
        <x:is>
          <x:t xml:space="preserve">TOTAL</x:t>
        </x:is>
      </x:c>
      <x:c r="J3088" s="239" t="n">
        <x:v>-223</x:v>
      </x:c>
      <x:c r="K3088" t="inlineStr">
        <x:is>
          <x:t xml:space="preserve">TOTAL</x:t>
        </x:is>
      </x:c>
      <x:c r="L3088" s="239" t="n"/>
      <x:c r="M3088" s="239" t="n">
        <x:v>-223</x:v>
      </x:c>
    </x:row>
    <x:row r="3089">
      <x:c r="A3089" t="inlineStr">
        <x:is>
          <x:t xml:space="preserve">1T13</x:t>
        </x:is>
      </x:c>
      <x:c r="B3089" t="n">
        <x:v>2013</x:v>
      </x:c>
      <x:c r="C3089" t="n">
        <x:v>1</x:v>
      </x:c>
      <x:c r="D3089" t="n">
        <x:v>29</x:v>
      </x:c>
      <x:c r="E3089" s="203" t="n">
        <x:v>41364</x:v>
      </x:c>
      <x:c r="F3089" t="inlineStr">
        <x:is>
          <x:t xml:space="preserve">EBIT006</x:t>
        </x:is>
      </x:c>
      <x:c r="G3089" t="inlineStr">
        <x:is>
          <x:t xml:space="preserve">Despesa</x:t>
        </x:is>
      </x:c>
      <x:c r="H3089" t="inlineStr">
        <x:is>
          <x:t xml:space="preserve">Custos exploratórios p/ extração de petróleo</x:t>
        </x:is>
      </x:c>
      <x:c r="I3089" t="inlineStr">
        <x:is>
          <x:t xml:space="preserve">ABAST</x:t>
        </x:is>
      </x:c>
      <x:c r="J3089" s="239" t="n">
        <x:v>0</x:v>
      </x:c>
      <x:c r="K3089" t="inlineStr">
        <x:is>
          <x:t xml:space="preserve">ABASTECIMENTO</x:t>
        </x:is>
      </x:c>
      <x:c r="L3089" s="239" t="n"/>
      <x:c r="M3089" s="239" t="n">
        <x:v>0</x:v>
      </x:c>
    </x:row>
    <x:row r="3090">
      <x:c r="A3090" t="inlineStr">
        <x:is>
          <x:t xml:space="preserve">1T13</x:t>
        </x:is>
      </x:c>
      <x:c r="B3090" t="n">
        <x:v>2013</x:v>
      </x:c>
      <x:c r="C3090" t="n">
        <x:v>1</x:v>
      </x:c>
      <x:c r="D3090" t="n">
        <x:v>29</x:v>
      </x:c>
      <x:c r="E3090" s="203" t="n">
        <x:v>41364</x:v>
      </x:c>
      <x:c r="F3090" t="inlineStr">
        <x:is>
          <x:t xml:space="preserve">EBIT006</x:t>
        </x:is>
      </x:c>
      <x:c r="G3090" t="inlineStr">
        <x:is>
          <x:t xml:space="preserve">Despesa</x:t>
        </x:is>
      </x:c>
      <x:c r="H3090" t="inlineStr">
        <x:is>
          <x:t xml:space="preserve">Custos exploratórios p/ extração de petróleo</x:t>
        </x:is>
      </x:c>
      <x:c r="I3090" t="inlineStr">
        <x:is>
          <x:t xml:space="preserve">BIOCOMBUSTÍVEIS</x:t>
        </x:is>
      </x:c>
      <x:c r="J3090" s="239" t="n">
        <x:v>0</x:v>
      </x:c>
      <x:c r="K3090" t="inlineStr">
        <x:is>
          <x:t xml:space="preserve">BIOCOMBUSTÍVEIS</x:t>
        </x:is>
      </x:c>
      <x:c r="L3090" s="239" t="n"/>
      <x:c r="M3090" s="239" t="n">
        <x:v>0</x:v>
      </x:c>
    </x:row>
    <x:row r="3091">
      <x:c r="A3091" t="inlineStr">
        <x:is>
          <x:t xml:space="preserve">1T13</x:t>
        </x:is>
      </x:c>
      <x:c r="B3091" t="n">
        <x:v>2013</x:v>
      </x:c>
      <x:c r="C3091" t="n">
        <x:v>1</x:v>
      </x:c>
      <x:c r="D3091" t="n">
        <x:v>29</x:v>
      </x:c>
      <x:c r="E3091" s="203" t="n">
        <x:v>41364</x:v>
      </x:c>
      <x:c r="F3091" t="inlineStr">
        <x:is>
          <x:t xml:space="preserve">EBIT006</x:t>
        </x:is>
      </x:c>
      <x:c r="G3091" t="inlineStr">
        <x:is>
          <x:t xml:space="preserve">Despesa</x:t>
        </x:is>
      </x:c>
      <x:c r="H3091" t="inlineStr">
        <x:is>
          <x:t xml:space="preserve">Custos exploratórios p/ extração de petróleo</x:t>
        </x:is>
      </x:c>
      <x:c r="I3091" t="inlineStr">
        <x:is>
          <x:t xml:space="preserve">CORPORATIVO</x:t>
        </x:is>
      </x:c>
      <x:c r="J3091" s="239" t="n">
        <x:v>0</x:v>
      </x:c>
      <x:c r="K3091" t="inlineStr">
        <x:is>
          <x:t xml:space="preserve">CORPORATIVO / OUTROS NEGÓCIOS</x:t>
        </x:is>
      </x:c>
      <x:c r="L3091" s="239" t="n"/>
      <x:c r="M3091" s="239" t="n">
        <x:v>0</x:v>
      </x:c>
    </x:row>
    <x:row r="3092">
      <x:c r="A3092" t="inlineStr">
        <x:is>
          <x:t xml:space="preserve">1T13</x:t>
        </x:is>
      </x:c>
      <x:c r="B3092" t="n">
        <x:v>2013</x:v>
      </x:c>
      <x:c r="C3092" t="n">
        <x:v>1</x:v>
      </x:c>
      <x:c r="D3092" t="n">
        <x:v>29</x:v>
      </x:c>
      <x:c r="E3092" s="203" t="n">
        <x:v>41364</x:v>
      </x:c>
      <x:c r="F3092" t="inlineStr">
        <x:is>
          <x:t xml:space="preserve">EBIT006</x:t>
        </x:is>
      </x:c>
      <x:c r="G3092" t="inlineStr">
        <x:is>
          <x:t xml:space="preserve">Despesa</x:t>
        </x:is>
      </x:c>
      <x:c r="H3092" t="inlineStr">
        <x:is>
          <x:t xml:space="preserve">Custos exploratórios p/ extração de petróleo</x:t>
        </x:is>
      </x:c>
      <x:c r="I3092" t="inlineStr">
        <x:is>
          <x:t xml:space="preserve">DISTRIBUIÇÃO</x:t>
        </x:is>
      </x:c>
      <x:c r="J3092" s="239" t="n">
        <x:v>0</x:v>
      </x:c>
      <x:c r="K3092" t="inlineStr">
        <x:is>
          <x:t xml:space="preserve">DISTRIBUIÇÃO</x:t>
        </x:is>
      </x:c>
      <x:c r="L3092" s="239" t="n"/>
      <x:c r="M3092" s="239" t="n">
        <x:v>0</x:v>
      </x:c>
    </x:row>
    <x:row r="3093">
      <x:c r="A3093" t="inlineStr">
        <x:is>
          <x:t xml:space="preserve">1T13</x:t>
        </x:is>
      </x:c>
      <x:c r="B3093" t="n">
        <x:v>2013</x:v>
      </x:c>
      <x:c r="C3093" t="n">
        <x:v>1</x:v>
      </x:c>
      <x:c r="D3093" t="n">
        <x:v>29</x:v>
      </x:c>
      <x:c r="E3093" s="203" t="n">
        <x:v>41364</x:v>
      </x:c>
      <x:c r="F3093" t="inlineStr">
        <x:is>
          <x:t xml:space="preserve">EBIT006</x:t>
        </x:is>
      </x:c>
      <x:c r="G3093" t="inlineStr">
        <x:is>
          <x:t xml:space="preserve">Despesa</x:t>
        </x:is>
      </x:c>
      <x:c r="H3093" t="inlineStr">
        <x:is>
          <x:t xml:space="preserve">Custos exploratórios p/ extração de petróleo</x:t>
        </x:is>
      </x:c>
      <x:c r="I3093" t="inlineStr">
        <x:is>
          <x:t xml:space="preserve">E&amp;P</x:t>
        </x:is>
      </x:c>
      <x:c r="J3093" s="239" t="n">
        <x:v>-1238</x:v>
      </x:c>
      <x:c r="K3093" t="inlineStr">
        <x:is>
          <x:t xml:space="preserve">E&amp;P</x:t>
        </x:is>
      </x:c>
      <x:c r="L3093" s="239" t="n"/>
      <x:c r="M3093" s="239" t="n">
        <x:v>-1238</x:v>
      </x:c>
    </x:row>
    <x:row r="3094">
      <x:c r="A3094" t="inlineStr">
        <x:is>
          <x:t xml:space="preserve">1T13</x:t>
        </x:is>
      </x:c>
      <x:c r="B3094" t="n">
        <x:v>2013</x:v>
      </x:c>
      <x:c r="C3094" t="n">
        <x:v>1</x:v>
      </x:c>
      <x:c r="D3094" t="n">
        <x:v>29</x:v>
      </x:c>
      <x:c r="E3094" s="203" t="n">
        <x:v>41364</x:v>
      </x:c>
      <x:c r="F3094" t="inlineStr">
        <x:is>
          <x:t xml:space="preserve">EBIT006</x:t>
        </x:is>
      </x:c>
      <x:c r="G3094" t="inlineStr">
        <x:is>
          <x:t xml:space="preserve">Despesa</x:t>
        </x:is>
      </x:c>
      <x:c r="H3094" t="inlineStr">
        <x:is>
          <x:t xml:space="preserve">Custos exploratórios p/ extração de petróleo</x:t>
        </x:is>
      </x:c>
      <x:c r="I3094" t="inlineStr">
        <x:is>
          <x:t xml:space="preserve">ELIMINAÇÃO</x:t>
        </x:is>
      </x:c>
      <x:c r="J3094" s="239" t="n">
        <x:v>0</x:v>
      </x:c>
      <x:c r="K3094" t="inlineStr">
        <x:is>
          <x:t xml:space="preserve">ELIMINAÇÕES</x:t>
        </x:is>
      </x:c>
      <x:c r="L3094" s="239" t="n"/>
      <x:c r="M3094" s="239" t="n">
        <x:v>0</x:v>
      </x:c>
    </x:row>
    <x:row r="3095">
      <x:c r="A3095" t="inlineStr">
        <x:is>
          <x:t xml:space="preserve">1T13</x:t>
        </x:is>
      </x:c>
      <x:c r="B3095" t="n">
        <x:v>2013</x:v>
      </x:c>
      <x:c r="C3095" t="n">
        <x:v>1</x:v>
      </x:c>
      <x:c r="D3095" t="n">
        <x:v>29</x:v>
      </x:c>
      <x:c r="E3095" s="203" t="n">
        <x:v>41364</x:v>
      </x:c>
      <x:c r="F3095" t="inlineStr">
        <x:is>
          <x:t xml:space="preserve">EBIT006</x:t>
        </x:is>
      </x:c>
      <x:c r="G3095" t="inlineStr">
        <x:is>
          <x:t xml:space="preserve">Despesa</x:t>
        </x:is>
      </x:c>
      <x:c r="H3095" t="inlineStr">
        <x:is>
          <x:t xml:space="preserve">Custos exploratórios p/ extração de petróleo</x:t>
        </x:is>
      </x:c>
      <x:c r="I3095" t="inlineStr">
        <x:is>
          <x:t xml:space="preserve">GÁS &amp; ENERGIA</x:t>
        </x:is>
      </x:c>
      <x:c r="J3095" s="239" t="n">
        <x:v>0</x:v>
      </x:c>
      <x:c r="K3095" t="inlineStr">
        <x:is>
          <x:t xml:space="preserve">GÁS &amp; ENERGIA / G&amp;EBC</x:t>
        </x:is>
      </x:c>
      <x:c r="L3095" s="239" t="n"/>
      <x:c r="M3095" s="239" t="n">
        <x:v>0</x:v>
      </x:c>
    </x:row>
    <x:row r="3096">
      <x:c r="A3096" t="inlineStr">
        <x:is>
          <x:t xml:space="preserve">1T13</x:t>
        </x:is>
      </x:c>
      <x:c r="B3096" t="n">
        <x:v>2013</x:v>
      </x:c>
      <x:c r="C3096" t="n">
        <x:v>1</x:v>
      </x:c>
      <x:c r="D3096" t="n">
        <x:v>29</x:v>
      </x:c>
      <x:c r="E3096" s="203" t="n">
        <x:v>41364</x:v>
      </x:c>
      <x:c r="F3096" t="inlineStr">
        <x:is>
          <x:t xml:space="preserve">EBIT006</x:t>
        </x:is>
      </x:c>
      <x:c r="G3096" t="inlineStr">
        <x:is>
          <x:t xml:space="preserve">Despesa</x:t>
        </x:is>
      </x:c>
      <x:c r="H3096" t="inlineStr">
        <x:is>
          <x:t xml:space="preserve">Custos exploratórios p/ extração de petróleo</x:t>
        </x:is>
      </x:c>
      <x:c r="I3096" t="inlineStr">
        <x:is>
          <x:t xml:space="preserve">INTERNACIONAL</x:t>
        </x:is>
      </x:c>
      <x:c r="J3096" s="239" t="n">
        <x:v>-44</x:v>
      </x:c>
      <x:c r="K3096" t="inlineStr">
        <x:is>
          <x:t xml:space="preserve">INTERNACIONAL</x:t>
        </x:is>
      </x:c>
      <x:c r="L3096" s="239" t="n"/>
      <x:c r="M3096" s="239" t="n">
        <x:v>-44</x:v>
      </x:c>
    </x:row>
    <x:row r="3097">
      <x:c r="A3097" t="inlineStr">
        <x:is>
          <x:t xml:space="preserve">1T13</x:t>
        </x:is>
      </x:c>
      <x:c r="B3097" t="n">
        <x:v>2013</x:v>
      </x:c>
      <x:c r="C3097" t="n">
        <x:v>1</x:v>
      </x:c>
      <x:c r="D3097" t="n">
        <x:v>29</x:v>
      </x:c>
      <x:c r="E3097" s="203" t="n">
        <x:v>41364</x:v>
      </x:c>
      <x:c r="F3097" t="inlineStr">
        <x:is>
          <x:t xml:space="preserve">EBIT006</x:t>
        </x:is>
      </x:c>
      <x:c r="G3097" t="inlineStr">
        <x:is>
          <x:t xml:space="preserve">Despesa</x:t>
        </x:is>
      </x:c>
      <x:c r="H3097" t="inlineStr">
        <x:is>
          <x:t xml:space="preserve">Custos exploratórios p/ extração de petróleo</x:t>
        </x:is>
      </x:c>
      <x:c r="I3097" t="inlineStr">
        <x:is>
          <x:t xml:space="preserve">TOTAL</x:t>
        </x:is>
      </x:c>
      <x:c r="J3097" s="239" t="n">
        <x:v>-1282</x:v>
      </x:c>
      <x:c r="K3097" t="inlineStr">
        <x:is>
          <x:t xml:space="preserve">TOTAL</x:t>
        </x:is>
      </x:c>
      <x:c r="L3097" s="239" t="n"/>
      <x:c r="M3097" s="239" t="n">
        <x:v>-1282</x:v>
      </x:c>
    </x:row>
    <x:row r="3098">
      <x:c r="A3098" t="inlineStr">
        <x:is>
          <x:t xml:space="preserve">1T13</x:t>
        </x:is>
      </x:c>
      <x:c r="B3098" t="n">
        <x:v>2013</x:v>
      </x:c>
      <x:c r="C3098" t="n">
        <x:v>1</x:v>
      </x:c>
      <x:c r="D3098" t="n">
        <x:v>29</x:v>
      </x:c>
      <x:c r="E3098" s="203" t="n">
        <x:v>41364</x:v>
      </x:c>
      <x:c r="F3098" t="inlineStr">
        <x:is>
          <x:t xml:space="preserve">EBIT007</x:t>
        </x:is>
      </x:c>
      <x:c r="G3098" t="inlineStr">
        <x:is>
          <x:t xml:space="preserve">Despesa</x:t>
        </x:is>
      </x:c>
      <x:c r="H3098" t="inlineStr">
        <x:is>
          <x:t xml:space="preserve">Pesquisa e desenvolvimento</x:t>
        </x:is>
      </x:c>
      <x:c r="I3098" t="inlineStr">
        <x:is>
          <x:t xml:space="preserve">ABAST</x:t>
        </x:is>
      </x:c>
      <x:c r="J3098" s="239" t="n">
        <x:v>-101</x:v>
      </x:c>
      <x:c r="K3098" t="inlineStr">
        <x:is>
          <x:t xml:space="preserve">ABASTECIMENTO</x:t>
        </x:is>
      </x:c>
      <x:c r="L3098" s="239" t="n"/>
      <x:c r="M3098" s="239" t="n">
        <x:v>-101</x:v>
      </x:c>
    </x:row>
    <x:row r="3099">
      <x:c r="A3099" t="inlineStr">
        <x:is>
          <x:t xml:space="preserve">1T13</x:t>
        </x:is>
      </x:c>
      <x:c r="B3099" t="n">
        <x:v>2013</x:v>
      </x:c>
      <x:c r="C3099" t="n">
        <x:v>1</x:v>
      </x:c>
      <x:c r="D3099" t="n">
        <x:v>29</x:v>
      </x:c>
      <x:c r="E3099" s="203" t="n">
        <x:v>41364</x:v>
      </x:c>
      <x:c r="F3099" t="inlineStr">
        <x:is>
          <x:t xml:space="preserve">EBIT007</x:t>
        </x:is>
      </x:c>
      <x:c r="G3099" t="inlineStr">
        <x:is>
          <x:t xml:space="preserve">Despesa</x:t>
        </x:is>
      </x:c>
      <x:c r="H3099" t="inlineStr">
        <x:is>
          <x:t xml:space="preserve">Pesquisa e desenvolvimento</x:t>
        </x:is>
      </x:c>
      <x:c r="I3099" t="inlineStr">
        <x:is>
          <x:t xml:space="preserve">BIOCOMBUSTÍVEIS</x:t>
        </x:is>
      </x:c>
      <x:c r="J3099" s="239" t="n">
        <x:v>-12</x:v>
      </x:c>
      <x:c r="K3099" t="inlineStr">
        <x:is>
          <x:t xml:space="preserve">BIOCOMBUSTÍVEIS</x:t>
        </x:is>
      </x:c>
      <x:c r="L3099" s="239" t="n"/>
      <x:c r="M3099" s="239" t="n">
        <x:v>-12</x:v>
      </x:c>
    </x:row>
    <x:row r="3100">
      <x:c r="A3100" t="inlineStr">
        <x:is>
          <x:t xml:space="preserve">1T13</x:t>
        </x:is>
      </x:c>
      <x:c r="B3100" t="n">
        <x:v>2013</x:v>
      </x:c>
      <x:c r="C3100" t="n">
        <x:v>1</x:v>
      </x:c>
      <x:c r="D3100" t="n">
        <x:v>29</x:v>
      </x:c>
      <x:c r="E3100" s="203" t="n">
        <x:v>41364</x:v>
      </x:c>
      <x:c r="F3100" t="inlineStr">
        <x:is>
          <x:t xml:space="preserve">EBIT007</x:t>
        </x:is>
      </x:c>
      <x:c r="G3100" t="inlineStr">
        <x:is>
          <x:t xml:space="preserve">Despesa</x:t>
        </x:is>
      </x:c>
      <x:c r="H3100" t="inlineStr">
        <x:is>
          <x:t xml:space="preserve">Pesquisa e desenvolvimento</x:t>
        </x:is>
      </x:c>
      <x:c r="I3100" t="inlineStr">
        <x:is>
          <x:t xml:space="preserve">CORPORATIVO</x:t>
        </x:is>
      </x:c>
      <x:c r="J3100" s="239" t="n">
        <x:v>-149</x:v>
      </x:c>
      <x:c r="K3100" t="inlineStr">
        <x:is>
          <x:t xml:space="preserve">CORPORATIVO / OUTROS NEGÓCIOS</x:t>
        </x:is>
      </x:c>
      <x:c r="L3100" s="239" t="n"/>
      <x:c r="M3100" s="239" t="n">
        <x:v>-149</x:v>
      </x:c>
    </x:row>
    <x:row r="3101">
      <x:c r="A3101" t="inlineStr">
        <x:is>
          <x:t xml:space="preserve">1T13</x:t>
        </x:is>
      </x:c>
      <x:c r="B3101" t="n">
        <x:v>2013</x:v>
      </x:c>
      <x:c r="C3101" t="n">
        <x:v>1</x:v>
      </x:c>
      <x:c r="D3101" t="n">
        <x:v>29</x:v>
      </x:c>
      <x:c r="E3101" s="203" t="n">
        <x:v>41364</x:v>
      </x:c>
      <x:c r="F3101" t="inlineStr">
        <x:is>
          <x:t xml:space="preserve">EBIT007</x:t>
        </x:is>
      </x:c>
      <x:c r="G3101" t="inlineStr">
        <x:is>
          <x:t xml:space="preserve">Despesa</x:t>
        </x:is>
      </x:c>
      <x:c r="H3101" t="inlineStr">
        <x:is>
          <x:t xml:space="preserve">Pesquisa e desenvolvimento</x:t>
        </x:is>
      </x:c>
      <x:c r="I3101" t="inlineStr">
        <x:is>
          <x:t xml:space="preserve">DISTRIBUIÇÃO</x:t>
        </x:is>
      </x:c>
      <x:c r="J3101" s="239" t="n">
        <x:v>-1</x:v>
      </x:c>
      <x:c r="K3101" t="inlineStr">
        <x:is>
          <x:t xml:space="preserve">DISTRIBUIÇÃO</x:t>
        </x:is>
      </x:c>
      <x:c r="L3101" s="239" t="n"/>
      <x:c r="M3101" s="239" t="n">
        <x:v>-1</x:v>
      </x:c>
    </x:row>
    <x:row r="3102">
      <x:c r="A3102" t="inlineStr">
        <x:is>
          <x:t xml:space="preserve">1T13</x:t>
        </x:is>
      </x:c>
      <x:c r="B3102" t="n">
        <x:v>2013</x:v>
      </x:c>
      <x:c r="C3102" t="n">
        <x:v>1</x:v>
      </x:c>
      <x:c r="D3102" t="n">
        <x:v>29</x:v>
      </x:c>
      <x:c r="E3102" s="203" t="n">
        <x:v>41364</x:v>
      </x:c>
      <x:c r="F3102" t="inlineStr">
        <x:is>
          <x:t xml:space="preserve">EBIT007</x:t>
        </x:is>
      </x:c>
      <x:c r="G3102" t="inlineStr">
        <x:is>
          <x:t xml:space="preserve">Despesa</x:t>
        </x:is>
      </x:c>
      <x:c r="H3102" t="inlineStr">
        <x:is>
          <x:t xml:space="preserve">Pesquisa e desenvolvimento</x:t>
        </x:is>
      </x:c>
      <x:c r="I3102" t="inlineStr">
        <x:is>
          <x:t xml:space="preserve">E&amp;P</x:t>
        </x:is>
      </x:c>
      <x:c r="J3102" s="239" t="n">
        <x:v>-370</x:v>
      </x:c>
      <x:c r="K3102" t="inlineStr">
        <x:is>
          <x:t xml:space="preserve">E&amp;P</x:t>
        </x:is>
      </x:c>
      <x:c r="L3102" s="239" t="n"/>
      <x:c r="M3102" s="239" t="n">
        <x:v>-370</x:v>
      </x:c>
    </x:row>
    <x:row r="3103">
      <x:c r="A3103" t="inlineStr">
        <x:is>
          <x:t xml:space="preserve">1T13</x:t>
        </x:is>
      </x:c>
      <x:c r="B3103" t="n">
        <x:v>2013</x:v>
      </x:c>
      <x:c r="C3103" t="n">
        <x:v>1</x:v>
      </x:c>
      <x:c r="D3103" t="n">
        <x:v>29</x:v>
      </x:c>
      <x:c r="E3103" s="203" t="n">
        <x:v>41364</x:v>
      </x:c>
      <x:c r="F3103" t="inlineStr">
        <x:is>
          <x:t xml:space="preserve">EBIT007</x:t>
        </x:is>
      </x:c>
      <x:c r="G3103" t="inlineStr">
        <x:is>
          <x:t xml:space="preserve">Despesa</x:t>
        </x:is>
      </x:c>
      <x:c r="H3103" t="inlineStr">
        <x:is>
          <x:t xml:space="preserve">Pesquisa e desenvolvimento</x:t>
        </x:is>
      </x:c>
      <x:c r="I3103" t="inlineStr">
        <x:is>
          <x:t xml:space="preserve">ELIMINAÇÃO</x:t>
        </x:is>
      </x:c>
      <x:c r="J3103" s="239" t="n">
        <x:v>0</x:v>
      </x:c>
      <x:c r="K3103" t="inlineStr">
        <x:is>
          <x:t xml:space="preserve">ELIMINAÇÕES</x:t>
        </x:is>
      </x:c>
      <x:c r="L3103" s="239" t="n"/>
      <x:c r="M3103" s="239" t="n">
        <x:v>0</x:v>
      </x:c>
    </x:row>
    <x:row r="3104">
      <x:c r="A3104" t="inlineStr">
        <x:is>
          <x:t xml:space="preserve">1T13</x:t>
        </x:is>
      </x:c>
      <x:c r="B3104" t="n">
        <x:v>2013</x:v>
      </x:c>
      <x:c r="C3104" t="n">
        <x:v>1</x:v>
      </x:c>
      <x:c r="D3104" t="n">
        <x:v>29</x:v>
      </x:c>
      <x:c r="E3104" s="203" t="n">
        <x:v>41364</x:v>
      </x:c>
      <x:c r="F3104" t="inlineStr">
        <x:is>
          <x:t xml:space="preserve">EBIT007</x:t>
        </x:is>
      </x:c>
      <x:c r="G3104" t="inlineStr">
        <x:is>
          <x:t xml:space="preserve">Despesa</x:t>
        </x:is>
      </x:c>
      <x:c r="H3104" t="inlineStr">
        <x:is>
          <x:t xml:space="preserve">Pesquisa e desenvolvimento</x:t>
        </x:is>
      </x:c>
      <x:c r="I3104" t="inlineStr">
        <x:is>
          <x:t xml:space="preserve">GÁS &amp; ENERGIA</x:t>
        </x:is>
      </x:c>
      <x:c r="J3104" s="239" t="n">
        <x:v>-38</x:v>
      </x:c>
      <x:c r="K3104" t="inlineStr">
        <x:is>
          <x:t xml:space="preserve">GÁS &amp; ENERGIA / G&amp;EBC</x:t>
        </x:is>
      </x:c>
      <x:c r="L3104" s="239" t="n"/>
      <x:c r="M3104" s="239" t="n">
        <x:v>-38</x:v>
      </x:c>
    </x:row>
    <x:row r="3105">
      <x:c r="A3105" t="inlineStr">
        <x:is>
          <x:t xml:space="preserve">1T13</x:t>
        </x:is>
      </x:c>
      <x:c r="B3105" t="n">
        <x:v>2013</x:v>
      </x:c>
      <x:c r="C3105" t="n">
        <x:v>1</x:v>
      </x:c>
      <x:c r="D3105" t="n">
        <x:v>29</x:v>
      </x:c>
      <x:c r="E3105" s="203" t="n">
        <x:v>41364</x:v>
      </x:c>
      <x:c r="F3105" t="inlineStr">
        <x:is>
          <x:t xml:space="preserve">EBIT007</x:t>
        </x:is>
      </x:c>
      <x:c r="G3105" t="inlineStr">
        <x:is>
          <x:t xml:space="preserve">Despesa</x:t>
        </x:is>
      </x:c>
      <x:c r="H3105" t="inlineStr">
        <x:is>
          <x:t xml:space="preserve">Pesquisa e desenvolvimento</x:t>
        </x:is>
      </x:c>
      <x:c r="I3105" t="inlineStr">
        <x:is>
          <x:t xml:space="preserve">INTERNACIONAL</x:t>
        </x:is>
      </x:c>
      <x:c r="J3105" s="239" t="n">
        <x:v>-2</x:v>
      </x:c>
      <x:c r="K3105" t="inlineStr">
        <x:is>
          <x:t xml:space="preserve">INTERNACIONAL</x:t>
        </x:is>
      </x:c>
      <x:c r="L3105" s="239" t="n"/>
      <x:c r="M3105" s="239" t="n">
        <x:v>-2</x:v>
      </x:c>
    </x:row>
    <x:row r="3106">
      <x:c r="A3106" t="inlineStr">
        <x:is>
          <x:t xml:space="preserve">1T13</x:t>
        </x:is>
      </x:c>
      <x:c r="B3106" t="n">
        <x:v>2013</x:v>
      </x:c>
      <x:c r="C3106" t="n">
        <x:v>1</x:v>
      </x:c>
      <x:c r="D3106" t="n">
        <x:v>29</x:v>
      </x:c>
      <x:c r="E3106" s="203" t="n">
        <x:v>41364</x:v>
      </x:c>
      <x:c r="F3106" t="inlineStr">
        <x:is>
          <x:t xml:space="preserve">EBIT007</x:t>
        </x:is>
      </x:c>
      <x:c r="G3106" t="inlineStr">
        <x:is>
          <x:t xml:space="preserve">Despesa</x:t>
        </x:is>
      </x:c>
      <x:c r="H3106" t="inlineStr">
        <x:is>
          <x:t xml:space="preserve">Pesquisa e desenvolvimento</x:t>
        </x:is>
      </x:c>
      <x:c r="I3106" t="inlineStr">
        <x:is>
          <x:t xml:space="preserve">TOTAL</x:t>
        </x:is>
      </x:c>
      <x:c r="J3106" s="239" t="n">
        <x:v>-673</x:v>
      </x:c>
      <x:c r="K3106" t="inlineStr">
        <x:is>
          <x:t xml:space="preserve">TOTAL</x:t>
        </x:is>
      </x:c>
      <x:c r="L3106" s="239" t="n"/>
      <x:c r="M3106" s="239" t="n">
        <x:v>-673</x:v>
      </x:c>
    </x:row>
    <x:row r="3107">
      <x:c r="A3107" t="inlineStr">
        <x:is>
          <x:t xml:space="preserve">1T13</x:t>
        </x:is>
      </x:c>
      <x:c r="B3107" t="n">
        <x:v>2013</x:v>
      </x:c>
      <x:c r="C3107" t="n">
        <x:v>1</x:v>
      </x:c>
      <x:c r="D3107" t="n">
        <x:v>29</x:v>
      </x:c>
      <x:c r="E3107" s="203" t="n">
        <x:v>41364</x:v>
      </x:c>
      <x:c r="F3107" t="inlineStr">
        <x:is>
          <x:t xml:space="preserve">EBIT010</x:t>
        </x:is>
      </x:c>
      <x:c r="G3107" t="inlineStr">
        <x:is>
          <x:t xml:space="preserve">Despesa</x:t>
        </x:is>
      </x:c>
      <x:c r="H3107" t="inlineStr">
        <x:is>
          <x:t xml:space="preserve">Outras</x:t>
        </x:is>
      </x:c>
      <x:c r="I3107" t="inlineStr">
        <x:is>
          <x:t xml:space="preserve">ABAST</x:t>
        </x:is>
      </x:c>
      <x:c r="J3107" s="239" t="n">
        <x:v>-329</x:v>
      </x:c>
      <x:c r="K3107" t="inlineStr">
        <x:is>
          <x:t xml:space="preserve">ABASTECIMENTO</x:t>
        </x:is>
      </x:c>
      <x:c r="L3107" s="239" t="n"/>
      <x:c r="M3107" s="239" t="n">
        <x:v>-329</x:v>
      </x:c>
    </x:row>
    <x:row r="3108">
      <x:c r="A3108" t="inlineStr">
        <x:is>
          <x:t xml:space="preserve">1T13</x:t>
        </x:is>
      </x:c>
      <x:c r="B3108" t="n">
        <x:v>2013</x:v>
      </x:c>
      <x:c r="C3108" t="n">
        <x:v>1</x:v>
      </x:c>
      <x:c r="D3108" t="n">
        <x:v>29</x:v>
      </x:c>
      <x:c r="E3108" s="203" t="n">
        <x:v>41364</x:v>
      </x:c>
      <x:c r="F3108" t="inlineStr">
        <x:is>
          <x:t xml:space="preserve">EBIT010</x:t>
        </x:is>
      </x:c>
      <x:c r="G3108" t="inlineStr">
        <x:is>
          <x:t xml:space="preserve">Despesa</x:t>
        </x:is>
      </x:c>
      <x:c r="H3108" t="inlineStr">
        <x:is>
          <x:t xml:space="preserve">Outras</x:t>
        </x:is>
      </x:c>
      <x:c r="I3108" t="inlineStr">
        <x:is>
          <x:t xml:space="preserve">BIOCOMBUSTÍVEIS</x:t>
        </x:is>
      </x:c>
      <x:c r="J3108" s="239" t="n">
        <x:v>-3</x:v>
      </x:c>
      <x:c r="K3108" t="inlineStr">
        <x:is>
          <x:t xml:space="preserve">BIOCOMBUSTÍVEIS</x:t>
        </x:is>
      </x:c>
      <x:c r="L3108" s="239" t="n"/>
      <x:c r="M3108" s="239" t="n">
        <x:v>-3</x:v>
      </x:c>
    </x:row>
    <x:row r="3109">
      <x:c r="A3109" t="inlineStr">
        <x:is>
          <x:t xml:space="preserve">1T13</x:t>
        </x:is>
      </x:c>
      <x:c r="B3109" t="n">
        <x:v>2013</x:v>
      </x:c>
      <x:c r="C3109" t="n">
        <x:v>1</x:v>
      </x:c>
      <x:c r="D3109" t="n">
        <x:v>29</x:v>
      </x:c>
      <x:c r="E3109" s="203" t="n">
        <x:v>41364</x:v>
      </x:c>
      <x:c r="F3109" t="inlineStr">
        <x:is>
          <x:t xml:space="preserve">EBIT010</x:t>
        </x:is>
      </x:c>
      <x:c r="G3109" t="inlineStr">
        <x:is>
          <x:t xml:space="preserve">Despesa</x:t>
        </x:is>
      </x:c>
      <x:c r="H3109" t="inlineStr">
        <x:is>
          <x:t xml:space="preserve">Outras</x:t>
        </x:is>
      </x:c>
      <x:c r="I3109" t="inlineStr">
        <x:is>
          <x:t xml:space="preserve">CORPORATIVO</x:t>
        </x:is>
      </x:c>
      <x:c r="J3109" s="239" t="n">
        <x:v>-1467</x:v>
      </x:c>
      <x:c r="K3109" t="inlineStr">
        <x:is>
          <x:t xml:space="preserve">CORPORATIVO / OUTROS NEGÓCIOS</x:t>
        </x:is>
      </x:c>
      <x:c r="L3109" s="239" t="n"/>
      <x:c r="M3109" s="239" t="n">
        <x:v>-1467</x:v>
      </x:c>
    </x:row>
    <x:row r="3110">
      <x:c r="A3110" t="inlineStr">
        <x:is>
          <x:t xml:space="preserve">1T13</x:t>
        </x:is>
      </x:c>
      <x:c r="B3110" t="n">
        <x:v>2013</x:v>
      </x:c>
      <x:c r="C3110" t="n">
        <x:v>1</x:v>
      </x:c>
      <x:c r="D3110" t="n">
        <x:v>29</x:v>
      </x:c>
      <x:c r="E3110" s="203" t="n">
        <x:v>41364</x:v>
      </x:c>
      <x:c r="F3110" t="inlineStr">
        <x:is>
          <x:t xml:space="preserve">EBIT010</x:t>
        </x:is>
      </x:c>
      <x:c r="G3110" t="inlineStr">
        <x:is>
          <x:t xml:space="preserve">Despesa</x:t>
        </x:is>
      </x:c>
      <x:c r="H3110" t="inlineStr">
        <x:is>
          <x:t xml:space="preserve">Outras</x:t>
        </x:is>
      </x:c>
      <x:c r="I3110" t="inlineStr">
        <x:is>
          <x:t xml:space="preserve">DISTRIBUIÇÃO</x:t>
        </x:is>
      </x:c>
      <x:c r="J3110" s="239" t="n">
        <x:v>51</x:v>
      </x:c>
      <x:c r="K3110" t="inlineStr">
        <x:is>
          <x:t xml:space="preserve">DISTRIBUIÇÃO</x:t>
        </x:is>
      </x:c>
      <x:c r="L3110" s="239" t="n"/>
      <x:c r="M3110" s="239" t="n">
        <x:v>51</x:v>
      </x:c>
    </x:row>
    <x:row r="3111">
      <x:c r="A3111" t="inlineStr">
        <x:is>
          <x:t xml:space="preserve">1T13</x:t>
        </x:is>
      </x:c>
      <x:c r="B3111" t="n">
        <x:v>2013</x:v>
      </x:c>
      <x:c r="C3111" t="n">
        <x:v>1</x:v>
      </x:c>
      <x:c r="D3111" t="n">
        <x:v>29</x:v>
      </x:c>
      <x:c r="E3111" s="203" t="n">
        <x:v>41364</x:v>
      </x:c>
      <x:c r="F3111" t="inlineStr">
        <x:is>
          <x:t xml:space="preserve">EBIT010</x:t>
        </x:is>
      </x:c>
      <x:c r="G3111" t="inlineStr">
        <x:is>
          <x:t xml:space="preserve">Despesa</x:t>
        </x:is>
      </x:c>
      <x:c r="H3111" t="inlineStr">
        <x:is>
          <x:t xml:space="preserve">Outras</x:t>
        </x:is>
      </x:c>
      <x:c r="I3111" t="inlineStr">
        <x:is>
          <x:t xml:space="preserve">E&amp;P</x:t>
        </x:is>
      </x:c>
      <x:c r="J3111" s="239" t="n">
        <x:v>-318</x:v>
      </x:c>
      <x:c r="K3111" t="inlineStr">
        <x:is>
          <x:t xml:space="preserve">E&amp;P</x:t>
        </x:is>
      </x:c>
      <x:c r="L3111" s="239" t="n"/>
      <x:c r="M3111" s="239" t="n">
        <x:v>-318</x:v>
      </x:c>
    </x:row>
    <x:row r="3112">
      <x:c r="A3112" t="inlineStr">
        <x:is>
          <x:t xml:space="preserve">1T13</x:t>
        </x:is>
      </x:c>
      <x:c r="B3112" t="n">
        <x:v>2013</x:v>
      </x:c>
      <x:c r="C3112" t="n">
        <x:v>1</x:v>
      </x:c>
      <x:c r="D3112" t="n">
        <x:v>29</x:v>
      </x:c>
      <x:c r="E3112" s="203" t="n">
        <x:v>41364</x:v>
      </x:c>
      <x:c r="F3112" t="inlineStr">
        <x:is>
          <x:t xml:space="preserve">EBIT010</x:t>
        </x:is>
      </x:c>
      <x:c r="G3112" t="inlineStr">
        <x:is>
          <x:t xml:space="preserve">Despesa</x:t>
        </x:is>
      </x:c>
      <x:c r="H3112" t="inlineStr">
        <x:is>
          <x:t xml:space="preserve">Outras</x:t>
        </x:is>
      </x:c>
      <x:c r="I3112" t="inlineStr">
        <x:is>
          <x:t xml:space="preserve">ELIMINAÇÃO</x:t>
        </x:is>
      </x:c>
      <x:c r="J3112" s="239" t="n">
        <x:v>4</x:v>
      </x:c>
      <x:c r="K3112" t="inlineStr">
        <x:is>
          <x:t xml:space="preserve">ELIMINAÇÕES</x:t>
        </x:is>
      </x:c>
      <x:c r="L3112" s="239" t="n"/>
      <x:c r="M3112" s="239" t="n">
        <x:v>4</x:v>
      </x:c>
    </x:row>
    <x:row r="3113">
      <x:c r="A3113" t="inlineStr">
        <x:is>
          <x:t xml:space="preserve">1T13</x:t>
        </x:is>
      </x:c>
      <x:c r="B3113" t="n">
        <x:v>2013</x:v>
      </x:c>
      <x:c r="C3113" t="n">
        <x:v>1</x:v>
      </x:c>
      <x:c r="D3113" t="n">
        <x:v>29</x:v>
      </x:c>
      <x:c r="E3113" s="203" t="n">
        <x:v>41364</x:v>
      </x:c>
      <x:c r="F3113" t="inlineStr">
        <x:is>
          <x:t xml:space="preserve">EBIT010</x:t>
        </x:is>
      </x:c>
      <x:c r="G3113" t="inlineStr">
        <x:is>
          <x:t xml:space="preserve">Despesa</x:t>
        </x:is>
      </x:c>
      <x:c r="H3113" t="inlineStr">
        <x:is>
          <x:t xml:space="preserve">Outras</x:t>
        </x:is>
      </x:c>
      <x:c r="I3113" t="inlineStr">
        <x:is>
          <x:t xml:space="preserve">GÁS &amp; ENERGIA</x:t>
        </x:is>
      </x:c>
      <x:c r="J3113" s="239" t="n">
        <x:v>15</x:v>
      </x:c>
      <x:c r="K3113" t="inlineStr">
        <x:is>
          <x:t xml:space="preserve">GÁS &amp; ENERGIA / G&amp;EBC</x:t>
        </x:is>
      </x:c>
      <x:c r="L3113" s="239" t="n"/>
      <x:c r="M3113" s="239" t="n">
        <x:v>15</x:v>
      </x:c>
    </x:row>
    <x:row r="3114">
      <x:c r="A3114" t="inlineStr">
        <x:is>
          <x:t xml:space="preserve">1T13</x:t>
        </x:is>
      </x:c>
      <x:c r="B3114" t="n">
        <x:v>2013</x:v>
      </x:c>
      <x:c r="C3114" t="n">
        <x:v>1</x:v>
      </x:c>
      <x:c r="D3114" t="n">
        <x:v>29</x:v>
      </x:c>
      <x:c r="E3114" s="203" t="n">
        <x:v>41364</x:v>
      </x:c>
      <x:c r="F3114" t="inlineStr">
        <x:is>
          <x:t xml:space="preserve">EBIT010</x:t>
        </x:is>
      </x:c>
      <x:c r="G3114" t="inlineStr">
        <x:is>
          <x:t xml:space="preserve">Despesa</x:t>
        </x:is>
      </x:c>
      <x:c r="H3114" t="inlineStr">
        <x:is>
          <x:t xml:space="preserve">Outras</x:t>
        </x:is>
      </x:c>
      <x:c r="I3114" t="inlineStr">
        <x:is>
          <x:t xml:space="preserve">INTERNACIONAL</x:t>
        </x:is>
      </x:c>
      <x:c r="J3114" s="239" t="n">
        <x:v>-17</x:v>
      </x:c>
      <x:c r="K3114" t="inlineStr">
        <x:is>
          <x:t xml:space="preserve">INTERNACIONAL</x:t>
        </x:is>
      </x:c>
      <x:c r="L3114" s="239" t="n"/>
      <x:c r="M3114" s="239" t="n">
        <x:v>-17</x:v>
      </x:c>
    </x:row>
    <x:row r="3115">
      <x:c r="A3115" t="inlineStr">
        <x:is>
          <x:t xml:space="preserve">1T13</x:t>
        </x:is>
      </x:c>
      <x:c r="B3115" t="n">
        <x:v>2013</x:v>
      </x:c>
      <x:c r="C3115" t="n">
        <x:v>1</x:v>
      </x:c>
      <x:c r="D3115" t="n">
        <x:v>29</x:v>
      </x:c>
      <x:c r="E3115" s="203" t="n">
        <x:v>41364</x:v>
      </x:c>
      <x:c r="F3115" t="inlineStr">
        <x:is>
          <x:t xml:space="preserve">EBIT010</x:t>
        </x:is>
      </x:c>
      <x:c r="G3115" t="inlineStr">
        <x:is>
          <x:t xml:space="preserve">Despesa</x:t>
        </x:is>
      </x:c>
      <x:c r="H3115" t="inlineStr">
        <x:is>
          <x:t xml:space="preserve">Outras</x:t>
        </x:is>
      </x:c>
      <x:c r="I3115" t="inlineStr">
        <x:is>
          <x:t xml:space="preserve">TOTAL</x:t>
        </x:is>
      </x:c>
      <x:c r="J3115" s="239" t="n">
        <x:v>-2064</x:v>
      </x:c>
      <x:c r="K3115" t="inlineStr">
        <x:is>
          <x:t xml:space="preserve">TOTAL</x:t>
        </x:is>
      </x:c>
      <x:c r="L3115" s="239" t="n"/>
      <x:c r="M3115" s="239" t="n">
        <x:v>-2064</x:v>
      </x:c>
    </x:row>
    <x:row r="3116">
      <x:c r="A3116" t="inlineStr">
        <x:is>
          <x:t xml:space="preserve">1T13</x:t>
        </x:is>
      </x:c>
      <x:c r="B3116" t="n">
        <x:v>2013</x:v>
      </x:c>
      <x:c r="C3116" t="n">
        <x:v>1</x:v>
      </x:c>
      <x:c r="D3116" t="n">
        <x:v>29</x:v>
      </x:c>
      <x:c r="E3116" s="203" t="n">
        <x:v>41364</x:v>
      </x:c>
      <x:c r="F3116" t="inlineStr">
        <x:is>
          <x:t xml:space="preserve">EBIT011</x:t>
        </x:is>
      </x:c>
      <x:c r="G3116" t="inlineStr">
        <x:is>
          <x:t xml:space="preserve">Despesas Totais</x:t>
        </x:is>
      </x:c>
      <x:c r="H3116" t="inlineStr">
        <x:is>
          <x:t xml:space="preserve">Despesas</x:t>
        </x:is>
      </x:c>
      <x:c r="I3116" t="inlineStr">
        <x:is>
          <x:t xml:space="preserve">ABAST</x:t>
        </x:is>
      </x:c>
      <x:c r="J3116" s="239" t="n">
        <x:v>-1903</x:v>
      </x:c>
      <x:c r="K3116" t="inlineStr">
        <x:is>
          <x:t xml:space="preserve">ABASTECIMENTO</x:t>
        </x:is>
      </x:c>
      <x:c r="L3116" s="239" t="n"/>
      <x:c r="M3116" s="239" t="n">
        <x:v>-1903</x:v>
      </x:c>
    </x:row>
    <x:row r="3117">
      <x:c r="A3117" t="inlineStr">
        <x:is>
          <x:t xml:space="preserve">1T13</x:t>
        </x:is>
      </x:c>
      <x:c r="B3117" t="n">
        <x:v>2013</x:v>
      </x:c>
      <x:c r="C3117" t="n">
        <x:v>1</x:v>
      </x:c>
      <x:c r="D3117" t="n">
        <x:v>29</x:v>
      </x:c>
      <x:c r="E3117" s="203" t="n">
        <x:v>41364</x:v>
      </x:c>
      <x:c r="F3117" t="inlineStr">
        <x:is>
          <x:t xml:space="preserve">EBIT011</x:t>
        </x:is>
      </x:c>
      <x:c r="G3117" t="inlineStr">
        <x:is>
          <x:t xml:space="preserve">Despesas Totais</x:t>
        </x:is>
      </x:c>
      <x:c r="H3117" t="inlineStr">
        <x:is>
          <x:t xml:space="preserve">Despesas</x:t>
        </x:is>
      </x:c>
      <x:c r="I3117" t="inlineStr">
        <x:is>
          <x:t xml:space="preserve">BIOCOMBUSTÍVEIS</x:t>
        </x:is>
      </x:c>
      <x:c r="J3117" s="239" t="n">
        <x:v>-47</x:v>
      </x:c>
      <x:c r="K3117" t="inlineStr">
        <x:is>
          <x:t xml:space="preserve">BIOCOMBUSTÍVEIS</x:t>
        </x:is>
      </x:c>
      <x:c r="L3117" s="239" t="n"/>
      <x:c r="M3117" s="239" t="n">
        <x:v>-47</x:v>
      </x:c>
    </x:row>
    <x:row r="3118">
      <x:c r="A3118" t="inlineStr">
        <x:is>
          <x:t xml:space="preserve">1T13</x:t>
        </x:is>
      </x:c>
      <x:c r="B3118" t="n">
        <x:v>2013</x:v>
      </x:c>
      <x:c r="C3118" t="n">
        <x:v>1</x:v>
      </x:c>
      <x:c r="D3118" t="n">
        <x:v>29</x:v>
      </x:c>
      <x:c r="E3118" s="203" t="n">
        <x:v>41364</x:v>
      </x:c>
      <x:c r="F3118" t="inlineStr">
        <x:is>
          <x:t xml:space="preserve">EBIT011</x:t>
        </x:is>
      </x:c>
      <x:c r="G3118" t="inlineStr">
        <x:is>
          <x:t xml:space="preserve">Despesas Totais</x:t>
        </x:is>
      </x:c>
      <x:c r="H3118" t="inlineStr">
        <x:is>
          <x:t xml:space="preserve">Despesas</x:t>
        </x:is>
      </x:c>
      <x:c r="I3118" t="inlineStr">
        <x:is>
          <x:t xml:space="preserve">CORPORATIVO</x:t>
        </x:is>
      </x:c>
      <x:c r="J3118" s="239" t="n">
        <x:v>-2778</x:v>
      </x:c>
      <x:c r="K3118" t="inlineStr">
        <x:is>
          <x:t xml:space="preserve">CORPORATIVO / OUTROS NEGÓCIOS</x:t>
        </x:is>
      </x:c>
      <x:c r="L3118" s="239" t="n"/>
      <x:c r="M3118" s="239" t="n">
        <x:v>-2778</x:v>
      </x:c>
    </x:row>
    <x:row r="3119">
      <x:c r="A3119" t="inlineStr">
        <x:is>
          <x:t xml:space="preserve">1T13</x:t>
        </x:is>
      </x:c>
      <x:c r="B3119" t="n">
        <x:v>2013</x:v>
      </x:c>
      <x:c r="C3119" t="n">
        <x:v>1</x:v>
      </x:c>
      <x:c r="D3119" t="n">
        <x:v>29</x:v>
      </x:c>
      <x:c r="E3119" s="203" t="n">
        <x:v>41364</x:v>
      </x:c>
      <x:c r="F3119" t="inlineStr">
        <x:is>
          <x:t xml:space="preserve">EBIT011</x:t>
        </x:is>
      </x:c>
      <x:c r="G3119" t="inlineStr">
        <x:is>
          <x:t xml:space="preserve">Despesas Totais</x:t>
        </x:is>
      </x:c>
      <x:c r="H3119" t="inlineStr">
        <x:is>
          <x:t xml:space="preserve">Despesas</x:t>
        </x:is>
      </x:c>
      <x:c r="I3119" t="inlineStr">
        <x:is>
          <x:t xml:space="preserve">DISTRIBUIÇÃO</x:t>
        </x:is>
      </x:c>
      <x:c r="J3119" s="239" t="n">
        <x:v>-1159</x:v>
      </x:c>
      <x:c r="K3119" t="inlineStr">
        <x:is>
          <x:t xml:space="preserve">DISTRIBUIÇÃO</x:t>
        </x:is>
      </x:c>
      <x:c r="L3119" s="239" t="n"/>
      <x:c r="M3119" s="239" t="n">
        <x:v>-1159</x:v>
      </x:c>
    </x:row>
    <x:row r="3120">
      <x:c r="A3120" t="inlineStr">
        <x:is>
          <x:t xml:space="preserve">1T13</x:t>
        </x:is>
      </x:c>
      <x:c r="B3120" t="n">
        <x:v>2013</x:v>
      </x:c>
      <x:c r="C3120" t="n">
        <x:v>1</x:v>
      </x:c>
      <x:c r="D3120" t="n">
        <x:v>29</x:v>
      </x:c>
      <x:c r="E3120" s="203" t="n">
        <x:v>41364</x:v>
      </x:c>
      <x:c r="F3120" t="inlineStr">
        <x:is>
          <x:t xml:space="preserve">EBIT011</x:t>
        </x:is>
      </x:c>
      <x:c r="G3120" t="inlineStr">
        <x:is>
          <x:t xml:space="preserve">Despesas Totais</x:t>
        </x:is>
      </x:c>
      <x:c r="H3120" t="inlineStr">
        <x:is>
          <x:t xml:space="preserve">Despesas</x:t>
        </x:is>
      </x:c>
      <x:c r="I3120" t="inlineStr">
        <x:is>
          <x:t xml:space="preserve">E&amp;P</x:t>
        </x:is>
      </x:c>
      <x:c r="J3120" s="239" t="n">
        <x:v>-2179</x:v>
      </x:c>
      <x:c r="K3120" t="inlineStr">
        <x:is>
          <x:t xml:space="preserve">E&amp;P</x:t>
        </x:is>
      </x:c>
      <x:c r="L3120" s="239" t="n"/>
      <x:c r="M3120" s="239" t="n">
        <x:v>-2179</x:v>
      </x:c>
    </x:row>
    <x:row r="3121">
      <x:c r="A3121" t="inlineStr">
        <x:is>
          <x:t xml:space="preserve">1T13</x:t>
        </x:is>
      </x:c>
      <x:c r="B3121" t="n">
        <x:v>2013</x:v>
      </x:c>
      <x:c r="C3121" t="n">
        <x:v>1</x:v>
      </x:c>
      <x:c r="D3121" t="n">
        <x:v>29</x:v>
      </x:c>
      <x:c r="E3121" s="203" t="n">
        <x:v>41364</x:v>
      </x:c>
      <x:c r="F3121" t="inlineStr">
        <x:is>
          <x:t xml:space="preserve">EBIT011</x:t>
        </x:is>
      </x:c>
      <x:c r="G3121" t="inlineStr">
        <x:is>
          <x:t xml:space="preserve">Despesas Totais</x:t>
        </x:is>
      </x:c>
      <x:c r="H3121" t="inlineStr">
        <x:is>
          <x:t xml:space="preserve">Despesas</x:t>
        </x:is>
      </x:c>
      <x:c r="I3121" t="inlineStr">
        <x:is>
          <x:t xml:space="preserve">ELIMINAÇÃO</x:t>
        </x:is>
      </x:c>
      <x:c r="J3121" s="239" t="n">
        <x:v>101</x:v>
      </x:c>
      <x:c r="K3121" t="inlineStr">
        <x:is>
          <x:t xml:space="preserve">ELIMINAÇÕES</x:t>
        </x:is>
      </x:c>
      <x:c r="L3121" s="239" t="n"/>
      <x:c r="M3121" s="239" t="n">
        <x:v>101</x:v>
      </x:c>
    </x:row>
    <x:row r="3122">
      <x:c r="A3122" t="inlineStr">
        <x:is>
          <x:t xml:space="preserve">1T13</x:t>
        </x:is>
      </x:c>
      <x:c r="B3122" t="n">
        <x:v>2013</x:v>
      </x:c>
      <x:c r="C3122" t="n">
        <x:v>1</x:v>
      </x:c>
      <x:c r="D3122" t="n">
        <x:v>29</x:v>
      </x:c>
      <x:c r="E3122" s="203" t="n">
        <x:v>41364</x:v>
      </x:c>
      <x:c r="F3122" t="inlineStr">
        <x:is>
          <x:t xml:space="preserve">EBIT011</x:t>
        </x:is>
      </x:c>
      <x:c r="G3122" t="inlineStr">
        <x:is>
          <x:t xml:space="preserve">Despesas Totais</x:t>
        </x:is>
      </x:c>
      <x:c r="H3122" t="inlineStr">
        <x:is>
          <x:t xml:space="preserve">Despesas</x:t>
        </x:is>
      </x:c>
      <x:c r="I3122" t="inlineStr">
        <x:is>
          <x:t xml:space="preserve">GÁS &amp; ENERGIA</x:t>
        </x:is>
      </x:c>
      <x:c r="J3122" s="239" t="n">
        <x:v>-484</x:v>
      </x:c>
      <x:c r="K3122" t="inlineStr">
        <x:is>
          <x:t xml:space="preserve">GÁS &amp; ENERGIA / G&amp;EBC</x:t>
        </x:is>
      </x:c>
      <x:c r="L3122" s="239" t="n"/>
      <x:c r="M3122" s="239" t="n">
        <x:v>-484</x:v>
      </x:c>
    </x:row>
    <x:row r="3123">
      <x:c r="A3123" t="inlineStr">
        <x:is>
          <x:t xml:space="preserve">1T13</x:t>
        </x:is>
      </x:c>
      <x:c r="B3123" t="n">
        <x:v>2013</x:v>
      </x:c>
      <x:c r="C3123" t="n">
        <x:v>1</x:v>
      </x:c>
      <x:c r="D3123" t="n">
        <x:v>29</x:v>
      </x:c>
      <x:c r="E3123" s="203" t="n">
        <x:v>41364</x:v>
      </x:c>
      <x:c r="F3123" t="inlineStr">
        <x:is>
          <x:t xml:space="preserve">EBIT011</x:t>
        </x:is>
      </x:c>
      <x:c r="G3123" t="inlineStr">
        <x:is>
          <x:t xml:space="preserve">Despesas Totais</x:t>
        </x:is>
      </x:c>
      <x:c r="H3123" t="inlineStr">
        <x:is>
          <x:t xml:space="preserve">Despesas</x:t>
        </x:is>
      </x:c>
      <x:c r="I3123" t="inlineStr">
        <x:is>
          <x:t xml:space="preserve">INTERNACIONAL</x:t>
        </x:is>
      </x:c>
      <x:c r="J3123" s="239" t="n">
        <x:v>-558</x:v>
      </x:c>
      <x:c r="K3123" t="inlineStr">
        <x:is>
          <x:t xml:space="preserve">INTERNACIONAL</x:t>
        </x:is>
      </x:c>
      <x:c r="L3123" s="239" t="n"/>
      <x:c r="M3123" s="239" t="n">
        <x:v>-558</x:v>
      </x:c>
    </x:row>
    <x:row r="3124">
      <x:c r="A3124" t="inlineStr">
        <x:is>
          <x:t xml:space="preserve">1T13</x:t>
        </x:is>
      </x:c>
      <x:c r="B3124" t="n">
        <x:v>2013</x:v>
      </x:c>
      <x:c r="C3124" t="n">
        <x:v>1</x:v>
      </x:c>
      <x:c r="D3124" t="n">
        <x:v>29</x:v>
      </x:c>
      <x:c r="E3124" s="203" t="n">
        <x:v>41364</x:v>
      </x:c>
      <x:c r="F3124" t="inlineStr">
        <x:is>
          <x:t xml:space="preserve">EBIT011</x:t>
        </x:is>
      </x:c>
      <x:c r="G3124" t="inlineStr">
        <x:is>
          <x:t xml:space="preserve">Despesas Totais</x:t>
        </x:is>
      </x:c>
      <x:c r="H3124" t="inlineStr">
        <x:is>
          <x:t xml:space="preserve">Despesas</x:t>
        </x:is>
      </x:c>
      <x:c r="I3124" t="inlineStr">
        <x:is>
          <x:t xml:space="preserve">TOTAL</x:t>
        </x:is>
      </x:c>
      <x:c r="J3124" s="239" t="n">
        <x:v>-9007</x:v>
      </x:c>
      <x:c r="K3124" t="inlineStr">
        <x:is>
          <x:t xml:space="preserve">TOTAL</x:t>
        </x:is>
      </x:c>
      <x:c r="L3124" s="239" t="n"/>
      <x:c r="M3124" s="239" t="n">
        <x:v>-9007</x:v>
      </x:c>
    </x:row>
    <x:row r="3125">
      <x:c r="A3125" t="inlineStr">
        <x:is>
          <x:t xml:space="preserve">1T13</x:t>
        </x:is>
      </x:c>
      <x:c r="B3125" t="n">
        <x:v>2013</x:v>
      </x:c>
      <x:c r="C3125" t="n">
        <x:v>1</x:v>
      </x:c>
      <x:c r="D3125" t="n">
        <x:v>29</x:v>
      </x:c>
      <x:c r="E3125" s="203" t="n">
        <x:v>41364</x:v>
      </x:c>
      <x:c r="F3125" t="inlineStr">
        <x:is>
          <x:t xml:space="preserve">EBIT012</x:t>
        </x:is>
      </x:c>
      <x:c r="G3125" t="inlineStr">
        <x:is>
          <x:t xml:space="preserve">Lucro Operacional Total</x:t>
        </x:is>
      </x:c>
      <x:c r="H3125" t="inlineStr">
        <x:is>
          <x:t xml:space="preserve">Lucro antes do resultado financeiro, das participações e impostos</x:t>
        </x:is>
      </x:c>
      <x:c r="I3125" t="inlineStr">
        <x:is>
          <x:t xml:space="preserve">ABAST</x:t>
        </x:is>
      </x:c>
      <x:c r="J3125" s="239" t="n">
        <x:v>-6537</x:v>
      </x:c>
      <x:c r="K3125" t="inlineStr">
        <x:is>
          <x:t xml:space="preserve">ABASTECIMENTO</x:t>
        </x:is>
      </x:c>
      <x:c r="L3125" s="239" t="n"/>
      <x:c r="M3125" s="239" t="n">
        <x:v>-6537</x:v>
      </x:c>
    </x:row>
    <x:row r="3126">
      <x:c r="A3126" t="inlineStr">
        <x:is>
          <x:t xml:space="preserve">1T13</x:t>
        </x:is>
      </x:c>
      <x:c r="B3126" t="n">
        <x:v>2013</x:v>
      </x:c>
      <x:c r="C3126" t="n">
        <x:v>1</x:v>
      </x:c>
      <x:c r="D3126" t="n">
        <x:v>29</x:v>
      </x:c>
      <x:c r="E3126" s="203" t="n">
        <x:v>41364</x:v>
      </x:c>
      <x:c r="F3126" t="inlineStr">
        <x:is>
          <x:t xml:space="preserve">EBIT012</x:t>
        </x:is>
      </x:c>
      <x:c r="G3126" t="inlineStr">
        <x:is>
          <x:t xml:space="preserve">Lucro Operacional Total</x:t>
        </x:is>
      </x:c>
      <x:c r="H3126" t="inlineStr">
        <x:is>
          <x:t xml:space="preserve">Lucro antes do resultado financeiro, das participações e impostos</x:t>
        </x:is>
      </x:c>
      <x:c r="I3126" t="inlineStr">
        <x:is>
          <x:t xml:space="preserve">BIOCOMBUSTÍVEIS</x:t>
        </x:is>
      </x:c>
      <x:c r="J3126" s="239" t="n">
        <x:v>-67</x:v>
      </x:c>
      <x:c r="K3126" t="inlineStr">
        <x:is>
          <x:t xml:space="preserve">BIOCOMBUSTÍVEIS</x:t>
        </x:is>
      </x:c>
      <x:c r="L3126" s="239" t="n"/>
      <x:c r="M3126" s="239" t="n">
        <x:v>-67</x:v>
      </x:c>
    </x:row>
    <x:row r="3127">
      <x:c r="A3127" t="inlineStr">
        <x:is>
          <x:t xml:space="preserve">1T13</x:t>
        </x:is>
      </x:c>
      <x:c r="B3127" t="n">
        <x:v>2013</x:v>
      </x:c>
      <x:c r="C3127" t="n">
        <x:v>1</x:v>
      </x:c>
      <x:c r="D3127" t="n">
        <x:v>29</x:v>
      </x:c>
      <x:c r="E3127" s="203" t="n">
        <x:v>41364</x:v>
      </x:c>
      <x:c r="F3127" t="inlineStr">
        <x:is>
          <x:t xml:space="preserve">EBIT012</x:t>
        </x:is>
      </x:c>
      <x:c r="G3127" t="inlineStr">
        <x:is>
          <x:t xml:space="preserve">Lucro Operacional Total</x:t>
        </x:is>
      </x:c>
      <x:c r="H3127" t="inlineStr">
        <x:is>
          <x:t xml:space="preserve">Lucro antes do resultado financeiro, das participações e impostos</x:t>
        </x:is>
      </x:c>
      <x:c r="I3127" t="inlineStr">
        <x:is>
          <x:t xml:space="preserve">CORPORATIVO</x:t>
        </x:is>
      </x:c>
      <x:c r="J3127" s="239" t="n">
        <x:v>-2778</x:v>
      </x:c>
      <x:c r="K3127" t="inlineStr">
        <x:is>
          <x:t xml:space="preserve">CORPORATIVO / OUTROS NEGÓCIOS</x:t>
        </x:is>
      </x:c>
      <x:c r="L3127" s="239" t="n"/>
      <x:c r="M3127" s="239" t="n">
        <x:v>-2778</x:v>
      </x:c>
    </x:row>
    <x:row r="3128">
      <x:c r="A3128" t="inlineStr">
        <x:is>
          <x:t xml:space="preserve">1T13</x:t>
        </x:is>
      </x:c>
      <x:c r="B3128" t="n">
        <x:v>2013</x:v>
      </x:c>
      <x:c r="C3128" t="n">
        <x:v>1</x:v>
      </x:c>
      <x:c r="D3128" t="n">
        <x:v>29</x:v>
      </x:c>
      <x:c r="E3128" s="203" t="n">
        <x:v>41364</x:v>
      </x:c>
      <x:c r="F3128" t="inlineStr">
        <x:is>
          <x:t xml:space="preserve">EBIT012</x:t>
        </x:is>
      </x:c>
      <x:c r="G3128" t="inlineStr">
        <x:is>
          <x:t xml:space="preserve">Lucro Operacional Total</x:t>
        </x:is>
      </x:c>
      <x:c r="H3128" t="inlineStr">
        <x:is>
          <x:t xml:space="preserve">Lucro antes do resultado financeiro, das participações e impostos</x:t>
        </x:is>
      </x:c>
      <x:c r="I3128" t="inlineStr">
        <x:is>
          <x:t xml:space="preserve">DISTRIBUIÇÃO</x:t>
        </x:is>
      </x:c>
      <x:c r="J3128" s="239" t="n">
        <x:v>1083</x:v>
      </x:c>
      <x:c r="K3128" t="inlineStr">
        <x:is>
          <x:t xml:space="preserve">DISTRIBUIÇÃO</x:t>
        </x:is>
      </x:c>
      <x:c r="L3128" s="239" t="n"/>
      <x:c r="M3128" s="239" t="n">
        <x:v>1083</x:v>
      </x:c>
    </x:row>
    <x:row r="3129">
      <x:c r="A3129" t="inlineStr">
        <x:is>
          <x:t xml:space="preserve">1T13</x:t>
        </x:is>
      </x:c>
      <x:c r="B3129" t="n">
        <x:v>2013</x:v>
      </x:c>
      <x:c r="C3129" t="n">
        <x:v>1</x:v>
      </x:c>
      <x:c r="D3129" t="n">
        <x:v>29</x:v>
      </x:c>
      <x:c r="E3129" s="203" t="n">
        <x:v>41364</x:v>
      </x:c>
      <x:c r="F3129" t="inlineStr">
        <x:is>
          <x:t xml:space="preserve">EBIT012</x:t>
        </x:is>
      </x:c>
      <x:c r="G3129" t="inlineStr">
        <x:is>
          <x:t xml:space="preserve">Lucro Operacional Total</x:t>
        </x:is>
      </x:c>
      <x:c r="H3129" t="inlineStr">
        <x:is>
          <x:t xml:space="preserve">Lucro antes do resultado financeiro, das participações e impostos</x:t>
        </x:is>
      </x:c>
      <x:c r="I3129" t="inlineStr">
        <x:is>
          <x:t xml:space="preserve">E&amp;P</x:t>
        </x:is>
      </x:c>
      <x:c r="J3129" s="239" t="n">
        <x:v>15084</x:v>
      </x:c>
      <x:c r="K3129" t="inlineStr">
        <x:is>
          <x:t xml:space="preserve">E&amp;P</x:t>
        </x:is>
      </x:c>
      <x:c r="L3129" s="239" t="n"/>
      <x:c r="M3129" s="239" t="n">
        <x:v>15084</x:v>
      </x:c>
    </x:row>
    <x:row r="3130">
      <x:c r="A3130" t="inlineStr">
        <x:is>
          <x:t xml:space="preserve">1T13</x:t>
        </x:is>
      </x:c>
      <x:c r="B3130" t="n">
        <x:v>2013</x:v>
      </x:c>
      <x:c r="C3130" t="n">
        <x:v>1</x:v>
      </x:c>
      <x:c r="D3130" t="n">
        <x:v>29</x:v>
      </x:c>
      <x:c r="E3130" s="203" t="n">
        <x:v>41364</x:v>
      </x:c>
      <x:c r="F3130" t="inlineStr">
        <x:is>
          <x:t xml:space="preserve">EBIT012</x:t>
        </x:is>
      </x:c>
      <x:c r="G3130" t="inlineStr">
        <x:is>
          <x:t xml:space="preserve">Lucro Operacional Total</x:t>
        </x:is>
      </x:c>
      <x:c r="H3130" t="inlineStr">
        <x:is>
          <x:t xml:space="preserve">Lucro antes do resultado financeiro, das participações e impostos</x:t>
        </x:is>
      </x:c>
      <x:c r="I3130" t="inlineStr">
        <x:is>
          <x:t xml:space="preserve">ELIMINAÇÃO</x:t>
        </x:is>
      </x:c>
      <x:c r="J3130" s="239" t="n">
        <x:v>693</x:v>
      </x:c>
      <x:c r="K3130" t="inlineStr">
        <x:is>
          <x:t xml:space="preserve">ELIMINAÇÕES</x:t>
        </x:is>
      </x:c>
      <x:c r="L3130" s="239" t="n"/>
      <x:c r="M3130" s="239" t="n">
        <x:v>693</x:v>
      </x:c>
    </x:row>
    <x:row r="3131">
      <x:c r="A3131" t="inlineStr">
        <x:is>
          <x:t xml:space="preserve">1T13</x:t>
        </x:is>
      </x:c>
      <x:c r="B3131" t="n">
        <x:v>2013</x:v>
      </x:c>
      <x:c r="C3131" t="n">
        <x:v>1</x:v>
      </x:c>
      <x:c r="D3131" t="n">
        <x:v>29</x:v>
      </x:c>
      <x:c r="E3131" s="203" t="n">
        <x:v>41364</x:v>
      </x:c>
      <x:c r="F3131" t="inlineStr">
        <x:is>
          <x:t xml:space="preserve">EBIT012</x:t>
        </x:is>
      </x:c>
      <x:c r="G3131" t="inlineStr">
        <x:is>
          <x:t xml:space="preserve">Lucro Operacional Total</x:t>
        </x:is>
      </x:c>
      <x:c r="H3131" t="inlineStr">
        <x:is>
          <x:t xml:space="preserve">Lucro antes do resultado financeiro, das participações e impostos</x:t>
        </x:is>
      </x:c>
      <x:c r="I3131" t="inlineStr">
        <x:is>
          <x:t xml:space="preserve">GÁS &amp; ENERGIA</x:t>
        </x:is>
      </x:c>
      <x:c r="J3131" s="239" t="n">
        <x:v>1183</x:v>
      </x:c>
      <x:c r="K3131" t="inlineStr">
        <x:is>
          <x:t xml:space="preserve">GÁS &amp; ENERGIA / G&amp;EBC</x:t>
        </x:is>
      </x:c>
      <x:c r="L3131" s="239" t="n"/>
      <x:c r="M3131" s="239" t="n">
        <x:v>1183</x:v>
      </x:c>
    </x:row>
    <x:row r="3132">
      <x:c r="A3132" t="inlineStr">
        <x:is>
          <x:t xml:space="preserve">1T13</x:t>
        </x:is>
      </x:c>
      <x:c r="B3132" t="n">
        <x:v>2013</x:v>
      </x:c>
      <x:c r="C3132" t="n">
        <x:v>1</x:v>
      </x:c>
      <x:c r="D3132" t="n">
        <x:v>29</x:v>
      </x:c>
      <x:c r="E3132" s="203" t="n">
        <x:v>41364</x:v>
      </x:c>
      <x:c r="F3132" t="inlineStr">
        <x:is>
          <x:t xml:space="preserve">EBIT012</x:t>
        </x:is>
      </x:c>
      <x:c r="G3132" t="inlineStr">
        <x:is>
          <x:t xml:space="preserve">Lucro Operacional Total</x:t>
        </x:is>
      </x:c>
      <x:c r="H3132" t="inlineStr">
        <x:is>
          <x:t xml:space="preserve">Lucro antes do resultado financeiro, das participações e impostos</x:t>
        </x:is>
      </x:c>
      <x:c r="I3132" t="inlineStr">
        <x:is>
          <x:t xml:space="preserve">INTERNACIONAL</x:t>
        </x:is>
      </x:c>
      <x:c r="J3132" s="239" t="n">
        <x:v>1188</x:v>
      </x:c>
      <x:c r="K3132" t="inlineStr">
        <x:is>
          <x:t xml:space="preserve">INTERNACIONAL</x:t>
        </x:is>
      </x:c>
      <x:c r="L3132" s="239" t="n"/>
      <x:c r="M3132" s="239" t="n">
        <x:v>1188</x:v>
      </x:c>
    </x:row>
    <x:row r="3133">
      <x:c r="A3133" t="inlineStr">
        <x:is>
          <x:t xml:space="preserve">1T13</x:t>
        </x:is>
      </x:c>
      <x:c r="B3133" t="n">
        <x:v>2013</x:v>
      </x:c>
      <x:c r="C3133" t="n">
        <x:v>1</x:v>
      </x:c>
      <x:c r="D3133" t="n">
        <x:v>29</x:v>
      </x:c>
      <x:c r="E3133" s="203" t="n">
        <x:v>41364</x:v>
      </x:c>
      <x:c r="F3133" t="inlineStr">
        <x:is>
          <x:t xml:space="preserve">EBIT012</x:t>
        </x:is>
      </x:c>
      <x:c r="G3133" t="inlineStr">
        <x:is>
          <x:t xml:space="preserve">Lucro Operacional Total</x:t>
        </x:is>
      </x:c>
      <x:c r="H3133" t="inlineStr">
        <x:is>
          <x:t xml:space="preserve">Lucro antes do resultado financeiro, das participações e impostos</x:t>
        </x:is>
      </x:c>
      <x:c r="I3133" t="inlineStr">
        <x:is>
          <x:t xml:space="preserve">TOTAL</x:t>
        </x:is>
      </x:c>
      <x:c r="J3133" s="239" t="n">
        <x:v>9849</x:v>
      </x:c>
      <x:c r="K3133" t="inlineStr">
        <x:is>
          <x:t xml:space="preserve">TOTAL</x:t>
        </x:is>
      </x:c>
      <x:c r="L3133" s="239" t="n"/>
      <x:c r="M3133" s="239" t="n">
        <x:v>9849</x:v>
      </x:c>
    </x:row>
    <x:row r="3134">
      <x:c r="A3134" t="inlineStr">
        <x:is>
          <x:t xml:space="preserve">2T13</x:t>
        </x:is>
      </x:c>
      <x:c r="B3134" t="n">
        <x:v>2013</x:v>
      </x:c>
      <x:c r="C3134" t="n">
        <x:v>2</x:v>
      </x:c>
      <x:c r="D3134" t="n">
        <x:v>30</x:v>
      </x:c>
      <x:c r="E3134" s="203" t="n">
        <x:v>41455</x:v>
      </x:c>
      <x:c r="F3134" t="inlineStr">
        <x:is>
          <x:t xml:space="preserve">EBIT000A</x:t>
        </x:is>
      </x:c>
      <x:c r="G3134" t="inlineStr">
        <x:is>
          <x:t xml:space="preserve">Receita</x:t>
        </x:is>
      </x:c>
      <x:c r="H3134" t="inlineStr">
        <x:is>
          <x:t xml:space="preserve">Intersegmentos</x:t>
        </x:is>
      </x:c>
      <x:c r="I3134" t="inlineStr">
        <x:is>
          <x:t xml:space="preserve">ABAST</x:t>
        </x:is>
      </x:c>
      <x:c r="J3134" s="239" t="n">
        <x:v>40364</x:v>
      </x:c>
      <x:c r="K3134" t="inlineStr">
        <x:is>
          <x:t xml:space="preserve">ABASTECIMENTO</x:t>
        </x:is>
      </x:c>
      <x:c r="L3134" s="239" t="n">
        <x:v>19956</x:v>
      </x:c>
      <x:c r="M3134" s="239" t="n">
        <x:v>20408</x:v>
      </x:c>
    </x:row>
    <x:row r="3135">
      <x:c r="A3135" t="inlineStr">
        <x:is>
          <x:t xml:space="preserve">2T13</x:t>
        </x:is>
      </x:c>
      <x:c r="B3135" t="n">
        <x:v>2013</x:v>
      </x:c>
      <x:c r="C3135" t="n">
        <x:v>2</x:v>
      </x:c>
      <x:c r="D3135" t="n">
        <x:v>30</x:v>
      </x:c>
      <x:c r="E3135" s="203" t="n">
        <x:v>41455</x:v>
      </x:c>
      <x:c r="F3135" t="inlineStr">
        <x:is>
          <x:t xml:space="preserve">EBIT000A</x:t>
        </x:is>
      </x:c>
      <x:c r="G3135" t="inlineStr">
        <x:is>
          <x:t xml:space="preserve">Receita</x:t>
        </x:is>
      </x:c>
      <x:c r="H3135" t="inlineStr">
        <x:is>
          <x:t xml:space="preserve">Intersegmentos</x:t>
        </x:is>
      </x:c>
      <x:c r="I3135" t="inlineStr">
        <x:is>
          <x:t xml:space="preserve">BIOCOMBUST.</x:t>
        </x:is>
      </x:c>
      <x:c r="J3135" s="239" t="n">
        <x:v>393</x:v>
      </x:c>
      <x:c r="K3135" t="inlineStr">
        <x:is>
          <x:t xml:space="preserve">BIOCOMBUSTÍVEIS</x:t>
        </x:is>
      </x:c>
      <x:c r="L3135" s="239" t="n">
        <x:v>212</x:v>
      </x:c>
      <x:c r="M3135" s="239" t="n">
        <x:v>181</x:v>
      </x:c>
    </x:row>
    <x:row r="3136">
      <x:c r="A3136" t="inlineStr">
        <x:is>
          <x:t xml:space="preserve">2T13</x:t>
        </x:is>
      </x:c>
      <x:c r="B3136" t="n">
        <x:v>2013</x:v>
      </x:c>
      <x:c r="C3136" t="n">
        <x:v>2</x:v>
      </x:c>
      <x:c r="D3136" t="n">
        <x:v>30</x:v>
      </x:c>
      <x:c r="E3136" s="203" t="n">
        <x:v>41455</x:v>
      </x:c>
      <x:c r="F3136" t="inlineStr">
        <x:is>
          <x:t xml:space="preserve">EBIT000A</x:t>
        </x:is>
      </x:c>
      <x:c r="G3136" t="inlineStr">
        <x:is>
          <x:t xml:space="preserve">Receita</x:t>
        </x:is>
      </x:c>
      <x:c r="H3136" t="inlineStr">
        <x:is>
          <x:t xml:space="preserve">Intersegmentos</x:t>
        </x:is>
      </x:c>
      <x:c r="I3136" t="inlineStr">
        <x:is>
          <x:t xml:space="preserve">CORP.</x:t>
        </x:is>
      </x:c>
      <x:c r="J3136" s="239" t="n">
        <x:v>0</x:v>
      </x:c>
      <x:c r="K3136" t="inlineStr">
        <x:is>
          <x:t xml:space="preserve">CORPORATIVO / OUTROS NEGÓCIOS</x:t>
        </x:is>
      </x:c>
      <x:c r="L3136" s="239" t="n">
        <x:v>0</x:v>
      </x:c>
      <x:c r="M3136" s="239" t="n">
        <x:v>0</x:v>
      </x:c>
    </x:row>
    <x:row r="3137">
      <x:c r="A3137" t="inlineStr">
        <x:is>
          <x:t xml:space="preserve">2T13</x:t>
        </x:is>
      </x:c>
      <x:c r="B3137" t="n">
        <x:v>2013</x:v>
      </x:c>
      <x:c r="C3137" t="n">
        <x:v>2</x:v>
      </x:c>
      <x:c r="D3137" t="n">
        <x:v>30</x:v>
      </x:c>
      <x:c r="E3137" s="203" t="n">
        <x:v>41455</x:v>
      </x:c>
      <x:c r="F3137" t="inlineStr">
        <x:is>
          <x:t xml:space="preserve">EBIT000A</x:t>
        </x:is>
      </x:c>
      <x:c r="G3137" t="inlineStr">
        <x:is>
          <x:t xml:space="preserve">Receita</x:t>
        </x:is>
      </x:c>
      <x:c r="H3137" t="inlineStr">
        <x:is>
          <x:t xml:space="preserve">Intersegmentos</x:t>
        </x:is>
      </x:c>
      <x:c r="I3137" t="inlineStr">
        <x:is>
          <x:t xml:space="preserve">DISTRIB.</x:t>
        </x:is>
      </x:c>
      <x:c r="J3137" s="239" t="n">
        <x:v>1182</x:v>
      </x:c>
      <x:c r="K3137" t="inlineStr">
        <x:is>
          <x:t xml:space="preserve">DISTRIBUIÇÃO</x:t>
        </x:is>
      </x:c>
      <x:c r="L3137" s="239" t="n">
        <x:v>583</x:v>
      </x:c>
      <x:c r="M3137" s="239" t="n">
        <x:v>599</x:v>
      </x:c>
    </x:row>
    <x:row r="3138">
      <x:c r="A3138" t="inlineStr">
        <x:is>
          <x:t xml:space="preserve">2T13</x:t>
        </x:is>
      </x:c>
      <x:c r="B3138" t="n">
        <x:v>2013</x:v>
      </x:c>
      <x:c r="C3138" t="n">
        <x:v>2</x:v>
      </x:c>
      <x:c r="D3138" t="n">
        <x:v>30</x:v>
      </x:c>
      <x:c r="E3138" s="203" t="n">
        <x:v>41455</x:v>
      </x:c>
      <x:c r="F3138" t="inlineStr">
        <x:is>
          <x:t xml:space="preserve">EBIT000A</x:t>
        </x:is>
      </x:c>
      <x:c r="G3138" t="inlineStr">
        <x:is>
          <x:t xml:space="preserve">Receita</x:t>
        </x:is>
      </x:c>
      <x:c r="H3138" t="inlineStr">
        <x:is>
          <x:t xml:space="preserve">Intersegmentos</x:t>
        </x:is>
      </x:c>
      <x:c r="I3138" t="inlineStr">
        <x:is>
          <x:t xml:space="preserve">E&amp;P</x:t>
        </x:is>
      </x:c>
      <x:c r="J3138" s="239" t="n">
        <x:v>67412</x:v>
      </x:c>
      <x:c r="K3138" t="inlineStr">
        <x:is>
          <x:t xml:space="preserve">E&amp;P</x:t>
        </x:is>
      </x:c>
      <x:c r="L3138" s="239" t="n">
        <x:v>34232</x:v>
      </x:c>
      <x:c r="M3138" s="239" t="n">
        <x:v>33180</x:v>
      </x:c>
    </x:row>
    <x:row r="3139">
      <x:c r="A3139" t="inlineStr">
        <x:is>
          <x:t xml:space="preserve">2T13</x:t>
        </x:is>
      </x:c>
      <x:c r="B3139" t="n">
        <x:v>2013</x:v>
      </x:c>
      <x:c r="C3139" t="n">
        <x:v>2</x:v>
      </x:c>
      <x:c r="D3139" t="n">
        <x:v>30</x:v>
      </x:c>
      <x:c r="E3139" s="203" t="n">
        <x:v>41455</x:v>
      </x:c>
      <x:c r="F3139" t="inlineStr">
        <x:is>
          <x:t xml:space="preserve">EBIT000A</x:t>
        </x:is>
      </x:c>
      <x:c r="G3139" t="inlineStr">
        <x:is>
          <x:t xml:space="preserve">Receita</x:t>
        </x:is>
      </x:c>
      <x:c r="H3139" t="inlineStr">
        <x:is>
          <x:t xml:space="preserve">Intersegmentos</x:t>
        </x:is>
      </x:c>
      <x:c r="I3139" t="inlineStr">
        <x:is>
          <x:t xml:space="preserve">ELIMIN.</x:t>
        </x:is>
      </x:c>
      <x:c r="J3139" s="239" t="n">
        <x:v>-113694</x:v>
      </x:c>
      <x:c r="K3139" t="inlineStr">
        <x:is>
          <x:t xml:space="preserve">ELIMINAÇÕES</x:t>
        </x:is>
      </x:c>
      <x:c r="L3139" s="239" t="n">
        <x:v>-57391</x:v>
      </x:c>
      <x:c r="M3139" s="239" t="n">
        <x:v>-56303</x:v>
      </x:c>
    </x:row>
    <x:row r="3140">
      <x:c r="A3140" t="inlineStr">
        <x:is>
          <x:t xml:space="preserve">2T13</x:t>
        </x:is>
      </x:c>
      <x:c r="B3140" t="n">
        <x:v>2013</x:v>
      </x:c>
      <x:c r="C3140" t="n">
        <x:v>2</x:v>
      </x:c>
      <x:c r="D3140" t="n">
        <x:v>30</x:v>
      </x:c>
      <x:c r="E3140" s="203" t="n">
        <x:v>41455</x:v>
      </x:c>
      <x:c r="F3140" t="inlineStr">
        <x:is>
          <x:t xml:space="preserve">EBIT000A</x:t>
        </x:is>
      </x:c>
      <x:c r="G3140" t="inlineStr">
        <x:is>
          <x:t xml:space="preserve">Receita</x:t>
        </x:is>
      </x:c>
      <x:c r="H3140" t="inlineStr">
        <x:is>
          <x:t xml:space="preserve">Intersegmentos</x:t>
        </x:is>
      </x:c>
      <x:c r="I3140" t="inlineStr">
        <x:is>
          <x:t xml:space="preserve">GÁS &amp; ENERGIA</x:t>
        </x:is>
      </x:c>
      <x:c r="J3140" s="239" t="n">
        <x:v>1292</x:v>
      </x:c>
      <x:c r="K3140" t="inlineStr">
        <x:is>
          <x:t xml:space="preserve">GÁS &amp; ENERGIA / G&amp;EBC</x:t>
        </x:is>
      </x:c>
      <x:c r="L3140" s="239" t="n">
        <x:v>707</x:v>
      </x:c>
      <x:c r="M3140" s="239" t="n">
        <x:v>585</x:v>
      </x:c>
    </x:row>
    <x:row r="3141">
      <x:c r="A3141" t="inlineStr">
        <x:is>
          <x:t xml:space="preserve">2T13</x:t>
        </x:is>
      </x:c>
      <x:c r="B3141" t="n">
        <x:v>2013</x:v>
      </x:c>
      <x:c r="C3141" t="n">
        <x:v>2</x:v>
      </x:c>
      <x:c r="D3141" t="n">
        <x:v>30</x:v>
      </x:c>
      <x:c r="E3141" s="203" t="n">
        <x:v>41455</x:v>
      </x:c>
      <x:c r="F3141" t="inlineStr">
        <x:is>
          <x:t xml:space="preserve">EBIT000A</x:t>
        </x:is>
      </x:c>
      <x:c r="G3141" t="inlineStr">
        <x:is>
          <x:t xml:space="preserve">Receita</x:t>
        </x:is>
      </x:c>
      <x:c r="H3141" t="inlineStr">
        <x:is>
          <x:t xml:space="preserve">Intersegmentos</x:t>
        </x:is>
      </x:c>
      <x:c r="I3141" t="inlineStr">
        <x:is>
          <x:t xml:space="preserve">INTER.</x:t>
        </x:is>
      </x:c>
      <x:c r="J3141" s="239" t="n">
        <x:v>3051</x:v>
      </x:c>
      <x:c r="K3141" t="inlineStr">
        <x:is>
          <x:t xml:space="preserve">INTERNACIONAL</x:t>
        </x:is>
      </x:c>
      <x:c r="L3141" s="239" t="n">
        <x:v>1701</x:v>
      </x:c>
      <x:c r="M3141" s="239" t="n">
        <x:v>1350</x:v>
      </x:c>
    </x:row>
    <x:row r="3142">
      <x:c r="A3142" t="inlineStr">
        <x:is>
          <x:t xml:space="preserve">2T13</x:t>
        </x:is>
      </x:c>
      <x:c r="B3142" t="n">
        <x:v>2013</x:v>
      </x:c>
      <x:c r="C3142" t="n">
        <x:v>2</x:v>
      </x:c>
      <x:c r="D3142" t="n">
        <x:v>30</x:v>
      </x:c>
      <x:c r="E3142" s="203" t="n">
        <x:v>41455</x:v>
      </x:c>
      <x:c r="F3142" t="inlineStr">
        <x:is>
          <x:t xml:space="preserve">EBIT000A</x:t>
        </x:is>
      </x:c>
      <x:c r="G3142" t="inlineStr">
        <x:is>
          <x:t xml:space="preserve">Receita</x:t>
        </x:is>
      </x:c>
      <x:c r="H3142" t="inlineStr">
        <x:is>
          <x:t xml:space="preserve">Intersegmentos</x:t>
        </x:is>
      </x:c>
      <x:c r="I3142" t="inlineStr">
        <x:is>
          <x:t xml:space="preserve">TOTAL</x:t>
        </x:is>
      </x:c>
      <x:c r="J3142" s="239" t="n">
        <x:v>0</x:v>
      </x:c>
      <x:c r="K3142" t="inlineStr">
        <x:is>
          <x:t xml:space="preserve">TOTAL</x:t>
        </x:is>
      </x:c>
      <x:c r="L3142" s="239" t="n">
        <x:v>0</x:v>
      </x:c>
      <x:c r="M3142" s="239" t="n">
        <x:v>0</x:v>
      </x:c>
    </x:row>
    <x:row r="3143">
      <x:c r="A3143" t="inlineStr">
        <x:is>
          <x:t xml:space="preserve">2T13</x:t>
        </x:is>
      </x:c>
      <x:c r="B3143" t="n">
        <x:v>2013</x:v>
      </x:c>
      <x:c r="C3143" t="n">
        <x:v>2</x:v>
      </x:c>
      <x:c r="D3143" t="n">
        <x:v>30</x:v>
      </x:c>
      <x:c r="E3143" s="203" t="n">
        <x:v>41455</x:v>
      </x:c>
      <x:c r="F3143" t="inlineStr">
        <x:is>
          <x:t xml:space="preserve">EBIT000B</x:t>
        </x:is>
      </x:c>
      <x:c r="G3143" t="inlineStr">
        <x:is>
          <x:t xml:space="preserve">Receita</x:t>
        </x:is>
      </x:c>
      <x:c r="H3143" t="inlineStr">
        <x:is>
          <x:t xml:space="preserve">Terceiros</x:t>
        </x:is>
      </x:c>
      <x:c r="I3143" t="inlineStr">
        <x:is>
          <x:t xml:space="preserve">ABAST</x:t>
        </x:is>
      </x:c>
      <x:c r="J3143" s="239" t="n">
        <x:v>74182</x:v>
      </x:c>
      <x:c r="K3143" t="inlineStr">
        <x:is>
          <x:t xml:space="preserve">ABASTECIMENTO</x:t>
        </x:is>
      </x:c>
      <x:c r="L3143" s="239" t="n">
        <x:v>36883</x:v>
      </x:c>
      <x:c r="M3143" s="239" t="n">
        <x:v>37299</x:v>
      </x:c>
    </x:row>
    <x:row r="3144">
      <x:c r="A3144" t="inlineStr">
        <x:is>
          <x:t xml:space="preserve">2T13</x:t>
        </x:is>
      </x:c>
      <x:c r="B3144" t="n">
        <x:v>2013</x:v>
      </x:c>
      <x:c r="C3144" t="n">
        <x:v>2</x:v>
      </x:c>
      <x:c r="D3144" t="n">
        <x:v>30</x:v>
      </x:c>
      <x:c r="E3144" s="203" t="n">
        <x:v>41455</x:v>
      </x:c>
      <x:c r="F3144" t="inlineStr">
        <x:is>
          <x:t xml:space="preserve">EBIT000B</x:t>
        </x:is>
      </x:c>
      <x:c r="G3144" t="inlineStr">
        <x:is>
          <x:t xml:space="preserve">Receita</x:t>
        </x:is>
      </x:c>
      <x:c r="H3144" t="inlineStr">
        <x:is>
          <x:t xml:space="preserve">Terceiros</x:t>
        </x:is>
      </x:c>
      <x:c r="I3144" t="inlineStr">
        <x:is>
          <x:t xml:space="preserve">BIOCOMBUST.</x:t>
        </x:is>
      </x:c>
      <x:c r="J3144" s="239" t="n">
        <x:v>64</x:v>
      </x:c>
      <x:c r="K3144" t="inlineStr">
        <x:is>
          <x:t xml:space="preserve">BIOCOMBUSTÍVEIS</x:t>
        </x:is>
      </x:c>
      <x:c r="L3144" s="239" t="n">
        <x:v>9</x:v>
      </x:c>
      <x:c r="M3144" s="239" t="n">
        <x:v>55</x:v>
      </x:c>
    </x:row>
    <x:row r="3145">
      <x:c r="A3145" t="inlineStr">
        <x:is>
          <x:t xml:space="preserve">2T13</x:t>
        </x:is>
      </x:c>
      <x:c r="B3145" t="n">
        <x:v>2013</x:v>
      </x:c>
      <x:c r="C3145" t="n">
        <x:v>2</x:v>
      </x:c>
      <x:c r="D3145" t="n">
        <x:v>30</x:v>
      </x:c>
      <x:c r="E3145" s="203" t="n">
        <x:v>41455</x:v>
      </x:c>
      <x:c r="F3145" t="inlineStr">
        <x:is>
          <x:t xml:space="preserve">EBIT000B</x:t>
        </x:is>
      </x:c>
      <x:c r="G3145" t="inlineStr">
        <x:is>
          <x:t xml:space="preserve">Receita</x:t>
        </x:is>
      </x:c>
      <x:c r="H3145" t="inlineStr">
        <x:is>
          <x:t xml:space="preserve">Terceiros</x:t>
        </x:is>
      </x:c>
      <x:c r="I3145" t="inlineStr">
        <x:is>
          <x:t xml:space="preserve">CORP.</x:t>
        </x:is>
      </x:c>
      <x:c r="J3145" s="239" t="n">
        <x:v>0</x:v>
      </x:c>
      <x:c r="K3145" t="inlineStr">
        <x:is>
          <x:t xml:space="preserve">CORPORATIVO / OUTROS NEGÓCIOS</x:t>
        </x:is>
      </x:c>
      <x:c r="L3145" s="239" t="n">
        <x:v>0</x:v>
      </x:c>
      <x:c r="M3145" s="239" t="n">
        <x:v>0</x:v>
      </x:c>
    </x:row>
    <x:row r="3146">
      <x:c r="A3146" t="inlineStr">
        <x:is>
          <x:t xml:space="preserve">2T13</x:t>
        </x:is>
      </x:c>
      <x:c r="B3146" t="n">
        <x:v>2013</x:v>
      </x:c>
      <x:c r="C3146" t="n">
        <x:v>2</x:v>
      </x:c>
      <x:c r="D3146" t="n">
        <x:v>30</x:v>
      </x:c>
      <x:c r="E3146" s="203" t="n">
        <x:v>41455</x:v>
      </x:c>
      <x:c r="F3146" t="inlineStr">
        <x:is>
          <x:t xml:space="preserve">EBIT000B</x:t>
        </x:is>
      </x:c>
      <x:c r="G3146" t="inlineStr">
        <x:is>
          <x:t xml:space="preserve">Receita</x:t>
        </x:is>
      </x:c>
      <x:c r="H3146" t="inlineStr">
        <x:is>
          <x:t xml:space="preserve">Terceiros</x:t>
        </x:is>
      </x:c>
      <x:c r="I3146" t="inlineStr">
        <x:is>
          <x:t xml:space="preserve">DISTRIB.</x:t>
        </x:is>
      </x:c>
      <x:c r="J3146" s="239" t="n">
        <x:v>42188</x:v>
      </x:c>
      <x:c r="K3146" t="inlineStr">
        <x:is>
          <x:t xml:space="preserve">DISTRIBUIÇÃO</x:t>
        </x:is>
      </x:c>
      <x:c r="L3146" s="239" t="n">
        <x:v>20763</x:v>
      </x:c>
      <x:c r="M3146" s="239" t="n">
        <x:v>21425</x:v>
      </x:c>
    </x:row>
    <x:row r="3147">
      <x:c r="A3147" t="inlineStr">
        <x:is>
          <x:t xml:space="preserve">2T13</x:t>
        </x:is>
      </x:c>
      <x:c r="B3147" t="n">
        <x:v>2013</x:v>
      </x:c>
      <x:c r="C3147" t="n">
        <x:v>2</x:v>
      </x:c>
      <x:c r="D3147" t="n">
        <x:v>30</x:v>
      </x:c>
      <x:c r="E3147" s="203" t="n">
        <x:v>41455</x:v>
      </x:c>
      <x:c r="F3147" t="inlineStr">
        <x:is>
          <x:t xml:space="preserve">EBIT000B</x:t>
        </x:is>
      </x:c>
      <x:c r="G3147" t="inlineStr">
        <x:is>
          <x:t xml:space="preserve">Receita</x:t>
        </x:is>
      </x:c>
      <x:c r="H3147" t="inlineStr">
        <x:is>
          <x:t xml:space="preserve">Terceiros</x:t>
        </x:is>
      </x:c>
      <x:c r="I3147" t="inlineStr">
        <x:is>
          <x:t xml:space="preserve">E&amp;P</x:t>
        </x:is>
      </x:c>
      <x:c r="J3147" s="239" t="n">
        <x:v>542</x:v>
      </x:c>
      <x:c r="K3147" t="inlineStr">
        <x:is>
          <x:t xml:space="preserve">E&amp;P</x:t>
        </x:is>
      </x:c>
      <x:c r="L3147" s="239" t="n">
        <x:v>460</x:v>
      </x:c>
      <x:c r="M3147" s="239" t="n">
        <x:v>82</x:v>
      </x:c>
    </x:row>
    <x:row r="3148">
      <x:c r="A3148" t="inlineStr">
        <x:is>
          <x:t xml:space="preserve">2T13</x:t>
        </x:is>
      </x:c>
      <x:c r="B3148" t="n">
        <x:v>2013</x:v>
      </x:c>
      <x:c r="C3148" t="n">
        <x:v>2</x:v>
      </x:c>
      <x:c r="D3148" t="n">
        <x:v>30</x:v>
      </x:c>
      <x:c r="E3148" s="203" t="n">
        <x:v>41455</x:v>
      </x:c>
      <x:c r="F3148" t="inlineStr">
        <x:is>
          <x:t xml:space="preserve">EBIT000B</x:t>
        </x:is>
      </x:c>
      <x:c r="G3148" t="inlineStr">
        <x:is>
          <x:t xml:space="preserve">Receita</x:t>
        </x:is>
      </x:c>
      <x:c r="H3148" t="inlineStr">
        <x:is>
          <x:t xml:space="preserve">Terceiros</x:t>
        </x:is>
      </x:c>
      <x:c r="I3148" t="inlineStr">
        <x:is>
          <x:t xml:space="preserve">ELIMIN.</x:t>
        </x:is>
      </x:c>
      <x:c r="J3148" s="239" t="n">
        <x:v>0</x:v>
      </x:c>
      <x:c r="K3148" t="inlineStr">
        <x:is>
          <x:t xml:space="preserve">ELIMINAÇÕES</x:t>
        </x:is>
      </x:c>
      <x:c r="L3148" s="239" t="n">
        <x:v>0</x:v>
      </x:c>
      <x:c r="M3148" s="239" t="n">
        <x:v>0</x:v>
      </x:c>
    </x:row>
    <x:row r="3149">
      <x:c r="A3149" t="inlineStr">
        <x:is>
          <x:t xml:space="preserve">2T13</x:t>
        </x:is>
      </x:c>
      <x:c r="B3149" t="n">
        <x:v>2013</x:v>
      </x:c>
      <x:c r="C3149" t="n">
        <x:v>2</x:v>
      </x:c>
      <x:c r="D3149" t="n">
        <x:v>30</x:v>
      </x:c>
      <x:c r="E3149" s="203" t="n">
        <x:v>41455</x:v>
      </x:c>
      <x:c r="F3149" t="inlineStr">
        <x:is>
          <x:t xml:space="preserve">EBIT000B</x:t>
        </x:is>
      </x:c>
      <x:c r="G3149" t="inlineStr">
        <x:is>
          <x:t xml:space="preserve">Receita</x:t>
        </x:is>
      </x:c>
      <x:c r="H3149" t="inlineStr">
        <x:is>
          <x:t xml:space="preserve">Terceiros</x:t>
        </x:is>
      </x:c>
      <x:c r="I3149" t="inlineStr">
        <x:is>
          <x:t xml:space="preserve">GÁS &amp; ENERGIA</x:t>
        </x:is>
      </x:c>
      <x:c r="J3149" s="239" t="n">
        <x:v>14782</x:v>
      </x:c>
      <x:c r="K3149" t="inlineStr">
        <x:is>
          <x:t xml:space="preserve">GÁS &amp; ENERGIA / G&amp;EBC</x:t>
        </x:is>
      </x:c>
      <x:c r="L3149" s="239" t="n">
        <x:v>7442</x:v>
      </x:c>
      <x:c r="M3149" s="239" t="n">
        <x:v>7340</x:v>
      </x:c>
    </x:row>
    <x:row r="3150">
      <x:c r="A3150" t="inlineStr">
        <x:is>
          <x:t xml:space="preserve">2T13</x:t>
        </x:is>
      </x:c>
      <x:c r="B3150" t="n">
        <x:v>2013</x:v>
      </x:c>
      <x:c r="C3150" t="n">
        <x:v>2</x:v>
      </x:c>
      <x:c r="D3150" t="n">
        <x:v>30</x:v>
      </x:c>
      <x:c r="E3150" s="203" t="n">
        <x:v>41455</x:v>
      </x:c>
      <x:c r="F3150" t="inlineStr">
        <x:is>
          <x:t xml:space="preserve">EBIT000B</x:t>
        </x:is>
      </x:c>
      <x:c r="G3150" t="inlineStr">
        <x:is>
          <x:t xml:space="preserve">Receita</x:t>
        </x:is>
      </x:c>
      <x:c r="H3150" t="inlineStr">
        <x:is>
          <x:t xml:space="preserve">Terceiros</x:t>
        </x:is>
      </x:c>
      <x:c r="I3150" t="inlineStr">
        <x:is>
          <x:t xml:space="preserve">INTER.</x:t>
        </x:is>
      </x:c>
      <x:c r="J3150" s="239" t="n">
        <x:v>14404</x:v>
      </x:c>
      <x:c r="K3150" t="inlineStr">
        <x:is>
          <x:t xml:space="preserve">INTERNACIONAL</x:t>
        </x:is>
      </x:c>
      <x:c r="L3150" s="239" t="n">
        <x:v>6978</x:v>
      </x:c>
      <x:c r="M3150" s="239" t="n">
        <x:v>7426</x:v>
      </x:c>
    </x:row>
    <x:row r="3151">
      <x:c r="A3151" t="inlineStr">
        <x:is>
          <x:t xml:space="preserve">2T13</x:t>
        </x:is>
      </x:c>
      <x:c r="B3151" t="n">
        <x:v>2013</x:v>
      </x:c>
      <x:c r="C3151" t="n">
        <x:v>2</x:v>
      </x:c>
      <x:c r="D3151" t="n">
        <x:v>30</x:v>
      </x:c>
      <x:c r="E3151" s="203" t="n">
        <x:v>41455</x:v>
      </x:c>
      <x:c r="F3151" t="inlineStr">
        <x:is>
          <x:t xml:space="preserve">EBIT000B</x:t>
        </x:is>
      </x:c>
      <x:c r="G3151" t="inlineStr">
        <x:is>
          <x:t xml:space="preserve">Receita</x:t>
        </x:is>
      </x:c>
      <x:c r="H3151" t="inlineStr">
        <x:is>
          <x:t xml:space="preserve">Terceiros</x:t>
        </x:is>
      </x:c>
      <x:c r="I3151" t="inlineStr">
        <x:is>
          <x:t xml:space="preserve">TOTAL</x:t>
        </x:is>
      </x:c>
      <x:c r="J3151" s="239" t="n">
        <x:v>146162</x:v>
      </x:c>
      <x:c r="K3151" t="inlineStr">
        <x:is>
          <x:t xml:space="preserve">TOTAL</x:t>
        </x:is>
      </x:c>
      <x:c r="L3151" s="239" t="n">
        <x:v>72535</x:v>
      </x:c>
      <x:c r="M3151" s="239" t="n">
        <x:v>73627</x:v>
      </x:c>
    </x:row>
    <x:row r="3152">
      <x:c r="A3152" t="inlineStr">
        <x:is>
          <x:t xml:space="preserve">2T13</x:t>
        </x:is>
      </x:c>
      <x:c r="B3152" t="n">
        <x:v>2013</x:v>
      </x:c>
      <x:c r="C3152" t="n">
        <x:v>2</x:v>
      </x:c>
      <x:c r="D3152" t="n">
        <x:v>30</x:v>
      </x:c>
      <x:c r="E3152" s="203" t="n">
        <x:v>41455</x:v>
      </x:c>
      <x:c r="F3152" t="inlineStr">
        <x:is>
          <x:t xml:space="preserve">EBIT001</x:t>
        </x:is>
      </x:c>
      <x:c r="G3152" t="inlineStr">
        <x:is>
          <x:t xml:space="preserve">Receita Total</x:t>
        </x:is>
      </x:c>
      <x:c r="H3152" t="inlineStr">
        <x:is>
          <x:t xml:space="preserve">Receita de vendas</x:t>
        </x:is>
      </x:c>
      <x:c r="I3152" t="inlineStr">
        <x:is>
          <x:t xml:space="preserve">ABAST</x:t>
        </x:is>
      </x:c>
      <x:c r="J3152" s="239" t="n">
        <x:v>114546</x:v>
      </x:c>
      <x:c r="K3152" t="inlineStr">
        <x:is>
          <x:t xml:space="preserve">ABASTECIMENTO</x:t>
        </x:is>
      </x:c>
      <x:c r="L3152" s="239" t="n">
        <x:v>56839</x:v>
      </x:c>
      <x:c r="M3152" s="239" t="n">
        <x:v>57707</x:v>
      </x:c>
    </x:row>
    <x:row r="3153">
      <x:c r="A3153" t="inlineStr">
        <x:is>
          <x:t xml:space="preserve">2T13</x:t>
        </x:is>
      </x:c>
      <x:c r="B3153" t="n">
        <x:v>2013</x:v>
      </x:c>
      <x:c r="C3153" t="n">
        <x:v>2</x:v>
      </x:c>
      <x:c r="D3153" t="n">
        <x:v>30</x:v>
      </x:c>
      <x:c r="E3153" s="203" t="n">
        <x:v>41455</x:v>
      </x:c>
      <x:c r="F3153" t="inlineStr">
        <x:is>
          <x:t xml:space="preserve">EBIT001</x:t>
        </x:is>
      </x:c>
      <x:c r="G3153" t="inlineStr">
        <x:is>
          <x:t xml:space="preserve">Receita Total</x:t>
        </x:is>
      </x:c>
      <x:c r="H3153" t="inlineStr">
        <x:is>
          <x:t xml:space="preserve">Receita de vendas</x:t>
        </x:is>
      </x:c>
      <x:c r="I3153" t="inlineStr">
        <x:is>
          <x:t xml:space="preserve">BIOCOMBUST.</x:t>
        </x:is>
      </x:c>
      <x:c r="J3153" s="239" t="n">
        <x:v>457</x:v>
      </x:c>
      <x:c r="K3153" t="inlineStr">
        <x:is>
          <x:t xml:space="preserve">BIOCOMBUSTÍVEIS</x:t>
        </x:is>
      </x:c>
      <x:c r="L3153" s="239" t="n">
        <x:v>221</x:v>
      </x:c>
      <x:c r="M3153" s="239" t="n">
        <x:v>236</x:v>
      </x:c>
    </x:row>
    <x:row r="3154">
      <x:c r="A3154" t="inlineStr">
        <x:is>
          <x:t xml:space="preserve">2T13</x:t>
        </x:is>
      </x:c>
      <x:c r="B3154" t="n">
        <x:v>2013</x:v>
      </x:c>
      <x:c r="C3154" t="n">
        <x:v>2</x:v>
      </x:c>
      <x:c r="D3154" t="n">
        <x:v>30</x:v>
      </x:c>
      <x:c r="E3154" s="203" t="n">
        <x:v>41455</x:v>
      </x:c>
      <x:c r="F3154" t="inlineStr">
        <x:is>
          <x:t xml:space="preserve">EBIT001</x:t>
        </x:is>
      </x:c>
      <x:c r="G3154" t="inlineStr">
        <x:is>
          <x:t xml:space="preserve">Receita Total</x:t>
        </x:is>
      </x:c>
      <x:c r="H3154" t="inlineStr">
        <x:is>
          <x:t xml:space="preserve">Receita de vendas</x:t>
        </x:is>
      </x:c>
      <x:c r="I3154" t="inlineStr">
        <x:is>
          <x:t xml:space="preserve">CORP.</x:t>
        </x:is>
      </x:c>
      <x:c r="J3154" s="239" t="n">
        <x:v>0</x:v>
      </x:c>
      <x:c r="K3154" t="inlineStr">
        <x:is>
          <x:t xml:space="preserve">CORPORATIVO / OUTROS NEGÓCIOS</x:t>
        </x:is>
      </x:c>
      <x:c r="L3154" s="239" t="n">
        <x:v>0</x:v>
      </x:c>
      <x:c r="M3154" s="239" t="n">
        <x:v>0</x:v>
      </x:c>
    </x:row>
    <x:row r="3155">
      <x:c r="A3155" t="inlineStr">
        <x:is>
          <x:t xml:space="preserve">2T13</x:t>
        </x:is>
      </x:c>
      <x:c r="B3155" t="n">
        <x:v>2013</x:v>
      </x:c>
      <x:c r="C3155" t="n">
        <x:v>2</x:v>
      </x:c>
      <x:c r="D3155" t="n">
        <x:v>30</x:v>
      </x:c>
      <x:c r="E3155" s="203" t="n">
        <x:v>41455</x:v>
      </x:c>
      <x:c r="F3155" t="inlineStr">
        <x:is>
          <x:t xml:space="preserve">EBIT001</x:t>
        </x:is>
      </x:c>
      <x:c r="G3155" t="inlineStr">
        <x:is>
          <x:t xml:space="preserve">Receita Total</x:t>
        </x:is>
      </x:c>
      <x:c r="H3155" t="inlineStr">
        <x:is>
          <x:t xml:space="preserve">Receita de vendas</x:t>
        </x:is>
      </x:c>
      <x:c r="I3155" t="inlineStr">
        <x:is>
          <x:t xml:space="preserve">DISTRIB.</x:t>
        </x:is>
      </x:c>
      <x:c r="J3155" s="239" t="n">
        <x:v>43370</x:v>
      </x:c>
      <x:c r="K3155" t="inlineStr">
        <x:is>
          <x:t xml:space="preserve">DISTRIBUIÇÃO</x:t>
        </x:is>
      </x:c>
      <x:c r="L3155" s="239" t="n">
        <x:v>21346</x:v>
      </x:c>
      <x:c r="M3155" s="239" t="n">
        <x:v>22024</x:v>
      </x:c>
    </x:row>
    <x:row r="3156">
      <x:c r="A3156" t="inlineStr">
        <x:is>
          <x:t xml:space="preserve">2T13</x:t>
        </x:is>
      </x:c>
      <x:c r="B3156" t="n">
        <x:v>2013</x:v>
      </x:c>
      <x:c r="C3156" t="n">
        <x:v>2</x:v>
      </x:c>
      <x:c r="D3156" t="n">
        <x:v>30</x:v>
      </x:c>
      <x:c r="E3156" s="203" t="n">
        <x:v>41455</x:v>
      </x:c>
      <x:c r="F3156" t="inlineStr">
        <x:is>
          <x:t xml:space="preserve">EBIT001</x:t>
        </x:is>
      </x:c>
      <x:c r="G3156" t="inlineStr">
        <x:is>
          <x:t xml:space="preserve">Receita Total</x:t>
        </x:is>
      </x:c>
      <x:c r="H3156" t="inlineStr">
        <x:is>
          <x:t xml:space="preserve">Receita de vendas</x:t>
        </x:is>
      </x:c>
      <x:c r="I3156" t="inlineStr">
        <x:is>
          <x:t xml:space="preserve">E&amp;P</x:t>
        </x:is>
      </x:c>
      <x:c r="J3156" s="239" t="n">
        <x:v>67954</x:v>
      </x:c>
      <x:c r="K3156" t="inlineStr">
        <x:is>
          <x:t xml:space="preserve">E&amp;P</x:t>
        </x:is>
      </x:c>
      <x:c r="L3156" s="239" t="n">
        <x:v>34692</x:v>
      </x:c>
      <x:c r="M3156" s="239" t="n">
        <x:v>33262</x:v>
      </x:c>
    </x:row>
    <x:row r="3157">
      <x:c r="A3157" t="inlineStr">
        <x:is>
          <x:t xml:space="preserve">2T13</x:t>
        </x:is>
      </x:c>
      <x:c r="B3157" t="n">
        <x:v>2013</x:v>
      </x:c>
      <x:c r="C3157" t="n">
        <x:v>2</x:v>
      </x:c>
      <x:c r="D3157" t="n">
        <x:v>30</x:v>
      </x:c>
      <x:c r="E3157" s="203" t="n">
        <x:v>41455</x:v>
      </x:c>
      <x:c r="F3157" t="inlineStr">
        <x:is>
          <x:t xml:space="preserve">EBIT001</x:t>
        </x:is>
      </x:c>
      <x:c r="G3157" t="inlineStr">
        <x:is>
          <x:t xml:space="preserve">Receita Total</x:t>
        </x:is>
      </x:c>
      <x:c r="H3157" t="inlineStr">
        <x:is>
          <x:t xml:space="preserve">Receita de vendas</x:t>
        </x:is>
      </x:c>
      <x:c r="I3157" t="inlineStr">
        <x:is>
          <x:t xml:space="preserve">ELIMIN.</x:t>
        </x:is>
      </x:c>
      <x:c r="J3157" s="239" t="n">
        <x:v>-113694</x:v>
      </x:c>
      <x:c r="K3157" t="inlineStr">
        <x:is>
          <x:t xml:space="preserve">ELIMINAÇÕES</x:t>
        </x:is>
      </x:c>
      <x:c r="L3157" s="239" t="n">
        <x:v>-57391</x:v>
      </x:c>
      <x:c r="M3157" s="239" t="n">
        <x:v>-56303</x:v>
      </x:c>
    </x:row>
    <x:row r="3158">
      <x:c r="A3158" t="inlineStr">
        <x:is>
          <x:t xml:space="preserve">2T13</x:t>
        </x:is>
      </x:c>
      <x:c r="B3158" t="n">
        <x:v>2013</x:v>
      </x:c>
      <x:c r="C3158" t="n">
        <x:v>2</x:v>
      </x:c>
      <x:c r="D3158" t="n">
        <x:v>30</x:v>
      </x:c>
      <x:c r="E3158" s="203" t="n">
        <x:v>41455</x:v>
      </x:c>
      <x:c r="F3158" t="inlineStr">
        <x:is>
          <x:t xml:space="preserve">EBIT001</x:t>
        </x:is>
      </x:c>
      <x:c r="G3158" t="inlineStr">
        <x:is>
          <x:t xml:space="preserve">Receita Total</x:t>
        </x:is>
      </x:c>
      <x:c r="H3158" t="inlineStr">
        <x:is>
          <x:t xml:space="preserve">Receita de vendas</x:t>
        </x:is>
      </x:c>
      <x:c r="I3158" t="inlineStr">
        <x:is>
          <x:t xml:space="preserve">GÁS &amp; ENERGIA</x:t>
        </x:is>
      </x:c>
      <x:c r="J3158" s="239" t="n">
        <x:v>16074</x:v>
      </x:c>
      <x:c r="K3158" t="inlineStr">
        <x:is>
          <x:t xml:space="preserve">GÁS &amp; ENERGIA / G&amp;EBC</x:t>
        </x:is>
      </x:c>
      <x:c r="L3158" s="239" t="n">
        <x:v>8149</x:v>
      </x:c>
      <x:c r="M3158" s="239" t="n">
        <x:v>7925</x:v>
      </x:c>
    </x:row>
    <x:row r="3159">
      <x:c r="A3159" t="inlineStr">
        <x:is>
          <x:t xml:space="preserve">2T13</x:t>
        </x:is>
      </x:c>
      <x:c r="B3159" t="n">
        <x:v>2013</x:v>
      </x:c>
      <x:c r="C3159" t="n">
        <x:v>2</x:v>
      </x:c>
      <x:c r="D3159" t="n">
        <x:v>30</x:v>
      </x:c>
      <x:c r="E3159" s="203" t="n">
        <x:v>41455</x:v>
      </x:c>
      <x:c r="F3159" t="inlineStr">
        <x:is>
          <x:t xml:space="preserve">EBIT001</x:t>
        </x:is>
      </x:c>
      <x:c r="G3159" t="inlineStr">
        <x:is>
          <x:t xml:space="preserve">Receita Total</x:t>
        </x:is>
      </x:c>
      <x:c r="H3159" t="inlineStr">
        <x:is>
          <x:t xml:space="preserve">Receita de vendas</x:t>
        </x:is>
      </x:c>
      <x:c r="I3159" t="inlineStr">
        <x:is>
          <x:t xml:space="preserve">INTER.</x:t>
        </x:is>
      </x:c>
      <x:c r="J3159" s="239" t="n">
        <x:v>17455</x:v>
      </x:c>
      <x:c r="K3159" t="inlineStr">
        <x:is>
          <x:t xml:space="preserve">INTERNACIONAL</x:t>
        </x:is>
      </x:c>
      <x:c r="L3159" s="239" t="n">
        <x:v>8679</x:v>
      </x:c>
      <x:c r="M3159" s="239" t="n">
        <x:v>8776</x:v>
      </x:c>
    </x:row>
    <x:row r="3160">
      <x:c r="A3160" t="inlineStr">
        <x:is>
          <x:t xml:space="preserve">2T13</x:t>
        </x:is>
      </x:c>
      <x:c r="B3160" t="n">
        <x:v>2013</x:v>
      </x:c>
      <x:c r="C3160" t="n">
        <x:v>2</x:v>
      </x:c>
      <x:c r="D3160" t="n">
        <x:v>30</x:v>
      </x:c>
      <x:c r="E3160" s="203" t="n">
        <x:v>41455</x:v>
      </x:c>
      <x:c r="F3160" t="inlineStr">
        <x:is>
          <x:t xml:space="preserve">EBIT001</x:t>
        </x:is>
      </x:c>
      <x:c r="G3160" t="inlineStr">
        <x:is>
          <x:t xml:space="preserve">Receita Total</x:t>
        </x:is>
      </x:c>
      <x:c r="H3160" t="inlineStr">
        <x:is>
          <x:t xml:space="preserve">Receita de vendas</x:t>
        </x:is>
      </x:c>
      <x:c r="I3160" t="inlineStr">
        <x:is>
          <x:t xml:space="preserve">TOTAL</x:t>
        </x:is>
      </x:c>
      <x:c r="J3160" s="239" t="n">
        <x:v>146162</x:v>
      </x:c>
      <x:c r="K3160" t="inlineStr">
        <x:is>
          <x:t xml:space="preserve">TOTAL</x:t>
        </x:is>
      </x:c>
      <x:c r="L3160" s="239" t="n">
        <x:v>72535</x:v>
      </x:c>
      <x:c r="M3160" s="239" t="n">
        <x:v>73627</x:v>
      </x:c>
    </x:row>
    <x:row r="3161">
      <x:c r="A3161" t="inlineStr">
        <x:is>
          <x:t xml:space="preserve">2T13</x:t>
        </x:is>
      </x:c>
      <x:c r="B3161" t="n">
        <x:v>2013</x:v>
      </x:c>
      <x:c r="C3161" t="n">
        <x:v>2</x:v>
      </x:c>
      <x:c r="D3161" t="n">
        <x:v>30</x:v>
      </x:c>
      <x:c r="E3161" s="203" t="n">
        <x:v>41455</x:v>
      </x:c>
      <x:c r="F3161" t="inlineStr">
        <x:is>
          <x:t xml:space="preserve">EBIT002</x:t>
        </x:is>
      </x:c>
      <x:c r="G3161" t="inlineStr">
        <x:is>
          <x:t xml:space="preserve">Custo Total</x:t>
        </x:is>
      </x:c>
      <x:c r="H3161" t="inlineStr">
        <x:is>
          <x:t xml:space="preserve">Custo dos produtos e serviços vendidos</x:t>
        </x:is>
      </x:c>
      <x:c r="I3161" t="inlineStr">
        <x:is>
          <x:t xml:space="preserve">ABAST</x:t>
        </x:is>
      </x:c>
      <x:c r="J3161" s="239" t="n">
        <x:v>-121106</x:v>
      </x:c>
      <x:c r="K3161" t="inlineStr">
        <x:is>
          <x:t xml:space="preserve">ABASTECIMENTO</x:t>
        </x:is>
      </x:c>
      <x:c r="L3161" s="239" t="n">
        <x:v>-61473</x:v>
      </x:c>
      <x:c r="M3161" s="239" t="n">
        <x:v>-59633</x:v>
      </x:c>
    </x:row>
    <x:row r="3162">
      <x:c r="A3162" t="inlineStr">
        <x:is>
          <x:t xml:space="preserve">2T13</x:t>
        </x:is>
      </x:c>
      <x:c r="B3162" t="n">
        <x:v>2013</x:v>
      </x:c>
      <x:c r="C3162" t="n">
        <x:v>2</x:v>
      </x:c>
      <x:c r="D3162" t="n">
        <x:v>30</x:v>
      </x:c>
      <x:c r="E3162" s="203" t="n">
        <x:v>41455</x:v>
      </x:c>
      <x:c r="F3162" t="inlineStr">
        <x:is>
          <x:t xml:space="preserve">EBIT002</x:t>
        </x:is>
      </x:c>
      <x:c r="G3162" t="inlineStr">
        <x:is>
          <x:t xml:space="preserve">Custo Total</x:t>
        </x:is>
      </x:c>
      <x:c r="H3162" t="inlineStr">
        <x:is>
          <x:t xml:space="preserve">Custo dos produtos e serviços vendidos</x:t>
        </x:is>
      </x:c>
      <x:c r="I3162" t="inlineStr">
        <x:is>
          <x:t xml:space="preserve">BIOCOMBUST.</x:t>
        </x:is>
      </x:c>
      <x:c r="J3162" s="239" t="n">
        <x:v>-508</x:v>
      </x:c>
      <x:c r="K3162" t="inlineStr">
        <x:is>
          <x:t xml:space="preserve">BIOCOMBUSTÍVEIS</x:t>
        </x:is>
      </x:c>
      <x:c r="L3162" s="239" t="n">
        <x:v>-241</x:v>
      </x:c>
      <x:c r="M3162" s="239" t="n">
        <x:v>-267</x:v>
      </x:c>
    </x:row>
    <x:row r="3163">
      <x:c r="A3163" t="inlineStr">
        <x:is>
          <x:t xml:space="preserve">2T13</x:t>
        </x:is>
      </x:c>
      <x:c r="B3163" t="n">
        <x:v>2013</x:v>
      </x:c>
      <x:c r="C3163" t="n">
        <x:v>2</x:v>
      </x:c>
      <x:c r="D3163" t="n">
        <x:v>30</x:v>
      </x:c>
      <x:c r="E3163" s="203" t="n">
        <x:v>41455</x:v>
      </x:c>
      <x:c r="F3163" t="inlineStr">
        <x:is>
          <x:t xml:space="preserve">EBIT002</x:t>
        </x:is>
      </x:c>
      <x:c r="G3163" t="inlineStr">
        <x:is>
          <x:t xml:space="preserve">Custo Total</x:t>
        </x:is>
      </x:c>
      <x:c r="H3163" t="inlineStr">
        <x:is>
          <x:t xml:space="preserve">Custo dos produtos e serviços vendidos</x:t>
        </x:is>
      </x:c>
      <x:c r="I3163" t="inlineStr">
        <x:is>
          <x:t xml:space="preserve">CORP.</x:t>
        </x:is>
      </x:c>
      <x:c r="J3163" s="239" t="n">
        <x:v>0</x:v>
      </x:c>
      <x:c r="K3163" t="inlineStr">
        <x:is>
          <x:t xml:space="preserve">CORPORATIVO / OUTROS NEGÓCIOS</x:t>
        </x:is>
      </x:c>
      <x:c r="L3163" s="239" t="n">
        <x:v>0</x:v>
      </x:c>
      <x:c r="M3163" s="239" t="n">
        <x:v>0</x:v>
      </x:c>
    </x:row>
    <x:row r="3164">
      <x:c r="A3164" t="inlineStr">
        <x:is>
          <x:t xml:space="preserve">2T13</x:t>
        </x:is>
      </x:c>
      <x:c r="B3164" t="n">
        <x:v>2013</x:v>
      </x:c>
      <x:c r="C3164" t="n">
        <x:v>2</x:v>
      </x:c>
      <x:c r="D3164" t="n">
        <x:v>30</x:v>
      </x:c>
      <x:c r="E3164" s="203" t="n">
        <x:v>41455</x:v>
      </x:c>
      <x:c r="F3164" t="inlineStr">
        <x:is>
          <x:t xml:space="preserve">EBIT002</x:t>
        </x:is>
      </x:c>
      <x:c r="G3164" t="inlineStr">
        <x:is>
          <x:t xml:space="preserve">Custo Total</x:t>
        </x:is>
      </x:c>
      <x:c r="H3164" t="inlineStr">
        <x:is>
          <x:t xml:space="preserve">Custo dos produtos e serviços vendidos</x:t>
        </x:is>
      </x:c>
      <x:c r="I3164" t="inlineStr">
        <x:is>
          <x:t xml:space="preserve">DISTRIB.</x:t>
        </x:is>
      </x:c>
      <x:c r="J3164" s="239" t="n">
        <x:v>-39135</x:v>
      </x:c>
      <x:c r="K3164" t="inlineStr">
        <x:is>
          <x:t xml:space="preserve">DISTRIBUIÇÃO</x:t>
        </x:is>
      </x:c>
      <x:c r="L3164" s="239" t="n">
        <x:v>-19104</x:v>
      </x:c>
      <x:c r="M3164" s="239" t="n">
        <x:v>-20031</x:v>
      </x:c>
    </x:row>
    <x:row r="3165">
      <x:c r="A3165" t="inlineStr">
        <x:is>
          <x:t xml:space="preserve">2T13</x:t>
        </x:is>
      </x:c>
      <x:c r="B3165" t="n">
        <x:v>2013</x:v>
      </x:c>
      <x:c r="C3165" t="n">
        <x:v>2</x:v>
      </x:c>
      <x:c r="D3165" t="n">
        <x:v>30</x:v>
      </x:c>
      <x:c r="E3165" s="203" t="n">
        <x:v>41455</x:v>
      </x:c>
      <x:c r="F3165" t="inlineStr">
        <x:is>
          <x:t xml:space="preserve">EBIT002</x:t>
        </x:is>
      </x:c>
      <x:c r="G3165" t="inlineStr">
        <x:is>
          <x:t xml:space="preserve">Custo Total</x:t>
        </x:is>
      </x:c>
      <x:c r="H3165" t="inlineStr">
        <x:is>
          <x:t xml:space="preserve">Custo dos produtos e serviços vendidos</x:t>
        </x:is>
      </x:c>
      <x:c r="I3165" t="inlineStr">
        <x:is>
          <x:t xml:space="preserve">E&amp;P</x:t>
        </x:is>
      </x:c>
      <x:c r="J3165" s="239" t="n">
        <x:v>-35178</x:v>
      </x:c>
      <x:c r="K3165" t="inlineStr">
        <x:is>
          <x:t xml:space="preserve">E&amp;P</x:t>
        </x:is>
      </x:c>
      <x:c r="L3165" s="239" t="n">
        <x:v>-17429</x:v>
      </x:c>
      <x:c r="M3165" s="239" t="n">
        <x:v>-17749</x:v>
      </x:c>
    </x:row>
    <x:row r="3166">
      <x:c r="A3166" t="inlineStr">
        <x:is>
          <x:t xml:space="preserve">2T13</x:t>
        </x:is>
      </x:c>
      <x:c r="B3166" t="n">
        <x:v>2013</x:v>
      </x:c>
      <x:c r="C3166" t="n">
        <x:v>2</x:v>
      </x:c>
      <x:c r="D3166" t="n">
        <x:v>30</x:v>
      </x:c>
      <x:c r="E3166" s="203" t="n">
        <x:v>41455</x:v>
      </x:c>
      <x:c r="F3166" t="inlineStr">
        <x:is>
          <x:t xml:space="preserve">EBIT002</x:t>
        </x:is>
      </x:c>
      <x:c r="G3166" t="inlineStr">
        <x:is>
          <x:t xml:space="preserve">Custo Total</x:t>
        </x:is>
      </x:c>
      <x:c r="H3166" t="inlineStr">
        <x:is>
          <x:t xml:space="preserve">Custo dos produtos e serviços vendidos</x:t>
        </x:is>
      </x:c>
      <x:c r="I3166" t="inlineStr">
        <x:is>
          <x:t xml:space="preserve">ELIMIN.</x:t>
        </x:is>
      </x:c>
      <x:c r="J3166" s="239" t="n">
        <x:v>114555</x:v>
      </x:c>
      <x:c r="K3166" t="inlineStr">
        <x:is>
          <x:t xml:space="preserve">ELIMINAÇÕES</x:t>
        </x:is>
      </x:c>
      <x:c r="L3166" s="239" t="n">
        <x:v>57983</x:v>
      </x:c>
      <x:c r="M3166" s="239" t="n">
        <x:v>56572</x:v>
      </x:c>
    </x:row>
    <x:row r="3167">
      <x:c r="A3167" t="inlineStr">
        <x:is>
          <x:t xml:space="preserve">2T13</x:t>
        </x:is>
      </x:c>
      <x:c r="B3167" t="n">
        <x:v>2013</x:v>
      </x:c>
      <x:c r="C3167" t="n">
        <x:v>2</x:v>
      </x:c>
      <x:c r="D3167" t="n">
        <x:v>30</x:v>
      </x:c>
      <x:c r="E3167" s="203" t="n">
        <x:v>41455</x:v>
      </x:c>
      <x:c r="F3167" t="inlineStr">
        <x:is>
          <x:t xml:space="preserve">EBIT002</x:t>
        </x:is>
      </x:c>
      <x:c r="G3167" t="inlineStr">
        <x:is>
          <x:t xml:space="preserve">Custo Total</x:t>
        </x:is>
      </x:c>
      <x:c r="H3167" t="inlineStr">
        <x:is>
          <x:t xml:space="preserve">Custo dos produtos e serviços vendidos</x:t>
        </x:is>
      </x:c>
      <x:c r="I3167" t="inlineStr">
        <x:is>
          <x:t xml:space="preserve">GÁS &amp; ENERGIA</x:t>
        </x:is>
      </x:c>
      <x:c r="J3167" s="239" t="n">
        <x:v>-13044</x:v>
      </x:c>
      <x:c r="K3167" t="inlineStr">
        <x:is>
          <x:t xml:space="preserve">GÁS &amp; ENERGIA / G&amp;EBC</x:t>
        </x:is>
      </x:c>
      <x:c r="L3167" s="239" t="n">
        <x:v>-6482</x:v>
      </x:c>
      <x:c r="M3167" s="239" t="n">
        <x:v>-6562</x:v>
      </x:c>
    </x:row>
    <x:row r="3168">
      <x:c r="A3168" t="inlineStr">
        <x:is>
          <x:t xml:space="preserve">2T13</x:t>
        </x:is>
      </x:c>
      <x:c r="B3168" t="n">
        <x:v>2013</x:v>
      </x:c>
      <x:c r="C3168" t="n">
        <x:v>2</x:v>
      </x:c>
      <x:c r="D3168" t="n">
        <x:v>30</x:v>
      </x:c>
      <x:c r="E3168" s="203" t="n">
        <x:v>41455</x:v>
      </x:c>
      <x:c r="F3168" t="inlineStr">
        <x:is>
          <x:t xml:space="preserve">EBIT002</x:t>
        </x:is>
      </x:c>
      <x:c r="G3168" t="inlineStr">
        <x:is>
          <x:t xml:space="preserve">Custo Total</x:t>
        </x:is>
      </x:c>
      <x:c r="H3168" t="inlineStr">
        <x:is>
          <x:t xml:space="preserve">Custo dos produtos e serviços vendidos</x:t>
        </x:is>
      </x:c>
      <x:c r="I3168" t="inlineStr">
        <x:is>
          <x:t xml:space="preserve">INTER.</x:t>
        </x:is>
      </x:c>
      <x:c r="J3168" s="239" t="n">
        <x:v>-14182</x:v>
      </x:c>
      <x:c r="K3168" t="inlineStr">
        <x:is>
          <x:t xml:space="preserve">INTERNACIONAL</x:t>
        </x:is>
      </x:c>
      <x:c r="L3168" s="239" t="n">
        <x:v>-6933</x:v>
      </x:c>
      <x:c r="M3168" s="239" t="n">
        <x:v>-7249</x:v>
      </x:c>
    </x:row>
    <x:row r="3169">
      <x:c r="A3169" t="inlineStr">
        <x:is>
          <x:t xml:space="preserve">2T13</x:t>
        </x:is>
      </x:c>
      <x:c r="B3169" t="n">
        <x:v>2013</x:v>
      </x:c>
      <x:c r="C3169" t="n">
        <x:v>2</x:v>
      </x:c>
      <x:c r="D3169" t="n">
        <x:v>30</x:v>
      </x:c>
      <x:c r="E3169" s="203" t="n">
        <x:v>41455</x:v>
      </x:c>
      <x:c r="F3169" t="inlineStr">
        <x:is>
          <x:t xml:space="preserve">EBIT002</x:t>
        </x:is>
      </x:c>
      <x:c r="G3169" t="inlineStr">
        <x:is>
          <x:t xml:space="preserve">Custo Total</x:t>
        </x:is>
      </x:c>
      <x:c r="H3169" t="inlineStr">
        <x:is>
          <x:t xml:space="preserve">Custo dos produtos e serviços vendidos</x:t>
        </x:is>
      </x:c>
      <x:c r="I3169" t="inlineStr">
        <x:is>
          <x:t xml:space="preserve">TOTAL</x:t>
        </x:is>
      </x:c>
      <x:c r="J3169" s="239" t="n">
        <x:v>-108598</x:v>
      </x:c>
      <x:c r="K3169" t="inlineStr">
        <x:is>
          <x:t xml:space="preserve">TOTAL</x:t>
        </x:is>
      </x:c>
      <x:c r="L3169" s="239" t="n">
        <x:v>-53679</x:v>
      </x:c>
      <x:c r="M3169" s="239" t="n">
        <x:v>-54919</x:v>
      </x:c>
    </x:row>
    <x:row r="3170">
      <x:c r="A3170" t="inlineStr">
        <x:is>
          <x:t xml:space="preserve">2T13</x:t>
        </x:is>
      </x:c>
      <x:c r="B3170" t="n">
        <x:v>2013</x:v>
      </x:c>
      <x:c r="C3170" t="n">
        <x:v>2</x:v>
      </x:c>
      <x:c r="D3170" t="n">
        <x:v>30</x:v>
      </x:c>
      <x:c r="E3170" s="203" t="n">
        <x:v>41455</x:v>
      </x:c>
      <x:c r="F3170" t="inlineStr">
        <x:is>
          <x:t xml:space="preserve">EBIT003</x:t>
        </x:is>
      </x:c>
      <x:c r="G3170" t="inlineStr">
        <x:is>
          <x:t xml:space="preserve">Lucro Bruto Total</x:t>
        </x:is>
      </x:c>
      <x:c r="H3170" t="inlineStr">
        <x:is>
          <x:t xml:space="preserve">Lucro bruto</x:t>
        </x:is>
      </x:c>
      <x:c r="I3170" t="inlineStr">
        <x:is>
          <x:t xml:space="preserve">ABAST</x:t>
        </x:is>
      </x:c>
      <x:c r="J3170" s="239" t="n">
        <x:v>-6560</x:v>
      </x:c>
      <x:c r="K3170" t="inlineStr">
        <x:is>
          <x:t xml:space="preserve">ABASTECIMENTO</x:t>
        </x:is>
      </x:c>
      <x:c r="L3170" s="239" t="n">
        <x:v>-4634</x:v>
      </x:c>
      <x:c r="M3170" s="239" t="n">
        <x:v>-1926</x:v>
      </x:c>
    </x:row>
    <x:row r="3171">
      <x:c r="A3171" t="inlineStr">
        <x:is>
          <x:t xml:space="preserve">2T13</x:t>
        </x:is>
      </x:c>
      <x:c r="B3171" t="n">
        <x:v>2013</x:v>
      </x:c>
      <x:c r="C3171" t="n">
        <x:v>2</x:v>
      </x:c>
      <x:c r="D3171" t="n">
        <x:v>30</x:v>
      </x:c>
      <x:c r="E3171" s="203" t="n">
        <x:v>41455</x:v>
      </x:c>
      <x:c r="F3171" t="inlineStr">
        <x:is>
          <x:t xml:space="preserve">EBIT003</x:t>
        </x:is>
      </x:c>
      <x:c r="G3171" t="inlineStr">
        <x:is>
          <x:t xml:space="preserve">Lucro Bruto Total</x:t>
        </x:is>
      </x:c>
      <x:c r="H3171" t="inlineStr">
        <x:is>
          <x:t xml:space="preserve">Lucro bruto</x:t>
        </x:is>
      </x:c>
      <x:c r="I3171" t="inlineStr">
        <x:is>
          <x:t xml:space="preserve">BIOCOMBUST.</x:t>
        </x:is>
      </x:c>
      <x:c r="J3171" s="239" t="n">
        <x:v>-51</x:v>
      </x:c>
      <x:c r="K3171" t="inlineStr">
        <x:is>
          <x:t xml:space="preserve">BIOCOMBUSTÍVEIS</x:t>
        </x:is>
      </x:c>
      <x:c r="L3171" s="239" t="n">
        <x:v>-20</x:v>
      </x:c>
      <x:c r="M3171" s="239" t="n">
        <x:v>-31</x:v>
      </x:c>
    </x:row>
    <x:row r="3172">
      <x:c r="A3172" t="inlineStr">
        <x:is>
          <x:t xml:space="preserve">2T13</x:t>
        </x:is>
      </x:c>
      <x:c r="B3172" t="n">
        <x:v>2013</x:v>
      </x:c>
      <x:c r="C3172" t="n">
        <x:v>2</x:v>
      </x:c>
      <x:c r="D3172" t="n">
        <x:v>30</x:v>
      </x:c>
      <x:c r="E3172" s="203" t="n">
        <x:v>41455</x:v>
      </x:c>
      <x:c r="F3172" t="inlineStr">
        <x:is>
          <x:t xml:space="preserve">EBIT003</x:t>
        </x:is>
      </x:c>
      <x:c r="G3172" t="inlineStr">
        <x:is>
          <x:t xml:space="preserve">Lucro Bruto Total</x:t>
        </x:is>
      </x:c>
      <x:c r="H3172" t="inlineStr">
        <x:is>
          <x:t xml:space="preserve">Lucro bruto</x:t>
        </x:is>
      </x:c>
      <x:c r="I3172" t="inlineStr">
        <x:is>
          <x:t xml:space="preserve">CORP.</x:t>
        </x:is>
      </x:c>
      <x:c r="J3172" s="239" t="n">
        <x:v>0</x:v>
      </x:c>
      <x:c r="K3172" t="inlineStr">
        <x:is>
          <x:t xml:space="preserve">CORPORATIVO / OUTROS NEGÓCIOS</x:t>
        </x:is>
      </x:c>
      <x:c r="L3172" s="239" t="n">
        <x:v>0</x:v>
      </x:c>
      <x:c r="M3172" s="239" t="n">
        <x:v>0</x:v>
      </x:c>
    </x:row>
    <x:row r="3173">
      <x:c r="A3173" t="inlineStr">
        <x:is>
          <x:t xml:space="preserve">2T13</x:t>
        </x:is>
      </x:c>
      <x:c r="B3173" t="n">
        <x:v>2013</x:v>
      </x:c>
      <x:c r="C3173" t="n">
        <x:v>2</x:v>
      </x:c>
      <x:c r="D3173" t="n">
        <x:v>30</x:v>
      </x:c>
      <x:c r="E3173" s="203" t="n">
        <x:v>41455</x:v>
      </x:c>
      <x:c r="F3173" t="inlineStr">
        <x:is>
          <x:t xml:space="preserve">EBIT003</x:t>
        </x:is>
      </x:c>
      <x:c r="G3173" t="inlineStr">
        <x:is>
          <x:t xml:space="preserve">Lucro Bruto Total</x:t>
        </x:is>
      </x:c>
      <x:c r="H3173" t="inlineStr">
        <x:is>
          <x:t xml:space="preserve">Lucro bruto</x:t>
        </x:is>
      </x:c>
      <x:c r="I3173" t="inlineStr">
        <x:is>
          <x:t xml:space="preserve">DISTRIB.</x:t>
        </x:is>
      </x:c>
      <x:c r="J3173" s="239" t="n">
        <x:v>4235</x:v>
      </x:c>
      <x:c r="K3173" t="inlineStr">
        <x:is>
          <x:t xml:space="preserve">DISTRIBUIÇÃO</x:t>
        </x:is>
      </x:c>
      <x:c r="L3173" s="239" t="n">
        <x:v>2242</x:v>
      </x:c>
      <x:c r="M3173" s="239" t="n">
        <x:v>1993</x:v>
      </x:c>
    </x:row>
    <x:row r="3174">
      <x:c r="A3174" t="inlineStr">
        <x:is>
          <x:t xml:space="preserve">2T13</x:t>
        </x:is>
      </x:c>
      <x:c r="B3174" t="n">
        <x:v>2013</x:v>
      </x:c>
      <x:c r="C3174" t="n">
        <x:v>2</x:v>
      </x:c>
      <x:c r="D3174" t="n">
        <x:v>30</x:v>
      </x:c>
      <x:c r="E3174" s="203" t="n">
        <x:v>41455</x:v>
      </x:c>
      <x:c r="F3174" t="inlineStr">
        <x:is>
          <x:t xml:space="preserve">EBIT003</x:t>
        </x:is>
      </x:c>
      <x:c r="G3174" t="inlineStr">
        <x:is>
          <x:t xml:space="preserve">Lucro Bruto Total</x:t>
        </x:is>
      </x:c>
      <x:c r="H3174" t="inlineStr">
        <x:is>
          <x:t xml:space="preserve">Lucro bruto</x:t>
        </x:is>
      </x:c>
      <x:c r="I3174" t="inlineStr">
        <x:is>
          <x:t xml:space="preserve">E&amp;P</x:t>
        </x:is>
      </x:c>
      <x:c r="J3174" s="239" t="n">
        <x:v>32776</x:v>
      </x:c>
      <x:c r="K3174" t="inlineStr">
        <x:is>
          <x:t xml:space="preserve">E&amp;P</x:t>
        </x:is>
      </x:c>
      <x:c r="L3174" s="239" t="n">
        <x:v>17263</x:v>
      </x:c>
      <x:c r="M3174" s="239" t="n">
        <x:v>15513</x:v>
      </x:c>
    </x:row>
    <x:row r="3175">
      <x:c r="A3175" t="inlineStr">
        <x:is>
          <x:t xml:space="preserve">2T13</x:t>
        </x:is>
      </x:c>
      <x:c r="B3175" t="n">
        <x:v>2013</x:v>
      </x:c>
      <x:c r="C3175" t="n">
        <x:v>2</x:v>
      </x:c>
      <x:c r="D3175" t="n">
        <x:v>30</x:v>
      </x:c>
      <x:c r="E3175" s="203" t="n">
        <x:v>41455</x:v>
      </x:c>
      <x:c r="F3175" t="inlineStr">
        <x:is>
          <x:t xml:space="preserve">EBIT003</x:t>
        </x:is>
      </x:c>
      <x:c r="G3175" t="inlineStr">
        <x:is>
          <x:t xml:space="preserve">Lucro Bruto Total</x:t>
        </x:is>
      </x:c>
      <x:c r="H3175" t="inlineStr">
        <x:is>
          <x:t xml:space="preserve">Lucro bruto</x:t>
        </x:is>
      </x:c>
      <x:c r="I3175" t="inlineStr">
        <x:is>
          <x:t xml:space="preserve">ELIMIN.</x:t>
        </x:is>
      </x:c>
      <x:c r="J3175" s="239" t="n">
        <x:v>861</x:v>
      </x:c>
      <x:c r="K3175" t="inlineStr">
        <x:is>
          <x:t xml:space="preserve">ELIMINAÇÕES</x:t>
        </x:is>
      </x:c>
      <x:c r="L3175" s="239" t="n">
        <x:v>592</x:v>
      </x:c>
      <x:c r="M3175" s="239" t="n">
        <x:v>269</x:v>
      </x:c>
    </x:row>
    <x:row r="3176">
      <x:c r="A3176" t="inlineStr">
        <x:is>
          <x:t xml:space="preserve">2T13</x:t>
        </x:is>
      </x:c>
      <x:c r="B3176" t="n">
        <x:v>2013</x:v>
      </x:c>
      <x:c r="C3176" t="n">
        <x:v>2</x:v>
      </x:c>
      <x:c r="D3176" t="n">
        <x:v>30</x:v>
      </x:c>
      <x:c r="E3176" s="203" t="n">
        <x:v>41455</x:v>
      </x:c>
      <x:c r="F3176" t="inlineStr">
        <x:is>
          <x:t xml:space="preserve">EBIT003</x:t>
        </x:is>
      </x:c>
      <x:c r="G3176" t="inlineStr">
        <x:is>
          <x:t xml:space="preserve">Lucro Bruto Total</x:t>
        </x:is>
      </x:c>
      <x:c r="H3176" t="inlineStr">
        <x:is>
          <x:t xml:space="preserve">Lucro bruto</x:t>
        </x:is>
      </x:c>
      <x:c r="I3176" t="inlineStr">
        <x:is>
          <x:t xml:space="preserve">GÁS &amp; ENERGIA</x:t>
        </x:is>
      </x:c>
      <x:c r="J3176" s="239" t="n">
        <x:v>3030</x:v>
      </x:c>
      <x:c r="K3176" t="inlineStr">
        <x:is>
          <x:t xml:space="preserve">GÁS &amp; ENERGIA / G&amp;EBC</x:t>
        </x:is>
      </x:c>
      <x:c r="L3176" s="239" t="n">
        <x:v>1667</x:v>
      </x:c>
      <x:c r="M3176" s="239" t="n">
        <x:v>1363</x:v>
      </x:c>
    </x:row>
    <x:row r="3177">
      <x:c r="A3177" t="inlineStr">
        <x:is>
          <x:t xml:space="preserve">2T13</x:t>
        </x:is>
      </x:c>
      <x:c r="B3177" t="n">
        <x:v>2013</x:v>
      </x:c>
      <x:c r="C3177" t="n">
        <x:v>2</x:v>
      </x:c>
      <x:c r="D3177" t="n">
        <x:v>30</x:v>
      </x:c>
      <x:c r="E3177" s="203" t="n">
        <x:v>41455</x:v>
      </x:c>
      <x:c r="F3177" t="inlineStr">
        <x:is>
          <x:t xml:space="preserve">EBIT003</x:t>
        </x:is>
      </x:c>
      <x:c r="G3177" t="inlineStr">
        <x:is>
          <x:t xml:space="preserve">Lucro Bruto Total</x:t>
        </x:is>
      </x:c>
      <x:c r="H3177" t="inlineStr">
        <x:is>
          <x:t xml:space="preserve">Lucro bruto</x:t>
        </x:is>
      </x:c>
      <x:c r="I3177" t="inlineStr">
        <x:is>
          <x:t xml:space="preserve">INTER.</x:t>
        </x:is>
      </x:c>
      <x:c r="J3177" s="239" t="n">
        <x:v>3273</x:v>
      </x:c>
      <x:c r="K3177" t="inlineStr">
        <x:is>
          <x:t xml:space="preserve">INTERNACIONAL</x:t>
        </x:is>
      </x:c>
      <x:c r="L3177" s="239" t="n">
        <x:v>1746</x:v>
      </x:c>
      <x:c r="M3177" s="239" t="n">
        <x:v>1527</x:v>
      </x:c>
    </x:row>
    <x:row r="3178">
      <x:c r="A3178" t="inlineStr">
        <x:is>
          <x:t xml:space="preserve">2T13</x:t>
        </x:is>
      </x:c>
      <x:c r="B3178" t="n">
        <x:v>2013</x:v>
      </x:c>
      <x:c r="C3178" t="n">
        <x:v>2</x:v>
      </x:c>
      <x:c r="D3178" t="n">
        <x:v>30</x:v>
      </x:c>
      <x:c r="E3178" s="203" t="n">
        <x:v>41455</x:v>
      </x:c>
      <x:c r="F3178" t="inlineStr">
        <x:is>
          <x:t xml:space="preserve">EBIT003</x:t>
        </x:is>
      </x:c>
      <x:c r="G3178" t="inlineStr">
        <x:is>
          <x:t xml:space="preserve">Lucro Bruto Total</x:t>
        </x:is>
      </x:c>
      <x:c r="H3178" t="inlineStr">
        <x:is>
          <x:t xml:space="preserve">Lucro bruto</x:t>
        </x:is>
      </x:c>
      <x:c r="I3178" t="inlineStr">
        <x:is>
          <x:t xml:space="preserve">TOTAL</x:t>
        </x:is>
      </x:c>
      <x:c r="J3178" s="239" t="n">
        <x:v>37564</x:v>
      </x:c>
      <x:c r="K3178" t="inlineStr">
        <x:is>
          <x:t xml:space="preserve">TOTAL</x:t>
        </x:is>
      </x:c>
      <x:c r="L3178" s="239" t="n">
        <x:v>18856</x:v>
      </x:c>
      <x:c r="M3178" s="239" t="n">
        <x:v>18708</x:v>
      </x:c>
    </x:row>
    <x:row r="3179">
      <x:c r="A3179" t="inlineStr">
        <x:is>
          <x:t xml:space="preserve">2T13</x:t>
        </x:is>
      </x:c>
      <x:c r="B3179" t="n">
        <x:v>2013</x:v>
      </x:c>
      <x:c r="C3179" t="n">
        <x:v>2</x:v>
      </x:c>
      <x:c r="D3179" t="n">
        <x:v>30</x:v>
      </x:c>
      <x:c r="E3179" s="203" t="n">
        <x:v>41455</x:v>
      </x:c>
      <x:c r="F3179" t="inlineStr">
        <x:is>
          <x:t xml:space="preserve">EBIT004</x:t>
        </x:is>
      </x:c>
      <x:c r="G3179" t="inlineStr">
        <x:is>
          <x:t xml:space="preserve">Despesa</x:t>
        </x:is>
      </x:c>
      <x:c r="H3179" t="inlineStr">
        <x:is>
          <x:t xml:space="preserve">Vendas, gerais e administrativas</x:t>
        </x:is>
      </x:c>
      <x:c r="I3179" t="inlineStr">
        <x:is>
          <x:t xml:space="preserve">ABAST</x:t>
        </x:is>
      </x:c>
      <x:c r="J3179" s="239" t="n">
        <x:v>-2890</x:v>
      </x:c>
      <x:c r="K3179" t="inlineStr">
        <x:is>
          <x:t xml:space="preserve">ABASTECIMENTO</x:t>
        </x:is>
      </x:c>
      <x:c r="L3179" s="239" t="n">
        <x:v>-1429</x:v>
      </x:c>
      <x:c r="M3179" s="239" t="n">
        <x:v>-1461</x:v>
      </x:c>
    </x:row>
    <x:row r="3180">
      <x:c r="A3180" t="inlineStr">
        <x:is>
          <x:t xml:space="preserve">2T13</x:t>
        </x:is>
      </x:c>
      <x:c r="B3180" t="n">
        <x:v>2013</x:v>
      </x:c>
      <x:c r="C3180" t="n">
        <x:v>2</x:v>
      </x:c>
      <x:c r="D3180" t="n">
        <x:v>30</x:v>
      </x:c>
      <x:c r="E3180" s="203" t="n">
        <x:v>41455</x:v>
      </x:c>
      <x:c r="F3180" t="inlineStr">
        <x:is>
          <x:t xml:space="preserve">EBIT004</x:t>
        </x:is>
      </x:c>
      <x:c r="G3180" t="inlineStr">
        <x:is>
          <x:t xml:space="preserve">Despesa</x:t>
        </x:is>
      </x:c>
      <x:c r="H3180" t="inlineStr">
        <x:is>
          <x:t xml:space="preserve">Vendas, gerais e administrativas</x:t>
        </x:is>
      </x:c>
      <x:c r="I3180" t="inlineStr">
        <x:is>
          <x:t xml:space="preserve">BIOCOMBUST.</x:t>
        </x:is>
      </x:c>
      <x:c r="J3180" s="239" t="n">
        <x:v>-54</x:v>
      </x:c>
      <x:c r="K3180" t="inlineStr">
        <x:is>
          <x:t xml:space="preserve">BIOCOMBUSTÍVEIS</x:t>
        </x:is>
      </x:c>
      <x:c r="L3180" s="239" t="n">
        <x:v>-31</x:v>
      </x:c>
      <x:c r="M3180" s="239" t="n">
        <x:v>-23</x:v>
      </x:c>
    </x:row>
    <x:row r="3181">
      <x:c r="A3181" t="inlineStr">
        <x:is>
          <x:t xml:space="preserve">2T13</x:t>
        </x:is>
      </x:c>
      <x:c r="B3181" t="n">
        <x:v>2013</x:v>
      </x:c>
      <x:c r="C3181" t="n">
        <x:v>2</x:v>
      </x:c>
      <x:c r="D3181" t="n">
        <x:v>30</x:v>
      </x:c>
      <x:c r="E3181" s="203" t="n">
        <x:v>41455</x:v>
      </x:c>
      <x:c r="F3181" t="inlineStr">
        <x:is>
          <x:t xml:space="preserve">EBIT004</x:t>
        </x:is>
      </x:c>
      <x:c r="G3181" t="inlineStr">
        <x:is>
          <x:t xml:space="preserve">Despesa</x:t>
        </x:is>
      </x:c>
      <x:c r="H3181" t="inlineStr">
        <x:is>
          <x:t xml:space="preserve">Vendas, gerais e administrativas</x:t>
        </x:is>
      </x:c>
      <x:c r="I3181" t="inlineStr">
        <x:is>
          <x:t xml:space="preserve">CORP.</x:t>
        </x:is>
      </x:c>
      <x:c r="J3181" s="239" t="n">
        <x:v>-2405</x:v>
      </x:c>
      <x:c r="K3181" t="inlineStr">
        <x:is>
          <x:t xml:space="preserve">CORPORATIVO / OUTROS NEGÓCIOS</x:t>
        </x:is>
      </x:c>
      <x:c r="L3181" s="239" t="n">
        <x:v>-1128</x:v>
      </x:c>
      <x:c r="M3181" s="239" t="n">
        <x:v>-1277</x:v>
      </x:c>
    </x:row>
    <x:row r="3182">
      <x:c r="A3182" t="inlineStr">
        <x:is>
          <x:t xml:space="preserve">2T13</x:t>
        </x:is>
      </x:c>
      <x:c r="B3182" t="n">
        <x:v>2013</x:v>
      </x:c>
      <x:c r="C3182" t="n">
        <x:v>2</x:v>
      </x:c>
      <x:c r="D3182" t="n">
        <x:v>30</x:v>
      </x:c>
      <x:c r="E3182" s="203" t="n">
        <x:v>41455</x:v>
      </x:c>
      <x:c r="F3182" t="inlineStr">
        <x:is>
          <x:t xml:space="preserve">EBIT004</x:t>
        </x:is>
      </x:c>
      <x:c r="G3182" t="inlineStr">
        <x:is>
          <x:t xml:space="preserve">Despesa</x:t>
        </x:is>
      </x:c>
      <x:c r="H3182" t="inlineStr">
        <x:is>
          <x:t xml:space="preserve">Vendas, gerais e administrativas</x:t>
        </x:is>
      </x:c>
      <x:c r="I3182" t="inlineStr">
        <x:is>
          <x:t xml:space="preserve">DISTRIB.</x:t>
        </x:is>
      </x:c>
      <x:c r="J3182" s="239" t="n">
        <x:v>-2445</x:v>
      </x:c>
      <x:c r="K3182" t="inlineStr">
        <x:is>
          <x:t xml:space="preserve">DISTRIBUIÇÃO</x:t>
        </x:is>
      </x:c>
      <x:c r="L3182" s="239" t="n">
        <x:v>-1193</x:v>
      </x:c>
      <x:c r="M3182" s="239" t="n">
        <x:v>-1252</x:v>
      </x:c>
    </x:row>
    <x:row r="3183">
      <x:c r="A3183" t="inlineStr">
        <x:is>
          <x:t xml:space="preserve">2T13</x:t>
        </x:is>
      </x:c>
      <x:c r="B3183" t="n">
        <x:v>2013</x:v>
      </x:c>
      <x:c r="C3183" t="n">
        <x:v>2</x:v>
      </x:c>
      <x:c r="D3183" t="n">
        <x:v>30</x:v>
      </x:c>
      <x:c r="E3183" s="203" t="n">
        <x:v>41455</x:v>
      </x:c>
      <x:c r="F3183" t="inlineStr">
        <x:is>
          <x:t xml:space="preserve">EBIT004</x:t>
        </x:is>
      </x:c>
      <x:c r="G3183" t="inlineStr">
        <x:is>
          <x:t xml:space="preserve">Despesa</x:t>
        </x:is>
      </x:c>
      <x:c r="H3183" t="inlineStr">
        <x:is>
          <x:t xml:space="preserve">Vendas, gerais e administrativas</x:t>
        </x:is>
      </x:c>
      <x:c r="I3183" t="inlineStr">
        <x:is>
          <x:t xml:space="preserve">E&amp;P</x:t>
        </x:is>
      </x:c>
      <x:c r="J3183" s="239" t="n">
        <x:v>-424</x:v>
      </x:c>
      <x:c r="K3183" t="inlineStr">
        <x:is>
          <x:t xml:space="preserve">E&amp;P</x:t>
        </x:is>
      </x:c>
      <x:c r="L3183" s="239" t="n">
        <x:v>-230</x:v>
      </x:c>
      <x:c r="M3183" s="239" t="n">
        <x:v>-194</x:v>
      </x:c>
    </x:row>
    <x:row r="3184">
      <x:c r="A3184" t="inlineStr">
        <x:is>
          <x:t xml:space="preserve">2T13</x:t>
        </x:is>
      </x:c>
      <x:c r="B3184" t="n">
        <x:v>2013</x:v>
      </x:c>
      <x:c r="C3184" t="n">
        <x:v>2</x:v>
      </x:c>
      <x:c r="D3184" t="n">
        <x:v>30</x:v>
      </x:c>
      <x:c r="E3184" s="203" t="n">
        <x:v>41455</x:v>
      </x:c>
      <x:c r="F3184" t="inlineStr">
        <x:is>
          <x:t xml:space="preserve">EBIT004</x:t>
        </x:is>
      </x:c>
      <x:c r="G3184" t="inlineStr">
        <x:is>
          <x:t xml:space="preserve">Despesa</x:t>
        </x:is>
      </x:c>
      <x:c r="H3184" t="inlineStr">
        <x:is>
          <x:t xml:space="preserve">Vendas, gerais e administrativas</x:t>
        </x:is>
      </x:c>
      <x:c r="I3184" t="inlineStr">
        <x:is>
          <x:t xml:space="preserve">ELIMIN.</x:t>
        </x:is>
      </x:c>
      <x:c r="J3184" s="239" t="n">
        <x:v>176</x:v>
      </x:c>
      <x:c r="K3184" t="inlineStr">
        <x:is>
          <x:t xml:space="preserve">ELIMINAÇÕES</x:t>
        </x:is>
      </x:c>
      <x:c r="L3184" s="239" t="n">
        <x:v>97</x:v>
      </x:c>
      <x:c r="M3184" s="239" t="n">
        <x:v>79</x:v>
      </x:c>
    </x:row>
    <x:row r="3185">
      <x:c r="A3185" t="inlineStr">
        <x:is>
          <x:t xml:space="preserve">2T13</x:t>
        </x:is>
      </x:c>
      <x:c r="B3185" t="n">
        <x:v>2013</x:v>
      </x:c>
      <x:c r="C3185" t="n">
        <x:v>2</x:v>
      </x:c>
      <x:c r="D3185" t="n">
        <x:v>30</x:v>
      </x:c>
      <x:c r="E3185" s="203" t="n">
        <x:v>41455</x:v>
      </x:c>
      <x:c r="F3185" t="inlineStr">
        <x:is>
          <x:t xml:space="preserve">EBIT004</x:t>
        </x:is>
      </x:c>
      <x:c r="G3185" t="inlineStr">
        <x:is>
          <x:t xml:space="preserve">Despesa</x:t>
        </x:is>
      </x:c>
      <x:c r="H3185" t="inlineStr">
        <x:is>
          <x:t xml:space="preserve">Vendas, gerais e administrativas</x:t>
        </x:is>
      </x:c>
      <x:c r="I3185" t="inlineStr">
        <x:is>
          <x:t xml:space="preserve">GÁS &amp; ENERGIA</x:t>
        </x:is>
      </x:c>
      <x:c r="J3185" s="239" t="n">
        <x:v>-990</x:v>
      </x:c>
      <x:c r="K3185" t="inlineStr">
        <x:is>
          <x:t xml:space="preserve">GÁS &amp; ENERGIA / G&amp;EBC</x:t>
        </x:is>
      </x:c>
      <x:c r="L3185" s="239" t="n">
        <x:v>-431</x:v>
      </x:c>
      <x:c r="M3185" s="239" t="n">
        <x:v>-559</x:v>
      </x:c>
    </x:row>
    <x:row r="3186">
      <x:c r="A3186" t="inlineStr">
        <x:is>
          <x:t xml:space="preserve">2T13</x:t>
        </x:is>
      </x:c>
      <x:c r="B3186" t="n">
        <x:v>2013</x:v>
      </x:c>
      <x:c r="C3186" t="n">
        <x:v>2</x:v>
      </x:c>
      <x:c r="D3186" t="n">
        <x:v>30</x:v>
      </x:c>
      <x:c r="E3186" s="203" t="n">
        <x:v>41455</x:v>
      </x:c>
      <x:c r="F3186" t="inlineStr">
        <x:is>
          <x:t xml:space="preserve">EBIT004</x:t>
        </x:is>
      </x:c>
      <x:c r="G3186" t="inlineStr">
        <x:is>
          <x:t xml:space="preserve">Despesa</x:t>
        </x:is>
      </x:c>
      <x:c r="H3186" t="inlineStr">
        <x:is>
          <x:t xml:space="preserve">Vendas, gerais e administrativas</x:t>
        </x:is>
      </x:c>
      <x:c r="I3186" t="inlineStr">
        <x:is>
          <x:t xml:space="preserve">INTER.</x:t>
        </x:is>
      </x:c>
      <x:c r="J3186" s="239" t="n">
        <x:v>-875</x:v>
      </x:c>
      <x:c r="K3186" t="inlineStr">
        <x:is>
          <x:t xml:space="preserve">INTERNACIONAL</x:t>
        </x:is>
      </x:c>
      <x:c r="L3186" s="239" t="n">
        <x:v>-420</x:v>
      </x:c>
      <x:c r="M3186" s="239" t="n">
        <x:v>-455</x:v>
      </x:c>
    </x:row>
    <x:row r="3187">
      <x:c r="A3187" t="inlineStr">
        <x:is>
          <x:t xml:space="preserve">2T13</x:t>
        </x:is>
      </x:c>
      <x:c r="B3187" t="n">
        <x:v>2013</x:v>
      </x:c>
      <x:c r="C3187" t="n">
        <x:v>2</x:v>
      </x:c>
      <x:c r="D3187" t="n">
        <x:v>30</x:v>
      </x:c>
      <x:c r="E3187" s="203" t="n">
        <x:v>41455</x:v>
      </x:c>
      <x:c r="F3187" t="inlineStr">
        <x:is>
          <x:t xml:space="preserve">EBIT004</x:t>
        </x:is>
      </x:c>
      <x:c r="G3187" t="inlineStr">
        <x:is>
          <x:t xml:space="preserve">Despesa</x:t>
        </x:is>
      </x:c>
      <x:c r="H3187" t="inlineStr">
        <x:is>
          <x:t xml:space="preserve">Vendas, gerais e administrativas</x:t>
        </x:is>
      </x:c>
      <x:c r="I3187" t="inlineStr">
        <x:is>
          <x:t xml:space="preserve">TOTAL</x:t>
        </x:is>
      </x:c>
      <x:c r="J3187" s="239" t="n">
        <x:v>-9907</x:v>
      </x:c>
      <x:c r="K3187" t="inlineStr">
        <x:is>
          <x:t xml:space="preserve">TOTAL</x:t>
        </x:is>
      </x:c>
      <x:c r="L3187" s="239" t="n">
        <x:v>-4765</x:v>
      </x:c>
      <x:c r="M3187" s="239" t="n">
        <x:v>-5142</x:v>
      </x:c>
    </x:row>
    <x:row r="3188">
      <x:c r="A3188" t="inlineStr">
        <x:is>
          <x:t xml:space="preserve">2T13</x:t>
        </x:is>
      </x:c>
      <x:c r="B3188" t="n">
        <x:v>2013</x:v>
      </x:c>
      <x:c r="C3188" t="n">
        <x:v>2</x:v>
      </x:c>
      <x:c r="D3188" t="n">
        <x:v>30</x:v>
      </x:c>
      <x:c r="E3188" s="203" t="n">
        <x:v>41455</x:v>
      </x:c>
      <x:c r="F3188" t="inlineStr">
        <x:is>
          <x:t xml:space="preserve">EBIT005</x:t>
        </x:is>
      </x:c>
      <x:c r="G3188" t="inlineStr">
        <x:is>
          <x:t xml:space="preserve">Despesa</x:t>
        </x:is>
      </x:c>
      <x:c r="H3188" t="inlineStr">
        <x:is>
          <x:t xml:space="preserve">Tributárias</x:t>
        </x:is>
      </x:c>
      <x:c r="I3188" t="inlineStr">
        <x:is>
          <x:t xml:space="preserve">ABAST</x:t>
        </x:is>
      </x:c>
      <x:c r="J3188" s="239" t="n">
        <x:v>-78</x:v>
      </x:c>
      <x:c r="K3188" t="inlineStr">
        <x:is>
          <x:t xml:space="preserve">ABASTECIMENTO</x:t>
        </x:is>
      </x:c>
      <x:c r="L3188" s="239" t="n">
        <x:v>-44</x:v>
      </x:c>
      <x:c r="M3188" s="239" t="n">
        <x:v>-34</x:v>
      </x:c>
    </x:row>
    <x:row r="3189">
      <x:c r="A3189" t="inlineStr">
        <x:is>
          <x:t xml:space="preserve">2T13</x:t>
        </x:is>
      </x:c>
      <x:c r="B3189" t="n">
        <x:v>2013</x:v>
      </x:c>
      <x:c r="C3189" t="n">
        <x:v>2</x:v>
      </x:c>
      <x:c r="D3189" t="n">
        <x:v>30</x:v>
      </x:c>
      <x:c r="E3189" s="203" t="n">
        <x:v>41455</x:v>
      </x:c>
      <x:c r="F3189" t="inlineStr">
        <x:is>
          <x:t xml:space="preserve">EBIT005</x:t>
        </x:is>
      </x:c>
      <x:c r="G3189" t="inlineStr">
        <x:is>
          <x:t xml:space="preserve">Despesa</x:t>
        </x:is>
      </x:c>
      <x:c r="H3189" t="inlineStr">
        <x:is>
          <x:t xml:space="preserve">Tributárias</x:t>
        </x:is>
      </x:c>
      <x:c r="I3189" t="inlineStr">
        <x:is>
          <x:t xml:space="preserve">BIOCOMBUST.</x:t>
        </x:is>
      </x:c>
      <x:c r="J3189" s="239" t="n">
        <x:v>-1</x:v>
      </x:c>
      <x:c r="K3189" t="inlineStr">
        <x:is>
          <x:t xml:space="preserve">BIOCOMBUSTÍVEIS</x:t>
        </x:is>
      </x:c>
      <x:c r="L3189" s="239" t="n">
        <x:v>-1</x:v>
      </x:c>
      <x:c r="M3189" s="239" t="n">
        <x:v>0</x:v>
      </x:c>
    </x:row>
    <x:row r="3190">
      <x:c r="A3190" t="inlineStr">
        <x:is>
          <x:t xml:space="preserve">2T13</x:t>
        </x:is>
      </x:c>
      <x:c r="B3190" t="n">
        <x:v>2013</x:v>
      </x:c>
      <x:c r="C3190" t="n">
        <x:v>2</x:v>
      </x:c>
      <x:c r="D3190" t="n">
        <x:v>30</x:v>
      </x:c>
      <x:c r="E3190" s="203" t="n">
        <x:v>41455</x:v>
      </x:c>
      <x:c r="F3190" t="inlineStr">
        <x:is>
          <x:t xml:space="preserve">EBIT005</x:t>
        </x:is>
      </x:c>
      <x:c r="G3190" t="inlineStr">
        <x:is>
          <x:t xml:space="preserve">Despesa</x:t>
        </x:is>
      </x:c>
      <x:c r="H3190" t="inlineStr">
        <x:is>
          <x:t xml:space="preserve">Tributárias</x:t>
        </x:is>
      </x:c>
      <x:c r="I3190" t="inlineStr">
        <x:is>
          <x:t xml:space="preserve">CORP.</x:t>
        </x:is>
      </x:c>
      <x:c r="J3190" s="239" t="n">
        <x:v>-85</x:v>
      </x:c>
      <x:c r="K3190" t="inlineStr">
        <x:is>
          <x:t xml:space="preserve">CORPORATIVO / OUTROS NEGÓCIOS</x:t>
        </x:is>
      </x:c>
      <x:c r="L3190" s="239" t="n">
        <x:v>-34</x:v>
      </x:c>
      <x:c r="M3190" s="239" t="n">
        <x:v>-51</x:v>
      </x:c>
    </x:row>
    <x:row r="3191">
      <x:c r="A3191" t="inlineStr">
        <x:is>
          <x:t xml:space="preserve">2T13</x:t>
        </x:is>
      </x:c>
      <x:c r="B3191" t="n">
        <x:v>2013</x:v>
      </x:c>
      <x:c r="C3191" t="n">
        <x:v>2</x:v>
      </x:c>
      <x:c r="D3191" t="n">
        <x:v>30</x:v>
      </x:c>
      <x:c r="E3191" s="203" t="n">
        <x:v>41455</x:v>
      </x:c>
      <x:c r="F3191" t="inlineStr">
        <x:is>
          <x:t xml:space="preserve">EBIT005</x:t>
        </x:is>
      </x:c>
      <x:c r="G3191" t="inlineStr">
        <x:is>
          <x:t xml:space="preserve">Despesa</x:t>
        </x:is>
      </x:c>
      <x:c r="H3191" t="inlineStr">
        <x:is>
          <x:t xml:space="preserve">Tributárias</x:t>
        </x:is>
      </x:c>
      <x:c r="I3191" t="inlineStr">
        <x:is>
          <x:t xml:space="preserve">DISTRIB.</x:t>
        </x:is>
      </x:c>
      <x:c r="J3191" s="239" t="n">
        <x:v>-25</x:v>
      </x:c>
      <x:c r="K3191" t="inlineStr">
        <x:is>
          <x:t xml:space="preserve">DISTRIBUIÇÃO</x:t>
        </x:is>
      </x:c>
      <x:c r="L3191" s="239" t="n">
        <x:v>-16</x:v>
      </x:c>
      <x:c r="M3191" s="239" t="n">
        <x:v>-9</x:v>
      </x:c>
    </x:row>
    <x:row r="3192">
      <x:c r="A3192" t="inlineStr">
        <x:is>
          <x:t xml:space="preserve">2T13</x:t>
        </x:is>
      </x:c>
      <x:c r="B3192" t="n">
        <x:v>2013</x:v>
      </x:c>
      <x:c r="C3192" t="n">
        <x:v>2</x:v>
      </x:c>
      <x:c r="D3192" t="n">
        <x:v>30</x:v>
      </x:c>
      <x:c r="E3192" s="203" t="n">
        <x:v>41455</x:v>
      </x:c>
      <x:c r="F3192" t="inlineStr">
        <x:is>
          <x:t xml:space="preserve">EBIT005</x:t>
        </x:is>
      </x:c>
      <x:c r="G3192" t="inlineStr">
        <x:is>
          <x:t xml:space="preserve">Despesa</x:t>
        </x:is>
      </x:c>
      <x:c r="H3192" t="inlineStr">
        <x:is>
          <x:t xml:space="preserve">Tributárias</x:t>
        </x:is>
      </x:c>
      <x:c r="I3192" t="inlineStr">
        <x:is>
          <x:t xml:space="preserve">E&amp;P</x:t>
        </x:is>
      </x:c>
      <x:c r="J3192" s="239" t="n">
        <x:v>-47</x:v>
      </x:c>
      <x:c r="K3192" t="inlineStr">
        <x:is>
          <x:t xml:space="preserve">E&amp;P</x:t>
        </x:is>
      </x:c>
      <x:c r="L3192" s="239" t="n">
        <x:v>-23</x:v>
      </x:c>
      <x:c r="M3192" s="239" t="n">
        <x:v>-24</x:v>
      </x:c>
    </x:row>
    <x:row r="3193">
      <x:c r="A3193" t="inlineStr">
        <x:is>
          <x:t xml:space="preserve">2T13</x:t>
        </x:is>
      </x:c>
      <x:c r="B3193" t="n">
        <x:v>2013</x:v>
      </x:c>
      <x:c r="C3193" t="n">
        <x:v>2</x:v>
      </x:c>
      <x:c r="D3193" t="n">
        <x:v>30</x:v>
      </x:c>
      <x:c r="E3193" s="203" t="n">
        <x:v>41455</x:v>
      </x:c>
      <x:c r="F3193" t="inlineStr">
        <x:is>
          <x:t xml:space="preserve">EBIT005</x:t>
        </x:is>
      </x:c>
      <x:c r="G3193" t="inlineStr">
        <x:is>
          <x:t xml:space="preserve">Despesa</x:t>
        </x:is>
      </x:c>
      <x:c r="H3193" t="inlineStr">
        <x:is>
          <x:t xml:space="preserve">Tributárias</x:t>
        </x:is>
      </x:c>
      <x:c r="I3193" t="inlineStr">
        <x:is>
          <x:t xml:space="preserve">ELIMIN.</x:t>
        </x:is>
      </x:c>
      <x:c r="J3193" s="239" t="n">
        <x:v>0</x:v>
      </x:c>
      <x:c r="K3193" t="inlineStr">
        <x:is>
          <x:t xml:space="preserve">ELIMINAÇÕES</x:t>
        </x:is>
      </x:c>
      <x:c r="L3193" s="239" t="n">
        <x:v>0</x:v>
      </x:c>
      <x:c r="M3193" s="239" t="n">
        <x:v>0</x:v>
      </x:c>
    </x:row>
    <x:row r="3194">
      <x:c r="A3194" t="inlineStr">
        <x:is>
          <x:t xml:space="preserve">2T13</x:t>
        </x:is>
      </x:c>
      <x:c r="B3194" t="n">
        <x:v>2013</x:v>
      </x:c>
      <x:c r="C3194" t="n">
        <x:v>2</x:v>
      </x:c>
      <x:c r="D3194" t="n">
        <x:v>30</x:v>
      </x:c>
      <x:c r="E3194" s="203" t="n">
        <x:v>41455</x:v>
      </x:c>
      <x:c r="F3194" t="inlineStr">
        <x:is>
          <x:t xml:space="preserve">EBIT005</x:t>
        </x:is>
      </x:c>
      <x:c r="G3194" t="inlineStr">
        <x:is>
          <x:t xml:space="preserve">Despesa</x:t>
        </x:is>
      </x:c>
      <x:c r="H3194" t="inlineStr">
        <x:is>
          <x:t xml:space="preserve">Tributárias</x:t>
        </x:is>
      </x:c>
      <x:c r="I3194" t="inlineStr">
        <x:is>
          <x:t xml:space="preserve">GÁS &amp; ENERGIA</x:t>
        </x:is>
      </x:c>
      <x:c r="J3194" s="239" t="n">
        <x:v>-79</x:v>
      </x:c>
      <x:c r="K3194" t="inlineStr">
        <x:is>
          <x:t xml:space="preserve">GÁS &amp; ENERGIA / G&amp;EBC</x:t>
        </x:is>
      </x:c>
      <x:c r="L3194" s="239" t="n">
        <x:v>-30</x:v>
      </x:c>
      <x:c r="M3194" s="239" t="n">
        <x:v>-49</x:v>
      </x:c>
    </x:row>
    <x:row r="3195">
      <x:c r="A3195" t="inlineStr">
        <x:is>
          <x:t xml:space="preserve">2T13</x:t>
        </x:is>
      </x:c>
      <x:c r="B3195" t="n">
        <x:v>2013</x:v>
      </x:c>
      <x:c r="C3195" t="n">
        <x:v>2</x:v>
      </x:c>
      <x:c r="D3195" t="n">
        <x:v>30</x:v>
      </x:c>
      <x:c r="E3195" s="203" t="n">
        <x:v>41455</x:v>
      </x:c>
      <x:c r="F3195" t="inlineStr">
        <x:is>
          <x:t xml:space="preserve">EBIT005</x:t>
        </x:is>
      </x:c>
      <x:c r="G3195" t="inlineStr">
        <x:is>
          <x:t xml:space="preserve">Despesa</x:t>
        </x:is>
      </x:c>
      <x:c r="H3195" t="inlineStr">
        <x:is>
          <x:t xml:space="preserve">Tributárias</x:t>
        </x:is>
      </x:c>
      <x:c r="I3195" t="inlineStr">
        <x:is>
          <x:t xml:space="preserve">INTER.</x:t>
        </x:is>
      </x:c>
      <x:c r="J3195" s="239" t="n">
        <x:v>-157</x:v>
      </x:c>
      <x:c r="K3195" t="inlineStr">
        <x:is>
          <x:t xml:space="preserve">INTERNACIONAL</x:t>
        </x:is>
      </x:c>
      <x:c r="L3195" s="239" t="n">
        <x:v>-75</x:v>
      </x:c>
      <x:c r="M3195" s="239" t="n">
        <x:v>-82</x:v>
      </x:c>
    </x:row>
    <x:row r="3196">
      <x:c r="A3196" t="inlineStr">
        <x:is>
          <x:t xml:space="preserve">2T13</x:t>
        </x:is>
      </x:c>
      <x:c r="B3196" t="n">
        <x:v>2013</x:v>
      </x:c>
      <x:c r="C3196" t="n">
        <x:v>2</x:v>
      </x:c>
      <x:c r="D3196" t="n">
        <x:v>30</x:v>
      </x:c>
      <x:c r="E3196" s="203" t="n">
        <x:v>41455</x:v>
      </x:c>
      <x:c r="F3196" t="inlineStr">
        <x:is>
          <x:t xml:space="preserve">EBIT005</x:t>
        </x:is>
      </x:c>
      <x:c r="G3196" t="inlineStr">
        <x:is>
          <x:t xml:space="preserve">Despesa</x:t>
        </x:is>
      </x:c>
      <x:c r="H3196" t="inlineStr">
        <x:is>
          <x:t xml:space="preserve">Tributárias</x:t>
        </x:is>
      </x:c>
      <x:c r="I3196" t="inlineStr">
        <x:is>
          <x:t xml:space="preserve">TOTAL</x:t>
        </x:is>
      </x:c>
      <x:c r="J3196" s="239" t="n">
        <x:v>-472</x:v>
      </x:c>
      <x:c r="K3196" t="inlineStr">
        <x:is>
          <x:t xml:space="preserve">TOTAL</x:t>
        </x:is>
      </x:c>
      <x:c r="L3196" s="239" t="n">
        <x:v>-223</x:v>
      </x:c>
      <x:c r="M3196" s="239" t="n">
        <x:v>-249</x:v>
      </x:c>
    </x:row>
    <x:row r="3197">
      <x:c r="A3197" t="inlineStr">
        <x:is>
          <x:t xml:space="preserve">2T13</x:t>
        </x:is>
      </x:c>
      <x:c r="B3197" t="n">
        <x:v>2013</x:v>
      </x:c>
      <x:c r="C3197" t="n">
        <x:v>2</x:v>
      </x:c>
      <x:c r="D3197" t="n">
        <x:v>30</x:v>
      </x:c>
      <x:c r="E3197" s="203" t="n">
        <x:v>41455</x:v>
      </x:c>
      <x:c r="F3197" t="inlineStr">
        <x:is>
          <x:t xml:space="preserve">EBIT006</x:t>
        </x:is>
      </x:c>
      <x:c r="G3197" t="inlineStr">
        <x:is>
          <x:t xml:space="preserve">Despesa</x:t>
        </x:is>
      </x:c>
      <x:c r="H3197" t="inlineStr">
        <x:is>
          <x:t xml:space="preserve">Custos exploratórios para extração de petróleo e gás</x:t>
        </x:is>
      </x:c>
      <x:c r="I3197" t="inlineStr">
        <x:is>
          <x:t xml:space="preserve">ABAST</x:t>
        </x:is>
      </x:c>
      <x:c r="J3197" s="239" t="n">
        <x:v>0</x:v>
      </x:c>
      <x:c r="K3197" t="inlineStr">
        <x:is>
          <x:t xml:space="preserve">ABASTECIMENTO</x:t>
        </x:is>
      </x:c>
      <x:c r="L3197" s="239" t="n">
        <x:v>0</x:v>
      </x:c>
      <x:c r="M3197" s="239" t="n">
        <x:v>0</x:v>
      </x:c>
    </x:row>
    <x:row r="3198">
      <x:c r="A3198" t="inlineStr">
        <x:is>
          <x:t xml:space="preserve">2T13</x:t>
        </x:is>
      </x:c>
      <x:c r="B3198" t="n">
        <x:v>2013</x:v>
      </x:c>
      <x:c r="C3198" t="n">
        <x:v>2</x:v>
      </x:c>
      <x:c r="D3198" t="n">
        <x:v>30</x:v>
      </x:c>
      <x:c r="E3198" s="203" t="n">
        <x:v>41455</x:v>
      </x:c>
      <x:c r="F3198" t="inlineStr">
        <x:is>
          <x:t xml:space="preserve">EBIT006</x:t>
        </x:is>
      </x:c>
      <x:c r="G3198" t="inlineStr">
        <x:is>
          <x:t xml:space="preserve">Despesa</x:t>
        </x:is>
      </x:c>
      <x:c r="H3198" t="inlineStr">
        <x:is>
          <x:t xml:space="preserve">Custos exploratórios para extração de petróleo e gás</x:t>
        </x:is>
      </x:c>
      <x:c r="I3198" t="inlineStr">
        <x:is>
          <x:t xml:space="preserve">BIOCOMBUST.</x:t>
        </x:is>
      </x:c>
      <x:c r="J3198" s="239" t="n">
        <x:v>0</x:v>
      </x:c>
      <x:c r="K3198" t="inlineStr">
        <x:is>
          <x:t xml:space="preserve">BIOCOMBUSTÍVEIS</x:t>
        </x:is>
      </x:c>
      <x:c r="L3198" s="239" t="n">
        <x:v>0</x:v>
      </x:c>
      <x:c r="M3198" s="239" t="n">
        <x:v>0</x:v>
      </x:c>
    </x:row>
    <x:row r="3199">
      <x:c r="A3199" t="inlineStr">
        <x:is>
          <x:t xml:space="preserve">2T13</x:t>
        </x:is>
      </x:c>
      <x:c r="B3199" t="n">
        <x:v>2013</x:v>
      </x:c>
      <x:c r="C3199" t="n">
        <x:v>2</x:v>
      </x:c>
      <x:c r="D3199" t="n">
        <x:v>30</x:v>
      </x:c>
      <x:c r="E3199" s="203" t="n">
        <x:v>41455</x:v>
      </x:c>
      <x:c r="F3199" t="inlineStr">
        <x:is>
          <x:t xml:space="preserve">EBIT006</x:t>
        </x:is>
      </x:c>
      <x:c r="G3199" t="inlineStr">
        <x:is>
          <x:t xml:space="preserve">Despesa</x:t>
        </x:is>
      </x:c>
      <x:c r="H3199" t="inlineStr">
        <x:is>
          <x:t xml:space="preserve">Custos exploratórios para extração de petróleo e gás</x:t>
        </x:is>
      </x:c>
      <x:c r="I3199" t="inlineStr">
        <x:is>
          <x:t xml:space="preserve">CORP.</x:t>
        </x:is>
      </x:c>
      <x:c r="J3199" s="239" t="n">
        <x:v>0</x:v>
      </x:c>
      <x:c r="K3199" t="inlineStr">
        <x:is>
          <x:t xml:space="preserve">CORPORATIVO / OUTROS NEGÓCIOS</x:t>
        </x:is>
      </x:c>
      <x:c r="L3199" s="239" t="n">
        <x:v>0</x:v>
      </x:c>
      <x:c r="M3199" s="239" t="n">
        <x:v>0</x:v>
      </x:c>
    </x:row>
    <x:row r="3200">
      <x:c r="A3200" t="inlineStr">
        <x:is>
          <x:t xml:space="preserve">2T13</x:t>
        </x:is>
      </x:c>
      <x:c r="B3200" t="n">
        <x:v>2013</x:v>
      </x:c>
      <x:c r="C3200" t="n">
        <x:v>2</x:v>
      </x:c>
      <x:c r="D3200" t="n">
        <x:v>30</x:v>
      </x:c>
      <x:c r="E3200" s="203" t="n">
        <x:v>41455</x:v>
      </x:c>
      <x:c r="F3200" t="inlineStr">
        <x:is>
          <x:t xml:space="preserve">EBIT006</x:t>
        </x:is>
      </x:c>
      <x:c r="G3200" t="inlineStr">
        <x:is>
          <x:t xml:space="preserve">Despesa</x:t>
        </x:is>
      </x:c>
      <x:c r="H3200" t="inlineStr">
        <x:is>
          <x:t xml:space="preserve">Custos exploratórios para extração de petróleo e gás</x:t>
        </x:is>
      </x:c>
      <x:c r="I3200" t="inlineStr">
        <x:is>
          <x:t xml:space="preserve">DISTRIB.</x:t>
        </x:is>
      </x:c>
      <x:c r="J3200" s="239" t="n">
        <x:v>0</x:v>
      </x:c>
      <x:c r="K3200" t="inlineStr">
        <x:is>
          <x:t xml:space="preserve">DISTRIBUIÇÃO</x:t>
        </x:is>
      </x:c>
      <x:c r="L3200" s="239" t="n">
        <x:v>0</x:v>
      </x:c>
      <x:c r="M3200" s="239" t="n">
        <x:v>0</x:v>
      </x:c>
    </x:row>
    <x:row r="3201">
      <x:c r="A3201" t="inlineStr">
        <x:is>
          <x:t xml:space="preserve">2T13</x:t>
        </x:is>
      </x:c>
      <x:c r="B3201" t="n">
        <x:v>2013</x:v>
      </x:c>
      <x:c r="C3201" t="n">
        <x:v>2</x:v>
      </x:c>
      <x:c r="D3201" t="n">
        <x:v>30</x:v>
      </x:c>
      <x:c r="E3201" s="203" t="n">
        <x:v>41455</x:v>
      </x:c>
      <x:c r="F3201" t="inlineStr">
        <x:is>
          <x:t xml:space="preserve">EBIT006</x:t>
        </x:is>
      </x:c>
      <x:c r="G3201" t="inlineStr">
        <x:is>
          <x:t xml:space="preserve">Despesa</x:t>
        </x:is>
      </x:c>
      <x:c r="H3201" t="inlineStr">
        <x:is>
          <x:t xml:space="preserve">Custos exploratórios para extração de petróleo e gás</x:t>
        </x:is>
      </x:c>
      <x:c r="I3201" t="inlineStr">
        <x:is>
          <x:t xml:space="preserve">E&amp;P</x:t>
        </x:is>
      </x:c>
      <x:c r="J3201" s="239" t="n">
        <x:v>-2383</x:v>
      </x:c>
      <x:c r="K3201" t="inlineStr">
        <x:is>
          <x:t xml:space="preserve">E&amp;P</x:t>
        </x:is>
      </x:c>
      <x:c r="L3201" s="239" t="n">
        <x:v>-1238</x:v>
      </x:c>
      <x:c r="M3201" s="239" t="n">
        <x:v>-1145</x:v>
      </x:c>
    </x:row>
    <x:row r="3202">
      <x:c r="A3202" t="inlineStr">
        <x:is>
          <x:t xml:space="preserve">2T13</x:t>
        </x:is>
      </x:c>
      <x:c r="B3202" t="n">
        <x:v>2013</x:v>
      </x:c>
      <x:c r="C3202" t="n">
        <x:v>2</x:v>
      </x:c>
      <x:c r="D3202" t="n">
        <x:v>30</x:v>
      </x:c>
      <x:c r="E3202" s="203" t="n">
        <x:v>41455</x:v>
      </x:c>
      <x:c r="F3202" t="inlineStr">
        <x:is>
          <x:t xml:space="preserve">EBIT006</x:t>
        </x:is>
      </x:c>
      <x:c r="G3202" t="inlineStr">
        <x:is>
          <x:t xml:space="preserve">Despesa</x:t>
        </x:is>
      </x:c>
      <x:c r="H3202" t="inlineStr">
        <x:is>
          <x:t xml:space="preserve">Custos exploratórios para extração de petróleo e gás</x:t>
        </x:is>
      </x:c>
      <x:c r="I3202" t="inlineStr">
        <x:is>
          <x:t xml:space="preserve">ELIMIN.</x:t>
        </x:is>
      </x:c>
      <x:c r="J3202" s="239" t="n">
        <x:v>0</x:v>
      </x:c>
      <x:c r="K3202" t="inlineStr">
        <x:is>
          <x:t xml:space="preserve">ELIMINAÇÕES</x:t>
        </x:is>
      </x:c>
      <x:c r="L3202" s="239" t="n">
        <x:v>0</x:v>
      </x:c>
      <x:c r="M3202" s="239" t="n">
        <x:v>0</x:v>
      </x:c>
    </x:row>
    <x:row r="3203">
      <x:c r="A3203" t="inlineStr">
        <x:is>
          <x:t xml:space="preserve">2T13</x:t>
        </x:is>
      </x:c>
      <x:c r="B3203" t="n">
        <x:v>2013</x:v>
      </x:c>
      <x:c r="C3203" t="n">
        <x:v>2</x:v>
      </x:c>
      <x:c r="D3203" t="n">
        <x:v>30</x:v>
      </x:c>
      <x:c r="E3203" s="203" t="n">
        <x:v>41455</x:v>
      </x:c>
      <x:c r="F3203" t="inlineStr">
        <x:is>
          <x:t xml:space="preserve">EBIT006</x:t>
        </x:is>
      </x:c>
      <x:c r="G3203" t="inlineStr">
        <x:is>
          <x:t xml:space="preserve">Despesa</x:t>
        </x:is>
      </x:c>
      <x:c r="H3203" t="inlineStr">
        <x:is>
          <x:t xml:space="preserve">Custos exploratórios para extração de petróleo e gás</x:t>
        </x:is>
      </x:c>
      <x:c r="I3203" t="inlineStr">
        <x:is>
          <x:t xml:space="preserve">GÁS &amp; ENERGIA</x:t>
        </x:is>
      </x:c>
      <x:c r="J3203" s="239" t="n">
        <x:v>0</x:v>
      </x:c>
      <x:c r="K3203" t="inlineStr">
        <x:is>
          <x:t xml:space="preserve">GÁS &amp; ENERGIA / G&amp;EBC</x:t>
        </x:is>
      </x:c>
      <x:c r="L3203" s="239" t="n">
        <x:v>0</x:v>
      </x:c>
      <x:c r="M3203" s="239" t="n">
        <x:v>0</x:v>
      </x:c>
    </x:row>
    <x:row r="3204">
      <x:c r="A3204" t="inlineStr">
        <x:is>
          <x:t xml:space="preserve">2T13</x:t>
        </x:is>
      </x:c>
      <x:c r="B3204" t="n">
        <x:v>2013</x:v>
      </x:c>
      <x:c r="C3204" t="n">
        <x:v>2</x:v>
      </x:c>
      <x:c r="D3204" t="n">
        <x:v>30</x:v>
      </x:c>
      <x:c r="E3204" s="203" t="n">
        <x:v>41455</x:v>
      </x:c>
      <x:c r="F3204" t="inlineStr">
        <x:is>
          <x:t xml:space="preserve">EBIT006</x:t>
        </x:is>
      </x:c>
      <x:c r="G3204" t="inlineStr">
        <x:is>
          <x:t xml:space="preserve">Despesa</x:t>
        </x:is>
      </x:c>
      <x:c r="H3204" t="inlineStr">
        <x:is>
          <x:t xml:space="preserve">Custos exploratórios para extração de petróleo e gás</x:t>
        </x:is>
      </x:c>
      <x:c r="I3204" t="inlineStr">
        <x:is>
          <x:t xml:space="preserve">INTER.</x:t>
        </x:is>
      </x:c>
      <x:c r="J3204" s="239" t="n">
        <x:v>-105</x:v>
      </x:c>
      <x:c r="K3204" t="inlineStr">
        <x:is>
          <x:t xml:space="preserve">INTERNACIONAL</x:t>
        </x:is>
      </x:c>
      <x:c r="L3204" s="239" t="n">
        <x:v>-44</x:v>
      </x:c>
      <x:c r="M3204" s="239" t="n">
        <x:v>-61</x:v>
      </x:c>
    </x:row>
    <x:row r="3205">
      <x:c r="A3205" t="inlineStr">
        <x:is>
          <x:t xml:space="preserve">2T13</x:t>
        </x:is>
      </x:c>
      <x:c r="B3205" t="n">
        <x:v>2013</x:v>
      </x:c>
      <x:c r="C3205" t="n">
        <x:v>2</x:v>
      </x:c>
      <x:c r="D3205" t="n">
        <x:v>30</x:v>
      </x:c>
      <x:c r="E3205" s="203" t="n">
        <x:v>41455</x:v>
      </x:c>
      <x:c r="F3205" t="inlineStr">
        <x:is>
          <x:t xml:space="preserve">EBIT006</x:t>
        </x:is>
      </x:c>
      <x:c r="G3205" t="inlineStr">
        <x:is>
          <x:t xml:space="preserve">Despesa</x:t>
        </x:is>
      </x:c>
      <x:c r="H3205" t="inlineStr">
        <x:is>
          <x:t xml:space="preserve">Custos exploratórios para extração de petróleo e gás</x:t>
        </x:is>
      </x:c>
      <x:c r="I3205" t="inlineStr">
        <x:is>
          <x:t xml:space="preserve">TOTAL</x:t>
        </x:is>
      </x:c>
      <x:c r="J3205" s="239" t="n">
        <x:v>-2488</x:v>
      </x:c>
      <x:c r="K3205" t="inlineStr">
        <x:is>
          <x:t xml:space="preserve">TOTAL</x:t>
        </x:is>
      </x:c>
      <x:c r="L3205" s="239" t="n">
        <x:v>-1282</x:v>
      </x:c>
      <x:c r="M3205" s="239" t="n">
        <x:v>-1206</x:v>
      </x:c>
    </x:row>
    <x:row r="3206">
      <x:c r="A3206" t="inlineStr">
        <x:is>
          <x:t xml:space="preserve">2T13</x:t>
        </x:is>
      </x:c>
      <x:c r="B3206" t="n">
        <x:v>2013</x:v>
      </x:c>
      <x:c r="C3206" t="n">
        <x:v>2</x:v>
      </x:c>
      <x:c r="D3206" t="n">
        <x:v>30</x:v>
      </x:c>
      <x:c r="E3206" s="203" t="n">
        <x:v>41455</x:v>
      </x:c>
      <x:c r="F3206" t="inlineStr">
        <x:is>
          <x:t xml:space="preserve">EBIT007</x:t>
        </x:is>
      </x:c>
      <x:c r="G3206" t="inlineStr">
        <x:is>
          <x:t xml:space="preserve">Despesa</x:t>
        </x:is>
      </x:c>
      <x:c r="H3206" t="inlineStr">
        <x:is>
          <x:t xml:space="preserve">Custos com pesquisa e desenvolvimento tecnológico</x:t>
        </x:is>
      </x:c>
      <x:c r="I3206" t="inlineStr">
        <x:is>
          <x:t xml:space="preserve">ABAST</x:t>
        </x:is>
      </x:c>
      <x:c r="J3206" s="239" t="n">
        <x:v>-222</x:v>
      </x:c>
      <x:c r="K3206" t="inlineStr">
        <x:is>
          <x:t xml:space="preserve">ABASTECIMENTO</x:t>
        </x:is>
      </x:c>
      <x:c r="L3206" s="239" t="n">
        <x:v>-101</x:v>
      </x:c>
      <x:c r="M3206" s="239" t="n">
        <x:v>-121</x:v>
      </x:c>
    </x:row>
    <x:row r="3207">
      <x:c r="A3207" t="inlineStr">
        <x:is>
          <x:t xml:space="preserve">2T13</x:t>
        </x:is>
      </x:c>
      <x:c r="B3207" t="n">
        <x:v>2013</x:v>
      </x:c>
      <x:c r="C3207" t="n">
        <x:v>2</x:v>
      </x:c>
      <x:c r="D3207" t="n">
        <x:v>30</x:v>
      </x:c>
      <x:c r="E3207" s="203" t="n">
        <x:v>41455</x:v>
      </x:c>
      <x:c r="F3207" t="inlineStr">
        <x:is>
          <x:t xml:space="preserve">EBIT007</x:t>
        </x:is>
      </x:c>
      <x:c r="G3207" t="inlineStr">
        <x:is>
          <x:t xml:space="preserve">Despesa</x:t>
        </x:is>
      </x:c>
      <x:c r="H3207" t="inlineStr">
        <x:is>
          <x:t xml:space="preserve">Custos com pesquisa e desenvolvimento tecnológico</x:t>
        </x:is>
      </x:c>
      <x:c r="I3207" t="inlineStr">
        <x:is>
          <x:t xml:space="preserve">BIOCOMBUST.</x:t>
        </x:is>
      </x:c>
      <x:c r="J3207" s="239" t="n">
        <x:v>-25</x:v>
      </x:c>
      <x:c r="K3207" t="inlineStr">
        <x:is>
          <x:t xml:space="preserve">BIOCOMBUSTÍVEIS</x:t>
        </x:is>
      </x:c>
      <x:c r="L3207" s="239" t="n">
        <x:v>-12</x:v>
      </x:c>
      <x:c r="M3207" s="239" t="n">
        <x:v>-13</x:v>
      </x:c>
    </x:row>
    <x:row r="3208">
      <x:c r="A3208" t="inlineStr">
        <x:is>
          <x:t xml:space="preserve">2T13</x:t>
        </x:is>
      </x:c>
      <x:c r="B3208" t="n">
        <x:v>2013</x:v>
      </x:c>
      <x:c r="C3208" t="n">
        <x:v>2</x:v>
      </x:c>
      <x:c r="D3208" t="n">
        <x:v>30</x:v>
      </x:c>
      <x:c r="E3208" s="203" t="n">
        <x:v>41455</x:v>
      </x:c>
      <x:c r="F3208" t="inlineStr">
        <x:is>
          <x:t xml:space="preserve">EBIT007</x:t>
        </x:is>
      </x:c>
      <x:c r="G3208" t="inlineStr">
        <x:is>
          <x:t xml:space="preserve">Despesa</x:t>
        </x:is>
      </x:c>
      <x:c r="H3208" t="inlineStr">
        <x:is>
          <x:t xml:space="preserve">Custos com pesquisa e desenvolvimento tecnológico</x:t>
        </x:is>
      </x:c>
      <x:c r="I3208" t="inlineStr">
        <x:is>
          <x:t xml:space="preserve">CORP.</x:t>
        </x:is>
      </x:c>
      <x:c r="J3208" s="239" t="n">
        <x:v>-297</x:v>
      </x:c>
      <x:c r="K3208" t="inlineStr">
        <x:is>
          <x:t xml:space="preserve">CORPORATIVO / OUTROS NEGÓCIOS</x:t>
        </x:is>
      </x:c>
      <x:c r="L3208" s="239" t="n">
        <x:v>-149</x:v>
      </x:c>
      <x:c r="M3208" s="239" t="n">
        <x:v>-148</x:v>
      </x:c>
    </x:row>
    <x:row r="3209">
      <x:c r="A3209" t="inlineStr">
        <x:is>
          <x:t xml:space="preserve">2T13</x:t>
        </x:is>
      </x:c>
      <x:c r="B3209" t="n">
        <x:v>2013</x:v>
      </x:c>
      <x:c r="C3209" t="n">
        <x:v>2</x:v>
      </x:c>
      <x:c r="D3209" t="n">
        <x:v>30</x:v>
      </x:c>
      <x:c r="E3209" s="203" t="n">
        <x:v>41455</x:v>
      </x:c>
      <x:c r="F3209" t="inlineStr">
        <x:is>
          <x:t xml:space="preserve">EBIT007</x:t>
        </x:is>
      </x:c>
      <x:c r="G3209" t="inlineStr">
        <x:is>
          <x:t xml:space="preserve">Despesa</x:t>
        </x:is>
      </x:c>
      <x:c r="H3209" t="inlineStr">
        <x:is>
          <x:t xml:space="preserve">Custos com pesquisa e desenvolvimento tecnológico</x:t>
        </x:is>
      </x:c>
      <x:c r="I3209" t="inlineStr">
        <x:is>
          <x:t xml:space="preserve">DISTRIB.</x:t>
        </x:is>
      </x:c>
      <x:c r="J3209" s="239" t="n">
        <x:v>-2</x:v>
      </x:c>
      <x:c r="K3209" t="inlineStr">
        <x:is>
          <x:t xml:space="preserve">DISTRIBUIÇÃO</x:t>
        </x:is>
      </x:c>
      <x:c r="L3209" s="239" t="n">
        <x:v>-1</x:v>
      </x:c>
      <x:c r="M3209" s="239" t="n">
        <x:v>-1</x:v>
      </x:c>
    </x:row>
    <x:row r="3210">
      <x:c r="A3210" t="inlineStr">
        <x:is>
          <x:t xml:space="preserve">2T13</x:t>
        </x:is>
      </x:c>
      <x:c r="B3210" t="n">
        <x:v>2013</x:v>
      </x:c>
      <x:c r="C3210" t="n">
        <x:v>2</x:v>
      </x:c>
      <x:c r="D3210" t="n">
        <x:v>30</x:v>
      </x:c>
      <x:c r="E3210" s="203" t="n">
        <x:v>41455</x:v>
      </x:c>
      <x:c r="F3210" t="inlineStr">
        <x:is>
          <x:t xml:space="preserve">EBIT007</x:t>
        </x:is>
      </x:c>
      <x:c r="G3210" t="inlineStr">
        <x:is>
          <x:t xml:space="preserve">Despesa</x:t>
        </x:is>
      </x:c>
      <x:c r="H3210" t="inlineStr">
        <x:is>
          <x:t xml:space="preserve">Custos com pesquisa e desenvolvimento tecnológico</x:t>
        </x:is>
      </x:c>
      <x:c r="I3210" t="inlineStr">
        <x:is>
          <x:t xml:space="preserve">E&amp;P</x:t>
        </x:is>
      </x:c>
      <x:c r="J3210" s="239" t="n">
        <x:v>-646</x:v>
      </x:c>
      <x:c r="K3210" t="inlineStr">
        <x:is>
          <x:t xml:space="preserve">E&amp;P</x:t>
        </x:is>
      </x:c>
      <x:c r="L3210" s="239" t="n">
        <x:v>-370</x:v>
      </x:c>
      <x:c r="M3210" s="239" t="n">
        <x:v>-276</x:v>
      </x:c>
    </x:row>
    <x:row r="3211">
      <x:c r="A3211" t="inlineStr">
        <x:is>
          <x:t xml:space="preserve">2T13</x:t>
        </x:is>
      </x:c>
      <x:c r="B3211" t="n">
        <x:v>2013</x:v>
      </x:c>
      <x:c r="C3211" t="n">
        <x:v>2</x:v>
      </x:c>
      <x:c r="D3211" t="n">
        <x:v>30</x:v>
      </x:c>
      <x:c r="E3211" s="203" t="n">
        <x:v>41455</x:v>
      </x:c>
      <x:c r="F3211" t="inlineStr">
        <x:is>
          <x:t xml:space="preserve">EBIT007</x:t>
        </x:is>
      </x:c>
      <x:c r="G3211" t="inlineStr">
        <x:is>
          <x:t xml:space="preserve">Despesa</x:t>
        </x:is>
      </x:c>
      <x:c r="H3211" t="inlineStr">
        <x:is>
          <x:t xml:space="preserve">Custos com pesquisa e desenvolvimento tecnológico</x:t>
        </x:is>
      </x:c>
      <x:c r="I3211" t="inlineStr">
        <x:is>
          <x:t xml:space="preserve">ELIMIN.</x:t>
        </x:is>
      </x:c>
      <x:c r="J3211" s="239" t="n">
        <x:v>0</x:v>
      </x:c>
      <x:c r="K3211" t="inlineStr">
        <x:is>
          <x:t xml:space="preserve">ELIMINAÇÕES</x:t>
        </x:is>
      </x:c>
      <x:c r="L3211" s="239" t="n">
        <x:v>0</x:v>
      </x:c>
      <x:c r="M3211" s="239" t="n">
        <x:v>0</x:v>
      </x:c>
    </x:row>
    <x:row r="3212">
      <x:c r="A3212" t="inlineStr">
        <x:is>
          <x:t xml:space="preserve">2T13</x:t>
        </x:is>
      </x:c>
      <x:c r="B3212" t="n">
        <x:v>2013</x:v>
      </x:c>
      <x:c r="C3212" t="n">
        <x:v>2</x:v>
      </x:c>
      <x:c r="D3212" t="n">
        <x:v>30</x:v>
      </x:c>
      <x:c r="E3212" s="203" t="n">
        <x:v>41455</x:v>
      </x:c>
      <x:c r="F3212" t="inlineStr">
        <x:is>
          <x:t xml:space="preserve">EBIT007</x:t>
        </x:is>
      </x:c>
      <x:c r="G3212" t="inlineStr">
        <x:is>
          <x:t xml:space="preserve">Despesa</x:t>
        </x:is>
      </x:c>
      <x:c r="H3212" t="inlineStr">
        <x:is>
          <x:t xml:space="preserve">Custos com pesquisa e desenvolvimento tecnológico</x:t>
        </x:is>
      </x:c>
      <x:c r="I3212" t="inlineStr">
        <x:is>
          <x:t xml:space="preserve">GÁS &amp; ENERGIA</x:t>
        </x:is>
      </x:c>
      <x:c r="J3212" s="239" t="n">
        <x:v>-72</x:v>
      </x:c>
      <x:c r="K3212" t="inlineStr">
        <x:is>
          <x:t xml:space="preserve">GÁS &amp; ENERGIA / G&amp;EBC</x:t>
        </x:is>
      </x:c>
      <x:c r="L3212" s="239" t="n">
        <x:v>-38</x:v>
      </x:c>
      <x:c r="M3212" s="239" t="n">
        <x:v>-34</x:v>
      </x:c>
    </x:row>
    <x:row r="3213">
      <x:c r="A3213" t="inlineStr">
        <x:is>
          <x:t xml:space="preserve">2T13</x:t>
        </x:is>
      </x:c>
      <x:c r="B3213" t="n">
        <x:v>2013</x:v>
      </x:c>
      <x:c r="C3213" t="n">
        <x:v>2</x:v>
      </x:c>
      <x:c r="D3213" t="n">
        <x:v>30</x:v>
      </x:c>
      <x:c r="E3213" s="203" t="n">
        <x:v>41455</x:v>
      </x:c>
      <x:c r="F3213" t="inlineStr">
        <x:is>
          <x:t xml:space="preserve">EBIT007</x:t>
        </x:is>
      </x:c>
      <x:c r="G3213" t="inlineStr">
        <x:is>
          <x:t xml:space="preserve">Despesa</x:t>
        </x:is>
      </x:c>
      <x:c r="H3213" t="inlineStr">
        <x:is>
          <x:t xml:space="preserve">Custos com pesquisa e desenvolvimento tecnológico</x:t>
        </x:is>
      </x:c>
      <x:c r="I3213" t="inlineStr">
        <x:is>
          <x:t xml:space="preserve">INTER.</x:t>
        </x:is>
      </x:c>
      <x:c r="J3213" s="239" t="n">
        <x:v>-4</x:v>
      </x:c>
      <x:c r="K3213" t="inlineStr">
        <x:is>
          <x:t xml:space="preserve">INTERNACIONAL</x:t>
        </x:is>
      </x:c>
      <x:c r="L3213" s="239" t="n">
        <x:v>-2</x:v>
      </x:c>
      <x:c r="M3213" s="239" t="n">
        <x:v>-2</x:v>
      </x:c>
    </x:row>
    <x:row r="3214">
      <x:c r="A3214" t="inlineStr">
        <x:is>
          <x:t xml:space="preserve">2T13</x:t>
        </x:is>
      </x:c>
      <x:c r="B3214" t="n">
        <x:v>2013</x:v>
      </x:c>
      <x:c r="C3214" t="n">
        <x:v>2</x:v>
      </x:c>
      <x:c r="D3214" t="n">
        <x:v>30</x:v>
      </x:c>
      <x:c r="E3214" s="203" t="n">
        <x:v>41455</x:v>
      </x:c>
      <x:c r="F3214" t="inlineStr">
        <x:is>
          <x:t xml:space="preserve">EBIT007</x:t>
        </x:is>
      </x:c>
      <x:c r="G3214" t="inlineStr">
        <x:is>
          <x:t xml:space="preserve">Despesa</x:t>
        </x:is>
      </x:c>
      <x:c r="H3214" t="inlineStr">
        <x:is>
          <x:t xml:space="preserve">Custos com pesquisa e desenvolvimento tecnológico</x:t>
        </x:is>
      </x:c>
      <x:c r="I3214" t="inlineStr">
        <x:is>
          <x:t xml:space="preserve">TOTAL</x:t>
        </x:is>
      </x:c>
      <x:c r="J3214" s="239" t="n">
        <x:v>-1268</x:v>
      </x:c>
      <x:c r="K3214" t="inlineStr">
        <x:is>
          <x:t xml:space="preserve">TOTAL</x:t>
        </x:is>
      </x:c>
      <x:c r="L3214" s="239" t="n">
        <x:v>-673</x:v>
      </x:c>
      <x:c r="M3214" s="239" t="n">
        <x:v>-595</x:v>
      </x:c>
    </x:row>
    <x:row r="3215">
      <x:c r="A3215" t="inlineStr">
        <x:is>
          <x:t xml:space="preserve">2T13</x:t>
        </x:is>
      </x:c>
      <x:c r="B3215" t="n">
        <x:v>2013</x:v>
      </x:c>
      <x:c r="C3215" t="n">
        <x:v>2</x:v>
      </x:c>
      <x:c r="D3215" t="n">
        <x:v>30</x:v>
      </x:c>
      <x:c r="E3215" s="203" t="n">
        <x:v>41455</x:v>
      </x:c>
      <x:c r="F3215" t="inlineStr">
        <x:is>
          <x:t xml:space="preserve">EBIT010</x:t>
        </x:is>
      </x:c>
      <x:c r="G3215" t="inlineStr">
        <x:is>
          <x:t xml:space="preserve">Despesa</x:t>
        </x:is>
      </x:c>
      <x:c r="H3215" t="inlineStr">
        <x:is>
          <x:t xml:space="preserve">Outras receitas (despesas) operacionais, líquidas</x:t>
        </x:is>
      </x:c>
      <x:c r="I3215" t="inlineStr">
        <x:is>
          <x:t xml:space="preserve">ABAST</x:t>
        </x:is>
      </x:c>
      <x:c r="J3215" s="239" t="n">
        <x:v>-560</x:v>
      </x:c>
      <x:c r="K3215" t="inlineStr">
        <x:is>
          <x:t xml:space="preserve">ABASTECIMENTO</x:t>
        </x:is>
      </x:c>
      <x:c r="L3215" s="239" t="n">
        <x:v>-329</x:v>
      </x:c>
      <x:c r="M3215" s="239" t="n">
        <x:v>-231</x:v>
      </x:c>
    </x:row>
    <x:row r="3216">
      <x:c r="A3216" t="inlineStr">
        <x:is>
          <x:t xml:space="preserve">2T13</x:t>
        </x:is>
      </x:c>
      <x:c r="B3216" t="n">
        <x:v>2013</x:v>
      </x:c>
      <x:c r="C3216" t="n">
        <x:v>2</x:v>
      </x:c>
      <x:c r="D3216" t="n">
        <x:v>30</x:v>
      </x:c>
      <x:c r="E3216" s="203" t="n">
        <x:v>41455</x:v>
      </x:c>
      <x:c r="F3216" t="inlineStr">
        <x:is>
          <x:t xml:space="preserve">EBIT010</x:t>
        </x:is>
      </x:c>
      <x:c r="G3216" t="inlineStr">
        <x:is>
          <x:t xml:space="preserve">Despesa</x:t>
        </x:is>
      </x:c>
      <x:c r="H3216" t="inlineStr">
        <x:is>
          <x:t xml:space="preserve">Outras receitas (despesas) operacionais, líquidas</x:t>
        </x:is>
      </x:c>
      <x:c r="I3216" t="inlineStr">
        <x:is>
          <x:t xml:space="preserve">BIOCOMBUST.</x:t>
        </x:is>
      </x:c>
      <x:c r="J3216" s="239" t="n">
        <x:v>-13</x:v>
      </x:c>
      <x:c r="K3216" t="inlineStr">
        <x:is>
          <x:t xml:space="preserve">BIOCOMBUSTÍVEIS</x:t>
        </x:is>
      </x:c>
      <x:c r="L3216" s="239" t="n">
        <x:v>-3</x:v>
      </x:c>
      <x:c r="M3216" s="239" t="n">
        <x:v>-10</x:v>
      </x:c>
    </x:row>
    <x:row r="3217">
      <x:c r="A3217" t="inlineStr">
        <x:is>
          <x:t xml:space="preserve">2T13</x:t>
        </x:is>
      </x:c>
      <x:c r="B3217" t="n">
        <x:v>2013</x:v>
      </x:c>
      <x:c r="C3217" t="n">
        <x:v>2</x:v>
      </x:c>
      <x:c r="D3217" t="n">
        <x:v>30</x:v>
      </x:c>
      <x:c r="E3217" s="203" t="n">
        <x:v>41455</x:v>
      </x:c>
      <x:c r="F3217" t="inlineStr">
        <x:is>
          <x:t xml:space="preserve">EBIT010</x:t>
        </x:is>
      </x:c>
      <x:c r="G3217" t="inlineStr">
        <x:is>
          <x:t xml:space="preserve">Despesa</x:t>
        </x:is>
      </x:c>
      <x:c r="H3217" t="inlineStr">
        <x:is>
          <x:t xml:space="preserve">Outras receitas (despesas) operacionais, líquidas</x:t>
        </x:is>
      </x:c>
      <x:c r="I3217" t="inlineStr">
        <x:is>
          <x:t xml:space="preserve">CORP.</x:t>
        </x:is>
      </x:c>
      <x:c r="J3217" s="239" t="n">
        <x:v>-2661</x:v>
      </x:c>
      <x:c r="K3217" t="inlineStr">
        <x:is>
          <x:t xml:space="preserve">CORPORATIVO / OUTROS NEGÓCIOS</x:t>
        </x:is>
      </x:c>
      <x:c r="L3217" s="239" t="n">
        <x:v>-1467</x:v>
      </x:c>
      <x:c r="M3217" s="239" t="n">
        <x:v>-1194</x:v>
      </x:c>
    </x:row>
    <x:row r="3218">
      <x:c r="A3218" t="inlineStr">
        <x:is>
          <x:t xml:space="preserve">2T13</x:t>
        </x:is>
      </x:c>
      <x:c r="B3218" t="n">
        <x:v>2013</x:v>
      </x:c>
      <x:c r="C3218" t="n">
        <x:v>2</x:v>
      </x:c>
      <x:c r="D3218" t="n">
        <x:v>30</x:v>
      </x:c>
      <x:c r="E3218" s="203" t="n">
        <x:v>41455</x:v>
      </x:c>
      <x:c r="F3218" t="inlineStr">
        <x:is>
          <x:t xml:space="preserve">EBIT010</x:t>
        </x:is>
      </x:c>
      <x:c r="G3218" t="inlineStr">
        <x:is>
          <x:t xml:space="preserve">Despesa</x:t>
        </x:is>
      </x:c>
      <x:c r="H3218" t="inlineStr">
        <x:is>
          <x:t xml:space="preserve">Outras receitas (despesas) operacionais, líquidas</x:t>
        </x:is>
      </x:c>
      <x:c r="I3218" t="inlineStr">
        <x:is>
          <x:t xml:space="preserve">DISTRIB.</x:t>
        </x:is>
      </x:c>
      <x:c r="J3218" s="239" t="n">
        <x:v>16</x:v>
      </x:c>
      <x:c r="K3218" t="inlineStr">
        <x:is>
          <x:t xml:space="preserve">DISTRIBUIÇÃO</x:t>
        </x:is>
      </x:c>
      <x:c r="L3218" s="239" t="n">
        <x:v>51</x:v>
      </x:c>
      <x:c r="M3218" s="239" t="n">
        <x:v>-35</x:v>
      </x:c>
    </x:row>
    <x:row r="3219">
      <x:c r="A3219" t="inlineStr">
        <x:is>
          <x:t xml:space="preserve">2T13</x:t>
        </x:is>
      </x:c>
      <x:c r="B3219" t="n">
        <x:v>2013</x:v>
      </x:c>
      <x:c r="C3219" t="n">
        <x:v>2</x:v>
      </x:c>
      <x:c r="D3219" t="n">
        <x:v>30</x:v>
      </x:c>
      <x:c r="E3219" s="203" t="n">
        <x:v>41455</x:v>
      </x:c>
      <x:c r="F3219" t="inlineStr">
        <x:is>
          <x:t xml:space="preserve">EBIT010</x:t>
        </x:is>
      </x:c>
      <x:c r="G3219" t="inlineStr">
        <x:is>
          <x:t xml:space="preserve">Despesa</x:t>
        </x:is>
      </x:c>
      <x:c r="H3219" t="inlineStr">
        <x:is>
          <x:t xml:space="preserve">Outras receitas (despesas) operacionais, líquidas</x:t>
        </x:is>
      </x:c>
      <x:c r="I3219" t="inlineStr">
        <x:is>
          <x:t xml:space="preserve">E&amp;P</x:t>
        </x:is>
      </x:c>
      <x:c r="J3219" s="239" t="n">
        <x:v>-626</x:v>
      </x:c>
      <x:c r="K3219" t="inlineStr">
        <x:is>
          <x:t xml:space="preserve">E&amp;P</x:t>
        </x:is>
      </x:c>
      <x:c r="L3219" s="239" t="n">
        <x:v>-318</x:v>
      </x:c>
      <x:c r="M3219" s="239" t="n">
        <x:v>-308</x:v>
      </x:c>
    </x:row>
    <x:row r="3220">
      <x:c r="A3220" t="inlineStr">
        <x:is>
          <x:t xml:space="preserve">2T13</x:t>
        </x:is>
      </x:c>
      <x:c r="B3220" t="n">
        <x:v>2013</x:v>
      </x:c>
      <x:c r="C3220" t="n">
        <x:v>2</x:v>
      </x:c>
      <x:c r="D3220" t="n">
        <x:v>30</x:v>
      </x:c>
      <x:c r="E3220" s="203" t="n">
        <x:v>41455</x:v>
      </x:c>
      <x:c r="F3220" t="inlineStr">
        <x:is>
          <x:t xml:space="preserve">EBIT010</x:t>
        </x:is>
      </x:c>
      <x:c r="G3220" t="inlineStr">
        <x:is>
          <x:t xml:space="preserve">Despesa</x:t>
        </x:is>
      </x:c>
      <x:c r="H3220" t="inlineStr">
        <x:is>
          <x:t xml:space="preserve">Outras receitas (despesas) operacionais, líquidas</x:t>
        </x:is>
      </x:c>
      <x:c r="I3220" t="inlineStr">
        <x:is>
          <x:t xml:space="preserve">ELIMIN.</x:t>
        </x:is>
      </x:c>
      <x:c r="J3220" s="239" t="n">
        <x:v>8</x:v>
      </x:c>
      <x:c r="K3220" t="inlineStr">
        <x:is>
          <x:t xml:space="preserve">ELIMINAÇÕES</x:t>
        </x:is>
      </x:c>
      <x:c r="L3220" s="239" t="n">
        <x:v>4</x:v>
      </x:c>
      <x:c r="M3220" s="239" t="n">
        <x:v>4</x:v>
      </x:c>
    </x:row>
    <x:row r="3221">
      <x:c r="A3221" t="inlineStr">
        <x:is>
          <x:t xml:space="preserve">2T13</x:t>
        </x:is>
      </x:c>
      <x:c r="B3221" t="n">
        <x:v>2013</x:v>
      </x:c>
      <x:c r="C3221" t="n">
        <x:v>2</x:v>
      </x:c>
      <x:c r="D3221" t="n">
        <x:v>30</x:v>
      </x:c>
      <x:c r="E3221" s="203" t="n">
        <x:v>41455</x:v>
      </x:c>
      <x:c r="F3221" t="inlineStr">
        <x:is>
          <x:t xml:space="preserve">EBIT010</x:t>
        </x:is>
      </x:c>
      <x:c r="G3221" t="inlineStr">
        <x:is>
          <x:t xml:space="preserve">Despesa</x:t>
        </x:is>
      </x:c>
      <x:c r="H3221" t="inlineStr">
        <x:is>
          <x:t xml:space="preserve">Outras receitas (despesas) operacionais, líquidas</x:t>
        </x:is>
      </x:c>
      <x:c r="I3221" t="inlineStr">
        <x:is>
          <x:t xml:space="preserve">GÁS &amp; ENERGIA</x:t>
        </x:is>
      </x:c>
      <x:c r="J3221" s="239" t="n">
        <x:v>103</x:v>
      </x:c>
      <x:c r="K3221" t="inlineStr">
        <x:is>
          <x:t xml:space="preserve">GÁS &amp; ENERGIA / G&amp;EBC</x:t>
        </x:is>
      </x:c>
      <x:c r="L3221" s="239" t="n">
        <x:v>15</x:v>
      </x:c>
      <x:c r="M3221" s="239" t="n">
        <x:v>88</x:v>
      </x:c>
    </x:row>
    <x:row r="3222">
      <x:c r="A3222" t="inlineStr">
        <x:is>
          <x:t xml:space="preserve">2T13</x:t>
        </x:is>
      </x:c>
      <x:c r="B3222" t="n">
        <x:v>2013</x:v>
      </x:c>
      <x:c r="C3222" t="n">
        <x:v>2</x:v>
      </x:c>
      <x:c r="D3222" t="n">
        <x:v>30</x:v>
      </x:c>
      <x:c r="E3222" s="203" t="n">
        <x:v>41455</x:v>
      </x:c>
      <x:c r="F3222" t="inlineStr">
        <x:is>
          <x:t xml:space="preserve">EBIT010</x:t>
        </x:is>
      </x:c>
      <x:c r="G3222" t="inlineStr">
        <x:is>
          <x:t xml:space="preserve">Despesa</x:t>
        </x:is>
      </x:c>
      <x:c r="H3222" t="inlineStr">
        <x:is>
          <x:t xml:space="preserve">Outras receitas (despesas) operacionais, líquidas</x:t>
        </x:is>
      </x:c>
      <x:c r="I3222" t="inlineStr">
        <x:is>
          <x:t xml:space="preserve">INTER.</x:t>
        </x:is>
      </x:c>
      <x:c r="J3222" s="239" t="n">
        <x:v>1260</x:v>
      </x:c>
      <x:c r="K3222" t="inlineStr">
        <x:is>
          <x:t xml:space="preserve">INTERNACIONAL</x:t>
        </x:is>
      </x:c>
      <x:c r="L3222" s="239" t="n">
        <x:v>-17</x:v>
      </x:c>
      <x:c r="M3222" s="239" t="n">
        <x:v>1277</x:v>
      </x:c>
    </x:row>
    <x:row r="3223">
      <x:c r="A3223" t="inlineStr">
        <x:is>
          <x:t xml:space="preserve">2T13</x:t>
        </x:is>
      </x:c>
      <x:c r="B3223" t="n">
        <x:v>2013</x:v>
      </x:c>
      <x:c r="C3223" t="n">
        <x:v>2</x:v>
      </x:c>
      <x:c r="D3223" t="n">
        <x:v>30</x:v>
      </x:c>
      <x:c r="E3223" s="203" t="n">
        <x:v>41455</x:v>
      </x:c>
      <x:c r="F3223" t="inlineStr">
        <x:is>
          <x:t xml:space="preserve">EBIT010</x:t>
        </x:is>
      </x:c>
      <x:c r="G3223" t="inlineStr">
        <x:is>
          <x:t xml:space="preserve">Despesa</x:t>
        </x:is>
      </x:c>
      <x:c r="H3223" t="inlineStr">
        <x:is>
          <x:t xml:space="preserve">Outras receitas (despesas) operacionais, líquidas</x:t>
        </x:is>
      </x:c>
      <x:c r="I3223" t="inlineStr">
        <x:is>
          <x:t xml:space="preserve">TOTAL</x:t>
        </x:is>
      </x:c>
      <x:c r="J3223" s="239" t="n">
        <x:v>-2473</x:v>
      </x:c>
      <x:c r="K3223" t="inlineStr">
        <x:is>
          <x:t xml:space="preserve">TOTAL</x:t>
        </x:is>
      </x:c>
      <x:c r="L3223" s="239" t="n">
        <x:v>-2064</x:v>
      </x:c>
      <x:c r="M3223" s="239" t="n">
        <x:v>-409</x:v>
      </x:c>
    </x:row>
    <x:row r="3224">
      <x:c r="A3224" t="inlineStr">
        <x:is>
          <x:t xml:space="preserve">2T13</x:t>
        </x:is>
      </x:c>
      <x:c r="B3224" t="n">
        <x:v>2013</x:v>
      </x:c>
      <x:c r="C3224" t="n">
        <x:v>2</x:v>
      </x:c>
      <x:c r="D3224" t="n">
        <x:v>30</x:v>
      </x:c>
      <x:c r="E3224" s="203" t="n">
        <x:v>41455</x:v>
      </x:c>
      <x:c r="F3224" t="inlineStr">
        <x:is>
          <x:t xml:space="preserve">EBIT011</x:t>
        </x:is>
      </x:c>
      <x:c r="G3224" t="inlineStr">
        <x:is>
          <x:t xml:space="preserve">Despesas Totais</x:t>
        </x:is>
      </x:c>
      <x:c r="H3224" t="inlineStr">
        <x:is>
          <x:t xml:space="preserve">Despesas</x:t>
        </x:is>
      </x:c>
      <x:c r="I3224" t="inlineStr">
        <x:is>
          <x:t xml:space="preserve">ABAST</x:t>
        </x:is>
      </x:c>
      <x:c r="J3224" s="239" t="n">
        <x:v>-3750</x:v>
      </x:c>
      <x:c r="K3224" t="inlineStr">
        <x:is>
          <x:t xml:space="preserve">ABASTECIMENTO</x:t>
        </x:is>
      </x:c>
      <x:c r="L3224" s="239" t="n">
        <x:v>-1903</x:v>
      </x:c>
      <x:c r="M3224" s="239" t="n">
        <x:v>-1847</x:v>
      </x:c>
    </x:row>
    <x:row r="3225">
      <x:c r="A3225" t="inlineStr">
        <x:is>
          <x:t xml:space="preserve">2T13</x:t>
        </x:is>
      </x:c>
      <x:c r="B3225" t="n">
        <x:v>2013</x:v>
      </x:c>
      <x:c r="C3225" t="n">
        <x:v>2</x:v>
      </x:c>
      <x:c r="D3225" t="n">
        <x:v>30</x:v>
      </x:c>
      <x:c r="E3225" s="203" t="n">
        <x:v>41455</x:v>
      </x:c>
      <x:c r="F3225" t="inlineStr">
        <x:is>
          <x:t xml:space="preserve">EBIT011</x:t>
        </x:is>
      </x:c>
      <x:c r="G3225" t="inlineStr">
        <x:is>
          <x:t xml:space="preserve">Despesas Totais</x:t>
        </x:is>
      </x:c>
      <x:c r="H3225" t="inlineStr">
        <x:is>
          <x:t xml:space="preserve">Despesas</x:t>
        </x:is>
      </x:c>
      <x:c r="I3225" t="inlineStr">
        <x:is>
          <x:t xml:space="preserve">BIOCOMBUST.</x:t>
        </x:is>
      </x:c>
      <x:c r="J3225" s="239" t="n">
        <x:v>-93</x:v>
      </x:c>
      <x:c r="K3225" t="inlineStr">
        <x:is>
          <x:t xml:space="preserve">BIOCOMBUSTÍVEIS</x:t>
        </x:is>
      </x:c>
      <x:c r="L3225" s="239" t="n">
        <x:v>-47</x:v>
      </x:c>
      <x:c r="M3225" s="239" t="n">
        <x:v>-46</x:v>
      </x:c>
    </x:row>
    <x:row r="3226">
      <x:c r="A3226" t="inlineStr">
        <x:is>
          <x:t xml:space="preserve">2T13</x:t>
        </x:is>
      </x:c>
      <x:c r="B3226" t="n">
        <x:v>2013</x:v>
      </x:c>
      <x:c r="C3226" t="n">
        <x:v>2</x:v>
      </x:c>
      <x:c r="D3226" t="n">
        <x:v>30</x:v>
      </x:c>
      <x:c r="E3226" s="203" t="n">
        <x:v>41455</x:v>
      </x:c>
      <x:c r="F3226" t="inlineStr">
        <x:is>
          <x:t xml:space="preserve">EBIT011</x:t>
        </x:is>
      </x:c>
      <x:c r="G3226" t="inlineStr">
        <x:is>
          <x:t xml:space="preserve">Despesas Totais</x:t>
        </x:is>
      </x:c>
      <x:c r="H3226" t="inlineStr">
        <x:is>
          <x:t xml:space="preserve">Despesas</x:t>
        </x:is>
      </x:c>
      <x:c r="I3226" t="inlineStr">
        <x:is>
          <x:t xml:space="preserve">CORP.</x:t>
        </x:is>
      </x:c>
      <x:c r="J3226" s="239" t="n">
        <x:v>-5448</x:v>
      </x:c>
      <x:c r="K3226" t="inlineStr">
        <x:is>
          <x:t xml:space="preserve">CORPORATIVO / OUTROS NEGÓCIOS</x:t>
        </x:is>
      </x:c>
      <x:c r="L3226" s="239" t="n">
        <x:v>-2778</x:v>
      </x:c>
      <x:c r="M3226" s="239" t="n">
        <x:v>-2670</x:v>
      </x:c>
    </x:row>
    <x:row r="3227">
      <x:c r="A3227" t="inlineStr">
        <x:is>
          <x:t xml:space="preserve">2T13</x:t>
        </x:is>
      </x:c>
      <x:c r="B3227" t="n">
        <x:v>2013</x:v>
      </x:c>
      <x:c r="C3227" t="n">
        <x:v>2</x:v>
      </x:c>
      <x:c r="D3227" t="n">
        <x:v>30</x:v>
      </x:c>
      <x:c r="E3227" s="203" t="n">
        <x:v>41455</x:v>
      </x:c>
      <x:c r="F3227" t="inlineStr">
        <x:is>
          <x:t xml:space="preserve">EBIT011</x:t>
        </x:is>
      </x:c>
      <x:c r="G3227" t="inlineStr">
        <x:is>
          <x:t xml:space="preserve">Despesas Totais</x:t>
        </x:is>
      </x:c>
      <x:c r="H3227" t="inlineStr">
        <x:is>
          <x:t xml:space="preserve">Despesas</x:t>
        </x:is>
      </x:c>
      <x:c r="I3227" t="inlineStr">
        <x:is>
          <x:t xml:space="preserve">DISTRIB.</x:t>
        </x:is>
      </x:c>
      <x:c r="J3227" s="239" t="n">
        <x:v>-2456</x:v>
      </x:c>
      <x:c r="K3227" t="inlineStr">
        <x:is>
          <x:t xml:space="preserve">DISTRIBUIÇÃO</x:t>
        </x:is>
      </x:c>
      <x:c r="L3227" s="239" t="n">
        <x:v>-1159</x:v>
      </x:c>
      <x:c r="M3227" s="239" t="n">
        <x:v>-1297</x:v>
      </x:c>
    </x:row>
    <x:row r="3228">
      <x:c r="A3228" t="inlineStr">
        <x:is>
          <x:t xml:space="preserve">2T13</x:t>
        </x:is>
      </x:c>
      <x:c r="B3228" t="n">
        <x:v>2013</x:v>
      </x:c>
      <x:c r="C3228" t="n">
        <x:v>2</x:v>
      </x:c>
      <x:c r="D3228" t="n">
        <x:v>30</x:v>
      </x:c>
      <x:c r="E3228" s="203" t="n">
        <x:v>41455</x:v>
      </x:c>
      <x:c r="F3228" t="inlineStr">
        <x:is>
          <x:t xml:space="preserve">EBIT011</x:t>
        </x:is>
      </x:c>
      <x:c r="G3228" t="inlineStr">
        <x:is>
          <x:t xml:space="preserve">Despesas Totais</x:t>
        </x:is>
      </x:c>
      <x:c r="H3228" t="inlineStr">
        <x:is>
          <x:t xml:space="preserve">Despesas</x:t>
        </x:is>
      </x:c>
      <x:c r="I3228" t="inlineStr">
        <x:is>
          <x:t xml:space="preserve">E&amp;P</x:t>
        </x:is>
      </x:c>
      <x:c r="J3228" s="239" t="n">
        <x:v>-4126</x:v>
      </x:c>
      <x:c r="K3228" t="inlineStr">
        <x:is>
          <x:t xml:space="preserve">E&amp;P</x:t>
        </x:is>
      </x:c>
      <x:c r="L3228" s="239" t="n">
        <x:v>-2179</x:v>
      </x:c>
      <x:c r="M3228" s="239" t="n">
        <x:v>-1947</x:v>
      </x:c>
    </x:row>
    <x:row r="3229">
      <x:c r="A3229" t="inlineStr">
        <x:is>
          <x:t xml:space="preserve">2T13</x:t>
        </x:is>
      </x:c>
      <x:c r="B3229" t="n">
        <x:v>2013</x:v>
      </x:c>
      <x:c r="C3229" t="n">
        <x:v>2</x:v>
      </x:c>
      <x:c r="D3229" t="n">
        <x:v>30</x:v>
      </x:c>
      <x:c r="E3229" s="203" t="n">
        <x:v>41455</x:v>
      </x:c>
      <x:c r="F3229" t="inlineStr">
        <x:is>
          <x:t xml:space="preserve">EBIT011</x:t>
        </x:is>
      </x:c>
      <x:c r="G3229" t="inlineStr">
        <x:is>
          <x:t xml:space="preserve">Despesas Totais</x:t>
        </x:is>
      </x:c>
      <x:c r="H3229" t="inlineStr">
        <x:is>
          <x:t xml:space="preserve">Despesas</x:t>
        </x:is>
      </x:c>
      <x:c r="I3229" t="inlineStr">
        <x:is>
          <x:t xml:space="preserve">ELIMIN.</x:t>
        </x:is>
      </x:c>
      <x:c r="J3229" s="239" t="n">
        <x:v>184</x:v>
      </x:c>
      <x:c r="K3229" t="inlineStr">
        <x:is>
          <x:t xml:space="preserve">ELIMINAÇÕES</x:t>
        </x:is>
      </x:c>
      <x:c r="L3229" s="239" t="n">
        <x:v>101</x:v>
      </x:c>
      <x:c r="M3229" s="239" t="n">
        <x:v>83</x:v>
      </x:c>
    </x:row>
    <x:row r="3230">
      <x:c r="A3230" t="inlineStr">
        <x:is>
          <x:t xml:space="preserve">2T13</x:t>
        </x:is>
      </x:c>
      <x:c r="B3230" t="n">
        <x:v>2013</x:v>
      </x:c>
      <x:c r="C3230" t="n">
        <x:v>2</x:v>
      </x:c>
      <x:c r="D3230" t="n">
        <x:v>30</x:v>
      </x:c>
      <x:c r="E3230" s="203" t="n">
        <x:v>41455</x:v>
      </x:c>
      <x:c r="F3230" t="inlineStr">
        <x:is>
          <x:t xml:space="preserve">EBIT011</x:t>
        </x:is>
      </x:c>
      <x:c r="G3230" t="inlineStr">
        <x:is>
          <x:t xml:space="preserve">Despesas Totais</x:t>
        </x:is>
      </x:c>
      <x:c r="H3230" t="inlineStr">
        <x:is>
          <x:t xml:space="preserve">Despesas</x:t>
        </x:is>
      </x:c>
      <x:c r="I3230" t="inlineStr">
        <x:is>
          <x:t xml:space="preserve">GÁS &amp; ENERGIA</x:t>
        </x:is>
      </x:c>
      <x:c r="J3230" s="239" t="n">
        <x:v>-1038</x:v>
      </x:c>
      <x:c r="K3230" t="inlineStr">
        <x:is>
          <x:t xml:space="preserve">GÁS &amp; ENERGIA / G&amp;EBC</x:t>
        </x:is>
      </x:c>
      <x:c r="L3230" s="239" t="n">
        <x:v>-484</x:v>
      </x:c>
      <x:c r="M3230" s="239" t="n">
        <x:v>-554</x:v>
      </x:c>
    </x:row>
    <x:row r="3231">
      <x:c r="A3231" t="inlineStr">
        <x:is>
          <x:t xml:space="preserve">2T13</x:t>
        </x:is>
      </x:c>
      <x:c r="B3231" t="n">
        <x:v>2013</x:v>
      </x:c>
      <x:c r="C3231" t="n">
        <x:v>2</x:v>
      </x:c>
      <x:c r="D3231" t="n">
        <x:v>30</x:v>
      </x:c>
      <x:c r="E3231" s="203" t="n">
        <x:v>41455</x:v>
      </x:c>
      <x:c r="F3231" t="inlineStr">
        <x:is>
          <x:t xml:space="preserve">EBIT011</x:t>
        </x:is>
      </x:c>
      <x:c r="G3231" t="inlineStr">
        <x:is>
          <x:t xml:space="preserve">Despesas Totais</x:t>
        </x:is>
      </x:c>
      <x:c r="H3231" t="inlineStr">
        <x:is>
          <x:t xml:space="preserve">Despesas</x:t>
        </x:is>
      </x:c>
      <x:c r="I3231" t="inlineStr">
        <x:is>
          <x:t xml:space="preserve">INTER.</x:t>
        </x:is>
      </x:c>
      <x:c r="J3231" s="239" t="n">
        <x:v>119</x:v>
      </x:c>
      <x:c r="K3231" t="inlineStr">
        <x:is>
          <x:t xml:space="preserve">INTERNACIONAL</x:t>
        </x:is>
      </x:c>
      <x:c r="L3231" s="239" t="n">
        <x:v>-558</x:v>
      </x:c>
      <x:c r="M3231" s="239" t="n">
        <x:v>677</x:v>
      </x:c>
    </x:row>
    <x:row r="3232">
      <x:c r="A3232" t="inlineStr">
        <x:is>
          <x:t xml:space="preserve">2T13</x:t>
        </x:is>
      </x:c>
      <x:c r="B3232" t="n">
        <x:v>2013</x:v>
      </x:c>
      <x:c r="C3232" t="n">
        <x:v>2</x:v>
      </x:c>
      <x:c r="D3232" t="n">
        <x:v>30</x:v>
      </x:c>
      <x:c r="E3232" s="203" t="n">
        <x:v>41455</x:v>
      </x:c>
      <x:c r="F3232" t="inlineStr">
        <x:is>
          <x:t xml:space="preserve">EBIT011</x:t>
        </x:is>
      </x:c>
      <x:c r="G3232" t="inlineStr">
        <x:is>
          <x:t xml:space="preserve">Despesas Totais</x:t>
        </x:is>
      </x:c>
      <x:c r="H3232" t="inlineStr">
        <x:is>
          <x:t xml:space="preserve">Despesas</x:t>
        </x:is>
      </x:c>
      <x:c r="I3232" t="inlineStr">
        <x:is>
          <x:t xml:space="preserve">TOTAL</x:t>
        </x:is>
      </x:c>
      <x:c r="J3232" s="239" t="n">
        <x:v>-16608</x:v>
      </x:c>
      <x:c r="K3232" t="inlineStr">
        <x:is>
          <x:t xml:space="preserve">TOTAL</x:t>
        </x:is>
      </x:c>
      <x:c r="L3232" s="239" t="n">
        <x:v>-9007</x:v>
      </x:c>
      <x:c r="M3232" s="239" t="n">
        <x:v>-7601</x:v>
      </x:c>
    </x:row>
    <x:row r="3233">
      <x:c r="A3233" t="inlineStr">
        <x:is>
          <x:t xml:space="preserve">2T13</x:t>
        </x:is>
      </x:c>
      <x:c r="B3233" t="n">
        <x:v>2013</x:v>
      </x:c>
      <x:c r="C3233" t="n">
        <x:v>2</x:v>
      </x:c>
      <x:c r="D3233" t="n">
        <x:v>30</x:v>
      </x:c>
      <x:c r="E3233" s="203" t="n">
        <x:v>41455</x:v>
      </x:c>
      <x:c r="F3233" t="inlineStr">
        <x:is>
          <x:t xml:space="preserve">EBIT012</x:t>
        </x:is>
      </x:c>
      <x:c r="G3233" t="inlineStr">
        <x:is>
          <x:t xml:space="preserve">Lucro Operacional Total</x:t>
        </x:is>
      </x:c>
      <x:c r="H3233" t="inlineStr">
        <x:is>
          <x:t xml:space="preserve">Lucro antes do resultado financeiro, das participações e impostos</x:t>
        </x:is>
      </x:c>
      <x:c r="I3233" t="inlineStr">
        <x:is>
          <x:t xml:space="preserve">ABAST</x:t>
        </x:is>
      </x:c>
      <x:c r="J3233" s="239" t="n">
        <x:v>-10310</x:v>
      </x:c>
      <x:c r="K3233" t="inlineStr">
        <x:is>
          <x:t xml:space="preserve">ABASTECIMENTO</x:t>
        </x:is>
      </x:c>
      <x:c r="L3233" s="239" t="n">
        <x:v>-6537</x:v>
      </x:c>
      <x:c r="M3233" s="239" t="n">
        <x:v>-3773</x:v>
      </x:c>
    </x:row>
    <x:row r="3234">
      <x:c r="A3234" t="inlineStr">
        <x:is>
          <x:t xml:space="preserve">2T13</x:t>
        </x:is>
      </x:c>
      <x:c r="B3234" t="n">
        <x:v>2013</x:v>
      </x:c>
      <x:c r="C3234" t="n">
        <x:v>2</x:v>
      </x:c>
      <x:c r="D3234" t="n">
        <x:v>30</x:v>
      </x:c>
      <x:c r="E3234" s="203" t="n">
        <x:v>41455</x:v>
      </x:c>
      <x:c r="F3234" t="inlineStr">
        <x:is>
          <x:t xml:space="preserve">EBIT012</x:t>
        </x:is>
      </x:c>
      <x:c r="G3234" t="inlineStr">
        <x:is>
          <x:t xml:space="preserve">Lucro Operacional Total</x:t>
        </x:is>
      </x:c>
      <x:c r="H3234" t="inlineStr">
        <x:is>
          <x:t xml:space="preserve">Lucro antes do resultado financeiro, das participações e impostos</x:t>
        </x:is>
      </x:c>
      <x:c r="I3234" t="inlineStr">
        <x:is>
          <x:t xml:space="preserve">BIOCOMBUST.</x:t>
        </x:is>
      </x:c>
      <x:c r="J3234" s="239" t="n">
        <x:v>-144</x:v>
      </x:c>
      <x:c r="K3234" t="inlineStr">
        <x:is>
          <x:t xml:space="preserve">BIOCOMBUSTÍVEIS</x:t>
        </x:is>
      </x:c>
      <x:c r="L3234" s="239" t="n">
        <x:v>-67</x:v>
      </x:c>
      <x:c r="M3234" s="239" t="n">
        <x:v>-77</x:v>
      </x:c>
    </x:row>
    <x:row r="3235">
      <x:c r="A3235" t="inlineStr">
        <x:is>
          <x:t xml:space="preserve">2T13</x:t>
        </x:is>
      </x:c>
      <x:c r="B3235" t="n">
        <x:v>2013</x:v>
      </x:c>
      <x:c r="C3235" t="n">
        <x:v>2</x:v>
      </x:c>
      <x:c r="D3235" t="n">
        <x:v>30</x:v>
      </x:c>
      <x:c r="E3235" s="203" t="n">
        <x:v>41455</x:v>
      </x:c>
      <x:c r="F3235" t="inlineStr">
        <x:is>
          <x:t xml:space="preserve">EBIT012</x:t>
        </x:is>
      </x:c>
      <x:c r="G3235" t="inlineStr">
        <x:is>
          <x:t xml:space="preserve">Lucro Operacional Total</x:t>
        </x:is>
      </x:c>
      <x:c r="H3235" t="inlineStr">
        <x:is>
          <x:t xml:space="preserve">Lucro antes do resultado financeiro, das participações e impostos</x:t>
        </x:is>
      </x:c>
      <x:c r="I3235" t="inlineStr">
        <x:is>
          <x:t xml:space="preserve">CORP.</x:t>
        </x:is>
      </x:c>
      <x:c r="J3235" s="239" t="n">
        <x:v>-5448</x:v>
      </x:c>
      <x:c r="K3235" t="inlineStr">
        <x:is>
          <x:t xml:space="preserve">CORPORATIVO / OUTROS NEGÓCIOS</x:t>
        </x:is>
      </x:c>
      <x:c r="L3235" s="239" t="n">
        <x:v>-2778</x:v>
      </x:c>
      <x:c r="M3235" s="239" t="n">
        <x:v>-2670</x:v>
      </x:c>
    </x:row>
    <x:row r="3236">
      <x:c r="A3236" t="inlineStr">
        <x:is>
          <x:t xml:space="preserve">2T13</x:t>
        </x:is>
      </x:c>
      <x:c r="B3236" t="n">
        <x:v>2013</x:v>
      </x:c>
      <x:c r="C3236" t="n">
        <x:v>2</x:v>
      </x:c>
      <x:c r="D3236" t="n">
        <x:v>30</x:v>
      </x:c>
      <x:c r="E3236" s="203" t="n">
        <x:v>41455</x:v>
      </x:c>
      <x:c r="F3236" t="inlineStr">
        <x:is>
          <x:t xml:space="preserve">EBIT012</x:t>
        </x:is>
      </x:c>
      <x:c r="G3236" t="inlineStr">
        <x:is>
          <x:t xml:space="preserve">Lucro Operacional Total</x:t>
        </x:is>
      </x:c>
      <x:c r="H3236" t="inlineStr">
        <x:is>
          <x:t xml:space="preserve">Lucro antes do resultado financeiro, das participações e impostos</x:t>
        </x:is>
      </x:c>
      <x:c r="I3236" t="inlineStr">
        <x:is>
          <x:t xml:space="preserve">DISTRIB.</x:t>
        </x:is>
      </x:c>
      <x:c r="J3236" s="239" t="n">
        <x:v>1779</x:v>
      </x:c>
      <x:c r="K3236" t="inlineStr">
        <x:is>
          <x:t xml:space="preserve">DISTRIBUIÇÃO</x:t>
        </x:is>
      </x:c>
      <x:c r="L3236" s="239" t="n">
        <x:v>1083</x:v>
      </x:c>
      <x:c r="M3236" s="239" t="n">
        <x:v>696</x:v>
      </x:c>
    </x:row>
    <x:row r="3237">
      <x:c r="A3237" t="inlineStr">
        <x:is>
          <x:t xml:space="preserve">2T13</x:t>
        </x:is>
      </x:c>
      <x:c r="B3237" t="n">
        <x:v>2013</x:v>
      </x:c>
      <x:c r="C3237" t="n">
        <x:v>2</x:v>
      </x:c>
      <x:c r="D3237" t="n">
        <x:v>30</x:v>
      </x:c>
      <x:c r="E3237" s="203" t="n">
        <x:v>41455</x:v>
      </x:c>
      <x:c r="F3237" t="inlineStr">
        <x:is>
          <x:t xml:space="preserve">EBIT012</x:t>
        </x:is>
      </x:c>
      <x:c r="G3237" t="inlineStr">
        <x:is>
          <x:t xml:space="preserve">Lucro Operacional Total</x:t>
        </x:is>
      </x:c>
      <x:c r="H3237" t="inlineStr">
        <x:is>
          <x:t xml:space="preserve">Lucro antes do resultado financeiro, das participações e impostos</x:t>
        </x:is>
      </x:c>
      <x:c r="I3237" t="inlineStr">
        <x:is>
          <x:t xml:space="preserve">E&amp;P</x:t>
        </x:is>
      </x:c>
      <x:c r="J3237" s="239" t="n">
        <x:v>28650</x:v>
      </x:c>
      <x:c r="K3237" t="inlineStr">
        <x:is>
          <x:t xml:space="preserve">E&amp;P</x:t>
        </x:is>
      </x:c>
      <x:c r="L3237" s="239" t="n">
        <x:v>15084</x:v>
      </x:c>
      <x:c r="M3237" s="239" t="n">
        <x:v>13566</x:v>
      </x:c>
    </x:row>
    <x:row r="3238">
      <x:c r="A3238" t="inlineStr">
        <x:is>
          <x:t xml:space="preserve">2T13</x:t>
        </x:is>
      </x:c>
      <x:c r="B3238" t="n">
        <x:v>2013</x:v>
      </x:c>
      <x:c r="C3238" t="n">
        <x:v>2</x:v>
      </x:c>
      <x:c r="D3238" t="n">
        <x:v>30</x:v>
      </x:c>
      <x:c r="E3238" s="203" t="n">
        <x:v>41455</x:v>
      </x:c>
      <x:c r="F3238" t="inlineStr">
        <x:is>
          <x:t xml:space="preserve">EBIT012</x:t>
        </x:is>
      </x:c>
      <x:c r="G3238" t="inlineStr">
        <x:is>
          <x:t xml:space="preserve">Lucro Operacional Total</x:t>
        </x:is>
      </x:c>
      <x:c r="H3238" t="inlineStr">
        <x:is>
          <x:t xml:space="preserve">Lucro antes do resultado financeiro, das participações e impostos</x:t>
        </x:is>
      </x:c>
      <x:c r="I3238" t="inlineStr">
        <x:is>
          <x:t xml:space="preserve">ELIMIN.</x:t>
        </x:is>
      </x:c>
      <x:c r="J3238" s="239" t="n">
        <x:v>1045</x:v>
      </x:c>
      <x:c r="K3238" t="inlineStr">
        <x:is>
          <x:t xml:space="preserve">ELIMINAÇÕES</x:t>
        </x:is>
      </x:c>
      <x:c r="L3238" s="239" t="n">
        <x:v>693</x:v>
      </x:c>
      <x:c r="M3238" s="239" t="n">
        <x:v>352</x:v>
      </x:c>
    </x:row>
    <x:row r="3239">
      <x:c r="A3239" t="inlineStr">
        <x:is>
          <x:t xml:space="preserve">2T13</x:t>
        </x:is>
      </x:c>
      <x:c r="B3239" t="n">
        <x:v>2013</x:v>
      </x:c>
      <x:c r="C3239" t="n">
        <x:v>2</x:v>
      </x:c>
      <x:c r="D3239" t="n">
        <x:v>30</x:v>
      </x:c>
      <x:c r="E3239" s="203" t="n">
        <x:v>41455</x:v>
      </x:c>
      <x:c r="F3239" t="inlineStr">
        <x:is>
          <x:t xml:space="preserve">EBIT012</x:t>
        </x:is>
      </x:c>
      <x:c r="G3239" t="inlineStr">
        <x:is>
          <x:t xml:space="preserve">Lucro Operacional Total</x:t>
        </x:is>
      </x:c>
      <x:c r="H3239" t="inlineStr">
        <x:is>
          <x:t xml:space="preserve">Lucro antes do resultado financeiro, das participações e impostos</x:t>
        </x:is>
      </x:c>
      <x:c r="I3239" t="inlineStr">
        <x:is>
          <x:t xml:space="preserve">GÁS &amp; ENERGIA</x:t>
        </x:is>
      </x:c>
      <x:c r="J3239" s="239" t="n">
        <x:v>1992</x:v>
      </x:c>
      <x:c r="K3239" t="inlineStr">
        <x:is>
          <x:t xml:space="preserve">GÁS &amp; ENERGIA / G&amp;EBC</x:t>
        </x:is>
      </x:c>
      <x:c r="L3239" s="239" t="n">
        <x:v>1183</x:v>
      </x:c>
      <x:c r="M3239" s="239" t="n">
        <x:v>809</x:v>
      </x:c>
    </x:row>
    <x:row r="3240">
      <x:c r="A3240" t="inlineStr">
        <x:is>
          <x:t xml:space="preserve">2T13</x:t>
        </x:is>
      </x:c>
      <x:c r="B3240" t="n">
        <x:v>2013</x:v>
      </x:c>
      <x:c r="C3240" t="n">
        <x:v>2</x:v>
      </x:c>
      <x:c r="D3240" t="n">
        <x:v>30</x:v>
      </x:c>
      <x:c r="E3240" s="203" t="n">
        <x:v>41455</x:v>
      </x:c>
      <x:c r="F3240" t="inlineStr">
        <x:is>
          <x:t xml:space="preserve">EBIT012</x:t>
        </x:is>
      </x:c>
      <x:c r="G3240" t="inlineStr">
        <x:is>
          <x:t xml:space="preserve">Lucro Operacional Total</x:t>
        </x:is>
      </x:c>
      <x:c r="H3240" t="inlineStr">
        <x:is>
          <x:t xml:space="preserve">Lucro antes do resultado financeiro, das participações e impostos</x:t>
        </x:is>
      </x:c>
      <x:c r="I3240" t="inlineStr">
        <x:is>
          <x:t xml:space="preserve">INTER.</x:t>
        </x:is>
      </x:c>
      <x:c r="J3240" s="239" t="n">
        <x:v>3392</x:v>
      </x:c>
      <x:c r="K3240" t="inlineStr">
        <x:is>
          <x:t xml:space="preserve">INTERNACIONAL</x:t>
        </x:is>
      </x:c>
      <x:c r="L3240" s="239" t="n">
        <x:v>1188</x:v>
      </x:c>
      <x:c r="M3240" s="239" t="n">
        <x:v>2204</x:v>
      </x:c>
    </x:row>
    <x:row r="3241">
      <x:c r="A3241" t="inlineStr">
        <x:is>
          <x:t xml:space="preserve">2T13</x:t>
        </x:is>
      </x:c>
      <x:c r="B3241" t="n">
        <x:v>2013</x:v>
      </x:c>
      <x:c r="C3241" t="n">
        <x:v>2</x:v>
      </x:c>
      <x:c r="D3241" t="n">
        <x:v>30</x:v>
      </x:c>
      <x:c r="E3241" s="203" t="n">
        <x:v>41455</x:v>
      </x:c>
      <x:c r="F3241" t="inlineStr">
        <x:is>
          <x:t xml:space="preserve">EBIT012</x:t>
        </x:is>
      </x:c>
      <x:c r="G3241" t="inlineStr">
        <x:is>
          <x:t xml:space="preserve">Lucro Operacional Total</x:t>
        </x:is>
      </x:c>
      <x:c r="H3241" t="inlineStr">
        <x:is>
          <x:t xml:space="preserve">Lucro antes do resultado financeiro, das participações e impostos</x:t>
        </x:is>
      </x:c>
      <x:c r="I3241" t="inlineStr">
        <x:is>
          <x:t xml:space="preserve">TOTAL</x:t>
        </x:is>
      </x:c>
      <x:c r="J3241" s="239" t="n">
        <x:v>20956</x:v>
      </x:c>
      <x:c r="K3241" t="inlineStr">
        <x:is>
          <x:t xml:space="preserve">TOTAL</x:t>
        </x:is>
      </x:c>
      <x:c r="L3241" s="239" t="n">
        <x:v>9849</x:v>
      </x:c>
      <x:c r="M3241" s="239" t="n">
        <x:v>11107</x:v>
      </x:c>
    </x:row>
    <x:row r="3242">
      <x:c r="A3242" t="inlineStr">
        <x:is>
          <x:t xml:space="preserve">3T13</x:t>
        </x:is>
      </x:c>
      <x:c r="B3242" t="n">
        <x:v>2013</x:v>
      </x:c>
      <x:c r="C3242" t="n">
        <x:v>3</x:v>
      </x:c>
      <x:c r="D3242" t="n">
        <x:v>31</x:v>
      </x:c>
      <x:c r="E3242" s="203" t="n">
        <x:v>41547</x:v>
      </x:c>
      <x:c r="F3242" t="inlineStr">
        <x:is>
          <x:t xml:space="preserve">EBIT000A</x:t>
        </x:is>
      </x:c>
      <x:c r="G3242" t="inlineStr">
        <x:is>
          <x:t xml:space="preserve">Receita</x:t>
        </x:is>
      </x:c>
      <x:c r="H3242" t="inlineStr">
        <x:is>
          <x:t xml:space="preserve">Intersegmentos</x:t>
        </x:is>
      </x:c>
      <x:c r="I3242" t="inlineStr">
        <x:is>
          <x:t xml:space="preserve">Abastecimento</x:t>
        </x:is>
      </x:c>
      <x:c r="J3242" s="239" t="n">
        <x:v>60375</x:v>
      </x:c>
      <x:c r="K3242" t="inlineStr">
        <x:is>
          <x:t xml:space="preserve">ABASTECIMENTO</x:t>
        </x:is>
      </x:c>
      <x:c r="L3242" s="239" t="n">
        <x:v>40364</x:v>
      </x:c>
      <x:c r="M3242" s="239" t="n">
        <x:v>20011</x:v>
      </x:c>
    </x:row>
    <x:row r="3243">
      <x:c r="A3243" t="inlineStr">
        <x:is>
          <x:t xml:space="preserve">3T13</x:t>
        </x:is>
      </x:c>
      <x:c r="B3243" t="n">
        <x:v>2013</x:v>
      </x:c>
      <x:c r="C3243" t="n">
        <x:v>3</x:v>
      </x:c>
      <x:c r="D3243" t="n">
        <x:v>31</x:v>
      </x:c>
      <x:c r="E3243" s="203" t="n">
        <x:v>41547</x:v>
      </x:c>
      <x:c r="F3243" t="inlineStr">
        <x:is>
          <x:t xml:space="preserve">EBIT000A</x:t>
        </x:is>
      </x:c>
      <x:c r="G3243" t="inlineStr">
        <x:is>
          <x:t xml:space="preserve">Receita</x:t>
        </x:is>
      </x:c>
      <x:c r="H3243" t="inlineStr">
        <x:is>
          <x:t xml:space="preserve">Intersegmentos</x:t>
        </x:is>
      </x:c>
      <x:c r="I3243" t="inlineStr">
        <x:is>
          <x:t xml:space="preserve">Biocombustíveis</x:t>
        </x:is>
      </x:c>
      <x:c r="J3243" s="239" t="n">
        <x:v>549</x:v>
      </x:c>
      <x:c r="K3243" t="inlineStr">
        <x:is>
          <x:t xml:space="preserve">BIOCOMBUSTÍVEIS</x:t>
        </x:is>
      </x:c>
      <x:c r="L3243" s="239" t="n">
        <x:v>393</x:v>
      </x:c>
      <x:c r="M3243" s="239" t="n">
        <x:v>156</x:v>
      </x:c>
    </x:row>
    <x:row r="3244">
      <x:c r="A3244" t="inlineStr">
        <x:is>
          <x:t xml:space="preserve">3T13</x:t>
        </x:is>
      </x:c>
      <x:c r="B3244" t="n">
        <x:v>2013</x:v>
      </x:c>
      <x:c r="C3244" t="n">
        <x:v>3</x:v>
      </x:c>
      <x:c r="D3244" t="n">
        <x:v>31</x:v>
      </x:c>
      <x:c r="E3244" s="203" t="n">
        <x:v>41547</x:v>
      </x:c>
      <x:c r="F3244" t="inlineStr">
        <x:is>
          <x:t xml:space="preserve">EBIT000A</x:t>
        </x:is>
      </x:c>
      <x:c r="G3244" t="inlineStr">
        <x:is>
          <x:t xml:space="preserve">Receita</x:t>
        </x:is>
      </x:c>
      <x:c r="H3244" t="inlineStr">
        <x:is>
          <x:t xml:space="preserve">Intersegmentos</x:t>
        </x:is>
      </x:c>
      <x:c r="I3244" t="inlineStr">
        <x:is>
          <x:t xml:space="preserve">Corporativo</x:t>
        </x:is>
      </x:c>
      <x:c r="J3244" s="239" t="n">
        <x:v>0</x:v>
      </x:c>
      <x:c r="K3244" t="inlineStr">
        <x:is>
          <x:t xml:space="preserve">CORPORATIVO / OUTROS NEGÓCIOS</x:t>
        </x:is>
      </x:c>
      <x:c r="L3244" s="239" t="n">
        <x:v>0</x:v>
      </x:c>
      <x:c r="M3244" s="239" t="n">
        <x:v>0</x:v>
      </x:c>
    </x:row>
    <x:row r="3245">
      <x:c r="A3245" t="inlineStr">
        <x:is>
          <x:t xml:space="preserve">3T13</x:t>
        </x:is>
      </x:c>
      <x:c r="B3245" t="n">
        <x:v>2013</x:v>
      </x:c>
      <x:c r="C3245" t="n">
        <x:v>3</x:v>
      </x:c>
      <x:c r="D3245" t="n">
        <x:v>31</x:v>
      </x:c>
      <x:c r="E3245" s="203" t="n">
        <x:v>41547</x:v>
      </x:c>
      <x:c r="F3245" t="inlineStr">
        <x:is>
          <x:t xml:space="preserve">EBIT000A</x:t>
        </x:is>
      </x:c>
      <x:c r="G3245" t="inlineStr">
        <x:is>
          <x:t xml:space="preserve">Receita</x:t>
        </x:is>
      </x:c>
      <x:c r="H3245" t="inlineStr">
        <x:is>
          <x:t xml:space="preserve">Intersegmentos</x:t>
        </x:is>
      </x:c>
      <x:c r="I3245" t="inlineStr">
        <x:is>
          <x:t xml:space="preserve">Distribuição</x:t>
        </x:is>
      </x:c>
      <x:c r="J3245" s="239" t="n">
        <x:v>1621</x:v>
      </x:c>
      <x:c r="K3245" t="inlineStr">
        <x:is>
          <x:t xml:space="preserve">DISTRIBUIÇÃO</x:t>
        </x:is>
      </x:c>
      <x:c r="L3245" s="239" t="n">
        <x:v>1182</x:v>
      </x:c>
      <x:c r="M3245" s="239" t="n">
        <x:v>439</x:v>
      </x:c>
    </x:row>
    <x:row r="3246">
      <x:c r="A3246" t="inlineStr">
        <x:is>
          <x:t xml:space="preserve">3T13</x:t>
        </x:is>
      </x:c>
      <x:c r="B3246" t="n">
        <x:v>2013</x:v>
      </x:c>
      <x:c r="C3246" t="n">
        <x:v>3</x:v>
      </x:c>
      <x:c r="D3246" t="n">
        <x:v>31</x:v>
      </x:c>
      <x:c r="E3246" s="203" t="n">
        <x:v>41547</x:v>
      </x:c>
      <x:c r="F3246" t="inlineStr">
        <x:is>
          <x:t xml:space="preserve">EBIT000A</x:t>
        </x:is>
      </x:c>
      <x:c r="G3246" t="inlineStr">
        <x:is>
          <x:t xml:space="preserve">Receita</x:t>
        </x:is>
      </x:c>
      <x:c r="H3246" t="inlineStr">
        <x:is>
          <x:t xml:space="preserve">Intersegmentos</x:t>
        </x:is>
      </x:c>
      <x:c r="I3246" t="inlineStr">
        <x:is>
          <x:t xml:space="preserve">E&amp;P</x:t>
        </x:is>
      </x:c>
      <x:c r="J3246" s="239" t="n">
        <x:v>105746</x:v>
      </x:c>
      <x:c r="K3246" t="inlineStr">
        <x:is>
          <x:t xml:space="preserve">E&amp;P</x:t>
        </x:is>
      </x:c>
      <x:c r="L3246" s="239" t="n">
        <x:v>67412</x:v>
      </x:c>
      <x:c r="M3246" s="239" t="n">
        <x:v>38334</x:v>
      </x:c>
    </x:row>
    <x:row r="3247">
      <x:c r="A3247" t="inlineStr">
        <x:is>
          <x:t xml:space="preserve">3T13</x:t>
        </x:is>
      </x:c>
      <x:c r="B3247" t="n">
        <x:v>2013</x:v>
      </x:c>
      <x:c r="C3247" t="n">
        <x:v>3</x:v>
      </x:c>
      <x:c r="D3247" t="n">
        <x:v>31</x:v>
      </x:c>
      <x:c r="E3247" s="203" t="n">
        <x:v>41547</x:v>
      </x:c>
      <x:c r="F3247" t="inlineStr">
        <x:is>
          <x:t xml:space="preserve">EBIT000A</x:t>
        </x:is>
      </x:c>
      <x:c r="G3247" t="inlineStr">
        <x:is>
          <x:t xml:space="preserve">Receita</x:t>
        </x:is>
      </x:c>
      <x:c r="H3247" t="inlineStr">
        <x:is>
          <x:t xml:space="preserve">Intersegmentos</x:t>
        </x:is>
      </x:c>
      <x:c r="I3247" t="inlineStr">
        <x:is>
          <x:t xml:space="preserve">Eliminação</x:t>
        </x:is>
      </x:c>
      <x:c r="J3247" s="239" t="n">
        <x:v>-174047</x:v>
      </x:c>
      <x:c r="K3247" t="inlineStr">
        <x:is>
          <x:t xml:space="preserve">ELIMINAÇÕES</x:t>
        </x:is>
      </x:c>
      <x:c r="L3247" s="239" t="n">
        <x:v>-113694</x:v>
      </x:c>
      <x:c r="M3247" s="239" t="n">
        <x:v>-60353</x:v>
      </x:c>
    </x:row>
    <x:row r="3248">
      <x:c r="A3248" t="inlineStr">
        <x:is>
          <x:t xml:space="preserve">3T13</x:t>
        </x:is>
      </x:c>
      <x:c r="B3248" t="n">
        <x:v>2013</x:v>
      </x:c>
      <x:c r="C3248" t="n">
        <x:v>3</x:v>
      </x:c>
      <x:c r="D3248" t="n">
        <x:v>31</x:v>
      </x:c>
      <x:c r="E3248" s="203" t="n">
        <x:v>41547</x:v>
      </x:c>
      <x:c r="F3248" t="inlineStr">
        <x:is>
          <x:t xml:space="preserve">EBIT000A</x:t>
        </x:is>
      </x:c>
      <x:c r="G3248" t="inlineStr">
        <x:is>
          <x:t xml:space="preserve">Receita</x:t>
        </x:is>
      </x:c>
      <x:c r="H3248" t="inlineStr">
        <x:is>
          <x:t xml:space="preserve">Intersegmentos</x:t>
        </x:is>
      </x:c>
      <x:c r="I3248" t="inlineStr">
        <x:is>
          <x:t xml:space="preserve">Gás &amp; Energia</x:t>
        </x:is>
      </x:c>
      <x:c r="J3248" s="239" t="n">
        <x:v>1920</x:v>
      </x:c>
      <x:c r="K3248" t="inlineStr">
        <x:is>
          <x:t xml:space="preserve">GÁS &amp; ENERGIA / G&amp;EBC</x:t>
        </x:is>
      </x:c>
      <x:c r="L3248" s="239" t="n">
        <x:v>1292</x:v>
      </x:c>
      <x:c r="M3248" s="239" t="n">
        <x:v>628</x:v>
      </x:c>
    </x:row>
    <x:row r="3249">
      <x:c r="A3249" t="inlineStr">
        <x:is>
          <x:t xml:space="preserve">3T13</x:t>
        </x:is>
      </x:c>
      <x:c r="B3249" t="n">
        <x:v>2013</x:v>
      </x:c>
      <x:c r="C3249" t="n">
        <x:v>3</x:v>
      </x:c>
      <x:c r="D3249" t="n">
        <x:v>31</x:v>
      </x:c>
      <x:c r="E3249" s="203" t="n">
        <x:v>41547</x:v>
      </x:c>
      <x:c r="F3249" t="inlineStr">
        <x:is>
          <x:t xml:space="preserve">EBIT000A</x:t>
        </x:is>
      </x:c>
      <x:c r="G3249" t="inlineStr">
        <x:is>
          <x:t xml:space="preserve">Receita</x:t>
        </x:is>
      </x:c>
      <x:c r="H3249" t="inlineStr">
        <x:is>
          <x:t xml:space="preserve">Intersegmentos</x:t>
        </x:is>
      </x:c>
      <x:c r="I3249" t="inlineStr">
        <x:is>
          <x:t xml:space="preserve">Internacional</x:t>
        </x:is>
      </x:c>
      <x:c r="J3249" s="239" t="n">
        <x:v>3836</x:v>
      </x:c>
      <x:c r="K3249" t="inlineStr">
        <x:is>
          <x:t xml:space="preserve">INTERNACIONAL</x:t>
        </x:is>
      </x:c>
      <x:c r="L3249" s="239" t="n">
        <x:v>3051</x:v>
      </x:c>
      <x:c r="M3249" s="239" t="n">
        <x:v>785</x:v>
      </x:c>
    </x:row>
    <x:row r="3250">
      <x:c r="A3250" t="inlineStr">
        <x:is>
          <x:t xml:space="preserve">3T13</x:t>
        </x:is>
      </x:c>
      <x:c r="B3250" t="n">
        <x:v>2013</x:v>
      </x:c>
      <x:c r="C3250" t="n">
        <x:v>3</x:v>
      </x:c>
      <x:c r="D3250" t="n">
        <x:v>31</x:v>
      </x:c>
      <x:c r="E3250" s="203" t="n">
        <x:v>41547</x:v>
      </x:c>
      <x:c r="F3250" t="inlineStr">
        <x:is>
          <x:t xml:space="preserve">EBIT000A</x:t>
        </x:is>
      </x:c>
      <x:c r="G3250" t="inlineStr">
        <x:is>
          <x:t xml:space="preserve">Receita</x:t>
        </x:is>
      </x:c>
      <x:c r="H3250" t="inlineStr">
        <x:is>
          <x:t xml:space="preserve">Intersegmentos</x:t>
        </x:is>
      </x:c>
      <x:c r="I3250" t="inlineStr">
        <x:is>
          <x:t xml:space="preserve">Total</x:t>
        </x:is>
      </x:c>
      <x:c r="J3250" s="239" t="n">
        <x:v>0</x:v>
      </x:c>
      <x:c r="K3250" t="inlineStr">
        <x:is>
          <x:t xml:space="preserve">TOTAL</x:t>
        </x:is>
      </x:c>
      <x:c r="L3250" s="239" t="n">
        <x:v>0</x:v>
      </x:c>
      <x:c r="M3250" s="239" t="n">
        <x:v>0</x:v>
      </x:c>
    </x:row>
    <x:row r="3251">
      <x:c r="A3251" t="inlineStr">
        <x:is>
          <x:t xml:space="preserve">3T13</x:t>
        </x:is>
      </x:c>
      <x:c r="B3251" t="n">
        <x:v>2013</x:v>
      </x:c>
      <x:c r="C3251" t="n">
        <x:v>3</x:v>
      </x:c>
      <x:c r="D3251" t="n">
        <x:v>31</x:v>
      </x:c>
      <x:c r="E3251" s="203" t="n">
        <x:v>41547</x:v>
      </x:c>
      <x:c r="F3251" t="inlineStr">
        <x:is>
          <x:t xml:space="preserve">EBIT000B</x:t>
        </x:is>
      </x:c>
      <x:c r="G3251" t="inlineStr">
        <x:is>
          <x:t xml:space="preserve">Receita</x:t>
        </x:is>
      </x:c>
      <x:c r="H3251" t="inlineStr">
        <x:is>
          <x:t xml:space="preserve">Terceiros</x:t>
        </x:is>
      </x:c>
      <x:c r="I3251" t="inlineStr">
        <x:is>
          <x:t xml:space="preserve">Abastecimento</x:t>
        </x:is>
      </x:c>
      <x:c r="J3251" s="239" t="n">
        <x:v>114945</x:v>
      </x:c>
      <x:c r="K3251" t="inlineStr">
        <x:is>
          <x:t xml:space="preserve">ABASTECIMENTO</x:t>
        </x:is>
      </x:c>
      <x:c r="L3251" s="239" t="n">
        <x:v>74182</x:v>
      </x:c>
      <x:c r="M3251" s="239" t="n">
        <x:v>40763</x:v>
      </x:c>
    </x:row>
    <x:row r="3252">
      <x:c r="A3252" t="inlineStr">
        <x:is>
          <x:t xml:space="preserve">3T13</x:t>
        </x:is>
      </x:c>
      <x:c r="B3252" t="n">
        <x:v>2013</x:v>
      </x:c>
      <x:c r="C3252" t="n">
        <x:v>3</x:v>
      </x:c>
      <x:c r="D3252" t="n">
        <x:v>31</x:v>
      </x:c>
      <x:c r="E3252" s="203" t="n">
        <x:v>41547</x:v>
      </x:c>
      <x:c r="F3252" t="inlineStr">
        <x:is>
          <x:t xml:space="preserve">EBIT000B</x:t>
        </x:is>
      </x:c>
      <x:c r="G3252" t="inlineStr">
        <x:is>
          <x:t xml:space="preserve">Receita</x:t>
        </x:is>
      </x:c>
      <x:c r="H3252" t="inlineStr">
        <x:is>
          <x:t xml:space="preserve">Terceiros</x:t>
        </x:is>
      </x:c>
      <x:c r="I3252" t="inlineStr">
        <x:is>
          <x:t xml:space="preserve">Biocombustíveis</x:t>
        </x:is>
      </x:c>
      <x:c r="J3252" s="239" t="n">
        <x:v>106</x:v>
      </x:c>
      <x:c r="K3252" t="inlineStr">
        <x:is>
          <x:t xml:space="preserve">BIOCOMBUSTÍVEIS</x:t>
        </x:is>
      </x:c>
      <x:c r="L3252" s="239" t="n">
        <x:v>64</x:v>
      </x:c>
      <x:c r="M3252" s="239" t="n">
        <x:v>42</x:v>
      </x:c>
    </x:row>
    <x:row r="3253">
      <x:c r="A3253" t="inlineStr">
        <x:is>
          <x:t xml:space="preserve">3T13</x:t>
        </x:is>
      </x:c>
      <x:c r="B3253" t="n">
        <x:v>2013</x:v>
      </x:c>
      <x:c r="C3253" t="n">
        <x:v>3</x:v>
      </x:c>
      <x:c r="D3253" t="n">
        <x:v>31</x:v>
      </x:c>
      <x:c r="E3253" s="203" t="n">
        <x:v>41547</x:v>
      </x:c>
      <x:c r="F3253" t="inlineStr">
        <x:is>
          <x:t xml:space="preserve">EBIT000B</x:t>
        </x:is>
      </x:c>
      <x:c r="G3253" t="inlineStr">
        <x:is>
          <x:t xml:space="preserve">Receita</x:t>
        </x:is>
      </x:c>
      <x:c r="H3253" t="inlineStr">
        <x:is>
          <x:t xml:space="preserve">Terceiros</x:t>
        </x:is>
      </x:c>
      <x:c r="I3253" t="inlineStr">
        <x:is>
          <x:t xml:space="preserve">Corporativo</x:t>
        </x:is>
      </x:c>
      <x:c r="J3253" s="239" t="n">
        <x:v>0</x:v>
      </x:c>
      <x:c r="K3253" t="inlineStr">
        <x:is>
          <x:t xml:space="preserve">CORPORATIVO / OUTROS NEGÓCIOS</x:t>
        </x:is>
      </x:c>
      <x:c r="L3253" s="239" t="n">
        <x:v>0</x:v>
      </x:c>
      <x:c r="M3253" s="239" t="n">
        <x:v>0</x:v>
      </x:c>
    </x:row>
    <x:row r="3254">
      <x:c r="A3254" t="inlineStr">
        <x:is>
          <x:t xml:space="preserve">3T13</x:t>
        </x:is>
      </x:c>
      <x:c r="B3254" t="n">
        <x:v>2013</x:v>
      </x:c>
      <x:c r="C3254" t="n">
        <x:v>3</x:v>
      </x:c>
      <x:c r="D3254" t="n">
        <x:v>31</x:v>
      </x:c>
      <x:c r="E3254" s="203" t="n">
        <x:v>41547</x:v>
      </x:c>
      <x:c r="F3254" t="inlineStr">
        <x:is>
          <x:t xml:space="preserve">EBIT000B</x:t>
        </x:is>
      </x:c>
      <x:c r="G3254" t="inlineStr">
        <x:is>
          <x:t xml:space="preserve">Receita</x:t>
        </x:is>
      </x:c>
      <x:c r="H3254" t="inlineStr">
        <x:is>
          <x:t xml:space="preserve">Terceiros</x:t>
        </x:is>
      </x:c>
      <x:c r="I3254" t="inlineStr">
        <x:is>
          <x:t xml:space="preserve">Distribuição</x:t>
        </x:is>
      </x:c>
      <x:c r="J3254" s="239" t="n">
        <x:v>63777</x:v>
      </x:c>
      <x:c r="K3254" t="inlineStr">
        <x:is>
          <x:t xml:space="preserve">DISTRIBUIÇÃO</x:t>
        </x:is>
      </x:c>
      <x:c r="L3254" s="239" t="n">
        <x:v>42188</x:v>
      </x:c>
      <x:c r="M3254" s="239" t="n">
        <x:v>21589</x:v>
      </x:c>
    </x:row>
    <x:row r="3255">
      <x:c r="A3255" t="inlineStr">
        <x:is>
          <x:t xml:space="preserve">3T13</x:t>
        </x:is>
      </x:c>
      <x:c r="B3255" t="n">
        <x:v>2013</x:v>
      </x:c>
      <x:c r="C3255" t="n">
        <x:v>3</x:v>
      </x:c>
      <x:c r="D3255" t="n">
        <x:v>31</x:v>
      </x:c>
      <x:c r="E3255" s="203" t="n">
        <x:v>41547</x:v>
      </x:c>
      <x:c r="F3255" t="inlineStr">
        <x:is>
          <x:t xml:space="preserve">EBIT000B</x:t>
        </x:is>
      </x:c>
      <x:c r="G3255" t="inlineStr">
        <x:is>
          <x:t xml:space="preserve">Receita</x:t>
        </x:is>
      </x:c>
      <x:c r="H3255" t="inlineStr">
        <x:is>
          <x:t xml:space="preserve">Terceiros</x:t>
        </x:is>
      </x:c>
      <x:c r="I3255" t="inlineStr">
        <x:is>
          <x:t xml:space="preserve">E&amp;P</x:t>
        </x:is>
      </x:c>
      <x:c r="J3255" s="239" t="n">
        <x:v>1704</x:v>
      </x:c>
      <x:c r="K3255" t="inlineStr">
        <x:is>
          <x:t xml:space="preserve">E&amp;P</x:t>
        </x:is>
      </x:c>
      <x:c r="L3255" s="239" t="n">
        <x:v>542</x:v>
      </x:c>
      <x:c r="M3255" s="239" t="n">
        <x:v>1162</x:v>
      </x:c>
    </x:row>
    <x:row r="3256">
      <x:c r="A3256" t="inlineStr">
        <x:is>
          <x:t xml:space="preserve">3T13</x:t>
        </x:is>
      </x:c>
      <x:c r="B3256" t="n">
        <x:v>2013</x:v>
      </x:c>
      <x:c r="C3256" t="n">
        <x:v>3</x:v>
      </x:c>
      <x:c r="D3256" t="n">
        <x:v>31</x:v>
      </x:c>
      <x:c r="E3256" s="203" t="n">
        <x:v>41547</x:v>
      </x:c>
      <x:c r="F3256" t="inlineStr">
        <x:is>
          <x:t xml:space="preserve">EBIT000B</x:t>
        </x:is>
      </x:c>
      <x:c r="G3256" t="inlineStr">
        <x:is>
          <x:t xml:space="preserve">Receita</x:t>
        </x:is>
      </x:c>
      <x:c r="H3256" t="inlineStr">
        <x:is>
          <x:t xml:space="preserve">Terceiros</x:t>
        </x:is>
      </x:c>
      <x:c r="I3256" t="inlineStr">
        <x:is>
          <x:t xml:space="preserve">Eliminação</x:t>
        </x:is>
      </x:c>
      <x:c r="J3256" s="239" t="n">
        <x:v>0</x:v>
      </x:c>
      <x:c r="K3256" t="inlineStr">
        <x:is>
          <x:t xml:space="preserve">ELIMINAÇÕES</x:t>
        </x:is>
      </x:c>
      <x:c r="L3256" s="239" t="n">
        <x:v>0</x:v>
      </x:c>
      <x:c r="M3256" s="239" t="n">
        <x:v>0</x:v>
      </x:c>
    </x:row>
    <x:row r="3257">
      <x:c r="A3257" t="inlineStr">
        <x:is>
          <x:t xml:space="preserve">3T13</x:t>
        </x:is>
      </x:c>
      <x:c r="B3257" t="n">
        <x:v>2013</x:v>
      </x:c>
      <x:c r="C3257" t="n">
        <x:v>3</x:v>
      </x:c>
      <x:c r="D3257" t="n">
        <x:v>31</x:v>
      </x:c>
      <x:c r="E3257" s="203" t="n">
        <x:v>41547</x:v>
      </x:c>
      <x:c r="F3257" t="inlineStr">
        <x:is>
          <x:t xml:space="preserve">EBIT000B</x:t>
        </x:is>
      </x:c>
      <x:c r="G3257" t="inlineStr">
        <x:is>
          <x:t xml:space="preserve">Receita</x:t>
        </x:is>
      </x:c>
      <x:c r="H3257" t="inlineStr">
        <x:is>
          <x:t xml:space="preserve">Terceiros</x:t>
        </x:is>
      </x:c>
      <x:c r="I3257" t="inlineStr">
        <x:is>
          <x:t xml:space="preserve">Gás &amp; Energia</x:t>
        </x:is>
      </x:c>
      <x:c r="J3257" s="239" t="n">
        <x:v>21240</x:v>
      </x:c>
      <x:c r="K3257" t="inlineStr">
        <x:is>
          <x:t xml:space="preserve">GÁS &amp; ENERGIA / G&amp;EBC</x:t>
        </x:is>
      </x:c>
      <x:c r="L3257" s="239" t="n">
        <x:v>14782</x:v>
      </x:c>
      <x:c r="M3257" s="239" t="n">
        <x:v>6458</x:v>
      </x:c>
    </x:row>
    <x:row r="3258">
      <x:c r="A3258" t="inlineStr">
        <x:is>
          <x:t xml:space="preserve">3T13</x:t>
        </x:is>
      </x:c>
      <x:c r="B3258" t="n">
        <x:v>2013</x:v>
      </x:c>
      <x:c r="C3258" t="n">
        <x:v>3</x:v>
      </x:c>
      <x:c r="D3258" t="n">
        <x:v>31</x:v>
      </x:c>
      <x:c r="E3258" s="203" t="n">
        <x:v>41547</x:v>
      </x:c>
      <x:c r="F3258" t="inlineStr">
        <x:is>
          <x:t xml:space="preserve">EBIT000B</x:t>
        </x:is>
      </x:c>
      <x:c r="G3258" t="inlineStr">
        <x:is>
          <x:t xml:space="preserve">Receita</x:t>
        </x:is>
      </x:c>
      <x:c r="H3258" t="inlineStr">
        <x:is>
          <x:t xml:space="preserve">Terceiros</x:t>
        </x:is>
      </x:c>
      <x:c r="I3258" t="inlineStr">
        <x:is>
          <x:t xml:space="preserve">Internacional</x:t>
        </x:is>
      </x:c>
      <x:c r="J3258" s="239" t="n">
        <x:v>22090</x:v>
      </x:c>
      <x:c r="K3258" t="inlineStr">
        <x:is>
          <x:t xml:space="preserve">INTERNACIONAL</x:t>
        </x:is>
      </x:c>
      <x:c r="L3258" s="239" t="n">
        <x:v>14404</x:v>
      </x:c>
      <x:c r="M3258" s="239" t="n">
        <x:v>7686</x:v>
      </x:c>
    </x:row>
    <x:row r="3259">
      <x:c r="A3259" t="inlineStr">
        <x:is>
          <x:t xml:space="preserve">3T13</x:t>
        </x:is>
      </x:c>
      <x:c r="B3259" t="n">
        <x:v>2013</x:v>
      </x:c>
      <x:c r="C3259" t="n">
        <x:v>3</x:v>
      </x:c>
      <x:c r="D3259" t="n">
        <x:v>31</x:v>
      </x:c>
      <x:c r="E3259" s="203" t="n">
        <x:v>41547</x:v>
      </x:c>
      <x:c r="F3259" t="inlineStr">
        <x:is>
          <x:t xml:space="preserve">EBIT000B</x:t>
        </x:is>
      </x:c>
      <x:c r="G3259" t="inlineStr">
        <x:is>
          <x:t xml:space="preserve">Receita</x:t>
        </x:is>
      </x:c>
      <x:c r="H3259" t="inlineStr">
        <x:is>
          <x:t xml:space="preserve">Terceiros</x:t>
        </x:is>
      </x:c>
      <x:c r="I3259" t="inlineStr">
        <x:is>
          <x:t xml:space="preserve">Total</x:t>
        </x:is>
      </x:c>
      <x:c r="J3259" s="239" t="n">
        <x:v>223862</x:v>
      </x:c>
      <x:c r="K3259" t="inlineStr">
        <x:is>
          <x:t xml:space="preserve">TOTAL</x:t>
        </x:is>
      </x:c>
      <x:c r="L3259" s="239" t="n">
        <x:v>146162</x:v>
      </x:c>
      <x:c r="M3259" s="239" t="n">
        <x:v>77700</x:v>
      </x:c>
    </x:row>
    <x:row r="3260">
      <x:c r="A3260" t="inlineStr">
        <x:is>
          <x:t xml:space="preserve">3T13</x:t>
        </x:is>
      </x:c>
      <x:c r="B3260" t="n">
        <x:v>2013</x:v>
      </x:c>
      <x:c r="C3260" t="n">
        <x:v>3</x:v>
      </x:c>
      <x:c r="D3260" t="n">
        <x:v>31</x:v>
      </x:c>
      <x:c r="E3260" s="203" t="n">
        <x:v>41547</x:v>
      </x:c>
      <x:c r="F3260" t="inlineStr">
        <x:is>
          <x:t xml:space="preserve">EBIT001</x:t>
        </x:is>
      </x:c>
      <x:c r="G3260" t="inlineStr">
        <x:is>
          <x:t xml:space="preserve">Receita Total</x:t>
        </x:is>
      </x:c>
      <x:c r="H3260" t="inlineStr">
        <x:is>
          <x:t xml:space="preserve">Receita de vendas</x:t>
        </x:is>
      </x:c>
      <x:c r="I3260" t="inlineStr">
        <x:is>
          <x:t xml:space="preserve">Abastecimento</x:t>
        </x:is>
      </x:c>
      <x:c r="J3260" s="239" t="n">
        <x:v>175320</x:v>
      </x:c>
      <x:c r="K3260" t="inlineStr">
        <x:is>
          <x:t xml:space="preserve">ABASTECIMENTO</x:t>
        </x:is>
      </x:c>
      <x:c r="L3260" s="239" t="n">
        <x:v>114546</x:v>
      </x:c>
      <x:c r="M3260" s="239" t="n">
        <x:v>60774</x:v>
      </x:c>
    </x:row>
    <x:row r="3261">
      <x:c r="A3261" t="inlineStr">
        <x:is>
          <x:t xml:space="preserve">3T13</x:t>
        </x:is>
      </x:c>
      <x:c r="B3261" t="n">
        <x:v>2013</x:v>
      </x:c>
      <x:c r="C3261" t="n">
        <x:v>3</x:v>
      </x:c>
      <x:c r="D3261" t="n">
        <x:v>31</x:v>
      </x:c>
      <x:c r="E3261" s="203" t="n">
        <x:v>41547</x:v>
      </x:c>
      <x:c r="F3261" t="inlineStr">
        <x:is>
          <x:t xml:space="preserve">EBIT001</x:t>
        </x:is>
      </x:c>
      <x:c r="G3261" t="inlineStr">
        <x:is>
          <x:t xml:space="preserve">Receita Total</x:t>
        </x:is>
      </x:c>
      <x:c r="H3261" t="inlineStr">
        <x:is>
          <x:t xml:space="preserve">Receita de vendas</x:t>
        </x:is>
      </x:c>
      <x:c r="I3261" t="inlineStr">
        <x:is>
          <x:t xml:space="preserve">Biocombustíveis</x:t>
        </x:is>
      </x:c>
      <x:c r="J3261" s="239" t="n">
        <x:v>655</x:v>
      </x:c>
      <x:c r="K3261" t="inlineStr">
        <x:is>
          <x:t xml:space="preserve">BIOCOMBUSTÍVEIS</x:t>
        </x:is>
      </x:c>
      <x:c r="L3261" s="239" t="n">
        <x:v>457</x:v>
      </x:c>
      <x:c r="M3261" s="239" t="n">
        <x:v>198</x:v>
      </x:c>
    </x:row>
    <x:row r="3262">
      <x:c r="A3262" t="inlineStr">
        <x:is>
          <x:t xml:space="preserve">3T13</x:t>
        </x:is>
      </x:c>
      <x:c r="B3262" t="n">
        <x:v>2013</x:v>
      </x:c>
      <x:c r="C3262" t="n">
        <x:v>3</x:v>
      </x:c>
      <x:c r="D3262" t="n">
        <x:v>31</x:v>
      </x:c>
      <x:c r="E3262" s="203" t="n">
        <x:v>41547</x:v>
      </x:c>
      <x:c r="F3262" t="inlineStr">
        <x:is>
          <x:t xml:space="preserve">EBIT001</x:t>
        </x:is>
      </x:c>
      <x:c r="G3262" t="inlineStr">
        <x:is>
          <x:t xml:space="preserve">Receita Total</x:t>
        </x:is>
      </x:c>
      <x:c r="H3262" t="inlineStr">
        <x:is>
          <x:t xml:space="preserve">Receita de vendas</x:t>
        </x:is>
      </x:c>
      <x:c r="I3262" t="inlineStr">
        <x:is>
          <x:t xml:space="preserve">Corporativo</x:t>
        </x:is>
      </x:c>
      <x:c r="J3262" s="239" t="n">
        <x:v>0</x:v>
      </x:c>
      <x:c r="K3262" t="inlineStr">
        <x:is>
          <x:t xml:space="preserve">CORPORATIVO / OUTROS NEGÓCIOS</x:t>
        </x:is>
      </x:c>
      <x:c r="L3262" s="239" t="n">
        <x:v>0</x:v>
      </x:c>
      <x:c r="M3262" s="239" t="n">
        <x:v>0</x:v>
      </x:c>
    </x:row>
    <x:row r="3263">
      <x:c r="A3263" t="inlineStr">
        <x:is>
          <x:t xml:space="preserve">3T13</x:t>
        </x:is>
      </x:c>
      <x:c r="B3263" t="n">
        <x:v>2013</x:v>
      </x:c>
      <x:c r="C3263" t="n">
        <x:v>3</x:v>
      </x:c>
      <x:c r="D3263" t="n">
        <x:v>31</x:v>
      </x:c>
      <x:c r="E3263" s="203" t="n">
        <x:v>41547</x:v>
      </x:c>
      <x:c r="F3263" t="inlineStr">
        <x:is>
          <x:t xml:space="preserve">EBIT001</x:t>
        </x:is>
      </x:c>
      <x:c r="G3263" t="inlineStr">
        <x:is>
          <x:t xml:space="preserve">Receita Total</x:t>
        </x:is>
      </x:c>
      <x:c r="H3263" t="inlineStr">
        <x:is>
          <x:t xml:space="preserve">Receita de vendas</x:t>
        </x:is>
      </x:c>
      <x:c r="I3263" t="inlineStr">
        <x:is>
          <x:t xml:space="preserve">Distribuição</x:t>
        </x:is>
      </x:c>
      <x:c r="J3263" s="239" t="n">
        <x:v>65398</x:v>
      </x:c>
      <x:c r="K3263" t="inlineStr">
        <x:is>
          <x:t xml:space="preserve">DISTRIBUIÇÃO</x:t>
        </x:is>
      </x:c>
      <x:c r="L3263" s="239" t="n">
        <x:v>43370</x:v>
      </x:c>
      <x:c r="M3263" s="239" t="n">
        <x:v>22028</x:v>
      </x:c>
    </x:row>
    <x:row r="3264">
      <x:c r="A3264" t="inlineStr">
        <x:is>
          <x:t xml:space="preserve">3T13</x:t>
        </x:is>
      </x:c>
      <x:c r="B3264" t="n">
        <x:v>2013</x:v>
      </x:c>
      <x:c r="C3264" t="n">
        <x:v>3</x:v>
      </x:c>
      <x:c r="D3264" t="n">
        <x:v>31</x:v>
      </x:c>
      <x:c r="E3264" s="203" t="n">
        <x:v>41547</x:v>
      </x:c>
      <x:c r="F3264" t="inlineStr">
        <x:is>
          <x:t xml:space="preserve">EBIT001</x:t>
        </x:is>
      </x:c>
      <x:c r="G3264" t="inlineStr">
        <x:is>
          <x:t xml:space="preserve">Receita Total</x:t>
        </x:is>
      </x:c>
      <x:c r="H3264" t="inlineStr">
        <x:is>
          <x:t xml:space="preserve">Receita de vendas</x:t>
        </x:is>
      </x:c>
      <x:c r="I3264" t="inlineStr">
        <x:is>
          <x:t xml:space="preserve">E&amp;P</x:t>
        </x:is>
      </x:c>
      <x:c r="J3264" s="239" t="n">
        <x:v>107450</x:v>
      </x:c>
      <x:c r="K3264" t="inlineStr">
        <x:is>
          <x:t xml:space="preserve">E&amp;P</x:t>
        </x:is>
      </x:c>
      <x:c r="L3264" s="239" t="n">
        <x:v>67954</x:v>
      </x:c>
      <x:c r="M3264" s="239" t="n">
        <x:v>39496</x:v>
      </x:c>
    </x:row>
    <x:row r="3265">
      <x:c r="A3265" t="inlineStr">
        <x:is>
          <x:t xml:space="preserve">3T13</x:t>
        </x:is>
      </x:c>
      <x:c r="B3265" t="n">
        <x:v>2013</x:v>
      </x:c>
      <x:c r="C3265" t="n">
        <x:v>3</x:v>
      </x:c>
      <x:c r="D3265" t="n">
        <x:v>31</x:v>
      </x:c>
      <x:c r="E3265" s="203" t="n">
        <x:v>41547</x:v>
      </x:c>
      <x:c r="F3265" t="inlineStr">
        <x:is>
          <x:t xml:space="preserve">EBIT001</x:t>
        </x:is>
      </x:c>
      <x:c r="G3265" t="inlineStr">
        <x:is>
          <x:t xml:space="preserve">Receita Total</x:t>
        </x:is>
      </x:c>
      <x:c r="H3265" t="inlineStr">
        <x:is>
          <x:t xml:space="preserve">Receita de vendas</x:t>
        </x:is>
      </x:c>
      <x:c r="I3265" t="inlineStr">
        <x:is>
          <x:t xml:space="preserve">Eliminação</x:t>
        </x:is>
      </x:c>
      <x:c r="J3265" s="239" t="n">
        <x:v>-174047</x:v>
      </x:c>
      <x:c r="K3265" t="inlineStr">
        <x:is>
          <x:t xml:space="preserve">ELIMINAÇÕES</x:t>
        </x:is>
      </x:c>
      <x:c r="L3265" s="239" t="n">
        <x:v>-113694</x:v>
      </x:c>
      <x:c r="M3265" s="239" t="n">
        <x:v>-60353</x:v>
      </x:c>
    </x:row>
    <x:row r="3266">
      <x:c r="A3266" t="inlineStr">
        <x:is>
          <x:t xml:space="preserve">3T13</x:t>
        </x:is>
      </x:c>
      <x:c r="B3266" t="n">
        <x:v>2013</x:v>
      </x:c>
      <x:c r="C3266" t="n">
        <x:v>3</x:v>
      </x:c>
      <x:c r="D3266" t="n">
        <x:v>31</x:v>
      </x:c>
      <x:c r="E3266" s="203" t="n">
        <x:v>41547</x:v>
      </x:c>
      <x:c r="F3266" t="inlineStr">
        <x:is>
          <x:t xml:space="preserve">EBIT001</x:t>
        </x:is>
      </x:c>
      <x:c r="G3266" t="inlineStr">
        <x:is>
          <x:t xml:space="preserve">Receita Total</x:t>
        </x:is>
      </x:c>
      <x:c r="H3266" t="inlineStr">
        <x:is>
          <x:t xml:space="preserve">Receita de vendas</x:t>
        </x:is>
      </x:c>
      <x:c r="I3266" t="inlineStr">
        <x:is>
          <x:t xml:space="preserve">Gás &amp; Energia</x:t>
        </x:is>
      </x:c>
      <x:c r="J3266" s="239" t="n">
        <x:v>23160</x:v>
      </x:c>
      <x:c r="K3266" t="inlineStr">
        <x:is>
          <x:t xml:space="preserve">GÁS &amp; ENERGIA / G&amp;EBC</x:t>
        </x:is>
      </x:c>
      <x:c r="L3266" s="239" t="n">
        <x:v>16074</x:v>
      </x:c>
      <x:c r="M3266" s="239" t="n">
        <x:v>7086</x:v>
      </x:c>
    </x:row>
    <x:row r="3267">
      <x:c r="A3267" t="inlineStr">
        <x:is>
          <x:t xml:space="preserve">3T13</x:t>
        </x:is>
      </x:c>
      <x:c r="B3267" t="n">
        <x:v>2013</x:v>
      </x:c>
      <x:c r="C3267" t="n">
        <x:v>3</x:v>
      </x:c>
      <x:c r="D3267" t="n">
        <x:v>31</x:v>
      </x:c>
      <x:c r="E3267" s="203" t="n">
        <x:v>41547</x:v>
      </x:c>
      <x:c r="F3267" t="inlineStr">
        <x:is>
          <x:t xml:space="preserve">EBIT001</x:t>
        </x:is>
      </x:c>
      <x:c r="G3267" t="inlineStr">
        <x:is>
          <x:t xml:space="preserve">Receita Total</x:t>
        </x:is>
      </x:c>
      <x:c r="H3267" t="inlineStr">
        <x:is>
          <x:t xml:space="preserve">Receita de vendas</x:t>
        </x:is>
      </x:c>
      <x:c r="I3267" t="inlineStr">
        <x:is>
          <x:t xml:space="preserve">Internacional</x:t>
        </x:is>
      </x:c>
      <x:c r="J3267" s="239" t="n">
        <x:v>25926</x:v>
      </x:c>
      <x:c r="K3267" t="inlineStr">
        <x:is>
          <x:t xml:space="preserve">INTERNACIONAL</x:t>
        </x:is>
      </x:c>
      <x:c r="L3267" s="239" t="n">
        <x:v>17455</x:v>
      </x:c>
      <x:c r="M3267" s="239" t="n">
        <x:v>8471</x:v>
      </x:c>
    </x:row>
    <x:row r="3268">
      <x:c r="A3268" t="inlineStr">
        <x:is>
          <x:t xml:space="preserve">3T13</x:t>
        </x:is>
      </x:c>
      <x:c r="B3268" t="n">
        <x:v>2013</x:v>
      </x:c>
      <x:c r="C3268" t="n">
        <x:v>3</x:v>
      </x:c>
      <x:c r="D3268" t="n">
        <x:v>31</x:v>
      </x:c>
      <x:c r="E3268" s="203" t="n">
        <x:v>41547</x:v>
      </x:c>
      <x:c r="F3268" t="inlineStr">
        <x:is>
          <x:t xml:space="preserve">EBIT001</x:t>
        </x:is>
      </x:c>
      <x:c r="G3268" t="inlineStr">
        <x:is>
          <x:t xml:space="preserve">Receita Total</x:t>
        </x:is>
      </x:c>
      <x:c r="H3268" t="inlineStr">
        <x:is>
          <x:t xml:space="preserve">Receita de vendas</x:t>
        </x:is>
      </x:c>
      <x:c r="I3268" t="inlineStr">
        <x:is>
          <x:t xml:space="preserve">Total</x:t>
        </x:is>
      </x:c>
      <x:c r="J3268" s="239" t="n">
        <x:v>223862</x:v>
      </x:c>
      <x:c r="K3268" t="inlineStr">
        <x:is>
          <x:t xml:space="preserve">TOTAL</x:t>
        </x:is>
      </x:c>
      <x:c r="L3268" s="239" t="n">
        <x:v>146162</x:v>
      </x:c>
      <x:c r="M3268" s="239" t="n">
        <x:v>77700</x:v>
      </x:c>
    </x:row>
    <x:row r="3269">
      <x:c r="A3269" t="inlineStr">
        <x:is>
          <x:t xml:space="preserve">3T13</x:t>
        </x:is>
      </x:c>
      <x:c r="B3269" t="n">
        <x:v>2013</x:v>
      </x:c>
      <x:c r="C3269" t="n">
        <x:v>3</x:v>
      </x:c>
      <x:c r="D3269" t="n">
        <x:v>31</x:v>
      </x:c>
      <x:c r="E3269" s="203" t="n">
        <x:v>41547</x:v>
      </x:c>
      <x:c r="F3269" t="inlineStr">
        <x:is>
          <x:t xml:space="preserve">EBIT002</x:t>
        </x:is>
      </x:c>
      <x:c r="G3269" t="inlineStr">
        <x:is>
          <x:t xml:space="preserve">Custo Total</x:t>
        </x:is>
      </x:c>
      <x:c r="H3269" t="inlineStr">
        <x:is>
          <x:t xml:space="preserve">Custo dos produtos vendidos</x:t>
        </x:is>
      </x:c>
      <x:c r="I3269" t="inlineStr">
        <x:is>
          <x:t xml:space="preserve">Abastecimento</x:t>
        </x:is>
      </x:c>
      <x:c r="J3269" s="239" t="n">
        <x:v>-188324</x:v>
      </x:c>
      <x:c r="K3269" t="inlineStr">
        <x:is>
          <x:t xml:space="preserve">ABASTECIMENTO</x:t>
        </x:is>
      </x:c>
      <x:c r="L3269" s="239" t="n">
        <x:v>-121106</x:v>
      </x:c>
      <x:c r="M3269" s="239" t="n">
        <x:v>-67218</x:v>
      </x:c>
    </x:row>
    <x:row r="3270">
      <x:c r="A3270" t="inlineStr">
        <x:is>
          <x:t xml:space="preserve">3T13</x:t>
        </x:is>
      </x:c>
      <x:c r="B3270" t="n">
        <x:v>2013</x:v>
      </x:c>
      <x:c r="C3270" t="n">
        <x:v>3</x:v>
      </x:c>
      <x:c r="D3270" t="n">
        <x:v>31</x:v>
      </x:c>
      <x:c r="E3270" s="203" t="n">
        <x:v>41547</x:v>
      </x:c>
      <x:c r="F3270" t="inlineStr">
        <x:is>
          <x:t xml:space="preserve">EBIT002</x:t>
        </x:is>
      </x:c>
      <x:c r="G3270" t="inlineStr">
        <x:is>
          <x:t xml:space="preserve">Custo Total</x:t>
        </x:is>
      </x:c>
      <x:c r="H3270" t="inlineStr">
        <x:is>
          <x:t xml:space="preserve">Custo dos produtos vendidos</x:t>
        </x:is>
      </x:c>
      <x:c r="I3270" t="inlineStr">
        <x:is>
          <x:t xml:space="preserve">Biocombustíveis</x:t>
        </x:is>
      </x:c>
      <x:c r="J3270" s="239" t="n">
        <x:v>-752</x:v>
      </x:c>
      <x:c r="K3270" t="inlineStr">
        <x:is>
          <x:t xml:space="preserve">BIOCOMBUSTÍVEIS</x:t>
        </x:is>
      </x:c>
      <x:c r="L3270" s="239" t="n">
        <x:v>-508</x:v>
      </x:c>
      <x:c r="M3270" s="239" t="n">
        <x:v>-244</x:v>
      </x:c>
    </x:row>
    <x:row r="3271">
      <x:c r="A3271" t="inlineStr">
        <x:is>
          <x:t xml:space="preserve">3T13</x:t>
        </x:is>
      </x:c>
      <x:c r="B3271" t="n">
        <x:v>2013</x:v>
      </x:c>
      <x:c r="C3271" t="n">
        <x:v>3</x:v>
      </x:c>
      <x:c r="D3271" t="n">
        <x:v>31</x:v>
      </x:c>
      <x:c r="E3271" s="203" t="n">
        <x:v>41547</x:v>
      </x:c>
      <x:c r="F3271" t="inlineStr">
        <x:is>
          <x:t xml:space="preserve">EBIT002</x:t>
        </x:is>
      </x:c>
      <x:c r="G3271" t="inlineStr">
        <x:is>
          <x:t xml:space="preserve">Custo Total</x:t>
        </x:is>
      </x:c>
      <x:c r="H3271" t="inlineStr">
        <x:is>
          <x:t xml:space="preserve">Custo dos produtos vendidos</x:t>
        </x:is>
      </x:c>
      <x:c r="I3271" t="inlineStr">
        <x:is>
          <x:t xml:space="preserve">Corporativo</x:t>
        </x:is>
      </x:c>
      <x:c r="J3271" s="239" t="n">
        <x:v>0</x:v>
      </x:c>
      <x:c r="K3271" t="inlineStr">
        <x:is>
          <x:t xml:space="preserve">CORPORATIVO / OUTROS NEGÓCIOS</x:t>
        </x:is>
      </x:c>
      <x:c r="L3271" s="239" t="n">
        <x:v>0</x:v>
      </x:c>
      <x:c r="M3271" s="239" t="n">
        <x:v>0</x:v>
      </x:c>
    </x:row>
    <x:row r="3272">
      <x:c r="A3272" t="inlineStr">
        <x:is>
          <x:t xml:space="preserve">3T13</x:t>
        </x:is>
      </x:c>
      <x:c r="B3272" t="n">
        <x:v>2013</x:v>
      </x:c>
      <x:c r="C3272" t="n">
        <x:v>3</x:v>
      </x:c>
      <x:c r="D3272" t="n">
        <x:v>31</x:v>
      </x:c>
      <x:c r="E3272" s="203" t="n">
        <x:v>41547</x:v>
      </x:c>
      <x:c r="F3272" t="inlineStr">
        <x:is>
          <x:t xml:space="preserve">EBIT002</x:t>
        </x:is>
      </x:c>
      <x:c r="G3272" t="inlineStr">
        <x:is>
          <x:t xml:space="preserve">Custo Total</x:t>
        </x:is>
      </x:c>
      <x:c r="H3272" t="inlineStr">
        <x:is>
          <x:t xml:space="preserve">Custo dos produtos vendidos</x:t>
        </x:is>
      </x:c>
      <x:c r="I3272" t="inlineStr">
        <x:is>
          <x:t xml:space="preserve">Distribuição</x:t>
        </x:is>
      </x:c>
      <x:c r="J3272" s="239" t="n">
        <x:v>-59325</x:v>
      </x:c>
      <x:c r="K3272" t="inlineStr">
        <x:is>
          <x:t xml:space="preserve">DISTRIBUIÇÃO</x:t>
        </x:is>
      </x:c>
      <x:c r="L3272" s="239" t="n">
        <x:v>-39135</x:v>
      </x:c>
      <x:c r="M3272" s="239" t="n">
        <x:v>-20190</x:v>
      </x:c>
    </x:row>
    <x:row r="3273">
      <x:c r="A3273" t="inlineStr">
        <x:is>
          <x:t xml:space="preserve">3T13</x:t>
        </x:is>
      </x:c>
      <x:c r="B3273" t="n">
        <x:v>2013</x:v>
      </x:c>
      <x:c r="C3273" t="n">
        <x:v>3</x:v>
      </x:c>
      <x:c r="D3273" t="n">
        <x:v>31</x:v>
      </x:c>
      <x:c r="E3273" s="203" t="n">
        <x:v>41547</x:v>
      </x:c>
      <x:c r="F3273" t="inlineStr">
        <x:is>
          <x:t xml:space="preserve">EBIT002</x:t>
        </x:is>
      </x:c>
      <x:c r="G3273" t="inlineStr">
        <x:is>
          <x:t xml:space="preserve">Custo Total</x:t>
        </x:is>
      </x:c>
      <x:c r="H3273" t="inlineStr">
        <x:is>
          <x:t xml:space="preserve">Custo dos produtos vendidos</x:t>
        </x:is>
      </x:c>
      <x:c r="I3273" t="inlineStr">
        <x:is>
          <x:t xml:space="preserve">E&amp;P</x:t>
        </x:is>
      </x:c>
      <x:c r="J3273" s="239" t="n">
        <x:v>-53856</x:v>
      </x:c>
      <x:c r="K3273" t="inlineStr">
        <x:is>
          <x:t xml:space="preserve">E&amp;P</x:t>
        </x:is>
      </x:c>
      <x:c r="L3273" s="239" t="n">
        <x:v>-35178</x:v>
      </x:c>
      <x:c r="M3273" s="239" t="n">
        <x:v>-18678</x:v>
      </x:c>
    </x:row>
    <x:row r="3274">
      <x:c r="A3274" t="inlineStr">
        <x:is>
          <x:t xml:space="preserve">3T13</x:t>
        </x:is>
      </x:c>
      <x:c r="B3274" t="n">
        <x:v>2013</x:v>
      </x:c>
      <x:c r="C3274" t="n">
        <x:v>3</x:v>
      </x:c>
      <x:c r="D3274" t="n">
        <x:v>31</x:v>
      </x:c>
      <x:c r="E3274" s="203" t="n">
        <x:v>41547</x:v>
      </x:c>
      <x:c r="F3274" t="inlineStr">
        <x:is>
          <x:t xml:space="preserve">EBIT002</x:t>
        </x:is>
      </x:c>
      <x:c r="G3274" t="inlineStr">
        <x:is>
          <x:t xml:space="preserve">Custo Total</x:t>
        </x:is>
      </x:c>
      <x:c r="H3274" t="inlineStr">
        <x:is>
          <x:t xml:space="preserve">Custo dos produtos vendidos</x:t>
        </x:is>
      </x:c>
      <x:c r="I3274" t="inlineStr">
        <x:is>
          <x:t xml:space="preserve">Eliminação</x:t>
        </x:is>
      </x:c>
      <x:c r="J3274" s="239" t="n">
        <x:v>173980</x:v>
      </x:c>
      <x:c r="K3274" t="inlineStr">
        <x:is>
          <x:t xml:space="preserve">ELIMINAÇÕES</x:t>
        </x:is>
      </x:c>
      <x:c r="L3274" s="239" t="n">
        <x:v>114555</x:v>
      </x:c>
      <x:c r="M3274" s="239" t="n">
        <x:v>59425</x:v>
      </x:c>
    </x:row>
    <x:row r="3275">
      <x:c r="A3275" t="inlineStr">
        <x:is>
          <x:t xml:space="preserve">3T13</x:t>
        </x:is>
      </x:c>
      <x:c r="B3275" t="n">
        <x:v>2013</x:v>
      </x:c>
      <x:c r="C3275" t="n">
        <x:v>3</x:v>
      </x:c>
      <x:c r="D3275" t="n">
        <x:v>31</x:v>
      </x:c>
      <x:c r="E3275" s="203" t="n">
        <x:v>41547</x:v>
      </x:c>
      <x:c r="F3275" t="inlineStr">
        <x:is>
          <x:t xml:space="preserve">EBIT002</x:t>
        </x:is>
      </x:c>
      <x:c r="G3275" t="inlineStr">
        <x:is>
          <x:t xml:space="preserve">Custo Total</x:t>
        </x:is>
      </x:c>
      <x:c r="H3275" t="inlineStr">
        <x:is>
          <x:t xml:space="preserve">Custo dos produtos vendidos</x:t>
        </x:is>
      </x:c>
      <x:c r="I3275" t="inlineStr">
        <x:is>
          <x:t xml:space="preserve">Gás &amp; Energia</x:t>
        </x:is>
      </x:c>
      <x:c r="J3275" s="239" t="n">
        <x:v>-19655</x:v>
      </x:c>
      <x:c r="K3275" t="inlineStr">
        <x:is>
          <x:t xml:space="preserve">GÁS &amp; ENERGIA / G&amp;EBC</x:t>
        </x:is>
      </x:c>
      <x:c r="L3275" s="239" t="n">
        <x:v>-13044</x:v>
      </x:c>
      <x:c r="M3275" s="239" t="n">
        <x:v>-6611</x:v>
      </x:c>
    </x:row>
    <x:row r="3276">
      <x:c r="A3276" t="inlineStr">
        <x:is>
          <x:t xml:space="preserve">3T13</x:t>
        </x:is>
      </x:c>
      <x:c r="B3276" t="n">
        <x:v>2013</x:v>
      </x:c>
      <x:c r="C3276" t="n">
        <x:v>3</x:v>
      </x:c>
      <x:c r="D3276" t="n">
        <x:v>31</x:v>
      </x:c>
      <x:c r="E3276" s="203" t="n">
        <x:v>41547</x:v>
      </x:c>
      <x:c r="F3276" t="inlineStr">
        <x:is>
          <x:t xml:space="preserve">EBIT002</x:t>
        </x:is>
      </x:c>
      <x:c r="G3276" t="inlineStr">
        <x:is>
          <x:t xml:space="preserve">Custo Total</x:t>
        </x:is>
      </x:c>
      <x:c r="H3276" t="inlineStr">
        <x:is>
          <x:t xml:space="preserve">Custo dos produtos vendidos</x:t>
        </x:is>
      </x:c>
      <x:c r="I3276" t="inlineStr">
        <x:is>
          <x:t xml:space="preserve">Internacional</x:t>
        </x:is>
      </x:c>
      <x:c r="J3276" s="239" t="n">
        <x:v>-21781</x:v>
      </x:c>
      <x:c r="K3276" t="inlineStr">
        <x:is>
          <x:t xml:space="preserve">INTERNACIONAL</x:t>
        </x:is>
      </x:c>
      <x:c r="L3276" s="239" t="n">
        <x:v>-14182</x:v>
      </x:c>
      <x:c r="M3276" s="239" t="n">
        <x:v>-7599</x:v>
      </x:c>
    </x:row>
    <x:row r="3277">
      <x:c r="A3277" t="inlineStr">
        <x:is>
          <x:t xml:space="preserve">3T13</x:t>
        </x:is>
      </x:c>
      <x:c r="B3277" t="n">
        <x:v>2013</x:v>
      </x:c>
      <x:c r="C3277" t="n">
        <x:v>3</x:v>
      </x:c>
      <x:c r="D3277" t="n">
        <x:v>31</x:v>
      </x:c>
      <x:c r="E3277" s="203" t="n">
        <x:v>41547</x:v>
      </x:c>
      <x:c r="F3277" t="inlineStr">
        <x:is>
          <x:t xml:space="preserve">EBIT002</x:t>
        </x:is>
      </x:c>
      <x:c r="G3277" t="inlineStr">
        <x:is>
          <x:t xml:space="preserve">Custo Total</x:t>
        </x:is>
      </x:c>
      <x:c r="H3277" t="inlineStr">
        <x:is>
          <x:t xml:space="preserve">Custo dos produtos vendidos</x:t>
        </x:is>
      </x:c>
      <x:c r="I3277" t="inlineStr">
        <x:is>
          <x:t xml:space="preserve">Total</x:t>
        </x:is>
      </x:c>
      <x:c r="J3277" s="239" t="n">
        <x:v>-169713</x:v>
      </x:c>
      <x:c r="K3277" t="inlineStr">
        <x:is>
          <x:t xml:space="preserve">TOTAL</x:t>
        </x:is>
      </x:c>
      <x:c r="L3277" s="239" t="n">
        <x:v>-108598</x:v>
      </x:c>
      <x:c r="M3277" s="239" t="n">
        <x:v>-61115</x:v>
      </x:c>
    </x:row>
    <x:row r="3278">
      <x:c r="A3278" t="inlineStr">
        <x:is>
          <x:t xml:space="preserve">3T13</x:t>
        </x:is>
      </x:c>
      <x:c r="B3278" t="n">
        <x:v>2013</x:v>
      </x:c>
      <x:c r="C3278" t="n">
        <x:v>3</x:v>
      </x:c>
      <x:c r="D3278" t="n">
        <x:v>31</x:v>
      </x:c>
      <x:c r="E3278" s="203" t="n">
        <x:v>41547</x:v>
      </x:c>
      <x:c r="F3278" t="inlineStr">
        <x:is>
          <x:t xml:space="preserve">EBIT003</x:t>
        </x:is>
      </x:c>
      <x:c r="G3278" t="inlineStr">
        <x:is>
          <x:t xml:space="preserve">Lucro Bruto Total</x:t>
        </x:is>
      </x:c>
      <x:c r="H3278" t="inlineStr">
        <x:is>
          <x:t xml:space="preserve">Lucro bruto</x:t>
        </x:is>
      </x:c>
      <x:c r="I3278" t="inlineStr">
        <x:is>
          <x:t xml:space="preserve">Abastecimento</x:t>
        </x:is>
      </x:c>
      <x:c r="J3278" s="239" t="n">
        <x:v>-13004</x:v>
      </x:c>
      <x:c r="K3278" t="inlineStr">
        <x:is>
          <x:t xml:space="preserve">ABASTECIMENTO</x:t>
        </x:is>
      </x:c>
      <x:c r="L3278" s="239" t="n">
        <x:v>-6560</x:v>
      </x:c>
      <x:c r="M3278" s="239" t="n">
        <x:v>-6444</x:v>
      </x:c>
    </x:row>
    <x:row r="3279">
      <x:c r="A3279" t="inlineStr">
        <x:is>
          <x:t xml:space="preserve">3T13</x:t>
        </x:is>
      </x:c>
      <x:c r="B3279" t="n">
        <x:v>2013</x:v>
      </x:c>
      <x:c r="C3279" t="n">
        <x:v>3</x:v>
      </x:c>
      <x:c r="D3279" t="n">
        <x:v>31</x:v>
      </x:c>
      <x:c r="E3279" s="203" t="n">
        <x:v>41547</x:v>
      </x:c>
      <x:c r="F3279" t="inlineStr">
        <x:is>
          <x:t xml:space="preserve">EBIT003</x:t>
        </x:is>
      </x:c>
      <x:c r="G3279" t="inlineStr">
        <x:is>
          <x:t xml:space="preserve">Lucro Bruto Total</x:t>
        </x:is>
      </x:c>
      <x:c r="H3279" t="inlineStr">
        <x:is>
          <x:t xml:space="preserve">Lucro bruto</x:t>
        </x:is>
      </x:c>
      <x:c r="I3279" t="inlineStr">
        <x:is>
          <x:t xml:space="preserve">Biocombustíveis</x:t>
        </x:is>
      </x:c>
      <x:c r="J3279" s="239" t="n">
        <x:v>-97</x:v>
      </x:c>
      <x:c r="K3279" t="inlineStr">
        <x:is>
          <x:t xml:space="preserve">BIOCOMBUSTÍVEIS</x:t>
        </x:is>
      </x:c>
      <x:c r="L3279" s="239" t="n">
        <x:v>-51</x:v>
      </x:c>
      <x:c r="M3279" s="239" t="n">
        <x:v>-46</x:v>
      </x:c>
    </x:row>
    <x:row r="3280">
      <x:c r="A3280" t="inlineStr">
        <x:is>
          <x:t xml:space="preserve">3T13</x:t>
        </x:is>
      </x:c>
      <x:c r="B3280" t="n">
        <x:v>2013</x:v>
      </x:c>
      <x:c r="C3280" t="n">
        <x:v>3</x:v>
      </x:c>
      <x:c r="D3280" t="n">
        <x:v>31</x:v>
      </x:c>
      <x:c r="E3280" s="203" t="n">
        <x:v>41547</x:v>
      </x:c>
      <x:c r="F3280" t="inlineStr">
        <x:is>
          <x:t xml:space="preserve">EBIT003</x:t>
        </x:is>
      </x:c>
      <x:c r="G3280" t="inlineStr">
        <x:is>
          <x:t xml:space="preserve">Lucro Bruto Total</x:t>
        </x:is>
      </x:c>
      <x:c r="H3280" t="inlineStr">
        <x:is>
          <x:t xml:space="preserve">Lucro bruto</x:t>
        </x:is>
      </x:c>
      <x:c r="I3280" t="inlineStr">
        <x:is>
          <x:t xml:space="preserve">Corporativo</x:t>
        </x:is>
      </x:c>
      <x:c r="J3280" s="239" t="n">
        <x:v>0</x:v>
      </x:c>
      <x:c r="K3280" t="inlineStr">
        <x:is>
          <x:t xml:space="preserve">CORPORATIVO / OUTROS NEGÓCIOS</x:t>
        </x:is>
      </x:c>
      <x:c r="L3280" s="239" t="n">
        <x:v>0</x:v>
      </x:c>
      <x:c r="M3280" s="239" t="n">
        <x:v>0</x:v>
      </x:c>
    </x:row>
    <x:row r="3281">
      <x:c r="A3281" t="inlineStr">
        <x:is>
          <x:t xml:space="preserve">3T13</x:t>
        </x:is>
      </x:c>
      <x:c r="B3281" t="n">
        <x:v>2013</x:v>
      </x:c>
      <x:c r="C3281" t="n">
        <x:v>3</x:v>
      </x:c>
      <x:c r="D3281" t="n">
        <x:v>31</x:v>
      </x:c>
      <x:c r="E3281" s="203" t="n">
        <x:v>41547</x:v>
      </x:c>
      <x:c r="F3281" t="inlineStr">
        <x:is>
          <x:t xml:space="preserve">EBIT003</x:t>
        </x:is>
      </x:c>
      <x:c r="G3281" t="inlineStr">
        <x:is>
          <x:t xml:space="preserve">Lucro Bruto Total</x:t>
        </x:is>
      </x:c>
      <x:c r="H3281" t="inlineStr">
        <x:is>
          <x:t xml:space="preserve">Lucro bruto</x:t>
        </x:is>
      </x:c>
      <x:c r="I3281" t="inlineStr">
        <x:is>
          <x:t xml:space="preserve">Distribuição</x:t>
        </x:is>
      </x:c>
      <x:c r="J3281" s="239" t="n">
        <x:v>6073</x:v>
      </x:c>
      <x:c r="K3281" t="inlineStr">
        <x:is>
          <x:t xml:space="preserve">DISTRIBUIÇÃO</x:t>
        </x:is>
      </x:c>
      <x:c r="L3281" s="239" t="n">
        <x:v>4235</x:v>
      </x:c>
      <x:c r="M3281" s="239" t="n">
        <x:v>1838</x:v>
      </x:c>
    </x:row>
    <x:row r="3282">
      <x:c r="A3282" t="inlineStr">
        <x:is>
          <x:t xml:space="preserve">3T13</x:t>
        </x:is>
      </x:c>
      <x:c r="B3282" t="n">
        <x:v>2013</x:v>
      </x:c>
      <x:c r="C3282" t="n">
        <x:v>3</x:v>
      </x:c>
      <x:c r="D3282" t="n">
        <x:v>31</x:v>
      </x:c>
      <x:c r="E3282" s="203" t="n">
        <x:v>41547</x:v>
      </x:c>
      <x:c r="F3282" t="inlineStr">
        <x:is>
          <x:t xml:space="preserve">EBIT003</x:t>
        </x:is>
      </x:c>
      <x:c r="G3282" t="inlineStr">
        <x:is>
          <x:t xml:space="preserve">Lucro Bruto Total</x:t>
        </x:is>
      </x:c>
      <x:c r="H3282" t="inlineStr">
        <x:is>
          <x:t xml:space="preserve">Lucro bruto</x:t>
        </x:is>
      </x:c>
      <x:c r="I3282" t="inlineStr">
        <x:is>
          <x:t xml:space="preserve">E&amp;P</x:t>
        </x:is>
      </x:c>
      <x:c r="J3282" s="239" t="n">
        <x:v>53594</x:v>
      </x:c>
      <x:c r="K3282" t="inlineStr">
        <x:is>
          <x:t xml:space="preserve">E&amp;P</x:t>
        </x:is>
      </x:c>
      <x:c r="L3282" s="239" t="n">
        <x:v>32776</x:v>
      </x:c>
      <x:c r="M3282" s="239" t="n">
        <x:v>20818</x:v>
      </x:c>
    </x:row>
    <x:row r="3283">
      <x:c r="A3283" t="inlineStr">
        <x:is>
          <x:t xml:space="preserve">3T13</x:t>
        </x:is>
      </x:c>
      <x:c r="B3283" t="n">
        <x:v>2013</x:v>
      </x:c>
      <x:c r="C3283" t="n">
        <x:v>3</x:v>
      </x:c>
      <x:c r="D3283" t="n">
        <x:v>31</x:v>
      </x:c>
      <x:c r="E3283" s="203" t="n">
        <x:v>41547</x:v>
      </x:c>
      <x:c r="F3283" t="inlineStr">
        <x:is>
          <x:t xml:space="preserve">EBIT003</x:t>
        </x:is>
      </x:c>
      <x:c r="G3283" t="inlineStr">
        <x:is>
          <x:t xml:space="preserve">Lucro Bruto Total</x:t>
        </x:is>
      </x:c>
      <x:c r="H3283" t="inlineStr">
        <x:is>
          <x:t xml:space="preserve">Lucro bruto</x:t>
        </x:is>
      </x:c>
      <x:c r="I3283" t="inlineStr">
        <x:is>
          <x:t xml:space="preserve">Eliminação</x:t>
        </x:is>
      </x:c>
      <x:c r="J3283" s="239" t="n">
        <x:v>-67</x:v>
      </x:c>
      <x:c r="K3283" t="inlineStr">
        <x:is>
          <x:t xml:space="preserve">ELIMINAÇÕES</x:t>
        </x:is>
      </x:c>
      <x:c r="L3283" s="239" t="n">
        <x:v>861</x:v>
      </x:c>
      <x:c r="M3283" s="239" t="n">
        <x:v>-928</x:v>
      </x:c>
    </x:row>
    <x:row r="3284">
      <x:c r="A3284" t="inlineStr">
        <x:is>
          <x:t xml:space="preserve">3T13</x:t>
        </x:is>
      </x:c>
      <x:c r="B3284" t="n">
        <x:v>2013</x:v>
      </x:c>
      <x:c r="C3284" t="n">
        <x:v>3</x:v>
      </x:c>
      <x:c r="D3284" t="n">
        <x:v>31</x:v>
      </x:c>
      <x:c r="E3284" s="203" t="n">
        <x:v>41547</x:v>
      </x:c>
      <x:c r="F3284" t="inlineStr">
        <x:is>
          <x:t xml:space="preserve">EBIT003</x:t>
        </x:is>
      </x:c>
      <x:c r="G3284" t="inlineStr">
        <x:is>
          <x:t xml:space="preserve">Lucro Bruto Total</x:t>
        </x:is>
      </x:c>
      <x:c r="H3284" t="inlineStr">
        <x:is>
          <x:t xml:space="preserve">Lucro bruto</x:t>
        </x:is>
      </x:c>
      <x:c r="I3284" t="inlineStr">
        <x:is>
          <x:t xml:space="preserve">Gás &amp; Energia</x:t>
        </x:is>
      </x:c>
      <x:c r="J3284" s="239" t="n">
        <x:v>3505</x:v>
      </x:c>
      <x:c r="K3284" t="inlineStr">
        <x:is>
          <x:t xml:space="preserve">GÁS &amp; ENERGIA / G&amp;EBC</x:t>
        </x:is>
      </x:c>
      <x:c r="L3284" s="239" t="n">
        <x:v>3030</x:v>
      </x:c>
      <x:c r="M3284" s="239" t="n">
        <x:v>475</x:v>
      </x:c>
    </x:row>
    <x:row r="3285">
      <x:c r="A3285" t="inlineStr">
        <x:is>
          <x:t xml:space="preserve">3T13</x:t>
        </x:is>
      </x:c>
      <x:c r="B3285" t="n">
        <x:v>2013</x:v>
      </x:c>
      <x:c r="C3285" t="n">
        <x:v>3</x:v>
      </x:c>
      <x:c r="D3285" t="n">
        <x:v>31</x:v>
      </x:c>
      <x:c r="E3285" s="203" t="n">
        <x:v>41547</x:v>
      </x:c>
      <x:c r="F3285" t="inlineStr">
        <x:is>
          <x:t xml:space="preserve">EBIT003</x:t>
        </x:is>
      </x:c>
      <x:c r="G3285" t="inlineStr">
        <x:is>
          <x:t xml:space="preserve">Lucro Bruto Total</x:t>
        </x:is>
      </x:c>
      <x:c r="H3285" t="inlineStr">
        <x:is>
          <x:t xml:space="preserve">Lucro bruto</x:t>
        </x:is>
      </x:c>
      <x:c r="I3285" t="inlineStr">
        <x:is>
          <x:t xml:space="preserve">Internacional</x:t>
        </x:is>
      </x:c>
      <x:c r="J3285" s="239" t="n">
        <x:v>4145</x:v>
      </x:c>
      <x:c r="K3285" t="inlineStr">
        <x:is>
          <x:t xml:space="preserve">INTERNACIONAL</x:t>
        </x:is>
      </x:c>
      <x:c r="L3285" s="239" t="n">
        <x:v>3273</x:v>
      </x:c>
      <x:c r="M3285" s="239" t="n">
        <x:v>872</x:v>
      </x:c>
    </x:row>
    <x:row r="3286">
      <x:c r="A3286" t="inlineStr">
        <x:is>
          <x:t xml:space="preserve">3T13</x:t>
        </x:is>
      </x:c>
      <x:c r="B3286" t="n">
        <x:v>2013</x:v>
      </x:c>
      <x:c r="C3286" t="n">
        <x:v>3</x:v>
      </x:c>
      <x:c r="D3286" t="n">
        <x:v>31</x:v>
      </x:c>
      <x:c r="E3286" s="203" t="n">
        <x:v>41547</x:v>
      </x:c>
      <x:c r="F3286" t="inlineStr">
        <x:is>
          <x:t xml:space="preserve">EBIT003</x:t>
        </x:is>
      </x:c>
      <x:c r="G3286" t="inlineStr">
        <x:is>
          <x:t xml:space="preserve">Lucro Bruto Total</x:t>
        </x:is>
      </x:c>
      <x:c r="H3286" t="inlineStr">
        <x:is>
          <x:t xml:space="preserve">Lucro bruto</x:t>
        </x:is>
      </x:c>
      <x:c r="I3286" t="inlineStr">
        <x:is>
          <x:t xml:space="preserve">Total</x:t>
        </x:is>
      </x:c>
      <x:c r="J3286" s="239" t="n">
        <x:v>54149</x:v>
      </x:c>
      <x:c r="K3286" t="inlineStr">
        <x:is>
          <x:t xml:space="preserve">TOTAL</x:t>
        </x:is>
      </x:c>
      <x:c r="L3286" s="239" t="n">
        <x:v>37564</x:v>
      </x:c>
      <x:c r="M3286" s="239" t="n">
        <x:v>16585</x:v>
      </x:c>
    </x:row>
    <x:row r="3287">
      <x:c r="A3287" t="inlineStr">
        <x:is>
          <x:t xml:space="preserve">3T13</x:t>
        </x:is>
      </x:c>
      <x:c r="B3287" t="n">
        <x:v>2013</x:v>
      </x:c>
      <x:c r="C3287" t="n">
        <x:v>3</x:v>
      </x:c>
      <x:c r="D3287" t="n">
        <x:v>31</x:v>
      </x:c>
      <x:c r="E3287" s="203" t="n">
        <x:v>41547</x:v>
      </x:c>
      <x:c r="F3287" t="inlineStr">
        <x:is>
          <x:t xml:space="preserve">EBIT004</x:t>
        </x:is>
      </x:c>
      <x:c r="G3287" t="inlineStr">
        <x:is>
          <x:t xml:space="preserve">Despesa</x:t>
        </x:is>
      </x:c>
      <x:c r="H3287" t="inlineStr">
        <x:is>
          <x:t xml:space="preserve">Vendas, gerais e administrativas</x:t>
        </x:is>
      </x:c>
      <x:c r="I3287" t="inlineStr">
        <x:is>
          <x:t xml:space="preserve">Abastecimento</x:t>
        </x:is>
      </x:c>
      <x:c r="J3287" s="239" t="n">
        <x:v>-4428</x:v>
      </x:c>
      <x:c r="K3287" t="inlineStr">
        <x:is>
          <x:t xml:space="preserve">ABASTECIMENTO</x:t>
        </x:is>
      </x:c>
      <x:c r="L3287" s="239" t="n">
        <x:v>-2890</x:v>
      </x:c>
      <x:c r="M3287" s="239" t="n">
        <x:v>-1538</x:v>
      </x:c>
    </x:row>
    <x:row r="3288">
      <x:c r="A3288" t="inlineStr">
        <x:is>
          <x:t xml:space="preserve">3T13</x:t>
        </x:is>
      </x:c>
      <x:c r="B3288" t="n">
        <x:v>2013</x:v>
      </x:c>
      <x:c r="C3288" t="n">
        <x:v>3</x:v>
      </x:c>
      <x:c r="D3288" t="n">
        <x:v>31</x:v>
      </x:c>
      <x:c r="E3288" s="203" t="n">
        <x:v>41547</x:v>
      </x:c>
      <x:c r="F3288" t="inlineStr">
        <x:is>
          <x:t xml:space="preserve">EBIT004</x:t>
        </x:is>
      </x:c>
      <x:c r="G3288" t="inlineStr">
        <x:is>
          <x:t xml:space="preserve">Despesa</x:t>
        </x:is>
      </x:c>
      <x:c r="H3288" t="inlineStr">
        <x:is>
          <x:t xml:space="preserve">Vendas, gerais e administrativas</x:t>
        </x:is>
      </x:c>
      <x:c r="I3288" t="inlineStr">
        <x:is>
          <x:t xml:space="preserve">Biocombustíveis</x:t>
        </x:is>
      </x:c>
      <x:c r="J3288" s="239" t="n">
        <x:v>-86</x:v>
      </x:c>
      <x:c r="K3288" t="inlineStr">
        <x:is>
          <x:t xml:space="preserve">BIOCOMBUSTÍVEIS</x:t>
        </x:is>
      </x:c>
      <x:c r="L3288" s="239" t="n">
        <x:v>-54</x:v>
      </x:c>
      <x:c r="M3288" s="239" t="n">
        <x:v>-32</x:v>
      </x:c>
    </x:row>
    <x:row r="3289">
      <x:c r="A3289" t="inlineStr">
        <x:is>
          <x:t xml:space="preserve">3T13</x:t>
        </x:is>
      </x:c>
      <x:c r="B3289" t="n">
        <x:v>2013</x:v>
      </x:c>
      <x:c r="C3289" t="n">
        <x:v>3</x:v>
      </x:c>
      <x:c r="D3289" t="n">
        <x:v>31</x:v>
      </x:c>
      <x:c r="E3289" s="203" t="n">
        <x:v>41547</x:v>
      </x:c>
      <x:c r="F3289" t="inlineStr">
        <x:is>
          <x:t xml:space="preserve">EBIT004</x:t>
        </x:is>
      </x:c>
      <x:c r="G3289" t="inlineStr">
        <x:is>
          <x:t xml:space="preserve">Despesa</x:t>
        </x:is>
      </x:c>
      <x:c r="H3289" t="inlineStr">
        <x:is>
          <x:t xml:space="preserve">Vendas, gerais e administrativas</x:t>
        </x:is>
      </x:c>
      <x:c r="I3289" t="inlineStr">
        <x:is>
          <x:t xml:space="preserve">Corporativo</x:t>
        </x:is>
      </x:c>
      <x:c r="J3289" s="239" t="n">
        <x:v>-3808</x:v>
      </x:c>
      <x:c r="K3289" t="inlineStr">
        <x:is>
          <x:t xml:space="preserve">CORPORATIVO / OUTROS NEGÓCIOS</x:t>
        </x:is>
      </x:c>
      <x:c r="L3289" s="239" t="n">
        <x:v>-2405</x:v>
      </x:c>
      <x:c r="M3289" s="239" t="n">
        <x:v>-1403</x:v>
      </x:c>
    </x:row>
    <x:row r="3290">
      <x:c r="A3290" t="inlineStr">
        <x:is>
          <x:t xml:space="preserve">3T13</x:t>
        </x:is>
      </x:c>
      <x:c r="B3290" t="n">
        <x:v>2013</x:v>
      </x:c>
      <x:c r="C3290" t="n">
        <x:v>3</x:v>
      </x:c>
      <x:c r="D3290" t="n">
        <x:v>31</x:v>
      </x:c>
      <x:c r="E3290" s="203" t="n">
        <x:v>41547</x:v>
      </x:c>
      <x:c r="F3290" t="inlineStr">
        <x:is>
          <x:t xml:space="preserve">EBIT004</x:t>
        </x:is>
      </x:c>
      <x:c r="G3290" t="inlineStr">
        <x:is>
          <x:t xml:space="preserve">Despesa</x:t>
        </x:is>
      </x:c>
      <x:c r="H3290" t="inlineStr">
        <x:is>
          <x:t xml:space="preserve">Vendas, gerais e administrativas</x:t>
        </x:is>
      </x:c>
      <x:c r="I3290" t="inlineStr">
        <x:is>
          <x:t xml:space="preserve">Distribuição</x:t>
        </x:is>
      </x:c>
      <x:c r="J3290" s="239" t="n">
        <x:v>-3761</x:v>
      </x:c>
      <x:c r="K3290" t="inlineStr">
        <x:is>
          <x:t xml:space="preserve">DISTRIBUIÇÃO</x:t>
        </x:is>
      </x:c>
      <x:c r="L3290" s="239" t="n">
        <x:v>-2445</x:v>
      </x:c>
      <x:c r="M3290" s="239" t="n">
        <x:v>-1316</x:v>
      </x:c>
    </x:row>
    <x:row r="3291">
      <x:c r="A3291" t="inlineStr">
        <x:is>
          <x:t xml:space="preserve">3T13</x:t>
        </x:is>
      </x:c>
      <x:c r="B3291" t="n">
        <x:v>2013</x:v>
      </x:c>
      <x:c r="C3291" t="n">
        <x:v>3</x:v>
      </x:c>
      <x:c r="D3291" t="n">
        <x:v>31</x:v>
      </x:c>
      <x:c r="E3291" s="203" t="n">
        <x:v>41547</x:v>
      </x:c>
      <x:c r="F3291" t="inlineStr">
        <x:is>
          <x:t xml:space="preserve">EBIT004</x:t>
        </x:is>
      </x:c>
      <x:c r="G3291" t="inlineStr">
        <x:is>
          <x:t xml:space="preserve">Despesa</x:t>
        </x:is>
      </x:c>
      <x:c r="H3291" t="inlineStr">
        <x:is>
          <x:t xml:space="preserve">Vendas, gerais e administrativas</x:t>
        </x:is>
      </x:c>
      <x:c r="I3291" t="inlineStr">
        <x:is>
          <x:t xml:space="preserve">E&amp;P</x:t>
        </x:is>
      </x:c>
      <x:c r="J3291" s="239" t="n">
        <x:v>-679</x:v>
      </x:c>
      <x:c r="K3291" t="inlineStr">
        <x:is>
          <x:t xml:space="preserve">E&amp;P</x:t>
        </x:is>
      </x:c>
      <x:c r="L3291" s="239" t="n">
        <x:v>-424</x:v>
      </x:c>
      <x:c r="M3291" s="239" t="n">
        <x:v>-255</x:v>
      </x:c>
    </x:row>
    <x:row r="3292">
      <x:c r="A3292" t="inlineStr">
        <x:is>
          <x:t xml:space="preserve">3T13</x:t>
        </x:is>
      </x:c>
      <x:c r="B3292" t="n">
        <x:v>2013</x:v>
      </x:c>
      <x:c r="C3292" t="n">
        <x:v>3</x:v>
      </x:c>
      <x:c r="D3292" t="n">
        <x:v>31</x:v>
      </x:c>
      <x:c r="E3292" s="203" t="n">
        <x:v>41547</x:v>
      </x:c>
      <x:c r="F3292" t="inlineStr">
        <x:is>
          <x:t xml:space="preserve">EBIT004</x:t>
        </x:is>
      </x:c>
      <x:c r="G3292" t="inlineStr">
        <x:is>
          <x:t xml:space="preserve">Despesa</x:t>
        </x:is>
      </x:c>
      <x:c r="H3292" t="inlineStr">
        <x:is>
          <x:t xml:space="preserve">Vendas, gerais e administrativas</x:t>
        </x:is>
      </x:c>
      <x:c r="I3292" t="inlineStr">
        <x:is>
          <x:t xml:space="preserve">Eliminação</x:t>
        </x:is>
      </x:c>
      <x:c r="J3292" s="239" t="n">
        <x:v>253</x:v>
      </x:c>
      <x:c r="K3292" t="inlineStr">
        <x:is>
          <x:t xml:space="preserve">ELIMINAÇÕES</x:t>
        </x:is>
      </x:c>
      <x:c r="L3292" s="239" t="n">
        <x:v>176</x:v>
      </x:c>
      <x:c r="M3292" s="239" t="n">
        <x:v>77</x:v>
      </x:c>
    </x:row>
    <x:row r="3293">
      <x:c r="A3293" t="inlineStr">
        <x:is>
          <x:t xml:space="preserve">3T13</x:t>
        </x:is>
      </x:c>
      <x:c r="B3293" t="n">
        <x:v>2013</x:v>
      </x:c>
      <x:c r="C3293" t="n">
        <x:v>3</x:v>
      </x:c>
      <x:c r="D3293" t="n">
        <x:v>31</x:v>
      </x:c>
      <x:c r="E3293" s="203" t="n">
        <x:v>41547</x:v>
      </x:c>
      <x:c r="F3293" t="inlineStr">
        <x:is>
          <x:t xml:space="preserve">EBIT004</x:t>
        </x:is>
      </x:c>
      <x:c r="G3293" t="inlineStr">
        <x:is>
          <x:t xml:space="preserve">Despesa</x:t>
        </x:is>
      </x:c>
      <x:c r="H3293" t="inlineStr">
        <x:is>
          <x:t xml:space="preserve">Vendas, gerais e administrativas</x:t>
        </x:is>
      </x:c>
      <x:c r="I3293" t="inlineStr">
        <x:is>
          <x:t xml:space="preserve">Gás &amp; Energia</x:t>
        </x:is>
      </x:c>
      <x:c r="J3293" s="239" t="n">
        <x:v>-1706</x:v>
      </x:c>
      <x:c r="K3293" t="inlineStr">
        <x:is>
          <x:t xml:space="preserve">GÁS &amp; ENERGIA / G&amp;EBC</x:t>
        </x:is>
      </x:c>
      <x:c r="L3293" s="239" t="n">
        <x:v>-990</x:v>
      </x:c>
      <x:c r="M3293" s="239" t="n">
        <x:v>-716</x:v>
      </x:c>
    </x:row>
    <x:row r="3294">
      <x:c r="A3294" t="inlineStr">
        <x:is>
          <x:t xml:space="preserve">3T13</x:t>
        </x:is>
      </x:c>
      <x:c r="B3294" t="n">
        <x:v>2013</x:v>
      </x:c>
      <x:c r="C3294" t="n">
        <x:v>3</x:v>
      </x:c>
      <x:c r="D3294" t="n">
        <x:v>31</x:v>
      </x:c>
      <x:c r="E3294" s="203" t="n">
        <x:v>41547</x:v>
      </x:c>
      <x:c r="F3294" t="inlineStr">
        <x:is>
          <x:t xml:space="preserve">EBIT004</x:t>
        </x:is>
      </x:c>
      <x:c r="G3294" t="inlineStr">
        <x:is>
          <x:t xml:space="preserve">Despesa</x:t>
        </x:is>
      </x:c>
      <x:c r="H3294" t="inlineStr">
        <x:is>
          <x:t xml:space="preserve">Vendas, gerais e administrativas</x:t>
        </x:is>
      </x:c>
      <x:c r="I3294" t="inlineStr">
        <x:is>
          <x:t xml:space="preserve">Internacional</x:t>
        </x:is>
      </x:c>
      <x:c r="J3294" s="239" t="n">
        <x:v>-1357</x:v>
      </x:c>
      <x:c r="K3294" t="inlineStr">
        <x:is>
          <x:t xml:space="preserve">INTERNACIONAL</x:t>
        </x:is>
      </x:c>
      <x:c r="L3294" s="239" t="n">
        <x:v>-875</x:v>
      </x:c>
      <x:c r="M3294" s="239" t="n">
        <x:v>-482</x:v>
      </x:c>
    </x:row>
    <x:row r="3295">
      <x:c r="A3295" t="inlineStr">
        <x:is>
          <x:t xml:space="preserve">3T13</x:t>
        </x:is>
      </x:c>
      <x:c r="B3295" t="n">
        <x:v>2013</x:v>
      </x:c>
      <x:c r="C3295" t="n">
        <x:v>3</x:v>
      </x:c>
      <x:c r="D3295" t="n">
        <x:v>31</x:v>
      </x:c>
      <x:c r="E3295" s="203" t="n">
        <x:v>41547</x:v>
      </x:c>
      <x:c r="F3295" t="inlineStr">
        <x:is>
          <x:t xml:space="preserve">EBIT004</x:t>
        </x:is>
      </x:c>
      <x:c r="G3295" t="inlineStr">
        <x:is>
          <x:t xml:space="preserve">Despesa</x:t>
        </x:is>
      </x:c>
      <x:c r="H3295" t="inlineStr">
        <x:is>
          <x:t xml:space="preserve">Vendas, gerais e administrativas</x:t>
        </x:is>
      </x:c>
      <x:c r="I3295" t="inlineStr">
        <x:is>
          <x:t xml:space="preserve">Total</x:t>
        </x:is>
      </x:c>
      <x:c r="J3295" s="239" t="n">
        <x:v>-15572</x:v>
      </x:c>
      <x:c r="K3295" t="inlineStr">
        <x:is>
          <x:t xml:space="preserve">TOTAL</x:t>
        </x:is>
      </x:c>
      <x:c r="L3295" s="239" t="n">
        <x:v>-9907</x:v>
      </x:c>
      <x:c r="M3295" s="239" t="n">
        <x:v>-5665</x:v>
      </x:c>
    </x:row>
    <x:row r="3296">
      <x:c r="A3296" t="inlineStr">
        <x:is>
          <x:t xml:space="preserve">3T13</x:t>
        </x:is>
      </x:c>
      <x:c r="B3296" t="n">
        <x:v>2013</x:v>
      </x:c>
      <x:c r="C3296" t="n">
        <x:v>3</x:v>
      </x:c>
      <x:c r="D3296" t="n">
        <x:v>31</x:v>
      </x:c>
      <x:c r="E3296" s="203" t="n">
        <x:v>41547</x:v>
      </x:c>
      <x:c r="F3296" t="inlineStr">
        <x:is>
          <x:t xml:space="preserve">EBIT005</x:t>
        </x:is>
      </x:c>
      <x:c r="G3296" t="inlineStr">
        <x:is>
          <x:t xml:space="preserve">Despesa</x:t>
        </x:is>
      </x:c>
      <x:c r="H3296" t="inlineStr">
        <x:is>
          <x:t xml:space="preserve">Tributárias</x:t>
        </x:is>
      </x:c>
      <x:c r="I3296" t="inlineStr">
        <x:is>
          <x:t xml:space="preserve">Abastecimento</x:t>
        </x:is>
      </x:c>
      <x:c r="J3296" s="239" t="n">
        <x:v>-106</x:v>
      </x:c>
      <x:c r="K3296" t="inlineStr">
        <x:is>
          <x:t xml:space="preserve">ABASTECIMENTO</x:t>
        </x:is>
      </x:c>
      <x:c r="L3296" s="239" t="n">
        <x:v>-78</x:v>
      </x:c>
      <x:c r="M3296" s="239" t="n">
        <x:v>-28</x:v>
      </x:c>
    </x:row>
    <x:row r="3297">
      <x:c r="A3297" t="inlineStr">
        <x:is>
          <x:t xml:space="preserve">3T13</x:t>
        </x:is>
      </x:c>
      <x:c r="B3297" t="n">
        <x:v>2013</x:v>
      </x:c>
      <x:c r="C3297" t="n">
        <x:v>3</x:v>
      </x:c>
      <x:c r="D3297" t="n">
        <x:v>31</x:v>
      </x:c>
      <x:c r="E3297" s="203" t="n">
        <x:v>41547</x:v>
      </x:c>
      <x:c r="F3297" t="inlineStr">
        <x:is>
          <x:t xml:space="preserve">EBIT005</x:t>
        </x:is>
      </x:c>
      <x:c r="G3297" t="inlineStr">
        <x:is>
          <x:t xml:space="preserve">Despesa</x:t>
        </x:is>
      </x:c>
      <x:c r="H3297" t="inlineStr">
        <x:is>
          <x:t xml:space="preserve">Tributárias</x:t>
        </x:is>
      </x:c>
      <x:c r="I3297" t="inlineStr">
        <x:is>
          <x:t xml:space="preserve">Biocombustíveis</x:t>
        </x:is>
      </x:c>
      <x:c r="J3297" s="239" t="n">
        <x:v>-2</x:v>
      </x:c>
      <x:c r="K3297" t="inlineStr">
        <x:is>
          <x:t xml:space="preserve">BIOCOMBUSTÍVEIS</x:t>
        </x:is>
      </x:c>
      <x:c r="L3297" s="239" t="n">
        <x:v>-1</x:v>
      </x:c>
      <x:c r="M3297" s="239" t="n">
        <x:v>-1</x:v>
      </x:c>
    </x:row>
    <x:row r="3298">
      <x:c r="A3298" t="inlineStr">
        <x:is>
          <x:t xml:space="preserve">3T13</x:t>
        </x:is>
      </x:c>
      <x:c r="B3298" t="n">
        <x:v>2013</x:v>
      </x:c>
      <x:c r="C3298" t="n">
        <x:v>3</x:v>
      </x:c>
      <x:c r="D3298" t="n">
        <x:v>31</x:v>
      </x:c>
      <x:c r="E3298" s="203" t="n">
        <x:v>41547</x:v>
      </x:c>
      <x:c r="F3298" t="inlineStr">
        <x:is>
          <x:t xml:space="preserve">EBIT005</x:t>
        </x:is>
      </x:c>
      <x:c r="G3298" t="inlineStr">
        <x:is>
          <x:t xml:space="preserve">Despesa</x:t>
        </x:is>
      </x:c>
      <x:c r="H3298" t="inlineStr">
        <x:is>
          <x:t xml:space="preserve">Tributárias</x:t>
        </x:is>
      </x:c>
      <x:c r="I3298" t="inlineStr">
        <x:is>
          <x:t xml:space="preserve">Corporativo</x:t>
        </x:is>
      </x:c>
      <x:c r="J3298" s="239" t="n">
        <x:v>-138</x:v>
      </x:c>
      <x:c r="K3298" t="inlineStr">
        <x:is>
          <x:t xml:space="preserve">CORPORATIVO / OUTROS NEGÓCIOS</x:t>
        </x:is>
      </x:c>
      <x:c r="L3298" s="239" t="n">
        <x:v>-85</x:v>
      </x:c>
      <x:c r="M3298" s="239" t="n">
        <x:v>-53</x:v>
      </x:c>
    </x:row>
    <x:row r="3299">
      <x:c r="A3299" t="inlineStr">
        <x:is>
          <x:t xml:space="preserve">3T13</x:t>
        </x:is>
      </x:c>
      <x:c r="B3299" t="n">
        <x:v>2013</x:v>
      </x:c>
      <x:c r="C3299" t="n">
        <x:v>3</x:v>
      </x:c>
      <x:c r="D3299" t="n">
        <x:v>31</x:v>
      </x:c>
      <x:c r="E3299" s="203" t="n">
        <x:v>41547</x:v>
      </x:c>
      <x:c r="F3299" t="inlineStr">
        <x:is>
          <x:t xml:space="preserve">EBIT005</x:t>
        </x:is>
      </x:c>
      <x:c r="G3299" t="inlineStr">
        <x:is>
          <x:t xml:space="preserve">Despesa</x:t>
        </x:is>
      </x:c>
      <x:c r="H3299" t="inlineStr">
        <x:is>
          <x:t xml:space="preserve">Tributárias</x:t>
        </x:is>
      </x:c>
      <x:c r="I3299" t="inlineStr">
        <x:is>
          <x:t xml:space="preserve">Distribuição</x:t>
        </x:is>
      </x:c>
      <x:c r="J3299" s="239" t="n">
        <x:v>-29</x:v>
      </x:c>
      <x:c r="K3299" t="inlineStr">
        <x:is>
          <x:t xml:space="preserve">DISTRIBUIÇÃO</x:t>
        </x:is>
      </x:c>
      <x:c r="L3299" s="239" t="n">
        <x:v>-25</x:v>
      </x:c>
      <x:c r="M3299" s="239" t="n">
        <x:v>-4</x:v>
      </x:c>
    </x:row>
    <x:row r="3300">
      <x:c r="A3300" t="inlineStr">
        <x:is>
          <x:t xml:space="preserve">3T13</x:t>
        </x:is>
      </x:c>
      <x:c r="B3300" t="n">
        <x:v>2013</x:v>
      </x:c>
      <x:c r="C3300" t="n">
        <x:v>3</x:v>
      </x:c>
      <x:c r="D3300" t="n">
        <x:v>31</x:v>
      </x:c>
      <x:c r="E3300" s="203" t="n">
        <x:v>41547</x:v>
      </x:c>
      <x:c r="F3300" t="inlineStr">
        <x:is>
          <x:t xml:space="preserve">EBIT005</x:t>
        </x:is>
      </x:c>
      <x:c r="G3300" t="inlineStr">
        <x:is>
          <x:t xml:space="preserve">Despesa</x:t>
        </x:is>
      </x:c>
      <x:c r="H3300" t="inlineStr">
        <x:is>
          <x:t xml:space="preserve">Tributárias</x:t>
        </x:is>
      </x:c>
      <x:c r="I3300" t="inlineStr">
        <x:is>
          <x:t xml:space="preserve">E&amp;P</x:t>
        </x:is>
      </x:c>
      <x:c r="J3300" s="239" t="n">
        <x:v>-71</x:v>
      </x:c>
      <x:c r="K3300" t="inlineStr">
        <x:is>
          <x:t xml:space="preserve">E&amp;P</x:t>
        </x:is>
      </x:c>
      <x:c r="L3300" s="239" t="n">
        <x:v>-47</x:v>
      </x:c>
      <x:c r="M3300" s="239" t="n">
        <x:v>-24</x:v>
      </x:c>
    </x:row>
    <x:row r="3301">
      <x:c r="A3301" t="inlineStr">
        <x:is>
          <x:t xml:space="preserve">3T13</x:t>
        </x:is>
      </x:c>
      <x:c r="B3301" t="n">
        <x:v>2013</x:v>
      </x:c>
      <x:c r="C3301" t="n">
        <x:v>3</x:v>
      </x:c>
      <x:c r="D3301" t="n">
        <x:v>31</x:v>
      </x:c>
      <x:c r="E3301" s="203" t="n">
        <x:v>41547</x:v>
      </x:c>
      <x:c r="F3301" t="inlineStr">
        <x:is>
          <x:t xml:space="preserve">EBIT005</x:t>
        </x:is>
      </x:c>
      <x:c r="G3301" t="inlineStr">
        <x:is>
          <x:t xml:space="preserve">Despesa</x:t>
        </x:is>
      </x:c>
      <x:c r="H3301" t="inlineStr">
        <x:is>
          <x:t xml:space="preserve">Tributárias</x:t>
        </x:is>
      </x:c>
      <x:c r="I3301" t="inlineStr">
        <x:is>
          <x:t xml:space="preserve">Eliminação</x:t>
        </x:is>
      </x:c>
      <x:c r="J3301" s="239" t="n">
        <x:v>0</x:v>
      </x:c>
      <x:c r="K3301" t="inlineStr">
        <x:is>
          <x:t xml:space="preserve">ELIMINAÇÕES</x:t>
        </x:is>
      </x:c>
      <x:c r="L3301" s="239" t="n">
        <x:v>0</x:v>
      </x:c>
      <x:c r="M3301" s="239" t="n">
        <x:v>0</x:v>
      </x:c>
    </x:row>
    <x:row r="3302">
      <x:c r="A3302" t="inlineStr">
        <x:is>
          <x:t xml:space="preserve">3T13</x:t>
        </x:is>
      </x:c>
      <x:c r="B3302" t="n">
        <x:v>2013</x:v>
      </x:c>
      <x:c r="C3302" t="n">
        <x:v>3</x:v>
      </x:c>
      <x:c r="D3302" t="n">
        <x:v>31</x:v>
      </x:c>
      <x:c r="E3302" s="203" t="n">
        <x:v>41547</x:v>
      </x:c>
      <x:c r="F3302" t="inlineStr">
        <x:is>
          <x:t xml:space="preserve">EBIT005</x:t>
        </x:is>
      </x:c>
      <x:c r="G3302" t="inlineStr">
        <x:is>
          <x:t xml:space="preserve">Despesa</x:t>
        </x:is>
      </x:c>
      <x:c r="H3302" t="inlineStr">
        <x:is>
          <x:t xml:space="preserve">Tributárias</x:t>
        </x:is>
      </x:c>
      <x:c r="I3302" t="inlineStr">
        <x:is>
          <x:t xml:space="preserve">Gás &amp; Energia</x:t>
        </x:is>
      </x:c>
      <x:c r="J3302" s="239" t="n">
        <x:v>-129</x:v>
      </x:c>
      <x:c r="K3302" t="inlineStr">
        <x:is>
          <x:t xml:space="preserve">GÁS &amp; ENERGIA / G&amp;EBC</x:t>
        </x:is>
      </x:c>
      <x:c r="L3302" s="239" t="n">
        <x:v>-79</x:v>
      </x:c>
      <x:c r="M3302" s="239" t="n">
        <x:v>-50</x:v>
      </x:c>
    </x:row>
    <x:row r="3303">
      <x:c r="A3303" t="inlineStr">
        <x:is>
          <x:t xml:space="preserve">3T13</x:t>
        </x:is>
      </x:c>
      <x:c r="B3303" t="n">
        <x:v>2013</x:v>
      </x:c>
      <x:c r="C3303" t="n">
        <x:v>3</x:v>
      </x:c>
      <x:c r="D3303" t="n">
        <x:v>31</x:v>
      </x:c>
      <x:c r="E3303" s="203" t="n">
        <x:v>41547</x:v>
      </x:c>
      <x:c r="F3303" t="inlineStr">
        <x:is>
          <x:t xml:space="preserve">EBIT005</x:t>
        </x:is>
      </x:c>
      <x:c r="G3303" t="inlineStr">
        <x:is>
          <x:t xml:space="preserve">Despesa</x:t>
        </x:is>
      </x:c>
      <x:c r="H3303" t="inlineStr">
        <x:is>
          <x:t xml:space="preserve">Tributárias</x:t>
        </x:is>
      </x:c>
      <x:c r="I3303" t="inlineStr">
        <x:is>
          <x:t xml:space="preserve">Internacional</x:t>
        </x:is>
      </x:c>
      <x:c r="J3303" s="239" t="n">
        <x:v>-216</x:v>
      </x:c>
      <x:c r="K3303" t="inlineStr">
        <x:is>
          <x:t xml:space="preserve">INTERNACIONAL</x:t>
        </x:is>
      </x:c>
      <x:c r="L3303" s="239" t="n">
        <x:v>-157</x:v>
      </x:c>
      <x:c r="M3303" s="239" t="n">
        <x:v>-59</x:v>
      </x:c>
    </x:row>
    <x:row r="3304">
      <x:c r="A3304" t="inlineStr">
        <x:is>
          <x:t xml:space="preserve">3T13</x:t>
        </x:is>
      </x:c>
      <x:c r="B3304" t="n">
        <x:v>2013</x:v>
      </x:c>
      <x:c r="C3304" t="n">
        <x:v>3</x:v>
      </x:c>
      <x:c r="D3304" t="n">
        <x:v>31</x:v>
      </x:c>
      <x:c r="E3304" s="203" t="n">
        <x:v>41547</x:v>
      </x:c>
      <x:c r="F3304" t="inlineStr">
        <x:is>
          <x:t xml:space="preserve">EBIT005</x:t>
        </x:is>
      </x:c>
      <x:c r="G3304" t="inlineStr">
        <x:is>
          <x:t xml:space="preserve">Despesa</x:t>
        </x:is>
      </x:c>
      <x:c r="H3304" t="inlineStr">
        <x:is>
          <x:t xml:space="preserve">Tributárias</x:t>
        </x:is>
      </x:c>
      <x:c r="I3304" t="inlineStr">
        <x:is>
          <x:t xml:space="preserve">Total</x:t>
        </x:is>
      </x:c>
      <x:c r="J3304" s="239" t="n">
        <x:v>-691</x:v>
      </x:c>
      <x:c r="K3304" t="inlineStr">
        <x:is>
          <x:t xml:space="preserve">TOTAL</x:t>
        </x:is>
      </x:c>
      <x:c r="L3304" s="239" t="n">
        <x:v>-472</x:v>
      </x:c>
      <x:c r="M3304" s="239" t="n">
        <x:v>-219</x:v>
      </x:c>
    </x:row>
    <x:row r="3305">
      <x:c r="A3305" t="inlineStr">
        <x:is>
          <x:t xml:space="preserve">3T13</x:t>
        </x:is>
      </x:c>
      <x:c r="B3305" t="n">
        <x:v>2013</x:v>
      </x:c>
      <x:c r="C3305" t="n">
        <x:v>3</x:v>
      </x:c>
      <x:c r="D3305" t="n">
        <x:v>31</x:v>
      </x:c>
      <x:c r="E3305" s="203" t="n">
        <x:v>41547</x:v>
      </x:c>
      <x:c r="F3305" t="inlineStr">
        <x:is>
          <x:t xml:space="preserve">EBIT006</x:t>
        </x:is>
      </x:c>
      <x:c r="G3305" t="inlineStr">
        <x:is>
          <x:t xml:space="preserve">Despesa</x:t>
        </x:is>
      </x:c>
      <x:c r="H3305" t="inlineStr">
        <x:is>
          <x:t xml:space="preserve">Custos exploratórios p/ extração de petróleo</x:t>
        </x:is>
      </x:c>
      <x:c r="I3305" t="inlineStr">
        <x:is>
          <x:t xml:space="preserve">Abastecimento</x:t>
        </x:is>
      </x:c>
      <x:c r="J3305" s="239" t="n">
        <x:v>0</x:v>
      </x:c>
      <x:c r="K3305" t="inlineStr">
        <x:is>
          <x:t xml:space="preserve">ABASTECIMENTO</x:t>
        </x:is>
      </x:c>
      <x:c r="L3305" s="239" t="n">
        <x:v>0</x:v>
      </x:c>
      <x:c r="M3305" s="239" t="n">
        <x:v>0</x:v>
      </x:c>
    </x:row>
    <x:row r="3306">
      <x:c r="A3306" t="inlineStr">
        <x:is>
          <x:t xml:space="preserve">3T13</x:t>
        </x:is>
      </x:c>
      <x:c r="B3306" t="n">
        <x:v>2013</x:v>
      </x:c>
      <x:c r="C3306" t="n">
        <x:v>3</x:v>
      </x:c>
      <x:c r="D3306" t="n">
        <x:v>31</x:v>
      </x:c>
      <x:c r="E3306" s="203" t="n">
        <x:v>41547</x:v>
      </x:c>
      <x:c r="F3306" t="inlineStr">
        <x:is>
          <x:t xml:space="preserve">EBIT006</x:t>
        </x:is>
      </x:c>
      <x:c r="G3306" t="inlineStr">
        <x:is>
          <x:t xml:space="preserve">Despesa</x:t>
        </x:is>
      </x:c>
      <x:c r="H3306" t="inlineStr">
        <x:is>
          <x:t xml:space="preserve">Custos exploratórios p/ extração de petróleo</x:t>
        </x:is>
      </x:c>
      <x:c r="I3306" t="inlineStr">
        <x:is>
          <x:t xml:space="preserve">Biocombustíveis</x:t>
        </x:is>
      </x:c>
      <x:c r="J3306" s="239" t="n">
        <x:v>0</x:v>
      </x:c>
      <x:c r="K3306" t="inlineStr">
        <x:is>
          <x:t xml:space="preserve">BIOCOMBUSTÍVEIS</x:t>
        </x:is>
      </x:c>
      <x:c r="L3306" s="239" t="n">
        <x:v>0</x:v>
      </x:c>
      <x:c r="M3306" s="239" t="n">
        <x:v>0</x:v>
      </x:c>
    </x:row>
    <x:row r="3307">
      <x:c r="A3307" t="inlineStr">
        <x:is>
          <x:t xml:space="preserve">3T13</x:t>
        </x:is>
      </x:c>
      <x:c r="B3307" t="n">
        <x:v>2013</x:v>
      </x:c>
      <x:c r="C3307" t="n">
        <x:v>3</x:v>
      </x:c>
      <x:c r="D3307" t="n">
        <x:v>31</x:v>
      </x:c>
      <x:c r="E3307" s="203" t="n">
        <x:v>41547</x:v>
      </x:c>
      <x:c r="F3307" t="inlineStr">
        <x:is>
          <x:t xml:space="preserve">EBIT006</x:t>
        </x:is>
      </x:c>
      <x:c r="G3307" t="inlineStr">
        <x:is>
          <x:t xml:space="preserve">Despesa</x:t>
        </x:is>
      </x:c>
      <x:c r="H3307" t="inlineStr">
        <x:is>
          <x:t xml:space="preserve">Custos exploratórios p/ extração de petróleo</x:t>
        </x:is>
      </x:c>
      <x:c r="I3307" t="inlineStr">
        <x:is>
          <x:t xml:space="preserve">Corporativo</x:t>
        </x:is>
      </x:c>
      <x:c r="J3307" s="239" t="n">
        <x:v>0</x:v>
      </x:c>
      <x:c r="K3307" t="inlineStr">
        <x:is>
          <x:t xml:space="preserve">CORPORATIVO / OUTROS NEGÓCIOS</x:t>
        </x:is>
      </x:c>
      <x:c r="L3307" s="239" t="n">
        <x:v>0</x:v>
      </x:c>
      <x:c r="M3307" s="239" t="n">
        <x:v>0</x:v>
      </x:c>
    </x:row>
    <x:row r="3308">
      <x:c r="A3308" t="inlineStr">
        <x:is>
          <x:t xml:space="preserve">3T13</x:t>
        </x:is>
      </x:c>
      <x:c r="B3308" t="n">
        <x:v>2013</x:v>
      </x:c>
      <x:c r="C3308" t="n">
        <x:v>3</x:v>
      </x:c>
      <x:c r="D3308" t="n">
        <x:v>31</x:v>
      </x:c>
      <x:c r="E3308" s="203" t="n">
        <x:v>41547</x:v>
      </x:c>
      <x:c r="F3308" t="inlineStr">
        <x:is>
          <x:t xml:space="preserve">EBIT006</x:t>
        </x:is>
      </x:c>
      <x:c r="G3308" t="inlineStr">
        <x:is>
          <x:t xml:space="preserve">Despesa</x:t>
        </x:is>
      </x:c>
      <x:c r="H3308" t="inlineStr">
        <x:is>
          <x:t xml:space="preserve">Custos exploratórios p/ extração de petróleo</x:t>
        </x:is>
      </x:c>
      <x:c r="I3308" t="inlineStr">
        <x:is>
          <x:t xml:space="preserve">Distribuição</x:t>
        </x:is>
      </x:c>
      <x:c r="J3308" s="239" t="n">
        <x:v>0</x:v>
      </x:c>
      <x:c r="K3308" t="inlineStr">
        <x:is>
          <x:t xml:space="preserve">DISTRIBUIÇÃO</x:t>
        </x:is>
      </x:c>
      <x:c r="L3308" s="239" t="n">
        <x:v>0</x:v>
      </x:c>
      <x:c r="M3308" s="239" t="n">
        <x:v>0</x:v>
      </x:c>
    </x:row>
    <x:row r="3309">
      <x:c r="A3309" t="inlineStr">
        <x:is>
          <x:t xml:space="preserve">3T13</x:t>
        </x:is>
      </x:c>
      <x:c r="B3309" t="n">
        <x:v>2013</x:v>
      </x:c>
      <x:c r="C3309" t="n">
        <x:v>3</x:v>
      </x:c>
      <x:c r="D3309" t="n">
        <x:v>31</x:v>
      </x:c>
      <x:c r="E3309" s="203" t="n">
        <x:v>41547</x:v>
      </x:c>
      <x:c r="F3309" t="inlineStr">
        <x:is>
          <x:t xml:space="preserve">EBIT006</x:t>
        </x:is>
      </x:c>
      <x:c r="G3309" t="inlineStr">
        <x:is>
          <x:t xml:space="preserve">Despesa</x:t>
        </x:is>
      </x:c>
      <x:c r="H3309" t="inlineStr">
        <x:is>
          <x:t xml:space="preserve">Custos exploratórios p/ extração de petróleo</x:t>
        </x:is>
      </x:c>
      <x:c r="I3309" t="inlineStr">
        <x:is>
          <x:t xml:space="preserve">E&amp;P</x:t>
        </x:is>
      </x:c>
      <x:c r="J3309" s="239" t="n">
        <x:v>-4440</x:v>
      </x:c>
      <x:c r="K3309" t="inlineStr">
        <x:is>
          <x:t xml:space="preserve">E&amp;P</x:t>
        </x:is>
      </x:c>
      <x:c r="L3309" s="239" t="n">
        <x:v>-2383</x:v>
      </x:c>
      <x:c r="M3309" s="239" t="n">
        <x:v>-2057</x:v>
      </x:c>
    </x:row>
    <x:row r="3310">
      <x:c r="A3310" t="inlineStr">
        <x:is>
          <x:t xml:space="preserve">3T13</x:t>
        </x:is>
      </x:c>
      <x:c r="B3310" t="n">
        <x:v>2013</x:v>
      </x:c>
      <x:c r="C3310" t="n">
        <x:v>3</x:v>
      </x:c>
      <x:c r="D3310" t="n">
        <x:v>31</x:v>
      </x:c>
      <x:c r="E3310" s="203" t="n">
        <x:v>41547</x:v>
      </x:c>
      <x:c r="F3310" t="inlineStr">
        <x:is>
          <x:t xml:space="preserve">EBIT006</x:t>
        </x:is>
      </x:c>
      <x:c r="G3310" t="inlineStr">
        <x:is>
          <x:t xml:space="preserve">Despesa</x:t>
        </x:is>
      </x:c>
      <x:c r="H3310" t="inlineStr">
        <x:is>
          <x:t xml:space="preserve">Custos exploratórios p/ extração de petróleo</x:t>
        </x:is>
      </x:c>
      <x:c r="I3310" t="inlineStr">
        <x:is>
          <x:t xml:space="preserve">Eliminação</x:t>
        </x:is>
      </x:c>
      <x:c r="J3310" s="239" t="n">
        <x:v>0</x:v>
      </x:c>
      <x:c r="K3310" t="inlineStr">
        <x:is>
          <x:t xml:space="preserve">ELIMINAÇÕES</x:t>
        </x:is>
      </x:c>
      <x:c r="L3310" s="239" t="n">
        <x:v>0</x:v>
      </x:c>
      <x:c r="M3310" s="239" t="n">
        <x:v>0</x:v>
      </x:c>
    </x:row>
    <x:row r="3311">
      <x:c r="A3311" t="inlineStr">
        <x:is>
          <x:t xml:space="preserve">3T13</x:t>
        </x:is>
      </x:c>
      <x:c r="B3311" t="n">
        <x:v>2013</x:v>
      </x:c>
      <x:c r="C3311" t="n">
        <x:v>3</x:v>
      </x:c>
      <x:c r="D3311" t="n">
        <x:v>31</x:v>
      </x:c>
      <x:c r="E3311" s="203" t="n">
        <x:v>41547</x:v>
      </x:c>
      <x:c r="F3311" t="inlineStr">
        <x:is>
          <x:t xml:space="preserve">EBIT006</x:t>
        </x:is>
      </x:c>
      <x:c r="G3311" t="inlineStr">
        <x:is>
          <x:t xml:space="preserve">Despesa</x:t>
        </x:is>
      </x:c>
      <x:c r="H3311" t="inlineStr">
        <x:is>
          <x:t xml:space="preserve">Custos exploratórios p/ extração de petróleo</x:t>
        </x:is>
      </x:c>
      <x:c r="I3311" t="inlineStr">
        <x:is>
          <x:t xml:space="preserve">Gás &amp; Energia</x:t>
        </x:is>
      </x:c>
      <x:c r="J3311" s="239" t="n">
        <x:v>0</x:v>
      </x:c>
      <x:c r="K3311" t="inlineStr">
        <x:is>
          <x:t xml:space="preserve">GÁS &amp; ENERGIA / G&amp;EBC</x:t>
        </x:is>
      </x:c>
      <x:c r="L3311" s="239" t="n">
        <x:v>0</x:v>
      </x:c>
      <x:c r="M3311" s="239" t="n">
        <x:v>0</x:v>
      </x:c>
    </x:row>
    <x:row r="3312">
      <x:c r="A3312" t="inlineStr">
        <x:is>
          <x:t xml:space="preserve">3T13</x:t>
        </x:is>
      </x:c>
      <x:c r="B3312" t="n">
        <x:v>2013</x:v>
      </x:c>
      <x:c r="C3312" t="n">
        <x:v>3</x:v>
      </x:c>
      <x:c r="D3312" t="n">
        <x:v>31</x:v>
      </x:c>
      <x:c r="E3312" s="203" t="n">
        <x:v>41547</x:v>
      </x:c>
      <x:c r="F3312" t="inlineStr">
        <x:is>
          <x:t xml:space="preserve">EBIT006</x:t>
        </x:is>
      </x:c>
      <x:c r="G3312" t="inlineStr">
        <x:is>
          <x:t xml:space="preserve">Despesa</x:t>
        </x:is>
      </x:c>
      <x:c r="H3312" t="inlineStr">
        <x:is>
          <x:t xml:space="preserve">Custos exploratórios p/ extração de petróleo</x:t>
        </x:is>
      </x:c>
      <x:c r="I3312" t="inlineStr">
        <x:is>
          <x:t xml:space="preserve">Internacional</x:t>
        </x:is>
      </x:c>
      <x:c r="J3312" s="239" t="n">
        <x:v>-262</x:v>
      </x:c>
      <x:c r="K3312" t="inlineStr">
        <x:is>
          <x:t xml:space="preserve">INTERNACIONAL</x:t>
        </x:is>
      </x:c>
      <x:c r="L3312" s="239" t="n">
        <x:v>-105</x:v>
      </x:c>
      <x:c r="M3312" s="239" t="n">
        <x:v>-157</x:v>
      </x:c>
    </x:row>
    <x:row r="3313">
      <x:c r="A3313" t="inlineStr">
        <x:is>
          <x:t xml:space="preserve">3T13</x:t>
        </x:is>
      </x:c>
      <x:c r="B3313" t="n">
        <x:v>2013</x:v>
      </x:c>
      <x:c r="C3313" t="n">
        <x:v>3</x:v>
      </x:c>
      <x:c r="D3313" t="n">
        <x:v>31</x:v>
      </x:c>
      <x:c r="E3313" s="203" t="n">
        <x:v>41547</x:v>
      </x:c>
      <x:c r="F3313" t="inlineStr">
        <x:is>
          <x:t xml:space="preserve">EBIT006</x:t>
        </x:is>
      </x:c>
      <x:c r="G3313" t="inlineStr">
        <x:is>
          <x:t xml:space="preserve">Despesa</x:t>
        </x:is>
      </x:c>
      <x:c r="H3313" t="inlineStr">
        <x:is>
          <x:t xml:space="preserve">Custos exploratórios p/ extração de petróleo</x:t>
        </x:is>
      </x:c>
      <x:c r="I3313" t="inlineStr">
        <x:is>
          <x:t xml:space="preserve">Total</x:t>
        </x:is>
      </x:c>
      <x:c r="J3313" s="239" t="n">
        <x:v>-4702</x:v>
      </x:c>
      <x:c r="K3313" t="inlineStr">
        <x:is>
          <x:t xml:space="preserve">TOTAL</x:t>
        </x:is>
      </x:c>
      <x:c r="L3313" s="239" t="n">
        <x:v>-2488</x:v>
      </x:c>
      <x:c r="M3313" s="239" t="n">
        <x:v>-2214</x:v>
      </x:c>
    </x:row>
    <x:row r="3314">
      <x:c r="A3314" t="inlineStr">
        <x:is>
          <x:t xml:space="preserve">3T13</x:t>
        </x:is>
      </x:c>
      <x:c r="B3314" t="n">
        <x:v>2013</x:v>
      </x:c>
      <x:c r="C3314" t="n">
        <x:v>3</x:v>
      </x:c>
      <x:c r="D3314" t="n">
        <x:v>31</x:v>
      </x:c>
      <x:c r="E3314" s="203" t="n">
        <x:v>41547</x:v>
      </x:c>
      <x:c r="F3314" t="inlineStr">
        <x:is>
          <x:t xml:space="preserve">EBIT007</x:t>
        </x:is>
      </x:c>
      <x:c r="G3314" t="inlineStr">
        <x:is>
          <x:t xml:space="preserve">Despesa</x:t>
        </x:is>
      </x:c>
      <x:c r="H3314" t="inlineStr">
        <x:is>
          <x:t xml:space="preserve">Pesquisa e desenvolvimento</x:t>
        </x:is>
      </x:c>
      <x:c r="I3314" t="inlineStr">
        <x:is>
          <x:t xml:space="preserve">Abastecimento</x:t>
        </x:is>
      </x:c>
      <x:c r="J3314" s="239" t="n">
        <x:v>-344</x:v>
      </x:c>
      <x:c r="K3314" t="inlineStr">
        <x:is>
          <x:t xml:space="preserve">ABASTECIMENTO</x:t>
        </x:is>
      </x:c>
      <x:c r="L3314" s="239" t="n">
        <x:v>-222</x:v>
      </x:c>
      <x:c r="M3314" s="239" t="n">
        <x:v>-122</x:v>
      </x:c>
    </x:row>
    <x:row r="3315">
      <x:c r="A3315" t="inlineStr">
        <x:is>
          <x:t xml:space="preserve">3T13</x:t>
        </x:is>
      </x:c>
      <x:c r="B3315" t="n">
        <x:v>2013</x:v>
      </x:c>
      <x:c r="C3315" t="n">
        <x:v>3</x:v>
      </x:c>
      <x:c r="D3315" t="n">
        <x:v>31</x:v>
      </x:c>
      <x:c r="E3315" s="203" t="n">
        <x:v>41547</x:v>
      </x:c>
      <x:c r="F3315" t="inlineStr">
        <x:is>
          <x:t xml:space="preserve">EBIT007</x:t>
        </x:is>
      </x:c>
      <x:c r="G3315" t="inlineStr">
        <x:is>
          <x:t xml:space="preserve">Despesa</x:t>
        </x:is>
      </x:c>
      <x:c r="H3315" t="inlineStr">
        <x:is>
          <x:t xml:space="preserve">Pesquisa e desenvolvimento</x:t>
        </x:is>
      </x:c>
      <x:c r="I3315" t="inlineStr">
        <x:is>
          <x:t xml:space="preserve">Biocombustíveis</x:t>
        </x:is>
      </x:c>
      <x:c r="J3315" s="239" t="n">
        <x:v>-42</x:v>
      </x:c>
      <x:c r="K3315" t="inlineStr">
        <x:is>
          <x:t xml:space="preserve">BIOCOMBUSTÍVEIS</x:t>
        </x:is>
      </x:c>
      <x:c r="L3315" s="239" t="n">
        <x:v>-25</x:v>
      </x:c>
      <x:c r="M3315" s="239" t="n">
        <x:v>-17</x:v>
      </x:c>
    </x:row>
    <x:row r="3316">
      <x:c r="A3316" t="inlineStr">
        <x:is>
          <x:t xml:space="preserve">3T13</x:t>
        </x:is>
      </x:c>
      <x:c r="B3316" t="n">
        <x:v>2013</x:v>
      </x:c>
      <x:c r="C3316" t="n">
        <x:v>3</x:v>
      </x:c>
      <x:c r="D3316" t="n">
        <x:v>31</x:v>
      </x:c>
      <x:c r="E3316" s="203" t="n">
        <x:v>41547</x:v>
      </x:c>
      <x:c r="F3316" t="inlineStr">
        <x:is>
          <x:t xml:space="preserve">EBIT007</x:t>
        </x:is>
      </x:c>
      <x:c r="G3316" t="inlineStr">
        <x:is>
          <x:t xml:space="preserve">Despesa</x:t>
        </x:is>
      </x:c>
      <x:c r="H3316" t="inlineStr">
        <x:is>
          <x:t xml:space="preserve">Pesquisa e desenvolvimento</x:t>
        </x:is>
      </x:c>
      <x:c r="I3316" t="inlineStr">
        <x:is>
          <x:t xml:space="preserve">Corporativo</x:t>
        </x:is>
      </x:c>
      <x:c r="J3316" s="239" t="n">
        <x:v>-452</x:v>
      </x:c>
      <x:c r="K3316" t="inlineStr">
        <x:is>
          <x:t xml:space="preserve">CORPORATIVO / OUTROS NEGÓCIOS</x:t>
        </x:is>
      </x:c>
      <x:c r="L3316" s="239" t="n">
        <x:v>-297</x:v>
      </x:c>
      <x:c r="M3316" s="239" t="n">
        <x:v>-155</x:v>
      </x:c>
    </x:row>
    <x:row r="3317">
      <x:c r="A3317" t="inlineStr">
        <x:is>
          <x:t xml:space="preserve">3T13</x:t>
        </x:is>
      </x:c>
      <x:c r="B3317" t="n">
        <x:v>2013</x:v>
      </x:c>
      <x:c r="C3317" t="n">
        <x:v>3</x:v>
      </x:c>
      <x:c r="D3317" t="n">
        <x:v>31</x:v>
      </x:c>
      <x:c r="E3317" s="203" t="n">
        <x:v>41547</x:v>
      </x:c>
      <x:c r="F3317" t="inlineStr">
        <x:is>
          <x:t xml:space="preserve">EBIT007</x:t>
        </x:is>
      </x:c>
      <x:c r="G3317" t="inlineStr">
        <x:is>
          <x:t xml:space="preserve">Despesa</x:t>
        </x:is>
      </x:c>
      <x:c r="H3317" t="inlineStr">
        <x:is>
          <x:t xml:space="preserve">Pesquisa e desenvolvimento</x:t>
        </x:is>
      </x:c>
      <x:c r="I3317" t="inlineStr">
        <x:is>
          <x:t xml:space="preserve">Distribuição</x:t>
        </x:is>
      </x:c>
      <x:c r="J3317" s="239" t="n">
        <x:v>-2</x:v>
      </x:c>
      <x:c r="K3317" t="inlineStr">
        <x:is>
          <x:t xml:space="preserve">DISTRIBUIÇÃO</x:t>
        </x:is>
      </x:c>
      <x:c r="L3317" s="239" t="n">
        <x:v>-2</x:v>
      </x:c>
      <x:c r="M3317" s="239" t="n">
        <x:v>0</x:v>
      </x:c>
    </x:row>
    <x:row r="3318">
      <x:c r="A3318" t="inlineStr">
        <x:is>
          <x:t xml:space="preserve">3T13</x:t>
        </x:is>
      </x:c>
      <x:c r="B3318" t="n">
        <x:v>2013</x:v>
      </x:c>
      <x:c r="C3318" t="n">
        <x:v>3</x:v>
      </x:c>
      <x:c r="D3318" t="n">
        <x:v>31</x:v>
      </x:c>
      <x:c r="E3318" s="203" t="n">
        <x:v>41547</x:v>
      </x:c>
      <x:c r="F3318" t="inlineStr">
        <x:is>
          <x:t xml:space="preserve">EBIT007</x:t>
        </x:is>
      </x:c>
      <x:c r="G3318" t="inlineStr">
        <x:is>
          <x:t xml:space="preserve">Despesa</x:t>
        </x:is>
      </x:c>
      <x:c r="H3318" t="inlineStr">
        <x:is>
          <x:t xml:space="preserve">Pesquisa e desenvolvimento</x:t>
        </x:is>
      </x:c>
      <x:c r="I3318" t="inlineStr">
        <x:is>
          <x:t xml:space="preserve">E&amp;P</x:t>
        </x:is>
      </x:c>
      <x:c r="J3318" s="239" t="n">
        <x:v>-925</x:v>
      </x:c>
      <x:c r="K3318" t="inlineStr">
        <x:is>
          <x:t xml:space="preserve">E&amp;P</x:t>
        </x:is>
      </x:c>
      <x:c r="L3318" s="239" t="n">
        <x:v>-646</x:v>
      </x:c>
      <x:c r="M3318" s="239" t="n">
        <x:v>-279</x:v>
      </x:c>
    </x:row>
    <x:row r="3319">
      <x:c r="A3319" t="inlineStr">
        <x:is>
          <x:t xml:space="preserve">3T13</x:t>
        </x:is>
      </x:c>
      <x:c r="B3319" t="n">
        <x:v>2013</x:v>
      </x:c>
      <x:c r="C3319" t="n">
        <x:v>3</x:v>
      </x:c>
      <x:c r="D3319" t="n">
        <x:v>31</x:v>
      </x:c>
      <x:c r="E3319" s="203" t="n">
        <x:v>41547</x:v>
      </x:c>
      <x:c r="F3319" t="inlineStr">
        <x:is>
          <x:t xml:space="preserve">EBIT007</x:t>
        </x:is>
      </x:c>
      <x:c r="G3319" t="inlineStr">
        <x:is>
          <x:t xml:space="preserve">Despesa</x:t>
        </x:is>
      </x:c>
      <x:c r="H3319" t="inlineStr">
        <x:is>
          <x:t xml:space="preserve">Pesquisa e desenvolvimento</x:t>
        </x:is>
      </x:c>
      <x:c r="I3319" t="inlineStr">
        <x:is>
          <x:t xml:space="preserve">Eliminação</x:t>
        </x:is>
      </x:c>
      <x:c r="J3319" s="239" t="n">
        <x:v>0</x:v>
      </x:c>
      <x:c r="K3319" t="inlineStr">
        <x:is>
          <x:t xml:space="preserve">ELIMINAÇÕES</x:t>
        </x:is>
      </x:c>
      <x:c r="L3319" s="239" t="n">
        <x:v>0</x:v>
      </x:c>
      <x:c r="M3319" s="239" t="n">
        <x:v>0</x:v>
      </x:c>
    </x:row>
    <x:row r="3320">
      <x:c r="A3320" t="inlineStr">
        <x:is>
          <x:t xml:space="preserve">3T13</x:t>
        </x:is>
      </x:c>
      <x:c r="B3320" t="n">
        <x:v>2013</x:v>
      </x:c>
      <x:c r="C3320" t="n">
        <x:v>3</x:v>
      </x:c>
      <x:c r="D3320" t="n">
        <x:v>31</x:v>
      </x:c>
      <x:c r="E3320" s="203" t="n">
        <x:v>41547</x:v>
      </x:c>
      <x:c r="F3320" t="inlineStr">
        <x:is>
          <x:t xml:space="preserve">EBIT007</x:t>
        </x:is>
      </x:c>
      <x:c r="G3320" t="inlineStr">
        <x:is>
          <x:t xml:space="preserve">Despesa</x:t>
        </x:is>
      </x:c>
      <x:c r="H3320" t="inlineStr">
        <x:is>
          <x:t xml:space="preserve">Pesquisa e desenvolvimento</x:t>
        </x:is>
      </x:c>
      <x:c r="I3320" t="inlineStr">
        <x:is>
          <x:t xml:space="preserve">Gás &amp; Energia</x:t>
        </x:is>
      </x:c>
      <x:c r="J3320" s="239" t="n">
        <x:v>-88</x:v>
      </x:c>
      <x:c r="K3320" t="inlineStr">
        <x:is>
          <x:t xml:space="preserve">GÁS &amp; ENERGIA / G&amp;EBC</x:t>
        </x:is>
      </x:c>
      <x:c r="L3320" s="239" t="n">
        <x:v>-72</x:v>
      </x:c>
      <x:c r="M3320" s="239" t="n">
        <x:v>-16</x:v>
      </x:c>
    </x:row>
    <x:row r="3321">
      <x:c r="A3321" t="inlineStr">
        <x:is>
          <x:t xml:space="preserve">3T13</x:t>
        </x:is>
      </x:c>
      <x:c r="B3321" t="n">
        <x:v>2013</x:v>
      </x:c>
      <x:c r="C3321" t="n">
        <x:v>3</x:v>
      </x:c>
      <x:c r="D3321" t="n">
        <x:v>31</x:v>
      </x:c>
      <x:c r="E3321" s="203" t="n">
        <x:v>41547</x:v>
      </x:c>
      <x:c r="F3321" t="inlineStr">
        <x:is>
          <x:t xml:space="preserve">EBIT007</x:t>
        </x:is>
      </x:c>
      <x:c r="G3321" t="inlineStr">
        <x:is>
          <x:t xml:space="preserve">Despesa</x:t>
        </x:is>
      </x:c>
      <x:c r="H3321" t="inlineStr">
        <x:is>
          <x:t xml:space="preserve">Pesquisa e desenvolvimento</x:t>
        </x:is>
      </x:c>
      <x:c r="I3321" t="inlineStr">
        <x:is>
          <x:t xml:space="preserve">Internacional</x:t>
        </x:is>
      </x:c>
      <x:c r="J3321" s="239" t="n">
        <x:v>-5</x:v>
      </x:c>
      <x:c r="K3321" t="inlineStr">
        <x:is>
          <x:t xml:space="preserve">INTERNACIONAL</x:t>
        </x:is>
      </x:c>
      <x:c r="L3321" s="239" t="n">
        <x:v>-4</x:v>
      </x:c>
      <x:c r="M3321" s="239" t="n">
        <x:v>-1</x:v>
      </x:c>
    </x:row>
    <x:row r="3322">
      <x:c r="A3322" t="inlineStr">
        <x:is>
          <x:t xml:space="preserve">3T13</x:t>
        </x:is>
      </x:c>
      <x:c r="B3322" t="n">
        <x:v>2013</x:v>
      </x:c>
      <x:c r="C3322" t="n">
        <x:v>3</x:v>
      </x:c>
      <x:c r="D3322" t="n">
        <x:v>31</x:v>
      </x:c>
      <x:c r="E3322" s="203" t="n">
        <x:v>41547</x:v>
      </x:c>
      <x:c r="F3322" t="inlineStr">
        <x:is>
          <x:t xml:space="preserve">EBIT007</x:t>
        </x:is>
      </x:c>
      <x:c r="G3322" t="inlineStr">
        <x:is>
          <x:t xml:space="preserve">Despesa</x:t>
        </x:is>
      </x:c>
      <x:c r="H3322" t="inlineStr">
        <x:is>
          <x:t xml:space="preserve">Pesquisa e desenvolvimento</x:t>
        </x:is>
      </x:c>
      <x:c r="I3322" t="inlineStr">
        <x:is>
          <x:t xml:space="preserve">Total</x:t>
        </x:is>
      </x:c>
      <x:c r="J3322" s="239" t="n">
        <x:v>-1858</x:v>
      </x:c>
      <x:c r="K3322" t="inlineStr">
        <x:is>
          <x:t xml:space="preserve">TOTAL</x:t>
        </x:is>
      </x:c>
      <x:c r="L3322" s="239" t="n">
        <x:v>-1268</x:v>
      </x:c>
      <x:c r="M3322" s="239" t="n">
        <x:v>-590</x:v>
      </x:c>
    </x:row>
    <x:row r="3323">
      <x:c r="A3323" t="inlineStr">
        <x:is>
          <x:t xml:space="preserve">3T13</x:t>
        </x:is>
      </x:c>
      <x:c r="B3323" t="n">
        <x:v>2013</x:v>
      </x:c>
      <x:c r="C3323" t="n">
        <x:v>3</x:v>
      </x:c>
      <x:c r="D3323" t="n">
        <x:v>31</x:v>
      </x:c>
      <x:c r="E3323" s="203" t="n">
        <x:v>41547</x:v>
      </x:c>
      <x:c r="F3323" t="inlineStr">
        <x:is>
          <x:t xml:space="preserve">EBIT010</x:t>
        </x:is>
      </x:c>
      <x:c r="G3323" t="inlineStr">
        <x:is>
          <x:t xml:space="preserve">Despesa</x:t>
        </x:is>
      </x:c>
      <x:c r="H3323" t="inlineStr">
        <x:is>
          <x:t xml:space="preserve">Outras</x:t>
        </x:is>
      </x:c>
      <x:c r="I3323" t="inlineStr">
        <x:is>
          <x:t xml:space="preserve">Abastecimento</x:t>
        </x:is>
      </x:c>
      <x:c r="J3323" s="239" t="n">
        <x:v>-1022</x:v>
      </x:c>
      <x:c r="K3323" t="inlineStr">
        <x:is>
          <x:t xml:space="preserve">ABASTECIMENTO</x:t>
        </x:is>
      </x:c>
      <x:c r="L3323" s="239" t="n">
        <x:v>-560</x:v>
      </x:c>
      <x:c r="M3323" s="239" t="n">
        <x:v>-462</x:v>
      </x:c>
    </x:row>
    <x:row r="3324">
      <x:c r="A3324" t="inlineStr">
        <x:is>
          <x:t xml:space="preserve">3T13</x:t>
        </x:is>
      </x:c>
      <x:c r="B3324" t="n">
        <x:v>2013</x:v>
      </x:c>
      <x:c r="C3324" t="n">
        <x:v>3</x:v>
      </x:c>
      <x:c r="D3324" t="n">
        <x:v>31</x:v>
      </x:c>
      <x:c r="E3324" s="203" t="n">
        <x:v>41547</x:v>
      </x:c>
      <x:c r="F3324" t="inlineStr">
        <x:is>
          <x:t xml:space="preserve">EBIT010</x:t>
        </x:is>
      </x:c>
      <x:c r="G3324" t="inlineStr">
        <x:is>
          <x:t xml:space="preserve">Despesa</x:t>
        </x:is>
      </x:c>
      <x:c r="H3324" t="inlineStr">
        <x:is>
          <x:t xml:space="preserve">Outras</x:t>
        </x:is>
      </x:c>
      <x:c r="I3324" t="inlineStr">
        <x:is>
          <x:t xml:space="preserve">Biocombustíveis</x:t>
        </x:is>
      </x:c>
      <x:c r="J3324" s="239" t="n">
        <x:v>-44</x:v>
      </x:c>
      <x:c r="K3324" t="inlineStr">
        <x:is>
          <x:t xml:space="preserve">BIOCOMBUSTÍVEIS</x:t>
        </x:is>
      </x:c>
      <x:c r="L3324" s="239" t="n">
        <x:v>-13</x:v>
      </x:c>
      <x:c r="M3324" s="239" t="n">
        <x:v>-31</x:v>
      </x:c>
    </x:row>
    <x:row r="3325">
      <x:c r="A3325" t="inlineStr">
        <x:is>
          <x:t xml:space="preserve">3T13</x:t>
        </x:is>
      </x:c>
      <x:c r="B3325" t="n">
        <x:v>2013</x:v>
      </x:c>
      <x:c r="C3325" t="n">
        <x:v>3</x:v>
      </x:c>
      <x:c r="D3325" t="n">
        <x:v>31</x:v>
      </x:c>
      <x:c r="E3325" s="203" t="n">
        <x:v>41547</x:v>
      </x:c>
      <x:c r="F3325" t="inlineStr">
        <x:is>
          <x:t xml:space="preserve">EBIT010</x:t>
        </x:is>
      </x:c>
      <x:c r="G3325" t="inlineStr">
        <x:is>
          <x:t xml:space="preserve">Despesa</x:t>
        </x:is>
      </x:c>
      <x:c r="H3325" t="inlineStr">
        <x:is>
          <x:t xml:space="preserve">Outras</x:t>
        </x:is>
      </x:c>
      <x:c r="I3325" t="inlineStr">
        <x:is>
          <x:t xml:space="preserve">Corporativo</x:t>
        </x:is>
      </x:c>
      <x:c r="J3325" s="239" t="n">
        <x:v>-3927</x:v>
      </x:c>
      <x:c r="K3325" t="inlineStr">
        <x:is>
          <x:t xml:space="preserve">CORPORATIVO / OUTROS NEGÓCIOS</x:t>
        </x:is>
      </x:c>
      <x:c r="L3325" s="239" t="n">
        <x:v>-2661</x:v>
      </x:c>
      <x:c r="M3325" s="239" t="n">
        <x:v>-1266</x:v>
      </x:c>
    </x:row>
    <x:row r="3326">
      <x:c r="A3326" t="inlineStr">
        <x:is>
          <x:t xml:space="preserve">3T13</x:t>
        </x:is>
      </x:c>
      <x:c r="B3326" t="n">
        <x:v>2013</x:v>
      </x:c>
      <x:c r="C3326" t="n">
        <x:v>3</x:v>
      </x:c>
      <x:c r="D3326" t="n">
        <x:v>31</x:v>
      </x:c>
      <x:c r="E3326" s="203" t="n">
        <x:v>41547</x:v>
      </x:c>
      <x:c r="F3326" t="inlineStr">
        <x:is>
          <x:t xml:space="preserve">EBIT010</x:t>
        </x:is>
      </x:c>
      <x:c r="G3326" t="inlineStr">
        <x:is>
          <x:t xml:space="preserve">Despesa</x:t>
        </x:is>
      </x:c>
      <x:c r="H3326" t="inlineStr">
        <x:is>
          <x:t xml:space="preserve">Outras</x:t>
        </x:is>
      </x:c>
      <x:c r="I3326" t="inlineStr">
        <x:is>
          <x:t xml:space="preserve">Distribuição</x:t>
        </x:is>
      </x:c>
      <x:c r="J3326" s="239" t="n">
        <x:v>-32</x:v>
      </x:c>
      <x:c r="K3326" t="inlineStr">
        <x:is>
          <x:t xml:space="preserve">DISTRIBUIÇÃO</x:t>
        </x:is>
      </x:c>
      <x:c r="L3326" s="239" t="n">
        <x:v>16</x:v>
      </x:c>
      <x:c r="M3326" s="239" t="n">
        <x:v>-48</x:v>
      </x:c>
    </x:row>
    <x:row r="3327">
      <x:c r="A3327" t="inlineStr">
        <x:is>
          <x:t xml:space="preserve">3T13</x:t>
        </x:is>
      </x:c>
      <x:c r="B3327" t="n">
        <x:v>2013</x:v>
      </x:c>
      <x:c r="C3327" t="n">
        <x:v>3</x:v>
      </x:c>
      <x:c r="D3327" t="n">
        <x:v>31</x:v>
      </x:c>
      <x:c r="E3327" s="203" t="n">
        <x:v>41547</x:v>
      </x:c>
      <x:c r="F3327" t="inlineStr">
        <x:is>
          <x:t xml:space="preserve">EBIT010</x:t>
        </x:is>
      </x:c>
      <x:c r="G3327" t="inlineStr">
        <x:is>
          <x:t xml:space="preserve">Despesa</x:t>
        </x:is>
      </x:c>
      <x:c r="H3327" t="inlineStr">
        <x:is>
          <x:t xml:space="preserve">Outras</x:t>
        </x:is>
      </x:c>
      <x:c r="I3327" t="inlineStr">
        <x:is>
          <x:t xml:space="preserve">E&amp;P</x:t>
        </x:is>
      </x:c>
      <x:c r="J3327" s="239" t="n">
        <x:v>-1220</x:v>
      </x:c>
      <x:c r="K3327" t="inlineStr">
        <x:is>
          <x:t xml:space="preserve">E&amp;P</x:t>
        </x:is>
      </x:c>
      <x:c r="L3327" s="239" t="n">
        <x:v>-626</x:v>
      </x:c>
      <x:c r="M3327" s="239" t="n">
        <x:v>-594</x:v>
      </x:c>
    </x:row>
    <x:row r="3328">
      <x:c r="A3328" t="inlineStr">
        <x:is>
          <x:t xml:space="preserve">3T13</x:t>
        </x:is>
      </x:c>
      <x:c r="B3328" t="n">
        <x:v>2013</x:v>
      </x:c>
      <x:c r="C3328" t="n">
        <x:v>3</x:v>
      </x:c>
      <x:c r="D3328" t="n">
        <x:v>31</x:v>
      </x:c>
      <x:c r="E3328" s="203" t="n">
        <x:v>41547</x:v>
      </x:c>
      <x:c r="F3328" t="inlineStr">
        <x:is>
          <x:t xml:space="preserve">EBIT010</x:t>
        </x:is>
      </x:c>
      <x:c r="G3328" t="inlineStr">
        <x:is>
          <x:t xml:space="preserve">Despesa</x:t>
        </x:is>
      </x:c>
      <x:c r="H3328" t="inlineStr">
        <x:is>
          <x:t xml:space="preserve">Outras</x:t>
        </x:is>
      </x:c>
      <x:c r="I3328" t="inlineStr">
        <x:is>
          <x:t xml:space="preserve">Eliminação</x:t>
        </x:is>
      </x:c>
      <x:c r="J3328" s="239" t="n">
        <x:v>14</x:v>
      </x:c>
      <x:c r="K3328" t="inlineStr">
        <x:is>
          <x:t xml:space="preserve">ELIMINAÇÕES</x:t>
        </x:is>
      </x:c>
      <x:c r="L3328" s="239" t="n">
        <x:v>8</x:v>
      </x:c>
      <x:c r="M3328" s="239" t="n">
        <x:v>6</x:v>
      </x:c>
    </x:row>
    <x:row r="3329">
      <x:c r="A3329" t="inlineStr">
        <x:is>
          <x:t xml:space="preserve">3T13</x:t>
        </x:is>
      </x:c>
      <x:c r="B3329" t="n">
        <x:v>2013</x:v>
      </x:c>
      <x:c r="C3329" t="n">
        <x:v>3</x:v>
      </x:c>
      <x:c r="D3329" t="n">
        <x:v>31</x:v>
      </x:c>
      <x:c r="E3329" s="203" t="n">
        <x:v>41547</x:v>
      </x:c>
      <x:c r="F3329" t="inlineStr">
        <x:is>
          <x:t xml:space="preserve">EBIT010</x:t>
        </x:is>
      </x:c>
      <x:c r="G3329" t="inlineStr">
        <x:is>
          <x:t xml:space="preserve">Despesa</x:t>
        </x:is>
      </x:c>
      <x:c r="H3329" t="inlineStr">
        <x:is>
          <x:t xml:space="preserve">Outras</x:t>
        </x:is>
      </x:c>
      <x:c r="I3329" t="inlineStr">
        <x:is>
          <x:t xml:space="preserve">Gás &amp; Energia</x:t>
        </x:is>
      </x:c>
      <x:c r="J3329" s="239" t="n">
        <x:v>55</x:v>
      </x:c>
      <x:c r="K3329" t="inlineStr">
        <x:is>
          <x:t xml:space="preserve">GÁS &amp; ENERGIA / G&amp;EBC</x:t>
        </x:is>
      </x:c>
      <x:c r="L3329" s="239" t="n">
        <x:v>103</x:v>
      </x:c>
      <x:c r="M3329" s="239" t="n">
        <x:v>-48</x:v>
      </x:c>
    </x:row>
    <x:row r="3330">
      <x:c r="A3330" t="inlineStr">
        <x:is>
          <x:t xml:space="preserve">3T13</x:t>
        </x:is>
      </x:c>
      <x:c r="B3330" t="n">
        <x:v>2013</x:v>
      </x:c>
      <x:c r="C3330" t="n">
        <x:v>3</x:v>
      </x:c>
      <x:c r="D3330" t="n">
        <x:v>31</x:v>
      </x:c>
      <x:c r="E3330" s="203" t="n">
        <x:v>41547</x:v>
      </x:c>
      <x:c r="F3330" t="inlineStr">
        <x:is>
          <x:t xml:space="preserve">EBIT010</x:t>
        </x:is>
      </x:c>
      <x:c r="G3330" t="inlineStr">
        <x:is>
          <x:t xml:space="preserve">Despesa</x:t>
        </x:is>
      </x:c>
      <x:c r="H3330" t="inlineStr">
        <x:is>
          <x:t xml:space="preserve">Outras</x:t>
        </x:is>
      </x:c>
      <x:c r="I3330" t="inlineStr">
        <x:is>
          <x:t xml:space="preserve">Internacional</x:t>
        </x:is>
      </x:c>
      <x:c r="J3330" s="239" t="n">
        <x:v>1300</x:v>
      </x:c>
      <x:c r="K3330" t="inlineStr">
        <x:is>
          <x:t xml:space="preserve">INTERNACIONAL</x:t>
        </x:is>
      </x:c>
      <x:c r="L3330" s="239" t="n">
        <x:v>1260</x:v>
      </x:c>
      <x:c r="M3330" s="239" t="n">
        <x:v>40</x:v>
      </x:c>
    </x:row>
    <x:row r="3331">
      <x:c r="A3331" t="inlineStr">
        <x:is>
          <x:t xml:space="preserve">3T13</x:t>
        </x:is>
      </x:c>
      <x:c r="B3331" t="n">
        <x:v>2013</x:v>
      </x:c>
      <x:c r="C3331" t="n">
        <x:v>3</x:v>
      </x:c>
      <x:c r="D3331" t="n">
        <x:v>31</x:v>
      </x:c>
      <x:c r="E3331" s="203" t="n">
        <x:v>41547</x:v>
      </x:c>
      <x:c r="F3331" t="inlineStr">
        <x:is>
          <x:t xml:space="preserve">EBIT010</x:t>
        </x:is>
      </x:c>
      <x:c r="G3331" t="inlineStr">
        <x:is>
          <x:t xml:space="preserve">Despesa</x:t>
        </x:is>
      </x:c>
      <x:c r="H3331" t="inlineStr">
        <x:is>
          <x:t xml:space="preserve">Outras</x:t>
        </x:is>
      </x:c>
      <x:c r="I3331" t="inlineStr">
        <x:is>
          <x:t xml:space="preserve">Total</x:t>
        </x:is>
      </x:c>
      <x:c r="J3331" s="239" t="n">
        <x:v>-4876</x:v>
      </x:c>
      <x:c r="K3331" t="inlineStr">
        <x:is>
          <x:t xml:space="preserve">TOTAL</x:t>
        </x:is>
      </x:c>
      <x:c r="L3331" s="239" t="n">
        <x:v>-2473</x:v>
      </x:c>
      <x:c r="M3331" s="239" t="n">
        <x:v>-2403</x:v>
      </x:c>
    </x:row>
    <x:row r="3332">
      <x:c r="A3332" t="inlineStr">
        <x:is>
          <x:t xml:space="preserve">3T13</x:t>
        </x:is>
      </x:c>
      <x:c r="B3332" t="n">
        <x:v>2013</x:v>
      </x:c>
      <x:c r="C3332" t="n">
        <x:v>3</x:v>
      </x:c>
      <x:c r="D3332" t="n">
        <x:v>31</x:v>
      </x:c>
      <x:c r="E3332" s="203" t="n">
        <x:v>41547</x:v>
      </x:c>
      <x:c r="F3332" t="inlineStr">
        <x:is>
          <x:t xml:space="preserve">EBIT011</x:t>
        </x:is>
      </x:c>
      <x:c r="G3332" t="inlineStr">
        <x:is>
          <x:t xml:space="preserve">Despesas Totais</x:t>
        </x:is>
      </x:c>
      <x:c r="H3332" t="inlineStr">
        <x:is>
          <x:t xml:space="preserve">Despesas</x:t>
        </x:is>
      </x:c>
      <x:c r="I3332" t="inlineStr">
        <x:is>
          <x:t xml:space="preserve">Abastecimento</x:t>
        </x:is>
      </x:c>
      <x:c r="J3332" s="239" t="n">
        <x:v>-5900</x:v>
      </x:c>
      <x:c r="K3332" t="inlineStr">
        <x:is>
          <x:t xml:space="preserve">ABASTECIMENTO</x:t>
        </x:is>
      </x:c>
      <x:c r="L3332" s="239" t="n">
        <x:v>-3750</x:v>
      </x:c>
      <x:c r="M3332" s="239" t="n">
        <x:v>-2150</x:v>
      </x:c>
    </x:row>
    <x:row r="3333">
      <x:c r="A3333" t="inlineStr">
        <x:is>
          <x:t xml:space="preserve">3T13</x:t>
        </x:is>
      </x:c>
      <x:c r="B3333" t="n">
        <x:v>2013</x:v>
      </x:c>
      <x:c r="C3333" t="n">
        <x:v>3</x:v>
      </x:c>
      <x:c r="D3333" t="n">
        <x:v>31</x:v>
      </x:c>
      <x:c r="E3333" s="203" t="n">
        <x:v>41547</x:v>
      </x:c>
      <x:c r="F3333" t="inlineStr">
        <x:is>
          <x:t xml:space="preserve">EBIT011</x:t>
        </x:is>
      </x:c>
      <x:c r="G3333" t="inlineStr">
        <x:is>
          <x:t xml:space="preserve">Despesas Totais</x:t>
        </x:is>
      </x:c>
      <x:c r="H3333" t="inlineStr">
        <x:is>
          <x:t xml:space="preserve">Despesas</x:t>
        </x:is>
      </x:c>
      <x:c r="I3333" t="inlineStr">
        <x:is>
          <x:t xml:space="preserve">Biocombustíveis</x:t>
        </x:is>
      </x:c>
      <x:c r="J3333" s="239" t="n">
        <x:v>-174</x:v>
      </x:c>
      <x:c r="K3333" t="inlineStr">
        <x:is>
          <x:t xml:space="preserve">BIOCOMBUSTÍVEIS</x:t>
        </x:is>
      </x:c>
      <x:c r="L3333" s="239" t="n">
        <x:v>-93</x:v>
      </x:c>
      <x:c r="M3333" s="239" t="n">
        <x:v>-81</x:v>
      </x:c>
    </x:row>
    <x:row r="3334">
      <x:c r="A3334" t="inlineStr">
        <x:is>
          <x:t xml:space="preserve">3T13</x:t>
        </x:is>
      </x:c>
      <x:c r="B3334" t="n">
        <x:v>2013</x:v>
      </x:c>
      <x:c r="C3334" t="n">
        <x:v>3</x:v>
      </x:c>
      <x:c r="D3334" t="n">
        <x:v>31</x:v>
      </x:c>
      <x:c r="E3334" s="203" t="n">
        <x:v>41547</x:v>
      </x:c>
      <x:c r="F3334" t="inlineStr">
        <x:is>
          <x:t xml:space="preserve">EBIT011</x:t>
        </x:is>
      </x:c>
      <x:c r="G3334" t="inlineStr">
        <x:is>
          <x:t xml:space="preserve">Despesas Totais</x:t>
        </x:is>
      </x:c>
      <x:c r="H3334" t="inlineStr">
        <x:is>
          <x:t xml:space="preserve">Despesas</x:t>
        </x:is>
      </x:c>
      <x:c r="I3334" t="inlineStr">
        <x:is>
          <x:t xml:space="preserve">Corporativo</x:t>
        </x:is>
      </x:c>
      <x:c r="J3334" s="239" t="n">
        <x:v>-8325</x:v>
      </x:c>
      <x:c r="K3334" t="inlineStr">
        <x:is>
          <x:t xml:space="preserve">CORPORATIVO / OUTROS NEGÓCIOS</x:t>
        </x:is>
      </x:c>
      <x:c r="L3334" s="239" t="n">
        <x:v>-5448</x:v>
      </x:c>
      <x:c r="M3334" s="239" t="n">
        <x:v>-2877</x:v>
      </x:c>
    </x:row>
    <x:row r="3335">
      <x:c r="A3335" t="inlineStr">
        <x:is>
          <x:t xml:space="preserve">3T13</x:t>
        </x:is>
      </x:c>
      <x:c r="B3335" t="n">
        <x:v>2013</x:v>
      </x:c>
      <x:c r="C3335" t="n">
        <x:v>3</x:v>
      </x:c>
      <x:c r="D3335" t="n">
        <x:v>31</x:v>
      </x:c>
      <x:c r="E3335" s="203" t="n">
        <x:v>41547</x:v>
      </x:c>
      <x:c r="F3335" t="inlineStr">
        <x:is>
          <x:t xml:space="preserve">EBIT011</x:t>
        </x:is>
      </x:c>
      <x:c r="G3335" t="inlineStr">
        <x:is>
          <x:t xml:space="preserve">Despesas Totais</x:t>
        </x:is>
      </x:c>
      <x:c r="H3335" t="inlineStr">
        <x:is>
          <x:t xml:space="preserve">Despesas</x:t>
        </x:is>
      </x:c>
      <x:c r="I3335" t="inlineStr">
        <x:is>
          <x:t xml:space="preserve">Distribuição</x:t>
        </x:is>
      </x:c>
      <x:c r="J3335" s="239" t="n">
        <x:v>-3824</x:v>
      </x:c>
      <x:c r="K3335" t="inlineStr">
        <x:is>
          <x:t xml:space="preserve">DISTRIBUIÇÃO</x:t>
        </x:is>
      </x:c>
      <x:c r="L3335" s="239" t="n">
        <x:v>-2456</x:v>
      </x:c>
      <x:c r="M3335" s="239" t="n">
        <x:v>-1368</x:v>
      </x:c>
    </x:row>
    <x:row r="3336">
      <x:c r="A3336" t="inlineStr">
        <x:is>
          <x:t xml:space="preserve">3T13</x:t>
        </x:is>
      </x:c>
      <x:c r="B3336" t="n">
        <x:v>2013</x:v>
      </x:c>
      <x:c r="C3336" t="n">
        <x:v>3</x:v>
      </x:c>
      <x:c r="D3336" t="n">
        <x:v>31</x:v>
      </x:c>
      <x:c r="E3336" s="203" t="n">
        <x:v>41547</x:v>
      </x:c>
      <x:c r="F3336" t="inlineStr">
        <x:is>
          <x:t xml:space="preserve">EBIT011</x:t>
        </x:is>
      </x:c>
      <x:c r="G3336" t="inlineStr">
        <x:is>
          <x:t xml:space="preserve">Despesas Totais</x:t>
        </x:is>
      </x:c>
      <x:c r="H3336" t="inlineStr">
        <x:is>
          <x:t xml:space="preserve">Despesas</x:t>
        </x:is>
      </x:c>
      <x:c r="I3336" t="inlineStr">
        <x:is>
          <x:t xml:space="preserve">E&amp;P</x:t>
        </x:is>
      </x:c>
      <x:c r="J3336" s="239" t="n">
        <x:v>-7335</x:v>
      </x:c>
      <x:c r="K3336" t="inlineStr">
        <x:is>
          <x:t xml:space="preserve">E&amp;P</x:t>
        </x:is>
      </x:c>
      <x:c r="L3336" s="239" t="n">
        <x:v>-4126</x:v>
      </x:c>
      <x:c r="M3336" s="239" t="n">
        <x:v>-3209</x:v>
      </x:c>
    </x:row>
    <x:row r="3337">
      <x:c r="A3337" t="inlineStr">
        <x:is>
          <x:t xml:space="preserve">3T13</x:t>
        </x:is>
      </x:c>
      <x:c r="B3337" t="n">
        <x:v>2013</x:v>
      </x:c>
      <x:c r="C3337" t="n">
        <x:v>3</x:v>
      </x:c>
      <x:c r="D3337" t="n">
        <x:v>31</x:v>
      </x:c>
      <x:c r="E3337" s="203" t="n">
        <x:v>41547</x:v>
      </x:c>
      <x:c r="F3337" t="inlineStr">
        <x:is>
          <x:t xml:space="preserve">EBIT011</x:t>
        </x:is>
      </x:c>
      <x:c r="G3337" t="inlineStr">
        <x:is>
          <x:t xml:space="preserve">Despesas Totais</x:t>
        </x:is>
      </x:c>
      <x:c r="H3337" t="inlineStr">
        <x:is>
          <x:t xml:space="preserve">Despesas</x:t>
        </x:is>
      </x:c>
      <x:c r="I3337" t="inlineStr">
        <x:is>
          <x:t xml:space="preserve">Eliminação</x:t>
        </x:is>
      </x:c>
      <x:c r="J3337" s="239" t="n">
        <x:v>267</x:v>
      </x:c>
      <x:c r="K3337" t="inlineStr">
        <x:is>
          <x:t xml:space="preserve">ELIMINAÇÕES</x:t>
        </x:is>
      </x:c>
      <x:c r="L3337" s="239" t="n">
        <x:v>184</x:v>
      </x:c>
      <x:c r="M3337" s="239" t="n">
        <x:v>83</x:v>
      </x:c>
    </x:row>
    <x:row r="3338">
      <x:c r="A3338" t="inlineStr">
        <x:is>
          <x:t xml:space="preserve">3T13</x:t>
        </x:is>
      </x:c>
      <x:c r="B3338" t="n">
        <x:v>2013</x:v>
      </x:c>
      <x:c r="C3338" t="n">
        <x:v>3</x:v>
      </x:c>
      <x:c r="D3338" t="n">
        <x:v>31</x:v>
      </x:c>
      <x:c r="E3338" s="203" t="n">
        <x:v>41547</x:v>
      </x:c>
      <x:c r="F3338" t="inlineStr">
        <x:is>
          <x:t xml:space="preserve">EBIT011</x:t>
        </x:is>
      </x:c>
      <x:c r="G3338" t="inlineStr">
        <x:is>
          <x:t xml:space="preserve">Despesas Totais</x:t>
        </x:is>
      </x:c>
      <x:c r="H3338" t="inlineStr">
        <x:is>
          <x:t xml:space="preserve">Despesas</x:t>
        </x:is>
      </x:c>
      <x:c r="I3338" t="inlineStr">
        <x:is>
          <x:t xml:space="preserve">Gás &amp; Energia</x:t>
        </x:is>
      </x:c>
      <x:c r="J3338" s="239" t="n">
        <x:v>-1868</x:v>
      </x:c>
      <x:c r="K3338" t="inlineStr">
        <x:is>
          <x:t xml:space="preserve">GÁS &amp; ENERGIA / G&amp;EBC</x:t>
        </x:is>
      </x:c>
      <x:c r="L3338" s="239" t="n">
        <x:v>-1038</x:v>
      </x:c>
      <x:c r="M3338" s="239" t="n">
        <x:v>-830</x:v>
      </x:c>
    </x:row>
    <x:row r="3339">
      <x:c r="A3339" t="inlineStr">
        <x:is>
          <x:t xml:space="preserve">3T13</x:t>
        </x:is>
      </x:c>
      <x:c r="B3339" t="n">
        <x:v>2013</x:v>
      </x:c>
      <x:c r="C3339" t="n">
        <x:v>3</x:v>
      </x:c>
      <x:c r="D3339" t="n">
        <x:v>31</x:v>
      </x:c>
      <x:c r="E3339" s="203" t="n">
        <x:v>41547</x:v>
      </x:c>
      <x:c r="F3339" t="inlineStr">
        <x:is>
          <x:t xml:space="preserve">EBIT011</x:t>
        </x:is>
      </x:c>
      <x:c r="G3339" t="inlineStr">
        <x:is>
          <x:t xml:space="preserve">Despesas Totais</x:t>
        </x:is>
      </x:c>
      <x:c r="H3339" t="inlineStr">
        <x:is>
          <x:t xml:space="preserve">Despesas</x:t>
        </x:is>
      </x:c>
      <x:c r="I3339" t="inlineStr">
        <x:is>
          <x:t xml:space="preserve">Internacional</x:t>
        </x:is>
      </x:c>
      <x:c r="J3339" s="239" t="n">
        <x:v>-540</x:v>
      </x:c>
      <x:c r="K3339" t="inlineStr">
        <x:is>
          <x:t xml:space="preserve">INTERNACIONAL</x:t>
        </x:is>
      </x:c>
      <x:c r="L3339" s="239" t="n">
        <x:v>119</x:v>
      </x:c>
      <x:c r="M3339" s="239" t="n">
        <x:v>-659</x:v>
      </x:c>
    </x:row>
    <x:row r="3340">
      <x:c r="A3340" t="inlineStr">
        <x:is>
          <x:t xml:space="preserve">3T13</x:t>
        </x:is>
      </x:c>
      <x:c r="B3340" t="n">
        <x:v>2013</x:v>
      </x:c>
      <x:c r="C3340" t="n">
        <x:v>3</x:v>
      </x:c>
      <x:c r="D3340" t="n">
        <x:v>31</x:v>
      </x:c>
      <x:c r="E3340" s="203" t="n">
        <x:v>41547</x:v>
      </x:c>
      <x:c r="F3340" t="inlineStr">
        <x:is>
          <x:t xml:space="preserve">EBIT011</x:t>
        </x:is>
      </x:c>
      <x:c r="G3340" t="inlineStr">
        <x:is>
          <x:t xml:space="preserve">Despesas Totais</x:t>
        </x:is>
      </x:c>
      <x:c r="H3340" t="inlineStr">
        <x:is>
          <x:t xml:space="preserve">Despesas</x:t>
        </x:is>
      </x:c>
      <x:c r="I3340" t="inlineStr">
        <x:is>
          <x:t xml:space="preserve">Total</x:t>
        </x:is>
      </x:c>
      <x:c r="J3340" s="239" t="n">
        <x:v>-27699</x:v>
      </x:c>
      <x:c r="K3340" t="inlineStr">
        <x:is>
          <x:t xml:space="preserve">TOTAL</x:t>
        </x:is>
      </x:c>
      <x:c r="L3340" s="239" t="n">
        <x:v>-16608</x:v>
      </x:c>
      <x:c r="M3340" s="239" t="n">
        <x:v>-11091</x:v>
      </x:c>
    </x:row>
    <x:row r="3341">
      <x:c r="A3341" t="inlineStr">
        <x:is>
          <x:t xml:space="preserve">3T13</x:t>
        </x:is>
      </x:c>
      <x:c r="B3341" t="n">
        <x:v>2013</x:v>
      </x:c>
      <x:c r="C3341" t="n">
        <x:v>3</x:v>
      </x:c>
      <x:c r="D3341" t="n">
        <x:v>31</x:v>
      </x:c>
      <x:c r="E3341" s="203" t="n">
        <x:v>41547</x:v>
      </x:c>
      <x:c r="F3341" t="inlineStr">
        <x:is>
          <x:t xml:space="preserve">EBIT012</x:t>
        </x:is>
      </x:c>
      <x:c r="G3341" t="inlineStr">
        <x:is>
          <x:t xml:space="preserve">Lucro Operacional Total</x:t>
        </x:is>
      </x:c>
      <x:c r="H3341" t="inlineStr">
        <x:is>
          <x:t xml:space="preserve">Lucro antes do resultado financeiro, das participações e impostos</x:t>
        </x:is>
      </x:c>
      <x:c r="I3341" t="inlineStr">
        <x:is>
          <x:t xml:space="preserve">Abastecimento</x:t>
        </x:is>
      </x:c>
      <x:c r="J3341" s="239" t="n">
        <x:v>-18904</x:v>
      </x:c>
      <x:c r="K3341" t="inlineStr">
        <x:is>
          <x:t xml:space="preserve">ABASTECIMENTO</x:t>
        </x:is>
      </x:c>
      <x:c r="L3341" s="239" t="n">
        <x:v>-10310</x:v>
      </x:c>
      <x:c r="M3341" s="239" t="n">
        <x:v>-8594</x:v>
      </x:c>
    </x:row>
    <x:row r="3342">
      <x:c r="A3342" t="inlineStr">
        <x:is>
          <x:t xml:space="preserve">3T13</x:t>
        </x:is>
      </x:c>
      <x:c r="B3342" t="n">
        <x:v>2013</x:v>
      </x:c>
      <x:c r="C3342" t="n">
        <x:v>3</x:v>
      </x:c>
      <x:c r="D3342" t="n">
        <x:v>31</x:v>
      </x:c>
      <x:c r="E3342" s="203" t="n">
        <x:v>41547</x:v>
      </x:c>
      <x:c r="F3342" t="inlineStr">
        <x:is>
          <x:t xml:space="preserve">EBIT012</x:t>
        </x:is>
      </x:c>
      <x:c r="G3342" t="inlineStr">
        <x:is>
          <x:t xml:space="preserve">Lucro Operacional Total</x:t>
        </x:is>
      </x:c>
      <x:c r="H3342" t="inlineStr">
        <x:is>
          <x:t xml:space="preserve">Lucro antes do resultado financeiro, das participações e impostos</x:t>
        </x:is>
      </x:c>
      <x:c r="I3342" t="inlineStr">
        <x:is>
          <x:t xml:space="preserve">Biocombustíveis</x:t>
        </x:is>
      </x:c>
      <x:c r="J3342" s="239" t="n">
        <x:v>-271</x:v>
      </x:c>
      <x:c r="K3342" t="inlineStr">
        <x:is>
          <x:t xml:space="preserve">BIOCOMBUSTÍVEIS</x:t>
        </x:is>
      </x:c>
      <x:c r="L3342" s="239" t="n">
        <x:v>-144</x:v>
      </x:c>
      <x:c r="M3342" s="239" t="n">
        <x:v>-127</x:v>
      </x:c>
    </x:row>
    <x:row r="3343">
      <x:c r="A3343" t="inlineStr">
        <x:is>
          <x:t xml:space="preserve">3T13</x:t>
        </x:is>
      </x:c>
      <x:c r="B3343" t="n">
        <x:v>2013</x:v>
      </x:c>
      <x:c r="C3343" t="n">
        <x:v>3</x:v>
      </x:c>
      <x:c r="D3343" t="n">
        <x:v>31</x:v>
      </x:c>
      <x:c r="E3343" s="203" t="n">
        <x:v>41547</x:v>
      </x:c>
      <x:c r="F3343" t="inlineStr">
        <x:is>
          <x:t xml:space="preserve">EBIT012</x:t>
        </x:is>
      </x:c>
      <x:c r="G3343" t="inlineStr">
        <x:is>
          <x:t xml:space="preserve">Lucro Operacional Total</x:t>
        </x:is>
      </x:c>
      <x:c r="H3343" t="inlineStr">
        <x:is>
          <x:t xml:space="preserve">Lucro antes do resultado financeiro, das participações e impostos</x:t>
        </x:is>
      </x:c>
      <x:c r="I3343" t="inlineStr">
        <x:is>
          <x:t xml:space="preserve">Corporativo</x:t>
        </x:is>
      </x:c>
      <x:c r="J3343" s="239" t="n">
        <x:v>-8325</x:v>
      </x:c>
      <x:c r="K3343" t="inlineStr">
        <x:is>
          <x:t xml:space="preserve">CORPORATIVO / OUTROS NEGÓCIOS</x:t>
        </x:is>
      </x:c>
      <x:c r="L3343" s="239" t="n">
        <x:v>-5448</x:v>
      </x:c>
      <x:c r="M3343" s="239" t="n">
        <x:v>-2877</x:v>
      </x:c>
    </x:row>
    <x:row r="3344">
      <x:c r="A3344" t="inlineStr">
        <x:is>
          <x:t xml:space="preserve">3T13</x:t>
        </x:is>
      </x:c>
      <x:c r="B3344" t="n">
        <x:v>2013</x:v>
      </x:c>
      <x:c r="C3344" t="n">
        <x:v>3</x:v>
      </x:c>
      <x:c r="D3344" t="n">
        <x:v>31</x:v>
      </x:c>
      <x:c r="E3344" s="203" t="n">
        <x:v>41547</x:v>
      </x:c>
      <x:c r="F3344" t="inlineStr">
        <x:is>
          <x:t xml:space="preserve">EBIT012</x:t>
        </x:is>
      </x:c>
      <x:c r="G3344" t="inlineStr">
        <x:is>
          <x:t xml:space="preserve">Lucro Operacional Total</x:t>
        </x:is>
      </x:c>
      <x:c r="H3344" t="inlineStr">
        <x:is>
          <x:t xml:space="preserve">Lucro antes do resultado financeiro, das participações e impostos</x:t>
        </x:is>
      </x:c>
      <x:c r="I3344" t="inlineStr">
        <x:is>
          <x:t xml:space="preserve">Distribuição</x:t>
        </x:is>
      </x:c>
      <x:c r="J3344" s="239" t="n">
        <x:v>2249</x:v>
      </x:c>
      <x:c r="K3344" t="inlineStr">
        <x:is>
          <x:t xml:space="preserve">DISTRIBUIÇÃO</x:t>
        </x:is>
      </x:c>
      <x:c r="L3344" s="239" t="n">
        <x:v>1779</x:v>
      </x:c>
      <x:c r="M3344" s="239" t="n">
        <x:v>470</x:v>
      </x:c>
    </x:row>
    <x:row r="3345">
      <x:c r="A3345" t="inlineStr">
        <x:is>
          <x:t xml:space="preserve">3T13</x:t>
        </x:is>
      </x:c>
      <x:c r="B3345" t="n">
        <x:v>2013</x:v>
      </x:c>
      <x:c r="C3345" t="n">
        <x:v>3</x:v>
      </x:c>
      <x:c r="D3345" t="n">
        <x:v>31</x:v>
      </x:c>
      <x:c r="E3345" s="203" t="n">
        <x:v>41547</x:v>
      </x:c>
      <x:c r="F3345" t="inlineStr">
        <x:is>
          <x:t xml:space="preserve">EBIT012</x:t>
        </x:is>
      </x:c>
      <x:c r="G3345" t="inlineStr">
        <x:is>
          <x:t xml:space="preserve">Lucro Operacional Total</x:t>
        </x:is>
      </x:c>
      <x:c r="H3345" t="inlineStr">
        <x:is>
          <x:t xml:space="preserve">Lucro antes do resultado financeiro, das participações e impostos</x:t>
        </x:is>
      </x:c>
      <x:c r="I3345" t="inlineStr">
        <x:is>
          <x:t xml:space="preserve">E&amp;P</x:t>
        </x:is>
      </x:c>
      <x:c r="J3345" s="239" t="n">
        <x:v>46259</x:v>
      </x:c>
      <x:c r="K3345" t="inlineStr">
        <x:is>
          <x:t xml:space="preserve">E&amp;P</x:t>
        </x:is>
      </x:c>
      <x:c r="L3345" s="239" t="n">
        <x:v>28650</x:v>
      </x:c>
      <x:c r="M3345" s="239" t="n">
        <x:v>17609</x:v>
      </x:c>
    </x:row>
    <x:row r="3346">
      <x:c r="A3346" t="inlineStr">
        <x:is>
          <x:t xml:space="preserve">3T13</x:t>
        </x:is>
      </x:c>
      <x:c r="B3346" t="n">
        <x:v>2013</x:v>
      </x:c>
      <x:c r="C3346" t="n">
        <x:v>3</x:v>
      </x:c>
      <x:c r="D3346" t="n">
        <x:v>31</x:v>
      </x:c>
      <x:c r="E3346" s="203" t="n">
        <x:v>41547</x:v>
      </x:c>
      <x:c r="F3346" t="inlineStr">
        <x:is>
          <x:t xml:space="preserve">EBIT012</x:t>
        </x:is>
      </x:c>
      <x:c r="G3346" t="inlineStr">
        <x:is>
          <x:t xml:space="preserve">Lucro Operacional Total</x:t>
        </x:is>
      </x:c>
      <x:c r="H3346" t="inlineStr">
        <x:is>
          <x:t xml:space="preserve">Lucro antes do resultado financeiro, das participações e impostos</x:t>
        </x:is>
      </x:c>
      <x:c r="I3346" t="inlineStr">
        <x:is>
          <x:t xml:space="preserve">Eliminação</x:t>
        </x:is>
      </x:c>
      <x:c r="J3346" s="239" t="n">
        <x:v>200</x:v>
      </x:c>
      <x:c r="K3346" t="inlineStr">
        <x:is>
          <x:t xml:space="preserve">ELIMINAÇÕES</x:t>
        </x:is>
      </x:c>
      <x:c r="L3346" s="239" t="n">
        <x:v>1045</x:v>
      </x:c>
      <x:c r="M3346" s="239" t="n">
        <x:v>-845</x:v>
      </x:c>
    </x:row>
    <x:row r="3347">
      <x:c r="A3347" t="inlineStr">
        <x:is>
          <x:t xml:space="preserve">3T13</x:t>
        </x:is>
      </x:c>
      <x:c r="B3347" t="n">
        <x:v>2013</x:v>
      </x:c>
      <x:c r="C3347" t="n">
        <x:v>3</x:v>
      </x:c>
      <x:c r="D3347" t="n">
        <x:v>31</x:v>
      </x:c>
      <x:c r="E3347" s="203" t="n">
        <x:v>41547</x:v>
      </x:c>
      <x:c r="F3347" t="inlineStr">
        <x:is>
          <x:t xml:space="preserve">EBIT012</x:t>
        </x:is>
      </x:c>
      <x:c r="G3347" t="inlineStr">
        <x:is>
          <x:t xml:space="preserve">Lucro Operacional Total</x:t>
        </x:is>
      </x:c>
      <x:c r="H3347" t="inlineStr">
        <x:is>
          <x:t xml:space="preserve">Lucro antes do resultado financeiro, das participações e impostos</x:t>
        </x:is>
      </x:c>
      <x:c r="I3347" t="inlineStr">
        <x:is>
          <x:t xml:space="preserve">Gás &amp; Energia</x:t>
        </x:is>
      </x:c>
      <x:c r="J3347" s="239" t="n">
        <x:v>1637</x:v>
      </x:c>
      <x:c r="K3347" t="inlineStr">
        <x:is>
          <x:t xml:space="preserve">GÁS &amp; ENERGIA / G&amp;EBC</x:t>
        </x:is>
      </x:c>
      <x:c r="L3347" s="239" t="n">
        <x:v>1992</x:v>
      </x:c>
      <x:c r="M3347" s="239" t="n">
        <x:v>-355</x:v>
      </x:c>
    </x:row>
    <x:row r="3348">
      <x:c r="A3348" t="inlineStr">
        <x:is>
          <x:t xml:space="preserve">3T13</x:t>
        </x:is>
      </x:c>
      <x:c r="B3348" t="n">
        <x:v>2013</x:v>
      </x:c>
      <x:c r="C3348" t="n">
        <x:v>3</x:v>
      </x:c>
      <x:c r="D3348" t="n">
        <x:v>31</x:v>
      </x:c>
      <x:c r="E3348" s="203" t="n">
        <x:v>41547</x:v>
      </x:c>
      <x:c r="F3348" t="inlineStr">
        <x:is>
          <x:t xml:space="preserve">EBIT012</x:t>
        </x:is>
      </x:c>
      <x:c r="G3348" t="inlineStr">
        <x:is>
          <x:t xml:space="preserve">Lucro Operacional Total</x:t>
        </x:is>
      </x:c>
      <x:c r="H3348" t="inlineStr">
        <x:is>
          <x:t xml:space="preserve">Lucro antes do resultado financeiro, das participações e impostos</x:t>
        </x:is>
      </x:c>
      <x:c r="I3348" t="inlineStr">
        <x:is>
          <x:t xml:space="preserve">Internacional</x:t>
        </x:is>
      </x:c>
      <x:c r="J3348" s="239" t="n">
        <x:v>3605</x:v>
      </x:c>
      <x:c r="K3348" t="inlineStr">
        <x:is>
          <x:t xml:space="preserve">INTERNACIONAL</x:t>
        </x:is>
      </x:c>
      <x:c r="L3348" s="239" t="n">
        <x:v>3392</x:v>
      </x:c>
      <x:c r="M3348" s="239" t="n">
        <x:v>213</x:v>
      </x:c>
    </x:row>
    <x:row r="3349">
      <x:c r="A3349" t="inlineStr">
        <x:is>
          <x:t xml:space="preserve">3T13</x:t>
        </x:is>
      </x:c>
      <x:c r="B3349" t="n">
        <x:v>2013</x:v>
      </x:c>
      <x:c r="C3349" t="n">
        <x:v>3</x:v>
      </x:c>
      <x:c r="D3349" t="n">
        <x:v>31</x:v>
      </x:c>
      <x:c r="E3349" s="203" t="n">
        <x:v>41547</x:v>
      </x:c>
      <x:c r="F3349" t="inlineStr">
        <x:is>
          <x:t xml:space="preserve">EBIT012</x:t>
        </x:is>
      </x:c>
      <x:c r="G3349" t="inlineStr">
        <x:is>
          <x:t xml:space="preserve">Lucro Operacional Total</x:t>
        </x:is>
      </x:c>
      <x:c r="H3349" t="inlineStr">
        <x:is>
          <x:t xml:space="preserve">Lucro antes do resultado financeiro, das participações e impostos</x:t>
        </x:is>
      </x:c>
      <x:c r="I3349" t="inlineStr">
        <x:is>
          <x:t xml:space="preserve">Total</x:t>
        </x:is>
      </x:c>
      <x:c r="J3349" s="239" t="n">
        <x:v>26450</x:v>
      </x:c>
      <x:c r="K3349" t="inlineStr">
        <x:is>
          <x:t xml:space="preserve">TOTAL</x:t>
        </x:is>
      </x:c>
      <x:c r="L3349" s="239" t="n">
        <x:v>20956</x:v>
      </x:c>
      <x:c r="M3349" s="239" t="n">
        <x:v>5494</x:v>
      </x:c>
    </x:row>
    <x:row r="3350">
      <x:c r="A3350" t="inlineStr">
        <x:is>
          <x:t xml:space="preserve">4T13</x:t>
        </x:is>
      </x:c>
      <x:c r="B3350" t="n">
        <x:v>2013</x:v>
      </x:c>
      <x:c r="C3350" t="n">
        <x:v>4</x:v>
      </x:c>
      <x:c r="D3350" t="n">
        <x:v>32</x:v>
      </x:c>
      <x:c r="E3350" s="203" t="n">
        <x:v>41639</x:v>
      </x:c>
      <x:c r="F3350" t="inlineStr">
        <x:is>
          <x:t xml:space="preserve">EBIT000A</x:t>
        </x:is>
      </x:c>
      <x:c r="G3350" t="inlineStr">
        <x:is>
          <x:t xml:space="preserve">Receita</x:t>
        </x:is>
      </x:c>
      <x:c r="H3350" t="inlineStr">
        <x:is>
          <x:t xml:space="preserve">Intersegmentos</x:t>
        </x:is>
      </x:c>
      <x:c r="I3350" t="inlineStr">
        <x:is>
          <x:t xml:space="preserve">Abastecimento</x:t>
        </x:is>
      </x:c>
      <x:c r="J3350" s="239" t="n">
        <x:v>82000</x:v>
      </x:c>
      <x:c r="K3350" t="inlineStr">
        <x:is>
          <x:t xml:space="preserve">ABASTECIMENTO</x:t>
        </x:is>
      </x:c>
      <x:c r="L3350" s="239" t="n">
        <x:v>60375</x:v>
      </x:c>
      <x:c r="M3350" s="239" t="n">
        <x:v>21625</x:v>
      </x:c>
    </x:row>
    <x:row r="3351">
      <x:c r="A3351" t="inlineStr">
        <x:is>
          <x:t xml:space="preserve">4T13</x:t>
        </x:is>
      </x:c>
      <x:c r="B3351" t="n">
        <x:v>2013</x:v>
      </x:c>
      <x:c r="C3351" t="n">
        <x:v>4</x:v>
      </x:c>
      <x:c r="D3351" t="n">
        <x:v>32</x:v>
      </x:c>
      <x:c r="E3351" s="203" t="n">
        <x:v>41639</x:v>
      </x:c>
      <x:c r="F3351" t="inlineStr">
        <x:is>
          <x:t xml:space="preserve">EBIT000A</x:t>
        </x:is>
      </x:c>
      <x:c r="G3351" t="inlineStr">
        <x:is>
          <x:t xml:space="preserve">Receita</x:t>
        </x:is>
      </x:c>
      <x:c r="H3351" t="inlineStr">
        <x:is>
          <x:t xml:space="preserve">Intersegmentos</x:t>
        </x:is>
      </x:c>
      <x:c r="I3351" t="inlineStr">
        <x:is>
          <x:t xml:space="preserve">Biocombustíveis</x:t>
        </x:is>
      </x:c>
      <x:c r="J3351" s="239" t="n">
        <x:v>693</x:v>
      </x:c>
      <x:c r="K3351" t="inlineStr">
        <x:is>
          <x:t xml:space="preserve">BIOCOMBUSTÍVEIS</x:t>
        </x:is>
      </x:c>
      <x:c r="L3351" s="239" t="n">
        <x:v>549</x:v>
      </x:c>
      <x:c r="M3351" s="239" t="n">
        <x:v>144</x:v>
      </x:c>
    </x:row>
    <x:row r="3352">
      <x:c r="A3352" t="inlineStr">
        <x:is>
          <x:t xml:space="preserve">4T13</x:t>
        </x:is>
      </x:c>
      <x:c r="B3352" t="n">
        <x:v>2013</x:v>
      </x:c>
      <x:c r="C3352" t="n">
        <x:v>4</x:v>
      </x:c>
      <x:c r="D3352" t="n">
        <x:v>32</x:v>
      </x:c>
      <x:c r="E3352" s="203" t="n">
        <x:v>41639</x:v>
      </x:c>
      <x:c r="F3352" t="inlineStr">
        <x:is>
          <x:t xml:space="preserve">EBIT000A</x:t>
        </x:is>
      </x:c>
      <x:c r="G3352" t="inlineStr">
        <x:is>
          <x:t xml:space="preserve">Receita</x:t>
        </x:is>
      </x:c>
      <x:c r="H3352" t="inlineStr">
        <x:is>
          <x:t xml:space="preserve">Intersegmentos</x:t>
        </x:is>
      </x:c>
      <x:c r="I3352" t="inlineStr">
        <x:is>
          <x:t xml:space="preserve">Corporativo</x:t>
        </x:is>
      </x:c>
      <x:c r="J3352" s="239" t="n">
        <x:v>0</x:v>
      </x:c>
      <x:c r="K3352" t="inlineStr">
        <x:is>
          <x:t xml:space="preserve">CORPORATIVO / OUTROS NEGÓCIOS</x:t>
        </x:is>
      </x:c>
      <x:c r="L3352" s="239" t="n">
        <x:v>0</x:v>
      </x:c>
      <x:c r="M3352" s="239" t="n">
        <x:v>0</x:v>
      </x:c>
    </x:row>
    <x:row r="3353">
      <x:c r="A3353" t="inlineStr">
        <x:is>
          <x:t xml:space="preserve">4T13</x:t>
        </x:is>
      </x:c>
      <x:c r="B3353" t="n">
        <x:v>2013</x:v>
      </x:c>
      <x:c r="C3353" t="n">
        <x:v>4</x:v>
      </x:c>
      <x:c r="D3353" t="n">
        <x:v>32</x:v>
      </x:c>
      <x:c r="E3353" s="203" t="n">
        <x:v>41639</x:v>
      </x:c>
      <x:c r="F3353" t="inlineStr">
        <x:is>
          <x:t xml:space="preserve">EBIT000A</x:t>
        </x:is>
      </x:c>
      <x:c r="G3353" t="inlineStr">
        <x:is>
          <x:t xml:space="preserve">Receita</x:t>
        </x:is>
      </x:c>
      <x:c r="H3353" t="inlineStr">
        <x:is>
          <x:t xml:space="preserve">Intersegmentos</x:t>
        </x:is>
      </x:c>
      <x:c r="I3353" t="inlineStr">
        <x:is>
          <x:t xml:space="preserve">Distribuição</x:t>
        </x:is>
      </x:c>
      <x:c r="J3353" s="239" t="n">
        <x:v>2126</x:v>
      </x:c>
      <x:c r="K3353" t="inlineStr">
        <x:is>
          <x:t xml:space="preserve">DISTRIBUIÇÃO</x:t>
        </x:is>
      </x:c>
      <x:c r="L3353" s="239" t="n">
        <x:v>1621</x:v>
      </x:c>
      <x:c r="M3353" s="239" t="n">
        <x:v>505</x:v>
      </x:c>
    </x:row>
    <x:row r="3354">
      <x:c r="A3354" t="inlineStr">
        <x:is>
          <x:t xml:space="preserve">4T13</x:t>
        </x:is>
      </x:c>
      <x:c r="B3354" t="n">
        <x:v>2013</x:v>
      </x:c>
      <x:c r="C3354" t="n">
        <x:v>4</x:v>
      </x:c>
      <x:c r="D3354" t="n">
        <x:v>32</x:v>
      </x:c>
      <x:c r="E3354" s="203" t="n">
        <x:v>41639</x:v>
      </x:c>
      <x:c r="F3354" t="inlineStr">
        <x:is>
          <x:t xml:space="preserve">EBIT000A</x:t>
        </x:is>
      </x:c>
      <x:c r="G3354" t="inlineStr">
        <x:is>
          <x:t xml:space="preserve">Receita</x:t>
        </x:is>
      </x:c>
      <x:c r="H3354" t="inlineStr">
        <x:is>
          <x:t xml:space="preserve">Intersegmentos</x:t>
        </x:is>
      </x:c>
      <x:c r="I3354" t="inlineStr">
        <x:is>
          <x:t xml:space="preserve">E&amp;P</x:t>
        </x:is>
      </x:c>
      <x:c r="J3354" s="239" t="n">
        <x:v>144809</x:v>
      </x:c>
      <x:c r="K3354" t="inlineStr">
        <x:is>
          <x:t xml:space="preserve">E&amp;P</x:t>
        </x:is>
      </x:c>
      <x:c r="L3354" s="239" t="n">
        <x:v>105746</x:v>
      </x:c>
      <x:c r="M3354" s="239" t="n">
        <x:v>39063</x:v>
      </x:c>
    </x:row>
    <x:row r="3355">
      <x:c r="A3355" t="inlineStr">
        <x:is>
          <x:t xml:space="preserve">4T13</x:t>
        </x:is>
      </x:c>
      <x:c r="B3355" t="n">
        <x:v>2013</x:v>
      </x:c>
      <x:c r="C3355" t="n">
        <x:v>4</x:v>
      </x:c>
      <x:c r="D3355" t="n">
        <x:v>32</x:v>
      </x:c>
      <x:c r="E3355" s="203" t="n">
        <x:v>41639</x:v>
      </x:c>
      <x:c r="F3355" t="inlineStr">
        <x:is>
          <x:t xml:space="preserve">EBIT000A</x:t>
        </x:is>
      </x:c>
      <x:c r="G3355" t="inlineStr">
        <x:is>
          <x:t xml:space="preserve">Receita</x:t>
        </x:is>
      </x:c>
      <x:c r="H3355" t="inlineStr">
        <x:is>
          <x:t xml:space="preserve">Intersegmentos</x:t>
        </x:is>
      </x:c>
      <x:c r="I3355" t="inlineStr">
        <x:is>
          <x:t xml:space="preserve">Eliminação</x:t>
        </x:is>
      </x:c>
      <x:c r="J3355" s="239" t="n">
        <x:v>-236740</x:v>
      </x:c>
      <x:c r="K3355" t="inlineStr">
        <x:is>
          <x:t xml:space="preserve">ELIMINAÇÕES</x:t>
        </x:is>
      </x:c>
      <x:c r="L3355" s="239" t="n">
        <x:v>-174047</x:v>
      </x:c>
      <x:c r="M3355" s="239" t="n">
        <x:v>-62693</x:v>
      </x:c>
    </x:row>
    <x:row r="3356">
      <x:c r="A3356" t="inlineStr">
        <x:is>
          <x:t xml:space="preserve">4T13</x:t>
        </x:is>
      </x:c>
      <x:c r="B3356" t="n">
        <x:v>2013</x:v>
      </x:c>
      <x:c r="C3356" t="n">
        <x:v>4</x:v>
      </x:c>
      <x:c r="D3356" t="n">
        <x:v>32</x:v>
      </x:c>
      <x:c r="E3356" s="203" t="n">
        <x:v>41639</x:v>
      </x:c>
      <x:c r="F3356" t="inlineStr">
        <x:is>
          <x:t xml:space="preserve">EBIT000A</x:t>
        </x:is>
      </x:c>
      <x:c r="G3356" t="inlineStr">
        <x:is>
          <x:t xml:space="preserve">Receita</x:t>
        </x:is>
      </x:c>
      <x:c r="H3356" t="inlineStr">
        <x:is>
          <x:t xml:space="preserve">Intersegmentos</x:t>
        </x:is>
      </x:c>
      <x:c r="I3356" t="inlineStr">
        <x:is>
          <x:t xml:space="preserve">Gás &amp; Energia</x:t>
        </x:is>
      </x:c>
      <x:c r="J3356" s="239" t="n">
        <x:v>2558</x:v>
      </x:c>
      <x:c r="K3356" t="inlineStr">
        <x:is>
          <x:t xml:space="preserve">GÁS &amp; ENERGIA / G&amp;EBC</x:t>
        </x:is>
      </x:c>
      <x:c r="L3356" s="239" t="n">
        <x:v>1920</x:v>
      </x:c>
      <x:c r="M3356" s="239" t="n">
        <x:v>638</x:v>
      </x:c>
    </x:row>
    <x:row r="3357">
      <x:c r="A3357" t="inlineStr">
        <x:is>
          <x:t xml:space="preserve">4T13</x:t>
        </x:is>
      </x:c>
      <x:c r="B3357" t="n">
        <x:v>2013</x:v>
      </x:c>
      <x:c r="C3357" t="n">
        <x:v>4</x:v>
      </x:c>
      <x:c r="D3357" t="n">
        <x:v>32</x:v>
      </x:c>
      <x:c r="E3357" s="203" t="n">
        <x:v>41639</x:v>
      </x:c>
      <x:c r="F3357" t="inlineStr">
        <x:is>
          <x:t xml:space="preserve">EBIT000A</x:t>
        </x:is>
      </x:c>
      <x:c r="G3357" t="inlineStr">
        <x:is>
          <x:t xml:space="preserve">Receita</x:t>
        </x:is>
      </x:c>
      <x:c r="H3357" t="inlineStr">
        <x:is>
          <x:t xml:space="preserve">Intersegmentos</x:t>
        </x:is>
      </x:c>
      <x:c r="I3357" t="inlineStr">
        <x:is>
          <x:t xml:space="preserve">Internacional</x:t>
        </x:is>
      </x:c>
      <x:c r="J3357" s="239" t="n">
        <x:v>4554</x:v>
      </x:c>
      <x:c r="K3357" t="inlineStr">
        <x:is>
          <x:t xml:space="preserve">INTERNACIONAL</x:t>
        </x:is>
      </x:c>
      <x:c r="L3357" s="239" t="n">
        <x:v>3836</x:v>
      </x:c>
      <x:c r="M3357" s="239" t="n">
        <x:v>718</x:v>
      </x:c>
    </x:row>
    <x:row r="3358">
      <x:c r="A3358" t="inlineStr">
        <x:is>
          <x:t xml:space="preserve">4T13</x:t>
        </x:is>
      </x:c>
      <x:c r="B3358" t="n">
        <x:v>2013</x:v>
      </x:c>
      <x:c r="C3358" t="n">
        <x:v>4</x:v>
      </x:c>
      <x:c r="D3358" t="n">
        <x:v>32</x:v>
      </x:c>
      <x:c r="E3358" s="203" t="n">
        <x:v>41639</x:v>
      </x:c>
      <x:c r="F3358" t="inlineStr">
        <x:is>
          <x:t xml:space="preserve">EBIT000A</x:t>
        </x:is>
      </x:c>
      <x:c r="G3358" t="inlineStr">
        <x:is>
          <x:t xml:space="preserve">Receita</x:t>
        </x:is>
      </x:c>
      <x:c r="H3358" t="inlineStr">
        <x:is>
          <x:t xml:space="preserve">Intersegmentos</x:t>
        </x:is>
      </x:c>
      <x:c r="I3358" t="inlineStr">
        <x:is>
          <x:t xml:space="preserve">Total</x:t>
        </x:is>
      </x:c>
      <x:c r="J3358" s="239" t="n">
        <x:v>0</x:v>
      </x:c>
      <x:c r="K3358" t="inlineStr">
        <x:is>
          <x:t xml:space="preserve">TOTAL</x:t>
        </x:is>
      </x:c>
      <x:c r="L3358" s="239" t="n">
        <x:v>0</x:v>
      </x:c>
      <x:c r="M3358" s="239" t="n">
        <x:v>0</x:v>
      </x:c>
    </x:row>
    <x:row r="3359">
      <x:c r="A3359" t="inlineStr">
        <x:is>
          <x:t xml:space="preserve">4T13</x:t>
        </x:is>
      </x:c>
      <x:c r="B3359" t="n">
        <x:v>2013</x:v>
      </x:c>
      <x:c r="C3359" t="n">
        <x:v>4</x:v>
      </x:c>
      <x:c r="D3359" t="n">
        <x:v>32</x:v>
      </x:c>
      <x:c r="E3359" s="203" t="n">
        <x:v>41639</x:v>
      </x:c>
      <x:c r="F3359" t="inlineStr">
        <x:is>
          <x:t xml:space="preserve">EBIT000B</x:t>
        </x:is>
      </x:c>
      <x:c r="G3359" t="inlineStr">
        <x:is>
          <x:t xml:space="preserve">Receita</x:t>
        </x:is>
      </x:c>
      <x:c r="H3359" t="inlineStr">
        <x:is>
          <x:t xml:space="preserve">Terceiros</x:t>
        </x:is>
      </x:c>
      <x:c r="I3359" t="inlineStr">
        <x:is>
          <x:t xml:space="preserve">Abastecimento</x:t>
        </x:is>
      </x:c>
      <x:c r="J3359" s="239" t="n">
        <x:v>157363</x:v>
      </x:c>
      <x:c r="K3359" t="inlineStr">
        <x:is>
          <x:t xml:space="preserve">ABASTECIMENTO</x:t>
        </x:is>
      </x:c>
      <x:c r="L3359" s="239" t="n">
        <x:v>114945</x:v>
      </x:c>
      <x:c r="M3359" s="239" t="n">
        <x:v>42418</x:v>
      </x:c>
    </x:row>
    <x:row r="3360">
      <x:c r="A3360" t="inlineStr">
        <x:is>
          <x:t xml:space="preserve">4T13</x:t>
        </x:is>
      </x:c>
      <x:c r="B3360" t="n">
        <x:v>2013</x:v>
      </x:c>
      <x:c r="C3360" t="n">
        <x:v>4</x:v>
      </x:c>
      <x:c r="D3360" t="n">
        <x:v>32</x:v>
      </x:c>
      <x:c r="E3360" s="203" t="n">
        <x:v>41639</x:v>
      </x:c>
      <x:c r="F3360" t="inlineStr">
        <x:is>
          <x:t xml:space="preserve">EBIT000B</x:t>
        </x:is>
      </x:c>
      <x:c r="G3360" t="inlineStr">
        <x:is>
          <x:t xml:space="preserve">Receita</x:t>
        </x:is>
      </x:c>
      <x:c r="H3360" t="inlineStr">
        <x:is>
          <x:t xml:space="preserve">Terceiros</x:t>
        </x:is>
      </x:c>
      <x:c r="I3360" t="inlineStr">
        <x:is>
          <x:t xml:space="preserve">Biocombustíveis</x:t>
        </x:is>
      </x:c>
      <x:c r="J3360" s="239" t="n">
        <x:v>139</x:v>
      </x:c>
      <x:c r="K3360" t="inlineStr">
        <x:is>
          <x:t xml:space="preserve">BIOCOMBUSTÍVEIS</x:t>
        </x:is>
      </x:c>
      <x:c r="L3360" s="239" t="n">
        <x:v>106</x:v>
      </x:c>
      <x:c r="M3360" s="239" t="n">
        <x:v>33</x:v>
      </x:c>
    </x:row>
    <x:row r="3361">
      <x:c r="A3361" t="inlineStr">
        <x:is>
          <x:t xml:space="preserve">4T13</x:t>
        </x:is>
      </x:c>
      <x:c r="B3361" t="n">
        <x:v>2013</x:v>
      </x:c>
      <x:c r="C3361" t="n">
        <x:v>4</x:v>
      </x:c>
      <x:c r="D3361" t="n">
        <x:v>32</x:v>
      </x:c>
      <x:c r="E3361" s="203" t="n">
        <x:v>41639</x:v>
      </x:c>
      <x:c r="F3361" t="inlineStr">
        <x:is>
          <x:t xml:space="preserve">EBIT000B</x:t>
        </x:is>
      </x:c>
      <x:c r="G3361" t="inlineStr">
        <x:is>
          <x:t xml:space="preserve">Receita</x:t>
        </x:is>
      </x:c>
      <x:c r="H3361" t="inlineStr">
        <x:is>
          <x:t xml:space="preserve">Terceiros</x:t>
        </x:is>
      </x:c>
      <x:c r="I3361" t="inlineStr">
        <x:is>
          <x:t xml:space="preserve">Corporativo</x:t>
        </x:is>
      </x:c>
      <x:c r="J3361" s="239" t="n">
        <x:v>0</x:v>
      </x:c>
      <x:c r="K3361" t="inlineStr">
        <x:is>
          <x:t xml:space="preserve">CORPORATIVO / OUTROS NEGÓCIOS</x:t>
        </x:is>
      </x:c>
      <x:c r="L3361" s="239" t="n">
        <x:v>0</x:v>
      </x:c>
      <x:c r="M3361" s="239" t="n">
        <x:v>0</x:v>
      </x:c>
    </x:row>
    <x:row r="3362">
      <x:c r="A3362" t="inlineStr">
        <x:is>
          <x:t xml:space="preserve">4T13</x:t>
        </x:is>
      </x:c>
      <x:c r="B3362" t="n">
        <x:v>2013</x:v>
      </x:c>
      <x:c r="C3362" t="n">
        <x:v>4</x:v>
      </x:c>
      <x:c r="D3362" t="n">
        <x:v>32</x:v>
      </x:c>
      <x:c r="E3362" s="203" t="n">
        <x:v>41639</x:v>
      </x:c>
      <x:c r="F3362" t="inlineStr">
        <x:is>
          <x:t xml:space="preserve">EBIT000B</x:t>
        </x:is>
      </x:c>
      <x:c r="G3362" t="inlineStr">
        <x:is>
          <x:t xml:space="preserve">Receita</x:t>
        </x:is>
      </x:c>
      <x:c r="H3362" t="inlineStr">
        <x:is>
          <x:t xml:space="preserve">Terceiros</x:t>
        </x:is>
      </x:c>
      <x:c r="I3362" t="inlineStr">
        <x:is>
          <x:t xml:space="preserve">Distribuição</x:t>
        </x:is>
      </x:c>
      <x:c r="J3362" s="239" t="n">
        <x:v>86955</x:v>
      </x:c>
      <x:c r="K3362" t="inlineStr">
        <x:is>
          <x:t xml:space="preserve">DISTRIBUIÇÃO</x:t>
        </x:is>
      </x:c>
      <x:c r="L3362" s="239" t="n">
        <x:v>63777</x:v>
      </x:c>
      <x:c r="M3362" s="239" t="n">
        <x:v>23178</x:v>
      </x:c>
    </x:row>
    <x:row r="3363">
      <x:c r="A3363" t="inlineStr">
        <x:is>
          <x:t xml:space="preserve">4T13</x:t>
        </x:is>
      </x:c>
      <x:c r="B3363" t="n">
        <x:v>2013</x:v>
      </x:c>
      <x:c r="C3363" t="n">
        <x:v>4</x:v>
      </x:c>
      <x:c r="D3363" t="n">
        <x:v>32</x:v>
      </x:c>
      <x:c r="E3363" s="203" t="n">
        <x:v>41639</x:v>
      </x:c>
      <x:c r="F3363" t="inlineStr">
        <x:is>
          <x:t xml:space="preserve">EBIT000B</x:t>
        </x:is>
      </x:c>
      <x:c r="G3363" t="inlineStr">
        <x:is>
          <x:t xml:space="preserve">Receita</x:t>
        </x:is>
      </x:c>
      <x:c r="H3363" t="inlineStr">
        <x:is>
          <x:t xml:space="preserve">Terceiros</x:t>
        </x:is>
      </x:c>
      <x:c r="I3363" t="inlineStr">
        <x:is>
          <x:t xml:space="preserve">E&amp;P</x:t>
        </x:is>
      </x:c>
      <x:c r="J3363" s="239" t="n">
        <x:v>2472</x:v>
      </x:c>
      <x:c r="K3363" t="inlineStr">
        <x:is>
          <x:t xml:space="preserve">E&amp;P</x:t>
        </x:is>
      </x:c>
      <x:c r="L3363" s="239" t="n">
        <x:v>1704</x:v>
      </x:c>
      <x:c r="M3363" s="239" t="n">
        <x:v>768</x:v>
      </x:c>
    </x:row>
    <x:row r="3364">
      <x:c r="A3364" t="inlineStr">
        <x:is>
          <x:t xml:space="preserve">4T13</x:t>
        </x:is>
      </x:c>
      <x:c r="B3364" t="n">
        <x:v>2013</x:v>
      </x:c>
      <x:c r="C3364" t="n">
        <x:v>4</x:v>
      </x:c>
      <x:c r="D3364" t="n">
        <x:v>32</x:v>
      </x:c>
      <x:c r="E3364" s="203" t="n">
        <x:v>41639</x:v>
      </x:c>
      <x:c r="F3364" t="inlineStr">
        <x:is>
          <x:t xml:space="preserve">EBIT000B</x:t>
        </x:is>
      </x:c>
      <x:c r="G3364" t="inlineStr">
        <x:is>
          <x:t xml:space="preserve">Receita</x:t>
        </x:is>
      </x:c>
      <x:c r="H3364" t="inlineStr">
        <x:is>
          <x:t xml:space="preserve">Terceiros</x:t>
        </x:is>
      </x:c>
      <x:c r="I3364" t="inlineStr">
        <x:is>
          <x:t xml:space="preserve">Eliminação</x:t>
        </x:is>
      </x:c>
      <x:c r="J3364" s="239" t="n">
        <x:v>0</x:v>
      </x:c>
      <x:c r="K3364" t="inlineStr">
        <x:is>
          <x:t xml:space="preserve">ELIMINAÇÕES</x:t>
        </x:is>
      </x:c>
      <x:c r="L3364" s="239" t="n">
        <x:v>0</x:v>
      </x:c>
      <x:c r="M3364" s="239" t="n">
        <x:v>0</x:v>
      </x:c>
    </x:row>
    <x:row r="3365">
      <x:c r="A3365" t="inlineStr">
        <x:is>
          <x:t xml:space="preserve">4T13</x:t>
        </x:is>
      </x:c>
      <x:c r="B3365" t="n">
        <x:v>2013</x:v>
      </x:c>
      <x:c r="C3365" t="n">
        <x:v>4</x:v>
      </x:c>
      <x:c r="D3365" t="n">
        <x:v>32</x:v>
      </x:c>
      <x:c r="E3365" s="203" t="n">
        <x:v>41639</x:v>
      </x:c>
      <x:c r="F3365" t="inlineStr">
        <x:is>
          <x:t xml:space="preserve">EBIT000B</x:t>
        </x:is>
      </x:c>
      <x:c r="G3365" t="inlineStr">
        <x:is>
          <x:t xml:space="preserve">Receita</x:t>
        </x:is>
      </x:c>
      <x:c r="H3365" t="inlineStr">
        <x:is>
          <x:t xml:space="preserve">Terceiros</x:t>
        </x:is>
      </x:c>
      <x:c r="I3365" t="inlineStr">
        <x:is>
          <x:t xml:space="preserve">Gás &amp; Energia</x:t>
        </x:is>
      </x:c>
      <x:c r="J3365" s="239" t="n">
        <x:v>27453</x:v>
      </x:c>
      <x:c r="K3365" t="inlineStr">
        <x:is>
          <x:t xml:space="preserve">GÁS &amp; ENERGIA / G&amp;EBC</x:t>
        </x:is>
      </x:c>
      <x:c r="L3365" s="239" t="n">
        <x:v>21240</x:v>
      </x:c>
      <x:c r="M3365" s="239" t="n">
        <x:v>6213</x:v>
      </x:c>
    </x:row>
    <x:row r="3366">
      <x:c r="A3366" t="inlineStr">
        <x:is>
          <x:t xml:space="preserve">4T13</x:t>
        </x:is>
      </x:c>
      <x:c r="B3366" t="n">
        <x:v>2013</x:v>
      </x:c>
      <x:c r="C3366" t="n">
        <x:v>4</x:v>
      </x:c>
      <x:c r="D3366" t="n">
        <x:v>32</x:v>
      </x:c>
      <x:c r="E3366" s="203" t="n">
        <x:v>41639</x:v>
      </x:c>
      <x:c r="F3366" t="inlineStr">
        <x:is>
          <x:t xml:space="preserve">EBIT000B</x:t>
        </x:is>
      </x:c>
      <x:c r="G3366" t="inlineStr">
        <x:is>
          <x:t xml:space="preserve">Receita</x:t>
        </x:is>
      </x:c>
      <x:c r="H3366" t="inlineStr">
        <x:is>
          <x:t xml:space="preserve">Terceiros</x:t>
        </x:is>
      </x:c>
      <x:c r="I3366" t="inlineStr">
        <x:is>
          <x:t xml:space="preserve">Internacional</x:t>
        </x:is>
      </x:c>
      <x:c r="J3366" s="239" t="n">
        <x:v>30508</x:v>
      </x:c>
      <x:c r="K3366" t="inlineStr">
        <x:is>
          <x:t xml:space="preserve">INTERNACIONAL</x:t>
        </x:is>
      </x:c>
      <x:c r="L3366" s="239" t="n">
        <x:v>22090</x:v>
      </x:c>
      <x:c r="M3366" s="239" t="n">
        <x:v>8418</x:v>
      </x:c>
    </x:row>
    <x:row r="3367">
      <x:c r="A3367" t="inlineStr">
        <x:is>
          <x:t xml:space="preserve">4T13</x:t>
        </x:is>
      </x:c>
      <x:c r="B3367" t="n">
        <x:v>2013</x:v>
      </x:c>
      <x:c r="C3367" t="n">
        <x:v>4</x:v>
      </x:c>
      <x:c r="D3367" t="n">
        <x:v>32</x:v>
      </x:c>
      <x:c r="E3367" s="203" t="n">
        <x:v>41639</x:v>
      </x:c>
      <x:c r="F3367" t="inlineStr">
        <x:is>
          <x:t xml:space="preserve">EBIT000B</x:t>
        </x:is>
      </x:c>
      <x:c r="G3367" t="inlineStr">
        <x:is>
          <x:t xml:space="preserve">Receita</x:t>
        </x:is>
      </x:c>
      <x:c r="H3367" t="inlineStr">
        <x:is>
          <x:t xml:space="preserve">Terceiros</x:t>
        </x:is>
      </x:c>
      <x:c r="I3367" t="inlineStr">
        <x:is>
          <x:t xml:space="preserve">Total</x:t>
        </x:is>
      </x:c>
      <x:c r="J3367" s="239" t="n">
        <x:v>304890</x:v>
      </x:c>
      <x:c r="K3367" t="inlineStr">
        <x:is>
          <x:t xml:space="preserve">TOTAL</x:t>
        </x:is>
      </x:c>
      <x:c r="L3367" s="239" t="n">
        <x:v>223862</x:v>
      </x:c>
      <x:c r="M3367" s="239" t="n">
        <x:v>81028</x:v>
      </x:c>
    </x:row>
    <x:row r="3368">
      <x:c r="A3368" t="inlineStr">
        <x:is>
          <x:t xml:space="preserve">4T13</x:t>
        </x:is>
      </x:c>
      <x:c r="B3368" t="n">
        <x:v>2013</x:v>
      </x:c>
      <x:c r="C3368" t="n">
        <x:v>4</x:v>
      </x:c>
      <x:c r="D3368" t="n">
        <x:v>32</x:v>
      </x:c>
      <x:c r="E3368" s="203" t="n">
        <x:v>41639</x:v>
      </x:c>
      <x:c r="F3368" t="inlineStr">
        <x:is>
          <x:t xml:space="preserve">EBIT001</x:t>
        </x:is>
      </x:c>
      <x:c r="G3368" t="inlineStr">
        <x:is>
          <x:t xml:space="preserve">Receita Total</x:t>
        </x:is>
      </x:c>
      <x:c r="H3368" t="inlineStr">
        <x:is>
          <x:t xml:space="preserve">Receita de vendas</x:t>
        </x:is>
      </x:c>
      <x:c r="I3368" t="inlineStr">
        <x:is>
          <x:t xml:space="preserve">Abastecimento</x:t>
        </x:is>
      </x:c>
      <x:c r="J3368" s="239" t="n">
        <x:v>239363</x:v>
      </x:c>
      <x:c r="K3368" t="inlineStr">
        <x:is>
          <x:t xml:space="preserve">ABASTECIMENTO</x:t>
        </x:is>
      </x:c>
      <x:c r="L3368" s="239" t="n">
        <x:v>175320</x:v>
      </x:c>
      <x:c r="M3368" s="239" t="n">
        <x:v>64043</x:v>
      </x:c>
    </x:row>
    <x:row r="3369">
      <x:c r="A3369" t="inlineStr">
        <x:is>
          <x:t xml:space="preserve">4T13</x:t>
        </x:is>
      </x:c>
      <x:c r="B3369" t="n">
        <x:v>2013</x:v>
      </x:c>
      <x:c r="C3369" t="n">
        <x:v>4</x:v>
      </x:c>
      <x:c r="D3369" t="n">
        <x:v>32</x:v>
      </x:c>
      <x:c r="E3369" s="203" t="n">
        <x:v>41639</x:v>
      </x:c>
      <x:c r="F3369" t="inlineStr">
        <x:is>
          <x:t xml:space="preserve">EBIT001</x:t>
        </x:is>
      </x:c>
      <x:c r="G3369" t="inlineStr">
        <x:is>
          <x:t xml:space="preserve">Receita Total</x:t>
        </x:is>
      </x:c>
      <x:c r="H3369" t="inlineStr">
        <x:is>
          <x:t xml:space="preserve">Receita de vendas</x:t>
        </x:is>
      </x:c>
      <x:c r="I3369" t="inlineStr">
        <x:is>
          <x:t xml:space="preserve">Biocombustíveis</x:t>
        </x:is>
      </x:c>
      <x:c r="J3369" s="239" t="n">
        <x:v>832</x:v>
      </x:c>
      <x:c r="K3369" t="inlineStr">
        <x:is>
          <x:t xml:space="preserve">BIOCOMBUSTÍVEIS</x:t>
        </x:is>
      </x:c>
      <x:c r="L3369" s="239" t="n">
        <x:v>655</x:v>
      </x:c>
      <x:c r="M3369" s="239" t="n">
        <x:v>177</x:v>
      </x:c>
    </x:row>
    <x:row r="3370">
      <x:c r="A3370" t="inlineStr">
        <x:is>
          <x:t xml:space="preserve">4T13</x:t>
        </x:is>
      </x:c>
      <x:c r="B3370" t="n">
        <x:v>2013</x:v>
      </x:c>
      <x:c r="C3370" t="n">
        <x:v>4</x:v>
      </x:c>
      <x:c r="D3370" t="n">
        <x:v>32</x:v>
      </x:c>
      <x:c r="E3370" s="203" t="n">
        <x:v>41639</x:v>
      </x:c>
      <x:c r="F3370" t="inlineStr">
        <x:is>
          <x:t xml:space="preserve">EBIT001</x:t>
        </x:is>
      </x:c>
      <x:c r="G3370" t="inlineStr">
        <x:is>
          <x:t xml:space="preserve">Receita Total</x:t>
        </x:is>
      </x:c>
      <x:c r="H3370" t="inlineStr">
        <x:is>
          <x:t xml:space="preserve">Receita de vendas</x:t>
        </x:is>
      </x:c>
      <x:c r="I3370" t="inlineStr">
        <x:is>
          <x:t xml:space="preserve">Corporativo</x:t>
        </x:is>
      </x:c>
      <x:c r="J3370" s="239" t="n">
        <x:v>0</x:v>
      </x:c>
      <x:c r="K3370" t="inlineStr">
        <x:is>
          <x:t xml:space="preserve">CORPORATIVO / OUTROS NEGÓCIOS</x:t>
        </x:is>
      </x:c>
      <x:c r="L3370" s="239" t="n">
        <x:v>0</x:v>
      </x:c>
      <x:c r="M3370" s="239" t="n">
        <x:v>0</x:v>
      </x:c>
    </x:row>
    <x:row r="3371">
      <x:c r="A3371" t="inlineStr">
        <x:is>
          <x:t xml:space="preserve">4T13</x:t>
        </x:is>
      </x:c>
      <x:c r="B3371" t="n">
        <x:v>2013</x:v>
      </x:c>
      <x:c r="C3371" t="n">
        <x:v>4</x:v>
      </x:c>
      <x:c r="D3371" t="n">
        <x:v>32</x:v>
      </x:c>
      <x:c r="E3371" s="203" t="n">
        <x:v>41639</x:v>
      </x:c>
      <x:c r="F3371" t="inlineStr">
        <x:is>
          <x:t xml:space="preserve">EBIT001</x:t>
        </x:is>
      </x:c>
      <x:c r="G3371" t="inlineStr">
        <x:is>
          <x:t xml:space="preserve">Receita Total</x:t>
        </x:is>
      </x:c>
      <x:c r="H3371" t="inlineStr">
        <x:is>
          <x:t xml:space="preserve">Receita de vendas</x:t>
        </x:is>
      </x:c>
      <x:c r="I3371" t="inlineStr">
        <x:is>
          <x:t xml:space="preserve">Distribuição</x:t>
        </x:is>
      </x:c>
      <x:c r="J3371" s="239" t="n">
        <x:v>89081</x:v>
      </x:c>
      <x:c r="K3371" t="inlineStr">
        <x:is>
          <x:t xml:space="preserve">DISTRIBUIÇÃO</x:t>
        </x:is>
      </x:c>
      <x:c r="L3371" s="239" t="n">
        <x:v>65398</x:v>
      </x:c>
      <x:c r="M3371" s="239" t="n">
        <x:v>23683</x:v>
      </x:c>
    </x:row>
    <x:row r="3372">
      <x:c r="A3372" t="inlineStr">
        <x:is>
          <x:t xml:space="preserve">4T13</x:t>
        </x:is>
      </x:c>
      <x:c r="B3372" t="n">
        <x:v>2013</x:v>
      </x:c>
      <x:c r="C3372" t="n">
        <x:v>4</x:v>
      </x:c>
      <x:c r="D3372" t="n">
        <x:v>32</x:v>
      </x:c>
      <x:c r="E3372" s="203" t="n">
        <x:v>41639</x:v>
      </x:c>
      <x:c r="F3372" t="inlineStr">
        <x:is>
          <x:t xml:space="preserve">EBIT001</x:t>
        </x:is>
      </x:c>
      <x:c r="G3372" t="inlineStr">
        <x:is>
          <x:t xml:space="preserve">Receita Total</x:t>
        </x:is>
      </x:c>
      <x:c r="H3372" t="inlineStr">
        <x:is>
          <x:t xml:space="preserve">Receita de vendas</x:t>
        </x:is>
      </x:c>
      <x:c r="I3372" t="inlineStr">
        <x:is>
          <x:t xml:space="preserve">E&amp;P</x:t>
        </x:is>
      </x:c>
      <x:c r="J3372" s="239" t="n">
        <x:v>147281</x:v>
      </x:c>
      <x:c r="K3372" t="inlineStr">
        <x:is>
          <x:t xml:space="preserve">E&amp;P</x:t>
        </x:is>
      </x:c>
      <x:c r="L3372" s="239" t="n">
        <x:v>107450</x:v>
      </x:c>
      <x:c r="M3372" s="239" t="n">
        <x:v>39831</x:v>
      </x:c>
    </x:row>
    <x:row r="3373">
      <x:c r="A3373" t="inlineStr">
        <x:is>
          <x:t xml:space="preserve">4T13</x:t>
        </x:is>
      </x:c>
      <x:c r="B3373" t="n">
        <x:v>2013</x:v>
      </x:c>
      <x:c r="C3373" t="n">
        <x:v>4</x:v>
      </x:c>
      <x:c r="D3373" t="n">
        <x:v>32</x:v>
      </x:c>
      <x:c r="E3373" s="203" t="n">
        <x:v>41639</x:v>
      </x:c>
      <x:c r="F3373" t="inlineStr">
        <x:is>
          <x:t xml:space="preserve">EBIT001</x:t>
        </x:is>
      </x:c>
      <x:c r="G3373" t="inlineStr">
        <x:is>
          <x:t xml:space="preserve">Receita Total</x:t>
        </x:is>
      </x:c>
      <x:c r="H3373" t="inlineStr">
        <x:is>
          <x:t xml:space="preserve">Receita de vendas</x:t>
        </x:is>
      </x:c>
      <x:c r="I3373" t="inlineStr">
        <x:is>
          <x:t xml:space="preserve">Eliminação</x:t>
        </x:is>
      </x:c>
      <x:c r="J3373" s="239" t="n">
        <x:v>-236740</x:v>
      </x:c>
      <x:c r="K3373" t="inlineStr">
        <x:is>
          <x:t xml:space="preserve">ELIMINAÇÕES</x:t>
        </x:is>
      </x:c>
      <x:c r="L3373" s="239" t="n">
        <x:v>-174047</x:v>
      </x:c>
      <x:c r="M3373" s="239" t="n">
        <x:v>-62693</x:v>
      </x:c>
    </x:row>
    <x:row r="3374">
      <x:c r="A3374" t="inlineStr">
        <x:is>
          <x:t xml:space="preserve">4T13</x:t>
        </x:is>
      </x:c>
      <x:c r="B3374" t="n">
        <x:v>2013</x:v>
      </x:c>
      <x:c r="C3374" t="n">
        <x:v>4</x:v>
      </x:c>
      <x:c r="D3374" t="n">
        <x:v>32</x:v>
      </x:c>
      <x:c r="E3374" s="203" t="n">
        <x:v>41639</x:v>
      </x:c>
      <x:c r="F3374" t="inlineStr">
        <x:is>
          <x:t xml:space="preserve">EBIT001</x:t>
        </x:is>
      </x:c>
      <x:c r="G3374" t="inlineStr">
        <x:is>
          <x:t xml:space="preserve">Receita Total</x:t>
        </x:is>
      </x:c>
      <x:c r="H3374" t="inlineStr">
        <x:is>
          <x:t xml:space="preserve">Receita de vendas</x:t>
        </x:is>
      </x:c>
      <x:c r="I3374" t="inlineStr">
        <x:is>
          <x:t xml:space="preserve">Gás &amp; Energia</x:t>
        </x:is>
      </x:c>
      <x:c r="J3374" s="239" t="n">
        <x:v>30011</x:v>
      </x:c>
      <x:c r="K3374" t="inlineStr">
        <x:is>
          <x:t xml:space="preserve">GÁS &amp; ENERGIA / G&amp;EBC</x:t>
        </x:is>
      </x:c>
      <x:c r="L3374" s="239" t="n">
        <x:v>23160</x:v>
      </x:c>
      <x:c r="M3374" s="239" t="n">
        <x:v>6851</x:v>
      </x:c>
    </x:row>
    <x:row r="3375">
      <x:c r="A3375" t="inlineStr">
        <x:is>
          <x:t xml:space="preserve">4T13</x:t>
        </x:is>
      </x:c>
      <x:c r="B3375" t="n">
        <x:v>2013</x:v>
      </x:c>
      <x:c r="C3375" t="n">
        <x:v>4</x:v>
      </x:c>
      <x:c r="D3375" t="n">
        <x:v>32</x:v>
      </x:c>
      <x:c r="E3375" s="203" t="n">
        <x:v>41639</x:v>
      </x:c>
      <x:c r="F3375" t="inlineStr">
        <x:is>
          <x:t xml:space="preserve">EBIT001</x:t>
        </x:is>
      </x:c>
      <x:c r="G3375" t="inlineStr">
        <x:is>
          <x:t xml:space="preserve">Receita Total</x:t>
        </x:is>
      </x:c>
      <x:c r="H3375" t="inlineStr">
        <x:is>
          <x:t xml:space="preserve">Receita de vendas</x:t>
        </x:is>
      </x:c>
      <x:c r="I3375" t="inlineStr">
        <x:is>
          <x:t xml:space="preserve">Internacional</x:t>
        </x:is>
      </x:c>
      <x:c r="J3375" s="239" t="n">
        <x:v>35062</x:v>
      </x:c>
      <x:c r="K3375" t="inlineStr">
        <x:is>
          <x:t xml:space="preserve">INTERNACIONAL</x:t>
        </x:is>
      </x:c>
      <x:c r="L3375" s="239" t="n">
        <x:v>25926</x:v>
      </x:c>
      <x:c r="M3375" s="239" t="n">
        <x:v>9136</x:v>
      </x:c>
    </x:row>
    <x:row r="3376">
      <x:c r="A3376" t="inlineStr">
        <x:is>
          <x:t xml:space="preserve">4T13</x:t>
        </x:is>
      </x:c>
      <x:c r="B3376" t="n">
        <x:v>2013</x:v>
      </x:c>
      <x:c r="C3376" t="n">
        <x:v>4</x:v>
      </x:c>
      <x:c r="D3376" t="n">
        <x:v>32</x:v>
      </x:c>
      <x:c r="E3376" s="203" t="n">
        <x:v>41639</x:v>
      </x:c>
      <x:c r="F3376" t="inlineStr">
        <x:is>
          <x:t xml:space="preserve">EBIT001</x:t>
        </x:is>
      </x:c>
      <x:c r="G3376" t="inlineStr">
        <x:is>
          <x:t xml:space="preserve">Receita Total</x:t>
        </x:is>
      </x:c>
      <x:c r="H3376" t="inlineStr">
        <x:is>
          <x:t xml:space="preserve">Receita de vendas</x:t>
        </x:is>
      </x:c>
      <x:c r="I3376" t="inlineStr">
        <x:is>
          <x:t xml:space="preserve">Total</x:t>
        </x:is>
      </x:c>
      <x:c r="J3376" s="239" t="n">
        <x:v>304890</x:v>
      </x:c>
      <x:c r="K3376" t="inlineStr">
        <x:is>
          <x:t xml:space="preserve">TOTAL</x:t>
        </x:is>
      </x:c>
      <x:c r="L3376" s="239" t="n">
        <x:v>223862</x:v>
      </x:c>
      <x:c r="M3376" s="239" t="n">
        <x:v>81028</x:v>
      </x:c>
    </x:row>
    <x:row r="3377">
      <x:c r="A3377" t="inlineStr">
        <x:is>
          <x:t xml:space="preserve">4T13</x:t>
        </x:is>
      </x:c>
      <x:c r="B3377" t="n">
        <x:v>2013</x:v>
      </x:c>
      <x:c r="C3377" t="n">
        <x:v>4</x:v>
      </x:c>
      <x:c r="D3377" t="n">
        <x:v>32</x:v>
      </x:c>
      <x:c r="E3377" s="203" t="n">
        <x:v>41639</x:v>
      </x:c>
      <x:c r="F3377" t="inlineStr">
        <x:is>
          <x:t xml:space="preserve">EBIT002</x:t>
        </x:is>
      </x:c>
      <x:c r="G3377" t="inlineStr">
        <x:is>
          <x:t xml:space="preserve">Custo Total</x:t>
        </x:is>
      </x:c>
      <x:c r="H3377" t="inlineStr">
        <x:is>
          <x:t xml:space="preserve">Custo dos produtos vendidos</x:t>
        </x:is>
      </x:c>
      <x:c r="I3377" t="inlineStr">
        <x:is>
          <x:t xml:space="preserve">Abastecimento</x:t>
        </x:is>
      </x:c>
      <x:c r="J3377" s="239" t="n">
        <x:v>-258057</x:v>
      </x:c>
      <x:c r="K3377" t="inlineStr">
        <x:is>
          <x:t xml:space="preserve">ABASTECIMENTO</x:t>
        </x:is>
      </x:c>
      <x:c r="L3377" s="239" t="n">
        <x:v>-188324</x:v>
      </x:c>
      <x:c r="M3377" s="239" t="n">
        <x:v>-69733</x:v>
      </x:c>
    </x:row>
    <x:row r="3378">
      <x:c r="A3378" t="inlineStr">
        <x:is>
          <x:t xml:space="preserve">4T13</x:t>
        </x:is>
      </x:c>
      <x:c r="B3378" t="n">
        <x:v>2013</x:v>
      </x:c>
      <x:c r="C3378" t="n">
        <x:v>4</x:v>
      </x:c>
      <x:c r="D3378" t="n">
        <x:v>32</x:v>
      </x:c>
      <x:c r="E3378" s="203" t="n">
        <x:v>41639</x:v>
      </x:c>
      <x:c r="F3378" t="inlineStr">
        <x:is>
          <x:t xml:space="preserve">EBIT002</x:t>
        </x:is>
      </x:c>
      <x:c r="G3378" t="inlineStr">
        <x:is>
          <x:t xml:space="preserve">Custo Total</x:t>
        </x:is>
      </x:c>
      <x:c r="H3378" t="inlineStr">
        <x:is>
          <x:t xml:space="preserve">Custo dos produtos vendidos</x:t>
        </x:is>
      </x:c>
      <x:c r="I3378" t="inlineStr">
        <x:is>
          <x:t xml:space="preserve">Biocombustíveis</x:t>
        </x:is>
      </x:c>
      <x:c r="J3378" s="239" t="n">
        <x:v>-926</x:v>
      </x:c>
      <x:c r="K3378" t="inlineStr">
        <x:is>
          <x:t xml:space="preserve">BIOCOMBUSTÍVEIS</x:t>
        </x:is>
      </x:c>
      <x:c r="L3378" s="239" t="n">
        <x:v>-752</x:v>
      </x:c>
      <x:c r="M3378" s="239" t="n">
        <x:v>-174</x:v>
      </x:c>
    </x:row>
    <x:row r="3379">
      <x:c r="A3379" t="inlineStr">
        <x:is>
          <x:t xml:space="preserve">4T13</x:t>
        </x:is>
      </x:c>
      <x:c r="B3379" t="n">
        <x:v>2013</x:v>
      </x:c>
      <x:c r="C3379" t="n">
        <x:v>4</x:v>
      </x:c>
      <x:c r="D3379" t="n">
        <x:v>32</x:v>
      </x:c>
      <x:c r="E3379" s="203" t="n">
        <x:v>41639</x:v>
      </x:c>
      <x:c r="F3379" t="inlineStr">
        <x:is>
          <x:t xml:space="preserve">EBIT002</x:t>
        </x:is>
      </x:c>
      <x:c r="G3379" t="inlineStr">
        <x:is>
          <x:t xml:space="preserve">Custo Total</x:t>
        </x:is>
      </x:c>
      <x:c r="H3379" t="inlineStr">
        <x:is>
          <x:t xml:space="preserve">Custo dos produtos vendidos</x:t>
        </x:is>
      </x:c>
      <x:c r="I3379" t="inlineStr">
        <x:is>
          <x:t xml:space="preserve">Corporativo</x:t>
        </x:is>
      </x:c>
      <x:c r="J3379" s="239" t="n">
        <x:v>0</x:v>
      </x:c>
      <x:c r="K3379" t="inlineStr">
        <x:is>
          <x:t xml:space="preserve">CORPORATIVO / OUTROS NEGÓCIOS</x:t>
        </x:is>
      </x:c>
      <x:c r="L3379" s="239" t="n">
        <x:v>0</x:v>
      </x:c>
      <x:c r="M3379" s="239" t="n">
        <x:v>0</x:v>
      </x:c>
    </x:row>
    <x:row r="3380">
      <x:c r="A3380" t="inlineStr">
        <x:is>
          <x:t xml:space="preserve">4T13</x:t>
        </x:is>
      </x:c>
      <x:c r="B3380" t="n">
        <x:v>2013</x:v>
      </x:c>
      <x:c r="C3380" t="n">
        <x:v>4</x:v>
      </x:c>
      <x:c r="D3380" t="n">
        <x:v>32</x:v>
      </x:c>
      <x:c r="E3380" s="203" t="n">
        <x:v>41639</x:v>
      </x:c>
      <x:c r="F3380" t="inlineStr">
        <x:is>
          <x:t xml:space="preserve">EBIT002</x:t>
        </x:is>
      </x:c>
      <x:c r="G3380" t="inlineStr">
        <x:is>
          <x:t xml:space="preserve">Custo Total</x:t>
        </x:is>
      </x:c>
      <x:c r="H3380" t="inlineStr">
        <x:is>
          <x:t xml:space="preserve">Custo dos produtos vendidos</x:t>
        </x:is>
      </x:c>
      <x:c r="I3380" t="inlineStr">
        <x:is>
          <x:t xml:space="preserve">Distribuição</x:t>
        </x:is>
      </x:c>
      <x:c r="J3380" s="239" t="n">
        <x:v>-80969</x:v>
      </x:c>
      <x:c r="K3380" t="inlineStr">
        <x:is>
          <x:t xml:space="preserve">DISTRIBUIÇÃO</x:t>
        </x:is>
      </x:c>
      <x:c r="L3380" s="239" t="n">
        <x:v>-59325</x:v>
      </x:c>
      <x:c r="M3380" s="239" t="n">
        <x:v>-21644</x:v>
      </x:c>
    </x:row>
    <x:row r="3381">
      <x:c r="A3381" t="inlineStr">
        <x:is>
          <x:t xml:space="preserve">4T13</x:t>
        </x:is>
      </x:c>
      <x:c r="B3381" t="n">
        <x:v>2013</x:v>
      </x:c>
      <x:c r="C3381" t="n">
        <x:v>4</x:v>
      </x:c>
      <x:c r="D3381" t="n">
        <x:v>32</x:v>
      </x:c>
      <x:c r="E3381" s="203" t="n">
        <x:v>41639</x:v>
      </x:c>
      <x:c r="F3381" t="inlineStr">
        <x:is>
          <x:t xml:space="preserve">EBIT002</x:t>
        </x:is>
      </x:c>
      <x:c r="G3381" t="inlineStr">
        <x:is>
          <x:t xml:space="preserve">Custo Total</x:t>
        </x:is>
      </x:c>
      <x:c r="H3381" t="inlineStr">
        <x:is>
          <x:t xml:space="preserve">Custo dos produtos vendidos</x:t>
        </x:is>
      </x:c>
      <x:c r="I3381" t="inlineStr">
        <x:is>
          <x:t xml:space="preserve">E&amp;P</x:t>
        </x:is>
      </x:c>
      <x:c r="J3381" s="239" t="n">
        <x:v>-73917</x:v>
      </x:c>
      <x:c r="K3381" t="inlineStr">
        <x:is>
          <x:t xml:space="preserve">E&amp;P</x:t>
        </x:is>
      </x:c>
      <x:c r="L3381" s="239" t="n">
        <x:v>-53856</x:v>
      </x:c>
      <x:c r="M3381" s="239" t="n">
        <x:v>-20061</x:v>
      </x:c>
    </x:row>
    <x:row r="3382">
      <x:c r="A3382" t="inlineStr">
        <x:is>
          <x:t xml:space="preserve">4T13</x:t>
        </x:is>
      </x:c>
      <x:c r="B3382" t="n">
        <x:v>2013</x:v>
      </x:c>
      <x:c r="C3382" t="n">
        <x:v>4</x:v>
      </x:c>
      <x:c r="D3382" t="n">
        <x:v>32</x:v>
      </x:c>
      <x:c r="E3382" s="203" t="n">
        <x:v>41639</x:v>
      </x:c>
      <x:c r="F3382" t="inlineStr">
        <x:is>
          <x:t xml:space="preserve">EBIT002</x:t>
        </x:is>
      </x:c>
      <x:c r="G3382" t="inlineStr">
        <x:is>
          <x:t xml:space="preserve">Custo Total</x:t>
        </x:is>
      </x:c>
      <x:c r="H3382" t="inlineStr">
        <x:is>
          <x:t xml:space="preserve">Custo dos produtos vendidos</x:t>
        </x:is>
      </x:c>
      <x:c r="I3382" t="inlineStr">
        <x:is>
          <x:t xml:space="preserve">Eliminação</x:t>
        </x:is>
      </x:c>
      <x:c r="J3382" s="239" t="n">
        <x:v>236218</x:v>
      </x:c>
      <x:c r="K3382" t="inlineStr">
        <x:is>
          <x:t xml:space="preserve">ELIMINAÇÕES</x:t>
        </x:is>
      </x:c>
      <x:c r="L3382" s="239" t="n">
        <x:v>173980</x:v>
      </x:c>
      <x:c r="M3382" s="239" t="n">
        <x:v>62238</x:v>
      </x:c>
    </x:row>
    <x:row r="3383">
      <x:c r="A3383" t="inlineStr">
        <x:is>
          <x:t xml:space="preserve">4T13</x:t>
        </x:is>
      </x:c>
      <x:c r="B3383" t="n">
        <x:v>2013</x:v>
      </x:c>
      <x:c r="C3383" t="n">
        <x:v>4</x:v>
      </x:c>
      <x:c r="D3383" t="n">
        <x:v>32</x:v>
      </x:c>
      <x:c r="E3383" s="203" t="n">
        <x:v>41639</x:v>
      </x:c>
      <x:c r="F3383" t="inlineStr">
        <x:is>
          <x:t xml:space="preserve">EBIT002</x:t>
        </x:is>
      </x:c>
      <x:c r="G3383" t="inlineStr">
        <x:is>
          <x:t xml:space="preserve">Custo Total</x:t>
        </x:is>
      </x:c>
      <x:c r="H3383" t="inlineStr">
        <x:is>
          <x:t xml:space="preserve">Custo dos produtos vendidos</x:t>
        </x:is>
      </x:c>
      <x:c r="I3383" t="inlineStr">
        <x:is>
          <x:t xml:space="preserve">Gás &amp; Energia</x:t>
        </x:is>
      </x:c>
      <x:c r="J3383" s="239" t="n">
        <x:v>-26124</x:v>
      </x:c>
      <x:c r="K3383" t="inlineStr">
        <x:is>
          <x:t xml:space="preserve">GÁS &amp; ENERGIA / G&amp;EBC</x:t>
        </x:is>
      </x:c>
      <x:c r="L3383" s="239" t="n">
        <x:v>-19655</x:v>
      </x:c>
      <x:c r="M3383" s="239" t="n">
        <x:v>-6469</x:v>
      </x:c>
    </x:row>
    <x:row r="3384">
      <x:c r="A3384" t="inlineStr">
        <x:is>
          <x:t xml:space="preserve">4T13</x:t>
        </x:is>
      </x:c>
      <x:c r="B3384" t="n">
        <x:v>2013</x:v>
      </x:c>
      <x:c r="C3384" t="n">
        <x:v>4</x:v>
      </x:c>
      <x:c r="D3384" t="n">
        <x:v>32</x:v>
      </x:c>
      <x:c r="E3384" s="203" t="n">
        <x:v>41639</x:v>
      </x:c>
      <x:c r="F3384" t="inlineStr">
        <x:is>
          <x:t xml:space="preserve">EBIT002</x:t>
        </x:is>
      </x:c>
      <x:c r="G3384" t="inlineStr">
        <x:is>
          <x:t xml:space="preserve">Custo Total</x:t>
        </x:is>
      </x:c>
      <x:c r="H3384" t="inlineStr">
        <x:is>
          <x:t xml:space="preserve">Custo dos produtos vendidos</x:t>
        </x:is>
      </x:c>
      <x:c r="I3384" t="inlineStr">
        <x:is>
          <x:t xml:space="preserve">Internacional</x:t>
        </x:is>
      </x:c>
      <x:c r="J3384" s="239" t="n">
        <x:v>-29951</x:v>
      </x:c>
      <x:c r="K3384" t="inlineStr">
        <x:is>
          <x:t xml:space="preserve">INTERNACIONAL</x:t>
        </x:is>
      </x:c>
      <x:c r="L3384" s="239" t="n">
        <x:v>-21781</x:v>
      </x:c>
      <x:c r="M3384" s="239" t="n">
        <x:v>-8170</x:v>
      </x:c>
    </x:row>
    <x:row r="3385">
      <x:c r="A3385" t="inlineStr">
        <x:is>
          <x:t xml:space="preserve">4T13</x:t>
        </x:is>
      </x:c>
      <x:c r="B3385" t="n">
        <x:v>2013</x:v>
      </x:c>
      <x:c r="C3385" t="n">
        <x:v>4</x:v>
      </x:c>
      <x:c r="D3385" t="n">
        <x:v>32</x:v>
      </x:c>
      <x:c r="E3385" s="203" t="n">
        <x:v>41639</x:v>
      </x:c>
      <x:c r="F3385" t="inlineStr">
        <x:is>
          <x:t xml:space="preserve">EBIT002</x:t>
        </x:is>
      </x:c>
      <x:c r="G3385" t="inlineStr">
        <x:is>
          <x:t xml:space="preserve">Custo Total</x:t>
        </x:is>
      </x:c>
      <x:c r="H3385" t="inlineStr">
        <x:is>
          <x:t xml:space="preserve">Custo dos produtos vendidos</x:t>
        </x:is>
      </x:c>
      <x:c r="I3385" t="inlineStr">
        <x:is>
          <x:t xml:space="preserve">Total</x:t>
        </x:is>
      </x:c>
      <x:c r="J3385" s="239" t="n">
        <x:v>-233726</x:v>
      </x:c>
      <x:c r="K3385" t="inlineStr">
        <x:is>
          <x:t xml:space="preserve">TOTAL</x:t>
        </x:is>
      </x:c>
      <x:c r="L3385" s="239" t="n">
        <x:v>-169713</x:v>
      </x:c>
      <x:c r="M3385" s="239" t="n">
        <x:v>-64013</x:v>
      </x:c>
    </x:row>
    <x:row r="3386">
      <x:c r="A3386" t="inlineStr">
        <x:is>
          <x:t xml:space="preserve">4T13</x:t>
        </x:is>
      </x:c>
      <x:c r="B3386" t="n">
        <x:v>2013</x:v>
      </x:c>
      <x:c r="C3386" t="n">
        <x:v>4</x:v>
      </x:c>
      <x:c r="D3386" t="n">
        <x:v>32</x:v>
      </x:c>
      <x:c r="E3386" s="203" t="n">
        <x:v>41639</x:v>
      </x:c>
      <x:c r="F3386" t="inlineStr">
        <x:is>
          <x:t xml:space="preserve">EBIT003</x:t>
        </x:is>
      </x:c>
      <x:c r="G3386" t="inlineStr">
        <x:is>
          <x:t xml:space="preserve">Lucro Bruto Total</x:t>
        </x:is>
      </x:c>
      <x:c r="H3386" t="inlineStr">
        <x:is>
          <x:t xml:space="preserve">Lucro bruto</x:t>
        </x:is>
      </x:c>
      <x:c r="I3386" t="inlineStr">
        <x:is>
          <x:t xml:space="preserve">Abastecimento</x:t>
        </x:is>
      </x:c>
      <x:c r="J3386" s="239" t="n">
        <x:v>-18694</x:v>
      </x:c>
      <x:c r="K3386" t="inlineStr">
        <x:is>
          <x:t xml:space="preserve">ABASTECIMENTO</x:t>
        </x:is>
      </x:c>
      <x:c r="L3386" s="239" t="n">
        <x:v>-13004</x:v>
      </x:c>
      <x:c r="M3386" s="239" t="n">
        <x:v>-5690</x:v>
      </x:c>
    </x:row>
    <x:row r="3387">
      <x:c r="A3387" t="inlineStr">
        <x:is>
          <x:t xml:space="preserve">4T13</x:t>
        </x:is>
      </x:c>
      <x:c r="B3387" t="n">
        <x:v>2013</x:v>
      </x:c>
      <x:c r="C3387" t="n">
        <x:v>4</x:v>
      </x:c>
      <x:c r="D3387" t="n">
        <x:v>32</x:v>
      </x:c>
      <x:c r="E3387" s="203" t="n">
        <x:v>41639</x:v>
      </x:c>
      <x:c r="F3387" t="inlineStr">
        <x:is>
          <x:t xml:space="preserve">EBIT003</x:t>
        </x:is>
      </x:c>
      <x:c r="G3387" t="inlineStr">
        <x:is>
          <x:t xml:space="preserve">Lucro Bruto Total</x:t>
        </x:is>
      </x:c>
      <x:c r="H3387" t="inlineStr">
        <x:is>
          <x:t xml:space="preserve">Lucro bruto</x:t>
        </x:is>
      </x:c>
      <x:c r="I3387" t="inlineStr">
        <x:is>
          <x:t xml:space="preserve">Biocombustíveis</x:t>
        </x:is>
      </x:c>
      <x:c r="J3387" s="239" t="n">
        <x:v>-94</x:v>
      </x:c>
      <x:c r="K3387" t="inlineStr">
        <x:is>
          <x:t xml:space="preserve">BIOCOMBUSTÍVEIS</x:t>
        </x:is>
      </x:c>
      <x:c r="L3387" s="239" t="n">
        <x:v>-97</x:v>
      </x:c>
      <x:c r="M3387" s="239" t="n">
        <x:v>3</x:v>
      </x:c>
    </x:row>
    <x:row r="3388">
      <x:c r="A3388" t="inlineStr">
        <x:is>
          <x:t xml:space="preserve">4T13</x:t>
        </x:is>
      </x:c>
      <x:c r="B3388" t="n">
        <x:v>2013</x:v>
      </x:c>
      <x:c r="C3388" t="n">
        <x:v>4</x:v>
      </x:c>
      <x:c r="D3388" t="n">
        <x:v>32</x:v>
      </x:c>
      <x:c r="E3388" s="203" t="n">
        <x:v>41639</x:v>
      </x:c>
      <x:c r="F3388" t="inlineStr">
        <x:is>
          <x:t xml:space="preserve">EBIT003</x:t>
        </x:is>
      </x:c>
      <x:c r="G3388" t="inlineStr">
        <x:is>
          <x:t xml:space="preserve">Lucro Bruto Total</x:t>
        </x:is>
      </x:c>
      <x:c r="H3388" t="inlineStr">
        <x:is>
          <x:t xml:space="preserve">Lucro bruto</x:t>
        </x:is>
      </x:c>
      <x:c r="I3388" t="inlineStr">
        <x:is>
          <x:t xml:space="preserve">Corporativo</x:t>
        </x:is>
      </x:c>
      <x:c r="J3388" s="239" t="n">
        <x:v>0</x:v>
      </x:c>
      <x:c r="K3388" t="inlineStr">
        <x:is>
          <x:t xml:space="preserve">CORPORATIVO / OUTROS NEGÓCIOS</x:t>
        </x:is>
      </x:c>
      <x:c r="L3388" s="239" t="n">
        <x:v>0</x:v>
      </x:c>
      <x:c r="M3388" s="239" t="n">
        <x:v>0</x:v>
      </x:c>
    </x:row>
    <x:row r="3389">
      <x:c r="A3389" t="inlineStr">
        <x:is>
          <x:t xml:space="preserve">4T13</x:t>
        </x:is>
      </x:c>
      <x:c r="B3389" t="n">
        <x:v>2013</x:v>
      </x:c>
      <x:c r="C3389" t="n">
        <x:v>4</x:v>
      </x:c>
      <x:c r="D3389" t="n">
        <x:v>32</x:v>
      </x:c>
      <x:c r="E3389" s="203" t="n">
        <x:v>41639</x:v>
      </x:c>
      <x:c r="F3389" t="inlineStr">
        <x:is>
          <x:t xml:space="preserve">EBIT003</x:t>
        </x:is>
      </x:c>
      <x:c r="G3389" t="inlineStr">
        <x:is>
          <x:t xml:space="preserve">Lucro Bruto Total</x:t>
        </x:is>
      </x:c>
      <x:c r="H3389" t="inlineStr">
        <x:is>
          <x:t xml:space="preserve">Lucro bruto</x:t>
        </x:is>
      </x:c>
      <x:c r="I3389" t="inlineStr">
        <x:is>
          <x:t xml:space="preserve">Distribuição</x:t>
        </x:is>
      </x:c>
      <x:c r="J3389" s="239" t="n">
        <x:v>8112</x:v>
      </x:c>
      <x:c r="K3389" t="inlineStr">
        <x:is>
          <x:t xml:space="preserve">DISTRIBUIÇÃO</x:t>
        </x:is>
      </x:c>
      <x:c r="L3389" s="239" t="n">
        <x:v>6073</x:v>
      </x:c>
      <x:c r="M3389" s="239" t="n">
        <x:v>2039</x:v>
      </x:c>
    </x:row>
    <x:row r="3390">
      <x:c r="A3390" t="inlineStr">
        <x:is>
          <x:t xml:space="preserve">4T13</x:t>
        </x:is>
      </x:c>
      <x:c r="B3390" t="n">
        <x:v>2013</x:v>
      </x:c>
      <x:c r="C3390" t="n">
        <x:v>4</x:v>
      </x:c>
      <x:c r="D3390" t="n">
        <x:v>32</x:v>
      </x:c>
      <x:c r="E3390" s="203" t="n">
        <x:v>41639</x:v>
      </x:c>
      <x:c r="F3390" t="inlineStr">
        <x:is>
          <x:t xml:space="preserve">EBIT003</x:t>
        </x:is>
      </x:c>
      <x:c r="G3390" t="inlineStr">
        <x:is>
          <x:t xml:space="preserve">Lucro Bruto Total</x:t>
        </x:is>
      </x:c>
      <x:c r="H3390" t="inlineStr">
        <x:is>
          <x:t xml:space="preserve">Lucro bruto</x:t>
        </x:is>
      </x:c>
      <x:c r="I3390" t="inlineStr">
        <x:is>
          <x:t xml:space="preserve">E&amp;P</x:t>
        </x:is>
      </x:c>
      <x:c r="J3390" s="239" t="n">
        <x:v>73364</x:v>
      </x:c>
      <x:c r="K3390" t="inlineStr">
        <x:is>
          <x:t xml:space="preserve">E&amp;P</x:t>
        </x:is>
      </x:c>
      <x:c r="L3390" s="239" t="n">
        <x:v>53594</x:v>
      </x:c>
      <x:c r="M3390" s="239" t="n">
        <x:v>19770</x:v>
      </x:c>
    </x:row>
    <x:row r="3391">
      <x:c r="A3391" t="inlineStr">
        <x:is>
          <x:t xml:space="preserve">4T13</x:t>
        </x:is>
      </x:c>
      <x:c r="B3391" t="n">
        <x:v>2013</x:v>
      </x:c>
      <x:c r="C3391" t="n">
        <x:v>4</x:v>
      </x:c>
      <x:c r="D3391" t="n">
        <x:v>32</x:v>
      </x:c>
      <x:c r="E3391" s="203" t="n">
        <x:v>41639</x:v>
      </x:c>
      <x:c r="F3391" t="inlineStr">
        <x:is>
          <x:t xml:space="preserve">EBIT003</x:t>
        </x:is>
      </x:c>
      <x:c r="G3391" t="inlineStr">
        <x:is>
          <x:t xml:space="preserve">Lucro Bruto Total</x:t>
        </x:is>
      </x:c>
      <x:c r="H3391" t="inlineStr">
        <x:is>
          <x:t xml:space="preserve">Lucro bruto</x:t>
        </x:is>
      </x:c>
      <x:c r="I3391" t="inlineStr">
        <x:is>
          <x:t xml:space="preserve">Eliminação</x:t>
        </x:is>
      </x:c>
      <x:c r="J3391" s="239" t="n">
        <x:v>-522</x:v>
      </x:c>
      <x:c r="K3391" t="inlineStr">
        <x:is>
          <x:t xml:space="preserve">ELIMINAÇÕES</x:t>
        </x:is>
      </x:c>
      <x:c r="L3391" s="239" t="n">
        <x:v>-67</x:v>
      </x:c>
      <x:c r="M3391" s="239" t="n">
        <x:v>-455</x:v>
      </x:c>
    </x:row>
    <x:row r="3392">
      <x:c r="A3392" t="inlineStr">
        <x:is>
          <x:t xml:space="preserve">4T13</x:t>
        </x:is>
      </x:c>
      <x:c r="B3392" t="n">
        <x:v>2013</x:v>
      </x:c>
      <x:c r="C3392" t="n">
        <x:v>4</x:v>
      </x:c>
      <x:c r="D3392" t="n">
        <x:v>32</x:v>
      </x:c>
      <x:c r="E3392" s="203" t="n">
        <x:v>41639</x:v>
      </x:c>
      <x:c r="F3392" t="inlineStr">
        <x:is>
          <x:t xml:space="preserve">EBIT003</x:t>
        </x:is>
      </x:c>
      <x:c r="G3392" t="inlineStr">
        <x:is>
          <x:t xml:space="preserve">Lucro Bruto Total</x:t>
        </x:is>
      </x:c>
      <x:c r="H3392" t="inlineStr">
        <x:is>
          <x:t xml:space="preserve">Lucro bruto</x:t>
        </x:is>
      </x:c>
      <x:c r="I3392" t="inlineStr">
        <x:is>
          <x:t xml:space="preserve">Gás &amp; Energia</x:t>
        </x:is>
      </x:c>
      <x:c r="J3392" s="239" t="n">
        <x:v>3887</x:v>
      </x:c>
      <x:c r="K3392" t="inlineStr">
        <x:is>
          <x:t xml:space="preserve">GÁS &amp; ENERGIA / G&amp;EBC</x:t>
        </x:is>
      </x:c>
      <x:c r="L3392" s="239" t="n">
        <x:v>3505</x:v>
      </x:c>
      <x:c r="M3392" s="239" t="n">
        <x:v>382</x:v>
      </x:c>
    </x:row>
    <x:row r="3393">
      <x:c r="A3393" t="inlineStr">
        <x:is>
          <x:t xml:space="preserve">4T13</x:t>
        </x:is>
      </x:c>
      <x:c r="B3393" t="n">
        <x:v>2013</x:v>
      </x:c>
      <x:c r="C3393" t="n">
        <x:v>4</x:v>
      </x:c>
      <x:c r="D3393" t="n">
        <x:v>32</x:v>
      </x:c>
      <x:c r="E3393" s="203" t="n">
        <x:v>41639</x:v>
      </x:c>
      <x:c r="F3393" t="inlineStr">
        <x:is>
          <x:t xml:space="preserve">EBIT003</x:t>
        </x:is>
      </x:c>
      <x:c r="G3393" t="inlineStr">
        <x:is>
          <x:t xml:space="preserve">Lucro Bruto Total</x:t>
        </x:is>
      </x:c>
      <x:c r="H3393" t="inlineStr">
        <x:is>
          <x:t xml:space="preserve">Lucro bruto</x:t>
        </x:is>
      </x:c>
      <x:c r="I3393" t="inlineStr">
        <x:is>
          <x:t xml:space="preserve">Internacional</x:t>
        </x:is>
      </x:c>
      <x:c r="J3393" s="239" t="n">
        <x:v>5111</x:v>
      </x:c>
      <x:c r="K3393" t="inlineStr">
        <x:is>
          <x:t xml:space="preserve">INTERNACIONAL</x:t>
        </x:is>
      </x:c>
      <x:c r="L3393" s="239" t="n">
        <x:v>4145</x:v>
      </x:c>
      <x:c r="M3393" s="239" t="n">
        <x:v>966</x:v>
      </x:c>
    </x:row>
    <x:row r="3394">
      <x:c r="A3394" t="inlineStr">
        <x:is>
          <x:t xml:space="preserve">4T13</x:t>
        </x:is>
      </x:c>
      <x:c r="B3394" t="n">
        <x:v>2013</x:v>
      </x:c>
      <x:c r="C3394" t="n">
        <x:v>4</x:v>
      </x:c>
      <x:c r="D3394" t="n">
        <x:v>32</x:v>
      </x:c>
      <x:c r="E3394" s="203" t="n">
        <x:v>41639</x:v>
      </x:c>
      <x:c r="F3394" t="inlineStr">
        <x:is>
          <x:t xml:space="preserve">EBIT003</x:t>
        </x:is>
      </x:c>
      <x:c r="G3394" t="inlineStr">
        <x:is>
          <x:t xml:space="preserve">Lucro Bruto Total</x:t>
        </x:is>
      </x:c>
      <x:c r="H3394" t="inlineStr">
        <x:is>
          <x:t xml:space="preserve">Lucro bruto</x:t>
        </x:is>
      </x:c>
      <x:c r="I3394" t="inlineStr">
        <x:is>
          <x:t xml:space="preserve">Total</x:t>
        </x:is>
      </x:c>
      <x:c r="J3394" s="239" t="n">
        <x:v>71164</x:v>
      </x:c>
      <x:c r="K3394" t="inlineStr">
        <x:is>
          <x:t xml:space="preserve">TOTAL</x:t>
        </x:is>
      </x:c>
      <x:c r="L3394" s="239" t="n">
        <x:v>54149</x:v>
      </x:c>
      <x:c r="M3394" s="239" t="n">
        <x:v>17015</x:v>
      </x:c>
    </x:row>
    <x:row r="3395">
      <x:c r="A3395" t="inlineStr">
        <x:is>
          <x:t xml:space="preserve">4T13</x:t>
        </x:is>
      </x:c>
      <x:c r="B3395" t="n">
        <x:v>2013</x:v>
      </x:c>
      <x:c r="C3395" t="n">
        <x:v>4</x:v>
      </x:c>
      <x:c r="D3395" t="n">
        <x:v>32</x:v>
      </x:c>
      <x:c r="E3395" s="203" t="n">
        <x:v>41639</x:v>
      </x:c>
      <x:c r="F3395" t="inlineStr">
        <x:is>
          <x:t xml:space="preserve">EBIT004</x:t>
        </x:is>
      </x:c>
      <x:c r="G3395" t="inlineStr">
        <x:is>
          <x:t xml:space="preserve">Despesa</x:t>
        </x:is>
      </x:c>
      <x:c r="H3395" t="inlineStr">
        <x:is>
          <x:t xml:space="preserve">Vendas, gerais e administrativas</x:t>
        </x:is>
      </x:c>
      <x:c r="I3395" t="inlineStr">
        <x:is>
          <x:t xml:space="preserve">Abastecimento</x:t>
        </x:is>
      </x:c>
      <x:c r="J3395" s="239" t="n">
        <x:v>-5990</x:v>
      </x:c>
      <x:c r="K3395" t="inlineStr">
        <x:is>
          <x:t xml:space="preserve">ABASTECIMENTO</x:t>
        </x:is>
      </x:c>
      <x:c r="L3395" s="239" t="n">
        <x:v>-4428</x:v>
      </x:c>
      <x:c r="M3395" s="239" t="n">
        <x:v>-1562</x:v>
      </x:c>
    </x:row>
    <x:row r="3396">
      <x:c r="A3396" t="inlineStr">
        <x:is>
          <x:t xml:space="preserve">4T13</x:t>
        </x:is>
      </x:c>
      <x:c r="B3396" t="n">
        <x:v>2013</x:v>
      </x:c>
      <x:c r="C3396" t="n">
        <x:v>4</x:v>
      </x:c>
      <x:c r="D3396" t="n">
        <x:v>32</x:v>
      </x:c>
      <x:c r="E3396" s="203" t="n">
        <x:v>41639</x:v>
      </x:c>
      <x:c r="F3396" t="inlineStr">
        <x:is>
          <x:t xml:space="preserve">EBIT004</x:t>
        </x:is>
      </x:c>
      <x:c r="G3396" t="inlineStr">
        <x:is>
          <x:t xml:space="preserve">Despesa</x:t>
        </x:is>
      </x:c>
      <x:c r="H3396" t="inlineStr">
        <x:is>
          <x:t xml:space="preserve">Vendas, gerais e administrativas</x:t>
        </x:is>
      </x:c>
      <x:c r="I3396" t="inlineStr">
        <x:is>
          <x:t xml:space="preserve">Biocombustíveis</x:t>
        </x:is>
      </x:c>
      <x:c r="J3396" s="239" t="n">
        <x:v>-119</x:v>
      </x:c>
      <x:c r="K3396" t="inlineStr">
        <x:is>
          <x:t xml:space="preserve">BIOCOMBUSTÍVEIS</x:t>
        </x:is>
      </x:c>
      <x:c r="L3396" s="239" t="n">
        <x:v>-86</x:v>
      </x:c>
      <x:c r="M3396" s="239" t="n">
        <x:v>-33</x:v>
      </x:c>
    </x:row>
    <x:row r="3397">
      <x:c r="A3397" t="inlineStr">
        <x:is>
          <x:t xml:space="preserve">4T13</x:t>
        </x:is>
      </x:c>
      <x:c r="B3397" t="n">
        <x:v>2013</x:v>
      </x:c>
      <x:c r="C3397" t="n">
        <x:v>4</x:v>
      </x:c>
      <x:c r="D3397" t="n">
        <x:v>32</x:v>
      </x:c>
      <x:c r="E3397" s="203" t="n">
        <x:v>41639</x:v>
      </x:c>
      <x:c r="F3397" t="inlineStr">
        <x:is>
          <x:t xml:space="preserve">EBIT004</x:t>
        </x:is>
      </x:c>
      <x:c r="G3397" t="inlineStr">
        <x:is>
          <x:t xml:space="preserve">Despesa</x:t>
        </x:is>
      </x:c>
      <x:c r="H3397" t="inlineStr">
        <x:is>
          <x:t xml:space="preserve">Vendas, gerais e administrativas</x:t>
        </x:is>
      </x:c>
      <x:c r="I3397" t="inlineStr">
        <x:is>
          <x:t xml:space="preserve">Corporativo</x:t>
        </x:is>
      </x:c>
      <x:c r="J3397" s="239" t="n">
        <x:v>-5201</x:v>
      </x:c>
      <x:c r="K3397" t="inlineStr">
        <x:is>
          <x:t xml:space="preserve">CORPORATIVO / OUTROS NEGÓCIOS</x:t>
        </x:is>
      </x:c>
      <x:c r="L3397" s="239" t="n">
        <x:v>-3808</x:v>
      </x:c>
      <x:c r="M3397" s="239" t="n">
        <x:v>-1393</x:v>
      </x:c>
    </x:row>
    <x:row r="3398">
      <x:c r="A3398" t="inlineStr">
        <x:is>
          <x:t xml:space="preserve">4T13</x:t>
        </x:is>
      </x:c>
      <x:c r="B3398" t="n">
        <x:v>2013</x:v>
      </x:c>
      <x:c r="C3398" t="n">
        <x:v>4</x:v>
      </x:c>
      <x:c r="D3398" t="n">
        <x:v>32</x:v>
      </x:c>
      <x:c r="E3398" s="203" t="n">
        <x:v>41639</x:v>
      </x:c>
      <x:c r="F3398" t="inlineStr">
        <x:is>
          <x:t xml:space="preserve">EBIT004</x:t>
        </x:is>
      </x:c>
      <x:c r="G3398" t="inlineStr">
        <x:is>
          <x:t xml:space="preserve">Despesa</x:t>
        </x:is>
      </x:c>
      <x:c r="H3398" t="inlineStr">
        <x:is>
          <x:t xml:space="preserve">Vendas, gerais e administrativas</x:t>
        </x:is>
      </x:c>
      <x:c r="I3398" t="inlineStr">
        <x:is>
          <x:t xml:space="preserve">Distribuição</x:t>
        </x:is>
      </x:c>
      <x:c r="J3398" s="239" t="n">
        <x:v>-5218</x:v>
      </x:c>
      <x:c r="K3398" t="inlineStr">
        <x:is>
          <x:t xml:space="preserve">DISTRIBUIÇÃO</x:t>
        </x:is>
      </x:c>
      <x:c r="L3398" s="239" t="n">
        <x:v>-3761</x:v>
      </x:c>
      <x:c r="M3398" s="239" t="n">
        <x:v>-1457</x:v>
      </x:c>
    </x:row>
    <x:row r="3399">
      <x:c r="A3399" t="inlineStr">
        <x:is>
          <x:t xml:space="preserve">4T13</x:t>
        </x:is>
      </x:c>
      <x:c r="B3399" t="n">
        <x:v>2013</x:v>
      </x:c>
      <x:c r="C3399" t="n">
        <x:v>4</x:v>
      </x:c>
      <x:c r="D3399" t="n">
        <x:v>32</x:v>
      </x:c>
      <x:c r="E3399" s="203" t="n">
        <x:v>41639</x:v>
      </x:c>
      <x:c r="F3399" t="inlineStr">
        <x:is>
          <x:t xml:space="preserve">EBIT004</x:t>
        </x:is>
      </x:c>
      <x:c r="G3399" t="inlineStr">
        <x:is>
          <x:t xml:space="preserve">Despesa</x:t>
        </x:is>
      </x:c>
      <x:c r="H3399" t="inlineStr">
        <x:is>
          <x:t xml:space="preserve">Vendas, gerais e administrativas</x:t>
        </x:is>
      </x:c>
      <x:c r="I3399" t="inlineStr">
        <x:is>
          <x:t xml:space="preserve">E&amp;P</x:t>
        </x:is>
      </x:c>
      <x:c r="J3399" s="239" t="n">
        <x:v>-957</x:v>
      </x:c>
      <x:c r="K3399" t="inlineStr">
        <x:is>
          <x:t xml:space="preserve">E&amp;P</x:t>
        </x:is>
      </x:c>
      <x:c r="L3399" s="239" t="n">
        <x:v>-679</x:v>
      </x:c>
      <x:c r="M3399" s="239" t="n">
        <x:v>-278</x:v>
      </x:c>
    </x:row>
    <x:row r="3400">
      <x:c r="A3400" t="inlineStr">
        <x:is>
          <x:t xml:space="preserve">4T13</x:t>
        </x:is>
      </x:c>
      <x:c r="B3400" t="n">
        <x:v>2013</x:v>
      </x:c>
      <x:c r="C3400" t="n">
        <x:v>4</x:v>
      </x:c>
      <x:c r="D3400" t="n">
        <x:v>32</x:v>
      </x:c>
      <x:c r="E3400" s="203" t="n">
        <x:v>41639</x:v>
      </x:c>
      <x:c r="F3400" t="inlineStr">
        <x:is>
          <x:t xml:space="preserve">EBIT004</x:t>
        </x:is>
      </x:c>
      <x:c r="G3400" t="inlineStr">
        <x:is>
          <x:t xml:space="preserve">Despesa</x:t>
        </x:is>
      </x:c>
      <x:c r="H3400" t="inlineStr">
        <x:is>
          <x:t xml:space="preserve">Vendas, gerais e administrativas</x:t>
        </x:is>
      </x:c>
      <x:c r="I3400" t="inlineStr">
        <x:is>
          <x:t xml:space="preserve">Eliminação</x:t>
        </x:is>
      </x:c>
      <x:c r="J3400" s="239" t="n">
        <x:v>348</x:v>
      </x:c>
      <x:c r="K3400" t="inlineStr">
        <x:is>
          <x:t xml:space="preserve">ELIMINAÇÕES</x:t>
        </x:is>
      </x:c>
      <x:c r="L3400" s="239" t="n">
        <x:v>253</x:v>
      </x:c>
      <x:c r="M3400" s="239" t="n">
        <x:v>95</x:v>
      </x:c>
    </x:row>
    <x:row r="3401">
      <x:c r="A3401" t="inlineStr">
        <x:is>
          <x:t xml:space="preserve">4T13</x:t>
        </x:is>
      </x:c>
      <x:c r="B3401" t="n">
        <x:v>2013</x:v>
      </x:c>
      <x:c r="C3401" t="n">
        <x:v>4</x:v>
      </x:c>
      <x:c r="D3401" t="n">
        <x:v>32</x:v>
      </x:c>
      <x:c r="E3401" s="203" t="n">
        <x:v>41639</x:v>
      </x:c>
      <x:c r="F3401" t="inlineStr">
        <x:is>
          <x:t xml:space="preserve">EBIT004</x:t>
        </x:is>
      </x:c>
      <x:c r="G3401" t="inlineStr">
        <x:is>
          <x:t xml:space="preserve">Despesa</x:t>
        </x:is>
      </x:c>
      <x:c r="H3401" t="inlineStr">
        <x:is>
          <x:t xml:space="preserve">Vendas, gerais e administrativas</x:t>
        </x:is>
      </x:c>
      <x:c r="I3401" t="inlineStr">
        <x:is>
          <x:t xml:space="preserve">Gás &amp; Energia</x:t>
        </x:is>
      </x:c>
      <x:c r="J3401" s="239" t="n">
        <x:v>-2360</x:v>
      </x:c>
      <x:c r="K3401" t="inlineStr">
        <x:is>
          <x:t xml:space="preserve">GÁS &amp; ENERGIA / G&amp;EBC</x:t>
        </x:is>
      </x:c>
      <x:c r="L3401" s="239" t="n">
        <x:v>-1706</x:v>
      </x:c>
      <x:c r="M3401" s="239" t="n">
        <x:v>-654</x:v>
      </x:c>
    </x:row>
    <x:row r="3402">
      <x:c r="A3402" t="inlineStr">
        <x:is>
          <x:t xml:space="preserve">4T13</x:t>
        </x:is>
      </x:c>
      <x:c r="B3402" t="n">
        <x:v>2013</x:v>
      </x:c>
      <x:c r="C3402" t="n">
        <x:v>4</x:v>
      </x:c>
      <x:c r="D3402" t="n">
        <x:v>32</x:v>
      </x:c>
      <x:c r="E3402" s="203" t="n">
        <x:v>41639</x:v>
      </x:c>
      <x:c r="F3402" t="inlineStr">
        <x:is>
          <x:t xml:space="preserve">EBIT004</x:t>
        </x:is>
      </x:c>
      <x:c r="G3402" t="inlineStr">
        <x:is>
          <x:t xml:space="preserve">Despesa</x:t>
        </x:is>
      </x:c>
      <x:c r="H3402" t="inlineStr">
        <x:is>
          <x:t xml:space="preserve">Vendas, gerais e administrativas</x:t>
        </x:is>
      </x:c>
      <x:c r="I3402" t="inlineStr">
        <x:is>
          <x:t xml:space="preserve">Internacional</x:t>
        </x:is>
      </x:c>
      <x:c r="J3402" s="239" t="n">
        <x:v>-1855</x:v>
      </x:c>
      <x:c r="K3402" t="inlineStr">
        <x:is>
          <x:t xml:space="preserve">INTERNACIONAL</x:t>
        </x:is>
      </x:c>
      <x:c r="L3402" s="239" t="n">
        <x:v>-1357</x:v>
      </x:c>
      <x:c r="M3402" s="239" t="n">
        <x:v>-498</x:v>
      </x:c>
    </x:row>
    <x:row r="3403">
      <x:c r="A3403" t="inlineStr">
        <x:is>
          <x:t xml:space="preserve">4T13</x:t>
        </x:is>
      </x:c>
      <x:c r="B3403" t="n">
        <x:v>2013</x:v>
      </x:c>
      <x:c r="C3403" t="n">
        <x:v>4</x:v>
      </x:c>
      <x:c r="D3403" t="n">
        <x:v>32</x:v>
      </x:c>
      <x:c r="E3403" s="203" t="n">
        <x:v>41639</x:v>
      </x:c>
      <x:c r="F3403" t="inlineStr">
        <x:is>
          <x:t xml:space="preserve">EBIT004</x:t>
        </x:is>
      </x:c>
      <x:c r="G3403" t="inlineStr">
        <x:is>
          <x:t xml:space="preserve">Despesa</x:t>
        </x:is>
      </x:c>
      <x:c r="H3403" t="inlineStr">
        <x:is>
          <x:t xml:space="preserve">Vendas, gerais e administrativas</x:t>
        </x:is>
      </x:c>
      <x:c r="I3403" t="inlineStr">
        <x:is>
          <x:t xml:space="preserve">Total</x:t>
        </x:is>
      </x:c>
      <x:c r="J3403" s="239" t="n">
        <x:v>-21352</x:v>
      </x:c>
      <x:c r="K3403" t="inlineStr">
        <x:is>
          <x:t xml:space="preserve">TOTAL</x:t>
        </x:is>
      </x:c>
      <x:c r="L3403" s="239" t="n">
        <x:v>-15572</x:v>
      </x:c>
      <x:c r="M3403" s="239" t="n">
        <x:v>-5780</x:v>
      </x:c>
    </x:row>
    <x:row r="3404">
      <x:c r="A3404" t="inlineStr">
        <x:is>
          <x:t xml:space="preserve">4T13</x:t>
        </x:is>
      </x:c>
      <x:c r="B3404" t="n">
        <x:v>2013</x:v>
      </x:c>
      <x:c r="C3404" t="n">
        <x:v>4</x:v>
      </x:c>
      <x:c r="D3404" t="n">
        <x:v>32</x:v>
      </x:c>
      <x:c r="E3404" s="203" t="n">
        <x:v>41639</x:v>
      </x:c>
      <x:c r="F3404" t="inlineStr">
        <x:is>
          <x:t xml:space="preserve">EBIT005</x:t>
        </x:is>
      </x:c>
      <x:c r="G3404" t="inlineStr">
        <x:is>
          <x:t xml:space="preserve">Despesa</x:t>
        </x:is>
      </x:c>
      <x:c r="H3404" t="inlineStr">
        <x:is>
          <x:t xml:space="preserve">Tributárias</x:t>
        </x:is>
      </x:c>
      <x:c r="I3404" t="inlineStr">
        <x:is>
          <x:t xml:space="preserve">Abastecimento</x:t>
        </x:is>
      </x:c>
      <x:c r="J3404" s="239" t="n">
        <x:v>-360</x:v>
      </x:c>
      <x:c r="K3404" t="inlineStr">
        <x:is>
          <x:t xml:space="preserve">ABASTECIMENTO</x:t>
        </x:is>
      </x:c>
      <x:c r="L3404" s="239" t="n">
        <x:v>-106</x:v>
      </x:c>
      <x:c r="M3404" s="239" t="n">
        <x:v>-254</x:v>
      </x:c>
    </x:row>
    <x:row r="3405">
      <x:c r="A3405" t="inlineStr">
        <x:is>
          <x:t xml:space="preserve">4T13</x:t>
        </x:is>
      </x:c>
      <x:c r="B3405" t="n">
        <x:v>2013</x:v>
      </x:c>
      <x:c r="C3405" t="n">
        <x:v>4</x:v>
      </x:c>
      <x:c r="D3405" t="n">
        <x:v>32</x:v>
      </x:c>
      <x:c r="E3405" s="203" t="n">
        <x:v>41639</x:v>
      </x:c>
      <x:c r="F3405" t="inlineStr">
        <x:is>
          <x:t xml:space="preserve">EBIT005</x:t>
        </x:is>
      </x:c>
      <x:c r="G3405" t="inlineStr">
        <x:is>
          <x:t xml:space="preserve">Despesa</x:t>
        </x:is>
      </x:c>
      <x:c r="H3405" t="inlineStr">
        <x:is>
          <x:t xml:space="preserve">Tributárias</x:t>
        </x:is>
      </x:c>
      <x:c r="I3405" t="inlineStr">
        <x:is>
          <x:t xml:space="preserve">Biocombustíveis</x:t>
        </x:is>
      </x:c>
      <x:c r="J3405" s="239" t="n">
        <x:v>-2</x:v>
      </x:c>
      <x:c r="K3405" t="inlineStr">
        <x:is>
          <x:t xml:space="preserve">BIOCOMBUSTÍVEIS</x:t>
        </x:is>
      </x:c>
      <x:c r="L3405" s="239" t="n">
        <x:v>-2</x:v>
      </x:c>
      <x:c r="M3405" s="239" t="n">
        <x:v>0</x:v>
      </x:c>
    </x:row>
    <x:row r="3406">
      <x:c r="A3406" t="inlineStr">
        <x:is>
          <x:t xml:space="preserve">4T13</x:t>
        </x:is>
      </x:c>
      <x:c r="B3406" t="n">
        <x:v>2013</x:v>
      </x:c>
      <x:c r="C3406" t="n">
        <x:v>4</x:v>
      </x:c>
      <x:c r="D3406" t="n">
        <x:v>32</x:v>
      </x:c>
      <x:c r="E3406" s="203" t="n">
        <x:v>41639</x:v>
      </x:c>
      <x:c r="F3406" t="inlineStr">
        <x:is>
          <x:t xml:space="preserve">EBIT005</x:t>
        </x:is>
      </x:c>
      <x:c r="G3406" t="inlineStr">
        <x:is>
          <x:t xml:space="preserve">Despesa</x:t>
        </x:is>
      </x:c>
      <x:c r="H3406" t="inlineStr">
        <x:is>
          <x:t xml:space="preserve">Tributárias</x:t>
        </x:is>
      </x:c>
      <x:c r="I3406" t="inlineStr">
        <x:is>
          <x:t xml:space="preserve">Corporativo</x:t>
        </x:is>
      </x:c>
      <x:c r="J3406" s="239" t="n">
        <x:v>-310</x:v>
      </x:c>
      <x:c r="K3406" t="inlineStr">
        <x:is>
          <x:t xml:space="preserve">CORPORATIVO / OUTROS NEGÓCIOS</x:t>
        </x:is>
      </x:c>
      <x:c r="L3406" s="239" t="n">
        <x:v>-138</x:v>
      </x:c>
      <x:c r="M3406" s="239" t="n">
        <x:v>-172</x:v>
      </x:c>
    </x:row>
    <x:row r="3407">
      <x:c r="A3407" t="inlineStr">
        <x:is>
          <x:t xml:space="preserve">4T13</x:t>
        </x:is>
      </x:c>
      <x:c r="B3407" t="n">
        <x:v>2013</x:v>
      </x:c>
      <x:c r="C3407" t="n">
        <x:v>4</x:v>
      </x:c>
      <x:c r="D3407" t="n">
        <x:v>32</x:v>
      </x:c>
      <x:c r="E3407" s="203" t="n">
        <x:v>41639</x:v>
      </x:c>
      <x:c r="F3407" t="inlineStr">
        <x:is>
          <x:t xml:space="preserve">EBIT005</x:t>
        </x:is>
      </x:c>
      <x:c r="G3407" t="inlineStr">
        <x:is>
          <x:t xml:space="preserve">Despesa</x:t>
        </x:is>
      </x:c>
      <x:c r="H3407" t="inlineStr">
        <x:is>
          <x:t xml:space="preserve">Tributárias</x:t>
        </x:is>
      </x:c>
      <x:c r="I3407" t="inlineStr">
        <x:is>
          <x:t xml:space="preserve">Distribuição</x:t>
        </x:is>
      </x:c>
      <x:c r="J3407" s="239" t="n">
        <x:v>-40</x:v>
      </x:c>
      <x:c r="K3407" t="inlineStr">
        <x:is>
          <x:t xml:space="preserve">DISTRIBUIÇÃO</x:t>
        </x:is>
      </x:c>
      <x:c r="L3407" s="239" t="n">
        <x:v>-29</x:v>
      </x:c>
      <x:c r="M3407" s="239" t="n">
        <x:v>-11</x:v>
      </x:c>
    </x:row>
    <x:row r="3408">
      <x:c r="A3408" t="inlineStr">
        <x:is>
          <x:t xml:space="preserve">4T13</x:t>
        </x:is>
      </x:c>
      <x:c r="B3408" t="n">
        <x:v>2013</x:v>
      </x:c>
      <x:c r="C3408" t="n">
        <x:v>4</x:v>
      </x:c>
      <x:c r="D3408" t="n">
        <x:v>32</x:v>
      </x:c>
      <x:c r="E3408" s="203" t="n">
        <x:v>41639</x:v>
      </x:c>
      <x:c r="F3408" t="inlineStr">
        <x:is>
          <x:t xml:space="preserve">EBIT005</x:t>
        </x:is>
      </x:c>
      <x:c r="G3408" t="inlineStr">
        <x:is>
          <x:t xml:space="preserve">Despesa</x:t>
        </x:is>
      </x:c>
      <x:c r="H3408" t="inlineStr">
        <x:is>
          <x:t xml:space="preserve">Tributárias</x:t>
        </x:is>
      </x:c>
      <x:c r="I3408" t="inlineStr">
        <x:is>
          <x:t xml:space="preserve">E&amp;P</x:t>
        </x:is>
      </x:c>
      <x:c r="J3408" s="239" t="n">
        <x:v>-538</x:v>
      </x:c>
      <x:c r="K3408" t="inlineStr">
        <x:is>
          <x:t xml:space="preserve">E&amp;P</x:t>
        </x:is>
      </x:c>
      <x:c r="L3408" s="239" t="n">
        <x:v>-71</x:v>
      </x:c>
      <x:c r="M3408" s="239" t="n">
        <x:v>-467</x:v>
      </x:c>
    </x:row>
    <x:row r="3409">
      <x:c r="A3409" t="inlineStr">
        <x:is>
          <x:t xml:space="preserve">4T13</x:t>
        </x:is>
      </x:c>
      <x:c r="B3409" t="n">
        <x:v>2013</x:v>
      </x:c>
      <x:c r="C3409" t="n">
        <x:v>4</x:v>
      </x:c>
      <x:c r="D3409" t="n">
        <x:v>32</x:v>
      </x:c>
      <x:c r="E3409" s="203" t="n">
        <x:v>41639</x:v>
      </x:c>
      <x:c r="F3409" t="inlineStr">
        <x:is>
          <x:t xml:space="preserve">EBIT005</x:t>
        </x:is>
      </x:c>
      <x:c r="G3409" t="inlineStr">
        <x:is>
          <x:t xml:space="preserve">Despesa</x:t>
        </x:is>
      </x:c>
      <x:c r="H3409" t="inlineStr">
        <x:is>
          <x:t xml:space="preserve">Tributárias</x:t>
        </x:is>
      </x:c>
      <x:c r="I3409" t="inlineStr">
        <x:is>
          <x:t xml:space="preserve">Eliminação</x:t>
        </x:is>
      </x:c>
      <x:c r="J3409" s="239" t="n">
        <x:v>0</x:v>
      </x:c>
      <x:c r="K3409" t="inlineStr">
        <x:is>
          <x:t xml:space="preserve">ELIMINAÇÕES</x:t>
        </x:is>
      </x:c>
      <x:c r="L3409" s="239" t="n">
        <x:v>0</x:v>
      </x:c>
      <x:c r="M3409" s="239" t="n">
        <x:v>0</x:v>
      </x:c>
    </x:row>
    <x:row r="3410">
      <x:c r="A3410" t="inlineStr">
        <x:is>
          <x:t xml:space="preserve">4T13</x:t>
        </x:is>
      </x:c>
      <x:c r="B3410" t="n">
        <x:v>2013</x:v>
      </x:c>
      <x:c r="C3410" t="n">
        <x:v>4</x:v>
      </x:c>
      <x:c r="D3410" t="n">
        <x:v>32</x:v>
      </x:c>
      <x:c r="E3410" s="203" t="n">
        <x:v>41639</x:v>
      </x:c>
      <x:c r="F3410" t="inlineStr">
        <x:is>
          <x:t xml:space="preserve">EBIT005</x:t>
        </x:is>
      </x:c>
      <x:c r="G3410" t="inlineStr">
        <x:is>
          <x:t xml:space="preserve">Despesa</x:t>
        </x:is>
      </x:c>
      <x:c r="H3410" t="inlineStr">
        <x:is>
          <x:t xml:space="preserve">Tributárias</x:t>
        </x:is>
      </x:c>
      <x:c r="I3410" t="inlineStr">
        <x:is>
          <x:t xml:space="preserve">Gás &amp; Energia</x:t>
        </x:is>
      </x:c>
      <x:c r="J3410" s="239" t="n">
        <x:v>-174</x:v>
      </x:c>
      <x:c r="K3410" t="inlineStr">
        <x:is>
          <x:t xml:space="preserve">GÁS &amp; ENERGIA / G&amp;EBC</x:t>
        </x:is>
      </x:c>
      <x:c r="L3410" s="239" t="n">
        <x:v>-129</x:v>
      </x:c>
      <x:c r="M3410" s="239" t="n">
        <x:v>-45</x:v>
      </x:c>
    </x:row>
    <x:row r="3411">
      <x:c r="A3411" t="inlineStr">
        <x:is>
          <x:t xml:space="preserve">4T13</x:t>
        </x:is>
      </x:c>
      <x:c r="B3411" t="n">
        <x:v>2013</x:v>
      </x:c>
      <x:c r="C3411" t="n">
        <x:v>4</x:v>
      </x:c>
      <x:c r="D3411" t="n">
        <x:v>32</x:v>
      </x:c>
      <x:c r="E3411" s="203" t="n">
        <x:v>41639</x:v>
      </x:c>
      <x:c r="F3411" t="inlineStr">
        <x:is>
          <x:t xml:space="preserve">EBIT005</x:t>
        </x:is>
      </x:c>
      <x:c r="G3411" t="inlineStr">
        <x:is>
          <x:t xml:space="preserve">Despesa</x:t>
        </x:is>
      </x:c>
      <x:c r="H3411" t="inlineStr">
        <x:is>
          <x:t xml:space="preserve">Tributárias</x:t>
        </x:is>
      </x:c>
      <x:c r="I3411" t="inlineStr">
        <x:is>
          <x:t xml:space="preserve">Internacional</x:t>
        </x:is>
      </x:c>
      <x:c r="J3411" s="239" t="n">
        <x:v>-297</x:v>
      </x:c>
      <x:c r="K3411" t="inlineStr">
        <x:is>
          <x:t xml:space="preserve">INTERNACIONAL</x:t>
        </x:is>
      </x:c>
      <x:c r="L3411" s="239" t="n">
        <x:v>-216</x:v>
      </x:c>
      <x:c r="M3411" s="239" t="n">
        <x:v>-81</x:v>
      </x:c>
    </x:row>
    <x:row r="3412">
      <x:c r="A3412" t="inlineStr">
        <x:is>
          <x:t xml:space="preserve">4T13</x:t>
        </x:is>
      </x:c>
      <x:c r="B3412" t="n">
        <x:v>2013</x:v>
      </x:c>
      <x:c r="C3412" t="n">
        <x:v>4</x:v>
      </x:c>
      <x:c r="D3412" t="n">
        <x:v>32</x:v>
      </x:c>
      <x:c r="E3412" s="203" t="n">
        <x:v>41639</x:v>
      </x:c>
      <x:c r="F3412" t="inlineStr">
        <x:is>
          <x:t xml:space="preserve">EBIT005</x:t>
        </x:is>
      </x:c>
      <x:c r="G3412" t="inlineStr">
        <x:is>
          <x:t xml:space="preserve">Despesa</x:t>
        </x:is>
      </x:c>
      <x:c r="H3412" t="inlineStr">
        <x:is>
          <x:t xml:space="preserve">Tributárias</x:t>
        </x:is>
      </x:c>
      <x:c r="I3412" t="inlineStr">
        <x:is>
          <x:t xml:space="preserve">Total</x:t>
        </x:is>
      </x:c>
      <x:c r="J3412" s="239" t="n">
        <x:v>-1721</x:v>
      </x:c>
      <x:c r="K3412" t="inlineStr">
        <x:is>
          <x:t xml:space="preserve">TOTAL</x:t>
        </x:is>
      </x:c>
      <x:c r="L3412" s="239" t="n">
        <x:v>-691</x:v>
      </x:c>
      <x:c r="M3412" s="239" t="n">
        <x:v>-1030</x:v>
      </x:c>
    </x:row>
    <x:row r="3413">
      <x:c r="A3413" t="inlineStr">
        <x:is>
          <x:t xml:space="preserve">4T13</x:t>
        </x:is>
      </x:c>
      <x:c r="B3413" t="n">
        <x:v>2013</x:v>
      </x:c>
      <x:c r="C3413" t="n">
        <x:v>4</x:v>
      </x:c>
      <x:c r="D3413" t="n">
        <x:v>32</x:v>
      </x:c>
      <x:c r="E3413" s="203" t="n">
        <x:v>41639</x:v>
      </x:c>
      <x:c r="F3413" t="inlineStr">
        <x:is>
          <x:t xml:space="preserve">EBIT006</x:t>
        </x:is>
      </x:c>
      <x:c r="G3413" t="inlineStr">
        <x:is>
          <x:t xml:space="preserve">Despesa</x:t>
        </x:is>
      </x:c>
      <x:c r="H3413" t="inlineStr">
        <x:is>
          <x:t xml:space="preserve">Custos exploratórios p/ extração de petróleo</x:t>
        </x:is>
      </x:c>
      <x:c r="I3413" t="inlineStr">
        <x:is>
          <x:t xml:space="preserve">Abastecimento</x:t>
        </x:is>
      </x:c>
      <x:c r="J3413" s="239" t="n">
        <x:v>0</x:v>
      </x:c>
      <x:c r="K3413" t="inlineStr">
        <x:is>
          <x:t xml:space="preserve">ABASTECIMENTO</x:t>
        </x:is>
      </x:c>
      <x:c r="L3413" s="239" t="n">
        <x:v>0</x:v>
      </x:c>
      <x:c r="M3413" s="239" t="n">
        <x:v>0</x:v>
      </x:c>
    </x:row>
    <x:row r="3414">
      <x:c r="A3414" t="inlineStr">
        <x:is>
          <x:t xml:space="preserve">4T13</x:t>
        </x:is>
      </x:c>
      <x:c r="B3414" t="n">
        <x:v>2013</x:v>
      </x:c>
      <x:c r="C3414" t="n">
        <x:v>4</x:v>
      </x:c>
      <x:c r="D3414" t="n">
        <x:v>32</x:v>
      </x:c>
      <x:c r="E3414" s="203" t="n">
        <x:v>41639</x:v>
      </x:c>
      <x:c r="F3414" t="inlineStr">
        <x:is>
          <x:t xml:space="preserve">EBIT006</x:t>
        </x:is>
      </x:c>
      <x:c r="G3414" t="inlineStr">
        <x:is>
          <x:t xml:space="preserve">Despesa</x:t>
        </x:is>
      </x:c>
      <x:c r="H3414" t="inlineStr">
        <x:is>
          <x:t xml:space="preserve">Custos exploratórios p/ extração de petróleo</x:t>
        </x:is>
      </x:c>
      <x:c r="I3414" t="inlineStr">
        <x:is>
          <x:t xml:space="preserve">Biocombustíveis</x:t>
        </x:is>
      </x:c>
      <x:c r="J3414" s="239" t="n">
        <x:v>0</x:v>
      </x:c>
      <x:c r="K3414" t="inlineStr">
        <x:is>
          <x:t xml:space="preserve">BIOCOMBUSTÍVEIS</x:t>
        </x:is>
      </x:c>
      <x:c r="L3414" s="239" t="n">
        <x:v>0</x:v>
      </x:c>
      <x:c r="M3414" s="239" t="n">
        <x:v>0</x:v>
      </x:c>
    </x:row>
    <x:row r="3415">
      <x:c r="A3415" t="inlineStr">
        <x:is>
          <x:t xml:space="preserve">4T13</x:t>
        </x:is>
      </x:c>
      <x:c r="B3415" t="n">
        <x:v>2013</x:v>
      </x:c>
      <x:c r="C3415" t="n">
        <x:v>4</x:v>
      </x:c>
      <x:c r="D3415" t="n">
        <x:v>32</x:v>
      </x:c>
      <x:c r="E3415" s="203" t="n">
        <x:v>41639</x:v>
      </x:c>
      <x:c r="F3415" t="inlineStr">
        <x:is>
          <x:t xml:space="preserve">EBIT006</x:t>
        </x:is>
      </x:c>
      <x:c r="G3415" t="inlineStr">
        <x:is>
          <x:t xml:space="preserve">Despesa</x:t>
        </x:is>
      </x:c>
      <x:c r="H3415" t="inlineStr">
        <x:is>
          <x:t xml:space="preserve">Custos exploratórios p/ extração de petróleo</x:t>
        </x:is>
      </x:c>
      <x:c r="I3415" t="inlineStr">
        <x:is>
          <x:t xml:space="preserve">Corporativo</x:t>
        </x:is>
      </x:c>
      <x:c r="J3415" s="239" t="n">
        <x:v>0</x:v>
      </x:c>
      <x:c r="K3415" t="inlineStr">
        <x:is>
          <x:t xml:space="preserve">CORPORATIVO / OUTROS NEGÓCIOS</x:t>
        </x:is>
      </x:c>
      <x:c r="L3415" s="239" t="n">
        <x:v>0</x:v>
      </x:c>
      <x:c r="M3415" s="239" t="n">
        <x:v>0</x:v>
      </x:c>
    </x:row>
    <x:row r="3416">
      <x:c r="A3416" t="inlineStr">
        <x:is>
          <x:t xml:space="preserve">4T13</x:t>
        </x:is>
      </x:c>
      <x:c r="B3416" t="n">
        <x:v>2013</x:v>
      </x:c>
      <x:c r="C3416" t="n">
        <x:v>4</x:v>
      </x:c>
      <x:c r="D3416" t="n">
        <x:v>32</x:v>
      </x:c>
      <x:c r="E3416" s="203" t="n">
        <x:v>41639</x:v>
      </x:c>
      <x:c r="F3416" t="inlineStr">
        <x:is>
          <x:t xml:space="preserve">EBIT006</x:t>
        </x:is>
      </x:c>
      <x:c r="G3416" t="inlineStr">
        <x:is>
          <x:t xml:space="preserve">Despesa</x:t>
        </x:is>
      </x:c>
      <x:c r="H3416" t="inlineStr">
        <x:is>
          <x:t xml:space="preserve">Custos exploratórios p/ extração de petróleo</x:t>
        </x:is>
      </x:c>
      <x:c r="I3416" t="inlineStr">
        <x:is>
          <x:t xml:space="preserve">Distribuição</x:t>
        </x:is>
      </x:c>
      <x:c r="J3416" s="239" t="n">
        <x:v>0</x:v>
      </x:c>
      <x:c r="K3416" t="inlineStr">
        <x:is>
          <x:t xml:space="preserve">DISTRIBUIÇÃO</x:t>
        </x:is>
      </x:c>
      <x:c r="L3416" s="239" t="n">
        <x:v>0</x:v>
      </x:c>
      <x:c r="M3416" s="239" t="n">
        <x:v>0</x:v>
      </x:c>
    </x:row>
    <x:row r="3417">
      <x:c r="A3417" t="inlineStr">
        <x:is>
          <x:t xml:space="preserve">4T13</x:t>
        </x:is>
      </x:c>
      <x:c r="B3417" t="n">
        <x:v>2013</x:v>
      </x:c>
      <x:c r="C3417" t="n">
        <x:v>4</x:v>
      </x:c>
      <x:c r="D3417" t="n">
        <x:v>32</x:v>
      </x:c>
      <x:c r="E3417" s="203" t="n">
        <x:v>41639</x:v>
      </x:c>
      <x:c r="F3417" t="inlineStr">
        <x:is>
          <x:t xml:space="preserve">EBIT006</x:t>
        </x:is>
      </x:c>
      <x:c r="G3417" t="inlineStr">
        <x:is>
          <x:t xml:space="preserve">Despesa</x:t>
        </x:is>
      </x:c>
      <x:c r="H3417" t="inlineStr">
        <x:is>
          <x:t xml:space="preserve">Custos exploratórios p/ extração de petróleo</x:t>
        </x:is>
      </x:c>
      <x:c r="I3417" t="inlineStr">
        <x:is>
          <x:t xml:space="preserve">E&amp;P</x:t>
        </x:is>
      </x:c>
      <x:c r="J3417" s="239" t="n">
        <x:v>-6057</x:v>
      </x:c>
      <x:c r="K3417" t="inlineStr">
        <x:is>
          <x:t xml:space="preserve">E&amp;P</x:t>
        </x:is>
      </x:c>
      <x:c r="L3417" s="239" t="n">
        <x:v>-4440</x:v>
      </x:c>
      <x:c r="M3417" s="239" t="n">
        <x:v>-1617</x:v>
      </x:c>
    </x:row>
    <x:row r="3418">
      <x:c r="A3418" t="inlineStr">
        <x:is>
          <x:t xml:space="preserve">4T13</x:t>
        </x:is>
      </x:c>
      <x:c r="B3418" t="n">
        <x:v>2013</x:v>
      </x:c>
      <x:c r="C3418" t="n">
        <x:v>4</x:v>
      </x:c>
      <x:c r="D3418" t="n">
        <x:v>32</x:v>
      </x:c>
      <x:c r="E3418" s="203" t="n">
        <x:v>41639</x:v>
      </x:c>
      <x:c r="F3418" t="inlineStr">
        <x:is>
          <x:t xml:space="preserve">EBIT006</x:t>
        </x:is>
      </x:c>
      <x:c r="G3418" t="inlineStr">
        <x:is>
          <x:t xml:space="preserve">Despesa</x:t>
        </x:is>
      </x:c>
      <x:c r="H3418" t="inlineStr">
        <x:is>
          <x:t xml:space="preserve">Custos exploratórios p/ extração de petróleo</x:t>
        </x:is>
      </x:c>
      <x:c r="I3418" t="inlineStr">
        <x:is>
          <x:t xml:space="preserve">Eliminação</x:t>
        </x:is>
      </x:c>
      <x:c r="J3418" s="239" t="n">
        <x:v>0</x:v>
      </x:c>
      <x:c r="K3418" t="inlineStr">
        <x:is>
          <x:t xml:space="preserve">ELIMINAÇÕES</x:t>
        </x:is>
      </x:c>
      <x:c r="L3418" s="239" t="n">
        <x:v>0</x:v>
      </x:c>
      <x:c r="M3418" s="239" t="n">
        <x:v>0</x:v>
      </x:c>
    </x:row>
    <x:row r="3419">
      <x:c r="A3419" t="inlineStr">
        <x:is>
          <x:t xml:space="preserve">4T13</x:t>
        </x:is>
      </x:c>
      <x:c r="B3419" t="n">
        <x:v>2013</x:v>
      </x:c>
      <x:c r="C3419" t="n">
        <x:v>4</x:v>
      </x:c>
      <x:c r="D3419" t="n">
        <x:v>32</x:v>
      </x:c>
      <x:c r="E3419" s="203" t="n">
        <x:v>41639</x:v>
      </x:c>
      <x:c r="F3419" t="inlineStr">
        <x:is>
          <x:t xml:space="preserve">EBIT006</x:t>
        </x:is>
      </x:c>
      <x:c r="G3419" t="inlineStr">
        <x:is>
          <x:t xml:space="preserve">Despesa</x:t>
        </x:is>
      </x:c>
      <x:c r="H3419" t="inlineStr">
        <x:is>
          <x:t xml:space="preserve">Custos exploratórios p/ extração de petróleo</x:t>
        </x:is>
      </x:c>
      <x:c r="I3419" t="inlineStr">
        <x:is>
          <x:t xml:space="preserve">Gás &amp; Energia</x:t>
        </x:is>
      </x:c>
      <x:c r="J3419" s="239" t="n">
        <x:v>0</x:v>
      </x:c>
      <x:c r="K3419" t="inlineStr">
        <x:is>
          <x:t xml:space="preserve">GÁS &amp; ENERGIA / G&amp;EBC</x:t>
        </x:is>
      </x:c>
      <x:c r="L3419" s="239" t="n">
        <x:v>0</x:v>
      </x:c>
      <x:c r="M3419" s="239" t="n">
        <x:v>0</x:v>
      </x:c>
    </x:row>
    <x:row r="3420">
      <x:c r="A3420" t="inlineStr">
        <x:is>
          <x:t xml:space="preserve">4T13</x:t>
        </x:is>
      </x:c>
      <x:c r="B3420" t="n">
        <x:v>2013</x:v>
      </x:c>
      <x:c r="C3420" t="n">
        <x:v>4</x:v>
      </x:c>
      <x:c r="D3420" t="n">
        <x:v>32</x:v>
      </x:c>
      <x:c r="E3420" s="203" t="n">
        <x:v>41639</x:v>
      </x:c>
      <x:c r="F3420" t="inlineStr">
        <x:is>
          <x:t xml:space="preserve">EBIT006</x:t>
        </x:is>
      </x:c>
      <x:c r="G3420" t="inlineStr">
        <x:is>
          <x:t xml:space="preserve">Despesa</x:t>
        </x:is>
      </x:c>
      <x:c r="H3420" t="inlineStr">
        <x:is>
          <x:t xml:space="preserve">Custos exploratórios p/ extração de petróleo</x:t>
        </x:is>
      </x:c>
      <x:c r="I3420" t="inlineStr">
        <x:is>
          <x:t xml:space="preserve">Internacional</x:t>
        </x:is>
      </x:c>
      <x:c r="J3420" s="239" t="n">
        <x:v>-388</x:v>
      </x:c>
      <x:c r="K3420" t="inlineStr">
        <x:is>
          <x:t xml:space="preserve">INTERNACIONAL</x:t>
        </x:is>
      </x:c>
      <x:c r="L3420" s="239" t="n">
        <x:v>-262</x:v>
      </x:c>
      <x:c r="M3420" s="239" t="n">
        <x:v>-126</x:v>
      </x:c>
    </x:row>
    <x:row r="3421">
      <x:c r="A3421" t="inlineStr">
        <x:is>
          <x:t xml:space="preserve">4T13</x:t>
        </x:is>
      </x:c>
      <x:c r="B3421" t="n">
        <x:v>2013</x:v>
      </x:c>
      <x:c r="C3421" t="n">
        <x:v>4</x:v>
      </x:c>
      <x:c r="D3421" t="n">
        <x:v>32</x:v>
      </x:c>
      <x:c r="E3421" s="203" t="n">
        <x:v>41639</x:v>
      </x:c>
      <x:c r="F3421" t="inlineStr">
        <x:is>
          <x:t xml:space="preserve">EBIT006</x:t>
        </x:is>
      </x:c>
      <x:c r="G3421" t="inlineStr">
        <x:is>
          <x:t xml:space="preserve">Despesa</x:t>
        </x:is>
      </x:c>
      <x:c r="H3421" t="inlineStr">
        <x:is>
          <x:t xml:space="preserve">Custos exploratórios p/ extração de petróleo</x:t>
        </x:is>
      </x:c>
      <x:c r="I3421" t="inlineStr">
        <x:is>
          <x:t xml:space="preserve">Total</x:t>
        </x:is>
      </x:c>
      <x:c r="J3421" s="239" t="n">
        <x:v>-6445</x:v>
      </x:c>
      <x:c r="K3421" t="inlineStr">
        <x:is>
          <x:t xml:space="preserve">TOTAL</x:t>
        </x:is>
      </x:c>
      <x:c r="L3421" s="239" t="n">
        <x:v>-4702</x:v>
      </x:c>
      <x:c r="M3421" s="239" t="n">
        <x:v>-1743</x:v>
      </x:c>
    </x:row>
    <x:row r="3422">
      <x:c r="A3422" t="inlineStr">
        <x:is>
          <x:t xml:space="preserve">4T13</x:t>
        </x:is>
      </x:c>
      <x:c r="B3422" t="n">
        <x:v>2013</x:v>
      </x:c>
      <x:c r="C3422" t="n">
        <x:v>4</x:v>
      </x:c>
      <x:c r="D3422" t="n">
        <x:v>32</x:v>
      </x:c>
      <x:c r="E3422" s="203" t="n">
        <x:v>41639</x:v>
      </x:c>
      <x:c r="F3422" t="inlineStr">
        <x:is>
          <x:t xml:space="preserve">EBIT007</x:t>
        </x:is>
      </x:c>
      <x:c r="G3422" t="inlineStr">
        <x:is>
          <x:t xml:space="preserve">Despesa</x:t>
        </x:is>
      </x:c>
      <x:c r="H3422" t="inlineStr">
        <x:is>
          <x:t xml:space="preserve">Pesquisa e desenvolvimento</x:t>
        </x:is>
      </x:c>
      <x:c r="I3422" t="inlineStr">
        <x:is>
          <x:t xml:space="preserve">Abastecimento</x:t>
        </x:is>
      </x:c>
      <x:c r="J3422" s="239" t="n">
        <x:v>-525</x:v>
      </x:c>
      <x:c r="K3422" t="inlineStr">
        <x:is>
          <x:t xml:space="preserve">ABASTECIMENTO</x:t>
        </x:is>
      </x:c>
      <x:c r="L3422" s="239" t="n">
        <x:v>-344</x:v>
      </x:c>
      <x:c r="M3422" s="239" t="n">
        <x:v>-181</x:v>
      </x:c>
    </x:row>
    <x:row r="3423">
      <x:c r="A3423" t="inlineStr">
        <x:is>
          <x:t xml:space="preserve">4T13</x:t>
        </x:is>
      </x:c>
      <x:c r="B3423" t="n">
        <x:v>2013</x:v>
      </x:c>
      <x:c r="C3423" t="n">
        <x:v>4</x:v>
      </x:c>
      <x:c r="D3423" t="n">
        <x:v>32</x:v>
      </x:c>
      <x:c r="E3423" s="203" t="n">
        <x:v>41639</x:v>
      </x:c>
      <x:c r="F3423" t="inlineStr">
        <x:is>
          <x:t xml:space="preserve">EBIT007</x:t>
        </x:is>
      </x:c>
      <x:c r="G3423" t="inlineStr">
        <x:is>
          <x:t xml:space="preserve">Despesa</x:t>
        </x:is>
      </x:c>
      <x:c r="H3423" t="inlineStr">
        <x:is>
          <x:t xml:space="preserve">Pesquisa e desenvolvimento</x:t>
        </x:is>
      </x:c>
      <x:c r="I3423" t="inlineStr">
        <x:is>
          <x:t xml:space="preserve">Biocombustíveis</x:t>
        </x:is>
      </x:c>
      <x:c r="J3423" s="239" t="n">
        <x:v>-36</x:v>
      </x:c>
      <x:c r="K3423" t="inlineStr">
        <x:is>
          <x:t xml:space="preserve">BIOCOMBUSTÍVEIS</x:t>
        </x:is>
      </x:c>
      <x:c r="L3423" s="239" t="n">
        <x:v>-42</x:v>
      </x:c>
      <x:c r="M3423" s="239" t="n">
        <x:v>6</x:v>
      </x:c>
    </x:row>
    <x:row r="3424">
      <x:c r="A3424" t="inlineStr">
        <x:is>
          <x:t xml:space="preserve">4T13</x:t>
        </x:is>
      </x:c>
      <x:c r="B3424" t="n">
        <x:v>2013</x:v>
      </x:c>
      <x:c r="C3424" t="n">
        <x:v>4</x:v>
      </x:c>
      <x:c r="D3424" t="n">
        <x:v>32</x:v>
      </x:c>
      <x:c r="E3424" s="203" t="n">
        <x:v>41639</x:v>
      </x:c>
      <x:c r="F3424" t="inlineStr">
        <x:is>
          <x:t xml:space="preserve">EBIT007</x:t>
        </x:is>
      </x:c>
      <x:c r="G3424" t="inlineStr">
        <x:is>
          <x:t xml:space="preserve">Despesa</x:t>
        </x:is>
      </x:c>
      <x:c r="H3424" t="inlineStr">
        <x:is>
          <x:t xml:space="preserve">Pesquisa e desenvolvimento</x:t>
        </x:is>
      </x:c>
      <x:c r="I3424" t="inlineStr">
        <x:is>
          <x:t xml:space="preserve">Corporativo</x:t>
        </x:is>
      </x:c>
      <x:c r="J3424" s="239" t="n">
        <x:v>-624</x:v>
      </x:c>
      <x:c r="K3424" t="inlineStr">
        <x:is>
          <x:t xml:space="preserve">CORPORATIVO / OUTROS NEGÓCIOS</x:t>
        </x:is>
      </x:c>
      <x:c r="L3424" s="239" t="n">
        <x:v>-452</x:v>
      </x:c>
      <x:c r="M3424" s="239" t="n">
        <x:v>-172</x:v>
      </x:c>
    </x:row>
    <x:row r="3425">
      <x:c r="A3425" t="inlineStr">
        <x:is>
          <x:t xml:space="preserve">4T13</x:t>
        </x:is>
      </x:c>
      <x:c r="B3425" t="n">
        <x:v>2013</x:v>
      </x:c>
      <x:c r="C3425" t="n">
        <x:v>4</x:v>
      </x:c>
      <x:c r="D3425" t="n">
        <x:v>32</x:v>
      </x:c>
      <x:c r="E3425" s="203" t="n">
        <x:v>41639</x:v>
      </x:c>
      <x:c r="F3425" t="inlineStr">
        <x:is>
          <x:t xml:space="preserve">EBIT007</x:t>
        </x:is>
      </x:c>
      <x:c r="G3425" t="inlineStr">
        <x:is>
          <x:t xml:space="preserve">Despesa</x:t>
        </x:is>
      </x:c>
      <x:c r="H3425" t="inlineStr">
        <x:is>
          <x:t xml:space="preserve">Pesquisa e desenvolvimento</x:t>
        </x:is>
      </x:c>
      <x:c r="I3425" t="inlineStr">
        <x:is>
          <x:t xml:space="preserve">Distribuição</x:t>
        </x:is>
      </x:c>
      <x:c r="J3425" s="239" t="n">
        <x:v>-4</x:v>
      </x:c>
      <x:c r="K3425" t="inlineStr">
        <x:is>
          <x:t xml:space="preserve">DISTRIBUIÇÃO</x:t>
        </x:is>
      </x:c>
      <x:c r="L3425" s="239" t="n">
        <x:v>-2</x:v>
      </x:c>
      <x:c r="M3425" s="239" t="n">
        <x:v>-2</x:v>
      </x:c>
    </x:row>
    <x:row r="3426">
      <x:c r="A3426" t="inlineStr">
        <x:is>
          <x:t xml:space="preserve">4T13</x:t>
        </x:is>
      </x:c>
      <x:c r="B3426" t="n">
        <x:v>2013</x:v>
      </x:c>
      <x:c r="C3426" t="n">
        <x:v>4</x:v>
      </x:c>
      <x:c r="D3426" t="n">
        <x:v>32</x:v>
      </x:c>
      <x:c r="E3426" s="203" t="n">
        <x:v>41639</x:v>
      </x:c>
      <x:c r="F3426" t="inlineStr">
        <x:is>
          <x:t xml:space="preserve">EBIT007</x:t>
        </x:is>
      </x:c>
      <x:c r="G3426" t="inlineStr">
        <x:is>
          <x:t xml:space="preserve">Despesa</x:t>
        </x:is>
      </x:c>
      <x:c r="H3426" t="inlineStr">
        <x:is>
          <x:t xml:space="preserve">Pesquisa e desenvolvimento</x:t>
        </x:is>
      </x:c>
      <x:c r="I3426" t="inlineStr">
        <x:is>
          <x:t xml:space="preserve">E&amp;P</x:t>
        </x:is>
      </x:c>
      <x:c r="J3426" s="239" t="n">
        <x:v>-1110</x:v>
      </x:c>
      <x:c r="K3426" t="inlineStr">
        <x:is>
          <x:t xml:space="preserve">E&amp;P</x:t>
        </x:is>
      </x:c>
      <x:c r="L3426" s="239" t="n">
        <x:v>-925</x:v>
      </x:c>
      <x:c r="M3426" s="239" t="n">
        <x:v>-185</x:v>
      </x:c>
    </x:row>
    <x:row r="3427">
      <x:c r="A3427" t="inlineStr">
        <x:is>
          <x:t xml:space="preserve">4T13</x:t>
        </x:is>
      </x:c>
      <x:c r="B3427" t="n">
        <x:v>2013</x:v>
      </x:c>
      <x:c r="C3427" t="n">
        <x:v>4</x:v>
      </x:c>
      <x:c r="D3427" t="n">
        <x:v>32</x:v>
      </x:c>
      <x:c r="E3427" s="203" t="n">
        <x:v>41639</x:v>
      </x:c>
      <x:c r="F3427" t="inlineStr">
        <x:is>
          <x:t xml:space="preserve">EBIT007</x:t>
        </x:is>
      </x:c>
      <x:c r="G3427" t="inlineStr">
        <x:is>
          <x:t xml:space="preserve">Despesa</x:t>
        </x:is>
      </x:c>
      <x:c r="H3427" t="inlineStr">
        <x:is>
          <x:t xml:space="preserve">Pesquisa e desenvolvimento</x:t>
        </x:is>
      </x:c>
      <x:c r="I3427" t="inlineStr">
        <x:is>
          <x:t xml:space="preserve">Eliminação</x:t>
        </x:is>
      </x:c>
      <x:c r="J3427" s="239" t="n">
        <x:v>0</x:v>
      </x:c>
      <x:c r="K3427" t="inlineStr">
        <x:is>
          <x:t xml:space="preserve">ELIMINAÇÕES</x:t>
        </x:is>
      </x:c>
      <x:c r="L3427" s="239" t="n">
        <x:v>0</x:v>
      </x:c>
      <x:c r="M3427" s="239" t="n">
        <x:v>0</x:v>
      </x:c>
    </x:row>
    <x:row r="3428">
      <x:c r="A3428" t="inlineStr">
        <x:is>
          <x:t xml:space="preserve">4T13</x:t>
        </x:is>
      </x:c>
      <x:c r="B3428" t="n">
        <x:v>2013</x:v>
      </x:c>
      <x:c r="C3428" t="n">
        <x:v>4</x:v>
      </x:c>
      <x:c r="D3428" t="n">
        <x:v>32</x:v>
      </x:c>
      <x:c r="E3428" s="203" t="n">
        <x:v>41639</x:v>
      </x:c>
      <x:c r="F3428" t="inlineStr">
        <x:is>
          <x:t xml:space="preserve">EBIT007</x:t>
        </x:is>
      </x:c>
      <x:c r="G3428" t="inlineStr">
        <x:is>
          <x:t xml:space="preserve">Despesa</x:t>
        </x:is>
      </x:c>
      <x:c r="H3428" t="inlineStr">
        <x:is>
          <x:t xml:space="preserve">Pesquisa e desenvolvimento</x:t>
        </x:is>
      </x:c>
      <x:c r="I3428" t="inlineStr">
        <x:is>
          <x:t xml:space="preserve">Gás &amp; Energia</x:t>
        </x:is>
      </x:c>
      <x:c r="J3428" s="239" t="n">
        <x:v>-123</x:v>
      </x:c>
      <x:c r="K3428" t="inlineStr">
        <x:is>
          <x:t xml:space="preserve">GÁS &amp; ENERGIA / G&amp;EBC</x:t>
        </x:is>
      </x:c>
      <x:c r="L3428" s="239" t="n">
        <x:v>-88</x:v>
      </x:c>
      <x:c r="M3428" s="239" t="n">
        <x:v>-35</x:v>
      </x:c>
    </x:row>
    <x:row r="3429">
      <x:c r="A3429" t="inlineStr">
        <x:is>
          <x:t xml:space="preserve">4T13</x:t>
        </x:is>
      </x:c>
      <x:c r="B3429" t="n">
        <x:v>2013</x:v>
      </x:c>
      <x:c r="C3429" t="n">
        <x:v>4</x:v>
      </x:c>
      <x:c r="D3429" t="n">
        <x:v>32</x:v>
      </x:c>
      <x:c r="E3429" s="203" t="n">
        <x:v>41639</x:v>
      </x:c>
      <x:c r="F3429" t="inlineStr">
        <x:is>
          <x:t xml:space="preserve">EBIT007</x:t>
        </x:is>
      </x:c>
      <x:c r="G3429" t="inlineStr">
        <x:is>
          <x:t xml:space="preserve">Despesa</x:t>
        </x:is>
      </x:c>
      <x:c r="H3429" t="inlineStr">
        <x:is>
          <x:t xml:space="preserve">Pesquisa e desenvolvimento</x:t>
        </x:is>
      </x:c>
      <x:c r="I3429" t="inlineStr">
        <x:is>
          <x:t xml:space="preserve">Internacional</x:t>
        </x:is>
      </x:c>
      <x:c r="J3429" s="239" t="n">
        <x:v>-6</x:v>
      </x:c>
      <x:c r="K3429" t="inlineStr">
        <x:is>
          <x:t xml:space="preserve">INTERNACIONAL</x:t>
        </x:is>
      </x:c>
      <x:c r="L3429" s="239" t="n">
        <x:v>-5</x:v>
      </x:c>
      <x:c r="M3429" s="239" t="n">
        <x:v>-1</x:v>
      </x:c>
    </x:row>
    <x:row r="3430">
      <x:c r="A3430" t="inlineStr">
        <x:is>
          <x:t xml:space="preserve">4T13</x:t>
        </x:is>
      </x:c>
      <x:c r="B3430" t="n">
        <x:v>2013</x:v>
      </x:c>
      <x:c r="C3430" t="n">
        <x:v>4</x:v>
      </x:c>
      <x:c r="D3430" t="n">
        <x:v>32</x:v>
      </x:c>
      <x:c r="E3430" s="203" t="n">
        <x:v>41639</x:v>
      </x:c>
      <x:c r="F3430" t="inlineStr">
        <x:is>
          <x:t xml:space="preserve">EBIT007</x:t>
        </x:is>
      </x:c>
      <x:c r="G3430" t="inlineStr">
        <x:is>
          <x:t xml:space="preserve">Despesa</x:t>
        </x:is>
      </x:c>
      <x:c r="H3430" t="inlineStr">
        <x:is>
          <x:t xml:space="preserve">Pesquisa e desenvolvimento</x:t>
        </x:is>
      </x:c>
      <x:c r="I3430" t="inlineStr">
        <x:is>
          <x:t xml:space="preserve">Total</x:t>
        </x:is>
      </x:c>
      <x:c r="J3430" s="239" t="n">
        <x:v>-2428</x:v>
      </x:c>
      <x:c r="K3430" t="inlineStr">
        <x:is>
          <x:t xml:space="preserve">TOTAL</x:t>
        </x:is>
      </x:c>
      <x:c r="L3430" s="239" t="n">
        <x:v>-1858</x:v>
      </x:c>
      <x:c r="M3430" s="239" t="n">
        <x:v>-570</x:v>
      </x:c>
    </x:row>
    <x:row r="3431">
      <x:c r="A3431" t="inlineStr">
        <x:is>
          <x:t xml:space="preserve">4T13</x:t>
        </x:is>
      </x:c>
      <x:c r="B3431" t="n">
        <x:v>2013</x:v>
      </x:c>
      <x:c r="C3431" t="n">
        <x:v>4</x:v>
      </x:c>
      <x:c r="D3431" t="n">
        <x:v>32</x:v>
      </x:c>
      <x:c r="E3431" s="203" t="n">
        <x:v>41639</x:v>
      </x:c>
      <x:c r="F3431" t="inlineStr">
        <x:is>
          <x:t xml:space="preserve">EBIT010</x:t>
        </x:is>
      </x:c>
      <x:c r="G3431" t="inlineStr">
        <x:is>
          <x:t xml:space="preserve">Despesa</x:t>
        </x:is>
      </x:c>
      <x:c r="H3431" t="inlineStr">
        <x:is>
          <x:t xml:space="preserve">Outras</x:t>
        </x:is>
      </x:c>
      <x:c r="I3431" t="inlineStr">
        <x:is>
          <x:t xml:space="preserve">Abastecimento</x:t>
        </x:is>
      </x:c>
      <x:c r="J3431" s="239" t="n">
        <x:v>-1330</x:v>
      </x:c>
      <x:c r="K3431" t="inlineStr">
        <x:is>
          <x:t xml:space="preserve">ABASTECIMENTO</x:t>
        </x:is>
      </x:c>
      <x:c r="L3431" s="239" t="n">
        <x:v>-1022</x:v>
      </x:c>
      <x:c r="M3431" s="239" t="n">
        <x:v>-308</x:v>
      </x:c>
    </x:row>
    <x:row r="3432">
      <x:c r="A3432" t="inlineStr">
        <x:is>
          <x:t xml:space="preserve">4T13</x:t>
        </x:is>
      </x:c>
      <x:c r="B3432" t="n">
        <x:v>2013</x:v>
      </x:c>
      <x:c r="C3432" t="n">
        <x:v>4</x:v>
      </x:c>
      <x:c r="D3432" t="n">
        <x:v>32</x:v>
      </x:c>
      <x:c r="E3432" s="203" t="n">
        <x:v>41639</x:v>
      </x:c>
      <x:c r="F3432" t="inlineStr">
        <x:is>
          <x:t xml:space="preserve">EBIT010</x:t>
        </x:is>
      </x:c>
      <x:c r="G3432" t="inlineStr">
        <x:is>
          <x:t xml:space="preserve">Despesa</x:t>
        </x:is>
      </x:c>
      <x:c r="H3432" t="inlineStr">
        <x:is>
          <x:t xml:space="preserve">Outras</x:t>
        </x:is>
      </x:c>
      <x:c r="I3432" t="inlineStr">
        <x:is>
          <x:t xml:space="preserve">Biocombustíveis</x:t>
        </x:is>
      </x:c>
      <x:c r="J3432" s="239" t="n">
        <x:v>-64</x:v>
      </x:c>
      <x:c r="K3432" t="inlineStr">
        <x:is>
          <x:t xml:space="preserve">BIOCOMBUSTÍVEIS</x:t>
        </x:is>
      </x:c>
      <x:c r="L3432" s="239" t="n">
        <x:v>-44</x:v>
      </x:c>
      <x:c r="M3432" s="239" t="n">
        <x:v>-20</x:v>
      </x:c>
    </x:row>
    <x:row r="3433">
      <x:c r="A3433" t="inlineStr">
        <x:is>
          <x:t xml:space="preserve">4T13</x:t>
        </x:is>
      </x:c>
      <x:c r="B3433" t="n">
        <x:v>2013</x:v>
      </x:c>
      <x:c r="C3433" t="n">
        <x:v>4</x:v>
      </x:c>
      <x:c r="D3433" t="n">
        <x:v>32</x:v>
      </x:c>
      <x:c r="E3433" s="203" t="n">
        <x:v>41639</x:v>
      </x:c>
      <x:c r="F3433" t="inlineStr">
        <x:is>
          <x:t xml:space="preserve">EBIT010</x:t>
        </x:is>
      </x:c>
      <x:c r="G3433" t="inlineStr">
        <x:is>
          <x:t xml:space="preserve">Despesa</x:t>
        </x:is>
      </x:c>
      <x:c r="H3433" t="inlineStr">
        <x:is>
          <x:t xml:space="preserve">Outras</x:t>
        </x:is>
      </x:c>
      <x:c r="I3433" t="inlineStr">
        <x:is>
          <x:t xml:space="preserve">Corporativo</x:t>
        </x:is>
      </x:c>
      <x:c r="J3433" s="239" t="n">
        <x:v>-4480</x:v>
      </x:c>
      <x:c r="K3433" t="inlineStr">
        <x:is>
          <x:t xml:space="preserve">CORPORATIVO / OUTROS NEGÓCIOS</x:t>
        </x:is>
      </x:c>
      <x:c r="L3433" s="239" t="n">
        <x:v>-3927</x:v>
      </x:c>
      <x:c r="M3433" s="239" t="n">
        <x:v>-553</x:v>
      </x:c>
    </x:row>
    <x:row r="3434">
      <x:c r="A3434" t="inlineStr">
        <x:is>
          <x:t xml:space="preserve">4T13</x:t>
        </x:is>
      </x:c>
      <x:c r="B3434" t="n">
        <x:v>2013</x:v>
      </x:c>
      <x:c r="C3434" t="n">
        <x:v>4</x:v>
      </x:c>
      <x:c r="D3434" t="n">
        <x:v>32</x:v>
      </x:c>
      <x:c r="E3434" s="203" t="n">
        <x:v>41639</x:v>
      </x:c>
      <x:c r="F3434" t="inlineStr">
        <x:is>
          <x:t xml:space="preserve">EBIT010</x:t>
        </x:is>
      </x:c>
      <x:c r="G3434" t="inlineStr">
        <x:is>
          <x:t xml:space="preserve">Despesa</x:t>
        </x:is>
      </x:c>
      <x:c r="H3434" t="inlineStr">
        <x:is>
          <x:t xml:space="preserve">Outras</x:t>
        </x:is>
      </x:c>
      <x:c r="I3434" t="inlineStr">
        <x:is>
          <x:t xml:space="preserve">Distribuição</x:t>
        </x:is>
      </x:c>
      <x:c r="J3434" s="239" t="n">
        <x:v>21</x:v>
      </x:c>
      <x:c r="K3434" t="inlineStr">
        <x:is>
          <x:t xml:space="preserve">DISTRIBUIÇÃO</x:t>
        </x:is>
      </x:c>
      <x:c r="L3434" s="239" t="n">
        <x:v>-32</x:v>
      </x:c>
      <x:c r="M3434" s="239" t="n">
        <x:v>53</x:v>
      </x:c>
    </x:row>
    <x:row r="3435">
      <x:c r="A3435" t="inlineStr">
        <x:is>
          <x:t xml:space="preserve">4T13</x:t>
        </x:is>
      </x:c>
      <x:c r="B3435" t="n">
        <x:v>2013</x:v>
      </x:c>
      <x:c r="C3435" t="n">
        <x:v>4</x:v>
      </x:c>
      <x:c r="D3435" t="n">
        <x:v>32</x:v>
      </x:c>
      <x:c r="E3435" s="203" t="n">
        <x:v>41639</x:v>
      </x:c>
      <x:c r="F3435" t="inlineStr">
        <x:is>
          <x:t xml:space="preserve">EBIT010</x:t>
        </x:is>
      </x:c>
      <x:c r="G3435" t="inlineStr">
        <x:is>
          <x:t xml:space="preserve">Despesa</x:t>
        </x:is>
      </x:c>
      <x:c r="H3435" t="inlineStr">
        <x:is>
          <x:t xml:space="preserve">Outras</x:t>
        </x:is>
      </x:c>
      <x:c r="I3435" t="inlineStr">
        <x:is>
          <x:t xml:space="preserve">E&amp;P</x:t>
        </x:is>
      </x:c>
      <x:c r="J3435" s="239" t="n">
        <x:v>-287</x:v>
      </x:c>
      <x:c r="K3435" t="inlineStr">
        <x:is>
          <x:t xml:space="preserve">E&amp;P</x:t>
        </x:is>
      </x:c>
      <x:c r="L3435" s="239" t="n">
        <x:v>-1220</x:v>
      </x:c>
      <x:c r="M3435" s="239" t="n">
        <x:v>933</x:v>
      </x:c>
    </x:row>
    <x:row r="3436">
      <x:c r="A3436" t="inlineStr">
        <x:is>
          <x:t xml:space="preserve">4T13</x:t>
        </x:is>
      </x:c>
      <x:c r="B3436" t="n">
        <x:v>2013</x:v>
      </x:c>
      <x:c r="C3436" t="n">
        <x:v>4</x:v>
      </x:c>
      <x:c r="D3436" t="n">
        <x:v>32</x:v>
      </x:c>
      <x:c r="E3436" s="203" t="n">
        <x:v>41639</x:v>
      </x:c>
      <x:c r="F3436" t="inlineStr">
        <x:is>
          <x:t xml:space="preserve">EBIT010</x:t>
        </x:is>
      </x:c>
      <x:c r="G3436" t="inlineStr">
        <x:is>
          <x:t xml:space="preserve">Despesa</x:t>
        </x:is>
      </x:c>
      <x:c r="H3436" t="inlineStr">
        <x:is>
          <x:t xml:space="preserve">Outras</x:t>
        </x:is>
      </x:c>
      <x:c r="I3436" t="inlineStr">
        <x:is>
          <x:t xml:space="preserve">Eliminação</x:t>
        </x:is>
      </x:c>
      <x:c r="J3436" s="239" t="n">
        <x:v>-154</x:v>
      </x:c>
      <x:c r="K3436" t="inlineStr">
        <x:is>
          <x:t xml:space="preserve">ELIMINAÇÕES</x:t>
        </x:is>
      </x:c>
      <x:c r="L3436" s="239" t="n">
        <x:v>14</x:v>
      </x:c>
      <x:c r="M3436" s="239" t="n">
        <x:v>-168</x:v>
      </x:c>
    </x:row>
    <x:row r="3437">
      <x:c r="A3437" t="inlineStr">
        <x:is>
          <x:t xml:space="preserve">4T13</x:t>
        </x:is>
      </x:c>
      <x:c r="B3437" t="n">
        <x:v>2013</x:v>
      </x:c>
      <x:c r="C3437" t="n">
        <x:v>4</x:v>
      </x:c>
      <x:c r="D3437" t="n">
        <x:v>32</x:v>
      </x:c>
      <x:c r="E3437" s="203" t="n">
        <x:v>41639</x:v>
      </x:c>
      <x:c r="F3437" t="inlineStr">
        <x:is>
          <x:t xml:space="preserve">EBIT010</x:t>
        </x:is>
      </x:c>
      <x:c r="G3437" t="inlineStr">
        <x:is>
          <x:t xml:space="preserve">Despesa</x:t>
        </x:is>
      </x:c>
      <x:c r="H3437" t="inlineStr">
        <x:is>
          <x:t xml:space="preserve">Outras</x:t>
        </x:is>
      </x:c>
      <x:c r="I3437" t="inlineStr">
        <x:is>
          <x:t xml:space="preserve">Gás &amp; Energia</x:t>
        </x:is>
      </x:c>
      <x:c r="J3437" s="239" t="n">
        <x:v>114</x:v>
      </x:c>
      <x:c r="K3437" t="inlineStr">
        <x:is>
          <x:t xml:space="preserve">GÁS &amp; ENERGIA / G&amp;EBC</x:t>
        </x:is>
      </x:c>
      <x:c r="L3437" s="239" t="n">
        <x:v>55</x:v>
      </x:c>
      <x:c r="M3437" s="239" t="n">
        <x:v>59</x:v>
      </x:c>
    </x:row>
    <x:row r="3438">
      <x:c r="A3438" t="inlineStr">
        <x:is>
          <x:t xml:space="preserve">4T13</x:t>
        </x:is>
      </x:c>
      <x:c r="B3438" t="n">
        <x:v>2013</x:v>
      </x:c>
      <x:c r="C3438" t="n">
        <x:v>4</x:v>
      </x:c>
      <x:c r="D3438" t="n">
        <x:v>32</x:v>
      </x:c>
      <x:c r="E3438" s="203" t="n">
        <x:v>41639</x:v>
      </x:c>
      <x:c r="F3438" t="inlineStr">
        <x:is>
          <x:t xml:space="preserve">EBIT010</x:t>
        </x:is>
      </x:c>
      <x:c r="G3438" t="inlineStr">
        <x:is>
          <x:t xml:space="preserve">Despesa</x:t>
        </x:is>
      </x:c>
      <x:c r="H3438" t="inlineStr">
        <x:is>
          <x:t xml:space="preserve">Outras</x:t>
        </x:is>
      </x:c>
      <x:c r="I3438" t="inlineStr">
        <x:is>
          <x:t xml:space="preserve">Internacional</x:t>
        </x:is>
      </x:c>
      <x:c r="J3438" s="239" t="n">
        <x:v>1326</x:v>
      </x:c>
      <x:c r="K3438" t="inlineStr">
        <x:is>
          <x:t xml:space="preserve">INTERNACIONAL</x:t>
        </x:is>
      </x:c>
      <x:c r="L3438" s="239" t="n">
        <x:v>1300</x:v>
      </x:c>
      <x:c r="M3438" s="239" t="n">
        <x:v>26</x:v>
      </x:c>
    </x:row>
    <x:row r="3439">
      <x:c r="A3439" t="inlineStr">
        <x:is>
          <x:t xml:space="preserve">4T13</x:t>
        </x:is>
      </x:c>
      <x:c r="B3439" t="n">
        <x:v>2013</x:v>
      </x:c>
      <x:c r="C3439" t="n">
        <x:v>4</x:v>
      </x:c>
      <x:c r="D3439" t="n">
        <x:v>32</x:v>
      </x:c>
      <x:c r="E3439" s="203" t="n">
        <x:v>41639</x:v>
      </x:c>
      <x:c r="F3439" t="inlineStr">
        <x:is>
          <x:t xml:space="preserve">EBIT010</x:t>
        </x:is>
      </x:c>
      <x:c r="G3439" t="inlineStr">
        <x:is>
          <x:t xml:space="preserve">Despesa</x:t>
        </x:is>
      </x:c>
      <x:c r="H3439" t="inlineStr">
        <x:is>
          <x:t xml:space="preserve">Outras</x:t>
        </x:is>
      </x:c>
      <x:c r="I3439" t="inlineStr">
        <x:is>
          <x:t xml:space="preserve">Total</x:t>
        </x:is>
      </x:c>
      <x:c r="J3439" s="239" t="n">
        <x:v>-4854</x:v>
      </x:c>
      <x:c r="K3439" t="inlineStr">
        <x:is>
          <x:t xml:space="preserve">TOTAL</x:t>
        </x:is>
      </x:c>
      <x:c r="L3439" s="239" t="n">
        <x:v>-4876</x:v>
      </x:c>
      <x:c r="M3439" s="239" t="n">
        <x:v>22</x:v>
      </x:c>
    </x:row>
    <x:row r="3440">
      <x:c r="A3440" t="inlineStr">
        <x:is>
          <x:t xml:space="preserve">4T13</x:t>
        </x:is>
      </x:c>
      <x:c r="B3440" t="n">
        <x:v>2013</x:v>
      </x:c>
      <x:c r="C3440" t="n">
        <x:v>4</x:v>
      </x:c>
      <x:c r="D3440" t="n">
        <x:v>32</x:v>
      </x:c>
      <x:c r="E3440" s="203" t="n">
        <x:v>41639</x:v>
      </x:c>
      <x:c r="F3440" t="inlineStr">
        <x:is>
          <x:t xml:space="preserve">EBIT011</x:t>
        </x:is>
      </x:c>
      <x:c r="G3440" t="inlineStr">
        <x:is>
          <x:t xml:space="preserve">Despesas Totais</x:t>
        </x:is>
      </x:c>
      <x:c r="H3440" t="inlineStr">
        <x:is>
          <x:t xml:space="preserve">Despesas</x:t>
        </x:is>
      </x:c>
      <x:c r="I3440" t="inlineStr">
        <x:is>
          <x:t xml:space="preserve">Abastecimento</x:t>
        </x:is>
      </x:c>
      <x:c r="J3440" s="239" t="n">
        <x:v>-8205</x:v>
      </x:c>
      <x:c r="K3440" t="inlineStr">
        <x:is>
          <x:t xml:space="preserve">ABASTECIMENTO</x:t>
        </x:is>
      </x:c>
      <x:c r="L3440" s="239" t="n">
        <x:v>-5900</x:v>
      </x:c>
      <x:c r="M3440" s="239" t="n">
        <x:v>-2305</x:v>
      </x:c>
    </x:row>
    <x:row r="3441">
      <x:c r="A3441" t="inlineStr">
        <x:is>
          <x:t xml:space="preserve">4T13</x:t>
        </x:is>
      </x:c>
      <x:c r="B3441" t="n">
        <x:v>2013</x:v>
      </x:c>
      <x:c r="C3441" t="n">
        <x:v>4</x:v>
      </x:c>
      <x:c r="D3441" t="n">
        <x:v>32</x:v>
      </x:c>
      <x:c r="E3441" s="203" t="n">
        <x:v>41639</x:v>
      </x:c>
      <x:c r="F3441" t="inlineStr">
        <x:is>
          <x:t xml:space="preserve">EBIT011</x:t>
        </x:is>
      </x:c>
      <x:c r="G3441" t="inlineStr">
        <x:is>
          <x:t xml:space="preserve">Despesas Totais</x:t>
        </x:is>
      </x:c>
      <x:c r="H3441" t="inlineStr">
        <x:is>
          <x:t xml:space="preserve">Despesas</x:t>
        </x:is>
      </x:c>
      <x:c r="I3441" t="inlineStr">
        <x:is>
          <x:t xml:space="preserve">Biocombustíveis</x:t>
        </x:is>
      </x:c>
      <x:c r="J3441" s="239" t="n">
        <x:v>-221</x:v>
      </x:c>
      <x:c r="K3441" t="inlineStr">
        <x:is>
          <x:t xml:space="preserve">BIOCOMBUSTÍVEIS</x:t>
        </x:is>
      </x:c>
      <x:c r="L3441" s="239" t="n">
        <x:v>-174</x:v>
      </x:c>
      <x:c r="M3441" s="239" t="n">
        <x:v>-47</x:v>
      </x:c>
    </x:row>
    <x:row r="3442">
      <x:c r="A3442" t="inlineStr">
        <x:is>
          <x:t xml:space="preserve">4T13</x:t>
        </x:is>
      </x:c>
      <x:c r="B3442" t="n">
        <x:v>2013</x:v>
      </x:c>
      <x:c r="C3442" t="n">
        <x:v>4</x:v>
      </x:c>
      <x:c r="D3442" t="n">
        <x:v>32</x:v>
      </x:c>
      <x:c r="E3442" s="203" t="n">
        <x:v>41639</x:v>
      </x:c>
      <x:c r="F3442" t="inlineStr">
        <x:is>
          <x:t xml:space="preserve">EBIT011</x:t>
        </x:is>
      </x:c>
      <x:c r="G3442" t="inlineStr">
        <x:is>
          <x:t xml:space="preserve">Despesas Totais</x:t>
        </x:is>
      </x:c>
      <x:c r="H3442" t="inlineStr">
        <x:is>
          <x:t xml:space="preserve">Despesas</x:t>
        </x:is>
      </x:c>
      <x:c r="I3442" t="inlineStr">
        <x:is>
          <x:t xml:space="preserve">Corporativo</x:t>
        </x:is>
      </x:c>
      <x:c r="J3442" s="239" t="n">
        <x:v>-10615</x:v>
      </x:c>
      <x:c r="K3442" t="inlineStr">
        <x:is>
          <x:t xml:space="preserve">CORPORATIVO / OUTROS NEGÓCIOS</x:t>
        </x:is>
      </x:c>
      <x:c r="L3442" s="239" t="n">
        <x:v>-8325</x:v>
      </x:c>
      <x:c r="M3442" s="239" t="n">
        <x:v>-2290</x:v>
      </x:c>
    </x:row>
    <x:row r="3443">
      <x:c r="A3443" t="inlineStr">
        <x:is>
          <x:t xml:space="preserve">4T13</x:t>
        </x:is>
      </x:c>
      <x:c r="B3443" t="n">
        <x:v>2013</x:v>
      </x:c>
      <x:c r="C3443" t="n">
        <x:v>4</x:v>
      </x:c>
      <x:c r="D3443" t="n">
        <x:v>32</x:v>
      </x:c>
      <x:c r="E3443" s="203" t="n">
        <x:v>41639</x:v>
      </x:c>
      <x:c r="F3443" t="inlineStr">
        <x:is>
          <x:t xml:space="preserve">EBIT011</x:t>
        </x:is>
      </x:c>
      <x:c r="G3443" t="inlineStr">
        <x:is>
          <x:t xml:space="preserve">Despesas Totais</x:t>
        </x:is>
      </x:c>
      <x:c r="H3443" t="inlineStr">
        <x:is>
          <x:t xml:space="preserve">Despesas</x:t>
        </x:is>
      </x:c>
      <x:c r="I3443" t="inlineStr">
        <x:is>
          <x:t xml:space="preserve">Distribuição</x:t>
        </x:is>
      </x:c>
      <x:c r="J3443" s="239" t="n">
        <x:v>-5241</x:v>
      </x:c>
      <x:c r="K3443" t="inlineStr">
        <x:is>
          <x:t xml:space="preserve">DISTRIBUIÇÃO</x:t>
        </x:is>
      </x:c>
      <x:c r="L3443" s="239" t="n">
        <x:v>-3824</x:v>
      </x:c>
      <x:c r="M3443" s="239" t="n">
        <x:v>-1417</x:v>
      </x:c>
    </x:row>
    <x:row r="3444">
      <x:c r="A3444" t="inlineStr">
        <x:is>
          <x:t xml:space="preserve">4T13</x:t>
        </x:is>
      </x:c>
      <x:c r="B3444" t="n">
        <x:v>2013</x:v>
      </x:c>
      <x:c r="C3444" t="n">
        <x:v>4</x:v>
      </x:c>
      <x:c r="D3444" t="n">
        <x:v>32</x:v>
      </x:c>
      <x:c r="E3444" s="203" t="n">
        <x:v>41639</x:v>
      </x:c>
      <x:c r="F3444" t="inlineStr">
        <x:is>
          <x:t xml:space="preserve">EBIT011</x:t>
        </x:is>
      </x:c>
      <x:c r="G3444" t="inlineStr">
        <x:is>
          <x:t xml:space="preserve">Despesas Totais</x:t>
        </x:is>
      </x:c>
      <x:c r="H3444" t="inlineStr">
        <x:is>
          <x:t xml:space="preserve">Despesas</x:t>
        </x:is>
      </x:c>
      <x:c r="I3444" t="inlineStr">
        <x:is>
          <x:t xml:space="preserve">E&amp;P</x:t>
        </x:is>
      </x:c>
      <x:c r="J3444" s="239" t="n">
        <x:v>-8949</x:v>
      </x:c>
      <x:c r="K3444" t="inlineStr">
        <x:is>
          <x:t xml:space="preserve">E&amp;P</x:t>
        </x:is>
      </x:c>
      <x:c r="L3444" s="239" t="n">
        <x:v>-7335</x:v>
      </x:c>
      <x:c r="M3444" s="239" t="n">
        <x:v>-1614</x:v>
      </x:c>
    </x:row>
    <x:row r="3445">
      <x:c r="A3445" t="inlineStr">
        <x:is>
          <x:t xml:space="preserve">4T13</x:t>
        </x:is>
      </x:c>
      <x:c r="B3445" t="n">
        <x:v>2013</x:v>
      </x:c>
      <x:c r="C3445" t="n">
        <x:v>4</x:v>
      </x:c>
      <x:c r="D3445" t="n">
        <x:v>32</x:v>
      </x:c>
      <x:c r="E3445" s="203" t="n">
        <x:v>41639</x:v>
      </x:c>
      <x:c r="F3445" t="inlineStr">
        <x:is>
          <x:t xml:space="preserve">EBIT011</x:t>
        </x:is>
      </x:c>
      <x:c r="G3445" t="inlineStr">
        <x:is>
          <x:t xml:space="preserve">Despesas Totais</x:t>
        </x:is>
      </x:c>
      <x:c r="H3445" t="inlineStr">
        <x:is>
          <x:t xml:space="preserve">Despesas</x:t>
        </x:is>
      </x:c>
      <x:c r="I3445" t="inlineStr">
        <x:is>
          <x:t xml:space="preserve">Eliminação</x:t>
        </x:is>
      </x:c>
      <x:c r="J3445" s="239" t="n">
        <x:v>194</x:v>
      </x:c>
      <x:c r="K3445" t="inlineStr">
        <x:is>
          <x:t xml:space="preserve">ELIMINAÇÕES</x:t>
        </x:is>
      </x:c>
      <x:c r="L3445" s="239" t="n">
        <x:v>267</x:v>
      </x:c>
      <x:c r="M3445" s="239" t="n">
        <x:v>-73</x:v>
      </x:c>
    </x:row>
    <x:row r="3446">
      <x:c r="A3446" t="inlineStr">
        <x:is>
          <x:t xml:space="preserve">4T13</x:t>
        </x:is>
      </x:c>
      <x:c r="B3446" t="n">
        <x:v>2013</x:v>
      </x:c>
      <x:c r="C3446" t="n">
        <x:v>4</x:v>
      </x:c>
      <x:c r="D3446" t="n">
        <x:v>32</x:v>
      </x:c>
      <x:c r="E3446" s="203" t="n">
        <x:v>41639</x:v>
      </x:c>
      <x:c r="F3446" t="inlineStr">
        <x:is>
          <x:t xml:space="preserve">EBIT011</x:t>
        </x:is>
      </x:c>
      <x:c r="G3446" t="inlineStr">
        <x:is>
          <x:t xml:space="preserve">Despesas Totais</x:t>
        </x:is>
      </x:c>
      <x:c r="H3446" t="inlineStr">
        <x:is>
          <x:t xml:space="preserve">Despesas</x:t>
        </x:is>
      </x:c>
      <x:c r="I3446" t="inlineStr">
        <x:is>
          <x:t xml:space="preserve">Gás &amp; Energia</x:t>
        </x:is>
      </x:c>
      <x:c r="J3446" s="239" t="n">
        <x:v>-2543</x:v>
      </x:c>
      <x:c r="K3446" t="inlineStr">
        <x:is>
          <x:t xml:space="preserve">GÁS &amp; ENERGIA / G&amp;EBC</x:t>
        </x:is>
      </x:c>
      <x:c r="L3446" s="239" t="n">
        <x:v>-1868</x:v>
      </x:c>
      <x:c r="M3446" s="239" t="n">
        <x:v>-675</x:v>
      </x:c>
    </x:row>
    <x:row r="3447">
      <x:c r="A3447" t="inlineStr">
        <x:is>
          <x:t xml:space="preserve">4T13</x:t>
        </x:is>
      </x:c>
      <x:c r="B3447" t="n">
        <x:v>2013</x:v>
      </x:c>
      <x:c r="C3447" t="n">
        <x:v>4</x:v>
      </x:c>
      <x:c r="D3447" t="n">
        <x:v>32</x:v>
      </x:c>
      <x:c r="E3447" s="203" t="n">
        <x:v>41639</x:v>
      </x:c>
      <x:c r="F3447" t="inlineStr">
        <x:is>
          <x:t xml:space="preserve">EBIT011</x:t>
        </x:is>
      </x:c>
      <x:c r="G3447" t="inlineStr">
        <x:is>
          <x:t xml:space="preserve">Despesas Totais</x:t>
        </x:is>
      </x:c>
      <x:c r="H3447" t="inlineStr">
        <x:is>
          <x:t xml:space="preserve">Despesas</x:t>
        </x:is>
      </x:c>
      <x:c r="I3447" t="inlineStr">
        <x:is>
          <x:t xml:space="preserve">Internacional</x:t>
        </x:is>
      </x:c>
      <x:c r="J3447" s="239" t="n">
        <x:v>-1220</x:v>
      </x:c>
      <x:c r="K3447" t="inlineStr">
        <x:is>
          <x:t xml:space="preserve">INTERNACIONAL</x:t>
        </x:is>
      </x:c>
      <x:c r="L3447" s="239" t="n">
        <x:v>-540</x:v>
      </x:c>
      <x:c r="M3447" s="239" t="n">
        <x:v>-680</x:v>
      </x:c>
    </x:row>
    <x:row r="3448">
      <x:c r="A3448" t="inlineStr">
        <x:is>
          <x:t xml:space="preserve">4T13</x:t>
        </x:is>
      </x:c>
      <x:c r="B3448" t="n">
        <x:v>2013</x:v>
      </x:c>
      <x:c r="C3448" t="n">
        <x:v>4</x:v>
      </x:c>
      <x:c r="D3448" t="n">
        <x:v>32</x:v>
      </x:c>
      <x:c r="E3448" s="203" t="n">
        <x:v>41639</x:v>
      </x:c>
      <x:c r="F3448" t="inlineStr">
        <x:is>
          <x:t xml:space="preserve">EBIT011</x:t>
        </x:is>
      </x:c>
      <x:c r="G3448" t="inlineStr">
        <x:is>
          <x:t xml:space="preserve">Despesas Totais</x:t>
        </x:is>
      </x:c>
      <x:c r="H3448" t="inlineStr">
        <x:is>
          <x:t xml:space="preserve">Despesas</x:t>
        </x:is>
      </x:c>
      <x:c r="I3448" t="inlineStr">
        <x:is>
          <x:t xml:space="preserve">Total</x:t>
        </x:is>
      </x:c>
      <x:c r="J3448" s="239" t="n">
        <x:v>-36800</x:v>
      </x:c>
      <x:c r="K3448" t="inlineStr">
        <x:is>
          <x:t xml:space="preserve">TOTAL</x:t>
        </x:is>
      </x:c>
      <x:c r="L3448" s="239" t="n">
        <x:v>-27699</x:v>
      </x:c>
      <x:c r="M3448" s="239" t="n">
        <x:v>-9101</x:v>
      </x:c>
    </x:row>
    <x:row r="3449">
      <x:c r="A3449" t="inlineStr">
        <x:is>
          <x:t xml:space="preserve">4T13</x:t>
        </x:is>
      </x:c>
      <x:c r="B3449" t="n">
        <x:v>2013</x:v>
      </x:c>
      <x:c r="C3449" t="n">
        <x:v>4</x:v>
      </x:c>
      <x:c r="D3449" t="n">
        <x:v>32</x:v>
      </x:c>
      <x:c r="E3449" s="203" t="n">
        <x:v>41639</x:v>
      </x:c>
      <x:c r="F3449" t="inlineStr">
        <x:is>
          <x:t xml:space="preserve">EBIT012</x:t>
        </x:is>
      </x:c>
      <x:c r="G3449" t="inlineStr">
        <x:is>
          <x:t xml:space="preserve">Lucro Operacional Total</x:t>
        </x:is>
      </x:c>
      <x:c r="H3449" t="inlineStr">
        <x:is>
          <x:t xml:space="preserve">Lucro antes do resultado financeiro, das participações e impostos</x:t>
        </x:is>
      </x:c>
      <x:c r="I3449" t="inlineStr">
        <x:is>
          <x:t xml:space="preserve">Abastecimento</x:t>
        </x:is>
      </x:c>
      <x:c r="J3449" s="239" t="n">
        <x:v>-26899</x:v>
      </x:c>
      <x:c r="K3449" t="inlineStr">
        <x:is>
          <x:t xml:space="preserve">ABASTECIMENTO</x:t>
        </x:is>
      </x:c>
      <x:c r="L3449" s="239" t="n">
        <x:v>-18904</x:v>
      </x:c>
      <x:c r="M3449" s="239" t="n">
        <x:v>-7995</x:v>
      </x:c>
    </x:row>
    <x:row r="3450">
      <x:c r="A3450" t="inlineStr">
        <x:is>
          <x:t xml:space="preserve">4T13</x:t>
        </x:is>
      </x:c>
      <x:c r="B3450" t="n">
        <x:v>2013</x:v>
      </x:c>
      <x:c r="C3450" t="n">
        <x:v>4</x:v>
      </x:c>
      <x:c r="D3450" t="n">
        <x:v>32</x:v>
      </x:c>
      <x:c r="E3450" s="203" t="n">
        <x:v>41639</x:v>
      </x:c>
      <x:c r="F3450" t="inlineStr">
        <x:is>
          <x:t xml:space="preserve">EBIT012</x:t>
        </x:is>
      </x:c>
      <x:c r="G3450" t="inlineStr">
        <x:is>
          <x:t xml:space="preserve">Lucro Operacional Total</x:t>
        </x:is>
      </x:c>
      <x:c r="H3450" t="inlineStr">
        <x:is>
          <x:t xml:space="preserve">Lucro antes do resultado financeiro, das participações e impostos</x:t>
        </x:is>
      </x:c>
      <x:c r="I3450" t="inlineStr">
        <x:is>
          <x:t xml:space="preserve">Biocombustíveis</x:t>
        </x:is>
      </x:c>
      <x:c r="J3450" s="239" t="n">
        <x:v>-315</x:v>
      </x:c>
      <x:c r="K3450" t="inlineStr">
        <x:is>
          <x:t xml:space="preserve">BIOCOMBUSTÍVEIS</x:t>
        </x:is>
      </x:c>
      <x:c r="L3450" s="239" t="n">
        <x:v>-271</x:v>
      </x:c>
      <x:c r="M3450" s="239" t="n">
        <x:v>-44</x:v>
      </x:c>
    </x:row>
    <x:row r="3451">
      <x:c r="A3451" t="inlineStr">
        <x:is>
          <x:t xml:space="preserve">4T13</x:t>
        </x:is>
      </x:c>
      <x:c r="B3451" t="n">
        <x:v>2013</x:v>
      </x:c>
      <x:c r="C3451" t="n">
        <x:v>4</x:v>
      </x:c>
      <x:c r="D3451" t="n">
        <x:v>32</x:v>
      </x:c>
      <x:c r="E3451" s="203" t="n">
        <x:v>41639</x:v>
      </x:c>
      <x:c r="F3451" t="inlineStr">
        <x:is>
          <x:t xml:space="preserve">EBIT012</x:t>
        </x:is>
      </x:c>
      <x:c r="G3451" t="inlineStr">
        <x:is>
          <x:t xml:space="preserve">Lucro Operacional Total</x:t>
        </x:is>
      </x:c>
      <x:c r="H3451" t="inlineStr">
        <x:is>
          <x:t xml:space="preserve">Lucro antes do resultado financeiro, das participações e impostos</x:t>
        </x:is>
      </x:c>
      <x:c r="I3451" t="inlineStr">
        <x:is>
          <x:t xml:space="preserve">Corporativo</x:t>
        </x:is>
      </x:c>
      <x:c r="J3451" s="239" t="n">
        <x:v>-10615</x:v>
      </x:c>
      <x:c r="K3451" t="inlineStr">
        <x:is>
          <x:t xml:space="preserve">CORPORATIVO / OUTROS NEGÓCIOS</x:t>
        </x:is>
      </x:c>
      <x:c r="L3451" s="239" t="n">
        <x:v>-8325</x:v>
      </x:c>
      <x:c r="M3451" s="239" t="n">
        <x:v>-2290</x:v>
      </x:c>
    </x:row>
    <x:row r="3452">
      <x:c r="A3452" t="inlineStr">
        <x:is>
          <x:t xml:space="preserve">4T13</x:t>
        </x:is>
      </x:c>
      <x:c r="B3452" t="n">
        <x:v>2013</x:v>
      </x:c>
      <x:c r="C3452" t="n">
        <x:v>4</x:v>
      </x:c>
      <x:c r="D3452" t="n">
        <x:v>32</x:v>
      </x:c>
      <x:c r="E3452" s="203" t="n">
        <x:v>41639</x:v>
      </x:c>
      <x:c r="F3452" t="inlineStr">
        <x:is>
          <x:t xml:space="preserve">EBIT012</x:t>
        </x:is>
      </x:c>
      <x:c r="G3452" t="inlineStr">
        <x:is>
          <x:t xml:space="preserve">Lucro Operacional Total</x:t>
        </x:is>
      </x:c>
      <x:c r="H3452" t="inlineStr">
        <x:is>
          <x:t xml:space="preserve">Lucro antes do resultado financeiro, das participações e impostos</x:t>
        </x:is>
      </x:c>
      <x:c r="I3452" t="inlineStr">
        <x:is>
          <x:t xml:space="preserve">Distribuição</x:t>
        </x:is>
      </x:c>
      <x:c r="J3452" s="239" t="n">
        <x:v>2871</x:v>
      </x:c>
      <x:c r="K3452" t="inlineStr">
        <x:is>
          <x:t xml:space="preserve">DISTRIBUIÇÃO</x:t>
        </x:is>
      </x:c>
      <x:c r="L3452" s="239" t="n">
        <x:v>2249</x:v>
      </x:c>
      <x:c r="M3452" s="239" t="n">
        <x:v>622</x:v>
      </x:c>
    </x:row>
    <x:row r="3453">
      <x:c r="A3453" t="inlineStr">
        <x:is>
          <x:t xml:space="preserve">4T13</x:t>
        </x:is>
      </x:c>
      <x:c r="B3453" t="n">
        <x:v>2013</x:v>
      </x:c>
      <x:c r="C3453" t="n">
        <x:v>4</x:v>
      </x:c>
      <x:c r="D3453" t="n">
        <x:v>32</x:v>
      </x:c>
      <x:c r="E3453" s="203" t="n">
        <x:v>41639</x:v>
      </x:c>
      <x:c r="F3453" t="inlineStr">
        <x:is>
          <x:t xml:space="preserve">EBIT012</x:t>
        </x:is>
      </x:c>
      <x:c r="G3453" t="inlineStr">
        <x:is>
          <x:t xml:space="preserve">Lucro Operacional Total</x:t>
        </x:is>
      </x:c>
      <x:c r="H3453" t="inlineStr">
        <x:is>
          <x:t xml:space="preserve">Lucro antes do resultado financeiro, das participações e impostos</x:t>
        </x:is>
      </x:c>
      <x:c r="I3453" t="inlineStr">
        <x:is>
          <x:t xml:space="preserve">E&amp;P</x:t>
        </x:is>
      </x:c>
      <x:c r="J3453" s="239" t="n">
        <x:v>64415</x:v>
      </x:c>
      <x:c r="K3453" t="inlineStr">
        <x:is>
          <x:t xml:space="preserve">E&amp;P</x:t>
        </x:is>
      </x:c>
      <x:c r="L3453" s="239" t="n">
        <x:v>46259</x:v>
      </x:c>
      <x:c r="M3453" s="239" t="n">
        <x:v>18156</x:v>
      </x:c>
    </x:row>
    <x:row r="3454">
      <x:c r="A3454" t="inlineStr">
        <x:is>
          <x:t xml:space="preserve">4T13</x:t>
        </x:is>
      </x:c>
      <x:c r="B3454" t="n">
        <x:v>2013</x:v>
      </x:c>
      <x:c r="C3454" t="n">
        <x:v>4</x:v>
      </x:c>
      <x:c r="D3454" t="n">
        <x:v>32</x:v>
      </x:c>
      <x:c r="E3454" s="203" t="n">
        <x:v>41639</x:v>
      </x:c>
      <x:c r="F3454" t="inlineStr">
        <x:is>
          <x:t xml:space="preserve">EBIT012</x:t>
        </x:is>
      </x:c>
      <x:c r="G3454" t="inlineStr">
        <x:is>
          <x:t xml:space="preserve">Lucro Operacional Total</x:t>
        </x:is>
      </x:c>
      <x:c r="H3454" t="inlineStr">
        <x:is>
          <x:t xml:space="preserve">Lucro antes do resultado financeiro, das participações e impostos</x:t>
        </x:is>
      </x:c>
      <x:c r="I3454" t="inlineStr">
        <x:is>
          <x:t xml:space="preserve">Eliminação</x:t>
        </x:is>
      </x:c>
      <x:c r="J3454" s="239" t="n">
        <x:v>-328</x:v>
      </x:c>
      <x:c r="K3454" t="inlineStr">
        <x:is>
          <x:t xml:space="preserve">ELIMINAÇÕES</x:t>
        </x:is>
      </x:c>
      <x:c r="L3454" s="239" t="n">
        <x:v>200</x:v>
      </x:c>
      <x:c r="M3454" s="239" t="n">
        <x:v>-528</x:v>
      </x:c>
    </x:row>
    <x:row r="3455">
      <x:c r="A3455" t="inlineStr">
        <x:is>
          <x:t xml:space="preserve">4T13</x:t>
        </x:is>
      </x:c>
      <x:c r="B3455" t="n">
        <x:v>2013</x:v>
      </x:c>
      <x:c r="C3455" t="n">
        <x:v>4</x:v>
      </x:c>
      <x:c r="D3455" t="n">
        <x:v>32</x:v>
      </x:c>
      <x:c r="E3455" s="203" t="n">
        <x:v>41639</x:v>
      </x:c>
      <x:c r="F3455" t="inlineStr">
        <x:is>
          <x:t xml:space="preserve">EBIT012</x:t>
        </x:is>
      </x:c>
      <x:c r="G3455" t="inlineStr">
        <x:is>
          <x:t xml:space="preserve">Lucro Operacional Total</x:t>
        </x:is>
      </x:c>
      <x:c r="H3455" t="inlineStr">
        <x:is>
          <x:t xml:space="preserve">Lucro antes do resultado financeiro, das participações e impostos</x:t>
        </x:is>
      </x:c>
      <x:c r="I3455" t="inlineStr">
        <x:is>
          <x:t xml:space="preserve">Gás &amp; Energia</x:t>
        </x:is>
      </x:c>
      <x:c r="J3455" s="239" t="n">
        <x:v>1344</x:v>
      </x:c>
      <x:c r="K3455" t="inlineStr">
        <x:is>
          <x:t xml:space="preserve">GÁS &amp; ENERGIA / G&amp;EBC</x:t>
        </x:is>
      </x:c>
      <x:c r="L3455" s="239" t="n">
        <x:v>1637</x:v>
      </x:c>
      <x:c r="M3455" s="239" t="n">
        <x:v>-293</x:v>
      </x:c>
    </x:row>
    <x:row r="3456">
      <x:c r="A3456" t="inlineStr">
        <x:is>
          <x:t xml:space="preserve">4T13</x:t>
        </x:is>
      </x:c>
      <x:c r="B3456" t="n">
        <x:v>2013</x:v>
      </x:c>
      <x:c r="C3456" t="n">
        <x:v>4</x:v>
      </x:c>
      <x:c r="D3456" t="n">
        <x:v>32</x:v>
      </x:c>
      <x:c r="E3456" s="203" t="n">
        <x:v>41639</x:v>
      </x:c>
      <x:c r="F3456" t="inlineStr">
        <x:is>
          <x:t xml:space="preserve">EBIT012</x:t>
        </x:is>
      </x:c>
      <x:c r="G3456" t="inlineStr">
        <x:is>
          <x:t xml:space="preserve">Lucro Operacional Total</x:t>
        </x:is>
      </x:c>
      <x:c r="H3456" t="inlineStr">
        <x:is>
          <x:t xml:space="preserve">Lucro antes do resultado financeiro, das participações e impostos</x:t>
        </x:is>
      </x:c>
      <x:c r="I3456" t="inlineStr">
        <x:is>
          <x:t xml:space="preserve">Internacional</x:t>
        </x:is>
      </x:c>
      <x:c r="J3456" s="239" t="n">
        <x:v>3891</x:v>
      </x:c>
      <x:c r="K3456" t="inlineStr">
        <x:is>
          <x:t xml:space="preserve">INTERNACIONAL</x:t>
        </x:is>
      </x:c>
      <x:c r="L3456" s="239" t="n">
        <x:v>3605</x:v>
      </x:c>
      <x:c r="M3456" s="239" t="n">
        <x:v>286</x:v>
      </x:c>
    </x:row>
    <x:row r="3457">
      <x:c r="A3457" t="inlineStr">
        <x:is>
          <x:t xml:space="preserve">4T13</x:t>
        </x:is>
      </x:c>
      <x:c r="B3457" t="n">
        <x:v>2013</x:v>
      </x:c>
      <x:c r="C3457" t="n">
        <x:v>4</x:v>
      </x:c>
      <x:c r="D3457" t="n">
        <x:v>32</x:v>
      </x:c>
      <x:c r="E3457" s="203" t="n">
        <x:v>41639</x:v>
      </x:c>
      <x:c r="F3457" t="inlineStr">
        <x:is>
          <x:t xml:space="preserve">EBIT012</x:t>
        </x:is>
      </x:c>
      <x:c r="G3457" t="inlineStr">
        <x:is>
          <x:t xml:space="preserve">Lucro Operacional Total</x:t>
        </x:is>
      </x:c>
      <x:c r="H3457" t="inlineStr">
        <x:is>
          <x:t xml:space="preserve">Lucro antes do resultado financeiro, das participações e impostos</x:t>
        </x:is>
      </x:c>
      <x:c r="I3457" t="inlineStr">
        <x:is>
          <x:t xml:space="preserve">Total</x:t>
        </x:is>
      </x:c>
      <x:c r="J3457" s="239" t="n">
        <x:v>34364</x:v>
      </x:c>
      <x:c r="K3457" t="inlineStr">
        <x:is>
          <x:t xml:space="preserve">TOTAL</x:t>
        </x:is>
      </x:c>
      <x:c r="L3457" s="239" t="n">
        <x:v>26450</x:v>
      </x:c>
      <x:c r="M3457" s="239" t="n">
        <x:v>7914</x:v>
      </x:c>
    </x:row>
    <x:row r="3458">
      <x:c r="A3458" t="inlineStr">
        <x:is>
          <x:t xml:space="preserve">1T14</x:t>
        </x:is>
      </x:c>
      <x:c r="B3458" t="n">
        <x:v>2014</x:v>
      </x:c>
      <x:c r="C3458" t="n">
        <x:v>1</x:v>
      </x:c>
      <x:c r="D3458" t="n">
        <x:v>33</x:v>
      </x:c>
      <x:c r="E3458" s="203" t="n">
        <x:v>41729</x:v>
      </x:c>
      <x:c r="F3458" t="inlineStr">
        <x:is>
          <x:t xml:space="preserve">EBIT000A</x:t>
        </x:is>
      </x:c>
      <x:c r="G3458" t="inlineStr">
        <x:is>
          <x:t xml:space="preserve">Receita</x:t>
        </x:is>
      </x:c>
      <x:c r="H3458" t="inlineStr">
        <x:is>
          <x:t xml:space="preserve">Intersegmentos</x:t>
        </x:is>
      </x:c>
      <x:c r="I3458" t="inlineStr">
        <x:is>
          <x:t xml:space="preserve">Abastecimento</x:t>
        </x:is>
      </x:c>
      <x:c r="J3458" s="239" t="n">
        <x:v>22165</x:v>
      </x:c>
      <x:c r="K3458" t="inlineStr">
        <x:is>
          <x:t xml:space="preserve">ABASTECIMENTO</x:t>
        </x:is>
      </x:c>
      <x:c r="L3458" s="239" t="n"/>
      <x:c r="M3458" s="239" t="n">
        <x:v>22165</x:v>
      </x:c>
    </x:row>
    <x:row r="3459">
      <x:c r="A3459" t="inlineStr">
        <x:is>
          <x:t xml:space="preserve">1T14</x:t>
        </x:is>
      </x:c>
      <x:c r="B3459" t="n">
        <x:v>2014</x:v>
      </x:c>
      <x:c r="C3459" t="n">
        <x:v>1</x:v>
      </x:c>
      <x:c r="D3459" t="n">
        <x:v>33</x:v>
      </x:c>
      <x:c r="E3459" s="203" t="n">
        <x:v>41729</x:v>
      </x:c>
      <x:c r="F3459" t="inlineStr">
        <x:is>
          <x:t xml:space="preserve">EBIT000A</x:t>
        </x:is>
      </x:c>
      <x:c r="G3459" t="inlineStr">
        <x:is>
          <x:t xml:space="preserve">Receita</x:t>
        </x:is>
      </x:c>
      <x:c r="H3459" t="inlineStr">
        <x:is>
          <x:t xml:space="preserve">Intersegmentos</x:t>
        </x:is>
      </x:c>
      <x:c r="I3459" t="inlineStr">
        <x:is>
          <x:t xml:space="preserve">Biocombustíveis</x:t>
        </x:is>
      </x:c>
      <x:c r="J3459" s="239" t="n">
        <x:v>110</x:v>
      </x:c>
      <x:c r="K3459" t="inlineStr">
        <x:is>
          <x:t xml:space="preserve">BIOCOMBUSTÍVEIS</x:t>
        </x:is>
      </x:c>
      <x:c r="L3459" s="239" t="n"/>
      <x:c r="M3459" s="239" t="n">
        <x:v>110</x:v>
      </x:c>
    </x:row>
    <x:row r="3460">
      <x:c r="A3460" t="inlineStr">
        <x:is>
          <x:t xml:space="preserve">1T14</x:t>
        </x:is>
      </x:c>
      <x:c r="B3460" t="n">
        <x:v>2014</x:v>
      </x:c>
      <x:c r="C3460" t="n">
        <x:v>1</x:v>
      </x:c>
      <x:c r="D3460" t="n">
        <x:v>33</x:v>
      </x:c>
      <x:c r="E3460" s="203" t="n">
        <x:v>41729</x:v>
      </x:c>
      <x:c r="F3460" t="inlineStr">
        <x:is>
          <x:t xml:space="preserve">EBIT000A</x:t>
        </x:is>
      </x:c>
      <x:c r="G3460" t="inlineStr">
        <x:is>
          <x:t xml:space="preserve">Receita</x:t>
        </x:is>
      </x:c>
      <x:c r="H3460" t="inlineStr">
        <x:is>
          <x:t xml:space="preserve">Intersegmentos</x:t>
        </x:is>
      </x:c>
      <x:c r="I3460" t="inlineStr">
        <x:is>
          <x:t xml:space="preserve">Corporativo</x:t>
        </x:is>
      </x:c>
      <x:c r="J3460" s="239" t="n">
        <x:v>0</x:v>
      </x:c>
      <x:c r="K3460" t="inlineStr">
        <x:is>
          <x:t xml:space="preserve">CORPORATIVO / OUTROS NEGÓCIOS</x:t>
        </x:is>
      </x:c>
      <x:c r="L3460" s="239" t="n"/>
      <x:c r="M3460" s="239" t="n">
        <x:v>0</x:v>
      </x:c>
    </x:row>
    <x:row r="3461">
      <x:c r="A3461" t="inlineStr">
        <x:is>
          <x:t xml:space="preserve">1T14</x:t>
        </x:is>
      </x:c>
      <x:c r="B3461" t="n">
        <x:v>2014</x:v>
      </x:c>
      <x:c r="C3461" t="n">
        <x:v>1</x:v>
      </x:c>
      <x:c r="D3461" t="n">
        <x:v>33</x:v>
      </x:c>
      <x:c r="E3461" s="203" t="n">
        <x:v>41729</x:v>
      </x:c>
      <x:c r="F3461" t="inlineStr">
        <x:is>
          <x:t xml:space="preserve">EBIT000A</x:t>
        </x:is>
      </x:c>
      <x:c r="G3461" t="inlineStr">
        <x:is>
          <x:t xml:space="preserve">Receita</x:t>
        </x:is>
      </x:c>
      <x:c r="H3461" t="inlineStr">
        <x:is>
          <x:t xml:space="preserve">Intersegmentos</x:t>
        </x:is>
      </x:c>
      <x:c r="I3461" t="inlineStr">
        <x:is>
          <x:t xml:space="preserve">Distribuição</x:t>
        </x:is>
      </x:c>
      <x:c r="J3461" s="239" t="n">
        <x:v>670</x:v>
      </x:c>
      <x:c r="K3461" t="inlineStr">
        <x:is>
          <x:t xml:space="preserve">DISTRIBUIÇÃO</x:t>
        </x:is>
      </x:c>
      <x:c r="L3461" s="239" t="n"/>
      <x:c r="M3461" s="239" t="n">
        <x:v>670</x:v>
      </x:c>
    </x:row>
    <x:row r="3462">
      <x:c r="A3462" t="inlineStr">
        <x:is>
          <x:t xml:space="preserve">1T14</x:t>
        </x:is>
      </x:c>
      <x:c r="B3462" t="n">
        <x:v>2014</x:v>
      </x:c>
      <x:c r="C3462" t="n">
        <x:v>1</x:v>
      </x:c>
      <x:c r="D3462" t="n">
        <x:v>33</x:v>
      </x:c>
      <x:c r="E3462" s="203" t="n">
        <x:v>41729</x:v>
      </x:c>
      <x:c r="F3462" t="inlineStr">
        <x:is>
          <x:t xml:space="preserve">EBIT000A</x:t>
        </x:is>
      </x:c>
      <x:c r="G3462" t="inlineStr">
        <x:is>
          <x:t xml:space="preserve">Receita</x:t>
        </x:is>
      </x:c>
      <x:c r="H3462" t="inlineStr">
        <x:is>
          <x:t xml:space="preserve">Intersegmentos</x:t>
        </x:is>
      </x:c>
      <x:c r="I3462" t="inlineStr">
        <x:is>
          <x:t xml:space="preserve">E&amp;P</x:t>
        </x:is>
      </x:c>
      <x:c r="J3462" s="239" t="n">
        <x:v>39382</x:v>
      </x:c>
      <x:c r="K3462" t="inlineStr">
        <x:is>
          <x:t xml:space="preserve">E&amp;P</x:t>
        </x:is>
      </x:c>
      <x:c r="L3462" s="239" t="n"/>
      <x:c r="M3462" s="239" t="n">
        <x:v>39382</x:v>
      </x:c>
    </x:row>
    <x:row r="3463">
      <x:c r="A3463" t="inlineStr">
        <x:is>
          <x:t xml:space="preserve">1T14</x:t>
        </x:is>
      </x:c>
      <x:c r="B3463" t="n">
        <x:v>2014</x:v>
      </x:c>
      <x:c r="C3463" t="n">
        <x:v>1</x:v>
      </x:c>
      <x:c r="D3463" t="n">
        <x:v>33</x:v>
      </x:c>
      <x:c r="E3463" s="203" t="n">
        <x:v>41729</x:v>
      </x:c>
      <x:c r="F3463" t="inlineStr">
        <x:is>
          <x:t xml:space="preserve">EBIT000A</x:t>
        </x:is>
      </x:c>
      <x:c r="G3463" t="inlineStr">
        <x:is>
          <x:t xml:space="preserve">Receita</x:t>
        </x:is>
      </x:c>
      <x:c r="H3463" t="inlineStr">
        <x:is>
          <x:t xml:space="preserve">Intersegmentos</x:t>
        </x:is>
      </x:c>
      <x:c r="I3463" t="inlineStr">
        <x:is>
          <x:t xml:space="preserve">Eliminação</x:t>
        </x:is>
      </x:c>
      <x:c r="J3463" s="239" t="n">
        <x:v>-63661</x:v>
      </x:c>
      <x:c r="K3463" t="inlineStr">
        <x:is>
          <x:t xml:space="preserve">ELIMINAÇÕES</x:t>
        </x:is>
      </x:c>
      <x:c r="L3463" s="239" t="n"/>
      <x:c r="M3463" s="239" t="n">
        <x:v>-63661</x:v>
      </x:c>
    </x:row>
    <x:row r="3464">
      <x:c r="A3464" t="inlineStr">
        <x:is>
          <x:t xml:space="preserve">1T14</x:t>
        </x:is>
      </x:c>
      <x:c r="B3464" t="n">
        <x:v>2014</x:v>
      </x:c>
      <x:c r="C3464" t="n">
        <x:v>1</x:v>
      </x:c>
      <x:c r="D3464" t="n">
        <x:v>33</x:v>
      </x:c>
      <x:c r="E3464" s="203" t="n">
        <x:v>41729</x:v>
      </x:c>
      <x:c r="F3464" t="inlineStr">
        <x:is>
          <x:t xml:space="preserve">EBIT000A</x:t>
        </x:is>
      </x:c>
      <x:c r="G3464" t="inlineStr">
        <x:is>
          <x:t xml:space="preserve">Receita</x:t>
        </x:is>
      </x:c>
      <x:c r="H3464" t="inlineStr">
        <x:is>
          <x:t xml:space="preserve">Intersegmentos</x:t>
        </x:is>
      </x:c>
      <x:c r="I3464" t="inlineStr">
        <x:is>
          <x:t xml:space="preserve">Gás &amp; Energia</x:t>
        </x:is>
      </x:c>
      <x:c r="J3464" s="239" t="n">
        <x:v>837</x:v>
      </x:c>
      <x:c r="K3464" t="inlineStr">
        <x:is>
          <x:t xml:space="preserve">GÁS &amp; ENERGIA / G&amp;EBC</x:t>
        </x:is>
      </x:c>
      <x:c r="L3464" s="239" t="n"/>
      <x:c r="M3464" s="239" t="n">
        <x:v>837</x:v>
      </x:c>
    </x:row>
    <x:row r="3465">
      <x:c r="A3465" t="inlineStr">
        <x:is>
          <x:t xml:space="preserve">1T14</x:t>
        </x:is>
      </x:c>
      <x:c r="B3465" t="n">
        <x:v>2014</x:v>
      </x:c>
      <x:c r="C3465" t="n">
        <x:v>1</x:v>
      </x:c>
      <x:c r="D3465" t="n">
        <x:v>33</x:v>
      </x:c>
      <x:c r="E3465" s="203" t="n">
        <x:v>41729</x:v>
      </x:c>
      <x:c r="F3465" t="inlineStr">
        <x:is>
          <x:t xml:space="preserve">EBIT000A</x:t>
        </x:is>
      </x:c>
      <x:c r="G3465" t="inlineStr">
        <x:is>
          <x:t xml:space="preserve">Receita</x:t>
        </x:is>
      </x:c>
      <x:c r="H3465" t="inlineStr">
        <x:is>
          <x:t xml:space="preserve">Intersegmentos</x:t>
        </x:is>
      </x:c>
      <x:c r="I3465" t="inlineStr">
        <x:is>
          <x:t xml:space="preserve">Internacional</x:t>
        </x:is>
      </x:c>
      <x:c r="J3465" s="239" t="n">
        <x:v>497</x:v>
      </x:c>
      <x:c r="K3465" t="inlineStr">
        <x:is>
          <x:t xml:space="preserve">INTERNACIONAL</x:t>
        </x:is>
      </x:c>
      <x:c r="L3465" s="239" t="n"/>
      <x:c r="M3465" s="239" t="n">
        <x:v>497</x:v>
      </x:c>
    </x:row>
    <x:row r="3466">
      <x:c r="A3466" t="inlineStr">
        <x:is>
          <x:t xml:space="preserve">1T14</x:t>
        </x:is>
      </x:c>
      <x:c r="B3466" t="n">
        <x:v>2014</x:v>
      </x:c>
      <x:c r="C3466" t="n">
        <x:v>1</x:v>
      </x:c>
      <x:c r="D3466" t="n">
        <x:v>33</x:v>
      </x:c>
      <x:c r="E3466" s="203" t="n">
        <x:v>41729</x:v>
      </x:c>
      <x:c r="F3466" t="inlineStr">
        <x:is>
          <x:t xml:space="preserve">EBIT000A</x:t>
        </x:is>
      </x:c>
      <x:c r="G3466" t="inlineStr">
        <x:is>
          <x:t xml:space="preserve">Receita</x:t>
        </x:is>
      </x:c>
      <x:c r="H3466" t="inlineStr">
        <x:is>
          <x:t xml:space="preserve">Intersegmentos</x:t>
        </x:is>
      </x:c>
      <x:c r="I3466" t="inlineStr">
        <x:is>
          <x:t xml:space="preserve">Total</x:t>
        </x:is>
      </x:c>
      <x:c r="J3466" s="239" t="n">
        <x:v>0</x:v>
      </x:c>
      <x:c r="K3466" t="inlineStr">
        <x:is>
          <x:t xml:space="preserve">TOTAL</x:t>
        </x:is>
      </x:c>
      <x:c r="L3466" s="239" t="n"/>
      <x:c r="M3466" s="239" t="n">
        <x:v>0</x:v>
      </x:c>
    </x:row>
    <x:row r="3467">
      <x:c r="A3467" t="inlineStr">
        <x:is>
          <x:t xml:space="preserve">1T14</x:t>
        </x:is>
      </x:c>
      <x:c r="B3467" t="n">
        <x:v>2014</x:v>
      </x:c>
      <x:c r="C3467" t="n">
        <x:v>1</x:v>
      </x:c>
      <x:c r="D3467" t="n">
        <x:v>33</x:v>
      </x:c>
      <x:c r="E3467" s="203" t="n">
        <x:v>41729</x:v>
      </x:c>
      <x:c r="F3467" t="inlineStr">
        <x:is>
          <x:t xml:space="preserve">EBIT000B</x:t>
        </x:is>
      </x:c>
      <x:c r="G3467" t="inlineStr">
        <x:is>
          <x:t xml:space="preserve">Receita</x:t>
        </x:is>
      </x:c>
      <x:c r="H3467" t="inlineStr">
        <x:is>
          <x:t xml:space="preserve">Terceiros</x:t>
        </x:is>
      </x:c>
      <x:c r="I3467" t="inlineStr">
        <x:is>
          <x:t xml:space="preserve">Abastecimento</x:t>
        </x:is>
      </x:c>
      <x:c r="J3467" s="239" t="n">
        <x:v>41981</x:v>
      </x:c>
      <x:c r="K3467" t="inlineStr">
        <x:is>
          <x:t xml:space="preserve">ABASTECIMENTO</x:t>
        </x:is>
      </x:c>
      <x:c r="L3467" s="239" t="n"/>
      <x:c r="M3467" s="239" t="n">
        <x:v>41981</x:v>
      </x:c>
    </x:row>
    <x:row r="3468">
      <x:c r="A3468" t="inlineStr">
        <x:is>
          <x:t xml:space="preserve">1T14</x:t>
        </x:is>
      </x:c>
      <x:c r="B3468" t="n">
        <x:v>2014</x:v>
      </x:c>
      <x:c r="C3468" t="n">
        <x:v>1</x:v>
      </x:c>
      <x:c r="D3468" t="n">
        <x:v>33</x:v>
      </x:c>
      <x:c r="E3468" s="203" t="n">
        <x:v>41729</x:v>
      </x:c>
      <x:c r="F3468" t="inlineStr">
        <x:is>
          <x:t xml:space="preserve">EBIT000B</x:t>
        </x:is>
      </x:c>
      <x:c r="G3468" t="inlineStr">
        <x:is>
          <x:t xml:space="preserve">Receita</x:t>
        </x:is>
      </x:c>
      <x:c r="H3468" t="inlineStr">
        <x:is>
          <x:t xml:space="preserve">Terceiros</x:t>
        </x:is>
      </x:c>
      <x:c r="I3468" t="inlineStr">
        <x:is>
          <x:t xml:space="preserve">Biocombustíveis</x:t>
        </x:is>
      </x:c>
      <x:c r="J3468" s="239" t="n">
        <x:v>5</x:v>
      </x:c>
      <x:c r="K3468" t="inlineStr">
        <x:is>
          <x:t xml:space="preserve">BIOCOMBUSTÍVEIS</x:t>
        </x:is>
      </x:c>
      <x:c r="L3468" s="239" t="n"/>
      <x:c r="M3468" s="239" t="n">
        <x:v>5</x:v>
      </x:c>
    </x:row>
    <x:row r="3469">
      <x:c r="A3469" t="inlineStr">
        <x:is>
          <x:t xml:space="preserve">1T14</x:t>
        </x:is>
      </x:c>
      <x:c r="B3469" t="n">
        <x:v>2014</x:v>
      </x:c>
      <x:c r="C3469" t="n">
        <x:v>1</x:v>
      </x:c>
      <x:c r="D3469" t="n">
        <x:v>33</x:v>
      </x:c>
      <x:c r="E3469" s="203" t="n">
        <x:v>41729</x:v>
      </x:c>
      <x:c r="F3469" t="inlineStr">
        <x:is>
          <x:t xml:space="preserve">EBIT000B</x:t>
        </x:is>
      </x:c>
      <x:c r="G3469" t="inlineStr">
        <x:is>
          <x:t xml:space="preserve">Receita</x:t>
        </x:is>
      </x:c>
      <x:c r="H3469" t="inlineStr">
        <x:is>
          <x:t xml:space="preserve">Terceiros</x:t>
        </x:is>
      </x:c>
      <x:c r="I3469" t="inlineStr">
        <x:is>
          <x:t xml:space="preserve">Corporativo</x:t>
        </x:is>
      </x:c>
      <x:c r="J3469" s="239" t="n">
        <x:v>0</x:v>
      </x:c>
      <x:c r="K3469" t="inlineStr">
        <x:is>
          <x:t xml:space="preserve">CORPORATIVO / OUTROS NEGÓCIOS</x:t>
        </x:is>
      </x:c>
      <x:c r="L3469" s="239" t="n"/>
      <x:c r="M3469" s="239" t="n">
        <x:v>0</x:v>
      </x:c>
    </x:row>
    <x:row r="3470">
      <x:c r="A3470" t="inlineStr">
        <x:is>
          <x:t xml:space="preserve">1T14</x:t>
        </x:is>
      </x:c>
      <x:c r="B3470" t="n">
        <x:v>2014</x:v>
      </x:c>
      <x:c r="C3470" t="n">
        <x:v>1</x:v>
      </x:c>
      <x:c r="D3470" t="n">
        <x:v>33</x:v>
      </x:c>
      <x:c r="E3470" s="203" t="n">
        <x:v>41729</x:v>
      </x:c>
      <x:c r="F3470" t="inlineStr">
        <x:is>
          <x:t xml:space="preserve">EBIT000B</x:t>
        </x:is>
      </x:c>
      <x:c r="G3470" t="inlineStr">
        <x:is>
          <x:t xml:space="preserve">Receita</x:t>
        </x:is>
      </x:c>
      <x:c r="H3470" t="inlineStr">
        <x:is>
          <x:t xml:space="preserve">Terceiros</x:t>
        </x:is>
      </x:c>
      <x:c r="I3470" t="inlineStr">
        <x:is>
          <x:t xml:space="preserve">Distribuição</x:t>
        </x:is>
      </x:c>
      <x:c r="J3470" s="239" t="n">
        <x:v>22829</x:v>
      </x:c>
      <x:c r="K3470" t="inlineStr">
        <x:is>
          <x:t xml:space="preserve">DISTRIBUIÇÃO</x:t>
        </x:is>
      </x:c>
      <x:c r="L3470" s="239" t="n"/>
      <x:c r="M3470" s="239" t="n">
        <x:v>22829</x:v>
      </x:c>
    </x:row>
    <x:row r="3471">
      <x:c r="A3471" t="inlineStr">
        <x:is>
          <x:t xml:space="preserve">1T14</x:t>
        </x:is>
      </x:c>
      <x:c r="B3471" t="n">
        <x:v>2014</x:v>
      </x:c>
      <x:c r="C3471" t="n">
        <x:v>1</x:v>
      </x:c>
      <x:c r="D3471" t="n">
        <x:v>33</x:v>
      </x:c>
      <x:c r="E3471" s="203" t="n">
        <x:v>41729</x:v>
      </x:c>
      <x:c r="F3471" t="inlineStr">
        <x:is>
          <x:t xml:space="preserve">EBIT000B</x:t>
        </x:is>
      </x:c>
      <x:c r="G3471" t="inlineStr">
        <x:is>
          <x:t xml:space="preserve">Receita</x:t>
        </x:is>
      </x:c>
      <x:c r="H3471" t="inlineStr">
        <x:is>
          <x:t xml:space="preserve">Terceiros</x:t>
        </x:is>
      </x:c>
      <x:c r="I3471" t="inlineStr">
        <x:is>
          <x:t xml:space="preserve">E&amp;P</x:t>
        </x:is>
      </x:c>
      <x:c r="J3471" s="239" t="n">
        <x:v>191</x:v>
      </x:c>
      <x:c r="K3471" t="inlineStr">
        <x:is>
          <x:t xml:space="preserve">E&amp;P</x:t>
        </x:is>
      </x:c>
      <x:c r="L3471" s="239" t="n"/>
      <x:c r="M3471" s="239" t="n">
        <x:v>191</x:v>
      </x:c>
    </x:row>
    <x:row r="3472">
      <x:c r="A3472" t="inlineStr">
        <x:is>
          <x:t xml:space="preserve">1T14</x:t>
        </x:is>
      </x:c>
      <x:c r="B3472" t="n">
        <x:v>2014</x:v>
      </x:c>
      <x:c r="C3472" t="n">
        <x:v>1</x:v>
      </x:c>
      <x:c r="D3472" t="n">
        <x:v>33</x:v>
      </x:c>
      <x:c r="E3472" s="203" t="n">
        <x:v>41729</x:v>
      </x:c>
      <x:c r="F3472" t="inlineStr">
        <x:is>
          <x:t xml:space="preserve">EBIT000B</x:t>
        </x:is>
      </x:c>
      <x:c r="G3472" t="inlineStr">
        <x:is>
          <x:t xml:space="preserve">Receita</x:t>
        </x:is>
      </x:c>
      <x:c r="H3472" t="inlineStr">
        <x:is>
          <x:t xml:space="preserve">Terceiros</x:t>
        </x:is>
      </x:c>
      <x:c r="I3472" t="inlineStr">
        <x:is>
          <x:t xml:space="preserve">Eliminação</x:t>
        </x:is>
      </x:c>
      <x:c r="J3472" s="239" t="n">
        <x:v>0</x:v>
      </x:c>
      <x:c r="K3472" t="inlineStr">
        <x:is>
          <x:t xml:space="preserve">ELIMINAÇÕES</x:t>
        </x:is>
      </x:c>
      <x:c r="L3472" s="239" t="n"/>
      <x:c r="M3472" s="239" t="n">
        <x:v>0</x:v>
      </x:c>
    </x:row>
    <x:row r="3473">
      <x:c r="A3473" t="inlineStr">
        <x:is>
          <x:t xml:space="preserve">1T14</x:t>
        </x:is>
      </x:c>
      <x:c r="B3473" t="n">
        <x:v>2014</x:v>
      </x:c>
      <x:c r="C3473" t="n">
        <x:v>1</x:v>
      </x:c>
      <x:c r="D3473" t="n">
        <x:v>33</x:v>
      </x:c>
      <x:c r="E3473" s="203" t="n">
        <x:v>41729</x:v>
      </x:c>
      <x:c r="F3473" t="inlineStr">
        <x:is>
          <x:t xml:space="preserve">EBIT000B</x:t>
        </x:is>
      </x:c>
      <x:c r="G3473" t="inlineStr">
        <x:is>
          <x:t xml:space="preserve">Receita</x:t>
        </x:is>
      </x:c>
      <x:c r="H3473" t="inlineStr">
        <x:is>
          <x:t xml:space="preserve">Terceiros</x:t>
        </x:is>
      </x:c>
      <x:c r="I3473" t="inlineStr">
        <x:is>
          <x:t xml:space="preserve">Gás &amp; Energia</x:t>
        </x:is>
      </x:c>
      <x:c r="J3473" s="239" t="n">
        <x:v>8715</x:v>
      </x:c>
      <x:c r="K3473" t="inlineStr">
        <x:is>
          <x:t xml:space="preserve">GÁS &amp; ENERGIA / G&amp;EBC</x:t>
        </x:is>
      </x:c>
      <x:c r="L3473" s="239" t="n"/>
      <x:c r="M3473" s="239" t="n">
        <x:v>8715</x:v>
      </x:c>
    </x:row>
    <x:row r="3474">
      <x:c r="A3474" t="inlineStr">
        <x:is>
          <x:t xml:space="preserve">1T14</x:t>
        </x:is>
      </x:c>
      <x:c r="B3474" t="n">
        <x:v>2014</x:v>
      </x:c>
      <x:c r="C3474" t="n">
        <x:v>1</x:v>
      </x:c>
      <x:c r="D3474" t="n">
        <x:v>33</x:v>
      </x:c>
      <x:c r="E3474" s="203" t="n">
        <x:v>41729</x:v>
      </x:c>
      <x:c r="F3474" t="inlineStr">
        <x:is>
          <x:t xml:space="preserve">EBIT000B</x:t>
        </x:is>
      </x:c>
      <x:c r="G3474" t="inlineStr">
        <x:is>
          <x:t xml:space="preserve">Receita</x:t>
        </x:is>
      </x:c>
      <x:c r="H3474" t="inlineStr">
        <x:is>
          <x:t xml:space="preserve">Terceiros</x:t>
        </x:is>
      </x:c>
      <x:c r="I3474" t="inlineStr">
        <x:is>
          <x:t xml:space="preserve">Internacional</x:t>
        </x:is>
      </x:c>
      <x:c r="J3474" s="239" t="n">
        <x:v>7824</x:v>
      </x:c>
      <x:c r="K3474" t="inlineStr">
        <x:is>
          <x:t xml:space="preserve">INTERNACIONAL</x:t>
        </x:is>
      </x:c>
      <x:c r="L3474" s="239" t="n"/>
      <x:c r="M3474" s="239" t="n">
        <x:v>7824</x:v>
      </x:c>
    </x:row>
    <x:row r="3475">
      <x:c r="A3475" t="inlineStr">
        <x:is>
          <x:t xml:space="preserve">1T14</x:t>
        </x:is>
      </x:c>
      <x:c r="B3475" t="n">
        <x:v>2014</x:v>
      </x:c>
      <x:c r="C3475" t="n">
        <x:v>1</x:v>
      </x:c>
      <x:c r="D3475" t="n">
        <x:v>33</x:v>
      </x:c>
      <x:c r="E3475" s="203" t="n">
        <x:v>41729</x:v>
      </x:c>
      <x:c r="F3475" t="inlineStr">
        <x:is>
          <x:t xml:space="preserve">EBIT000B</x:t>
        </x:is>
      </x:c>
      <x:c r="G3475" t="inlineStr">
        <x:is>
          <x:t xml:space="preserve">Receita</x:t>
        </x:is>
      </x:c>
      <x:c r="H3475" t="inlineStr">
        <x:is>
          <x:t xml:space="preserve">Terceiros</x:t>
        </x:is>
      </x:c>
      <x:c r="I3475" t="inlineStr">
        <x:is>
          <x:t xml:space="preserve">Total</x:t>
        </x:is>
      </x:c>
      <x:c r="J3475" s="239" t="n">
        <x:v>81545</x:v>
      </x:c>
      <x:c r="K3475" t="inlineStr">
        <x:is>
          <x:t xml:space="preserve">TOTAL</x:t>
        </x:is>
      </x:c>
      <x:c r="L3475" s="239" t="n"/>
      <x:c r="M3475" s="239" t="n">
        <x:v>81545</x:v>
      </x:c>
    </x:row>
    <x:row r="3476">
      <x:c r="A3476" t="inlineStr">
        <x:is>
          <x:t xml:space="preserve">1T14</x:t>
        </x:is>
      </x:c>
      <x:c r="B3476" t="n">
        <x:v>2014</x:v>
      </x:c>
      <x:c r="C3476" t="n">
        <x:v>1</x:v>
      </x:c>
      <x:c r="D3476" t="n">
        <x:v>33</x:v>
      </x:c>
      <x:c r="E3476" s="203" t="n">
        <x:v>41729</x:v>
      </x:c>
      <x:c r="F3476" t="inlineStr">
        <x:is>
          <x:t xml:space="preserve">EBIT001</x:t>
        </x:is>
      </x:c>
      <x:c r="G3476" t="inlineStr">
        <x:is>
          <x:t xml:space="preserve">Receita Total</x:t>
        </x:is>
      </x:c>
      <x:c r="H3476" t="inlineStr">
        <x:is>
          <x:t xml:space="preserve">Receita de vendas</x:t>
        </x:is>
      </x:c>
      <x:c r="I3476" t="inlineStr">
        <x:is>
          <x:t xml:space="preserve">Abastecimento</x:t>
        </x:is>
      </x:c>
      <x:c r="J3476" s="239" t="n">
        <x:v>64146</x:v>
      </x:c>
      <x:c r="K3476" t="inlineStr">
        <x:is>
          <x:t xml:space="preserve">ABASTECIMENTO</x:t>
        </x:is>
      </x:c>
      <x:c r="L3476" s="239" t="n"/>
      <x:c r="M3476" s="239" t="n">
        <x:v>64146</x:v>
      </x:c>
    </x:row>
    <x:row r="3477">
      <x:c r="A3477" t="inlineStr">
        <x:is>
          <x:t xml:space="preserve">1T14</x:t>
        </x:is>
      </x:c>
      <x:c r="B3477" t="n">
        <x:v>2014</x:v>
      </x:c>
      <x:c r="C3477" t="n">
        <x:v>1</x:v>
      </x:c>
      <x:c r="D3477" t="n">
        <x:v>33</x:v>
      </x:c>
      <x:c r="E3477" s="203" t="n">
        <x:v>41729</x:v>
      </x:c>
      <x:c r="F3477" t="inlineStr">
        <x:is>
          <x:t xml:space="preserve">EBIT001</x:t>
        </x:is>
      </x:c>
      <x:c r="G3477" t="inlineStr">
        <x:is>
          <x:t xml:space="preserve">Receita Total</x:t>
        </x:is>
      </x:c>
      <x:c r="H3477" t="inlineStr">
        <x:is>
          <x:t xml:space="preserve">Receita de vendas</x:t>
        </x:is>
      </x:c>
      <x:c r="I3477" t="inlineStr">
        <x:is>
          <x:t xml:space="preserve">Biocombustíveis</x:t>
        </x:is>
      </x:c>
      <x:c r="J3477" s="239" t="n">
        <x:v>115</x:v>
      </x:c>
      <x:c r="K3477" t="inlineStr">
        <x:is>
          <x:t xml:space="preserve">BIOCOMBUSTÍVEIS</x:t>
        </x:is>
      </x:c>
      <x:c r="L3477" s="239" t="n"/>
      <x:c r="M3477" s="239" t="n">
        <x:v>115</x:v>
      </x:c>
    </x:row>
    <x:row r="3478">
      <x:c r="A3478" t="inlineStr">
        <x:is>
          <x:t xml:space="preserve">1T14</x:t>
        </x:is>
      </x:c>
      <x:c r="B3478" t="n">
        <x:v>2014</x:v>
      </x:c>
      <x:c r="C3478" t="n">
        <x:v>1</x:v>
      </x:c>
      <x:c r="D3478" t="n">
        <x:v>33</x:v>
      </x:c>
      <x:c r="E3478" s="203" t="n">
        <x:v>41729</x:v>
      </x:c>
      <x:c r="F3478" t="inlineStr">
        <x:is>
          <x:t xml:space="preserve">EBIT001</x:t>
        </x:is>
      </x:c>
      <x:c r="G3478" t="inlineStr">
        <x:is>
          <x:t xml:space="preserve">Receita Total</x:t>
        </x:is>
      </x:c>
      <x:c r="H3478" t="inlineStr">
        <x:is>
          <x:t xml:space="preserve">Receita de vendas</x:t>
        </x:is>
      </x:c>
      <x:c r="I3478" t="inlineStr">
        <x:is>
          <x:t xml:space="preserve">Corporativo</x:t>
        </x:is>
      </x:c>
      <x:c r="J3478" s="239" t="n">
        <x:v>0</x:v>
      </x:c>
      <x:c r="K3478" t="inlineStr">
        <x:is>
          <x:t xml:space="preserve">CORPORATIVO / OUTROS NEGÓCIOS</x:t>
        </x:is>
      </x:c>
      <x:c r="L3478" s="239" t="n"/>
      <x:c r="M3478" s="239" t="n">
        <x:v>0</x:v>
      </x:c>
    </x:row>
    <x:row r="3479">
      <x:c r="A3479" t="inlineStr">
        <x:is>
          <x:t xml:space="preserve">1T14</x:t>
        </x:is>
      </x:c>
      <x:c r="B3479" t="n">
        <x:v>2014</x:v>
      </x:c>
      <x:c r="C3479" t="n">
        <x:v>1</x:v>
      </x:c>
      <x:c r="D3479" t="n">
        <x:v>33</x:v>
      </x:c>
      <x:c r="E3479" s="203" t="n">
        <x:v>41729</x:v>
      </x:c>
      <x:c r="F3479" t="inlineStr">
        <x:is>
          <x:t xml:space="preserve">EBIT001</x:t>
        </x:is>
      </x:c>
      <x:c r="G3479" t="inlineStr">
        <x:is>
          <x:t xml:space="preserve">Receita Total</x:t>
        </x:is>
      </x:c>
      <x:c r="H3479" t="inlineStr">
        <x:is>
          <x:t xml:space="preserve">Receita de vendas</x:t>
        </x:is>
      </x:c>
      <x:c r="I3479" t="inlineStr">
        <x:is>
          <x:t xml:space="preserve">Distribuição</x:t>
        </x:is>
      </x:c>
      <x:c r="J3479" s="239" t="n">
        <x:v>23499</x:v>
      </x:c>
      <x:c r="K3479" t="inlineStr">
        <x:is>
          <x:t xml:space="preserve">DISTRIBUIÇÃO</x:t>
        </x:is>
      </x:c>
      <x:c r="L3479" s="239" t="n"/>
      <x:c r="M3479" s="239" t="n">
        <x:v>23499</x:v>
      </x:c>
    </x:row>
    <x:row r="3480">
      <x:c r="A3480" t="inlineStr">
        <x:is>
          <x:t xml:space="preserve">1T14</x:t>
        </x:is>
      </x:c>
      <x:c r="B3480" t="n">
        <x:v>2014</x:v>
      </x:c>
      <x:c r="C3480" t="n">
        <x:v>1</x:v>
      </x:c>
      <x:c r="D3480" t="n">
        <x:v>33</x:v>
      </x:c>
      <x:c r="E3480" s="203" t="n">
        <x:v>41729</x:v>
      </x:c>
      <x:c r="F3480" t="inlineStr">
        <x:is>
          <x:t xml:space="preserve">EBIT001</x:t>
        </x:is>
      </x:c>
      <x:c r="G3480" t="inlineStr">
        <x:is>
          <x:t xml:space="preserve">Receita Total</x:t>
        </x:is>
      </x:c>
      <x:c r="H3480" t="inlineStr">
        <x:is>
          <x:t xml:space="preserve">Receita de vendas</x:t>
        </x:is>
      </x:c>
      <x:c r="I3480" t="inlineStr">
        <x:is>
          <x:t xml:space="preserve">E&amp;P</x:t>
        </x:is>
      </x:c>
      <x:c r="J3480" s="239" t="n">
        <x:v>39573</x:v>
      </x:c>
      <x:c r="K3480" t="inlineStr">
        <x:is>
          <x:t xml:space="preserve">E&amp;P</x:t>
        </x:is>
      </x:c>
      <x:c r="L3480" s="239" t="n"/>
      <x:c r="M3480" s="239" t="n">
        <x:v>39573</x:v>
      </x:c>
    </x:row>
    <x:row r="3481">
      <x:c r="A3481" t="inlineStr">
        <x:is>
          <x:t xml:space="preserve">1T14</x:t>
        </x:is>
      </x:c>
      <x:c r="B3481" t="n">
        <x:v>2014</x:v>
      </x:c>
      <x:c r="C3481" t="n">
        <x:v>1</x:v>
      </x:c>
      <x:c r="D3481" t="n">
        <x:v>33</x:v>
      </x:c>
      <x:c r="E3481" s="203" t="n">
        <x:v>41729</x:v>
      </x:c>
      <x:c r="F3481" t="inlineStr">
        <x:is>
          <x:t xml:space="preserve">EBIT001</x:t>
        </x:is>
      </x:c>
      <x:c r="G3481" t="inlineStr">
        <x:is>
          <x:t xml:space="preserve">Receita Total</x:t>
        </x:is>
      </x:c>
      <x:c r="H3481" t="inlineStr">
        <x:is>
          <x:t xml:space="preserve">Receita de vendas</x:t>
        </x:is>
      </x:c>
      <x:c r="I3481" t="inlineStr">
        <x:is>
          <x:t xml:space="preserve">Eliminação</x:t>
        </x:is>
      </x:c>
      <x:c r="J3481" s="239" t="n">
        <x:v>-63661</x:v>
      </x:c>
      <x:c r="K3481" t="inlineStr">
        <x:is>
          <x:t xml:space="preserve">ELIMINAÇÕES</x:t>
        </x:is>
      </x:c>
      <x:c r="L3481" s="239" t="n"/>
      <x:c r="M3481" s="239" t="n">
        <x:v>-63661</x:v>
      </x:c>
    </x:row>
    <x:row r="3482">
      <x:c r="A3482" t="inlineStr">
        <x:is>
          <x:t xml:space="preserve">1T14</x:t>
        </x:is>
      </x:c>
      <x:c r="B3482" t="n">
        <x:v>2014</x:v>
      </x:c>
      <x:c r="C3482" t="n">
        <x:v>1</x:v>
      </x:c>
      <x:c r="D3482" t="n">
        <x:v>33</x:v>
      </x:c>
      <x:c r="E3482" s="203" t="n">
        <x:v>41729</x:v>
      </x:c>
      <x:c r="F3482" t="inlineStr">
        <x:is>
          <x:t xml:space="preserve">EBIT001</x:t>
        </x:is>
      </x:c>
      <x:c r="G3482" t="inlineStr">
        <x:is>
          <x:t xml:space="preserve">Receita Total</x:t>
        </x:is>
      </x:c>
      <x:c r="H3482" t="inlineStr">
        <x:is>
          <x:t xml:space="preserve">Receita de vendas</x:t>
        </x:is>
      </x:c>
      <x:c r="I3482" t="inlineStr">
        <x:is>
          <x:t xml:space="preserve">Gás &amp; Energia</x:t>
        </x:is>
      </x:c>
      <x:c r="J3482" s="239" t="n">
        <x:v>9552</x:v>
      </x:c>
      <x:c r="K3482" t="inlineStr">
        <x:is>
          <x:t xml:space="preserve">GÁS &amp; ENERGIA / G&amp;EBC</x:t>
        </x:is>
      </x:c>
      <x:c r="L3482" s="239" t="n"/>
      <x:c r="M3482" s="239" t="n">
        <x:v>9552</x:v>
      </x:c>
    </x:row>
    <x:row r="3483">
      <x:c r="A3483" t="inlineStr">
        <x:is>
          <x:t xml:space="preserve">1T14</x:t>
        </x:is>
      </x:c>
      <x:c r="B3483" t="n">
        <x:v>2014</x:v>
      </x:c>
      <x:c r="C3483" t="n">
        <x:v>1</x:v>
      </x:c>
      <x:c r="D3483" t="n">
        <x:v>33</x:v>
      </x:c>
      <x:c r="E3483" s="203" t="n">
        <x:v>41729</x:v>
      </x:c>
      <x:c r="F3483" t="inlineStr">
        <x:is>
          <x:t xml:space="preserve">EBIT001</x:t>
        </x:is>
      </x:c>
      <x:c r="G3483" t="inlineStr">
        <x:is>
          <x:t xml:space="preserve">Receita Total</x:t>
        </x:is>
      </x:c>
      <x:c r="H3483" t="inlineStr">
        <x:is>
          <x:t xml:space="preserve">Receita de vendas</x:t>
        </x:is>
      </x:c>
      <x:c r="I3483" t="inlineStr">
        <x:is>
          <x:t xml:space="preserve">Internacional</x:t>
        </x:is>
      </x:c>
      <x:c r="J3483" s="239" t="n">
        <x:v>8321</x:v>
      </x:c>
      <x:c r="K3483" t="inlineStr">
        <x:is>
          <x:t xml:space="preserve">INTERNACIONAL</x:t>
        </x:is>
      </x:c>
      <x:c r="L3483" s="239" t="n"/>
      <x:c r="M3483" s="239" t="n">
        <x:v>8321</x:v>
      </x:c>
    </x:row>
    <x:row r="3484">
      <x:c r="A3484" t="inlineStr">
        <x:is>
          <x:t xml:space="preserve">1T14</x:t>
        </x:is>
      </x:c>
      <x:c r="B3484" t="n">
        <x:v>2014</x:v>
      </x:c>
      <x:c r="C3484" t="n">
        <x:v>1</x:v>
      </x:c>
      <x:c r="D3484" t="n">
        <x:v>33</x:v>
      </x:c>
      <x:c r="E3484" s="203" t="n">
        <x:v>41729</x:v>
      </x:c>
      <x:c r="F3484" t="inlineStr">
        <x:is>
          <x:t xml:space="preserve">EBIT001</x:t>
        </x:is>
      </x:c>
      <x:c r="G3484" t="inlineStr">
        <x:is>
          <x:t xml:space="preserve">Receita Total</x:t>
        </x:is>
      </x:c>
      <x:c r="H3484" t="inlineStr">
        <x:is>
          <x:t xml:space="preserve">Receita de vendas</x:t>
        </x:is>
      </x:c>
      <x:c r="I3484" t="inlineStr">
        <x:is>
          <x:t xml:space="preserve">Total</x:t>
        </x:is>
      </x:c>
      <x:c r="J3484" s="239" t="n">
        <x:v>81545</x:v>
      </x:c>
      <x:c r="K3484" t="inlineStr">
        <x:is>
          <x:t xml:space="preserve">TOTAL</x:t>
        </x:is>
      </x:c>
      <x:c r="L3484" s="239" t="n"/>
      <x:c r="M3484" s="239" t="n">
        <x:v>81545</x:v>
      </x:c>
    </x:row>
    <x:row r="3485">
      <x:c r="A3485" t="inlineStr">
        <x:is>
          <x:t xml:space="preserve">1T14</x:t>
        </x:is>
      </x:c>
      <x:c r="B3485" t="n">
        <x:v>2014</x:v>
      </x:c>
      <x:c r="C3485" t="n">
        <x:v>1</x:v>
      </x:c>
      <x:c r="D3485" t="n">
        <x:v>33</x:v>
      </x:c>
      <x:c r="E3485" s="203" t="n">
        <x:v>41729</x:v>
      </x:c>
      <x:c r="F3485" t="inlineStr">
        <x:is>
          <x:t xml:space="preserve">EBIT002</x:t>
        </x:is>
      </x:c>
      <x:c r="G3485" t="inlineStr">
        <x:is>
          <x:t xml:space="preserve">Custo Total</x:t>
        </x:is>
      </x:c>
      <x:c r="H3485" t="inlineStr">
        <x:is>
          <x:t xml:space="preserve">Custo dos produtos vendidos</x:t>
        </x:is>
      </x:c>
      <x:c r="I3485" t="inlineStr">
        <x:is>
          <x:t xml:space="preserve">Abastecimento</x:t>
        </x:is>
      </x:c>
      <x:c r="J3485" s="239" t="n">
        <x:v>-68944</x:v>
      </x:c>
      <x:c r="K3485" t="inlineStr">
        <x:is>
          <x:t xml:space="preserve">ABASTECIMENTO</x:t>
        </x:is>
      </x:c>
      <x:c r="L3485" s="239" t="n"/>
      <x:c r="M3485" s="239" t="n">
        <x:v>-68944</x:v>
      </x:c>
    </x:row>
    <x:row r="3486">
      <x:c r="A3486" t="inlineStr">
        <x:is>
          <x:t xml:space="preserve">1T14</x:t>
        </x:is>
      </x:c>
      <x:c r="B3486" t="n">
        <x:v>2014</x:v>
      </x:c>
      <x:c r="C3486" t="n">
        <x:v>1</x:v>
      </x:c>
      <x:c r="D3486" t="n">
        <x:v>33</x:v>
      </x:c>
      <x:c r="E3486" s="203" t="n">
        <x:v>41729</x:v>
      </x:c>
      <x:c r="F3486" t="inlineStr">
        <x:is>
          <x:t xml:space="preserve">EBIT002</x:t>
        </x:is>
      </x:c>
      <x:c r="G3486" t="inlineStr">
        <x:is>
          <x:t xml:space="preserve">Custo Total</x:t>
        </x:is>
      </x:c>
      <x:c r="H3486" t="inlineStr">
        <x:is>
          <x:t xml:space="preserve">Custo dos produtos vendidos</x:t>
        </x:is>
      </x:c>
      <x:c r="I3486" t="inlineStr">
        <x:is>
          <x:t xml:space="preserve">Biocombustíveis</x:t>
        </x:is>
      </x:c>
      <x:c r="J3486" s="239" t="n">
        <x:v>-132</x:v>
      </x:c>
      <x:c r="K3486" t="inlineStr">
        <x:is>
          <x:t xml:space="preserve">BIOCOMBUSTÍVEIS</x:t>
        </x:is>
      </x:c>
      <x:c r="L3486" s="239" t="n"/>
      <x:c r="M3486" s="239" t="n">
        <x:v>-132</x:v>
      </x:c>
    </x:row>
    <x:row r="3487">
      <x:c r="A3487" t="inlineStr">
        <x:is>
          <x:t xml:space="preserve">1T14</x:t>
        </x:is>
      </x:c>
      <x:c r="B3487" t="n">
        <x:v>2014</x:v>
      </x:c>
      <x:c r="C3487" t="n">
        <x:v>1</x:v>
      </x:c>
      <x:c r="D3487" t="n">
        <x:v>33</x:v>
      </x:c>
      <x:c r="E3487" s="203" t="n">
        <x:v>41729</x:v>
      </x:c>
      <x:c r="F3487" t="inlineStr">
        <x:is>
          <x:t xml:space="preserve">EBIT002</x:t>
        </x:is>
      </x:c>
      <x:c r="G3487" t="inlineStr">
        <x:is>
          <x:t xml:space="preserve">Custo Total</x:t>
        </x:is>
      </x:c>
      <x:c r="H3487" t="inlineStr">
        <x:is>
          <x:t xml:space="preserve">Custo dos produtos vendidos</x:t>
        </x:is>
      </x:c>
      <x:c r="I3487" t="inlineStr">
        <x:is>
          <x:t xml:space="preserve">Corporativo</x:t>
        </x:is>
      </x:c>
      <x:c r="J3487" s="239" t="n">
        <x:v>0</x:v>
      </x:c>
      <x:c r="K3487" t="inlineStr">
        <x:is>
          <x:t xml:space="preserve">CORPORATIVO / OUTROS NEGÓCIOS</x:t>
        </x:is>
      </x:c>
      <x:c r="L3487" s="239" t="n"/>
      <x:c r="M3487" s="239" t="n">
        <x:v>0</x:v>
      </x:c>
    </x:row>
    <x:row r="3488">
      <x:c r="A3488" t="inlineStr">
        <x:is>
          <x:t xml:space="preserve">1T14</x:t>
        </x:is>
      </x:c>
      <x:c r="B3488" t="n">
        <x:v>2014</x:v>
      </x:c>
      <x:c r="C3488" t="n">
        <x:v>1</x:v>
      </x:c>
      <x:c r="D3488" t="n">
        <x:v>33</x:v>
      </x:c>
      <x:c r="E3488" s="203" t="n">
        <x:v>41729</x:v>
      </x:c>
      <x:c r="F3488" t="inlineStr">
        <x:is>
          <x:t xml:space="preserve">EBIT002</x:t>
        </x:is>
      </x:c>
      <x:c r="G3488" t="inlineStr">
        <x:is>
          <x:t xml:space="preserve">Custo Total</x:t>
        </x:is>
      </x:c>
      <x:c r="H3488" t="inlineStr">
        <x:is>
          <x:t xml:space="preserve">Custo dos produtos vendidos</x:t>
        </x:is>
      </x:c>
      <x:c r="I3488" t="inlineStr">
        <x:is>
          <x:t xml:space="preserve">Distribuição</x:t>
        </x:is>
      </x:c>
      <x:c r="J3488" s="239" t="n">
        <x:v>-21485</x:v>
      </x:c>
      <x:c r="K3488" t="inlineStr">
        <x:is>
          <x:t xml:space="preserve">DISTRIBUIÇÃO</x:t>
        </x:is>
      </x:c>
      <x:c r="L3488" s="239" t="n"/>
      <x:c r="M3488" s="239" t="n">
        <x:v>-21485</x:v>
      </x:c>
    </x:row>
    <x:row r="3489">
      <x:c r="A3489" t="inlineStr">
        <x:is>
          <x:t xml:space="preserve">1T14</x:t>
        </x:is>
      </x:c>
      <x:c r="B3489" t="n">
        <x:v>2014</x:v>
      </x:c>
      <x:c r="C3489" t="n">
        <x:v>1</x:v>
      </x:c>
      <x:c r="D3489" t="n">
        <x:v>33</x:v>
      </x:c>
      <x:c r="E3489" s="203" t="n">
        <x:v>41729</x:v>
      </x:c>
      <x:c r="F3489" t="inlineStr">
        <x:is>
          <x:t xml:space="preserve">EBIT002</x:t>
        </x:is>
      </x:c>
      <x:c r="G3489" t="inlineStr">
        <x:is>
          <x:t xml:space="preserve">Custo Total</x:t>
        </x:is>
      </x:c>
      <x:c r="H3489" t="inlineStr">
        <x:is>
          <x:t xml:space="preserve">Custo dos produtos vendidos</x:t>
        </x:is>
      </x:c>
      <x:c r="I3489" t="inlineStr">
        <x:is>
          <x:t xml:space="preserve">E&amp;P</x:t>
        </x:is>
      </x:c>
      <x:c r="J3489" s="239" t="n">
        <x:v>-19678</x:v>
      </x:c>
      <x:c r="K3489" t="inlineStr">
        <x:is>
          <x:t xml:space="preserve">E&amp;P</x:t>
        </x:is>
      </x:c>
      <x:c r="L3489" s="239" t="n"/>
      <x:c r="M3489" s="239" t="n">
        <x:v>-19678</x:v>
      </x:c>
    </x:row>
    <x:row r="3490">
      <x:c r="A3490" t="inlineStr">
        <x:is>
          <x:t xml:space="preserve">1T14</x:t>
        </x:is>
      </x:c>
      <x:c r="B3490" t="n">
        <x:v>2014</x:v>
      </x:c>
      <x:c r="C3490" t="n">
        <x:v>1</x:v>
      </x:c>
      <x:c r="D3490" t="n">
        <x:v>33</x:v>
      </x:c>
      <x:c r="E3490" s="203" t="n">
        <x:v>41729</x:v>
      </x:c>
      <x:c r="F3490" t="inlineStr">
        <x:is>
          <x:t xml:space="preserve">EBIT002</x:t>
        </x:is>
      </x:c>
      <x:c r="G3490" t="inlineStr">
        <x:is>
          <x:t xml:space="preserve">Custo Total</x:t>
        </x:is>
      </x:c>
      <x:c r="H3490" t="inlineStr">
        <x:is>
          <x:t xml:space="preserve">Custo dos produtos vendidos</x:t>
        </x:is>
      </x:c>
      <x:c r="I3490" t="inlineStr">
        <x:is>
          <x:t xml:space="preserve">Eliminação</x:t>
        </x:is>
      </x:c>
      <x:c r="J3490" s="239" t="n">
        <x:v>63892</x:v>
      </x:c>
      <x:c r="K3490" t="inlineStr">
        <x:is>
          <x:t xml:space="preserve">ELIMINAÇÕES</x:t>
        </x:is>
      </x:c>
      <x:c r="L3490" s="239" t="n"/>
      <x:c r="M3490" s="239" t="n">
        <x:v>63892</x:v>
      </x:c>
    </x:row>
    <x:row r="3491">
      <x:c r="A3491" t="inlineStr">
        <x:is>
          <x:t xml:space="preserve">1T14</x:t>
        </x:is>
      </x:c>
      <x:c r="B3491" t="n">
        <x:v>2014</x:v>
      </x:c>
      <x:c r="C3491" t="n">
        <x:v>1</x:v>
      </x:c>
      <x:c r="D3491" t="n">
        <x:v>33</x:v>
      </x:c>
      <x:c r="E3491" s="203" t="n">
        <x:v>41729</x:v>
      </x:c>
      <x:c r="F3491" t="inlineStr">
        <x:is>
          <x:t xml:space="preserve">EBIT002</x:t>
        </x:is>
      </x:c>
      <x:c r="G3491" t="inlineStr">
        <x:is>
          <x:t xml:space="preserve">Custo Total</x:t>
        </x:is>
      </x:c>
      <x:c r="H3491" t="inlineStr">
        <x:is>
          <x:t xml:space="preserve">Custo dos produtos vendidos</x:t>
        </x:is>
      </x:c>
      <x:c r="I3491" t="inlineStr">
        <x:is>
          <x:t xml:space="preserve">Gás &amp; Energia</x:t>
        </x:is>
      </x:c>
      <x:c r="J3491" s="239" t="n">
        <x:v>-8482</x:v>
      </x:c>
      <x:c r="K3491" t="inlineStr">
        <x:is>
          <x:t xml:space="preserve">GÁS &amp; ENERGIA / G&amp;EBC</x:t>
        </x:is>
      </x:c>
      <x:c r="L3491" s="239" t="n"/>
      <x:c r="M3491" s="239" t="n">
        <x:v>-8482</x:v>
      </x:c>
    </x:row>
    <x:row r="3492">
      <x:c r="A3492" t="inlineStr">
        <x:is>
          <x:t xml:space="preserve">1T14</x:t>
        </x:is>
      </x:c>
      <x:c r="B3492" t="n">
        <x:v>2014</x:v>
      </x:c>
      <x:c r="C3492" t="n">
        <x:v>1</x:v>
      </x:c>
      <x:c r="D3492" t="n">
        <x:v>33</x:v>
      </x:c>
      <x:c r="E3492" s="203" t="n">
        <x:v>41729</x:v>
      </x:c>
      <x:c r="F3492" t="inlineStr">
        <x:is>
          <x:t xml:space="preserve">EBIT002</x:t>
        </x:is>
      </x:c>
      <x:c r="G3492" t="inlineStr">
        <x:is>
          <x:t xml:space="preserve">Custo Total</x:t>
        </x:is>
      </x:c>
      <x:c r="H3492" t="inlineStr">
        <x:is>
          <x:t xml:space="preserve">Custo dos produtos vendidos</x:t>
        </x:is>
      </x:c>
      <x:c r="I3492" t="inlineStr">
        <x:is>
          <x:t xml:space="preserve">Internacional</x:t>
        </x:is>
      </x:c>
      <x:c r="J3492" s="239" t="n">
        <x:v>-7262</x:v>
      </x:c>
      <x:c r="K3492" t="inlineStr">
        <x:is>
          <x:t xml:space="preserve">INTERNACIONAL</x:t>
        </x:is>
      </x:c>
      <x:c r="L3492" s="239" t="n"/>
      <x:c r="M3492" s="239" t="n">
        <x:v>-7262</x:v>
      </x:c>
    </x:row>
    <x:row r="3493">
      <x:c r="A3493" t="inlineStr">
        <x:is>
          <x:t xml:space="preserve">1T14</x:t>
        </x:is>
      </x:c>
      <x:c r="B3493" t="n">
        <x:v>2014</x:v>
      </x:c>
      <x:c r="C3493" t="n">
        <x:v>1</x:v>
      </x:c>
      <x:c r="D3493" t="n">
        <x:v>33</x:v>
      </x:c>
      <x:c r="E3493" s="203" t="n">
        <x:v>41729</x:v>
      </x:c>
      <x:c r="F3493" t="inlineStr">
        <x:is>
          <x:t xml:space="preserve">EBIT002</x:t>
        </x:is>
      </x:c>
      <x:c r="G3493" t="inlineStr">
        <x:is>
          <x:t xml:space="preserve">Custo Total</x:t>
        </x:is>
      </x:c>
      <x:c r="H3493" t="inlineStr">
        <x:is>
          <x:t xml:space="preserve">Custo dos produtos vendidos</x:t>
        </x:is>
      </x:c>
      <x:c r="I3493" t="inlineStr">
        <x:is>
          <x:t xml:space="preserve">Total</x:t>
        </x:is>
      </x:c>
      <x:c r="J3493" s="239" t="n">
        <x:v>-62091</x:v>
      </x:c>
      <x:c r="K3493" t="inlineStr">
        <x:is>
          <x:t xml:space="preserve">TOTAL</x:t>
        </x:is>
      </x:c>
      <x:c r="L3493" s="239" t="n"/>
      <x:c r="M3493" s="239" t="n">
        <x:v>-62091</x:v>
      </x:c>
    </x:row>
    <x:row r="3494">
      <x:c r="A3494" t="inlineStr">
        <x:is>
          <x:t xml:space="preserve">1T14</x:t>
        </x:is>
      </x:c>
      <x:c r="B3494" t="n">
        <x:v>2014</x:v>
      </x:c>
      <x:c r="C3494" t="n">
        <x:v>1</x:v>
      </x:c>
      <x:c r="D3494" t="n">
        <x:v>33</x:v>
      </x:c>
      <x:c r="E3494" s="203" t="n">
        <x:v>41729</x:v>
      </x:c>
      <x:c r="F3494" t="inlineStr">
        <x:is>
          <x:t xml:space="preserve">EBIT003</x:t>
        </x:is>
      </x:c>
      <x:c r="G3494" t="inlineStr">
        <x:is>
          <x:t xml:space="preserve">Lucro Bruto Total</x:t>
        </x:is>
      </x:c>
      <x:c r="H3494" t="inlineStr">
        <x:is>
          <x:t xml:space="preserve">Lucro bruto</x:t>
        </x:is>
      </x:c>
      <x:c r="I3494" t="inlineStr">
        <x:is>
          <x:t xml:space="preserve">Abastecimento</x:t>
        </x:is>
      </x:c>
      <x:c r="J3494" s="239" t="n">
        <x:v>-4798</x:v>
      </x:c>
      <x:c r="K3494" t="inlineStr">
        <x:is>
          <x:t xml:space="preserve">ABASTECIMENTO</x:t>
        </x:is>
      </x:c>
      <x:c r="L3494" s="239" t="n"/>
      <x:c r="M3494" s="239" t="n">
        <x:v>-4798</x:v>
      </x:c>
    </x:row>
    <x:row r="3495">
      <x:c r="A3495" t="inlineStr">
        <x:is>
          <x:t xml:space="preserve">1T14</x:t>
        </x:is>
      </x:c>
      <x:c r="B3495" t="n">
        <x:v>2014</x:v>
      </x:c>
      <x:c r="C3495" t="n">
        <x:v>1</x:v>
      </x:c>
      <x:c r="D3495" t="n">
        <x:v>33</x:v>
      </x:c>
      <x:c r="E3495" s="203" t="n">
        <x:v>41729</x:v>
      </x:c>
      <x:c r="F3495" t="inlineStr">
        <x:is>
          <x:t xml:space="preserve">EBIT003</x:t>
        </x:is>
      </x:c>
      <x:c r="G3495" t="inlineStr">
        <x:is>
          <x:t xml:space="preserve">Lucro Bruto Total</x:t>
        </x:is>
      </x:c>
      <x:c r="H3495" t="inlineStr">
        <x:is>
          <x:t xml:space="preserve">Lucro bruto</x:t>
        </x:is>
      </x:c>
      <x:c r="I3495" t="inlineStr">
        <x:is>
          <x:t xml:space="preserve">Biocombustíveis</x:t>
        </x:is>
      </x:c>
      <x:c r="J3495" s="239" t="n">
        <x:v>-17</x:v>
      </x:c>
      <x:c r="K3495" t="inlineStr">
        <x:is>
          <x:t xml:space="preserve">BIOCOMBUSTÍVEIS</x:t>
        </x:is>
      </x:c>
      <x:c r="L3495" s="239" t="n"/>
      <x:c r="M3495" s="239" t="n">
        <x:v>-17</x:v>
      </x:c>
    </x:row>
    <x:row r="3496">
      <x:c r="A3496" t="inlineStr">
        <x:is>
          <x:t xml:space="preserve">1T14</x:t>
        </x:is>
      </x:c>
      <x:c r="B3496" t="n">
        <x:v>2014</x:v>
      </x:c>
      <x:c r="C3496" t="n">
        <x:v>1</x:v>
      </x:c>
      <x:c r="D3496" t="n">
        <x:v>33</x:v>
      </x:c>
      <x:c r="E3496" s="203" t="n">
        <x:v>41729</x:v>
      </x:c>
      <x:c r="F3496" t="inlineStr">
        <x:is>
          <x:t xml:space="preserve">EBIT003</x:t>
        </x:is>
      </x:c>
      <x:c r="G3496" t="inlineStr">
        <x:is>
          <x:t xml:space="preserve">Lucro Bruto Total</x:t>
        </x:is>
      </x:c>
      <x:c r="H3496" t="inlineStr">
        <x:is>
          <x:t xml:space="preserve">Lucro bruto</x:t>
        </x:is>
      </x:c>
      <x:c r="I3496" t="inlineStr">
        <x:is>
          <x:t xml:space="preserve">Corporativo</x:t>
        </x:is>
      </x:c>
      <x:c r="J3496" s="239" t="n">
        <x:v>0</x:v>
      </x:c>
      <x:c r="K3496" t="inlineStr">
        <x:is>
          <x:t xml:space="preserve">CORPORATIVO / OUTROS NEGÓCIOS</x:t>
        </x:is>
      </x:c>
      <x:c r="L3496" s="239" t="n"/>
      <x:c r="M3496" s="239" t="n">
        <x:v>0</x:v>
      </x:c>
    </x:row>
    <x:row r="3497">
      <x:c r="A3497" t="inlineStr">
        <x:is>
          <x:t xml:space="preserve">1T14</x:t>
        </x:is>
      </x:c>
      <x:c r="B3497" t="n">
        <x:v>2014</x:v>
      </x:c>
      <x:c r="C3497" t="n">
        <x:v>1</x:v>
      </x:c>
      <x:c r="D3497" t="n">
        <x:v>33</x:v>
      </x:c>
      <x:c r="E3497" s="203" t="n">
        <x:v>41729</x:v>
      </x:c>
      <x:c r="F3497" t="inlineStr">
        <x:is>
          <x:t xml:space="preserve">EBIT003</x:t>
        </x:is>
      </x:c>
      <x:c r="G3497" t="inlineStr">
        <x:is>
          <x:t xml:space="preserve">Lucro Bruto Total</x:t>
        </x:is>
      </x:c>
      <x:c r="H3497" t="inlineStr">
        <x:is>
          <x:t xml:space="preserve">Lucro bruto</x:t>
        </x:is>
      </x:c>
      <x:c r="I3497" t="inlineStr">
        <x:is>
          <x:t xml:space="preserve">Distribuição</x:t>
        </x:is>
      </x:c>
      <x:c r="J3497" s="239" t="n">
        <x:v>2014</x:v>
      </x:c>
      <x:c r="K3497" t="inlineStr">
        <x:is>
          <x:t xml:space="preserve">DISTRIBUIÇÃO</x:t>
        </x:is>
      </x:c>
      <x:c r="L3497" s="239" t="n"/>
      <x:c r="M3497" s="239" t="n">
        <x:v>2014</x:v>
      </x:c>
    </x:row>
    <x:row r="3498">
      <x:c r="A3498" t="inlineStr">
        <x:is>
          <x:t xml:space="preserve">1T14</x:t>
        </x:is>
      </x:c>
      <x:c r="B3498" t="n">
        <x:v>2014</x:v>
      </x:c>
      <x:c r="C3498" t="n">
        <x:v>1</x:v>
      </x:c>
      <x:c r="D3498" t="n">
        <x:v>33</x:v>
      </x:c>
      <x:c r="E3498" s="203" t="n">
        <x:v>41729</x:v>
      </x:c>
      <x:c r="F3498" t="inlineStr">
        <x:is>
          <x:t xml:space="preserve">EBIT003</x:t>
        </x:is>
      </x:c>
      <x:c r="G3498" t="inlineStr">
        <x:is>
          <x:t xml:space="preserve">Lucro Bruto Total</x:t>
        </x:is>
      </x:c>
      <x:c r="H3498" t="inlineStr">
        <x:is>
          <x:t xml:space="preserve">Lucro bruto</x:t>
        </x:is>
      </x:c>
      <x:c r="I3498" t="inlineStr">
        <x:is>
          <x:t xml:space="preserve">E&amp;P</x:t>
        </x:is>
      </x:c>
      <x:c r="J3498" s="239" t="n">
        <x:v>19895</x:v>
      </x:c>
      <x:c r="K3498" t="inlineStr">
        <x:is>
          <x:t xml:space="preserve">E&amp;P</x:t>
        </x:is>
      </x:c>
      <x:c r="L3498" s="239" t="n"/>
      <x:c r="M3498" s="239" t="n">
        <x:v>19895</x:v>
      </x:c>
    </x:row>
    <x:row r="3499">
      <x:c r="A3499" t="inlineStr">
        <x:is>
          <x:t xml:space="preserve">1T14</x:t>
        </x:is>
      </x:c>
      <x:c r="B3499" t="n">
        <x:v>2014</x:v>
      </x:c>
      <x:c r="C3499" t="n">
        <x:v>1</x:v>
      </x:c>
      <x:c r="D3499" t="n">
        <x:v>33</x:v>
      </x:c>
      <x:c r="E3499" s="203" t="n">
        <x:v>41729</x:v>
      </x:c>
      <x:c r="F3499" t="inlineStr">
        <x:is>
          <x:t xml:space="preserve">EBIT003</x:t>
        </x:is>
      </x:c>
      <x:c r="G3499" t="inlineStr">
        <x:is>
          <x:t xml:space="preserve">Lucro Bruto Total</x:t>
        </x:is>
      </x:c>
      <x:c r="H3499" t="inlineStr">
        <x:is>
          <x:t xml:space="preserve">Lucro bruto</x:t>
        </x:is>
      </x:c>
      <x:c r="I3499" t="inlineStr">
        <x:is>
          <x:t xml:space="preserve">Eliminação</x:t>
        </x:is>
      </x:c>
      <x:c r="J3499" s="239" t="n">
        <x:v>231</x:v>
      </x:c>
      <x:c r="K3499" t="inlineStr">
        <x:is>
          <x:t xml:space="preserve">ELIMINAÇÕES</x:t>
        </x:is>
      </x:c>
      <x:c r="L3499" s="239" t="n"/>
      <x:c r="M3499" s="239" t="n">
        <x:v>231</x:v>
      </x:c>
    </x:row>
    <x:row r="3500">
      <x:c r="A3500" t="inlineStr">
        <x:is>
          <x:t xml:space="preserve">1T14</x:t>
        </x:is>
      </x:c>
      <x:c r="B3500" t="n">
        <x:v>2014</x:v>
      </x:c>
      <x:c r="C3500" t="n">
        <x:v>1</x:v>
      </x:c>
      <x:c r="D3500" t="n">
        <x:v>33</x:v>
      </x:c>
      <x:c r="E3500" s="203" t="n">
        <x:v>41729</x:v>
      </x:c>
      <x:c r="F3500" t="inlineStr">
        <x:is>
          <x:t xml:space="preserve">EBIT003</x:t>
        </x:is>
      </x:c>
      <x:c r="G3500" t="inlineStr">
        <x:is>
          <x:t xml:space="preserve">Lucro Bruto Total</x:t>
        </x:is>
      </x:c>
      <x:c r="H3500" t="inlineStr">
        <x:is>
          <x:t xml:space="preserve">Lucro bruto</x:t>
        </x:is>
      </x:c>
      <x:c r="I3500" t="inlineStr">
        <x:is>
          <x:t xml:space="preserve">Gás &amp; Energia</x:t>
        </x:is>
      </x:c>
      <x:c r="J3500" s="239" t="n">
        <x:v>1070</x:v>
      </x:c>
      <x:c r="K3500" t="inlineStr">
        <x:is>
          <x:t xml:space="preserve">GÁS &amp; ENERGIA / G&amp;EBC</x:t>
        </x:is>
      </x:c>
      <x:c r="L3500" s="239" t="n"/>
      <x:c r="M3500" s="239" t="n">
        <x:v>1070</x:v>
      </x:c>
    </x:row>
    <x:row r="3501">
      <x:c r="A3501" t="inlineStr">
        <x:is>
          <x:t xml:space="preserve">1T14</x:t>
        </x:is>
      </x:c>
      <x:c r="B3501" t="n">
        <x:v>2014</x:v>
      </x:c>
      <x:c r="C3501" t="n">
        <x:v>1</x:v>
      </x:c>
      <x:c r="D3501" t="n">
        <x:v>33</x:v>
      </x:c>
      <x:c r="E3501" s="203" t="n">
        <x:v>41729</x:v>
      </x:c>
      <x:c r="F3501" t="inlineStr">
        <x:is>
          <x:t xml:space="preserve">EBIT003</x:t>
        </x:is>
      </x:c>
      <x:c r="G3501" t="inlineStr">
        <x:is>
          <x:t xml:space="preserve">Lucro Bruto Total</x:t>
        </x:is>
      </x:c>
      <x:c r="H3501" t="inlineStr">
        <x:is>
          <x:t xml:space="preserve">Lucro bruto</x:t>
        </x:is>
      </x:c>
      <x:c r="I3501" t="inlineStr">
        <x:is>
          <x:t xml:space="preserve">Internacional</x:t>
        </x:is>
      </x:c>
      <x:c r="J3501" s="239" t="n">
        <x:v>1059</x:v>
      </x:c>
      <x:c r="K3501" t="inlineStr">
        <x:is>
          <x:t xml:space="preserve">INTERNACIONAL</x:t>
        </x:is>
      </x:c>
      <x:c r="L3501" s="239" t="n"/>
      <x:c r="M3501" s="239" t="n">
        <x:v>1059</x:v>
      </x:c>
    </x:row>
    <x:row r="3502">
      <x:c r="A3502" t="inlineStr">
        <x:is>
          <x:t xml:space="preserve">1T14</x:t>
        </x:is>
      </x:c>
      <x:c r="B3502" t="n">
        <x:v>2014</x:v>
      </x:c>
      <x:c r="C3502" t="n">
        <x:v>1</x:v>
      </x:c>
      <x:c r="D3502" t="n">
        <x:v>33</x:v>
      </x:c>
      <x:c r="E3502" s="203" t="n">
        <x:v>41729</x:v>
      </x:c>
      <x:c r="F3502" t="inlineStr">
        <x:is>
          <x:t xml:space="preserve">EBIT003</x:t>
        </x:is>
      </x:c>
      <x:c r="G3502" t="inlineStr">
        <x:is>
          <x:t xml:space="preserve">Lucro Bruto Total</x:t>
        </x:is>
      </x:c>
      <x:c r="H3502" t="inlineStr">
        <x:is>
          <x:t xml:space="preserve">Lucro bruto</x:t>
        </x:is>
      </x:c>
      <x:c r="I3502" t="inlineStr">
        <x:is>
          <x:t xml:space="preserve">Total</x:t>
        </x:is>
      </x:c>
      <x:c r="J3502" s="239" t="n">
        <x:v>19454</x:v>
      </x:c>
      <x:c r="K3502" t="inlineStr">
        <x:is>
          <x:t xml:space="preserve">TOTAL</x:t>
        </x:is>
      </x:c>
      <x:c r="L3502" s="239" t="n"/>
      <x:c r="M3502" s="239" t="n">
        <x:v>19454</x:v>
      </x:c>
    </x:row>
    <x:row r="3503">
      <x:c r="A3503" t="inlineStr">
        <x:is>
          <x:t xml:space="preserve">1T14</x:t>
        </x:is>
      </x:c>
      <x:c r="B3503" t="n">
        <x:v>2014</x:v>
      </x:c>
      <x:c r="C3503" t="n">
        <x:v>1</x:v>
      </x:c>
      <x:c r="D3503" t="n">
        <x:v>33</x:v>
      </x:c>
      <x:c r="E3503" s="203" t="n">
        <x:v>41729</x:v>
      </x:c>
      <x:c r="F3503" t="inlineStr">
        <x:is>
          <x:t xml:space="preserve">EBIT004</x:t>
        </x:is>
      </x:c>
      <x:c r="G3503" t="inlineStr">
        <x:is>
          <x:t xml:space="preserve">Despesa</x:t>
        </x:is>
      </x:c>
      <x:c r="H3503" t="inlineStr">
        <x:is>
          <x:t xml:space="preserve">Vendas, gerais e adminstrativas</x:t>
        </x:is>
      </x:c>
      <x:c r="I3503" t="inlineStr">
        <x:is>
          <x:t xml:space="preserve">Abastecimento</x:t>
        </x:is>
      </x:c>
      <x:c r="J3503" s="239" t="n">
        <x:v>-1734</x:v>
      </x:c>
      <x:c r="K3503" t="inlineStr">
        <x:is>
          <x:t xml:space="preserve">ABASTECIMENTO</x:t>
        </x:is>
      </x:c>
      <x:c r="L3503" s="239" t="n"/>
      <x:c r="M3503" s="239" t="n">
        <x:v>-1734</x:v>
      </x:c>
    </x:row>
    <x:row r="3504">
      <x:c r="A3504" t="inlineStr">
        <x:is>
          <x:t xml:space="preserve">1T14</x:t>
        </x:is>
      </x:c>
      <x:c r="B3504" t="n">
        <x:v>2014</x:v>
      </x:c>
      <x:c r="C3504" t="n">
        <x:v>1</x:v>
      </x:c>
      <x:c r="D3504" t="n">
        <x:v>33</x:v>
      </x:c>
      <x:c r="E3504" s="203" t="n">
        <x:v>41729</x:v>
      </x:c>
      <x:c r="F3504" t="inlineStr">
        <x:is>
          <x:t xml:space="preserve">EBIT004</x:t>
        </x:is>
      </x:c>
      <x:c r="G3504" t="inlineStr">
        <x:is>
          <x:t xml:space="preserve">Despesa</x:t>
        </x:is>
      </x:c>
      <x:c r="H3504" t="inlineStr">
        <x:is>
          <x:t xml:space="preserve">Vendas, gerais e adminstrativas</x:t>
        </x:is>
      </x:c>
      <x:c r="I3504" t="inlineStr">
        <x:is>
          <x:t xml:space="preserve">Biocombustíveis</x:t>
        </x:is>
      </x:c>
      <x:c r="J3504" s="239" t="n">
        <x:v>-30</x:v>
      </x:c>
      <x:c r="K3504" t="inlineStr">
        <x:is>
          <x:t xml:space="preserve">BIOCOMBUSTÍVEIS</x:t>
        </x:is>
      </x:c>
      <x:c r="L3504" s="239" t="n"/>
      <x:c r="M3504" s="239" t="n">
        <x:v>-30</x:v>
      </x:c>
    </x:row>
    <x:row r="3505">
      <x:c r="A3505" t="inlineStr">
        <x:is>
          <x:t xml:space="preserve">1T14</x:t>
        </x:is>
      </x:c>
      <x:c r="B3505" t="n">
        <x:v>2014</x:v>
      </x:c>
      <x:c r="C3505" t="n">
        <x:v>1</x:v>
      </x:c>
      <x:c r="D3505" t="n">
        <x:v>33</x:v>
      </x:c>
      <x:c r="E3505" s="203" t="n">
        <x:v>41729</x:v>
      </x:c>
      <x:c r="F3505" t="inlineStr">
        <x:is>
          <x:t xml:space="preserve">EBIT004</x:t>
        </x:is>
      </x:c>
      <x:c r="G3505" t="inlineStr">
        <x:is>
          <x:t xml:space="preserve">Despesa</x:t>
        </x:is>
      </x:c>
      <x:c r="H3505" t="inlineStr">
        <x:is>
          <x:t xml:space="preserve">Vendas, gerais e adminstrativas</x:t>
        </x:is>
      </x:c>
      <x:c r="I3505" t="inlineStr">
        <x:is>
          <x:t xml:space="preserve">Corporativo</x:t>
        </x:is>
      </x:c>
      <x:c r="J3505" s="239" t="n">
        <x:v>-1224</x:v>
      </x:c>
      <x:c r="K3505" t="inlineStr">
        <x:is>
          <x:t xml:space="preserve">CORPORATIVO / OUTROS NEGÓCIOS</x:t>
        </x:is>
      </x:c>
      <x:c r="L3505" s="239" t="n"/>
      <x:c r="M3505" s="239" t="n">
        <x:v>-1224</x:v>
      </x:c>
    </x:row>
    <x:row r="3506">
      <x:c r="A3506" t="inlineStr">
        <x:is>
          <x:t xml:space="preserve">1T14</x:t>
        </x:is>
      </x:c>
      <x:c r="B3506" t="n">
        <x:v>2014</x:v>
      </x:c>
      <x:c r="C3506" t="n">
        <x:v>1</x:v>
      </x:c>
      <x:c r="D3506" t="n">
        <x:v>33</x:v>
      </x:c>
      <x:c r="E3506" s="203" t="n">
        <x:v>41729</x:v>
      </x:c>
      <x:c r="F3506" t="inlineStr">
        <x:is>
          <x:t xml:space="preserve">EBIT004</x:t>
        </x:is>
      </x:c>
      <x:c r="G3506" t="inlineStr">
        <x:is>
          <x:t xml:space="preserve">Despesa</x:t>
        </x:is>
      </x:c>
      <x:c r="H3506" t="inlineStr">
        <x:is>
          <x:t xml:space="preserve">Vendas, gerais e adminstrativas</x:t>
        </x:is>
      </x:c>
      <x:c r="I3506" t="inlineStr">
        <x:is>
          <x:t xml:space="preserve">Distribuição</x:t>
        </x:is>
      </x:c>
      <x:c r="J3506" s="239" t="n">
        <x:v>-1091</x:v>
      </x:c>
      <x:c r="K3506" t="inlineStr">
        <x:is>
          <x:t xml:space="preserve">DISTRIBUIÇÃO</x:t>
        </x:is>
      </x:c>
      <x:c r="L3506" s="239" t="n"/>
      <x:c r="M3506" s="239" t="n">
        <x:v>-1091</x:v>
      </x:c>
    </x:row>
    <x:row r="3507">
      <x:c r="A3507" t="inlineStr">
        <x:is>
          <x:t xml:space="preserve">1T14</x:t>
        </x:is>
      </x:c>
      <x:c r="B3507" t="n">
        <x:v>2014</x:v>
      </x:c>
      <x:c r="C3507" t="n">
        <x:v>1</x:v>
      </x:c>
      <x:c r="D3507" t="n">
        <x:v>33</x:v>
      </x:c>
      <x:c r="E3507" s="203" t="n">
        <x:v>41729</x:v>
      </x:c>
      <x:c r="F3507" t="inlineStr">
        <x:is>
          <x:t xml:space="preserve">EBIT004</x:t>
        </x:is>
      </x:c>
      <x:c r="G3507" t="inlineStr">
        <x:is>
          <x:t xml:space="preserve">Despesa</x:t>
        </x:is>
      </x:c>
      <x:c r="H3507" t="inlineStr">
        <x:is>
          <x:t xml:space="preserve">Vendas, gerais e adminstrativas</x:t>
        </x:is>
      </x:c>
      <x:c r="I3507" t="inlineStr">
        <x:is>
          <x:t xml:space="preserve">E&amp;P</x:t>
        </x:is>
      </x:c>
      <x:c r="J3507" s="239" t="n">
        <x:v>-210</x:v>
      </x:c>
      <x:c r="K3507" t="inlineStr">
        <x:is>
          <x:t xml:space="preserve">E&amp;P</x:t>
        </x:is>
      </x:c>
      <x:c r="L3507" s="239" t="n"/>
      <x:c r="M3507" s="239" t="n">
        <x:v>-210</x:v>
      </x:c>
    </x:row>
    <x:row r="3508">
      <x:c r="A3508" t="inlineStr">
        <x:is>
          <x:t xml:space="preserve">1T14</x:t>
        </x:is>
      </x:c>
      <x:c r="B3508" t="n">
        <x:v>2014</x:v>
      </x:c>
      <x:c r="C3508" t="n">
        <x:v>1</x:v>
      </x:c>
      <x:c r="D3508" t="n">
        <x:v>33</x:v>
      </x:c>
      <x:c r="E3508" s="203" t="n">
        <x:v>41729</x:v>
      </x:c>
      <x:c r="F3508" t="inlineStr">
        <x:is>
          <x:t xml:space="preserve">EBIT004</x:t>
        </x:is>
      </x:c>
      <x:c r="G3508" t="inlineStr">
        <x:is>
          <x:t xml:space="preserve">Despesa</x:t>
        </x:is>
      </x:c>
      <x:c r="H3508" t="inlineStr">
        <x:is>
          <x:t xml:space="preserve">Vendas, gerais e adminstrativas</x:t>
        </x:is>
      </x:c>
      <x:c r="I3508" t="inlineStr">
        <x:is>
          <x:t xml:space="preserve">Eliminação</x:t>
        </x:is>
      </x:c>
      <x:c r="J3508" s="239" t="n">
        <x:v>118</x:v>
      </x:c>
      <x:c r="K3508" t="inlineStr">
        <x:is>
          <x:t xml:space="preserve">ELIMINAÇÕES</x:t>
        </x:is>
      </x:c>
      <x:c r="L3508" s="239" t="n"/>
      <x:c r="M3508" s="239" t="n">
        <x:v>118</x:v>
      </x:c>
    </x:row>
    <x:row r="3509">
      <x:c r="A3509" t="inlineStr">
        <x:is>
          <x:t xml:space="preserve">1T14</x:t>
        </x:is>
      </x:c>
      <x:c r="B3509" t="n">
        <x:v>2014</x:v>
      </x:c>
      <x:c r="C3509" t="n">
        <x:v>1</x:v>
      </x:c>
      <x:c r="D3509" t="n">
        <x:v>33</x:v>
      </x:c>
      <x:c r="E3509" s="203" t="n">
        <x:v>41729</x:v>
      </x:c>
      <x:c r="F3509" t="inlineStr">
        <x:is>
          <x:t xml:space="preserve">EBIT004</x:t>
        </x:is>
      </x:c>
      <x:c r="G3509" t="inlineStr">
        <x:is>
          <x:t xml:space="preserve">Despesa</x:t>
        </x:is>
      </x:c>
      <x:c r="H3509" t="inlineStr">
        <x:is>
          <x:t xml:space="preserve">Vendas, gerais e adminstrativas</x:t>
        </x:is>
      </x:c>
      <x:c r="I3509" t="inlineStr">
        <x:is>
          <x:t xml:space="preserve">Gás &amp; Energia</x:t>
        </x:is>
      </x:c>
      <x:c r="J3509" s="239" t="n">
        <x:v>-689</x:v>
      </x:c>
      <x:c r="K3509" t="inlineStr">
        <x:is>
          <x:t xml:space="preserve">GÁS &amp; ENERGIA / G&amp;EBC</x:t>
        </x:is>
      </x:c>
      <x:c r="L3509" s="239" t="n"/>
      <x:c r="M3509" s="239" t="n">
        <x:v>-689</x:v>
      </x:c>
    </x:row>
    <x:row r="3510">
      <x:c r="A3510" t="inlineStr">
        <x:is>
          <x:t xml:space="preserve">1T14</x:t>
        </x:is>
      </x:c>
      <x:c r="B3510" t="n">
        <x:v>2014</x:v>
      </x:c>
      <x:c r="C3510" t="n">
        <x:v>1</x:v>
      </x:c>
      <x:c r="D3510" t="n">
        <x:v>33</x:v>
      </x:c>
      <x:c r="E3510" s="203" t="n">
        <x:v>41729</x:v>
      </x:c>
      <x:c r="F3510" t="inlineStr">
        <x:is>
          <x:t xml:space="preserve">EBIT004</x:t>
        </x:is>
      </x:c>
      <x:c r="G3510" t="inlineStr">
        <x:is>
          <x:t xml:space="preserve">Despesa</x:t>
        </x:is>
      </x:c>
      <x:c r="H3510" t="inlineStr">
        <x:is>
          <x:t xml:space="preserve">Vendas, gerais e adminstrativas</x:t>
        </x:is>
      </x:c>
      <x:c r="I3510" t="inlineStr">
        <x:is>
          <x:t xml:space="preserve">Internacional</x:t>
        </x:is>
      </x:c>
      <x:c r="J3510" s="239" t="n">
        <x:v>-425</x:v>
      </x:c>
      <x:c r="K3510" t="inlineStr">
        <x:is>
          <x:t xml:space="preserve">INTERNACIONAL</x:t>
        </x:is>
      </x:c>
      <x:c r="L3510" s="239" t="n"/>
      <x:c r="M3510" s="239" t="n">
        <x:v>-425</x:v>
      </x:c>
    </x:row>
    <x:row r="3511">
      <x:c r="A3511" t="inlineStr">
        <x:is>
          <x:t xml:space="preserve">1T14</x:t>
        </x:is>
      </x:c>
      <x:c r="B3511" t="n">
        <x:v>2014</x:v>
      </x:c>
      <x:c r="C3511" t="n">
        <x:v>1</x:v>
      </x:c>
      <x:c r="D3511" t="n">
        <x:v>33</x:v>
      </x:c>
      <x:c r="E3511" s="203" t="n">
        <x:v>41729</x:v>
      </x:c>
      <x:c r="F3511" t="inlineStr">
        <x:is>
          <x:t xml:space="preserve">EBIT004</x:t>
        </x:is>
      </x:c>
      <x:c r="G3511" t="inlineStr">
        <x:is>
          <x:t xml:space="preserve">Despesa</x:t>
        </x:is>
      </x:c>
      <x:c r="H3511" t="inlineStr">
        <x:is>
          <x:t xml:space="preserve">Vendas, gerais e adminstrativas</x:t>
        </x:is>
      </x:c>
      <x:c r="I3511" t="inlineStr">
        <x:is>
          <x:t xml:space="preserve">Total</x:t>
        </x:is>
      </x:c>
      <x:c r="J3511" s="239" t="n">
        <x:v>-5285</x:v>
      </x:c>
      <x:c r="K3511" t="inlineStr">
        <x:is>
          <x:t xml:space="preserve">TOTAL</x:t>
        </x:is>
      </x:c>
      <x:c r="L3511" s="239" t="n"/>
      <x:c r="M3511" s="239" t="n">
        <x:v>-5285</x:v>
      </x:c>
    </x:row>
    <x:row r="3512">
      <x:c r="A3512" t="inlineStr">
        <x:is>
          <x:t xml:space="preserve">1T14</x:t>
        </x:is>
      </x:c>
      <x:c r="B3512" t="n">
        <x:v>2014</x:v>
      </x:c>
      <x:c r="C3512" t="n">
        <x:v>1</x:v>
      </x:c>
      <x:c r="D3512" t="n">
        <x:v>33</x:v>
      </x:c>
      <x:c r="E3512" s="203" t="n">
        <x:v>41729</x:v>
      </x:c>
      <x:c r="F3512" t="inlineStr">
        <x:is>
          <x:t xml:space="preserve">EBIT005</x:t>
        </x:is>
      </x:c>
      <x:c r="G3512" t="inlineStr">
        <x:is>
          <x:t xml:space="preserve">Despesa</x:t>
        </x:is>
      </x:c>
      <x:c r="H3512" t="inlineStr">
        <x:is>
          <x:t xml:space="preserve">Tributárias</x:t>
        </x:is>
      </x:c>
      <x:c r="I3512" t="inlineStr">
        <x:is>
          <x:t xml:space="preserve">Abastecimento</x:t>
        </x:is>
      </x:c>
      <x:c r="J3512" s="239" t="n">
        <x:v>-37</x:v>
      </x:c>
      <x:c r="K3512" t="inlineStr">
        <x:is>
          <x:t xml:space="preserve">ABASTECIMENTO</x:t>
        </x:is>
      </x:c>
      <x:c r="L3512" s="239" t="n"/>
      <x:c r="M3512" s="239" t="n">
        <x:v>-37</x:v>
      </x:c>
    </x:row>
    <x:row r="3513">
      <x:c r="A3513" t="inlineStr">
        <x:is>
          <x:t xml:space="preserve">1T14</x:t>
        </x:is>
      </x:c>
      <x:c r="B3513" t="n">
        <x:v>2014</x:v>
      </x:c>
      <x:c r="C3513" t="n">
        <x:v>1</x:v>
      </x:c>
      <x:c r="D3513" t="n">
        <x:v>33</x:v>
      </x:c>
      <x:c r="E3513" s="203" t="n">
        <x:v>41729</x:v>
      </x:c>
      <x:c r="F3513" t="inlineStr">
        <x:is>
          <x:t xml:space="preserve">EBIT005</x:t>
        </x:is>
      </x:c>
      <x:c r="G3513" t="inlineStr">
        <x:is>
          <x:t xml:space="preserve">Despesa</x:t>
        </x:is>
      </x:c>
      <x:c r="H3513" t="inlineStr">
        <x:is>
          <x:t xml:space="preserve">Tributárias</x:t>
        </x:is>
      </x:c>
      <x:c r="I3513" t="inlineStr">
        <x:is>
          <x:t xml:space="preserve">Biocombustíveis</x:t>
        </x:is>
      </x:c>
      <x:c r="J3513" s="239" t="n">
        <x:v>-1</x:v>
      </x:c>
      <x:c r="K3513" t="inlineStr">
        <x:is>
          <x:t xml:space="preserve">BIOCOMBUSTÍVEIS</x:t>
        </x:is>
      </x:c>
      <x:c r="L3513" s="239" t="n"/>
      <x:c r="M3513" s="239" t="n">
        <x:v>-1</x:v>
      </x:c>
    </x:row>
    <x:row r="3514">
      <x:c r="A3514" t="inlineStr">
        <x:is>
          <x:t xml:space="preserve">1T14</x:t>
        </x:is>
      </x:c>
      <x:c r="B3514" t="n">
        <x:v>2014</x:v>
      </x:c>
      <x:c r="C3514" t="n">
        <x:v>1</x:v>
      </x:c>
      <x:c r="D3514" t="n">
        <x:v>33</x:v>
      </x:c>
      <x:c r="E3514" s="203" t="n">
        <x:v>41729</x:v>
      </x:c>
      <x:c r="F3514" t="inlineStr">
        <x:is>
          <x:t xml:space="preserve">EBIT005</x:t>
        </x:is>
      </x:c>
      <x:c r="G3514" t="inlineStr">
        <x:is>
          <x:t xml:space="preserve">Despesa</x:t>
        </x:is>
      </x:c>
      <x:c r="H3514" t="inlineStr">
        <x:is>
          <x:t xml:space="preserve">Tributárias</x:t>
        </x:is>
      </x:c>
      <x:c r="I3514" t="inlineStr">
        <x:is>
          <x:t xml:space="preserve">Corporativo</x:t>
        </x:is>
      </x:c>
      <x:c r="J3514" s="239" t="n">
        <x:v>-123</x:v>
      </x:c>
      <x:c r="K3514" t="inlineStr">
        <x:is>
          <x:t xml:space="preserve">CORPORATIVO / OUTROS NEGÓCIOS</x:t>
        </x:is>
      </x:c>
      <x:c r="L3514" s="239" t="n"/>
      <x:c r="M3514" s="239" t="n">
        <x:v>-123</x:v>
      </x:c>
    </x:row>
    <x:row r="3515">
      <x:c r="A3515" t="inlineStr">
        <x:is>
          <x:t xml:space="preserve">1T14</x:t>
        </x:is>
      </x:c>
      <x:c r="B3515" t="n">
        <x:v>2014</x:v>
      </x:c>
      <x:c r="C3515" t="n">
        <x:v>1</x:v>
      </x:c>
      <x:c r="D3515" t="n">
        <x:v>33</x:v>
      </x:c>
      <x:c r="E3515" s="203" t="n">
        <x:v>41729</x:v>
      </x:c>
      <x:c r="F3515" t="inlineStr">
        <x:is>
          <x:t xml:space="preserve">EBIT005</x:t>
        </x:is>
      </x:c>
      <x:c r="G3515" t="inlineStr">
        <x:is>
          <x:t xml:space="preserve">Despesa</x:t>
        </x:is>
      </x:c>
      <x:c r="H3515" t="inlineStr">
        <x:is>
          <x:t xml:space="preserve">Tributárias</x:t>
        </x:is>
      </x:c>
      <x:c r="I3515" t="inlineStr">
        <x:is>
          <x:t xml:space="preserve">Distribuição</x:t>
        </x:is>
      </x:c>
      <x:c r="J3515" s="239" t="n">
        <x:v>-12</x:v>
      </x:c>
      <x:c r="K3515" t="inlineStr">
        <x:is>
          <x:t xml:space="preserve">DISTRIBUIÇÃO</x:t>
        </x:is>
      </x:c>
      <x:c r="L3515" s="239" t="n"/>
      <x:c r="M3515" s="239" t="n">
        <x:v>-12</x:v>
      </x:c>
    </x:row>
    <x:row r="3516">
      <x:c r="A3516" t="inlineStr">
        <x:is>
          <x:t xml:space="preserve">1T14</x:t>
        </x:is>
      </x:c>
      <x:c r="B3516" t="n">
        <x:v>2014</x:v>
      </x:c>
      <x:c r="C3516" t="n">
        <x:v>1</x:v>
      </x:c>
      <x:c r="D3516" t="n">
        <x:v>33</x:v>
      </x:c>
      <x:c r="E3516" s="203" t="n">
        <x:v>41729</x:v>
      </x:c>
      <x:c r="F3516" t="inlineStr">
        <x:is>
          <x:t xml:space="preserve">EBIT005</x:t>
        </x:is>
      </x:c>
      <x:c r="G3516" t="inlineStr">
        <x:is>
          <x:t xml:space="preserve">Despesa</x:t>
        </x:is>
      </x:c>
      <x:c r="H3516" t="inlineStr">
        <x:is>
          <x:t xml:space="preserve">Tributárias</x:t>
        </x:is>
      </x:c>
      <x:c r="I3516" t="inlineStr">
        <x:is>
          <x:t xml:space="preserve">E&amp;P</x:t>
        </x:is>
      </x:c>
      <x:c r="J3516" s="239" t="n">
        <x:v>-31</x:v>
      </x:c>
      <x:c r="K3516" t="inlineStr">
        <x:is>
          <x:t xml:space="preserve">E&amp;P</x:t>
        </x:is>
      </x:c>
      <x:c r="L3516" s="239" t="n"/>
      <x:c r="M3516" s="239" t="n">
        <x:v>-31</x:v>
      </x:c>
    </x:row>
    <x:row r="3517">
      <x:c r="A3517" t="inlineStr">
        <x:is>
          <x:t xml:space="preserve">1T14</x:t>
        </x:is>
      </x:c>
      <x:c r="B3517" t="n">
        <x:v>2014</x:v>
      </x:c>
      <x:c r="C3517" t="n">
        <x:v>1</x:v>
      </x:c>
      <x:c r="D3517" t="n">
        <x:v>33</x:v>
      </x:c>
      <x:c r="E3517" s="203" t="n">
        <x:v>41729</x:v>
      </x:c>
      <x:c r="F3517" t="inlineStr">
        <x:is>
          <x:t xml:space="preserve">EBIT005</x:t>
        </x:is>
      </x:c>
      <x:c r="G3517" t="inlineStr">
        <x:is>
          <x:t xml:space="preserve">Despesa</x:t>
        </x:is>
      </x:c>
      <x:c r="H3517" t="inlineStr">
        <x:is>
          <x:t xml:space="preserve">Tributárias</x:t>
        </x:is>
      </x:c>
      <x:c r="I3517" t="inlineStr">
        <x:is>
          <x:t xml:space="preserve">Eliminação</x:t>
        </x:is>
      </x:c>
      <x:c r="J3517" s="239" t="n">
        <x:v>0</x:v>
      </x:c>
      <x:c r="K3517" t="inlineStr">
        <x:is>
          <x:t xml:space="preserve">ELIMINAÇÕES</x:t>
        </x:is>
      </x:c>
      <x:c r="L3517" s="239" t="n"/>
      <x:c r="M3517" s="239" t="n">
        <x:v>0</x:v>
      </x:c>
    </x:row>
    <x:row r="3518">
      <x:c r="A3518" t="inlineStr">
        <x:is>
          <x:t xml:space="preserve">1T14</x:t>
        </x:is>
      </x:c>
      <x:c r="B3518" t="n">
        <x:v>2014</x:v>
      </x:c>
      <x:c r="C3518" t="n">
        <x:v>1</x:v>
      </x:c>
      <x:c r="D3518" t="n">
        <x:v>33</x:v>
      </x:c>
      <x:c r="E3518" s="203" t="n">
        <x:v>41729</x:v>
      </x:c>
      <x:c r="F3518" t="inlineStr">
        <x:is>
          <x:t xml:space="preserve">EBIT005</x:t>
        </x:is>
      </x:c>
      <x:c r="G3518" t="inlineStr">
        <x:is>
          <x:t xml:space="preserve">Despesa</x:t>
        </x:is>
      </x:c>
      <x:c r="H3518" t="inlineStr">
        <x:is>
          <x:t xml:space="preserve">Tributárias</x:t>
        </x:is>
      </x:c>
      <x:c r="I3518" t="inlineStr">
        <x:is>
          <x:t xml:space="preserve">Gás &amp; Energia</x:t>
        </x:is>
      </x:c>
      <x:c r="J3518" s="239" t="n">
        <x:v>-68</x:v>
      </x:c>
      <x:c r="K3518" t="inlineStr">
        <x:is>
          <x:t xml:space="preserve">GÁS &amp; ENERGIA / G&amp;EBC</x:t>
        </x:is>
      </x:c>
      <x:c r="L3518" s="239" t="n"/>
      <x:c r="M3518" s="239" t="n">
        <x:v>-68</x:v>
      </x:c>
    </x:row>
    <x:row r="3519">
      <x:c r="A3519" t="inlineStr">
        <x:is>
          <x:t xml:space="preserve">1T14</x:t>
        </x:is>
      </x:c>
      <x:c r="B3519" t="n">
        <x:v>2014</x:v>
      </x:c>
      <x:c r="C3519" t="n">
        <x:v>1</x:v>
      </x:c>
      <x:c r="D3519" t="n">
        <x:v>33</x:v>
      </x:c>
      <x:c r="E3519" s="203" t="n">
        <x:v>41729</x:v>
      </x:c>
      <x:c r="F3519" t="inlineStr">
        <x:is>
          <x:t xml:space="preserve">EBIT005</x:t>
        </x:is>
      </x:c>
      <x:c r="G3519" t="inlineStr">
        <x:is>
          <x:t xml:space="preserve">Despesa</x:t>
        </x:is>
      </x:c>
      <x:c r="H3519" t="inlineStr">
        <x:is>
          <x:t xml:space="preserve">Tributárias</x:t>
        </x:is>
      </x:c>
      <x:c r="I3519" t="inlineStr">
        <x:is>
          <x:t xml:space="preserve">Internacional</x:t>
        </x:is>
      </x:c>
      <x:c r="J3519" s="239" t="n">
        <x:v>-55</x:v>
      </x:c>
      <x:c r="K3519" t="inlineStr">
        <x:is>
          <x:t xml:space="preserve">INTERNACIONAL</x:t>
        </x:is>
      </x:c>
      <x:c r="L3519" s="239" t="n"/>
      <x:c r="M3519" s="239" t="n">
        <x:v>-55</x:v>
      </x:c>
    </x:row>
    <x:row r="3520">
      <x:c r="A3520" t="inlineStr">
        <x:is>
          <x:t xml:space="preserve">1T14</x:t>
        </x:is>
      </x:c>
      <x:c r="B3520" t="n">
        <x:v>2014</x:v>
      </x:c>
      <x:c r="C3520" t="n">
        <x:v>1</x:v>
      </x:c>
      <x:c r="D3520" t="n">
        <x:v>33</x:v>
      </x:c>
      <x:c r="E3520" s="203" t="n">
        <x:v>41729</x:v>
      </x:c>
      <x:c r="F3520" t="inlineStr">
        <x:is>
          <x:t xml:space="preserve">EBIT005</x:t>
        </x:is>
      </x:c>
      <x:c r="G3520" t="inlineStr">
        <x:is>
          <x:t xml:space="preserve">Despesa</x:t>
        </x:is>
      </x:c>
      <x:c r="H3520" t="inlineStr">
        <x:is>
          <x:t xml:space="preserve">Tributárias</x:t>
        </x:is>
      </x:c>
      <x:c r="I3520" t="inlineStr">
        <x:is>
          <x:t xml:space="preserve">Total</x:t>
        </x:is>
      </x:c>
      <x:c r="J3520" s="239" t="n">
        <x:v>-327</x:v>
      </x:c>
      <x:c r="K3520" t="inlineStr">
        <x:is>
          <x:t xml:space="preserve">TOTAL</x:t>
        </x:is>
      </x:c>
      <x:c r="L3520" s="239" t="n"/>
      <x:c r="M3520" s="239" t="n">
        <x:v>-327</x:v>
      </x:c>
    </x:row>
    <x:row r="3521">
      <x:c r="A3521" t="inlineStr">
        <x:is>
          <x:t xml:space="preserve">1T14</x:t>
        </x:is>
      </x:c>
      <x:c r="B3521" t="n">
        <x:v>2014</x:v>
      </x:c>
      <x:c r="C3521" t="n">
        <x:v>1</x:v>
      </x:c>
      <x:c r="D3521" t="n">
        <x:v>33</x:v>
      </x:c>
      <x:c r="E3521" s="203" t="n">
        <x:v>41729</x:v>
      </x:c>
      <x:c r="F3521" t="inlineStr">
        <x:is>
          <x:t xml:space="preserve">EBIT006</x:t>
        </x:is>
      </x:c>
      <x:c r="G3521" t="inlineStr">
        <x:is>
          <x:t xml:space="preserve">Despesa</x:t>
        </x:is>
      </x:c>
      <x:c r="H3521" t="inlineStr">
        <x:is>
          <x:t xml:space="preserve">Custos exploratórios p/ extração de petróleo</x:t>
        </x:is>
      </x:c>
      <x:c r="I3521" t="inlineStr">
        <x:is>
          <x:t xml:space="preserve">Abastecimento</x:t>
        </x:is>
      </x:c>
      <x:c r="J3521" s="239" t="n">
        <x:v>0</x:v>
      </x:c>
      <x:c r="K3521" t="inlineStr">
        <x:is>
          <x:t xml:space="preserve">ABASTECIMENTO</x:t>
        </x:is>
      </x:c>
      <x:c r="L3521" s="239" t="n"/>
      <x:c r="M3521" s="239" t="n">
        <x:v>0</x:v>
      </x:c>
    </x:row>
    <x:row r="3522">
      <x:c r="A3522" t="inlineStr">
        <x:is>
          <x:t xml:space="preserve">1T14</x:t>
        </x:is>
      </x:c>
      <x:c r="B3522" t="n">
        <x:v>2014</x:v>
      </x:c>
      <x:c r="C3522" t="n">
        <x:v>1</x:v>
      </x:c>
      <x:c r="D3522" t="n">
        <x:v>33</x:v>
      </x:c>
      <x:c r="E3522" s="203" t="n">
        <x:v>41729</x:v>
      </x:c>
      <x:c r="F3522" t="inlineStr">
        <x:is>
          <x:t xml:space="preserve">EBIT006</x:t>
        </x:is>
      </x:c>
      <x:c r="G3522" t="inlineStr">
        <x:is>
          <x:t xml:space="preserve">Despesa</x:t>
        </x:is>
      </x:c>
      <x:c r="H3522" t="inlineStr">
        <x:is>
          <x:t xml:space="preserve">Custos exploratórios p/ extração de petróleo</x:t>
        </x:is>
      </x:c>
      <x:c r="I3522" t="inlineStr">
        <x:is>
          <x:t xml:space="preserve">Biocombustíveis</x:t>
        </x:is>
      </x:c>
      <x:c r="J3522" s="239" t="n">
        <x:v>0</x:v>
      </x:c>
      <x:c r="K3522" t="inlineStr">
        <x:is>
          <x:t xml:space="preserve">BIOCOMBUSTÍVEIS</x:t>
        </x:is>
      </x:c>
      <x:c r="L3522" s="239" t="n"/>
      <x:c r="M3522" s="239" t="n">
        <x:v>0</x:v>
      </x:c>
    </x:row>
    <x:row r="3523">
      <x:c r="A3523" t="inlineStr">
        <x:is>
          <x:t xml:space="preserve">1T14</x:t>
        </x:is>
      </x:c>
      <x:c r="B3523" t="n">
        <x:v>2014</x:v>
      </x:c>
      <x:c r="C3523" t="n">
        <x:v>1</x:v>
      </x:c>
      <x:c r="D3523" t="n">
        <x:v>33</x:v>
      </x:c>
      <x:c r="E3523" s="203" t="n">
        <x:v>41729</x:v>
      </x:c>
      <x:c r="F3523" t="inlineStr">
        <x:is>
          <x:t xml:space="preserve">EBIT006</x:t>
        </x:is>
      </x:c>
      <x:c r="G3523" t="inlineStr">
        <x:is>
          <x:t xml:space="preserve">Despesa</x:t>
        </x:is>
      </x:c>
      <x:c r="H3523" t="inlineStr">
        <x:is>
          <x:t xml:space="preserve">Custos exploratórios p/ extração de petróleo</x:t>
        </x:is>
      </x:c>
      <x:c r="I3523" t="inlineStr">
        <x:is>
          <x:t xml:space="preserve">Corporativo</x:t>
        </x:is>
      </x:c>
      <x:c r="J3523" s="239" t="n">
        <x:v>0</x:v>
      </x:c>
      <x:c r="K3523" t="inlineStr">
        <x:is>
          <x:t xml:space="preserve">CORPORATIVO / OUTROS NEGÓCIOS</x:t>
        </x:is>
      </x:c>
      <x:c r="L3523" s="239" t="n"/>
      <x:c r="M3523" s="239" t="n">
        <x:v>0</x:v>
      </x:c>
    </x:row>
    <x:row r="3524">
      <x:c r="A3524" t="inlineStr">
        <x:is>
          <x:t xml:space="preserve">1T14</x:t>
        </x:is>
      </x:c>
      <x:c r="B3524" t="n">
        <x:v>2014</x:v>
      </x:c>
      <x:c r="C3524" t="n">
        <x:v>1</x:v>
      </x:c>
      <x:c r="D3524" t="n">
        <x:v>33</x:v>
      </x:c>
      <x:c r="E3524" s="203" t="n">
        <x:v>41729</x:v>
      </x:c>
      <x:c r="F3524" t="inlineStr">
        <x:is>
          <x:t xml:space="preserve">EBIT006</x:t>
        </x:is>
      </x:c>
      <x:c r="G3524" t="inlineStr">
        <x:is>
          <x:t xml:space="preserve">Despesa</x:t>
        </x:is>
      </x:c>
      <x:c r="H3524" t="inlineStr">
        <x:is>
          <x:t xml:space="preserve">Custos exploratórios p/ extração de petróleo</x:t>
        </x:is>
      </x:c>
      <x:c r="I3524" t="inlineStr">
        <x:is>
          <x:t xml:space="preserve">Distribuição</x:t>
        </x:is>
      </x:c>
      <x:c r="J3524" s="239" t="n">
        <x:v>0</x:v>
      </x:c>
      <x:c r="K3524" t="inlineStr">
        <x:is>
          <x:t xml:space="preserve">DISTRIBUIÇÃO</x:t>
        </x:is>
      </x:c>
      <x:c r="L3524" s="239" t="n"/>
      <x:c r="M3524" s="239" t="n">
        <x:v>0</x:v>
      </x:c>
    </x:row>
    <x:row r="3525">
      <x:c r="A3525" t="inlineStr">
        <x:is>
          <x:t xml:space="preserve">1T14</x:t>
        </x:is>
      </x:c>
      <x:c r="B3525" t="n">
        <x:v>2014</x:v>
      </x:c>
      <x:c r="C3525" t="n">
        <x:v>1</x:v>
      </x:c>
      <x:c r="D3525" t="n">
        <x:v>33</x:v>
      </x:c>
      <x:c r="E3525" s="203" t="n">
        <x:v>41729</x:v>
      </x:c>
      <x:c r="F3525" t="inlineStr">
        <x:is>
          <x:t xml:space="preserve">EBIT006</x:t>
        </x:is>
      </x:c>
      <x:c r="G3525" t="inlineStr">
        <x:is>
          <x:t xml:space="preserve">Despesa</x:t>
        </x:is>
      </x:c>
      <x:c r="H3525" t="inlineStr">
        <x:is>
          <x:t xml:space="preserve">Custos exploratórios p/ extração de petróleo</x:t>
        </x:is>
      </x:c>
      <x:c r="I3525" t="inlineStr">
        <x:is>
          <x:t xml:space="preserve">E&amp;P</x:t>
        </x:is>
      </x:c>
      <x:c r="J3525" s="239" t="n">
        <x:v>-1476</x:v>
      </x:c>
      <x:c r="K3525" t="inlineStr">
        <x:is>
          <x:t xml:space="preserve">E&amp;P</x:t>
        </x:is>
      </x:c>
      <x:c r="L3525" s="239" t="n"/>
      <x:c r="M3525" s="239" t="n">
        <x:v>-1476</x:v>
      </x:c>
    </x:row>
    <x:row r="3526">
      <x:c r="A3526" t="inlineStr">
        <x:is>
          <x:t xml:space="preserve">1T14</x:t>
        </x:is>
      </x:c>
      <x:c r="B3526" t="n">
        <x:v>2014</x:v>
      </x:c>
      <x:c r="C3526" t="n">
        <x:v>1</x:v>
      </x:c>
      <x:c r="D3526" t="n">
        <x:v>33</x:v>
      </x:c>
      <x:c r="E3526" s="203" t="n">
        <x:v>41729</x:v>
      </x:c>
      <x:c r="F3526" t="inlineStr">
        <x:is>
          <x:t xml:space="preserve">EBIT006</x:t>
        </x:is>
      </x:c>
      <x:c r="G3526" t="inlineStr">
        <x:is>
          <x:t xml:space="preserve">Despesa</x:t>
        </x:is>
      </x:c>
      <x:c r="H3526" t="inlineStr">
        <x:is>
          <x:t xml:space="preserve">Custos exploratórios p/ extração de petróleo</x:t>
        </x:is>
      </x:c>
      <x:c r="I3526" t="inlineStr">
        <x:is>
          <x:t xml:space="preserve">Eliminação</x:t>
        </x:is>
      </x:c>
      <x:c r="J3526" s="239" t="n">
        <x:v>0</x:v>
      </x:c>
      <x:c r="K3526" t="inlineStr">
        <x:is>
          <x:t xml:space="preserve">ELIMINAÇÕES</x:t>
        </x:is>
      </x:c>
      <x:c r="L3526" s="239" t="n"/>
      <x:c r="M3526" s="239" t="n">
        <x:v>0</x:v>
      </x:c>
    </x:row>
    <x:row r="3527">
      <x:c r="A3527" t="inlineStr">
        <x:is>
          <x:t xml:space="preserve">1T14</x:t>
        </x:is>
      </x:c>
      <x:c r="B3527" t="n">
        <x:v>2014</x:v>
      </x:c>
      <x:c r="C3527" t="n">
        <x:v>1</x:v>
      </x:c>
      <x:c r="D3527" t="n">
        <x:v>33</x:v>
      </x:c>
      <x:c r="E3527" s="203" t="n">
        <x:v>41729</x:v>
      </x:c>
      <x:c r="F3527" t="inlineStr">
        <x:is>
          <x:t xml:space="preserve">EBIT006</x:t>
        </x:is>
      </x:c>
      <x:c r="G3527" t="inlineStr">
        <x:is>
          <x:t xml:space="preserve">Despesa</x:t>
        </x:is>
      </x:c>
      <x:c r="H3527" t="inlineStr">
        <x:is>
          <x:t xml:space="preserve">Custos exploratórios p/ extração de petróleo</x:t>
        </x:is>
      </x:c>
      <x:c r="I3527" t="inlineStr">
        <x:is>
          <x:t xml:space="preserve">Gás &amp; Energia</x:t>
        </x:is>
      </x:c>
      <x:c r="J3527" s="239" t="n">
        <x:v>0</x:v>
      </x:c>
      <x:c r="K3527" t="inlineStr">
        <x:is>
          <x:t xml:space="preserve">GÁS &amp; ENERGIA / G&amp;EBC</x:t>
        </x:is>
      </x:c>
      <x:c r="L3527" s="239" t="n"/>
      <x:c r="M3527" s="239" t="n">
        <x:v>0</x:v>
      </x:c>
    </x:row>
    <x:row r="3528">
      <x:c r="A3528" t="inlineStr">
        <x:is>
          <x:t xml:space="preserve">1T14</x:t>
        </x:is>
      </x:c>
      <x:c r="B3528" t="n">
        <x:v>2014</x:v>
      </x:c>
      <x:c r="C3528" t="n">
        <x:v>1</x:v>
      </x:c>
      <x:c r="D3528" t="n">
        <x:v>33</x:v>
      </x:c>
      <x:c r="E3528" s="203" t="n">
        <x:v>41729</x:v>
      </x:c>
      <x:c r="F3528" t="inlineStr">
        <x:is>
          <x:t xml:space="preserve">EBIT006</x:t>
        </x:is>
      </x:c>
      <x:c r="G3528" t="inlineStr">
        <x:is>
          <x:t xml:space="preserve">Despesa</x:t>
        </x:is>
      </x:c>
      <x:c r="H3528" t="inlineStr">
        <x:is>
          <x:t xml:space="preserve">Custos exploratórios p/ extração de petróleo</x:t>
        </x:is>
      </x:c>
      <x:c r="I3528" t="inlineStr">
        <x:is>
          <x:t xml:space="preserve">Internacional</x:t>
        </x:is>
      </x:c>
      <x:c r="J3528" s="239" t="n">
        <x:v>-49</x:v>
      </x:c>
      <x:c r="K3528" t="inlineStr">
        <x:is>
          <x:t xml:space="preserve">INTERNACIONAL</x:t>
        </x:is>
      </x:c>
      <x:c r="L3528" s="239" t="n"/>
      <x:c r="M3528" s="239" t="n">
        <x:v>-49</x:v>
      </x:c>
    </x:row>
    <x:row r="3529">
      <x:c r="A3529" t="inlineStr">
        <x:is>
          <x:t xml:space="preserve">1T14</x:t>
        </x:is>
      </x:c>
      <x:c r="B3529" t="n">
        <x:v>2014</x:v>
      </x:c>
      <x:c r="C3529" t="n">
        <x:v>1</x:v>
      </x:c>
      <x:c r="D3529" t="n">
        <x:v>33</x:v>
      </x:c>
      <x:c r="E3529" s="203" t="n">
        <x:v>41729</x:v>
      </x:c>
      <x:c r="F3529" t="inlineStr">
        <x:is>
          <x:t xml:space="preserve">EBIT006</x:t>
        </x:is>
      </x:c>
      <x:c r="G3529" t="inlineStr">
        <x:is>
          <x:t xml:space="preserve">Despesa</x:t>
        </x:is>
      </x:c>
      <x:c r="H3529" t="inlineStr">
        <x:is>
          <x:t xml:space="preserve">Custos exploratórios p/ extração de petróleo</x:t>
        </x:is>
      </x:c>
      <x:c r="I3529" t="inlineStr">
        <x:is>
          <x:t xml:space="preserve">Total</x:t>
        </x:is>
      </x:c>
      <x:c r="J3529" s="239" t="n">
        <x:v>-1525</x:v>
      </x:c>
      <x:c r="K3529" t="inlineStr">
        <x:is>
          <x:t xml:space="preserve">TOTAL</x:t>
        </x:is>
      </x:c>
      <x:c r="L3529" s="239" t="n"/>
      <x:c r="M3529" s="239" t="n">
        <x:v>-1525</x:v>
      </x:c>
    </x:row>
    <x:row r="3530">
      <x:c r="A3530" t="inlineStr">
        <x:is>
          <x:t xml:space="preserve">1T14</x:t>
        </x:is>
      </x:c>
      <x:c r="B3530" t="n">
        <x:v>2014</x:v>
      </x:c>
      <x:c r="C3530" t="n">
        <x:v>1</x:v>
      </x:c>
      <x:c r="D3530" t="n">
        <x:v>33</x:v>
      </x:c>
      <x:c r="E3530" s="203" t="n">
        <x:v>41729</x:v>
      </x:c>
      <x:c r="F3530" t="inlineStr">
        <x:is>
          <x:t xml:space="preserve">EBIT007</x:t>
        </x:is>
      </x:c>
      <x:c r="G3530" t="inlineStr">
        <x:is>
          <x:t xml:space="preserve">Despesa</x:t>
        </x:is>
      </x:c>
      <x:c r="H3530" t="inlineStr">
        <x:is>
          <x:t xml:space="preserve">Pesquisa e desenvolvimento</x:t>
        </x:is>
      </x:c>
      <x:c r="I3530" t="inlineStr">
        <x:is>
          <x:t xml:space="preserve">Abastecimento</x:t>
        </x:is>
      </x:c>
      <x:c r="J3530" s="239" t="n">
        <x:v>-98</x:v>
      </x:c>
      <x:c r="K3530" t="inlineStr">
        <x:is>
          <x:t xml:space="preserve">ABASTECIMENTO</x:t>
        </x:is>
      </x:c>
      <x:c r="L3530" s="239" t="n"/>
      <x:c r="M3530" s="239" t="n">
        <x:v>-98</x:v>
      </x:c>
    </x:row>
    <x:row r="3531">
      <x:c r="A3531" t="inlineStr">
        <x:is>
          <x:t xml:space="preserve">1T14</x:t>
        </x:is>
      </x:c>
      <x:c r="B3531" t="n">
        <x:v>2014</x:v>
      </x:c>
      <x:c r="C3531" t="n">
        <x:v>1</x:v>
      </x:c>
      <x:c r="D3531" t="n">
        <x:v>33</x:v>
      </x:c>
      <x:c r="E3531" s="203" t="n">
        <x:v>41729</x:v>
      </x:c>
      <x:c r="F3531" t="inlineStr">
        <x:is>
          <x:t xml:space="preserve">EBIT007</x:t>
        </x:is>
      </x:c>
      <x:c r="G3531" t="inlineStr">
        <x:is>
          <x:t xml:space="preserve">Despesa</x:t>
        </x:is>
      </x:c>
      <x:c r="H3531" t="inlineStr">
        <x:is>
          <x:t xml:space="preserve">Pesquisa e desenvolvimento</x:t>
        </x:is>
      </x:c>
      <x:c r="I3531" t="inlineStr">
        <x:is>
          <x:t xml:space="preserve">Biocombustíveis</x:t>
        </x:is>
      </x:c>
      <x:c r="J3531" s="239" t="n">
        <x:v>-6</x:v>
      </x:c>
      <x:c r="K3531" t="inlineStr">
        <x:is>
          <x:t xml:space="preserve">BIOCOMBUSTÍVEIS</x:t>
        </x:is>
      </x:c>
      <x:c r="L3531" s="239" t="n"/>
      <x:c r="M3531" s="239" t="n">
        <x:v>-6</x:v>
      </x:c>
    </x:row>
    <x:row r="3532">
      <x:c r="A3532" t="inlineStr">
        <x:is>
          <x:t xml:space="preserve">1T14</x:t>
        </x:is>
      </x:c>
      <x:c r="B3532" t="n">
        <x:v>2014</x:v>
      </x:c>
      <x:c r="C3532" t="n">
        <x:v>1</x:v>
      </x:c>
      <x:c r="D3532" t="n">
        <x:v>33</x:v>
      </x:c>
      <x:c r="E3532" s="203" t="n">
        <x:v>41729</x:v>
      </x:c>
      <x:c r="F3532" t="inlineStr">
        <x:is>
          <x:t xml:space="preserve">EBIT007</x:t>
        </x:is>
      </x:c>
      <x:c r="G3532" t="inlineStr">
        <x:is>
          <x:t xml:space="preserve">Despesa</x:t>
        </x:is>
      </x:c>
      <x:c r="H3532" t="inlineStr">
        <x:is>
          <x:t xml:space="preserve">Pesquisa e desenvolvimento</x:t>
        </x:is>
      </x:c>
      <x:c r="I3532" t="inlineStr">
        <x:is>
          <x:t xml:space="preserve">Corporativo</x:t>
        </x:is>
      </x:c>
      <x:c r="J3532" s="239" t="n">
        <x:v>-132</x:v>
      </x:c>
      <x:c r="K3532" t="inlineStr">
        <x:is>
          <x:t xml:space="preserve">CORPORATIVO / OUTROS NEGÓCIOS</x:t>
        </x:is>
      </x:c>
      <x:c r="L3532" s="239" t="n"/>
      <x:c r="M3532" s="239" t="n">
        <x:v>-132</x:v>
      </x:c>
    </x:row>
    <x:row r="3533">
      <x:c r="A3533" t="inlineStr">
        <x:is>
          <x:t xml:space="preserve">1T14</x:t>
        </x:is>
      </x:c>
      <x:c r="B3533" t="n">
        <x:v>2014</x:v>
      </x:c>
      <x:c r="C3533" t="n">
        <x:v>1</x:v>
      </x:c>
      <x:c r="D3533" t="n">
        <x:v>33</x:v>
      </x:c>
      <x:c r="E3533" s="203" t="n">
        <x:v>41729</x:v>
      </x:c>
      <x:c r="F3533" t="inlineStr">
        <x:is>
          <x:t xml:space="preserve">EBIT007</x:t>
        </x:is>
      </x:c>
      <x:c r="G3533" t="inlineStr">
        <x:is>
          <x:t xml:space="preserve">Despesa</x:t>
        </x:is>
      </x:c>
      <x:c r="H3533" t="inlineStr">
        <x:is>
          <x:t xml:space="preserve">Pesquisa e desenvolvimento</x:t>
        </x:is>
      </x:c>
      <x:c r="I3533" t="inlineStr">
        <x:is>
          <x:t xml:space="preserve">Distribuição</x:t>
        </x:is>
      </x:c>
      <x:c r="J3533" s="239" t="n">
        <x:v>-1</x:v>
      </x:c>
      <x:c r="K3533" t="inlineStr">
        <x:is>
          <x:t xml:space="preserve">DISTRIBUIÇÃO</x:t>
        </x:is>
      </x:c>
      <x:c r="L3533" s="239" t="n"/>
      <x:c r="M3533" s="239" t="n">
        <x:v>-1</x:v>
      </x:c>
    </x:row>
    <x:row r="3534">
      <x:c r="A3534" t="inlineStr">
        <x:is>
          <x:t xml:space="preserve">1T14</x:t>
        </x:is>
      </x:c>
      <x:c r="B3534" t="n">
        <x:v>2014</x:v>
      </x:c>
      <x:c r="C3534" t="n">
        <x:v>1</x:v>
      </x:c>
      <x:c r="D3534" t="n">
        <x:v>33</x:v>
      </x:c>
      <x:c r="E3534" s="203" t="n">
        <x:v>41729</x:v>
      </x:c>
      <x:c r="F3534" t="inlineStr">
        <x:is>
          <x:t xml:space="preserve">EBIT007</x:t>
        </x:is>
      </x:c>
      <x:c r="G3534" t="inlineStr">
        <x:is>
          <x:t xml:space="preserve">Despesa</x:t>
        </x:is>
      </x:c>
      <x:c r="H3534" t="inlineStr">
        <x:is>
          <x:t xml:space="preserve">Pesquisa e desenvolvimento</x:t>
        </x:is>
      </x:c>
      <x:c r="I3534" t="inlineStr">
        <x:is>
          <x:t xml:space="preserve">E&amp;P</x:t>
        </x:is>
      </x:c>
      <x:c r="J3534" s="239" t="n">
        <x:v>-313</x:v>
      </x:c>
      <x:c r="K3534" t="inlineStr">
        <x:is>
          <x:t xml:space="preserve">E&amp;P</x:t>
        </x:is>
      </x:c>
      <x:c r="L3534" s="239" t="n"/>
      <x:c r="M3534" s="239" t="n">
        <x:v>-313</x:v>
      </x:c>
    </x:row>
    <x:row r="3535">
      <x:c r="A3535" t="inlineStr">
        <x:is>
          <x:t xml:space="preserve">1T14</x:t>
        </x:is>
      </x:c>
      <x:c r="B3535" t="n">
        <x:v>2014</x:v>
      </x:c>
      <x:c r="C3535" t="n">
        <x:v>1</x:v>
      </x:c>
      <x:c r="D3535" t="n">
        <x:v>33</x:v>
      </x:c>
      <x:c r="E3535" s="203" t="n">
        <x:v>41729</x:v>
      </x:c>
      <x:c r="F3535" t="inlineStr">
        <x:is>
          <x:t xml:space="preserve">EBIT007</x:t>
        </x:is>
      </x:c>
      <x:c r="G3535" t="inlineStr">
        <x:is>
          <x:t xml:space="preserve">Despesa</x:t>
        </x:is>
      </x:c>
      <x:c r="H3535" t="inlineStr">
        <x:is>
          <x:t xml:space="preserve">Pesquisa e desenvolvimento</x:t>
        </x:is>
      </x:c>
      <x:c r="I3535" t="inlineStr">
        <x:is>
          <x:t xml:space="preserve">Eliminação</x:t>
        </x:is>
      </x:c>
      <x:c r="J3535" s="239" t="n">
        <x:v>0</x:v>
      </x:c>
      <x:c r="K3535" t="inlineStr">
        <x:is>
          <x:t xml:space="preserve">ELIMINAÇÕES</x:t>
        </x:is>
      </x:c>
      <x:c r="L3535" s="239" t="n"/>
      <x:c r="M3535" s="239" t="n">
        <x:v>0</x:v>
      </x:c>
    </x:row>
    <x:row r="3536">
      <x:c r="A3536" t="inlineStr">
        <x:is>
          <x:t xml:space="preserve">1T14</x:t>
        </x:is>
      </x:c>
      <x:c r="B3536" t="n">
        <x:v>2014</x:v>
      </x:c>
      <x:c r="C3536" t="n">
        <x:v>1</x:v>
      </x:c>
      <x:c r="D3536" t="n">
        <x:v>33</x:v>
      </x:c>
      <x:c r="E3536" s="203" t="n">
        <x:v>41729</x:v>
      </x:c>
      <x:c r="F3536" t="inlineStr">
        <x:is>
          <x:t xml:space="preserve">EBIT007</x:t>
        </x:is>
      </x:c>
      <x:c r="G3536" t="inlineStr">
        <x:is>
          <x:t xml:space="preserve">Despesa</x:t>
        </x:is>
      </x:c>
      <x:c r="H3536" t="inlineStr">
        <x:is>
          <x:t xml:space="preserve">Pesquisa e desenvolvimento</x:t>
        </x:is>
      </x:c>
      <x:c r="I3536" t="inlineStr">
        <x:is>
          <x:t xml:space="preserve">Gás &amp; Energia</x:t>
        </x:is>
      </x:c>
      <x:c r="J3536" s="239" t="n">
        <x:v>-41</x:v>
      </x:c>
      <x:c r="K3536" t="inlineStr">
        <x:is>
          <x:t xml:space="preserve">GÁS &amp; ENERGIA / G&amp;EBC</x:t>
        </x:is>
      </x:c>
      <x:c r="L3536" s="239" t="n"/>
      <x:c r="M3536" s="239" t="n">
        <x:v>-41</x:v>
      </x:c>
    </x:row>
    <x:row r="3537">
      <x:c r="A3537" t="inlineStr">
        <x:is>
          <x:t xml:space="preserve">1T14</x:t>
        </x:is>
      </x:c>
      <x:c r="B3537" t="n">
        <x:v>2014</x:v>
      </x:c>
      <x:c r="C3537" t="n">
        <x:v>1</x:v>
      </x:c>
      <x:c r="D3537" t="n">
        <x:v>33</x:v>
      </x:c>
      <x:c r="E3537" s="203" t="n">
        <x:v>41729</x:v>
      </x:c>
      <x:c r="F3537" t="inlineStr">
        <x:is>
          <x:t xml:space="preserve">EBIT007</x:t>
        </x:is>
      </x:c>
      <x:c r="G3537" t="inlineStr">
        <x:is>
          <x:t xml:space="preserve">Despesa</x:t>
        </x:is>
      </x:c>
      <x:c r="H3537" t="inlineStr">
        <x:is>
          <x:t xml:space="preserve">Pesquisa e desenvolvimento</x:t>
        </x:is>
      </x:c>
      <x:c r="I3537" t="inlineStr">
        <x:is>
          <x:t xml:space="preserve">Internacional</x:t>
        </x:is>
      </x:c>
      <x:c r="J3537" s="239" t="n">
        <x:v>-1</x:v>
      </x:c>
      <x:c r="K3537" t="inlineStr">
        <x:is>
          <x:t xml:space="preserve">INTERNACIONAL</x:t>
        </x:is>
      </x:c>
      <x:c r="L3537" s="239" t="n"/>
      <x:c r="M3537" s="239" t="n">
        <x:v>-1</x:v>
      </x:c>
    </x:row>
    <x:row r="3538">
      <x:c r="A3538" t="inlineStr">
        <x:is>
          <x:t xml:space="preserve">1T14</x:t>
        </x:is>
      </x:c>
      <x:c r="B3538" t="n">
        <x:v>2014</x:v>
      </x:c>
      <x:c r="C3538" t="n">
        <x:v>1</x:v>
      </x:c>
      <x:c r="D3538" t="n">
        <x:v>33</x:v>
      </x:c>
      <x:c r="E3538" s="203" t="n">
        <x:v>41729</x:v>
      </x:c>
      <x:c r="F3538" t="inlineStr">
        <x:is>
          <x:t xml:space="preserve">EBIT007</x:t>
        </x:is>
      </x:c>
      <x:c r="G3538" t="inlineStr">
        <x:is>
          <x:t xml:space="preserve">Despesa</x:t>
        </x:is>
      </x:c>
      <x:c r="H3538" t="inlineStr">
        <x:is>
          <x:t xml:space="preserve">Pesquisa e desenvolvimento</x:t>
        </x:is>
      </x:c>
      <x:c r="I3538" t="inlineStr">
        <x:is>
          <x:t xml:space="preserve">Total</x:t>
        </x:is>
      </x:c>
      <x:c r="J3538" s="239" t="n">
        <x:v>-592</x:v>
      </x:c>
      <x:c r="K3538" t="inlineStr">
        <x:is>
          <x:t xml:space="preserve">TOTAL</x:t>
        </x:is>
      </x:c>
      <x:c r="L3538" s="239" t="n"/>
      <x:c r="M3538" s="239" t="n">
        <x:v>-592</x:v>
      </x:c>
    </x:row>
    <x:row r="3539">
      <x:c r="A3539" t="inlineStr">
        <x:is>
          <x:t xml:space="preserve">1T14</x:t>
        </x:is>
      </x:c>
      <x:c r="B3539" t="n">
        <x:v>2014</x:v>
      </x:c>
      <x:c r="C3539" t="n">
        <x:v>1</x:v>
      </x:c>
      <x:c r="D3539" t="n">
        <x:v>33</x:v>
      </x:c>
      <x:c r="E3539" s="203" t="n">
        <x:v>41729</x:v>
      </x:c>
      <x:c r="F3539" t="inlineStr">
        <x:is>
          <x:t xml:space="preserve">EBIT010</x:t>
        </x:is>
      </x:c>
      <x:c r="G3539" t="inlineStr">
        <x:is>
          <x:t xml:space="preserve">Despesa</x:t>
        </x:is>
      </x:c>
      <x:c r="H3539" t="inlineStr">
        <x:is>
          <x:t xml:space="preserve">Outras</x:t>
        </x:is>
      </x:c>
      <x:c r="I3539" t="inlineStr">
        <x:is>
          <x:t xml:space="preserve">Abastecimento</x:t>
        </x:is>
      </x:c>
      <x:c r="J3539" s="239" t="n">
        <x:v>-753</x:v>
      </x:c>
      <x:c r="K3539" t="inlineStr">
        <x:is>
          <x:t xml:space="preserve">ABASTECIMENTO</x:t>
        </x:is>
      </x:c>
      <x:c r="L3539" s="239" t="n"/>
      <x:c r="M3539" s="239" t="n">
        <x:v>-753</x:v>
      </x:c>
    </x:row>
    <x:row r="3540">
      <x:c r="A3540" t="inlineStr">
        <x:is>
          <x:t xml:space="preserve">1T14</x:t>
        </x:is>
      </x:c>
      <x:c r="B3540" t="n">
        <x:v>2014</x:v>
      </x:c>
      <x:c r="C3540" t="n">
        <x:v>1</x:v>
      </x:c>
      <x:c r="D3540" t="n">
        <x:v>33</x:v>
      </x:c>
      <x:c r="E3540" s="203" t="n">
        <x:v>41729</x:v>
      </x:c>
      <x:c r="F3540" t="inlineStr">
        <x:is>
          <x:t xml:space="preserve">EBIT010</x:t>
        </x:is>
      </x:c>
      <x:c r="G3540" t="inlineStr">
        <x:is>
          <x:t xml:space="preserve">Despesa</x:t>
        </x:is>
      </x:c>
      <x:c r="H3540" t="inlineStr">
        <x:is>
          <x:t xml:space="preserve">Outras</x:t>
        </x:is>
      </x:c>
      <x:c r="I3540" t="inlineStr">
        <x:is>
          <x:t xml:space="preserve">Biocombustíveis</x:t>
        </x:is>
      </x:c>
      <x:c r="J3540" s="239" t="n">
        <x:v>-12</x:v>
      </x:c>
      <x:c r="K3540" t="inlineStr">
        <x:is>
          <x:t xml:space="preserve">BIOCOMBUSTÍVEIS</x:t>
        </x:is>
      </x:c>
      <x:c r="L3540" s="239" t="n"/>
      <x:c r="M3540" s="239" t="n">
        <x:v>-12</x:v>
      </x:c>
    </x:row>
    <x:row r="3541">
      <x:c r="A3541" t="inlineStr">
        <x:is>
          <x:t xml:space="preserve">1T14</x:t>
        </x:is>
      </x:c>
      <x:c r="B3541" t="n">
        <x:v>2014</x:v>
      </x:c>
      <x:c r="C3541" t="n">
        <x:v>1</x:v>
      </x:c>
      <x:c r="D3541" t="n">
        <x:v>33</x:v>
      </x:c>
      <x:c r="E3541" s="203" t="n">
        <x:v>41729</x:v>
      </x:c>
      <x:c r="F3541" t="inlineStr">
        <x:is>
          <x:t xml:space="preserve">EBIT010</x:t>
        </x:is>
      </x:c>
      <x:c r="G3541" t="inlineStr">
        <x:is>
          <x:t xml:space="preserve">Despesa</x:t>
        </x:is>
      </x:c>
      <x:c r="H3541" t="inlineStr">
        <x:is>
          <x:t xml:space="preserve">Outras</x:t>
        </x:is>
      </x:c>
      <x:c r="I3541" t="inlineStr">
        <x:is>
          <x:t xml:space="preserve">Corporativo</x:t>
        </x:is>
      </x:c>
      <x:c r="J3541" s="239" t="n">
        <x:v>-1900</x:v>
      </x:c>
      <x:c r="K3541" t="inlineStr">
        <x:is>
          <x:t xml:space="preserve">CORPORATIVO / OUTROS NEGÓCIOS</x:t>
        </x:is>
      </x:c>
      <x:c r="L3541" s="239" t="n"/>
      <x:c r="M3541" s="239" t="n">
        <x:v>-1900</x:v>
      </x:c>
    </x:row>
    <x:row r="3542">
      <x:c r="A3542" t="inlineStr">
        <x:is>
          <x:t xml:space="preserve">1T14</x:t>
        </x:is>
      </x:c>
      <x:c r="B3542" t="n">
        <x:v>2014</x:v>
      </x:c>
      <x:c r="C3542" t="n">
        <x:v>1</x:v>
      </x:c>
      <x:c r="D3542" t="n">
        <x:v>33</x:v>
      </x:c>
      <x:c r="E3542" s="203" t="n">
        <x:v>41729</x:v>
      </x:c>
      <x:c r="F3542" t="inlineStr">
        <x:is>
          <x:t xml:space="preserve">EBIT010</x:t>
        </x:is>
      </x:c>
      <x:c r="G3542" t="inlineStr">
        <x:is>
          <x:t xml:space="preserve">Despesa</x:t>
        </x:is>
      </x:c>
      <x:c r="H3542" t="inlineStr">
        <x:is>
          <x:t xml:space="preserve">Outras</x:t>
        </x:is>
      </x:c>
      <x:c r="I3542" t="inlineStr">
        <x:is>
          <x:t xml:space="preserve">Distribuição</x:t>
        </x:is>
      </x:c>
      <x:c r="J3542" s="239" t="n">
        <x:v>-153</x:v>
      </x:c>
      <x:c r="K3542" t="inlineStr">
        <x:is>
          <x:t xml:space="preserve">DISTRIBUIÇÃO</x:t>
        </x:is>
      </x:c>
      <x:c r="L3542" s="239" t="n"/>
      <x:c r="M3542" s="239" t="n">
        <x:v>-153</x:v>
      </x:c>
    </x:row>
    <x:row r="3543">
      <x:c r="A3543" t="inlineStr">
        <x:is>
          <x:t xml:space="preserve">1T14</x:t>
        </x:is>
      </x:c>
      <x:c r="B3543" t="n">
        <x:v>2014</x:v>
      </x:c>
      <x:c r="C3543" t="n">
        <x:v>1</x:v>
      </x:c>
      <x:c r="D3543" t="n">
        <x:v>33</x:v>
      </x:c>
      <x:c r="E3543" s="203" t="n">
        <x:v>41729</x:v>
      </x:c>
      <x:c r="F3543" t="inlineStr">
        <x:is>
          <x:t xml:space="preserve">EBIT010</x:t>
        </x:is>
      </x:c>
      <x:c r="G3543" t="inlineStr">
        <x:is>
          <x:t xml:space="preserve">Despesa</x:t>
        </x:is>
      </x:c>
      <x:c r="H3543" t="inlineStr">
        <x:is>
          <x:t xml:space="preserve">Outras</x:t>
        </x:is>
      </x:c>
      <x:c r="I3543" t="inlineStr">
        <x:is>
          <x:t xml:space="preserve">E&amp;P</x:t>
        </x:is>
      </x:c>
      <x:c r="J3543" s="239" t="n">
        <x:v>-1619</x:v>
      </x:c>
      <x:c r="K3543" t="inlineStr">
        <x:is>
          <x:t xml:space="preserve">E&amp;P</x:t>
        </x:is>
      </x:c>
      <x:c r="L3543" s="239" t="n"/>
      <x:c r="M3543" s="239" t="n">
        <x:v>-1619</x:v>
      </x:c>
    </x:row>
    <x:row r="3544">
      <x:c r="A3544" t="inlineStr">
        <x:is>
          <x:t xml:space="preserve">1T14</x:t>
        </x:is>
      </x:c>
      <x:c r="B3544" t="n">
        <x:v>2014</x:v>
      </x:c>
      <x:c r="C3544" t="n">
        <x:v>1</x:v>
      </x:c>
      <x:c r="D3544" t="n">
        <x:v>33</x:v>
      </x:c>
      <x:c r="E3544" s="203" t="n">
        <x:v>41729</x:v>
      </x:c>
      <x:c r="F3544" t="inlineStr">
        <x:is>
          <x:t xml:space="preserve">EBIT010</x:t>
        </x:is>
      </x:c>
      <x:c r="G3544" t="inlineStr">
        <x:is>
          <x:t xml:space="preserve">Despesa</x:t>
        </x:is>
      </x:c>
      <x:c r="H3544" t="inlineStr">
        <x:is>
          <x:t xml:space="preserve">Outras</x:t>
        </x:is>
      </x:c>
      <x:c r="I3544" t="inlineStr">
        <x:is>
          <x:t xml:space="preserve">Eliminação</x:t>
        </x:is>
      </x:c>
      <x:c r="J3544" s="239" t="n">
        <x:v>5</x:v>
      </x:c>
      <x:c r="K3544" t="inlineStr">
        <x:is>
          <x:t xml:space="preserve">ELIMINAÇÕES</x:t>
        </x:is>
      </x:c>
      <x:c r="L3544" s="239" t="n"/>
      <x:c r="M3544" s="239" t="n">
        <x:v>5</x:v>
      </x:c>
    </x:row>
    <x:row r="3545">
      <x:c r="A3545" t="inlineStr">
        <x:is>
          <x:t xml:space="preserve">1T14</x:t>
        </x:is>
      </x:c>
      <x:c r="B3545" t="n">
        <x:v>2014</x:v>
      </x:c>
      <x:c r="C3545" t="n">
        <x:v>1</x:v>
      </x:c>
      <x:c r="D3545" t="n">
        <x:v>33</x:v>
      </x:c>
      <x:c r="E3545" s="203" t="n">
        <x:v>41729</x:v>
      </x:c>
      <x:c r="F3545" t="inlineStr">
        <x:is>
          <x:t xml:space="preserve">EBIT010</x:t>
        </x:is>
      </x:c>
      <x:c r="G3545" t="inlineStr">
        <x:is>
          <x:t xml:space="preserve">Despesa</x:t>
        </x:is>
      </x:c>
      <x:c r="H3545" t="inlineStr">
        <x:is>
          <x:t xml:space="preserve">Outras</x:t>
        </x:is>
      </x:c>
      <x:c r="I3545" t="inlineStr">
        <x:is>
          <x:t xml:space="preserve">Gás &amp; Energia</x:t>
        </x:is>
      </x:c>
      <x:c r="J3545" s="239" t="n">
        <x:v>359</x:v>
      </x:c>
      <x:c r="K3545" t="inlineStr">
        <x:is>
          <x:t xml:space="preserve">GÁS &amp; ENERGIA / G&amp;EBC</x:t>
        </x:is>
      </x:c>
      <x:c r="L3545" s="239" t="n"/>
      <x:c r="M3545" s="239" t="n">
        <x:v>359</x:v>
      </x:c>
    </x:row>
    <x:row r="3546">
      <x:c r="A3546" t="inlineStr">
        <x:is>
          <x:t xml:space="preserve">1T14</x:t>
        </x:is>
      </x:c>
      <x:c r="B3546" t="n">
        <x:v>2014</x:v>
      </x:c>
      <x:c r="C3546" t="n">
        <x:v>1</x:v>
      </x:c>
      <x:c r="D3546" t="n">
        <x:v>33</x:v>
      </x:c>
      <x:c r="E3546" s="203" t="n">
        <x:v>41729</x:v>
      </x:c>
      <x:c r="F3546" t="inlineStr">
        <x:is>
          <x:t xml:space="preserve">EBIT010</x:t>
        </x:is>
      </x:c>
      <x:c r="G3546" t="inlineStr">
        <x:is>
          <x:t xml:space="preserve">Despesa</x:t>
        </x:is>
      </x:c>
      <x:c r="H3546" t="inlineStr">
        <x:is>
          <x:t xml:space="preserve">Outras</x:t>
        </x:is>
      </x:c>
      <x:c r="I3546" t="inlineStr">
        <x:is>
          <x:t xml:space="preserve">Internacional</x:t>
        </x:is>
      </x:c>
      <x:c r="J3546" s="239" t="n">
        <x:v>-75</x:v>
      </x:c>
      <x:c r="K3546" t="inlineStr">
        <x:is>
          <x:t xml:space="preserve">INTERNACIONAL</x:t>
        </x:is>
      </x:c>
      <x:c r="L3546" s="239" t="n"/>
      <x:c r="M3546" s="239" t="n">
        <x:v>-75</x:v>
      </x:c>
    </x:row>
    <x:row r="3547">
      <x:c r="A3547" t="inlineStr">
        <x:is>
          <x:t xml:space="preserve">1T14</x:t>
        </x:is>
      </x:c>
      <x:c r="B3547" t="n">
        <x:v>2014</x:v>
      </x:c>
      <x:c r="C3547" t="n">
        <x:v>1</x:v>
      </x:c>
      <x:c r="D3547" t="n">
        <x:v>33</x:v>
      </x:c>
      <x:c r="E3547" s="203" t="n">
        <x:v>41729</x:v>
      </x:c>
      <x:c r="F3547" t="inlineStr">
        <x:is>
          <x:t xml:space="preserve">EBIT010</x:t>
        </x:is>
      </x:c>
      <x:c r="G3547" t="inlineStr">
        <x:is>
          <x:t xml:space="preserve">Despesa</x:t>
        </x:is>
      </x:c>
      <x:c r="H3547" t="inlineStr">
        <x:is>
          <x:t xml:space="preserve">Outras</x:t>
        </x:is>
      </x:c>
      <x:c r="I3547" t="inlineStr">
        <x:is>
          <x:t xml:space="preserve">Total</x:t>
        </x:is>
      </x:c>
      <x:c r="J3547" s="239" t="n">
        <x:v>-4148</x:v>
      </x:c>
      <x:c r="K3547" t="inlineStr">
        <x:is>
          <x:t xml:space="preserve">TOTAL</x:t>
        </x:is>
      </x:c>
      <x:c r="L3547" s="239" t="n"/>
      <x:c r="M3547" s="239" t="n">
        <x:v>-4148</x:v>
      </x:c>
    </x:row>
    <x:row r="3548">
      <x:c r="A3548" t="inlineStr">
        <x:is>
          <x:t xml:space="preserve">1T14</x:t>
        </x:is>
      </x:c>
      <x:c r="B3548" t="n">
        <x:v>2014</x:v>
      </x:c>
      <x:c r="C3548" t="n">
        <x:v>1</x:v>
      </x:c>
      <x:c r="D3548" t="n">
        <x:v>33</x:v>
      </x:c>
      <x:c r="E3548" s="203" t="n">
        <x:v>41729</x:v>
      </x:c>
      <x:c r="F3548" t="inlineStr">
        <x:is>
          <x:t xml:space="preserve">EBIT011</x:t>
        </x:is>
      </x:c>
      <x:c r="G3548" t="inlineStr">
        <x:is>
          <x:t xml:space="preserve">Despesas Totais</x:t>
        </x:is>
      </x:c>
      <x:c r="H3548" t="inlineStr">
        <x:is>
          <x:t xml:space="preserve">Despesas</x:t>
        </x:is>
      </x:c>
      <x:c r="I3548" t="inlineStr">
        <x:is>
          <x:t xml:space="preserve">Abastecimento</x:t>
        </x:is>
      </x:c>
      <x:c r="J3548" s="239" t="n">
        <x:v>-2622</x:v>
      </x:c>
      <x:c r="K3548" t="inlineStr">
        <x:is>
          <x:t xml:space="preserve">ABASTECIMENTO</x:t>
        </x:is>
      </x:c>
      <x:c r="L3548" s="239" t="n"/>
      <x:c r="M3548" s="239" t="n">
        <x:v>-2622</x:v>
      </x:c>
    </x:row>
    <x:row r="3549">
      <x:c r="A3549" t="inlineStr">
        <x:is>
          <x:t xml:space="preserve">1T14</x:t>
        </x:is>
      </x:c>
      <x:c r="B3549" t="n">
        <x:v>2014</x:v>
      </x:c>
      <x:c r="C3549" t="n">
        <x:v>1</x:v>
      </x:c>
      <x:c r="D3549" t="n">
        <x:v>33</x:v>
      </x:c>
      <x:c r="E3549" s="203" t="n">
        <x:v>41729</x:v>
      </x:c>
      <x:c r="F3549" t="inlineStr">
        <x:is>
          <x:t xml:space="preserve">EBIT011</x:t>
        </x:is>
      </x:c>
      <x:c r="G3549" t="inlineStr">
        <x:is>
          <x:t xml:space="preserve">Despesas Totais</x:t>
        </x:is>
      </x:c>
      <x:c r="H3549" t="inlineStr">
        <x:is>
          <x:t xml:space="preserve">Despesas</x:t>
        </x:is>
      </x:c>
      <x:c r="I3549" t="inlineStr">
        <x:is>
          <x:t xml:space="preserve">Biocombustíveis</x:t>
        </x:is>
      </x:c>
      <x:c r="J3549" s="239" t="n">
        <x:v>-49</x:v>
      </x:c>
      <x:c r="K3549" t="inlineStr">
        <x:is>
          <x:t xml:space="preserve">BIOCOMBUSTÍVEIS</x:t>
        </x:is>
      </x:c>
      <x:c r="L3549" s="239" t="n"/>
      <x:c r="M3549" s="239" t="n">
        <x:v>-49</x:v>
      </x:c>
    </x:row>
    <x:row r="3550">
      <x:c r="A3550" t="inlineStr">
        <x:is>
          <x:t xml:space="preserve">1T14</x:t>
        </x:is>
      </x:c>
      <x:c r="B3550" t="n">
        <x:v>2014</x:v>
      </x:c>
      <x:c r="C3550" t="n">
        <x:v>1</x:v>
      </x:c>
      <x:c r="D3550" t="n">
        <x:v>33</x:v>
      </x:c>
      <x:c r="E3550" s="203" t="n">
        <x:v>41729</x:v>
      </x:c>
      <x:c r="F3550" t="inlineStr">
        <x:is>
          <x:t xml:space="preserve">EBIT011</x:t>
        </x:is>
      </x:c>
      <x:c r="G3550" t="inlineStr">
        <x:is>
          <x:t xml:space="preserve">Despesas Totais</x:t>
        </x:is>
      </x:c>
      <x:c r="H3550" t="inlineStr">
        <x:is>
          <x:t xml:space="preserve">Despesas</x:t>
        </x:is>
      </x:c>
      <x:c r="I3550" t="inlineStr">
        <x:is>
          <x:t xml:space="preserve">Corporativo</x:t>
        </x:is>
      </x:c>
      <x:c r="J3550" s="239" t="n">
        <x:v>-3379</x:v>
      </x:c>
      <x:c r="K3550" t="inlineStr">
        <x:is>
          <x:t xml:space="preserve">CORPORATIVO / OUTROS NEGÓCIOS</x:t>
        </x:is>
      </x:c>
      <x:c r="L3550" s="239" t="n"/>
      <x:c r="M3550" s="239" t="n">
        <x:v>-3379</x:v>
      </x:c>
    </x:row>
    <x:row r="3551">
      <x:c r="A3551" t="inlineStr">
        <x:is>
          <x:t xml:space="preserve">1T14</x:t>
        </x:is>
      </x:c>
      <x:c r="B3551" t="n">
        <x:v>2014</x:v>
      </x:c>
      <x:c r="C3551" t="n">
        <x:v>1</x:v>
      </x:c>
      <x:c r="D3551" t="n">
        <x:v>33</x:v>
      </x:c>
      <x:c r="E3551" s="203" t="n">
        <x:v>41729</x:v>
      </x:c>
      <x:c r="F3551" t="inlineStr">
        <x:is>
          <x:t xml:space="preserve">EBIT011</x:t>
        </x:is>
      </x:c>
      <x:c r="G3551" t="inlineStr">
        <x:is>
          <x:t xml:space="preserve">Despesas Totais</x:t>
        </x:is>
      </x:c>
      <x:c r="H3551" t="inlineStr">
        <x:is>
          <x:t xml:space="preserve">Despesas</x:t>
        </x:is>
      </x:c>
      <x:c r="I3551" t="inlineStr">
        <x:is>
          <x:t xml:space="preserve">Distribuição</x:t>
        </x:is>
      </x:c>
      <x:c r="J3551" s="239" t="n">
        <x:v>-1257</x:v>
      </x:c>
      <x:c r="K3551" t="inlineStr">
        <x:is>
          <x:t xml:space="preserve">DISTRIBUIÇÃO</x:t>
        </x:is>
      </x:c>
      <x:c r="L3551" s="239" t="n"/>
      <x:c r="M3551" s="239" t="n">
        <x:v>-1257</x:v>
      </x:c>
    </x:row>
    <x:row r="3552">
      <x:c r="A3552" t="inlineStr">
        <x:is>
          <x:t xml:space="preserve">1T14</x:t>
        </x:is>
      </x:c>
      <x:c r="B3552" t="n">
        <x:v>2014</x:v>
      </x:c>
      <x:c r="C3552" t="n">
        <x:v>1</x:v>
      </x:c>
      <x:c r="D3552" t="n">
        <x:v>33</x:v>
      </x:c>
      <x:c r="E3552" s="203" t="n">
        <x:v>41729</x:v>
      </x:c>
      <x:c r="F3552" t="inlineStr">
        <x:is>
          <x:t xml:space="preserve">EBIT011</x:t>
        </x:is>
      </x:c>
      <x:c r="G3552" t="inlineStr">
        <x:is>
          <x:t xml:space="preserve">Despesas Totais</x:t>
        </x:is>
      </x:c>
      <x:c r="H3552" t="inlineStr">
        <x:is>
          <x:t xml:space="preserve">Despesas</x:t>
        </x:is>
      </x:c>
      <x:c r="I3552" t="inlineStr">
        <x:is>
          <x:t xml:space="preserve">E&amp;P</x:t>
        </x:is>
      </x:c>
      <x:c r="J3552" s="239" t="n">
        <x:v>-3649</x:v>
      </x:c>
      <x:c r="K3552" t="inlineStr">
        <x:is>
          <x:t xml:space="preserve">E&amp;P</x:t>
        </x:is>
      </x:c>
      <x:c r="L3552" s="239" t="n"/>
      <x:c r="M3552" s="239" t="n">
        <x:v>-3649</x:v>
      </x:c>
    </x:row>
    <x:row r="3553">
      <x:c r="A3553" t="inlineStr">
        <x:is>
          <x:t xml:space="preserve">1T14</x:t>
        </x:is>
      </x:c>
      <x:c r="B3553" t="n">
        <x:v>2014</x:v>
      </x:c>
      <x:c r="C3553" t="n">
        <x:v>1</x:v>
      </x:c>
      <x:c r="D3553" t="n">
        <x:v>33</x:v>
      </x:c>
      <x:c r="E3553" s="203" t="n">
        <x:v>41729</x:v>
      </x:c>
      <x:c r="F3553" t="inlineStr">
        <x:is>
          <x:t xml:space="preserve">EBIT011</x:t>
        </x:is>
      </x:c>
      <x:c r="G3553" t="inlineStr">
        <x:is>
          <x:t xml:space="preserve">Despesas Totais</x:t>
        </x:is>
      </x:c>
      <x:c r="H3553" t="inlineStr">
        <x:is>
          <x:t xml:space="preserve">Despesas</x:t>
        </x:is>
      </x:c>
      <x:c r="I3553" t="inlineStr">
        <x:is>
          <x:t xml:space="preserve">Eliminação</x:t>
        </x:is>
      </x:c>
      <x:c r="J3553" s="239" t="n">
        <x:v>123</x:v>
      </x:c>
      <x:c r="K3553" t="inlineStr">
        <x:is>
          <x:t xml:space="preserve">ELIMINAÇÕES</x:t>
        </x:is>
      </x:c>
      <x:c r="L3553" s="239" t="n"/>
      <x:c r="M3553" s="239" t="n">
        <x:v>123</x:v>
      </x:c>
    </x:row>
    <x:row r="3554">
      <x:c r="A3554" t="inlineStr">
        <x:is>
          <x:t xml:space="preserve">1T14</x:t>
        </x:is>
      </x:c>
      <x:c r="B3554" t="n">
        <x:v>2014</x:v>
      </x:c>
      <x:c r="C3554" t="n">
        <x:v>1</x:v>
      </x:c>
      <x:c r="D3554" t="n">
        <x:v>33</x:v>
      </x:c>
      <x:c r="E3554" s="203" t="n">
        <x:v>41729</x:v>
      </x:c>
      <x:c r="F3554" t="inlineStr">
        <x:is>
          <x:t xml:space="preserve">EBIT011</x:t>
        </x:is>
      </x:c>
      <x:c r="G3554" t="inlineStr">
        <x:is>
          <x:t xml:space="preserve">Despesas Totais</x:t>
        </x:is>
      </x:c>
      <x:c r="H3554" t="inlineStr">
        <x:is>
          <x:t xml:space="preserve">Despesas</x:t>
        </x:is>
      </x:c>
      <x:c r="I3554" t="inlineStr">
        <x:is>
          <x:t xml:space="preserve">Gás &amp; Energia</x:t>
        </x:is>
      </x:c>
      <x:c r="J3554" s="239" t="n">
        <x:v>-439</x:v>
      </x:c>
      <x:c r="K3554" t="inlineStr">
        <x:is>
          <x:t xml:space="preserve">GÁS &amp; ENERGIA / G&amp;EBC</x:t>
        </x:is>
      </x:c>
      <x:c r="L3554" s="239" t="n"/>
      <x:c r="M3554" s="239" t="n">
        <x:v>-439</x:v>
      </x:c>
    </x:row>
    <x:row r="3555">
      <x:c r="A3555" t="inlineStr">
        <x:is>
          <x:t xml:space="preserve">1T14</x:t>
        </x:is>
      </x:c>
      <x:c r="B3555" t="n">
        <x:v>2014</x:v>
      </x:c>
      <x:c r="C3555" t="n">
        <x:v>1</x:v>
      </x:c>
      <x:c r="D3555" t="n">
        <x:v>33</x:v>
      </x:c>
      <x:c r="E3555" s="203" t="n">
        <x:v>41729</x:v>
      </x:c>
      <x:c r="F3555" t="inlineStr">
        <x:is>
          <x:t xml:space="preserve">EBIT011</x:t>
        </x:is>
      </x:c>
      <x:c r="G3555" t="inlineStr">
        <x:is>
          <x:t xml:space="preserve">Despesas Totais</x:t>
        </x:is>
      </x:c>
      <x:c r="H3555" t="inlineStr">
        <x:is>
          <x:t xml:space="preserve">Despesas</x:t>
        </x:is>
      </x:c>
      <x:c r="I3555" t="inlineStr">
        <x:is>
          <x:t xml:space="preserve">Internacional</x:t>
        </x:is>
      </x:c>
      <x:c r="J3555" s="239" t="n">
        <x:v>-605</x:v>
      </x:c>
      <x:c r="K3555" t="inlineStr">
        <x:is>
          <x:t xml:space="preserve">INTERNACIONAL</x:t>
        </x:is>
      </x:c>
      <x:c r="L3555" s="239" t="n"/>
      <x:c r="M3555" s="239" t="n">
        <x:v>-605</x:v>
      </x:c>
    </x:row>
    <x:row r="3556">
      <x:c r="A3556" t="inlineStr">
        <x:is>
          <x:t xml:space="preserve">1T14</x:t>
        </x:is>
      </x:c>
      <x:c r="B3556" t="n">
        <x:v>2014</x:v>
      </x:c>
      <x:c r="C3556" t="n">
        <x:v>1</x:v>
      </x:c>
      <x:c r="D3556" t="n">
        <x:v>33</x:v>
      </x:c>
      <x:c r="E3556" s="203" t="n">
        <x:v>41729</x:v>
      </x:c>
      <x:c r="F3556" t="inlineStr">
        <x:is>
          <x:t xml:space="preserve">EBIT011</x:t>
        </x:is>
      </x:c>
      <x:c r="G3556" t="inlineStr">
        <x:is>
          <x:t xml:space="preserve">Despesas Totais</x:t>
        </x:is>
      </x:c>
      <x:c r="H3556" t="inlineStr">
        <x:is>
          <x:t xml:space="preserve">Despesas</x:t>
        </x:is>
      </x:c>
      <x:c r="I3556" t="inlineStr">
        <x:is>
          <x:t xml:space="preserve">Total</x:t>
        </x:is>
      </x:c>
      <x:c r="J3556" s="239" t="n">
        <x:v>-11877</x:v>
      </x:c>
      <x:c r="K3556" t="inlineStr">
        <x:is>
          <x:t xml:space="preserve">TOTAL</x:t>
        </x:is>
      </x:c>
      <x:c r="L3556" s="239" t="n"/>
      <x:c r="M3556" s="239" t="n">
        <x:v>-11877</x:v>
      </x:c>
    </x:row>
    <x:row r="3557">
      <x:c r="A3557" t="inlineStr">
        <x:is>
          <x:t xml:space="preserve">1T14</x:t>
        </x:is>
      </x:c>
      <x:c r="B3557" t="n">
        <x:v>2014</x:v>
      </x:c>
      <x:c r="C3557" t="n">
        <x:v>1</x:v>
      </x:c>
      <x:c r="D3557" t="n">
        <x:v>33</x:v>
      </x:c>
      <x:c r="E3557" s="203" t="n">
        <x:v>41729</x:v>
      </x:c>
      <x:c r="F3557" t="inlineStr">
        <x:is>
          <x:t xml:space="preserve">EBIT012</x:t>
        </x:is>
      </x:c>
      <x:c r="G3557" t="inlineStr">
        <x:is>
          <x:t xml:space="preserve">Lucro Operacional Total</x:t>
        </x:is>
      </x:c>
      <x:c r="H3557" t="inlineStr">
        <x:is>
          <x:t xml:space="preserve">Lucro antes do resultado financeiro, das participações e impostos</x:t>
        </x:is>
      </x:c>
      <x:c r="I3557" t="inlineStr">
        <x:is>
          <x:t xml:space="preserve">Abastecimento</x:t>
        </x:is>
      </x:c>
      <x:c r="J3557" s="239" t="n">
        <x:v>-7420</x:v>
      </x:c>
      <x:c r="K3557" t="inlineStr">
        <x:is>
          <x:t xml:space="preserve">ABASTECIMENTO</x:t>
        </x:is>
      </x:c>
      <x:c r="L3557" s="239" t="n"/>
      <x:c r="M3557" s="239" t="n">
        <x:v>-7420</x:v>
      </x:c>
    </x:row>
    <x:row r="3558">
      <x:c r="A3558" t="inlineStr">
        <x:is>
          <x:t xml:space="preserve">1T14</x:t>
        </x:is>
      </x:c>
      <x:c r="B3558" t="n">
        <x:v>2014</x:v>
      </x:c>
      <x:c r="C3558" t="n">
        <x:v>1</x:v>
      </x:c>
      <x:c r="D3558" t="n">
        <x:v>33</x:v>
      </x:c>
      <x:c r="E3558" s="203" t="n">
        <x:v>41729</x:v>
      </x:c>
      <x:c r="F3558" t="inlineStr">
        <x:is>
          <x:t xml:space="preserve">EBIT012</x:t>
        </x:is>
      </x:c>
      <x:c r="G3558" t="inlineStr">
        <x:is>
          <x:t xml:space="preserve">Lucro Operacional Total</x:t>
        </x:is>
      </x:c>
      <x:c r="H3558" t="inlineStr">
        <x:is>
          <x:t xml:space="preserve">Lucro antes do resultado financeiro, das participações e impostos</x:t>
        </x:is>
      </x:c>
      <x:c r="I3558" t="inlineStr">
        <x:is>
          <x:t xml:space="preserve">Biocombustíveis</x:t>
        </x:is>
      </x:c>
      <x:c r="J3558" s="239" t="n">
        <x:v>-66</x:v>
      </x:c>
      <x:c r="K3558" t="inlineStr">
        <x:is>
          <x:t xml:space="preserve">BIOCOMBUSTÍVEIS</x:t>
        </x:is>
      </x:c>
      <x:c r="L3558" s="239" t="n"/>
      <x:c r="M3558" s="239" t="n">
        <x:v>-66</x:v>
      </x:c>
    </x:row>
    <x:row r="3559">
      <x:c r="A3559" t="inlineStr">
        <x:is>
          <x:t xml:space="preserve">1T14</x:t>
        </x:is>
      </x:c>
      <x:c r="B3559" t="n">
        <x:v>2014</x:v>
      </x:c>
      <x:c r="C3559" t="n">
        <x:v>1</x:v>
      </x:c>
      <x:c r="D3559" t="n">
        <x:v>33</x:v>
      </x:c>
      <x:c r="E3559" s="203" t="n">
        <x:v>41729</x:v>
      </x:c>
      <x:c r="F3559" t="inlineStr">
        <x:is>
          <x:t xml:space="preserve">EBIT012</x:t>
        </x:is>
      </x:c>
      <x:c r="G3559" t="inlineStr">
        <x:is>
          <x:t xml:space="preserve">Lucro Operacional Total</x:t>
        </x:is>
      </x:c>
      <x:c r="H3559" t="inlineStr">
        <x:is>
          <x:t xml:space="preserve">Lucro antes do resultado financeiro, das participações e impostos</x:t>
        </x:is>
      </x:c>
      <x:c r="I3559" t="inlineStr">
        <x:is>
          <x:t xml:space="preserve">Corporativo</x:t>
        </x:is>
      </x:c>
      <x:c r="J3559" s="239" t="n">
        <x:v>-3379</x:v>
      </x:c>
      <x:c r="K3559" t="inlineStr">
        <x:is>
          <x:t xml:space="preserve">CORPORATIVO / OUTROS NEGÓCIOS</x:t>
        </x:is>
      </x:c>
      <x:c r="L3559" s="239" t="n"/>
      <x:c r="M3559" s="239" t="n">
        <x:v>-3379</x:v>
      </x:c>
    </x:row>
    <x:row r="3560">
      <x:c r="A3560" t="inlineStr">
        <x:is>
          <x:t xml:space="preserve">1T14</x:t>
        </x:is>
      </x:c>
      <x:c r="B3560" t="n">
        <x:v>2014</x:v>
      </x:c>
      <x:c r="C3560" t="n">
        <x:v>1</x:v>
      </x:c>
      <x:c r="D3560" t="n">
        <x:v>33</x:v>
      </x:c>
      <x:c r="E3560" s="203" t="n">
        <x:v>41729</x:v>
      </x:c>
      <x:c r="F3560" t="inlineStr">
        <x:is>
          <x:t xml:space="preserve">EBIT012</x:t>
        </x:is>
      </x:c>
      <x:c r="G3560" t="inlineStr">
        <x:is>
          <x:t xml:space="preserve">Lucro Operacional Total</x:t>
        </x:is>
      </x:c>
      <x:c r="H3560" t="inlineStr">
        <x:is>
          <x:t xml:space="preserve">Lucro antes do resultado financeiro, das participações e impostos</x:t>
        </x:is>
      </x:c>
      <x:c r="I3560" t="inlineStr">
        <x:is>
          <x:t xml:space="preserve">Distribuição</x:t>
        </x:is>
      </x:c>
      <x:c r="J3560" s="239" t="n">
        <x:v>757</x:v>
      </x:c>
      <x:c r="K3560" t="inlineStr">
        <x:is>
          <x:t xml:space="preserve">DISTRIBUIÇÃO</x:t>
        </x:is>
      </x:c>
      <x:c r="L3560" s="239" t="n"/>
      <x:c r="M3560" s="239" t="n">
        <x:v>757</x:v>
      </x:c>
    </x:row>
    <x:row r="3561">
      <x:c r="A3561" t="inlineStr">
        <x:is>
          <x:t xml:space="preserve">1T14</x:t>
        </x:is>
      </x:c>
      <x:c r="B3561" t="n">
        <x:v>2014</x:v>
      </x:c>
      <x:c r="C3561" t="n">
        <x:v>1</x:v>
      </x:c>
      <x:c r="D3561" t="n">
        <x:v>33</x:v>
      </x:c>
      <x:c r="E3561" s="203" t="n">
        <x:v>41729</x:v>
      </x:c>
      <x:c r="F3561" t="inlineStr">
        <x:is>
          <x:t xml:space="preserve">EBIT012</x:t>
        </x:is>
      </x:c>
      <x:c r="G3561" t="inlineStr">
        <x:is>
          <x:t xml:space="preserve">Lucro Operacional Total</x:t>
        </x:is>
      </x:c>
      <x:c r="H3561" t="inlineStr">
        <x:is>
          <x:t xml:space="preserve">Lucro antes do resultado financeiro, das participações e impostos</x:t>
        </x:is>
      </x:c>
      <x:c r="I3561" t="inlineStr">
        <x:is>
          <x:t xml:space="preserve">E&amp;P</x:t>
        </x:is>
      </x:c>
      <x:c r="J3561" s="239" t="n">
        <x:v>16246</x:v>
      </x:c>
      <x:c r="K3561" t="inlineStr">
        <x:is>
          <x:t xml:space="preserve">E&amp;P</x:t>
        </x:is>
      </x:c>
      <x:c r="L3561" s="239" t="n"/>
      <x:c r="M3561" s="239" t="n">
        <x:v>16246</x:v>
      </x:c>
    </x:row>
    <x:row r="3562">
      <x:c r="A3562" t="inlineStr">
        <x:is>
          <x:t xml:space="preserve">1T14</x:t>
        </x:is>
      </x:c>
      <x:c r="B3562" t="n">
        <x:v>2014</x:v>
      </x:c>
      <x:c r="C3562" t="n">
        <x:v>1</x:v>
      </x:c>
      <x:c r="D3562" t="n">
        <x:v>33</x:v>
      </x:c>
      <x:c r="E3562" s="203" t="n">
        <x:v>41729</x:v>
      </x:c>
      <x:c r="F3562" t="inlineStr">
        <x:is>
          <x:t xml:space="preserve">EBIT012</x:t>
        </x:is>
      </x:c>
      <x:c r="G3562" t="inlineStr">
        <x:is>
          <x:t xml:space="preserve">Lucro Operacional Total</x:t>
        </x:is>
      </x:c>
      <x:c r="H3562" t="inlineStr">
        <x:is>
          <x:t xml:space="preserve">Lucro antes do resultado financeiro, das participações e impostos</x:t>
        </x:is>
      </x:c>
      <x:c r="I3562" t="inlineStr">
        <x:is>
          <x:t xml:space="preserve">Eliminação</x:t>
        </x:is>
      </x:c>
      <x:c r="J3562" s="239" t="n">
        <x:v>354</x:v>
      </x:c>
      <x:c r="K3562" t="inlineStr">
        <x:is>
          <x:t xml:space="preserve">ELIMINAÇÕES</x:t>
        </x:is>
      </x:c>
      <x:c r="L3562" s="239" t="n"/>
      <x:c r="M3562" s="239" t="n">
        <x:v>354</x:v>
      </x:c>
    </x:row>
    <x:row r="3563">
      <x:c r="A3563" t="inlineStr">
        <x:is>
          <x:t xml:space="preserve">1T14</x:t>
        </x:is>
      </x:c>
      <x:c r="B3563" t="n">
        <x:v>2014</x:v>
      </x:c>
      <x:c r="C3563" t="n">
        <x:v>1</x:v>
      </x:c>
      <x:c r="D3563" t="n">
        <x:v>33</x:v>
      </x:c>
      <x:c r="E3563" s="203" t="n">
        <x:v>41729</x:v>
      </x:c>
      <x:c r="F3563" t="inlineStr">
        <x:is>
          <x:t xml:space="preserve">EBIT012</x:t>
        </x:is>
      </x:c>
      <x:c r="G3563" t="inlineStr">
        <x:is>
          <x:t xml:space="preserve">Lucro Operacional Total</x:t>
        </x:is>
      </x:c>
      <x:c r="H3563" t="inlineStr">
        <x:is>
          <x:t xml:space="preserve">Lucro antes do resultado financeiro, das participações e impostos</x:t>
        </x:is>
      </x:c>
      <x:c r="I3563" t="inlineStr">
        <x:is>
          <x:t xml:space="preserve">Gás &amp; Energia</x:t>
        </x:is>
      </x:c>
      <x:c r="J3563" s="239" t="n">
        <x:v>631</x:v>
      </x:c>
      <x:c r="K3563" t="inlineStr">
        <x:is>
          <x:t xml:space="preserve">GÁS &amp; ENERGIA / G&amp;EBC</x:t>
        </x:is>
      </x:c>
      <x:c r="L3563" s="239" t="n"/>
      <x:c r="M3563" s="239" t="n">
        <x:v>631</x:v>
      </x:c>
    </x:row>
    <x:row r="3564">
      <x:c r="A3564" t="inlineStr">
        <x:is>
          <x:t xml:space="preserve">1T14</x:t>
        </x:is>
      </x:c>
      <x:c r="B3564" t="n">
        <x:v>2014</x:v>
      </x:c>
      <x:c r="C3564" t="n">
        <x:v>1</x:v>
      </x:c>
      <x:c r="D3564" t="n">
        <x:v>33</x:v>
      </x:c>
      <x:c r="E3564" s="203" t="n">
        <x:v>41729</x:v>
      </x:c>
      <x:c r="F3564" t="inlineStr">
        <x:is>
          <x:t xml:space="preserve">EBIT012</x:t>
        </x:is>
      </x:c>
      <x:c r="G3564" t="inlineStr">
        <x:is>
          <x:t xml:space="preserve">Lucro Operacional Total</x:t>
        </x:is>
      </x:c>
      <x:c r="H3564" t="inlineStr">
        <x:is>
          <x:t xml:space="preserve">Lucro antes do resultado financeiro, das participações e impostos</x:t>
        </x:is>
      </x:c>
      <x:c r="I3564" t="inlineStr">
        <x:is>
          <x:t xml:space="preserve">Internacional</x:t>
        </x:is>
      </x:c>
      <x:c r="J3564" s="239" t="n">
        <x:v>454</x:v>
      </x:c>
      <x:c r="K3564" t="inlineStr">
        <x:is>
          <x:t xml:space="preserve">INTERNACIONAL</x:t>
        </x:is>
      </x:c>
      <x:c r="L3564" s="239" t="n"/>
      <x:c r="M3564" s="239" t="n">
        <x:v>454</x:v>
      </x:c>
    </x:row>
    <x:row r="3565">
      <x:c r="A3565" t="inlineStr">
        <x:is>
          <x:t xml:space="preserve">1T14</x:t>
        </x:is>
      </x:c>
      <x:c r="B3565" t="n">
        <x:v>2014</x:v>
      </x:c>
      <x:c r="C3565" t="n">
        <x:v>1</x:v>
      </x:c>
      <x:c r="D3565" t="n">
        <x:v>33</x:v>
      </x:c>
      <x:c r="E3565" s="203" t="n">
        <x:v>41729</x:v>
      </x:c>
      <x:c r="F3565" t="inlineStr">
        <x:is>
          <x:t xml:space="preserve">EBIT012</x:t>
        </x:is>
      </x:c>
      <x:c r="G3565" t="inlineStr">
        <x:is>
          <x:t xml:space="preserve">Lucro Operacional Total</x:t>
        </x:is>
      </x:c>
      <x:c r="H3565" t="inlineStr">
        <x:is>
          <x:t xml:space="preserve">Lucro antes do resultado financeiro, das participações e impostos</x:t>
        </x:is>
      </x:c>
      <x:c r="I3565" t="inlineStr">
        <x:is>
          <x:t xml:space="preserve">Total</x:t>
        </x:is>
      </x:c>
      <x:c r="J3565" s="239" t="n">
        <x:v>7577</x:v>
      </x:c>
      <x:c r="K3565" t="inlineStr">
        <x:is>
          <x:t xml:space="preserve">TOTAL</x:t>
        </x:is>
      </x:c>
      <x:c r="L3565" s="239" t="n"/>
      <x:c r="M3565" s="239" t="n">
        <x:v>7577</x:v>
      </x:c>
    </x:row>
    <x:row r="3566">
      <x:c r="A3566" t="inlineStr">
        <x:is>
          <x:t xml:space="preserve">2T14</x:t>
        </x:is>
      </x:c>
      <x:c r="B3566" t="n">
        <x:v>2014</x:v>
      </x:c>
      <x:c r="C3566" t="n">
        <x:v>2</x:v>
      </x:c>
      <x:c r="D3566" t="n">
        <x:v>34</x:v>
      </x:c>
      <x:c r="E3566" s="203" t="n">
        <x:v>41820</x:v>
      </x:c>
      <x:c r="F3566" t="inlineStr">
        <x:is>
          <x:t xml:space="preserve">EBIT000A</x:t>
        </x:is>
      </x:c>
      <x:c r="G3566" t="inlineStr">
        <x:is>
          <x:t xml:space="preserve">Receita</x:t>
        </x:is>
      </x:c>
      <x:c r="H3566" t="inlineStr">
        <x:is>
          <x:t xml:space="preserve">Intersegmentos</x:t>
        </x:is>
      </x:c>
      <x:c r="I3566" t="inlineStr">
        <x:is>
          <x:t xml:space="preserve">Abastecimento</x:t>
        </x:is>
      </x:c>
      <x:c r="J3566" s="239" t="n">
        <x:v>45824</x:v>
      </x:c>
      <x:c r="K3566" t="inlineStr">
        <x:is>
          <x:t xml:space="preserve">ABASTECIMENTO</x:t>
        </x:is>
      </x:c>
      <x:c r="L3566" s="239" t="n">
        <x:v>22165</x:v>
      </x:c>
      <x:c r="M3566" s="239" t="n">
        <x:v>23659</x:v>
      </x:c>
    </x:row>
    <x:row r="3567">
      <x:c r="A3567" t="inlineStr">
        <x:is>
          <x:t xml:space="preserve">2T14</x:t>
        </x:is>
      </x:c>
      <x:c r="B3567" t="n">
        <x:v>2014</x:v>
      </x:c>
      <x:c r="C3567" t="n">
        <x:v>2</x:v>
      </x:c>
      <x:c r="D3567" t="n">
        <x:v>34</x:v>
      </x:c>
      <x:c r="E3567" s="203" t="n">
        <x:v>41820</x:v>
      </x:c>
      <x:c r="F3567" t="inlineStr">
        <x:is>
          <x:t xml:space="preserve">EBIT000A</x:t>
        </x:is>
      </x:c>
      <x:c r="G3567" t="inlineStr">
        <x:is>
          <x:t xml:space="preserve">Receita</x:t>
        </x:is>
      </x:c>
      <x:c r="H3567" t="inlineStr">
        <x:is>
          <x:t xml:space="preserve">Intersegmentos</x:t>
        </x:is>
      </x:c>
      <x:c r="I3567" t="inlineStr">
        <x:is>
          <x:t xml:space="preserve">Biocombustíveis</x:t>
        </x:is>
      </x:c>
      <x:c r="J3567" s="239" t="n">
        <x:v>223</x:v>
      </x:c>
      <x:c r="K3567" t="inlineStr">
        <x:is>
          <x:t xml:space="preserve">BIOCOMBUSTÍVEIS</x:t>
        </x:is>
      </x:c>
      <x:c r="L3567" s="239" t="n">
        <x:v>110</x:v>
      </x:c>
      <x:c r="M3567" s="239" t="n">
        <x:v>113</x:v>
      </x:c>
    </x:row>
    <x:row r="3568">
      <x:c r="A3568" t="inlineStr">
        <x:is>
          <x:t xml:space="preserve">2T14</x:t>
        </x:is>
      </x:c>
      <x:c r="B3568" t="n">
        <x:v>2014</x:v>
      </x:c>
      <x:c r="C3568" t="n">
        <x:v>2</x:v>
      </x:c>
      <x:c r="D3568" t="n">
        <x:v>34</x:v>
      </x:c>
      <x:c r="E3568" s="203" t="n">
        <x:v>41820</x:v>
      </x:c>
      <x:c r="F3568" t="inlineStr">
        <x:is>
          <x:t xml:space="preserve">EBIT000A</x:t>
        </x:is>
      </x:c>
      <x:c r="G3568" t="inlineStr">
        <x:is>
          <x:t xml:space="preserve">Receita</x:t>
        </x:is>
      </x:c>
      <x:c r="H3568" t="inlineStr">
        <x:is>
          <x:t xml:space="preserve">Intersegmentos</x:t>
        </x:is>
      </x:c>
      <x:c r="I3568" t="inlineStr">
        <x:is>
          <x:t xml:space="preserve">Corporativo</x:t>
        </x:is>
      </x:c>
      <x:c r="J3568" s="239" t="n">
        <x:v>0</x:v>
      </x:c>
      <x:c r="K3568" t="inlineStr">
        <x:is>
          <x:t xml:space="preserve">CORPORATIVO / OUTROS NEGÓCIOS</x:t>
        </x:is>
      </x:c>
      <x:c r="L3568" s="239" t="n">
        <x:v>0</x:v>
      </x:c>
      <x:c r="M3568" s="239" t="n">
        <x:v>0</x:v>
      </x:c>
    </x:row>
    <x:row r="3569">
      <x:c r="A3569" t="inlineStr">
        <x:is>
          <x:t xml:space="preserve">2T14</x:t>
        </x:is>
      </x:c>
      <x:c r="B3569" t="n">
        <x:v>2014</x:v>
      </x:c>
      <x:c r="C3569" t="n">
        <x:v>2</x:v>
      </x:c>
      <x:c r="D3569" t="n">
        <x:v>34</x:v>
      </x:c>
      <x:c r="E3569" s="203" t="n">
        <x:v>41820</x:v>
      </x:c>
      <x:c r="F3569" t="inlineStr">
        <x:is>
          <x:t xml:space="preserve">EBIT000A</x:t>
        </x:is>
      </x:c>
      <x:c r="G3569" t="inlineStr">
        <x:is>
          <x:t xml:space="preserve">Receita</x:t>
        </x:is>
      </x:c>
      <x:c r="H3569" t="inlineStr">
        <x:is>
          <x:t xml:space="preserve">Intersegmentos</x:t>
        </x:is>
      </x:c>
      <x:c r="I3569" t="inlineStr">
        <x:is>
          <x:t xml:space="preserve">Distribuição</x:t>
        </x:is>
      </x:c>
      <x:c r="J3569" s="239" t="n">
        <x:v>1327</x:v>
      </x:c>
      <x:c r="K3569" t="inlineStr">
        <x:is>
          <x:t xml:space="preserve">DISTRIBUIÇÃO</x:t>
        </x:is>
      </x:c>
      <x:c r="L3569" s="239" t="n">
        <x:v>670</x:v>
      </x:c>
      <x:c r="M3569" s="239" t="n">
        <x:v>657</x:v>
      </x:c>
    </x:row>
    <x:row r="3570">
      <x:c r="A3570" t="inlineStr">
        <x:is>
          <x:t xml:space="preserve">2T14</x:t>
        </x:is>
      </x:c>
      <x:c r="B3570" t="n">
        <x:v>2014</x:v>
      </x:c>
      <x:c r="C3570" t="n">
        <x:v>2</x:v>
      </x:c>
      <x:c r="D3570" t="n">
        <x:v>34</x:v>
      </x:c>
      <x:c r="E3570" s="203" t="n">
        <x:v>41820</x:v>
      </x:c>
      <x:c r="F3570" t="inlineStr">
        <x:is>
          <x:t xml:space="preserve">EBIT000A</x:t>
        </x:is>
      </x:c>
      <x:c r="G3570" t="inlineStr">
        <x:is>
          <x:t xml:space="preserve">Receita</x:t>
        </x:is>
      </x:c>
      <x:c r="H3570" t="inlineStr">
        <x:is>
          <x:t xml:space="preserve">Intersegmentos</x:t>
        </x:is>
      </x:c>
      <x:c r="I3570" t="inlineStr">
        <x:is>
          <x:t xml:space="preserve">E&amp;P</x:t>
        </x:is>
      </x:c>
      <x:c r="J3570" s="239" t="n">
        <x:v>78384</x:v>
      </x:c>
      <x:c r="K3570" t="inlineStr">
        <x:is>
          <x:t xml:space="preserve">E&amp;P</x:t>
        </x:is>
      </x:c>
      <x:c r="L3570" s="239" t="n">
        <x:v>39382</x:v>
      </x:c>
      <x:c r="M3570" s="239" t="n">
        <x:v>39002</x:v>
      </x:c>
    </x:row>
    <x:row r="3571">
      <x:c r="A3571" t="inlineStr">
        <x:is>
          <x:t xml:space="preserve">2T14</x:t>
        </x:is>
      </x:c>
      <x:c r="B3571" t="n">
        <x:v>2014</x:v>
      </x:c>
      <x:c r="C3571" t="n">
        <x:v>2</x:v>
      </x:c>
      <x:c r="D3571" t="n">
        <x:v>34</x:v>
      </x:c>
      <x:c r="E3571" s="203" t="n">
        <x:v>41820</x:v>
      </x:c>
      <x:c r="F3571" t="inlineStr">
        <x:is>
          <x:t xml:space="preserve">EBIT000A</x:t>
        </x:is>
      </x:c>
      <x:c r="G3571" t="inlineStr">
        <x:is>
          <x:t xml:space="preserve">Receita</x:t>
        </x:is>
      </x:c>
      <x:c r="H3571" t="inlineStr">
        <x:is>
          <x:t xml:space="preserve">Intersegmentos</x:t>
        </x:is>
      </x:c>
      <x:c r="I3571" t="inlineStr">
        <x:is>
          <x:t xml:space="preserve">Eliminação</x:t>
        </x:is>
      </x:c>
      <x:c r="J3571" s="239" t="n">
        <x:v>-128661</x:v>
      </x:c>
      <x:c r="K3571" t="inlineStr">
        <x:is>
          <x:t xml:space="preserve">ELIMINAÇÕES</x:t>
        </x:is>
      </x:c>
      <x:c r="L3571" s="239" t="n">
        <x:v>-63661</x:v>
      </x:c>
      <x:c r="M3571" s="239" t="n">
        <x:v>-65000</x:v>
      </x:c>
    </x:row>
    <x:row r="3572">
      <x:c r="A3572" t="inlineStr">
        <x:is>
          <x:t xml:space="preserve">2T14</x:t>
        </x:is>
      </x:c>
      <x:c r="B3572" t="n">
        <x:v>2014</x:v>
      </x:c>
      <x:c r="C3572" t="n">
        <x:v>2</x:v>
      </x:c>
      <x:c r="D3572" t="n">
        <x:v>34</x:v>
      </x:c>
      <x:c r="E3572" s="203" t="n">
        <x:v>41820</x:v>
      </x:c>
      <x:c r="F3572" t="inlineStr">
        <x:is>
          <x:t xml:space="preserve">EBIT000A</x:t>
        </x:is>
      </x:c>
      <x:c r="G3572" t="inlineStr">
        <x:is>
          <x:t xml:space="preserve">Receita</x:t>
        </x:is>
      </x:c>
      <x:c r="H3572" t="inlineStr">
        <x:is>
          <x:t xml:space="preserve">Intersegmentos</x:t>
        </x:is>
      </x:c>
      <x:c r="I3572" t="inlineStr">
        <x:is>
          <x:t xml:space="preserve">Gás &amp; Energia</x:t>
        </x:is>
      </x:c>
      <x:c r="J3572" s="239" t="n">
        <x:v>1763</x:v>
      </x:c>
      <x:c r="K3572" t="inlineStr">
        <x:is>
          <x:t xml:space="preserve">GÁS &amp; ENERGIA / G&amp;EBC</x:t>
        </x:is>
      </x:c>
      <x:c r="L3572" s="239" t="n">
        <x:v>837</x:v>
      </x:c>
      <x:c r="M3572" s="239" t="n">
        <x:v>926</x:v>
      </x:c>
    </x:row>
    <x:row r="3573">
      <x:c r="A3573" t="inlineStr">
        <x:is>
          <x:t xml:space="preserve">2T14</x:t>
        </x:is>
      </x:c>
      <x:c r="B3573" t="n">
        <x:v>2014</x:v>
      </x:c>
      <x:c r="C3573" t="n">
        <x:v>2</x:v>
      </x:c>
      <x:c r="D3573" t="n">
        <x:v>34</x:v>
      </x:c>
      <x:c r="E3573" s="203" t="n">
        <x:v>41820</x:v>
      </x:c>
      <x:c r="F3573" t="inlineStr">
        <x:is>
          <x:t xml:space="preserve">EBIT000A</x:t>
        </x:is>
      </x:c>
      <x:c r="G3573" t="inlineStr">
        <x:is>
          <x:t xml:space="preserve">Receita</x:t>
        </x:is>
      </x:c>
      <x:c r="H3573" t="inlineStr">
        <x:is>
          <x:t xml:space="preserve">Intersegmentos</x:t>
        </x:is>
      </x:c>
      <x:c r="I3573" t="inlineStr">
        <x:is>
          <x:t xml:space="preserve">Internacional</x:t>
        </x:is>
      </x:c>
      <x:c r="J3573" s="239" t="n">
        <x:v>1140</x:v>
      </x:c>
      <x:c r="K3573" t="inlineStr">
        <x:is>
          <x:t xml:space="preserve">INTERNACIONAL</x:t>
        </x:is>
      </x:c>
      <x:c r="L3573" s="239" t="n">
        <x:v>497</x:v>
      </x:c>
      <x:c r="M3573" s="239" t="n">
        <x:v>643</x:v>
      </x:c>
    </x:row>
    <x:row r="3574">
      <x:c r="A3574" t="inlineStr">
        <x:is>
          <x:t xml:space="preserve">2T14</x:t>
        </x:is>
      </x:c>
      <x:c r="B3574" t="n">
        <x:v>2014</x:v>
      </x:c>
      <x:c r="C3574" t="n">
        <x:v>2</x:v>
      </x:c>
      <x:c r="D3574" t="n">
        <x:v>34</x:v>
      </x:c>
      <x:c r="E3574" s="203" t="n">
        <x:v>41820</x:v>
      </x:c>
      <x:c r="F3574" t="inlineStr">
        <x:is>
          <x:t xml:space="preserve">EBIT000A</x:t>
        </x:is>
      </x:c>
      <x:c r="G3574" t="inlineStr">
        <x:is>
          <x:t xml:space="preserve">Receita</x:t>
        </x:is>
      </x:c>
      <x:c r="H3574" t="inlineStr">
        <x:is>
          <x:t xml:space="preserve">Intersegmentos</x:t>
        </x:is>
      </x:c>
      <x:c r="I3574" t="inlineStr">
        <x:is>
          <x:t xml:space="preserve">Total</x:t>
        </x:is>
      </x:c>
      <x:c r="J3574" s="239" t="n">
        <x:v>0</x:v>
      </x:c>
      <x:c r="K3574" t="inlineStr">
        <x:is>
          <x:t xml:space="preserve">TOTAL</x:t>
        </x:is>
      </x:c>
      <x:c r="L3574" s="239" t="n">
        <x:v>0</x:v>
      </x:c>
      <x:c r="M3574" s="239" t="n">
        <x:v>0</x:v>
      </x:c>
    </x:row>
    <x:row r="3575">
      <x:c r="A3575" t="inlineStr">
        <x:is>
          <x:t xml:space="preserve">2T14</x:t>
        </x:is>
      </x:c>
      <x:c r="B3575" t="n">
        <x:v>2014</x:v>
      </x:c>
      <x:c r="C3575" t="n">
        <x:v>2</x:v>
      </x:c>
      <x:c r="D3575" t="n">
        <x:v>34</x:v>
      </x:c>
      <x:c r="E3575" s="203" t="n">
        <x:v>41820</x:v>
      </x:c>
      <x:c r="F3575" t="inlineStr">
        <x:is>
          <x:t xml:space="preserve">EBIT000B</x:t>
        </x:is>
      </x:c>
      <x:c r="G3575" t="inlineStr">
        <x:is>
          <x:t xml:space="preserve">Receita</x:t>
        </x:is>
      </x:c>
      <x:c r="H3575" t="inlineStr">
        <x:is>
          <x:t xml:space="preserve">Terceiros</x:t>
        </x:is>
      </x:c>
      <x:c r="I3575" t="inlineStr">
        <x:is>
          <x:t xml:space="preserve">Abastecimento</x:t>
        </x:is>
      </x:c>
      <x:c r="J3575" s="239" t="n">
        <x:v>83273</x:v>
      </x:c>
      <x:c r="K3575" t="inlineStr">
        <x:is>
          <x:t xml:space="preserve">ABASTECIMENTO</x:t>
        </x:is>
      </x:c>
      <x:c r="L3575" s="239" t="n">
        <x:v>41981</x:v>
      </x:c>
      <x:c r="M3575" s="239" t="n">
        <x:v>41292</x:v>
      </x:c>
    </x:row>
    <x:row r="3576">
      <x:c r="A3576" t="inlineStr">
        <x:is>
          <x:t xml:space="preserve">2T14</x:t>
        </x:is>
      </x:c>
      <x:c r="B3576" t="n">
        <x:v>2014</x:v>
      </x:c>
      <x:c r="C3576" t="n">
        <x:v>2</x:v>
      </x:c>
      <x:c r="D3576" t="n">
        <x:v>34</x:v>
      </x:c>
      <x:c r="E3576" s="203" t="n">
        <x:v>41820</x:v>
      </x:c>
      <x:c r="F3576" t="inlineStr">
        <x:is>
          <x:t xml:space="preserve">EBIT000B</x:t>
        </x:is>
      </x:c>
      <x:c r="G3576" t="inlineStr">
        <x:is>
          <x:t xml:space="preserve">Receita</x:t>
        </x:is>
      </x:c>
      <x:c r="H3576" t="inlineStr">
        <x:is>
          <x:t xml:space="preserve">Terceiros</x:t>
        </x:is>
      </x:c>
      <x:c r="I3576" t="inlineStr">
        <x:is>
          <x:t xml:space="preserve">Biocombustíveis</x:t>
        </x:is>
      </x:c>
      <x:c r="J3576" s="239" t="n">
        <x:v>33</x:v>
      </x:c>
      <x:c r="K3576" t="inlineStr">
        <x:is>
          <x:t xml:space="preserve">BIOCOMBUSTÍVEIS</x:t>
        </x:is>
      </x:c>
      <x:c r="L3576" s="239" t="n">
        <x:v>5</x:v>
      </x:c>
      <x:c r="M3576" s="239" t="n">
        <x:v>28</x:v>
      </x:c>
    </x:row>
    <x:row r="3577">
      <x:c r="A3577" t="inlineStr">
        <x:is>
          <x:t xml:space="preserve">2T14</x:t>
        </x:is>
      </x:c>
      <x:c r="B3577" t="n">
        <x:v>2014</x:v>
      </x:c>
      <x:c r="C3577" t="n">
        <x:v>2</x:v>
      </x:c>
      <x:c r="D3577" t="n">
        <x:v>34</x:v>
      </x:c>
      <x:c r="E3577" s="203" t="n">
        <x:v>41820</x:v>
      </x:c>
      <x:c r="F3577" t="inlineStr">
        <x:is>
          <x:t xml:space="preserve">EBIT000B</x:t>
        </x:is>
      </x:c>
      <x:c r="G3577" t="inlineStr">
        <x:is>
          <x:t xml:space="preserve">Receita</x:t>
        </x:is>
      </x:c>
      <x:c r="H3577" t="inlineStr">
        <x:is>
          <x:t xml:space="preserve">Terceiros</x:t>
        </x:is>
      </x:c>
      <x:c r="I3577" t="inlineStr">
        <x:is>
          <x:t xml:space="preserve">Corporativo</x:t>
        </x:is>
      </x:c>
      <x:c r="J3577" s="239" t="n">
        <x:v>0</x:v>
      </x:c>
      <x:c r="K3577" t="inlineStr">
        <x:is>
          <x:t xml:space="preserve">CORPORATIVO / OUTROS NEGÓCIOS</x:t>
        </x:is>
      </x:c>
      <x:c r="L3577" s="239" t="n">
        <x:v>0</x:v>
      </x:c>
      <x:c r="M3577" s="239" t="n">
        <x:v>0</x:v>
      </x:c>
    </x:row>
    <x:row r="3578">
      <x:c r="A3578" t="inlineStr">
        <x:is>
          <x:t xml:space="preserve">2T14</x:t>
        </x:is>
      </x:c>
      <x:c r="B3578" t="n">
        <x:v>2014</x:v>
      </x:c>
      <x:c r="C3578" t="n">
        <x:v>2</x:v>
      </x:c>
      <x:c r="D3578" t="n">
        <x:v>34</x:v>
      </x:c>
      <x:c r="E3578" s="203" t="n">
        <x:v>41820</x:v>
      </x:c>
      <x:c r="F3578" t="inlineStr">
        <x:is>
          <x:t xml:space="preserve">EBIT000B</x:t>
        </x:is>
      </x:c>
      <x:c r="G3578" t="inlineStr">
        <x:is>
          <x:t xml:space="preserve">Receita</x:t>
        </x:is>
      </x:c>
      <x:c r="H3578" t="inlineStr">
        <x:is>
          <x:t xml:space="preserve">Terceiros</x:t>
        </x:is>
      </x:c>
      <x:c r="I3578" t="inlineStr">
        <x:is>
          <x:t xml:space="preserve">Distribuição</x:t>
        </x:is>
      </x:c>
      <x:c r="J3578" s="239" t="n">
        <x:v>46044</x:v>
      </x:c>
      <x:c r="K3578" t="inlineStr">
        <x:is>
          <x:t xml:space="preserve">DISTRIBUIÇÃO</x:t>
        </x:is>
      </x:c>
      <x:c r="L3578" s="239" t="n">
        <x:v>22829</x:v>
      </x:c>
      <x:c r="M3578" s="239" t="n">
        <x:v>23215</x:v>
      </x:c>
    </x:row>
    <x:row r="3579">
      <x:c r="A3579" t="inlineStr">
        <x:is>
          <x:t xml:space="preserve">2T14</x:t>
        </x:is>
      </x:c>
      <x:c r="B3579" t="n">
        <x:v>2014</x:v>
      </x:c>
      <x:c r="C3579" t="n">
        <x:v>2</x:v>
      </x:c>
      <x:c r="D3579" t="n">
        <x:v>34</x:v>
      </x:c>
      <x:c r="E3579" s="203" t="n">
        <x:v>41820</x:v>
      </x:c>
      <x:c r="F3579" t="inlineStr">
        <x:is>
          <x:t xml:space="preserve">EBIT000B</x:t>
        </x:is>
      </x:c>
      <x:c r="G3579" t="inlineStr">
        <x:is>
          <x:t xml:space="preserve">Receita</x:t>
        </x:is>
      </x:c>
      <x:c r="H3579" t="inlineStr">
        <x:is>
          <x:t xml:space="preserve">Terceiros</x:t>
        </x:is>
      </x:c>
      <x:c r="I3579" t="inlineStr">
        <x:is>
          <x:t xml:space="preserve">E&amp;P</x:t>
        </x:is>
      </x:c>
      <x:c r="J3579" s="239" t="n">
        <x:v>479</x:v>
      </x:c>
      <x:c r="K3579" t="inlineStr">
        <x:is>
          <x:t xml:space="preserve">E&amp;P</x:t>
        </x:is>
      </x:c>
      <x:c r="L3579" s="239" t="n">
        <x:v>191</x:v>
      </x:c>
      <x:c r="M3579" s="239" t="n">
        <x:v>288</x:v>
      </x:c>
    </x:row>
    <x:row r="3580">
      <x:c r="A3580" t="inlineStr">
        <x:is>
          <x:t xml:space="preserve">2T14</x:t>
        </x:is>
      </x:c>
      <x:c r="B3580" t="n">
        <x:v>2014</x:v>
      </x:c>
      <x:c r="C3580" t="n">
        <x:v>2</x:v>
      </x:c>
      <x:c r="D3580" t="n">
        <x:v>34</x:v>
      </x:c>
      <x:c r="E3580" s="203" t="n">
        <x:v>41820</x:v>
      </x:c>
      <x:c r="F3580" t="inlineStr">
        <x:is>
          <x:t xml:space="preserve">EBIT000B</x:t>
        </x:is>
      </x:c>
      <x:c r="G3580" t="inlineStr">
        <x:is>
          <x:t xml:space="preserve">Receita</x:t>
        </x:is>
      </x:c>
      <x:c r="H3580" t="inlineStr">
        <x:is>
          <x:t xml:space="preserve">Terceiros</x:t>
        </x:is>
      </x:c>
      <x:c r="I3580" t="inlineStr">
        <x:is>
          <x:t xml:space="preserve">Eliminação</x:t>
        </x:is>
      </x:c>
      <x:c r="J3580" s="239" t="n">
        <x:v>0</x:v>
      </x:c>
      <x:c r="K3580" t="inlineStr">
        <x:is>
          <x:t xml:space="preserve">ELIMINAÇÕES</x:t>
        </x:is>
      </x:c>
      <x:c r="L3580" s="239" t="n">
        <x:v>0</x:v>
      </x:c>
      <x:c r="M3580" s="239" t="n">
        <x:v>0</x:v>
      </x:c>
    </x:row>
    <x:row r="3581">
      <x:c r="A3581" t="inlineStr">
        <x:is>
          <x:t xml:space="preserve">2T14</x:t>
        </x:is>
      </x:c>
      <x:c r="B3581" t="n">
        <x:v>2014</x:v>
      </x:c>
      <x:c r="C3581" t="n">
        <x:v>2</x:v>
      </x:c>
      <x:c r="D3581" t="n">
        <x:v>34</x:v>
      </x:c>
      <x:c r="E3581" s="203" t="n">
        <x:v>41820</x:v>
      </x:c>
      <x:c r="F3581" t="inlineStr">
        <x:is>
          <x:t xml:space="preserve">EBIT000B</x:t>
        </x:is>
      </x:c>
      <x:c r="G3581" t="inlineStr">
        <x:is>
          <x:t xml:space="preserve">Receita</x:t>
        </x:is>
      </x:c>
      <x:c r="H3581" t="inlineStr">
        <x:is>
          <x:t xml:space="preserve">Terceiros</x:t>
        </x:is>
      </x:c>
      <x:c r="I3581" t="inlineStr">
        <x:is>
          <x:t xml:space="preserve">Gás &amp; Energia</x:t>
        </x:is>
      </x:c>
      <x:c r="J3581" s="239" t="n">
        <x:v>18161</x:v>
      </x:c>
      <x:c r="K3581" t="inlineStr">
        <x:is>
          <x:t xml:space="preserve">GÁS &amp; ENERGIA / G&amp;EBC</x:t>
        </x:is>
      </x:c>
      <x:c r="L3581" s="239" t="n">
        <x:v>8715</x:v>
      </x:c>
      <x:c r="M3581" s="239" t="n">
        <x:v>9446</x:v>
      </x:c>
    </x:row>
    <x:row r="3582">
      <x:c r="A3582" t="inlineStr">
        <x:is>
          <x:t xml:space="preserve">2T14</x:t>
        </x:is>
      </x:c>
      <x:c r="B3582" t="n">
        <x:v>2014</x:v>
      </x:c>
      <x:c r="C3582" t="n">
        <x:v>2</x:v>
      </x:c>
      <x:c r="D3582" t="n">
        <x:v>34</x:v>
      </x:c>
      <x:c r="E3582" s="203" t="n">
        <x:v>41820</x:v>
      </x:c>
      <x:c r="F3582" t="inlineStr">
        <x:is>
          <x:t xml:space="preserve">EBIT000B</x:t>
        </x:is>
      </x:c>
      <x:c r="G3582" t="inlineStr">
        <x:is>
          <x:t xml:space="preserve">Receita</x:t>
        </x:is>
      </x:c>
      <x:c r="H3582" t="inlineStr">
        <x:is>
          <x:t xml:space="preserve">Terceiros</x:t>
        </x:is>
      </x:c>
      <x:c r="I3582" t="inlineStr">
        <x:is>
          <x:t xml:space="preserve">Internacional</x:t>
        </x:is>
      </x:c>
      <x:c r="J3582" s="239" t="n">
        <x:v>15853</x:v>
      </x:c>
      <x:c r="K3582" t="inlineStr">
        <x:is>
          <x:t xml:space="preserve">INTERNACIONAL</x:t>
        </x:is>
      </x:c>
      <x:c r="L3582" s="239" t="n">
        <x:v>7824</x:v>
      </x:c>
      <x:c r="M3582" s="239" t="n">
        <x:v>8029</x:v>
      </x:c>
    </x:row>
    <x:row r="3583">
      <x:c r="A3583" t="inlineStr">
        <x:is>
          <x:t xml:space="preserve">2T14</x:t>
        </x:is>
      </x:c>
      <x:c r="B3583" t="n">
        <x:v>2014</x:v>
      </x:c>
      <x:c r="C3583" t="n">
        <x:v>2</x:v>
      </x:c>
      <x:c r="D3583" t="n">
        <x:v>34</x:v>
      </x:c>
      <x:c r="E3583" s="203" t="n">
        <x:v>41820</x:v>
      </x:c>
      <x:c r="F3583" t="inlineStr">
        <x:is>
          <x:t xml:space="preserve">EBIT000B</x:t>
        </x:is>
      </x:c>
      <x:c r="G3583" t="inlineStr">
        <x:is>
          <x:t xml:space="preserve">Receita</x:t>
        </x:is>
      </x:c>
      <x:c r="H3583" t="inlineStr">
        <x:is>
          <x:t xml:space="preserve">Terceiros</x:t>
        </x:is>
      </x:c>
      <x:c r="I3583" t="inlineStr">
        <x:is>
          <x:t xml:space="preserve">Total</x:t>
        </x:is>
      </x:c>
      <x:c r="J3583" s="239" t="n">
        <x:v>163843</x:v>
      </x:c>
      <x:c r="K3583" t="inlineStr">
        <x:is>
          <x:t xml:space="preserve">TOTAL</x:t>
        </x:is>
      </x:c>
      <x:c r="L3583" s="239" t="n">
        <x:v>81545</x:v>
      </x:c>
      <x:c r="M3583" s="239" t="n">
        <x:v>82298</x:v>
      </x:c>
    </x:row>
    <x:row r="3584">
      <x:c r="A3584" t="inlineStr">
        <x:is>
          <x:t xml:space="preserve">2T14</x:t>
        </x:is>
      </x:c>
      <x:c r="B3584" t="n">
        <x:v>2014</x:v>
      </x:c>
      <x:c r="C3584" t="n">
        <x:v>2</x:v>
      </x:c>
      <x:c r="D3584" t="n">
        <x:v>34</x:v>
      </x:c>
      <x:c r="E3584" s="203" t="n">
        <x:v>41820</x:v>
      </x:c>
      <x:c r="F3584" t="inlineStr">
        <x:is>
          <x:t xml:space="preserve">EBIT001</x:t>
        </x:is>
      </x:c>
      <x:c r="G3584" t="inlineStr">
        <x:is>
          <x:t xml:space="preserve">Receita Total</x:t>
        </x:is>
      </x:c>
      <x:c r="H3584" t="inlineStr">
        <x:is>
          <x:t xml:space="preserve">Receita de vendas</x:t>
        </x:is>
      </x:c>
      <x:c r="I3584" t="inlineStr">
        <x:is>
          <x:t xml:space="preserve">Abastecimento</x:t>
        </x:is>
      </x:c>
      <x:c r="J3584" s="239" t="n">
        <x:v>129097</x:v>
      </x:c>
      <x:c r="K3584" t="inlineStr">
        <x:is>
          <x:t xml:space="preserve">ABASTECIMENTO</x:t>
        </x:is>
      </x:c>
      <x:c r="L3584" s="239" t="n">
        <x:v>64146</x:v>
      </x:c>
      <x:c r="M3584" s="239" t="n">
        <x:v>64951</x:v>
      </x:c>
    </x:row>
    <x:row r="3585">
      <x:c r="A3585" t="inlineStr">
        <x:is>
          <x:t xml:space="preserve">2T14</x:t>
        </x:is>
      </x:c>
      <x:c r="B3585" t="n">
        <x:v>2014</x:v>
      </x:c>
      <x:c r="C3585" t="n">
        <x:v>2</x:v>
      </x:c>
      <x:c r="D3585" t="n">
        <x:v>34</x:v>
      </x:c>
      <x:c r="E3585" s="203" t="n">
        <x:v>41820</x:v>
      </x:c>
      <x:c r="F3585" t="inlineStr">
        <x:is>
          <x:t xml:space="preserve">EBIT001</x:t>
        </x:is>
      </x:c>
      <x:c r="G3585" t="inlineStr">
        <x:is>
          <x:t xml:space="preserve">Receita Total</x:t>
        </x:is>
      </x:c>
      <x:c r="H3585" t="inlineStr">
        <x:is>
          <x:t xml:space="preserve">Receita de vendas</x:t>
        </x:is>
      </x:c>
      <x:c r="I3585" t="inlineStr">
        <x:is>
          <x:t xml:space="preserve">Biocombustíveis</x:t>
        </x:is>
      </x:c>
      <x:c r="J3585" s="239" t="n">
        <x:v>256</x:v>
      </x:c>
      <x:c r="K3585" t="inlineStr">
        <x:is>
          <x:t xml:space="preserve">BIOCOMBUSTÍVEIS</x:t>
        </x:is>
      </x:c>
      <x:c r="L3585" s="239" t="n">
        <x:v>115</x:v>
      </x:c>
      <x:c r="M3585" s="239" t="n">
        <x:v>141</x:v>
      </x:c>
    </x:row>
    <x:row r="3586">
      <x:c r="A3586" t="inlineStr">
        <x:is>
          <x:t xml:space="preserve">2T14</x:t>
        </x:is>
      </x:c>
      <x:c r="B3586" t="n">
        <x:v>2014</x:v>
      </x:c>
      <x:c r="C3586" t="n">
        <x:v>2</x:v>
      </x:c>
      <x:c r="D3586" t="n">
        <x:v>34</x:v>
      </x:c>
      <x:c r="E3586" s="203" t="n">
        <x:v>41820</x:v>
      </x:c>
      <x:c r="F3586" t="inlineStr">
        <x:is>
          <x:t xml:space="preserve">EBIT001</x:t>
        </x:is>
      </x:c>
      <x:c r="G3586" t="inlineStr">
        <x:is>
          <x:t xml:space="preserve">Receita Total</x:t>
        </x:is>
      </x:c>
      <x:c r="H3586" t="inlineStr">
        <x:is>
          <x:t xml:space="preserve">Receita de vendas</x:t>
        </x:is>
      </x:c>
      <x:c r="I3586" t="inlineStr">
        <x:is>
          <x:t xml:space="preserve">Corporativo</x:t>
        </x:is>
      </x:c>
      <x:c r="J3586" s="239" t="n">
        <x:v>0</x:v>
      </x:c>
      <x:c r="K3586" t="inlineStr">
        <x:is>
          <x:t xml:space="preserve">CORPORATIVO / OUTROS NEGÓCIOS</x:t>
        </x:is>
      </x:c>
      <x:c r="L3586" s="239" t="n">
        <x:v>0</x:v>
      </x:c>
      <x:c r="M3586" s="239" t="n">
        <x:v>0</x:v>
      </x:c>
    </x:row>
    <x:row r="3587">
      <x:c r="A3587" t="inlineStr">
        <x:is>
          <x:t xml:space="preserve">2T14</x:t>
        </x:is>
      </x:c>
      <x:c r="B3587" t="n">
        <x:v>2014</x:v>
      </x:c>
      <x:c r="C3587" t="n">
        <x:v>2</x:v>
      </x:c>
      <x:c r="D3587" t="n">
        <x:v>34</x:v>
      </x:c>
      <x:c r="E3587" s="203" t="n">
        <x:v>41820</x:v>
      </x:c>
      <x:c r="F3587" t="inlineStr">
        <x:is>
          <x:t xml:space="preserve">EBIT001</x:t>
        </x:is>
      </x:c>
      <x:c r="G3587" t="inlineStr">
        <x:is>
          <x:t xml:space="preserve">Receita Total</x:t>
        </x:is>
      </x:c>
      <x:c r="H3587" t="inlineStr">
        <x:is>
          <x:t xml:space="preserve">Receita de vendas</x:t>
        </x:is>
      </x:c>
      <x:c r="I3587" t="inlineStr">
        <x:is>
          <x:t xml:space="preserve">Distribuição</x:t>
        </x:is>
      </x:c>
      <x:c r="J3587" s="239" t="n">
        <x:v>47371</x:v>
      </x:c>
      <x:c r="K3587" t="inlineStr">
        <x:is>
          <x:t xml:space="preserve">DISTRIBUIÇÃO</x:t>
        </x:is>
      </x:c>
      <x:c r="L3587" s="239" t="n">
        <x:v>23499</x:v>
      </x:c>
      <x:c r="M3587" s="239" t="n">
        <x:v>23872</x:v>
      </x:c>
    </x:row>
    <x:row r="3588">
      <x:c r="A3588" t="inlineStr">
        <x:is>
          <x:t xml:space="preserve">2T14</x:t>
        </x:is>
      </x:c>
      <x:c r="B3588" t="n">
        <x:v>2014</x:v>
      </x:c>
      <x:c r="C3588" t="n">
        <x:v>2</x:v>
      </x:c>
      <x:c r="D3588" t="n">
        <x:v>34</x:v>
      </x:c>
      <x:c r="E3588" s="203" t="n">
        <x:v>41820</x:v>
      </x:c>
      <x:c r="F3588" t="inlineStr">
        <x:is>
          <x:t xml:space="preserve">EBIT001</x:t>
        </x:is>
      </x:c>
      <x:c r="G3588" t="inlineStr">
        <x:is>
          <x:t xml:space="preserve">Receita Total</x:t>
        </x:is>
      </x:c>
      <x:c r="H3588" t="inlineStr">
        <x:is>
          <x:t xml:space="preserve">Receita de vendas</x:t>
        </x:is>
      </x:c>
      <x:c r="I3588" t="inlineStr">
        <x:is>
          <x:t xml:space="preserve">E&amp;P</x:t>
        </x:is>
      </x:c>
      <x:c r="J3588" s="239" t="n">
        <x:v>78863</x:v>
      </x:c>
      <x:c r="K3588" t="inlineStr">
        <x:is>
          <x:t xml:space="preserve">E&amp;P</x:t>
        </x:is>
      </x:c>
      <x:c r="L3588" s="239" t="n">
        <x:v>39573</x:v>
      </x:c>
      <x:c r="M3588" s="239" t="n">
        <x:v>39290</x:v>
      </x:c>
    </x:row>
    <x:row r="3589">
      <x:c r="A3589" t="inlineStr">
        <x:is>
          <x:t xml:space="preserve">2T14</x:t>
        </x:is>
      </x:c>
      <x:c r="B3589" t="n">
        <x:v>2014</x:v>
      </x:c>
      <x:c r="C3589" t="n">
        <x:v>2</x:v>
      </x:c>
      <x:c r="D3589" t="n">
        <x:v>34</x:v>
      </x:c>
      <x:c r="E3589" s="203" t="n">
        <x:v>41820</x:v>
      </x:c>
      <x:c r="F3589" t="inlineStr">
        <x:is>
          <x:t xml:space="preserve">EBIT001</x:t>
        </x:is>
      </x:c>
      <x:c r="G3589" t="inlineStr">
        <x:is>
          <x:t xml:space="preserve">Receita Total</x:t>
        </x:is>
      </x:c>
      <x:c r="H3589" t="inlineStr">
        <x:is>
          <x:t xml:space="preserve">Receita de vendas</x:t>
        </x:is>
      </x:c>
      <x:c r="I3589" t="inlineStr">
        <x:is>
          <x:t xml:space="preserve">Eliminação</x:t>
        </x:is>
      </x:c>
      <x:c r="J3589" s="239" t="n">
        <x:v>-128661</x:v>
      </x:c>
      <x:c r="K3589" t="inlineStr">
        <x:is>
          <x:t xml:space="preserve">ELIMINAÇÕES</x:t>
        </x:is>
      </x:c>
      <x:c r="L3589" s="239" t="n">
        <x:v>-63661</x:v>
      </x:c>
      <x:c r="M3589" s="239" t="n">
        <x:v>-65000</x:v>
      </x:c>
    </x:row>
    <x:row r="3590">
      <x:c r="A3590" t="inlineStr">
        <x:is>
          <x:t xml:space="preserve">2T14</x:t>
        </x:is>
      </x:c>
      <x:c r="B3590" t="n">
        <x:v>2014</x:v>
      </x:c>
      <x:c r="C3590" t="n">
        <x:v>2</x:v>
      </x:c>
      <x:c r="D3590" t="n">
        <x:v>34</x:v>
      </x:c>
      <x:c r="E3590" s="203" t="n">
        <x:v>41820</x:v>
      </x:c>
      <x:c r="F3590" t="inlineStr">
        <x:is>
          <x:t xml:space="preserve">EBIT001</x:t>
        </x:is>
      </x:c>
      <x:c r="G3590" t="inlineStr">
        <x:is>
          <x:t xml:space="preserve">Receita Total</x:t>
        </x:is>
      </x:c>
      <x:c r="H3590" t="inlineStr">
        <x:is>
          <x:t xml:space="preserve">Receita de vendas</x:t>
        </x:is>
      </x:c>
      <x:c r="I3590" t="inlineStr">
        <x:is>
          <x:t xml:space="preserve">Gás &amp; Energia</x:t>
        </x:is>
      </x:c>
      <x:c r="J3590" s="239" t="n">
        <x:v>19924</x:v>
      </x:c>
      <x:c r="K3590" t="inlineStr">
        <x:is>
          <x:t xml:space="preserve">GÁS &amp; ENERGIA / G&amp;EBC</x:t>
        </x:is>
      </x:c>
      <x:c r="L3590" s="239" t="n">
        <x:v>9552</x:v>
      </x:c>
      <x:c r="M3590" s="239" t="n">
        <x:v>10372</x:v>
      </x:c>
    </x:row>
    <x:row r="3591">
      <x:c r="A3591" t="inlineStr">
        <x:is>
          <x:t xml:space="preserve">2T14</x:t>
        </x:is>
      </x:c>
      <x:c r="B3591" t="n">
        <x:v>2014</x:v>
      </x:c>
      <x:c r="C3591" t="n">
        <x:v>2</x:v>
      </x:c>
      <x:c r="D3591" t="n">
        <x:v>34</x:v>
      </x:c>
      <x:c r="E3591" s="203" t="n">
        <x:v>41820</x:v>
      </x:c>
      <x:c r="F3591" t="inlineStr">
        <x:is>
          <x:t xml:space="preserve">EBIT001</x:t>
        </x:is>
      </x:c>
      <x:c r="G3591" t="inlineStr">
        <x:is>
          <x:t xml:space="preserve">Receita Total</x:t>
        </x:is>
      </x:c>
      <x:c r="H3591" t="inlineStr">
        <x:is>
          <x:t xml:space="preserve">Receita de vendas</x:t>
        </x:is>
      </x:c>
      <x:c r="I3591" t="inlineStr">
        <x:is>
          <x:t xml:space="preserve">Internacional</x:t>
        </x:is>
      </x:c>
      <x:c r="J3591" s="239" t="n">
        <x:v>16993</x:v>
      </x:c>
      <x:c r="K3591" t="inlineStr">
        <x:is>
          <x:t xml:space="preserve">INTERNACIONAL</x:t>
        </x:is>
      </x:c>
      <x:c r="L3591" s="239" t="n">
        <x:v>8321</x:v>
      </x:c>
      <x:c r="M3591" s="239" t="n">
        <x:v>8672</x:v>
      </x:c>
    </x:row>
    <x:row r="3592">
      <x:c r="A3592" t="inlineStr">
        <x:is>
          <x:t xml:space="preserve">2T14</x:t>
        </x:is>
      </x:c>
      <x:c r="B3592" t="n">
        <x:v>2014</x:v>
      </x:c>
      <x:c r="C3592" t="n">
        <x:v>2</x:v>
      </x:c>
      <x:c r="D3592" t="n">
        <x:v>34</x:v>
      </x:c>
      <x:c r="E3592" s="203" t="n">
        <x:v>41820</x:v>
      </x:c>
      <x:c r="F3592" t="inlineStr">
        <x:is>
          <x:t xml:space="preserve">EBIT001</x:t>
        </x:is>
      </x:c>
      <x:c r="G3592" t="inlineStr">
        <x:is>
          <x:t xml:space="preserve">Receita Total</x:t>
        </x:is>
      </x:c>
      <x:c r="H3592" t="inlineStr">
        <x:is>
          <x:t xml:space="preserve">Receita de vendas</x:t>
        </x:is>
      </x:c>
      <x:c r="I3592" t="inlineStr">
        <x:is>
          <x:t xml:space="preserve">Total</x:t>
        </x:is>
      </x:c>
      <x:c r="J3592" s="239" t="n">
        <x:v>163843</x:v>
      </x:c>
      <x:c r="K3592" t="inlineStr">
        <x:is>
          <x:t xml:space="preserve">TOTAL</x:t>
        </x:is>
      </x:c>
      <x:c r="L3592" s="239" t="n">
        <x:v>81545</x:v>
      </x:c>
      <x:c r="M3592" s="239" t="n">
        <x:v>82298</x:v>
      </x:c>
    </x:row>
    <x:row r="3593">
      <x:c r="A3593" t="inlineStr">
        <x:is>
          <x:t xml:space="preserve">2T14</x:t>
        </x:is>
      </x:c>
      <x:c r="B3593" t="n">
        <x:v>2014</x:v>
      </x:c>
      <x:c r="C3593" t="n">
        <x:v>2</x:v>
      </x:c>
      <x:c r="D3593" t="n">
        <x:v>34</x:v>
      </x:c>
      <x:c r="E3593" s="203" t="n">
        <x:v>41820</x:v>
      </x:c>
      <x:c r="F3593" t="inlineStr">
        <x:is>
          <x:t xml:space="preserve">EBIT002</x:t>
        </x:is>
      </x:c>
      <x:c r="G3593" t="inlineStr">
        <x:is>
          <x:t xml:space="preserve">Custo Total</x:t>
        </x:is>
      </x:c>
      <x:c r="H3593" t="inlineStr">
        <x:is>
          <x:t xml:space="preserve">Custo dos produtos vendidos</x:t>
        </x:is>
      </x:c>
      <x:c r="I3593" t="inlineStr">
        <x:is>
          <x:t xml:space="preserve">Abastecimento</x:t>
        </x:is>
      </x:c>
      <x:c r="J3593" s="239" t="n">
        <x:v>-137530</x:v>
      </x:c>
      <x:c r="K3593" t="inlineStr">
        <x:is>
          <x:t xml:space="preserve">ABASTECIMENTO</x:t>
        </x:is>
      </x:c>
      <x:c r="L3593" s="239" t="n">
        <x:v>-68944</x:v>
      </x:c>
      <x:c r="M3593" s="239" t="n">
        <x:v>-68586</x:v>
      </x:c>
    </x:row>
    <x:row r="3594">
      <x:c r="A3594" t="inlineStr">
        <x:is>
          <x:t xml:space="preserve">2T14</x:t>
        </x:is>
      </x:c>
      <x:c r="B3594" t="n">
        <x:v>2014</x:v>
      </x:c>
      <x:c r="C3594" t="n">
        <x:v>2</x:v>
      </x:c>
      <x:c r="D3594" t="n">
        <x:v>34</x:v>
      </x:c>
      <x:c r="E3594" s="203" t="n">
        <x:v>41820</x:v>
      </x:c>
      <x:c r="F3594" t="inlineStr">
        <x:is>
          <x:t xml:space="preserve">EBIT002</x:t>
        </x:is>
      </x:c>
      <x:c r="G3594" t="inlineStr">
        <x:is>
          <x:t xml:space="preserve">Custo Total</x:t>
        </x:is>
      </x:c>
      <x:c r="H3594" t="inlineStr">
        <x:is>
          <x:t xml:space="preserve">Custo dos produtos vendidos</x:t>
        </x:is>
      </x:c>
      <x:c r="I3594" t="inlineStr">
        <x:is>
          <x:t xml:space="preserve">Biocombustíveis</x:t>
        </x:is>
      </x:c>
      <x:c r="J3594" s="239" t="n">
        <x:v>-294</x:v>
      </x:c>
      <x:c r="K3594" t="inlineStr">
        <x:is>
          <x:t xml:space="preserve">BIOCOMBUSTÍVEIS</x:t>
        </x:is>
      </x:c>
      <x:c r="L3594" s="239" t="n">
        <x:v>-132</x:v>
      </x:c>
      <x:c r="M3594" s="239" t="n">
        <x:v>-162</x:v>
      </x:c>
    </x:row>
    <x:row r="3595">
      <x:c r="A3595" t="inlineStr">
        <x:is>
          <x:t xml:space="preserve">2T14</x:t>
        </x:is>
      </x:c>
      <x:c r="B3595" t="n">
        <x:v>2014</x:v>
      </x:c>
      <x:c r="C3595" t="n">
        <x:v>2</x:v>
      </x:c>
      <x:c r="D3595" t="n">
        <x:v>34</x:v>
      </x:c>
      <x:c r="E3595" s="203" t="n">
        <x:v>41820</x:v>
      </x:c>
      <x:c r="F3595" t="inlineStr">
        <x:is>
          <x:t xml:space="preserve">EBIT002</x:t>
        </x:is>
      </x:c>
      <x:c r="G3595" t="inlineStr">
        <x:is>
          <x:t xml:space="preserve">Custo Total</x:t>
        </x:is>
      </x:c>
      <x:c r="H3595" t="inlineStr">
        <x:is>
          <x:t xml:space="preserve">Custo dos produtos vendidos</x:t>
        </x:is>
      </x:c>
      <x:c r="I3595" t="inlineStr">
        <x:is>
          <x:t xml:space="preserve">Corporativo</x:t>
        </x:is>
      </x:c>
      <x:c r="J3595" s="239" t="n">
        <x:v>0</x:v>
      </x:c>
      <x:c r="K3595" t="inlineStr">
        <x:is>
          <x:t xml:space="preserve">CORPORATIVO / OUTROS NEGÓCIOS</x:t>
        </x:is>
      </x:c>
      <x:c r="L3595" s="239" t="n">
        <x:v>0</x:v>
      </x:c>
      <x:c r="M3595" s="239" t="n">
        <x:v>0</x:v>
      </x:c>
    </x:row>
    <x:row r="3596">
      <x:c r="A3596" t="inlineStr">
        <x:is>
          <x:t xml:space="preserve">2T14</x:t>
        </x:is>
      </x:c>
      <x:c r="B3596" t="n">
        <x:v>2014</x:v>
      </x:c>
      <x:c r="C3596" t="n">
        <x:v>2</x:v>
      </x:c>
      <x:c r="D3596" t="n">
        <x:v>34</x:v>
      </x:c>
      <x:c r="E3596" s="203" t="n">
        <x:v>41820</x:v>
      </x:c>
      <x:c r="F3596" t="inlineStr">
        <x:is>
          <x:t xml:space="preserve">EBIT002</x:t>
        </x:is>
      </x:c>
      <x:c r="G3596" t="inlineStr">
        <x:is>
          <x:t xml:space="preserve">Custo Total</x:t>
        </x:is>
      </x:c>
      <x:c r="H3596" t="inlineStr">
        <x:is>
          <x:t xml:space="preserve">Custo dos produtos vendidos</x:t>
        </x:is>
      </x:c>
      <x:c r="I3596" t="inlineStr">
        <x:is>
          <x:t xml:space="preserve">Distribuição</x:t>
        </x:is>
      </x:c>
      <x:c r="J3596" s="239" t="n">
        <x:v>-43500</x:v>
      </x:c>
      <x:c r="K3596" t="inlineStr">
        <x:is>
          <x:t xml:space="preserve">DISTRIBUIÇÃO</x:t>
        </x:is>
      </x:c>
      <x:c r="L3596" s="239" t="n">
        <x:v>-21485</x:v>
      </x:c>
      <x:c r="M3596" s="239" t="n">
        <x:v>-22015</x:v>
      </x:c>
    </x:row>
    <x:row r="3597">
      <x:c r="A3597" t="inlineStr">
        <x:is>
          <x:t xml:space="preserve">2T14</x:t>
        </x:is>
      </x:c>
      <x:c r="B3597" t="n">
        <x:v>2014</x:v>
      </x:c>
      <x:c r="C3597" t="n">
        <x:v>2</x:v>
      </x:c>
      <x:c r="D3597" t="n">
        <x:v>34</x:v>
      </x:c>
      <x:c r="E3597" s="203" t="n">
        <x:v>41820</x:v>
      </x:c>
      <x:c r="F3597" t="inlineStr">
        <x:is>
          <x:t xml:space="preserve">EBIT002</x:t>
        </x:is>
      </x:c>
      <x:c r="G3597" t="inlineStr">
        <x:is>
          <x:t xml:space="preserve">Custo Total</x:t>
        </x:is>
      </x:c>
      <x:c r="H3597" t="inlineStr">
        <x:is>
          <x:t xml:space="preserve">Custo dos produtos vendidos</x:t>
        </x:is>
      </x:c>
      <x:c r="I3597" t="inlineStr">
        <x:is>
          <x:t xml:space="preserve">E&amp;P</x:t>
        </x:is>
      </x:c>
      <x:c r="J3597" s="239" t="n">
        <x:v>-39568</x:v>
      </x:c>
      <x:c r="K3597" t="inlineStr">
        <x:is>
          <x:t xml:space="preserve">E&amp;P</x:t>
        </x:is>
      </x:c>
      <x:c r="L3597" s="239" t="n">
        <x:v>-19678</x:v>
      </x:c>
      <x:c r="M3597" s="239" t="n">
        <x:v>-19890</x:v>
      </x:c>
    </x:row>
    <x:row r="3598">
      <x:c r="A3598" t="inlineStr">
        <x:is>
          <x:t xml:space="preserve">2T14</x:t>
        </x:is>
      </x:c>
      <x:c r="B3598" t="n">
        <x:v>2014</x:v>
      </x:c>
      <x:c r="C3598" t="n">
        <x:v>2</x:v>
      </x:c>
      <x:c r="D3598" t="n">
        <x:v>34</x:v>
      </x:c>
      <x:c r="E3598" s="203" t="n">
        <x:v>41820</x:v>
      </x:c>
      <x:c r="F3598" t="inlineStr">
        <x:is>
          <x:t xml:space="preserve">EBIT002</x:t>
        </x:is>
      </x:c>
      <x:c r="G3598" t="inlineStr">
        <x:is>
          <x:t xml:space="preserve">Custo Total</x:t>
        </x:is>
      </x:c>
      <x:c r="H3598" t="inlineStr">
        <x:is>
          <x:t xml:space="preserve">Custo dos produtos vendidos</x:t>
        </x:is>
      </x:c>
      <x:c r="I3598" t="inlineStr">
        <x:is>
          <x:t xml:space="preserve">Eliminação</x:t>
        </x:is>
      </x:c>
      <x:c r="J3598" s="239" t="n">
        <x:v>127635</x:v>
      </x:c>
      <x:c r="K3598" t="inlineStr">
        <x:is>
          <x:t xml:space="preserve">ELIMINAÇÕES</x:t>
        </x:is>
      </x:c>
      <x:c r="L3598" s="239" t="n">
        <x:v>63892</x:v>
      </x:c>
      <x:c r="M3598" s="239" t="n">
        <x:v>63743</x:v>
      </x:c>
    </x:row>
    <x:row r="3599">
      <x:c r="A3599" t="inlineStr">
        <x:is>
          <x:t xml:space="preserve">2T14</x:t>
        </x:is>
      </x:c>
      <x:c r="B3599" t="n">
        <x:v>2014</x:v>
      </x:c>
      <x:c r="C3599" t="n">
        <x:v>2</x:v>
      </x:c>
      <x:c r="D3599" t="n">
        <x:v>34</x:v>
      </x:c>
      <x:c r="E3599" s="203" t="n">
        <x:v>41820</x:v>
      </x:c>
      <x:c r="F3599" t="inlineStr">
        <x:is>
          <x:t xml:space="preserve">EBIT002</x:t>
        </x:is>
      </x:c>
      <x:c r="G3599" t="inlineStr">
        <x:is>
          <x:t xml:space="preserve">Custo Total</x:t>
        </x:is>
      </x:c>
      <x:c r="H3599" t="inlineStr">
        <x:is>
          <x:t xml:space="preserve">Custo dos produtos vendidos</x:t>
        </x:is>
      </x:c>
      <x:c r="I3599" t="inlineStr">
        <x:is>
          <x:t xml:space="preserve">Gás &amp; Energia</x:t>
        </x:is>
      </x:c>
      <x:c r="J3599" s="239" t="n">
        <x:v>-17206</x:v>
      </x:c>
      <x:c r="K3599" t="inlineStr">
        <x:is>
          <x:t xml:space="preserve">GÁS &amp; ENERGIA / G&amp;EBC</x:t>
        </x:is>
      </x:c>
      <x:c r="L3599" s="239" t="n">
        <x:v>-8482</x:v>
      </x:c>
      <x:c r="M3599" s="239" t="n">
        <x:v>-8724</x:v>
      </x:c>
    </x:row>
    <x:row r="3600">
      <x:c r="A3600" t="inlineStr">
        <x:is>
          <x:t xml:space="preserve">2T14</x:t>
        </x:is>
      </x:c>
      <x:c r="B3600" t="n">
        <x:v>2014</x:v>
      </x:c>
      <x:c r="C3600" t="n">
        <x:v>2</x:v>
      </x:c>
      <x:c r="D3600" t="n">
        <x:v>34</x:v>
      </x:c>
      <x:c r="E3600" s="203" t="n">
        <x:v>41820</x:v>
      </x:c>
      <x:c r="F3600" t="inlineStr">
        <x:is>
          <x:t xml:space="preserve">EBIT002</x:t>
        </x:is>
      </x:c>
      <x:c r="G3600" t="inlineStr">
        <x:is>
          <x:t xml:space="preserve">Custo Total</x:t>
        </x:is>
      </x:c>
      <x:c r="H3600" t="inlineStr">
        <x:is>
          <x:t xml:space="preserve">Custo dos produtos vendidos</x:t>
        </x:is>
      </x:c>
      <x:c r="I3600" t="inlineStr">
        <x:is>
          <x:t xml:space="preserve">Internacional</x:t>
        </x:is>
      </x:c>
      <x:c r="J3600" s="239" t="n">
        <x:v>-14911</x:v>
      </x:c>
      <x:c r="K3600" t="inlineStr">
        <x:is>
          <x:t xml:space="preserve">INTERNACIONAL</x:t>
        </x:is>
      </x:c>
      <x:c r="L3600" s="239" t="n">
        <x:v>-7262</x:v>
      </x:c>
      <x:c r="M3600" s="239" t="n">
        <x:v>-7649</x:v>
      </x:c>
    </x:row>
    <x:row r="3601">
      <x:c r="A3601" t="inlineStr">
        <x:is>
          <x:t xml:space="preserve">2T14</x:t>
        </x:is>
      </x:c>
      <x:c r="B3601" t="n">
        <x:v>2014</x:v>
      </x:c>
      <x:c r="C3601" t="n">
        <x:v>2</x:v>
      </x:c>
      <x:c r="D3601" t="n">
        <x:v>34</x:v>
      </x:c>
      <x:c r="E3601" s="203" t="n">
        <x:v>41820</x:v>
      </x:c>
      <x:c r="F3601" t="inlineStr">
        <x:is>
          <x:t xml:space="preserve">EBIT002</x:t>
        </x:is>
      </x:c>
      <x:c r="G3601" t="inlineStr">
        <x:is>
          <x:t xml:space="preserve">Custo Total</x:t>
        </x:is>
      </x:c>
      <x:c r="H3601" t="inlineStr">
        <x:is>
          <x:t xml:space="preserve">Custo dos produtos vendidos</x:t>
        </x:is>
      </x:c>
      <x:c r="I3601" t="inlineStr">
        <x:is>
          <x:t xml:space="preserve">Total</x:t>
        </x:is>
      </x:c>
      <x:c r="J3601" s="239" t="n">
        <x:v>-125374</x:v>
      </x:c>
      <x:c r="K3601" t="inlineStr">
        <x:is>
          <x:t xml:space="preserve">TOTAL</x:t>
        </x:is>
      </x:c>
      <x:c r="L3601" s="239" t="n">
        <x:v>-62091</x:v>
      </x:c>
      <x:c r="M3601" s="239" t="n">
        <x:v>-63283</x:v>
      </x:c>
    </x:row>
    <x:row r="3602">
      <x:c r="A3602" t="inlineStr">
        <x:is>
          <x:t xml:space="preserve">2T14</x:t>
        </x:is>
      </x:c>
      <x:c r="B3602" t="n">
        <x:v>2014</x:v>
      </x:c>
      <x:c r="C3602" t="n">
        <x:v>2</x:v>
      </x:c>
      <x:c r="D3602" t="n">
        <x:v>34</x:v>
      </x:c>
      <x:c r="E3602" s="203" t="n">
        <x:v>41820</x:v>
      </x:c>
      <x:c r="F3602" t="inlineStr">
        <x:is>
          <x:t xml:space="preserve">EBIT003</x:t>
        </x:is>
      </x:c>
      <x:c r="G3602" t="inlineStr">
        <x:is>
          <x:t xml:space="preserve">Lucro Bruto Total</x:t>
        </x:is>
      </x:c>
      <x:c r="H3602" t="inlineStr">
        <x:is>
          <x:t xml:space="preserve">Lucro bruto</x:t>
        </x:is>
      </x:c>
      <x:c r="I3602" t="inlineStr">
        <x:is>
          <x:t xml:space="preserve">Abastecimento</x:t>
        </x:is>
      </x:c>
      <x:c r="J3602" s="239" t="n">
        <x:v>-8433</x:v>
      </x:c>
      <x:c r="K3602" t="inlineStr">
        <x:is>
          <x:t xml:space="preserve">ABASTECIMENTO</x:t>
        </x:is>
      </x:c>
      <x:c r="L3602" s="239" t="n">
        <x:v>-4798</x:v>
      </x:c>
      <x:c r="M3602" s="239" t="n">
        <x:v>-3635</x:v>
      </x:c>
    </x:row>
    <x:row r="3603">
      <x:c r="A3603" t="inlineStr">
        <x:is>
          <x:t xml:space="preserve">2T14</x:t>
        </x:is>
      </x:c>
      <x:c r="B3603" t="n">
        <x:v>2014</x:v>
      </x:c>
      <x:c r="C3603" t="n">
        <x:v>2</x:v>
      </x:c>
      <x:c r="D3603" t="n">
        <x:v>34</x:v>
      </x:c>
      <x:c r="E3603" s="203" t="n">
        <x:v>41820</x:v>
      </x:c>
      <x:c r="F3603" t="inlineStr">
        <x:is>
          <x:t xml:space="preserve">EBIT003</x:t>
        </x:is>
      </x:c>
      <x:c r="G3603" t="inlineStr">
        <x:is>
          <x:t xml:space="preserve">Lucro Bruto Total</x:t>
        </x:is>
      </x:c>
      <x:c r="H3603" t="inlineStr">
        <x:is>
          <x:t xml:space="preserve">Lucro bruto</x:t>
        </x:is>
      </x:c>
      <x:c r="I3603" t="inlineStr">
        <x:is>
          <x:t xml:space="preserve">Biocombustíveis</x:t>
        </x:is>
      </x:c>
      <x:c r="J3603" s="239" t="n">
        <x:v>-38</x:v>
      </x:c>
      <x:c r="K3603" t="inlineStr">
        <x:is>
          <x:t xml:space="preserve">BIOCOMBUSTÍVEIS</x:t>
        </x:is>
      </x:c>
      <x:c r="L3603" s="239" t="n">
        <x:v>-17</x:v>
      </x:c>
      <x:c r="M3603" s="239" t="n">
        <x:v>-21</x:v>
      </x:c>
    </x:row>
    <x:row r="3604">
      <x:c r="A3604" t="inlineStr">
        <x:is>
          <x:t xml:space="preserve">2T14</x:t>
        </x:is>
      </x:c>
      <x:c r="B3604" t="n">
        <x:v>2014</x:v>
      </x:c>
      <x:c r="C3604" t="n">
        <x:v>2</x:v>
      </x:c>
      <x:c r="D3604" t="n">
        <x:v>34</x:v>
      </x:c>
      <x:c r="E3604" s="203" t="n">
        <x:v>41820</x:v>
      </x:c>
      <x:c r="F3604" t="inlineStr">
        <x:is>
          <x:t xml:space="preserve">EBIT003</x:t>
        </x:is>
      </x:c>
      <x:c r="G3604" t="inlineStr">
        <x:is>
          <x:t xml:space="preserve">Lucro Bruto Total</x:t>
        </x:is>
      </x:c>
      <x:c r="H3604" t="inlineStr">
        <x:is>
          <x:t xml:space="preserve">Lucro bruto</x:t>
        </x:is>
      </x:c>
      <x:c r="I3604" t="inlineStr">
        <x:is>
          <x:t xml:space="preserve">Corporativo</x:t>
        </x:is>
      </x:c>
      <x:c r="J3604" s="239" t="n">
        <x:v>0</x:v>
      </x:c>
      <x:c r="K3604" t="inlineStr">
        <x:is>
          <x:t xml:space="preserve">CORPORATIVO / OUTROS NEGÓCIOS</x:t>
        </x:is>
      </x:c>
      <x:c r="L3604" s="239" t="n">
        <x:v>0</x:v>
      </x:c>
      <x:c r="M3604" s="239" t="n">
        <x:v>0</x:v>
      </x:c>
    </x:row>
    <x:row r="3605">
      <x:c r="A3605" t="inlineStr">
        <x:is>
          <x:t xml:space="preserve">2T14</x:t>
        </x:is>
      </x:c>
      <x:c r="B3605" t="n">
        <x:v>2014</x:v>
      </x:c>
      <x:c r="C3605" t="n">
        <x:v>2</x:v>
      </x:c>
      <x:c r="D3605" t="n">
        <x:v>34</x:v>
      </x:c>
      <x:c r="E3605" s="203" t="n">
        <x:v>41820</x:v>
      </x:c>
      <x:c r="F3605" t="inlineStr">
        <x:is>
          <x:t xml:space="preserve">EBIT003</x:t>
        </x:is>
      </x:c>
      <x:c r="G3605" t="inlineStr">
        <x:is>
          <x:t xml:space="preserve">Lucro Bruto Total</x:t>
        </x:is>
      </x:c>
      <x:c r="H3605" t="inlineStr">
        <x:is>
          <x:t xml:space="preserve">Lucro bruto</x:t>
        </x:is>
      </x:c>
      <x:c r="I3605" t="inlineStr">
        <x:is>
          <x:t xml:space="preserve">Distribuição</x:t>
        </x:is>
      </x:c>
      <x:c r="J3605" s="239" t="n">
        <x:v>3871</x:v>
      </x:c>
      <x:c r="K3605" t="inlineStr">
        <x:is>
          <x:t xml:space="preserve">DISTRIBUIÇÃO</x:t>
        </x:is>
      </x:c>
      <x:c r="L3605" s="239" t="n">
        <x:v>2014</x:v>
      </x:c>
      <x:c r="M3605" s="239" t="n">
        <x:v>1857</x:v>
      </x:c>
    </x:row>
    <x:row r="3606">
      <x:c r="A3606" t="inlineStr">
        <x:is>
          <x:t xml:space="preserve">2T14</x:t>
        </x:is>
      </x:c>
      <x:c r="B3606" t="n">
        <x:v>2014</x:v>
      </x:c>
      <x:c r="C3606" t="n">
        <x:v>2</x:v>
      </x:c>
      <x:c r="D3606" t="n">
        <x:v>34</x:v>
      </x:c>
      <x:c r="E3606" s="203" t="n">
        <x:v>41820</x:v>
      </x:c>
      <x:c r="F3606" t="inlineStr">
        <x:is>
          <x:t xml:space="preserve">EBIT003</x:t>
        </x:is>
      </x:c>
      <x:c r="G3606" t="inlineStr">
        <x:is>
          <x:t xml:space="preserve">Lucro Bruto Total</x:t>
        </x:is>
      </x:c>
      <x:c r="H3606" t="inlineStr">
        <x:is>
          <x:t xml:space="preserve">Lucro bruto</x:t>
        </x:is>
      </x:c>
      <x:c r="I3606" t="inlineStr">
        <x:is>
          <x:t xml:space="preserve">E&amp;P</x:t>
        </x:is>
      </x:c>
      <x:c r="J3606" s="239" t="n">
        <x:v>39295</x:v>
      </x:c>
      <x:c r="K3606" t="inlineStr">
        <x:is>
          <x:t xml:space="preserve">E&amp;P</x:t>
        </x:is>
      </x:c>
      <x:c r="L3606" s="239" t="n">
        <x:v>19895</x:v>
      </x:c>
      <x:c r="M3606" s="239" t="n">
        <x:v>19400</x:v>
      </x:c>
    </x:row>
    <x:row r="3607">
      <x:c r="A3607" t="inlineStr">
        <x:is>
          <x:t xml:space="preserve">2T14</x:t>
        </x:is>
      </x:c>
      <x:c r="B3607" t="n">
        <x:v>2014</x:v>
      </x:c>
      <x:c r="C3607" t="n">
        <x:v>2</x:v>
      </x:c>
      <x:c r="D3607" t="n">
        <x:v>34</x:v>
      </x:c>
      <x:c r="E3607" s="203" t="n">
        <x:v>41820</x:v>
      </x:c>
      <x:c r="F3607" t="inlineStr">
        <x:is>
          <x:t xml:space="preserve">EBIT003</x:t>
        </x:is>
      </x:c>
      <x:c r="G3607" t="inlineStr">
        <x:is>
          <x:t xml:space="preserve">Lucro Bruto Total</x:t>
        </x:is>
      </x:c>
      <x:c r="H3607" t="inlineStr">
        <x:is>
          <x:t xml:space="preserve">Lucro bruto</x:t>
        </x:is>
      </x:c>
      <x:c r="I3607" t="inlineStr">
        <x:is>
          <x:t xml:space="preserve">Eliminação</x:t>
        </x:is>
      </x:c>
      <x:c r="J3607" s="239" t="n">
        <x:v>-1026</x:v>
      </x:c>
      <x:c r="K3607" t="inlineStr">
        <x:is>
          <x:t xml:space="preserve">ELIMINAÇÕES</x:t>
        </x:is>
      </x:c>
      <x:c r="L3607" s="239" t="n">
        <x:v>231</x:v>
      </x:c>
      <x:c r="M3607" s="239" t="n">
        <x:v>-1257</x:v>
      </x:c>
    </x:row>
    <x:row r="3608">
      <x:c r="A3608" t="inlineStr">
        <x:is>
          <x:t xml:space="preserve">2T14</x:t>
        </x:is>
      </x:c>
      <x:c r="B3608" t="n">
        <x:v>2014</x:v>
      </x:c>
      <x:c r="C3608" t="n">
        <x:v>2</x:v>
      </x:c>
      <x:c r="D3608" t="n">
        <x:v>34</x:v>
      </x:c>
      <x:c r="E3608" s="203" t="n">
        <x:v>41820</x:v>
      </x:c>
      <x:c r="F3608" t="inlineStr">
        <x:is>
          <x:t xml:space="preserve">EBIT003</x:t>
        </x:is>
      </x:c>
      <x:c r="G3608" t="inlineStr">
        <x:is>
          <x:t xml:space="preserve">Lucro Bruto Total</x:t>
        </x:is>
      </x:c>
      <x:c r="H3608" t="inlineStr">
        <x:is>
          <x:t xml:space="preserve">Lucro bruto</x:t>
        </x:is>
      </x:c>
      <x:c r="I3608" t="inlineStr">
        <x:is>
          <x:t xml:space="preserve">Gás &amp; Energia</x:t>
        </x:is>
      </x:c>
      <x:c r="J3608" s="239" t="n">
        <x:v>2718</x:v>
      </x:c>
      <x:c r="K3608" t="inlineStr">
        <x:is>
          <x:t xml:space="preserve">GÁS &amp; ENERGIA / G&amp;EBC</x:t>
        </x:is>
      </x:c>
      <x:c r="L3608" s="239" t="n">
        <x:v>1070</x:v>
      </x:c>
      <x:c r="M3608" s="239" t="n">
        <x:v>1648</x:v>
      </x:c>
    </x:row>
    <x:row r="3609">
      <x:c r="A3609" t="inlineStr">
        <x:is>
          <x:t xml:space="preserve">2T14</x:t>
        </x:is>
      </x:c>
      <x:c r="B3609" t="n">
        <x:v>2014</x:v>
      </x:c>
      <x:c r="C3609" t="n">
        <x:v>2</x:v>
      </x:c>
      <x:c r="D3609" t="n">
        <x:v>34</x:v>
      </x:c>
      <x:c r="E3609" s="203" t="n">
        <x:v>41820</x:v>
      </x:c>
      <x:c r="F3609" t="inlineStr">
        <x:is>
          <x:t xml:space="preserve">EBIT003</x:t>
        </x:is>
      </x:c>
      <x:c r="G3609" t="inlineStr">
        <x:is>
          <x:t xml:space="preserve">Lucro Bruto Total</x:t>
        </x:is>
      </x:c>
      <x:c r="H3609" t="inlineStr">
        <x:is>
          <x:t xml:space="preserve">Lucro bruto</x:t>
        </x:is>
      </x:c>
      <x:c r="I3609" t="inlineStr">
        <x:is>
          <x:t xml:space="preserve">Internacional</x:t>
        </x:is>
      </x:c>
      <x:c r="J3609" s="239" t="n">
        <x:v>2082</x:v>
      </x:c>
      <x:c r="K3609" t="inlineStr">
        <x:is>
          <x:t xml:space="preserve">INTERNACIONAL</x:t>
        </x:is>
      </x:c>
      <x:c r="L3609" s="239" t="n">
        <x:v>1059</x:v>
      </x:c>
      <x:c r="M3609" s="239" t="n">
        <x:v>1023</x:v>
      </x:c>
    </x:row>
    <x:row r="3610">
      <x:c r="A3610" t="inlineStr">
        <x:is>
          <x:t xml:space="preserve">2T14</x:t>
        </x:is>
      </x:c>
      <x:c r="B3610" t="n">
        <x:v>2014</x:v>
      </x:c>
      <x:c r="C3610" t="n">
        <x:v>2</x:v>
      </x:c>
      <x:c r="D3610" t="n">
        <x:v>34</x:v>
      </x:c>
      <x:c r="E3610" s="203" t="n">
        <x:v>41820</x:v>
      </x:c>
      <x:c r="F3610" t="inlineStr">
        <x:is>
          <x:t xml:space="preserve">EBIT003</x:t>
        </x:is>
      </x:c>
      <x:c r="G3610" t="inlineStr">
        <x:is>
          <x:t xml:space="preserve">Lucro Bruto Total</x:t>
        </x:is>
      </x:c>
      <x:c r="H3610" t="inlineStr">
        <x:is>
          <x:t xml:space="preserve">Lucro bruto</x:t>
        </x:is>
      </x:c>
      <x:c r="I3610" t="inlineStr">
        <x:is>
          <x:t xml:space="preserve">Total</x:t>
        </x:is>
      </x:c>
      <x:c r="J3610" s="239" t="n">
        <x:v>38469</x:v>
      </x:c>
      <x:c r="K3610" t="inlineStr">
        <x:is>
          <x:t xml:space="preserve">TOTAL</x:t>
        </x:is>
      </x:c>
      <x:c r="L3610" s="239" t="n">
        <x:v>19454</x:v>
      </x:c>
      <x:c r="M3610" s="239" t="n">
        <x:v>19015</x:v>
      </x:c>
    </x:row>
    <x:row r="3611">
      <x:c r="A3611" t="inlineStr">
        <x:is>
          <x:t xml:space="preserve">2T14</x:t>
        </x:is>
      </x:c>
      <x:c r="B3611" t="n">
        <x:v>2014</x:v>
      </x:c>
      <x:c r="C3611" t="n">
        <x:v>2</x:v>
      </x:c>
      <x:c r="D3611" t="n">
        <x:v>34</x:v>
      </x:c>
      <x:c r="E3611" s="203" t="n">
        <x:v>41820</x:v>
      </x:c>
      <x:c r="F3611" t="inlineStr">
        <x:is>
          <x:t xml:space="preserve">EBIT004</x:t>
        </x:is>
      </x:c>
      <x:c r="G3611" t="inlineStr">
        <x:is>
          <x:t xml:space="preserve">Despesa</x:t>
        </x:is>
      </x:c>
      <x:c r="H3611" t="inlineStr">
        <x:is>
          <x:t xml:space="preserve">Vendas, gerais e administrativas</x:t>
        </x:is>
      </x:c>
      <x:c r="I3611" t="inlineStr">
        <x:is>
          <x:t xml:space="preserve">Abastecimento</x:t>
        </x:is>
      </x:c>
      <x:c r="J3611" s="239" t="n">
        <x:v>-3454</x:v>
      </x:c>
      <x:c r="K3611" t="inlineStr">
        <x:is>
          <x:t xml:space="preserve">ABASTECIMENTO</x:t>
        </x:is>
      </x:c>
      <x:c r="L3611" s="239" t="n">
        <x:v>-1734</x:v>
      </x:c>
      <x:c r="M3611" s="239" t="n">
        <x:v>-1720</x:v>
      </x:c>
    </x:row>
    <x:row r="3612">
      <x:c r="A3612" t="inlineStr">
        <x:is>
          <x:t xml:space="preserve">2T14</x:t>
        </x:is>
      </x:c>
      <x:c r="B3612" t="n">
        <x:v>2014</x:v>
      </x:c>
      <x:c r="C3612" t="n">
        <x:v>2</x:v>
      </x:c>
      <x:c r="D3612" t="n">
        <x:v>34</x:v>
      </x:c>
      <x:c r="E3612" s="203" t="n">
        <x:v>41820</x:v>
      </x:c>
      <x:c r="F3612" t="inlineStr">
        <x:is>
          <x:t xml:space="preserve">EBIT004</x:t>
        </x:is>
      </x:c>
      <x:c r="G3612" t="inlineStr">
        <x:is>
          <x:t xml:space="preserve">Despesa</x:t>
        </x:is>
      </x:c>
      <x:c r="H3612" t="inlineStr">
        <x:is>
          <x:t xml:space="preserve">Vendas, gerais e administrativas</x:t>
        </x:is>
      </x:c>
      <x:c r="I3612" t="inlineStr">
        <x:is>
          <x:t xml:space="preserve">Biocombustíveis</x:t>
        </x:is>
      </x:c>
      <x:c r="J3612" s="239" t="n">
        <x:v>-57</x:v>
      </x:c>
      <x:c r="K3612" t="inlineStr">
        <x:is>
          <x:t xml:space="preserve">BIOCOMBUSTÍVEIS</x:t>
        </x:is>
      </x:c>
      <x:c r="L3612" s="239" t="n">
        <x:v>-30</x:v>
      </x:c>
      <x:c r="M3612" s="239" t="n">
        <x:v>-27</x:v>
      </x:c>
    </x:row>
    <x:row r="3613">
      <x:c r="A3613" t="inlineStr">
        <x:is>
          <x:t xml:space="preserve">2T14</x:t>
        </x:is>
      </x:c>
      <x:c r="B3613" t="n">
        <x:v>2014</x:v>
      </x:c>
      <x:c r="C3613" t="n">
        <x:v>2</x:v>
      </x:c>
      <x:c r="D3613" t="n">
        <x:v>34</x:v>
      </x:c>
      <x:c r="E3613" s="203" t="n">
        <x:v>41820</x:v>
      </x:c>
      <x:c r="F3613" t="inlineStr">
        <x:is>
          <x:t xml:space="preserve">EBIT004</x:t>
        </x:is>
      </x:c>
      <x:c r="G3613" t="inlineStr">
        <x:is>
          <x:t xml:space="preserve">Despesa</x:t>
        </x:is>
      </x:c>
      <x:c r="H3613" t="inlineStr">
        <x:is>
          <x:t xml:space="preserve">Vendas, gerais e administrativas</x:t>
        </x:is>
      </x:c>
      <x:c r="I3613" t="inlineStr">
        <x:is>
          <x:t xml:space="preserve">Corporativo</x:t>
        </x:is>
      </x:c>
      <x:c r="J3613" s="239" t="n">
        <x:v>-2413</x:v>
      </x:c>
      <x:c r="K3613" t="inlineStr">
        <x:is>
          <x:t xml:space="preserve">CORPORATIVO / OUTROS NEGÓCIOS</x:t>
        </x:is>
      </x:c>
      <x:c r="L3613" s="239" t="n">
        <x:v>-1224</x:v>
      </x:c>
      <x:c r="M3613" s="239" t="n">
        <x:v>-1189</x:v>
      </x:c>
    </x:row>
    <x:row r="3614">
      <x:c r="A3614" t="inlineStr">
        <x:is>
          <x:t xml:space="preserve">2T14</x:t>
        </x:is>
      </x:c>
      <x:c r="B3614" t="n">
        <x:v>2014</x:v>
      </x:c>
      <x:c r="C3614" t="n">
        <x:v>2</x:v>
      </x:c>
      <x:c r="D3614" t="n">
        <x:v>34</x:v>
      </x:c>
      <x:c r="E3614" s="203" t="n">
        <x:v>41820</x:v>
      </x:c>
      <x:c r="F3614" t="inlineStr">
        <x:is>
          <x:t xml:space="preserve">EBIT004</x:t>
        </x:is>
      </x:c>
      <x:c r="G3614" t="inlineStr">
        <x:is>
          <x:t xml:space="preserve">Despesa</x:t>
        </x:is>
      </x:c>
      <x:c r="H3614" t="inlineStr">
        <x:is>
          <x:t xml:space="preserve">Vendas, gerais e administrativas</x:t>
        </x:is>
      </x:c>
      <x:c r="I3614" t="inlineStr">
        <x:is>
          <x:t xml:space="preserve">Distribuição</x:t>
        </x:is>
      </x:c>
      <x:c r="J3614" s="239" t="n">
        <x:v>-2224</x:v>
      </x:c>
      <x:c r="K3614" t="inlineStr">
        <x:is>
          <x:t xml:space="preserve">DISTRIBUIÇÃO</x:t>
        </x:is>
      </x:c>
      <x:c r="L3614" s="239" t="n">
        <x:v>-1091</x:v>
      </x:c>
      <x:c r="M3614" s="239" t="n">
        <x:v>-1133</x:v>
      </x:c>
    </x:row>
    <x:row r="3615">
      <x:c r="A3615" t="inlineStr">
        <x:is>
          <x:t xml:space="preserve">2T14</x:t>
        </x:is>
      </x:c>
      <x:c r="B3615" t="n">
        <x:v>2014</x:v>
      </x:c>
      <x:c r="C3615" t="n">
        <x:v>2</x:v>
      </x:c>
      <x:c r="D3615" t="n">
        <x:v>34</x:v>
      </x:c>
      <x:c r="E3615" s="203" t="n">
        <x:v>41820</x:v>
      </x:c>
      <x:c r="F3615" t="inlineStr">
        <x:is>
          <x:t xml:space="preserve">EBIT004</x:t>
        </x:is>
      </x:c>
      <x:c r="G3615" t="inlineStr">
        <x:is>
          <x:t xml:space="preserve">Despesa</x:t>
        </x:is>
      </x:c>
      <x:c r="H3615" t="inlineStr">
        <x:is>
          <x:t xml:space="preserve">Vendas, gerais e administrativas</x:t>
        </x:is>
      </x:c>
      <x:c r="I3615" t="inlineStr">
        <x:is>
          <x:t xml:space="preserve">E&amp;P</x:t>
        </x:is>
      </x:c>
      <x:c r="J3615" s="239" t="n">
        <x:v>-440</x:v>
      </x:c>
      <x:c r="K3615" t="inlineStr">
        <x:is>
          <x:t xml:space="preserve">E&amp;P</x:t>
        </x:is>
      </x:c>
      <x:c r="L3615" s="239" t="n">
        <x:v>-210</x:v>
      </x:c>
      <x:c r="M3615" s="239" t="n">
        <x:v>-230</x:v>
      </x:c>
    </x:row>
    <x:row r="3616">
      <x:c r="A3616" t="inlineStr">
        <x:is>
          <x:t xml:space="preserve">2T14</x:t>
        </x:is>
      </x:c>
      <x:c r="B3616" t="n">
        <x:v>2014</x:v>
      </x:c>
      <x:c r="C3616" t="n">
        <x:v>2</x:v>
      </x:c>
      <x:c r="D3616" t="n">
        <x:v>34</x:v>
      </x:c>
      <x:c r="E3616" s="203" t="n">
        <x:v>41820</x:v>
      </x:c>
      <x:c r="F3616" t="inlineStr">
        <x:is>
          <x:t xml:space="preserve">EBIT004</x:t>
        </x:is>
      </x:c>
      <x:c r="G3616" t="inlineStr">
        <x:is>
          <x:t xml:space="preserve">Despesa</x:t>
        </x:is>
      </x:c>
      <x:c r="H3616" t="inlineStr">
        <x:is>
          <x:t xml:space="preserve">Vendas, gerais e administrativas</x:t>
        </x:is>
      </x:c>
      <x:c r="I3616" t="inlineStr">
        <x:is>
          <x:t xml:space="preserve">Eliminação</x:t>
        </x:is>
      </x:c>
      <x:c r="J3616" s="239" t="n">
        <x:v>256</x:v>
      </x:c>
      <x:c r="K3616" t="inlineStr">
        <x:is>
          <x:t xml:space="preserve">ELIMINAÇÕES</x:t>
        </x:is>
      </x:c>
      <x:c r="L3616" s="239" t="n">
        <x:v>118</x:v>
      </x:c>
      <x:c r="M3616" s="239" t="n">
        <x:v>138</x:v>
      </x:c>
    </x:row>
    <x:row r="3617">
      <x:c r="A3617" t="inlineStr">
        <x:is>
          <x:t xml:space="preserve">2T14</x:t>
        </x:is>
      </x:c>
      <x:c r="B3617" t="n">
        <x:v>2014</x:v>
      </x:c>
      <x:c r="C3617" t="n">
        <x:v>2</x:v>
      </x:c>
      <x:c r="D3617" t="n">
        <x:v>34</x:v>
      </x:c>
      <x:c r="E3617" s="203" t="n">
        <x:v>41820</x:v>
      </x:c>
      <x:c r="F3617" t="inlineStr">
        <x:is>
          <x:t xml:space="preserve">EBIT004</x:t>
        </x:is>
      </x:c>
      <x:c r="G3617" t="inlineStr">
        <x:is>
          <x:t xml:space="preserve">Despesa</x:t>
        </x:is>
      </x:c>
      <x:c r="H3617" t="inlineStr">
        <x:is>
          <x:t xml:space="preserve">Vendas, gerais e administrativas</x:t>
        </x:is>
      </x:c>
      <x:c r="I3617" t="inlineStr">
        <x:is>
          <x:t xml:space="preserve">Gás &amp; Energia</x:t>
        </x:is>
      </x:c>
      <x:c r="J3617" s="239" t="n">
        <x:v>-1452</x:v>
      </x:c>
      <x:c r="K3617" t="inlineStr">
        <x:is>
          <x:t xml:space="preserve">GÁS &amp; ENERGIA / G&amp;EBC</x:t>
        </x:is>
      </x:c>
      <x:c r="L3617" s="239" t="n">
        <x:v>-689</x:v>
      </x:c>
      <x:c r="M3617" s="239" t="n">
        <x:v>-763</x:v>
      </x:c>
    </x:row>
    <x:row r="3618">
      <x:c r="A3618" t="inlineStr">
        <x:is>
          <x:t xml:space="preserve">2T14</x:t>
        </x:is>
      </x:c>
      <x:c r="B3618" t="n">
        <x:v>2014</x:v>
      </x:c>
      <x:c r="C3618" t="n">
        <x:v>2</x:v>
      </x:c>
      <x:c r="D3618" t="n">
        <x:v>34</x:v>
      </x:c>
      <x:c r="E3618" s="203" t="n">
        <x:v>41820</x:v>
      </x:c>
      <x:c r="F3618" t="inlineStr">
        <x:is>
          <x:t xml:space="preserve">EBIT004</x:t>
        </x:is>
      </x:c>
      <x:c r="G3618" t="inlineStr">
        <x:is>
          <x:t xml:space="preserve">Despesa</x:t>
        </x:is>
      </x:c>
      <x:c r="H3618" t="inlineStr">
        <x:is>
          <x:t xml:space="preserve">Vendas, gerais e administrativas</x:t>
        </x:is>
      </x:c>
      <x:c r="I3618" t="inlineStr">
        <x:is>
          <x:t xml:space="preserve">Internacional</x:t>
        </x:is>
      </x:c>
      <x:c r="J3618" s="239" t="n">
        <x:v>-853</x:v>
      </x:c>
      <x:c r="K3618" t="inlineStr">
        <x:is>
          <x:t xml:space="preserve">INTERNACIONAL</x:t>
        </x:is>
      </x:c>
      <x:c r="L3618" s="239" t="n">
        <x:v>-425</x:v>
      </x:c>
      <x:c r="M3618" s="239" t="n">
        <x:v>-428</x:v>
      </x:c>
    </x:row>
    <x:row r="3619">
      <x:c r="A3619" t="inlineStr">
        <x:is>
          <x:t xml:space="preserve">2T14</x:t>
        </x:is>
      </x:c>
      <x:c r="B3619" t="n">
        <x:v>2014</x:v>
      </x:c>
      <x:c r="C3619" t="n">
        <x:v>2</x:v>
      </x:c>
      <x:c r="D3619" t="n">
        <x:v>34</x:v>
      </x:c>
      <x:c r="E3619" s="203" t="n">
        <x:v>41820</x:v>
      </x:c>
      <x:c r="F3619" t="inlineStr">
        <x:is>
          <x:t xml:space="preserve">EBIT004</x:t>
        </x:is>
      </x:c>
      <x:c r="G3619" t="inlineStr">
        <x:is>
          <x:t xml:space="preserve">Despesa</x:t>
        </x:is>
      </x:c>
      <x:c r="H3619" t="inlineStr">
        <x:is>
          <x:t xml:space="preserve">Vendas, gerais e administrativas</x:t>
        </x:is>
      </x:c>
      <x:c r="I3619" t="inlineStr">
        <x:is>
          <x:t xml:space="preserve">Total</x:t>
        </x:is>
      </x:c>
      <x:c r="J3619" s="239" t="n">
        <x:v>-10637</x:v>
      </x:c>
      <x:c r="K3619" t="inlineStr">
        <x:is>
          <x:t xml:space="preserve">TOTAL</x:t>
        </x:is>
      </x:c>
      <x:c r="L3619" s="239" t="n">
        <x:v>-5285</x:v>
      </x:c>
      <x:c r="M3619" s="239" t="n">
        <x:v>-5352</x:v>
      </x:c>
    </x:row>
    <x:row r="3620">
      <x:c r="A3620" t="inlineStr">
        <x:is>
          <x:t xml:space="preserve">2T14</x:t>
        </x:is>
      </x:c>
      <x:c r="B3620" t="n">
        <x:v>2014</x:v>
      </x:c>
      <x:c r="C3620" t="n">
        <x:v>2</x:v>
      </x:c>
      <x:c r="D3620" t="n">
        <x:v>34</x:v>
      </x:c>
      <x:c r="E3620" s="203" t="n">
        <x:v>41820</x:v>
      </x:c>
      <x:c r="F3620" t="inlineStr">
        <x:is>
          <x:t xml:space="preserve">EBIT005</x:t>
        </x:is>
      </x:c>
      <x:c r="G3620" t="inlineStr">
        <x:is>
          <x:t xml:space="preserve">Despesa</x:t>
        </x:is>
      </x:c>
      <x:c r="H3620" t="inlineStr">
        <x:is>
          <x:t xml:space="preserve">Tributárias</x:t>
        </x:is>
      </x:c>
      <x:c r="I3620" t="inlineStr">
        <x:is>
          <x:t xml:space="preserve">Abastecimento</x:t>
        </x:is>
      </x:c>
      <x:c r="J3620" s="239" t="n">
        <x:v>-113</x:v>
      </x:c>
      <x:c r="K3620" t="inlineStr">
        <x:is>
          <x:t xml:space="preserve">ABASTECIMENTO</x:t>
        </x:is>
      </x:c>
      <x:c r="L3620" s="239" t="n">
        <x:v>-37</x:v>
      </x:c>
      <x:c r="M3620" s="239" t="n">
        <x:v>-76</x:v>
      </x:c>
    </x:row>
    <x:row r="3621">
      <x:c r="A3621" t="inlineStr">
        <x:is>
          <x:t xml:space="preserve">2T14</x:t>
        </x:is>
      </x:c>
      <x:c r="B3621" t="n">
        <x:v>2014</x:v>
      </x:c>
      <x:c r="C3621" t="n">
        <x:v>2</x:v>
      </x:c>
      <x:c r="D3621" t="n">
        <x:v>34</x:v>
      </x:c>
      <x:c r="E3621" s="203" t="n">
        <x:v>41820</x:v>
      </x:c>
      <x:c r="F3621" t="inlineStr">
        <x:is>
          <x:t xml:space="preserve">EBIT005</x:t>
        </x:is>
      </x:c>
      <x:c r="G3621" t="inlineStr">
        <x:is>
          <x:t xml:space="preserve">Despesa</x:t>
        </x:is>
      </x:c>
      <x:c r="H3621" t="inlineStr">
        <x:is>
          <x:t xml:space="preserve">Tributárias</x:t>
        </x:is>
      </x:c>
      <x:c r="I3621" t="inlineStr">
        <x:is>
          <x:t xml:space="preserve">Biocombustíveis</x:t>
        </x:is>
      </x:c>
      <x:c r="J3621" s="239" t="n">
        <x:v>-1</x:v>
      </x:c>
      <x:c r="K3621" t="inlineStr">
        <x:is>
          <x:t xml:space="preserve">BIOCOMBUSTÍVEIS</x:t>
        </x:is>
      </x:c>
      <x:c r="L3621" s="239" t="n">
        <x:v>-1</x:v>
      </x:c>
      <x:c r="M3621" s="239" t="n">
        <x:v>0</x:v>
      </x:c>
    </x:row>
    <x:row r="3622">
      <x:c r="A3622" t="inlineStr">
        <x:is>
          <x:t xml:space="preserve">2T14</x:t>
        </x:is>
      </x:c>
      <x:c r="B3622" t="n">
        <x:v>2014</x:v>
      </x:c>
      <x:c r="C3622" t="n">
        <x:v>2</x:v>
      </x:c>
      <x:c r="D3622" t="n">
        <x:v>34</x:v>
      </x:c>
      <x:c r="E3622" s="203" t="n">
        <x:v>41820</x:v>
      </x:c>
      <x:c r="F3622" t="inlineStr">
        <x:is>
          <x:t xml:space="preserve">EBIT005</x:t>
        </x:is>
      </x:c>
      <x:c r="G3622" t="inlineStr">
        <x:is>
          <x:t xml:space="preserve">Despesa</x:t>
        </x:is>
      </x:c>
      <x:c r="H3622" t="inlineStr">
        <x:is>
          <x:t xml:space="preserve">Tributárias</x:t>
        </x:is>
      </x:c>
      <x:c r="I3622" t="inlineStr">
        <x:is>
          <x:t xml:space="preserve">Corporativo</x:t>
        </x:is>
      </x:c>
      <x:c r="J3622" s="239" t="n">
        <x:v>-241</x:v>
      </x:c>
      <x:c r="K3622" t="inlineStr">
        <x:is>
          <x:t xml:space="preserve">CORPORATIVO / OUTROS NEGÓCIOS</x:t>
        </x:is>
      </x:c>
      <x:c r="L3622" s="239" t="n">
        <x:v>-123</x:v>
      </x:c>
      <x:c r="M3622" s="239" t="n">
        <x:v>-118</x:v>
      </x:c>
    </x:row>
    <x:row r="3623">
      <x:c r="A3623" t="inlineStr">
        <x:is>
          <x:t xml:space="preserve">2T14</x:t>
        </x:is>
      </x:c>
      <x:c r="B3623" t="n">
        <x:v>2014</x:v>
      </x:c>
      <x:c r="C3623" t="n">
        <x:v>2</x:v>
      </x:c>
      <x:c r="D3623" t="n">
        <x:v>34</x:v>
      </x:c>
      <x:c r="E3623" s="203" t="n">
        <x:v>41820</x:v>
      </x:c>
      <x:c r="F3623" t="inlineStr">
        <x:is>
          <x:t xml:space="preserve">EBIT005</x:t>
        </x:is>
      </x:c>
      <x:c r="G3623" t="inlineStr">
        <x:is>
          <x:t xml:space="preserve">Despesa</x:t>
        </x:is>
      </x:c>
      <x:c r="H3623" t="inlineStr">
        <x:is>
          <x:t xml:space="preserve">Tributárias</x:t>
        </x:is>
      </x:c>
      <x:c r="I3623" t="inlineStr">
        <x:is>
          <x:t xml:space="preserve">Distribuição</x:t>
        </x:is>
      </x:c>
      <x:c r="J3623" s="239" t="n">
        <x:v>-18</x:v>
      </x:c>
      <x:c r="K3623" t="inlineStr">
        <x:is>
          <x:t xml:space="preserve">DISTRIBUIÇÃO</x:t>
        </x:is>
      </x:c>
      <x:c r="L3623" s="239" t="n">
        <x:v>-12</x:v>
      </x:c>
      <x:c r="M3623" s="239" t="n">
        <x:v>-6</x:v>
      </x:c>
    </x:row>
    <x:row r="3624">
      <x:c r="A3624" t="inlineStr">
        <x:is>
          <x:t xml:space="preserve">2T14</x:t>
        </x:is>
      </x:c>
      <x:c r="B3624" t="n">
        <x:v>2014</x:v>
      </x:c>
      <x:c r="C3624" t="n">
        <x:v>2</x:v>
      </x:c>
      <x:c r="D3624" t="n">
        <x:v>34</x:v>
      </x:c>
      <x:c r="E3624" s="203" t="n">
        <x:v>41820</x:v>
      </x:c>
      <x:c r="F3624" t="inlineStr">
        <x:is>
          <x:t xml:space="preserve">EBIT005</x:t>
        </x:is>
      </x:c>
      <x:c r="G3624" t="inlineStr">
        <x:is>
          <x:t xml:space="preserve">Despesa</x:t>
        </x:is>
      </x:c>
      <x:c r="H3624" t="inlineStr">
        <x:is>
          <x:t xml:space="preserve">Tributárias</x:t>
        </x:is>
      </x:c>
      <x:c r="I3624" t="inlineStr">
        <x:is>
          <x:t xml:space="preserve">E&amp;P</x:t>
        </x:is>
      </x:c>
      <x:c r="J3624" s="239" t="n">
        <x:v>-53</x:v>
      </x:c>
      <x:c r="K3624" t="inlineStr">
        <x:is>
          <x:t xml:space="preserve">E&amp;P</x:t>
        </x:is>
      </x:c>
      <x:c r="L3624" s="239" t="n">
        <x:v>-31</x:v>
      </x:c>
      <x:c r="M3624" s="239" t="n">
        <x:v>-22</x:v>
      </x:c>
    </x:row>
    <x:row r="3625">
      <x:c r="A3625" t="inlineStr">
        <x:is>
          <x:t xml:space="preserve">2T14</x:t>
        </x:is>
      </x:c>
      <x:c r="B3625" t="n">
        <x:v>2014</x:v>
      </x:c>
      <x:c r="C3625" t="n">
        <x:v>2</x:v>
      </x:c>
      <x:c r="D3625" t="n">
        <x:v>34</x:v>
      </x:c>
      <x:c r="E3625" s="203" t="n">
        <x:v>41820</x:v>
      </x:c>
      <x:c r="F3625" t="inlineStr">
        <x:is>
          <x:t xml:space="preserve">EBIT005</x:t>
        </x:is>
      </x:c>
      <x:c r="G3625" t="inlineStr">
        <x:is>
          <x:t xml:space="preserve">Despesa</x:t>
        </x:is>
      </x:c>
      <x:c r="H3625" t="inlineStr">
        <x:is>
          <x:t xml:space="preserve">Tributárias</x:t>
        </x:is>
      </x:c>
      <x:c r="I3625" t="inlineStr">
        <x:is>
          <x:t xml:space="preserve">Eliminação</x:t>
        </x:is>
      </x:c>
      <x:c r="J3625" s="239" t="n">
        <x:v>0</x:v>
      </x:c>
      <x:c r="K3625" t="inlineStr">
        <x:is>
          <x:t xml:space="preserve">ELIMINAÇÕES</x:t>
        </x:is>
      </x:c>
      <x:c r="L3625" s="239" t="n">
        <x:v>0</x:v>
      </x:c>
      <x:c r="M3625" s="239" t="n">
        <x:v>0</x:v>
      </x:c>
    </x:row>
    <x:row r="3626">
      <x:c r="A3626" t="inlineStr">
        <x:is>
          <x:t xml:space="preserve">2T14</x:t>
        </x:is>
      </x:c>
      <x:c r="B3626" t="n">
        <x:v>2014</x:v>
      </x:c>
      <x:c r="C3626" t="n">
        <x:v>2</x:v>
      </x:c>
      <x:c r="D3626" t="n">
        <x:v>34</x:v>
      </x:c>
      <x:c r="E3626" s="203" t="n">
        <x:v>41820</x:v>
      </x:c>
      <x:c r="F3626" t="inlineStr">
        <x:is>
          <x:t xml:space="preserve">EBIT005</x:t>
        </x:is>
      </x:c>
      <x:c r="G3626" t="inlineStr">
        <x:is>
          <x:t xml:space="preserve">Despesa</x:t>
        </x:is>
      </x:c>
      <x:c r="H3626" t="inlineStr">
        <x:is>
          <x:t xml:space="preserve">Tributárias</x:t>
        </x:is>
      </x:c>
      <x:c r="I3626" t="inlineStr">
        <x:is>
          <x:t xml:space="preserve">Gás &amp; Energia</x:t>
        </x:is>
      </x:c>
      <x:c r="J3626" s="239" t="n">
        <x:v>-103</x:v>
      </x:c>
      <x:c r="K3626" t="inlineStr">
        <x:is>
          <x:t xml:space="preserve">GÁS &amp; ENERGIA / G&amp;EBC</x:t>
        </x:is>
      </x:c>
      <x:c r="L3626" s="239" t="n">
        <x:v>-68</x:v>
      </x:c>
      <x:c r="M3626" s="239" t="n">
        <x:v>-35</x:v>
      </x:c>
    </x:row>
    <x:row r="3627">
      <x:c r="A3627" t="inlineStr">
        <x:is>
          <x:t xml:space="preserve">2T14</x:t>
        </x:is>
      </x:c>
      <x:c r="B3627" t="n">
        <x:v>2014</x:v>
      </x:c>
      <x:c r="C3627" t="n">
        <x:v>2</x:v>
      </x:c>
      <x:c r="D3627" t="n">
        <x:v>34</x:v>
      </x:c>
      <x:c r="E3627" s="203" t="n">
        <x:v>41820</x:v>
      </x:c>
      <x:c r="F3627" t="inlineStr">
        <x:is>
          <x:t xml:space="preserve">EBIT005</x:t>
        </x:is>
      </x:c>
      <x:c r="G3627" t="inlineStr">
        <x:is>
          <x:t xml:space="preserve">Despesa</x:t>
        </x:is>
      </x:c>
      <x:c r="H3627" t="inlineStr">
        <x:is>
          <x:t xml:space="preserve">Tributárias</x:t>
        </x:is>
      </x:c>
      <x:c r="I3627" t="inlineStr">
        <x:is>
          <x:t xml:space="preserve">Internacional</x:t>
        </x:is>
      </x:c>
      <x:c r="J3627" s="239" t="n">
        <x:v>-111</x:v>
      </x:c>
      <x:c r="K3627" t="inlineStr">
        <x:is>
          <x:t xml:space="preserve">INTERNACIONAL</x:t>
        </x:is>
      </x:c>
      <x:c r="L3627" s="239" t="n">
        <x:v>-55</x:v>
      </x:c>
      <x:c r="M3627" s="239" t="n">
        <x:v>-56</x:v>
      </x:c>
    </x:row>
    <x:row r="3628">
      <x:c r="A3628" t="inlineStr">
        <x:is>
          <x:t xml:space="preserve">2T14</x:t>
        </x:is>
      </x:c>
      <x:c r="B3628" t="n">
        <x:v>2014</x:v>
      </x:c>
      <x:c r="C3628" t="n">
        <x:v>2</x:v>
      </x:c>
      <x:c r="D3628" t="n">
        <x:v>34</x:v>
      </x:c>
      <x:c r="E3628" s="203" t="n">
        <x:v>41820</x:v>
      </x:c>
      <x:c r="F3628" t="inlineStr">
        <x:is>
          <x:t xml:space="preserve">EBIT005</x:t>
        </x:is>
      </x:c>
      <x:c r="G3628" t="inlineStr">
        <x:is>
          <x:t xml:space="preserve">Despesa</x:t>
        </x:is>
      </x:c>
      <x:c r="H3628" t="inlineStr">
        <x:is>
          <x:t xml:space="preserve">Tributárias</x:t>
        </x:is>
      </x:c>
      <x:c r="I3628" t="inlineStr">
        <x:is>
          <x:t xml:space="preserve">Total</x:t>
        </x:is>
      </x:c>
      <x:c r="J3628" s="239" t="n">
        <x:v>-640</x:v>
      </x:c>
      <x:c r="K3628" t="inlineStr">
        <x:is>
          <x:t xml:space="preserve">TOTAL</x:t>
        </x:is>
      </x:c>
      <x:c r="L3628" s="239" t="n">
        <x:v>-327</x:v>
      </x:c>
      <x:c r="M3628" s="239" t="n">
        <x:v>-313</x:v>
      </x:c>
    </x:row>
    <x:row r="3629">
      <x:c r="A3629" t="inlineStr">
        <x:is>
          <x:t xml:space="preserve">2T14</x:t>
        </x:is>
      </x:c>
      <x:c r="B3629" t="n">
        <x:v>2014</x:v>
      </x:c>
      <x:c r="C3629" t="n">
        <x:v>2</x:v>
      </x:c>
      <x:c r="D3629" t="n">
        <x:v>34</x:v>
      </x:c>
      <x:c r="E3629" s="203" t="n">
        <x:v>41820</x:v>
      </x:c>
      <x:c r="F3629" t="inlineStr">
        <x:is>
          <x:t xml:space="preserve">EBIT006</x:t>
        </x:is>
      </x:c>
      <x:c r="G3629" t="inlineStr">
        <x:is>
          <x:t xml:space="preserve">Despesa</x:t>
        </x:is>
      </x:c>
      <x:c r="H3629" t="inlineStr">
        <x:is>
          <x:t xml:space="preserve">Custos exploratórios p/ extração de petróleo</x:t>
        </x:is>
      </x:c>
      <x:c r="I3629" t="inlineStr">
        <x:is>
          <x:t xml:space="preserve">Abastecimento</x:t>
        </x:is>
      </x:c>
      <x:c r="J3629" s="239" t="n">
        <x:v>0</x:v>
      </x:c>
      <x:c r="K3629" t="inlineStr">
        <x:is>
          <x:t xml:space="preserve">ABASTECIMENTO</x:t>
        </x:is>
      </x:c>
      <x:c r="L3629" s="239" t="n">
        <x:v>0</x:v>
      </x:c>
      <x:c r="M3629" s="239" t="n">
        <x:v>0</x:v>
      </x:c>
    </x:row>
    <x:row r="3630">
      <x:c r="A3630" t="inlineStr">
        <x:is>
          <x:t xml:space="preserve">2T14</x:t>
        </x:is>
      </x:c>
      <x:c r="B3630" t="n">
        <x:v>2014</x:v>
      </x:c>
      <x:c r="C3630" t="n">
        <x:v>2</x:v>
      </x:c>
      <x:c r="D3630" t="n">
        <x:v>34</x:v>
      </x:c>
      <x:c r="E3630" s="203" t="n">
        <x:v>41820</x:v>
      </x:c>
      <x:c r="F3630" t="inlineStr">
        <x:is>
          <x:t xml:space="preserve">EBIT006</x:t>
        </x:is>
      </x:c>
      <x:c r="G3630" t="inlineStr">
        <x:is>
          <x:t xml:space="preserve">Despesa</x:t>
        </x:is>
      </x:c>
      <x:c r="H3630" t="inlineStr">
        <x:is>
          <x:t xml:space="preserve">Custos exploratórios p/ extração de petróleo</x:t>
        </x:is>
      </x:c>
      <x:c r="I3630" t="inlineStr">
        <x:is>
          <x:t xml:space="preserve">Biocombustíveis</x:t>
        </x:is>
      </x:c>
      <x:c r="J3630" s="239" t="n">
        <x:v>0</x:v>
      </x:c>
      <x:c r="K3630" t="inlineStr">
        <x:is>
          <x:t xml:space="preserve">BIOCOMBUSTÍVEIS</x:t>
        </x:is>
      </x:c>
      <x:c r="L3630" s="239" t="n">
        <x:v>0</x:v>
      </x:c>
      <x:c r="M3630" s="239" t="n">
        <x:v>0</x:v>
      </x:c>
    </x:row>
    <x:row r="3631">
      <x:c r="A3631" t="inlineStr">
        <x:is>
          <x:t xml:space="preserve">2T14</x:t>
        </x:is>
      </x:c>
      <x:c r="B3631" t="n">
        <x:v>2014</x:v>
      </x:c>
      <x:c r="C3631" t="n">
        <x:v>2</x:v>
      </x:c>
      <x:c r="D3631" t="n">
        <x:v>34</x:v>
      </x:c>
      <x:c r="E3631" s="203" t="n">
        <x:v>41820</x:v>
      </x:c>
      <x:c r="F3631" t="inlineStr">
        <x:is>
          <x:t xml:space="preserve">EBIT006</x:t>
        </x:is>
      </x:c>
      <x:c r="G3631" t="inlineStr">
        <x:is>
          <x:t xml:space="preserve">Despesa</x:t>
        </x:is>
      </x:c>
      <x:c r="H3631" t="inlineStr">
        <x:is>
          <x:t xml:space="preserve">Custos exploratórios p/ extração de petróleo</x:t>
        </x:is>
      </x:c>
      <x:c r="I3631" t="inlineStr">
        <x:is>
          <x:t xml:space="preserve">Corporativo</x:t>
        </x:is>
      </x:c>
      <x:c r="J3631" s="239" t="n">
        <x:v>0</x:v>
      </x:c>
      <x:c r="K3631" t="inlineStr">
        <x:is>
          <x:t xml:space="preserve">CORPORATIVO / OUTROS NEGÓCIOS</x:t>
        </x:is>
      </x:c>
      <x:c r="L3631" s="239" t="n">
        <x:v>0</x:v>
      </x:c>
      <x:c r="M3631" s="239" t="n">
        <x:v>0</x:v>
      </x:c>
    </x:row>
    <x:row r="3632">
      <x:c r="A3632" t="inlineStr">
        <x:is>
          <x:t xml:space="preserve">2T14</x:t>
        </x:is>
      </x:c>
      <x:c r="B3632" t="n">
        <x:v>2014</x:v>
      </x:c>
      <x:c r="C3632" t="n">
        <x:v>2</x:v>
      </x:c>
      <x:c r="D3632" t="n">
        <x:v>34</x:v>
      </x:c>
      <x:c r="E3632" s="203" t="n">
        <x:v>41820</x:v>
      </x:c>
      <x:c r="F3632" t="inlineStr">
        <x:is>
          <x:t xml:space="preserve">EBIT006</x:t>
        </x:is>
      </x:c>
      <x:c r="G3632" t="inlineStr">
        <x:is>
          <x:t xml:space="preserve">Despesa</x:t>
        </x:is>
      </x:c>
      <x:c r="H3632" t="inlineStr">
        <x:is>
          <x:t xml:space="preserve">Custos exploratórios p/ extração de petróleo</x:t>
        </x:is>
      </x:c>
      <x:c r="I3632" t="inlineStr">
        <x:is>
          <x:t xml:space="preserve">Distribuição</x:t>
        </x:is>
      </x:c>
      <x:c r="J3632" s="239" t="n">
        <x:v>0</x:v>
      </x:c>
      <x:c r="K3632" t="inlineStr">
        <x:is>
          <x:t xml:space="preserve">DISTRIBUIÇÃO</x:t>
        </x:is>
      </x:c>
      <x:c r="L3632" s="239" t="n">
        <x:v>0</x:v>
      </x:c>
      <x:c r="M3632" s="239" t="n">
        <x:v>0</x:v>
      </x:c>
    </x:row>
    <x:row r="3633">
      <x:c r="A3633" t="inlineStr">
        <x:is>
          <x:t xml:space="preserve">2T14</x:t>
        </x:is>
      </x:c>
      <x:c r="B3633" t="n">
        <x:v>2014</x:v>
      </x:c>
      <x:c r="C3633" t="n">
        <x:v>2</x:v>
      </x:c>
      <x:c r="D3633" t="n">
        <x:v>34</x:v>
      </x:c>
      <x:c r="E3633" s="203" t="n">
        <x:v>41820</x:v>
      </x:c>
      <x:c r="F3633" t="inlineStr">
        <x:is>
          <x:t xml:space="preserve">EBIT006</x:t>
        </x:is>
      </x:c>
      <x:c r="G3633" t="inlineStr">
        <x:is>
          <x:t xml:space="preserve">Despesa</x:t>
        </x:is>
      </x:c>
      <x:c r="H3633" t="inlineStr">
        <x:is>
          <x:t xml:space="preserve">Custos exploratórios p/ extração de petróleo</x:t>
        </x:is>
      </x:c>
      <x:c r="I3633" t="inlineStr">
        <x:is>
          <x:t xml:space="preserve">E&amp;P</x:t>
        </x:is>
      </x:c>
      <x:c r="J3633" s="239" t="n">
        <x:v>-3132</x:v>
      </x:c>
      <x:c r="K3633" t="inlineStr">
        <x:is>
          <x:t xml:space="preserve">E&amp;P</x:t>
        </x:is>
      </x:c>
      <x:c r="L3633" s="239" t="n">
        <x:v>-1476</x:v>
      </x:c>
      <x:c r="M3633" s="239" t="n">
        <x:v>-1656</x:v>
      </x:c>
    </x:row>
    <x:row r="3634">
      <x:c r="A3634" t="inlineStr">
        <x:is>
          <x:t xml:space="preserve">2T14</x:t>
        </x:is>
      </x:c>
      <x:c r="B3634" t="n">
        <x:v>2014</x:v>
      </x:c>
      <x:c r="C3634" t="n">
        <x:v>2</x:v>
      </x:c>
      <x:c r="D3634" t="n">
        <x:v>34</x:v>
      </x:c>
      <x:c r="E3634" s="203" t="n">
        <x:v>41820</x:v>
      </x:c>
      <x:c r="F3634" t="inlineStr">
        <x:is>
          <x:t xml:space="preserve">EBIT006</x:t>
        </x:is>
      </x:c>
      <x:c r="G3634" t="inlineStr">
        <x:is>
          <x:t xml:space="preserve">Despesa</x:t>
        </x:is>
      </x:c>
      <x:c r="H3634" t="inlineStr">
        <x:is>
          <x:t xml:space="preserve">Custos exploratórios p/ extração de petróleo</x:t>
        </x:is>
      </x:c>
      <x:c r="I3634" t="inlineStr">
        <x:is>
          <x:t xml:space="preserve">Eliminação</x:t>
        </x:is>
      </x:c>
      <x:c r="J3634" s="239" t="n">
        <x:v>0</x:v>
      </x:c>
      <x:c r="K3634" t="inlineStr">
        <x:is>
          <x:t xml:space="preserve">ELIMINAÇÕES</x:t>
        </x:is>
      </x:c>
      <x:c r="L3634" s="239" t="n">
        <x:v>0</x:v>
      </x:c>
      <x:c r="M3634" s="239" t="n">
        <x:v>0</x:v>
      </x:c>
    </x:row>
    <x:row r="3635">
      <x:c r="A3635" t="inlineStr">
        <x:is>
          <x:t xml:space="preserve">2T14</x:t>
        </x:is>
      </x:c>
      <x:c r="B3635" t="n">
        <x:v>2014</x:v>
      </x:c>
      <x:c r="C3635" t="n">
        <x:v>2</x:v>
      </x:c>
      <x:c r="D3635" t="n">
        <x:v>34</x:v>
      </x:c>
      <x:c r="E3635" s="203" t="n">
        <x:v>41820</x:v>
      </x:c>
      <x:c r="F3635" t="inlineStr">
        <x:is>
          <x:t xml:space="preserve">EBIT006</x:t>
        </x:is>
      </x:c>
      <x:c r="G3635" t="inlineStr">
        <x:is>
          <x:t xml:space="preserve">Despesa</x:t>
        </x:is>
      </x:c>
      <x:c r="H3635" t="inlineStr">
        <x:is>
          <x:t xml:space="preserve">Custos exploratórios p/ extração de petróleo</x:t>
        </x:is>
      </x:c>
      <x:c r="I3635" t="inlineStr">
        <x:is>
          <x:t xml:space="preserve">Gás &amp; Energia</x:t>
        </x:is>
      </x:c>
      <x:c r="J3635" s="239" t="n">
        <x:v>0</x:v>
      </x:c>
      <x:c r="K3635" t="inlineStr">
        <x:is>
          <x:t xml:space="preserve">GÁS &amp; ENERGIA / G&amp;EBC</x:t>
        </x:is>
      </x:c>
      <x:c r="L3635" s="239" t="n">
        <x:v>0</x:v>
      </x:c>
      <x:c r="M3635" s="239" t="n">
        <x:v>0</x:v>
      </x:c>
    </x:row>
    <x:row r="3636">
      <x:c r="A3636" t="inlineStr">
        <x:is>
          <x:t xml:space="preserve">2T14</x:t>
        </x:is>
      </x:c>
      <x:c r="B3636" t="n">
        <x:v>2014</x:v>
      </x:c>
      <x:c r="C3636" t="n">
        <x:v>2</x:v>
      </x:c>
      <x:c r="D3636" t="n">
        <x:v>34</x:v>
      </x:c>
      <x:c r="E3636" s="203" t="n">
        <x:v>41820</x:v>
      </x:c>
      <x:c r="F3636" t="inlineStr">
        <x:is>
          <x:t xml:space="preserve">EBIT006</x:t>
        </x:is>
      </x:c>
      <x:c r="G3636" t="inlineStr">
        <x:is>
          <x:t xml:space="preserve">Despesa</x:t>
        </x:is>
      </x:c>
      <x:c r="H3636" t="inlineStr">
        <x:is>
          <x:t xml:space="preserve">Custos exploratórios p/ extração de petróleo</x:t>
        </x:is>
      </x:c>
      <x:c r="I3636" t="inlineStr">
        <x:is>
          <x:t xml:space="preserve">Internacional</x:t>
        </x:is>
      </x:c>
      <x:c r="J3636" s="239" t="n">
        <x:v>-196</x:v>
      </x:c>
      <x:c r="K3636" t="inlineStr">
        <x:is>
          <x:t xml:space="preserve">INTERNACIONAL</x:t>
        </x:is>
      </x:c>
      <x:c r="L3636" s="239" t="n">
        <x:v>-49</x:v>
      </x:c>
      <x:c r="M3636" s="239" t="n">
        <x:v>-147</x:v>
      </x:c>
    </x:row>
    <x:row r="3637">
      <x:c r="A3637" t="inlineStr">
        <x:is>
          <x:t xml:space="preserve">2T14</x:t>
        </x:is>
      </x:c>
      <x:c r="B3637" t="n">
        <x:v>2014</x:v>
      </x:c>
      <x:c r="C3637" t="n">
        <x:v>2</x:v>
      </x:c>
      <x:c r="D3637" t="n">
        <x:v>34</x:v>
      </x:c>
      <x:c r="E3637" s="203" t="n">
        <x:v>41820</x:v>
      </x:c>
      <x:c r="F3637" t="inlineStr">
        <x:is>
          <x:t xml:space="preserve">EBIT006</x:t>
        </x:is>
      </x:c>
      <x:c r="G3637" t="inlineStr">
        <x:is>
          <x:t xml:space="preserve">Despesa</x:t>
        </x:is>
      </x:c>
      <x:c r="H3637" t="inlineStr">
        <x:is>
          <x:t xml:space="preserve">Custos exploratórios p/ extração de petróleo</x:t>
        </x:is>
      </x:c>
      <x:c r="I3637" t="inlineStr">
        <x:is>
          <x:t xml:space="preserve">Total</x:t>
        </x:is>
      </x:c>
      <x:c r="J3637" s="239" t="n">
        <x:v>-3328</x:v>
      </x:c>
      <x:c r="K3637" t="inlineStr">
        <x:is>
          <x:t xml:space="preserve">TOTAL</x:t>
        </x:is>
      </x:c>
      <x:c r="L3637" s="239" t="n">
        <x:v>-1525</x:v>
      </x:c>
      <x:c r="M3637" s="239" t="n">
        <x:v>-1803</x:v>
      </x:c>
    </x:row>
    <x:row r="3638">
      <x:c r="A3638" t="inlineStr">
        <x:is>
          <x:t xml:space="preserve">2T14</x:t>
        </x:is>
      </x:c>
      <x:c r="B3638" t="n">
        <x:v>2014</x:v>
      </x:c>
      <x:c r="C3638" t="n">
        <x:v>2</x:v>
      </x:c>
      <x:c r="D3638" t="n">
        <x:v>34</x:v>
      </x:c>
      <x:c r="E3638" s="203" t="n">
        <x:v>41820</x:v>
      </x:c>
      <x:c r="F3638" t="inlineStr">
        <x:is>
          <x:t xml:space="preserve">EBIT007</x:t>
        </x:is>
      </x:c>
      <x:c r="G3638" t="inlineStr">
        <x:is>
          <x:t xml:space="preserve">Despesa</x:t>
        </x:is>
      </x:c>
      <x:c r="H3638" t="inlineStr">
        <x:is>
          <x:t xml:space="preserve">Pesquisa e desenvolvimento</x:t>
        </x:is>
      </x:c>
      <x:c r="I3638" t="inlineStr">
        <x:is>
          <x:t xml:space="preserve">Abastecimento</x:t>
        </x:is>
      </x:c>
      <x:c r="J3638" s="239" t="n">
        <x:v>-195</x:v>
      </x:c>
      <x:c r="K3638" t="inlineStr">
        <x:is>
          <x:t xml:space="preserve">ABASTECIMENTO</x:t>
        </x:is>
      </x:c>
      <x:c r="L3638" s="239" t="n">
        <x:v>-98</x:v>
      </x:c>
      <x:c r="M3638" s="239" t="n">
        <x:v>-97</x:v>
      </x:c>
    </x:row>
    <x:row r="3639">
      <x:c r="A3639" t="inlineStr">
        <x:is>
          <x:t xml:space="preserve">2T14</x:t>
        </x:is>
      </x:c>
      <x:c r="B3639" t="n">
        <x:v>2014</x:v>
      </x:c>
      <x:c r="C3639" t="n">
        <x:v>2</x:v>
      </x:c>
      <x:c r="D3639" t="n">
        <x:v>34</x:v>
      </x:c>
      <x:c r="E3639" s="203" t="n">
        <x:v>41820</x:v>
      </x:c>
      <x:c r="F3639" t="inlineStr">
        <x:is>
          <x:t xml:space="preserve">EBIT007</x:t>
        </x:is>
      </x:c>
      <x:c r="G3639" t="inlineStr">
        <x:is>
          <x:t xml:space="preserve">Despesa</x:t>
        </x:is>
      </x:c>
      <x:c r="H3639" t="inlineStr">
        <x:is>
          <x:t xml:space="preserve">Pesquisa e desenvolvimento</x:t>
        </x:is>
      </x:c>
      <x:c r="I3639" t="inlineStr">
        <x:is>
          <x:t xml:space="preserve">Biocombustíveis</x:t>
        </x:is>
      </x:c>
      <x:c r="J3639" s="239" t="n">
        <x:v>-14</x:v>
      </x:c>
      <x:c r="K3639" t="inlineStr">
        <x:is>
          <x:t xml:space="preserve">BIOCOMBUSTÍVEIS</x:t>
        </x:is>
      </x:c>
      <x:c r="L3639" s="239" t="n">
        <x:v>-6</x:v>
      </x:c>
      <x:c r="M3639" s="239" t="n">
        <x:v>-8</x:v>
      </x:c>
    </x:row>
    <x:row r="3640">
      <x:c r="A3640" t="inlineStr">
        <x:is>
          <x:t xml:space="preserve">2T14</x:t>
        </x:is>
      </x:c>
      <x:c r="B3640" t="n">
        <x:v>2014</x:v>
      </x:c>
      <x:c r="C3640" t="n">
        <x:v>2</x:v>
      </x:c>
      <x:c r="D3640" t="n">
        <x:v>34</x:v>
      </x:c>
      <x:c r="E3640" s="203" t="n">
        <x:v>41820</x:v>
      </x:c>
      <x:c r="F3640" t="inlineStr">
        <x:is>
          <x:t xml:space="preserve">EBIT007</x:t>
        </x:is>
      </x:c>
      <x:c r="G3640" t="inlineStr">
        <x:is>
          <x:t xml:space="preserve">Despesa</x:t>
        </x:is>
      </x:c>
      <x:c r="H3640" t="inlineStr">
        <x:is>
          <x:t xml:space="preserve">Pesquisa e desenvolvimento</x:t>
        </x:is>
      </x:c>
      <x:c r="I3640" t="inlineStr">
        <x:is>
          <x:t xml:space="preserve">Corporativo</x:t>
        </x:is>
      </x:c>
      <x:c r="J3640" s="239" t="n">
        <x:v>-269</x:v>
      </x:c>
      <x:c r="K3640" t="inlineStr">
        <x:is>
          <x:t xml:space="preserve">CORPORATIVO / OUTROS NEGÓCIOS</x:t>
        </x:is>
      </x:c>
      <x:c r="L3640" s="239" t="n">
        <x:v>-132</x:v>
      </x:c>
      <x:c r="M3640" s="239" t="n">
        <x:v>-137</x:v>
      </x:c>
    </x:row>
    <x:row r="3641">
      <x:c r="A3641" t="inlineStr">
        <x:is>
          <x:t xml:space="preserve">2T14</x:t>
        </x:is>
      </x:c>
      <x:c r="B3641" t="n">
        <x:v>2014</x:v>
      </x:c>
      <x:c r="C3641" t="n">
        <x:v>2</x:v>
      </x:c>
      <x:c r="D3641" t="n">
        <x:v>34</x:v>
      </x:c>
      <x:c r="E3641" s="203" t="n">
        <x:v>41820</x:v>
      </x:c>
      <x:c r="F3641" t="inlineStr">
        <x:is>
          <x:t xml:space="preserve">EBIT007</x:t>
        </x:is>
      </x:c>
      <x:c r="G3641" t="inlineStr">
        <x:is>
          <x:t xml:space="preserve">Despesa</x:t>
        </x:is>
      </x:c>
      <x:c r="H3641" t="inlineStr">
        <x:is>
          <x:t xml:space="preserve">Pesquisa e desenvolvimento</x:t>
        </x:is>
      </x:c>
      <x:c r="I3641" t="inlineStr">
        <x:is>
          <x:t xml:space="preserve">Distribuição</x:t>
        </x:is>
      </x:c>
      <x:c r="J3641" s="239" t="n">
        <x:v>-1</x:v>
      </x:c>
      <x:c r="K3641" t="inlineStr">
        <x:is>
          <x:t xml:space="preserve">DISTRIBUIÇÃO</x:t>
        </x:is>
      </x:c>
      <x:c r="L3641" s="239" t="n">
        <x:v>-1</x:v>
      </x:c>
      <x:c r="M3641" s="239" t="n">
        <x:v>0</x:v>
      </x:c>
    </x:row>
    <x:row r="3642">
      <x:c r="A3642" t="inlineStr">
        <x:is>
          <x:t xml:space="preserve">2T14</x:t>
        </x:is>
      </x:c>
      <x:c r="B3642" t="n">
        <x:v>2014</x:v>
      </x:c>
      <x:c r="C3642" t="n">
        <x:v>2</x:v>
      </x:c>
      <x:c r="D3642" t="n">
        <x:v>34</x:v>
      </x:c>
      <x:c r="E3642" s="203" t="n">
        <x:v>41820</x:v>
      </x:c>
      <x:c r="F3642" t="inlineStr">
        <x:is>
          <x:t xml:space="preserve">EBIT007</x:t>
        </x:is>
      </x:c>
      <x:c r="G3642" t="inlineStr">
        <x:is>
          <x:t xml:space="preserve">Despesa</x:t>
        </x:is>
      </x:c>
      <x:c r="H3642" t="inlineStr">
        <x:is>
          <x:t xml:space="preserve">Pesquisa e desenvolvimento</x:t>
        </x:is>
      </x:c>
      <x:c r="I3642" t="inlineStr">
        <x:is>
          <x:t xml:space="preserve">E&amp;P</x:t>
        </x:is>
      </x:c>
      <x:c r="J3642" s="239" t="n">
        <x:v>-618</x:v>
      </x:c>
      <x:c r="K3642" t="inlineStr">
        <x:is>
          <x:t xml:space="preserve">E&amp;P</x:t>
        </x:is>
      </x:c>
      <x:c r="L3642" s="239" t="n">
        <x:v>-313</x:v>
      </x:c>
      <x:c r="M3642" s="239" t="n">
        <x:v>-305</x:v>
      </x:c>
    </x:row>
    <x:row r="3643">
      <x:c r="A3643" t="inlineStr">
        <x:is>
          <x:t xml:space="preserve">2T14</x:t>
        </x:is>
      </x:c>
      <x:c r="B3643" t="n">
        <x:v>2014</x:v>
      </x:c>
      <x:c r="C3643" t="n">
        <x:v>2</x:v>
      </x:c>
      <x:c r="D3643" t="n">
        <x:v>34</x:v>
      </x:c>
      <x:c r="E3643" s="203" t="n">
        <x:v>41820</x:v>
      </x:c>
      <x:c r="F3643" t="inlineStr">
        <x:is>
          <x:t xml:space="preserve">EBIT007</x:t>
        </x:is>
      </x:c>
      <x:c r="G3643" t="inlineStr">
        <x:is>
          <x:t xml:space="preserve">Despesa</x:t>
        </x:is>
      </x:c>
      <x:c r="H3643" t="inlineStr">
        <x:is>
          <x:t xml:space="preserve">Pesquisa e desenvolvimento</x:t>
        </x:is>
      </x:c>
      <x:c r="I3643" t="inlineStr">
        <x:is>
          <x:t xml:space="preserve">Eliminação</x:t>
        </x:is>
      </x:c>
      <x:c r="J3643" s="239" t="n">
        <x:v>0</x:v>
      </x:c>
      <x:c r="K3643" t="inlineStr">
        <x:is>
          <x:t xml:space="preserve">ELIMINAÇÕES</x:t>
        </x:is>
      </x:c>
      <x:c r="L3643" s="239" t="n">
        <x:v>0</x:v>
      </x:c>
      <x:c r="M3643" s="239" t="n">
        <x:v>0</x:v>
      </x:c>
    </x:row>
    <x:row r="3644">
      <x:c r="A3644" t="inlineStr">
        <x:is>
          <x:t xml:space="preserve">2T14</x:t>
        </x:is>
      </x:c>
      <x:c r="B3644" t="n">
        <x:v>2014</x:v>
      </x:c>
      <x:c r="C3644" t="n">
        <x:v>2</x:v>
      </x:c>
      <x:c r="D3644" t="n">
        <x:v>34</x:v>
      </x:c>
      <x:c r="E3644" s="203" t="n">
        <x:v>41820</x:v>
      </x:c>
      <x:c r="F3644" t="inlineStr">
        <x:is>
          <x:t xml:space="preserve">EBIT007</x:t>
        </x:is>
      </x:c>
      <x:c r="G3644" t="inlineStr">
        <x:is>
          <x:t xml:space="preserve">Despesa</x:t>
        </x:is>
      </x:c>
      <x:c r="H3644" t="inlineStr">
        <x:is>
          <x:t xml:space="preserve">Pesquisa e desenvolvimento</x:t>
        </x:is>
      </x:c>
      <x:c r="I3644" t="inlineStr">
        <x:is>
          <x:t xml:space="preserve">Gás &amp; Energia</x:t>
        </x:is>
      </x:c>
      <x:c r="J3644" s="239" t="n">
        <x:v>-94</x:v>
      </x:c>
      <x:c r="K3644" t="inlineStr">
        <x:is>
          <x:t xml:space="preserve">GÁS &amp; ENERGIA / G&amp;EBC</x:t>
        </x:is>
      </x:c>
      <x:c r="L3644" s="239" t="n">
        <x:v>-41</x:v>
      </x:c>
      <x:c r="M3644" s="239" t="n">
        <x:v>-53</x:v>
      </x:c>
    </x:row>
    <x:row r="3645">
      <x:c r="A3645" t="inlineStr">
        <x:is>
          <x:t xml:space="preserve">2T14</x:t>
        </x:is>
      </x:c>
      <x:c r="B3645" t="n">
        <x:v>2014</x:v>
      </x:c>
      <x:c r="C3645" t="n">
        <x:v>2</x:v>
      </x:c>
      <x:c r="D3645" t="n">
        <x:v>34</x:v>
      </x:c>
      <x:c r="E3645" s="203" t="n">
        <x:v>41820</x:v>
      </x:c>
      <x:c r="F3645" t="inlineStr">
        <x:is>
          <x:t xml:space="preserve">EBIT007</x:t>
        </x:is>
      </x:c>
      <x:c r="G3645" t="inlineStr">
        <x:is>
          <x:t xml:space="preserve">Despesa</x:t>
        </x:is>
      </x:c>
      <x:c r="H3645" t="inlineStr">
        <x:is>
          <x:t xml:space="preserve">Pesquisa e desenvolvimento</x:t>
        </x:is>
      </x:c>
      <x:c r="I3645" t="inlineStr">
        <x:is>
          <x:t xml:space="preserve">Internacional</x:t>
        </x:is>
      </x:c>
      <x:c r="J3645" s="239" t="n">
        <x:v>-2</x:v>
      </x:c>
      <x:c r="K3645" t="inlineStr">
        <x:is>
          <x:t xml:space="preserve">INTERNACIONAL</x:t>
        </x:is>
      </x:c>
      <x:c r="L3645" s="239" t="n">
        <x:v>-1</x:v>
      </x:c>
      <x:c r="M3645" s="239" t="n">
        <x:v>-1</x:v>
      </x:c>
    </x:row>
    <x:row r="3646">
      <x:c r="A3646" t="inlineStr">
        <x:is>
          <x:t xml:space="preserve">2T14</x:t>
        </x:is>
      </x:c>
      <x:c r="B3646" t="n">
        <x:v>2014</x:v>
      </x:c>
      <x:c r="C3646" t="n">
        <x:v>2</x:v>
      </x:c>
      <x:c r="D3646" t="n">
        <x:v>34</x:v>
      </x:c>
      <x:c r="E3646" s="203" t="n">
        <x:v>41820</x:v>
      </x:c>
      <x:c r="F3646" t="inlineStr">
        <x:is>
          <x:t xml:space="preserve">EBIT007</x:t>
        </x:is>
      </x:c>
      <x:c r="G3646" t="inlineStr">
        <x:is>
          <x:t xml:space="preserve">Despesa</x:t>
        </x:is>
      </x:c>
      <x:c r="H3646" t="inlineStr">
        <x:is>
          <x:t xml:space="preserve">Pesquisa e desenvolvimento</x:t>
        </x:is>
      </x:c>
      <x:c r="I3646" t="inlineStr">
        <x:is>
          <x:t xml:space="preserve">Total</x:t>
        </x:is>
      </x:c>
      <x:c r="J3646" s="239" t="n">
        <x:v>-1193</x:v>
      </x:c>
      <x:c r="K3646" t="inlineStr">
        <x:is>
          <x:t xml:space="preserve">TOTAL</x:t>
        </x:is>
      </x:c>
      <x:c r="L3646" s="239" t="n">
        <x:v>-592</x:v>
      </x:c>
      <x:c r="M3646" s="239" t="n">
        <x:v>-601</x:v>
      </x:c>
    </x:row>
    <x:row r="3647">
      <x:c r="A3647" t="inlineStr">
        <x:is>
          <x:t xml:space="preserve">2T14</x:t>
        </x:is>
      </x:c>
      <x:c r="B3647" t="n">
        <x:v>2014</x:v>
      </x:c>
      <x:c r="C3647" t="n">
        <x:v>2</x:v>
      </x:c>
      <x:c r="D3647" t="n">
        <x:v>34</x:v>
      </x:c>
      <x:c r="E3647" s="203" t="n">
        <x:v>41820</x:v>
      </x:c>
      <x:c r="F3647" t="inlineStr">
        <x:is>
          <x:t xml:space="preserve">EBIT010</x:t>
        </x:is>
      </x:c>
      <x:c r="G3647" t="inlineStr">
        <x:is>
          <x:t xml:space="preserve">Despesa</x:t>
        </x:is>
      </x:c>
      <x:c r="H3647" t="inlineStr">
        <x:is>
          <x:t xml:space="preserve">Outras</x:t>
        </x:is>
      </x:c>
      <x:c r="I3647" t="inlineStr">
        <x:is>
          <x:t xml:space="preserve">Abastecimento</x:t>
        </x:is>
      </x:c>
      <x:c r="J3647" s="239" t="n">
        <x:v>-1141</x:v>
      </x:c>
      <x:c r="K3647" t="inlineStr">
        <x:is>
          <x:t xml:space="preserve">ABASTECIMENTO</x:t>
        </x:is>
      </x:c>
      <x:c r="L3647" s="239" t="n">
        <x:v>-753</x:v>
      </x:c>
      <x:c r="M3647" s="239" t="n">
        <x:v>-388</x:v>
      </x:c>
    </x:row>
    <x:row r="3648">
      <x:c r="A3648" t="inlineStr">
        <x:is>
          <x:t xml:space="preserve">2T14</x:t>
        </x:is>
      </x:c>
      <x:c r="B3648" t="n">
        <x:v>2014</x:v>
      </x:c>
      <x:c r="C3648" t="n">
        <x:v>2</x:v>
      </x:c>
      <x:c r="D3648" t="n">
        <x:v>34</x:v>
      </x:c>
      <x:c r="E3648" s="203" t="n">
        <x:v>41820</x:v>
      </x:c>
      <x:c r="F3648" t="inlineStr">
        <x:is>
          <x:t xml:space="preserve">EBIT010</x:t>
        </x:is>
      </x:c>
      <x:c r="G3648" t="inlineStr">
        <x:is>
          <x:t xml:space="preserve">Despesa</x:t>
        </x:is>
      </x:c>
      <x:c r="H3648" t="inlineStr">
        <x:is>
          <x:t xml:space="preserve">Outras</x:t>
        </x:is>
      </x:c>
      <x:c r="I3648" t="inlineStr">
        <x:is>
          <x:t xml:space="preserve">Biocombustíveis</x:t>
        </x:is>
      </x:c>
      <x:c r="J3648" s="239" t="n">
        <x:v>-28</x:v>
      </x:c>
      <x:c r="K3648" t="inlineStr">
        <x:is>
          <x:t xml:space="preserve">BIOCOMBUSTÍVEIS</x:t>
        </x:is>
      </x:c>
      <x:c r="L3648" s="239" t="n">
        <x:v>-12</x:v>
      </x:c>
      <x:c r="M3648" s="239" t="n">
        <x:v>-16</x:v>
      </x:c>
    </x:row>
    <x:row r="3649">
      <x:c r="A3649" t="inlineStr">
        <x:is>
          <x:t xml:space="preserve">2T14</x:t>
        </x:is>
      </x:c>
      <x:c r="B3649" t="n">
        <x:v>2014</x:v>
      </x:c>
      <x:c r="C3649" t="n">
        <x:v>2</x:v>
      </x:c>
      <x:c r="D3649" t="n">
        <x:v>34</x:v>
      </x:c>
      <x:c r="E3649" s="203" t="n">
        <x:v>41820</x:v>
      </x:c>
      <x:c r="F3649" t="inlineStr">
        <x:is>
          <x:t xml:space="preserve">EBIT010</x:t>
        </x:is>
      </x:c>
      <x:c r="G3649" t="inlineStr">
        <x:is>
          <x:t xml:space="preserve">Despesa</x:t>
        </x:is>
      </x:c>
      <x:c r="H3649" t="inlineStr">
        <x:is>
          <x:t xml:space="preserve">Outras</x:t>
        </x:is>
      </x:c>
      <x:c r="I3649" t="inlineStr">
        <x:is>
          <x:t xml:space="preserve">Corporativo</x:t>
        </x:is>
      </x:c>
      <x:c r="J3649" s="239" t="n">
        <x:v>-3152</x:v>
      </x:c>
      <x:c r="K3649" t="inlineStr">
        <x:is>
          <x:t xml:space="preserve">CORPORATIVO / OUTROS NEGÓCIOS</x:t>
        </x:is>
      </x:c>
      <x:c r="L3649" s="239" t="n">
        <x:v>-1900</x:v>
      </x:c>
      <x:c r="M3649" s="239" t="n">
        <x:v>-1252</x:v>
      </x:c>
    </x:row>
    <x:row r="3650">
      <x:c r="A3650" t="inlineStr">
        <x:is>
          <x:t xml:space="preserve">2T14</x:t>
        </x:is>
      </x:c>
      <x:c r="B3650" t="n">
        <x:v>2014</x:v>
      </x:c>
      <x:c r="C3650" t="n">
        <x:v>2</x:v>
      </x:c>
      <x:c r="D3650" t="n">
        <x:v>34</x:v>
      </x:c>
      <x:c r="E3650" s="203" t="n">
        <x:v>41820</x:v>
      </x:c>
      <x:c r="F3650" t="inlineStr">
        <x:is>
          <x:t xml:space="preserve">EBIT010</x:t>
        </x:is>
      </x:c>
      <x:c r="G3650" t="inlineStr">
        <x:is>
          <x:t xml:space="preserve">Despesa</x:t>
        </x:is>
      </x:c>
      <x:c r="H3650" t="inlineStr">
        <x:is>
          <x:t xml:space="preserve">Outras</x:t>
        </x:is>
      </x:c>
      <x:c r="I3650" t="inlineStr">
        <x:is>
          <x:t xml:space="preserve">Distribuição</x:t>
        </x:is>
      </x:c>
      <x:c r="J3650" s="239" t="n">
        <x:v>-134</x:v>
      </x:c>
      <x:c r="K3650" t="inlineStr">
        <x:is>
          <x:t xml:space="preserve">DISTRIBUIÇÃO</x:t>
        </x:is>
      </x:c>
      <x:c r="L3650" s="239" t="n">
        <x:v>-153</x:v>
      </x:c>
      <x:c r="M3650" s="239" t="n">
        <x:v>19</x:v>
      </x:c>
    </x:row>
    <x:row r="3651">
      <x:c r="A3651" t="inlineStr">
        <x:is>
          <x:t xml:space="preserve">2T14</x:t>
        </x:is>
      </x:c>
      <x:c r="B3651" t="n">
        <x:v>2014</x:v>
      </x:c>
      <x:c r="C3651" t="n">
        <x:v>2</x:v>
      </x:c>
      <x:c r="D3651" t="n">
        <x:v>34</x:v>
      </x:c>
      <x:c r="E3651" s="203" t="n">
        <x:v>41820</x:v>
      </x:c>
      <x:c r="F3651" t="inlineStr">
        <x:is>
          <x:t xml:space="preserve">EBIT010</x:t>
        </x:is>
      </x:c>
      <x:c r="G3651" t="inlineStr">
        <x:is>
          <x:t xml:space="preserve">Despesa</x:t>
        </x:is>
      </x:c>
      <x:c r="H3651" t="inlineStr">
        <x:is>
          <x:t xml:space="preserve">Outras</x:t>
        </x:is>
      </x:c>
      <x:c r="I3651" t="inlineStr">
        <x:is>
          <x:t xml:space="preserve">E&amp;P</x:t>
        </x:is>
      </x:c>
      <x:c r="J3651" s="239" t="n">
        <x:v>-2340</x:v>
      </x:c>
      <x:c r="K3651" t="inlineStr">
        <x:is>
          <x:t xml:space="preserve">E&amp;P</x:t>
        </x:is>
      </x:c>
      <x:c r="L3651" s="239" t="n">
        <x:v>-1619</x:v>
      </x:c>
      <x:c r="M3651" s="239" t="n">
        <x:v>-721</x:v>
      </x:c>
    </x:row>
    <x:row r="3652">
      <x:c r="A3652" t="inlineStr">
        <x:is>
          <x:t xml:space="preserve">2T14</x:t>
        </x:is>
      </x:c>
      <x:c r="B3652" t="n">
        <x:v>2014</x:v>
      </x:c>
      <x:c r="C3652" t="n">
        <x:v>2</x:v>
      </x:c>
      <x:c r="D3652" t="n">
        <x:v>34</x:v>
      </x:c>
      <x:c r="E3652" s="203" t="n">
        <x:v>41820</x:v>
      </x:c>
      <x:c r="F3652" t="inlineStr">
        <x:is>
          <x:t xml:space="preserve">EBIT010</x:t>
        </x:is>
      </x:c>
      <x:c r="G3652" t="inlineStr">
        <x:is>
          <x:t xml:space="preserve">Despesa</x:t>
        </x:is>
      </x:c>
      <x:c r="H3652" t="inlineStr">
        <x:is>
          <x:t xml:space="preserve">Outras</x:t>
        </x:is>
      </x:c>
      <x:c r="I3652" t="inlineStr">
        <x:is>
          <x:t xml:space="preserve">Eliminação</x:t>
        </x:is>
      </x:c>
      <x:c r="J3652" s="239" t="n">
        <x:v>-3</x:v>
      </x:c>
      <x:c r="K3652" t="inlineStr">
        <x:is>
          <x:t xml:space="preserve">ELIMINAÇÕES</x:t>
        </x:is>
      </x:c>
      <x:c r="L3652" s="239" t="n">
        <x:v>5</x:v>
      </x:c>
      <x:c r="M3652" s="239" t="n">
        <x:v>-8</x:v>
      </x:c>
    </x:row>
    <x:row r="3653">
      <x:c r="A3653" t="inlineStr">
        <x:is>
          <x:t xml:space="preserve">2T14</x:t>
        </x:is>
      </x:c>
      <x:c r="B3653" t="n">
        <x:v>2014</x:v>
      </x:c>
      <x:c r="C3653" t="n">
        <x:v>2</x:v>
      </x:c>
      <x:c r="D3653" t="n">
        <x:v>34</x:v>
      </x:c>
      <x:c r="E3653" s="203" t="n">
        <x:v>41820</x:v>
      </x:c>
      <x:c r="F3653" t="inlineStr">
        <x:is>
          <x:t xml:space="preserve">EBIT010</x:t>
        </x:is>
      </x:c>
      <x:c r="G3653" t="inlineStr">
        <x:is>
          <x:t xml:space="preserve">Despesa</x:t>
        </x:is>
      </x:c>
      <x:c r="H3653" t="inlineStr">
        <x:is>
          <x:t xml:space="preserve">Outras</x:t>
        </x:is>
      </x:c>
      <x:c r="I3653" t="inlineStr">
        <x:is>
          <x:t xml:space="preserve">Gás &amp; Energia</x:t>
        </x:is>
      </x:c>
      <x:c r="J3653" s="239" t="n">
        <x:v>366</x:v>
      </x:c>
      <x:c r="K3653" t="inlineStr">
        <x:is>
          <x:t xml:space="preserve">GÁS &amp; ENERGIA / G&amp;EBC</x:t>
        </x:is>
      </x:c>
      <x:c r="L3653" s="239" t="n">
        <x:v>359</x:v>
      </x:c>
      <x:c r="M3653" s="239" t="n">
        <x:v>7</x:v>
      </x:c>
    </x:row>
    <x:row r="3654">
      <x:c r="A3654" t="inlineStr">
        <x:is>
          <x:t xml:space="preserve">2T14</x:t>
        </x:is>
      </x:c>
      <x:c r="B3654" t="n">
        <x:v>2014</x:v>
      </x:c>
      <x:c r="C3654" t="n">
        <x:v>2</x:v>
      </x:c>
      <x:c r="D3654" t="n">
        <x:v>34</x:v>
      </x:c>
      <x:c r="E3654" s="203" t="n">
        <x:v>41820</x:v>
      </x:c>
      <x:c r="F3654" t="inlineStr">
        <x:is>
          <x:t xml:space="preserve">EBIT010</x:t>
        </x:is>
      </x:c>
      <x:c r="G3654" t="inlineStr">
        <x:is>
          <x:t xml:space="preserve">Despesa</x:t>
        </x:is>
      </x:c>
      <x:c r="H3654" t="inlineStr">
        <x:is>
          <x:t xml:space="preserve">Outras</x:t>
        </x:is>
      </x:c>
      <x:c r="I3654" t="inlineStr">
        <x:is>
          <x:t xml:space="preserve">Internacional</x:t>
        </x:is>
      </x:c>
      <x:c r="J3654" s="239" t="n">
        <x:v>186</x:v>
      </x:c>
      <x:c r="K3654" t="inlineStr">
        <x:is>
          <x:t xml:space="preserve">INTERNACIONAL</x:t>
        </x:is>
      </x:c>
      <x:c r="L3654" s="239" t="n">
        <x:v>-75</x:v>
      </x:c>
      <x:c r="M3654" s="239" t="n">
        <x:v>261</x:v>
      </x:c>
    </x:row>
    <x:row r="3655">
      <x:c r="A3655" t="inlineStr">
        <x:is>
          <x:t xml:space="preserve">2T14</x:t>
        </x:is>
      </x:c>
      <x:c r="B3655" t="n">
        <x:v>2014</x:v>
      </x:c>
      <x:c r="C3655" t="n">
        <x:v>2</x:v>
      </x:c>
      <x:c r="D3655" t="n">
        <x:v>34</x:v>
      </x:c>
      <x:c r="E3655" s="203" t="n">
        <x:v>41820</x:v>
      </x:c>
      <x:c r="F3655" t="inlineStr">
        <x:is>
          <x:t xml:space="preserve">EBIT010</x:t>
        </x:is>
      </x:c>
      <x:c r="G3655" t="inlineStr">
        <x:is>
          <x:t xml:space="preserve">Despesa</x:t>
        </x:is>
      </x:c>
      <x:c r="H3655" t="inlineStr">
        <x:is>
          <x:t xml:space="preserve">Outras</x:t>
        </x:is>
      </x:c>
      <x:c r="I3655" t="inlineStr">
        <x:is>
          <x:t xml:space="preserve">Total</x:t>
        </x:is>
      </x:c>
      <x:c r="J3655" s="239" t="n">
        <x:v>-6246</x:v>
      </x:c>
      <x:c r="K3655" t="inlineStr">
        <x:is>
          <x:t xml:space="preserve">TOTAL</x:t>
        </x:is>
      </x:c>
      <x:c r="L3655" s="239" t="n">
        <x:v>-4148</x:v>
      </x:c>
      <x:c r="M3655" s="239" t="n">
        <x:v>-2098</x:v>
      </x:c>
    </x:row>
    <x:row r="3656">
      <x:c r="A3656" t="inlineStr">
        <x:is>
          <x:t xml:space="preserve">2T14</x:t>
        </x:is>
      </x:c>
      <x:c r="B3656" t="n">
        <x:v>2014</x:v>
      </x:c>
      <x:c r="C3656" t="n">
        <x:v>2</x:v>
      </x:c>
      <x:c r="D3656" t="n">
        <x:v>34</x:v>
      </x:c>
      <x:c r="E3656" s="203" t="n">
        <x:v>41820</x:v>
      </x:c>
      <x:c r="F3656" t="inlineStr">
        <x:is>
          <x:t xml:space="preserve">EBIT011</x:t>
        </x:is>
      </x:c>
      <x:c r="G3656" t="inlineStr">
        <x:is>
          <x:t xml:space="preserve">Despesas Totais</x:t>
        </x:is>
      </x:c>
      <x:c r="H3656" t="inlineStr">
        <x:is>
          <x:t xml:space="preserve">Despesas</x:t>
        </x:is>
      </x:c>
      <x:c r="I3656" t="inlineStr">
        <x:is>
          <x:t xml:space="preserve">Abastecimento</x:t>
        </x:is>
      </x:c>
      <x:c r="J3656" s="239" t="n">
        <x:v>-4903</x:v>
      </x:c>
      <x:c r="K3656" t="inlineStr">
        <x:is>
          <x:t xml:space="preserve">ABASTECIMENTO</x:t>
        </x:is>
      </x:c>
      <x:c r="L3656" s="239" t="n">
        <x:v>-2622</x:v>
      </x:c>
      <x:c r="M3656" s="239" t="n">
        <x:v>-2281</x:v>
      </x:c>
    </x:row>
    <x:row r="3657">
      <x:c r="A3657" t="inlineStr">
        <x:is>
          <x:t xml:space="preserve">2T14</x:t>
        </x:is>
      </x:c>
      <x:c r="B3657" t="n">
        <x:v>2014</x:v>
      </x:c>
      <x:c r="C3657" t="n">
        <x:v>2</x:v>
      </x:c>
      <x:c r="D3657" t="n">
        <x:v>34</x:v>
      </x:c>
      <x:c r="E3657" s="203" t="n">
        <x:v>41820</x:v>
      </x:c>
      <x:c r="F3657" t="inlineStr">
        <x:is>
          <x:t xml:space="preserve">EBIT011</x:t>
        </x:is>
      </x:c>
      <x:c r="G3657" t="inlineStr">
        <x:is>
          <x:t xml:space="preserve">Despesas Totais</x:t>
        </x:is>
      </x:c>
      <x:c r="H3657" t="inlineStr">
        <x:is>
          <x:t xml:space="preserve">Despesas</x:t>
        </x:is>
      </x:c>
      <x:c r="I3657" t="inlineStr">
        <x:is>
          <x:t xml:space="preserve">Biocombustíveis</x:t>
        </x:is>
      </x:c>
      <x:c r="J3657" s="239" t="n">
        <x:v>-100</x:v>
      </x:c>
      <x:c r="K3657" t="inlineStr">
        <x:is>
          <x:t xml:space="preserve">BIOCOMBUSTÍVEIS</x:t>
        </x:is>
      </x:c>
      <x:c r="L3657" s="239" t="n">
        <x:v>-49</x:v>
      </x:c>
      <x:c r="M3657" s="239" t="n">
        <x:v>-51</x:v>
      </x:c>
    </x:row>
    <x:row r="3658">
      <x:c r="A3658" t="inlineStr">
        <x:is>
          <x:t xml:space="preserve">2T14</x:t>
        </x:is>
      </x:c>
      <x:c r="B3658" t="n">
        <x:v>2014</x:v>
      </x:c>
      <x:c r="C3658" t="n">
        <x:v>2</x:v>
      </x:c>
      <x:c r="D3658" t="n">
        <x:v>34</x:v>
      </x:c>
      <x:c r="E3658" s="203" t="n">
        <x:v>41820</x:v>
      </x:c>
      <x:c r="F3658" t="inlineStr">
        <x:is>
          <x:t xml:space="preserve">EBIT011</x:t>
        </x:is>
      </x:c>
      <x:c r="G3658" t="inlineStr">
        <x:is>
          <x:t xml:space="preserve">Despesas Totais</x:t>
        </x:is>
      </x:c>
      <x:c r="H3658" t="inlineStr">
        <x:is>
          <x:t xml:space="preserve">Despesas</x:t>
        </x:is>
      </x:c>
      <x:c r="I3658" t="inlineStr">
        <x:is>
          <x:t xml:space="preserve">Corporativo</x:t>
        </x:is>
      </x:c>
      <x:c r="J3658" s="239" t="n">
        <x:v>-6075</x:v>
      </x:c>
      <x:c r="K3658" t="inlineStr">
        <x:is>
          <x:t xml:space="preserve">CORPORATIVO / OUTROS NEGÓCIOS</x:t>
        </x:is>
      </x:c>
      <x:c r="L3658" s="239" t="n">
        <x:v>-3379</x:v>
      </x:c>
      <x:c r="M3658" s="239" t="n">
        <x:v>-2696</x:v>
      </x:c>
    </x:row>
    <x:row r="3659">
      <x:c r="A3659" t="inlineStr">
        <x:is>
          <x:t xml:space="preserve">2T14</x:t>
        </x:is>
      </x:c>
      <x:c r="B3659" t="n">
        <x:v>2014</x:v>
      </x:c>
      <x:c r="C3659" t="n">
        <x:v>2</x:v>
      </x:c>
      <x:c r="D3659" t="n">
        <x:v>34</x:v>
      </x:c>
      <x:c r="E3659" s="203" t="n">
        <x:v>41820</x:v>
      </x:c>
      <x:c r="F3659" t="inlineStr">
        <x:is>
          <x:t xml:space="preserve">EBIT011</x:t>
        </x:is>
      </x:c>
      <x:c r="G3659" t="inlineStr">
        <x:is>
          <x:t xml:space="preserve">Despesas Totais</x:t>
        </x:is>
      </x:c>
      <x:c r="H3659" t="inlineStr">
        <x:is>
          <x:t xml:space="preserve">Despesas</x:t>
        </x:is>
      </x:c>
      <x:c r="I3659" t="inlineStr">
        <x:is>
          <x:t xml:space="preserve">Distribuição</x:t>
        </x:is>
      </x:c>
      <x:c r="J3659" s="239" t="n">
        <x:v>-2377</x:v>
      </x:c>
      <x:c r="K3659" t="inlineStr">
        <x:is>
          <x:t xml:space="preserve">DISTRIBUIÇÃO</x:t>
        </x:is>
      </x:c>
      <x:c r="L3659" s="239" t="n">
        <x:v>-1257</x:v>
      </x:c>
      <x:c r="M3659" s="239" t="n">
        <x:v>-1120</x:v>
      </x:c>
    </x:row>
    <x:row r="3660">
      <x:c r="A3660" t="inlineStr">
        <x:is>
          <x:t xml:space="preserve">2T14</x:t>
        </x:is>
      </x:c>
      <x:c r="B3660" t="n">
        <x:v>2014</x:v>
      </x:c>
      <x:c r="C3660" t="n">
        <x:v>2</x:v>
      </x:c>
      <x:c r="D3660" t="n">
        <x:v>34</x:v>
      </x:c>
      <x:c r="E3660" s="203" t="n">
        <x:v>41820</x:v>
      </x:c>
      <x:c r="F3660" t="inlineStr">
        <x:is>
          <x:t xml:space="preserve">EBIT011</x:t>
        </x:is>
      </x:c>
      <x:c r="G3660" t="inlineStr">
        <x:is>
          <x:t xml:space="preserve">Despesas Totais</x:t>
        </x:is>
      </x:c>
      <x:c r="H3660" t="inlineStr">
        <x:is>
          <x:t xml:space="preserve">Despesas</x:t>
        </x:is>
      </x:c>
      <x:c r="I3660" t="inlineStr">
        <x:is>
          <x:t xml:space="preserve">E&amp;P</x:t>
        </x:is>
      </x:c>
      <x:c r="J3660" s="239" t="n">
        <x:v>-6583</x:v>
      </x:c>
      <x:c r="K3660" t="inlineStr">
        <x:is>
          <x:t xml:space="preserve">E&amp;P</x:t>
        </x:is>
      </x:c>
      <x:c r="L3660" s="239" t="n">
        <x:v>-3649</x:v>
      </x:c>
      <x:c r="M3660" s="239" t="n">
        <x:v>-2934</x:v>
      </x:c>
    </x:row>
    <x:row r="3661">
      <x:c r="A3661" t="inlineStr">
        <x:is>
          <x:t xml:space="preserve">2T14</x:t>
        </x:is>
      </x:c>
      <x:c r="B3661" t="n">
        <x:v>2014</x:v>
      </x:c>
      <x:c r="C3661" t="n">
        <x:v>2</x:v>
      </x:c>
      <x:c r="D3661" t="n">
        <x:v>34</x:v>
      </x:c>
      <x:c r="E3661" s="203" t="n">
        <x:v>41820</x:v>
      </x:c>
      <x:c r="F3661" t="inlineStr">
        <x:is>
          <x:t xml:space="preserve">EBIT011</x:t>
        </x:is>
      </x:c>
      <x:c r="G3661" t="inlineStr">
        <x:is>
          <x:t xml:space="preserve">Despesas Totais</x:t>
        </x:is>
      </x:c>
      <x:c r="H3661" t="inlineStr">
        <x:is>
          <x:t xml:space="preserve">Despesas</x:t>
        </x:is>
      </x:c>
      <x:c r="I3661" t="inlineStr">
        <x:is>
          <x:t xml:space="preserve">Eliminação</x:t>
        </x:is>
      </x:c>
      <x:c r="J3661" s="239" t="n">
        <x:v>253</x:v>
      </x:c>
      <x:c r="K3661" t="inlineStr">
        <x:is>
          <x:t xml:space="preserve">ELIMINAÇÕES</x:t>
        </x:is>
      </x:c>
      <x:c r="L3661" s="239" t="n">
        <x:v>123</x:v>
      </x:c>
      <x:c r="M3661" s="239" t="n">
        <x:v>130</x:v>
      </x:c>
    </x:row>
    <x:row r="3662">
      <x:c r="A3662" t="inlineStr">
        <x:is>
          <x:t xml:space="preserve">2T14</x:t>
        </x:is>
      </x:c>
      <x:c r="B3662" t="n">
        <x:v>2014</x:v>
      </x:c>
      <x:c r="C3662" t="n">
        <x:v>2</x:v>
      </x:c>
      <x:c r="D3662" t="n">
        <x:v>34</x:v>
      </x:c>
      <x:c r="E3662" s="203" t="n">
        <x:v>41820</x:v>
      </x:c>
      <x:c r="F3662" t="inlineStr">
        <x:is>
          <x:t xml:space="preserve">EBIT011</x:t>
        </x:is>
      </x:c>
      <x:c r="G3662" t="inlineStr">
        <x:is>
          <x:t xml:space="preserve">Despesas Totais</x:t>
        </x:is>
      </x:c>
      <x:c r="H3662" t="inlineStr">
        <x:is>
          <x:t xml:space="preserve">Despesas</x:t>
        </x:is>
      </x:c>
      <x:c r="I3662" t="inlineStr">
        <x:is>
          <x:t xml:space="preserve">Gás &amp; Energia</x:t>
        </x:is>
      </x:c>
      <x:c r="J3662" s="239" t="n">
        <x:v>-1283</x:v>
      </x:c>
      <x:c r="K3662" t="inlineStr">
        <x:is>
          <x:t xml:space="preserve">GÁS &amp; ENERGIA / G&amp;EBC</x:t>
        </x:is>
      </x:c>
      <x:c r="L3662" s="239" t="n">
        <x:v>-439</x:v>
      </x:c>
      <x:c r="M3662" s="239" t="n">
        <x:v>-844</x:v>
      </x:c>
    </x:row>
    <x:row r="3663">
      <x:c r="A3663" t="inlineStr">
        <x:is>
          <x:t xml:space="preserve">2T14</x:t>
        </x:is>
      </x:c>
      <x:c r="B3663" t="n">
        <x:v>2014</x:v>
      </x:c>
      <x:c r="C3663" t="n">
        <x:v>2</x:v>
      </x:c>
      <x:c r="D3663" t="n">
        <x:v>34</x:v>
      </x:c>
      <x:c r="E3663" s="203" t="n">
        <x:v>41820</x:v>
      </x:c>
      <x:c r="F3663" t="inlineStr">
        <x:is>
          <x:t xml:space="preserve">EBIT011</x:t>
        </x:is>
      </x:c>
      <x:c r="G3663" t="inlineStr">
        <x:is>
          <x:t xml:space="preserve">Despesas Totais</x:t>
        </x:is>
      </x:c>
      <x:c r="H3663" t="inlineStr">
        <x:is>
          <x:t xml:space="preserve">Despesas</x:t>
        </x:is>
      </x:c>
      <x:c r="I3663" t="inlineStr">
        <x:is>
          <x:t xml:space="preserve">Internacional</x:t>
        </x:is>
      </x:c>
      <x:c r="J3663" s="239" t="n">
        <x:v>-976</x:v>
      </x:c>
      <x:c r="K3663" t="inlineStr">
        <x:is>
          <x:t xml:space="preserve">INTERNACIONAL</x:t>
        </x:is>
      </x:c>
      <x:c r="L3663" s="239" t="n">
        <x:v>-605</x:v>
      </x:c>
      <x:c r="M3663" s="239" t="n">
        <x:v>-371</x:v>
      </x:c>
    </x:row>
    <x:row r="3664">
      <x:c r="A3664" t="inlineStr">
        <x:is>
          <x:t xml:space="preserve">2T14</x:t>
        </x:is>
      </x:c>
      <x:c r="B3664" t="n">
        <x:v>2014</x:v>
      </x:c>
      <x:c r="C3664" t="n">
        <x:v>2</x:v>
      </x:c>
      <x:c r="D3664" t="n">
        <x:v>34</x:v>
      </x:c>
      <x:c r="E3664" s="203" t="n">
        <x:v>41820</x:v>
      </x:c>
      <x:c r="F3664" t="inlineStr">
        <x:is>
          <x:t xml:space="preserve">EBIT011</x:t>
        </x:is>
      </x:c>
      <x:c r="G3664" t="inlineStr">
        <x:is>
          <x:t xml:space="preserve">Despesas Totais</x:t>
        </x:is>
      </x:c>
      <x:c r="H3664" t="inlineStr">
        <x:is>
          <x:t xml:space="preserve">Despesas</x:t>
        </x:is>
      </x:c>
      <x:c r="I3664" t="inlineStr">
        <x:is>
          <x:t xml:space="preserve">Total</x:t>
        </x:is>
      </x:c>
      <x:c r="J3664" s="239" t="n">
        <x:v>-22044</x:v>
      </x:c>
      <x:c r="K3664" t="inlineStr">
        <x:is>
          <x:t xml:space="preserve">TOTAL</x:t>
        </x:is>
      </x:c>
      <x:c r="L3664" s="239" t="n">
        <x:v>-11877</x:v>
      </x:c>
      <x:c r="M3664" s="239" t="n">
        <x:v>-10167</x:v>
      </x:c>
    </x:row>
    <x:row r="3665">
      <x:c r="A3665" t="inlineStr">
        <x:is>
          <x:t xml:space="preserve">2T14</x:t>
        </x:is>
      </x:c>
      <x:c r="B3665" t="n">
        <x:v>2014</x:v>
      </x:c>
      <x:c r="C3665" t="n">
        <x:v>2</x:v>
      </x:c>
      <x:c r="D3665" t="n">
        <x:v>34</x:v>
      </x:c>
      <x:c r="E3665" s="203" t="n">
        <x:v>41820</x:v>
      </x:c>
      <x:c r="F3665" t="inlineStr">
        <x:is>
          <x:t xml:space="preserve">EBIT012</x:t>
        </x:is>
      </x:c>
      <x:c r="G3665" t="inlineStr">
        <x:is>
          <x:t xml:space="preserve">Lucro Operacional Total</x:t>
        </x:is>
      </x:c>
      <x:c r="H3665" t="inlineStr">
        <x:is>
          <x:t xml:space="preserve">Lucro antes do resultado financeiro, das participações e impostos</x:t>
        </x:is>
      </x:c>
      <x:c r="I3665" t="inlineStr">
        <x:is>
          <x:t xml:space="preserve">Abastecimento</x:t>
        </x:is>
      </x:c>
      <x:c r="J3665" s="239" t="n">
        <x:v>-13336</x:v>
      </x:c>
      <x:c r="K3665" t="inlineStr">
        <x:is>
          <x:t xml:space="preserve">ABASTECIMENTO</x:t>
        </x:is>
      </x:c>
      <x:c r="L3665" s="239" t="n">
        <x:v>-7420</x:v>
      </x:c>
      <x:c r="M3665" s="239" t="n">
        <x:v>-5916</x:v>
      </x:c>
    </x:row>
    <x:row r="3666">
      <x:c r="A3666" t="inlineStr">
        <x:is>
          <x:t xml:space="preserve">2T14</x:t>
        </x:is>
      </x:c>
      <x:c r="B3666" t="n">
        <x:v>2014</x:v>
      </x:c>
      <x:c r="C3666" t="n">
        <x:v>2</x:v>
      </x:c>
      <x:c r="D3666" t="n">
        <x:v>34</x:v>
      </x:c>
      <x:c r="E3666" s="203" t="n">
        <x:v>41820</x:v>
      </x:c>
      <x:c r="F3666" t="inlineStr">
        <x:is>
          <x:t xml:space="preserve">EBIT012</x:t>
        </x:is>
      </x:c>
      <x:c r="G3666" t="inlineStr">
        <x:is>
          <x:t xml:space="preserve">Lucro Operacional Total</x:t>
        </x:is>
      </x:c>
      <x:c r="H3666" t="inlineStr">
        <x:is>
          <x:t xml:space="preserve">Lucro antes do resultado financeiro, das participações e impostos</x:t>
        </x:is>
      </x:c>
      <x:c r="I3666" t="inlineStr">
        <x:is>
          <x:t xml:space="preserve">Biocombustíveis</x:t>
        </x:is>
      </x:c>
      <x:c r="J3666" s="239" t="n">
        <x:v>-138</x:v>
      </x:c>
      <x:c r="K3666" t="inlineStr">
        <x:is>
          <x:t xml:space="preserve">BIOCOMBUSTÍVEIS</x:t>
        </x:is>
      </x:c>
      <x:c r="L3666" s="239" t="n">
        <x:v>-66</x:v>
      </x:c>
      <x:c r="M3666" s="239" t="n">
        <x:v>-72</x:v>
      </x:c>
    </x:row>
    <x:row r="3667">
      <x:c r="A3667" t="inlineStr">
        <x:is>
          <x:t xml:space="preserve">2T14</x:t>
        </x:is>
      </x:c>
      <x:c r="B3667" t="n">
        <x:v>2014</x:v>
      </x:c>
      <x:c r="C3667" t="n">
        <x:v>2</x:v>
      </x:c>
      <x:c r="D3667" t="n">
        <x:v>34</x:v>
      </x:c>
      <x:c r="E3667" s="203" t="n">
        <x:v>41820</x:v>
      </x:c>
      <x:c r="F3667" t="inlineStr">
        <x:is>
          <x:t xml:space="preserve">EBIT012</x:t>
        </x:is>
      </x:c>
      <x:c r="G3667" t="inlineStr">
        <x:is>
          <x:t xml:space="preserve">Lucro Operacional Total</x:t>
        </x:is>
      </x:c>
      <x:c r="H3667" t="inlineStr">
        <x:is>
          <x:t xml:space="preserve">Lucro antes do resultado financeiro, das participações e impostos</x:t>
        </x:is>
      </x:c>
      <x:c r="I3667" t="inlineStr">
        <x:is>
          <x:t xml:space="preserve">Corporativo</x:t>
        </x:is>
      </x:c>
      <x:c r="J3667" s="239" t="n">
        <x:v>-6075</x:v>
      </x:c>
      <x:c r="K3667" t="inlineStr">
        <x:is>
          <x:t xml:space="preserve">CORPORATIVO / OUTROS NEGÓCIOS</x:t>
        </x:is>
      </x:c>
      <x:c r="L3667" s="239" t="n">
        <x:v>-3379</x:v>
      </x:c>
      <x:c r="M3667" s="239" t="n">
        <x:v>-2696</x:v>
      </x:c>
    </x:row>
    <x:row r="3668">
      <x:c r="A3668" t="inlineStr">
        <x:is>
          <x:t xml:space="preserve">2T14</x:t>
        </x:is>
      </x:c>
      <x:c r="B3668" t="n">
        <x:v>2014</x:v>
      </x:c>
      <x:c r="C3668" t="n">
        <x:v>2</x:v>
      </x:c>
      <x:c r="D3668" t="n">
        <x:v>34</x:v>
      </x:c>
      <x:c r="E3668" s="203" t="n">
        <x:v>41820</x:v>
      </x:c>
      <x:c r="F3668" t="inlineStr">
        <x:is>
          <x:t xml:space="preserve">EBIT012</x:t>
        </x:is>
      </x:c>
      <x:c r="G3668" t="inlineStr">
        <x:is>
          <x:t xml:space="preserve">Lucro Operacional Total</x:t>
        </x:is>
      </x:c>
      <x:c r="H3668" t="inlineStr">
        <x:is>
          <x:t xml:space="preserve">Lucro antes do resultado financeiro, das participações e impostos</x:t>
        </x:is>
      </x:c>
      <x:c r="I3668" t="inlineStr">
        <x:is>
          <x:t xml:space="preserve">Distribuição</x:t>
        </x:is>
      </x:c>
      <x:c r="J3668" s="239" t="n">
        <x:v>1494</x:v>
      </x:c>
      <x:c r="K3668" t="inlineStr">
        <x:is>
          <x:t xml:space="preserve">DISTRIBUIÇÃO</x:t>
        </x:is>
      </x:c>
      <x:c r="L3668" s="239" t="n">
        <x:v>757</x:v>
      </x:c>
      <x:c r="M3668" s="239" t="n">
        <x:v>737</x:v>
      </x:c>
    </x:row>
    <x:row r="3669">
      <x:c r="A3669" t="inlineStr">
        <x:is>
          <x:t xml:space="preserve">2T14</x:t>
        </x:is>
      </x:c>
      <x:c r="B3669" t="n">
        <x:v>2014</x:v>
      </x:c>
      <x:c r="C3669" t="n">
        <x:v>2</x:v>
      </x:c>
      <x:c r="D3669" t="n">
        <x:v>34</x:v>
      </x:c>
      <x:c r="E3669" s="203" t="n">
        <x:v>41820</x:v>
      </x:c>
      <x:c r="F3669" t="inlineStr">
        <x:is>
          <x:t xml:space="preserve">EBIT012</x:t>
        </x:is>
      </x:c>
      <x:c r="G3669" t="inlineStr">
        <x:is>
          <x:t xml:space="preserve">Lucro Operacional Total</x:t>
        </x:is>
      </x:c>
      <x:c r="H3669" t="inlineStr">
        <x:is>
          <x:t xml:space="preserve">Lucro antes do resultado financeiro, das participações e impostos</x:t>
        </x:is>
      </x:c>
      <x:c r="I3669" t="inlineStr">
        <x:is>
          <x:t xml:space="preserve">E&amp;P</x:t>
        </x:is>
      </x:c>
      <x:c r="J3669" s="239" t="n">
        <x:v>32712</x:v>
      </x:c>
      <x:c r="K3669" t="inlineStr">
        <x:is>
          <x:t xml:space="preserve">E&amp;P</x:t>
        </x:is>
      </x:c>
      <x:c r="L3669" s="239" t="n">
        <x:v>16246</x:v>
      </x:c>
      <x:c r="M3669" s="239" t="n">
        <x:v>16466</x:v>
      </x:c>
    </x:row>
    <x:row r="3670">
      <x:c r="A3670" t="inlineStr">
        <x:is>
          <x:t xml:space="preserve">2T14</x:t>
        </x:is>
      </x:c>
      <x:c r="B3670" t="n">
        <x:v>2014</x:v>
      </x:c>
      <x:c r="C3670" t="n">
        <x:v>2</x:v>
      </x:c>
      <x:c r="D3670" t="n">
        <x:v>34</x:v>
      </x:c>
      <x:c r="E3670" s="203" t="n">
        <x:v>41820</x:v>
      </x:c>
      <x:c r="F3670" t="inlineStr">
        <x:is>
          <x:t xml:space="preserve">EBIT012</x:t>
        </x:is>
      </x:c>
      <x:c r="G3670" t="inlineStr">
        <x:is>
          <x:t xml:space="preserve">Lucro Operacional Total</x:t>
        </x:is>
      </x:c>
      <x:c r="H3670" t="inlineStr">
        <x:is>
          <x:t xml:space="preserve">Lucro antes do resultado financeiro, das participações e impostos</x:t>
        </x:is>
      </x:c>
      <x:c r="I3670" t="inlineStr">
        <x:is>
          <x:t xml:space="preserve">Eliminação</x:t>
        </x:is>
      </x:c>
      <x:c r="J3670" s="239" t="n">
        <x:v>-773</x:v>
      </x:c>
      <x:c r="K3670" t="inlineStr">
        <x:is>
          <x:t xml:space="preserve">ELIMINAÇÕES</x:t>
        </x:is>
      </x:c>
      <x:c r="L3670" s="239" t="n">
        <x:v>354</x:v>
      </x:c>
      <x:c r="M3670" s="239" t="n">
        <x:v>-1127</x:v>
      </x:c>
    </x:row>
    <x:row r="3671">
      <x:c r="A3671" t="inlineStr">
        <x:is>
          <x:t xml:space="preserve">2T14</x:t>
        </x:is>
      </x:c>
      <x:c r="B3671" t="n">
        <x:v>2014</x:v>
      </x:c>
      <x:c r="C3671" t="n">
        <x:v>2</x:v>
      </x:c>
      <x:c r="D3671" t="n">
        <x:v>34</x:v>
      </x:c>
      <x:c r="E3671" s="203" t="n">
        <x:v>41820</x:v>
      </x:c>
      <x:c r="F3671" t="inlineStr">
        <x:is>
          <x:t xml:space="preserve">EBIT012</x:t>
        </x:is>
      </x:c>
      <x:c r="G3671" t="inlineStr">
        <x:is>
          <x:t xml:space="preserve">Lucro Operacional Total</x:t>
        </x:is>
      </x:c>
      <x:c r="H3671" t="inlineStr">
        <x:is>
          <x:t xml:space="preserve">Lucro antes do resultado financeiro, das participações e impostos</x:t>
        </x:is>
      </x:c>
      <x:c r="I3671" t="inlineStr">
        <x:is>
          <x:t xml:space="preserve">Gás &amp; Energia</x:t>
        </x:is>
      </x:c>
      <x:c r="J3671" s="239" t="n">
        <x:v>1435</x:v>
      </x:c>
      <x:c r="K3671" t="inlineStr">
        <x:is>
          <x:t xml:space="preserve">GÁS &amp; ENERGIA / G&amp;EBC</x:t>
        </x:is>
      </x:c>
      <x:c r="L3671" s="239" t="n">
        <x:v>631</x:v>
      </x:c>
      <x:c r="M3671" s="239" t="n">
        <x:v>804</x:v>
      </x:c>
    </x:row>
    <x:row r="3672">
      <x:c r="A3672" t="inlineStr">
        <x:is>
          <x:t xml:space="preserve">2T14</x:t>
        </x:is>
      </x:c>
      <x:c r="B3672" t="n">
        <x:v>2014</x:v>
      </x:c>
      <x:c r="C3672" t="n">
        <x:v>2</x:v>
      </x:c>
      <x:c r="D3672" t="n">
        <x:v>34</x:v>
      </x:c>
      <x:c r="E3672" s="203" t="n">
        <x:v>41820</x:v>
      </x:c>
      <x:c r="F3672" t="inlineStr">
        <x:is>
          <x:t xml:space="preserve">EBIT012</x:t>
        </x:is>
      </x:c>
      <x:c r="G3672" t="inlineStr">
        <x:is>
          <x:t xml:space="preserve">Lucro Operacional Total</x:t>
        </x:is>
      </x:c>
      <x:c r="H3672" t="inlineStr">
        <x:is>
          <x:t xml:space="preserve">Lucro antes do resultado financeiro, das participações e impostos</x:t>
        </x:is>
      </x:c>
      <x:c r="I3672" t="inlineStr">
        <x:is>
          <x:t xml:space="preserve">Internacional</x:t>
        </x:is>
      </x:c>
      <x:c r="J3672" s="239" t="n">
        <x:v>1106</x:v>
      </x:c>
      <x:c r="K3672" t="inlineStr">
        <x:is>
          <x:t xml:space="preserve">INTERNACIONAL</x:t>
        </x:is>
      </x:c>
      <x:c r="L3672" s="239" t="n">
        <x:v>454</x:v>
      </x:c>
      <x:c r="M3672" s="239" t="n">
        <x:v>652</x:v>
      </x:c>
    </x:row>
    <x:row r="3673">
      <x:c r="A3673" t="inlineStr">
        <x:is>
          <x:t xml:space="preserve">2T14</x:t>
        </x:is>
      </x:c>
      <x:c r="B3673" t="n">
        <x:v>2014</x:v>
      </x:c>
      <x:c r="C3673" t="n">
        <x:v>2</x:v>
      </x:c>
      <x:c r="D3673" t="n">
        <x:v>34</x:v>
      </x:c>
      <x:c r="E3673" s="203" t="n">
        <x:v>41820</x:v>
      </x:c>
      <x:c r="F3673" t="inlineStr">
        <x:is>
          <x:t xml:space="preserve">EBIT012</x:t>
        </x:is>
      </x:c>
      <x:c r="G3673" t="inlineStr">
        <x:is>
          <x:t xml:space="preserve">Lucro Operacional Total</x:t>
        </x:is>
      </x:c>
      <x:c r="H3673" t="inlineStr">
        <x:is>
          <x:t xml:space="preserve">Lucro antes do resultado financeiro, das participações e impostos</x:t>
        </x:is>
      </x:c>
      <x:c r="I3673" t="inlineStr">
        <x:is>
          <x:t xml:space="preserve">Total</x:t>
        </x:is>
      </x:c>
      <x:c r="J3673" s="239" t="n">
        <x:v>16425</x:v>
      </x:c>
      <x:c r="K3673" t="inlineStr">
        <x:is>
          <x:t xml:space="preserve">TOTAL</x:t>
        </x:is>
      </x:c>
      <x:c r="L3673" s="239" t="n">
        <x:v>7577</x:v>
      </x:c>
      <x:c r="M3673" s="239" t="n">
        <x:v>8848</x:v>
      </x:c>
    </x:row>
    <x:row r="3674">
      <x:c r="A3674" t="inlineStr">
        <x:is>
          <x:t xml:space="preserve">3T14</x:t>
        </x:is>
      </x:c>
      <x:c r="B3674" t="n">
        <x:v>2014</x:v>
      </x:c>
      <x:c r="C3674" t="n">
        <x:v>3</x:v>
      </x:c>
      <x:c r="D3674" t="n">
        <x:v>35</x:v>
      </x:c>
      <x:c r="E3674" s="203" t="n">
        <x:v>41912</x:v>
      </x:c>
      <x:c r="F3674" t="inlineStr">
        <x:is>
          <x:t xml:space="preserve">EBIT000A</x:t>
        </x:is>
      </x:c>
      <x:c r="G3674" t="inlineStr">
        <x:is>
          <x:t xml:space="preserve">Receita</x:t>
        </x:is>
      </x:c>
      <x:c r="H3674" t="inlineStr">
        <x:is>
          <x:t xml:space="preserve">Intersegmentos</x:t>
        </x:is>
      </x:c>
      <x:c r="I3674" t="inlineStr">
        <x:is>
          <x:t xml:space="preserve">Abastecimento</x:t>
        </x:is>
      </x:c>
      <x:c r="J3674" s="239" t="n">
        <x:v>69212</x:v>
      </x:c>
      <x:c r="K3674" t="inlineStr">
        <x:is>
          <x:t xml:space="preserve">ABASTECIMENTO</x:t>
        </x:is>
      </x:c>
      <x:c r="L3674" s="239" t="n">
        <x:v>45824</x:v>
      </x:c>
      <x:c r="M3674" s="239" t="n">
        <x:v>23388</x:v>
      </x:c>
    </x:row>
    <x:row r="3675">
      <x:c r="A3675" t="inlineStr">
        <x:is>
          <x:t xml:space="preserve">3T14</x:t>
        </x:is>
      </x:c>
      <x:c r="B3675" t="n">
        <x:v>2014</x:v>
      </x:c>
      <x:c r="C3675" t="n">
        <x:v>3</x:v>
      </x:c>
      <x:c r="D3675" t="n">
        <x:v>35</x:v>
      </x:c>
      <x:c r="E3675" s="203" t="n">
        <x:v>41912</x:v>
      </x:c>
      <x:c r="F3675" t="inlineStr">
        <x:is>
          <x:t xml:space="preserve">EBIT000A</x:t>
        </x:is>
      </x:c>
      <x:c r="G3675" t="inlineStr">
        <x:is>
          <x:t xml:space="preserve">Receita</x:t>
        </x:is>
      </x:c>
      <x:c r="H3675" t="inlineStr">
        <x:is>
          <x:t xml:space="preserve">Intersegmentos</x:t>
        </x:is>
      </x:c>
      <x:c r="I3675" t="inlineStr">
        <x:is>
          <x:t xml:space="preserve">Biocombustíveis</x:t>
        </x:is>
      </x:c>
      <x:c r="J3675" s="239" t="n">
        <x:v>380</x:v>
      </x:c>
      <x:c r="K3675" t="inlineStr">
        <x:is>
          <x:t xml:space="preserve">BIOCOMBUSTÍVEIS</x:t>
        </x:is>
      </x:c>
      <x:c r="L3675" s="239" t="n">
        <x:v>223</x:v>
      </x:c>
      <x:c r="M3675" s="239" t="n">
        <x:v>157</x:v>
      </x:c>
    </x:row>
    <x:row r="3676">
      <x:c r="A3676" t="inlineStr">
        <x:is>
          <x:t xml:space="preserve">3T14</x:t>
        </x:is>
      </x:c>
      <x:c r="B3676" t="n">
        <x:v>2014</x:v>
      </x:c>
      <x:c r="C3676" t="n">
        <x:v>3</x:v>
      </x:c>
      <x:c r="D3676" t="n">
        <x:v>35</x:v>
      </x:c>
      <x:c r="E3676" s="203" t="n">
        <x:v>41912</x:v>
      </x:c>
      <x:c r="F3676" t="inlineStr">
        <x:is>
          <x:t xml:space="preserve">EBIT000A</x:t>
        </x:is>
      </x:c>
      <x:c r="G3676" t="inlineStr">
        <x:is>
          <x:t xml:space="preserve">Receita</x:t>
        </x:is>
      </x:c>
      <x:c r="H3676" t="inlineStr">
        <x:is>
          <x:t xml:space="preserve">Intersegmentos</x:t>
        </x:is>
      </x:c>
      <x:c r="I3676" t="inlineStr">
        <x:is>
          <x:t xml:space="preserve">Corporativo</x:t>
        </x:is>
      </x:c>
      <x:c r="J3676" s="239" t="n">
        <x:v>0</x:v>
      </x:c>
      <x:c r="K3676" t="inlineStr">
        <x:is>
          <x:t xml:space="preserve">CORPORATIVO / OUTROS NEGÓCIOS</x:t>
        </x:is>
      </x:c>
      <x:c r="L3676" s="239" t="n">
        <x:v>0</x:v>
      </x:c>
      <x:c r="M3676" s="239" t="n">
        <x:v>0</x:v>
      </x:c>
    </x:row>
    <x:row r="3677">
      <x:c r="A3677" t="inlineStr">
        <x:is>
          <x:t xml:space="preserve">3T14</x:t>
        </x:is>
      </x:c>
      <x:c r="B3677" t="n">
        <x:v>2014</x:v>
      </x:c>
      <x:c r="C3677" t="n">
        <x:v>3</x:v>
      </x:c>
      <x:c r="D3677" t="n">
        <x:v>35</x:v>
      </x:c>
      <x:c r="E3677" s="203" t="n">
        <x:v>41912</x:v>
      </x:c>
      <x:c r="F3677" t="inlineStr">
        <x:is>
          <x:t xml:space="preserve">EBIT000A</x:t>
        </x:is>
      </x:c>
      <x:c r="G3677" t="inlineStr">
        <x:is>
          <x:t xml:space="preserve">Receita</x:t>
        </x:is>
      </x:c>
      <x:c r="H3677" t="inlineStr">
        <x:is>
          <x:t xml:space="preserve">Intersegmentos</x:t>
        </x:is>
      </x:c>
      <x:c r="I3677" t="inlineStr">
        <x:is>
          <x:t xml:space="preserve">Distribuição</x:t>
        </x:is>
      </x:c>
      <x:c r="J3677" s="239" t="n">
        <x:v>2013</x:v>
      </x:c>
      <x:c r="K3677" t="inlineStr">
        <x:is>
          <x:t xml:space="preserve">DISTRIBUIÇÃO</x:t>
        </x:is>
      </x:c>
      <x:c r="L3677" s="239" t="n">
        <x:v>1327</x:v>
      </x:c>
      <x:c r="M3677" s="239" t="n">
        <x:v>686</x:v>
      </x:c>
    </x:row>
    <x:row r="3678">
      <x:c r="A3678" t="inlineStr">
        <x:is>
          <x:t xml:space="preserve">3T14</x:t>
        </x:is>
      </x:c>
      <x:c r="B3678" t="n">
        <x:v>2014</x:v>
      </x:c>
      <x:c r="C3678" t="n">
        <x:v>3</x:v>
      </x:c>
      <x:c r="D3678" t="n">
        <x:v>35</x:v>
      </x:c>
      <x:c r="E3678" s="203" t="n">
        <x:v>41912</x:v>
      </x:c>
      <x:c r="F3678" t="inlineStr">
        <x:is>
          <x:t xml:space="preserve">EBIT000A</x:t>
        </x:is>
      </x:c>
      <x:c r="G3678" t="inlineStr">
        <x:is>
          <x:t xml:space="preserve">Receita</x:t>
        </x:is>
      </x:c>
      <x:c r="H3678" t="inlineStr">
        <x:is>
          <x:t xml:space="preserve">Intersegmentos</x:t>
        </x:is>
      </x:c>
      <x:c r="I3678" t="inlineStr">
        <x:is>
          <x:t xml:space="preserve">E&amp;P</x:t>
        </x:is>
      </x:c>
      <x:c r="J3678" s="239" t="n">
        <x:v>117882</x:v>
      </x:c>
      <x:c r="K3678" t="inlineStr">
        <x:is>
          <x:t xml:space="preserve">E&amp;P</x:t>
        </x:is>
      </x:c>
      <x:c r="L3678" s="239" t="n">
        <x:v>78384</x:v>
      </x:c>
      <x:c r="M3678" s="239" t="n">
        <x:v>39498</x:v>
      </x:c>
    </x:row>
    <x:row r="3679">
      <x:c r="A3679" t="inlineStr">
        <x:is>
          <x:t xml:space="preserve">3T14</x:t>
        </x:is>
      </x:c>
      <x:c r="B3679" t="n">
        <x:v>2014</x:v>
      </x:c>
      <x:c r="C3679" t="n">
        <x:v>3</x:v>
      </x:c>
      <x:c r="D3679" t="n">
        <x:v>35</x:v>
      </x:c>
      <x:c r="E3679" s="203" t="n">
        <x:v>41912</x:v>
      </x:c>
      <x:c r="F3679" t="inlineStr">
        <x:is>
          <x:t xml:space="preserve">EBIT000A</x:t>
        </x:is>
      </x:c>
      <x:c r="G3679" t="inlineStr">
        <x:is>
          <x:t xml:space="preserve">Receita</x:t>
        </x:is>
      </x:c>
      <x:c r="H3679" t="inlineStr">
        <x:is>
          <x:t xml:space="preserve">Intersegmentos</x:t>
        </x:is>
      </x:c>
      <x:c r="I3679" t="inlineStr">
        <x:is>
          <x:t xml:space="preserve">Eliminação</x:t>
        </x:is>
      </x:c>
      <x:c r="J3679" s="239" t="n">
        <x:v>-193540</x:v>
      </x:c>
      <x:c r="K3679" t="inlineStr">
        <x:is>
          <x:t xml:space="preserve">ELIMINAÇÕES</x:t>
        </x:is>
      </x:c>
      <x:c r="L3679" s="239" t="n">
        <x:v>-128661</x:v>
      </x:c>
      <x:c r="M3679" s="239" t="n">
        <x:v>-64879</x:v>
      </x:c>
    </x:row>
    <x:row r="3680">
      <x:c r="A3680" t="inlineStr">
        <x:is>
          <x:t xml:space="preserve">3T14</x:t>
        </x:is>
      </x:c>
      <x:c r="B3680" t="n">
        <x:v>2014</x:v>
      </x:c>
      <x:c r="C3680" t="n">
        <x:v>3</x:v>
      </x:c>
      <x:c r="D3680" t="n">
        <x:v>35</x:v>
      </x:c>
      <x:c r="E3680" s="203" t="n">
        <x:v>41912</x:v>
      </x:c>
      <x:c r="F3680" t="inlineStr">
        <x:is>
          <x:t xml:space="preserve">EBIT000A</x:t>
        </x:is>
      </x:c>
      <x:c r="G3680" t="inlineStr">
        <x:is>
          <x:t xml:space="preserve">Receita</x:t>
        </x:is>
      </x:c>
      <x:c r="H3680" t="inlineStr">
        <x:is>
          <x:t xml:space="preserve">Intersegmentos</x:t>
        </x:is>
      </x:c>
      <x:c r="I3680" t="inlineStr">
        <x:is>
          <x:t xml:space="preserve">Gás &amp; Energia</x:t>
        </x:is>
      </x:c>
      <x:c r="J3680" s="239" t="n">
        <x:v>2706</x:v>
      </x:c>
      <x:c r="K3680" t="inlineStr">
        <x:is>
          <x:t xml:space="preserve">GÁS &amp; ENERGIA / G&amp;EBC</x:t>
        </x:is>
      </x:c>
      <x:c r="L3680" s="239" t="n">
        <x:v>1763</x:v>
      </x:c>
      <x:c r="M3680" s="239" t="n">
        <x:v>943</x:v>
      </x:c>
    </x:row>
    <x:row r="3681">
      <x:c r="A3681" t="inlineStr">
        <x:is>
          <x:t xml:space="preserve">3T14</x:t>
        </x:is>
      </x:c>
      <x:c r="B3681" t="n">
        <x:v>2014</x:v>
      </x:c>
      <x:c r="C3681" t="n">
        <x:v>3</x:v>
      </x:c>
      <x:c r="D3681" t="n">
        <x:v>35</x:v>
      </x:c>
      <x:c r="E3681" s="203" t="n">
        <x:v>41912</x:v>
      </x:c>
      <x:c r="F3681" t="inlineStr">
        <x:is>
          <x:t xml:space="preserve">EBIT000A</x:t>
        </x:is>
      </x:c>
      <x:c r="G3681" t="inlineStr">
        <x:is>
          <x:t xml:space="preserve">Receita</x:t>
        </x:is>
      </x:c>
      <x:c r="H3681" t="inlineStr">
        <x:is>
          <x:t xml:space="preserve">Intersegmentos</x:t>
        </x:is>
      </x:c>
      <x:c r="I3681" t="inlineStr">
        <x:is>
          <x:t xml:space="preserve">Internacional</x:t>
        </x:is>
      </x:c>
      <x:c r="J3681" s="239" t="n">
        <x:v>1347</x:v>
      </x:c>
      <x:c r="K3681" t="inlineStr">
        <x:is>
          <x:t xml:space="preserve">INTERNACIONAL</x:t>
        </x:is>
      </x:c>
      <x:c r="L3681" s="239" t="n">
        <x:v>1140</x:v>
      </x:c>
      <x:c r="M3681" s="239" t="n">
        <x:v>207</x:v>
      </x:c>
    </x:row>
    <x:row r="3682">
      <x:c r="A3682" t="inlineStr">
        <x:is>
          <x:t xml:space="preserve">3T14</x:t>
        </x:is>
      </x:c>
      <x:c r="B3682" t="n">
        <x:v>2014</x:v>
      </x:c>
      <x:c r="C3682" t="n">
        <x:v>3</x:v>
      </x:c>
      <x:c r="D3682" t="n">
        <x:v>35</x:v>
      </x:c>
      <x:c r="E3682" s="203" t="n">
        <x:v>41912</x:v>
      </x:c>
      <x:c r="F3682" t="inlineStr">
        <x:is>
          <x:t xml:space="preserve">EBIT000A</x:t>
        </x:is>
      </x:c>
      <x:c r="G3682" t="inlineStr">
        <x:is>
          <x:t xml:space="preserve">Receita</x:t>
        </x:is>
      </x:c>
      <x:c r="H3682" t="inlineStr">
        <x:is>
          <x:t xml:space="preserve">Intersegmentos</x:t>
        </x:is>
      </x:c>
      <x:c r="I3682" t="inlineStr">
        <x:is>
          <x:t xml:space="preserve">Total</x:t>
        </x:is>
      </x:c>
      <x:c r="J3682" s="239" t="n">
        <x:v>0</x:v>
      </x:c>
      <x:c r="K3682" t="inlineStr">
        <x:is>
          <x:t xml:space="preserve">TOTAL</x:t>
        </x:is>
      </x:c>
      <x:c r="L3682" s="239" t="n">
        <x:v>0</x:v>
      </x:c>
      <x:c r="M3682" s="239" t="n">
        <x:v>0</x:v>
      </x:c>
    </x:row>
    <x:row r="3683">
      <x:c r="A3683" t="inlineStr">
        <x:is>
          <x:t xml:space="preserve">3T14</x:t>
        </x:is>
      </x:c>
      <x:c r="B3683" t="n">
        <x:v>2014</x:v>
      </x:c>
      <x:c r="C3683" t="n">
        <x:v>3</x:v>
      </x:c>
      <x:c r="D3683" t="n">
        <x:v>35</x:v>
      </x:c>
      <x:c r="E3683" s="203" t="n">
        <x:v>41912</x:v>
      </x:c>
      <x:c r="F3683" t="inlineStr">
        <x:is>
          <x:t xml:space="preserve">EBIT000B</x:t>
        </x:is>
      </x:c>
      <x:c r="G3683" t="inlineStr">
        <x:is>
          <x:t xml:space="preserve">Receita</x:t>
        </x:is>
      </x:c>
      <x:c r="H3683" t="inlineStr">
        <x:is>
          <x:t xml:space="preserve">Terceiros</x:t>
        </x:is>
      </x:c>
      <x:c r="I3683" t="inlineStr">
        <x:is>
          <x:t xml:space="preserve">Abastecimento</x:t>
        </x:is>
      </x:c>
      <x:c r="J3683" s="239" t="n">
        <x:v>129015</x:v>
      </x:c>
      <x:c r="K3683" t="inlineStr">
        <x:is>
          <x:t xml:space="preserve">ABASTECIMENTO</x:t>
        </x:is>
      </x:c>
      <x:c r="L3683" s="239" t="n">
        <x:v>83273</x:v>
      </x:c>
      <x:c r="M3683" s="239" t="n">
        <x:v>45742</x:v>
      </x:c>
    </x:row>
    <x:row r="3684">
      <x:c r="A3684" t="inlineStr">
        <x:is>
          <x:t xml:space="preserve">3T14</x:t>
        </x:is>
      </x:c>
      <x:c r="B3684" t="n">
        <x:v>2014</x:v>
      </x:c>
      <x:c r="C3684" t="n">
        <x:v>3</x:v>
      </x:c>
      <x:c r="D3684" t="n">
        <x:v>35</x:v>
      </x:c>
      <x:c r="E3684" s="203" t="n">
        <x:v>41912</x:v>
      </x:c>
      <x:c r="F3684" t="inlineStr">
        <x:is>
          <x:t xml:space="preserve">EBIT000B</x:t>
        </x:is>
      </x:c>
      <x:c r="G3684" t="inlineStr">
        <x:is>
          <x:t xml:space="preserve">Receita</x:t>
        </x:is>
      </x:c>
      <x:c r="H3684" t="inlineStr">
        <x:is>
          <x:t xml:space="preserve">Terceiros</x:t>
        </x:is>
      </x:c>
      <x:c r="I3684" t="inlineStr">
        <x:is>
          <x:t xml:space="preserve">Biocombustíveis</x:t>
        </x:is>
      </x:c>
      <x:c r="J3684" s="239" t="n">
        <x:v>56</x:v>
      </x:c>
      <x:c r="K3684" t="inlineStr">
        <x:is>
          <x:t xml:space="preserve">BIOCOMBUSTÍVEIS</x:t>
        </x:is>
      </x:c>
      <x:c r="L3684" s="239" t="n">
        <x:v>33</x:v>
      </x:c>
      <x:c r="M3684" s="239" t="n">
        <x:v>23</x:v>
      </x:c>
    </x:row>
    <x:row r="3685">
      <x:c r="A3685" t="inlineStr">
        <x:is>
          <x:t xml:space="preserve">3T14</x:t>
        </x:is>
      </x:c>
      <x:c r="B3685" t="n">
        <x:v>2014</x:v>
      </x:c>
      <x:c r="C3685" t="n">
        <x:v>3</x:v>
      </x:c>
      <x:c r="D3685" t="n">
        <x:v>35</x:v>
      </x:c>
      <x:c r="E3685" s="203" t="n">
        <x:v>41912</x:v>
      </x:c>
      <x:c r="F3685" t="inlineStr">
        <x:is>
          <x:t xml:space="preserve">EBIT000B</x:t>
        </x:is>
      </x:c>
      <x:c r="G3685" t="inlineStr">
        <x:is>
          <x:t xml:space="preserve">Receita</x:t>
        </x:is>
      </x:c>
      <x:c r="H3685" t="inlineStr">
        <x:is>
          <x:t xml:space="preserve">Terceiros</x:t>
        </x:is>
      </x:c>
      <x:c r="I3685" t="inlineStr">
        <x:is>
          <x:t xml:space="preserve">Corporativo</x:t>
        </x:is>
      </x:c>
      <x:c r="J3685" s="239" t="n">
        <x:v>0</x:v>
      </x:c>
      <x:c r="K3685" t="inlineStr">
        <x:is>
          <x:t xml:space="preserve">CORPORATIVO / OUTROS NEGÓCIOS</x:t>
        </x:is>
      </x:c>
      <x:c r="L3685" s="239" t="n">
        <x:v>0</x:v>
      </x:c>
      <x:c r="M3685" s="239" t="n">
        <x:v>0</x:v>
      </x:c>
    </x:row>
    <x:row r="3686">
      <x:c r="A3686" t="inlineStr">
        <x:is>
          <x:t xml:space="preserve">3T14</x:t>
        </x:is>
      </x:c>
      <x:c r="B3686" t="n">
        <x:v>2014</x:v>
      </x:c>
      <x:c r="C3686" t="n">
        <x:v>3</x:v>
      </x:c>
      <x:c r="D3686" t="n">
        <x:v>35</x:v>
      </x:c>
      <x:c r="E3686" s="203" t="n">
        <x:v>41912</x:v>
      </x:c>
      <x:c r="F3686" t="inlineStr">
        <x:is>
          <x:t xml:space="preserve">EBIT000B</x:t>
        </x:is>
      </x:c>
      <x:c r="G3686" t="inlineStr">
        <x:is>
          <x:t xml:space="preserve">Receita</x:t>
        </x:is>
      </x:c>
      <x:c r="H3686" t="inlineStr">
        <x:is>
          <x:t xml:space="preserve">Terceiros</x:t>
        </x:is>
      </x:c>
      <x:c r="I3686" t="inlineStr">
        <x:is>
          <x:t xml:space="preserve">Distribuição</x:t>
        </x:is>
      </x:c>
      <x:c r="J3686" s="239" t="n">
        <x:v>70793</x:v>
      </x:c>
      <x:c r="K3686" t="inlineStr">
        <x:is>
          <x:t xml:space="preserve">DISTRIBUIÇÃO</x:t>
        </x:is>
      </x:c>
      <x:c r="L3686" s="239" t="n">
        <x:v>46044</x:v>
      </x:c>
      <x:c r="M3686" s="239" t="n">
        <x:v>24749</x:v>
      </x:c>
    </x:row>
    <x:row r="3687">
      <x:c r="A3687" t="inlineStr">
        <x:is>
          <x:t xml:space="preserve">3T14</x:t>
        </x:is>
      </x:c>
      <x:c r="B3687" t="n">
        <x:v>2014</x:v>
      </x:c>
      <x:c r="C3687" t="n">
        <x:v>3</x:v>
      </x:c>
      <x:c r="D3687" t="n">
        <x:v>35</x:v>
      </x:c>
      <x:c r="E3687" s="203" t="n">
        <x:v>41912</x:v>
      </x:c>
      <x:c r="F3687" t="inlineStr">
        <x:is>
          <x:t xml:space="preserve">EBIT000B</x:t>
        </x:is>
      </x:c>
      <x:c r="G3687" t="inlineStr">
        <x:is>
          <x:t xml:space="preserve">Receita</x:t>
        </x:is>
      </x:c>
      <x:c r="H3687" t="inlineStr">
        <x:is>
          <x:t xml:space="preserve">Terceiros</x:t>
        </x:is>
      </x:c>
      <x:c r="I3687" t="inlineStr">
        <x:is>
          <x:t xml:space="preserve">E&amp;P</x:t>
        </x:is>
      </x:c>
      <x:c r="J3687" s="239" t="n">
        <x:v>743</x:v>
      </x:c>
      <x:c r="K3687" t="inlineStr">
        <x:is>
          <x:t xml:space="preserve">E&amp;P</x:t>
        </x:is>
      </x:c>
      <x:c r="L3687" s="239" t="n">
        <x:v>479</x:v>
      </x:c>
      <x:c r="M3687" s="239" t="n">
        <x:v>264</x:v>
      </x:c>
    </x:row>
    <x:row r="3688">
      <x:c r="A3688" t="inlineStr">
        <x:is>
          <x:t xml:space="preserve">3T14</x:t>
        </x:is>
      </x:c>
      <x:c r="B3688" t="n">
        <x:v>2014</x:v>
      </x:c>
      <x:c r="C3688" t="n">
        <x:v>3</x:v>
      </x:c>
      <x:c r="D3688" t="n">
        <x:v>35</x:v>
      </x:c>
      <x:c r="E3688" s="203" t="n">
        <x:v>41912</x:v>
      </x:c>
      <x:c r="F3688" t="inlineStr">
        <x:is>
          <x:t xml:space="preserve">EBIT000B</x:t>
        </x:is>
      </x:c>
      <x:c r="G3688" t="inlineStr">
        <x:is>
          <x:t xml:space="preserve">Receita</x:t>
        </x:is>
      </x:c>
      <x:c r="H3688" t="inlineStr">
        <x:is>
          <x:t xml:space="preserve">Terceiros</x:t>
        </x:is>
      </x:c>
      <x:c r="I3688" t="inlineStr">
        <x:is>
          <x:t xml:space="preserve">Eliminação</x:t>
        </x:is>
      </x:c>
      <x:c r="J3688" s="239" t="n">
        <x:v>0</x:v>
      </x:c>
      <x:c r="K3688" t="inlineStr">
        <x:is>
          <x:t xml:space="preserve">ELIMINAÇÕES</x:t>
        </x:is>
      </x:c>
      <x:c r="L3688" s="239" t="n">
        <x:v>0</x:v>
      </x:c>
      <x:c r="M3688" s="239" t="n">
        <x:v>0</x:v>
      </x:c>
    </x:row>
    <x:row r="3689">
      <x:c r="A3689" t="inlineStr">
        <x:is>
          <x:t xml:space="preserve">3T14</x:t>
        </x:is>
      </x:c>
      <x:c r="B3689" t="n">
        <x:v>2014</x:v>
      </x:c>
      <x:c r="C3689" t="n">
        <x:v>3</x:v>
      </x:c>
      <x:c r="D3689" t="n">
        <x:v>35</x:v>
      </x:c>
      <x:c r="E3689" s="203" t="n">
        <x:v>41912</x:v>
      </x:c>
      <x:c r="F3689" t="inlineStr">
        <x:is>
          <x:t xml:space="preserve">EBIT000B</x:t>
        </x:is>
      </x:c>
      <x:c r="G3689" t="inlineStr">
        <x:is>
          <x:t xml:space="preserve">Receita</x:t>
        </x:is>
      </x:c>
      <x:c r="H3689" t="inlineStr">
        <x:is>
          <x:t xml:space="preserve">Terceiros</x:t>
        </x:is>
      </x:c>
      <x:c r="I3689" t="inlineStr">
        <x:is>
          <x:t xml:space="preserve">Gás &amp; Energia</x:t>
        </x:is>
      </x:c>
      <x:c r="J3689" s="239" t="n">
        <x:v>27785</x:v>
      </x:c>
      <x:c r="K3689" t="inlineStr">
        <x:is>
          <x:t xml:space="preserve">GÁS &amp; ENERGIA / G&amp;EBC</x:t>
        </x:is>
      </x:c>
      <x:c r="L3689" s="239" t="n">
        <x:v>18161</x:v>
      </x:c>
      <x:c r="M3689" s="239" t="n">
        <x:v>9624</x:v>
      </x:c>
    </x:row>
    <x:row r="3690">
      <x:c r="A3690" t="inlineStr">
        <x:is>
          <x:t xml:space="preserve">3T14</x:t>
        </x:is>
      </x:c>
      <x:c r="B3690" t="n">
        <x:v>2014</x:v>
      </x:c>
      <x:c r="C3690" t="n">
        <x:v>3</x:v>
      </x:c>
      <x:c r="D3690" t="n">
        <x:v>35</x:v>
      </x:c>
      <x:c r="E3690" s="203" t="n">
        <x:v>41912</x:v>
      </x:c>
      <x:c r="F3690" t="inlineStr">
        <x:is>
          <x:t xml:space="preserve">EBIT000B</x:t>
        </x:is>
      </x:c>
      <x:c r="G3690" t="inlineStr">
        <x:is>
          <x:t xml:space="preserve">Receita</x:t>
        </x:is>
      </x:c>
      <x:c r="H3690" t="inlineStr">
        <x:is>
          <x:t xml:space="preserve">Terceiros</x:t>
        </x:is>
      </x:c>
      <x:c r="I3690" t="inlineStr">
        <x:is>
          <x:t xml:space="preserve">Internacional</x:t>
        </x:is>
      </x:c>
      <x:c r="J3690" s="239" t="n">
        <x:v>23828</x:v>
      </x:c>
      <x:c r="K3690" t="inlineStr">
        <x:is>
          <x:t xml:space="preserve">INTERNACIONAL</x:t>
        </x:is>
      </x:c>
      <x:c r="L3690" s="239" t="n">
        <x:v>15853</x:v>
      </x:c>
      <x:c r="M3690" s="239" t="n">
        <x:v>7975</x:v>
      </x:c>
    </x:row>
    <x:row r="3691">
      <x:c r="A3691" t="inlineStr">
        <x:is>
          <x:t xml:space="preserve">3T14</x:t>
        </x:is>
      </x:c>
      <x:c r="B3691" t="n">
        <x:v>2014</x:v>
      </x:c>
      <x:c r="C3691" t="n">
        <x:v>3</x:v>
      </x:c>
      <x:c r="D3691" t="n">
        <x:v>35</x:v>
      </x:c>
      <x:c r="E3691" s="203" t="n">
        <x:v>41912</x:v>
      </x:c>
      <x:c r="F3691" t="inlineStr">
        <x:is>
          <x:t xml:space="preserve">EBIT000B</x:t>
        </x:is>
      </x:c>
      <x:c r="G3691" t="inlineStr">
        <x:is>
          <x:t xml:space="preserve">Receita</x:t>
        </x:is>
      </x:c>
      <x:c r="H3691" t="inlineStr">
        <x:is>
          <x:t xml:space="preserve">Terceiros</x:t>
        </x:is>
      </x:c>
      <x:c r="I3691" t="inlineStr">
        <x:is>
          <x:t xml:space="preserve">Total</x:t>
        </x:is>
      </x:c>
      <x:c r="J3691" s="239" t="n">
        <x:v>252220</x:v>
      </x:c>
      <x:c r="K3691" t="inlineStr">
        <x:is>
          <x:t xml:space="preserve">TOTAL</x:t>
        </x:is>
      </x:c>
      <x:c r="L3691" s="239" t="n">
        <x:v>163843</x:v>
      </x:c>
      <x:c r="M3691" s="239" t="n">
        <x:v>88377</x:v>
      </x:c>
    </x:row>
    <x:row r="3692">
      <x:c r="A3692" t="inlineStr">
        <x:is>
          <x:t xml:space="preserve">3T14</x:t>
        </x:is>
      </x:c>
      <x:c r="B3692" t="n">
        <x:v>2014</x:v>
      </x:c>
      <x:c r="C3692" t="n">
        <x:v>3</x:v>
      </x:c>
      <x:c r="D3692" t="n">
        <x:v>35</x:v>
      </x:c>
      <x:c r="E3692" s="203" t="n">
        <x:v>41912</x:v>
      </x:c>
      <x:c r="F3692" t="inlineStr">
        <x:is>
          <x:t xml:space="preserve">EBIT001</x:t>
        </x:is>
      </x:c>
      <x:c r="G3692" t="inlineStr">
        <x:is>
          <x:t xml:space="preserve">Receita Total</x:t>
        </x:is>
      </x:c>
      <x:c r="H3692" t="inlineStr">
        <x:is>
          <x:t xml:space="preserve">Receita de vendas</x:t>
        </x:is>
      </x:c>
      <x:c r="I3692" t="inlineStr">
        <x:is>
          <x:t xml:space="preserve">Abastecimento</x:t>
        </x:is>
      </x:c>
      <x:c r="J3692" s="239" t="n">
        <x:v>198227</x:v>
      </x:c>
      <x:c r="K3692" t="inlineStr">
        <x:is>
          <x:t xml:space="preserve">ABASTECIMENTO</x:t>
        </x:is>
      </x:c>
      <x:c r="L3692" s="239" t="n">
        <x:v>129097</x:v>
      </x:c>
      <x:c r="M3692" s="239" t="n">
        <x:v>69130</x:v>
      </x:c>
    </x:row>
    <x:row r="3693">
      <x:c r="A3693" t="inlineStr">
        <x:is>
          <x:t xml:space="preserve">3T14</x:t>
        </x:is>
      </x:c>
      <x:c r="B3693" t="n">
        <x:v>2014</x:v>
      </x:c>
      <x:c r="C3693" t="n">
        <x:v>3</x:v>
      </x:c>
      <x:c r="D3693" t="n">
        <x:v>35</x:v>
      </x:c>
      <x:c r="E3693" s="203" t="n">
        <x:v>41912</x:v>
      </x:c>
      <x:c r="F3693" t="inlineStr">
        <x:is>
          <x:t xml:space="preserve">EBIT001</x:t>
        </x:is>
      </x:c>
      <x:c r="G3693" t="inlineStr">
        <x:is>
          <x:t xml:space="preserve">Receita Total</x:t>
        </x:is>
      </x:c>
      <x:c r="H3693" t="inlineStr">
        <x:is>
          <x:t xml:space="preserve">Receita de vendas</x:t>
        </x:is>
      </x:c>
      <x:c r="I3693" t="inlineStr">
        <x:is>
          <x:t xml:space="preserve">Biocombustíveis</x:t>
        </x:is>
      </x:c>
      <x:c r="J3693" s="239" t="n">
        <x:v>436</x:v>
      </x:c>
      <x:c r="K3693" t="inlineStr">
        <x:is>
          <x:t xml:space="preserve">BIOCOMBUSTÍVEIS</x:t>
        </x:is>
      </x:c>
      <x:c r="L3693" s="239" t="n">
        <x:v>256</x:v>
      </x:c>
      <x:c r="M3693" s="239" t="n">
        <x:v>180</x:v>
      </x:c>
    </x:row>
    <x:row r="3694">
      <x:c r="A3694" t="inlineStr">
        <x:is>
          <x:t xml:space="preserve">3T14</x:t>
        </x:is>
      </x:c>
      <x:c r="B3694" t="n">
        <x:v>2014</x:v>
      </x:c>
      <x:c r="C3694" t="n">
        <x:v>3</x:v>
      </x:c>
      <x:c r="D3694" t="n">
        <x:v>35</x:v>
      </x:c>
      <x:c r="E3694" s="203" t="n">
        <x:v>41912</x:v>
      </x:c>
      <x:c r="F3694" t="inlineStr">
        <x:is>
          <x:t xml:space="preserve">EBIT001</x:t>
        </x:is>
      </x:c>
      <x:c r="G3694" t="inlineStr">
        <x:is>
          <x:t xml:space="preserve">Receita Total</x:t>
        </x:is>
      </x:c>
      <x:c r="H3694" t="inlineStr">
        <x:is>
          <x:t xml:space="preserve">Receita de vendas</x:t>
        </x:is>
      </x:c>
      <x:c r="I3694" t="inlineStr">
        <x:is>
          <x:t xml:space="preserve">Corporativo</x:t>
        </x:is>
      </x:c>
      <x:c r="J3694" s="239" t="n">
        <x:v>0</x:v>
      </x:c>
      <x:c r="K3694" t="inlineStr">
        <x:is>
          <x:t xml:space="preserve">CORPORATIVO / OUTROS NEGÓCIOS</x:t>
        </x:is>
      </x:c>
      <x:c r="L3694" s="239" t="n">
        <x:v>0</x:v>
      </x:c>
      <x:c r="M3694" s="239" t="n">
        <x:v>0</x:v>
      </x:c>
    </x:row>
    <x:row r="3695">
      <x:c r="A3695" t="inlineStr">
        <x:is>
          <x:t xml:space="preserve">3T14</x:t>
        </x:is>
      </x:c>
      <x:c r="B3695" t="n">
        <x:v>2014</x:v>
      </x:c>
      <x:c r="C3695" t="n">
        <x:v>3</x:v>
      </x:c>
      <x:c r="D3695" t="n">
        <x:v>35</x:v>
      </x:c>
      <x:c r="E3695" s="203" t="n">
        <x:v>41912</x:v>
      </x:c>
      <x:c r="F3695" t="inlineStr">
        <x:is>
          <x:t xml:space="preserve">EBIT001</x:t>
        </x:is>
      </x:c>
      <x:c r="G3695" t="inlineStr">
        <x:is>
          <x:t xml:space="preserve">Receita Total</x:t>
        </x:is>
      </x:c>
      <x:c r="H3695" t="inlineStr">
        <x:is>
          <x:t xml:space="preserve">Receita de vendas</x:t>
        </x:is>
      </x:c>
      <x:c r="I3695" t="inlineStr">
        <x:is>
          <x:t xml:space="preserve">Distribuição</x:t>
        </x:is>
      </x:c>
      <x:c r="J3695" s="239" t="n">
        <x:v>72806</x:v>
      </x:c>
      <x:c r="K3695" t="inlineStr">
        <x:is>
          <x:t xml:space="preserve">DISTRIBUIÇÃO</x:t>
        </x:is>
      </x:c>
      <x:c r="L3695" s="239" t="n">
        <x:v>47371</x:v>
      </x:c>
      <x:c r="M3695" s="239" t="n">
        <x:v>25435</x:v>
      </x:c>
    </x:row>
    <x:row r="3696">
      <x:c r="A3696" t="inlineStr">
        <x:is>
          <x:t xml:space="preserve">3T14</x:t>
        </x:is>
      </x:c>
      <x:c r="B3696" t="n">
        <x:v>2014</x:v>
      </x:c>
      <x:c r="C3696" t="n">
        <x:v>3</x:v>
      </x:c>
      <x:c r="D3696" t="n">
        <x:v>35</x:v>
      </x:c>
      <x:c r="E3696" s="203" t="n">
        <x:v>41912</x:v>
      </x:c>
      <x:c r="F3696" t="inlineStr">
        <x:is>
          <x:t xml:space="preserve">EBIT001</x:t>
        </x:is>
      </x:c>
      <x:c r="G3696" t="inlineStr">
        <x:is>
          <x:t xml:space="preserve">Receita Total</x:t>
        </x:is>
      </x:c>
      <x:c r="H3696" t="inlineStr">
        <x:is>
          <x:t xml:space="preserve">Receita de vendas</x:t>
        </x:is>
      </x:c>
      <x:c r="I3696" t="inlineStr">
        <x:is>
          <x:t xml:space="preserve">E&amp;P</x:t>
        </x:is>
      </x:c>
      <x:c r="J3696" s="239" t="n">
        <x:v>118625</x:v>
      </x:c>
      <x:c r="K3696" t="inlineStr">
        <x:is>
          <x:t xml:space="preserve">E&amp;P</x:t>
        </x:is>
      </x:c>
      <x:c r="L3696" s="239" t="n">
        <x:v>78863</x:v>
      </x:c>
      <x:c r="M3696" s="239" t="n">
        <x:v>39762</x:v>
      </x:c>
    </x:row>
    <x:row r="3697">
      <x:c r="A3697" t="inlineStr">
        <x:is>
          <x:t xml:space="preserve">3T14</x:t>
        </x:is>
      </x:c>
      <x:c r="B3697" t="n">
        <x:v>2014</x:v>
      </x:c>
      <x:c r="C3697" t="n">
        <x:v>3</x:v>
      </x:c>
      <x:c r="D3697" t="n">
        <x:v>35</x:v>
      </x:c>
      <x:c r="E3697" s="203" t="n">
        <x:v>41912</x:v>
      </x:c>
      <x:c r="F3697" t="inlineStr">
        <x:is>
          <x:t xml:space="preserve">EBIT001</x:t>
        </x:is>
      </x:c>
      <x:c r="G3697" t="inlineStr">
        <x:is>
          <x:t xml:space="preserve">Receita Total</x:t>
        </x:is>
      </x:c>
      <x:c r="H3697" t="inlineStr">
        <x:is>
          <x:t xml:space="preserve">Receita de vendas</x:t>
        </x:is>
      </x:c>
      <x:c r="I3697" t="inlineStr">
        <x:is>
          <x:t xml:space="preserve">Eliminação</x:t>
        </x:is>
      </x:c>
      <x:c r="J3697" s="239" t="n">
        <x:v>-193540</x:v>
      </x:c>
      <x:c r="K3697" t="inlineStr">
        <x:is>
          <x:t xml:space="preserve">ELIMINAÇÕES</x:t>
        </x:is>
      </x:c>
      <x:c r="L3697" s="239" t="n">
        <x:v>-128661</x:v>
      </x:c>
      <x:c r="M3697" s="239" t="n">
        <x:v>-64879</x:v>
      </x:c>
    </x:row>
    <x:row r="3698">
      <x:c r="A3698" t="inlineStr">
        <x:is>
          <x:t xml:space="preserve">3T14</x:t>
        </x:is>
      </x:c>
      <x:c r="B3698" t="n">
        <x:v>2014</x:v>
      </x:c>
      <x:c r="C3698" t="n">
        <x:v>3</x:v>
      </x:c>
      <x:c r="D3698" t="n">
        <x:v>35</x:v>
      </x:c>
      <x:c r="E3698" s="203" t="n">
        <x:v>41912</x:v>
      </x:c>
      <x:c r="F3698" t="inlineStr">
        <x:is>
          <x:t xml:space="preserve">EBIT001</x:t>
        </x:is>
      </x:c>
      <x:c r="G3698" t="inlineStr">
        <x:is>
          <x:t xml:space="preserve">Receita Total</x:t>
        </x:is>
      </x:c>
      <x:c r="H3698" t="inlineStr">
        <x:is>
          <x:t xml:space="preserve">Receita de vendas</x:t>
        </x:is>
      </x:c>
      <x:c r="I3698" t="inlineStr">
        <x:is>
          <x:t xml:space="preserve">Gás &amp; Energia</x:t>
        </x:is>
      </x:c>
      <x:c r="J3698" s="239" t="n">
        <x:v>30491</x:v>
      </x:c>
      <x:c r="K3698" t="inlineStr">
        <x:is>
          <x:t xml:space="preserve">GÁS &amp; ENERGIA / G&amp;EBC</x:t>
        </x:is>
      </x:c>
      <x:c r="L3698" s="239" t="n">
        <x:v>19924</x:v>
      </x:c>
      <x:c r="M3698" s="239" t="n">
        <x:v>10567</x:v>
      </x:c>
    </x:row>
    <x:row r="3699">
      <x:c r="A3699" t="inlineStr">
        <x:is>
          <x:t xml:space="preserve">3T14</x:t>
        </x:is>
      </x:c>
      <x:c r="B3699" t="n">
        <x:v>2014</x:v>
      </x:c>
      <x:c r="C3699" t="n">
        <x:v>3</x:v>
      </x:c>
      <x:c r="D3699" t="n">
        <x:v>35</x:v>
      </x:c>
      <x:c r="E3699" s="203" t="n">
        <x:v>41912</x:v>
      </x:c>
      <x:c r="F3699" t="inlineStr">
        <x:is>
          <x:t xml:space="preserve">EBIT001</x:t>
        </x:is>
      </x:c>
      <x:c r="G3699" t="inlineStr">
        <x:is>
          <x:t xml:space="preserve">Receita Total</x:t>
        </x:is>
      </x:c>
      <x:c r="H3699" t="inlineStr">
        <x:is>
          <x:t xml:space="preserve">Receita de vendas</x:t>
        </x:is>
      </x:c>
      <x:c r="I3699" t="inlineStr">
        <x:is>
          <x:t xml:space="preserve">Internacional</x:t>
        </x:is>
      </x:c>
      <x:c r="J3699" s="239" t="n">
        <x:v>25175</x:v>
      </x:c>
      <x:c r="K3699" t="inlineStr">
        <x:is>
          <x:t xml:space="preserve">INTERNACIONAL</x:t>
        </x:is>
      </x:c>
      <x:c r="L3699" s="239" t="n">
        <x:v>16993</x:v>
      </x:c>
      <x:c r="M3699" s="239" t="n">
        <x:v>8182</x:v>
      </x:c>
    </x:row>
    <x:row r="3700">
      <x:c r="A3700" t="inlineStr">
        <x:is>
          <x:t xml:space="preserve">3T14</x:t>
        </x:is>
      </x:c>
      <x:c r="B3700" t="n">
        <x:v>2014</x:v>
      </x:c>
      <x:c r="C3700" t="n">
        <x:v>3</x:v>
      </x:c>
      <x:c r="D3700" t="n">
        <x:v>35</x:v>
      </x:c>
      <x:c r="E3700" s="203" t="n">
        <x:v>41912</x:v>
      </x:c>
      <x:c r="F3700" t="inlineStr">
        <x:is>
          <x:t xml:space="preserve">EBIT001</x:t>
        </x:is>
      </x:c>
      <x:c r="G3700" t="inlineStr">
        <x:is>
          <x:t xml:space="preserve">Receita Total</x:t>
        </x:is>
      </x:c>
      <x:c r="H3700" t="inlineStr">
        <x:is>
          <x:t xml:space="preserve">Receita de vendas</x:t>
        </x:is>
      </x:c>
      <x:c r="I3700" t="inlineStr">
        <x:is>
          <x:t xml:space="preserve">Total</x:t>
        </x:is>
      </x:c>
      <x:c r="J3700" s="239" t="n">
        <x:v>252220</x:v>
      </x:c>
      <x:c r="K3700" t="inlineStr">
        <x:is>
          <x:t xml:space="preserve">TOTAL</x:t>
        </x:is>
      </x:c>
      <x:c r="L3700" s="239" t="n">
        <x:v>163843</x:v>
      </x:c>
      <x:c r="M3700" s="239" t="n">
        <x:v>88377</x:v>
      </x:c>
    </x:row>
    <x:row r="3701">
      <x:c r="A3701" t="inlineStr">
        <x:is>
          <x:t xml:space="preserve">3T14</x:t>
        </x:is>
      </x:c>
      <x:c r="B3701" t="n">
        <x:v>2014</x:v>
      </x:c>
      <x:c r="C3701" t="n">
        <x:v>3</x:v>
      </x:c>
      <x:c r="D3701" t="n">
        <x:v>35</x:v>
      </x:c>
      <x:c r="E3701" s="203" t="n">
        <x:v>41912</x:v>
      </x:c>
      <x:c r="F3701" t="inlineStr">
        <x:is>
          <x:t xml:space="preserve">EBIT002</x:t>
        </x:is>
      </x:c>
      <x:c r="G3701" t="inlineStr">
        <x:is>
          <x:t xml:space="preserve">Custo Total</x:t>
        </x:is>
      </x:c>
      <x:c r="H3701" t="inlineStr">
        <x:is>
          <x:t xml:space="preserve">Custo dos produtos vendidos</x:t>
        </x:is>
      </x:c>
      <x:c r="I3701" t="inlineStr">
        <x:is>
          <x:t xml:space="preserve">Abastecimento</x:t>
        </x:is>
      </x:c>
      <x:c r="J3701" s="239" t="n">
        <x:v>-209786</x:v>
      </x:c>
      <x:c r="K3701" t="inlineStr">
        <x:is>
          <x:t xml:space="preserve">ABASTECIMENTO</x:t>
        </x:is>
      </x:c>
      <x:c r="L3701" s="239" t="n">
        <x:v>-137530</x:v>
      </x:c>
      <x:c r="M3701" s="239" t="n">
        <x:v>-72256</x:v>
      </x:c>
    </x:row>
    <x:row r="3702">
      <x:c r="A3702" t="inlineStr">
        <x:is>
          <x:t xml:space="preserve">3T14</x:t>
        </x:is>
      </x:c>
      <x:c r="B3702" t="n">
        <x:v>2014</x:v>
      </x:c>
      <x:c r="C3702" t="n">
        <x:v>3</x:v>
      </x:c>
      <x:c r="D3702" t="n">
        <x:v>35</x:v>
      </x:c>
      <x:c r="E3702" s="203" t="n">
        <x:v>41912</x:v>
      </x:c>
      <x:c r="F3702" t="inlineStr">
        <x:is>
          <x:t xml:space="preserve">EBIT002</x:t>
        </x:is>
      </x:c>
      <x:c r="G3702" t="inlineStr">
        <x:is>
          <x:t xml:space="preserve">Custo Total</x:t>
        </x:is>
      </x:c>
      <x:c r="H3702" t="inlineStr">
        <x:is>
          <x:t xml:space="preserve">Custo dos produtos vendidos</x:t>
        </x:is>
      </x:c>
      <x:c r="I3702" t="inlineStr">
        <x:is>
          <x:t xml:space="preserve">Biocombustíveis</x:t>
        </x:is>
      </x:c>
      <x:c r="J3702" s="239" t="n">
        <x:v>-523</x:v>
      </x:c>
      <x:c r="K3702" t="inlineStr">
        <x:is>
          <x:t xml:space="preserve">BIOCOMBUSTÍVEIS</x:t>
        </x:is>
      </x:c>
      <x:c r="L3702" s="239" t="n">
        <x:v>-294</x:v>
      </x:c>
      <x:c r="M3702" s="239" t="n">
        <x:v>-229</x:v>
      </x:c>
    </x:row>
    <x:row r="3703">
      <x:c r="A3703" t="inlineStr">
        <x:is>
          <x:t xml:space="preserve">3T14</x:t>
        </x:is>
      </x:c>
      <x:c r="B3703" t="n">
        <x:v>2014</x:v>
      </x:c>
      <x:c r="C3703" t="n">
        <x:v>3</x:v>
      </x:c>
      <x:c r="D3703" t="n">
        <x:v>35</x:v>
      </x:c>
      <x:c r="E3703" s="203" t="n">
        <x:v>41912</x:v>
      </x:c>
      <x:c r="F3703" t="inlineStr">
        <x:is>
          <x:t xml:space="preserve">EBIT002</x:t>
        </x:is>
      </x:c>
      <x:c r="G3703" t="inlineStr">
        <x:is>
          <x:t xml:space="preserve">Custo Total</x:t>
        </x:is>
      </x:c>
      <x:c r="H3703" t="inlineStr">
        <x:is>
          <x:t xml:space="preserve">Custo dos produtos vendidos</x:t>
        </x:is>
      </x:c>
      <x:c r="I3703" t="inlineStr">
        <x:is>
          <x:t xml:space="preserve">Corporativo</x:t>
        </x:is>
      </x:c>
      <x:c r="J3703" s="239" t="n">
        <x:v>0</x:v>
      </x:c>
      <x:c r="K3703" t="inlineStr">
        <x:is>
          <x:t xml:space="preserve">CORPORATIVO / OUTROS NEGÓCIOS</x:t>
        </x:is>
      </x:c>
      <x:c r="L3703" s="239" t="n">
        <x:v>0</x:v>
      </x:c>
      <x:c r="M3703" s="239" t="n">
        <x:v>0</x:v>
      </x:c>
    </x:row>
    <x:row r="3704">
      <x:c r="A3704" t="inlineStr">
        <x:is>
          <x:t xml:space="preserve">3T14</x:t>
        </x:is>
      </x:c>
      <x:c r="B3704" t="n">
        <x:v>2014</x:v>
      </x:c>
      <x:c r="C3704" t="n">
        <x:v>3</x:v>
      </x:c>
      <x:c r="D3704" t="n">
        <x:v>35</x:v>
      </x:c>
      <x:c r="E3704" s="203" t="n">
        <x:v>41912</x:v>
      </x:c>
      <x:c r="F3704" t="inlineStr">
        <x:is>
          <x:t xml:space="preserve">EBIT002</x:t>
        </x:is>
      </x:c>
      <x:c r="G3704" t="inlineStr">
        <x:is>
          <x:t xml:space="preserve">Custo Total</x:t>
        </x:is>
      </x:c>
      <x:c r="H3704" t="inlineStr">
        <x:is>
          <x:t xml:space="preserve">Custo dos produtos vendidos</x:t>
        </x:is>
      </x:c>
      <x:c r="I3704" t="inlineStr">
        <x:is>
          <x:t xml:space="preserve">Distribuição</x:t>
        </x:is>
      </x:c>
      <x:c r="J3704" s="239" t="n">
        <x:v>-66866</x:v>
      </x:c>
      <x:c r="K3704" t="inlineStr">
        <x:is>
          <x:t xml:space="preserve">DISTRIBUIÇÃO</x:t>
        </x:is>
      </x:c>
      <x:c r="L3704" s="239" t="n">
        <x:v>-43500</x:v>
      </x:c>
      <x:c r="M3704" s="239" t="n">
        <x:v>-23366</x:v>
      </x:c>
    </x:row>
    <x:row r="3705">
      <x:c r="A3705" t="inlineStr">
        <x:is>
          <x:t xml:space="preserve">3T14</x:t>
        </x:is>
      </x:c>
      <x:c r="B3705" t="n">
        <x:v>2014</x:v>
      </x:c>
      <x:c r="C3705" t="n">
        <x:v>3</x:v>
      </x:c>
      <x:c r="D3705" t="n">
        <x:v>35</x:v>
      </x:c>
      <x:c r="E3705" s="203" t="n">
        <x:v>41912</x:v>
      </x:c>
      <x:c r="F3705" t="inlineStr">
        <x:is>
          <x:t xml:space="preserve">EBIT002</x:t>
        </x:is>
      </x:c>
      <x:c r="G3705" t="inlineStr">
        <x:is>
          <x:t xml:space="preserve">Custo Total</x:t>
        </x:is>
      </x:c>
      <x:c r="H3705" t="inlineStr">
        <x:is>
          <x:t xml:space="preserve">Custo dos produtos vendidos</x:t>
        </x:is>
      </x:c>
      <x:c r="I3705" t="inlineStr">
        <x:is>
          <x:t xml:space="preserve">E&amp;P</x:t>
        </x:is>
      </x:c>
      <x:c r="J3705" s="239" t="n">
        <x:v>-60640</x:v>
      </x:c>
      <x:c r="K3705" t="inlineStr">
        <x:is>
          <x:t xml:space="preserve">E&amp;P</x:t>
        </x:is>
      </x:c>
      <x:c r="L3705" s="239" t="n">
        <x:v>-39568</x:v>
      </x:c>
      <x:c r="M3705" s="239" t="n">
        <x:v>-21072</x:v>
      </x:c>
    </x:row>
    <x:row r="3706">
      <x:c r="A3706" t="inlineStr">
        <x:is>
          <x:t xml:space="preserve">3T14</x:t>
        </x:is>
      </x:c>
      <x:c r="B3706" t="n">
        <x:v>2014</x:v>
      </x:c>
      <x:c r="C3706" t="n">
        <x:v>3</x:v>
      </x:c>
      <x:c r="D3706" t="n">
        <x:v>35</x:v>
      </x:c>
      <x:c r="E3706" s="203" t="n">
        <x:v>41912</x:v>
      </x:c>
      <x:c r="F3706" t="inlineStr">
        <x:is>
          <x:t xml:space="preserve">EBIT002</x:t>
        </x:is>
      </x:c>
      <x:c r="G3706" t="inlineStr">
        <x:is>
          <x:t xml:space="preserve">Custo Total</x:t>
        </x:is>
      </x:c>
      <x:c r="H3706" t="inlineStr">
        <x:is>
          <x:t xml:space="preserve">Custo dos produtos vendidos</x:t>
        </x:is>
      </x:c>
      <x:c r="I3706" t="inlineStr">
        <x:is>
          <x:t xml:space="preserve">Eliminação</x:t>
        </x:is>
      </x:c>
      <x:c r="J3706" s="239" t="n">
        <x:v>193394</x:v>
      </x:c>
      <x:c r="K3706" t="inlineStr">
        <x:is>
          <x:t xml:space="preserve">ELIMINAÇÕES</x:t>
        </x:is>
      </x:c>
      <x:c r="L3706" s="239" t="n">
        <x:v>127635</x:v>
      </x:c>
      <x:c r="M3706" s="239" t="n">
        <x:v>65759</x:v>
      </x:c>
    </x:row>
    <x:row r="3707">
      <x:c r="A3707" t="inlineStr">
        <x:is>
          <x:t xml:space="preserve">3T14</x:t>
        </x:is>
      </x:c>
      <x:c r="B3707" t="n">
        <x:v>2014</x:v>
      </x:c>
      <x:c r="C3707" t="n">
        <x:v>3</x:v>
      </x:c>
      <x:c r="D3707" t="n">
        <x:v>35</x:v>
      </x:c>
      <x:c r="E3707" s="203" t="n">
        <x:v>41912</x:v>
      </x:c>
      <x:c r="F3707" t="inlineStr">
        <x:is>
          <x:t xml:space="preserve">EBIT002</x:t>
        </x:is>
      </x:c>
      <x:c r="G3707" t="inlineStr">
        <x:is>
          <x:t xml:space="preserve">Custo Total</x:t>
        </x:is>
      </x:c>
      <x:c r="H3707" t="inlineStr">
        <x:is>
          <x:t xml:space="preserve">Custo dos produtos vendidos</x:t>
        </x:is>
      </x:c>
      <x:c r="I3707" t="inlineStr">
        <x:is>
          <x:t xml:space="preserve">Gás &amp; Energia</x:t>
        </x:is>
      </x:c>
      <x:c r="J3707" s="239" t="n">
        <x:v>-26840</x:v>
      </x:c>
      <x:c r="K3707" t="inlineStr">
        <x:is>
          <x:t xml:space="preserve">GÁS &amp; ENERGIA / G&amp;EBC</x:t>
        </x:is>
      </x:c>
      <x:c r="L3707" s="239" t="n">
        <x:v>-17206</x:v>
      </x:c>
      <x:c r="M3707" s="239" t="n">
        <x:v>-9634</x:v>
      </x:c>
    </x:row>
    <x:row r="3708">
      <x:c r="A3708" t="inlineStr">
        <x:is>
          <x:t xml:space="preserve">3T14</x:t>
        </x:is>
      </x:c>
      <x:c r="B3708" t="n">
        <x:v>2014</x:v>
      </x:c>
      <x:c r="C3708" t="n">
        <x:v>3</x:v>
      </x:c>
      <x:c r="D3708" t="n">
        <x:v>35</x:v>
      </x:c>
      <x:c r="E3708" s="203" t="n">
        <x:v>41912</x:v>
      </x:c>
      <x:c r="F3708" t="inlineStr">
        <x:is>
          <x:t xml:space="preserve">EBIT002</x:t>
        </x:is>
      </x:c>
      <x:c r="G3708" t="inlineStr">
        <x:is>
          <x:t xml:space="preserve">Custo Total</x:t>
        </x:is>
      </x:c>
      <x:c r="H3708" t="inlineStr">
        <x:is>
          <x:t xml:space="preserve">Custo dos produtos vendidos</x:t>
        </x:is>
      </x:c>
      <x:c r="I3708" t="inlineStr">
        <x:is>
          <x:t xml:space="preserve">Internacional</x:t>
        </x:is>
      </x:c>
      <x:c r="J3708" s="239" t="n">
        <x:v>-22537</x:v>
      </x:c>
      <x:c r="K3708" t="inlineStr">
        <x:is>
          <x:t xml:space="preserve">INTERNACIONAL</x:t>
        </x:is>
      </x:c>
      <x:c r="L3708" s="239" t="n">
        <x:v>-14911</x:v>
      </x:c>
      <x:c r="M3708" s="239" t="n">
        <x:v>-7626</x:v>
      </x:c>
    </x:row>
    <x:row r="3709">
      <x:c r="A3709" t="inlineStr">
        <x:is>
          <x:t xml:space="preserve">3T14</x:t>
        </x:is>
      </x:c>
      <x:c r="B3709" t="n">
        <x:v>2014</x:v>
      </x:c>
      <x:c r="C3709" t="n">
        <x:v>3</x:v>
      </x:c>
      <x:c r="D3709" t="n">
        <x:v>35</x:v>
      </x:c>
      <x:c r="E3709" s="203" t="n">
        <x:v>41912</x:v>
      </x:c>
      <x:c r="F3709" t="inlineStr">
        <x:is>
          <x:t xml:space="preserve">EBIT002</x:t>
        </x:is>
      </x:c>
      <x:c r="G3709" t="inlineStr">
        <x:is>
          <x:t xml:space="preserve">Custo Total</x:t>
        </x:is>
      </x:c>
      <x:c r="H3709" t="inlineStr">
        <x:is>
          <x:t xml:space="preserve">Custo dos produtos vendidos</x:t>
        </x:is>
      </x:c>
      <x:c r="I3709" t="inlineStr">
        <x:is>
          <x:t xml:space="preserve">Total</x:t>
        </x:is>
      </x:c>
      <x:c r="J3709" s="239" t="n">
        <x:v>-193798</x:v>
      </x:c>
      <x:c r="K3709" t="inlineStr">
        <x:is>
          <x:t xml:space="preserve">TOTAL</x:t>
        </x:is>
      </x:c>
      <x:c r="L3709" s="239" t="n">
        <x:v>-125374</x:v>
      </x:c>
      <x:c r="M3709" s="239" t="n">
        <x:v>-68424</x:v>
      </x:c>
    </x:row>
    <x:row r="3710">
      <x:c r="A3710" t="inlineStr">
        <x:is>
          <x:t xml:space="preserve">3T14</x:t>
        </x:is>
      </x:c>
      <x:c r="B3710" t="n">
        <x:v>2014</x:v>
      </x:c>
      <x:c r="C3710" t="n">
        <x:v>3</x:v>
      </x:c>
      <x:c r="D3710" t="n">
        <x:v>35</x:v>
      </x:c>
      <x:c r="E3710" s="203" t="n">
        <x:v>41912</x:v>
      </x:c>
      <x:c r="F3710" t="inlineStr">
        <x:is>
          <x:t xml:space="preserve">EBIT003</x:t>
        </x:is>
      </x:c>
      <x:c r="G3710" t="inlineStr">
        <x:is>
          <x:t xml:space="preserve">Lucro Bruto Total</x:t>
        </x:is>
      </x:c>
      <x:c r="H3710" t="inlineStr">
        <x:is>
          <x:t xml:space="preserve">Lucro bruto</x:t>
        </x:is>
      </x:c>
      <x:c r="I3710" t="inlineStr">
        <x:is>
          <x:t xml:space="preserve">Abastecimento</x:t>
        </x:is>
      </x:c>
      <x:c r="J3710" s="239" t="n">
        <x:v>-11559</x:v>
      </x:c>
      <x:c r="K3710" t="inlineStr">
        <x:is>
          <x:t xml:space="preserve">ABASTECIMENTO</x:t>
        </x:is>
      </x:c>
      <x:c r="L3710" s="239" t="n">
        <x:v>-8433</x:v>
      </x:c>
      <x:c r="M3710" s="239" t="n">
        <x:v>-3126</x:v>
      </x:c>
    </x:row>
    <x:row r="3711">
      <x:c r="A3711" t="inlineStr">
        <x:is>
          <x:t xml:space="preserve">3T14</x:t>
        </x:is>
      </x:c>
      <x:c r="B3711" t="n">
        <x:v>2014</x:v>
      </x:c>
      <x:c r="C3711" t="n">
        <x:v>3</x:v>
      </x:c>
      <x:c r="D3711" t="n">
        <x:v>35</x:v>
      </x:c>
      <x:c r="E3711" s="203" t="n">
        <x:v>41912</x:v>
      </x:c>
      <x:c r="F3711" t="inlineStr">
        <x:is>
          <x:t xml:space="preserve">EBIT003</x:t>
        </x:is>
      </x:c>
      <x:c r="G3711" t="inlineStr">
        <x:is>
          <x:t xml:space="preserve">Lucro Bruto Total</x:t>
        </x:is>
      </x:c>
      <x:c r="H3711" t="inlineStr">
        <x:is>
          <x:t xml:space="preserve">Lucro bruto</x:t>
        </x:is>
      </x:c>
      <x:c r="I3711" t="inlineStr">
        <x:is>
          <x:t xml:space="preserve">Biocombustíveis</x:t>
        </x:is>
      </x:c>
      <x:c r="J3711" s="239" t="n">
        <x:v>-87</x:v>
      </x:c>
      <x:c r="K3711" t="inlineStr">
        <x:is>
          <x:t xml:space="preserve">BIOCOMBUSTÍVEIS</x:t>
        </x:is>
      </x:c>
      <x:c r="L3711" s="239" t="n">
        <x:v>-38</x:v>
      </x:c>
      <x:c r="M3711" s="239" t="n">
        <x:v>-49</x:v>
      </x:c>
    </x:row>
    <x:row r="3712">
      <x:c r="A3712" t="inlineStr">
        <x:is>
          <x:t xml:space="preserve">3T14</x:t>
        </x:is>
      </x:c>
      <x:c r="B3712" t="n">
        <x:v>2014</x:v>
      </x:c>
      <x:c r="C3712" t="n">
        <x:v>3</x:v>
      </x:c>
      <x:c r="D3712" t="n">
        <x:v>35</x:v>
      </x:c>
      <x:c r="E3712" s="203" t="n">
        <x:v>41912</x:v>
      </x:c>
      <x:c r="F3712" t="inlineStr">
        <x:is>
          <x:t xml:space="preserve">EBIT003</x:t>
        </x:is>
      </x:c>
      <x:c r="G3712" t="inlineStr">
        <x:is>
          <x:t xml:space="preserve">Lucro Bruto Total</x:t>
        </x:is>
      </x:c>
      <x:c r="H3712" t="inlineStr">
        <x:is>
          <x:t xml:space="preserve">Lucro bruto</x:t>
        </x:is>
      </x:c>
      <x:c r="I3712" t="inlineStr">
        <x:is>
          <x:t xml:space="preserve">Corporativo</x:t>
        </x:is>
      </x:c>
      <x:c r="J3712" s="239" t="n">
        <x:v>0</x:v>
      </x:c>
      <x:c r="K3712" t="inlineStr">
        <x:is>
          <x:t xml:space="preserve">CORPORATIVO / OUTROS NEGÓCIOS</x:t>
        </x:is>
      </x:c>
      <x:c r="L3712" s="239" t="n">
        <x:v>0</x:v>
      </x:c>
      <x:c r="M3712" s="239" t="n">
        <x:v>0</x:v>
      </x:c>
    </x:row>
    <x:row r="3713">
      <x:c r="A3713" t="inlineStr">
        <x:is>
          <x:t xml:space="preserve">3T14</x:t>
        </x:is>
      </x:c>
      <x:c r="B3713" t="n">
        <x:v>2014</x:v>
      </x:c>
      <x:c r="C3713" t="n">
        <x:v>3</x:v>
      </x:c>
      <x:c r="D3713" t="n">
        <x:v>35</x:v>
      </x:c>
      <x:c r="E3713" s="203" t="n">
        <x:v>41912</x:v>
      </x:c>
      <x:c r="F3713" t="inlineStr">
        <x:is>
          <x:t xml:space="preserve">EBIT003</x:t>
        </x:is>
      </x:c>
      <x:c r="G3713" t="inlineStr">
        <x:is>
          <x:t xml:space="preserve">Lucro Bruto Total</x:t>
        </x:is>
      </x:c>
      <x:c r="H3713" t="inlineStr">
        <x:is>
          <x:t xml:space="preserve">Lucro bruto</x:t>
        </x:is>
      </x:c>
      <x:c r="I3713" t="inlineStr">
        <x:is>
          <x:t xml:space="preserve">Distribuição</x:t>
        </x:is>
      </x:c>
      <x:c r="J3713" s="239" t="n">
        <x:v>5940</x:v>
      </x:c>
      <x:c r="K3713" t="inlineStr">
        <x:is>
          <x:t xml:space="preserve">DISTRIBUIÇÃO</x:t>
        </x:is>
      </x:c>
      <x:c r="L3713" s="239" t="n">
        <x:v>3871</x:v>
      </x:c>
      <x:c r="M3713" s="239" t="n">
        <x:v>2069</x:v>
      </x:c>
    </x:row>
    <x:row r="3714">
      <x:c r="A3714" t="inlineStr">
        <x:is>
          <x:t xml:space="preserve">3T14</x:t>
        </x:is>
      </x:c>
      <x:c r="B3714" t="n">
        <x:v>2014</x:v>
      </x:c>
      <x:c r="C3714" t="n">
        <x:v>3</x:v>
      </x:c>
      <x:c r="D3714" t="n">
        <x:v>35</x:v>
      </x:c>
      <x:c r="E3714" s="203" t="n">
        <x:v>41912</x:v>
      </x:c>
      <x:c r="F3714" t="inlineStr">
        <x:is>
          <x:t xml:space="preserve">EBIT003</x:t>
        </x:is>
      </x:c>
      <x:c r="G3714" t="inlineStr">
        <x:is>
          <x:t xml:space="preserve">Lucro Bruto Total</x:t>
        </x:is>
      </x:c>
      <x:c r="H3714" t="inlineStr">
        <x:is>
          <x:t xml:space="preserve">Lucro bruto</x:t>
        </x:is>
      </x:c>
      <x:c r="I3714" t="inlineStr">
        <x:is>
          <x:t xml:space="preserve">E&amp;P</x:t>
        </x:is>
      </x:c>
      <x:c r="J3714" s="239" t="n">
        <x:v>57985</x:v>
      </x:c>
      <x:c r="K3714" t="inlineStr">
        <x:is>
          <x:t xml:space="preserve">E&amp;P</x:t>
        </x:is>
      </x:c>
      <x:c r="L3714" s="239" t="n">
        <x:v>39295</x:v>
      </x:c>
      <x:c r="M3714" s="239" t="n">
        <x:v>18690</x:v>
      </x:c>
    </x:row>
    <x:row r="3715">
      <x:c r="A3715" t="inlineStr">
        <x:is>
          <x:t xml:space="preserve">3T14</x:t>
        </x:is>
      </x:c>
      <x:c r="B3715" t="n">
        <x:v>2014</x:v>
      </x:c>
      <x:c r="C3715" t="n">
        <x:v>3</x:v>
      </x:c>
      <x:c r="D3715" t="n">
        <x:v>35</x:v>
      </x:c>
      <x:c r="E3715" s="203" t="n">
        <x:v>41912</x:v>
      </x:c>
      <x:c r="F3715" t="inlineStr">
        <x:is>
          <x:t xml:space="preserve">EBIT003</x:t>
        </x:is>
      </x:c>
      <x:c r="G3715" t="inlineStr">
        <x:is>
          <x:t xml:space="preserve">Lucro Bruto Total</x:t>
        </x:is>
      </x:c>
      <x:c r="H3715" t="inlineStr">
        <x:is>
          <x:t xml:space="preserve">Lucro bruto</x:t>
        </x:is>
      </x:c>
      <x:c r="I3715" t="inlineStr">
        <x:is>
          <x:t xml:space="preserve">Eliminação</x:t>
        </x:is>
      </x:c>
      <x:c r="J3715" s="239" t="n">
        <x:v>-146</x:v>
      </x:c>
      <x:c r="K3715" t="inlineStr">
        <x:is>
          <x:t xml:space="preserve">ELIMINAÇÕES</x:t>
        </x:is>
      </x:c>
      <x:c r="L3715" s="239" t="n">
        <x:v>-1026</x:v>
      </x:c>
      <x:c r="M3715" s="239" t="n">
        <x:v>880</x:v>
      </x:c>
    </x:row>
    <x:row r="3716">
      <x:c r="A3716" t="inlineStr">
        <x:is>
          <x:t xml:space="preserve">3T14</x:t>
        </x:is>
      </x:c>
      <x:c r="B3716" t="n">
        <x:v>2014</x:v>
      </x:c>
      <x:c r="C3716" t="n">
        <x:v>3</x:v>
      </x:c>
      <x:c r="D3716" t="n">
        <x:v>35</x:v>
      </x:c>
      <x:c r="E3716" s="203" t="n">
        <x:v>41912</x:v>
      </x:c>
      <x:c r="F3716" t="inlineStr">
        <x:is>
          <x:t xml:space="preserve">EBIT003</x:t>
        </x:is>
      </x:c>
      <x:c r="G3716" t="inlineStr">
        <x:is>
          <x:t xml:space="preserve">Lucro Bruto Total</x:t>
        </x:is>
      </x:c>
      <x:c r="H3716" t="inlineStr">
        <x:is>
          <x:t xml:space="preserve">Lucro bruto</x:t>
        </x:is>
      </x:c>
      <x:c r="I3716" t="inlineStr">
        <x:is>
          <x:t xml:space="preserve">Gás &amp; Energia</x:t>
        </x:is>
      </x:c>
      <x:c r="J3716" s="239" t="n">
        <x:v>3651</x:v>
      </x:c>
      <x:c r="K3716" t="inlineStr">
        <x:is>
          <x:t xml:space="preserve">GÁS &amp; ENERGIA / G&amp;EBC</x:t>
        </x:is>
      </x:c>
      <x:c r="L3716" s="239" t="n">
        <x:v>2718</x:v>
      </x:c>
      <x:c r="M3716" s="239" t="n">
        <x:v>933</x:v>
      </x:c>
    </x:row>
    <x:row r="3717">
      <x:c r="A3717" t="inlineStr">
        <x:is>
          <x:t xml:space="preserve">3T14</x:t>
        </x:is>
      </x:c>
      <x:c r="B3717" t="n">
        <x:v>2014</x:v>
      </x:c>
      <x:c r="C3717" t="n">
        <x:v>3</x:v>
      </x:c>
      <x:c r="D3717" t="n">
        <x:v>35</x:v>
      </x:c>
      <x:c r="E3717" s="203" t="n">
        <x:v>41912</x:v>
      </x:c>
      <x:c r="F3717" t="inlineStr">
        <x:is>
          <x:t xml:space="preserve">EBIT003</x:t>
        </x:is>
      </x:c>
      <x:c r="G3717" t="inlineStr">
        <x:is>
          <x:t xml:space="preserve">Lucro Bruto Total</x:t>
        </x:is>
      </x:c>
      <x:c r="H3717" t="inlineStr">
        <x:is>
          <x:t xml:space="preserve">Lucro bruto</x:t>
        </x:is>
      </x:c>
      <x:c r="I3717" t="inlineStr">
        <x:is>
          <x:t xml:space="preserve">Internacional</x:t>
        </x:is>
      </x:c>
      <x:c r="J3717" s="239" t="n">
        <x:v>2638</x:v>
      </x:c>
      <x:c r="K3717" t="inlineStr">
        <x:is>
          <x:t xml:space="preserve">INTERNACIONAL</x:t>
        </x:is>
      </x:c>
      <x:c r="L3717" s="239" t="n">
        <x:v>2082</x:v>
      </x:c>
      <x:c r="M3717" s="239" t="n">
        <x:v>556</x:v>
      </x:c>
    </x:row>
    <x:row r="3718">
      <x:c r="A3718" t="inlineStr">
        <x:is>
          <x:t xml:space="preserve">3T14</x:t>
        </x:is>
      </x:c>
      <x:c r="B3718" t="n">
        <x:v>2014</x:v>
      </x:c>
      <x:c r="C3718" t="n">
        <x:v>3</x:v>
      </x:c>
      <x:c r="D3718" t="n">
        <x:v>35</x:v>
      </x:c>
      <x:c r="E3718" s="203" t="n">
        <x:v>41912</x:v>
      </x:c>
      <x:c r="F3718" t="inlineStr">
        <x:is>
          <x:t xml:space="preserve">EBIT003</x:t>
        </x:is>
      </x:c>
      <x:c r="G3718" t="inlineStr">
        <x:is>
          <x:t xml:space="preserve">Lucro Bruto Total</x:t>
        </x:is>
      </x:c>
      <x:c r="H3718" t="inlineStr">
        <x:is>
          <x:t xml:space="preserve">Lucro bruto</x:t>
        </x:is>
      </x:c>
      <x:c r="I3718" t="inlineStr">
        <x:is>
          <x:t xml:space="preserve">Total</x:t>
        </x:is>
      </x:c>
      <x:c r="J3718" s="239" t="n">
        <x:v>58422</x:v>
      </x:c>
      <x:c r="K3718" t="inlineStr">
        <x:is>
          <x:t xml:space="preserve">TOTAL</x:t>
        </x:is>
      </x:c>
      <x:c r="L3718" s="239" t="n">
        <x:v>38469</x:v>
      </x:c>
      <x:c r="M3718" s="239" t="n">
        <x:v>19953</x:v>
      </x:c>
    </x:row>
    <x:row r="3719">
      <x:c r="A3719" t="inlineStr">
        <x:is>
          <x:t xml:space="preserve">3T14</x:t>
        </x:is>
      </x:c>
      <x:c r="B3719" t="n">
        <x:v>2014</x:v>
      </x:c>
      <x:c r="C3719" t="n">
        <x:v>3</x:v>
      </x:c>
      <x:c r="D3719" t="n">
        <x:v>35</x:v>
      </x:c>
      <x:c r="E3719" s="203" t="n">
        <x:v>41912</x:v>
      </x:c>
      <x:c r="F3719" t="inlineStr">
        <x:is>
          <x:t xml:space="preserve">EBIT004</x:t>
        </x:is>
      </x:c>
      <x:c r="G3719" t="inlineStr">
        <x:is>
          <x:t xml:space="preserve">Despesa</x:t>
        </x:is>
      </x:c>
      <x:c r="H3719" t="inlineStr">
        <x:is>
          <x:t xml:space="preserve">Vendas, gerais e administrativas</x:t>
        </x:is>
      </x:c>
      <x:c r="I3719" t="inlineStr">
        <x:is>
          <x:t xml:space="preserve">Abastecimento</x:t>
        </x:is>
      </x:c>
      <x:c r="J3719" s="239" t="n">
        <x:v>-5246</x:v>
      </x:c>
      <x:c r="K3719" t="inlineStr">
        <x:is>
          <x:t xml:space="preserve">ABASTECIMENTO</x:t>
        </x:is>
      </x:c>
      <x:c r="L3719" s="239" t="n">
        <x:v>-3454</x:v>
      </x:c>
      <x:c r="M3719" s="239" t="n">
        <x:v>-1792</x:v>
      </x:c>
    </x:row>
    <x:row r="3720">
      <x:c r="A3720" t="inlineStr">
        <x:is>
          <x:t xml:space="preserve">3T14</x:t>
        </x:is>
      </x:c>
      <x:c r="B3720" t="n">
        <x:v>2014</x:v>
      </x:c>
      <x:c r="C3720" t="n">
        <x:v>3</x:v>
      </x:c>
      <x:c r="D3720" t="n">
        <x:v>35</x:v>
      </x:c>
      <x:c r="E3720" s="203" t="n">
        <x:v>41912</x:v>
      </x:c>
      <x:c r="F3720" t="inlineStr">
        <x:is>
          <x:t xml:space="preserve">EBIT004</x:t>
        </x:is>
      </x:c>
      <x:c r="G3720" t="inlineStr">
        <x:is>
          <x:t xml:space="preserve">Despesa</x:t>
        </x:is>
      </x:c>
      <x:c r="H3720" t="inlineStr">
        <x:is>
          <x:t xml:space="preserve">Vendas, gerais e administrativas</x:t>
        </x:is>
      </x:c>
      <x:c r="I3720" t="inlineStr">
        <x:is>
          <x:t xml:space="preserve">Biocombustíveis</x:t>
        </x:is>
      </x:c>
      <x:c r="J3720" s="239" t="n">
        <x:v>-82</x:v>
      </x:c>
      <x:c r="K3720" t="inlineStr">
        <x:is>
          <x:t xml:space="preserve">BIOCOMBUSTÍVEIS</x:t>
        </x:is>
      </x:c>
      <x:c r="L3720" s="239" t="n">
        <x:v>-57</x:v>
      </x:c>
      <x:c r="M3720" s="239" t="n">
        <x:v>-25</x:v>
      </x:c>
    </x:row>
    <x:row r="3721">
      <x:c r="A3721" t="inlineStr">
        <x:is>
          <x:t xml:space="preserve">3T14</x:t>
        </x:is>
      </x:c>
      <x:c r="B3721" t="n">
        <x:v>2014</x:v>
      </x:c>
      <x:c r="C3721" t="n">
        <x:v>3</x:v>
      </x:c>
      <x:c r="D3721" t="n">
        <x:v>35</x:v>
      </x:c>
      <x:c r="E3721" s="203" t="n">
        <x:v>41912</x:v>
      </x:c>
      <x:c r="F3721" t="inlineStr">
        <x:is>
          <x:t xml:space="preserve">EBIT004</x:t>
        </x:is>
      </x:c>
      <x:c r="G3721" t="inlineStr">
        <x:is>
          <x:t xml:space="preserve">Despesa</x:t>
        </x:is>
      </x:c>
      <x:c r="H3721" t="inlineStr">
        <x:is>
          <x:t xml:space="preserve">Vendas, gerais e administrativas</x:t>
        </x:is>
      </x:c>
      <x:c r="I3721" t="inlineStr">
        <x:is>
          <x:t xml:space="preserve">Corporativo</x:t>
        </x:is>
      </x:c>
      <x:c r="J3721" s="239" t="n">
        <x:v>-4462</x:v>
      </x:c>
      <x:c r="K3721" t="inlineStr">
        <x:is>
          <x:t xml:space="preserve">CORPORATIVO / OUTROS NEGÓCIOS</x:t>
        </x:is>
      </x:c>
      <x:c r="L3721" s="239" t="n">
        <x:v>-2413</x:v>
      </x:c>
      <x:c r="M3721" s="239" t="n">
        <x:v>-2049</x:v>
      </x:c>
    </x:row>
    <x:row r="3722">
      <x:c r="A3722" t="inlineStr">
        <x:is>
          <x:t xml:space="preserve">3T14</x:t>
        </x:is>
      </x:c>
      <x:c r="B3722" t="n">
        <x:v>2014</x:v>
      </x:c>
      <x:c r="C3722" t="n">
        <x:v>3</x:v>
      </x:c>
      <x:c r="D3722" t="n">
        <x:v>35</x:v>
      </x:c>
      <x:c r="E3722" s="203" t="n">
        <x:v>41912</x:v>
      </x:c>
      <x:c r="F3722" t="inlineStr">
        <x:is>
          <x:t xml:space="preserve">EBIT004</x:t>
        </x:is>
      </x:c>
      <x:c r="G3722" t="inlineStr">
        <x:is>
          <x:t xml:space="preserve">Despesa</x:t>
        </x:is>
      </x:c>
      <x:c r="H3722" t="inlineStr">
        <x:is>
          <x:t xml:space="preserve">Vendas, gerais e administrativas</x:t>
        </x:is>
      </x:c>
      <x:c r="I3722" t="inlineStr">
        <x:is>
          <x:t xml:space="preserve">Distribuição</x:t>
        </x:is>
      </x:c>
      <x:c r="J3722" s="239" t="n">
        <x:v>-4396</x:v>
      </x:c>
      <x:c r="K3722" t="inlineStr">
        <x:is>
          <x:t xml:space="preserve">DISTRIBUIÇÃO</x:t>
        </x:is>
      </x:c>
      <x:c r="L3722" s="239" t="n">
        <x:v>-2224</x:v>
      </x:c>
      <x:c r="M3722" s="239" t="n">
        <x:v>-2172</x:v>
      </x:c>
    </x:row>
    <x:row r="3723">
      <x:c r="A3723" t="inlineStr">
        <x:is>
          <x:t xml:space="preserve">3T14</x:t>
        </x:is>
      </x:c>
      <x:c r="B3723" t="n">
        <x:v>2014</x:v>
      </x:c>
      <x:c r="C3723" t="n">
        <x:v>3</x:v>
      </x:c>
      <x:c r="D3723" t="n">
        <x:v>35</x:v>
      </x:c>
      <x:c r="E3723" s="203" t="n">
        <x:v>41912</x:v>
      </x:c>
      <x:c r="F3723" t="inlineStr">
        <x:is>
          <x:t xml:space="preserve">EBIT004</x:t>
        </x:is>
      </x:c>
      <x:c r="G3723" t="inlineStr">
        <x:is>
          <x:t xml:space="preserve">Despesa</x:t>
        </x:is>
      </x:c>
      <x:c r="H3723" t="inlineStr">
        <x:is>
          <x:t xml:space="preserve">Vendas, gerais e administrativas</x:t>
        </x:is>
      </x:c>
      <x:c r="I3723" t="inlineStr">
        <x:is>
          <x:t xml:space="preserve">E&amp;P</x:t>
        </x:is>
      </x:c>
      <x:c r="J3723" s="239" t="n">
        <x:v>-633</x:v>
      </x:c>
      <x:c r="K3723" t="inlineStr">
        <x:is>
          <x:t xml:space="preserve">E&amp;P</x:t>
        </x:is>
      </x:c>
      <x:c r="L3723" s="239" t="n">
        <x:v>-440</x:v>
      </x:c>
      <x:c r="M3723" s="239" t="n">
        <x:v>-193</x:v>
      </x:c>
    </x:row>
    <x:row r="3724">
      <x:c r="A3724" t="inlineStr">
        <x:is>
          <x:t xml:space="preserve">3T14</x:t>
        </x:is>
      </x:c>
      <x:c r="B3724" t="n">
        <x:v>2014</x:v>
      </x:c>
      <x:c r="C3724" t="n">
        <x:v>3</x:v>
      </x:c>
      <x:c r="D3724" t="n">
        <x:v>35</x:v>
      </x:c>
      <x:c r="E3724" s="203" t="n">
        <x:v>41912</x:v>
      </x:c>
      <x:c r="F3724" t="inlineStr">
        <x:is>
          <x:t xml:space="preserve">EBIT004</x:t>
        </x:is>
      </x:c>
      <x:c r="G3724" t="inlineStr">
        <x:is>
          <x:t xml:space="preserve">Despesa</x:t>
        </x:is>
      </x:c>
      <x:c r="H3724" t="inlineStr">
        <x:is>
          <x:t xml:space="preserve">Vendas, gerais e administrativas</x:t>
        </x:is>
      </x:c>
      <x:c r="I3724" t="inlineStr">
        <x:is>
          <x:t xml:space="preserve">Eliminação</x:t>
        </x:is>
      </x:c>
      <x:c r="J3724" s="239" t="n">
        <x:v>393</x:v>
      </x:c>
      <x:c r="K3724" t="inlineStr">
        <x:is>
          <x:t xml:space="preserve">ELIMINAÇÕES</x:t>
        </x:is>
      </x:c>
      <x:c r="L3724" s="239" t="n">
        <x:v>256</x:v>
      </x:c>
      <x:c r="M3724" s="239" t="n">
        <x:v>137</x:v>
      </x:c>
    </x:row>
    <x:row r="3725">
      <x:c r="A3725" t="inlineStr">
        <x:is>
          <x:t xml:space="preserve">3T14</x:t>
        </x:is>
      </x:c>
      <x:c r="B3725" t="n">
        <x:v>2014</x:v>
      </x:c>
      <x:c r="C3725" t="n">
        <x:v>3</x:v>
      </x:c>
      <x:c r="D3725" t="n">
        <x:v>35</x:v>
      </x:c>
      <x:c r="E3725" s="203" t="n">
        <x:v>41912</x:v>
      </x:c>
      <x:c r="F3725" t="inlineStr">
        <x:is>
          <x:t xml:space="preserve">EBIT004</x:t>
        </x:is>
      </x:c>
      <x:c r="G3725" t="inlineStr">
        <x:is>
          <x:t xml:space="preserve">Despesa</x:t>
        </x:is>
      </x:c>
      <x:c r="H3725" t="inlineStr">
        <x:is>
          <x:t xml:space="preserve">Vendas, gerais e administrativas</x:t>
        </x:is>
      </x:c>
      <x:c r="I3725" t="inlineStr">
        <x:is>
          <x:t xml:space="preserve">Gás &amp; Energia</x:t>
        </x:is>
      </x:c>
      <x:c r="J3725" s="239" t="n">
        <x:v>-4302</x:v>
      </x:c>
      <x:c r="K3725" t="inlineStr">
        <x:is>
          <x:t xml:space="preserve">GÁS &amp; ENERGIA / G&amp;EBC</x:t>
        </x:is>
      </x:c>
      <x:c r="L3725" s="239" t="n">
        <x:v>-1452</x:v>
      </x:c>
      <x:c r="M3725" s="239" t="n">
        <x:v>-2850</x:v>
      </x:c>
    </x:row>
    <x:row r="3726">
      <x:c r="A3726" t="inlineStr">
        <x:is>
          <x:t xml:space="preserve">3T14</x:t>
        </x:is>
      </x:c>
      <x:c r="B3726" t="n">
        <x:v>2014</x:v>
      </x:c>
      <x:c r="C3726" t="n">
        <x:v>3</x:v>
      </x:c>
      <x:c r="D3726" t="n">
        <x:v>35</x:v>
      </x:c>
      <x:c r="E3726" s="203" t="n">
        <x:v>41912</x:v>
      </x:c>
      <x:c r="F3726" t="inlineStr">
        <x:is>
          <x:t xml:space="preserve">EBIT004</x:t>
        </x:is>
      </x:c>
      <x:c r="G3726" t="inlineStr">
        <x:is>
          <x:t xml:space="preserve">Despesa</x:t>
        </x:is>
      </x:c>
      <x:c r="H3726" t="inlineStr">
        <x:is>
          <x:t xml:space="preserve">Vendas, gerais e administrativas</x:t>
        </x:is>
      </x:c>
      <x:c r="I3726" t="inlineStr">
        <x:is>
          <x:t xml:space="preserve">Internacional</x:t>
        </x:is>
      </x:c>
      <x:c r="J3726" s="239" t="n">
        <x:v>-1349</x:v>
      </x:c>
      <x:c r="K3726" t="inlineStr">
        <x:is>
          <x:t xml:space="preserve">INTERNACIONAL</x:t>
        </x:is>
      </x:c>
      <x:c r="L3726" s="239" t="n">
        <x:v>-853</x:v>
      </x:c>
      <x:c r="M3726" s="239" t="n">
        <x:v>-496</x:v>
      </x:c>
    </x:row>
    <x:row r="3727">
      <x:c r="A3727" t="inlineStr">
        <x:is>
          <x:t xml:space="preserve">3T14</x:t>
        </x:is>
      </x:c>
      <x:c r="B3727" t="n">
        <x:v>2014</x:v>
      </x:c>
      <x:c r="C3727" t="n">
        <x:v>3</x:v>
      </x:c>
      <x:c r="D3727" t="n">
        <x:v>35</x:v>
      </x:c>
      <x:c r="E3727" s="203" t="n">
        <x:v>41912</x:v>
      </x:c>
      <x:c r="F3727" t="inlineStr">
        <x:is>
          <x:t xml:space="preserve">EBIT004</x:t>
        </x:is>
      </x:c>
      <x:c r="G3727" t="inlineStr">
        <x:is>
          <x:t xml:space="preserve">Despesa</x:t>
        </x:is>
      </x:c>
      <x:c r="H3727" t="inlineStr">
        <x:is>
          <x:t xml:space="preserve">Vendas, gerais e administrativas</x:t>
        </x:is>
      </x:c>
      <x:c r="I3727" t="inlineStr">
        <x:is>
          <x:t xml:space="preserve">Total</x:t>
        </x:is>
      </x:c>
      <x:c r="J3727" s="239" t="n">
        <x:v>-20077</x:v>
      </x:c>
      <x:c r="K3727" t="inlineStr">
        <x:is>
          <x:t xml:space="preserve">TOTAL</x:t>
        </x:is>
      </x:c>
      <x:c r="L3727" s="239" t="n">
        <x:v>-10637</x:v>
      </x:c>
      <x:c r="M3727" s="239" t="n">
        <x:v>-9440</x:v>
      </x:c>
    </x:row>
    <x:row r="3728">
      <x:c r="A3728" t="inlineStr">
        <x:is>
          <x:t xml:space="preserve">3T14</x:t>
        </x:is>
      </x:c>
      <x:c r="B3728" t="n">
        <x:v>2014</x:v>
      </x:c>
      <x:c r="C3728" t="n">
        <x:v>3</x:v>
      </x:c>
      <x:c r="D3728" t="n">
        <x:v>35</x:v>
      </x:c>
      <x:c r="E3728" s="203" t="n">
        <x:v>41912</x:v>
      </x:c>
      <x:c r="F3728" t="inlineStr">
        <x:is>
          <x:t xml:space="preserve">EBIT005</x:t>
        </x:is>
      </x:c>
      <x:c r="G3728" t="inlineStr">
        <x:is>
          <x:t xml:space="preserve">Despesa</x:t>
        </x:is>
      </x:c>
      <x:c r="H3728" t="inlineStr">
        <x:is>
          <x:t xml:space="preserve">Tributárias</x:t>
        </x:is>
      </x:c>
      <x:c r="I3728" t="inlineStr">
        <x:is>
          <x:t xml:space="preserve">Abastecimento</x:t>
        </x:is>
      </x:c>
      <x:c r="J3728" s="239" t="n">
        <x:v>-162</x:v>
      </x:c>
      <x:c r="K3728" t="inlineStr">
        <x:is>
          <x:t xml:space="preserve">ABASTECIMENTO</x:t>
        </x:is>
      </x:c>
      <x:c r="L3728" s="239" t="n">
        <x:v>-113</x:v>
      </x:c>
      <x:c r="M3728" s="239" t="n">
        <x:v>-49</x:v>
      </x:c>
    </x:row>
    <x:row r="3729">
      <x:c r="A3729" t="inlineStr">
        <x:is>
          <x:t xml:space="preserve">3T14</x:t>
        </x:is>
      </x:c>
      <x:c r="B3729" t="n">
        <x:v>2014</x:v>
      </x:c>
      <x:c r="C3729" t="n">
        <x:v>3</x:v>
      </x:c>
      <x:c r="D3729" t="n">
        <x:v>35</x:v>
      </x:c>
      <x:c r="E3729" s="203" t="n">
        <x:v>41912</x:v>
      </x:c>
      <x:c r="F3729" t="inlineStr">
        <x:is>
          <x:t xml:space="preserve">EBIT005</x:t>
        </x:is>
      </x:c>
      <x:c r="G3729" t="inlineStr">
        <x:is>
          <x:t xml:space="preserve">Despesa</x:t>
        </x:is>
      </x:c>
      <x:c r="H3729" t="inlineStr">
        <x:is>
          <x:t xml:space="preserve">Tributárias</x:t>
        </x:is>
      </x:c>
      <x:c r="I3729" t="inlineStr">
        <x:is>
          <x:t xml:space="preserve">Biocombustíveis</x:t>
        </x:is>
      </x:c>
      <x:c r="J3729" s="239" t="n">
        <x:v>-1</x:v>
      </x:c>
      <x:c r="K3729" t="inlineStr">
        <x:is>
          <x:t xml:space="preserve">BIOCOMBUSTÍVEIS</x:t>
        </x:is>
      </x:c>
      <x:c r="L3729" s="239" t="n">
        <x:v>-1</x:v>
      </x:c>
      <x:c r="M3729" s="239" t="n">
        <x:v>0</x:v>
      </x:c>
    </x:row>
    <x:row r="3730">
      <x:c r="A3730" t="inlineStr">
        <x:is>
          <x:t xml:space="preserve">3T14</x:t>
        </x:is>
      </x:c>
      <x:c r="B3730" t="n">
        <x:v>2014</x:v>
      </x:c>
      <x:c r="C3730" t="n">
        <x:v>3</x:v>
      </x:c>
      <x:c r="D3730" t="n">
        <x:v>35</x:v>
      </x:c>
      <x:c r="E3730" s="203" t="n">
        <x:v>41912</x:v>
      </x:c>
      <x:c r="F3730" t="inlineStr">
        <x:is>
          <x:t xml:space="preserve">EBIT005</x:t>
        </x:is>
      </x:c>
      <x:c r="G3730" t="inlineStr">
        <x:is>
          <x:t xml:space="preserve">Despesa</x:t>
        </x:is>
      </x:c>
      <x:c r="H3730" t="inlineStr">
        <x:is>
          <x:t xml:space="preserve">Tributárias</x:t>
        </x:is>
      </x:c>
      <x:c r="I3730" t="inlineStr">
        <x:is>
          <x:t xml:space="preserve">Corporativo</x:t>
        </x:is>
      </x:c>
      <x:c r="J3730" s="239" t="n">
        <x:v>-561</x:v>
      </x:c>
      <x:c r="K3730" t="inlineStr">
        <x:is>
          <x:t xml:space="preserve">CORPORATIVO / OUTROS NEGÓCIOS</x:t>
        </x:is>
      </x:c>
      <x:c r="L3730" s="239" t="n">
        <x:v>-241</x:v>
      </x:c>
      <x:c r="M3730" s="239" t="n">
        <x:v>-320</x:v>
      </x:c>
    </x:row>
    <x:row r="3731">
      <x:c r="A3731" t="inlineStr">
        <x:is>
          <x:t xml:space="preserve">3T14</x:t>
        </x:is>
      </x:c>
      <x:c r="B3731" t="n">
        <x:v>2014</x:v>
      </x:c>
      <x:c r="C3731" t="n">
        <x:v>3</x:v>
      </x:c>
      <x:c r="D3731" t="n">
        <x:v>35</x:v>
      </x:c>
      <x:c r="E3731" s="203" t="n">
        <x:v>41912</x:v>
      </x:c>
      <x:c r="F3731" t="inlineStr">
        <x:is>
          <x:t xml:space="preserve">EBIT005</x:t>
        </x:is>
      </x:c>
      <x:c r="G3731" t="inlineStr">
        <x:is>
          <x:t xml:space="preserve">Despesa</x:t>
        </x:is>
      </x:c>
      <x:c r="H3731" t="inlineStr">
        <x:is>
          <x:t xml:space="preserve">Tributárias</x:t>
        </x:is>
      </x:c>
      <x:c r="I3731" t="inlineStr">
        <x:is>
          <x:t xml:space="preserve">Distribuição</x:t>
        </x:is>
      </x:c>
      <x:c r="J3731" s="239" t="n">
        <x:v>-21</x:v>
      </x:c>
      <x:c r="K3731" t="inlineStr">
        <x:is>
          <x:t xml:space="preserve">DISTRIBUIÇÃO</x:t>
        </x:is>
      </x:c>
      <x:c r="L3731" s="239" t="n">
        <x:v>-18</x:v>
      </x:c>
      <x:c r="M3731" s="239" t="n">
        <x:v>-3</x:v>
      </x:c>
    </x:row>
    <x:row r="3732">
      <x:c r="A3732" t="inlineStr">
        <x:is>
          <x:t xml:space="preserve">3T14</x:t>
        </x:is>
      </x:c>
      <x:c r="B3732" t="n">
        <x:v>2014</x:v>
      </x:c>
      <x:c r="C3732" t="n">
        <x:v>3</x:v>
      </x:c>
      <x:c r="D3732" t="n">
        <x:v>35</x:v>
      </x:c>
      <x:c r="E3732" s="203" t="n">
        <x:v>41912</x:v>
      </x:c>
      <x:c r="F3732" t="inlineStr">
        <x:is>
          <x:t xml:space="preserve">EBIT005</x:t>
        </x:is>
      </x:c>
      <x:c r="G3732" t="inlineStr">
        <x:is>
          <x:t xml:space="preserve">Despesa</x:t>
        </x:is>
      </x:c>
      <x:c r="H3732" t="inlineStr">
        <x:is>
          <x:t xml:space="preserve">Tributárias</x:t>
        </x:is>
      </x:c>
      <x:c r="I3732" t="inlineStr">
        <x:is>
          <x:t xml:space="preserve">E&amp;P</x:t>
        </x:is>
      </x:c>
      <x:c r="J3732" s="239" t="n">
        <x:v>-76</x:v>
      </x:c>
      <x:c r="K3732" t="inlineStr">
        <x:is>
          <x:t xml:space="preserve">E&amp;P</x:t>
        </x:is>
      </x:c>
      <x:c r="L3732" s="239" t="n">
        <x:v>-53</x:v>
      </x:c>
      <x:c r="M3732" s="239" t="n">
        <x:v>-23</x:v>
      </x:c>
    </x:row>
    <x:row r="3733">
      <x:c r="A3733" t="inlineStr">
        <x:is>
          <x:t xml:space="preserve">3T14</x:t>
        </x:is>
      </x:c>
      <x:c r="B3733" t="n">
        <x:v>2014</x:v>
      </x:c>
      <x:c r="C3733" t="n">
        <x:v>3</x:v>
      </x:c>
      <x:c r="D3733" t="n">
        <x:v>35</x:v>
      </x:c>
      <x:c r="E3733" s="203" t="n">
        <x:v>41912</x:v>
      </x:c>
      <x:c r="F3733" t="inlineStr">
        <x:is>
          <x:t xml:space="preserve">EBIT005</x:t>
        </x:is>
      </x:c>
      <x:c r="G3733" t="inlineStr">
        <x:is>
          <x:t xml:space="preserve">Despesa</x:t>
        </x:is>
      </x:c>
      <x:c r="H3733" t="inlineStr">
        <x:is>
          <x:t xml:space="preserve">Tributárias</x:t>
        </x:is>
      </x:c>
      <x:c r="I3733" t="inlineStr">
        <x:is>
          <x:t xml:space="preserve">Eliminação</x:t>
        </x:is>
      </x:c>
      <x:c r="J3733" s="239" t="n">
        <x:v>0</x:v>
      </x:c>
      <x:c r="K3733" t="inlineStr">
        <x:is>
          <x:t xml:space="preserve">ELIMINAÇÕES</x:t>
        </x:is>
      </x:c>
      <x:c r="L3733" s="239" t="n">
        <x:v>0</x:v>
      </x:c>
      <x:c r="M3733" s="239" t="n">
        <x:v>0</x:v>
      </x:c>
    </x:row>
    <x:row r="3734">
      <x:c r="A3734" t="inlineStr">
        <x:is>
          <x:t xml:space="preserve">3T14</x:t>
        </x:is>
      </x:c>
      <x:c r="B3734" t="n">
        <x:v>2014</x:v>
      </x:c>
      <x:c r="C3734" t="n">
        <x:v>3</x:v>
      </x:c>
      <x:c r="D3734" t="n">
        <x:v>35</x:v>
      </x:c>
      <x:c r="E3734" s="203" t="n">
        <x:v>41912</x:v>
      </x:c>
      <x:c r="F3734" t="inlineStr">
        <x:is>
          <x:t xml:space="preserve">EBIT005</x:t>
        </x:is>
      </x:c>
      <x:c r="G3734" t="inlineStr">
        <x:is>
          <x:t xml:space="preserve">Despesa</x:t>
        </x:is>
      </x:c>
      <x:c r="H3734" t="inlineStr">
        <x:is>
          <x:t xml:space="preserve">Tributárias</x:t>
        </x:is>
      </x:c>
      <x:c r="I3734" t="inlineStr">
        <x:is>
          <x:t xml:space="preserve">Gás &amp; Energia</x:t>
        </x:is>
      </x:c>
      <x:c r="J3734" s="239" t="n">
        <x:v>-195</x:v>
      </x:c>
      <x:c r="K3734" t="inlineStr">
        <x:is>
          <x:t xml:space="preserve">GÁS &amp; ENERGIA / G&amp;EBC</x:t>
        </x:is>
      </x:c>
      <x:c r="L3734" s="239" t="n">
        <x:v>-103</x:v>
      </x:c>
      <x:c r="M3734" s="239" t="n">
        <x:v>-92</x:v>
      </x:c>
    </x:row>
    <x:row r="3735">
      <x:c r="A3735" t="inlineStr">
        <x:is>
          <x:t xml:space="preserve">3T14</x:t>
        </x:is>
      </x:c>
      <x:c r="B3735" t="n">
        <x:v>2014</x:v>
      </x:c>
      <x:c r="C3735" t="n">
        <x:v>3</x:v>
      </x:c>
      <x:c r="D3735" t="n">
        <x:v>35</x:v>
      </x:c>
      <x:c r="E3735" s="203" t="n">
        <x:v>41912</x:v>
      </x:c>
      <x:c r="F3735" t="inlineStr">
        <x:is>
          <x:t xml:space="preserve">EBIT005</x:t>
        </x:is>
      </x:c>
      <x:c r="G3735" t="inlineStr">
        <x:is>
          <x:t xml:space="preserve">Despesa</x:t>
        </x:is>
      </x:c>
      <x:c r="H3735" t="inlineStr">
        <x:is>
          <x:t xml:space="preserve">Tributárias</x:t>
        </x:is>
      </x:c>
      <x:c r="I3735" t="inlineStr">
        <x:is>
          <x:t xml:space="preserve">Internacional</x:t>
        </x:is>
      </x:c>
      <x:c r="J3735" s="239" t="n">
        <x:v>-176</x:v>
      </x:c>
      <x:c r="K3735" t="inlineStr">
        <x:is>
          <x:t xml:space="preserve">INTERNACIONAL</x:t>
        </x:is>
      </x:c>
      <x:c r="L3735" s="239" t="n">
        <x:v>-111</x:v>
      </x:c>
      <x:c r="M3735" s="239" t="n">
        <x:v>-65</x:v>
      </x:c>
    </x:row>
    <x:row r="3736">
      <x:c r="A3736" t="inlineStr">
        <x:is>
          <x:t xml:space="preserve">3T14</x:t>
        </x:is>
      </x:c>
      <x:c r="B3736" t="n">
        <x:v>2014</x:v>
      </x:c>
      <x:c r="C3736" t="n">
        <x:v>3</x:v>
      </x:c>
      <x:c r="D3736" t="n">
        <x:v>35</x:v>
      </x:c>
      <x:c r="E3736" s="203" t="n">
        <x:v>41912</x:v>
      </x:c>
      <x:c r="F3736" t="inlineStr">
        <x:is>
          <x:t xml:space="preserve">EBIT005</x:t>
        </x:is>
      </x:c>
      <x:c r="G3736" t="inlineStr">
        <x:is>
          <x:t xml:space="preserve">Despesa</x:t>
        </x:is>
      </x:c>
      <x:c r="H3736" t="inlineStr">
        <x:is>
          <x:t xml:space="preserve">Tributárias</x:t>
        </x:is>
      </x:c>
      <x:c r="I3736" t="inlineStr">
        <x:is>
          <x:t xml:space="preserve">Total</x:t>
        </x:is>
      </x:c>
      <x:c r="J3736" s="239" t="n">
        <x:v>-1192</x:v>
      </x:c>
      <x:c r="K3736" t="inlineStr">
        <x:is>
          <x:t xml:space="preserve">TOTAL</x:t>
        </x:is>
      </x:c>
      <x:c r="L3736" s="239" t="n">
        <x:v>-640</x:v>
      </x:c>
      <x:c r="M3736" s="239" t="n">
        <x:v>-552</x:v>
      </x:c>
    </x:row>
    <x:row r="3737">
      <x:c r="A3737" t="inlineStr">
        <x:is>
          <x:t xml:space="preserve">3T14</x:t>
        </x:is>
      </x:c>
      <x:c r="B3737" t="n">
        <x:v>2014</x:v>
      </x:c>
      <x:c r="C3737" t="n">
        <x:v>3</x:v>
      </x:c>
      <x:c r="D3737" t="n">
        <x:v>35</x:v>
      </x:c>
      <x:c r="E3737" s="203" t="n">
        <x:v>41912</x:v>
      </x:c>
      <x:c r="F3737" t="inlineStr">
        <x:is>
          <x:t xml:space="preserve">EBIT006</x:t>
        </x:is>
      </x:c>
      <x:c r="G3737" t="inlineStr">
        <x:is>
          <x:t xml:space="preserve">Despesa</x:t>
        </x:is>
      </x:c>
      <x:c r="H3737" t="inlineStr">
        <x:is>
          <x:t xml:space="preserve">Custos exploratórios p/ extração de petróleo</x:t>
        </x:is>
      </x:c>
      <x:c r="I3737" t="inlineStr">
        <x:is>
          <x:t xml:space="preserve">Abastecimento</x:t>
        </x:is>
      </x:c>
      <x:c r="J3737" s="239" t="n">
        <x:v>0</x:v>
      </x:c>
      <x:c r="K3737" t="inlineStr">
        <x:is>
          <x:t xml:space="preserve">ABASTECIMENTO</x:t>
        </x:is>
      </x:c>
      <x:c r="L3737" s="239" t="n">
        <x:v>0</x:v>
      </x:c>
      <x:c r="M3737" s="239" t="n">
        <x:v>0</x:v>
      </x:c>
    </x:row>
    <x:row r="3738">
      <x:c r="A3738" t="inlineStr">
        <x:is>
          <x:t xml:space="preserve">3T14</x:t>
        </x:is>
      </x:c>
      <x:c r="B3738" t="n">
        <x:v>2014</x:v>
      </x:c>
      <x:c r="C3738" t="n">
        <x:v>3</x:v>
      </x:c>
      <x:c r="D3738" t="n">
        <x:v>35</x:v>
      </x:c>
      <x:c r="E3738" s="203" t="n">
        <x:v>41912</x:v>
      </x:c>
      <x:c r="F3738" t="inlineStr">
        <x:is>
          <x:t xml:space="preserve">EBIT006</x:t>
        </x:is>
      </x:c>
      <x:c r="G3738" t="inlineStr">
        <x:is>
          <x:t xml:space="preserve">Despesa</x:t>
        </x:is>
      </x:c>
      <x:c r="H3738" t="inlineStr">
        <x:is>
          <x:t xml:space="preserve">Custos exploratórios p/ extração de petróleo</x:t>
        </x:is>
      </x:c>
      <x:c r="I3738" t="inlineStr">
        <x:is>
          <x:t xml:space="preserve">Biocombustíveis</x:t>
        </x:is>
      </x:c>
      <x:c r="J3738" s="239" t="n">
        <x:v>0</x:v>
      </x:c>
      <x:c r="K3738" t="inlineStr">
        <x:is>
          <x:t xml:space="preserve">BIOCOMBUSTÍVEIS</x:t>
        </x:is>
      </x:c>
      <x:c r="L3738" s="239" t="n">
        <x:v>0</x:v>
      </x:c>
      <x:c r="M3738" s="239" t="n">
        <x:v>0</x:v>
      </x:c>
    </x:row>
    <x:row r="3739">
      <x:c r="A3739" t="inlineStr">
        <x:is>
          <x:t xml:space="preserve">3T14</x:t>
        </x:is>
      </x:c>
      <x:c r="B3739" t="n">
        <x:v>2014</x:v>
      </x:c>
      <x:c r="C3739" t="n">
        <x:v>3</x:v>
      </x:c>
      <x:c r="D3739" t="n">
        <x:v>35</x:v>
      </x:c>
      <x:c r="E3739" s="203" t="n">
        <x:v>41912</x:v>
      </x:c>
      <x:c r="F3739" t="inlineStr">
        <x:is>
          <x:t xml:space="preserve">EBIT006</x:t>
        </x:is>
      </x:c>
      <x:c r="G3739" t="inlineStr">
        <x:is>
          <x:t xml:space="preserve">Despesa</x:t>
        </x:is>
      </x:c>
      <x:c r="H3739" t="inlineStr">
        <x:is>
          <x:t xml:space="preserve">Custos exploratórios p/ extração de petróleo</x:t>
        </x:is>
      </x:c>
      <x:c r="I3739" t="inlineStr">
        <x:is>
          <x:t xml:space="preserve">Corporativo</x:t>
        </x:is>
      </x:c>
      <x:c r="J3739" s="239" t="n">
        <x:v>0</x:v>
      </x:c>
      <x:c r="K3739" t="inlineStr">
        <x:is>
          <x:t xml:space="preserve">CORPORATIVO / OUTROS NEGÓCIOS</x:t>
        </x:is>
      </x:c>
      <x:c r="L3739" s="239" t="n">
        <x:v>0</x:v>
      </x:c>
      <x:c r="M3739" s="239" t="n">
        <x:v>0</x:v>
      </x:c>
    </x:row>
    <x:row r="3740">
      <x:c r="A3740" t="inlineStr">
        <x:is>
          <x:t xml:space="preserve">3T14</x:t>
        </x:is>
      </x:c>
      <x:c r="B3740" t="n">
        <x:v>2014</x:v>
      </x:c>
      <x:c r="C3740" t="n">
        <x:v>3</x:v>
      </x:c>
      <x:c r="D3740" t="n">
        <x:v>35</x:v>
      </x:c>
      <x:c r="E3740" s="203" t="n">
        <x:v>41912</x:v>
      </x:c>
      <x:c r="F3740" t="inlineStr">
        <x:is>
          <x:t xml:space="preserve">EBIT006</x:t>
        </x:is>
      </x:c>
      <x:c r="G3740" t="inlineStr">
        <x:is>
          <x:t xml:space="preserve">Despesa</x:t>
        </x:is>
      </x:c>
      <x:c r="H3740" t="inlineStr">
        <x:is>
          <x:t xml:space="preserve">Custos exploratórios p/ extração de petróleo</x:t>
        </x:is>
      </x:c>
      <x:c r="I3740" t="inlineStr">
        <x:is>
          <x:t xml:space="preserve">Distribuição</x:t>
        </x:is>
      </x:c>
      <x:c r="J3740" s="239" t="n">
        <x:v>0</x:v>
      </x:c>
      <x:c r="K3740" t="inlineStr">
        <x:is>
          <x:t xml:space="preserve">DISTRIBUIÇÃO</x:t>
        </x:is>
      </x:c>
      <x:c r="L3740" s="239" t="n">
        <x:v>0</x:v>
      </x:c>
      <x:c r="M3740" s="239" t="n">
        <x:v>0</x:v>
      </x:c>
    </x:row>
    <x:row r="3741">
      <x:c r="A3741" t="inlineStr">
        <x:is>
          <x:t xml:space="preserve">3T14</x:t>
        </x:is>
      </x:c>
      <x:c r="B3741" t="n">
        <x:v>2014</x:v>
      </x:c>
      <x:c r="C3741" t="n">
        <x:v>3</x:v>
      </x:c>
      <x:c r="D3741" t="n">
        <x:v>35</x:v>
      </x:c>
      <x:c r="E3741" s="203" t="n">
        <x:v>41912</x:v>
      </x:c>
      <x:c r="F3741" t="inlineStr">
        <x:is>
          <x:t xml:space="preserve">EBIT006</x:t>
        </x:is>
      </x:c>
      <x:c r="G3741" t="inlineStr">
        <x:is>
          <x:t xml:space="preserve">Despesa</x:t>
        </x:is>
      </x:c>
      <x:c r="H3741" t="inlineStr">
        <x:is>
          <x:t xml:space="preserve">Custos exploratórios p/ extração de petróleo</x:t>
        </x:is>
      </x:c>
      <x:c r="I3741" t="inlineStr">
        <x:is>
          <x:t xml:space="preserve">E&amp;P</x:t>
        </x:is>
      </x:c>
      <x:c r="J3741" s="239" t="n">
        <x:v>-5377</x:v>
      </x:c>
      <x:c r="K3741" t="inlineStr">
        <x:is>
          <x:t xml:space="preserve">E&amp;P</x:t>
        </x:is>
      </x:c>
      <x:c r="L3741" s="239" t="n">
        <x:v>-3132</x:v>
      </x:c>
      <x:c r="M3741" s="239" t="n">
        <x:v>-2245</x:v>
      </x:c>
    </x:row>
    <x:row r="3742">
      <x:c r="A3742" t="inlineStr">
        <x:is>
          <x:t xml:space="preserve">3T14</x:t>
        </x:is>
      </x:c>
      <x:c r="B3742" t="n">
        <x:v>2014</x:v>
      </x:c>
      <x:c r="C3742" t="n">
        <x:v>3</x:v>
      </x:c>
      <x:c r="D3742" t="n">
        <x:v>35</x:v>
      </x:c>
      <x:c r="E3742" s="203" t="n">
        <x:v>41912</x:v>
      </x:c>
      <x:c r="F3742" t="inlineStr">
        <x:is>
          <x:t xml:space="preserve">EBIT006</x:t>
        </x:is>
      </x:c>
      <x:c r="G3742" t="inlineStr">
        <x:is>
          <x:t xml:space="preserve">Despesa</x:t>
        </x:is>
      </x:c>
      <x:c r="H3742" t="inlineStr">
        <x:is>
          <x:t xml:space="preserve">Custos exploratórios p/ extração de petróleo</x:t>
        </x:is>
      </x:c>
      <x:c r="I3742" t="inlineStr">
        <x:is>
          <x:t xml:space="preserve">Eliminação</x:t>
        </x:is>
      </x:c>
      <x:c r="J3742" s="239" t="n">
        <x:v>0</x:v>
      </x:c>
      <x:c r="K3742" t="inlineStr">
        <x:is>
          <x:t xml:space="preserve">ELIMINAÇÕES</x:t>
        </x:is>
      </x:c>
      <x:c r="L3742" s="239" t="n">
        <x:v>0</x:v>
      </x:c>
      <x:c r="M3742" s="239" t="n">
        <x:v>0</x:v>
      </x:c>
    </x:row>
    <x:row r="3743">
      <x:c r="A3743" t="inlineStr">
        <x:is>
          <x:t xml:space="preserve">3T14</x:t>
        </x:is>
      </x:c>
      <x:c r="B3743" t="n">
        <x:v>2014</x:v>
      </x:c>
      <x:c r="C3743" t="n">
        <x:v>3</x:v>
      </x:c>
      <x:c r="D3743" t="n">
        <x:v>35</x:v>
      </x:c>
      <x:c r="E3743" s="203" t="n">
        <x:v>41912</x:v>
      </x:c>
      <x:c r="F3743" t="inlineStr">
        <x:is>
          <x:t xml:space="preserve">EBIT006</x:t>
        </x:is>
      </x:c>
      <x:c r="G3743" t="inlineStr">
        <x:is>
          <x:t xml:space="preserve">Despesa</x:t>
        </x:is>
      </x:c>
      <x:c r="H3743" t="inlineStr">
        <x:is>
          <x:t xml:space="preserve">Custos exploratórios p/ extração de petróleo</x:t>
        </x:is>
      </x:c>
      <x:c r="I3743" t="inlineStr">
        <x:is>
          <x:t xml:space="preserve">Gás &amp; Energia</x:t>
        </x:is>
      </x:c>
      <x:c r="J3743" s="239" t="n">
        <x:v>0</x:v>
      </x:c>
      <x:c r="K3743" t="inlineStr">
        <x:is>
          <x:t xml:space="preserve">GÁS &amp; ENERGIA / G&amp;EBC</x:t>
        </x:is>
      </x:c>
      <x:c r="L3743" s="239" t="n">
        <x:v>0</x:v>
      </x:c>
      <x:c r="M3743" s="239" t="n">
        <x:v>0</x:v>
      </x:c>
    </x:row>
    <x:row r="3744">
      <x:c r="A3744" t="inlineStr">
        <x:is>
          <x:t xml:space="preserve">3T14</x:t>
        </x:is>
      </x:c>
      <x:c r="B3744" t="n">
        <x:v>2014</x:v>
      </x:c>
      <x:c r="C3744" t="n">
        <x:v>3</x:v>
      </x:c>
      <x:c r="D3744" t="n">
        <x:v>35</x:v>
      </x:c>
      <x:c r="E3744" s="203" t="n">
        <x:v>41912</x:v>
      </x:c>
      <x:c r="F3744" t="inlineStr">
        <x:is>
          <x:t xml:space="preserve">EBIT006</x:t>
        </x:is>
      </x:c>
      <x:c r="G3744" t="inlineStr">
        <x:is>
          <x:t xml:space="preserve">Despesa</x:t>
        </x:is>
      </x:c>
      <x:c r="H3744" t="inlineStr">
        <x:is>
          <x:t xml:space="preserve">Custos exploratórios p/ extração de petróleo</x:t>
        </x:is>
      </x:c>
      <x:c r="I3744" t="inlineStr">
        <x:is>
          <x:t xml:space="preserve">Internacional</x:t>
        </x:is>
      </x:c>
      <x:c r="J3744" s="239" t="n">
        <x:v>-265</x:v>
      </x:c>
      <x:c r="K3744" t="inlineStr">
        <x:is>
          <x:t xml:space="preserve">INTERNACIONAL</x:t>
        </x:is>
      </x:c>
      <x:c r="L3744" s="239" t="n">
        <x:v>-196</x:v>
      </x:c>
      <x:c r="M3744" s="239" t="n">
        <x:v>-69</x:v>
      </x:c>
    </x:row>
    <x:row r="3745">
      <x:c r="A3745" t="inlineStr">
        <x:is>
          <x:t xml:space="preserve">3T14</x:t>
        </x:is>
      </x:c>
      <x:c r="B3745" t="n">
        <x:v>2014</x:v>
      </x:c>
      <x:c r="C3745" t="n">
        <x:v>3</x:v>
      </x:c>
      <x:c r="D3745" t="n">
        <x:v>35</x:v>
      </x:c>
      <x:c r="E3745" s="203" t="n">
        <x:v>41912</x:v>
      </x:c>
      <x:c r="F3745" t="inlineStr">
        <x:is>
          <x:t xml:space="preserve">EBIT006</x:t>
        </x:is>
      </x:c>
      <x:c r="G3745" t="inlineStr">
        <x:is>
          <x:t xml:space="preserve">Despesa</x:t>
        </x:is>
      </x:c>
      <x:c r="H3745" t="inlineStr">
        <x:is>
          <x:t xml:space="preserve">Custos exploratórios p/ extração de petróleo</x:t>
        </x:is>
      </x:c>
      <x:c r="I3745" t="inlineStr">
        <x:is>
          <x:t xml:space="preserve">Total</x:t>
        </x:is>
      </x:c>
      <x:c r="J3745" s="239" t="n">
        <x:v>-5642</x:v>
      </x:c>
      <x:c r="K3745" t="inlineStr">
        <x:is>
          <x:t xml:space="preserve">TOTAL</x:t>
        </x:is>
      </x:c>
      <x:c r="L3745" s="239" t="n">
        <x:v>-3328</x:v>
      </x:c>
      <x:c r="M3745" s="239" t="n">
        <x:v>-2314</x:v>
      </x:c>
    </x:row>
    <x:row r="3746">
      <x:c r="A3746" t="inlineStr">
        <x:is>
          <x:t xml:space="preserve">3T14</x:t>
        </x:is>
      </x:c>
      <x:c r="B3746" t="n">
        <x:v>2014</x:v>
      </x:c>
      <x:c r="C3746" t="n">
        <x:v>3</x:v>
      </x:c>
      <x:c r="D3746" t="n">
        <x:v>35</x:v>
      </x:c>
      <x:c r="E3746" s="203" t="n">
        <x:v>41912</x:v>
      </x:c>
      <x:c r="F3746" t="inlineStr">
        <x:is>
          <x:t xml:space="preserve">EBIT007</x:t>
        </x:is>
      </x:c>
      <x:c r="G3746" t="inlineStr">
        <x:is>
          <x:t xml:space="preserve">Despesa</x:t>
        </x:is>
      </x:c>
      <x:c r="H3746" t="inlineStr">
        <x:is>
          <x:t xml:space="preserve">Pesquisa e desenvolvimento</x:t>
        </x:is>
      </x:c>
      <x:c r="I3746" t="inlineStr">
        <x:is>
          <x:t xml:space="preserve">Abastecimento</x:t>
        </x:is>
      </x:c>
      <x:c r="J3746" s="239" t="n">
        <x:v>-315</x:v>
      </x:c>
      <x:c r="K3746" t="inlineStr">
        <x:is>
          <x:t xml:space="preserve">ABASTECIMENTO</x:t>
        </x:is>
      </x:c>
      <x:c r="L3746" s="239" t="n">
        <x:v>-195</x:v>
      </x:c>
      <x:c r="M3746" s="239" t="n">
        <x:v>-120</x:v>
      </x:c>
    </x:row>
    <x:row r="3747">
      <x:c r="A3747" t="inlineStr">
        <x:is>
          <x:t xml:space="preserve">3T14</x:t>
        </x:is>
      </x:c>
      <x:c r="B3747" t="n">
        <x:v>2014</x:v>
      </x:c>
      <x:c r="C3747" t="n">
        <x:v>3</x:v>
      </x:c>
      <x:c r="D3747" t="n">
        <x:v>35</x:v>
      </x:c>
      <x:c r="E3747" s="203" t="n">
        <x:v>41912</x:v>
      </x:c>
      <x:c r="F3747" t="inlineStr">
        <x:is>
          <x:t xml:space="preserve">EBIT007</x:t>
        </x:is>
      </x:c>
      <x:c r="G3747" t="inlineStr">
        <x:is>
          <x:t xml:space="preserve">Despesa</x:t>
        </x:is>
      </x:c>
      <x:c r="H3747" t="inlineStr">
        <x:is>
          <x:t xml:space="preserve">Pesquisa e desenvolvimento</x:t>
        </x:is>
      </x:c>
      <x:c r="I3747" t="inlineStr">
        <x:is>
          <x:t xml:space="preserve">Biocombustíveis</x:t>
        </x:is>
      </x:c>
      <x:c r="J3747" s="239" t="n">
        <x:v>-22</x:v>
      </x:c>
      <x:c r="K3747" t="inlineStr">
        <x:is>
          <x:t xml:space="preserve">BIOCOMBUSTÍVEIS</x:t>
        </x:is>
      </x:c>
      <x:c r="L3747" s="239" t="n">
        <x:v>-14</x:v>
      </x:c>
      <x:c r="M3747" s="239" t="n">
        <x:v>-8</x:v>
      </x:c>
    </x:row>
    <x:row r="3748">
      <x:c r="A3748" t="inlineStr">
        <x:is>
          <x:t xml:space="preserve">3T14</x:t>
        </x:is>
      </x:c>
      <x:c r="B3748" t="n">
        <x:v>2014</x:v>
      </x:c>
      <x:c r="C3748" t="n">
        <x:v>3</x:v>
      </x:c>
      <x:c r="D3748" t="n">
        <x:v>35</x:v>
      </x:c>
      <x:c r="E3748" s="203" t="n">
        <x:v>41912</x:v>
      </x:c>
      <x:c r="F3748" t="inlineStr">
        <x:is>
          <x:t xml:space="preserve">EBIT007</x:t>
        </x:is>
      </x:c>
      <x:c r="G3748" t="inlineStr">
        <x:is>
          <x:t xml:space="preserve">Despesa</x:t>
        </x:is>
      </x:c>
      <x:c r="H3748" t="inlineStr">
        <x:is>
          <x:t xml:space="preserve">Pesquisa e desenvolvimento</x:t>
        </x:is>
      </x:c>
      <x:c r="I3748" t="inlineStr">
        <x:is>
          <x:t xml:space="preserve">Corporativo</x:t>
        </x:is>
      </x:c>
      <x:c r="J3748" s="239" t="n">
        <x:v>-426</x:v>
      </x:c>
      <x:c r="K3748" t="inlineStr">
        <x:is>
          <x:t xml:space="preserve">CORPORATIVO / OUTROS NEGÓCIOS</x:t>
        </x:is>
      </x:c>
      <x:c r="L3748" s="239" t="n">
        <x:v>-269</x:v>
      </x:c>
      <x:c r="M3748" s="239" t="n">
        <x:v>-157</x:v>
      </x:c>
    </x:row>
    <x:row r="3749">
      <x:c r="A3749" t="inlineStr">
        <x:is>
          <x:t xml:space="preserve">3T14</x:t>
        </x:is>
      </x:c>
      <x:c r="B3749" t="n">
        <x:v>2014</x:v>
      </x:c>
      <x:c r="C3749" t="n">
        <x:v>3</x:v>
      </x:c>
      <x:c r="D3749" t="n">
        <x:v>35</x:v>
      </x:c>
      <x:c r="E3749" s="203" t="n">
        <x:v>41912</x:v>
      </x:c>
      <x:c r="F3749" t="inlineStr">
        <x:is>
          <x:t xml:space="preserve">EBIT007</x:t>
        </x:is>
      </x:c>
      <x:c r="G3749" t="inlineStr">
        <x:is>
          <x:t xml:space="preserve">Despesa</x:t>
        </x:is>
      </x:c>
      <x:c r="H3749" t="inlineStr">
        <x:is>
          <x:t xml:space="preserve">Pesquisa e desenvolvimento</x:t>
        </x:is>
      </x:c>
      <x:c r="I3749" t="inlineStr">
        <x:is>
          <x:t xml:space="preserve">Distribuição</x:t>
        </x:is>
      </x:c>
      <x:c r="J3749" s="239" t="n">
        <x:v>-2</x:v>
      </x:c>
      <x:c r="K3749" t="inlineStr">
        <x:is>
          <x:t xml:space="preserve">DISTRIBUIÇÃO</x:t>
        </x:is>
      </x:c>
      <x:c r="L3749" s="239" t="n">
        <x:v>-1</x:v>
      </x:c>
      <x:c r="M3749" s="239" t="n">
        <x:v>-1</x:v>
      </x:c>
    </x:row>
    <x:row r="3750">
      <x:c r="A3750" t="inlineStr">
        <x:is>
          <x:t xml:space="preserve">3T14</x:t>
        </x:is>
      </x:c>
      <x:c r="B3750" t="n">
        <x:v>2014</x:v>
      </x:c>
      <x:c r="C3750" t="n">
        <x:v>3</x:v>
      </x:c>
      <x:c r="D3750" t="n">
        <x:v>35</x:v>
      </x:c>
      <x:c r="E3750" s="203" t="n">
        <x:v>41912</x:v>
      </x:c>
      <x:c r="F3750" t="inlineStr">
        <x:is>
          <x:t xml:space="preserve">EBIT007</x:t>
        </x:is>
      </x:c>
      <x:c r="G3750" t="inlineStr">
        <x:is>
          <x:t xml:space="preserve">Despesa</x:t>
        </x:is>
      </x:c>
      <x:c r="H3750" t="inlineStr">
        <x:is>
          <x:t xml:space="preserve">Pesquisa e desenvolvimento</x:t>
        </x:is>
      </x:c>
      <x:c r="I3750" t="inlineStr">
        <x:is>
          <x:t xml:space="preserve">E&amp;P</x:t>
        </x:is>
      </x:c>
      <x:c r="J3750" s="239" t="n">
        <x:v>-946</x:v>
      </x:c>
      <x:c r="K3750" t="inlineStr">
        <x:is>
          <x:t xml:space="preserve">E&amp;P</x:t>
        </x:is>
      </x:c>
      <x:c r="L3750" s="239" t="n">
        <x:v>-618</x:v>
      </x:c>
      <x:c r="M3750" s="239" t="n">
        <x:v>-328</x:v>
      </x:c>
    </x:row>
    <x:row r="3751">
      <x:c r="A3751" t="inlineStr">
        <x:is>
          <x:t xml:space="preserve">3T14</x:t>
        </x:is>
      </x:c>
      <x:c r="B3751" t="n">
        <x:v>2014</x:v>
      </x:c>
      <x:c r="C3751" t="n">
        <x:v>3</x:v>
      </x:c>
      <x:c r="D3751" t="n">
        <x:v>35</x:v>
      </x:c>
      <x:c r="E3751" s="203" t="n">
        <x:v>41912</x:v>
      </x:c>
      <x:c r="F3751" t="inlineStr">
        <x:is>
          <x:t xml:space="preserve">EBIT007</x:t>
        </x:is>
      </x:c>
      <x:c r="G3751" t="inlineStr">
        <x:is>
          <x:t xml:space="preserve">Despesa</x:t>
        </x:is>
      </x:c>
      <x:c r="H3751" t="inlineStr">
        <x:is>
          <x:t xml:space="preserve">Pesquisa e desenvolvimento</x:t>
        </x:is>
      </x:c>
      <x:c r="I3751" t="inlineStr">
        <x:is>
          <x:t xml:space="preserve">Eliminação</x:t>
        </x:is>
      </x:c>
      <x:c r="J3751" s="239" t="n">
        <x:v>0</x:v>
      </x:c>
      <x:c r="K3751" t="inlineStr">
        <x:is>
          <x:t xml:space="preserve">ELIMINAÇÕES</x:t>
        </x:is>
      </x:c>
      <x:c r="L3751" s="239" t="n">
        <x:v>0</x:v>
      </x:c>
      <x:c r="M3751" s="239" t="n">
        <x:v>0</x:v>
      </x:c>
    </x:row>
    <x:row r="3752">
      <x:c r="A3752" t="inlineStr">
        <x:is>
          <x:t xml:space="preserve">3T14</x:t>
        </x:is>
      </x:c>
      <x:c r="B3752" t="n">
        <x:v>2014</x:v>
      </x:c>
      <x:c r="C3752" t="n">
        <x:v>3</x:v>
      </x:c>
      <x:c r="D3752" t="n">
        <x:v>35</x:v>
      </x:c>
      <x:c r="E3752" s="203" t="n">
        <x:v>41912</x:v>
      </x:c>
      <x:c r="F3752" t="inlineStr">
        <x:is>
          <x:t xml:space="preserve">EBIT007</x:t>
        </x:is>
      </x:c>
      <x:c r="G3752" t="inlineStr">
        <x:is>
          <x:t xml:space="preserve">Despesa</x:t>
        </x:is>
      </x:c>
      <x:c r="H3752" t="inlineStr">
        <x:is>
          <x:t xml:space="preserve">Pesquisa e desenvolvimento</x:t>
        </x:is>
      </x:c>
      <x:c r="I3752" t="inlineStr">
        <x:is>
          <x:t xml:space="preserve">Gás &amp; Energia</x:t>
        </x:is>
      </x:c>
      <x:c r="J3752" s="239" t="n">
        <x:v>-144</x:v>
      </x:c>
      <x:c r="K3752" t="inlineStr">
        <x:is>
          <x:t xml:space="preserve">GÁS &amp; ENERGIA / G&amp;EBC</x:t>
        </x:is>
      </x:c>
      <x:c r="L3752" s="239" t="n">
        <x:v>-94</x:v>
      </x:c>
      <x:c r="M3752" s="239" t="n">
        <x:v>-50</x:v>
      </x:c>
    </x:row>
    <x:row r="3753">
      <x:c r="A3753" t="inlineStr">
        <x:is>
          <x:t xml:space="preserve">3T14</x:t>
        </x:is>
      </x:c>
      <x:c r="B3753" t="n">
        <x:v>2014</x:v>
      </x:c>
      <x:c r="C3753" t="n">
        <x:v>3</x:v>
      </x:c>
      <x:c r="D3753" t="n">
        <x:v>35</x:v>
      </x:c>
      <x:c r="E3753" s="203" t="n">
        <x:v>41912</x:v>
      </x:c>
      <x:c r="F3753" t="inlineStr">
        <x:is>
          <x:t xml:space="preserve">EBIT007</x:t>
        </x:is>
      </x:c>
      <x:c r="G3753" t="inlineStr">
        <x:is>
          <x:t xml:space="preserve">Despesa</x:t>
        </x:is>
      </x:c>
      <x:c r="H3753" t="inlineStr">
        <x:is>
          <x:t xml:space="preserve">Pesquisa e desenvolvimento</x:t>
        </x:is>
      </x:c>
      <x:c r="I3753" t="inlineStr">
        <x:is>
          <x:t xml:space="preserve">Internacional</x:t>
        </x:is>
      </x:c>
      <x:c r="J3753" s="239" t="n">
        <x:v>-3</x:v>
      </x:c>
      <x:c r="K3753" t="inlineStr">
        <x:is>
          <x:t xml:space="preserve">INTERNACIONAL</x:t>
        </x:is>
      </x:c>
      <x:c r="L3753" s="239" t="n">
        <x:v>-2</x:v>
      </x:c>
      <x:c r="M3753" s="239" t="n">
        <x:v>-1</x:v>
      </x:c>
    </x:row>
    <x:row r="3754">
      <x:c r="A3754" t="inlineStr">
        <x:is>
          <x:t xml:space="preserve">3T14</x:t>
        </x:is>
      </x:c>
      <x:c r="B3754" t="n">
        <x:v>2014</x:v>
      </x:c>
      <x:c r="C3754" t="n">
        <x:v>3</x:v>
      </x:c>
      <x:c r="D3754" t="n">
        <x:v>35</x:v>
      </x:c>
      <x:c r="E3754" s="203" t="n">
        <x:v>41912</x:v>
      </x:c>
      <x:c r="F3754" t="inlineStr">
        <x:is>
          <x:t xml:space="preserve">EBIT007</x:t>
        </x:is>
      </x:c>
      <x:c r="G3754" t="inlineStr">
        <x:is>
          <x:t xml:space="preserve">Despesa</x:t>
        </x:is>
      </x:c>
      <x:c r="H3754" t="inlineStr">
        <x:is>
          <x:t xml:space="preserve">Pesquisa e desenvolvimento</x:t>
        </x:is>
      </x:c>
      <x:c r="I3754" t="inlineStr">
        <x:is>
          <x:t xml:space="preserve">Total</x:t>
        </x:is>
      </x:c>
      <x:c r="J3754" s="239" t="n">
        <x:v>-1858</x:v>
      </x:c>
      <x:c r="K3754" t="inlineStr">
        <x:is>
          <x:t xml:space="preserve">TOTAL</x:t>
        </x:is>
      </x:c>
      <x:c r="L3754" s="239" t="n">
        <x:v>-1193</x:v>
      </x:c>
      <x:c r="M3754" s="239" t="n">
        <x:v>-665</x:v>
      </x:c>
    </x:row>
    <x:row r="3755">
      <x:c r="A3755" t="inlineStr">
        <x:is>
          <x:t xml:space="preserve">3T14</x:t>
        </x:is>
      </x:c>
      <x:c r="B3755" t="n">
        <x:v>2014</x:v>
      </x:c>
      <x:c r="C3755" t="n">
        <x:v>3</x:v>
      </x:c>
      <x:c r="D3755" t="n">
        <x:v>35</x:v>
      </x:c>
      <x:c r="E3755" s="203" t="n">
        <x:v>41912</x:v>
      </x:c>
      <x:c r="F3755" t="inlineStr">
        <x:is>
          <x:t xml:space="preserve">EBIT009A</x:t>
        </x:is>
      </x:c>
      <x:c r="G3755" t="inlineStr">
        <x:is>
          <x:t xml:space="preserve">Despesa</x:t>
        </x:is>
      </x:c>
      <x:c r="H3755" t="inlineStr">
        <x:is>
          <x:t xml:space="preserve">Baixa de gastos adicionais capitalizados indevidamente</x:t>
        </x:is>
      </x:c>
      <x:c r="I3755" t="inlineStr">
        <x:is>
          <x:t xml:space="preserve">Abastecimento</x:t>
        </x:is>
      </x:c>
      <x:c r="J3755" s="239" t="n">
        <x:v>-3427</x:v>
      </x:c>
      <x:c r="K3755" t="inlineStr">
        <x:is>
          <x:t xml:space="preserve">ABASTECIMENTO</x:t>
        </x:is>
      </x:c>
      <x:c r="L3755" s="239" t="n"/>
      <x:c r="M3755" s="239" t="n">
        <x:v>-3427</x:v>
      </x:c>
    </x:row>
    <x:row r="3756">
      <x:c r="A3756" t="inlineStr">
        <x:is>
          <x:t xml:space="preserve">3T14</x:t>
        </x:is>
      </x:c>
      <x:c r="B3756" t="n">
        <x:v>2014</x:v>
      </x:c>
      <x:c r="C3756" t="n">
        <x:v>3</x:v>
      </x:c>
      <x:c r="D3756" t="n">
        <x:v>35</x:v>
      </x:c>
      <x:c r="E3756" s="203" t="n">
        <x:v>41912</x:v>
      </x:c>
      <x:c r="F3756" t="inlineStr">
        <x:is>
          <x:t xml:space="preserve">EBIT009A</x:t>
        </x:is>
      </x:c>
      <x:c r="G3756" t="inlineStr">
        <x:is>
          <x:t xml:space="preserve">Despesa</x:t>
        </x:is>
      </x:c>
      <x:c r="H3756" t="inlineStr">
        <x:is>
          <x:t xml:space="preserve">Baixa de gastos adicionais capitalizados indevidamente</x:t>
        </x:is>
      </x:c>
      <x:c r="I3756" t="inlineStr">
        <x:is>
          <x:t xml:space="preserve">Biocombustíveis</x:t>
        </x:is>
      </x:c>
      <x:c r="J3756" s="239" t="n">
        <x:v>0</x:v>
      </x:c>
      <x:c r="K3756" t="inlineStr">
        <x:is>
          <x:t xml:space="preserve">BIOCOMBUSTÍVEIS</x:t>
        </x:is>
      </x:c>
      <x:c r="L3756" s="239" t="n"/>
      <x:c r="M3756" s="239" t="n">
        <x:v>0</x:v>
      </x:c>
    </x:row>
    <x:row r="3757">
      <x:c r="A3757" t="inlineStr">
        <x:is>
          <x:t xml:space="preserve">3T14</x:t>
        </x:is>
      </x:c>
      <x:c r="B3757" t="n">
        <x:v>2014</x:v>
      </x:c>
      <x:c r="C3757" t="n">
        <x:v>3</x:v>
      </x:c>
      <x:c r="D3757" t="n">
        <x:v>35</x:v>
      </x:c>
      <x:c r="E3757" s="203" t="n">
        <x:v>41912</x:v>
      </x:c>
      <x:c r="F3757" t="inlineStr">
        <x:is>
          <x:t xml:space="preserve">EBIT009A</x:t>
        </x:is>
      </x:c>
      <x:c r="G3757" t="inlineStr">
        <x:is>
          <x:t xml:space="preserve">Despesa</x:t>
        </x:is>
      </x:c>
      <x:c r="H3757" t="inlineStr">
        <x:is>
          <x:t xml:space="preserve">Baixa de gastos adicionais capitalizados indevidamente</x:t>
        </x:is>
      </x:c>
      <x:c r="I3757" t="inlineStr">
        <x:is>
          <x:t xml:space="preserve">Corporativo</x:t>
        </x:is>
      </x:c>
      <x:c r="J3757" s="239" t="n">
        <x:v>-100</x:v>
      </x:c>
      <x:c r="K3757" t="inlineStr">
        <x:is>
          <x:t xml:space="preserve">CORPORATIVO / OUTROS NEGÓCIOS</x:t>
        </x:is>
      </x:c>
      <x:c r="L3757" s="239" t="n"/>
      <x:c r="M3757" s="239" t="n">
        <x:v>-100</x:v>
      </x:c>
    </x:row>
    <x:row r="3758">
      <x:c r="A3758" t="inlineStr">
        <x:is>
          <x:t xml:space="preserve">3T14</x:t>
        </x:is>
      </x:c>
      <x:c r="B3758" t="n">
        <x:v>2014</x:v>
      </x:c>
      <x:c r="C3758" t="n">
        <x:v>3</x:v>
      </x:c>
      <x:c r="D3758" t="n">
        <x:v>35</x:v>
      </x:c>
      <x:c r="E3758" s="203" t="n">
        <x:v>41912</x:v>
      </x:c>
      <x:c r="F3758" t="inlineStr">
        <x:is>
          <x:t xml:space="preserve">EBIT009A</x:t>
        </x:is>
      </x:c>
      <x:c r="G3758" t="inlineStr">
        <x:is>
          <x:t xml:space="preserve">Despesa</x:t>
        </x:is>
      </x:c>
      <x:c r="H3758" t="inlineStr">
        <x:is>
          <x:t xml:space="preserve">Baixa de gastos adicionais capitalizados indevidamente</x:t>
        </x:is>
      </x:c>
      <x:c r="I3758" t="inlineStr">
        <x:is>
          <x:t xml:space="preserve">Distribuição</x:t>
        </x:is>
      </x:c>
      <x:c r="J3758" s="239" t="n">
        <x:v>-23</x:v>
      </x:c>
      <x:c r="K3758" t="inlineStr">
        <x:is>
          <x:t xml:space="preserve">DISTRIBUIÇÃO</x:t>
        </x:is>
      </x:c>
      <x:c r="L3758" s="239" t="n"/>
      <x:c r="M3758" s="239" t="n">
        <x:v>-23</x:v>
      </x:c>
    </x:row>
    <x:row r="3759">
      <x:c r="A3759" t="inlineStr">
        <x:is>
          <x:t xml:space="preserve">3T14</x:t>
        </x:is>
      </x:c>
      <x:c r="B3759" t="n">
        <x:v>2014</x:v>
      </x:c>
      <x:c r="C3759" t="n">
        <x:v>3</x:v>
      </x:c>
      <x:c r="D3759" t="n">
        <x:v>35</x:v>
      </x:c>
      <x:c r="E3759" s="203" t="n">
        <x:v>41912</x:v>
      </x:c>
      <x:c r="F3759" t="inlineStr">
        <x:is>
          <x:t xml:space="preserve">EBIT009A</x:t>
        </x:is>
      </x:c>
      <x:c r="G3759" t="inlineStr">
        <x:is>
          <x:t xml:space="preserve">Despesa</x:t>
        </x:is>
      </x:c>
      <x:c r="H3759" t="inlineStr">
        <x:is>
          <x:t xml:space="preserve">Baixa de gastos adicionais capitalizados indevidamente</x:t>
        </x:is>
      </x:c>
      <x:c r="I3759" t="inlineStr">
        <x:is>
          <x:t xml:space="preserve">E&amp;P</x:t>
        </x:is>
      </x:c>
      <x:c r="J3759" s="239" t="n">
        <x:v>-1969</x:v>
      </x:c>
      <x:c r="K3759" t="inlineStr">
        <x:is>
          <x:t xml:space="preserve">E&amp;P</x:t>
        </x:is>
      </x:c>
      <x:c r="L3759" s="239" t="n"/>
      <x:c r="M3759" s="239" t="n">
        <x:v>-1969</x:v>
      </x:c>
    </x:row>
    <x:row r="3760">
      <x:c r="A3760" t="inlineStr">
        <x:is>
          <x:t xml:space="preserve">3T14</x:t>
        </x:is>
      </x:c>
      <x:c r="B3760" t="n">
        <x:v>2014</x:v>
      </x:c>
      <x:c r="C3760" t="n">
        <x:v>3</x:v>
      </x:c>
      <x:c r="D3760" t="n">
        <x:v>35</x:v>
      </x:c>
      <x:c r="E3760" s="203" t="n">
        <x:v>41912</x:v>
      </x:c>
      <x:c r="F3760" t="inlineStr">
        <x:is>
          <x:t xml:space="preserve">EBIT009A</x:t>
        </x:is>
      </x:c>
      <x:c r="G3760" t="inlineStr">
        <x:is>
          <x:t xml:space="preserve">Despesa</x:t>
        </x:is>
      </x:c>
      <x:c r="H3760" t="inlineStr">
        <x:is>
          <x:t xml:space="preserve">Baixa de gastos adicionais capitalizados indevidamente</x:t>
        </x:is>
      </x:c>
      <x:c r="I3760" t="inlineStr">
        <x:is>
          <x:t xml:space="preserve">Eliminação</x:t>
        </x:is>
      </x:c>
      <x:c r="J3760" s="239" t="n">
        <x:v>0</x:v>
      </x:c>
      <x:c r="K3760" t="inlineStr">
        <x:is>
          <x:t xml:space="preserve">ELIMINAÇÕES</x:t>
        </x:is>
      </x:c>
      <x:c r="L3760" s="239" t="n"/>
      <x:c r="M3760" s="239" t="n">
        <x:v>0</x:v>
      </x:c>
    </x:row>
    <x:row r="3761">
      <x:c r="A3761" t="inlineStr">
        <x:is>
          <x:t xml:space="preserve">3T14</x:t>
        </x:is>
      </x:c>
      <x:c r="B3761" t="n">
        <x:v>2014</x:v>
      </x:c>
      <x:c r="C3761" t="n">
        <x:v>3</x:v>
      </x:c>
      <x:c r="D3761" t="n">
        <x:v>35</x:v>
      </x:c>
      <x:c r="E3761" s="203" t="n">
        <x:v>41912</x:v>
      </x:c>
      <x:c r="F3761" t="inlineStr">
        <x:is>
          <x:t xml:space="preserve">EBIT009A</x:t>
        </x:is>
      </x:c>
      <x:c r="G3761" t="inlineStr">
        <x:is>
          <x:t xml:space="preserve">Despesa</x:t>
        </x:is>
      </x:c>
      <x:c r="H3761" t="inlineStr">
        <x:is>
          <x:t xml:space="preserve">Baixa de gastos adicionais capitalizados indevidamente</x:t>
        </x:is>
      </x:c>
      <x:c r="I3761" t="inlineStr">
        <x:is>
          <x:t xml:space="preserve">Gás &amp; Energia</x:t>
        </x:is>
      </x:c>
      <x:c r="J3761" s="239" t="n">
        <x:v>-652</x:v>
      </x:c>
      <x:c r="K3761" t="inlineStr">
        <x:is>
          <x:t xml:space="preserve">GÁS &amp; ENERGIA / G&amp;EBC</x:t>
        </x:is>
      </x:c>
      <x:c r="L3761" s="239" t="n"/>
      <x:c r="M3761" s="239" t="n">
        <x:v>-652</x:v>
      </x:c>
    </x:row>
    <x:row r="3762">
      <x:c r="A3762" t="inlineStr">
        <x:is>
          <x:t xml:space="preserve">3T14</x:t>
        </x:is>
      </x:c>
      <x:c r="B3762" t="n">
        <x:v>2014</x:v>
      </x:c>
      <x:c r="C3762" t="n">
        <x:v>3</x:v>
      </x:c>
      <x:c r="D3762" t="n">
        <x:v>35</x:v>
      </x:c>
      <x:c r="E3762" s="203" t="n">
        <x:v>41912</x:v>
      </x:c>
      <x:c r="F3762" t="inlineStr">
        <x:is>
          <x:t xml:space="preserve">EBIT009A</x:t>
        </x:is>
      </x:c>
      <x:c r="G3762" t="inlineStr">
        <x:is>
          <x:t xml:space="preserve">Despesa</x:t>
        </x:is>
      </x:c>
      <x:c r="H3762" t="inlineStr">
        <x:is>
          <x:t xml:space="preserve">Baixa de gastos adicionais capitalizados indevidamente</x:t>
        </x:is>
      </x:c>
      <x:c r="I3762" t="inlineStr">
        <x:is>
          <x:t xml:space="preserve">Internacional</x:t>
        </x:is>
      </x:c>
      <x:c r="J3762" s="239" t="n">
        <x:v>-23</x:v>
      </x:c>
      <x:c r="K3762" t="inlineStr">
        <x:is>
          <x:t xml:space="preserve">INTERNACIONAL</x:t>
        </x:is>
      </x:c>
      <x:c r="L3762" s="239" t="n"/>
      <x:c r="M3762" s="239" t="n">
        <x:v>-23</x:v>
      </x:c>
    </x:row>
    <x:row r="3763">
      <x:c r="A3763" t="inlineStr">
        <x:is>
          <x:t xml:space="preserve">3T14</x:t>
        </x:is>
      </x:c>
      <x:c r="B3763" t="n">
        <x:v>2014</x:v>
      </x:c>
      <x:c r="C3763" t="n">
        <x:v>3</x:v>
      </x:c>
      <x:c r="D3763" t="n">
        <x:v>35</x:v>
      </x:c>
      <x:c r="E3763" s="203" t="n">
        <x:v>41912</x:v>
      </x:c>
      <x:c r="F3763" t="inlineStr">
        <x:is>
          <x:t xml:space="preserve">EBIT009A</x:t>
        </x:is>
      </x:c>
      <x:c r="G3763" t="inlineStr">
        <x:is>
          <x:t xml:space="preserve">Despesa</x:t>
        </x:is>
      </x:c>
      <x:c r="H3763" t="inlineStr">
        <x:is>
          <x:t xml:space="preserve">Baixa de gastos adicionais capitalizados indevidamente</x:t>
        </x:is>
      </x:c>
      <x:c r="I3763" t="inlineStr">
        <x:is>
          <x:t xml:space="preserve">Total</x:t>
        </x:is>
      </x:c>
      <x:c r="J3763" s="239" t="n">
        <x:v>-6194</x:v>
      </x:c>
      <x:c r="K3763" t="inlineStr">
        <x:is>
          <x:t xml:space="preserve">TOTAL</x:t>
        </x:is>
      </x:c>
      <x:c r="L3763" s="239" t="n"/>
      <x:c r="M3763" s="239" t="n">
        <x:v>-6194</x:v>
      </x:c>
    </x:row>
    <x:row r="3764">
      <x:c r="A3764" t="inlineStr">
        <x:is>
          <x:t xml:space="preserve">3T14</x:t>
        </x:is>
      </x:c>
      <x:c r="B3764" t="n">
        <x:v>2014</x:v>
      </x:c>
      <x:c r="C3764" t="n">
        <x:v>3</x:v>
      </x:c>
      <x:c r="D3764" t="n">
        <x:v>35</x:v>
      </x:c>
      <x:c r="E3764" s="203" t="n">
        <x:v>41912</x:v>
      </x:c>
      <x:c r="F3764" t="inlineStr">
        <x:is>
          <x:t xml:space="preserve">EBIT010</x:t>
        </x:is>
      </x:c>
      <x:c r="G3764" t="inlineStr">
        <x:is>
          <x:t xml:space="preserve">Despesa</x:t>
        </x:is>
      </x:c>
      <x:c r="H3764" t="inlineStr">
        <x:is>
          <x:t xml:space="preserve">Outras</x:t>
        </x:is>
      </x:c>
      <x:c r="I3764" t="inlineStr">
        <x:is>
          <x:t xml:space="preserve">Abastecimento</x:t>
        </x:is>
      </x:c>
      <x:c r="J3764" s="239" t="n">
        <x:v>-4467</x:v>
      </x:c>
      <x:c r="K3764" t="inlineStr">
        <x:is>
          <x:t xml:space="preserve">ABASTECIMENTO</x:t>
        </x:is>
      </x:c>
      <x:c r="L3764" s="239" t="n">
        <x:v>-1141</x:v>
      </x:c>
      <x:c r="M3764" s="239" t="n">
        <x:v>-3326</x:v>
      </x:c>
    </x:row>
    <x:row r="3765">
      <x:c r="A3765" t="inlineStr">
        <x:is>
          <x:t xml:space="preserve">3T14</x:t>
        </x:is>
      </x:c>
      <x:c r="B3765" t="n">
        <x:v>2014</x:v>
      </x:c>
      <x:c r="C3765" t="n">
        <x:v>3</x:v>
      </x:c>
      <x:c r="D3765" t="n">
        <x:v>35</x:v>
      </x:c>
      <x:c r="E3765" s="203" t="n">
        <x:v>41912</x:v>
      </x:c>
      <x:c r="F3765" t="inlineStr">
        <x:is>
          <x:t xml:space="preserve">EBIT010</x:t>
        </x:is>
      </x:c>
      <x:c r="G3765" t="inlineStr">
        <x:is>
          <x:t xml:space="preserve">Despesa</x:t>
        </x:is>
      </x:c>
      <x:c r="H3765" t="inlineStr">
        <x:is>
          <x:t xml:space="preserve">Outras</x:t>
        </x:is>
      </x:c>
      <x:c r="I3765" t="inlineStr">
        <x:is>
          <x:t xml:space="preserve">Biocombustíveis</x:t>
        </x:is>
      </x:c>
      <x:c r="J3765" s="239" t="n">
        <x:v>-13</x:v>
      </x:c>
      <x:c r="K3765" t="inlineStr">
        <x:is>
          <x:t xml:space="preserve">BIOCOMBUSTÍVEIS</x:t>
        </x:is>
      </x:c>
      <x:c r="L3765" s="239" t="n">
        <x:v>-28</x:v>
      </x:c>
      <x:c r="M3765" s="239" t="n">
        <x:v>15</x:v>
      </x:c>
    </x:row>
    <x:row r="3766">
      <x:c r="A3766" t="inlineStr">
        <x:is>
          <x:t xml:space="preserve">3T14</x:t>
        </x:is>
      </x:c>
      <x:c r="B3766" t="n">
        <x:v>2014</x:v>
      </x:c>
      <x:c r="C3766" t="n">
        <x:v>3</x:v>
      </x:c>
      <x:c r="D3766" t="n">
        <x:v>35</x:v>
      </x:c>
      <x:c r="E3766" s="203" t="n">
        <x:v>41912</x:v>
      </x:c>
      <x:c r="F3766" t="inlineStr">
        <x:is>
          <x:t xml:space="preserve">EBIT010</x:t>
        </x:is>
      </x:c>
      <x:c r="G3766" t="inlineStr">
        <x:is>
          <x:t xml:space="preserve">Despesa</x:t>
        </x:is>
      </x:c>
      <x:c r="H3766" t="inlineStr">
        <x:is>
          <x:t xml:space="preserve">Outras</x:t>
        </x:is>
      </x:c>
      <x:c r="I3766" t="inlineStr">
        <x:is>
          <x:t xml:space="preserve">Corporativo</x:t>
        </x:is>
      </x:c>
      <x:c r="J3766" s="239" t="n">
        <x:v>-4112</x:v>
      </x:c>
      <x:c r="K3766" t="inlineStr">
        <x:is>
          <x:t xml:space="preserve">CORPORATIVO / OUTROS NEGÓCIOS</x:t>
        </x:is>
      </x:c>
      <x:c r="L3766" s="239" t="n">
        <x:v>-3152</x:v>
      </x:c>
      <x:c r="M3766" s="239" t="n">
        <x:v>-960</x:v>
      </x:c>
    </x:row>
    <x:row r="3767">
      <x:c r="A3767" t="inlineStr">
        <x:is>
          <x:t xml:space="preserve">3T14</x:t>
        </x:is>
      </x:c>
      <x:c r="B3767" t="n">
        <x:v>2014</x:v>
      </x:c>
      <x:c r="C3767" t="n">
        <x:v>3</x:v>
      </x:c>
      <x:c r="D3767" t="n">
        <x:v>35</x:v>
      </x:c>
      <x:c r="E3767" s="203" t="n">
        <x:v>41912</x:v>
      </x:c>
      <x:c r="F3767" t="inlineStr">
        <x:is>
          <x:t xml:space="preserve">EBIT010</x:t>
        </x:is>
      </x:c>
      <x:c r="G3767" t="inlineStr">
        <x:is>
          <x:t xml:space="preserve">Despesa</x:t>
        </x:is>
      </x:c>
      <x:c r="H3767" t="inlineStr">
        <x:is>
          <x:t xml:space="preserve">Outras</x:t>
        </x:is>
      </x:c>
      <x:c r="I3767" t="inlineStr">
        <x:is>
          <x:t xml:space="preserve">Distribuição</x:t>
        </x:is>
      </x:c>
      <x:c r="J3767" s="239" t="n">
        <x:v>-299</x:v>
      </x:c>
      <x:c r="K3767" t="inlineStr">
        <x:is>
          <x:t xml:space="preserve">DISTRIBUIÇÃO</x:t>
        </x:is>
      </x:c>
      <x:c r="L3767" s="239" t="n">
        <x:v>-134</x:v>
      </x:c>
      <x:c r="M3767" s="239" t="n">
        <x:v>-165</x:v>
      </x:c>
    </x:row>
    <x:row r="3768">
      <x:c r="A3768" t="inlineStr">
        <x:is>
          <x:t xml:space="preserve">3T14</x:t>
        </x:is>
      </x:c>
      <x:c r="B3768" t="n">
        <x:v>2014</x:v>
      </x:c>
      <x:c r="C3768" t="n">
        <x:v>3</x:v>
      </x:c>
      <x:c r="D3768" t="n">
        <x:v>35</x:v>
      </x:c>
      <x:c r="E3768" s="203" t="n">
        <x:v>41912</x:v>
      </x:c>
      <x:c r="F3768" t="inlineStr">
        <x:is>
          <x:t xml:space="preserve">EBIT010</x:t>
        </x:is>
      </x:c>
      <x:c r="G3768" t="inlineStr">
        <x:is>
          <x:t xml:space="preserve">Despesa</x:t>
        </x:is>
      </x:c>
      <x:c r="H3768" t="inlineStr">
        <x:is>
          <x:t xml:space="preserve">Outras</x:t>
        </x:is>
      </x:c>
      <x:c r="I3768" t="inlineStr">
        <x:is>
          <x:t xml:space="preserve">E&amp;P</x:t>
        </x:is>
      </x:c>
      <x:c r="J3768" s="239" t="n">
        <x:v>-2867</x:v>
      </x:c>
      <x:c r="K3768" t="inlineStr">
        <x:is>
          <x:t xml:space="preserve">E&amp;P</x:t>
        </x:is>
      </x:c>
      <x:c r="L3768" s="239" t="n">
        <x:v>-2340</x:v>
      </x:c>
      <x:c r="M3768" s="239" t="n">
        <x:v>-527</x:v>
      </x:c>
    </x:row>
    <x:row r="3769">
      <x:c r="A3769" t="inlineStr">
        <x:is>
          <x:t xml:space="preserve">3T14</x:t>
        </x:is>
      </x:c>
      <x:c r="B3769" t="n">
        <x:v>2014</x:v>
      </x:c>
      <x:c r="C3769" t="n">
        <x:v>3</x:v>
      </x:c>
      <x:c r="D3769" t="n">
        <x:v>35</x:v>
      </x:c>
      <x:c r="E3769" s="203" t="n">
        <x:v>41912</x:v>
      </x:c>
      <x:c r="F3769" t="inlineStr">
        <x:is>
          <x:t xml:space="preserve">EBIT010</x:t>
        </x:is>
      </x:c>
      <x:c r="G3769" t="inlineStr">
        <x:is>
          <x:t xml:space="preserve">Despesa</x:t>
        </x:is>
      </x:c>
      <x:c r="H3769" t="inlineStr">
        <x:is>
          <x:t xml:space="preserve">Outras</x:t>
        </x:is>
      </x:c>
      <x:c r="I3769" t="inlineStr">
        <x:is>
          <x:t xml:space="preserve">Eliminação</x:t>
        </x:is>
      </x:c>
      <x:c r="J3769" s="239" t="n">
        <x:v>-2</x:v>
      </x:c>
      <x:c r="K3769" t="inlineStr">
        <x:is>
          <x:t xml:space="preserve">ELIMINAÇÕES</x:t>
        </x:is>
      </x:c>
      <x:c r="L3769" s="239" t="n">
        <x:v>-3</x:v>
      </x:c>
      <x:c r="M3769" s="239" t="n">
        <x:v>1</x:v>
      </x:c>
    </x:row>
    <x:row r="3770">
      <x:c r="A3770" t="inlineStr">
        <x:is>
          <x:t xml:space="preserve">3T14</x:t>
        </x:is>
      </x:c>
      <x:c r="B3770" t="n">
        <x:v>2014</x:v>
      </x:c>
      <x:c r="C3770" t="n">
        <x:v>3</x:v>
      </x:c>
      <x:c r="D3770" t="n">
        <x:v>35</x:v>
      </x:c>
      <x:c r="E3770" s="203" t="n">
        <x:v>41912</x:v>
      </x:c>
      <x:c r="F3770" t="inlineStr">
        <x:is>
          <x:t xml:space="preserve">EBIT010</x:t>
        </x:is>
      </x:c>
      <x:c r="G3770" t="inlineStr">
        <x:is>
          <x:t xml:space="preserve">Despesa</x:t>
        </x:is>
      </x:c>
      <x:c r="H3770" t="inlineStr">
        <x:is>
          <x:t xml:space="preserve">Outras</x:t>
        </x:is>
      </x:c>
      <x:c r="I3770" t="inlineStr">
        <x:is>
          <x:t xml:space="preserve">Gás &amp; Energia</x:t>
        </x:is>
      </x:c>
      <x:c r="J3770" s="239" t="n">
        <x:v>-461</x:v>
      </x:c>
      <x:c r="K3770" t="inlineStr">
        <x:is>
          <x:t xml:space="preserve">GÁS &amp; ENERGIA / G&amp;EBC</x:t>
        </x:is>
      </x:c>
      <x:c r="L3770" s="239" t="n">
        <x:v>366</x:v>
      </x:c>
      <x:c r="M3770" s="239" t="n">
        <x:v>-827</x:v>
      </x:c>
    </x:row>
    <x:row r="3771">
      <x:c r="A3771" t="inlineStr">
        <x:is>
          <x:t xml:space="preserve">3T14</x:t>
        </x:is>
      </x:c>
      <x:c r="B3771" t="n">
        <x:v>2014</x:v>
      </x:c>
      <x:c r="C3771" t="n">
        <x:v>3</x:v>
      </x:c>
      <x:c r="D3771" t="n">
        <x:v>35</x:v>
      </x:c>
      <x:c r="E3771" s="203" t="n">
        <x:v>41912</x:v>
      </x:c>
      <x:c r="F3771" t="inlineStr">
        <x:is>
          <x:t xml:space="preserve">EBIT010</x:t>
        </x:is>
      </x:c>
      <x:c r="G3771" t="inlineStr">
        <x:is>
          <x:t xml:space="preserve">Despesa</x:t>
        </x:is>
      </x:c>
      <x:c r="H3771" t="inlineStr">
        <x:is>
          <x:t xml:space="preserve">Outras</x:t>
        </x:is>
      </x:c>
      <x:c r="I3771" t="inlineStr">
        <x:is>
          <x:t xml:space="preserve">Internacional</x:t>
        </x:is>
      </x:c>
      <x:c r="J3771" s="239" t="n">
        <x:v>266</x:v>
      </x:c>
      <x:c r="K3771" t="inlineStr">
        <x:is>
          <x:t xml:space="preserve">INTERNACIONAL</x:t>
        </x:is>
      </x:c>
      <x:c r="L3771" s="239" t="n">
        <x:v>186</x:v>
      </x:c>
      <x:c r="M3771" s="239" t="n">
        <x:v>80</x:v>
      </x:c>
    </x:row>
    <x:row r="3772">
      <x:c r="A3772" t="inlineStr">
        <x:is>
          <x:t xml:space="preserve">3T14</x:t>
        </x:is>
      </x:c>
      <x:c r="B3772" t="n">
        <x:v>2014</x:v>
      </x:c>
      <x:c r="C3772" t="n">
        <x:v>3</x:v>
      </x:c>
      <x:c r="D3772" t="n">
        <x:v>35</x:v>
      </x:c>
      <x:c r="E3772" s="203" t="n">
        <x:v>41912</x:v>
      </x:c>
      <x:c r="F3772" t="inlineStr">
        <x:is>
          <x:t xml:space="preserve">EBIT010</x:t>
        </x:is>
      </x:c>
      <x:c r="G3772" t="inlineStr">
        <x:is>
          <x:t xml:space="preserve">Despesa</x:t>
        </x:is>
      </x:c>
      <x:c r="H3772" t="inlineStr">
        <x:is>
          <x:t xml:space="preserve">Outras</x:t>
        </x:is>
      </x:c>
      <x:c r="I3772" t="inlineStr">
        <x:is>
          <x:t xml:space="preserve">Total</x:t>
        </x:is>
      </x:c>
      <x:c r="J3772" s="239" t="n">
        <x:v>-11955</x:v>
      </x:c>
      <x:c r="K3772" t="inlineStr">
        <x:is>
          <x:t xml:space="preserve">TOTAL</x:t>
        </x:is>
      </x:c>
      <x:c r="L3772" s="239" t="n">
        <x:v>-6246</x:v>
      </x:c>
      <x:c r="M3772" s="239" t="n">
        <x:v>-5709</x:v>
      </x:c>
    </x:row>
    <x:row r="3773">
      <x:c r="A3773" t="inlineStr">
        <x:is>
          <x:t xml:space="preserve">3T14</x:t>
        </x:is>
      </x:c>
      <x:c r="B3773" t="n">
        <x:v>2014</x:v>
      </x:c>
      <x:c r="C3773" t="n">
        <x:v>3</x:v>
      </x:c>
      <x:c r="D3773" t="n">
        <x:v>35</x:v>
      </x:c>
      <x:c r="E3773" s="203" t="n">
        <x:v>41912</x:v>
      </x:c>
      <x:c r="F3773" t="inlineStr">
        <x:is>
          <x:t xml:space="preserve">EBIT011</x:t>
        </x:is>
      </x:c>
      <x:c r="G3773" t="inlineStr">
        <x:is>
          <x:t xml:space="preserve">Despesas Totais</x:t>
        </x:is>
      </x:c>
      <x:c r="H3773" t="inlineStr">
        <x:is>
          <x:t xml:space="preserve">Despesas</x:t>
        </x:is>
      </x:c>
      <x:c r="I3773" t="inlineStr">
        <x:is>
          <x:t xml:space="preserve">Abastecimento</x:t>
        </x:is>
      </x:c>
      <x:c r="J3773" s="239" t="n">
        <x:v>-13617</x:v>
      </x:c>
      <x:c r="K3773" t="inlineStr">
        <x:is>
          <x:t xml:space="preserve">ABASTECIMENTO</x:t>
        </x:is>
      </x:c>
      <x:c r="L3773" s="239" t="n">
        <x:v>-4903</x:v>
      </x:c>
      <x:c r="M3773" s="239" t="n">
        <x:v>-8714</x:v>
      </x:c>
    </x:row>
    <x:row r="3774">
      <x:c r="A3774" t="inlineStr">
        <x:is>
          <x:t xml:space="preserve">3T14</x:t>
        </x:is>
      </x:c>
      <x:c r="B3774" t="n">
        <x:v>2014</x:v>
      </x:c>
      <x:c r="C3774" t="n">
        <x:v>3</x:v>
      </x:c>
      <x:c r="D3774" t="n">
        <x:v>35</x:v>
      </x:c>
      <x:c r="E3774" s="203" t="n">
        <x:v>41912</x:v>
      </x:c>
      <x:c r="F3774" t="inlineStr">
        <x:is>
          <x:t xml:space="preserve">EBIT011</x:t>
        </x:is>
      </x:c>
      <x:c r="G3774" t="inlineStr">
        <x:is>
          <x:t xml:space="preserve">Despesas Totais</x:t>
        </x:is>
      </x:c>
      <x:c r="H3774" t="inlineStr">
        <x:is>
          <x:t xml:space="preserve">Despesas</x:t>
        </x:is>
      </x:c>
      <x:c r="I3774" t="inlineStr">
        <x:is>
          <x:t xml:space="preserve">Biocombustíveis</x:t>
        </x:is>
      </x:c>
      <x:c r="J3774" s="239" t="n">
        <x:v>-118</x:v>
      </x:c>
      <x:c r="K3774" t="inlineStr">
        <x:is>
          <x:t xml:space="preserve">BIOCOMBUSTÍVEIS</x:t>
        </x:is>
      </x:c>
      <x:c r="L3774" s="239" t="n">
        <x:v>-100</x:v>
      </x:c>
      <x:c r="M3774" s="239" t="n">
        <x:v>-18</x:v>
      </x:c>
    </x:row>
    <x:row r="3775">
      <x:c r="A3775" t="inlineStr">
        <x:is>
          <x:t xml:space="preserve">3T14</x:t>
        </x:is>
      </x:c>
      <x:c r="B3775" t="n">
        <x:v>2014</x:v>
      </x:c>
      <x:c r="C3775" t="n">
        <x:v>3</x:v>
      </x:c>
      <x:c r="D3775" t="n">
        <x:v>35</x:v>
      </x:c>
      <x:c r="E3775" s="203" t="n">
        <x:v>41912</x:v>
      </x:c>
      <x:c r="F3775" t="inlineStr">
        <x:is>
          <x:t xml:space="preserve">EBIT011</x:t>
        </x:is>
      </x:c>
      <x:c r="G3775" t="inlineStr">
        <x:is>
          <x:t xml:space="preserve">Despesas Totais</x:t>
        </x:is>
      </x:c>
      <x:c r="H3775" t="inlineStr">
        <x:is>
          <x:t xml:space="preserve">Despesas</x:t>
        </x:is>
      </x:c>
      <x:c r="I3775" t="inlineStr">
        <x:is>
          <x:t xml:space="preserve">Corporativo</x:t>
        </x:is>
      </x:c>
      <x:c r="J3775" s="239" t="n">
        <x:v>-9661</x:v>
      </x:c>
      <x:c r="K3775" t="inlineStr">
        <x:is>
          <x:t xml:space="preserve">CORPORATIVO / OUTROS NEGÓCIOS</x:t>
        </x:is>
      </x:c>
      <x:c r="L3775" s="239" t="n">
        <x:v>-6075</x:v>
      </x:c>
      <x:c r="M3775" s="239" t="n">
        <x:v>-3586</x:v>
      </x:c>
    </x:row>
    <x:row r="3776">
      <x:c r="A3776" t="inlineStr">
        <x:is>
          <x:t xml:space="preserve">3T14</x:t>
        </x:is>
      </x:c>
      <x:c r="B3776" t="n">
        <x:v>2014</x:v>
      </x:c>
      <x:c r="C3776" t="n">
        <x:v>3</x:v>
      </x:c>
      <x:c r="D3776" t="n">
        <x:v>35</x:v>
      </x:c>
      <x:c r="E3776" s="203" t="n">
        <x:v>41912</x:v>
      </x:c>
      <x:c r="F3776" t="inlineStr">
        <x:is>
          <x:t xml:space="preserve">EBIT011</x:t>
        </x:is>
      </x:c>
      <x:c r="G3776" t="inlineStr">
        <x:is>
          <x:t xml:space="preserve">Despesas Totais</x:t>
        </x:is>
      </x:c>
      <x:c r="H3776" t="inlineStr">
        <x:is>
          <x:t xml:space="preserve">Despesas</x:t>
        </x:is>
      </x:c>
      <x:c r="I3776" t="inlineStr">
        <x:is>
          <x:t xml:space="preserve">Distribuição</x:t>
        </x:is>
      </x:c>
      <x:c r="J3776" s="239" t="n">
        <x:v>-4741</x:v>
      </x:c>
      <x:c r="K3776" t="inlineStr">
        <x:is>
          <x:t xml:space="preserve">DISTRIBUIÇÃO</x:t>
        </x:is>
      </x:c>
      <x:c r="L3776" s="239" t="n">
        <x:v>-2377</x:v>
      </x:c>
      <x:c r="M3776" s="239" t="n">
        <x:v>-2364</x:v>
      </x:c>
    </x:row>
    <x:row r="3777">
      <x:c r="A3777" t="inlineStr">
        <x:is>
          <x:t xml:space="preserve">3T14</x:t>
        </x:is>
      </x:c>
      <x:c r="B3777" t="n">
        <x:v>2014</x:v>
      </x:c>
      <x:c r="C3777" t="n">
        <x:v>3</x:v>
      </x:c>
      <x:c r="D3777" t="n">
        <x:v>35</x:v>
      </x:c>
      <x:c r="E3777" s="203" t="n">
        <x:v>41912</x:v>
      </x:c>
      <x:c r="F3777" t="inlineStr">
        <x:is>
          <x:t xml:space="preserve">EBIT011</x:t>
        </x:is>
      </x:c>
      <x:c r="G3777" t="inlineStr">
        <x:is>
          <x:t xml:space="preserve">Despesas Totais</x:t>
        </x:is>
      </x:c>
      <x:c r="H3777" t="inlineStr">
        <x:is>
          <x:t xml:space="preserve">Despesas</x:t>
        </x:is>
      </x:c>
      <x:c r="I3777" t="inlineStr">
        <x:is>
          <x:t xml:space="preserve">E&amp;P</x:t>
        </x:is>
      </x:c>
      <x:c r="J3777" s="239" t="n">
        <x:v>-11868</x:v>
      </x:c>
      <x:c r="K3777" t="inlineStr">
        <x:is>
          <x:t xml:space="preserve">E&amp;P</x:t>
        </x:is>
      </x:c>
      <x:c r="L3777" s="239" t="n">
        <x:v>-6583</x:v>
      </x:c>
      <x:c r="M3777" s="239" t="n">
        <x:v>-5285</x:v>
      </x:c>
    </x:row>
    <x:row r="3778">
      <x:c r="A3778" t="inlineStr">
        <x:is>
          <x:t xml:space="preserve">3T14</x:t>
        </x:is>
      </x:c>
      <x:c r="B3778" t="n">
        <x:v>2014</x:v>
      </x:c>
      <x:c r="C3778" t="n">
        <x:v>3</x:v>
      </x:c>
      <x:c r="D3778" t="n">
        <x:v>35</x:v>
      </x:c>
      <x:c r="E3778" s="203" t="n">
        <x:v>41912</x:v>
      </x:c>
      <x:c r="F3778" t="inlineStr">
        <x:is>
          <x:t xml:space="preserve">EBIT011</x:t>
        </x:is>
      </x:c>
      <x:c r="G3778" t="inlineStr">
        <x:is>
          <x:t xml:space="preserve">Despesas Totais</x:t>
        </x:is>
      </x:c>
      <x:c r="H3778" t="inlineStr">
        <x:is>
          <x:t xml:space="preserve">Despesas</x:t>
        </x:is>
      </x:c>
      <x:c r="I3778" t="inlineStr">
        <x:is>
          <x:t xml:space="preserve">Eliminação</x:t>
        </x:is>
      </x:c>
      <x:c r="J3778" s="239" t="n">
        <x:v>391</x:v>
      </x:c>
      <x:c r="K3778" t="inlineStr">
        <x:is>
          <x:t xml:space="preserve">ELIMINAÇÕES</x:t>
        </x:is>
      </x:c>
      <x:c r="L3778" s="239" t="n">
        <x:v>253</x:v>
      </x:c>
      <x:c r="M3778" s="239" t="n">
        <x:v>138</x:v>
      </x:c>
    </x:row>
    <x:row r="3779">
      <x:c r="A3779" t="inlineStr">
        <x:is>
          <x:t xml:space="preserve">3T14</x:t>
        </x:is>
      </x:c>
      <x:c r="B3779" t="n">
        <x:v>2014</x:v>
      </x:c>
      <x:c r="C3779" t="n">
        <x:v>3</x:v>
      </x:c>
      <x:c r="D3779" t="n">
        <x:v>35</x:v>
      </x:c>
      <x:c r="E3779" s="203" t="n">
        <x:v>41912</x:v>
      </x:c>
      <x:c r="F3779" t="inlineStr">
        <x:is>
          <x:t xml:space="preserve">EBIT011</x:t>
        </x:is>
      </x:c>
      <x:c r="G3779" t="inlineStr">
        <x:is>
          <x:t xml:space="preserve">Despesas Totais</x:t>
        </x:is>
      </x:c>
      <x:c r="H3779" t="inlineStr">
        <x:is>
          <x:t xml:space="preserve">Despesas</x:t>
        </x:is>
      </x:c>
      <x:c r="I3779" t="inlineStr">
        <x:is>
          <x:t xml:space="preserve">Gás &amp; Energia</x:t>
        </x:is>
      </x:c>
      <x:c r="J3779" s="239" t="n">
        <x:v>-5754</x:v>
      </x:c>
      <x:c r="K3779" t="inlineStr">
        <x:is>
          <x:t xml:space="preserve">GÁS &amp; ENERGIA / G&amp;EBC</x:t>
        </x:is>
      </x:c>
      <x:c r="L3779" s="239" t="n">
        <x:v>-1283</x:v>
      </x:c>
      <x:c r="M3779" s="239" t="n">
        <x:v>-4471</x:v>
      </x:c>
    </x:row>
    <x:row r="3780">
      <x:c r="A3780" t="inlineStr">
        <x:is>
          <x:t xml:space="preserve">3T14</x:t>
        </x:is>
      </x:c>
      <x:c r="B3780" t="n">
        <x:v>2014</x:v>
      </x:c>
      <x:c r="C3780" t="n">
        <x:v>3</x:v>
      </x:c>
      <x:c r="D3780" t="n">
        <x:v>35</x:v>
      </x:c>
      <x:c r="E3780" s="203" t="n">
        <x:v>41912</x:v>
      </x:c>
      <x:c r="F3780" t="inlineStr">
        <x:is>
          <x:t xml:space="preserve">EBIT011</x:t>
        </x:is>
      </x:c>
      <x:c r="G3780" t="inlineStr">
        <x:is>
          <x:t xml:space="preserve">Despesas Totais</x:t>
        </x:is>
      </x:c>
      <x:c r="H3780" t="inlineStr">
        <x:is>
          <x:t xml:space="preserve">Despesas</x:t>
        </x:is>
      </x:c>
      <x:c r="I3780" t="inlineStr">
        <x:is>
          <x:t xml:space="preserve">Internacional</x:t>
        </x:is>
      </x:c>
      <x:c r="J3780" s="239" t="n">
        <x:v>-1550</x:v>
      </x:c>
      <x:c r="K3780" t="inlineStr">
        <x:is>
          <x:t xml:space="preserve">INTERNACIONAL</x:t>
        </x:is>
      </x:c>
      <x:c r="L3780" s="239" t="n">
        <x:v>-976</x:v>
      </x:c>
      <x:c r="M3780" s="239" t="n">
        <x:v>-574</x:v>
      </x:c>
    </x:row>
    <x:row r="3781">
      <x:c r="A3781" t="inlineStr">
        <x:is>
          <x:t xml:space="preserve">3T14</x:t>
        </x:is>
      </x:c>
      <x:c r="B3781" t="n">
        <x:v>2014</x:v>
      </x:c>
      <x:c r="C3781" t="n">
        <x:v>3</x:v>
      </x:c>
      <x:c r="D3781" t="n">
        <x:v>35</x:v>
      </x:c>
      <x:c r="E3781" s="203" t="n">
        <x:v>41912</x:v>
      </x:c>
      <x:c r="F3781" t="inlineStr">
        <x:is>
          <x:t xml:space="preserve">EBIT011</x:t>
        </x:is>
      </x:c>
      <x:c r="G3781" t="inlineStr">
        <x:is>
          <x:t xml:space="preserve">Despesas Totais</x:t>
        </x:is>
      </x:c>
      <x:c r="H3781" t="inlineStr">
        <x:is>
          <x:t xml:space="preserve">Despesas</x:t>
        </x:is>
      </x:c>
      <x:c r="I3781" t="inlineStr">
        <x:is>
          <x:t xml:space="preserve">Total</x:t>
        </x:is>
      </x:c>
      <x:c r="J3781" s="239" t="n">
        <x:v>-46918</x:v>
      </x:c>
      <x:c r="K3781" t="inlineStr">
        <x:is>
          <x:t xml:space="preserve">TOTAL</x:t>
        </x:is>
      </x:c>
      <x:c r="L3781" s="239" t="n">
        <x:v>-22044</x:v>
      </x:c>
      <x:c r="M3781" s="239" t="n">
        <x:v>-24874</x:v>
      </x:c>
    </x:row>
    <x:row r="3782">
      <x:c r="A3782" t="inlineStr">
        <x:is>
          <x:t xml:space="preserve">3T14</x:t>
        </x:is>
      </x:c>
      <x:c r="B3782" t="n">
        <x:v>2014</x:v>
      </x:c>
      <x:c r="C3782" t="n">
        <x:v>3</x:v>
      </x:c>
      <x:c r="D3782" t="n">
        <x:v>35</x:v>
      </x:c>
      <x:c r="E3782" s="203" t="n">
        <x:v>41912</x:v>
      </x:c>
      <x:c r="F3782" t="inlineStr">
        <x:is>
          <x:t xml:space="preserve">EBIT012</x:t>
        </x:is>
      </x:c>
      <x:c r="G3782" t="inlineStr">
        <x:is>
          <x:t xml:space="preserve">Lucro Operacional Total</x:t>
        </x:is>
      </x:c>
      <x:c r="H3782" t="inlineStr">
        <x:is>
          <x:t xml:space="preserve">Lucro antes do resultado financeiro, das participações e impostos</x:t>
        </x:is>
      </x:c>
      <x:c r="I3782" t="inlineStr">
        <x:is>
          <x:t xml:space="preserve">Abastecimento</x:t>
        </x:is>
      </x:c>
      <x:c r="J3782" s="239" t="n">
        <x:v>-25176</x:v>
      </x:c>
      <x:c r="K3782" t="inlineStr">
        <x:is>
          <x:t xml:space="preserve">ABASTECIMENTO</x:t>
        </x:is>
      </x:c>
      <x:c r="L3782" s="239" t="n">
        <x:v>-13336</x:v>
      </x:c>
      <x:c r="M3782" s="239" t="n">
        <x:v>-11840</x:v>
      </x:c>
    </x:row>
    <x:row r="3783">
      <x:c r="A3783" t="inlineStr">
        <x:is>
          <x:t xml:space="preserve">3T14</x:t>
        </x:is>
      </x:c>
      <x:c r="B3783" t="n">
        <x:v>2014</x:v>
      </x:c>
      <x:c r="C3783" t="n">
        <x:v>3</x:v>
      </x:c>
      <x:c r="D3783" t="n">
        <x:v>35</x:v>
      </x:c>
      <x:c r="E3783" s="203" t="n">
        <x:v>41912</x:v>
      </x:c>
      <x:c r="F3783" t="inlineStr">
        <x:is>
          <x:t xml:space="preserve">EBIT012</x:t>
        </x:is>
      </x:c>
      <x:c r="G3783" t="inlineStr">
        <x:is>
          <x:t xml:space="preserve">Lucro Operacional Total</x:t>
        </x:is>
      </x:c>
      <x:c r="H3783" t="inlineStr">
        <x:is>
          <x:t xml:space="preserve">Lucro antes do resultado financeiro, das participações e impostos</x:t>
        </x:is>
      </x:c>
      <x:c r="I3783" t="inlineStr">
        <x:is>
          <x:t xml:space="preserve">Biocombustíveis</x:t>
        </x:is>
      </x:c>
      <x:c r="J3783" s="239" t="n">
        <x:v>-205</x:v>
      </x:c>
      <x:c r="K3783" t="inlineStr">
        <x:is>
          <x:t xml:space="preserve">BIOCOMBUSTÍVEIS</x:t>
        </x:is>
      </x:c>
      <x:c r="L3783" s="239" t="n">
        <x:v>-138</x:v>
      </x:c>
      <x:c r="M3783" s="239" t="n">
        <x:v>-67</x:v>
      </x:c>
    </x:row>
    <x:row r="3784">
      <x:c r="A3784" t="inlineStr">
        <x:is>
          <x:t xml:space="preserve">3T14</x:t>
        </x:is>
      </x:c>
      <x:c r="B3784" t="n">
        <x:v>2014</x:v>
      </x:c>
      <x:c r="C3784" t="n">
        <x:v>3</x:v>
      </x:c>
      <x:c r="D3784" t="n">
        <x:v>35</x:v>
      </x:c>
      <x:c r="E3784" s="203" t="n">
        <x:v>41912</x:v>
      </x:c>
      <x:c r="F3784" t="inlineStr">
        <x:is>
          <x:t xml:space="preserve">EBIT012</x:t>
        </x:is>
      </x:c>
      <x:c r="G3784" t="inlineStr">
        <x:is>
          <x:t xml:space="preserve">Lucro Operacional Total</x:t>
        </x:is>
      </x:c>
      <x:c r="H3784" t="inlineStr">
        <x:is>
          <x:t xml:space="preserve">Lucro antes do resultado financeiro, das participações e impostos</x:t>
        </x:is>
      </x:c>
      <x:c r="I3784" t="inlineStr">
        <x:is>
          <x:t xml:space="preserve">Corporativo</x:t>
        </x:is>
      </x:c>
      <x:c r="J3784" s="239" t="n">
        <x:v>-9661</x:v>
      </x:c>
      <x:c r="K3784" t="inlineStr">
        <x:is>
          <x:t xml:space="preserve">CORPORATIVO / OUTROS NEGÓCIOS</x:t>
        </x:is>
      </x:c>
      <x:c r="L3784" s="239" t="n">
        <x:v>-6075</x:v>
      </x:c>
      <x:c r="M3784" s="239" t="n">
        <x:v>-3586</x:v>
      </x:c>
    </x:row>
    <x:row r="3785">
      <x:c r="A3785" t="inlineStr">
        <x:is>
          <x:t xml:space="preserve">3T14</x:t>
        </x:is>
      </x:c>
      <x:c r="B3785" t="n">
        <x:v>2014</x:v>
      </x:c>
      <x:c r="C3785" t="n">
        <x:v>3</x:v>
      </x:c>
      <x:c r="D3785" t="n">
        <x:v>35</x:v>
      </x:c>
      <x:c r="E3785" s="203" t="n">
        <x:v>41912</x:v>
      </x:c>
      <x:c r="F3785" t="inlineStr">
        <x:is>
          <x:t xml:space="preserve">EBIT012</x:t>
        </x:is>
      </x:c>
      <x:c r="G3785" t="inlineStr">
        <x:is>
          <x:t xml:space="preserve">Lucro Operacional Total</x:t>
        </x:is>
      </x:c>
      <x:c r="H3785" t="inlineStr">
        <x:is>
          <x:t xml:space="preserve">Lucro antes do resultado financeiro, das participações e impostos</x:t>
        </x:is>
      </x:c>
      <x:c r="I3785" t="inlineStr">
        <x:is>
          <x:t xml:space="preserve">Distribuição</x:t>
        </x:is>
      </x:c>
      <x:c r="J3785" s="239" t="n">
        <x:v>1199</x:v>
      </x:c>
      <x:c r="K3785" t="inlineStr">
        <x:is>
          <x:t xml:space="preserve">DISTRIBUIÇÃO</x:t>
        </x:is>
      </x:c>
      <x:c r="L3785" s="239" t="n">
        <x:v>1494</x:v>
      </x:c>
      <x:c r="M3785" s="239" t="n">
        <x:v>-295</x:v>
      </x:c>
    </x:row>
    <x:row r="3786">
      <x:c r="A3786" t="inlineStr">
        <x:is>
          <x:t xml:space="preserve">3T14</x:t>
        </x:is>
      </x:c>
      <x:c r="B3786" t="n">
        <x:v>2014</x:v>
      </x:c>
      <x:c r="C3786" t="n">
        <x:v>3</x:v>
      </x:c>
      <x:c r="D3786" t="n">
        <x:v>35</x:v>
      </x:c>
      <x:c r="E3786" s="203" t="n">
        <x:v>41912</x:v>
      </x:c>
      <x:c r="F3786" t="inlineStr">
        <x:is>
          <x:t xml:space="preserve">EBIT012</x:t>
        </x:is>
      </x:c>
      <x:c r="G3786" t="inlineStr">
        <x:is>
          <x:t xml:space="preserve">Lucro Operacional Total</x:t>
        </x:is>
      </x:c>
      <x:c r="H3786" t="inlineStr">
        <x:is>
          <x:t xml:space="preserve">Lucro antes do resultado financeiro, das participações e impostos</x:t>
        </x:is>
      </x:c>
      <x:c r="I3786" t="inlineStr">
        <x:is>
          <x:t xml:space="preserve">E&amp;P</x:t>
        </x:is>
      </x:c>
      <x:c r="J3786" s="239" t="n">
        <x:v>46117</x:v>
      </x:c>
      <x:c r="K3786" t="inlineStr">
        <x:is>
          <x:t xml:space="preserve">E&amp;P</x:t>
        </x:is>
      </x:c>
      <x:c r="L3786" s="239" t="n">
        <x:v>32712</x:v>
      </x:c>
      <x:c r="M3786" s="239" t="n">
        <x:v>13405</x:v>
      </x:c>
    </x:row>
    <x:row r="3787">
      <x:c r="A3787" t="inlineStr">
        <x:is>
          <x:t xml:space="preserve">3T14</x:t>
        </x:is>
      </x:c>
      <x:c r="B3787" t="n">
        <x:v>2014</x:v>
      </x:c>
      <x:c r="C3787" t="n">
        <x:v>3</x:v>
      </x:c>
      <x:c r="D3787" t="n">
        <x:v>35</x:v>
      </x:c>
      <x:c r="E3787" s="203" t="n">
        <x:v>41912</x:v>
      </x:c>
      <x:c r="F3787" t="inlineStr">
        <x:is>
          <x:t xml:space="preserve">EBIT012</x:t>
        </x:is>
      </x:c>
      <x:c r="G3787" t="inlineStr">
        <x:is>
          <x:t xml:space="preserve">Lucro Operacional Total</x:t>
        </x:is>
      </x:c>
      <x:c r="H3787" t="inlineStr">
        <x:is>
          <x:t xml:space="preserve">Lucro antes do resultado financeiro, das participações e impostos</x:t>
        </x:is>
      </x:c>
      <x:c r="I3787" t="inlineStr">
        <x:is>
          <x:t xml:space="preserve">Eliminação</x:t>
        </x:is>
      </x:c>
      <x:c r="J3787" s="239" t="n">
        <x:v>245</x:v>
      </x:c>
      <x:c r="K3787" t="inlineStr">
        <x:is>
          <x:t xml:space="preserve">ELIMINAÇÕES</x:t>
        </x:is>
      </x:c>
      <x:c r="L3787" s="239" t="n">
        <x:v>-773</x:v>
      </x:c>
      <x:c r="M3787" s="239" t="n">
        <x:v>1018</x:v>
      </x:c>
    </x:row>
    <x:row r="3788">
      <x:c r="A3788" t="inlineStr">
        <x:is>
          <x:t xml:space="preserve">3T14</x:t>
        </x:is>
      </x:c>
      <x:c r="B3788" t="n">
        <x:v>2014</x:v>
      </x:c>
      <x:c r="C3788" t="n">
        <x:v>3</x:v>
      </x:c>
      <x:c r="D3788" t="n">
        <x:v>35</x:v>
      </x:c>
      <x:c r="E3788" s="203" t="n">
        <x:v>41912</x:v>
      </x:c>
      <x:c r="F3788" t="inlineStr">
        <x:is>
          <x:t xml:space="preserve">EBIT012</x:t>
        </x:is>
      </x:c>
      <x:c r="G3788" t="inlineStr">
        <x:is>
          <x:t xml:space="preserve">Lucro Operacional Total</x:t>
        </x:is>
      </x:c>
      <x:c r="H3788" t="inlineStr">
        <x:is>
          <x:t xml:space="preserve">Lucro antes do resultado financeiro, das participações e impostos</x:t>
        </x:is>
      </x:c>
      <x:c r="I3788" t="inlineStr">
        <x:is>
          <x:t xml:space="preserve">Gás &amp; Energia</x:t>
        </x:is>
      </x:c>
      <x:c r="J3788" s="239" t="n">
        <x:v>-2103</x:v>
      </x:c>
      <x:c r="K3788" t="inlineStr">
        <x:is>
          <x:t xml:space="preserve">GÁS &amp; ENERGIA / G&amp;EBC</x:t>
        </x:is>
      </x:c>
      <x:c r="L3788" s="239" t="n">
        <x:v>1435</x:v>
      </x:c>
      <x:c r="M3788" s="239" t="n">
        <x:v>-3538</x:v>
      </x:c>
    </x:row>
    <x:row r="3789">
      <x:c r="A3789" t="inlineStr">
        <x:is>
          <x:t xml:space="preserve">3T14</x:t>
        </x:is>
      </x:c>
      <x:c r="B3789" t="n">
        <x:v>2014</x:v>
      </x:c>
      <x:c r="C3789" t="n">
        <x:v>3</x:v>
      </x:c>
      <x:c r="D3789" t="n">
        <x:v>35</x:v>
      </x:c>
      <x:c r="E3789" s="203" t="n">
        <x:v>41912</x:v>
      </x:c>
      <x:c r="F3789" t="inlineStr">
        <x:is>
          <x:t xml:space="preserve">EBIT012</x:t>
        </x:is>
      </x:c>
      <x:c r="G3789" t="inlineStr">
        <x:is>
          <x:t xml:space="preserve">Lucro Operacional Total</x:t>
        </x:is>
      </x:c>
      <x:c r="H3789" t="inlineStr">
        <x:is>
          <x:t xml:space="preserve">Lucro antes do resultado financeiro, das participações e impostos</x:t>
        </x:is>
      </x:c>
      <x:c r="I3789" t="inlineStr">
        <x:is>
          <x:t xml:space="preserve">Internacional</x:t>
        </x:is>
      </x:c>
      <x:c r="J3789" s="239" t="n">
        <x:v>1088</x:v>
      </x:c>
      <x:c r="K3789" t="inlineStr">
        <x:is>
          <x:t xml:space="preserve">INTERNACIONAL</x:t>
        </x:is>
      </x:c>
      <x:c r="L3789" s="239" t="n">
        <x:v>1106</x:v>
      </x:c>
      <x:c r="M3789" s="239" t="n">
        <x:v>-18</x:v>
      </x:c>
    </x:row>
    <x:row r="3790">
      <x:c r="A3790" t="inlineStr">
        <x:is>
          <x:t xml:space="preserve">3T14</x:t>
        </x:is>
      </x:c>
      <x:c r="B3790" t="n">
        <x:v>2014</x:v>
      </x:c>
      <x:c r="C3790" t="n">
        <x:v>3</x:v>
      </x:c>
      <x:c r="D3790" t="n">
        <x:v>35</x:v>
      </x:c>
      <x:c r="E3790" s="203" t="n">
        <x:v>41912</x:v>
      </x:c>
      <x:c r="F3790" t="inlineStr">
        <x:is>
          <x:t xml:space="preserve">EBIT012</x:t>
        </x:is>
      </x:c>
      <x:c r="G3790" t="inlineStr">
        <x:is>
          <x:t xml:space="preserve">Lucro Operacional Total</x:t>
        </x:is>
      </x:c>
      <x:c r="H3790" t="inlineStr">
        <x:is>
          <x:t xml:space="preserve">Lucro antes do resultado financeiro, das participações e impostos</x:t>
        </x:is>
      </x:c>
      <x:c r="I3790" t="inlineStr">
        <x:is>
          <x:t xml:space="preserve">Total</x:t>
        </x:is>
      </x:c>
      <x:c r="J3790" s="239" t="n">
        <x:v>11504</x:v>
      </x:c>
      <x:c r="K3790" t="inlineStr">
        <x:is>
          <x:t xml:space="preserve">TOTAL</x:t>
        </x:is>
      </x:c>
      <x:c r="L3790" s="239" t="n">
        <x:v>16425</x:v>
      </x:c>
      <x:c r="M3790" s="239" t="n">
        <x:v>-4921</x:v>
      </x:c>
    </x:row>
    <x:row r="3791">
      <x:c r="A3791" t="inlineStr">
        <x:is>
          <x:t xml:space="preserve">4T14</x:t>
        </x:is>
      </x:c>
      <x:c r="B3791" t="n">
        <x:v>2014</x:v>
      </x:c>
      <x:c r="C3791" t="n">
        <x:v>4</x:v>
      </x:c>
      <x:c r="D3791" t="n">
        <x:v>36</x:v>
      </x:c>
      <x:c r="E3791" s="203" t="n">
        <x:v>42004</x:v>
      </x:c>
      <x:c r="F3791" t="inlineStr">
        <x:is>
          <x:t xml:space="preserve">EBIT000A</x:t>
        </x:is>
      </x:c>
      <x:c r="G3791" t="inlineStr">
        <x:is>
          <x:t xml:space="preserve">Receita</x:t>
        </x:is>
      </x:c>
      <x:c r="H3791" t="inlineStr">
        <x:is>
          <x:t xml:space="preserve">Intersegmentos</x:t>
        </x:is>
      </x:c>
      <x:c r="I3791" t="inlineStr">
        <x:is>
          <x:t xml:space="preserve">Abastecimento</x:t>
        </x:is>
      </x:c>
      <x:c r="J3791" s="239" t="n">
        <x:v>92080</x:v>
      </x:c>
      <x:c r="K3791" t="inlineStr">
        <x:is>
          <x:t xml:space="preserve">ABASTECIMENTO</x:t>
        </x:is>
      </x:c>
      <x:c r="L3791" s="239" t="n">
        <x:v>69212</x:v>
      </x:c>
      <x:c r="M3791" s="239" t="n">
        <x:v>22868</x:v>
      </x:c>
    </x:row>
    <x:row r="3792">
      <x:c r="A3792" t="inlineStr">
        <x:is>
          <x:t xml:space="preserve">4T14</x:t>
        </x:is>
      </x:c>
      <x:c r="B3792" t="n">
        <x:v>2014</x:v>
      </x:c>
      <x:c r="C3792" t="n">
        <x:v>4</x:v>
      </x:c>
      <x:c r="D3792" t="n">
        <x:v>36</x:v>
      </x:c>
      <x:c r="E3792" s="203" t="n">
        <x:v>42004</x:v>
      </x:c>
      <x:c r="F3792" t="inlineStr">
        <x:is>
          <x:t xml:space="preserve">EBIT000A</x:t>
        </x:is>
      </x:c>
      <x:c r="G3792" t="inlineStr">
        <x:is>
          <x:t xml:space="preserve">Receita</x:t>
        </x:is>
      </x:c>
      <x:c r="H3792" t="inlineStr">
        <x:is>
          <x:t xml:space="preserve">Intersegmentos</x:t>
        </x:is>
      </x:c>
      <x:c r="I3792" t="inlineStr">
        <x:is>
          <x:t xml:space="preserve">Biocombustíveis</x:t>
        </x:is>
      </x:c>
      <x:c r="J3792" s="239" t="n">
        <x:v>560</x:v>
      </x:c>
      <x:c r="K3792" t="inlineStr">
        <x:is>
          <x:t xml:space="preserve">BIOCOMBUSTÍVEIS</x:t>
        </x:is>
      </x:c>
      <x:c r="L3792" s="239" t="n">
        <x:v>380</x:v>
      </x:c>
      <x:c r="M3792" s="239" t="n">
        <x:v>180</x:v>
      </x:c>
    </x:row>
    <x:row r="3793">
      <x:c r="A3793" t="inlineStr">
        <x:is>
          <x:t xml:space="preserve">4T14</x:t>
        </x:is>
      </x:c>
      <x:c r="B3793" t="n">
        <x:v>2014</x:v>
      </x:c>
      <x:c r="C3793" t="n">
        <x:v>4</x:v>
      </x:c>
      <x:c r="D3793" t="n">
        <x:v>36</x:v>
      </x:c>
      <x:c r="E3793" s="203" t="n">
        <x:v>42004</x:v>
      </x:c>
      <x:c r="F3793" t="inlineStr">
        <x:is>
          <x:t xml:space="preserve">EBIT000A</x:t>
        </x:is>
      </x:c>
      <x:c r="G3793" t="inlineStr">
        <x:is>
          <x:t xml:space="preserve">Receita</x:t>
        </x:is>
      </x:c>
      <x:c r="H3793" t="inlineStr">
        <x:is>
          <x:t xml:space="preserve">Intersegmentos</x:t>
        </x:is>
      </x:c>
      <x:c r="I3793" t="inlineStr">
        <x:is>
          <x:t xml:space="preserve">Corporativo</x:t>
        </x:is>
      </x:c>
      <x:c r="J3793" s="239" t="n">
        <x:v>0</x:v>
      </x:c>
      <x:c r="K3793" t="inlineStr">
        <x:is>
          <x:t xml:space="preserve">CORPORATIVO / OUTROS NEGÓCIOS</x:t>
        </x:is>
      </x:c>
      <x:c r="L3793" s="239" t="n">
        <x:v>0</x:v>
      </x:c>
      <x:c r="M3793" s="239" t="n">
        <x:v>0</x:v>
      </x:c>
    </x:row>
    <x:row r="3794">
      <x:c r="A3794" t="inlineStr">
        <x:is>
          <x:t xml:space="preserve">4T14</x:t>
        </x:is>
      </x:c>
      <x:c r="B3794" t="n">
        <x:v>2014</x:v>
      </x:c>
      <x:c r="C3794" t="n">
        <x:v>4</x:v>
      </x:c>
      <x:c r="D3794" t="n">
        <x:v>36</x:v>
      </x:c>
      <x:c r="E3794" s="203" t="n">
        <x:v>42004</x:v>
      </x:c>
      <x:c r="F3794" t="inlineStr">
        <x:is>
          <x:t xml:space="preserve">EBIT000A</x:t>
        </x:is>
      </x:c>
      <x:c r="G3794" t="inlineStr">
        <x:is>
          <x:t xml:space="preserve">Receita</x:t>
        </x:is>
      </x:c>
      <x:c r="H3794" t="inlineStr">
        <x:is>
          <x:t xml:space="preserve">Intersegmentos</x:t>
        </x:is>
      </x:c>
      <x:c r="I3794" t="inlineStr">
        <x:is>
          <x:t xml:space="preserve">Distribuição</x:t>
        </x:is>
      </x:c>
      <x:c r="J3794" s="239" t="n">
        <x:v>2647</x:v>
      </x:c>
      <x:c r="K3794" t="inlineStr">
        <x:is>
          <x:t xml:space="preserve">DISTRIBUIÇÃO</x:t>
        </x:is>
      </x:c>
      <x:c r="L3794" s="239" t="n">
        <x:v>2013</x:v>
      </x:c>
      <x:c r="M3794" s="239" t="n">
        <x:v>634</x:v>
      </x:c>
    </x:row>
    <x:row r="3795">
      <x:c r="A3795" t="inlineStr">
        <x:is>
          <x:t xml:space="preserve">4T14</x:t>
        </x:is>
      </x:c>
      <x:c r="B3795" t="n">
        <x:v>2014</x:v>
      </x:c>
      <x:c r="C3795" t="n">
        <x:v>4</x:v>
      </x:c>
      <x:c r="D3795" t="n">
        <x:v>36</x:v>
      </x:c>
      <x:c r="E3795" s="203" t="n">
        <x:v>42004</x:v>
      </x:c>
      <x:c r="F3795" t="inlineStr">
        <x:is>
          <x:t xml:space="preserve">EBIT000A</x:t>
        </x:is>
      </x:c>
      <x:c r="G3795" t="inlineStr">
        <x:is>
          <x:t xml:space="preserve">Receita</x:t>
        </x:is>
      </x:c>
      <x:c r="H3795" t="inlineStr">
        <x:is>
          <x:t xml:space="preserve">Intersegmentos</x:t>
        </x:is>
      </x:c>
      <x:c r="I3795" t="inlineStr">
        <x:is>
          <x:t xml:space="preserve">E&amp;P</x:t>
        </x:is>
      </x:c>
      <x:c r="J3795" s="239" t="n">
        <x:v>152515</x:v>
      </x:c>
      <x:c r="K3795" t="inlineStr">
        <x:is>
          <x:t xml:space="preserve">E&amp;P</x:t>
        </x:is>
      </x:c>
      <x:c r="L3795" s="239" t="n">
        <x:v>117882</x:v>
      </x:c>
      <x:c r="M3795" s="239" t="n">
        <x:v>34633</x:v>
      </x:c>
    </x:row>
    <x:row r="3796">
      <x:c r="A3796" t="inlineStr">
        <x:is>
          <x:t xml:space="preserve">4T14</x:t>
        </x:is>
      </x:c>
      <x:c r="B3796" t="n">
        <x:v>2014</x:v>
      </x:c>
      <x:c r="C3796" t="n">
        <x:v>4</x:v>
      </x:c>
      <x:c r="D3796" t="n">
        <x:v>36</x:v>
      </x:c>
      <x:c r="E3796" s="203" t="n">
        <x:v>42004</x:v>
      </x:c>
      <x:c r="F3796" t="inlineStr">
        <x:is>
          <x:t xml:space="preserve">EBIT000A</x:t>
        </x:is>
      </x:c>
      <x:c r="G3796" t="inlineStr">
        <x:is>
          <x:t xml:space="preserve">Receita</x:t>
        </x:is>
      </x:c>
      <x:c r="H3796" t="inlineStr">
        <x:is>
          <x:t xml:space="preserve">Intersegmentos</x:t>
        </x:is>
      </x:c>
      <x:c r="I3796" t="inlineStr">
        <x:is>
          <x:t xml:space="preserve">Eliminação</x:t>
        </x:is>
      </x:c>
      <x:c r="J3796" s="239" t="n">
        <x:v>-253284</x:v>
      </x:c>
      <x:c r="K3796" t="inlineStr">
        <x:is>
          <x:t xml:space="preserve">ELIMINAÇÕES</x:t>
        </x:is>
      </x:c>
      <x:c r="L3796" s="239" t="n">
        <x:v>-193540</x:v>
      </x:c>
      <x:c r="M3796" s="239" t="n">
        <x:v>-59744</x:v>
      </x:c>
    </x:row>
    <x:row r="3797">
      <x:c r="A3797" t="inlineStr">
        <x:is>
          <x:t xml:space="preserve">4T14</x:t>
        </x:is>
      </x:c>
      <x:c r="B3797" t="n">
        <x:v>2014</x:v>
      </x:c>
      <x:c r="C3797" t="n">
        <x:v>4</x:v>
      </x:c>
      <x:c r="D3797" t="n">
        <x:v>36</x:v>
      </x:c>
      <x:c r="E3797" s="203" t="n">
        <x:v>42004</x:v>
      </x:c>
      <x:c r="F3797" t="inlineStr">
        <x:is>
          <x:t xml:space="preserve">EBIT000A</x:t>
        </x:is>
      </x:c>
      <x:c r="G3797" t="inlineStr">
        <x:is>
          <x:t xml:space="preserve">Receita</x:t>
        </x:is>
      </x:c>
      <x:c r="H3797" t="inlineStr">
        <x:is>
          <x:t xml:space="preserve">Intersegmentos</x:t>
        </x:is>
      </x:c>
      <x:c r="I3797" t="inlineStr">
        <x:is>
          <x:t xml:space="preserve">Gás &amp; Energia</x:t>
        </x:is>
      </x:c>
      <x:c r="J3797" s="239" t="n">
        <x:v>4009</x:v>
      </x:c>
      <x:c r="K3797" t="inlineStr">
        <x:is>
          <x:t xml:space="preserve">GÁS &amp; ENERGIA / G&amp;EBC</x:t>
        </x:is>
      </x:c>
      <x:c r="L3797" s="239" t="n">
        <x:v>2706</x:v>
      </x:c>
      <x:c r="M3797" s="239" t="n">
        <x:v>1303</x:v>
      </x:c>
    </x:row>
    <x:row r="3798">
      <x:c r="A3798" t="inlineStr">
        <x:is>
          <x:t xml:space="preserve">4T14</x:t>
        </x:is>
      </x:c>
      <x:c r="B3798" t="n">
        <x:v>2014</x:v>
      </x:c>
      <x:c r="C3798" t="n">
        <x:v>4</x:v>
      </x:c>
      <x:c r="D3798" t="n">
        <x:v>36</x:v>
      </x:c>
      <x:c r="E3798" s="203" t="n">
        <x:v>42004</x:v>
      </x:c>
      <x:c r="F3798" t="inlineStr">
        <x:is>
          <x:t xml:space="preserve">EBIT000A</x:t>
        </x:is>
      </x:c>
      <x:c r="G3798" t="inlineStr">
        <x:is>
          <x:t xml:space="preserve">Receita</x:t>
        </x:is>
      </x:c>
      <x:c r="H3798" t="inlineStr">
        <x:is>
          <x:t xml:space="preserve">Intersegmentos</x:t>
        </x:is>
      </x:c>
      <x:c r="I3798" t="inlineStr">
        <x:is>
          <x:t xml:space="preserve">Internacional</x:t>
        </x:is>
      </x:c>
      <x:c r="J3798" s="239" t="n">
        <x:v>1473</x:v>
      </x:c>
      <x:c r="K3798" t="inlineStr">
        <x:is>
          <x:t xml:space="preserve">INTERNACIONAL</x:t>
        </x:is>
      </x:c>
      <x:c r="L3798" s="239" t="n">
        <x:v>1347</x:v>
      </x:c>
      <x:c r="M3798" s="239" t="n">
        <x:v>126</x:v>
      </x:c>
    </x:row>
    <x:row r="3799">
      <x:c r="A3799" t="inlineStr">
        <x:is>
          <x:t xml:space="preserve">4T14</x:t>
        </x:is>
      </x:c>
      <x:c r="B3799" t="n">
        <x:v>2014</x:v>
      </x:c>
      <x:c r="C3799" t="n">
        <x:v>4</x:v>
      </x:c>
      <x:c r="D3799" t="n">
        <x:v>36</x:v>
      </x:c>
      <x:c r="E3799" s="203" t="n">
        <x:v>42004</x:v>
      </x:c>
      <x:c r="F3799" t="inlineStr">
        <x:is>
          <x:t xml:space="preserve">EBIT000A</x:t>
        </x:is>
      </x:c>
      <x:c r="G3799" t="inlineStr">
        <x:is>
          <x:t xml:space="preserve">Receita</x:t>
        </x:is>
      </x:c>
      <x:c r="H3799" t="inlineStr">
        <x:is>
          <x:t xml:space="preserve">Intersegmentos</x:t>
        </x:is>
      </x:c>
      <x:c r="I3799" t="inlineStr">
        <x:is>
          <x:t xml:space="preserve">Total</x:t>
        </x:is>
      </x:c>
      <x:c r="J3799" s="239" t="n">
        <x:v>0</x:v>
      </x:c>
      <x:c r="K3799" t="inlineStr">
        <x:is>
          <x:t xml:space="preserve">TOTAL</x:t>
        </x:is>
      </x:c>
      <x:c r="L3799" s="239" t="n">
        <x:v>0</x:v>
      </x:c>
      <x:c r="M3799" s="239" t="n">
        <x:v>0</x:v>
      </x:c>
    </x:row>
    <x:row r="3800">
      <x:c r="A3800" t="inlineStr">
        <x:is>
          <x:t xml:space="preserve">4T14</x:t>
        </x:is>
      </x:c>
      <x:c r="B3800" t="n">
        <x:v>2014</x:v>
      </x:c>
      <x:c r="C3800" t="n">
        <x:v>4</x:v>
      </x:c>
      <x:c r="D3800" t="n">
        <x:v>36</x:v>
      </x:c>
      <x:c r="E3800" s="203" t="n">
        <x:v>42004</x:v>
      </x:c>
      <x:c r="F3800" t="inlineStr">
        <x:is>
          <x:t xml:space="preserve">EBIT000B</x:t>
        </x:is>
      </x:c>
      <x:c r="G3800" t="inlineStr">
        <x:is>
          <x:t xml:space="preserve">Receita</x:t>
        </x:is>
      </x:c>
      <x:c r="H3800" t="inlineStr">
        <x:is>
          <x:t xml:space="preserve">Terceiros</x:t>
        </x:is>
      </x:c>
      <x:c r="I3800" t="inlineStr">
        <x:is>
          <x:t xml:space="preserve">Abastecimento</x:t>
        </x:is>
      </x:c>
      <x:c r="J3800" s="239" t="n">
        <x:v>171490</x:v>
      </x:c>
      <x:c r="K3800" t="inlineStr">
        <x:is>
          <x:t xml:space="preserve">ABASTECIMENTO</x:t>
        </x:is>
      </x:c>
      <x:c r="L3800" s="239" t="n">
        <x:v>129015</x:v>
      </x:c>
      <x:c r="M3800" s="239" t="n">
        <x:v>42475</x:v>
      </x:c>
    </x:row>
    <x:row r="3801">
      <x:c r="A3801" t="inlineStr">
        <x:is>
          <x:t xml:space="preserve">4T14</x:t>
        </x:is>
      </x:c>
      <x:c r="B3801" t="n">
        <x:v>2014</x:v>
      </x:c>
      <x:c r="C3801" t="n">
        <x:v>4</x:v>
      </x:c>
      <x:c r="D3801" t="n">
        <x:v>36</x:v>
      </x:c>
      <x:c r="E3801" s="203" t="n">
        <x:v>42004</x:v>
      </x:c>
      <x:c r="F3801" t="inlineStr">
        <x:is>
          <x:t xml:space="preserve">EBIT000B</x:t>
        </x:is>
      </x:c>
      <x:c r="G3801" t="inlineStr">
        <x:is>
          <x:t xml:space="preserve">Receita</x:t>
        </x:is>
      </x:c>
      <x:c r="H3801" t="inlineStr">
        <x:is>
          <x:t xml:space="preserve">Terceiros</x:t>
        </x:is>
      </x:c>
      <x:c r="I3801" t="inlineStr">
        <x:is>
          <x:t xml:space="preserve">Biocombustíveis</x:t>
        </x:is>
      </x:c>
      <x:c r="J3801" s="239" t="n">
        <x:v>64</x:v>
      </x:c>
      <x:c r="K3801" t="inlineStr">
        <x:is>
          <x:t xml:space="preserve">BIOCOMBUSTÍVEIS</x:t>
        </x:is>
      </x:c>
      <x:c r="L3801" s="239" t="n">
        <x:v>56</x:v>
      </x:c>
      <x:c r="M3801" s="239" t="n">
        <x:v>8</x:v>
      </x:c>
    </x:row>
    <x:row r="3802">
      <x:c r="A3802" t="inlineStr">
        <x:is>
          <x:t xml:space="preserve">4T14</x:t>
        </x:is>
      </x:c>
      <x:c r="B3802" t="n">
        <x:v>2014</x:v>
      </x:c>
      <x:c r="C3802" t="n">
        <x:v>4</x:v>
      </x:c>
      <x:c r="D3802" t="n">
        <x:v>36</x:v>
      </x:c>
      <x:c r="E3802" s="203" t="n">
        <x:v>42004</x:v>
      </x:c>
      <x:c r="F3802" t="inlineStr">
        <x:is>
          <x:t xml:space="preserve">EBIT000B</x:t>
        </x:is>
      </x:c>
      <x:c r="G3802" t="inlineStr">
        <x:is>
          <x:t xml:space="preserve">Receita</x:t>
        </x:is>
      </x:c>
      <x:c r="H3802" t="inlineStr">
        <x:is>
          <x:t xml:space="preserve">Terceiros</x:t>
        </x:is>
      </x:c>
      <x:c r="I3802" t="inlineStr">
        <x:is>
          <x:t xml:space="preserve">Corporativo</x:t>
        </x:is>
      </x:c>
      <x:c r="J3802" s="239" t="n">
        <x:v>0</x:v>
      </x:c>
      <x:c r="K3802" t="inlineStr">
        <x:is>
          <x:t xml:space="preserve">CORPORATIVO / OUTROS NEGÓCIOS</x:t>
        </x:is>
      </x:c>
      <x:c r="L3802" s="239" t="n">
        <x:v>0</x:v>
      </x:c>
      <x:c r="M3802" s="239" t="n">
        <x:v>0</x:v>
      </x:c>
    </x:row>
    <x:row r="3803">
      <x:c r="A3803" t="inlineStr">
        <x:is>
          <x:t xml:space="preserve">4T14</x:t>
        </x:is>
      </x:c>
      <x:c r="B3803" t="n">
        <x:v>2014</x:v>
      </x:c>
      <x:c r="C3803" t="n">
        <x:v>4</x:v>
      </x:c>
      <x:c r="D3803" t="n">
        <x:v>36</x:v>
      </x:c>
      <x:c r="E3803" s="203" t="n">
        <x:v>42004</x:v>
      </x:c>
      <x:c r="F3803" t="inlineStr">
        <x:is>
          <x:t xml:space="preserve">EBIT000B</x:t>
        </x:is>
      </x:c>
      <x:c r="G3803" t="inlineStr">
        <x:is>
          <x:t xml:space="preserve">Receita</x:t>
        </x:is>
      </x:c>
      <x:c r="H3803" t="inlineStr">
        <x:is>
          <x:t xml:space="preserve">Terceiros</x:t>
        </x:is>
      </x:c>
      <x:c r="I3803" t="inlineStr">
        <x:is>
          <x:t xml:space="preserve">Distribuição</x:t>
        </x:is>
      </x:c>
      <x:c r="J3803" s="239" t="n">
        <x:v>95363</x:v>
      </x:c>
      <x:c r="K3803" t="inlineStr">
        <x:is>
          <x:t xml:space="preserve">DISTRIBUIÇÃO</x:t>
        </x:is>
      </x:c>
      <x:c r="L3803" s="239" t="n">
        <x:v>70793</x:v>
      </x:c>
      <x:c r="M3803" s="239" t="n">
        <x:v>24570</x:v>
      </x:c>
    </x:row>
    <x:row r="3804">
      <x:c r="A3804" t="inlineStr">
        <x:is>
          <x:t xml:space="preserve">4T14</x:t>
        </x:is>
      </x:c>
      <x:c r="B3804" t="n">
        <x:v>2014</x:v>
      </x:c>
      <x:c r="C3804" t="n">
        <x:v>4</x:v>
      </x:c>
      <x:c r="D3804" t="n">
        <x:v>36</x:v>
      </x:c>
      <x:c r="E3804" s="203" t="n">
        <x:v>42004</x:v>
      </x:c>
      <x:c r="F3804" t="inlineStr">
        <x:is>
          <x:t xml:space="preserve">EBIT000B</x:t>
        </x:is>
      </x:c>
      <x:c r="G3804" t="inlineStr">
        <x:is>
          <x:t xml:space="preserve">Receita</x:t>
        </x:is>
      </x:c>
      <x:c r="H3804" t="inlineStr">
        <x:is>
          <x:t xml:space="preserve">Terceiros</x:t>
        </x:is>
      </x:c>
      <x:c r="I3804" t="inlineStr">
        <x:is>
          <x:t xml:space="preserve">E&amp;P</x:t>
        </x:is>
      </x:c>
      <x:c r="J3804" s="239" t="n">
        <x:v>1190</x:v>
      </x:c>
      <x:c r="K3804" t="inlineStr">
        <x:is>
          <x:t xml:space="preserve">E&amp;P</x:t>
        </x:is>
      </x:c>
      <x:c r="L3804" s="239" t="n">
        <x:v>743</x:v>
      </x:c>
      <x:c r="M3804" s="239" t="n">
        <x:v>447</x:v>
      </x:c>
    </x:row>
    <x:row r="3805">
      <x:c r="A3805" t="inlineStr">
        <x:is>
          <x:t xml:space="preserve">4T14</x:t>
        </x:is>
      </x:c>
      <x:c r="B3805" t="n">
        <x:v>2014</x:v>
      </x:c>
      <x:c r="C3805" t="n">
        <x:v>4</x:v>
      </x:c>
      <x:c r="D3805" t="n">
        <x:v>36</x:v>
      </x:c>
      <x:c r="E3805" s="203" t="n">
        <x:v>42004</x:v>
      </x:c>
      <x:c r="F3805" t="inlineStr">
        <x:is>
          <x:t xml:space="preserve">EBIT000B</x:t>
        </x:is>
      </x:c>
      <x:c r="G3805" t="inlineStr">
        <x:is>
          <x:t xml:space="preserve">Receita</x:t>
        </x:is>
      </x:c>
      <x:c r="H3805" t="inlineStr">
        <x:is>
          <x:t xml:space="preserve">Terceiros</x:t>
        </x:is>
      </x:c>
      <x:c r="I3805" t="inlineStr">
        <x:is>
          <x:t xml:space="preserve">Eliminação</x:t>
        </x:is>
      </x:c>
      <x:c r="J3805" s="239" t="n">
        <x:v>0</x:v>
      </x:c>
      <x:c r="K3805" t="inlineStr">
        <x:is>
          <x:t xml:space="preserve">ELIMINAÇÕES</x:t>
        </x:is>
      </x:c>
      <x:c r="L3805" s="239" t="n">
        <x:v>0</x:v>
      </x:c>
      <x:c r="M3805" s="239" t="n">
        <x:v>0</x:v>
      </x:c>
    </x:row>
    <x:row r="3806">
      <x:c r="A3806" t="inlineStr">
        <x:is>
          <x:t xml:space="preserve">4T14</x:t>
        </x:is>
      </x:c>
      <x:c r="B3806" t="n">
        <x:v>2014</x:v>
      </x:c>
      <x:c r="C3806" t="n">
        <x:v>4</x:v>
      </x:c>
      <x:c r="D3806" t="n">
        <x:v>36</x:v>
      </x:c>
      <x:c r="E3806" s="203" t="n">
        <x:v>42004</x:v>
      </x:c>
      <x:c r="F3806" t="inlineStr">
        <x:is>
          <x:t xml:space="preserve">EBIT000B</x:t>
        </x:is>
      </x:c>
      <x:c r="G3806" t="inlineStr">
        <x:is>
          <x:t xml:space="preserve">Receita</x:t>
        </x:is>
      </x:c>
      <x:c r="H3806" t="inlineStr">
        <x:is>
          <x:t xml:space="preserve">Terceiros</x:t>
        </x:is>
      </x:c>
      <x:c r="I3806" t="inlineStr">
        <x:is>
          <x:t xml:space="preserve">Gás &amp; Energia</x:t>
        </x:is>
      </x:c>
      <x:c r="J3806" s="239" t="n">
        <x:v>38053</x:v>
      </x:c>
      <x:c r="K3806" t="inlineStr">
        <x:is>
          <x:t xml:space="preserve">GÁS &amp; ENERGIA / G&amp;EBC</x:t>
        </x:is>
      </x:c>
      <x:c r="L3806" s="239" t="n">
        <x:v>27785</x:v>
      </x:c>
      <x:c r="M3806" s="239" t="n">
        <x:v>10268</x:v>
      </x:c>
    </x:row>
    <x:row r="3807">
      <x:c r="A3807" t="inlineStr">
        <x:is>
          <x:t xml:space="preserve">4T14</x:t>
        </x:is>
      </x:c>
      <x:c r="B3807" t="n">
        <x:v>2014</x:v>
      </x:c>
      <x:c r="C3807" t="n">
        <x:v>4</x:v>
      </x:c>
      <x:c r="D3807" t="n">
        <x:v>36</x:v>
      </x:c>
      <x:c r="E3807" s="203" t="n">
        <x:v>42004</x:v>
      </x:c>
      <x:c r="F3807" t="inlineStr">
        <x:is>
          <x:t xml:space="preserve">EBIT000B</x:t>
        </x:is>
      </x:c>
      <x:c r="G3807" t="inlineStr">
        <x:is>
          <x:t xml:space="preserve">Receita</x:t>
        </x:is>
      </x:c>
      <x:c r="H3807" t="inlineStr">
        <x:is>
          <x:t xml:space="preserve">Terceiros</x:t>
        </x:is>
      </x:c>
      <x:c r="I3807" t="inlineStr">
        <x:is>
          <x:t xml:space="preserve">Internacional</x:t>
        </x:is>
      </x:c>
      <x:c r="J3807" s="239" t="n">
        <x:v>31100</x:v>
      </x:c>
      <x:c r="K3807" t="inlineStr">
        <x:is>
          <x:t xml:space="preserve">INTERNACIONAL</x:t>
        </x:is>
      </x:c>
      <x:c r="L3807" s="239" t="n">
        <x:v>23828</x:v>
      </x:c>
      <x:c r="M3807" s="239" t="n">
        <x:v>7272</x:v>
      </x:c>
    </x:row>
    <x:row r="3808">
      <x:c r="A3808" t="inlineStr">
        <x:is>
          <x:t xml:space="preserve">4T14</x:t>
        </x:is>
      </x:c>
      <x:c r="B3808" t="n">
        <x:v>2014</x:v>
      </x:c>
      <x:c r="C3808" t="n">
        <x:v>4</x:v>
      </x:c>
      <x:c r="D3808" t="n">
        <x:v>36</x:v>
      </x:c>
      <x:c r="E3808" s="203" t="n">
        <x:v>42004</x:v>
      </x:c>
      <x:c r="F3808" t="inlineStr">
        <x:is>
          <x:t xml:space="preserve">EBIT000B</x:t>
        </x:is>
      </x:c>
      <x:c r="G3808" t="inlineStr">
        <x:is>
          <x:t xml:space="preserve">Receita</x:t>
        </x:is>
      </x:c>
      <x:c r="H3808" t="inlineStr">
        <x:is>
          <x:t xml:space="preserve">Terceiros</x:t>
        </x:is>
      </x:c>
      <x:c r="I3808" t="inlineStr">
        <x:is>
          <x:t xml:space="preserve">Total</x:t>
        </x:is>
      </x:c>
      <x:c r="J3808" s="239" t="n">
        <x:v>337260</x:v>
      </x:c>
      <x:c r="K3808" t="inlineStr">
        <x:is>
          <x:t xml:space="preserve">TOTAL</x:t>
        </x:is>
      </x:c>
      <x:c r="L3808" s="239" t="n">
        <x:v>252220</x:v>
      </x:c>
      <x:c r="M3808" s="239" t="n">
        <x:v>85040</x:v>
      </x:c>
    </x:row>
    <x:row r="3809">
      <x:c r="A3809" t="inlineStr">
        <x:is>
          <x:t xml:space="preserve">4T14</x:t>
        </x:is>
      </x:c>
      <x:c r="B3809" t="n">
        <x:v>2014</x:v>
      </x:c>
      <x:c r="C3809" t="n">
        <x:v>4</x:v>
      </x:c>
      <x:c r="D3809" t="n">
        <x:v>36</x:v>
      </x:c>
      <x:c r="E3809" s="203" t="n">
        <x:v>42004</x:v>
      </x:c>
      <x:c r="F3809" t="inlineStr">
        <x:is>
          <x:t xml:space="preserve">EBIT001</x:t>
        </x:is>
      </x:c>
      <x:c r="G3809" t="inlineStr">
        <x:is>
          <x:t xml:space="preserve">Receita Total</x:t>
        </x:is>
      </x:c>
      <x:c r="H3809" t="inlineStr">
        <x:is>
          <x:t xml:space="preserve">Receita de vendas</x:t>
        </x:is>
      </x:c>
      <x:c r="I3809" t="inlineStr">
        <x:is>
          <x:t xml:space="preserve">Abastecimento</x:t>
        </x:is>
      </x:c>
      <x:c r="J3809" s="239" t="n">
        <x:v>263570</x:v>
      </x:c>
      <x:c r="K3809" t="inlineStr">
        <x:is>
          <x:t xml:space="preserve">ABASTECIMENTO</x:t>
        </x:is>
      </x:c>
      <x:c r="L3809" s="239" t="n">
        <x:v>198227</x:v>
      </x:c>
      <x:c r="M3809" s="239" t="n">
        <x:v>65343</x:v>
      </x:c>
    </x:row>
    <x:row r="3810">
      <x:c r="A3810" t="inlineStr">
        <x:is>
          <x:t xml:space="preserve">4T14</x:t>
        </x:is>
      </x:c>
      <x:c r="B3810" t="n">
        <x:v>2014</x:v>
      </x:c>
      <x:c r="C3810" t="n">
        <x:v>4</x:v>
      </x:c>
      <x:c r="D3810" t="n">
        <x:v>36</x:v>
      </x:c>
      <x:c r="E3810" s="203" t="n">
        <x:v>42004</x:v>
      </x:c>
      <x:c r="F3810" t="inlineStr">
        <x:is>
          <x:t xml:space="preserve">EBIT001</x:t>
        </x:is>
      </x:c>
      <x:c r="G3810" t="inlineStr">
        <x:is>
          <x:t xml:space="preserve">Receita Total</x:t>
        </x:is>
      </x:c>
      <x:c r="H3810" t="inlineStr">
        <x:is>
          <x:t xml:space="preserve">Receita de vendas</x:t>
        </x:is>
      </x:c>
      <x:c r="I3810" t="inlineStr">
        <x:is>
          <x:t xml:space="preserve">Biocombustíveis</x:t>
        </x:is>
      </x:c>
      <x:c r="J3810" s="239" t="n">
        <x:v>624</x:v>
      </x:c>
      <x:c r="K3810" t="inlineStr">
        <x:is>
          <x:t xml:space="preserve">BIOCOMBUSTÍVEIS</x:t>
        </x:is>
      </x:c>
      <x:c r="L3810" s="239" t="n">
        <x:v>436</x:v>
      </x:c>
      <x:c r="M3810" s="239" t="n">
        <x:v>188</x:v>
      </x:c>
    </x:row>
    <x:row r="3811">
      <x:c r="A3811" t="inlineStr">
        <x:is>
          <x:t xml:space="preserve">4T14</x:t>
        </x:is>
      </x:c>
      <x:c r="B3811" t="n">
        <x:v>2014</x:v>
      </x:c>
      <x:c r="C3811" t="n">
        <x:v>4</x:v>
      </x:c>
      <x:c r="D3811" t="n">
        <x:v>36</x:v>
      </x:c>
      <x:c r="E3811" s="203" t="n">
        <x:v>42004</x:v>
      </x:c>
      <x:c r="F3811" t="inlineStr">
        <x:is>
          <x:t xml:space="preserve">EBIT001</x:t>
        </x:is>
      </x:c>
      <x:c r="G3811" t="inlineStr">
        <x:is>
          <x:t xml:space="preserve">Receita Total</x:t>
        </x:is>
      </x:c>
      <x:c r="H3811" t="inlineStr">
        <x:is>
          <x:t xml:space="preserve">Receita de vendas</x:t>
        </x:is>
      </x:c>
      <x:c r="I3811" t="inlineStr">
        <x:is>
          <x:t xml:space="preserve">Corporativo</x:t>
        </x:is>
      </x:c>
      <x:c r="J3811" s="239" t="n">
        <x:v>0</x:v>
      </x:c>
      <x:c r="K3811" t="inlineStr">
        <x:is>
          <x:t xml:space="preserve">CORPORATIVO / OUTROS NEGÓCIOS</x:t>
        </x:is>
      </x:c>
      <x:c r="L3811" s="239" t="n">
        <x:v>0</x:v>
      </x:c>
      <x:c r="M3811" s="239" t="n">
        <x:v>0</x:v>
      </x:c>
    </x:row>
    <x:row r="3812">
      <x:c r="A3812" t="inlineStr">
        <x:is>
          <x:t xml:space="preserve">4T14</x:t>
        </x:is>
      </x:c>
      <x:c r="B3812" t="n">
        <x:v>2014</x:v>
      </x:c>
      <x:c r="C3812" t="n">
        <x:v>4</x:v>
      </x:c>
      <x:c r="D3812" t="n">
        <x:v>36</x:v>
      </x:c>
      <x:c r="E3812" s="203" t="n">
        <x:v>42004</x:v>
      </x:c>
      <x:c r="F3812" t="inlineStr">
        <x:is>
          <x:t xml:space="preserve">EBIT001</x:t>
        </x:is>
      </x:c>
      <x:c r="G3812" t="inlineStr">
        <x:is>
          <x:t xml:space="preserve">Receita Total</x:t>
        </x:is>
      </x:c>
      <x:c r="H3812" t="inlineStr">
        <x:is>
          <x:t xml:space="preserve">Receita de vendas</x:t>
        </x:is>
      </x:c>
      <x:c r="I3812" t="inlineStr">
        <x:is>
          <x:t xml:space="preserve">Distribuição</x:t>
        </x:is>
      </x:c>
      <x:c r="J3812" s="239" t="n">
        <x:v>98010</x:v>
      </x:c>
      <x:c r="K3812" t="inlineStr">
        <x:is>
          <x:t xml:space="preserve">DISTRIBUIÇÃO</x:t>
        </x:is>
      </x:c>
      <x:c r="L3812" s="239" t="n">
        <x:v>72806</x:v>
      </x:c>
      <x:c r="M3812" s="239" t="n">
        <x:v>25204</x:v>
      </x:c>
    </x:row>
    <x:row r="3813">
      <x:c r="A3813" t="inlineStr">
        <x:is>
          <x:t xml:space="preserve">4T14</x:t>
        </x:is>
      </x:c>
      <x:c r="B3813" t="n">
        <x:v>2014</x:v>
      </x:c>
      <x:c r="C3813" t="n">
        <x:v>4</x:v>
      </x:c>
      <x:c r="D3813" t="n">
        <x:v>36</x:v>
      </x:c>
      <x:c r="E3813" s="203" t="n">
        <x:v>42004</x:v>
      </x:c>
      <x:c r="F3813" t="inlineStr">
        <x:is>
          <x:t xml:space="preserve">EBIT001</x:t>
        </x:is>
      </x:c>
      <x:c r="G3813" t="inlineStr">
        <x:is>
          <x:t xml:space="preserve">Receita Total</x:t>
        </x:is>
      </x:c>
      <x:c r="H3813" t="inlineStr">
        <x:is>
          <x:t xml:space="preserve">Receita de vendas</x:t>
        </x:is>
      </x:c>
      <x:c r="I3813" t="inlineStr">
        <x:is>
          <x:t xml:space="preserve">E&amp;P</x:t>
        </x:is>
      </x:c>
      <x:c r="J3813" s="239" t="n">
        <x:v>153705</x:v>
      </x:c>
      <x:c r="K3813" t="inlineStr">
        <x:is>
          <x:t xml:space="preserve">E&amp;P</x:t>
        </x:is>
      </x:c>
      <x:c r="L3813" s="239" t="n">
        <x:v>118625</x:v>
      </x:c>
      <x:c r="M3813" s="239" t="n">
        <x:v>35080</x:v>
      </x:c>
    </x:row>
    <x:row r="3814">
      <x:c r="A3814" t="inlineStr">
        <x:is>
          <x:t xml:space="preserve">4T14</x:t>
        </x:is>
      </x:c>
      <x:c r="B3814" t="n">
        <x:v>2014</x:v>
      </x:c>
      <x:c r="C3814" t="n">
        <x:v>4</x:v>
      </x:c>
      <x:c r="D3814" t="n">
        <x:v>36</x:v>
      </x:c>
      <x:c r="E3814" s="203" t="n">
        <x:v>42004</x:v>
      </x:c>
      <x:c r="F3814" t="inlineStr">
        <x:is>
          <x:t xml:space="preserve">EBIT001</x:t>
        </x:is>
      </x:c>
      <x:c r="G3814" t="inlineStr">
        <x:is>
          <x:t xml:space="preserve">Receita Total</x:t>
        </x:is>
      </x:c>
      <x:c r="H3814" t="inlineStr">
        <x:is>
          <x:t xml:space="preserve">Receita de vendas</x:t>
        </x:is>
      </x:c>
      <x:c r="I3814" t="inlineStr">
        <x:is>
          <x:t xml:space="preserve">Eliminação</x:t>
        </x:is>
      </x:c>
      <x:c r="J3814" s="239" t="n">
        <x:v>-253284</x:v>
      </x:c>
      <x:c r="K3814" t="inlineStr">
        <x:is>
          <x:t xml:space="preserve">ELIMINAÇÕES</x:t>
        </x:is>
      </x:c>
      <x:c r="L3814" s="239" t="n">
        <x:v>-193540</x:v>
      </x:c>
      <x:c r="M3814" s="239" t="n">
        <x:v>-59744</x:v>
      </x:c>
    </x:row>
    <x:row r="3815">
      <x:c r="A3815" t="inlineStr">
        <x:is>
          <x:t xml:space="preserve">4T14</x:t>
        </x:is>
      </x:c>
      <x:c r="B3815" t="n">
        <x:v>2014</x:v>
      </x:c>
      <x:c r="C3815" t="n">
        <x:v>4</x:v>
      </x:c>
      <x:c r="D3815" t="n">
        <x:v>36</x:v>
      </x:c>
      <x:c r="E3815" s="203" t="n">
        <x:v>42004</x:v>
      </x:c>
      <x:c r="F3815" t="inlineStr">
        <x:is>
          <x:t xml:space="preserve">EBIT001</x:t>
        </x:is>
      </x:c>
      <x:c r="G3815" t="inlineStr">
        <x:is>
          <x:t xml:space="preserve">Receita Total</x:t>
        </x:is>
      </x:c>
      <x:c r="H3815" t="inlineStr">
        <x:is>
          <x:t xml:space="preserve">Receita de vendas</x:t>
        </x:is>
      </x:c>
      <x:c r="I3815" t="inlineStr">
        <x:is>
          <x:t xml:space="preserve">Gás &amp; Energia</x:t>
        </x:is>
      </x:c>
      <x:c r="J3815" s="239" t="n">
        <x:v>42062</x:v>
      </x:c>
      <x:c r="K3815" t="inlineStr">
        <x:is>
          <x:t xml:space="preserve">GÁS &amp; ENERGIA / G&amp;EBC</x:t>
        </x:is>
      </x:c>
      <x:c r="L3815" s="239" t="n">
        <x:v>30491</x:v>
      </x:c>
      <x:c r="M3815" s="239" t="n">
        <x:v>11571</x:v>
      </x:c>
    </x:row>
    <x:row r="3816">
      <x:c r="A3816" t="inlineStr">
        <x:is>
          <x:t xml:space="preserve">4T14</x:t>
        </x:is>
      </x:c>
      <x:c r="B3816" t="n">
        <x:v>2014</x:v>
      </x:c>
      <x:c r="C3816" t="n">
        <x:v>4</x:v>
      </x:c>
      <x:c r="D3816" t="n">
        <x:v>36</x:v>
      </x:c>
      <x:c r="E3816" s="203" t="n">
        <x:v>42004</x:v>
      </x:c>
      <x:c r="F3816" t="inlineStr">
        <x:is>
          <x:t xml:space="preserve">EBIT001</x:t>
        </x:is>
      </x:c>
      <x:c r="G3816" t="inlineStr">
        <x:is>
          <x:t xml:space="preserve">Receita Total</x:t>
        </x:is>
      </x:c>
      <x:c r="H3816" t="inlineStr">
        <x:is>
          <x:t xml:space="preserve">Receita de vendas</x:t>
        </x:is>
      </x:c>
      <x:c r="I3816" t="inlineStr">
        <x:is>
          <x:t xml:space="preserve">Internacional</x:t>
        </x:is>
      </x:c>
      <x:c r="J3816" s="239" t="n">
        <x:v>32573</x:v>
      </x:c>
      <x:c r="K3816" t="inlineStr">
        <x:is>
          <x:t xml:space="preserve">INTERNACIONAL</x:t>
        </x:is>
      </x:c>
      <x:c r="L3816" s="239" t="n">
        <x:v>25175</x:v>
      </x:c>
      <x:c r="M3816" s="239" t="n">
        <x:v>7398</x:v>
      </x:c>
    </x:row>
    <x:row r="3817">
      <x:c r="A3817" t="inlineStr">
        <x:is>
          <x:t xml:space="preserve">4T14</x:t>
        </x:is>
      </x:c>
      <x:c r="B3817" t="n">
        <x:v>2014</x:v>
      </x:c>
      <x:c r="C3817" t="n">
        <x:v>4</x:v>
      </x:c>
      <x:c r="D3817" t="n">
        <x:v>36</x:v>
      </x:c>
      <x:c r="E3817" s="203" t="n">
        <x:v>42004</x:v>
      </x:c>
      <x:c r="F3817" t="inlineStr">
        <x:is>
          <x:t xml:space="preserve">EBIT001</x:t>
        </x:is>
      </x:c>
      <x:c r="G3817" t="inlineStr">
        <x:is>
          <x:t xml:space="preserve">Receita Total</x:t>
        </x:is>
      </x:c>
      <x:c r="H3817" t="inlineStr">
        <x:is>
          <x:t xml:space="preserve">Receita de vendas</x:t>
        </x:is>
      </x:c>
      <x:c r="I3817" t="inlineStr">
        <x:is>
          <x:t xml:space="preserve">Total</x:t>
        </x:is>
      </x:c>
      <x:c r="J3817" s="239" t="n">
        <x:v>337260</x:v>
      </x:c>
      <x:c r="K3817" t="inlineStr">
        <x:is>
          <x:t xml:space="preserve">TOTAL</x:t>
        </x:is>
      </x:c>
      <x:c r="L3817" s="239" t="n">
        <x:v>252220</x:v>
      </x:c>
      <x:c r="M3817" s="239" t="n">
        <x:v>85040</x:v>
      </x:c>
    </x:row>
    <x:row r="3818">
      <x:c r="A3818" t="inlineStr">
        <x:is>
          <x:t xml:space="preserve">4T14</x:t>
        </x:is>
      </x:c>
      <x:c r="B3818" t="n">
        <x:v>2014</x:v>
      </x:c>
      <x:c r="C3818" t="n">
        <x:v>4</x:v>
      </x:c>
      <x:c r="D3818" t="n">
        <x:v>36</x:v>
      </x:c>
      <x:c r="E3818" s="203" t="n">
        <x:v>42004</x:v>
      </x:c>
      <x:c r="F3818" t="inlineStr">
        <x:is>
          <x:t xml:space="preserve">EBIT002</x:t>
        </x:is>
      </x:c>
      <x:c r="G3818" t="inlineStr">
        <x:is>
          <x:t xml:space="preserve">Custo Total</x:t>
        </x:is>
      </x:c>
      <x:c r="H3818" t="inlineStr">
        <x:is>
          <x:t xml:space="preserve">Custo dos produtos vendidos</x:t>
        </x:is>
      </x:c>
      <x:c r="I3818" t="inlineStr">
        <x:is>
          <x:t xml:space="preserve">Abastecimento</x:t>
        </x:is>
      </x:c>
      <x:c r="J3818" s="239" t="n">
        <x:v>-271643</x:v>
      </x:c>
      <x:c r="K3818" t="inlineStr">
        <x:is>
          <x:t xml:space="preserve">ABASTECIMENTO</x:t>
        </x:is>
      </x:c>
      <x:c r="L3818" s="239" t="n">
        <x:v>-209786</x:v>
      </x:c>
      <x:c r="M3818" s="239" t="n">
        <x:v>-61857</x:v>
      </x:c>
    </x:row>
    <x:row r="3819">
      <x:c r="A3819" t="inlineStr">
        <x:is>
          <x:t xml:space="preserve">4T14</x:t>
        </x:is>
      </x:c>
      <x:c r="B3819" t="n">
        <x:v>2014</x:v>
      </x:c>
      <x:c r="C3819" t="n">
        <x:v>4</x:v>
      </x:c>
      <x:c r="D3819" t="n">
        <x:v>36</x:v>
      </x:c>
      <x:c r="E3819" s="203" t="n">
        <x:v>42004</x:v>
      </x:c>
      <x:c r="F3819" t="inlineStr">
        <x:is>
          <x:t xml:space="preserve">EBIT002</x:t>
        </x:is>
      </x:c>
      <x:c r="G3819" t="inlineStr">
        <x:is>
          <x:t xml:space="preserve">Custo Total</x:t>
        </x:is>
      </x:c>
      <x:c r="H3819" t="inlineStr">
        <x:is>
          <x:t xml:space="preserve">Custo dos produtos vendidos</x:t>
        </x:is>
      </x:c>
      <x:c r="I3819" t="inlineStr">
        <x:is>
          <x:t xml:space="preserve">Biocombustíveis</x:t>
        </x:is>
      </x:c>
      <x:c r="J3819" s="239" t="n">
        <x:v>-728</x:v>
      </x:c>
      <x:c r="K3819" t="inlineStr">
        <x:is>
          <x:t xml:space="preserve">BIOCOMBUSTÍVEIS</x:t>
        </x:is>
      </x:c>
      <x:c r="L3819" s="239" t="n">
        <x:v>-523</x:v>
      </x:c>
      <x:c r="M3819" s="239" t="n">
        <x:v>-205</x:v>
      </x:c>
    </x:row>
    <x:row r="3820">
      <x:c r="A3820" t="inlineStr">
        <x:is>
          <x:t xml:space="preserve">4T14</x:t>
        </x:is>
      </x:c>
      <x:c r="B3820" t="n">
        <x:v>2014</x:v>
      </x:c>
      <x:c r="C3820" t="n">
        <x:v>4</x:v>
      </x:c>
      <x:c r="D3820" t="n">
        <x:v>36</x:v>
      </x:c>
      <x:c r="E3820" s="203" t="n">
        <x:v>42004</x:v>
      </x:c>
      <x:c r="F3820" t="inlineStr">
        <x:is>
          <x:t xml:space="preserve">EBIT002</x:t>
        </x:is>
      </x:c>
      <x:c r="G3820" t="inlineStr">
        <x:is>
          <x:t xml:space="preserve">Custo Total</x:t>
        </x:is>
      </x:c>
      <x:c r="H3820" t="inlineStr">
        <x:is>
          <x:t xml:space="preserve">Custo dos produtos vendidos</x:t>
        </x:is>
      </x:c>
      <x:c r="I3820" t="inlineStr">
        <x:is>
          <x:t xml:space="preserve">Corporativo</x:t>
        </x:is>
      </x:c>
      <x:c r="J3820" s="239" t="n">
        <x:v>0</x:v>
      </x:c>
      <x:c r="K3820" t="inlineStr">
        <x:is>
          <x:t xml:space="preserve">CORPORATIVO / OUTROS NEGÓCIOS</x:t>
        </x:is>
      </x:c>
      <x:c r="L3820" s="239" t="n">
        <x:v>0</x:v>
      </x:c>
      <x:c r="M3820" s="239" t="n">
        <x:v>0</x:v>
      </x:c>
    </x:row>
    <x:row r="3821">
      <x:c r="A3821" t="inlineStr">
        <x:is>
          <x:t xml:space="preserve">4T14</x:t>
        </x:is>
      </x:c>
      <x:c r="B3821" t="n">
        <x:v>2014</x:v>
      </x:c>
      <x:c r="C3821" t="n">
        <x:v>4</x:v>
      </x:c>
      <x:c r="D3821" t="n">
        <x:v>36</x:v>
      </x:c>
      <x:c r="E3821" s="203" t="n">
        <x:v>42004</x:v>
      </x:c>
      <x:c r="F3821" t="inlineStr">
        <x:is>
          <x:t xml:space="preserve">EBIT002</x:t>
        </x:is>
      </x:c>
      <x:c r="G3821" t="inlineStr">
        <x:is>
          <x:t xml:space="preserve">Custo Total</x:t>
        </x:is>
      </x:c>
      <x:c r="H3821" t="inlineStr">
        <x:is>
          <x:t xml:space="preserve">Custo dos produtos vendidos</x:t>
        </x:is>
      </x:c>
      <x:c r="I3821" t="inlineStr">
        <x:is>
          <x:t xml:space="preserve">Distribuição</x:t>
        </x:is>
      </x:c>
      <x:c r="J3821" s="239" t="n">
        <x:v>-90446</x:v>
      </x:c>
      <x:c r="K3821" t="inlineStr">
        <x:is>
          <x:t xml:space="preserve">DISTRIBUIÇÃO</x:t>
        </x:is>
      </x:c>
      <x:c r="L3821" s="239" t="n">
        <x:v>-66866</x:v>
      </x:c>
      <x:c r="M3821" s="239" t="n">
        <x:v>-23580</x:v>
      </x:c>
    </x:row>
    <x:row r="3822">
      <x:c r="A3822" t="inlineStr">
        <x:is>
          <x:t xml:space="preserve">4T14</x:t>
        </x:is>
      </x:c>
      <x:c r="B3822" t="n">
        <x:v>2014</x:v>
      </x:c>
      <x:c r="C3822" t="n">
        <x:v>4</x:v>
      </x:c>
      <x:c r="D3822" t="n">
        <x:v>36</x:v>
      </x:c>
      <x:c r="E3822" s="203" t="n">
        <x:v>42004</x:v>
      </x:c>
      <x:c r="F3822" t="inlineStr">
        <x:is>
          <x:t xml:space="preserve">EBIT002</x:t>
        </x:is>
      </x:c>
      <x:c r="G3822" t="inlineStr">
        <x:is>
          <x:t xml:space="preserve">Custo Total</x:t>
        </x:is>
      </x:c>
      <x:c r="H3822" t="inlineStr">
        <x:is>
          <x:t xml:space="preserve">Custo dos produtos vendidos</x:t>
        </x:is>
      </x:c>
      <x:c r="I3822" t="inlineStr">
        <x:is>
          <x:t xml:space="preserve">E&amp;P</x:t>
        </x:is>
      </x:c>
      <x:c r="J3822" s="239" t="n">
        <x:v>-82457</x:v>
      </x:c>
      <x:c r="K3822" t="inlineStr">
        <x:is>
          <x:t xml:space="preserve">E&amp;P</x:t>
        </x:is>
      </x:c>
      <x:c r="L3822" s="239" t="n">
        <x:v>-60640</x:v>
      </x:c>
      <x:c r="M3822" s="239" t="n">
        <x:v>-21817</x:v>
      </x:c>
    </x:row>
    <x:row r="3823">
      <x:c r="A3823" t="inlineStr">
        <x:is>
          <x:t xml:space="preserve">4T14</x:t>
        </x:is>
      </x:c>
      <x:c r="B3823" t="n">
        <x:v>2014</x:v>
      </x:c>
      <x:c r="C3823" t="n">
        <x:v>4</x:v>
      </x:c>
      <x:c r="D3823" t="n">
        <x:v>36</x:v>
      </x:c>
      <x:c r="E3823" s="203" t="n">
        <x:v>42004</x:v>
      </x:c>
      <x:c r="F3823" t="inlineStr">
        <x:is>
          <x:t xml:space="preserve">EBIT002</x:t>
        </x:is>
      </x:c>
      <x:c r="G3823" t="inlineStr">
        <x:is>
          <x:t xml:space="preserve">Custo Total</x:t>
        </x:is>
      </x:c>
      <x:c r="H3823" t="inlineStr">
        <x:is>
          <x:t xml:space="preserve">Custo dos produtos vendidos</x:t>
        </x:is>
      </x:c>
      <x:c r="I3823" t="inlineStr">
        <x:is>
          <x:t xml:space="preserve">Eliminação</x:t>
        </x:is>
      </x:c>
      <x:c r="J3823" s="239" t="n">
        <x:v>254481</x:v>
      </x:c>
      <x:c r="K3823" t="inlineStr">
        <x:is>
          <x:t xml:space="preserve">ELIMINAÇÕES</x:t>
        </x:is>
      </x:c>
      <x:c r="L3823" s="239" t="n">
        <x:v>193394</x:v>
      </x:c>
      <x:c r="M3823" s="239" t="n">
        <x:v>61087</x:v>
      </x:c>
    </x:row>
    <x:row r="3824">
      <x:c r="A3824" t="inlineStr">
        <x:is>
          <x:t xml:space="preserve">4T14</x:t>
        </x:is>
      </x:c>
      <x:c r="B3824" t="n">
        <x:v>2014</x:v>
      </x:c>
      <x:c r="C3824" t="n">
        <x:v>4</x:v>
      </x:c>
      <x:c r="D3824" t="n">
        <x:v>36</x:v>
      </x:c>
      <x:c r="E3824" s="203" t="n">
        <x:v>42004</x:v>
      </x:c>
      <x:c r="F3824" t="inlineStr">
        <x:is>
          <x:t xml:space="preserve">EBIT002</x:t>
        </x:is>
      </x:c>
      <x:c r="G3824" t="inlineStr">
        <x:is>
          <x:t xml:space="preserve">Custo Total</x:t>
        </x:is>
      </x:c>
      <x:c r="H3824" t="inlineStr">
        <x:is>
          <x:t xml:space="preserve">Custo dos produtos vendidos</x:t>
        </x:is>
      </x:c>
      <x:c r="I3824" t="inlineStr">
        <x:is>
          <x:t xml:space="preserve">Gás &amp; Energia</x:t>
        </x:is>
      </x:c>
      <x:c r="J3824" s="239" t="n">
        <x:v>-35921</x:v>
      </x:c>
      <x:c r="K3824" t="inlineStr">
        <x:is>
          <x:t xml:space="preserve">GÁS &amp; ENERGIA / G&amp;EBC</x:t>
        </x:is>
      </x:c>
      <x:c r="L3824" s="239" t="n">
        <x:v>-26840</x:v>
      </x:c>
      <x:c r="M3824" s="239" t="n">
        <x:v>-9081</x:v>
      </x:c>
    </x:row>
    <x:row r="3825">
      <x:c r="A3825" t="inlineStr">
        <x:is>
          <x:t xml:space="preserve">4T14</x:t>
        </x:is>
      </x:c>
      <x:c r="B3825" t="n">
        <x:v>2014</x:v>
      </x:c>
      <x:c r="C3825" t="n">
        <x:v>4</x:v>
      </x:c>
      <x:c r="D3825" t="n">
        <x:v>36</x:v>
      </x:c>
      <x:c r="E3825" s="203" t="n">
        <x:v>42004</x:v>
      </x:c>
      <x:c r="F3825" t="inlineStr">
        <x:is>
          <x:t xml:space="preserve">EBIT002</x:t>
        </x:is>
      </x:c>
      <x:c r="G3825" t="inlineStr">
        <x:is>
          <x:t xml:space="preserve">Custo Total</x:t>
        </x:is>
      </x:c>
      <x:c r="H3825" t="inlineStr">
        <x:is>
          <x:t xml:space="preserve">Custo dos produtos vendidos</x:t>
        </x:is>
      </x:c>
      <x:c r="I3825" t="inlineStr">
        <x:is>
          <x:t xml:space="preserve">Internacional</x:t>
        </x:is>
      </x:c>
      <x:c r="J3825" s="239" t="n">
        <x:v>-30109</x:v>
      </x:c>
      <x:c r="K3825" t="inlineStr">
        <x:is>
          <x:t xml:space="preserve">INTERNACIONAL</x:t>
        </x:is>
      </x:c>
      <x:c r="L3825" s="239" t="n">
        <x:v>-22537</x:v>
      </x:c>
      <x:c r="M3825" s="239" t="n">
        <x:v>-7572</x:v>
      </x:c>
    </x:row>
    <x:row r="3826">
      <x:c r="A3826" t="inlineStr">
        <x:is>
          <x:t xml:space="preserve">4T14</x:t>
        </x:is>
      </x:c>
      <x:c r="B3826" t="n">
        <x:v>2014</x:v>
      </x:c>
      <x:c r="C3826" t="n">
        <x:v>4</x:v>
      </x:c>
      <x:c r="D3826" t="n">
        <x:v>36</x:v>
      </x:c>
      <x:c r="E3826" s="203" t="n">
        <x:v>42004</x:v>
      </x:c>
      <x:c r="F3826" t="inlineStr">
        <x:is>
          <x:t xml:space="preserve">EBIT002</x:t>
        </x:is>
      </x:c>
      <x:c r="G3826" t="inlineStr">
        <x:is>
          <x:t xml:space="preserve">Custo Total</x:t>
        </x:is>
      </x:c>
      <x:c r="H3826" t="inlineStr">
        <x:is>
          <x:t xml:space="preserve">Custo dos produtos vendidos</x:t>
        </x:is>
      </x:c>
      <x:c r="I3826" t="inlineStr">
        <x:is>
          <x:t xml:space="preserve">Total</x:t>
        </x:is>
      </x:c>
      <x:c r="J3826" s="239" t="n">
        <x:v>-256823</x:v>
      </x:c>
      <x:c r="K3826" t="inlineStr">
        <x:is>
          <x:t xml:space="preserve">TOTAL</x:t>
        </x:is>
      </x:c>
      <x:c r="L3826" s="239" t="n">
        <x:v>-193798</x:v>
      </x:c>
      <x:c r="M3826" s="239" t="n">
        <x:v>-63025</x:v>
      </x:c>
    </x:row>
    <x:row r="3827">
      <x:c r="A3827" t="inlineStr">
        <x:is>
          <x:t xml:space="preserve">4T14</x:t>
        </x:is>
      </x:c>
      <x:c r="B3827" t="n">
        <x:v>2014</x:v>
      </x:c>
      <x:c r="C3827" t="n">
        <x:v>4</x:v>
      </x:c>
      <x:c r="D3827" t="n">
        <x:v>36</x:v>
      </x:c>
      <x:c r="E3827" s="203" t="n">
        <x:v>42004</x:v>
      </x:c>
      <x:c r="F3827" t="inlineStr">
        <x:is>
          <x:t xml:space="preserve">EBIT003</x:t>
        </x:is>
      </x:c>
      <x:c r="G3827" t="inlineStr">
        <x:is>
          <x:t xml:space="preserve">Lucro Bruto Total</x:t>
        </x:is>
      </x:c>
      <x:c r="H3827" t="inlineStr">
        <x:is>
          <x:t xml:space="preserve">Lucro bruto</x:t>
        </x:is>
      </x:c>
      <x:c r="I3827" t="inlineStr">
        <x:is>
          <x:t xml:space="preserve">Abastecimento</x:t>
        </x:is>
      </x:c>
      <x:c r="J3827" s="239" t="n">
        <x:v>-8073</x:v>
      </x:c>
      <x:c r="K3827" t="inlineStr">
        <x:is>
          <x:t xml:space="preserve">ABASTECIMENTO</x:t>
        </x:is>
      </x:c>
      <x:c r="L3827" s="239" t="n">
        <x:v>-11559</x:v>
      </x:c>
      <x:c r="M3827" s="239" t="n">
        <x:v>3486</x:v>
      </x:c>
    </x:row>
    <x:row r="3828">
      <x:c r="A3828" t="inlineStr">
        <x:is>
          <x:t xml:space="preserve">4T14</x:t>
        </x:is>
      </x:c>
      <x:c r="B3828" t="n">
        <x:v>2014</x:v>
      </x:c>
      <x:c r="C3828" t="n">
        <x:v>4</x:v>
      </x:c>
      <x:c r="D3828" t="n">
        <x:v>36</x:v>
      </x:c>
      <x:c r="E3828" s="203" t="n">
        <x:v>42004</x:v>
      </x:c>
      <x:c r="F3828" t="inlineStr">
        <x:is>
          <x:t xml:space="preserve">EBIT003</x:t>
        </x:is>
      </x:c>
      <x:c r="G3828" t="inlineStr">
        <x:is>
          <x:t xml:space="preserve">Lucro Bruto Total</x:t>
        </x:is>
      </x:c>
      <x:c r="H3828" t="inlineStr">
        <x:is>
          <x:t xml:space="preserve">Lucro bruto</x:t>
        </x:is>
      </x:c>
      <x:c r="I3828" t="inlineStr">
        <x:is>
          <x:t xml:space="preserve">Biocombustíveis</x:t>
        </x:is>
      </x:c>
      <x:c r="J3828" s="239" t="n">
        <x:v>-104</x:v>
      </x:c>
      <x:c r="K3828" t="inlineStr">
        <x:is>
          <x:t xml:space="preserve">BIOCOMBUSTÍVEIS</x:t>
        </x:is>
      </x:c>
      <x:c r="L3828" s="239" t="n">
        <x:v>-87</x:v>
      </x:c>
      <x:c r="M3828" s="239" t="n">
        <x:v>-17</x:v>
      </x:c>
    </x:row>
    <x:row r="3829">
      <x:c r="A3829" t="inlineStr">
        <x:is>
          <x:t xml:space="preserve">4T14</x:t>
        </x:is>
      </x:c>
      <x:c r="B3829" t="n">
        <x:v>2014</x:v>
      </x:c>
      <x:c r="C3829" t="n">
        <x:v>4</x:v>
      </x:c>
      <x:c r="D3829" t="n">
        <x:v>36</x:v>
      </x:c>
      <x:c r="E3829" s="203" t="n">
        <x:v>42004</x:v>
      </x:c>
      <x:c r="F3829" t="inlineStr">
        <x:is>
          <x:t xml:space="preserve">EBIT003</x:t>
        </x:is>
      </x:c>
      <x:c r="G3829" t="inlineStr">
        <x:is>
          <x:t xml:space="preserve">Lucro Bruto Total</x:t>
        </x:is>
      </x:c>
      <x:c r="H3829" t="inlineStr">
        <x:is>
          <x:t xml:space="preserve">Lucro bruto</x:t>
        </x:is>
      </x:c>
      <x:c r="I3829" t="inlineStr">
        <x:is>
          <x:t xml:space="preserve">Corporativo</x:t>
        </x:is>
      </x:c>
      <x:c r="J3829" s="239" t="n">
        <x:v>0</x:v>
      </x:c>
      <x:c r="K3829" t="inlineStr">
        <x:is>
          <x:t xml:space="preserve">CORPORATIVO / OUTROS NEGÓCIOS</x:t>
        </x:is>
      </x:c>
      <x:c r="L3829" s="239" t="n">
        <x:v>0</x:v>
      </x:c>
      <x:c r="M3829" s="239" t="n">
        <x:v>0</x:v>
      </x:c>
    </x:row>
    <x:row r="3830">
      <x:c r="A3830" t="inlineStr">
        <x:is>
          <x:t xml:space="preserve">4T14</x:t>
        </x:is>
      </x:c>
      <x:c r="B3830" t="n">
        <x:v>2014</x:v>
      </x:c>
      <x:c r="C3830" t="n">
        <x:v>4</x:v>
      </x:c>
      <x:c r="D3830" t="n">
        <x:v>36</x:v>
      </x:c>
      <x:c r="E3830" s="203" t="n">
        <x:v>42004</x:v>
      </x:c>
      <x:c r="F3830" t="inlineStr">
        <x:is>
          <x:t xml:space="preserve">EBIT003</x:t>
        </x:is>
      </x:c>
      <x:c r="G3830" t="inlineStr">
        <x:is>
          <x:t xml:space="preserve">Lucro Bruto Total</x:t>
        </x:is>
      </x:c>
      <x:c r="H3830" t="inlineStr">
        <x:is>
          <x:t xml:space="preserve">Lucro bruto</x:t>
        </x:is>
      </x:c>
      <x:c r="I3830" t="inlineStr">
        <x:is>
          <x:t xml:space="preserve">Distribuição</x:t>
        </x:is>
      </x:c>
      <x:c r="J3830" s="239" t="n">
        <x:v>7564</x:v>
      </x:c>
      <x:c r="K3830" t="inlineStr">
        <x:is>
          <x:t xml:space="preserve">DISTRIBUIÇÃO</x:t>
        </x:is>
      </x:c>
      <x:c r="L3830" s="239" t="n">
        <x:v>5940</x:v>
      </x:c>
      <x:c r="M3830" s="239" t="n">
        <x:v>1624</x:v>
      </x:c>
    </x:row>
    <x:row r="3831">
      <x:c r="A3831" t="inlineStr">
        <x:is>
          <x:t xml:space="preserve">4T14</x:t>
        </x:is>
      </x:c>
      <x:c r="B3831" t="n">
        <x:v>2014</x:v>
      </x:c>
      <x:c r="C3831" t="n">
        <x:v>4</x:v>
      </x:c>
      <x:c r="D3831" t="n">
        <x:v>36</x:v>
      </x:c>
      <x:c r="E3831" s="203" t="n">
        <x:v>42004</x:v>
      </x:c>
      <x:c r="F3831" t="inlineStr">
        <x:is>
          <x:t xml:space="preserve">EBIT003</x:t>
        </x:is>
      </x:c>
      <x:c r="G3831" t="inlineStr">
        <x:is>
          <x:t xml:space="preserve">Lucro Bruto Total</x:t>
        </x:is>
      </x:c>
      <x:c r="H3831" t="inlineStr">
        <x:is>
          <x:t xml:space="preserve">Lucro bruto</x:t>
        </x:is>
      </x:c>
      <x:c r="I3831" t="inlineStr">
        <x:is>
          <x:t xml:space="preserve">E&amp;P</x:t>
        </x:is>
      </x:c>
      <x:c r="J3831" s="239" t="n">
        <x:v>71248</x:v>
      </x:c>
      <x:c r="K3831" t="inlineStr">
        <x:is>
          <x:t xml:space="preserve">E&amp;P</x:t>
        </x:is>
      </x:c>
      <x:c r="L3831" s="239" t="n">
        <x:v>57985</x:v>
      </x:c>
      <x:c r="M3831" s="239" t="n">
        <x:v>13263</x:v>
      </x:c>
    </x:row>
    <x:row r="3832">
      <x:c r="A3832" t="inlineStr">
        <x:is>
          <x:t xml:space="preserve">4T14</x:t>
        </x:is>
      </x:c>
      <x:c r="B3832" t="n">
        <x:v>2014</x:v>
      </x:c>
      <x:c r="C3832" t="n">
        <x:v>4</x:v>
      </x:c>
      <x:c r="D3832" t="n">
        <x:v>36</x:v>
      </x:c>
      <x:c r="E3832" s="203" t="n">
        <x:v>42004</x:v>
      </x:c>
      <x:c r="F3832" t="inlineStr">
        <x:is>
          <x:t xml:space="preserve">EBIT003</x:t>
        </x:is>
      </x:c>
      <x:c r="G3832" t="inlineStr">
        <x:is>
          <x:t xml:space="preserve">Lucro Bruto Total</x:t>
        </x:is>
      </x:c>
      <x:c r="H3832" t="inlineStr">
        <x:is>
          <x:t xml:space="preserve">Lucro bruto</x:t>
        </x:is>
      </x:c>
      <x:c r="I3832" t="inlineStr">
        <x:is>
          <x:t xml:space="preserve">Eliminação</x:t>
        </x:is>
      </x:c>
      <x:c r="J3832" s="239" t="n">
        <x:v>1197</x:v>
      </x:c>
      <x:c r="K3832" t="inlineStr">
        <x:is>
          <x:t xml:space="preserve">ELIMINAÇÕES</x:t>
        </x:is>
      </x:c>
      <x:c r="L3832" s="239" t="n">
        <x:v>-146</x:v>
      </x:c>
      <x:c r="M3832" s="239" t="n">
        <x:v>1343</x:v>
      </x:c>
    </x:row>
    <x:row r="3833">
      <x:c r="A3833" t="inlineStr">
        <x:is>
          <x:t xml:space="preserve">4T14</x:t>
        </x:is>
      </x:c>
      <x:c r="B3833" t="n">
        <x:v>2014</x:v>
      </x:c>
      <x:c r="C3833" t="n">
        <x:v>4</x:v>
      </x:c>
      <x:c r="D3833" t="n">
        <x:v>36</x:v>
      </x:c>
      <x:c r="E3833" s="203" t="n">
        <x:v>42004</x:v>
      </x:c>
      <x:c r="F3833" t="inlineStr">
        <x:is>
          <x:t xml:space="preserve">EBIT003</x:t>
        </x:is>
      </x:c>
      <x:c r="G3833" t="inlineStr">
        <x:is>
          <x:t xml:space="preserve">Lucro Bruto Total</x:t>
        </x:is>
      </x:c>
      <x:c r="H3833" t="inlineStr">
        <x:is>
          <x:t xml:space="preserve">Lucro bruto</x:t>
        </x:is>
      </x:c>
      <x:c r="I3833" t="inlineStr">
        <x:is>
          <x:t xml:space="preserve">Gás &amp; Energia</x:t>
        </x:is>
      </x:c>
      <x:c r="J3833" s="239" t="n">
        <x:v>6141</x:v>
      </x:c>
      <x:c r="K3833" t="inlineStr">
        <x:is>
          <x:t xml:space="preserve">GÁS &amp; ENERGIA / G&amp;EBC</x:t>
        </x:is>
      </x:c>
      <x:c r="L3833" s="239" t="n">
        <x:v>3651</x:v>
      </x:c>
      <x:c r="M3833" s="239" t="n">
        <x:v>2490</x:v>
      </x:c>
    </x:row>
    <x:row r="3834">
      <x:c r="A3834" t="inlineStr">
        <x:is>
          <x:t xml:space="preserve">4T14</x:t>
        </x:is>
      </x:c>
      <x:c r="B3834" t="n">
        <x:v>2014</x:v>
      </x:c>
      <x:c r="C3834" t="n">
        <x:v>4</x:v>
      </x:c>
      <x:c r="D3834" t="n">
        <x:v>36</x:v>
      </x:c>
      <x:c r="E3834" s="203" t="n">
        <x:v>42004</x:v>
      </x:c>
      <x:c r="F3834" t="inlineStr">
        <x:is>
          <x:t xml:space="preserve">EBIT003</x:t>
        </x:is>
      </x:c>
      <x:c r="G3834" t="inlineStr">
        <x:is>
          <x:t xml:space="preserve">Lucro Bruto Total</x:t>
        </x:is>
      </x:c>
      <x:c r="H3834" t="inlineStr">
        <x:is>
          <x:t xml:space="preserve">Lucro bruto</x:t>
        </x:is>
      </x:c>
      <x:c r="I3834" t="inlineStr">
        <x:is>
          <x:t xml:space="preserve">Internacional</x:t>
        </x:is>
      </x:c>
      <x:c r="J3834" s="239" t="n">
        <x:v>2464</x:v>
      </x:c>
      <x:c r="K3834" t="inlineStr">
        <x:is>
          <x:t xml:space="preserve">INTERNACIONAL</x:t>
        </x:is>
      </x:c>
      <x:c r="L3834" s="239" t="n">
        <x:v>2638</x:v>
      </x:c>
      <x:c r="M3834" s="239" t="n">
        <x:v>-174</x:v>
      </x:c>
    </x:row>
    <x:row r="3835">
      <x:c r="A3835" t="inlineStr">
        <x:is>
          <x:t xml:space="preserve">4T14</x:t>
        </x:is>
      </x:c>
      <x:c r="B3835" t="n">
        <x:v>2014</x:v>
      </x:c>
      <x:c r="C3835" t="n">
        <x:v>4</x:v>
      </x:c>
      <x:c r="D3835" t="n">
        <x:v>36</x:v>
      </x:c>
      <x:c r="E3835" s="203" t="n">
        <x:v>42004</x:v>
      </x:c>
      <x:c r="F3835" t="inlineStr">
        <x:is>
          <x:t xml:space="preserve">EBIT003</x:t>
        </x:is>
      </x:c>
      <x:c r="G3835" t="inlineStr">
        <x:is>
          <x:t xml:space="preserve">Lucro Bruto Total</x:t>
        </x:is>
      </x:c>
      <x:c r="H3835" t="inlineStr">
        <x:is>
          <x:t xml:space="preserve">Lucro bruto</x:t>
        </x:is>
      </x:c>
      <x:c r="I3835" t="inlineStr">
        <x:is>
          <x:t xml:space="preserve">Total</x:t>
        </x:is>
      </x:c>
      <x:c r="J3835" s="239" t="n">
        <x:v>80437</x:v>
      </x:c>
      <x:c r="K3835" t="inlineStr">
        <x:is>
          <x:t xml:space="preserve">TOTAL</x:t>
        </x:is>
      </x:c>
      <x:c r="L3835" s="239" t="n">
        <x:v>58422</x:v>
      </x:c>
      <x:c r="M3835" s="239" t="n">
        <x:v>22015</x:v>
      </x:c>
    </x:row>
    <x:row r="3836">
      <x:c r="A3836" t="inlineStr">
        <x:is>
          <x:t xml:space="preserve">4T14</x:t>
        </x:is>
      </x:c>
      <x:c r="B3836" t="n">
        <x:v>2014</x:v>
      </x:c>
      <x:c r="C3836" t="n">
        <x:v>4</x:v>
      </x:c>
      <x:c r="D3836" t="n">
        <x:v>36</x:v>
      </x:c>
      <x:c r="E3836" s="203" t="n">
        <x:v>42004</x:v>
      </x:c>
      <x:c r="F3836" t="inlineStr">
        <x:is>
          <x:t xml:space="preserve">EBIT004</x:t>
        </x:is>
      </x:c>
      <x:c r="G3836" t="inlineStr">
        <x:is>
          <x:t xml:space="preserve">Despesa</x:t>
        </x:is>
      </x:c>
      <x:c r="H3836" t="inlineStr">
        <x:is>
          <x:t xml:space="preserve">Vendas, gerais e administrativas</x:t>
        </x:is>
      </x:c>
      <x:c r="I3836" t="inlineStr">
        <x:is>
          <x:t xml:space="preserve">Abastecimento</x:t>
        </x:is>
      </x:c>
      <x:c r="J3836" s="239" t="n">
        <x:v>-6440</x:v>
      </x:c>
      <x:c r="K3836" t="inlineStr">
        <x:is>
          <x:t xml:space="preserve">ABASTECIMENTO</x:t>
        </x:is>
      </x:c>
      <x:c r="L3836" s="239" t="n">
        <x:v>-5246</x:v>
      </x:c>
      <x:c r="M3836" s="239" t="n">
        <x:v>-1194</x:v>
      </x:c>
    </x:row>
    <x:row r="3837">
      <x:c r="A3837" t="inlineStr">
        <x:is>
          <x:t xml:space="preserve">4T14</x:t>
        </x:is>
      </x:c>
      <x:c r="B3837" t="n">
        <x:v>2014</x:v>
      </x:c>
      <x:c r="C3837" t="n">
        <x:v>4</x:v>
      </x:c>
      <x:c r="D3837" t="n">
        <x:v>36</x:v>
      </x:c>
      <x:c r="E3837" s="203" t="n">
        <x:v>42004</x:v>
      </x:c>
      <x:c r="F3837" t="inlineStr">
        <x:is>
          <x:t xml:space="preserve">EBIT004</x:t>
        </x:is>
      </x:c>
      <x:c r="G3837" t="inlineStr">
        <x:is>
          <x:t xml:space="preserve">Despesa</x:t>
        </x:is>
      </x:c>
      <x:c r="H3837" t="inlineStr">
        <x:is>
          <x:t xml:space="preserve">Vendas, gerais e administrativas</x:t>
        </x:is>
      </x:c>
      <x:c r="I3837" t="inlineStr">
        <x:is>
          <x:t xml:space="preserve">Biocombustíveis</x:t>
        </x:is>
      </x:c>
      <x:c r="J3837" s="239" t="n">
        <x:v>-118</x:v>
      </x:c>
      <x:c r="K3837" t="inlineStr">
        <x:is>
          <x:t xml:space="preserve">BIOCOMBUSTÍVEIS</x:t>
        </x:is>
      </x:c>
      <x:c r="L3837" s="239" t="n">
        <x:v>-82</x:v>
      </x:c>
      <x:c r="M3837" s="239" t="n">
        <x:v>-36</x:v>
      </x:c>
    </x:row>
    <x:row r="3838">
      <x:c r="A3838" t="inlineStr">
        <x:is>
          <x:t xml:space="preserve">4T14</x:t>
        </x:is>
      </x:c>
      <x:c r="B3838" t="n">
        <x:v>2014</x:v>
      </x:c>
      <x:c r="C3838" t="n">
        <x:v>4</x:v>
      </x:c>
      <x:c r="D3838" t="n">
        <x:v>36</x:v>
      </x:c>
      <x:c r="E3838" s="203" t="n">
        <x:v>42004</x:v>
      </x:c>
      <x:c r="F3838" t="inlineStr">
        <x:is>
          <x:t xml:space="preserve">EBIT004</x:t>
        </x:is>
      </x:c>
      <x:c r="G3838" t="inlineStr">
        <x:is>
          <x:t xml:space="preserve">Despesa</x:t>
        </x:is>
      </x:c>
      <x:c r="H3838" t="inlineStr">
        <x:is>
          <x:t xml:space="preserve">Vendas, gerais e administrativas</x:t>
        </x:is>
      </x:c>
      <x:c r="I3838" t="inlineStr">
        <x:is>
          <x:t xml:space="preserve">Corporativo</x:t>
        </x:is>
      </x:c>
      <x:c r="J3838" s="239" t="n">
        <x:v>-6964</x:v>
      </x:c>
      <x:c r="K3838" t="inlineStr">
        <x:is>
          <x:t xml:space="preserve">CORPORATIVO / OUTROS NEGÓCIOS</x:t>
        </x:is>
      </x:c>
      <x:c r="L3838" s="239" t="n">
        <x:v>-4462</x:v>
      </x:c>
      <x:c r="M3838" s="239" t="n">
        <x:v>-2502</x:v>
      </x:c>
    </x:row>
    <x:row r="3839">
      <x:c r="A3839" t="inlineStr">
        <x:is>
          <x:t xml:space="preserve">4T14</x:t>
        </x:is>
      </x:c>
      <x:c r="B3839" t="n">
        <x:v>2014</x:v>
      </x:c>
      <x:c r="C3839" t="n">
        <x:v>4</x:v>
      </x:c>
      <x:c r="D3839" t="n">
        <x:v>36</x:v>
      </x:c>
      <x:c r="E3839" s="203" t="n">
        <x:v>42004</x:v>
      </x:c>
      <x:c r="F3839" t="inlineStr">
        <x:is>
          <x:t xml:space="preserve">EBIT004</x:t>
        </x:is>
      </x:c>
      <x:c r="G3839" t="inlineStr">
        <x:is>
          <x:t xml:space="preserve">Despesa</x:t>
        </x:is>
      </x:c>
      <x:c r="H3839" t="inlineStr">
        <x:is>
          <x:t xml:space="preserve">Vendas, gerais e administrativas</x:t>
        </x:is>
      </x:c>
      <x:c r="I3839" t="inlineStr">
        <x:is>
          <x:t xml:space="preserve">Distribuição</x:t>
        </x:is>
      </x:c>
      <x:c r="J3839" s="239" t="n">
        <x:v>-5231</x:v>
      </x:c>
      <x:c r="K3839" t="inlineStr">
        <x:is>
          <x:t xml:space="preserve">DISTRIBUIÇÃO</x:t>
        </x:is>
      </x:c>
      <x:c r="L3839" s="239" t="n">
        <x:v>-4396</x:v>
      </x:c>
      <x:c r="M3839" s="239" t="n">
        <x:v>-835</x:v>
      </x:c>
    </x:row>
    <x:row r="3840">
      <x:c r="A3840" t="inlineStr">
        <x:is>
          <x:t xml:space="preserve">4T14</x:t>
        </x:is>
      </x:c>
      <x:c r="B3840" t="n">
        <x:v>2014</x:v>
      </x:c>
      <x:c r="C3840" t="n">
        <x:v>4</x:v>
      </x:c>
      <x:c r="D3840" t="n">
        <x:v>36</x:v>
      </x:c>
      <x:c r="E3840" s="203" t="n">
        <x:v>42004</x:v>
      </x:c>
      <x:c r="F3840" t="inlineStr">
        <x:is>
          <x:t xml:space="preserve">EBIT004</x:t>
        </x:is>
      </x:c>
      <x:c r="G3840" t="inlineStr">
        <x:is>
          <x:t xml:space="preserve">Despesa</x:t>
        </x:is>
      </x:c>
      <x:c r="H3840" t="inlineStr">
        <x:is>
          <x:t xml:space="preserve">Vendas, gerais e administrativas</x:t>
        </x:is>
      </x:c>
      <x:c r="I3840" t="inlineStr">
        <x:is>
          <x:t xml:space="preserve">E&amp;P</x:t>
        </x:is>
      </x:c>
      <x:c r="J3840" s="239" t="n">
        <x:v>-1051</x:v>
      </x:c>
      <x:c r="K3840" t="inlineStr">
        <x:is>
          <x:t xml:space="preserve">E&amp;P</x:t>
        </x:is>
      </x:c>
      <x:c r="L3840" s="239" t="n">
        <x:v>-633</x:v>
      </x:c>
      <x:c r="M3840" s="239" t="n">
        <x:v>-418</x:v>
      </x:c>
    </x:row>
    <x:row r="3841">
      <x:c r="A3841" t="inlineStr">
        <x:is>
          <x:t xml:space="preserve">4T14</x:t>
        </x:is>
      </x:c>
      <x:c r="B3841" t="n">
        <x:v>2014</x:v>
      </x:c>
      <x:c r="C3841" t="n">
        <x:v>4</x:v>
      </x:c>
      <x:c r="D3841" t="n">
        <x:v>36</x:v>
      </x:c>
      <x:c r="E3841" s="203" t="n">
        <x:v>42004</x:v>
      </x:c>
      <x:c r="F3841" t="inlineStr">
        <x:is>
          <x:t xml:space="preserve">EBIT004</x:t>
        </x:is>
      </x:c>
      <x:c r="G3841" t="inlineStr">
        <x:is>
          <x:t xml:space="preserve">Despesa</x:t>
        </x:is>
      </x:c>
      <x:c r="H3841" t="inlineStr">
        <x:is>
          <x:t xml:space="preserve">Vendas, gerais e administrativas</x:t>
        </x:is>
      </x:c>
      <x:c r="I3841" t="inlineStr">
        <x:is>
          <x:t xml:space="preserve">Eliminação</x:t>
        </x:is>
      </x:c>
      <x:c r="J3841" s="239" t="n">
        <x:v>538</x:v>
      </x:c>
      <x:c r="K3841" t="inlineStr">
        <x:is>
          <x:t xml:space="preserve">ELIMINAÇÕES</x:t>
        </x:is>
      </x:c>
      <x:c r="L3841" s="239" t="n">
        <x:v>393</x:v>
      </x:c>
      <x:c r="M3841" s="239" t="n">
        <x:v>145</x:v>
      </x:c>
    </x:row>
    <x:row r="3842">
      <x:c r="A3842" t="inlineStr">
        <x:is>
          <x:t xml:space="preserve">4T14</x:t>
        </x:is>
      </x:c>
      <x:c r="B3842" t="n">
        <x:v>2014</x:v>
      </x:c>
      <x:c r="C3842" t="n">
        <x:v>4</x:v>
      </x:c>
      <x:c r="D3842" t="n">
        <x:v>36</x:v>
      </x:c>
      <x:c r="E3842" s="203" t="n">
        <x:v>42004</x:v>
      </x:c>
      <x:c r="F3842" t="inlineStr">
        <x:is>
          <x:t xml:space="preserve">EBIT004</x:t>
        </x:is>
      </x:c>
      <x:c r="G3842" t="inlineStr">
        <x:is>
          <x:t xml:space="preserve">Despesa</x:t>
        </x:is>
      </x:c>
      <x:c r="H3842" t="inlineStr">
        <x:is>
          <x:t xml:space="preserve">Vendas, gerais e administrativas</x:t>
        </x:is>
      </x:c>
      <x:c r="I3842" t="inlineStr">
        <x:is>
          <x:t xml:space="preserve">Gás &amp; Energia</x:t>
        </x:is>
      </x:c>
      <x:c r="J3842" s="239" t="n">
        <x:v>-5994</x:v>
      </x:c>
      <x:c r="K3842" t="inlineStr">
        <x:is>
          <x:t xml:space="preserve">GÁS &amp; ENERGIA / G&amp;EBC</x:t>
        </x:is>
      </x:c>
      <x:c r="L3842" s="239" t="n">
        <x:v>-4302</x:v>
      </x:c>
      <x:c r="M3842" s="239" t="n">
        <x:v>-1692</x:v>
      </x:c>
    </x:row>
    <x:row r="3843">
      <x:c r="A3843" t="inlineStr">
        <x:is>
          <x:t xml:space="preserve">4T14</x:t>
        </x:is>
      </x:c>
      <x:c r="B3843" t="n">
        <x:v>2014</x:v>
      </x:c>
      <x:c r="C3843" t="n">
        <x:v>4</x:v>
      </x:c>
      <x:c r="D3843" t="n">
        <x:v>36</x:v>
      </x:c>
      <x:c r="E3843" s="203" t="n">
        <x:v>42004</x:v>
      </x:c>
      <x:c r="F3843" t="inlineStr">
        <x:is>
          <x:t xml:space="preserve">EBIT004</x:t>
        </x:is>
      </x:c>
      <x:c r="G3843" t="inlineStr">
        <x:is>
          <x:t xml:space="preserve">Despesa</x:t>
        </x:is>
      </x:c>
      <x:c r="H3843" t="inlineStr">
        <x:is>
          <x:t xml:space="preserve">Vendas, gerais e administrativas</x:t>
        </x:is>
      </x:c>
      <x:c r="I3843" t="inlineStr">
        <x:is>
          <x:t xml:space="preserve">Internacional</x:t>
        </x:is>
      </x:c>
      <x:c r="J3843" s="239" t="n">
        <x:v>-1937</x:v>
      </x:c>
      <x:c r="K3843" t="inlineStr">
        <x:is>
          <x:t xml:space="preserve">INTERNACIONAL</x:t>
        </x:is>
      </x:c>
      <x:c r="L3843" s="239" t="n">
        <x:v>-1349</x:v>
      </x:c>
      <x:c r="M3843" s="239" t="n">
        <x:v>-588</x:v>
      </x:c>
    </x:row>
    <x:row r="3844">
      <x:c r="A3844" t="inlineStr">
        <x:is>
          <x:t xml:space="preserve">4T14</x:t>
        </x:is>
      </x:c>
      <x:c r="B3844" t="n">
        <x:v>2014</x:v>
      </x:c>
      <x:c r="C3844" t="n">
        <x:v>4</x:v>
      </x:c>
      <x:c r="D3844" t="n">
        <x:v>36</x:v>
      </x:c>
      <x:c r="E3844" s="203" t="n">
        <x:v>42004</x:v>
      </x:c>
      <x:c r="F3844" t="inlineStr">
        <x:is>
          <x:t xml:space="preserve">EBIT004</x:t>
        </x:is>
      </x:c>
      <x:c r="G3844" t="inlineStr">
        <x:is>
          <x:t xml:space="preserve">Despesa</x:t>
        </x:is>
      </x:c>
      <x:c r="H3844" t="inlineStr">
        <x:is>
          <x:t xml:space="preserve">Vendas, gerais e administrativas</x:t>
        </x:is>
      </x:c>
      <x:c r="I3844" t="inlineStr">
        <x:is>
          <x:t xml:space="preserve">Total</x:t>
        </x:is>
      </x:c>
      <x:c r="J3844" s="239" t="n">
        <x:v>-27197</x:v>
      </x:c>
      <x:c r="K3844" t="inlineStr">
        <x:is>
          <x:t xml:space="preserve">TOTAL</x:t>
        </x:is>
      </x:c>
      <x:c r="L3844" s="239" t="n">
        <x:v>-20077</x:v>
      </x:c>
      <x:c r="M3844" s="239" t="n">
        <x:v>-7120</x:v>
      </x:c>
    </x:row>
    <x:row r="3845">
      <x:c r="A3845" t="inlineStr">
        <x:is>
          <x:t xml:space="preserve">4T14</x:t>
        </x:is>
      </x:c>
      <x:c r="B3845" t="n">
        <x:v>2014</x:v>
      </x:c>
      <x:c r="C3845" t="n">
        <x:v>4</x:v>
      </x:c>
      <x:c r="D3845" t="n">
        <x:v>36</x:v>
      </x:c>
      <x:c r="E3845" s="203" t="n">
        <x:v>42004</x:v>
      </x:c>
      <x:c r="F3845" t="inlineStr">
        <x:is>
          <x:t xml:space="preserve">EBIT005</x:t>
        </x:is>
      </x:c>
      <x:c r="G3845" t="inlineStr">
        <x:is>
          <x:t xml:space="preserve">Despesa</x:t>
        </x:is>
      </x:c>
      <x:c r="H3845" t="inlineStr">
        <x:is>
          <x:t xml:space="preserve">Tributárias</x:t>
        </x:is>
      </x:c>
      <x:c r="I3845" t="inlineStr">
        <x:is>
          <x:t xml:space="preserve">Abastecimento</x:t>
        </x:is>
      </x:c>
      <x:c r="J3845" s="239" t="n">
        <x:v>-221</x:v>
      </x:c>
      <x:c r="K3845" t="inlineStr">
        <x:is>
          <x:t xml:space="preserve">ABASTECIMENTO</x:t>
        </x:is>
      </x:c>
      <x:c r="L3845" s="239" t="n">
        <x:v>-162</x:v>
      </x:c>
      <x:c r="M3845" s="239" t="n">
        <x:v>-59</x:v>
      </x:c>
    </x:row>
    <x:row r="3846">
      <x:c r="A3846" t="inlineStr">
        <x:is>
          <x:t xml:space="preserve">4T14</x:t>
        </x:is>
      </x:c>
      <x:c r="B3846" t="n">
        <x:v>2014</x:v>
      </x:c>
      <x:c r="C3846" t="n">
        <x:v>4</x:v>
      </x:c>
      <x:c r="D3846" t="n">
        <x:v>36</x:v>
      </x:c>
      <x:c r="E3846" s="203" t="n">
        <x:v>42004</x:v>
      </x:c>
      <x:c r="F3846" t="inlineStr">
        <x:is>
          <x:t xml:space="preserve">EBIT005</x:t>
        </x:is>
      </x:c>
      <x:c r="G3846" t="inlineStr">
        <x:is>
          <x:t xml:space="preserve">Despesa</x:t>
        </x:is>
      </x:c>
      <x:c r="H3846" t="inlineStr">
        <x:is>
          <x:t xml:space="preserve">Tributárias</x:t>
        </x:is>
      </x:c>
      <x:c r="I3846" t="inlineStr">
        <x:is>
          <x:t xml:space="preserve">Biocombustíveis</x:t>
        </x:is>
      </x:c>
      <x:c r="J3846" s="239" t="n">
        <x:v>-2</x:v>
      </x:c>
      <x:c r="K3846" t="inlineStr">
        <x:is>
          <x:t xml:space="preserve">BIOCOMBUSTÍVEIS</x:t>
        </x:is>
      </x:c>
      <x:c r="L3846" s="239" t="n">
        <x:v>-1</x:v>
      </x:c>
      <x:c r="M3846" s="239" t="n">
        <x:v>-1</x:v>
      </x:c>
    </x:row>
    <x:row r="3847">
      <x:c r="A3847" t="inlineStr">
        <x:is>
          <x:t xml:space="preserve">4T14</x:t>
        </x:is>
      </x:c>
      <x:c r="B3847" t="n">
        <x:v>2014</x:v>
      </x:c>
      <x:c r="C3847" t="n">
        <x:v>4</x:v>
      </x:c>
      <x:c r="D3847" t="n">
        <x:v>36</x:v>
      </x:c>
      <x:c r="E3847" s="203" t="n">
        <x:v>42004</x:v>
      </x:c>
      <x:c r="F3847" t="inlineStr">
        <x:is>
          <x:t xml:space="preserve">EBIT005</x:t>
        </x:is>
      </x:c>
      <x:c r="G3847" t="inlineStr">
        <x:is>
          <x:t xml:space="preserve">Despesa</x:t>
        </x:is>
      </x:c>
      <x:c r="H3847" t="inlineStr">
        <x:is>
          <x:t xml:space="preserve">Tributárias</x:t>
        </x:is>
      </x:c>
      <x:c r="I3847" t="inlineStr">
        <x:is>
          <x:t xml:space="preserve">Corporativo</x:t>
        </x:is>
      </x:c>
      <x:c r="J3847" s="239" t="n">
        <x:v>-866</x:v>
      </x:c>
      <x:c r="K3847" t="inlineStr">
        <x:is>
          <x:t xml:space="preserve">CORPORATIVO / OUTROS NEGÓCIOS</x:t>
        </x:is>
      </x:c>
      <x:c r="L3847" s="239" t="n">
        <x:v>-561</x:v>
      </x:c>
      <x:c r="M3847" s="239" t="n">
        <x:v>-305</x:v>
      </x:c>
    </x:row>
    <x:row r="3848">
      <x:c r="A3848" t="inlineStr">
        <x:is>
          <x:t xml:space="preserve">4T14</x:t>
        </x:is>
      </x:c>
      <x:c r="B3848" t="n">
        <x:v>2014</x:v>
      </x:c>
      <x:c r="C3848" t="n">
        <x:v>4</x:v>
      </x:c>
      <x:c r="D3848" t="n">
        <x:v>36</x:v>
      </x:c>
      <x:c r="E3848" s="203" t="n">
        <x:v>42004</x:v>
      </x:c>
      <x:c r="F3848" t="inlineStr">
        <x:is>
          <x:t xml:space="preserve">EBIT005</x:t>
        </x:is>
      </x:c>
      <x:c r="G3848" t="inlineStr">
        <x:is>
          <x:t xml:space="preserve">Despesa</x:t>
        </x:is>
      </x:c>
      <x:c r="H3848" t="inlineStr">
        <x:is>
          <x:t xml:space="preserve">Tributárias</x:t>
        </x:is>
      </x:c>
      <x:c r="I3848" t="inlineStr">
        <x:is>
          <x:t xml:space="preserve">Distribuição</x:t>
        </x:is>
      </x:c>
      <x:c r="J3848" s="239" t="n">
        <x:v>-28</x:v>
      </x:c>
      <x:c r="K3848" t="inlineStr">
        <x:is>
          <x:t xml:space="preserve">DISTRIBUIÇÃO</x:t>
        </x:is>
      </x:c>
      <x:c r="L3848" s="239" t="n">
        <x:v>-21</x:v>
      </x:c>
      <x:c r="M3848" s="239" t="n">
        <x:v>-7</x:v>
      </x:c>
    </x:row>
    <x:row r="3849">
      <x:c r="A3849" t="inlineStr">
        <x:is>
          <x:t xml:space="preserve">4T14</x:t>
        </x:is>
      </x:c>
      <x:c r="B3849" t="n">
        <x:v>2014</x:v>
      </x:c>
      <x:c r="C3849" t="n">
        <x:v>4</x:v>
      </x:c>
      <x:c r="D3849" t="n">
        <x:v>36</x:v>
      </x:c>
      <x:c r="E3849" s="203" t="n">
        <x:v>42004</x:v>
      </x:c>
      <x:c r="F3849" t="inlineStr">
        <x:is>
          <x:t xml:space="preserve">EBIT005</x:t>
        </x:is>
      </x:c>
      <x:c r="G3849" t="inlineStr">
        <x:is>
          <x:t xml:space="preserve">Despesa</x:t>
        </x:is>
      </x:c>
      <x:c r="H3849" t="inlineStr">
        <x:is>
          <x:t xml:space="preserve">Tributárias</x:t>
        </x:is>
      </x:c>
      <x:c r="I3849" t="inlineStr">
        <x:is>
          <x:t xml:space="preserve">E&amp;P</x:t>
        </x:is>
      </x:c>
      <x:c r="J3849" s="239" t="n">
        <x:v>-126</x:v>
      </x:c>
      <x:c r="K3849" t="inlineStr">
        <x:is>
          <x:t xml:space="preserve">E&amp;P</x:t>
        </x:is>
      </x:c>
      <x:c r="L3849" s="239" t="n">
        <x:v>-76</x:v>
      </x:c>
      <x:c r="M3849" s="239" t="n">
        <x:v>-50</x:v>
      </x:c>
    </x:row>
    <x:row r="3850">
      <x:c r="A3850" t="inlineStr">
        <x:is>
          <x:t xml:space="preserve">4T14</x:t>
        </x:is>
      </x:c>
      <x:c r="B3850" t="n">
        <x:v>2014</x:v>
      </x:c>
      <x:c r="C3850" t="n">
        <x:v>4</x:v>
      </x:c>
      <x:c r="D3850" t="n">
        <x:v>36</x:v>
      </x:c>
      <x:c r="E3850" s="203" t="n">
        <x:v>42004</x:v>
      </x:c>
      <x:c r="F3850" t="inlineStr">
        <x:is>
          <x:t xml:space="preserve">EBIT005</x:t>
        </x:is>
      </x:c>
      <x:c r="G3850" t="inlineStr">
        <x:is>
          <x:t xml:space="preserve">Despesa</x:t>
        </x:is>
      </x:c>
      <x:c r="H3850" t="inlineStr">
        <x:is>
          <x:t xml:space="preserve">Tributárias</x:t>
        </x:is>
      </x:c>
      <x:c r="I3850" t="inlineStr">
        <x:is>
          <x:t xml:space="preserve">Eliminação</x:t>
        </x:is>
      </x:c>
      <x:c r="J3850" s="239" t="n">
        <x:v>0</x:v>
      </x:c>
      <x:c r="K3850" t="inlineStr">
        <x:is>
          <x:t xml:space="preserve">ELIMINAÇÕES</x:t>
        </x:is>
      </x:c>
      <x:c r="L3850" s="239" t="n">
        <x:v>0</x:v>
      </x:c>
      <x:c r="M3850" s="239" t="n">
        <x:v>0</x:v>
      </x:c>
    </x:row>
    <x:row r="3851">
      <x:c r="A3851" t="inlineStr">
        <x:is>
          <x:t xml:space="preserve">4T14</x:t>
        </x:is>
      </x:c>
      <x:c r="B3851" t="n">
        <x:v>2014</x:v>
      </x:c>
      <x:c r="C3851" t="n">
        <x:v>4</x:v>
      </x:c>
      <x:c r="D3851" t="n">
        <x:v>36</x:v>
      </x:c>
      <x:c r="E3851" s="203" t="n">
        <x:v>42004</x:v>
      </x:c>
      <x:c r="F3851" t="inlineStr">
        <x:is>
          <x:t xml:space="preserve">EBIT005</x:t>
        </x:is>
      </x:c>
      <x:c r="G3851" t="inlineStr">
        <x:is>
          <x:t xml:space="preserve">Despesa</x:t>
        </x:is>
      </x:c>
      <x:c r="H3851" t="inlineStr">
        <x:is>
          <x:t xml:space="preserve">Tributárias</x:t>
        </x:is>
      </x:c>
      <x:c r="I3851" t="inlineStr">
        <x:is>
          <x:t xml:space="preserve">Gás &amp; Energia</x:t>
        </x:is>
      </x:c>
      <x:c r="J3851" s="239" t="n">
        <x:v>-295</x:v>
      </x:c>
      <x:c r="K3851" t="inlineStr">
        <x:is>
          <x:t xml:space="preserve">GÁS &amp; ENERGIA / G&amp;EBC</x:t>
        </x:is>
      </x:c>
      <x:c r="L3851" s="239" t="n">
        <x:v>-195</x:v>
      </x:c>
      <x:c r="M3851" s="239" t="n">
        <x:v>-100</x:v>
      </x:c>
    </x:row>
    <x:row r="3852">
      <x:c r="A3852" t="inlineStr">
        <x:is>
          <x:t xml:space="preserve">4T14</x:t>
        </x:is>
      </x:c>
      <x:c r="B3852" t="n">
        <x:v>2014</x:v>
      </x:c>
      <x:c r="C3852" t="n">
        <x:v>4</x:v>
      </x:c>
      <x:c r="D3852" t="n">
        <x:v>36</x:v>
      </x:c>
      <x:c r="E3852" s="203" t="n">
        <x:v>42004</x:v>
      </x:c>
      <x:c r="F3852" t="inlineStr">
        <x:is>
          <x:t xml:space="preserve">EBIT005</x:t>
        </x:is>
      </x:c>
      <x:c r="G3852" t="inlineStr">
        <x:is>
          <x:t xml:space="preserve">Despesa</x:t>
        </x:is>
      </x:c>
      <x:c r="H3852" t="inlineStr">
        <x:is>
          <x:t xml:space="preserve">Tributárias</x:t>
        </x:is>
      </x:c>
      <x:c r="I3852" t="inlineStr">
        <x:is>
          <x:t xml:space="preserve">Internacional</x:t>
        </x:is>
      </x:c>
      <x:c r="J3852" s="239" t="n">
        <x:v>-263</x:v>
      </x:c>
      <x:c r="K3852" t="inlineStr">
        <x:is>
          <x:t xml:space="preserve">INTERNACIONAL</x:t>
        </x:is>
      </x:c>
      <x:c r="L3852" s="239" t="n">
        <x:v>-176</x:v>
      </x:c>
      <x:c r="M3852" s="239" t="n">
        <x:v>-87</x:v>
      </x:c>
    </x:row>
    <x:row r="3853">
      <x:c r="A3853" t="inlineStr">
        <x:is>
          <x:t xml:space="preserve">4T14</x:t>
        </x:is>
      </x:c>
      <x:c r="B3853" t="n">
        <x:v>2014</x:v>
      </x:c>
      <x:c r="C3853" t="n">
        <x:v>4</x:v>
      </x:c>
      <x:c r="D3853" t="n">
        <x:v>36</x:v>
      </x:c>
      <x:c r="E3853" s="203" t="n">
        <x:v>42004</x:v>
      </x:c>
      <x:c r="F3853" t="inlineStr">
        <x:is>
          <x:t xml:space="preserve">EBIT005</x:t>
        </x:is>
      </x:c>
      <x:c r="G3853" t="inlineStr">
        <x:is>
          <x:t xml:space="preserve">Despesa</x:t>
        </x:is>
      </x:c>
      <x:c r="H3853" t="inlineStr">
        <x:is>
          <x:t xml:space="preserve">Tributárias</x:t>
        </x:is>
      </x:c>
      <x:c r="I3853" t="inlineStr">
        <x:is>
          <x:t xml:space="preserve">Total</x:t>
        </x:is>
      </x:c>
      <x:c r="J3853" s="239" t="n">
        <x:v>-1801</x:v>
      </x:c>
      <x:c r="K3853" t="inlineStr">
        <x:is>
          <x:t xml:space="preserve">TOTAL</x:t>
        </x:is>
      </x:c>
      <x:c r="L3853" s="239" t="n">
        <x:v>-1192</x:v>
      </x:c>
      <x:c r="M3853" s="239" t="n">
        <x:v>-609</x:v>
      </x:c>
    </x:row>
    <x:row r="3854">
      <x:c r="A3854" t="inlineStr">
        <x:is>
          <x:t xml:space="preserve">4T14</x:t>
        </x:is>
      </x:c>
      <x:c r="B3854" t="n">
        <x:v>2014</x:v>
      </x:c>
      <x:c r="C3854" t="n">
        <x:v>4</x:v>
      </x:c>
      <x:c r="D3854" t="n">
        <x:v>36</x:v>
      </x:c>
      <x:c r="E3854" s="203" t="n">
        <x:v>42004</x:v>
      </x:c>
      <x:c r="F3854" t="inlineStr">
        <x:is>
          <x:t xml:space="preserve">EBIT006</x:t>
        </x:is>
      </x:c>
      <x:c r="G3854" t="inlineStr">
        <x:is>
          <x:t xml:space="preserve">Despesa</x:t>
        </x:is>
      </x:c>
      <x:c r="H3854" t="inlineStr">
        <x:is>
          <x:t xml:space="preserve">Custos exploratórios p/ extração de petróleo</x:t>
        </x:is>
      </x:c>
      <x:c r="I3854" t="inlineStr">
        <x:is>
          <x:t xml:space="preserve">Abastecimento</x:t>
        </x:is>
      </x:c>
      <x:c r="J3854" s="239" t="n">
        <x:v>0</x:v>
      </x:c>
      <x:c r="K3854" t="inlineStr">
        <x:is>
          <x:t xml:space="preserve">ABASTECIMENTO</x:t>
        </x:is>
      </x:c>
      <x:c r="L3854" s="239" t="n">
        <x:v>0</x:v>
      </x:c>
      <x:c r="M3854" s="239" t="n">
        <x:v>0</x:v>
      </x:c>
    </x:row>
    <x:row r="3855">
      <x:c r="A3855" t="inlineStr">
        <x:is>
          <x:t xml:space="preserve">4T14</x:t>
        </x:is>
      </x:c>
      <x:c r="B3855" t="n">
        <x:v>2014</x:v>
      </x:c>
      <x:c r="C3855" t="n">
        <x:v>4</x:v>
      </x:c>
      <x:c r="D3855" t="n">
        <x:v>36</x:v>
      </x:c>
      <x:c r="E3855" s="203" t="n">
        <x:v>42004</x:v>
      </x:c>
      <x:c r="F3855" t="inlineStr">
        <x:is>
          <x:t xml:space="preserve">EBIT006</x:t>
        </x:is>
      </x:c>
      <x:c r="G3855" t="inlineStr">
        <x:is>
          <x:t xml:space="preserve">Despesa</x:t>
        </x:is>
      </x:c>
      <x:c r="H3855" t="inlineStr">
        <x:is>
          <x:t xml:space="preserve">Custos exploratórios p/ extração de petróleo</x:t>
        </x:is>
      </x:c>
      <x:c r="I3855" t="inlineStr">
        <x:is>
          <x:t xml:space="preserve">Biocombustíveis</x:t>
        </x:is>
      </x:c>
      <x:c r="J3855" s="239" t="n">
        <x:v>0</x:v>
      </x:c>
      <x:c r="K3855" t="inlineStr">
        <x:is>
          <x:t xml:space="preserve">BIOCOMBUSTÍVEIS</x:t>
        </x:is>
      </x:c>
      <x:c r="L3855" s="239" t="n">
        <x:v>0</x:v>
      </x:c>
      <x:c r="M3855" s="239" t="n">
        <x:v>0</x:v>
      </x:c>
    </x:row>
    <x:row r="3856">
      <x:c r="A3856" t="inlineStr">
        <x:is>
          <x:t xml:space="preserve">4T14</x:t>
        </x:is>
      </x:c>
      <x:c r="B3856" t="n">
        <x:v>2014</x:v>
      </x:c>
      <x:c r="C3856" t="n">
        <x:v>4</x:v>
      </x:c>
      <x:c r="D3856" t="n">
        <x:v>36</x:v>
      </x:c>
      <x:c r="E3856" s="203" t="n">
        <x:v>42004</x:v>
      </x:c>
      <x:c r="F3856" t="inlineStr">
        <x:is>
          <x:t xml:space="preserve">EBIT006</x:t>
        </x:is>
      </x:c>
      <x:c r="G3856" t="inlineStr">
        <x:is>
          <x:t xml:space="preserve">Despesa</x:t>
        </x:is>
      </x:c>
      <x:c r="H3856" t="inlineStr">
        <x:is>
          <x:t xml:space="preserve">Custos exploratórios p/ extração de petróleo</x:t>
        </x:is>
      </x:c>
      <x:c r="I3856" t="inlineStr">
        <x:is>
          <x:t xml:space="preserve">Corporativo</x:t>
        </x:is>
      </x:c>
      <x:c r="J3856" s="239" t="n">
        <x:v>0</x:v>
      </x:c>
      <x:c r="K3856" t="inlineStr">
        <x:is>
          <x:t xml:space="preserve">CORPORATIVO / OUTROS NEGÓCIOS</x:t>
        </x:is>
      </x:c>
      <x:c r="L3856" s="239" t="n">
        <x:v>0</x:v>
      </x:c>
      <x:c r="M3856" s="239" t="n">
        <x:v>0</x:v>
      </x:c>
    </x:row>
    <x:row r="3857">
      <x:c r="A3857" t="inlineStr">
        <x:is>
          <x:t xml:space="preserve">4T14</x:t>
        </x:is>
      </x:c>
      <x:c r="B3857" t="n">
        <x:v>2014</x:v>
      </x:c>
      <x:c r="C3857" t="n">
        <x:v>4</x:v>
      </x:c>
      <x:c r="D3857" t="n">
        <x:v>36</x:v>
      </x:c>
      <x:c r="E3857" s="203" t="n">
        <x:v>42004</x:v>
      </x:c>
      <x:c r="F3857" t="inlineStr">
        <x:is>
          <x:t xml:space="preserve">EBIT006</x:t>
        </x:is>
      </x:c>
      <x:c r="G3857" t="inlineStr">
        <x:is>
          <x:t xml:space="preserve">Despesa</x:t>
        </x:is>
      </x:c>
      <x:c r="H3857" t="inlineStr">
        <x:is>
          <x:t xml:space="preserve">Custos exploratórios p/ extração de petróleo</x:t>
        </x:is>
      </x:c>
      <x:c r="I3857" t="inlineStr">
        <x:is>
          <x:t xml:space="preserve">Distribuição</x:t>
        </x:is>
      </x:c>
      <x:c r="J3857" s="239" t="n">
        <x:v>0</x:v>
      </x:c>
      <x:c r="K3857" t="inlineStr">
        <x:is>
          <x:t xml:space="preserve">DISTRIBUIÇÃO</x:t>
        </x:is>
      </x:c>
      <x:c r="L3857" s="239" t="n">
        <x:v>0</x:v>
      </x:c>
      <x:c r="M3857" s="239" t="n">
        <x:v>0</x:v>
      </x:c>
    </x:row>
    <x:row r="3858">
      <x:c r="A3858" t="inlineStr">
        <x:is>
          <x:t xml:space="preserve">4T14</x:t>
        </x:is>
      </x:c>
      <x:c r="B3858" t="n">
        <x:v>2014</x:v>
      </x:c>
      <x:c r="C3858" t="n">
        <x:v>4</x:v>
      </x:c>
      <x:c r="D3858" t="n">
        <x:v>36</x:v>
      </x:c>
      <x:c r="E3858" s="203" t="n">
        <x:v>42004</x:v>
      </x:c>
      <x:c r="F3858" t="inlineStr">
        <x:is>
          <x:t xml:space="preserve">EBIT006</x:t>
        </x:is>
      </x:c>
      <x:c r="G3858" t="inlineStr">
        <x:is>
          <x:t xml:space="preserve">Despesa</x:t>
        </x:is>
      </x:c>
      <x:c r="H3858" t="inlineStr">
        <x:is>
          <x:t xml:space="preserve">Custos exploratórios p/ extração de petróleo</x:t>
        </x:is>
      </x:c>
      <x:c r="I3858" t="inlineStr">
        <x:is>
          <x:t xml:space="preserve">E&amp;P</x:t>
        </x:is>
      </x:c>
      <x:c r="J3858" s="239" t="n">
        <x:v>-6720</x:v>
      </x:c>
      <x:c r="K3858" t="inlineStr">
        <x:is>
          <x:t xml:space="preserve">E&amp;P</x:t>
        </x:is>
      </x:c>
      <x:c r="L3858" s="239" t="n">
        <x:v>-5377</x:v>
      </x:c>
      <x:c r="M3858" s="239" t="n">
        <x:v>-1343</x:v>
      </x:c>
    </x:row>
    <x:row r="3859">
      <x:c r="A3859" t="inlineStr">
        <x:is>
          <x:t xml:space="preserve">4T14</x:t>
        </x:is>
      </x:c>
      <x:c r="B3859" t="n">
        <x:v>2014</x:v>
      </x:c>
      <x:c r="C3859" t="n">
        <x:v>4</x:v>
      </x:c>
      <x:c r="D3859" t="n">
        <x:v>36</x:v>
      </x:c>
      <x:c r="E3859" s="203" t="n">
        <x:v>42004</x:v>
      </x:c>
      <x:c r="F3859" t="inlineStr">
        <x:is>
          <x:t xml:space="preserve">EBIT006</x:t>
        </x:is>
      </x:c>
      <x:c r="G3859" t="inlineStr">
        <x:is>
          <x:t xml:space="preserve">Despesa</x:t>
        </x:is>
      </x:c>
      <x:c r="H3859" t="inlineStr">
        <x:is>
          <x:t xml:space="preserve">Custos exploratórios p/ extração de petróleo</x:t>
        </x:is>
      </x:c>
      <x:c r="I3859" t="inlineStr">
        <x:is>
          <x:t xml:space="preserve">Eliminação</x:t>
        </x:is>
      </x:c>
      <x:c r="J3859" s="239" t="n">
        <x:v>0</x:v>
      </x:c>
      <x:c r="K3859" t="inlineStr">
        <x:is>
          <x:t xml:space="preserve">ELIMINAÇÕES</x:t>
        </x:is>
      </x:c>
      <x:c r="L3859" s="239" t="n">
        <x:v>0</x:v>
      </x:c>
      <x:c r="M3859" s="239" t="n">
        <x:v>0</x:v>
      </x:c>
    </x:row>
    <x:row r="3860">
      <x:c r="A3860" t="inlineStr">
        <x:is>
          <x:t xml:space="preserve">4T14</x:t>
        </x:is>
      </x:c>
      <x:c r="B3860" t="n">
        <x:v>2014</x:v>
      </x:c>
      <x:c r="C3860" t="n">
        <x:v>4</x:v>
      </x:c>
      <x:c r="D3860" t="n">
        <x:v>36</x:v>
      </x:c>
      <x:c r="E3860" s="203" t="n">
        <x:v>42004</x:v>
      </x:c>
      <x:c r="F3860" t="inlineStr">
        <x:is>
          <x:t xml:space="preserve">EBIT006</x:t>
        </x:is>
      </x:c>
      <x:c r="G3860" t="inlineStr">
        <x:is>
          <x:t xml:space="preserve">Despesa</x:t>
        </x:is>
      </x:c>
      <x:c r="H3860" t="inlineStr">
        <x:is>
          <x:t xml:space="preserve">Custos exploratórios p/ extração de petróleo</x:t>
        </x:is>
      </x:c>
      <x:c r="I3860" t="inlineStr">
        <x:is>
          <x:t xml:space="preserve">Gás &amp; Energia</x:t>
        </x:is>
      </x:c>
      <x:c r="J3860" s="239" t="n">
        <x:v>0</x:v>
      </x:c>
      <x:c r="K3860" t="inlineStr">
        <x:is>
          <x:t xml:space="preserve">GÁS &amp; ENERGIA / G&amp;EBC</x:t>
        </x:is>
      </x:c>
      <x:c r="L3860" s="239" t="n">
        <x:v>0</x:v>
      </x:c>
      <x:c r="M3860" s="239" t="n">
        <x:v>0</x:v>
      </x:c>
    </x:row>
    <x:row r="3861">
      <x:c r="A3861" t="inlineStr">
        <x:is>
          <x:t xml:space="preserve">4T14</x:t>
        </x:is>
      </x:c>
      <x:c r="B3861" t="n">
        <x:v>2014</x:v>
      </x:c>
      <x:c r="C3861" t="n">
        <x:v>4</x:v>
      </x:c>
      <x:c r="D3861" t="n">
        <x:v>36</x:v>
      </x:c>
      <x:c r="E3861" s="203" t="n">
        <x:v>42004</x:v>
      </x:c>
      <x:c r="F3861" t="inlineStr">
        <x:is>
          <x:t xml:space="preserve">EBIT006</x:t>
        </x:is>
      </x:c>
      <x:c r="G3861" t="inlineStr">
        <x:is>
          <x:t xml:space="preserve">Despesa</x:t>
        </x:is>
      </x:c>
      <x:c r="H3861" t="inlineStr">
        <x:is>
          <x:t xml:space="preserve">Custos exploratórios p/ extração de petróleo</x:t>
        </x:is>
      </x:c>
      <x:c r="I3861" t="inlineStr">
        <x:is>
          <x:t xml:space="preserve">Internacional</x:t>
        </x:is>
      </x:c>
      <x:c r="J3861" s="239" t="n">
        <x:v>-415</x:v>
      </x:c>
      <x:c r="K3861" t="inlineStr">
        <x:is>
          <x:t xml:space="preserve">INTERNACIONAL</x:t>
        </x:is>
      </x:c>
      <x:c r="L3861" s="239" t="n">
        <x:v>-265</x:v>
      </x:c>
      <x:c r="M3861" s="239" t="n">
        <x:v>-150</x:v>
      </x:c>
    </x:row>
    <x:row r="3862">
      <x:c r="A3862" t="inlineStr">
        <x:is>
          <x:t xml:space="preserve">4T14</x:t>
        </x:is>
      </x:c>
      <x:c r="B3862" t="n">
        <x:v>2014</x:v>
      </x:c>
      <x:c r="C3862" t="n">
        <x:v>4</x:v>
      </x:c>
      <x:c r="D3862" t="n">
        <x:v>36</x:v>
      </x:c>
      <x:c r="E3862" s="203" t="n">
        <x:v>42004</x:v>
      </x:c>
      <x:c r="F3862" t="inlineStr">
        <x:is>
          <x:t xml:space="preserve">EBIT006</x:t>
        </x:is>
      </x:c>
      <x:c r="G3862" t="inlineStr">
        <x:is>
          <x:t xml:space="preserve">Despesa</x:t>
        </x:is>
      </x:c>
      <x:c r="H3862" t="inlineStr">
        <x:is>
          <x:t xml:space="preserve">Custos exploratórios p/ extração de petróleo</x:t>
        </x:is>
      </x:c>
      <x:c r="I3862" t="inlineStr">
        <x:is>
          <x:t xml:space="preserve">Total</x:t>
        </x:is>
      </x:c>
      <x:c r="J3862" s="239" t="n">
        <x:v>-7135</x:v>
      </x:c>
      <x:c r="K3862" t="inlineStr">
        <x:is>
          <x:t xml:space="preserve">TOTAL</x:t>
        </x:is>
      </x:c>
      <x:c r="L3862" s="239" t="n">
        <x:v>-5642</x:v>
      </x:c>
      <x:c r="M3862" s="239" t="n">
        <x:v>-1493</x:v>
      </x:c>
    </x:row>
    <x:row r="3863">
      <x:c r="A3863" t="inlineStr">
        <x:is>
          <x:t xml:space="preserve">4T14</x:t>
        </x:is>
      </x:c>
      <x:c r="B3863" t="n">
        <x:v>2014</x:v>
      </x:c>
      <x:c r="C3863" t="n">
        <x:v>4</x:v>
      </x:c>
      <x:c r="D3863" t="n">
        <x:v>36</x:v>
      </x:c>
      <x:c r="E3863" s="203" t="n">
        <x:v>42004</x:v>
      </x:c>
      <x:c r="F3863" t="inlineStr">
        <x:is>
          <x:t xml:space="preserve">EBIT007</x:t>
        </x:is>
      </x:c>
      <x:c r="G3863" t="inlineStr">
        <x:is>
          <x:t xml:space="preserve">Despesa</x:t>
        </x:is>
      </x:c>
      <x:c r="H3863" t="inlineStr">
        <x:is>
          <x:t xml:space="preserve">Pesquisa e desenvolvimento</x:t>
        </x:is>
      </x:c>
      <x:c r="I3863" t="inlineStr">
        <x:is>
          <x:t xml:space="preserve">Abastecimento</x:t>
        </x:is>
      </x:c>
      <x:c r="J3863" s="239" t="n">
        <x:v>-452</x:v>
      </x:c>
      <x:c r="K3863" t="inlineStr">
        <x:is>
          <x:t xml:space="preserve">ABASTECIMENTO</x:t>
        </x:is>
      </x:c>
      <x:c r="L3863" s="239" t="n">
        <x:v>-315</x:v>
      </x:c>
      <x:c r="M3863" s="239" t="n">
        <x:v>-137</x:v>
      </x:c>
    </x:row>
    <x:row r="3864">
      <x:c r="A3864" t="inlineStr">
        <x:is>
          <x:t xml:space="preserve">4T14</x:t>
        </x:is>
      </x:c>
      <x:c r="B3864" t="n">
        <x:v>2014</x:v>
      </x:c>
      <x:c r="C3864" t="n">
        <x:v>4</x:v>
      </x:c>
      <x:c r="D3864" t="n">
        <x:v>36</x:v>
      </x:c>
      <x:c r="E3864" s="203" t="n">
        <x:v>42004</x:v>
      </x:c>
      <x:c r="F3864" t="inlineStr">
        <x:is>
          <x:t xml:space="preserve">EBIT007</x:t>
        </x:is>
      </x:c>
      <x:c r="G3864" t="inlineStr">
        <x:is>
          <x:t xml:space="preserve">Despesa</x:t>
        </x:is>
      </x:c>
      <x:c r="H3864" t="inlineStr">
        <x:is>
          <x:t xml:space="preserve">Pesquisa e desenvolvimento</x:t>
        </x:is>
      </x:c>
      <x:c r="I3864" t="inlineStr">
        <x:is>
          <x:t xml:space="preserve">Biocombustíveis</x:t>
        </x:is>
      </x:c>
      <x:c r="J3864" s="239" t="n">
        <x:v>-32</x:v>
      </x:c>
      <x:c r="K3864" t="inlineStr">
        <x:is>
          <x:t xml:space="preserve">BIOCOMBUSTÍVEIS</x:t>
        </x:is>
      </x:c>
      <x:c r="L3864" s="239" t="n">
        <x:v>-22</x:v>
      </x:c>
      <x:c r="M3864" s="239" t="n">
        <x:v>-10</x:v>
      </x:c>
    </x:row>
    <x:row r="3865">
      <x:c r="A3865" t="inlineStr">
        <x:is>
          <x:t xml:space="preserve">4T14</x:t>
        </x:is>
      </x:c>
      <x:c r="B3865" t="n">
        <x:v>2014</x:v>
      </x:c>
      <x:c r="C3865" t="n">
        <x:v>4</x:v>
      </x:c>
      <x:c r="D3865" t="n">
        <x:v>36</x:v>
      </x:c>
      <x:c r="E3865" s="203" t="n">
        <x:v>42004</x:v>
      </x:c>
      <x:c r="F3865" t="inlineStr">
        <x:is>
          <x:t xml:space="preserve">EBIT007</x:t>
        </x:is>
      </x:c>
      <x:c r="G3865" t="inlineStr">
        <x:is>
          <x:t xml:space="preserve">Despesa</x:t>
        </x:is>
      </x:c>
      <x:c r="H3865" t="inlineStr">
        <x:is>
          <x:t xml:space="preserve">Pesquisa e desenvolvimento</x:t>
        </x:is>
      </x:c>
      <x:c r="I3865" t="inlineStr">
        <x:is>
          <x:t xml:space="preserve">Corporativo</x:t>
        </x:is>
      </x:c>
      <x:c r="J3865" s="239" t="n">
        <x:v>-607</x:v>
      </x:c>
      <x:c r="K3865" t="inlineStr">
        <x:is>
          <x:t xml:space="preserve">CORPORATIVO / OUTROS NEGÓCIOS</x:t>
        </x:is>
      </x:c>
      <x:c r="L3865" s="239" t="n">
        <x:v>-426</x:v>
      </x:c>
      <x:c r="M3865" s="239" t="n">
        <x:v>-181</x:v>
      </x:c>
    </x:row>
    <x:row r="3866">
      <x:c r="A3866" t="inlineStr">
        <x:is>
          <x:t xml:space="preserve">4T14</x:t>
        </x:is>
      </x:c>
      <x:c r="B3866" t="n">
        <x:v>2014</x:v>
      </x:c>
      <x:c r="C3866" t="n">
        <x:v>4</x:v>
      </x:c>
      <x:c r="D3866" t="n">
        <x:v>36</x:v>
      </x:c>
      <x:c r="E3866" s="203" t="n">
        <x:v>42004</x:v>
      </x:c>
      <x:c r="F3866" t="inlineStr">
        <x:is>
          <x:t xml:space="preserve">EBIT007</x:t>
        </x:is>
      </x:c>
      <x:c r="G3866" t="inlineStr">
        <x:is>
          <x:t xml:space="preserve">Despesa</x:t>
        </x:is>
      </x:c>
      <x:c r="H3866" t="inlineStr">
        <x:is>
          <x:t xml:space="preserve">Pesquisa e desenvolvimento</x:t>
        </x:is>
      </x:c>
      <x:c r="I3866" t="inlineStr">
        <x:is>
          <x:t xml:space="preserve">Distribuição</x:t>
        </x:is>
      </x:c>
      <x:c r="J3866" s="239" t="n">
        <x:v>-4</x:v>
      </x:c>
      <x:c r="K3866" t="inlineStr">
        <x:is>
          <x:t xml:space="preserve">DISTRIBUIÇÃO</x:t>
        </x:is>
      </x:c>
      <x:c r="L3866" s="239" t="n">
        <x:v>-2</x:v>
      </x:c>
      <x:c r="M3866" s="239" t="n">
        <x:v>-2</x:v>
      </x:c>
    </x:row>
    <x:row r="3867">
      <x:c r="A3867" t="inlineStr">
        <x:is>
          <x:t xml:space="preserve">4T14</x:t>
        </x:is>
      </x:c>
      <x:c r="B3867" t="n">
        <x:v>2014</x:v>
      </x:c>
      <x:c r="C3867" t="n">
        <x:v>4</x:v>
      </x:c>
      <x:c r="D3867" t="n">
        <x:v>36</x:v>
      </x:c>
      <x:c r="E3867" s="203" t="n">
        <x:v>42004</x:v>
      </x:c>
      <x:c r="F3867" t="inlineStr">
        <x:is>
          <x:t xml:space="preserve">EBIT007</x:t>
        </x:is>
      </x:c>
      <x:c r="G3867" t="inlineStr">
        <x:is>
          <x:t xml:space="preserve">Despesa</x:t>
        </x:is>
      </x:c>
      <x:c r="H3867" t="inlineStr">
        <x:is>
          <x:t xml:space="preserve">Pesquisa e desenvolvimento</x:t>
        </x:is>
      </x:c>
      <x:c r="I3867" t="inlineStr">
        <x:is>
          <x:t xml:space="preserve">E&amp;P</x:t>
        </x:is>
      </x:c>
      <x:c r="J3867" s="239" t="n">
        <x:v>-1290</x:v>
      </x:c>
      <x:c r="K3867" t="inlineStr">
        <x:is>
          <x:t xml:space="preserve">E&amp;P</x:t>
        </x:is>
      </x:c>
      <x:c r="L3867" s="239" t="n">
        <x:v>-946</x:v>
      </x:c>
      <x:c r="M3867" s="239" t="n">
        <x:v>-344</x:v>
      </x:c>
    </x:row>
    <x:row r="3868">
      <x:c r="A3868" t="inlineStr">
        <x:is>
          <x:t xml:space="preserve">4T14</x:t>
        </x:is>
      </x:c>
      <x:c r="B3868" t="n">
        <x:v>2014</x:v>
      </x:c>
      <x:c r="C3868" t="n">
        <x:v>4</x:v>
      </x:c>
      <x:c r="D3868" t="n">
        <x:v>36</x:v>
      </x:c>
      <x:c r="E3868" s="203" t="n">
        <x:v>42004</x:v>
      </x:c>
      <x:c r="F3868" t="inlineStr">
        <x:is>
          <x:t xml:space="preserve">EBIT007</x:t>
        </x:is>
      </x:c>
      <x:c r="G3868" t="inlineStr">
        <x:is>
          <x:t xml:space="preserve">Despesa</x:t>
        </x:is>
      </x:c>
      <x:c r="H3868" t="inlineStr">
        <x:is>
          <x:t xml:space="preserve">Pesquisa e desenvolvimento</x:t>
        </x:is>
      </x:c>
      <x:c r="I3868" t="inlineStr">
        <x:is>
          <x:t xml:space="preserve">Eliminação</x:t>
        </x:is>
      </x:c>
      <x:c r="J3868" s="239" t="n">
        <x:v>0</x:v>
      </x:c>
      <x:c r="K3868" t="inlineStr">
        <x:is>
          <x:t xml:space="preserve">ELIMINAÇÕES</x:t>
        </x:is>
      </x:c>
      <x:c r="L3868" s="239" t="n">
        <x:v>0</x:v>
      </x:c>
      <x:c r="M3868" s="239" t="n">
        <x:v>0</x:v>
      </x:c>
    </x:row>
    <x:row r="3869">
      <x:c r="A3869" t="inlineStr">
        <x:is>
          <x:t xml:space="preserve">4T14</x:t>
        </x:is>
      </x:c>
      <x:c r="B3869" t="n">
        <x:v>2014</x:v>
      </x:c>
      <x:c r="C3869" t="n">
        <x:v>4</x:v>
      </x:c>
      <x:c r="D3869" t="n">
        <x:v>36</x:v>
      </x:c>
      <x:c r="E3869" s="203" t="n">
        <x:v>42004</x:v>
      </x:c>
      <x:c r="F3869" t="inlineStr">
        <x:is>
          <x:t xml:space="preserve">EBIT007</x:t>
        </x:is>
      </x:c>
      <x:c r="G3869" t="inlineStr">
        <x:is>
          <x:t xml:space="preserve">Despesa</x:t>
        </x:is>
      </x:c>
      <x:c r="H3869" t="inlineStr">
        <x:is>
          <x:t xml:space="preserve">Pesquisa e desenvolvimento</x:t>
        </x:is>
      </x:c>
      <x:c r="I3869" t="inlineStr">
        <x:is>
          <x:t xml:space="preserve">Gás &amp; Energia</x:t>
        </x:is>
      </x:c>
      <x:c r="J3869" s="239" t="n">
        <x:v>-199</x:v>
      </x:c>
      <x:c r="K3869" t="inlineStr">
        <x:is>
          <x:t xml:space="preserve">GÁS &amp; ENERGIA / G&amp;EBC</x:t>
        </x:is>
      </x:c>
      <x:c r="L3869" s="239" t="n">
        <x:v>-144</x:v>
      </x:c>
      <x:c r="M3869" s="239" t="n">
        <x:v>-55</x:v>
      </x:c>
    </x:row>
    <x:row r="3870">
      <x:c r="A3870" t="inlineStr">
        <x:is>
          <x:t xml:space="preserve">4T14</x:t>
        </x:is>
      </x:c>
      <x:c r="B3870" t="n">
        <x:v>2014</x:v>
      </x:c>
      <x:c r="C3870" t="n">
        <x:v>4</x:v>
      </x:c>
      <x:c r="D3870" t="n">
        <x:v>36</x:v>
      </x:c>
      <x:c r="E3870" s="203" t="n">
        <x:v>42004</x:v>
      </x:c>
      <x:c r="F3870" t="inlineStr">
        <x:is>
          <x:t xml:space="preserve">EBIT007</x:t>
        </x:is>
      </x:c>
      <x:c r="G3870" t="inlineStr">
        <x:is>
          <x:t xml:space="preserve">Despesa</x:t>
        </x:is>
      </x:c>
      <x:c r="H3870" t="inlineStr">
        <x:is>
          <x:t xml:space="preserve">Pesquisa e desenvolvimento</x:t>
        </x:is>
      </x:c>
      <x:c r="I3870" t="inlineStr">
        <x:is>
          <x:t xml:space="preserve">Internacional</x:t>
        </x:is>
      </x:c>
      <x:c r="J3870" s="239" t="n">
        <x:v>-5</x:v>
      </x:c>
      <x:c r="K3870" t="inlineStr">
        <x:is>
          <x:t xml:space="preserve">INTERNACIONAL</x:t>
        </x:is>
      </x:c>
      <x:c r="L3870" s="239" t="n">
        <x:v>-3</x:v>
      </x:c>
      <x:c r="M3870" s="239" t="n">
        <x:v>-2</x:v>
      </x:c>
    </x:row>
    <x:row r="3871">
      <x:c r="A3871" t="inlineStr">
        <x:is>
          <x:t xml:space="preserve">4T14</x:t>
        </x:is>
      </x:c>
      <x:c r="B3871" t="n">
        <x:v>2014</x:v>
      </x:c>
      <x:c r="C3871" t="n">
        <x:v>4</x:v>
      </x:c>
      <x:c r="D3871" t="n">
        <x:v>36</x:v>
      </x:c>
      <x:c r="E3871" s="203" t="n">
        <x:v>42004</x:v>
      </x:c>
      <x:c r="F3871" t="inlineStr">
        <x:is>
          <x:t xml:space="preserve">EBIT007</x:t>
        </x:is>
      </x:c>
      <x:c r="G3871" t="inlineStr">
        <x:is>
          <x:t xml:space="preserve">Despesa</x:t>
        </x:is>
      </x:c>
      <x:c r="H3871" t="inlineStr">
        <x:is>
          <x:t xml:space="preserve">Pesquisa e desenvolvimento</x:t>
        </x:is>
      </x:c>
      <x:c r="I3871" t="inlineStr">
        <x:is>
          <x:t xml:space="preserve">Total</x:t>
        </x:is>
      </x:c>
      <x:c r="J3871" s="239" t="n">
        <x:v>-2589</x:v>
      </x:c>
      <x:c r="K3871" t="inlineStr">
        <x:is>
          <x:t xml:space="preserve">TOTAL</x:t>
        </x:is>
      </x:c>
      <x:c r="L3871" s="239" t="n">
        <x:v>-1858</x:v>
      </x:c>
      <x:c r="M3871" s="239" t="n">
        <x:v>-731</x:v>
      </x:c>
    </x:row>
    <x:row r="3872">
      <x:c r="A3872" t="inlineStr">
        <x:is>
          <x:t xml:space="preserve">4T14</x:t>
        </x:is>
      </x:c>
      <x:c r="B3872" t="n">
        <x:v>2014</x:v>
      </x:c>
      <x:c r="C3872" t="n">
        <x:v>4</x:v>
      </x:c>
      <x:c r="D3872" t="n">
        <x:v>36</x:v>
      </x:c>
      <x:c r="E3872" s="203" t="n">
        <x:v>42004</x:v>
      </x:c>
      <x:c r="F3872" t="inlineStr">
        <x:is>
          <x:t xml:space="preserve">EBIT009A</x:t>
        </x:is>
      </x:c>
      <x:c r="G3872" t="inlineStr">
        <x:is>
          <x:t xml:space="preserve">Despesa</x:t>
        </x:is>
      </x:c>
      <x:c r="H3872" t="inlineStr">
        <x:is>
          <x:t xml:space="preserve">Baixa de gastos adicionais capitalizados indevidamente</x:t>
        </x:is>
      </x:c>
      <x:c r="I3872" t="inlineStr">
        <x:is>
          <x:t xml:space="preserve">Abastecimento</x:t>
        </x:is>
      </x:c>
      <x:c r="J3872" s="239" t="n">
        <x:v>-3427</x:v>
      </x:c>
      <x:c r="K3872" t="inlineStr">
        <x:is>
          <x:t xml:space="preserve">ABASTECIMENTO</x:t>
        </x:is>
      </x:c>
      <x:c r="L3872" s="239" t="n">
        <x:v>-3427</x:v>
      </x:c>
      <x:c r="M3872" s="239" t="n">
        <x:v>0</x:v>
      </x:c>
    </x:row>
    <x:row r="3873">
      <x:c r="A3873" t="inlineStr">
        <x:is>
          <x:t xml:space="preserve">4T14</x:t>
        </x:is>
      </x:c>
      <x:c r="B3873" t="n">
        <x:v>2014</x:v>
      </x:c>
      <x:c r="C3873" t="n">
        <x:v>4</x:v>
      </x:c>
      <x:c r="D3873" t="n">
        <x:v>36</x:v>
      </x:c>
      <x:c r="E3873" s="203" t="n">
        <x:v>42004</x:v>
      </x:c>
      <x:c r="F3873" t="inlineStr">
        <x:is>
          <x:t xml:space="preserve">EBIT009A</x:t>
        </x:is>
      </x:c>
      <x:c r="G3873" t="inlineStr">
        <x:is>
          <x:t xml:space="preserve">Despesa</x:t>
        </x:is>
      </x:c>
      <x:c r="H3873" t="inlineStr">
        <x:is>
          <x:t xml:space="preserve">Reversão/Perda no valor de recuperação de ativos - Impairment</x:t>
        </x:is>
      </x:c>
      <x:c r="I3873" t="inlineStr">
        <x:is>
          <x:t xml:space="preserve">Abastecimento</x:t>
        </x:is>
      </x:c>
      <x:c r="J3873" s="239" t="n">
        <x:v>-33954</x:v>
      </x:c>
      <x:c r="K3873" t="inlineStr">
        <x:is>
          <x:t xml:space="preserve">ABASTECIMENTO</x:t>
        </x:is>
      </x:c>
      <x:c r="L3873" s="239" t="n"/>
      <x:c r="M3873" s="239" t="n">
        <x:v>-33954</x:v>
      </x:c>
    </x:row>
    <x:row r="3874">
      <x:c r="A3874" t="inlineStr">
        <x:is>
          <x:t xml:space="preserve">4T14</x:t>
        </x:is>
      </x:c>
      <x:c r="B3874" t="n">
        <x:v>2014</x:v>
      </x:c>
      <x:c r="C3874" t="n">
        <x:v>4</x:v>
      </x:c>
      <x:c r="D3874" t="n">
        <x:v>36</x:v>
      </x:c>
      <x:c r="E3874" s="203" t="n">
        <x:v>42004</x:v>
      </x:c>
      <x:c r="F3874" t="inlineStr">
        <x:is>
          <x:t xml:space="preserve">EBIT009A</x:t>
        </x:is>
      </x:c>
      <x:c r="G3874" t="inlineStr">
        <x:is>
          <x:t xml:space="preserve">Despesa</x:t>
        </x:is>
      </x:c>
      <x:c r="H3874" t="inlineStr">
        <x:is>
          <x:t xml:space="preserve">Baixa de gastos adicionais capitalizados indevidamente</x:t>
        </x:is>
      </x:c>
      <x:c r="I3874" t="inlineStr">
        <x:is>
          <x:t xml:space="preserve">Biocombustíveis</x:t>
        </x:is>
      </x:c>
      <x:c r="J3874" s="239" t="n">
        <x:v>0</x:v>
      </x:c>
      <x:c r="K3874" t="inlineStr">
        <x:is>
          <x:t xml:space="preserve">BIOCOMBUSTÍVEIS</x:t>
        </x:is>
      </x:c>
      <x:c r="L3874" s="239" t="n">
        <x:v>0</x:v>
      </x:c>
      <x:c r="M3874" s="239" t="n">
        <x:v>0</x:v>
      </x:c>
    </x:row>
    <x:row r="3875">
      <x:c r="A3875" t="inlineStr">
        <x:is>
          <x:t xml:space="preserve">4T14</x:t>
        </x:is>
      </x:c>
      <x:c r="B3875" t="n">
        <x:v>2014</x:v>
      </x:c>
      <x:c r="C3875" t="n">
        <x:v>4</x:v>
      </x:c>
      <x:c r="D3875" t="n">
        <x:v>36</x:v>
      </x:c>
      <x:c r="E3875" s="203" t="n">
        <x:v>42004</x:v>
      </x:c>
      <x:c r="F3875" t="inlineStr">
        <x:is>
          <x:t xml:space="preserve">EBIT009A</x:t>
        </x:is>
      </x:c>
      <x:c r="G3875" t="inlineStr">
        <x:is>
          <x:t xml:space="preserve">Despesa</x:t>
        </x:is>
      </x:c>
      <x:c r="H3875" t="inlineStr">
        <x:is>
          <x:t xml:space="preserve">Reversão/Perda no valor de recuperação de ativos - Impairment</x:t>
        </x:is>
      </x:c>
      <x:c r="I3875" t="inlineStr">
        <x:is>
          <x:t xml:space="preserve">Biocombustíveis</x:t>
        </x:is>
      </x:c>
      <x:c r="J3875" s="239" t="n">
        <x:v>0</x:v>
      </x:c>
      <x:c r="K3875" t="inlineStr">
        <x:is>
          <x:t xml:space="preserve">BIOCOMBUSTÍVEIS</x:t>
        </x:is>
      </x:c>
      <x:c r="L3875" s="239" t="n"/>
      <x:c r="M3875" s="239" t="n">
        <x:v>0</x:v>
      </x:c>
    </x:row>
    <x:row r="3876">
      <x:c r="A3876" t="inlineStr">
        <x:is>
          <x:t xml:space="preserve">4T14</x:t>
        </x:is>
      </x:c>
      <x:c r="B3876" t="n">
        <x:v>2014</x:v>
      </x:c>
      <x:c r="C3876" t="n">
        <x:v>4</x:v>
      </x:c>
      <x:c r="D3876" t="n">
        <x:v>36</x:v>
      </x:c>
      <x:c r="E3876" s="203" t="n">
        <x:v>42004</x:v>
      </x:c>
      <x:c r="F3876" t="inlineStr">
        <x:is>
          <x:t xml:space="preserve">EBIT009A</x:t>
        </x:is>
      </x:c>
      <x:c r="G3876" t="inlineStr">
        <x:is>
          <x:t xml:space="preserve">Despesa</x:t>
        </x:is>
      </x:c>
      <x:c r="H3876" t="inlineStr">
        <x:is>
          <x:t xml:space="preserve">Baixa de gastos adicionais capitalizados indevidamente</x:t>
        </x:is>
      </x:c>
      <x:c r="I3876" t="inlineStr">
        <x:is>
          <x:t xml:space="preserve">Corporativo</x:t>
        </x:is>
      </x:c>
      <x:c r="J3876" s="239" t="n">
        <x:v>-100</x:v>
      </x:c>
      <x:c r="K3876" t="inlineStr">
        <x:is>
          <x:t xml:space="preserve">CORPORATIVO / OUTROS NEGÓCIOS</x:t>
        </x:is>
      </x:c>
      <x:c r="L3876" s="239" t="n">
        <x:v>-100</x:v>
      </x:c>
      <x:c r="M3876" s="239" t="n">
        <x:v>0</x:v>
      </x:c>
    </x:row>
    <x:row r="3877">
      <x:c r="A3877" t="inlineStr">
        <x:is>
          <x:t xml:space="preserve">4T14</x:t>
        </x:is>
      </x:c>
      <x:c r="B3877" t="n">
        <x:v>2014</x:v>
      </x:c>
      <x:c r="C3877" t="n">
        <x:v>4</x:v>
      </x:c>
      <x:c r="D3877" t="n">
        <x:v>36</x:v>
      </x:c>
      <x:c r="E3877" s="203" t="n">
        <x:v>42004</x:v>
      </x:c>
      <x:c r="F3877" t="inlineStr">
        <x:is>
          <x:t xml:space="preserve">EBIT009A</x:t>
        </x:is>
      </x:c>
      <x:c r="G3877" t="inlineStr">
        <x:is>
          <x:t xml:space="preserve">Despesa</x:t>
        </x:is>
      </x:c>
      <x:c r="H3877" t="inlineStr">
        <x:is>
          <x:t xml:space="preserve">Reversão/Perda no valor de recuperação de ativos - Impairment</x:t>
        </x:is>
      </x:c>
      <x:c r="I3877" t="inlineStr">
        <x:is>
          <x:t xml:space="preserve">Corporativo</x:t>
        </x:is>
      </x:c>
      <x:c r="J3877" s="239" t="n">
        <x:v>0</x:v>
      </x:c>
      <x:c r="K3877" t="inlineStr">
        <x:is>
          <x:t xml:space="preserve">CORPORATIVO / OUTROS NEGÓCIOS</x:t>
        </x:is>
      </x:c>
      <x:c r="L3877" s="239" t="n"/>
      <x:c r="M3877" s="239" t="n">
        <x:v>0</x:v>
      </x:c>
    </x:row>
    <x:row r="3878">
      <x:c r="A3878" t="inlineStr">
        <x:is>
          <x:t xml:space="preserve">4T14</x:t>
        </x:is>
      </x:c>
      <x:c r="B3878" t="n">
        <x:v>2014</x:v>
      </x:c>
      <x:c r="C3878" t="n">
        <x:v>4</x:v>
      </x:c>
      <x:c r="D3878" t="n">
        <x:v>36</x:v>
      </x:c>
      <x:c r="E3878" s="203" t="n">
        <x:v>42004</x:v>
      </x:c>
      <x:c r="F3878" t="inlineStr">
        <x:is>
          <x:t xml:space="preserve">EBIT009A</x:t>
        </x:is>
      </x:c>
      <x:c r="G3878" t="inlineStr">
        <x:is>
          <x:t xml:space="preserve">Despesa</x:t>
        </x:is>
      </x:c>
      <x:c r="H3878" t="inlineStr">
        <x:is>
          <x:t xml:space="preserve">Baixa de gastos adicionais capitalizados indevidamente</x:t>
        </x:is>
      </x:c>
      <x:c r="I3878" t="inlineStr">
        <x:is>
          <x:t xml:space="preserve">Distribuição</x:t>
        </x:is>
      </x:c>
      <x:c r="J3878" s="239" t="n">
        <x:v>-23</x:v>
      </x:c>
      <x:c r="K3878" t="inlineStr">
        <x:is>
          <x:t xml:space="preserve">DISTRIBUIÇÃO</x:t>
        </x:is>
      </x:c>
      <x:c r="L3878" s="239" t="n">
        <x:v>-23</x:v>
      </x:c>
      <x:c r="M3878" s="239" t="n">
        <x:v>0</x:v>
      </x:c>
    </x:row>
    <x:row r="3879">
      <x:c r="A3879" t="inlineStr">
        <x:is>
          <x:t xml:space="preserve">4T14</x:t>
        </x:is>
      </x:c>
      <x:c r="B3879" t="n">
        <x:v>2014</x:v>
      </x:c>
      <x:c r="C3879" t="n">
        <x:v>4</x:v>
      </x:c>
      <x:c r="D3879" t="n">
        <x:v>36</x:v>
      </x:c>
      <x:c r="E3879" s="203" t="n">
        <x:v>42004</x:v>
      </x:c>
      <x:c r="F3879" t="inlineStr">
        <x:is>
          <x:t xml:space="preserve">EBIT009A</x:t>
        </x:is>
      </x:c>
      <x:c r="G3879" t="inlineStr">
        <x:is>
          <x:t xml:space="preserve">Despesa</x:t>
        </x:is>
      </x:c>
      <x:c r="H3879" t="inlineStr">
        <x:is>
          <x:t xml:space="preserve">Reversão/Perda no valor de recuperação de ativos - Impairment</x:t>
        </x:is>
      </x:c>
      <x:c r="I3879" t="inlineStr">
        <x:is>
          <x:t xml:space="preserve">Distribuição</x:t>
        </x:is>
      </x:c>
      <x:c r="J3879" s="239" t="n">
        <x:v>0</x:v>
      </x:c>
      <x:c r="K3879" t="inlineStr">
        <x:is>
          <x:t xml:space="preserve">DISTRIBUIÇÃO</x:t>
        </x:is>
      </x:c>
      <x:c r="L3879" s="239" t="n"/>
      <x:c r="M3879" s="239" t="n">
        <x:v>0</x:v>
      </x:c>
    </x:row>
    <x:row r="3880">
      <x:c r="A3880" t="inlineStr">
        <x:is>
          <x:t xml:space="preserve">4T14</x:t>
        </x:is>
      </x:c>
      <x:c r="B3880" t="n">
        <x:v>2014</x:v>
      </x:c>
      <x:c r="C3880" t="n">
        <x:v>4</x:v>
      </x:c>
      <x:c r="D3880" t="n">
        <x:v>36</x:v>
      </x:c>
      <x:c r="E3880" s="203" t="n">
        <x:v>42004</x:v>
      </x:c>
      <x:c r="F3880" t="inlineStr">
        <x:is>
          <x:t xml:space="preserve">EBIT009A</x:t>
        </x:is>
      </x:c>
      <x:c r="G3880" t="inlineStr">
        <x:is>
          <x:t xml:space="preserve">Despesa</x:t>
        </x:is>
      </x:c>
      <x:c r="H3880" t="inlineStr">
        <x:is>
          <x:t xml:space="preserve">Baixa de gastos adicionais capitalizados indevidamente</x:t>
        </x:is>
      </x:c>
      <x:c r="I3880" t="inlineStr">
        <x:is>
          <x:t xml:space="preserve">E&amp;P</x:t>
        </x:is>
      </x:c>
      <x:c r="J3880" s="239" t="n">
        <x:v>-1969</x:v>
      </x:c>
      <x:c r="K3880" t="inlineStr">
        <x:is>
          <x:t xml:space="preserve">E&amp;P</x:t>
        </x:is>
      </x:c>
      <x:c r="L3880" s="239" t="n">
        <x:v>-1969</x:v>
      </x:c>
      <x:c r="M3880" s="239" t="n">
        <x:v>0</x:v>
      </x:c>
    </x:row>
    <x:row r="3881">
      <x:c r="A3881" t="inlineStr">
        <x:is>
          <x:t xml:space="preserve">4T14</x:t>
        </x:is>
      </x:c>
      <x:c r="B3881" t="n">
        <x:v>2014</x:v>
      </x:c>
      <x:c r="C3881" t="n">
        <x:v>4</x:v>
      </x:c>
      <x:c r="D3881" t="n">
        <x:v>36</x:v>
      </x:c>
      <x:c r="E3881" s="203" t="n">
        <x:v>42004</x:v>
      </x:c>
      <x:c r="F3881" t="inlineStr">
        <x:is>
          <x:t xml:space="preserve">EBIT009A</x:t>
        </x:is>
      </x:c>
      <x:c r="G3881" t="inlineStr">
        <x:is>
          <x:t xml:space="preserve">Despesa</x:t>
        </x:is>
      </x:c>
      <x:c r="H3881" t="inlineStr">
        <x:is>
          <x:t xml:space="preserve">Reversão/Perda no valor de recuperação de ativos - Impairment</x:t>
        </x:is>
      </x:c>
      <x:c r="I3881" t="inlineStr">
        <x:is>
          <x:t xml:space="preserve">E&amp;P</x:t>
        </x:is>
      </x:c>
      <x:c r="J3881" s="239" t="n">
        <x:v>-5665</x:v>
      </x:c>
      <x:c r="K3881" t="inlineStr">
        <x:is>
          <x:t xml:space="preserve">E&amp;P</x:t>
        </x:is>
      </x:c>
      <x:c r="L3881" s="239" t="n"/>
      <x:c r="M3881" s="239" t="n">
        <x:v>-5665</x:v>
      </x:c>
    </x:row>
    <x:row r="3882">
      <x:c r="A3882" t="inlineStr">
        <x:is>
          <x:t xml:space="preserve">4T14</x:t>
        </x:is>
      </x:c>
      <x:c r="B3882" t="n">
        <x:v>2014</x:v>
      </x:c>
      <x:c r="C3882" t="n">
        <x:v>4</x:v>
      </x:c>
      <x:c r="D3882" t="n">
        <x:v>36</x:v>
      </x:c>
      <x:c r="E3882" s="203" t="n">
        <x:v>42004</x:v>
      </x:c>
      <x:c r="F3882" t="inlineStr">
        <x:is>
          <x:t xml:space="preserve">EBIT009A</x:t>
        </x:is>
      </x:c>
      <x:c r="G3882" t="inlineStr">
        <x:is>
          <x:t xml:space="preserve">Despesa</x:t>
        </x:is>
      </x:c>
      <x:c r="H3882" t="inlineStr">
        <x:is>
          <x:t xml:space="preserve">Baixa de gastos adicionais capitalizados indevidamente</x:t>
        </x:is>
      </x:c>
      <x:c r="I3882" t="inlineStr">
        <x:is>
          <x:t xml:space="preserve">Eliminação</x:t>
        </x:is>
      </x:c>
      <x:c r="J3882" s="239" t="n">
        <x:v>0</x:v>
      </x:c>
      <x:c r="K3882" t="inlineStr">
        <x:is>
          <x:t xml:space="preserve">ELIMINAÇÕES</x:t>
        </x:is>
      </x:c>
      <x:c r="L3882" s="239" t="n">
        <x:v>0</x:v>
      </x:c>
      <x:c r="M3882" s="239" t="n">
        <x:v>0</x:v>
      </x:c>
    </x:row>
    <x:row r="3883">
      <x:c r="A3883" t="inlineStr">
        <x:is>
          <x:t xml:space="preserve">4T14</x:t>
        </x:is>
      </x:c>
      <x:c r="B3883" t="n">
        <x:v>2014</x:v>
      </x:c>
      <x:c r="C3883" t="n">
        <x:v>4</x:v>
      </x:c>
      <x:c r="D3883" t="n">
        <x:v>36</x:v>
      </x:c>
      <x:c r="E3883" s="203" t="n">
        <x:v>42004</x:v>
      </x:c>
      <x:c r="F3883" t="inlineStr">
        <x:is>
          <x:t xml:space="preserve">EBIT009A</x:t>
        </x:is>
      </x:c>
      <x:c r="G3883" t="inlineStr">
        <x:is>
          <x:t xml:space="preserve">Despesa</x:t>
        </x:is>
      </x:c>
      <x:c r="H3883" t="inlineStr">
        <x:is>
          <x:t xml:space="preserve">Reversão/Perda no valor de recuperação de ativos - Impairment</x:t>
        </x:is>
      </x:c>
      <x:c r="I3883" t="inlineStr">
        <x:is>
          <x:t xml:space="preserve">Eliminação</x:t>
        </x:is>
      </x:c>
      <x:c r="J3883" s="239" t="n">
        <x:v>0</x:v>
      </x:c>
      <x:c r="K3883" t="inlineStr">
        <x:is>
          <x:t xml:space="preserve">ELIMINAÇÕES</x:t>
        </x:is>
      </x:c>
      <x:c r="L3883" s="239" t="n"/>
      <x:c r="M3883" s="239" t="n">
        <x:v>0</x:v>
      </x:c>
    </x:row>
    <x:row r="3884">
      <x:c r="A3884" t="inlineStr">
        <x:is>
          <x:t xml:space="preserve">4T14</x:t>
        </x:is>
      </x:c>
      <x:c r="B3884" t="n">
        <x:v>2014</x:v>
      </x:c>
      <x:c r="C3884" t="n">
        <x:v>4</x:v>
      </x:c>
      <x:c r="D3884" t="n">
        <x:v>36</x:v>
      </x:c>
      <x:c r="E3884" s="203" t="n">
        <x:v>42004</x:v>
      </x:c>
      <x:c r="F3884" t="inlineStr">
        <x:is>
          <x:t xml:space="preserve">EBIT009A</x:t>
        </x:is>
      </x:c>
      <x:c r="G3884" t="inlineStr">
        <x:is>
          <x:t xml:space="preserve">Despesa</x:t>
        </x:is>
      </x:c>
      <x:c r="H3884" t="inlineStr">
        <x:is>
          <x:t xml:space="preserve">Baixa de gastos adicionais capitalizados indevidamente</x:t>
        </x:is>
      </x:c>
      <x:c r="I3884" t="inlineStr">
        <x:is>
          <x:t xml:space="preserve">Gás &amp; Energia</x:t>
        </x:is>
      </x:c>
      <x:c r="J3884" s="239" t="n">
        <x:v>-652</x:v>
      </x:c>
      <x:c r="K3884" t="inlineStr">
        <x:is>
          <x:t xml:space="preserve">GÁS &amp; ENERGIA / G&amp;EBC</x:t>
        </x:is>
      </x:c>
      <x:c r="L3884" s="239" t="n">
        <x:v>-652</x:v>
      </x:c>
      <x:c r="M3884" s="239" t="n">
        <x:v>0</x:v>
      </x:c>
    </x:row>
    <x:row r="3885">
      <x:c r="A3885" t="inlineStr">
        <x:is>
          <x:t xml:space="preserve">4T14</x:t>
        </x:is>
      </x:c>
      <x:c r="B3885" t="n">
        <x:v>2014</x:v>
      </x:c>
      <x:c r="C3885" t="n">
        <x:v>4</x:v>
      </x:c>
      <x:c r="D3885" t="n">
        <x:v>36</x:v>
      </x:c>
      <x:c r="E3885" s="203" t="n">
        <x:v>42004</x:v>
      </x:c>
      <x:c r="F3885" t="inlineStr">
        <x:is>
          <x:t xml:space="preserve">EBIT009A</x:t>
        </x:is>
      </x:c>
      <x:c r="G3885" t="inlineStr">
        <x:is>
          <x:t xml:space="preserve">Despesa</x:t>
        </x:is>
      </x:c>
      <x:c r="H3885" t="inlineStr">
        <x:is>
          <x:t xml:space="preserve">Reversão/Perda no valor de recuperação de ativos - Impairment</x:t>
        </x:is>
      </x:c>
      <x:c r="I3885" t="inlineStr">
        <x:is>
          <x:t xml:space="preserve">Gás &amp; Energia</x:t>
        </x:is>
      </x:c>
      <x:c r="J3885" s="239" t="n">
        <x:v>-260</x:v>
      </x:c>
      <x:c r="K3885" t="inlineStr">
        <x:is>
          <x:t xml:space="preserve">GÁS &amp; ENERGIA / G&amp;EBC</x:t>
        </x:is>
      </x:c>
      <x:c r="L3885" s="239" t="n"/>
      <x:c r="M3885" s="239" t="n">
        <x:v>-260</x:v>
      </x:c>
    </x:row>
    <x:row r="3886">
      <x:c r="A3886" t="inlineStr">
        <x:is>
          <x:t xml:space="preserve">4T14</x:t>
        </x:is>
      </x:c>
      <x:c r="B3886" t="n">
        <x:v>2014</x:v>
      </x:c>
      <x:c r="C3886" t="n">
        <x:v>4</x:v>
      </x:c>
      <x:c r="D3886" t="n">
        <x:v>36</x:v>
      </x:c>
      <x:c r="E3886" s="203" t="n">
        <x:v>42004</x:v>
      </x:c>
      <x:c r="F3886" t="inlineStr">
        <x:is>
          <x:t xml:space="preserve">EBIT009A</x:t>
        </x:is>
      </x:c>
      <x:c r="G3886" t="inlineStr">
        <x:is>
          <x:t xml:space="preserve">Despesa</x:t>
        </x:is>
      </x:c>
      <x:c r="H3886" t="inlineStr">
        <x:is>
          <x:t xml:space="preserve">Baixa de gastos adicionais capitalizados indevidamente</x:t>
        </x:is>
      </x:c>
      <x:c r="I3886" t="inlineStr">
        <x:is>
          <x:t xml:space="preserve">Internacional</x:t>
        </x:is>
      </x:c>
      <x:c r="J3886" s="239" t="n">
        <x:v>-23</x:v>
      </x:c>
      <x:c r="K3886" t="inlineStr">
        <x:is>
          <x:t xml:space="preserve">INTERNACIONAL</x:t>
        </x:is>
      </x:c>
      <x:c r="L3886" s="239" t="n">
        <x:v>-23</x:v>
      </x:c>
      <x:c r="M3886" s="239" t="n">
        <x:v>0</x:v>
      </x:c>
    </x:row>
    <x:row r="3887">
      <x:c r="A3887" t="inlineStr">
        <x:is>
          <x:t xml:space="preserve">4T14</x:t>
        </x:is>
      </x:c>
      <x:c r="B3887" t="n">
        <x:v>2014</x:v>
      </x:c>
      <x:c r="C3887" t="n">
        <x:v>4</x:v>
      </x:c>
      <x:c r="D3887" t="n">
        <x:v>36</x:v>
      </x:c>
      <x:c r="E3887" s="203" t="n">
        <x:v>42004</x:v>
      </x:c>
      <x:c r="F3887" t="inlineStr">
        <x:is>
          <x:t xml:space="preserve">EBIT009A</x:t>
        </x:is>
      </x:c>
      <x:c r="G3887" t="inlineStr">
        <x:is>
          <x:t xml:space="preserve">Despesa</x:t>
        </x:is>
      </x:c>
      <x:c r="H3887" t="inlineStr">
        <x:is>
          <x:t xml:space="preserve">Reversão/Perda no valor de recuperação de ativos - Impairment</x:t>
        </x:is>
      </x:c>
      <x:c r="I3887" t="inlineStr">
        <x:is>
          <x:t xml:space="preserve">Internacional</x:t>
        </x:is>
      </x:c>
      <x:c r="J3887" s="239" t="n">
        <x:v>-4757</x:v>
      </x:c>
      <x:c r="K3887" t="inlineStr">
        <x:is>
          <x:t xml:space="preserve">INTERNACIONAL</x:t>
        </x:is>
      </x:c>
      <x:c r="L3887" s="239" t="n"/>
      <x:c r="M3887" s="239" t="n">
        <x:v>-4757</x:v>
      </x:c>
    </x:row>
    <x:row r="3888">
      <x:c r="A3888" t="inlineStr">
        <x:is>
          <x:t xml:space="preserve">4T14</x:t>
        </x:is>
      </x:c>
      <x:c r="B3888" t="n">
        <x:v>2014</x:v>
      </x:c>
      <x:c r="C3888" t="n">
        <x:v>4</x:v>
      </x:c>
      <x:c r="D3888" t="n">
        <x:v>36</x:v>
      </x:c>
      <x:c r="E3888" s="203" t="n">
        <x:v>42004</x:v>
      </x:c>
      <x:c r="F3888" t="inlineStr">
        <x:is>
          <x:t xml:space="preserve">EBIT009A</x:t>
        </x:is>
      </x:c>
      <x:c r="G3888" t="inlineStr">
        <x:is>
          <x:t xml:space="preserve">Despesa</x:t>
        </x:is>
      </x:c>
      <x:c r="H3888" t="inlineStr">
        <x:is>
          <x:t xml:space="preserve">Baixa de gastos adicionais capitalizados indevidamente</x:t>
        </x:is>
      </x:c>
      <x:c r="I3888" t="inlineStr">
        <x:is>
          <x:t xml:space="preserve">Total</x:t>
        </x:is>
      </x:c>
      <x:c r="J3888" s="239" t="n">
        <x:v>-6194</x:v>
      </x:c>
      <x:c r="K3888" t="inlineStr">
        <x:is>
          <x:t xml:space="preserve">TOTAL</x:t>
        </x:is>
      </x:c>
      <x:c r="L3888" s="239" t="n">
        <x:v>-6194</x:v>
      </x:c>
      <x:c r="M3888" s="239" t="n">
        <x:v>0</x:v>
      </x:c>
    </x:row>
    <x:row r="3889">
      <x:c r="A3889" t="inlineStr">
        <x:is>
          <x:t xml:space="preserve">4T14</x:t>
        </x:is>
      </x:c>
      <x:c r="B3889" t="n">
        <x:v>2014</x:v>
      </x:c>
      <x:c r="C3889" t="n">
        <x:v>4</x:v>
      </x:c>
      <x:c r="D3889" t="n">
        <x:v>36</x:v>
      </x:c>
      <x:c r="E3889" s="203" t="n">
        <x:v>42004</x:v>
      </x:c>
      <x:c r="F3889" t="inlineStr">
        <x:is>
          <x:t xml:space="preserve">EBIT009A</x:t>
        </x:is>
      </x:c>
      <x:c r="G3889" t="inlineStr">
        <x:is>
          <x:t xml:space="preserve">Despesa</x:t>
        </x:is>
      </x:c>
      <x:c r="H3889" t="inlineStr">
        <x:is>
          <x:t xml:space="preserve">Reversão/Perda no valor de recuperação de ativos - Impairment</x:t>
        </x:is>
      </x:c>
      <x:c r="I3889" t="inlineStr">
        <x:is>
          <x:t xml:space="preserve">Total</x:t>
        </x:is>
      </x:c>
      <x:c r="J3889" s="239" t="n">
        <x:v>-44636</x:v>
      </x:c>
      <x:c r="K3889" t="inlineStr">
        <x:is>
          <x:t xml:space="preserve">TOTAL</x:t>
        </x:is>
      </x:c>
      <x:c r="L3889" s="239" t="n"/>
      <x:c r="M3889" s="239" t="n">
        <x:v>-44636</x:v>
      </x:c>
    </x:row>
    <x:row r="3890">
      <x:c r="A3890" t="inlineStr">
        <x:is>
          <x:t xml:space="preserve">4T14</x:t>
        </x:is>
      </x:c>
      <x:c r="B3890" t="n">
        <x:v>2014</x:v>
      </x:c>
      <x:c r="C3890" t="n">
        <x:v>4</x:v>
      </x:c>
      <x:c r="D3890" t="n">
        <x:v>36</x:v>
      </x:c>
      <x:c r="E3890" s="203" t="n">
        <x:v>42004</x:v>
      </x:c>
      <x:c r="F3890" t="inlineStr">
        <x:is>
          <x:t xml:space="preserve">EBIT010</x:t>
        </x:is>
      </x:c>
      <x:c r="G3890" t="inlineStr">
        <x:is>
          <x:t xml:space="preserve">Despesa</x:t>
        </x:is>
      </x:c>
      <x:c r="H3890" t="inlineStr">
        <x:is>
          <x:t xml:space="preserve">Outras receitas (despesas), líquidas</x:t>
        </x:is>
      </x:c>
      <x:c r="I3890" t="inlineStr">
        <x:is>
          <x:t xml:space="preserve">Abastecimento</x:t>
        </x:is>
      </x:c>
      <x:c r="J3890" s="239" t="n">
        <x:v>-4794</x:v>
      </x:c>
      <x:c r="K3890" t="inlineStr">
        <x:is>
          <x:t xml:space="preserve">ABASTECIMENTO</x:t>
        </x:is>
      </x:c>
      <x:c r="L3890" s="239" t="n">
        <x:v>-4467</x:v>
      </x:c>
      <x:c r="M3890" s="239" t="n">
        <x:v>-327</x:v>
      </x:c>
    </x:row>
    <x:row r="3891">
      <x:c r="A3891" t="inlineStr">
        <x:is>
          <x:t xml:space="preserve">4T14</x:t>
        </x:is>
      </x:c>
      <x:c r="B3891" t="n">
        <x:v>2014</x:v>
      </x:c>
      <x:c r="C3891" t="n">
        <x:v>4</x:v>
      </x:c>
      <x:c r="D3891" t="n">
        <x:v>36</x:v>
      </x:c>
      <x:c r="E3891" s="203" t="n">
        <x:v>42004</x:v>
      </x:c>
      <x:c r="F3891" t="inlineStr">
        <x:is>
          <x:t xml:space="preserve">EBIT010</x:t>
        </x:is>
      </x:c>
      <x:c r="G3891" t="inlineStr">
        <x:is>
          <x:t xml:space="preserve">Despesa</x:t>
        </x:is>
      </x:c>
      <x:c r="H3891" t="inlineStr">
        <x:is>
          <x:t xml:space="preserve">Outras receitas (despesas), líquidas</x:t>
        </x:is>
      </x:c>
      <x:c r="I3891" t="inlineStr">
        <x:is>
          <x:t xml:space="preserve">Biocombustíveis</x:t>
        </x:is>
      </x:c>
      <x:c r="J3891" s="239" t="n">
        <x:v>-6</x:v>
      </x:c>
      <x:c r="K3891" t="inlineStr">
        <x:is>
          <x:t xml:space="preserve">BIOCOMBUSTÍVEIS</x:t>
        </x:is>
      </x:c>
      <x:c r="L3891" s="239" t="n">
        <x:v>-13</x:v>
      </x:c>
      <x:c r="M3891" s="239" t="n">
        <x:v>7</x:v>
      </x:c>
    </x:row>
    <x:row r="3892">
      <x:c r="A3892" t="inlineStr">
        <x:is>
          <x:t xml:space="preserve">4T14</x:t>
        </x:is>
      </x:c>
      <x:c r="B3892" t="n">
        <x:v>2014</x:v>
      </x:c>
      <x:c r="C3892" t="n">
        <x:v>4</x:v>
      </x:c>
      <x:c r="D3892" t="n">
        <x:v>36</x:v>
      </x:c>
      <x:c r="E3892" s="203" t="n">
        <x:v>42004</x:v>
      </x:c>
      <x:c r="F3892" t="inlineStr">
        <x:is>
          <x:t xml:space="preserve">EBIT010</x:t>
        </x:is>
      </x:c>
      <x:c r="G3892" t="inlineStr">
        <x:is>
          <x:t xml:space="preserve">Despesa</x:t>
        </x:is>
      </x:c>
      <x:c r="H3892" t="inlineStr">
        <x:is>
          <x:t xml:space="preserve">Outras receitas (despesas), líquidas</x:t>
        </x:is>
      </x:c>
      <x:c r="I3892" t="inlineStr">
        <x:is>
          <x:t xml:space="preserve">Corporativo</x:t>
        </x:is>
      </x:c>
      <x:c r="J3892" s="239" t="n">
        <x:v>-5602</x:v>
      </x:c>
      <x:c r="K3892" t="inlineStr">
        <x:is>
          <x:t xml:space="preserve">CORPORATIVO / OUTROS NEGÓCIOS</x:t>
        </x:is>
      </x:c>
      <x:c r="L3892" s="239" t="n">
        <x:v>-4112</x:v>
      </x:c>
      <x:c r="M3892" s="239" t="n">
        <x:v>-1490</x:v>
      </x:c>
    </x:row>
    <x:row r="3893">
      <x:c r="A3893" t="inlineStr">
        <x:is>
          <x:t xml:space="preserve">4T14</x:t>
        </x:is>
      </x:c>
      <x:c r="B3893" t="n">
        <x:v>2014</x:v>
      </x:c>
      <x:c r="C3893" t="n">
        <x:v>4</x:v>
      </x:c>
      <x:c r="D3893" t="n">
        <x:v>36</x:v>
      </x:c>
      <x:c r="E3893" s="203" t="n">
        <x:v>42004</x:v>
      </x:c>
      <x:c r="F3893" t="inlineStr">
        <x:is>
          <x:t xml:space="preserve">EBIT010</x:t>
        </x:is>
      </x:c>
      <x:c r="G3893" t="inlineStr">
        <x:is>
          <x:t xml:space="preserve">Despesa</x:t>
        </x:is>
      </x:c>
      <x:c r="H3893" t="inlineStr">
        <x:is>
          <x:t xml:space="preserve">Outras receitas (despesas), líquidas</x:t>
        </x:is>
      </x:c>
      <x:c r="I3893" t="inlineStr">
        <x:is>
          <x:t xml:space="preserve">Distribuição</x:t>
        </x:is>
      </x:c>
      <x:c r="J3893" s="239" t="n">
        <x:v>-410</x:v>
      </x:c>
      <x:c r="K3893" t="inlineStr">
        <x:is>
          <x:t xml:space="preserve">DISTRIBUIÇÃO</x:t>
        </x:is>
      </x:c>
      <x:c r="L3893" s="239" t="n">
        <x:v>-299</x:v>
      </x:c>
      <x:c r="M3893" s="239" t="n">
        <x:v>-111</x:v>
      </x:c>
    </x:row>
    <x:row r="3894">
      <x:c r="A3894" t="inlineStr">
        <x:is>
          <x:t xml:space="preserve">4T14</x:t>
        </x:is>
      </x:c>
      <x:c r="B3894" t="n">
        <x:v>2014</x:v>
      </x:c>
      <x:c r="C3894" t="n">
        <x:v>4</x:v>
      </x:c>
      <x:c r="D3894" t="n">
        <x:v>36</x:v>
      </x:c>
      <x:c r="E3894" s="203" t="n">
        <x:v>42004</x:v>
      </x:c>
      <x:c r="F3894" t="inlineStr">
        <x:is>
          <x:t xml:space="preserve">EBIT010</x:t>
        </x:is>
      </x:c>
      <x:c r="G3894" t="inlineStr">
        <x:is>
          <x:t xml:space="preserve">Despesa</x:t>
        </x:is>
      </x:c>
      <x:c r="H3894" t="inlineStr">
        <x:is>
          <x:t xml:space="preserve">Outras receitas (despesas), líquidas</x:t>
        </x:is>
      </x:c>
      <x:c r="I3894" t="inlineStr">
        <x:is>
          <x:t xml:space="preserve">E&amp;P</x:t>
        </x:is>
      </x:c>
      <x:c r="J3894" s="239" t="n">
        <x:v>-4255</x:v>
      </x:c>
      <x:c r="K3894" t="inlineStr">
        <x:is>
          <x:t xml:space="preserve">E&amp;P</x:t>
        </x:is>
      </x:c>
      <x:c r="L3894" s="239" t="n">
        <x:v>-2867</x:v>
      </x:c>
      <x:c r="M3894" s="239" t="n">
        <x:v>-1388</x:v>
      </x:c>
    </x:row>
    <x:row r="3895">
      <x:c r="A3895" t="inlineStr">
        <x:is>
          <x:t xml:space="preserve">4T14</x:t>
        </x:is>
      </x:c>
      <x:c r="B3895" t="n">
        <x:v>2014</x:v>
      </x:c>
      <x:c r="C3895" t="n">
        <x:v>4</x:v>
      </x:c>
      <x:c r="D3895" t="n">
        <x:v>36</x:v>
      </x:c>
      <x:c r="E3895" s="203" t="n">
        <x:v>42004</x:v>
      </x:c>
      <x:c r="F3895" t="inlineStr">
        <x:is>
          <x:t xml:space="preserve">EBIT010</x:t>
        </x:is>
      </x:c>
      <x:c r="G3895" t="inlineStr">
        <x:is>
          <x:t xml:space="preserve">Despesa</x:t>
        </x:is>
      </x:c>
      <x:c r="H3895" t="inlineStr">
        <x:is>
          <x:t xml:space="preserve">Outras receitas (despesas), líquidas</x:t>
        </x:is>
      </x:c>
      <x:c r="I3895" t="inlineStr">
        <x:is>
          <x:t xml:space="preserve">Eliminação</x:t>
        </x:is>
      </x:c>
      <x:c r="J3895" s="239" t="n">
        <x:v>-3</x:v>
      </x:c>
      <x:c r="K3895" t="inlineStr">
        <x:is>
          <x:t xml:space="preserve">ELIMINAÇÕES</x:t>
        </x:is>
      </x:c>
      <x:c r="L3895" s="239" t="n">
        <x:v>-2</x:v>
      </x:c>
      <x:c r="M3895" s="239" t="n">
        <x:v>-1</x:v>
      </x:c>
    </x:row>
    <x:row r="3896">
      <x:c r="A3896" t="inlineStr">
        <x:is>
          <x:t xml:space="preserve">4T14</x:t>
        </x:is>
      </x:c>
      <x:c r="B3896" t="n">
        <x:v>2014</x:v>
      </x:c>
      <x:c r="C3896" t="n">
        <x:v>4</x:v>
      </x:c>
      <x:c r="D3896" t="n">
        <x:v>36</x:v>
      </x:c>
      <x:c r="E3896" s="203" t="n">
        <x:v>42004</x:v>
      </x:c>
      <x:c r="F3896" t="inlineStr">
        <x:is>
          <x:t xml:space="preserve">EBIT010</x:t>
        </x:is>
      </x:c>
      <x:c r="G3896" t="inlineStr">
        <x:is>
          <x:t xml:space="preserve">Despesa</x:t>
        </x:is>
      </x:c>
      <x:c r="H3896" t="inlineStr">
        <x:is>
          <x:t xml:space="preserve">Outras receitas (despesas), líquidas</x:t>
        </x:is>
      </x:c>
      <x:c r="I3896" t="inlineStr">
        <x:is>
          <x:t xml:space="preserve">Gás &amp; Energia</x:t>
        </x:is>
      </x:c>
      <x:c r="J3896" s="239" t="n">
        <x:v>-385</x:v>
      </x:c>
      <x:c r="K3896" t="inlineStr">
        <x:is>
          <x:t xml:space="preserve">GÁS &amp; ENERGIA / G&amp;EBC</x:t>
        </x:is>
      </x:c>
      <x:c r="L3896" s="239" t="n">
        <x:v>-461</x:v>
      </x:c>
      <x:c r="M3896" s="239" t="n">
        <x:v>76</x:v>
      </x:c>
    </x:row>
    <x:row r="3897">
      <x:c r="A3897" t="inlineStr">
        <x:is>
          <x:t xml:space="preserve">4T14</x:t>
        </x:is>
      </x:c>
      <x:c r="B3897" t="n">
        <x:v>2014</x:v>
      </x:c>
      <x:c r="C3897" t="n">
        <x:v>4</x:v>
      </x:c>
      <x:c r="D3897" t="n">
        <x:v>36</x:v>
      </x:c>
      <x:c r="E3897" s="203" t="n">
        <x:v>42004</x:v>
      </x:c>
      <x:c r="F3897" t="inlineStr">
        <x:is>
          <x:t xml:space="preserve">EBIT010</x:t>
        </x:is>
      </x:c>
      <x:c r="G3897" t="inlineStr">
        <x:is>
          <x:t xml:space="preserve">Despesa</x:t>
        </x:is>
      </x:c>
      <x:c r="H3897" t="inlineStr">
        <x:is>
          <x:t xml:space="preserve">Outras receitas (despesas), líquidas</x:t>
        </x:is>
      </x:c>
      <x:c r="I3897" t="inlineStr">
        <x:is>
          <x:t xml:space="preserve">Internacional</x:t>
        </x:is>
      </x:c>
      <x:c r="J3897" s="239" t="n">
        <x:v>3248</x:v>
      </x:c>
      <x:c r="K3897" t="inlineStr">
        <x:is>
          <x:t xml:space="preserve">INTERNACIONAL</x:t>
        </x:is>
      </x:c>
      <x:c r="L3897" s="239" t="n">
        <x:v>266</x:v>
      </x:c>
      <x:c r="M3897" s="239" t="n">
        <x:v>2982</x:v>
      </x:c>
    </x:row>
    <x:row r="3898">
      <x:c r="A3898" t="inlineStr">
        <x:is>
          <x:t xml:space="preserve">4T14</x:t>
        </x:is>
      </x:c>
      <x:c r="B3898" t="n">
        <x:v>2014</x:v>
      </x:c>
      <x:c r="C3898" t="n">
        <x:v>4</x:v>
      </x:c>
      <x:c r="D3898" t="n">
        <x:v>36</x:v>
      </x:c>
      <x:c r="E3898" s="203" t="n">
        <x:v>42004</x:v>
      </x:c>
      <x:c r="F3898" t="inlineStr">
        <x:is>
          <x:t xml:space="preserve">EBIT010</x:t>
        </x:is>
      </x:c>
      <x:c r="G3898" t="inlineStr">
        <x:is>
          <x:t xml:space="preserve">Despesa</x:t>
        </x:is>
      </x:c>
      <x:c r="H3898" t="inlineStr">
        <x:is>
          <x:t xml:space="preserve">Outras receitas (despesas), líquidas</x:t>
        </x:is>
      </x:c>
      <x:c r="I3898" t="inlineStr">
        <x:is>
          <x:t xml:space="preserve">Total</x:t>
        </x:is>
      </x:c>
      <x:c r="J3898" s="239" t="n">
        <x:v>-12207</x:v>
      </x:c>
      <x:c r="K3898" t="inlineStr">
        <x:is>
          <x:t xml:space="preserve">TOTAL</x:t>
        </x:is>
      </x:c>
      <x:c r="L3898" s="239" t="n">
        <x:v>-11955</x:v>
      </x:c>
      <x:c r="M3898" s="239" t="n">
        <x:v>-252</x:v>
      </x:c>
    </x:row>
    <x:row r="3899">
      <x:c r="A3899" t="inlineStr">
        <x:is>
          <x:t xml:space="preserve">4T14</x:t>
        </x:is>
      </x:c>
      <x:c r="B3899" t="n">
        <x:v>2014</x:v>
      </x:c>
      <x:c r="C3899" t="n">
        <x:v>4</x:v>
      </x:c>
      <x:c r="D3899" t="n">
        <x:v>36</x:v>
      </x:c>
      <x:c r="E3899" s="203" t="n">
        <x:v>42004</x:v>
      </x:c>
      <x:c r="F3899" t="inlineStr">
        <x:is>
          <x:t xml:space="preserve">EBIT011</x:t>
        </x:is>
      </x:c>
      <x:c r="G3899" t="inlineStr">
        <x:is>
          <x:t xml:space="preserve">Despesas Totais</x:t>
        </x:is>
      </x:c>
      <x:c r="H3899" t="inlineStr">
        <x:is>
          <x:t xml:space="preserve">Despesas</x:t>
        </x:is>
      </x:c>
      <x:c r="I3899" t="inlineStr">
        <x:is>
          <x:t xml:space="preserve">Abastecimento</x:t>
        </x:is>
      </x:c>
      <x:c r="J3899" s="239" t="n">
        <x:v>-49288</x:v>
      </x:c>
      <x:c r="K3899" t="inlineStr">
        <x:is>
          <x:t xml:space="preserve">ABASTECIMENTO</x:t>
        </x:is>
      </x:c>
      <x:c r="L3899" s="239" t="n">
        <x:v>-13617</x:v>
      </x:c>
      <x:c r="M3899" s="239" t="n">
        <x:v>-35671</x:v>
      </x:c>
    </x:row>
    <x:row r="3900">
      <x:c r="A3900" t="inlineStr">
        <x:is>
          <x:t xml:space="preserve">4T14</x:t>
        </x:is>
      </x:c>
      <x:c r="B3900" t="n">
        <x:v>2014</x:v>
      </x:c>
      <x:c r="C3900" t="n">
        <x:v>4</x:v>
      </x:c>
      <x:c r="D3900" t="n">
        <x:v>36</x:v>
      </x:c>
      <x:c r="E3900" s="203" t="n">
        <x:v>42004</x:v>
      </x:c>
      <x:c r="F3900" t="inlineStr">
        <x:is>
          <x:t xml:space="preserve">EBIT011</x:t>
        </x:is>
      </x:c>
      <x:c r="G3900" t="inlineStr">
        <x:is>
          <x:t xml:space="preserve">Despesas Totais</x:t>
        </x:is>
      </x:c>
      <x:c r="H3900" t="inlineStr">
        <x:is>
          <x:t xml:space="preserve">Despesas</x:t>
        </x:is>
      </x:c>
      <x:c r="I3900" t="inlineStr">
        <x:is>
          <x:t xml:space="preserve">Biocombustíveis</x:t>
        </x:is>
      </x:c>
      <x:c r="J3900" s="239" t="n">
        <x:v>-158</x:v>
      </x:c>
      <x:c r="K3900" t="inlineStr">
        <x:is>
          <x:t xml:space="preserve">BIOCOMBUSTÍVEIS</x:t>
        </x:is>
      </x:c>
      <x:c r="L3900" s="239" t="n">
        <x:v>-118</x:v>
      </x:c>
      <x:c r="M3900" s="239" t="n">
        <x:v>-40</x:v>
      </x:c>
    </x:row>
    <x:row r="3901">
      <x:c r="A3901" t="inlineStr">
        <x:is>
          <x:t xml:space="preserve">4T14</x:t>
        </x:is>
      </x:c>
      <x:c r="B3901" t="n">
        <x:v>2014</x:v>
      </x:c>
      <x:c r="C3901" t="n">
        <x:v>4</x:v>
      </x:c>
      <x:c r="D3901" t="n">
        <x:v>36</x:v>
      </x:c>
      <x:c r="E3901" s="203" t="n">
        <x:v>42004</x:v>
      </x:c>
      <x:c r="F3901" t="inlineStr">
        <x:is>
          <x:t xml:space="preserve">EBIT011</x:t>
        </x:is>
      </x:c>
      <x:c r="G3901" t="inlineStr">
        <x:is>
          <x:t xml:space="preserve">Despesas Totais</x:t>
        </x:is>
      </x:c>
      <x:c r="H3901" t="inlineStr">
        <x:is>
          <x:t xml:space="preserve">Despesas</x:t>
        </x:is>
      </x:c>
      <x:c r="I3901" t="inlineStr">
        <x:is>
          <x:t xml:space="preserve">Corporativo</x:t>
        </x:is>
      </x:c>
      <x:c r="J3901" s="239" t="n">
        <x:v>-14139</x:v>
      </x:c>
      <x:c r="K3901" t="inlineStr">
        <x:is>
          <x:t xml:space="preserve">CORPORATIVO / OUTROS NEGÓCIOS</x:t>
        </x:is>
      </x:c>
      <x:c r="L3901" s="239" t="n">
        <x:v>-9661</x:v>
      </x:c>
      <x:c r="M3901" s="239" t="n">
        <x:v>-4478</x:v>
      </x:c>
    </x:row>
    <x:row r="3902">
      <x:c r="A3902" t="inlineStr">
        <x:is>
          <x:t xml:space="preserve">4T14</x:t>
        </x:is>
      </x:c>
      <x:c r="B3902" t="n">
        <x:v>2014</x:v>
      </x:c>
      <x:c r="C3902" t="n">
        <x:v>4</x:v>
      </x:c>
      <x:c r="D3902" t="n">
        <x:v>36</x:v>
      </x:c>
      <x:c r="E3902" s="203" t="n">
        <x:v>42004</x:v>
      </x:c>
      <x:c r="F3902" t="inlineStr">
        <x:is>
          <x:t xml:space="preserve">EBIT011</x:t>
        </x:is>
      </x:c>
      <x:c r="G3902" t="inlineStr">
        <x:is>
          <x:t xml:space="preserve">Despesas Totais</x:t>
        </x:is>
      </x:c>
      <x:c r="H3902" t="inlineStr">
        <x:is>
          <x:t xml:space="preserve">Despesas</x:t>
        </x:is>
      </x:c>
      <x:c r="I3902" t="inlineStr">
        <x:is>
          <x:t xml:space="preserve">Distribuição</x:t>
        </x:is>
      </x:c>
      <x:c r="J3902" s="239" t="n">
        <x:v>-5696</x:v>
      </x:c>
      <x:c r="K3902" t="inlineStr">
        <x:is>
          <x:t xml:space="preserve">DISTRIBUIÇÃO</x:t>
        </x:is>
      </x:c>
      <x:c r="L3902" s="239" t="n">
        <x:v>-4741</x:v>
      </x:c>
      <x:c r="M3902" s="239" t="n">
        <x:v>-955</x:v>
      </x:c>
    </x:row>
    <x:row r="3903">
      <x:c r="A3903" t="inlineStr">
        <x:is>
          <x:t xml:space="preserve">4T14</x:t>
        </x:is>
      </x:c>
      <x:c r="B3903" t="n">
        <x:v>2014</x:v>
      </x:c>
      <x:c r="C3903" t="n">
        <x:v>4</x:v>
      </x:c>
      <x:c r="D3903" t="n">
        <x:v>36</x:v>
      </x:c>
      <x:c r="E3903" s="203" t="n">
        <x:v>42004</x:v>
      </x:c>
      <x:c r="F3903" t="inlineStr">
        <x:is>
          <x:t xml:space="preserve">EBIT011</x:t>
        </x:is>
      </x:c>
      <x:c r="G3903" t="inlineStr">
        <x:is>
          <x:t xml:space="preserve">Despesas Totais</x:t>
        </x:is>
      </x:c>
      <x:c r="H3903" t="inlineStr">
        <x:is>
          <x:t xml:space="preserve">Despesas</x:t>
        </x:is>
      </x:c>
      <x:c r="I3903" t="inlineStr">
        <x:is>
          <x:t xml:space="preserve">E&amp;P</x:t>
        </x:is>
      </x:c>
      <x:c r="J3903" s="239" t="n">
        <x:v>-21076</x:v>
      </x:c>
      <x:c r="K3903" t="inlineStr">
        <x:is>
          <x:t xml:space="preserve">E&amp;P</x:t>
        </x:is>
      </x:c>
      <x:c r="L3903" s="239" t="n">
        <x:v>-11868</x:v>
      </x:c>
      <x:c r="M3903" s="239" t="n">
        <x:v>-9208</x:v>
      </x:c>
    </x:row>
    <x:row r="3904">
      <x:c r="A3904" t="inlineStr">
        <x:is>
          <x:t xml:space="preserve">4T14</x:t>
        </x:is>
      </x:c>
      <x:c r="B3904" t="n">
        <x:v>2014</x:v>
      </x:c>
      <x:c r="C3904" t="n">
        <x:v>4</x:v>
      </x:c>
      <x:c r="D3904" t="n">
        <x:v>36</x:v>
      </x:c>
      <x:c r="E3904" s="203" t="n">
        <x:v>42004</x:v>
      </x:c>
      <x:c r="F3904" t="inlineStr">
        <x:is>
          <x:t xml:space="preserve">EBIT011</x:t>
        </x:is>
      </x:c>
      <x:c r="G3904" t="inlineStr">
        <x:is>
          <x:t xml:space="preserve">Despesas Totais</x:t>
        </x:is>
      </x:c>
      <x:c r="H3904" t="inlineStr">
        <x:is>
          <x:t xml:space="preserve">Despesas</x:t>
        </x:is>
      </x:c>
      <x:c r="I3904" t="inlineStr">
        <x:is>
          <x:t xml:space="preserve">Eliminação</x:t>
        </x:is>
      </x:c>
      <x:c r="J3904" s="239" t="n">
        <x:v>535</x:v>
      </x:c>
      <x:c r="K3904" t="inlineStr">
        <x:is>
          <x:t xml:space="preserve">ELIMINAÇÕES</x:t>
        </x:is>
      </x:c>
      <x:c r="L3904" s="239" t="n">
        <x:v>391</x:v>
      </x:c>
      <x:c r="M3904" s="239" t="n">
        <x:v>144</x:v>
      </x:c>
    </x:row>
    <x:row r="3905">
      <x:c r="A3905" t="inlineStr">
        <x:is>
          <x:t xml:space="preserve">4T14</x:t>
        </x:is>
      </x:c>
      <x:c r="B3905" t="n">
        <x:v>2014</x:v>
      </x:c>
      <x:c r="C3905" t="n">
        <x:v>4</x:v>
      </x:c>
      <x:c r="D3905" t="n">
        <x:v>36</x:v>
      </x:c>
      <x:c r="E3905" s="203" t="n">
        <x:v>42004</x:v>
      </x:c>
      <x:c r="F3905" t="inlineStr">
        <x:is>
          <x:t xml:space="preserve">EBIT011</x:t>
        </x:is>
      </x:c>
      <x:c r="G3905" t="inlineStr">
        <x:is>
          <x:t xml:space="preserve">Despesas Totais</x:t>
        </x:is>
      </x:c>
      <x:c r="H3905" t="inlineStr">
        <x:is>
          <x:t xml:space="preserve">Despesas</x:t>
        </x:is>
      </x:c>
      <x:c r="I3905" t="inlineStr">
        <x:is>
          <x:t xml:space="preserve">Gás &amp; Energia</x:t>
        </x:is>
      </x:c>
      <x:c r="J3905" s="239" t="n">
        <x:v>-7785</x:v>
      </x:c>
      <x:c r="K3905" t="inlineStr">
        <x:is>
          <x:t xml:space="preserve">GÁS &amp; ENERGIA / G&amp;EBC</x:t>
        </x:is>
      </x:c>
      <x:c r="L3905" s="239" t="n">
        <x:v>-5754</x:v>
      </x:c>
      <x:c r="M3905" s="239" t="n">
        <x:v>-2031</x:v>
      </x:c>
    </x:row>
    <x:row r="3906">
      <x:c r="A3906" t="inlineStr">
        <x:is>
          <x:t xml:space="preserve">4T14</x:t>
        </x:is>
      </x:c>
      <x:c r="B3906" t="n">
        <x:v>2014</x:v>
      </x:c>
      <x:c r="C3906" t="n">
        <x:v>4</x:v>
      </x:c>
      <x:c r="D3906" t="n">
        <x:v>36</x:v>
      </x:c>
      <x:c r="E3906" s="203" t="n">
        <x:v>42004</x:v>
      </x:c>
      <x:c r="F3906" t="inlineStr">
        <x:is>
          <x:t xml:space="preserve">EBIT011</x:t>
        </x:is>
      </x:c>
      <x:c r="G3906" t="inlineStr">
        <x:is>
          <x:t xml:space="preserve">Despesas Totais</x:t>
        </x:is>
      </x:c>
      <x:c r="H3906" t="inlineStr">
        <x:is>
          <x:t xml:space="preserve">Despesas</x:t>
        </x:is>
      </x:c>
      <x:c r="I3906" t="inlineStr">
        <x:is>
          <x:t xml:space="preserve">Internacional</x:t>
        </x:is>
      </x:c>
      <x:c r="J3906" s="239" t="n">
        <x:v>-4152</x:v>
      </x:c>
      <x:c r="K3906" t="inlineStr">
        <x:is>
          <x:t xml:space="preserve">INTERNACIONAL</x:t>
        </x:is>
      </x:c>
      <x:c r="L3906" s="239" t="n">
        <x:v>-1550</x:v>
      </x:c>
      <x:c r="M3906" s="239" t="n">
        <x:v>-2602</x:v>
      </x:c>
    </x:row>
    <x:row r="3907">
      <x:c r="A3907" t="inlineStr">
        <x:is>
          <x:t xml:space="preserve">4T14</x:t>
        </x:is>
      </x:c>
      <x:c r="B3907" t="n">
        <x:v>2014</x:v>
      </x:c>
      <x:c r="C3907" t="n">
        <x:v>4</x:v>
      </x:c>
      <x:c r="D3907" t="n">
        <x:v>36</x:v>
      </x:c>
      <x:c r="E3907" s="203" t="n">
        <x:v>42004</x:v>
      </x:c>
      <x:c r="F3907" t="inlineStr">
        <x:is>
          <x:t xml:space="preserve">EBIT011</x:t>
        </x:is>
      </x:c>
      <x:c r="G3907" t="inlineStr">
        <x:is>
          <x:t xml:space="preserve">Despesas Totais</x:t>
        </x:is>
      </x:c>
      <x:c r="H3907" t="inlineStr">
        <x:is>
          <x:t xml:space="preserve">Despesas</x:t>
        </x:is>
      </x:c>
      <x:c r="I3907" t="inlineStr">
        <x:is>
          <x:t xml:space="preserve">Total</x:t>
        </x:is>
      </x:c>
      <x:c r="J3907" s="239" t="n">
        <x:v>-101759</x:v>
      </x:c>
      <x:c r="K3907" t="inlineStr">
        <x:is>
          <x:t xml:space="preserve">TOTAL</x:t>
        </x:is>
      </x:c>
      <x:c r="L3907" s="239" t="n">
        <x:v>-46918</x:v>
      </x:c>
      <x:c r="M3907" s="239" t="n">
        <x:v>-54841</x:v>
      </x:c>
    </x:row>
    <x:row r="3908">
      <x:c r="A3908" t="inlineStr">
        <x:is>
          <x:t xml:space="preserve">4T14</x:t>
        </x:is>
      </x:c>
      <x:c r="B3908" t="n">
        <x:v>2014</x:v>
      </x:c>
      <x:c r="C3908" t="n">
        <x:v>4</x:v>
      </x:c>
      <x:c r="D3908" t="n">
        <x:v>36</x:v>
      </x:c>
      <x:c r="E3908" s="203" t="n">
        <x:v>42004</x:v>
      </x:c>
      <x:c r="F3908" t="inlineStr">
        <x:is>
          <x:t xml:space="preserve">EBIT012</x:t>
        </x:is>
      </x:c>
      <x:c r="G3908" t="inlineStr">
        <x:is>
          <x:t xml:space="preserve">Lucro Operacional Total</x:t>
        </x:is>
      </x:c>
      <x:c r="H3908" t="inlineStr">
        <x:is>
          <x:t xml:space="preserve">Lucro (Prejuízo) antes do resultado financeiro, das participações e impostos</x:t>
        </x:is>
      </x:c>
      <x:c r="I3908" t="inlineStr">
        <x:is>
          <x:t xml:space="preserve">Abastecimento</x:t>
        </x:is>
      </x:c>
      <x:c r="J3908" s="239" t="n">
        <x:v>-57361</x:v>
      </x:c>
      <x:c r="K3908" t="inlineStr">
        <x:is>
          <x:t xml:space="preserve">ABASTECIMENTO</x:t>
        </x:is>
      </x:c>
      <x:c r="L3908" s="239" t="n">
        <x:v>-25176</x:v>
      </x:c>
      <x:c r="M3908" s="239" t="n">
        <x:v>-32185</x:v>
      </x:c>
    </x:row>
    <x:row r="3909">
      <x:c r="A3909" t="inlineStr">
        <x:is>
          <x:t xml:space="preserve">4T14</x:t>
        </x:is>
      </x:c>
      <x:c r="B3909" t="n">
        <x:v>2014</x:v>
      </x:c>
      <x:c r="C3909" t="n">
        <x:v>4</x:v>
      </x:c>
      <x:c r="D3909" t="n">
        <x:v>36</x:v>
      </x:c>
      <x:c r="E3909" s="203" t="n">
        <x:v>42004</x:v>
      </x:c>
      <x:c r="F3909" t="inlineStr">
        <x:is>
          <x:t xml:space="preserve">EBIT012</x:t>
        </x:is>
      </x:c>
      <x:c r="G3909" t="inlineStr">
        <x:is>
          <x:t xml:space="preserve">Lucro Operacional Total</x:t>
        </x:is>
      </x:c>
      <x:c r="H3909" t="inlineStr">
        <x:is>
          <x:t xml:space="preserve">Lucro (Prejuízo) antes do resultado financeiro, das participações e impostos</x:t>
        </x:is>
      </x:c>
      <x:c r="I3909" t="inlineStr">
        <x:is>
          <x:t xml:space="preserve">Biocombustíveis</x:t>
        </x:is>
      </x:c>
      <x:c r="J3909" s="239" t="n">
        <x:v>-262</x:v>
      </x:c>
      <x:c r="K3909" t="inlineStr">
        <x:is>
          <x:t xml:space="preserve">BIOCOMBUSTÍVEIS</x:t>
        </x:is>
      </x:c>
      <x:c r="L3909" s="239" t="n">
        <x:v>-205</x:v>
      </x:c>
      <x:c r="M3909" s="239" t="n">
        <x:v>-57</x:v>
      </x:c>
    </x:row>
    <x:row r="3910">
      <x:c r="A3910" t="inlineStr">
        <x:is>
          <x:t xml:space="preserve">4T14</x:t>
        </x:is>
      </x:c>
      <x:c r="B3910" t="n">
        <x:v>2014</x:v>
      </x:c>
      <x:c r="C3910" t="n">
        <x:v>4</x:v>
      </x:c>
      <x:c r="D3910" t="n">
        <x:v>36</x:v>
      </x:c>
      <x:c r="E3910" s="203" t="n">
        <x:v>42004</x:v>
      </x:c>
      <x:c r="F3910" t="inlineStr">
        <x:is>
          <x:t xml:space="preserve">EBIT012</x:t>
        </x:is>
      </x:c>
      <x:c r="G3910" t="inlineStr">
        <x:is>
          <x:t xml:space="preserve">Lucro Operacional Total</x:t>
        </x:is>
      </x:c>
      <x:c r="H3910" t="inlineStr">
        <x:is>
          <x:t xml:space="preserve">Lucro (Prejuízo) antes do resultado financeiro, das participações e impostos</x:t>
        </x:is>
      </x:c>
      <x:c r="I3910" t="inlineStr">
        <x:is>
          <x:t xml:space="preserve">Corporativo</x:t>
        </x:is>
      </x:c>
      <x:c r="J3910" s="239" t="n">
        <x:v>-14139</x:v>
      </x:c>
      <x:c r="K3910" t="inlineStr">
        <x:is>
          <x:t xml:space="preserve">CORPORATIVO / OUTROS NEGÓCIOS</x:t>
        </x:is>
      </x:c>
      <x:c r="L3910" s="239" t="n">
        <x:v>-9661</x:v>
      </x:c>
      <x:c r="M3910" s="239" t="n">
        <x:v>-4478</x:v>
      </x:c>
    </x:row>
    <x:row r="3911">
      <x:c r="A3911" t="inlineStr">
        <x:is>
          <x:t xml:space="preserve">4T14</x:t>
        </x:is>
      </x:c>
      <x:c r="B3911" t="n">
        <x:v>2014</x:v>
      </x:c>
      <x:c r="C3911" t="n">
        <x:v>4</x:v>
      </x:c>
      <x:c r="D3911" t="n">
        <x:v>36</x:v>
      </x:c>
      <x:c r="E3911" s="203" t="n">
        <x:v>42004</x:v>
      </x:c>
      <x:c r="F3911" t="inlineStr">
        <x:is>
          <x:t xml:space="preserve">EBIT012</x:t>
        </x:is>
      </x:c>
      <x:c r="G3911" t="inlineStr">
        <x:is>
          <x:t xml:space="preserve">Lucro Operacional Total</x:t>
        </x:is>
      </x:c>
      <x:c r="H3911" t="inlineStr">
        <x:is>
          <x:t xml:space="preserve">Lucro (Prejuízo) antes do resultado financeiro, das participações e impostos</x:t>
        </x:is>
      </x:c>
      <x:c r="I3911" t="inlineStr">
        <x:is>
          <x:t xml:space="preserve">Distribuição</x:t>
        </x:is>
      </x:c>
      <x:c r="J3911" s="239" t="n">
        <x:v>1868</x:v>
      </x:c>
      <x:c r="K3911" t="inlineStr">
        <x:is>
          <x:t xml:space="preserve">DISTRIBUIÇÃO</x:t>
        </x:is>
      </x:c>
      <x:c r="L3911" s="239" t="n">
        <x:v>1199</x:v>
      </x:c>
      <x:c r="M3911" s="239" t="n">
        <x:v>669</x:v>
      </x:c>
    </x:row>
    <x:row r="3912">
      <x:c r="A3912" t="inlineStr">
        <x:is>
          <x:t xml:space="preserve">4T14</x:t>
        </x:is>
      </x:c>
      <x:c r="B3912" t="n">
        <x:v>2014</x:v>
      </x:c>
      <x:c r="C3912" t="n">
        <x:v>4</x:v>
      </x:c>
      <x:c r="D3912" t="n">
        <x:v>36</x:v>
      </x:c>
      <x:c r="E3912" s="203" t="n">
        <x:v>42004</x:v>
      </x:c>
      <x:c r="F3912" t="inlineStr">
        <x:is>
          <x:t xml:space="preserve">EBIT012</x:t>
        </x:is>
      </x:c>
      <x:c r="G3912" t="inlineStr">
        <x:is>
          <x:t xml:space="preserve">Lucro Operacional Total</x:t>
        </x:is>
      </x:c>
      <x:c r="H3912" t="inlineStr">
        <x:is>
          <x:t xml:space="preserve">Lucro (Prejuízo) antes do resultado financeiro, das participações e impostos</x:t>
        </x:is>
      </x:c>
      <x:c r="I3912" t="inlineStr">
        <x:is>
          <x:t xml:space="preserve">E&amp;P</x:t>
        </x:is>
      </x:c>
      <x:c r="J3912" s="239" t="n">
        <x:v>50172</x:v>
      </x:c>
      <x:c r="K3912" t="inlineStr">
        <x:is>
          <x:t xml:space="preserve">E&amp;P</x:t>
        </x:is>
      </x:c>
      <x:c r="L3912" s="239" t="n">
        <x:v>46117</x:v>
      </x:c>
      <x:c r="M3912" s="239" t="n">
        <x:v>4055</x:v>
      </x:c>
    </x:row>
    <x:row r="3913">
      <x:c r="A3913" t="inlineStr">
        <x:is>
          <x:t xml:space="preserve">4T14</x:t>
        </x:is>
      </x:c>
      <x:c r="B3913" t="n">
        <x:v>2014</x:v>
      </x:c>
      <x:c r="C3913" t="n">
        <x:v>4</x:v>
      </x:c>
      <x:c r="D3913" t="n">
        <x:v>36</x:v>
      </x:c>
      <x:c r="E3913" s="203" t="n">
        <x:v>42004</x:v>
      </x:c>
      <x:c r="F3913" t="inlineStr">
        <x:is>
          <x:t xml:space="preserve">EBIT012</x:t>
        </x:is>
      </x:c>
      <x:c r="G3913" t="inlineStr">
        <x:is>
          <x:t xml:space="preserve">Lucro Operacional Total</x:t>
        </x:is>
      </x:c>
      <x:c r="H3913" t="inlineStr">
        <x:is>
          <x:t xml:space="preserve">Lucro (Prejuízo) antes do resultado financeiro, das participações e impostos</x:t>
        </x:is>
      </x:c>
      <x:c r="I3913" t="inlineStr">
        <x:is>
          <x:t xml:space="preserve">Eliminação</x:t>
        </x:is>
      </x:c>
      <x:c r="J3913" s="239" t="n">
        <x:v>1732</x:v>
      </x:c>
      <x:c r="K3913" t="inlineStr">
        <x:is>
          <x:t xml:space="preserve">ELIMINAÇÕES</x:t>
        </x:is>
      </x:c>
      <x:c r="L3913" s="239" t="n">
        <x:v>245</x:v>
      </x:c>
      <x:c r="M3913" s="239" t="n">
        <x:v>1487</x:v>
      </x:c>
    </x:row>
    <x:row r="3914">
      <x:c r="A3914" t="inlineStr">
        <x:is>
          <x:t xml:space="preserve">4T14</x:t>
        </x:is>
      </x:c>
      <x:c r="B3914" t="n">
        <x:v>2014</x:v>
      </x:c>
      <x:c r="C3914" t="n">
        <x:v>4</x:v>
      </x:c>
      <x:c r="D3914" t="n">
        <x:v>36</x:v>
      </x:c>
      <x:c r="E3914" s="203" t="n">
        <x:v>42004</x:v>
      </x:c>
      <x:c r="F3914" t="inlineStr">
        <x:is>
          <x:t xml:space="preserve">EBIT012</x:t>
        </x:is>
      </x:c>
      <x:c r="G3914" t="inlineStr">
        <x:is>
          <x:t xml:space="preserve">Lucro Operacional Total</x:t>
        </x:is>
      </x:c>
      <x:c r="H3914" t="inlineStr">
        <x:is>
          <x:t xml:space="preserve">Lucro (Prejuízo) antes do resultado financeiro, das participações e impostos</x:t>
        </x:is>
      </x:c>
      <x:c r="I3914" t="inlineStr">
        <x:is>
          <x:t xml:space="preserve">Gás &amp; Energia</x:t>
        </x:is>
      </x:c>
      <x:c r="J3914" s="239" t="n">
        <x:v>-1644</x:v>
      </x:c>
      <x:c r="K3914" t="inlineStr">
        <x:is>
          <x:t xml:space="preserve">GÁS &amp; ENERGIA / G&amp;EBC</x:t>
        </x:is>
      </x:c>
      <x:c r="L3914" s="239" t="n">
        <x:v>-2103</x:v>
      </x:c>
      <x:c r="M3914" s="239" t="n">
        <x:v>459</x:v>
      </x:c>
    </x:row>
    <x:row r="3915">
      <x:c r="A3915" t="inlineStr">
        <x:is>
          <x:t xml:space="preserve">4T14</x:t>
        </x:is>
      </x:c>
      <x:c r="B3915" t="n">
        <x:v>2014</x:v>
      </x:c>
      <x:c r="C3915" t="n">
        <x:v>4</x:v>
      </x:c>
      <x:c r="D3915" t="n">
        <x:v>36</x:v>
      </x:c>
      <x:c r="E3915" s="203" t="n">
        <x:v>42004</x:v>
      </x:c>
      <x:c r="F3915" t="inlineStr">
        <x:is>
          <x:t xml:space="preserve">EBIT012</x:t>
        </x:is>
      </x:c>
      <x:c r="G3915" t="inlineStr">
        <x:is>
          <x:t xml:space="preserve">Lucro Operacional Total</x:t>
        </x:is>
      </x:c>
      <x:c r="H3915" t="inlineStr">
        <x:is>
          <x:t xml:space="preserve">Lucro (Prejuízo) antes do resultado financeiro, das participações e impostos</x:t>
        </x:is>
      </x:c>
      <x:c r="I3915" t="inlineStr">
        <x:is>
          <x:t xml:space="preserve">Internacional</x:t>
        </x:is>
      </x:c>
      <x:c r="J3915" s="239" t="n">
        <x:v>-1688</x:v>
      </x:c>
      <x:c r="K3915" t="inlineStr">
        <x:is>
          <x:t xml:space="preserve">INTERNACIONAL</x:t>
        </x:is>
      </x:c>
      <x:c r="L3915" s="239" t="n">
        <x:v>1088</x:v>
      </x:c>
      <x:c r="M3915" s="239" t="n">
        <x:v>-2776</x:v>
      </x:c>
    </x:row>
    <x:row r="3916">
      <x:c r="A3916" t="inlineStr">
        <x:is>
          <x:t xml:space="preserve">4T14</x:t>
        </x:is>
      </x:c>
      <x:c r="B3916" t="n">
        <x:v>2014</x:v>
      </x:c>
      <x:c r="C3916" t="n">
        <x:v>4</x:v>
      </x:c>
      <x:c r="D3916" t="n">
        <x:v>36</x:v>
      </x:c>
      <x:c r="E3916" s="203" t="n">
        <x:v>42004</x:v>
      </x:c>
      <x:c r="F3916" t="inlineStr">
        <x:is>
          <x:t xml:space="preserve">EBIT012</x:t>
        </x:is>
      </x:c>
      <x:c r="G3916" t="inlineStr">
        <x:is>
          <x:t xml:space="preserve">Lucro Operacional Total</x:t>
        </x:is>
      </x:c>
      <x:c r="H3916" t="inlineStr">
        <x:is>
          <x:t xml:space="preserve">Lucro (Prejuízo) antes do resultado financeiro, das participações e impostos</x:t>
        </x:is>
      </x:c>
      <x:c r="I3916" t="inlineStr">
        <x:is>
          <x:t xml:space="preserve">Total</x:t>
        </x:is>
      </x:c>
      <x:c r="J3916" s="239" t="n">
        <x:v>-21322</x:v>
      </x:c>
      <x:c r="K3916" t="inlineStr">
        <x:is>
          <x:t xml:space="preserve">TOTAL</x:t>
        </x:is>
      </x:c>
      <x:c r="L3916" s="239" t="n">
        <x:v>11504</x:v>
      </x:c>
      <x:c r="M3916" s="239" t="n">
        <x:v>-32826</x:v>
      </x:c>
    </x:row>
    <x:row r="3917">
      <x:c r="A3917" t="inlineStr">
        <x:is>
          <x:t xml:space="preserve">1T15</x:t>
        </x:is>
      </x:c>
      <x:c r="B3917" t="n">
        <x:v>2015</x:v>
      </x:c>
      <x:c r="C3917" t="n">
        <x:v>1</x:v>
      </x:c>
      <x:c r="D3917" t="n">
        <x:v>37</x:v>
      </x:c>
      <x:c r="E3917" s="203" t="n">
        <x:v>42094</x:v>
      </x:c>
      <x:c r="F3917" t="inlineStr">
        <x:is>
          <x:t xml:space="preserve">EBIT000A</x:t>
        </x:is>
      </x:c>
      <x:c r="G3917" t="inlineStr">
        <x:is>
          <x:t xml:space="preserve">Receita</x:t>
        </x:is>
      </x:c>
      <x:c r="H3917" t="inlineStr">
        <x:is>
          <x:t xml:space="preserve">Intersegmentos</x:t>
        </x:is>
      </x:c>
      <x:c r="I3917" t="inlineStr">
        <x:is>
          <x:t xml:space="preserve">Abastecimento</x:t>
        </x:is>
      </x:c>
      <x:c r="J3917" s="239" t="n">
        <x:v>19347</x:v>
      </x:c>
      <x:c r="K3917" t="inlineStr">
        <x:is>
          <x:t xml:space="preserve">ABASTECIMENTO</x:t>
        </x:is>
      </x:c>
      <x:c r="L3917" s="239" t="n"/>
      <x:c r="M3917" s="239" t="n">
        <x:v>19347</x:v>
      </x:c>
    </x:row>
    <x:row r="3918">
      <x:c r="A3918" t="inlineStr">
        <x:is>
          <x:t xml:space="preserve">1T15</x:t>
        </x:is>
      </x:c>
      <x:c r="B3918" t="n">
        <x:v>2015</x:v>
      </x:c>
      <x:c r="C3918" t="n">
        <x:v>1</x:v>
      </x:c>
      <x:c r="D3918" t="n">
        <x:v>37</x:v>
      </x:c>
      <x:c r="E3918" s="203" t="n">
        <x:v>42094</x:v>
      </x:c>
      <x:c r="F3918" t="inlineStr">
        <x:is>
          <x:t xml:space="preserve">EBIT000A</x:t>
        </x:is>
      </x:c>
      <x:c r="G3918" t="inlineStr">
        <x:is>
          <x:t xml:space="preserve">Receita</x:t>
        </x:is>
      </x:c>
      <x:c r="H3918" t="inlineStr">
        <x:is>
          <x:t xml:space="preserve">Intersegmentos</x:t>
        </x:is>
      </x:c>
      <x:c r="I3918" t="inlineStr">
        <x:is>
          <x:t xml:space="preserve">Biocombustíveis</x:t>
        </x:is>
      </x:c>
      <x:c r="J3918" s="239" t="n">
        <x:v>151</x:v>
      </x:c>
      <x:c r="K3918" t="inlineStr">
        <x:is>
          <x:t xml:space="preserve">BIOCOMBUSTÍVEIS</x:t>
        </x:is>
      </x:c>
      <x:c r="L3918" s="239" t="n"/>
      <x:c r="M3918" s="239" t="n">
        <x:v>151</x:v>
      </x:c>
    </x:row>
    <x:row r="3919">
      <x:c r="A3919" t="inlineStr">
        <x:is>
          <x:t xml:space="preserve">1T15</x:t>
        </x:is>
      </x:c>
      <x:c r="B3919" t="n">
        <x:v>2015</x:v>
      </x:c>
      <x:c r="C3919" t="n">
        <x:v>1</x:v>
      </x:c>
      <x:c r="D3919" t="n">
        <x:v>37</x:v>
      </x:c>
      <x:c r="E3919" s="203" t="n">
        <x:v>42094</x:v>
      </x:c>
      <x:c r="F3919" t="inlineStr">
        <x:is>
          <x:t xml:space="preserve">EBIT000A</x:t>
        </x:is>
      </x:c>
      <x:c r="G3919" t="inlineStr">
        <x:is>
          <x:t xml:space="preserve">Receita</x:t>
        </x:is>
      </x:c>
      <x:c r="H3919" t="inlineStr">
        <x:is>
          <x:t xml:space="preserve">Intersegmentos</x:t>
        </x:is>
      </x:c>
      <x:c r="I3919" t="inlineStr">
        <x:is>
          <x:t xml:space="preserve">Corporativo</x:t>
        </x:is>
      </x:c>
      <x:c r="J3919" s="239" t="n">
        <x:v>0</x:v>
      </x:c>
      <x:c r="K3919" t="inlineStr">
        <x:is>
          <x:t xml:space="preserve">CORPORATIVO / OUTROS NEGÓCIOS</x:t>
        </x:is>
      </x:c>
      <x:c r="L3919" s="239" t="n"/>
      <x:c r="M3919" s="239" t="n">
        <x:v>0</x:v>
      </x:c>
    </x:row>
    <x:row r="3920">
      <x:c r="A3920" t="inlineStr">
        <x:is>
          <x:t xml:space="preserve">1T15</x:t>
        </x:is>
      </x:c>
      <x:c r="B3920" t="n">
        <x:v>2015</x:v>
      </x:c>
      <x:c r="C3920" t="n">
        <x:v>1</x:v>
      </x:c>
      <x:c r="D3920" t="n">
        <x:v>37</x:v>
      </x:c>
      <x:c r="E3920" s="203" t="n">
        <x:v>42094</x:v>
      </x:c>
      <x:c r="F3920" t="inlineStr">
        <x:is>
          <x:t xml:space="preserve">EBIT000A</x:t>
        </x:is>
      </x:c>
      <x:c r="G3920" t="inlineStr">
        <x:is>
          <x:t xml:space="preserve">Receita</x:t>
        </x:is>
      </x:c>
      <x:c r="H3920" t="inlineStr">
        <x:is>
          <x:t xml:space="preserve">Intersegmentos</x:t>
        </x:is>
      </x:c>
      <x:c r="I3920" t="inlineStr">
        <x:is>
          <x:t xml:space="preserve">Distribuição</x:t>
        </x:is>
      </x:c>
      <x:c r="J3920" s="239" t="n">
        <x:v>500</x:v>
      </x:c>
      <x:c r="K3920" t="inlineStr">
        <x:is>
          <x:t xml:space="preserve">DISTRIBUIÇÃO</x:t>
        </x:is>
      </x:c>
      <x:c r="L3920" s="239" t="n"/>
      <x:c r="M3920" s="239" t="n">
        <x:v>500</x:v>
      </x:c>
    </x:row>
    <x:row r="3921">
      <x:c r="A3921" t="inlineStr">
        <x:is>
          <x:t xml:space="preserve">1T15</x:t>
        </x:is>
      </x:c>
      <x:c r="B3921" t="n">
        <x:v>2015</x:v>
      </x:c>
      <x:c r="C3921" t="n">
        <x:v>1</x:v>
      </x:c>
      <x:c r="D3921" t="n">
        <x:v>37</x:v>
      </x:c>
      <x:c r="E3921" s="203" t="n">
        <x:v>42094</x:v>
      </x:c>
      <x:c r="F3921" t="inlineStr">
        <x:is>
          <x:t xml:space="preserve">EBIT000A</x:t>
        </x:is>
      </x:c>
      <x:c r="G3921" t="inlineStr">
        <x:is>
          <x:t xml:space="preserve">Receita</x:t>
        </x:is>
      </x:c>
      <x:c r="H3921" t="inlineStr">
        <x:is>
          <x:t xml:space="preserve">Intersegmentos</x:t>
        </x:is>
      </x:c>
      <x:c r="I3921" t="inlineStr">
        <x:is>
          <x:t xml:space="preserve">E&amp;P</x:t>
        </x:is>
      </x:c>
      <x:c r="J3921" s="239" t="n">
        <x:v>25294</x:v>
      </x:c>
      <x:c r="K3921" t="inlineStr">
        <x:is>
          <x:t xml:space="preserve">E&amp;P</x:t>
        </x:is>
      </x:c>
      <x:c r="L3921" s="239" t="n"/>
      <x:c r="M3921" s="239" t="n">
        <x:v>25294</x:v>
      </x:c>
    </x:row>
    <x:row r="3922">
      <x:c r="A3922" t="inlineStr">
        <x:is>
          <x:t xml:space="preserve">1T15</x:t>
        </x:is>
      </x:c>
      <x:c r="B3922" t="n">
        <x:v>2015</x:v>
      </x:c>
      <x:c r="C3922" t="n">
        <x:v>1</x:v>
      </x:c>
      <x:c r="D3922" t="n">
        <x:v>37</x:v>
      </x:c>
      <x:c r="E3922" s="203" t="n">
        <x:v>42094</x:v>
      </x:c>
      <x:c r="F3922" t="inlineStr">
        <x:is>
          <x:t xml:space="preserve">EBIT000A</x:t>
        </x:is>
      </x:c>
      <x:c r="G3922" t="inlineStr">
        <x:is>
          <x:t xml:space="preserve">Receita</x:t>
        </x:is>
      </x:c>
      <x:c r="H3922" t="inlineStr">
        <x:is>
          <x:t xml:space="preserve">Intersegmentos</x:t>
        </x:is>
      </x:c>
      <x:c r="I3922" t="inlineStr">
        <x:is>
          <x:t xml:space="preserve">Eliminação</x:t>
        </x:is>
      </x:c>
      <x:c r="J3922" s="239" t="n">
        <x:v>-47070</x:v>
      </x:c>
      <x:c r="K3922" t="inlineStr">
        <x:is>
          <x:t xml:space="preserve">ELIMINAÇÕES</x:t>
        </x:is>
      </x:c>
      <x:c r="L3922" s="239" t="n"/>
      <x:c r="M3922" s="239" t="n">
        <x:v>-47070</x:v>
      </x:c>
    </x:row>
    <x:row r="3923">
      <x:c r="A3923" t="inlineStr">
        <x:is>
          <x:t xml:space="preserve">1T15</x:t>
        </x:is>
      </x:c>
      <x:c r="B3923" t="n">
        <x:v>2015</x:v>
      </x:c>
      <x:c r="C3923" t="n">
        <x:v>1</x:v>
      </x:c>
      <x:c r="D3923" t="n">
        <x:v>37</x:v>
      </x:c>
      <x:c r="E3923" s="203" t="n">
        <x:v>42094</x:v>
      </x:c>
      <x:c r="F3923" t="inlineStr">
        <x:is>
          <x:t xml:space="preserve">EBIT000A</x:t>
        </x:is>
      </x:c>
      <x:c r="G3923" t="inlineStr">
        <x:is>
          <x:t xml:space="preserve">Receita</x:t>
        </x:is>
      </x:c>
      <x:c r="H3923" t="inlineStr">
        <x:is>
          <x:t xml:space="preserve">Intersegmentos</x:t>
        </x:is>
      </x:c>
      <x:c r="I3923" t="inlineStr">
        <x:is>
          <x:t xml:space="preserve">Gás &amp; Energia</x:t>
        </x:is>
      </x:c>
      <x:c r="J3923" s="239" t="n">
        <x:v>1665</x:v>
      </x:c>
      <x:c r="K3923" t="inlineStr">
        <x:is>
          <x:t xml:space="preserve">GÁS &amp; ENERGIA / G&amp;EBC</x:t>
        </x:is>
      </x:c>
      <x:c r="L3923" s="239" t="n"/>
      <x:c r="M3923" s="239" t="n">
        <x:v>1665</x:v>
      </x:c>
    </x:row>
    <x:row r="3924">
      <x:c r="A3924" t="inlineStr">
        <x:is>
          <x:t xml:space="preserve">1T15</x:t>
        </x:is>
      </x:c>
      <x:c r="B3924" t="n">
        <x:v>2015</x:v>
      </x:c>
      <x:c r="C3924" t="n">
        <x:v>1</x:v>
      </x:c>
      <x:c r="D3924" t="n">
        <x:v>37</x:v>
      </x:c>
      <x:c r="E3924" s="203" t="n">
        <x:v>42094</x:v>
      </x:c>
      <x:c r="F3924" t="inlineStr">
        <x:is>
          <x:t xml:space="preserve">EBIT000A</x:t>
        </x:is>
      </x:c>
      <x:c r="G3924" t="inlineStr">
        <x:is>
          <x:t xml:space="preserve">Receita</x:t>
        </x:is>
      </x:c>
      <x:c r="H3924" t="inlineStr">
        <x:is>
          <x:t xml:space="preserve">Intersegmentos</x:t>
        </x:is>
      </x:c>
      <x:c r="I3924" t="inlineStr">
        <x:is>
          <x:t xml:space="preserve">Internacional</x:t>
        </x:is>
      </x:c>
      <x:c r="J3924" s="239" t="n">
        <x:v>113</x:v>
      </x:c>
      <x:c r="K3924" t="inlineStr">
        <x:is>
          <x:t xml:space="preserve">INTERNACIONAL</x:t>
        </x:is>
      </x:c>
      <x:c r="L3924" s="239" t="n"/>
      <x:c r="M3924" s="239" t="n">
        <x:v>113</x:v>
      </x:c>
    </x:row>
    <x:row r="3925">
      <x:c r="A3925" t="inlineStr">
        <x:is>
          <x:t xml:space="preserve">1T15</x:t>
        </x:is>
      </x:c>
      <x:c r="B3925" t="n">
        <x:v>2015</x:v>
      </x:c>
      <x:c r="C3925" t="n">
        <x:v>1</x:v>
      </x:c>
      <x:c r="D3925" t="n">
        <x:v>37</x:v>
      </x:c>
      <x:c r="E3925" s="203" t="n">
        <x:v>42094</x:v>
      </x:c>
      <x:c r="F3925" t="inlineStr">
        <x:is>
          <x:t xml:space="preserve">EBIT000A</x:t>
        </x:is>
      </x:c>
      <x:c r="G3925" t="inlineStr">
        <x:is>
          <x:t xml:space="preserve">Receita</x:t>
        </x:is>
      </x:c>
      <x:c r="H3925" t="inlineStr">
        <x:is>
          <x:t xml:space="preserve">Intersegmentos</x:t>
        </x:is>
      </x:c>
      <x:c r="I3925" t="inlineStr">
        <x:is>
          <x:t xml:space="preserve">Total</x:t>
        </x:is>
      </x:c>
      <x:c r="J3925" s="239" t="n">
        <x:v>0</x:v>
      </x:c>
      <x:c r="K3925" t="inlineStr">
        <x:is>
          <x:t xml:space="preserve">TOTAL</x:t>
        </x:is>
      </x:c>
      <x:c r="L3925" s="239" t="n"/>
      <x:c r="M3925" s="239" t="n">
        <x:v>0</x:v>
      </x:c>
    </x:row>
    <x:row r="3926">
      <x:c r="A3926" t="inlineStr">
        <x:is>
          <x:t xml:space="preserve">1T15</x:t>
        </x:is>
      </x:c>
      <x:c r="B3926" t="n">
        <x:v>2015</x:v>
      </x:c>
      <x:c r="C3926" t="n">
        <x:v>1</x:v>
      </x:c>
      <x:c r="D3926" t="n">
        <x:v>37</x:v>
      </x:c>
      <x:c r="E3926" s="203" t="n">
        <x:v>42094</x:v>
      </x:c>
      <x:c r="F3926" t="inlineStr">
        <x:is>
          <x:t xml:space="preserve">EBIT000B</x:t>
        </x:is>
      </x:c>
      <x:c r="G3926" t="inlineStr">
        <x:is>
          <x:t xml:space="preserve">Receita</x:t>
        </x:is>
      </x:c>
      <x:c r="H3926" t="inlineStr">
        <x:is>
          <x:t xml:space="preserve">Terceiros</x:t>
        </x:is>
      </x:c>
      <x:c r="I3926" t="inlineStr">
        <x:is>
          <x:t xml:space="preserve">Abastecimento</x:t>
        </x:is>
      </x:c>
      <x:c r="J3926" s="239" t="n">
        <x:v>34918</x:v>
      </x:c>
      <x:c r="K3926" t="inlineStr">
        <x:is>
          <x:t xml:space="preserve">ABASTECIMENTO</x:t>
        </x:is>
      </x:c>
      <x:c r="L3926" s="239" t="n"/>
      <x:c r="M3926" s="239" t="n">
        <x:v>34918</x:v>
      </x:c>
    </x:row>
    <x:row r="3927">
      <x:c r="A3927" t="inlineStr">
        <x:is>
          <x:t xml:space="preserve">1T15</x:t>
        </x:is>
      </x:c>
      <x:c r="B3927" t="n">
        <x:v>2015</x:v>
      </x:c>
      <x:c r="C3927" t="n">
        <x:v>1</x:v>
      </x:c>
      <x:c r="D3927" t="n">
        <x:v>37</x:v>
      </x:c>
      <x:c r="E3927" s="203" t="n">
        <x:v>42094</x:v>
      </x:c>
      <x:c r="F3927" t="inlineStr">
        <x:is>
          <x:t xml:space="preserve">EBIT000B</x:t>
        </x:is>
      </x:c>
      <x:c r="G3927" t="inlineStr">
        <x:is>
          <x:t xml:space="preserve">Receita</x:t>
        </x:is>
      </x:c>
      <x:c r="H3927" t="inlineStr">
        <x:is>
          <x:t xml:space="preserve">Terceiros</x:t>
        </x:is>
      </x:c>
      <x:c r="I3927" t="inlineStr">
        <x:is>
          <x:t xml:space="preserve">Biocombustíveis</x:t>
        </x:is>
      </x:c>
      <x:c r="J3927" s="239" t="n">
        <x:v>5</x:v>
      </x:c>
      <x:c r="K3927" t="inlineStr">
        <x:is>
          <x:t xml:space="preserve">BIOCOMBUSTÍVEIS</x:t>
        </x:is>
      </x:c>
      <x:c r="L3927" s="239" t="n"/>
      <x:c r="M3927" s="239" t="n">
        <x:v>5</x:v>
      </x:c>
    </x:row>
    <x:row r="3928">
      <x:c r="A3928" t="inlineStr">
        <x:is>
          <x:t xml:space="preserve">1T15</x:t>
        </x:is>
      </x:c>
      <x:c r="B3928" t="n">
        <x:v>2015</x:v>
      </x:c>
      <x:c r="C3928" t="n">
        <x:v>1</x:v>
      </x:c>
      <x:c r="D3928" t="n">
        <x:v>37</x:v>
      </x:c>
      <x:c r="E3928" s="203" t="n">
        <x:v>42094</x:v>
      </x:c>
      <x:c r="F3928" t="inlineStr">
        <x:is>
          <x:t xml:space="preserve">EBIT000B</x:t>
        </x:is>
      </x:c>
      <x:c r="G3928" t="inlineStr">
        <x:is>
          <x:t xml:space="preserve">Receita</x:t>
        </x:is>
      </x:c>
      <x:c r="H3928" t="inlineStr">
        <x:is>
          <x:t xml:space="preserve">Terceiros</x:t>
        </x:is>
      </x:c>
      <x:c r="I3928" t="inlineStr">
        <x:is>
          <x:t xml:space="preserve">Corporativo</x:t>
        </x:is>
      </x:c>
      <x:c r="J3928" s="239" t="n">
        <x:v>0</x:v>
      </x:c>
      <x:c r="K3928" t="inlineStr">
        <x:is>
          <x:t xml:space="preserve">CORPORATIVO / OUTROS NEGÓCIOS</x:t>
        </x:is>
      </x:c>
      <x:c r="L3928" s="239" t="n"/>
      <x:c r="M3928" s="239" t="n">
        <x:v>0</x:v>
      </x:c>
    </x:row>
    <x:row r="3929">
      <x:c r="A3929" t="inlineStr">
        <x:is>
          <x:t xml:space="preserve">1T15</x:t>
        </x:is>
      </x:c>
      <x:c r="B3929" t="n">
        <x:v>2015</x:v>
      </x:c>
      <x:c r="C3929" t="n">
        <x:v>1</x:v>
      </x:c>
      <x:c r="D3929" t="n">
        <x:v>37</x:v>
      </x:c>
      <x:c r="E3929" s="203" t="n">
        <x:v>42094</x:v>
      </x:c>
      <x:c r="F3929" t="inlineStr">
        <x:is>
          <x:t xml:space="preserve">EBIT000B</x:t>
        </x:is>
      </x:c>
      <x:c r="G3929" t="inlineStr">
        <x:is>
          <x:t xml:space="preserve">Receita</x:t>
        </x:is>
      </x:c>
      <x:c r="H3929" t="inlineStr">
        <x:is>
          <x:t xml:space="preserve">Terceiros</x:t>
        </x:is>
      </x:c>
      <x:c r="I3929" t="inlineStr">
        <x:is>
          <x:t xml:space="preserve">Distribuição</x:t>
        </x:is>
      </x:c>
      <x:c r="J3929" s="239" t="n">
        <x:v>23554</x:v>
      </x:c>
      <x:c r="K3929" t="inlineStr">
        <x:is>
          <x:t xml:space="preserve">DISTRIBUIÇÃO</x:t>
        </x:is>
      </x:c>
      <x:c r="L3929" s="239" t="n"/>
      <x:c r="M3929" s="239" t="n">
        <x:v>23554</x:v>
      </x:c>
    </x:row>
    <x:row r="3930">
      <x:c r="A3930" t="inlineStr">
        <x:is>
          <x:t xml:space="preserve">1T15</x:t>
        </x:is>
      </x:c>
      <x:c r="B3930" t="n">
        <x:v>2015</x:v>
      </x:c>
      <x:c r="C3930" t="n">
        <x:v>1</x:v>
      </x:c>
      <x:c r="D3930" t="n">
        <x:v>37</x:v>
      </x:c>
      <x:c r="E3930" s="203" t="n">
        <x:v>42094</x:v>
      </x:c>
      <x:c r="F3930" t="inlineStr">
        <x:is>
          <x:t xml:space="preserve">EBIT000B</x:t>
        </x:is>
      </x:c>
      <x:c r="G3930" t="inlineStr">
        <x:is>
          <x:t xml:space="preserve">Receita</x:t>
        </x:is>
      </x:c>
      <x:c r="H3930" t="inlineStr">
        <x:is>
          <x:t xml:space="preserve">Terceiros</x:t>
        </x:is>
      </x:c>
      <x:c r="I3930" t="inlineStr">
        <x:is>
          <x:t xml:space="preserve">E&amp;P</x:t>
        </x:is>
      </x:c>
      <x:c r="J3930" s="239" t="n">
        <x:v>423</x:v>
      </x:c>
      <x:c r="K3930" t="inlineStr">
        <x:is>
          <x:t xml:space="preserve">E&amp;P</x:t>
        </x:is>
      </x:c>
      <x:c r="L3930" s="239" t="n"/>
      <x:c r="M3930" s="239" t="n">
        <x:v>423</x:v>
      </x:c>
    </x:row>
    <x:row r="3931">
      <x:c r="A3931" t="inlineStr">
        <x:is>
          <x:t xml:space="preserve">1T15</x:t>
        </x:is>
      </x:c>
      <x:c r="B3931" t="n">
        <x:v>2015</x:v>
      </x:c>
      <x:c r="C3931" t="n">
        <x:v>1</x:v>
      </x:c>
      <x:c r="D3931" t="n">
        <x:v>37</x:v>
      </x:c>
      <x:c r="E3931" s="203" t="n">
        <x:v>42094</x:v>
      </x:c>
      <x:c r="F3931" t="inlineStr">
        <x:is>
          <x:t xml:space="preserve">EBIT000B</x:t>
        </x:is>
      </x:c>
      <x:c r="G3931" t="inlineStr">
        <x:is>
          <x:t xml:space="preserve">Receita</x:t>
        </x:is>
      </x:c>
      <x:c r="H3931" t="inlineStr">
        <x:is>
          <x:t xml:space="preserve">Terceiros</x:t>
        </x:is>
      </x:c>
      <x:c r="I3931" t="inlineStr">
        <x:is>
          <x:t xml:space="preserve">Eliminação</x:t>
        </x:is>
      </x:c>
      <x:c r="J3931" s="239" t="n">
        <x:v>0</x:v>
      </x:c>
      <x:c r="K3931" t="inlineStr">
        <x:is>
          <x:t xml:space="preserve">ELIMINAÇÕES</x:t>
        </x:is>
      </x:c>
      <x:c r="L3931" s="239" t="n"/>
      <x:c r="M3931" s="239" t="n">
        <x:v>0</x:v>
      </x:c>
    </x:row>
    <x:row r="3932">
      <x:c r="A3932" t="inlineStr">
        <x:is>
          <x:t xml:space="preserve">1T15</x:t>
        </x:is>
      </x:c>
      <x:c r="B3932" t="n">
        <x:v>2015</x:v>
      </x:c>
      <x:c r="C3932" t="n">
        <x:v>1</x:v>
      </x:c>
      <x:c r="D3932" t="n">
        <x:v>37</x:v>
      </x:c>
      <x:c r="E3932" s="203" t="n">
        <x:v>42094</x:v>
      </x:c>
      <x:c r="F3932" t="inlineStr">
        <x:is>
          <x:t xml:space="preserve">EBIT000B</x:t>
        </x:is>
      </x:c>
      <x:c r="G3932" t="inlineStr">
        <x:is>
          <x:t xml:space="preserve">Receita</x:t>
        </x:is>
      </x:c>
      <x:c r="H3932" t="inlineStr">
        <x:is>
          <x:t xml:space="preserve">Terceiros</x:t>
        </x:is>
      </x:c>
      <x:c r="I3932" t="inlineStr">
        <x:is>
          <x:t xml:space="preserve">Gás &amp; Energia</x:t>
        </x:is>
      </x:c>
      <x:c r="J3932" s="239" t="n">
        <x:v>8973</x:v>
      </x:c>
      <x:c r="K3932" t="inlineStr">
        <x:is>
          <x:t xml:space="preserve">GÁS &amp; ENERGIA / G&amp;EBC</x:t>
        </x:is>
      </x:c>
      <x:c r="L3932" s="239" t="n"/>
      <x:c r="M3932" s="239" t="n">
        <x:v>8973</x:v>
      </x:c>
    </x:row>
    <x:row r="3933">
      <x:c r="A3933" t="inlineStr">
        <x:is>
          <x:t xml:space="preserve">1T15</x:t>
        </x:is>
      </x:c>
      <x:c r="B3933" t="n">
        <x:v>2015</x:v>
      </x:c>
      <x:c r="C3933" t="n">
        <x:v>1</x:v>
      </x:c>
      <x:c r="D3933" t="n">
        <x:v>37</x:v>
      </x:c>
      <x:c r="E3933" s="203" t="n">
        <x:v>42094</x:v>
      </x:c>
      <x:c r="F3933" t="inlineStr">
        <x:is>
          <x:t xml:space="preserve">EBIT000B</x:t>
        </x:is>
      </x:c>
      <x:c r="G3933" t="inlineStr">
        <x:is>
          <x:t xml:space="preserve">Receita</x:t>
        </x:is>
      </x:c>
      <x:c r="H3933" t="inlineStr">
        <x:is>
          <x:t xml:space="preserve">Terceiros</x:t>
        </x:is>
      </x:c>
      <x:c r="I3933" t="inlineStr">
        <x:is>
          <x:t xml:space="preserve">Internacional</x:t>
        </x:is>
      </x:c>
      <x:c r="J3933" s="239" t="n">
        <x:v>6480</x:v>
      </x:c>
      <x:c r="K3933" t="inlineStr">
        <x:is>
          <x:t xml:space="preserve">INTERNACIONAL</x:t>
        </x:is>
      </x:c>
      <x:c r="L3933" s="239" t="n"/>
      <x:c r="M3933" s="239" t="n">
        <x:v>6480</x:v>
      </x:c>
    </x:row>
    <x:row r="3934">
      <x:c r="A3934" t="inlineStr">
        <x:is>
          <x:t xml:space="preserve">1T15</x:t>
        </x:is>
      </x:c>
      <x:c r="B3934" t="n">
        <x:v>2015</x:v>
      </x:c>
      <x:c r="C3934" t="n">
        <x:v>1</x:v>
      </x:c>
      <x:c r="D3934" t="n">
        <x:v>37</x:v>
      </x:c>
      <x:c r="E3934" s="203" t="n">
        <x:v>42094</x:v>
      </x:c>
      <x:c r="F3934" t="inlineStr">
        <x:is>
          <x:t xml:space="preserve">EBIT000B</x:t>
        </x:is>
      </x:c>
      <x:c r="G3934" t="inlineStr">
        <x:is>
          <x:t xml:space="preserve">Receita</x:t>
        </x:is>
      </x:c>
      <x:c r="H3934" t="inlineStr">
        <x:is>
          <x:t xml:space="preserve">Terceiros</x:t>
        </x:is>
      </x:c>
      <x:c r="I3934" t="inlineStr">
        <x:is>
          <x:t xml:space="preserve">Total</x:t>
        </x:is>
      </x:c>
      <x:c r="J3934" s="239" t="n">
        <x:v>74353</x:v>
      </x:c>
      <x:c r="K3934" t="inlineStr">
        <x:is>
          <x:t xml:space="preserve">TOTAL</x:t>
        </x:is>
      </x:c>
      <x:c r="L3934" s="239" t="n"/>
      <x:c r="M3934" s="239" t="n">
        <x:v>74353</x:v>
      </x:c>
    </x:row>
    <x:row r="3935">
      <x:c r="A3935" t="inlineStr">
        <x:is>
          <x:t xml:space="preserve">1T15</x:t>
        </x:is>
      </x:c>
      <x:c r="B3935" t="n">
        <x:v>2015</x:v>
      </x:c>
      <x:c r="C3935" t="n">
        <x:v>1</x:v>
      </x:c>
      <x:c r="D3935" t="n">
        <x:v>37</x:v>
      </x:c>
      <x:c r="E3935" s="203" t="n">
        <x:v>42094</x:v>
      </x:c>
      <x:c r="F3935" t="inlineStr">
        <x:is>
          <x:t xml:space="preserve">EBIT001</x:t>
        </x:is>
      </x:c>
      <x:c r="G3935" t="inlineStr">
        <x:is>
          <x:t xml:space="preserve">Receita Total</x:t>
        </x:is>
      </x:c>
      <x:c r="H3935" t="inlineStr">
        <x:is>
          <x:t xml:space="preserve">Receita de vendas</x:t>
        </x:is>
      </x:c>
      <x:c r="I3935" t="inlineStr">
        <x:is>
          <x:t xml:space="preserve">Abastecimento</x:t>
        </x:is>
      </x:c>
      <x:c r="J3935" s="239" t="n">
        <x:v>54265</x:v>
      </x:c>
      <x:c r="K3935" t="inlineStr">
        <x:is>
          <x:t xml:space="preserve">ABASTECIMENTO</x:t>
        </x:is>
      </x:c>
      <x:c r="L3935" s="239" t="n"/>
      <x:c r="M3935" s="239" t="n">
        <x:v>54265</x:v>
      </x:c>
    </x:row>
    <x:row r="3936">
      <x:c r="A3936" t="inlineStr">
        <x:is>
          <x:t xml:space="preserve">1T15</x:t>
        </x:is>
      </x:c>
      <x:c r="B3936" t="n">
        <x:v>2015</x:v>
      </x:c>
      <x:c r="C3936" t="n">
        <x:v>1</x:v>
      </x:c>
      <x:c r="D3936" t="n">
        <x:v>37</x:v>
      </x:c>
      <x:c r="E3936" s="203" t="n">
        <x:v>42094</x:v>
      </x:c>
      <x:c r="F3936" t="inlineStr">
        <x:is>
          <x:t xml:space="preserve">EBIT001</x:t>
        </x:is>
      </x:c>
      <x:c r="G3936" t="inlineStr">
        <x:is>
          <x:t xml:space="preserve">Receita Total</x:t>
        </x:is>
      </x:c>
      <x:c r="H3936" t="inlineStr">
        <x:is>
          <x:t xml:space="preserve">Receita de vendas</x:t>
        </x:is>
      </x:c>
      <x:c r="I3936" t="inlineStr">
        <x:is>
          <x:t xml:space="preserve">Biocombustíveis</x:t>
        </x:is>
      </x:c>
      <x:c r="J3936" s="239" t="n">
        <x:v>156</x:v>
      </x:c>
      <x:c r="K3936" t="inlineStr">
        <x:is>
          <x:t xml:space="preserve">BIOCOMBUSTÍVEIS</x:t>
        </x:is>
      </x:c>
      <x:c r="L3936" s="239" t="n"/>
      <x:c r="M3936" s="239" t="n">
        <x:v>156</x:v>
      </x:c>
    </x:row>
    <x:row r="3937">
      <x:c r="A3937" t="inlineStr">
        <x:is>
          <x:t xml:space="preserve">1T15</x:t>
        </x:is>
      </x:c>
      <x:c r="B3937" t="n">
        <x:v>2015</x:v>
      </x:c>
      <x:c r="C3937" t="n">
        <x:v>1</x:v>
      </x:c>
      <x:c r="D3937" t="n">
        <x:v>37</x:v>
      </x:c>
      <x:c r="E3937" s="203" t="n">
        <x:v>42094</x:v>
      </x:c>
      <x:c r="F3937" t="inlineStr">
        <x:is>
          <x:t xml:space="preserve">EBIT001</x:t>
        </x:is>
      </x:c>
      <x:c r="G3937" t="inlineStr">
        <x:is>
          <x:t xml:space="preserve">Receita Total</x:t>
        </x:is>
      </x:c>
      <x:c r="H3937" t="inlineStr">
        <x:is>
          <x:t xml:space="preserve">Receita de vendas</x:t>
        </x:is>
      </x:c>
      <x:c r="I3937" t="inlineStr">
        <x:is>
          <x:t xml:space="preserve">Corporativo</x:t>
        </x:is>
      </x:c>
      <x:c r="J3937" s="239" t="n">
        <x:v>0</x:v>
      </x:c>
      <x:c r="K3937" t="inlineStr">
        <x:is>
          <x:t xml:space="preserve">CORPORATIVO / OUTROS NEGÓCIOS</x:t>
        </x:is>
      </x:c>
      <x:c r="L3937" s="239" t="n"/>
      <x:c r="M3937" s="239" t="n">
        <x:v>0</x:v>
      </x:c>
    </x:row>
    <x:row r="3938">
      <x:c r="A3938" t="inlineStr">
        <x:is>
          <x:t xml:space="preserve">1T15</x:t>
        </x:is>
      </x:c>
      <x:c r="B3938" t="n">
        <x:v>2015</x:v>
      </x:c>
      <x:c r="C3938" t="n">
        <x:v>1</x:v>
      </x:c>
      <x:c r="D3938" t="n">
        <x:v>37</x:v>
      </x:c>
      <x:c r="E3938" s="203" t="n">
        <x:v>42094</x:v>
      </x:c>
      <x:c r="F3938" t="inlineStr">
        <x:is>
          <x:t xml:space="preserve">EBIT001</x:t>
        </x:is>
      </x:c>
      <x:c r="G3938" t="inlineStr">
        <x:is>
          <x:t xml:space="preserve">Receita Total</x:t>
        </x:is>
      </x:c>
      <x:c r="H3938" t="inlineStr">
        <x:is>
          <x:t xml:space="preserve">Receita de vendas</x:t>
        </x:is>
      </x:c>
      <x:c r="I3938" t="inlineStr">
        <x:is>
          <x:t xml:space="preserve">Distribuição</x:t>
        </x:is>
      </x:c>
      <x:c r="J3938" s="239" t="n">
        <x:v>24054</x:v>
      </x:c>
      <x:c r="K3938" t="inlineStr">
        <x:is>
          <x:t xml:space="preserve">DISTRIBUIÇÃO</x:t>
        </x:is>
      </x:c>
      <x:c r="L3938" s="239" t="n"/>
      <x:c r="M3938" s="239" t="n">
        <x:v>24054</x:v>
      </x:c>
    </x:row>
    <x:row r="3939">
      <x:c r="A3939" t="inlineStr">
        <x:is>
          <x:t xml:space="preserve">1T15</x:t>
        </x:is>
      </x:c>
      <x:c r="B3939" t="n">
        <x:v>2015</x:v>
      </x:c>
      <x:c r="C3939" t="n">
        <x:v>1</x:v>
      </x:c>
      <x:c r="D3939" t="n">
        <x:v>37</x:v>
      </x:c>
      <x:c r="E3939" s="203" t="n">
        <x:v>42094</x:v>
      </x:c>
      <x:c r="F3939" t="inlineStr">
        <x:is>
          <x:t xml:space="preserve">EBIT001</x:t>
        </x:is>
      </x:c>
      <x:c r="G3939" t="inlineStr">
        <x:is>
          <x:t xml:space="preserve">Receita Total</x:t>
        </x:is>
      </x:c>
      <x:c r="H3939" t="inlineStr">
        <x:is>
          <x:t xml:space="preserve">Receita de vendas</x:t>
        </x:is>
      </x:c>
      <x:c r="I3939" t="inlineStr">
        <x:is>
          <x:t xml:space="preserve">E&amp;P</x:t>
        </x:is>
      </x:c>
      <x:c r="J3939" s="239" t="n">
        <x:v>25717</x:v>
      </x:c>
      <x:c r="K3939" t="inlineStr">
        <x:is>
          <x:t xml:space="preserve">E&amp;P</x:t>
        </x:is>
      </x:c>
      <x:c r="L3939" s="239" t="n"/>
      <x:c r="M3939" s="239" t="n">
        <x:v>25717</x:v>
      </x:c>
    </x:row>
    <x:row r="3940">
      <x:c r="A3940" t="inlineStr">
        <x:is>
          <x:t xml:space="preserve">1T15</x:t>
        </x:is>
      </x:c>
      <x:c r="B3940" t="n">
        <x:v>2015</x:v>
      </x:c>
      <x:c r="C3940" t="n">
        <x:v>1</x:v>
      </x:c>
      <x:c r="D3940" t="n">
        <x:v>37</x:v>
      </x:c>
      <x:c r="E3940" s="203" t="n">
        <x:v>42094</x:v>
      </x:c>
      <x:c r="F3940" t="inlineStr">
        <x:is>
          <x:t xml:space="preserve">EBIT001</x:t>
        </x:is>
      </x:c>
      <x:c r="G3940" t="inlineStr">
        <x:is>
          <x:t xml:space="preserve">Receita Total</x:t>
        </x:is>
      </x:c>
      <x:c r="H3940" t="inlineStr">
        <x:is>
          <x:t xml:space="preserve">Receita de vendas</x:t>
        </x:is>
      </x:c>
      <x:c r="I3940" t="inlineStr">
        <x:is>
          <x:t xml:space="preserve">Eliminação</x:t>
        </x:is>
      </x:c>
      <x:c r="J3940" s="239" t="n">
        <x:v>-47070</x:v>
      </x:c>
      <x:c r="K3940" t="inlineStr">
        <x:is>
          <x:t xml:space="preserve">ELIMINAÇÕES</x:t>
        </x:is>
      </x:c>
      <x:c r="L3940" s="239" t="n"/>
      <x:c r="M3940" s="239" t="n">
        <x:v>-47070</x:v>
      </x:c>
    </x:row>
    <x:row r="3941">
      <x:c r="A3941" t="inlineStr">
        <x:is>
          <x:t xml:space="preserve">1T15</x:t>
        </x:is>
      </x:c>
      <x:c r="B3941" t="n">
        <x:v>2015</x:v>
      </x:c>
      <x:c r="C3941" t="n">
        <x:v>1</x:v>
      </x:c>
      <x:c r="D3941" t="n">
        <x:v>37</x:v>
      </x:c>
      <x:c r="E3941" s="203" t="n">
        <x:v>42094</x:v>
      </x:c>
      <x:c r="F3941" t="inlineStr">
        <x:is>
          <x:t xml:space="preserve">EBIT001</x:t>
        </x:is>
      </x:c>
      <x:c r="G3941" t="inlineStr">
        <x:is>
          <x:t xml:space="preserve">Receita Total</x:t>
        </x:is>
      </x:c>
      <x:c r="H3941" t="inlineStr">
        <x:is>
          <x:t xml:space="preserve">Receita de vendas</x:t>
        </x:is>
      </x:c>
      <x:c r="I3941" t="inlineStr">
        <x:is>
          <x:t xml:space="preserve">Gás &amp; Energia</x:t>
        </x:is>
      </x:c>
      <x:c r="J3941" s="239" t="n">
        <x:v>10638</x:v>
      </x:c>
      <x:c r="K3941" t="inlineStr">
        <x:is>
          <x:t xml:space="preserve">GÁS &amp; ENERGIA / G&amp;EBC</x:t>
        </x:is>
      </x:c>
      <x:c r="L3941" s="239" t="n"/>
      <x:c r="M3941" s="239" t="n">
        <x:v>10638</x:v>
      </x:c>
    </x:row>
    <x:row r="3942">
      <x:c r="A3942" t="inlineStr">
        <x:is>
          <x:t xml:space="preserve">1T15</x:t>
        </x:is>
      </x:c>
      <x:c r="B3942" t="n">
        <x:v>2015</x:v>
      </x:c>
      <x:c r="C3942" t="n">
        <x:v>1</x:v>
      </x:c>
      <x:c r="D3942" t="n">
        <x:v>37</x:v>
      </x:c>
      <x:c r="E3942" s="203" t="n">
        <x:v>42094</x:v>
      </x:c>
      <x:c r="F3942" t="inlineStr">
        <x:is>
          <x:t xml:space="preserve">EBIT001</x:t>
        </x:is>
      </x:c>
      <x:c r="G3942" t="inlineStr">
        <x:is>
          <x:t xml:space="preserve">Receita Total</x:t>
        </x:is>
      </x:c>
      <x:c r="H3942" t="inlineStr">
        <x:is>
          <x:t xml:space="preserve">Receita de vendas</x:t>
        </x:is>
      </x:c>
      <x:c r="I3942" t="inlineStr">
        <x:is>
          <x:t xml:space="preserve">Internacional</x:t>
        </x:is>
      </x:c>
      <x:c r="J3942" s="239" t="n">
        <x:v>6593</x:v>
      </x:c>
      <x:c r="K3942" t="inlineStr">
        <x:is>
          <x:t xml:space="preserve">INTERNACIONAL</x:t>
        </x:is>
      </x:c>
      <x:c r="L3942" s="239" t="n"/>
      <x:c r="M3942" s="239" t="n">
        <x:v>6593</x:v>
      </x:c>
    </x:row>
    <x:row r="3943">
      <x:c r="A3943" t="inlineStr">
        <x:is>
          <x:t xml:space="preserve">1T15</x:t>
        </x:is>
      </x:c>
      <x:c r="B3943" t="n">
        <x:v>2015</x:v>
      </x:c>
      <x:c r="C3943" t="n">
        <x:v>1</x:v>
      </x:c>
      <x:c r="D3943" t="n">
        <x:v>37</x:v>
      </x:c>
      <x:c r="E3943" s="203" t="n">
        <x:v>42094</x:v>
      </x:c>
      <x:c r="F3943" t="inlineStr">
        <x:is>
          <x:t xml:space="preserve">EBIT001</x:t>
        </x:is>
      </x:c>
      <x:c r="G3943" t="inlineStr">
        <x:is>
          <x:t xml:space="preserve">Receita Total</x:t>
        </x:is>
      </x:c>
      <x:c r="H3943" t="inlineStr">
        <x:is>
          <x:t xml:space="preserve">Receita de vendas</x:t>
        </x:is>
      </x:c>
      <x:c r="I3943" t="inlineStr">
        <x:is>
          <x:t xml:space="preserve">Total</x:t>
        </x:is>
      </x:c>
      <x:c r="J3943" s="239" t="n">
        <x:v>74353</x:v>
      </x:c>
      <x:c r="K3943" t="inlineStr">
        <x:is>
          <x:t xml:space="preserve">TOTAL</x:t>
        </x:is>
      </x:c>
      <x:c r="L3943" s="239" t="n"/>
      <x:c r="M3943" s="239" t="n">
        <x:v>74353</x:v>
      </x:c>
    </x:row>
    <x:row r="3944">
      <x:c r="A3944" t="inlineStr">
        <x:is>
          <x:t xml:space="preserve">1T15</x:t>
        </x:is>
      </x:c>
      <x:c r="B3944" t="n">
        <x:v>2015</x:v>
      </x:c>
      <x:c r="C3944" t="n">
        <x:v>1</x:v>
      </x:c>
      <x:c r="D3944" t="n">
        <x:v>37</x:v>
      </x:c>
      <x:c r="E3944" s="203" t="n">
        <x:v>42094</x:v>
      </x:c>
      <x:c r="F3944" t="inlineStr">
        <x:is>
          <x:t xml:space="preserve">EBIT002</x:t>
        </x:is>
      </x:c>
      <x:c r="G3944" t="inlineStr">
        <x:is>
          <x:t xml:space="preserve">Custo Total</x:t>
        </x:is>
      </x:c>
      <x:c r="H3944" t="inlineStr">
        <x:is>
          <x:t xml:space="preserve">Custo dos produtos vendidos</x:t>
        </x:is>
      </x:c>
      <x:c r="I3944" t="inlineStr">
        <x:is>
          <x:t xml:space="preserve">Abastecimento</x:t>
        </x:is>
      </x:c>
      <x:c r="J3944" s="239" t="n">
        <x:v>-42968</x:v>
      </x:c>
      <x:c r="K3944" t="inlineStr">
        <x:is>
          <x:t xml:space="preserve">ABASTECIMENTO</x:t>
        </x:is>
      </x:c>
      <x:c r="L3944" s="239" t="n"/>
      <x:c r="M3944" s="239" t="n">
        <x:v>-42968</x:v>
      </x:c>
    </x:row>
    <x:row r="3945">
      <x:c r="A3945" t="inlineStr">
        <x:is>
          <x:t xml:space="preserve">1T15</x:t>
        </x:is>
      </x:c>
      <x:c r="B3945" t="n">
        <x:v>2015</x:v>
      </x:c>
      <x:c r="C3945" t="n">
        <x:v>1</x:v>
      </x:c>
      <x:c r="D3945" t="n">
        <x:v>37</x:v>
      </x:c>
      <x:c r="E3945" s="203" t="n">
        <x:v>42094</x:v>
      </x:c>
      <x:c r="F3945" t="inlineStr">
        <x:is>
          <x:t xml:space="preserve">EBIT002</x:t>
        </x:is>
      </x:c>
      <x:c r="G3945" t="inlineStr">
        <x:is>
          <x:t xml:space="preserve">Custo Total</x:t>
        </x:is>
      </x:c>
      <x:c r="H3945" t="inlineStr">
        <x:is>
          <x:t xml:space="preserve">Custo dos produtos vendidos</x:t>
        </x:is>
      </x:c>
      <x:c r="I3945" t="inlineStr">
        <x:is>
          <x:t xml:space="preserve">Biocombustíveis</x:t>
        </x:is>
      </x:c>
      <x:c r="J3945" s="239" t="n">
        <x:v>-164</x:v>
      </x:c>
      <x:c r="K3945" t="inlineStr">
        <x:is>
          <x:t xml:space="preserve">BIOCOMBUSTÍVEIS</x:t>
        </x:is>
      </x:c>
      <x:c r="L3945" s="239" t="n"/>
      <x:c r="M3945" s="239" t="n">
        <x:v>-164</x:v>
      </x:c>
    </x:row>
    <x:row r="3946">
      <x:c r="A3946" t="inlineStr">
        <x:is>
          <x:t xml:space="preserve">1T15</x:t>
        </x:is>
      </x:c>
      <x:c r="B3946" t="n">
        <x:v>2015</x:v>
      </x:c>
      <x:c r="C3946" t="n">
        <x:v>1</x:v>
      </x:c>
      <x:c r="D3946" t="n">
        <x:v>37</x:v>
      </x:c>
      <x:c r="E3946" s="203" t="n">
        <x:v>42094</x:v>
      </x:c>
      <x:c r="F3946" t="inlineStr">
        <x:is>
          <x:t xml:space="preserve">EBIT002</x:t>
        </x:is>
      </x:c>
      <x:c r="G3946" t="inlineStr">
        <x:is>
          <x:t xml:space="preserve">Custo Total</x:t>
        </x:is>
      </x:c>
      <x:c r="H3946" t="inlineStr">
        <x:is>
          <x:t xml:space="preserve">Custo dos produtos vendidos</x:t>
        </x:is>
      </x:c>
      <x:c r="I3946" t="inlineStr">
        <x:is>
          <x:t xml:space="preserve">Corporativo</x:t>
        </x:is>
      </x:c>
      <x:c r="J3946" s="239" t="n">
        <x:v>0</x:v>
      </x:c>
      <x:c r="K3946" t="inlineStr">
        <x:is>
          <x:t xml:space="preserve">CORPORATIVO / OUTROS NEGÓCIOS</x:t>
        </x:is>
      </x:c>
      <x:c r="L3946" s="239" t="n"/>
      <x:c r="M3946" s="239" t="n">
        <x:v>0</x:v>
      </x:c>
    </x:row>
    <x:row r="3947">
      <x:c r="A3947" t="inlineStr">
        <x:is>
          <x:t xml:space="preserve">1T15</x:t>
        </x:is>
      </x:c>
      <x:c r="B3947" t="n">
        <x:v>2015</x:v>
      </x:c>
      <x:c r="C3947" t="n">
        <x:v>1</x:v>
      </x:c>
      <x:c r="D3947" t="n">
        <x:v>37</x:v>
      </x:c>
      <x:c r="E3947" s="203" t="n">
        <x:v>42094</x:v>
      </x:c>
      <x:c r="F3947" t="inlineStr">
        <x:is>
          <x:t xml:space="preserve">EBIT002</x:t>
        </x:is>
      </x:c>
      <x:c r="G3947" t="inlineStr">
        <x:is>
          <x:t xml:space="preserve">Custo Total</x:t>
        </x:is>
      </x:c>
      <x:c r="H3947" t="inlineStr">
        <x:is>
          <x:t xml:space="preserve">Custo dos produtos vendidos</x:t>
        </x:is>
      </x:c>
      <x:c r="I3947" t="inlineStr">
        <x:is>
          <x:t xml:space="preserve">Distribuição</x:t>
        </x:is>
      </x:c>
      <x:c r="J3947" s="239" t="n">
        <x:v>-22001</x:v>
      </x:c>
      <x:c r="K3947" t="inlineStr">
        <x:is>
          <x:t xml:space="preserve">DISTRIBUIÇÃO</x:t>
        </x:is>
      </x:c>
      <x:c r="L3947" s="239" t="n"/>
      <x:c r="M3947" s="239" t="n">
        <x:v>-22001</x:v>
      </x:c>
    </x:row>
    <x:row r="3948">
      <x:c r="A3948" t="inlineStr">
        <x:is>
          <x:t xml:space="preserve">1T15</x:t>
        </x:is>
      </x:c>
      <x:c r="B3948" t="n">
        <x:v>2015</x:v>
      </x:c>
      <x:c r="C3948" t="n">
        <x:v>1</x:v>
      </x:c>
      <x:c r="D3948" t="n">
        <x:v>37</x:v>
      </x:c>
      <x:c r="E3948" s="203" t="n">
        <x:v>42094</x:v>
      </x:c>
      <x:c r="F3948" t="inlineStr">
        <x:is>
          <x:t xml:space="preserve">EBIT002</x:t>
        </x:is>
      </x:c>
      <x:c r="G3948" t="inlineStr">
        <x:is>
          <x:t xml:space="preserve">Custo Total</x:t>
        </x:is>
      </x:c>
      <x:c r="H3948" t="inlineStr">
        <x:is>
          <x:t xml:space="preserve">Custo dos produtos vendidos</x:t>
        </x:is>
      </x:c>
      <x:c r="I3948" t="inlineStr">
        <x:is>
          <x:t xml:space="preserve">E&amp;P</x:t>
        </x:is>
      </x:c>
      <x:c r="J3948" s="239" t="n">
        <x:v>-19102</x:v>
      </x:c>
      <x:c r="K3948" t="inlineStr">
        <x:is>
          <x:t xml:space="preserve">E&amp;P</x:t>
        </x:is>
      </x:c>
      <x:c r="L3948" s="239" t="n"/>
      <x:c r="M3948" s="239" t="n">
        <x:v>-19102</x:v>
      </x:c>
    </x:row>
    <x:row r="3949">
      <x:c r="A3949" t="inlineStr">
        <x:is>
          <x:t xml:space="preserve">1T15</x:t>
        </x:is>
      </x:c>
      <x:c r="B3949" t="n">
        <x:v>2015</x:v>
      </x:c>
      <x:c r="C3949" t="n">
        <x:v>1</x:v>
      </x:c>
      <x:c r="D3949" t="n">
        <x:v>37</x:v>
      </x:c>
      <x:c r="E3949" s="203" t="n">
        <x:v>42094</x:v>
      </x:c>
      <x:c r="F3949" t="inlineStr">
        <x:is>
          <x:t xml:space="preserve">EBIT002</x:t>
        </x:is>
      </x:c>
      <x:c r="G3949" t="inlineStr">
        <x:is>
          <x:t xml:space="preserve">Custo Total</x:t>
        </x:is>
      </x:c>
      <x:c r="H3949" t="inlineStr">
        <x:is>
          <x:t xml:space="preserve">Custo dos produtos vendidos</x:t>
        </x:is>
      </x:c>
      <x:c r="I3949" t="inlineStr">
        <x:is>
          <x:t xml:space="preserve">Eliminação</x:t>
        </x:is>
      </x:c>
      <x:c r="J3949" s="239" t="n">
        <x:v>46902</x:v>
      </x:c>
      <x:c r="K3949" t="inlineStr">
        <x:is>
          <x:t xml:space="preserve">ELIMINAÇÕES</x:t>
        </x:is>
      </x:c>
      <x:c r="L3949" s="239" t="n"/>
      <x:c r="M3949" s="239" t="n">
        <x:v>46902</x:v>
      </x:c>
    </x:row>
    <x:row r="3950">
      <x:c r="A3950" t="inlineStr">
        <x:is>
          <x:t xml:space="preserve">1T15</x:t>
        </x:is>
      </x:c>
      <x:c r="B3950" t="n">
        <x:v>2015</x:v>
      </x:c>
      <x:c r="C3950" t="n">
        <x:v>1</x:v>
      </x:c>
      <x:c r="D3950" t="n">
        <x:v>37</x:v>
      </x:c>
      <x:c r="E3950" s="203" t="n">
        <x:v>42094</x:v>
      </x:c>
      <x:c r="F3950" t="inlineStr">
        <x:is>
          <x:t xml:space="preserve">EBIT002</x:t>
        </x:is>
      </x:c>
      <x:c r="G3950" t="inlineStr">
        <x:is>
          <x:t xml:space="preserve">Custo Total</x:t>
        </x:is>
      </x:c>
      <x:c r="H3950" t="inlineStr">
        <x:is>
          <x:t xml:space="preserve">Custo dos produtos vendidos</x:t>
        </x:is>
      </x:c>
      <x:c r="I3950" t="inlineStr">
        <x:is>
          <x:t xml:space="preserve">Gás &amp; Energia</x:t>
        </x:is>
      </x:c>
      <x:c r="J3950" s="239" t="n">
        <x:v>-8952</x:v>
      </x:c>
      <x:c r="K3950" t="inlineStr">
        <x:is>
          <x:t xml:space="preserve">GÁS &amp; ENERGIA / G&amp;EBC</x:t>
        </x:is>
      </x:c>
      <x:c r="L3950" s="239" t="n"/>
      <x:c r="M3950" s="239" t="n">
        <x:v>-8952</x:v>
      </x:c>
    </x:row>
    <x:row r="3951">
      <x:c r="A3951" t="inlineStr">
        <x:is>
          <x:t xml:space="preserve">1T15</x:t>
        </x:is>
      </x:c>
      <x:c r="B3951" t="n">
        <x:v>2015</x:v>
      </x:c>
      <x:c r="C3951" t="n">
        <x:v>1</x:v>
      </x:c>
      <x:c r="D3951" t="n">
        <x:v>37</x:v>
      </x:c>
      <x:c r="E3951" s="203" t="n">
        <x:v>42094</x:v>
      </x:c>
      <x:c r="F3951" t="inlineStr">
        <x:is>
          <x:t xml:space="preserve">EBIT002</x:t>
        </x:is>
      </x:c>
      <x:c r="G3951" t="inlineStr">
        <x:is>
          <x:t xml:space="preserve">Custo Total</x:t>
        </x:is>
      </x:c>
      <x:c r="H3951" t="inlineStr">
        <x:is>
          <x:t xml:space="preserve">Custo dos produtos vendidos</x:t>
        </x:is>
      </x:c>
      <x:c r="I3951" t="inlineStr">
        <x:is>
          <x:t xml:space="preserve">Internacional</x:t>
        </x:is>
      </x:c>
      <x:c r="J3951" s="239" t="n">
        <x:v>-5658</x:v>
      </x:c>
      <x:c r="K3951" t="inlineStr">
        <x:is>
          <x:t xml:space="preserve">INTERNACIONAL</x:t>
        </x:is>
      </x:c>
      <x:c r="L3951" s="239" t="n"/>
      <x:c r="M3951" s="239" t="n">
        <x:v>-5658</x:v>
      </x:c>
    </x:row>
    <x:row r="3952">
      <x:c r="A3952" t="inlineStr">
        <x:is>
          <x:t xml:space="preserve">1T15</x:t>
        </x:is>
      </x:c>
      <x:c r="B3952" t="n">
        <x:v>2015</x:v>
      </x:c>
      <x:c r="C3952" t="n">
        <x:v>1</x:v>
      </x:c>
      <x:c r="D3952" t="n">
        <x:v>37</x:v>
      </x:c>
      <x:c r="E3952" s="203" t="n">
        <x:v>42094</x:v>
      </x:c>
      <x:c r="F3952" t="inlineStr">
        <x:is>
          <x:t xml:space="preserve">EBIT002</x:t>
        </x:is>
      </x:c>
      <x:c r="G3952" t="inlineStr">
        <x:is>
          <x:t xml:space="preserve">Custo Total</x:t>
        </x:is>
      </x:c>
      <x:c r="H3952" t="inlineStr">
        <x:is>
          <x:t xml:space="preserve">Custo dos produtos vendidos</x:t>
        </x:is>
      </x:c>
      <x:c r="I3952" t="inlineStr">
        <x:is>
          <x:t xml:space="preserve">Total</x:t>
        </x:is>
      </x:c>
      <x:c r="J3952" s="239" t="n">
        <x:v>-51943</x:v>
      </x:c>
      <x:c r="K3952" t="inlineStr">
        <x:is>
          <x:t xml:space="preserve">TOTAL</x:t>
        </x:is>
      </x:c>
      <x:c r="L3952" s="239" t="n"/>
      <x:c r="M3952" s="239" t="n">
        <x:v>-51943</x:v>
      </x:c>
    </x:row>
    <x:row r="3953">
      <x:c r="A3953" t="inlineStr">
        <x:is>
          <x:t xml:space="preserve">1T15</x:t>
        </x:is>
      </x:c>
      <x:c r="B3953" t="n">
        <x:v>2015</x:v>
      </x:c>
      <x:c r="C3953" t="n">
        <x:v>1</x:v>
      </x:c>
      <x:c r="D3953" t="n">
        <x:v>37</x:v>
      </x:c>
      <x:c r="E3953" s="203" t="n">
        <x:v>42094</x:v>
      </x:c>
      <x:c r="F3953" t="inlineStr">
        <x:is>
          <x:t xml:space="preserve">EBIT003</x:t>
        </x:is>
      </x:c>
      <x:c r="G3953" t="inlineStr">
        <x:is>
          <x:t xml:space="preserve">Lucro Bruto Total</x:t>
        </x:is>
      </x:c>
      <x:c r="H3953" t="inlineStr">
        <x:is>
          <x:t xml:space="preserve">Lucro bruto</x:t>
        </x:is>
      </x:c>
      <x:c r="I3953" t="inlineStr">
        <x:is>
          <x:t xml:space="preserve">Abastecimento</x:t>
        </x:is>
      </x:c>
      <x:c r="J3953" s="239" t="n">
        <x:v>11297</x:v>
      </x:c>
      <x:c r="K3953" t="inlineStr">
        <x:is>
          <x:t xml:space="preserve">ABASTECIMENTO</x:t>
        </x:is>
      </x:c>
      <x:c r="L3953" s="239" t="n"/>
      <x:c r="M3953" s="239" t="n">
        <x:v>11297</x:v>
      </x:c>
    </x:row>
    <x:row r="3954">
      <x:c r="A3954" t="inlineStr">
        <x:is>
          <x:t xml:space="preserve">1T15</x:t>
        </x:is>
      </x:c>
      <x:c r="B3954" t="n">
        <x:v>2015</x:v>
      </x:c>
      <x:c r="C3954" t="n">
        <x:v>1</x:v>
      </x:c>
      <x:c r="D3954" t="n">
        <x:v>37</x:v>
      </x:c>
      <x:c r="E3954" s="203" t="n">
        <x:v>42094</x:v>
      </x:c>
      <x:c r="F3954" t="inlineStr">
        <x:is>
          <x:t xml:space="preserve">EBIT003</x:t>
        </x:is>
      </x:c>
      <x:c r="G3954" t="inlineStr">
        <x:is>
          <x:t xml:space="preserve">Lucro Bruto Total</x:t>
        </x:is>
      </x:c>
      <x:c r="H3954" t="inlineStr">
        <x:is>
          <x:t xml:space="preserve">Lucro bruto</x:t>
        </x:is>
      </x:c>
      <x:c r="I3954" t="inlineStr">
        <x:is>
          <x:t xml:space="preserve">Biocombustíveis</x:t>
        </x:is>
      </x:c>
      <x:c r="J3954" s="239" t="n">
        <x:v>-8</x:v>
      </x:c>
      <x:c r="K3954" t="inlineStr">
        <x:is>
          <x:t xml:space="preserve">BIOCOMBUSTÍVEIS</x:t>
        </x:is>
      </x:c>
      <x:c r="L3954" s="239" t="n"/>
      <x:c r="M3954" s="239" t="n">
        <x:v>-8</x:v>
      </x:c>
    </x:row>
    <x:row r="3955">
      <x:c r="A3955" t="inlineStr">
        <x:is>
          <x:t xml:space="preserve">1T15</x:t>
        </x:is>
      </x:c>
      <x:c r="B3955" t="n">
        <x:v>2015</x:v>
      </x:c>
      <x:c r="C3955" t="n">
        <x:v>1</x:v>
      </x:c>
      <x:c r="D3955" t="n">
        <x:v>37</x:v>
      </x:c>
      <x:c r="E3955" s="203" t="n">
        <x:v>42094</x:v>
      </x:c>
      <x:c r="F3955" t="inlineStr">
        <x:is>
          <x:t xml:space="preserve">EBIT003</x:t>
        </x:is>
      </x:c>
      <x:c r="G3955" t="inlineStr">
        <x:is>
          <x:t xml:space="preserve">Lucro Bruto Total</x:t>
        </x:is>
      </x:c>
      <x:c r="H3955" t="inlineStr">
        <x:is>
          <x:t xml:space="preserve">Lucro bruto</x:t>
        </x:is>
      </x:c>
      <x:c r="I3955" t="inlineStr">
        <x:is>
          <x:t xml:space="preserve">Corporativo</x:t>
        </x:is>
      </x:c>
      <x:c r="J3955" s="239" t="n">
        <x:v>0</x:v>
      </x:c>
      <x:c r="K3955" t="inlineStr">
        <x:is>
          <x:t xml:space="preserve">CORPORATIVO / OUTROS NEGÓCIOS</x:t>
        </x:is>
      </x:c>
      <x:c r="L3955" s="239" t="n"/>
      <x:c r="M3955" s="239" t="n">
        <x:v>0</x:v>
      </x:c>
    </x:row>
    <x:row r="3956">
      <x:c r="A3956" t="inlineStr">
        <x:is>
          <x:t xml:space="preserve">1T15</x:t>
        </x:is>
      </x:c>
      <x:c r="B3956" t="n">
        <x:v>2015</x:v>
      </x:c>
      <x:c r="C3956" t="n">
        <x:v>1</x:v>
      </x:c>
      <x:c r="D3956" t="n">
        <x:v>37</x:v>
      </x:c>
      <x:c r="E3956" s="203" t="n">
        <x:v>42094</x:v>
      </x:c>
      <x:c r="F3956" t="inlineStr">
        <x:is>
          <x:t xml:space="preserve">EBIT003</x:t>
        </x:is>
      </x:c>
      <x:c r="G3956" t="inlineStr">
        <x:is>
          <x:t xml:space="preserve">Lucro Bruto Total</x:t>
        </x:is>
      </x:c>
      <x:c r="H3956" t="inlineStr">
        <x:is>
          <x:t xml:space="preserve">Lucro bruto</x:t>
        </x:is>
      </x:c>
      <x:c r="I3956" t="inlineStr">
        <x:is>
          <x:t xml:space="preserve">Distribuição</x:t>
        </x:is>
      </x:c>
      <x:c r="J3956" s="239" t="n">
        <x:v>2053</x:v>
      </x:c>
      <x:c r="K3956" t="inlineStr">
        <x:is>
          <x:t xml:space="preserve">DISTRIBUIÇÃO</x:t>
        </x:is>
      </x:c>
      <x:c r="L3956" s="239" t="n"/>
      <x:c r="M3956" s="239" t="n">
        <x:v>2053</x:v>
      </x:c>
    </x:row>
    <x:row r="3957">
      <x:c r="A3957" t="inlineStr">
        <x:is>
          <x:t xml:space="preserve">1T15</x:t>
        </x:is>
      </x:c>
      <x:c r="B3957" t="n">
        <x:v>2015</x:v>
      </x:c>
      <x:c r="C3957" t="n">
        <x:v>1</x:v>
      </x:c>
      <x:c r="D3957" t="n">
        <x:v>37</x:v>
      </x:c>
      <x:c r="E3957" s="203" t="n">
        <x:v>42094</x:v>
      </x:c>
      <x:c r="F3957" t="inlineStr">
        <x:is>
          <x:t xml:space="preserve">EBIT003</x:t>
        </x:is>
      </x:c>
      <x:c r="G3957" t="inlineStr">
        <x:is>
          <x:t xml:space="preserve">Lucro Bruto Total</x:t>
        </x:is>
      </x:c>
      <x:c r="H3957" t="inlineStr">
        <x:is>
          <x:t xml:space="preserve">Lucro bruto</x:t>
        </x:is>
      </x:c>
      <x:c r="I3957" t="inlineStr">
        <x:is>
          <x:t xml:space="preserve">E&amp;P</x:t>
        </x:is>
      </x:c>
      <x:c r="J3957" s="239" t="n">
        <x:v>6615</x:v>
      </x:c>
      <x:c r="K3957" t="inlineStr">
        <x:is>
          <x:t xml:space="preserve">E&amp;P</x:t>
        </x:is>
      </x:c>
      <x:c r="L3957" s="239" t="n"/>
      <x:c r="M3957" s="239" t="n">
        <x:v>6615</x:v>
      </x:c>
    </x:row>
    <x:row r="3958">
      <x:c r="A3958" t="inlineStr">
        <x:is>
          <x:t xml:space="preserve">1T15</x:t>
        </x:is>
      </x:c>
      <x:c r="B3958" t="n">
        <x:v>2015</x:v>
      </x:c>
      <x:c r="C3958" t="n">
        <x:v>1</x:v>
      </x:c>
      <x:c r="D3958" t="n">
        <x:v>37</x:v>
      </x:c>
      <x:c r="E3958" s="203" t="n">
        <x:v>42094</x:v>
      </x:c>
      <x:c r="F3958" t="inlineStr">
        <x:is>
          <x:t xml:space="preserve">EBIT003</x:t>
        </x:is>
      </x:c>
      <x:c r="G3958" t="inlineStr">
        <x:is>
          <x:t xml:space="preserve">Lucro Bruto Total</x:t>
        </x:is>
      </x:c>
      <x:c r="H3958" t="inlineStr">
        <x:is>
          <x:t xml:space="preserve">Lucro bruto</x:t>
        </x:is>
      </x:c>
      <x:c r="I3958" t="inlineStr">
        <x:is>
          <x:t xml:space="preserve">Eliminação</x:t>
        </x:is>
      </x:c>
      <x:c r="J3958" s="239" t="n">
        <x:v>-168</x:v>
      </x:c>
      <x:c r="K3958" t="inlineStr">
        <x:is>
          <x:t xml:space="preserve">ELIMINAÇÕES</x:t>
        </x:is>
      </x:c>
      <x:c r="L3958" s="239" t="n"/>
      <x:c r="M3958" s="239" t="n">
        <x:v>-168</x:v>
      </x:c>
    </x:row>
    <x:row r="3959">
      <x:c r="A3959" t="inlineStr">
        <x:is>
          <x:t xml:space="preserve">1T15</x:t>
        </x:is>
      </x:c>
      <x:c r="B3959" t="n">
        <x:v>2015</x:v>
      </x:c>
      <x:c r="C3959" t="n">
        <x:v>1</x:v>
      </x:c>
      <x:c r="D3959" t="n">
        <x:v>37</x:v>
      </x:c>
      <x:c r="E3959" s="203" t="n">
        <x:v>42094</x:v>
      </x:c>
      <x:c r="F3959" t="inlineStr">
        <x:is>
          <x:t xml:space="preserve">EBIT003</x:t>
        </x:is>
      </x:c>
      <x:c r="G3959" t="inlineStr">
        <x:is>
          <x:t xml:space="preserve">Lucro Bruto Total</x:t>
        </x:is>
      </x:c>
      <x:c r="H3959" t="inlineStr">
        <x:is>
          <x:t xml:space="preserve">Lucro bruto</x:t>
        </x:is>
      </x:c>
      <x:c r="I3959" t="inlineStr">
        <x:is>
          <x:t xml:space="preserve">Gás &amp; Energia</x:t>
        </x:is>
      </x:c>
      <x:c r="J3959" s="239" t="n">
        <x:v>1686</x:v>
      </x:c>
      <x:c r="K3959" t="inlineStr">
        <x:is>
          <x:t xml:space="preserve">GÁS &amp; ENERGIA / G&amp;EBC</x:t>
        </x:is>
      </x:c>
      <x:c r="L3959" s="239" t="n"/>
      <x:c r="M3959" s="239" t="n">
        <x:v>1686</x:v>
      </x:c>
    </x:row>
    <x:row r="3960">
      <x:c r="A3960" t="inlineStr">
        <x:is>
          <x:t xml:space="preserve">1T15</x:t>
        </x:is>
      </x:c>
      <x:c r="B3960" t="n">
        <x:v>2015</x:v>
      </x:c>
      <x:c r="C3960" t="n">
        <x:v>1</x:v>
      </x:c>
      <x:c r="D3960" t="n">
        <x:v>37</x:v>
      </x:c>
      <x:c r="E3960" s="203" t="n">
        <x:v>42094</x:v>
      </x:c>
      <x:c r="F3960" t="inlineStr">
        <x:is>
          <x:t xml:space="preserve">EBIT003</x:t>
        </x:is>
      </x:c>
      <x:c r="G3960" t="inlineStr">
        <x:is>
          <x:t xml:space="preserve">Lucro Bruto Total</x:t>
        </x:is>
      </x:c>
      <x:c r="H3960" t="inlineStr">
        <x:is>
          <x:t xml:space="preserve">Lucro bruto</x:t>
        </x:is>
      </x:c>
      <x:c r="I3960" t="inlineStr">
        <x:is>
          <x:t xml:space="preserve">Internacional</x:t>
        </x:is>
      </x:c>
      <x:c r="J3960" s="239" t="n">
        <x:v>935</x:v>
      </x:c>
      <x:c r="K3960" t="inlineStr">
        <x:is>
          <x:t xml:space="preserve">INTERNACIONAL</x:t>
        </x:is>
      </x:c>
      <x:c r="L3960" s="239" t="n"/>
      <x:c r="M3960" s="239" t="n">
        <x:v>935</x:v>
      </x:c>
    </x:row>
    <x:row r="3961">
      <x:c r="A3961" t="inlineStr">
        <x:is>
          <x:t xml:space="preserve">1T15</x:t>
        </x:is>
      </x:c>
      <x:c r="B3961" t="n">
        <x:v>2015</x:v>
      </x:c>
      <x:c r="C3961" t="n">
        <x:v>1</x:v>
      </x:c>
      <x:c r="D3961" t="n">
        <x:v>37</x:v>
      </x:c>
      <x:c r="E3961" s="203" t="n">
        <x:v>42094</x:v>
      </x:c>
      <x:c r="F3961" t="inlineStr">
        <x:is>
          <x:t xml:space="preserve">EBIT003</x:t>
        </x:is>
      </x:c>
      <x:c r="G3961" t="inlineStr">
        <x:is>
          <x:t xml:space="preserve">Lucro Bruto Total</x:t>
        </x:is>
      </x:c>
      <x:c r="H3961" t="inlineStr">
        <x:is>
          <x:t xml:space="preserve">Lucro bruto</x:t>
        </x:is>
      </x:c>
      <x:c r="I3961" t="inlineStr">
        <x:is>
          <x:t xml:space="preserve">Total</x:t>
        </x:is>
      </x:c>
      <x:c r="J3961" s="239" t="n">
        <x:v>22410</x:v>
      </x:c>
      <x:c r="K3961" t="inlineStr">
        <x:is>
          <x:t xml:space="preserve">TOTAL</x:t>
        </x:is>
      </x:c>
      <x:c r="L3961" s="239" t="n"/>
      <x:c r="M3961" s="239" t="n">
        <x:v>22410</x:v>
      </x:c>
    </x:row>
    <x:row r="3962">
      <x:c r="A3962" t="inlineStr">
        <x:is>
          <x:t xml:space="preserve">1T15</x:t>
        </x:is>
      </x:c>
      <x:c r="B3962" t="n">
        <x:v>2015</x:v>
      </x:c>
      <x:c r="C3962" t="n">
        <x:v>1</x:v>
      </x:c>
      <x:c r="D3962" t="n">
        <x:v>37</x:v>
      </x:c>
      <x:c r="E3962" s="203" t="n">
        <x:v>42094</x:v>
      </x:c>
      <x:c r="F3962" t="inlineStr">
        <x:is>
          <x:t xml:space="preserve">EBIT004</x:t>
        </x:is>
      </x:c>
      <x:c r="G3962" t="inlineStr">
        <x:is>
          <x:t xml:space="preserve">Despesa</x:t>
        </x:is>
      </x:c>
      <x:c r="H3962" t="inlineStr">
        <x:is>
          <x:t xml:space="preserve">Vendas, gerais e administrativas</x:t>
        </x:is>
      </x:c>
      <x:c r="I3962" t="inlineStr">
        <x:is>
          <x:t xml:space="preserve">Abastecimento</x:t>
        </x:is>
      </x:c>
      <x:c r="J3962" s="239" t="n">
        <x:v>-1645</x:v>
      </x:c>
      <x:c r="K3962" t="inlineStr">
        <x:is>
          <x:t xml:space="preserve">ABASTECIMENTO</x:t>
        </x:is>
      </x:c>
      <x:c r="L3962" s="239" t="n"/>
      <x:c r="M3962" s="239" t="n">
        <x:v>-1645</x:v>
      </x:c>
    </x:row>
    <x:row r="3963">
      <x:c r="A3963" t="inlineStr">
        <x:is>
          <x:t xml:space="preserve">1T15</x:t>
        </x:is>
      </x:c>
      <x:c r="B3963" t="n">
        <x:v>2015</x:v>
      </x:c>
      <x:c r="C3963" t="n">
        <x:v>1</x:v>
      </x:c>
      <x:c r="D3963" t="n">
        <x:v>37</x:v>
      </x:c>
      <x:c r="E3963" s="203" t="n">
        <x:v>42094</x:v>
      </x:c>
      <x:c r="F3963" t="inlineStr">
        <x:is>
          <x:t xml:space="preserve">EBIT004</x:t>
        </x:is>
      </x:c>
      <x:c r="G3963" t="inlineStr">
        <x:is>
          <x:t xml:space="preserve">Despesa</x:t>
        </x:is>
      </x:c>
      <x:c r="H3963" t="inlineStr">
        <x:is>
          <x:t xml:space="preserve">Vendas, gerais e administrativas</x:t>
        </x:is>
      </x:c>
      <x:c r="I3963" t="inlineStr">
        <x:is>
          <x:t xml:space="preserve">Biocombustíveis</x:t>
        </x:is>
      </x:c>
      <x:c r="J3963" s="239" t="n">
        <x:v>-27</x:v>
      </x:c>
      <x:c r="K3963" t="inlineStr">
        <x:is>
          <x:t xml:space="preserve">BIOCOMBUSTÍVEIS</x:t>
        </x:is>
      </x:c>
      <x:c r="L3963" s="239" t="n"/>
      <x:c r="M3963" s="239" t="n">
        <x:v>-27</x:v>
      </x:c>
    </x:row>
    <x:row r="3964">
      <x:c r="A3964" t="inlineStr">
        <x:is>
          <x:t xml:space="preserve">1T15</x:t>
        </x:is>
      </x:c>
      <x:c r="B3964" t="n">
        <x:v>2015</x:v>
      </x:c>
      <x:c r="C3964" t="n">
        <x:v>1</x:v>
      </x:c>
      <x:c r="D3964" t="n">
        <x:v>37</x:v>
      </x:c>
      <x:c r="E3964" s="203" t="n">
        <x:v>42094</x:v>
      </x:c>
      <x:c r="F3964" t="inlineStr">
        <x:is>
          <x:t xml:space="preserve">EBIT004</x:t>
        </x:is>
      </x:c>
      <x:c r="G3964" t="inlineStr">
        <x:is>
          <x:t xml:space="preserve">Despesa</x:t>
        </x:is>
      </x:c>
      <x:c r="H3964" t="inlineStr">
        <x:is>
          <x:t xml:space="preserve">Vendas, gerais e administrativas</x:t>
        </x:is>
      </x:c>
      <x:c r="I3964" t="inlineStr">
        <x:is>
          <x:t xml:space="preserve">Corporativo</x:t>
        </x:is>
      </x:c>
      <x:c r="J3964" s="239" t="n">
        <x:v>-1428</x:v>
      </x:c>
      <x:c r="K3964" t="inlineStr">
        <x:is>
          <x:t xml:space="preserve">CORPORATIVO / OUTROS NEGÓCIOS</x:t>
        </x:is>
      </x:c>
      <x:c r="L3964" s="239" t="n"/>
      <x:c r="M3964" s="239" t="n">
        <x:v>-1428</x:v>
      </x:c>
    </x:row>
    <x:row r="3965">
      <x:c r="A3965" t="inlineStr">
        <x:is>
          <x:t xml:space="preserve">1T15</x:t>
        </x:is>
      </x:c>
      <x:c r="B3965" t="n">
        <x:v>2015</x:v>
      </x:c>
      <x:c r="C3965" t="n">
        <x:v>1</x:v>
      </x:c>
      <x:c r="D3965" t="n">
        <x:v>37</x:v>
      </x:c>
      <x:c r="E3965" s="203" t="n">
        <x:v>42094</x:v>
      </x:c>
      <x:c r="F3965" t="inlineStr">
        <x:is>
          <x:t xml:space="preserve">EBIT004</x:t>
        </x:is>
      </x:c>
      <x:c r="G3965" t="inlineStr">
        <x:is>
          <x:t xml:space="preserve">Despesa</x:t>
        </x:is>
      </x:c>
      <x:c r="H3965" t="inlineStr">
        <x:is>
          <x:t xml:space="preserve">Vendas, gerais e administrativas</x:t>
        </x:is>
      </x:c>
      <x:c r="I3965" t="inlineStr">
        <x:is>
          <x:t xml:space="preserve">Distribuição</x:t>
        </x:is>
      </x:c>
      <x:c r="J3965" s="239" t="n">
        <x:v>-1244</x:v>
      </x:c>
      <x:c r="K3965" t="inlineStr">
        <x:is>
          <x:t xml:space="preserve">DISTRIBUIÇÃO</x:t>
        </x:is>
      </x:c>
      <x:c r="L3965" s="239" t="n"/>
      <x:c r="M3965" s="239" t="n">
        <x:v>-1244</x:v>
      </x:c>
    </x:row>
    <x:row r="3966">
      <x:c r="A3966" t="inlineStr">
        <x:is>
          <x:t xml:space="preserve">1T15</x:t>
        </x:is>
      </x:c>
      <x:c r="B3966" t="n">
        <x:v>2015</x:v>
      </x:c>
      <x:c r="C3966" t="n">
        <x:v>1</x:v>
      </x:c>
      <x:c r="D3966" t="n">
        <x:v>37</x:v>
      </x:c>
      <x:c r="E3966" s="203" t="n">
        <x:v>42094</x:v>
      </x:c>
      <x:c r="F3966" t="inlineStr">
        <x:is>
          <x:t xml:space="preserve">EBIT004</x:t>
        </x:is>
      </x:c>
      <x:c r="G3966" t="inlineStr">
        <x:is>
          <x:t xml:space="preserve">Despesa</x:t>
        </x:is>
      </x:c>
      <x:c r="H3966" t="inlineStr">
        <x:is>
          <x:t xml:space="preserve">Vendas, gerais e administrativas</x:t>
        </x:is>
      </x:c>
      <x:c r="I3966" t="inlineStr">
        <x:is>
          <x:t xml:space="preserve">E&amp;P</x:t>
        </x:is>
      </x:c>
      <x:c r="J3966" s="239" t="n">
        <x:v>-330</x:v>
      </x:c>
      <x:c r="K3966" t="inlineStr">
        <x:is>
          <x:t xml:space="preserve">E&amp;P</x:t>
        </x:is>
      </x:c>
      <x:c r="L3966" s="239" t="n"/>
      <x:c r="M3966" s="239" t="n">
        <x:v>-330</x:v>
      </x:c>
    </x:row>
    <x:row r="3967">
      <x:c r="A3967" t="inlineStr">
        <x:is>
          <x:t xml:space="preserve">1T15</x:t>
        </x:is>
      </x:c>
      <x:c r="B3967" t="n">
        <x:v>2015</x:v>
      </x:c>
      <x:c r="C3967" t="n">
        <x:v>1</x:v>
      </x:c>
      <x:c r="D3967" t="n">
        <x:v>37</x:v>
      </x:c>
      <x:c r="E3967" s="203" t="n">
        <x:v>42094</x:v>
      </x:c>
      <x:c r="F3967" t="inlineStr">
        <x:is>
          <x:t xml:space="preserve">EBIT004</x:t>
        </x:is>
      </x:c>
      <x:c r="G3967" t="inlineStr">
        <x:is>
          <x:t xml:space="preserve">Despesa</x:t>
        </x:is>
      </x:c>
      <x:c r="H3967" t="inlineStr">
        <x:is>
          <x:t xml:space="preserve">Vendas, gerais e administrativas</x:t>
        </x:is>
      </x:c>
      <x:c r="I3967" t="inlineStr">
        <x:is>
          <x:t xml:space="preserve">Eliminação</x:t>
        </x:is>
      </x:c>
      <x:c r="J3967" s="239" t="n">
        <x:v>171</x:v>
      </x:c>
      <x:c r="K3967" t="inlineStr">
        <x:is>
          <x:t xml:space="preserve">ELIMINAÇÕES</x:t>
        </x:is>
      </x:c>
      <x:c r="L3967" s="239" t="n"/>
      <x:c r="M3967" s="239" t="n">
        <x:v>171</x:v>
      </x:c>
    </x:row>
    <x:row r="3968">
      <x:c r="A3968" t="inlineStr">
        <x:is>
          <x:t xml:space="preserve">1T15</x:t>
        </x:is>
      </x:c>
      <x:c r="B3968" t="n">
        <x:v>2015</x:v>
      </x:c>
      <x:c r="C3968" t="n">
        <x:v>1</x:v>
      </x:c>
      <x:c r="D3968" t="n">
        <x:v>37</x:v>
      </x:c>
      <x:c r="E3968" s="203" t="n">
        <x:v>42094</x:v>
      </x:c>
      <x:c r="F3968" t="inlineStr">
        <x:is>
          <x:t xml:space="preserve">EBIT004</x:t>
        </x:is>
      </x:c>
      <x:c r="G3968" t="inlineStr">
        <x:is>
          <x:t xml:space="preserve">Despesa</x:t>
        </x:is>
      </x:c>
      <x:c r="H3968" t="inlineStr">
        <x:is>
          <x:t xml:space="preserve">Vendas, gerais e administrativas</x:t>
        </x:is>
      </x:c>
      <x:c r="I3968" t="inlineStr">
        <x:is>
          <x:t xml:space="preserve">Gás &amp; Energia</x:t>
        </x:is>
      </x:c>
      <x:c r="J3968" s="239" t="n">
        <x:v>639</x:v>
      </x:c>
      <x:c r="K3968" t="inlineStr">
        <x:is>
          <x:t xml:space="preserve">GÁS &amp; ENERGIA / G&amp;EBC</x:t>
        </x:is>
      </x:c>
      <x:c r="L3968" s="239" t="n"/>
      <x:c r="M3968" s="239" t="n">
        <x:v>639</x:v>
      </x:c>
    </x:row>
    <x:row r="3969">
      <x:c r="A3969" t="inlineStr">
        <x:is>
          <x:t xml:space="preserve">1T15</x:t>
        </x:is>
      </x:c>
      <x:c r="B3969" t="n">
        <x:v>2015</x:v>
      </x:c>
      <x:c r="C3969" t="n">
        <x:v>1</x:v>
      </x:c>
      <x:c r="D3969" t="n">
        <x:v>37</x:v>
      </x:c>
      <x:c r="E3969" s="203" t="n">
        <x:v>42094</x:v>
      </x:c>
      <x:c r="F3969" t="inlineStr">
        <x:is>
          <x:t xml:space="preserve">EBIT004</x:t>
        </x:is>
      </x:c>
      <x:c r="G3969" t="inlineStr">
        <x:is>
          <x:t xml:space="preserve">Despesa</x:t>
        </x:is>
      </x:c>
      <x:c r="H3969" t="inlineStr">
        <x:is>
          <x:t xml:space="preserve">Vendas, gerais e administrativas</x:t>
        </x:is>
      </x:c>
      <x:c r="I3969" t="inlineStr">
        <x:is>
          <x:t xml:space="preserve">Internacional</x:t>
        </x:is>
      </x:c>
      <x:c r="J3969" s="239" t="n">
        <x:v>-570</x:v>
      </x:c>
      <x:c r="K3969" t="inlineStr">
        <x:is>
          <x:t xml:space="preserve">INTERNACIONAL</x:t>
        </x:is>
      </x:c>
      <x:c r="L3969" s="239" t="n"/>
      <x:c r="M3969" s="239" t="n">
        <x:v>-570</x:v>
      </x:c>
    </x:row>
    <x:row r="3970">
      <x:c r="A3970" t="inlineStr">
        <x:is>
          <x:t xml:space="preserve">1T15</x:t>
        </x:is>
      </x:c>
      <x:c r="B3970" t="n">
        <x:v>2015</x:v>
      </x:c>
      <x:c r="C3970" t="n">
        <x:v>1</x:v>
      </x:c>
      <x:c r="D3970" t="n">
        <x:v>37</x:v>
      </x:c>
      <x:c r="E3970" s="203" t="n">
        <x:v>42094</x:v>
      </x:c>
      <x:c r="F3970" t="inlineStr">
        <x:is>
          <x:t xml:space="preserve">EBIT004</x:t>
        </x:is>
      </x:c>
      <x:c r="G3970" t="inlineStr">
        <x:is>
          <x:t xml:space="preserve">Despesa</x:t>
        </x:is>
      </x:c>
      <x:c r="H3970" t="inlineStr">
        <x:is>
          <x:t xml:space="preserve">Vendas, gerais e administrativas</x:t>
        </x:is>
      </x:c>
      <x:c r="I3970" t="inlineStr">
        <x:is>
          <x:t xml:space="preserve">Total</x:t>
        </x:is>
      </x:c>
      <x:c r="J3970" s="239" t="n">
        <x:v>-4434</x:v>
      </x:c>
      <x:c r="K3970" t="inlineStr">
        <x:is>
          <x:t xml:space="preserve">TOTAL</x:t>
        </x:is>
      </x:c>
      <x:c r="L3970" s="239" t="n"/>
      <x:c r="M3970" s="239" t="n">
        <x:v>-4434</x:v>
      </x:c>
    </x:row>
    <x:row r="3971">
      <x:c r="A3971" t="inlineStr">
        <x:is>
          <x:t xml:space="preserve">1T15</x:t>
        </x:is>
      </x:c>
      <x:c r="B3971" t="n">
        <x:v>2015</x:v>
      </x:c>
      <x:c r="C3971" t="n">
        <x:v>1</x:v>
      </x:c>
      <x:c r="D3971" t="n">
        <x:v>37</x:v>
      </x:c>
      <x:c r="E3971" s="203" t="n">
        <x:v>42094</x:v>
      </x:c>
      <x:c r="F3971" t="inlineStr">
        <x:is>
          <x:t xml:space="preserve">EBIT005</x:t>
        </x:is>
      </x:c>
      <x:c r="G3971" t="inlineStr">
        <x:is>
          <x:t xml:space="preserve">Despesa</x:t>
        </x:is>
      </x:c>
      <x:c r="H3971" t="inlineStr">
        <x:is>
          <x:t xml:space="preserve">Tributárias</x:t>
        </x:is>
      </x:c>
      <x:c r="I3971" t="inlineStr">
        <x:is>
          <x:t xml:space="preserve">Abastecimento</x:t>
        </x:is>
      </x:c>
      <x:c r="J3971" s="239" t="n">
        <x:v>-166</x:v>
      </x:c>
      <x:c r="K3971" t="inlineStr">
        <x:is>
          <x:t xml:space="preserve">ABASTECIMENTO</x:t>
        </x:is>
      </x:c>
      <x:c r="L3971" s="239" t="n"/>
      <x:c r="M3971" s="239" t="n">
        <x:v>-166</x:v>
      </x:c>
    </x:row>
    <x:row r="3972">
      <x:c r="A3972" t="inlineStr">
        <x:is>
          <x:t xml:space="preserve">1T15</x:t>
        </x:is>
      </x:c>
      <x:c r="B3972" t="n">
        <x:v>2015</x:v>
      </x:c>
      <x:c r="C3972" t="n">
        <x:v>1</x:v>
      </x:c>
      <x:c r="D3972" t="n">
        <x:v>37</x:v>
      </x:c>
      <x:c r="E3972" s="203" t="n">
        <x:v>42094</x:v>
      </x:c>
      <x:c r="F3972" t="inlineStr">
        <x:is>
          <x:t xml:space="preserve">EBIT005</x:t>
        </x:is>
      </x:c>
      <x:c r="G3972" t="inlineStr">
        <x:is>
          <x:t xml:space="preserve">Despesa</x:t>
        </x:is>
      </x:c>
      <x:c r="H3972" t="inlineStr">
        <x:is>
          <x:t xml:space="preserve">Tributárias</x:t>
        </x:is>
      </x:c>
      <x:c r="I3972" t="inlineStr">
        <x:is>
          <x:t xml:space="preserve">Biocombustíveis</x:t>
        </x:is>
      </x:c>
      <x:c r="J3972" s="239" t="n">
        <x:v>0</x:v>
      </x:c>
      <x:c r="K3972" t="inlineStr">
        <x:is>
          <x:t xml:space="preserve">BIOCOMBUSTÍVEIS</x:t>
        </x:is>
      </x:c>
      <x:c r="L3972" s="239" t="n"/>
      <x:c r="M3972" s="239" t="n">
        <x:v>0</x:v>
      </x:c>
    </x:row>
    <x:row r="3973">
      <x:c r="A3973" t="inlineStr">
        <x:is>
          <x:t xml:space="preserve">1T15</x:t>
        </x:is>
      </x:c>
      <x:c r="B3973" t="n">
        <x:v>2015</x:v>
      </x:c>
      <x:c r="C3973" t="n">
        <x:v>1</x:v>
      </x:c>
      <x:c r="D3973" t="n">
        <x:v>37</x:v>
      </x:c>
      <x:c r="E3973" s="203" t="n">
        <x:v>42094</x:v>
      </x:c>
      <x:c r="F3973" t="inlineStr">
        <x:is>
          <x:t xml:space="preserve">EBIT005</x:t>
        </x:is>
      </x:c>
      <x:c r="G3973" t="inlineStr">
        <x:is>
          <x:t xml:space="preserve">Despesa</x:t>
        </x:is>
      </x:c>
      <x:c r="H3973" t="inlineStr">
        <x:is>
          <x:t xml:space="preserve">Tributárias</x:t>
        </x:is>
      </x:c>
      <x:c r="I3973" t="inlineStr">
        <x:is>
          <x:t xml:space="preserve">Corporativo</x:t>
        </x:is>
      </x:c>
      <x:c r="J3973" s="239" t="n">
        <x:v>-261</x:v>
      </x:c>
      <x:c r="K3973" t="inlineStr">
        <x:is>
          <x:t xml:space="preserve">CORPORATIVO / OUTROS NEGÓCIOS</x:t>
        </x:is>
      </x:c>
      <x:c r="L3973" s="239" t="n"/>
      <x:c r="M3973" s="239" t="n">
        <x:v>-261</x:v>
      </x:c>
    </x:row>
    <x:row r="3974">
      <x:c r="A3974" t="inlineStr">
        <x:is>
          <x:t xml:space="preserve">1T15</x:t>
        </x:is>
      </x:c>
      <x:c r="B3974" t="n">
        <x:v>2015</x:v>
      </x:c>
      <x:c r="C3974" t="n">
        <x:v>1</x:v>
      </x:c>
      <x:c r="D3974" t="n">
        <x:v>37</x:v>
      </x:c>
      <x:c r="E3974" s="203" t="n">
        <x:v>42094</x:v>
      </x:c>
      <x:c r="F3974" t="inlineStr">
        <x:is>
          <x:t xml:space="preserve">EBIT005</x:t>
        </x:is>
      </x:c>
      <x:c r="G3974" t="inlineStr">
        <x:is>
          <x:t xml:space="preserve">Despesa</x:t>
        </x:is>
      </x:c>
      <x:c r="H3974" t="inlineStr">
        <x:is>
          <x:t xml:space="preserve">Tributárias</x:t>
        </x:is>
      </x:c>
      <x:c r="I3974" t="inlineStr">
        <x:is>
          <x:t xml:space="preserve">Distribuição</x:t>
        </x:is>
      </x:c>
      <x:c r="J3974" s="239" t="n">
        <x:v>-13</x:v>
      </x:c>
      <x:c r="K3974" t="inlineStr">
        <x:is>
          <x:t xml:space="preserve">DISTRIBUIÇÃO</x:t>
        </x:is>
      </x:c>
      <x:c r="L3974" s="239" t="n"/>
      <x:c r="M3974" s="239" t="n">
        <x:v>-13</x:v>
      </x:c>
    </x:row>
    <x:row r="3975">
      <x:c r="A3975" t="inlineStr">
        <x:is>
          <x:t xml:space="preserve">1T15</x:t>
        </x:is>
      </x:c>
      <x:c r="B3975" t="n">
        <x:v>2015</x:v>
      </x:c>
      <x:c r="C3975" t="n">
        <x:v>1</x:v>
      </x:c>
      <x:c r="D3975" t="n">
        <x:v>37</x:v>
      </x:c>
      <x:c r="E3975" s="203" t="n">
        <x:v>42094</x:v>
      </x:c>
      <x:c r="F3975" t="inlineStr">
        <x:is>
          <x:t xml:space="preserve">EBIT005</x:t>
        </x:is>
      </x:c>
      <x:c r="G3975" t="inlineStr">
        <x:is>
          <x:t xml:space="preserve">Despesa</x:t>
        </x:is>
      </x:c>
      <x:c r="H3975" t="inlineStr">
        <x:is>
          <x:t xml:space="preserve">Tributárias</x:t>
        </x:is>
      </x:c>
      <x:c r="I3975" t="inlineStr">
        <x:is>
          <x:t xml:space="preserve">E&amp;P</x:t>
        </x:is>
      </x:c>
      <x:c r="J3975" s="239" t="n">
        <x:v>-33</x:v>
      </x:c>
      <x:c r="K3975" t="inlineStr">
        <x:is>
          <x:t xml:space="preserve">E&amp;P</x:t>
        </x:is>
      </x:c>
      <x:c r="L3975" s="239" t="n"/>
      <x:c r="M3975" s="239" t="n">
        <x:v>-33</x:v>
      </x:c>
    </x:row>
    <x:row r="3976">
      <x:c r="A3976" t="inlineStr">
        <x:is>
          <x:t xml:space="preserve">1T15</x:t>
        </x:is>
      </x:c>
      <x:c r="B3976" t="n">
        <x:v>2015</x:v>
      </x:c>
      <x:c r="C3976" t="n">
        <x:v>1</x:v>
      </x:c>
      <x:c r="D3976" t="n">
        <x:v>37</x:v>
      </x:c>
      <x:c r="E3976" s="203" t="n">
        <x:v>42094</x:v>
      </x:c>
      <x:c r="F3976" t="inlineStr">
        <x:is>
          <x:t xml:space="preserve">EBIT005</x:t>
        </x:is>
      </x:c>
      <x:c r="G3976" t="inlineStr">
        <x:is>
          <x:t xml:space="preserve">Despesa</x:t>
        </x:is>
      </x:c>
      <x:c r="H3976" t="inlineStr">
        <x:is>
          <x:t xml:space="preserve">Tributárias</x:t>
        </x:is>
      </x:c>
      <x:c r="I3976" t="inlineStr">
        <x:is>
          <x:t xml:space="preserve">Eliminação</x:t>
        </x:is>
      </x:c>
      <x:c r="J3976" s="239" t="n">
        <x:v>0</x:v>
      </x:c>
      <x:c r="K3976" t="inlineStr">
        <x:is>
          <x:t xml:space="preserve">ELIMINAÇÕES</x:t>
        </x:is>
      </x:c>
      <x:c r="L3976" s="239" t="n"/>
      <x:c r="M3976" s="239" t="n">
        <x:v>0</x:v>
      </x:c>
    </x:row>
    <x:row r="3977">
      <x:c r="A3977" t="inlineStr">
        <x:is>
          <x:t xml:space="preserve">1T15</x:t>
        </x:is>
      </x:c>
      <x:c r="B3977" t="n">
        <x:v>2015</x:v>
      </x:c>
      <x:c r="C3977" t="n">
        <x:v>1</x:v>
      </x:c>
      <x:c r="D3977" t="n">
        <x:v>37</x:v>
      </x:c>
      <x:c r="E3977" s="203" t="n">
        <x:v>42094</x:v>
      </x:c>
      <x:c r="F3977" t="inlineStr">
        <x:is>
          <x:t xml:space="preserve">EBIT005</x:t>
        </x:is>
      </x:c>
      <x:c r="G3977" t="inlineStr">
        <x:is>
          <x:t xml:space="preserve">Despesa</x:t>
        </x:is>
      </x:c>
      <x:c r="H3977" t="inlineStr">
        <x:is>
          <x:t xml:space="preserve">Tributárias</x:t>
        </x:is>
      </x:c>
      <x:c r="I3977" t="inlineStr">
        <x:is>
          <x:t xml:space="preserve">Gás &amp; Energia</x:t>
        </x:is>
      </x:c>
      <x:c r="J3977" s="239" t="n">
        <x:v>-195</x:v>
      </x:c>
      <x:c r="K3977" t="inlineStr">
        <x:is>
          <x:t xml:space="preserve">GÁS &amp; ENERGIA / G&amp;EBC</x:t>
        </x:is>
      </x:c>
      <x:c r="L3977" s="239" t="n"/>
      <x:c r="M3977" s="239" t="n">
        <x:v>-195</x:v>
      </x:c>
    </x:row>
    <x:row r="3978">
      <x:c r="A3978" t="inlineStr">
        <x:is>
          <x:t xml:space="preserve">1T15</x:t>
        </x:is>
      </x:c>
      <x:c r="B3978" t="n">
        <x:v>2015</x:v>
      </x:c>
      <x:c r="C3978" t="n">
        <x:v>1</x:v>
      </x:c>
      <x:c r="D3978" t="n">
        <x:v>37</x:v>
      </x:c>
      <x:c r="E3978" s="203" t="n">
        <x:v>42094</x:v>
      </x:c>
      <x:c r="F3978" t="inlineStr">
        <x:is>
          <x:t xml:space="preserve">EBIT005</x:t>
        </x:is>
      </x:c>
      <x:c r="G3978" t="inlineStr">
        <x:is>
          <x:t xml:space="preserve">Despesa</x:t>
        </x:is>
      </x:c>
      <x:c r="H3978" t="inlineStr">
        <x:is>
          <x:t xml:space="preserve">Tributárias</x:t>
        </x:is>
      </x:c>
      <x:c r="I3978" t="inlineStr">
        <x:is>
          <x:t xml:space="preserve">Internacional</x:t>
        </x:is>
      </x:c>
      <x:c r="J3978" s="239" t="n">
        <x:v>-85</x:v>
      </x:c>
      <x:c r="K3978" t="inlineStr">
        <x:is>
          <x:t xml:space="preserve">INTERNACIONAL</x:t>
        </x:is>
      </x:c>
      <x:c r="L3978" s="239" t="n"/>
      <x:c r="M3978" s="239" t="n">
        <x:v>-85</x:v>
      </x:c>
    </x:row>
    <x:row r="3979">
      <x:c r="A3979" t="inlineStr">
        <x:is>
          <x:t xml:space="preserve">1T15</x:t>
        </x:is>
      </x:c>
      <x:c r="B3979" t="n">
        <x:v>2015</x:v>
      </x:c>
      <x:c r="C3979" t="n">
        <x:v>1</x:v>
      </x:c>
      <x:c r="D3979" t="n">
        <x:v>37</x:v>
      </x:c>
      <x:c r="E3979" s="203" t="n">
        <x:v>42094</x:v>
      </x:c>
      <x:c r="F3979" t="inlineStr">
        <x:is>
          <x:t xml:space="preserve">EBIT005</x:t>
        </x:is>
      </x:c>
      <x:c r="G3979" t="inlineStr">
        <x:is>
          <x:t xml:space="preserve">Despesa</x:t>
        </x:is>
      </x:c>
      <x:c r="H3979" t="inlineStr">
        <x:is>
          <x:t xml:space="preserve">Tributárias</x:t>
        </x:is>
      </x:c>
      <x:c r="I3979" t="inlineStr">
        <x:is>
          <x:t xml:space="preserve">Total</x:t>
        </x:is>
      </x:c>
      <x:c r="J3979" s="239" t="n">
        <x:v>-753</x:v>
      </x:c>
      <x:c r="K3979" t="inlineStr">
        <x:is>
          <x:t xml:space="preserve">TOTAL</x:t>
        </x:is>
      </x:c>
      <x:c r="L3979" s="239" t="n"/>
      <x:c r="M3979" s="239" t="n">
        <x:v>-753</x:v>
      </x:c>
    </x:row>
    <x:row r="3980">
      <x:c r="A3980" t="inlineStr">
        <x:is>
          <x:t xml:space="preserve">1T15</x:t>
        </x:is>
      </x:c>
      <x:c r="B3980" t="n">
        <x:v>2015</x:v>
      </x:c>
      <x:c r="C3980" t="n">
        <x:v>1</x:v>
      </x:c>
      <x:c r="D3980" t="n">
        <x:v>37</x:v>
      </x:c>
      <x:c r="E3980" s="203" t="n">
        <x:v>42094</x:v>
      </x:c>
      <x:c r="F3980" t="inlineStr">
        <x:is>
          <x:t xml:space="preserve">EBIT006</x:t>
        </x:is>
      </x:c>
      <x:c r="G3980" t="inlineStr">
        <x:is>
          <x:t xml:space="preserve">Despesa</x:t>
        </x:is>
      </x:c>
      <x:c r="H3980" t="inlineStr">
        <x:is>
          <x:t xml:space="preserve">Custos exploratórios p/ extração de petróleo</x:t>
        </x:is>
      </x:c>
      <x:c r="I3980" t="inlineStr">
        <x:is>
          <x:t xml:space="preserve">Abastecimento</x:t>
        </x:is>
      </x:c>
      <x:c r="J3980" s="239" t="n">
        <x:v>0</x:v>
      </x:c>
      <x:c r="K3980" t="inlineStr">
        <x:is>
          <x:t xml:space="preserve">ABASTECIMENTO</x:t>
        </x:is>
      </x:c>
      <x:c r="L3980" s="239" t="n"/>
      <x:c r="M3980" s="239" t="n">
        <x:v>0</x:v>
      </x:c>
    </x:row>
    <x:row r="3981">
      <x:c r="A3981" t="inlineStr">
        <x:is>
          <x:t xml:space="preserve">1T15</x:t>
        </x:is>
      </x:c>
      <x:c r="B3981" t="n">
        <x:v>2015</x:v>
      </x:c>
      <x:c r="C3981" t="n">
        <x:v>1</x:v>
      </x:c>
      <x:c r="D3981" t="n">
        <x:v>37</x:v>
      </x:c>
      <x:c r="E3981" s="203" t="n">
        <x:v>42094</x:v>
      </x:c>
      <x:c r="F3981" t="inlineStr">
        <x:is>
          <x:t xml:space="preserve">EBIT006</x:t>
        </x:is>
      </x:c>
      <x:c r="G3981" t="inlineStr">
        <x:is>
          <x:t xml:space="preserve">Despesa</x:t>
        </x:is>
      </x:c>
      <x:c r="H3981" t="inlineStr">
        <x:is>
          <x:t xml:space="preserve">Custos exploratórios p/ extração de petróleo</x:t>
        </x:is>
      </x:c>
      <x:c r="I3981" t="inlineStr">
        <x:is>
          <x:t xml:space="preserve">Biocombustíveis</x:t>
        </x:is>
      </x:c>
      <x:c r="J3981" s="239" t="n">
        <x:v>0</x:v>
      </x:c>
      <x:c r="K3981" t="inlineStr">
        <x:is>
          <x:t xml:space="preserve">BIOCOMBUSTÍVEIS</x:t>
        </x:is>
      </x:c>
      <x:c r="L3981" s="239" t="n"/>
      <x:c r="M3981" s="239" t="n">
        <x:v>0</x:v>
      </x:c>
    </x:row>
    <x:row r="3982">
      <x:c r="A3982" t="inlineStr">
        <x:is>
          <x:t xml:space="preserve">1T15</x:t>
        </x:is>
      </x:c>
      <x:c r="B3982" t="n">
        <x:v>2015</x:v>
      </x:c>
      <x:c r="C3982" t="n">
        <x:v>1</x:v>
      </x:c>
      <x:c r="D3982" t="n">
        <x:v>37</x:v>
      </x:c>
      <x:c r="E3982" s="203" t="n">
        <x:v>42094</x:v>
      </x:c>
      <x:c r="F3982" t="inlineStr">
        <x:is>
          <x:t xml:space="preserve">EBIT006</x:t>
        </x:is>
      </x:c>
      <x:c r="G3982" t="inlineStr">
        <x:is>
          <x:t xml:space="preserve">Despesa</x:t>
        </x:is>
      </x:c>
      <x:c r="H3982" t="inlineStr">
        <x:is>
          <x:t xml:space="preserve">Custos exploratórios p/ extração de petróleo</x:t>
        </x:is>
      </x:c>
      <x:c r="I3982" t="inlineStr">
        <x:is>
          <x:t xml:space="preserve">Corporativo</x:t>
        </x:is>
      </x:c>
      <x:c r="J3982" s="239" t="n">
        <x:v>0</x:v>
      </x:c>
      <x:c r="K3982" t="inlineStr">
        <x:is>
          <x:t xml:space="preserve">CORPORATIVO / OUTROS NEGÓCIOS</x:t>
        </x:is>
      </x:c>
      <x:c r="L3982" s="239" t="n"/>
      <x:c r="M3982" s="239" t="n">
        <x:v>0</x:v>
      </x:c>
    </x:row>
    <x:row r="3983">
      <x:c r="A3983" t="inlineStr">
        <x:is>
          <x:t xml:space="preserve">1T15</x:t>
        </x:is>
      </x:c>
      <x:c r="B3983" t="n">
        <x:v>2015</x:v>
      </x:c>
      <x:c r="C3983" t="n">
        <x:v>1</x:v>
      </x:c>
      <x:c r="D3983" t="n">
        <x:v>37</x:v>
      </x:c>
      <x:c r="E3983" s="203" t="n">
        <x:v>42094</x:v>
      </x:c>
      <x:c r="F3983" t="inlineStr">
        <x:is>
          <x:t xml:space="preserve">EBIT006</x:t>
        </x:is>
      </x:c>
      <x:c r="G3983" t="inlineStr">
        <x:is>
          <x:t xml:space="preserve">Despesa</x:t>
        </x:is>
      </x:c>
      <x:c r="H3983" t="inlineStr">
        <x:is>
          <x:t xml:space="preserve">Custos exploratórios p/ extração de petróleo</x:t>
        </x:is>
      </x:c>
      <x:c r="I3983" t="inlineStr">
        <x:is>
          <x:t xml:space="preserve">Distribuição</x:t>
        </x:is>
      </x:c>
      <x:c r="J3983" s="239" t="n">
        <x:v>0</x:v>
      </x:c>
      <x:c r="K3983" t="inlineStr">
        <x:is>
          <x:t xml:space="preserve">DISTRIBUIÇÃO</x:t>
        </x:is>
      </x:c>
      <x:c r="L3983" s="239" t="n"/>
      <x:c r="M3983" s="239" t="n">
        <x:v>0</x:v>
      </x:c>
    </x:row>
    <x:row r="3984">
      <x:c r="A3984" t="inlineStr">
        <x:is>
          <x:t xml:space="preserve">1T15</x:t>
        </x:is>
      </x:c>
      <x:c r="B3984" t="n">
        <x:v>2015</x:v>
      </x:c>
      <x:c r="C3984" t="n">
        <x:v>1</x:v>
      </x:c>
      <x:c r="D3984" t="n">
        <x:v>37</x:v>
      </x:c>
      <x:c r="E3984" s="203" t="n">
        <x:v>42094</x:v>
      </x:c>
      <x:c r="F3984" t="inlineStr">
        <x:is>
          <x:t xml:space="preserve">EBIT006</x:t>
        </x:is>
      </x:c>
      <x:c r="G3984" t="inlineStr">
        <x:is>
          <x:t xml:space="preserve">Despesa</x:t>
        </x:is>
      </x:c>
      <x:c r="H3984" t="inlineStr">
        <x:is>
          <x:t xml:space="preserve">Custos exploratórios p/ extração de petróleo</x:t>
        </x:is>
      </x:c>
      <x:c r="I3984" t="inlineStr">
        <x:is>
          <x:t xml:space="preserve">E&amp;P</x:t>
        </x:is>
      </x:c>
      <x:c r="J3984" s="239" t="n">
        <x:v>-877</x:v>
      </x:c>
      <x:c r="K3984" t="inlineStr">
        <x:is>
          <x:t xml:space="preserve">E&amp;P</x:t>
        </x:is>
      </x:c>
      <x:c r="L3984" s="239" t="n"/>
      <x:c r="M3984" s="239" t="n">
        <x:v>-877</x:v>
      </x:c>
    </x:row>
    <x:row r="3985">
      <x:c r="A3985" t="inlineStr">
        <x:is>
          <x:t xml:space="preserve">1T15</x:t>
        </x:is>
      </x:c>
      <x:c r="B3985" t="n">
        <x:v>2015</x:v>
      </x:c>
      <x:c r="C3985" t="n">
        <x:v>1</x:v>
      </x:c>
      <x:c r="D3985" t="n">
        <x:v>37</x:v>
      </x:c>
      <x:c r="E3985" s="203" t="n">
        <x:v>42094</x:v>
      </x:c>
      <x:c r="F3985" t="inlineStr">
        <x:is>
          <x:t xml:space="preserve">EBIT006</x:t>
        </x:is>
      </x:c>
      <x:c r="G3985" t="inlineStr">
        <x:is>
          <x:t xml:space="preserve">Despesa</x:t>
        </x:is>
      </x:c>
      <x:c r="H3985" t="inlineStr">
        <x:is>
          <x:t xml:space="preserve">Custos exploratórios p/ extração de petróleo</x:t>
        </x:is>
      </x:c>
      <x:c r="I3985" t="inlineStr">
        <x:is>
          <x:t xml:space="preserve">Eliminação</x:t>
        </x:is>
      </x:c>
      <x:c r="J3985" s="239" t="n">
        <x:v>0</x:v>
      </x:c>
      <x:c r="K3985" t="inlineStr">
        <x:is>
          <x:t xml:space="preserve">ELIMINAÇÕES</x:t>
        </x:is>
      </x:c>
      <x:c r="L3985" s="239" t="n"/>
      <x:c r="M3985" s="239" t="n">
        <x:v>0</x:v>
      </x:c>
    </x:row>
    <x:row r="3986">
      <x:c r="A3986" t="inlineStr">
        <x:is>
          <x:t xml:space="preserve">1T15</x:t>
        </x:is>
      </x:c>
      <x:c r="B3986" t="n">
        <x:v>2015</x:v>
      </x:c>
      <x:c r="C3986" t="n">
        <x:v>1</x:v>
      </x:c>
      <x:c r="D3986" t="n">
        <x:v>37</x:v>
      </x:c>
      <x:c r="E3986" s="203" t="n">
        <x:v>42094</x:v>
      </x:c>
      <x:c r="F3986" t="inlineStr">
        <x:is>
          <x:t xml:space="preserve">EBIT006</x:t>
        </x:is>
      </x:c>
      <x:c r="G3986" t="inlineStr">
        <x:is>
          <x:t xml:space="preserve">Despesa</x:t>
        </x:is>
      </x:c>
      <x:c r="H3986" t="inlineStr">
        <x:is>
          <x:t xml:space="preserve">Custos exploratórios p/ extração de petróleo</x:t>
        </x:is>
      </x:c>
      <x:c r="I3986" t="inlineStr">
        <x:is>
          <x:t xml:space="preserve">Gás &amp; Energia</x:t>
        </x:is>
      </x:c>
      <x:c r="J3986" s="239" t="n">
        <x:v>0</x:v>
      </x:c>
      <x:c r="K3986" t="inlineStr">
        <x:is>
          <x:t xml:space="preserve">GÁS &amp; ENERGIA / G&amp;EBC</x:t>
        </x:is>
      </x:c>
      <x:c r="L3986" s="239" t="n"/>
      <x:c r="M3986" s="239" t="n">
        <x:v>0</x:v>
      </x:c>
    </x:row>
    <x:row r="3987">
      <x:c r="A3987" t="inlineStr">
        <x:is>
          <x:t xml:space="preserve">1T15</x:t>
        </x:is>
      </x:c>
      <x:c r="B3987" t="n">
        <x:v>2015</x:v>
      </x:c>
      <x:c r="C3987" t="n">
        <x:v>1</x:v>
      </x:c>
      <x:c r="D3987" t="n">
        <x:v>37</x:v>
      </x:c>
      <x:c r="E3987" s="203" t="n">
        <x:v>42094</x:v>
      </x:c>
      <x:c r="F3987" t="inlineStr">
        <x:is>
          <x:t xml:space="preserve">EBIT006</x:t>
        </x:is>
      </x:c>
      <x:c r="G3987" t="inlineStr">
        <x:is>
          <x:t xml:space="preserve">Despesa</x:t>
        </x:is>
      </x:c>
      <x:c r="H3987" t="inlineStr">
        <x:is>
          <x:t xml:space="preserve">Custos exploratórios p/ extração de petróleo</x:t>
        </x:is>
      </x:c>
      <x:c r="I3987" t="inlineStr">
        <x:is>
          <x:t xml:space="preserve">Internacional</x:t>
        </x:is>
      </x:c>
      <x:c r="J3987" s="239" t="n">
        <x:v>-106</x:v>
      </x:c>
      <x:c r="K3987" t="inlineStr">
        <x:is>
          <x:t xml:space="preserve">INTERNACIONAL</x:t>
        </x:is>
      </x:c>
      <x:c r="L3987" s="239" t="n"/>
      <x:c r="M3987" s="239" t="n">
        <x:v>-106</x:v>
      </x:c>
    </x:row>
    <x:row r="3988">
      <x:c r="A3988" t="inlineStr">
        <x:is>
          <x:t xml:space="preserve">1T15</x:t>
        </x:is>
      </x:c>
      <x:c r="B3988" t="n">
        <x:v>2015</x:v>
      </x:c>
      <x:c r="C3988" t="n">
        <x:v>1</x:v>
      </x:c>
      <x:c r="D3988" t="n">
        <x:v>37</x:v>
      </x:c>
      <x:c r="E3988" s="203" t="n">
        <x:v>42094</x:v>
      </x:c>
      <x:c r="F3988" t="inlineStr">
        <x:is>
          <x:t xml:space="preserve">EBIT006</x:t>
        </x:is>
      </x:c>
      <x:c r="G3988" t="inlineStr">
        <x:is>
          <x:t xml:space="preserve">Despesa</x:t>
        </x:is>
      </x:c>
      <x:c r="H3988" t="inlineStr">
        <x:is>
          <x:t xml:space="preserve">Custos exploratórios p/ extração de petróleo</x:t>
        </x:is>
      </x:c>
      <x:c r="I3988" t="inlineStr">
        <x:is>
          <x:t xml:space="preserve">Total</x:t>
        </x:is>
      </x:c>
      <x:c r="J3988" s="239" t="n">
        <x:v>-983</x:v>
      </x:c>
      <x:c r="K3988" t="inlineStr">
        <x:is>
          <x:t xml:space="preserve">TOTAL</x:t>
        </x:is>
      </x:c>
      <x:c r="L3988" s="239" t="n"/>
      <x:c r="M3988" s="239" t="n">
        <x:v>-983</x:v>
      </x:c>
    </x:row>
    <x:row r="3989">
      <x:c r="A3989" t="inlineStr">
        <x:is>
          <x:t xml:space="preserve">1T15</x:t>
        </x:is>
      </x:c>
      <x:c r="B3989" t="n">
        <x:v>2015</x:v>
      </x:c>
      <x:c r="C3989" t="n">
        <x:v>1</x:v>
      </x:c>
      <x:c r="D3989" t="n">
        <x:v>37</x:v>
      </x:c>
      <x:c r="E3989" s="203" t="n">
        <x:v>42094</x:v>
      </x:c>
      <x:c r="F3989" t="inlineStr">
        <x:is>
          <x:t xml:space="preserve">EBIT007</x:t>
        </x:is>
      </x:c>
      <x:c r="G3989" t="inlineStr">
        <x:is>
          <x:t xml:space="preserve">Despesa</x:t>
        </x:is>
      </x:c>
      <x:c r="H3989" t="inlineStr">
        <x:is>
          <x:t xml:space="preserve">Pesquisa e desenvolvimento</x:t>
        </x:is>
      </x:c>
      <x:c r="I3989" t="inlineStr">
        <x:is>
          <x:t xml:space="preserve">Abastecimento</x:t>
        </x:is>
      </x:c>
      <x:c r="J3989" s="239" t="n">
        <x:v>-95</x:v>
      </x:c>
      <x:c r="K3989" t="inlineStr">
        <x:is>
          <x:t xml:space="preserve">ABASTECIMENTO</x:t>
        </x:is>
      </x:c>
      <x:c r="L3989" s="239" t="n"/>
      <x:c r="M3989" s="239" t="n">
        <x:v>-95</x:v>
      </x:c>
    </x:row>
    <x:row r="3990">
      <x:c r="A3990" t="inlineStr">
        <x:is>
          <x:t xml:space="preserve">1T15</x:t>
        </x:is>
      </x:c>
      <x:c r="B3990" t="n">
        <x:v>2015</x:v>
      </x:c>
      <x:c r="C3990" t="n">
        <x:v>1</x:v>
      </x:c>
      <x:c r="D3990" t="n">
        <x:v>37</x:v>
      </x:c>
      <x:c r="E3990" s="203" t="n">
        <x:v>42094</x:v>
      </x:c>
      <x:c r="F3990" t="inlineStr">
        <x:is>
          <x:t xml:space="preserve">EBIT007</x:t>
        </x:is>
      </x:c>
      <x:c r="G3990" t="inlineStr">
        <x:is>
          <x:t xml:space="preserve">Despesa</x:t>
        </x:is>
      </x:c>
      <x:c r="H3990" t="inlineStr">
        <x:is>
          <x:t xml:space="preserve">Pesquisa e desenvolvimento</x:t>
        </x:is>
      </x:c>
      <x:c r="I3990" t="inlineStr">
        <x:is>
          <x:t xml:space="preserve">Biocombustíveis</x:t>
        </x:is>
      </x:c>
      <x:c r="J3990" s="239" t="n">
        <x:v>-6</x:v>
      </x:c>
      <x:c r="K3990" t="inlineStr">
        <x:is>
          <x:t xml:space="preserve">BIOCOMBUSTÍVEIS</x:t>
        </x:is>
      </x:c>
      <x:c r="L3990" s="239" t="n"/>
      <x:c r="M3990" s="239" t="n">
        <x:v>-6</x:v>
      </x:c>
    </x:row>
    <x:row r="3991">
      <x:c r="A3991" t="inlineStr">
        <x:is>
          <x:t xml:space="preserve">1T15</x:t>
        </x:is>
      </x:c>
      <x:c r="B3991" t="n">
        <x:v>2015</x:v>
      </x:c>
      <x:c r="C3991" t="n">
        <x:v>1</x:v>
      </x:c>
      <x:c r="D3991" t="n">
        <x:v>37</x:v>
      </x:c>
      <x:c r="E3991" s="203" t="n">
        <x:v>42094</x:v>
      </x:c>
      <x:c r="F3991" t="inlineStr">
        <x:is>
          <x:t xml:space="preserve">EBIT007</x:t>
        </x:is>
      </x:c>
      <x:c r="G3991" t="inlineStr">
        <x:is>
          <x:t xml:space="preserve">Despesa</x:t>
        </x:is>
      </x:c>
      <x:c r="H3991" t="inlineStr">
        <x:is>
          <x:t xml:space="preserve">Pesquisa e desenvolvimento</x:t>
        </x:is>
      </x:c>
      <x:c r="I3991" t="inlineStr">
        <x:is>
          <x:t xml:space="preserve">Corporativo</x:t>
        </x:is>
      </x:c>
      <x:c r="J3991" s="239" t="n">
        <x:v>-197</x:v>
      </x:c>
      <x:c r="K3991" t="inlineStr">
        <x:is>
          <x:t xml:space="preserve">CORPORATIVO / OUTROS NEGÓCIOS</x:t>
        </x:is>
      </x:c>
      <x:c r="L3991" s="239" t="n"/>
      <x:c r="M3991" s="239" t="n">
        <x:v>-197</x:v>
      </x:c>
    </x:row>
    <x:row r="3992">
      <x:c r="A3992" t="inlineStr">
        <x:is>
          <x:t xml:space="preserve">1T15</x:t>
        </x:is>
      </x:c>
      <x:c r="B3992" t="n">
        <x:v>2015</x:v>
      </x:c>
      <x:c r="C3992" t="n">
        <x:v>1</x:v>
      </x:c>
      <x:c r="D3992" t="n">
        <x:v>37</x:v>
      </x:c>
      <x:c r="E3992" s="203" t="n">
        <x:v>42094</x:v>
      </x:c>
      <x:c r="F3992" t="inlineStr">
        <x:is>
          <x:t xml:space="preserve">EBIT007</x:t>
        </x:is>
      </x:c>
      <x:c r="G3992" t="inlineStr">
        <x:is>
          <x:t xml:space="preserve">Despesa</x:t>
        </x:is>
      </x:c>
      <x:c r="H3992" t="inlineStr">
        <x:is>
          <x:t xml:space="preserve">Pesquisa e desenvolvimento</x:t>
        </x:is>
      </x:c>
      <x:c r="I3992" t="inlineStr">
        <x:is>
          <x:t xml:space="preserve">Distribuição</x:t>
        </x:is>
      </x:c>
      <x:c r="J3992" s="239" t="n">
        <x:v>-1</x:v>
      </x:c>
      <x:c r="K3992" t="inlineStr">
        <x:is>
          <x:t xml:space="preserve">DISTRIBUIÇÃO</x:t>
        </x:is>
      </x:c>
      <x:c r="L3992" s="239" t="n"/>
      <x:c r="M3992" s="239" t="n">
        <x:v>-1</x:v>
      </x:c>
    </x:row>
    <x:row r="3993">
      <x:c r="A3993" t="inlineStr">
        <x:is>
          <x:t xml:space="preserve">1T15</x:t>
        </x:is>
      </x:c>
      <x:c r="B3993" t="n">
        <x:v>2015</x:v>
      </x:c>
      <x:c r="C3993" t="n">
        <x:v>1</x:v>
      </x:c>
      <x:c r="D3993" t="n">
        <x:v>37</x:v>
      </x:c>
      <x:c r="E3993" s="203" t="n">
        <x:v>42094</x:v>
      </x:c>
      <x:c r="F3993" t="inlineStr">
        <x:is>
          <x:t xml:space="preserve">EBIT007</x:t>
        </x:is>
      </x:c>
      <x:c r="G3993" t="inlineStr">
        <x:is>
          <x:t xml:space="preserve">Despesa</x:t>
        </x:is>
      </x:c>
      <x:c r="H3993" t="inlineStr">
        <x:is>
          <x:t xml:space="preserve">Pesquisa e desenvolvimento</x:t>
        </x:is>
      </x:c>
      <x:c r="I3993" t="inlineStr">
        <x:is>
          <x:t xml:space="preserve">E&amp;P</x:t>
        </x:is>
      </x:c>
      <x:c r="J3993" s="239" t="n">
        <x:v>-220</x:v>
      </x:c>
      <x:c r="K3993" t="inlineStr">
        <x:is>
          <x:t xml:space="preserve">E&amp;P</x:t>
        </x:is>
      </x:c>
      <x:c r="L3993" s="239" t="n"/>
      <x:c r="M3993" s="239" t="n">
        <x:v>-220</x:v>
      </x:c>
    </x:row>
    <x:row r="3994">
      <x:c r="A3994" t="inlineStr">
        <x:is>
          <x:t xml:space="preserve">1T15</x:t>
        </x:is>
      </x:c>
      <x:c r="B3994" t="n">
        <x:v>2015</x:v>
      </x:c>
      <x:c r="C3994" t="n">
        <x:v>1</x:v>
      </x:c>
      <x:c r="D3994" t="n">
        <x:v>37</x:v>
      </x:c>
      <x:c r="E3994" s="203" t="n">
        <x:v>42094</x:v>
      </x:c>
      <x:c r="F3994" t="inlineStr">
        <x:is>
          <x:t xml:space="preserve">EBIT007</x:t>
        </x:is>
      </x:c>
      <x:c r="G3994" t="inlineStr">
        <x:is>
          <x:t xml:space="preserve">Despesa</x:t>
        </x:is>
      </x:c>
      <x:c r="H3994" t="inlineStr">
        <x:is>
          <x:t xml:space="preserve">Pesquisa e desenvolvimento</x:t>
        </x:is>
      </x:c>
      <x:c r="I3994" t="inlineStr">
        <x:is>
          <x:t xml:space="preserve">Eliminação</x:t>
        </x:is>
      </x:c>
      <x:c r="J3994" s="239" t="n">
        <x:v>0</x:v>
      </x:c>
      <x:c r="K3994" t="inlineStr">
        <x:is>
          <x:t xml:space="preserve">ELIMINAÇÕES</x:t>
        </x:is>
      </x:c>
      <x:c r="L3994" s="239" t="n"/>
      <x:c r="M3994" s="239" t="n">
        <x:v>0</x:v>
      </x:c>
    </x:row>
    <x:row r="3995">
      <x:c r="A3995" t="inlineStr">
        <x:is>
          <x:t xml:space="preserve">1T15</x:t>
        </x:is>
      </x:c>
      <x:c r="B3995" t="n">
        <x:v>2015</x:v>
      </x:c>
      <x:c r="C3995" t="n">
        <x:v>1</x:v>
      </x:c>
      <x:c r="D3995" t="n">
        <x:v>37</x:v>
      </x:c>
      <x:c r="E3995" s="203" t="n">
        <x:v>42094</x:v>
      </x:c>
      <x:c r="F3995" t="inlineStr">
        <x:is>
          <x:t xml:space="preserve">EBIT007</x:t>
        </x:is>
      </x:c>
      <x:c r="G3995" t="inlineStr">
        <x:is>
          <x:t xml:space="preserve">Despesa</x:t>
        </x:is>
      </x:c>
      <x:c r="H3995" t="inlineStr">
        <x:is>
          <x:t xml:space="preserve">Pesquisa e desenvolvimento</x:t>
        </x:is>
      </x:c>
      <x:c r="I3995" t="inlineStr">
        <x:is>
          <x:t xml:space="preserve">Gás &amp; Energia</x:t>
        </x:is>
      </x:c>
      <x:c r="J3995" s="239" t="n">
        <x:v>-43</x:v>
      </x:c>
      <x:c r="K3995" t="inlineStr">
        <x:is>
          <x:t xml:space="preserve">GÁS &amp; ENERGIA / G&amp;EBC</x:t>
        </x:is>
      </x:c>
      <x:c r="L3995" s="239" t="n"/>
      <x:c r="M3995" s="239" t="n">
        <x:v>-43</x:v>
      </x:c>
    </x:row>
    <x:row r="3996">
      <x:c r="A3996" t="inlineStr">
        <x:is>
          <x:t xml:space="preserve">1T15</x:t>
        </x:is>
      </x:c>
      <x:c r="B3996" t="n">
        <x:v>2015</x:v>
      </x:c>
      <x:c r="C3996" t="n">
        <x:v>1</x:v>
      </x:c>
      <x:c r="D3996" t="n">
        <x:v>37</x:v>
      </x:c>
      <x:c r="E3996" s="203" t="n">
        <x:v>42094</x:v>
      </x:c>
      <x:c r="F3996" t="inlineStr">
        <x:is>
          <x:t xml:space="preserve">EBIT007</x:t>
        </x:is>
      </x:c>
      <x:c r="G3996" t="inlineStr">
        <x:is>
          <x:t xml:space="preserve">Despesa</x:t>
        </x:is>
      </x:c>
      <x:c r="H3996" t="inlineStr">
        <x:is>
          <x:t xml:space="preserve">Pesquisa e desenvolvimento</x:t>
        </x:is>
      </x:c>
      <x:c r="I3996" t="inlineStr">
        <x:is>
          <x:t xml:space="preserve">Internacional</x:t>
        </x:is>
      </x:c>
      <x:c r="J3996" s="239" t="n">
        <x:v>-2</x:v>
      </x:c>
      <x:c r="K3996" t="inlineStr">
        <x:is>
          <x:t xml:space="preserve">INTERNACIONAL</x:t>
        </x:is>
      </x:c>
      <x:c r="L3996" s="239" t="n"/>
      <x:c r="M3996" s="239" t="n">
        <x:v>-2</x:v>
      </x:c>
    </x:row>
    <x:row r="3997">
      <x:c r="A3997" t="inlineStr">
        <x:is>
          <x:t xml:space="preserve">1T15</x:t>
        </x:is>
      </x:c>
      <x:c r="B3997" t="n">
        <x:v>2015</x:v>
      </x:c>
      <x:c r="C3997" t="n">
        <x:v>1</x:v>
      </x:c>
      <x:c r="D3997" t="n">
        <x:v>37</x:v>
      </x:c>
      <x:c r="E3997" s="203" t="n">
        <x:v>42094</x:v>
      </x:c>
      <x:c r="F3997" t="inlineStr">
        <x:is>
          <x:t xml:space="preserve">EBIT007</x:t>
        </x:is>
      </x:c>
      <x:c r="G3997" t="inlineStr">
        <x:is>
          <x:t xml:space="preserve">Despesa</x:t>
        </x:is>
      </x:c>
      <x:c r="H3997" t="inlineStr">
        <x:is>
          <x:t xml:space="preserve">Pesquisa e desenvolvimento</x:t>
        </x:is>
      </x:c>
      <x:c r="I3997" t="inlineStr">
        <x:is>
          <x:t xml:space="preserve">Total</x:t>
        </x:is>
      </x:c>
      <x:c r="J3997" s="239" t="n">
        <x:v>-564</x:v>
      </x:c>
      <x:c r="K3997" t="inlineStr">
        <x:is>
          <x:t xml:space="preserve">TOTAL</x:t>
        </x:is>
      </x:c>
      <x:c r="L3997" s="239" t="n"/>
      <x:c r="M3997" s="239" t="n">
        <x:v>-564</x:v>
      </x:c>
    </x:row>
    <x:row r="3998">
      <x:c r="A3998" t="inlineStr">
        <x:is>
          <x:t xml:space="preserve">1T15</x:t>
        </x:is>
      </x:c>
      <x:c r="B3998" t="n">
        <x:v>2015</x:v>
      </x:c>
      <x:c r="C3998" t="n">
        <x:v>1</x:v>
      </x:c>
      <x:c r="D3998" t="n">
        <x:v>37</x:v>
      </x:c>
      <x:c r="E3998" s="203" t="n">
        <x:v>42094</x:v>
      </x:c>
      <x:c r="F3998" t="inlineStr">
        <x:is>
          <x:t xml:space="preserve">EBIT010</x:t>
        </x:is>
      </x:c>
      <x:c r="G3998" t="inlineStr">
        <x:is>
          <x:t xml:space="preserve">Despesa</x:t>
        </x:is>
      </x:c>
      <x:c r="H3998" t="inlineStr">
        <x:is>
          <x:t xml:space="preserve">Outras receitas (despesas), líquidas</x:t>
        </x:is>
      </x:c>
      <x:c r="I3998" t="inlineStr">
        <x:is>
          <x:t xml:space="preserve">Abastecimento</x:t>
        </x:is>
      </x:c>
      <x:c r="J3998" s="239" t="n">
        <x:v>-45</x:v>
      </x:c>
      <x:c r="K3998" t="inlineStr">
        <x:is>
          <x:t xml:space="preserve">ABASTECIMENTO</x:t>
        </x:is>
      </x:c>
      <x:c r="L3998" s="239" t="n"/>
      <x:c r="M3998" s="239" t="n">
        <x:v>-45</x:v>
      </x:c>
    </x:row>
    <x:row r="3999">
      <x:c r="A3999" t="inlineStr">
        <x:is>
          <x:t xml:space="preserve">1T15</x:t>
        </x:is>
      </x:c>
      <x:c r="B3999" t="n">
        <x:v>2015</x:v>
      </x:c>
      <x:c r="C3999" t="n">
        <x:v>1</x:v>
      </x:c>
      <x:c r="D3999" t="n">
        <x:v>37</x:v>
      </x:c>
      <x:c r="E3999" s="203" t="n">
        <x:v>42094</x:v>
      </x:c>
      <x:c r="F3999" t="inlineStr">
        <x:is>
          <x:t xml:space="preserve">EBIT010</x:t>
        </x:is>
      </x:c>
      <x:c r="G3999" t="inlineStr">
        <x:is>
          <x:t xml:space="preserve">Despesa</x:t>
        </x:is>
      </x:c>
      <x:c r="H3999" t="inlineStr">
        <x:is>
          <x:t xml:space="preserve">Outras receitas (despesas), líquidas</x:t>
        </x:is>
      </x:c>
      <x:c r="I3999" t="inlineStr">
        <x:is>
          <x:t xml:space="preserve">Biocombustíveis</x:t>
        </x:is>
      </x:c>
      <x:c r="J3999" s="239" t="n">
        <x:v>-4</x:v>
      </x:c>
      <x:c r="K3999" t="inlineStr">
        <x:is>
          <x:t xml:space="preserve">BIOCOMBUSTÍVEIS</x:t>
        </x:is>
      </x:c>
      <x:c r="L3999" s="239" t="n"/>
      <x:c r="M3999" s="239" t="n">
        <x:v>-4</x:v>
      </x:c>
    </x:row>
    <x:row r="4000">
      <x:c r="A4000" t="inlineStr">
        <x:is>
          <x:t xml:space="preserve">1T15</x:t>
        </x:is>
      </x:c>
      <x:c r="B4000" t="n">
        <x:v>2015</x:v>
      </x:c>
      <x:c r="C4000" t="n">
        <x:v>1</x:v>
      </x:c>
      <x:c r="D4000" t="n">
        <x:v>37</x:v>
      </x:c>
      <x:c r="E4000" s="203" t="n">
        <x:v>42094</x:v>
      </x:c>
      <x:c r="F4000" t="inlineStr">
        <x:is>
          <x:t xml:space="preserve">EBIT010</x:t>
        </x:is>
      </x:c>
      <x:c r="G4000" t="inlineStr">
        <x:is>
          <x:t xml:space="preserve">Despesa</x:t>
        </x:is>
      </x:c>
      <x:c r="H4000" t="inlineStr">
        <x:is>
          <x:t xml:space="preserve">Outras receitas (despesas), líquidas</x:t>
        </x:is>
      </x:c>
      <x:c r="I4000" t="inlineStr">
        <x:is>
          <x:t xml:space="preserve">Corporativo</x:t>
        </x:is>
      </x:c>
      <x:c r="J4000" s="239" t="n">
        <x:v>-2326</x:v>
      </x:c>
      <x:c r="K4000" t="inlineStr">
        <x:is>
          <x:t xml:space="preserve">CORPORATIVO / OUTROS NEGÓCIOS</x:t>
        </x:is>
      </x:c>
      <x:c r="L4000" s="239" t="n"/>
      <x:c r="M4000" s="239" t="n">
        <x:v>-2326</x:v>
      </x:c>
    </x:row>
    <x:row r="4001">
      <x:c r="A4001" t="inlineStr">
        <x:is>
          <x:t xml:space="preserve">1T15</x:t>
        </x:is>
      </x:c>
      <x:c r="B4001" t="n">
        <x:v>2015</x:v>
      </x:c>
      <x:c r="C4001" t="n">
        <x:v>1</x:v>
      </x:c>
      <x:c r="D4001" t="n">
        <x:v>37</x:v>
      </x:c>
      <x:c r="E4001" s="203" t="n">
        <x:v>42094</x:v>
      </x:c>
      <x:c r="F4001" t="inlineStr">
        <x:is>
          <x:t xml:space="preserve">EBIT010</x:t>
        </x:is>
      </x:c>
      <x:c r="G4001" t="inlineStr">
        <x:is>
          <x:t xml:space="preserve">Despesa</x:t>
        </x:is>
      </x:c>
      <x:c r="H4001" t="inlineStr">
        <x:is>
          <x:t xml:space="preserve">Outras receitas (despesas), líquidas</x:t>
        </x:is>
      </x:c>
      <x:c r="I4001" t="inlineStr">
        <x:is>
          <x:t xml:space="preserve">Distribuição</x:t>
        </x:is>
      </x:c>
      <x:c r="J4001" s="239" t="n">
        <x:v>58</x:v>
      </x:c>
      <x:c r="K4001" t="inlineStr">
        <x:is>
          <x:t xml:space="preserve">DISTRIBUIÇÃO</x:t>
        </x:is>
      </x:c>
      <x:c r="L4001" s="239" t="n"/>
      <x:c r="M4001" s="239" t="n">
        <x:v>58</x:v>
      </x:c>
    </x:row>
    <x:row r="4002">
      <x:c r="A4002" t="inlineStr">
        <x:is>
          <x:t xml:space="preserve">1T15</x:t>
        </x:is>
      </x:c>
      <x:c r="B4002" t="n">
        <x:v>2015</x:v>
      </x:c>
      <x:c r="C4002" t="n">
        <x:v>1</x:v>
      </x:c>
      <x:c r="D4002" t="n">
        <x:v>37</x:v>
      </x:c>
      <x:c r="E4002" s="203" t="n">
        <x:v>42094</x:v>
      </x:c>
      <x:c r="F4002" t="inlineStr">
        <x:is>
          <x:t xml:space="preserve">EBIT010</x:t>
        </x:is>
      </x:c>
      <x:c r="G4002" t="inlineStr">
        <x:is>
          <x:t xml:space="preserve">Despesa</x:t>
        </x:is>
      </x:c>
      <x:c r="H4002" t="inlineStr">
        <x:is>
          <x:t xml:space="preserve">Outras receitas (despesas), líquidas</x:t>
        </x:is>
      </x:c>
      <x:c r="I4002" t="inlineStr">
        <x:is>
          <x:t xml:space="preserve">E&amp;P</x:t>
        </x:is>
      </x:c>
      <x:c r="J4002" s="239" t="n">
        <x:v>-268</x:v>
      </x:c>
      <x:c r="K4002" t="inlineStr">
        <x:is>
          <x:t xml:space="preserve">E&amp;P</x:t>
        </x:is>
      </x:c>
      <x:c r="L4002" s="239" t="n"/>
      <x:c r="M4002" s="239" t="n">
        <x:v>-268</x:v>
      </x:c>
    </x:row>
    <x:row r="4003">
      <x:c r="A4003" t="inlineStr">
        <x:is>
          <x:t xml:space="preserve">1T15</x:t>
        </x:is>
      </x:c>
      <x:c r="B4003" t="n">
        <x:v>2015</x:v>
      </x:c>
      <x:c r="C4003" t="n">
        <x:v>1</x:v>
      </x:c>
      <x:c r="D4003" t="n">
        <x:v>37</x:v>
      </x:c>
      <x:c r="E4003" s="203" t="n">
        <x:v>42094</x:v>
      </x:c>
      <x:c r="F4003" t="inlineStr">
        <x:is>
          <x:t xml:space="preserve">EBIT010</x:t>
        </x:is>
      </x:c>
      <x:c r="G4003" t="inlineStr">
        <x:is>
          <x:t xml:space="preserve">Despesa</x:t>
        </x:is>
      </x:c>
      <x:c r="H4003" t="inlineStr">
        <x:is>
          <x:t xml:space="preserve">Outras receitas (despesas), líquidas</x:t>
        </x:is>
      </x:c>
      <x:c r="I4003" t="inlineStr">
        <x:is>
          <x:t xml:space="preserve">Eliminação</x:t>
        </x:is>
      </x:c>
      <x:c r="J4003" s="239" t="n">
        <x:v>-3</x:v>
      </x:c>
      <x:c r="K4003" t="inlineStr">
        <x:is>
          <x:t xml:space="preserve">ELIMINAÇÕES</x:t>
        </x:is>
      </x:c>
      <x:c r="L4003" s="239" t="n"/>
      <x:c r="M4003" s="239" t="n">
        <x:v>-3</x:v>
      </x:c>
    </x:row>
    <x:row r="4004">
      <x:c r="A4004" t="inlineStr">
        <x:is>
          <x:t xml:space="preserve">1T15</x:t>
        </x:is>
      </x:c>
      <x:c r="B4004" t="n">
        <x:v>2015</x:v>
      </x:c>
      <x:c r="C4004" t="n">
        <x:v>1</x:v>
      </x:c>
      <x:c r="D4004" t="n">
        <x:v>37</x:v>
      </x:c>
      <x:c r="E4004" s="203" t="n">
        <x:v>42094</x:v>
      </x:c>
      <x:c r="F4004" t="inlineStr">
        <x:is>
          <x:t xml:space="preserve">EBIT010</x:t>
        </x:is>
      </x:c>
      <x:c r="G4004" t="inlineStr">
        <x:is>
          <x:t xml:space="preserve">Despesa</x:t>
        </x:is>
      </x:c>
      <x:c r="H4004" t="inlineStr">
        <x:is>
          <x:t xml:space="preserve">Outras receitas (despesas), líquidas</x:t>
        </x:is>
      </x:c>
      <x:c r="I4004" t="inlineStr">
        <x:is>
          <x:t xml:space="preserve">Gás &amp; Energia</x:t>
        </x:is>
      </x:c>
      <x:c r="J4004" s="239" t="n">
        <x:v>15</x:v>
      </x:c>
      <x:c r="K4004" t="inlineStr">
        <x:is>
          <x:t xml:space="preserve">GÁS &amp; ENERGIA / G&amp;EBC</x:t>
        </x:is>
      </x:c>
      <x:c r="L4004" s="239" t="n"/>
      <x:c r="M4004" s="239" t="n">
        <x:v>15</x:v>
      </x:c>
    </x:row>
    <x:row r="4005">
      <x:c r="A4005" t="inlineStr">
        <x:is>
          <x:t xml:space="preserve">1T15</x:t>
        </x:is>
      </x:c>
      <x:c r="B4005" t="n">
        <x:v>2015</x:v>
      </x:c>
      <x:c r="C4005" t="n">
        <x:v>1</x:v>
      </x:c>
      <x:c r="D4005" t="n">
        <x:v>37</x:v>
      </x:c>
      <x:c r="E4005" s="203" t="n">
        <x:v>42094</x:v>
      </x:c>
      <x:c r="F4005" t="inlineStr">
        <x:is>
          <x:t xml:space="preserve">EBIT010</x:t>
        </x:is>
      </x:c>
      <x:c r="G4005" t="inlineStr">
        <x:is>
          <x:t xml:space="preserve">Despesa</x:t>
        </x:is>
      </x:c>
      <x:c r="H4005" t="inlineStr">
        <x:is>
          <x:t xml:space="preserve">Outras receitas (despesas), líquidas</x:t>
        </x:is>
      </x:c>
      <x:c r="I4005" t="inlineStr">
        <x:is>
          <x:t xml:space="preserve">Internacional</x:t>
        </x:is>
      </x:c>
      <x:c r="J4005" s="239" t="n">
        <x:v>232</x:v>
      </x:c>
      <x:c r="K4005" t="inlineStr">
        <x:is>
          <x:t xml:space="preserve">INTERNACIONAL</x:t>
        </x:is>
      </x:c>
      <x:c r="L4005" s="239" t="n"/>
      <x:c r="M4005" s="239" t="n">
        <x:v>232</x:v>
      </x:c>
    </x:row>
    <x:row r="4006">
      <x:c r="A4006" t="inlineStr">
        <x:is>
          <x:t xml:space="preserve">1T15</x:t>
        </x:is>
      </x:c>
      <x:c r="B4006" t="n">
        <x:v>2015</x:v>
      </x:c>
      <x:c r="C4006" t="n">
        <x:v>1</x:v>
      </x:c>
      <x:c r="D4006" t="n">
        <x:v>37</x:v>
      </x:c>
      <x:c r="E4006" s="203" t="n">
        <x:v>42094</x:v>
      </x:c>
      <x:c r="F4006" t="inlineStr">
        <x:is>
          <x:t xml:space="preserve">EBIT010</x:t>
        </x:is>
      </x:c>
      <x:c r="G4006" t="inlineStr">
        <x:is>
          <x:t xml:space="preserve">Despesa</x:t>
        </x:is>
      </x:c>
      <x:c r="H4006" t="inlineStr">
        <x:is>
          <x:t xml:space="preserve">Outras receitas (despesas), líquidas</x:t>
        </x:is>
      </x:c>
      <x:c r="I4006" t="inlineStr">
        <x:is>
          <x:t xml:space="preserve">Total</x:t>
        </x:is>
      </x:c>
      <x:c r="J4006" s="239" t="n">
        <x:v>-2341</x:v>
      </x:c>
      <x:c r="K4006" t="inlineStr">
        <x:is>
          <x:t xml:space="preserve">TOTAL</x:t>
        </x:is>
      </x:c>
      <x:c r="L4006" s="239" t="n"/>
      <x:c r="M4006" s="239" t="n">
        <x:v>-2341</x:v>
      </x:c>
    </x:row>
    <x:row r="4007">
      <x:c r="A4007" t="inlineStr">
        <x:is>
          <x:t xml:space="preserve">1T15</x:t>
        </x:is>
      </x:c>
      <x:c r="B4007" t="n">
        <x:v>2015</x:v>
      </x:c>
      <x:c r="C4007" t="n">
        <x:v>1</x:v>
      </x:c>
      <x:c r="D4007" t="n">
        <x:v>37</x:v>
      </x:c>
      <x:c r="E4007" s="203" t="n">
        <x:v>42094</x:v>
      </x:c>
      <x:c r="F4007" t="inlineStr">
        <x:is>
          <x:t xml:space="preserve">EBIT011</x:t>
        </x:is>
      </x:c>
      <x:c r="G4007" t="inlineStr">
        <x:is>
          <x:t xml:space="preserve">Despesas Totais</x:t>
        </x:is>
      </x:c>
      <x:c r="H4007" t="inlineStr">
        <x:is>
          <x:t xml:space="preserve">Despesas</x:t>
        </x:is>
      </x:c>
      <x:c r="I4007" t="inlineStr">
        <x:is>
          <x:t xml:space="preserve">Abastecimento</x:t>
        </x:is>
      </x:c>
      <x:c r="J4007" s="239" t="n">
        <x:v>-1951</x:v>
      </x:c>
      <x:c r="K4007" t="inlineStr">
        <x:is>
          <x:t xml:space="preserve">ABASTECIMENTO</x:t>
        </x:is>
      </x:c>
      <x:c r="L4007" s="239" t="n"/>
      <x:c r="M4007" s="239" t="n">
        <x:v>-1951</x:v>
      </x:c>
    </x:row>
    <x:row r="4008">
      <x:c r="A4008" t="inlineStr">
        <x:is>
          <x:t xml:space="preserve">1T15</x:t>
        </x:is>
      </x:c>
      <x:c r="B4008" t="n">
        <x:v>2015</x:v>
      </x:c>
      <x:c r="C4008" t="n">
        <x:v>1</x:v>
      </x:c>
      <x:c r="D4008" t="n">
        <x:v>37</x:v>
      </x:c>
      <x:c r="E4008" s="203" t="n">
        <x:v>42094</x:v>
      </x:c>
      <x:c r="F4008" t="inlineStr">
        <x:is>
          <x:t xml:space="preserve">EBIT011</x:t>
        </x:is>
      </x:c>
      <x:c r="G4008" t="inlineStr">
        <x:is>
          <x:t xml:space="preserve">Despesas Totais</x:t>
        </x:is>
      </x:c>
      <x:c r="H4008" t="inlineStr">
        <x:is>
          <x:t xml:space="preserve">Despesas</x:t>
        </x:is>
      </x:c>
      <x:c r="I4008" t="inlineStr">
        <x:is>
          <x:t xml:space="preserve">Biocombustíveis</x:t>
        </x:is>
      </x:c>
      <x:c r="J4008" s="239" t="n">
        <x:v>-37</x:v>
      </x:c>
      <x:c r="K4008" t="inlineStr">
        <x:is>
          <x:t xml:space="preserve">BIOCOMBUSTÍVEIS</x:t>
        </x:is>
      </x:c>
      <x:c r="L4008" s="239" t="n"/>
      <x:c r="M4008" s="239" t="n">
        <x:v>-37</x:v>
      </x:c>
    </x:row>
    <x:row r="4009">
      <x:c r="A4009" t="inlineStr">
        <x:is>
          <x:t xml:space="preserve">1T15</x:t>
        </x:is>
      </x:c>
      <x:c r="B4009" t="n">
        <x:v>2015</x:v>
      </x:c>
      <x:c r="C4009" t="n">
        <x:v>1</x:v>
      </x:c>
      <x:c r="D4009" t="n">
        <x:v>37</x:v>
      </x:c>
      <x:c r="E4009" s="203" t="n">
        <x:v>42094</x:v>
      </x:c>
      <x:c r="F4009" t="inlineStr">
        <x:is>
          <x:t xml:space="preserve">EBIT011</x:t>
        </x:is>
      </x:c>
      <x:c r="G4009" t="inlineStr">
        <x:is>
          <x:t xml:space="preserve">Despesas Totais</x:t>
        </x:is>
      </x:c>
      <x:c r="H4009" t="inlineStr">
        <x:is>
          <x:t xml:space="preserve">Despesas</x:t>
        </x:is>
      </x:c>
      <x:c r="I4009" t="inlineStr">
        <x:is>
          <x:t xml:space="preserve">Corporativo</x:t>
        </x:is>
      </x:c>
      <x:c r="J4009" s="239" t="n">
        <x:v>-4212</x:v>
      </x:c>
      <x:c r="K4009" t="inlineStr">
        <x:is>
          <x:t xml:space="preserve">CORPORATIVO / OUTROS NEGÓCIOS</x:t>
        </x:is>
      </x:c>
      <x:c r="L4009" s="239" t="n"/>
      <x:c r="M4009" s="239" t="n">
        <x:v>-4212</x:v>
      </x:c>
    </x:row>
    <x:row r="4010">
      <x:c r="A4010" t="inlineStr">
        <x:is>
          <x:t xml:space="preserve">1T15</x:t>
        </x:is>
      </x:c>
      <x:c r="B4010" t="n">
        <x:v>2015</x:v>
      </x:c>
      <x:c r="C4010" t="n">
        <x:v>1</x:v>
      </x:c>
      <x:c r="D4010" t="n">
        <x:v>37</x:v>
      </x:c>
      <x:c r="E4010" s="203" t="n">
        <x:v>42094</x:v>
      </x:c>
      <x:c r="F4010" t="inlineStr">
        <x:is>
          <x:t xml:space="preserve">EBIT011</x:t>
        </x:is>
      </x:c>
      <x:c r="G4010" t="inlineStr">
        <x:is>
          <x:t xml:space="preserve">Despesas Totais</x:t>
        </x:is>
      </x:c>
      <x:c r="H4010" t="inlineStr">
        <x:is>
          <x:t xml:space="preserve">Despesas</x:t>
        </x:is>
      </x:c>
      <x:c r="I4010" t="inlineStr">
        <x:is>
          <x:t xml:space="preserve">Distribuição</x:t>
        </x:is>
      </x:c>
      <x:c r="J4010" s="239" t="n">
        <x:v>-1200</x:v>
      </x:c>
      <x:c r="K4010" t="inlineStr">
        <x:is>
          <x:t xml:space="preserve">DISTRIBUIÇÃO</x:t>
        </x:is>
      </x:c>
      <x:c r="L4010" s="239" t="n"/>
      <x:c r="M4010" s="239" t="n">
        <x:v>-1200</x:v>
      </x:c>
    </x:row>
    <x:row r="4011">
      <x:c r="A4011" t="inlineStr">
        <x:is>
          <x:t xml:space="preserve">1T15</x:t>
        </x:is>
      </x:c>
      <x:c r="B4011" t="n">
        <x:v>2015</x:v>
      </x:c>
      <x:c r="C4011" t="n">
        <x:v>1</x:v>
      </x:c>
      <x:c r="D4011" t="n">
        <x:v>37</x:v>
      </x:c>
      <x:c r="E4011" s="203" t="n">
        <x:v>42094</x:v>
      </x:c>
      <x:c r="F4011" t="inlineStr">
        <x:is>
          <x:t xml:space="preserve">EBIT011</x:t>
        </x:is>
      </x:c>
      <x:c r="G4011" t="inlineStr">
        <x:is>
          <x:t xml:space="preserve">Despesas Totais</x:t>
        </x:is>
      </x:c>
      <x:c r="H4011" t="inlineStr">
        <x:is>
          <x:t xml:space="preserve">Despesas</x:t>
        </x:is>
      </x:c>
      <x:c r="I4011" t="inlineStr">
        <x:is>
          <x:t xml:space="preserve">E&amp;P</x:t>
        </x:is>
      </x:c>
      <x:c r="J4011" s="239" t="n">
        <x:v>-1728</x:v>
      </x:c>
      <x:c r="K4011" t="inlineStr">
        <x:is>
          <x:t xml:space="preserve">E&amp;P</x:t>
        </x:is>
      </x:c>
      <x:c r="L4011" s="239" t="n"/>
      <x:c r="M4011" s="239" t="n">
        <x:v>-1728</x:v>
      </x:c>
    </x:row>
    <x:row r="4012">
      <x:c r="A4012" t="inlineStr">
        <x:is>
          <x:t xml:space="preserve">1T15</x:t>
        </x:is>
      </x:c>
      <x:c r="B4012" t="n">
        <x:v>2015</x:v>
      </x:c>
      <x:c r="C4012" t="n">
        <x:v>1</x:v>
      </x:c>
      <x:c r="D4012" t="n">
        <x:v>37</x:v>
      </x:c>
      <x:c r="E4012" s="203" t="n">
        <x:v>42094</x:v>
      </x:c>
      <x:c r="F4012" t="inlineStr">
        <x:is>
          <x:t xml:space="preserve">EBIT011</x:t>
        </x:is>
      </x:c>
      <x:c r="G4012" t="inlineStr">
        <x:is>
          <x:t xml:space="preserve">Despesas Totais</x:t>
        </x:is>
      </x:c>
      <x:c r="H4012" t="inlineStr">
        <x:is>
          <x:t xml:space="preserve">Despesas</x:t>
        </x:is>
      </x:c>
      <x:c r="I4012" t="inlineStr">
        <x:is>
          <x:t xml:space="preserve">Eliminação</x:t>
        </x:is>
      </x:c>
      <x:c r="J4012" s="239" t="n">
        <x:v>168</x:v>
      </x:c>
      <x:c r="K4012" t="inlineStr">
        <x:is>
          <x:t xml:space="preserve">ELIMINAÇÕES</x:t>
        </x:is>
      </x:c>
      <x:c r="L4012" s="239" t="n"/>
      <x:c r="M4012" s="239" t="n">
        <x:v>168</x:v>
      </x:c>
    </x:row>
    <x:row r="4013">
      <x:c r="A4013" t="inlineStr">
        <x:is>
          <x:t xml:space="preserve">1T15</x:t>
        </x:is>
      </x:c>
      <x:c r="B4013" t="n">
        <x:v>2015</x:v>
      </x:c>
      <x:c r="C4013" t="n">
        <x:v>1</x:v>
      </x:c>
      <x:c r="D4013" t="n">
        <x:v>37</x:v>
      </x:c>
      <x:c r="E4013" s="203" t="n">
        <x:v>42094</x:v>
      </x:c>
      <x:c r="F4013" t="inlineStr">
        <x:is>
          <x:t xml:space="preserve">EBIT011</x:t>
        </x:is>
      </x:c>
      <x:c r="G4013" t="inlineStr">
        <x:is>
          <x:t xml:space="preserve">Despesas Totais</x:t>
        </x:is>
      </x:c>
      <x:c r="H4013" t="inlineStr">
        <x:is>
          <x:t xml:space="preserve">Despesas</x:t>
        </x:is>
      </x:c>
      <x:c r="I4013" t="inlineStr">
        <x:is>
          <x:t xml:space="preserve">Gás &amp; Energia</x:t>
        </x:is>
      </x:c>
      <x:c r="J4013" s="239" t="n">
        <x:v>416</x:v>
      </x:c>
      <x:c r="K4013" t="inlineStr">
        <x:is>
          <x:t xml:space="preserve">GÁS &amp; ENERGIA / G&amp;EBC</x:t>
        </x:is>
      </x:c>
      <x:c r="L4013" s="239" t="n"/>
      <x:c r="M4013" s="239" t="n">
        <x:v>416</x:v>
      </x:c>
    </x:row>
    <x:row r="4014">
      <x:c r="A4014" t="inlineStr">
        <x:is>
          <x:t xml:space="preserve">1T15</x:t>
        </x:is>
      </x:c>
      <x:c r="B4014" t="n">
        <x:v>2015</x:v>
      </x:c>
      <x:c r="C4014" t="n">
        <x:v>1</x:v>
      </x:c>
      <x:c r="D4014" t="n">
        <x:v>37</x:v>
      </x:c>
      <x:c r="E4014" s="203" t="n">
        <x:v>42094</x:v>
      </x:c>
      <x:c r="F4014" t="inlineStr">
        <x:is>
          <x:t xml:space="preserve">EBIT011</x:t>
        </x:is>
      </x:c>
      <x:c r="G4014" t="inlineStr">
        <x:is>
          <x:t xml:space="preserve">Despesas Totais</x:t>
        </x:is>
      </x:c>
      <x:c r="H4014" t="inlineStr">
        <x:is>
          <x:t xml:space="preserve">Despesas</x:t>
        </x:is>
      </x:c>
      <x:c r="I4014" t="inlineStr">
        <x:is>
          <x:t xml:space="preserve">Internacional</x:t>
        </x:is>
      </x:c>
      <x:c r="J4014" s="239" t="n">
        <x:v>-531</x:v>
      </x:c>
      <x:c r="K4014" t="inlineStr">
        <x:is>
          <x:t xml:space="preserve">INTERNACIONAL</x:t>
        </x:is>
      </x:c>
      <x:c r="L4014" s="239" t="n"/>
      <x:c r="M4014" s="239" t="n">
        <x:v>-531</x:v>
      </x:c>
    </x:row>
    <x:row r="4015">
      <x:c r="A4015" t="inlineStr">
        <x:is>
          <x:t xml:space="preserve">1T15</x:t>
        </x:is>
      </x:c>
      <x:c r="B4015" t="n">
        <x:v>2015</x:v>
      </x:c>
      <x:c r="C4015" t="n">
        <x:v>1</x:v>
      </x:c>
      <x:c r="D4015" t="n">
        <x:v>37</x:v>
      </x:c>
      <x:c r="E4015" s="203" t="n">
        <x:v>42094</x:v>
      </x:c>
      <x:c r="F4015" t="inlineStr">
        <x:is>
          <x:t xml:space="preserve">EBIT011</x:t>
        </x:is>
      </x:c>
      <x:c r="G4015" t="inlineStr">
        <x:is>
          <x:t xml:space="preserve">Despesas Totais</x:t>
        </x:is>
      </x:c>
      <x:c r="H4015" t="inlineStr">
        <x:is>
          <x:t xml:space="preserve">Despesas</x:t>
        </x:is>
      </x:c>
      <x:c r="I4015" t="inlineStr">
        <x:is>
          <x:t xml:space="preserve">Total</x:t>
        </x:is>
      </x:c>
      <x:c r="J4015" s="239" t="n">
        <x:v>-9075</x:v>
      </x:c>
      <x:c r="K4015" t="inlineStr">
        <x:is>
          <x:t xml:space="preserve">TOTAL</x:t>
        </x:is>
      </x:c>
      <x:c r="L4015" s="239" t="n"/>
      <x:c r="M4015" s="239" t="n">
        <x:v>-9075</x:v>
      </x:c>
    </x:row>
    <x:row r="4016">
      <x:c r="A4016" t="inlineStr">
        <x:is>
          <x:t xml:space="preserve">1T15</x:t>
        </x:is>
      </x:c>
      <x:c r="B4016" t="n">
        <x:v>2015</x:v>
      </x:c>
      <x:c r="C4016" t="n">
        <x:v>1</x:v>
      </x:c>
      <x:c r="D4016" t="n">
        <x:v>37</x:v>
      </x:c>
      <x:c r="E4016" s="203" t="n">
        <x:v>42094</x:v>
      </x:c>
      <x:c r="F4016" t="inlineStr">
        <x:is>
          <x:t xml:space="preserve">EBIT012</x:t>
        </x:is>
      </x:c>
      <x:c r="G4016" t="inlineStr">
        <x:is>
          <x:t xml:space="preserve">Lucro Operacional Total</x:t>
        </x:is>
      </x:c>
      <x:c r="H4016" t="inlineStr">
        <x:is>
          <x:t xml:space="preserve">Lucro (Prejuízo) antes do resultado financeiro, das participações e impostos</x:t>
        </x:is>
      </x:c>
      <x:c r="I4016" t="inlineStr">
        <x:is>
          <x:t xml:space="preserve">Abastecimento</x:t>
        </x:is>
      </x:c>
      <x:c r="J4016" s="239" t="n">
        <x:v>9346</x:v>
      </x:c>
      <x:c r="K4016" t="inlineStr">
        <x:is>
          <x:t xml:space="preserve">ABASTECIMENTO</x:t>
        </x:is>
      </x:c>
      <x:c r="L4016" s="239" t="n"/>
      <x:c r="M4016" s="239" t="n">
        <x:v>9346</x:v>
      </x:c>
    </x:row>
    <x:row r="4017">
      <x:c r="A4017" t="inlineStr">
        <x:is>
          <x:t xml:space="preserve">1T15</x:t>
        </x:is>
      </x:c>
      <x:c r="B4017" t="n">
        <x:v>2015</x:v>
      </x:c>
      <x:c r="C4017" t="n">
        <x:v>1</x:v>
      </x:c>
      <x:c r="D4017" t="n">
        <x:v>37</x:v>
      </x:c>
      <x:c r="E4017" s="203" t="n">
        <x:v>42094</x:v>
      </x:c>
      <x:c r="F4017" t="inlineStr">
        <x:is>
          <x:t xml:space="preserve">EBIT012</x:t>
        </x:is>
      </x:c>
      <x:c r="G4017" t="inlineStr">
        <x:is>
          <x:t xml:space="preserve">Lucro Operacional Total</x:t>
        </x:is>
      </x:c>
      <x:c r="H4017" t="inlineStr">
        <x:is>
          <x:t xml:space="preserve">Lucro (Prejuízo) antes do resultado financeiro, das participações e impostos</x:t>
        </x:is>
      </x:c>
      <x:c r="I4017" t="inlineStr">
        <x:is>
          <x:t xml:space="preserve">Biocombustíveis</x:t>
        </x:is>
      </x:c>
      <x:c r="J4017" s="239" t="n">
        <x:v>-45</x:v>
      </x:c>
      <x:c r="K4017" t="inlineStr">
        <x:is>
          <x:t xml:space="preserve">BIOCOMBUSTÍVEIS</x:t>
        </x:is>
      </x:c>
      <x:c r="L4017" s="239" t="n"/>
      <x:c r="M4017" s="239" t="n">
        <x:v>-45</x:v>
      </x:c>
    </x:row>
    <x:row r="4018">
      <x:c r="A4018" t="inlineStr">
        <x:is>
          <x:t xml:space="preserve">1T15</x:t>
        </x:is>
      </x:c>
      <x:c r="B4018" t="n">
        <x:v>2015</x:v>
      </x:c>
      <x:c r="C4018" t="n">
        <x:v>1</x:v>
      </x:c>
      <x:c r="D4018" t="n">
        <x:v>37</x:v>
      </x:c>
      <x:c r="E4018" s="203" t="n">
        <x:v>42094</x:v>
      </x:c>
      <x:c r="F4018" t="inlineStr">
        <x:is>
          <x:t xml:space="preserve">EBIT012</x:t>
        </x:is>
      </x:c>
      <x:c r="G4018" t="inlineStr">
        <x:is>
          <x:t xml:space="preserve">Lucro Operacional Total</x:t>
        </x:is>
      </x:c>
      <x:c r="H4018" t="inlineStr">
        <x:is>
          <x:t xml:space="preserve">Lucro (Prejuízo) antes do resultado financeiro, das participações e impostos</x:t>
        </x:is>
      </x:c>
      <x:c r="I4018" t="inlineStr">
        <x:is>
          <x:t xml:space="preserve">Corporativo</x:t>
        </x:is>
      </x:c>
      <x:c r="J4018" s="239" t="n">
        <x:v>-4212</x:v>
      </x:c>
      <x:c r="K4018" t="inlineStr">
        <x:is>
          <x:t xml:space="preserve">CORPORATIVO / OUTROS NEGÓCIOS</x:t>
        </x:is>
      </x:c>
      <x:c r="L4018" s="239" t="n"/>
      <x:c r="M4018" s="239" t="n">
        <x:v>-4212</x:v>
      </x:c>
    </x:row>
    <x:row r="4019">
      <x:c r="A4019" t="inlineStr">
        <x:is>
          <x:t xml:space="preserve">1T15</x:t>
        </x:is>
      </x:c>
      <x:c r="B4019" t="n">
        <x:v>2015</x:v>
      </x:c>
      <x:c r="C4019" t="n">
        <x:v>1</x:v>
      </x:c>
      <x:c r="D4019" t="n">
        <x:v>37</x:v>
      </x:c>
      <x:c r="E4019" s="203" t="n">
        <x:v>42094</x:v>
      </x:c>
      <x:c r="F4019" t="inlineStr">
        <x:is>
          <x:t xml:space="preserve">EBIT012</x:t>
        </x:is>
      </x:c>
      <x:c r="G4019" t="inlineStr">
        <x:is>
          <x:t xml:space="preserve">Lucro Operacional Total</x:t>
        </x:is>
      </x:c>
      <x:c r="H4019" t="inlineStr">
        <x:is>
          <x:t xml:space="preserve">Lucro (Prejuízo) antes do resultado financeiro, das participações e impostos</x:t>
        </x:is>
      </x:c>
      <x:c r="I4019" t="inlineStr">
        <x:is>
          <x:t xml:space="preserve">Distribuição</x:t>
        </x:is>
      </x:c>
      <x:c r="J4019" s="239" t="n">
        <x:v>853</x:v>
      </x:c>
      <x:c r="K4019" t="inlineStr">
        <x:is>
          <x:t xml:space="preserve">DISTRIBUIÇÃO</x:t>
        </x:is>
      </x:c>
      <x:c r="L4019" s="239" t="n"/>
      <x:c r="M4019" s="239" t="n">
        <x:v>853</x:v>
      </x:c>
    </x:row>
    <x:row r="4020">
      <x:c r="A4020" t="inlineStr">
        <x:is>
          <x:t xml:space="preserve">1T15</x:t>
        </x:is>
      </x:c>
      <x:c r="B4020" t="n">
        <x:v>2015</x:v>
      </x:c>
      <x:c r="C4020" t="n">
        <x:v>1</x:v>
      </x:c>
      <x:c r="D4020" t="n">
        <x:v>37</x:v>
      </x:c>
      <x:c r="E4020" s="203" t="n">
        <x:v>42094</x:v>
      </x:c>
      <x:c r="F4020" t="inlineStr">
        <x:is>
          <x:t xml:space="preserve">EBIT012</x:t>
        </x:is>
      </x:c>
      <x:c r="G4020" t="inlineStr">
        <x:is>
          <x:t xml:space="preserve">Lucro Operacional Total</x:t>
        </x:is>
      </x:c>
      <x:c r="H4020" t="inlineStr">
        <x:is>
          <x:t xml:space="preserve">Lucro (Prejuízo) antes do resultado financeiro, das participações e impostos</x:t>
        </x:is>
      </x:c>
      <x:c r="I4020" t="inlineStr">
        <x:is>
          <x:t xml:space="preserve">E&amp;P</x:t>
        </x:is>
      </x:c>
      <x:c r="J4020" s="239" t="n">
        <x:v>4887</x:v>
      </x:c>
      <x:c r="K4020" t="inlineStr">
        <x:is>
          <x:t xml:space="preserve">E&amp;P</x:t>
        </x:is>
      </x:c>
      <x:c r="L4020" s="239" t="n"/>
      <x:c r="M4020" s="239" t="n">
        <x:v>4887</x:v>
      </x:c>
    </x:row>
    <x:row r="4021">
      <x:c r="A4021" t="inlineStr">
        <x:is>
          <x:t xml:space="preserve">1T15</x:t>
        </x:is>
      </x:c>
      <x:c r="B4021" t="n">
        <x:v>2015</x:v>
      </x:c>
      <x:c r="C4021" t="n">
        <x:v>1</x:v>
      </x:c>
      <x:c r="D4021" t="n">
        <x:v>37</x:v>
      </x:c>
      <x:c r="E4021" s="203" t="n">
        <x:v>42094</x:v>
      </x:c>
      <x:c r="F4021" t="inlineStr">
        <x:is>
          <x:t xml:space="preserve">EBIT012</x:t>
        </x:is>
      </x:c>
      <x:c r="G4021" t="inlineStr">
        <x:is>
          <x:t xml:space="preserve">Lucro Operacional Total</x:t>
        </x:is>
      </x:c>
      <x:c r="H4021" t="inlineStr">
        <x:is>
          <x:t xml:space="preserve">Lucro (Prejuízo) antes do resultado financeiro, das participações e impostos</x:t>
        </x:is>
      </x:c>
      <x:c r="I4021" t="inlineStr">
        <x:is>
          <x:t xml:space="preserve">Eliminação</x:t>
        </x:is>
      </x:c>
      <x:c r="J4021" s="239" t="n">
        <x:v>0</x:v>
      </x:c>
      <x:c r="K4021" t="inlineStr">
        <x:is>
          <x:t xml:space="preserve">ELIMINAÇÕES</x:t>
        </x:is>
      </x:c>
      <x:c r="L4021" s="239" t="n"/>
      <x:c r="M4021" s="239" t="n">
        <x:v>0</x:v>
      </x:c>
    </x:row>
    <x:row r="4022">
      <x:c r="A4022" t="inlineStr">
        <x:is>
          <x:t xml:space="preserve">1T15</x:t>
        </x:is>
      </x:c>
      <x:c r="B4022" t="n">
        <x:v>2015</x:v>
      </x:c>
      <x:c r="C4022" t="n">
        <x:v>1</x:v>
      </x:c>
      <x:c r="D4022" t="n">
        <x:v>37</x:v>
      </x:c>
      <x:c r="E4022" s="203" t="n">
        <x:v>42094</x:v>
      </x:c>
      <x:c r="F4022" t="inlineStr">
        <x:is>
          <x:t xml:space="preserve">EBIT012</x:t>
        </x:is>
      </x:c>
      <x:c r="G4022" t="inlineStr">
        <x:is>
          <x:t xml:space="preserve">Lucro Operacional Total</x:t>
        </x:is>
      </x:c>
      <x:c r="H4022" t="inlineStr">
        <x:is>
          <x:t xml:space="preserve">Lucro (Prejuízo) antes do resultado financeiro, das participações e impostos</x:t>
        </x:is>
      </x:c>
      <x:c r="I4022" t="inlineStr">
        <x:is>
          <x:t xml:space="preserve">Gás &amp; Energia</x:t>
        </x:is>
      </x:c>
      <x:c r="J4022" s="239" t="n">
        <x:v>2102</x:v>
      </x:c>
      <x:c r="K4022" t="inlineStr">
        <x:is>
          <x:t xml:space="preserve">GÁS &amp; ENERGIA / G&amp;EBC</x:t>
        </x:is>
      </x:c>
      <x:c r="L4022" s="239" t="n"/>
      <x:c r="M4022" s="239" t="n">
        <x:v>2102</x:v>
      </x:c>
    </x:row>
    <x:row r="4023">
      <x:c r="A4023" t="inlineStr">
        <x:is>
          <x:t xml:space="preserve">1T15</x:t>
        </x:is>
      </x:c>
      <x:c r="B4023" t="n">
        <x:v>2015</x:v>
      </x:c>
      <x:c r="C4023" t="n">
        <x:v>1</x:v>
      </x:c>
      <x:c r="D4023" t="n">
        <x:v>37</x:v>
      </x:c>
      <x:c r="E4023" s="203" t="n">
        <x:v>42094</x:v>
      </x:c>
      <x:c r="F4023" t="inlineStr">
        <x:is>
          <x:t xml:space="preserve">EBIT012</x:t>
        </x:is>
      </x:c>
      <x:c r="G4023" t="inlineStr">
        <x:is>
          <x:t xml:space="preserve">Lucro Operacional Total</x:t>
        </x:is>
      </x:c>
      <x:c r="H4023" t="inlineStr">
        <x:is>
          <x:t xml:space="preserve">Lucro (Prejuízo) antes do resultado financeiro, das participações e impostos</x:t>
        </x:is>
      </x:c>
      <x:c r="I4023" t="inlineStr">
        <x:is>
          <x:t xml:space="preserve">Internacional</x:t>
        </x:is>
      </x:c>
      <x:c r="J4023" s="239" t="n">
        <x:v>404</x:v>
      </x:c>
      <x:c r="K4023" t="inlineStr">
        <x:is>
          <x:t xml:space="preserve">INTERNACIONAL</x:t>
        </x:is>
      </x:c>
      <x:c r="L4023" s="239" t="n"/>
      <x:c r="M4023" s="239" t="n">
        <x:v>404</x:v>
      </x:c>
    </x:row>
    <x:row r="4024">
      <x:c r="A4024" t="inlineStr">
        <x:is>
          <x:t xml:space="preserve">1T15</x:t>
        </x:is>
      </x:c>
      <x:c r="B4024" t="n">
        <x:v>2015</x:v>
      </x:c>
      <x:c r="C4024" t="n">
        <x:v>1</x:v>
      </x:c>
      <x:c r="D4024" t="n">
        <x:v>37</x:v>
      </x:c>
      <x:c r="E4024" s="203" t="n">
        <x:v>42094</x:v>
      </x:c>
      <x:c r="F4024" t="inlineStr">
        <x:is>
          <x:t xml:space="preserve">EBIT012</x:t>
        </x:is>
      </x:c>
      <x:c r="G4024" t="inlineStr">
        <x:is>
          <x:t xml:space="preserve">Lucro Operacional Total</x:t>
        </x:is>
      </x:c>
      <x:c r="H4024" t="inlineStr">
        <x:is>
          <x:t xml:space="preserve">Lucro (Prejuízo) antes do resultado financeiro, das participações e impostos</x:t>
        </x:is>
      </x:c>
      <x:c r="I4024" t="inlineStr">
        <x:is>
          <x:t xml:space="preserve">Total</x:t>
        </x:is>
      </x:c>
      <x:c r="J4024" s="239" t="n">
        <x:v>13335</x:v>
      </x:c>
      <x:c r="K4024" t="inlineStr">
        <x:is>
          <x:t xml:space="preserve">TOTAL</x:t>
        </x:is>
      </x:c>
      <x:c r="L4024" s="239" t="n"/>
      <x:c r="M4024" s="239" t="n">
        <x:v>13335</x:v>
      </x:c>
    </x:row>
    <x:row r="4025">
      <x:c r="A4025" t="inlineStr">
        <x:is>
          <x:t xml:space="preserve">2T15</x:t>
        </x:is>
      </x:c>
      <x:c r="B4025" t="n">
        <x:v>2015</x:v>
      </x:c>
      <x:c r="C4025" t="n">
        <x:v>2</x:v>
      </x:c>
      <x:c r="D4025" t="n">
        <x:v>38</x:v>
      </x:c>
      <x:c r="E4025" s="203" t="n">
        <x:v>42185</x:v>
      </x:c>
      <x:c r="F4025" t="inlineStr">
        <x:is>
          <x:t xml:space="preserve">EBIT000A</x:t>
        </x:is>
      </x:c>
      <x:c r="G4025" t="inlineStr">
        <x:is>
          <x:t xml:space="preserve">Receita</x:t>
        </x:is>
      </x:c>
      <x:c r="H4025" t="inlineStr">
        <x:is>
          <x:t xml:space="preserve">Intersegmentos</x:t>
        </x:is>
      </x:c>
      <x:c r="I4025" t="inlineStr">
        <x:is>
          <x:t xml:space="preserve">Abastecimento</x:t>
        </x:is>
      </x:c>
      <x:c r="J4025" s="239" t="n">
        <x:v>38707</x:v>
      </x:c>
      <x:c r="K4025" t="inlineStr">
        <x:is>
          <x:t xml:space="preserve">ABASTECIMENTO</x:t>
        </x:is>
      </x:c>
      <x:c r="L4025" s="239" t="n">
        <x:v>19347</x:v>
      </x:c>
      <x:c r="M4025" s="239" t="n">
        <x:v>19360</x:v>
      </x:c>
    </x:row>
    <x:row r="4026">
      <x:c r="A4026" t="inlineStr">
        <x:is>
          <x:t xml:space="preserve">2T15</x:t>
        </x:is>
      </x:c>
      <x:c r="B4026" t="n">
        <x:v>2015</x:v>
      </x:c>
      <x:c r="C4026" t="n">
        <x:v>2</x:v>
      </x:c>
      <x:c r="D4026" t="n">
        <x:v>38</x:v>
      </x:c>
      <x:c r="E4026" s="203" t="n">
        <x:v>42185</x:v>
      </x:c>
      <x:c r="F4026" t="inlineStr">
        <x:is>
          <x:t xml:space="preserve">EBIT000A</x:t>
        </x:is>
      </x:c>
      <x:c r="G4026" t="inlineStr">
        <x:is>
          <x:t xml:space="preserve">Receita</x:t>
        </x:is>
      </x:c>
      <x:c r="H4026" t="inlineStr">
        <x:is>
          <x:t xml:space="preserve">Intersegmentos</x:t>
        </x:is>
      </x:c>
      <x:c r="I4026" t="inlineStr">
        <x:is>
          <x:t xml:space="preserve">Biocombustíveis</x:t>
        </x:is>
      </x:c>
      <x:c r="J4026" s="239" t="n">
        <x:v>292</x:v>
      </x:c>
      <x:c r="K4026" t="inlineStr">
        <x:is>
          <x:t xml:space="preserve">BIOCOMBUSTÍVEIS</x:t>
        </x:is>
      </x:c>
      <x:c r="L4026" s="239" t="n">
        <x:v>151</x:v>
      </x:c>
      <x:c r="M4026" s="239" t="n">
        <x:v>141</x:v>
      </x:c>
    </x:row>
    <x:row r="4027">
      <x:c r="A4027" t="inlineStr">
        <x:is>
          <x:t xml:space="preserve">2T15</x:t>
        </x:is>
      </x:c>
      <x:c r="B4027" t="n">
        <x:v>2015</x:v>
      </x:c>
      <x:c r="C4027" t="n">
        <x:v>2</x:v>
      </x:c>
      <x:c r="D4027" t="n">
        <x:v>38</x:v>
      </x:c>
      <x:c r="E4027" s="203" t="n">
        <x:v>42185</x:v>
      </x:c>
      <x:c r="F4027" t="inlineStr">
        <x:is>
          <x:t xml:space="preserve">EBIT000A</x:t>
        </x:is>
      </x:c>
      <x:c r="G4027" t="inlineStr">
        <x:is>
          <x:t xml:space="preserve">Receita</x:t>
        </x:is>
      </x:c>
      <x:c r="H4027" t="inlineStr">
        <x:is>
          <x:t xml:space="preserve">Intersegmentos</x:t>
        </x:is>
      </x:c>
      <x:c r="I4027" t="inlineStr">
        <x:is>
          <x:t xml:space="preserve">Corporativo</x:t>
        </x:is>
      </x:c>
      <x:c r="J4027" s="239" t="n">
        <x:v>0</x:v>
      </x:c>
      <x:c r="K4027" t="inlineStr">
        <x:is>
          <x:t xml:space="preserve">CORPORATIVO / OUTROS NEGÓCIOS</x:t>
        </x:is>
      </x:c>
      <x:c r="L4027" s="239" t="n">
        <x:v>0</x:v>
      </x:c>
      <x:c r="M4027" s="239" t="n">
        <x:v>0</x:v>
      </x:c>
    </x:row>
    <x:row r="4028">
      <x:c r="A4028" t="inlineStr">
        <x:is>
          <x:t xml:space="preserve">2T15</x:t>
        </x:is>
      </x:c>
      <x:c r="B4028" t="n">
        <x:v>2015</x:v>
      </x:c>
      <x:c r="C4028" t="n">
        <x:v>2</x:v>
      </x:c>
      <x:c r="D4028" t="n">
        <x:v>38</x:v>
      </x:c>
      <x:c r="E4028" s="203" t="n">
        <x:v>42185</x:v>
      </x:c>
      <x:c r="F4028" t="inlineStr">
        <x:is>
          <x:t xml:space="preserve">EBIT000A</x:t>
        </x:is>
      </x:c>
      <x:c r="G4028" t="inlineStr">
        <x:is>
          <x:t xml:space="preserve">Receita</x:t>
        </x:is>
      </x:c>
      <x:c r="H4028" t="inlineStr">
        <x:is>
          <x:t xml:space="preserve">Intersegmentos</x:t>
        </x:is>
      </x:c>
      <x:c r="I4028" t="inlineStr">
        <x:is>
          <x:t xml:space="preserve">Distribuição</x:t>
        </x:is>
      </x:c>
      <x:c r="J4028" s="239" t="n">
        <x:v>916</x:v>
      </x:c>
      <x:c r="K4028" t="inlineStr">
        <x:is>
          <x:t xml:space="preserve">DISTRIBUIÇÃO</x:t>
        </x:is>
      </x:c>
      <x:c r="L4028" s="239" t="n">
        <x:v>500</x:v>
      </x:c>
      <x:c r="M4028" s="239" t="n">
        <x:v>416</x:v>
      </x:c>
    </x:row>
    <x:row r="4029">
      <x:c r="A4029" t="inlineStr">
        <x:is>
          <x:t xml:space="preserve">2T15</x:t>
        </x:is>
      </x:c>
      <x:c r="B4029" t="n">
        <x:v>2015</x:v>
      </x:c>
      <x:c r="C4029" t="n">
        <x:v>2</x:v>
      </x:c>
      <x:c r="D4029" t="n">
        <x:v>38</x:v>
      </x:c>
      <x:c r="E4029" s="203" t="n">
        <x:v>42185</x:v>
      </x:c>
      <x:c r="F4029" t="inlineStr">
        <x:is>
          <x:t xml:space="preserve">EBIT000A</x:t>
        </x:is>
      </x:c>
      <x:c r="G4029" t="inlineStr">
        <x:is>
          <x:t xml:space="preserve">Receita</x:t>
        </x:is>
      </x:c>
      <x:c r="H4029" t="inlineStr">
        <x:is>
          <x:t xml:space="preserve">Intersegmentos</x:t>
        </x:is>
      </x:c>
      <x:c r="I4029" t="inlineStr">
        <x:is>
          <x:t xml:space="preserve">E&amp;P</x:t>
        </x:is>
      </x:c>
      <x:c r="J4029" s="239" t="n">
        <x:v>56800</x:v>
      </x:c>
      <x:c r="K4029" t="inlineStr">
        <x:is>
          <x:t xml:space="preserve">E&amp;P</x:t>
        </x:is>
      </x:c>
      <x:c r="L4029" s="239" t="n">
        <x:v>25294</x:v>
      </x:c>
      <x:c r="M4029" s="239" t="n">
        <x:v>31506</x:v>
      </x:c>
    </x:row>
    <x:row r="4030">
      <x:c r="A4030" t="inlineStr">
        <x:is>
          <x:t xml:space="preserve">2T15</x:t>
        </x:is>
      </x:c>
      <x:c r="B4030" t="n">
        <x:v>2015</x:v>
      </x:c>
      <x:c r="C4030" t="n">
        <x:v>2</x:v>
      </x:c>
      <x:c r="D4030" t="n">
        <x:v>38</x:v>
      </x:c>
      <x:c r="E4030" s="203" t="n">
        <x:v>42185</x:v>
      </x:c>
      <x:c r="F4030" t="inlineStr">
        <x:is>
          <x:t xml:space="preserve">EBIT000A</x:t>
        </x:is>
      </x:c>
      <x:c r="G4030" t="inlineStr">
        <x:is>
          <x:t xml:space="preserve">Receita</x:t>
        </x:is>
      </x:c>
      <x:c r="H4030" t="inlineStr">
        <x:is>
          <x:t xml:space="preserve">Intersegmentos</x:t>
        </x:is>
      </x:c>
      <x:c r="I4030" t="inlineStr">
        <x:is>
          <x:t xml:space="preserve">Eliminação</x:t>
        </x:is>
      </x:c>
      <x:c r="J4030" s="239" t="n">
        <x:v>-100452</x:v>
      </x:c>
      <x:c r="K4030" t="inlineStr">
        <x:is>
          <x:t xml:space="preserve">ELIMINAÇÕES</x:t>
        </x:is>
      </x:c>
      <x:c r="L4030" s="239" t="n">
        <x:v>-47070</x:v>
      </x:c>
      <x:c r="M4030" s="239" t="n">
        <x:v>-53382</x:v>
      </x:c>
    </x:row>
    <x:row r="4031">
      <x:c r="A4031" t="inlineStr">
        <x:is>
          <x:t xml:space="preserve">2T15</x:t>
        </x:is>
      </x:c>
      <x:c r="B4031" t="n">
        <x:v>2015</x:v>
      </x:c>
      <x:c r="C4031" t="n">
        <x:v>2</x:v>
      </x:c>
      <x:c r="D4031" t="n">
        <x:v>38</x:v>
      </x:c>
      <x:c r="E4031" s="203" t="n">
        <x:v>42185</x:v>
      </x:c>
      <x:c r="F4031" t="inlineStr">
        <x:is>
          <x:t xml:space="preserve">EBIT000A</x:t>
        </x:is>
      </x:c>
      <x:c r="G4031" t="inlineStr">
        <x:is>
          <x:t xml:space="preserve">Receita</x:t>
        </x:is>
      </x:c>
      <x:c r="H4031" t="inlineStr">
        <x:is>
          <x:t xml:space="preserve">Intersegmentos</x:t>
        </x:is>
      </x:c>
      <x:c r="I4031" t="inlineStr">
        <x:is>
          <x:t xml:space="preserve">Gás &amp; Energia</x:t>
        </x:is>
      </x:c>
      <x:c r="J4031" s="239" t="n">
        <x:v>3286</x:v>
      </x:c>
      <x:c r="K4031" t="inlineStr">
        <x:is>
          <x:t xml:space="preserve">GÁS &amp; ENERGIA / G&amp;EBC</x:t>
        </x:is>
      </x:c>
      <x:c r="L4031" s="239" t="n">
        <x:v>1665</x:v>
      </x:c>
      <x:c r="M4031" s="239" t="n">
        <x:v>1621</x:v>
      </x:c>
    </x:row>
    <x:row r="4032">
      <x:c r="A4032" t="inlineStr">
        <x:is>
          <x:t xml:space="preserve">2T15</x:t>
        </x:is>
      </x:c>
      <x:c r="B4032" t="n">
        <x:v>2015</x:v>
      </x:c>
      <x:c r="C4032" t="n">
        <x:v>2</x:v>
      </x:c>
      <x:c r="D4032" t="n">
        <x:v>38</x:v>
      </x:c>
      <x:c r="E4032" s="203" t="n">
        <x:v>42185</x:v>
      </x:c>
      <x:c r="F4032" t="inlineStr">
        <x:is>
          <x:t xml:space="preserve">EBIT000A</x:t>
        </x:is>
      </x:c>
      <x:c r="G4032" t="inlineStr">
        <x:is>
          <x:t xml:space="preserve">Receita</x:t>
        </x:is>
      </x:c>
      <x:c r="H4032" t="inlineStr">
        <x:is>
          <x:t xml:space="preserve">Intersegmentos</x:t>
        </x:is>
      </x:c>
      <x:c r="I4032" t="inlineStr">
        <x:is>
          <x:t xml:space="preserve">Internacional</x:t>
        </x:is>
      </x:c>
      <x:c r="J4032" s="239" t="n">
        <x:v>451</x:v>
      </x:c>
      <x:c r="K4032" t="inlineStr">
        <x:is>
          <x:t xml:space="preserve">INTERNACIONAL</x:t>
        </x:is>
      </x:c>
      <x:c r="L4032" s="239" t="n">
        <x:v>113</x:v>
      </x:c>
      <x:c r="M4032" s="239" t="n">
        <x:v>338</x:v>
      </x:c>
    </x:row>
    <x:row r="4033">
      <x:c r="A4033" t="inlineStr">
        <x:is>
          <x:t xml:space="preserve">2T15</x:t>
        </x:is>
      </x:c>
      <x:c r="B4033" t="n">
        <x:v>2015</x:v>
      </x:c>
      <x:c r="C4033" t="n">
        <x:v>2</x:v>
      </x:c>
      <x:c r="D4033" t="n">
        <x:v>38</x:v>
      </x:c>
      <x:c r="E4033" s="203" t="n">
        <x:v>42185</x:v>
      </x:c>
      <x:c r="F4033" t="inlineStr">
        <x:is>
          <x:t xml:space="preserve">EBIT000A</x:t>
        </x:is>
      </x:c>
      <x:c r="G4033" t="inlineStr">
        <x:is>
          <x:t xml:space="preserve">Receita</x:t>
        </x:is>
      </x:c>
      <x:c r="H4033" t="inlineStr">
        <x:is>
          <x:t xml:space="preserve">Intersegmentos</x:t>
        </x:is>
      </x:c>
      <x:c r="I4033" t="inlineStr">
        <x:is>
          <x:t xml:space="preserve">Total</x:t>
        </x:is>
      </x:c>
      <x:c r="J4033" s="239" t="n">
        <x:v>0</x:v>
      </x:c>
      <x:c r="K4033" t="inlineStr">
        <x:is>
          <x:t xml:space="preserve">TOTAL</x:t>
        </x:is>
      </x:c>
      <x:c r="L4033" s="239" t="n">
        <x:v>0</x:v>
      </x:c>
      <x:c r="M4033" s="239" t="n">
        <x:v>0</x:v>
      </x:c>
    </x:row>
    <x:row r="4034">
      <x:c r="A4034" t="inlineStr">
        <x:is>
          <x:t xml:space="preserve">2T15</x:t>
        </x:is>
      </x:c>
      <x:c r="B4034" t="n">
        <x:v>2015</x:v>
      </x:c>
      <x:c r="C4034" t="n">
        <x:v>2</x:v>
      </x:c>
      <x:c r="D4034" t="n">
        <x:v>38</x:v>
      </x:c>
      <x:c r="E4034" s="203" t="n">
        <x:v>42185</x:v>
      </x:c>
      <x:c r="F4034" t="inlineStr">
        <x:is>
          <x:t xml:space="preserve">EBIT000B</x:t>
        </x:is>
      </x:c>
      <x:c r="G4034" t="inlineStr">
        <x:is>
          <x:t xml:space="preserve">Receita</x:t>
        </x:is>
      </x:c>
      <x:c r="H4034" t="inlineStr">
        <x:is>
          <x:t xml:space="preserve">Terceiros</x:t>
        </x:is>
      </x:c>
      <x:c r="I4034" t="inlineStr">
        <x:is>
          <x:t xml:space="preserve">Abastecimento</x:t>
        </x:is>
      </x:c>
      <x:c r="J4034" s="239" t="n">
        <x:v>75739</x:v>
      </x:c>
      <x:c r="K4034" t="inlineStr">
        <x:is>
          <x:t xml:space="preserve">ABASTECIMENTO</x:t>
        </x:is>
      </x:c>
      <x:c r="L4034" s="239" t="n">
        <x:v>34918</x:v>
      </x:c>
      <x:c r="M4034" s="239" t="n">
        <x:v>40821</x:v>
      </x:c>
    </x:row>
    <x:row r="4035">
      <x:c r="A4035" t="inlineStr">
        <x:is>
          <x:t xml:space="preserve">2T15</x:t>
        </x:is>
      </x:c>
      <x:c r="B4035" t="n">
        <x:v>2015</x:v>
      </x:c>
      <x:c r="C4035" t="n">
        <x:v>2</x:v>
      </x:c>
      <x:c r="D4035" t="n">
        <x:v>38</x:v>
      </x:c>
      <x:c r="E4035" s="203" t="n">
        <x:v>42185</x:v>
      </x:c>
      <x:c r="F4035" t="inlineStr">
        <x:is>
          <x:t xml:space="preserve">EBIT000B</x:t>
        </x:is>
      </x:c>
      <x:c r="G4035" t="inlineStr">
        <x:is>
          <x:t xml:space="preserve">Receita</x:t>
        </x:is>
      </x:c>
      <x:c r="H4035" t="inlineStr">
        <x:is>
          <x:t xml:space="preserve">Terceiros</x:t>
        </x:is>
      </x:c>
      <x:c r="I4035" t="inlineStr">
        <x:is>
          <x:t xml:space="preserve">Biocombustíveis</x:t>
        </x:is>
      </x:c>
      <x:c r="J4035" s="239" t="n">
        <x:v>16</x:v>
      </x:c>
      <x:c r="K4035" t="inlineStr">
        <x:is>
          <x:t xml:space="preserve">BIOCOMBUSTÍVEIS</x:t>
        </x:is>
      </x:c>
      <x:c r="L4035" s="239" t="n">
        <x:v>5</x:v>
      </x:c>
      <x:c r="M4035" s="239" t="n">
        <x:v>11</x:v>
      </x:c>
    </x:row>
    <x:row r="4036">
      <x:c r="A4036" t="inlineStr">
        <x:is>
          <x:t xml:space="preserve">2T15</x:t>
        </x:is>
      </x:c>
      <x:c r="B4036" t="n">
        <x:v>2015</x:v>
      </x:c>
      <x:c r="C4036" t="n">
        <x:v>2</x:v>
      </x:c>
      <x:c r="D4036" t="n">
        <x:v>38</x:v>
      </x:c>
      <x:c r="E4036" s="203" t="n">
        <x:v>42185</x:v>
      </x:c>
      <x:c r="F4036" t="inlineStr">
        <x:is>
          <x:t xml:space="preserve">EBIT000B</x:t>
        </x:is>
      </x:c>
      <x:c r="G4036" t="inlineStr">
        <x:is>
          <x:t xml:space="preserve">Receita</x:t>
        </x:is>
      </x:c>
      <x:c r="H4036" t="inlineStr">
        <x:is>
          <x:t xml:space="preserve">Terceiros</x:t>
        </x:is>
      </x:c>
      <x:c r="I4036" t="inlineStr">
        <x:is>
          <x:t xml:space="preserve">Corporativo</x:t>
        </x:is>
      </x:c>
      <x:c r="J4036" s="239" t="n">
        <x:v>0</x:v>
      </x:c>
      <x:c r="K4036" t="inlineStr">
        <x:is>
          <x:t xml:space="preserve">CORPORATIVO / OUTROS NEGÓCIOS</x:t>
        </x:is>
      </x:c>
      <x:c r="L4036" s="239" t="n">
        <x:v>0</x:v>
      </x:c>
      <x:c r="M4036" s="239" t="n">
        <x:v>0</x:v>
      </x:c>
    </x:row>
    <x:row r="4037">
      <x:c r="A4037" t="inlineStr">
        <x:is>
          <x:t xml:space="preserve">2T15</x:t>
        </x:is>
      </x:c>
      <x:c r="B4037" t="n">
        <x:v>2015</x:v>
      </x:c>
      <x:c r="C4037" t="n">
        <x:v>2</x:v>
      </x:c>
      <x:c r="D4037" t="n">
        <x:v>38</x:v>
      </x:c>
      <x:c r="E4037" s="203" t="n">
        <x:v>42185</x:v>
      </x:c>
      <x:c r="F4037" t="inlineStr">
        <x:is>
          <x:t xml:space="preserve">EBIT000B</x:t>
        </x:is>
      </x:c>
      <x:c r="G4037" t="inlineStr">
        <x:is>
          <x:t xml:space="preserve">Receita</x:t>
        </x:is>
      </x:c>
      <x:c r="H4037" t="inlineStr">
        <x:is>
          <x:t xml:space="preserve">Terceiros</x:t>
        </x:is>
      </x:c>
      <x:c r="I4037" t="inlineStr">
        <x:is>
          <x:t xml:space="preserve">Distribuição</x:t>
        </x:is>
      </x:c>
      <x:c r="J4037" s="239" t="n">
        <x:v>46807</x:v>
      </x:c>
      <x:c r="K4037" t="inlineStr">
        <x:is>
          <x:t xml:space="preserve">DISTRIBUIÇÃO</x:t>
        </x:is>
      </x:c>
      <x:c r="L4037" s="239" t="n">
        <x:v>23554</x:v>
      </x:c>
      <x:c r="M4037" s="239" t="n">
        <x:v>23253</x:v>
      </x:c>
    </x:row>
    <x:row r="4038">
      <x:c r="A4038" t="inlineStr">
        <x:is>
          <x:t xml:space="preserve">2T15</x:t>
        </x:is>
      </x:c>
      <x:c r="B4038" t="n">
        <x:v>2015</x:v>
      </x:c>
      <x:c r="C4038" t="n">
        <x:v>2</x:v>
      </x:c>
      <x:c r="D4038" t="n">
        <x:v>38</x:v>
      </x:c>
      <x:c r="E4038" s="203" t="n">
        <x:v>42185</x:v>
      </x:c>
      <x:c r="F4038" t="inlineStr">
        <x:is>
          <x:t xml:space="preserve">EBIT000B</x:t>
        </x:is>
      </x:c>
      <x:c r="G4038" t="inlineStr">
        <x:is>
          <x:t xml:space="preserve">Receita</x:t>
        </x:is>
      </x:c>
      <x:c r="H4038" t="inlineStr">
        <x:is>
          <x:t xml:space="preserve">Terceiros</x:t>
        </x:is>
      </x:c>
      <x:c r="I4038" t="inlineStr">
        <x:is>
          <x:t xml:space="preserve">E&amp;P</x:t>
        </x:is>
      </x:c>
      <x:c r="J4038" s="239" t="n">
        <x:v>746</x:v>
      </x:c>
      <x:c r="K4038" t="inlineStr">
        <x:is>
          <x:t xml:space="preserve">E&amp;P</x:t>
        </x:is>
      </x:c>
      <x:c r="L4038" s="239" t="n">
        <x:v>423</x:v>
      </x:c>
      <x:c r="M4038" s="239" t="n">
        <x:v>323</x:v>
      </x:c>
    </x:row>
    <x:row r="4039">
      <x:c r="A4039" t="inlineStr">
        <x:is>
          <x:t xml:space="preserve">2T15</x:t>
        </x:is>
      </x:c>
      <x:c r="B4039" t="n">
        <x:v>2015</x:v>
      </x:c>
      <x:c r="C4039" t="n">
        <x:v>2</x:v>
      </x:c>
      <x:c r="D4039" t="n">
        <x:v>38</x:v>
      </x:c>
      <x:c r="E4039" s="203" t="n">
        <x:v>42185</x:v>
      </x:c>
      <x:c r="F4039" t="inlineStr">
        <x:is>
          <x:t xml:space="preserve">EBIT000B</x:t>
        </x:is>
      </x:c>
      <x:c r="G4039" t="inlineStr">
        <x:is>
          <x:t xml:space="preserve">Receita</x:t>
        </x:is>
      </x:c>
      <x:c r="H4039" t="inlineStr">
        <x:is>
          <x:t xml:space="preserve">Terceiros</x:t>
        </x:is>
      </x:c>
      <x:c r="I4039" t="inlineStr">
        <x:is>
          <x:t xml:space="preserve">Eliminação</x:t>
        </x:is>
      </x:c>
      <x:c r="J4039" s="239" t="n">
        <x:v>0</x:v>
      </x:c>
      <x:c r="K4039" t="inlineStr">
        <x:is>
          <x:t xml:space="preserve">ELIMINAÇÕES</x:t>
        </x:is>
      </x:c>
      <x:c r="L4039" s="239" t="n">
        <x:v>0</x:v>
      </x:c>
      <x:c r="M4039" s="239" t="n">
        <x:v>0</x:v>
      </x:c>
    </x:row>
    <x:row r="4040">
      <x:c r="A4040" t="inlineStr">
        <x:is>
          <x:t xml:space="preserve">2T15</x:t>
        </x:is>
      </x:c>
      <x:c r="B4040" t="n">
        <x:v>2015</x:v>
      </x:c>
      <x:c r="C4040" t="n">
        <x:v>2</x:v>
      </x:c>
      <x:c r="D4040" t="n">
        <x:v>38</x:v>
      </x:c>
      <x:c r="E4040" s="203" t="n">
        <x:v>42185</x:v>
      </x:c>
      <x:c r="F4040" t="inlineStr">
        <x:is>
          <x:t xml:space="preserve">EBIT000B</x:t>
        </x:is>
      </x:c>
      <x:c r="G4040" t="inlineStr">
        <x:is>
          <x:t xml:space="preserve">Receita</x:t>
        </x:is>
      </x:c>
      <x:c r="H4040" t="inlineStr">
        <x:is>
          <x:t xml:space="preserve">Terceiros</x:t>
        </x:is>
      </x:c>
      <x:c r="I4040" t="inlineStr">
        <x:is>
          <x:t xml:space="preserve">Gás &amp; Energia</x:t>
        </x:is>
      </x:c>
      <x:c r="J4040" s="239" t="n">
        <x:v>17582</x:v>
      </x:c>
      <x:c r="K4040" t="inlineStr">
        <x:is>
          <x:t xml:space="preserve">GÁS &amp; ENERGIA / G&amp;EBC</x:t>
        </x:is>
      </x:c>
      <x:c r="L4040" s="239" t="n">
        <x:v>8973</x:v>
      </x:c>
      <x:c r="M4040" s="239" t="n">
        <x:v>8609</x:v>
      </x:c>
    </x:row>
    <x:row r="4041">
      <x:c r="A4041" t="inlineStr">
        <x:is>
          <x:t xml:space="preserve">2T15</x:t>
        </x:is>
      </x:c>
      <x:c r="B4041" t="n">
        <x:v>2015</x:v>
      </x:c>
      <x:c r="C4041" t="n">
        <x:v>2</x:v>
      </x:c>
      <x:c r="D4041" t="n">
        <x:v>38</x:v>
      </x:c>
      <x:c r="E4041" s="203" t="n">
        <x:v>42185</x:v>
      </x:c>
      <x:c r="F4041" t="inlineStr">
        <x:is>
          <x:t xml:space="preserve">EBIT000B</x:t>
        </x:is>
      </x:c>
      <x:c r="G4041" t="inlineStr">
        <x:is>
          <x:t xml:space="preserve">Receita</x:t>
        </x:is>
      </x:c>
      <x:c r="H4041" t="inlineStr">
        <x:is>
          <x:t xml:space="preserve">Terceiros</x:t>
        </x:is>
      </x:c>
      <x:c r="I4041" t="inlineStr">
        <x:is>
          <x:t xml:space="preserve">Internacional</x:t>
        </x:is>
      </x:c>
      <x:c r="J4041" s="239" t="n">
        <x:v>13406</x:v>
      </x:c>
      <x:c r="K4041" t="inlineStr">
        <x:is>
          <x:t xml:space="preserve">INTERNACIONAL</x:t>
        </x:is>
      </x:c>
      <x:c r="L4041" s="239" t="n">
        <x:v>6480</x:v>
      </x:c>
      <x:c r="M4041" s="239" t="n">
        <x:v>6926</x:v>
      </x:c>
    </x:row>
    <x:row r="4042">
      <x:c r="A4042" t="inlineStr">
        <x:is>
          <x:t xml:space="preserve">2T15</x:t>
        </x:is>
      </x:c>
      <x:c r="B4042" t="n">
        <x:v>2015</x:v>
      </x:c>
      <x:c r="C4042" t="n">
        <x:v>2</x:v>
      </x:c>
      <x:c r="D4042" t="n">
        <x:v>38</x:v>
      </x:c>
      <x:c r="E4042" s="203" t="n">
        <x:v>42185</x:v>
      </x:c>
      <x:c r="F4042" t="inlineStr">
        <x:is>
          <x:t xml:space="preserve">EBIT000B</x:t>
        </x:is>
      </x:c>
      <x:c r="G4042" t="inlineStr">
        <x:is>
          <x:t xml:space="preserve">Receita</x:t>
        </x:is>
      </x:c>
      <x:c r="H4042" t="inlineStr">
        <x:is>
          <x:t xml:space="preserve">Terceiros</x:t>
        </x:is>
      </x:c>
      <x:c r="I4042" t="inlineStr">
        <x:is>
          <x:t xml:space="preserve">Total</x:t>
        </x:is>
      </x:c>
      <x:c r="J4042" s="239" t="n">
        <x:v>154296</x:v>
      </x:c>
      <x:c r="K4042" t="inlineStr">
        <x:is>
          <x:t xml:space="preserve">TOTAL</x:t>
        </x:is>
      </x:c>
      <x:c r="L4042" s="239" t="n">
        <x:v>74353</x:v>
      </x:c>
      <x:c r="M4042" s="239" t="n">
        <x:v>79943</x:v>
      </x:c>
    </x:row>
    <x:row r="4043">
      <x:c r="A4043" t="inlineStr">
        <x:is>
          <x:t xml:space="preserve">2T15</x:t>
        </x:is>
      </x:c>
      <x:c r="B4043" t="n">
        <x:v>2015</x:v>
      </x:c>
      <x:c r="C4043" t="n">
        <x:v>2</x:v>
      </x:c>
      <x:c r="D4043" t="n">
        <x:v>38</x:v>
      </x:c>
      <x:c r="E4043" s="203" t="n">
        <x:v>42185</x:v>
      </x:c>
      <x:c r="F4043" t="inlineStr">
        <x:is>
          <x:t xml:space="preserve">EBIT001</x:t>
        </x:is>
      </x:c>
      <x:c r="G4043" t="inlineStr">
        <x:is>
          <x:t xml:space="preserve">Receita Total</x:t>
        </x:is>
      </x:c>
      <x:c r="H4043" t="inlineStr">
        <x:is>
          <x:t xml:space="preserve">Receita de vendas</x:t>
        </x:is>
      </x:c>
      <x:c r="I4043" t="inlineStr">
        <x:is>
          <x:t xml:space="preserve">Abastecimento</x:t>
        </x:is>
      </x:c>
      <x:c r="J4043" s="239" t="n">
        <x:v>114446</x:v>
      </x:c>
      <x:c r="K4043" t="inlineStr">
        <x:is>
          <x:t xml:space="preserve">ABASTECIMENTO</x:t>
        </x:is>
      </x:c>
      <x:c r="L4043" s="239" t="n">
        <x:v>54265</x:v>
      </x:c>
      <x:c r="M4043" s="239" t="n">
        <x:v>60181</x:v>
      </x:c>
    </x:row>
    <x:row r="4044">
      <x:c r="A4044" t="inlineStr">
        <x:is>
          <x:t xml:space="preserve">2T15</x:t>
        </x:is>
      </x:c>
      <x:c r="B4044" t="n">
        <x:v>2015</x:v>
      </x:c>
      <x:c r="C4044" t="n">
        <x:v>2</x:v>
      </x:c>
      <x:c r="D4044" t="n">
        <x:v>38</x:v>
      </x:c>
      <x:c r="E4044" s="203" t="n">
        <x:v>42185</x:v>
      </x:c>
      <x:c r="F4044" t="inlineStr">
        <x:is>
          <x:t xml:space="preserve">EBIT001</x:t>
        </x:is>
      </x:c>
      <x:c r="G4044" t="inlineStr">
        <x:is>
          <x:t xml:space="preserve">Receita Total</x:t>
        </x:is>
      </x:c>
      <x:c r="H4044" t="inlineStr">
        <x:is>
          <x:t xml:space="preserve">Receita de vendas</x:t>
        </x:is>
      </x:c>
      <x:c r="I4044" t="inlineStr">
        <x:is>
          <x:t xml:space="preserve">Biocombustíveis</x:t>
        </x:is>
      </x:c>
      <x:c r="J4044" s="239" t="n">
        <x:v>308</x:v>
      </x:c>
      <x:c r="K4044" t="inlineStr">
        <x:is>
          <x:t xml:space="preserve">BIOCOMBUSTÍVEIS</x:t>
        </x:is>
      </x:c>
      <x:c r="L4044" s="239" t="n">
        <x:v>156</x:v>
      </x:c>
      <x:c r="M4044" s="239" t="n">
        <x:v>152</x:v>
      </x:c>
    </x:row>
    <x:row r="4045">
      <x:c r="A4045" t="inlineStr">
        <x:is>
          <x:t xml:space="preserve">2T15</x:t>
        </x:is>
      </x:c>
      <x:c r="B4045" t="n">
        <x:v>2015</x:v>
      </x:c>
      <x:c r="C4045" t="n">
        <x:v>2</x:v>
      </x:c>
      <x:c r="D4045" t="n">
        <x:v>38</x:v>
      </x:c>
      <x:c r="E4045" s="203" t="n">
        <x:v>42185</x:v>
      </x:c>
      <x:c r="F4045" t="inlineStr">
        <x:is>
          <x:t xml:space="preserve">EBIT001</x:t>
        </x:is>
      </x:c>
      <x:c r="G4045" t="inlineStr">
        <x:is>
          <x:t xml:space="preserve">Receita Total</x:t>
        </x:is>
      </x:c>
      <x:c r="H4045" t="inlineStr">
        <x:is>
          <x:t xml:space="preserve">Receita de vendas</x:t>
        </x:is>
      </x:c>
      <x:c r="I4045" t="inlineStr">
        <x:is>
          <x:t xml:space="preserve">Corporativo</x:t>
        </x:is>
      </x:c>
      <x:c r="J4045" s="239" t="n">
        <x:v>0</x:v>
      </x:c>
      <x:c r="K4045" t="inlineStr">
        <x:is>
          <x:t xml:space="preserve">CORPORATIVO / OUTROS NEGÓCIOS</x:t>
        </x:is>
      </x:c>
      <x:c r="L4045" s="239" t="n">
        <x:v>0</x:v>
      </x:c>
      <x:c r="M4045" s="239" t="n">
        <x:v>0</x:v>
      </x:c>
    </x:row>
    <x:row r="4046">
      <x:c r="A4046" t="inlineStr">
        <x:is>
          <x:t xml:space="preserve">2T15</x:t>
        </x:is>
      </x:c>
      <x:c r="B4046" t="n">
        <x:v>2015</x:v>
      </x:c>
      <x:c r="C4046" t="n">
        <x:v>2</x:v>
      </x:c>
      <x:c r="D4046" t="n">
        <x:v>38</x:v>
      </x:c>
      <x:c r="E4046" s="203" t="n">
        <x:v>42185</x:v>
      </x:c>
      <x:c r="F4046" t="inlineStr">
        <x:is>
          <x:t xml:space="preserve">EBIT001</x:t>
        </x:is>
      </x:c>
      <x:c r="G4046" t="inlineStr">
        <x:is>
          <x:t xml:space="preserve">Receita Total</x:t>
        </x:is>
      </x:c>
      <x:c r="H4046" t="inlineStr">
        <x:is>
          <x:t xml:space="preserve">Receita de vendas</x:t>
        </x:is>
      </x:c>
      <x:c r="I4046" t="inlineStr">
        <x:is>
          <x:t xml:space="preserve">Distribuição</x:t>
        </x:is>
      </x:c>
      <x:c r="J4046" s="239" t="n">
        <x:v>47723</x:v>
      </x:c>
      <x:c r="K4046" t="inlineStr">
        <x:is>
          <x:t xml:space="preserve">DISTRIBUIÇÃO</x:t>
        </x:is>
      </x:c>
      <x:c r="L4046" s="239" t="n">
        <x:v>24054</x:v>
      </x:c>
      <x:c r="M4046" s="239" t="n">
        <x:v>23669</x:v>
      </x:c>
    </x:row>
    <x:row r="4047">
      <x:c r="A4047" t="inlineStr">
        <x:is>
          <x:t xml:space="preserve">2T15</x:t>
        </x:is>
      </x:c>
      <x:c r="B4047" t="n">
        <x:v>2015</x:v>
      </x:c>
      <x:c r="C4047" t="n">
        <x:v>2</x:v>
      </x:c>
      <x:c r="D4047" t="n">
        <x:v>38</x:v>
      </x:c>
      <x:c r="E4047" s="203" t="n">
        <x:v>42185</x:v>
      </x:c>
      <x:c r="F4047" t="inlineStr">
        <x:is>
          <x:t xml:space="preserve">EBIT001</x:t>
        </x:is>
      </x:c>
      <x:c r="G4047" t="inlineStr">
        <x:is>
          <x:t xml:space="preserve">Receita Total</x:t>
        </x:is>
      </x:c>
      <x:c r="H4047" t="inlineStr">
        <x:is>
          <x:t xml:space="preserve">Receita de vendas</x:t>
        </x:is>
      </x:c>
      <x:c r="I4047" t="inlineStr">
        <x:is>
          <x:t xml:space="preserve">E&amp;P</x:t>
        </x:is>
      </x:c>
      <x:c r="J4047" s="239" t="n">
        <x:v>57546</x:v>
      </x:c>
      <x:c r="K4047" t="inlineStr">
        <x:is>
          <x:t xml:space="preserve">E&amp;P</x:t>
        </x:is>
      </x:c>
      <x:c r="L4047" s="239" t="n">
        <x:v>25717</x:v>
      </x:c>
      <x:c r="M4047" s="239" t="n">
        <x:v>31829</x:v>
      </x:c>
    </x:row>
    <x:row r="4048">
      <x:c r="A4048" t="inlineStr">
        <x:is>
          <x:t xml:space="preserve">2T15</x:t>
        </x:is>
      </x:c>
      <x:c r="B4048" t="n">
        <x:v>2015</x:v>
      </x:c>
      <x:c r="C4048" t="n">
        <x:v>2</x:v>
      </x:c>
      <x:c r="D4048" t="n">
        <x:v>38</x:v>
      </x:c>
      <x:c r="E4048" s="203" t="n">
        <x:v>42185</x:v>
      </x:c>
      <x:c r="F4048" t="inlineStr">
        <x:is>
          <x:t xml:space="preserve">EBIT001</x:t>
        </x:is>
      </x:c>
      <x:c r="G4048" t="inlineStr">
        <x:is>
          <x:t xml:space="preserve">Receita Total</x:t>
        </x:is>
      </x:c>
      <x:c r="H4048" t="inlineStr">
        <x:is>
          <x:t xml:space="preserve">Receita de vendas</x:t>
        </x:is>
      </x:c>
      <x:c r="I4048" t="inlineStr">
        <x:is>
          <x:t xml:space="preserve">Eliminação</x:t>
        </x:is>
      </x:c>
      <x:c r="J4048" s="239" t="n">
        <x:v>-100452</x:v>
      </x:c>
      <x:c r="K4048" t="inlineStr">
        <x:is>
          <x:t xml:space="preserve">ELIMINAÇÕES</x:t>
        </x:is>
      </x:c>
      <x:c r="L4048" s="239" t="n">
        <x:v>-47070</x:v>
      </x:c>
      <x:c r="M4048" s="239" t="n">
        <x:v>-53382</x:v>
      </x:c>
    </x:row>
    <x:row r="4049">
      <x:c r="A4049" t="inlineStr">
        <x:is>
          <x:t xml:space="preserve">2T15</x:t>
        </x:is>
      </x:c>
      <x:c r="B4049" t="n">
        <x:v>2015</x:v>
      </x:c>
      <x:c r="C4049" t="n">
        <x:v>2</x:v>
      </x:c>
      <x:c r="D4049" t="n">
        <x:v>38</x:v>
      </x:c>
      <x:c r="E4049" s="203" t="n">
        <x:v>42185</x:v>
      </x:c>
      <x:c r="F4049" t="inlineStr">
        <x:is>
          <x:t xml:space="preserve">EBIT001</x:t>
        </x:is>
      </x:c>
      <x:c r="G4049" t="inlineStr">
        <x:is>
          <x:t xml:space="preserve">Receita Total</x:t>
        </x:is>
      </x:c>
      <x:c r="H4049" t="inlineStr">
        <x:is>
          <x:t xml:space="preserve">Receita de vendas</x:t>
        </x:is>
      </x:c>
      <x:c r="I4049" t="inlineStr">
        <x:is>
          <x:t xml:space="preserve">Gás &amp; Energia</x:t>
        </x:is>
      </x:c>
      <x:c r="J4049" s="239" t="n">
        <x:v>20868</x:v>
      </x:c>
      <x:c r="K4049" t="inlineStr">
        <x:is>
          <x:t xml:space="preserve">GÁS &amp; ENERGIA / G&amp;EBC</x:t>
        </x:is>
      </x:c>
      <x:c r="L4049" s="239" t="n">
        <x:v>10638</x:v>
      </x:c>
      <x:c r="M4049" s="239" t="n">
        <x:v>10230</x:v>
      </x:c>
    </x:row>
    <x:row r="4050">
      <x:c r="A4050" t="inlineStr">
        <x:is>
          <x:t xml:space="preserve">2T15</x:t>
        </x:is>
      </x:c>
      <x:c r="B4050" t="n">
        <x:v>2015</x:v>
      </x:c>
      <x:c r="C4050" t="n">
        <x:v>2</x:v>
      </x:c>
      <x:c r="D4050" t="n">
        <x:v>38</x:v>
      </x:c>
      <x:c r="E4050" s="203" t="n">
        <x:v>42185</x:v>
      </x:c>
      <x:c r="F4050" t="inlineStr">
        <x:is>
          <x:t xml:space="preserve">EBIT001</x:t>
        </x:is>
      </x:c>
      <x:c r="G4050" t="inlineStr">
        <x:is>
          <x:t xml:space="preserve">Receita Total</x:t>
        </x:is>
      </x:c>
      <x:c r="H4050" t="inlineStr">
        <x:is>
          <x:t xml:space="preserve">Receita de vendas</x:t>
        </x:is>
      </x:c>
      <x:c r="I4050" t="inlineStr">
        <x:is>
          <x:t xml:space="preserve">Internacional</x:t>
        </x:is>
      </x:c>
      <x:c r="J4050" s="239" t="n">
        <x:v>13857</x:v>
      </x:c>
      <x:c r="K4050" t="inlineStr">
        <x:is>
          <x:t xml:space="preserve">INTERNACIONAL</x:t>
        </x:is>
      </x:c>
      <x:c r="L4050" s="239" t="n">
        <x:v>6593</x:v>
      </x:c>
      <x:c r="M4050" s="239" t="n">
        <x:v>7264</x:v>
      </x:c>
    </x:row>
    <x:row r="4051">
      <x:c r="A4051" t="inlineStr">
        <x:is>
          <x:t xml:space="preserve">2T15</x:t>
        </x:is>
      </x:c>
      <x:c r="B4051" t="n">
        <x:v>2015</x:v>
      </x:c>
      <x:c r="C4051" t="n">
        <x:v>2</x:v>
      </x:c>
      <x:c r="D4051" t="n">
        <x:v>38</x:v>
      </x:c>
      <x:c r="E4051" s="203" t="n">
        <x:v>42185</x:v>
      </x:c>
      <x:c r="F4051" t="inlineStr">
        <x:is>
          <x:t xml:space="preserve">EBIT001</x:t>
        </x:is>
      </x:c>
      <x:c r="G4051" t="inlineStr">
        <x:is>
          <x:t xml:space="preserve">Receita Total</x:t>
        </x:is>
      </x:c>
      <x:c r="H4051" t="inlineStr">
        <x:is>
          <x:t xml:space="preserve">Receita de vendas</x:t>
        </x:is>
      </x:c>
      <x:c r="I4051" t="inlineStr">
        <x:is>
          <x:t xml:space="preserve">Total</x:t>
        </x:is>
      </x:c>
      <x:c r="J4051" s="239" t="n">
        <x:v>154296</x:v>
      </x:c>
      <x:c r="K4051" t="inlineStr">
        <x:is>
          <x:t xml:space="preserve">TOTAL</x:t>
        </x:is>
      </x:c>
      <x:c r="L4051" s="239" t="n">
        <x:v>74353</x:v>
      </x:c>
      <x:c r="M4051" s="239" t="n">
        <x:v>79943</x:v>
      </x:c>
    </x:row>
    <x:row r="4052">
      <x:c r="A4052" t="inlineStr">
        <x:is>
          <x:t xml:space="preserve">2T15</x:t>
        </x:is>
      </x:c>
      <x:c r="B4052" t="n">
        <x:v>2015</x:v>
      </x:c>
      <x:c r="C4052" t="n">
        <x:v>2</x:v>
      </x:c>
      <x:c r="D4052" t="n">
        <x:v>38</x:v>
      </x:c>
      <x:c r="E4052" s="203" t="n">
        <x:v>42185</x:v>
      </x:c>
      <x:c r="F4052" t="inlineStr">
        <x:is>
          <x:t xml:space="preserve">EBIT002</x:t>
        </x:is>
      </x:c>
      <x:c r="G4052" t="inlineStr">
        <x:is>
          <x:t xml:space="preserve">Custo Total</x:t>
        </x:is>
      </x:c>
      <x:c r="H4052" t="inlineStr">
        <x:is>
          <x:t xml:space="preserve">Custo dos produtos e serviços vendidos</x:t>
        </x:is>
      </x:c>
      <x:c r="I4052" t="inlineStr">
        <x:is>
          <x:t xml:space="preserve">Abastecimento</x:t>
        </x:is>
      </x:c>
      <x:c r="J4052" s="239" t="n">
        <x:v>-92470</x:v>
      </x:c>
      <x:c r="K4052" t="inlineStr">
        <x:is>
          <x:t xml:space="preserve">ABASTECIMENTO</x:t>
        </x:is>
      </x:c>
      <x:c r="L4052" s="239" t="n">
        <x:v>-42968</x:v>
      </x:c>
      <x:c r="M4052" s="239" t="n">
        <x:v>-49502</x:v>
      </x:c>
    </x:row>
    <x:row r="4053">
      <x:c r="A4053" t="inlineStr">
        <x:is>
          <x:t xml:space="preserve">2T15</x:t>
        </x:is>
      </x:c>
      <x:c r="B4053" t="n">
        <x:v>2015</x:v>
      </x:c>
      <x:c r="C4053" t="n">
        <x:v>2</x:v>
      </x:c>
      <x:c r="D4053" t="n">
        <x:v>38</x:v>
      </x:c>
      <x:c r="E4053" s="203" t="n">
        <x:v>42185</x:v>
      </x:c>
      <x:c r="F4053" t="inlineStr">
        <x:is>
          <x:t xml:space="preserve">EBIT002</x:t>
        </x:is>
      </x:c>
      <x:c r="G4053" t="inlineStr">
        <x:is>
          <x:t xml:space="preserve">Custo Total</x:t>
        </x:is>
      </x:c>
      <x:c r="H4053" t="inlineStr">
        <x:is>
          <x:t xml:space="preserve">Custo dos produtos e serviços vendidos</x:t>
        </x:is>
      </x:c>
      <x:c r="I4053" t="inlineStr">
        <x:is>
          <x:t xml:space="preserve">Biocombustíveis</x:t>
        </x:is>
      </x:c>
      <x:c r="J4053" s="239" t="n">
        <x:v>-340</x:v>
      </x:c>
      <x:c r="K4053" t="inlineStr">
        <x:is>
          <x:t xml:space="preserve">BIOCOMBUSTÍVEIS</x:t>
        </x:is>
      </x:c>
      <x:c r="L4053" s="239" t="n">
        <x:v>-164</x:v>
      </x:c>
      <x:c r="M4053" s="239" t="n">
        <x:v>-176</x:v>
      </x:c>
    </x:row>
    <x:row r="4054">
      <x:c r="A4054" t="inlineStr">
        <x:is>
          <x:t xml:space="preserve">2T15</x:t>
        </x:is>
      </x:c>
      <x:c r="B4054" t="n">
        <x:v>2015</x:v>
      </x:c>
      <x:c r="C4054" t="n">
        <x:v>2</x:v>
      </x:c>
      <x:c r="D4054" t="n">
        <x:v>38</x:v>
      </x:c>
      <x:c r="E4054" s="203" t="n">
        <x:v>42185</x:v>
      </x:c>
      <x:c r="F4054" t="inlineStr">
        <x:is>
          <x:t xml:space="preserve">EBIT002</x:t>
        </x:is>
      </x:c>
      <x:c r="G4054" t="inlineStr">
        <x:is>
          <x:t xml:space="preserve">Custo Total</x:t>
        </x:is>
      </x:c>
      <x:c r="H4054" t="inlineStr">
        <x:is>
          <x:t xml:space="preserve">Custo dos produtos e serviços vendidos</x:t>
        </x:is>
      </x:c>
      <x:c r="I4054" t="inlineStr">
        <x:is>
          <x:t xml:space="preserve">Corporativo</x:t>
        </x:is>
      </x:c>
      <x:c r="J4054" s="239" t="n">
        <x:v>0</x:v>
      </x:c>
      <x:c r="K4054" t="inlineStr">
        <x:is>
          <x:t xml:space="preserve">CORPORATIVO / OUTROS NEGÓCIOS</x:t>
        </x:is>
      </x:c>
      <x:c r="L4054" s="239" t="n">
        <x:v>0</x:v>
      </x:c>
      <x:c r="M4054" s="239" t="n">
        <x:v>0</x:v>
      </x:c>
    </x:row>
    <x:row r="4055">
      <x:c r="A4055" t="inlineStr">
        <x:is>
          <x:t xml:space="preserve">2T15</x:t>
        </x:is>
      </x:c>
      <x:c r="B4055" t="n">
        <x:v>2015</x:v>
      </x:c>
      <x:c r="C4055" t="n">
        <x:v>2</x:v>
      </x:c>
      <x:c r="D4055" t="n">
        <x:v>38</x:v>
      </x:c>
      <x:c r="E4055" s="203" t="n">
        <x:v>42185</x:v>
      </x:c>
      <x:c r="F4055" t="inlineStr">
        <x:is>
          <x:t xml:space="preserve">EBIT002</x:t>
        </x:is>
      </x:c>
      <x:c r="G4055" t="inlineStr">
        <x:is>
          <x:t xml:space="preserve">Custo Total</x:t>
        </x:is>
      </x:c>
      <x:c r="H4055" t="inlineStr">
        <x:is>
          <x:t xml:space="preserve">Custo dos produtos e serviços vendidos</x:t>
        </x:is>
      </x:c>
      <x:c r="I4055" t="inlineStr">
        <x:is>
          <x:t xml:space="preserve">Distribuição</x:t>
        </x:is>
      </x:c>
      <x:c r="J4055" s="239" t="n">
        <x:v>-44121</x:v>
      </x:c>
      <x:c r="K4055" t="inlineStr">
        <x:is>
          <x:t xml:space="preserve">DISTRIBUIÇÃO</x:t>
        </x:is>
      </x:c>
      <x:c r="L4055" s="239" t="n">
        <x:v>-22001</x:v>
      </x:c>
      <x:c r="M4055" s="239" t="n">
        <x:v>-22120</x:v>
      </x:c>
    </x:row>
    <x:row r="4056">
      <x:c r="A4056" t="inlineStr">
        <x:is>
          <x:t xml:space="preserve">2T15</x:t>
        </x:is>
      </x:c>
      <x:c r="B4056" t="n">
        <x:v>2015</x:v>
      </x:c>
      <x:c r="C4056" t="n">
        <x:v>2</x:v>
      </x:c>
      <x:c r="D4056" t="n">
        <x:v>38</x:v>
      </x:c>
      <x:c r="E4056" s="203" t="n">
        <x:v>42185</x:v>
      </x:c>
      <x:c r="F4056" t="inlineStr">
        <x:is>
          <x:t xml:space="preserve">EBIT002</x:t>
        </x:is>
      </x:c>
      <x:c r="G4056" t="inlineStr">
        <x:is>
          <x:t xml:space="preserve">Custo Total</x:t>
        </x:is>
      </x:c>
      <x:c r="H4056" t="inlineStr">
        <x:is>
          <x:t xml:space="preserve">Custo dos produtos e serviços vendidos</x:t>
        </x:is>
      </x:c>
      <x:c r="I4056" t="inlineStr">
        <x:is>
          <x:t xml:space="preserve">E&amp;P</x:t>
        </x:is>
      </x:c>
      <x:c r="J4056" s="239" t="n">
        <x:v>-39051</x:v>
      </x:c>
      <x:c r="K4056" t="inlineStr">
        <x:is>
          <x:t xml:space="preserve">E&amp;P</x:t>
        </x:is>
      </x:c>
      <x:c r="L4056" s="239" t="n">
        <x:v>-19102</x:v>
      </x:c>
      <x:c r="M4056" s="239" t="n">
        <x:v>-19949</x:v>
      </x:c>
    </x:row>
    <x:row r="4057">
      <x:c r="A4057" t="inlineStr">
        <x:is>
          <x:t xml:space="preserve">2T15</x:t>
        </x:is>
      </x:c>
      <x:c r="B4057" t="n">
        <x:v>2015</x:v>
      </x:c>
      <x:c r="C4057" t="n">
        <x:v>2</x:v>
      </x:c>
      <x:c r="D4057" t="n">
        <x:v>38</x:v>
      </x:c>
      <x:c r="E4057" s="203" t="n">
        <x:v>42185</x:v>
      </x:c>
      <x:c r="F4057" t="inlineStr">
        <x:is>
          <x:t xml:space="preserve">EBIT002</x:t>
        </x:is>
      </x:c>
      <x:c r="G4057" t="inlineStr">
        <x:is>
          <x:t xml:space="preserve">Custo Total</x:t>
        </x:is>
      </x:c>
      <x:c r="H4057" t="inlineStr">
        <x:is>
          <x:t xml:space="preserve">Custo dos produtos e serviços vendidos</x:t>
        </x:is>
      </x:c>
      <x:c r="I4057" t="inlineStr">
        <x:is>
          <x:t xml:space="preserve">Eliminação</x:t>
        </x:is>
      </x:c>
      <x:c r="J4057" s="239" t="n">
        <x:v>98455</x:v>
      </x:c>
      <x:c r="K4057" t="inlineStr">
        <x:is>
          <x:t xml:space="preserve">ELIMINAÇÕES</x:t>
        </x:is>
      </x:c>
      <x:c r="L4057" s="239" t="n">
        <x:v>46902</x:v>
      </x:c>
      <x:c r="M4057" s="239" t="n">
        <x:v>51553</x:v>
      </x:c>
    </x:row>
    <x:row r="4058">
      <x:c r="A4058" t="inlineStr">
        <x:is>
          <x:t xml:space="preserve">2T15</x:t>
        </x:is>
      </x:c>
      <x:c r="B4058" t="n">
        <x:v>2015</x:v>
      </x:c>
      <x:c r="C4058" t="n">
        <x:v>2</x:v>
      </x:c>
      <x:c r="D4058" t="n">
        <x:v>38</x:v>
      </x:c>
      <x:c r="E4058" s="203" t="n">
        <x:v>42185</x:v>
      </x:c>
      <x:c r="F4058" t="inlineStr">
        <x:is>
          <x:t xml:space="preserve">EBIT002</x:t>
        </x:is>
      </x:c>
      <x:c r="G4058" t="inlineStr">
        <x:is>
          <x:t xml:space="preserve">Custo Total</x:t>
        </x:is>
      </x:c>
      <x:c r="H4058" t="inlineStr">
        <x:is>
          <x:t xml:space="preserve">Custo dos produtos e serviços vendidos</x:t>
        </x:is>
      </x:c>
      <x:c r="I4058" t="inlineStr">
        <x:is>
          <x:t xml:space="preserve">Gás &amp; Energia</x:t>
        </x:is>
      </x:c>
      <x:c r="J4058" s="239" t="n">
        <x:v>-17207</x:v>
      </x:c>
      <x:c r="K4058" t="inlineStr">
        <x:is>
          <x:t xml:space="preserve">GÁS &amp; ENERGIA / G&amp;EBC</x:t>
        </x:is>
      </x:c>
      <x:c r="L4058" s="239" t="n">
        <x:v>-8952</x:v>
      </x:c>
      <x:c r="M4058" s="239" t="n">
        <x:v>-8255</x:v>
      </x:c>
    </x:row>
    <x:row r="4059">
      <x:c r="A4059" t="inlineStr">
        <x:is>
          <x:t xml:space="preserve">2T15</x:t>
        </x:is>
      </x:c>
      <x:c r="B4059" t="n">
        <x:v>2015</x:v>
      </x:c>
      <x:c r="C4059" t="n">
        <x:v>2</x:v>
      </x:c>
      <x:c r="D4059" t="n">
        <x:v>38</x:v>
      </x:c>
      <x:c r="E4059" s="203" t="n">
        <x:v>42185</x:v>
      </x:c>
      <x:c r="F4059" t="inlineStr">
        <x:is>
          <x:t xml:space="preserve">EBIT002</x:t>
        </x:is>
      </x:c>
      <x:c r="G4059" t="inlineStr">
        <x:is>
          <x:t xml:space="preserve">Custo Total</x:t>
        </x:is>
      </x:c>
      <x:c r="H4059" t="inlineStr">
        <x:is>
          <x:t xml:space="preserve">Custo dos produtos e serviços vendidos</x:t>
        </x:is>
      </x:c>
      <x:c r="I4059" t="inlineStr">
        <x:is>
          <x:t xml:space="preserve">Internacional</x:t>
        </x:is>
      </x:c>
      <x:c r="J4059" s="239" t="n">
        <x:v>-11590</x:v>
      </x:c>
      <x:c r="K4059" t="inlineStr">
        <x:is>
          <x:t xml:space="preserve">INTERNACIONAL</x:t>
        </x:is>
      </x:c>
      <x:c r="L4059" s="239" t="n">
        <x:v>-5658</x:v>
      </x:c>
      <x:c r="M4059" s="239" t="n">
        <x:v>-5932</x:v>
      </x:c>
    </x:row>
    <x:row r="4060">
      <x:c r="A4060" t="inlineStr">
        <x:is>
          <x:t xml:space="preserve">2T15</x:t>
        </x:is>
      </x:c>
      <x:c r="B4060" t="n">
        <x:v>2015</x:v>
      </x:c>
      <x:c r="C4060" t="n">
        <x:v>2</x:v>
      </x:c>
      <x:c r="D4060" t="n">
        <x:v>38</x:v>
      </x:c>
      <x:c r="E4060" s="203" t="n">
        <x:v>42185</x:v>
      </x:c>
      <x:c r="F4060" t="inlineStr">
        <x:is>
          <x:t xml:space="preserve">EBIT002</x:t>
        </x:is>
      </x:c>
      <x:c r="G4060" t="inlineStr">
        <x:is>
          <x:t xml:space="preserve">Custo Total</x:t>
        </x:is>
      </x:c>
      <x:c r="H4060" t="inlineStr">
        <x:is>
          <x:t xml:space="preserve">Custo dos produtos e serviços vendidos</x:t>
        </x:is>
      </x:c>
      <x:c r="I4060" t="inlineStr">
        <x:is>
          <x:t xml:space="preserve">Total</x:t>
        </x:is>
      </x:c>
      <x:c r="J4060" s="239" t="n">
        <x:v>-106324</x:v>
      </x:c>
      <x:c r="K4060" t="inlineStr">
        <x:is>
          <x:t xml:space="preserve">TOTAL</x:t>
        </x:is>
      </x:c>
      <x:c r="L4060" s="239" t="n">
        <x:v>-51943</x:v>
      </x:c>
      <x:c r="M4060" s="239" t="n">
        <x:v>-54381</x:v>
      </x:c>
    </x:row>
    <x:row r="4061">
      <x:c r="A4061" t="inlineStr">
        <x:is>
          <x:t xml:space="preserve">2T15</x:t>
        </x:is>
      </x:c>
      <x:c r="B4061" t="n">
        <x:v>2015</x:v>
      </x:c>
      <x:c r="C4061" t="n">
        <x:v>2</x:v>
      </x:c>
      <x:c r="D4061" t="n">
        <x:v>38</x:v>
      </x:c>
      <x:c r="E4061" s="203" t="n">
        <x:v>42185</x:v>
      </x:c>
      <x:c r="F4061" t="inlineStr">
        <x:is>
          <x:t xml:space="preserve">EBIT003</x:t>
        </x:is>
      </x:c>
      <x:c r="G4061" t="inlineStr">
        <x:is>
          <x:t xml:space="preserve">Lucro Bruto Total</x:t>
        </x:is>
      </x:c>
      <x:c r="H4061" t="inlineStr">
        <x:is>
          <x:t xml:space="preserve">Lucro bruto</x:t>
        </x:is>
      </x:c>
      <x:c r="I4061" t="inlineStr">
        <x:is>
          <x:t xml:space="preserve">Abastecimento</x:t>
        </x:is>
      </x:c>
      <x:c r="J4061" s="239" t="n">
        <x:v>21976</x:v>
      </x:c>
      <x:c r="K4061" t="inlineStr">
        <x:is>
          <x:t xml:space="preserve">ABASTECIMENTO</x:t>
        </x:is>
      </x:c>
      <x:c r="L4061" s="239" t="n">
        <x:v>11297</x:v>
      </x:c>
      <x:c r="M4061" s="239" t="n">
        <x:v>10679</x:v>
      </x:c>
    </x:row>
    <x:row r="4062">
      <x:c r="A4062" t="inlineStr">
        <x:is>
          <x:t xml:space="preserve">2T15</x:t>
        </x:is>
      </x:c>
      <x:c r="B4062" t="n">
        <x:v>2015</x:v>
      </x:c>
      <x:c r="C4062" t="n">
        <x:v>2</x:v>
      </x:c>
      <x:c r="D4062" t="n">
        <x:v>38</x:v>
      </x:c>
      <x:c r="E4062" s="203" t="n">
        <x:v>42185</x:v>
      </x:c>
      <x:c r="F4062" t="inlineStr">
        <x:is>
          <x:t xml:space="preserve">EBIT003</x:t>
        </x:is>
      </x:c>
      <x:c r="G4062" t="inlineStr">
        <x:is>
          <x:t xml:space="preserve">Lucro Bruto Total</x:t>
        </x:is>
      </x:c>
      <x:c r="H4062" t="inlineStr">
        <x:is>
          <x:t xml:space="preserve">Lucro bruto</x:t>
        </x:is>
      </x:c>
      <x:c r="I4062" t="inlineStr">
        <x:is>
          <x:t xml:space="preserve">Biocombustíveis</x:t>
        </x:is>
      </x:c>
      <x:c r="J4062" s="239" t="n">
        <x:v>-32</x:v>
      </x:c>
      <x:c r="K4062" t="inlineStr">
        <x:is>
          <x:t xml:space="preserve">BIOCOMBUSTÍVEIS</x:t>
        </x:is>
      </x:c>
      <x:c r="L4062" s="239" t="n">
        <x:v>-8</x:v>
      </x:c>
      <x:c r="M4062" s="239" t="n">
        <x:v>-24</x:v>
      </x:c>
    </x:row>
    <x:row r="4063">
      <x:c r="A4063" t="inlineStr">
        <x:is>
          <x:t xml:space="preserve">2T15</x:t>
        </x:is>
      </x:c>
      <x:c r="B4063" t="n">
        <x:v>2015</x:v>
      </x:c>
      <x:c r="C4063" t="n">
        <x:v>2</x:v>
      </x:c>
      <x:c r="D4063" t="n">
        <x:v>38</x:v>
      </x:c>
      <x:c r="E4063" s="203" t="n">
        <x:v>42185</x:v>
      </x:c>
      <x:c r="F4063" t="inlineStr">
        <x:is>
          <x:t xml:space="preserve">EBIT003</x:t>
        </x:is>
      </x:c>
      <x:c r="G4063" t="inlineStr">
        <x:is>
          <x:t xml:space="preserve">Lucro Bruto Total</x:t>
        </x:is>
      </x:c>
      <x:c r="H4063" t="inlineStr">
        <x:is>
          <x:t xml:space="preserve">Lucro bruto</x:t>
        </x:is>
      </x:c>
      <x:c r="I4063" t="inlineStr">
        <x:is>
          <x:t xml:space="preserve">Corporativo</x:t>
        </x:is>
      </x:c>
      <x:c r="J4063" s="239" t="n">
        <x:v>0</x:v>
      </x:c>
      <x:c r="K4063" t="inlineStr">
        <x:is>
          <x:t xml:space="preserve">CORPORATIVO / OUTROS NEGÓCIOS</x:t>
        </x:is>
      </x:c>
      <x:c r="L4063" s="239" t="n">
        <x:v>0</x:v>
      </x:c>
      <x:c r="M4063" s="239" t="n">
        <x:v>0</x:v>
      </x:c>
    </x:row>
    <x:row r="4064">
      <x:c r="A4064" t="inlineStr">
        <x:is>
          <x:t xml:space="preserve">2T15</x:t>
        </x:is>
      </x:c>
      <x:c r="B4064" t="n">
        <x:v>2015</x:v>
      </x:c>
      <x:c r="C4064" t="n">
        <x:v>2</x:v>
      </x:c>
      <x:c r="D4064" t="n">
        <x:v>38</x:v>
      </x:c>
      <x:c r="E4064" s="203" t="n">
        <x:v>42185</x:v>
      </x:c>
      <x:c r="F4064" t="inlineStr">
        <x:is>
          <x:t xml:space="preserve">EBIT003</x:t>
        </x:is>
      </x:c>
      <x:c r="G4064" t="inlineStr">
        <x:is>
          <x:t xml:space="preserve">Lucro Bruto Total</x:t>
        </x:is>
      </x:c>
      <x:c r="H4064" t="inlineStr">
        <x:is>
          <x:t xml:space="preserve">Lucro bruto</x:t>
        </x:is>
      </x:c>
      <x:c r="I4064" t="inlineStr">
        <x:is>
          <x:t xml:space="preserve">Distribuição</x:t>
        </x:is>
      </x:c>
      <x:c r="J4064" s="239" t="n">
        <x:v>3602</x:v>
      </x:c>
      <x:c r="K4064" t="inlineStr">
        <x:is>
          <x:t xml:space="preserve">DISTRIBUIÇÃO</x:t>
        </x:is>
      </x:c>
      <x:c r="L4064" s="239" t="n">
        <x:v>2053</x:v>
      </x:c>
      <x:c r="M4064" s="239" t="n">
        <x:v>1549</x:v>
      </x:c>
    </x:row>
    <x:row r="4065">
      <x:c r="A4065" t="inlineStr">
        <x:is>
          <x:t xml:space="preserve">2T15</x:t>
        </x:is>
      </x:c>
      <x:c r="B4065" t="n">
        <x:v>2015</x:v>
      </x:c>
      <x:c r="C4065" t="n">
        <x:v>2</x:v>
      </x:c>
      <x:c r="D4065" t="n">
        <x:v>38</x:v>
      </x:c>
      <x:c r="E4065" s="203" t="n">
        <x:v>42185</x:v>
      </x:c>
      <x:c r="F4065" t="inlineStr">
        <x:is>
          <x:t xml:space="preserve">EBIT003</x:t>
        </x:is>
      </x:c>
      <x:c r="G4065" t="inlineStr">
        <x:is>
          <x:t xml:space="preserve">Lucro Bruto Total</x:t>
        </x:is>
      </x:c>
      <x:c r="H4065" t="inlineStr">
        <x:is>
          <x:t xml:space="preserve">Lucro bruto</x:t>
        </x:is>
      </x:c>
      <x:c r="I4065" t="inlineStr">
        <x:is>
          <x:t xml:space="preserve">E&amp;P</x:t>
        </x:is>
      </x:c>
      <x:c r="J4065" s="239" t="n">
        <x:v>18495</x:v>
      </x:c>
      <x:c r="K4065" t="inlineStr">
        <x:is>
          <x:t xml:space="preserve">E&amp;P</x:t>
        </x:is>
      </x:c>
      <x:c r="L4065" s="239" t="n">
        <x:v>6615</x:v>
      </x:c>
      <x:c r="M4065" s="239" t="n">
        <x:v>11880</x:v>
      </x:c>
    </x:row>
    <x:row r="4066">
      <x:c r="A4066" t="inlineStr">
        <x:is>
          <x:t xml:space="preserve">2T15</x:t>
        </x:is>
      </x:c>
      <x:c r="B4066" t="n">
        <x:v>2015</x:v>
      </x:c>
      <x:c r="C4066" t="n">
        <x:v>2</x:v>
      </x:c>
      <x:c r="D4066" t="n">
        <x:v>38</x:v>
      </x:c>
      <x:c r="E4066" s="203" t="n">
        <x:v>42185</x:v>
      </x:c>
      <x:c r="F4066" t="inlineStr">
        <x:is>
          <x:t xml:space="preserve">EBIT003</x:t>
        </x:is>
      </x:c>
      <x:c r="G4066" t="inlineStr">
        <x:is>
          <x:t xml:space="preserve">Lucro Bruto Total</x:t>
        </x:is>
      </x:c>
      <x:c r="H4066" t="inlineStr">
        <x:is>
          <x:t xml:space="preserve">Lucro bruto</x:t>
        </x:is>
      </x:c>
      <x:c r="I4066" t="inlineStr">
        <x:is>
          <x:t xml:space="preserve">Eliminação</x:t>
        </x:is>
      </x:c>
      <x:c r="J4066" s="239" t="n">
        <x:v>-1997</x:v>
      </x:c>
      <x:c r="K4066" t="inlineStr">
        <x:is>
          <x:t xml:space="preserve">ELIMINAÇÕES</x:t>
        </x:is>
      </x:c>
      <x:c r="L4066" s="239" t="n">
        <x:v>-168</x:v>
      </x:c>
      <x:c r="M4066" s="239" t="n">
        <x:v>-1829</x:v>
      </x:c>
    </x:row>
    <x:row r="4067">
      <x:c r="A4067" t="inlineStr">
        <x:is>
          <x:t xml:space="preserve">2T15</x:t>
        </x:is>
      </x:c>
      <x:c r="B4067" t="n">
        <x:v>2015</x:v>
      </x:c>
      <x:c r="C4067" t="n">
        <x:v>2</x:v>
      </x:c>
      <x:c r="D4067" t="n">
        <x:v>38</x:v>
      </x:c>
      <x:c r="E4067" s="203" t="n">
        <x:v>42185</x:v>
      </x:c>
      <x:c r="F4067" t="inlineStr">
        <x:is>
          <x:t xml:space="preserve">EBIT003</x:t>
        </x:is>
      </x:c>
      <x:c r="G4067" t="inlineStr">
        <x:is>
          <x:t xml:space="preserve">Lucro Bruto Total</x:t>
        </x:is>
      </x:c>
      <x:c r="H4067" t="inlineStr">
        <x:is>
          <x:t xml:space="preserve">Lucro bruto</x:t>
        </x:is>
      </x:c>
      <x:c r="I4067" t="inlineStr">
        <x:is>
          <x:t xml:space="preserve">Gás &amp; Energia</x:t>
        </x:is>
      </x:c>
      <x:c r="J4067" s="239" t="n">
        <x:v>3661</x:v>
      </x:c>
      <x:c r="K4067" t="inlineStr">
        <x:is>
          <x:t xml:space="preserve">GÁS &amp; ENERGIA / G&amp;EBC</x:t>
        </x:is>
      </x:c>
      <x:c r="L4067" s="239" t="n">
        <x:v>1686</x:v>
      </x:c>
      <x:c r="M4067" s="239" t="n">
        <x:v>1975</x:v>
      </x:c>
    </x:row>
    <x:row r="4068">
      <x:c r="A4068" t="inlineStr">
        <x:is>
          <x:t xml:space="preserve">2T15</x:t>
        </x:is>
      </x:c>
      <x:c r="B4068" t="n">
        <x:v>2015</x:v>
      </x:c>
      <x:c r="C4068" t="n">
        <x:v>2</x:v>
      </x:c>
      <x:c r="D4068" t="n">
        <x:v>38</x:v>
      </x:c>
      <x:c r="E4068" s="203" t="n">
        <x:v>42185</x:v>
      </x:c>
      <x:c r="F4068" t="inlineStr">
        <x:is>
          <x:t xml:space="preserve">EBIT003</x:t>
        </x:is>
      </x:c>
      <x:c r="G4068" t="inlineStr">
        <x:is>
          <x:t xml:space="preserve">Lucro Bruto Total</x:t>
        </x:is>
      </x:c>
      <x:c r="H4068" t="inlineStr">
        <x:is>
          <x:t xml:space="preserve">Lucro bruto</x:t>
        </x:is>
      </x:c>
      <x:c r="I4068" t="inlineStr">
        <x:is>
          <x:t xml:space="preserve">Internacional</x:t>
        </x:is>
      </x:c>
      <x:c r="J4068" s="239" t="n">
        <x:v>2267</x:v>
      </x:c>
      <x:c r="K4068" t="inlineStr">
        <x:is>
          <x:t xml:space="preserve">INTERNACIONAL</x:t>
        </x:is>
      </x:c>
      <x:c r="L4068" s="239" t="n">
        <x:v>935</x:v>
      </x:c>
      <x:c r="M4068" s="239" t="n">
        <x:v>1332</x:v>
      </x:c>
    </x:row>
    <x:row r="4069">
      <x:c r="A4069" t="inlineStr">
        <x:is>
          <x:t xml:space="preserve">2T15</x:t>
        </x:is>
      </x:c>
      <x:c r="B4069" t="n">
        <x:v>2015</x:v>
      </x:c>
      <x:c r="C4069" t="n">
        <x:v>2</x:v>
      </x:c>
      <x:c r="D4069" t="n">
        <x:v>38</x:v>
      </x:c>
      <x:c r="E4069" s="203" t="n">
        <x:v>42185</x:v>
      </x:c>
      <x:c r="F4069" t="inlineStr">
        <x:is>
          <x:t xml:space="preserve">EBIT003</x:t>
        </x:is>
      </x:c>
      <x:c r="G4069" t="inlineStr">
        <x:is>
          <x:t xml:space="preserve">Lucro Bruto Total</x:t>
        </x:is>
      </x:c>
      <x:c r="H4069" t="inlineStr">
        <x:is>
          <x:t xml:space="preserve">Lucro bruto</x:t>
        </x:is>
      </x:c>
      <x:c r="I4069" t="inlineStr">
        <x:is>
          <x:t xml:space="preserve">Total</x:t>
        </x:is>
      </x:c>
      <x:c r="J4069" s="239" t="n">
        <x:v>47972</x:v>
      </x:c>
      <x:c r="K4069" t="inlineStr">
        <x:is>
          <x:t xml:space="preserve">TOTAL</x:t>
        </x:is>
      </x:c>
      <x:c r="L4069" s="239" t="n">
        <x:v>22410</x:v>
      </x:c>
      <x:c r="M4069" s="239" t="n">
        <x:v>25562</x:v>
      </x:c>
    </x:row>
    <x:row r="4070">
      <x:c r="A4070" t="inlineStr">
        <x:is>
          <x:t xml:space="preserve">2T15</x:t>
        </x:is>
      </x:c>
      <x:c r="B4070" t="n">
        <x:v>2015</x:v>
      </x:c>
      <x:c r="C4070" t="n">
        <x:v>2</x:v>
      </x:c>
      <x:c r="D4070" t="n">
        <x:v>38</x:v>
      </x:c>
      <x:c r="E4070" s="203" t="n">
        <x:v>42185</x:v>
      </x:c>
      <x:c r="F4070" t="inlineStr">
        <x:is>
          <x:t xml:space="preserve">EBIT004</x:t>
        </x:is>
      </x:c>
      <x:c r="G4070" t="inlineStr">
        <x:is>
          <x:t xml:space="preserve">Despesa</x:t>
        </x:is>
      </x:c>
      <x:c r="H4070" t="inlineStr">
        <x:is>
          <x:t xml:space="preserve">Vendas, gerais e adminstrativas</x:t>
        </x:is>
      </x:c>
      <x:c r="I4070" t="inlineStr">
        <x:is>
          <x:t xml:space="preserve">Abastecimento</x:t>
        </x:is>
      </x:c>
      <x:c r="J4070" s="239" t="n">
        <x:v>-3532</x:v>
      </x:c>
      <x:c r="K4070" t="inlineStr">
        <x:is>
          <x:t xml:space="preserve">ABASTECIMENTO</x:t>
        </x:is>
      </x:c>
      <x:c r="L4070" s="239" t="n">
        <x:v>-1645</x:v>
      </x:c>
      <x:c r="M4070" s="239" t="n">
        <x:v>-1887</x:v>
      </x:c>
    </x:row>
    <x:row r="4071">
      <x:c r="A4071" t="inlineStr">
        <x:is>
          <x:t xml:space="preserve">2T15</x:t>
        </x:is>
      </x:c>
      <x:c r="B4071" t="n">
        <x:v>2015</x:v>
      </x:c>
      <x:c r="C4071" t="n">
        <x:v>2</x:v>
      </x:c>
      <x:c r="D4071" t="n">
        <x:v>38</x:v>
      </x:c>
      <x:c r="E4071" s="203" t="n">
        <x:v>42185</x:v>
      </x:c>
      <x:c r="F4071" t="inlineStr">
        <x:is>
          <x:t xml:space="preserve">EBIT004</x:t>
        </x:is>
      </x:c>
      <x:c r="G4071" t="inlineStr">
        <x:is>
          <x:t xml:space="preserve">Despesa</x:t>
        </x:is>
      </x:c>
      <x:c r="H4071" t="inlineStr">
        <x:is>
          <x:t xml:space="preserve">Vendas, gerais e adminstrativas</x:t>
        </x:is>
      </x:c>
      <x:c r="I4071" t="inlineStr">
        <x:is>
          <x:t xml:space="preserve">Biocombustíveis</x:t>
        </x:is>
      </x:c>
      <x:c r="J4071" s="239" t="n">
        <x:v>-55</x:v>
      </x:c>
      <x:c r="K4071" t="inlineStr">
        <x:is>
          <x:t xml:space="preserve">BIOCOMBUSTÍVEIS</x:t>
        </x:is>
      </x:c>
      <x:c r="L4071" s="239" t="n">
        <x:v>-27</x:v>
      </x:c>
      <x:c r="M4071" s="239" t="n">
        <x:v>-28</x:v>
      </x:c>
    </x:row>
    <x:row r="4072">
      <x:c r="A4072" t="inlineStr">
        <x:is>
          <x:t xml:space="preserve">2T15</x:t>
        </x:is>
      </x:c>
      <x:c r="B4072" t="n">
        <x:v>2015</x:v>
      </x:c>
      <x:c r="C4072" t="n">
        <x:v>2</x:v>
      </x:c>
      <x:c r="D4072" t="n">
        <x:v>38</x:v>
      </x:c>
      <x:c r="E4072" s="203" t="n">
        <x:v>42185</x:v>
      </x:c>
      <x:c r="F4072" t="inlineStr">
        <x:is>
          <x:t xml:space="preserve">EBIT004</x:t>
        </x:is>
      </x:c>
      <x:c r="G4072" t="inlineStr">
        <x:is>
          <x:t xml:space="preserve">Despesa</x:t>
        </x:is>
      </x:c>
      <x:c r="H4072" t="inlineStr">
        <x:is>
          <x:t xml:space="preserve">Vendas, gerais e adminstrativas</x:t>
        </x:is>
      </x:c>
      <x:c r="I4072" t="inlineStr">
        <x:is>
          <x:t xml:space="preserve">Corporativo</x:t>
        </x:is>
      </x:c>
      <x:c r="J4072" s="239" t="n">
        <x:v>-3025</x:v>
      </x:c>
      <x:c r="K4072" t="inlineStr">
        <x:is>
          <x:t xml:space="preserve">CORPORATIVO / OUTROS NEGÓCIOS</x:t>
        </x:is>
      </x:c>
      <x:c r="L4072" s="239" t="n">
        <x:v>-1428</x:v>
      </x:c>
      <x:c r="M4072" s="239" t="n">
        <x:v>-1597</x:v>
      </x:c>
    </x:row>
    <x:row r="4073">
      <x:c r="A4073" t="inlineStr">
        <x:is>
          <x:t xml:space="preserve">2T15</x:t>
        </x:is>
      </x:c>
      <x:c r="B4073" t="n">
        <x:v>2015</x:v>
      </x:c>
      <x:c r="C4073" t="n">
        <x:v>2</x:v>
      </x:c>
      <x:c r="D4073" t="n">
        <x:v>38</x:v>
      </x:c>
      <x:c r="E4073" s="203" t="n">
        <x:v>42185</x:v>
      </x:c>
      <x:c r="F4073" t="inlineStr">
        <x:is>
          <x:t xml:space="preserve">EBIT004</x:t>
        </x:is>
      </x:c>
      <x:c r="G4073" t="inlineStr">
        <x:is>
          <x:t xml:space="preserve">Despesa</x:t>
        </x:is>
      </x:c>
      <x:c r="H4073" t="inlineStr">
        <x:is>
          <x:t xml:space="preserve">Vendas, gerais e adminstrativas</x:t>
        </x:is>
      </x:c>
      <x:c r="I4073" t="inlineStr">
        <x:is>
          <x:t xml:space="preserve">Distribuição</x:t>
        </x:is>
      </x:c>
      <x:c r="J4073" s="239" t="n">
        <x:v>-2472</x:v>
      </x:c>
      <x:c r="K4073" t="inlineStr">
        <x:is>
          <x:t xml:space="preserve">DISTRIBUIÇÃO</x:t>
        </x:is>
      </x:c>
      <x:c r="L4073" s="239" t="n">
        <x:v>-1244</x:v>
      </x:c>
      <x:c r="M4073" s="239" t="n">
        <x:v>-1228</x:v>
      </x:c>
    </x:row>
    <x:row r="4074">
      <x:c r="A4074" t="inlineStr">
        <x:is>
          <x:t xml:space="preserve">2T15</x:t>
        </x:is>
      </x:c>
      <x:c r="B4074" t="n">
        <x:v>2015</x:v>
      </x:c>
      <x:c r="C4074" t="n">
        <x:v>2</x:v>
      </x:c>
      <x:c r="D4074" t="n">
        <x:v>38</x:v>
      </x:c>
      <x:c r="E4074" s="203" t="n">
        <x:v>42185</x:v>
      </x:c>
      <x:c r="F4074" t="inlineStr">
        <x:is>
          <x:t xml:space="preserve">EBIT004</x:t>
        </x:is>
      </x:c>
      <x:c r="G4074" t="inlineStr">
        <x:is>
          <x:t xml:space="preserve">Despesa</x:t>
        </x:is>
      </x:c>
      <x:c r="H4074" t="inlineStr">
        <x:is>
          <x:t xml:space="preserve">Vendas, gerais e adminstrativas</x:t>
        </x:is>
      </x:c>
      <x:c r="I4074" t="inlineStr">
        <x:is>
          <x:t xml:space="preserve">E&amp;P</x:t>
        </x:is>
      </x:c>
      <x:c r="J4074" s="239" t="n">
        <x:v>-720</x:v>
      </x:c>
      <x:c r="K4074" t="inlineStr">
        <x:is>
          <x:t xml:space="preserve">E&amp;P</x:t>
        </x:is>
      </x:c>
      <x:c r="L4074" s="239" t="n">
        <x:v>-330</x:v>
      </x:c>
      <x:c r="M4074" s="239" t="n">
        <x:v>-390</x:v>
      </x:c>
    </x:row>
    <x:row r="4075">
      <x:c r="A4075" t="inlineStr">
        <x:is>
          <x:t xml:space="preserve">2T15</x:t>
        </x:is>
      </x:c>
      <x:c r="B4075" t="n">
        <x:v>2015</x:v>
      </x:c>
      <x:c r="C4075" t="n">
        <x:v>2</x:v>
      </x:c>
      <x:c r="D4075" t="n">
        <x:v>38</x:v>
      </x:c>
      <x:c r="E4075" s="203" t="n">
        <x:v>42185</x:v>
      </x:c>
      <x:c r="F4075" t="inlineStr">
        <x:is>
          <x:t xml:space="preserve">EBIT004</x:t>
        </x:is>
      </x:c>
      <x:c r="G4075" t="inlineStr">
        <x:is>
          <x:t xml:space="preserve">Despesa</x:t>
        </x:is>
      </x:c>
      <x:c r="H4075" t="inlineStr">
        <x:is>
          <x:t xml:space="preserve">Vendas, gerais e adminstrativas</x:t>
        </x:is>
      </x:c>
      <x:c r="I4075" t="inlineStr">
        <x:is>
          <x:t xml:space="preserve">Eliminação</x:t>
        </x:is>
      </x:c>
      <x:c r="J4075" s="239" t="n">
        <x:v>343</x:v>
      </x:c>
      <x:c r="K4075" t="inlineStr">
        <x:is>
          <x:t xml:space="preserve">ELIMINAÇÕES</x:t>
        </x:is>
      </x:c>
      <x:c r="L4075" s="239" t="n">
        <x:v>171</x:v>
      </x:c>
      <x:c r="M4075" s="239" t="n">
        <x:v>172</x:v>
      </x:c>
    </x:row>
    <x:row r="4076">
      <x:c r="A4076" t="inlineStr">
        <x:is>
          <x:t xml:space="preserve">2T15</x:t>
        </x:is>
      </x:c>
      <x:c r="B4076" t="n">
        <x:v>2015</x:v>
      </x:c>
      <x:c r="C4076" t="n">
        <x:v>2</x:v>
      </x:c>
      <x:c r="D4076" t="n">
        <x:v>38</x:v>
      </x:c>
      <x:c r="E4076" s="203" t="n">
        <x:v>42185</x:v>
      </x:c>
      <x:c r="F4076" t="inlineStr">
        <x:is>
          <x:t xml:space="preserve">EBIT004</x:t>
        </x:is>
      </x:c>
      <x:c r="G4076" t="inlineStr">
        <x:is>
          <x:t xml:space="preserve">Despesa</x:t>
        </x:is>
      </x:c>
      <x:c r="H4076" t="inlineStr">
        <x:is>
          <x:t xml:space="preserve">Vendas, gerais e adminstrativas</x:t>
        </x:is>
      </x:c>
      <x:c r="I4076" t="inlineStr">
        <x:is>
          <x:t xml:space="preserve">Gás &amp; Energia</x:t>
        </x:is>
      </x:c>
      <x:c r="J4076" s="239" t="n">
        <x:v>-466</x:v>
      </x:c>
      <x:c r="K4076" t="inlineStr">
        <x:is>
          <x:t xml:space="preserve">GÁS &amp; ENERGIA / G&amp;EBC</x:t>
        </x:is>
      </x:c>
      <x:c r="L4076" s="239" t="n">
        <x:v>639</x:v>
      </x:c>
      <x:c r="M4076" s="239" t="n">
        <x:v>-1105</x:v>
      </x:c>
    </x:row>
    <x:row r="4077">
      <x:c r="A4077" t="inlineStr">
        <x:is>
          <x:t xml:space="preserve">2T15</x:t>
        </x:is>
      </x:c>
      <x:c r="B4077" t="n">
        <x:v>2015</x:v>
      </x:c>
      <x:c r="C4077" t="n">
        <x:v>2</x:v>
      </x:c>
      <x:c r="D4077" t="n">
        <x:v>38</x:v>
      </x:c>
      <x:c r="E4077" s="203" t="n">
        <x:v>42185</x:v>
      </x:c>
      <x:c r="F4077" t="inlineStr">
        <x:is>
          <x:t xml:space="preserve">EBIT004</x:t>
        </x:is>
      </x:c>
      <x:c r="G4077" t="inlineStr">
        <x:is>
          <x:t xml:space="preserve">Despesa</x:t>
        </x:is>
      </x:c>
      <x:c r="H4077" t="inlineStr">
        <x:is>
          <x:t xml:space="preserve">Vendas, gerais e adminstrativas</x:t>
        </x:is>
      </x:c>
      <x:c r="I4077" t="inlineStr">
        <x:is>
          <x:t xml:space="preserve">Internacional</x:t>
        </x:is>
      </x:c>
      <x:c r="J4077" s="239" t="n">
        <x:v>-1157</x:v>
      </x:c>
      <x:c r="K4077" t="inlineStr">
        <x:is>
          <x:t xml:space="preserve">INTERNACIONAL</x:t>
        </x:is>
      </x:c>
      <x:c r="L4077" s="239" t="n">
        <x:v>-570</x:v>
      </x:c>
      <x:c r="M4077" s="239" t="n">
        <x:v>-587</x:v>
      </x:c>
    </x:row>
    <x:row r="4078">
      <x:c r="A4078" t="inlineStr">
        <x:is>
          <x:t xml:space="preserve">2T15</x:t>
        </x:is>
      </x:c>
      <x:c r="B4078" t="n">
        <x:v>2015</x:v>
      </x:c>
      <x:c r="C4078" t="n">
        <x:v>2</x:v>
      </x:c>
      <x:c r="D4078" t="n">
        <x:v>38</x:v>
      </x:c>
      <x:c r="E4078" s="203" t="n">
        <x:v>42185</x:v>
      </x:c>
      <x:c r="F4078" t="inlineStr">
        <x:is>
          <x:t xml:space="preserve">EBIT004</x:t>
        </x:is>
      </x:c>
      <x:c r="G4078" t="inlineStr">
        <x:is>
          <x:t xml:space="preserve">Despesa</x:t>
        </x:is>
      </x:c>
      <x:c r="H4078" t="inlineStr">
        <x:is>
          <x:t xml:space="preserve">Vendas, gerais e adminstrativas</x:t>
        </x:is>
      </x:c>
      <x:c r="I4078" t="inlineStr">
        <x:is>
          <x:t xml:space="preserve">Total</x:t>
        </x:is>
      </x:c>
      <x:c r="J4078" s="239" t="n">
        <x:v>-11084</x:v>
      </x:c>
      <x:c r="K4078" t="inlineStr">
        <x:is>
          <x:t xml:space="preserve">TOTAL</x:t>
        </x:is>
      </x:c>
      <x:c r="L4078" s="239" t="n">
        <x:v>-4434</x:v>
      </x:c>
      <x:c r="M4078" s="239" t="n">
        <x:v>-6650</x:v>
      </x:c>
    </x:row>
    <x:row r="4079">
      <x:c r="A4079" t="inlineStr">
        <x:is>
          <x:t xml:space="preserve">2T15</x:t>
        </x:is>
      </x:c>
      <x:c r="B4079" t="n">
        <x:v>2015</x:v>
      </x:c>
      <x:c r="C4079" t="n">
        <x:v>2</x:v>
      </x:c>
      <x:c r="D4079" t="n">
        <x:v>38</x:v>
      </x:c>
      <x:c r="E4079" s="203" t="n">
        <x:v>42185</x:v>
      </x:c>
      <x:c r="F4079" t="inlineStr">
        <x:is>
          <x:t xml:space="preserve">EBIT005</x:t>
        </x:is>
      </x:c>
      <x:c r="G4079" t="inlineStr">
        <x:is>
          <x:t xml:space="preserve">Despesa</x:t>
        </x:is>
      </x:c>
      <x:c r="H4079" t="inlineStr">
        <x:is>
          <x:t xml:space="preserve">Tributárias</x:t>
        </x:is>
      </x:c>
      <x:c r="I4079" t="inlineStr">
        <x:is>
          <x:t xml:space="preserve">Abastecimento</x:t>
        </x:is>
      </x:c>
      <x:c r="J4079" s="239" t="n">
        <x:v>-215</x:v>
      </x:c>
      <x:c r="K4079" t="inlineStr">
        <x:is>
          <x:t xml:space="preserve">ABASTECIMENTO</x:t>
        </x:is>
      </x:c>
      <x:c r="L4079" s="239" t="n">
        <x:v>-166</x:v>
      </x:c>
      <x:c r="M4079" s="239" t="n">
        <x:v>-49</x:v>
      </x:c>
    </x:row>
    <x:row r="4080">
      <x:c r="A4080" t="inlineStr">
        <x:is>
          <x:t xml:space="preserve">2T15</x:t>
        </x:is>
      </x:c>
      <x:c r="B4080" t="n">
        <x:v>2015</x:v>
      </x:c>
      <x:c r="C4080" t="n">
        <x:v>2</x:v>
      </x:c>
      <x:c r="D4080" t="n">
        <x:v>38</x:v>
      </x:c>
      <x:c r="E4080" s="203" t="n">
        <x:v>42185</x:v>
      </x:c>
      <x:c r="F4080" t="inlineStr">
        <x:is>
          <x:t xml:space="preserve">EBIT005</x:t>
        </x:is>
      </x:c>
      <x:c r="G4080" t="inlineStr">
        <x:is>
          <x:t xml:space="preserve">Despesa</x:t>
        </x:is>
      </x:c>
      <x:c r="H4080" t="inlineStr">
        <x:is>
          <x:t xml:space="preserve">Tributárias</x:t>
        </x:is>
      </x:c>
      <x:c r="I4080" t="inlineStr">
        <x:is>
          <x:t xml:space="preserve">Biocombustíveis</x:t>
        </x:is>
      </x:c>
      <x:c r="J4080" s="239" t="n">
        <x:v>-1</x:v>
      </x:c>
      <x:c r="K4080" t="inlineStr">
        <x:is>
          <x:t xml:space="preserve">BIOCOMBUSTÍVEIS</x:t>
        </x:is>
      </x:c>
      <x:c r="L4080" s="239" t="n">
        <x:v>0</x:v>
      </x:c>
      <x:c r="M4080" s="239" t="n">
        <x:v>-1</x:v>
      </x:c>
    </x:row>
    <x:row r="4081">
      <x:c r="A4081" t="inlineStr">
        <x:is>
          <x:t xml:space="preserve">2T15</x:t>
        </x:is>
      </x:c>
      <x:c r="B4081" t="n">
        <x:v>2015</x:v>
      </x:c>
      <x:c r="C4081" t="n">
        <x:v>2</x:v>
      </x:c>
      <x:c r="D4081" t="n">
        <x:v>38</x:v>
      </x:c>
      <x:c r="E4081" s="203" t="n">
        <x:v>42185</x:v>
      </x:c>
      <x:c r="F4081" t="inlineStr">
        <x:is>
          <x:t xml:space="preserve">EBIT005</x:t>
        </x:is>
      </x:c>
      <x:c r="G4081" t="inlineStr">
        <x:is>
          <x:t xml:space="preserve">Despesa</x:t>
        </x:is>
      </x:c>
      <x:c r="H4081" t="inlineStr">
        <x:is>
          <x:t xml:space="preserve">Tributárias</x:t>
        </x:is>
      </x:c>
      <x:c r="I4081" t="inlineStr">
        <x:is>
          <x:t xml:space="preserve">Corporativo</x:t>
        </x:is>
      </x:c>
      <x:c r="J4081" s="239" t="n">
        <x:v>-3397</x:v>
      </x:c>
      <x:c r="K4081" t="inlineStr">
        <x:is>
          <x:t xml:space="preserve">CORPORATIVO / OUTROS NEGÓCIOS</x:t>
        </x:is>
      </x:c>
      <x:c r="L4081" s="239" t="n">
        <x:v>-261</x:v>
      </x:c>
      <x:c r="M4081" s="239" t="n">
        <x:v>-3136</x:v>
      </x:c>
    </x:row>
    <x:row r="4082">
      <x:c r="A4082" t="inlineStr">
        <x:is>
          <x:t xml:space="preserve">2T15</x:t>
        </x:is>
      </x:c>
      <x:c r="B4082" t="n">
        <x:v>2015</x:v>
      </x:c>
      <x:c r="C4082" t="n">
        <x:v>2</x:v>
      </x:c>
      <x:c r="D4082" t="n">
        <x:v>38</x:v>
      </x:c>
      <x:c r="E4082" s="203" t="n">
        <x:v>42185</x:v>
      </x:c>
      <x:c r="F4082" t="inlineStr">
        <x:is>
          <x:t xml:space="preserve">EBIT005</x:t>
        </x:is>
      </x:c>
      <x:c r="G4082" t="inlineStr">
        <x:is>
          <x:t xml:space="preserve">Despesa</x:t>
        </x:is>
      </x:c>
      <x:c r="H4082" t="inlineStr">
        <x:is>
          <x:t xml:space="preserve">Tributárias</x:t>
        </x:is>
      </x:c>
      <x:c r="I4082" t="inlineStr">
        <x:is>
          <x:t xml:space="preserve">Distribuição</x:t>
        </x:is>
      </x:c>
      <x:c r="J4082" s="239" t="n">
        <x:v>-20</x:v>
      </x:c>
      <x:c r="K4082" t="inlineStr">
        <x:is>
          <x:t xml:space="preserve">DISTRIBUIÇÃO</x:t>
        </x:is>
      </x:c>
      <x:c r="L4082" s="239" t="n">
        <x:v>-13</x:v>
      </x:c>
      <x:c r="M4082" s="239" t="n">
        <x:v>-7</x:v>
      </x:c>
    </x:row>
    <x:row r="4083">
      <x:c r="A4083" t="inlineStr">
        <x:is>
          <x:t xml:space="preserve">2T15</x:t>
        </x:is>
      </x:c>
      <x:c r="B4083" t="n">
        <x:v>2015</x:v>
      </x:c>
      <x:c r="C4083" t="n">
        <x:v>2</x:v>
      </x:c>
      <x:c r="D4083" t="n">
        <x:v>38</x:v>
      </x:c>
      <x:c r="E4083" s="203" t="n">
        <x:v>42185</x:v>
      </x:c>
      <x:c r="F4083" t="inlineStr">
        <x:is>
          <x:t xml:space="preserve">EBIT005</x:t>
        </x:is>
      </x:c>
      <x:c r="G4083" t="inlineStr">
        <x:is>
          <x:t xml:space="preserve">Despesa</x:t>
        </x:is>
      </x:c>
      <x:c r="H4083" t="inlineStr">
        <x:is>
          <x:t xml:space="preserve">Tributárias</x:t>
        </x:is>
      </x:c>
      <x:c r="I4083" t="inlineStr">
        <x:is>
          <x:t xml:space="preserve">E&amp;P</x:t>
        </x:is>
      </x:c>
      <x:c r="J4083" s="239" t="n">
        <x:v>-109</x:v>
      </x:c>
      <x:c r="K4083" t="inlineStr">
        <x:is>
          <x:t xml:space="preserve">E&amp;P</x:t>
        </x:is>
      </x:c>
      <x:c r="L4083" s="239" t="n">
        <x:v>-33</x:v>
      </x:c>
      <x:c r="M4083" s="239" t="n">
        <x:v>-76</x:v>
      </x:c>
    </x:row>
    <x:row r="4084">
      <x:c r="A4084" t="inlineStr">
        <x:is>
          <x:t xml:space="preserve">2T15</x:t>
        </x:is>
      </x:c>
      <x:c r="B4084" t="n">
        <x:v>2015</x:v>
      </x:c>
      <x:c r="C4084" t="n">
        <x:v>2</x:v>
      </x:c>
      <x:c r="D4084" t="n">
        <x:v>38</x:v>
      </x:c>
      <x:c r="E4084" s="203" t="n">
        <x:v>42185</x:v>
      </x:c>
      <x:c r="F4084" t="inlineStr">
        <x:is>
          <x:t xml:space="preserve">EBIT005</x:t>
        </x:is>
      </x:c>
      <x:c r="G4084" t="inlineStr">
        <x:is>
          <x:t xml:space="preserve">Despesa</x:t>
        </x:is>
      </x:c>
      <x:c r="H4084" t="inlineStr">
        <x:is>
          <x:t xml:space="preserve">Tributárias</x:t>
        </x:is>
      </x:c>
      <x:c r="I4084" t="inlineStr">
        <x:is>
          <x:t xml:space="preserve">Eliminação</x:t>
        </x:is>
      </x:c>
      <x:c r="J4084" s="239" t="n">
        <x:v>0</x:v>
      </x:c>
      <x:c r="K4084" t="inlineStr">
        <x:is>
          <x:t xml:space="preserve">ELIMINAÇÕES</x:t>
        </x:is>
      </x:c>
      <x:c r="L4084" s="239" t="n">
        <x:v>0</x:v>
      </x:c>
      <x:c r="M4084" s="239" t="n">
        <x:v>0</x:v>
      </x:c>
    </x:row>
    <x:row r="4085">
      <x:c r="A4085" t="inlineStr">
        <x:is>
          <x:t xml:space="preserve">2T15</x:t>
        </x:is>
      </x:c>
      <x:c r="B4085" t="n">
        <x:v>2015</x:v>
      </x:c>
      <x:c r="C4085" t="n">
        <x:v>2</x:v>
      </x:c>
      <x:c r="D4085" t="n">
        <x:v>38</x:v>
      </x:c>
      <x:c r="E4085" s="203" t="n">
        <x:v>42185</x:v>
      </x:c>
      <x:c r="F4085" t="inlineStr">
        <x:is>
          <x:t xml:space="preserve">EBIT005</x:t>
        </x:is>
      </x:c>
      <x:c r="G4085" t="inlineStr">
        <x:is>
          <x:t xml:space="preserve">Despesa</x:t>
        </x:is>
      </x:c>
      <x:c r="H4085" t="inlineStr">
        <x:is>
          <x:t xml:space="preserve">Tributárias</x:t>
        </x:is>
      </x:c>
      <x:c r="I4085" t="inlineStr">
        <x:is>
          <x:t xml:space="preserve">Gás &amp; Energia</x:t>
        </x:is>
      </x:c>
      <x:c r="J4085" s="239" t="n">
        <x:v>-806</x:v>
      </x:c>
      <x:c r="K4085" t="inlineStr">
        <x:is>
          <x:t xml:space="preserve">GÁS &amp; ENERGIA / G&amp;EBC</x:t>
        </x:is>
      </x:c>
      <x:c r="L4085" s="239" t="n">
        <x:v>-195</x:v>
      </x:c>
      <x:c r="M4085" s="239" t="n">
        <x:v>-611</x:v>
      </x:c>
    </x:row>
    <x:row r="4086">
      <x:c r="A4086" t="inlineStr">
        <x:is>
          <x:t xml:space="preserve">2T15</x:t>
        </x:is>
      </x:c>
      <x:c r="B4086" t="n">
        <x:v>2015</x:v>
      </x:c>
      <x:c r="C4086" t="n">
        <x:v>2</x:v>
      </x:c>
      <x:c r="D4086" t="n">
        <x:v>38</x:v>
      </x:c>
      <x:c r="E4086" s="203" t="n">
        <x:v>42185</x:v>
      </x:c>
      <x:c r="F4086" t="inlineStr">
        <x:is>
          <x:t xml:space="preserve">EBIT005</x:t>
        </x:is>
      </x:c>
      <x:c r="G4086" t="inlineStr">
        <x:is>
          <x:t xml:space="preserve">Despesa</x:t>
        </x:is>
      </x:c>
      <x:c r="H4086" t="inlineStr">
        <x:is>
          <x:t xml:space="preserve">Tributárias</x:t>
        </x:is>
      </x:c>
      <x:c r="I4086" t="inlineStr">
        <x:is>
          <x:t xml:space="preserve">Internacional</x:t>
        </x:is>
      </x:c>
      <x:c r="J4086" s="239" t="n">
        <x:v>-165</x:v>
      </x:c>
      <x:c r="K4086" t="inlineStr">
        <x:is>
          <x:t xml:space="preserve">INTERNACIONAL</x:t>
        </x:is>
      </x:c>
      <x:c r="L4086" s="239" t="n">
        <x:v>-85</x:v>
      </x:c>
      <x:c r="M4086" s="239" t="n">
        <x:v>-80</x:v>
      </x:c>
    </x:row>
    <x:row r="4087">
      <x:c r="A4087" t="inlineStr">
        <x:is>
          <x:t xml:space="preserve">2T15</x:t>
        </x:is>
      </x:c>
      <x:c r="B4087" t="n">
        <x:v>2015</x:v>
      </x:c>
      <x:c r="C4087" t="n">
        <x:v>2</x:v>
      </x:c>
      <x:c r="D4087" t="n">
        <x:v>38</x:v>
      </x:c>
      <x:c r="E4087" s="203" t="n">
        <x:v>42185</x:v>
      </x:c>
      <x:c r="F4087" t="inlineStr">
        <x:is>
          <x:t xml:space="preserve">EBIT005</x:t>
        </x:is>
      </x:c>
      <x:c r="G4087" t="inlineStr">
        <x:is>
          <x:t xml:space="preserve">Despesa</x:t>
        </x:is>
      </x:c>
      <x:c r="H4087" t="inlineStr">
        <x:is>
          <x:t xml:space="preserve">Tributárias</x:t>
        </x:is>
      </x:c>
      <x:c r="I4087" t="inlineStr">
        <x:is>
          <x:t xml:space="preserve">Total</x:t>
        </x:is>
      </x:c>
      <x:c r="J4087" s="239" t="n">
        <x:v>-4713</x:v>
      </x:c>
      <x:c r="K4087" t="inlineStr">
        <x:is>
          <x:t xml:space="preserve">TOTAL</x:t>
        </x:is>
      </x:c>
      <x:c r="L4087" s="239" t="n">
        <x:v>-753</x:v>
      </x:c>
      <x:c r="M4087" s="239" t="n">
        <x:v>-3960</x:v>
      </x:c>
    </x:row>
    <x:row r="4088">
      <x:c r="A4088" t="inlineStr">
        <x:is>
          <x:t xml:space="preserve">2T15</x:t>
        </x:is>
      </x:c>
      <x:c r="B4088" t="n">
        <x:v>2015</x:v>
      </x:c>
      <x:c r="C4088" t="n">
        <x:v>2</x:v>
      </x:c>
      <x:c r="D4088" t="n">
        <x:v>38</x:v>
      </x:c>
      <x:c r="E4088" s="203" t="n">
        <x:v>42185</x:v>
      </x:c>
      <x:c r="F4088" t="inlineStr">
        <x:is>
          <x:t xml:space="preserve">EBIT006</x:t>
        </x:is>
      </x:c>
      <x:c r="G4088" t="inlineStr">
        <x:is>
          <x:t xml:space="preserve">Despesa</x:t>
        </x:is>
      </x:c>
      <x:c r="H4088" t="inlineStr">
        <x:is>
          <x:t xml:space="preserve">Custos exploratórios p/ extração de petróleo e gás</x:t>
        </x:is>
      </x:c>
      <x:c r="I4088" t="inlineStr">
        <x:is>
          <x:t xml:space="preserve">Abastecimento</x:t>
        </x:is>
      </x:c>
      <x:c r="J4088" s="239" t="n">
        <x:v>0</x:v>
      </x:c>
      <x:c r="K4088" t="inlineStr">
        <x:is>
          <x:t xml:space="preserve">ABASTECIMENTO</x:t>
        </x:is>
      </x:c>
      <x:c r="L4088" s="239" t="n">
        <x:v>0</x:v>
      </x:c>
      <x:c r="M4088" s="239" t="n">
        <x:v>0</x:v>
      </x:c>
    </x:row>
    <x:row r="4089">
      <x:c r="A4089" t="inlineStr">
        <x:is>
          <x:t xml:space="preserve">2T15</x:t>
        </x:is>
      </x:c>
      <x:c r="B4089" t="n">
        <x:v>2015</x:v>
      </x:c>
      <x:c r="C4089" t="n">
        <x:v>2</x:v>
      </x:c>
      <x:c r="D4089" t="n">
        <x:v>38</x:v>
      </x:c>
      <x:c r="E4089" s="203" t="n">
        <x:v>42185</x:v>
      </x:c>
      <x:c r="F4089" t="inlineStr">
        <x:is>
          <x:t xml:space="preserve">EBIT006</x:t>
        </x:is>
      </x:c>
      <x:c r="G4089" t="inlineStr">
        <x:is>
          <x:t xml:space="preserve">Despesa</x:t>
        </x:is>
      </x:c>
      <x:c r="H4089" t="inlineStr">
        <x:is>
          <x:t xml:space="preserve">Custos exploratórios p/ extração de petróleo e gás</x:t>
        </x:is>
      </x:c>
      <x:c r="I4089" t="inlineStr">
        <x:is>
          <x:t xml:space="preserve">Biocombustíveis</x:t>
        </x:is>
      </x:c>
      <x:c r="J4089" s="239" t="n">
        <x:v>0</x:v>
      </x:c>
      <x:c r="K4089" t="inlineStr">
        <x:is>
          <x:t xml:space="preserve">BIOCOMBUSTÍVEIS</x:t>
        </x:is>
      </x:c>
      <x:c r="L4089" s="239" t="n">
        <x:v>0</x:v>
      </x:c>
      <x:c r="M4089" s="239" t="n">
        <x:v>0</x:v>
      </x:c>
    </x:row>
    <x:row r="4090">
      <x:c r="A4090" t="inlineStr">
        <x:is>
          <x:t xml:space="preserve">2T15</x:t>
        </x:is>
      </x:c>
      <x:c r="B4090" t="n">
        <x:v>2015</x:v>
      </x:c>
      <x:c r="C4090" t="n">
        <x:v>2</x:v>
      </x:c>
      <x:c r="D4090" t="n">
        <x:v>38</x:v>
      </x:c>
      <x:c r="E4090" s="203" t="n">
        <x:v>42185</x:v>
      </x:c>
      <x:c r="F4090" t="inlineStr">
        <x:is>
          <x:t xml:space="preserve">EBIT006</x:t>
        </x:is>
      </x:c>
      <x:c r="G4090" t="inlineStr">
        <x:is>
          <x:t xml:space="preserve">Despesa</x:t>
        </x:is>
      </x:c>
      <x:c r="H4090" t="inlineStr">
        <x:is>
          <x:t xml:space="preserve">Custos exploratórios p/ extração de petróleo e gás</x:t>
        </x:is>
      </x:c>
      <x:c r="I4090" t="inlineStr">
        <x:is>
          <x:t xml:space="preserve">Corporativo</x:t>
        </x:is>
      </x:c>
      <x:c r="J4090" s="239" t="n">
        <x:v>0</x:v>
      </x:c>
      <x:c r="K4090" t="inlineStr">
        <x:is>
          <x:t xml:space="preserve">CORPORATIVO / OUTROS NEGÓCIOS</x:t>
        </x:is>
      </x:c>
      <x:c r="L4090" s="239" t="n">
        <x:v>0</x:v>
      </x:c>
      <x:c r="M4090" s="239" t="n">
        <x:v>0</x:v>
      </x:c>
    </x:row>
    <x:row r="4091">
      <x:c r="A4091" t="inlineStr">
        <x:is>
          <x:t xml:space="preserve">2T15</x:t>
        </x:is>
      </x:c>
      <x:c r="B4091" t="n">
        <x:v>2015</x:v>
      </x:c>
      <x:c r="C4091" t="n">
        <x:v>2</x:v>
      </x:c>
      <x:c r="D4091" t="n">
        <x:v>38</x:v>
      </x:c>
      <x:c r="E4091" s="203" t="n">
        <x:v>42185</x:v>
      </x:c>
      <x:c r="F4091" t="inlineStr">
        <x:is>
          <x:t xml:space="preserve">EBIT006</x:t>
        </x:is>
      </x:c>
      <x:c r="G4091" t="inlineStr">
        <x:is>
          <x:t xml:space="preserve">Despesa</x:t>
        </x:is>
      </x:c>
      <x:c r="H4091" t="inlineStr">
        <x:is>
          <x:t xml:space="preserve">Custos exploratórios p/ extração de petróleo e gás</x:t>
        </x:is>
      </x:c>
      <x:c r="I4091" t="inlineStr">
        <x:is>
          <x:t xml:space="preserve">Distribuição</x:t>
        </x:is>
      </x:c>
      <x:c r="J4091" s="239" t="n">
        <x:v>0</x:v>
      </x:c>
      <x:c r="K4091" t="inlineStr">
        <x:is>
          <x:t xml:space="preserve">DISTRIBUIÇÃO</x:t>
        </x:is>
      </x:c>
      <x:c r="L4091" s="239" t="n">
        <x:v>0</x:v>
      </x:c>
      <x:c r="M4091" s="239" t="n">
        <x:v>0</x:v>
      </x:c>
    </x:row>
    <x:row r="4092">
      <x:c r="A4092" t="inlineStr">
        <x:is>
          <x:t xml:space="preserve">2T15</x:t>
        </x:is>
      </x:c>
      <x:c r="B4092" t="n">
        <x:v>2015</x:v>
      </x:c>
      <x:c r="C4092" t="n">
        <x:v>2</x:v>
      </x:c>
      <x:c r="D4092" t="n">
        <x:v>38</x:v>
      </x:c>
      <x:c r="E4092" s="203" t="n">
        <x:v>42185</x:v>
      </x:c>
      <x:c r="F4092" t="inlineStr">
        <x:is>
          <x:t xml:space="preserve">EBIT006</x:t>
        </x:is>
      </x:c>
      <x:c r="G4092" t="inlineStr">
        <x:is>
          <x:t xml:space="preserve">Despesa</x:t>
        </x:is>
      </x:c>
      <x:c r="H4092" t="inlineStr">
        <x:is>
          <x:t xml:space="preserve">Custos exploratórios p/ extração de petróleo e gás</x:t>
        </x:is>
      </x:c>
      <x:c r="I4092" t="inlineStr">
        <x:is>
          <x:t xml:space="preserve">E&amp;P</x:t>
        </x:is>
      </x:c>
      <x:c r="J4092" s="239" t="n">
        <x:v>-2277</x:v>
      </x:c>
      <x:c r="K4092" t="inlineStr">
        <x:is>
          <x:t xml:space="preserve">E&amp;P</x:t>
        </x:is>
      </x:c>
      <x:c r="L4092" s="239" t="n">
        <x:v>-877</x:v>
      </x:c>
      <x:c r="M4092" s="239" t="n">
        <x:v>-1400</x:v>
      </x:c>
    </x:row>
    <x:row r="4093">
      <x:c r="A4093" t="inlineStr">
        <x:is>
          <x:t xml:space="preserve">2T15</x:t>
        </x:is>
      </x:c>
      <x:c r="B4093" t="n">
        <x:v>2015</x:v>
      </x:c>
      <x:c r="C4093" t="n">
        <x:v>2</x:v>
      </x:c>
      <x:c r="D4093" t="n">
        <x:v>38</x:v>
      </x:c>
      <x:c r="E4093" s="203" t="n">
        <x:v>42185</x:v>
      </x:c>
      <x:c r="F4093" t="inlineStr">
        <x:is>
          <x:t xml:space="preserve">EBIT006</x:t>
        </x:is>
      </x:c>
      <x:c r="G4093" t="inlineStr">
        <x:is>
          <x:t xml:space="preserve">Despesa</x:t>
        </x:is>
      </x:c>
      <x:c r="H4093" t="inlineStr">
        <x:is>
          <x:t xml:space="preserve">Custos exploratórios p/ extração de petróleo e gás</x:t>
        </x:is>
      </x:c>
      <x:c r="I4093" t="inlineStr">
        <x:is>
          <x:t xml:space="preserve">Eliminação</x:t>
        </x:is>
      </x:c>
      <x:c r="J4093" s="239" t="n">
        <x:v>0</x:v>
      </x:c>
      <x:c r="K4093" t="inlineStr">
        <x:is>
          <x:t xml:space="preserve">ELIMINAÇÕES</x:t>
        </x:is>
      </x:c>
      <x:c r="L4093" s="239" t="n">
        <x:v>0</x:v>
      </x:c>
      <x:c r="M4093" s="239" t="n">
        <x:v>0</x:v>
      </x:c>
    </x:row>
    <x:row r="4094">
      <x:c r="A4094" t="inlineStr">
        <x:is>
          <x:t xml:space="preserve">2T15</x:t>
        </x:is>
      </x:c>
      <x:c r="B4094" t="n">
        <x:v>2015</x:v>
      </x:c>
      <x:c r="C4094" t="n">
        <x:v>2</x:v>
      </x:c>
      <x:c r="D4094" t="n">
        <x:v>38</x:v>
      </x:c>
      <x:c r="E4094" s="203" t="n">
        <x:v>42185</x:v>
      </x:c>
      <x:c r="F4094" t="inlineStr">
        <x:is>
          <x:t xml:space="preserve">EBIT006</x:t>
        </x:is>
      </x:c>
      <x:c r="G4094" t="inlineStr">
        <x:is>
          <x:t xml:space="preserve">Despesa</x:t>
        </x:is>
      </x:c>
      <x:c r="H4094" t="inlineStr">
        <x:is>
          <x:t xml:space="preserve">Custos exploratórios p/ extração de petróleo e gás</x:t>
        </x:is>
      </x:c>
      <x:c r="I4094" t="inlineStr">
        <x:is>
          <x:t xml:space="preserve">Gás &amp; Energia</x:t>
        </x:is>
      </x:c>
      <x:c r="J4094" s="239" t="n">
        <x:v>0</x:v>
      </x:c>
      <x:c r="K4094" t="inlineStr">
        <x:is>
          <x:t xml:space="preserve">GÁS &amp; ENERGIA / G&amp;EBC</x:t>
        </x:is>
      </x:c>
      <x:c r="L4094" s="239" t="n">
        <x:v>0</x:v>
      </x:c>
      <x:c r="M4094" s="239" t="n">
        <x:v>0</x:v>
      </x:c>
    </x:row>
    <x:row r="4095">
      <x:c r="A4095" t="inlineStr">
        <x:is>
          <x:t xml:space="preserve">2T15</x:t>
        </x:is>
      </x:c>
      <x:c r="B4095" t="n">
        <x:v>2015</x:v>
      </x:c>
      <x:c r="C4095" t="n">
        <x:v>2</x:v>
      </x:c>
      <x:c r="D4095" t="n">
        <x:v>38</x:v>
      </x:c>
      <x:c r="E4095" s="203" t="n">
        <x:v>42185</x:v>
      </x:c>
      <x:c r="F4095" t="inlineStr">
        <x:is>
          <x:t xml:space="preserve">EBIT006</x:t>
        </x:is>
      </x:c>
      <x:c r="G4095" t="inlineStr">
        <x:is>
          <x:t xml:space="preserve">Despesa</x:t>
        </x:is>
      </x:c>
      <x:c r="H4095" t="inlineStr">
        <x:is>
          <x:t xml:space="preserve">Custos exploratórios p/ extração de petróleo e gás</x:t>
        </x:is>
      </x:c>
      <x:c r="I4095" t="inlineStr">
        <x:is>
          <x:t xml:space="preserve">Internacional</x:t>
        </x:is>
      </x:c>
      <x:c r="J4095" s="239" t="n">
        <x:v>-126</x:v>
      </x:c>
      <x:c r="K4095" t="inlineStr">
        <x:is>
          <x:t xml:space="preserve">INTERNACIONAL</x:t>
        </x:is>
      </x:c>
      <x:c r="L4095" s="239" t="n">
        <x:v>-106</x:v>
      </x:c>
      <x:c r="M4095" s="239" t="n">
        <x:v>-20</x:v>
      </x:c>
    </x:row>
    <x:row r="4096">
      <x:c r="A4096" t="inlineStr">
        <x:is>
          <x:t xml:space="preserve">2T15</x:t>
        </x:is>
      </x:c>
      <x:c r="B4096" t="n">
        <x:v>2015</x:v>
      </x:c>
      <x:c r="C4096" t="n">
        <x:v>2</x:v>
      </x:c>
      <x:c r="D4096" t="n">
        <x:v>38</x:v>
      </x:c>
      <x:c r="E4096" s="203" t="n">
        <x:v>42185</x:v>
      </x:c>
      <x:c r="F4096" t="inlineStr">
        <x:is>
          <x:t xml:space="preserve">EBIT006</x:t>
        </x:is>
      </x:c>
      <x:c r="G4096" t="inlineStr">
        <x:is>
          <x:t xml:space="preserve">Despesa</x:t>
        </x:is>
      </x:c>
      <x:c r="H4096" t="inlineStr">
        <x:is>
          <x:t xml:space="preserve">Custos exploratórios p/ extração de petróleo e gás</x:t>
        </x:is>
      </x:c>
      <x:c r="I4096" t="inlineStr">
        <x:is>
          <x:t xml:space="preserve">Total</x:t>
        </x:is>
      </x:c>
      <x:c r="J4096" s="239" t="n">
        <x:v>-2403</x:v>
      </x:c>
      <x:c r="K4096" t="inlineStr">
        <x:is>
          <x:t xml:space="preserve">TOTAL</x:t>
        </x:is>
      </x:c>
      <x:c r="L4096" s="239" t="n">
        <x:v>-983</x:v>
      </x:c>
      <x:c r="M4096" s="239" t="n">
        <x:v>-1420</x:v>
      </x:c>
    </x:row>
    <x:row r="4097">
      <x:c r="A4097" t="inlineStr">
        <x:is>
          <x:t xml:space="preserve">2T15</x:t>
        </x:is>
      </x:c>
      <x:c r="B4097" t="n">
        <x:v>2015</x:v>
      </x:c>
      <x:c r="C4097" t="n">
        <x:v>2</x:v>
      </x:c>
      <x:c r="D4097" t="n">
        <x:v>38</x:v>
      </x:c>
      <x:c r="E4097" s="203" t="n">
        <x:v>42185</x:v>
      </x:c>
      <x:c r="F4097" t="inlineStr">
        <x:is>
          <x:t xml:space="preserve">EBIT007</x:t>
        </x:is>
      </x:c>
      <x:c r="G4097" t="inlineStr">
        <x:is>
          <x:t xml:space="preserve">Despesa</x:t>
        </x:is>
      </x:c>
      <x:c r="H4097" t="inlineStr">
        <x:is>
          <x:t xml:space="preserve">Custos com pesquisa e desenvolvimento tecnológico</x:t>
        </x:is>
      </x:c>
      <x:c r="I4097" t="inlineStr">
        <x:is>
          <x:t xml:space="preserve">Abastecimento</x:t>
        </x:is>
      </x:c>
      <x:c r="J4097" s="239" t="n">
        <x:v>-189</x:v>
      </x:c>
      <x:c r="K4097" t="inlineStr">
        <x:is>
          <x:t xml:space="preserve">ABASTECIMENTO</x:t>
        </x:is>
      </x:c>
      <x:c r="L4097" s="239" t="n">
        <x:v>-95</x:v>
      </x:c>
      <x:c r="M4097" s="239" t="n">
        <x:v>-94</x:v>
      </x:c>
    </x:row>
    <x:row r="4098">
      <x:c r="A4098" t="inlineStr">
        <x:is>
          <x:t xml:space="preserve">2T15</x:t>
        </x:is>
      </x:c>
      <x:c r="B4098" t="n">
        <x:v>2015</x:v>
      </x:c>
      <x:c r="C4098" t="n">
        <x:v>2</x:v>
      </x:c>
      <x:c r="D4098" t="n">
        <x:v>38</x:v>
      </x:c>
      <x:c r="E4098" s="203" t="n">
        <x:v>42185</x:v>
      </x:c>
      <x:c r="F4098" t="inlineStr">
        <x:is>
          <x:t xml:space="preserve">EBIT007</x:t>
        </x:is>
      </x:c>
      <x:c r="G4098" t="inlineStr">
        <x:is>
          <x:t xml:space="preserve">Despesa</x:t>
        </x:is>
      </x:c>
      <x:c r="H4098" t="inlineStr">
        <x:is>
          <x:t xml:space="preserve">Custos com pesquisa e desenvolvimento tecnológico</x:t>
        </x:is>
      </x:c>
      <x:c r="I4098" t="inlineStr">
        <x:is>
          <x:t xml:space="preserve">Biocombustíveis</x:t>
        </x:is>
      </x:c>
      <x:c r="J4098" s="239" t="n">
        <x:v>-17</x:v>
      </x:c>
      <x:c r="K4098" t="inlineStr">
        <x:is>
          <x:t xml:space="preserve">BIOCOMBUSTÍVEIS</x:t>
        </x:is>
      </x:c>
      <x:c r="L4098" s="239" t="n">
        <x:v>-6</x:v>
      </x:c>
      <x:c r="M4098" s="239" t="n">
        <x:v>-11</x:v>
      </x:c>
    </x:row>
    <x:row r="4099">
      <x:c r="A4099" t="inlineStr">
        <x:is>
          <x:t xml:space="preserve">2T15</x:t>
        </x:is>
      </x:c>
      <x:c r="B4099" t="n">
        <x:v>2015</x:v>
      </x:c>
      <x:c r="C4099" t="n">
        <x:v>2</x:v>
      </x:c>
      <x:c r="D4099" t="n">
        <x:v>38</x:v>
      </x:c>
      <x:c r="E4099" s="203" t="n">
        <x:v>42185</x:v>
      </x:c>
      <x:c r="F4099" t="inlineStr">
        <x:is>
          <x:t xml:space="preserve">EBIT007</x:t>
        </x:is>
      </x:c>
      <x:c r="G4099" t="inlineStr">
        <x:is>
          <x:t xml:space="preserve">Despesa</x:t>
        </x:is>
      </x:c>
      <x:c r="H4099" t="inlineStr">
        <x:is>
          <x:t xml:space="preserve">Custos com pesquisa e desenvolvimento tecnológico</x:t>
        </x:is>
      </x:c>
      <x:c r="I4099" t="inlineStr">
        <x:is>
          <x:t xml:space="preserve">Corporativo</x:t>
        </x:is>
      </x:c>
      <x:c r="J4099" s="239" t="n">
        <x:v>-390</x:v>
      </x:c>
      <x:c r="K4099" t="inlineStr">
        <x:is>
          <x:t xml:space="preserve">CORPORATIVO / OUTROS NEGÓCIOS</x:t>
        </x:is>
      </x:c>
      <x:c r="L4099" s="239" t="n">
        <x:v>-197</x:v>
      </x:c>
      <x:c r="M4099" s="239" t="n">
        <x:v>-193</x:v>
      </x:c>
    </x:row>
    <x:row r="4100">
      <x:c r="A4100" t="inlineStr">
        <x:is>
          <x:t xml:space="preserve">2T15</x:t>
        </x:is>
      </x:c>
      <x:c r="B4100" t="n">
        <x:v>2015</x:v>
      </x:c>
      <x:c r="C4100" t="n">
        <x:v>2</x:v>
      </x:c>
      <x:c r="D4100" t="n">
        <x:v>38</x:v>
      </x:c>
      <x:c r="E4100" s="203" t="n">
        <x:v>42185</x:v>
      </x:c>
      <x:c r="F4100" t="inlineStr">
        <x:is>
          <x:t xml:space="preserve">EBIT007</x:t>
        </x:is>
      </x:c>
      <x:c r="G4100" t="inlineStr">
        <x:is>
          <x:t xml:space="preserve">Despesa</x:t>
        </x:is>
      </x:c>
      <x:c r="H4100" t="inlineStr">
        <x:is>
          <x:t xml:space="preserve">Custos com pesquisa e desenvolvimento tecnológico</x:t>
        </x:is>
      </x:c>
      <x:c r="I4100" t="inlineStr">
        <x:is>
          <x:t xml:space="preserve">Distribuição</x:t>
        </x:is>
      </x:c>
      <x:c r="J4100" s="239" t="n">
        <x:v>-2</x:v>
      </x:c>
      <x:c r="K4100" t="inlineStr">
        <x:is>
          <x:t xml:space="preserve">DISTRIBUIÇÃO</x:t>
        </x:is>
      </x:c>
      <x:c r="L4100" s="239" t="n">
        <x:v>-1</x:v>
      </x:c>
      <x:c r="M4100" s="239" t="n">
        <x:v>-1</x:v>
      </x:c>
    </x:row>
    <x:row r="4101">
      <x:c r="A4101" t="inlineStr">
        <x:is>
          <x:t xml:space="preserve">2T15</x:t>
        </x:is>
      </x:c>
      <x:c r="B4101" t="n">
        <x:v>2015</x:v>
      </x:c>
      <x:c r="C4101" t="n">
        <x:v>2</x:v>
      </x:c>
      <x:c r="D4101" t="n">
        <x:v>38</x:v>
      </x:c>
      <x:c r="E4101" s="203" t="n">
        <x:v>42185</x:v>
      </x:c>
      <x:c r="F4101" t="inlineStr">
        <x:is>
          <x:t xml:space="preserve">EBIT007</x:t>
        </x:is>
      </x:c>
      <x:c r="G4101" t="inlineStr">
        <x:is>
          <x:t xml:space="preserve">Despesa</x:t>
        </x:is>
      </x:c>
      <x:c r="H4101" t="inlineStr">
        <x:is>
          <x:t xml:space="preserve">Custos com pesquisa e desenvolvimento tecnológico</x:t>
        </x:is>
      </x:c>
      <x:c r="I4101" t="inlineStr">
        <x:is>
          <x:t xml:space="preserve">E&amp;P</x:t>
        </x:is>
      </x:c>
      <x:c r="J4101" s="239" t="n">
        <x:v>-448</x:v>
      </x:c>
      <x:c r="K4101" t="inlineStr">
        <x:is>
          <x:t xml:space="preserve">E&amp;P</x:t>
        </x:is>
      </x:c>
      <x:c r="L4101" s="239" t="n">
        <x:v>-220</x:v>
      </x:c>
      <x:c r="M4101" s="239" t="n">
        <x:v>-228</x:v>
      </x:c>
    </x:row>
    <x:row r="4102">
      <x:c r="A4102" t="inlineStr">
        <x:is>
          <x:t xml:space="preserve">2T15</x:t>
        </x:is>
      </x:c>
      <x:c r="B4102" t="n">
        <x:v>2015</x:v>
      </x:c>
      <x:c r="C4102" t="n">
        <x:v>2</x:v>
      </x:c>
      <x:c r="D4102" t="n">
        <x:v>38</x:v>
      </x:c>
      <x:c r="E4102" s="203" t="n">
        <x:v>42185</x:v>
      </x:c>
      <x:c r="F4102" t="inlineStr">
        <x:is>
          <x:t xml:space="preserve">EBIT007</x:t>
        </x:is>
      </x:c>
      <x:c r="G4102" t="inlineStr">
        <x:is>
          <x:t xml:space="preserve">Despesa</x:t>
        </x:is>
      </x:c>
      <x:c r="H4102" t="inlineStr">
        <x:is>
          <x:t xml:space="preserve">Custos com pesquisa e desenvolvimento tecnológico</x:t>
        </x:is>
      </x:c>
      <x:c r="I4102" t="inlineStr">
        <x:is>
          <x:t xml:space="preserve">Eliminação</x:t>
        </x:is>
      </x:c>
      <x:c r="J4102" s="239" t="n">
        <x:v>0</x:v>
      </x:c>
      <x:c r="K4102" t="inlineStr">
        <x:is>
          <x:t xml:space="preserve">ELIMINAÇÕES</x:t>
        </x:is>
      </x:c>
      <x:c r="L4102" s="239" t="n">
        <x:v>0</x:v>
      </x:c>
      <x:c r="M4102" s="239" t="n">
        <x:v>0</x:v>
      </x:c>
    </x:row>
    <x:row r="4103">
      <x:c r="A4103" t="inlineStr">
        <x:is>
          <x:t xml:space="preserve">2T15</x:t>
        </x:is>
      </x:c>
      <x:c r="B4103" t="n">
        <x:v>2015</x:v>
      </x:c>
      <x:c r="C4103" t="n">
        <x:v>2</x:v>
      </x:c>
      <x:c r="D4103" t="n">
        <x:v>38</x:v>
      </x:c>
      <x:c r="E4103" s="203" t="n">
        <x:v>42185</x:v>
      </x:c>
      <x:c r="F4103" t="inlineStr">
        <x:is>
          <x:t xml:space="preserve">EBIT007</x:t>
        </x:is>
      </x:c>
      <x:c r="G4103" t="inlineStr">
        <x:is>
          <x:t xml:space="preserve">Despesa</x:t>
        </x:is>
      </x:c>
      <x:c r="H4103" t="inlineStr">
        <x:is>
          <x:t xml:space="preserve">Custos com pesquisa e desenvolvimento tecnológico</x:t>
        </x:is>
      </x:c>
      <x:c r="I4103" t="inlineStr">
        <x:is>
          <x:t xml:space="preserve">Gás &amp; Energia</x:t>
        </x:is>
      </x:c>
      <x:c r="J4103" s="239" t="n">
        <x:v>-124</x:v>
      </x:c>
      <x:c r="K4103" t="inlineStr">
        <x:is>
          <x:t xml:space="preserve">GÁS &amp; ENERGIA / G&amp;EBC</x:t>
        </x:is>
      </x:c>
      <x:c r="L4103" s="239" t="n">
        <x:v>-43</x:v>
      </x:c>
      <x:c r="M4103" s="239" t="n">
        <x:v>-81</x:v>
      </x:c>
    </x:row>
    <x:row r="4104">
      <x:c r="A4104" t="inlineStr">
        <x:is>
          <x:t xml:space="preserve">2T15</x:t>
        </x:is>
      </x:c>
      <x:c r="B4104" t="n">
        <x:v>2015</x:v>
      </x:c>
      <x:c r="C4104" t="n">
        <x:v>2</x:v>
      </x:c>
      <x:c r="D4104" t="n">
        <x:v>38</x:v>
      </x:c>
      <x:c r="E4104" s="203" t="n">
        <x:v>42185</x:v>
      </x:c>
      <x:c r="F4104" t="inlineStr">
        <x:is>
          <x:t xml:space="preserve">EBIT007</x:t>
        </x:is>
      </x:c>
      <x:c r="G4104" t="inlineStr">
        <x:is>
          <x:t xml:space="preserve">Despesa</x:t>
        </x:is>
      </x:c>
      <x:c r="H4104" t="inlineStr">
        <x:is>
          <x:t xml:space="preserve">Custos com pesquisa e desenvolvimento tecnológico</x:t>
        </x:is>
      </x:c>
      <x:c r="I4104" t="inlineStr">
        <x:is>
          <x:t xml:space="preserve">Internacional</x:t>
        </x:is>
      </x:c>
      <x:c r="J4104" s="239" t="n">
        <x:v>-4</x:v>
      </x:c>
      <x:c r="K4104" t="inlineStr">
        <x:is>
          <x:t xml:space="preserve">INTERNACIONAL</x:t>
        </x:is>
      </x:c>
      <x:c r="L4104" s="239" t="n">
        <x:v>-2</x:v>
      </x:c>
      <x:c r="M4104" s="239" t="n">
        <x:v>-2</x:v>
      </x:c>
    </x:row>
    <x:row r="4105">
      <x:c r="A4105" t="inlineStr">
        <x:is>
          <x:t xml:space="preserve">2T15</x:t>
        </x:is>
      </x:c>
      <x:c r="B4105" t="n">
        <x:v>2015</x:v>
      </x:c>
      <x:c r="C4105" t="n">
        <x:v>2</x:v>
      </x:c>
      <x:c r="D4105" t="n">
        <x:v>38</x:v>
      </x:c>
      <x:c r="E4105" s="203" t="n">
        <x:v>42185</x:v>
      </x:c>
      <x:c r="F4105" t="inlineStr">
        <x:is>
          <x:t xml:space="preserve">EBIT007</x:t>
        </x:is>
      </x:c>
      <x:c r="G4105" t="inlineStr">
        <x:is>
          <x:t xml:space="preserve">Despesa</x:t>
        </x:is>
      </x:c>
      <x:c r="H4105" t="inlineStr">
        <x:is>
          <x:t xml:space="preserve">Custos com pesquisa e desenvolvimento tecnológico</x:t>
        </x:is>
      </x:c>
      <x:c r="I4105" t="inlineStr">
        <x:is>
          <x:t xml:space="preserve">Total</x:t>
        </x:is>
      </x:c>
      <x:c r="J4105" s="239" t="n">
        <x:v>-1174</x:v>
      </x:c>
      <x:c r="K4105" t="inlineStr">
        <x:is>
          <x:t xml:space="preserve">TOTAL</x:t>
        </x:is>
      </x:c>
      <x:c r="L4105" s="239" t="n">
        <x:v>-564</x:v>
      </x:c>
      <x:c r="M4105" s="239" t="n">
        <x:v>-610</x:v>
      </x:c>
    </x:row>
    <x:row r="4106">
      <x:c r="A4106" t="inlineStr">
        <x:is>
          <x:t xml:space="preserve">2T15</x:t>
        </x:is>
      </x:c>
      <x:c r="B4106" t="n">
        <x:v>2015</x:v>
      </x:c>
      <x:c r="C4106" t="n">
        <x:v>2</x:v>
      </x:c>
      <x:c r="D4106" t="n">
        <x:v>38</x:v>
      </x:c>
      <x:c r="E4106" s="203" t="n">
        <x:v>42185</x:v>
      </x:c>
      <x:c r="F4106" t="inlineStr">
        <x:is>
          <x:t xml:space="preserve">EBIT010</x:t>
        </x:is>
      </x:c>
      <x:c r="G4106" t="inlineStr">
        <x:is>
          <x:t xml:space="preserve">Despesa</x:t>
        </x:is>
      </x:c>
      <x:c r="H4106" t="inlineStr">
        <x:is>
          <x:t xml:space="preserve">Outras receitas (despesas), líquidas</x:t>
        </x:is>
      </x:c>
      <x:c r="I4106" t="inlineStr">
        <x:is>
          <x:t xml:space="preserve">Abastecimento</x:t>
        </x:is>
      </x:c>
      <x:c r="J4106" s="239" t="n">
        <x:v>-720</x:v>
      </x:c>
      <x:c r="K4106" t="inlineStr">
        <x:is>
          <x:t xml:space="preserve">ABASTECIMENTO</x:t>
        </x:is>
      </x:c>
      <x:c r="L4106" s="239" t="n">
        <x:v>-45</x:v>
      </x:c>
      <x:c r="M4106" s="239" t="n">
        <x:v>-675</x:v>
      </x:c>
    </x:row>
    <x:row r="4107">
      <x:c r="A4107" t="inlineStr">
        <x:is>
          <x:t xml:space="preserve">2T15</x:t>
        </x:is>
      </x:c>
      <x:c r="B4107" t="n">
        <x:v>2015</x:v>
      </x:c>
      <x:c r="C4107" t="n">
        <x:v>2</x:v>
      </x:c>
      <x:c r="D4107" t="n">
        <x:v>38</x:v>
      </x:c>
      <x:c r="E4107" s="203" t="n">
        <x:v>42185</x:v>
      </x:c>
      <x:c r="F4107" t="inlineStr">
        <x:is>
          <x:t xml:space="preserve">EBIT010</x:t>
        </x:is>
      </x:c>
      <x:c r="G4107" t="inlineStr">
        <x:is>
          <x:t xml:space="preserve">Despesa</x:t>
        </x:is>
      </x:c>
      <x:c r="H4107" t="inlineStr">
        <x:is>
          <x:t xml:space="preserve">Outras receitas (despesas), líquidas</x:t>
        </x:is>
      </x:c>
      <x:c r="I4107" t="inlineStr">
        <x:is>
          <x:t xml:space="preserve">Biocombustíveis</x:t>
        </x:is>
      </x:c>
      <x:c r="J4107" s="239" t="n">
        <x:v>-6</x:v>
      </x:c>
      <x:c r="K4107" t="inlineStr">
        <x:is>
          <x:t xml:space="preserve">BIOCOMBUSTÍVEIS</x:t>
        </x:is>
      </x:c>
      <x:c r="L4107" s="239" t="n">
        <x:v>-4</x:v>
      </x:c>
      <x:c r="M4107" s="239" t="n">
        <x:v>-2</x:v>
      </x:c>
    </x:row>
    <x:row r="4108">
      <x:c r="A4108" t="inlineStr">
        <x:is>
          <x:t xml:space="preserve">2T15</x:t>
        </x:is>
      </x:c>
      <x:c r="B4108" t="n">
        <x:v>2015</x:v>
      </x:c>
      <x:c r="C4108" t="n">
        <x:v>2</x:v>
      </x:c>
      <x:c r="D4108" t="n">
        <x:v>38</x:v>
      </x:c>
      <x:c r="E4108" s="203" t="n">
        <x:v>42185</x:v>
      </x:c>
      <x:c r="F4108" t="inlineStr">
        <x:is>
          <x:t xml:space="preserve">EBIT010</x:t>
        </x:is>
      </x:c>
      <x:c r="G4108" t="inlineStr">
        <x:is>
          <x:t xml:space="preserve">Despesa</x:t>
        </x:is>
      </x:c>
      <x:c r="H4108" t="inlineStr">
        <x:is>
          <x:t xml:space="preserve">Outras receitas (despesas), líquidas</x:t>
        </x:is>
      </x:c>
      <x:c r="I4108" t="inlineStr">
        <x:is>
          <x:t xml:space="preserve">Corporativo</x:t>
        </x:is>
      </x:c>
      <x:c r="J4108" s="239" t="n">
        <x:v>-3371</x:v>
      </x:c>
      <x:c r="K4108" t="inlineStr">
        <x:is>
          <x:t xml:space="preserve">CORPORATIVO / OUTROS NEGÓCIOS</x:t>
        </x:is>
      </x:c>
      <x:c r="L4108" s="239" t="n">
        <x:v>-2326</x:v>
      </x:c>
      <x:c r="M4108" s="239" t="n">
        <x:v>-1045</x:v>
      </x:c>
    </x:row>
    <x:row r="4109">
      <x:c r="A4109" t="inlineStr">
        <x:is>
          <x:t xml:space="preserve">2T15</x:t>
        </x:is>
      </x:c>
      <x:c r="B4109" t="n">
        <x:v>2015</x:v>
      </x:c>
      <x:c r="C4109" t="n">
        <x:v>2</x:v>
      </x:c>
      <x:c r="D4109" t="n">
        <x:v>38</x:v>
      </x:c>
      <x:c r="E4109" s="203" t="n">
        <x:v>42185</x:v>
      </x:c>
      <x:c r="F4109" t="inlineStr">
        <x:is>
          <x:t xml:space="preserve">EBIT010</x:t>
        </x:is>
      </x:c>
      <x:c r="G4109" t="inlineStr">
        <x:is>
          <x:t xml:space="preserve">Despesa</x:t>
        </x:is>
      </x:c>
      <x:c r="H4109" t="inlineStr">
        <x:is>
          <x:t xml:space="preserve">Outras receitas (despesas), líquidas</x:t>
        </x:is>
      </x:c>
      <x:c r="I4109" t="inlineStr">
        <x:is>
          <x:t xml:space="preserve">Distribuição</x:t>
        </x:is>
      </x:c>
      <x:c r="J4109" s="239" t="n">
        <x:v>53</x:v>
      </x:c>
      <x:c r="K4109" t="inlineStr">
        <x:is>
          <x:t xml:space="preserve">DISTRIBUIÇÃO</x:t>
        </x:is>
      </x:c>
      <x:c r="L4109" s="239" t="n">
        <x:v>58</x:v>
      </x:c>
      <x:c r="M4109" s="239" t="n">
        <x:v>-5</x:v>
      </x:c>
    </x:row>
    <x:row r="4110">
      <x:c r="A4110" t="inlineStr">
        <x:is>
          <x:t xml:space="preserve">2T15</x:t>
        </x:is>
      </x:c>
      <x:c r="B4110" t="n">
        <x:v>2015</x:v>
      </x:c>
      <x:c r="C4110" t="n">
        <x:v>2</x:v>
      </x:c>
      <x:c r="D4110" t="n">
        <x:v>38</x:v>
      </x:c>
      <x:c r="E4110" s="203" t="n">
        <x:v>42185</x:v>
      </x:c>
      <x:c r="F4110" t="inlineStr">
        <x:is>
          <x:t xml:space="preserve">EBIT010</x:t>
        </x:is>
      </x:c>
      <x:c r="G4110" t="inlineStr">
        <x:is>
          <x:t xml:space="preserve">Despesa</x:t>
        </x:is>
      </x:c>
      <x:c r="H4110" t="inlineStr">
        <x:is>
          <x:t xml:space="preserve">Outras receitas (despesas), líquidas</x:t>
        </x:is>
      </x:c>
      <x:c r="I4110" t="inlineStr">
        <x:is>
          <x:t xml:space="preserve">E&amp;P</x:t>
        </x:is>
      </x:c>
      <x:c r="J4110" s="239" t="n">
        <x:v>-1460</x:v>
      </x:c>
      <x:c r="K4110" t="inlineStr">
        <x:is>
          <x:t xml:space="preserve">E&amp;P</x:t>
        </x:is>
      </x:c>
      <x:c r="L4110" s="239" t="n">
        <x:v>-268</x:v>
      </x:c>
      <x:c r="M4110" s="239" t="n">
        <x:v>-1192</x:v>
      </x:c>
    </x:row>
    <x:row r="4111">
      <x:c r="A4111" t="inlineStr">
        <x:is>
          <x:t xml:space="preserve">2T15</x:t>
        </x:is>
      </x:c>
      <x:c r="B4111" t="n">
        <x:v>2015</x:v>
      </x:c>
      <x:c r="C4111" t="n">
        <x:v>2</x:v>
      </x:c>
      <x:c r="D4111" t="n">
        <x:v>38</x:v>
      </x:c>
      <x:c r="E4111" s="203" t="n">
        <x:v>42185</x:v>
      </x:c>
      <x:c r="F4111" t="inlineStr">
        <x:is>
          <x:t xml:space="preserve">EBIT010</x:t>
        </x:is>
      </x:c>
      <x:c r="G4111" t="inlineStr">
        <x:is>
          <x:t xml:space="preserve">Despesa</x:t>
        </x:is>
      </x:c>
      <x:c r="H4111" t="inlineStr">
        <x:is>
          <x:t xml:space="preserve">Outras receitas (despesas), líquidas</x:t>
        </x:is>
      </x:c>
      <x:c r="I4111" t="inlineStr">
        <x:is>
          <x:t xml:space="preserve">Eliminação</x:t>
        </x:is>
      </x:c>
      <x:c r="J4111" s="239" t="n">
        <x:v>-1</x:v>
      </x:c>
      <x:c r="K4111" t="inlineStr">
        <x:is>
          <x:t xml:space="preserve">ELIMINAÇÕES</x:t>
        </x:is>
      </x:c>
      <x:c r="L4111" s="239" t="n">
        <x:v>-3</x:v>
      </x:c>
      <x:c r="M4111" s="239" t="n">
        <x:v>2</x:v>
      </x:c>
    </x:row>
    <x:row r="4112">
      <x:c r="A4112" t="inlineStr">
        <x:is>
          <x:t xml:space="preserve">2T15</x:t>
        </x:is>
      </x:c>
      <x:c r="B4112" t="n">
        <x:v>2015</x:v>
      </x:c>
      <x:c r="C4112" t="n">
        <x:v>2</x:v>
      </x:c>
      <x:c r="D4112" t="n">
        <x:v>38</x:v>
      </x:c>
      <x:c r="E4112" s="203" t="n">
        <x:v>42185</x:v>
      </x:c>
      <x:c r="F4112" t="inlineStr">
        <x:is>
          <x:t xml:space="preserve">EBIT010</x:t>
        </x:is>
      </x:c>
      <x:c r="G4112" t="inlineStr">
        <x:is>
          <x:t xml:space="preserve">Despesa</x:t>
        </x:is>
      </x:c>
      <x:c r="H4112" t="inlineStr">
        <x:is>
          <x:t xml:space="preserve">Outras receitas (despesas), líquidas</x:t>
        </x:is>
      </x:c>
      <x:c r="I4112" t="inlineStr">
        <x:is>
          <x:t xml:space="preserve">Gás &amp; Energia</x:t>
        </x:is>
      </x:c>
      <x:c r="J4112" s="239" t="n">
        <x:v>-579</x:v>
      </x:c>
      <x:c r="K4112" t="inlineStr">
        <x:is>
          <x:t xml:space="preserve">GÁS &amp; ENERGIA / G&amp;EBC</x:t>
        </x:is>
      </x:c>
      <x:c r="L4112" s="239" t="n">
        <x:v>15</x:v>
      </x:c>
      <x:c r="M4112" s="239" t="n">
        <x:v>-594</x:v>
      </x:c>
    </x:row>
    <x:row r="4113">
      <x:c r="A4113" t="inlineStr">
        <x:is>
          <x:t xml:space="preserve">2T15</x:t>
        </x:is>
      </x:c>
      <x:c r="B4113" t="n">
        <x:v>2015</x:v>
      </x:c>
      <x:c r="C4113" t="n">
        <x:v>2</x:v>
      </x:c>
      <x:c r="D4113" t="n">
        <x:v>38</x:v>
      </x:c>
      <x:c r="E4113" s="203" t="n">
        <x:v>42185</x:v>
      </x:c>
      <x:c r="F4113" t="inlineStr">
        <x:is>
          <x:t xml:space="preserve">EBIT010</x:t>
        </x:is>
      </x:c>
      <x:c r="G4113" t="inlineStr">
        <x:is>
          <x:t xml:space="preserve">Despesa</x:t>
        </x:is>
      </x:c>
      <x:c r="H4113" t="inlineStr">
        <x:is>
          <x:t xml:space="preserve">Outras receitas (despesas), líquidas</x:t>
        </x:is>
      </x:c>
      <x:c r="I4113" t="inlineStr">
        <x:is>
          <x:t xml:space="preserve">Internacional</x:t>
        </x:is>
      </x:c>
      <x:c r="J4113" s="239" t="n">
        <x:v>308</x:v>
      </x:c>
      <x:c r="K4113" t="inlineStr">
        <x:is>
          <x:t xml:space="preserve">INTERNACIONAL</x:t>
        </x:is>
      </x:c>
      <x:c r="L4113" s="239" t="n">
        <x:v>232</x:v>
      </x:c>
      <x:c r="M4113" s="239" t="n">
        <x:v>76</x:v>
      </x:c>
    </x:row>
    <x:row r="4114">
      <x:c r="A4114" t="inlineStr">
        <x:is>
          <x:t xml:space="preserve">2T15</x:t>
        </x:is>
      </x:c>
      <x:c r="B4114" t="n">
        <x:v>2015</x:v>
      </x:c>
      <x:c r="C4114" t="n">
        <x:v>2</x:v>
      </x:c>
      <x:c r="D4114" t="n">
        <x:v>38</x:v>
      </x:c>
      <x:c r="E4114" s="203" t="n">
        <x:v>42185</x:v>
      </x:c>
      <x:c r="F4114" t="inlineStr">
        <x:is>
          <x:t xml:space="preserve">EBIT010</x:t>
        </x:is>
      </x:c>
      <x:c r="G4114" t="inlineStr">
        <x:is>
          <x:t xml:space="preserve">Despesa</x:t>
        </x:is>
      </x:c>
      <x:c r="H4114" t="inlineStr">
        <x:is>
          <x:t xml:space="preserve">Outras receitas (despesas), líquidas</x:t>
        </x:is>
      </x:c>
      <x:c r="I4114" t="inlineStr">
        <x:is>
          <x:t xml:space="preserve">Total</x:t>
        </x:is>
      </x:c>
      <x:c r="J4114" s="239" t="n">
        <x:v>-5776</x:v>
      </x:c>
      <x:c r="K4114" t="inlineStr">
        <x:is>
          <x:t xml:space="preserve">TOTAL</x:t>
        </x:is>
      </x:c>
      <x:c r="L4114" s="239" t="n">
        <x:v>-2341</x:v>
      </x:c>
      <x:c r="M4114" s="239" t="n">
        <x:v>-3435</x:v>
      </x:c>
    </x:row>
    <x:row r="4115">
      <x:c r="A4115" t="inlineStr">
        <x:is>
          <x:t xml:space="preserve">2T15</x:t>
        </x:is>
      </x:c>
      <x:c r="B4115" t="n">
        <x:v>2015</x:v>
      </x:c>
      <x:c r="C4115" t="n">
        <x:v>2</x:v>
      </x:c>
      <x:c r="D4115" t="n">
        <x:v>38</x:v>
      </x:c>
      <x:c r="E4115" s="203" t="n">
        <x:v>42185</x:v>
      </x:c>
      <x:c r="F4115" t="inlineStr">
        <x:is>
          <x:t xml:space="preserve">EBIT011</x:t>
        </x:is>
      </x:c>
      <x:c r="G4115" t="inlineStr">
        <x:is>
          <x:t xml:space="preserve">Despesas Totais</x:t>
        </x:is>
      </x:c>
      <x:c r="H4115" t="inlineStr">
        <x:is>
          <x:t xml:space="preserve">Despesas</x:t>
        </x:is>
      </x:c>
      <x:c r="I4115" t="inlineStr">
        <x:is>
          <x:t xml:space="preserve">Abastecimento</x:t>
        </x:is>
      </x:c>
      <x:c r="J4115" s="239" t="n">
        <x:v>-4656</x:v>
      </x:c>
      <x:c r="K4115" t="inlineStr">
        <x:is>
          <x:t xml:space="preserve">ABASTECIMENTO</x:t>
        </x:is>
      </x:c>
      <x:c r="L4115" s="239" t="n">
        <x:v>-1951</x:v>
      </x:c>
      <x:c r="M4115" s="239" t="n">
        <x:v>-2705</x:v>
      </x:c>
    </x:row>
    <x:row r="4116">
      <x:c r="A4116" t="inlineStr">
        <x:is>
          <x:t xml:space="preserve">2T15</x:t>
        </x:is>
      </x:c>
      <x:c r="B4116" t="n">
        <x:v>2015</x:v>
      </x:c>
      <x:c r="C4116" t="n">
        <x:v>2</x:v>
      </x:c>
      <x:c r="D4116" t="n">
        <x:v>38</x:v>
      </x:c>
      <x:c r="E4116" s="203" t="n">
        <x:v>42185</x:v>
      </x:c>
      <x:c r="F4116" t="inlineStr">
        <x:is>
          <x:t xml:space="preserve">EBIT011</x:t>
        </x:is>
      </x:c>
      <x:c r="G4116" t="inlineStr">
        <x:is>
          <x:t xml:space="preserve">Despesas Totais</x:t>
        </x:is>
      </x:c>
      <x:c r="H4116" t="inlineStr">
        <x:is>
          <x:t xml:space="preserve">Despesas</x:t>
        </x:is>
      </x:c>
      <x:c r="I4116" t="inlineStr">
        <x:is>
          <x:t xml:space="preserve">Biocombustíveis</x:t>
        </x:is>
      </x:c>
      <x:c r="J4116" s="239" t="n">
        <x:v>-79</x:v>
      </x:c>
      <x:c r="K4116" t="inlineStr">
        <x:is>
          <x:t xml:space="preserve">BIOCOMBUSTÍVEIS</x:t>
        </x:is>
      </x:c>
      <x:c r="L4116" s="239" t="n">
        <x:v>-37</x:v>
      </x:c>
      <x:c r="M4116" s="239" t="n">
        <x:v>-42</x:v>
      </x:c>
    </x:row>
    <x:row r="4117">
      <x:c r="A4117" t="inlineStr">
        <x:is>
          <x:t xml:space="preserve">2T15</x:t>
        </x:is>
      </x:c>
      <x:c r="B4117" t="n">
        <x:v>2015</x:v>
      </x:c>
      <x:c r="C4117" t="n">
        <x:v>2</x:v>
      </x:c>
      <x:c r="D4117" t="n">
        <x:v>38</x:v>
      </x:c>
      <x:c r="E4117" s="203" t="n">
        <x:v>42185</x:v>
      </x:c>
      <x:c r="F4117" t="inlineStr">
        <x:is>
          <x:t xml:space="preserve">EBIT011</x:t>
        </x:is>
      </x:c>
      <x:c r="G4117" t="inlineStr">
        <x:is>
          <x:t xml:space="preserve">Despesas Totais</x:t>
        </x:is>
      </x:c>
      <x:c r="H4117" t="inlineStr">
        <x:is>
          <x:t xml:space="preserve">Despesas</x:t>
        </x:is>
      </x:c>
      <x:c r="I4117" t="inlineStr">
        <x:is>
          <x:t xml:space="preserve">Corporativo</x:t>
        </x:is>
      </x:c>
      <x:c r="J4117" s="239" t="n">
        <x:v>-10183</x:v>
      </x:c>
      <x:c r="K4117" t="inlineStr">
        <x:is>
          <x:t xml:space="preserve">CORPORATIVO / OUTROS NEGÓCIOS</x:t>
        </x:is>
      </x:c>
      <x:c r="L4117" s="239" t="n">
        <x:v>-4212</x:v>
      </x:c>
      <x:c r="M4117" s="239" t="n">
        <x:v>-5971</x:v>
      </x:c>
    </x:row>
    <x:row r="4118">
      <x:c r="A4118" t="inlineStr">
        <x:is>
          <x:t xml:space="preserve">2T15</x:t>
        </x:is>
      </x:c>
      <x:c r="B4118" t="n">
        <x:v>2015</x:v>
      </x:c>
      <x:c r="C4118" t="n">
        <x:v>2</x:v>
      </x:c>
      <x:c r="D4118" t="n">
        <x:v>38</x:v>
      </x:c>
      <x:c r="E4118" s="203" t="n">
        <x:v>42185</x:v>
      </x:c>
      <x:c r="F4118" t="inlineStr">
        <x:is>
          <x:t xml:space="preserve">EBIT011</x:t>
        </x:is>
      </x:c>
      <x:c r="G4118" t="inlineStr">
        <x:is>
          <x:t xml:space="preserve">Despesas Totais</x:t>
        </x:is>
      </x:c>
      <x:c r="H4118" t="inlineStr">
        <x:is>
          <x:t xml:space="preserve">Despesas</x:t>
        </x:is>
      </x:c>
      <x:c r="I4118" t="inlineStr">
        <x:is>
          <x:t xml:space="preserve">Distribuição</x:t>
        </x:is>
      </x:c>
      <x:c r="J4118" s="239" t="n">
        <x:v>-2441</x:v>
      </x:c>
      <x:c r="K4118" t="inlineStr">
        <x:is>
          <x:t xml:space="preserve">DISTRIBUIÇÃO</x:t>
        </x:is>
      </x:c>
      <x:c r="L4118" s="239" t="n">
        <x:v>-1200</x:v>
      </x:c>
      <x:c r="M4118" s="239" t="n">
        <x:v>-1241</x:v>
      </x:c>
    </x:row>
    <x:row r="4119">
      <x:c r="A4119" t="inlineStr">
        <x:is>
          <x:t xml:space="preserve">2T15</x:t>
        </x:is>
      </x:c>
      <x:c r="B4119" t="n">
        <x:v>2015</x:v>
      </x:c>
      <x:c r="C4119" t="n">
        <x:v>2</x:v>
      </x:c>
      <x:c r="D4119" t="n">
        <x:v>38</x:v>
      </x:c>
      <x:c r="E4119" s="203" t="n">
        <x:v>42185</x:v>
      </x:c>
      <x:c r="F4119" t="inlineStr">
        <x:is>
          <x:t xml:space="preserve">EBIT011</x:t>
        </x:is>
      </x:c>
      <x:c r="G4119" t="inlineStr">
        <x:is>
          <x:t xml:space="preserve">Despesas Totais</x:t>
        </x:is>
      </x:c>
      <x:c r="H4119" t="inlineStr">
        <x:is>
          <x:t xml:space="preserve">Despesas</x:t>
        </x:is>
      </x:c>
      <x:c r="I4119" t="inlineStr">
        <x:is>
          <x:t xml:space="preserve">E&amp;P</x:t>
        </x:is>
      </x:c>
      <x:c r="J4119" s="239" t="n">
        <x:v>-5014</x:v>
      </x:c>
      <x:c r="K4119" t="inlineStr">
        <x:is>
          <x:t xml:space="preserve">E&amp;P</x:t>
        </x:is>
      </x:c>
      <x:c r="L4119" s="239" t="n">
        <x:v>-1728</x:v>
      </x:c>
      <x:c r="M4119" s="239" t="n">
        <x:v>-3286</x:v>
      </x:c>
    </x:row>
    <x:row r="4120">
      <x:c r="A4120" t="inlineStr">
        <x:is>
          <x:t xml:space="preserve">2T15</x:t>
        </x:is>
      </x:c>
      <x:c r="B4120" t="n">
        <x:v>2015</x:v>
      </x:c>
      <x:c r="C4120" t="n">
        <x:v>2</x:v>
      </x:c>
      <x:c r="D4120" t="n">
        <x:v>38</x:v>
      </x:c>
      <x:c r="E4120" s="203" t="n">
        <x:v>42185</x:v>
      </x:c>
      <x:c r="F4120" t="inlineStr">
        <x:is>
          <x:t xml:space="preserve">EBIT011</x:t>
        </x:is>
      </x:c>
      <x:c r="G4120" t="inlineStr">
        <x:is>
          <x:t xml:space="preserve">Despesas Totais</x:t>
        </x:is>
      </x:c>
      <x:c r="H4120" t="inlineStr">
        <x:is>
          <x:t xml:space="preserve">Despesas</x:t>
        </x:is>
      </x:c>
      <x:c r="I4120" t="inlineStr">
        <x:is>
          <x:t xml:space="preserve">Eliminação</x:t>
        </x:is>
      </x:c>
      <x:c r="J4120" s="239" t="n">
        <x:v>342</x:v>
      </x:c>
      <x:c r="K4120" t="inlineStr">
        <x:is>
          <x:t xml:space="preserve">ELIMINAÇÕES</x:t>
        </x:is>
      </x:c>
      <x:c r="L4120" s="239" t="n">
        <x:v>168</x:v>
      </x:c>
      <x:c r="M4120" s="239" t="n">
        <x:v>174</x:v>
      </x:c>
    </x:row>
    <x:row r="4121">
      <x:c r="A4121" t="inlineStr">
        <x:is>
          <x:t xml:space="preserve">2T15</x:t>
        </x:is>
      </x:c>
      <x:c r="B4121" t="n">
        <x:v>2015</x:v>
      </x:c>
      <x:c r="C4121" t="n">
        <x:v>2</x:v>
      </x:c>
      <x:c r="D4121" t="n">
        <x:v>38</x:v>
      </x:c>
      <x:c r="E4121" s="203" t="n">
        <x:v>42185</x:v>
      </x:c>
      <x:c r="F4121" t="inlineStr">
        <x:is>
          <x:t xml:space="preserve">EBIT011</x:t>
        </x:is>
      </x:c>
      <x:c r="G4121" t="inlineStr">
        <x:is>
          <x:t xml:space="preserve">Despesas Totais</x:t>
        </x:is>
      </x:c>
      <x:c r="H4121" t="inlineStr">
        <x:is>
          <x:t xml:space="preserve">Despesas</x:t>
        </x:is>
      </x:c>
      <x:c r="I4121" t="inlineStr">
        <x:is>
          <x:t xml:space="preserve">Gás &amp; Energia</x:t>
        </x:is>
      </x:c>
      <x:c r="J4121" s="239" t="n">
        <x:v>-1975</x:v>
      </x:c>
      <x:c r="K4121" t="inlineStr">
        <x:is>
          <x:t xml:space="preserve">GÁS &amp; ENERGIA / G&amp;EBC</x:t>
        </x:is>
      </x:c>
      <x:c r="L4121" s="239" t="n">
        <x:v>416</x:v>
      </x:c>
      <x:c r="M4121" s="239" t="n">
        <x:v>-2391</x:v>
      </x:c>
    </x:row>
    <x:row r="4122">
      <x:c r="A4122" t="inlineStr">
        <x:is>
          <x:t xml:space="preserve">2T15</x:t>
        </x:is>
      </x:c>
      <x:c r="B4122" t="n">
        <x:v>2015</x:v>
      </x:c>
      <x:c r="C4122" t="n">
        <x:v>2</x:v>
      </x:c>
      <x:c r="D4122" t="n">
        <x:v>38</x:v>
      </x:c>
      <x:c r="E4122" s="203" t="n">
        <x:v>42185</x:v>
      </x:c>
      <x:c r="F4122" t="inlineStr">
        <x:is>
          <x:t xml:space="preserve">EBIT011</x:t>
        </x:is>
      </x:c>
      <x:c r="G4122" t="inlineStr">
        <x:is>
          <x:t xml:space="preserve">Despesas Totais</x:t>
        </x:is>
      </x:c>
      <x:c r="H4122" t="inlineStr">
        <x:is>
          <x:t xml:space="preserve">Despesas</x:t>
        </x:is>
      </x:c>
      <x:c r="I4122" t="inlineStr">
        <x:is>
          <x:t xml:space="preserve">Internacional</x:t>
        </x:is>
      </x:c>
      <x:c r="J4122" s="239" t="n">
        <x:v>-1144</x:v>
      </x:c>
      <x:c r="K4122" t="inlineStr">
        <x:is>
          <x:t xml:space="preserve">INTERNACIONAL</x:t>
        </x:is>
      </x:c>
      <x:c r="L4122" s="239" t="n">
        <x:v>-531</x:v>
      </x:c>
      <x:c r="M4122" s="239" t="n">
        <x:v>-613</x:v>
      </x:c>
    </x:row>
    <x:row r="4123">
      <x:c r="A4123" t="inlineStr">
        <x:is>
          <x:t xml:space="preserve">2T15</x:t>
        </x:is>
      </x:c>
      <x:c r="B4123" t="n">
        <x:v>2015</x:v>
      </x:c>
      <x:c r="C4123" t="n">
        <x:v>2</x:v>
      </x:c>
      <x:c r="D4123" t="n">
        <x:v>38</x:v>
      </x:c>
      <x:c r="E4123" s="203" t="n">
        <x:v>42185</x:v>
      </x:c>
      <x:c r="F4123" t="inlineStr">
        <x:is>
          <x:t xml:space="preserve">EBIT011</x:t>
        </x:is>
      </x:c>
      <x:c r="G4123" t="inlineStr">
        <x:is>
          <x:t xml:space="preserve">Despesas Totais</x:t>
        </x:is>
      </x:c>
      <x:c r="H4123" t="inlineStr">
        <x:is>
          <x:t xml:space="preserve">Despesas</x:t>
        </x:is>
      </x:c>
      <x:c r="I4123" t="inlineStr">
        <x:is>
          <x:t xml:space="preserve">Total</x:t>
        </x:is>
      </x:c>
      <x:c r="J4123" s="239" t="n">
        <x:v>-25150</x:v>
      </x:c>
      <x:c r="K4123" t="inlineStr">
        <x:is>
          <x:t xml:space="preserve">TOTAL</x:t>
        </x:is>
      </x:c>
      <x:c r="L4123" s="239" t="n">
        <x:v>-9075</x:v>
      </x:c>
      <x:c r="M4123" s="239" t="n">
        <x:v>-16075</x:v>
      </x:c>
    </x:row>
    <x:row r="4124">
      <x:c r="A4124" t="inlineStr">
        <x:is>
          <x:t xml:space="preserve">2T15</x:t>
        </x:is>
      </x:c>
      <x:c r="B4124" t="n">
        <x:v>2015</x:v>
      </x:c>
      <x:c r="C4124" t="n">
        <x:v>2</x:v>
      </x:c>
      <x:c r="D4124" t="n">
        <x:v>38</x:v>
      </x:c>
      <x:c r="E4124" s="203" t="n">
        <x:v>42185</x:v>
      </x:c>
      <x:c r="F4124" t="inlineStr">
        <x:is>
          <x:t xml:space="preserve">EBIT012</x:t>
        </x:is>
      </x:c>
      <x:c r="G4124" t="inlineStr">
        <x:is>
          <x:t xml:space="preserve">Lucro Operacional Total</x:t>
        </x:is>
      </x:c>
      <x:c r="H4124" t="inlineStr">
        <x:is>
          <x:t xml:space="preserve">Lucro (prejuízo) antes do resultado financeiro, das participações e impostos</x:t>
        </x:is>
      </x:c>
      <x:c r="I4124" t="inlineStr">
        <x:is>
          <x:t xml:space="preserve">Abastecimento</x:t>
        </x:is>
      </x:c>
      <x:c r="J4124" s="239" t="n">
        <x:v>17320</x:v>
      </x:c>
      <x:c r="K4124" t="inlineStr">
        <x:is>
          <x:t xml:space="preserve">ABASTECIMENTO</x:t>
        </x:is>
      </x:c>
      <x:c r="L4124" s="239" t="n">
        <x:v>9346</x:v>
      </x:c>
      <x:c r="M4124" s="239" t="n">
        <x:v>7974</x:v>
      </x:c>
    </x:row>
    <x:row r="4125">
      <x:c r="A4125" t="inlineStr">
        <x:is>
          <x:t xml:space="preserve">2T15</x:t>
        </x:is>
      </x:c>
      <x:c r="B4125" t="n">
        <x:v>2015</x:v>
      </x:c>
      <x:c r="C4125" t="n">
        <x:v>2</x:v>
      </x:c>
      <x:c r="D4125" t="n">
        <x:v>38</x:v>
      </x:c>
      <x:c r="E4125" s="203" t="n">
        <x:v>42185</x:v>
      </x:c>
      <x:c r="F4125" t="inlineStr">
        <x:is>
          <x:t xml:space="preserve">EBIT012</x:t>
        </x:is>
      </x:c>
      <x:c r="G4125" t="inlineStr">
        <x:is>
          <x:t xml:space="preserve">Lucro Operacional Total</x:t>
        </x:is>
      </x:c>
      <x:c r="H4125" t="inlineStr">
        <x:is>
          <x:t xml:space="preserve">Lucro (prejuízo) antes do resultado financeiro, das participações e impostos</x:t>
        </x:is>
      </x:c>
      <x:c r="I4125" t="inlineStr">
        <x:is>
          <x:t xml:space="preserve">Biocombustíveis</x:t>
        </x:is>
      </x:c>
      <x:c r="J4125" s="239" t="n">
        <x:v>-111</x:v>
      </x:c>
      <x:c r="K4125" t="inlineStr">
        <x:is>
          <x:t xml:space="preserve">BIOCOMBUSTÍVEIS</x:t>
        </x:is>
      </x:c>
      <x:c r="L4125" s="239" t="n">
        <x:v>-45</x:v>
      </x:c>
      <x:c r="M4125" s="239" t="n">
        <x:v>-66</x:v>
      </x:c>
    </x:row>
    <x:row r="4126">
      <x:c r="A4126" t="inlineStr">
        <x:is>
          <x:t xml:space="preserve">2T15</x:t>
        </x:is>
      </x:c>
      <x:c r="B4126" t="n">
        <x:v>2015</x:v>
      </x:c>
      <x:c r="C4126" t="n">
        <x:v>2</x:v>
      </x:c>
      <x:c r="D4126" t="n">
        <x:v>38</x:v>
      </x:c>
      <x:c r="E4126" s="203" t="n">
        <x:v>42185</x:v>
      </x:c>
      <x:c r="F4126" t="inlineStr">
        <x:is>
          <x:t xml:space="preserve">EBIT012</x:t>
        </x:is>
      </x:c>
      <x:c r="G4126" t="inlineStr">
        <x:is>
          <x:t xml:space="preserve">Lucro Operacional Total</x:t>
        </x:is>
      </x:c>
      <x:c r="H4126" t="inlineStr">
        <x:is>
          <x:t xml:space="preserve">Lucro (prejuízo) antes do resultado financeiro, das participações e impostos</x:t>
        </x:is>
      </x:c>
      <x:c r="I4126" t="inlineStr">
        <x:is>
          <x:t xml:space="preserve">Corporativo</x:t>
        </x:is>
      </x:c>
      <x:c r="J4126" s="239" t="n">
        <x:v>-10183</x:v>
      </x:c>
      <x:c r="K4126" t="inlineStr">
        <x:is>
          <x:t xml:space="preserve">CORPORATIVO / OUTROS NEGÓCIOS</x:t>
        </x:is>
      </x:c>
      <x:c r="L4126" s="239" t="n">
        <x:v>-4212</x:v>
      </x:c>
      <x:c r="M4126" s="239" t="n">
        <x:v>-5971</x:v>
      </x:c>
    </x:row>
    <x:row r="4127">
      <x:c r="A4127" t="inlineStr">
        <x:is>
          <x:t xml:space="preserve">2T15</x:t>
        </x:is>
      </x:c>
      <x:c r="B4127" t="n">
        <x:v>2015</x:v>
      </x:c>
      <x:c r="C4127" t="n">
        <x:v>2</x:v>
      </x:c>
      <x:c r="D4127" t="n">
        <x:v>38</x:v>
      </x:c>
      <x:c r="E4127" s="203" t="n">
        <x:v>42185</x:v>
      </x:c>
      <x:c r="F4127" t="inlineStr">
        <x:is>
          <x:t xml:space="preserve">EBIT012</x:t>
        </x:is>
      </x:c>
      <x:c r="G4127" t="inlineStr">
        <x:is>
          <x:t xml:space="preserve">Lucro Operacional Total</x:t>
        </x:is>
      </x:c>
      <x:c r="H4127" t="inlineStr">
        <x:is>
          <x:t xml:space="preserve">Lucro (prejuízo) antes do resultado financeiro, das participações e impostos</x:t>
        </x:is>
      </x:c>
      <x:c r="I4127" t="inlineStr">
        <x:is>
          <x:t xml:space="preserve">Distribuição</x:t>
        </x:is>
      </x:c>
      <x:c r="J4127" s="239" t="n">
        <x:v>1161</x:v>
      </x:c>
      <x:c r="K4127" t="inlineStr">
        <x:is>
          <x:t xml:space="preserve">DISTRIBUIÇÃO</x:t>
        </x:is>
      </x:c>
      <x:c r="L4127" s="239" t="n">
        <x:v>853</x:v>
      </x:c>
      <x:c r="M4127" s="239" t="n">
        <x:v>308</x:v>
      </x:c>
    </x:row>
    <x:row r="4128">
      <x:c r="A4128" t="inlineStr">
        <x:is>
          <x:t xml:space="preserve">2T15</x:t>
        </x:is>
      </x:c>
      <x:c r="B4128" t="n">
        <x:v>2015</x:v>
      </x:c>
      <x:c r="C4128" t="n">
        <x:v>2</x:v>
      </x:c>
      <x:c r="D4128" t="n">
        <x:v>38</x:v>
      </x:c>
      <x:c r="E4128" s="203" t="n">
        <x:v>42185</x:v>
      </x:c>
      <x:c r="F4128" t="inlineStr">
        <x:is>
          <x:t xml:space="preserve">EBIT012</x:t>
        </x:is>
      </x:c>
      <x:c r="G4128" t="inlineStr">
        <x:is>
          <x:t xml:space="preserve">Lucro Operacional Total</x:t>
        </x:is>
      </x:c>
      <x:c r="H4128" t="inlineStr">
        <x:is>
          <x:t xml:space="preserve">Lucro (prejuízo) antes do resultado financeiro, das participações e impostos</x:t>
        </x:is>
      </x:c>
      <x:c r="I4128" t="inlineStr">
        <x:is>
          <x:t xml:space="preserve">E&amp;P</x:t>
        </x:is>
      </x:c>
      <x:c r="J4128" s="239" t="n">
        <x:v>13481</x:v>
      </x:c>
      <x:c r="K4128" t="inlineStr">
        <x:is>
          <x:t xml:space="preserve">E&amp;P</x:t>
        </x:is>
      </x:c>
      <x:c r="L4128" s="239" t="n">
        <x:v>4887</x:v>
      </x:c>
      <x:c r="M4128" s="239" t="n">
        <x:v>8594</x:v>
      </x:c>
    </x:row>
    <x:row r="4129">
      <x:c r="A4129" t="inlineStr">
        <x:is>
          <x:t xml:space="preserve">2T15</x:t>
        </x:is>
      </x:c>
      <x:c r="B4129" t="n">
        <x:v>2015</x:v>
      </x:c>
      <x:c r="C4129" t="n">
        <x:v>2</x:v>
      </x:c>
      <x:c r="D4129" t="n">
        <x:v>38</x:v>
      </x:c>
      <x:c r="E4129" s="203" t="n">
        <x:v>42185</x:v>
      </x:c>
      <x:c r="F4129" t="inlineStr">
        <x:is>
          <x:t xml:space="preserve">EBIT012</x:t>
        </x:is>
      </x:c>
      <x:c r="G4129" t="inlineStr">
        <x:is>
          <x:t xml:space="preserve">Lucro Operacional Total</x:t>
        </x:is>
      </x:c>
      <x:c r="H4129" t="inlineStr">
        <x:is>
          <x:t xml:space="preserve">Lucro (prejuízo) antes do resultado financeiro, das participações e impostos</x:t>
        </x:is>
      </x:c>
      <x:c r="I4129" t="inlineStr">
        <x:is>
          <x:t xml:space="preserve">Eliminação</x:t>
        </x:is>
      </x:c>
      <x:c r="J4129" s="239" t="n">
        <x:v>-1655</x:v>
      </x:c>
      <x:c r="K4129" t="inlineStr">
        <x:is>
          <x:t xml:space="preserve">ELIMINAÇÕES</x:t>
        </x:is>
      </x:c>
      <x:c r="L4129" s="239" t="n">
        <x:v>0</x:v>
      </x:c>
      <x:c r="M4129" s="239" t="n">
        <x:v>-1655</x:v>
      </x:c>
    </x:row>
    <x:row r="4130">
      <x:c r="A4130" t="inlineStr">
        <x:is>
          <x:t xml:space="preserve">2T15</x:t>
        </x:is>
      </x:c>
      <x:c r="B4130" t="n">
        <x:v>2015</x:v>
      </x:c>
      <x:c r="C4130" t="n">
        <x:v>2</x:v>
      </x:c>
      <x:c r="D4130" t="n">
        <x:v>38</x:v>
      </x:c>
      <x:c r="E4130" s="203" t="n">
        <x:v>42185</x:v>
      </x:c>
      <x:c r="F4130" t="inlineStr">
        <x:is>
          <x:t xml:space="preserve">EBIT012</x:t>
        </x:is>
      </x:c>
      <x:c r="G4130" t="inlineStr">
        <x:is>
          <x:t xml:space="preserve">Lucro Operacional Total</x:t>
        </x:is>
      </x:c>
      <x:c r="H4130" t="inlineStr">
        <x:is>
          <x:t xml:space="preserve">Lucro (prejuízo) antes do resultado financeiro, das participações e impostos</x:t>
        </x:is>
      </x:c>
      <x:c r="I4130" t="inlineStr">
        <x:is>
          <x:t xml:space="preserve">Gás &amp; Energia</x:t>
        </x:is>
      </x:c>
      <x:c r="J4130" s="239" t="n">
        <x:v>1686</x:v>
      </x:c>
      <x:c r="K4130" t="inlineStr">
        <x:is>
          <x:t xml:space="preserve">GÁS &amp; ENERGIA / G&amp;EBC</x:t>
        </x:is>
      </x:c>
      <x:c r="L4130" s="239" t="n">
        <x:v>2102</x:v>
      </x:c>
      <x:c r="M4130" s="239" t="n">
        <x:v>-416</x:v>
      </x:c>
    </x:row>
    <x:row r="4131">
      <x:c r="A4131" t="inlineStr">
        <x:is>
          <x:t xml:space="preserve">2T15</x:t>
        </x:is>
      </x:c>
      <x:c r="B4131" t="n">
        <x:v>2015</x:v>
      </x:c>
      <x:c r="C4131" t="n">
        <x:v>2</x:v>
      </x:c>
      <x:c r="D4131" t="n">
        <x:v>38</x:v>
      </x:c>
      <x:c r="E4131" s="203" t="n">
        <x:v>42185</x:v>
      </x:c>
      <x:c r="F4131" t="inlineStr">
        <x:is>
          <x:t xml:space="preserve">EBIT012</x:t>
        </x:is>
      </x:c>
      <x:c r="G4131" t="inlineStr">
        <x:is>
          <x:t xml:space="preserve">Lucro Operacional Total</x:t>
        </x:is>
      </x:c>
      <x:c r="H4131" t="inlineStr">
        <x:is>
          <x:t xml:space="preserve">Lucro (prejuízo) antes do resultado financeiro, das participações e impostos</x:t>
        </x:is>
      </x:c>
      <x:c r="I4131" t="inlineStr">
        <x:is>
          <x:t xml:space="preserve">Internacional</x:t>
        </x:is>
      </x:c>
      <x:c r="J4131" s="239" t="n">
        <x:v>1123</x:v>
      </x:c>
      <x:c r="K4131" t="inlineStr">
        <x:is>
          <x:t xml:space="preserve">INTERNACIONAL</x:t>
        </x:is>
      </x:c>
      <x:c r="L4131" s="239" t="n">
        <x:v>404</x:v>
      </x:c>
      <x:c r="M4131" s="239" t="n">
        <x:v>719</x:v>
      </x:c>
    </x:row>
    <x:row r="4132">
      <x:c r="A4132" t="inlineStr">
        <x:is>
          <x:t xml:space="preserve">2T15</x:t>
        </x:is>
      </x:c>
      <x:c r="B4132" t="n">
        <x:v>2015</x:v>
      </x:c>
      <x:c r="C4132" t="n">
        <x:v>2</x:v>
      </x:c>
      <x:c r="D4132" t="n">
        <x:v>38</x:v>
      </x:c>
      <x:c r="E4132" s="203" t="n">
        <x:v>42185</x:v>
      </x:c>
      <x:c r="F4132" t="inlineStr">
        <x:is>
          <x:t xml:space="preserve">EBIT012</x:t>
        </x:is>
      </x:c>
      <x:c r="G4132" t="inlineStr">
        <x:is>
          <x:t xml:space="preserve">Lucro Operacional Total</x:t>
        </x:is>
      </x:c>
      <x:c r="H4132" t="inlineStr">
        <x:is>
          <x:t xml:space="preserve">Lucro (prejuízo) antes do resultado financeiro, das participações e impostos</x:t>
        </x:is>
      </x:c>
      <x:c r="I4132" t="inlineStr">
        <x:is>
          <x:t xml:space="preserve">Total</x:t>
        </x:is>
      </x:c>
      <x:c r="J4132" s="239" t="n">
        <x:v>22822</x:v>
      </x:c>
      <x:c r="K4132" t="inlineStr">
        <x:is>
          <x:t xml:space="preserve">TOTAL</x:t>
        </x:is>
      </x:c>
      <x:c r="L4132" s="239" t="n">
        <x:v>13335</x:v>
      </x:c>
      <x:c r="M4132" s="239" t="n">
        <x:v>9487</x:v>
      </x:c>
    </x:row>
    <x:row r="4133">
      <x:c r="A4133" t="inlineStr">
        <x:is>
          <x:t xml:space="preserve">3T15</x:t>
        </x:is>
      </x:c>
      <x:c r="B4133" t="n">
        <x:v>2015</x:v>
      </x:c>
      <x:c r="C4133" t="n">
        <x:v>3</x:v>
      </x:c>
      <x:c r="D4133" t="n">
        <x:v>39</x:v>
      </x:c>
      <x:c r="E4133" s="203" t="n">
        <x:v>42277</x:v>
      </x:c>
      <x:c r="F4133" t="inlineStr">
        <x:is>
          <x:t xml:space="preserve">EBIT000A</x:t>
        </x:is>
      </x:c>
      <x:c r="G4133" t="inlineStr">
        <x:is>
          <x:t xml:space="preserve">Receita</x:t>
        </x:is>
      </x:c>
      <x:c r="H4133" t="inlineStr">
        <x:is>
          <x:t xml:space="preserve">Intersegmentos</x:t>
        </x:is>
      </x:c>
      <x:c r="I4133" t="inlineStr">
        <x:is>
          <x:t xml:space="preserve">Abastecimento</x:t>
        </x:is>
      </x:c>
      <x:c r="J4133" s="239" t="n">
        <x:v>58720</x:v>
      </x:c>
      <x:c r="K4133" t="inlineStr">
        <x:is>
          <x:t xml:space="preserve">ABASTECIMENTO</x:t>
        </x:is>
      </x:c>
      <x:c r="L4133" s="239" t="n">
        <x:v>38707</x:v>
      </x:c>
      <x:c r="M4133" s="239" t="n">
        <x:v>20013</x:v>
      </x:c>
    </x:row>
    <x:row r="4134">
      <x:c r="A4134" t="inlineStr">
        <x:is>
          <x:t xml:space="preserve">3T15</x:t>
        </x:is>
      </x:c>
      <x:c r="B4134" t="n">
        <x:v>2015</x:v>
      </x:c>
      <x:c r="C4134" t="n">
        <x:v>3</x:v>
      </x:c>
      <x:c r="D4134" t="n">
        <x:v>39</x:v>
      </x:c>
      <x:c r="E4134" s="203" t="n">
        <x:v>42277</x:v>
      </x:c>
      <x:c r="F4134" t="inlineStr">
        <x:is>
          <x:t xml:space="preserve">EBIT000A</x:t>
        </x:is>
      </x:c>
      <x:c r="G4134" t="inlineStr">
        <x:is>
          <x:t xml:space="preserve">Receita</x:t>
        </x:is>
      </x:c>
      <x:c r="H4134" t="inlineStr">
        <x:is>
          <x:t xml:space="preserve">Intersegmentos</x:t>
        </x:is>
      </x:c>
      <x:c r="I4134" t="inlineStr">
        <x:is>
          <x:t xml:space="preserve">Biocombustíveis</x:t>
        </x:is>
      </x:c>
      <x:c r="J4134" s="239" t="n">
        <x:v>488</x:v>
      </x:c>
      <x:c r="K4134" t="inlineStr">
        <x:is>
          <x:t xml:space="preserve">BIOCOMBUSTÍVEIS</x:t>
        </x:is>
      </x:c>
      <x:c r="L4134" s="239" t="n">
        <x:v>292</x:v>
      </x:c>
      <x:c r="M4134" s="239" t="n">
        <x:v>196</x:v>
      </x:c>
    </x:row>
    <x:row r="4135">
      <x:c r="A4135" t="inlineStr">
        <x:is>
          <x:t xml:space="preserve">3T15</x:t>
        </x:is>
      </x:c>
      <x:c r="B4135" t="n">
        <x:v>2015</x:v>
      </x:c>
      <x:c r="C4135" t="n">
        <x:v>3</x:v>
      </x:c>
      <x:c r="D4135" t="n">
        <x:v>39</x:v>
      </x:c>
      <x:c r="E4135" s="203" t="n">
        <x:v>42277</x:v>
      </x:c>
      <x:c r="F4135" t="inlineStr">
        <x:is>
          <x:t xml:space="preserve">EBIT000A</x:t>
        </x:is>
      </x:c>
      <x:c r="G4135" t="inlineStr">
        <x:is>
          <x:t xml:space="preserve">Receita</x:t>
        </x:is>
      </x:c>
      <x:c r="H4135" t="inlineStr">
        <x:is>
          <x:t xml:space="preserve">Intersegmentos</x:t>
        </x:is>
      </x:c>
      <x:c r="I4135" t="inlineStr">
        <x:is>
          <x:t xml:space="preserve">Corporativo</x:t>
        </x:is>
      </x:c>
      <x:c r="J4135" s="239" t="n">
        <x:v>0</x:v>
      </x:c>
      <x:c r="K4135" t="inlineStr">
        <x:is>
          <x:t xml:space="preserve">CORPORATIVO / OUTROS NEGÓCIOS</x:t>
        </x:is>
      </x:c>
      <x:c r="L4135" s="239" t="n">
        <x:v>0</x:v>
      </x:c>
      <x:c r="M4135" s="239" t="n">
        <x:v>0</x:v>
      </x:c>
    </x:row>
    <x:row r="4136">
      <x:c r="A4136" t="inlineStr">
        <x:is>
          <x:t xml:space="preserve">3T15</x:t>
        </x:is>
      </x:c>
      <x:c r="B4136" t="n">
        <x:v>2015</x:v>
      </x:c>
      <x:c r="C4136" t="n">
        <x:v>3</x:v>
      </x:c>
      <x:c r="D4136" t="n">
        <x:v>39</x:v>
      </x:c>
      <x:c r="E4136" s="203" t="n">
        <x:v>42277</x:v>
      </x:c>
      <x:c r="F4136" t="inlineStr">
        <x:is>
          <x:t xml:space="preserve">EBIT000A</x:t>
        </x:is>
      </x:c>
      <x:c r="G4136" t="inlineStr">
        <x:is>
          <x:t xml:space="preserve">Receita</x:t>
        </x:is>
      </x:c>
      <x:c r="H4136" t="inlineStr">
        <x:is>
          <x:t xml:space="preserve">Intersegmentos</x:t>
        </x:is>
      </x:c>
      <x:c r="I4136" t="inlineStr">
        <x:is>
          <x:t xml:space="preserve">Distribuição</x:t>
        </x:is>
      </x:c>
      <x:c r="J4136" s="239" t="n">
        <x:v>1354</x:v>
      </x:c>
      <x:c r="K4136" t="inlineStr">
        <x:is>
          <x:t xml:space="preserve">DISTRIBUIÇÃO</x:t>
        </x:is>
      </x:c>
      <x:c r="L4136" s="239" t="n">
        <x:v>916</x:v>
      </x:c>
      <x:c r="M4136" s="239" t="n">
        <x:v>438</x:v>
      </x:c>
    </x:row>
    <x:row r="4137">
      <x:c r="A4137" t="inlineStr">
        <x:is>
          <x:t xml:space="preserve">3T15</x:t>
        </x:is>
      </x:c>
      <x:c r="B4137" t="n">
        <x:v>2015</x:v>
      </x:c>
      <x:c r="C4137" t="n">
        <x:v>3</x:v>
      </x:c>
      <x:c r="D4137" t="n">
        <x:v>39</x:v>
      </x:c>
      <x:c r="E4137" s="203" t="n">
        <x:v>42277</x:v>
      </x:c>
      <x:c r="F4137" t="inlineStr">
        <x:is>
          <x:t xml:space="preserve">EBIT000A</x:t>
        </x:is>
      </x:c>
      <x:c r="G4137" t="inlineStr">
        <x:is>
          <x:t xml:space="preserve">Receita</x:t>
        </x:is>
      </x:c>
      <x:c r="H4137" t="inlineStr">
        <x:is>
          <x:t xml:space="preserve">Intersegmentos</x:t>
        </x:is>
      </x:c>
      <x:c r="I4137" t="inlineStr">
        <x:is>
          <x:t xml:space="preserve">E&amp;P</x:t>
        </x:is>
      </x:c>
      <x:c r="J4137" s="239" t="n">
        <x:v>83360</x:v>
      </x:c>
      <x:c r="K4137" t="inlineStr">
        <x:is>
          <x:t xml:space="preserve">E&amp;P</x:t>
        </x:is>
      </x:c>
      <x:c r="L4137" s="239" t="n">
        <x:v>56800</x:v>
      </x:c>
      <x:c r="M4137" s="239" t="n">
        <x:v>26560</x:v>
      </x:c>
    </x:row>
    <x:row r="4138">
      <x:c r="A4138" t="inlineStr">
        <x:is>
          <x:t xml:space="preserve">3T15</x:t>
        </x:is>
      </x:c>
      <x:c r="B4138" t="n">
        <x:v>2015</x:v>
      </x:c>
      <x:c r="C4138" t="n">
        <x:v>3</x:v>
      </x:c>
      <x:c r="D4138" t="n">
        <x:v>39</x:v>
      </x:c>
      <x:c r="E4138" s="203" t="n">
        <x:v>42277</x:v>
      </x:c>
      <x:c r="F4138" t="inlineStr">
        <x:is>
          <x:t xml:space="preserve">EBIT000A</x:t>
        </x:is>
      </x:c>
      <x:c r="G4138" t="inlineStr">
        <x:is>
          <x:t xml:space="preserve">Receita</x:t>
        </x:is>
      </x:c>
      <x:c r="H4138" t="inlineStr">
        <x:is>
          <x:t xml:space="preserve">Intersegmentos</x:t>
        </x:is>
      </x:c>
      <x:c r="I4138" t="inlineStr">
        <x:is>
          <x:t xml:space="preserve">Eliminação</x:t>
        </x:is>
      </x:c>
      <x:c r="J4138" s="239" t="n">
        <x:v>-150207</x:v>
      </x:c>
      <x:c r="K4138" t="inlineStr">
        <x:is>
          <x:t xml:space="preserve">ELIMINAÇÕES</x:t>
        </x:is>
      </x:c>
      <x:c r="L4138" s="239" t="n">
        <x:v>-100452</x:v>
      </x:c>
      <x:c r="M4138" s="239" t="n">
        <x:v>-49755</x:v>
      </x:c>
    </x:row>
    <x:row r="4139">
      <x:c r="A4139" t="inlineStr">
        <x:is>
          <x:t xml:space="preserve">3T15</x:t>
        </x:is>
      </x:c>
      <x:c r="B4139" t="n">
        <x:v>2015</x:v>
      </x:c>
      <x:c r="C4139" t="n">
        <x:v>3</x:v>
      </x:c>
      <x:c r="D4139" t="n">
        <x:v>39</x:v>
      </x:c>
      <x:c r="E4139" s="203" t="n">
        <x:v>42277</x:v>
      </x:c>
      <x:c r="F4139" t="inlineStr">
        <x:is>
          <x:t xml:space="preserve">EBIT000A</x:t>
        </x:is>
      </x:c>
      <x:c r="G4139" t="inlineStr">
        <x:is>
          <x:t xml:space="preserve">Receita</x:t>
        </x:is>
      </x:c>
      <x:c r="H4139" t="inlineStr">
        <x:is>
          <x:t xml:space="preserve">Intersegmentos</x:t>
        </x:is>
      </x:c>
      <x:c r="I4139" t="inlineStr">
        <x:is>
          <x:t xml:space="preserve">Gás &amp; Energia</x:t>
        </x:is>
      </x:c>
      <x:c r="J4139" s="239" t="n">
        <x:v>5005</x:v>
      </x:c>
      <x:c r="K4139" t="inlineStr">
        <x:is>
          <x:t xml:space="preserve">GÁS &amp; ENERGIA / G&amp;EBC</x:t>
        </x:is>
      </x:c>
      <x:c r="L4139" s="239" t="n">
        <x:v>3286</x:v>
      </x:c>
      <x:c r="M4139" s="239" t="n">
        <x:v>1719</x:v>
      </x:c>
    </x:row>
    <x:row r="4140">
      <x:c r="A4140" t="inlineStr">
        <x:is>
          <x:t xml:space="preserve">3T15</x:t>
        </x:is>
      </x:c>
      <x:c r="B4140" t="n">
        <x:v>2015</x:v>
      </x:c>
      <x:c r="C4140" t="n">
        <x:v>3</x:v>
      </x:c>
      <x:c r="D4140" t="n">
        <x:v>39</x:v>
      </x:c>
      <x:c r="E4140" s="203" t="n">
        <x:v>42277</x:v>
      </x:c>
      <x:c r="F4140" t="inlineStr">
        <x:is>
          <x:t xml:space="preserve">EBIT000A</x:t>
        </x:is>
      </x:c>
      <x:c r="G4140" t="inlineStr">
        <x:is>
          <x:t xml:space="preserve">Receita</x:t>
        </x:is>
      </x:c>
      <x:c r="H4140" t="inlineStr">
        <x:is>
          <x:t xml:space="preserve">Intersegmentos</x:t>
        </x:is>
      </x:c>
      <x:c r="I4140" t="inlineStr">
        <x:is>
          <x:t xml:space="preserve">Internacional</x:t>
        </x:is>
      </x:c>
      <x:c r="J4140" s="239" t="n">
        <x:v>1280</x:v>
      </x:c>
      <x:c r="K4140" t="inlineStr">
        <x:is>
          <x:t xml:space="preserve">INTERNACIONAL</x:t>
        </x:is>
      </x:c>
      <x:c r="L4140" s="239" t="n">
        <x:v>451</x:v>
      </x:c>
      <x:c r="M4140" s="239" t="n">
        <x:v>829</x:v>
      </x:c>
    </x:row>
    <x:row r="4141">
      <x:c r="A4141" t="inlineStr">
        <x:is>
          <x:t xml:space="preserve">3T15</x:t>
        </x:is>
      </x:c>
      <x:c r="B4141" t="n">
        <x:v>2015</x:v>
      </x:c>
      <x:c r="C4141" t="n">
        <x:v>3</x:v>
      </x:c>
      <x:c r="D4141" t="n">
        <x:v>39</x:v>
      </x:c>
      <x:c r="E4141" s="203" t="n">
        <x:v>42277</x:v>
      </x:c>
      <x:c r="F4141" t="inlineStr">
        <x:is>
          <x:t xml:space="preserve">EBIT000A</x:t>
        </x:is>
      </x:c>
      <x:c r="G4141" t="inlineStr">
        <x:is>
          <x:t xml:space="preserve">Receita</x:t>
        </x:is>
      </x:c>
      <x:c r="H4141" t="inlineStr">
        <x:is>
          <x:t xml:space="preserve">Intersegmentos</x:t>
        </x:is>
      </x:c>
      <x:c r="I4141" t="inlineStr">
        <x:is>
          <x:t xml:space="preserve">Total</x:t>
        </x:is>
      </x:c>
      <x:c r="J4141" s="239" t="n">
        <x:v>0</x:v>
      </x:c>
      <x:c r="K4141" t="inlineStr">
        <x:is>
          <x:t xml:space="preserve">TOTAL</x:t>
        </x:is>
      </x:c>
      <x:c r="L4141" s="239" t="n">
        <x:v>0</x:v>
      </x:c>
      <x:c r="M4141" s="239" t="n">
        <x:v>0</x:v>
      </x:c>
    </x:row>
    <x:row r="4142">
      <x:c r="A4142" t="inlineStr">
        <x:is>
          <x:t xml:space="preserve">3T15</x:t>
        </x:is>
      </x:c>
      <x:c r="B4142" t="n">
        <x:v>2015</x:v>
      </x:c>
      <x:c r="C4142" t="n">
        <x:v>3</x:v>
      </x:c>
      <x:c r="D4142" t="n">
        <x:v>39</x:v>
      </x:c>
      <x:c r="E4142" s="203" t="n">
        <x:v>42277</x:v>
      </x:c>
      <x:c r="F4142" t="inlineStr">
        <x:is>
          <x:t xml:space="preserve">EBIT000B</x:t>
        </x:is>
      </x:c>
      <x:c r="G4142" t="inlineStr">
        <x:is>
          <x:t xml:space="preserve">Receita</x:t>
        </x:is>
      </x:c>
      <x:c r="H4142" t="inlineStr">
        <x:is>
          <x:t xml:space="preserve">Terceiros</x:t>
        </x:is>
      </x:c>
      <x:c r="I4142" t="inlineStr">
        <x:is>
          <x:t xml:space="preserve">Abastecimento</x:t>
        </x:is>
      </x:c>
      <x:c r="J4142" s="239" t="n">
        <x:v>117721</x:v>
      </x:c>
      <x:c r="K4142" t="inlineStr">
        <x:is>
          <x:t xml:space="preserve">ABASTECIMENTO</x:t>
        </x:is>
      </x:c>
      <x:c r="L4142" s="239" t="n">
        <x:v>75739</x:v>
      </x:c>
      <x:c r="M4142" s="239" t="n">
        <x:v>41982</x:v>
      </x:c>
    </x:row>
    <x:row r="4143">
      <x:c r="A4143" t="inlineStr">
        <x:is>
          <x:t xml:space="preserve">3T15</x:t>
        </x:is>
      </x:c>
      <x:c r="B4143" t="n">
        <x:v>2015</x:v>
      </x:c>
      <x:c r="C4143" t="n">
        <x:v>3</x:v>
      </x:c>
      <x:c r="D4143" t="n">
        <x:v>39</x:v>
      </x:c>
      <x:c r="E4143" s="203" t="n">
        <x:v>42277</x:v>
      </x:c>
      <x:c r="F4143" t="inlineStr">
        <x:is>
          <x:t xml:space="preserve">EBIT000B</x:t>
        </x:is>
      </x:c>
      <x:c r="G4143" t="inlineStr">
        <x:is>
          <x:t xml:space="preserve">Receita</x:t>
        </x:is>
      </x:c>
      <x:c r="H4143" t="inlineStr">
        <x:is>
          <x:t xml:space="preserve">Terceiros</x:t>
        </x:is>
      </x:c>
      <x:c r="I4143" t="inlineStr">
        <x:is>
          <x:t xml:space="preserve">Biocombustíveis</x:t>
        </x:is>
      </x:c>
      <x:c r="J4143" s="239" t="n">
        <x:v>38</x:v>
      </x:c>
      <x:c r="K4143" t="inlineStr">
        <x:is>
          <x:t xml:space="preserve">BIOCOMBUSTÍVEIS</x:t>
        </x:is>
      </x:c>
      <x:c r="L4143" s="239" t="n">
        <x:v>16</x:v>
      </x:c>
      <x:c r="M4143" s="239" t="n">
        <x:v>22</x:v>
      </x:c>
    </x:row>
    <x:row r="4144">
      <x:c r="A4144" t="inlineStr">
        <x:is>
          <x:t xml:space="preserve">3T15</x:t>
        </x:is>
      </x:c>
      <x:c r="B4144" t="n">
        <x:v>2015</x:v>
      </x:c>
      <x:c r="C4144" t="n">
        <x:v>3</x:v>
      </x:c>
      <x:c r="D4144" t="n">
        <x:v>39</x:v>
      </x:c>
      <x:c r="E4144" s="203" t="n">
        <x:v>42277</x:v>
      </x:c>
      <x:c r="F4144" t="inlineStr">
        <x:is>
          <x:t xml:space="preserve">EBIT000B</x:t>
        </x:is>
      </x:c>
      <x:c r="G4144" t="inlineStr">
        <x:is>
          <x:t xml:space="preserve">Receita</x:t>
        </x:is>
      </x:c>
      <x:c r="H4144" t="inlineStr">
        <x:is>
          <x:t xml:space="preserve">Terceiros</x:t>
        </x:is>
      </x:c>
      <x:c r="I4144" t="inlineStr">
        <x:is>
          <x:t xml:space="preserve">Corporativo</x:t>
        </x:is>
      </x:c>
      <x:c r="J4144" s="239" t="n">
        <x:v>0</x:v>
      </x:c>
      <x:c r="K4144" t="inlineStr">
        <x:is>
          <x:t xml:space="preserve">CORPORATIVO / OUTROS NEGÓCIOS</x:t>
        </x:is>
      </x:c>
      <x:c r="L4144" s="239" t="n">
        <x:v>0</x:v>
      </x:c>
      <x:c r="M4144" s="239" t="n">
        <x:v>0</x:v>
      </x:c>
    </x:row>
    <x:row r="4145">
      <x:c r="A4145" t="inlineStr">
        <x:is>
          <x:t xml:space="preserve">3T15</x:t>
        </x:is>
      </x:c>
      <x:c r="B4145" t="n">
        <x:v>2015</x:v>
      </x:c>
      <x:c r="C4145" t="n">
        <x:v>3</x:v>
      </x:c>
      <x:c r="D4145" t="n">
        <x:v>39</x:v>
      </x:c>
      <x:c r="E4145" s="203" t="n">
        <x:v>42277</x:v>
      </x:c>
      <x:c r="F4145" t="inlineStr">
        <x:is>
          <x:t xml:space="preserve">EBIT000B</x:t>
        </x:is>
      </x:c>
      <x:c r="G4145" t="inlineStr">
        <x:is>
          <x:t xml:space="preserve">Receita</x:t>
        </x:is>
      </x:c>
      <x:c r="H4145" t="inlineStr">
        <x:is>
          <x:t xml:space="preserve">Terceiros</x:t>
        </x:is>
      </x:c>
      <x:c r="I4145" t="inlineStr">
        <x:is>
          <x:t xml:space="preserve">Distribuição</x:t>
        </x:is>
      </x:c>
      <x:c r="J4145" s="239" t="n">
        <x:v>70329</x:v>
      </x:c>
      <x:c r="K4145" t="inlineStr">
        <x:is>
          <x:t xml:space="preserve">DISTRIBUIÇÃO</x:t>
        </x:is>
      </x:c>
      <x:c r="L4145" s="239" t="n">
        <x:v>46807</x:v>
      </x:c>
      <x:c r="M4145" s="239" t="n">
        <x:v>23522</x:v>
      </x:c>
    </x:row>
    <x:row r="4146">
      <x:c r="A4146" t="inlineStr">
        <x:is>
          <x:t xml:space="preserve">3T15</x:t>
        </x:is>
      </x:c>
      <x:c r="B4146" t="n">
        <x:v>2015</x:v>
      </x:c>
      <x:c r="C4146" t="n">
        <x:v>3</x:v>
      </x:c>
      <x:c r="D4146" t="n">
        <x:v>39</x:v>
      </x:c>
      <x:c r="E4146" s="203" t="n">
        <x:v>42277</x:v>
      </x:c>
      <x:c r="F4146" t="inlineStr">
        <x:is>
          <x:t xml:space="preserve">EBIT000B</x:t>
        </x:is>
      </x:c>
      <x:c r="G4146" t="inlineStr">
        <x:is>
          <x:t xml:space="preserve">Receita</x:t>
        </x:is>
      </x:c>
      <x:c r="H4146" t="inlineStr">
        <x:is>
          <x:t xml:space="preserve">Terceiros</x:t>
        </x:is>
      </x:c>
      <x:c r="I4146" t="inlineStr">
        <x:is>
          <x:t xml:space="preserve">E&amp;P</x:t>
        </x:is>
      </x:c>
      <x:c r="J4146" s="239" t="n">
        <x:v>1331</x:v>
      </x:c>
      <x:c r="K4146" t="inlineStr">
        <x:is>
          <x:t xml:space="preserve">E&amp;P</x:t>
        </x:is>
      </x:c>
      <x:c r="L4146" s="239" t="n">
        <x:v>746</x:v>
      </x:c>
      <x:c r="M4146" s="239" t="n">
        <x:v>585</x:v>
      </x:c>
    </x:row>
    <x:row r="4147">
      <x:c r="A4147" t="inlineStr">
        <x:is>
          <x:t xml:space="preserve">3T15</x:t>
        </x:is>
      </x:c>
      <x:c r="B4147" t="n">
        <x:v>2015</x:v>
      </x:c>
      <x:c r="C4147" t="n">
        <x:v>3</x:v>
      </x:c>
      <x:c r="D4147" t="n">
        <x:v>39</x:v>
      </x:c>
      <x:c r="E4147" s="203" t="n">
        <x:v>42277</x:v>
      </x:c>
      <x:c r="F4147" t="inlineStr">
        <x:is>
          <x:t xml:space="preserve">EBIT000B</x:t>
        </x:is>
      </x:c>
      <x:c r="G4147" t="inlineStr">
        <x:is>
          <x:t xml:space="preserve">Receita</x:t>
        </x:is>
      </x:c>
      <x:c r="H4147" t="inlineStr">
        <x:is>
          <x:t xml:space="preserve">Terceiros</x:t>
        </x:is>
      </x:c>
      <x:c r="I4147" t="inlineStr">
        <x:is>
          <x:t xml:space="preserve">Eliminação</x:t>
        </x:is>
      </x:c>
      <x:c r="J4147" s="239" t="n">
        <x:v>0</x:v>
      </x:c>
      <x:c r="K4147" t="inlineStr">
        <x:is>
          <x:t xml:space="preserve">ELIMINAÇÕES</x:t>
        </x:is>
      </x:c>
      <x:c r="L4147" s="239" t="n">
        <x:v>0</x:v>
      </x:c>
      <x:c r="M4147" s="239" t="n">
        <x:v>0</x:v>
      </x:c>
    </x:row>
    <x:row r="4148">
      <x:c r="A4148" t="inlineStr">
        <x:is>
          <x:t xml:space="preserve">3T15</x:t>
        </x:is>
      </x:c>
      <x:c r="B4148" t="n">
        <x:v>2015</x:v>
      </x:c>
      <x:c r="C4148" t="n">
        <x:v>3</x:v>
      </x:c>
      <x:c r="D4148" t="n">
        <x:v>39</x:v>
      </x:c>
      <x:c r="E4148" s="203" t="n">
        <x:v>42277</x:v>
      </x:c>
      <x:c r="F4148" t="inlineStr">
        <x:is>
          <x:t xml:space="preserve">EBIT000B</x:t>
        </x:is>
      </x:c>
      <x:c r="G4148" t="inlineStr">
        <x:is>
          <x:t xml:space="preserve">Receita</x:t>
        </x:is>
      </x:c>
      <x:c r="H4148" t="inlineStr">
        <x:is>
          <x:t xml:space="preserve">Terceiros</x:t>
        </x:is>
      </x:c>
      <x:c r="I4148" t="inlineStr">
        <x:is>
          <x:t xml:space="preserve">Gás &amp; Energia</x:t>
        </x:is>
      </x:c>
      <x:c r="J4148" s="239" t="n">
        <x:v>26213</x:v>
      </x:c>
      <x:c r="K4148" t="inlineStr">
        <x:is>
          <x:t xml:space="preserve">GÁS &amp; ENERGIA / G&amp;EBC</x:t>
        </x:is>
      </x:c>
      <x:c r="L4148" s="239" t="n">
        <x:v>17582</x:v>
      </x:c>
      <x:c r="M4148" s="239" t="n">
        <x:v>8631</x:v>
      </x:c>
    </x:row>
    <x:row r="4149">
      <x:c r="A4149" t="inlineStr">
        <x:is>
          <x:t xml:space="preserve">3T15</x:t>
        </x:is>
      </x:c>
      <x:c r="B4149" t="n">
        <x:v>2015</x:v>
      </x:c>
      <x:c r="C4149" t="n">
        <x:v>3</x:v>
      </x:c>
      <x:c r="D4149" t="n">
        <x:v>39</x:v>
      </x:c>
      <x:c r="E4149" s="203" t="n">
        <x:v>42277</x:v>
      </x:c>
      <x:c r="F4149" t="inlineStr">
        <x:is>
          <x:t xml:space="preserve">EBIT000B</x:t>
        </x:is>
      </x:c>
      <x:c r="G4149" t="inlineStr">
        <x:is>
          <x:t xml:space="preserve">Receita</x:t>
        </x:is>
      </x:c>
      <x:c r="H4149" t="inlineStr">
        <x:is>
          <x:t xml:space="preserve">Terceiros</x:t>
        </x:is>
      </x:c>
      <x:c r="I4149" t="inlineStr">
        <x:is>
          <x:t xml:space="preserve">Internacional</x:t>
        </x:is>
      </x:c>
      <x:c r="J4149" s="239" t="n">
        <x:v>20903</x:v>
      </x:c>
      <x:c r="K4149" t="inlineStr">
        <x:is>
          <x:t xml:space="preserve">INTERNACIONAL</x:t>
        </x:is>
      </x:c>
      <x:c r="L4149" s="239" t="n">
        <x:v>13406</x:v>
      </x:c>
      <x:c r="M4149" s="239" t="n">
        <x:v>7497</x:v>
      </x:c>
    </x:row>
    <x:row r="4150">
      <x:c r="A4150" t="inlineStr">
        <x:is>
          <x:t xml:space="preserve">3T15</x:t>
        </x:is>
      </x:c>
      <x:c r="B4150" t="n">
        <x:v>2015</x:v>
      </x:c>
      <x:c r="C4150" t="n">
        <x:v>3</x:v>
      </x:c>
      <x:c r="D4150" t="n">
        <x:v>39</x:v>
      </x:c>
      <x:c r="E4150" s="203" t="n">
        <x:v>42277</x:v>
      </x:c>
      <x:c r="F4150" t="inlineStr">
        <x:is>
          <x:t xml:space="preserve">EBIT000B</x:t>
        </x:is>
      </x:c>
      <x:c r="G4150" t="inlineStr">
        <x:is>
          <x:t xml:space="preserve">Receita</x:t>
        </x:is>
      </x:c>
      <x:c r="H4150" t="inlineStr">
        <x:is>
          <x:t xml:space="preserve">Terceiros</x:t>
        </x:is>
      </x:c>
      <x:c r="I4150" t="inlineStr">
        <x:is>
          <x:t xml:space="preserve">Total</x:t>
        </x:is>
      </x:c>
      <x:c r="J4150" s="239" t="n">
        <x:v>236535</x:v>
      </x:c>
      <x:c r="K4150" t="inlineStr">
        <x:is>
          <x:t xml:space="preserve">TOTAL</x:t>
        </x:is>
      </x:c>
      <x:c r="L4150" s="239" t="n">
        <x:v>154296</x:v>
      </x:c>
      <x:c r="M4150" s="239" t="n">
        <x:v>82239</x:v>
      </x:c>
    </x:row>
    <x:row r="4151">
      <x:c r="A4151" t="inlineStr">
        <x:is>
          <x:t xml:space="preserve">3T15</x:t>
        </x:is>
      </x:c>
      <x:c r="B4151" t="n">
        <x:v>2015</x:v>
      </x:c>
      <x:c r="C4151" t="n">
        <x:v>3</x:v>
      </x:c>
      <x:c r="D4151" t="n">
        <x:v>39</x:v>
      </x:c>
      <x:c r="E4151" s="203" t="n">
        <x:v>42277</x:v>
      </x:c>
      <x:c r="F4151" t="inlineStr">
        <x:is>
          <x:t xml:space="preserve">EBIT001</x:t>
        </x:is>
      </x:c>
      <x:c r="G4151" t="inlineStr">
        <x:is>
          <x:t xml:space="preserve">Receita Total</x:t>
        </x:is>
      </x:c>
      <x:c r="H4151" t="inlineStr">
        <x:is>
          <x:t xml:space="preserve">Receita de vendas</x:t>
        </x:is>
      </x:c>
      <x:c r="I4151" t="inlineStr">
        <x:is>
          <x:t xml:space="preserve">Abastecimento</x:t>
        </x:is>
      </x:c>
      <x:c r="J4151" s="239" t="n">
        <x:v>176441</x:v>
      </x:c>
      <x:c r="K4151" t="inlineStr">
        <x:is>
          <x:t xml:space="preserve">ABASTECIMENTO</x:t>
        </x:is>
      </x:c>
      <x:c r="L4151" s="239" t="n">
        <x:v>114446</x:v>
      </x:c>
      <x:c r="M4151" s="239" t="n">
        <x:v>61995</x:v>
      </x:c>
    </x:row>
    <x:row r="4152">
      <x:c r="A4152" t="inlineStr">
        <x:is>
          <x:t xml:space="preserve">3T15</x:t>
        </x:is>
      </x:c>
      <x:c r="B4152" t="n">
        <x:v>2015</x:v>
      </x:c>
      <x:c r="C4152" t="n">
        <x:v>3</x:v>
      </x:c>
      <x:c r="D4152" t="n">
        <x:v>39</x:v>
      </x:c>
      <x:c r="E4152" s="203" t="n">
        <x:v>42277</x:v>
      </x:c>
      <x:c r="F4152" t="inlineStr">
        <x:is>
          <x:t xml:space="preserve">EBIT001</x:t>
        </x:is>
      </x:c>
      <x:c r="G4152" t="inlineStr">
        <x:is>
          <x:t xml:space="preserve">Receita Total</x:t>
        </x:is>
      </x:c>
      <x:c r="H4152" t="inlineStr">
        <x:is>
          <x:t xml:space="preserve">Receita de vendas</x:t>
        </x:is>
      </x:c>
      <x:c r="I4152" t="inlineStr">
        <x:is>
          <x:t xml:space="preserve">Biocombustíveis</x:t>
        </x:is>
      </x:c>
      <x:c r="J4152" s="239" t="n">
        <x:v>526</x:v>
      </x:c>
      <x:c r="K4152" t="inlineStr">
        <x:is>
          <x:t xml:space="preserve">BIOCOMBUSTÍVEIS</x:t>
        </x:is>
      </x:c>
      <x:c r="L4152" s="239" t="n">
        <x:v>308</x:v>
      </x:c>
      <x:c r="M4152" s="239" t="n">
        <x:v>218</x:v>
      </x:c>
    </x:row>
    <x:row r="4153">
      <x:c r="A4153" t="inlineStr">
        <x:is>
          <x:t xml:space="preserve">3T15</x:t>
        </x:is>
      </x:c>
      <x:c r="B4153" t="n">
        <x:v>2015</x:v>
      </x:c>
      <x:c r="C4153" t="n">
        <x:v>3</x:v>
      </x:c>
      <x:c r="D4153" t="n">
        <x:v>39</x:v>
      </x:c>
      <x:c r="E4153" s="203" t="n">
        <x:v>42277</x:v>
      </x:c>
      <x:c r="F4153" t="inlineStr">
        <x:is>
          <x:t xml:space="preserve">EBIT001</x:t>
        </x:is>
      </x:c>
      <x:c r="G4153" t="inlineStr">
        <x:is>
          <x:t xml:space="preserve">Receita Total</x:t>
        </x:is>
      </x:c>
      <x:c r="H4153" t="inlineStr">
        <x:is>
          <x:t xml:space="preserve">Receita de vendas</x:t>
        </x:is>
      </x:c>
      <x:c r="I4153" t="inlineStr">
        <x:is>
          <x:t xml:space="preserve">Corporativo</x:t>
        </x:is>
      </x:c>
      <x:c r="J4153" s="239" t="n">
        <x:v>0</x:v>
      </x:c>
      <x:c r="K4153" t="inlineStr">
        <x:is>
          <x:t xml:space="preserve">CORPORATIVO / OUTROS NEGÓCIOS</x:t>
        </x:is>
      </x:c>
      <x:c r="L4153" s="239" t="n">
        <x:v>0</x:v>
      </x:c>
      <x:c r="M4153" s="239" t="n">
        <x:v>0</x:v>
      </x:c>
    </x:row>
    <x:row r="4154">
      <x:c r="A4154" t="inlineStr">
        <x:is>
          <x:t xml:space="preserve">3T15</x:t>
        </x:is>
      </x:c>
      <x:c r="B4154" t="n">
        <x:v>2015</x:v>
      </x:c>
      <x:c r="C4154" t="n">
        <x:v>3</x:v>
      </x:c>
      <x:c r="D4154" t="n">
        <x:v>39</x:v>
      </x:c>
      <x:c r="E4154" s="203" t="n">
        <x:v>42277</x:v>
      </x:c>
      <x:c r="F4154" t="inlineStr">
        <x:is>
          <x:t xml:space="preserve">EBIT001</x:t>
        </x:is>
      </x:c>
      <x:c r="G4154" t="inlineStr">
        <x:is>
          <x:t xml:space="preserve">Receita Total</x:t>
        </x:is>
      </x:c>
      <x:c r="H4154" t="inlineStr">
        <x:is>
          <x:t xml:space="preserve">Receita de vendas</x:t>
        </x:is>
      </x:c>
      <x:c r="I4154" t="inlineStr">
        <x:is>
          <x:t xml:space="preserve">Distribuição</x:t>
        </x:is>
      </x:c>
      <x:c r="J4154" s="239" t="n">
        <x:v>71683</x:v>
      </x:c>
      <x:c r="K4154" t="inlineStr">
        <x:is>
          <x:t xml:space="preserve">DISTRIBUIÇÃO</x:t>
        </x:is>
      </x:c>
      <x:c r="L4154" s="239" t="n">
        <x:v>47723</x:v>
      </x:c>
      <x:c r="M4154" s="239" t="n">
        <x:v>23960</x:v>
      </x:c>
    </x:row>
    <x:row r="4155">
      <x:c r="A4155" t="inlineStr">
        <x:is>
          <x:t xml:space="preserve">3T15</x:t>
        </x:is>
      </x:c>
      <x:c r="B4155" t="n">
        <x:v>2015</x:v>
      </x:c>
      <x:c r="C4155" t="n">
        <x:v>3</x:v>
      </x:c>
      <x:c r="D4155" t="n">
        <x:v>39</x:v>
      </x:c>
      <x:c r="E4155" s="203" t="n">
        <x:v>42277</x:v>
      </x:c>
      <x:c r="F4155" t="inlineStr">
        <x:is>
          <x:t xml:space="preserve">EBIT001</x:t>
        </x:is>
      </x:c>
      <x:c r="G4155" t="inlineStr">
        <x:is>
          <x:t xml:space="preserve">Receita Total</x:t>
        </x:is>
      </x:c>
      <x:c r="H4155" t="inlineStr">
        <x:is>
          <x:t xml:space="preserve">Receita de vendas</x:t>
        </x:is>
      </x:c>
      <x:c r="I4155" t="inlineStr">
        <x:is>
          <x:t xml:space="preserve">E&amp;P</x:t>
        </x:is>
      </x:c>
      <x:c r="J4155" s="239" t="n">
        <x:v>84691</x:v>
      </x:c>
      <x:c r="K4155" t="inlineStr">
        <x:is>
          <x:t xml:space="preserve">E&amp;P</x:t>
        </x:is>
      </x:c>
      <x:c r="L4155" s="239" t="n">
        <x:v>57546</x:v>
      </x:c>
      <x:c r="M4155" s="239" t="n">
        <x:v>27145</x:v>
      </x:c>
    </x:row>
    <x:row r="4156">
      <x:c r="A4156" t="inlineStr">
        <x:is>
          <x:t xml:space="preserve">3T15</x:t>
        </x:is>
      </x:c>
      <x:c r="B4156" t="n">
        <x:v>2015</x:v>
      </x:c>
      <x:c r="C4156" t="n">
        <x:v>3</x:v>
      </x:c>
      <x:c r="D4156" t="n">
        <x:v>39</x:v>
      </x:c>
      <x:c r="E4156" s="203" t="n">
        <x:v>42277</x:v>
      </x:c>
      <x:c r="F4156" t="inlineStr">
        <x:is>
          <x:t xml:space="preserve">EBIT001</x:t>
        </x:is>
      </x:c>
      <x:c r="G4156" t="inlineStr">
        <x:is>
          <x:t xml:space="preserve">Receita Total</x:t>
        </x:is>
      </x:c>
      <x:c r="H4156" t="inlineStr">
        <x:is>
          <x:t xml:space="preserve">Receita de vendas</x:t>
        </x:is>
      </x:c>
      <x:c r="I4156" t="inlineStr">
        <x:is>
          <x:t xml:space="preserve">Eliminação</x:t>
        </x:is>
      </x:c>
      <x:c r="J4156" s="239" t="n">
        <x:v>-150207</x:v>
      </x:c>
      <x:c r="K4156" t="inlineStr">
        <x:is>
          <x:t xml:space="preserve">ELIMINAÇÕES</x:t>
        </x:is>
      </x:c>
      <x:c r="L4156" s="239" t="n">
        <x:v>-100452</x:v>
      </x:c>
      <x:c r="M4156" s="239" t="n">
        <x:v>-49755</x:v>
      </x:c>
    </x:row>
    <x:row r="4157">
      <x:c r="A4157" t="inlineStr">
        <x:is>
          <x:t xml:space="preserve">3T15</x:t>
        </x:is>
      </x:c>
      <x:c r="B4157" t="n">
        <x:v>2015</x:v>
      </x:c>
      <x:c r="C4157" t="n">
        <x:v>3</x:v>
      </x:c>
      <x:c r="D4157" t="n">
        <x:v>39</x:v>
      </x:c>
      <x:c r="E4157" s="203" t="n">
        <x:v>42277</x:v>
      </x:c>
      <x:c r="F4157" t="inlineStr">
        <x:is>
          <x:t xml:space="preserve">EBIT001</x:t>
        </x:is>
      </x:c>
      <x:c r="G4157" t="inlineStr">
        <x:is>
          <x:t xml:space="preserve">Receita Total</x:t>
        </x:is>
      </x:c>
      <x:c r="H4157" t="inlineStr">
        <x:is>
          <x:t xml:space="preserve">Receita de vendas</x:t>
        </x:is>
      </x:c>
      <x:c r="I4157" t="inlineStr">
        <x:is>
          <x:t xml:space="preserve">Gás &amp; Energia</x:t>
        </x:is>
      </x:c>
      <x:c r="J4157" s="239" t="n">
        <x:v>31218</x:v>
      </x:c>
      <x:c r="K4157" t="inlineStr">
        <x:is>
          <x:t xml:space="preserve">GÁS &amp; ENERGIA / G&amp;EBC</x:t>
        </x:is>
      </x:c>
      <x:c r="L4157" s="239" t="n">
        <x:v>20868</x:v>
      </x:c>
      <x:c r="M4157" s="239" t="n">
        <x:v>10350</x:v>
      </x:c>
    </x:row>
    <x:row r="4158">
      <x:c r="A4158" t="inlineStr">
        <x:is>
          <x:t xml:space="preserve">3T15</x:t>
        </x:is>
      </x:c>
      <x:c r="B4158" t="n">
        <x:v>2015</x:v>
      </x:c>
      <x:c r="C4158" t="n">
        <x:v>3</x:v>
      </x:c>
      <x:c r="D4158" t="n">
        <x:v>39</x:v>
      </x:c>
      <x:c r="E4158" s="203" t="n">
        <x:v>42277</x:v>
      </x:c>
      <x:c r="F4158" t="inlineStr">
        <x:is>
          <x:t xml:space="preserve">EBIT001</x:t>
        </x:is>
      </x:c>
      <x:c r="G4158" t="inlineStr">
        <x:is>
          <x:t xml:space="preserve">Receita Total</x:t>
        </x:is>
      </x:c>
      <x:c r="H4158" t="inlineStr">
        <x:is>
          <x:t xml:space="preserve">Receita de vendas</x:t>
        </x:is>
      </x:c>
      <x:c r="I4158" t="inlineStr">
        <x:is>
          <x:t xml:space="preserve">Internacional</x:t>
        </x:is>
      </x:c>
      <x:c r="J4158" s="239" t="n">
        <x:v>22183</x:v>
      </x:c>
      <x:c r="K4158" t="inlineStr">
        <x:is>
          <x:t xml:space="preserve">INTERNACIONAL</x:t>
        </x:is>
      </x:c>
      <x:c r="L4158" s="239" t="n">
        <x:v>13857</x:v>
      </x:c>
      <x:c r="M4158" s="239" t="n">
        <x:v>8326</x:v>
      </x:c>
    </x:row>
    <x:row r="4159">
      <x:c r="A4159" t="inlineStr">
        <x:is>
          <x:t xml:space="preserve">3T15</x:t>
        </x:is>
      </x:c>
      <x:c r="B4159" t="n">
        <x:v>2015</x:v>
      </x:c>
      <x:c r="C4159" t="n">
        <x:v>3</x:v>
      </x:c>
      <x:c r="D4159" t="n">
        <x:v>39</x:v>
      </x:c>
      <x:c r="E4159" s="203" t="n">
        <x:v>42277</x:v>
      </x:c>
      <x:c r="F4159" t="inlineStr">
        <x:is>
          <x:t xml:space="preserve">EBIT001</x:t>
        </x:is>
      </x:c>
      <x:c r="G4159" t="inlineStr">
        <x:is>
          <x:t xml:space="preserve">Receita Total</x:t>
        </x:is>
      </x:c>
      <x:c r="H4159" t="inlineStr">
        <x:is>
          <x:t xml:space="preserve">Receita de vendas</x:t>
        </x:is>
      </x:c>
      <x:c r="I4159" t="inlineStr">
        <x:is>
          <x:t xml:space="preserve">Total</x:t>
        </x:is>
      </x:c>
      <x:c r="J4159" s="239" t="n">
        <x:v>236535</x:v>
      </x:c>
      <x:c r="K4159" t="inlineStr">
        <x:is>
          <x:t xml:space="preserve">TOTAL</x:t>
        </x:is>
      </x:c>
      <x:c r="L4159" s="239" t="n">
        <x:v>154296</x:v>
      </x:c>
      <x:c r="M4159" s="239" t="n">
        <x:v>82239</x:v>
      </x:c>
    </x:row>
    <x:row r="4160">
      <x:c r="A4160" t="inlineStr">
        <x:is>
          <x:t xml:space="preserve">3T15</x:t>
        </x:is>
      </x:c>
      <x:c r="B4160" t="n">
        <x:v>2015</x:v>
      </x:c>
      <x:c r="C4160" t="n">
        <x:v>3</x:v>
      </x:c>
      <x:c r="D4160" t="n">
        <x:v>39</x:v>
      </x:c>
      <x:c r="E4160" s="203" t="n">
        <x:v>42277</x:v>
      </x:c>
      <x:c r="F4160" t="inlineStr">
        <x:is>
          <x:t xml:space="preserve">EBIT002</x:t>
        </x:is>
      </x:c>
      <x:c r="G4160" t="inlineStr">
        <x:is>
          <x:t xml:space="preserve">Custo Total</x:t>
        </x:is>
      </x:c>
      <x:c r="H4160" t="inlineStr">
        <x:is>
          <x:t xml:space="preserve">Custo dos produtos e serviços vendidos</x:t>
        </x:is>
      </x:c>
      <x:c r="I4160" t="inlineStr">
        <x:is>
          <x:t xml:space="preserve">Abastecimento</x:t>
        </x:is>
      </x:c>
      <x:c r="J4160" s="239" t="n">
        <x:v>-144346</x:v>
      </x:c>
      <x:c r="K4160" t="inlineStr">
        <x:is>
          <x:t xml:space="preserve">ABASTECIMENTO</x:t>
        </x:is>
      </x:c>
      <x:c r="L4160" s="239" t="n">
        <x:v>-92470</x:v>
      </x:c>
      <x:c r="M4160" s="239" t="n">
        <x:v>-51876</x:v>
      </x:c>
    </x:row>
    <x:row r="4161">
      <x:c r="A4161" t="inlineStr">
        <x:is>
          <x:t xml:space="preserve">3T15</x:t>
        </x:is>
      </x:c>
      <x:c r="B4161" t="n">
        <x:v>2015</x:v>
      </x:c>
      <x:c r="C4161" t="n">
        <x:v>3</x:v>
      </x:c>
      <x:c r="D4161" t="n">
        <x:v>39</x:v>
      </x:c>
      <x:c r="E4161" s="203" t="n">
        <x:v>42277</x:v>
      </x:c>
      <x:c r="F4161" t="inlineStr">
        <x:is>
          <x:t xml:space="preserve">EBIT002</x:t>
        </x:is>
      </x:c>
      <x:c r="G4161" t="inlineStr">
        <x:is>
          <x:t xml:space="preserve">Custo Total</x:t>
        </x:is>
      </x:c>
      <x:c r="H4161" t="inlineStr">
        <x:is>
          <x:t xml:space="preserve">Custo dos produtos e serviços vendidos</x:t>
        </x:is>
      </x:c>
      <x:c r="I4161" t="inlineStr">
        <x:is>
          <x:t xml:space="preserve">Biocombustíveis</x:t>
        </x:is>
      </x:c>
      <x:c r="J4161" s="239" t="n">
        <x:v>-587</x:v>
      </x:c>
      <x:c r="K4161" t="inlineStr">
        <x:is>
          <x:t xml:space="preserve">BIOCOMBUSTÍVEIS</x:t>
        </x:is>
      </x:c>
      <x:c r="L4161" s="239" t="n">
        <x:v>-340</x:v>
      </x:c>
      <x:c r="M4161" s="239" t="n">
        <x:v>-247</x:v>
      </x:c>
    </x:row>
    <x:row r="4162">
      <x:c r="A4162" t="inlineStr">
        <x:is>
          <x:t xml:space="preserve">3T15</x:t>
        </x:is>
      </x:c>
      <x:c r="B4162" t="n">
        <x:v>2015</x:v>
      </x:c>
      <x:c r="C4162" t="n">
        <x:v>3</x:v>
      </x:c>
      <x:c r="D4162" t="n">
        <x:v>39</x:v>
      </x:c>
      <x:c r="E4162" s="203" t="n">
        <x:v>42277</x:v>
      </x:c>
      <x:c r="F4162" t="inlineStr">
        <x:is>
          <x:t xml:space="preserve">EBIT002</x:t>
        </x:is>
      </x:c>
      <x:c r="G4162" t="inlineStr">
        <x:is>
          <x:t xml:space="preserve">Custo Total</x:t>
        </x:is>
      </x:c>
      <x:c r="H4162" t="inlineStr">
        <x:is>
          <x:t xml:space="preserve">Custo dos produtos e serviços vendidos</x:t>
        </x:is>
      </x:c>
      <x:c r="I4162" t="inlineStr">
        <x:is>
          <x:t xml:space="preserve">Corporativo</x:t>
        </x:is>
      </x:c>
      <x:c r="J4162" s="239" t="n">
        <x:v>0</x:v>
      </x:c>
      <x:c r="K4162" t="inlineStr">
        <x:is>
          <x:t xml:space="preserve">CORPORATIVO / OUTROS NEGÓCIOS</x:t>
        </x:is>
      </x:c>
      <x:c r="L4162" s="239" t="n">
        <x:v>0</x:v>
      </x:c>
      <x:c r="M4162" s="239" t="n">
        <x:v>0</x:v>
      </x:c>
    </x:row>
    <x:row r="4163">
      <x:c r="A4163" t="inlineStr">
        <x:is>
          <x:t xml:space="preserve">3T15</x:t>
        </x:is>
      </x:c>
      <x:c r="B4163" t="n">
        <x:v>2015</x:v>
      </x:c>
      <x:c r="C4163" t="n">
        <x:v>3</x:v>
      </x:c>
      <x:c r="D4163" t="n">
        <x:v>39</x:v>
      </x:c>
      <x:c r="E4163" s="203" t="n">
        <x:v>42277</x:v>
      </x:c>
      <x:c r="F4163" t="inlineStr">
        <x:is>
          <x:t xml:space="preserve">EBIT002</x:t>
        </x:is>
      </x:c>
      <x:c r="G4163" t="inlineStr">
        <x:is>
          <x:t xml:space="preserve">Custo Total</x:t>
        </x:is>
      </x:c>
      <x:c r="H4163" t="inlineStr">
        <x:is>
          <x:t xml:space="preserve">Custo dos produtos e serviços vendidos</x:t>
        </x:is>
      </x:c>
      <x:c r="I4163" t="inlineStr">
        <x:is>
          <x:t xml:space="preserve">Distribuição</x:t>
        </x:is>
      </x:c>
      <x:c r="J4163" s="239" t="n">
        <x:v>-66545</x:v>
      </x:c>
      <x:c r="K4163" t="inlineStr">
        <x:is>
          <x:t xml:space="preserve">DISTRIBUIÇÃO</x:t>
        </x:is>
      </x:c>
      <x:c r="L4163" s="239" t="n">
        <x:v>-44121</x:v>
      </x:c>
      <x:c r="M4163" s="239" t="n">
        <x:v>-22424</x:v>
      </x:c>
    </x:row>
    <x:row r="4164">
      <x:c r="A4164" t="inlineStr">
        <x:is>
          <x:t xml:space="preserve">3T15</x:t>
        </x:is>
      </x:c>
      <x:c r="B4164" t="n">
        <x:v>2015</x:v>
      </x:c>
      <x:c r="C4164" t="n">
        <x:v>3</x:v>
      </x:c>
      <x:c r="D4164" t="n">
        <x:v>39</x:v>
      </x:c>
      <x:c r="E4164" s="203" t="n">
        <x:v>42277</x:v>
      </x:c>
      <x:c r="F4164" t="inlineStr">
        <x:is>
          <x:t xml:space="preserve">EBIT002</x:t>
        </x:is>
      </x:c>
      <x:c r="G4164" t="inlineStr">
        <x:is>
          <x:t xml:space="preserve">Custo Total</x:t>
        </x:is>
      </x:c>
      <x:c r="H4164" t="inlineStr">
        <x:is>
          <x:t xml:space="preserve">Custo dos produtos e serviços vendidos</x:t>
        </x:is>
      </x:c>
      <x:c r="I4164" t="inlineStr">
        <x:is>
          <x:t xml:space="preserve">E&amp;P</x:t>
        </x:is>
      </x:c>
      <x:c r="J4164" s="239" t="n">
        <x:v>-58813</x:v>
      </x:c>
      <x:c r="K4164" t="inlineStr">
        <x:is>
          <x:t xml:space="preserve">E&amp;P</x:t>
        </x:is>
      </x:c>
      <x:c r="L4164" s="239" t="n">
        <x:v>-39051</x:v>
      </x:c>
      <x:c r="M4164" s="239" t="n">
        <x:v>-19762</x:v>
      </x:c>
    </x:row>
    <x:row r="4165">
      <x:c r="A4165" t="inlineStr">
        <x:is>
          <x:t xml:space="preserve">3T15</x:t>
        </x:is>
      </x:c>
      <x:c r="B4165" t="n">
        <x:v>2015</x:v>
      </x:c>
      <x:c r="C4165" t="n">
        <x:v>3</x:v>
      </x:c>
      <x:c r="D4165" t="n">
        <x:v>39</x:v>
      </x:c>
      <x:c r="E4165" s="203" t="n">
        <x:v>42277</x:v>
      </x:c>
      <x:c r="F4165" t="inlineStr">
        <x:is>
          <x:t xml:space="preserve">EBIT002</x:t>
        </x:is>
      </x:c>
      <x:c r="G4165" t="inlineStr">
        <x:is>
          <x:t xml:space="preserve">Custo Total</x:t>
        </x:is>
      </x:c>
      <x:c r="H4165" t="inlineStr">
        <x:is>
          <x:t xml:space="preserve">Custo dos produtos e serviços vendidos</x:t>
        </x:is>
      </x:c>
      <x:c r="I4165" t="inlineStr">
        <x:is>
          <x:t xml:space="preserve">Eliminação</x:t>
        </x:is>
      </x:c>
      <x:c r="J4165" s="239" t="n">
        <x:v>149352</x:v>
      </x:c>
      <x:c r="K4165" t="inlineStr">
        <x:is>
          <x:t xml:space="preserve">ELIMINAÇÕES</x:t>
        </x:is>
      </x:c>
      <x:c r="L4165" s="239" t="n">
        <x:v>98455</x:v>
      </x:c>
      <x:c r="M4165" s="239" t="n">
        <x:v>50897</x:v>
      </x:c>
    </x:row>
    <x:row r="4166">
      <x:c r="A4166" t="inlineStr">
        <x:is>
          <x:t xml:space="preserve">3T15</x:t>
        </x:is>
      </x:c>
      <x:c r="B4166" t="n">
        <x:v>2015</x:v>
      </x:c>
      <x:c r="C4166" t="n">
        <x:v>3</x:v>
      </x:c>
      <x:c r="D4166" t="n">
        <x:v>39</x:v>
      </x:c>
      <x:c r="E4166" s="203" t="n">
        <x:v>42277</x:v>
      </x:c>
      <x:c r="F4166" t="inlineStr">
        <x:is>
          <x:t xml:space="preserve">EBIT002</x:t>
        </x:is>
      </x:c>
      <x:c r="G4166" t="inlineStr">
        <x:is>
          <x:t xml:space="preserve">Custo Total</x:t>
        </x:is>
      </x:c>
      <x:c r="H4166" t="inlineStr">
        <x:is>
          <x:t xml:space="preserve">Custo dos produtos e serviços vendidos</x:t>
        </x:is>
      </x:c>
      <x:c r="I4166" t="inlineStr">
        <x:is>
          <x:t xml:space="preserve">Gás &amp; Energia</x:t>
        </x:is>
      </x:c>
      <x:c r="J4166" s="239" t="n">
        <x:v>-25091</x:v>
      </x:c>
      <x:c r="K4166" t="inlineStr">
        <x:is>
          <x:t xml:space="preserve">GÁS &amp; ENERGIA / G&amp;EBC</x:t>
        </x:is>
      </x:c>
      <x:c r="L4166" s="239" t="n">
        <x:v>-17207</x:v>
      </x:c>
      <x:c r="M4166" s="239" t="n">
        <x:v>-7884</x:v>
      </x:c>
    </x:row>
    <x:row r="4167">
      <x:c r="A4167" t="inlineStr">
        <x:is>
          <x:t xml:space="preserve">3T15</x:t>
        </x:is>
      </x:c>
      <x:c r="B4167" t="n">
        <x:v>2015</x:v>
      </x:c>
      <x:c r="C4167" t="n">
        <x:v>3</x:v>
      </x:c>
      <x:c r="D4167" t="n">
        <x:v>39</x:v>
      </x:c>
      <x:c r="E4167" s="203" t="n">
        <x:v>42277</x:v>
      </x:c>
      <x:c r="F4167" t="inlineStr">
        <x:is>
          <x:t xml:space="preserve">EBIT002</x:t>
        </x:is>
      </x:c>
      <x:c r="G4167" t="inlineStr">
        <x:is>
          <x:t xml:space="preserve">Custo Total</x:t>
        </x:is>
      </x:c>
      <x:c r="H4167" t="inlineStr">
        <x:is>
          <x:t xml:space="preserve">Custo dos produtos e serviços vendidos</x:t>
        </x:is>
      </x:c>
      <x:c r="I4167" t="inlineStr">
        <x:is>
          <x:t xml:space="preserve">Internacional</x:t>
        </x:is>
      </x:c>
      <x:c r="J4167" s="239" t="n">
        <x:v>-18778</x:v>
      </x:c>
      <x:c r="K4167" t="inlineStr">
        <x:is>
          <x:t xml:space="preserve">INTERNACIONAL</x:t>
        </x:is>
      </x:c>
      <x:c r="L4167" s="239" t="n">
        <x:v>-11590</x:v>
      </x:c>
      <x:c r="M4167" s="239" t="n">
        <x:v>-7188</x:v>
      </x:c>
    </x:row>
    <x:row r="4168">
      <x:c r="A4168" t="inlineStr">
        <x:is>
          <x:t xml:space="preserve">3T15</x:t>
        </x:is>
      </x:c>
      <x:c r="B4168" t="n">
        <x:v>2015</x:v>
      </x:c>
      <x:c r="C4168" t="n">
        <x:v>3</x:v>
      </x:c>
      <x:c r="D4168" t="n">
        <x:v>39</x:v>
      </x:c>
      <x:c r="E4168" s="203" t="n">
        <x:v>42277</x:v>
      </x:c>
      <x:c r="F4168" t="inlineStr">
        <x:is>
          <x:t xml:space="preserve">EBIT002</x:t>
        </x:is>
      </x:c>
      <x:c r="G4168" t="inlineStr">
        <x:is>
          <x:t xml:space="preserve">Custo Total</x:t>
        </x:is>
      </x:c>
      <x:c r="H4168" t="inlineStr">
        <x:is>
          <x:t xml:space="preserve">Custo dos produtos e serviços vendidos</x:t>
        </x:is>
      </x:c>
      <x:c r="I4168" t="inlineStr">
        <x:is>
          <x:t xml:space="preserve">Total</x:t>
        </x:is>
      </x:c>
      <x:c r="J4168" s="239" t="n">
        <x:v>-164808</x:v>
      </x:c>
      <x:c r="K4168" t="inlineStr">
        <x:is>
          <x:t xml:space="preserve">TOTAL</x:t>
        </x:is>
      </x:c>
      <x:c r="L4168" s="239" t="n">
        <x:v>-106324</x:v>
      </x:c>
      <x:c r="M4168" s="239" t="n">
        <x:v>-58484</x:v>
      </x:c>
    </x:row>
    <x:row r="4169">
      <x:c r="A4169" t="inlineStr">
        <x:is>
          <x:t xml:space="preserve">3T15</x:t>
        </x:is>
      </x:c>
      <x:c r="B4169" t="n">
        <x:v>2015</x:v>
      </x:c>
      <x:c r="C4169" t="n">
        <x:v>3</x:v>
      </x:c>
      <x:c r="D4169" t="n">
        <x:v>39</x:v>
      </x:c>
      <x:c r="E4169" s="203" t="n">
        <x:v>42277</x:v>
      </x:c>
      <x:c r="F4169" t="inlineStr">
        <x:is>
          <x:t xml:space="preserve">EBIT003</x:t>
        </x:is>
      </x:c>
      <x:c r="G4169" t="inlineStr">
        <x:is>
          <x:t xml:space="preserve">Lucro Bruto Total</x:t>
        </x:is>
      </x:c>
      <x:c r="H4169" t="inlineStr">
        <x:is>
          <x:t xml:space="preserve">Lucro bruto</x:t>
        </x:is>
      </x:c>
      <x:c r="I4169" t="inlineStr">
        <x:is>
          <x:t xml:space="preserve">Abastecimento</x:t>
        </x:is>
      </x:c>
      <x:c r="J4169" s="239" t="n">
        <x:v>32095</x:v>
      </x:c>
      <x:c r="K4169" t="inlineStr">
        <x:is>
          <x:t xml:space="preserve">ABASTECIMENTO</x:t>
        </x:is>
      </x:c>
      <x:c r="L4169" s="239" t="n">
        <x:v>21976</x:v>
      </x:c>
      <x:c r="M4169" s="239" t="n">
        <x:v>10119</x:v>
      </x:c>
    </x:row>
    <x:row r="4170">
      <x:c r="A4170" t="inlineStr">
        <x:is>
          <x:t xml:space="preserve">3T15</x:t>
        </x:is>
      </x:c>
      <x:c r="B4170" t="n">
        <x:v>2015</x:v>
      </x:c>
      <x:c r="C4170" t="n">
        <x:v>3</x:v>
      </x:c>
      <x:c r="D4170" t="n">
        <x:v>39</x:v>
      </x:c>
      <x:c r="E4170" s="203" t="n">
        <x:v>42277</x:v>
      </x:c>
      <x:c r="F4170" t="inlineStr">
        <x:is>
          <x:t xml:space="preserve">EBIT003</x:t>
        </x:is>
      </x:c>
      <x:c r="G4170" t="inlineStr">
        <x:is>
          <x:t xml:space="preserve">Lucro Bruto Total</x:t>
        </x:is>
      </x:c>
      <x:c r="H4170" t="inlineStr">
        <x:is>
          <x:t xml:space="preserve">Lucro bruto</x:t>
        </x:is>
      </x:c>
      <x:c r="I4170" t="inlineStr">
        <x:is>
          <x:t xml:space="preserve">Biocombustíveis</x:t>
        </x:is>
      </x:c>
      <x:c r="J4170" s="239" t="n">
        <x:v>-61</x:v>
      </x:c>
      <x:c r="K4170" t="inlineStr">
        <x:is>
          <x:t xml:space="preserve">BIOCOMBUSTÍVEIS</x:t>
        </x:is>
      </x:c>
      <x:c r="L4170" s="239" t="n">
        <x:v>-32</x:v>
      </x:c>
      <x:c r="M4170" s="239" t="n">
        <x:v>-29</x:v>
      </x:c>
    </x:row>
    <x:row r="4171">
      <x:c r="A4171" t="inlineStr">
        <x:is>
          <x:t xml:space="preserve">3T15</x:t>
        </x:is>
      </x:c>
      <x:c r="B4171" t="n">
        <x:v>2015</x:v>
      </x:c>
      <x:c r="C4171" t="n">
        <x:v>3</x:v>
      </x:c>
      <x:c r="D4171" t="n">
        <x:v>39</x:v>
      </x:c>
      <x:c r="E4171" s="203" t="n">
        <x:v>42277</x:v>
      </x:c>
      <x:c r="F4171" t="inlineStr">
        <x:is>
          <x:t xml:space="preserve">EBIT003</x:t>
        </x:is>
      </x:c>
      <x:c r="G4171" t="inlineStr">
        <x:is>
          <x:t xml:space="preserve">Lucro Bruto Total</x:t>
        </x:is>
      </x:c>
      <x:c r="H4171" t="inlineStr">
        <x:is>
          <x:t xml:space="preserve">Lucro bruto</x:t>
        </x:is>
      </x:c>
      <x:c r="I4171" t="inlineStr">
        <x:is>
          <x:t xml:space="preserve">Corporativo</x:t>
        </x:is>
      </x:c>
      <x:c r="J4171" s="239" t="n">
        <x:v>0</x:v>
      </x:c>
      <x:c r="K4171" t="inlineStr">
        <x:is>
          <x:t xml:space="preserve">CORPORATIVO / OUTROS NEGÓCIOS</x:t>
        </x:is>
      </x:c>
      <x:c r="L4171" s="239" t="n">
        <x:v>0</x:v>
      </x:c>
      <x:c r="M4171" s="239" t="n">
        <x:v>0</x:v>
      </x:c>
    </x:row>
    <x:row r="4172">
      <x:c r="A4172" t="inlineStr">
        <x:is>
          <x:t xml:space="preserve">3T15</x:t>
        </x:is>
      </x:c>
      <x:c r="B4172" t="n">
        <x:v>2015</x:v>
      </x:c>
      <x:c r="C4172" t="n">
        <x:v>3</x:v>
      </x:c>
      <x:c r="D4172" t="n">
        <x:v>39</x:v>
      </x:c>
      <x:c r="E4172" s="203" t="n">
        <x:v>42277</x:v>
      </x:c>
      <x:c r="F4172" t="inlineStr">
        <x:is>
          <x:t xml:space="preserve">EBIT003</x:t>
        </x:is>
      </x:c>
      <x:c r="G4172" t="inlineStr">
        <x:is>
          <x:t xml:space="preserve">Lucro Bruto Total</x:t>
        </x:is>
      </x:c>
      <x:c r="H4172" t="inlineStr">
        <x:is>
          <x:t xml:space="preserve">Lucro bruto</x:t>
        </x:is>
      </x:c>
      <x:c r="I4172" t="inlineStr">
        <x:is>
          <x:t xml:space="preserve">Distribuição</x:t>
        </x:is>
      </x:c>
      <x:c r="J4172" s="239" t="n">
        <x:v>5138</x:v>
      </x:c>
      <x:c r="K4172" t="inlineStr">
        <x:is>
          <x:t xml:space="preserve">DISTRIBUIÇÃO</x:t>
        </x:is>
      </x:c>
      <x:c r="L4172" s="239" t="n">
        <x:v>3602</x:v>
      </x:c>
      <x:c r="M4172" s="239" t="n">
        <x:v>1536</x:v>
      </x:c>
    </x:row>
    <x:row r="4173">
      <x:c r="A4173" t="inlineStr">
        <x:is>
          <x:t xml:space="preserve">3T15</x:t>
        </x:is>
      </x:c>
      <x:c r="B4173" t="n">
        <x:v>2015</x:v>
      </x:c>
      <x:c r="C4173" t="n">
        <x:v>3</x:v>
      </x:c>
      <x:c r="D4173" t="n">
        <x:v>39</x:v>
      </x:c>
      <x:c r="E4173" s="203" t="n">
        <x:v>42277</x:v>
      </x:c>
      <x:c r="F4173" t="inlineStr">
        <x:is>
          <x:t xml:space="preserve">EBIT003</x:t>
        </x:is>
      </x:c>
      <x:c r="G4173" t="inlineStr">
        <x:is>
          <x:t xml:space="preserve">Lucro Bruto Total</x:t>
        </x:is>
      </x:c>
      <x:c r="H4173" t="inlineStr">
        <x:is>
          <x:t xml:space="preserve">Lucro bruto</x:t>
        </x:is>
      </x:c>
      <x:c r="I4173" t="inlineStr">
        <x:is>
          <x:t xml:space="preserve">E&amp;P</x:t>
        </x:is>
      </x:c>
      <x:c r="J4173" s="239" t="n">
        <x:v>25878</x:v>
      </x:c>
      <x:c r="K4173" t="inlineStr">
        <x:is>
          <x:t xml:space="preserve">E&amp;P</x:t>
        </x:is>
      </x:c>
      <x:c r="L4173" s="239" t="n">
        <x:v>18495</x:v>
      </x:c>
      <x:c r="M4173" s="239" t="n">
        <x:v>7383</x:v>
      </x:c>
    </x:row>
    <x:row r="4174">
      <x:c r="A4174" t="inlineStr">
        <x:is>
          <x:t xml:space="preserve">3T15</x:t>
        </x:is>
      </x:c>
      <x:c r="B4174" t="n">
        <x:v>2015</x:v>
      </x:c>
      <x:c r="C4174" t="n">
        <x:v>3</x:v>
      </x:c>
      <x:c r="D4174" t="n">
        <x:v>39</x:v>
      </x:c>
      <x:c r="E4174" s="203" t="n">
        <x:v>42277</x:v>
      </x:c>
      <x:c r="F4174" t="inlineStr">
        <x:is>
          <x:t xml:space="preserve">EBIT003</x:t>
        </x:is>
      </x:c>
      <x:c r="G4174" t="inlineStr">
        <x:is>
          <x:t xml:space="preserve">Lucro Bruto Total</x:t>
        </x:is>
      </x:c>
      <x:c r="H4174" t="inlineStr">
        <x:is>
          <x:t xml:space="preserve">Lucro bruto</x:t>
        </x:is>
      </x:c>
      <x:c r="I4174" t="inlineStr">
        <x:is>
          <x:t xml:space="preserve">Eliminação</x:t>
        </x:is>
      </x:c>
      <x:c r="J4174" s="239" t="n">
        <x:v>-855</x:v>
      </x:c>
      <x:c r="K4174" t="inlineStr">
        <x:is>
          <x:t xml:space="preserve">ELIMINAÇÕES</x:t>
        </x:is>
      </x:c>
      <x:c r="L4174" s="239" t="n">
        <x:v>-1997</x:v>
      </x:c>
      <x:c r="M4174" s="239" t="n">
        <x:v>1142</x:v>
      </x:c>
    </x:row>
    <x:row r="4175">
      <x:c r="A4175" t="inlineStr">
        <x:is>
          <x:t xml:space="preserve">3T15</x:t>
        </x:is>
      </x:c>
      <x:c r="B4175" t="n">
        <x:v>2015</x:v>
      </x:c>
      <x:c r="C4175" t="n">
        <x:v>3</x:v>
      </x:c>
      <x:c r="D4175" t="n">
        <x:v>39</x:v>
      </x:c>
      <x:c r="E4175" s="203" t="n">
        <x:v>42277</x:v>
      </x:c>
      <x:c r="F4175" t="inlineStr">
        <x:is>
          <x:t xml:space="preserve">EBIT003</x:t>
        </x:is>
      </x:c>
      <x:c r="G4175" t="inlineStr">
        <x:is>
          <x:t xml:space="preserve">Lucro Bruto Total</x:t>
        </x:is>
      </x:c>
      <x:c r="H4175" t="inlineStr">
        <x:is>
          <x:t xml:space="preserve">Lucro bruto</x:t>
        </x:is>
      </x:c>
      <x:c r="I4175" t="inlineStr">
        <x:is>
          <x:t xml:space="preserve">Gás &amp; Energia</x:t>
        </x:is>
      </x:c>
      <x:c r="J4175" s="239" t="n">
        <x:v>6127</x:v>
      </x:c>
      <x:c r="K4175" t="inlineStr">
        <x:is>
          <x:t xml:space="preserve">GÁS &amp; ENERGIA / G&amp;EBC</x:t>
        </x:is>
      </x:c>
      <x:c r="L4175" s="239" t="n">
        <x:v>3661</x:v>
      </x:c>
      <x:c r="M4175" s="239" t="n">
        <x:v>2466</x:v>
      </x:c>
    </x:row>
    <x:row r="4176">
      <x:c r="A4176" t="inlineStr">
        <x:is>
          <x:t xml:space="preserve">3T15</x:t>
        </x:is>
      </x:c>
      <x:c r="B4176" t="n">
        <x:v>2015</x:v>
      </x:c>
      <x:c r="C4176" t="n">
        <x:v>3</x:v>
      </x:c>
      <x:c r="D4176" t="n">
        <x:v>39</x:v>
      </x:c>
      <x:c r="E4176" s="203" t="n">
        <x:v>42277</x:v>
      </x:c>
      <x:c r="F4176" t="inlineStr">
        <x:is>
          <x:t xml:space="preserve">EBIT003</x:t>
        </x:is>
      </x:c>
      <x:c r="G4176" t="inlineStr">
        <x:is>
          <x:t xml:space="preserve">Lucro Bruto Total</x:t>
        </x:is>
      </x:c>
      <x:c r="H4176" t="inlineStr">
        <x:is>
          <x:t xml:space="preserve">Lucro bruto</x:t>
        </x:is>
      </x:c>
      <x:c r="I4176" t="inlineStr">
        <x:is>
          <x:t xml:space="preserve">Internacional</x:t>
        </x:is>
      </x:c>
      <x:c r="J4176" s="239" t="n">
        <x:v>3405</x:v>
      </x:c>
      <x:c r="K4176" t="inlineStr">
        <x:is>
          <x:t xml:space="preserve">INTERNACIONAL</x:t>
        </x:is>
      </x:c>
      <x:c r="L4176" s="239" t="n">
        <x:v>2267</x:v>
      </x:c>
      <x:c r="M4176" s="239" t="n">
        <x:v>1138</x:v>
      </x:c>
    </x:row>
    <x:row r="4177">
      <x:c r="A4177" t="inlineStr">
        <x:is>
          <x:t xml:space="preserve">3T15</x:t>
        </x:is>
      </x:c>
      <x:c r="B4177" t="n">
        <x:v>2015</x:v>
      </x:c>
      <x:c r="C4177" t="n">
        <x:v>3</x:v>
      </x:c>
      <x:c r="D4177" t="n">
        <x:v>39</x:v>
      </x:c>
      <x:c r="E4177" s="203" t="n">
        <x:v>42277</x:v>
      </x:c>
      <x:c r="F4177" t="inlineStr">
        <x:is>
          <x:t xml:space="preserve">EBIT003</x:t>
        </x:is>
      </x:c>
      <x:c r="G4177" t="inlineStr">
        <x:is>
          <x:t xml:space="preserve">Lucro Bruto Total</x:t>
        </x:is>
      </x:c>
      <x:c r="H4177" t="inlineStr">
        <x:is>
          <x:t xml:space="preserve">Lucro bruto</x:t>
        </x:is>
      </x:c>
      <x:c r="I4177" t="inlineStr">
        <x:is>
          <x:t xml:space="preserve">Total</x:t>
        </x:is>
      </x:c>
      <x:c r="J4177" s="239" t="n">
        <x:v>71727</x:v>
      </x:c>
      <x:c r="K4177" t="inlineStr">
        <x:is>
          <x:t xml:space="preserve">TOTAL</x:t>
        </x:is>
      </x:c>
      <x:c r="L4177" s="239" t="n">
        <x:v>47972</x:v>
      </x:c>
      <x:c r="M4177" s="239" t="n">
        <x:v>23755</x:v>
      </x:c>
    </x:row>
    <x:row r="4178">
      <x:c r="A4178" t="inlineStr">
        <x:is>
          <x:t xml:space="preserve">3T15</x:t>
        </x:is>
      </x:c>
      <x:c r="B4178" t="n">
        <x:v>2015</x:v>
      </x:c>
      <x:c r="C4178" t="n">
        <x:v>3</x:v>
      </x:c>
      <x:c r="D4178" t="n">
        <x:v>39</x:v>
      </x:c>
      <x:c r="E4178" s="203" t="n">
        <x:v>42277</x:v>
      </x:c>
      <x:c r="F4178" t="inlineStr">
        <x:is>
          <x:t xml:space="preserve">EBIT004</x:t>
        </x:is>
      </x:c>
      <x:c r="G4178" t="inlineStr">
        <x:is>
          <x:t xml:space="preserve">Despesa</x:t>
        </x:is>
      </x:c>
      <x:c r="H4178" t="inlineStr">
        <x:is>
          <x:t xml:space="preserve">Vendas, gerais e adminstrativas</x:t>
        </x:is>
      </x:c>
      <x:c r="I4178" t="inlineStr">
        <x:is>
          <x:t xml:space="preserve">Abastecimento</x:t>
        </x:is>
      </x:c>
      <x:c r="J4178" s="239" t="n">
        <x:v>-5557</x:v>
      </x:c>
      <x:c r="K4178" t="inlineStr">
        <x:is>
          <x:t xml:space="preserve">ABASTECIMENTO</x:t>
        </x:is>
      </x:c>
      <x:c r="L4178" s="239" t="n">
        <x:v>-3532</x:v>
      </x:c>
      <x:c r="M4178" s="239" t="n">
        <x:v>-2025</x:v>
      </x:c>
    </x:row>
    <x:row r="4179">
      <x:c r="A4179" t="inlineStr">
        <x:is>
          <x:t xml:space="preserve">3T15</x:t>
        </x:is>
      </x:c>
      <x:c r="B4179" t="n">
        <x:v>2015</x:v>
      </x:c>
      <x:c r="C4179" t="n">
        <x:v>3</x:v>
      </x:c>
      <x:c r="D4179" t="n">
        <x:v>39</x:v>
      </x:c>
      <x:c r="E4179" s="203" t="n">
        <x:v>42277</x:v>
      </x:c>
      <x:c r="F4179" t="inlineStr">
        <x:is>
          <x:t xml:space="preserve">EBIT004</x:t>
        </x:is>
      </x:c>
      <x:c r="G4179" t="inlineStr">
        <x:is>
          <x:t xml:space="preserve">Despesa</x:t>
        </x:is>
      </x:c>
      <x:c r="H4179" t="inlineStr">
        <x:is>
          <x:t xml:space="preserve">Vendas, gerais e adminstrativas</x:t>
        </x:is>
      </x:c>
      <x:c r="I4179" t="inlineStr">
        <x:is>
          <x:t xml:space="preserve">Biocombustíveis</x:t>
        </x:is>
      </x:c>
      <x:c r="J4179" s="239" t="n">
        <x:v>-79</x:v>
      </x:c>
      <x:c r="K4179" t="inlineStr">
        <x:is>
          <x:t xml:space="preserve">BIOCOMBUSTÍVEIS</x:t>
        </x:is>
      </x:c>
      <x:c r="L4179" s="239" t="n">
        <x:v>-55</x:v>
      </x:c>
      <x:c r="M4179" s="239" t="n">
        <x:v>-24</x:v>
      </x:c>
    </x:row>
    <x:row r="4180">
      <x:c r="A4180" t="inlineStr">
        <x:is>
          <x:t xml:space="preserve">3T15</x:t>
        </x:is>
      </x:c>
      <x:c r="B4180" t="n">
        <x:v>2015</x:v>
      </x:c>
      <x:c r="C4180" t="n">
        <x:v>3</x:v>
      </x:c>
      <x:c r="D4180" t="n">
        <x:v>39</x:v>
      </x:c>
      <x:c r="E4180" s="203" t="n">
        <x:v>42277</x:v>
      </x:c>
      <x:c r="F4180" t="inlineStr">
        <x:is>
          <x:t xml:space="preserve">EBIT004</x:t>
        </x:is>
      </x:c>
      <x:c r="G4180" t="inlineStr">
        <x:is>
          <x:t xml:space="preserve">Despesa</x:t>
        </x:is>
      </x:c>
      <x:c r="H4180" t="inlineStr">
        <x:is>
          <x:t xml:space="preserve">Vendas, gerais e adminstrativas</x:t>
        </x:is>
      </x:c>
      <x:c r="I4180" t="inlineStr">
        <x:is>
          <x:t xml:space="preserve">Corporativo</x:t>
        </x:is>
      </x:c>
      <x:c r="J4180" s="239" t="n">
        <x:v>-4528</x:v>
      </x:c>
      <x:c r="K4180" t="inlineStr">
        <x:is>
          <x:t xml:space="preserve">CORPORATIVO / OUTROS NEGÓCIOS</x:t>
        </x:is>
      </x:c>
      <x:c r="L4180" s="239" t="n">
        <x:v>-3025</x:v>
      </x:c>
      <x:c r="M4180" s="239" t="n">
        <x:v>-1503</x:v>
      </x:c>
    </x:row>
    <x:row r="4181">
      <x:c r="A4181" t="inlineStr">
        <x:is>
          <x:t xml:space="preserve">3T15</x:t>
        </x:is>
      </x:c>
      <x:c r="B4181" t="n">
        <x:v>2015</x:v>
      </x:c>
      <x:c r="C4181" t="n">
        <x:v>3</x:v>
      </x:c>
      <x:c r="D4181" t="n">
        <x:v>39</x:v>
      </x:c>
      <x:c r="E4181" s="203" t="n">
        <x:v>42277</x:v>
      </x:c>
      <x:c r="F4181" t="inlineStr">
        <x:is>
          <x:t xml:space="preserve">EBIT004</x:t>
        </x:is>
      </x:c>
      <x:c r="G4181" t="inlineStr">
        <x:is>
          <x:t xml:space="preserve">Despesa</x:t>
        </x:is>
      </x:c>
      <x:c r="H4181" t="inlineStr">
        <x:is>
          <x:t xml:space="preserve">Vendas, gerais e adminstrativas</x:t>
        </x:is>
      </x:c>
      <x:c r="I4181" t="inlineStr">
        <x:is>
          <x:t xml:space="preserve">Distribuição</x:t>
        </x:is>
      </x:c>
      <x:c r="J4181" s="239" t="n">
        <x:v>-4088</x:v>
      </x:c>
      <x:c r="K4181" t="inlineStr">
        <x:is>
          <x:t xml:space="preserve">DISTRIBUIÇÃO</x:t>
        </x:is>
      </x:c>
      <x:c r="L4181" s="239" t="n">
        <x:v>-2472</x:v>
      </x:c>
      <x:c r="M4181" s="239" t="n">
        <x:v>-1616</x:v>
      </x:c>
    </x:row>
    <x:row r="4182">
      <x:c r="A4182" t="inlineStr">
        <x:is>
          <x:t xml:space="preserve">3T15</x:t>
        </x:is>
      </x:c>
      <x:c r="B4182" t="n">
        <x:v>2015</x:v>
      </x:c>
      <x:c r="C4182" t="n">
        <x:v>3</x:v>
      </x:c>
      <x:c r="D4182" t="n">
        <x:v>39</x:v>
      </x:c>
      <x:c r="E4182" s="203" t="n">
        <x:v>42277</x:v>
      </x:c>
      <x:c r="F4182" t="inlineStr">
        <x:is>
          <x:t xml:space="preserve">EBIT004</x:t>
        </x:is>
      </x:c>
      <x:c r="G4182" t="inlineStr">
        <x:is>
          <x:t xml:space="preserve">Despesa</x:t>
        </x:is>
      </x:c>
      <x:c r="H4182" t="inlineStr">
        <x:is>
          <x:t xml:space="preserve">Vendas, gerais e adminstrativas</x:t>
        </x:is>
      </x:c>
      <x:c r="I4182" t="inlineStr">
        <x:is>
          <x:t xml:space="preserve">E&amp;P</x:t>
        </x:is>
      </x:c>
      <x:c r="J4182" s="239" t="n">
        <x:v>-1027</x:v>
      </x:c>
      <x:c r="K4182" t="inlineStr">
        <x:is>
          <x:t xml:space="preserve">E&amp;P</x:t>
        </x:is>
      </x:c>
      <x:c r="L4182" s="239" t="n">
        <x:v>-720</x:v>
      </x:c>
      <x:c r="M4182" s="239" t="n">
        <x:v>-307</x:v>
      </x:c>
    </x:row>
    <x:row r="4183">
      <x:c r="A4183" t="inlineStr">
        <x:is>
          <x:t xml:space="preserve">3T15</x:t>
        </x:is>
      </x:c>
      <x:c r="B4183" t="n">
        <x:v>2015</x:v>
      </x:c>
      <x:c r="C4183" t="n">
        <x:v>3</x:v>
      </x:c>
      <x:c r="D4183" t="n">
        <x:v>39</x:v>
      </x:c>
      <x:c r="E4183" s="203" t="n">
        <x:v>42277</x:v>
      </x:c>
      <x:c r="F4183" t="inlineStr">
        <x:is>
          <x:t xml:space="preserve">EBIT004</x:t>
        </x:is>
      </x:c>
      <x:c r="G4183" t="inlineStr">
        <x:is>
          <x:t xml:space="preserve">Despesa</x:t>
        </x:is>
      </x:c>
      <x:c r="H4183" t="inlineStr">
        <x:is>
          <x:t xml:space="preserve">Vendas, gerais e adminstrativas</x:t>
        </x:is>
      </x:c>
      <x:c r="I4183" t="inlineStr">
        <x:is>
          <x:t xml:space="preserve">Eliminação</x:t>
        </x:is>
      </x:c>
      <x:c r="J4183" s="239" t="n">
        <x:v>516</x:v>
      </x:c>
      <x:c r="K4183" t="inlineStr">
        <x:is>
          <x:t xml:space="preserve">ELIMINAÇÕES</x:t>
        </x:is>
      </x:c>
      <x:c r="L4183" s="239" t="n">
        <x:v>343</x:v>
      </x:c>
      <x:c r="M4183" s="239" t="n">
        <x:v>173</x:v>
      </x:c>
    </x:row>
    <x:row r="4184">
      <x:c r="A4184" t="inlineStr">
        <x:is>
          <x:t xml:space="preserve">3T15</x:t>
        </x:is>
      </x:c>
      <x:c r="B4184" t="n">
        <x:v>2015</x:v>
      </x:c>
      <x:c r="C4184" t="n">
        <x:v>3</x:v>
      </x:c>
      <x:c r="D4184" t="n">
        <x:v>39</x:v>
      </x:c>
      <x:c r="E4184" s="203" t="n">
        <x:v>42277</x:v>
      </x:c>
      <x:c r="F4184" t="inlineStr">
        <x:is>
          <x:t xml:space="preserve">EBIT004</x:t>
        </x:is>
      </x:c>
      <x:c r="G4184" t="inlineStr">
        <x:is>
          <x:t xml:space="preserve">Despesa</x:t>
        </x:is>
      </x:c>
      <x:c r="H4184" t="inlineStr">
        <x:is>
          <x:t xml:space="preserve">Vendas, gerais e adminstrativas</x:t>
        </x:is>
      </x:c>
      <x:c r="I4184" t="inlineStr">
        <x:is>
          <x:t xml:space="preserve">Gás &amp; Energia</x:t>
        </x:is>
      </x:c>
      <x:c r="J4184" s="239" t="n">
        <x:v>-1095</x:v>
      </x:c>
      <x:c r="K4184" t="inlineStr">
        <x:is>
          <x:t xml:space="preserve">GÁS &amp; ENERGIA / G&amp;EBC</x:t>
        </x:is>
      </x:c>
      <x:c r="L4184" s="239" t="n">
        <x:v>-466</x:v>
      </x:c>
      <x:c r="M4184" s="239" t="n">
        <x:v>-629</x:v>
      </x:c>
    </x:row>
    <x:row r="4185">
      <x:c r="A4185" t="inlineStr">
        <x:is>
          <x:t xml:space="preserve">3T15</x:t>
        </x:is>
      </x:c>
      <x:c r="B4185" t="n">
        <x:v>2015</x:v>
      </x:c>
      <x:c r="C4185" t="n">
        <x:v>3</x:v>
      </x:c>
      <x:c r="D4185" t="n">
        <x:v>39</x:v>
      </x:c>
      <x:c r="E4185" s="203" t="n">
        <x:v>42277</x:v>
      </x:c>
      <x:c r="F4185" t="inlineStr">
        <x:is>
          <x:t xml:space="preserve">EBIT004</x:t>
        </x:is>
      </x:c>
      <x:c r="G4185" t="inlineStr">
        <x:is>
          <x:t xml:space="preserve">Despesa</x:t>
        </x:is>
      </x:c>
      <x:c r="H4185" t="inlineStr">
        <x:is>
          <x:t xml:space="preserve">Vendas, gerais e adminstrativas</x:t>
        </x:is>
      </x:c>
      <x:c r="I4185" t="inlineStr">
        <x:is>
          <x:t xml:space="preserve">Internacional</x:t>
        </x:is>
      </x:c>
      <x:c r="J4185" s="239" t="n">
        <x:v>-1835</x:v>
      </x:c>
      <x:c r="K4185" t="inlineStr">
        <x:is>
          <x:t xml:space="preserve">INTERNACIONAL</x:t>
        </x:is>
      </x:c>
      <x:c r="L4185" s="239" t="n">
        <x:v>-1157</x:v>
      </x:c>
      <x:c r="M4185" s="239" t="n">
        <x:v>-678</x:v>
      </x:c>
    </x:row>
    <x:row r="4186">
      <x:c r="A4186" t="inlineStr">
        <x:is>
          <x:t xml:space="preserve">3T15</x:t>
        </x:is>
      </x:c>
      <x:c r="B4186" t="n">
        <x:v>2015</x:v>
      </x:c>
      <x:c r="C4186" t="n">
        <x:v>3</x:v>
      </x:c>
      <x:c r="D4186" t="n">
        <x:v>39</x:v>
      </x:c>
      <x:c r="E4186" s="203" t="n">
        <x:v>42277</x:v>
      </x:c>
      <x:c r="F4186" t="inlineStr">
        <x:is>
          <x:t xml:space="preserve">EBIT004</x:t>
        </x:is>
      </x:c>
      <x:c r="G4186" t="inlineStr">
        <x:is>
          <x:t xml:space="preserve">Despesa</x:t>
        </x:is>
      </x:c>
      <x:c r="H4186" t="inlineStr">
        <x:is>
          <x:t xml:space="preserve">Vendas, gerais e adminstrativas</x:t>
        </x:is>
      </x:c>
      <x:c r="I4186" t="inlineStr">
        <x:is>
          <x:t xml:space="preserve">Total</x:t>
        </x:is>
      </x:c>
      <x:c r="J4186" s="239" t="n">
        <x:v>-17693</x:v>
      </x:c>
      <x:c r="K4186" t="inlineStr">
        <x:is>
          <x:t xml:space="preserve">TOTAL</x:t>
        </x:is>
      </x:c>
      <x:c r="L4186" s="239" t="n">
        <x:v>-11084</x:v>
      </x:c>
      <x:c r="M4186" s="239" t="n">
        <x:v>-6609</x:v>
      </x:c>
    </x:row>
    <x:row r="4187">
      <x:c r="A4187" t="inlineStr">
        <x:is>
          <x:t xml:space="preserve">3T15</x:t>
        </x:is>
      </x:c>
      <x:c r="B4187" t="n">
        <x:v>2015</x:v>
      </x:c>
      <x:c r="C4187" t="n">
        <x:v>3</x:v>
      </x:c>
      <x:c r="D4187" t="n">
        <x:v>39</x:v>
      </x:c>
      <x:c r="E4187" s="203" t="n">
        <x:v>42277</x:v>
      </x:c>
      <x:c r="F4187" t="inlineStr">
        <x:is>
          <x:t xml:space="preserve">EBIT005</x:t>
        </x:is>
      </x:c>
      <x:c r="G4187" t="inlineStr">
        <x:is>
          <x:t xml:space="preserve">Despesa</x:t>
        </x:is>
      </x:c>
      <x:c r="H4187" t="inlineStr">
        <x:is>
          <x:t xml:space="preserve">Tributárias</x:t>
        </x:is>
      </x:c>
      <x:c r="I4187" t="inlineStr">
        <x:is>
          <x:t xml:space="preserve">Abastecimento</x:t>
        </x:is>
      </x:c>
      <x:c r="J4187" s="239" t="n">
        <x:v>-2109</x:v>
      </x:c>
      <x:c r="K4187" t="inlineStr">
        <x:is>
          <x:t xml:space="preserve">ABASTECIMENTO</x:t>
        </x:is>
      </x:c>
      <x:c r="L4187" s="239" t="n">
        <x:v>-215</x:v>
      </x:c>
      <x:c r="M4187" s="239" t="n">
        <x:v>-1894</x:v>
      </x:c>
    </x:row>
    <x:row r="4188">
      <x:c r="A4188" t="inlineStr">
        <x:is>
          <x:t xml:space="preserve">3T15</x:t>
        </x:is>
      </x:c>
      <x:c r="B4188" t="n">
        <x:v>2015</x:v>
      </x:c>
      <x:c r="C4188" t="n">
        <x:v>3</x:v>
      </x:c>
      <x:c r="D4188" t="n">
        <x:v>39</x:v>
      </x:c>
      <x:c r="E4188" s="203" t="n">
        <x:v>42277</x:v>
      </x:c>
      <x:c r="F4188" t="inlineStr">
        <x:is>
          <x:t xml:space="preserve">EBIT005</x:t>
        </x:is>
      </x:c>
      <x:c r="G4188" t="inlineStr">
        <x:is>
          <x:t xml:space="preserve">Despesa</x:t>
        </x:is>
      </x:c>
      <x:c r="H4188" t="inlineStr">
        <x:is>
          <x:t xml:space="preserve">Tributárias</x:t>
        </x:is>
      </x:c>
      <x:c r="I4188" t="inlineStr">
        <x:is>
          <x:t xml:space="preserve">Biocombustíveis</x:t>
        </x:is>
      </x:c>
      <x:c r="J4188" s="239" t="n">
        <x:v>-3</x:v>
      </x:c>
      <x:c r="K4188" t="inlineStr">
        <x:is>
          <x:t xml:space="preserve">BIOCOMBUSTÍVEIS</x:t>
        </x:is>
      </x:c>
      <x:c r="L4188" s="239" t="n">
        <x:v>-1</x:v>
      </x:c>
      <x:c r="M4188" s="239" t="n">
        <x:v>-2</x:v>
      </x:c>
    </x:row>
    <x:row r="4189">
      <x:c r="A4189" t="inlineStr">
        <x:is>
          <x:t xml:space="preserve">3T15</x:t>
        </x:is>
      </x:c>
      <x:c r="B4189" t="n">
        <x:v>2015</x:v>
      </x:c>
      <x:c r="C4189" t="n">
        <x:v>3</x:v>
      </x:c>
      <x:c r="D4189" t="n">
        <x:v>39</x:v>
      </x:c>
      <x:c r="E4189" s="203" t="n">
        <x:v>42277</x:v>
      </x:c>
      <x:c r="F4189" t="inlineStr">
        <x:is>
          <x:t xml:space="preserve">EBIT005</x:t>
        </x:is>
      </x:c>
      <x:c r="G4189" t="inlineStr">
        <x:is>
          <x:t xml:space="preserve">Despesa</x:t>
        </x:is>
      </x:c>
      <x:c r="H4189" t="inlineStr">
        <x:is>
          <x:t xml:space="preserve">Tributárias</x:t>
        </x:is>
      </x:c>
      <x:c r="I4189" t="inlineStr">
        <x:is>
          <x:t xml:space="preserve">Corporativo</x:t>
        </x:is>
      </x:c>
      <x:c r="J4189" s="239" t="n">
        <x:v>-3994</x:v>
      </x:c>
      <x:c r="K4189" t="inlineStr">
        <x:is>
          <x:t xml:space="preserve">CORPORATIVO / OUTROS NEGÓCIOS</x:t>
        </x:is>
      </x:c>
      <x:c r="L4189" s="239" t="n">
        <x:v>-3397</x:v>
      </x:c>
      <x:c r="M4189" s="239" t="n">
        <x:v>-597</x:v>
      </x:c>
    </x:row>
    <x:row r="4190">
      <x:c r="A4190" t="inlineStr">
        <x:is>
          <x:t xml:space="preserve">3T15</x:t>
        </x:is>
      </x:c>
      <x:c r="B4190" t="n">
        <x:v>2015</x:v>
      </x:c>
      <x:c r="C4190" t="n">
        <x:v>3</x:v>
      </x:c>
      <x:c r="D4190" t="n">
        <x:v>39</x:v>
      </x:c>
      <x:c r="E4190" s="203" t="n">
        <x:v>42277</x:v>
      </x:c>
      <x:c r="F4190" t="inlineStr">
        <x:is>
          <x:t xml:space="preserve">EBIT005</x:t>
        </x:is>
      </x:c>
      <x:c r="G4190" t="inlineStr">
        <x:is>
          <x:t xml:space="preserve">Despesa</x:t>
        </x:is>
      </x:c>
      <x:c r="H4190" t="inlineStr">
        <x:is>
          <x:t xml:space="preserve">Tributárias</x:t>
        </x:is>
      </x:c>
      <x:c r="I4190" t="inlineStr">
        <x:is>
          <x:t xml:space="preserve">Distribuição</x:t>
        </x:is>
      </x:c>
      <x:c r="J4190" s="239" t="n">
        <x:v>-24</x:v>
      </x:c>
      <x:c r="K4190" t="inlineStr">
        <x:is>
          <x:t xml:space="preserve">DISTRIBUIÇÃO</x:t>
        </x:is>
      </x:c>
      <x:c r="L4190" s="239" t="n">
        <x:v>-20</x:v>
      </x:c>
      <x:c r="M4190" s="239" t="n">
        <x:v>-4</x:v>
      </x:c>
    </x:row>
    <x:row r="4191">
      <x:c r="A4191" t="inlineStr">
        <x:is>
          <x:t xml:space="preserve">3T15</x:t>
        </x:is>
      </x:c>
      <x:c r="B4191" t="n">
        <x:v>2015</x:v>
      </x:c>
      <x:c r="C4191" t="n">
        <x:v>3</x:v>
      </x:c>
      <x:c r="D4191" t="n">
        <x:v>39</x:v>
      </x:c>
      <x:c r="E4191" s="203" t="n">
        <x:v>42277</x:v>
      </x:c>
      <x:c r="F4191" t="inlineStr">
        <x:is>
          <x:t xml:space="preserve">EBIT005</x:t>
        </x:is>
      </x:c>
      <x:c r="G4191" t="inlineStr">
        <x:is>
          <x:t xml:space="preserve">Despesa</x:t>
        </x:is>
      </x:c>
      <x:c r="H4191" t="inlineStr">
        <x:is>
          <x:t xml:space="preserve">Tributárias</x:t>
        </x:is>
      </x:c>
      <x:c r="I4191" t="inlineStr">
        <x:is>
          <x:t xml:space="preserve">E&amp;P</x:t>
        </x:is>
      </x:c>
      <x:c r="J4191" s="239" t="n">
        <x:v>-395</x:v>
      </x:c>
      <x:c r="K4191" t="inlineStr">
        <x:is>
          <x:t xml:space="preserve">E&amp;P</x:t>
        </x:is>
      </x:c>
      <x:c r="L4191" s="239" t="n">
        <x:v>-109</x:v>
      </x:c>
      <x:c r="M4191" s="239" t="n">
        <x:v>-286</x:v>
      </x:c>
    </x:row>
    <x:row r="4192">
      <x:c r="A4192" t="inlineStr">
        <x:is>
          <x:t xml:space="preserve">3T15</x:t>
        </x:is>
      </x:c>
      <x:c r="B4192" t="n">
        <x:v>2015</x:v>
      </x:c>
      <x:c r="C4192" t="n">
        <x:v>3</x:v>
      </x:c>
      <x:c r="D4192" t="n">
        <x:v>39</x:v>
      </x:c>
      <x:c r="E4192" s="203" t="n">
        <x:v>42277</x:v>
      </x:c>
      <x:c r="F4192" t="inlineStr">
        <x:is>
          <x:t xml:space="preserve">EBIT005</x:t>
        </x:is>
      </x:c>
      <x:c r="G4192" t="inlineStr">
        <x:is>
          <x:t xml:space="preserve">Despesa</x:t>
        </x:is>
      </x:c>
      <x:c r="H4192" t="inlineStr">
        <x:is>
          <x:t xml:space="preserve">Tributárias</x:t>
        </x:is>
      </x:c>
      <x:c r="I4192" t="inlineStr">
        <x:is>
          <x:t xml:space="preserve">Eliminação</x:t>
        </x:is>
      </x:c>
      <x:c r="J4192" s="239" t="n">
        <x:v>0</x:v>
      </x:c>
      <x:c r="K4192" t="inlineStr">
        <x:is>
          <x:t xml:space="preserve">ELIMINAÇÕES</x:t>
        </x:is>
      </x:c>
      <x:c r="L4192" s="239" t="n">
        <x:v>0</x:v>
      </x:c>
      <x:c r="M4192" s="239" t="n">
        <x:v>0</x:v>
      </x:c>
    </x:row>
    <x:row r="4193">
      <x:c r="A4193" t="inlineStr">
        <x:is>
          <x:t xml:space="preserve">3T15</x:t>
        </x:is>
      </x:c>
      <x:c r="B4193" t="n">
        <x:v>2015</x:v>
      </x:c>
      <x:c r="C4193" t="n">
        <x:v>3</x:v>
      </x:c>
      <x:c r="D4193" t="n">
        <x:v>39</x:v>
      </x:c>
      <x:c r="E4193" s="203" t="n">
        <x:v>42277</x:v>
      </x:c>
      <x:c r="F4193" t="inlineStr">
        <x:is>
          <x:t xml:space="preserve">EBIT005</x:t>
        </x:is>
      </x:c>
      <x:c r="G4193" t="inlineStr">
        <x:is>
          <x:t xml:space="preserve">Despesa</x:t>
        </x:is>
      </x:c>
      <x:c r="H4193" t="inlineStr">
        <x:is>
          <x:t xml:space="preserve">Tributárias</x:t>
        </x:is>
      </x:c>
      <x:c r="I4193" t="inlineStr">
        <x:is>
          <x:t xml:space="preserve">Gás &amp; Energia</x:t>
        </x:is>
      </x:c>
      <x:c r="J4193" s="239" t="n">
        <x:v>-981</x:v>
      </x:c>
      <x:c r="K4193" t="inlineStr">
        <x:is>
          <x:t xml:space="preserve">GÁS &amp; ENERGIA / G&amp;EBC</x:t>
        </x:is>
      </x:c>
      <x:c r="L4193" s="239" t="n">
        <x:v>-806</x:v>
      </x:c>
      <x:c r="M4193" s="239" t="n">
        <x:v>-175</x:v>
      </x:c>
    </x:row>
    <x:row r="4194">
      <x:c r="A4194" t="inlineStr">
        <x:is>
          <x:t xml:space="preserve">3T15</x:t>
        </x:is>
      </x:c>
      <x:c r="B4194" t="n">
        <x:v>2015</x:v>
      </x:c>
      <x:c r="C4194" t="n">
        <x:v>3</x:v>
      </x:c>
      <x:c r="D4194" t="n">
        <x:v>39</x:v>
      </x:c>
      <x:c r="E4194" s="203" t="n">
        <x:v>42277</x:v>
      </x:c>
      <x:c r="F4194" t="inlineStr">
        <x:is>
          <x:t xml:space="preserve">EBIT005</x:t>
        </x:is>
      </x:c>
      <x:c r="G4194" t="inlineStr">
        <x:is>
          <x:t xml:space="preserve">Despesa</x:t>
        </x:is>
      </x:c>
      <x:c r="H4194" t="inlineStr">
        <x:is>
          <x:t xml:space="preserve">Tributárias</x:t>
        </x:is>
      </x:c>
      <x:c r="I4194" t="inlineStr">
        <x:is>
          <x:t xml:space="preserve">Internacional</x:t>
        </x:is>
      </x:c>
      <x:c r="J4194" s="239" t="n">
        <x:v>-262</x:v>
      </x:c>
      <x:c r="K4194" t="inlineStr">
        <x:is>
          <x:t xml:space="preserve">INTERNACIONAL</x:t>
        </x:is>
      </x:c>
      <x:c r="L4194" s="239" t="n">
        <x:v>-165</x:v>
      </x:c>
      <x:c r="M4194" s="239" t="n">
        <x:v>-97</x:v>
      </x:c>
    </x:row>
    <x:row r="4195">
      <x:c r="A4195" t="inlineStr">
        <x:is>
          <x:t xml:space="preserve">3T15</x:t>
        </x:is>
      </x:c>
      <x:c r="B4195" t="n">
        <x:v>2015</x:v>
      </x:c>
      <x:c r="C4195" t="n">
        <x:v>3</x:v>
      </x:c>
      <x:c r="D4195" t="n">
        <x:v>39</x:v>
      </x:c>
      <x:c r="E4195" s="203" t="n">
        <x:v>42277</x:v>
      </x:c>
      <x:c r="F4195" t="inlineStr">
        <x:is>
          <x:t xml:space="preserve">EBIT005</x:t>
        </x:is>
      </x:c>
      <x:c r="G4195" t="inlineStr">
        <x:is>
          <x:t xml:space="preserve">Despesa</x:t>
        </x:is>
      </x:c>
      <x:c r="H4195" t="inlineStr">
        <x:is>
          <x:t xml:space="preserve">Tributárias</x:t>
        </x:is>
      </x:c>
      <x:c r="I4195" t="inlineStr">
        <x:is>
          <x:t xml:space="preserve">Total</x:t>
        </x:is>
      </x:c>
      <x:c r="J4195" s="239" t="n">
        <x:v>-7768</x:v>
      </x:c>
      <x:c r="K4195" t="inlineStr">
        <x:is>
          <x:t xml:space="preserve">TOTAL</x:t>
        </x:is>
      </x:c>
      <x:c r="L4195" s="239" t="n">
        <x:v>-4713</x:v>
      </x:c>
      <x:c r="M4195" s="239" t="n">
        <x:v>-3055</x:v>
      </x:c>
    </x:row>
    <x:row r="4196">
      <x:c r="A4196" t="inlineStr">
        <x:is>
          <x:t xml:space="preserve">3T15</x:t>
        </x:is>
      </x:c>
      <x:c r="B4196" t="n">
        <x:v>2015</x:v>
      </x:c>
      <x:c r="C4196" t="n">
        <x:v>3</x:v>
      </x:c>
      <x:c r="D4196" t="n">
        <x:v>39</x:v>
      </x:c>
      <x:c r="E4196" s="203" t="n">
        <x:v>42277</x:v>
      </x:c>
      <x:c r="F4196" t="inlineStr">
        <x:is>
          <x:t xml:space="preserve">EBIT006</x:t>
        </x:is>
      </x:c>
      <x:c r="G4196" t="inlineStr">
        <x:is>
          <x:t xml:space="preserve">Despesa</x:t>
        </x:is>
      </x:c>
      <x:c r="H4196" t="inlineStr">
        <x:is>
          <x:t xml:space="preserve">Custos exploratórios p/ extração de petróleo e gás</x:t>
        </x:is>
      </x:c>
      <x:c r="I4196" t="inlineStr">
        <x:is>
          <x:t xml:space="preserve">Abastecimento</x:t>
        </x:is>
      </x:c>
      <x:c r="J4196" s="239" t="n">
        <x:v>0</x:v>
      </x:c>
      <x:c r="K4196" t="inlineStr">
        <x:is>
          <x:t xml:space="preserve">ABASTECIMENTO</x:t>
        </x:is>
      </x:c>
      <x:c r="L4196" s="239" t="n">
        <x:v>0</x:v>
      </x:c>
      <x:c r="M4196" s="239" t="n">
        <x:v>0</x:v>
      </x:c>
    </x:row>
    <x:row r="4197">
      <x:c r="A4197" t="inlineStr">
        <x:is>
          <x:t xml:space="preserve">3T15</x:t>
        </x:is>
      </x:c>
      <x:c r="B4197" t="n">
        <x:v>2015</x:v>
      </x:c>
      <x:c r="C4197" t="n">
        <x:v>3</x:v>
      </x:c>
      <x:c r="D4197" t="n">
        <x:v>39</x:v>
      </x:c>
      <x:c r="E4197" s="203" t="n">
        <x:v>42277</x:v>
      </x:c>
      <x:c r="F4197" t="inlineStr">
        <x:is>
          <x:t xml:space="preserve">EBIT006</x:t>
        </x:is>
      </x:c>
      <x:c r="G4197" t="inlineStr">
        <x:is>
          <x:t xml:space="preserve">Despesa</x:t>
        </x:is>
      </x:c>
      <x:c r="H4197" t="inlineStr">
        <x:is>
          <x:t xml:space="preserve">Custos exploratórios p/ extração de petróleo e gás</x:t>
        </x:is>
      </x:c>
      <x:c r="I4197" t="inlineStr">
        <x:is>
          <x:t xml:space="preserve">Biocombustíveis</x:t>
        </x:is>
      </x:c>
      <x:c r="J4197" s="239" t="n">
        <x:v>0</x:v>
      </x:c>
      <x:c r="K4197" t="inlineStr">
        <x:is>
          <x:t xml:space="preserve">BIOCOMBUSTÍVEIS</x:t>
        </x:is>
      </x:c>
      <x:c r="L4197" s="239" t="n">
        <x:v>0</x:v>
      </x:c>
      <x:c r="M4197" s="239" t="n">
        <x:v>0</x:v>
      </x:c>
    </x:row>
    <x:row r="4198">
      <x:c r="A4198" t="inlineStr">
        <x:is>
          <x:t xml:space="preserve">3T15</x:t>
        </x:is>
      </x:c>
      <x:c r="B4198" t="n">
        <x:v>2015</x:v>
      </x:c>
      <x:c r="C4198" t="n">
        <x:v>3</x:v>
      </x:c>
      <x:c r="D4198" t="n">
        <x:v>39</x:v>
      </x:c>
      <x:c r="E4198" s="203" t="n">
        <x:v>42277</x:v>
      </x:c>
      <x:c r="F4198" t="inlineStr">
        <x:is>
          <x:t xml:space="preserve">EBIT006</x:t>
        </x:is>
      </x:c>
      <x:c r="G4198" t="inlineStr">
        <x:is>
          <x:t xml:space="preserve">Despesa</x:t>
        </x:is>
      </x:c>
      <x:c r="H4198" t="inlineStr">
        <x:is>
          <x:t xml:space="preserve">Custos exploratórios p/ extração de petróleo e gás</x:t>
        </x:is>
      </x:c>
      <x:c r="I4198" t="inlineStr">
        <x:is>
          <x:t xml:space="preserve">Corporativo</x:t>
        </x:is>
      </x:c>
      <x:c r="J4198" s="239" t="n">
        <x:v>0</x:v>
      </x:c>
      <x:c r="K4198" t="inlineStr">
        <x:is>
          <x:t xml:space="preserve">CORPORATIVO / OUTROS NEGÓCIOS</x:t>
        </x:is>
      </x:c>
      <x:c r="L4198" s="239" t="n">
        <x:v>0</x:v>
      </x:c>
      <x:c r="M4198" s="239" t="n">
        <x:v>0</x:v>
      </x:c>
    </x:row>
    <x:row r="4199">
      <x:c r="A4199" t="inlineStr">
        <x:is>
          <x:t xml:space="preserve">3T15</x:t>
        </x:is>
      </x:c>
      <x:c r="B4199" t="n">
        <x:v>2015</x:v>
      </x:c>
      <x:c r="C4199" t="n">
        <x:v>3</x:v>
      </x:c>
      <x:c r="D4199" t="n">
        <x:v>39</x:v>
      </x:c>
      <x:c r="E4199" s="203" t="n">
        <x:v>42277</x:v>
      </x:c>
      <x:c r="F4199" t="inlineStr">
        <x:is>
          <x:t xml:space="preserve">EBIT006</x:t>
        </x:is>
      </x:c>
      <x:c r="G4199" t="inlineStr">
        <x:is>
          <x:t xml:space="preserve">Despesa</x:t>
        </x:is>
      </x:c>
      <x:c r="H4199" t="inlineStr">
        <x:is>
          <x:t xml:space="preserve">Custos exploratórios p/ extração de petróleo e gás</x:t>
        </x:is>
      </x:c>
      <x:c r="I4199" t="inlineStr">
        <x:is>
          <x:t xml:space="preserve">Distribuição</x:t>
        </x:is>
      </x:c>
      <x:c r="J4199" s="239" t="n">
        <x:v>0</x:v>
      </x:c>
      <x:c r="K4199" t="inlineStr">
        <x:is>
          <x:t xml:space="preserve">DISTRIBUIÇÃO</x:t>
        </x:is>
      </x:c>
      <x:c r="L4199" s="239" t="n">
        <x:v>0</x:v>
      </x:c>
      <x:c r="M4199" s="239" t="n">
        <x:v>0</x:v>
      </x:c>
    </x:row>
    <x:row r="4200">
      <x:c r="A4200" t="inlineStr">
        <x:is>
          <x:t xml:space="preserve">3T15</x:t>
        </x:is>
      </x:c>
      <x:c r="B4200" t="n">
        <x:v>2015</x:v>
      </x:c>
      <x:c r="C4200" t="n">
        <x:v>3</x:v>
      </x:c>
      <x:c r="D4200" t="n">
        <x:v>39</x:v>
      </x:c>
      <x:c r="E4200" s="203" t="n">
        <x:v>42277</x:v>
      </x:c>
      <x:c r="F4200" t="inlineStr">
        <x:is>
          <x:t xml:space="preserve">EBIT006</x:t>
        </x:is>
      </x:c>
      <x:c r="G4200" t="inlineStr">
        <x:is>
          <x:t xml:space="preserve">Despesa</x:t>
        </x:is>
      </x:c>
      <x:c r="H4200" t="inlineStr">
        <x:is>
          <x:t xml:space="preserve">Custos exploratórios p/ extração de petróleo e gás</x:t>
        </x:is>
      </x:c>
      <x:c r="I4200" t="inlineStr">
        <x:is>
          <x:t xml:space="preserve">E&amp;P</x:t>
        </x:is>
      </x:c>
      <x:c r="J4200" s="239" t="n">
        <x:v>-4273</x:v>
      </x:c>
      <x:c r="K4200" t="inlineStr">
        <x:is>
          <x:t xml:space="preserve">E&amp;P</x:t>
        </x:is>
      </x:c>
      <x:c r="L4200" s="239" t="n">
        <x:v>-2277</x:v>
      </x:c>
      <x:c r="M4200" s="239" t="n">
        <x:v>-1996</x:v>
      </x:c>
    </x:row>
    <x:row r="4201">
      <x:c r="A4201" t="inlineStr">
        <x:is>
          <x:t xml:space="preserve">3T15</x:t>
        </x:is>
      </x:c>
      <x:c r="B4201" t="n">
        <x:v>2015</x:v>
      </x:c>
      <x:c r="C4201" t="n">
        <x:v>3</x:v>
      </x:c>
      <x:c r="D4201" t="n">
        <x:v>39</x:v>
      </x:c>
      <x:c r="E4201" s="203" t="n">
        <x:v>42277</x:v>
      </x:c>
      <x:c r="F4201" t="inlineStr">
        <x:is>
          <x:t xml:space="preserve">EBIT006</x:t>
        </x:is>
      </x:c>
      <x:c r="G4201" t="inlineStr">
        <x:is>
          <x:t xml:space="preserve">Despesa</x:t>
        </x:is>
      </x:c>
      <x:c r="H4201" t="inlineStr">
        <x:is>
          <x:t xml:space="preserve">Custos exploratórios p/ extração de petróleo e gás</x:t>
        </x:is>
      </x:c>
      <x:c r="I4201" t="inlineStr">
        <x:is>
          <x:t xml:space="preserve">Eliminação</x:t>
        </x:is>
      </x:c>
      <x:c r="J4201" s="239" t="n">
        <x:v>0</x:v>
      </x:c>
      <x:c r="K4201" t="inlineStr">
        <x:is>
          <x:t xml:space="preserve">ELIMINAÇÕES</x:t>
        </x:is>
      </x:c>
      <x:c r="L4201" s="239" t="n">
        <x:v>0</x:v>
      </x:c>
      <x:c r="M4201" s="239" t="n">
        <x:v>0</x:v>
      </x:c>
    </x:row>
    <x:row r="4202">
      <x:c r="A4202" t="inlineStr">
        <x:is>
          <x:t xml:space="preserve">3T15</x:t>
        </x:is>
      </x:c>
      <x:c r="B4202" t="n">
        <x:v>2015</x:v>
      </x:c>
      <x:c r="C4202" t="n">
        <x:v>3</x:v>
      </x:c>
      <x:c r="D4202" t="n">
        <x:v>39</x:v>
      </x:c>
      <x:c r="E4202" s="203" t="n">
        <x:v>42277</x:v>
      </x:c>
      <x:c r="F4202" t="inlineStr">
        <x:is>
          <x:t xml:space="preserve">EBIT006</x:t>
        </x:is>
      </x:c>
      <x:c r="G4202" t="inlineStr">
        <x:is>
          <x:t xml:space="preserve">Despesa</x:t>
        </x:is>
      </x:c>
      <x:c r="H4202" t="inlineStr">
        <x:is>
          <x:t xml:space="preserve">Custos exploratórios p/ extração de petróleo e gás</x:t>
        </x:is>
      </x:c>
      <x:c r="I4202" t="inlineStr">
        <x:is>
          <x:t xml:space="preserve">Gás &amp; Energia</x:t>
        </x:is>
      </x:c>
      <x:c r="J4202" s="239" t="n">
        <x:v>0</x:v>
      </x:c>
      <x:c r="K4202" t="inlineStr">
        <x:is>
          <x:t xml:space="preserve">GÁS &amp; ENERGIA / G&amp;EBC</x:t>
        </x:is>
      </x:c>
      <x:c r="L4202" s="239" t="n">
        <x:v>0</x:v>
      </x:c>
      <x:c r="M4202" s="239" t="n">
        <x:v>0</x:v>
      </x:c>
    </x:row>
    <x:row r="4203">
      <x:c r="A4203" t="inlineStr">
        <x:is>
          <x:t xml:space="preserve">3T15</x:t>
        </x:is>
      </x:c>
      <x:c r="B4203" t="n">
        <x:v>2015</x:v>
      </x:c>
      <x:c r="C4203" t="n">
        <x:v>3</x:v>
      </x:c>
      <x:c r="D4203" t="n">
        <x:v>39</x:v>
      </x:c>
      <x:c r="E4203" s="203" t="n">
        <x:v>42277</x:v>
      </x:c>
      <x:c r="F4203" t="inlineStr">
        <x:is>
          <x:t xml:space="preserve">EBIT006</x:t>
        </x:is>
      </x:c>
      <x:c r="G4203" t="inlineStr">
        <x:is>
          <x:t xml:space="preserve">Despesa</x:t>
        </x:is>
      </x:c>
      <x:c r="H4203" t="inlineStr">
        <x:is>
          <x:t xml:space="preserve">Custos exploratórios p/ extração de petróleo e gás</x:t>
        </x:is>
      </x:c>
      <x:c r="I4203" t="inlineStr">
        <x:is>
          <x:t xml:space="preserve">Internacional</x:t>
        </x:is>
      </x:c>
      <x:c r="J4203" s="239" t="n">
        <x:v>-364</x:v>
      </x:c>
      <x:c r="K4203" t="inlineStr">
        <x:is>
          <x:t xml:space="preserve">INTERNACIONAL</x:t>
        </x:is>
      </x:c>
      <x:c r="L4203" s="239" t="n">
        <x:v>-126</x:v>
      </x:c>
      <x:c r="M4203" s="239" t="n">
        <x:v>-238</x:v>
      </x:c>
    </x:row>
    <x:row r="4204">
      <x:c r="A4204" t="inlineStr">
        <x:is>
          <x:t xml:space="preserve">3T15</x:t>
        </x:is>
      </x:c>
      <x:c r="B4204" t="n">
        <x:v>2015</x:v>
      </x:c>
      <x:c r="C4204" t="n">
        <x:v>3</x:v>
      </x:c>
      <x:c r="D4204" t="n">
        <x:v>39</x:v>
      </x:c>
      <x:c r="E4204" s="203" t="n">
        <x:v>42277</x:v>
      </x:c>
      <x:c r="F4204" t="inlineStr">
        <x:is>
          <x:t xml:space="preserve">EBIT006</x:t>
        </x:is>
      </x:c>
      <x:c r="G4204" t="inlineStr">
        <x:is>
          <x:t xml:space="preserve">Despesa</x:t>
        </x:is>
      </x:c>
      <x:c r="H4204" t="inlineStr">
        <x:is>
          <x:t xml:space="preserve">Custos exploratórios p/ extração de petróleo e gás</x:t>
        </x:is>
      </x:c>
      <x:c r="I4204" t="inlineStr">
        <x:is>
          <x:t xml:space="preserve">Total</x:t>
        </x:is>
      </x:c>
      <x:c r="J4204" s="239" t="n">
        <x:v>-4637</x:v>
      </x:c>
      <x:c r="K4204" t="inlineStr">
        <x:is>
          <x:t xml:space="preserve">TOTAL</x:t>
        </x:is>
      </x:c>
      <x:c r="L4204" s="239" t="n">
        <x:v>-2403</x:v>
      </x:c>
      <x:c r="M4204" s="239" t="n">
        <x:v>-2234</x:v>
      </x:c>
    </x:row>
    <x:row r="4205">
      <x:c r="A4205" t="inlineStr">
        <x:is>
          <x:t xml:space="preserve">3T15</x:t>
        </x:is>
      </x:c>
      <x:c r="B4205" t="n">
        <x:v>2015</x:v>
      </x:c>
      <x:c r="C4205" t="n">
        <x:v>3</x:v>
      </x:c>
      <x:c r="D4205" t="n">
        <x:v>39</x:v>
      </x:c>
      <x:c r="E4205" s="203" t="n">
        <x:v>42277</x:v>
      </x:c>
      <x:c r="F4205" t="inlineStr">
        <x:is>
          <x:t xml:space="preserve">EBIT007</x:t>
        </x:is>
      </x:c>
      <x:c r="G4205" t="inlineStr">
        <x:is>
          <x:t xml:space="preserve">Despesa</x:t>
        </x:is>
      </x:c>
      <x:c r="H4205" t="inlineStr">
        <x:is>
          <x:t xml:space="preserve">Custos com pesquisa e desenvolvimento tecnológico</x:t>
        </x:is>
      </x:c>
      <x:c r="I4205" t="inlineStr">
        <x:is>
          <x:t xml:space="preserve">Abastecimento</x:t>
        </x:is>
      </x:c>
      <x:c r="J4205" s="239" t="n">
        <x:v>-284</x:v>
      </x:c>
      <x:c r="K4205" t="inlineStr">
        <x:is>
          <x:t xml:space="preserve">ABASTECIMENTO</x:t>
        </x:is>
      </x:c>
      <x:c r="L4205" s="239" t="n">
        <x:v>-189</x:v>
      </x:c>
      <x:c r="M4205" s="239" t="n">
        <x:v>-95</x:v>
      </x:c>
    </x:row>
    <x:row r="4206">
      <x:c r="A4206" t="inlineStr">
        <x:is>
          <x:t xml:space="preserve">3T15</x:t>
        </x:is>
      </x:c>
      <x:c r="B4206" t="n">
        <x:v>2015</x:v>
      </x:c>
      <x:c r="C4206" t="n">
        <x:v>3</x:v>
      </x:c>
      <x:c r="D4206" t="n">
        <x:v>39</x:v>
      </x:c>
      <x:c r="E4206" s="203" t="n">
        <x:v>42277</x:v>
      </x:c>
      <x:c r="F4206" t="inlineStr">
        <x:is>
          <x:t xml:space="preserve">EBIT007</x:t>
        </x:is>
      </x:c>
      <x:c r="G4206" t="inlineStr">
        <x:is>
          <x:t xml:space="preserve">Despesa</x:t>
        </x:is>
      </x:c>
      <x:c r="H4206" t="inlineStr">
        <x:is>
          <x:t xml:space="preserve">Custos com pesquisa e desenvolvimento tecnológico</x:t>
        </x:is>
      </x:c>
      <x:c r="I4206" t="inlineStr">
        <x:is>
          <x:t xml:space="preserve">Biocombustíveis</x:t>
        </x:is>
      </x:c>
      <x:c r="J4206" s="239" t="n">
        <x:v>-25</x:v>
      </x:c>
      <x:c r="K4206" t="inlineStr">
        <x:is>
          <x:t xml:space="preserve">BIOCOMBUSTÍVEIS</x:t>
        </x:is>
      </x:c>
      <x:c r="L4206" s="239" t="n">
        <x:v>-17</x:v>
      </x:c>
      <x:c r="M4206" s="239" t="n">
        <x:v>-8</x:v>
      </x:c>
    </x:row>
    <x:row r="4207">
      <x:c r="A4207" t="inlineStr">
        <x:is>
          <x:t xml:space="preserve">3T15</x:t>
        </x:is>
      </x:c>
      <x:c r="B4207" t="n">
        <x:v>2015</x:v>
      </x:c>
      <x:c r="C4207" t="n">
        <x:v>3</x:v>
      </x:c>
      <x:c r="D4207" t="n">
        <x:v>39</x:v>
      </x:c>
      <x:c r="E4207" s="203" t="n">
        <x:v>42277</x:v>
      </x:c>
      <x:c r="F4207" t="inlineStr">
        <x:is>
          <x:t xml:space="preserve">EBIT007</x:t>
        </x:is>
      </x:c>
      <x:c r="G4207" t="inlineStr">
        <x:is>
          <x:t xml:space="preserve">Despesa</x:t>
        </x:is>
      </x:c>
      <x:c r="H4207" t="inlineStr">
        <x:is>
          <x:t xml:space="preserve">Custos com pesquisa e desenvolvimento tecnológico</x:t>
        </x:is>
      </x:c>
      <x:c r="I4207" t="inlineStr">
        <x:is>
          <x:t xml:space="preserve">Corporativo</x:t>
        </x:is>
      </x:c>
      <x:c r="J4207" s="239" t="n">
        <x:v>-593</x:v>
      </x:c>
      <x:c r="K4207" t="inlineStr">
        <x:is>
          <x:t xml:space="preserve">CORPORATIVO / OUTROS NEGÓCIOS</x:t>
        </x:is>
      </x:c>
      <x:c r="L4207" s="239" t="n">
        <x:v>-390</x:v>
      </x:c>
      <x:c r="M4207" s="239" t="n">
        <x:v>-203</x:v>
      </x:c>
    </x:row>
    <x:row r="4208">
      <x:c r="A4208" t="inlineStr">
        <x:is>
          <x:t xml:space="preserve">3T15</x:t>
        </x:is>
      </x:c>
      <x:c r="B4208" t="n">
        <x:v>2015</x:v>
      </x:c>
      <x:c r="C4208" t="n">
        <x:v>3</x:v>
      </x:c>
      <x:c r="D4208" t="n">
        <x:v>39</x:v>
      </x:c>
      <x:c r="E4208" s="203" t="n">
        <x:v>42277</x:v>
      </x:c>
      <x:c r="F4208" t="inlineStr">
        <x:is>
          <x:t xml:space="preserve">EBIT007</x:t>
        </x:is>
      </x:c>
      <x:c r="G4208" t="inlineStr">
        <x:is>
          <x:t xml:space="preserve">Despesa</x:t>
        </x:is>
      </x:c>
      <x:c r="H4208" t="inlineStr">
        <x:is>
          <x:t xml:space="preserve">Custos com pesquisa e desenvolvimento tecnológico</x:t>
        </x:is>
      </x:c>
      <x:c r="I4208" t="inlineStr">
        <x:is>
          <x:t xml:space="preserve">Distribuição</x:t>
        </x:is>
      </x:c>
      <x:c r="J4208" s="239" t="n">
        <x:v>-3</x:v>
      </x:c>
      <x:c r="K4208" t="inlineStr">
        <x:is>
          <x:t xml:space="preserve">DISTRIBUIÇÃO</x:t>
        </x:is>
      </x:c>
      <x:c r="L4208" s="239" t="n">
        <x:v>-2</x:v>
      </x:c>
      <x:c r="M4208" s="239" t="n">
        <x:v>-1</x:v>
      </x:c>
    </x:row>
    <x:row r="4209">
      <x:c r="A4209" t="inlineStr">
        <x:is>
          <x:t xml:space="preserve">3T15</x:t>
        </x:is>
      </x:c>
      <x:c r="B4209" t="n">
        <x:v>2015</x:v>
      </x:c>
      <x:c r="C4209" t="n">
        <x:v>3</x:v>
      </x:c>
      <x:c r="D4209" t="n">
        <x:v>39</x:v>
      </x:c>
      <x:c r="E4209" s="203" t="n">
        <x:v>42277</x:v>
      </x:c>
      <x:c r="F4209" t="inlineStr">
        <x:is>
          <x:t xml:space="preserve">EBIT007</x:t>
        </x:is>
      </x:c>
      <x:c r="G4209" t="inlineStr">
        <x:is>
          <x:t xml:space="preserve">Despesa</x:t>
        </x:is>
      </x:c>
      <x:c r="H4209" t="inlineStr">
        <x:is>
          <x:t xml:space="preserve">Custos com pesquisa e desenvolvimento tecnológico</x:t>
        </x:is>
      </x:c>
      <x:c r="I4209" t="inlineStr">
        <x:is>
          <x:t xml:space="preserve">E&amp;P</x:t>
        </x:is>
      </x:c>
      <x:c r="J4209" s="239" t="n">
        <x:v>-683</x:v>
      </x:c>
      <x:c r="K4209" t="inlineStr">
        <x:is>
          <x:t xml:space="preserve">E&amp;P</x:t>
        </x:is>
      </x:c>
      <x:c r="L4209" s="239" t="n">
        <x:v>-448</x:v>
      </x:c>
      <x:c r="M4209" s="239" t="n">
        <x:v>-235</x:v>
      </x:c>
    </x:row>
    <x:row r="4210">
      <x:c r="A4210" t="inlineStr">
        <x:is>
          <x:t xml:space="preserve">3T15</x:t>
        </x:is>
      </x:c>
      <x:c r="B4210" t="n">
        <x:v>2015</x:v>
      </x:c>
      <x:c r="C4210" t="n">
        <x:v>3</x:v>
      </x:c>
      <x:c r="D4210" t="n">
        <x:v>39</x:v>
      </x:c>
      <x:c r="E4210" s="203" t="n">
        <x:v>42277</x:v>
      </x:c>
      <x:c r="F4210" t="inlineStr">
        <x:is>
          <x:t xml:space="preserve">EBIT007</x:t>
        </x:is>
      </x:c>
      <x:c r="G4210" t="inlineStr">
        <x:is>
          <x:t xml:space="preserve">Despesa</x:t>
        </x:is>
      </x:c>
      <x:c r="H4210" t="inlineStr">
        <x:is>
          <x:t xml:space="preserve">Custos com pesquisa e desenvolvimento tecnológico</x:t>
        </x:is>
      </x:c>
      <x:c r="I4210" t="inlineStr">
        <x:is>
          <x:t xml:space="preserve">Eliminação</x:t>
        </x:is>
      </x:c>
      <x:c r="J4210" s="239" t="n">
        <x:v>0</x:v>
      </x:c>
      <x:c r="K4210" t="inlineStr">
        <x:is>
          <x:t xml:space="preserve">ELIMINAÇÕES</x:t>
        </x:is>
      </x:c>
      <x:c r="L4210" s="239" t="n">
        <x:v>0</x:v>
      </x:c>
      <x:c r="M4210" s="239" t="n">
        <x:v>0</x:v>
      </x:c>
    </x:row>
    <x:row r="4211">
      <x:c r="A4211" t="inlineStr">
        <x:is>
          <x:t xml:space="preserve">3T15</x:t>
        </x:is>
      </x:c>
      <x:c r="B4211" t="n">
        <x:v>2015</x:v>
      </x:c>
      <x:c r="C4211" t="n">
        <x:v>3</x:v>
      </x:c>
      <x:c r="D4211" t="n">
        <x:v>39</x:v>
      </x:c>
      <x:c r="E4211" s="203" t="n">
        <x:v>42277</x:v>
      </x:c>
      <x:c r="F4211" t="inlineStr">
        <x:is>
          <x:t xml:space="preserve">EBIT007</x:t>
        </x:is>
      </x:c>
      <x:c r="G4211" t="inlineStr">
        <x:is>
          <x:t xml:space="preserve">Despesa</x:t>
        </x:is>
      </x:c>
      <x:c r="H4211" t="inlineStr">
        <x:is>
          <x:t xml:space="preserve">Custos com pesquisa e desenvolvimento tecnológico</x:t>
        </x:is>
      </x:c>
      <x:c r="I4211" t="inlineStr">
        <x:is>
          <x:t xml:space="preserve">Gás &amp; Energia</x:t>
        </x:is>
      </x:c>
      <x:c r="J4211" s="239" t="n">
        <x:v>-137</x:v>
      </x:c>
      <x:c r="K4211" t="inlineStr">
        <x:is>
          <x:t xml:space="preserve">GÁS &amp; ENERGIA / G&amp;EBC</x:t>
        </x:is>
      </x:c>
      <x:c r="L4211" s="239" t="n">
        <x:v>-124</x:v>
      </x:c>
      <x:c r="M4211" s="239" t="n">
        <x:v>-13</x:v>
      </x:c>
    </x:row>
    <x:row r="4212">
      <x:c r="A4212" t="inlineStr">
        <x:is>
          <x:t xml:space="preserve">3T15</x:t>
        </x:is>
      </x:c>
      <x:c r="B4212" t="n">
        <x:v>2015</x:v>
      </x:c>
      <x:c r="C4212" t="n">
        <x:v>3</x:v>
      </x:c>
      <x:c r="D4212" t="n">
        <x:v>39</x:v>
      </x:c>
      <x:c r="E4212" s="203" t="n">
        <x:v>42277</x:v>
      </x:c>
      <x:c r="F4212" t="inlineStr">
        <x:is>
          <x:t xml:space="preserve">EBIT007</x:t>
        </x:is>
      </x:c>
      <x:c r="G4212" t="inlineStr">
        <x:is>
          <x:t xml:space="preserve">Despesa</x:t>
        </x:is>
      </x:c>
      <x:c r="H4212" t="inlineStr">
        <x:is>
          <x:t xml:space="preserve">Custos com pesquisa e desenvolvimento tecnológico</x:t>
        </x:is>
      </x:c>
      <x:c r="I4212" t="inlineStr">
        <x:is>
          <x:t xml:space="preserve">Internacional</x:t>
        </x:is>
      </x:c>
      <x:c r="J4212" s="239" t="n">
        <x:v>-5</x:v>
      </x:c>
      <x:c r="K4212" t="inlineStr">
        <x:is>
          <x:t xml:space="preserve">INTERNACIONAL</x:t>
        </x:is>
      </x:c>
      <x:c r="L4212" s="239" t="n">
        <x:v>-4</x:v>
      </x:c>
      <x:c r="M4212" s="239" t="n">
        <x:v>-1</x:v>
      </x:c>
    </x:row>
    <x:row r="4213">
      <x:c r="A4213" t="inlineStr">
        <x:is>
          <x:t xml:space="preserve">3T15</x:t>
        </x:is>
      </x:c>
      <x:c r="B4213" t="n">
        <x:v>2015</x:v>
      </x:c>
      <x:c r="C4213" t="n">
        <x:v>3</x:v>
      </x:c>
      <x:c r="D4213" t="n">
        <x:v>39</x:v>
      </x:c>
      <x:c r="E4213" s="203" t="n">
        <x:v>42277</x:v>
      </x:c>
      <x:c r="F4213" t="inlineStr">
        <x:is>
          <x:t xml:space="preserve">EBIT007</x:t>
        </x:is>
      </x:c>
      <x:c r="G4213" t="inlineStr">
        <x:is>
          <x:t xml:space="preserve">Despesa</x:t>
        </x:is>
      </x:c>
      <x:c r="H4213" t="inlineStr">
        <x:is>
          <x:t xml:space="preserve">Custos com pesquisa e desenvolvimento tecnológico</x:t>
        </x:is>
      </x:c>
      <x:c r="I4213" t="inlineStr">
        <x:is>
          <x:t xml:space="preserve">Total</x:t>
        </x:is>
      </x:c>
      <x:c r="J4213" s="239" t="n">
        <x:v>-1730</x:v>
      </x:c>
      <x:c r="K4213" t="inlineStr">
        <x:is>
          <x:t xml:space="preserve">TOTAL</x:t>
        </x:is>
      </x:c>
      <x:c r="L4213" s="239" t="n">
        <x:v>-1174</x:v>
      </x:c>
      <x:c r="M4213" s="239" t="n">
        <x:v>-556</x:v>
      </x:c>
    </x:row>
    <x:row r="4214">
      <x:c r="A4214" t="inlineStr">
        <x:is>
          <x:t xml:space="preserve">3T15</x:t>
        </x:is>
      </x:c>
      <x:c r="B4214" t="n">
        <x:v>2015</x:v>
      </x:c>
      <x:c r="C4214" t="n">
        <x:v>3</x:v>
      </x:c>
      <x:c r="D4214" t="n">
        <x:v>39</x:v>
      </x:c>
      <x:c r="E4214" s="203" t="n">
        <x:v>42277</x:v>
      </x:c>
      <x:c r="F4214" t="inlineStr">
        <x:is>
          <x:t xml:space="preserve">EBIT010</x:t>
        </x:is>
      </x:c>
      <x:c r="G4214" t="inlineStr">
        <x:is>
          <x:t xml:space="preserve">Despesa</x:t>
        </x:is>
      </x:c>
      <x:c r="H4214" t="inlineStr">
        <x:is>
          <x:t xml:space="preserve">Outras receitas (despesas), líquidas</x:t>
        </x:is>
      </x:c>
      <x:c r="I4214" t="inlineStr">
        <x:is>
          <x:t xml:space="preserve">Abastecimento</x:t>
        </x:is>
      </x:c>
      <x:c r="J4214" s="239" t="n">
        <x:v>-2242</x:v>
      </x:c>
      <x:c r="K4214" t="inlineStr">
        <x:is>
          <x:t xml:space="preserve">ABASTECIMENTO</x:t>
        </x:is>
      </x:c>
      <x:c r="L4214" s="239" t="n">
        <x:v>-720</x:v>
      </x:c>
      <x:c r="M4214" s="239" t="n">
        <x:v>-1522</x:v>
      </x:c>
    </x:row>
    <x:row r="4215">
      <x:c r="A4215" t="inlineStr">
        <x:is>
          <x:t xml:space="preserve">3T15</x:t>
        </x:is>
      </x:c>
      <x:c r="B4215" t="n">
        <x:v>2015</x:v>
      </x:c>
      <x:c r="C4215" t="n">
        <x:v>3</x:v>
      </x:c>
      <x:c r="D4215" t="n">
        <x:v>39</x:v>
      </x:c>
      <x:c r="E4215" s="203" t="n">
        <x:v>42277</x:v>
      </x:c>
      <x:c r="F4215" t="inlineStr">
        <x:is>
          <x:t xml:space="preserve">EBIT010</x:t>
        </x:is>
      </x:c>
      <x:c r="G4215" t="inlineStr">
        <x:is>
          <x:t xml:space="preserve">Despesa</x:t>
        </x:is>
      </x:c>
      <x:c r="H4215" t="inlineStr">
        <x:is>
          <x:t xml:space="preserve">Outras receitas (despesas), líquidas</x:t>
        </x:is>
      </x:c>
      <x:c r="I4215" t="inlineStr">
        <x:is>
          <x:t xml:space="preserve">Biocombustíveis</x:t>
        </x:is>
      </x:c>
      <x:c r="J4215" s="239" t="n">
        <x:v>-6</x:v>
      </x:c>
      <x:c r="K4215" t="inlineStr">
        <x:is>
          <x:t xml:space="preserve">BIOCOMBUSTÍVEIS</x:t>
        </x:is>
      </x:c>
      <x:c r="L4215" s="239" t="n">
        <x:v>-6</x:v>
      </x:c>
      <x:c r="M4215" s="239" t="n">
        <x:v>0</x:v>
      </x:c>
    </x:row>
    <x:row r="4216">
      <x:c r="A4216" t="inlineStr">
        <x:is>
          <x:t xml:space="preserve">3T15</x:t>
        </x:is>
      </x:c>
      <x:c r="B4216" t="n">
        <x:v>2015</x:v>
      </x:c>
      <x:c r="C4216" t="n">
        <x:v>3</x:v>
      </x:c>
      <x:c r="D4216" t="n">
        <x:v>39</x:v>
      </x:c>
      <x:c r="E4216" s="203" t="n">
        <x:v>42277</x:v>
      </x:c>
      <x:c r="F4216" t="inlineStr">
        <x:is>
          <x:t xml:space="preserve">EBIT010</x:t>
        </x:is>
      </x:c>
      <x:c r="G4216" t="inlineStr">
        <x:is>
          <x:t xml:space="preserve">Despesa</x:t>
        </x:is>
      </x:c>
      <x:c r="H4216" t="inlineStr">
        <x:is>
          <x:t xml:space="preserve">Outras receitas (despesas), líquidas</x:t>
        </x:is>
      </x:c>
      <x:c r="I4216" t="inlineStr">
        <x:is>
          <x:t xml:space="preserve">Corporativo</x:t>
        </x:is>
      </x:c>
      <x:c r="J4216" s="239" t="n">
        <x:v>-5410</x:v>
      </x:c>
      <x:c r="K4216" t="inlineStr">
        <x:is>
          <x:t xml:space="preserve">CORPORATIVO / OUTROS NEGÓCIOS</x:t>
        </x:is>
      </x:c>
      <x:c r="L4216" s="239" t="n">
        <x:v>-3371</x:v>
      </x:c>
      <x:c r="M4216" s="239" t="n">
        <x:v>-2039</x:v>
      </x:c>
    </x:row>
    <x:row r="4217">
      <x:c r="A4217" t="inlineStr">
        <x:is>
          <x:t xml:space="preserve">3T15</x:t>
        </x:is>
      </x:c>
      <x:c r="B4217" t="n">
        <x:v>2015</x:v>
      </x:c>
      <x:c r="C4217" t="n">
        <x:v>3</x:v>
      </x:c>
      <x:c r="D4217" t="n">
        <x:v>39</x:v>
      </x:c>
      <x:c r="E4217" s="203" t="n">
        <x:v>42277</x:v>
      </x:c>
      <x:c r="F4217" t="inlineStr">
        <x:is>
          <x:t xml:space="preserve">EBIT010</x:t>
        </x:is>
      </x:c>
      <x:c r="G4217" t="inlineStr">
        <x:is>
          <x:t xml:space="preserve">Despesa</x:t>
        </x:is>
      </x:c>
      <x:c r="H4217" t="inlineStr">
        <x:is>
          <x:t xml:space="preserve">Outras receitas (despesas), líquidas</x:t>
        </x:is>
      </x:c>
      <x:c r="I4217" t="inlineStr">
        <x:is>
          <x:t xml:space="preserve">Distribuição</x:t>
        </x:is>
      </x:c>
      <x:c r="J4217" s="239" t="n">
        <x:v>-221</x:v>
      </x:c>
      <x:c r="K4217" t="inlineStr">
        <x:is>
          <x:t xml:space="preserve">DISTRIBUIÇÃO</x:t>
        </x:is>
      </x:c>
      <x:c r="L4217" s="239" t="n">
        <x:v>53</x:v>
      </x:c>
      <x:c r="M4217" s="239" t="n">
        <x:v>-274</x:v>
      </x:c>
    </x:row>
    <x:row r="4218">
      <x:c r="A4218" t="inlineStr">
        <x:is>
          <x:t xml:space="preserve">3T15</x:t>
        </x:is>
      </x:c>
      <x:c r="B4218" t="n">
        <x:v>2015</x:v>
      </x:c>
      <x:c r="C4218" t="n">
        <x:v>3</x:v>
      </x:c>
      <x:c r="D4218" t="n">
        <x:v>39</x:v>
      </x:c>
      <x:c r="E4218" s="203" t="n">
        <x:v>42277</x:v>
      </x:c>
      <x:c r="F4218" t="inlineStr">
        <x:is>
          <x:t xml:space="preserve">EBIT010</x:t>
        </x:is>
      </x:c>
      <x:c r="G4218" t="inlineStr">
        <x:is>
          <x:t xml:space="preserve">Despesa</x:t>
        </x:is>
      </x:c>
      <x:c r="H4218" t="inlineStr">
        <x:is>
          <x:t xml:space="preserve">Outras receitas (despesas), líquidas</x:t>
        </x:is>
      </x:c>
      <x:c r="I4218" t="inlineStr">
        <x:is>
          <x:t xml:space="preserve">E&amp;P</x:t>
        </x:is>
      </x:c>
      <x:c r="J4218" s="239" t="n">
        <x:v>-2078</x:v>
      </x:c>
      <x:c r="K4218" t="inlineStr">
        <x:is>
          <x:t xml:space="preserve">E&amp;P</x:t>
        </x:is>
      </x:c>
      <x:c r="L4218" s="239" t="n">
        <x:v>-1460</x:v>
      </x:c>
      <x:c r="M4218" s="239" t="n">
        <x:v>-618</x:v>
      </x:c>
    </x:row>
    <x:row r="4219">
      <x:c r="A4219" t="inlineStr">
        <x:is>
          <x:t xml:space="preserve">3T15</x:t>
        </x:is>
      </x:c>
      <x:c r="B4219" t="n">
        <x:v>2015</x:v>
      </x:c>
      <x:c r="C4219" t="n">
        <x:v>3</x:v>
      </x:c>
      <x:c r="D4219" t="n">
        <x:v>39</x:v>
      </x:c>
      <x:c r="E4219" s="203" t="n">
        <x:v>42277</x:v>
      </x:c>
      <x:c r="F4219" t="inlineStr">
        <x:is>
          <x:t xml:space="preserve">EBIT010</x:t>
        </x:is>
      </x:c>
      <x:c r="G4219" t="inlineStr">
        <x:is>
          <x:t xml:space="preserve">Despesa</x:t>
        </x:is>
      </x:c>
      <x:c r="H4219" t="inlineStr">
        <x:is>
          <x:t xml:space="preserve">Outras receitas (despesas), líquidas</x:t>
        </x:is>
      </x:c>
      <x:c r="I4219" t="inlineStr">
        <x:is>
          <x:t xml:space="preserve">Eliminação</x:t>
        </x:is>
      </x:c>
      <x:c r="J4219" s="239" t="n">
        <x:v>-4</x:v>
      </x:c>
      <x:c r="K4219" t="inlineStr">
        <x:is>
          <x:t xml:space="preserve">ELIMINAÇÕES</x:t>
        </x:is>
      </x:c>
      <x:c r="L4219" s="239" t="n">
        <x:v>-1</x:v>
      </x:c>
      <x:c r="M4219" s="239" t="n">
        <x:v>-3</x:v>
      </x:c>
    </x:row>
    <x:row r="4220">
      <x:c r="A4220" t="inlineStr">
        <x:is>
          <x:t xml:space="preserve">3T15</x:t>
        </x:is>
      </x:c>
      <x:c r="B4220" t="n">
        <x:v>2015</x:v>
      </x:c>
      <x:c r="C4220" t="n">
        <x:v>3</x:v>
      </x:c>
      <x:c r="D4220" t="n">
        <x:v>39</x:v>
      </x:c>
      <x:c r="E4220" s="203" t="n">
        <x:v>42277</x:v>
      </x:c>
      <x:c r="F4220" t="inlineStr">
        <x:is>
          <x:t xml:space="preserve">EBIT010</x:t>
        </x:is>
      </x:c>
      <x:c r="G4220" t="inlineStr">
        <x:is>
          <x:t xml:space="preserve">Despesa</x:t>
        </x:is>
      </x:c>
      <x:c r="H4220" t="inlineStr">
        <x:is>
          <x:t xml:space="preserve">Outras receitas (despesas), líquidas</x:t>
        </x:is>
      </x:c>
      <x:c r="I4220" t="inlineStr">
        <x:is>
          <x:t xml:space="preserve">Gás &amp; Energia</x:t>
        </x:is>
      </x:c>
      <x:c r="J4220" s="239" t="n">
        <x:v>-1260</x:v>
      </x:c>
      <x:c r="K4220" t="inlineStr">
        <x:is>
          <x:t xml:space="preserve">GÁS &amp; ENERGIA / G&amp;EBC</x:t>
        </x:is>
      </x:c>
      <x:c r="L4220" s="239" t="n">
        <x:v>-579</x:v>
      </x:c>
      <x:c r="M4220" s="239" t="n">
        <x:v>-681</x:v>
      </x:c>
    </x:row>
    <x:row r="4221">
      <x:c r="A4221" t="inlineStr">
        <x:is>
          <x:t xml:space="preserve">3T15</x:t>
        </x:is>
      </x:c>
      <x:c r="B4221" t="n">
        <x:v>2015</x:v>
      </x:c>
      <x:c r="C4221" t="n">
        <x:v>3</x:v>
      </x:c>
      <x:c r="D4221" t="n">
        <x:v>39</x:v>
      </x:c>
      <x:c r="E4221" s="203" t="n">
        <x:v>42277</x:v>
      </x:c>
      <x:c r="F4221" t="inlineStr">
        <x:is>
          <x:t xml:space="preserve">EBIT010</x:t>
        </x:is>
      </x:c>
      <x:c r="G4221" t="inlineStr">
        <x:is>
          <x:t xml:space="preserve">Despesa</x:t>
        </x:is>
      </x:c>
      <x:c r="H4221" t="inlineStr">
        <x:is>
          <x:t xml:space="preserve">Outras receitas (despesas), líquidas</x:t>
        </x:is>
      </x:c>
      <x:c r="I4221" t="inlineStr">
        <x:is>
          <x:t xml:space="preserve">Internacional</x:t>
        </x:is>
      </x:c>
      <x:c r="J4221" s="239" t="n">
        <x:v>-43</x:v>
      </x:c>
      <x:c r="K4221" t="inlineStr">
        <x:is>
          <x:t xml:space="preserve">INTERNACIONAL</x:t>
        </x:is>
      </x:c>
      <x:c r="L4221" s="239" t="n">
        <x:v>308</x:v>
      </x:c>
      <x:c r="M4221" s="239" t="n">
        <x:v>-351</x:v>
      </x:c>
    </x:row>
    <x:row r="4222">
      <x:c r="A4222" t="inlineStr">
        <x:is>
          <x:t xml:space="preserve">3T15</x:t>
        </x:is>
      </x:c>
      <x:c r="B4222" t="n">
        <x:v>2015</x:v>
      </x:c>
      <x:c r="C4222" t="n">
        <x:v>3</x:v>
      </x:c>
      <x:c r="D4222" t="n">
        <x:v>39</x:v>
      </x:c>
      <x:c r="E4222" s="203" t="n">
        <x:v>42277</x:v>
      </x:c>
      <x:c r="F4222" t="inlineStr">
        <x:is>
          <x:t xml:space="preserve">EBIT010</x:t>
        </x:is>
      </x:c>
      <x:c r="G4222" t="inlineStr">
        <x:is>
          <x:t xml:space="preserve">Despesa</x:t>
        </x:is>
      </x:c>
      <x:c r="H4222" t="inlineStr">
        <x:is>
          <x:t xml:space="preserve">Outras receitas (despesas), líquidas</x:t>
        </x:is>
      </x:c>
      <x:c r="I4222" t="inlineStr">
        <x:is>
          <x:t xml:space="preserve">Total</x:t>
        </x:is>
      </x:c>
      <x:c r="J4222" s="239" t="n">
        <x:v>-11264</x:v>
      </x:c>
      <x:c r="K4222" t="inlineStr">
        <x:is>
          <x:t xml:space="preserve">TOTAL</x:t>
        </x:is>
      </x:c>
      <x:c r="L4222" s="239" t="n">
        <x:v>-5776</x:v>
      </x:c>
      <x:c r="M4222" s="239" t="n">
        <x:v>-5488</x:v>
      </x:c>
    </x:row>
    <x:row r="4223">
      <x:c r="A4223" t="inlineStr">
        <x:is>
          <x:t xml:space="preserve">3T15</x:t>
        </x:is>
      </x:c>
      <x:c r="B4223" t="n">
        <x:v>2015</x:v>
      </x:c>
      <x:c r="C4223" t="n">
        <x:v>3</x:v>
      </x:c>
      <x:c r="D4223" t="n">
        <x:v>39</x:v>
      </x:c>
      <x:c r="E4223" s="203" t="n">
        <x:v>42277</x:v>
      </x:c>
      <x:c r="F4223" t="inlineStr">
        <x:is>
          <x:t xml:space="preserve">EBIT011</x:t>
        </x:is>
      </x:c>
      <x:c r="G4223" t="inlineStr">
        <x:is>
          <x:t xml:space="preserve">Despesas Totais</x:t>
        </x:is>
      </x:c>
      <x:c r="H4223" t="inlineStr">
        <x:is>
          <x:t xml:space="preserve">Despesas</x:t>
        </x:is>
      </x:c>
      <x:c r="I4223" t="inlineStr">
        <x:is>
          <x:t xml:space="preserve">Abastecimento</x:t>
        </x:is>
      </x:c>
      <x:c r="J4223" s="239" t="n">
        <x:v>-10192</x:v>
      </x:c>
      <x:c r="K4223" t="inlineStr">
        <x:is>
          <x:t xml:space="preserve">ABASTECIMENTO</x:t>
        </x:is>
      </x:c>
      <x:c r="L4223" s="239" t="n">
        <x:v>-4656</x:v>
      </x:c>
      <x:c r="M4223" s="239" t="n">
        <x:v>-5536</x:v>
      </x:c>
    </x:row>
    <x:row r="4224">
      <x:c r="A4224" t="inlineStr">
        <x:is>
          <x:t xml:space="preserve">3T15</x:t>
        </x:is>
      </x:c>
      <x:c r="B4224" t="n">
        <x:v>2015</x:v>
      </x:c>
      <x:c r="C4224" t="n">
        <x:v>3</x:v>
      </x:c>
      <x:c r="D4224" t="n">
        <x:v>39</x:v>
      </x:c>
      <x:c r="E4224" s="203" t="n">
        <x:v>42277</x:v>
      </x:c>
      <x:c r="F4224" t="inlineStr">
        <x:is>
          <x:t xml:space="preserve">EBIT011</x:t>
        </x:is>
      </x:c>
      <x:c r="G4224" t="inlineStr">
        <x:is>
          <x:t xml:space="preserve">Despesas Totais</x:t>
        </x:is>
      </x:c>
      <x:c r="H4224" t="inlineStr">
        <x:is>
          <x:t xml:space="preserve">Despesas</x:t>
        </x:is>
      </x:c>
      <x:c r="I4224" t="inlineStr">
        <x:is>
          <x:t xml:space="preserve">Biocombustíveis</x:t>
        </x:is>
      </x:c>
      <x:c r="J4224" s="239" t="n">
        <x:v>-113</x:v>
      </x:c>
      <x:c r="K4224" t="inlineStr">
        <x:is>
          <x:t xml:space="preserve">BIOCOMBUSTÍVEIS</x:t>
        </x:is>
      </x:c>
      <x:c r="L4224" s="239" t="n">
        <x:v>-79</x:v>
      </x:c>
      <x:c r="M4224" s="239" t="n">
        <x:v>-34</x:v>
      </x:c>
    </x:row>
    <x:row r="4225">
      <x:c r="A4225" t="inlineStr">
        <x:is>
          <x:t xml:space="preserve">3T15</x:t>
        </x:is>
      </x:c>
      <x:c r="B4225" t="n">
        <x:v>2015</x:v>
      </x:c>
      <x:c r="C4225" t="n">
        <x:v>3</x:v>
      </x:c>
      <x:c r="D4225" t="n">
        <x:v>39</x:v>
      </x:c>
      <x:c r="E4225" s="203" t="n">
        <x:v>42277</x:v>
      </x:c>
      <x:c r="F4225" t="inlineStr">
        <x:is>
          <x:t xml:space="preserve">EBIT011</x:t>
        </x:is>
      </x:c>
      <x:c r="G4225" t="inlineStr">
        <x:is>
          <x:t xml:space="preserve">Despesas Totais</x:t>
        </x:is>
      </x:c>
      <x:c r="H4225" t="inlineStr">
        <x:is>
          <x:t xml:space="preserve">Despesas</x:t>
        </x:is>
      </x:c>
      <x:c r="I4225" t="inlineStr">
        <x:is>
          <x:t xml:space="preserve">Corporativo</x:t>
        </x:is>
      </x:c>
      <x:c r="J4225" s="239" t="n">
        <x:v>-14525</x:v>
      </x:c>
      <x:c r="K4225" t="inlineStr">
        <x:is>
          <x:t xml:space="preserve">CORPORATIVO / OUTROS NEGÓCIOS</x:t>
        </x:is>
      </x:c>
      <x:c r="L4225" s="239" t="n">
        <x:v>-10183</x:v>
      </x:c>
      <x:c r="M4225" s="239" t="n">
        <x:v>-4342</x:v>
      </x:c>
    </x:row>
    <x:row r="4226">
      <x:c r="A4226" t="inlineStr">
        <x:is>
          <x:t xml:space="preserve">3T15</x:t>
        </x:is>
      </x:c>
      <x:c r="B4226" t="n">
        <x:v>2015</x:v>
      </x:c>
      <x:c r="C4226" t="n">
        <x:v>3</x:v>
      </x:c>
      <x:c r="D4226" t="n">
        <x:v>39</x:v>
      </x:c>
      <x:c r="E4226" s="203" t="n">
        <x:v>42277</x:v>
      </x:c>
      <x:c r="F4226" t="inlineStr">
        <x:is>
          <x:t xml:space="preserve">EBIT011</x:t>
        </x:is>
      </x:c>
      <x:c r="G4226" t="inlineStr">
        <x:is>
          <x:t xml:space="preserve">Despesas Totais</x:t>
        </x:is>
      </x:c>
      <x:c r="H4226" t="inlineStr">
        <x:is>
          <x:t xml:space="preserve">Despesas</x:t>
        </x:is>
      </x:c>
      <x:c r="I4226" t="inlineStr">
        <x:is>
          <x:t xml:space="preserve">Distribuição</x:t>
        </x:is>
      </x:c>
      <x:c r="J4226" s="239" t="n">
        <x:v>-4336</x:v>
      </x:c>
      <x:c r="K4226" t="inlineStr">
        <x:is>
          <x:t xml:space="preserve">DISTRIBUIÇÃO</x:t>
        </x:is>
      </x:c>
      <x:c r="L4226" s="239" t="n">
        <x:v>-2441</x:v>
      </x:c>
      <x:c r="M4226" s="239" t="n">
        <x:v>-1895</x:v>
      </x:c>
    </x:row>
    <x:row r="4227">
      <x:c r="A4227" t="inlineStr">
        <x:is>
          <x:t xml:space="preserve">3T15</x:t>
        </x:is>
      </x:c>
      <x:c r="B4227" t="n">
        <x:v>2015</x:v>
      </x:c>
      <x:c r="C4227" t="n">
        <x:v>3</x:v>
      </x:c>
      <x:c r="D4227" t="n">
        <x:v>39</x:v>
      </x:c>
      <x:c r="E4227" s="203" t="n">
        <x:v>42277</x:v>
      </x:c>
      <x:c r="F4227" t="inlineStr">
        <x:is>
          <x:t xml:space="preserve">EBIT011</x:t>
        </x:is>
      </x:c>
      <x:c r="G4227" t="inlineStr">
        <x:is>
          <x:t xml:space="preserve">Despesas Totais</x:t>
        </x:is>
      </x:c>
      <x:c r="H4227" t="inlineStr">
        <x:is>
          <x:t xml:space="preserve">Despesas</x:t>
        </x:is>
      </x:c>
      <x:c r="I4227" t="inlineStr">
        <x:is>
          <x:t xml:space="preserve">E&amp;P</x:t>
        </x:is>
      </x:c>
      <x:c r="J4227" s="239" t="n">
        <x:v>-8456</x:v>
      </x:c>
      <x:c r="K4227" t="inlineStr">
        <x:is>
          <x:t xml:space="preserve">E&amp;P</x:t>
        </x:is>
      </x:c>
      <x:c r="L4227" s="239" t="n">
        <x:v>-5014</x:v>
      </x:c>
      <x:c r="M4227" s="239" t="n">
        <x:v>-3442</x:v>
      </x:c>
    </x:row>
    <x:row r="4228">
      <x:c r="A4228" t="inlineStr">
        <x:is>
          <x:t xml:space="preserve">3T15</x:t>
        </x:is>
      </x:c>
      <x:c r="B4228" t="n">
        <x:v>2015</x:v>
      </x:c>
      <x:c r="C4228" t="n">
        <x:v>3</x:v>
      </x:c>
      <x:c r="D4228" t="n">
        <x:v>39</x:v>
      </x:c>
      <x:c r="E4228" s="203" t="n">
        <x:v>42277</x:v>
      </x:c>
      <x:c r="F4228" t="inlineStr">
        <x:is>
          <x:t xml:space="preserve">EBIT011</x:t>
        </x:is>
      </x:c>
      <x:c r="G4228" t="inlineStr">
        <x:is>
          <x:t xml:space="preserve">Despesas Totais</x:t>
        </x:is>
      </x:c>
      <x:c r="H4228" t="inlineStr">
        <x:is>
          <x:t xml:space="preserve">Despesas</x:t>
        </x:is>
      </x:c>
      <x:c r="I4228" t="inlineStr">
        <x:is>
          <x:t xml:space="preserve">Eliminação</x:t>
        </x:is>
      </x:c>
      <x:c r="J4228" s="239" t="n">
        <x:v>512</x:v>
      </x:c>
      <x:c r="K4228" t="inlineStr">
        <x:is>
          <x:t xml:space="preserve">ELIMINAÇÕES</x:t>
        </x:is>
      </x:c>
      <x:c r="L4228" s="239" t="n">
        <x:v>342</x:v>
      </x:c>
      <x:c r="M4228" s="239" t="n">
        <x:v>170</x:v>
      </x:c>
    </x:row>
    <x:row r="4229">
      <x:c r="A4229" t="inlineStr">
        <x:is>
          <x:t xml:space="preserve">3T15</x:t>
        </x:is>
      </x:c>
      <x:c r="B4229" t="n">
        <x:v>2015</x:v>
      </x:c>
      <x:c r="C4229" t="n">
        <x:v>3</x:v>
      </x:c>
      <x:c r="D4229" t="n">
        <x:v>39</x:v>
      </x:c>
      <x:c r="E4229" s="203" t="n">
        <x:v>42277</x:v>
      </x:c>
      <x:c r="F4229" t="inlineStr">
        <x:is>
          <x:t xml:space="preserve">EBIT011</x:t>
        </x:is>
      </x:c>
      <x:c r="G4229" t="inlineStr">
        <x:is>
          <x:t xml:space="preserve">Despesas Totais</x:t>
        </x:is>
      </x:c>
      <x:c r="H4229" t="inlineStr">
        <x:is>
          <x:t xml:space="preserve">Despesas</x:t>
        </x:is>
      </x:c>
      <x:c r="I4229" t="inlineStr">
        <x:is>
          <x:t xml:space="preserve">Gás &amp; Energia</x:t>
        </x:is>
      </x:c>
      <x:c r="J4229" s="239" t="n">
        <x:v>-3473</x:v>
      </x:c>
      <x:c r="K4229" t="inlineStr">
        <x:is>
          <x:t xml:space="preserve">GÁS &amp; ENERGIA / G&amp;EBC</x:t>
        </x:is>
      </x:c>
      <x:c r="L4229" s="239" t="n">
        <x:v>-1975</x:v>
      </x:c>
      <x:c r="M4229" s="239" t="n">
        <x:v>-1498</x:v>
      </x:c>
    </x:row>
    <x:row r="4230">
      <x:c r="A4230" t="inlineStr">
        <x:is>
          <x:t xml:space="preserve">3T15</x:t>
        </x:is>
      </x:c>
      <x:c r="B4230" t="n">
        <x:v>2015</x:v>
      </x:c>
      <x:c r="C4230" t="n">
        <x:v>3</x:v>
      </x:c>
      <x:c r="D4230" t="n">
        <x:v>39</x:v>
      </x:c>
      <x:c r="E4230" s="203" t="n">
        <x:v>42277</x:v>
      </x:c>
      <x:c r="F4230" t="inlineStr">
        <x:is>
          <x:t xml:space="preserve">EBIT011</x:t>
        </x:is>
      </x:c>
      <x:c r="G4230" t="inlineStr">
        <x:is>
          <x:t xml:space="preserve">Despesas Totais</x:t>
        </x:is>
      </x:c>
      <x:c r="H4230" t="inlineStr">
        <x:is>
          <x:t xml:space="preserve">Despesas</x:t>
        </x:is>
      </x:c>
      <x:c r="I4230" t="inlineStr">
        <x:is>
          <x:t xml:space="preserve">Internacional</x:t>
        </x:is>
      </x:c>
      <x:c r="J4230" s="239" t="n">
        <x:v>-2509</x:v>
      </x:c>
      <x:c r="K4230" t="inlineStr">
        <x:is>
          <x:t xml:space="preserve">INTERNACIONAL</x:t>
        </x:is>
      </x:c>
      <x:c r="L4230" s="239" t="n">
        <x:v>-1144</x:v>
      </x:c>
      <x:c r="M4230" s="239" t="n">
        <x:v>-1365</x:v>
      </x:c>
    </x:row>
    <x:row r="4231">
      <x:c r="A4231" t="inlineStr">
        <x:is>
          <x:t xml:space="preserve">3T15</x:t>
        </x:is>
      </x:c>
      <x:c r="B4231" t="n">
        <x:v>2015</x:v>
      </x:c>
      <x:c r="C4231" t="n">
        <x:v>3</x:v>
      </x:c>
      <x:c r="D4231" t="n">
        <x:v>39</x:v>
      </x:c>
      <x:c r="E4231" s="203" t="n">
        <x:v>42277</x:v>
      </x:c>
      <x:c r="F4231" t="inlineStr">
        <x:is>
          <x:t xml:space="preserve">EBIT011</x:t>
        </x:is>
      </x:c>
      <x:c r="G4231" t="inlineStr">
        <x:is>
          <x:t xml:space="preserve">Despesas Totais</x:t>
        </x:is>
      </x:c>
      <x:c r="H4231" t="inlineStr">
        <x:is>
          <x:t xml:space="preserve">Despesas</x:t>
        </x:is>
      </x:c>
      <x:c r="I4231" t="inlineStr">
        <x:is>
          <x:t xml:space="preserve">Total</x:t>
        </x:is>
      </x:c>
      <x:c r="J4231" s="239" t="n">
        <x:v>-43092</x:v>
      </x:c>
      <x:c r="K4231" t="inlineStr">
        <x:is>
          <x:t xml:space="preserve">TOTAL</x:t>
        </x:is>
      </x:c>
      <x:c r="L4231" s="239" t="n">
        <x:v>-25150</x:v>
      </x:c>
      <x:c r="M4231" s="239" t="n">
        <x:v>-17942</x:v>
      </x:c>
    </x:row>
    <x:row r="4232">
      <x:c r="A4232" t="inlineStr">
        <x:is>
          <x:t xml:space="preserve">3T15</x:t>
        </x:is>
      </x:c>
      <x:c r="B4232" t="n">
        <x:v>2015</x:v>
      </x:c>
      <x:c r="C4232" t="n">
        <x:v>3</x:v>
      </x:c>
      <x:c r="D4232" t="n">
        <x:v>39</x:v>
      </x:c>
      <x:c r="E4232" s="203" t="n">
        <x:v>42277</x:v>
      </x:c>
      <x:c r="F4232" t="inlineStr">
        <x:is>
          <x:t xml:space="preserve">EBIT012</x:t>
        </x:is>
      </x:c>
      <x:c r="G4232" t="inlineStr">
        <x:is>
          <x:t xml:space="preserve">Lucro Operacional Total</x:t>
        </x:is>
      </x:c>
      <x:c r="H4232" t="inlineStr">
        <x:is>
          <x:t xml:space="preserve">Lucro (prejuízo) antes do resultado financeiro, das participações e impostos</x:t>
        </x:is>
      </x:c>
      <x:c r="I4232" t="inlineStr">
        <x:is>
          <x:t xml:space="preserve">Abastecimento</x:t>
        </x:is>
      </x:c>
      <x:c r="J4232" s="239" t="n">
        <x:v>21903</x:v>
      </x:c>
      <x:c r="K4232" t="inlineStr">
        <x:is>
          <x:t xml:space="preserve">ABASTECIMENTO</x:t>
        </x:is>
      </x:c>
      <x:c r="L4232" s="239" t="n">
        <x:v>17320</x:v>
      </x:c>
      <x:c r="M4232" s="239" t="n">
        <x:v>4583</x:v>
      </x:c>
    </x:row>
    <x:row r="4233">
      <x:c r="A4233" t="inlineStr">
        <x:is>
          <x:t xml:space="preserve">3T15</x:t>
        </x:is>
      </x:c>
      <x:c r="B4233" t="n">
        <x:v>2015</x:v>
      </x:c>
      <x:c r="C4233" t="n">
        <x:v>3</x:v>
      </x:c>
      <x:c r="D4233" t="n">
        <x:v>39</x:v>
      </x:c>
      <x:c r="E4233" s="203" t="n">
        <x:v>42277</x:v>
      </x:c>
      <x:c r="F4233" t="inlineStr">
        <x:is>
          <x:t xml:space="preserve">EBIT012</x:t>
        </x:is>
      </x:c>
      <x:c r="G4233" t="inlineStr">
        <x:is>
          <x:t xml:space="preserve">Lucro Operacional Total</x:t>
        </x:is>
      </x:c>
      <x:c r="H4233" t="inlineStr">
        <x:is>
          <x:t xml:space="preserve">Lucro (prejuízo) antes do resultado financeiro, das participações e impostos</x:t>
        </x:is>
      </x:c>
      <x:c r="I4233" t="inlineStr">
        <x:is>
          <x:t xml:space="preserve">Biocombustíveis</x:t>
        </x:is>
      </x:c>
      <x:c r="J4233" s="239" t="n">
        <x:v>-174</x:v>
      </x:c>
      <x:c r="K4233" t="inlineStr">
        <x:is>
          <x:t xml:space="preserve">BIOCOMBUSTÍVEIS</x:t>
        </x:is>
      </x:c>
      <x:c r="L4233" s="239" t="n">
        <x:v>-111</x:v>
      </x:c>
      <x:c r="M4233" s="239" t="n">
        <x:v>-63</x:v>
      </x:c>
    </x:row>
    <x:row r="4234">
      <x:c r="A4234" t="inlineStr">
        <x:is>
          <x:t xml:space="preserve">3T15</x:t>
        </x:is>
      </x:c>
      <x:c r="B4234" t="n">
        <x:v>2015</x:v>
      </x:c>
      <x:c r="C4234" t="n">
        <x:v>3</x:v>
      </x:c>
      <x:c r="D4234" t="n">
        <x:v>39</x:v>
      </x:c>
      <x:c r="E4234" s="203" t="n">
        <x:v>42277</x:v>
      </x:c>
      <x:c r="F4234" t="inlineStr">
        <x:is>
          <x:t xml:space="preserve">EBIT012</x:t>
        </x:is>
      </x:c>
      <x:c r="G4234" t="inlineStr">
        <x:is>
          <x:t xml:space="preserve">Lucro Operacional Total</x:t>
        </x:is>
      </x:c>
      <x:c r="H4234" t="inlineStr">
        <x:is>
          <x:t xml:space="preserve">Lucro (prejuízo) antes do resultado financeiro, das participações e impostos</x:t>
        </x:is>
      </x:c>
      <x:c r="I4234" t="inlineStr">
        <x:is>
          <x:t xml:space="preserve">Corporativo</x:t>
        </x:is>
      </x:c>
      <x:c r="J4234" s="239" t="n">
        <x:v>-14525</x:v>
      </x:c>
      <x:c r="K4234" t="inlineStr">
        <x:is>
          <x:t xml:space="preserve">CORPORATIVO / OUTROS NEGÓCIOS</x:t>
        </x:is>
      </x:c>
      <x:c r="L4234" s="239" t="n">
        <x:v>-10183</x:v>
      </x:c>
      <x:c r="M4234" s="239" t="n">
        <x:v>-4342</x:v>
      </x:c>
    </x:row>
    <x:row r="4235">
      <x:c r="A4235" t="inlineStr">
        <x:is>
          <x:t xml:space="preserve">3T15</x:t>
        </x:is>
      </x:c>
      <x:c r="B4235" t="n">
        <x:v>2015</x:v>
      </x:c>
      <x:c r="C4235" t="n">
        <x:v>3</x:v>
      </x:c>
      <x:c r="D4235" t="n">
        <x:v>39</x:v>
      </x:c>
      <x:c r="E4235" s="203" t="n">
        <x:v>42277</x:v>
      </x:c>
      <x:c r="F4235" t="inlineStr">
        <x:is>
          <x:t xml:space="preserve">EBIT012</x:t>
        </x:is>
      </x:c>
      <x:c r="G4235" t="inlineStr">
        <x:is>
          <x:t xml:space="preserve">Lucro Operacional Total</x:t>
        </x:is>
      </x:c>
      <x:c r="H4235" t="inlineStr">
        <x:is>
          <x:t xml:space="preserve">Lucro (prejuízo) antes do resultado financeiro, das participações e impostos</x:t>
        </x:is>
      </x:c>
      <x:c r="I4235" t="inlineStr">
        <x:is>
          <x:t xml:space="preserve">Distribuição</x:t>
        </x:is>
      </x:c>
      <x:c r="J4235" s="239" t="n">
        <x:v>802</x:v>
      </x:c>
      <x:c r="K4235" t="inlineStr">
        <x:is>
          <x:t xml:space="preserve">DISTRIBUIÇÃO</x:t>
        </x:is>
      </x:c>
      <x:c r="L4235" s="239" t="n">
        <x:v>1161</x:v>
      </x:c>
      <x:c r="M4235" s="239" t="n">
        <x:v>-359</x:v>
      </x:c>
    </x:row>
    <x:row r="4236">
      <x:c r="A4236" t="inlineStr">
        <x:is>
          <x:t xml:space="preserve">3T15</x:t>
        </x:is>
      </x:c>
      <x:c r="B4236" t="n">
        <x:v>2015</x:v>
      </x:c>
      <x:c r="C4236" t="n">
        <x:v>3</x:v>
      </x:c>
      <x:c r="D4236" t="n">
        <x:v>39</x:v>
      </x:c>
      <x:c r="E4236" s="203" t="n">
        <x:v>42277</x:v>
      </x:c>
      <x:c r="F4236" t="inlineStr">
        <x:is>
          <x:t xml:space="preserve">EBIT012</x:t>
        </x:is>
      </x:c>
      <x:c r="G4236" t="inlineStr">
        <x:is>
          <x:t xml:space="preserve">Lucro Operacional Total</x:t>
        </x:is>
      </x:c>
      <x:c r="H4236" t="inlineStr">
        <x:is>
          <x:t xml:space="preserve">Lucro (prejuízo) antes do resultado financeiro, das participações e impostos</x:t>
        </x:is>
      </x:c>
      <x:c r="I4236" t="inlineStr">
        <x:is>
          <x:t xml:space="preserve">E&amp;P</x:t>
        </x:is>
      </x:c>
      <x:c r="J4236" s="239" t="n">
        <x:v>17422</x:v>
      </x:c>
      <x:c r="K4236" t="inlineStr">
        <x:is>
          <x:t xml:space="preserve">E&amp;P</x:t>
        </x:is>
      </x:c>
      <x:c r="L4236" s="239" t="n">
        <x:v>13481</x:v>
      </x:c>
      <x:c r="M4236" s="239" t="n">
        <x:v>3941</x:v>
      </x:c>
    </x:row>
    <x:row r="4237">
      <x:c r="A4237" t="inlineStr">
        <x:is>
          <x:t xml:space="preserve">3T15</x:t>
        </x:is>
      </x:c>
      <x:c r="B4237" t="n">
        <x:v>2015</x:v>
      </x:c>
      <x:c r="C4237" t="n">
        <x:v>3</x:v>
      </x:c>
      <x:c r="D4237" t="n">
        <x:v>39</x:v>
      </x:c>
      <x:c r="E4237" s="203" t="n">
        <x:v>42277</x:v>
      </x:c>
      <x:c r="F4237" t="inlineStr">
        <x:is>
          <x:t xml:space="preserve">EBIT012</x:t>
        </x:is>
      </x:c>
      <x:c r="G4237" t="inlineStr">
        <x:is>
          <x:t xml:space="preserve">Lucro Operacional Total</x:t>
        </x:is>
      </x:c>
      <x:c r="H4237" t="inlineStr">
        <x:is>
          <x:t xml:space="preserve">Lucro (prejuízo) antes do resultado financeiro, das participações e impostos</x:t>
        </x:is>
      </x:c>
      <x:c r="I4237" t="inlineStr">
        <x:is>
          <x:t xml:space="preserve">Eliminação</x:t>
        </x:is>
      </x:c>
      <x:c r="J4237" s="239" t="n">
        <x:v>-343</x:v>
      </x:c>
      <x:c r="K4237" t="inlineStr">
        <x:is>
          <x:t xml:space="preserve">ELIMINAÇÕES</x:t>
        </x:is>
      </x:c>
      <x:c r="L4237" s="239" t="n">
        <x:v>-1655</x:v>
      </x:c>
      <x:c r="M4237" s="239" t="n">
        <x:v>1312</x:v>
      </x:c>
    </x:row>
    <x:row r="4238">
      <x:c r="A4238" t="inlineStr">
        <x:is>
          <x:t xml:space="preserve">3T15</x:t>
        </x:is>
      </x:c>
      <x:c r="B4238" t="n">
        <x:v>2015</x:v>
      </x:c>
      <x:c r="C4238" t="n">
        <x:v>3</x:v>
      </x:c>
      <x:c r="D4238" t="n">
        <x:v>39</x:v>
      </x:c>
      <x:c r="E4238" s="203" t="n">
        <x:v>42277</x:v>
      </x:c>
      <x:c r="F4238" t="inlineStr">
        <x:is>
          <x:t xml:space="preserve">EBIT012</x:t>
        </x:is>
      </x:c>
      <x:c r="G4238" t="inlineStr">
        <x:is>
          <x:t xml:space="preserve">Lucro Operacional Total</x:t>
        </x:is>
      </x:c>
      <x:c r="H4238" t="inlineStr">
        <x:is>
          <x:t xml:space="preserve">Lucro (prejuízo) antes do resultado financeiro, das participações e impostos</x:t>
        </x:is>
      </x:c>
      <x:c r="I4238" t="inlineStr">
        <x:is>
          <x:t xml:space="preserve">Gás &amp; Energia</x:t>
        </x:is>
      </x:c>
      <x:c r="J4238" s="239" t="n">
        <x:v>2654</x:v>
      </x:c>
      <x:c r="K4238" t="inlineStr">
        <x:is>
          <x:t xml:space="preserve">GÁS &amp; ENERGIA / G&amp;EBC</x:t>
        </x:is>
      </x:c>
      <x:c r="L4238" s="239" t="n">
        <x:v>1686</x:v>
      </x:c>
      <x:c r="M4238" s="239" t="n">
        <x:v>968</x:v>
      </x:c>
    </x:row>
    <x:row r="4239">
      <x:c r="A4239" t="inlineStr">
        <x:is>
          <x:t xml:space="preserve">3T15</x:t>
        </x:is>
      </x:c>
      <x:c r="B4239" t="n">
        <x:v>2015</x:v>
      </x:c>
      <x:c r="C4239" t="n">
        <x:v>3</x:v>
      </x:c>
      <x:c r="D4239" t="n">
        <x:v>39</x:v>
      </x:c>
      <x:c r="E4239" s="203" t="n">
        <x:v>42277</x:v>
      </x:c>
      <x:c r="F4239" t="inlineStr">
        <x:is>
          <x:t xml:space="preserve">EBIT012</x:t>
        </x:is>
      </x:c>
      <x:c r="G4239" t="inlineStr">
        <x:is>
          <x:t xml:space="preserve">Lucro Operacional Total</x:t>
        </x:is>
      </x:c>
      <x:c r="H4239" t="inlineStr">
        <x:is>
          <x:t xml:space="preserve">Lucro (prejuízo) antes do resultado financeiro, das participações e impostos</x:t>
        </x:is>
      </x:c>
      <x:c r="I4239" t="inlineStr">
        <x:is>
          <x:t xml:space="preserve">Internacional</x:t>
        </x:is>
      </x:c>
      <x:c r="J4239" s="239" t="n">
        <x:v>896</x:v>
      </x:c>
      <x:c r="K4239" t="inlineStr">
        <x:is>
          <x:t xml:space="preserve">INTERNACIONAL</x:t>
        </x:is>
      </x:c>
      <x:c r="L4239" s="239" t="n">
        <x:v>1123</x:v>
      </x:c>
      <x:c r="M4239" s="239" t="n">
        <x:v>-227</x:v>
      </x:c>
    </x:row>
    <x:row r="4240">
      <x:c r="A4240" t="inlineStr">
        <x:is>
          <x:t xml:space="preserve">3T15</x:t>
        </x:is>
      </x:c>
      <x:c r="B4240" t="n">
        <x:v>2015</x:v>
      </x:c>
      <x:c r="C4240" t="n">
        <x:v>3</x:v>
      </x:c>
      <x:c r="D4240" t="n">
        <x:v>39</x:v>
      </x:c>
      <x:c r="E4240" s="203" t="n">
        <x:v>42277</x:v>
      </x:c>
      <x:c r="F4240" t="inlineStr">
        <x:is>
          <x:t xml:space="preserve">EBIT012</x:t>
        </x:is>
      </x:c>
      <x:c r="G4240" t="inlineStr">
        <x:is>
          <x:t xml:space="preserve">Lucro Operacional Total</x:t>
        </x:is>
      </x:c>
      <x:c r="H4240" t="inlineStr">
        <x:is>
          <x:t xml:space="preserve">Lucro (prejuízo) antes do resultado financeiro, das participações e impostos</x:t>
        </x:is>
      </x:c>
      <x:c r="I4240" t="inlineStr">
        <x:is>
          <x:t xml:space="preserve">Total</x:t>
        </x:is>
      </x:c>
      <x:c r="J4240" s="239" t="n">
        <x:v>28635</x:v>
      </x:c>
      <x:c r="K4240" t="inlineStr">
        <x:is>
          <x:t xml:space="preserve">TOTAL</x:t>
        </x:is>
      </x:c>
      <x:c r="L4240" s="239" t="n">
        <x:v>22822</x:v>
      </x:c>
      <x:c r="M4240" s="239" t="n">
        <x:v>5813</x:v>
      </x:c>
    </x:row>
    <x:row r="4241">
      <x:c r="A4241" t="inlineStr">
        <x:is>
          <x:t xml:space="preserve">4T15</x:t>
        </x:is>
      </x:c>
      <x:c r="B4241" t="n">
        <x:v>2015</x:v>
      </x:c>
      <x:c r="C4241" t="n">
        <x:v>4</x:v>
      </x:c>
      <x:c r="D4241" t="n">
        <x:v>40</x:v>
      </x:c>
      <x:c r="E4241" s="203" t="n">
        <x:v>42369</x:v>
      </x:c>
      <x:c r="F4241" t="inlineStr">
        <x:is>
          <x:t xml:space="preserve">EBIT000A</x:t>
        </x:is>
      </x:c>
      <x:c r="G4241" t="inlineStr">
        <x:is>
          <x:t xml:space="preserve">Receita</x:t>
        </x:is>
      </x:c>
      <x:c r="H4241" t="inlineStr">
        <x:is>
          <x:t xml:space="preserve">Intersegmentos</x:t>
        </x:is>
      </x:c>
      <x:c r="I4241" t="inlineStr">
        <x:is>
          <x:t xml:space="preserve">Abastecimento</x:t>
        </x:is>
      </x:c>
      <x:c r="J4241" s="239" t="n">
        <x:v>73635</x:v>
      </x:c>
      <x:c r="K4241" t="inlineStr">
        <x:is>
          <x:t xml:space="preserve">ABASTECIMENTO</x:t>
        </x:is>
      </x:c>
      <x:c r="L4241" s="239" t="n">
        <x:v>58720</x:v>
      </x:c>
      <x:c r="M4241" s="239" t="n">
        <x:v>14915</x:v>
      </x:c>
    </x:row>
    <x:row r="4242">
      <x:c r="A4242" t="inlineStr">
        <x:is>
          <x:t xml:space="preserve">4T15</x:t>
        </x:is>
      </x:c>
      <x:c r="B4242" t="n">
        <x:v>2015</x:v>
      </x:c>
      <x:c r="C4242" t="n">
        <x:v>4</x:v>
      </x:c>
      <x:c r="D4242" t="n">
        <x:v>40</x:v>
      </x:c>
      <x:c r="E4242" s="203" t="n">
        <x:v>42369</x:v>
      </x:c>
      <x:c r="F4242" t="inlineStr">
        <x:is>
          <x:t xml:space="preserve">EBIT000A</x:t>
        </x:is>
      </x:c>
      <x:c r="G4242" t="inlineStr">
        <x:is>
          <x:t xml:space="preserve">Receita</x:t>
        </x:is>
      </x:c>
      <x:c r="H4242" t="inlineStr">
        <x:is>
          <x:t xml:space="preserve">Intersegmentos</x:t>
        </x:is>
      </x:c>
      <x:c r="I4242" t="inlineStr">
        <x:is>
          <x:t xml:space="preserve">Biocombustíveis</x:t>
        </x:is>
      </x:c>
      <x:c r="J4242" s="239" t="n">
        <x:v>716</x:v>
      </x:c>
      <x:c r="K4242" t="inlineStr">
        <x:is>
          <x:t xml:space="preserve">BIOCOMBUSTÍVEIS</x:t>
        </x:is>
      </x:c>
      <x:c r="L4242" s="239" t="n">
        <x:v>488</x:v>
      </x:c>
      <x:c r="M4242" s="239" t="n">
        <x:v>228</x:v>
      </x:c>
    </x:row>
    <x:row r="4243">
      <x:c r="A4243" t="inlineStr">
        <x:is>
          <x:t xml:space="preserve">4T15</x:t>
        </x:is>
      </x:c>
      <x:c r="B4243" t="n">
        <x:v>2015</x:v>
      </x:c>
      <x:c r="C4243" t="n">
        <x:v>4</x:v>
      </x:c>
      <x:c r="D4243" t="n">
        <x:v>40</x:v>
      </x:c>
      <x:c r="E4243" s="203" t="n">
        <x:v>42369</x:v>
      </x:c>
      <x:c r="F4243" t="inlineStr">
        <x:is>
          <x:t xml:space="preserve">EBIT000A</x:t>
        </x:is>
      </x:c>
      <x:c r="G4243" t="inlineStr">
        <x:is>
          <x:t xml:space="preserve">Receita</x:t>
        </x:is>
      </x:c>
      <x:c r="H4243" t="inlineStr">
        <x:is>
          <x:t xml:space="preserve">Intersegmentos</x:t>
        </x:is>
      </x:c>
      <x:c r="I4243" t="inlineStr">
        <x:is>
          <x:t xml:space="preserve">Corporativo</x:t>
        </x:is>
      </x:c>
      <x:c r="J4243" s="239" t="n">
        <x:v>0</x:v>
      </x:c>
      <x:c r="K4243" t="inlineStr">
        <x:is>
          <x:t xml:space="preserve">CORPORATIVO / OUTROS NEGÓCIOS</x:t>
        </x:is>
      </x:c>
      <x:c r="L4243" s="239" t="n">
        <x:v>0</x:v>
      </x:c>
      <x:c r="M4243" s="239" t="n">
        <x:v>0</x:v>
      </x:c>
    </x:row>
    <x:row r="4244">
      <x:c r="A4244" t="inlineStr">
        <x:is>
          <x:t xml:space="preserve">4T15</x:t>
        </x:is>
      </x:c>
      <x:c r="B4244" t="n">
        <x:v>2015</x:v>
      </x:c>
      <x:c r="C4244" t="n">
        <x:v>4</x:v>
      </x:c>
      <x:c r="D4244" t="n">
        <x:v>40</x:v>
      </x:c>
      <x:c r="E4244" s="203" t="n">
        <x:v>42369</x:v>
      </x:c>
      <x:c r="F4244" t="inlineStr">
        <x:is>
          <x:t xml:space="preserve">EBIT000A</x:t>
        </x:is>
      </x:c>
      <x:c r="G4244" t="inlineStr">
        <x:is>
          <x:t xml:space="preserve">Receita</x:t>
        </x:is>
      </x:c>
      <x:c r="H4244" t="inlineStr">
        <x:is>
          <x:t xml:space="preserve">Intersegmentos</x:t>
        </x:is>
      </x:c>
      <x:c r="I4244" t="inlineStr">
        <x:is>
          <x:t xml:space="preserve">Distribuição</x:t>
        </x:is>
      </x:c>
      <x:c r="J4244" s="239" t="n">
        <x:v>1808</x:v>
      </x:c>
      <x:c r="K4244" t="inlineStr">
        <x:is>
          <x:t xml:space="preserve">DISTRIBUIÇÃO</x:t>
        </x:is>
      </x:c>
      <x:c r="L4244" s="239" t="n">
        <x:v>1354</x:v>
      </x:c>
      <x:c r="M4244" s="239" t="n">
        <x:v>454</x:v>
      </x:c>
    </x:row>
    <x:row r="4245">
      <x:c r="A4245" t="inlineStr">
        <x:is>
          <x:t xml:space="preserve">4T15</x:t>
        </x:is>
      </x:c>
      <x:c r="B4245" t="n">
        <x:v>2015</x:v>
      </x:c>
      <x:c r="C4245" t="n">
        <x:v>4</x:v>
      </x:c>
      <x:c r="D4245" t="n">
        <x:v>40</x:v>
      </x:c>
      <x:c r="E4245" s="203" t="n">
        <x:v>42369</x:v>
      </x:c>
      <x:c r="F4245" t="inlineStr">
        <x:is>
          <x:t xml:space="preserve">EBIT000A</x:t>
        </x:is>
      </x:c>
      <x:c r="G4245" t="inlineStr">
        <x:is>
          <x:t xml:space="preserve">Receita</x:t>
        </x:is>
      </x:c>
      <x:c r="H4245" t="inlineStr">
        <x:is>
          <x:t xml:space="preserve">Intersegmentos</x:t>
        </x:is>
      </x:c>
      <x:c r="I4245" t="inlineStr">
        <x:is>
          <x:t xml:space="preserve">E&amp;P</x:t>
        </x:is>
      </x:c>
      <x:c r="J4245" s="239" t="n">
        <x:v>112071</x:v>
      </x:c>
      <x:c r="K4245" t="inlineStr">
        <x:is>
          <x:t xml:space="preserve">E&amp;P</x:t>
        </x:is>
      </x:c>
      <x:c r="L4245" s="239" t="n">
        <x:v>83360</x:v>
      </x:c>
      <x:c r="M4245" s="239" t="n">
        <x:v>28711</x:v>
      </x:c>
    </x:row>
    <x:row r="4246">
      <x:c r="A4246" t="inlineStr">
        <x:is>
          <x:t xml:space="preserve">4T15</x:t>
        </x:is>
      </x:c>
      <x:c r="B4246" t="n">
        <x:v>2015</x:v>
      </x:c>
      <x:c r="C4246" t="n">
        <x:v>4</x:v>
      </x:c>
      <x:c r="D4246" t="n">
        <x:v>40</x:v>
      </x:c>
      <x:c r="E4246" s="203" t="n">
        <x:v>42369</x:v>
      </x:c>
      <x:c r="F4246" t="inlineStr">
        <x:is>
          <x:t xml:space="preserve">EBIT000A</x:t>
        </x:is>
      </x:c>
      <x:c r="G4246" t="inlineStr">
        <x:is>
          <x:t xml:space="preserve">Receita</x:t>
        </x:is>
      </x:c>
      <x:c r="H4246" t="inlineStr">
        <x:is>
          <x:t xml:space="preserve">Intersegmentos</x:t>
        </x:is>
      </x:c>
      <x:c r="I4246" t="inlineStr">
        <x:is>
          <x:t xml:space="preserve">Eliminação</x:t>
        </x:is>
      </x:c>
      <x:c r="J4246" s="239" t="n">
        <x:v>-195057</x:v>
      </x:c>
      <x:c r="K4246" t="inlineStr">
        <x:is>
          <x:t xml:space="preserve">ELIMINAÇÕES</x:t>
        </x:is>
      </x:c>
      <x:c r="L4246" s="239" t="n">
        <x:v>-150207</x:v>
      </x:c>
      <x:c r="M4246" s="239" t="n">
        <x:v>-44850</x:v>
      </x:c>
    </x:row>
    <x:row r="4247">
      <x:c r="A4247" t="inlineStr">
        <x:is>
          <x:t xml:space="preserve">4T15</x:t>
        </x:is>
      </x:c>
      <x:c r="B4247" t="n">
        <x:v>2015</x:v>
      </x:c>
      <x:c r="C4247" t="n">
        <x:v>4</x:v>
      </x:c>
      <x:c r="D4247" t="n">
        <x:v>40</x:v>
      </x:c>
      <x:c r="E4247" s="203" t="n">
        <x:v>42369</x:v>
      </x:c>
      <x:c r="F4247" t="inlineStr">
        <x:is>
          <x:t xml:space="preserve">EBIT000A</x:t>
        </x:is>
      </x:c>
      <x:c r="G4247" t="inlineStr">
        <x:is>
          <x:t xml:space="preserve">Receita</x:t>
        </x:is>
      </x:c>
      <x:c r="H4247" t="inlineStr">
        <x:is>
          <x:t xml:space="preserve">Intersegmentos</x:t>
        </x:is>
      </x:c>
      <x:c r="I4247" t="inlineStr">
        <x:is>
          <x:t xml:space="preserve">Gás &amp; Energia</x:t>
        </x:is>
      </x:c>
      <x:c r="J4247" s="239" t="n">
        <x:v>6827</x:v>
      </x:c>
      <x:c r="K4247" t="inlineStr">
        <x:is>
          <x:t xml:space="preserve">GÁS &amp; ENERGIA / G&amp;EBC</x:t>
        </x:is>
      </x:c>
      <x:c r="L4247" s="239" t="n">
        <x:v>5005</x:v>
      </x:c>
      <x:c r="M4247" s="239" t="n">
        <x:v>1822</x:v>
      </x:c>
    </x:row>
    <x:row r="4248">
      <x:c r="A4248" t="inlineStr">
        <x:is>
          <x:t xml:space="preserve">4T15</x:t>
        </x:is>
      </x:c>
      <x:c r="B4248" t="n">
        <x:v>2015</x:v>
      </x:c>
      <x:c r="C4248" t="n">
        <x:v>4</x:v>
      </x:c>
      <x:c r="D4248" t="n">
        <x:v>40</x:v>
      </x:c>
      <x:c r="E4248" s="203" t="n">
        <x:v>42369</x:v>
      </x:c>
      <x:c r="F4248" t="inlineStr">
        <x:is>
          <x:t xml:space="preserve">EBIT000A</x:t>
        </x:is>
      </x:c>
      <x:c r="G4248" t="inlineStr">
        <x:is>
          <x:t xml:space="preserve">Receita</x:t>
        </x:is>
      </x:c>
      <x:c r="H4248" t="inlineStr">
        <x:is>
          <x:t xml:space="preserve">Intersegmentos</x:t>
        </x:is>
      </x:c>
      <x:c r="I4248" t="inlineStr">
        <x:is>
          <x:t xml:space="preserve">Total</x:t>
        </x:is>
      </x:c>
      <x:c r="J4248" s="239" t="n">
        <x:v>0</x:v>
      </x:c>
      <x:c r="K4248" t="inlineStr">
        <x:is>
          <x:t xml:space="preserve">TOTAL</x:t>
        </x:is>
      </x:c>
      <x:c r="L4248" s="239" t="n">
        <x:v>0</x:v>
      </x:c>
      <x:c r="M4248" s="239" t="n">
        <x:v>0</x:v>
      </x:c>
    </x:row>
    <x:row r="4249">
      <x:c r="A4249" t="inlineStr">
        <x:is>
          <x:t xml:space="preserve">4T15</x:t>
        </x:is>
      </x:c>
      <x:c r="B4249" t="n">
        <x:v>2015</x:v>
      </x:c>
      <x:c r="C4249" t="n">
        <x:v>4</x:v>
      </x:c>
      <x:c r="D4249" t="n">
        <x:v>40</x:v>
      </x:c>
      <x:c r="E4249" s="203" t="n">
        <x:v>42369</x:v>
      </x:c>
      <x:c r="F4249" t="inlineStr">
        <x:is>
          <x:t xml:space="preserve">EBIT000B</x:t>
        </x:is>
      </x:c>
      <x:c r="G4249" t="inlineStr">
        <x:is>
          <x:t xml:space="preserve">Receita</x:t>
        </x:is>
      </x:c>
      <x:c r="H4249" t="inlineStr">
        <x:is>
          <x:t xml:space="preserve">Terceiros</x:t>
        </x:is>
      </x:c>
      <x:c r="I4249" t="inlineStr">
        <x:is>
          <x:t xml:space="preserve">Abastecimento</x:t>
        </x:is>
      </x:c>
      <x:c r="J4249" s="239" t="n">
        <x:v>171978</x:v>
      </x:c>
      <x:c r="K4249" t="inlineStr">
        <x:is>
          <x:t xml:space="preserve">ABASTECIMENTO</x:t>
        </x:is>
      </x:c>
      <x:c r="L4249" s="239" t="n">
        <x:v>117721</x:v>
      </x:c>
      <x:c r="M4249" s="239" t="n">
        <x:v>54257</x:v>
      </x:c>
    </x:row>
    <x:row r="4250">
      <x:c r="A4250" t="inlineStr">
        <x:is>
          <x:t xml:space="preserve">4T15</x:t>
        </x:is>
      </x:c>
      <x:c r="B4250" t="n">
        <x:v>2015</x:v>
      </x:c>
      <x:c r="C4250" t="n">
        <x:v>4</x:v>
      </x:c>
      <x:c r="D4250" t="n">
        <x:v>40</x:v>
      </x:c>
      <x:c r="E4250" s="203" t="n">
        <x:v>42369</x:v>
      </x:c>
      <x:c r="F4250" t="inlineStr">
        <x:is>
          <x:t xml:space="preserve">EBIT000B</x:t>
        </x:is>
      </x:c>
      <x:c r="G4250" t="inlineStr">
        <x:is>
          <x:t xml:space="preserve">Receita</x:t>
        </x:is>
      </x:c>
      <x:c r="H4250" t="inlineStr">
        <x:is>
          <x:t xml:space="preserve">Terceiros</x:t>
        </x:is>
      </x:c>
      <x:c r="I4250" t="inlineStr">
        <x:is>
          <x:t xml:space="preserve">Biocombustíveis</x:t>
        </x:is>
      </x:c>
      <x:c r="J4250" s="239" t="n">
        <x:v>53</x:v>
      </x:c>
      <x:c r="K4250" t="inlineStr">
        <x:is>
          <x:t xml:space="preserve">BIOCOMBUSTÍVEIS</x:t>
        </x:is>
      </x:c>
      <x:c r="L4250" s="239" t="n">
        <x:v>38</x:v>
      </x:c>
      <x:c r="M4250" s="239" t="n">
        <x:v>15</x:v>
      </x:c>
    </x:row>
    <x:row r="4251">
      <x:c r="A4251" t="inlineStr">
        <x:is>
          <x:t xml:space="preserve">4T15</x:t>
        </x:is>
      </x:c>
      <x:c r="B4251" t="n">
        <x:v>2015</x:v>
      </x:c>
      <x:c r="C4251" t="n">
        <x:v>4</x:v>
      </x:c>
      <x:c r="D4251" t="n">
        <x:v>40</x:v>
      </x:c>
      <x:c r="E4251" s="203" t="n">
        <x:v>42369</x:v>
      </x:c>
      <x:c r="F4251" t="inlineStr">
        <x:is>
          <x:t xml:space="preserve">EBIT000B</x:t>
        </x:is>
      </x:c>
      <x:c r="G4251" t="inlineStr">
        <x:is>
          <x:t xml:space="preserve">Receita</x:t>
        </x:is>
      </x:c>
      <x:c r="H4251" t="inlineStr">
        <x:is>
          <x:t xml:space="preserve">Terceiros</x:t>
        </x:is>
      </x:c>
      <x:c r="I4251" t="inlineStr">
        <x:is>
          <x:t xml:space="preserve">Corporativo</x:t>
        </x:is>
      </x:c>
      <x:c r="J4251" s="239" t="n">
        <x:v>0</x:v>
      </x:c>
      <x:c r="K4251" t="inlineStr">
        <x:is>
          <x:t xml:space="preserve">CORPORATIVO / OUTROS NEGÓCIOS</x:t>
        </x:is>
      </x:c>
      <x:c r="L4251" s="239" t="n">
        <x:v>0</x:v>
      </x:c>
      <x:c r="M4251" s="239" t="n">
        <x:v>0</x:v>
      </x:c>
    </x:row>
    <x:row r="4252">
      <x:c r="A4252" t="inlineStr">
        <x:is>
          <x:t xml:space="preserve">4T15</x:t>
        </x:is>
      </x:c>
      <x:c r="B4252" t="n">
        <x:v>2015</x:v>
      </x:c>
      <x:c r="C4252" t="n">
        <x:v>4</x:v>
      </x:c>
      <x:c r="D4252" t="n">
        <x:v>40</x:v>
      </x:c>
      <x:c r="E4252" s="203" t="n">
        <x:v>42369</x:v>
      </x:c>
      <x:c r="F4252" t="inlineStr">
        <x:is>
          <x:t xml:space="preserve">EBIT000B</x:t>
        </x:is>
      </x:c>
      <x:c r="G4252" t="inlineStr">
        <x:is>
          <x:t xml:space="preserve">Receita</x:t>
        </x:is>
      </x:c>
      <x:c r="H4252" t="inlineStr">
        <x:is>
          <x:t xml:space="preserve">Terceiros</x:t>
        </x:is>
      </x:c>
      <x:c r="I4252" t="inlineStr">
        <x:is>
          <x:t xml:space="preserve">Distribuição</x:t>
        </x:is>
      </x:c>
      <x:c r="J4252" s="239" t="n">
        <x:v>108222</x:v>
      </x:c>
      <x:c r="K4252" t="inlineStr">
        <x:is>
          <x:t xml:space="preserve">DISTRIBUIÇÃO</x:t>
        </x:is>
      </x:c>
      <x:c r="L4252" s="239" t="n">
        <x:v>70329</x:v>
      </x:c>
      <x:c r="M4252" s="239" t="n">
        <x:v>37893</x:v>
      </x:c>
    </x:row>
    <x:row r="4253">
      <x:c r="A4253" t="inlineStr">
        <x:is>
          <x:t xml:space="preserve">4T15</x:t>
        </x:is>
      </x:c>
      <x:c r="B4253" t="n">
        <x:v>2015</x:v>
      </x:c>
      <x:c r="C4253" t="n">
        <x:v>4</x:v>
      </x:c>
      <x:c r="D4253" t="n">
        <x:v>40</x:v>
      </x:c>
      <x:c r="E4253" s="203" t="n">
        <x:v>42369</x:v>
      </x:c>
      <x:c r="F4253" t="inlineStr">
        <x:is>
          <x:t xml:space="preserve">EBIT000B</x:t>
        </x:is>
      </x:c>
      <x:c r="G4253" t="inlineStr">
        <x:is>
          <x:t xml:space="preserve">Receita</x:t>
        </x:is>
      </x:c>
      <x:c r="H4253" t="inlineStr">
        <x:is>
          <x:t xml:space="preserve">Terceiros</x:t>
        </x:is>
      </x:c>
      <x:c r="I4253" t="inlineStr">
        <x:is>
          <x:t xml:space="preserve">E&amp;P</x:t>
        </x:is>
      </x:c>
      <x:c r="J4253" s="239" t="n">
        <x:v>5027</x:v>
      </x:c>
      <x:c r="K4253" t="inlineStr">
        <x:is>
          <x:t xml:space="preserve">E&amp;P</x:t>
        </x:is>
      </x:c>
      <x:c r="L4253" s="239" t="n">
        <x:v>1331</x:v>
      </x:c>
      <x:c r="M4253" s="239" t="n">
        <x:v>3696</x:v>
      </x:c>
    </x:row>
    <x:row r="4254">
      <x:c r="A4254" t="inlineStr">
        <x:is>
          <x:t xml:space="preserve">4T15</x:t>
        </x:is>
      </x:c>
      <x:c r="B4254" t="n">
        <x:v>2015</x:v>
      </x:c>
      <x:c r="C4254" t="n">
        <x:v>4</x:v>
      </x:c>
      <x:c r="D4254" t="n">
        <x:v>40</x:v>
      </x:c>
      <x:c r="E4254" s="203" t="n">
        <x:v>42369</x:v>
      </x:c>
      <x:c r="F4254" t="inlineStr">
        <x:is>
          <x:t xml:space="preserve">EBIT000B</x:t>
        </x:is>
      </x:c>
      <x:c r="G4254" t="inlineStr">
        <x:is>
          <x:t xml:space="preserve">Receita</x:t>
        </x:is>
      </x:c>
      <x:c r="H4254" t="inlineStr">
        <x:is>
          <x:t xml:space="preserve">Terceiros</x:t>
        </x:is>
      </x:c>
      <x:c r="I4254" t="inlineStr">
        <x:is>
          <x:t xml:space="preserve">Eliminação</x:t>
        </x:is>
      </x:c>
      <x:c r="J4254" s="239" t="n">
        <x:v>0</x:v>
      </x:c>
      <x:c r="K4254" t="inlineStr">
        <x:is>
          <x:t xml:space="preserve">ELIMINAÇÕES</x:t>
        </x:is>
      </x:c>
      <x:c r="L4254" s="239" t="n">
        <x:v>0</x:v>
      </x:c>
      <x:c r="M4254" s="239" t="n">
        <x:v>0</x:v>
      </x:c>
    </x:row>
    <x:row r="4255">
      <x:c r="A4255" t="inlineStr">
        <x:is>
          <x:t xml:space="preserve">4T15</x:t>
        </x:is>
      </x:c>
      <x:c r="B4255" t="n">
        <x:v>2015</x:v>
      </x:c>
      <x:c r="C4255" t="n">
        <x:v>4</x:v>
      </x:c>
      <x:c r="D4255" t="n">
        <x:v>40</x:v>
      </x:c>
      <x:c r="E4255" s="203" t="n">
        <x:v>42369</x:v>
      </x:c>
      <x:c r="F4255" t="inlineStr">
        <x:is>
          <x:t xml:space="preserve">EBIT000B</x:t>
        </x:is>
      </x:c>
      <x:c r="G4255" t="inlineStr">
        <x:is>
          <x:t xml:space="preserve">Receita</x:t>
        </x:is>
      </x:c>
      <x:c r="H4255" t="inlineStr">
        <x:is>
          <x:t xml:space="preserve">Terceiros</x:t>
        </x:is>
      </x:c>
      <x:c r="I4255" t="inlineStr">
        <x:is>
          <x:t xml:space="preserve">Gás &amp; Energia</x:t>
        </x:is>
      </x:c>
      <x:c r="J4255" s="239" t="n">
        <x:v>36358</x:v>
      </x:c>
      <x:c r="K4255" t="inlineStr">
        <x:is>
          <x:t xml:space="preserve">GÁS &amp; ENERGIA / G&amp;EBC</x:t>
        </x:is>
      </x:c>
      <x:c r="L4255" s="239" t="n">
        <x:v>26213</x:v>
      </x:c>
      <x:c r="M4255" s="239" t="n">
        <x:v>10145</x:v>
      </x:c>
    </x:row>
    <x:row r="4256">
      <x:c r="A4256" t="inlineStr">
        <x:is>
          <x:t xml:space="preserve">4T15</x:t>
        </x:is>
      </x:c>
      <x:c r="B4256" t="n">
        <x:v>2015</x:v>
      </x:c>
      <x:c r="C4256" t="n">
        <x:v>4</x:v>
      </x:c>
      <x:c r="D4256" t="n">
        <x:v>40</x:v>
      </x:c>
      <x:c r="E4256" s="203" t="n">
        <x:v>42369</x:v>
      </x:c>
      <x:c r="F4256" t="inlineStr">
        <x:is>
          <x:t xml:space="preserve">EBIT000B</x:t>
        </x:is>
      </x:c>
      <x:c r="G4256" t="inlineStr">
        <x:is>
          <x:t xml:space="preserve">Receita</x:t>
        </x:is>
      </x:c>
      <x:c r="H4256" t="inlineStr">
        <x:is>
          <x:t xml:space="preserve">Terceiros</x:t>
        </x:is>
      </x:c>
      <x:c r="I4256" t="inlineStr">
        <x:is>
          <x:t xml:space="preserve">Total</x:t>
        </x:is>
      </x:c>
      <x:c r="J4256" s="239" t="n">
        <x:v>321638</x:v>
      </x:c>
      <x:c r="K4256" t="inlineStr">
        <x:is>
          <x:t xml:space="preserve">TOTAL</x:t>
        </x:is>
      </x:c>
      <x:c r="L4256" s="239" t="n">
        <x:v>236535</x:v>
      </x:c>
      <x:c r="M4256" s="239" t="n">
        <x:v>85103</x:v>
      </x:c>
    </x:row>
    <x:row r="4257">
      <x:c r="A4257" t="inlineStr">
        <x:is>
          <x:t xml:space="preserve">4T15</x:t>
        </x:is>
      </x:c>
      <x:c r="B4257" t="n">
        <x:v>2015</x:v>
      </x:c>
      <x:c r="C4257" t="n">
        <x:v>4</x:v>
      </x:c>
      <x:c r="D4257" t="n">
        <x:v>40</x:v>
      </x:c>
      <x:c r="E4257" s="203" t="n">
        <x:v>42369</x:v>
      </x:c>
      <x:c r="F4257" t="inlineStr">
        <x:is>
          <x:t xml:space="preserve">EBIT001</x:t>
        </x:is>
      </x:c>
      <x:c r="G4257" t="inlineStr">
        <x:is>
          <x:t xml:space="preserve">Receita Total</x:t>
        </x:is>
      </x:c>
      <x:c r="H4257" t="inlineStr">
        <x:is>
          <x:t xml:space="preserve">Receita de vendas</x:t>
        </x:is>
      </x:c>
      <x:c r="I4257" t="inlineStr">
        <x:is>
          <x:t xml:space="preserve">Abastecimento</x:t>
        </x:is>
      </x:c>
      <x:c r="J4257" s="239" t="n">
        <x:v>245613</x:v>
      </x:c>
      <x:c r="K4257" t="inlineStr">
        <x:is>
          <x:t xml:space="preserve">ABASTECIMENTO</x:t>
        </x:is>
      </x:c>
      <x:c r="L4257" s="239" t="n">
        <x:v>176441</x:v>
      </x:c>
      <x:c r="M4257" s="239" t="n">
        <x:v>69172</x:v>
      </x:c>
    </x:row>
    <x:row r="4258">
      <x:c r="A4258" t="inlineStr">
        <x:is>
          <x:t xml:space="preserve">4T15</x:t>
        </x:is>
      </x:c>
      <x:c r="B4258" t="n">
        <x:v>2015</x:v>
      </x:c>
      <x:c r="C4258" t="n">
        <x:v>4</x:v>
      </x:c>
      <x:c r="D4258" t="n">
        <x:v>40</x:v>
      </x:c>
      <x:c r="E4258" s="203" t="n">
        <x:v>42369</x:v>
      </x:c>
      <x:c r="F4258" t="inlineStr">
        <x:is>
          <x:t xml:space="preserve">EBIT001</x:t>
        </x:is>
      </x:c>
      <x:c r="G4258" t="inlineStr">
        <x:is>
          <x:t xml:space="preserve">Receita Total</x:t>
        </x:is>
      </x:c>
      <x:c r="H4258" t="inlineStr">
        <x:is>
          <x:t xml:space="preserve">Receita de vendas</x:t>
        </x:is>
      </x:c>
      <x:c r="I4258" t="inlineStr">
        <x:is>
          <x:t xml:space="preserve">Biocombustíveis</x:t>
        </x:is>
      </x:c>
      <x:c r="J4258" s="239" t="n">
        <x:v>769</x:v>
      </x:c>
      <x:c r="K4258" t="inlineStr">
        <x:is>
          <x:t xml:space="preserve">BIOCOMBUSTÍVEIS</x:t>
        </x:is>
      </x:c>
      <x:c r="L4258" s="239" t="n">
        <x:v>526</x:v>
      </x:c>
      <x:c r="M4258" s="239" t="n">
        <x:v>243</x:v>
      </x:c>
    </x:row>
    <x:row r="4259">
      <x:c r="A4259" t="inlineStr">
        <x:is>
          <x:t xml:space="preserve">4T15</x:t>
        </x:is>
      </x:c>
      <x:c r="B4259" t="n">
        <x:v>2015</x:v>
      </x:c>
      <x:c r="C4259" t="n">
        <x:v>4</x:v>
      </x:c>
      <x:c r="D4259" t="n">
        <x:v>40</x:v>
      </x:c>
      <x:c r="E4259" s="203" t="n">
        <x:v>42369</x:v>
      </x:c>
      <x:c r="F4259" t="inlineStr">
        <x:is>
          <x:t xml:space="preserve">EBIT001</x:t>
        </x:is>
      </x:c>
      <x:c r="G4259" t="inlineStr">
        <x:is>
          <x:t xml:space="preserve">Receita Total</x:t>
        </x:is>
      </x:c>
      <x:c r="H4259" t="inlineStr">
        <x:is>
          <x:t xml:space="preserve">Receita de vendas</x:t>
        </x:is>
      </x:c>
      <x:c r="I4259" t="inlineStr">
        <x:is>
          <x:t xml:space="preserve">Corporativo</x:t>
        </x:is>
      </x:c>
      <x:c r="J4259" s="239" t="n">
        <x:v>0</x:v>
      </x:c>
      <x:c r="K4259" t="inlineStr">
        <x:is>
          <x:t xml:space="preserve">CORPORATIVO / OUTROS NEGÓCIOS</x:t>
        </x:is>
      </x:c>
      <x:c r="L4259" s="239" t="n">
        <x:v>0</x:v>
      </x:c>
      <x:c r="M4259" s="239" t="n">
        <x:v>0</x:v>
      </x:c>
    </x:row>
    <x:row r="4260">
      <x:c r="A4260" t="inlineStr">
        <x:is>
          <x:t xml:space="preserve">4T15</x:t>
        </x:is>
      </x:c>
      <x:c r="B4260" t="n">
        <x:v>2015</x:v>
      </x:c>
      <x:c r="C4260" t="n">
        <x:v>4</x:v>
      </x:c>
      <x:c r="D4260" t="n">
        <x:v>40</x:v>
      </x:c>
      <x:c r="E4260" s="203" t="n">
        <x:v>42369</x:v>
      </x:c>
      <x:c r="F4260" t="inlineStr">
        <x:is>
          <x:t xml:space="preserve">EBIT001</x:t>
        </x:is>
      </x:c>
      <x:c r="G4260" t="inlineStr">
        <x:is>
          <x:t xml:space="preserve">Receita Total</x:t>
        </x:is>
      </x:c>
      <x:c r="H4260" t="inlineStr">
        <x:is>
          <x:t xml:space="preserve">Receita de vendas</x:t>
        </x:is>
      </x:c>
      <x:c r="I4260" t="inlineStr">
        <x:is>
          <x:t xml:space="preserve">Distribuição</x:t>
        </x:is>
      </x:c>
      <x:c r="J4260" s="239" t="n">
        <x:v>110030</x:v>
      </x:c>
      <x:c r="K4260" t="inlineStr">
        <x:is>
          <x:t xml:space="preserve">DISTRIBUIÇÃO</x:t>
        </x:is>
      </x:c>
      <x:c r="L4260" s="239" t="n">
        <x:v>71683</x:v>
      </x:c>
      <x:c r="M4260" s="239" t="n">
        <x:v>38347</x:v>
      </x:c>
    </x:row>
    <x:row r="4261">
      <x:c r="A4261" t="inlineStr">
        <x:is>
          <x:t xml:space="preserve">4T15</x:t>
        </x:is>
      </x:c>
      <x:c r="B4261" t="n">
        <x:v>2015</x:v>
      </x:c>
      <x:c r="C4261" t="n">
        <x:v>4</x:v>
      </x:c>
      <x:c r="D4261" t="n">
        <x:v>40</x:v>
      </x:c>
      <x:c r="E4261" s="203" t="n">
        <x:v>42369</x:v>
      </x:c>
      <x:c r="F4261" t="inlineStr">
        <x:is>
          <x:t xml:space="preserve">EBIT001</x:t>
        </x:is>
      </x:c>
      <x:c r="G4261" t="inlineStr">
        <x:is>
          <x:t xml:space="preserve">Receita Total</x:t>
        </x:is>
      </x:c>
      <x:c r="H4261" t="inlineStr">
        <x:is>
          <x:t xml:space="preserve">Receita de vendas</x:t>
        </x:is>
      </x:c>
      <x:c r="I4261" t="inlineStr">
        <x:is>
          <x:t xml:space="preserve">E&amp;P</x:t>
        </x:is>
      </x:c>
      <x:c r="J4261" s="239" t="n">
        <x:v>117098</x:v>
      </x:c>
      <x:c r="K4261" t="inlineStr">
        <x:is>
          <x:t xml:space="preserve">E&amp;P</x:t>
        </x:is>
      </x:c>
      <x:c r="L4261" s="239" t="n">
        <x:v>84691</x:v>
      </x:c>
      <x:c r="M4261" s="239" t="n">
        <x:v>32407</x:v>
      </x:c>
    </x:row>
    <x:row r="4262">
      <x:c r="A4262" t="inlineStr">
        <x:is>
          <x:t xml:space="preserve">4T15</x:t>
        </x:is>
      </x:c>
      <x:c r="B4262" t="n">
        <x:v>2015</x:v>
      </x:c>
      <x:c r="C4262" t="n">
        <x:v>4</x:v>
      </x:c>
      <x:c r="D4262" t="n">
        <x:v>40</x:v>
      </x:c>
      <x:c r="E4262" s="203" t="n">
        <x:v>42369</x:v>
      </x:c>
      <x:c r="F4262" t="inlineStr">
        <x:is>
          <x:t xml:space="preserve">EBIT001</x:t>
        </x:is>
      </x:c>
      <x:c r="G4262" t="inlineStr">
        <x:is>
          <x:t xml:space="preserve">Receita Total</x:t>
        </x:is>
      </x:c>
      <x:c r="H4262" t="inlineStr">
        <x:is>
          <x:t xml:space="preserve">Receita de vendas</x:t>
        </x:is>
      </x:c>
      <x:c r="I4262" t="inlineStr">
        <x:is>
          <x:t xml:space="preserve">Eliminação</x:t>
        </x:is>
      </x:c>
      <x:c r="J4262" s="239" t="n">
        <x:v>-195057</x:v>
      </x:c>
      <x:c r="K4262" t="inlineStr">
        <x:is>
          <x:t xml:space="preserve">ELIMINAÇÕES</x:t>
        </x:is>
      </x:c>
      <x:c r="L4262" s="239" t="n">
        <x:v>-150207</x:v>
      </x:c>
      <x:c r="M4262" s="239" t="n">
        <x:v>-44850</x:v>
      </x:c>
    </x:row>
    <x:row r="4263">
      <x:c r="A4263" t="inlineStr">
        <x:is>
          <x:t xml:space="preserve">4T15</x:t>
        </x:is>
      </x:c>
      <x:c r="B4263" t="n">
        <x:v>2015</x:v>
      </x:c>
      <x:c r="C4263" t="n">
        <x:v>4</x:v>
      </x:c>
      <x:c r="D4263" t="n">
        <x:v>40</x:v>
      </x:c>
      <x:c r="E4263" s="203" t="n">
        <x:v>42369</x:v>
      </x:c>
      <x:c r="F4263" t="inlineStr">
        <x:is>
          <x:t xml:space="preserve">EBIT001</x:t>
        </x:is>
      </x:c>
      <x:c r="G4263" t="inlineStr">
        <x:is>
          <x:t xml:space="preserve">Receita Total</x:t>
        </x:is>
      </x:c>
      <x:c r="H4263" t="inlineStr">
        <x:is>
          <x:t xml:space="preserve">Receita de vendas</x:t>
        </x:is>
      </x:c>
      <x:c r="I4263" t="inlineStr">
        <x:is>
          <x:t xml:space="preserve">Gás &amp; Energia</x:t>
        </x:is>
      </x:c>
      <x:c r="J4263" s="239" t="n">
        <x:v>43185</x:v>
      </x:c>
      <x:c r="K4263" t="inlineStr">
        <x:is>
          <x:t xml:space="preserve">GÁS &amp; ENERGIA / G&amp;EBC</x:t>
        </x:is>
      </x:c>
      <x:c r="L4263" s="239" t="n">
        <x:v>31218</x:v>
      </x:c>
      <x:c r="M4263" s="239" t="n">
        <x:v>11967</x:v>
      </x:c>
    </x:row>
    <x:row r="4264">
      <x:c r="A4264" t="inlineStr">
        <x:is>
          <x:t xml:space="preserve">4T15</x:t>
        </x:is>
      </x:c>
      <x:c r="B4264" t="n">
        <x:v>2015</x:v>
      </x:c>
      <x:c r="C4264" t="n">
        <x:v>4</x:v>
      </x:c>
      <x:c r="D4264" t="n">
        <x:v>40</x:v>
      </x:c>
      <x:c r="E4264" s="203" t="n">
        <x:v>42369</x:v>
      </x:c>
      <x:c r="F4264" t="inlineStr">
        <x:is>
          <x:t xml:space="preserve">EBIT001</x:t>
        </x:is>
      </x:c>
      <x:c r="G4264" t="inlineStr">
        <x:is>
          <x:t xml:space="preserve">Receita Total</x:t>
        </x:is>
      </x:c>
      <x:c r="H4264" t="inlineStr">
        <x:is>
          <x:t xml:space="preserve">Receita de vendas</x:t>
        </x:is>
      </x:c>
      <x:c r="I4264" t="inlineStr">
        <x:is>
          <x:t xml:space="preserve">Total</x:t>
        </x:is>
      </x:c>
      <x:c r="J4264" s="239" t="n">
        <x:v>321638</x:v>
      </x:c>
      <x:c r="K4264" t="inlineStr">
        <x:is>
          <x:t xml:space="preserve">TOTAL</x:t>
        </x:is>
      </x:c>
      <x:c r="L4264" s="239" t="n">
        <x:v>236535</x:v>
      </x:c>
      <x:c r="M4264" s="239" t="n">
        <x:v>85103</x:v>
      </x:c>
    </x:row>
    <x:row r="4265">
      <x:c r="A4265" t="inlineStr">
        <x:is>
          <x:t xml:space="preserve">4T15</x:t>
        </x:is>
      </x:c>
      <x:c r="B4265" t="n">
        <x:v>2015</x:v>
      </x:c>
      <x:c r="C4265" t="n">
        <x:v>4</x:v>
      </x:c>
      <x:c r="D4265" t="n">
        <x:v>40</x:v>
      </x:c>
      <x:c r="E4265" s="203" t="n">
        <x:v>42369</x:v>
      </x:c>
      <x:c r="F4265" t="inlineStr">
        <x:is>
          <x:t xml:space="preserve">EBIT002</x:t>
        </x:is>
      </x:c>
      <x:c r="G4265" t="inlineStr">
        <x:is>
          <x:t xml:space="preserve">Custo Total</x:t>
        </x:is>
      </x:c>
      <x:c r="H4265" t="inlineStr">
        <x:is>
          <x:t xml:space="preserve">Custo dos produtos vendidos</x:t>
        </x:is>
      </x:c>
      <x:c r="I4265" t="inlineStr">
        <x:is>
          <x:t xml:space="preserve">Abastecimento</x:t>
        </x:is>
      </x:c>
      <x:c r="J4265" s="239" t="n">
        <x:v>-199596</x:v>
      </x:c>
      <x:c r="K4265" t="inlineStr">
        <x:is>
          <x:t xml:space="preserve">ABASTECIMENTO</x:t>
        </x:is>
      </x:c>
      <x:c r="L4265" s="239" t="n">
        <x:v>-144346</x:v>
      </x:c>
      <x:c r="M4265" s="239" t="n">
        <x:v>-55250</x:v>
      </x:c>
    </x:row>
    <x:row r="4266">
      <x:c r="A4266" t="inlineStr">
        <x:is>
          <x:t xml:space="preserve">4T15</x:t>
        </x:is>
      </x:c>
      <x:c r="B4266" t="n">
        <x:v>2015</x:v>
      </x:c>
      <x:c r="C4266" t="n">
        <x:v>4</x:v>
      </x:c>
      <x:c r="D4266" t="n">
        <x:v>40</x:v>
      </x:c>
      <x:c r="E4266" s="203" t="n">
        <x:v>42369</x:v>
      </x:c>
      <x:c r="F4266" t="inlineStr">
        <x:is>
          <x:t xml:space="preserve">EBIT002</x:t>
        </x:is>
      </x:c>
      <x:c r="G4266" t="inlineStr">
        <x:is>
          <x:t xml:space="preserve">Custo Total</x:t>
        </x:is>
      </x:c>
      <x:c r="H4266" t="inlineStr">
        <x:is>
          <x:t xml:space="preserve">Custo dos produtos vendidos</x:t>
        </x:is>
      </x:c>
      <x:c r="I4266" t="inlineStr">
        <x:is>
          <x:t xml:space="preserve">Biocombustíveis</x:t>
        </x:is>
      </x:c>
      <x:c r="J4266" s="239" t="n">
        <x:v>-846</x:v>
      </x:c>
      <x:c r="K4266" t="inlineStr">
        <x:is>
          <x:t xml:space="preserve">BIOCOMBUSTÍVEIS</x:t>
        </x:is>
      </x:c>
      <x:c r="L4266" s="239" t="n">
        <x:v>-587</x:v>
      </x:c>
      <x:c r="M4266" s="239" t="n">
        <x:v>-259</x:v>
      </x:c>
    </x:row>
    <x:row r="4267">
      <x:c r="A4267" t="inlineStr">
        <x:is>
          <x:t xml:space="preserve">4T15</x:t>
        </x:is>
      </x:c>
      <x:c r="B4267" t="n">
        <x:v>2015</x:v>
      </x:c>
      <x:c r="C4267" t="n">
        <x:v>4</x:v>
      </x:c>
      <x:c r="D4267" t="n">
        <x:v>40</x:v>
      </x:c>
      <x:c r="E4267" s="203" t="n">
        <x:v>42369</x:v>
      </x:c>
      <x:c r="F4267" t="inlineStr">
        <x:is>
          <x:t xml:space="preserve">EBIT002</x:t>
        </x:is>
      </x:c>
      <x:c r="G4267" t="inlineStr">
        <x:is>
          <x:t xml:space="preserve">Custo Total</x:t>
        </x:is>
      </x:c>
      <x:c r="H4267" t="inlineStr">
        <x:is>
          <x:t xml:space="preserve">Custo dos produtos vendidos</x:t>
        </x:is>
      </x:c>
      <x:c r="I4267" t="inlineStr">
        <x:is>
          <x:t xml:space="preserve">Corporativo</x:t>
        </x:is>
      </x:c>
      <x:c r="J4267" s="239" t="n">
        <x:v>0</x:v>
      </x:c>
      <x:c r="K4267" t="inlineStr">
        <x:is>
          <x:t xml:space="preserve">CORPORATIVO / OUTROS NEGÓCIOS</x:t>
        </x:is>
      </x:c>
      <x:c r="L4267" s="239" t="n">
        <x:v>0</x:v>
      </x:c>
      <x:c r="M4267" s="239" t="n">
        <x:v>0</x:v>
      </x:c>
    </x:row>
    <x:row r="4268">
      <x:c r="A4268" t="inlineStr">
        <x:is>
          <x:t xml:space="preserve">4T15</x:t>
        </x:is>
      </x:c>
      <x:c r="B4268" t="n">
        <x:v>2015</x:v>
      </x:c>
      <x:c r="C4268" t="n">
        <x:v>4</x:v>
      </x:c>
      <x:c r="D4268" t="n">
        <x:v>40</x:v>
      </x:c>
      <x:c r="E4268" s="203" t="n">
        <x:v>42369</x:v>
      </x:c>
      <x:c r="F4268" t="inlineStr">
        <x:is>
          <x:t xml:space="preserve">EBIT002</x:t>
        </x:is>
      </x:c>
      <x:c r="G4268" t="inlineStr">
        <x:is>
          <x:t xml:space="preserve">Custo Total</x:t>
        </x:is>
      </x:c>
      <x:c r="H4268" t="inlineStr">
        <x:is>
          <x:t xml:space="preserve">Custo dos produtos vendidos</x:t>
        </x:is>
      </x:c>
      <x:c r="I4268" t="inlineStr">
        <x:is>
          <x:t xml:space="preserve">Distribuição</x:t>
        </x:is>
      </x:c>
      <x:c r="J4268" s="239" t="n">
        <x:v>-101623</x:v>
      </x:c>
      <x:c r="K4268" t="inlineStr">
        <x:is>
          <x:t xml:space="preserve">DISTRIBUIÇÃO</x:t>
        </x:is>
      </x:c>
      <x:c r="L4268" s="239" t="n">
        <x:v>-66545</x:v>
      </x:c>
      <x:c r="M4268" s="239" t="n">
        <x:v>-35078</x:v>
      </x:c>
    </x:row>
    <x:row r="4269">
      <x:c r="A4269" t="inlineStr">
        <x:is>
          <x:t xml:space="preserve">4T15</x:t>
        </x:is>
      </x:c>
      <x:c r="B4269" t="n">
        <x:v>2015</x:v>
      </x:c>
      <x:c r="C4269" t="n">
        <x:v>4</x:v>
      </x:c>
      <x:c r="D4269" t="n">
        <x:v>40</x:v>
      </x:c>
      <x:c r="E4269" s="203" t="n">
        <x:v>42369</x:v>
      </x:c>
      <x:c r="F4269" t="inlineStr">
        <x:is>
          <x:t xml:space="preserve">EBIT002</x:t>
        </x:is>
      </x:c>
      <x:c r="G4269" t="inlineStr">
        <x:is>
          <x:t xml:space="preserve">Custo Total</x:t>
        </x:is>
      </x:c>
      <x:c r="H4269" t="inlineStr">
        <x:is>
          <x:t xml:space="preserve">Custo dos produtos vendidos</x:t>
        </x:is>
      </x:c>
      <x:c r="I4269" t="inlineStr">
        <x:is>
          <x:t xml:space="preserve">E&amp;P</x:t>
        </x:is>
      </x:c>
      <x:c r="J4269" s="239" t="n">
        <x:v>-82908</x:v>
      </x:c>
      <x:c r="K4269" t="inlineStr">
        <x:is>
          <x:t xml:space="preserve">E&amp;P</x:t>
        </x:is>
      </x:c>
      <x:c r="L4269" s="239" t="n">
        <x:v>-58813</x:v>
      </x:c>
      <x:c r="M4269" s="239" t="n">
        <x:v>-24095</x:v>
      </x:c>
    </x:row>
    <x:row r="4270">
      <x:c r="A4270" t="inlineStr">
        <x:is>
          <x:t xml:space="preserve">4T15</x:t>
        </x:is>
      </x:c>
      <x:c r="B4270" t="n">
        <x:v>2015</x:v>
      </x:c>
      <x:c r="C4270" t="n">
        <x:v>4</x:v>
      </x:c>
      <x:c r="D4270" t="n">
        <x:v>40</x:v>
      </x:c>
      <x:c r="E4270" s="203" t="n">
        <x:v>42369</x:v>
      </x:c>
      <x:c r="F4270" t="inlineStr">
        <x:is>
          <x:t xml:space="preserve">EBIT002</x:t>
        </x:is>
      </x:c>
      <x:c r="G4270" t="inlineStr">
        <x:is>
          <x:t xml:space="preserve">Custo Total</x:t>
        </x:is>
      </x:c>
      <x:c r="H4270" t="inlineStr">
        <x:is>
          <x:t xml:space="preserve">Custo dos produtos vendidos</x:t>
        </x:is>
      </x:c>
      <x:c r="I4270" t="inlineStr">
        <x:is>
          <x:t xml:space="preserve">Eliminação</x:t>
        </x:is>
      </x:c>
      <x:c r="J4270" s="239" t="n">
        <x:v>196401</x:v>
      </x:c>
      <x:c r="K4270" t="inlineStr">
        <x:is>
          <x:t xml:space="preserve">ELIMINAÇÕES</x:t>
        </x:is>
      </x:c>
      <x:c r="L4270" s="239" t="n">
        <x:v>149352</x:v>
      </x:c>
      <x:c r="M4270" s="239" t="n">
        <x:v>47049</x:v>
      </x:c>
    </x:row>
    <x:row r="4271">
      <x:c r="A4271" t="inlineStr">
        <x:is>
          <x:t xml:space="preserve">4T15</x:t>
        </x:is>
      </x:c>
      <x:c r="B4271" t="n">
        <x:v>2015</x:v>
      </x:c>
      <x:c r="C4271" t="n">
        <x:v>4</x:v>
      </x:c>
      <x:c r="D4271" t="n">
        <x:v>40</x:v>
      </x:c>
      <x:c r="E4271" s="203" t="n">
        <x:v>42369</x:v>
      </x:c>
      <x:c r="F4271" t="inlineStr">
        <x:is>
          <x:t xml:space="preserve">EBIT002</x:t>
        </x:is>
      </x:c>
      <x:c r="G4271" t="inlineStr">
        <x:is>
          <x:t xml:space="preserve">Custo Total</x:t>
        </x:is>
      </x:c>
      <x:c r="H4271" t="inlineStr">
        <x:is>
          <x:t xml:space="preserve">Custo dos produtos vendidos</x:t>
        </x:is>
      </x:c>
      <x:c r="I4271" t="inlineStr">
        <x:is>
          <x:t xml:space="preserve">Gás &amp; Energia</x:t>
        </x:is>
      </x:c>
      <x:c r="J4271" s="239" t="n">
        <x:v>-34490</x:v>
      </x:c>
      <x:c r="K4271" t="inlineStr">
        <x:is>
          <x:t xml:space="preserve">GÁS &amp; ENERGIA / G&amp;EBC</x:t>
        </x:is>
      </x:c>
      <x:c r="L4271" s="239" t="n">
        <x:v>-25091</x:v>
      </x:c>
      <x:c r="M4271" s="239" t="n">
        <x:v>-9399</x:v>
      </x:c>
    </x:row>
    <x:row r="4272">
      <x:c r="A4272" t="inlineStr">
        <x:is>
          <x:t xml:space="preserve">4T15</x:t>
        </x:is>
      </x:c>
      <x:c r="B4272" t="n">
        <x:v>2015</x:v>
      </x:c>
      <x:c r="C4272" t="n">
        <x:v>4</x:v>
      </x:c>
      <x:c r="D4272" t="n">
        <x:v>40</x:v>
      </x:c>
      <x:c r="E4272" s="203" t="n">
        <x:v>42369</x:v>
      </x:c>
      <x:c r="F4272" t="inlineStr">
        <x:is>
          <x:t xml:space="preserve">EBIT002</x:t>
        </x:is>
      </x:c>
      <x:c r="G4272" t="inlineStr">
        <x:is>
          <x:t xml:space="preserve">Custo Total</x:t>
        </x:is>
      </x:c>
      <x:c r="H4272" t="inlineStr">
        <x:is>
          <x:t xml:space="preserve">Custo dos produtos vendidos</x:t>
        </x:is>
      </x:c>
      <x:c r="I4272" t="inlineStr">
        <x:is>
          <x:t xml:space="preserve">Total</x:t>
        </x:is>
      </x:c>
      <x:c r="J4272" s="239" t="n">
        <x:v>-223062</x:v>
      </x:c>
      <x:c r="K4272" t="inlineStr">
        <x:is>
          <x:t xml:space="preserve">TOTAL</x:t>
        </x:is>
      </x:c>
      <x:c r="L4272" s="239" t="n">
        <x:v>-164808</x:v>
      </x:c>
      <x:c r="M4272" s="239" t="n">
        <x:v>-58254</x:v>
      </x:c>
    </x:row>
    <x:row r="4273">
      <x:c r="A4273" t="inlineStr">
        <x:is>
          <x:t xml:space="preserve">4T15</x:t>
        </x:is>
      </x:c>
      <x:c r="B4273" t="n">
        <x:v>2015</x:v>
      </x:c>
      <x:c r="C4273" t="n">
        <x:v>4</x:v>
      </x:c>
      <x:c r="D4273" t="n">
        <x:v>40</x:v>
      </x:c>
      <x:c r="E4273" s="203" t="n">
        <x:v>42369</x:v>
      </x:c>
      <x:c r="F4273" t="inlineStr">
        <x:is>
          <x:t xml:space="preserve">EBIT003</x:t>
        </x:is>
      </x:c>
      <x:c r="G4273" t="inlineStr">
        <x:is>
          <x:t xml:space="preserve">Lucro Bruto Total</x:t>
        </x:is>
      </x:c>
      <x:c r="H4273" t="inlineStr">
        <x:is>
          <x:t xml:space="preserve">Lucro bruto</x:t>
        </x:is>
      </x:c>
      <x:c r="I4273" t="inlineStr">
        <x:is>
          <x:t xml:space="preserve">Abastecimento</x:t>
        </x:is>
      </x:c>
      <x:c r="J4273" s="239" t="n">
        <x:v>46017</x:v>
      </x:c>
      <x:c r="K4273" t="inlineStr">
        <x:is>
          <x:t xml:space="preserve">ABASTECIMENTO</x:t>
        </x:is>
      </x:c>
      <x:c r="L4273" s="239" t="n">
        <x:v>32095</x:v>
      </x:c>
      <x:c r="M4273" s="239" t="n">
        <x:v>13922</x:v>
      </x:c>
    </x:row>
    <x:row r="4274">
      <x:c r="A4274" t="inlineStr">
        <x:is>
          <x:t xml:space="preserve">4T15</x:t>
        </x:is>
      </x:c>
      <x:c r="B4274" t="n">
        <x:v>2015</x:v>
      </x:c>
      <x:c r="C4274" t="n">
        <x:v>4</x:v>
      </x:c>
      <x:c r="D4274" t="n">
        <x:v>40</x:v>
      </x:c>
      <x:c r="E4274" s="203" t="n">
        <x:v>42369</x:v>
      </x:c>
      <x:c r="F4274" t="inlineStr">
        <x:is>
          <x:t xml:space="preserve">EBIT003</x:t>
        </x:is>
      </x:c>
      <x:c r="G4274" t="inlineStr">
        <x:is>
          <x:t xml:space="preserve">Lucro Bruto Total</x:t>
        </x:is>
      </x:c>
      <x:c r="H4274" t="inlineStr">
        <x:is>
          <x:t xml:space="preserve">Lucro bruto</x:t>
        </x:is>
      </x:c>
      <x:c r="I4274" t="inlineStr">
        <x:is>
          <x:t xml:space="preserve">Biocombustíveis</x:t>
        </x:is>
      </x:c>
      <x:c r="J4274" s="239" t="n">
        <x:v>-77</x:v>
      </x:c>
      <x:c r="K4274" t="inlineStr">
        <x:is>
          <x:t xml:space="preserve">BIOCOMBUSTÍVEIS</x:t>
        </x:is>
      </x:c>
      <x:c r="L4274" s="239" t="n">
        <x:v>-61</x:v>
      </x:c>
      <x:c r="M4274" s="239" t="n">
        <x:v>-16</x:v>
      </x:c>
    </x:row>
    <x:row r="4275">
      <x:c r="A4275" t="inlineStr">
        <x:is>
          <x:t xml:space="preserve">4T15</x:t>
        </x:is>
      </x:c>
      <x:c r="B4275" t="n">
        <x:v>2015</x:v>
      </x:c>
      <x:c r="C4275" t="n">
        <x:v>4</x:v>
      </x:c>
      <x:c r="D4275" t="n">
        <x:v>40</x:v>
      </x:c>
      <x:c r="E4275" s="203" t="n">
        <x:v>42369</x:v>
      </x:c>
      <x:c r="F4275" t="inlineStr">
        <x:is>
          <x:t xml:space="preserve">EBIT003</x:t>
        </x:is>
      </x:c>
      <x:c r="G4275" t="inlineStr">
        <x:is>
          <x:t xml:space="preserve">Lucro Bruto Total</x:t>
        </x:is>
      </x:c>
      <x:c r="H4275" t="inlineStr">
        <x:is>
          <x:t xml:space="preserve">Lucro bruto</x:t>
        </x:is>
      </x:c>
      <x:c r="I4275" t="inlineStr">
        <x:is>
          <x:t xml:space="preserve">Corporativo</x:t>
        </x:is>
      </x:c>
      <x:c r="J4275" s="239" t="n">
        <x:v>0</x:v>
      </x:c>
      <x:c r="K4275" t="inlineStr">
        <x:is>
          <x:t xml:space="preserve">CORPORATIVO / OUTROS NEGÓCIOS</x:t>
        </x:is>
      </x:c>
      <x:c r="L4275" s="239" t="n">
        <x:v>0</x:v>
      </x:c>
      <x:c r="M4275" s="239" t="n">
        <x:v>0</x:v>
      </x:c>
    </x:row>
    <x:row r="4276">
      <x:c r="A4276" t="inlineStr">
        <x:is>
          <x:t xml:space="preserve">4T15</x:t>
        </x:is>
      </x:c>
      <x:c r="B4276" t="n">
        <x:v>2015</x:v>
      </x:c>
      <x:c r="C4276" t="n">
        <x:v>4</x:v>
      </x:c>
      <x:c r="D4276" t="n">
        <x:v>40</x:v>
      </x:c>
      <x:c r="E4276" s="203" t="n">
        <x:v>42369</x:v>
      </x:c>
      <x:c r="F4276" t="inlineStr">
        <x:is>
          <x:t xml:space="preserve">EBIT003</x:t>
        </x:is>
      </x:c>
      <x:c r="G4276" t="inlineStr">
        <x:is>
          <x:t xml:space="preserve">Lucro Bruto Total</x:t>
        </x:is>
      </x:c>
      <x:c r="H4276" t="inlineStr">
        <x:is>
          <x:t xml:space="preserve">Lucro bruto</x:t>
        </x:is>
      </x:c>
      <x:c r="I4276" t="inlineStr">
        <x:is>
          <x:t xml:space="preserve">Distribuição</x:t>
        </x:is>
      </x:c>
      <x:c r="J4276" s="239" t="n">
        <x:v>8407</x:v>
      </x:c>
      <x:c r="K4276" t="inlineStr">
        <x:is>
          <x:t xml:space="preserve">DISTRIBUIÇÃO</x:t>
        </x:is>
      </x:c>
      <x:c r="L4276" s="239" t="n">
        <x:v>5138</x:v>
      </x:c>
      <x:c r="M4276" s="239" t="n">
        <x:v>3269</x:v>
      </x:c>
    </x:row>
    <x:row r="4277">
      <x:c r="A4277" t="inlineStr">
        <x:is>
          <x:t xml:space="preserve">4T15</x:t>
        </x:is>
      </x:c>
      <x:c r="B4277" t="n">
        <x:v>2015</x:v>
      </x:c>
      <x:c r="C4277" t="n">
        <x:v>4</x:v>
      </x:c>
      <x:c r="D4277" t="n">
        <x:v>40</x:v>
      </x:c>
      <x:c r="E4277" s="203" t="n">
        <x:v>42369</x:v>
      </x:c>
      <x:c r="F4277" t="inlineStr">
        <x:is>
          <x:t xml:space="preserve">EBIT003</x:t>
        </x:is>
      </x:c>
      <x:c r="G4277" t="inlineStr">
        <x:is>
          <x:t xml:space="preserve">Lucro Bruto Total</x:t>
        </x:is>
      </x:c>
      <x:c r="H4277" t="inlineStr">
        <x:is>
          <x:t xml:space="preserve">Lucro bruto</x:t>
        </x:is>
      </x:c>
      <x:c r="I4277" t="inlineStr">
        <x:is>
          <x:t xml:space="preserve">E&amp;P</x:t>
        </x:is>
      </x:c>
      <x:c r="J4277" s="239" t="n">
        <x:v>34190</x:v>
      </x:c>
      <x:c r="K4277" t="inlineStr">
        <x:is>
          <x:t xml:space="preserve">E&amp;P</x:t>
        </x:is>
      </x:c>
      <x:c r="L4277" s="239" t="n">
        <x:v>25878</x:v>
      </x:c>
      <x:c r="M4277" s="239" t="n">
        <x:v>8312</x:v>
      </x:c>
    </x:row>
    <x:row r="4278">
      <x:c r="A4278" t="inlineStr">
        <x:is>
          <x:t xml:space="preserve">4T15</x:t>
        </x:is>
      </x:c>
      <x:c r="B4278" t="n">
        <x:v>2015</x:v>
      </x:c>
      <x:c r="C4278" t="n">
        <x:v>4</x:v>
      </x:c>
      <x:c r="D4278" t="n">
        <x:v>40</x:v>
      </x:c>
      <x:c r="E4278" s="203" t="n">
        <x:v>42369</x:v>
      </x:c>
      <x:c r="F4278" t="inlineStr">
        <x:is>
          <x:t xml:space="preserve">EBIT003</x:t>
        </x:is>
      </x:c>
      <x:c r="G4278" t="inlineStr">
        <x:is>
          <x:t xml:space="preserve">Lucro Bruto Total</x:t>
        </x:is>
      </x:c>
      <x:c r="H4278" t="inlineStr">
        <x:is>
          <x:t xml:space="preserve">Lucro bruto</x:t>
        </x:is>
      </x:c>
      <x:c r="I4278" t="inlineStr">
        <x:is>
          <x:t xml:space="preserve">Eliminação</x:t>
        </x:is>
      </x:c>
      <x:c r="J4278" s="239" t="n">
        <x:v>1344</x:v>
      </x:c>
      <x:c r="K4278" t="inlineStr">
        <x:is>
          <x:t xml:space="preserve">ELIMINAÇÕES</x:t>
        </x:is>
      </x:c>
      <x:c r="L4278" s="239" t="n">
        <x:v>-855</x:v>
      </x:c>
      <x:c r="M4278" s="239" t="n">
        <x:v>2199</x:v>
      </x:c>
    </x:row>
    <x:row r="4279">
      <x:c r="A4279" t="inlineStr">
        <x:is>
          <x:t xml:space="preserve">4T15</x:t>
        </x:is>
      </x:c>
      <x:c r="B4279" t="n">
        <x:v>2015</x:v>
      </x:c>
      <x:c r="C4279" t="n">
        <x:v>4</x:v>
      </x:c>
      <x:c r="D4279" t="n">
        <x:v>40</x:v>
      </x:c>
      <x:c r="E4279" s="203" t="n">
        <x:v>42369</x:v>
      </x:c>
      <x:c r="F4279" t="inlineStr">
        <x:is>
          <x:t xml:space="preserve">EBIT003</x:t>
        </x:is>
      </x:c>
      <x:c r="G4279" t="inlineStr">
        <x:is>
          <x:t xml:space="preserve">Lucro Bruto Total</x:t>
        </x:is>
      </x:c>
      <x:c r="H4279" t="inlineStr">
        <x:is>
          <x:t xml:space="preserve">Lucro bruto</x:t>
        </x:is>
      </x:c>
      <x:c r="I4279" t="inlineStr">
        <x:is>
          <x:t xml:space="preserve">Gás &amp; Energia</x:t>
        </x:is>
      </x:c>
      <x:c r="J4279" s="239" t="n">
        <x:v>8695</x:v>
      </x:c>
      <x:c r="K4279" t="inlineStr">
        <x:is>
          <x:t xml:space="preserve">GÁS &amp; ENERGIA / G&amp;EBC</x:t>
        </x:is>
      </x:c>
      <x:c r="L4279" s="239" t="n">
        <x:v>6127</x:v>
      </x:c>
      <x:c r="M4279" s="239" t="n">
        <x:v>2568</x:v>
      </x:c>
    </x:row>
    <x:row r="4280">
      <x:c r="A4280" t="inlineStr">
        <x:is>
          <x:t xml:space="preserve">4T15</x:t>
        </x:is>
      </x:c>
      <x:c r="B4280" t="n">
        <x:v>2015</x:v>
      </x:c>
      <x:c r="C4280" t="n">
        <x:v>4</x:v>
      </x:c>
      <x:c r="D4280" t="n">
        <x:v>40</x:v>
      </x:c>
      <x:c r="E4280" s="203" t="n">
        <x:v>42369</x:v>
      </x:c>
      <x:c r="F4280" t="inlineStr">
        <x:is>
          <x:t xml:space="preserve">EBIT003</x:t>
        </x:is>
      </x:c>
      <x:c r="G4280" t="inlineStr">
        <x:is>
          <x:t xml:space="preserve">Lucro Bruto Total</x:t>
        </x:is>
      </x:c>
      <x:c r="H4280" t="inlineStr">
        <x:is>
          <x:t xml:space="preserve">Lucro bruto</x:t>
        </x:is>
      </x:c>
      <x:c r="I4280" t="inlineStr">
        <x:is>
          <x:t xml:space="preserve">Total</x:t>
        </x:is>
      </x:c>
      <x:c r="J4280" s="239" t="n">
        <x:v>98576</x:v>
      </x:c>
      <x:c r="K4280" t="inlineStr">
        <x:is>
          <x:t xml:space="preserve">TOTAL</x:t>
        </x:is>
      </x:c>
      <x:c r="L4280" s="239" t="n">
        <x:v>71727</x:v>
      </x:c>
      <x:c r="M4280" s="239" t="n">
        <x:v>26849</x:v>
      </x:c>
    </x:row>
    <x:row r="4281">
      <x:c r="A4281" t="inlineStr">
        <x:is>
          <x:t xml:space="preserve">4T15</x:t>
        </x:is>
      </x:c>
      <x:c r="B4281" t="n">
        <x:v>2015</x:v>
      </x:c>
      <x:c r="C4281" t="n">
        <x:v>4</x:v>
      </x:c>
      <x:c r="D4281" t="n">
        <x:v>40</x:v>
      </x:c>
      <x:c r="E4281" s="203" t="n">
        <x:v>42369</x:v>
      </x:c>
      <x:c r="F4281" t="inlineStr">
        <x:is>
          <x:t xml:space="preserve">EBIT004</x:t>
        </x:is>
      </x:c>
      <x:c r="G4281" t="inlineStr">
        <x:is>
          <x:t xml:space="preserve">Despesa</x:t>
        </x:is>
      </x:c>
      <x:c r="H4281" t="inlineStr">
        <x:is>
          <x:t xml:space="preserve">Vendas, gerais e administrativas</x:t>
        </x:is>
      </x:c>
      <x:c r="I4281" t="inlineStr">
        <x:is>
          <x:t xml:space="preserve">Abastecimento</x:t>
        </x:is>
      </x:c>
      <x:c r="J4281" s="239" t="n">
        <x:v>-8112</x:v>
      </x:c>
      <x:c r="K4281" t="inlineStr">
        <x:is>
          <x:t xml:space="preserve">ABASTECIMENTO</x:t>
        </x:is>
      </x:c>
      <x:c r="L4281" s="239" t="n">
        <x:v>-5557</x:v>
      </x:c>
      <x:c r="M4281" s="239" t="n">
        <x:v>-2555</x:v>
      </x:c>
    </x:row>
    <x:row r="4282">
      <x:c r="A4282" t="inlineStr">
        <x:is>
          <x:t xml:space="preserve">4T15</x:t>
        </x:is>
      </x:c>
      <x:c r="B4282" t="n">
        <x:v>2015</x:v>
      </x:c>
      <x:c r="C4282" t="n">
        <x:v>4</x:v>
      </x:c>
      <x:c r="D4282" t="n">
        <x:v>40</x:v>
      </x:c>
      <x:c r="E4282" s="203" t="n">
        <x:v>42369</x:v>
      </x:c>
      <x:c r="F4282" t="inlineStr">
        <x:is>
          <x:t xml:space="preserve">EBIT004</x:t>
        </x:is>
      </x:c>
      <x:c r="G4282" t="inlineStr">
        <x:is>
          <x:t xml:space="preserve">Despesa</x:t>
        </x:is>
      </x:c>
      <x:c r="H4282" t="inlineStr">
        <x:is>
          <x:t xml:space="preserve">Vendas, gerais e administrativas</x:t>
        </x:is>
      </x:c>
      <x:c r="I4282" t="inlineStr">
        <x:is>
          <x:t xml:space="preserve">Biocombustíveis</x:t>
        </x:is>
      </x:c>
      <x:c r="J4282" s="239" t="n">
        <x:v>-102</x:v>
      </x:c>
      <x:c r="K4282" t="inlineStr">
        <x:is>
          <x:t xml:space="preserve">BIOCOMBUSTÍVEIS</x:t>
        </x:is>
      </x:c>
      <x:c r="L4282" s="239" t="n">
        <x:v>-79</x:v>
      </x:c>
      <x:c r="M4282" s="239" t="n">
        <x:v>-23</x:v>
      </x:c>
    </x:row>
    <x:row r="4283">
      <x:c r="A4283" t="inlineStr">
        <x:is>
          <x:t xml:space="preserve">4T15</x:t>
        </x:is>
      </x:c>
      <x:c r="B4283" t="n">
        <x:v>2015</x:v>
      </x:c>
      <x:c r="C4283" t="n">
        <x:v>4</x:v>
      </x:c>
      <x:c r="D4283" t="n">
        <x:v>40</x:v>
      </x:c>
      <x:c r="E4283" s="203" t="n">
        <x:v>42369</x:v>
      </x:c>
      <x:c r="F4283" t="inlineStr">
        <x:is>
          <x:t xml:space="preserve">EBIT004</x:t>
        </x:is>
      </x:c>
      <x:c r="G4283" t="inlineStr">
        <x:is>
          <x:t xml:space="preserve">Despesa</x:t>
        </x:is>
      </x:c>
      <x:c r="H4283" t="inlineStr">
        <x:is>
          <x:t xml:space="preserve">Vendas, gerais e administrativas</x:t>
        </x:is>
      </x:c>
      <x:c r="I4283" t="inlineStr">
        <x:is>
          <x:t xml:space="preserve">Corporativo</x:t>
        </x:is>
      </x:c>
      <x:c r="J4283" s="239" t="n">
        <x:v>-6330</x:v>
      </x:c>
      <x:c r="K4283" t="inlineStr">
        <x:is>
          <x:t xml:space="preserve">CORPORATIVO / OUTROS NEGÓCIOS</x:t>
        </x:is>
      </x:c>
      <x:c r="L4283" s="239" t="n">
        <x:v>-4528</x:v>
      </x:c>
      <x:c r="M4283" s="239" t="n">
        <x:v>-1802</x:v>
      </x:c>
    </x:row>
    <x:row r="4284">
      <x:c r="A4284" t="inlineStr">
        <x:is>
          <x:t xml:space="preserve">4T15</x:t>
        </x:is>
      </x:c>
      <x:c r="B4284" t="n">
        <x:v>2015</x:v>
      </x:c>
      <x:c r="C4284" t="n">
        <x:v>4</x:v>
      </x:c>
      <x:c r="D4284" t="n">
        <x:v>40</x:v>
      </x:c>
      <x:c r="E4284" s="203" t="n">
        <x:v>42369</x:v>
      </x:c>
      <x:c r="F4284" t="inlineStr">
        <x:is>
          <x:t xml:space="preserve">EBIT004</x:t>
        </x:is>
      </x:c>
      <x:c r="G4284" t="inlineStr">
        <x:is>
          <x:t xml:space="preserve">Despesa</x:t>
        </x:is>
      </x:c>
      <x:c r="H4284" t="inlineStr">
        <x:is>
          <x:t xml:space="preserve">Vendas, gerais e administrativas</x:t>
        </x:is>
      </x:c>
      <x:c r="I4284" t="inlineStr">
        <x:is>
          <x:t xml:space="preserve">Distribuição</x:t>
        </x:is>
      </x:c>
      <x:c r="J4284" s="239" t="n">
        <x:v>-8204</x:v>
      </x:c>
      <x:c r="K4284" t="inlineStr">
        <x:is>
          <x:t xml:space="preserve">DISTRIBUIÇÃO</x:t>
        </x:is>
      </x:c>
      <x:c r="L4284" s="239" t="n">
        <x:v>-4088</x:v>
      </x:c>
      <x:c r="M4284" s="239" t="n">
        <x:v>-4116</x:v>
      </x:c>
    </x:row>
    <x:row r="4285">
      <x:c r="A4285" t="inlineStr">
        <x:is>
          <x:t xml:space="preserve">4T15</x:t>
        </x:is>
      </x:c>
      <x:c r="B4285" t="n">
        <x:v>2015</x:v>
      </x:c>
      <x:c r="C4285" t="n">
        <x:v>4</x:v>
      </x:c>
      <x:c r="D4285" t="n">
        <x:v>40</x:v>
      </x:c>
      <x:c r="E4285" s="203" t="n">
        <x:v>42369</x:v>
      </x:c>
      <x:c r="F4285" t="inlineStr">
        <x:is>
          <x:t xml:space="preserve">EBIT004</x:t>
        </x:is>
      </x:c>
      <x:c r="G4285" t="inlineStr">
        <x:is>
          <x:t xml:space="preserve">Despesa</x:t>
        </x:is>
      </x:c>
      <x:c r="H4285" t="inlineStr">
        <x:is>
          <x:t xml:space="preserve">Vendas, gerais e administrativas</x:t>
        </x:is>
      </x:c>
      <x:c r="I4285" t="inlineStr">
        <x:is>
          <x:t xml:space="preserve">E&amp;P</x:t>
        </x:is>
      </x:c>
      <x:c r="J4285" s="239" t="n">
        <x:v>-2128</x:v>
      </x:c>
      <x:c r="K4285" t="inlineStr">
        <x:is>
          <x:t xml:space="preserve">E&amp;P</x:t>
        </x:is>
      </x:c>
      <x:c r="L4285" s="239" t="n">
        <x:v>-1027</x:v>
      </x:c>
      <x:c r="M4285" s="239" t="n">
        <x:v>-1101</x:v>
      </x:c>
    </x:row>
    <x:row r="4286">
      <x:c r="A4286" t="inlineStr">
        <x:is>
          <x:t xml:space="preserve">4T15</x:t>
        </x:is>
      </x:c>
      <x:c r="B4286" t="n">
        <x:v>2015</x:v>
      </x:c>
      <x:c r="C4286" t="n">
        <x:v>4</x:v>
      </x:c>
      <x:c r="D4286" t="n">
        <x:v>40</x:v>
      </x:c>
      <x:c r="E4286" s="203" t="n">
        <x:v>42369</x:v>
      </x:c>
      <x:c r="F4286" t="inlineStr">
        <x:is>
          <x:t xml:space="preserve">EBIT004</x:t>
        </x:is>
      </x:c>
      <x:c r="G4286" t="inlineStr">
        <x:is>
          <x:t xml:space="preserve">Despesa</x:t>
        </x:is>
      </x:c>
      <x:c r="H4286" t="inlineStr">
        <x:is>
          <x:t xml:space="preserve">Vendas, gerais e administrativas</x:t>
        </x:is>
      </x:c>
      <x:c r="I4286" t="inlineStr">
        <x:is>
          <x:t xml:space="preserve">Eliminação</x:t>
        </x:is>
      </x:c>
      <x:c r="J4286" s="239" t="n">
        <x:v>704</x:v>
      </x:c>
      <x:c r="K4286" t="inlineStr">
        <x:is>
          <x:t xml:space="preserve">ELIMINAÇÕES</x:t>
        </x:is>
      </x:c>
      <x:c r="L4286" s="239" t="n">
        <x:v>516</x:v>
      </x:c>
      <x:c r="M4286" s="239" t="n">
        <x:v>188</x:v>
      </x:c>
    </x:row>
    <x:row r="4287">
      <x:c r="A4287" t="inlineStr">
        <x:is>
          <x:t xml:space="preserve">4T15</x:t>
        </x:is>
      </x:c>
      <x:c r="B4287" t="n">
        <x:v>2015</x:v>
      </x:c>
      <x:c r="C4287" t="n">
        <x:v>4</x:v>
      </x:c>
      <x:c r="D4287" t="n">
        <x:v>40</x:v>
      </x:c>
      <x:c r="E4287" s="203" t="n">
        <x:v>42369</x:v>
      </x:c>
      <x:c r="F4287" t="inlineStr">
        <x:is>
          <x:t xml:space="preserve">EBIT004</x:t>
        </x:is>
      </x:c>
      <x:c r="G4287" t="inlineStr">
        <x:is>
          <x:t xml:space="preserve">Despesa</x:t>
        </x:is>
      </x:c>
      <x:c r="H4287" t="inlineStr">
        <x:is>
          <x:t xml:space="preserve">Vendas, gerais e administrativas</x:t>
        </x:is>
      </x:c>
      <x:c r="I4287" t="inlineStr">
        <x:is>
          <x:t xml:space="preserve">Gás &amp; Energia</x:t>
        </x:is>
      </x:c>
      <x:c r="J4287" s="239" t="n">
        <x:v>-2752</x:v>
      </x:c>
      <x:c r="K4287" t="inlineStr">
        <x:is>
          <x:t xml:space="preserve">GÁS &amp; ENERGIA / G&amp;EBC</x:t>
        </x:is>
      </x:c>
      <x:c r="L4287" s="239" t="n">
        <x:v>-1095</x:v>
      </x:c>
      <x:c r="M4287" s="239" t="n">
        <x:v>-1657</x:v>
      </x:c>
    </x:row>
    <x:row r="4288">
      <x:c r="A4288" t="inlineStr">
        <x:is>
          <x:t xml:space="preserve">4T15</x:t>
        </x:is>
      </x:c>
      <x:c r="B4288" t="n">
        <x:v>2015</x:v>
      </x:c>
      <x:c r="C4288" t="n">
        <x:v>4</x:v>
      </x:c>
      <x:c r="D4288" t="n">
        <x:v>40</x:v>
      </x:c>
      <x:c r="E4288" s="203" t="n">
        <x:v>42369</x:v>
      </x:c>
      <x:c r="F4288" t="inlineStr">
        <x:is>
          <x:t xml:space="preserve">EBIT004</x:t>
        </x:is>
      </x:c>
      <x:c r="G4288" t="inlineStr">
        <x:is>
          <x:t xml:space="preserve">Despesa</x:t>
        </x:is>
      </x:c>
      <x:c r="H4288" t="inlineStr">
        <x:is>
          <x:t xml:space="preserve">Vendas, gerais e administrativas</x:t>
        </x:is>
      </x:c>
      <x:c r="I4288" t="inlineStr">
        <x:is>
          <x:t xml:space="preserve">Total</x:t>
        </x:is>
      </x:c>
      <x:c r="J4288" s="239" t="n">
        <x:v>-26924</x:v>
      </x:c>
      <x:c r="K4288" t="inlineStr">
        <x:is>
          <x:t xml:space="preserve">TOTAL</x:t>
        </x:is>
      </x:c>
      <x:c r="L4288" s="239" t="n">
        <x:v>-17693</x:v>
      </x:c>
      <x:c r="M4288" s="239" t="n">
        <x:v>-9231</x:v>
      </x:c>
    </x:row>
    <x:row r="4289">
      <x:c r="A4289" t="inlineStr">
        <x:is>
          <x:t xml:space="preserve">4T15</x:t>
        </x:is>
      </x:c>
      <x:c r="B4289" t="n">
        <x:v>2015</x:v>
      </x:c>
      <x:c r="C4289" t="n">
        <x:v>4</x:v>
      </x:c>
      <x:c r="D4289" t="n">
        <x:v>40</x:v>
      </x:c>
      <x:c r="E4289" s="203" t="n">
        <x:v>42369</x:v>
      </x:c>
      <x:c r="F4289" t="inlineStr">
        <x:is>
          <x:t xml:space="preserve">EBIT005</x:t>
        </x:is>
      </x:c>
      <x:c r="G4289" t="inlineStr">
        <x:is>
          <x:t xml:space="preserve">Despesa</x:t>
        </x:is>
      </x:c>
      <x:c r="H4289" t="inlineStr">
        <x:is>
          <x:t xml:space="preserve">Tributárias</x:t>
        </x:is>
      </x:c>
      <x:c r="I4289" t="inlineStr">
        <x:is>
          <x:t xml:space="preserve">Abastecimento</x:t>
        </x:is>
      </x:c>
      <x:c r="J4289" s="239" t="n">
        <x:v>-2488</x:v>
      </x:c>
      <x:c r="K4289" t="inlineStr">
        <x:is>
          <x:t xml:space="preserve">ABASTECIMENTO</x:t>
        </x:is>
      </x:c>
      <x:c r="L4289" s="239" t="n">
        <x:v>-2109</x:v>
      </x:c>
      <x:c r="M4289" s="239" t="n">
        <x:v>-379</x:v>
      </x:c>
    </x:row>
    <x:row r="4290">
      <x:c r="A4290" t="inlineStr">
        <x:is>
          <x:t xml:space="preserve">4T15</x:t>
        </x:is>
      </x:c>
      <x:c r="B4290" t="n">
        <x:v>2015</x:v>
      </x:c>
      <x:c r="C4290" t="n">
        <x:v>4</x:v>
      </x:c>
      <x:c r="D4290" t="n">
        <x:v>40</x:v>
      </x:c>
      <x:c r="E4290" s="203" t="n">
        <x:v>42369</x:v>
      </x:c>
      <x:c r="F4290" t="inlineStr">
        <x:is>
          <x:t xml:space="preserve">EBIT005</x:t>
        </x:is>
      </x:c>
      <x:c r="G4290" t="inlineStr">
        <x:is>
          <x:t xml:space="preserve">Despesa</x:t>
        </x:is>
      </x:c>
      <x:c r="H4290" t="inlineStr">
        <x:is>
          <x:t xml:space="preserve">Tributárias</x:t>
        </x:is>
      </x:c>
      <x:c r="I4290" t="inlineStr">
        <x:is>
          <x:t xml:space="preserve">Biocombustíveis</x:t>
        </x:is>
      </x:c>
      <x:c r="J4290" s="239" t="n">
        <x:v>-6</x:v>
      </x:c>
      <x:c r="K4290" t="inlineStr">
        <x:is>
          <x:t xml:space="preserve">BIOCOMBUSTÍVEIS</x:t>
        </x:is>
      </x:c>
      <x:c r="L4290" s="239" t="n">
        <x:v>-3</x:v>
      </x:c>
      <x:c r="M4290" s="239" t="n">
        <x:v>-3</x:v>
      </x:c>
    </x:row>
    <x:row r="4291">
      <x:c r="A4291" t="inlineStr">
        <x:is>
          <x:t xml:space="preserve">4T15</x:t>
        </x:is>
      </x:c>
      <x:c r="B4291" t="n">
        <x:v>2015</x:v>
      </x:c>
      <x:c r="C4291" t="n">
        <x:v>4</x:v>
      </x:c>
      <x:c r="D4291" t="n">
        <x:v>40</x:v>
      </x:c>
      <x:c r="E4291" s="203" t="n">
        <x:v>42369</x:v>
      </x:c>
      <x:c r="F4291" t="inlineStr">
        <x:is>
          <x:t xml:space="preserve">EBIT005</x:t>
        </x:is>
      </x:c>
      <x:c r="G4291" t="inlineStr">
        <x:is>
          <x:t xml:space="preserve">Despesa</x:t>
        </x:is>
      </x:c>
      <x:c r="H4291" t="inlineStr">
        <x:is>
          <x:t xml:space="preserve">Tributárias</x:t>
        </x:is>
      </x:c>
      <x:c r="I4291" t="inlineStr">
        <x:is>
          <x:t xml:space="preserve">Corporativo</x:t>
        </x:is>
      </x:c>
      <x:c r="J4291" s="239" t="n">
        <x:v>-4653</x:v>
      </x:c>
      <x:c r="K4291" t="inlineStr">
        <x:is>
          <x:t xml:space="preserve">CORPORATIVO / OUTROS NEGÓCIOS</x:t>
        </x:is>
      </x:c>
      <x:c r="L4291" s="239" t="n">
        <x:v>-3994</x:v>
      </x:c>
      <x:c r="M4291" s="239" t="n">
        <x:v>-659</x:v>
      </x:c>
    </x:row>
    <x:row r="4292">
      <x:c r="A4292" t="inlineStr">
        <x:is>
          <x:t xml:space="preserve">4T15</x:t>
        </x:is>
      </x:c>
      <x:c r="B4292" t="n">
        <x:v>2015</x:v>
      </x:c>
      <x:c r="C4292" t="n">
        <x:v>4</x:v>
      </x:c>
      <x:c r="D4292" t="n">
        <x:v>40</x:v>
      </x:c>
      <x:c r="E4292" s="203" t="n">
        <x:v>42369</x:v>
      </x:c>
      <x:c r="F4292" t="inlineStr">
        <x:is>
          <x:t xml:space="preserve">EBIT005</x:t>
        </x:is>
      </x:c>
      <x:c r="G4292" t="inlineStr">
        <x:is>
          <x:t xml:space="preserve">Despesa</x:t>
        </x:is>
      </x:c>
      <x:c r="H4292" t="inlineStr">
        <x:is>
          <x:t xml:space="preserve">Tributárias</x:t>
        </x:is>
      </x:c>
      <x:c r="I4292" t="inlineStr">
        <x:is>
          <x:t xml:space="preserve">Distribuição</x:t>
        </x:is>
      </x:c>
      <x:c r="J4292" s="239" t="n">
        <x:v>-244</x:v>
      </x:c>
      <x:c r="K4292" t="inlineStr">
        <x:is>
          <x:t xml:space="preserve">DISTRIBUIÇÃO</x:t>
        </x:is>
      </x:c>
      <x:c r="L4292" s="239" t="n">
        <x:v>-24</x:v>
      </x:c>
      <x:c r="M4292" s="239" t="n">
        <x:v>-220</x:v>
      </x:c>
    </x:row>
    <x:row r="4293">
      <x:c r="A4293" t="inlineStr">
        <x:is>
          <x:t xml:space="preserve">4T15</x:t>
        </x:is>
      </x:c>
      <x:c r="B4293" t="n">
        <x:v>2015</x:v>
      </x:c>
      <x:c r="C4293" t="n">
        <x:v>4</x:v>
      </x:c>
      <x:c r="D4293" t="n">
        <x:v>40</x:v>
      </x:c>
      <x:c r="E4293" s="203" t="n">
        <x:v>42369</x:v>
      </x:c>
      <x:c r="F4293" t="inlineStr">
        <x:is>
          <x:t xml:space="preserve">EBIT005</x:t>
        </x:is>
      </x:c>
      <x:c r="G4293" t="inlineStr">
        <x:is>
          <x:t xml:space="preserve">Despesa</x:t>
        </x:is>
      </x:c>
      <x:c r="H4293" t="inlineStr">
        <x:is>
          <x:t xml:space="preserve">Tributárias</x:t>
        </x:is>
      </x:c>
      <x:c r="I4293" t="inlineStr">
        <x:is>
          <x:t xml:space="preserve">E&amp;P</x:t>
        </x:is>
      </x:c>
      <x:c r="J4293" s="239" t="n">
        <x:v>-552</x:v>
      </x:c>
      <x:c r="K4293" t="inlineStr">
        <x:is>
          <x:t xml:space="preserve">E&amp;P</x:t>
        </x:is>
      </x:c>
      <x:c r="L4293" s="239" t="n">
        <x:v>-395</x:v>
      </x:c>
      <x:c r="M4293" s="239" t="n">
        <x:v>-157</x:v>
      </x:c>
    </x:row>
    <x:row r="4294">
      <x:c r="A4294" t="inlineStr">
        <x:is>
          <x:t xml:space="preserve">4T15</x:t>
        </x:is>
      </x:c>
      <x:c r="B4294" t="n">
        <x:v>2015</x:v>
      </x:c>
      <x:c r="C4294" t="n">
        <x:v>4</x:v>
      </x:c>
      <x:c r="D4294" t="n">
        <x:v>40</x:v>
      </x:c>
      <x:c r="E4294" s="203" t="n">
        <x:v>42369</x:v>
      </x:c>
      <x:c r="F4294" t="inlineStr">
        <x:is>
          <x:t xml:space="preserve">EBIT005</x:t>
        </x:is>
      </x:c>
      <x:c r="G4294" t="inlineStr">
        <x:is>
          <x:t xml:space="preserve">Despesa</x:t>
        </x:is>
      </x:c>
      <x:c r="H4294" t="inlineStr">
        <x:is>
          <x:t xml:space="preserve">Tributárias</x:t>
        </x:is>
      </x:c>
      <x:c r="I4294" t="inlineStr">
        <x:is>
          <x:t xml:space="preserve">Eliminação</x:t>
        </x:is>
      </x:c>
      <x:c r="J4294" s="239" t="n">
        <x:v>0</x:v>
      </x:c>
      <x:c r="K4294" t="inlineStr">
        <x:is>
          <x:t xml:space="preserve">ELIMINAÇÕES</x:t>
        </x:is>
      </x:c>
      <x:c r="L4294" s="239" t="n">
        <x:v>0</x:v>
      </x:c>
      <x:c r="M4294" s="239" t="n">
        <x:v>0</x:v>
      </x:c>
    </x:row>
    <x:row r="4295">
      <x:c r="A4295" t="inlineStr">
        <x:is>
          <x:t xml:space="preserve">4T15</x:t>
        </x:is>
      </x:c>
      <x:c r="B4295" t="n">
        <x:v>2015</x:v>
      </x:c>
      <x:c r="C4295" t="n">
        <x:v>4</x:v>
      </x:c>
      <x:c r="D4295" t="n">
        <x:v>40</x:v>
      </x:c>
      <x:c r="E4295" s="203" t="n">
        <x:v>42369</x:v>
      </x:c>
      <x:c r="F4295" t="inlineStr">
        <x:is>
          <x:t xml:space="preserve">EBIT005</x:t>
        </x:is>
      </x:c>
      <x:c r="G4295" t="inlineStr">
        <x:is>
          <x:t xml:space="preserve">Despesa</x:t>
        </x:is>
      </x:c>
      <x:c r="H4295" t="inlineStr">
        <x:is>
          <x:t xml:space="preserve">Tributárias</x:t>
        </x:is>
      </x:c>
      <x:c r="I4295" t="inlineStr">
        <x:is>
          <x:t xml:space="preserve">Gás &amp; Energia</x:t>
        </x:is>
      </x:c>
      <x:c r="J4295" s="239" t="n">
        <x:v>-1295</x:v>
      </x:c>
      <x:c r="K4295" t="inlineStr">
        <x:is>
          <x:t xml:space="preserve">GÁS &amp; ENERGIA / G&amp;EBC</x:t>
        </x:is>
      </x:c>
      <x:c r="L4295" s="239" t="n">
        <x:v>-981</x:v>
      </x:c>
      <x:c r="M4295" s="239" t="n">
        <x:v>-314</x:v>
      </x:c>
    </x:row>
    <x:row r="4296">
      <x:c r="A4296" t="inlineStr">
        <x:is>
          <x:t xml:space="preserve">4T15</x:t>
        </x:is>
      </x:c>
      <x:c r="B4296" t="n">
        <x:v>2015</x:v>
      </x:c>
      <x:c r="C4296" t="n">
        <x:v>4</x:v>
      </x:c>
      <x:c r="D4296" t="n">
        <x:v>40</x:v>
      </x:c>
      <x:c r="E4296" s="203" t="n">
        <x:v>42369</x:v>
      </x:c>
      <x:c r="F4296" t="inlineStr">
        <x:is>
          <x:t xml:space="preserve">EBIT005</x:t>
        </x:is>
      </x:c>
      <x:c r="G4296" t="inlineStr">
        <x:is>
          <x:t xml:space="preserve">Despesa</x:t>
        </x:is>
      </x:c>
      <x:c r="H4296" t="inlineStr">
        <x:is>
          <x:t xml:space="preserve">Tributárias</x:t>
        </x:is>
      </x:c>
      <x:c r="I4296" t="inlineStr">
        <x:is>
          <x:t xml:space="preserve">Total</x:t>
        </x:is>
      </x:c>
      <x:c r="J4296" s="239" t="n">
        <x:v>-9238</x:v>
      </x:c>
      <x:c r="K4296" t="inlineStr">
        <x:is>
          <x:t xml:space="preserve">TOTAL</x:t>
        </x:is>
      </x:c>
      <x:c r="L4296" s="239" t="n">
        <x:v>-7768</x:v>
      </x:c>
      <x:c r="M4296" s="239" t="n">
        <x:v>-1470</x:v>
      </x:c>
    </x:row>
    <x:row r="4297">
      <x:c r="A4297" t="inlineStr">
        <x:is>
          <x:t xml:space="preserve">4T15</x:t>
        </x:is>
      </x:c>
      <x:c r="B4297" t="n">
        <x:v>2015</x:v>
      </x:c>
      <x:c r="C4297" t="n">
        <x:v>4</x:v>
      </x:c>
      <x:c r="D4297" t="n">
        <x:v>40</x:v>
      </x:c>
      <x:c r="E4297" s="203" t="n">
        <x:v>42369</x:v>
      </x:c>
      <x:c r="F4297" t="inlineStr">
        <x:is>
          <x:t xml:space="preserve">EBIT006</x:t>
        </x:is>
      </x:c>
      <x:c r="G4297" t="inlineStr">
        <x:is>
          <x:t xml:space="preserve">Despesa</x:t>
        </x:is>
      </x:c>
      <x:c r="H4297" t="inlineStr">
        <x:is>
          <x:t xml:space="preserve">Custos exploratórios p/ extração de petróleo</x:t>
        </x:is>
      </x:c>
      <x:c r="I4297" t="inlineStr">
        <x:is>
          <x:t xml:space="preserve">Abastecimento</x:t>
        </x:is>
      </x:c>
      <x:c r="J4297" s="239" t="n">
        <x:v>0</x:v>
      </x:c>
      <x:c r="K4297" t="inlineStr">
        <x:is>
          <x:t xml:space="preserve">ABASTECIMENTO</x:t>
        </x:is>
      </x:c>
      <x:c r="L4297" s="239" t="n">
        <x:v>0</x:v>
      </x:c>
      <x:c r="M4297" s="239" t="n">
        <x:v>0</x:v>
      </x:c>
    </x:row>
    <x:row r="4298">
      <x:c r="A4298" t="inlineStr">
        <x:is>
          <x:t xml:space="preserve">4T15</x:t>
        </x:is>
      </x:c>
      <x:c r="B4298" t="n">
        <x:v>2015</x:v>
      </x:c>
      <x:c r="C4298" t="n">
        <x:v>4</x:v>
      </x:c>
      <x:c r="D4298" t="n">
        <x:v>40</x:v>
      </x:c>
      <x:c r="E4298" s="203" t="n">
        <x:v>42369</x:v>
      </x:c>
      <x:c r="F4298" t="inlineStr">
        <x:is>
          <x:t xml:space="preserve">EBIT006</x:t>
        </x:is>
      </x:c>
      <x:c r="G4298" t="inlineStr">
        <x:is>
          <x:t xml:space="preserve">Despesa</x:t>
        </x:is>
      </x:c>
      <x:c r="H4298" t="inlineStr">
        <x:is>
          <x:t xml:space="preserve">Custos exploratórios p/ extração de petróleo</x:t>
        </x:is>
      </x:c>
      <x:c r="I4298" t="inlineStr">
        <x:is>
          <x:t xml:space="preserve">Biocombustíveis</x:t>
        </x:is>
      </x:c>
      <x:c r="J4298" s="239" t="n">
        <x:v>0</x:v>
      </x:c>
      <x:c r="K4298" t="inlineStr">
        <x:is>
          <x:t xml:space="preserve">BIOCOMBUSTÍVEIS</x:t>
        </x:is>
      </x:c>
      <x:c r="L4298" s="239" t="n">
        <x:v>0</x:v>
      </x:c>
      <x:c r="M4298" s="239" t="n">
        <x:v>0</x:v>
      </x:c>
    </x:row>
    <x:row r="4299">
      <x:c r="A4299" t="inlineStr">
        <x:is>
          <x:t xml:space="preserve">4T15</x:t>
        </x:is>
      </x:c>
      <x:c r="B4299" t="n">
        <x:v>2015</x:v>
      </x:c>
      <x:c r="C4299" t="n">
        <x:v>4</x:v>
      </x:c>
      <x:c r="D4299" t="n">
        <x:v>40</x:v>
      </x:c>
      <x:c r="E4299" s="203" t="n">
        <x:v>42369</x:v>
      </x:c>
      <x:c r="F4299" t="inlineStr">
        <x:is>
          <x:t xml:space="preserve">EBIT006</x:t>
        </x:is>
      </x:c>
      <x:c r="G4299" t="inlineStr">
        <x:is>
          <x:t xml:space="preserve">Despesa</x:t>
        </x:is>
      </x:c>
      <x:c r="H4299" t="inlineStr">
        <x:is>
          <x:t xml:space="preserve">Custos exploratórios p/ extração de petróleo</x:t>
        </x:is>
      </x:c>
      <x:c r="I4299" t="inlineStr">
        <x:is>
          <x:t xml:space="preserve">Corporativo</x:t>
        </x:is>
      </x:c>
      <x:c r="J4299" s="239" t="n">
        <x:v>0</x:v>
      </x:c>
      <x:c r="K4299" t="inlineStr">
        <x:is>
          <x:t xml:space="preserve">CORPORATIVO / OUTROS NEGÓCIOS</x:t>
        </x:is>
      </x:c>
      <x:c r="L4299" s="239" t="n">
        <x:v>0</x:v>
      </x:c>
      <x:c r="M4299" s="239" t="n">
        <x:v>0</x:v>
      </x:c>
    </x:row>
    <x:row r="4300">
      <x:c r="A4300" t="inlineStr">
        <x:is>
          <x:t xml:space="preserve">4T15</x:t>
        </x:is>
      </x:c>
      <x:c r="B4300" t="n">
        <x:v>2015</x:v>
      </x:c>
      <x:c r="C4300" t="n">
        <x:v>4</x:v>
      </x:c>
      <x:c r="D4300" t="n">
        <x:v>40</x:v>
      </x:c>
      <x:c r="E4300" s="203" t="n">
        <x:v>42369</x:v>
      </x:c>
      <x:c r="F4300" t="inlineStr">
        <x:is>
          <x:t xml:space="preserve">EBIT006</x:t>
        </x:is>
      </x:c>
      <x:c r="G4300" t="inlineStr">
        <x:is>
          <x:t xml:space="preserve">Despesa</x:t>
        </x:is>
      </x:c>
      <x:c r="H4300" t="inlineStr">
        <x:is>
          <x:t xml:space="preserve">Custos exploratórios p/ extração de petróleo</x:t>
        </x:is>
      </x:c>
      <x:c r="I4300" t="inlineStr">
        <x:is>
          <x:t xml:space="preserve">Distribuição</x:t>
        </x:is>
      </x:c>
      <x:c r="J4300" s="239" t="n">
        <x:v>0</x:v>
      </x:c>
      <x:c r="K4300" t="inlineStr">
        <x:is>
          <x:t xml:space="preserve">DISTRIBUIÇÃO</x:t>
        </x:is>
      </x:c>
      <x:c r="L4300" s="239" t="n">
        <x:v>0</x:v>
      </x:c>
      <x:c r="M4300" s="239" t="n">
        <x:v>0</x:v>
      </x:c>
    </x:row>
    <x:row r="4301">
      <x:c r="A4301" t="inlineStr">
        <x:is>
          <x:t xml:space="preserve">4T15</x:t>
        </x:is>
      </x:c>
      <x:c r="B4301" t="n">
        <x:v>2015</x:v>
      </x:c>
      <x:c r="C4301" t="n">
        <x:v>4</x:v>
      </x:c>
      <x:c r="D4301" t="n">
        <x:v>40</x:v>
      </x:c>
      <x:c r="E4301" s="203" t="n">
        <x:v>42369</x:v>
      </x:c>
      <x:c r="F4301" t="inlineStr">
        <x:is>
          <x:t xml:space="preserve">EBIT006</x:t>
        </x:is>
      </x:c>
      <x:c r="G4301" t="inlineStr">
        <x:is>
          <x:t xml:space="preserve">Despesa</x:t>
        </x:is>
      </x:c>
      <x:c r="H4301" t="inlineStr">
        <x:is>
          <x:t xml:space="preserve">Custos exploratórios p/ extração de petróleo</x:t>
        </x:is>
      </x:c>
      <x:c r="I4301" t="inlineStr">
        <x:is>
          <x:t xml:space="preserve">E&amp;P</x:t>
        </x:is>
      </x:c>
      <x:c r="J4301" s="239" t="n">
        <x:v>-6467</x:v>
      </x:c>
      <x:c r="K4301" t="inlineStr">
        <x:is>
          <x:t xml:space="preserve">E&amp;P</x:t>
        </x:is>
      </x:c>
      <x:c r="L4301" s="239" t="n">
        <x:v>-4273</x:v>
      </x:c>
      <x:c r="M4301" s="239" t="n">
        <x:v>-2194</x:v>
      </x:c>
    </x:row>
    <x:row r="4302">
      <x:c r="A4302" t="inlineStr">
        <x:is>
          <x:t xml:space="preserve">4T15</x:t>
        </x:is>
      </x:c>
      <x:c r="B4302" t="n">
        <x:v>2015</x:v>
      </x:c>
      <x:c r="C4302" t="n">
        <x:v>4</x:v>
      </x:c>
      <x:c r="D4302" t="n">
        <x:v>40</x:v>
      </x:c>
      <x:c r="E4302" s="203" t="n">
        <x:v>42369</x:v>
      </x:c>
      <x:c r="F4302" t="inlineStr">
        <x:is>
          <x:t xml:space="preserve">EBIT006</x:t>
        </x:is>
      </x:c>
      <x:c r="G4302" t="inlineStr">
        <x:is>
          <x:t xml:space="preserve">Despesa</x:t>
        </x:is>
      </x:c>
      <x:c r="H4302" t="inlineStr">
        <x:is>
          <x:t xml:space="preserve">Custos exploratórios p/ extração de petróleo</x:t>
        </x:is>
      </x:c>
      <x:c r="I4302" t="inlineStr">
        <x:is>
          <x:t xml:space="preserve">Eliminação</x:t>
        </x:is>
      </x:c>
      <x:c r="J4302" s="239" t="n">
        <x:v>0</x:v>
      </x:c>
      <x:c r="K4302" t="inlineStr">
        <x:is>
          <x:t xml:space="preserve">ELIMINAÇÕES</x:t>
        </x:is>
      </x:c>
      <x:c r="L4302" s="239" t="n">
        <x:v>0</x:v>
      </x:c>
      <x:c r="M4302" s="239" t="n">
        <x:v>0</x:v>
      </x:c>
    </x:row>
    <x:row r="4303">
      <x:c r="A4303" t="inlineStr">
        <x:is>
          <x:t xml:space="preserve">4T15</x:t>
        </x:is>
      </x:c>
      <x:c r="B4303" t="n">
        <x:v>2015</x:v>
      </x:c>
      <x:c r="C4303" t="n">
        <x:v>4</x:v>
      </x:c>
      <x:c r="D4303" t="n">
        <x:v>40</x:v>
      </x:c>
      <x:c r="E4303" s="203" t="n">
        <x:v>42369</x:v>
      </x:c>
      <x:c r="F4303" t="inlineStr">
        <x:is>
          <x:t xml:space="preserve">EBIT006</x:t>
        </x:is>
      </x:c>
      <x:c r="G4303" t="inlineStr">
        <x:is>
          <x:t xml:space="preserve">Despesa</x:t>
        </x:is>
      </x:c>
      <x:c r="H4303" t="inlineStr">
        <x:is>
          <x:t xml:space="preserve">Custos exploratórios p/ extração de petróleo</x:t>
        </x:is>
      </x:c>
      <x:c r="I4303" t="inlineStr">
        <x:is>
          <x:t xml:space="preserve">Gás &amp; Energia</x:t>
        </x:is>
      </x:c>
      <x:c r="J4303" s="239" t="n">
        <x:v>0</x:v>
      </x:c>
      <x:c r="K4303" t="inlineStr">
        <x:is>
          <x:t xml:space="preserve">GÁS &amp; ENERGIA / G&amp;EBC</x:t>
        </x:is>
      </x:c>
      <x:c r="L4303" s="239" t="n">
        <x:v>0</x:v>
      </x:c>
      <x:c r="M4303" s="239" t="n">
        <x:v>0</x:v>
      </x:c>
    </x:row>
    <x:row r="4304">
      <x:c r="A4304" t="inlineStr">
        <x:is>
          <x:t xml:space="preserve">4T15</x:t>
        </x:is>
      </x:c>
      <x:c r="B4304" t="n">
        <x:v>2015</x:v>
      </x:c>
      <x:c r="C4304" t="n">
        <x:v>4</x:v>
      </x:c>
      <x:c r="D4304" t="n">
        <x:v>40</x:v>
      </x:c>
      <x:c r="E4304" s="203" t="n">
        <x:v>42369</x:v>
      </x:c>
      <x:c r="F4304" t="inlineStr">
        <x:is>
          <x:t xml:space="preserve">EBIT006</x:t>
        </x:is>
      </x:c>
      <x:c r="G4304" t="inlineStr">
        <x:is>
          <x:t xml:space="preserve">Despesa</x:t>
        </x:is>
      </x:c>
      <x:c r="H4304" t="inlineStr">
        <x:is>
          <x:t xml:space="preserve">Custos exploratórios p/ extração de petróleo</x:t>
        </x:is>
      </x:c>
      <x:c r="I4304" t="inlineStr">
        <x:is>
          <x:t xml:space="preserve">Total</x:t>
        </x:is>
      </x:c>
      <x:c r="J4304" s="239" t="n">
        <x:v>-6467</x:v>
      </x:c>
      <x:c r="K4304" t="inlineStr">
        <x:is>
          <x:t xml:space="preserve">TOTAL</x:t>
        </x:is>
      </x:c>
      <x:c r="L4304" s="239" t="n">
        <x:v>-4637</x:v>
      </x:c>
      <x:c r="M4304" s="239" t="n">
        <x:v>-1830</x:v>
      </x:c>
    </x:row>
    <x:row r="4305">
      <x:c r="A4305" t="inlineStr">
        <x:is>
          <x:t xml:space="preserve">4T15</x:t>
        </x:is>
      </x:c>
      <x:c r="B4305" t="n">
        <x:v>2015</x:v>
      </x:c>
      <x:c r="C4305" t="n">
        <x:v>4</x:v>
      </x:c>
      <x:c r="D4305" t="n">
        <x:v>40</x:v>
      </x:c>
      <x:c r="E4305" s="203" t="n">
        <x:v>42369</x:v>
      </x:c>
      <x:c r="F4305" t="inlineStr">
        <x:is>
          <x:t xml:space="preserve">EBIT007</x:t>
        </x:is>
      </x:c>
      <x:c r="G4305" t="inlineStr">
        <x:is>
          <x:t xml:space="preserve">Despesa</x:t>
        </x:is>
      </x:c>
      <x:c r="H4305" t="inlineStr">
        <x:is>
          <x:t xml:space="preserve">Pesquisa e desenvolvimento</x:t>
        </x:is>
      </x:c>
      <x:c r="I4305" t="inlineStr">
        <x:is>
          <x:t xml:space="preserve">Abastecimento</x:t>
        </x:is>
      </x:c>
      <x:c r="J4305" s="239" t="n">
        <x:v>-386</x:v>
      </x:c>
      <x:c r="K4305" t="inlineStr">
        <x:is>
          <x:t xml:space="preserve">ABASTECIMENTO</x:t>
        </x:is>
      </x:c>
      <x:c r="L4305" s="239" t="n">
        <x:v>-284</x:v>
      </x:c>
      <x:c r="M4305" s="239" t="n">
        <x:v>-102</x:v>
      </x:c>
    </x:row>
    <x:row r="4306">
      <x:c r="A4306" t="inlineStr">
        <x:is>
          <x:t xml:space="preserve">4T15</x:t>
        </x:is>
      </x:c>
      <x:c r="B4306" t="n">
        <x:v>2015</x:v>
      </x:c>
      <x:c r="C4306" t="n">
        <x:v>4</x:v>
      </x:c>
      <x:c r="D4306" t="n">
        <x:v>40</x:v>
      </x:c>
      <x:c r="E4306" s="203" t="n">
        <x:v>42369</x:v>
      </x:c>
      <x:c r="F4306" t="inlineStr">
        <x:is>
          <x:t xml:space="preserve">EBIT007</x:t>
        </x:is>
      </x:c>
      <x:c r="G4306" t="inlineStr">
        <x:is>
          <x:t xml:space="preserve">Despesa</x:t>
        </x:is>
      </x:c>
      <x:c r="H4306" t="inlineStr">
        <x:is>
          <x:t xml:space="preserve">Pesquisa e desenvolvimento</x:t>
        </x:is>
      </x:c>
      <x:c r="I4306" t="inlineStr">
        <x:is>
          <x:t xml:space="preserve">Biocombustíveis</x:t>
        </x:is>
      </x:c>
      <x:c r="J4306" s="239" t="n">
        <x:v>-30</x:v>
      </x:c>
      <x:c r="K4306" t="inlineStr">
        <x:is>
          <x:t xml:space="preserve">BIOCOMBUSTÍVEIS</x:t>
        </x:is>
      </x:c>
      <x:c r="L4306" s="239" t="n">
        <x:v>-25</x:v>
      </x:c>
      <x:c r="M4306" s="239" t="n">
        <x:v>-5</x:v>
      </x:c>
    </x:row>
    <x:row r="4307">
      <x:c r="A4307" t="inlineStr">
        <x:is>
          <x:t xml:space="preserve">4T15</x:t>
        </x:is>
      </x:c>
      <x:c r="B4307" t="n">
        <x:v>2015</x:v>
      </x:c>
      <x:c r="C4307" t="n">
        <x:v>4</x:v>
      </x:c>
      <x:c r="D4307" t="n">
        <x:v>40</x:v>
      </x:c>
      <x:c r="E4307" s="203" t="n">
        <x:v>42369</x:v>
      </x:c>
      <x:c r="F4307" t="inlineStr">
        <x:is>
          <x:t xml:space="preserve">EBIT007</x:t>
        </x:is>
      </x:c>
      <x:c r="G4307" t="inlineStr">
        <x:is>
          <x:t xml:space="preserve">Despesa</x:t>
        </x:is>
      </x:c>
      <x:c r="H4307" t="inlineStr">
        <x:is>
          <x:t xml:space="preserve">Pesquisa e desenvolvimento</x:t>
        </x:is>
      </x:c>
      <x:c r="I4307" t="inlineStr">
        <x:is>
          <x:t xml:space="preserve">Corporativo</x:t>
        </x:is>
      </x:c>
      <x:c r="J4307" s="239" t="n">
        <x:v>-936</x:v>
      </x:c>
      <x:c r="K4307" t="inlineStr">
        <x:is>
          <x:t xml:space="preserve">CORPORATIVO / OUTROS NEGÓCIOS</x:t>
        </x:is>
      </x:c>
      <x:c r="L4307" s="239" t="n">
        <x:v>-593</x:v>
      </x:c>
      <x:c r="M4307" s="239" t="n">
        <x:v>-343</x:v>
      </x:c>
    </x:row>
    <x:row r="4308">
      <x:c r="A4308" t="inlineStr">
        <x:is>
          <x:t xml:space="preserve">4T15</x:t>
        </x:is>
      </x:c>
      <x:c r="B4308" t="n">
        <x:v>2015</x:v>
      </x:c>
      <x:c r="C4308" t="n">
        <x:v>4</x:v>
      </x:c>
      <x:c r="D4308" t="n">
        <x:v>40</x:v>
      </x:c>
      <x:c r="E4308" s="203" t="n">
        <x:v>42369</x:v>
      </x:c>
      <x:c r="F4308" t="inlineStr">
        <x:is>
          <x:t xml:space="preserve">EBIT007</x:t>
        </x:is>
      </x:c>
      <x:c r="G4308" t="inlineStr">
        <x:is>
          <x:t xml:space="preserve">Despesa</x:t>
        </x:is>
      </x:c>
      <x:c r="H4308" t="inlineStr">
        <x:is>
          <x:t xml:space="preserve">Pesquisa e desenvolvimento</x:t>
        </x:is>
      </x:c>
      <x:c r="I4308" t="inlineStr">
        <x:is>
          <x:t xml:space="preserve">Distribuição</x:t>
        </x:is>
      </x:c>
      <x:c r="J4308" s="239" t="n">
        <x:v>-4</x:v>
      </x:c>
      <x:c r="K4308" t="inlineStr">
        <x:is>
          <x:t xml:space="preserve">DISTRIBUIÇÃO</x:t>
        </x:is>
      </x:c>
      <x:c r="L4308" s="239" t="n">
        <x:v>-3</x:v>
      </x:c>
      <x:c r="M4308" s="239" t="n">
        <x:v>-1</x:v>
      </x:c>
    </x:row>
    <x:row r="4309">
      <x:c r="A4309" t="inlineStr">
        <x:is>
          <x:t xml:space="preserve">4T15</x:t>
        </x:is>
      </x:c>
      <x:c r="B4309" t="n">
        <x:v>2015</x:v>
      </x:c>
      <x:c r="C4309" t="n">
        <x:v>4</x:v>
      </x:c>
      <x:c r="D4309" t="n">
        <x:v>40</x:v>
      </x:c>
      <x:c r="E4309" s="203" t="n">
        <x:v>42369</x:v>
      </x:c>
      <x:c r="F4309" t="inlineStr">
        <x:is>
          <x:t xml:space="preserve">EBIT007</x:t>
        </x:is>
      </x:c>
      <x:c r="G4309" t="inlineStr">
        <x:is>
          <x:t xml:space="preserve">Despesa</x:t>
        </x:is>
      </x:c>
      <x:c r="H4309" t="inlineStr">
        <x:is>
          <x:t xml:space="preserve">Pesquisa e desenvolvimento</x:t>
        </x:is>
      </x:c>
      <x:c r="I4309" t="inlineStr">
        <x:is>
          <x:t xml:space="preserve">E&amp;P</x:t>
        </x:is>
      </x:c>
      <x:c r="J4309" s="239" t="n">
        <x:v>-499</x:v>
      </x:c>
      <x:c r="K4309" t="inlineStr">
        <x:is>
          <x:t xml:space="preserve">E&amp;P</x:t>
        </x:is>
      </x:c>
      <x:c r="L4309" s="239" t="n">
        <x:v>-683</x:v>
      </x:c>
      <x:c r="M4309" s="239" t="n">
        <x:v>184</x:v>
      </x:c>
    </x:row>
    <x:row r="4310">
      <x:c r="A4310" t="inlineStr">
        <x:is>
          <x:t xml:space="preserve">4T15</x:t>
        </x:is>
      </x:c>
      <x:c r="B4310" t="n">
        <x:v>2015</x:v>
      </x:c>
      <x:c r="C4310" t="n">
        <x:v>4</x:v>
      </x:c>
      <x:c r="D4310" t="n">
        <x:v>40</x:v>
      </x:c>
      <x:c r="E4310" s="203" t="n">
        <x:v>42369</x:v>
      </x:c>
      <x:c r="F4310" t="inlineStr">
        <x:is>
          <x:t xml:space="preserve">EBIT007</x:t>
        </x:is>
      </x:c>
      <x:c r="G4310" t="inlineStr">
        <x:is>
          <x:t xml:space="preserve">Despesa</x:t>
        </x:is>
      </x:c>
      <x:c r="H4310" t="inlineStr">
        <x:is>
          <x:t xml:space="preserve">Pesquisa e desenvolvimento</x:t>
        </x:is>
      </x:c>
      <x:c r="I4310" t="inlineStr">
        <x:is>
          <x:t xml:space="preserve">Eliminação</x:t>
        </x:is>
      </x:c>
      <x:c r="J4310" s="239" t="n">
        <x:v>0</x:v>
      </x:c>
      <x:c r="K4310" t="inlineStr">
        <x:is>
          <x:t xml:space="preserve">ELIMINAÇÕES</x:t>
        </x:is>
      </x:c>
      <x:c r="L4310" s="239" t="n">
        <x:v>0</x:v>
      </x:c>
      <x:c r="M4310" s="239" t="n">
        <x:v>0</x:v>
      </x:c>
    </x:row>
    <x:row r="4311">
      <x:c r="A4311" t="inlineStr">
        <x:is>
          <x:t xml:space="preserve">4T15</x:t>
        </x:is>
      </x:c>
      <x:c r="B4311" t="n">
        <x:v>2015</x:v>
      </x:c>
      <x:c r="C4311" t="n">
        <x:v>4</x:v>
      </x:c>
      <x:c r="D4311" t="n">
        <x:v>40</x:v>
      </x:c>
      <x:c r="E4311" s="203" t="n">
        <x:v>42369</x:v>
      </x:c>
      <x:c r="F4311" t="inlineStr">
        <x:is>
          <x:t xml:space="preserve">EBIT007</x:t>
        </x:is>
      </x:c>
      <x:c r="G4311" t="inlineStr">
        <x:is>
          <x:t xml:space="preserve">Despesa</x:t>
        </x:is>
      </x:c>
      <x:c r="H4311" t="inlineStr">
        <x:is>
          <x:t xml:space="preserve">Pesquisa e desenvolvimento</x:t>
        </x:is>
      </x:c>
      <x:c r="I4311" t="inlineStr">
        <x:is>
          <x:t xml:space="preserve">Gás &amp; Energia</x:t>
        </x:is>
      </x:c>
      <x:c r="J4311" s="239" t="n">
        <x:v>-169</x:v>
      </x:c>
      <x:c r="K4311" t="inlineStr">
        <x:is>
          <x:t xml:space="preserve">GÁS &amp; ENERGIA / G&amp;EBC</x:t>
        </x:is>
      </x:c>
      <x:c r="L4311" s="239" t="n">
        <x:v>-137</x:v>
      </x:c>
      <x:c r="M4311" s="239" t="n">
        <x:v>-32</x:v>
      </x:c>
    </x:row>
    <x:row r="4312">
      <x:c r="A4312" t="inlineStr">
        <x:is>
          <x:t xml:space="preserve">4T15</x:t>
        </x:is>
      </x:c>
      <x:c r="B4312" t="n">
        <x:v>2015</x:v>
      </x:c>
      <x:c r="C4312" t="n">
        <x:v>4</x:v>
      </x:c>
      <x:c r="D4312" t="n">
        <x:v>40</x:v>
      </x:c>
      <x:c r="E4312" s="203" t="n">
        <x:v>42369</x:v>
      </x:c>
      <x:c r="F4312" t="inlineStr">
        <x:is>
          <x:t xml:space="preserve">EBIT007</x:t>
        </x:is>
      </x:c>
      <x:c r="G4312" t="inlineStr">
        <x:is>
          <x:t xml:space="preserve">Despesa</x:t>
        </x:is>
      </x:c>
      <x:c r="H4312" t="inlineStr">
        <x:is>
          <x:t xml:space="preserve">Pesquisa e desenvolvimento</x:t>
        </x:is>
      </x:c>
      <x:c r="I4312" t="inlineStr">
        <x:is>
          <x:t xml:space="preserve">Total</x:t>
        </x:is>
      </x:c>
      <x:c r="J4312" s="239" t="n">
        <x:v>-2024</x:v>
      </x:c>
      <x:c r="K4312" t="inlineStr">
        <x:is>
          <x:t xml:space="preserve">TOTAL</x:t>
        </x:is>
      </x:c>
      <x:c r="L4312" s="239" t="n">
        <x:v>-1730</x:v>
      </x:c>
      <x:c r="M4312" s="239" t="n">
        <x:v>-294</x:v>
      </x:c>
    </x:row>
    <x:row r="4313">
      <x:c r="A4313" t="inlineStr">
        <x:is>
          <x:t xml:space="preserve">4T15</x:t>
        </x:is>
      </x:c>
      <x:c r="B4313" t="n">
        <x:v>2015</x:v>
      </x:c>
      <x:c r="C4313" t="n">
        <x:v>4</x:v>
      </x:c>
      <x:c r="D4313" t="n">
        <x:v>40</x:v>
      </x:c>
      <x:c r="E4313" s="203" t="n">
        <x:v>42369</x:v>
      </x:c>
      <x:c r="F4313" t="inlineStr">
        <x:is>
          <x:t xml:space="preserve">EBIT009A</x:t>
        </x:is>
      </x:c>
      <x:c r="G4313" t="inlineStr">
        <x:is>
          <x:t xml:space="preserve">Despesa</x:t>
        </x:is>
      </x:c>
      <x:c r="H4313" t="inlineStr">
        <x:is>
          <x:t xml:space="preserve">Reversão/Perda no valor de recuperação de ativos - Impairment</x:t>
        </x:is>
      </x:c>
      <x:c r="I4313" t="inlineStr">
        <x:is>
          <x:t xml:space="preserve">Abastecimento</x:t>
        </x:is>
      </x:c>
      <x:c r="J4313" s="239" t="n">
        <x:v>-6399</x:v>
      </x:c>
      <x:c r="K4313" t="inlineStr">
        <x:is>
          <x:t xml:space="preserve">ABASTECIMENTO</x:t>
        </x:is>
      </x:c>
      <x:c r="L4313" s="239" t="n"/>
      <x:c r="M4313" s="239" t="n">
        <x:v>-6399</x:v>
      </x:c>
    </x:row>
    <x:row r="4314">
      <x:c r="A4314" t="inlineStr">
        <x:is>
          <x:t xml:space="preserve">4T15</x:t>
        </x:is>
      </x:c>
      <x:c r="B4314" t="n">
        <x:v>2015</x:v>
      </x:c>
      <x:c r="C4314" t="n">
        <x:v>4</x:v>
      </x:c>
      <x:c r="D4314" t="n">
        <x:v>40</x:v>
      </x:c>
      <x:c r="E4314" s="203" t="n">
        <x:v>42369</x:v>
      </x:c>
      <x:c r="F4314" t="inlineStr">
        <x:is>
          <x:t xml:space="preserve">EBIT009A</x:t>
        </x:is>
      </x:c>
      <x:c r="G4314" t="inlineStr">
        <x:is>
          <x:t xml:space="preserve">Despesa</x:t>
        </x:is>
      </x:c>
      <x:c r="H4314" t="inlineStr">
        <x:is>
          <x:t xml:space="preserve">Reversão/Perda no valor de recuperação de ativos - Impairment</x:t>
        </x:is>
      </x:c>
      <x:c r="I4314" t="inlineStr">
        <x:is>
          <x:t xml:space="preserve">Biocombustíveis</x:t>
        </x:is>
      </x:c>
      <x:c r="J4314" s="239" t="n">
        <x:v>-181</x:v>
      </x:c>
      <x:c r="K4314" t="inlineStr">
        <x:is>
          <x:t xml:space="preserve">BIOCOMBUSTÍVEIS</x:t>
        </x:is>
      </x:c>
      <x:c r="L4314" s="239" t="n"/>
      <x:c r="M4314" s="239" t="n">
        <x:v>-181</x:v>
      </x:c>
    </x:row>
    <x:row r="4315">
      <x:c r="A4315" t="inlineStr">
        <x:is>
          <x:t xml:space="preserve">4T15</x:t>
        </x:is>
      </x:c>
      <x:c r="B4315" t="n">
        <x:v>2015</x:v>
      </x:c>
      <x:c r="C4315" t="n">
        <x:v>4</x:v>
      </x:c>
      <x:c r="D4315" t="n">
        <x:v>40</x:v>
      </x:c>
      <x:c r="E4315" s="203" t="n">
        <x:v>42369</x:v>
      </x:c>
      <x:c r="F4315" t="inlineStr">
        <x:is>
          <x:t xml:space="preserve">EBIT009A</x:t>
        </x:is>
      </x:c>
      <x:c r="G4315" t="inlineStr">
        <x:is>
          <x:t xml:space="preserve">Despesa</x:t>
        </x:is>
      </x:c>
      <x:c r="H4315" t="inlineStr">
        <x:is>
          <x:t xml:space="preserve">Reversão/Perda no valor de recuperação de ativos - Impairment</x:t>
        </x:is>
      </x:c>
      <x:c r="I4315" t="inlineStr">
        <x:is>
          <x:t xml:space="preserve">Corporativo</x:t>
        </x:is>
      </x:c>
      <x:c r="J4315" s="239" t="n">
        <x:v>0</x:v>
      </x:c>
      <x:c r="K4315" t="inlineStr">
        <x:is>
          <x:t xml:space="preserve">CORPORATIVO / OUTROS NEGÓCIOS</x:t>
        </x:is>
      </x:c>
      <x:c r="L4315" s="239" t="n"/>
      <x:c r="M4315" s="239" t="n">
        <x:v>0</x:v>
      </x:c>
    </x:row>
    <x:row r="4316">
      <x:c r="A4316" t="inlineStr">
        <x:is>
          <x:t xml:space="preserve">4T15</x:t>
        </x:is>
      </x:c>
      <x:c r="B4316" t="n">
        <x:v>2015</x:v>
      </x:c>
      <x:c r="C4316" t="n">
        <x:v>4</x:v>
      </x:c>
      <x:c r="D4316" t="n">
        <x:v>40</x:v>
      </x:c>
      <x:c r="E4316" s="203" t="n">
        <x:v>42369</x:v>
      </x:c>
      <x:c r="F4316" t="inlineStr">
        <x:is>
          <x:t xml:space="preserve">EBIT009A</x:t>
        </x:is>
      </x:c>
      <x:c r="G4316" t="inlineStr">
        <x:is>
          <x:t xml:space="preserve">Despesa</x:t>
        </x:is>
      </x:c>
      <x:c r="H4316" t="inlineStr">
        <x:is>
          <x:t xml:space="preserve">Reversão/Perda no valor de recuperação de ativos - Impairment</x:t>
        </x:is>
      </x:c>
      <x:c r="I4316" t="inlineStr">
        <x:is>
          <x:t xml:space="preserve">Distribuição</x:t>
        </x:is>
      </x:c>
      <x:c r="J4316" s="239" t="n">
        <x:v>-297</x:v>
      </x:c>
      <x:c r="K4316" t="inlineStr">
        <x:is>
          <x:t xml:space="preserve">DISTRIBUIÇÃO</x:t>
        </x:is>
      </x:c>
      <x:c r="L4316" s="239" t="n"/>
      <x:c r="M4316" s="239" t="n">
        <x:v>-297</x:v>
      </x:c>
    </x:row>
    <x:row r="4317">
      <x:c r="A4317" t="inlineStr">
        <x:is>
          <x:t xml:space="preserve">4T15</x:t>
        </x:is>
      </x:c>
      <x:c r="B4317" t="n">
        <x:v>2015</x:v>
      </x:c>
      <x:c r="C4317" t="n">
        <x:v>4</x:v>
      </x:c>
      <x:c r="D4317" t="n">
        <x:v>40</x:v>
      </x:c>
      <x:c r="E4317" s="203" t="n">
        <x:v>42369</x:v>
      </x:c>
      <x:c r="F4317" t="inlineStr">
        <x:is>
          <x:t xml:space="preserve">EBIT009A</x:t>
        </x:is>
      </x:c>
      <x:c r="G4317" t="inlineStr">
        <x:is>
          <x:t xml:space="preserve">Despesa</x:t>
        </x:is>
      </x:c>
      <x:c r="H4317" t="inlineStr">
        <x:is>
          <x:t xml:space="preserve">Reversão/Perda no valor de recuperação de ativos - Impairment</x:t>
        </x:is>
      </x:c>
      <x:c r="I4317" t="inlineStr">
        <x:is>
          <x:t xml:space="preserve">E&amp;P</x:t>
        </x:is>
      </x:c>
      <x:c r="J4317" s="239" t="n">
        <x:v>-38292</x:v>
      </x:c>
      <x:c r="K4317" t="inlineStr">
        <x:is>
          <x:t xml:space="preserve">E&amp;P</x:t>
        </x:is>
      </x:c>
      <x:c r="L4317" s="239" t="n"/>
      <x:c r="M4317" s="239" t="n">
        <x:v>-38292</x:v>
      </x:c>
    </x:row>
    <x:row r="4318">
      <x:c r="A4318" t="inlineStr">
        <x:is>
          <x:t xml:space="preserve">4T15</x:t>
        </x:is>
      </x:c>
      <x:c r="B4318" t="n">
        <x:v>2015</x:v>
      </x:c>
      <x:c r="C4318" t="n">
        <x:v>4</x:v>
      </x:c>
      <x:c r="D4318" t="n">
        <x:v>40</x:v>
      </x:c>
      <x:c r="E4318" s="203" t="n">
        <x:v>42369</x:v>
      </x:c>
      <x:c r="F4318" t="inlineStr">
        <x:is>
          <x:t xml:space="preserve">EBIT009A</x:t>
        </x:is>
      </x:c>
      <x:c r="G4318" t="inlineStr">
        <x:is>
          <x:t xml:space="preserve">Despesa</x:t>
        </x:is>
      </x:c>
      <x:c r="H4318" t="inlineStr">
        <x:is>
          <x:t xml:space="preserve">Reversão/Perda no valor de recuperação de ativos - Impairment</x:t>
        </x:is>
      </x:c>
      <x:c r="I4318" t="inlineStr">
        <x:is>
          <x:t xml:space="preserve">Eliminação</x:t>
        </x:is>
      </x:c>
      <x:c r="J4318" s="239" t="n">
        <x:v>0</x:v>
      </x:c>
      <x:c r="K4318" t="inlineStr">
        <x:is>
          <x:t xml:space="preserve">ELIMINAÇÕES</x:t>
        </x:is>
      </x:c>
      <x:c r="L4318" s="239" t="n"/>
      <x:c r="M4318" s="239" t="n">
        <x:v>0</x:v>
      </x:c>
    </x:row>
    <x:row r="4319">
      <x:c r="A4319" t="inlineStr">
        <x:is>
          <x:t xml:space="preserve">4T15</x:t>
        </x:is>
      </x:c>
      <x:c r="B4319" t="n">
        <x:v>2015</x:v>
      </x:c>
      <x:c r="C4319" t="n">
        <x:v>4</x:v>
      </x:c>
      <x:c r="D4319" t="n">
        <x:v>40</x:v>
      </x:c>
      <x:c r="E4319" s="203" t="n">
        <x:v>42369</x:v>
      </x:c>
      <x:c r="F4319" t="inlineStr">
        <x:is>
          <x:t xml:space="preserve">EBIT009A</x:t>
        </x:is>
      </x:c>
      <x:c r="G4319" t="inlineStr">
        <x:is>
          <x:t xml:space="preserve">Despesa</x:t>
        </x:is>
      </x:c>
      <x:c r="H4319" t="inlineStr">
        <x:is>
          <x:t xml:space="preserve">Reversão/Perda no valor de recuperação de ativos - Impairment</x:t>
        </x:is>
      </x:c>
      <x:c r="I4319" t="inlineStr">
        <x:is>
          <x:t xml:space="preserve">Gás &amp; Energia</x:t>
        </x:is>
      </x:c>
      <x:c r="J4319" s="239" t="n">
        <x:v>-2507</x:v>
      </x:c>
      <x:c r="K4319" t="inlineStr">
        <x:is>
          <x:t xml:space="preserve">GÁS &amp; ENERGIA / G&amp;EBC</x:t>
        </x:is>
      </x:c>
      <x:c r="L4319" s="239" t="n"/>
      <x:c r="M4319" s="239" t="n">
        <x:v>-2507</x:v>
      </x:c>
    </x:row>
    <x:row r="4320">
      <x:c r="A4320" t="inlineStr">
        <x:is>
          <x:t xml:space="preserve">4T15</x:t>
        </x:is>
      </x:c>
      <x:c r="B4320" t="n">
        <x:v>2015</x:v>
      </x:c>
      <x:c r="C4320" t="n">
        <x:v>4</x:v>
      </x:c>
      <x:c r="D4320" t="n">
        <x:v>40</x:v>
      </x:c>
      <x:c r="E4320" s="203" t="n">
        <x:v>42369</x:v>
      </x:c>
      <x:c r="F4320" t="inlineStr">
        <x:is>
          <x:t xml:space="preserve">EBIT009A</x:t>
        </x:is>
      </x:c>
      <x:c r="G4320" t="inlineStr">
        <x:is>
          <x:t xml:space="preserve">Despesa</x:t>
        </x:is>
      </x:c>
      <x:c r="H4320" t="inlineStr">
        <x:is>
          <x:t xml:space="preserve">Reversão/Perda no valor de recuperação de ativos - Impairment</x:t>
        </x:is>
      </x:c>
      <x:c r="I4320" t="inlineStr">
        <x:is>
          <x:t xml:space="preserve">Total</x:t>
        </x:is>
      </x:c>
      <x:c r="J4320" s="239" t="n">
        <x:v>-47676</x:v>
      </x:c>
      <x:c r="K4320" t="inlineStr">
        <x:is>
          <x:t xml:space="preserve">TOTAL</x:t>
        </x:is>
      </x:c>
      <x:c r="L4320" s="239" t="n"/>
      <x:c r="M4320" s="239" t="n">
        <x:v>-47676</x:v>
      </x:c>
    </x:row>
    <x:row r="4321">
      <x:c r="A4321" t="inlineStr">
        <x:is>
          <x:t xml:space="preserve">4T15</x:t>
        </x:is>
      </x:c>
      <x:c r="B4321" t="n">
        <x:v>2015</x:v>
      </x:c>
      <x:c r="C4321" t="n">
        <x:v>4</x:v>
      </x:c>
      <x:c r="D4321" t="n">
        <x:v>40</x:v>
      </x:c>
      <x:c r="E4321" s="203" t="n">
        <x:v>42369</x:v>
      </x:c>
      <x:c r="F4321" t="inlineStr">
        <x:is>
          <x:t xml:space="preserve">EBIT010</x:t>
        </x:is>
      </x:c>
      <x:c r="G4321" t="inlineStr">
        <x:is>
          <x:t xml:space="preserve">Despesa</x:t>
        </x:is>
      </x:c>
      <x:c r="H4321" t="inlineStr">
        <x:is>
          <x:t xml:space="preserve">Outras receitas (despesas), líquidas</x:t>
        </x:is>
      </x:c>
      <x:c r="I4321" t="inlineStr">
        <x:is>
          <x:t xml:space="preserve">Abastecimento</x:t>
        </x:is>
      </x:c>
      <x:c r="J4321" s="239" t="n">
        <x:v>-3194</x:v>
      </x:c>
      <x:c r="K4321" t="inlineStr">
        <x:is>
          <x:t xml:space="preserve">ABASTECIMENTO</x:t>
        </x:is>
      </x:c>
      <x:c r="L4321" s="239" t="n">
        <x:v>-2242</x:v>
      </x:c>
      <x:c r="M4321" s="239" t="n">
        <x:v>-952</x:v>
      </x:c>
    </x:row>
    <x:row r="4322">
      <x:c r="A4322" t="inlineStr">
        <x:is>
          <x:t xml:space="preserve">4T15</x:t>
        </x:is>
      </x:c>
      <x:c r="B4322" t="n">
        <x:v>2015</x:v>
      </x:c>
      <x:c r="C4322" t="n">
        <x:v>4</x:v>
      </x:c>
      <x:c r="D4322" t="n">
        <x:v>40</x:v>
      </x:c>
      <x:c r="E4322" s="203" t="n">
        <x:v>42369</x:v>
      </x:c>
      <x:c r="F4322" t="inlineStr">
        <x:is>
          <x:t xml:space="preserve">EBIT010</x:t>
        </x:is>
      </x:c>
      <x:c r="G4322" t="inlineStr">
        <x:is>
          <x:t xml:space="preserve">Despesa</x:t>
        </x:is>
      </x:c>
      <x:c r="H4322" t="inlineStr">
        <x:is>
          <x:t xml:space="preserve">Outras receitas (despesas), líquidas</x:t>
        </x:is>
      </x:c>
      <x:c r="I4322" t="inlineStr">
        <x:is>
          <x:t xml:space="preserve">Biocombustíveis</x:t>
        </x:is>
      </x:c>
      <x:c r="J4322" s="239" t="n">
        <x:v>-27</x:v>
      </x:c>
      <x:c r="K4322" t="inlineStr">
        <x:is>
          <x:t xml:space="preserve">BIOCOMBUSTÍVEIS</x:t>
        </x:is>
      </x:c>
      <x:c r="L4322" s="239" t="n">
        <x:v>-6</x:v>
      </x:c>
      <x:c r="M4322" s="239" t="n">
        <x:v>-21</x:v>
      </x:c>
    </x:row>
    <x:row r="4323">
      <x:c r="A4323" t="inlineStr">
        <x:is>
          <x:t xml:space="preserve">4T15</x:t>
        </x:is>
      </x:c>
      <x:c r="B4323" t="n">
        <x:v>2015</x:v>
      </x:c>
      <x:c r="C4323" t="n">
        <x:v>4</x:v>
      </x:c>
      <x:c r="D4323" t="n">
        <x:v>40</x:v>
      </x:c>
      <x:c r="E4323" s="203" t="n">
        <x:v>42369</x:v>
      </x:c>
      <x:c r="F4323" t="inlineStr">
        <x:is>
          <x:t xml:space="preserve">EBIT010</x:t>
        </x:is>
      </x:c>
      <x:c r="G4323" t="inlineStr">
        <x:is>
          <x:t xml:space="preserve">Despesa</x:t>
        </x:is>
      </x:c>
      <x:c r="H4323" t="inlineStr">
        <x:is>
          <x:t xml:space="preserve">Outras receitas (despesas), líquidas</x:t>
        </x:is>
      </x:c>
      <x:c r="I4323" t="inlineStr">
        <x:is>
          <x:t xml:space="preserve">Corporativo</x:t>
        </x:is>
      </x:c>
      <x:c r="J4323" s="239" t="n">
        <x:v>-9157</x:v>
      </x:c>
      <x:c r="K4323" t="inlineStr">
        <x:is>
          <x:t xml:space="preserve">CORPORATIVO / OUTROS NEGÓCIOS</x:t>
        </x:is>
      </x:c>
      <x:c r="L4323" s="239" t="n">
        <x:v>-5410</x:v>
      </x:c>
      <x:c r="M4323" s="239" t="n">
        <x:v>-3747</x:v>
      </x:c>
    </x:row>
    <x:row r="4324">
      <x:c r="A4324" t="inlineStr">
        <x:is>
          <x:t xml:space="preserve">4T15</x:t>
        </x:is>
      </x:c>
      <x:c r="B4324" t="n">
        <x:v>2015</x:v>
      </x:c>
      <x:c r="C4324" t="n">
        <x:v>4</x:v>
      </x:c>
      <x:c r="D4324" t="n">
        <x:v>40</x:v>
      </x:c>
      <x:c r="E4324" s="203" t="n">
        <x:v>42369</x:v>
      </x:c>
      <x:c r="F4324" t="inlineStr">
        <x:is>
          <x:t xml:space="preserve">EBIT010</x:t>
        </x:is>
      </x:c>
      <x:c r="G4324" t="inlineStr">
        <x:is>
          <x:t xml:space="preserve">Despesa</x:t>
        </x:is>
      </x:c>
      <x:c r="H4324" t="inlineStr">
        <x:is>
          <x:t xml:space="preserve">Outras receitas (despesas), líquidas</x:t>
        </x:is>
      </x:c>
      <x:c r="I4324" t="inlineStr">
        <x:is>
          <x:t xml:space="preserve">Distribuição</x:t>
        </x:is>
      </x:c>
      <x:c r="J4324" s="239" t="n">
        <x:v>-907</x:v>
      </x:c>
      <x:c r="K4324" t="inlineStr">
        <x:is>
          <x:t xml:space="preserve">DISTRIBUIÇÃO</x:t>
        </x:is>
      </x:c>
      <x:c r="L4324" s="239" t="n">
        <x:v>-221</x:v>
      </x:c>
      <x:c r="M4324" s="239" t="n">
        <x:v>-686</x:v>
      </x:c>
    </x:row>
    <x:row r="4325">
      <x:c r="A4325" t="inlineStr">
        <x:is>
          <x:t xml:space="preserve">4T15</x:t>
        </x:is>
      </x:c>
      <x:c r="B4325" t="n">
        <x:v>2015</x:v>
      </x:c>
      <x:c r="C4325" t="n">
        <x:v>4</x:v>
      </x:c>
      <x:c r="D4325" t="n">
        <x:v>40</x:v>
      </x:c>
      <x:c r="E4325" s="203" t="n">
        <x:v>42369</x:v>
      </x:c>
      <x:c r="F4325" t="inlineStr">
        <x:is>
          <x:t xml:space="preserve">EBIT010</x:t>
        </x:is>
      </x:c>
      <x:c r="G4325" t="inlineStr">
        <x:is>
          <x:t xml:space="preserve">Despesa</x:t>
        </x:is>
      </x:c>
      <x:c r="H4325" t="inlineStr">
        <x:is>
          <x:t xml:space="preserve">Outras receitas (despesas), líquidas</x:t>
        </x:is>
      </x:c>
      <x:c r="I4325" t="inlineStr">
        <x:is>
          <x:t xml:space="preserve">E&amp;P</x:t>
        </x:is>
      </x:c>
      <x:c r="J4325" s="239" t="n">
        <x:v>-4190</x:v>
      </x:c>
      <x:c r="K4325" t="inlineStr">
        <x:is>
          <x:t xml:space="preserve">E&amp;P</x:t>
        </x:is>
      </x:c>
      <x:c r="L4325" s="239" t="n">
        <x:v>-2078</x:v>
      </x:c>
      <x:c r="M4325" s="239" t="n">
        <x:v>-2112</x:v>
      </x:c>
    </x:row>
    <x:row r="4326">
      <x:c r="A4326" t="inlineStr">
        <x:is>
          <x:t xml:space="preserve">4T15</x:t>
        </x:is>
      </x:c>
      <x:c r="B4326" t="n">
        <x:v>2015</x:v>
      </x:c>
      <x:c r="C4326" t="n">
        <x:v>4</x:v>
      </x:c>
      <x:c r="D4326" t="n">
        <x:v>40</x:v>
      </x:c>
      <x:c r="E4326" s="203" t="n">
        <x:v>42369</x:v>
      </x:c>
      <x:c r="F4326" t="inlineStr">
        <x:is>
          <x:t xml:space="preserve">EBIT010</x:t>
        </x:is>
      </x:c>
      <x:c r="G4326" t="inlineStr">
        <x:is>
          <x:t xml:space="preserve">Despesa</x:t>
        </x:is>
      </x:c>
      <x:c r="H4326" t="inlineStr">
        <x:is>
          <x:t xml:space="preserve">Outras receitas (despesas), líquidas</x:t>
        </x:is>
      </x:c>
      <x:c r="I4326" t="inlineStr">
        <x:is>
          <x:t xml:space="preserve">Eliminação</x:t>
        </x:is>
      </x:c>
      <x:c r="J4326" s="239" t="n">
        <x:v>-8</x:v>
      </x:c>
      <x:c r="K4326" t="inlineStr">
        <x:is>
          <x:t xml:space="preserve">ELIMINAÇÕES</x:t>
        </x:is>
      </x:c>
      <x:c r="L4326" s="239" t="n">
        <x:v>-4</x:v>
      </x:c>
      <x:c r="M4326" s="239" t="n">
        <x:v>-4</x:v>
      </x:c>
    </x:row>
    <x:row r="4327">
      <x:c r="A4327" t="inlineStr">
        <x:is>
          <x:t xml:space="preserve">4T15</x:t>
        </x:is>
      </x:c>
      <x:c r="B4327" t="n">
        <x:v>2015</x:v>
      </x:c>
      <x:c r="C4327" t="n">
        <x:v>4</x:v>
      </x:c>
      <x:c r="D4327" t="n">
        <x:v>40</x:v>
      </x:c>
      <x:c r="E4327" s="203" t="n">
        <x:v>42369</x:v>
      </x:c>
      <x:c r="F4327" t="inlineStr">
        <x:is>
          <x:t xml:space="preserve">EBIT010</x:t>
        </x:is>
      </x:c>
      <x:c r="G4327" t="inlineStr">
        <x:is>
          <x:t xml:space="preserve">Despesa</x:t>
        </x:is>
      </x:c>
      <x:c r="H4327" t="inlineStr">
        <x:is>
          <x:t xml:space="preserve">Outras receitas (despesas), líquidas</x:t>
        </x:is>
      </x:c>
      <x:c r="I4327" t="inlineStr">
        <x:is>
          <x:t xml:space="preserve">Gás &amp; Energia</x:t>
        </x:is>
      </x:c>
      <x:c r="J4327" s="239" t="n">
        <x:v>-1155</x:v>
      </x:c>
      <x:c r="K4327" t="inlineStr">
        <x:is>
          <x:t xml:space="preserve">GÁS &amp; ENERGIA / G&amp;EBC</x:t>
        </x:is>
      </x:c>
      <x:c r="L4327" s="239" t="n">
        <x:v>-1260</x:v>
      </x:c>
      <x:c r="M4327" s="239" t="n">
        <x:v>105</x:v>
      </x:c>
    </x:row>
    <x:row r="4328">
      <x:c r="A4328" t="inlineStr">
        <x:is>
          <x:t xml:space="preserve">4T15</x:t>
        </x:is>
      </x:c>
      <x:c r="B4328" t="n">
        <x:v>2015</x:v>
      </x:c>
      <x:c r="C4328" t="n">
        <x:v>4</x:v>
      </x:c>
      <x:c r="D4328" t="n">
        <x:v>40</x:v>
      </x:c>
      <x:c r="E4328" s="203" t="n">
        <x:v>42369</x:v>
      </x:c>
      <x:c r="F4328" t="inlineStr">
        <x:is>
          <x:t xml:space="preserve">EBIT010</x:t>
        </x:is>
      </x:c>
      <x:c r="G4328" t="inlineStr">
        <x:is>
          <x:t xml:space="preserve">Despesa</x:t>
        </x:is>
      </x:c>
      <x:c r="H4328" t="inlineStr">
        <x:is>
          <x:t xml:space="preserve">Outras receitas (despesas), líquidas</x:t>
        </x:is>
      </x:c>
      <x:c r="I4328" t="inlineStr">
        <x:is>
          <x:t xml:space="preserve">Total</x:t>
        </x:is>
      </x:c>
      <x:c r="J4328" s="239" t="n">
        <x:v>-18638</x:v>
      </x:c>
      <x:c r="K4328" t="inlineStr">
        <x:is>
          <x:t xml:space="preserve">TOTAL</x:t>
        </x:is>
      </x:c>
      <x:c r="L4328" s="239" t="n">
        <x:v>-11264</x:v>
      </x:c>
      <x:c r="M4328" s="239" t="n">
        <x:v>-7374</x:v>
      </x:c>
    </x:row>
    <x:row r="4329">
      <x:c r="A4329" t="inlineStr">
        <x:is>
          <x:t xml:space="preserve">4T15</x:t>
        </x:is>
      </x:c>
      <x:c r="B4329" t="n">
        <x:v>2015</x:v>
      </x:c>
      <x:c r="C4329" t="n">
        <x:v>4</x:v>
      </x:c>
      <x:c r="D4329" t="n">
        <x:v>40</x:v>
      </x:c>
      <x:c r="E4329" s="203" t="n">
        <x:v>42369</x:v>
      </x:c>
      <x:c r="F4329" t="inlineStr">
        <x:is>
          <x:t xml:space="preserve">EBIT011</x:t>
        </x:is>
      </x:c>
      <x:c r="G4329" t="inlineStr">
        <x:is>
          <x:t xml:space="preserve">Despesas Totais</x:t>
        </x:is>
      </x:c>
      <x:c r="H4329" t="inlineStr">
        <x:is>
          <x:t xml:space="preserve">Despesas</x:t>
        </x:is>
      </x:c>
      <x:c r="I4329" t="inlineStr">
        <x:is>
          <x:t xml:space="preserve">Abastecimento</x:t>
        </x:is>
      </x:c>
      <x:c r="J4329" s="239" t="n">
        <x:v>-20579</x:v>
      </x:c>
      <x:c r="K4329" t="inlineStr">
        <x:is>
          <x:t xml:space="preserve">ABASTECIMENTO</x:t>
        </x:is>
      </x:c>
      <x:c r="L4329" s="239" t="n">
        <x:v>-10192</x:v>
      </x:c>
      <x:c r="M4329" s="239" t="n">
        <x:v>-10387</x:v>
      </x:c>
    </x:row>
    <x:row r="4330">
      <x:c r="A4330" t="inlineStr">
        <x:is>
          <x:t xml:space="preserve">4T15</x:t>
        </x:is>
      </x:c>
      <x:c r="B4330" t="n">
        <x:v>2015</x:v>
      </x:c>
      <x:c r="C4330" t="n">
        <x:v>4</x:v>
      </x:c>
      <x:c r="D4330" t="n">
        <x:v>40</x:v>
      </x:c>
      <x:c r="E4330" s="203" t="n">
        <x:v>42369</x:v>
      </x:c>
      <x:c r="F4330" t="inlineStr">
        <x:is>
          <x:t xml:space="preserve">EBIT011</x:t>
        </x:is>
      </x:c>
      <x:c r="G4330" t="inlineStr">
        <x:is>
          <x:t xml:space="preserve">Despesas Totais</x:t>
        </x:is>
      </x:c>
      <x:c r="H4330" t="inlineStr">
        <x:is>
          <x:t xml:space="preserve">Despesas</x:t>
        </x:is>
      </x:c>
      <x:c r="I4330" t="inlineStr">
        <x:is>
          <x:t xml:space="preserve">Biocombustíveis</x:t>
        </x:is>
      </x:c>
      <x:c r="J4330" s="239" t="n">
        <x:v>-346</x:v>
      </x:c>
      <x:c r="K4330" t="inlineStr">
        <x:is>
          <x:t xml:space="preserve">BIOCOMBUSTÍVEIS</x:t>
        </x:is>
      </x:c>
      <x:c r="L4330" s="239" t="n">
        <x:v>-113</x:v>
      </x:c>
      <x:c r="M4330" s="239" t="n">
        <x:v>-233</x:v>
      </x:c>
    </x:row>
    <x:row r="4331">
      <x:c r="A4331" t="inlineStr">
        <x:is>
          <x:t xml:space="preserve">4T15</x:t>
        </x:is>
      </x:c>
      <x:c r="B4331" t="n">
        <x:v>2015</x:v>
      </x:c>
      <x:c r="C4331" t="n">
        <x:v>4</x:v>
      </x:c>
      <x:c r="D4331" t="n">
        <x:v>40</x:v>
      </x:c>
      <x:c r="E4331" s="203" t="n">
        <x:v>42369</x:v>
      </x:c>
      <x:c r="F4331" t="inlineStr">
        <x:is>
          <x:t xml:space="preserve">EBIT011</x:t>
        </x:is>
      </x:c>
      <x:c r="G4331" t="inlineStr">
        <x:is>
          <x:t xml:space="preserve">Despesas Totais</x:t>
        </x:is>
      </x:c>
      <x:c r="H4331" t="inlineStr">
        <x:is>
          <x:t xml:space="preserve">Despesas</x:t>
        </x:is>
      </x:c>
      <x:c r="I4331" t="inlineStr">
        <x:is>
          <x:t xml:space="preserve">Corporativo</x:t>
        </x:is>
      </x:c>
      <x:c r="J4331" s="239" t="n">
        <x:v>-21076</x:v>
      </x:c>
      <x:c r="K4331" t="inlineStr">
        <x:is>
          <x:t xml:space="preserve">CORPORATIVO / OUTROS NEGÓCIOS</x:t>
        </x:is>
      </x:c>
      <x:c r="L4331" s="239" t="n">
        <x:v>-14525</x:v>
      </x:c>
      <x:c r="M4331" s="239" t="n">
        <x:v>-6551</x:v>
      </x:c>
    </x:row>
    <x:row r="4332">
      <x:c r="A4332" t="inlineStr">
        <x:is>
          <x:t xml:space="preserve">4T15</x:t>
        </x:is>
      </x:c>
      <x:c r="B4332" t="n">
        <x:v>2015</x:v>
      </x:c>
      <x:c r="C4332" t="n">
        <x:v>4</x:v>
      </x:c>
      <x:c r="D4332" t="n">
        <x:v>40</x:v>
      </x:c>
      <x:c r="E4332" s="203" t="n">
        <x:v>42369</x:v>
      </x:c>
      <x:c r="F4332" t="inlineStr">
        <x:is>
          <x:t xml:space="preserve">EBIT011</x:t>
        </x:is>
      </x:c>
      <x:c r="G4332" t="inlineStr">
        <x:is>
          <x:t xml:space="preserve">Despesas Totais</x:t>
        </x:is>
      </x:c>
      <x:c r="H4332" t="inlineStr">
        <x:is>
          <x:t xml:space="preserve">Despesas</x:t>
        </x:is>
      </x:c>
      <x:c r="I4332" t="inlineStr">
        <x:is>
          <x:t xml:space="preserve">Distribuição</x:t>
        </x:is>
      </x:c>
      <x:c r="J4332" s="239" t="n">
        <x:v>-9656</x:v>
      </x:c>
      <x:c r="K4332" t="inlineStr">
        <x:is>
          <x:t xml:space="preserve">DISTRIBUIÇÃO</x:t>
        </x:is>
      </x:c>
      <x:c r="L4332" s="239" t="n">
        <x:v>-4336</x:v>
      </x:c>
      <x:c r="M4332" s="239" t="n">
        <x:v>-5320</x:v>
      </x:c>
    </x:row>
    <x:row r="4333">
      <x:c r="A4333" t="inlineStr">
        <x:is>
          <x:t xml:space="preserve">4T15</x:t>
        </x:is>
      </x:c>
      <x:c r="B4333" t="n">
        <x:v>2015</x:v>
      </x:c>
      <x:c r="C4333" t="n">
        <x:v>4</x:v>
      </x:c>
      <x:c r="D4333" t="n">
        <x:v>40</x:v>
      </x:c>
      <x:c r="E4333" s="203" t="n">
        <x:v>42369</x:v>
      </x:c>
      <x:c r="F4333" t="inlineStr">
        <x:is>
          <x:t xml:space="preserve">EBIT011</x:t>
        </x:is>
      </x:c>
      <x:c r="G4333" t="inlineStr">
        <x:is>
          <x:t xml:space="preserve">Despesas Totais</x:t>
        </x:is>
      </x:c>
      <x:c r="H4333" t="inlineStr">
        <x:is>
          <x:t xml:space="preserve">Despesas</x:t>
        </x:is>
      </x:c>
      <x:c r="I4333" t="inlineStr">
        <x:is>
          <x:t xml:space="preserve">E&amp;P</x:t>
        </x:is>
      </x:c>
      <x:c r="J4333" s="239" t="n">
        <x:v>-52128</x:v>
      </x:c>
      <x:c r="K4333" t="inlineStr">
        <x:is>
          <x:t xml:space="preserve">E&amp;P</x:t>
        </x:is>
      </x:c>
      <x:c r="L4333" s="239" t="n">
        <x:v>-8456</x:v>
      </x:c>
      <x:c r="M4333" s="239" t="n">
        <x:v>-43672</x:v>
      </x:c>
    </x:row>
    <x:row r="4334">
      <x:c r="A4334" t="inlineStr">
        <x:is>
          <x:t xml:space="preserve">4T15</x:t>
        </x:is>
      </x:c>
      <x:c r="B4334" t="n">
        <x:v>2015</x:v>
      </x:c>
      <x:c r="C4334" t="n">
        <x:v>4</x:v>
      </x:c>
      <x:c r="D4334" t="n">
        <x:v>40</x:v>
      </x:c>
      <x:c r="E4334" s="203" t="n">
        <x:v>42369</x:v>
      </x:c>
      <x:c r="F4334" t="inlineStr">
        <x:is>
          <x:t xml:space="preserve">EBIT011</x:t>
        </x:is>
      </x:c>
      <x:c r="G4334" t="inlineStr">
        <x:is>
          <x:t xml:space="preserve">Despesas Totais</x:t>
        </x:is>
      </x:c>
      <x:c r="H4334" t="inlineStr">
        <x:is>
          <x:t xml:space="preserve">Despesas</x:t>
        </x:is>
      </x:c>
      <x:c r="I4334" t="inlineStr">
        <x:is>
          <x:t xml:space="preserve">Eliminação</x:t>
        </x:is>
      </x:c>
      <x:c r="J4334" s="239" t="n">
        <x:v>696</x:v>
      </x:c>
      <x:c r="K4334" t="inlineStr">
        <x:is>
          <x:t xml:space="preserve">ELIMINAÇÕES</x:t>
        </x:is>
      </x:c>
      <x:c r="L4334" s="239" t="n">
        <x:v>512</x:v>
      </x:c>
      <x:c r="M4334" s="239" t="n">
        <x:v>184</x:v>
      </x:c>
    </x:row>
    <x:row r="4335">
      <x:c r="A4335" t="inlineStr">
        <x:is>
          <x:t xml:space="preserve">4T15</x:t>
        </x:is>
      </x:c>
      <x:c r="B4335" t="n">
        <x:v>2015</x:v>
      </x:c>
      <x:c r="C4335" t="n">
        <x:v>4</x:v>
      </x:c>
      <x:c r="D4335" t="n">
        <x:v>40</x:v>
      </x:c>
      <x:c r="E4335" s="203" t="n">
        <x:v>42369</x:v>
      </x:c>
      <x:c r="F4335" t="inlineStr">
        <x:is>
          <x:t xml:space="preserve">EBIT011</x:t>
        </x:is>
      </x:c>
      <x:c r="G4335" t="inlineStr">
        <x:is>
          <x:t xml:space="preserve">Despesas Totais</x:t>
        </x:is>
      </x:c>
      <x:c r="H4335" t="inlineStr">
        <x:is>
          <x:t xml:space="preserve">Despesas</x:t>
        </x:is>
      </x:c>
      <x:c r="I4335" t="inlineStr">
        <x:is>
          <x:t xml:space="preserve">Gás &amp; Energia</x:t>
        </x:is>
      </x:c>
      <x:c r="J4335" s="239" t="n">
        <x:v>-7878</x:v>
      </x:c>
      <x:c r="K4335" t="inlineStr">
        <x:is>
          <x:t xml:space="preserve">GÁS &amp; ENERGIA / G&amp;EBC</x:t>
        </x:is>
      </x:c>
      <x:c r="L4335" s="239" t="n">
        <x:v>-3473</x:v>
      </x:c>
      <x:c r="M4335" s="239" t="n">
        <x:v>-4405</x:v>
      </x:c>
    </x:row>
    <x:row r="4336">
      <x:c r="A4336" t="inlineStr">
        <x:is>
          <x:t xml:space="preserve">4T15</x:t>
        </x:is>
      </x:c>
      <x:c r="B4336" t="n">
        <x:v>2015</x:v>
      </x:c>
      <x:c r="C4336" t="n">
        <x:v>4</x:v>
      </x:c>
      <x:c r="D4336" t="n">
        <x:v>40</x:v>
      </x:c>
      <x:c r="E4336" s="203" t="n">
        <x:v>42369</x:v>
      </x:c>
      <x:c r="F4336" t="inlineStr">
        <x:is>
          <x:t xml:space="preserve">EBIT011</x:t>
        </x:is>
      </x:c>
      <x:c r="G4336" t="inlineStr">
        <x:is>
          <x:t xml:space="preserve">Despesas Totais</x:t>
        </x:is>
      </x:c>
      <x:c r="H4336" t="inlineStr">
        <x:is>
          <x:t xml:space="preserve">Despesas</x:t>
        </x:is>
      </x:c>
      <x:c r="I4336" t="inlineStr">
        <x:is>
          <x:t xml:space="preserve">Total</x:t>
        </x:is>
      </x:c>
      <x:c r="J4336" s="239" t="n">
        <x:v>-110967</x:v>
      </x:c>
      <x:c r="K4336" t="inlineStr">
        <x:is>
          <x:t xml:space="preserve">TOTAL</x:t>
        </x:is>
      </x:c>
      <x:c r="L4336" s="239" t="n">
        <x:v>-43092</x:v>
      </x:c>
      <x:c r="M4336" s="239" t="n">
        <x:v>-67875</x:v>
      </x:c>
    </x:row>
    <x:row r="4337">
      <x:c r="A4337" t="inlineStr">
        <x:is>
          <x:t xml:space="preserve">4T15</x:t>
        </x:is>
      </x:c>
      <x:c r="B4337" t="n">
        <x:v>2015</x:v>
      </x:c>
      <x:c r="C4337" t="n">
        <x:v>4</x:v>
      </x:c>
      <x:c r="D4337" t="n">
        <x:v>40</x:v>
      </x:c>
      <x:c r="E4337" s="203" t="n">
        <x:v>42369</x:v>
      </x:c>
      <x:c r="F4337" t="inlineStr">
        <x:is>
          <x:t xml:space="preserve">EBIT012</x:t>
        </x:is>
      </x:c>
      <x:c r="G4337" t="inlineStr">
        <x:is>
          <x:t xml:space="preserve">Lucro Operacional Total</x:t>
        </x:is>
      </x:c>
      <x:c r="H4337" t="inlineStr">
        <x:is>
          <x:t xml:space="preserve">Lucro (Prejuízo) antes do resultado financeiro, das participações e impostos</x:t>
        </x:is>
      </x:c>
      <x:c r="I4337" t="inlineStr">
        <x:is>
          <x:t xml:space="preserve">Abastecimento</x:t>
        </x:is>
      </x:c>
      <x:c r="J4337" s="239" t="n">
        <x:v>25438</x:v>
      </x:c>
      <x:c r="K4337" t="inlineStr">
        <x:is>
          <x:t xml:space="preserve">ABASTECIMENTO</x:t>
        </x:is>
      </x:c>
      <x:c r="L4337" s="239" t="n">
        <x:v>21903</x:v>
      </x:c>
      <x:c r="M4337" s="239" t="n">
        <x:v>3535</x:v>
      </x:c>
    </x:row>
    <x:row r="4338">
      <x:c r="A4338" t="inlineStr">
        <x:is>
          <x:t xml:space="preserve">4T15</x:t>
        </x:is>
      </x:c>
      <x:c r="B4338" t="n">
        <x:v>2015</x:v>
      </x:c>
      <x:c r="C4338" t="n">
        <x:v>4</x:v>
      </x:c>
      <x:c r="D4338" t="n">
        <x:v>40</x:v>
      </x:c>
      <x:c r="E4338" s="203" t="n">
        <x:v>42369</x:v>
      </x:c>
      <x:c r="F4338" t="inlineStr">
        <x:is>
          <x:t xml:space="preserve">EBIT012</x:t>
        </x:is>
      </x:c>
      <x:c r="G4338" t="inlineStr">
        <x:is>
          <x:t xml:space="preserve">Lucro Operacional Total</x:t>
        </x:is>
      </x:c>
      <x:c r="H4338" t="inlineStr">
        <x:is>
          <x:t xml:space="preserve">Lucro (Prejuízo) antes do resultado financeiro, das participações e impostos</x:t>
        </x:is>
      </x:c>
      <x:c r="I4338" t="inlineStr">
        <x:is>
          <x:t xml:space="preserve">Biocombustíveis</x:t>
        </x:is>
      </x:c>
      <x:c r="J4338" s="239" t="n">
        <x:v>-423</x:v>
      </x:c>
      <x:c r="K4338" t="inlineStr">
        <x:is>
          <x:t xml:space="preserve">BIOCOMBUSTÍVEIS</x:t>
        </x:is>
      </x:c>
      <x:c r="L4338" s="239" t="n">
        <x:v>-174</x:v>
      </x:c>
      <x:c r="M4338" s="239" t="n">
        <x:v>-249</x:v>
      </x:c>
    </x:row>
    <x:row r="4339">
      <x:c r="A4339" t="inlineStr">
        <x:is>
          <x:t xml:space="preserve">4T15</x:t>
        </x:is>
      </x:c>
      <x:c r="B4339" t="n">
        <x:v>2015</x:v>
      </x:c>
      <x:c r="C4339" t="n">
        <x:v>4</x:v>
      </x:c>
      <x:c r="D4339" t="n">
        <x:v>40</x:v>
      </x:c>
      <x:c r="E4339" s="203" t="n">
        <x:v>42369</x:v>
      </x:c>
      <x:c r="F4339" t="inlineStr">
        <x:is>
          <x:t xml:space="preserve">EBIT012</x:t>
        </x:is>
      </x:c>
      <x:c r="G4339" t="inlineStr">
        <x:is>
          <x:t xml:space="preserve">Lucro Operacional Total</x:t>
        </x:is>
      </x:c>
      <x:c r="H4339" t="inlineStr">
        <x:is>
          <x:t xml:space="preserve">Lucro (Prejuízo) antes do resultado financeiro, das participações e impostos</x:t>
        </x:is>
      </x:c>
      <x:c r="I4339" t="inlineStr">
        <x:is>
          <x:t xml:space="preserve">Corporativo</x:t>
        </x:is>
      </x:c>
      <x:c r="J4339" s="239" t="n">
        <x:v>-21076</x:v>
      </x:c>
      <x:c r="K4339" t="inlineStr">
        <x:is>
          <x:t xml:space="preserve">CORPORATIVO / OUTROS NEGÓCIOS</x:t>
        </x:is>
      </x:c>
      <x:c r="L4339" s="239" t="n">
        <x:v>-14525</x:v>
      </x:c>
      <x:c r="M4339" s="239" t="n">
        <x:v>-6551</x:v>
      </x:c>
    </x:row>
    <x:row r="4340">
      <x:c r="A4340" t="inlineStr">
        <x:is>
          <x:t xml:space="preserve">4T15</x:t>
        </x:is>
      </x:c>
      <x:c r="B4340" t="n">
        <x:v>2015</x:v>
      </x:c>
      <x:c r="C4340" t="n">
        <x:v>4</x:v>
      </x:c>
      <x:c r="D4340" t="n">
        <x:v>40</x:v>
      </x:c>
      <x:c r="E4340" s="203" t="n">
        <x:v>42369</x:v>
      </x:c>
      <x:c r="F4340" t="inlineStr">
        <x:is>
          <x:t xml:space="preserve">EBIT012</x:t>
        </x:is>
      </x:c>
      <x:c r="G4340" t="inlineStr">
        <x:is>
          <x:t xml:space="preserve">Lucro Operacional Total</x:t>
        </x:is>
      </x:c>
      <x:c r="H4340" t="inlineStr">
        <x:is>
          <x:t xml:space="preserve">Lucro (Prejuízo) antes do resultado financeiro, das participações e impostos</x:t>
        </x:is>
      </x:c>
      <x:c r="I4340" t="inlineStr">
        <x:is>
          <x:t xml:space="preserve">Distribuição</x:t>
        </x:is>
      </x:c>
      <x:c r="J4340" s="239" t="n">
        <x:v>-1249</x:v>
      </x:c>
      <x:c r="K4340" t="inlineStr">
        <x:is>
          <x:t xml:space="preserve">DISTRIBUIÇÃO</x:t>
        </x:is>
      </x:c>
      <x:c r="L4340" s="239" t="n">
        <x:v>802</x:v>
      </x:c>
      <x:c r="M4340" s="239" t="n">
        <x:v>-2051</x:v>
      </x:c>
    </x:row>
    <x:row r="4341">
      <x:c r="A4341" t="inlineStr">
        <x:is>
          <x:t xml:space="preserve">4T15</x:t>
        </x:is>
      </x:c>
      <x:c r="B4341" t="n">
        <x:v>2015</x:v>
      </x:c>
      <x:c r="C4341" t="n">
        <x:v>4</x:v>
      </x:c>
      <x:c r="D4341" t="n">
        <x:v>40</x:v>
      </x:c>
      <x:c r="E4341" s="203" t="n">
        <x:v>42369</x:v>
      </x:c>
      <x:c r="F4341" t="inlineStr">
        <x:is>
          <x:t xml:space="preserve">EBIT012</x:t>
        </x:is>
      </x:c>
      <x:c r="G4341" t="inlineStr">
        <x:is>
          <x:t xml:space="preserve">Lucro Operacional Total</x:t>
        </x:is>
      </x:c>
      <x:c r="H4341" t="inlineStr">
        <x:is>
          <x:t xml:space="preserve">Lucro (Prejuízo) antes do resultado financeiro, das participações e impostos</x:t>
        </x:is>
      </x:c>
      <x:c r="I4341" t="inlineStr">
        <x:is>
          <x:t xml:space="preserve">E&amp;P</x:t>
        </x:is>
      </x:c>
      <x:c r="J4341" s="239" t="n">
        <x:v>-17938</x:v>
      </x:c>
      <x:c r="K4341" t="inlineStr">
        <x:is>
          <x:t xml:space="preserve">E&amp;P</x:t>
        </x:is>
      </x:c>
      <x:c r="L4341" s="239" t="n">
        <x:v>17422</x:v>
      </x:c>
      <x:c r="M4341" s="239" t="n">
        <x:v>-35360</x:v>
      </x:c>
    </x:row>
    <x:row r="4342">
      <x:c r="A4342" t="inlineStr">
        <x:is>
          <x:t xml:space="preserve">4T15</x:t>
        </x:is>
      </x:c>
      <x:c r="B4342" t="n">
        <x:v>2015</x:v>
      </x:c>
      <x:c r="C4342" t="n">
        <x:v>4</x:v>
      </x:c>
      <x:c r="D4342" t="n">
        <x:v>40</x:v>
      </x:c>
      <x:c r="E4342" s="203" t="n">
        <x:v>42369</x:v>
      </x:c>
      <x:c r="F4342" t="inlineStr">
        <x:is>
          <x:t xml:space="preserve">EBIT012</x:t>
        </x:is>
      </x:c>
      <x:c r="G4342" t="inlineStr">
        <x:is>
          <x:t xml:space="preserve">Lucro Operacional Total</x:t>
        </x:is>
      </x:c>
      <x:c r="H4342" t="inlineStr">
        <x:is>
          <x:t xml:space="preserve">Lucro (Prejuízo) antes do resultado financeiro, das participações e impostos</x:t>
        </x:is>
      </x:c>
      <x:c r="I4342" t="inlineStr">
        <x:is>
          <x:t xml:space="preserve">Eliminação</x:t>
        </x:is>
      </x:c>
      <x:c r="J4342" s="239" t="n">
        <x:v>2040</x:v>
      </x:c>
      <x:c r="K4342" t="inlineStr">
        <x:is>
          <x:t xml:space="preserve">ELIMINAÇÕES</x:t>
        </x:is>
      </x:c>
      <x:c r="L4342" s="239" t="n">
        <x:v>-343</x:v>
      </x:c>
      <x:c r="M4342" s="239" t="n">
        <x:v>2383</x:v>
      </x:c>
    </x:row>
    <x:row r="4343">
      <x:c r="A4343" t="inlineStr">
        <x:is>
          <x:t xml:space="preserve">4T15</x:t>
        </x:is>
      </x:c>
      <x:c r="B4343" t="n">
        <x:v>2015</x:v>
      </x:c>
      <x:c r="C4343" t="n">
        <x:v>4</x:v>
      </x:c>
      <x:c r="D4343" t="n">
        <x:v>40</x:v>
      </x:c>
      <x:c r="E4343" s="203" t="n">
        <x:v>42369</x:v>
      </x:c>
      <x:c r="F4343" t="inlineStr">
        <x:is>
          <x:t xml:space="preserve">EBIT012</x:t>
        </x:is>
      </x:c>
      <x:c r="G4343" t="inlineStr">
        <x:is>
          <x:t xml:space="preserve">Lucro Operacional Total</x:t>
        </x:is>
      </x:c>
      <x:c r="H4343" t="inlineStr">
        <x:is>
          <x:t xml:space="preserve">Lucro (Prejuízo) antes do resultado financeiro, das participações e impostos</x:t>
        </x:is>
      </x:c>
      <x:c r="I4343" t="inlineStr">
        <x:is>
          <x:t xml:space="preserve">Gás &amp; Energia</x:t>
        </x:is>
      </x:c>
      <x:c r="J4343" s="239" t="n">
        <x:v>817</x:v>
      </x:c>
      <x:c r="K4343" t="inlineStr">
        <x:is>
          <x:t xml:space="preserve">GÁS &amp; ENERGIA / G&amp;EBC</x:t>
        </x:is>
      </x:c>
      <x:c r="L4343" s="239" t="n">
        <x:v>2654</x:v>
      </x:c>
      <x:c r="M4343" s="239" t="n">
        <x:v>-1837</x:v>
      </x:c>
    </x:row>
    <x:row r="4344">
      <x:c r="A4344" t="inlineStr">
        <x:is>
          <x:t xml:space="preserve">4T15</x:t>
        </x:is>
      </x:c>
      <x:c r="B4344" t="n">
        <x:v>2015</x:v>
      </x:c>
      <x:c r="C4344" t="n">
        <x:v>4</x:v>
      </x:c>
      <x:c r="D4344" t="n">
        <x:v>40</x:v>
      </x:c>
      <x:c r="E4344" s="203" t="n">
        <x:v>42369</x:v>
      </x:c>
      <x:c r="F4344" t="inlineStr">
        <x:is>
          <x:t xml:space="preserve">EBIT012</x:t>
        </x:is>
      </x:c>
      <x:c r="G4344" t="inlineStr">
        <x:is>
          <x:t xml:space="preserve">Lucro Operacional Total</x:t>
        </x:is>
      </x:c>
      <x:c r="H4344" t="inlineStr">
        <x:is>
          <x:t xml:space="preserve">Lucro (Prejuízo) antes do resultado financeiro, das participações e impostos</x:t>
        </x:is>
      </x:c>
      <x:c r="I4344" t="inlineStr">
        <x:is>
          <x:t xml:space="preserve">Total</x:t>
        </x:is>
      </x:c>
      <x:c r="J4344" s="239" t="n">
        <x:v>-12391</x:v>
      </x:c>
      <x:c r="K4344" t="inlineStr">
        <x:is>
          <x:t xml:space="preserve">TOTAL</x:t>
        </x:is>
      </x:c>
      <x:c r="L4344" s="239" t="n">
        <x:v>28635</x:v>
      </x:c>
      <x:c r="M4344" s="239" t="n">
        <x:v>-41026</x:v>
      </x:c>
    </x:row>
    <x:row r="4345">
      <x:c r="A4345" t="inlineStr">
        <x:is>
          <x:t xml:space="preserve">1T16</x:t>
        </x:is>
      </x:c>
      <x:c r="B4345" t="n">
        <x:v>2016</x:v>
      </x:c>
      <x:c r="C4345" t="n">
        <x:v>1</x:v>
      </x:c>
      <x:c r="D4345" t="n">
        <x:v>41</x:v>
      </x:c>
      <x:c r="E4345" s="203" t="n">
        <x:v>42460</x:v>
      </x:c>
      <x:c r="F4345" t="inlineStr">
        <x:is>
          <x:t xml:space="preserve">EBIT000A</x:t>
        </x:is>
      </x:c>
      <x:c r="G4345" t="inlineStr">
        <x:is>
          <x:t xml:space="preserve">Receita</x:t>
        </x:is>
      </x:c>
      <x:c r="H4345" t="inlineStr">
        <x:is>
          <x:t xml:space="preserve">Intersegmentos</x:t>
        </x:is>
      </x:c>
      <x:c r="I4345" t="inlineStr">
        <x:is>
          <x:t xml:space="preserve">Abastecimento</x:t>
        </x:is>
      </x:c>
      <x:c r="J4345" s="239" t="n">
        <x:v>15557</x:v>
      </x:c>
      <x:c r="K4345" t="inlineStr">
        <x:is>
          <x:t xml:space="preserve">ABASTECIMENTO</x:t>
        </x:is>
      </x:c>
      <x:c r="L4345" s="239" t="n"/>
      <x:c r="M4345" s="239" t="n">
        <x:v>15557</x:v>
      </x:c>
    </x:row>
    <x:row r="4346">
      <x:c r="A4346" t="inlineStr">
        <x:is>
          <x:t xml:space="preserve">1T16</x:t>
        </x:is>
      </x:c>
      <x:c r="B4346" t="n">
        <x:v>2016</x:v>
      </x:c>
      <x:c r="C4346" t="n">
        <x:v>1</x:v>
      </x:c>
      <x:c r="D4346" t="n">
        <x:v>41</x:v>
      </x:c>
      <x:c r="E4346" s="203" t="n">
        <x:v>42460</x:v>
      </x:c>
      <x:c r="F4346" t="inlineStr">
        <x:is>
          <x:t xml:space="preserve">EBIT000A</x:t>
        </x:is>
      </x:c>
      <x:c r="G4346" t="inlineStr">
        <x:is>
          <x:t xml:space="preserve">Receita</x:t>
        </x:is>
      </x:c>
      <x:c r="H4346" t="inlineStr">
        <x:is>
          <x:t xml:space="preserve">Intersegmentos</x:t>
        </x:is>
      </x:c>
      <x:c r="I4346" t="inlineStr">
        <x:is>
          <x:t xml:space="preserve">Biocomb</x:t>
        </x:is>
      </x:c>
      <x:c r="J4346" s="239" t="n">
        <x:v>219</x:v>
      </x:c>
      <x:c r="K4346" t="inlineStr">
        <x:is>
          <x:t xml:space="preserve">BIOCOMBUSTÍVEIS</x:t>
        </x:is>
      </x:c>
      <x:c r="L4346" s="239" t="n"/>
      <x:c r="M4346" s="239" t="n">
        <x:v>219</x:v>
      </x:c>
    </x:row>
    <x:row r="4347">
      <x:c r="A4347" t="inlineStr">
        <x:is>
          <x:t xml:space="preserve">1T16</x:t>
        </x:is>
      </x:c>
      <x:c r="B4347" t="n">
        <x:v>2016</x:v>
      </x:c>
      <x:c r="C4347" t="n">
        <x:v>1</x:v>
      </x:c>
      <x:c r="D4347" t="n">
        <x:v>41</x:v>
      </x:c>
      <x:c r="E4347" s="203" t="n">
        <x:v>42460</x:v>
      </x:c>
      <x:c r="F4347" t="inlineStr">
        <x:is>
          <x:t xml:space="preserve">EBIT000A</x:t>
        </x:is>
      </x:c>
      <x:c r="G4347" t="inlineStr">
        <x:is>
          <x:t xml:space="preserve">Receita</x:t>
        </x:is>
      </x:c>
      <x:c r="H4347" t="inlineStr">
        <x:is>
          <x:t xml:space="preserve">Intersegmentos</x:t>
        </x:is>
      </x:c>
      <x:c r="I4347" t="inlineStr">
        <x:is>
          <x:t xml:space="preserve">Corporativo</x:t>
        </x:is>
      </x:c>
      <x:c r="J4347" s="239" t="n">
        <x:v>0</x:v>
      </x:c>
      <x:c r="K4347" t="inlineStr">
        <x:is>
          <x:t xml:space="preserve">CORPORATIVO / OUTROS NEGÓCIOS</x:t>
        </x:is>
      </x:c>
      <x:c r="L4347" s="239" t="n"/>
      <x:c r="M4347" s="239" t="n">
        <x:v>0</x:v>
      </x:c>
    </x:row>
    <x:row r="4348">
      <x:c r="A4348" t="inlineStr">
        <x:is>
          <x:t xml:space="preserve">1T16</x:t>
        </x:is>
      </x:c>
      <x:c r="B4348" t="n">
        <x:v>2016</x:v>
      </x:c>
      <x:c r="C4348" t="n">
        <x:v>1</x:v>
      </x:c>
      <x:c r="D4348" t="n">
        <x:v>41</x:v>
      </x:c>
      <x:c r="E4348" s="203" t="n">
        <x:v>42460</x:v>
      </x:c>
      <x:c r="F4348" t="inlineStr">
        <x:is>
          <x:t xml:space="preserve">EBIT000A</x:t>
        </x:is>
      </x:c>
      <x:c r="G4348" t="inlineStr">
        <x:is>
          <x:t xml:space="preserve">Receita</x:t>
        </x:is>
      </x:c>
      <x:c r="H4348" t="inlineStr">
        <x:is>
          <x:t xml:space="preserve">Intersegmentos</x:t>
        </x:is>
      </x:c>
      <x:c r="I4348" t="inlineStr">
        <x:is>
          <x:t xml:space="preserve">Distribuição</x:t>
        </x:is>
      </x:c>
      <x:c r="J4348" s="239" t="n">
        <x:v>379</x:v>
      </x:c>
      <x:c r="K4348" t="inlineStr">
        <x:is>
          <x:t xml:space="preserve">DISTRIBUIÇÃO</x:t>
        </x:is>
      </x:c>
      <x:c r="L4348" s="239" t="n"/>
      <x:c r="M4348" s="239" t="n">
        <x:v>379</x:v>
      </x:c>
    </x:row>
    <x:row r="4349">
      <x:c r="A4349" t="inlineStr">
        <x:is>
          <x:t xml:space="preserve">1T16</x:t>
        </x:is>
      </x:c>
      <x:c r="B4349" t="n">
        <x:v>2016</x:v>
      </x:c>
      <x:c r="C4349" t="n">
        <x:v>1</x:v>
      </x:c>
      <x:c r="D4349" t="n">
        <x:v>41</x:v>
      </x:c>
      <x:c r="E4349" s="203" t="n">
        <x:v>42460</x:v>
      </x:c>
      <x:c r="F4349" t="inlineStr">
        <x:is>
          <x:t xml:space="preserve">EBIT000A</x:t>
        </x:is>
      </x:c>
      <x:c r="G4349" t="inlineStr">
        <x:is>
          <x:t xml:space="preserve">Receita</x:t>
        </x:is>
      </x:c>
      <x:c r="H4349" t="inlineStr">
        <x:is>
          <x:t xml:space="preserve">Intersegmentos</x:t>
        </x:is>
      </x:c>
      <x:c r="I4349" t="inlineStr">
        <x:is>
          <x:t xml:space="preserve">E&amp;P</x:t>
        </x:is>
      </x:c>
      <x:c r="J4349" s="239" t="n">
        <x:v>22988</x:v>
      </x:c>
      <x:c r="K4349" t="inlineStr">
        <x:is>
          <x:t xml:space="preserve">E&amp;P</x:t>
        </x:is>
      </x:c>
      <x:c r="L4349" s="239" t="n"/>
      <x:c r="M4349" s="239" t="n">
        <x:v>22988</x:v>
      </x:c>
    </x:row>
    <x:row r="4350">
      <x:c r="A4350" t="inlineStr">
        <x:is>
          <x:t xml:space="preserve">1T16</x:t>
        </x:is>
      </x:c>
      <x:c r="B4350" t="n">
        <x:v>2016</x:v>
      </x:c>
      <x:c r="C4350" t="n">
        <x:v>1</x:v>
      </x:c>
      <x:c r="D4350" t="n">
        <x:v>41</x:v>
      </x:c>
      <x:c r="E4350" s="203" t="n">
        <x:v>42460</x:v>
      </x:c>
      <x:c r="F4350" t="inlineStr">
        <x:is>
          <x:t xml:space="preserve">EBIT000A</x:t>
        </x:is>
      </x:c>
      <x:c r="G4350" t="inlineStr">
        <x:is>
          <x:t xml:space="preserve">Receita</x:t>
        </x:is>
      </x:c>
      <x:c r="H4350" t="inlineStr">
        <x:is>
          <x:t xml:space="preserve">Intersegmentos</x:t>
        </x:is>
      </x:c>
      <x:c r="I4350" t="inlineStr">
        <x:is>
          <x:t xml:space="preserve">Eliminação</x:t>
        </x:is>
      </x:c>
      <x:c r="J4350" s="239" t="n">
        <x:v>-41273</x:v>
      </x:c>
      <x:c r="K4350" t="inlineStr">
        <x:is>
          <x:t xml:space="preserve">ELIMINAÇÕES</x:t>
        </x:is>
      </x:c>
      <x:c r="L4350" s="239" t="n"/>
      <x:c r="M4350" s="239" t="n">
        <x:v>-41273</x:v>
      </x:c>
    </x:row>
    <x:row r="4351">
      <x:c r="A4351" t="inlineStr">
        <x:is>
          <x:t xml:space="preserve">1T16</x:t>
        </x:is>
      </x:c>
      <x:c r="B4351" t="n">
        <x:v>2016</x:v>
      </x:c>
      <x:c r="C4351" t="n">
        <x:v>1</x:v>
      </x:c>
      <x:c r="D4351" t="n">
        <x:v>41</x:v>
      </x:c>
      <x:c r="E4351" s="203" t="n">
        <x:v>42460</x:v>
      </x:c>
      <x:c r="F4351" t="inlineStr">
        <x:is>
          <x:t xml:space="preserve">EBIT000A</x:t>
        </x:is>
      </x:c>
      <x:c r="G4351" t="inlineStr">
        <x:is>
          <x:t xml:space="preserve">Receita</x:t>
        </x:is>
      </x:c>
      <x:c r="H4351" t="inlineStr">
        <x:is>
          <x:t xml:space="preserve">Intersegmentos</x:t>
        </x:is>
      </x:c>
      <x:c r="I4351" t="inlineStr">
        <x:is>
          <x:t xml:space="preserve">Gás &amp; Energia</x:t>
        </x:is>
      </x:c>
      <x:c r="J4351" s="239" t="n">
        <x:v>2130</x:v>
      </x:c>
      <x:c r="K4351" t="inlineStr">
        <x:is>
          <x:t xml:space="preserve">GÁS &amp; ENERGIA / G&amp;EBC</x:t>
        </x:is>
      </x:c>
      <x:c r="L4351" s="239" t="n"/>
      <x:c r="M4351" s="239" t="n">
        <x:v>2130</x:v>
      </x:c>
    </x:row>
    <x:row r="4352">
      <x:c r="A4352" t="inlineStr">
        <x:is>
          <x:t xml:space="preserve">1T16</x:t>
        </x:is>
      </x:c>
      <x:c r="B4352" t="n">
        <x:v>2016</x:v>
      </x:c>
      <x:c r="C4352" t="n">
        <x:v>1</x:v>
      </x:c>
      <x:c r="D4352" t="n">
        <x:v>41</x:v>
      </x:c>
      <x:c r="E4352" s="203" t="n">
        <x:v>42460</x:v>
      </x:c>
      <x:c r="F4352" t="inlineStr">
        <x:is>
          <x:t xml:space="preserve">EBIT000A</x:t>
        </x:is>
      </x:c>
      <x:c r="G4352" t="inlineStr">
        <x:is>
          <x:t xml:space="preserve">Receita</x:t>
        </x:is>
      </x:c>
      <x:c r="H4352" t="inlineStr">
        <x:is>
          <x:t xml:space="preserve">Intersegmentos</x:t>
        </x:is>
      </x:c>
      <x:c r="I4352" t="inlineStr">
        <x:is>
          <x:t xml:space="preserve">Total</x:t>
        </x:is>
      </x:c>
      <x:c r="J4352" s="239" t="n">
        <x:v>0</x:v>
      </x:c>
      <x:c r="K4352" t="inlineStr">
        <x:is>
          <x:t xml:space="preserve">TOTAL</x:t>
        </x:is>
      </x:c>
      <x:c r="L4352" s="239" t="n"/>
      <x:c r="M4352" s="239" t="n">
        <x:v>0</x:v>
      </x:c>
    </x:row>
    <x:row r="4353">
      <x:c r="A4353" t="inlineStr">
        <x:is>
          <x:t xml:space="preserve">1T16</x:t>
        </x:is>
      </x:c>
      <x:c r="B4353" t="n">
        <x:v>2016</x:v>
      </x:c>
      <x:c r="C4353" t="n">
        <x:v>1</x:v>
      </x:c>
      <x:c r="D4353" t="n">
        <x:v>41</x:v>
      </x:c>
      <x:c r="E4353" s="203" t="n">
        <x:v>42460</x:v>
      </x:c>
      <x:c r="F4353" t="inlineStr">
        <x:is>
          <x:t xml:space="preserve">EBIT000B</x:t>
        </x:is>
      </x:c>
      <x:c r="G4353" t="inlineStr">
        <x:is>
          <x:t xml:space="preserve">Receita</x:t>
        </x:is>
      </x:c>
      <x:c r="H4353" t="inlineStr">
        <x:is>
          <x:t xml:space="preserve">Terceiros</x:t>
        </x:is>
      </x:c>
      <x:c r="I4353" t="inlineStr">
        <x:is>
          <x:t xml:space="preserve">Abastecimento</x:t>
        </x:is>
      </x:c>
      <x:c r="J4353" s="239" t="n">
        <x:v>37528</x:v>
      </x:c>
      <x:c r="K4353" t="inlineStr">
        <x:is>
          <x:t xml:space="preserve">ABASTECIMENTO</x:t>
        </x:is>
      </x:c>
      <x:c r="L4353" s="239" t="n"/>
      <x:c r="M4353" s="239" t="n">
        <x:v>37528</x:v>
      </x:c>
    </x:row>
    <x:row r="4354">
      <x:c r="A4354" t="inlineStr">
        <x:is>
          <x:t xml:space="preserve">1T16</x:t>
        </x:is>
      </x:c>
      <x:c r="B4354" t="n">
        <x:v>2016</x:v>
      </x:c>
      <x:c r="C4354" t="n">
        <x:v>1</x:v>
      </x:c>
      <x:c r="D4354" t="n">
        <x:v>41</x:v>
      </x:c>
      <x:c r="E4354" s="203" t="n">
        <x:v>42460</x:v>
      </x:c>
      <x:c r="F4354" t="inlineStr">
        <x:is>
          <x:t xml:space="preserve">EBIT000B</x:t>
        </x:is>
      </x:c>
      <x:c r="G4354" t="inlineStr">
        <x:is>
          <x:t xml:space="preserve">Receita</x:t>
        </x:is>
      </x:c>
      <x:c r="H4354" t="inlineStr">
        <x:is>
          <x:t xml:space="preserve">Terceiros</x:t>
        </x:is>
      </x:c>
      <x:c r="I4354" t="inlineStr">
        <x:is>
          <x:t xml:space="preserve">Biocomb</x:t>
        </x:is>
      </x:c>
      <x:c r="J4354" s="239" t="n">
        <x:v>9</x:v>
      </x:c>
      <x:c r="K4354" t="inlineStr">
        <x:is>
          <x:t xml:space="preserve">BIOCOMBUSTÍVEIS</x:t>
        </x:is>
      </x:c>
      <x:c r="L4354" s="239" t="n"/>
      <x:c r="M4354" s="239" t="n">
        <x:v>9</x:v>
      </x:c>
    </x:row>
    <x:row r="4355">
      <x:c r="A4355" t="inlineStr">
        <x:is>
          <x:t xml:space="preserve">1T16</x:t>
        </x:is>
      </x:c>
      <x:c r="B4355" t="n">
        <x:v>2016</x:v>
      </x:c>
      <x:c r="C4355" t="n">
        <x:v>1</x:v>
      </x:c>
      <x:c r="D4355" t="n">
        <x:v>41</x:v>
      </x:c>
      <x:c r="E4355" s="203" t="n">
        <x:v>42460</x:v>
      </x:c>
      <x:c r="F4355" t="inlineStr">
        <x:is>
          <x:t xml:space="preserve">EBIT000B</x:t>
        </x:is>
      </x:c>
      <x:c r="G4355" t="inlineStr">
        <x:is>
          <x:t xml:space="preserve">Receita</x:t>
        </x:is>
      </x:c>
      <x:c r="H4355" t="inlineStr">
        <x:is>
          <x:t xml:space="preserve">Terceiros</x:t>
        </x:is>
      </x:c>
      <x:c r="I4355" t="inlineStr">
        <x:is>
          <x:t xml:space="preserve">Corporativo</x:t>
        </x:is>
      </x:c>
      <x:c r="J4355" s="239" t="n">
        <x:v>0</x:v>
      </x:c>
      <x:c r="K4355" t="inlineStr">
        <x:is>
          <x:t xml:space="preserve">CORPORATIVO / OUTROS NEGÓCIOS</x:t>
        </x:is>
      </x:c>
      <x:c r="L4355" s="239" t="n"/>
      <x:c r="M4355" s="239" t="n">
        <x:v>0</x:v>
      </x:c>
    </x:row>
    <x:row r="4356">
      <x:c r="A4356" t="inlineStr">
        <x:is>
          <x:t xml:space="preserve">1T16</x:t>
        </x:is>
      </x:c>
      <x:c r="B4356" t="n">
        <x:v>2016</x:v>
      </x:c>
      <x:c r="C4356" t="n">
        <x:v>1</x:v>
      </x:c>
      <x:c r="D4356" t="n">
        <x:v>41</x:v>
      </x:c>
      <x:c r="E4356" s="203" t="n">
        <x:v>42460</x:v>
      </x:c>
      <x:c r="F4356" t="inlineStr">
        <x:is>
          <x:t xml:space="preserve">EBIT000B</x:t>
        </x:is>
      </x:c>
      <x:c r="G4356" t="inlineStr">
        <x:is>
          <x:t xml:space="preserve">Receita</x:t>
        </x:is>
      </x:c>
      <x:c r="H4356" t="inlineStr">
        <x:is>
          <x:t xml:space="preserve">Terceiros</x:t>
        </x:is>
      </x:c>
      <x:c r="I4356" t="inlineStr">
        <x:is>
          <x:t xml:space="preserve">Distribuição</x:t>
        </x:is>
      </x:c>
      <x:c r="J4356" s="239" t="n">
        <x:v>24852</x:v>
      </x:c>
      <x:c r="K4356" t="inlineStr">
        <x:is>
          <x:t xml:space="preserve">DISTRIBUIÇÃO</x:t>
        </x:is>
      </x:c>
      <x:c r="L4356" s="239" t="n"/>
      <x:c r="M4356" s="239" t="n">
        <x:v>24852</x:v>
      </x:c>
    </x:row>
    <x:row r="4357">
      <x:c r="A4357" t="inlineStr">
        <x:is>
          <x:t xml:space="preserve">1T16</x:t>
        </x:is>
      </x:c>
      <x:c r="B4357" t="n">
        <x:v>2016</x:v>
      </x:c>
      <x:c r="C4357" t="n">
        <x:v>1</x:v>
      </x:c>
      <x:c r="D4357" t="n">
        <x:v>41</x:v>
      </x:c>
      <x:c r="E4357" s="203" t="n">
        <x:v>42460</x:v>
      </x:c>
      <x:c r="F4357" t="inlineStr">
        <x:is>
          <x:t xml:space="preserve">EBIT000B</x:t>
        </x:is>
      </x:c>
      <x:c r="G4357" t="inlineStr">
        <x:is>
          <x:t xml:space="preserve">Receita</x:t>
        </x:is>
      </x:c>
      <x:c r="H4357" t="inlineStr">
        <x:is>
          <x:t xml:space="preserve">Terceiros</x:t>
        </x:is>
      </x:c>
      <x:c r="I4357" t="inlineStr">
        <x:is>
          <x:t xml:space="preserve">E&amp;P</x:t>
        </x:is>
      </x:c>
      <x:c r="J4357" s="239" t="n">
        <x:v>687</x:v>
      </x:c>
      <x:c r="K4357" t="inlineStr">
        <x:is>
          <x:t xml:space="preserve">E&amp;P</x:t>
        </x:is>
      </x:c>
      <x:c r="L4357" s="239" t="n"/>
      <x:c r="M4357" s="239" t="n">
        <x:v>687</x:v>
      </x:c>
    </x:row>
    <x:row r="4358">
      <x:c r="A4358" t="inlineStr">
        <x:is>
          <x:t xml:space="preserve">1T16</x:t>
        </x:is>
      </x:c>
      <x:c r="B4358" t="n">
        <x:v>2016</x:v>
      </x:c>
      <x:c r="C4358" t="n">
        <x:v>1</x:v>
      </x:c>
      <x:c r="D4358" t="n">
        <x:v>41</x:v>
      </x:c>
      <x:c r="E4358" s="203" t="n">
        <x:v>42460</x:v>
      </x:c>
      <x:c r="F4358" t="inlineStr">
        <x:is>
          <x:t xml:space="preserve">EBIT000B</x:t>
        </x:is>
      </x:c>
      <x:c r="G4358" t="inlineStr">
        <x:is>
          <x:t xml:space="preserve">Receita</x:t>
        </x:is>
      </x:c>
      <x:c r="H4358" t="inlineStr">
        <x:is>
          <x:t xml:space="preserve">Terceiros</x:t>
        </x:is>
      </x:c>
      <x:c r="I4358" t="inlineStr">
        <x:is>
          <x:t xml:space="preserve">Eliminação</x:t>
        </x:is>
      </x:c>
      <x:c r="J4358" s="239" t="n">
        <x:v>0</x:v>
      </x:c>
      <x:c r="K4358" t="inlineStr">
        <x:is>
          <x:t xml:space="preserve">ELIMINAÇÕES</x:t>
        </x:is>
      </x:c>
      <x:c r="L4358" s="239" t="n"/>
      <x:c r="M4358" s="239" t="n">
        <x:v>0</x:v>
      </x:c>
    </x:row>
    <x:row r="4359">
      <x:c r="A4359" t="inlineStr">
        <x:is>
          <x:t xml:space="preserve">1T16</x:t>
        </x:is>
      </x:c>
      <x:c r="B4359" t="n">
        <x:v>2016</x:v>
      </x:c>
      <x:c r="C4359" t="n">
        <x:v>1</x:v>
      </x:c>
      <x:c r="D4359" t="n">
        <x:v>41</x:v>
      </x:c>
      <x:c r="E4359" s="203" t="n">
        <x:v>42460</x:v>
      </x:c>
      <x:c r="F4359" t="inlineStr">
        <x:is>
          <x:t xml:space="preserve">EBIT000B</x:t>
        </x:is>
      </x:c>
      <x:c r="G4359" t="inlineStr">
        <x:is>
          <x:t xml:space="preserve">Receita</x:t>
        </x:is>
      </x:c>
      <x:c r="H4359" t="inlineStr">
        <x:is>
          <x:t xml:space="preserve">Terceiros</x:t>
        </x:is>
      </x:c>
      <x:c r="I4359" t="inlineStr">
        <x:is>
          <x:t xml:space="preserve">Gás &amp; Energia</x:t>
        </x:is>
      </x:c>
      <x:c r="J4359" s="239" t="n">
        <x:v>7261</x:v>
      </x:c>
      <x:c r="K4359" t="inlineStr">
        <x:is>
          <x:t xml:space="preserve">GÁS &amp; ENERGIA / G&amp;EBC</x:t>
        </x:is>
      </x:c>
      <x:c r="L4359" s="239" t="n"/>
      <x:c r="M4359" s="239" t="n">
        <x:v>7261</x:v>
      </x:c>
    </x:row>
    <x:row r="4360">
      <x:c r="A4360" t="inlineStr">
        <x:is>
          <x:t xml:space="preserve">1T16</x:t>
        </x:is>
      </x:c>
      <x:c r="B4360" t="n">
        <x:v>2016</x:v>
      </x:c>
      <x:c r="C4360" t="n">
        <x:v>1</x:v>
      </x:c>
      <x:c r="D4360" t="n">
        <x:v>41</x:v>
      </x:c>
      <x:c r="E4360" s="203" t="n">
        <x:v>42460</x:v>
      </x:c>
      <x:c r="F4360" t="inlineStr">
        <x:is>
          <x:t xml:space="preserve">EBIT000B</x:t>
        </x:is>
      </x:c>
      <x:c r="G4360" t="inlineStr">
        <x:is>
          <x:t xml:space="preserve">Receita</x:t>
        </x:is>
      </x:c>
      <x:c r="H4360" t="inlineStr">
        <x:is>
          <x:t xml:space="preserve">Terceiros</x:t>
        </x:is>
      </x:c>
      <x:c r="I4360" t="inlineStr">
        <x:is>
          <x:t xml:space="preserve">Total</x:t>
        </x:is>
      </x:c>
      <x:c r="J4360" s="239" t="n">
        <x:v>70337</x:v>
      </x:c>
      <x:c r="K4360" t="inlineStr">
        <x:is>
          <x:t xml:space="preserve">TOTAL</x:t>
        </x:is>
      </x:c>
      <x:c r="L4360" s="239" t="n"/>
      <x:c r="M4360" s="239" t="n">
        <x:v>70337</x:v>
      </x:c>
    </x:row>
    <x:row r="4361">
      <x:c r="A4361" t="inlineStr">
        <x:is>
          <x:t xml:space="preserve">1T16</x:t>
        </x:is>
      </x:c>
      <x:c r="B4361" t="n">
        <x:v>2016</x:v>
      </x:c>
      <x:c r="C4361" t="n">
        <x:v>1</x:v>
      </x:c>
      <x:c r="D4361" t="n">
        <x:v>41</x:v>
      </x:c>
      <x:c r="E4361" s="203" t="n">
        <x:v>42460</x:v>
      </x:c>
      <x:c r="F4361" t="inlineStr">
        <x:is>
          <x:t xml:space="preserve">EBIT001</x:t>
        </x:is>
      </x:c>
      <x:c r="G4361" t="inlineStr">
        <x:is>
          <x:t xml:space="preserve">Receita Total</x:t>
        </x:is>
      </x:c>
      <x:c r="H4361" t="inlineStr">
        <x:is>
          <x:t xml:space="preserve">Receita de vendas</x:t>
        </x:is>
      </x:c>
      <x:c r="I4361" t="inlineStr">
        <x:is>
          <x:t xml:space="preserve">Abastecimento</x:t>
        </x:is>
      </x:c>
      <x:c r="J4361" s="239" t="n">
        <x:v>53085</x:v>
      </x:c>
      <x:c r="K4361" t="inlineStr">
        <x:is>
          <x:t xml:space="preserve">ABASTECIMENTO</x:t>
        </x:is>
      </x:c>
      <x:c r="L4361" s="239" t="n"/>
      <x:c r="M4361" s="239" t="n">
        <x:v>53085</x:v>
      </x:c>
    </x:row>
    <x:row r="4362">
      <x:c r="A4362" t="inlineStr">
        <x:is>
          <x:t xml:space="preserve">1T16</x:t>
        </x:is>
      </x:c>
      <x:c r="B4362" t="n">
        <x:v>2016</x:v>
      </x:c>
      <x:c r="C4362" t="n">
        <x:v>1</x:v>
      </x:c>
      <x:c r="D4362" t="n">
        <x:v>41</x:v>
      </x:c>
      <x:c r="E4362" s="203" t="n">
        <x:v>42460</x:v>
      </x:c>
      <x:c r="F4362" t="inlineStr">
        <x:is>
          <x:t xml:space="preserve">EBIT001</x:t>
        </x:is>
      </x:c>
      <x:c r="G4362" t="inlineStr">
        <x:is>
          <x:t xml:space="preserve">Receita Total</x:t>
        </x:is>
      </x:c>
      <x:c r="H4362" t="inlineStr">
        <x:is>
          <x:t xml:space="preserve">Receita de vendas</x:t>
        </x:is>
      </x:c>
      <x:c r="I4362" t="inlineStr">
        <x:is>
          <x:t xml:space="preserve">Biocomb</x:t>
        </x:is>
      </x:c>
      <x:c r="J4362" s="239" t="n">
        <x:v>228</x:v>
      </x:c>
      <x:c r="K4362" t="inlineStr">
        <x:is>
          <x:t xml:space="preserve">BIOCOMBUSTÍVEIS</x:t>
        </x:is>
      </x:c>
      <x:c r="L4362" s="239" t="n"/>
      <x:c r="M4362" s="239" t="n">
        <x:v>228</x:v>
      </x:c>
    </x:row>
    <x:row r="4363">
      <x:c r="A4363" t="inlineStr">
        <x:is>
          <x:t xml:space="preserve">1T16</x:t>
        </x:is>
      </x:c>
      <x:c r="B4363" t="n">
        <x:v>2016</x:v>
      </x:c>
      <x:c r="C4363" t="n">
        <x:v>1</x:v>
      </x:c>
      <x:c r="D4363" t="n">
        <x:v>41</x:v>
      </x:c>
      <x:c r="E4363" s="203" t="n">
        <x:v>42460</x:v>
      </x:c>
      <x:c r="F4363" t="inlineStr">
        <x:is>
          <x:t xml:space="preserve">EBIT001</x:t>
        </x:is>
      </x:c>
      <x:c r="G4363" t="inlineStr">
        <x:is>
          <x:t xml:space="preserve">Receita Total</x:t>
        </x:is>
      </x:c>
      <x:c r="H4363" t="inlineStr">
        <x:is>
          <x:t xml:space="preserve">Receita de vendas</x:t>
        </x:is>
      </x:c>
      <x:c r="I4363" t="inlineStr">
        <x:is>
          <x:t xml:space="preserve">Corporativo</x:t>
        </x:is>
      </x:c>
      <x:c r="J4363" s="239" t="n">
        <x:v>0</x:v>
      </x:c>
      <x:c r="K4363" t="inlineStr">
        <x:is>
          <x:t xml:space="preserve">CORPORATIVO / OUTROS NEGÓCIOS</x:t>
        </x:is>
      </x:c>
      <x:c r="L4363" s="239" t="n"/>
      <x:c r="M4363" s="239" t="n">
        <x:v>0</x:v>
      </x:c>
    </x:row>
    <x:row r="4364">
      <x:c r="A4364" t="inlineStr">
        <x:is>
          <x:t xml:space="preserve">1T16</x:t>
        </x:is>
      </x:c>
      <x:c r="B4364" t="n">
        <x:v>2016</x:v>
      </x:c>
      <x:c r="C4364" t="n">
        <x:v>1</x:v>
      </x:c>
      <x:c r="D4364" t="n">
        <x:v>41</x:v>
      </x:c>
      <x:c r="E4364" s="203" t="n">
        <x:v>42460</x:v>
      </x:c>
      <x:c r="F4364" t="inlineStr">
        <x:is>
          <x:t xml:space="preserve">EBIT001</x:t>
        </x:is>
      </x:c>
      <x:c r="G4364" t="inlineStr">
        <x:is>
          <x:t xml:space="preserve">Receita Total</x:t>
        </x:is>
      </x:c>
      <x:c r="H4364" t="inlineStr">
        <x:is>
          <x:t xml:space="preserve">Receita de vendas</x:t>
        </x:is>
      </x:c>
      <x:c r="I4364" t="inlineStr">
        <x:is>
          <x:t xml:space="preserve">Distribuição</x:t>
        </x:is>
      </x:c>
      <x:c r="J4364" s="239" t="n">
        <x:v>25231</x:v>
      </x:c>
      <x:c r="K4364" t="inlineStr">
        <x:is>
          <x:t xml:space="preserve">DISTRIBUIÇÃO</x:t>
        </x:is>
      </x:c>
      <x:c r="L4364" s="239" t="n"/>
      <x:c r="M4364" s="239" t="n">
        <x:v>25231</x:v>
      </x:c>
    </x:row>
    <x:row r="4365">
      <x:c r="A4365" t="inlineStr">
        <x:is>
          <x:t xml:space="preserve">1T16</x:t>
        </x:is>
      </x:c>
      <x:c r="B4365" t="n">
        <x:v>2016</x:v>
      </x:c>
      <x:c r="C4365" t="n">
        <x:v>1</x:v>
      </x:c>
      <x:c r="D4365" t="n">
        <x:v>41</x:v>
      </x:c>
      <x:c r="E4365" s="203" t="n">
        <x:v>42460</x:v>
      </x:c>
      <x:c r="F4365" t="inlineStr">
        <x:is>
          <x:t xml:space="preserve">EBIT001</x:t>
        </x:is>
      </x:c>
      <x:c r="G4365" t="inlineStr">
        <x:is>
          <x:t xml:space="preserve">Receita Total</x:t>
        </x:is>
      </x:c>
      <x:c r="H4365" t="inlineStr">
        <x:is>
          <x:t xml:space="preserve">Receita de vendas</x:t>
        </x:is>
      </x:c>
      <x:c r="I4365" t="inlineStr">
        <x:is>
          <x:t xml:space="preserve">E&amp;P</x:t>
        </x:is>
      </x:c>
      <x:c r="J4365" s="239" t="n">
        <x:v>23675</x:v>
      </x:c>
      <x:c r="K4365" t="inlineStr">
        <x:is>
          <x:t xml:space="preserve">E&amp;P</x:t>
        </x:is>
      </x:c>
      <x:c r="L4365" s="239" t="n"/>
      <x:c r="M4365" s="239" t="n">
        <x:v>23675</x:v>
      </x:c>
    </x:row>
    <x:row r="4366">
      <x:c r="A4366" t="inlineStr">
        <x:is>
          <x:t xml:space="preserve">1T16</x:t>
        </x:is>
      </x:c>
      <x:c r="B4366" t="n">
        <x:v>2016</x:v>
      </x:c>
      <x:c r="C4366" t="n">
        <x:v>1</x:v>
      </x:c>
      <x:c r="D4366" t="n">
        <x:v>41</x:v>
      </x:c>
      <x:c r="E4366" s="203" t="n">
        <x:v>42460</x:v>
      </x:c>
      <x:c r="F4366" t="inlineStr">
        <x:is>
          <x:t xml:space="preserve">EBIT001</x:t>
        </x:is>
      </x:c>
      <x:c r="G4366" t="inlineStr">
        <x:is>
          <x:t xml:space="preserve">Receita Total</x:t>
        </x:is>
      </x:c>
      <x:c r="H4366" t="inlineStr">
        <x:is>
          <x:t xml:space="preserve">Receita de vendas</x:t>
        </x:is>
      </x:c>
      <x:c r="I4366" t="inlineStr">
        <x:is>
          <x:t xml:space="preserve">Eliminação</x:t>
        </x:is>
      </x:c>
      <x:c r="J4366" s="239" t="n">
        <x:v>-41273</x:v>
      </x:c>
      <x:c r="K4366" t="inlineStr">
        <x:is>
          <x:t xml:space="preserve">ELIMINAÇÕES</x:t>
        </x:is>
      </x:c>
      <x:c r="L4366" s="239" t="n"/>
      <x:c r="M4366" s="239" t="n">
        <x:v>-41273</x:v>
      </x:c>
    </x:row>
    <x:row r="4367">
      <x:c r="A4367" t="inlineStr">
        <x:is>
          <x:t xml:space="preserve">1T16</x:t>
        </x:is>
      </x:c>
      <x:c r="B4367" t="n">
        <x:v>2016</x:v>
      </x:c>
      <x:c r="C4367" t="n">
        <x:v>1</x:v>
      </x:c>
      <x:c r="D4367" t="n">
        <x:v>41</x:v>
      </x:c>
      <x:c r="E4367" s="203" t="n">
        <x:v>42460</x:v>
      </x:c>
      <x:c r="F4367" t="inlineStr">
        <x:is>
          <x:t xml:space="preserve">EBIT001</x:t>
        </x:is>
      </x:c>
      <x:c r="G4367" t="inlineStr">
        <x:is>
          <x:t xml:space="preserve">Receita Total</x:t>
        </x:is>
      </x:c>
      <x:c r="H4367" t="inlineStr">
        <x:is>
          <x:t xml:space="preserve">Receita de vendas</x:t>
        </x:is>
      </x:c>
      <x:c r="I4367" t="inlineStr">
        <x:is>
          <x:t xml:space="preserve">Gás &amp; Energia</x:t>
        </x:is>
      </x:c>
      <x:c r="J4367" s="239" t="n">
        <x:v>9391</x:v>
      </x:c>
      <x:c r="K4367" t="inlineStr">
        <x:is>
          <x:t xml:space="preserve">GÁS &amp; ENERGIA / G&amp;EBC</x:t>
        </x:is>
      </x:c>
      <x:c r="L4367" s="239" t="n"/>
      <x:c r="M4367" s="239" t="n">
        <x:v>9391</x:v>
      </x:c>
    </x:row>
    <x:row r="4368">
      <x:c r="A4368" t="inlineStr">
        <x:is>
          <x:t xml:space="preserve">1T16</x:t>
        </x:is>
      </x:c>
      <x:c r="B4368" t="n">
        <x:v>2016</x:v>
      </x:c>
      <x:c r="C4368" t="n">
        <x:v>1</x:v>
      </x:c>
      <x:c r="D4368" t="n">
        <x:v>41</x:v>
      </x:c>
      <x:c r="E4368" s="203" t="n">
        <x:v>42460</x:v>
      </x:c>
      <x:c r="F4368" t="inlineStr">
        <x:is>
          <x:t xml:space="preserve">EBIT001</x:t>
        </x:is>
      </x:c>
      <x:c r="G4368" t="inlineStr">
        <x:is>
          <x:t xml:space="preserve">Receita Total</x:t>
        </x:is>
      </x:c>
      <x:c r="H4368" t="inlineStr">
        <x:is>
          <x:t xml:space="preserve">Receita de vendas</x:t>
        </x:is>
      </x:c>
      <x:c r="I4368" t="inlineStr">
        <x:is>
          <x:t xml:space="preserve">Total</x:t>
        </x:is>
      </x:c>
      <x:c r="J4368" s="239" t="n">
        <x:v>70337</x:v>
      </x:c>
      <x:c r="K4368" t="inlineStr">
        <x:is>
          <x:t xml:space="preserve">TOTAL</x:t>
        </x:is>
      </x:c>
      <x:c r="L4368" s="239" t="n"/>
      <x:c r="M4368" s="239" t="n">
        <x:v>70337</x:v>
      </x:c>
    </x:row>
    <x:row r="4369">
      <x:c r="A4369" t="inlineStr">
        <x:is>
          <x:t xml:space="preserve">1T16</x:t>
        </x:is>
      </x:c>
      <x:c r="B4369" t="n">
        <x:v>2016</x:v>
      </x:c>
      <x:c r="C4369" t="n">
        <x:v>1</x:v>
      </x:c>
      <x:c r="D4369" t="n">
        <x:v>41</x:v>
      </x:c>
      <x:c r="E4369" s="203" t="n">
        <x:v>42460</x:v>
      </x:c>
      <x:c r="F4369" t="inlineStr">
        <x:is>
          <x:t xml:space="preserve">EBIT002</x:t>
        </x:is>
      </x:c>
      <x:c r="G4369" t="inlineStr">
        <x:is>
          <x:t xml:space="preserve">Custo Total</x:t>
        </x:is>
      </x:c>
      <x:c r="H4369" t="inlineStr">
        <x:is>
          <x:t xml:space="preserve">Custo dos produtos e serviços vendidos</x:t>
        </x:is>
      </x:c>
      <x:c r="I4369" t="inlineStr">
        <x:is>
          <x:t xml:space="preserve">Abastecimento</x:t>
        </x:is>
      </x:c>
      <x:c r="J4369" s="239" t="n">
        <x:v>-39099</x:v>
      </x:c>
      <x:c r="K4369" t="inlineStr">
        <x:is>
          <x:t xml:space="preserve">ABASTECIMENTO</x:t>
        </x:is>
      </x:c>
      <x:c r="L4369" s="239" t="n"/>
      <x:c r="M4369" s="239" t="n">
        <x:v>-39099</x:v>
      </x:c>
    </x:row>
    <x:row r="4370">
      <x:c r="A4370" t="inlineStr">
        <x:is>
          <x:t xml:space="preserve">1T16</x:t>
        </x:is>
      </x:c>
      <x:c r="B4370" t="n">
        <x:v>2016</x:v>
      </x:c>
      <x:c r="C4370" t="n">
        <x:v>1</x:v>
      </x:c>
      <x:c r="D4370" t="n">
        <x:v>41</x:v>
      </x:c>
      <x:c r="E4370" s="203" t="n">
        <x:v>42460</x:v>
      </x:c>
      <x:c r="F4370" t="inlineStr">
        <x:is>
          <x:t xml:space="preserve">EBIT002</x:t>
        </x:is>
      </x:c>
      <x:c r="G4370" t="inlineStr">
        <x:is>
          <x:t xml:space="preserve">Custo Total</x:t>
        </x:is>
      </x:c>
      <x:c r="H4370" t="inlineStr">
        <x:is>
          <x:t xml:space="preserve">Custo dos produtos e serviços vendidos</x:t>
        </x:is>
      </x:c>
      <x:c r="I4370" t="inlineStr">
        <x:is>
          <x:t xml:space="preserve">Biocomb</x:t>
        </x:is>
      </x:c>
      <x:c r="J4370" s="239" t="n">
        <x:v>-248</x:v>
      </x:c>
      <x:c r="K4370" t="inlineStr">
        <x:is>
          <x:t xml:space="preserve">BIOCOMBUSTÍVEIS</x:t>
        </x:is>
      </x:c>
      <x:c r="L4370" s="239" t="n"/>
      <x:c r="M4370" s="239" t="n">
        <x:v>-248</x:v>
      </x:c>
    </x:row>
    <x:row r="4371">
      <x:c r="A4371" t="inlineStr">
        <x:is>
          <x:t xml:space="preserve">1T16</x:t>
        </x:is>
      </x:c>
      <x:c r="B4371" t="n">
        <x:v>2016</x:v>
      </x:c>
      <x:c r="C4371" t="n">
        <x:v>1</x:v>
      </x:c>
      <x:c r="D4371" t="n">
        <x:v>41</x:v>
      </x:c>
      <x:c r="E4371" s="203" t="n">
        <x:v>42460</x:v>
      </x:c>
      <x:c r="F4371" t="inlineStr">
        <x:is>
          <x:t xml:space="preserve">EBIT002</x:t>
        </x:is>
      </x:c>
      <x:c r="G4371" t="inlineStr">
        <x:is>
          <x:t xml:space="preserve">Custo Total</x:t>
        </x:is>
      </x:c>
      <x:c r="H4371" t="inlineStr">
        <x:is>
          <x:t xml:space="preserve">Custo dos produtos e serviços vendidos</x:t>
        </x:is>
      </x:c>
      <x:c r="I4371" t="inlineStr">
        <x:is>
          <x:t xml:space="preserve">Corporativo</x:t>
        </x:is>
      </x:c>
      <x:c r="J4371" s="239" t="n">
        <x:v>0</x:v>
      </x:c>
      <x:c r="K4371" t="inlineStr">
        <x:is>
          <x:t xml:space="preserve">CORPORATIVO / OUTROS NEGÓCIOS</x:t>
        </x:is>
      </x:c>
      <x:c r="L4371" s="239" t="n"/>
      <x:c r="M4371" s="239" t="n">
        <x:v>0</x:v>
      </x:c>
    </x:row>
    <x:row r="4372">
      <x:c r="A4372" t="inlineStr">
        <x:is>
          <x:t xml:space="preserve">1T16</x:t>
        </x:is>
      </x:c>
      <x:c r="B4372" t="n">
        <x:v>2016</x:v>
      </x:c>
      <x:c r="C4372" t="n">
        <x:v>1</x:v>
      </x:c>
      <x:c r="D4372" t="n">
        <x:v>41</x:v>
      </x:c>
      <x:c r="E4372" s="203" t="n">
        <x:v>42460</x:v>
      </x:c>
      <x:c r="F4372" t="inlineStr">
        <x:is>
          <x:t xml:space="preserve">EBIT002</x:t>
        </x:is>
      </x:c>
      <x:c r="G4372" t="inlineStr">
        <x:is>
          <x:t xml:space="preserve">Custo Total</x:t>
        </x:is>
      </x:c>
      <x:c r="H4372" t="inlineStr">
        <x:is>
          <x:t xml:space="preserve">Custo dos produtos e serviços vendidos</x:t>
        </x:is>
      </x:c>
      <x:c r="I4372" t="inlineStr">
        <x:is>
          <x:t xml:space="preserve">Distribuição</x:t>
        </x:is>
      </x:c>
      <x:c r="J4372" s="239" t="n">
        <x:v>-23291</x:v>
      </x:c>
      <x:c r="K4372" t="inlineStr">
        <x:is>
          <x:t xml:space="preserve">DISTRIBUIÇÃO</x:t>
        </x:is>
      </x:c>
      <x:c r="L4372" s="239" t="n"/>
      <x:c r="M4372" s="239" t="n">
        <x:v>-23291</x:v>
      </x:c>
    </x:row>
    <x:row r="4373">
      <x:c r="A4373" t="inlineStr">
        <x:is>
          <x:t xml:space="preserve">1T16</x:t>
        </x:is>
      </x:c>
      <x:c r="B4373" t="n">
        <x:v>2016</x:v>
      </x:c>
      <x:c r="C4373" t="n">
        <x:v>1</x:v>
      </x:c>
      <x:c r="D4373" t="n">
        <x:v>41</x:v>
      </x:c>
      <x:c r="E4373" s="203" t="n">
        <x:v>42460</x:v>
      </x:c>
      <x:c r="F4373" t="inlineStr">
        <x:is>
          <x:t xml:space="preserve">EBIT002</x:t>
        </x:is>
      </x:c>
      <x:c r="G4373" t="inlineStr">
        <x:is>
          <x:t xml:space="preserve">Custo Total</x:t>
        </x:is>
      </x:c>
      <x:c r="H4373" t="inlineStr">
        <x:is>
          <x:t xml:space="preserve">Custo dos produtos e serviços vendidos</x:t>
        </x:is>
      </x:c>
      <x:c r="I4373" t="inlineStr">
        <x:is>
          <x:t xml:space="preserve">E&amp;P</x:t>
        </x:is>
      </x:c>
      <x:c r="J4373" s="239" t="n">
        <x:v>-20837</x:v>
      </x:c>
      <x:c r="K4373" t="inlineStr">
        <x:is>
          <x:t xml:space="preserve">E&amp;P</x:t>
        </x:is>
      </x:c>
      <x:c r="L4373" s="239" t="n"/>
      <x:c r="M4373" s="239" t="n">
        <x:v>-20837</x:v>
      </x:c>
    </x:row>
    <x:row r="4374">
      <x:c r="A4374" t="inlineStr">
        <x:is>
          <x:t xml:space="preserve">1T16</x:t>
        </x:is>
      </x:c>
      <x:c r="B4374" t="n">
        <x:v>2016</x:v>
      </x:c>
      <x:c r="C4374" t="n">
        <x:v>1</x:v>
      </x:c>
      <x:c r="D4374" t="n">
        <x:v>41</x:v>
      </x:c>
      <x:c r="E4374" s="203" t="n">
        <x:v>42460</x:v>
      </x:c>
      <x:c r="F4374" t="inlineStr">
        <x:is>
          <x:t xml:space="preserve">EBIT002</x:t>
        </x:is>
      </x:c>
      <x:c r="G4374" t="inlineStr">
        <x:is>
          <x:t xml:space="preserve">Custo Total</x:t>
        </x:is>
      </x:c>
      <x:c r="H4374" t="inlineStr">
        <x:is>
          <x:t xml:space="preserve">Custo dos produtos e serviços vendidos</x:t>
        </x:is>
      </x:c>
      <x:c r="I4374" t="inlineStr">
        <x:is>
          <x:t xml:space="preserve">Eliminação</x:t>
        </x:is>
      </x:c>
      <x:c r="J4374" s="239" t="n">
        <x:v>41709</x:v>
      </x:c>
      <x:c r="K4374" t="inlineStr">
        <x:is>
          <x:t xml:space="preserve">ELIMINAÇÕES</x:t>
        </x:is>
      </x:c>
      <x:c r="L4374" s="239" t="n"/>
      <x:c r="M4374" s="239" t="n">
        <x:v>41709</x:v>
      </x:c>
    </x:row>
    <x:row r="4375">
      <x:c r="A4375" t="inlineStr">
        <x:is>
          <x:t xml:space="preserve">1T16</x:t>
        </x:is>
      </x:c>
      <x:c r="B4375" t="n">
        <x:v>2016</x:v>
      </x:c>
      <x:c r="C4375" t="n">
        <x:v>1</x:v>
      </x:c>
      <x:c r="D4375" t="n">
        <x:v>41</x:v>
      </x:c>
      <x:c r="E4375" s="203" t="n">
        <x:v>42460</x:v>
      </x:c>
      <x:c r="F4375" t="inlineStr">
        <x:is>
          <x:t xml:space="preserve">EBIT002</x:t>
        </x:is>
      </x:c>
      <x:c r="G4375" t="inlineStr">
        <x:is>
          <x:t xml:space="preserve">Custo Total</x:t>
        </x:is>
      </x:c>
      <x:c r="H4375" t="inlineStr">
        <x:is>
          <x:t xml:space="preserve">Custo dos produtos e serviços vendidos</x:t>
        </x:is>
      </x:c>
      <x:c r="I4375" t="inlineStr">
        <x:is>
          <x:t xml:space="preserve">Gás &amp; Energia</x:t>
        </x:is>
      </x:c>
      <x:c r="J4375" s="239" t="n">
        <x:v>-7563</x:v>
      </x:c>
      <x:c r="K4375" t="inlineStr">
        <x:is>
          <x:t xml:space="preserve">GÁS &amp; ENERGIA / G&amp;EBC</x:t>
        </x:is>
      </x:c>
      <x:c r="L4375" s="239" t="n"/>
      <x:c r="M4375" s="239" t="n">
        <x:v>-7563</x:v>
      </x:c>
    </x:row>
    <x:row r="4376">
      <x:c r="A4376" t="inlineStr">
        <x:is>
          <x:t xml:space="preserve">1T16</x:t>
        </x:is>
      </x:c>
      <x:c r="B4376" t="n">
        <x:v>2016</x:v>
      </x:c>
      <x:c r="C4376" t="n">
        <x:v>1</x:v>
      </x:c>
      <x:c r="D4376" t="n">
        <x:v>41</x:v>
      </x:c>
      <x:c r="E4376" s="203" t="n">
        <x:v>42460</x:v>
      </x:c>
      <x:c r="F4376" t="inlineStr">
        <x:is>
          <x:t xml:space="preserve">EBIT002</x:t>
        </x:is>
      </x:c>
      <x:c r="G4376" t="inlineStr">
        <x:is>
          <x:t xml:space="preserve">Custo Total</x:t>
        </x:is>
      </x:c>
      <x:c r="H4376" t="inlineStr">
        <x:is>
          <x:t xml:space="preserve">Custo dos produtos e serviços vendidos</x:t>
        </x:is>
      </x:c>
      <x:c r="I4376" t="inlineStr">
        <x:is>
          <x:t xml:space="preserve">Total</x:t>
        </x:is>
      </x:c>
      <x:c r="J4376" s="239" t="n">
        <x:v>-49329</x:v>
      </x:c>
      <x:c r="K4376" t="inlineStr">
        <x:is>
          <x:t xml:space="preserve">TOTAL</x:t>
        </x:is>
      </x:c>
      <x:c r="L4376" s="239" t="n"/>
      <x:c r="M4376" s="239" t="n">
        <x:v>-49329</x:v>
      </x:c>
    </x:row>
    <x:row r="4377">
      <x:c r="A4377" t="inlineStr">
        <x:is>
          <x:t xml:space="preserve">1T16</x:t>
        </x:is>
      </x:c>
      <x:c r="B4377" t="n">
        <x:v>2016</x:v>
      </x:c>
      <x:c r="C4377" t="n">
        <x:v>1</x:v>
      </x:c>
      <x:c r="D4377" t="n">
        <x:v>41</x:v>
      </x:c>
      <x:c r="E4377" s="203" t="n">
        <x:v>42460</x:v>
      </x:c>
      <x:c r="F4377" t="inlineStr">
        <x:is>
          <x:t xml:space="preserve">EBIT003</x:t>
        </x:is>
      </x:c>
      <x:c r="G4377" t="inlineStr">
        <x:is>
          <x:t xml:space="preserve">Lucro Bruto Total</x:t>
        </x:is>
      </x:c>
      <x:c r="H4377" t="inlineStr">
        <x:is>
          <x:t xml:space="preserve">Lucro bruto</x:t>
        </x:is>
      </x:c>
      <x:c r="I4377" t="inlineStr">
        <x:is>
          <x:t xml:space="preserve">Abastecimento</x:t>
        </x:is>
      </x:c>
      <x:c r="J4377" s="239" t="n">
        <x:v>13986</x:v>
      </x:c>
      <x:c r="K4377" t="inlineStr">
        <x:is>
          <x:t xml:space="preserve">ABASTECIMENTO</x:t>
        </x:is>
      </x:c>
      <x:c r="L4377" s="239" t="n"/>
      <x:c r="M4377" s="239" t="n">
        <x:v>13986</x:v>
      </x:c>
    </x:row>
    <x:row r="4378">
      <x:c r="A4378" t="inlineStr">
        <x:is>
          <x:t xml:space="preserve">1T16</x:t>
        </x:is>
      </x:c>
      <x:c r="B4378" t="n">
        <x:v>2016</x:v>
      </x:c>
      <x:c r="C4378" t="n">
        <x:v>1</x:v>
      </x:c>
      <x:c r="D4378" t="n">
        <x:v>41</x:v>
      </x:c>
      <x:c r="E4378" s="203" t="n">
        <x:v>42460</x:v>
      </x:c>
      <x:c r="F4378" t="inlineStr">
        <x:is>
          <x:t xml:space="preserve">EBIT003</x:t>
        </x:is>
      </x:c>
      <x:c r="G4378" t="inlineStr">
        <x:is>
          <x:t xml:space="preserve">Lucro Bruto Total</x:t>
        </x:is>
      </x:c>
      <x:c r="H4378" t="inlineStr">
        <x:is>
          <x:t xml:space="preserve">Lucro bruto</x:t>
        </x:is>
      </x:c>
      <x:c r="I4378" t="inlineStr">
        <x:is>
          <x:t xml:space="preserve">Biocomb</x:t>
        </x:is>
      </x:c>
      <x:c r="J4378" s="239" t="n">
        <x:v>-20</x:v>
      </x:c>
      <x:c r="K4378" t="inlineStr">
        <x:is>
          <x:t xml:space="preserve">BIOCOMBUSTÍVEIS</x:t>
        </x:is>
      </x:c>
      <x:c r="L4378" s="239" t="n"/>
      <x:c r="M4378" s="239" t="n">
        <x:v>-20</x:v>
      </x:c>
    </x:row>
    <x:row r="4379">
      <x:c r="A4379" t="inlineStr">
        <x:is>
          <x:t xml:space="preserve">1T16</x:t>
        </x:is>
      </x:c>
      <x:c r="B4379" t="n">
        <x:v>2016</x:v>
      </x:c>
      <x:c r="C4379" t="n">
        <x:v>1</x:v>
      </x:c>
      <x:c r="D4379" t="n">
        <x:v>41</x:v>
      </x:c>
      <x:c r="E4379" s="203" t="n">
        <x:v>42460</x:v>
      </x:c>
      <x:c r="F4379" t="inlineStr">
        <x:is>
          <x:t xml:space="preserve">EBIT003</x:t>
        </x:is>
      </x:c>
      <x:c r="G4379" t="inlineStr">
        <x:is>
          <x:t xml:space="preserve">Lucro Bruto Total</x:t>
        </x:is>
      </x:c>
      <x:c r="H4379" t="inlineStr">
        <x:is>
          <x:t xml:space="preserve">Lucro bruto</x:t>
        </x:is>
      </x:c>
      <x:c r="I4379" t="inlineStr">
        <x:is>
          <x:t xml:space="preserve">Corporativo</x:t>
        </x:is>
      </x:c>
      <x:c r="J4379" s="239" t="n">
        <x:v>0</x:v>
      </x:c>
      <x:c r="K4379" t="inlineStr">
        <x:is>
          <x:t xml:space="preserve">CORPORATIVO / OUTROS NEGÓCIOS</x:t>
        </x:is>
      </x:c>
      <x:c r="L4379" s="239" t="n"/>
      <x:c r="M4379" s="239" t="n">
        <x:v>0</x:v>
      </x:c>
    </x:row>
    <x:row r="4380">
      <x:c r="A4380" t="inlineStr">
        <x:is>
          <x:t xml:space="preserve">1T16</x:t>
        </x:is>
      </x:c>
      <x:c r="B4380" t="n">
        <x:v>2016</x:v>
      </x:c>
      <x:c r="C4380" t="n">
        <x:v>1</x:v>
      </x:c>
      <x:c r="D4380" t="n">
        <x:v>41</x:v>
      </x:c>
      <x:c r="E4380" s="203" t="n">
        <x:v>42460</x:v>
      </x:c>
      <x:c r="F4380" t="inlineStr">
        <x:is>
          <x:t xml:space="preserve">EBIT003</x:t>
        </x:is>
      </x:c>
      <x:c r="G4380" t="inlineStr">
        <x:is>
          <x:t xml:space="preserve">Lucro Bruto Total</x:t>
        </x:is>
      </x:c>
      <x:c r="H4380" t="inlineStr">
        <x:is>
          <x:t xml:space="preserve">Lucro bruto</x:t>
        </x:is>
      </x:c>
      <x:c r="I4380" t="inlineStr">
        <x:is>
          <x:t xml:space="preserve">Distribuição</x:t>
        </x:is>
      </x:c>
      <x:c r="J4380" s="239" t="n">
        <x:v>1940</x:v>
      </x:c>
      <x:c r="K4380" t="inlineStr">
        <x:is>
          <x:t xml:space="preserve">DISTRIBUIÇÃO</x:t>
        </x:is>
      </x:c>
      <x:c r="L4380" s="239" t="n"/>
      <x:c r="M4380" s="239" t="n">
        <x:v>1940</x:v>
      </x:c>
    </x:row>
    <x:row r="4381">
      <x:c r="A4381" t="inlineStr">
        <x:is>
          <x:t xml:space="preserve">1T16</x:t>
        </x:is>
      </x:c>
      <x:c r="B4381" t="n">
        <x:v>2016</x:v>
      </x:c>
      <x:c r="C4381" t="n">
        <x:v>1</x:v>
      </x:c>
      <x:c r="D4381" t="n">
        <x:v>41</x:v>
      </x:c>
      <x:c r="E4381" s="203" t="n">
        <x:v>42460</x:v>
      </x:c>
      <x:c r="F4381" t="inlineStr">
        <x:is>
          <x:t xml:space="preserve">EBIT003</x:t>
        </x:is>
      </x:c>
      <x:c r="G4381" t="inlineStr">
        <x:is>
          <x:t xml:space="preserve">Lucro Bruto Total</x:t>
        </x:is>
      </x:c>
      <x:c r="H4381" t="inlineStr">
        <x:is>
          <x:t xml:space="preserve">Lucro bruto</x:t>
        </x:is>
      </x:c>
      <x:c r="I4381" t="inlineStr">
        <x:is>
          <x:t xml:space="preserve">E&amp;P</x:t>
        </x:is>
      </x:c>
      <x:c r="J4381" s="239" t="n">
        <x:v>2838</x:v>
      </x:c>
      <x:c r="K4381" t="inlineStr">
        <x:is>
          <x:t xml:space="preserve">E&amp;P</x:t>
        </x:is>
      </x:c>
      <x:c r="L4381" s="239" t="n"/>
      <x:c r="M4381" s="239" t="n">
        <x:v>2838</x:v>
      </x:c>
    </x:row>
    <x:row r="4382">
      <x:c r="A4382" t="inlineStr">
        <x:is>
          <x:t xml:space="preserve">1T16</x:t>
        </x:is>
      </x:c>
      <x:c r="B4382" t="n">
        <x:v>2016</x:v>
      </x:c>
      <x:c r="C4382" t="n">
        <x:v>1</x:v>
      </x:c>
      <x:c r="D4382" t="n">
        <x:v>41</x:v>
      </x:c>
      <x:c r="E4382" s="203" t="n">
        <x:v>42460</x:v>
      </x:c>
      <x:c r="F4382" t="inlineStr">
        <x:is>
          <x:t xml:space="preserve">EBIT003</x:t>
        </x:is>
      </x:c>
      <x:c r="G4382" t="inlineStr">
        <x:is>
          <x:t xml:space="preserve">Lucro Bruto Total</x:t>
        </x:is>
      </x:c>
      <x:c r="H4382" t="inlineStr">
        <x:is>
          <x:t xml:space="preserve">Lucro bruto</x:t>
        </x:is>
      </x:c>
      <x:c r="I4382" t="inlineStr">
        <x:is>
          <x:t xml:space="preserve">Eliminação</x:t>
        </x:is>
      </x:c>
      <x:c r="J4382" s="239" t="n">
        <x:v>436</x:v>
      </x:c>
      <x:c r="K4382" t="inlineStr">
        <x:is>
          <x:t xml:space="preserve">ELIMINAÇÕES</x:t>
        </x:is>
      </x:c>
      <x:c r="L4382" s="239" t="n"/>
      <x:c r="M4382" s="239" t="n">
        <x:v>436</x:v>
      </x:c>
    </x:row>
    <x:row r="4383">
      <x:c r="A4383" t="inlineStr">
        <x:is>
          <x:t xml:space="preserve">1T16</x:t>
        </x:is>
      </x:c>
      <x:c r="B4383" t="n">
        <x:v>2016</x:v>
      </x:c>
      <x:c r="C4383" t="n">
        <x:v>1</x:v>
      </x:c>
      <x:c r="D4383" t="n">
        <x:v>41</x:v>
      </x:c>
      <x:c r="E4383" s="203" t="n">
        <x:v>42460</x:v>
      </x:c>
      <x:c r="F4383" t="inlineStr">
        <x:is>
          <x:t xml:space="preserve">EBIT003</x:t>
        </x:is>
      </x:c>
      <x:c r="G4383" t="inlineStr">
        <x:is>
          <x:t xml:space="preserve">Lucro Bruto Total</x:t>
        </x:is>
      </x:c>
      <x:c r="H4383" t="inlineStr">
        <x:is>
          <x:t xml:space="preserve">Lucro bruto</x:t>
        </x:is>
      </x:c>
      <x:c r="I4383" t="inlineStr">
        <x:is>
          <x:t xml:space="preserve">Gás &amp; Energia</x:t>
        </x:is>
      </x:c>
      <x:c r="J4383" s="239" t="n">
        <x:v>1828</x:v>
      </x:c>
      <x:c r="K4383" t="inlineStr">
        <x:is>
          <x:t xml:space="preserve">GÁS &amp; ENERGIA / G&amp;EBC</x:t>
        </x:is>
      </x:c>
      <x:c r="L4383" s="239" t="n"/>
      <x:c r="M4383" s="239" t="n">
        <x:v>1828</x:v>
      </x:c>
    </x:row>
    <x:row r="4384">
      <x:c r="A4384" t="inlineStr">
        <x:is>
          <x:t xml:space="preserve">1T16</x:t>
        </x:is>
      </x:c>
      <x:c r="B4384" t="n">
        <x:v>2016</x:v>
      </x:c>
      <x:c r="C4384" t="n">
        <x:v>1</x:v>
      </x:c>
      <x:c r="D4384" t="n">
        <x:v>41</x:v>
      </x:c>
      <x:c r="E4384" s="203" t="n">
        <x:v>42460</x:v>
      </x:c>
      <x:c r="F4384" t="inlineStr">
        <x:is>
          <x:t xml:space="preserve">EBIT003</x:t>
        </x:is>
      </x:c>
      <x:c r="G4384" t="inlineStr">
        <x:is>
          <x:t xml:space="preserve">Lucro Bruto Total</x:t>
        </x:is>
      </x:c>
      <x:c r="H4384" t="inlineStr">
        <x:is>
          <x:t xml:space="preserve">Lucro bruto</x:t>
        </x:is>
      </x:c>
      <x:c r="I4384" t="inlineStr">
        <x:is>
          <x:t xml:space="preserve">Total</x:t>
        </x:is>
      </x:c>
      <x:c r="J4384" s="239" t="n">
        <x:v>21008</x:v>
      </x:c>
      <x:c r="K4384" t="inlineStr">
        <x:is>
          <x:t xml:space="preserve">TOTAL</x:t>
        </x:is>
      </x:c>
      <x:c r="L4384" s="239" t="n"/>
      <x:c r="M4384" s="239" t="n">
        <x:v>21008</x:v>
      </x:c>
    </x:row>
    <x:row r="4385">
      <x:c r="A4385" t="inlineStr">
        <x:is>
          <x:t xml:space="preserve">1T16</x:t>
        </x:is>
      </x:c>
      <x:c r="B4385" t="n">
        <x:v>2016</x:v>
      </x:c>
      <x:c r="C4385" t="n">
        <x:v>1</x:v>
      </x:c>
      <x:c r="D4385" t="n">
        <x:v>41</x:v>
      </x:c>
      <x:c r="E4385" s="203" t="n">
        <x:v>42460</x:v>
      </x:c>
      <x:c r="F4385" t="inlineStr">
        <x:is>
          <x:t xml:space="preserve">EBIT004</x:t>
        </x:is>
      </x:c>
      <x:c r="G4385" t="inlineStr">
        <x:is>
          <x:t xml:space="preserve">Despesa</x:t>
        </x:is>
      </x:c>
      <x:c r="H4385" t="inlineStr">
        <x:is>
          <x:t xml:space="preserve">Vendas, gerais e administrativas</x:t>
        </x:is>
      </x:c>
      <x:c r="I4385" t="inlineStr">
        <x:is>
          <x:t xml:space="preserve">Abastecimento</x:t>
        </x:is>
      </x:c>
      <x:c r="J4385" s="239" t="n">
        <x:v>-2155</x:v>
      </x:c>
      <x:c r="K4385" t="inlineStr">
        <x:is>
          <x:t xml:space="preserve">ABASTECIMENTO</x:t>
        </x:is>
      </x:c>
      <x:c r="L4385" s="239" t="n"/>
      <x:c r="M4385" s="239" t="n">
        <x:v>-2155</x:v>
      </x:c>
    </x:row>
    <x:row r="4386">
      <x:c r="A4386" t="inlineStr">
        <x:is>
          <x:t xml:space="preserve">1T16</x:t>
        </x:is>
      </x:c>
      <x:c r="B4386" t="n">
        <x:v>2016</x:v>
      </x:c>
      <x:c r="C4386" t="n">
        <x:v>1</x:v>
      </x:c>
      <x:c r="D4386" t="n">
        <x:v>41</x:v>
      </x:c>
      <x:c r="E4386" s="203" t="n">
        <x:v>42460</x:v>
      </x:c>
      <x:c r="F4386" t="inlineStr">
        <x:is>
          <x:t xml:space="preserve">EBIT004</x:t>
        </x:is>
      </x:c>
      <x:c r="G4386" t="inlineStr">
        <x:is>
          <x:t xml:space="preserve">Despesa</x:t>
        </x:is>
      </x:c>
      <x:c r="H4386" t="inlineStr">
        <x:is>
          <x:t xml:space="preserve">Vendas, gerais e administrativas</x:t>
        </x:is>
      </x:c>
      <x:c r="I4386" t="inlineStr">
        <x:is>
          <x:t xml:space="preserve">Biocomb</x:t>
        </x:is>
      </x:c>
      <x:c r="J4386" s="239" t="n">
        <x:v>-25</x:v>
      </x:c>
      <x:c r="K4386" t="inlineStr">
        <x:is>
          <x:t xml:space="preserve">BIOCOMBUSTÍVEIS</x:t>
        </x:is>
      </x:c>
      <x:c r="L4386" s="239" t="n"/>
      <x:c r="M4386" s="239" t="n">
        <x:v>-25</x:v>
      </x:c>
    </x:row>
    <x:row r="4387">
      <x:c r="A4387" t="inlineStr">
        <x:is>
          <x:t xml:space="preserve">1T16</x:t>
        </x:is>
      </x:c>
      <x:c r="B4387" t="n">
        <x:v>2016</x:v>
      </x:c>
      <x:c r="C4387" t="n">
        <x:v>1</x:v>
      </x:c>
      <x:c r="D4387" t="n">
        <x:v>41</x:v>
      </x:c>
      <x:c r="E4387" s="203" t="n">
        <x:v>42460</x:v>
      </x:c>
      <x:c r="F4387" t="inlineStr">
        <x:is>
          <x:t xml:space="preserve">EBIT004</x:t>
        </x:is>
      </x:c>
      <x:c r="G4387" t="inlineStr">
        <x:is>
          <x:t xml:space="preserve">Despesa</x:t>
        </x:is>
      </x:c>
      <x:c r="H4387" t="inlineStr">
        <x:is>
          <x:t xml:space="preserve">Vendas, gerais e administrativas</x:t>
        </x:is>
      </x:c>
      <x:c r="I4387" t="inlineStr">
        <x:is>
          <x:t xml:space="preserve">Corporativo</x:t>
        </x:is>
      </x:c>
      <x:c r="J4387" s="239" t="n">
        <x:v>-1481</x:v>
      </x:c>
      <x:c r="K4387" t="inlineStr">
        <x:is>
          <x:t xml:space="preserve">CORPORATIVO / OUTROS NEGÓCIOS</x:t>
        </x:is>
      </x:c>
      <x:c r="L4387" s="239" t="n"/>
      <x:c r="M4387" s="239" t="n">
        <x:v>-1481</x:v>
      </x:c>
    </x:row>
    <x:row r="4388">
      <x:c r="A4388" t="inlineStr">
        <x:is>
          <x:t xml:space="preserve">1T16</x:t>
        </x:is>
      </x:c>
      <x:c r="B4388" t="n">
        <x:v>2016</x:v>
      </x:c>
      <x:c r="C4388" t="n">
        <x:v>1</x:v>
      </x:c>
      <x:c r="D4388" t="n">
        <x:v>41</x:v>
      </x:c>
      <x:c r="E4388" s="203" t="n">
        <x:v>42460</x:v>
      </x:c>
      <x:c r="F4388" t="inlineStr">
        <x:is>
          <x:t xml:space="preserve">EBIT004</x:t>
        </x:is>
      </x:c>
      <x:c r="G4388" t="inlineStr">
        <x:is>
          <x:t xml:space="preserve">Despesa</x:t>
        </x:is>
      </x:c>
      <x:c r="H4388" t="inlineStr">
        <x:is>
          <x:t xml:space="preserve">Vendas, gerais e administrativas</x:t>
        </x:is>
      </x:c>
      <x:c r="I4388" t="inlineStr">
        <x:is>
          <x:t xml:space="preserve">Distribuição</x:t>
        </x:is>
      </x:c>
      <x:c r="J4388" s="239" t="n">
        <x:v>-1691</x:v>
      </x:c>
      <x:c r="K4388" t="inlineStr">
        <x:is>
          <x:t xml:space="preserve">DISTRIBUIÇÃO</x:t>
        </x:is>
      </x:c>
      <x:c r="L4388" s="239" t="n"/>
      <x:c r="M4388" s="239" t="n">
        <x:v>-1691</x:v>
      </x:c>
    </x:row>
    <x:row r="4389">
      <x:c r="A4389" t="inlineStr">
        <x:is>
          <x:t xml:space="preserve">1T16</x:t>
        </x:is>
      </x:c>
      <x:c r="B4389" t="n">
        <x:v>2016</x:v>
      </x:c>
      <x:c r="C4389" t="n">
        <x:v>1</x:v>
      </x:c>
      <x:c r="D4389" t="n">
        <x:v>41</x:v>
      </x:c>
      <x:c r="E4389" s="203" t="n">
        <x:v>42460</x:v>
      </x:c>
      <x:c r="F4389" t="inlineStr">
        <x:is>
          <x:t xml:space="preserve">EBIT004</x:t>
        </x:is>
      </x:c>
      <x:c r="G4389" t="inlineStr">
        <x:is>
          <x:t xml:space="preserve">Despesa</x:t>
        </x:is>
      </x:c>
      <x:c r="H4389" t="inlineStr">
        <x:is>
          <x:t xml:space="preserve">Vendas, gerais e administrativas</x:t>
        </x:is>
      </x:c>
      <x:c r="I4389" t="inlineStr">
        <x:is>
          <x:t xml:space="preserve">E&amp;P</x:t>
        </x:is>
      </x:c>
      <x:c r="J4389" s="239" t="n">
        <x:v>-508</x:v>
      </x:c>
      <x:c r="K4389" t="inlineStr">
        <x:is>
          <x:t xml:space="preserve">E&amp;P</x:t>
        </x:is>
      </x:c>
      <x:c r="L4389" s="239" t="n"/>
      <x:c r="M4389" s="239" t="n">
        <x:v>-508</x:v>
      </x:c>
    </x:row>
    <x:row r="4390">
      <x:c r="A4390" t="inlineStr">
        <x:is>
          <x:t xml:space="preserve">1T16</x:t>
        </x:is>
      </x:c>
      <x:c r="B4390" t="n">
        <x:v>2016</x:v>
      </x:c>
      <x:c r="C4390" t="n">
        <x:v>1</x:v>
      </x:c>
      <x:c r="D4390" t="n">
        <x:v>41</x:v>
      </x:c>
      <x:c r="E4390" s="203" t="n">
        <x:v>42460</x:v>
      </x:c>
      <x:c r="F4390" t="inlineStr">
        <x:is>
          <x:t xml:space="preserve">EBIT004</x:t>
        </x:is>
      </x:c>
      <x:c r="G4390" t="inlineStr">
        <x:is>
          <x:t xml:space="preserve">Despesa</x:t>
        </x:is>
      </x:c>
      <x:c r="H4390" t="inlineStr">
        <x:is>
          <x:t xml:space="preserve">Vendas, gerais e administrativas</x:t>
        </x:is>
      </x:c>
      <x:c r="I4390" t="inlineStr">
        <x:is>
          <x:t xml:space="preserve">Eliminação</x:t>
        </x:is>
      </x:c>
      <x:c r="J4390" s="239" t="n">
        <x:v>91</x:v>
      </x:c>
      <x:c r="K4390" t="inlineStr">
        <x:is>
          <x:t xml:space="preserve">ELIMINAÇÕES</x:t>
        </x:is>
      </x:c>
      <x:c r="L4390" s="239" t="n"/>
      <x:c r="M4390" s="239" t="n">
        <x:v>91</x:v>
      </x:c>
    </x:row>
    <x:row r="4391">
      <x:c r="A4391" t="inlineStr">
        <x:is>
          <x:t xml:space="preserve">1T16</x:t>
        </x:is>
      </x:c>
      <x:c r="B4391" t="n">
        <x:v>2016</x:v>
      </x:c>
      <x:c r="C4391" t="n">
        <x:v>1</x:v>
      </x:c>
      <x:c r="D4391" t="n">
        <x:v>41</x:v>
      </x:c>
      <x:c r="E4391" s="203" t="n">
        <x:v>42460</x:v>
      </x:c>
      <x:c r="F4391" t="inlineStr">
        <x:is>
          <x:t xml:space="preserve">EBIT004</x:t>
        </x:is>
      </x:c>
      <x:c r="G4391" t="inlineStr">
        <x:is>
          <x:t xml:space="preserve">Despesa</x:t>
        </x:is>
      </x:c>
      <x:c r="H4391" t="inlineStr">
        <x:is>
          <x:t xml:space="preserve">Vendas, gerais e administrativas</x:t>
        </x:is>
      </x:c>
      <x:c r="I4391" t="inlineStr">
        <x:is>
          <x:t xml:space="preserve">Gás &amp; Energia</x:t>
        </x:is>
      </x:c>
      <x:c r="J4391" s="239" t="n">
        <x:v>-634</x:v>
      </x:c>
      <x:c r="K4391" t="inlineStr">
        <x:is>
          <x:t xml:space="preserve">GÁS &amp; ENERGIA / G&amp;EBC</x:t>
        </x:is>
      </x:c>
      <x:c r="L4391" s="239" t="n"/>
      <x:c r="M4391" s="239" t="n">
        <x:v>-634</x:v>
      </x:c>
    </x:row>
    <x:row r="4392">
      <x:c r="A4392" t="inlineStr">
        <x:is>
          <x:t xml:space="preserve">1T16</x:t>
        </x:is>
      </x:c>
      <x:c r="B4392" t="n">
        <x:v>2016</x:v>
      </x:c>
      <x:c r="C4392" t="n">
        <x:v>1</x:v>
      </x:c>
      <x:c r="D4392" t="n">
        <x:v>41</x:v>
      </x:c>
      <x:c r="E4392" s="203" t="n">
        <x:v>42460</x:v>
      </x:c>
      <x:c r="F4392" t="inlineStr">
        <x:is>
          <x:t xml:space="preserve">EBIT004</x:t>
        </x:is>
      </x:c>
      <x:c r="G4392" t="inlineStr">
        <x:is>
          <x:t xml:space="preserve">Despesa</x:t>
        </x:is>
      </x:c>
      <x:c r="H4392" t="inlineStr">
        <x:is>
          <x:t xml:space="preserve">Vendas, gerais e administrativas</x:t>
        </x:is>
      </x:c>
      <x:c r="I4392" t="inlineStr">
        <x:is>
          <x:t xml:space="preserve">Total</x:t>
        </x:is>
      </x:c>
      <x:c r="J4392" s="239" t="n">
        <x:v>-6403</x:v>
      </x:c>
      <x:c r="K4392" t="inlineStr">
        <x:is>
          <x:t xml:space="preserve">TOTAL</x:t>
        </x:is>
      </x:c>
      <x:c r="L4392" s="239" t="n"/>
      <x:c r="M4392" s="239" t="n">
        <x:v>-6403</x:v>
      </x:c>
    </x:row>
    <x:row r="4393">
      <x:c r="A4393" t="inlineStr">
        <x:is>
          <x:t xml:space="preserve">1T16</x:t>
        </x:is>
      </x:c>
      <x:c r="B4393" t="n">
        <x:v>2016</x:v>
      </x:c>
      <x:c r="C4393" t="n">
        <x:v>1</x:v>
      </x:c>
      <x:c r="D4393" t="n">
        <x:v>41</x:v>
      </x:c>
      <x:c r="E4393" s="203" t="n">
        <x:v>42460</x:v>
      </x:c>
      <x:c r="F4393" t="inlineStr">
        <x:is>
          <x:t xml:space="preserve">EBIT005</x:t>
        </x:is>
      </x:c>
      <x:c r="G4393" t="inlineStr">
        <x:is>
          <x:t xml:space="preserve">Despesa</x:t>
        </x:is>
      </x:c>
      <x:c r="H4393" t="inlineStr">
        <x:is>
          <x:t xml:space="preserve">Tributárias</x:t>
        </x:is>
      </x:c>
      <x:c r="I4393" t="inlineStr">
        <x:is>
          <x:t xml:space="preserve">Abastecimento</x:t>
        </x:is>
      </x:c>
      <x:c r="J4393" s="239" t="n">
        <x:v>-143</x:v>
      </x:c>
      <x:c r="K4393" t="inlineStr">
        <x:is>
          <x:t xml:space="preserve">ABASTECIMENTO</x:t>
        </x:is>
      </x:c>
      <x:c r="L4393" s="239" t="n"/>
      <x:c r="M4393" s="239" t="n">
        <x:v>-143</x:v>
      </x:c>
    </x:row>
    <x:row r="4394">
      <x:c r="A4394" t="inlineStr">
        <x:is>
          <x:t xml:space="preserve">1T16</x:t>
        </x:is>
      </x:c>
      <x:c r="B4394" t="n">
        <x:v>2016</x:v>
      </x:c>
      <x:c r="C4394" t="n">
        <x:v>1</x:v>
      </x:c>
      <x:c r="D4394" t="n">
        <x:v>41</x:v>
      </x:c>
      <x:c r="E4394" s="203" t="n">
        <x:v>42460</x:v>
      </x:c>
      <x:c r="F4394" t="inlineStr">
        <x:is>
          <x:t xml:space="preserve">EBIT005</x:t>
        </x:is>
      </x:c>
      <x:c r="G4394" t="inlineStr">
        <x:is>
          <x:t xml:space="preserve">Despesa</x:t>
        </x:is>
      </x:c>
      <x:c r="H4394" t="inlineStr">
        <x:is>
          <x:t xml:space="preserve">Tributárias</x:t>
        </x:is>
      </x:c>
      <x:c r="I4394" t="inlineStr">
        <x:is>
          <x:t xml:space="preserve">Biocomb</x:t>
        </x:is>
      </x:c>
      <x:c r="J4394" s="239" t="n">
        <x:v>-2</x:v>
      </x:c>
      <x:c r="K4394" t="inlineStr">
        <x:is>
          <x:t xml:space="preserve">BIOCOMBUSTÍVEIS</x:t>
        </x:is>
      </x:c>
      <x:c r="L4394" s="239" t="n"/>
      <x:c r="M4394" s="239" t="n">
        <x:v>-2</x:v>
      </x:c>
    </x:row>
    <x:row r="4395">
      <x:c r="A4395" t="inlineStr">
        <x:is>
          <x:t xml:space="preserve">1T16</x:t>
        </x:is>
      </x:c>
      <x:c r="B4395" t="n">
        <x:v>2016</x:v>
      </x:c>
      <x:c r="C4395" t="n">
        <x:v>1</x:v>
      </x:c>
      <x:c r="D4395" t="n">
        <x:v>41</x:v>
      </x:c>
      <x:c r="E4395" s="203" t="n">
        <x:v>42460</x:v>
      </x:c>
      <x:c r="F4395" t="inlineStr">
        <x:is>
          <x:t xml:space="preserve">EBIT005</x:t>
        </x:is>
      </x:c>
      <x:c r="G4395" t="inlineStr">
        <x:is>
          <x:t xml:space="preserve">Despesa</x:t>
        </x:is>
      </x:c>
      <x:c r="H4395" t="inlineStr">
        <x:is>
          <x:t xml:space="preserve">Tributárias</x:t>
        </x:is>
      </x:c>
      <x:c r="I4395" t="inlineStr">
        <x:is>
          <x:t xml:space="preserve">Corporativo</x:t>
        </x:is>
      </x:c>
      <x:c r="J4395" s="239" t="n">
        <x:v>-127</x:v>
      </x:c>
      <x:c r="K4395" t="inlineStr">
        <x:is>
          <x:t xml:space="preserve">CORPORATIVO / OUTROS NEGÓCIOS</x:t>
        </x:is>
      </x:c>
      <x:c r="L4395" s="239" t="n"/>
      <x:c r="M4395" s="239" t="n">
        <x:v>-127</x:v>
      </x:c>
    </x:row>
    <x:row r="4396">
      <x:c r="A4396" t="inlineStr">
        <x:is>
          <x:t xml:space="preserve">1T16</x:t>
        </x:is>
      </x:c>
      <x:c r="B4396" t="n">
        <x:v>2016</x:v>
      </x:c>
      <x:c r="C4396" t="n">
        <x:v>1</x:v>
      </x:c>
      <x:c r="D4396" t="n">
        <x:v>41</x:v>
      </x:c>
      <x:c r="E4396" s="203" t="n">
        <x:v>42460</x:v>
      </x:c>
      <x:c r="F4396" t="inlineStr">
        <x:is>
          <x:t xml:space="preserve">EBIT005</x:t>
        </x:is>
      </x:c>
      <x:c r="G4396" t="inlineStr">
        <x:is>
          <x:t xml:space="preserve">Despesa</x:t>
        </x:is>
      </x:c>
      <x:c r="H4396" t="inlineStr">
        <x:is>
          <x:t xml:space="preserve">Tributárias</x:t>
        </x:is>
      </x:c>
      <x:c r="I4396" t="inlineStr">
        <x:is>
          <x:t xml:space="preserve">Distribuição</x:t>
        </x:is>
      </x:c>
      <x:c r="J4396" s="239" t="n">
        <x:v>-38</x:v>
      </x:c>
      <x:c r="K4396" t="inlineStr">
        <x:is>
          <x:t xml:space="preserve">DISTRIBUIÇÃO</x:t>
        </x:is>
      </x:c>
      <x:c r="L4396" s="239" t="n"/>
      <x:c r="M4396" s="239" t="n">
        <x:v>-38</x:v>
      </x:c>
    </x:row>
    <x:row r="4397">
      <x:c r="A4397" t="inlineStr">
        <x:is>
          <x:t xml:space="preserve">1T16</x:t>
        </x:is>
      </x:c>
      <x:c r="B4397" t="n">
        <x:v>2016</x:v>
      </x:c>
      <x:c r="C4397" t="n">
        <x:v>1</x:v>
      </x:c>
      <x:c r="D4397" t="n">
        <x:v>41</x:v>
      </x:c>
      <x:c r="E4397" s="203" t="n">
        <x:v>42460</x:v>
      </x:c>
      <x:c r="F4397" t="inlineStr">
        <x:is>
          <x:t xml:space="preserve">EBIT005</x:t>
        </x:is>
      </x:c>
      <x:c r="G4397" t="inlineStr">
        <x:is>
          <x:t xml:space="preserve">Despesa</x:t>
        </x:is>
      </x:c>
      <x:c r="H4397" t="inlineStr">
        <x:is>
          <x:t xml:space="preserve">Tributárias</x:t>
        </x:is>
      </x:c>
      <x:c r="I4397" t="inlineStr">
        <x:is>
          <x:t xml:space="preserve">E&amp;P</x:t>
        </x:is>
      </x:c>
      <x:c r="J4397" s="239" t="n">
        <x:v>-62</x:v>
      </x:c>
      <x:c r="K4397" t="inlineStr">
        <x:is>
          <x:t xml:space="preserve">E&amp;P</x:t>
        </x:is>
      </x:c>
      <x:c r="L4397" s="239" t="n"/>
      <x:c r="M4397" s="239" t="n">
        <x:v>-62</x:v>
      </x:c>
    </x:row>
    <x:row r="4398">
      <x:c r="A4398" t="inlineStr">
        <x:is>
          <x:t xml:space="preserve">1T16</x:t>
        </x:is>
      </x:c>
      <x:c r="B4398" t="n">
        <x:v>2016</x:v>
      </x:c>
      <x:c r="C4398" t="n">
        <x:v>1</x:v>
      </x:c>
      <x:c r="D4398" t="n">
        <x:v>41</x:v>
      </x:c>
      <x:c r="E4398" s="203" t="n">
        <x:v>42460</x:v>
      </x:c>
      <x:c r="F4398" t="inlineStr">
        <x:is>
          <x:t xml:space="preserve">EBIT005</x:t>
        </x:is>
      </x:c>
      <x:c r="G4398" t="inlineStr">
        <x:is>
          <x:t xml:space="preserve">Despesa</x:t>
        </x:is>
      </x:c>
      <x:c r="H4398" t="inlineStr">
        <x:is>
          <x:t xml:space="preserve">Tributárias</x:t>
        </x:is>
      </x:c>
      <x:c r="I4398" t="inlineStr">
        <x:is>
          <x:t xml:space="preserve">Eliminação</x:t>
        </x:is>
      </x:c>
      <x:c r="J4398" s="239" t="n">
        <x:v>0</x:v>
      </x:c>
      <x:c r="K4398" t="inlineStr">
        <x:is>
          <x:t xml:space="preserve">ELIMINAÇÕES</x:t>
        </x:is>
      </x:c>
      <x:c r="L4398" s="239" t="n"/>
      <x:c r="M4398" s="239" t="n">
        <x:v>0</x:v>
      </x:c>
    </x:row>
    <x:row r="4399">
      <x:c r="A4399" t="inlineStr">
        <x:is>
          <x:t xml:space="preserve">1T16</x:t>
        </x:is>
      </x:c>
      <x:c r="B4399" t="n">
        <x:v>2016</x:v>
      </x:c>
      <x:c r="C4399" t="n">
        <x:v>1</x:v>
      </x:c>
      <x:c r="D4399" t="n">
        <x:v>41</x:v>
      </x:c>
      <x:c r="E4399" s="203" t="n">
        <x:v>42460</x:v>
      </x:c>
      <x:c r="F4399" t="inlineStr">
        <x:is>
          <x:t xml:space="preserve">EBIT005</x:t>
        </x:is>
      </x:c>
      <x:c r="G4399" t="inlineStr">
        <x:is>
          <x:t xml:space="preserve">Despesa</x:t>
        </x:is>
      </x:c>
      <x:c r="H4399" t="inlineStr">
        <x:is>
          <x:t xml:space="preserve">Tributárias</x:t>
        </x:is>
      </x:c>
      <x:c r="I4399" t="inlineStr">
        <x:is>
          <x:t xml:space="preserve">Gás &amp; Energia</x:t>
        </x:is>
      </x:c>
      <x:c r="J4399" s="239" t="n">
        <x:v>-170</x:v>
      </x:c>
      <x:c r="K4399" t="inlineStr">
        <x:is>
          <x:t xml:space="preserve">GÁS &amp; ENERGIA / G&amp;EBC</x:t>
        </x:is>
      </x:c>
      <x:c r="L4399" s="239" t="n"/>
      <x:c r="M4399" s="239" t="n">
        <x:v>-170</x:v>
      </x:c>
    </x:row>
    <x:row r="4400">
      <x:c r="A4400" t="inlineStr">
        <x:is>
          <x:t xml:space="preserve">1T16</x:t>
        </x:is>
      </x:c>
      <x:c r="B4400" t="n">
        <x:v>2016</x:v>
      </x:c>
      <x:c r="C4400" t="n">
        <x:v>1</x:v>
      </x:c>
      <x:c r="D4400" t="n">
        <x:v>41</x:v>
      </x:c>
      <x:c r="E4400" s="203" t="n">
        <x:v>42460</x:v>
      </x:c>
      <x:c r="F4400" t="inlineStr">
        <x:is>
          <x:t xml:space="preserve">EBIT005</x:t>
        </x:is>
      </x:c>
      <x:c r="G4400" t="inlineStr">
        <x:is>
          <x:t xml:space="preserve">Despesa</x:t>
        </x:is>
      </x:c>
      <x:c r="H4400" t="inlineStr">
        <x:is>
          <x:t xml:space="preserve">Tributárias</x:t>
        </x:is>
      </x:c>
      <x:c r="I4400" t="inlineStr">
        <x:is>
          <x:t xml:space="preserve">Total</x:t>
        </x:is>
      </x:c>
      <x:c r="J4400" s="239" t="n">
        <x:v>-542</x:v>
      </x:c>
      <x:c r="K4400" t="inlineStr">
        <x:is>
          <x:t xml:space="preserve">TOTAL</x:t>
        </x:is>
      </x:c>
      <x:c r="L4400" s="239" t="n"/>
      <x:c r="M4400" s="239" t="n">
        <x:v>-542</x:v>
      </x:c>
    </x:row>
    <x:row r="4401">
      <x:c r="A4401" t="inlineStr">
        <x:is>
          <x:t xml:space="preserve">1T16</x:t>
        </x:is>
      </x:c>
      <x:c r="B4401" t="n">
        <x:v>2016</x:v>
      </x:c>
      <x:c r="C4401" t="n">
        <x:v>1</x:v>
      </x:c>
      <x:c r="D4401" t="n">
        <x:v>41</x:v>
      </x:c>
      <x:c r="E4401" s="203" t="n">
        <x:v>42460</x:v>
      </x:c>
      <x:c r="F4401" t="inlineStr">
        <x:is>
          <x:t xml:space="preserve">EBIT006</x:t>
        </x:is>
      </x:c>
      <x:c r="G4401" t="inlineStr">
        <x:is>
          <x:t xml:space="preserve">Despesa</x:t>
        </x:is>
      </x:c>
      <x:c r="H4401" t="inlineStr">
        <x:is>
          <x:t xml:space="preserve">Custos exploratórios p/ extração de petróleo e gás</x:t>
        </x:is>
      </x:c>
      <x:c r="I4401" t="inlineStr">
        <x:is>
          <x:t xml:space="preserve">Abastecimento</x:t>
        </x:is>
      </x:c>
      <x:c r="J4401" s="239" t="n">
        <x:v>0</x:v>
      </x:c>
      <x:c r="K4401" t="inlineStr">
        <x:is>
          <x:t xml:space="preserve">ABASTECIMENTO</x:t>
        </x:is>
      </x:c>
      <x:c r="L4401" s="239" t="n"/>
      <x:c r="M4401" s="239" t="n">
        <x:v>0</x:v>
      </x:c>
    </x:row>
    <x:row r="4402">
      <x:c r="A4402" t="inlineStr">
        <x:is>
          <x:t xml:space="preserve">1T16</x:t>
        </x:is>
      </x:c>
      <x:c r="B4402" t="n">
        <x:v>2016</x:v>
      </x:c>
      <x:c r="C4402" t="n">
        <x:v>1</x:v>
      </x:c>
      <x:c r="D4402" t="n">
        <x:v>41</x:v>
      </x:c>
      <x:c r="E4402" s="203" t="n">
        <x:v>42460</x:v>
      </x:c>
      <x:c r="F4402" t="inlineStr">
        <x:is>
          <x:t xml:space="preserve">EBIT006</x:t>
        </x:is>
      </x:c>
      <x:c r="G4402" t="inlineStr">
        <x:is>
          <x:t xml:space="preserve">Despesa</x:t>
        </x:is>
      </x:c>
      <x:c r="H4402" t="inlineStr">
        <x:is>
          <x:t xml:space="preserve">Custos exploratórios p/ extração de petróleo e gás</x:t>
        </x:is>
      </x:c>
      <x:c r="I4402" t="inlineStr">
        <x:is>
          <x:t xml:space="preserve">Biocomb</x:t>
        </x:is>
      </x:c>
      <x:c r="J4402" s="239" t="n">
        <x:v>0</x:v>
      </x:c>
      <x:c r="K4402" t="inlineStr">
        <x:is>
          <x:t xml:space="preserve">BIOCOMBUSTÍVEIS</x:t>
        </x:is>
      </x:c>
      <x:c r="L4402" s="239" t="n"/>
      <x:c r="M4402" s="239" t="n">
        <x:v>0</x:v>
      </x:c>
    </x:row>
    <x:row r="4403">
      <x:c r="A4403" t="inlineStr">
        <x:is>
          <x:t xml:space="preserve">1T16</x:t>
        </x:is>
      </x:c>
      <x:c r="B4403" t="n">
        <x:v>2016</x:v>
      </x:c>
      <x:c r="C4403" t="n">
        <x:v>1</x:v>
      </x:c>
      <x:c r="D4403" t="n">
        <x:v>41</x:v>
      </x:c>
      <x:c r="E4403" s="203" t="n">
        <x:v>42460</x:v>
      </x:c>
      <x:c r="F4403" t="inlineStr">
        <x:is>
          <x:t xml:space="preserve">EBIT006</x:t>
        </x:is>
      </x:c>
      <x:c r="G4403" t="inlineStr">
        <x:is>
          <x:t xml:space="preserve">Despesa</x:t>
        </x:is>
      </x:c>
      <x:c r="H4403" t="inlineStr">
        <x:is>
          <x:t xml:space="preserve">Custos exploratórios p/ extração de petróleo e gás</x:t>
        </x:is>
      </x:c>
      <x:c r="I4403" t="inlineStr">
        <x:is>
          <x:t xml:space="preserve">Corporativo</x:t>
        </x:is>
      </x:c>
      <x:c r="J4403" s="239" t="n">
        <x:v>0</x:v>
      </x:c>
      <x:c r="K4403" t="inlineStr">
        <x:is>
          <x:t xml:space="preserve">CORPORATIVO / OUTROS NEGÓCIOS</x:t>
        </x:is>
      </x:c>
      <x:c r="L4403" s="239" t="n"/>
      <x:c r="M4403" s="239" t="n">
        <x:v>0</x:v>
      </x:c>
    </x:row>
    <x:row r="4404">
      <x:c r="A4404" t="inlineStr">
        <x:is>
          <x:t xml:space="preserve">1T16</x:t>
        </x:is>
      </x:c>
      <x:c r="B4404" t="n">
        <x:v>2016</x:v>
      </x:c>
      <x:c r="C4404" t="n">
        <x:v>1</x:v>
      </x:c>
      <x:c r="D4404" t="n">
        <x:v>41</x:v>
      </x:c>
      <x:c r="E4404" s="203" t="n">
        <x:v>42460</x:v>
      </x:c>
      <x:c r="F4404" t="inlineStr">
        <x:is>
          <x:t xml:space="preserve">EBIT006</x:t>
        </x:is>
      </x:c>
      <x:c r="G4404" t="inlineStr">
        <x:is>
          <x:t xml:space="preserve">Despesa</x:t>
        </x:is>
      </x:c>
      <x:c r="H4404" t="inlineStr">
        <x:is>
          <x:t xml:space="preserve">Custos exploratórios p/ extração de petróleo e gás</x:t>
        </x:is>
      </x:c>
      <x:c r="I4404" t="inlineStr">
        <x:is>
          <x:t xml:space="preserve">Distribuição</x:t>
        </x:is>
      </x:c>
      <x:c r="J4404" s="239" t="n">
        <x:v>0</x:v>
      </x:c>
      <x:c r="K4404" t="inlineStr">
        <x:is>
          <x:t xml:space="preserve">DISTRIBUIÇÃO</x:t>
        </x:is>
      </x:c>
      <x:c r="L4404" s="239" t="n"/>
      <x:c r="M4404" s="239" t="n">
        <x:v>0</x:v>
      </x:c>
    </x:row>
    <x:row r="4405">
      <x:c r="A4405" t="inlineStr">
        <x:is>
          <x:t xml:space="preserve">1T16</x:t>
        </x:is>
      </x:c>
      <x:c r="B4405" t="n">
        <x:v>2016</x:v>
      </x:c>
      <x:c r="C4405" t="n">
        <x:v>1</x:v>
      </x:c>
      <x:c r="D4405" t="n">
        <x:v>41</x:v>
      </x:c>
      <x:c r="E4405" s="203" t="n">
        <x:v>42460</x:v>
      </x:c>
      <x:c r="F4405" t="inlineStr">
        <x:is>
          <x:t xml:space="preserve">EBIT006</x:t>
        </x:is>
      </x:c>
      <x:c r="G4405" t="inlineStr">
        <x:is>
          <x:t xml:space="preserve">Despesa</x:t>
        </x:is>
      </x:c>
      <x:c r="H4405" t="inlineStr">
        <x:is>
          <x:t xml:space="preserve">Custos exploratórios p/ extração de petróleo e gás</x:t>
        </x:is>
      </x:c>
      <x:c r="I4405" t="inlineStr">
        <x:is>
          <x:t xml:space="preserve">E&amp;P</x:t>
        </x:is>
      </x:c>
      <x:c r="J4405" s="239" t="n">
        <x:v>-1147</x:v>
      </x:c>
      <x:c r="K4405" t="inlineStr">
        <x:is>
          <x:t xml:space="preserve">E&amp;P</x:t>
        </x:is>
      </x:c>
      <x:c r="L4405" s="239" t="n"/>
      <x:c r="M4405" s="239" t="n">
        <x:v>-1147</x:v>
      </x:c>
    </x:row>
    <x:row r="4406">
      <x:c r="A4406" t="inlineStr">
        <x:is>
          <x:t xml:space="preserve">1T16</x:t>
        </x:is>
      </x:c>
      <x:c r="B4406" t="n">
        <x:v>2016</x:v>
      </x:c>
      <x:c r="C4406" t="n">
        <x:v>1</x:v>
      </x:c>
      <x:c r="D4406" t="n">
        <x:v>41</x:v>
      </x:c>
      <x:c r="E4406" s="203" t="n">
        <x:v>42460</x:v>
      </x:c>
      <x:c r="F4406" t="inlineStr">
        <x:is>
          <x:t xml:space="preserve">EBIT006</x:t>
        </x:is>
      </x:c>
      <x:c r="G4406" t="inlineStr">
        <x:is>
          <x:t xml:space="preserve">Despesa</x:t>
        </x:is>
      </x:c>
      <x:c r="H4406" t="inlineStr">
        <x:is>
          <x:t xml:space="preserve">Custos exploratórios p/ extração de petróleo e gás</x:t>
        </x:is>
      </x:c>
      <x:c r="I4406" t="inlineStr">
        <x:is>
          <x:t xml:space="preserve">Eliminação</x:t>
        </x:is>
      </x:c>
      <x:c r="J4406" s="239" t="n">
        <x:v>0</x:v>
      </x:c>
      <x:c r="K4406" t="inlineStr">
        <x:is>
          <x:t xml:space="preserve">ELIMINAÇÕES</x:t>
        </x:is>
      </x:c>
      <x:c r="L4406" s="239" t="n"/>
      <x:c r="M4406" s="239" t="n">
        <x:v>0</x:v>
      </x:c>
    </x:row>
    <x:row r="4407">
      <x:c r="A4407" t="inlineStr">
        <x:is>
          <x:t xml:space="preserve">1T16</x:t>
        </x:is>
      </x:c>
      <x:c r="B4407" t="n">
        <x:v>2016</x:v>
      </x:c>
      <x:c r="C4407" t="n">
        <x:v>1</x:v>
      </x:c>
      <x:c r="D4407" t="n">
        <x:v>41</x:v>
      </x:c>
      <x:c r="E4407" s="203" t="n">
        <x:v>42460</x:v>
      </x:c>
      <x:c r="F4407" t="inlineStr">
        <x:is>
          <x:t xml:space="preserve">EBIT006</x:t>
        </x:is>
      </x:c>
      <x:c r="G4407" t="inlineStr">
        <x:is>
          <x:t xml:space="preserve">Despesa</x:t>
        </x:is>
      </x:c>
      <x:c r="H4407" t="inlineStr">
        <x:is>
          <x:t xml:space="preserve">Custos exploratórios p/ extração de petróleo e gás</x:t>
        </x:is>
      </x:c>
      <x:c r="I4407" t="inlineStr">
        <x:is>
          <x:t xml:space="preserve">Gás &amp; Energia</x:t>
        </x:is>
      </x:c>
      <x:c r="J4407" s="239" t="n">
        <x:v>0</x:v>
      </x:c>
      <x:c r="K4407" t="inlineStr">
        <x:is>
          <x:t xml:space="preserve">GÁS &amp; ENERGIA / G&amp;EBC</x:t>
        </x:is>
      </x:c>
      <x:c r="L4407" s="239" t="n"/>
      <x:c r="M4407" s="239" t="n">
        <x:v>0</x:v>
      </x:c>
    </x:row>
    <x:row r="4408">
      <x:c r="A4408" t="inlineStr">
        <x:is>
          <x:t xml:space="preserve">1T16</x:t>
        </x:is>
      </x:c>
      <x:c r="B4408" t="n">
        <x:v>2016</x:v>
      </x:c>
      <x:c r="C4408" t="n">
        <x:v>1</x:v>
      </x:c>
      <x:c r="D4408" t="n">
        <x:v>41</x:v>
      </x:c>
      <x:c r="E4408" s="203" t="n">
        <x:v>42460</x:v>
      </x:c>
      <x:c r="F4408" t="inlineStr">
        <x:is>
          <x:t xml:space="preserve">EBIT006</x:t>
        </x:is>
      </x:c>
      <x:c r="G4408" t="inlineStr">
        <x:is>
          <x:t xml:space="preserve">Despesa</x:t>
        </x:is>
      </x:c>
      <x:c r="H4408" t="inlineStr">
        <x:is>
          <x:t xml:space="preserve">Custos exploratórios p/ extração de petróleo e gás</x:t>
        </x:is>
      </x:c>
      <x:c r="I4408" t="inlineStr">
        <x:is>
          <x:t xml:space="preserve">Total</x:t>
        </x:is>
      </x:c>
      <x:c r="J4408" s="239" t="n">
        <x:v>-1147</x:v>
      </x:c>
      <x:c r="K4408" t="inlineStr">
        <x:is>
          <x:t xml:space="preserve">TOTAL</x:t>
        </x:is>
      </x:c>
      <x:c r="L4408" s="239" t="n"/>
      <x:c r="M4408" s="239" t="n">
        <x:v>-1147</x:v>
      </x:c>
    </x:row>
    <x:row r="4409">
      <x:c r="A4409" t="inlineStr">
        <x:is>
          <x:t xml:space="preserve">1T16</x:t>
        </x:is>
      </x:c>
      <x:c r="B4409" t="n">
        <x:v>2016</x:v>
      </x:c>
      <x:c r="C4409" t="n">
        <x:v>1</x:v>
      </x:c>
      <x:c r="D4409" t="n">
        <x:v>41</x:v>
      </x:c>
      <x:c r="E4409" s="203" t="n">
        <x:v>42460</x:v>
      </x:c>
      <x:c r="F4409" t="inlineStr">
        <x:is>
          <x:t xml:space="preserve">EBIT007</x:t>
        </x:is>
      </x:c>
      <x:c r="G4409" t="inlineStr">
        <x:is>
          <x:t xml:space="preserve">Despesa</x:t>
        </x:is>
      </x:c>
      <x:c r="H4409" t="inlineStr">
        <x:is>
          <x:t xml:space="preserve">Custos com pesquisa e desenvolvimento tecnológico</x:t>
        </x:is>
      </x:c>
      <x:c r="I4409" t="inlineStr">
        <x:is>
          <x:t xml:space="preserve">Abastecimento</x:t>
        </x:is>
      </x:c>
      <x:c r="J4409" s="239" t="n">
        <x:v>-68</x:v>
      </x:c>
      <x:c r="K4409" t="inlineStr">
        <x:is>
          <x:t xml:space="preserve">ABASTECIMENTO</x:t>
        </x:is>
      </x:c>
      <x:c r="L4409" s="239" t="n"/>
      <x:c r="M4409" s="239" t="n">
        <x:v>-68</x:v>
      </x:c>
    </x:row>
    <x:row r="4410">
      <x:c r="A4410" t="inlineStr">
        <x:is>
          <x:t xml:space="preserve">1T16</x:t>
        </x:is>
      </x:c>
      <x:c r="B4410" t="n">
        <x:v>2016</x:v>
      </x:c>
      <x:c r="C4410" t="n">
        <x:v>1</x:v>
      </x:c>
      <x:c r="D4410" t="n">
        <x:v>41</x:v>
      </x:c>
      <x:c r="E4410" s="203" t="n">
        <x:v>42460</x:v>
      </x:c>
      <x:c r="F4410" t="inlineStr">
        <x:is>
          <x:t xml:space="preserve">EBIT007</x:t>
        </x:is>
      </x:c>
      <x:c r="G4410" t="inlineStr">
        <x:is>
          <x:t xml:space="preserve">Despesa</x:t>
        </x:is>
      </x:c>
      <x:c r="H4410" t="inlineStr">
        <x:is>
          <x:t xml:space="preserve">Custos com pesquisa e desenvolvimento tecnológico</x:t>
        </x:is>
      </x:c>
      <x:c r="I4410" t="inlineStr">
        <x:is>
          <x:t xml:space="preserve">Biocomb</x:t>
        </x:is>
      </x:c>
      <x:c r="J4410" s="239" t="n">
        <x:v>-2</x:v>
      </x:c>
      <x:c r="K4410" t="inlineStr">
        <x:is>
          <x:t xml:space="preserve">BIOCOMBUSTÍVEIS</x:t>
        </x:is>
      </x:c>
      <x:c r="L4410" s="239" t="n"/>
      <x:c r="M4410" s="239" t="n">
        <x:v>-2</x:v>
      </x:c>
    </x:row>
    <x:row r="4411">
      <x:c r="A4411" t="inlineStr">
        <x:is>
          <x:t xml:space="preserve">1T16</x:t>
        </x:is>
      </x:c>
      <x:c r="B4411" t="n">
        <x:v>2016</x:v>
      </x:c>
      <x:c r="C4411" t="n">
        <x:v>1</x:v>
      </x:c>
      <x:c r="D4411" t="n">
        <x:v>41</x:v>
      </x:c>
      <x:c r="E4411" s="203" t="n">
        <x:v>42460</x:v>
      </x:c>
      <x:c r="F4411" t="inlineStr">
        <x:is>
          <x:t xml:space="preserve">EBIT007</x:t>
        </x:is>
      </x:c>
      <x:c r="G4411" t="inlineStr">
        <x:is>
          <x:t xml:space="preserve">Despesa</x:t>
        </x:is>
      </x:c>
      <x:c r="H4411" t="inlineStr">
        <x:is>
          <x:t xml:space="preserve">Custos com pesquisa e desenvolvimento tecnológico</x:t>
        </x:is>
      </x:c>
      <x:c r="I4411" t="inlineStr">
        <x:is>
          <x:t xml:space="preserve">Corporativo</x:t>
        </x:is>
      </x:c>
      <x:c r="J4411" s="239" t="n">
        <x:v>-203</x:v>
      </x:c>
      <x:c r="K4411" t="inlineStr">
        <x:is>
          <x:t xml:space="preserve">CORPORATIVO / OUTROS NEGÓCIOS</x:t>
        </x:is>
      </x:c>
      <x:c r="L4411" s="239" t="n"/>
      <x:c r="M4411" s="239" t="n">
        <x:v>-203</x:v>
      </x:c>
    </x:row>
    <x:row r="4412">
      <x:c r="A4412" t="inlineStr">
        <x:is>
          <x:t xml:space="preserve">1T16</x:t>
        </x:is>
      </x:c>
      <x:c r="B4412" t="n">
        <x:v>2016</x:v>
      </x:c>
      <x:c r="C4412" t="n">
        <x:v>1</x:v>
      </x:c>
      <x:c r="D4412" t="n">
        <x:v>41</x:v>
      </x:c>
      <x:c r="E4412" s="203" t="n">
        <x:v>42460</x:v>
      </x:c>
      <x:c r="F4412" t="inlineStr">
        <x:is>
          <x:t xml:space="preserve">EBIT007</x:t>
        </x:is>
      </x:c>
      <x:c r="G4412" t="inlineStr">
        <x:is>
          <x:t xml:space="preserve">Despesa</x:t>
        </x:is>
      </x:c>
      <x:c r="H4412" t="inlineStr">
        <x:is>
          <x:t xml:space="preserve">Custos com pesquisa e desenvolvimento tecnológico</x:t>
        </x:is>
      </x:c>
      <x:c r="I4412" t="inlineStr">
        <x:is>
          <x:t xml:space="preserve">Distribuição</x:t>
        </x:is>
      </x:c>
      <x:c r="J4412" s="239" t="n">
        <x:v>0</x:v>
      </x:c>
      <x:c r="K4412" t="inlineStr">
        <x:is>
          <x:t xml:space="preserve">DISTRIBUIÇÃO</x:t>
        </x:is>
      </x:c>
      <x:c r="L4412" s="239" t="n"/>
      <x:c r="M4412" s="239" t="n">
        <x:v>0</x:v>
      </x:c>
    </x:row>
    <x:row r="4413">
      <x:c r="A4413" t="inlineStr">
        <x:is>
          <x:t xml:space="preserve">1T16</x:t>
        </x:is>
      </x:c>
      <x:c r="B4413" t="n">
        <x:v>2016</x:v>
      </x:c>
      <x:c r="C4413" t="n">
        <x:v>1</x:v>
      </x:c>
      <x:c r="D4413" t="n">
        <x:v>41</x:v>
      </x:c>
      <x:c r="E4413" s="203" t="n">
        <x:v>42460</x:v>
      </x:c>
      <x:c r="F4413" t="inlineStr">
        <x:is>
          <x:t xml:space="preserve">EBIT007</x:t>
        </x:is>
      </x:c>
      <x:c r="G4413" t="inlineStr">
        <x:is>
          <x:t xml:space="preserve">Despesa</x:t>
        </x:is>
      </x:c>
      <x:c r="H4413" t="inlineStr">
        <x:is>
          <x:t xml:space="preserve">Custos com pesquisa e desenvolvimento tecnológico</x:t>
        </x:is>
      </x:c>
      <x:c r="I4413" t="inlineStr">
        <x:is>
          <x:t xml:space="preserve">E&amp;P</x:t>
        </x:is>
      </x:c>
      <x:c r="J4413" s="239" t="n">
        <x:v>-209</x:v>
      </x:c>
      <x:c r="K4413" t="inlineStr">
        <x:is>
          <x:t xml:space="preserve">E&amp;P</x:t>
        </x:is>
      </x:c>
      <x:c r="L4413" s="239" t="n"/>
      <x:c r="M4413" s="239" t="n">
        <x:v>-209</x:v>
      </x:c>
    </x:row>
    <x:row r="4414">
      <x:c r="A4414" t="inlineStr">
        <x:is>
          <x:t xml:space="preserve">1T16</x:t>
        </x:is>
      </x:c>
      <x:c r="B4414" t="n">
        <x:v>2016</x:v>
      </x:c>
      <x:c r="C4414" t="n">
        <x:v>1</x:v>
      </x:c>
      <x:c r="D4414" t="n">
        <x:v>41</x:v>
      </x:c>
      <x:c r="E4414" s="203" t="n">
        <x:v>42460</x:v>
      </x:c>
      <x:c r="F4414" t="inlineStr">
        <x:is>
          <x:t xml:space="preserve">EBIT007</x:t>
        </x:is>
      </x:c>
      <x:c r="G4414" t="inlineStr">
        <x:is>
          <x:t xml:space="preserve">Despesa</x:t>
        </x:is>
      </x:c>
      <x:c r="H4414" t="inlineStr">
        <x:is>
          <x:t xml:space="preserve">Custos com pesquisa e desenvolvimento tecnológico</x:t>
        </x:is>
      </x:c>
      <x:c r="I4414" t="inlineStr">
        <x:is>
          <x:t xml:space="preserve">Eliminação</x:t>
        </x:is>
      </x:c>
      <x:c r="J4414" s="239" t="n">
        <x:v>0</x:v>
      </x:c>
      <x:c r="K4414" t="inlineStr">
        <x:is>
          <x:t xml:space="preserve">ELIMINAÇÕES</x:t>
        </x:is>
      </x:c>
      <x:c r="L4414" s="239" t="n"/>
      <x:c r="M4414" s="239" t="n">
        <x:v>0</x:v>
      </x:c>
    </x:row>
    <x:row r="4415">
      <x:c r="A4415" t="inlineStr">
        <x:is>
          <x:t xml:space="preserve">1T16</x:t>
        </x:is>
      </x:c>
      <x:c r="B4415" t="n">
        <x:v>2016</x:v>
      </x:c>
      <x:c r="C4415" t="n">
        <x:v>1</x:v>
      </x:c>
      <x:c r="D4415" t="n">
        <x:v>41</x:v>
      </x:c>
      <x:c r="E4415" s="203" t="n">
        <x:v>42460</x:v>
      </x:c>
      <x:c r="F4415" t="inlineStr">
        <x:is>
          <x:t xml:space="preserve">EBIT007</x:t>
        </x:is>
      </x:c>
      <x:c r="G4415" t="inlineStr">
        <x:is>
          <x:t xml:space="preserve">Despesa</x:t>
        </x:is>
      </x:c>
      <x:c r="H4415" t="inlineStr">
        <x:is>
          <x:t xml:space="preserve">Custos com pesquisa e desenvolvimento tecnológico</x:t>
        </x:is>
      </x:c>
      <x:c r="I4415" t="inlineStr">
        <x:is>
          <x:t xml:space="preserve">Gás &amp; Energia</x:t>
        </x:is>
      </x:c>
      <x:c r="J4415" s="239" t="n">
        <x:v>-21</x:v>
      </x:c>
      <x:c r="K4415" t="inlineStr">
        <x:is>
          <x:t xml:space="preserve">GÁS &amp; ENERGIA / G&amp;EBC</x:t>
        </x:is>
      </x:c>
      <x:c r="L4415" s="239" t="n"/>
      <x:c r="M4415" s="239" t="n">
        <x:v>-21</x:v>
      </x:c>
    </x:row>
    <x:row r="4416">
      <x:c r="A4416" t="inlineStr">
        <x:is>
          <x:t xml:space="preserve">1T16</x:t>
        </x:is>
      </x:c>
      <x:c r="B4416" t="n">
        <x:v>2016</x:v>
      </x:c>
      <x:c r="C4416" t="n">
        <x:v>1</x:v>
      </x:c>
      <x:c r="D4416" t="n">
        <x:v>41</x:v>
      </x:c>
      <x:c r="E4416" s="203" t="n">
        <x:v>42460</x:v>
      </x:c>
      <x:c r="F4416" t="inlineStr">
        <x:is>
          <x:t xml:space="preserve">EBIT007</x:t>
        </x:is>
      </x:c>
      <x:c r="G4416" t="inlineStr">
        <x:is>
          <x:t xml:space="preserve">Despesa</x:t>
        </x:is>
      </x:c>
      <x:c r="H4416" t="inlineStr">
        <x:is>
          <x:t xml:space="preserve">Custos com pesquisa e desenvolvimento tecnológico</x:t>
        </x:is>
      </x:c>
      <x:c r="I4416" t="inlineStr">
        <x:is>
          <x:t xml:space="preserve">Total</x:t>
        </x:is>
      </x:c>
      <x:c r="J4416" s="239" t="n">
        <x:v>-503</x:v>
      </x:c>
      <x:c r="K4416" t="inlineStr">
        <x:is>
          <x:t xml:space="preserve">TOTAL</x:t>
        </x:is>
      </x:c>
      <x:c r="L4416" s="239" t="n"/>
      <x:c r="M4416" s="239" t="n">
        <x:v>-503</x:v>
      </x:c>
    </x:row>
    <x:row r="4417">
      <x:c r="A4417" t="inlineStr">
        <x:is>
          <x:t xml:space="preserve">1T16</x:t>
        </x:is>
      </x:c>
      <x:c r="B4417" t="n">
        <x:v>2016</x:v>
      </x:c>
      <x:c r="C4417" t="n">
        <x:v>1</x:v>
      </x:c>
      <x:c r="D4417" t="n">
        <x:v>41</x:v>
      </x:c>
      <x:c r="E4417" s="203" t="n">
        <x:v>42460</x:v>
      </x:c>
      <x:c r="F4417" t="inlineStr">
        <x:is>
          <x:t xml:space="preserve">EBIT010</x:t>
        </x:is>
      </x:c>
      <x:c r="G4417" t="inlineStr">
        <x:is>
          <x:t xml:space="preserve">Despesa</x:t>
        </x:is>
      </x:c>
      <x:c r="H4417" t="inlineStr">
        <x:is>
          <x:t xml:space="preserve">Outras receitas (despesas), líquidas</x:t>
        </x:is>
      </x:c>
      <x:c r="I4417" t="inlineStr">
        <x:is>
          <x:t xml:space="preserve">Abastecimento</x:t>
        </x:is>
      </x:c>
      <x:c r="J4417" s="239" t="n">
        <x:v>-125</x:v>
      </x:c>
      <x:c r="K4417" t="inlineStr">
        <x:is>
          <x:t xml:space="preserve">ABASTECIMENTO</x:t>
        </x:is>
      </x:c>
      <x:c r="L4417" s="239" t="n"/>
      <x:c r="M4417" s="239" t="n">
        <x:v>-125</x:v>
      </x:c>
    </x:row>
    <x:row r="4418">
      <x:c r="A4418" t="inlineStr">
        <x:is>
          <x:t xml:space="preserve">1T16</x:t>
        </x:is>
      </x:c>
      <x:c r="B4418" t="n">
        <x:v>2016</x:v>
      </x:c>
      <x:c r="C4418" t="n">
        <x:v>1</x:v>
      </x:c>
      <x:c r="D4418" t="n">
        <x:v>41</x:v>
      </x:c>
      <x:c r="E4418" s="203" t="n">
        <x:v>42460</x:v>
      </x:c>
      <x:c r="F4418" t="inlineStr">
        <x:is>
          <x:t xml:space="preserve">EBIT010</x:t>
        </x:is>
      </x:c>
      <x:c r="G4418" t="inlineStr">
        <x:is>
          <x:t xml:space="preserve">Despesa</x:t>
        </x:is>
      </x:c>
      <x:c r="H4418" t="inlineStr">
        <x:is>
          <x:t xml:space="preserve">Outras receitas (despesas), líquidas</x:t>
        </x:is>
      </x:c>
      <x:c r="I4418" t="inlineStr">
        <x:is>
          <x:t xml:space="preserve">Biocomb</x:t>
        </x:is>
      </x:c>
      <x:c r="J4418" s="239" t="n">
        <x:v>-89</x:v>
      </x:c>
      <x:c r="K4418" t="inlineStr">
        <x:is>
          <x:t xml:space="preserve">BIOCOMBUSTÍVEIS</x:t>
        </x:is>
      </x:c>
      <x:c r="L4418" s="239" t="n"/>
      <x:c r="M4418" s="239" t="n">
        <x:v>-89</x:v>
      </x:c>
    </x:row>
    <x:row r="4419">
      <x:c r="A4419" t="inlineStr">
        <x:is>
          <x:t xml:space="preserve">1T16</x:t>
        </x:is>
      </x:c>
      <x:c r="B4419" t="n">
        <x:v>2016</x:v>
      </x:c>
      <x:c r="C4419" t="n">
        <x:v>1</x:v>
      </x:c>
      <x:c r="D4419" t="n">
        <x:v>41</x:v>
      </x:c>
      <x:c r="E4419" s="203" t="n">
        <x:v>42460</x:v>
      </x:c>
      <x:c r="F4419" t="inlineStr">
        <x:is>
          <x:t xml:space="preserve">EBIT010</x:t>
        </x:is>
      </x:c>
      <x:c r="G4419" t="inlineStr">
        <x:is>
          <x:t xml:space="preserve">Despesa</x:t>
        </x:is>
      </x:c>
      <x:c r="H4419" t="inlineStr">
        <x:is>
          <x:t xml:space="preserve">Outras receitas (despesas), líquidas</x:t>
        </x:is>
      </x:c>
      <x:c r="I4419" t="inlineStr">
        <x:is>
          <x:t xml:space="preserve">Corporativo</x:t>
        </x:is>
      </x:c>
      <x:c r="J4419" s="239" t="n">
        <x:v>-2181</x:v>
      </x:c>
      <x:c r="K4419" t="inlineStr">
        <x:is>
          <x:t xml:space="preserve">CORPORATIVO / OUTROS NEGÓCIOS</x:t>
        </x:is>
      </x:c>
      <x:c r="L4419" s="239" t="n"/>
      <x:c r="M4419" s="239" t="n">
        <x:v>-2181</x:v>
      </x:c>
    </x:row>
    <x:row r="4420">
      <x:c r="A4420" t="inlineStr">
        <x:is>
          <x:t xml:space="preserve">1T16</x:t>
        </x:is>
      </x:c>
      <x:c r="B4420" t="n">
        <x:v>2016</x:v>
      </x:c>
      <x:c r="C4420" t="n">
        <x:v>1</x:v>
      </x:c>
      <x:c r="D4420" t="n">
        <x:v>41</x:v>
      </x:c>
      <x:c r="E4420" s="203" t="n">
        <x:v>42460</x:v>
      </x:c>
      <x:c r="F4420" t="inlineStr">
        <x:is>
          <x:t xml:space="preserve">EBIT010</x:t>
        </x:is>
      </x:c>
      <x:c r="G4420" t="inlineStr">
        <x:is>
          <x:t xml:space="preserve">Despesa</x:t>
        </x:is>
      </x:c>
      <x:c r="H4420" t="inlineStr">
        <x:is>
          <x:t xml:space="preserve">Outras receitas (despesas), líquidas</x:t>
        </x:is>
      </x:c>
      <x:c r="I4420" t="inlineStr">
        <x:is>
          <x:t xml:space="preserve">Distribuição</x:t>
        </x:is>
      </x:c>
      <x:c r="J4420" s="239" t="n">
        <x:v>-258</x:v>
      </x:c>
      <x:c r="K4420" t="inlineStr">
        <x:is>
          <x:t xml:space="preserve">DISTRIBUIÇÃO</x:t>
        </x:is>
      </x:c>
      <x:c r="L4420" s="239" t="n"/>
      <x:c r="M4420" s="239" t="n">
        <x:v>-258</x:v>
      </x:c>
    </x:row>
    <x:row r="4421">
      <x:c r="A4421" t="inlineStr">
        <x:is>
          <x:t xml:space="preserve">1T16</x:t>
        </x:is>
      </x:c>
      <x:c r="B4421" t="n">
        <x:v>2016</x:v>
      </x:c>
      <x:c r="C4421" t="n">
        <x:v>1</x:v>
      </x:c>
      <x:c r="D4421" t="n">
        <x:v>41</x:v>
      </x:c>
      <x:c r="E4421" s="203" t="n">
        <x:v>42460</x:v>
      </x:c>
      <x:c r="F4421" t="inlineStr">
        <x:is>
          <x:t xml:space="preserve">EBIT010</x:t>
        </x:is>
      </x:c>
      <x:c r="G4421" t="inlineStr">
        <x:is>
          <x:t xml:space="preserve">Despesa</x:t>
        </x:is>
      </x:c>
      <x:c r="H4421" t="inlineStr">
        <x:is>
          <x:t xml:space="preserve">Outras receitas (despesas), líquidas</x:t>
        </x:is>
      </x:c>
      <x:c r="I4421" t="inlineStr">
        <x:is>
          <x:t xml:space="preserve">E&amp;P</x:t>
        </x:is>
      </x:c>
      <x:c r="J4421" s="239" t="n">
        <x:v>-1685</x:v>
      </x:c>
      <x:c r="K4421" t="inlineStr">
        <x:is>
          <x:t xml:space="preserve">E&amp;P</x:t>
        </x:is>
      </x:c>
      <x:c r="L4421" s="239" t="n"/>
      <x:c r="M4421" s="239" t="n">
        <x:v>-1685</x:v>
      </x:c>
    </x:row>
    <x:row r="4422">
      <x:c r="A4422" t="inlineStr">
        <x:is>
          <x:t xml:space="preserve">1T16</x:t>
        </x:is>
      </x:c>
      <x:c r="B4422" t="n">
        <x:v>2016</x:v>
      </x:c>
      <x:c r="C4422" t="n">
        <x:v>1</x:v>
      </x:c>
      <x:c r="D4422" t="n">
        <x:v>41</x:v>
      </x:c>
      <x:c r="E4422" s="203" t="n">
        <x:v>42460</x:v>
      </x:c>
      <x:c r="F4422" t="inlineStr">
        <x:is>
          <x:t xml:space="preserve">EBIT010</x:t>
        </x:is>
      </x:c>
      <x:c r="G4422" t="inlineStr">
        <x:is>
          <x:t xml:space="preserve">Despesa</x:t>
        </x:is>
      </x:c>
      <x:c r="H4422" t="inlineStr">
        <x:is>
          <x:t xml:space="preserve">Outras receitas (despesas), líquidas</x:t>
        </x:is>
      </x:c>
      <x:c r="I4422" t="inlineStr">
        <x:is>
          <x:t xml:space="preserve">Eliminação</x:t>
        </x:is>
      </x:c>
      <x:c r="J4422" s="239" t="n">
        <x:v>-18</x:v>
      </x:c>
      <x:c r="K4422" t="inlineStr">
        <x:is>
          <x:t xml:space="preserve">ELIMINAÇÕES</x:t>
        </x:is>
      </x:c>
      <x:c r="L4422" s="239" t="n"/>
      <x:c r="M4422" s="239" t="n">
        <x:v>-18</x:v>
      </x:c>
    </x:row>
    <x:row r="4423">
      <x:c r="A4423" t="inlineStr">
        <x:is>
          <x:t xml:space="preserve">1T16</x:t>
        </x:is>
      </x:c>
      <x:c r="B4423" t="n">
        <x:v>2016</x:v>
      </x:c>
      <x:c r="C4423" t="n">
        <x:v>1</x:v>
      </x:c>
      <x:c r="D4423" t="n">
        <x:v>41</x:v>
      </x:c>
      <x:c r="E4423" s="203" t="n">
        <x:v>42460</x:v>
      </x:c>
      <x:c r="F4423" t="inlineStr">
        <x:is>
          <x:t xml:space="preserve">EBIT010</x:t>
        </x:is>
      </x:c>
      <x:c r="G4423" t="inlineStr">
        <x:is>
          <x:t xml:space="preserve">Despesa</x:t>
        </x:is>
      </x:c>
      <x:c r="H4423" t="inlineStr">
        <x:is>
          <x:t xml:space="preserve">Outras receitas (despesas), líquidas</x:t>
        </x:is>
      </x:c>
      <x:c r="I4423" t="inlineStr">
        <x:is>
          <x:t xml:space="preserve">Gás &amp; Energia</x:t>
        </x:is>
      </x:c>
      <x:c r="J4423" s="239" t="n">
        <x:v>91</x:v>
      </x:c>
      <x:c r="K4423" t="inlineStr">
        <x:is>
          <x:t xml:space="preserve">GÁS &amp; ENERGIA / G&amp;EBC</x:t>
        </x:is>
      </x:c>
      <x:c r="L4423" s="239" t="n"/>
      <x:c r="M4423" s="239" t="n">
        <x:v>91</x:v>
      </x:c>
    </x:row>
    <x:row r="4424">
      <x:c r="A4424" t="inlineStr">
        <x:is>
          <x:t xml:space="preserve">1T16</x:t>
        </x:is>
      </x:c>
      <x:c r="B4424" t="n">
        <x:v>2016</x:v>
      </x:c>
      <x:c r="C4424" t="n">
        <x:v>1</x:v>
      </x:c>
      <x:c r="D4424" t="n">
        <x:v>41</x:v>
      </x:c>
      <x:c r="E4424" s="203" t="n">
        <x:v>42460</x:v>
      </x:c>
      <x:c r="F4424" t="inlineStr">
        <x:is>
          <x:t xml:space="preserve">EBIT010</x:t>
        </x:is>
      </x:c>
      <x:c r="G4424" t="inlineStr">
        <x:is>
          <x:t xml:space="preserve">Despesa</x:t>
        </x:is>
      </x:c>
      <x:c r="H4424" t="inlineStr">
        <x:is>
          <x:t xml:space="preserve">Outras receitas (despesas), líquidas</x:t>
        </x:is>
      </x:c>
      <x:c r="I4424" t="inlineStr">
        <x:is>
          <x:t xml:space="preserve">Total</x:t>
        </x:is>
      </x:c>
      <x:c r="J4424" s="239" t="n">
        <x:v>-4265</x:v>
      </x:c>
      <x:c r="K4424" t="inlineStr">
        <x:is>
          <x:t xml:space="preserve">TOTAL</x:t>
        </x:is>
      </x:c>
      <x:c r="L4424" s="239" t="n"/>
      <x:c r="M4424" s="239" t="n">
        <x:v>-4265</x:v>
      </x:c>
    </x:row>
    <x:row r="4425">
      <x:c r="A4425" t="inlineStr">
        <x:is>
          <x:t xml:space="preserve">1T16</x:t>
        </x:is>
      </x:c>
      <x:c r="B4425" t="n">
        <x:v>2016</x:v>
      </x:c>
      <x:c r="C4425" t="n">
        <x:v>1</x:v>
      </x:c>
      <x:c r="D4425" t="n">
        <x:v>41</x:v>
      </x:c>
      <x:c r="E4425" s="203" t="n">
        <x:v>42460</x:v>
      </x:c>
      <x:c r="F4425" t="inlineStr">
        <x:is>
          <x:t xml:space="preserve">EBIT011</x:t>
        </x:is>
      </x:c>
      <x:c r="G4425" t="inlineStr">
        <x:is>
          <x:t xml:space="preserve">Despesas Totais</x:t>
        </x:is>
      </x:c>
      <x:c r="H4425" t="inlineStr">
        <x:is>
          <x:t xml:space="preserve">Despesas</x:t>
        </x:is>
      </x:c>
      <x:c r="I4425" t="inlineStr">
        <x:is>
          <x:t xml:space="preserve">Abastecimento</x:t>
        </x:is>
      </x:c>
      <x:c r="J4425" s="239" t="n">
        <x:v>-2491</x:v>
      </x:c>
      <x:c r="K4425" t="inlineStr">
        <x:is>
          <x:t xml:space="preserve">ABASTECIMENTO</x:t>
        </x:is>
      </x:c>
      <x:c r="L4425" s="239" t="n"/>
      <x:c r="M4425" s="239" t="n">
        <x:v>-2491</x:v>
      </x:c>
    </x:row>
    <x:row r="4426">
      <x:c r="A4426" t="inlineStr">
        <x:is>
          <x:t xml:space="preserve">1T16</x:t>
        </x:is>
      </x:c>
      <x:c r="B4426" t="n">
        <x:v>2016</x:v>
      </x:c>
      <x:c r="C4426" t="n">
        <x:v>1</x:v>
      </x:c>
      <x:c r="D4426" t="n">
        <x:v>41</x:v>
      </x:c>
      <x:c r="E4426" s="203" t="n">
        <x:v>42460</x:v>
      </x:c>
      <x:c r="F4426" t="inlineStr">
        <x:is>
          <x:t xml:space="preserve">EBIT011</x:t>
        </x:is>
      </x:c>
      <x:c r="G4426" t="inlineStr">
        <x:is>
          <x:t xml:space="preserve">Despesas Totais</x:t>
        </x:is>
      </x:c>
      <x:c r="H4426" t="inlineStr">
        <x:is>
          <x:t xml:space="preserve">Despesas</x:t>
        </x:is>
      </x:c>
      <x:c r="I4426" t="inlineStr">
        <x:is>
          <x:t xml:space="preserve">Biocomb</x:t>
        </x:is>
      </x:c>
      <x:c r="J4426" s="239" t="n">
        <x:v>-118</x:v>
      </x:c>
      <x:c r="K4426" t="inlineStr">
        <x:is>
          <x:t xml:space="preserve">BIOCOMBUSTÍVEIS</x:t>
        </x:is>
      </x:c>
      <x:c r="L4426" s="239" t="n"/>
      <x:c r="M4426" s="239" t="n">
        <x:v>-118</x:v>
      </x:c>
    </x:row>
    <x:row r="4427">
      <x:c r="A4427" t="inlineStr">
        <x:is>
          <x:t xml:space="preserve">1T16</x:t>
        </x:is>
      </x:c>
      <x:c r="B4427" t="n">
        <x:v>2016</x:v>
      </x:c>
      <x:c r="C4427" t="n">
        <x:v>1</x:v>
      </x:c>
      <x:c r="D4427" t="n">
        <x:v>41</x:v>
      </x:c>
      <x:c r="E4427" s="203" t="n">
        <x:v>42460</x:v>
      </x:c>
      <x:c r="F4427" t="inlineStr">
        <x:is>
          <x:t xml:space="preserve">EBIT011</x:t>
        </x:is>
      </x:c>
      <x:c r="G4427" t="inlineStr">
        <x:is>
          <x:t xml:space="preserve">Despesas Totais</x:t>
        </x:is>
      </x:c>
      <x:c r="H4427" t="inlineStr">
        <x:is>
          <x:t xml:space="preserve">Despesas</x:t>
        </x:is>
      </x:c>
      <x:c r="I4427" t="inlineStr">
        <x:is>
          <x:t xml:space="preserve">Corporativo</x:t>
        </x:is>
      </x:c>
      <x:c r="J4427" s="239" t="n">
        <x:v>-3992</x:v>
      </x:c>
      <x:c r="K4427" t="inlineStr">
        <x:is>
          <x:t xml:space="preserve">CORPORATIVO / OUTROS NEGÓCIOS</x:t>
        </x:is>
      </x:c>
      <x:c r="L4427" s="239" t="n"/>
      <x:c r="M4427" s="239" t="n">
        <x:v>-3992</x:v>
      </x:c>
    </x:row>
    <x:row r="4428">
      <x:c r="A4428" t="inlineStr">
        <x:is>
          <x:t xml:space="preserve">1T16</x:t>
        </x:is>
      </x:c>
      <x:c r="B4428" t="n">
        <x:v>2016</x:v>
      </x:c>
      <x:c r="C4428" t="n">
        <x:v>1</x:v>
      </x:c>
      <x:c r="D4428" t="n">
        <x:v>41</x:v>
      </x:c>
      <x:c r="E4428" s="203" t="n">
        <x:v>42460</x:v>
      </x:c>
      <x:c r="F4428" t="inlineStr">
        <x:is>
          <x:t xml:space="preserve">EBIT011</x:t>
        </x:is>
      </x:c>
      <x:c r="G4428" t="inlineStr">
        <x:is>
          <x:t xml:space="preserve">Despesas Totais</x:t>
        </x:is>
      </x:c>
      <x:c r="H4428" t="inlineStr">
        <x:is>
          <x:t xml:space="preserve">Despesas</x:t>
        </x:is>
      </x:c>
      <x:c r="I4428" t="inlineStr">
        <x:is>
          <x:t xml:space="preserve">Distribuição</x:t>
        </x:is>
      </x:c>
      <x:c r="J4428" s="239" t="n">
        <x:v>-1987</x:v>
      </x:c>
      <x:c r="K4428" t="inlineStr">
        <x:is>
          <x:t xml:space="preserve">DISTRIBUIÇÃO</x:t>
        </x:is>
      </x:c>
      <x:c r="L4428" s="239" t="n"/>
      <x:c r="M4428" s="239" t="n">
        <x:v>-1987</x:v>
      </x:c>
    </x:row>
    <x:row r="4429">
      <x:c r="A4429" t="inlineStr">
        <x:is>
          <x:t xml:space="preserve">1T16</x:t>
        </x:is>
      </x:c>
      <x:c r="B4429" t="n">
        <x:v>2016</x:v>
      </x:c>
      <x:c r="C4429" t="n">
        <x:v>1</x:v>
      </x:c>
      <x:c r="D4429" t="n">
        <x:v>41</x:v>
      </x:c>
      <x:c r="E4429" s="203" t="n">
        <x:v>42460</x:v>
      </x:c>
      <x:c r="F4429" t="inlineStr">
        <x:is>
          <x:t xml:space="preserve">EBIT011</x:t>
        </x:is>
      </x:c>
      <x:c r="G4429" t="inlineStr">
        <x:is>
          <x:t xml:space="preserve">Despesas Totais</x:t>
        </x:is>
      </x:c>
      <x:c r="H4429" t="inlineStr">
        <x:is>
          <x:t xml:space="preserve">Despesas</x:t>
        </x:is>
      </x:c>
      <x:c r="I4429" t="inlineStr">
        <x:is>
          <x:t xml:space="preserve">E&amp;P</x:t>
        </x:is>
      </x:c>
      <x:c r="J4429" s="239" t="n">
        <x:v>-3611</x:v>
      </x:c>
      <x:c r="K4429" t="inlineStr">
        <x:is>
          <x:t xml:space="preserve">E&amp;P</x:t>
        </x:is>
      </x:c>
      <x:c r="L4429" s="239" t="n"/>
      <x:c r="M4429" s="239" t="n">
        <x:v>-3611</x:v>
      </x:c>
    </x:row>
    <x:row r="4430">
      <x:c r="A4430" t="inlineStr">
        <x:is>
          <x:t xml:space="preserve">1T16</x:t>
        </x:is>
      </x:c>
      <x:c r="B4430" t="n">
        <x:v>2016</x:v>
      </x:c>
      <x:c r="C4430" t="n">
        <x:v>1</x:v>
      </x:c>
      <x:c r="D4430" t="n">
        <x:v>41</x:v>
      </x:c>
      <x:c r="E4430" s="203" t="n">
        <x:v>42460</x:v>
      </x:c>
      <x:c r="F4430" t="inlineStr">
        <x:is>
          <x:t xml:space="preserve">EBIT011</x:t>
        </x:is>
      </x:c>
      <x:c r="G4430" t="inlineStr">
        <x:is>
          <x:t xml:space="preserve">Despesas Totais</x:t>
        </x:is>
      </x:c>
      <x:c r="H4430" t="inlineStr">
        <x:is>
          <x:t xml:space="preserve">Despesas</x:t>
        </x:is>
      </x:c>
      <x:c r="I4430" t="inlineStr">
        <x:is>
          <x:t xml:space="preserve">Eliminação</x:t>
        </x:is>
      </x:c>
      <x:c r="J4430" s="239" t="n">
        <x:v>73</x:v>
      </x:c>
      <x:c r="K4430" t="inlineStr">
        <x:is>
          <x:t xml:space="preserve">ELIMINAÇÕES</x:t>
        </x:is>
      </x:c>
      <x:c r="L4430" s="239" t="n"/>
      <x:c r="M4430" s="239" t="n">
        <x:v>73</x:v>
      </x:c>
    </x:row>
    <x:row r="4431">
      <x:c r="A4431" t="inlineStr">
        <x:is>
          <x:t xml:space="preserve">1T16</x:t>
        </x:is>
      </x:c>
      <x:c r="B4431" t="n">
        <x:v>2016</x:v>
      </x:c>
      <x:c r="C4431" t="n">
        <x:v>1</x:v>
      </x:c>
      <x:c r="D4431" t="n">
        <x:v>41</x:v>
      </x:c>
      <x:c r="E4431" s="203" t="n">
        <x:v>42460</x:v>
      </x:c>
      <x:c r="F4431" t="inlineStr">
        <x:is>
          <x:t xml:space="preserve">EBIT011</x:t>
        </x:is>
      </x:c>
      <x:c r="G4431" t="inlineStr">
        <x:is>
          <x:t xml:space="preserve">Despesas Totais</x:t>
        </x:is>
      </x:c>
      <x:c r="H4431" t="inlineStr">
        <x:is>
          <x:t xml:space="preserve">Despesas</x:t>
        </x:is>
      </x:c>
      <x:c r="I4431" t="inlineStr">
        <x:is>
          <x:t xml:space="preserve">Gás &amp; Energia</x:t>
        </x:is>
      </x:c>
      <x:c r="J4431" s="239" t="n">
        <x:v>-734</x:v>
      </x:c>
      <x:c r="K4431" t="inlineStr">
        <x:is>
          <x:t xml:space="preserve">GÁS &amp; ENERGIA / G&amp;EBC</x:t>
        </x:is>
      </x:c>
      <x:c r="L4431" s="239" t="n"/>
      <x:c r="M4431" s="239" t="n">
        <x:v>-734</x:v>
      </x:c>
    </x:row>
    <x:row r="4432">
      <x:c r="A4432" t="inlineStr">
        <x:is>
          <x:t xml:space="preserve">1T16</x:t>
        </x:is>
      </x:c>
      <x:c r="B4432" t="n">
        <x:v>2016</x:v>
      </x:c>
      <x:c r="C4432" t="n">
        <x:v>1</x:v>
      </x:c>
      <x:c r="D4432" t="n">
        <x:v>41</x:v>
      </x:c>
      <x:c r="E4432" s="203" t="n">
        <x:v>42460</x:v>
      </x:c>
      <x:c r="F4432" t="inlineStr">
        <x:is>
          <x:t xml:space="preserve">EBIT011</x:t>
        </x:is>
      </x:c>
      <x:c r="G4432" t="inlineStr">
        <x:is>
          <x:t xml:space="preserve">Despesas Totais</x:t>
        </x:is>
      </x:c>
      <x:c r="H4432" t="inlineStr">
        <x:is>
          <x:t xml:space="preserve">Despesas</x:t>
        </x:is>
      </x:c>
      <x:c r="I4432" t="inlineStr">
        <x:is>
          <x:t xml:space="preserve">Total</x:t>
        </x:is>
      </x:c>
      <x:c r="J4432" s="239" t="n">
        <x:v>-12860</x:v>
      </x:c>
      <x:c r="K4432" t="inlineStr">
        <x:is>
          <x:t xml:space="preserve">TOTAL</x:t>
        </x:is>
      </x:c>
      <x:c r="L4432" s="239" t="n"/>
      <x:c r="M4432" s="239" t="n">
        <x:v>-12860</x:v>
      </x:c>
    </x:row>
    <x:row r="4433">
      <x:c r="A4433" t="inlineStr">
        <x:is>
          <x:t xml:space="preserve">1T16</x:t>
        </x:is>
      </x:c>
      <x:c r="B4433" t="n">
        <x:v>2016</x:v>
      </x:c>
      <x:c r="C4433" t="n">
        <x:v>1</x:v>
      </x:c>
      <x:c r="D4433" t="n">
        <x:v>41</x:v>
      </x:c>
      <x:c r="E4433" s="203" t="n">
        <x:v>42460</x:v>
      </x:c>
      <x:c r="F4433" t="inlineStr">
        <x:is>
          <x:t xml:space="preserve">EBIT012</x:t>
        </x:is>
      </x:c>
      <x:c r="G4433" t="inlineStr">
        <x:is>
          <x:t xml:space="preserve">Lucro Operacional Total</x:t>
        </x:is>
      </x:c>
      <x:c r="H4433" t="inlineStr">
        <x:is>
          <x:t xml:space="preserve">Lucro (prejuízo) antes do resultado financeiro, das participações e impostos</x:t>
        </x:is>
      </x:c>
      <x:c r="I4433" t="inlineStr">
        <x:is>
          <x:t xml:space="preserve">Abastecimento</x:t>
        </x:is>
      </x:c>
      <x:c r="J4433" s="239" t="n">
        <x:v>11495</x:v>
      </x:c>
      <x:c r="K4433" t="inlineStr">
        <x:is>
          <x:t xml:space="preserve">ABASTECIMENTO</x:t>
        </x:is>
      </x:c>
      <x:c r="L4433" s="239" t="n"/>
      <x:c r="M4433" s="239" t="n">
        <x:v>11495</x:v>
      </x:c>
    </x:row>
    <x:row r="4434">
      <x:c r="A4434" t="inlineStr">
        <x:is>
          <x:t xml:space="preserve">1T16</x:t>
        </x:is>
      </x:c>
      <x:c r="B4434" t="n">
        <x:v>2016</x:v>
      </x:c>
      <x:c r="C4434" t="n">
        <x:v>1</x:v>
      </x:c>
      <x:c r="D4434" t="n">
        <x:v>41</x:v>
      </x:c>
      <x:c r="E4434" s="203" t="n">
        <x:v>42460</x:v>
      </x:c>
      <x:c r="F4434" t="inlineStr">
        <x:is>
          <x:t xml:space="preserve">EBIT012</x:t>
        </x:is>
      </x:c>
      <x:c r="G4434" t="inlineStr">
        <x:is>
          <x:t xml:space="preserve">Lucro Operacional Total</x:t>
        </x:is>
      </x:c>
      <x:c r="H4434" t="inlineStr">
        <x:is>
          <x:t xml:space="preserve">Lucro (prejuízo) antes do resultado financeiro, das participações e impostos</x:t>
        </x:is>
      </x:c>
      <x:c r="I4434" t="inlineStr">
        <x:is>
          <x:t xml:space="preserve">Biocomb</x:t>
        </x:is>
      </x:c>
      <x:c r="J4434" s="239" t="n">
        <x:v>-138</x:v>
      </x:c>
      <x:c r="K4434" t="inlineStr">
        <x:is>
          <x:t xml:space="preserve">BIOCOMBUSTÍVEIS</x:t>
        </x:is>
      </x:c>
      <x:c r="L4434" s="239" t="n"/>
      <x:c r="M4434" s="239" t="n">
        <x:v>-138</x:v>
      </x:c>
    </x:row>
    <x:row r="4435">
      <x:c r="A4435" t="inlineStr">
        <x:is>
          <x:t xml:space="preserve">1T16</x:t>
        </x:is>
      </x:c>
      <x:c r="B4435" t="n">
        <x:v>2016</x:v>
      </x:c>
      <x:c r="C4435" t="n">
        <x:v>1</x:v>
      </x:c>
      <x:c r="D4435" t="n">
        <x:v>41</x:v>
      </x:c>
      <x:c r="E4435" s="203" t="n">
        <x:v>42460</x:v>
      </x:c>
      <x:c r="F4435" t="inlineStr">
        <x:is>
          <x:t xml:space="preserve">EBIT012</x:t>
        </x:is>
      </x:c>
      <x:c r="G4435" t="inlineStr">
        <x:is>
          <x:t xml:space="preserve">Lucro Operacional Total</x:t>
        </x:is>
      </x:c>
      <x:c r="H4435" t="inlineStr">
        <x:is>
          <x:t xml:space="preserve">Lucro (prejuízo) antes do resultado financeiro, das participações e impostos</x:t>
        </x:is>
      </x:c>
      <x:c r="I4435" t="inlineStr">
        <x:is>
          <x:t xml:space="preserve">Corporativo</x:t>
        </x:is>
      </x:c>
      <x:c r="J4435" s="239" t="n">
        <x:v>-3992</x:v>
      </x:c>
      <x:c r="K4435" t="inlineStr">
        <x:is>
          <x:t xml:space="preserve">CORPORATIVO / OUTROS NEGÓCIOS</x:t>
        </x:is>
      </x:c>
      <x:c r="L4435" s="239" t="n"/>
      <x:c r="M4435" s="239" t="n">
        <x:v>-3992</x:v>
      </x:c>
    </x:row>
    <x:row r="4436">
      <x:c r="A4436" t="inlineStr">
        <x:is>
          <x:t xml:space="preserve">1T16</x:t>
        </x:is>
      </x:c>
      <x:c r="B4436" t="n">
        <x:v>2016</x:v>
      </x:c>
      <x:c r="C4436" t="n">
        <x:v>1</x:v>
      </x:c>
      <x:c r="D4436" t="n">
        <x:v>41</x:v>
      </x:c>
      <x:c r="E4436" s="203" t="n">
        <x:v>42460</x:v>
      </x:c>
      <x:c r="F4436" t="inlineStr">
        <x:is>
          <x:t xml:space="preserve">EBIT012</x:t>
        </x:is>
      </x:c>
      <x:c r="G4436" t="inlineStr">
        <x:is>
          <x:t xml:space="preserve">Lucro Operacional Total</x:t>
        </x:is>
      </x:c>
      <x:c r="H4436" t="inlineStr">
        <x:is>
          <x:t xml:space="preserve">Lucro (prejuízo) antes do resultado financeiro, das participações e impostos</x:t>
        </x:is>
      </x:c>
      <x:c r="I4436" t="inlineStr">
        <x:is>
          <x:t xml:space="preserve">Distribuição</x:t>
        </x:is>
      </x:c>
      <x:c r="J4436" s="239" t="n">
        <x:v>-47</x:v>
      </x:c>
      <x:c r="K4436" t="inlineStr">
        <x:is>
          <x:t xml:space="preserve">DISTRIBUIÇÃO</x:t>
        </x:is>
      </x:c>
      <x:c r="L4436" s="239" t="n"/>
      <x:c r="M4436" s="239" t="n">
        <x:v>-47</x:v>
      </x:c>
    </x:row>
    <x:row r="4437">
      <x:c r="A4437" t="inlineStr">
        <x:is>
          <x:t xml:space="preserve">1T16</x:t>
        </x:is>
      </x:c>
      <x:c r="B4437" t="n">
        <x:v>2016</x:v>
      </x:c>
      <x:c r="C4437" t="n">
        <x:v>1</x:v>
      </x:c>
      <x:c r="D4437" t="n">
        <x:v>41</x:v>
      </x:c>
      <x:c r="E4437" s="203" t="n">
        <x:v>42460</x:v>
      </x:c>
      <x:c r="F4437" t="inlineStr">
        <x:is>
          <x:t xml:space="preserve">EBIT012</x:t>
        </x:is>
      </x:c>
      <x:c r="G4437" t="inlineStr">
        <x:is>
          <x:t xml:space="preserve">Lucro Operacional Total</x:t>
        </x:is>
      </x:c>
      <x:c r="H4437" t="inlineStr">
        <x:is>
          <x:t xml:space="preserve">Lucro (prejuízo) antes do resultado financeiro, das participações e impostos</x:t>
        </x:is>
      </x:c>
      <x:c r="I4437" t="inlineStr">
        <x:is>
          <x:t xml:space="preserve">E&amp;P</x:t>
        </x:is>
      </x:c>
      <x:c r="J4437" s="239" t="n">
        <x:v>-773</x:v>
      </x:c>
      <x:c r="K4437" t="inlineStr">
        <x:is>
          <x:t xml:space="preserve">E&amp;P</x:t>
        </x:is>
      </x:c>
      <x:c r="L4437" s="239" t="n"/>
      <x:c r="M4437" s="239" t="n">
        <x:v>-773</x:v>
      </x:c>
    </x:row>
    <x:row r="4438">
      <x:c r="A4438" t="inlineStr">
        <x:is>
          <x:t xml:space="preserve">1T16</x:t>
        </x:is>
      </x:c>
      <x:c r="B4438" t="n">
        <x:v>2016</x:v>
      </x:c>
      <x:c r="C4438" t="n">
        <x:v>1</x:v>
      </x:c>
      <x:c r="D4438" t="n">
        <x:v>41</x:v>
      </x:c>
      <x:c r="E4438" s="203" t="n">
        <x:v>42460</x:v>
      </x:c>
      <x:c r="F4438" t="inlineStr">
        <x:is>
          <x:t xml:space="preserve">EBIT012</x:t>
        </x:is>
      </x:c>
      <x:c r="G4438" t="inlineStr">
        <x:is>
          <x:t xml:space="preserve">Lucro Operacional Total</x:t>
        </x:is>
      </x:c>
      <x:c r="H4438" t="inlineStr">
        <x:is>
          <x:t xml:space="preserve">Lucro (prejuízo) antes do resultado financeiro, das participações e impostos</x:t>
        </x:is>
      </x:c>
      <x:c r="I4438" t="inlineStr">
        <x:is>
          <x:t xml:space="preserve">Eliminação</x:t>
        </x:is>
      </x:c>
      <x:c r="J4438" s="239" t="n">
        <x:v>509</x:v>
      </x:c>
      <x:c r="K4438" t="inlineStr">
        <x:is>
          <x:t xml:space="preserve">ELIMINAÇÕES</x:t>
        </x:is>
      </x:c>
      <x:c r="L4438" s="239" t="n"/>
      <x:c r="M4438" s="239" t="n">
        <x:v>509</x:v>
      </x:c>
    </x:row>
    <x:row r="4439">
      <x:c r="A4439" t="inlineStr">
        <x:is>
          <x:t xml:space="preserve">1T16</x:t>
        </x:is>
      </x:c>
      <x:c r="B4439" t="n">
        <x:v>2016</x:v>
      </x:c>
      <x:c r="C4439" t="n">
        <x:v>1</x:v>
      </x:c>
      <x:c r="D4439" t="n">
        <x:v>41</x:v>
      </x:c>
      <x:c r="E4439" s="203" t="n">
        <x:v>42460</x:v>
      </x:c>
      <x:c r="F4439" t="inlineStr">
        <x:is>
          <x:t xml:space="preserve">EBIT012</x:t>
        </x:is>
      </x:c>
      <x:c r="G4439" t="inlineStr">
        <x:is>
          <x:t xml:space="preserve">Lucro Operacional Total</x:t>
        </x:is>
      </x:c>
      <x:c r="H4439" t="inlineStr">
        <x:is>
          <x:t xml:space="preserve">Lucro (prejuízo) antes do resultado financeiro, das participações e impostos</x:t>
        </x:is>
      </x:c>
      <x:c r="I4439" t="inlineStr">
        <x:is>
          <x:t xml:space="preserve">Gás &amp; Energia</x:t>
        </x:is>
      </x:c>
      <x:c r="J4439" s="239" t="n">
        <x:v>1094</x:v>
      </x:c>
      <x:c r="K4439" t="inlineStr">
        <x:is>
          <x:t xml:space="preserve">GÁS &amp; ENERGIA / G&amp;EBC</x:t>
        </x:is>
      </x:c>
      <x:c r="L4439" s="239" t="n"/>
      <x:c r="M4439" s="239" t="n">
        <x:v>1094</x:v>
      </x:c>
    </x:row>
    <x:row r="4440">
      <x:c r="A4440" t="inlineStr">
        <x:is>
          <x:t xml:space="preserve">1T16</x:t>
        </x:is>
      </x:c>
      <x:c r="B4440" t="n">
        <x:v>2016</x:v>
      </x:c>
      <x:c r="C4440" t="n">
        <x:v>1</x:v>
      </x:c>
      <x:c r="D4440" t="n">
        <x:v>41</x:v>
      </x:c>
      <x:c r="E4440" s="203" t="n">
        <x:v>42460</x:v>
      </x:c>
      <x:c r="F4440" t="inlineStr">
        <x:is>
          <x:t xml:space="preserve">EBIT012</x:t>
        </x:is>
      </x:c>
      <x:c r="G4440" t="inlineStr">
        <x:is>
          <x:t xml:space="preserve">Lucro Operacional Total</x:t>
        </x:is>
      </x:c>
      <x:c r="H4440" t="inlineStr">
        <x:is>
          <x:t xml:space="preserve">Lucro (prejuízo) antes do resultado financeiro, das participações e impostos</x:t>
        </x:is>
      </x:c>
      <x:c r="I4440" t="inlineStr">
        <x:is>
          <x:t xml:space="preserve">Total</x:t>
        </x:is>
      </x:c>
      <x:c r="J4440" s="239" t="n">
        <x:v>8148</x:v>
      </x:c>
      <x:c r="K4440" t="inlineStr">
        <x:is>
          <x:t xml:space="preserve">TOTAL</x:t>
        </x:is>
      </x:c>
      <x:c r="L4440" s="239" t="n"/>
      <x:c r="M4440" s="239" t="n">
        <x:v>8148</x:v>
      </x:c>
    </x:row>
    <x:row r="4441">
      <x:c r="A4441" t="inlineStr">
        <x:is>
          <x:t xml:space="preserve">2T16</x:t>
        </x:is>
      </x:c>
      <x:c r="B4441" t="n">
        <x:v>2016</x:v>
      </x:c>
      <x:c r="C4441" t="n">
        <x:v>2</x:v>
      </x:c>
      <x:c r="D4441" t="n">
        <x:v>42</x:v>
      </x:c>
      <x:c r="E4441" s="203" t="n">
        <x:v>42551</x:v>
      </x:c>
      <x:c r="F4441" t="inlineStr">
        <x:is>
          <x:t xml:space="preserve">EBIT000A</x:t>
        </x:is>
      </x:c>
      <x:c r="G4441" t="inlineStr">
        <x:is>
          <x:t xml:space="preserve">Receita</x:t>
        </x:is>
      </x:c>
      <x:c r="H4441" t="inlineStr">
        <x:is>
          <x:t xml:space="preserve">Intersegmentos</x:t>
        </x:is>
      </x:c>
      <x:c r="I4441" t="inlineStr">
        <x:is>
          <x:t xml:space="preserve">ABAST</x:t>
        </x:is>
      </x:c>
      <x:c r="J4441" s="239" t="n">
        <x:v>31621</x:v>
      </x:c>
      <x:c r="K4441" t="inlineStr">
        <x:is>
          <x:t xml:space="preserve">ABASTECIMENTO</x:t>
        </x:is>
      </x:c>
      <x:c r="L4441" s="239" t="n">
        <x:v>15557</x:v>
      </x:c>
      <x:c r="M4441" s="239" t="n">
        <x:v>16064</x:v>
      </x:c>
    </x:row>
    <x:row r="4442">
      <x:c r="A4442" t="inlineStr">
        <x:is>
          <x:t xml:space="preserve">2T16</x:t>
        </x:is>
      </x:c>
      <x:c r="B4442" t="n">
        <x:v>2016</x:v>
      </x:c>
      <x:c r="C4442" t="n">
        <x:v>2</x:v>
      </x:c>
      <x:c r="D4442" t="n">
        <x:v>42</x:v>
      </x:c>
      <x:c r="E4442" s="203" t="n">
        <x:v>42551</x:v>
      </x:c>
      <x:c r="F4442" t="inlineStr">
        <x:is>
          <x:t xml:space="preserve">EBIT000A</x:t>
        </x:is>
      </x:c>
      <x:c r="G4442" t="inlineStr">
        <x:is>
          <x:t xml:space="preserve">Receita</x:t>
        </x:is>
      </x:c>
      <x:c r="H4442" t="inlineStr">
        <x:is>
          <x:t xml:space="preserve">Intersegmentos</x:t>
        </x:is>
      </x:c>
      <x:c r="I4442" t="inlineStr">
        <x:is>
          <x:t xml:space="preserve">BIOCOM</x:t>
        </x:is>
      </x:c>
      <x:c r="J4442" s="239" t="n">
        <x:v>427</x:v>
      </x:c>
      <x:c r="K4442" t="inlineStr">
        <x:is>
          <x:t xml:space="preserve">BIOCOMBUSTÍVEIS</x:t>
        </x:is>
      </x:c>
      <x:c r="L4442" s="239" t="n">
        <x:v>219</x:v>
      </x:c>
      <x:c r="M4442" s="239" t="n">
        <x:v>208</x:v>
      </x:c>
    </x:row>
    <x:row r="4443">
      <x:c r="A4443" t="inlineStr">
        <x:is>
          <x:t xml:space="preserve">2T16</x:t>
        </x:is>
      </x:c>
      <x:c r="B4443" t="n">
        <x:v>2016</x:v>
      </x:c>
      <x:c r="C4443" t="n">
        <x:v>2</x:v>
      </x:c>
      <x:c r="D4443" t="n">
        <x:v>42</x:v>
      </x:c>
      <x:c r="E4443" s="203" t="n">
        <x:v>42551</x:v>
      </x:c>
      <x:c r="F4443" t="inlineStr">
        <x:is>
          <x:t xml:space="preserve">EBIT000A</x:t>
        </x:is>
      </x:c>
      <x:c r="G4443" t="inlineStr">
        <x:is>
          <x:t xml:space="preserve">Receita</x:t>
        </x:is>
      </x:c>
      <x:c r="H4443" t="inlineStr">
        <x:is>
          <x:t xml:space="preserve">Intersegmentos</x:t>
        </x:is>
      </x:c>
      <x:c r="I4443" t="inlineStr">
        <x:is>
          <x:t xml:space="preserve">CORP.</x:t>
        </x:is>
      </x:c>
      <x:c r="J4443" s="239" t="n">
        <x:v>0</x:v>
      </x:c>
      <x:c r="K4443" t="inlineStr">
        <x:is>
          <x:t xml:space="preserve">CORPORATIVO / OUTROS NEGÓCIOS</x:t>
        </x:is>
      </x:c>
      <x:c r="L4443" s="239" t="n">
        <x:v>0</x:v>
      </x:c>
      <x:c r="M4443" s="239" t="n">
        <x:v>0</x:v>
      </x:c>
    </x:row>
    <x:row r="4444">
      <x:c r="A4444" t="inlineStr">
        <x:is>
          <x:t xml:space="preserve">2T16</x:t>
        </x:is>
      </x:c>
      <x:c r="B4444" t="n">
        <x:v>2016</x:v>
      </x:c>
      <x:c r="C4444" t="n">
        <x:v>2</x:v>
      </x:c>
      <x:c r="D4444" t="n">
        <x:v>42</x:v>
      </x:c>
      <x:c r="E4444" s="203" t="n">
        <x:v>42551</x:v>
      </x:c>
      <x:c r="F4444" t="inlineStr">
        <x:is>
          <x:t xml:space="preserve">EBIT000A</x:t>
        </x:is>
      </x:c>
      <x:c r="G4444" t="inlineStr">
        <x:is>
          <x:t xml:space="preserve">Receita</x:t>
        </x:is>
      </x:c>
      <x:c r="H4444" t="inlineStr">
        <x:is>
          <x:t xml:space="preserve">Intersegmentos</x:t>
        </x:is>
      </x:c>
      <x:c r="I4444" t="inlineStr">
        <x:is>
          <x:t xml:space="preserve">DISTRIB.</x:t>
        </x:is>
      </x:c>
      <x:c r="J4444" s="239" t="n">
        <x:v>751</x:v>
      </x:c>
      <x:c r="K4444" t="inlineStr">
        <x:is>
          <x:t xml:space="preserve">DISTRIBUIÇÃO</x:t>
        </x:is>
      </x:c>
      <x:c r="L4444" s="239" t="n">
        <x:v>379</x:v>
      </x:c>
      <x:c r="M4444" s="239" t="n">
        <x:v>372</x:v>
      </x:c>
    </x:row>
    <x:row r="4445">
      <x:c r="A4445" t="inlineStr">
        <x:is>
          <x:t xml:space="preserve">2T16</x:t>
        </x:is>
      </x:c>
      <x:c r="B4445" t="n">
        <x:v>2016</x:v>
      </x:c>
      <x:c r="C4445" t="n">
        <x:v>2</x:v>
      </x:c>
      <x:c r="D4445" t="n">
        <x:v>42</x:v>
      </x:c>
      <x:c r="E4445" s="203" t="n">
        <x:v>42551</x:v>
      </x:c>
      <x:c r="F4445" t="inlineStr">
        <x:is>
          <x:t xml:space="preserve">EBIT000A</x:t>
        </x:is>
      </x:c>
      <x:c r="G4445" t="inlineStr">
        <x:is>
          <x:t xml:space="preserve">Receita</x:t>
        </x:is>
      </x:c>
      <x:c r="H4445" t="inlineStr">
        <x:is>
          <x:t xml:space="preserve">Intersegmentos</x:t>
        </x:is>
      </x:c>
      <x:c r="I4445" t="inlineStr">
        <x:is>
          <x:t xml:space="preserve">E&amp;P</x:t>
        </x:is>
      </x:c>
      <x:c r="J4445" s="239" t="n">
        <x:v>50688</x:v>
      </x:c>
      <x:c r="K4445" t="inlineStr">
        <x:is>
          <x:t xml:space="preserve">E&amp;P</x:t>
        </x:is>
      </x:c>
      <x:c r="L4445" s="239" t="n">
        <x:v>22988</x:v>
      </x:c>
      <x:c r="M4445" s="239" t="n">
        <x:v>27700</x:v>
      </x:c>
    </x:row>
    <x:row r="4446">
      <x:c r="A4446" t="inlineStr">
        <x:is>
          <x:t xml:space="preserve">2T16</x:t>
        </x:is>
      </x:c>
      <x:c r="B4446" t="n">
        <x:v>2016</x:v>
      </x:c>
      <x:c r="C4446" t="n">
        <x:v>2</x:v>
      </x:c>
      <x:c r="D4446" t="n">
        <x:v>42</x:v>
      </x:c>
      <x:c r="E4446" s="203" t="n">
        <x:v>42551</x:v>
      </x:c>
      <x:c r="F4446" t="inlineStr">
        <x:is>
          <x:t xml:space="preserve">EBIT000A</x:t>
        </x:is>
      </x:c>
      <x:c r="G4446" t="inlineStr">
        <x:is>
          <x:t xml:space="preserve">Receita</x:t>
        </x:is>
      </x:c>
      <x:c r="H4446" t="inlineStr">
        <x:is>
          <x:t xml:space="preserve">Intersegmentos</x:t>
        </x:is>
      </x:c>
      <x:c r="I4446" t="inlineStr">
        <x:is>
          <x:t xml:space="preserve">ELIMIN.</x:t>
        </x:is>
      </x:c>
      <x:c r="J4446" s="239" t="n">
        <x:v>-87717</x:v>
      </x:c>
      <x:c r="K4446" t="inlineStr">
        <x:is>
          <x:t xml:space="preserve">ELIMINAÇÕES</x:t>
        </x:is>
      </x:c>
      <x:c r="L4446" s="239" t="n">
        <x:v>-41273</x:v>
      </x:c>
      <x:c r="M4446" s="239" t="n">
        <x:v>-46444</x:v>
      </x:c>
    </x:row>
    <x:row r="4447">
      <x:c r="A4447" t="inlineStr">
        <x:is>
          <x:t xml:space="preserve">2T16</x:t>
        </x:is>
      </x:c>
      <x:c r="B4447" t="n">
        <x:v>2016</x:v>
      </x:c>
      <x:c r="C4447" t="n">
        <x:v>2</x:v>
      </x:c>
      <x:c r="D4447" t="n">
        <x:v>42</x:v>
      </x:c>
      <x:c r="E4447" s="203" t="n">
        <x:v>42551</x:v>
      </x:c>
      <x:c r="F4447" t="inlineStr">
        <x:is>
          <x:t xml:space="preserve">EBIT000A</x:t>
        </x:is>
      </x:c>
      <x:c r="G4447" t="inlineStr">
        <x:is>
          <x:t xml:space="preserve">Receita</x:t>
        </x:is>
      </x:c>
      <x:c r="H4447" t="inlineStr">
        <x:is>
          <x:t xml:space="preserve">Intersegmentos</x:t>
        </x:is>
      </x:c>
      <x:c r="I4447" t="inlineStr">
        <x:is>
          <x:t xml:space="preserve">GÁS &amp; ENERGIA</x:t>
        </x:is>
      </x:c>
      <x:c r="J4447" s="239" t="n">
        <x:v>4230</x:v>
      </x:c>
      <x:c r="K4447" t="inlineStr">
        <x:is>
          <x:t xml:space="preserve">GÁS &amp; ENERGIA / G&amp;EBC</x:t>
        </x:is>
      </x:c>
      <x:c r="L4447" s="239" t="n">
        <x:v>2130</x:v>
      </x:c>
      <x:c r="M4447" s="239" t="n">
        <x:v>2100</x:v>
      </x:c>
    </x:row>
    <x:row r="4448">
      <x:c r="A4448" t="inlineStr">
        <x:is>
          <x:t xml:space="preserve">2T16</x:t>
        </x:is>
      </x:c>
      <x:c r="B4448" t="n">
        <x:v>2016</x:v>
      </x:c>
      <x:c r="C4448" t="n">
        <x:v>2</x:v>
      </x:c>
      <x:c r="D4448" t="n">
        <x:v>42</x:v>
      </x:c>
      <x:c r="E4448" s="203" t="n">
        <x:v>42551</x:v>
      </x:c>
      <x:c r="F4448" t="inlineStr">
        <x:is>
          <x:t xml:space="preserve">EBIT000A</x:t>
        </x:is>
      </x:c>
      <x:c r="G4448" t="inlineStr">
        <x:is>
          <x:t xml:space="preserve">Receita</x:t>
        </x:is>
      </x:c>
      <x:c r="H4448" t="inlineStr">
        <x:is>
          <x:t xml:space="preserve">Intersegmentos</x:t>
        </x:is>
      </x:c>
      <x:c r="I4448" t="inlineStr">
        <x:is>
          <x:t xml:space="preserve">TOTAL</x:t>
        </x:is>
      </x:c>
      <x:c r="J4448" s="239" t="n">
        <x:v>0</x:v>
      </x:c>
      <x:c r="K4448" t="inlineStr">
        <x:is>
          <x:t xml:space="preserve">TOTAL</x:t>
        </x:is>
      </x:c>
      <x:c r="L4448" s="239" t="n">
        <x:v>0</x:v>
      </x:c>
      <x:c r="M4448" s="239" t="n">
        <x:v>0</x:v>
      </x:c>
    </x:row>
    <x:row r="4449">
      <x:c r="A4449" t="inlineStr">
        <x:is>
          <x:t xml:space="preserve">2T16</x:t>
        </x:is>
      </x:c>
      <x:c r="B4449" t="n">
        <x:v>2016</x:v>
      </x:c>
      <x:c r="C4449" t="n">
        <x:v>2</x:v>
      </x:c>
      <x:c r="D4449" t="n">
        <x:v>42</x:v>
      </x:c>
      <x:c r="E4449" s="203" t="n">
        <x:v>42551</x:v>
      </x:c>
      <x:c r="F4449" t="inlineStr">
        <x:is>
          <x:t xml:space="preserve">EBIT000B</x:t>
        </x:is>
      </x:c>
      <x:c r="G4449" t="inlineStr">
        <x:is>
          <x:t xml:space="preserve">Receita</x:t>
        </x:is>
      </x:c>
      <x:c r="H4449" t="inlineStr">
        <x:is>
          <x:t xml:space="preserve">Terceiros</x:t>
        </x:is>
      </x:c>
      <x:c r="I4449" t="inlineStr">
        <x:is>
          <x:t xml:space="preserve">ABAST</x:t>
        </x:is>
      </x:c>
      <x:c r="J4449" s="239" t="n">
        <x:v>77411</x:v>
      </x:c>
      <x:c r="K4449" t="inlineStr">
        <x:is>
          <x:t xml:space="preserve">ABASTECIMENTO</x:t>
        </x:is>
      </x:c>
      <x:c r="L4449" s="239" t="n">
        <x:v>37528</x:v>
      </x:c>
      <x:c r="M4449" s="239" t="n">
        <x:v>39883</x:v>
      </x:c>
    </x:row>
    <x:row r="4450">
      <x:c r="A4450" t="inlineStr">
        <x:is>
          <x:t xml:space="preserve">2T16</x:t>
        </x:is>
      </x:c>
      <x:c r="B4450" t="n">
        <x:v>2016</x:v>
      </x:c>
      <x:c r="C4450" t="n">
        <x:v>2</x:v>
      </x:c>
      <x:c r="D4450" t="n">
        <x:v>42</x:v>
      </x:c>
      <x:c r="E4450" s="203" t="n">
        <x:v>42551</x:v>
      </x:c>
      <x:c r="F4450" t="inlineStr">
        <x:is>
          <x:t xml:space="preserve">EBIT000B</x:t>
        </x:is>
      </x:c>
      <x:c r="G4450" t="inlineStr">
        <x:is>
          <x:t xml:space="preserve">Receita</x:t>
        </x:is>
      </x:c>
      <x:c r="H4450" t="inlineStr">
        <x:is>
          <x:t xml:space="preserve">Terceiros</x:t>
        </x:is>
      </x:c>
      <x:c r="I4450" t="inlineStr">
        <x:is>
          <x:t xml:space="preserve">BIOCOM</x:t>
        </x:is>
      </x:c>
      <x:c r="J4450" s="239" t="n">
        <x:v>18</x:v>
      </x:c>
      <x:c r="K4450" t="inlineStr">
        <x:is>
          <x:t xml:space="preserve">BIOCOMBUSTÍVEIS</x:t>
        </x:is>
      </x:c>
      <x:c r="L4450" s="239" t="n">
        <x:v>9</x:v>
      </x:c>
      <x:c r="M4450" s="239" t="n">
        <x:v>9</x:v>
      </x:c>
    </x:row>
    <x:row r="4451">
      <x:c r="A4451" t="inlineStr">
        <x:is>
          <x:t xml:space="preserve">2T16</x:t>
        </x:is>
      </x:c>
      <x:c r="B4451" t="n">
        <x:v>2016</x:v>
      </x:c>
      <x:c r="C4451" t="n">
        <x:v>2</x:v>
      </x:c>
      <x:c r="D4451" t="n">
        <x:v>42</x:v>
      </x:c>
      <x:c r="E4451" s="203" t="n">
        <x:v>42551</x:v>
      </x:c>
      <x:c r="F4451" t="inlineStr">
        <x:is>
          <x:t xml:space="preserve">EBIT000B</x:t>
        </x:is>
      </x:c>
      <x:c r="G4451" t="inlineStr">
        <x:is>
          <x:t xml:space="preserve">Receita</x:t>
        </x:is>
      </x:c>
      <x:c r="H4451" t="inlineStr">
        <x:is>
          <x:t xml:space="preserve">Terceiros</x:t>
        </x:is>
      </x:c>
      <x:c r="I4451" t="inlineStr">
        <x:is>
          <x:t xml:space="preserve">CORP.</x:t>
        </x:is>
      </x:c>
      <x:c r="J4451" s="239" t="n">
        <x:v>0</x:v>
      </x:c>
      <x:c r="K4451" t="inlineStr">
        <x:is>
          <x:t xml:space="preserve">CORPORATIVO / OUTROS NEGÓCIOS</x:t>
        </x:is>
      </x:c>
      <x:c r="L4451" s="239" t="n">
        <x:v>0</x:v>
      </x:c>
      <x:c r="M4451" s="239" t="n">
        <x:v>0</x:v>
      </x:c>
    </x:row>
    <x:row r="4452">
      <x:c r="A4452" t="inlineStr">
        <x:is>
          <x:t xml:space="preserve">2T16</x:t>
        </x:is>
      </x:c>
      <x:c r="B4452" t="n">
        <x:v>2016</x:v>
      </x:c>
      <x:c r="C4452" t="n">
        <x:v>2</x:v>
      </x:c>
      <x:c r="D4452" t="n">
        <x:v>42</x:v>
      </x:c>
      <x:c r="E4452" s="203" t="n">
        <x:v>42551</x:v>
      </x:c>
      <x:c r="F4452" t="inlineStr">
        <x:is>
          <x:t xml:space="preserve">EBIT000B</x:t>
        </x:is>
      </x:c>
      <x:c r="G4452" t="inlineStr">
        <x:is>
          <x:t xml:space="preserve">Receita</x:t>
        </x:is>
      </x:c>
      <x:c r="H4452" t="inlineStr">
        <x:is>
          <x:t xml:space="preserve">Terceiros</x:t>
        </x:is>
      </x:c>
      <x:c r="I4452" t="inlineStr">
        <x:is>
          <x:t xml:space="preserve">DISTRIB.</x:t>
        </x:is>
      </x:c>
      <x:c r="J4452" s="239" t="n">
        <x:v>48698</x:v>
      </x:c>
      <x:c r="K4452" t="inlineStr">
        <x:is>
          <x:t xml:space="preserve">DISTRIBUIÇÃO</x:t>
        </x:is>
      </x:c>
      <x:c r="L4452" s="239" t="n">
        <x:v>24852</x:v>
      </x:c>
      <x:c r="M4452" s="239" t="n">
        <x:v>23846</x:v>
      </x:c>
    </x:row>
    <x:row r="4453">
      <x:c r="A4453" t="inlineStr">
        <x:is>
          <x:t xml:space="preserve">2T16</x:t>
        </x:is>
      </x:c>
      <x:c r="B4453" t="n">
        <x:v>2016</x:v>
      </x:c>
      <x:c r="C4453" t="n">
        <x:v>2</x:v>
      </x:c>
      <x:c r="D4453" t="n">
        <x:v>42</x:v>
      </x:c>
      <x:c r="E4453" s="203" t="n">
        <x:v>42551</x:v>
      </x:c>
      <x:c r="F4453" t="inlineStr">
        <x:is>
          <x:t xml:space="preserve">EBIT000B</x:t>
        </x:is>
      </x:c>
      <x:c r="G4453" t="inlineStr">
        <x:is>
          <x:t xml:space="preserve">Receita</x:t>
        </x:is>
      </x:c>
      <x:c r="H4453" t="inlineStr">
        <x:is>
          <x:t xml:space="preserve">Terceiros</x:t>
        </x:is>
      </x:c>
      <x:c r="I4453" t="inlineStr">
        <x:is>
          <x:t xml:space="preserve">E&amp;P</x:t>
        </x:is>
      </x:c>
      <x:c r="J4453" s="239" t="n">
        <x:v>2609</x:v>
      </x:c>
      <x:c r="K4453" t="inlineStr">
        <x:is>
          <x:t xml:space="preserve">E&amp;P</x:t>
        </x:is>
      </x:c>
      <x:c r="L4453" s="239" t="n">
        <x:v>687</x:v>
      </x:c>
      <x:c r="M4453" s="239" t="n">
        <x:v>1922</x:v>
      </x:c>
    </x:row>
    <x:row r="4454">
      <x:c r="A4454" t="inlineStr">
        <x:is>
          <x:t xml:space="preserve">2T16</x:t>
        </x:is>
      </x:c>
      <x:c r="B4454" t="n">
        <x:v>2016</x:v>
      </x:c>
      <x:c r="C4454" t="n">
        <x:v>2</x:v>
      </x:c>
      <x:c r="D4454" t="n">
        <x:v>42</x:v>
      </x:c>
      <x:c r="E4454" s="203" t="n">
        <x:v>42551</x:v>
      </x:c>
      <x:c r="F4454" t="inlineStr">
        <x:is>
          <x:t xml:space="preserve">EBIT000B</x:t>
        </x:is>
      </x:c>
      <x:c r="G4454" t="inlineStr">
        <x:is>
          <x:t xml:space="preserve">Receita</x:t>
        </x:is>
      </x:c>
      <x:c r="H4454" t="inlineStr">
        <x:is>
          <x:t xml:space="preserve">Terceiros</x:t>
        </x:is>
      </x:c>
      <x:c r="I4454" t="inlineStr">
        <x:is>
          <x:t xml:space="preserve">ELIMIN.</x:t>
        </x:is>
      </x:c>
      <x:c r="J4454" s="239" t="n">
        <x:v>0</x:v>
      </x:c>
      <x:c r="K4454" t="inlineStr">
        <x:is>
          <x:t xml:space="preserve">ELIMINAÇÕES</x:t>
        </x:is>
      </x:c>
      <x:c r="L4454" s="239" t="n">
        <x:v>0</x:v>
      </x:c>
      <x:c r="M4454" s="239" t="n">
        <x:v>0</x:v>
      </x:c>
    </x:row>
    <x:row r="4455">
      <x:c r="A4455" t="inlineStr">
        <x:is>
          <x:t xml:space="preserve">2T16</x:t>
        </x:is>
      </x:c>
      <x:c r="B4455" t="n">
        <x:v>2016</x:v>
      </x:c>
      <x:c r="C4455" t="n">
        <x:v>2</x:v>
      </x:c>
      <x:c r="D4455" t="n">
        <x:v>42</x:v>
      </x:c>
      <x:c r="E4455" s="203" t="n">
        <x:v>42551</x:v>
      </x:c>
      <x:c r="F4455" t="inlineStr">
        <x:is>
          <x:t xml:space="preserve">EBIT000B</x:t>
        </x:is>
      </x:c>
      <x:c r="G4455" t="inlineStr">
        <x:is>
          <x:t xml:space="preserve">Receita</x:t>
        </x:is>
      </x:c>
      <x:c r="H4455" t="inlineStr">
        <x:is>
          <x:t xml:space="preserve">Terceiros</x:t>
        </x:is>
      </x:c>
      <x:c r="I4455" t="inlineStr">
        <x:is>
          <x:t xml:space="preserve">GÁS &amp; ENERGIA</x:t>
        </x:is>
      </x:c>
      <x:c r="J4455" s="239" t="n">
        <x:v>12921</x:v>
      </x:c>
      <x:c r="K4455" t="inlineStr">
        <x:is>
          <x:t xml:space="preserve">GÁS &amp; ENERGIA / G&amp;EBC</x:t>
        </x:is>
      </x:c>
      <x:c r="L4455" s="239" t="n">
        <x:v>7261</x:v>
      </x:c>
      <x:c r="M4455" s="239" t="n">
        <x:v>5660</x:v>
      </x:c>
    </x:row>
    <x:row r="4456">
      <x:c r="A4456" t="inlineStr">
        <x:is>
          <x:t xml:space="preserve">2T16</x:t>
        </x:is>
      </x:c>
      <x:c r="B4456" t="n">
        <x:v>2016</x:v>
      </x:c>
      <x:c r="C4456" t="n">
        <x:v>2</x:v>
      </x:c>
      <x:c r="D4456" t="n">
        <x:v>42</x:v>
      </x:c>
      <x:c r="E4456" s="203" t="n">
        <x:v>42551</x:v>
      </x:c>
      <x:c r="F4456" t="inlineStr">
        <x:is>
          <x:t xml:space="preserve">EBIT000B</x:t>
        </x:is>
      </x:c>
      <x:c r="G4456" t="inlineStr">
        <x:is>
          <x:t xml:space="preserve">Receita</x:t>
        </x:is>
      </x:c>
      <x:c r="H4456" t="inlineStr">
        <x:is>
          <x:t xml:space="preserve">Terceiros</x:t>
        </x:is>
      </x:c>
      <x:c r="I4456" t="inlineStr">
        <x:is>
          <x:t xml:space="preserve">TOTAL</x:t>
        </x:is>
      </x:c>
      <x:c r="J4456" s="239" t="n">
        <x:v>141657</x:v>
      </x:c>
      <x:c r="K4456" t="inlineStr">
        <x:is>
          <x:t xml:space="preserve">TOTAL</x:t>
        </x:is>
      </x:c>
      <x:c r="L4456" s="239" t="n">
        <x:v>70337</x:v>
      </x:c>
      <x:c r="M4456" s="239" t="n">
        <x:v>71320</x:v>
      </x:c>
    </x:row>
    <x:row r="4457">
      <x:c r="A4457" t="inlineStr">
        <x:is>
          <x:t xml:space="preserve">2T16</x:t>
        </x:is>
      </x:c>
      <x:c r="B4457" t="n">
        <x:v>2016</x:v>
      </x:c>
      <x:c r="C4457" t="n">
        <x:v>2</x:v>
      </x:c>
      <x:c r="D4457" t="n">
        <x:v>42</x:v>
      </x:c>
      <x:c r="E4457" s="203" t="n">
        <x:v>42551</x:v>
      </x:c>
      <x:c r="F4457" t="inlineStr">
        <x:is>
          <x:t xml:space="preserve">EBIT001</x:t>
        </x:is>
      </x:c>
      <x:c r="G4457" t="inlineStr">
        <x:is>
          <x:t xml:space="preserve">Receita Total</x:t>
        </x:is>
      </x:c>
      <x:c r="H4457" t="inlineStr">
        <x:is>
          <x:t xml:space="preserve">Receita de vendas</x:t>
        </x:is>
      </x:c>
      <x:c r="I4457" t="inlineStr">
        <x:is>
          <x:t xml:space="preserve">ABAST</x:t>
        </x:is>
      </x:c>
      <x:c r="J4457" s="239" t="n">
        <x:v>109032</x:v>
      </x:c>
      <x:c r="K4457" t="inlineStr">
        <x:is>
          <x:t xml:space="preserve">ABASTECIMENTO</x:t>
        </x:is>
      </x:c>
      <x:c r="L4457" s="239" t="n">
        <x:v>53085</x:v>
      </x:c>
      <x:c r="M4457" s="239" t="n">
        <x:v>55947</x:v>
      </x:c>
    </x:row>
    <x:row r="4458">
      <x:c r="A4458" t="inlineStr">
        <x:is>
          <x:t xml:space="preserve">2T16</x:t>
        </x:is>
      </x:c>
      <x:c r="B4458" t="n">
        <x:v>2016</x:v>
      </x:c>
      <x:c r="C4458" t="n">
        <x:v>2</x:v>
      </x:c>
      <x:c r="D4458" t="n">
        <x:v>42</x:v>
      </x:c>
      <x:c r="E4458" s="203" t="n">
        <x:v>42551</x:v>
      </x:c>
      <x:c r="F4458" t="inlineStr">
        <x:is>
          <x:t xml:space="preserve">EBIT001</x:t>
        </x:is>
      </x:c>
      <x:c r="G4458" t="inlineStr">
        <x:is>
          <x:t xml:space="preserve">Receita Total</x:t>
        </x:is>
      </x:c>
      <x:c r="H4458" t="inlineStr">
        <x:is>
          <x:t xml:space="preserve">Receita de vendas</x:t>
        </x:is>
      </x:c>
      <x:c r="I4458" t="inlineStr">
        <x:is>
          <x:t xml:space="preserve">BIOCOM</x:t>
        </x:is>
      </x:c>
      <x:c r="J4458" s="239" t="n">
        <x:v>445</x:v>
      </x:c>
      <x:c r="K4458" t="inlineStr">
        <x:is>
          <x:t xml:space="preserve">BIOCOMBUSTÍVEIS</x:t>
        </x:is>
      </x:c>
      <x:c r="L4458" s="239" t="n">
        <x:v>228</x:v>
      </x:c>
      <x:c r="M4458" s="239" t="n">
        <x:v>217</x:v>
      </x:c>
    </x:row>
    <x:row r="4459">
      <x:c r="A4459" t="inlineStr">
        <x:is>
          <x:t xml:space="preserve">2T16</x:t>
        </x:is>
      </x:c>
      <x:c r="B4459" t="n">
        <x:v>2016</x:v>
      </x:c>
      <x:c r="C4459" t="n">
        <x:v>2</x:v>
      </x:c>
      <x:c r="D4459" t="n">
        <x:v>42</x:v>
      </x:c>
      <x:c r="E4459" s="203" t="n">
        <x:v>42551</x:v>
      </x:c>
      <x:c r="F4459" t="inlineStr">
        <x:is>
          <x:t xml:space="preserve">EBIT001</x:t>
        </x:is>
      </x:c>
      <x:c r="G4459" t="inlineStr">
        <x:is>
          <x:t xml:space="preserve">Receita Total</x:t>
        </x:is>
      </x:c>
      <x:c r="H4459" t="inlineStr">
        <x:is>
          <x:t xml:space="preserve">Receita de vendas</x:t>
        </x:is>
      </x:c>
      <x:c r="I4459" t="inlineStr">
        <x:is>
          <x:t xml:space="preserve">CORP.</x:t>
        </x:is>
      </x:c>
      <x:c r="J4459" s="239" t="n">
        <x:v>0</x:v>
      </x:c>
      <x:c r="K4459" t="inlineStr">
        <x:is>
          <x:t xml:space="preserve">CORPORATIVO / OUTROS NEGÓCIOS</x:t>
        </x:is>
      </x:c>
      <x:c r="L4459" s="239" t="n">
        <x:v>0</x:v>
      </x:c>
      <x:c r="M4459" s="239" t="n">
        <x:v>0</x:v>
      </x:c>
    </x:row>
    <x:row r="4460">
      <x:c r="A4460" t="inlineStr">
        <x:is>
          <x:t xml:space="preserve">2T16</x:t>
        </x:is>
      </x:c>
      <x:c r="B4460" t="n">
        <x:v>2016</x:v>
      </x:c>
      <x:c r="C4460" t="n">
        <x:v>2</x:v>
      </x:c>
      <x:c r="D4460" t="n">
        <x:v>42</x:v>
      </x:c>
      <x:c r="E4460" s="203" t="n">
        <x:v>42551</x:v>
      </x:c>
      <x:c r="F4460" t="inlineStr">
        <x:is>
          <x:t xml:space="preserve">EBIT001</x:t>
        </x:is>
      </x:c>
      <x:c r="G4460" t="inlineStr">
        <x:is>
          <x:t xml:space="preserve">Receita Total</x:t>
        </x:is>
      </x:c>
      <x:c r="H4460" t="inlineStr">
        <x:is>
          <x:t xml:space="preserve">Receita de vendas</x:t>
        </x:is>
      </x:c>
      <x:c r="I4460" t="inlineStr">
        <x:is>
          <x:t xml:space="preserve">DISTRIB.</x:t>
        </x:is>
      </x:c>
      <x:c r="J4460" s="239" t="n">
        <x:v>49449</x:v>
      </x:c>
      <x:c r="K4460" t="inlineStr">
        <x:is>
          <x:t xml:space="preserve">DISTRIBUIÇÃO</x:t>
        </x:is>
      </x:c>
      <x:c r="L4460" s="239" t="n">
        <x:v>25231</x:v>
      </x:c>
      <x:c r="M4460" s="239" t="n">
        <x:v>24218</x:v>
      </x:c>
    </x:row>
    <x:row r="4461">
      <x:c r="A4461" t="inlineStr">
        <x:is>
          <x:t xml:space="preserve">2T16</x:t>
        </x:is>
      </x:c>
      <x:c r="B4461" t="n">
        <x:v>2016</x:v>
      </x:c>
      <x:c r="C4461" t="n">
        <x:v>2</x:v>
      </x:c>
      <x:c r="D4461" t="n">
        <x:v>42</x:v>
      </x:c>
      <x:c r="E4461" s="203" t="n">
        <x:v>42551</x:v>
      </x:c>
      <x:c r="F4461" t="inlineStr">
        <x:is>
          <x:t xml:space="preserve">EBIT001</x:t>
        </x:is>
      </x:c>
      <x:c r="G4461" t="inlineStr">
        <x:is>
          <x:t xml:space="preserve">Receita Total</x:t>
        </x:is>
      </x:c>
      <x:c r="H4461" t="inlineStr">
        <x:is>
          <x:t xml:space="preserve">Receita de vendas</x:t>
        </x:is>
      </x:c>
      <x:c r="I4461" t="inlineStr">
        <x:is>
          <x:t xml:space="preserve">E&amp;P</x:t>
        </x:is>
      </x:c>
      <x:c r="J4461" s="239" t="n">
        <x:v>53297</x:v>
      </x:c>
      <x:c r="K4461" t="inlineStr">
        <x:is>
          <x:t xml:space="preserve">E&amp;P</x:t>
        </x:is>
      </x:c>
      <x:c r="L4461" s="239" t="n">
        <x:v>23675</x:v>
      </x:c>
      <x:c r="M4461" s="239" t="n">
        <x:v>29622</x:v>
      </x:c>
    </x:row>
    <x:row r="4462">
      <x:c r="A4462" t="inlineStr">
        <x:is>
          <x:t xml:space="preserve">2T16</x:t>
        </x:is>
      </x:c>
      <x:c r="B4462" t="n">
        <x:v>2016</x:v>
      </x:c>
      <x:c r="C4462" t="n">
        <x:v>2</x:v>
      </x:c>
      <x:c r="D4462" t="n">
        <x:v>42</x:v>
      </x:c>
      <x:c r="E4462" s="203" t="n">
        <x:v>42551</x:v>
      </x:c>
      <x:c r="F4462" t="inlineStr">
        <x:is>
          <x:t xml:space="preserve">EBIT001</x:t>
        </x:is>
      </x:c>
      <x:c r="G4462" t="inlineStr">
        <x:is>
          <x:t xml:space="preserve">Receita Total</x:t>
        </x:is>
      </x:c>
      <x:c r="H4462" t="inlineStr">
        <x:is>
          <x:t xml:space="preserve">Receita de vendas</x:t>
        </x:is>
      </x:c>
      <x:c r="I4462" t="inlineStr">
        <x:is>
          <x:t xml:space="preserve">ELIMIN.</x:t>
        </x:is>
      </x:c>
      <x:c r="J4462" s="239" t="n">
        <x:v>-87717</x:v>
      </x:c>
      <x:c r="K4462" t="inlineStr">
        <x:is>
          <x:t xml:space="preserve">ELIMINAÇÕES</x:t>
        </x:is>
      </x:c>
      <x:c r="L4462" s="239" t="n">
        <x:v>-41273</x:v>
      </x:c>
      <x:c r="M4462" s="239" t="n">
        <x:v>-46444</x:v>
      </x:c>
    </x:row>
    <x:row r="4463">
      <x:c r="A4463" t="inlineStr">
        <x:is>
          <x:t xml:space="preserve">2T16</x:t>
        </x:is>
      </x:c>
      <x:c r="B4463" t="n">
        <x:v>2016</x:v>
      </x:c>
      <x:c r="C4463" t="n">
        <x:v>2</x:v>
      </x:c>
      <x:c r="D4463" t="n">
        <x:v>42</x:v>
      </x:c>
      <x:c r="E4463" s="203" t="n">
        <x:v>42551</x:v>
      </x:c>
      <x:c r="F4463" t="inlineStr">
        <x:is>
          <x:t xml:space="preserve">EBIT001</x:t>
        </x:is>
      </x:c>
      <x:c r="G4463" t="inlineStr">
        <x:is>
          <x:t xml:space="preserve">Receita Total</x:t>
        </x:is>
      </x:c>
      <x:c r="H4463" t="inlineStr">
        <x:is>
          <x:t xml:space="preserve">Receita de vendas</x:t>
        </x:is>
      </x:c>
      <x:c r="I4463" t="inlineStr">
        <x:is>
          <x:t xml:space="preserve">GÁS &amp; ENERGIA</x:t>
        </x:is>
      </x:c>
      <x:c r="J4463" s="239" t="n">
        <x:v>17151</x:v>
      </x:c>
      <x:c r="K4463" t="inlineStr">
        <x:is>
          <x:t xml:space="preserve">GÁS &amp; ENERGIA / G&amp;EBC</x:t>
        </x:is>
      </x:c>
      <x:c r="L4463" s="239" t="n">
        <x:v>9391</x:v>
      </x:c>
      <x:c r="M4463" s="239" t="n">
        <x:v>7760</x:v>
      </x:c>
    </x:row>
    <x:row r="4464">
      <x:c r="A4464" t="inlineStr">
        <x:is>
          <x:t xml:space="preserve">2T16</x:t>
        </x:is>
      </x:c>
      <x:c r="B4464" t="n">
        <x:v>2016</x:v>
      </x:c>
      <x:c r="C4464" t="n">
        <x:v>2</x:v>
      </x:c>
      <x:c r="D4464" t="n">
        <x:v>42</x:v>
      </x:c>
      <x:c r="E4464" s="203" t="n">
        <x:v>42551</x:v>
      </x:c>
      <x:c r="F4464" t="inlineStr">
        <x:is>
          <x:t xml:space="preserve">EBIT001</x:t>
        </x:is>
      </x:c>
      <x:c r="G4464" t="inlineStr">
        <x:is>
          <x:t xml:space="preserve">Receita Total</x:t>
        </x:is>
      </x:c>
      <x:c r="H4464" t="inlineStr">
        <x:is>
          <x:t xml:space="preserve">Receita de vendas</x:t>
        </x:is>
      </x:c>
      <x:c r="I4464" t="inlineStr">
        <x:is>
          <x:t xml:space="preserve">TOTAL</x:t>
        </x:is>
      </x:c>
      <x:c r="J4464" s="239" t="n">
        <x:v>141657</x:v>
      </x:c>
      <x:c r="K4464" t="inlineStr">
        <x:is>
          <x:t xml:space="preserve">TOTAL</x:t>
        </x:is>
      </x:c>
      <x:c r="L4464" s="239" t="n">
        <x:v>70337</x:v>
      </x:c>
      <x:c r="M4464" s="239" t="n">
        <x:v>71320</x:v>
      </x:c>
    </x:row>
    <x:row r="4465">
      <x:c r="A4465" t="inlineStr">
        <x:is>
          <x:t xml:space="preserve">2T16</x:t>
        </x:is>
      </x:c>
      <x:c r="B4465" t="n">
        <x:v>2016</x:v>
      </x:c>
      <x:c r="C4465" t="n">
        <x:v>2</x:v>
      </x:c>
      <x:c r="D4465" t="n">
        <x:v>42</x:v>
      </x:c>
      <x:c r="E4465" s="203" t="n">
        <x:v>42551</x:v>
      </x:c>
      <x:c r="F4465" t="inlineStr">
        <x:is>
          <x:t xml:space="preserve">EBIT002</x:t>
        </x:is>
      </x:c>
      <x:c r="G4465" t="inlineStr">
        <x:is>
          <x:t xml:space="preserve">Custo Total</x:t>
        </x:is>
      </x:c>
      <x:c r="H4465" t="inlineStr">
        <x:is>
          <x:t xml:space="preserve">Custo dos produtos e serviços vendidos</x:t>
        </x:is>
      </x:c>
      <x:c r="I4465" t="inlineStr">
        <x:is>
          <x:t xml:space="preserve">ABAST</x:t>
        </x:is>
      </x:c>
      <x:c r="J4465" s="239" t="n">
        <x:v>-80965</x:v>
      </x:c>
      <x:c r="K4465" t="inlineStr">
        <x:is>
          <x:t xml:space="preserve">ABASTECIMENTO</x:t>
        </x:is>
      </x:c>
      <x:c r="L4465" s="239" t="n">
        <x:v>-39099</x:v>
      </x:c>
      <x:c r="M4465" s="239" t="n">
        <x:v>-41866</x:v>
      </x:c>
    </x:row>
    <x:row r="4466">
      <x:c r="A4466" t="inlineStr">
        <x:is>
          <x:t xml:space="preserve">2T16</x:t>
        </x:is>
      </x:c>
      <x:c r="B4466" t="n">
        <x:v>2016</x:v>
      </x:c>
      <x:c r="C4466" t="n">
        <x:v>2</x:v>
      </x:c>
      <x:c r="D4466" t="n">
        <x:v>42</x:v>
      </x:c>
      <x:c r="E4466" s="203" t="n">
        <x:v>42551</x:v>
      </x:c>
      <x:c r="F4466" t="inlineStr">
        <x:is>
          <x:t xml:space="preserve">EBIT002</x:t>
        </x:is>
      </x:c>
      <x:c r="G4466" t="inlineStr">
        <x:is>
          <x:t xml:space="preserve">Custo Total</x:t>
        </x:is>
      </x:c>
      <x:c r="H4466" t="inlineStr">
        <x:is>
          <x:t xml:space="preserve">Custo dos produtos e serviços vendidos</x:t>
        </x:is>
      </x:c>
      <x:c r="I4466" t="inlineStr">
        <x:is>
          <x:t xml:space="preserve">BIOCOM</x:t>
        </x:is>
      </x:c>
      <x:c r="J4466" s="239" t="n">
        <x:v>-493</x:v>
      </x:c>
      <x:c r="K4466" t="inlineStr">
        <x:is>
          <x:t xml:space="preserve">BIOCOMBUSTÍVEIS</x:t>
        </x:is>
      </x:c>
      <x:c r="L4466" s="239" t="n">
        <x:v>-248</x:v>
      </x:c>
      <x:c r="M4466" s="239" t="n">
        <x:v>-245</x:v>
      </x:c>
    </x:row>
    <x:row r="4467">
      <x:c r="A4467" t="inlineStr">
        <x:is>
          <x:t xml:space="preserve">2T16</x:t>
        </x:is>
      </x:c>
      <x:c r="B4467" t="n">
        <x:v>2016</x:v>
      </x:c>
      <x:c r="C4467" t="n">
        <x:v>2</x:v>
      </x:c>
      <x:c r="D4467" t="n">
        <x:v>42</x:v>
      </x:c>
      <x:c r="E4467" s="203" t="n">
        <x:v>42551</x:v>
      </x:c>
      <x:c r="F4467" t="inlineStr">
        <x:is>
          <x:t xml:space="preserve">EBIT002</x:t>
        </x:is>
      </x:c>
      <x:c r="G4467" t="inlineStr">
        <x:is>
          <x:t xml:space="preserve">Custo Total</x:t>
        </x:is>
      </x:c>
      <x:c r="H4467" t="inlineStr">
        <x:is>
          <x:t xml:space="preserve">Custo dos produtos e serviços vendidos</x:t>
        </x:is>
      </x:c>
      <x:c r="I4467" t="inlineStr">
        <x:is>
          <x:t xml:space="preserve">CORP.</x:t>
        </x:is>
      </x:c>
      <x:c r="J4467" s="239" t="n">
        <x:v>0</x:v>
      </x:c>
      <x:c r="K4467" t="inlineStr">
        <x:is>
          <x:t xml:space="preserve">CORPORATIVO / OUTROS NEGÓCIOS</x:t>
        </x:is>
      </x:c>
      <x:c r="L4467" s="239" t="n">
        <x:v>0</x:v>
      </x:c>
      <x:c r="M4467" s="239" t="n">
        <x:v>0</x:v>
      </x:c>
    </x:row>
    <x:row r="4468">
      <x:c r="A4468" t="inlineStr">
        <x:is>
          <x:t xml:space="preserve">2T16</x:t>
        </x:is>
      </x:c>
      <x:c r="B4468" t="n">
        <x:v>2016</x:v>
      </x:c>
      <x:c r="C4468" t="n">
        <x:v>2</x:v>
      </x:c>
      <x:c r="D4468" t="n">
        <x:v>42</x:v>
      </x:c>
      <x:c r="E4468" s="203" t="n">
        <x:v>42551</x:v>
      </x:c>
      <x:c r="F4468" t="inlineStr">
        <x:is>
          <x:t xml:space="preserve">EBIT002</x:t>
        </x:is>
      </x:c>
      <x:c r="G4468" t="inlineStr">
        <x:is>
          <x:t xml:space="preserve">Custo Total</x:t>
        </x:is>
      </x:c>
      <x:c r="H4468" t="inlineStr">
        <x:is>
          <x:t xml:space="preserve">Custo dos produtos e serviços vendidos</x:t>
        </x:is>
      </x:c>
      <x:c r="I4468" t="inlineStr">
        <x:is>
          <x:t xml:space="preserve">DISTRIB.</x:t>
        </x:is>
      </x:c>
      <x:c r="J4468" s="239" t="n">
        <x:v>-45705</x:v>
      </x:c>
      <x:c r="K4468" t="inlineStr">
        <x:is>
          <x:t xml:space="preserve">DISTRIBUIÇÃO</x:t>
        </x:is>
      </x:c>
      <x:c r="L4468" s="239" t="n">
        <x:v>-23291</x:v>
      </x:c>
      <x:c r="M4468" s="239" t="n">
        <x:v>-22414</x:v>
      </x:c>
    </x:row>
    <x:row r="4469">
      <x:c r="A4469" t="inlineStr">
        <x:is>
          <x:t xml:space="preserve">2T16</x:t>
        </x:is>
      </x:c>
      <x:c r="B4469" t="n">
        <x:v>2016</x:v>
      </x:c>
      <x:c r="C4469" t="n">
        <x:v>2</x:v>
      </x:c>
      <x:c r="D4469" t="n">
        <x:v>42</x:v>
      </x:c>
      <x:c r="E4469" s="203" t="n">
        <x:v>42551</x:v>
      </x:c>
      <x:c r="F4469" t="inlineStr">
        <x:is>
          <x:t xml:space="preserve">EBIT002</x:t>
        </x:is>
      </x:c>
      <x:c r="G4469" t="inlineStr">
        <x:is>
          <x:t xml:space="preserve">Custo Total</x:t>
        </x:is>
      </x:c>
      <x:c r="H4469" t="inlineStr">
        <x:is>
          <x:t xml:space="preserve">Custo dos produtos e serviços vendidos</x:t>
        </x:is>
      </x:c>
      <x:c r="I4469" t="inlineStr">
        <x:is>
          <x:t xml:space="preserve">E&amp;P</x:t>
        </x:is>
      </x:c>
      <x:c r="J4469" s="239" t="n">
        <x:v>-42435</x:v>
      </x:c>
      <x:c r="K4469" t="inlineStr">
        <x:is>
          <x:t xml:space="preserve">E&amp;P</x:t>
        </x:is>
      </x:c>
      <x:c r="L4469" s="239" t="n">
        <x:v>-20837</x:v>
      </x:c>
      <x:c r="M4469" s="239" t="n">
        <x:v>-21598</x:v>
      </x:c>
    </x:row>
    <x:row r="4470">
      <x:c r="A4470" t="inlineStr">
        <x:is>
          <x:t xml:space="preserve">2T16</x:t>
        </x:is>
      </x:c>
      <x:c r="B4470" t="n">
        <x:v>2016</x:v>
      </x:c>
      <x:c r="C4470" t="n">
        <x:v>2</x:v>
      </x:c>
      <x:c r="D4470" t="n">
        <x:v>42</x:v>
      </x:c>
      <x:c r="E4470" s="203" t="n">
        <x:v>42551</x:v>
      </x:c>
      <x:c r="F4470" t="inlineStr">
        <x:is>
          <x:t xml:space="preserve">EBIT002</x:t>
        </x:is>
      </x:c>
      <x:c r="G4470" t="inlineStr">
        <x:is>
          <x:t xml:space="preserve">Custo Total</x:t>
        </x:is>
      </x:c>
      <x:c r="H4470" t="inlineStr">
        <x:is>
          <x:t xml:space="preserve">Custo dos produtos e serviços vendidos</x:t>
        </x:is>
      </x:c>
      <x:c r="I4470" t="inlineStr">
        <x:is>
          <x:t xml:space="preserve">ELIMIN.</x:t>
        </x:is>
      </x:c>
      <x:c r="J4470" s="239" t="n">
        <x:v>84947</x:v>
      </x:c>
      <x:c r="K4470" t="inlineStr">
        <x:is>
          <x:t xml:space="preserve">ELIMINAÇÕES</x:t>
        </x:is>
      </x:c>
      <x:c r="L4470" s="239" t="n">
        <x:v>41709</x:v>
      </x:c>
      <x:c r="M4470" s="239" t="n">
        <x:v>43238</x:v>
      </x:c>
    </x:row>
    <x:row r="4471">
      <x:c r="A4471" t="inlineStr">
        <x:is>
          <x:t xml:space="preserve">2T16</x:t>
        </x:is>
      </x:c>
      <x:c r="B4471" t="n">
        <x:v>2016</x:v>
      </x:c>
      <x:c r="C4471" t="n">
        <x:v>2</x:v>
      </x:c>
      <x:c r="D4471" t="n">
        <x:v>42</x:v>
      </x:c>
      <x:c r="E4471" s="203" t="n">
        <x:v>42551</x:v>
      </x:c>
      <x:c r="F4471" t="inlineStr">
        <x:is>
          <x:t xml:space="preserve">EBIT002</x:t>
        </x:is>
      </x:c>
      <x:c r="G4471" t="inlineStr">
        <x:is>
          <x:t xml:space="preserve">Custo Total</x:t>
        </x:is>
      </x:c>
      <x:c r="H4471" t="inlineStr">
        <x:is>
          <x:t xml:space="preserve">Custo dos produtos e serviços vendidos</x:t>
        </x:is>
      </x:c>
      <x:c r="I4471" t="inlineStr">
        <x:is>
          <x:t xml:space="preserve">GÁS &amp; ENERGIA</x:t>
        </x:is>
      </x:c>
      <x:c r="J4471" s="239" t="n">
        <x:v>-13177</x:v>
      </x:c>
      <x:c r="K4471" t="inlineStr">
        <x:is>
          <x:t xml:space="preserve">GÁS &amp; ENERGIA / G&amp;EBC</x:t>
        </x:is>
      </x:c>
      <x:c r="L4471" s="239" t="n">
        <x:v>-7563</x:v>
      </x:c>
      <x:c r="M4471" s="239" t="n">
        <x:v>-5614</x:v>
      </x:c>
    </x:row>
    <x:row r="4472">
      <x:c r="A4472" t="inlineStr">
        <x:is>
          <x:t xml:space="preserve">2T16</x:t>
        </x:is>
      </x:c>
      <x:c r="B4472" t="n">
        <x:v>2016</x:v>
      </x:c>
      <x:c r="C4472" t="n">
        <x:v>2</x:v>
      </x:c>
      <x:c r="D4472" t="n">
        <x:v>42</x:v>
      </x:c>
      <x:c r="E4472" s="203" t="n">
        <x:v>42551</x:v>
      </x:c>
      <x:c r="F4472" t="inlineStr">
        <x:is>
          <x:t xml:space="preserve">EBIT002</x:t>
        </x:is>
      </x:c>
      <x:c r="G4472" t="inlineStr">
        <x:is>
          <x:t xml:space="preserve">Custo Total</x:t>
        </x:is>
      </x:c>
      <x:c r="H4472" t="inlineStr">
        <x:is>
          <x:t xml:space="preserve">Custo dos produtos e serviços vendidos</x:t>
        </x:is>
      </x:c>
      <x:c r="I4472" t="inlineStr">
        <x:is>
          <x:t xml:space="preserve">TOTAL</x:t>
        </x:is>
      </x:c>
      <x:c r="J4472" s="239" t="n">
        <x:v>-97828</x:v>
      </x:c>
      <x:c r="K4472" t="inlineStr">
        <x:is>
          <x:t xml:space="preserve">TOTAL</x:t>
        </x:is>
      </x:c>
      <x:c r="L4472" s="239" t="n">
        <x:v>-49329</x:v>
      </x:c>
      <x:c r="M4472" s="239" t="n">
        <x:v>-48499</x:v>
      </x:c>
    </x:row>
    <x:row r="4473">
      <x:c r="A4473" t="inlineStr">
        <x:is>
          <x:t xml:space="preserve">2T16</x:t>
        </x:is>
      </x:c>
      <x:c r="B4473" t="n">
        <x:v>2016</x:v>
      </x:c>
      <x:c r="C4473" t="n">
        <x:v>2</x:v>
      </x:c>
      <x:c r="D4473" t="n">
        <x:v>42</x:v>
      </x:c>
      <x:c r="E4473" s="203" t="n">
        <x:v>42551</x:v>
      </x:c>
      <x:c r="F4473" t="inlineStr">
        <x:is>
          <x:t xml:space="preserve">EBIT003</x:t>
        </x:is>
      </x:c>
      <x:c r="G4473" t="inlineStr">
        <x:is>
          <x:t xml:space="preserve">Lucro Bruto Total</x:t>
        </x:is>
      </x:c>
      <x:c r="H4473" t="inlineStr">
        <x:is>
          <x:t xml:space="preserve">Lucro bruto</x:t>
        </x:is>
      </x:c>
      <x:c r="I4473" t="inlineStr">
        <x:is>
          <x:t xml:space="preserve">ABAST</x:t>
        </x:is>
      </x:c>
      <x:c r="J4473" s="239" t="n">
        <x:v>28067</x:v>
      </x:c>
      <x:c r="K4473" t="inlineStr">
        <x:is>
          <x:t xml:space="preserve">ABASTECIMENTO</x:t>
        </x:is>
      </x:c>
      <x:c r="L4473" s="239" t="n">
        <x:v>13986</x:v>
      </x:c>
      <x:c r="M4473" s="239" t="n">
        <x:v>14081</x:v>
      </x:c>
    </x:row>
    <x:row r="4474">
      <x:c r="A4474" t="inlineStr">
        <x:is>
          <x:t xml:space="preserve">2T16</x:t>
        </x:is>
      </x:c>
      <x:c r="B4474" t="n">
        <x:v>2016</x:v>
      </x:c>
      <x:c r="C4474" t="n">
        <x:v>2</x:v>
      </x:c>
      <x:c r="D4474" t="n">
        <x:v>42</x:v>
      </x:c>
      <x:c r="E4474" s="203" t="n">
        <x:v>42551</x:v>
      </x:c>
      <x:c r="F4474" t="inlineStr">
        <x:is>
          <x:t xml:space="preserve">EBIT003</x:t>
        </x:is>
      </x:c>
      <x:c r="G4474" t="inlineStr">
        <x:is>
          <x:t xml:space="preserve">Lucro Bruto Total</x:t>
        </x:is>
      </x:c>
      <x:c r="H4474" t="inlineStr">
        <x:is>
          <x:t xml:space="preserve">Lucro bruto</x:t>
        </x:is>
      </x:c>
      <x:c r="I4474" t="inlineStr">
        <x:is>
          <x:t xml:space="preserve">BIOCOM</x:t>
        </x:is>
      </x:c>
      <x:c r="J4474" s="239" t="n">
        <x:v>-48</x:v>
      </x:c>
      <x:c r="K4474" t="inlineStr">
        <x:is>
          <x:t xml:space="preserve">BIOCOMBUSTÍVEIS</x:t>
        </x:is>
      </x:c>
      <x:c r="L4474" s="239" t="n">
        <x:v>-20</x:v>
      </x:c>
      <x:c r="M4474" s="239" t="n">
        <x:v>-28</x:v>
      </x:c>
    </x:row>
    <x:row r="4475">
      <x:c r="A4475" t="inlineStr">
        <x:is>
          <x:t xml:space="preserve">2T16</x:t>
        </x:is>
      </x:c>
      <x:c r="B4475" t="n">
        <x:v>2016</x:v>
      </x:c>
      <x:c r="C4475" t="n">
        <x:v>2</x:v>
      </x:c>
      <x:c r="D4475" t="n">
        <x:v>42</x:v>
      </x:c>
      <x:c r="E4475" s="203" t="n">
        <x:v>42551</x:v>
      </x:c>
      <x:c r="F4475" t="inlineStr">
        <x:is>
          <x:t xml:space="preserve">EBIT003</x:t>
        </x:is>
      </x:c>
      <x:c r="G4475" t="inlineStr">
        <x:is>
          <x:t xml:space="preserve">Lucro Bruto Total</x:t>
        </x:is>
      </x:c>
      <x:c r="H4475" t="inlineStr">
        <x:is>
          <x:t xml:space="preserve">Lucro bruto</x:t>
        </x:is>
      </x:c>
      <x:c r="I4475" t="inlineStr">
        <x:is>
          <x:t xml:space="preserve">CORP.</x:t>
        </x:is>
      </x:c>
      <x:c r="J4475" s="239" t="n">
        <x:v>0</x:v>
      </x:c>
      <x:c r="K4475" t="inlineStr">
        <x:is>
          <x:t xml:space="preserve">CORPORATIVO / OUTROS NEGÓCIOS</x:t>
        </x:is>
      </x:c>
      <x:c r="L4475" s="239" t="n">
        <x:v>0</x:v>
      </x:c>
      <x:c r="M4475" s="239" t="n">
        <x:v>0</x:v>
      </x:c>
    </x:row>
    <x:row r="4476">
      <x:c r="A4476" t="inlineStr">
        <x:is>
          <x:t xml:space="preserve">2T16</x:t>
        </x:is>
      </x:c>
      <x:c r="B4476" t="n">
        <x:v>2016</x:v>
      </x:c>
      <x:c r="C4476" t="n">
        <x:v>2</x:v>
      </x:c>
      <x:c r="D4476" t="n">
        <x:v>42</x:v>
      </x:c>
      <x:c r="E4476" s="203" t="n">
        <x:v>42551</x:v>
      </x:c>
      <x:c r="F4476" t="inlineStr">
        <x:is>
          <x:t xml:space="preserve">EBIT003</x:t>
        </x:is>
      </x:c>
      <x:c r="G4476" t="inlineStr">
        <x:is>
          <x:t xml:space="preserve">Lucro Bruto Total</x:t>
        </x:is>
      </x:c>
      <x:c r="H4476" t="inlineStr">
        <x:is>
          <x:t xml:space="preserve">Lucro bruto</x:t>
        </x:is>
      </x:c>
      <x:c r="I4476" t="inlineStr">
        <x:is>
          <x:t xml:space="preserve">DISTRIB.</x:t>
        </x:is>
      </x:c>
      <x:c r="J4476" s="239" t="n">
        <x:v>3744</x:v>
      </x:c>
      <x:c r="K4476" t="inlineStr">
        <x:is>
          <x:t xml:space="preserve">DISTRIBUIÇÃO</x:t>
        </x:is>
      </x:c>
      <x:c r="L4476" s="239" t="n">
        <x:v>1940</x:v>
      </x:c>
      <x:c r="M4476" s="239" t="n">
        <x:v>1804</x:v>
      </x:c>
    </x:row>
    <x:row r="4477">
      <x:c r="A4477" t="inlineStr">
        <x:is>
          <x:t xml:space="preserve">2T16</x:t>
        </x:is>
      </x:c>
      <x:c r="B4477" t="n">
        <x:v>2016</x:v>
      </x:c>
      <x:c r="C4477" t="n">
        <x:v>2</x:v>
      </x:c>
      <x:c r="D4477" t="n">
        <x:v>42</x:v>
      </x:c>
      <x:c r="E4477" s="203" t="n">
        <x:v>42551</x:v>
      </x:c>
      <x:c r="F4477" t="inlineStr">
        <x:is>
          <x:t xml:space="preserve">EBIT003</x:t>
        </x:is>
      </x:c>
      <x:c r="G4477" t="inlineStr">
        <x:is>
          <x:t xml:space="preserve">Lucro Bruto Total</x:t>
        </x:is>
      </x:c>
      <x:c r="H4477" t="inlineStr">
        <x:is>
          <x:t xml:space="preserve">Lucro bruto</x:t>
        </x:is>
      </x:c>
      <x:c r="I4477" t="inlineStr">
        <x:is>
          <x:t xml:space="preserve">E&amp;P</x:t>
        </x:is>
      </x:c>
      <x:c r="J4477" s="239" t="n">
        <x:v>10862</x:v>
      </x:c>
      <x:c r="K4477" t="inlineStr">
        <x:is>
          <x:t xml:space="preserve">E&amp;P</x:t>
        </x:is>
      </x:c>
      <x:c r="L4477" s="239" t="n">
        <x:v>2838</x:v>
      </x:c>
      <x:c r="M4477" s="239" t="n">
        <x:v>8024</x:v>
      </x:c>
    </x:row>
    <x:row r="4478">
      <x:c r="A4478" t="inlineStr">
        <x:is>
          <x:t xml:space="preserve">2T16</x:t>
        </x:is>
      </x:c>
      <x:c r="B4478" t="n">
        <x:v>2016</x:v>
      </x:c>
      <x:c r="C4478" t="n">
        <x:v>2</x:v>
      </x:c>
      <x:c r="D4478" t="n">
        <x:v>42</x:v>
      </x:c>
      <x:c r="E4478" s="203" t="n">
        <x:v>42551</x:v>
      </x:c>
      <x:c r="F4478" t="inlineStr">
        <x:is>
          <x:t xml:space="preserve">EBIT003</x:t>
        </x:is>
      </x:c>
      <x:c r="G4478" t="inlineStr">
        <x:is>
          <x:t xml:space="preserve">Lucro Bruto Total</x:t>
        </x:is>
      </x:c>
      <x:c r="H4478" t="inlineStr">
        <x:is>
          <x:t xml:space="preserve">Lucro bruto</x:t>
        </x:is>
      </x:c>
      <x:c r="I4478" t="inlineStr">
        <x:is>
          <x:t xml:space="preserve">ELIMIN.</x:t>
        </x:is>
      </x:c>
      <x:c r="J4478" s="239" t="n">
        <x:v>-2770</x:v>
      </x:c>
      <x:c r="K4478" t="inlineStr">
        <x:is>
          <x:t xml:space="preserve">ELIMINAÇÕES</x:t>
        </x:is>
      </x:c>
      <x:c r="L4478" s="239" t="n">
        <x:v>436</x:v>
      </x:c>
      <x:c r="M4478" s="239" t="n">
        <x:v>-3206</x:v>
      </x:c>
    </x:row>
    <x:row r="4479">
      <x:c r="A4479" t="inlineStr">
        <x:is>
          <x:t xml:space="preserve">2T16</x:t>
        </x:is>
      </x:c>
      <x:c r="B4479" t="n">
        <x:v>2016</x:v>
      </x:c>
      <x:c r="C4479" t="n">
        <x:v>2</x:v>
      </x:c>
      <x:c r="D4479" t="n">
        <x:v>42</x:v>
      </x:c>
      <x:c r="E4479" s="203" t="n">
        <x:v>42551</x:v>
      </x:c>
      <x:c r="F4479" t="inlineStr">
        <x:is>
          <x:t xml:space="preserve">EBIT003</x:t>
        </x:is>
      </x:c>
      <x:c r="G4479" t="inlineStr">
        <x:is>
          <x:t xml:space="preserve">Lucro Bruto Total</x:t>
        </x:is>
      </x:c>
      <x:c r="H4479" t="inlineStr">
        <x:is>
          <x:t xml:space="preserve">Lucro bruto</x:t>
        </x:is>
      </x:c>
      <x:c r="I4479" t="inlineStr">
        <x:is>
          <x:t xml:space="preserve">GÁS &amp; ENERGIA</x:t>
        </x:is>
      </x:c>
      <x:c r="J4479" s="239" t="n">
        <x:v>3974</x:v>
      </x:c>
      <x:c r="K4479" t="inlineStr">
        <x:is>
          <x:t xml:space="preserve">GÁS &amp; ENERGIA / G&amp;EBC</x:t>
        </x:is>
      </x:c>
      <x:c r="L4479" s="239" t="n">
        <x:v>1828</x:v>
      </x:c>
      <x:c r="M4479" s="239" t="n">
        <x:v>2146</x:v>
      </x:c>
    </x:row>
    <x:row r="4480">
      <x:c r="A4480" t="inlineStr">
        <x:is>
          <x:t xml:space="preserve">2T16</x:t>
        </x:is>
      </x:c>
      <x:c r="B4480" t="n">
        <x:v>2016</x:v>
      </x:c>
      <x:c r="C4480" t="n">
        <x:v>2</x:v>
      </x:c>
      <x:c r="D4480" t="n">
        <x:v>42</x:v>
      </x:c>
      <x:c r="E4480" s="203" t="n">
        <x:v>42551</x:v>
      </x:c>
      <x:c r="F4480" t="inlineStr">
        <x:is>
          <x:t xml:space="preserve">EBIT003</x:t>
        </x:is>
      </x:c>
      <x:c r="G4480" t="inlineStr">
        <x:is>
          <x:t xml:space="preserve">Lucro Bruto Total</x:t>
        </x:is>
      </x:c>
      <x:c r="H4480" t="inlineStr">
        <x:is>
          <x:t xml:space="preserve">Lucro bruto</x:t>
        </x:is>
      </x:c>
      <x:c r="I4480" t="inlineStr">
        <x:is>
          <x:t xml:space="preserve">TOTAL</x:t>
        </x:is>
      </x:c>
      <x:c r="J4480" s="239" t="n">
        <x:v>43829</x:v>
      </x:c>
      <x:c r="K4480" t="inlineStr">
        <x:is>
          <x:t xml:space="preserve">TOTAL</x:t>
        </x:is>
      </x:c>
      <x:c r="L4480" s="239" t="n">
        <x:v>21008</x:v>
      </x:c>
      <x:c r="M4480" s="239" t="n">
        <x:v>22821</x:v>
      </x:c>
    </x:row>
    <x:row r="4481">
      <x:c r="A4481" t="inlineStr">
        <x:is>
          <x:t xml:space="preserve">2T16</x:t>
        </x:is>
      </x:c>
      <x:c r="B4481" t="n">
        <x:v>2016</x:v>
      </x:c>
      <x:c r="C4481" t="n">
        <x:v>2</x:v>
      </x:c>
      <x:c r="D4481" t="n">
        <x:v>42</x:v>
      </x:c>
      <x:c r="E4481" s="203" t="n">
        <x:v>42551</x:v>
      </x:c>
      <x:c r="F4481" t="inlineStr">
        <x:is>
          <x:t xml:space="preserve">EBIT004</x:t>
        </x:is>
      </x:c>
      <x:c r="G4481" t="inlineStr">
        <x:is>
          <x:t xml:space="preserve">Despesa</x:t>
        </x:is>
      </x:c>
      <x:c r="H4481" t="inlineStr">
        <x:is>
          <x:t xml:space="preserve">Gerais e adminstrativas </x:t>
        </x:is>
      </x:c>
      <x:c r="I4481" t="inlineStr">
        <x:is>
          <x:t xml:space="preserve">ABAST</x:t>
        </x:is>
      </x:c>
      <x:c r="J4481" s="239" t="n">
        <x:v>-3341</x:v>
      </x:c>
      <x:c r="K4481" t="inlineStr">
        <x:is>
          <x:t xml:space="preserve">ABASTECIMENTO</x:t>
        </x:is>
      </x:c>
      <x:c r="L4481" s="239" t="n">
        <x:v>-2155</x:v>
      </x:c>
      <x:c r="M4481" s="239" t="n">
        <x:v>-1186</x:v>
      </x:c>
    </x:row>
    <x:row r="4482">
      <x:c r="A4482" t="inlineStr">
        <x:is>
          <x:t xml:space="preserve">2T16</x:t>
        </x:is>
      </x:c>
      <x:c r="B4482" t="n">
        <x:v>2016</x:v>
      </x:c>
      <x:c r="C4482" t="n">
        <x:v>2</x:v>
      </x:c>
      <x:c r="D4482" t="n">
        <x:v>42</x:v>
      </x:c>
      <x:c r="E4482" s="203" t="n">
        <x:v>42551</x:v>
      </x:c>
      <x:c r="F4482" t="inlineStr">
        <x:is>
          <x:t xml:space="preserve">EBIT004</x:t>
        </x:is>
      </x:c>
      <x:c r="G4482" t="inlineStr">
        <x:is>
          <x:t xml:space="preserve">Despesa</x:t>
        </x:is>
      </x:c>
      <x:c r="H4482" t="inlineStr">
        <x:is>
          <x:t xml:space="preserve">Vendas</x:t>
        </x:is>
      </x:c>
      <x:c r="I4482" t="inlineStr">
        <x:is>
          <x:t xml:space="preserve">ABAST</x:t>
        </x:is>
      </x:c>
      <x:c r="J4482" s="239" t="n">
        <x:v>-721</x:v>
      </x:c>
      <x:c r="K4482" t="inlineStr">
        <x:is>
          <x:t xml:space="preserve">ABASTECIMENTO</x:t>
        </x:is>
      </x:c>
      <x:c r="L4482" s="239" t="n"/>
      <x:c r="M4482" s="239" t="n">
        <x:v>-721</x:v>
      </x:c>
    </x:row>
    <x:row r="4483">
      <x:c r="A4483" t="inlineStr">
        <x:is>
          <x:t xml:space="preserve">2T16</x:t>
        </x:is>
      </x:c>
      <x:c r="B4483" t="n">
        <x:v>2016</x:v>
      </x:c>
      <x:c r="C4483" t="n">
        <x:v>2</x:v>
      </x:c>
      <x:c r="D4483" t="n">
        <x:v>42</x:v>
      </x:c>
      <x:c r="E4483" s="203" t="n">
        <x:v>42551</x:v>
      </x:c>
      <x:c r="F4483" t="inlineStr">
        <x:is>
          <x:t xml:space="preserve">EBIT004</x:t>
        </x:is>
      </x:c>
      <x:c r="G4483" t="inlineStr">
        <x:is>
          <x:t xml:space="preserve">Despesa</x:t>
        </x:is>
      </x:c>
      <x:c r="H4483" t="inlineStr">
        <x:is>
          <x:t xml:space="preserve">Gerais e adminstrativas </x:t>
        </x:is>
      </x:c>
      <x:c r="I4483" t="inlineStr">
        <x:is>
          <x:t xml:space="preserve">BIOCOM</x:t>
        </x:is>
      </x:c>
      <x:c r="J4483" s="239" t="n">
        <x:v>-3</x:v>
      </x:c>
      <x:c r="K4483" t="inlineStr">
        <x:is>
          <x:t xml:space="preserve">BIOCOMBUSTÍVEIS</x:t>
        </x:is>
      </x:c>
      <x:c r="L4483" s="239" t="n">
        <x:v>-25</x:v>
      </x:c>
      <x:c r="M4483" s="239" t="n">
        <x:v>22</x:v>
      </x:c>
    </x:row>
    <x:row r="4484">
      <x:c r="A4484" t="inlineStr">
        <x:is>
          <x:t xml:space="preserve">2T16</x:t>
        </x:is>
      </x:c>
      <x:c r="B4484" t="n">
        <x:v>2016</x:v>
      </x:c>
      <x:c r="C4484" t="n">
        <x:v>2</x:v>
      </x:c>
      <x:c r="D4484" t="n">
        <x:v>42</x:v>
      </x:c>
      <x:c r="E4484" s="203" t="n">
        <x:v>42551</x:v>
      </x:c>
      <x:c r="F4484" t="inlineStr">
        <x:is>
          <x:t xml:space="preserve">EBIT004</x:t>
        </x:is>
      </x:c>
      <x:c r="G4484" t="inlineStr">
        <x:is>
          <x:t xml:space="preserve">Despesa</x:t>
        </x:is>
      </x:c>
      <x:c r="H4484" t="inlineStr">
        <x:is>
          <x:t xml:space="preserve">Vendas</x:t>
        </x:is>
      </x:c>
      <x:c r="I4484" t="inlineStr">
        <x:is>
          <x:t xml:space="preserve">BIOCOM</x:t>
        </x:is>
      </x:c>
      <x:c r="J4484" s="239" t="n">
        <x:v>-43</x:v>
      </x:c>
      <x:c r="K4484" t="inlineStr">
        <x:is>
          <x:t xml:space="preserve">BIOCOMBUSTÍVEIS</x:t>
        </x:is>
      </x:c>
      <x:c r="L4484" s="239" t="n"/>
      <x:c r="M4484" s="239" t="n">
        <x:v>-43</x:v>
      </x:c>
    </x:row>
    <x:row r="4485">
      <x:c r="A4485" t="inlineStr">
        <x:is>
          <x:t xml:space="preserve">2T16</x:t>
        </x:is>
      </x:c>
      <x:c r="B4485" t="n">
        <x:v>2016</x:v>
      </x:c>
      <x:c r="C4485" t="n">
        <x:v>2</x:v>
      </x:c>
      <x:c r="D4485" t="n">
        <x:v>42</x:v>
      </x:c>
      <x:c r="E4485" s="203" t="n">
        <x:v>42551</x:v>
      </x:c>
      <x:c r="F4485" t="inlineStr">
        <x:is>
          <x:t xml:space="preserve">EBIT004</x:t>
        </x:is>
      </x:c>
      <x:c r="G4485" t="inlineStr">
        <x:is>
          <x:t xml:space="preserve">Despesa</x:t>
        </x:is>
      </x:c>
      <x:c r="H4485" t="inlineStr">
        <x:is>
          <x:t xml:space="preserve">Gerais e adminstrativas </x:t>
        </x:is>
      </x:c>
      <x:c r="I4485" t="inlineStr">
        <x:is>
          <x:t xml:space="preserve">CORP.</x:t>
        </x:is>
      </x:c>
      <x:c r="J4485" s="239" t="n">
        <x:v>-49</x:v>
      </x:c>
      <x:c r="K4485" t="inlineStr">
        <x:is>
          <x:t xml:space="preserve">CORPORATIVO / OUTROS NEGÓCIOS</x:t>
        </x:is>
      </x:c>
      <x:c r="L4485" s="239" t="n">
        <x:v>-1481</x:v>
      </x:c>
      <x:c r="M4485" s="239" t="n">
        <x:v>1432</x:v>
      </x:c>
    </x:row>
    <x:row r="4486">
      <x:c r="A4486" t="inlineStr">
        <x:is>
          <x:t xml:space="preserve">2T16</x:t>
        </x:is>
      </x:c>
      <x:c r="B4486" t="n">
        <x:v>2016</x:v>
      </x:c>
      <x:c r="C4486" t="n">
        <x:v>2</x:v>
      </x:c>
      <x:c r="D4486" t="n">
        <x:v>42</x:v>
      </x:c>
      <x:c r="E4486" s="203" t="n">
        <x:v>42551</x:v>
      </x:c>
      <x:c r="F4486" t="inlineStr">
        <x:is>
          <x:t xml:space="preserve">EBIT004</x:t>
        </x:is>
      </x:c>
      <x:c r="G4486" t="inlineStr">
        <x:is>
          <x:t xml:space="preserve">Despesa</x:t>
        </x:is>
      </x:c>
      <x:c r="H4486" t="inlineStr">
        <x:is>
          <x:t xml:space="preserve">Vendas</x:t>
        </x:is>
      </x:c>
      <x:c r="I4486" t="inlineStr">
        <x:is>
          <x:t xml:space="preserve">CORP.</x:t>
        </x:is>
      </x:c>
      <x:c r="J4486" s="239" t="n">
        <x:v>-3257</x:v>
      </x:c>
      <x:c r="K4486" t="inlineStr">
        <x:is>
          <x:t xml:space="preserve">CORPORATIVO / OUTROS NEGÓCIOS</x:t>
        </x:is>
      </x:c>
      <x:c r="L4486" s="239" t="n"/>
      <x:c r="M4486" s="239" t="n">
        <x:v>-3257</x:v>
      </x:c>
    </x:row>
    <x:row r="4487">
      <x:c r="A4487" t="inlineStr">
        <x:is>
          <x:t xml:space="preserve">2T16</x:t>
        </x:is>
      </x:c>
      <x:c r="B4487" t="n">
        <x:v>2016</x:v>
      </x:c>
      <x:c r="C4487" t="n">
        <x:v>2</x:v>
      </x:c>
      <x:c r="D4487" t="n">
        <x:v>42</x:v>
      </x:c>
      <x:c r="E4487" s="203" t="n">
        <x:v>42551</x:v>
      </x:c>
      <x:c r="F4487" t="inlineStr">
        <x:is>
          <x:t xml:space="preserve">EBIT004</x:t>
        </x:is>
      </x:c>
      <x:c r="G4487" t="inlineStr">
        <x:is>
          <x:t xml:space="preserve">Despesa</x:t>
        </x:is>
      </x:c>
      <x:c r="H4487" t="inlineStr">
        <x:is>
          <x:t xml:space="preserve">Gerais e adminstrativas </x:t>
        </x:is>
      </x:c>
      <x:c r="I4487" t="inlineStr">
        <x:is>
          <x:t xml:space="preserve">DISTRIB.</x:t>
        </x:is>
      </x:c>
      <x:c r="J4487" s="239" t="n">
        <x:v>-2478</x:v>
      </x:c>
      <x:c r="K4487" t="inlineStr">
        <x:is>
          <x:t xml:space="preserve">DISTRIBUIÇÃO</x:t>
        </x:is>
      </x:c>
      <x:c r="L4487" s="239" t="n">
        <x:v>-1691</x:v>
      </x:c>
      <x:c r="M4487" s="239" t="n">
        <x:v>-787</x:v>
      </x:c>
    </x:row>
    <x:row r="4488">
      <x:c r="A4488" t="inlineStr">
        <x:is>
          <x:t xml:space="preserve">2T16</x:t>
        </x:is>
      </x:c>
      <x:c r="B4488" t="n">
        <x:v>2016</x:v>
      </x:c>
      <x:c r="C4488" t="n">
        <x:v>2</x:v>
      </x:c>
      <x:c r="D4488" t="n">
        <x:v>42</x:v>
      </x:c>
      <x:c r="E4488" s="203" t="n">
        <x:v>42551</x:v>
      </x:c>
      <x:c r="F4488" t="inlineStr">
        <x:is>
          <x:t xml:space="preserve">EBIT004</x:t>
        </x:is>
      </x:c>
      <x:c r="G4488" t="inlineStr">
        <x:is>
          <x:t xml:space="preserve">Despesa</x:t>
        </x:is>
      </x:c>
      <x:c r="H4488" t="inlineStr">
        <x:is>
          <x:t xml:space="preserve">Vendas</x:t>
        </x:is>
      </x:c>
      <x:c r="I4488" t="inlineStr">
        <x:is>
          <x:t xml:space="preserve">DISTRIB.</x:t>
        </x:is>
      </x:c>
      <x:c r="J4488" s="239" t="n">
        <x:v>-439</x:v>
      </x:c>
      <x:c r="K4488" t="inlineStr">
        <x:is>
          <x:t xml:space="preserve">DISTRIBUIÇÃO</x:t>
        </x:is>
      </x:c>
      <x:c r="L4488" s="239" t="n"/>
      <x:c r="M4488" s="239" t="n">
        <x:v>-439</x:v>
      </x:c>
    </x:row>
    <x:row r="4489">
      <x:c r="A4489" t="inlineStr">
        <x:is>
          <x:t xml:space="preserve">2T16</x:t>
        </x:is>
      </x:c>
      <x:c r="B4489" t="n">
        <x:v>2016</x:v>
      </x:c>
      <x:c r="C4489" t="n">
        <x:v>2</x:v>
      </x:c>
      <x:c r="D4489" t="n">
        <x:v>42</x:v>
      </x:c>
      <x:c r="E4489" s="203" t="n">
        <x:v>42551</x:v>
      </x:c>
      <x:c r="F4489" t="inlineStr">
        <x:is>
          <x:t xml:space="preserve">EBIT004</x:t>
        </x:is>
      </x:c>
      <x:c r="G4489" t="inlineStr">
        <x:is>
          <x:t xml:space="preserve">Despesa</x:t>
        </x:is>
      </x:c>
      <x:c r="H4489" t="inlineStr">
        <x:is>
          <x:t xml:space="preserve">Gerais e adminstrativas </x:t>
        </x:is>
      </x:c>
      <x:c r="I4489" t="inlineStr">
        <x:is>
          <x:t xml:space="preserve">E&amp;P</x:t>
        </x:is>
      </x:c>
      <x:c r="J4489" s="239" t="n">
        <x:v>-298</x:v>
      </x:c>
      <x:c r="K4489" t="inlineStr">
        <x:is>
          <x:t xml:space="preserve">E&amp;P</x:t>
        </x:is>
      </x:c>
      <x:c r="L4489" s="239" t="n">
        <x:v>-508</x:v>
      </x:c>
      <x:c r="M4489" s="239" t="n">
        <x:v>210</x:v>
      </x:c>
    </x:row>
    <x:row r="4490">
      <x:c r="A4490" t="inlineStr">
        <x:is>
          <x:t xml:space="preserve">2T16</x:t>
        </x:is>
      </x:c>
      <x:c r="B4490" t="n">
        <x:v>2016</x:v>
      </x:c>
      <x:c r="C4490" t="n">
        <x:v>2</x:v>
      </x:c>
      <x:c r="D4490" t="n">
        <x:v>42</x:v>
      </x:c>
      <x:c r="E4490" s="203" t="n">
        <x:v>42551</x:v>
      </x:c>
      <x:c r="F4490" t="inlineStr">
        <x:is>
          <x:t xml:space="preserve">EBIT004</x:t>
        </x:is>
      </x:c>
      <x:c r="G4490" t="inlineStr">
        <x:is>
          <x:t xml:space="preserve">Despesa</x:t>
        </x:is>
      </x:c>
      <x:c r="H4490" t="inlineStr">
        <x:is>
          <x:t xml:space="preserve">Vendas</x:t>
        </x:is>
      </x:c>
      <x:c r="I4490" t="inlineStr">
        <x:is>
          <x:t xml:space="preserve">E&amp;P</x:t>
        </x:is>
      </x:c>
      <x:c r="J4490" s="239" t="n">
        <x:v>-655</x:v>
      </x:c>
      <x:c r="K4490" t="inlineStr">
        <x:is>
          <x:t xml:space="preserve">E&amp;P</x:t>
        </x:is>
      </x:c>
      <x:c r="L4490" s="239" t="n"/>
      <x:c r="M4490" s="239" t="n">
        <x:v>-655</x:v>
      </x:c>
    </x:row>
    <x:row r="4491">
      <x:c r="A4491" t="inlineStr">
        <x:is>
          <x:t xml:space="preserve">2T16</x:t>
        </x:is>
      </x:c>
      <x:c r="B4491" t="n">
        <x:v>2016</x:v>
      </x:c>
      <x:c r="C4491" t="n">
        <x:v>2</x:v>
      </x:c>
      <x:c r="D4491" t="n">
        <x:v>42</x:v>
      </x:c>
      <x:c r="E4491" s="203" t="n">
        <x:v>42551</x:v>
      </x:c>
      <x:c r="F4491" t="inlineStr">
        <x:is>
          <x:t xml:space="preserve">EBIT004</x:t>
        </x:is>
      </x:c>
      <x:c r="G4491" t="inlineStr">
        <x:is>
          <x:t xml:space="preserve">Despesa</x:t>
        </x:is>
      </x:c>
      <x:c r="H4491" t="inlineStr">
        <x:is>
          <x:t xml:space="preserve">Gerais e adminstrativas </x:t>
        </x:is>
      </x:c>
      <x:c r="I4491" t="inlineStr">
        <x:is>
          <x:t xml:space="preserve">ELIMIN.</x:t>
        </x:is>
      </x:c>
      <x:c r="J4491" s="239" t="n">
        <x:v>212</x:v>
      </x:c>
      <x:c r="K4491" t="inlineStr">
        <x:is>
          <x:t xml:space="preserve">ELIMINAÇÕES</x:t>
        </x:is>
      </x:c>
      <x:c r="L4491" s="239" t="n">
        <x:v>91</x:v>
      </x:c>
      <x:c r="M4491" s="239" t="n">
        <x:v>121</x:v>
      </x:c>
    </x:row>
    <x:row r="4492">
      <x:c r="A4492" t="inlineStr">
        <x:is>
          <x:t xml:space="preserve">2T16</x:t>
        </x:is>
      </x:c>
      <x:c r="B4492" t="n">
        <x:v>2016</x:v>
      </x:c>
      <x:c r="C4492" t="n">
        <x:v>2</x:v>
      </x:c>
      <x:c r="D4492" t="n">
        <x:v>42</x:v>
      </x:c>
      <x:c r="E4492" s="203" t="n">
        <x:v>42551</x:v>
      </x:c>
      <x:c r="F4492" t="inlineStr">
        <x:is>
          <x:t xml:space="preserve">EBIT004</x:t>
        </x:is>
      </x:c>
      <x:c r="G4492" t="inlineStr">
        <x:is>
          <x:t xml:space="preserve">Despesa</x:t>
        </x:is>
      </x:c>
      <x:c r="H4492" t="inlineStr">
        <x:is>
          <x:t xml:space="preserve">Vendas</x:t>
        </x:is>
      </x:c>
      <x:c r="I4492" t="inlineStr">
        <x:is>
          <x:t xml:space="preserve">ELIMIN.</x:t>
        </x:is>
      </x:c>
      <x:c r="J4492" s="239" t="n">
        <x:v>-1</x:v>
      </x:c>
      <x:c r="K4492" t="inlineStr">
        <x:is>
          <x:t xml:space="preserve">ELIMINAÇÕES</x:t>
        </x:is>
      </x:c>
      <x:c r="L4492" s="239" t="n"/>
      <x:c r="M4492" s="239" t="n">
        <x:v>-1</x:v>
      </x:c>
    </x:row>
    <x:row r="4493">
      <x:c r="A4493" t="inlineStr">
        <x:is>
          <x:t xml:space="preserve">2T16</x:t>
        </x:is>
      </x:c>
      <x:c r="B4493" t="n">
        <x:v>2016</x:v>
      </x:c>
      <x:c r="C4493" t="n">
        <x:v>2</x:v>
      </x:c>
      <x:c r="D4493" t="n">
        <x:v>42</x:v>
      </x:c>
      <x:c r="E4493" s="203" t="n">
        <x:v>42551</x:v>
      </x:c>
      <x:c r="F4493" t="inlineStr">
        <x:is>
          <x:t xml:space="preserve">EBIT004</x:t>
        </x:is>
      </x:c>
      <x:c r="G4493" t="inlineStr">
        <x:is>
          <x:t xml:space="preserve">Despesa</x:t>
        </x:is>
      </x:c>
      <x:c r="H4493" t="inlineStr">
        <x:is>
          <x:t xml:space="preserve">Gerais e adminstrativas </x:t>
        </x:is>
      </x:c>
      <x:c r="I4493" t="inlineStr">
        <x:is>
          <x:t xml:space="preserve">GÁS &amp; ENERGIA</x:t>
        </x:is>
      </x:c>
      <x:c r="J4493" s="239" t="n">
        <x:v>-1484</x:v>
      </x:c>
      <x:c r="K4493" t="inlineStr">
        <x:is>
          <x:t xml:space="preserve">GÁS &amp; ENERGIA / G&amp;EBC</x:t>
        </x:is>
      </x:c>
      <x:c r="L4493" s="239" t="n">
        <x:v>-634</x:v>
      </x:c>
      <x:c r="M4493" s="239" t="n">
        <x:v>-850</x:v>
      </x:c>
    </x:row>
    <x:row r="4494">
      <x:c r="A4494" t="inlineStr">
        <x:is>
          <x:t xml:space="preserve">2T16</x:t>
        </x:is>
      </x:c>
      <x:c r="B4494" t="n">
        <x:v>2016</x:v>
      </x:c>
      <x:c r="C4494" t="n">
        <x:v>2</x:v>
      </x:c>
      <x:c r="D4494" t="n">
        <x:v>42</x:v>
      </x:c>
      <x:c r="E4494" s="203" t="n">
        <x:v>42551</x:v>
      </x:c>
      <x:c r="F4494" t="inlineStr">
        <x:is>
          <x:t xml:space="preserve">EBIT004</x:t>
        </x:is>
      </x:c>
      <x:c r="G4494" t="inlineStr">
        <x:is>
          <x:t xml:space="preserve">Despesa</x:t>
        </x:is>
      </x:c>
      <x:c r="H4494" t="inlineStr">
        <x:is>
          <x:t xml:space="preserve">Vendas</x:t>
        </x:is>
      </x:c>
      <x:c r="I4494" t="inlineStr">
        <x:is>
          <x:t xml:space="preserve">GÁS &amp; ENERGIA</x:t>
        </x:is>
      </x:c>
      <x:c r="J4494" s="239" t="n">
        <x:v>-380</x:v>
      </x:c>
      <x:c r="K4494" t="inlineStr">
        <x:is>
          <x:t xml:space="preserve">GÁS &amp; ENERGIA / G&amp;EBC</x:t>
        </x:is>
      </x:c>
      <x:c r="L4494" s="239" t="n"/>
      <x:c r="M4494" s="239" t="n">
        <x:v>-380</x:v>
      </x:c>
    </x:row>
    <x:row r="4495">
      <x:c r="A4495" t="inlineStr">
        <x:is>
          <x:t xml:space="preserve">2T16</x:t>
        </x:is>
      </x:c>
      <x:c r="B4495" t="n">
        <x:v>2016</x:v>
      </x:c>
      <x:c r="C4495" t="n">
        <x:v>2</x:v>
      </x:c>
      <x:c r="D4495" t="n">
        <x:v>42</x:v>
      </x:c>
      <x:c r="E4495" s="203" t="n">
        <x:v>42551</x:v>
      </x:c>
      <x:c r="F4495" t="inlineStr">
        <x:is>
          <x:t xml:space="preserve">EBIT004</x:t>
        </x:is>
      </x:c>
      <x:c r="G4495" t="inlineStr">
        <x:is>
          <x:t xml:space="preserve">Despesa</x:t>
        </x:is>
      </x:c>
      <x:c r="H4495" t="inlineStr">
        <x:is>
          <x:t xml:space="preserve">Gerais e adminstrativas </x:t>
        </x:is>
      </x:c>
      <x:c r="I4495" t="inlineStr">
        <x:is>
          <x:t xml:space="preserve">TOTAL</x:t>
        </x:is>
      </x:c>
      <x:c r="J4495" s="239" t="n">
        <x:v>-7441</x:v>
      </x:c>
      <x:c r="K4495" t="inlineStr">
        <x:is>
          <x:t xml:space="preserve">TOTAL</x:t>
        </x:is>
      </x:c>
      <x:c r="L4495" s="239" t="n">
        <x:v>-6403</x:v>
      </x:c>
      <x:c r="M4495" s="239" t="n">
        <x:v>-1038</x:v>
      </x:c>
    </x:row>
    <x:row r="4496">
      <x:c r="A4496" t="inlineStr">
        <x:is>
          <x:t xml:space="preserve">2T16</x:t>
        </x:is>
      </x:c>
      <x:c r="B4496" t="n">
        <x:v>2016</x:v>
      </x:c>
      <x:c r="C4496" t="n">
        <x:v>2</x:v>
      </x:c>
      <x:c r="D4496" t="n">
        <x:v>42</x:v>
      </x:c>
      <x:c r="E4496" s="203" t="n">
        <x:v>42551</x:v>
      </x:c>
      <x:c r="F4496" t="inlineStr">
        <x:is>
          <x:t xml:space="preserve">EBIT004</x:t>
        </x:is>
      </x:c>
      <x:c r="G4496" t="inlineStr">
        <x:is>
          <x:t xml:space="preserve">Despesa</x:t>
        </x:is>
      </x:c>
      <x:c r="H4496" t="inlineStr">
        <x:is>
          <x:t xml:space="preserve">Vendas</x:t>
        </x:is>
      </x:c>
      <x:c r="I4496" t="inlineStr">
        <x:is>
          <x:t xml:space="preserve">TOTAL</x:t>
        </x:is>
      </x:c>
      <x:c r="J4496" s="239" t="n">
        <x:v>-5496</x:v>
      </x:c>
      <x:c r="K4496" t="inlineStr">
        <x:is>
          <x:t xml:space="preserve">TOTAL</x:t>
        </x:is>
      </x:c>
      <x:c r="L4496" s="239" t="n"/>
      <x:c r="M4496" s="239" t="n">
        <x:v>-5496</x:v>
      </x:c>
    </x:row>
    <x:row r="4497">
      <x:c r="A4497" t="inlineStr">
        <x:is>
          <x:t xml:space="preserve">2T16</x:t>
        </x:is>
      </x:c>
      <x:c r="B4497" t="n">
        <x:v>2016</x:v>
      </x:c>
      <x:c r="C4497" t="n">
        <x:v>2</x:v>
      </x:c>
      <x:c r="D4497" t="n">
        <x:v>42</x:v>
      </x:c>
      <x:c r="E4497" s="203" t="n">
        <x:v>42551</x:v>
      </x:c>
      <x:c r="F4497" t="inlineStr">
        <x:is>
          <x:t xml:space="preserve">EBIT005</x:t>
        </x:is>
      </x:c>
      <x:c r="G4497" t="inlineStr">
        <x:is>
          <x:t xml:space="preserve">Despesa</x:t>
        </x:is>
      </x:c>
      <x:c r="H4497" t="inlineStr">
        <x:is>
          <x:t xml:space="preserve">Tributárias</x:t>
        </x:is>
      </x:c>
      <x:c r="I4497" t="inlineStr">
        <x:is>
          <x:t xml:space="preserve">ABAST</x:t>
        </x:is>
      </x:c>
      <x:c r="J4497" s="239" t="n">
        <x:v>-137</x:v>
      </x:c>
      <x:c r="K4497" t="inlineStr">
        <x:is>
          <x:t xml:space="preserve">ABASTECIMENTO</x:t>
        </x:is>
      </x:c>
      <x:c r="L4497" s="239" t="n">
        <x:v>-143</x:v>
      </x:c>
      <x:c r="M4497" s="239" t="n">
        <x:v>6</x:v>
      </x:c>
    </x:row>
    <x:row r="4498">
      <x:c r="A4498" t="inlineStr">
        <x:is>
          <x:t xml:space="preserve">2T16</x:t>
        </x:is>
      </x:c>
      <x:c r="B4498" t="n">
        <x:v>2016</x:v>
      </x:c>
      <x:c r="C4498" t="n">
        <x:v>2</x:v>
      </x:c>
      <x:c r="D4498" t="n">
        <x:v>42</x:v>
      </x:c>
      <x:c r="E4498" s="203" t="n">
        <x:v>42551</x:v>
      </x:c>
      <x:c r="F4498" t="inlineStr">
        <x:is>
          <x:t xml:space="preserve">EBIT005</x:t>
        </x:is>
      </x:c>
      <x:c r="G4498" t="inlineStr">
        <x:is>
          <x:t xml:space="preserve">Despesa</x:t>
        </x:is>
      </x:c>
      <x:c r="H4498" t="inlineStr">
        <x:is>
          <x:t xml:space="preserve">Tributárias</x:t>
        </x:is>
      </x:c>
      <x:c r="I4498" t="inlineStr">
        <x:is>
          <x:t xml:space="preserve">BIOCOM</x:t>
        </x:is>
      </x:c>
      <x:c r="J4498" s="239" t="n">
        <x:v>-5</x:v>
      </x:c>
      <x:c r="K4498" t="inlineStr">
        <x:is>
          <x:t xml:space="preserve">BIOCOMBUSTÍVEIS</x:t>
        </x:is>
      </x:c>
      <x:c r="L4498" s="239" t="n">
        <x:v>-2</x:v>
      </x:c>
      <x:c r="M4498" s="239" t="n">
        <x:v>-3</x:v>
      </x:c>
    </x:row>
    <x:row r="4499">
      <x:c r="A4499" t="inlineStr">
        <x:is>
          <x:t xml:space="preserve">2T16</x:t>
        </x:is>
      </x:c>
      <x:c r="B4499" t="n">
        <x:v>2016</x:v>
      </x:c>
      <x:c r="C4499" t="n">
        <x:v>2</x:v>
      </x:c>
      <x:c r="D4499" t="n">
        <x:v>42</x:v>
      </x:c>
      <x:c r="E4499" s="203" t="n">
        <x:v>42551</x:v>
      </x:c>
      <x:c r="F4499" t="inlineStr">
        <x:is>
          <x:t xml:space="preserve">EBIT005</x:t>
        </x:is>
      </x:c>
      <x:c r="G4499" t="inlineStr">
        <x:is>
          <x:t xml:space="preserve">Despesa</x:t>
        </x:is>
      </x:c>
      <x:c r="H4499" t="inlineStr">
        <x:is>
          <x:t xml:space="preserve">Tributárias</x:t>
        </x:is>
      </x:c>
      <x:c r="I4499" t="inlineStr">
        <x:is>
          <x:t xml:space="preserve">CORP.</x:t>
        </x:is>
      </x:c>
      <x:c r="J4499" s="239" t="n">
        <x:v>-251</x:v>
      </x:c>
      <x:c r="K4499" t="inlineStr">
        <x:is>
          <x:t xml:space="preserve">CORPORATIVO / OUTROS NEGÓCIOS</x:t>
        </x:is>
      </x:c>
      <x:c r="L4499" s="239" t="n">
        <x:v>-127</x:v>
      </x:c>
      <x:c r="M4499" s="239" t="n">
        <x:v>-124</x:v>
      </x:c>
    </x:row>
    <x:row r="4500">
      <x:c r="A4500" t="inlineStr">
        <x:is>
          <x:t xml:space="preserve">2T16</x:t>
        </x:is>
      </x:c>
      <x:c r="B4500" t="n">
        <x:v>2016</x:v>
      </x:c>
      <x:c r="C4500" t="n">
        <x:v>2</x:v>
      </x:c>
      <x:c r="D4500" t="n">
        <x:v>42</x:v>
      </x:c>
      <x:c r="E4500" s="203" t="n">
        <x:v>42551</x:v>
      </x:c>
      <x:c r="F4500" t="inlineStr">
        <x:is>
          <x:t xml:space="preserve">EBIT005</x:t>
        </x:is>
      </x:c>
      <x:c r="G4500" t="inlineStr">
        <x:is>
          <x:t xml:space="preserve">Despesa</x:t>
        </x:is>
      </x:c>
      <x:c r="H4500" t="inlineStr">
        <x:is>
          <x:t xml:space="preserve">Tributárias</x:t>
        </x:is>
      </x:c>
      <x:c r="I4500" t="inlineStr">
        <x:is>
          <x:t xml:space="preserve">DISTRIB.</x:t>
        </x:is>
      </x:c>
      <x:c r="J4500" s="239" t="n">
        <x:v>-84</x:v>
      </x:c>
      <x:c r="K4500" t="inlineStr">
        <x:is>
          <x:t xml:space="preserve">DISTRIBUIÇÃO</x:t>
        </x:is>
      </x:c>
      <x:c r="L4500" s="239" t="n">
        <x:v>-38</x:v>
      </x:c>
      <x:c r="M4500" s="239" t="n">
        <x:v>-46</x:v>
      </x:c>
    </x:row>
    <x:row r="4501">
      <x:c r="A4501" t="inlineStr">
        <x:is>
          <x:t xml:space="preserve">2T16</x:t>
        </x:is>
      </x:c>
      <x:c r="B4501" t="n">
        <x:v>2016</x:v>
      </x:c>
      <x:c r="C4501" t="n">
        <x:v>2</x:v>
      </x:c>
      <x:c r="D4501" t="n">
        <x:v>42</x:v>
      </x:c>
      <x:c r="E4501" s="203" t="n">
        <x:v>42551</x:v>
      </x:c>
      <x:c r="F4501" t="inlineStr">
        <x:is>
          <x:t xml:space="preserve">EBIT005</x:t>
        </x:is>
      </x:c>
      <x:c r="G4501" t="inlineStr">
        <x:is>
          <x:t xml:space="preserve">Despesa</x:t>
        </x:is>
      </x:c>
      <x:c r="H4501" t="inlineStr">
        <x:is>
          <x:t xml:space="preserve">Tributárias</x:t>
        </x:is>
      </x:c>
      <x:c r="I4501" t="inlineStr">
        <x:is>
          <x:t xml:space="preserve">E&amp;P</x:t>
        </x:is>
      </x:c>
      <x:c r="J4501" s="239" t="n">
        <x:v>-121</x:v>
      </x:c>
      <x:c r="K4501" t="inlineStr">
        <x:is>
          <x:t xml:space="preserve">E&amp;P</x:t>
        </x:is>
      </x:c>
      <x:c r="L4501" s="239" t="n">
        <x:v>-62</x:v>
      </x:c>
      <x:c r="M4501" s="239" t="n">
        <x:v>-59</x:v>
      </x:c>
    </x:row>
    <x:row r="4502">
      <x:c r="A4502" t="inlineStr">
        <x:is>
          <x:t xml:space="preserve">2T16</x:t>
        </x:is>
      </x:c>
      <x:c r="B4502" t="n">
        <x:v>2016</x:v>
      </x:c>
      <x:c r="C4502" t="n">
        <x:v>2</x:v>
      </x:c>
      <x:c r="D4502" t="n">
        <x:v>42</x:v>
      </x:c>
      <x:c r="E4502" s="203" t="n">
        <x:v>42551</x:v>
      </x:c>
      <x:c r="F4502" t="inlineStr">
        <x:is>
          <x:t xml:space="preserve">EBIT005</x:t>
        </x:is>
      </x:c>
      <x:c r="G4502" t="inlineStr">
        <x:is>
          <x:t xml:space="preserve">Despesa</x:t>
        </x:is>
      </x:c>
      <x:c r="H4502" t="inlineStr">
        <x:is>
          <x:t xml:space="preserve">Tributárias</x:t>
        </x:is>
      </x:c>
      <x:c r="I4502" t="inlineStr">
        <x:is>
          <x:t xml:space="preserve">ELIMIN.</x:t>
        </x:is>
      </x:c>
      <x:c r="J4502" s="239" t="n">
        <x:v>0</x:v>
      </x:c>
      <x:c r="K4502" t="inlineStr">
        <x:is>
          <x:t xml:space="preserve">ELIMINAÇÕES</x:t>
        </x:is>
      </x:c>
      <x:c r="L4502" s="239" t="n">
        <x:v>0</x:v>
      </x:c>
      <x:c r="M4502" s="239" t="n">
        <x:v>0</x:v>
      </x:c>
    </x:row>
    <x:row r="4503">
      <x:c r="A4503" t="inlineStr">
        <x:is>
          <x:t xml:space="preserve">2T16</x:t>
        </x:is>
      </x:c>
      <x:c r="B4503" t="n">
        <x:v>2016</x:v>
      </x:c>
      <x:c r="C4503" t="n">
        <x:v>2</x:v>
      </x:c>
      <x:c r="D4503" t="n">
        <x:v>42</x:v>
      </x:c>
      <x:c r="E4503" s="203" t="n">
        <x:v>42551</x:v>
      </x:c>
      <x:c r="F4503" t="inlineStr">
        <x:is>
          <x:t xml:space="preserve">EBIT005</x:t>
        </x:is>
      </x:c>
      <x:c r="G4503" t="inlineStr">
        <x:is>
          <x:t xml:space="preserve">Despesa</x:t>
        </x:is>
      </x:c>
      <x:c r="H4503" t="inlineStr">
        <x:is>
          <x:t xml:space="preserve">Tributárias</x:t>
        </x:is>
      </x:c>
      <x:c r="I4503" t="inlineStr">
        <x:is>
          <x:t xml:space="preserve">GÁS &amp; ENERGIA</x:t>
        </x:is>
      </x:c>
      <x:c r="J4503" s="239" t="n">
        <x:v>-390</x:v>
      </x:c>
      <x:c r="K4503" t="inlineStr">
        <x:is>
          <x:t xml:space="preserve">GÁS &amp; ENERGIA / G&amp;EBC</x:t>
        </x:is>
      </x:c>
      <x:c r="L4503" s="239" t="n">
        <x:v>-170</x:v>
      </x:c>
      <x:c r="M4503" s="239" t="n">
        <x:v>-220</x:v>
      </x:c>
    </x:row>
    <x:row r="4504">
      <x:c r="A4504" t="inlineStr">
        <x:is>
          <x:t xml:space="preserve">2T16</x:t>
        </x:is>
      </x:c>
      <x:c r="B4504" t="n">
        <x:v>2016</x:v>
      </x:c>
      <x:c r="C4504" t="n">
        <x:v>2</x:v>
      </x:c>
      <x:c r="D4504" t="n">
        <x:v>42</x:v>
      </x:c>
      <x:c r="E4504" s="203" t="n">
        <x:v>42551</x:v>
      </x:c>
      <x:c r="F4504" t="inlineStr">
        <x:is>
          <x:t xml:space="preserve">EBIT005</x:t>
        </x:is>
      </x:c>
      <x:c r="G4504" t="inlineStr">
        <x:is>
          <x:t xml:space="preserve">Despesa</x:t>
        </x:is>
      </x:c>
      <x:c r="H4504" t="inlineStr">
        <x:is>
          <x:t xml:space="preserve">Tributárias</x:t>
        </x:is>
      </x:c>
      <x:c r="I4504" t="inlineStr">
        <x:is>
          <x:t xml:space="preserve">TOTAL</x:t>
        </x:is>
      </x:c>
      <x:c r="J4504" s="239" t="n">
        <x:v>-988</x:v>
      </x:c>
      <x:c r="K4504" t="inlineStr">
        <x:is>
          <x:t xml:space="preserve">TOTAL</x:t>
        </x:is>
      </x:c>
      <x:c r="L4504" s="239" t="n">
        <x:v>-542</x:v>
      </x:c>
      <x:c r="M4504" s="239" t="n">
        <x:v>-446</x:v>
      </x:c>
    </x:row>
    <x:row r="4505">
      <x:c r="A4505" t="inlineStr">
        <x:is>
          <x:t xml:space="preserve">2T16</x:t>
        </x:is>
      </x:c>
      <x:c r="B4505" t="n">
        <x:v>2016</x:v>
      </x:c>
      <x:c r="C4505" t="n">
        <x:v>2</x:v>
      </x:c>
      <x:c r="D4505" t="n">
        <x:v>42</x:v>
      </x:c>
      <x:c r="E4505" s="203" t="n">
        <x:v>42551</x:v>
      </x:c>
      <x:c r="F4505" t="inlineStr">
        <x:is>
          <x:t xml:space="preserve">EBIT006</x:t>
        </x:is>
      </x:c>
      <x:c r="G4505" t="inlineStr">
        <x:is>
          <x:t xml:space="preserve">Despesa</x:t>
        </x:is>
      </x:c>
      <x:c r="H4505" t="inlineStr">
        <x:is>
          <x:t xml:space="preserve">Custos exploratórios p/ extração de petróleo e gás</x:t>
        </x:is>
      </x:c>
      <x:c r="I4505" t="inlineStr">
        <x:is>
          <x:t xml:space="preserve">ABAST</x:t>
        </x:is>
      </x:c>
      <x:c r="J4505" s="239" t="n">
        <x:v>0</x:v>
      </x:c>
      <x:c r="K4505" t="inlineStr">
        <x:is>
          <x:t xml:space="preserve">ABASTECIMENTO</x:t>
        </x:is>
      </x:c>
      <x:c r="L4505" s="239" t="n">
        <x:v>0</x:v>
      </x:c>
      <x:c r="M4505" s="239" t="n">
        <x:v>0</x:v>
      </x:c>
    </x:row>
    <x:row r="4506">
      <x:c r="A4506" t="inlineStr">
        <x:is>
          <x:t xml:space="preserve">2T16</x:t>
        </x:is>
      </x:c>
      <x:c r="B4506" t="n">
        <x:v>2016</x:v>
      </x:c>
      <x:c r="C4506" t="n">
        <x:v>2</x:v>
      </x:c>
      <x:c r="D4506" t="n">
        <x:v>42</x:v>
      </x:c>
      <x:c r="E4506" s="203" t="n">
        <x:v>42551</x:v>
      </x:c>
      <x:c r="F4506" t="inlineStr">
        <x:is>
          <x:t xml:space="preserve">EBIT006</x:t>
        </x:is>
      </x:c>
      <x:c r="G4506" t="inlineStr">
        <x:is>
          <x:t xml:space="preserve">Despesa</x:t>
        </x:is>
      </x:c>
      <x:c r="H4506" t="inlineStr">
        <x:is>
          <x:t xml:space="preserve">Custos exploratórios p/ extração de petróleo e gás</x:t>
        </x:is>
      </x:c>
      <x:c r="I4506" t="inlineStr">
        <x:is>
          <x:t xml:space="preserve">BIOCOM</x:t>
        </x:is>
      </x:c>
      <x:c r="J4506" s="239" t="n">
        <x:v>0</x:v>
      </x:c>
      <x:c r="K4506" t="inlineStr">
        <x:is>
          <x:t xml:space="preserve">BIOCOMBUSTÍVEIS</x:t>
        </x:is>
      </x:c>
      <x:c r="L4506" s="239" t="n">
        <x:v>0</x:v>
      </x:c>
      <x:c r="M4506" s="239" t="n">
        <x:v>0</x:v>
      </x:c>
    </x:row>
    <x:row r="4507">
      <x:c r="A4507" t="inlineStr">
        <x:is>
          <x:t xml:space="preserve">2T16</x:t>
        </x:is>
      </x:c>
      <x:c r="B4507" t="n">
        <x:v>2016</x:v>
      </x:c>
      <x:c r="C4507" t="n">
        <x:v>2</x:v>
      </x:c>
      <x:c r="D4507" t="n">
        <x:v>42</x:v>
      </x:c>
      <x:c r="E4507" s="203" t="n">
        <x:v>42551</x:v>
      </x:c>
      <x:c r="F4507" t="inlineStr">
        <x:is>
          <x:t xml:space="preserve">EBIT006</x:t>
        </x:is>
      </x:c>
      <x:c r="G4507" t="inlineStr">
        <x:is>
          <x:t xml:space="preserve">Despesa</x:t>
        </x:is>
      </x:c>
      <x:c r="H4507" t="inlineStr">
        <x:is>
          <x:t xml:space="preserve">Custos exploratórios p/ extração de petróleo e gás</x:t>
        </x:is>
      </x:c>
      <x:c r="I4507" t="inlineStr">
        <x:is>
          <x:t xml:space="preserve">CORP.</x:t>
        </x:is>
      </x:c>
      <x:c r="J4507" s="239" t="n">
        <x:v>0</x:v>
      </x:c>
      <x:c r="K4507" t="inlineStr">
        <x:is>
          <x:t xml:space="preserve">CORPORATIVO / OUTROS NEGÓCIOS</x:t>
        </x:is>
      </x:c>
      <x:c r="L4507" s="239" t="n">
        <x:v>0</x:v>
      </x:c>
      <x:c r="M4507" s="239" t="n">
        <x:v>0</x:v>
      </x:c>
    </x:row>
    <x:row r="4508">
      <x:c r="A4508" t="inlineStr">
        <x:is>
          <x:t xml:space="preserve">2T16</x:t>
        </x:is>
      </x:c>
      <x:c r="B4508" t="n">
        <x:v>2016</x:v>
      </x:c>
      <x:c r="C4508" t="n">
        <x:v>2</x:v>
      </x:c>
      <x:c r="D4508" t="n">
        <x:v>42</x:v>
      </x:c>
      <x:c r="E4508" s="203" t="n">
        <x:v>42551</x:v>
      </x:c>
      <x:c r="F4508" t="inlineStr">
        <x:is>
          <x:t xml:space="preserve">EBIT006</x:t>
        </x:is>
      </x:c>
      <x:c r="G4508" t="inlineStr">
        <x:is>
          <x:t xml:space="preserve">Despesa</x:t>
        </x:is>
      </x:c>
      <x:c r="H4508" t="inlineStr">
        <x:is>
          <x:t xml:space="preserve">Custos exploratórios p/ extração de petróleo e gás</x:t>
        </x:is>
      </x:c>
      <x:c r="I4508" t="inlineStr">
        <x:is>
          <x:t xml:space="preserve">DISTRIB.</x:t>
        </x:is>
      </x:c>
      <x:c r="J4508" s="239" t="n">
        <x:v>0</x:v>
      </x:c>
      <x:c r="K4508" t="inlineStr">
        <x:is>
          <x:t xml:space="preserve">DISTRIBUIÇÃO</x:t>
        </x:is>
      </x:c>
      <x:c r="L4508" s="239" t="n">
        <x:v>0</x:v>
      </x:c>
      <x:c r="M4508" s="239" t="n">
        <x:v>0</x:v>
      </x:c>
    </x:row>
    <x:row r="4509">
      <x:c r="A4509" t="inlineStr">
        <x:is>
          <x:t xml:space="preserve">2T16</x:t>
        </x:is>
      </x:c>
      <x:c r="B4509" t="n">
        <x:v>2016</x:v>
      </x:c>
      <x:c r="C4509" t="n">
        <x:v>2</x:v>
      </x:c>
      <x:c r="D4509" t="n">
        <x:v>42</x:v>
      </x:c>
      <x:c r="E4509" s="203" t="n">
        <x:v>42551</x:v>
      </x:c>
      <x:c r="F4509" t="inlineStr">
        <x:is>
          <x:t xml:space="preserve">EBIT006</x:t>
        </x:is>
      </x:c>
      <x:c r="G4509" t="inlineStr">
        <x:is>
          <x:t xml:space="preserve">Despesa</x:t>
        </x:is>
      </x:c>
      <x:c r="H4509" t="inlineStr">
        <x:is>
          <x:t xml:space="preserve">Custos exploratórios p/ extração de petróleo e gás</x:t>
        </x:is>
      </x:c>
      <x:c r="I4509" t="inlineStr">
        <x:is>
          <x:t xml:space="preserve">E&amp;P</x:t>
        </x:is>
      </x:c>
      <x:c r="J4509" s="239" t="n">
        <x:v>-2788</x:v>
      </x:c>
      <x:c r="K4509" t="inlineStr">
        <x:is>
          <x:t xml:space="preserve">E&amp;P</x:t>
        </x:is>
      </x:c>
      <x:c r="L4509" s="239" t="n">
        <x:v>-1147</x:v>
      </x:c>
      <x:c r="M4509" s="239" t="n">
        <x:v>-1641</x:v>
      </x:c>
    </x:row>
    <x:row r="4510">
      <x:c r="A4510" t="inlineStr">
        <x:is>
          <x:t xml:space="preserve">2T16</x:t>
        </x:is>
      </x:c>
      <x:c r="B4510" t="n">
        <x:v>2016</x:v>
      </x:c>
      <x:c r="C4510" t="n">
        <x:v>2</x:v>
      </x:c>
      <x:c r="D4510" t="n">
        <x:v>42</x:v>
      </x:c>
      <x:c r="E4510" s="203" t="n">
        <x:v>42551</x:v>
      </x:c>
      <x:c r="F4510" t="inlineStr">
        <x:is>
          <x:t xml:space="preserve">EBIT006</x:t>
        </x:is>
      </x:c>
      <x:c r="G4510" t="inlineStr">
        <x:is>
          <x:t xml:space="preserve">Despesa</x:t>
        </x:is>
      </x:c>
      <x:c r="H4510" t="inlineStr">
        <x:is>
          <x:t xml:space="preserve">Custos exploratórios p/ extração de petróleo e gás</x:t>
        </x:is>
      </x:c>
      <x:c r="I4510" t="inlineStr">
        <x:is>
          <x:t xml:space="preserve">ELIMIN.</x:t>
        </x:is>
      </x:c>
      <x:c r="J4510" s="239" t="n">
        <x:v>0</x:v>
      </x:c>
      <x:c r="K4510" t="inlineStr">
        <x:is>
          <x:t xml:space="preserve">ELIMINAÇÕES</x:t>
        </x:is>
      </x:c>
      <x:c r="L4510" s="239" t="n">
        <x:v>0</x:v>
      </x:c>
      <x:c r="M4510" s="239" t="n">
        <x:v>0</x:v>
      </x:c>
    </x:row>
    <x:row r="4511">
      <x:c r="A4511" t="inlineStr">
        <x:is>
          <x:t xml:space="preserve">2T16</x:t>
        </x:is>
      </x:c>
      <x:c r="B4511" t="n">
        <x:v>2016</x:v>
      </x:c>
      <x:c r="C4511" t="n">
        <x:v>2</x:v>
      </x:c>
      <x:c r="D4511" t="n">
        <x:v>42</x:v>
      </x:c>
      <x:c r="E4511" s="203" t="n">
        <x:v>42551</x:v>
      </x:c>
      <x:c r="F4511" t="inlineStr">
        <x:is>
          <x:t xml:space="preserve">EBIT006</x:t>
        </x:is>
      </x:c>
      <x:c r="G4511" t="inlineStr">
        <x:is>
          <x:t xml:space="preserve">Despesa</x:t>
        </x:is>
      </x:c>
      <x:c r="H4511" t="inlineStr">
        <x:is>
          <x:t xml:space="preserve">Custos exploratórios p/ extração de petróleo e gás</x:t>
        </x:is>
      </x:c>
      <x:c r="I4511" t="inlineStr">
        <x:is>
          <x:t xml:space="preserve">GÁS &amp; ENERGIA</x:t>
        </x:is>
      </x:c>
      <x:c r="J4511" s="239" t="n">
        <x:v>0</x:v>
      </x:c>
      <x:c r="K4511" t="inlineStr">
        <x:is>
          <x:t xml:space="preserve">GÁS &amp; ENERGIA / G&amp;EBC</x:t>
        </x:is>
      </x:c>
      <x:c r="L4511" s="239" t="n">
        <x:v>0</x:v>
      </x:c>
      <x:c r="M4511" s="239" t="n">
        <x:v>0</x:v>
      </x:c>
    </x:row>
    <x:row r="4512">
      <x:c r="A4512" t="inlineStr">
        <x:is>
          <x:t xml:space="preserve">2T16</x:t>
        </x:is>
      </x:c>
      <x:c r="B4512" t="n">
        <x:v>2016</x:v>
      </x:c>
      <x:c r="C4512" t="n">
        <x:v>2</x:v>
      </x:c>
      <x:c r="D4512" t="n">
        <x:v>42</x:v>
      </x:c>
      <x:c r="E4512" s="203" t="n">
        <x:v>42551</x:v>
      </x:c>
      <x:c r="F4512" t="inlineStr">
        <x:is>
          <x:t xml:space="preserve">EBIT006</x:t>
        </x:is>
      </x:c>
      <x:c r="G4512" t="inlineStr">
        <x:is>
          <x:t xml:space="preserve">Despesa</x:t>
        </x:is>
      </x:c>
      <x:c r="H4512" t="inlineStr">
        <x:is>
          <x:t xml:space="preserve">Custos exploratórios p/ extração de petróleo e gás</x:t>
        </x:is>
      </x:c>
      <x:c r="I4512" t="inlineStr">
        <x:is>
          <x:t xml:space="preserve">TOTAL</x:t>
        </x:is>
      </x:c>
      <x:c r="J4512" s="239" t="n">
        <x:v>-2788</x:v>
      </x:c>
      <x:c r="K4512" t="inlineStr">
        <x:is>
          <x:t xml:space="preserve">TOTAL</x:t>
        </x:is>
      </x:c>
      <x:c r="L4512" s="239" t="n">
        <x:v>-1147</x:v>
      </x:c>
      <x:c r="M4512" s="239" t="n">
        <x:v>-1641</x:v>
      </x:c>
    </x:row>
    <x:row r="4513">
      <x:c r="A4513" t="inlineStr">
        <x:is>
          <x:t xml:space="preserve">2T16</x:t>
        </x:is>
      </x:c>
      <x:c r="B4513" t="n">
        <x:v>2016</x:v>
      </x:c>
      <x:c r="C4513" t="n">
        <x:v>2</x:v>
      </x:c>
      <x:c r="D4513" t="n">
        <x:v>42</x:v>
      </x:c>
      <x:c r="E4513" s="203" t="n">
        <x:v>42551</x:v>
      </x:c>
      <x:c r="F4513" t="inlineStr">
        <x:is>
          <x:t xml:space="preserve">EBIT007</x:t>
        </x:is>
      </x:c>
      <x:c r="G4513" t="inlineStr">
        <x:is>
          <x:t xml:space="preserve">Despesa</x:t>
        </x:is>
      </x:c>
      <x:c r="H4513" t="inlineStr">
        <x:is>
          <x:t xml:space="preserve">Custos com pesquisa e desenvolvimento tecnológico</x:t>
        </x:is>
      </x:c>
      <x:c r="I4513" t="inlineStr">
        <x:is>
          <x:t xml:space="preserve">ABAST</x:t>
        </x:is>
      </x:c>
      <x:c r="J4513" s="239" t="n">
        <x:v>-103</x:v>
      </x:c>
      <x:c r="K4513" t="inlineStr">
        <x:is>
          <x:t xml:space="preserve">ABASTECIMENTO</x:t>
        </x:is>
      </x:c>
      <x:c r="L4513" s="239" t="n">
        <x:v>-68</x:v>
      </x:c>
      <x:c r="M4513" s="239" t="n">
        <x:v>-35</x:v>
      </x:c>
    </x:row>
    <x:row r="4514">
      <x:c r="A4514" t="inlineStr">
        <x:is>
          <x:t xml:space="preserve">2T16</x:t>
        </x:is>
      </x:c>
      <x:c r="B4514" t="n">
        <x:v>2016</x:v>
      </x:c>
      <x:c r="C4514" t="n">
        <x:v>2</x:v>
      </x:c>
      <x:c r="D4514" t="n">
        <x:v>42</x:v>
      </x:c>
      <x:c r="E4514" s="203" t="n">
        <x:v>42551</x:v>
      </x:c>
      <x:c r="F4514" t="inlineStr">
        <x:is>
          <x:t xml:space="preserve">EBIT007</x:t>
        </x:is>
      </x:c>
      <x:c r="G4514" t="inlineStr">
        <x:is>
          <x:t xml:space="preserve">Despesa</x:t>
        </x:is>
      </x:c>
      <x:c r="H4514" t="inlineStr">
        <x:is>
          <x:t xml:space="preserve">Custos com pesquisa e desenvolvimento tecnológico</x:t>
        </x:is>
      </x:c>
      <x:c r="I4514" t="inlineStr">
        <x:is>
          <x:t xml:space="preserve">BIOCOM</x:t>
        </x:is>
      </x:c>
      <x:c r="J4514" s="239" t="n">
        <x:v>-2</x:v>
      </x:c>
      <x:c r="K4514" t="inlineStr">
        <x:is>
          <x:t xml:space="preserve">BIOCOMBUSTÍVEIS</x:t>
        </x:is>
      </x:c>
      <x:c r="L4514" s="239" t="n">
        <x:v>-2</x:v>
      </x:c>
      <x:c r="M4514" s="239" t="n">
        <x:v>0</x:v>
      </x:c>
    </x:row>
    <x:row r="4515">
      <x:c r="A4515" t="inlineStr">
        <x:is>
          <x:t xml:space="preserve">2T16</x:t>
        </x:is>
      </x:c>
      <x:c r="B4515" t="n">
        <x:v>2016</x:v>
      </x:c>
      <x:c r="C4515" t="n">
        <x:v>2</x:v>
      </x:c>
      <x:c r="D4515" t="n">
        <x:v>42</x:v>
      </x:c>
      <x:c r="E4515" s="203" t="n">
        <x:v>42551</x:v>
      </x:c>
      <x:c r="F4515" t="inlineStr">
        <x:is>
          <x:t xml:space="preserve">EBIT007</x:t>
        </x:is>
      </x:c>
      <x:c r="G4515" t="inlineStr">
        <x:is>
          <x:t xml:space="preserve">Despesa</x:t>
        </x:is>
      </x:c>
      <x:c r="H4515" t="inlineStr">
        <x:is>
          <x:t xml:space="preserve">Custos com pesquisa e desenvolvimento tecnológico</x:t>
        </x:is>
      </x:c>
      <x:c r="I4515" t="inlineStr">
        <x:is>
          <x:t xml:space="preserve">CORP.</x:t>
        </x:is>
      </x:c>
      <x:c r="J4515" s="239" t="n">
        <x:v>-435</x:v>
      </x:c>
      <x:c r="K4515" t="inlineStr">
        <x:is>
          <x:t xml:space="preserve">CORPORATIVO / OUTROS NEGÓCIOS</x:t>
        </x:is>
      </x:c>
      <x:c r="L4515" s="239" t="n">
        <x:v>-203</x:v>
      </x:c>
      <x:c r="M4515" s="239" t="n">
        <x:v>-232</x:v>
      </x:c>
    </x:row>
    <x:row r="4516">
      <x:c r="A4516" t="inlineStr">
        <x:is>
          <x:t xml:space="preserve">2T16</x:t>
        </x:is>
      </x:c>
      <x:c r="B4516" t="n">
        <x:v>2016</x:v>
      </x:c>
      <x:c r="C4516" t="n">
        <x:v>2</x:v>
      </x:c>
      <x:c r="D4516" t="n">
        <x:v>42</x:v>
      </x:c>
      <x:c r="E4516" s="203" t="n">
        <x:v>42551</x:v>
      </x:c>
      <x:c r="F4516" t="inlineStr">
        <x:is>
          <x:t xml:space="preserve">EBIT007</x:t>
        </x:is>
      </x:c>
      <x:c r="G4516" t="inlineStr">
        <x:is>
          <x:t xml:space="preserve">Despesa</x:t>
        </x:is>
      </x:c>
      <x:c r="H4516" t="inlineStr">
        <x:is>
          <x:t xml:space="preserve">Custos com pesquisa e desenvolvimento tecnológico</x:t>
        </x:is>
      </x:c>
      <x:c r="I4516" t="inlineStr">
        <x:is>
          <x:t xml:space="preserve">DISTRIB.</x:t>
        </x:is>
      </x:c>
      <x:c r="J4516" s="239" t="n">
        <x:v>0</x:v>
      </x:c>
      <x:c r="K4516" t="inlineStr">
        <x:is>
          <x:t xml:space="preserve">DISTRIBUIÇÃO</x:t>
        </x:is>
      </x:c>
      <x:c r="L4516" s="239" t="n">
        <x:v>0</x:v>
      </x:c>
      <x:c r="M4516" s="239" t="n">
        <x:v>0</x:v>
      </x:c>
    </x:row>
    <x:row r="4517">
      <x:c r="A4517" t="inlineStr">
        <x:is>
          <x:t xml:space="preserve">2T16</x:t>
        </x:is>
      </x:c>
      <x:c r="B4517" t="n">
        <x:v>2016</x:v>
      </x:c>
      <x:c r="C4517" t="n">
        <x:v>2</x:v>
      </x:c>
      <x:c r="D4517" t="n">
        <x:v>42</x:v>
      </x:c>
      <x:c r="E4517" s="203" t="n">
        <x:v>42551</x:v>
      </x:c>
      <x:c r="F4517" t="inlineStr">
        <x:is>
          <x:t xml:space="preserve">EBIT007</x:t>
        </x:is>
      </x:c>
      <x:c r="G4517" t="inlineStr">
        <x:is>
          <x:t xml:space="preserve">Despesa</x:t>
        </x:is>
      </x:c>
      <x:c r="H4517" t="inlineStr">
        <x:is>
          <x:t xml:space="preserve">Custos com pesquisa e desenvolvimento tecnológico</x:t>
        </x:is>
      </x:c>
      <x:c r="I4517" t="inlineStr">
        <x:is>
          <x:t xml:space="preserve">E&amp;P</x:t>
        </x:is>
      </x:c>
      <x:c r="J4517" s="239" t="n">
        <x:v>-438</x:v>
      </x:c>
      <x:c r="K4517" t="inlineStr">
        <x:is>
          <x:t xml:space="preserve">E&amp;P</x:t>
        </x:is>
      </x:c>
      <x:c r="L4517" s="239" t="n">
        <x:v>-209</x:v>
      </x:c>
      <x:c r="M4517" s="239" t="n">
        <x:v>-229</x:v>
      </x:c>
    </x:row>
    <x:row r="4518">
      <x:c r="A4518" t="inlineStr">
        <x:is>
          <x:t xml:space="preserve">2T16</x:t>
        </x:is>
      </x:c>
      <x:c r="B4518" t="n">
        <x:v>2016</x:v>
      </x:c>
      <x:c r="C4518" t="n">
        <x:v>2</x:v>
      </x:c>
      <x:c r="D4518" t="n">
        <x:v>42</x:v>
      </x:c>
      <x:c r="E4518" s="203" t="n">
        <x:v>42551</x:v>
      </x:c>
      <x:c r="F4518" t="inlineStr">
        <x:is>
          <x:t xml:space="preserve">EBIT007</x:t>
        </x:is>
      </x:c>
      <x:c r="G4518" t="inlineStr">
        <x:is>
          <x:t xml:space="preserve">Despesa</x:t>
        </x:is>
      </x:c>
      <x:c r="H4518" t="inlineStr">
        <x:is>
          <x:t xml:space="preserve">Custos com pesquisa e desenvolvimento tecnológico</x:t>
        </x:is>
      </x:c>
      <x:c r="I4518" t="inlineStr">
        <x:is>
          <x:t xml:space="preserve">ELIMIN.</x:t>
        </x:is>
      </x:c>
      <x:c r="J4518" s="239" t="n">
        <x:v>0</x:v>
      </x:c>
      <x:c r="K4518" t="inlineStr">
        <x:is>
          <x:t xml:space="preserve">ELIMINAÇÕES</x:t>
        </x:is>
      </x:c>
      <x:c r="L4518" s="239" t="n">
        <x:v>0</x:v>
      </x:c>
      <x:c r="M4518" s="239" t="n">
        <x:v>0</x:v>
      </x:c>
    </x:row>
    <x:row r="4519">
      <x:c r="A4519" t="inlineStr">
        <x:is>
          <x:t xml:space="preserve">2T16</x:t>
        </x:is>
      </x:c>
      <x:c r="B4519" t="n">
        <x:v>2016</x:v>
      </x:c>
      <x:c r="C4519" t="n">
        <x:v>2</x:v>
      </x:c>
      <x:c r="D4519" t="n">
        <x:v>42</x:v>
      </x:c>
      <x:c r="E4519" s="203" t="n">
        <x:v>42551</x:v>
      </x:c>
      <x:c r="F4519" t="inlineStr">
        <x:is>
          <x:t xml:space="preserve">EBIT007</x:t>
        </x:is>
      </x:c>
      <x:c r="G4519" t="inlineStr">
        <x:is>
          <x:t xml:space="preserve">Despesa</x:t>
        </x:is>
      </x:c>
      <x:c r="H4519" t="inlineStr">
        <x:is>
          <x:t xml:space="preserve">Custos com pesquisa e desenvolvimento tecnológico</x:t>
        </x:is>
      </x:c>
      <x:c r="I4519" t="inlineStr">
        <x:is>
          <x:t xml:space="preserve">GÁS &amp; ENERGIA</x:t>
        </x:is>
      </x:c>
      <x:c r="J4519" s="239" t="n">
        <x:v>-32</x:v>
      </x:c>
      <x:c r="K4519" t="inlineStr">
        <x:is>
          <x:t xml:space="preserve">GÁS &amp; ENERGIA / G&amp;EBC</x:t>
        </x:is>
      </x:c>
      <x:c r="L4519" s="239" t="n">
        <x:v>-21</x:v>
      </x:c>
      <x:c r="M4519" s="239" t="n">
        <x:v>-11</x:v>
      </x:c>
    </x:row>
    <x:row r="4520">
      <x:c r="A4520" t="inlineStr">
        <x:is>
          <x:t xml:space="preserve">2T16</x:t>
        </x:is>
      </x:c>
      <x:c r="B4520" t="n">
        <x:v>2016</x:v>
      </x:c>
      <x:c r="C4520" t="n">
        <x:v>2</x:v>
      </x:c>
      <x:c r="D4520" t="n">
        <x:v>42</x:v>
      </x:c>
      <x:c r="E4520" s="203" t="n">
        <x:v>42551</x:v>
      </x:c>
      <x:c r="F4520" t="inlineStr">
        <x:is>
          <x:t xml:space="preserve">EBIT007</x:t>
        </x:is>
      </x:c>
      <x:c r="G4520" t="inlineStr">
        <x:is>
          <x:t xml:space="preserve">Despesa</x:t>
        </x:is>
      </x:c>
      <x:c r="H4520" t="inlineStr">
        <x:is>
          <x:t xml:space="preserve">Custos com pesquisa e desenvolvimento tecnológico</x:t>
        </x:is>
      </x:c>
      <x:c r="I4520" t="inlineStr">
        <x:is>
          <x:t xml:space="preserve">TOTAL</x:t>
        </x:is>
      </x:c>
      <x:c r="J4520" s="239" t="n">
        <x:v>-1010</x:v>
      </x:c>
      <x:c r="K4520" t="inlineStr">
        <x:is>
          <x:t xml:space="preserve">TOTAL</x:t>
        </x:is>
      </x:c>
      <x:c r="L4520" s="239" t="n">
        <x:v>-503</x:v>
      </x:c>
      <x:c r="M4520" s="239" t="n">
        <x:v>-507</x:v>
      </x:c>
    </x:row>
    <x:row r="4521">
      <x:c r="A4521" t="inlineStr">
        <x:is>
          <x:t xml:space="preserve">2T16</x:t>
        </x:is>
      </x:c>
      <x:c r="B4521" t="n">
        <x:v>2016</x:v>
      </x:c>
      <x:c r="C4521" t="n">
        <x:v>2</x:v>
      </x:c>
      <x:c r="D4521" t="n">
        <x:v>42</x:v>
      </x:c>
      <x:c r="E4521" s="203" t="n">
        <x:v>42551</x:v>
      </x:c>
      <x:c r="F4521" t="inlineStr">
        <x:is>
          <x:t xml:space="preserve">EBIT010</x:t>
        </x:is>
      </x:c>
      <x:c r="G4521" t="inlineStr">
        <x:is>
          <x:t xml:space="preserve">Despesa</x:t>
        </x:is>
      </x:c>
      <x:c r="H4521" t="inlineStr">
        <x:is>
          <x:t xml:space="preserve">Outras receitas (despesas), líquidas</x:t>
        </x:is>
      </x:c>
      <x:c r="I4521" t="inlineStr">
        <x:is>
          <x:t xml:space="preserve">ABAST</x:t>
        </x:is>
      </x:c>
      <x:c r="J4521" s="239" t="n">
        <x:v>-1925</x:v>
      </x:c>
      <x:c r="K4521" t="inlineStr">
        <x:is>
          <x:t xml:space="preserve">ABASTECIMENTO</x:t>
        </x:is>
      </x:c>
      <x:c r="L4521" s="239" t="n">
        <x:v>-125</x:v>
      </x:c>
      <x:c r="M4521" s="239" t="n">
        <x:v>-1800</x:v>
      </x:c>
    </x:row>
    <x:row r="4522">
      <x:c r="A4522" t="inlineStr">
        <x:is>
          <x:t xml:space="preserve">2T16</x:t>
        </x:is>
      </x:c>
      <x:c r="B4522" t="n">
        <x:v>2016</x:v>
      </x:c>
      <x:c r="C4522" t="n">
        <x:v>2</x:v>
      </x:c>
      <x:c r="D4522" t="n">
        <x:v>42</x:v>
      </x:c>
      <x:c r="E4522" s="203" t="n">
        <x:v>42551</x:v>
      </x:c>
      <x:c r="F4522" t="inlineStr">
        <x:is>
          <x:t xml:space="preserve">EBIT010</x:t>
        </x:is>
      </x:c>
      <x:c r="G4522" t="inlineStr">
        <x:is>
          <x:t xml:space="preserve">Despesa</x:t>
        </x:is>
      </x:c>
      <x:c r="H4522" t="inlineStr">
        <x:is>
          <x:t xml:space="preserve">Outras receitas (despesas), líquidas</x:t>
        </x:is>
      </x:c>
      <x:c r="I4522" t="inlineStr">
        <x:is>
          <x:t xml:space="preserve">BIOCOM</x:t>
        </x:is>
      </x:c>
      <x:c r="J4522" s="239" t="n">
        <x:v>-84</x:v>
      </x:c>
      <x:c r="K4522" t="inlineStr">
        <x:is>
          <x:t xml:space="preserve">BIOCOMBUSTÍVEIS</x:t>
        </x:is>
      </x:c>
      <x:c r="L4522" s="239" t="n">
        <x:v>-89</x:v>
      </x:c>
      <x:c r="M4522" s="239" t="n">
        <x:v>5</x:v>
      </x:c>
    </x:row>
    <x:row r="4523">
      <x:c r="A4523" t="inlineStr">
        <x:is>
          <x:t xml:space="preserve">2T16</x:t>
        </x:is>
      </x:c>
      <x:c r="B4523" t="n">
        <x:v>2016</x:v>
      </x:c>
      <x:c r="C4523" t="n">
        <x:v>2</x:v>
      </x:c>
      <x:c r="D4523" t="n">
        <x:v>42</x:v>
      </x:c>
      <x:c r="E4523" s="203" t="n">
        <x:v>42551</x:v>
      </x:c>
      <x:c r="F4523" t="inlineStr">
        <x:is>
          <x:t xml:space="preserve">EBIT010</x:t>
        </x:is>
      </x:c>
      <x:c r="G4523" t="inlineStr">
        <x:is>
          <x:t xml:space="preserve">Despesa</x:t>
        </x:is>
      </x:c>
      <x:c r="H4523" t="inlineStr">
        <x:is>
          <x:t xml:space="preserve">Outras receitas (despesas), líquidas</x:t>
        </x:is>
      </x:c>
      <x:c r="I4523" t="inlineStr">
        <x:is>
          <x:t xml:space="preserve">CORP.</x:t>
        </x:is>
      </x:c>
      <x:c r="J4523" s="239" t="n">
        <x:v>-4079</x:v>
      </x:c>
      <x:c r="K4523" t="inlineStr">
        <x:is>
          <x:t xml:space="preserve">CORPORATIVO / OUTROS NEGÓCIOS</x:t>
        </x:is>
      </x:c>
      <x:c r="L4523" s="239" t="n">
        <x:v>-2181</x:v>
      </x:c>
      <x:c r="M4523" s="239" t="n">
        <x:v>-1898</x:v>
      </x:c>
    </x:row>
    <x:row r="4524">
      <x:c r="A4524" t="inlineStr">
        <x:is>
          <x:t xml:space="preserve">2T16</x:t>
        </x:is>
      </x:c>
      <x:c r="B4524" t="n">
        <x:v>2016</x:v>
      </x:c>
      <x:c r="C4524" t="n">
        <x:v>2</x:v>
      </x:c>
      <x:c r="D4524" t="n">
        <x:v>42</x:v>
      </x:c>
      <x:c r="E4524" s="203" t="n">
        <x:v>42551</x:v>
      </x:c>
      <x:c r="F4524" t="inlineStr">
        <x:is>
          <x:t xml:space="preserve">EBIT010</x:t>
        </x:is>
      </x:c>
      <x:c r="G4524" t="inlineStr">
        <x:is>
          <x:t xml:space="preserve">Despesa</x:t>
        </x:is>
      </x:c>
      <x:c r="H4524" t="inlineStr">
        <x:is>
          <x:t xml:space="preserve">Outras receitas (despesas), líquidas</x:t>
        </x:is>
      </x:c>
      <x:c r="I4524" t="inlineStr">
        <x:is>
          <x:t xml:space="preserve">DISTRIB.</x:t>
        </x:is>
      </x:c>
      <x:c r="J4524" s="239" t="n">
        <x:v>-523</x:v>
      </x:c>
      <x:c r="K4524" t="inlineStr">
        <x:is>
          <x:t xml:space="preserve">DISTRIBUIÇÃO</x:t>
        </x:is>
      </x:c>
      <x:c r="L4524" s="239" t="n">
        <x:v>-258</x:v>
      </x:c>
      <x:c r="M4524" s="239" t="n">
        <x:v>-265</x:v>
      </x:c>
    </x:row>
    <x:row r="4525">
      <x:c r="A4525" t="inlineStr">
        <x:is>
          <x:t xml:space="preserve">2T16</x:t>
        </x:is>
      </x:c>
      <x:c r="B4525" t="n">
        <x:v>2016</x:v>
      </x:c>
      <x:c r="C4525" t="n">
        <x:v>2</x:v>
      </x:c>
      <x:c r="D4525" t="n">
        <x:v>42</x:v>
      </x:c>
      <x:c r="E4525" s="203" t="n">
        <x:v>42551</x:v>
      </x:c>
      <x:c r="F4525" t="inlineStr">
        <x:is>
          <x:t xml:space="preserve">EBIT010</x:t>
        </x:is>
      </x:c>
      <x:c r="G4525" t="inlineStr">
        <x:is>
          <x:t xml:space="preserve">Despesa</x:t>
        </x:is>
      </x:c>
      <x:c r="H4525" t="inlineStr">
        <x:is>
          <x:t xml:space="preserve">Outras receitas (despesas), líquidas</x:t>
        </x:is>
      </x:c>
      <x:c r="I4525" t="inlineStr">
        <x:is>
          <x:t xml:space="preserve">E&amp;P</x:t>
        </x:is>
      </x:c>
      <x:c r="J4525" s="239" t="n">
        <x:v>-4454</x:v>
      </x:c>
      <x:c r="K4525" t="inlineStr">
        <x:is>
          <x:t xml:space="preserve">E&amp;P</x:t>
        </x:is>
      </x:c>
      <x:c r="L4525" s="239" t="n">
        <x:v>-1685</x:v>
      </x:c>
      <x:c r="M4525" s="239" t="n">
        <x:v>-2769</x:v>
      </x:c>
    </x:row>
    <x:row r="4526">
      <x:c r="A4526" t="inlineStr">
        <x:is>
          <x:t xml:space="preserve">2T16</x:t>
        </x:is>
      </x:c>
      <x:c r="B4526" t="n">
        <x:v>2016</x:v>
      </x:c>
      <x:c r="C4526" t="n">
        <x:v>2</x:v>
      </x:c>
      <x:c r="D4526" t="n">
        <x:v>42</x:v>
      </x:c>
      <x:c r="E4526" s="203" t="n">
        <x:v>42551</x:v>
      </x:c>
      <x:c r="F4526" t="inlineStr">
        <x:is>
          <x:t xml:space="preserve">EBIT010</x:t>
        </x:is>
      </x:c>
      <x:c r="G4526" t="inlineStr">
        <x:is>
          <x:t xml:space="preserve">Despesa</x:t>
        </x:is>
      </x:c>
      <x:c r="H4526" t="inlineStr">
        <x:is>
          <x:t xml:space="preserve">Outras receitas (despesas), líquidas</x:t>
        </x:is>
      </x:c>
      <x:c r="I4526" t="inlineStr">
        <x:is>
          <x:t xml:space="preserve">ELIMIN.</x:t>
        </x:is>
      </x:c>
      <x:c r="J4526" s="239" t="n">
        <x:v>-15</x:v>
      </x:c>
      <x:c r="K4526" t="inlineStr">
        <x:is>
          <x:t xml:space="preserve">ELIMINAÇÕES</x:t>
        </x:is>
      </x:c>
      <x:c r="L4526" s="239" t="n">
        <x:v>-18</x:v>
      </x:c>
      <x:c r="M4526" s="239" t="n">
        <x:v>3</x:v>
      </x:c>
    </x:row>
    <x:row r="4527">
      <x:c r="A4527" t="inlineStr">
        <x:is>
          <x:t xml:space="preserve">2T16</x:t>
        </x:is>
      </x:c>
      <x:c r="B4527" t="n">
        <x:v>2016</x:v>
      </x:c>
      <x:c r="C4527" t="n">
        <x:v>2</x:v>
      </x:c>
      <x:c r="D4527" t="n">
        <x:v>42</x:v>
      </x:c>
      <x:c r="E4527" s="203" t="n">
        <x:v>42551</x:v>
      </x:c>
      <x:c r="F4527" t="inlineStr">
        <x:is>
          <x:t xml:space="preserve">EBIT010</x:t>
        </x:is>
      </x:c>
      <x:c r="G4527" t="inlineStr">
        <x:is>
          <x:t xml:space="preserve">Despesa</x:t>
        </x:is>
      </x:c>
      <x:c r="H4527" t="inlineStr">
        <x:is>
          <x:t xml:space="preserve">Outras receitas (despesas), líquidas</x:t>
        </x:is>
      </x:c>
      <x:c r="I4527" t="inlineStr">
        <x:is>
          <x:t xml:space="preserve">GÁS &amp; ENERGIA</x:t>
        </x:is>
      </x:c>
      <x:c r="J4527" s="239" t="n">
        <x:v>306</x:v>
      </x:c>
      <x:c r="K4527" t="inlineStr">
        <x:is>
          <x:t xml:space="preserve">GÁS &amp; ENERGIA / G&amp;EBC</x:t>
        </x:is>
      </x:c>
      <x:c r="L4527" s="239" t="n">
        <x:v>91</x:v>
      </x:c>
      <x:c r="M4527" s="239" t="n">
        <x:v>215</x:v>
      </x:c>
    </x:row>
    <x:row r="4528">
      <x:c r="A4528" t="inlineStr">
        <x:is>
          <x:t xml:space="preserve">2T16</x:t>
        </x:is>
      </x:c>
      <x:c r="B4528" t="n">
        <x:v>2016</x:v>
      </x:c>
      <x:c r="C4528" t="n">
        <x:v>2</x:v>
      </x:c>
      <x:c r="D4528" t="n">
        <x:v>42</x:v>
      </x:c>
      <x:c r="E4528" s="203" t="n">
        <x:v>42551</x:v>
      </x:c>
      <x:c r="F4528" t="inlineStr">
        <x:is>
          <x:t xml:space="preserve">EBIT010</x:t>
        </x:is>
      </x:c>
      <x:c r="G4528" t="inlineStr">
        <x:is>
          <x:t xml:space="preserve">Despesa</x:t>
        </x:is>
      </x:c>
      <x:c r="H4528" t="inlineStr">
        <x:is>
          <x:t xml:space="preserve">Outras receitas (despesas), líquidas</x:t>
        </x:is>
      </x:c>
      <x:c r="I4528" t="inlineStr">
        <x:is>
          <x:t xml:space="preserve">TOTAL</x:t>
        </x:is>
      </x:c>
      <x:c r="J4528" s="239" t="n">
        <x:v>-10774</x:v>
      </x:c>
      <x:c r="K4528" t="inlineStr">
        <x:is>
          <x:t xml:space="preserve">TOTAL</x:t>
        </x:is>
      </x:c>
      <x:c r="L4528" s="239" t="n">
        <x:v>-4265</x:v>
      </x:c>
      <x:c r="M4528" s="239" t="n">
        <x:v>-6509</x:v>
      </x:c>
    </x:row>
    <x:row r="4529">
      <x:c r="A4529" t="inlineStr">
        <x:is>
          <x:t xml:space="preserve">2T16</x:t>
        </x:is>
      </x:c>
      <x:c r="B4529" t="n">
        <x:v>2016</x:v>
      </x:c>
      <x:c r="C4529" t="n">
        <x:v>2</x:v>
      </x:c>
      <x:c r="D4529" t="n">
        <x:v>42</x:v>
      </x:c>
      <x:c r="E4529" s="203" t="n">
        <x:v>42551</x:v>
      </x:c>
      <x:c r="F4529" t="inlineStr">
        <x:is>
          <x:t xml:space="preserve">EBIT011</x:t>
        </x:is>
      </x:c>
      <x:c r="G4529" t="inlineStr">
        <x:is>
          <x:t xml:space="preserve">Despesas Totais</x:t>
        </x:is>
      </x:c>
      <x:c r="H4529" t="inlineStr">
        <x:is>
          <x:t xml:space="preserve">Despesas</x:t>
        </x:is>
      </x:c>
      <x:c r="I4529" t="inlineStr">
        <x:is>
          <x:t xml:space="preserve">ABAST</x:t>
        </x:is>
      </x:c>
      <x:c r="J4529" s="239" t="n">
        <x:v>-6227</x:v>
      </x:c>
      <x:c r="K4529" t="inlineStr">
        <x:is>
          <x:t xml:space="preserve">ABASTECIMENTO</x:t>
        </x:is>
      </x:c>
      <x:c r="L4529" s="239" t="n">
        <x:v>-2491</x:v>
      </x:c>
      <x:c r="M4529" s="239" t="n">
        <x:v>-3736</x:v>
      </x:c>
    </x:row>
    <x:row r="4530">
      <x:c r="A4530" t="inlineStr">
        <x:is>
          <x:t xml:space="preserve">2T16</x:t>
        </x:is>
      </x:c>
      <x:c r="B4530" t="n">
        <x:v>2016</x:v>
      </x:c>
      <x:c r="C4530" t="n">
        <x:v>2</x:v>
      </x:c>
      <x:c r="D4530" t="n">
        <x:v>42</x:v>
      </x:c>
      <x:c r="E4530" s="203" t="n">
        <x:v>42551</x:v>
      </x:c>
      <x:c r="F4530" t="inlineStr">
        <x:is>
          <x:t xml:space="preserve">EBIT011</x:t>
        </x:is>
      </x:c>
      <x:c r="G4530" t="inlineStr">
        <x:is>
          <x:t xml:space="preserve">Despesas Totais</x:t>
        </x:is>
      </x:c>
      <x:c r="H4530" t="inlineStr">
        <x:is>
          <x:t xml:space="preserve">Despesas</x:t>
        </x:is>
      </x:c>
      <x:c r="I4530" t="inlineStr">
        <x:is>
          <x:t xml:space="preserve">BIOCOM</x:t>
        </x:is>
      </x:c>
      <x:c r="J4530" s="239" t="n">
        <x:v>-137</x:v>
      </x:c>
      <x:c r="K4530" t="inlineStr">
        <x:is>
          <x:t xml:space="preserve">BIOCOMBUSTÍVEIS</x:t>
        </x:is>
      </x:c>
      <x:c r="L4530" s="239" t="n">
        <x:v>-118</x:v>
      </x:c>
      <x:c r="M4530" s="239" t="n">
        <x:v>-19</x:v>
      </x:c>
    </x:row>
    <x:row r="4531">
      <x:c r="A4531" t="inlineStr">
        <x:is>
          <x:t xml:space="preserve">2T16</x:t>
        </x:is>
      </x:c>
      <x:c r="B4531" t="n">
        <x:v>2016</x:v>
      </x:c>
      <x:c r="C4531" t="n">
        <x:v>2</x:v>
      </x:c>
      <x:c r="D4531" t="n">
        <x:v>42</x:v>
      </x:c>
      <x:c r="E4531" s="203" t="n">
        <x:v>42551</x:v>
      </x:c>
      <x:c r="F4531" t="inlineStr">
        <x:is>
          <x:t xml:space="preserve">EBIT011</x:t>
        </x:is>
      </x:c>
      <x:c r="G4531" t="inlineStr">
        <x:is>
          <x:t xml:space="preserve">Despesas Totais</x:t>
        </x:is>
      </x:c>
      <x:c r="H4531" t="inlineStr">
        <x:is>
          <x:t xml:space="preserve">Despesas</x:t>
        </x:is>
      </x:c>
      <x:c r="I4531" t="inlineStr">
        <x:is>
          <x:t xml:space="preserve">CORP.</x:t>
        </x:is>
      </x:c>
      <x:c r="J4531" s="239" t="n">
        <x:v>-8071</x:v>
      </x:c>
      <x:c r="K4531" t="inlineStr">
        <x:is>
          <x:t xml:space="preserve">CORPORATIVO / OUTROS NEGÓCIOS</x:t>
        </x:is>
      </x:c>
      <x:c r="L4531" s="239" t="n">
        <x:v>-3992</x:v>
      </x:c>
      <x:c r="M4531" s="239" t="n">
        <x:v>-4079</x:v>
      </x:c>
    </x:row>
    <x:row r="4532">
      <x:c r="A4532" t="inlineStr">
        <x:is>
          <x:t xml:space="preserve">2T16</x:t>
        </x:is>
      </x:c>
      <x:c r="B4532" t="n">
        <x:v>2016</x:v>
      </x:c>
      <x:c r="C4532" t="n">
        <x:v>2</x:v>
      </x:c>
      <x:c r="D4532" t="n">
        <x:v>42</x:v>
      </x:c>
      <x:c r="E4532" s="203" t="n">
        <x:v>42551</x:v>
      </x:c>
      <x:c r="F4532" t="inlineStr">
        <x:is>
          <x:t xml:space="preserve">EBIT011</x:t>
        </x:is>
      </x:c>
      <x:c r="G4532" t="inlineStr">
        <x:is>
          <x:t xml:space="preserve">Despesas Totais</x:t>
        </x:is>
      </x:c>
      <x:c r="H4532" t="inlineStr">
        <x:is>
          <x:t xml:space="preserve">Despesas</x:t>
        </x:is>
      </x:c>
      <x:c r="I4532" t="inlineStr">
        <x:is>
          <x:t xml:space="preserve">DISTRIB.</x:t>
        </x:is>
      </x:c>
      <x:c r="J4532" s="239" t="n">
        <x:v>-3524</x:v>
      </x:c>
      <x:c r="K4532" t="inlineStr">
        <x:is>
          <x:t xml:space="preserve">DISTRIBUIÇÃO</x:t>
        </x:is>
      </x:c>
      <x:c r="L4532" s="239" t="n">
        <x:v>-1987</x:v>
      </x:c>
      <x:c r="M4532" s="239" t="n">
        <x:v>-1537</x:v>
      </x:c>
    </x:row>
    <x:row r="4533">
      <x:c r="A4533" t="inlineStr">
        <x:is>
          <x:t xml:space="preserve">2T16</x:t>
        </x:is>
      </x:c>
      <x:c r="B4533" t="n">
        <x:v>2016</x:v>
      </x:c>
      <x:c r="C4533" t="n">
        <x:v>2</x:v>
      </x:c>
      <x:c r="D4533" t="n">
        <x:v>42</x:v>
      </x:c>
      <x:c r="E4533" s="203" t="n">
        <x:v>42551</x:v>
      </x:c>
      <x:c r="F4533" t="inlineStr">
        <x:is>
          <x:t xml:space="preserve">EBIT011</x:t>
        </x:is>
      </x:c>
      <x:c r="G4533" t="inlineStr">
        <x:is>
          <x:t xml:space="preserve">Despesas Totais</x:t>
        </x:is>
      </x:c>
      <x:c r="H4533" t="inlineStr">
        <x:is>
          <x:t xml:space="preserve">Despesas</x:t>
        </x:is>
      </x:c>
      <x:c r="I4533" t="inlineStr">
        <x:is>
          <x:t xml:space="preserve">E&amp;P</x:t>
        </x:is>
      </x:c>
      <x:c r="J4533" s="239" t="n">
        <x:v>-8754</x:v>
      </x:c>
      <x:c r="K4533" t="inlineStr">
        <x:is>
          <x:t xml:space="preserve">E&amp;P</x:t>
        </x:is>
      </x:c>
      <x:c r="L4533" s="239" t="n">
        <x:v>-3611</x:v>
      </x:c>
      <x:c r="M4533" s="239" t="n">
        <x:v>-5143</x:v>
      </x:c>
    </x:row>
    <x:row r="4534">
      <x:c r="A4534" t="inlineStr">
        <x:is>
          <x:t xml:space="preserve">2T16</x:t>
        </x:is>
      </x:c>
      <x:c r="B4534" t="n">
        <x:v>2016</x:v>
      </x:c>
      <x:c r="C4534" t="n">
        <x:v>2</x:v>
      </x:c>
      <x:c r="D4534" t="n">
        <x:v>42</x:v>
      </x:c>
      <x:c r="E4534" s="203" t="n">
        <x:v>42551</x:v>
      </x:c>
      <x:c r="F4534" t="inlineStr">
        <x:is>
          <x:t xml:space="preserve">EBIT011</x:t>
        </x:is>
      </x:c>
      <x:c r="G4534" t="inlineStr">
        <x:is>
          <x:t xml:space="preserve">Despesas Totais</x:t>
        </x:is>
      </x:c>
      <x:c r="H4534" t="inlineStr">
        <x:is>
          <x:t xml:space="preserve">Despesas</x:t>
        </x:is>
      </x:c>
      <x:c r="I4534" t="inlineStr">
        <x:is>
          <x:t xml:space="preserve">ELIMIN.</x:t>
        </x:is>
      </x:c>
      <x:c r="J4534" s="239" t="n">
        <x:v>196</x:v>
      </x:c>
      <x:c r="K4534" t="inlineStr">
        <x:is>
          <x:t xml:space="preserve">ELIMINAÇÕES</x:t>
        </x:is>
      </x:c>
      <x:c r="L4534" s="239" t="n">
        <x:v>73</x:v>
      </x:c>
      <x:c r="M4534" s="239" t="n">
        <x:v>123</x:v>
      </x:c>
    </x:row>
    <x:row r="4535">
      <x:c r="A4535" t="inlineStr">
        <x:is>
          <x:t xml:space="preserve">2T16</x:t>
        </x:is>
      </x:c>
      <x:c r="B4535" t="n">
        <x:v>2016</x:v>
      </x:c>
      <x:c r="C4535" t="n">
        <x:v>2</x:v>
      </x:c>
      <x:c r="D4535" t="n">
        <x:v>42</x:v>
      </x:c>
      <x:c r="E4535" s="203" t="n">
        <x:v>42551</x:v>
      </x:c>
      <x:c r="F4535" t="inlineStr">
        <x:is>
          <x:t xml:space="preserve">EBIT011</x:t>
        </x:is>
      </x:c>
      <x:c r="G4535" t="inlineStr">
        <x:is>
          <x:t xml:space="preserve">Despesas Totais</x:t>
        </x:is>
      </x:c>
      <x:c r="H4535" t="inlineStr">
        <x:is>
          <x:t xml:space="preserve">Despesas</x:t>
        </x:is>
      </x:c>
      <x:c r="I4535" t="inlineStr">
        <x:is>
          <x:t xml:space="preserve">GÁS &amp; ENERGIA</x:t>
        </x:is>
      </x:c>
      <x:c r="J4535" s="239" t="n">
        <x:v>-1980</x:v>
      </x:c>
      <x:c r="K4535" t="inlineStr">
        <x:is>
          <x:t xml:space="preserve">GÁS &amp; ENERGIA / G&amp;EBC</x:t>
        </x:is>
      </x:c>
      <x:c r="L4535" s="239" t="n">
        <x:v>-734</x:v>
      </x:c>
      <x:c r="M4535" s="239" t="n">
        <x:v>-1246</x:v>
      </x:c>
    </x:row>
    <x:row r="4536">
      <x:c r="A4536" t="inlineStr">
        <x:is>
          <x:t xml:space="preserve">2T16</x:t>
        </x:is>
      </x:c>
      <x:c r="B4536" t="n">
        <x:v>2016</x:v>
      </x:c>
      <x:c r="C4536" t="n">
        <x:v>2</x:v>
      </x:c>
      <x:c r="D4536" t="n">
        <x:v>42</x:v>
      </x:c>
      <x:c r="E4536" s="203" t="n">
        <x:v>42551</x:v>
      </x:c>
      <x:c r="F4536" t="inlineStr">
        <x:is>
          <x:t xml:space="preserve">EBIT011</x:t>
        </x:is>
      </x:c>
      <x:c r="G4536" t="inlineStr">
        <x:is>
          <x:t xml:space="preserve">Despesas Totais</x:t>
        </x:is>
      </x:c>
      <x:c r="H4536" t="inlineStr">
        <x:is>
          <x:t xml:space="preserve">Despesas</x:t>
        </x:is>
      </x:c>
      <x:c r="I4536" t="inlineStr">
        <x:is>
          <x:t xml:space="preserve">TOTAL</x:t>
        </x:is>
      </x:c>
      <x:c r="J4536" s="239" t="n">
        <x:v>-28497</x:v>
      </x:c>
      <x:c r="K4536" t="inlineStr">
        <x:is>
          <x:t xml:space="preserve">TOTAL</x:t>
        </x:is>
      </x:c>
      <x:c r="L4536" s="239" t="n">
        <x:v>-12860</x:v>
      </x:c>
      <x:c r="M4536" s="239" t="n">
        <x:v>-15637</x:v>
      </x:c>
    </x:row>
    <x:row r="4537">
      <x:c r="A4537" t="inlineStr">
        <x:is>
          <x:t xml:space="preserve">2T16</x:t>
        </x:is>
      </x:c>
      <x:c r="B4537" t="n">
        <x:v>2016</x:v>
      </x:c>
      <x:c r="C4537" t="n">
        <x:v>2</x:v>
      </x:c>
      <x:c r="D4537" t="n">
        <x:v>42</x:v>
      </x:c>
      <x:c r="E4537" s="203" t="n">
        <x:v>42551</x:v>
      </x:c>
      <x:c r="F4537" t="inlineStr">
        <x:is>
          <x:t xml:space="preserve">EBIT012</x:t>
        </x:is>
      </x:c>
      <x:c r="G4537" t="inlineStr">
        <x:is>
          <x:t xml:space="preserve">Lucro Operacional Total</x:t>
        </x:is>
      </x:c>
      <x:c r="H4537" t="inlineStr">
        <x:is>
          <x:t xml:space="preserve">Lucro (prejuízo) antes do resultado financeiro, das participações e impostos</x:t>
        </x:is>
      </x:c>
      <x:c r="I4537" t="inlineStr">
        <x:is>
          <x:t xml:space="preserve">ABAST</x:t>
        </x:is>
      </x:c>
      <x:c r="J4537" s="239" t="n">
        <x:v>21840</x:v>
      </x:c>
      <x:c r="K4537" t="inlineStr">
        <x:is>
          <x:t xml:space="preserve">ABASTECIMENTO</x:t>
        </x:is>
      </x:c>
      <x:c r="L4537" s="239" t="n">
        <x:v>11495</x:v>
      </x:c>
      <x:c r="M4537" s="239" t="n">
        <x:v>10345</x:v>
      </x:c>
    </x:row>
    <x:row r="4538">
      <x:c r="A4538" t="inlineStr">
        <x:is>
          <x:t xml:space="preserve">2T16</x:t>
        </x:is>
      </x:c>
      <x:c r="B4538" t="n">
        <x:v>2016</x:v>
      </x:c>
      <x:c r="C4538" t="n">
        <x:v>2</x:v>
      </x:c>
      <x:c r="D4538" t="n">
        <x:v>42</x:v>
      </x:c>
      <x:c r="E4538" s="203" t="n">
        <x:v>42551</x:v>
      </x:c>
      <x:c r="F4538" t="inlineStr">
        <x:is>
          <x:t xml:space="preserve">EBIT012</x:t>
        </x:is>
      </x:c>
      <x:c r="G4538" t="inlineStr">
        <x:is>
          <x:t xml:space="preserve">Lucro Operacional Total</x:t>
        </x:is>
      </x:c>
      <x:c r="H4538" t="inlineStr">
        <x:is>
          <x:t xml:space="preserve">Lucro (prejuízo) antes do resultado financeiro, das participações e impostos</x:t>
        </x:is>
      </x:c>
      <x:c r="I4538" t="inlineStr">
        <x:is>
          <x:t xml:space="preserve">BIOCOM</x:t>
        </x:is>
      </x:c>
      <x:c r="J4538" s="239" t="n">
        <x:v>-185</x:v>
      </x:c>
      <x:c r="K4538" t="inlineStr">
        <x:is>
          <x:t xml:space="preserve">BIOCOMBUSTÍVEIS</x:t>
        </x:is>
      </x:c>
      <x:c r="L4538" s="239" t="n">
        <x:v>-138</x:v>
      </x:c>
      <x:c r="M4538" s="239" t="n">
        <x:v>-47</x:v>
      </x:c>
    </x:row>
    <x:row r="4539">
      <x:c r="A4539" t="inlineStr">
        <x:is>
          <x:t xml:space="preserve">2T16</x:t>
        </x:is>
      </x:c>
      <x:c r="B4539" t="n">
        <x:v>2016</x:v>
      </x:c>
      <x:c r="C4539" t="n">
        <x:v>2</x:v>
      </x:c>
      <x:c r="D4539" t="n">
        <x:v>42</x:v>
      </x:c>
      <x:c r="E4539" s="203" t="n">
        <x:v>42551</x:v>
      </x:c>
      <x:c r="F4539" t="inlineStr">
        <x:is>
          <x:t xml:space="preserve">EBIT012</x:t>
        </x:is>
      </x:c>
      <x:c r="G4539" t="inlineStr">
        <x:is>
          <x:t xml:space="preserve">Lucro Operacional Total</x:t>
        </x:is>
      </x:c>
      <x:c r="H4539" t="inlineStr">
        <x:is>
          <x:t xml:space="preserve">Lucro (prejuízo) antes do resultado financeiro, das participações e impostos</x:t>
        </x:is>
      </x:c>
      <x:c r="I4539" t="inlineStr">
        <x:is>
          <x:t xml:space="preserve">CORP.</x:t>
        </x:is>
      </x:c>
      <x:c r="J4539" s="239" t="n">
        <x:v>-8071</x:v>
      </x:c>
      <x:c r="K4539" t="inlineStr">
        <x:is>
          <x:t xml:space="preserve">CORPORATIVO / OUTROS NEGÓCIOS</x:t>
        </x:is>
      </x:c>
      <x:c r="L4539" s="239" t="n">
        <x:v>-3992</x:v>
      </x:c>
      <x:c r="M4539" s="239" t="n">
        <x:v>-4079</x:v>
      </x:c>
    </x:row>
    <x:row r="4540">
      <x:c r="A4540" t="inlineStr">
        <x:is>
          <x:t xml:space="preserve">2T16</x:t>
        </x:is>
      </x:c>
      <x:c r="B4540" t="n">
        <x:v>2016</x:v>
      </x:c>
      <x:c r="C4540" t="n">
        <x:v>2</x:v>
      </x:c>
      <x:c r="D4540" t="n">
        <x:v>42</x:v>
      </x:c>
      <x:c r="E4540" s="203" t="n">
        <x:v>42551</x:v>
      </x:c>
      <x:c r="F4540" t="inlineStr">
        <x:is>
          <x:t xml:space="preserve">EBIT012</x:t>
        </x:is>
      </x:c>
      <x:c r="G4540" t="inlineStr">
        <x:is>
          <x:t xml:space="preserve">Lucro Operacional Total</x:t>
        </x:is>
      </x:c>
      <x:c r="H4540" t="inlineStr">
        <x:is>
          <x:t xml:space="preserve">Lucro (prejuízo) antes do resultado financeiro, das participações e impostos</x:t>
        </x:is>
      </x:c>
      <x:c r="I4540" t="inlineStr">
        <x:is>
          <x:t xml:space="preserve">DISTRIB.</x:t>
        </x:is>
      </x:c>
      <x:c r="J4540" s="239" t="n">
        <x:v>220</x:v>
      </x:c>
      <x:c r="K4540" t="inlineStr">
        <x:is>
          <x:t xml:space="preserve">DISTRIBUIÇÃO</x:t>
        </x:is>
      </x:c>
      <x:c r="L4540" s="239" t="n">
        <x:v>-47</x:v>
      </x:c>
      <x:c r="M4540" s="239" t="n">
        <x:v>267</x:v>
      </x:c>
    </x:row>
    <x:row r="4541">
      <x:c r="A4541" t="inlineStr">
        <x:is>
          <x:t xml:space="preserve">2T16</x:t>
        </x:is>
      </x:c>
      <x:c r="B4541" t="n">
        <x:v>2016</x:v>
      </x:c>
      <x:c r="C4541" t="n">
        <x:v>2</x:v>
      </x:c>
      <x:c r="D4541" t="n">
        <x:v>42</x:v>
      </x:c>
      <x:c r="E4541" s="203" t="n">
        <x:v>42551</x:v>
      </x:c>
      <x:c r="F4541" t="inlineStr">
        <x:is>
          <x:t xml:space="preserve">EBIT012</x:t>
        </x:is>
      </x:c>
      <x:c r="G4541" t="inlineStr">
        <x:is>
          <x:t xml:space="preserve">Lucro Operacional Total</x:t>
        </x:is>
      </x:c>
      <x:c r="H4541" t="inlineStr">
        <x:is>
          <x:t xml:space="preserve">Lucro (prejuízo) antes do resultado financeiro, das participações e impostos</x:t>
        </x:is>
      </x:c>
      <x:c r="I4541" t="inlineStr">
        <x:is>
          <x:t xml:space="preserve">E&amp;P</x:t>
        </x:is>
      </x:c>
      <x:c r="J4541" s="239" t="n">
        <x:v>2108</x:v>
      </x:c>
      <x:c r="K4541" t="inlineStr">
        <x:is>
          <x:t xml:space="preserve">E&amp;P</x:t>
        </x:is>
      </x:c>
      <x:c r="L4541" s="239" t="n">
        <x:v>-773</x:v>
      </x:c>
      <x:c r="M4541" s="239" t="n">
        <x:v>2881</x:v>
      </x:c>
    </x:row>
    <x:row r="4542">
      <x:c r="A4542" t="inlineStr">
        <x:is>
          <x:t xml:space="preserve">2T16</x:t>
        </x:is>
      </x:c>
      <x:c r="B4542" t="n">
        <x:v>2016</x:v>
      </x:c>
      <x:c r="C4542" t="n">
        <x:v>2</x:v>
      </x:c>
      <x:c r="D4542" t="n">
        <x:v>42</x:v>
      </x:c>
      <x:c r="E4542" s="203" t="n">
        <x:v>42551</x:v>
      </x:c>
      <x:c r="F4542" t="inlineStr">
        <x:is>
          <x:t xml:space="preserve">EBIT012</x:t>
        </x:is>
      </x:c>
      <x:c r="G4542" t="inlineStr">
        <x:is>
          <x:t xml:space="preserve">Lucro Operacional Total</x:t>
        </x:is>
      </x:c>
      <x:c r="H4542" t="inlineStr">
        <x:is>
          <x:t xml:space="preserve">Lucro (prejuízo) antes do resultado financeiro, das participações e impostos</x:t>
        </x:is>
      </x:c>
      <x:c r="I4542" t="inlineStr">
        <x:is>
          <x:t xml:space="preserve">ELIMIN.</x:t>
        </x:is>
      </x:c>
      <x:c r="J4542" s="239" t="n">
        <x:v>-2574</x:v>
      </x:c>
      <x:c r="K4542" t="inlineStr">
        <x:is>
          <x:t xml:space="preserve">ELIMINAÇÕES</x:t>
        </x:is>
      </x:c>
      <x:c r="L4542" s="239" t="n">
        <x:v>509</x:v>
      </x:c>
      <x:c r="M4542" s="239" t="n">
        <x:v>-3083</x:v>
      </x:c>
    </x:row>
    <x:row r="4543">
      <x:c r="A4543" t="inlineStr">
        <x:is>
          <x:t xml:space="preserve">2T16</x:t>
        </x:is>
      </x:c>
      <x:c r="B4543" t="n">
        <x:v>2016</x:v>
      </x:c>
      <x:c r="C4543" t="n">
        <x:v>2</x:v>
      </x:c>
      <x:c r="D4543" t="n">
        <x:v>42</x:v>
      </x:c>
      <x:c r="E4543" s="203" t="n">
        <x:v>42551</x:v>
      </x:c>
      <x:c r="F4543" t="inlineStr">
        <x:is>
          <x:t xml:space="preserve">EBIT012</x:t>
        </x:is>
      </x:c>
      <x:c r="G4543" t="inlineStr">
        <x:is>
          <x:t xml:space="preserve">Lucro Operacional Total</x:t>
        </x:is>
      </x:c>
      <x:c r="H4543" t="inlineStr">
        <x:is>
          <x:t xml:space="preserve">Lucro (prejuízo) antes do resultado financeiro, das participações e impostos</x:t>
        </x:is>
      </x:c>
      <x:c r="I4543" t="inlineStr">
        <x:is>
          <x:t xml:space="preserve">GÁS &amp; ENERGIA</x:t>
        </x:is>
      </x:c>
      <x:c r="J4543" s="239" t="n">
        <x:v>1994</x:v>
      </x:c>
      <x:c r="K4543" t="inlineStr">
        <x:is>
          <x:t xml:space="preserve">GÁS &amp; ENERGIA / G&amp;EBC</x:t>
        </x:is>
      </x:c>
      <x:c r="L4543" s="239" t="n">
        <x:v>1094</x:v>
      </x:c>
      <x:c r="M4543" s="239" t="n">
        <x:v>900</x:v>
      </x:c>
    </x:row>
    <x:row r="4544">
      <x:c r="A4544" t="inlineStr">
        <x:is>
          <x:t xml:space="preserve">2T16</x:t>
        </x:is>
      </x:c>
      <x:c r="B4544" t="n">
        <x:v>2016</x:v>
      </x:c>
      <x:c r="C4544" t="n">
        <x:v>2</x:v>
      </x:c>
      <x:c r="D4544" t="n">
        <x:v>42</x:v>
      </x:c>
      <x:c r="E4544" s="203" t="n">
        <x:v>42551</x:v>
      </x:c>
      <x:c r="F4544" t="inlineStr">
        <x:is>
          <x:t xml:space="preserve">EBIT012</x:t>
        </x:is>
      </x:c>
      <x:c r="G4544" t="inlineStr">
        <x:is>
          <x:t xml:space="preserve">Lucro Operacional Total</x:t>
        </x:is>
      </x:c>
      <x:c r="H4544" t="inlineStr">
        <x:is>
          <x:t xml:space="preserve">Lucro (prejuízo) antes do resultado financeiro, das participações e impostos</x:t>
        </x:is>
      </x:c>
      <x:c r="I4544" t="inlineStr">
        <x:is>
          <x:t xml:space="preserve">TOTAL</x:t>
        </x:is>
      </x:c>
      <x:c r="J4544" s="239" t="n">
        <x:v>15332</x:v>
      </x:c>
      <x:c r="K4544" t="inlineStr">
        <x:is>
          <x:t xml:space="preserve">TOTAL</x:t>
        </x:is>
      </x:c>
      <x:c r="L4544" s="239" t="n">
        <x:v>8148</x:v>
      </x:c>
      <x:c r="M4544" s="239" t="n">
        <x:v>7184</x:v>
      </x:c>
    </x:row>
    <x:row r="4545">
      <x:c r="A4545" t="inlineStr">
        <x:is>
          <x:t xml:space="preserve">3T16</x:t>
        </x:is>
      </x:c>
      <x:c r="B4545" t="n">
        <x:v>2016</x:v>
      </x:c>
      <x:c r="C4545" t="n">
        <x:v>3</x:v>
      </x:c>
      <x:c r="D4545" t="n">
        <x:v>43</x:v>
      </x:c>
      <x:c r="E4545" s="203" t="n">
        <x:v>42643</x:v>
      </x:c>
      <x:c r="F4545" t="inlineStr">
        <x:is>
          <x:t xml:space="preserve">EBIT000A</x:t>
        </x:is>
      </x:c>
      <x:c r="G4545" t="inlineStr">
        <x:is>
          <x:t xml:space="preserve">Receita</x:t>
        </x:is>
      </x:c>
      <x:c r="H4545" t="inlineStr">
        <x:is>
          <x:t xml:space="preserve">Intersegmentos</x:t>
        </x:is>
      </x:c>
      <x:c r="I4545" t="inlineStr">
        <x:is>
          <x:t xml:space="preserve">ABAST</x:t>
        </x:is>
      </x:c>
      <x:c r="J4545" s="239" t="n">
        <x:v>46033</x:v>
      </x:c>
      <x:c r="K4545" t="inlineStr">
        <x:is>
          <x:t xml:space="preserve">ABASTECIMENTO</x:t>
        </x:is>
      </x:c>
      <x:c r="L4545" s="239" t="n">
        <x:v>31621</x:v>
      </x:c>
      <x:c r="M4545" s="239" t="n">
        <x:v>14412</x:v>
      </x:c>
    </x:row>
    <x:row r="4546">
      <x:c r="A4546" t="inlineStr">
        <x:is>
          <x:t xml:space="preserve">3T16</x:t>
        </x:is>
      </x:c>
      <x:c r="B4546" t="n">
        <x:v>2016</x:v>
      </x:c>
      <x:c r="C4546" t="n">
        <x:v>3</x:v>
      </x:c>
      <x:c r="D4546" t="n">
        <x:v>43</x:v>
      </x:c>
      <x:c r="E4546" s="203" t="n">
        <x:v>42643</x:v>
      </x:c>
      <x:c r="F4546" t="inlineStr">
        <x:is>
          <x:t xml:space="preserve">EBIT000A</x:t>
        </x:is>
      </x:c>
      <x:c r="G4546" t="inlineStr">
        <x:is>
          <x:t xml:space="preserve">Receita</x:t>
        </x:is>
      </x:c>
      <x:c r="H4546" t="inlineStr">
        <x:is>
          <x:t xml:space="preserve">Intersegmentos</x:t>
        </x:is>
      </x:c>
      <x:c r="I4546" t="inlineStr">
        <x:is>
          <x:t xml:space="preserve">BIOCOM</x:t>
        </x:is>
      </x:c>
      <x:c r="J4546" s="239" t="n">
        <x:v>587</x:v>
      </x:c>
      <x:c r="K4546" t="inlineStr">
        <x:is>
          <x:t xml:space="preserve">BIOCOMBUSTÍVEIS</x:t>
        </x:is>
      </x:c>
      <x:c r="L4546" s="239" t="n">
        <x:v>427</x:v>
      </x:c>
      <x:c r="M4546" s="239" t="n">
        <x:v>160</x:v>
      </x:c>
    </x:row>
    <x:row r="4547">
      <x:c r="A4547" t="inlineStr">
        <x:is>
          <x:t xml:space="preserve">3T16</x:t>
        </x:is>
      </x:c>
      <x:c r="B4547" t="n">
        <x:v>2016</x:v>
      </x:c>
      <x:c r="C4547" t="n">
        <x:v>3</x:v>
      </x:c>
      <x:c r="D4547" t="n">
        <x:v>43</x:v>
      </x:c>
      <x:c r="E4547" s="203" t="n">
        <x:v>42643</x:v>
      </x:c>
      <x:c r="F4547" t="inlineStr">
        <x:is>
          <x:t xml:space="preserve">EBIT000A</x:t>
        </x:is>
      </x:c>
      <x:c r="G4547" t="inlineStr">
        <x:is>
          <x:t xml:space="preserve">Receita</x:t>
        </x:is>
      </x:c>
      <x:c r="H4547" t="inlineStr">
        <x:is>
          <x:t xml:space="preserve">Intersegmentos</x:t>
        </x:is>
      </x:c>
      <x:c r="I4547" t="inlineStr">
        <x:is>
          <x:t xml:space="preserve">CORP.</x:t>
        </x:is>
      </x:c>
      <x:c r="J4547" s="239" t="n">
        <x:v>0</x:v>
      </x:c>
      <x:c r="K4547" t="inlineStr">
        <x:is>
          <x:t xml:space="preserve">CORPORATIVO / OUTROS NEGÓCIOS</x:t>
        </x:is>
      </x:c>
      <x:c r="L4547" s="239" t="n">
        <x:v>0</x:v>
      </x:c>
      <x:c r="M4547" s="239" t="n">
        <x:v>0</x:v>
      </x:c>
    </x:row>
    <x:row r="4548">
      <x:c r="A4548" t="inlineStr">
        <x:is>
          <x:t xml:space="preserve">3T16</x:t>
        </x:is>
      </x:c>
      <x:c r="B4548" t="n">
        <x:v>2016</x:v>
      </x:c>
      <x:c r="C4548" t="n">
        <x:v>3</x:v>
      </x:c>
      <x:c r="D4548" t="n">
        <x:v>43</x:v>
      </x:c>
      <x:c r="E4548" s="203" t="n">
        <x:v>42643</x:v>
      </x:c>
      <x:c r="F4548" t="inlineStr">
        <x:is>
          <x:t xml:space="preserve">EBIT000A</x:t>
        </x:is>
      </x:c>
      <x:c r="G4548" t="inlineStr">
        <x:is>
          <x:t xml:space="preserve">Receita</x:t>
        </x:is>
      </x:c>
      <x:c r="H4548" t="inlineStr">
        <x:is>
          <x:t xml:space="preserve">Intersegmentos</x:t>
        </x:is>
      </x:c>
      <x:c r="I4548" t="inlineStr">
        <x:is>
          <x:t xml:space="preserve">DISTRIB.</x:t>
        </x:is>
      </x:c>
      <x:c r="J4548" s="239" t="n">
        <x:v>1100</x:v>
      </x:c>
      <x:c r="K4548" t="inlineStr">
        <x:is>
          <x:t xml:space="preserve">DISTRIBUIÇÃO</x:t>
        </x:is>
      </x:c>
      <x:c r="L4548" s="239" t="n">
        <x:v>751</x:v>
      </x:c>
      <x:c r="M4548" s="239" t="n">
        <x:v>349</x:v>
      </x:c>
    </x:row>
    <x:row r="4549">
      <x:c r="A4549" t="inlineStr">
        <x:is>
          <x:t xml:space="preserve">3T16</x:t>
        </x:is>
      </x:c>
      <x:c r="B4549" t="n">
        <x:v>2016</x:v>
      </x:c>
      <x:c r="C4549" t="n">
        <x:v>3</x:v>
      </x:c>
      <x:c r="D4549" t="n">
        <x:v>43</x:v>
      </x:c>
      <x:c r="E4549" s="203" t="n">
        <x:v>42643</x:v>
      </x:c>
      <x:c r="F4549" t="inlineStr">
        <x:is>
          <x:t xml:space="preserve">EBIT000A</x:t>
        </x:is>
      </x:c>
      <x:c r="G4549" t="inlineStr">
        <x:is>
          <x:t xml:space="preserve">Receita</x:t>
        </x:is>
      </x:c>
      <x:c r="H4549" t="inlineStr">
        <x:is>
          <x:t xml:space="preserve">Intersegmentos</x:t>
        </x:is>
      </x:c>
      <x:c r="I4549" t="inlineStr">
        <x:is>
          <x:t xml:space="preserve">E&amp;P</x:t>
        </x:is>
      </x:c>
      <x:c r="J4549" s="239" t="n">
        <x:v>79530</x:v>
      </x:c>
      <x:c r="K4549" t="inlineStr">
        <x:is>
          <x:t xml:space="preserve">E&amp;P</x:t>
        </x:is>
      </x:c>
      <x:c r="L4549" s="239" t="n">
        <x:v>50688</x:v>
      </x:c>
      <x:c r="M4549" s="239" t="n">
        <x:v>28842</x:v>
      </x:c>
    </x:row>
    <x:row r="4550">
      <x:c r="A4550" t="inlineStr">
        <x:is>
          <x:t xml:space="preserve">3T16</x:t>
        </x:is>
      </x:c>
      <x:c r="B4550" t="n">
        <x:v>2016</x:v>
      </x:c>
      <x:c r="C4550" t="n">
        <x:v>3</x:v>
      </x:c>
      <x:c r="D4550" t="n">
        <x:v>43</x:v>
      </x:c>
      <x:c r="E4550" s="203" t="n">
        <x:v>42643</x:v>
      </x:c>
      <x:c r="F4550" t="inlineStr">
        <x:is>
          <x:t xml:space="preserve">EBIT000A</x:t>
        </x:is>
      </x:c>
      <x:c r="G4550" t="inlineStr">
        <x:is>
          <x:t xml:space="preserve">Receita</x:t>
        </x:is>
      </x:c>
      <x:c r="H4550" t="inlineStr">
        <x:is>
          <x:t xml:space="preserve">Intersegmentos</x:t>
        </x:is>
      </x:c>
      <x:c r="I4550" t="inlineStr">
        <x:is>
          <x:t xml:space="preserve">ELIMIN.</x:t>
        </x:is>
      </x:c>
      <x:c r="J4550" s="239" t="n">
        <x:v>-133654</x:v>
      </x:c>
      <x:c r="K4550" t="inlineStr">
        <x:is>
          <x:t xml:space="preserve">ELIMINAÇÕES</x:t>
        </x:is>
      </x:c>
      <x:c r="L4550" s="239" t="n">
        <x:v>-87717</x:v>
      </x:c>
      <x:c r="M4550" s="239" t="n">
        <x:v>-45937</x:v>
      </x:c>
    </x:row>
    <x:row r="4551">
      <x:c r="A4551" t="inlineStr">
        <x:is>
          <x:t xml:space="preserve">3T16</x:t>
        </x:is>
      </x:c>
      <x:c r="B4551" t="n">
        <x:v>2016</x:v>
      </x:c>
      <x:c r="C4551" t="n">
        <x:v>3</x:v>
      </x:c>
      <x:c r="D4551" t="n">
        <x:v>43</x:v>
      </x:c>
      <x:c r="E4551" s="203" t="n">
        <x:v>42643</x:v>
      </x:c>
      <x:c r="F4551" t="inlineStr">
        <x:is>
          <x:t xml:space="preserve">EBIT000A</x:t>
        </x:is>
      </x:c>
      <x:c r="G4551" t="inlineStr">
        <x:is>
          <x:t xml:space="preserve">Receita</x:t>
        </x:is>
      </x:c>
      <x:c r="H4551" t="inlineStr">
        <x:is>
          <x:t xml:space="preserve">Intersegmentos</x:t>
        </x:is>
      </x:c>
      <x:c r="I4551" t="inlineStr">
        <x:is>
          <x:t xml:space="preserve">GÁS &amp; ENERGIA</x:t>
        </x:is>
      </x:c>
      <x:c r="J4551" s="239" t="n">
        <x:v>6404</x:v>
      </x:c>
      <x:c r="K4551" t="inlineStr">
        <x:is>
          <x:t xml:space="preserve">GÁS &amp; ENERGIA / G&amp;EBC</x:t>
        </x:is>
      </x:c>
      <x:c r="L4551" s="239" t="n">
        <x:v>4230</x:v>
      </x:c>
      <x:c r="M4551" s="239" t="n">
        <x:v>2174</x:v>
      </x:c>
    </x:row>
    <x:row r="4552">
      <x:c r="A4552" t="inlineStr">
        <x:is>
          <x:t xml:space="preserve">3T16</x:t>
        </x:is>
      </x:c>
      <x:c r="B4552" t="n">
        <x:v>2016</x:v>
      </x:c>
      <x:c r="C4552" t="n">
        <x:v>3</x:v>
      </x:c>
      <x:c r="D4552" t="n">
        <x:v>43</x:v>
      </x:c>
      <x:c r="E4552" s="203" t="n">
        <x:v>42643</x:v>
      </x:c>
      <x:c r="F4552" t="inlineStr">
        <x:is>
          <x:t xml:space="preserve">EBIT000A</x:t>
        </x:is>
      </x:c>
      <x:c r="G4552" t="inlineStr">
        <x:is>
          <x:t xml:space="preserve">Receita</x:t>
        </x:is>
      </x:c>
      <x:c r="H4552" t="inlineStr">
        <x:is>
          <x:t xml:space="preserve">Intersegmentos</x:t>
        </x:is>
      </x:c>
      <x:c r="I4552" t="inlineStr">
        <x:is>
          <x:t xml:space="preserve">TOTAL</x:t>
        </x:is>
      </x:c>
      <x:c r="J4552" s="239" t="n">
        <x:v>0</x:v>
      </x:c>
      <x:c r="K4552" t="inlineStr">
        <x:is>
          <x:t xml:space="preserve">TOTAL</x:t>
        </x:is>
      </x:c>
      <x:c r="L4552" s="239" t="n">
        <x:v>0</x:v>
      </x:c>
      <x:c r="M4552" s="239" t="n">
        <x:v>0</x:v>
      </x:c>
    </x:row>
    <x:row r="4553">
      <x:c r="A4553" t="inlineStr">
        <x:is>
          <x:t xml:space="preserve">3T16</x:t>
        </x:is>
      </x:c>
      <x:c r="B4553" t="n">
        <x:v>2016</x:v>
      </x:c>
      <x:c r="C4553" t="n">
        <x:v>3</x:v>
      </x:c>
      <x:c r="D4553" t="n">
        <x:v>43</x:v>
      </x:c>
      <x:c r="E4553" s="203" t="n">
        <x:v>42643</x:v>
      </x:c>
      <x:c r="F4553" t="inlineStr">
        <x:is>
          <x:t xml:space="preserve">EBIT000B</x:t>
        </x:is>
      </x:c>
      <x:c r="G4553" t="inlineStr">
        <x:is>
          <x:t xml:space="preserve">Receita</x:t>
        </x:is>
      </x:c>
      <x:c r="H4553" t="inlineStr">
        <x:is>
          <x:t xml:space="preserve">Terceiros</x:t>
        </x:is>
      </x:c>
      <x:c r="I4553" t="inlineStr">
        <x:is>
          <x:t xml:space="preserve">ABAST</x:t>
        </x:is>
      </x:c>
      <x:c r="J4553" s="239" t="n">
        <x:v>116983</x:v>
      </x:c>
      <x:c r="K4553" t="inlineStr">
        <x:is>
          <x:t xml:space="preserve">ABASTECIMENTO</x:t>
        </x:is>
      </x:c>
      <x:c r="L4553" s="239" t="n">
        <x:v>77411</x:v>
      </x:c>
      <x:c r="M4553" s="239" t="n">
        <x:v>39572</x:v>
      </x:c>
    </x:row>
    <x:row r="4554">
      <x:c r="A4554" t="inlineStr">
        <x:is>
          <x:t xml:space="preserve">3T16</x:t>
        </x:is>
      </x:c>
      <x:c r="B4554" t="n">
        <x:v>2016</x:v>
      </x:c>
      <x:c r="C4554" t="n">
        <x:v>3</x:v>
      </x:c>
      <x:c r="D4554" t="n">
        <x:v>43</x:v>
      </x:c>
      <x:c r="E4554" s="203" t="n">
        <x:v>42643</x:v>
      </x:c>
      <x:c r="F4554" t="inlineStr">
        <x:is>
          <x:t xml:space="preserve">EBIT000B</x:t>
        </x:is>
      </x:c>
      <x:c r="G4554" t="inlineStr">
        <x:is>
          <x:t xml:space="preserve">Receita</x:t>
        </x:is>
      </x:c>
      <x:c r="H4554" t="inlineStr">
        <x:is>
          <x:t xml:space="preserve">Terceiros</x:t>
        </x:is>
      </x:c>
      <x:c r="I4554" t="inlineStr">
        <x:is>
          <x:t xml:space="preserve">BIOCOM</x:t>
        </x:is>
      </x:c>
      <x:c r="J4554" s="239" t="n">
        <x:v>25</x:v>
      </x:c>
      <x:c r="K4554" t="inlineStr">
        <x:is>
          <x:t xml:space="preserve">BIOCOMBUSTÍVEIS</x:t>
        </x:is>
      </x:c>
      <x:c r="L4554" s="239" t="n">
        <x:v>18</x:v>
      </x:c>
      <x:c r="M4554" s="239" t="n">
        <x:v>7</x:v>
      </x:c>
    </x:row>
    <x:row r="4555">
      <x:c r="A4555" t="inlineStr">
        <x:is>
          <x:t xml:space="preserve">3T16</x:t>
        </x:is>
      </x:c>
      <x:c r="B4555" t="n">
        <x:v>2016</x:v>
      </x:c>
      <x:c r="C4555" t="n">
        <x:v>3</x:v>
      </x:c>
      <x:c r="D4555" t="n">
        <x:v>43</x:v>
      </x:c>
      <x:c r="E4555" s="203" t="n">
        <x:v>42643</x:v>
      </x:c>
      <x:c r="F4555" t="inlineStr">
        <x:is>
          <x:t xml:space="preserve">EBIT000B</x:t>
        </x:is>
      </x:c>
      <x:c r="G4555" t="inlineStr">
        <x:is>
          <x:t xml:space="preserve">Receita</x:t>
        </x:is>
      </x:c>
      <x:c r="H4555" t="inlineStr">
        <x:is>
          <x:t xml:space="preserve">Terceiros</x:t>
        </x:is>
      </x:c>
      <x:c r="I4555" t="inlineStr">
        <x:is>
          <x:t xml:space="preserve">CORP.</x:t>
        </x:is>
      </x:c>
      <x:c r="J4555" s="239" t="n">
        <x:v>0</x:v>
      </x:c>
      <x:c r="K4555" t="inlineStr">
        <x:is>
          <x:t xml:space="preserve">CORPORATIVO / OUTROS NEGÓCIOS</x:t>
        </x:is>
      </x:c>
      <x:c r="L4555" s="239" t="n">
        <x:v>0</x:v>
      </x:c>
      <x:c r="M4555" s="239" t="n">
        <x:v>0</x:v>
      </x:c>
    </x:row>
    <x:row r="4556">
      <x:c r="A4556" t="inlineStr">
        <x:is>
          <x:t xml:space="preserve">3T16</x:t>
        </x:is>
      </x:c>
      <x:c r="B4556" t="n">
        <x:v>2016</x:v>
      </x:c>
      <x:c r="C4556" t="n">
        <x:v>3</x:v>
      </x:c>
      <x:c r="D4556" t="n">
        <x:v>43</x:v>
      </x:c>
      <x:c r="E4556" s="203" t="n">
        <x:v>42643</x:v>
      </x:c>
      <x:c r="F4556" t="inlineStr">
        <x:is>
          <x:t xml:space="preserve">EBIT000B</x:t>
        </x:is>
      </x:c>
      <x:c r="G4556" t="inlineStr">
        <x:is>
          <x:t xml:space="preserve">Receita</x:t>
        </x:is>
      </x:c>
      <x:c r="H4556" t="inlineStr">
        <x:is>
          <x:t xml:space="preserve">Terceiros</x:t>
        </x:is>
      </x:c>
      <x:c r="I4556" t="inlineStr">
        <x:is>
          <x:t xml:space="preserve">DISTRIB.</x:t>
        </x:is>
      </x:c>
      <x:c r="J4556" s="239" t="n">
        <x:v>72649</x:v>
      </x:c>
      <x:c r="K4556" t="inlineStr">
        <x:is>
          <x:t xml:space="preserve">DISTRIBUIÇÃO</x:t>
        </x:is>
      </x:c>
      <x:c r="L4556" s="239" t="n">
        <x:v>48698</x:v>
      </x:c>
      <x:c r="M4556" s="239" t="n">
        <x:v>23951</x:v>
      </x:c>
    </x:row>
    <x:row r="4557">
      <x:c r="A4557" t="inlineStr">
        <x:is>
          <x:t xml:space="preserve">3T16</x:t>
        </x:is>
      </x:c>
      <x:c r="B4557" t="n">
        <x:v>2016</x:v>
      </x:c>
      <x:c r="C4557" t="n">
        <x:v>3</x:v>
      </x:c>
      <x:c r="D4557" t="n">
        <x:v>43</x:v>
      </x:c>
      <x:c r="E4557" s="203" t="n">
        <x:v>42643</x:v>
      </x:c>
      <x:c r="F4557" t="inlineStr">
        <x:is>
          <x:t xml:space="preserve">EBIT000B</x:t>
        </x:is>
      </x:c>
      <x:c r="G4557" t="inlineStr">
        <x:is>
          <x:t xml:space="preserve">Receita</x:t>
        </x:is>
      </x:c>
      <x:c r="H4557" t="inlineStr">
        <x:is>
          <x:t xml:space="preserve">Terceiros</x:t>
        </x:is>
      </x:c>
      <x:c r="I4557" t="inlineStr">
        <x:is>
          <x:t xml:space="preserve">E&amp;P</x:t>
        </x:is>
      </x:c>
      <x:c r="J4557" s="239" t="n">
        <x:v>3840</x:v>
      </x:c>
      <x:c r="K4557" t="inlineStr">
        <x:is>
          <x:t xml:space="preserve">E&amp;P</x:t>
        </x:is>
      </x:c>
      <x:c r="L4557" s="239" t="n">
        <x:v>2609</x:v>
      </x:c>
      <x:c r="M4557" s="239" t="n">
        <x:v>1231</x:v>
      </x:c>
    </x:row>
    <x:row r="4558">
      <x:c r="A4558" t="inlineStr">
        <x:is>
          <x:t xml:space="preserve">3T16</x:t>
        </x:is>
      </x:c>
      <x:c r="B4558" t="n">
        <x:v>2016</x:v>
      </x:c>
      <x:c r="C4558" t="n">
        <x:v>3</x:v>
      </x:c>
      <x:c r="D4558" t="n">
        <x:v>43</x:v>
      </x:c>
      <x:c r="E4558" s="203" t="n">
        <x:v>42643</x:v>
      </x:c>
      <x:c r="F4558" t="inlineStr">
        <x:is>
          <x:t xml:space="preserve">EBIT000B</x:t>
        </x:is>
      </x:c>
      <x:c r="G4558" t="inlineStr">
        <x:is>
          <x:t xml:space="preserve">Receita</x:t>
        </x:is>
      </x:c>
      <x:c r="H4558" t="inlineStr">
        <x:is>
          <x:t xml:space="preserve">Terceiros</x:t>
        </x:is>
      </x:c>
      <x:c r="I4558" t="inlineStr">
        <x:is>
          <x:t xml:space="preserve">ELIMIN.</x:t>
        </x:is>
      </x:c>
      <x:c r="J4558" s="239" t="n">
        <x:v>0</x:v>
      </x:c>
      <x:c r="K4558" t="inlineStr">
        <x:is>
          <x:t xml:space="preserve">ELIMINAÇÕES</x:t>
        </x:is>
      </x:c>
      <x:c r="L4558" s="239" t="n">
        <x:v>0</x:v>
      </x:c>
      <x:c r="M4558" s="239" t="n">
        <x:v>0</x:v>
      </x:c>
    </x:row>
    <x:row r="4559">
      <x:c r="A4559" t="inlineStr">
        <x:is>
          <x:t xml:space="preserve">3T16</x:t>
        </x:is>
      </x:c>
      <x:c r="B4559" t="n">
        <x:v>2016</x:v>
      </x:c>
      <x:c r="C4559" t="n">
        <x:v>3</x:v>
      </x:c>
      <x:c r="D4559" t="n">
        <x:v>43</x:v>
      </x:c>
      <x:c r="E4559" s="203" t="n">
        <x:v>42643</x:v>
      </x:c>
      <x:c r="F4559" t="inlineStr">
        <x:is>
          <x:t xml:space="preserve">EBIT000B</x:t>
        </x:is>
      </x:c>
      <x:c r="G4559" t="inlineStr">
        <x:is>
          <x:t xml:space="preserve">Receita</x:t>
        </x:is>
      </x:c>
      <x:c r="H4559" t="inlineStr">
        <x:is>
          <x:t xml:space="preserve">Terceiros</x:t>
        </x:is>
      </x:c>
      <x:c r="I4559" t="inlineStr">
        <x:is>
          <x:t xml:space="preserve">GÁS &amp; ENERGIA</x:t>
        </x:is>
      </x:c>
      <x:c r="J4559" s="239" t="n">
        <x:v>18603</x:v>
      </x:c>
      <x:c r="K4559" t="inlineStr">
        <x:is>
          <x:t xml:space="preserve">GÁS &amp; ENERGIA / G&amp;EBC</x:t>
        </x:is>
      </x:c>
      <x:c r="L4559" s="239" t="n">
        <x:v>12921</x:v>
      </x:c>
      <x:c r="M4559" s="239" t="n">
        <x:v>5682</x:v>
      </x:c>
    </x:row>
    <x:row r="4560">
      <x:c r="A4560" t="inlineStr">
        <x:is>
          <x:t xml:space="preserve">3T16</x:t>
        </x:is>
      </x:c>
      <x:c r="B4560" t="n">
        <x:v>2016</x:v>
      </x:c>
      <x:c r="C4560" t="n">
        <x:v>3</x:v>
      </x:c>
      <x:c r="D4560" t="n">
        <x:v>43</x:v>
      </x:c>
      <x:c r="E4560" s="203" t="n">
        <x:v>42643</x:v>
      </x:c>
      <x:c r="F4560" t="inlineStr">
        <x:is>
          <x:t xml:space="preserve">EBIT000B</x:t>
        </x:is>
      </x:c>
      <x:c r="G4560" t="inlineStr">
        <x:is>
          <x:t xml:space="preserve">Receita</x:t>
        </x:is>
      </x:c>
      <x:c r="H4560" t="inlineStr">
        <x:is>
          <x:t xml:space="preserve">Terceiros</x:t>
        </x:is>
      </x:c>
      <x:c r="I4560" t="inlineStr">
        <x:is>
          <x:t xml:space="preserve">TOTAL</x:t>
        </x:is>
      </x:c>
      <x:c r="J4560" s="239" t="n">
        <x:v>212100</x:v>
      </x:c>
      <x:c r="K4560" t="inlineStr">
        <x:is>
          <x:t xml:space="preserve">TOTAL</x:t>
        </x:is>
      </x:c>
      <x:c r="L4560" s="239" t="n">
        <x:v>141657</x:v>
      </x:c>
      <x:c r="M4560" s="239" t="n">
        <x:v>70443</x:v>
      </x:c>
    </x:row>
    <x:row r="4561">
      <x:c r="A4561" t="inlineStr">
        <x:is>
          <x:t xml:space="preserve">3T16</x:t>
        </x:is>
      </x:c>
      <x:c r="B4561" t="n">
        <x:v>2016</x:v>
      </x:c>
      <x:c r="C4561" t="n">
        <x:v>3</x:v>
      </x:c>
      <x:c r="D4561" t="n">
        <x:v>43</x:v>
      </x:c>
      <x:c r="E4561" s="203" t="n">
        <x:v>42643</x:v>
      </x:c>
      <x:c r="F4561" t="inlineStr">
        <x:is>
          <x:t xml:space="preserve">EBIT001</x:t>
        </x:is>
      </x:c>
      <x:c r="G4561" t="inlineStr">
        <x:is>
          <x:t xml:space="preserve">Receita Total</x:t>
        </x:is>
      </x:c>
      <x:c r="H4561" t="inlineStr">
        <x:is>
          <x:t xml:space="preserve">Receita de vendas</x:t>
        </x:is>
      </x:c>
      <x:c r="I4561" t="inlineStr">
        <x:is>
          <x:t xml:space="preserve">ABAST</x:t>
        </x:is>
      </x:c>
      <x:c r="J4561" s="239" t="n">
        <x:v>163016</x:v>
      </x:c>
      <x:c r="K4561" t="inlineStr">
        <x:is>
          <x:t xml:space="preserve">ABASTECIMENTO</x:t>
        </x:is>
      </x:c>
      <x:c r="L4561" s="239" t="n">
        <x:v>109032</x:v>
      </x:c>
      <x:c r="M4561" s="239" t="n">
        <x:v>53984</x:v>
      </x:c>
    </x:row>
    <x:row r="4562">
      <x:c r="A4562" t="inlineStr">
        <x:is>
          <x:t xml:space="preserve">3T16</x:t>
        </x:is>
      </x:c>
      <x:c r="B4562" t="n">
        <x:v>2016</x:v>
      </x:c>
      <x:c r="C4562" t="n">
        <x:v>3</x:v>
      </x:c>
      <x:c r="D4562" t="n">
        <x:v>43</x:v>
      </x:c>
      <x:c r="E4562" s="203" t="n">
        <x:v>42643</x:v>
      </x:c>
      <x:c r="F4562" t="inlineStr">
        <x:is>
          <x:t xml:space="preserve">EBIT001</x:t>
        </x:is>
      </x:c>
      <x:c r="G4562" t="inlineStr">
        <x:is>
          <x:t xml:space="preserve">Receita Total</x:t>
        </x:is>
      </x:c>
      <x:c r="H4562" t="inlineStr">
        <x:is>
          <x:t xml:space="preserve">Receita de vendas</x:t>
        </x:is>
      </x:c>
      <x:c r="I4562" t="inlineStr">
        <x:is>
          <x:t xml:space="preserve">BIOCOM</x:t>
        </x:is>
      </x:c>
      <x:c r="J4562" s="239" t="n">
        <x:v>612</x:v>
      </x:c>
      <x:c r="K4562" t="inlineStr">
        <x:is>
          <x:t xml:space="preserve">BIOCOMBUSTÍVEIS</x:t>
        </x:is>
      </x:c>
      <x:c r="L4562" s="239" t="n">
        <x:v>445</x:v>
      </x:c>
      <x:c r="M4562" s="239" t="n">
        <x:v>167</x:v>
      </x:c>
    </x:row>
    <x:row r="4563">
      <x:c r="A4563" t="inlineStr">
        <x:is>
          <x:t xml:space="preserve">3T16</x:t>
        </x:is>
      </x:c>
      <x:c r="B4563" t="n">
        <x:v>2016</x:v>
      </x:c>
      <x:c r="C4563" t="n">
        <x:v>3</x:v>
      </x:c>
      <x:c r="D4563" t="n">
        <x:v>43</x:v>
      </x:c>
      <x:c r="E4563" s="203" t="n">
        <x:v>42643</x:v>
      </x:c>
      <x:c r="F4563" t="inlineStr">
        <x:is>
          <x:t xml:space="preserve">EBIT001</x:t>
        </x:is>
      </x:c>
      <x:c r="G4563" t="inlineStr">
        <x:is>
          <x:t xml:space="preserve">Receita Total</x:t>
        </x:is>
      </x:c>
      <x:c r="H4563" t="inlineStr">
        <x:is>
          <x:t xml:space="preserve">Receita de vendas</x:t>
        </x:is>
      </x:c>
      <x:c r="I4563" t="inlineStr">
        <x:is>
          <x:t xml:space="preserve">CORP.</x:t>
        </x:is>
      </x:c>
      <x:c r="J4563" s="239" t="n">
        <x:v>0</x:v>
      </x:c>
      <x:c r="K4563" t="inlineStr">
        <x:is>
          <x:t xml:space="preserve">CORPORATIVO / OUTROS NEGÓCIOS</x:t>
        </x:is>
      </x:c>
      <x:c r="L4563" s="239" t="n">
        <x:v>0</x:v>
      </x:c>
      <x:c r="M4563" s="239" t="n">
        <x:v>0</x:v>
      </x:c>
    </x:row>
    <x:row r="4564">
      <x:c r="A4564" t="inlineStr">
        <x:is>
          <x:t xml:space="preserve">3T16</x:t>
        </x:is>
      </x:c>
      <x:c r="B4564" t="n">
        <x:v>2016</x:v>
      </x:c>
      <x:c r="C4564" t="n">
        <x:v>3</x:v>
      </x:c>
      <x:c r="D4564" t="n">
        <x:v>43</x:v>
      </x:c>
      <x:c r="E4564" s="203" t="n">
        <x:v>42643</x:v>
      </x:c>
      <x:c r="F4564" t="inlineStr">
        <x:is>
          <x:t xml:space="preserve">EBIT001</x:t>
        </x:is>
      </x:c>
      <x:c r="G4564" t="inlineStr">
        <x:is>
          <x:t xml:space="preserve">Receita Total</x:t>
        </x:is>
      </x:c>
      <x:c r="H4564" t="inlineStr">
        <x:is>
          <x:t xml:space="preserve">Receita de vendas</x:t>
        </x:is>
      </x:c>
      <x:c r="I4564" t="inlineStr">
        <x:is>
          <x:t xml:space="preserve">DISTRIB.</x:t>
        </x:is>
      </x:c>
      <x:c r="J4564" s="239" t="n">
        <x:v>73749</x:v>
      </x:c>
      <x:c r="K4564" t="inlineStr">
        <x:is>
          <x:t xml:space="preserve">DISTRIBUIÇÃO</x:t>
        </x:is>
      </x:c>
      <x:c r="L4564" s="239" t="n">
        <x:v>49449</x:v>
      </x:c>
      <x:c r="M4564" s="239" t="n">
        <x:v>24300</x:v>
      </x:c>
    </x:row>
    <x:row r="4565">
      <x:c r="A4565" t="inlineStr">
        <x:is>
          <x:t xml:space="preserve">3T16</x:t>
        </x:is>
      </x:c>
      <x:c r="B4565" t="n">
        <x:v>2016</x:v>
      </x:c>
      <x:c r="C4565" t="n">
        <x:v>3</x:v>
      </x:c>
      <x:c r="D4565" t="n">
        <x:v>43</x:v>
      </x:c>
      <x:c r="E4565" s="203" t="n">
        <x:v>42643</x:v>
      </x:c>
      <x:c r="F4565" t="inlineStr">
        <x:is>
          <x:t xml:space="preserve">EBIT001</x:t>
        </x:is>
      </x:c>
      <x:c r="G4565" t="inlineStr">
        <x:is>
          <x:t xml:space="preserve">Receita Total</x:t>
        </x:is>
      </x:c>
      <x:c r="H4565" t="inlineStr">
        <x:is>
          <x:t xml:space="preserve">Receita de vendas</x:t>
        </x:is>
      </x:c>
      <x:c r="I4565" t="inlineStr">
        <x:is>
          <x:t xml:space="preserve">E&amp;P</x:t>
        </x:is>
      </x:c>
      <x:c r="J4565" s="239" t="n">
        <x:v>83370</x:v>
      </x:c>
      <x:c r="K4565" t="inlineStr">
        <x:is>
          <x:t xml:space="preserve">E&amp;P</x:t>
        </x:is>
      </x:c>
      <x:c r="L4565" s="239" t="n">
        <x:v>53297</x:v>
      </x:c>
      <x:c r="M4565" s="239" t="n">
        <x:v>30073</x:v>
      </x:c>
    </x:row>
    <x:row r="4566">
      <x:c r="A4566" t="inlineStr">
        <x:is>
          <x:t xml:space="preserve">3T16</x:t>
        </x:is>
      </x:c>
      <x:c r="B4566" t="n">
        <x:v>2016</x:v>
      </x:c>
      <x:c r="C4566" t="n">
        <x:v>3</x:v>
      </x:c>
      <x:c r="D4566" t="n">
        <x:v>43</x:v>
      </x:c>
      <x:c r="E4566" s="203" t="n">
        <x:v>42643</x:v>
      </x:c>
      <x:c r="F4566" t="inlineStr">
        <x:is>
          <x:t xml:space="preserve">EBIT001</x:t>
        </x:is>
      </x:c>
      <x:c r="G4566" t="inlineStr">
        <x:is>
          <x:t xml:space="preserve">Receita Total</x:t>
        </x:is>
      </x:c>
      <x:c r="H4566" t="inlineStr">
        <x:is>
          <x:t xml:space="preserve">Receita de vendas</x:t>
        </x:is>
      </x:c>
      <x:c r="I4566" t="inlineStr">
        <x:is>
          <x:t xml:space="preserve">ELIMIN.</x:t>
        </x:is>
      </x:c>
      <x:c r="J4566" s="239" t="n">
        <x:v>-133654</x:v>
      </x:c>
      <x:c r="K4566" t="inlineStr">
        <x:is>
          <x:t xml:space="preserve">ELIMINAÇÕES</x:t>
        </x:is>
      </x:c>
      <x:c r="L4566" s="239" t="n">
        <x:v>-87717</x:v>
      </x:c>
      <x:c r="M4566" s="239" t="n">
        <x:v>-45937</x:v>
      </x:c>
    </x:row>
    <x:row r="4567">
      <x:c r="A4567" t="inlineStr">
        <x:is>
          <x:t xml:space="preserve">3T16</x:t>
        </x:is>
      </x:c>
      <x:c r="B4567" t="n">
        <x:v>2016</x:v>
      </x:c>
      <x:c r="C4567" t="n">
        <x:v>3</x:v>
      </x:c>
      <x:c r="D4567" t="n">
        <x:v>43</x:v>
      </x:c>
      <x:c r="E4567" s="203" t="n">
        <x:v>42643</x:v>
      </x:c>
      <x:c r="F4567" t="inlineStr">
        <x:is>
          <x:t xml:space="preserve">EBIT001</x:t>
        </x:is>
      </x:c>
      <x:c r="G4567" t="inlineStr">
        <x:is>
          <x:t xml:space="preserve">Receita Total</x:t>
        </x:is>
      </x:c>
      <x:c r="H4567" t="inlineStr">
        <x:is>
          <x:t xml:space="preserve">Receita de vendas</x:t>
        </x:is>
      </x:c>
      <x:c r="I4567" t="inlineStr">
        <x:is>
          <x:t xml:space="preserve">GÁS &amp; ENERGIA</x:t>
        </x:is>
      </x:c>
      <x:c r="J4567" s="239" t="n">
        <x:v>25007</x:v>
      </x:c>
      <x:c r="K4567" t="inlineStr">
        <x:is>
          <x:t xml:space="preserve">GÁS &amp; ENERGIA / G&amp;EBC</x:t>
        </x:is>
      </x:c>
      <x:c r="L4567" s="239" t="n">
        <x:v>17151</x:v>
      </x:c>
      <x:c r="M4567" s="239" t="n">
        <x:v>7856</x:v>
      </x:c>
    </x:row>
    <x:row r="4568">
      <x:c r="A4568" t="inlineStr">
        <x:is>
          <x:t xml:space="preserve">3T16</x:t>
        </x:is>
      </x:c>
      <x:c r="B4568" t="n">
        <x:v>2016</x:v>
      </x:c>
      <x:c r="C4568" t="n">
        <x:v>3</x:v>
      </x:c>
      <x:c r="D4568" t="n">
        <x:v>43</x:v>
      </x:c>
      <x:c r="E4568" s="203" t="n">
        <x:v>42643</x:v>
      </x:c>
      <x:c r="F4568" t="inlineStr">
        <x:is>
          <x:t xml:space="preserve">EBIT001</x:t>
        </x:is>
      </x:c>
      <x:c r="G4568" t="inlineStr">
        <x:is>
          <x:t xml:space="preserve">Receita Total</x:t>
        </x:is>
      </x:c>
      <x:c r="H4568" t="inlineStr">
        <x:is>
          <x:t xml:space="preserve">Receita de vendas</x:t>
        </x:is>
      </x:c>
      <x:c r="I4568" t="inlineStr">
        <x:is>
          <x:t xml:space="preserve">TOTAL</x:t>
        </x:is>
      </x:c>
      <x:c r="J4568" s="239" t="n">
        <x:v>212100</x:v>
      </x:c>
      <x:c r="K4568" t="inlineStr">
        <x:is>
          <x:t xml:space="preserve">TOTAL</x:t>
        </x:is>
      </x:c>
      <x:c r="L4568" s="239" t="n">
        <x:v>141657</x:v>
      </x:c>
      <x:c r="M4568" s="239" t="n">
        <x:v>70443</x:v>
      </x:c>
    </x:row>
    <x:row r="4569">
      <x:c r="A4569" t="inlineStr">
        <x:is>
          <x:t xml:space="preserve">3T16</x:t>
        </x:is>
      </x:c>
      <x:c r="B4569" t="n">
        <x:v>2016</x:v>
      </x:c>
      <x:c r="C4569" t="n">
        <x:v>3</x:v>
      </x:c>
      <x:c r="D4569" t="n">
        <x:v>43</x:v>
      </x:c>
      <x:c r="E4569" s="203" t="n">
        <x:v>42643</x:v>
      </x:c>
      <x:c r="F4569" t="inlineStr">
        <x:is>
          <x:t xml:space="preserve">EBIT002</x:t>
        </x:is>
      </x:c>
      <x:c r="G4569" t="inlineStr">
        <x:is>
          <x:t xml:space="preserve">Custo Total</x:t>
        </x:is>
      </x:c>
      <x:c r="H4569" t="inlineStr">
        <x:is>
          <x:t xml:space="preserve">Custo dos produtos e serviços vendidos</x:t>
        </x:is>
      </x:c>
      <x:c r="I4569" t="inlineStr">
        <x:is>
          <x:t xml:space="preserve">ABAST</x:t>
        </x:is>
      </x:c>
      <x:c r="J4569" s="239" t="n">
        <x:v>-123657</x:v>
      </x:c>
      <x:c r="K4569" t="inlineStr">
        <x:is>
          <x:t xml:space="preserve">ABASTECIMENTO</x:t>
        </x:is>
      </x:c>
      <x:c r="L4569" s="239" t="n">
        <x:v>-80965</x:v>
      </x:c>
      <x:c r="M4569" s="239" t="n">
        <x:v>-42692</x:v>
      </x:c>
    </x:row>
    <x:row r="4570">
      <x:c r="A4570" t="inlineStr">
        <x:is>
          <x:t xml:space="preserve">3T16</x:t>
        </x:is>
      </x:c>
      <x:c r="B4570" t="n">
        <x:v>2016</x:v>
      </x:c>
      <x:c r="C4570" t="n">
        <x:v>3</x:v>
      </x:c>
      <x:c r="D4570" t="n">
        <x:v>43</x:v>
      </x:c>
      <x:c r="E4570" s="203" t="n">
        <x:v>42643</x:v>
      </x:c>
      <x:c r="F4570" t="inlineStr">
        <x:is>
          <x:t xml:space="preserve">EBIT002</x:t>
        </x:is>
      </x:c>
      <x:c r="G4570" t="inlineStr">
        <x:is>
          <x:t xml:space="preserve">Custo Total</x:t>
        </x:is>
      </x:c>
      <x:c r="H4570" t="inlineStr">
        <x:is>
          <x:t xml:space="preserve">Custo dos produtos e serviços vendidos</x:t>
        </x:is>
      </x:c>
      <x:c r="I4570" t="inlineStr">
        <x:is>
          <x:t xml:space="preserve">BIOCOM</x:t>
        </x:is>
      </x:c>
      <x:c r="J4570" s="239" t="n">
        <x:v>-683</x:v>
      </x:c>
      <x:c r="K4570" t="inlineStr">
        <x:is>
          <x:t xml:space="preserve">BIOCOMBUSTÍVEIS</x:t>
        </x:is>
      </x:c>
      <x:c r="L4570" s="239" t="n">
        <x:v>-493</x:v>
      </x:c>
      <x:c r="M4570" s="239" t="n">
        <x:v>-190</x:v>
      </x:c>
    </x:row>
    <x:row r="4571">
      <x:c r="A4571" t="inlineStr">
        <x:is>
          <x:t xml:space="preserve">3T16</x:t>
        </x:is>
      </x:c>
      <x:c r="B4571" t="n">
        <x:v>2016</x:v>
      </x:c>
      <x:c r="C4571" t="n">
        <x:v>3</x:v>
      </x:c>
      <x:c r="D4571" t="n">
        <x:v>43</x:v>
      </x:c>
      <x:c r="E4571" s="203" t="n">
        <x:v>42643</x:v>
      </x:c>
      <x:c r="F4571" t="inlineStr">
        <x:is>
          <x:t xml:space="preserve">EBIT002</x:t>
        </x:is>
      </x:c>
      <x:c r="G4571" t="inlineStr">
        <x:is>
          <x:t xml:space="preserve">Custo Total</x:t>
        </x:is>
      </x:c>
      <x:c r="H4571" t="inlineStr">
        <x:is>
          <x:t xml:space="preserve">Custo dos produtos e serviços vendidos</x:t>
        </x:is>
      </x:c>
      <x:c r="I4571" t="inlineStr">
        <x:is>
          <x:t xml:space="preserve">CORP.</x:t>
        </x:is>
      </x:c>
      <x:c r="J4571" s="239" t="n">
        <x:v>0</x:v>
      </x:c>
      <x:c r="K4571" t="inlineStr">
        <x:is>
          <x:t xml:space="preserve">CORPORATIVO / OUTROS NEGÓCIOS</x:t>
        </x:is>
      </x:c>
      <x:c r="L4571" s="239" t="n">
        <x:v>0</x:v>
      </x:c>
      <x:c r="M4571" s="239" t="n">
        <x:v>0</x:v>
      </x:c>
    </x:row>
    <x:row r="4572">
      <x:c r="A4572" t="inlineStr">
        <x:is>
          <x:t xml:space="preserve">3T16</x:t>
        </x:is>
      </x:c>
      <x:c r="B4572" t="n">
        <x:v>2016</x:v>
      </x:c>
      <x:c r="C4572" t="n">
        <x:v>3</x:v>
      </x:c>
      <x:c r="D4572" t="n">
        <x:v>43</x:v>
      </x:c>
      <x:c r="E4572" s="203" t="n">
        <x:v>42643</x:v>
      </x:c>
      <x:c r="F4572" t="inlineStr">
        <x:is>
          <x:t xml:space="preserve">EBIT002</x:t>
        </x:is>
      </x:c>
      <x:c r="G4572" t="inlineStr">
        <x:is>
          <x:t xml:space="preserve">Custo Total</x:t>
        </x:is>
      </x:c>
      <x:c r="H4572" t="inlineStr">
        <x:is>
          <x:t xml:space="preserve">Custo dos produtos e serviços vendidos</x:t>
        </x:is>
      </x:c>
      <x:c r="I4572" t="inlineStr">
        <x:is>
          <x:t xml:space="preserve">DISTRIB.</x:t>
        </x:is>
      </x:c>
      <x:c r="J4572" s="239" t="n">
        <x:v>-68232</x:v>
      </x:c>
      <x:c r="K4572" t="inlineStr">
        <x:is>
          <x:t xml:space="preserve">DISTRIBUIÇÃO</x:t>
        </x:is>
      </x:c>
      <x:c r="L4572" s="239" t="n">
        <x:v>-45705</x:v>
      </x:c>
      <x:c r="M4572" s="239" t="n">
        <x:v>-22527</x:v>
      </x:c>
    </x:row>
    <x:row r="4573">
      <x:c r="A4573" t="inlineStr">
        <x:is>
          <x:t xml:space="preserve">3T16</x:t>
        </x:is>
      </x:c>
      <x:c r="B4573" t="n">
        <x:v>2016</x:v>
      </x:c>
      <x:c r="C4573" t="n">
        <x:v>3</x:v>
      </x:c>
      <x:c r="D4573" t="n">
        <x:v>43</x:v>
      </x:c>
      <x:c r="E4573" s="203" t="n">
        <x:v>42643</x:v>
      </x:c>
      <x:c r="F4573" t="inlineStr">
        <x:is>
          <x:t xml:space="preserve">EBIT002</x:t>
        </x:is>
      </x:c>
      <x:c r="G4573" t="inlineStr">
        <x:is>
          <x:t xml:space="preserve">Custo Total</x:t>
        </x:is>
      </x:c>
      <x:c r="H4573" t="inlineStr">
        <x:is>
          <x:t xml:space="preserve">Custo dos produtos e serviços vendidos</x:t>
        </x:is>
      </x:c>
      <x:c r="I4573" t="inlineStr">
        <x:is>
          <x:t xml:space="preserve">E&amp;P</x:t>
        </x:is>
      </x:c>
      <x:c r="J4573" s="239" t="n">
        <x:v>-64610</x:v>
      </x:c>
      <x:c r="K4573" t="inlineStr">
        <x:is>
          <x:t xml:space="preserve">E&amp;P</x:t>
        </x:is>
      </x:c>
      <x:c r="L4573" s="239" t="n">
        <x:v>-42435</x:v>
      </x:c>
      <x:c r="M4573" s="239" t="n">
        <x:v>-22175</x:v>
      </x:c>
    </x:row>
    <x:row r="4574">
      <x:c r="A4574" t="inlineStr">
        <x:is>
          <x:t xml:space="preserve">3T16</x:t>
        </x:is>
      </x:c>
      <x:c r="B4574" t="n">
        <x:v>2016</x:v>
      </x:c>
      <x:c r="C4574" t="n">
        <x:v>3</x:v>
      </x:c>
      <x:c r="D4574" t="n">
        <x:v>43</x:v>
      </x:c>
      <x:c r="E4574" s="203" t="n">
        <x:v>42643</x:v>
      </x:c>
      <x:c r="F4574" t="inlineStr">
        <x:is>
          <x:t xml:space="preserve">EBIT002</x:t>
        </x:is>
      </x:c>
      <x:c r="G4574" t="inlineStr">
        <x:is>
          <x:t xml:space="preserve">Custo Total</x:t>
        </x:is>
      </x:c>
      <x:c r="H4574" t="inlineStr">
        <x:is>
          <x:t xml:space="preserve">Custo dos produtos e serviços vendidos</x:t>
        </x:is>
      </x:c>
      <x:c r="I4574" t="inlineStr">
        <x:is>
          <x:t xml:space="preserve">ELIMIN.</x:t>
        </x:is>
      </x:c>
      <x:c r="J4574" s="239" t="n">
        <x:v>130761</x:v>
      </x:c>
      <x:c r="K4574" t="inlineStr">
        <x:is>
          <x:t xml:space="preserve">ELIMINAÇÕES</x:t>
        </x:is>
      </x:c>
      <x:c r="L4574" s="239" t="n">
        <x:v>84947</x:v>
      </x:c>
      <x:c r="M4574" s="239" t="n">
        <x:v>45814</x:v>
      </x:c>
    </x:row>
    <x:row r="4575">
      <x:c r="A4575" t="inlineStr">
        <x:is>
          <x:t xml:space="preserve">3T16</x:t>
        </x:is>
      </x:c>
      <x:c r="B4575" t="n">
        <x:v>2016</x:v>
      </x:c>
      <x:c r="C4575" t="n">
        <x:v>3</x:v>
      </x:c>
      <x:c r="D4575" t="n">
        <x:v>43</x:v>
      </x:c>
      <x:c r="E4575" s="203" t="n">
        <x:v>42643</x:v>
      </x:c>
      <x:c r="F4575" t="inlineStr">
        <x:is>
          <x:t xml:space="preserve">EBIT002</x:t>
        </x:is>
      </x:c>
      <x:c r="G4575" t="inlineStr">
        <x:is>
          <x:t xml:space="preserve">Custo Total</x:t>
        </x:is>
      </x:c>
      <x:c r="H4575" t="inlineStr">
        <x:is>
          <x:t xml:space="preserve">Custo dos produtos e serviços vendidos</x:t>
        </x:is>
      </x:c>
      <x:c r="I4575" t="inlineStr">
        <x:is>
          <x:t xml:space="preserve">GÁS &amp; ENERGIA</x:t>
        </x:is>
      </x:c>
      <x:c r="J4575" s="239" t="n">
        <x:v>-18513</x:v>
      </x:c>
      <x:c r="K4575" t="inlineStr">
        <x:is>
          <x:t xml:space="preserve">GÁS &amp; ENERGIA / G&amp;EBC</x:t>
        </x:is>
      </x:c>
      <x:c r="L4575" s="239" t="n">
        <x:v>-13177</x:v>
      </x:c>
      <x:c r="M4575" s="239" t="n">
        <x:v>-5336</x:v>
      </x:c>
    </x:row>
    <x:row r="4576">
      <x:c r="A4576" t="inlineStr">
        <x:is>
          <x:t xml:space="preserve">3T16</x:t>
        </x:is>
      </x:c>
      <x:c r="B4576" t="n">
        <x:v>2016</x:v>
      </x:c>
      <x:c r="C4576" t="n">
        <x:v>3</x:v>
      </x:c>
      <x:c r="D4576" t="n">
        <x:v>43</x:v>
      </x:c>
      <x:c r="E4576" s="203" t="n">
        <x:v>42643</x:v>
      </x:c>
      <x:c r="F4576" t="inlineStr">
        <x:is>
          <x:t xml:space="preserve">EBIT002</x:t>
        </x:is>
      </x:c>
      <x:c r="G4576" t="inlineStr">
        <x:is>
          <x:t xml:space="preserve">Custo Total</x:t>
        </x:is>
      </x:c>
      <x:c r="H4576" t="inlineStr">
        <x:is>
          <x:t xml:space="preserve">Custo dos produtos e serviços vendidos</x:t>
        </x:is>
      </x:c>
      <x:c r="I4576" t="inlineStr">
        <x:is>
          <x:t xml:space="preserve">TOTAL</x:t>
        </x:is>
      </x:c>
      <x:c r="J4576" s="239" t="n">
        <x:v>-144934</x:v>
      </x:c>
      <x:c r="K4576" t="inlineStr">
        <x:is>
          <x:t xml:space="preserve">TOTAL</x:t>
        </x:is>
      </x:c>
      <x:c r="L4576" s="239" t="n">
        <x:v>-97828</x:v>
      </x:c>
      <x:c r="M4576" s="239" t="n">
        <x:v>-47106</x:v>
      </x:c>
    </x:row>
    <x:row r="4577">
      <x:c r="A4577" t="inlineStr">
        <x:is>
          <x:t xml:space="preserve">3T16</x:t>
        </x:is>
      </x:c>
      <x:c r="B4577" t="n">
        <x:v>2016</x:v>
      </x:c>
      <x:c r="C4577" t="n">
        <x:v>3</x:v>
      </x:c>
      <x:c r="D4577" t="n">
        <x:v>43</x:v>
      </x:c>
      <x:c r="E4577" s="203" t="n">
        <x:v>42643</x:v>
      </x:c>
      <x:c r="F4577" t="inlineStr">
        <x:is>
          <x:t xml:space="preserve">EBIT003</x:t>
        </x:is>
      </x:c>
      <x:c r="G4577" t="inlineStr">
        <x:is>
          <x:t xml:space="preserve">Lucro Bruto Total</x:t>
        </x:is>
      </x:c>
      <x:c r="H4577" t="inlineStr">
        <x:is>
          <x:t xml:space="preserve">Lucro bruto</x:t>
        </x:is>
      </x:c>
      <x:c r="I4577" t="inlineStr">
        <x:is>
          <x:t xml:space="preserve">ABAST</x:t>
        </x:is>
      </x:c>
      <x:c r="J4577" s="239" t="n">
        <x:v>39359</x:v>
      </x:c>
      <x:c r="K4577" t="inlineStr">
        <x:is>
          <x:t xml:space="preserve">ABASTECIMENTO</x:t>
        </x:is>
      </x:c>
      <x:c r="L4577" s="239" t="n">
        <x:v>28067</x:v>
      </x:c>
      <x:c r="M4577" s="239" t="n">
        <x:v>11292</x:v>
      </x:c>
    </x:row>
    <x:row r="4578">
      <x:c r="A4578" t="inlineStr">
        <x:is>
          <x:t xml:space="preserve">3T16</x:t>
        </x:is>
      </x:c>
      <x:c r="B4578" t="n">
        <x:v>2016</x:v>
      </x:c>
      <x:c r="C4578" t="n">
        <x:v>3</x:v>
      </x:c>
      <x:c r="D4578" t="n">
        <x:v>43</x:v>
      </x:c>
      <x:c r="E4578" s="203" t="n">
        <x:v>42643</x:v>
      </x:c>
      <x:c r="F4578" t="inlineStr">
        <x:is>
          <x:t xml:space="preserve">EBIT003</x:t>
        </x:is>
      </x:c>
      <x:c r="G4578" t="inlineStr">
        <x:is>
          <x:t xml:space="preserve">Lucro Bruto Total</x:t>
        </x:is>
      </x:c>
      <x:c r="H4578" t="inlineStr">
        <x:is>
          <x:t xml:space="preserve">Lucro bruto</x:t>
        </x:is>
      </x:c>
      <x:c r="I4578" t="inlineStr">
        <x:is>
          <x:t xml:space="preserve">BIOCOM</x:t>
        </x:is>
      </x:c>
      <x:c r="J4578" s="239" t="n">
        <x:v>-71</x:v>
      </x:c>
      <x:c r="K4578" t="inlineStr">
        <x:is>
          <x:t xml:space="preserve">BIOCOMBUSTÍVEIS</x:t>
        </x:is>
      </x:c>
      <x:c r="L4578" s="239" t="n">
        <x:v>-48</x:v>
      </x:c>
      <x:c r="M4578" s="239" t="n">
        <x:v>-23</x:v>
      </x:c>
    </x:row>
    <x:row r="4579">
      <x:c r="A4579" t="inlineStr">
        <x:is>
          <x:t xml:space="preserve">3T16</x:t>
        </x:is>
      </x:c>
      <x:c r="B4579" t="n">
        <x:v>2016</x:v>
      </x:c>
      <x:c r="C4579" t="n">
        <x:v>3</x:v>
      </x:c>
      <x:c r="D4579" t="n">
        <x:v>43</x:v>
      </x:c>
      <x:c r="E4579" s="203" t="n">
        <x:v>42643</x:v>
      </x:c>
      <x:c r="F4579" t="inlineStr">
        <x:is>
          <x:t xml:space="preserve">EBIT003</x:t>
        </x:is>
      </x:c>
      <x:c r="G4579" t="inlineStr">
        <x:is>
          <x:t xml:space="preserve">Lucro Bruto Total</x:t>
        </x:is>
      </x:c>
      <x:c r="H4579" t="inlineStr">
        <x:is>
          <x:t xml:space="preserve">Lucro bruto</x:t>
        </x:is>
      </x:c>
      <x:c r="I4579" t="inlineStr">
        <x:is>
          <x:t xml:space="preserve">CORP.</x:t>
        </x:is>
      </x:c>
      <x:c r="J4579" s="239" t="n">
        <x:v>0</x:v>
      </x:c>
      <x:c r="K4579" t="inlineStr">
        <x:is>
          <x:t xml:space="preserve">CORPORATIVO / OUTROS NEGÓCIOS</x:t>
        </x:is>
      </x:c>
      <x:c r="L4579" s="239" t="n">
        <x:v>0</x:v>
      </x:c>
      <x:c r="M4579" s="239" t="n">
        <x:v>0</x:v>
      </x:c>
    </x:row>
    <x:row r="4580">
      <x:c r="A4580" t="inlineStr">
        <x:is>
          <x:t xml:space="preserve">3T16</x:t>
        </x:is>
      </x:c>
      <x:c r="B4580" t="n">
        <x:v>2016</x:v>
      </x:c>
      <x:c r="C4580" t="n">
        <x:v>3</x:v>
      </x:c>
      <x:c r="D4580" t="n">
        <x:v>43</x:v>
      </x:c>
      <x:c r="E4580" s="203" t="n">
        <x:v>42643</x:v>
      </x:c>
      <x:c r="F4580" t="inlineStr">
        <x:is>
          <x:t xml:space="preserve">EBIT003</x:t>
        </x:is>
      </x:c>
      <x:c r="G4580" t="inlineStr">
        <x:is>
          <x:t xml:space="preserve">Lucro Bruto Total</x:t>
        </x:is>
      </x:c>
      <x:c r="H4580" t="inlineStr">
        <x:is>
          <x:t xml:space="preserve">Lucro bruto</x:t>
        </x:is>
      </x:c>
      <x:c r="I4580" t="inlineStr">
        <x:is>
          <x:t xml:space="preserve">DISTRIB.</x:t>
        </x:is>
      </x:c>
      <x:c r="J4580" s="239" t="n">
        <x:v>5517</x:v>
      </x:c>
      <x:c r="K4580" t="inlineStr">
        <x:is>
          <x:t xml:space="preserve">DISTRIBUIÇÃO</x:t>
        </x:is>
      </x:c>
      <x:c r="L4580" s="239" t="n">
        <x:v>3744</x:v>
      </x:c>
      <x:c r="M4580" s="239" t="n">
        <x:v>1773</x:v>
      </x:c>
    </x:row>
    <x:row r="4581">
      <x:c r="A4581" t="inlineStr">
        <x:is>
          <x:t xml:space="preserve">3T16</x:t>
        </x:is>
      </x:c>
      <x:c r="B4581" t="n">
        <x:v>2016</x:v>
      </x:c>
      <x:c r="C4581" t="n">
        <x:v>3</x:v>
      </x:c>
      <x:c r="D4581" t="n">
        <x:v>43</x:v>
      </x:c>
      <x:c r="E4581" s="203" t="n">
        <x:v>42643</x:v>
      </x:c>
      <x:c r="F4581" t="inlineStr">
        <x:is>
          <x:t xml:space="preserve">EBIT003</x:t>
        </x:is>
      </x:c>
      <x:c r="G4581" t="inlineStr">
        <x:is>
          <x:t xml:space="preserve">Lucro Bruto Total</x:t>
        </x:is>
      </x:c>
      <x:c r="H4581" t="inlineStr">
        <x:is>
          <x:t xml:space="preserve">Lucro bruto</x:t>
        </x:is>
      </x:c>
      <x:c r="I4581" t="inlineStr">
        <x:is>
          <x:t xml:space="preserve">E&amp;P</x:t>
        </x:is>
      </x:c>
      <x:c r="J4581" s="239" t="n">
        <x:v>18760</x:v>
      </x:c>
      <x:c r="K4581" t="inlineStr">
        <x:is>
          <x:t xml:space="preserve">E&amp;P</x:t>
        </x:is>
      </x:c>
      <x:c r="L4581" s="239" t="n">
        <x:v>10862</x:v>
      </x:c>
      <x:c r="M4581" s="239" t="n">
        <x:v>7898</x:v>
      </x:c>
    </x:row>
    <x:row r="4582">
      <x:c r="A4582" t="inlineStr">
        <x:is>
          <x:t xml:space="preserve">3T16</x:t>
        </x:is>
      </x:c>
      <x:c r="B4582" t="n">
        <x:v>2016</x:v>
      </x:c>
      <x:c r="C4582" t="n">
        <x:v>3</x:v>
      </x:c>
      <x:c r="D4582" t="n">
        <x:v>43</x:v>
      </x:c>
      <x:c r="E4582" s="203" t="n">
        <x:v>42643</x:v>
      </x:c>
      <x:c r="F4582" t="inlineStr">
        <x:is>
          <x:t xml:space="preserve">EBIT003</x:t>
        </x:is>
      </x:c>
      <x:c r="G4582" t="inlineStr">
        <x:is>
          <x:t xml:space="preserve">Lucro Bruto Total</x:t>
        </x:is>
      </x:c>
      <x:c r="H4582" t="inlineStr">
        <x:is>
          <x:t xml:space="preserve">Lucro bruto</x:t>
        </x:is>
      </x:c>
      <x:c r="I4582" t="inlineStr">
        <x:is>
          <x:t xml:space="preserve">ELIMIN.</x:t>
        </x:is>
      </x:c>
      <x:c r="J4582" s="239" t="n">
        <x:v>-2893</x:v>
      </x:c>
      <x:c r="K4582" t="inlineStr">
        <x:is>
          <x:t xml:space="preserve">ELIMINAÇÕES</x:t>
        </x:is>
      </x:c>
      <x:c r="L4582" s="239" t="n">
        <x:v>-2770</x:v>
      </x:c>
      <x:c r="M4582" s="239" t="n">
        <x:v>-123</x:v>
      </x:c>
    </x:row>
    <x:row r="4583">
      <x:c r="A4583" t="inlineStr">
        <x:is>
          <x:t xml:space="preserve">3T16</x:t>
        </x:is>
      </x:c>
      <x:c r="B4583" t="n">
        <x:v>2016</x:v>
      </x:c>
      <x:c r="C4583" t="n">
        <x:v>3</x:v>
      </x:c>
      <x:c r="D4583" t="n">
        <x:v>43</x:v>
      </x:c>
      <x:c r="E4583" s="203" t="n">
        <x:v>42643</x:v>
      </x:c>
      <x:c r="F4583" t="inlineStr">
        <x:is>
          <x:t xml:space="preserve">EBIT003</x:t>
        </x:is>
      </x:c>
      <x:c r="G4583" t="inlineStr">
        <x:is>
          <x:t xml:space="preserve">Lucro Bruto Total</x:t>
        </x:is>
      </x:c>
      <x:c r="H4583" t="inlineStr">
        <x:is>
          <x:t xml:space="preserve">Lucro bruto</x:t>
        </x:is>
      </x:c>
      <x:c r="I4583" t="inlineStr">
        <x:is>
          <x:t xml:space="preserve">GÁS &amp; ENERGIA</x:t>
        </x:is>
      </x:c>
      <x:c r="J4583" s="239" t="n">
        <x:v>6494</x:v>
      </x:c>
      <x:c r="K4583" t="inlineStr">
        <x:is>
          <x:t xml:space="preserve">GÁS &amp; ENERGIA / G&amp;EBC</x:t>
        </x:is>
      </x:c>
      <x:c r="L4583" s="239" t="n">
        <x:v>3974</x:v>
      </x:c>
      <x:c r="M4583" s="239" t="n">
        <x:v>2520</x:v>
      </x:c>
    </x:row>
    <x:row r="4584">
      <x:c r="A4584" t="inlineStr">
        <x:is>
          <x:t xml:space="preserve">3T16</x:t>
        </x:is>
      </x:c>
      <x:c r="B4584" t="n">
        <x:v>2016</x:v>
      </x:c>
      <x:c r="C4584" t="n">
        <x:v>3</x:v>
      </x:c>
      <x:c r="D4584" t="n">
        <x:v>43</x:v>
      </x:c>
      <x:c r="E4584" s="203" t="n">
        <x:v>42643</x:v>
      </x:c>
      <x:c r="F4584" t="inlineStr">
        <x:is>
          <x:t xml:space="preserve">EBIT003</x:t>
        </x:is>
      </x:c>
      <x:c r="G4584" t="inlineStr">
        <x:is>
          <x:t xml:space="preserve">Lucro Bruto Total</x:t>
        </x:is>
      </x:c>
      <x:c r="H4584" t="inlineStr">
        <x:is>
          <x:t xml:space="preserve">Lucro bruto</x:t>
        </x:is>
      </x:c>
      <x:c r="I4584" t="inlineStr">
        <x:is>
          <x:t xml:space="preserve">TOTAL</x:t>
        </x:is>
      </x:c>
      <x:c r="J4584" s="239" t="n">
        <x:v>67166</x:v>
      </x:c>
      <x:c r="K4584" t="inlineStr">
        <x:is>
          <x:t xml:space="preserve">TOTAL</x:t>
        </x:is>
      </x:c>
      <x:c r="L4584" s="239" t="n">
        <x:v>43829</x:v>
      </x:c>
      <x:c r="M4584" s="239" t="n">
        <x:v>23337</x:v>
      </x:c>
    </x:row>
    <x:row r="4585">
      <x:c r="A4585" t="inlineStr">
        <x:is>
          <x:t xml:space="preserve">3T16</x:t>
        </x:is>
      </x:c>
      <x:c r="B4585" t="n">
        <x:v>2016</x:v>
      </x:c>
      <x:c r="C4585" t="n">
        <x:v>3</x:v>
      </x:c>
      <x:c r="D4585" t="n">
        <x:v>43</x:v>
      </x:c>
      <x:c r="E4585" s="203" t="n">
        <x:v>42643</x:v>
      </x:c>
      <x:c r="F4585" t="inlineStr">
        <x:is>
          <x:t xml:space="preserve">EBIT004</x:t>
        </x:is>
      </x:c>
      <x:c r="G4585" t="inlineStr">
        <x:is>
          <x:t xml:space="preserve">Despesa</x:t>
        </x:is>
      </x:c>
      <x:c r="H4585" t="inlineStr">
        <x:is>
          <x:t xml:space="preserve">Gerais e adminstrativas </x:t>
        </x:is>
      </x:c>
      <x:c r="I4585" t="inlineStr">
        <x:is>
          <x:t xml:space="preserve">ABAST</x:t>
        </x:is>
      </x:c>
      <x:c r="J4585" s="239" t="n">
        <x:v>-4863</x:v>
      </x:c>
      <x:c r="K4585" t="inlineStr">
        <x:is>
          <x:t xml:space="preserve">ABASTECIMENTO</x:t>
        </x:is>
      </x:c>
      <x:c r="L4585" s="239" t="n">
        <x:v>-3341</x:v>
      </x:c>
      <x:c r="M4585" s="239" t="n">
        <x:v>-1522</x:v>
      </x:c>
    </x:row>
    <x:row r="4586">
      <x:c r="A4586" t="inlineStr">
        <x:is>
          <x:t xml:space="preserve">3T16</x:t>
        </x:is>
      </x:c>
      <x:c r="B4586" t="n">
        <x:v>2016</x:v>
      </x:c>
      <x:c r="C4586" t="n">
        <x:v>3</x:v>
      </x:c>
      <x:c r="D4586" t="n">
        <x:v>43</x:v>
      </x:c>
      <x:c r="E4586" s="203" t="n">
        <x:v>42643</x:v>
      </x:c>
      <x:c r="F4586" t="inlineStr">
        <x:is>
          <x:t xml:space="preserve">EBIT004</x:t>
        </x:is>
      </x:c>
      <x:c r="G4586" t="inlineStr">
        <x:is>
          <x:t xml:space="preserve">Despesa</x:t>
        </x:is>
      </x:c>
      <x:c r="H4586" t="inlineStr">
        <x:is>
          <x:t xml:space="preserve">Vendas</x:t>
        </x:is>
      </x:c>
      <x:c r="I4586" t="inlineStr">
        <x:is>
          <x:t xml:space="preserve">ABAST</x:t>
        </x:is>
      </x:c>
      <x:c r="J4586" s="239" t="n">
        <x:v>-1076</x:v>
      </x:c>
      <x:c r="K4586" t="inlineStr">
        <x:is>
          <x:t xml:space="preserve">ABASTECIMENTO</x:t>
        </x:is>
      </x:c>
      <x:c r="L4586" s="239" t="n">
        <x:v>-721</x:v>
      </x:c>
      <x:c r="M4586" s="239" t="n">
        <x:v>-355</x:v>
      </x:c>
    </x:row>
    <x:row r="4587">
      <x:c r="A4587" t="inlineStr">
        <x:is>
          <x:t xml:space="preserve">3T16</x:t>
        </x:is>
      </x:c>
      <x:c r="B4587" t="n">
        <x:v>2016</x:v>
      </x:c>
      <x:c r="C4587" t="n">
        <x:v>3</x:v>
      </x:c>
      <x:c r="D4587" t="n">
        <x:v>43</x:v>
      </x:c>
      <x:c r="E4587" s="203" t="n">
        <x:v>42643</x:v>
      </x:c>
      <x:c r="F4587" t="inlineStr">
        <x:is>
          <x:t xml:space="preserve">EBIT004</x:t>
        </x:is>
      </x:c>
      <x:c r="G4587" t="inlineStr">
        <x:is>
          <x:t xml:space="preserve">Despesa</x:t>
        </x:is>
      </x:c>
      <x:c r="H4587" t="inlineStr">
        <x:is>
          <x:t xml:space="preserve">Gerais e adminstrativas </x:t>
        </x:is>
      </x:c>
      <x:c r="I4587" t="inlineStr">
        <x:is>
          <x:t xml:space="preserve">BIOCOM</x:t>
        </x:is>
      </x:c>
      <x:c r="J4587" s="239" t="n">
        <x:v>-4</x:v>
      </x:c>
      <x:c r="K4587" t="inlineStr">
        <x:is>
          <x:t xml:space="preserve">BIOCOMBUSTÍVEIS</x:t>
        </x:is>
      </x:c>
      <x:c r="L4587" s="239" t="n">
        <x:v>-3</x:v>
      </x:c>
      <x:c r="M4587" s="239" t="n">
        <x:v>-1</x:v>
      </x:c>
    </x:row>
    <x:row r="4588">
      <x:c r="A4588" t="inlineStr">
        <x:is>
          <x:t xml:space="preserve">3T16</x:t>
        </x:is>
      </x:c>
      <x:c r="B4588" t="n">
        <x:v>2016</x:v>
      </x:c>
      <x:c r="C4588" t="n">
        <x:v>3</x:v>
      </x:c>
      <x:c r="D4588" t="n">
        <x:v>43</x:v>
      </x:c>
      <x:c r="E4588" s="203" t="n">
        <x:v>42643</x:v>
      </x:c>
      <x:c r="F4588" t="inlineStr">
        <x:is>
          <x:t xml:space="preserve">EBIT004</x:t>
        </x:is>
      </x:c>
      <x:c r="G4588" t="inlineStr">
        <x:is>
          <x:t xml:space="preserve">Despesa</x:t>
        </x:is>
      </x:c>
      <x:c r="H4588" t="inlineStr">
        <x:is>
          <x:t xml:space="preserve">Vendas</x:t>
        </x:is>
      </x:c>
      <x:c r="I4588" t="inlineStr">
        <x:is>
          <x:t xml:space="preserve">BIOCOM</x:t>
        </x:is>
      </x:c>
      <x:c r="J4588" s="239" t="n">
        <x:v>-61</x:v>
      </x:c>
      <x:c r="K4588" t="inlineStr">
        <x:is>
          <x:t xml:space="preserve">BIOCOMBUSTÍVEIS</x:t>
        </x:is>
      </x:c>
      <x:c r="L4588" s="239" t="n">
        <x:v>-43</x:v>
      </x:c>
      <x:c r="M4588" s="239" t="n">
        <x:v>-18</x:v>
      </x:c>
    </x:row>
    <x:row r="4589">
      <x:c r="A4589" t="inlineStr">
        <x:is>
          <x:t xml:space="preserve">3T16</x:t>
        </x:is>
      </x:c>
      <x:c r="B4589" t="n">
        <x:v>2016</x:v>
      </x:c>
      <x:c r="C4589" t="n">
        <x:v>3</x:v>
      </x:c>
      <x:c r="D4589" t="n">
        <x:v>43</x:v>
      </x:c>
      <x:c r="E4589" s="203" t="n">
        <x:v>42643</x:v>
      </x:c>
      <x:c r="F4589" t="inlineStr">
        <x:is>
          <x:t xml:space="preserve">EBIT004</x:t>
        </x:is>
      </x:c>
      <x:c r="G4589" t="inlineStr">
        <x:is>
          <x:t xml:space="preserve">Despesa</x:t>
        </x:is>
      </x:c>
      <x:c r="H4589" t="inlineStr">
        <x:is>
          <x:t xml:space="preserve">Gerais e adminstrativas </x:t>
        </x:is>
      </x:c>
      <x:c r="I4589" t="inlineStr">
        <x:is>
          <x:t xml:space="preserve">CORP.</x:t>
        </x:is>
      </x:c>
      <x:c r="J4589" s="239" t="n">
        <x:v>13</x:v>
      </x:c>
      <x:c r="K4589" t="inlineStr">
        <x:is>
          <x:t xml:space="preserve">CORPORATIVO / OUTROS NEGÓCIOS</x:t>
        </x:is>
      </x:c>
      <x:c r="L4589" s="239" t="n">
        <x:v>-49</x:v>
      </x:c>
      <x:c r="M4589" s="239" t="n">
        <x:v>62</x:v>
      </x:c>
    </x:row>
    <x:row r="4590">
      <x:c r="A4590" t="inlineStr">
        <x:is>
          <x:t xml:space="preserve">3T16</x:t>
        </x:is>
      </x:c>
      <x:c r="B4590" t="n">
        <x:v>2016</x:v>
      </x:c>
      <x:c r="C4590" t="n">
        <x:v>3</x:v>
      </x:c>
      <x:c r="D4590" t="n">
        <x:v>43</x:v>
      </x:c>
      <x:c r="E4590" s="203" t="n">
        <x:v>42643</x:v>
      </x:c>
      <x:c r="F4590" t="inlineStr">
        <x:is>
          <x:t xml:space="preserve">EBIT004</x:t>
        </x:is>
      </x:c>
      <x:c r="G4590" t="inlineStr">
        <x:is>
          <x:t xml:space="preserve">Despesa</x:t>
        </x:is>
      </x:c>
      <x:c r="H4590" t="inlineStr">
        <x:is>
          <x:t xml:space="preserve">Vendas</x:t>
        </x:is>
      </x:c>
      <x:c r="I4590" t="inlineStr">
        <x:is>
          <x:t xml:space="preserve">CORP.</x:t>
        </x:is>
      </x:c>
      <x:c r="J4590" s="239" t="n">
        <x:v>-5217</x:v>
      </x:c>
      <x:c r="K4590" t="inlineStr">
        <x:is>
          <x:t xml:space="preserve">CORPORATIVO / OUTROS NEGÓCIOS</x:t>
        </x:is>
      </x:c>
      <x:c r="L4590" s="239" t="n">
        <x:v>-3257</x:v>
      </x:c>
      <x:c r="M4590" s="239" t="n">
        <x:v>-1960</x:v>
      </x:c>
    </x:row>
    <x:row r="4591">
      <x:c r="A4591" t="inlineStr">
        <x:is>
          <x:t xml:space="preserve">3T16</x:t>
        </x:is>
      </x:c>
      <x:c r="B4591" t="n">
        <x:v>2016</x:v>
      </x:c>
      <x:c r="C4591" t="n">
        <x:v>3</x:v>
      </x:c>
      <x:c r="D4591" t="n">
        <x:v>43</x:v>
      </x:c>
      <x:c r="E4591" s="203" t="n">
        <x:v>42643</x:v>
      </x:c>
      <x:c r="F4591" t="inlineStr">
        <x:is>
          <x:t xml:space="preserve">EBIT004</x:t>
        </x:is>
      </x:c>
      <x:c r="G4591" t="inlineStr">
        <x:is>
          <x:t xml:space="preserve">Despesa</x:t>
        </x:is>
      </x:c>
      <x:c r="H4591" t="inlineStr">
        <x:is>
          <x:t xml:space="preserve">Gerais e adminstrativas </x:t>
        </x:is>
      </x:c>
      <x:c r="I4591" t="inlineStr">
        <x:is>
          <x:t xml:space="preserve">DISTRIB.</x:t>
        </x:is>
      </x:c>
      <x:c r="J4591" s="239" t="n">
        <x:v>-3569</x:v>
      </x:c>
      <x:c r="K4591" t="inlineStr">
        <x:is>
          <x:t xml:space="preserve">DISTRIBUIÇÃO</x:t>
        </x:is>
      </x:c>
      <x:c r="L4591" s="239" t="n">
        <x:v>-2478</x:v>
      </x:c>
      <x:c r="M4591" s="239" t="n">
        <x:v>-1091</x:v>
      </x:c>
    </x:row>
    <x:row r="4592">
      <x:c r="A4592" t="inlineStr">
        <x:is>
          <x:t xml:space="preserve">3T16</x:t>
        </x:is>
      </x:c>
      <x:c r="B4592" t="n">
        <x:v>2016</x:v>
      </x:c>
      <x:c r="C4592" t="n">
        <x:v>3</x:v>
      </x:c>
      <x:c r="D4592" t="n">
        <x:v>43</x:v>
      </x:c>
      <x:c r="E4592" s="203" t="n">
        <x:v>42643</x:v>
      </x:c>
      <x:c r="F4592" t="inlineStr">
        <x:is>
          <x:t xml:space="preserve">EBIT004</x:t>
        </x:is>
      </x:c>
      <x:c r="G4592" t="inlineStr">
        <x:is>
          <x:t xml:space="preserve">Despesa</x:t>
        </x:is>
      </x:c>
      <x:c r="H4592" t="inlineStr">
        <x:is>
          <x:t xml:space="preserve">Vendas</x:t>
        </x:is>
      </x:c>
      <x:c r="I4592" t="inlineStr">
        <x:is>
          <x:t xml:space="preserve">DISTRIB.</x:t>
        </x:is>
      </x:c>
      <x:c r="J4592" s="239" t="n">
        <x:v>-663</x:v>
      </x:c>
      <x:c r="K4592" t="inlineStr">
        <x:is>
          <x:t xml:space="preserve">DISTRIBUIÇÃO</x:t>
        </x:is>
      </x:c>
      <x:c r="L4592" s="239" t="n">
        <x:v>-439</x:v>
      </x:c>
      <x:c r="M4592" s="239" t="n">
        <x:v>-224</x:v>
      </x:c>
    </x:row>
    <x:row r="4593">
      <x:c r="A4593" t="inlineStr">
        <x:is>
          <x:t xml:space="preserve">3T16</x:t>
        </x:is>
      </x:c>
      <x:c r="B4593" t="n">
        <x:v>2016</x:v>
      </x:c>
      <x:c r="C4593" t="n">
        <x:v>3</x:v>
      </x:c>
      <x:c r="D4593" t="n">
        <x:v>43</x:v>
      </x:c>
      <x:c r="E4593" s="203" t="n">
        <x:v>42643</x:v>
      </x:c>
      <x:c r="F4593" t="inlineStr">
        <x:is>
          <x:t xml:space="preserve">EBIT004</x:t>
        </x:is>
      </x:c>
      <x:c r="G4593" t="inlineStr">
        <x:is>
          <x:t xml:space="preserve">Despesa</x:t>
        </x:is>
      </x:c>
      <x:c r="H4593" t="inlineStr">
        <x:is>
          <x:t xml:space="preserve">Gerais e adminstrativas </x:t>
        </x:is>
      </x:c>
      <x:c r="I4593" t="inlineStr">
        <x:is>
          <x:t xml:space="preserve">E&amp;P</x:t>
        </x:is>
      </x:c>
      <x:c r="J4593" s="239" t="n">
        <x:v>-397</x:v>
      </x:c>
      <x:c r="K4593" t="inlineStr">
        <x:is>
          <x:t xml:space="preserve">E&amp;P</x:t>
        </x:is>
      </x:c>
      <x:c r="L4593" s="239" t="n">
        <x:v>-298</x:v>
      </x:c>
      <x:c r="M4593" s="239" t="n">
        <x:v>-99</x:v>
      </x:c>
    </x:row>
    <x:row r="4594">
      <x:c r="A4594" t="inlineStr">
        <x:is>
          <x:t xml:space="preserve">3T16</x:t>
        </x:is>
      </x:c>
      <x:c r="B4594" t="n">
        <x:v>2016</x:v>
      </x:c>
      <x:c r="C4594" t="n">
        <x:v>3</x:v>
      </x:c>
      <x:c r="D4594" t="n">
        <x:v>43</x:v>
      </x:c>
      <x:c r="E4594" s="203" t="n">
        <x:v>42643</x:v>
      </x:c>
      <x:c r="F4594" t="inlineStr">
        <x:is>
          <x:t xml:space="preserve">EBIT004</x:t>
        </x:is>
      </x:c>
      <x:c r="G4594" t="inlineStr">
        <x:is>
          <x:t xml:space="preserve">Despesa</x:t>
        </x:is>
      </x:c>
      <x:c r="H4594" t="inlineStr">
        <x:is>
          <x:t xml:space="preserve">Vendas</x:t>
        </x:is>
      </x:c>
      <x:c r="I4594" t="inlineStr">
        <x:is>
          <x:t xml:space="preserve">E&amp;P</x:t>
        </x:is>
      </x:c>
      <x:c r="J4594" s="239" t="n">
        <x:v>-952</x:v>
      </x:c>
      <x:c r="K4594" t="inlineStr">
        <x:is>
          <x:t xml:space="preserve">E&amp;P</x:t>
        </x:is>
      </x:c>
      <x:c r="L4594" s="239" t="n">
        <x:v>-655</x:v>
      </x:c>
      <x:c r="M4594" s="239" t="n">
        <x:v>-297</x:v>
      </x:c>
    </x:row>
    <x:row r="4595">
      <x:c r="A4595" t="inlineStr">
        <x:is>
          <x:t xml:space="preserve">3T16</x:t>
        </x:is>
      </x:c>
      <x:c r="B4595" t="n">
        <x:v>2016</x:v>
      </x:c>
      <x:c r="C4595" t="n">
        <x:v>3</x:v>
      </x:c>
      <x:c r="D4595" t="n">
        <x:v>43</x:v>
      </x:c>
      <x:c r="E4595" s="203" t="n">
        <x:v>42643</x:v>
      </x:c>
      <x:c r="F4595" t="inlineStr">
        <x:is>
          <x:t xml:space="preserve">EBIT004</x:t>
        </x:is>
      </x:c>
      <x:c r="G4595" t="inlineStr">
        <x:is>
          <x:t xml:space="preserve">Despesa</x:t>
        </x:is>
      </x:c>
      <x:c r="H4595" t="inlineStr">
        <x:is>
          <x:t xml:space="preserve">Gerais e adminstrativas </x:t>
        </x:is>
      </x:c>
      <x:c r="I4595" t="inlineStr">
        <x:is>
          <x:t xml:space="preserve">ELIMIN.</x:t>
        </x:is>
      </x:c>
      <x:c r="J4595" s="239" t="n">
        <x:v>254</x:v>
      </x:c>
      <x:c r="K4595" t="inlineStr">
        <x:is>
          <x:t xml:space="preserve">ELIMINAÇÕES</x:t>
        </x:is>
      </x:c>
      <x:c r="L4595" s="239" t="n">
        <x:v>212</x:v>
      </x:c>
      <x:c r="M4595" s="239" t="n">
        <x:v>42</x:v>
      </x:c>
    </x:row>
    <x:row r="4596">
      <x:c r="A4596" t="inlineStr">
        <x:is>
          <x:t xml:space="preserve">3T16</x:t>
        </x:is>
      </x:c>
      <x:c r="B4596" t="n">
        <x:v>2016</x:v>
      </x:c>
      <x:c r="C4596" t="n">
        <x:v>3</x:v>
      </x:c>
      <x:c r="D4596" t="n">
        <x:v>43</x:v>
      </x:c>
      <x:c r="E4596" s="203" t="n">
        <x:v>42643</x:v>
      </x:c>
      <x:c r="F4596" t="inlineStr">
        <x:is>
          <x:t xml:space="preserve">EBIT004</x:t>
        </x:is>
      </x:c>
      <x:c r="G4596" t="inlineStr">
        <x:is>
          <x:t xml:space="preserve">Despesa</x:t>
        </x:is>
      </x:c>
      <x:c r="H4596" t="inlineStr">
        <x:is>
          <x:t xml:space="preserve">Vendas</x:t>
        </x:is>
      </x:c>
      <x:c r="I4596" t="inlineStr">
        <x:is>
          <x:t xml:space="preserve">ELIMIN.</x:t>
        </x:is>
      </x:c>
      <x:c r="J4596" s="239" t="n">
        <x:v>-1</x:v>
      </x:c>
      <x:c r="K4596" t="inlineStr">
        <x:is>
          <x:t xml:space="preserve">ELIMINAÇÕES</x:t>
        </x:is>
      </x:c>
      <x:c r="L4596" s="239" t="n">
        <x:v>-1</x:v>
      </x:c>
      <x:c r="M4596" s="239" t="n">
        <x:v>0</x:v>
      </x:c>
    </x:row>
    <x:row r="4597">
      <x:c r="A4597" t="inlineStr">
        <x:is>
          <x:t xml:space="preserve">3T16</x:t>
        </x:is>
      </x:c>
      <x:c r="B4597" t="n">
        <x:v>2016</x:v>
      </x:c>
      <x:c r="C4597" t="n">
        <x:v>3</x:v>
      </x:c>
      <x:c r="D4597" t="n">
        <x:v>43</x:v>
      </x:c>
      <x:c r="E4597" s="203" t="n">
        <x:v>42643</x:v>
      </x:c>
      <x:c r="F4597" t="inlineStr">
        <x:is>
          <x:t xml:space="preserve">EBIT004</x:t>
        </x:is>
      </x:c>
      <x:c r="G4597" t="inlineStr">
        <x:is>
          <x:t xml:space="preserve">Despesa</x:t>
        </x:is>
      </x:c>
      <x:c r="H4597" t="inlineStr">
        <x:is>
          <x:t xml:space="preserve">Gerais e adminstrativas </x:t>
        </x:is>
      </x:c>
      <x:c r="I4597" t="inlineStr">
        <x:is>
          <x:t xml:space="preserve">GÁS &amp; ENERGIA</x:t>
        </x:is>
      </x:c>
      <x:c r="J4597" s="239" t="n">
        <x:v>-2208</x:v>
      </x:c>
      <x:c r="K4597" t="inlineStr">
        <x:is>
          <x:t xml:space="preserve">GÁS &amp; ENERGIA / G&amp;EBC</x:t>
        </x:is>
      </x:c>
      <x:c r="L4597" s="239" t="n">
        <x:v>-1484</x:v>
      </x:c>
      <x:c r="M4597" s="239" t="n">
        <x:v>-724</x:v>
      </x:c>
    </x:row>
    <x:row r="4598">
      <x:c r="A4598" t="inlineStr">
        <x:is>
          <x:t xml:space="preserve">3T16</x:t>
        </x:is>
      </x:c>
      <x:c r="B4598" t="n">
        <x:v>2016</x:v>
      </x:c>
      <x:c r="C4598" t="n">
        <x:v>3</x:v>
      </x:c>
      <x:c r="D4598" t="n">
        <x:v>43</x:v>
      </x:c>
      <x:c r="E4598" s="203" t="n">
        <x:v>42643</x:v>
      </x:c>
      <x:c r="F4598" t="inlineStr">
        <x:is>
          <x:t xml:space="preserve">EBIT004</x:t>
        </x:is>
      </x:c>
      <x:c r="G4598" t="inlineStr">
        <x:is>
          <x:t xml:space="preserve">Despesa</x:t>
        </x:is>
      </x:c>
      <x:c r="H4598" t="inlineStr">
        <x:is>
          <x:t xml:space="preserve">Vendas</x:t>
        </x:is>
      </x:c>
      <x:c r="I4598" t="inlineStr">
        <x:is>
          <x:t xml:space="preserve">GÁS &amp; ENERGIA</x:t>
        </x:is>
      </x:c>
      <x:c r="J4598" s="239" t="n">
        <x:v>-567</x:v>
      </x:c>
      <x:c r="K4598" t="inlineStr">
        <x:is>
          <x:t xml:space="preserve">GÁS &amp; ENERGIA / G&amp;EBC</x:t>
        </x:is>
      </x:c>
      <x:c r="L4598" s="239" t="n">
        <x:v>-380</x:v>
      </x:c>
      <x:c r="M4598" s="239" t="n">
        <x:v>-187</x:v>
      </x:c>
    </x:row>
    <x:row r="4599">
      <x:c r="A4599" t="inlineStr">
        <x:is>
          <x:t xml:space="preserve">3T16</x:t>
        </x:is>
      </x:c>
      <x:c r="B4599" t="n">
        <x:v>2016</x:v>
      </x:c>
      <x:c r="C4599" t="n">
        <x:v>3</x:v>
      </x:c>
      <x:c r="D4599" t="n">
        <x:v>43</x:v>
      </x:c>
      <x:c r="E4599" s="203" t="n">
        <x:v>42643</x:v>
      </x:c>
      <x:c r="F4599" t="inlineStr">
        <x:is>
          <x:t xml:space="preserve">EBIT004</x:t>
        </x:is>
      </x:c>
      <x:c r="G4599" t="inlineStr">
        <x:is>
          <x:t xml:space="preserve">Despesa</x:t>
        </x:is>
      </x:c>
      <x:c r="H4599" t="inlineStr">
        <x:is>
          <x:t xml:space="preserve">Gerais e adminstrativas </x:t>
        </x:is>
      </x:c>
      <x:c r="I4599" t="inlineStr">
        <x:is>
          <x:t xml:space="preserve">TOTAL</x:t>
        </x:is>
      </x:c>
      <x:c r="J4599" s="239" t="n">
        <x:v>-10774</x:v>
      </x:c>
      <x:c r="K4599" t="inlineStr">
        <x:is>
          <x:t xml:space="preserve">TOTAL</x:t>
        </x:is>
      </x:c>
      <x:c r="L4599" s="239" t="n">
        <x:v>-7441</x:v>
      </x:c>
      <x:c r="M4599" s="239" t="n">
        <x:v>-3333</x:v>
      </x:c>
    </x:row>
    <x:row r="4600">
      <x:c r="A4600" t="inlineStr">
        <x:is>
          <x:t xml:space="preserve">3T16</x:t>
        </x:is>
      </x:c>
      <x:c r="B4600" t="n">
        <x:v>2016</x:v>
      </x:c>
      <x:c r="C4600" t="n">
        <x:v>3</x:v>
      </x:c>
      <x:c r="D4600" t="n">
        <x:v>43</x:v>
      </x:c>
      <x:c r="E4600" s="203" t="n">
        <x:v>42643</x:v>
      </x:c>
      <x:c r="F4600" t="inlineStr">
        <x:is>
          <x:t xml:space="preserve">EBIT004</x:t>
        </x:is>
      </x:c>
      <x:c r="G4600" t="inlineStr">
        <x:is>
          <x:t xml:space="preserve">Despesa</x:t>
        </x:is>
      </x:c>
      <x:c r="H4600" t="inlineStr">
        <x:is>
          <x:t xml:space="preserve">Vendas</x:t>
        </x:is>
      </x:c>
      <x:c r="I4600" t="inlineStr">
        <x:is>
          <x:t xml:space="preserve">TOTAL</x:t>
        </x:is>
      </x:c>
      <x:c r="J4600" s="239" t="n">
        <x:v>-8537</x:v>
      </x:c>
      <x:c r="K4600" t="inlineStr">
        <x:is>
          <x:t xml:space="preserve">TOTAL</x:t>
        </x:is>
      </x:c>
      <x:c r="L4600" s="239" t="n">
        <x:v>-5496</x:v>
      </x:c>
      <x:c r="M4600" s="239" t="n">
        <x:v>-3041</x:v>
      </x:c>
    </x:row>
    <x:row r="4601">
      <x:c r="A4601" t="inlineStr">
        <x:is>
          <x:t xml:space="preserve">3T16</x:t>
        </x:is>
      </x:c>
      <x:c r="B4601" t="n">
        <x:v>2016</x:v>
      </x:c>
      <x:c r="C4601" t="n">
        <x:v>3</x:v>
      </x:c>
      <x:c r="D4601" t="n">
        <x:v>43</x:v>
      </x:c>
      <x:c r="E4601" s="203" t="n">
        <x:v>42643</x:v>
      </x:c>
      <x:c r="F4601" t="inlineStr">
        <x:is>
          <x:t xml:space="preserve">EBIT005</x:t>
        </x:is>
      </x:c>
      <x:c r="G4601" t="inlineStr">
        <x:is>
          <x:t xml:space="preserve">Despesa</x:t>
        </x:is>
      </x:c>
      <x:c r="H4601" t="inlineStr">
        <x:is>
          <x:t xml:space="preserve">Tributárias</x:t>
        </x:is>
      </x:c>
      <x:c r="I4601" t="inlineStr">
        <x:is>
          <x:t xml:space="preserve">ABAST</x:t>
        </x:is>
      </x:c>
      <x:c r="J4601" s="239" t="n">
        <x:v>-169</x:v>
      </x:c>
      <x:c r="K4601" t="inlineStr">
        <x:is>
          <x:t xml:space="preserve">ABASTECIMENTO</x:t>
        </x:is>
      </x:c>
      <x:c r="L4601" s="239" t="n">
        <x:v>-137</x:v>
      </x:c>
      <x:c r="M4601" s="239" t="n">
        <x:v>-32</x:v>
      </x:c>
    </x:row>
    <x:row r="4602">
      <x:c r="A4602" t="inlineStr">
        <x:is>
          <x:t xml:space="preserve">3T16</x:t>
        </x:is>
      </x:c>
      <x:c r="B4602" t="n">
        <x:v>2016</x:v>
      </x:c>
      <x:c r="C4602" t="n">
        <x:v>3</x:v>
      </x:c>
      <x:c r="D4602" t="n">
        <x:v>43</x:v>
      </x:c>
      <x:c r="E4602" s="203" t="n">
        <x:v>42643</x:v>
      </x:c>
      <x:c r="F4602" t="inlineStr">
        <x:is>
          <x:t xml:space="preserve">EBIT005</x:t>
        </x:is>
      </x:c>
      <x:c r="G4602" t="inlineStr">
        <x:is>
          <x:t xml:space="preserve">Despesa</x:t>
        </x:is>
      </x:c>
      <x:c r="H4602" t="inlineStr">
        <x:is>
          <x:t xml:space="preserve">Tributárias</x:t>
        </x:is>
      </x:c>
      <x:c r="I4602" t="inlineStr">
        <x:is>
          <x:t xml:space="preserve">BIOCOM</x:t>
        </x:is>
      </x:c>
      <x:c r="J4602" s="239" t="n">
        <x:v>-7</x:v>
      </x:c>
      <x:c r="K4602" t="inlineStr">
        <x:is>
          <x:t xml:space="preserve">BIOCOMBUSTÍVEIS</x:t>
        </x:is>
      </x:c>
      <x:c r="L4602" s="239" t="n">
        <x:v>-5</x:v>
      </x:c>
      <x:c r="M4602" s="239" t="n">
        <x:v>-2</x:v>
      </x:c>
    </x:row>
    <x:row r="4603">
      <x:c r="A4603" t="inlineStr">
        <x:is>
          <x:t xml:space="preserve">3T16</x:t>
        </x:is>
      </x:c>
      <x:c r="B4603" t="n">
        <x:v>2016</x:v>
      </x:c>
      <x:c r="C4603" t="n">
        <x:v>3</x:v>
      </x:c>
      <x:c r="D4603" t="n">
        <x:v>43</x:v>
      </x:c>
      <x:c r="E4603" s="203" t="n">
        <x:v>42643</x:v>
      </x:c>
      <x:c r="F4603" t="inlineStr">
        <x:is>
          <x:t xml:space="preserve">EBIT005</x:t>
        </x:is>
      </x:c>
      <x:c r="G4603" t="inlineStr">
        <x:is>
          <x:t xml:space="preserve">Despesa</x:t>
        </x:is>
      </x:c>
      <x:c r="H4603" t="inlineStr">
        <x:is>
          <x:t xml:space="preserve">Tributárias</x:t>
        </x:is>
      </x:c>
      <x:c r="I4603" t="inlineStr">
        <x:is>
          <x:t xml:space="preserve">CORP.</x:t>
        </x:is>
      </x:c>
      <x:c r="J4603" s="239" t="n">
        <x:v>-489</x:v>
      </x:c>
      <x:c r="K4603" t="inlineStr">
        <x:is>
          <x:t xml:space="preserve">CORPORATIVO / OUTROS NEGÓCIOS</x:t>
        </x:is>
      </x:c>
      <x:c r="L4603" s="239" t="n">
        <x:v>-251</x:v>
      </x:c>
      <x:c r="M4603" s="239" t="n">
        <x:v>-238</x:v>
      </x:c>
    </x:row>
    <x:row r="4604">
      <x:c r="A4604" t="inlineStr">
        <x:is>
          <x:t xml:space="preserve">3T16</x:t>
        </x:is>
      </x:c>
      <x:c r="B4604" t="n">
        <x:v>2016</x:v>
      </x:c>
      <x:c r="C4604" t="n">
        <x:v>3</x:v>
      </x:c>
      <x:c r="D4604" t="n">
        <x:v>43</x:v>
      </x:c>
      <x:c r="E4604" s="203" t="n">
        <x:v>42643</x:v>
      </x:c>
      <x:c r="F4604" t="inlineStr">
        <x:is>
          <x:t xml:space="preserve">EBIT005</x:t>
        </x:is>
      </x:c>
      <x:c r="G4604" t="inlineStr">
        <x:is>
          <x:t xml:space="preserve">Despesa</x:t>
        </x:is>
      </x:c>
      <x:c r="H4604" t="inlineStr">
        <x:is>
          <x:t xml:space="preserve">Tributárias</x:t>
        </x:is>
      </x:c>
      <x:c r="I4604" t="inlineStr">
        <x:is>
          <x:t xml:space="preserve">DISTRIB.</x:t>
        </x:is>
      </x:c>
      <x:c r="J4604" s="239" t="n">
        <x:v>-91</x:v>
      </x:c>
      <x:c r="K4604" t="inlineStr">
        <x:is>
          <x:t xml:space="preserve">DISTRIBUIÇÃO</x:t>
        </x:is>
      </x:c>
      <x:c r="L4604" s="239" t="n">
        <x:v>-84</x:v>
      </x:c>
      <x:c r="M4604" s="239" t="n">
        <x:v>-7</x:v>
      </x:c>
    </x:row>
    <x:row r="4605">
      <x:c r="A4605" t="inlineStr">
        <x:is>
          <x:t xml:space="preserve">3T16</x:t>
        </x:is>
      </x:c>
      <x:c r="B4605" t="n">
        <x:v>2016</x:v>
      </x:c>
      <x:c r="C4605" t="n">
        <x:v>3</x:v>
      </x:c>
      <x:c r="D4605" t="n">
        <x:v>43</x:v>
      </x:c>
      <x:c r="E4605" s="203" t="n">
        <x:v>42643</x:v>
      </x:c>
      <x:c r="F4605" t="inlineStr">
        <x:is>
          <x:t xml:space="preserve">EBIT005</x:t>
        </x:is>
      </x:c>
      <x:c r="G4605" t="inlineStr">
        <x:is>
          <x:t xml:space="preserve">Despesa</x:t>
        </x:is>
      </x:c>
      <x:c r="H4605" t="inlineStr">
        <x:is>
          <x:t xml:space="preserve">Tributárias</x:t>
        </x:is>
      </x:c>
      <x:c r="I4605" t="inlineStr">
        <x:is>
          <x:t xml:space="preserve">E&amp;P</x:t>
        </x:is>
      </x:c>
      <x:c r="J4605" s="239" t="n">
        <x:v>-259</x:v>
      </x:c>
      <x:c r="K4605" t="inlineStr">
        <x:is>
          <x:t xml:space="preserve">E&amp;P</x:t>
        </x:is>
      </x:c>
      <x:c r="L4605" s="239" t="n">
        <x:v>-121</x:v>
      </x:c>
      <x:c r="M4605" s="239" t="n">
        <x:v>-138</x:v>
      </x:c>
    </x:row>
    <x:row r="4606">
      <x:c r="A4606" t="inlineStr">
        <x:is>
          <x:t xml:space="preserve">3T16</x:t>
        </x:is>
      </x:c>
      <x:c r="B4606" t="n">
        <x:v>2016</x:v>
      </x:c>
      <x:c r="C4606" t="n">
        <x:v>3</x:v>
      </x:c>
      <x:c r="D4606" t="n">
        <x:v>43</x:v>
      </x:c>
      <x:c r="E4606" s="203" t="n">
        <x:v>42643</x:v>
      </x:c>
      <x:c r="F4606" t="inlineStr">
        <x:is>
          <x:t xml:space="preserve">EBIT005</x:t>
        </x:is>
      </x:c>
      <x:c r="G4606" t="inlineStr">
        <x:is>
          <x:t xml:space="preserve">Despesa</x:t>
        </x:is>
      </x:c>
      <x:c r="H4606" t="inlineStr">
        <x:is>
          <x:t xml:space="preserve">Tributárias</x:t>
        </x:is>
      </x:c>
      <x:c r="I4606" t="inlineStr">
        <x:is>
          <x:t xml:space="preserve">ELIMIN.</x:t>
        </x:is>
      </x:c>
      <x:c r="J4606" s="239" t="n">
        <x:v>0</x:v>
      </x:c>
      <x:c r="K4606" t="inlineStr">
        <x:is>
          <x:t xml:space="preserve">ELIMINAÇÕES</x:t>
        </x:is>
      </x:c>
      <x:c r="L4606" s="239" t="n">
        <x:v>0</x:v>
      </x:c>
      <x:c r="M4606" s="239" t="n">
        <x:v>0</x:v>
      </x:c>
    </x:row>
    <x:row r="4607">
      <x:c r="A4607" t="inlineStr">
        <x:is>
          <x:t xml:space="preserve">3T16</x:t>
        </x:is>
      </x:c>
      <x:c r="B4607" t="n">
        <x:v>2016</x:v>
      </x:c>
      <x:c r="C4607" t="n">
        <x:v>3</x:v>
      </x:c>
      <x:c r="D4607" t="n">
        <x:v>43</x:v>
      </x:c>
      <x:c r="E4607" s="203" t="n">
        <x:v>42643</x:v>
      </x:c>
      <x:c r="F4607" t="inlineStr">
        <x:is>
          <x:t xml:space="preserve">EBIT005</x:t>
        </x:is>
      </x:c>
      <x:c r="G4607" t="inlineStr">
        <x:is>
          <x:t xml:space="preserve">Despesa</x:t>
        </x:is>
      </x:c>
      <x:c r="H4607" t="inlineStr">
        <x:is>
          <x:t xml:space="preserve">Tributárias</x:t>
        </x:is>
      </x:c>
      <x:c r="I4607" t="inlineStr">
        <x:is>
          <x:t xml:space="preserve">GÁS &amp; ENERGIA</x:t>
        </x:is>
      </x:c>
      <x:c r="J4607" s="239" t="n">
        <x:v>-585</x:v>
      </x:c>
      <x:c r="K4607" t="inlineStr">
        <x:is>
          <x:t xml:space="preserve">GÁS &amp; ENERGIA / G&amp;EBC</x:t>
        </x:is>
      </x:c>
      <x:c r="L4607" s="239" t="n">
        <x:v>-390</x:v>
      </x:c>
      <x:c r="M4607" s="239" t="n">
        <x:v>-195</x:v>
      </x:c>
    </x:row>
    <x:row r="4608">
      <x:c r="A4608" t="inlineStr">
        <x:is>
          <x:t xml:space="preserve">3T16</x:t>
        </x:is>
      </x:c>
      <x:c r="B4608" t="n">
        <x:v>2016</x:v>
      </x:c>
      <x:c r="C4608" t="n">
        <x:v>3</x:v>
      </x:c>
      <x:c r="D4608" t="n">
        <x:v>43</x:v>
      </x:c>
      <x:c r="E4608" s="203" t="n">
        <x:v>42643</x:v>
      </x:c>
      <x:c r="F4608" t="inlineStr">
        <x:is>
          <x:t xml:space="preserve">EBIT005</x:t>
        </x:is>
      </x:c>
      <x:c r="G4608" t="inlineStr">
        <x:is>
          <x:t xml:space="preserve">Despesa</x:t>
        </x:is>
      </x:c>
      <x:c r="H4608" t="inlineStr">
        <x:is>
          <x:t xml:space="preserve">Tributárias</x:t>
        </x:is>
      </x:c>
      <x:c r="I4608" t="inlineStr">
        <x:is>
          <x:t xml:space="preserve">TOTAL</x:t>
        </x:is>
      </x:c>
      <x:c r="J4608" s="239" t="n">
        <x:v>-1600</x:v>
      </x:c>
      <x:c r="K4608" t="inlineStr">
        <x:is>
          <x:t xml:space="preserve">TOTAL</x:t>
        </x:is>
      </x:c>
      <x:c r="L4608" s="239" t="n">
        <x:v>-988</x:v>
      </x:c>
      <x:c r="M4608" s="239" t="n">
        <x:v>-612</x:v>
      </x:c>
    </x:row>
    <x:row r="4609">
      <x:c r="A4609" t="inlineStr">
        <x:is>
          <x:t xml:space="preserve">3T16</x:t>
        </x:is>
      </x:c>
      <x:c r="B4609" t="n">
        <x:v>2016</x:v>
      </x:c>
      <x:c r="C4609" t="n">
        <x:v>3</x:v>
      </x:c>
      <x:c r="D4609" t="n">
        <x:v>43</x:v>
      </x:c>
      <x:c r="E4609" s="203" t="n">
        <x:v>42643</x:v>
      </x:c>
      <x:c r="F4609" t="inlineStr">
        <x:is>
          <x:t xml:space="preserve">EBIT006</x:t>
        </x:is>
      </x:c>
      <x:c r="G4609" t="inlineStr">
        <x:is>
          <x:t xml:space="preserve">Despesa</x:t>
        </x:is>
      </x:c>
      <x:c r="H4609" t="inlineStr">
        <x:is>
          <x:t xml:space="preserve">Custos exploratórios p/ extração de petróleo e gás</x:t>
        </x:is>
      </x:c>
      <x:c r="I4609" t="inlineStr">
        <x:is>
          <x:t xml:space="preserve">ABAST</x:t>
        </x:is>
      </x:c>
      <x:c r="J4609" s="239" t="n">
        <x:v>0</x:v>
      </x:c>
      <x:c r="K4609" t="inlineStr">
        <x:is>
          <x:t xml:space="preserve">ABASTECIMENTO</x:t>
        </x:is>
      </x:c>
      <x:c r="L4609" s="239" t="n">
        <x:v>0</x:v>
      </x:c>
      <x:c r="M4609" s="239" t="n">
        <x:v>0</x:v>
      </x:c>
    </x:row>
    <x:row r="4610">
      <x:c r="A4610" t="inlineStr">
        <x:is>
          <x:t xml:space="preserve">3T16</x:t>
        </x:is>
      </x:c>
      <x:c r="B4610" t="n">
        <x:v>2016</x:v>
      </x:c>
      <x:c r="C4610" t="n">
        <x:v>3</x:v>
      </x:c>
      <x:c r="D4610" t="n">
        <x:v>43</x:v>
      </x:c>
      <x:c r="E4610" s="203" t="n">
        <x:v>42643</x:v>
      </x:c>
      <x:c r="F4610" t="inlineStr">
        <x:is>
          <x:t xml:space="preserve">EBIT006</x:t>
        </x:is>
      </x:c>
      <x:c r="G4610" t="inlineStr">
        <x:is>
          <x:t xml:space="preserve">Despesa</x:t>
        </x:is>
      </x:c>
      <x:c r="H4610" t="inlineStr">
        <x:is>
          <x:t xml:space="preserve">Custos exploratórios p/ extração de petróleo e gás</x:t>
        </x:is>
      </x:c>
      <x:c r="I4610" t="inlineStr">
        <x:is>
          <x:t xml:space="preserve">BIOCOM</x:t>
        </x:is>
      </x:c>
      <x:c r="J4610" s="239" t="n">
        <x:v>0</x:v>
      </x:c>
      <x:c r="K4610" t="inlineStr">
        <x:is>
          <x:t xml:space="preserve">BIOCOMBUSTÍVEIS</x:t>
        </x:is>
      </x:c>
      <x:c r="L4610" s="239" t="n">
        <x:v>0</x:v>
      </x:c>
      <x:c r="M4610" s="239" t="n">
        <x:v>0</x:v>
      </x:c>
    </x:row>
    <x:row r="4611">
      <x:c r="A4611" t="inlineStr">
        <x:is>
          <x:t xml:space="preserve">3T16</x:t>
        </x:is>
      </x:c>
      <x:c r="B4611" t="n">
        <x:v>2016</x:v>
      </x:c>
      <x:c r="C4611" t="n">
        <x:v>3</x:v>
      </x:c>
      <x:c r="D4611" t="n">
        <x:v>43</x:v>
      </x:c>
      <x:c r="E4611" s="203" t="n">
        <x:v>42643</x:v>
      </x:c>
      <x:c r="F4611" t="inlineStr">
        <x:is>
          <x:t xml:space="preserve">EBIT006</x:t>
        </x:is>
      </x:c>
      <x:c r="G4611" t="inlineStr">
        <x:is>
          <x:t xml:space="preserve">Despesa</x:t>
        </x:is>
      </x:c>
      <x:c r="H4611" t="inlineStr">
        <x:is>
          <x:t xml:space="preserve">Custos exploratórios p/ extração de petróleo e gás</x:t>
        </x:is>
      </x:c>
      <x:c r="I4611" t="inlineStr">
        <x:is>
          <x:t xml:space="preserve">CORP.</x:t>
        </x:is>
      </x:c>
      <x:c r="J4611" s="239" t="n">
        <x:v>0</x:v>
      </x:c>
      <x:c r="K4611" t="inlineStr">
        <x:is>
          <x:t xml:space="preserve">CORPORATIVO / OUTROS NEGÓCIOS</x:t>
        </x:is>
      </x:c>
      <x:c r="L4611" s="239" t="n">
        <x:v>0</x:v>
      </x:c>
      <x:c r="M4611" s="239" t="n">
        <x:v>0</x:v>
      </x:c>
    </x:row>
    <x:row r="4612">
      <x:c r="A4612" t="inlineStr">
        <x:is>
          <x:t xml:space="preserve">3T16</x:t>
        </x:is>
      </x:c>
      <x:c r="B4612" t="n">
        <x:v>2016</x:v>
      </x:c>
      <x:c r="C4612" t="n">
        <x:v>3</x:v>
      </x:c>
      <x:c r="D4612" t="n">
        <x:v>43</x:v>
      </x:c>
      <x:c r="E4612" s="203" t="n">
        <x:v>42643</x:v>
      </x:c>
      <x:c r="F4612" t="inlineStr">
        <x:is>
          <x:t xml:space="preserve">EBIT006</x:t>
        </x:is>
      </x:c>
      <x:c r="G4612" t="inlineStr">
        <x:is>
          <x:t xml:space="preserve">Despesa</x:t>
        </x:is>
      </x:c>
      <x:c r="H4612" t="inlineStr">
        <x:is>
          <x:t xml:space="preserve">Custos exploratórios p/ extração de petróleo e gás</x:t>
        </x:is>
      </x:c>
      <x:c r="I4612" t="inlineStr">
        <x:is>
          <x:t xml:space="preserve">DISTRIB.</x:t>
        </x:is>
      </x:c>
      <x:c r="J4612" s="239" t="n">
        <x:v>0</x:v>
      </x:c>
      <x:c r="K4612" t="inlineStr">
        <x:is>
          <x:t xml:space="preserve">DISTRIBUIÇÃO</x:t>
        </x:is>
      </x:c>
      <x:c r="L4612" s="239" t="n">
        <x:v>0</x:v>
      </x:c>
      <x:c r="M4612" s="239" t="n">
        <x:v>0</x:v>
      </x:c>
    </x:row>
    <x:row r="4613">
      <x:c r="A4613" t="inlineStr">
        <x:is>
          <x:t xml:space="preserve">3T16</x:t>
        </x:is>
      </x:c>
      <x:c r="B4613" t="n">
        <x:v>2016</x:v>
      </x:c>
      <x:c r="C4613" t="n">
        <x:v>3</x:v>
      </x:c>
      <x:c r="D4613" t="n">
        <x:v>43</x:v>
      </x:c>
      <x:c r="E4613" s="203" t="n">
        <x:v>42643</x:v>
      </x:c>
      <x:c r="F4613" t="inlineStr">
        <x:is>
          <x:t xml:space="preserve">EBIT006</x:t>
        </x:is>
      </x:c>
      <x:c r="G4613" t="inlineStr">
        <x:is>
          <x:t xml:space="preserve">Despesa</x:t>
        </x:is>
      </x:c>
      <x:c r="H4613" t="inlineStr">
        <x:is>
          <x:t xml:space="preserve">Custos exploratórios p/ extração de petróleo e gás</x:t>
        </x:is>
      </x:c>
      <x:c r="I4613" t="inlineStr">
        <x:is>
          <x:t xml:space="preserve">E&amp;P</x:t>
        </x:is>
      </x:c>
      <x:c r="J4613" s="239" t="n">
        <x:v>-4647</x:v>
      </x:c>
      <x:c r="K4613" t="inlineStr">
        <x:is>
          <x:t xml:space="preserve">E&amp;P</x:t>
        </x:is>
      </x:c>
      <x:c r="L4613" s="239" t="n">
        <x:v>-2788</x:v>
      </x:c>
      <x:c r="M4613" s="239" t="n">
        <x:v>-1859</x:v>
      </x:c>
    </x:row>
    <x:row r="4614">
      <x:c r="A4614" t="inlineStr">
        <x:is>
          <x:t xml:space="preserve">3T16</x:t>
        </x:is>
      </x:c>
      <x:c r="B4614" t="n">
        <x:v>2016</x:v>
      </x:c>
      <x:c r="C4614" t="n">
        <x:v>3</x:v>
      </x:c>
      <x:c r="D4614" t="n">
        <x:v>43</x:v>
      </x:c>
      <x:c r="E4614" s="203" t="n">
        <x:v>42643</x:v>
      </x:c>
      <x:c r="F4614" t="inlineStr">
        <x:is>
          <x:t xml:space="preserve">EBIT006</x:t>
        </x:is>
      </x:c>
      <x:c r="G4614" t="inlineStr">
        <x:is>
          <x:t xml:space="preserve">Despesa</x:t>
        </x:is>
      </x:c>
      <x:c r="H4614" t="inlineStr">
        <x:is>
          <x:t xml:space="preserve">Custos exploratórios p/ extração de petróleo e gás</x:t>
        </x:is>
      </x:c>
      <x:c r="I4614" t="inlineStr">
        <x:is>
          <x:t xml:space="preserve">ELIMIN.</x:t>
        </x:is>
      </x:c>
      <x:c r="J4614" s="239" t="n">
        <x:v>0</x:v>
      </x:c>
      <x:c r="K4614" t="inlineStr">
        <x:is>
          <x:t xml:space="preserve">ELIMINAÇÕES</x:t>
        </x:is>
      </x:c>
      <x:c r="L4614" s="239" t="n">
        <x:v>0</x:v>
      </x:c>
      <x:c r="M4614" s="239" t="n">
        <x:v>0</x:v>
      </x:c>
    </x:row>
    <x:row r="4615">
      <x:c r="A4615" t="inlineStr">
        <x:is>
          <x:t xml:space="preserve">3T16</x:t>
        </x:is>
      </x:c>
      <x:c r="B4615" t="n">
        <x:v>2016</x:v>
      </x:c>
      <x:c r="C4615" t="n">
        <x:v>3</x:v>
      </x:c>
      <x:c r="D4615" t="n">
        <x:v>43</x:v>
      </x:c>
      <x:c r="E4615" s="203" t="n">
        <x:v>42643</x:v>
      </x:c>
      <x:c r="F4615" t="inlineStr">
        <x:is>
          <x:t xml:space="preserve">EBIT006</x:t>
        </x:is>
      </x:c>
      <x:c r="G4615" t="inlineStr">
        <x:is>
          <x:t xml:space="preserve">Despesa</x:t>
        </x:is>
      </x:c>
      <x:c r="H4615" t="inlineStr">
        <x:is>
          <x:t xml:space="preserve">Custos exploratórios p/ extração de petróleo e gás</x:t>
        </x:is>
      </x:c>
      <x:c r="I4615" t="inlineStr">
        <x:is>
          <x:t xml:space="preserve">GÁS &amp; ENERGIA</x:t>
        </x:is>
      </x:c>
      <x:c r="J4615" s="239" t="n">
        <x:v>0</x:v>
      </x:c>
      <x:c r="K4615" t="inlineStr">
        <x:is>
          <x:t xml:space="preserve">GÁS &amp; ENERGIA / G&amp;EBC</x:t>
        </x:is>
      </x:c>
      <x:c r="L4615" s="239" t="n">
        <x:v>0</x:v>
      </x:c>
      <x:c r="M4615" s="239" t="n">
        <x:v>0</x:v>
      </x:c>
    </x:row>
    <x:row r="4616">
      <x:c r="A4616" t="inlineStr">
        <x:is>
          <x:t xml:space="preserve">3T16</x:t>
        </x:is>
      </x:c>
      <x:c r="B4616" t="n">
        <x:v>2016</x:v>
      </x:c>
      <x:c r="C4616" t="n">
        <x:v>3</x:v>
      </x:c>
      <x:c r="D4616" t="n">
        <x:v>43</x:v>
      </x:c>
      <x:c r="E4616" s="203" t="n">
        <x:v>42643</x:v>
      </x:c>
      <x:c r="F4616" t="inlineStr">
        <x:is>
          <x:t xml:space="preserve">EBIT006</x:t>
        </x:is>
      </x:c>
      <x:c r="G4616" t="inlineStr">
        <x:is>
          <x:t xml:space="preserve">Despesa</x:t>
        </x:is>
      </x:c>
      <x:c r="H4616" t="inlineStr">
        <x:is>
          <x:t xml:space="preserve">Custos exploratórios p/ extração de petróleo e gás</x:t>
        </x:is>
      </x:c>
      <x:c r="I4616" t="inlineStr">
        <x:is>
          <x:t xml:space="preserve">TOTAL</x:t>
        </x:is>
      </x:c>
      <x:c r="J4616" s="239" t="n">
        <x:v>-4647</x:v>
      </x:c>
      <x:c r="K4616" t="inlineStr">
        <x:is>
          <x:t xml:space="preserve">TOTAL</x:t>
        </x:is>
      </x:c>
      <x:c r="L4616" s="239" t="n">
        <x:v>-2788</x:v>
      </x:c>
      <x:c r="M4616" s="239" t="n">
        <x:v>-1859</x:v>
      </x:c>
    </x:row>
    <x:row r="4617">
      <x:c r="A4617" t="inlineStr">
        <x:is>
          <x:t xml:space="preserve">3T16</x:t>
        </x:is>
      </x:c>
      <x:c r="B4617" t="n">
        <x:v>2016</x:v>
      </x:c>
      <x:c r="C4617" t="n">
        <x:v>3</x:v>
      </x:c>
      <x:c r="D4617" t="n">
        <x:v>43</x:v>
      </x:c>
      <x:c r="E4617" s="203" t="n">
        <x:v>42643</x:v>
      </x:c>
      <x:c r="F4617" t="inlineStr">
        <x:is>
          <x:t xml:space="preserve">EBIT007</x:t>
        </x:is>
      </x:c>
      <x:c r="G4617" t="inlineStr">
        <x:is>
          <x:t xml:space="preserve">Despesa</x:t>
        </x:is>
      </x:c>
      <x:c r="H4617" t="inlineStr">
        <x:is>
          <x:t xml:space="preserve">Custos com pesquisa e desenvolvimento tecnológico</x:t>
        </x:is>
      </x:c>
      <x:c r="I4617" t="inlineStr">
        <x:is>
          <x:t xml:space="preserve">ABAST</x:t>
        </x:is>
      </x:c>
      <x:c r="J4617" s="239" t="n">
        <x:v>-144</x:v>
      </x:c>
      <x:c r="K4617" t="inlineStr">
        <x:is>
          <x:t xml:space="preserve">ABASTECIMENTO</x:t>
        </x:is>
      </x:c>
      <x:c r="L4617" s="239" t="n">
        <x:v>-103</x:v>
      </x:c>
      <x:c r="M4617" s="239" t="n">
        <x:v>-41</x:v>
      </x:c>
    </x:row>
    <x:row r="4618">
      <x:c r="A4618" t="inlineStr">
        <x:is>
          <x:t xml:space="preserve">3T16</x:t>
        </x:is>
      </x:c>
      <x:c r="B4618" t="n">
        <x:v>2016</x:v>
      </x:c>
      <x:c r="C4618" t="n">
        <x:v>3</x:v>
      </x:c>
      <x:c r="D4618" t="n">
        <x:v>43</x:v>
      </x:c>
      <x:c r="E4618" s="203" t="n">
        <x:v>42643</x:v>
      </x:c>
      <x:c r="F4618" t="inlineStr">
        <x:is>
          <x:t xml:space="preserve">EBIT007</x:t>
        </x:is>
      </x:c>
      <x:c r="G4618" t="inlineStr">
        <x:is>
          <x:t xml:space="preserve">Despesa</x:t>
        </x:is>
      </x:c>
      <x:c r="H4618" t="inlineStr">
        <x:is>
          <x:t xml:space="preserve">Custos com pesquisa e desenvolvimento tecnológico</x:t>
        </x:is>
      </x:c>
      <x:c r="I4618" t="inlineStr">
        <x:is>
          <x:t xml:space="preserve">BIOCOM</x:t>
        </x:is>
      </x:c>
      <x:c r="J4618" s="239" t="n">
        <x:v>-2</x:v>
      </x:c>
      <x:c r="K4618" t="inlineStr">
        <x:is>
          <x:t xml:space="preserve">BIOCOMBUSTÍVEIS</x:t>
        </x:is>
      </x:c>
      <x:c r="L4618" s="239" t="n">
        <x:v>-2</x:v>
      </x:c>
      <x:c r="M4618" s="239" t="n">
        <x:v>0</x:v>
      </x:c>
    </x:row>
    <x:row r="4619">
      <x:c r="A4619" t="inlineStr">
        <x:is>
          <x:t xml:space="preserve">3T16</x:t>
        </x:is>
      </x:c>
      <x:c r="B4619" t="n">
        <x:v>2016</x:v>
      </x:c>
      <x:c r="C4619" t="n">
        <x:v>3</x:v>
      </x:c>
      <x:c r="D4619" t="n">
        <x:v>43</x:v>
      </x:c>
      <x:c r="E4619" s="203" t="n">
        <x:v>42643</x:v>
      </x:c>
      <x:c r="F4619" t="inlineStr">
        <x:is>
          <x:t xml:space="preserve">EBIT007</x:t>
        </x:is>
      </x:c>
      <x:c r="G4619" t="inlineStr">
        <x:is>
          <x:t xml:space="preserve">Despesa</x:t>
        </x:is>
      </x:c>
      <x:c r="H4619" t="inlineStr">
        <x:is>
          <x:t xml:space="preserve">Custos com pesquisa e desenvolvimento tecnológico</x:t>
        </x:is>
      </x:c>
      <x:c r="I4619" t="inlineStr">
        <x:is>
          <x:t xml:space="preserve">CORP.</x:t>
        </x:is>
      </x:c>
      <x:c r="J4619" s="239" t="n">
        <x:v>-656</x:v>
      </x:c>
      <x:c r="K4619" t="inlineStr">
        <x:is>
          <x:t xml:space="preserve">CORPORATIVO / OUTROS NEGÓCIOS</x:t>
        </x:is>
      </x:c>
      <x:c r="L4619" s="239" t="n">
        <x:v>-435</x:v>
      </x:c>
      <x:c r="M4619" s="239" t="n">
        <x:v>-221</x:v>
      </x:c>
    </x:row>
    <x:row r="4620">
      <x:c r="A4620" t="inlineStr">
        <x:is>
          <x:t xml:space="preserve">3T16</x:t>
        </x:is>
      </x:c>
      <x:c r="B4620" t="n">
        <x:v>2016</x:v>
      </x:c>
      <x:c r="C4620" t="n">
        <x:v>3</x:v>
      </x:c>
      <x:c r="D4620" t="n">
        <x:v>43</x:v>
      </x:c>
      <x:c r="E4620" s="203" t="n">
        <x:v>42643</x:v>
      </x:c>
      <x:c r="F4620" t="inlineStr">
        <x:is>
          <x:t xml:space="preserve">EBIT007</x:t>
        </x:is>
      </x:c>
      <x:c r="G4620" t="inlineStr">
        <x:is>
          <x:t xml:space="preserve">Despesa</x:t>
        </x:is>
      </x:c>
      <x:c r="H4620" t="inlineStr">
        <x:is>
          <x:t xml:space="preserve">Custos com pesquisa e desenvolvimento tecnológico</x:t>
        </x:is>
      </x:c>
      <x:c r="I4620" t="inlineStr">
        <x:is>
          <x:t xml:space="preserve">DISTRIB.</x:t>
        </x:is>
      </x:c>
      <x:c r="J4620" s="239" t="n">
        <x:v>-1</x:v>
      </x:c>
      <x:c r="K4620" t="inlineStr">
        <x:is>
          <x:t xml:space="preserve">DISTRIBUIÇÃO</x:t>
        </x:is>
      </x:c>
      <x:c r="L4620" s="239" t="n">
        <x:v>0</x:v>
      </x:c>
      <x:c r="M4620" s="239" t="n">
        <x:v>-1</x:v>
      </x:c>
    </x:row>
    <x:row r="4621">
      <x:c r="A4621" t="inlineStr">
        <x:is>
          <x:t xml:space="preserve">3T16</x:t>
        </x:is>
      </x:c>
      <x:c r="B4621" t="n">
        <x:v>2016</x:v>
      </x:c>
      <x:c r="C4621" t="n">
        <x:v>3</x:v>
      </x:c>
      <x:c r="D4621" t="n">
        <x:v>43</x:v>
      </x:c>
      <x:c r="E4621" s="203" t="n">
        <x:v>42643</x:v>
      </x:c>
      <x:c r="F4621" t="inlineStr">
        <x:is>
          <x:t xml:space="preserve">EBIT007</x:t>
        </x:is>
      </x:c>
      <x:c r="G4621" t="inlineStr">
        <x:is>
          <x:t xml:space="preserve">Despesa</x:t>
        </x:is>
      </x:c>
      <x:c r="H4621" t="inlineStr">
        <x:is>
          <x:t xml:space="preserve">Custos com pesquisa e desenvolvimento tecnológico</x:t>
        </x:is>
      </x:c>
      <x:c r="I4621" t="inlineStr">
        <x:is>
          <x:t xml:space="preserve">E&amp;P</x:t>
        </x:is>
      </x:c>
      <x:c r="J4621" s="239" t="n">
        <x:v>-652</x:v>
      </x:c>
      <x:c r="K4621" t="inlineStr">
        <x:is>
          <x:t xml:space="preserve">E&amp;P</x:t>
        </x:is>
      </x:c>
      <x:c r="L4621" s="239" t="n">
        <x:v>-438</x:v>
      </x:c>
      <x:c r="M4621" s="239" t="n">
        <x:v>-214</x:v>
      </x:c>
    </x:row>
    <x:row r="4622">
      <x:c r="A4622" t="inlineStr">
        <x:is>
          <x:t xml:space="preserve">3T16</x:t>
        </x:is>
      </x:c>
      <x:c r="B4622" t="n">
        <x:v>2016</x:v>
      </x:c>
      <x:c r="C4622" t="n">
        <x:v>3</x:v>
      </x:c>
      <x:c r="D4622" t="n">
        <x:v>43</x:v>
      </x:c>
      <x:c r="E4622" s="203" t="n">
        <x:v>42643</x:v>
      </x:c>
      <x:c r="F4622" t="inlineStr">
        <x:is>
          <x:t xml:space="preserve">EBIT007</x:t>
        </x:is>
      </x:c>
      <x:c r="G4622" t="inlineStr">
        <x:is>
          <x:t xml:space="preserve">Despesa</x:t>
        </x:is>
      </x:c>
      <x:c r="H4622" t="inlineStr">
        <x:is>
          <x:t xml:space="preserve">Custos com pesquisa e desenvolvimento tecnológico</x:t>
        </x:is>
      </x:c>
      <x:c r="I4622" t="inlineStr">
        <x:is>
          <x:t xml:space="preserve">ELIMIN.</x:t>
        </x:is>
      </x:c>
      <x:c r="J4622" s="239" t="n">
        <x:v>0</x:v>
      </x:c>
      <x:c r="K4622" t="inlineStr">
        <x:is>
          <x:t xml:space="preserve">ELIMINAÇÕES</x:t>
        </x:is>
      </x:c>
      <x:c r="L4622" s="239" t="n">
        <x:v>0</x:v>
      </x:c>
      <x:c r="M4622" s="239" t="n">
        <x:v>0</x:v>
      </x:c>
    </x:row>
    <x:row r="4623">
      <x:c r="A4623" t="inlineStr">
        <x:is>
          <x:t xml:space="preserve">3T16</x:t>
        </x:is>
      </x:c>
      <x:c r="B4623" t="n">
        <x:v>2016</x:v>
      </x:c>
      <x:c r="C4623" t="n">
        <x:v>3</x:v>
      </x:c>
      <x:c r="D4623" t="n">
        <x:v>43</x:v>
      </x:c>
      <x:c r="E4623" s="203" t="n">
        <x:v>42643</x:v>
      </x:c>
      <x:c r="F4623" t="inlineStr">
        <x:is>
          <x:t xml:space="preserve">EBIT007</x:t>
        </x:is>
      </x:c>
      <x:c r="G4623" t="inlineStr">
        <x:is>
          <x:t xml:space="preserve">Despesa</x:t>
        </x:is>
      </x:c>
      <x:c r="H4623" t="inlineStr">
        <x:is>
          <x:t xml:space="preserve">Custos com pesquisa e desenvolvimento tecnológico</x:t>
        </x:is>
      </x:c>
      <x:c r="I4623" t="inlineStr">
        <x:is>
          <x:t xml:space="preserve">GÁS &amp; ENERGIA</x:t>
        </x:is>
      </x:c>
      <x:c r="J4623" s="239" t="n">
        <x:v>-46</x:v>
      </x:c>
      <x:c r="K4623" t="inlineStr">
        <x:is>
          <x:t xml:space="preserve">GÁS &amp; ENERGIA / G&amp;EBC</x:t>
        </x:is>
      </x:c>
      <x:c r="L4623" s="239" t="n">
        <x:v>-32</x:v>
      </x:c>
      <x:c r="M4623" s="239" t="n">
        <x:v>-14</x:v>
      </x:c>
    </x:row>
    <x:row r="4624">
      <x:c r="A4624" t="inlineStr">
        <x:is>
          <x:t xml:space="preserve">3T16</x:t>
        </x:is>
      </x:c>
      <x:c r="B4624" t="n">
        <x:v>2016</x:v>
      </x:c>
      <x:c r="C4624" t="n">
        <x:v>3</x:v>
      </x:c>
      <x:c r="D4624" t="n">
        <x:v>43</x:v>
      </x:c>
      <x:c r="E4624" s="203" t="n">
        <x:v>42643</x:v>
      </x:c>
      <x:c r="F4624" t="inlineStr">
        <x:is>
          <x:t xml:space="preserve">EBIT007</x:t>
        </x:is>
      </x:c>
      <x:c r="G4624" t="inlineStr">
        <x:is>
          <x:t xml:space="preserve">Despesa</x:t>
        </x:is>
      </x:c>
      <x:c r="H4624" t="inlineStr">
        <x:is>
          <x:t xml:space="preserve">Custos com pesquisa e desenvolvimento tecnológico</x:t>
        </x:is>
      </x:c>
      <x:c r="I4624" t="inlineStr">
        <x:is>
          <x:t xml:space="preserve">TOTAL</x:t>
        </x:is>
      </x:c>
      <x:c r="J4624" s="239" t="n">
        <x:v>-1501</x:v>
      </x:c>
      <x:c r="K4624" t="inlineStr">
        <x:is>
          <x:t xml:space="preserve">TOTAL</x:t>
        </x:is>
      </x:c>
      <x:c r="L4624" s="239" t="n">
        <x:v>-1010</x:v>
      </x:c>
      <x:c r="M4624" s="239" t="n">
        <x:v>-491</x:v>
      </x:c>
    </x:row>
    <x:row r="4625">
      <x:c r="A4625" t="inlineStr">
        <x:is>
          <x:t xml:space="preserve">3T16</x:t>
        </x:is>
      </x:c>
      <x:c r="B4625" t="n">
        <x:v>2016</x:v>
      </x:c>
      <x:c r="C4625" t="n">
        <x:v>3</x:v>
      </x:c>
      <x:c r="D4625" t="n">
        <x:v>43</x:v>
      </x:c>
      <x:c r="E4625" s="203" t="n">
        <x:v>42643</x:v>
      </x:c>
      <x:c r="F4625" t="inlineStr">
        <x:is>
          <x:t xml:space="preserve">EBIT009A</x:t>
        </x:is>
      </x:c>
      <x:c r="G4625" t="inlineStr">
        <x:is>
          <x:t xml:space="preserve">Despesa</x:t>
        </x:is>
      </x:c>
      <x:c r="H4625" t="inlineStr">
        <x:is>
          <x:t xml:space="preserve">Reversão/Perda no valor de recuperação de ativos - Impairment</x:t>
        </x:is>
      </x:c>
      <x:c r="I4625" t="inlineStr">
        <x:is>
          <x:t xml:space="preserve">ABAST</x:t>
        </x:is>
      </x:c>
      <x:c r="J4625" s="239" t="n">
        <x:v>-6073</x:v>
      </x:c>
      <x:c r="K4625" t="inlineStr">
        <x:is>
          <x:t xml:space="preserve">ABASTECIMENTO</x:t>
        </x:is>
      </x:c>
      <x:c r="L4625" s="239" t="n"/>
      <x:c r="M4625" s="239" t="n">
        <x:v>-6073</x:v>
      </x:c>
    </x:row>
    <x:row r="4626">
      <x:c r="A4626" t="inlineStr">
        <x:is>
          <x:t xml:space="preserve">3T16</x:t>
        </x:is>
      </x:c>
      <x:c r="B4626" t="n">
        <x:v>2016</x:v>
      </x:c>
      <x:c r="C4626" t="n">
        <x:v>3</x:v>
      </x:c>
      <x:c r="D4626" t="n">
        <x:v>43</x:v>
      </x:c>
      <x:c r="E4626" s="203" t="n">
        <x:v>42643</x:v>
      </x:c>
      <x:c r="F4626" t="inlineStr">
        <x:is>
          <x:t xml:space="preserve">EBIT009A</x:t>
        </x:is>
      </x:c>
      <x:c r="G4626" t="inlineStr">
        <x:is>
          <x:t xml:space="preserve">Despesa</x:t>
        </x:is>
      </x:c>
      <x:c r="H4626" t="inlineStr">
        <x:is>
          <x:t xml:space="preserve">Reversão/Perda no valor de recuperação de ativos - Impairment</x:t>
        </x:is>
      </x:c>
      <x:c r="I4626" t="inlineStr">
        <x:is>
          <x:t xml:space="preserve">BIOCOM</x:t>
        </x:is>
      </x:c>
      <x:c r="J4626" s="239" t="n">
        <x:v>-24</x:v>
      </x:c>
      <x:c r="K4626" t="inlineStr">
        <x:is>
          <x:t xml:space="preserve">BIOCOMBUSTÍVEIS</x:t>
        </x:is>
      </x:c>
      <x:c r="L4626" s="239" t="n"/>
      <x:c r="M4626" s="239" t="n">
        <x:v>-24</x:v>
      </x:c>
    </x:row>
    <x:row r="4627">
      <x:c r="A4627" t="inlineStr">
        <x:is>
          <x:t xml:space="preserve">3T16</x:t>
        </x:is>
      </x:c>
      <x:c r="B4627" t="n">
        <x:v>2016</x:v>
      </x:c>
      <x:c r="C4627" t="n">
        <x:v>3</x:v>
      </x:c>
      <x:c r="D4627" t="n">
        <x:v>43</x:v>
      </x:c>
      <x:c r="E4627" s="203" t="n">
        <x:v>42643</x:v>
      </x:c>
      <x:c r="F4627" t="inlineStr">
        <x:is>
          <x:t xml:space="preserve">EBIT009A</x:t>
        </x:is>
      </x:c>
      <x:c r="G4627" t="inlineStr">
        <x:is>
          <x:t xml:space="preserve">Despesa</x:t>
        </x:is>
      </x:c>
      <x:c r="H4627" t="inlineStr">
        <x:is>
          <x:t xml:space="preserve">Reversão/Perda no valor de recuperação de ativos - Impairment</x:t>
        </x:is>
      </x:c>
      <x:c r="I4627" t="inlineStr">
        <x:is>
          <x:t xml:space="preserve">CORP.</x:t>
        </x:is>
      </x:c>
      <x:c r="J4627" s="239" t="n">
        <x:v>0</x:v>
      </x:c>
      <x:c r="K4627" t="inlineStr">
        <x:is>
          <x:t xml:space="preserve">CORPORATIVO / OUTROS NEGÓCIOS</x:t>
        </x:is>
      </x:c>
      <x:c r="L4627" s="239" t="n"/>
      <x:c r="M4627" s="239" t="n">
        <x:v>0</x:v>
      </x:c>
    </x:row>
    <x:row r="4628">
      <x:c r="A4628" t="inlineStr">
        <x:is>
          <x:t xml:space="preserve">3T16</x:t>
        </x:is>
      </x:c>
      <x:c r="B4628" t="n">
        <x:v>2016</x:v>
      </x:c>
      <x:c r="C4628" t="n">
        <x:v>3</x:v>
      </x:c>
      <x:c r="D4628" t="n">
        <x:v>43</x:v>
      </x:c>
      <x:c r="E4628" s="203" t="n">
        <x:v>42643</x:v>
      </x:c>
      <x:c r="F4628" t="inlineStr">
        <x:is>
          <x:t xml:space="preserve">EBIT009A</x:t>
        </x:is>
      </x:c>
      <x:c r="G4628" t="inlineStr">
        <x:is>
          <x:t xml:space="preserve">Despesa</x:t>
        </x:is>
      </x:c>
      <x:c r="H4628" t="inlineStr">
        <x:is>
          <x:t xml:space="preserve">Reversão/Perda no valor de recuperação de ativos - Impairment</x:t>
        </x:is>
      </x:c>
      <x:c r="I4628" t="inlineStr">
        <x:is>
          <x:t xml:space="preserve">DISTRIB.</x:t>
        </x:is>
      </x:c>
      <x:c r="J4628" s="239" t="n">
        <x:v>-318</x:v>
      </x:c>
      <x:c r="K4628" t="inlineStr">
        <x:is>
          <x:t xml:space="preserve">DISTRIBUIÇÃO</x:t>
        </x:is>
      </x:c>
      <x:c r="L4628" s="239" t="n"/>
      <x:c r="M4628" s="239" t="n">
        <x:v>-318</x:v>
      </x:c>
    </x:row>
    <x:row r="4629">
      <x:c r="A4629" t="inlineStr">
        <x:is>
          <x:t xml:space="preserve">3T16</x:t>
        </x:is>
      </x:c>
      <x:c r="B4629" t="n">
        <x:v>2016</x:v>
      </x:c>
      <x:c r="C4629" t="n">
        <x:v>3</x:v>
      </x:c>
      <x:c r="D4629" t="n">
        <x:v>43</x:v>
      </x:c>
      <x:c r="E4629" s="203" t="n">
        <x:v>42643</x:v>
      </x:c>
      <x:c r="F4629" t="inlineStr">
        <x:is>
          <x:t xml:space="preserve">EBIT009A</x:t>
        </x:is>
      </x:c>
      <x:c r="G4629" t="inlineStr">
        <x:is>
          <x:t xml:space="preserve">Despesa</x:t>
        </x:is>
      </x:c>
      <x:c r="H4629" t="inlineStr">
        <x:is>
          <x:t xml:space="preserve">Reversão/Perda no valor de recuperação de ativos - Impairment</x:t>
        </x:is>
      </x:c>
      <x:c r="I4629" t="inlineStr">
        <x:is>
          <x:t xml:space="preserve">E&amp;P</x:t>
        </x:is>
      </x:c>
      <x:c r="J4629" s="239" t="n">
        <x:v>-8909</x:v>
      </x:c>
      <x:c r="K4629" t="inlineStr">
        <x:is>
          <x:t xml:space="preserve">E&amp;P</x:t>
        </x:is>
      </x:c>
      <x:c r="L4629" s="239" t="n"/>
      <x:c r="M4629" s="239" t="n">
        <x:v>-8909</x:v>
      </x:c>
    </x:row>
    <x:row r="4630">
      <x:c r="A4630" t="inlineStr">
        <x:is>
          <x:t xml:space="preserve">3T16</x:t>
        </x:is>
      </x:c>
      <x:c r="B4630" t="n">
        <x:v>2016</x:v>
      </x:c>
      <x:c r="C4630" t="n">
        <x:v>3</x:v>
      </x:c>
      <x:c r="D4630" t="n">
        <x:v>43</x:v>
      </x:c>
      <x:c r="E4630" s="203" t="n">
        <x:v>42643</x:v>
      </x:c>
      <x:c r="F4630" t="inlineStr">
        <x:is>
          <x:t xml:space="preserve">EBIT009A</x:t>
        </x:is>
      </x:c>
      <x:c r="G4630" t="inlineStr">
        <x:is>
          <x:t xml:space="preserve">Despesa</x:t>
        </x:is>
      </x:c>
      <x:c r="H4630" t="inlineStr">
        <x:is>
          <x:t xml:space="preserve">Reversão/Perda no valor de recuperação de ativos - Impairment</x:t>
        </x:is>
      </x:c>
      <x:c r="I4630" t="inlineStr">
        <x:is>
          <x:t xml:space="preserve">ELIMIN.</x:t>
        </x:is>
      </x:c>
      <x:c r="J4630" s="239" t="n">
        <x:v>0</x:v>
      </x:c>
      <x:c r="K4630" t="inlineStr">
        <x:is>
          <x:t xml:space="preserve">ELIMINAÇÕES</x:t>
        </x:is>
      </x:c>
      <x:c r="L4630" s="239" t="n"/>
      <x:c r="M4630" s="239" t="n">
        <x:v>0</x:v>
      </x:c>
    </x:row>
    <x:row r="4631">
      <x:c r="A4631" t="inlineStr">
        <x:is>
          <x:t xml:space="preserve">3T16</x:t>
        </x:is>
      </x:c>
      <x:c r="B4631" t="n">
        <x:v>2016</x:v>
      </x:c>
      <x:c r="C4631" t="n">
        <x:v>3</x:v>
      </x:c>
      <x:c r="D4631" t="n">
        <x:v>43</x:v>
      </x:c>
      <x:c r="E4631" s="203" t="n">
        <x:v>42643</x:v>
      </x:c>
      <x:c r="F4631" t="inlineStr">
        <x:is>
          <x:t xml:space="preserve">EBIT009A</x:t>
        </x:is>
      </x:c>
      <x:c r="G4631" t="inlineStr">
        <x:is>
          <x:t xml:space="preserve">Despesa</x:t>
        </x:is>
      </x:c>
      <x:c r="H4631" t="inlineStr">
        <x:is>
          <x:t xml:space="preserve">Reversão/Perda no valor de recuperação de ativos - Impairment</x:t>
        </x:is>
      </x:c>
      <x:c r="I4631" t="inlineStr">
        <x:is>
          <x:t xml:space="preserve">GÁS &amp; ENERGIA</x:t>
        </x:is>
      </x:c>
      <x:c r="J4631" s="239" t="n">
        <x:v>-1446</x:v>
      </x:c>
      <x:c r="K4631" t="inlineStr">
        <x:is>
          <x:t xml:space="preserve">GÁS &amp; ENERGIA / G&amp;EBC</x:t>
        </x:is>
      </x:c>
      <x:c r="L4631" s="239" t="n"/>
      <x:c r="M4631" s="239" t="n">
        <x:v>-1446</x:v>
      </x:c>
    </x:row>
    <x:row r="4632">
      <x:c r="A4632" t="inlineStr">
        <x:is>
          <x:t xml:space="preserve">3T16</x:t>
        </x:is>
      </x:c>
      <x:c r="B4632" t="n">
        <x:v>2016</x:v>
      </x:c>
      <x:c r="C4632" t="n">
        <x:v>3</x:v>
      </x:c>
      <x:c r="D4632" t="n">
        <x:v>43</x:v>
      </x:c>
      <x:c r="E4632" s="203" t="n">
        <x:v>42643</x:v>
      </x:c>
      <x:c r="F4632" t="inlineStr">
        <x:is>
          <x:t xml:space="preserve">EBIT009A</x:t>
        </x:is>
      </x:c>
      <x:c r="G4632" t="inlineStr">
        <x:is>
          <x:t xml:space="preserve">Despesa</x:t>
        </x:is>
      </x:c>
      <x:c r="H4632" t="inlineStr">
        <x:is>
          <x:t xml:space="preserve">Reversão/Perda no valor de recuperação de ativos - Impairment</x:t>
        </x:is>
      </x:c>
      <x:c r="I4632" t="inlineStr">
        <x:is>
          <x:t xml:space="preserve">TOTAL</x:t>
        </x:is>
      </x:c>
      <x:c r="J4632" s="239" t="n">
        <x:v>-16770</x:v>
      </x:c>
      <x:c r="K4632" t="inlineStr">
        <x:is>
          <x:t xml:space="preserve">TOTAL</x:t>
        </x:is>
      </x:c>
      <x:c r="L4632" s="239" t="n"/>
      <x:c r="M4632" s="239" t="n">
        <x:v>-16770</x:v>
      </x:c>
    </x:row>
    <x:row r="4633">
      <x:c r="A4633" t="inlineStr">
        <x:is>
          <x:t xml:space="preserve">3T16</x:t>
        </x:is>
      </x:c>
      <x:c r="B4633" t="n">
        <x:v>2016</x:v>
      </x:c>
      <x:c r="C4633" t="n">
        <x:v>3</x:v>
      </x:c>
      <x:c r="D4633" t="n">
        <x:v>43</x:v>
      </x:c>
      <x:c r="E4633" s="203" t="n">
        <x:v>42643</x:v>
      </x:c>
      <x:c r="F4633" t="inlineStr">
        <x:is>
          <x:t xml:space="preserve">EBIT010</x:t>
        </x:is>
      </x:c>
      <x:c r="G4633" t="inlineStr">
        <x:is>
          <x:t xml:space="preserve">Despesa</x:t>
        </x:is>
      </x:c>
      <x:c r="H4633" t="inlineStr">
        <x:is>
          <x:t xml:space="preserve">Outras receitas (despesas), líquidas</x:t>
        </x:is>
      </x:c>
      <x:c r="I4633" t="inlineStr">
        <x:is>
          <x:t xml:space="preserve">ABAST</x:t>
        </x:is>
      </x:c>
      <x:c r="J4633" s="239" t="n">
        <x:v>-1542</x:v>
      </x:c>
      <x:c r="K4633" t="inlineStr">
        <x:is>
          <x:t xml:space="preserve">ABASTECIMENTO</x:t>
        </x:is>
      </x:c>
      <x:c r="L4633" s="239" t="n">
        <x:v>-1925</x:v>
      </x:c>
      <x:c r="M4633" s="239" t="n">
        <x:v>383</x:v>
      </x:c>
    </x:row>
    <x:row r="4634">
      <x:c r="A4634" t="inlineStr">
        <x:is>
          <x:t xml:space="preserve">3T16</x:t>
        </x:is>
      </x:c>
      <x:c r="B4634" t="n">
        <x:v>2016</x:v>
      </x:c>
      <x:c r="C4634" t="n">
        <x:v>3</x:v>
      </x:c>
      <x:c r="D4634" t="n">
        <x:v>43</x:v>
      </x:c>
      <x:c r="E4634" s="203" t="n">
        <x:v>42643</x:v>
      </x:c>
      <x:c r="F4634" t="inlineStr">
        <x:is>
          <x:t xml:space="preserve">EBIT010</x:t>
        </x:is>
      </x:c>
      <x:c r="G4634" t="inlineStr">
        <x:is>
          <x:t xml:space="preserve">Despesa</x:t>
        </x:is>
      </x:c>
      <x:c r="H4634" t="inlineStr">
        <x:is>
          <x:t xml:space="preserve">Outras receitas (despesas), líquidas</x:t>
        </x:is>
      </x:c>
      <x:c r="I4634" t="inlineStr">
        <x:is>
          <x:t xml:space="preserve">BIOCOM</x:t>
        </x:is>
      </x:c>
      <x:c r="J4634" s="239" t="n">
        <x:v>-88</x:v>
      </x:c>
      <x:c r="K4634" t="inlineStr">
        <x:is>
          <x:t xml:space="preserve">BIOCOMBUSTÍVEIS</x:t>
        </x:is>
      </x:c>
      <x:c r="L4634" s="239" t="n">
        <x:v>-84</x:v>
      </x:c>
      <x:c r="M4634" s="239" t="n">
        <x:v>-4</x:v>
      </x:c>
    </x:row>
    <x:row r="4635">
      <x:c r="A4635" t="inlineStr">
        <x:is>
          <x:t xml:space="preserve">3T16</x:t>
        </x:is>
      </x:c>
      <x:c r="B4635" t="n">
        <x:v>2016</x:v>
      </x:c>
      <x:c r="C4635" t="n">
        <x:v>3</x:v>
      </x:c>
      <x:c r="D4635" t="n">
        <x:v>43</x:v>
      </x:c>
      <x:c r="E4635" s="203" t="n">
        <x:v>42643</x:v>
      </x:c>
      <x:c r="F4635" t="inlineStr">
        <x:is>
          <x:t xml:space="preserve">EBIT010</x:t>
        </x:is>
      </x:c>
      <x:c r="G4635" t="inlineStr">
        <x:is>
          <x:t xml:space="preserve">Despesa</x:t>
        </x:is>
      </x:c>
      <x:c r="H4635" t="inlineStr">
        <x:is>
          <x:t xml:space="preserve">Outras receitas (despesas), líquidas</x:t>
        </x:is>
      </x:c>
      <x:c r="I4635" t="inlineStr">
        <x:is>
          <x:t xml:space="preserve">CORP.</x:t>
        </x:is>
      </x:c>
      <x:c r="J4635" s="239" t="n">
        <x:v>-10469</x:v>
      </x:c>
      <x:c r="K4635" t="inlineStr">
        <x:is>
          <x:t xml:space="preserve">CORPORATIVO / OUTROS NEGÓCIOS</x:t>
        </x:is>
      </x:c>
      <x:c r="L4635" s="239" t="n">
        <x:v>-4079</x:v>
      </x:c>
      <x:c r="M4635" s="239" t="n">
        <x:v>-6390</x:v>
      </x:c>
    </x:row>
    <x:row r="4636">
      <x:c r="A4636" t="inlineStr">
        <x:is>
          <x:t xml:space="preserve">3T16</x:t>
        </x:is>
      </x:c>
      <x:c r="B4636" t="n">
        <x:v>2016</x:v>
      </x:c>
      <x:c r="C4636" t="n">
        <x:v>3</x:v>
      </x:c>
      <x:c r="D4636" t="n">
        <x:v>43</x:v>
      </x:c>
      <x:c r="E4636" s="203" t="n">
        <x:v>42643</x:v>
      </x:c>
      <x:c r="F4636" t="inlineStr">
        <x:is>
          <x:t xml:space="preserve">EBIT010</x:t>
        </x:is>
      </x:c>
      <x:c r="G4636" t="inlineStr">
        <x:is>
          <x:t xml:space="preserve">Despesa</x:t>
        </x:is>
      </x:c>
      <x:c r="H4636" t="inlineStr">
        <x:is>
          <x:t xml:space="preserve">Outras receitas (despesas), líquidas</x:t>
        </x:is>
      </x:c>
      <x:c r="I4636" t="inlineStr">
        <x:is>
          <x:t xml:space="preserve">DISTRIB.</x:t>
        </x:is>
      </x:c>
      <x:c r="J4636" s="239" t="n">
        <x:v>-709</x:v>
      </x:c>
      <x:c r="K4636" t="inlineStr">
        <x:is>
          <x:t xml:space="preserve">DISTRIBUIÇÃO</x:t>
        </x:is>
      </x:c>
      <x:c r="L4636" s="239" t="n">
        <x:v>-523</x:v>
      </x:c>
      <x:c r="M4636" s="239" t="n">
        <x:v>-186</x:v>
      </x:c>
    </x:row>
    <x:row r="4637">
      <x:c r="A4637" t="inlineStr">
        <x:is>
          <x:t xml:space="preserve">3T16</x:t>
        </x:is>
      </x:c>
      <x:c r="B4637" t="n">
        <x:v>2016</x:v>
      </x:c>
      <x:c r="C4637" t="n">
        <x:v>3</x:v>
      </x:c>
      <x:c r="D4637" t="n">
        <x:v>43</x:v>
      </x:c>
      <x:c r="E4637" s="203" t="n">
        <x:v>42643</x:v>
      </x:c>
      <x:c r="F4637" t="inlineStr">
        <x:is>
          <x:t xml:space="preserve">EBIT010</x:t>
        </x:is>
      </x:c>
      <x:c r="G4637" t="inlineStr">
        <x:is>
          <x:t xml:space="preserve">Despesa</x:t>
        </x:is>
      </x:c>
      <x:c r="H4637" t="inlineStr">
        <x:is>
          <x:t xml:space="preserve">Outras receitas (despesas), líquidas</x:t>
        </x:is>
      </x:c>
      <x:c r="I4637" t="inlineStr">
        <x:is>
          <x:t xml:space="preserve">E&amp;P</x:t>
        </x:is>
      </x:c>
      <x:c r="J4637" s="239" t="n">
        <x:v>-5410</x:v>
      </x:c>
      <x:c r="K4637" t="inlineStr">
        <x:is>
          <x:t xml:space="preserve">E&amp;P</x:t>
        </x:is>
      </x:c>
      <x:c r="L4637" s="239" t="n">
        <x:v>-4454</x:v>
      </x:c>
      <x:c r="M4637" s="239" t="n">
        <x:v>-956</x:v>
      </x:c>
    </x:row>
    <x:row r="4638">
      <x:c r="A4638" t="inlineStr">
        <x:is>
          <x:t xml:space="preserve">3T16</x:t>
        </x:is>
      </x:c>
      <x:c r="B4638" t="n">
        <x:v>2016</x:v>
      </x:c>
      <x:c r="C4638" t="n">
        <x:v>3</x:v>
      </x:c>
      <x:c r="D4638" t="n">
        <x:v>43</x:v>
      </x:c>
      <x:c r="E4638" s="203" t="n">
        <x:v>42643</x:v>
      </x:c>
      <x:c r="F4638" t="inlineStr">
        <x:is>
          <x:t xml:space="preserve">EBIT010</x:t>
        </x:is>
      </x:c>
      <x:c r="G4638" t="inlineStr">
        <x:is>
          <x:t xml:space="preserve">Despesa</x:t>
        </x:is>
      </x:c>
      <x:c r="H4638" t="inlineStr">
        <x:is>
          <x:t xml:space="preserve">Outras receitas (despesas), líquidas</x:t>
        </x:is>
      </x:c>
      <x:c r="I4638" t="inlineStr">
        <x:is>
          <x:t xml:space="preserve">ELIMIN.</x:t>
        </x:is>
      </x:c>
      <x:c r="J4638" s="239" t="n">
        <x:v>-21</x:v>
      </x:c>
      <x:c r="K4638" t="inlineStr">
        <x:is>
          <x:t xml:space="preserve">ELIMINAÇÕES</x:t>
        </x:is>
      </x:c>
      <x:c r="L4638" s="239" t="n">
        <x:v>-15</x:v>
      </x:c>
      <x:c r="M4638" s="239" t="n">
        <x:v>-6</x:v>
      </x:c>
    </x:row>
    <x:row r="4639">
      <x:c r="A4639" t="inlineStr">
        <x:is>
          <x:t xml:space="preserve">3T16</x:t>
        </x:is>
      </x:c>
      <x:c r="B4639" t="n">
        <x:v>2016</x:v>
      </x:c>
      <x:c r="C4639" t="n">
        <x:v>3</x:v>
      </x:c>
      <x:c r="D4639" t="n">
        <x:v>43</x:v>
      </x:c>
      <x:c r="E4639" s="203" t="n">
        <x:v>42643</x:v>
      </x:c>
      <x:c r="F4639" t="inlineStr">
        <x:is>
          <x:t xml:space="preserve">EBIT010</x:t>
        </x:is>
      </x:c>
      <x:c r="G4639" t="inlineStr">
        <x:is>
          <x:t xml:space="preserve">Despesa</x:t>
        </x:is>
      </x:c>
      <x:c r="H4639" t="inlineStr">
        <x:is>
          <x:t xml:space="preserve">Outras receitas (despesas), líquidas</x:t>
        </x:is>
      </x:c>
      <x:c r="I4639" t="inlineStr">
        <x:is>
          <x:t xml:space="preserve">GÁS &amp; ENERGIA</x:t>
        </x:is>
      </x:c>
      <x:c r="J4639" s="239" t="n">
        <x:v>202</x:v>
      </x:c>
      <x:c r="K4639" t="inlineStr">
        <x:is>
          <x:t xml:space="preserve">GÁS &amp; ENERGIA / G&amp;EBC</x:t>
        </x:is>
      </x:c>
      <x:c r="L4639" s="239" t="n">
        <x:v>306</x:v>
      </x:c>
      <x:c r="M4639" s="239" t="n">
        <x:v>-104</x:v>
      </x:c>
    </x:row>
    <x:row r="4640">
      <x:c r="A4640" t="inlineStr">
        <x:is>
          <x:t xml:space="preserve">3T16</x:t>
        </x:is>
      </x:c>
      <x:c r="B4640" t="n">
        <x:v>2016</x:v>
      </x:c>
      <x:c r="C4640" t="n">
        <x:v>3</x:v>
      </x:c>
      <x:c r="D4640" t="n">
        <x:v>43</x:v>
      </x:c>
      <x:c r="E4640" s="203" t="n">
        <x:v>42643</x:v>
      </x:c>
      <x:c r="F4640" t="inlineStr">
        <x:is>
          <x:t xml:space="preserve">EBIT010</x:t>
        </x:is>
      </x:c>
      <x:c r="G4640" t="inlineStr">
        <x:is>
          <x:t xml:space="preserve">Despesa</x:t>
        </x:is>
      </x:c>
      <x:c r="H4640" t="inlineStr">
        <x:is>
          <x:t xml:space="preserve">Outras receitas (despesas), líquidas</x:t>
        </x:is>
      </x:c>
      <x:c r="I4640" t="inlineStr">
        <x:is>
          <x:t xml:space="preserve">TOTAL</x:t>
        </x:is>
      </x:c>
      <x:c r="J4640" s="239" t="n">
        <x:v>-18037</x:v>
      </x:c>
      <x:c r="K4640" t="inlineStr">
        <x:is>
          <x:t xml:space="preserve">TOTAL</x:t>
        </x:is>
      </x:c>
      <x:c r="L4640" s="239" t="n">
        <x:v>-10774</x:v>
      </x:c>
      <x:c r="M4640" s="239" t="n">
        <x:v>-7263</x:v>
      </x:c>
    </x:row>
    <x:row r="4641">
      <x:c r="A4641" t="inlineStr">
        <x:is>
          <x:t xml:space="preserve">3T16</x:t>
        </x:is>
      </x:c>
      <x:c r="B4641" t="n">
        <x:v>2016</x:v>
      </x:c>
      <x:c r="C4641" t="n">
        <x:v>3</x:v>
      </x:c>
      <x:c r="D4641" t="n">
        <x:v>43</x:v>
      </x:c>
      <x:c r="E4641" s="203" t="n">
        <x:v>42643</x:v>
      </x:c>
      <x:c r="F4641" t="inlineStr">
        <x:is>
          <x:t xml:space="preserve">EBIT011</x:t>
        </x:is>
      </x:c>
      <x:c r="G4641" t="inlineStr">
        <x:is>
          <x:t xml:space="preserve">Despesas Totais</x:t>
        </x:is>
      </x:c>
      <x:c r="H4641" t="inlineStr">
        <x:is>
          <x:t xml:space="preserve">Despesas</x:t>
        </x:is>
      </x:c>
      <x:c r="I4641" t="inlineStr">
        <x:is>
          <x:t xml:space="preserve">ABAST</x:t>
        </x:is>
      </x:c>
      <x:c r="J4641" s="239" t="n">
        <x:v>-13867</x:v>
      </x:c>
      <x:c r="K4641" t="inlineStr">
        <x:is>
          <x:t xml:space="preserve">ABASTECIMENTO</x:t>
        </x:is>
      </x:c>
      <x:c r="L4641" s="239" t="n">
        <x:v>-6227</x:v>
      </x:c>
      <x:c r="M4641" s="239" t="n">
        <x:v>-7640</x:v>
      </x:c>
    </x:row>
    <x:row r="4642">
      <x:c r="A4642" t="inlineStr">
        <x:is>
          <x:t xml:space="preserve">3T16</x:t>
        </x:is>
      </x:c>
      <x:c r="B4642" t="n">
        <x:v>2016</x:v>
      </x:c>
      <x:c r="C4642" t="n">
        <x:v>3</x:v>
      </x:c>
      <x:c r="D4642" t="n">
        <x:v>43</x:v>
      </x:c>
      <x:c r="E4642" s="203" t="n">
        <x:v>42643</x:v>
      </x:c>
      <x:c r="F4642" t="inlineStr">
        <x:is>
          <x:t xml:space="preserve">EBIT011</x:t>
        </x:is>
      </x:c>
      <x:c r="G4642" t="inlineStr">
        <x:is>
          <x:t xml:space="preserve">Despesas Totais</x:t>
        </x:is>
      </x:c>
      <x:c r="H4642" t="inlineStr">
        <x:is>
          <x:t xml:space="preserve">Despesas</x:t>
        </x:is>
      </x:c>
      <x:c r="I4642" t="inlineStr">
        <x:is>
          <x:t xml:space="preserve">BIOCOM</x:t>
        </x:is>
      </x:c>
      <x:c r="J4642" s="239" t="n">
        <x:v>-186</x:v>
      </x:c>
      <x:c r="K4642" t="inlineStr">
        <x:is>
          <x:t xml:space="preserve">BIOCOMBUSTÍVEIS</x:t>
        </x:is>
      </x:c>
      <x:c r="L4642" s="239" t="n">
        <x:v>-137</x:v>
      </x:c>
      <x:c r="M4642" s="239" t="n">
        <x:v>-49</x:v>
      </x:c>
    </x:row>
    <x:row r="4643">
      <x:c r="A4643" t="inlineStr">
        <x:is>
          <x:t xml:space="preserve">3T16</x:t>
        </x:is>
      </x:c>
      <x:c r="B4643" t="n">
        <x:v>2016</x:v>
      </x:c>
      <x:c r="C4643" t="n">
        <x:v>3</x:v>
      </x:c>
      <x:c r="D4643" t="n">
        <x:v>43</x:v>
      </x:c>
      <x:c r="E4643" s="203" t="n">
        <x:v>42643</x:v>
      </x:c>
      <x:c r="F4643" t="inlineStr">
        <x:is>
          <x:t xml:space="preserve">EBIT011</x:t>
        </x:is>
      </x:c>
      <x:c r="G4643" t="inlineStr">
        <x:is>
          <x:t xml:space="preserve">Despesas Totais</x:t>
        </x:is>
      </x:c>
      <x:c r="H4643" t="inlineStr">
        <x:is>
          <x:t xml:space="preserve">Despesas</x:t>
        </x:is>
      </x:c>
      <x:c r="I4643" t="inlineStr">
        <x:is>
          <x:t xml:space="preserve">CORP.</x:t>
        </x:is>
      </x:c>
      <x:c r="J4643" s="239" t="n">
        <x:v>-16818</x:v>
      </x:c>
      <x:c r="K4643" t="inlineStr">
        <x:is>
          <x:t xml:space="preserve">CORPORATIVO / OUTROS NEGÓCIOS</x:t>
        </x:is>
      </x:c>
      <x:c r="L4643" s="239" t="n">
        <x:v>-8071</x:v>
      </x:c>
      <x:c r="M4643" s="239" t="n">
        <x:v>-8747</x:v>
      </x:c>
    </x:row>
    <x:row r="4644">
      <x:c r="A4644" t="inlineStr">
        <x:is>
          <x:t xml:space="preserve">3T16</x:t>
        </x:is>
      </x:c>
      <x:c r="B4644" t="n">
        <x:v>2016</x:v>
      </x:c>
      <x:c r="C4644" t="n">
        <x:v>3</x:v>
      </x:c>
      <x:c r="D4644" t="n">
        <x:v>43</x:v>
      </x:c>
      <x:c r="E4644" s="203" t="n">
        <x:v>42643</x:v>
      </x:c>
      <x:c r="F4644" t="inlineStr">
        <x:is>
          <x:t xml:space="preserve">EBIT011</x:t>
        </x:is>
      </x:c>
      <x:c r="G4644" t="inlineStr">
        <x:is>
          <x:t xml:space="preserve">Despesas Totais</x:t>
        </x:is>
      </x:c>
      <x:c r="H4644" t="inlineStr">
        <x:is>
          <x:t xml:space="preserve">Despesas</x:t>
        </x:is>
      </x:c>
      <x:c r="I4644" t="inlineStr">
        <x:is>
          <x:t xml:space="preserve">DISTRIB.</x:t>
        </x:is>
      </x:c>
      <x:c r="J4644" s="239" t="n">
        <x:v>-5351</x:v>
      </x:c>
      <x:c r="K4644" t="inlineStr">
        <x:is>
          <x:t xml:space="preserve">DISTRIBUIÇÃO</x:t>
        </x:is>
      </x:c>
      <x:c r="L4644" s="239" t="n">
        <x:v>-3524</x:v>
      </x:c>
      <x:c r="M4644" s="239" t="n">
        <x:v>-1827</x:v>
      </x:c>
    </x:row>
    <x:row r="4645">
      <x:c r="A4645" t="inlineStr">
        <x:is>
          <x:t xml:space="preserve">3T16</x:t>
        </x:is>
      </x:c>
      <x:c r="B4645" t="n">
        <x:v>2016</x:v>
      </x:c>
      <x:c r="C4645" t="n">
        <x:v>3</x:v>
      </x:c>
      <x:c r="D4645" t="n">
        <x:v>43</x:v>
      </x:c>
      <x:c r="E4645" s="203" t="n">
        <x:v>42643</x:v>
      </x:c>
      <x:c r="F4645" t="inlineStr">
        <x:is>
          <x:t xml:space="preserve">EBIT011</x:t>
        </x:is>
      </x:c>
      <x:c r="G4645" t="inlineStr">
        <x:is>
          <x:t xml:space="preserve">Despesas Totais</x:t>
        </x:is>
      </x:c>
      <x:c r="H4645" t="inlineStr">
        <x:is>
          <x:t xml:space="preserve">Despesas</x:t>
        </x:is>
      </x:c>
      <x:c r="I4645" t="inlineStr">
        <x:is>
          <x:t xml:space="preserve">E&amp;P</x:t>
        </x:is>
      </x:c>
      <x:c r="J4645" s="239" t="n">
        <x:v>-21226</x:v>
      </x:c>
      <x:c r="K4645" t="inlineStr">
        <x:is>
          <x:t xml:space="preserve">E&amp;P</x:t>
        </x:is>
      </x:c>
      <x:c r="L4645" s="239" t="n">
        <x:v>-8754</x:v>
      </x:c>
      <x:c r="M4645" s="239" t="n">
        <x:v>-12472</x:v>
      </x:c>
    </x:row>
    <x:row r="4646">
      <x:c r="A4646" t="inlineStr">
        <x:is>
          <x:t xml:space="preserve">3T16</x:t>
        </x:is>
      </x:c>
      <x:c r="B4646" t="n">
        <x:v>2016</x:v>
      </x:c>
      <x:c r="C4646" t="n">
        <x:v>3</x:v>
      </x:c>
      <x:c r="D4646" t="n">
        <x:v>43</x:v>
      </x:c>
      <x:c r="E4646" s="203" t="n">
        <x:v>42643</x:v>
      </x:c>
      <x:c r="F4646" t="inlineStr">
        <x:is>
          <x:t xml:space="preserve">EBIT011</x:t>
        </x:is>
      </x:c>
      <x:c r="G4646" t="inlineStr">
        <x:is>
          <x:t xml:space="preserve">Despesas Totais</x:t>
        </x:is>
      </x:c>
      <x:c r="H4646" t="inlineStr">
        <x:is>
          <x:t xml:space="preserve">Despesas</x:t>
        </x:is>
      </x:c>
      <x:c r="I4646" t="inlineStr">
        <x:is>
          <x:t xml:space="preserve">ELIMIN.</x:t>
        </x:is>
      </x:c>
      <x:c r="J4646" s="239" t="n">
        <x:v>232</x:v>
      </x:c>
      <x:c r="K4646" t="inlineStr">
        <x:is>
          <x:t xml:space="preserve">ELIMINAÇÕES</x:t>
        </x:is>
      </x:c>
      <x:c r="L4646" s="239" t="n">
        <x:v>196</x:v>
      </x:c>
      <x:c r="M4646" s="239" t="n">
        <x:v>36</x:v>
      </x:c>
    </x:row>
    <x:row r="4647">
      <x:c r="A4647" t="inlineStr">
        <x:is>
          <x:t xml:space="preserve">3T16</x:t>
        </x:is>
      </x:c>
      <x:c r="B4647" t="n">
        <x:v>2016</x:v>
      </x:c>
      <x:c r="C4647" t="n">
        <x:v>3</x:v>
      </x:c>
      <x:c r="D4647" t="n">
        <x:v>43</x:v>
      </x:c>
      <x:c r="E4647" s="203" t="n">
        <x:v>42643</x:v>
      </x:c>
      <x:c r="F4647" t="inlineStr">
        <x:is>
          <x:t xml:space="preserve">EBIT011</x:t>
        </x:is>
      </x:c>
      <x:c r="G4647" t="inlineStr">
        <x:is>
          <x:t xml:space="preserve">Despesas Totais</x:t>
        </x:is>
      </x:c>
      <x:c r="H4647" t="inlineStr">
        <x:is>
          <x:t xml:space="preserve">Despesas</x:t>
        </x:is>
      </x:c>
      <x:c r="I4647" t="inlineStr">
        <x:is>
          <x:t xml:space="preserve">GÁS &amp; ENERGIA</x:t>
        </x:is>
      </x:c>
      <x:c r="J4647" s="239" t="n">
        <x:v>-4650</x:v>
      </x:c>
      <x:c r="K4647" t="inlineStr">
        <x:is>
          <x:t xml:space="preserve">GÁS &amp; ENERGIA / G&amp;EBC</x:t>
        </x:is>
      </x:c>
      <x:c r="L4647" s="239" t="n">
        <x:v>-1980</x:v>
      </x:c>
      <x:c r="M4647" s="239" t="n">
        <x:v>-2670</x:v>
      </x:c>
    </x:row>
    <x:row r="4648">
      <x:c r="A4648" t="inlineStr">
        <x:is>
          <x:t xml:space="preserve">3T16</x:t>
        </x:is>
      </x:c>
      <x:c r="B4648" t="n">
        <x:v>2016</x:v>
      </x:c>
      <x:c r="C4648" t="n">
        <x:v>3</x:v>
      </x:c>
      <x:c r="D4648" t="n">
        <x:v>43</x:v>
      </x:c>
      <x:c r="E4648" s="203" t="n">
        <x:v>42643</x:v>
      </x:c>
      <x:c r="F4648" t="inlineStr">
        <x:is>
          <x:t xml:space="preserve">EBIT011</x:t>
        </x:is>
      </x:c>
      <x:c r="G4648" t="inlineStr">
        <x:is>
          <x:t xml:space="preserve">Despesas Totais</x:t>
        </x:is>
      </x:c>
      <x:c r="H4648" t="inlineStr">
        <x:is>
          <x:t xml:space="preserve">Despesas</x:t>
        </x:is>
      </x:c>
      <x:c r="I4648" t="inlineStr">
        <x:is>
          <x:t xml:space="preserve">TOTAL</x:t>
        </x:is>
      </x:c>
      <x:c r="J4648" s="239" t="n">
        <x:v>-61866</x:v>
      </x:c>
      <x:c r="K4648" t="inlineStr">
        <x:is>
          <x:t xml:space="preserve">TOTAL</x:t>
        </x:is>
      </x:c>
      <x:c r="L4648" s="239" t="n">
        <x:v>-28497</x:v>
      </x:c>
      <x:c r="M4648" s="239" t="n">
        <x:v>-33369</x:v>
      </x:c>
    </x:row>
    <x:row r="4649">
      <x:c r="A4649" t="inlineStr">
        <x:is>
          <x:t xml:space="preserve">3T16</x:t>
        </x:is>
      </x:c>
      <x:c r="B4649" t="n">
        <x:v>2016</x:v>
      </x:c>
      <x:c r="C4649" t="n">
        <x:v>3</x:v>
      </x:c>
      <x:c r="D4649" t="n">
        <x:v>43</x:v>
      </x:c>
      <x:c r="E4649" s="203" t="n">
        <x:v>42643</x:v>
      </x:c>
      <x:c r="F4649" t="inlineStr">
        <x:is>
          <x:t xml:space="preserve">EBIT012</x:t>
        </x:is>
      </x:c>
      <x:c r="G4649" t="inlineStr">
        <x:is>
          <x:t xml:space="preserve">Lucro Operacional Total</x:t>
        </x:is>
      </x:c>
      <x:c r="H4649" t="inlineStr">
        <x:is>
          <x:t xml:space="preserve">Lucro (prejuízo) antes do resultado financeiro, das participações e impostos</x:t>
        </x:is>
      </x:c>
      <x:c r="I4649" t="inlineStr">
        <x:is>
          <x:t xml:space="preserve">ABAST</x:t>
        </x:is>
      </x:c>
      <x:c r="J4649" s="239" t="n">
        <x:v>25492</x:v>
      </x:c>
      <x:c r="K4649" t="inlineStr">
        <x:is>
          <x:t xml:space="preserve">ABASTECIMENTO</x:t>
        </x:is>
      </x:c>
      <x:c r="L4649" s="239" t="n">
        <x:v>21840</x:v>
      </x:c>
      <x:c r="M4649" s="239" t="n">
        <x:v>3652</x:v>
      </x:c>
    </x:row>
    <x:row r="4650">
      <x:c r="A4650" t="inlineStr">
        <x:is>
          <x:t xml:space="preserve">3T16</x:t>
        </x:is>
      </x:c>
      <x:c r="B4650" t="n">
        <x:v>2016</x:v>
      </x:c>
      <x:c r="C4650" t="n">
        <x:v>3</x:v>
      </x:c>
      <x:c r="D4650" t="n">
        <x:v>43</x:v>
      </x:c>
      <x:c r="E4650" s="203" t="n">
        <x:v>42643</x:v>
      </x:c>
      <x:c r="F4650" t="inlineStr">
        <x:is>
          <x:t xml:space="preserve">EBIT012</x:t>
        </x:is>
      </x:c>
      <x:c r="G4650" t="inlineStr">
        <x:is>
          <x:t xml:space="preserve">Lucro Operacional Total</x:t>
        </x:is>
      </x:c>
      <x:c r="H4650" t="inlineStr">
        <x:is>
          <x:t xml:space="preserve">Lucro (prejuízo) antes do resultado financeiro, das participações e impostos</x:t>
        </x:is>
      </x:c>
      <x:c r="I4650" t="inlineStr">
        <x:is>
          <x:t xml:space="preserve">BIOCOM</x:t>
        </x:is>
      </x:c>
      <x:c r="J4650" s="239" t="n">
        <x:v>-257</x:v>
      </x:c>
      <x:c r="K4650" t="inlineStr">
        <x:is>
          <x:t xml:space="preserve">BIOCOMBUSTÍVEIS</x:t>
        </x:is>
      </x:c>
      <x:c r="L4650" s="239" t="n">
        <x:v>-185</x:v>
      </x:c>
      <x:c r="M4650" s="239" t="n">
        <x:v>-72</x:v>
      </x:c>
    </x:row>
    <x:row r="4651">
      <x:c r="A4651" t="inlineStr">
        <x:is>
          <x:t xml:space="preserve">3T16</x:t>
        </x:is>
      </x:c>
      <x:c r="B4651" t="n">
        <x:v>2016</x:v>
      </x:c>
      <x:c r="C4651" t="n">
        <x:v>3</x:v>
      </x:c>
      <x:c r="D4651" t="n">
        <x:v>43</x:v>
      </x:c>
      <x:c r="E4651" s="203" t="n">
        <x:v>42643</x:v>
      </x:c>
      <x:c r="F4651" t="inlineStr">
        <x:is>
          <x:t xml:space="preserve">EBIT012</x:t>
        </x:is>
      </x:c>
      <x:c r="G4651" t="inlineStr">
        <x:is>
          <x:t xml:space="preserve">Lucro Operacional Total</x:t>
        </x:is>
      </x:c>
      <x:c r="H4651" t="inlineStr">
        <x:is>
          <x:t xml:space="preserve">Lucro (prejuízo) antes do resultado financeiro, das participações e impostos</x:t>
        </x:is>
      </x:c>
      <x:c r="I4651" t="inlineStr">
        <x:is>
          <x:t xml:space="preserve">CORP.</x:t>
        </x:is>
      </x:c>
      <x:c r="J4651" s="239" t="n">
        <x:v>-16818</x:v>
      </x:c>
      <x:c r="K4651" t="inlineStr">
        <x:is>
          <x:t xml:space="preserve">CORPORATIVO / OUTROS NEGÓCIOS</x:t>
        </x:is>
      </x:c>
      <x:c r="L4651" s="239" t="n">
        <x:v>-8071</x:v>
      </x:c>
      <x:c r="M4651" s="239" t="n">
        <x:v>-8747</x:v>
      </x:c>
    </x:row>
    <x:row r="4652">
      <x:c r="A4652" t="inlineStr">
        <x:is>
          <x:t xml:space="preserve">3T16</x:t>
        </x:is>
      </x:c>
      <x:c r="B4652" t="n">
        <x:v>2016</x:v>
      </x:c>
      <x:c r="C4652" t="n">
        <x:v>3</x:v>
      </x:c>
      <x:c r="D4652" t="n">
        <x:v>43</x:v>
      </x:c>
      <x:c r="E4652" s="203" t="n">
        <x:v>42643</x:v>
      </x:c>
      <x:c r="F4652" t="inlineStr">
        <x:is>
          <x:t xml:space="preserve">EBIT012</x:t>
        </x:is>
      </x:c>
      <x:c r="G4652" t="inlineStr">
        <x:is>
          <x:t xml:space="preserve">Lucro Operacional Total</x:t>
        </x:is>
      </x:c>
      <x:c r="H4652" t="inlineStr">
        <x:is>
          <x:t xml:space="preserve">Lucro (prejuízo) antes do resultado financeiro, das participações e impostos</x:t>
        </x:is>
      </x:c>
      <x:c r="I4652" t="inlineStr">
        <x:is>
          <x:t xml:space="preserve">DISTRIB.</x:t>
        </x:is>
      </x:c>
      <x:c r="J4652" s="239" t="n">
        <x:v>166</x:v>
      </x:c>
      <x:c r="K4652" t="inlineStr">
        <x:is>
          <x:t xml:space="preserve">DISTRIBUIÇÃO</x:t>
        </x:is>
      </x:c>
      <x:c r="L4652" s="239" t="n">
        <x:v>220</x:v>
      </x:c>
      <x:c r="M4652" s="239" t="n">
        <x:v>-54</x:v>
      </x:c>
    </x:row>
    <x:row r="4653">
      <x:c r="A4653" t="inlineStr">
        <x:is>
          <x:t xml:space="preserve">3T16</x:t>
        </x:is>
      </x:c>
      <x:c r="B4653" t="n">
        <x:v>2016</x:v>
      </x:c>
      <x:c r="C4653" t="n">
        <x:v>3</x:v>
      </x:c>
      <x:c r="D4653" t="n">
        <x:v>43</x:v>
      </x:c>
      <x:c r="E4653" s="203" t="n">
        <x:v>42643</x:v>
      </x:c>
      <x:c r="F4653" t="inlineStr">
        <x:is>
          <x:t xml:space="preserve">EBIT012</x:t>
        </x:is>
      </x:c>
      <x:c r="G4653" t="inlineStr">
        <x:is>
          <x:t xml:space="preserve">Lucro Operacional Total</x:t>
        </x:is>
      </x:c>
      <x:c r="H4653" t="inlineStr">
        <x:is>
          <x:t xml:space="preserve">Lucro (prejuízo) antes do resultado financeiro, das participações e impostos</x:t>
        </x:is>
      </x:c>
      <x:c r="I4653" t="inlineStr">
        <x:is>
          <x:t xml:space="preserve">E&amp;P</x:t>
        </x:is>
      </x:c>
      <x:c r="J4653" s="239" t="n">
        <x:v>-2466</x:v>
      </x:c>
      <x:c r="K4653" t="inlineStr">
        <x:is>
          <x:t xml:space="preserve">E&amp;P</x:t>
        </x:is>
      </x:c>
      <x:c r="L4653" s="239" t="n">
        <x:v>2108</x:v>
      </x:c>
      <x:c r="M4653" s="239" t="n">
        <x:v>-4574</x:v>
      </x:c>
    </x:row>
    <x:row r="4654">
      <x:c r="A4654" t="inlineStr">
        <x:is>
          <x:t xml:space="preserve">3T16</x:t>
        </x:is>
      </x:c>
      <x:c r="B4654" t="n">
        <x:v>2016</x:v>
      </x:c>
      <x:c r="C4654" t="n">
        <x:v>3</x:v>
      </x:c>
      <x:c r="D4654" t="n">
        <x:v>43</x:v>
      </x:c>
      <x:c r="E4654" s="203" t="n">
        <x:v>42643</x:v>
      </x:c>
      <x:c r="F4654" t="inlineStr">
        <x:is>
          <x:t xml:space="preserve">EBIT012</x:t>
        </x:is>
      </x:c>
      <x:c r="G4654" t="inlineStr">
        <x:is>
          <x:t xml:space="preserve">Lucro Operacional Total</x:t>
        </x:is>
      </x:c>
      <x:c r="H4654" t="inlineStr">
        <x:is>
          <x:t xml:space="preserve">Lucro (prejuízo) antes do resultado financeiro, das participações e impostos</x:t>
        </x:is>
      </x:c>
      <x:c r="I4654" t="inlineStr">
        <x:is>
          <x:t xml:space="preserve">ELIMIN.</x:t>
        </x:is>
      </x:c>
      <x:c r="J4654" s="239" t="n">
        <x:v>-2661</x:v>
      </x:c>
      <x:c r="K4654" t="inlineStr">
        <x:is>
          <x:t xml:space="preserve">ELIMINAÇÕES</x:t>
        </x:is>
      </x:c>
      <x:c r="L4654" s="239" t="n">
        <x:v>-2574</x:v>
      </x:c>
      <x:c r="M4654" s="239" t="n">
        <x:v>-87</x:v>
      </x:c>
    </x:row>
    <x:row r="4655">
      <x:c r="A4655" t="inlineStr">
        <x:is>
          <x:t xml:space="preserve">3T16</x:t>
        </x:is>
      </x:c>
      <x:c r="B4655" t="n">
        <x:v>2016</x:v>
      </x:c>
      <x:c r="C4655" t="n">
        <x:v>3</x:v>
      </x:c>
      <x:c r="D4655" t="n">
        <x:v>43</x:v>
      </x:c>
      <x:c r="E4655" s="203" t="n">
        <x:v>42643</x:v>
      </x:c>
      <x:c r="F4655" t="inlineStr">
        <x:is>
          <x:t xml:space="preserve">EBIT012</x:t>
        </x:is>
      </x:c>
      <x:c r="G4655" t="inlineStr">
        <x:is>
          <x:t xml:space="preserve">Lucro Operacional Total</x:t>
        </x:is>
      </x:c>
      <x:c r="H4655" t="inlineStr">
        <x:is>
          <x:t xml:space="preserve">Lucro (prejuízo) antes do resultado financeiro, das participações e impostos</x:t>
        </x:is>
      </x:c>
      <x:c r="I4655" t="inlineStr">
        <x:is>
          <x:t xml:space="preserve">GÁS &amp; ENERGIA</x:t>
        </x:is>
      </x:c>
      <x:c r="J4655" s="239" t="n">
        <x:v>1844</x:v>
      </x:c>
      <x:c r="K4655" t="inlineStr">
        <x:is>
          <x:t xml:space="preserve">GÁS &amp; ENERGIA / G&amp;EBC</x:t>
        </x:is>
      </x:c>
      <x:c r="L4655" s="239" t="n">
        <x:v>1994</x:v>
      </x:c>
      <x:c r="M4655" s="239" t="n">
        <x:v>-150</x:v>
      </x:c>
    </x:row>
    <x:row r="4656">
      <x:c r="A4656" t="inlineStr">
        <x:is>
          <x:t xml:space="preserve">3T16</x:t>
        </x:is>
      </x:c>
      <x:c r="B4656" t="n">
        <x:v>2016</x:v>
      </x:c>
      <x:c r="C4656" t="n">
        <x:v>3</x:v>
      </x:c>
      <x:c r="D4656" t="n">
        <x:v>43</x:v>
      </x:c>
      <x:c r="E4656" s="203" t="n">
        <x:v>42643</x:v>
      </x:c>
      <x:c r="F4656" t="inlineStr">
        <x:is>
          <x:t xml:space="preserve">EBIT012</x:t>
        </x:is>
      </x:c>
      <x:c r="G4656" t="inlineStr">
        <x:is>
          <x:t xml:space="preserve">Lucro Operacional Total</x:t>
        </x:is>
      </x:c>
      <x:c r="H4656" t="inlineStr">
        <x:is>
          <x:t xml:space="preserve">Lucro (prejuízo) antes do resultado financeiro, das participações e impostos</x:t>
        </x:is>
      </x:c>
      <x:c r="I4656" t="inlineStr">
        <x:is>
          <x:t xml:space="preserve">TOTAL</x:t>
        </x:is>
      </x:c>
      <x:c r="J4656" s="239" t="n">
        <x:v>5300</x:v>
      </x:c>
      <x:c r="K4656" t="inlineStr">
        <x:is>
          <x:t xml:space="preserve">TOTAL</x:t>
        </x:is>
      </x:c>
      <x:c r="L4656" s="239" t="n">
        <x:v>15332</x:v>
      </x:c>
      <x:c r="M4656" s="239" t="n">
        <x:v>-10032</x:v>
      </x:c>
    </x:row>
    <x:row r="4657">
      <x:c r="A4657" t="inlineStr">
        <x:is>
          <x:t xml:space="preserve">4T16</x:t>
        </x:is>
      </x:c>
      <x:c r="B4657" t="n">
        <x:v>2016</x:v>
      </x:c>
      <x:c r="C4657" t="n">
        <x:v>4</x:v>
      </x:c>
      <x:c r="D4657" t="n">
        <x:v>44</x:v>
      </x:c>
      <x:c r="E4657" s="203" t="n">
        <x:v>42735</x:v>
      </x:c>
      <x:c r="F4657" t="inlineStr">
        <x:is>
          <x:t xml:space="preserve">EBIT000A</x:t>
        </x:is>
      </x:c>
      <x:c r="G4657" t="inlineStr">
        <x:is>
          <x:t xml:space="preserve">Receita</x:t>
        </x:is>
      </x:c>
      <x:c r="H4657" t="inlineStr">
        <x:is>
          <x:t xml:space="preserve">Intersegmentos</x:t>
        </x:is>
      </x:c>
      <x:c r="I4657" t="inlineStr">
        <x:is>
          <x:t xml:space="preserve">ABAST</x:t>
        </x:is>
      </x:c>
      <x:c r="J4657" s="239" t="n">
        <x:v>59522</x:v>
      </x:c>
      <x:c r="K4657" t="inlineStr">
        <x:is>
          <x:t xml:space="preserve">ABASTECIMENTO</x:t>
        </x:is>
      </x:c>
      <x:c r="L4657" s="239" t="n">
        <x:v>46033</x:v>
      </x:c>
      <x:c r="M4657" s="239" t="n">
        <x:v>13489</x:v>
      </x:c>
    </x:row>
    <x:row r="4658">
      <x:c r="A4658" t="inlineStr">
        <x:is>
          <x:t xml:space="preserve">4T16</x:t>
        </x:is>
      </x:c>
      <x:c r="B4658" t="n">
        <x:v>2016</x:v>
      </x:c>
      <x:c r="C4658" t="n">
        <x:v>4</x:v>
      </x:c>
      <x:c r="D4658" t="n">
        <x:v>44</x:v>
      </x:c>
      <x:c r="E4658" s="203" t="n">
        <x:v>42735</x:v>
      </x:c>
      <x:c r="F4658" t="inlineStr">
        <x:is>
          <x:t xml:space="preserve">EBIT000A</x:t>
        </x:is>
      </x:c>
      <x:c r="G4658" t="inlineStr">
        <x:is>
          <x:t xml:space="preserve">Receita</x:t>
        </x:is>
      </x:c>
      <x:c r="H4658" t="inlineStr">
        <x:is>
          <x:t xml:space="preserve">Intersegmentos</x:t>
        </x:is>
      </x:c>
      <x:c r="I4658" t="inlineStr">
        <x:is>
          <x:t xml:space="preserve">BIOCOM</x:t>
        </x:is>
      </x:c>
      <x:c r="J4658" s="239" t="n">
        <x:v>807</x:v>
      </x:c>
      <x:c r="K4658" t="inlineStr">
        <x:is>
          <x:t xml:space="preserve">BIOCOMBUSTÍVEIS</x:t>
        </x:is>
      </x:c>
      <x:c r="L4658" s="239" t="n">
        <x:v>587</x:v>
      </x:c>
      <x:c r="M4658" s="239" t="n">
        <x:v>220</x:v>
      </x:c>
    </x:row>
    <x:row r="4659">
      <x:c r="A4659" t="inlineStr">
        <x:is>
          <x:t xml:space="preserve">4T16</x:t>
        </x:is>
      </x:c>
      <x:c r="B4659" t="n">
        <x:v>2016</x:v>
      </x:c>
      <x:c r="C4659" t="n">
        <x:v>4</x:v>
      </x:c>
      <x:c r="D4659" t="n">
        <x:v>44</x:v>
      </x:c>
      <x:c r="E4659" s="203" t="n">
        <x:v>42735</x:v>
      </x:c>
      <x:c r="F4659" t="inlineStr">
        <x:is>
          <x:t xml:space="preserve">EBIT000A</x:t>
        </x:is>
      </x:c>
      <x:c r="G4659" t="inlineStr">
        <x:is>
          <x:t xml:space="preserve">Receita</x:t>
        </x:is>
      </x:c>
      <x:c r="H4659" t="inlineStr">
        <x:is>
          <x:t xml:space="preserve">Intersegmentos</x:t>
        </x:is>
      </x:c>
      <x:c r="I4659" t="inlineStr">
        <x:is>
          <x:t xml:space="preserve">CORP.</x:t>
        </x:is>
      </x:c>
      <x:c r="J4659" s="239" t="n">
        <x:v>0</x:v>
      </x:c>
      <x:c r="K4659" t="inlineStr">
        <x:is>
          <x:t xml:space="preserve">CORPORATIVO / OUTROS NEGÓCIOS</x:t>
        </x:is>
      </x:c>
      <x:c r="L4659" s="239" t="n">
        <x:v>0</x:v>
      </x:c>
      <x:c r="M4659" s="239" t="n">
        <x:v>0</x:v>
      </x:c>
    </x:row>
    <x:row r="4660">
      <x:c r="A4660" t="inlineStr">
        <x:is>
          <x:t xml:space="preserve">4T16</x:t>
        </x:is>
      </x:c>
      <x:c r="B4660" t="n">
        <x:v>2016</x:v>
      </x:c>
      <x:c r="C4660" t="n">
        <x:v>4</x:v>
      </x:c>
      <x:c r="D4660" t="n">
        <x:v>44</x:v>
      </x:c>
      <x:c r="E4660" s="203" t="n">
        <x:v>42735</x:v>
      </x:c>
      <x:c r="F4660" t="inlineStr">
        <x:is>
          <x:t xml:space="preserve">EBIT000A</x:t>
        </x:is>
      </x:c>
      <x:c r="G4660" t="inlineStr">
        <x:is>
          <x:t xml:space="preserve">Receita</x:t>
        </x:is>
      </x:c>
      <x:c r="H4660" t="inlineStr">
        <x:is>
          <x:t xml:space="preserve">Intersegmentos</x:t>
        </x:is>
      </x:c>
      <x:c r="I4660" t="inlineStr">
        <x:is>
          <x:t xml:space="preserve">DISTRIB.</x:t>
        </x:is>
      </x:c>
      <x:c r="J4660" s="239" t="n">
        <x:v>1461</x:v>
      </x:c>
      <x:c r="K4660" t="inlineStr">
        <x:is>
          <x:t xml:space="preserve">DISTRIBUIÇÃO</x:t>
        </x:is>
      </x:c>
      <x:c r="L4660" s="239" t="n">
        <x:v>1100</x:v>
      </x:c>
      <x:c r="M4660" s="239" t="n">
        <x:v>361</x:v>
      </x:c>
    </x:row>
    <x:row r="4661">
      <x:c r="A4661" t="inlineStr">
        <x:is>
          <x:t xml:space="preserve">4T16</x:t>
        </x:is>
      </x:c>
      <x:c r="B4661" t="n">
        <x:v>2016</x:v>
      </x:c>
      <x:c r="C4661" t="n">
        <x:v>4</x:v>
      </x:c>
      <x:c r="D4661" t="n">
        <x:v>44</x:v>
      </x:c>
      <x:c r="E4661" s="203" t="n">
        <x:v>42735</x:v>
      </x:c>
      <x:c r="F4661" t="inlineStr">
        <x:is>
          <x:t xml:space="preserve">EBIT000A</x:t>
        </x:is>
      </x:c>
      <x:c r="G4661" t="inlineStr">
        <x:is>
          <x:t xml:space="preserve">Receita</x:t>
        </x:is>
      </x:c>
      <x:c r="H4661" t="inlineStr">
        <x:is>
          <x:t xml:space="preserve">Intersegmentos</x:t>
        </x:is>
      </x:c>
      <x:c r="I4661" t="inlineStr">
        <x:is>
          <x:t xml:space="preserve">E&amp;P</x:t>
        </x:is>
      </x:c>
      <x:c r="J4661" s="239" t="n">
        <x:v>110946</x:v>
      </x:c>
      <x:c r="K4661" t="inlineStr">
        <x:is>
          <x:t xml:space="preserve">E&amp;P</x:t>
        </x:is>
      </x:c>
      <x:c r="L4661" s="239" t="n">
        <x:v>79530</x:v>
      </x:c>
      <x:c r="M4661" s="239" t="n">
        <x:v>31416</x:v>
      </x:c>
    </x:row>
    <x:row r="4662">
      <x:c r="A4662" t="inlineStr">
        <x:is>
          <x:t xml:space="preserve">4T16</x:t>
        </x:is>
      </x:c>
      <x:c r="B4662" t="n">
        <x:v>2016</x:v>
      </x:c>
      <x:c r="C4662" t="n">
        <x:v>4</x:v>
      </x:c>
      <x:c r="D4662" t="n">
        <x:v>44</x:v>
      </x:c>
      <x:c r="E4662" s="203" t="n">
        <x:v>42735</x:v>
      </x:c>
      <x:c r="F4662" t="inlineStr">
        <x:is>
          <x:t xml:space="preserve">EBIT000A</x:t>
        </x:is>
      </x:c>
      <x:c r="G4662" t="inlineStr">
        <x:is>
          <x:t xml:space="preserve">Receita</x:t>
        </x:is>
      </x:c>
      <x:c r="H4662" t="inlineStr">
        <x:is>
          <x:t xml:space="preserve">Intersegmentos</x:t>
        </x:is>
      </x:c>
      <x:c r="I4662" t="inlineStr">
        <x:is>
          <x:t xml:space="preserve">ELIMIN.</x:t>
        </x:is>
      </x:c>
      <x:c r="J4662" s="239" t="n">
        <x:v>-181374</x:v>
      </x:c>
      <x:c r="K4662" t="inlineStr">
        <x:is>
          <x:t xml:space="preserve">ELIMINAÇÕES</x:t>
        </x:is>
      </x:c>
      <x:c r="L4662" s="239" t="n">
        <x:v>-133654</x:v>
      </x:c>
      <x:c r="M4662" s="239" t="n">
        <x:v>-47720</x:v>
      </x:c>
    </x:row>
    <x:row r="4663">
      <x:c r="A4663" t="inlineStr">
        <x:is>
          <x:t xml:space="preserve">4T16</x:t>
        </x:is>
      </x:c>
      <x:c r="B4663" t="n">
        <x:v>2016</x:v>
      </x:c>
      <x:c r="C4663" t="n">
        <x:v>4</x:v>
      </x:c>
      <x:c r="D4663" t="n">
        <x:v>44</x:v>
      </x:c>
      <x:c r="E4663" s="203" t="n">
        <x:v>42735</x:v>
      </x:c>
      <x:c r="F4663" t="inlineStr">
        <x:is>
          <x:t xml:space="preserve">EBIT000A</x:t>
        </x:is>
      </x:c>
      <x:c r="G4663" t="inlineStr">
        <x:is>
          <x:t xml:space="preserve">Receita</x:t>
        </x:is>
      </x:c>
      <x:c r="H4663" t="inlineStr">
        <x:is>
          <x:t xml:space="preserve">Intersegmentos</x:t>
        </x:is>
      </x:c>
      <x:c r="I4663" t="inlineStr">
        <x:is>
          <x:t xml:space="preserve">GÁS &amp; ENERGIA</x:t>
        </x:is>
      </x:c>
      <x:c r="J4663" s="239" t="n">
        <x:v>8638</x:v>
      </x:c>
      <x:c r="K4663" t="inlineStr">
        <x:is>
          <x:t xml:space="preserve">GÁS &amp; ENERGIA / G&amp;EBC</x:t>
        </x:is>
      </x:c>
      <x:c r="L4663" s="239" t="n">
        <x:v>6404</x:v>
      </x:c>
      <x:c r="M4663" s="239" t="n">
        <x:v>2234</x:v>
      </x:c>
    </x:row>
    <x:row r="4664">
      <x:c r="A4664" t="inlineStr">
        <x:is>
          <x:t xml:space="preserve">4T16</x:t>
        </x:is>
      </x:c>
      <x:c r="B4664" t="n">
        <x:v>2016</x:v>
      </x:c>
      <x:c r="C4664" t="n">
        <x:v>4</x:v>
      </x:c>
      <x:c r="D4664" t="n">
        <x:v>44</x:v>
      </x:c>
      <x:c r="E4664" s="203" t="n">
        <x:v>42735</x:v>
      </x:c>
      <x:c r="F4664" t="inlineStr">
        <x:is>
          <x:t xml:space="preserve">EBIT000A</x:t>
        </x:is>
      </x:c>
      <x:c r="G4664" t="inlineStr">
        <x:is>
          <x:t xml:space="preserve">Receita</x:t>
        </x:is>
      </x:c>
      <x:c r="H4664" t="inlineStr">
        <x:is>
          <x:t xml:space="preserve">Intersegmentos</x:t>
        </x:is>
      </x:c>
      <x:c r="I4664" t="inlineStr">
        <x:is>
          <x:t xml:space="preserve">TOTAL</x:t>
        </x:is>
      </x:c>
      <x:c r="J4664" s="239" t="n">
        <x:v>0</x:v>
      </x:c>
      <x:c r="K4664" t="inlineStr">
        <x:is>
          <x:t xml:space="preserve">TOTAL</x:t>
        </x:is>
      </x:c>
      <x:c r="L4664" s="239" t="n">
        <x:v>0</x:v>
      </x:c>
      <x:c r="M4664" s="239" t="n">
        <x:v>0</x:v>
      </x:c>
    </x:row>
    <x:row r="4665">
      <x:c r="A4665" t="inlineStr">
        <x:is>
          <x:t xml:space="preserve">4T16</x:t>
        </x:is>
      </x:c>
      <x:c r="B4665" t="n">
        <x:v>2016</x:v>
      </x:c>
      <x:c r="C4665" t="n">
        <x:v>4</x:v>
      </x:c>
      <x:c r="D4665" t="n">
        <x:v>44</x:v>
      </x:c>
      <x:c r="E4665" s="203" t="n">
        <x:v>42735</x:v>
      </x:c>
      <x:c r="F4665" t="inlineStr">
        <x:is>
          <x:t xml:space="preserve">EBIT000B</x:t>
        </x:is>
      </x:c>
      <x:c r="G4665" t="inlineStr">
        <x:is>
          <x:t xml:space="preserve">Receita</x:t>
        </x:is>
      </x:c>
      <x:c r="H4665" t="inlineStr">
        <x:is>
          <x:t xml:space="preserve">Terceiros</x:t>
        </x:is>
      </x:c>
      <x:c r="I4665" t="inlineStr">
        <x:is>
          <x:t xml:space="preserve">ABAST</x:t>
        </x:is>
      </x:c>
      <x:c r="J4665" s="239" t="n">
        <x:v>157659</x:v>
      </x:c>
      <x:c r="K4665" t="inlineStr">
        <x:is>
          <x:t xml:space="preserve">ABASTECIMENTO</x:t>
        </x:is>
      </x:c>
      <x:c r="L4665" s="239" t="n">
        <x:v>116983</x:v>
      </x:c>
      <x:c r="M4665" s="239" t="n">
        <x:v>40676</x:v>
      </x:c>
    </x:row>
    <x:row r="4666">
      <x:c r="A4666" t="inlineStr">
        <x:is>
          <x:t xml:space="preserve">4T16</x:t>
        </x:is>
      </x:c>
      <x:c r="B4666" t="n">
        <x:v>2016</x:v>
      </x:c>
      <x:c r="C4666" t="n">
        <x:v>4</x:v>
      </x:c>
      <x:c r="D4666" t="n">
        <x:v>44</x:v>
      </x:c>
      <x:c r="E4666" s="203" t="n">
        <x:v>42735</x:v>
      </x:c>
      <x:c r="F4666" t="inlineStr">
        <x:is>
          <x:t xml:space="preserve">EBIT000B</x:t>
        </x:is>
      </x:c>
      <x:c r="G4666" t="inlineStr">
        <x:is>
          <x:t xml:space="preserve">Receita</x:t>
        </x:is>
      </x:c>
      <x:c r="H4666" t="inlineStr">
        <x:is>
          <x:t xml:space="preserve">Terceiros</x:t>
        </x:is>
      </x:c>
      <x:c r="I4666" t="inlineStr">
        <x:is>
          <x:t xml:space="preserve">BIOCOM</x:t>
        </x:is>
      </x:c>
      <x:c r="J4666" s="239" t="n">
        <x:v>32</x:v>
      </x:c>
      <x:c r="K4666" t="inlineStr">
        <x:is>
          <x:t xml:space="preserve">BIOCOMBUSTÍVEIS</x:t>
        </x:is>
      </x:c>
      <x:c r="L4666" s="239" t="n">
        <x:v>25</x:v>
      </x:c>
      <x:c r="M4666" s="239" t="n">
        <x:v>7</x:v>
      </x:c>
    </x:row>
    <x:row r="4667">
      <x:c r="A4667" t="inlineStr">
        <x:is>
          <x:t xml:space="preserve">4T16</x:t>
        </x:is>
      </x:c>
      <x:c r="B4667" t="n">
        <x:v>2016</x:v>
      </x:c>
      <x:c r="C4667" t="n">
        <x:v>4</x:v>
      </x:c>
      <x:c r="D4667" t="n">
        <x:v>44</x:v>
      </x:c>
      <x:c r="E4667" s="203" t="n">
        <x:v>42735</x:v>
      </x:c>
      <x:c r="F4667" t="inlineStr">
        <x:is>
          <x:t xml:space="preserve">EBIT000B</x:t>
        </x:is>
      </x:c>
      <x:c r="G4667" t="inlineStr">
        <x:is>
          <x:t xml:space="preserve">Receita</x:t>
        </x:is>
      </x:c>
      <x:c r="H4667" t="inlineStr">
        <x:is>
          <x:t xml:space="preserve">Terceiros</x:t>
        </x:is>
      </x:c>
      <x:c r="I4667" t="inlineStr">
        <x:is>
          <x:t xml:space="preserve">CORP.</x:t>
        </x:is>
      </x:c>
      <x:c r="J4667" s="239" t="n">
        <x:v>0</x:v>
      </x:c>
      <x:c r="K4667" t="inlineStr">
        <x:is>
          <x:t xml:space="preserve">CORPORATIVO / OUTROS NEGÓCIOS</x:t>
        </x:is>
      </x:c>
      <x:c r="L4667" s="239" t="n">
        <x:v>0</x:v>
      </x:c>
      <x:c r="M4667" s="239" t="n">
        <x:v>0</x:v>
      </x:c>
    </x:row>
    <x:row r="4668">
      <x:c r="A4668" t="inlineStr">
        <x:is>
          <x:t xml:space="preserve">4T16</x:t>
        </x:is>
      </x:c>
      <x:c r="B4668" t="n">
        <x:v>2016</x:v>
      </x:c>
      <x:c r="C4668" t="n">
        <x:v>4</x:v>
      </x:c>
      <x:c r="D4668" t="n">
        <x:v>44</x:v>
      </x:c>
      <x:c r="E4668" s="203" t="n">
        <x:v>42735</x:v>
      </x:c>
      <x:c r="F4668" t="inlineStr">
        <x:is>
          <x:t xml:space="preserve">EBIT000B</x:t>
        </x:is>
      </x:c>
      <x:c r="G4668" t="inlineStr">
        <x:is>
          <x:t xml:space="preserve">Receita</x:t>
        </x:is>
      </x:c>
      <x:c r="H4668" t="inlineStr">
        <x:is>
          <x:t xml:space="preserve">Terceiros</x:t>
        </x:is>
      </x:c>
      <x:c r="I4668" t="inlineStr">
        <x:is>
          <x:t xml:space="preserve">DISTRIB.</x:t>
        </x:is>
      </x:c>
      <x:c r="J4668" s="239" t="n">
        <x:v>95640</x:v>
      </x:c>
      <x:c r="K4668" t="inlineStr">
        <x:is>
          <x:t xml:space="preserve">DISTRIBUIÇÃO</x:t>
        </x:is>
      </x:c>
      <x:c r="L4668" s="239" t="n">
        <x:v>72649</x:v>
      </x:c>
      <x:c r="M4668" s="239" t="n">
        <x:v>22991</x:v>
      </x:c>
    </x:row>
    <x:row r="4669">
      <x:c r="A4669" t="inlineStr">
        <x:is>
          <x:t xml:space="preserve">4T16</x:t>
        </x:is>
      </x:c>
      <x:c r="B4669" t="n">
        <x:v>2016</x:v>
      </x:c>
      <x:c r="C4669" t="n">
        <x:v>4</x:v>
      </x:c>
      <x:c r="D4669" t="n">
        <x:v>44</x:v>
      </x:c>
      <x:c r="E4669" s="203" t="n">
        <x:v>42735</x:v>
      </x:c>
      <x:c r="F4669" t="inlineStr">
        <x:is>
          <x:t xml:space="preserve">EBIT000B</x:t>
        </x:is>
      </x:c>
      <x:c r="G4669" t="inlineStr">
        <x:is>
          <x:t xml:space="preserve">Receita</x:t>
        </x:is>
      </x:c>
      <x:c r="H4669" t="inlineStr">
        <x:is>
          <x:t xml:space="preserve">Terceiros</x:t>
        </x:is>
      </x:c>
      <x:c r="I4669" t="inlineStr">
        <x:is>
          <x:t xml:space="preserve">E&amp;P</x:t>
        </x:is>
      </x:c>
      <x:c r="J4669" s="239" t="n">
        <x:v>5087</x:v>
      </x:c>
      <x:c r="K4669" t="inlineStr">
        <x:is>
          <x:t xml:space="preserve">E&amp;P</x:t>
        </x:is>
      </x:c>
      <x:c r="L4669" s="239" t="n">
        <x:v>3840</x:v>
      </x:c>
      <x:c r="M4669" s="239" t="n">
        <x:v>1247</x:v>
      </x:c>
    </x:row>
    <x:row r="4670">
      <x:c r="A4670" t="inlineStr">
        <x:is>
          <x:t xml:space="preserve">4T16</x:t>
        </x:is>
      </x:c>
      <x:c r="B4670" t="n">
        <x:v>2016</x:v>
      </x:c>
      <x:c r="C4670" t="n">
        <x:v>4</x:v>
      </x:c>
      <x:c r="D4670" t="n">
        <x:v>44</x:v>
      </x:c>
      <x:c r="E4670" s="203" t="n">
        <x:v>42735</x:v>
      </x:c>
      <x:c r="F4670" t="inlineStr">
        <x:is>
          <x:t xml:space="preserve">EBIT000B</x:t>
        </x:is>
      </x:c>
      <x:c r="G4670" t="inlineStr">
        <x:is>
          <x:t xml:space="preserve">Receita</x:t>
        </x:is>
      </x:c>
      <x:c r="H4670" t="inlineStr">
        <x:is>
          <x:t xml:space="preserve">Terceiros</x:t>
        </x:is>
      </x:c>
      <x:c r="I4670" t="inlineStr">
        <x:is>
          <x:t xml:space="preserve">ELIMIN.</x:t>
        </x:is>
      </x:c>
      <x:c r="J4670" s="239" t="n">
        <x:v>0</x:v>
      </x:c>
      <x:c r="K4670" t="inlineStr">
        <x:is>
          <x:t xml:space="preserve">ELIMINAÇÕES</x:t>
        </x:is>
      </x:c>
      <x:c r="L4670" s="239" t="n">
        <x:v>0</x:v>
      </x:c>
      <x:c r="M4670" s="239" t="n">
        <x:v>0</x:v>
      </x:c>
    </x:row>
    <x:row r="4671">
      <x:c r="A4671" t="inlineStr">
        <x:is>
          <x:t xml:space="preserve">4T16</x:t>
        </x:is>
      </x:c>
      <x:c r="B4671" t="n">
        <x:v>2016</x:v>
      </x:c>
      <x:c r="C4671" t="n">
        <x:v>4</x:v>
      </x:c>
      <x:c r="D4671" t="n">
        <x:v>44</x:v>
      </x:c>
      <x:c r="E4671" s="203" t="n">
        <x:v>42735</x:v>
      </x:c>
      <x:c r="F4671" t="inlineStr">
        <x:is>
          <x:t xml:space="preserve">EBIT000B</x:t>
        </x:is>
      </x:c>
      <x:c r="G4671" t="inlineStr">
        <x:is>
          <x:t xml:space="preserve">Receita</x:t>
        </x:is>
      </x:c>
      <x:c r="H4671" t="inlineStr">
        <x:is>
          <x:t xml:space="preserve">Terceiros</x:t>
        </x:is>
      </x:c>
      <x:c r="I4671" t="inlineStr">
        <x:is>
          <x:t xml:space="preserve">GÁS &amp; ENERGIA</x:t>
        </x:is>
      </x:c>
      <x:c r="J4671" s="239" t="n">
        <x:v>24171</x:v>
      </x:c>
      <x:c r="K4671" t="inlineStr">
        <x:is>
          <x:t xml:space="preserve">GÁS &amp; ENERGIA / G&amp;EBC</x:t>
        </x:is>
      </x:c>
      <x:c r="L4671" s="239" t="n">
        <x:v>18603</x:v>
      </x:c>
      <x:c r="M4671" s="239" t="n">
        <x:v>5568</x:v>
      </x:c>
    </x:row>
    <x:row r="4672">
      <x:c r="A4672" t="inlineStr">
        <x:is>
          <x:t xml:space="preserve">4T16</x:t>
        </x:is>
      </x:c>
      <x:c r="B4672" t="n">
        <x:v>2016</x:v>
      </x:c>
      <x:c r="C4672" t="n">
        <x:v>4</x:v>
      </x:c>
      <x:c r="D4672" t="n">
        <x:v>44</x:v>
      </x:c>
      <x:c r="E4672" s="203" t="n">
        <x:v>42735</x:v>
      </x:c>
      <x:c r="F4672" t="inlineStr">
        <x:is>
          <x:t xml:space="preserve">EBIT000B</x:t>
        </x:is>
      </x:c>
      <x:c r="G4672" t="inlineStr">
        <x:is>
          <x:t xml:space="preserve">Receita</x:t>
        </x:is>
      </x:c>
      <x:c r="H4672" t="inlineStr">
        <x:is>
          <x:t xml:space="preserve">Terceiros</x:t>
        </x:is>
      </x:c>
      <x:c r="I4672" t="inlineStr">
        <x:is>
          <x:t xml:space="preserve">TOTAL</x:t>
        </x:is>
      </x:c>
      <x:c r="J4672" s="239" t="n">
        <x:v>282589</x:v>
      </x:c>
      <x:c r="K4672" t="inlineStr">
        <x:is>
          <x:t xml:space="preserve">TOTAL</x:t>
        </x:is>
      </x:c>
      <x:c r="L4672" s="239" t="n">
        <x:v>212100</x:v>
      </x:c>
      <x:c r="M4672" s="239" t="n">
        <x:v>70489</x:v>
      </x:c>
    </x:row>
    <x:row r="4673">
      <x:c r="A4673" t="inlineStr">
        <x:is>
          <x:t xml:space="preserve">4T16</x:t>
        </x:is>
      </x:c>
      <x:c r="B4673" t="n">
        <x:v>2016</x:v>
      </x:c>
      <x:c r="C4673" t="n">
        <x:v>4</x:v>
      </x:c>
      <x:c r="D4673" t="n">
        <x:v>44</x:v>
      </x:c>
      <x:c r="E4673" s="203" t="n">
        <x:v>42735</x:v>
      </x:c>
      <x:c r="F4673" t="inlineStr">
        <x:is>
          <x:t xml:space="preserve">EBIT001</x:t>
        </x:is>
      </x:c>
      <x:c r="G4673" t="inlineStr">
        <x:is>
          <x:t xml:space="preserve">Receita Total</x:t>
        </x:is>
      </x:c>
      <x:c r="H4673" t="inlineStr">
        <x:is>
          <x:t xml:space="preserve">Receita de vendas</x:t>
        </x:is>
      </x:c>
      <x:c r="I4673" t="inlineStr">
        <x:is>
          <x:t xml:space="preserve">ABAST</x:t>
        </x:is>
      </x:c>
      <x:c r="J4673" s="239" t="n">
        <x:v>217181</x:v>
      </x:c>
      <x:c r="K4673" t="inlineStr">
        <x:is>
          <x:t xml:space="preserve">ABASTECIMENTO</x:t>
        </x:is>
      </x:c>
      <x:c r="L4673" s="239" t="n">
        <x:v>163016</x:v>
      </x:c>
      <x:c r="M4673" s="239" t="n">
        <x:v>54165</x:v>
      </x:c>
    </x:row>
    <x:row r="4674">
      <x:c r="A4674" t="inlineStr">
        <x:is>
          <x:t xml:space="preserve">4T16</x:t>
        </x:is>
      </x:c>
      <x:c r="B4674" t="n">
        <x:v>2016</x:v>
      </x:c>
      <x:c r="C4674" t="n">
        <x:v>4</x:v>
      </x:c>
      <x:c r="D4674" t="n">
        <x:v>44</x:v>
      </x:c>
      <x:c r="E4674" s="203" t="n">
        <x:v>42735</x:v>
      </x:c>
      <x:c r="F4674" t="inlineStr">
        <x:is>
          <x:t xml:space="preserve">EBIT001</x:t>
        </x:is>
      </x:c>
      <x:c r="G4674" t="inlineStr">
        <x:is>
          <x:t xml:space="preserve">Receita Total</x:t>
        </x:is>
      </x:c>
      <x:c r="H4674" t="inlineStr">
        <x:is>
          <x:t xml:space="preserve">Receita de vendas</x:t>
        </x:is>
      </x:c>
      <x:c r="I4674" t="inlineStr">
        <x:is>
          <x:t xml:space="preserve">BIOCOM</x:t>
        </x:is>
      </x:c>
      <x:c r="J4674" s="239" t="n">
        <x:v>839</x:v>
      </x:c>
      <x:c r="K4674" t="inlineStr">
        <x:is>
          <x:t xml:space="preserve">BIOCOMBUSTÍVEIS</x:t>
        </x:is>
      </x:c>
      <x:c r="L4674" s="239" t="n">
        <x:v>612</x:v>
      </x:c>
      <x:c r="M4674" s="239" t="n">
        <x:v>227</x:v>
      </x:c>
    </x:row>
    <x:row r="4675">
      <x:c r="A4675" t="inlineStr">
        <x:is>
          <x:t xml:space="preserve">4T16</x:t>
        </x:is>
      </x:c>
      <x:c r="B4675" t="n">
        <x:v>2016</x:v>
      </x:c>
      <x:c r="C4675" t="n">
        <x:v>4</x:v>
      </x:c>
      <x:c r="D4675" t="n">
        <x:v>44</x:v>
      </x:c>
      <x:c r="E4675" s="203" t="n">
        <x:v>42735</x:v>
      </x:c>
      <x:c r="F4675" t="inlineStr">
        <x:is>
          <x:t xml:space="preserve">EBIT001</x:t>
        </x:is>
      </x:c>
      <x:c r="G4675" t="inlineStr">
        <x:is>
          <x:t xml:space="preserve">Receita Total</x:t>
        </x:is>
      </x:c>
      <x:c r="H4675" t="inlineStr">
        <x:is>
          <x:t xml:space="preserve">Receita de vendas</x:t>
        </x:is>
      </x:c>
      <x:c r="I4675" t="inlineStr">
        <x:is>
          <x:t xml:space="preserve">CORP.</x:t>
        </x:is>
      </x:c>
      <x:c r="J4675" s="239" t="n">
        <x:v>0</x:v>
      </x:c>
      <x:c r="K4675" t="inlineStr">
        <x:is>
          <x:t xml:space="preserve">CORPORATIVO / OUTROS NEGÓCIOS</x:t>
        </x:is>
      </x:c>
      <x:c r="L4675" s="239" t="n">
        <x:v>0</x:v>
      </x:c>
      <x:c r="M4675" s="239" t="n">
        <x:v>0</x:v>
      </x:c>
    </x:row>
    <x:row r="4676">
      <x:c r="A4676" t="inlineStr">
        <x:is>
          <x:t xml:space="preserve">4T16</x:t>
        </x:is>
      </x:c>
      <x:c r="B4676" t="n">
        <x:v>2016</x:v>
      </x:c>
      <x:c r="C4676" t="n">
        <x:v>4</x:v>
      </x:c>
      <x:c r="D4676" t="n">
        <x:v>44</x:v>
      </x:c>
      <x:c r="E4676" s="203" t="n">
        <x:v>42735</x:v>
      </x:c>
      <x:c r="F4676" t="inlineStr">
        <x:is>
          <x:t xml:space="preserve">EBIT001</x:t>
        </x:is>
      </x:c>
      <x:c r="G4676" t="inlineStr">
        <x:is>
          <x:t xml:space="preserve">Receita Total</x:t>
        </x:is>
      </x:c>
      <x:c r="H4676" t="inlineStr">
        <x:is>
          <x:t xml:space="preserve">Receita de vendas</x:t>
        </x:is>
      </x:c>
      <x:c r="I4676" t="inlineStr">
        <x:is>
          <x:t xml:space="preserve">DISTRIB.</x:t>
        </x:is>
      </x:c>
      <x:c r="J4676" s="239" t="n">
        <x:v>97101</x:v>
      </x:c>
      <x:c r="K4676" t="inlineStr">
        <x:is>
          <x:t xml:space="preserve">DISTRIBUIÇÃO</x:t>
        </x:is>
      </x:c>
      <x:c r="L4676" s="239" t="n">
        <x:v>73749</x:v>
      </x:c>
      <x:c r="M4676" s="239" t="n">
        <x:v>23352</x:v>
      </x:c>
    </x:row>
    <x:row r="4677">
      <x:c r="A4677" t="inlineStr">
        <x:is>
          <x:t xml:space="preserve">4T16</x:t>
        </x:is>
      </x:c>
      <x:c r="B4677" t="n">
        <x:v>2016</x:v>
      </x:c>
      <x:c r="C4677" t="n">
        <x:v>4</x:v>
      </x:c>
      <x:c r="D4677" t="n">
        <x:v>44</x:v>
      </x:c>
      <x:c r="E4677" s="203" t="n">
        <x:v>42735</x:v>
      </x:c>
      <x:c r="F4677" t="inlineStr">
        <x:is>
          <x:t xml:space="preserve">EBIT001</x:t>
        </x:is>
      </x:c>
      <x:c r="G4677" t="inlineStr">
        <x:is>
          <x:t xml:space="preserve">Receita Total</x:t>
        </x:is>
      </x:c>
      <x:c r="H4677" t="inlineStr">
        <x:is>
          <x:t xml:space="preserve">Receita de vendas</x:t>
        </x:is>
      </x:c>
      <x:c r="I4677" t="inlineStr">
        <x:is>
          <x:t xml:space="preserve">E&amp;P</x:t>
        </x:is>
      </x:c>
      <x:c r="J4677" s="239" t="n">
        <x:v>116033</x:v>
      </x:c>
      <x:c r="K4677" t="inlineStr">
        <x:is>
          <x:t xml:space="preserve">E&amp;P</x:t>
        </x:is>
      </x:c>
      <x:c r="L4677" s="239" t="n">
        <x:v>83370</x:v>
      </x:c>
      <x:c r="M4677" s="239" t="n">
        <x:v>32663</x:v>
      </x:c>
    </x:row>
    <x:row r="4678">
      <x:c r="A4678" t="inlineStr">
        <x:is>
          <x:t xml:space="preserve">4T16</x:t>
        </x:is>
      </x:c>
      <x:c r="B4678" t="n">
        <x:v>2016</x:v>
      </x:c>
      <x:c r="C4678" t="n">
        <x:v>4</x:v>
      </x:c>
      <x:c r="D4678" t="n">
        <x:v>44</x:v>
      </x:c>
      <x:c r="E4678" s="203" t="n">
        <x:v>42735</x:v>
      </x:c>
      <x:c r="F4678" t="inlineStr">
        <x:is>
          <x:t xml:space="preserve">EBIT001</x:t>
        </x:is>
      </x:c>
      <x:c r="G4678" t="inlineStr">
        <x:is>
          <x:t xml:space="preserve">Receita Total</x:t>
        </x:is>
      </x:c>
      <x:c r="H4678" t="inlineStr">
        <x:is>
          <x:t xml:space="preserve">Receita de vendas</x:t>
        </x:is>
      </x:c>
      <x:c r="I4678" t="inlineStr">
        <x:is>
          <x:t xml:space="preserve">ELIMIN.</x:t>
        </x:is>
      </x:c>
      <x:c r="J4678" s="239" t="n">
        <x:v>-181374</x:v>
      </x:c>
      <x:c r="K4678" t="inlineStr">
        <x:is>
          <x:t xml:space="preserve">ELIMINAÇÕES</x:t>
        </x:is>
      </x:c>
      <x:c r="L4678" s="239" t="n">
        <x:v>-133654</x:v>
      </x:c>
      <x:c r="M4678" s="239" t="n">
        <x:v>-47720</x:v>
      </x:c>
    </x:row>
    <x:row r="4679">
      <x:c r="A4679" t="inlineStr">
        <x:is>
          <x:t xml:space="preserve">4T16</x:t>
        </x:is>
      </x:c>
      <x:c r="B4679" t="n">
        <x:v>2016</x:v>
      </x:c>
      <x:c r="C4679" t="n">
        <x:v>4</x:v>
      </x:c>
      <x:c r="D4679" t="n">
        <x:v>44</x:v>
      </x:c>
      <x:c r="E4679" s="203" t="n">
        <x:v>42735</x:v>
      </x:c>
      <x:c r="F4679" t="inlineStr">
        <x:is>
          <x:t xml:space="preserve">EBIT001</x:t>
        </x:is>
      </x:c>
      <x:c r="G4679" t="inlineStr">
        <x:is>
          <x:t xml:space="preserve">Receita Total</x:t>
        </x:is>
      </x:c>
      <x:c r="H4679" t="inlineStr">
        <x:is>
          <x:t xml:space="preserve">Receita de vendas</x:t>
        </x:is>
      </x:c>
      <x:c r="I4679" t="inlineStr">
        <x:is>
          <x:t xml:space="preserve">GÁS &amp; ENERGIA</x:t>
        </x:is>
      </x:c>
      <x:c r="J4679" s="239" t="n">
        <x:v>32809</x:v>
      </x:c>
      <x:c r="K4679" t="inlineStr">
        <x:is>
          <x:t xml:space="preserve">GÁS &amp; ENERGIA / G&amp;EBC</x:t>
        </x:is>
      </x:c>
      <x:c r="L4679" s="239" t="n">
        <x:v>25007</x:v>
      </x:c>
      <x:c r="M4679" s="239" t="n">
        <x:v>7802</x:v>
      </x:c>
    </x:row>
    <x:row r="4680">
      <x:c r="A4680" t="inlineStr">
        <x:is>
          <x:t xml:space="preserve">4T16</x:t>
        </x:is>
      </x:c>
      <x:c r="B4680" t="n">
        <x:v>2016</x:v>
      </x:c>
      <x:c r="C4680" t="n">
        <x:v>4</x:v>
      </x:c>
      <x:c r="D4680" t="n">
        <x:v>44</x:v>
      </x:c>
      <x:c r="E4680" s="203" t="n">
        <x:v>42735</x:v>
      </x:c>
      <x:c r="F4680" t="inlineStr">
        <x:is>
          <x:t xml:space="preserve">EBIT001</x:t>
        </x:is>
      </x:c>
      <x:c r="G4680" t="inlineStr">
        <x:is>
          <x:t xml:space="preserve">Receita Total</x:t>
        </x:is>
      </x:c>
      <x:c r="H4680" t="inlineStr">
        <x:is>
          <x:t xml:space="preserve">Receita de vendas</x:t>
        </x:is>
      </x:c>
      <x:c r="I4680" t="inlineStr">
        <x:is>
          <x:t xml:space="preserve">TOTAL</x:t>
        </x:is>
      </x:c>
      <x:c r="J4680" s="239" t="n">
        <x:v>282589</x:v>
      </x:c>
      <x:c r="K4680" t="inlineStr">
        <x:is>
          <x:t xml:space="preserve">TOTAL</x:t>
        </x:is>
      </x:c>
      <x:c r="L4680" s="239" t="n">
        <x:v>212100</x:v>
      </x:c>
      <x:c r="M4680" s="239" t="n">
        <x:v>70489</x:v>
      </x:c>
    </x:row>
    <x:row r="4681">
      <x:c r="A4681" t="inlineStr">
        <x:is>
          <x:t xml:space="preserve">4T16</x:t>
        </x:is>
      </x:c>
      <x:c r="B4681" t="n">
        <x:v>2016</x:v>
      </x:c>
      <x:c r="C4681" t="n">
        <x:v>4</x:v>
      </x:c>
      <x:c r="D4681" t="n">
        <x:v>44</x:v>
      </x:c>
      <x:c r="E4681" s="203" t="n">
        <x:v>42735</x:v>
      </x:c>
      <x:c r="F4681" t="inlineStr">
        <x:is>
          <x:t xml:space="preserve">EBIT002</x:t>
        </x:is>
      </x:c>
      <x:c r="G4681" t="inlineStr">
        <x:is>
          <x:t xml:space="preserve">Custo Total</x:t>
        </x:is>
      </x:c>
      <x:c r="H4681" t="inlineStr">
        <x:is>
          <x:t xml:space="preserve">Custo dos produtos e serviços vendidos</x:t>
        </x:is>
      </x:c>
      <x:c r="I4681" t="inlineStr">
        <x:is>
          <x:t xml:space="preserve">ABAST</x:t>
        </x:is>
      </x:c>
      <x:c r="J4681" s="239" t="n">
        <x:v>-167686</x:v>
      </x:c>
      <x:c r="K4681" t="inlineStr">
        <x:is>
          <x:t xml:space="preserve">ABASTECIMENTO</x:t>
        </x:is>
      </x:c>
      <x:c r="L4681" s="239" t="n">
        <x:v>-123657</x:v>
      </x:c>
      <x:c r="M4681" s="239" t="n">
        <x:v>-44029</x:v>
      </x:c>
    </x:row>
    <x:row r="4682">
      <x:c r="A4682" t="inlineStr">
        <x:is>
          <x:t xml:space="preserve">4T16</x:t>
        </x:is>
      </x:c>
      <x:c r="B4682" t="n">
        <x:v>2016</x:v>
      </x:c>
      <x:c r="C4682" t="n">
        <x:v>4</x:v>
      </x:c>
      <x:c r="D4682" t="n">
        <x:v>44</x:v>
      </x:c>
      <x:c r="E4682" s="203" t="n">
        <x:v>42735</x:v>
      </x:c>
      <x:c r="F4682" t="inlineStr">
        <x:is>
          <x:t xml:space="preserve">EBIT002</x:t>
        </x:is>
      </x:c>
      <x:c r="G4682" t="inlineStr">
        <x:is>
          <x:t xml:space="preserve">Custo Total</x:t>
        </x:is>
      </x:c>
      <x:c r="H4682" t="inlineStr">
        <x:is>
          <x:t xml:space="preserve">Custo dos produtos e serviços vendidos</x:t>
        </x:is>
      </x:c>
      <x:c r="I4682" t="inlineStr">
        <x:is>
          <x:t xml:space="preserve">BIOCOM</x:t>
        </x:is>
      </x:c>
      <x:c r="J4682" s="239" t="n">
        <x:v>-919</x:v>
      </x:c>
      <x:c r="K4682" t="inlineStr">
        <x:is>
          <x:t xml:space="preserve">BIOCOMBUSTÍVEIS</x:t>
        </x:is>
      </x:c>
      <x:c r="L4682" s="239" t="n">
        <x:v>-683</x:v>
      </x:c>
      <x:c r="M4682" s="239" t="n">
        <x:v>-236</x:v>
      </x:c>
    </x:row>
    <x:row r="4683">
      <x:c r="A4683" t="inlineStr">
        <x:is>
          <x:t xml:space="preserve">4T16</x:t>
        </x:is>
      </x:c>
      <x:c r="B4683" t="n">
        <x:v>2016</x:v>
      </x:c>
      <x:c r="C4683" t="n">
        <x:v>4</x:v>
      </x:c>
      <x:c r="D4683" t="n">
        <x:v>44</x:v>
      </x:c>
      <x:c r="E4683" s="203" t="n">
        <x:v>42735</x:v>
      </x:c>
      <x:c r="F4683" t="inlineStr">
        <x:is>
          <x:t xml:space="preserve">EBIT002</x:t>
        </x:is>
      </x:c>
      <x:c r="G4683" t="inlineStr">
        <x:is>
          <x:t xml:space="preserve">Custo Total</x:t>
        </x:is>
      </x:c>
      <x:c r="H4683" t="inlineStr">
        <x:is>
          <x:t xml:space="preserve">Custo dos produtos e serviços vendidos</x:t>
        </x:is>
      </x:c>
      <x:c r="I4683" t="inlineStr">
        <x:is>
          <x:t xml:space="preserve">CORP.</x:t>
        </x:is>
      </x:c>
      <x:c r="J4683" s="239" t="n">
        <x:v>0</x:v>
      </x:c>
      <x:c r="K4683" t="inlineStr">
        <x:is>
          <x:t xml:space="preserve">CORPORATIVO / OUTROS NEGÓCIOS</x:t>
        </x:is>
      </x:c>
      <x:c r="L4683" s="239" t="n">
        <x:v>0</x:v>
      </x:c>
      <x:c r="M4683" s="239" t="n">
        <x:v>0</x:v>
      </x:c>
    </x:row>
    <x:row r="4684">
      <x:c r="A4684" t="inlineStr">
        <x:is>
          <x:t xml:space="preserve">4T16</x:t>
        </x:is>
      </x:c>
      <x:c r="B4684" t="n">
        <x:v>2016</x:v>
      </x:c>
      <x:c r="C4684" t="n">
        <x:v>4</x:v>
      </x:c>
      <x:c r="D4684" t="n">
        <x:v>44</x:v>
      </x:c>
      <x:c r="E4684" s="203" t="n">
        <x:v>42735</x:v>
      </x:c>
      <x:c r="F4684" t="inlineStr">
        <x:is>
          <x:t xml:space="preserve">EBIT002</x:t>
        </x:is>
      </x:c>
      <x:c r="G4684" t="inlineStr">
        <x:is>
          <x:t xml:space="preserve">Custo Total</x:t>
        </x:is>
      </x:c>
      <x:c r="H4684" t="inlineStr">
        <x:is>
          <x:t xml:space="preserve">Custo dos produtos e serviços vendidos</x:t>
        </x:is>
      </x:c>
      <x:c r="I4684" t="inlineStr">
        <x:is>
          <x:t xml:space="preserve">DISTRIB.</x:t>
        </x:is>
      </x:c>
      <x:c r="J4684" s="239" t="n">
        <x:v>-89563</x:v>
      </x:c>
      <x:c r="K4684" t="inlineStr">
        <x:is>
          <x:t xml:space="preserve">DISTRIBUIÇÃO</x:t>
        </x:is>
      </x:c>
      <x:c r="L4684" s="239" t="n">
        <x:v>-68232</x:v>
      </x:c>
      <x:c r="M4684" s="239" t="n">
        <x:v>-21331</x:v>
      </x:c>
    </x:row>
    <x:row r="4685">
      <x:c r="A4685" t="inlineStr">
        <x:is>
          <x:t xml:space="preserve">4T16</x:t>
        </x:is>
      </x:c>
      <x:c r="B4685" t="n">
        <x:v>2016</x:v>
      </x:c>
      <x:c r="C4685" t="n">
        <x:v>4</x:v>
      </x:c>
      <x:c r="D4685" t="n">
        <x:v>44</x:v>
      </x:c>
      <x:c r="E4685" s="203" t="n">
        <x:v>42735</x:v>
      </x:c>
      <x:c r="F4685" t="inlineStr">
        <x:is>
          <x:t xml:space="preserve">EBIT002</x:t>
        </x:is>
      </x:c>
      <x:c r="G4685" t="inlineStr">
        <x:is>
          <x:t xml:space="preserve">Custo Total</x:t>
        </x:is>
      </x:c>
      <x:c r="H4685" t="inlineStr">
        <x:is>
          <x:t xml:space="preserve">Custo dos produtos e serviços vendidos</x:t>
        </x:is>
      </x:c>
      <x:c r="I4685" t="inlineStr">
        <x:is>
          <x:t xml:space="preserve">E&amp;P</x:t>
        </x:is>
      </x:c>
      <x:c r="J4685" s="239" t="n">
        <x:v>-86186</x:v>
      </x:c>
      <x:c r="K4685" t="inlineStr">
        <x:is>
          <x:t xml:space="preserve">E&amp;P</x:t>
        </x:is>
      </x:c>
      <x:c r="L4685" s="239" t="n">
        <x:v>-64610</x:v>
      </x:c>
      <x:c r="M4685" s="239" t="n">
        <x:v>-21576</x:v>
      </x:c>
    </x:row>
    <x:row r="4686">
      <x:c r="A4686" t="inlineStr">
        <x:is>
          <x:t xml:space="preserve">4T16</x:t>
        </x:is>
      </x:c>
      <x:c r="B4686" t="n">
        <x:v>2016</x:v>
      </x:c>
      <x:c r="C4686" t="n">
        <x:v>4</x:v>
      </x:c>
      <x:c r="D4686" t="n">
        <x:v>44</x:v>
      </x:c>
      <x:c r="E4686" s="203" t="n">
        <x:v>42735</x:v>
      </x:c>
      <x:c r="F4686" t="inlineStr">
        <x:is>
          <x:t xml:space="preserve">EBIT002</x:t>
        </x:is>
      </x:c>
      <x:c r="G4686" t="inlineStr">
        <x:is>
          <x:t xml:space="preserve">Custo Total</x:t>
        </x:is>
      </x:c>
      <x:c r="H4686" t="inlineStr">
        <x:is>
          <x:t xml:space="preserve">Custo dos produtos e serviços vendidos</x:t>
        </x:is>
      </x:c>
      <x:c r="I4686" t="inlineStr">
        <x:is>
          <x:t xml:space="preserve">ELIMIN.</x:t>
        </x:is>
      </x:c>
      <x:c r="J4686" s="239" t="n">
        <x:v>175572</x:v>
      </x:c>
      <x:c r="K4686" t="inlineStr">
        <x:is>
          <x:t xml:space="preserve">ELIMINAÇÕES</x:t>
        </x:is>
      </x:c>
      <x:c r="L4686" s="239" t="n">
        <x:v>130761</x:v>
      </x:c>
      <x:c r="M4686" s="239" t="n">
        <x:v>44811</x:v>
      </x:c>
    </x:row>
    <x:row r="4687">
      <x:c r="A4687" t="inlineStr">
        <x:is>
          <x:t xml:space="preserve">4T16</x:t>
        </x:is>
      </x:c>
      <x:c r="B4687" t="n">
        <x:v>2016</x:v>
      </x:c>
      <x:c r="C4687" t="n">
        <x:v>4</x:v>
      </x:c>
      <x:c r="D4687" t="n">
        <x:v>44</x:v>
      </x:c>
      <x:c r="E4687" s="203" t="n">
        <x:v>42735</x:v>
      </x:c>
      <x:c r="F4687" t="inlineStr">
        <x:is>
          <x:t xml:space="preserve">EBIT002</x:t>
        </x:is>
      </x:c>
      <x:c r="G4687" t="inlineStr">
        <x:is>
          <x:t xml:space="preserve">Custo Total</x:t>
        </x:is>
      </x:c>
      <x:c r="H4687" t="inlineStr">
        <x:is>
          <x:t xml:space="preserve">Custo dos produtos e serviços vendidos</x:t>
        </x:is>
      </x:c>
      <x:c r="I4687" t="inlineStr">
        <x:is>
          <x:t xml:space="preserve">GÁS &amp; ENERGIA</x:t>
        </x:is>
      </x:c>
      <x:c r="J4687" s="239" t="n">
        <x:v>-23829</x:v>
      </x:c>
      <x:c r="K4687" t="inlineStr">
        <x:is>
          <x:t xml:space="preserve">GÁS &amp; ENERGIA / G&amp;EBC</x:t>
        </x:is>
      </x:c>
      <x:c r="L4687" s="239" t="n">
        <x:v>-18513</x:v>
      </x:c>
      <x:c r="M4687" s="239" t="n">
        <x:v>-5316</x:v>
      </x:c>
    </x:row>
    <x:row r="4688">
      <x:c r="A4688" t="inlineStr">
        <x:is>
          <x:t xml:space="preserve">4T16</x:t>
        </x:is>
      </x:c>
      <x:c r="B4688" t="n">
        <x:v>2016</x:v>
      </x:c>
      <x:c r="C4688" t="n">
        <x:v>4</x:v>
      </x:c>
      <x:c r="D4688" t="n">
        <x:v>44</x:v>
      </x:c>
      <x:c r="E4688" s="203" t="n">
        <x:v>42735</x:v>
      </x:c>
      <x:c r="F4688" t="inlineStr">
        <x:is>
          <x:t xml:space="preserve">EBIT002</x:t>
        </x:is>
      </x:c>
      <x:c r="G4688" t="inlineStr">
        <x:is>
          <x:t xml:space="preserve">Custo Total</x:t>
        </x:is>
      </x:c>
      <x:c r="H4688" t="inlineStr">
        <x:is>
          <x:t xml:space="preserve">Custo dos produtos e serviços vendidos</x:t>
        </x:is>
      </x:c>
      <x:c r="I4688" t="inlineStr">
        <x:is>
          <x:t xml:space="preserve">TOTAL</x:t>
        </x:is>
      </x:c>
      <x:c r="J4688" s="239" t="n">
        <x:v>-192611</x:v>
      </x:c>
      <x:c r="K4688" t="inlineStr">
        <x:is>
          <x:t xml:space="preserve">TOTAL</x:t>
        </x:is>
      </x:c>
      <x:c r="L4688" s="239" t="n">
        <x:v>-144934</x:v>
      </x:c>
      <x:c r="M4688" s="239" t="n">
        <x:v>-47677</x:v>
      </x:c>
    </x:row>
    <x:row r="4689">
      <x:c r="A4689" t="inlineStr">
        <x:is>
          <x:t xml:space="preserve">4T16</x:t>
        </x:is>
      </x:c>
      <x:c r="B4689" t="n">
        <x:v>2016</x:v>
      </x:c>
      <x:c r="C4689" t="n">
        <x:v>4</x:v>
      </x:c>
      <x:c r="D4689" t="n">
        <x:v>44</x:v>
      </x:c>
      <x:c r="E4689" s="203" t="n">
        <x:v>42735</x:v>
      </x:c>
      <x:c r="F4689" t="inlineStr">
        <x:is>
          <x:t xml:space="preserve">EBIT003</x:t>
        </x:is>
      </x:c>
      <x:c r="G4689" t="inlineStr">
        <x:is>
          <x:t xml:space="preserve">Lucro Bruto Total</x:t>
        </x:is>
      </x:c>
      <x:c r="H4689" t="inlineStr">
        <x:is>
          <x:t xml:space="preserve">Lucro bruto</x:t>
        </x:is>
      </x:c>
      <x:c r="I4689" t="inlineStr">
        <x:is>
          <x:t xml:space="preserve">ABAST</x:t>
        </x:is>
      </x:c>
      <x:c r="J4689" s="239" t="n">
        <x:v>49495</x:v>
      </x:c>
      <x:c r="K4689" t="inlineStr">
        <x:is>
          <x:t xml:space="preserve">ABASTECIMENTO</x:t>
        </x:is>
      </x:c>
      <x:c r="L4689" s="239" t="n">
        <x:v>39359</x:v>
      </x:c>
      <x:c r="M4689" s="239" t="n">
        <x:v>10136</x:v>
      </x:c>
    </x:row>
    <x:row r="4690">
      <x:c r="A4690" t="inlineStr">
        <x:is>
          <x:t xml:space="preserve">4T16</x:t>
        </x:is>
      </x:c>
      <x:c r="B4690" t="n">
        <x:v>2016</x:v>
      </x:c>
      <x:c r="C4690" t="n">
        <x:v>4</x:v>
      </x:c>
      <x:c r="D4690" t="n">
        <x:v>44</x:v>
      </x:c>
      <x:c r="E4690" s="203" t="n">
        <x:v>42735</x:v>
      </x:c>
      <x:c r="F4690" t="inlineStr">
        <x:is>
          <x:t xml:space="preserve">EBIT003</x:t>
        </x:is>
      </x:c>
      <x:c r="G4690" t="inlineStr">
        <x:is>
          <x:t xml:space="preserve">Lucro Bruto Total</x:t>
        </x:is>
      </x:c>
      <x:c r="H4690" t="inlineStr">
        <x:is>
          <x:t xml:space="preserve">Lucro bruto</x:t>
        </x:is>
      </x:c>
      <x:c r="I4690" t="inlineStr">
        <x:is>
          <x:t xml:space="preserve">BIOCOM</x:t>
        </x:is>
      </x:c>
      <x:c r="J4690" s="239" t="n">
        <x:v>-80</x:v>
      </x:c>
      <x:c r="K4690" t="inlineStr">
        <x:is>
          <x:t xml:space="preserve">BIOCOMBUSTÍVEIS</x:t>
        </x:is>
      </x:c>
      <x:c r="L4690" s="239" t="n">
        <x:v>-71</x:v>
      </x:c>
      <x:c r="M4690" s="239" t="n">
        <x:v>-9</x:v>
      </x:c>
    </x:row>
    <x:row r="4691">
      <x:c r="A4691" t="inlineStr">
        <x:is>
          <x:t xml:space="preserve">4T16</x:t>
        </x:is>
      </x:c>
      <x:c r="B4691" t="n">
        <x:v>2016</x:v>
      </x:c>
      <x:c r="C4691" t="n">
        <x:v>4</x:v>
      </x:c>
      <x:c r="D4691" t="n">
        <x:v>44</x:v>
      </x:c>
      <x:c r="E4691" s="203" t="n">
        <x:v>42735</x:v>
      </x:c>
      <x:c r="F4691" t="inlineStr">
        <x:is>
          <x:t xml:space="preserve">EBIT003</x:t>
        </x:is>
      </x:c>
      <x:c r="G4691" t="inlineStr">
        <x:is>
          <x:t xml:space="preserve">Lucro Bruto Total</x:t>
        </x:is>
      </x:c>
      <x:c r="H4691" t="inlineStr">
        <x:is>
          <x:t xml:space="preserve">Lucro bruto</x:t>
        </x:is>
      </x:c>
      <x:c r="I4691" t="inlineStr">
        <x:is>
          <x:t xml:space="preserve">CORP.</x:t>
        </x:is>
      </x:c>
      <x:c r="J4691" s="239" t="n">
        <x:v>0</x:v>
      </x:c>
      <x:c r="K4691" t="inlineStr">
        <x:is>
          <x:t xml:space="preserve">CORPORATIVO / OUTROS NEGÓCIOS</x:t>
        </x:is>
      </x:c>
      <x:c r="L4691" s="239" t="n">
        <x:v>0</x:v>
      </x:c>
      <x:c r="M4691" s="239" t="n">
        <x:v>0</x:v>
      </x:c>
    </x:row>
    <x:row r="4692">
      <x:c r="A4692" t="inlineStr">
        <x:is>
          <x:t xml:space="preserve">4T16</x:t>
        </x:is>
      </x:c>
      <x:c r="B4692" t="n">
        <x:v>2016</x:v>
      </x:c>
      <x:c r="C4692" t="n">
        <x:v>4</x:v>
      </x:c>
      <x:c r="D4692" t="n">
        <x:v>44</x:v>
      </x:c>
      <x:c r="E4692" s="203" t="n">
        <x:v>42735</x:v>
      </x:c>
      <x:c r="F4692" t="inlineStr">
        <x:is>
          <x:t xml:space="preserve">EBIT003</x:t>
        </x:is>
      </x:c>
      <x:c r="G4692" t="inlineStr">
        <x:is>
          <x:t xml:space="preserve">Lucro Bruto Total</x:t>
        </x:is>
      </x:c>
      <x:c r="H4692" t="inlineStr">
        <x:is>
          <x:t xml:space="preserve">Lucro bruto</x:t>
        </x:is>
      </x:c>
      <x:c r="I4692" t="inlineStr">
        <x:is>
          <x:t xml:space="preserve">DISTRIB.</x:t>
        </x:is>
      </x:c>
      <x:c r="J4692" s="239" t="n">
        <x:v>7538</x:v>
      </x:c>
      <x:c r="K4692" t="inlineStr">
        <x:is>
          <x:t xml:space="preserve">DISTRIBUIÇÃO</x:t>
        </x:is>
      </x:c>
      <x:c r="L4692" s="239" t="n">
        <x:v>5517</x:v>
      </x:c>
      <x:c r="M4692" s="239" t="n">
        <x:v>2021</x:v>
      </x:c>
    </x:row>
    <x:row r="4693">
      <x:c r="A4693" t="inlineStr">
        <x:is>
          <x:t xml:space="preserve">4T16</x:t>
        </x:is>
      </x:c>
      <x:c r="B4693" t="n">
        <x:v>2016</x:v>
      </x:c>
      <x:c r="C4693" t="n">
        <x:v>4</x:v>
      </x:c>
      <x:c r="D4693" t="n">
        <x:v>44</x:v>
      </x:c>
      <x:c r="E4693" s="203" t="n">
        <x:v>42735</x:v>
      </x:c>
      <x:c r="F4693" t="inlineStr">
        <x:is>
          <x:t xml:space="preserve">EBIT003</x:t>
        </x:is>
      </x:c>
      <x:c r="G4693" t="inlineStr">
        <x:is>
          <x:t xml:space="preserve">Lucro Bruto Total</x:t>
        </x:is>
      </x:c>
      <x:c r="H4693" t="inlineStr">
        <x:is>
          <x:t xml:space="preserve">Lucro bruto</x:t>
        </x:is>
      </x:c>
      <x:c r="I4693" t="inlineStr">
        <x:is>
          <x:t xml:space="preserve">E&amp;P</x:t>
        </x:is>
      </x:c>
      <x:c r="J4693" s="239" t="n">
        <x:v>29847</x:v>
      </x:c>
      <x:c r="K4693" t="inlineStr">
        <x:is>
          <x:t xml:space="preserve">E&amp;P</x:t>
        </x:is>
      </x:c>
      <x:c r="L4693" s="239" t="n">
        <x:v>18760</x:v>
      </x:c>
      <x:c r="M4693" s="239" t="n">
        <x:v>11087</x:v>
      </x:c>
    </x:row>
    <x:row r="4694">
      <x:c r="A4694" t="inlineStr">
        <x:is>
          <x:t xml:space="preserve">4T16</x:t>
        </x:is>
      </x:c>
      <x:c r="B4694" t="n">
        <x:v>2016</x:v>
      </x:c>
      <x:c r="C4694" t="n">
        <x:v>4</x:v>
      </x:c>
      <x:c r="D4694" t="n">
        <x:v>44</x:v>
      </x:c>
      <x:c r="E4694" s="203" t="n">
        <x:v>42735</x:v>
      </x:c>
      <x:c r="F4694" t="inlineStr">
        <x:is>
          <x:t xml:space="preserve">EBIT003</x:t>
        </x:is>
      </x:c>
      <x:c r="G4694" t="inlineStr">
        <x:is>
          <x:t xml:space="preserve">Lucro Bruto Total</x:t>
        </x:is>
      </x:c>
      <x:c r="H4694" t="inlineStr">
        <x:is>
          <x:t xml:space="preserve">Lucro bruto</x:t>
        </x:is>
      </x:c>
      <x:c r="I4694" t="inlineStr">
        <x:is>
          <x:t xml:space="preserve">ELIMIN.</x:t>
        </x:is>
      </x:c>
      <x:c r="J4694" s="239" t="n">
        <x:v>-5802</x:v>
      </x:c>
      <x:c r="K4694" t="inlineStr">
        <x:is>
          <x:t xml:space="preserve">ELIMINAÇÕES</x:t>
        </x:is>
      </x:c>
      <x:c r="L4694" s="239" t="n">
        <x:v>-2893</x:v>
      </x:c>
      <x:c r="M4694" s="239" t="n">
        <x:v>-2909</x:v>
      </x:c>
    </x:row>
    <x:row r="4695">
      <x:c r="A4695" t="inlineStr">
        <x:is>
          <x:t xml:space="preserve">4T16</x:t>
        </x:is>
      </x:c>
      <x:c r="B4695" t="n">
        <x:v>2016</x:v>
      </x:c>
      <x:c r="C4695" t="n">
        <x:v>4</x:v>
      </x:c>
      <x:c r="D4695" t="n">
        <x:v>44</x:v>
      </x:c>
      <x:c r="E4695" s="203" t="n">
        <x:v>42735</x:v>
      </x:c>
      <x:c r="F4695" t="inlineStr">
        <x:is>
          <x:t xml:space="preserve">EBIT003</x:t>
        </x:is>
      </x:c>
      <x:c r="G4695" t="inlineStr">
        <x:is>
          <x:t xml:space="preserve">Lucro Bruto Total</x:t>
        </x:is>
      </x:c>
      <x:c r="H4695" t="inlineStr">
        <x:is>
          <x:t xml:space="preserve">Lucro bruto</x:t>
        </x:is>
      </x:c>
      <x:c r="I4695" t="inlineStr">
        <x:is>
          <x:t xml:space="preserve">GÁS &amp; ENERGIA</x:t>
        </x:is>
      </x:c>
      <x:c r="J4695" s="239" t="n">
        <x:v>8980</x:v>
      </x:c>
      <x:c r="K4695" t="inlineStr">
        <x:is>
          <x:t xml:space="preserve">GÁS &amp; ENERGIA / G&amp;EBC</x:t>
        </x:is>
      </x:c>
      <x:c r="L4695" s="239" t="n">
        <x:v>6494</x:v>
      </x:c>
      <x:c r="M4695" s="239" t="n">
        <x:v>2486</x:v>
      </x:c>
    </x:row>
    <x:row r="4696">
      <x:c r="A4696" t="inlineStr">
        <x:is>
          <x:t xml:space="preserve">4T16</x:t>
        </x:is>
      </x:c>
      <x:c r="B4696" t="n">
        <x:v>2016</x:v>
      </x:c>
      <x:c r="C4696" t="n">
        <x:v>4</x:v>
      </x:c>
      <x:c r="D4696" t="n">
        <x:v>44</x:v>
      </x:c>
      <x:c r="E4696" s="203" t="n">
        <x:v>42735</x:v>
      </x:c>
      <x:c r="F4696" t="inlineStr">
        <x:is>
          <x:t xml:space="preserve">EBIT003</x:t>
        </x:is>
      </x:c>
      <x:c r="G4696" t="inlineStr">
        <x:is>
          <x:t xml:space="preserve">Lucro Bruto Total</x:t>
        </x:is>
      </x:c>
      <x:c r="H4696" t="inlineStr">
        <x:is>
          <x:t xml:space="preserve">Lucro bruto</x:t>
        </x:is>
      </x:c>
      <x:c r="I4696" t="inlineStr">
        <x:is>
          <x:t xml:space="preserve">TOTAL</x:t>
        </x:is>
      </x:c>
      <x:c r="J4696" s="239" t="n">
        <x:v>89978</x:v>
      </x:c>
      <x:c r="K4696" t="inlineStr">
        <x:is>
          <x:t xml:space="preserve">TOTAL</x:t>
        </x:is>
      </x:c>
      <x:c r="L4696" s="239" t="n">
        <x:v>67166</x:v>
      </x:c>
      <x:c r="M4696" s="239" t="n">
        <x:v>22812</x:v>
      </x:c>
    </x:row>
    <x:row r="4697">
      <x:c r="A4697" t="inlineStr">
        <x:is>
          <x:t xml:space="preserve">4T16</x:t>
        </x:is>
      </x:c>
      <x:c r="B4697" t="n">
        <x:v>2016</x:v>
      </x:c>
      <x:c r="C4697" t="n">
        <x:v>4</x:v>
      </x:c>
      <x:c r="D4697" t="n">
        <x:v>44</x:v>
      </x:c>
      <x:c r="E4697" s="203" t="n">
        <x:v>42735</x:v>
      </x:c>
      <x:c r="F4697" t="inlineStr">
        <x:is>
          <x:t xml:space="preserve">EBIT004</x:t>
        </x:is>
      </x:c>
      <x:c r="G4697" t="inlineStr">
        <x:is>
          <x:t xml:space="preserve">Despesa</x:t>
        </x:is>
      </x:c>
      <x:c r="H4697" t="inlineStr">
        <x:is>
          <x:t xml:space="preserve">Gerais e adminstrativas </x:t>
        </x:is>
      </x:c>
      <x:c r="I4697" t="inlineStr">
        <x:is>
          <x:t xml:space="preserve">ABAST</x:t>
        </x:is>
      </x:c>
      <x:c r="J4697" s="239" t="n">
        <x:v>-6430</x:v>
      </x:c>
      <x:c r="K4697" t="inlineStr">
        <x:is>
          <x:t xml:space="preserve">ABASTECIMENTO</x:t>
        </x:is>
      </x:c>
      <x:c r="L4697" s="239" t="n">
        <x:v>-4863</x:v>
      </x:c>
      <x:c r="M4697" s="239" t="n">
        <x:v>-1567</x:v>
      </x:c>
    </x:row>
    <x:row r="4698">
      <x:c r="A4698" t="inlineStr">
        <x:is>
          <x:t xml:space="preserve">4T16</x:t>
        </x:is>
      </x:c>
      <x:c r="B4698" t="n">
        <x:v>2016</x:v>
      </x:c>
      <x:c r="C4698" t="n">
        <x:v>4</x:v>
      </x:c>
      <x:c r="D4698" t="n">
        <x:v>44</x:v>
      </x:c>
      <x:c r="E4698" s="203" t="n">
        <x:v>42735</x:v>
      </x:c>
      <x:c r="F4698" t="inlineStr">
        <x:is>
          <x:t xml:space="preserve">EBIT004</x:t>
        </x:is>
      </x:c>
      <x:c r="G4698" t="inlineStr">
        <x:is>
          <x:t xml:space="preserve">Despesa</x:t>
        </x:is>
      </x:c>
      <x:c r="H4698" t="inlineStr">
        <x:is>
          <x:t xml:space="preserve">Vendas</x:t>
        </x:is>
      </x:c>
      <x:c r="I4698" t="inlineStr">
        <x:is>
          <x:t xml:space="preserve">ABAST</x:t>
        </x:is>
      </x:c>
      <x:c r="J4698" s="239" t="n">
        <x:v>-1535</x:v>
      </x:c>
      <x:c r="K4698" t="inlineStr">
        <x:is>
          <x:t xml:space="preserve">ABASTECIMENTO</x:t>
        </x:is>
      </x:c>
      <x:c r="L4698" s="239" t="n">
        <x:v>-1076</x:v>
      </x:c>
      <x:c r="M4698" s="239" t="n">
        <x:v>-459</x:v>
      </x:c>
    </x:row>
    <x:row r="4699">
      <x:c r="A4699" t="inlineStr">
        <x:is>
          <x:t xml:space="preserve">4T16</x:t>
        </x:is>
      </x:c>
      <x:c r="B4699" t="n">
        <x:v>2016</x:v>
      </x:c>
      <x:c r="C4699" t="n">
        <x:v>4</x:v>
      </x:c>
      <x:c r="D4699" t="n">
        <x:v>44</x:v>
      </x:c>
      <x:c r="E4699" s="203" t="n">
        <x:v>42735</x:v>
      </x:c>
      <x:c r="F4699" t="inlineStr">
        <x:is>
          <x:t xml:space="preserve">EBIT004</x:t>
        </x:is>
      </x:c>
      <x:c r="G4699" t="inlineStr">
        <x:is>
          <x:t xml:space="preserve">Despesa</x:t>
        </x:is>
      </x:c>
      <x:c r="H4699" t="inlineStr">
        <x:is>
          <x:t xml:space="preserve">Gerais e adminstrativas </x:t>
        </x:is>
      </x:c>
      <x:c r="I4699" t="inlineStr">
        <x:is>
          <x:t xml:space="preserve">BIOCOM</x:t>
        </x:is>
      </x:c>
      <x:c r="J4699" s="239" t="n">
        <x:v>-6</x:v>
      </x:c>
      <x:c r="K4699" t="inlineStr">
        <x:is>
          <x:t xml:space="preserve">BIOCOMBUSTÍVEIS</x:t>
        </x:is>
      </x:c>
      <x:c r="L4699" s="239" t="n">
        <x:v>-4</x:v>
      </x:c>
      <x:c r="M4699" s="239" t="n">
        <x:v>-2</x:v>
      </x:c>
    </x:row>
    <x:row r="4700">
      <x:c r="A4700" t="inlineStr">
        <x:is>
          <x:t xml:space="preserve">4T16</x:t>
        </x:is>
      </x:c>
      <x:c r="B4700" t="n">
        <x:v>2016</x:v>
      </x:c>
      <x:c r="C4700" t="n">
        <x:v>4</x:v>
      </x:c>
      <x:c r="D4700" t="n">
        <x:v>44</x:v>
      </x:c>
      <x:c r="E4700" s="203" t="n">
        <x:v>42735</x:v>
      </x:c>
      <x:c r="F4700" t="inlineStr">
        <x:is>
          <x:t xml:space="preserve">EBIT004</x:t>
        </x:is>
      </x:c>
      <x:c r="G4700" t="inlineStr">
        <x:is>
          <x:t xml:space="preserve">Despesa</x:t>
        </x:is>
      </x:c>
      <x:c r="H4700" t="inlineStr">
        <x:is>
          <x:t xml:space="preserve">Vendas</x:t>
        </x:is>
      </x:c>
      <x:c r="I4700" t="inlineStr">
        <x:is>
          <x:t xml:space="preserve">BIOCOM</x:t>
        </x:is>
      </x:c>
      <x:c r="J4700" s="239" t="n">
        <x:v>-83</x:v>
      </x:c>
      <x:c r="K4700" t="inlineStr">
        <x:is>
          <x:t xml:space="preserve">BIOCOMBUSTÍVEIS</x:t>
        </x:is>
      </x:c>
      <x:c r="L4700" s="239" t="n">
        <x:v>-61</x:v>
      </x:c>
      <x:c r="M4700" s="239" t="n">
        <x:v>-22</x:v>
      </x:c>
    </x:row>
    <x:row r="4701">
      <x:c r="A4701" t="inlineStr">
        <x:is>
          <x:t xml:space="preserve">4T16</x:t>
        </x:is>
      </x:c>
      <x:c r="B4701" t="n">
        <x:v>2016</x:v>
      </x:c>
      <x:c r="C4701" t="n">
        <x:v>4</x:v>
      </x:c>
      <x:c r="D4701" t="n">
        <x:v>44</x:v>
      </x:c>
      <x:c r="E4701" s="203" t="n">
        <x:v>42735</x:v>
      </x:c>
      <x:c r="F4701" t="inlineStr">
        <x:is>
          <x:t xml:space="preserve">EBIT004</x:t>
        </x:is>
      </x:c>
      <x:c r="G4701" t="inlineStr">
        <x:is>
          <x:t xml:space="preserve">Despesa</x:t>
        </x:is>
      </x:c>
      <x:c r="H4701" t="inlineStr">
        <x:is>
          <x:t xml:space="preserve">Gerais e adminstrativas </x:t>
        </x:is>
      </x:c>
      <x:c r="I4701" t="inlineStr">
        <x:is>
          <x:t xml:space="preserve">CORP.</x:t>
        </x:is>
      </x:c>
      <x:c r="J4701" s="239" t="n">
        <x:v>29</x:v>
      </x:c>
      <x:c r="K4701" t="inlineStr">
        <x:is>
          <x:t xml:space="preserve">CORPORATIVO / OUTROS NEGÓCIOS</x:t>
        </x:is>
      </x:c>
      <x:c r="L4701" s="239" t="n">
        <x:v>13</x:v>
      </x:c>
      <x:c r="M4701" s="239" t="n">
        <x:v>16</x:v>
      </x:c>
    </x:row>
    <x:row r="4702">
      <x:c r="A4702" t="inlineStr">
        <x:is>
          <x:t xml:space="preserve">4T16</x:t>
        </x:is>
      </x:c>
      <x:c r="B4702" t="n">
        <x:v>2016</x:v>
      </x:c>
      <x:c r="C4702" t="n">
        <x:v>4</x:v>
      </x:c>
      <x:c r="D4702" t="n">
        <x:v>44</x:v>
      </x:c>
      <x:c r="E4702" s="203" t="n">
        <x:v>42735</x:v>
      </x:c>
      <x:c r="F4702" t="inlineStr">
        <x:is>
          <x:t xml:space="preserve">EBIT004</x:t>
        </x:is>
      </x:c>
      <x:c r="G4702" t="inlineStr">
        <x:is>
          <x:t xml:space="preserve">Despesa</x:t>
        </x:is>
      </x:c>
      <x:c r="H4702" t="inlineStr">
        <x:is>
          <x:t xml:space="preserve">Vendas</x:t>
        </x:is>
      </x:c>
      <x:c r="I4702" t="inlineStr">
        <x:is>
          <x:t xml:space="preserve">CORP.</x:t>
        </x:is>
      </x:c>
      <x:c r="J4702" s="239" t="n">
        <x:v>-6994</x:v>
      </x:c>
      <x:c r="K4702" t="inlineStr">
        <x:is>
          <x:t xml:space="preserve">CORPORATIVO / OUTROS NEGÓCIOS</x:t>
        </x:is>
      </x:c>
      <x:c r="L4702" s="239" t="n">
        <x:v>-5217</x:v>
      </x:c>
      <x:c r="M4702" s="239" t="n">
        <x:v>-1777</x:v>
      </x:c>
    </x:row>
    <x:row r="4703">
      <x:c r="A4703" t="inlineStr">
        <x:is>
          <x:t xml:space="preserve">4T16</x:t>
        </x:is>
      </x:c>
      <x:c r="B4703" t="n">
        <x:v>2016</x:v>
      </x:c>
      <x:c r="C4703" t="n">
        <x:v>4</x:v>
      </x:c>
      <x:c r="D4703" t="n">
        <x:v>44</x:v>
      </x:c>
      <x:c r="E4703" s="203" t="n">
        <x:v>42735</x:v>
      </x:c>
      <x:c r="F4703" t="inlineStr">
        <x:is>
          <x:t xml:space="preserve">EBIT004</x:t>
        </x:is>
      </x:c>
      <x:c r="G4703" t="inlineStr">
        <x:is>
          <x:t xml:space="preserve">Despesa</x:t>
        </x:is>
      </x:c>
      <x:c r="H4703" t="inlineStr">
        <x:is>
          <x:t xml:space="preserve">Gerais e adminstrativas </x:t>
        </x:is>
      </x:c>
      <x:c r="I4703" t="inlineStr">
        <x:is>
          <x:t xml:space="preserve">DISTRIB.</x:t>
        </x:is>
      </x:c>
      <x:c r="J4703" s="239" t="n">
        <x:v>-4590</x:v>
      </x:c>
      <x:c r="K4703" t="inlineStr">
        <x:is>
          <x:t xml:space="preserve">DISTRIBUIÇÃO</x:t>
        </x:is>
      </x:c>
      <x:c r="L4703" s="239" t="n">
        <x:v>-3569</x:v>
      </x:c>
      <x:c r="M4703" s="239" t="n">
        <x:v>-1021</x:v>
      </x:c>
    </x:row>
    <x:row r="4704">
      <x:c r="A4704" t="inlineStr">
        <x:is>
          <x:t xml:space="preserve">4T16</x:t>
        </x:is>
      </x:c>
      <x:c r="B4704" t="n">
        <x:v>2016</x:v>
      </x:c>
      <x:c r="C4704" t="n">
        <x:v>4</x:v>
      </x:c>
      <x:c r="D4704" t="n">
        <x:v>44</x:v>
      </x:c>
      <x:c r="E4704" s="203" t="n">
        <x:v>42735</x:v>
      </x:c>
      <x:c r="F4704" t="inlineStr">
        <x:is>
          <x:t xml:space="preserve">EBIT004</x:t>
        </x:is>
      </x:c>
      <x:c r="G4704" t="inlineStr">
        <x:is>
          <x:t xml:space="preserve">Despesa</x:t>
        </x:is>
      </x:c>
      <x:c r="H4704" t="inlineStr">
        <x:is>
          <x:t xml:space="preserve">Vendas</x:t>
        </x:is>
      </x:c>
      <x:c r="I4704" t="inlineStr">
        <x:is>
          <x:t xml:space="preserve">DISTRIB.</x:t>
        </x:is>
      </x:c>
      <x:c r="J4704" s="239" t="n">
        <x:v>-937</x:v>
      </x:c>
      <x:c r="K4704" t="inlineStr">
        <x:is>
          <x:t xml:space="preserve">DISTRIBUIÇÃO</x:t>
        </x:is>
      </x:c>
      <x:c r="L4704" s="239" t="n">
        <x:v>-663</x:v>
      </x:c>
      <x:c r="M4704" s="239" t="n">
        <x:v>-274</x:v>
      </x:c>
    </x:row>
    <x:row r="4705">
      <x:c r="A4705" t="inlineStr">
        <x:is>
          <x:t xml:space="preserve">4T16</x:t>
        </x:is>
      </x:c>
      <x:c r="B4705" t="n">
        <x:v>2016</x:v>
      </x:c>
      <x:c r="C4705" t="n">
        <x:v>4</x:v>
      </x:c>
      <x:c r="D4705" t="n">
        <x:v>44</x:v>
      </x:c>
      <x:c r="E4705" s="203" t="n">
        <x:v>42735</x:v>
      </x:c>
      <x:c r="F4705" t="inlineStr">
        <x:is>
          <x:t xml:space="preserve">EBIT004</x:t>
        </x:is>
      </x:c>
      <x:c r="G4705" t="inlineStr">
        <x:is>
          <x:t xml:space="preserve">Despesa</x:t>
        </x:is>
      </x:c>
      <x:c r="H4705" t="inlineStr">
        <x:is>
          <x:t xml:space="preserve">Gerais e adminstrativas </x:t>
        </x:is>
      </x:c>
      <x:c r="I4705" t="inlineStr">
        <x:is>
          <x:t xml:space="preserve">E&amp;P</x:t>
        </x:is>
      </x:c>
      <x:c r="J4705" s="239" t="n">
        <x:v>-510</x:v>
      </x:c>
      <x:c r="K4705" t="inlineStr">
        <x:is>
          <x:t xml:space="preserve">E&amp;P</x:t>
        </x:is>
      </x:c>
      <x:c r="L4705" s="239" t="n">
        <x:v>-397</x:v>
      </x:c>
      <x:c r="M4705" s="239" t="n">
        <x:v>-113</x:v>
      </x:c>
    </x:row>
    <x:row r="4706">
      <x:c r="A4706" t="inlineStr">
        <x:is>
          <x:t xml:space="preserve">4T16</x:t>
        </x:is>
      </x:c>
      <x:c r="B4706" t="n">
        <x:v>2016</x:v>
      </x:c>
      <x:c r="C4706" t="n">
        <x:v>4</x:v>
      </x:c>
      <x:c r="D4706" t="n">
        <x:v>44</x:v>
      </x:c>
      <x:c r="E4706" s="203" t="n">
        <x:v>42735</x:v>
      </x:c>
      <x:c r="F4706" t="inlineStr">
        <x:is>
          <x:t xml:space="preserve">EBIT004</x:t>
        </x:is>
      </x:c>
      <x:c r="G4706" t="inlineStr">
        <x:is>
          <x:t xml:space="preserve">Despesa</x:t>
        </x:is>
      </x:c>
      <x:c r="H4706" t="inlineStr">
        <x:is>
          <x:t xml:space="preserve">Vendas</x:t>
        </x:is>
      </x:c>
      <x:c r="I4706" t="inlineStr">
        <x:is>
          <x:t xml:space="preserve">E&amp;P</x:t>
        </x:is>
      </x:c>
      <x:c r="J4706" s="239" t="n">
        <x:v>-1216</x:v>
      </x:c>
      <x:c r="K4706" t="inlineStr">
        <x:is>
          <x:t xml:space="preserve">E&amp;P</x:t>
        </x:is>
      </x:c>
      <x:c r="L4706" s="239" t="n">
        <x:v>-952</x:v>
      </x:c>
      <x:c r="M4706" s="239" t="n">
        <x:v>-264</x:v>
      </x:c>
    </x:row>
    <x:row r="4707">
      <x:c r="A4707" t="inlineStr">
        <x:is>
          <x:t xml:space="preserve">4T16</x:t>
        </x:is>
      </x:c>
      <x:c r="B4707" t="n">
        <x:v>2016</x:v>
      </x:c>
      <x:c r="C4707" t="n">
        <x:v>4</x:v>
      </x:c>
      <x:c r="D4707" t="n">
        <x:v>44</x:v>
      </x:c>
      <x:c r="E4707" s="203" t="n">
        <x:v>42735</x:v>
      </x:c>
      <x:c r="F4707" t="inlineStr">
        <x:is>
          <x:t xml:space="preserve">EBIT004</x:t>
        </x:is>
      </x:c>
      <x:c r="G4707" t="inlineStr">
        <x:is>
          <x:t xml:space="preserve">Despesa</x:t>
        </x:is>
      </x:c>
      <x:c r="H4707" t="inlineStr">
        <x:is>
          <x:t xml:space="preserve">Gerais e adminstrativas </x:t>
        </x:is>
      </x:c>
      <x:c r="I4707" t="inlineStr">
        <x:is>
          <x:t xml:space="preserve">ELIMIN.</x:t>
        </x:is>
      </x:c>
      <x:c r="J4707" s="239" t="n">
        <x:v>333</x:v>
      </x:c>
      <x:c r="K4707" t="inlineStr">
        <x:is>
          <x:t xml:space="preserve">ELIMINAÇÕES</x:t>
        </x:is>
      </x:c>
      <x:c r="L4707" s="239" t="n">
        <x:v>254</x:v>
      </x:c>
      <x:c r="M4707" s="239" t="n">
        <x:v>79</x:v>
      </x:c>
    </x:row>
    <x:row r="4708">
      <x:c r="A4708" t="inlineStr">
        <x:is>
          <x:t xml:space="preserve">4T16</x:t>
        </x:is>
      </x:c>
      <x:c r="B4708" t="n">
        <x:v>2016</x:v>
      </x:c>
      <x:c r="C4708" t="n">
        <x:v>4</x:v>
      </x:c>
      <x:c r="D4708" t="n">
        <x:v>44</x:v>
      </x:c>
      <x:c r="E4708" s="203" t="n">
        <x:v>42735</x:v>
      </x:c>
      <x:c r="F4708" t="inlineStr">
        <x:is>
          <x:t xml:space="preserve">EBIT004</x:t>
        </x:is>
      </x:c>
      <x:c r="G4708" t="inlineStr">
        <x:is>
          <x:t xml:space="preserve">Despesa</x:t>
        </x:is>
      </x:c>
      <x:c r="H4708" t="inlineStr">
        <x:is>
          <x:t xml:space="preserve">Vendas</x:t>
        </x:is>
      </x:c>
      <x:c r="I4708" t="inlineStr">
        <x:is>
          <x:t xml:space="preserve">ELIMIN.</x:t>
        </x:is>
      </x:c>
      <x:c r="J4708" s="239" t="n">
        <x:v>-1</x:v>
      </x:c>
      <x:c r="K4708" t="inlineStr">
        <x:is>
          <x:t xml:space="preserve">ELIMINAÇÕES</x:t>
        </x:is>
      </x:c>
      <x:c r="L4708" s="239" t="n">
        <x:v>-1</x:v>
      </x:c>
      <x:c r="M4708" s="239" t="n">
        <x:v>0</x:v>
      </x:c>
    </x:row>
    <x:row r="4709">
      <x:c r="A4709" t="inlineStr">
        <x:is>
          <x:t xml:space="preserve">4T16</x:t>
        </x:is>
      </x:c>
      <x:c r="B4709" t="n">
        <x:v>2016</x:v>
      </x:c>
      <x:c r="C4709" t="n">
        <x:v>4</x:v>
      </x:c>
      <x:c r="D4709" t="n">
        <x:v>44</x:v>
      </x:c>
      <x:c r="E4709" s="203" t="n">
        <x:v>42735</x:v>
      </x:c>
      <x:c r="F4709" t="inlineStr">
        <x:is>
          <x:t xml:space="preserve">EBIT004</x:t>
        </x:is>
      </x:c>
      <x:c r="G4709" t="inlineStr">
        <x:is>
          <x:t xml:space="preserve">Despesa</x:t>
        </x:is>
      </x:c>
      <x:c r="H4709" t="inlineStr">
        <x:is>
          <x:t xml:space="preserve">Gerais e adminstrativas </x:t>
        </x:is>
      </x:c>
      <x:c r="I4709" t="inlineStr">
        <x:is>
          <x:t xml:space="preserve">GÁS &amp; ENERGIA</x:t>
        </x:is>
      </x:c>
      <x:c r="J4709" s="239" t="n">
        <x:v>-2651</x:v>
      </x:c>
      <x:c r="K4709" t="inlineStr">
        <x:is>
          <x:t xml:space="preserve">GÁS &amp; ENERGIA / G&amp;EBC</x:t>
        </x:is>
      </x:c>
      <x:c r="L4709" s="239" t="n">
        <x:v>-2208</x:v>
      </x:c>
      <x:c r="M4709" s="239" t="n">
        <x:v>-443</x:v>
      </x:c>
    </x:row>
    <x:row r="4710">
      <x:c r="A4710" t="inlineStr">
        <x:is>
          <x:t xml:space="preserve">4T16</x:t>
        </x:is>
      </x:c>
      <x:c r="B4710" t="n">
        <x:v>2016</x:v>
      </x:c>
      <x:c r="C4710" t="n">
        <x:v>4</x:v>
      </x:c>
      <x:c r="D4710" t="n">
        <x:v>44</x:v>
      </x:c>
      <x:c r="E4710" s="203" t="n">
        <x:v>42735</x:v>
      </x:c>
      <x:c r="F4710" t="inlineStr">
        <x:is>
          <x:t xml:space="preserve">EBIT004</x:t>
        </x:is>
      </x:c>
      <x:c r="G4710" t="inlineStr">
        <x:is>
          <x:t xml:space="preserve">Despesa</x:t>
        </x:is>
      </x:c>
      <x:c r="H4710" t="inlineStr">
        <x:is>
          <x:t xml:space="preserve">Vendas</x:t>
        </x:is>
      </x:c>
      <x:c r="I4710" t="inlineStr">
        <x:is>
          <x:t xml:space="preserve">GÁS &amp; ENERGIA</x:t>
        </x:is>
      </x:c>
      <x:c r="J4710" s="239" t="n">
        <x:v>-716</x:v>
      </x:c>
      <x:c r="K4710" t="inlineStr">
        <x:is>
          <x:t xml:space="preserve">GÁS &amp; ENERGIA / G&amp;EBC</x:t>
        </x:is>
      </x:c>
      <x:c r="L4710" s="239" t="n">
        <x:v>-567</x:v>
      </x:c>
      <x:c r="M4710" s="239" t="n">
        <x:v>-149</x:v>
      </x:c>
    </x:row>
    <x:row r="4711">
      <x:c r="A4711" t="inlineStr">
        <x:is>
          <x:t xml:space="preserve">4T16</x:t>
        </x:is>
      </x:c>
      <x:c r="B4711" t="n">
        <x:v>2016</x:v>
      </x:c>
      <x:c r="C4711" t="n">
        <x:v>4</x:v>
      </x:c>
      <x:c r="D4711" t="n">
        <x:v>44</x:v>
      </x:c>
      <x:c r="E4711" s="203" t="n">
        <x:v>42735</x:v>
      </x:c>
      <x:c r="F4711" t="inlineStr">
        <x:is>
          <x:t xml:space="preserve">EBIT004</x:t>
        </x:is>
      </x:c>
      <x:c r="G4711" t="inlineStr">
        <x:is>
          <x:t xml:space="preserve">Despesa</x:t>
        </x:is>
      </x:c>
      <x:c r="H4711" t="inlineStr">
        <x:is>
          <x:t xml:space="preserve">Gerais e adminstrativas </x:t>
        </x:is>
      </x:c>
      <x:c r="I4711" t="inlineStr">
        <x:is>
          <x:t xml:space="preserve">TOTAL</x:t>
        </x:is>
      </x:c>
      <x:c r="J4711" s="239" t="n">
        <x:v>-13825</x:v>
      </x:c>
      <x:c r="K4711" t="inlineStr">
        <x:is>
          <x:t xml:space="preserve">TOTAL</x:t>
        </x:is>
      </x:c>
      <x:c r="L4711" s="239" t="n">
        <x:v>-10774</x:v>
      </x:c>
      <x:c r="M4711" s="239" t="n">
        <x:v>-3051</x:v>
      </x:c>
    </x:row>
    <x:row r="4712">
      <x:c r="A4712" t="inlineStr">
        <x:is>
          <x:t xml:space="preserve">4T16</x:t>
        </x:is>
      </x:c>
      <x:c r="B4712" t="n">
        <x:v>2016</x:v>
      </x:c>
      <x:c r="C4712" t="n">
        <x:v>4</x:v>
      </x:c>
      <x:c r="D4712" t="n">
        <x:v>44</x:v>
      </x:c>
      <x:c r="E4712" s="203" t="n">
        <x:v>42735</x:v>
      </x:c>
      <x:c r="F4712" t="inlineStr">
        <x:is>
          <x:t xml:space="preserve">EBIT004</x:t>
        </x:is>
      </x:c>
      <x:c r="G4712" t="inlineStr">
        <x:is>
          <x:t xml:space="preserve">Despesa</x:t>
        </x:is>
      </x:c>
      <x:c r="H4712" t="inlineStr">
        <x:is>
          <x:t xml:space="preserve">Vendas</x:t>
        </x:is>
      </x:c>
      <x:c r="I4712" t="inlineStr">
        <x:is>
          <x:t xml:space="preserve">TOTAL</x:t>
        </x:is>
      </x:c>
      <x:c r="J4712" s="239" t="n">
        <x:v>-11482</x:v>
      </x:c>
      <x:c r="K4712" t="inlineStr">
        <x:is>
          <x:t xml:space="preserve">TOTAL</x:t>
        </x:is>
      </x:c>
      <x:c r="L4712" s="239" t="n">
        <x:v>-8537</x:v>
      </x:c>
      <x:c r="M4712" s="239" t="n">
        <x:v>-2945</x:v>
      </x:c>
    </x:row>
    <x:row r="4713">
      <x:c r="A4713" t="inlineStr">
        <x:is>
          <x:t xml:space="preserve">4T16</x:t>
        </x:is>
      </x:c>
      <x:c r="B4713" t="n">
        <x:v>2016</x:v>
      </x:c>
      <x:c r="C4713" t="n">
        <x:v>4</x:v>
      </x:c>
      <x:c r="D4713" t="n">
        <x:v>44</x:v>
      </x:c>
      <x:c r="E4713" s="203" t="n">
        <x:v>42735</x:v>
      </x:c>
      <x:c r="F4713" t="inlineStr">
        <x:is>
          <x:t xml:space="preserve">EBIT005</x:t>
        </x:is>
      </x:c>
      <x:c r="G4713" t="inlineStr">
        <x:is>
          <x:t xml:space="preserve">Despesa</x:t>
        </x:is>
      </x:c>
      <x:c r="H4713" t="inlineStr">
        <x:is>
          <x:t xml:space="preserve">Tributárias</x:t>
        </x:is>
      </x:c>
      <x:c r="I4713" t="inlineStr">
        <x:is>
          <x:t xml:space="preserve">ABAST</x:t>
        </x:is>
      </x:c>
      <x:c r="J4713" s="239" t="n">
        <x:v>-342</x:v>
      </x:c>
      <x:c r="K4713" t="inlineStr">
        <x:is>
          <x:t xml:space="preserve">ABASTECIMENTO</x:t>
        </x:is>
      </x:c>
      <x:c r="L4713" s="239" t="n">
        <x:v>-169</x:v>
      </x:c>
      <x:c r="M4713" s="239" t="n">
        <x:v>-173</x:v>
      </x:c>
    </x:row>
    <x:row r="4714">
      <x:c r="A4714" t="inlineStr">
        <x:is>
          <x:t xml:space="preserve">4T16</x:t>
        </x:is>
      </x:c>
      <x:c r="B4714" t="n">
        <x:v>2016</x:v>
      </x:c>
      <x:c r="C4714" t="n">
        <x:v>4</x:v>
      </x:c>
      <x:c r="D4714" t="n">
        <x:v>44</x:v>
      </x:c>
      <x:c r="E4714" s="203" t="n">
        <x:v>42735</x:v>
      </x:c>
      <x:c r="F4714" t="inlineStr">
        <x:is>
          <x:t xml:space="preserve">EBIT005</x:t>
        </x:is>
      </x:c>
      <x:c r="G4714" t="inlineStr">
        <x:is>
          <x:t xml:space="preserve">Despesa</x:t>
        </x:is>
      </x:c>
      <x:c r="H4714" t="inlineStr">
        <x:is>
          <x:t xml:space="preserve">Tributárias</x:t>
        </x:is>
      </x:c>
      <x:c r="I4714" t="inlineStr">
        <x:is>
          <x:t xml:space="preserve">BIOCOM</x:t>
        </x:is>
      </x:c>
      <x:c r="J4714" s="239" t="n">
        <x:v>-10</x:v>
      </x:c>
      <x:c r="K4714" t="inlineStr">
        <x:is>
          <x:t xml:space="preserve">BIOCOMBUSTÍVEIS</x:t>
        </x:is>
      </x:c>
      <x:c r="L4714" s="239" t="n">
        <x:v>-7</x:v>
      </x:c>
      <x:c r="M4714" s="239" t="n">
        <x:v>-3</x:v>
      </x:c>
    </x:row>
    <x:row r="4715">
      <x:c r="A4715" t="inlineStr">
        <x:is>
          <x:t xml:space="preserve">4T16</x:t>
        </x:is>
      </x:c>
      <x:c r="B4715" t="n">
        <x:v>2016</x:v>
      </x:c>
      <x:c r="C4715" t="n">
        <x:v>4</x:v>
      </x:c>
      <x:c r="D4715" t="n">
        <x:v>44</x:v>
      </x:c>
      <x:c r="E4715" s="203" t="n">
        <x:v>42735</x:v>
      </x:c>
      <x:c r="F4715" t="inlineStr">
        <x:is>
          <x:t xml:space="preserve">EBIT005</x:t>
        </x:is>
      </x:c>
      <x:c r="G4715" t="inlineStr">
        <x:is>
          <x:t xml:space="preserve">Despesa</x:t>
        </x:is>
      </x:c>
      <x:c r="H4715" t="inlineStr">
        <x:is>
          <x:t xml:space="preserve">Tributárias</x:t>
        </x:is>
      </x:c>
      <x:c r="I4715" t="inlineStr">
        <x:is>
          <x:t xml:space="preserve">CORP.</x:t>
        </x:is>
      </x:c>
      <x:c r="J4715" s="239" t="n">
        <x:v>-944</x:v>
      </x:c>
      <x:c r="K4715" t="inlineStr">
        <x:is>
          <x:t xml:space="preserve">CORPORATIVO / OUTROS NEGÓCIOS</x:t>
        </x:is>
      </x:c>
      <x:c r="L4715" s="239" t="n">
        <x:v>-489</x:v>
      </x:c>
      <x:c r="M4715" s="239" t="n">
        <x:v>-455</x:v>
      </x:c>
    </x:row>
    <x:row r="4716">
      <x:c r="A4716" t="inlineStr">
        <x:is>
          <x:t xml:space="preserve">4T16</x:t>
        </x:is>
      </x:c>
      <x:c r="B4716" t="n">
        <x:v>2016</x:v>
      </x:c>
      <x:c r="C4716" t="n">
        <x:v>4</x:v>
      </x:c>
      <x:c r="D4716" t="n">
        <x:v>44</x:v>
      </x:c>
      <x:c r="E4716" s="203" t="n">
        <x:v>42735</x:v>
      </x:c>
      <x:c r="F4716" t="inlineStr">
        <x:is>
          <x:t xml:space="preserve">EBIT005</x:t>
        </x:is>
      </x:c>
      <x:c r="G4716" t="inlineStr">
        <x:is>
          <x:t xml:space="preserve">Despesa</x:t>
        </x:is>
      </x:c>
      <x:c r="H4716" t="inlineStr">
        <x:is>
          <x:t xml:space="preserve">Tributárias</x:t>
        </x:is>
      </x:c>
      <x:c r="I4716" t="inlineStr">
        <x:is>
          <x:t xml:space="preserve">DISTRIB.</x:t>
        </x:is>
      </x:c>
      <x:c r="J4716" s="239" t="n">
        <x:v>-103</x:v>
      </x:c>
      <x:c r="K4716" t="inlineStr">
        <x:is>
          <x:t xml:space="preserve">DISTRIBUIÇÃO</x:t>
        </x:is>
      </x:c>
      <x:c r="L4716" s="239" t="n">
        <x:v>-91</x:v>
      </x:c>
      <x:c r="M4716" s="239" t="n">
        <x:v>-12</x:v>
      </x:c>
    </x:row>
    <x:row r="4717">
      <x:c r="A4717" t="inlineStr">
        <x:is>
          <x:t xml:space="preserve">4T16</x:t>
        </x:is>
      </x:c>
      <x:c r="B4717" t="n">
        <x:v>2016</x:v>
      </x:c>
      <x:c r="C4717" t="n">
        <x:v>4</x:v>
      </x:c>
      <x:c r="D4717" t="n">
        <x:v>44</x:v>
      </x:c>
      <x:c r="E4717" s="203" t="n">
        <x:v>42735</x:v>
      </x:c>
      <x:c r="F4717" t="inlineStr">
        <x:is>
          <x:t xml:space="preserve">EBIT005</x:t>
        </x:is>
      </x:c>
      <x:c r="G4717" t="inlineStr">
        <x:is>
          <x:t xml:space="preserve">Despesa</x:t>
        </x:is>
      </x:c>
      <x:c r="H4717" t="inlineStr">
        <x:is>
          <x:t xml:space="preserve">Tributárias</x:t>
        </x:is>
      </x:c>
      <x:c r="I4717" t="inlineStr">
        <x:is>
          <x:t xml:space="preserve">E&amp;P</x:t>
        </x:is>
      </x:c>
      <x:c r="J4717" s="239" t="n">
        <x:v>-295</x:v>
      </x:c>
      <x:c r="K4717" t="inlineStr">
        <x:is>
          <x:t xml:space="preserve">E&amp;P</x:t>
        </x:is>
      </x:c>
      <x:c r="L4717" s="239" t="n">
        <x:v>-259</x:v>
      </x:c>
      <x:c r="M4717" s="239" t="n">
        <x:v>-36</x:v>
      </x:c>
    </x:row>
    <x:row r="4718">
      <x:c r="A4718" t="inlineStr">
        <x:is>
          <x:t xml:space="preserve">4T16</x:t>
        </x:is>
      </x:c>
      <x:c r="B4718" t="n">
        <x:v>2016</x:v>
      </x:c>
      <x:c r="C4718" t="n">
        <x:v>4</x:v>
      </x:c>
      <x:c r="D4718" t="n">
        <x:v>44</x:v>
      </x:c>
      <x:c r="E4718" s="203" t="n">
        <x:v>42735</x:v>
      </x:c>
      <x:c r="F4718" t="inlineStr">
        <x:is>
          <x:t xml:space="preserve">EBIT005</x:t>
        </x:is>
      </x:c>
      <x:c r="G4718" t="inlineStr">
        <x:is>
          <x:t xml:space="preserve">Despesa</x:t>
        </x:is>
      </x:c>
      <x:c r="H4718" t="inlineStr">
        <x:is>
          <x:t xml:space="preserve">Tributárias</x:t>
        </x:is>
      </x:c>
      <x:c r="I4718" t="inlineStr">
        <x:is>
          <x:t xml:space="preserve">ELIMIN.</x:t>
        </x:is>
      </x:c>
      <x:c r="J4718" s="239" t="n">
        <x:v>0</x:v>
      </x:c>
      <x:c r="K4718" t="inlineStr">
        <x:is>
          <x:t xml:space="preserve">ELIMINAÇÕES</x:t>
        </x:is>
      </x:c>
      <x:c r="L4718" s="239" t="n">
        <x:v>0</x:v>
      </x:c>
      <x:c r="M4718" s="239" t="n">
        <x:v>0</x:v>
      </x:c>
    </x:row>
    <x:row r="4719">
      <x:c r="A4719" t="inlineStr">
        <x:is>
          <x:t xml:space="preserve">4T16</x:t>
        </x:is>
      </x:c>
      <x:c r="B4719" t="n">
        <x:v>2016</x:v>
      </x:c>
      <x:c r="C4719" t="n">
        <x:v>4</x:v>
      </x:c>
      <x:c r="D4719" t="n">
        <x:v>44</x:v>
      </x:c>
      <x:c r="E4719" s="203" t="n">
        <x:v>42735</x:v>
      </x:c>
      <x:c r="F4719" t="inlineStr">
        <x:is>
          <x:t xml:space="preserve">EBIT005</x:t>
        </x:is>
      </x:c>
      <x:c r="G4719" t="inlineStr">
        <x:is>
          <x:t xml:space="preserve">Despesa</x:t>
        </x:is>
      </x:c>
      <x:c r="H4719" t="inlineStr">
        <x:is>
          <x:t xml:space="preserve">Tributárias</x:t>
        </x:is>
      </x:c>
      <x:c r="I4719" t="inlineStr">
        <x:is>
          <x:t xml:space="preserve">GÁS &amp; ENERGIA</x:t>
        </x:is>
      </x:c>
      <x:c r="J4719" s="239" t="n">
        <x:v>-762</x:v>
      </x:c>
      <x:c r="K4719" t="inlineStr">
        <x:is>
          <x:t xml:space="preserve">GÁS &amp; ENERGIA / G&amp;EBC</x:t>
        </x:is>
      </x:c>
      <x:c r="L4719" s="239" t="n">
        <x:v>-585</x:v>
      </x:c>
      <x:c r="M4719" s="239" t="n">
        <x:v>-177</x:v>
      </x:c>
    </x:row>
    <x:row r="4720">
      <x:c r="A4720" t="inlineStr">
        <x:is>
          <x:t xml:space="preserve">4T16</x:t>
        </x:is>
      </x:c>
      <x:c r="B4720" t="n">
        <x:v>2016</x:v>
      </x:c>
      <x:c r="C4720" t="n">
        <x:v>4</x:v>
      </x:c>
      <x:c r="D4720" t="n">
        <x:v>44</x:v>
      </x:c>
      <x:c r="E4720" s="203" t="n">
        <x:v>42735</x:v>
      </x:c>
      <x:c r="F4720" t="inlineStr">
        <x:is>
          <x:t xml:space="preserve">EBIT005</x:t>
        </x:is>
      </x:c>
      <x:c r="G4720" t="inlineStr">
        <x:is>
          <x:t xml:space="preserve">Despesa</x:t>
        </x:is>
      </x:c>
      <x:c r="H4720" t="inlineStr">
        <x:is>
          <x:t xml:space="preserve">Tributárias</x:t>
        </x:is>
      </x:c>
      <x:c r="I4720" t="inlineStr">
        <x:is>
          <x:t xml:space="preserve">TOTAL</x:t>
        </x:is>
      </x:c>
      <x:c r="J4720" s="239" t="n">
        <x:v>-2456</x:v>
      </x:c>
      <x:c r="K4720" t="inlineStr">
        <x:is>
          <x:t xml:space="preserve">TOTAL</x:t>
        </x:is>
      </x:c>
      <x:c r="L4720" s="239" t="n">
        <x:v>-1600</x:v>
      </x:c>
      <x:c r="M4720" s="239" t="n">
        <x:v>-856</x:v>
      </x:c>
    </x:row>
    <x:row r="4721">
      <x:c r="A4721" t="inlineStr">
        <x:is>
          <x:t xml:space="preserve">4T16</x:t>
        </x:is>
      </x:c>
      <x:c r="B4721" t="n">
        <x:v>2016</x:v>
      </x:c>
      <x:c r="C4721" t="n">
        <x:v>4</x:v>
      </x:c>
      <x:c r="D4721" t="n">
        <x:v>44</x:v>
      </x:c>
      <x:c r="E4721" s="203" t="n">
        <x:v>42735</x:v>
      </x:c>
      <x:c r="F4721" t="inlineStr">
        <x:is>
          <x:t xml:space="preserve">EBIT006</x:t>
        </x:is>
      </x:c>
      <x:c r="G4721" t="inlineStr">
        <x:is>
          <x:t xml:space="preserve">Despesa</x:t>
        </x:is>
      </x:c>
      <x:c r="H4721" t="inlineStr">
        <x:is>
          <x:t xml:space="preserve">Custos exploratórios p/ extração de petróleo e gás</x:t>
        </x:is>
      </x:c>
      <x:c r="I4721" t="inlineStr">
        <x:is>
          <x:t xml:space="preserve">ABAST</x:t>
        </x:is>
      </x:c>
      <x:c r="J4721" s="239" t="n">
        <x:v>0</x:v>
      </x:c>
      <x:c r="K4721" t="inlineStr">
        <x:is>
          <x:t xml:space="preserve">ABASTECIMENTO</x:t>
        </x:is>
      </x:c>
      <x:c r="L4721" s="239" t="n">
        <x:v>0</x:v>
      </x:c>
      <x:c r="M4721" s="239" t="n">
        <x:v>0</x:v>
      </x:c>
    </x:row>
    <x:row r="4722">
      <x:c r="A4722" t="inlineStr">
        <x:is>
          <x:t xml:space="preserve">4T16</x:t>
        </x:is>
      </x:c>
      <x:c r="B4722" t="n">
        <x:v>2016</x:v>
      </x:c>
      <x:c r="C4722" t="n">
        <x:v>4</x:v>
      </x:c>
      <x:c r="D4722" t="n">
        <x:v>44</x:v>
      </x:c>
      <x:c r="E4722" s="203" t="n">
        <x:v>42735</x:v>
      </x:c>
      <x:c r="F4722" t="inlineStr">
        <x:is>
          <x:t xml:space="preserve">EBIT006</x:t>
        </x:is>
      </x:c>
      <x:c r="G4722" t="inlineStr">
        <x:is>
          <x:t xml:space="preserve">Despesa</x:t>
        </x:is>
      </x:c>
      <x:c r="H4722" t="inlineStr">
        <x:is>
          <x:t xml:space="preserve">Custos exploratórios p/ extração de petróleo e gás</x:t>
        </x:is>
      </x:c>
      <x:c r="I4722" t="inlineStr">
        <x:is>
          <x:t xml:space="preserve">BIOCOM</x:t>
        </x:is>
      </x:c>
      <x:c r="J4722" s="239" t="n">
        <x:v>0</x:v>
      </x:c>
      <x:c r="K4722" t="inlineStr">
        <x:is>
          <x:t xml:space="preserve">BIOCOMBUSTÍVEIS</x:t>
        </x:is>
      </x:c>
      <x:c r="L4722" s="239" t="n">
        <x:v>0</x:v>
      </x:c>
      <x:c r="M4722" s="239" t="n">
        <x:v>0</x:v>
      </x:c>
    </x:row>
    <x:row r="4723">
      <x:c r="A4723" t="inlineStr">
        <x:is>
          <x:t xml:space="preserve">4T16</x:t>
        </x:is>
      </x:c>
      <x:c r="B4723" t="n">
        <x:v>2016</x:v>
      </x:c>
      <x:c r="C4723" t="n">
        <x:v>4</x:v>
      </x:c>
      <x:c r="D4723" t="n">
        <x:v>44</x:v>
      </x:c>
      <x:c r="E4723" s="203" t="n">
        <x:v>42735</x:v>
      </x:c>
      <x:c r="F4723" t="inlineStr">
        <x:is>
          <x:t xml:space="preserve">EBIT006</x:t>
        </x:is>
      </x:c>
      <x:c r="G4723" t="inlineStr">
        <x:is>
          <x:t xml:space="preserve">Despesa</x:t>
        </x:is>
      </x:c>
      <x:c r="H4723" t="inlineStr">
        <x:is>
          <x:t xml:space="preserve">Custos exploratórios p/ extração de petróleo e gás</x:t>
        </x:is>
      </x:c>
      <x:c r="I4723" t="inlineStr">
        <x:is>
          <x:t xml:space="preserve">CORP.</x:t>
        </x:is>
      </x:c>
      <x:c r="J4723" s="239" t="n">
        <x:v>0</x:v>
      </x:c>
      <x:c r="K4723" t="inlineStr">
        <x:is>
          <x:t xml:space="preserve">CORPORATIVO / OUTROS NEGÓCIOS</x:t>
        </x:is>
      </x:c>
      <x:c r="L4723" s="239" t="n">
        <x:v>0</x:v>
      </x:c>
      <x:c r="M4723" s="239" t="n">
        <x:v>0</x:v>
      </x:c>
    </x:row>
    <x:row r="4724">
      <x:c r="A4724" t="inlineStr">
        <x:is>
          <x:t xml:space="preserve">4T16</x:t>
        </x:is>
      </x:c>
      <x:c r="B4724" t="n">
        <x:v>2016</x:v>
      </x:c>
      <x:c r="C4724" t="n">
        <x:v>4</x:v>
      </x:c>
      <x:c r="D4724" t="n">
        <x:v>44</x:v>
      </x:c>
      <x:c r="E4724" s="203" t="n">
        <x:v>42735</x:v>
      </x:c>
      <x:c r="F4724" t="inlineStr">
        <x:is>
          <x:t xml:space="preserve">EBIT006</x:t>
        </x:is>
      </x:c>
      <x:c r="G4724" t="inlineStr">
        <x:is>
          <x:t xml:space="preserve">Despesa</x:t>
        </x:is>
      </x:c>
      <x:c r="H4724" t="inlineStr">
        <x:is>
          <x:t xml:space="preserve">Custos exploratórios p/ extração de petróleo e gás</x:t>
        </x:is>
      </x:c>
      <x:c r="I4724" t="inlineStr">
        <x:is>
          <x:t xml:space="preserve">DISTRIB.</x:t>
        </x:is>
      </x:c>
      <x:c r="J4724" s="239" t="n">
        <x:v>0</x:v>
      </x:c>
      <x:c r="K4724" t="inlineStr">
        <x:is>
          <x:t xml:space="preserve">DISTRIBUIÇÃO</x:t>
        </x:is>
      </x:c>
      <x:c r="L4724" s="239" t="n">
        <x:v>0</x:v>
      </x:c>
      <x:c r="M4724" s="239" t="n">
        <x:v>0</x:v>
      </x:c>
    </x:row>
    <x:row r="4725">
      <x:c r="A4725" t="inlineStr">
        <x:is>
          <x:t xml:space="preserve">4T16</x:t>
        </x:is>
      </x:c>
      <x:c r="B4725" t="n">
        <x:v>2016</x:v>
      </x:c>
      <x:c r="C4725" t="n">
        <x:v>4</x:v>
      </x:c>
      <x:c r="D4725" t="n">
        <x:v>44</x:v>
      </x:c>
      <x:c r="E4725" s="203" t="n">
        <x:v>42735</x:v>
      </x:c>
      <x:c r="F4725" t="inlineStr">
        <x:is>
          <x:t xml:space="preserve">EBIT006</x:t>
        </x:is>
      </x:c>
      <x:c r="G4725" t="inlineStr">
        <x:is>
          <x:t xml:space="preserve">Despesa</x:t>
        </x:is>
      </x:c>
      <x:c r="H4725" t="inlineStr">
        <x:is>
          <x:t xml:space="preserve">Custos exploratórios p/ extração de petróleo e gás</x:t>
        </x:is>
      </x:c>
      <x:c r="I4725" t="inlineStr">
        <x:is>
          <x:t xml:space="preserve">E&amp;P</x:t>
        </x:is>
      </x:c>
      <x:c r="J4725" s="239" t="n">
        <x:v>-6056</x:v>
      </x:c>
      <x:c r="K4725" t="inlineStr">
        <x:is>
          <x:t xml:space="preserve">E&amp;P</x:t>
        </x:is>
      </x:c>
      <x:c r="L4725" s="239" t="n">
        <x:v>-4647</x:v>
      </x:c>
      <x:c r="M4725" s="239" t="n">
        <x:v>-1409</x:v>
      </x:c>
    </x:row>
    <x:row r="4726">
      <x:c r="A4726" t="inlineStr">
        <x:is>
          <x:t xml:space="preserve">4T16</x:t>
        </x:is>
      </x:c>
      <x:c r="B4726" t="n">
        <x:v>2016</x:v>
      </x:c>
      <x:c r="C4726" t="n">
        <x:v>4</x:v>
      </x:c>
      <x:c r="D4726" t="n">
        <x:v>44</x:v>
      </x:c>
      <x:c r="E4726" s="203" t="n">
        <x:v>42735</x:v>
      </x:c>
      <x:c r="F4726" t="inlineStr">
        <x:is>
          <x:t xml:space="preserve">EBIT006</x:t>
        </x:is>
      </x:c>
      <x:c r="G4726" t="inlineStr">
        <x:is>
          <x:t xml:space="preserve">Despesa</x:t>
        </x:is>
      </x:c>
      <x:c r="H4726" t="inlineStr">
        <x:is>
          <x:t xml:space="preserve">Custos exploratórios p/ extração de petróleo e gás</x:t>
        </x:is>
      </x:c>
      <x:c r="I4726" t="inlineStr">
        <x:is>
          <x:t xml:space="preserve">ELIMIN.</x:t>
        </x:is>
      </x:c>
      <x:c r="J4726" s="239" t="n">
        <x:v>0</x:v>
      </x:c>
      <x:c r="K4726" t="inlineStr">
        <x:is>
          <x:t xml:space="preserve">ELIMINAÇÕES</x:t>
        </x:is>
      </x:c>
      <x:c r="L4726" s="239" t="n">
        <x:v>0</x:v>
      </x:c>
      <x:c r="M4726" s="239" t="n">
        <x:v>0</x:v>
      </x:c>
    </x:row>
    <x:row r="4727">
      <x:c r="A4727" t="inlineStr">
        <x:is>
          <x:t xml:space="preserve">4T16</x:t>
        </x:is>
      </x:c>
      <x:c r="B4727" t="n">
        <x:v>2016</x:v>
      </x:c>
      <x:c r="C4727" t="n">
        <x:v>4</x:v>
      </x:c>
      <x:c r="D4727" t="n">
        <x:v>44</x:v>
      </x:c>
      <x:c r="E4727" s="203" t="n">
        <x:v>42735</x:v>
      </x:c>
      <x:c r="F4727" t="inlineStr">
        <x:is>
          <x:t xml:space="preserve">EBIT006</x:t>
        </x:is>
      </x:c>
      <x:c r="G4727" t="inlineStr">
        <x:is>
          <x:t xml:space="preserve">Despesa</x:t>
        </x:is>
      </x:c>
      <x:c r="H4727" t="inlineStr">
        <x:is>
          <x:t xml:space="preserve">Custos exploratórios p/ extração de petróleo e gás</x:t>
        </x:is>
      </x:c>
      <x:c r="I4727" t="inlineStr">
        <x:is>
          <x:t xml:space="preserve">GÁS &amp; ENERGIA</x:t>
        </x:is>
      </x:c>
      <x:c r="J4727" s="239" t="n">
        <x:v>0</x:v>
      </x:c>
      <x:c r="K4727" t="inlineStr">
        <x:is>
          <x:t xml:space="preserve">GÁS &amp; ENERGIA / G&amp;EBC</x:t>
        </x:is>
      </x:c>
      <x:c r="L4727" s="239" t="n">
        <x:v>0</x:v>
      </x:c>
      <x:c r="M4727" s="239" t="n">
        <x:v>0</x:v>
      </x:c>
    </x:row>
    <x:row r="4728">
      <x:c r="A4728" t="inlineStr">
        <x:is>
          <x:t xml:space="preserve">4T16</x:t>
        </x:is>
      </x:c>
      <x:c r="B4728" t="n">
        <x:v>2016</x:v>
      </x:c>
      <x:c r="C4728" t="n">
        <x:v>4</x:v>
      </x:c>
      <x:c r="D4728" t="n">
        <x:v>44</x:v>
      </x:c>
      <x:c r="E4728" s="203" t="n">
        <x:v>42735</x:v>
      </x:c>
      <x:c r="F4728" t="inlineStr">
        <x:is>
          <x:t xml:space="preserve">EBIT006</x:t>
        </x:is>
      </x:c>
      <x:c r="G4728" t="inlineStr">
        <x:is>
          <x:t xml:space="preserve">Despesa</x:t>
        </x:is>
      </x:c>
      <x:c r="H4728" t="inlineStr">
        <x:is>
          <x:t xml:space="preserve">Custos exploratórios p/ extração de petróleo e gás</x:t>
        </x:is>
      </x:c>
      <x:c r="I4728" t="inlineStr">
        <x:is>
          <x:t xml:space="preserve">TOTAL</x:t>
        </x:is>
      </x:c>
      <x:c r="J4728" s="239" t="n">
        <x:v>-6056</x:v>
      </x:c>
      <x:c r="K4728" t="inlineStr">
        <x:is>
          <x:t xml:space="preserve">TOTAL</x:t>
        </x:is>
      </x:c>
      <x:c r="L4728" s="239" t="n">
        <x:v>-4647</x:v>
      </x:c>
      <x:c r="M4728" s="239" t="n">
        <x:v>-1409</x:v>
      </x:c>
    </x:row>
    <x:row r="4729">
      <x:c r="A4729" t="inlineStr">
        <x:is>
          <x:t xml:space="preserve">4T16</x:t>
        </x:is>
      </x:c>
      <x:c r="B4729" t="n">
        <x:v>2016</x:v>
      </x:c>
      <x:c r="C4729" t="n">
        <x:v>4</x:v>
      </x:c>
      <x:c r="D4729" t="n">
        <x:v>44</x:v>
      </x:c>
      <x:c r="E4729" s="203" t="n">
        <x:v>42735</x:v>
      </x:c>
      <x:c r="F4729" t="inlineStr">
        <x:is>
          <x:t xml:space="preserve">EBIT007</x:t>
        </x:is>
      </x:c>
      <x:c r="G4729" t="inlineStr">
        <x:is>
          <x:t xml:space="preserve">Despesa</x:t>
        </x:is>
      </x:c>
      <x:c r="H4729" t="inlineStr">
        <x:is>
          <x:t xml:space="preserve">Custos com pesquisa e desenvolvimento tecnológico</x:t>
        </x:is>
      </x:c>
      <x:c r="I4729" t="inlineStr">
        <x:is>
          <x:t xml:space="preserve">ABAST</x:t>
        </x:is>
      </x:c>
      <x:c r="J4729" s="239" t="n">
        <x:v>-199</x:v>
      </x:c>
      <x:c r="K4729" t="inlineStr">
        <x:is>
          <x:t xml:space="preserve">ABASTECIMENTO</x:t>
        </x:is>
      </x:c>
      <x:c r="L4729" s="239" t="n">
        <x:v>-144</x:v>
      </x:c>
      <x:c r="M4729" s="239" t="n">
        <x:v>-55</x:v>
      </x:c>
    </x:row>
    <x:row r="4730">
      <x:c r="A4730" t="inlineStr">
        <x:is>
          <x:t xml:space="preserve">4T16</x:t>
        </x:is>
      </x:c>
      <x:c r="B4730" t="n">
        <x:v>2016</x:v>
      </x:c>
      <x:c r="C4730" t="n">
        <x:v>4</x:v>
      </x:c>
      <x:c r="D4730" t="n">
        <x:v>44</x:v>
      </x:c>
      <x:c r="E4730" s="203" t="n">
        <x:v>42735</x:v>
      </x:c>
      <x:c r="F4730" t="inlineStr">
        <x:is>
          <x:t xml:space="preserve">EBIT007</x:t>
        </x:is>
      </x:c>
      <x:c r="G4730" t="inlineStr">
        <x:is>
          <x:t xml:space="preserve">Despesa</x:t>
        </x:is>
      </x:c>
      <x:c r="H4730" t="inlineStr">
        <x:is>
          <x:t xml:space="preserve">Custos com pesquisa e desenvolvimento tecnológico</x:t>
        </x:is>
      </x:c>
      <x:c r="I4730" t="inlineStr">
        <x:is>
          <x:t xml:space="preserve">BIOCOM</x:t>
        </x:is>
      </x:c>
      <x:c r="J4730" s="239" t="n">
        <x:v>-2</x:v>
      </x:c>
      <x:c r="K4730" t="inlineStr">
        <x:is>
          <x:t xml:space="preserve">BIOCOMBUSTÍVEIS</x:t>
        </x:is>
      </x:c>
      <x:c r="L4730" s="239" t="n">
        <x:v>-2</x:v>
      </x:c>
      <x:c r="M4730" s="239" t="n">
        <x:v>0</x:v>
      </x:c>
    </x:row>
    <x:row r="4731">
      <x:c r="A4731" t="inlineStr">
        <x:is>
          <x:t xml:space="preserve">4T16</x:t>
        </x:is>
      </x:c>
      <x:c r="B4731" t="n">
        <x:v>2016</x:v>
      </x:c>
      <x:c r="C4731" t="n">
        <x:v>4</x:v>
      </x:c>
      <x:c r="D4731" t="n">
        <x:v>44</x:v>
      </x:c>
      <x:c r="E4731" s="203" t="n">
        <x:v>42735</x:v>
      </x:c>
      <x:c r="F4731" t="inlineStr">
        <x:is>
          <x:t xml:space="preserve">EBIT007</x:t>
        </x:is>
      </x:c>
      <x:c r="G4731" t="inlineStr">
        <x:is>
          <x:t xml:space="preserve">Despesa</x:t>
        </x:is>
      </x:c>
      <x:c r="H4731" t="inlineStr">
        <x:is>
          <x:t xml:space="preserve">Custos com pesquisa e desenvolvimento tecnológico</x:t>
        </x:is>
      </x:c>
      <x:c r="I4731" t="inlineStr">
        <x:is>
          <x:t xml:space="preserve">CORP.</x:t>
        </x:is>
      </x:c>
      <x:c r="J4731" s="239" t="n">
        <x:v>-866</x:v>
      </x:c>
      <x:c r="K4731" t="inlineStr">
        <x:is>
          <x:t xml:space="preserve">CORPORATIVO / OUTROS NEGÓCIOS</x:t>
        </x:is>
      </x:c>
      <x:c r="L4731" s="239" t="n">
        <x:v>-656</x:v>
      </x:c>
      <x:c r="M4731" s="239" t="n">
        <x:v>-210</x:v>
      </x:c>
    </x:row>
    <x:row r="4732">
      <x:c r="A4732" t="inlineStr">
        <x:is>
          <x:t xml:space="preserve">4T16</x:t>
        </x:is>
      </x:c>
      <x:c r="B4732" t="n">
        <x:v>2016</x:v>
      </x:c>
      <x:c r="C4732" t="n">
        <x:v>4</x:v>
      </x:c>
      <x:c r="D4732" t="n">
        <x:v>44</x:v>
      </x:c>
      <x:c r="E4732" s="203" t="n">
        <x:v>42735</x:v>
      </x:c>
      <x:c r="F4732" t="inlineStr">
        <x:is>
          <x:t xml:space="preserve">EBIT007</x:t>
        </x:is>
      </x:c>
      <x:c r="G4732" t="inlineStr">
        <x:is>
          <x:t xml:space="preserve">Despesa</x:t>
        </x:is>
      </x:c>
      <x:c r="H4732" t="inlineStr">
        <x:is>
          <x:t xml:space="preserve">Custos com pesquisa e desenvolvimento tecnológico</x:t>
        </x:is>
      </x:c>
      <x:c r="I4732" t="inlineStr">
        <x:is>
          <x:t xml:space="preserve">DISTRIB.</x:t>
        </x:is>
      </x:c>
      <x:c r="J4732" s="239" t="n">
        <x:v>-1</x:v>
      </x:c>
      <x:c r="K4732" t="inlineStr">
        <x:is>
          <x:t xml:space="preserve">DISTRIBUIÇÃO</x:t>
        </x:is>
      </x:c>
      <x:c r="L4732" s="239" t="n">
        <x:v>-1</x:v>
      </x:c>
      <x:c r="M4732" s="239" t="n">
        <x:v>0</x:v>
      </x:c>
    </x:row>
    <x:row r="4733">
      <x:c r="A4733" t="inlineStr">
        <x:is>
          <x:t xml:space="preserve">4T16</x:t>
        </x:is>
      </x:c>
      <x:c r="B4733" t="n">
        <x:v>2016</x:v>
      </x:c>
      <x:c r="C4733" t="n">
        <x:v>4</x:v>
      </x:c>
      <x:c r="D4733" t="n">
        <x:v>44</x:v>
      </x:c>
      <x:c r="E4733" s="203" t="n">
        <x:v>42735</x:v>
      </x:c>
      <x:c r="F4733" t="inlineStr">
        <x:is>
          <x:t xml:space="preserve">EBIT007</x:t>
        </x:is>
      </x:c>
      <x:c r="G4733" t="inlineStr">
        <x:is>
          <x:t xml:space="preserve">Despesa</x:t>
        </x:is>
      </x:c>
      <x:c r="H4733" t="inlineStr">
        <x:is>
          <x:t xml:space="preserve">Custos com pesquisa e desenvolvimento tecnológico</x:t>
        </x:is>
      </x:c>
      <x:c r="I4733" t="inlineStr">
        <x:is>
          <x:t xml:space="preserve">E&amp;P</x:t>
        </x:is>
      </x:c>
      <x:c r="J4733" s="239" t="n">
        <x:v>-696</x:v>
      </x:c>
      <x:c r="K4733" t="inlineStr">
        <x:is>
          <x:t xml:space="preserve">E&amp;P</x:t>
        </x:is>
      </x:c>
      <x:c r="L4733" s="239" t="n">
        <x:v>-652</x:v>
      </x:c>
      <x:c r="M4733" s="239" t="n">
        <x:v>-44</x:v>
      </x:c>
    </x:row>
    <x:row r="4734">
      <x:c r="A4734" t="inlineStr">
        <x:is>
          <x:t xml:space="preserve">4T16</x:t>
        </x:is>
      </x:c>
      <x:c r="B4734" t="n">
        <x:v>2016</x:v>
      </x:c>
      <x:c r="C4734" t="n">
        <x:v>4</x:v>
      </x:c>
      <x:c r="D4734" t="n">
        <x:v>44</x:v>
      </x:c>
      <x:c r="E4734" s="203" t="n">
        <x:v>42735</x:v>
      </x:c>
      <x:c r="F4734" t="inlineStr">
        <x:is>
          <x:t xml:space="preserve">EBIT007</x:t>
        </x:is>
      </x:c>
      <x:c r="G4734" t="inlineStr">
        <x:is>
          <x:t xml:space="preserve">Despesa</x:t>
        </x:is>
      </x:c>
      <x:c r="H4734" t="inlineStr">
        <x:is>
          <x:t xml:space="preserve">Custos com pesquisa e desenvolvimento tecnológico</x:t>
        </x:is>
      </x:c>
      <x:c r="I4734" t="inlineStr">
        <x:is>
          <x:t xml:space="preserve">ELIMIN.</x:t>
        </x:is>
      </x:c>
      <x:c r="J4734" s="239" t="n">
        <x:v>0</x:v>
      </x:c>
      <x:c r="K4734" t="inlineStr">
        <x:is>
          <x:t xml:space="preserve">ELIMINAÇÕES</x:t>
        </x:is>
      </x:c>
      <x:c r="L4734" s="239" t="n">
        <x:v>0</x:v>
      </x:c>
      <x:c r="M4734" s="239" t="n">
        <x:v>0</x:v>
      </x:c>
    </x:row>
    <x:row r="4735">
      <x:c r="A4735" t="inlineStr">
        <x:is>
          <x:t xml:space="preserve">4T16</x:t>
        </x:is>
      </x:c>
      <x:c r="B4735" t="n">
        <x:v>2016</x:v>
      </x:c>
      <x:c r="C4735" t="n">
        <x:v>4</x:v>
      </x:c>
      <x:c r="D4735" t="n">
        <x:v>44</x:v>
      </x:c>
      <x:c r="E4735" s="203" t="n">
        <x:v>42735</x:v>
      </x:c>
      <x:c r="F4735" t="inlineStr">
        <x:is>
          <x:t xml:space="preserve">EBIT007</x:t>
        </x:is>
      </x:c>
      <x:c r="G4735" t="inlineStr">
        <x:is>
          <x:t xml:space="preserve">Despesa</x:t>
        </x:is>
      </x:c>
      <x:c r="H4735" t="inlineStr">
        <x:is>
          <x:t xml:space="preserve">Custos com pesquisa e desenvolvimento tecnológico</x:t>
        </x:is>
      </x:c>
      <x:c r="I4735" t="inlineStr">
        <x:is>
          <x:t xml:space="preserve">GÁS &amp; ENERGIA</x:t>
        </x:is>
      </x:c>
      <x:c r="J4735" s="239" t="n">
        <x:v>-62</x:v>
      </x:c>
      <x:c r="K4735" t="inlineStr">
        <x:is>
          <x:t xml:space="preserve">GÁS &amp; ENERGIA / G&amp;EBC</x:t>
        </x:is>
      </x:c>
      <x:c r="L4735" s="239" t="n">
        <x:v>-46</x:v>
      </x:c>
      <x:c r="M4735" s="239" t="n">
        <x:v>-16</x:v>
      </x:c>
    </x:row>
    <x:row r="4736">
      <x:c r="A4736" t="inlineStr">
        <x:is>
          <x:t xml:space="preserve">4T16</x:t>
        </x:is>
      </x:c>
      <x:c r="B4736" t="n">
        <x:v>2016</x:v>
      </x:c>
      <x:c r="C4736" t="n">
        <x:v>4</x:v>
      </x:c>
      <x:c r="D4736" t="n">
        <x:v>44</x:v>
      </x:c>
      <x:c r="E4736" s="203" t="n">
        <x:v>42735</x:v>
      </x:c>
      <x:c r="F4736" t="inlineStr">
        <x:is>
          <x:t xml:space="preserve">EBIT007</x:t>
        </x:is>
      </x:c>
      <x:c r="G4736" t="inlineStr">
        <x:is>
          <x:t xml:space="preserve">Despesa</x:t>
        </x:is>
      </x:c>
      <x:c r="H4736" t="inlineStr">
        <x:is>
          <x:t xml:space="preserve">Custos com pesquisa e desenvolvimento tecnológico</x:t>
        </x:is>
      </x:c>
      <x:c r="I4736" t="inlineStr">
        <x:is>
          <x:t xml:space="preserve">TOTAL</x:t>
        </x:is>
      </x:c>
      <x:c r="J4736" s="239" t="n">
        <x:v>-1826</x:v>
      </x:c>
      <x:c r="K4736" t="inlineStr">
        <x:is>
          <x:t xml:space="preserve">TOTAL</x:t>
        </x:is>
      </x:c>
      <x:c r="L4736" s="239" t="n">
        <x:v>-1501</x:v>
      </x:c>
      <x:c r="M4736" s="239" t="n">
        <x:v>-325</x:v>
      </x:c>
    </x:row>
    <x:row r="4737">
      <x:c r="A4737" t="inlineStr">
        <x:is>
          <x:t xml:space="preserve">4T16</x:t>
        </x:is>
      </x:c>
      <x:c r="B4737" t="n">
        <x:v>2016</x:v>
      </x:c>
      <x:c r="C4737" t="n">
        <x:v>4</x:v>
      </x:c>
      <x:c r="D4737" t="n">
        <x:v>44</x:v>
      </x:c>
      <x:c r="E4737" s="203" t="n">
        <x:v>42735</x:v>
      </x:c>
      <x:c r="F4737" t="inlineStr">
        <x:is>
          <x:t xml:space="preserve">EBIT009A</x:t>
        </x:is>
      </x:c>
      <x:c r="G4737" t="inlineStr">
        <x:is>
          <x:t xml:space="preserve">Despesa</x:t>
        </x:is>
      </x:c>
      <x:c r="H4737" t="inlineStr">
        <x:is>
          <x:t xml:space="preserve">Reversão/Perda no valor de recuperação de ativos - Impairment</x:t>
        </x:is>
      </x:c>
      <x:c r="I4737" t="inlineStr">
        <x:is>
          <x:t xml:space="preserve">ABAST</x:t>
        </x:is>
      </x:c>
      <x:c r="J4737" s="239" t="n">
        <x:v>-8090</x:v>
      </x:c>
      <x:c r="K4737" t="inlineStr">
        <x:is>
          <x:t xml:space="preserve">ABASTECIMENTO</x:t>
        </x:is>
      </x:c>
      <x:c r="L4737" s="239" t="n">
        <x:v>-6073</x:v>
      </x:c>
      <x:c r="M4737" s="239" t="n">
        <x:v>-2017</x:v>
      </x:c>
    </x:row>
    <x:row r="4738">
      <x:c r="A4738" t="inlineStr">
        <x:is>
          <x:t xml:space="preserve">4T16</x:t>
        </x:is>
      </x:c>
      <x:c r="B4738" t="n">
        <x:v>2016</x:v>
      </x:c>
      <x:c r="C4738" t="n">
        <x:v>4</x:v>
      </x:c>
      <x:c r="D4738" t="n">
        <x:v>44</x:v>
      </x:c>
      <x:c r="E4738" s="203" t="n">
        <x:v>42735</x:v>
      </x:c>
      <x:c r="F4738" t="inlineStr">
        <x:is>
          <x:t xml:space="preserve">EBIT009A</x:t>
        </x:is>
      </x:c>
      <x:c r="G4738" t="inlineStr">
        <x:is>
          <x:t xml:space="preserve">Despesa</x:t>
        </x:is>
      </x:c>
      <x:c r="H4738" t="inlineStr">
        <x:is>
          <x:t xml:space="preserve">Reversão/Perda no valor de recuperação de ativos - Impairment</x:t>
        </x:is>
      </x:c>
      <x:c r="I4738" t="inlineStr">
        <x:is>
          <x:t xml:space="preserve">BIOCOM</x:t>
        </x:is>
      </x:c>
      <x:c r="J4738" s="239" t="n">
        <x:v>-24</x:v>
      </x:c>
      <x:c r="K4738" t="inlineStr">
        <x:is>
          <x:t xml:space="preserve">BIOCOMBUSTÍVEIS</x:t>
        </x:is>
      </x:c>
      <x:c r="L4738" s="239" t="n">
        <x:v>-24</x:v>
      </x:c>
      <x:c r="M4738" s="239" t="n">
        <x:v>0</x:v>
      </x:c>
    </x:row>
    <x:row r="4739">
      <x:c r="A4739" t="inlineStr">
        <x:is>
          <x:t xml:space="preserve">4T16</x:t>
        </x:is>
      </x:c>
      <x:c r="B4739" t="n">
        <x:v>2016</x:v>
      </x:c>
      <x:c r="C4739" t="n">
        <x:v>4</x:v>
      </x:c>
      <x:c r="D4739" t="n">
        <x:v>44</x:v>
      </x:c>
      <x:c r="E4739" s="203" t="n">
        <x:v>42735</x:v>
      </x:c>
      <x:c r="F4739" t="inlineStr">
        <x:is>
          <x:t xml:space="preserve">EBIT009A</x:t>
        </x:is>
      </x:c>
      <x:c r="G4739" t="inlineStr">
        <x:is>
          <x:t xml:space="preserve">Despesa</x:t>
        </x:is>
      </x:c>
      <x:c r="H4739" t="inlineStr">
        <x:is>
          <x:t xml:space="preserve">Reversão/Perda no valor de recuperação de ativos - Impairment</x:t>
        </x:is>
      </x:c>
      <x:c r="I4739" t="inlineStr">
        <x:is>
          <x:t xml:space="preserve">CORP.</x:t>
        </x:is>
      </x:c>
      <x:c r="J4739" s="239" t="n">
        <x:v>0</x:v>
      </x:c>
      <x:c r="K4739" t="inlineStr">
        <x:is>
          <x:t xml:space="preserve">CORPORATIVO / OUTROS NEGÓCIOS</x:t>
        </x:is>
      </x:c>
      <x:c r="L4739" s="239" t="n">
        <x:v>0</x:v>
      </x:c>
      <x:c r="M4739" s="239" t="n">
        <x:v>0</x:v>
      </x:c>
    </x:row>
    <x:row r="4740">
      <x:c r="A4740" t="inlineStr">
        <x:is>
          <x:t xml:space="preserve">4T16</x:t>
        </x:is>
      </x:c>
      <x:c r="B4740" t="n">
        <x:v>2016</x:v>
      </x:c>
      <x:c r="C4740" t="n">
        <x:v>4</x:v>
      </x:c>
      <x:c r="D4740" t="n">
        <x:v>44</x:v>
      </x:c>
      <x:c r="E4740" s="203" t="n">
        <x:v>42735</x:v>
      </x:c>
      <x:c r="F4740" t="inlineStr">
        <x:is>
          <x:t xml:space="preserve">EBIT009A</x:t>
        </x:is>
      </x:c>
      <x:c r="G4740" t="inlineStr">
        <x:is>
          <x:t xml:space="preserve">Despesa</x:t>
        </x:is>
      </x:c>
      <x:c r="H4740" t="inlineStr">
        <x:is>
          <x:t xml:space="preserve">Reversão/Perda no valor de recuperação de ativos - Impairment</x:t>
        </x:is>
      </x:c>
      <x:c r="I4740" t="inlineStr">
        <x:is>
          <x:t xml:space="preserve">DISTRIB.</x:t>
        </x:is>
      </x:c>
      <x:c r="J4740" s="239" t="n">
        <x:v>-266</x:v>
      </x:c>
      <x:c r="K4740" t="inlineStr">
        <x:is>
          <x:t xml:space="preserve">DISTRIBUIÇÃO</x:t>
        </x:is>
      </x:c>
      <x:c r="L4740" s="239" t="n">
        <x:v>-318</x:v>
      </x:c>
      <x:c r="M4740" s="239" t="n">
        <x:v>52</x:v>
      </x:c>
    </x:row>
    <x:row r="4741">
      <x:c r="A4741" t="inlineStr">
        <x:is>
          <x:t xml:space="preserve">4T16</x:t>
        </x:is>
      </x:c>
      <x:c r="B4741" t="n">
        <x:v>2016</x:v>
      </x:c>
      <x:c r="C4741" t="n">
        <x:v>4</x:v>
      </x:c>
      <x:c r="D4741" t="n">
        <x:v>44</x:v>
      </x:c>
      <x:c r="E4741" s="203" t="n">
        <x:v>42735</x:v>
      </x:c>
      <x:c r="F4741" t="inlineStr">
        <x:is>
          <x:t xml:space="preserve">EBIT009A</x:t>
        </x:is>
      </x:c>
      <x:c r="G4741" t="inlineStr">
        <x:is>
          <x:t xml:space="preserve">Despesa</x:t>
        </x:is>
      </x:c>
      <x:c r="H4741" t="inlineStr">
        <x:is>
          <x:t xml:space="preserve">Reversão/Perda no valor de recuperação de ativos - Impairment</x:t>
        </x:is>
      </x:c>
      <x:c r="I4741" t="inlineStr">
        <x:is>
          <x:t xml:space="preserve">E&amp;P</x:t>
        </x:is>
      </x:c>
      <x:c r="J4741" s="239" t="n">
        <x:v>-10700</x:v>
      </x:c>
      <x:c r="K4741" t="inlineStr">
        <x:is>
          <x:t xml:space="preserve">E&amp;P</x:t>
        </x:is>
      </x:c>
      <x:c r="L4741" s="239" t="n">
        <x:v>-8909</x:v>
      </x:c>
      <x:c r="M4741" s="239" t="n">
        <x:v>-1791</x:v>
      </x:c>
    </x:row>
    <x:row r="4742">
      <x:c r="A4742" t="inlineStr">
        <x:is>
          <x:t xml:space="preserve">4T16</x:t>
        </x:is>
      </x:c>
      <x:c r="B4742" t="n">
        <x:v>2016</x:v>
      </x:c>
      <x:c r="C4742" t="n">
        <x:v>4</x:v>
      </x:c>
      <x:c r="D4742" t="n">
        <x:v>44</x:v>
      </x:c>
      <x:c r="E4742" s="203" t="n">
        <x:v>42735</x:v>
      </x:c>
      <x:c r="F4742" t="inlineStr">
        <x:is>
          <x:t xml:space="preserve">EBIT009A</x:t>
        </x:is>
      </x:c>
      <x:c r="G4742" t="inlineStr">
        <x:is>
          <x:t xml:space="preserve">Despesa</x:t>
        </x:is>
      </x:c>
      <x:c r="H4742" t="inlineStr">
        <x:is>
          <x:t xml:space="preserve">Reversão/Perda no valor de recuperação de ativos - Impairment</x:t>
        </x:is>
      </x:c>
      <x:c r="I4742" t="inlineStr">
        <x:is>
          <x:t xml:space="preserve">ELIMIN.</x:t>
        </x:is>
      </x:c>
      <x:c r="J4742" s="239" t="n">
        <x:v>0</x:v>
      </x:c>
      <x:c r="K4742" t="inlineStr">
        <x:is>
          <x:t xml:space="preserve">ELIMINAÇÕES</x:t>
        </x:is>
      </x:c>
      <x:c r="L4742" s="239" t="n">
        <x:v>0</x:v>
      </x:c>
      <x:c r="M4742" s="239" t="n">
        <x:v>0</x:v>
      </x:c>
    </x:row>
    <x:row r="4743">
      <x:c r="A4743" t="inlineStr">
        <x:is>
          <x:t xml:space="preserve">4T16</x:t>
        </x:is>
      </x:c>
      <x:c r="B4743" t="n">
        <x:v>2016</x:v>
      </x:c>
      <x:c r="C4743" t="n">
        <x:v>4</x:v>
      </x:c>
      <x:c r="D4743" t="n">
        <x:v>44</x:v>
      </x:c>
      <x:c r="E4743" s="203" t="n">
        <x:v>42735</x:v>
      </x:c>
      <x:c r="F4743" t="inlineStr">
        <x:is>
          <x:t xml:space="preserve">EBIT009A</x:t>
        </x:is>
      </x:c>
      <x:c r="G4743" t="inlineStr">
        <x:is>
          <x:t xml:space="preserve">Despesa</x:t>
        </x:is>
      </x:c>
      <x:c r="H4743" t="inlineStr">
        <x:is>
          <x:t xml:space="preserve">Reversão/Perda no valor de recuperação de ativos - Impairment</x:t>
        </x:is>
      </x:c>
      <x:c r="I4743" t="inlineStr">
        <x:is>
          <x:t xml:space="preserve">GÁS &amp; ENERGIA</x:t>
        </x:is>
      </x:c>
      <x:c r="J4743" s="239" t="n">
        <x:v>-1217</x:v>
      </x:c>
      <x:c r="K4743" t="inlineStr">
        <x:is>
          <x:t xml:space="preserve">GÁS &amp; ENERGIA / G&amp;EBC</x:t>
        </x:is>
      </x:c>
      <x:c r="L4743" s="239" t="n">
        <x:v>-1446</x:v>
      </x:c>
      <x:c r="M4743" s="239" t="n">
        <x:v>229</x:v>
      </x:c>
    </x:row>
    <x:row r="4744">
      <x:c r="A4744" t="inlineStr">
        <x:is>
          <x:t xml:space="preserve">4T16</x:t>
        </x:is>
      </x:c>
      <x:c r="B4744" t="n">
        <x:v>2016</x:v>
      </x:c>
      <x:c r="C4744" t="n">
        <x:v>4</x:v>
      </x:c>
      <x:c r="D4744" t="n">
        <x:v>44</x:v>
      </x:c>
      <x:c r="E4744" s="203" t="n">
        <x:v>42735</x:v>
      </x:c>
      <x:c r="F4744" t="inlineStr">
        <x:is>
          <x:t xml:space="preserve">EBIT009A</x:t>
        </x:is>
      </x:c>
      <x:c r="G4744" t="inlineStr">
        <x:is>
          <x:t xml:space="preserve">Despesa</x:t>
        </x:is>
      </x:c>
      <x:c r="H4744" t="inlineStr">
        <x:is>
          <x:t xml:space="preserve">Reversão/Perda no valor de recuperação de ativos - Impairment</x:t>
        </x:is>
      </x:c>
      <x:c r="I4744" t="inlineStr">
        <x:is>
          <x:t xml:space="preserve">TOTAL</x:t>
        </x:is>
      </x:c>
      <x:c r="J4744" s="239" t="n">
        <x:v>-20297</x:v>
      </x:c>
      <x:c r="K4744" t="inlineStr">
        <x:is>
          <x:t xml:space="preserve">TOTAL</x:t>
        </x:is>
      </x:c>
      <x:c r="L4744" s="239" t="n">
        <x:v>-16770</x:v>
      </x:c>
      <x:c r="M4744" s="239" t="n">
        <x:v>-3527</x:v>
      </x:c>
    </x:row>
    <x:row r="4745">
      <x:c r="A4745" t="inlineStr">
        <x:is>
          <x:t xml:space="preserve">4T16</x:t>
        </x:is>
      </x:c>
      <x:c r="B4745" t="n">
        <x:v>2016</x:v>
      </x:c>
      <x:c r="C4745" t="n">
        <x:v>4</x:v>
      </x:c>
      <x:c r="D4745" t="n">
        <x:v>44</x:v>
      </x:c>
      <x:c r="E4745" s="203" t="n">
        <x:v>42735</x:v>
      </x:c>
      <x:c r="F4745" t="inlineStr">
        <x:is>
          <x:t xml:space="preserve">EBIT010</x:t>
        </x:is>
      </x:c>
      <x:c r="G4745" t="inlineStr">
        <x:is>
          <x:t xml:space="preserve">Despesa</x:t>
        </x:is>
      </x:c>
      <x:c r="H4745" t="inlineStr">
        <x:is>
          <x:t xml:space="preserve">Outras receitas (despesas), líquidas</x:t>
        </x:is>
      </x:c>
      <x:c r="I4745" t="inlineStr">
        <x:is>
          <x:t xml:space="preserve">ABAST</x:t>
        </x:is>
      </x:c>
      <x:c r="J4745" s="239" t="n">
        <x:v>-1780</x:v>
      </x:c>
      <x:c r="K4745" t="inlineStr">
        <x:is>
          <x:t xml:space="preserve">ABASTECIMENTO</x:t>
        </x:is>
      </x:c>
      <x:c r="L4745" s="239" t="n">
        <x:v>-1542</x:v>
      </x:c>
      <x:c r="M4745" s="239" t="n">
        <x:v>-238</x:v>
      </x:c>
    </x:row>
    <x:row r="4746">
      <x:c r="A4746" t="inlineStr">
        <x:is>
          <x:t xml:space="preserve">4T16</x:t>
        </x:is>
      </x:c>
      <x:c r="B4746" t="n">
        <x:v>2016</x:v>
      </x:c>
      <x:c r="C4746" t="n">
        <x:v>4</x:v>
      </x:c>
      <x:c r="D4746" t="n">
        <x:v>44</x:v>
      </x:c>
      <x:c r="E4746" s="203" t="n">
        <x:v>42735</x:v>
      </x:c>
      <x:c r="F4746" t="inlineStr">
        <x:is>
          <x:t xml:space="preserve">EBIT010</x:t>
        </x:is>
      </x:c>
      <x:c r="G4746" t="inlineStr">
        <x:is>
          <x:t xml:space="preserve">Despesa</x:t>
        </x:is>
      </x:c>
      <x:c r="H4746" t="inlineStr">
        <x:is>
          <x:t xml:space="preserve">Outras receitas (despesas), líquidas</x:t>
        </x:is>
      </x:c>
      <x:c r="I4746" t="inlineStr">
        <x:is>
          <x:t xml:space="preserve">BIOCOM</x:t>
        </x:is>
      </x:c>
      <x:c r="J4746" s="239" t="n">
        <x:v>-87</x:v>
      </x:c>
      <x:c r="K4746" t="inlineStr">
        <x:is>
          <x:t xml:space="preserve">BIOCOMBUSTÍVEIS</x:t>
        </x:is>
      </x:c>
      <x:c r="L4746" s="239" t="n">
        <x:v>-88</x:v>
      </x:c>
      <x:c r="M4746" s="239" t="n">
        <x:v>1</x:v>
      </x:c>
    </x:row>
    <x:row r="4747">
      <x:c r="A4747" t="inlineStr">
        <x:is>
          <x:t xml:space="preserve">4T16</x:t>
        </x:is>
      </x:c>
      <x:c r="B4747" t="n">
        <x:v>2016</x:v>
      </x:c>
      <x:c r="C4747" t="n">
        <x:v>4</x:v>
      </x:c>
      <x:c r="D4747" t="n">
        <x:v>44</x:v>
      </x:c>
      <x:c r="E4747" s="203" t="n">
        <x:v>42735</x:v>
      </x:c>
      <x:c r="F4747" t="inlineStr">
        <x:is>
          <x:t xml:space="preserve">EBIT010</x:t>
        </x:is>
      </x:c>
      <x:c r="G4747" t="inlineStr">
        <x:is>
          <x:t xml:space="preserve">Despesa</x:t>
        </x:is>
      </x:c>
      <x:c r="H4747" t="inlineStr">
        <x:is>
          <x:t xml:space="preserve">Outras receitas (despesas), líquidas</x:t>
        </x:is>
      </x:c>
      <x:c r="I4747" t="inlineStr">
        <x:is>
          <x:t xml:space="preserve">CORP.</x:t>
        </x:is>
      </x:c>
      <x:c r="J4747" s="239" t="n">
        <x:v>-10582</x:v>
      </x:c>
      <x:c r="K4747" t="inlineStr">
        <x:is>
          <x:t xml:space="preserve">CORPORATIVO / OUTROS NEGÓCIOS</x:t>
        </x:is>
      </x:c>
      <x:c r="L4747" s="239" t="n">
        <x:v>-10469</x:v>
      </x:c>
      <x:c r="M4747" s="239" t="n">
        <x:v>-113</x:v>
      </x:c>
    </x:row>
    <x:row r="4748">
      <x:c r="A4748" t="inlineStr">
        <x:is>
          <x:t xml:space="preserve">4T16</x:t>
        </x:is>
      </x:c>
      <x:c r="B4748" t="n">
        <x:v>2016</x:v>
      </x:c>
      <x:c r="C4748" t="n">
        <x:v>4</x:v>
      </x:c>
      <x:c r="D4748" t="n">
        <x:v>44</x:v>
      </x:c>
      <x:c r="E4748" s="203" t="n">
        <x:v>42735</x:v>
      </x:c>
      <x:c r="F4748" t="inlineStr">
        <x:is>
          <x:t xml:space="preserve">EBIT010</x:t>
        </x:is>
      </x:c>
      <x:c r="G4748" t="inlineStr">
        <x:is>
          <x:t xml:space="preserve">Despesa</x:t>
        </x:is>
      </x:c>
      <x:c r="H4748" t="inlineStr">
        <x:is>
          <x:t xml:space="preserve">Outras receitas (despesas), líquidas</x:t>
        </x:is>
      </x:c>
      <x:c r="I4748" t="inlineStr">
        <x:is>
          <x:t xml:space="preserve">DISTRIB.</x:t>
        </x:is>
      </x:c>
      <x:c r="J4748" s="239" t="n">
        <x:v>-1349</x:v>
      </x:c>
      <x:c r="K4748" t="inlineStr">
        <x:is>
          <x:t xml:space="preserve">DISTRIBUIÇÃO</x:t>
        </x:is>
      </x:c>
      <x:c r="L4748" s="239" t="n">
        <x:v>-709</x:v>
      </x:c>
      <x:c r="M4748" s="239" t="n">
        <x:v>-640</x:v>
      </x:c>
    </x:row>
    <x:row r="4749">
      <x:c r="A4749" t="inlineStr">
        <x:is>
          <x:t xml:space="preserve">4T16</x:t>
        </x:is>
      </x:c>
      <x:c r="B4749" t="n">
        <x:v>2016</x:v>
      </x:c>
      <x:c r="C4749" t="n">
        <x:v>4</x:v>
      </x:c>
      <x:c r="D4749" t="n">
        <x:v>44</x:v>
      </x:c>
      <x:c r="E4749" s="203" t="n">
        <x:v>42735</x:v>
      </x:c>
      <x:c r="F4749" t="inlineStr">
        <x:is>
          <x:t xml:space="preserve">EBIT010</x:t>
        </x:is>
      </x:c>
      <x:c r="G4749" t="inlineStr">
        <x:is>
          <x:t xml:space="preserve">Despesa</x:t>
        </x:is>
      </x:c>
      <x:c r="H4749" t="inlineStr">
        <x:is>
          <x:t xml:space="preserve">Outras receitas (despesas), líquidas</x:t>
        </x:is>
      </x:c>
      <x:c r="I4749" t="inlineStr">
        <x:is>
          <x:t xml:space="preserve">E&amp;P</x:t>
        </x:is>
      </x:c>
      <x:c r="J4749" s="239" t="n">
        <x:v>-3613</x:v>
      </x:c>
      <x:c r="K4749" t="inlineStr">
        <x:is>
          <x:t xml:space="preserve">E&amp;P</x:t>
        </x:is>
      </x:c>
      <x:c r="L4749" s="239" t="n">
        <x:v>-5410</x:v>
      </x:c>
      <x:c r="M4749" s="239" t="n">
        <x:v>1797</x:v>
      </x:c>
    </x:row>
    <x:row r="4750">
      <x:c r="A4750" t="inlineStr">
        <x:is>
          <x:t xml:space="preserve">4T16</x:t>
        </x:is>
      </x:c>
      <x:c r="B4750" t="n">
        <x:v>2016</x:v>
      </x:c>
      <x:c r="C4750" t="n">
        <x:v>4</x:v>
      </x:c>
      <x:c r="D4750" t="n">
        <x:v>44</x:v>
      </x:c>
      <x:c r="E4750" s="203" t="n">
        <x:v>42735</x:v>
      </x:c>
      <x:c r="F4750" t="inlineStr">
        <x:is>
          <x:t xml:space="preserve">EBIT010</x:t>
        </x:is>
      </x:c>
      <x:c r="G4750" t="inlineStr">
        <x:is>
          <x:t xml:space="preserve">Despesa</x:t>
        </x:is>
      </x:c>
      <x:c r="H4750" t="inlineStr">
        <x:is>
          <x:t xml:space="preserve">Outras receitas (despesas), líquidas</x:t>
        </x:is>
      </x:c>
      <x:c r="I4750" t="inlineStr">
        <x:is>
          <x:t xml:space="preserve">ELIMIN.</x:t>
        </x:is>
      </x:c>
      <x:c r="J4750" s="239" t="n">
        <x:v>-28</x:v>
      </x:c>
      <x:c r="K4750" t="inlineStr">
        <x:is>
          <x:t xml:space="preserve">ELIMINAÇÕES</x:t>
        </x:is>
      </x:c>
      <x:c r="L4750" s="239" t="n">
        <x:v>-21</x:v>
      </x:c>
      <x:c r="M4750" s="239" t="n">
        <x:v>-7</x:v>
      </x:c>
    </x:row>
    <x:row r="4751">
      <x:c r="A4751" t="inlineStr">
        <x:is>
          <x:t xml:space="preserve">4T16</x:t>
        </x:is>
      </x:c>
      <x:c r="B4751" t="n">
        <x:v>2016</x:v>
      </x:c>
      <x:c r="C4751" t="n">
        <x:v>4</x:v>
      </x:c>
      <x:c r="D4751" t="n">
        <x:v>44</x:v>
      </x:c>
      <x:c r="E4751" s="203" t="n">
        <x:v>42735</x:v>
      </x:c>
      <x:c r="F4751" t="inlineStr">
        <x:is>
          <x:t xml:space="preserve">EBIT010</x:t>
        </x:is>
      </x:c>
      <x:c r="G4751" t="inlineStr">
        <x:is>
          <x:t xml:space="preserve">Despesa</x:t>
        </x:is>
      </x:c>
      <x:c r="H4751" t="inlineStr">
        <x:is>
          <x:t xml:space="preserve">Outras receitas (despesas), líquidas</x:t>
        </x:is>
      </x:c>
      <x:c r="I4751" t="inlineStr">
        <x:is>
          <x:t xml:space="preserve">GÁS &amp; ENERGIA</x:t>
        </x:is>
      </x:c>
      <x:c r="J4751" s="239" t="n">
        <x:v>514</x:v>
      </x:c>
      <x:c r="K4751" t="inlineStr">
        <x:is>
          <x:t xml:space="preserve">GÁS &amp; ENERGIA / G&amp;EBC</x:t>
        </x:is>
      </x:c>
      <x:c r="L4751" s="239" t="n">
        <x:v>202</x:v>
      </x:c>
      <x:c r="M4751" s="239" t="n">
        <x:v>312</x:v>
      </x:c>
    </x:row>
    <x:row r="4752">
      <x:c r="A4752" t="inlineStr">
        <x:is>
          <x:t xml:space="preserve">4T16</x:t>
        </x:is>
      </x:c>
      <x:c r="B4752" t="n">
        <x:v>2016</x:v>
      </x:c>
      <x:c r="C4752" t="n">
        <x:v>4</x:v>
      </x:c>
      <x:c r="D4752" t="n">
        <x:v>44</x:v>
      </x:c>
      <x:c r="E4752" s="203" t="n">
        <x:v>42735</x:v>
      </x:c>
      <x:c r="F4752" t="inlineStr">
        <x:is>
          <x:t xml:space="preserve">EBIT010</x:t>
        </x:is>
      </x:c>
      <x:c r="G4752" t="inlineStr">
        <x:is>
          <x:t xml:space="preserve">Despesa</x:t>
        </x:is>
      </x:c>
      <x:c r="H4752" t="inlineStr">
        <x:is>
          <x:t xml:space="preserve">Outras receitas (despesas), líquidas</x:t>
        </x:is>
      </x:c>
      <x:c r="I4752" t="inlineStr">
        <x:is>
          <x:t xml:space="preserve">TOTAL</x:t>
        </x:is>
      </x:c>
      <x:c r="J4752" s="239" t="n">
        <x:v>-16925</x:v>
      </x:c>
      <x:c r="K4752" t="inlineStr">
        <x:is>
          <x:t xml:space="preserve">TOTAL</x:t>
        </x:is>
      </x:c>
      <x:c r="L4752" s="239" t="n">
        <x:v>-18037</x:v>
      </x:c>
      <x:c r="M4752" s="239" t="n">
        <x:v>1112</x:v>
      </x:c>
    </x:row>
    <x:row r="4753">
      <x:c r="A4753" t="inlineStr">
        <x:is>
          <x:t xml:space="preserve">4T16</x:t>
        </x:is>
      </x:c>
      <x:c r="B4753" t="n">
        <x:v>2016</x:v>
      </x:c>
      <x:c r="C4753" t="n">
        <x:v>4</x:v>
      </x:c>
      <x:c r="D4753" t="n">
        <x:v>44</x:v>
      </x:c>
      <x:c r="E4753" s="203" t="n">
        <x:v>42735</x:v>
      </x:c>
      <x:c r="F4753" t="inlineStr">
        <x:is>
          <x:t xml:space="preserve">EBIT011</x:t>
        </x:is>
      </x:c>
      <x:c r="G4753" t="inlineStr">
        <x:is>
          <x:t xml:space="preserve">Despesas Totais</x:t>
        </x:is>
      </x:c>
      <x:c r="H4753" t="inlineStr">
        <x:is>
          <x:t xml:space="preserve">Despesas</x:t>
        </x:is>
      </x:c>
      <x:c r="I4753" t="inlineStr">
        <x:is>
          <x:t xml:space="preserve">ABAST</x:t>
        </x:is>
      </x:c>
      <x:c r="J4753" s="239" t="n">
        <x:v>-18376</x:v>
      </x:c>
      <x:c r="K4753" t="inlineStr">
        <x:is>
          <x:t xml:space="preserve">ABASTECIMENTO</x:t>
        </x:is>
      </x:c>
      <x:c r="L4753" s="239" t="n">
        <x:v>-13867</x:v>
      </x:c>
      <x:c r="M4753" s="239" t="n">
        <x:v>-4509</x:v>
      </x:c>
    </x:row>
    <x:row r="4754">
      <x:c r="A4754" t="inlineStr">
        <x:is>
          <x:t xml:space="preserve">4T16</x:t>
        </x:is>
      </x:c>
      <x:c r="B4754" t="n">
        <x:v>2016</x:v>
      </x:c>
      <x:c r="C4754" t="n">
        <x:v>4</x:v>
      </x:c>
      <x:c r="D4754" t="n">
        <x:v>44</x:v>
      </x:c>
      <x:c r="E4754" s="203" t="n">
        <x:v>42735</x:v>
      </x:c>
      <x:c r="F4754" t="inlineStr">
        <x:is>
          <x:t xml:space="preserve">EBIT011</x:t>
        </x:is>
      </x:c>
      <x:c r="G4754" t="inlineStr">
        <x:is>
          <x:t xml:space="preserve">Despesas Totais</x:t>
        </x:is>
      </x:c>
      <x:c r="H4754" t="inlineStr">
        <x:is>
          <x:t xml:space="preserve">Despesas</x:t>
        </x:is>
      </x:c>
      <x:c r="I4754" t="inlineStr">
        <x:is>
          <x:t xml:space="preserve">BIOCOM</x:t>
        </x:is>
      </x:c>
      <x:c r="J4754" s="239" t="n">
        <x:v>-212</x:v>
      </x:c>
      <x:c r="K4754" t="inlineStr">
        <x:is>
          <x:t xml:space="preserve">BIOCOMBUSTÍVEIS</x:t>
        </x:is>
      </x:c>
      <x:c r="L4754" s="239" t="n">
        <x:v>-186</x:v>
      </x:c>
      <x:c r="M4754" s="239" t="n">
        <x:v>-26</x:v>
      </x:c>
    </x:row>
    <x:row r="4755">
      <x:c r="A4755" t="inlineStr">
        <x:is>
          <x:t xml:space="preserve">4T16</x:t>
        </x:is>
      </x:c>
      <x:c r="B4755" t="n">
        <x:v>2016</x:v>
      </x:c>
      <x:c r="C4755" t="n">
        <x:v>4</x:v>
      </x:c>
      <x:c r="D4755" t="n">
        <x:v>44</x:v>
      </x:c>
      <x:c r="E4755" s="203" t="n">
        <x:v>42735</x:v>
      </x:c>
      <x:c r="F4755" t="inlineStr">
        <x:is>
          <x:t xml:space="preserve">EBIT011</x:t>
        </x:is>
      </x:c>
      <x:c r="G4755" t="inlineStr">
        <x:is>
          <x:t xml:space="preserve">Despesas Totais</x:t>
        </x:is>
      </x:c>
      <x:c r="H4755" t="inlineStr">
        <x:is>
          <x:t xml:space="preserve">Despesas</x:t>
        </x:is>
      </x:c>
      <x:c r="I4755" t="inlineStr">
        <x:is>
          <x:t xml:space="preserve">CORP.</x:t>
        </x:is>
      </x:c>
      <x:c r="J4755" s="239" t="n">
        <x:v>-19357</x:v>
      </x:c>
      <x:c r="K4755" t="inlineStr">
        <x:is>
          <x:t xml:space="preserve">CORPORATIVO / OUTROS NEGÓCIOS</x:t>
        </x:is>
      </x:c>
      <x:c r="L4755" s="239" t="n">
        <x:v>-16818</x:v>
      </x:c>
      <x:c r="M4755" s="239" t="n">
        <x:v>-2539</x:v>
      </x:c>
    </x:row>
    <x:row r="4756">
      <x:c r="A4756" t="inlineStr">
        <x:is>
          <x:t xml:space="preserve">4T16</x:t>
        </x:is>
      </x:c>
      <x:c r="B4756" t="n">
        <x:v>2016</x:v>
      </x:c>
      <x:c r="C4756" t="n">
        <x:v>4</x:v>
      </x:c>
      <x:c r="D4756" t="n">
        <x:v>44</x:v>
      </x:c>
      <x:c r="E4756" s="203" t="n">
        <x:v>42735</x:v>
      </x:c>
      <x:c r="F4756" t="inlineStr">
        <x:is>
          <x:t xml:space="preserve">EBIT011</x:t>
        </x:is>
      </x:c>
      <x:c r="G4756" t="inlineStr">
        <x:is>
          <x:t xml:space="preserve">Despesas Totais</x:t>
        </x:is>
      </x:c>
      <x:c r="H4756" t="inlineStr">
        <x:is>
          <x:t xml:space="preserve">Despesas</x:t>
        </x:is>
      </x:c>
      <x:c r="I4756" t="inlineStr">
        <x:is>
          <x:t xml:space="preserve">DISTRIB.</x:t>
        </x:is>
      </x:c>
      <x:c r="J4756" s="239" t="n">
        <x:v>-7246</x:v>
      </x:c>
      <x:c r="K4756" t="inlineStr">
        <x:is>
          <x:t xml:space="preserve">DISTRIBUIÇÃO</x:t>
        </x:is>
      </x:c>
      <x:c r="L4756" s="239" t="n">
        <x:v>-5351</x:v>
      </x:c>
      <x:c r="M4756" s="239" t="n">
        <x:v>-1895</x:v>
      </x:c>
    </x:row>
    <x:row r="4757">
      <x:c r="A4757" t="inlineStr">
        <x:is>
          <x:t xml:space="preserve">4T16</x:t>
        </x:is>
      </x:c>
      <x:c r="B4757" t="n">
        <x:v>2016</x:v>
      </x:c>
      <x:c r="C4757" t="n">
        <x:v>4</x:v>
      </x:c>
      <x:c r="D4757" t="n">
        <x:v>44</x:v>
      </x:c>
      <x:c r="E4757" s="203" t="n">
        <x:v>42735</x:v>
      </x:c>
      <x:c r="F4757" t="inlineStr">
        <x:is>
          <x:t xml:space="preserve">EBIT011</x:t>
        </x:is>
      </x:c>
      <x:c r="G4757" t="inlineStr">
        <x:is>
          <x:t xml:space="preserve">Despesas Totais</x:t>
        </x:is>
      </x:c>
      <x:c r="H4757" t="inlineStr">
        <x:is>
          <x:t xml:space="preserve">Despesas</x:t>
        </x:is>
      </x:c>
      <x:c r="I4757" t="inlineStr">
        <x:is>
          <x:t xml:space="preserve">E&amp;P</x:t>
        </x:is>
      </x:c>
      <x:c r="J4757" s="239" t="n">
        <x:v>-23086</x:v>
      </x:c>
      <x:c r="K4757" t="inlineStr">
        <x:is>
          <x:t xml:space="preserve">E&amp;P</x:t>
        </x:is>
      </x:c>
      <x:c r="L4757" s="239" t="n">
        <x:v>-21226</x:v>
      </x:c>
      <x:c r="M4757" s="239" t="n">
        <x:v>-1860</x:v>
      </x:c>
    </x:row>
    <x:row r="4758">
      <x:c r="A4758" t="inlineStr">
        <x:is>
          <x:t xml:space="preserve">4T16</x:t>
        </x:is>
      </x:c>
      <x:c r="B4758" t="n">
        <x:v>2016</x:v>
      </x:c>
      <x:c r="C4758" t="n">
        <x:v>4</x:v>
      </x:c>
      <x:c r="D4758" t="n">
        <x:v>44</x:v>
      </x:c>
      <x:c r="E4758" s="203" t="n">
        <x:v>42735</x:v>
      </x:c>
      <x:c r="F4758" t="inlineStr">
        <x:is>
          <x:t xml:space="preserve">EBIT011</x:t>
        </x:is>
      </x:c>
      <x:c r="G4758" t="inlineStr">
        <x:is>
          <x:t xml:space="preserve">Despesas Totais</x:t>
        </x:is>
      </x:c>
      <x:c r="H4758" t="inlineStr">
        <x:is>
          <x:t xml:space="preserve">Despesas</x:t>
        </x:is>
      </x:c>
      <x:c r="I4758" t="inlineStr">
        <x:is>
          <x:t xml:space="preserve">ELIMIN.</x:t>
        </x:is>
      </x:c>
      <x:c r="J4758" s="239" t="n">
        <x:v>304</x:v>
      </x:c>
      <x:c r="K4758" t="inlineStr">
        <x:is>
          <x:t xml:space="preserve">ELIMINAÇÕES</x:t>
        </x:is>
      </x:c>
      <x:c r="L4758" s="239" t="n">
        <x:v>232</x:v>
      </x:c>
      <x:c r="M4758" s="239" t="n">
        <x:v>72</x:v>
      </x:c>
    </x:row>
    <x:row r="4759">
      <x:c r="A4759" t="inlineStr">
        <x:is>
          <x:t xml:space="preserve">4T16</x:t>
        </x:is>
      </x:c>
      <x:c r="B4759" t="n">
        <x:v>2016</x:v>
      </x:c>
      <x:c r="C4759" t="n">
        <x:v>4</x:v>
      </x:c>
      <x:c r="D4759" t="n">
        <x:v>44</x:v>
      </x:c>
      <x:c r="E4759" s="203" t="n">
        <x:v>42735</x:v>
      </x:c>
      <x:c r="F4759" t="inlineStr">
        <x:is>
          <x:t xml:space="preserve">EBIT011</x:t>
        </x:is>
      </x:c>
      <x:c r="G4759" t="inlineStr">
        <x:is>
          <x:t xml:space="preserve">Despesas Totais</x:t>
        </x:is>
      </x:c>
      <x:c r="H4759" t="inlineStr">
        <x:is>
          <x:t xml:space="preserve">Despesas</x:t>
        </x:is>
      </x:c>
      <x:c r="I4759" t="inlineStr">
        <x:is>
          <x:t xml:space="preserve">GÁS &amp; ENERGIA</x:t>
        </x:is>
      </x:c>
      <x:c r="J4759" s="239" t="n">
        <x:v>-4894</x:v>
      </x:c>
      <x:c r="K4759" t="inlineStr">
        <x:is>
          <x:t xml:space="preserve">GÁS &amp; ENERGIA / G&amp;EBC</x:t>
        </x:is>
      </x:c>
      <x:c r="L4759" s="239" t="n">
        <x:v>-4650</x:v>
      </x:c>
      <x:c r="M4759" s="239" t="n">
        <x:v>-244</x:v>
      </x:c>
    </x:row>
    <x:row r="4760">
      <x:c r="A4760" t="inlineStr">
        <x:is>
          <x:t xml:space="preserve">4T16</x:t>
        </x:is>
      </x:c>
      <x:c r="B4760" t="n">
        <x:v>2016</x:v>
      </x:c>
      <x:c r="C4760" t="n">
        <x:v>4</x:v>
      </x:c>
      <x:c r="D4760" t="n">
        <x:v>44</x:v>
      </x:c>
      <x:c r="E4760" s="203" t="n">
        <x:v>42735</x:v>
      </x:c>
      <x:c r="F4760" t="inlineStr">
        <x:is>
          <x:t xml:space="preserve">EBIT011</x:t>
        </x:is>
      </x:c>
      <x:c r="G4760" t="inlineStr">
        <x:is>
          <x:t xml:space="preserve">Despesas Totais</x:t>
        </x:is>
      </x:c>
      <x:c r="H4760" t="inlineStr">
        <x:is>
          <x:t xml:space="preserve">Despesas</x:t>
        </x:is>
      </x:c>
      <x:c r="I4760" t="inlineStr">
        <x:is>
          <x:t xml:space="preserve">TOTAL</x:t>
        </x:is>
      </x:c>
      <x:c r="J4760" s="239" t="n">
        <x:v>-72867</x:v>
      </x:c>
      <x:c r="K4760" t="inlineStr">
        <x:is>
          <x:t xml:space="preserve">TOTAL</x:t>
        </x:is>
      </x:c>
      <x:c r="L4760" s="239" t="n">
        <x:v>-61866</x:v>
      </x:c>
      <x:c r="M4760" s="239" t="n">
        <x:v>-11001</x:v>
      </x:c>
    </x:row>
    <x:row r="4761">
      <x:c r="A4761" t="inlineStr">
        <x:is>
          <x:t xml:space="preserve">4T16</x:t>
        </x:is>
      </x:c>
      <x:c r="B4761" t="n">
        <x:v>2016</x:v>
      </x:c>
      <x:c r="C4761" t="n">
        <x:v>4</x:v>
      </x:c>
      <x:c r="D4761" t="n">
        <x:v>44</x:v>
      </x:c>
      <x:c r="E4761" s="203" t="n">
        <x:v>42735</x:v>
      </x:c>
      <x:c r="F4761" t="inlineStr">
        <x:is>
          <x:t xml:space="preserve">EBIT012</x:t>
        </x:is>
      </x:c>
      <x:c r="G4761" t="inlineStr">
        <x:is>
          <x:t xml:space="preserve">Lucro Operacional Total</x:t>
        </x:is>
      </x:c>
      <x:c r="H4761" t="inlineStr">
        <x:is>
          <x:t xml:space="preserve">Lucro (prejuízo) antes do resultado financeiro, das participações e impostos</x:t>
        </x:is>
      </x:c>
      <x:c r="I4761" t="inlineStr">
        <x:is>
          <x:t xml:space="preserve">ABAST</x:t>
        </x:is>
      </x:c>
      <x:c r="J4761" s="239" t="n">
        <x:v>31119</x:v>
      </x:c>
      <x:c r="K4761" t="inlineStr">
        <x:is>
          <x:t xml:space="preserve">ABASTECIMENTO</x:t>
        </x:is>
      </x:c>
      <x:c r="L4761" s="239" t="n">
        <x:v>25492</x:v>
      </x:c>
      <x:c r="M4761" s="239" t="n">
        <x:v>5627</x:v>
      </x:c>
    </x:row>
    <x:row r="4762">
      <x:c r="A4762" t="inlineStr">
        <x:is>
          <x:t xml:space="preserve">4T16</x:t>
        </x:is>
      </x:c>
      <x:c r="B4762" t="n">
        <x:v>2016</x:v>
      </x:c>
      <x:c r="C4762" t="n">
        <x:v>4</x:v>
      </x:c>
      <x:c r="D4762" t="n">
        <x:v>44</x:v>
      </x:c>
      <x:c r="E4762" s="203" t="n">
        <x:v>42735</x:v>
      </x:c>
      <x:c r="F4762" t="inlineStr">
        <x:is>
          <x:t xml:space="preserve">EBIT012</x:t>
        </x:is>
      </x:c>
      <x:c r="G4762" t="inlineStr">
        <x:is>
          <x:t xml:space="preserve">Lucro Operacional Total</x:t>
        </x:is>
      </x:c>
      <x:c r="H4762" t="inlineStr">
        <x:is>
          <x:t xml:space="preserve">Lucro (prejuízo) antes do resultado financeiro, das participações e impostos</x:t>
        </x:is>
      </x:c>
      <x:c r="I4762" t="inlineStr">
        <x:is>
          <x:t xml:space="preserve">BIOCOM</x:t>
        </x:is>
      </x:c>
      <x:c r="J4762" s="239" t="n">
        <x:v>-292</x:v>
      </x:c>
      <x:c r="K4762" t="inlineStr">
        <x:is>
          <x:t xml:space="preserve">BIOCOMBUSTÍVEIS</x:t>
        </x:is>
      </x:c>
      <x:c r="L4762" s="239" t="n">
        <x:v>-257</x:v>
      </x:c>
      <x:c r="M4762" s="239" t="n">
        <x:v>-35</x:v>
      </x:c>
    </x:row>
    <x:row r="4763">
      <x:c r="A4763" t="inlineStr">
        <x:is>
          <x:t xml:space="preserve">4T16</x:t>
        </x:is>
      </x:c>
      <x:c r="B4763" t="n">
        <x:v>2016</x:v>
      </x:c>
      <x:c r="C4763" t="n">
        <x:v>4</x:v>
      </x:c>
      <x:c r="D4763" t="n">
        <x:v>44</x:v>
      </x:c>
      <x:c r="E4763" s="203" t="n">
        <x:v>42735</x:v>
      </x:c>
      <x:c r="F4763" t="inlineStr">
        <x:is>
          <x:t xml:space="preserve">EBIT012</x:t>
        </x:is>
      </x:c>
      <x:c r="G4763" t="inlineStr">
        <x:is>
          <x:t xml:space="preserve">Lucro Operacional Total</x:t>
        </x:is>
      </x:c>
      <x:c r="H4763" t="inlineStr">
        <x:is>
          <x:t xml:space="preserve">Lucro (prejuízo) antes do resultado financeiro, das participações e impostos</x:t>
        </x:is>
      </x:c>
      <x:c r="I4763" t="inlineStr">
        <x:is>
          <x:t xml:space="preserve">CORP.</x:t>
        </x:is>
      </x:c>
      <x:c r="J4763" s="239" t="n">
        <x:v>-19357</x:v>
      </x:c>
      <x:c r="K4763" t="inlineStr">
        <x:is>
          <x:t xml:space="preserve">CORPORATIVO / OUTROS NEGÓCIOS</x:t>
        </x:is>
      </x:c>
      <x:c r="L4763" s="239" t="n">
        <x:v>-16818</x:v>
      </x:c>
      <x:c r="M4763" s="239" t="n">
        <x:v>-2539</x:v>
      </x:c>
    </x:row>
    <x:row r="4764">
      <x:c r="A4764" t="inlineStr">
        <x:is>
          <x:t xml:space="preserve">4T16</x:t>
        </x:is>
      </x:c>
      <x:c r="B4764" t="n">
        <x:v>2016</x:v>
      </x:c>
      <x:c r="C4764" t="n">
        <x:v>4</x:v>
      </x:c>
      <x:c r="D4764" t="n">
        <x:v>44</x:v>
      </x:c>
      <x:c r="E4764" s="203" t="n">
        <x:v>42735</x:v>
      </x:c>
      <x:c r="F4764" t="inlineStr">
        <x:is>
          <x:t xml:space="preserve">EBIT012</x:t>
        </x:is>
      </x:c>
      <x:c r="G4764" t="inlineStr">
        <x:is>
          <x:t xml:space="preserve">Lucro Operacional Total</x:t>
        </x:is>
      </x:c>
      <x:c r="H4764" t="inlineStr">
        <x:is>
          <x:t xml:space="preserve">Lucro (prejuízo) antes do resultado financeiro, das participações e impostos</x:t>
        </x:is>
      </x:c>
      <x:c r="I4764" t="inlineStr">
        <x:is>
          <x:t xml:space="preserve">DISTRIB.</x:t>
        </x:is>
      </x:c>
      <x:c r="J4764" s="239" t="n">
        <x:v>292</x:v>
      </x:c>
      <x:c r="K4764" t="inlineStr">
        <x:is>
          <x:t xml:space="preserve">DISTRIBUIÇÃO</x:t>
        </x:is>
      </x:c>
      <x:c r="L4764" s="239" t="n">
        <x:v>166</x:v>
      </x:c>
      <x:c r="M4764" s="239" t="n">
        <x:v>126</x:v>
      </x:c>
    </x:row>
    <x:row r="4765">
      <x:c r="A4765" t="inlineStr">
        <x:is>
          <x:t xml:space="preserve">4T16</x:t>
        </x:is>
      </x:c>
      <x:c r="B4765" t="n">
        <x:v>2016</x:v>
      </x:c>
      <x:c r="C4765" t="n">
        <x:v>4</x:v>
      </x:c>
      <x:c r="D4765" t="n">
        <x:v>44</x:v>
      </x:c>
      <x:c r="E4765" s="203" t="n">
        <x:v>42735</x:v>
      </x:c>
      <x:c r="F4765" t="inlineStr">
        <x:is>
          <x:t xml:space="preserve">EBIT012</x:t>
        </x:is>
      </x:c>
      <x:c r="G4765" t="inlineStr">
        <x:is>
          <x:t xml:space="preserve">Lucro Operacional Total</x:t>
        </x:is>
      </x:c>
      <x:c r="H4765" t="inlineStr">
        <x:is>
          <x:t xml:space="preserve">Lucro (prejuízo) antes do resultado financeiro, das participações e impostos</x:t>
        </x:is>
      </x:c>
      <x:c r="I4765" t="inlineStr">
        <x:is>
          <x:t xml:space="preserve">E&amp;P</x:t>
        </x:is>
      </x:c>
      <x:c r="J4765" s="239" t="n">
        <x:v>6761</x:v>
      </x:c>
      <x:c r="K4765" t="inlineStr">
        <x:is>
          <x:t xml:space="preserve">E&amp;P</x:t>
        </x:is>
      </x:c>
      <x:c r="L4765" s="239" t="n">
        <x:v>-2466</x:v>
      </x:c>
      <x:c r="M4765" s="239" t="n">
        <x:v>9227</x:v>
      </x:c>
    </x:row>
    <x:row r="4766">
      <x:c r="A4766" t="inlineStr">
        <x:is>
          <x:t xml:space="preserve">4T16</x:t>
        </x:is>
      </x:c>
      <x:c r="B4766" t="n">
        <x:v>2016</x:v>
      </x:c>
      <x:c r="C4766" t="n">
        <x:v>4</x:v>
      </x:c>
      <x:c r="D4766" t="n">
        <x:v>44</x:v>
      </x:c>
      <x:c r="E4766" s="203" t="n">
        <x:v>42735</x:v>
      </x:c>
      <x:c r="F4766" t="inlineStr">
        <x:is>
          <x:t xml:space="preserve">EBIT012</x:t>
        </x:is>
      </x:c>
      <x:c r="G4766" t="inlineStr">
        <x:is>
          <x:t xml:space="preserve">Lucro Operacional Total</x:t>
        </x:is>
      </x:c>
      <x:c r="H4766" t="inlineStr">
        <x:is>
          <x:t xml:space="preserve">Lucro (prejuízo) antes do resultado financeiro, das participações e impostos</x:t>
        </x:is>
      </x:c>
      <x:c r="I4766" t="inlineStr">
        <x:is>
          <x:t xml:space="preserve">ELIMIN.</x:t>
        </x:is>
      </x:c>
      <x:c r="J4766" s="239" t="n">
        <x:v>-5498</x:v>
      </x:c>
      <x:c r="K4766" t="inlineStr">
        <x:is>
          <x:t xml:space="preserve">ELIMINAÇÕES</x:t>
        </x:is>
      </x:c>
      <x:c r="L4766" s="239" t="n">
        <x:v>-2661</x:v>
      </x:c>
      <x:c r="M4766" s="239" t="n">
        <x:v>-2837</x:v>
      </x:c>
    </x:row>
    <x:row r="4767">
      <x:c r="A4767" t="inlineStr">
        <x:is>
          <x:t xml:space="preserve">4T16</x:t>
        </x:is>
      </x:c>
      <x:c r="B4767" t="n">
        <x:v>2016</x:v>
      </x:c>
      <x:c r="C4767" t="n">
        <x:v>4</x:v>
      </x:c>
      <x:c r="D4767" t="n">
        <x:v>44</x:v>
      </x:c>
      <x:c r="E4767" s="203" t="n">
        <x:v>42735</x:v>
      </x:c>
      <x:c r="F4767" t="inlineStr">
        <x:is>
          <x:t xml:space="preserve">EBIT012</x:t>
        </x:is>
      </x:c>
      <x:c r="G4767" t="inlineStr">
        <x:is>
          <x:t xml:space="preserve">Lucro Operacional Total</x:t>
        </x:is>
      </x:c>
      <x:c r="H4767" t="inlineStr">
        <x:is>
          <x:t xml:space="preserve">Lucro (prejuízo) antes do resultado financeiro, das participações e impostos</x:t>
        </x:is>
      </x:c>
      <x:c r="I4767" t="inlineStr">
        <x:is>
          <x:t xml:space="preserve">GÁS &amp; ENERGIA</x:t>
        </x:is>
      </x:c>
      <x:c r="J4767" s="239" t="n">
        <x:v>4086</x:v>
      </x:c>
      <x:c r="K4767" t="inlineStr">
        <x:is>
          <x:t xml:space="preserve">GÁS &amp; ENERGIA / G&amp;EBC</x:t>
        </x:is>
      </x:c>
      <x:c r="L4767" s="239" t="n">
        <x:v>1844</x:v>
      </x:c>
      <x:c r="M4767" s="239" t="n">
        <x:v>2242</x:v>
      </x:c>
    </x:row>
    <x:row r="4768">
      <x:c r="A4768" t="inlineStr">
        <x:is>
          <x:t xml:space="preserve">4T16</x:t>
        </x:is>
      </x:c>
      <x:c r="B4768" t="n">
        <x:v>2016</x:v>
      </x:c>
      <x:c r="C4768" t="n">
        <x:v>4</x:v>
      </x:c>
      <x:c r="D4768" t="n">
        <x:v>44</x:v>
      </x:c>
      <x:c r="E4768" s="203" t="n">
        <x:v>42735</x:v>
      </x:c>
      <x:c r="F4768" t="inlineStr">
        <x:is>
          <x:t xml:space="preserve">EBIT012</x:t>
        </x:is>
      </x:c>
      <x:c r="G4768" t="inlineStr">
        <x:is>
          <x:t xml:space="preserve">Lucro Operacional Total</x:t>
        </x:is>
      </x:c>
      <x:c r="H4768" t="inlineStr">
        <x:is>
          <x:t xml:space="preserve">Lucro (prejuízo) antes do resultado financeiro, das participações e impostos</x:t>
        </x:is>
      </x:c>
      <x:c r="I4768" t="inlineStr">
        <x:is>
          <x:t xml:space="preserve">TOTAL</x:t>
        </x:is>
      </x:c>
      <x:c r="J4768" s="239" t="n">
        <x:v>17111</x:v>
      </x:c>
      <x:c r="K4768" t="inlineStr">
        <x:is>
          <x:t xml:space="preserve">TOTAL</x:t>
        </x:is>
      </x:c>
      <x:c r="L4768" s="239" t="n">
        <x:v>5300</x:v>
      </x:c>
      <x:c r="M4768" s="239" t="n">
        <x:v>11811</x:v>
      </x:c>
    </x:row>
    <x:row r="4769">
      <x:c r="A4769" t="inlineStr">
        <x:is>
          <x:t xml:space="preserve">1T17</x:t>
        </x:is>
      </x:c>
      <x:c r="B4769" t="n">
        <x:v>2017</x:v>
      </x:c>
      <x:c r="C4769" t="n">
        <x:v>1</x:v>
      </x:c>
      <x:c r="D4769" t="n">
        <x:v>45</x:v>
      </x:c>
      <x:c r="E4769" s="203" t="n">
        <x:v>42825</x:v>
      </x:c>
      <x:c r="F4769" t="inlineStr">
        <x:is>
          <x:t xml:space="preserve">EBIT000A</x:t>
        </x:is>
      </x:c>
      <x:c r="G4769" t="inlineStr">
        <x:is>
          <x:t xml:space="preserve">Receita</x:t>
        </x:is>
      </x:c>
      <x:c r="H4769" t="inlineStr">
        <x:is>
          <x:t xml:space="preserve">Intersegmentos</x:t>
        </x:is>
      </x:c>
      <x:c r="I4769" t="inlineStr">
        <x:is>
          <x:t xml:space="preserve">ABAST</x:t>
        </x:is>
      </x:c>
      <x:c r="J4769" s="239" t="n">
        <x:v>12763</x:v>
      </x:c>
      <x:c r="K4769" t="inlineStr">
        <x:is>
          <x:t xml:space="preserve">ABASTECIMENTO</x:t>
        </x:is>
      </x:c>
      <x:c r="L4769" s="239" t="n"/>
      <x:c r="M4769" s="239" t="n">
        <x:v>12763</x:v>
      </x:c>
    </x:row>
    <x:row r="4770">
      <x:c r="A4770" t="inlineStr">
        <x:is>
          <x:t xml:space="preserve">1T17</x:t>
        </x:is>
      </x:c>
      <x:c r="B4770" t="n">
        <x:v>2017</x:v>
      </x:c>
      <x:c r="C4770" t="n">
        <x:v>1</x:v>
      </x:c>
      <x:c r="D4770" t="n">
        <x:v>45</x:v>
      </x:c>
      <x:c r="E4770" s="203" t="n">
        <x:v>42825</x:v>
      </x:c>
      <x:c r="F4770" t="inlineStr">
        <x:is>
          <x:t xml:space="preserve">EBIT000A</x:t>
        </x:is>
      </x:c>
      <x:c r="G4770" t="inlineStr">
        <x:is>
          <x:t xml:space="preserve">Receita</x:t>
        </x:is>
      </x:c>
      <x:c r="H4770" t="inlineStr">
        <x:is>
          <x:t xml:space="preserve">Intersegmentos</x:t>
        </x:is>
      </x:c>
      <x:c r="I4770" t="inlineStr">
        <x:is>
          <x:t xml:space="preserve">BIOCOM</x:t>
        </x:is>
      </x:c>
      <x:c r="J4770" s="239" t="n">
        <x:v>157</x:v>
      </x:c>
      <x:c r="K4770" t="inlineStr">
        <x:is>
          <x:t xml:space="preserve">BIOCOMBUSTÍVEIS</x:t>
        </x:is>
      </x:c>
      <x:c r="L4770" s="239" t="n"/>
      <x:c r="M4770" s="239" t="n">
        <x:v>157</x:v>
      </x:c>
    </x:row>
    <x:row r="4771">
      <x:c r="A4771" t="inlineStr">
        <x:is>
          <x:t xml:space="preserve">1T17</x:t>
        </x:is>
      </x:c>
      <x:c r="B4771" t="n">
        <x:v>2017</x:v>
      </x:c>
      <x:c r="C4771" t="n">
        <x:v>1</x:v>
      </x:c>
      <x:c r="D4771" t="n">
        <x:v>45</x:v>
      </x:c>
      <x:c r="E4771" s="203" t="n">
        <x:v>42825</x:v>
      </x:c>
      <x:c r="F4771" t="inlineStr">
        <x:is>
          <x:t xml:space="preserve">EBIT000A</x:t>
        </x:is>
      </x:c>
      <x:c r="G4771" t="inlineStr">
        <x:is>
          <x:t xml:space="preserve">Receita</x:t>
        </x:is>
      </x:c>
      <x:c r="H4771" t="inlineStr">
        <x:is>
          <x:t xml:space="preserve">Intersegmentos</x:t>
        </x:is>
      </x:c>
      <x:c r="I4771" t="inlineStr">
        <x:is>
          <x:t xml:space="preserve">CORP.</x:t>
        </x:is>
      </x:c>
      <x:c r="J4771" s="239" t="n">
        <x:v>0</x:v>
      </x:c>
      <x:c r="K4771" t="inlineStr">
        <x:is>
          <x:t xml:space="preserve">CORPORATIVO / OUTROS NEGÓCIOS</x:t>
        </x:is>
      </x:c>
      <x:c r="L4771" s="239" t="n"/>
      <x:c r="M4771" s="239" t="n">
        <x:v>0</x:v>
      </x:c>
    </x:row>
    <x:row r="4772">
      <x:c r="A4772" t="inlineStr">
        <x:is>
          <x:t xml:space="preserve">1T17</x:t>
        </x:is>
      </x:c>
      <x:c r="B4772" t="n">
        <x:v>2017</x:v>
      </x:c>
      <x:c r="C4772" t="n">
        <x:v>1</x:v>
      </x:c>
      <x:c r="D4772" t="n">
        <x:v>45</x:v>
      </x:c>
      <x:c r="E4772" s="203" t="n">
        <x:v>42825</x:v>
      </x:c>
      <x:c r="F4772" t="inlineStr">
        <x:is>
          <x:t xml:space="preserve">EBIT000A</x:t>
        </x:is>
      </x:c>
      <x:c r="G4772" t="inlineStr">
        <x:is>
          <x:t xml:space="preserve">Receita</x:t>
        </x:is>
      </x:c>
      <x:c r="H4772" t="inlineStr">
        <x:is>
          <x:t xml:space="preserve">Intersegmentos</x:t>
        </x:is>
      </x:c>
      <x:c r="I4772" t="inlineStr">
        <x:is>
          <x:t xml:space="preserve">DISTRIB.</x:t>
        </x:is>
      </x:c>
      <x:c r="J4772" s="239" t="n">
        <x:v>328</x:v>
      </x:c>
      <x:c r="K4772" t="inlineStr">
        <x:is>
          <x:t xml:space="preserve">DISTRIBUIÇÃO</x:t>
        </x:is>
      </x:c>
      <x:c r="L4772" s="239" t="n"/>
      <x:c r="M4772" s="239" t="n">
        <x:v>328</x:v>
      </x:c>
    </x:row>
    <x:row r="4773">
      <x:c r="A4773" t="inlineStr">
        <x:is>
          <x:t xml:space="preserve">1T17</x:t>
        </x:is>
      </x:c>
      <x:c r="B4773" t="n">
        <x:v>2017</x:v>
      </x:c>
      <x:c r="C4773" t="n">
        <x:v>1</x:v>
      </x:c>
      <x:c r="D4773" t="n">
        <x:v>45</x:v>
      </x:c>
      <x:c r="E4773" s="203" t="n">
        <x:v>42825</x:v>
      </x:c>
      <x:c r="F4773" t="inlineStr">
        <x:is>
          <x:t xml:space="preserve">EBIT000A</x:t>
        </x:is>
      </x:c>
      <x:c r="G4773" t="inlineStr">
        <x:is>
          <x:t xml:space="preserve">Receita</x:t>
        </x:is>
      </x:c>
      <x:c r="H4773" t="inlineStr">
        <x:is>
          <x:t xml:space="preserve">Intersegmentos</x:t>
        </x:is>
      </x:c>
      <x:c r="I4773" t="inlineStr">
        <x:is>
          <x:t xml:space="preserve">E&amp;P</x:t>
        </x:is>
      </x:c>
      <x:c r="J4773" s="239" t="n">
        <x:v>32131</x:v>
      </x:c>
      <x:c r="K4773" t="inlineStr">
        <x:is>
          <x:t xml:space="preserve">E&amp;P</x:t>
        </x:is>
      </x:c>
      <x:c r="L4773" s="239" t="n"/>
      <x:c r="M4773" s="239" t="n">
        <x:v>32131</x:v>
      </x:c>
    </x:row>
    <x:row r="4774">
      <x:c r="A4774" t="inlineStr">
        <x:is>
          <x:t xml:space="preserve">1T17</x:t>
        </x:is>
      </x:c>
      <x:c r="B4774" t="n">
        <x:v>2017</x:v>
      </x:c>
      <x:c r="C4774" t="n">
        <x:v>1</x:v>
      </x:c>
      <x:c r="D4774" t="n">
        <x:v>45</x:v>
      </x:c>
      <x:c r="E4774" s="203" t="n">
        <x:v>42825</x:v>
      </x:c>
      <x:c r="F4774" t="inlineStr">
        <x:is>
          <x:t xml:space="preserve">EBIT000A</x:t>
        </x:is>
      </x:c>
      <x:c r="G4774" t="inlineStr">
        <x:is>
          <x:t xml:space="preserve">Receita</x:t>
        </x:is>
      </x:c>
      <x:c r="H4774" t="inlineStr">
        <x:is>
          <x:t xml:space="preserve">Intersegmentos</x:t>
        </x:is>
      </x:c>
      <x:c r="I4774" t="inlineStr">
        <x:is>
          <x:t xml:space="preserve">ELIMIN.</x:t>
        </x:is>
      </x:c>
      <x:c r="J4774" s="239" t="n">
        <x:v>-47593</x:v>
      </x:c>
      <x:c r="K4774" t="inlineStr">
        <x:is>
          <x:t xml:space="preserve">ELIMINAÇÕES</x:t>
        </x:is>
      </x:c>
      <x:c r="L4774" s="239" t="n"/>
      <x:c r="M4774" s="239" t="n">
        <x:v>-47593</x:v>
      </x:c>
    </x:row>
    <x:row r="4775">
      <x:c r="A4775" t="inlineStr">
        <x:is>
          <x:t xml:space="preserve">1T17</x:t>
        </x:is>
      </x:c>
      <x:c r="B4775" t="n">
        <x:v>2017</x:v>
      </x:c>
      <x:c r="C4775" t="n">
        <x:v>1</x:v>
      </x:c>
      <x:c r="D4775" t="n">
        <x:v>45</x:v>
      </x:c>
      <x:c r="E4775" s="203" t="n">
        <x:v>42825</x:v>
      </x:c>
      <x:c r="F4775" t="inlineStr">
        <x:is>
          <x:t xml:space="preserve">EBIT000A</x:t>
        </x:is>
      </x:c>
      <x:c r="G4775" t="inlineStr">
        <x:is>
          <x:t xml:space="preserve">Receita</x:t>
        </x:is>
      </x:c>
      <x:c r="H4775" t="inlineStr">
        <x:is>
          <x:t xml:space="preserve">Intersegmentos</x:t>
        </x:is>
      </x:c>
      <x:c r="I4775" t="inlineStr">
        <x:is>
          <x:t xml:space="preserve">GÁS &amp; ENERGIA</x:t>
        </x:is>
      </x:c>
      <x:c r="J4775" s="239" t="n">
        <x:v>2214</x:v>
      </x:c>
      <x:c r="K4775" t="inlineStr">
        <x:is>
          <x:t xml:space="preserve">GÁS &amp; ENERGIA / G&amp;EBC</x:t>
        </x:is>
      </x:c>
      <x:c r="L4775" s="239" t="n"/>
      <x:c r="M4775" s="239" t="n">
        <x:v>2214</x:v>
      </x:c>
    </x:row>
    <x:row r="4776">
      <x:c r="A4776" t="inlineStr">
        <x:is>
          <x:t xml:space="preserve">1T17</x:t>
        </x:is>
      </x:c>
      <x:c r="B4776" t="n">
        <x:v>2017</x:v>
      </x:c>
      <x:c r="C4776" t="n">
        <x:v>1</x:v>
      </x:c>
      <x:c r="D4776" t="n">
        <x:v>45</x:v>
      </x:c>
      <x:c r="E4776" s="203" t="n">
        <x:v>42825</x:v>
      </x:c>
      <x:c r="F4776" t="inlineStr">
        <x:is>
          <x:t xml:space="preserve">EBIT000A</x:t>
        </x:is>
      </x:c>
      <x:c r="G4776" t="inlineStr">
        <x:is>
          <x:t xml:space="preserve">Receita</x:t>
        </x:is>
      </x:c>
      <x:c r="H4776" t="inlineStr">
        <x:is>
          <x:t xml:space="preserve">Intersegmentos</x:t>
        </x:is>
      </x:c>
      <x:c r="I4776" t="inlineStr">
        <x:is>
          <x:t xml:space="preserve">TOTAL</x:t>
        </x:is>
      </x:c>
      <x:c r="J4776" s="239" t="n">
        <x:v>0</x:v>
      </x:c>
      <x:c r="K4776" t="inlineStr">
        <x:is>
          <x:t xml:space="preserve">TOTAL</x:t>
        </x:is>
      </x:c>
      <x:c r="L4776" s="239" t="n"/>
      <x:c r="M4776" s="239" t="n">
        <x:v>0</x:v>
      </x:c>
    </x:row>
    <x:row r="4777">
      <x:c r="A4777" t="inlineStr">
        <x:is>
          <x:t xml:space="preserve">1T17</x:t>
        </x:is>
      </x:c>
      <x:c r="B4777" t="n">
        <x:v>2017</x:v>
      </x:c>
      <x:c r="C4777" t="n">
        <x:v>1</x:v>
      </x:c>
      <x:c r="D4777" t="n">
        <x:v>45</x:v>
      </x:c>
      <x:c r="E4777" s="203" t="n">
        <x:v>42825</x:v>
      </x:c>
      <x:c r="F4777" t="inlineStr">
        <x:is>
          <x:t xml:space="preserve">EBIT000B</x:t>
        </x:is>
      </x:c>
      <x:c r="G4777" t="inlineStr">
        <x:is>
          <x:t xml:space="preserve">Receita</x:t>
        </x:is>
      </x:c>
      <x:c r="H4777" t="inlineStr">
        <x:is>
          <x:t xml:space="preserve">Terceiros</x:t>
        </x:is>
      </x:c>
      <x:c r="I4777" t="inlineStr">
        <x:is>
          <x:t xml:space="preserve">ABAST</x:t>
        </x:is>
      </x:c>
      <x:c r="J4777" s="239" t="n">
        <x:v>41166</x:v>
      </x:c>
      <x:c r="K4777" t="inlineStr">
        <x:is>
          <x:t xml:space="preserve">ABASTECIMENTO</x:t>
        </x:is>
      </x:c>
      <x:c r="L4777" s="239" t="n"/>
      <x:c r="M4777" s="239" t="n">
        <x:v>41166</x:v>
      </x:c>
    </x:row>
    <x:row r="4778">
      <x:c r="A4778" t="inlineStr">
        <x:is>
          <x:t xml:space="preserve">1T17</x:t>
        </x:is>
      </x:c>
      <x:c r="B4778" t="n">
        <x:v>2017</x:v>
      </x:c>
      <x:c r="C4778" t="n">
        <x:v>1</x:v>
      </x:c>
      <x:c r="D4778" t="n">
        <x:v>45</x:v>
      </x:c>
      <x:c r="E4778" s="203" t="n">
        <x:v>42825</x:v>
      </x:c>
      <x:c r="F4778" t="inlineStr">
        <x:is>
          <x:t xml:space="preserve">EBIT000B</x:t>
        </x:is>
      </x:c>
      <x:c r="G4778" t="inlineStr">
        <x:is>
          <x:t xml:space="preserve">Receita</x:t>
        </x:is>
      </x:c>
      <x:c r="H4778" t="inlineStr">
        <x:is>
          <x:t xml:space="preserve">Terceiros</x:t>
        </x:is>
      </x:c>
      <x:c r="I4778" t="inlineStr">
        <x:is>
          <x:t xml:space="preserve">BIOCOM</x:t>
        </x:is>
      </x:c>
      <x:c r="J4778" s="239" t="n">
        <x:v>6</x:v>
      </x:c>
      <x:c r="K4778" t="inlineStr">
        <x:is>
          <x:t xml:space="preserve">BIOCOMBUSTÍVEIS</x:t>
        </x:is>
      </x:c>
      <x:c r="L4778" s="239" t="n"/>
      <x:c r="M4778" s="239" t="n">
        <x:v>6</x:v>
      </x:c>
    </x:row>
    <x:row r="4779">
      <x:c r="A4779" t="inlineStr">
        <x:is>
          <x:t xml:space="preserve">1T17</x:t>
        </x:is>
      </x:c>
      <x:c r="B4779" t="n">
        <x:v>2017</x:v>
      </x:c>
      <x:c r="C4779" t="n">
        <x:v>1</x:v>
      </x:c>
      <x:c r="D4779" t="n">
        <x:v>45</x:v>
      </x:c>
      <x:c r="E4779" s="203" t="n">
        <x:v>42825</x:v>
      </x:c>
      <x:c r="F4779" t="inlineStr">
        <x:is>
          <x:t xml:space="preserve">EBIT000B</x:t>
        </x:is>
      </x:c>
      <x:c r="G4779" t="inlineStr">
        <x:is>
          <x:t xml:space="preserve">Receita</x:t>
        </x:is>
      </x:c>
      <x:c r="H4779" t="inlineStr">
        <x:is>
          <x:t xml:space="preserve">Terceiros</x:t>
        </x:is>
      </x:c>
      <x:c r="I4779" t="inlineStr">
        <x:is>
          <x:t xml:space="preserve">CORP.</x:t>
        </x:is>
      </x:c>
      <x:c r="J4779" s="239" t="n">
        <x:v>0</x:v>
      </x:c>
      <x:c r="K4779" t="inlineStr">
        <x:is>
          <x:t xml:space="preserve">CORPORATIVO / OUTROS NEGÓCIOS</x:t>
        </x:is>
      </x:c>
      <x:c r="L4779" s="239" t="n"/>
      <x:c r="M4779" s="239" t="n">
        <x:v>0</x:v>
      </x:c>
    </x:row>
    <x:row r="4780">
      <x:c r="A4780" t="inlineStr">
        <x:is>
          <x:t xml:space="preserve">1T17</x:t>
        </x:is>
      </x:c>
      <x:c r="B4780" t="n">
        <x:v>2017</x:v>
      </x:c>
      <x:c r="C4780" t="n">
        <x:v>1</x:v>
      </x:c>
      <x:c r="D4780" t="n">
        <x:v>45</x:v>
      </x:c>
      <x:c r="E4780" s="203" t="n">
        <x:v>42825</x:v>
      </x:c>
      <x:c r="F4780" t="inlineStr">
        <x:is>
          <x:t xml:space="preserve">EBIT000B</x:t>
        </x:is>
      </x:c>
      <x:c r="G4780" t="inlineStr">
        <x:is>
          <x:t xml:space="preserve">Receita</x:t>
        </x:is>
      </x:c>
      <x:c r="H4780" t="inlineStr">
        <x:is>
          <x:t xml:space="preserve">Terceiros</x:t>
        </x:is>
      </x:c>
      <x:c r="I4780" t="inlineStr">
        <x:is>
          <x:t xml:space="preserve">DISTRIB.</x:t>
        </x:is>
      </x:c>
      <x:c r="J4780" s="239" t="n">
        <x:v>20584</x:v>
      </x:c>
      <x:c r="K4780" t="inlineStr">
        <x:is>
          <x:t xml:space="preserve">DISTRIBUIÇÃO</x:t>
        </x:is>
      </x:c>
      <x:c r="L4780" s="239" t="n"/>
      <x:c r="M4780" s="239" t="n">
        <x:v>20584</x:v>
      </x:c>
    </x:row>
    <x:row r="4781">
      <x:c r="A4781" t="inlineStr">
        <x:is>
          <x:t xml:space="preserve">1T17</x:t>
        </x:is>
      </x:c>
      <x:c r="B4781" t="n">
        <x:v>2017</x:v>
      </x:c>
      <x:c r="C4781" t="n">
        <x:v>1</x:v>
      </x:c>
      <x:c r="D4781" t="n">
        <x:v>45</x:v>
      </x:c>
      <x:c r="E4781" s="203" t="n">
        <x:v>42825</x:v>
      </x:c>
      <x:c r="F4781" t="inlineStr">
        <x:is>
          <x:t xml:space="preserve">EBIT000B</x:t>
        </x:is>
      </x:c>
      <x:c r="G4781" t="inlineStr">
        <x:is>
          <x:t xml:space="preserve">Receita</x:t>
        </x:is>
      </x:c>
      <x:c r="H4781" t="inlineStr">
        <x:is>
          <x:t xml:space="preserve">Terceiros</x:t>
        </x:is>
      </x:c>
      <x:c r="I4781" t="inlineStr">
        <x:is>
          <x:t xml:space="preserve">E&amp;P</x:t>
        </x:is>
      </x:c>
      <x:c r="J4781" s="239" t="n">
        <x:v>1120</x:v>
      </x:c>
      <x:c r="K4781" t="inlineStr">
        <x:is>
          <x:t xml:space="preserve">E&amp;P</x:t>
        </x:is>
      </x:c>
      <x:c r="L4781" s="239" t="n"/>
      <x:c r="M4781" s="239" t="n">
        <x:v>1120</x:v>
      </x:c>
    </x:row>
    <x:row r="4782">
      <x:c r="A4782" t="inlineStr">
        <x:is>
          <x:t xml:space="preserve">1T17</x:t>
        </x:is>
      </x:c>
      <x:c r="B4782" t="n">
        <x:v>2017</x:v>
      </x:c>
      <x:c r="C4782" t="n">
        <x:v>1</x:v>
      </x:c>
      <x:c r="D4782" t="n">
        <x:v>45</x:v>
      </x:c>
      <x:c r="E4782" s="203" t="n">
        <x:v>42825</x:v>
      </x:c>
      <x:c r="F4782" t="inlineStr">
        <x:is>
          <x:t xml:space="preserve">EBIT000B</x:t>
        </x:is>
      </x:c>
      <x:c r="G4782" t="inlineStr">
        <x:is>
          <x:t xml:space="preserve">Receita</x:t>
        </x:is>
      </x:c>
      <x:c r="H4782" t="inlineStr">
        <x:is>
          <x:t xml:space="preserve">Terceiros</x:t>
        </x:is>
      </x:c>
      <x:c r="I4782" t="inlineStr">
        <x:is>
          <x:t xml:space="preserve">ELIMIN.</x:t>
        </x:is>
      </x:c>
      <x:c r="J4782" s="239" t="n">
        <x:v>0</x:v>
      </x:c>
      <x:c r="K4782" t="inlineStr">
        <x:is>
          <x:t xml:space="preserve">ELIMINAÇÕES</x:t>
        </x:is>
      </x:c>
      <x:c r="L4782" s="239" t="n"/>
      <x:c r="M4782" s="239" t="n">
        <x:v>0</x:v>
      </x:c>
    </x:row>
    <x:row r="4783">
      <x:c r="A4783" t="inlineStr">
        <x:is>
          <x:t xml:space="preserve">1T17</x:t>
        </x:is>
      </x:c>
      <x:c r="B4783" t="n">
        <x:v>2017</x:v>
      </x:c>
      <x:c r="C4783" t="n">
        <x:v>1</x:v>
      </x:c>
      <x:c r="D4783" t="n">
        <x:v>45</x:v>
      </x:c>
      <x:c r="E4783" s="203" t="n">
        <x:v>42825</x:v>
      </x:c>
      <x:c r="F4783" t="inlineStr">
        <x:is>
          <x:t xml:space="preserve">EBIT000B</x:t>
        </x:is>
      </x:c>
      <x:c r="G4783" t="inlineStr">
        <x:is>
          <x:t xml:space="preserve">Receita</x:t>
        </x:is>
      </x:c>
      <x:c r="H4783" t="inlineStr">
        <x:is>
          <x:t xml:space="preserve">Terceiros</x:t>
        </x:is>
      </x:c>
      <x:c r="I4783" t="inlineStr">
        <x:is>
          <x:t xml:space="preserve">GÁS &amp; ENERGIA</x:t>
        </x:is>
      </x:c>
      <x:c r="J4783" s="239" t="n">
        <x:v>5489</x:v>
      </x:c>
      <x:c r="K4783" t="inlineStr">
        <x:is>
          <x:t xml:space="preserve">GÁS &amp; ENERGIA / G&amp;EBC</x:t>
        </x:is>
      </x:c>
      <x:c r="L4783" s="239" t="n"/>
      <x:c r="M4783" s="239" t="n">
        <x:v>5489</x:v>
      </x:c>
    </x:row>
    <x:row r="4784">
      <x:c r="A4784" t="inlineStr">
        <x:is>
          <x:t xml:space="preserve">1T17</x:t>
        </x:is>
      </x:c>
      <x:c r="B4784" t="n">
        <x:v>2017</x:v>
      </x:c>
      <x:c r="C4784" t="n">
        <x:v>1</x:v>
      </x:c>
      <x:c r="D4784" t="n">
        <x:v>45</x:v>
      </x:c>
      <x:c r="E4784" s="203" t="n">
        <x:v>42825</x:v>
      </x:c>
      <x:c r="F4784" t="inlineStr">
        <x:is>
          <x:t xml:space="preserve">EBIT000B</x:t>
        </x:is>
      </x:c>
      <x:c r="G4784" t="inlineStr">
        <x:is>
          <x:t xml:space="preserve">Receita</x:t>
        </x:is>
      </x:c>
      <x:c r="H4784" t="inlineStr">
        <x:is>
          <x:t xml:space="preserve">Terceiros</x:t>
        </x:is>
      </x:c>
      <x:c r="I4784" t="inlineStr">
        <x:is>
          <x:t xml:space="preserve">TOTAL</x:t>
        </x:is>
      </x:c>
      <x:c r="J4784" s="239" t="n">
        <x:v>68365</x:v>
      </x:c>
      <x:c r="K4784" t="inlineStr">
        <x:is>
          <x:t xml:space="preserve">TOTAL</x:t>
        </x:is>
      </x:c>
      <x:c r="L4784" s="239" t="n"/>
      <x:c r="M4784" s="239" t="n">
        <x:v>68365</x:v>
      </x:c>
    </x:row>
    <x:row r="4785">
      <x:c r="A4785" t="inlineStr">
        <x:is>
          <x:t xml:space="preserve">1T17</x:t>
        </x:is>
      </x:c>
      <x:c r="B4785" t="n">
        <x:v>2017</x:v>
      </x:c>
      <x:c r="C4785" t="n">
        <x:v>1</x:v>
      </x:c>
      <x:c r="D4785" t="n">
        <x:v>45</x:v>
      </x:c>
      <x:c r="E4785" s="203" t="n">
        <x:v>42825</x:v>
      </x:c>
      <x:c r="F4785" t="inlineStr">
        <x:is>
          <x:t xml:space="preserve">EBIT001</x:t>
        </x:is>
      </x:c>
      <x:c r="G4785" t="inlineStr">
        <x:is>
          <x:t xml:space="preserve">Receita Total</x:t>
        </x:is>
      </x:c>
      <x:c r="H4785" t="inlineStr">
        <x:is>
          <x:t xml:space="preserve">Receita de vendas</x:t>
        </x:is>
      </x:c>
      <x:c r="I4785" t="inlineStr">
        <x:is>
          <x:t xml:space="preserve">ABAST</x:t>
        </x:is>
      </x:c>
      <x:c r="J4785" s="239" t="n">
        <x:v>53929</x:v>
      </x:c>
      <x:c r="K4785" t="inlineStr">
        <x:is>
          <x:t xml:space="preserve">ABASTECIMENTO</x:t>
        </x:is>
      </x:c>
      <x:c r="L4785" s="239" t="n"/>
      <x:c r="M4785" s="239" t="n">
        <x:v>53929</x:v>
      </x:c>
    </x:row>
    <x:row r="4786">
      <x:c r="A4786" t="inlineStr">
        <x:is>
          <x:t xml:space="preserve">1T17</x:t>
        </x:is>
      </x:c>
      <x:c r="B4786" t="n">
        <x:v>2017</x:v>
      </x:c>
      <x:c r="C4786" t="n">
        <x:v>1</x:v>
      </x:c>
      <x:c r="D4786" t="n">
        <x:v>45</x:v>
      </x:c>
      <x:c r="E4786" s="203" t="n">
        <x:v>42825</x:v>
      </x:c>
      <x:c r="F4786" t="inlineStr">
        <x:is>
          <x:t xml:space="preserve">EBIT001</x:t>
        </x:is>
      </x:c>
      <x:c r="G4786" t="inlineStr">
        <x:is>
          <x:t xml:space="preserve">Receita Total</x:t>
        </x:is>
      </x:c>
      <x:c r="H4786" t="inlineStr">
        <x:is>
          <x:t xml:space="preserve">Receita de vendas</x:t>
        </x:is>
      </x:c>
      <x:c r="I4786" t="inlineStr">
        <x:is>
          <x:t xml:space="preserve">BIOCOM</x:t>
        </x:is>
      </x:c>
      <x:c r="J4786" s="239" t="n">
        <x:v>163</x:v>
      </x:c>
      <x:c r="K4786" t="inlineStr">
        <x:is>
          <x:t xml:space="preserve">BIOCOMBUSTÍVEIS</x:t>
        </x:is>
      </x:c>
      <x:c r="L4786" s="239" t="n"/>
      <x:c r="M4786" s="239" t="n">
        <x:v>163</x:v>
      </x:c>
    </x:row>
    <x:row r="4787">
      <x:c r="A4787" t="inlineStr">
        <x:is>
          <x:t xml:space="preserve">1T17</x:t>
        </x:is>
      </x:c>
      <x:c r="B4787" t="n">
        <x:v>2017</x:v>
      </x:c>
      <x:c r="C4787" t="n">
        <x:v>1</x:v>
      </x:c>
      <x:c r="D4787" t="n">
        <x:v>45</x:v>
      </x:c>
      <x:c r="E4787" s="203" t="n">
        <x:v>42825</x:v>
      </x:c>
      <x:c r="F4787" t="inlineStr">
        <x:is>
          <x:t xml:space="preserve">EBIT001</x:t>
        </x:is>
      </x:c>
      <x:c r="G4787" t="inlineStr">
        <x:is>
          <x:t xml:space="preserve">Receita Total</x:t>
        </x:is>
      </x:c>
      <x:c r="H4787" t="inlineStr">
        <x:is>
          <x:t xml:space="preserve">Receita de vendas</x:t>
        </x:is>
      </x:c>
      <x:c r="I4787" t="inlineStr">
        <x:is>
          <x:t xml:space="preserve">CORP.</x:t>
        </x:is>
      </x:c>
      <x:c r="J4787" s="239" t="n">
        <x:v>0</x:v>
      </x:c>
      <x:c r="K4787" t="inlineStr">
        <x:is>
          <x:t xml:space="preserve">CORPORATIVO / OUTROS NEGÓCIOS</x:t>
        </x:is>
      </x:c>
      <x:c r="L4787" s="239" t="n"/>
      <x:c r="M4787" s="239" t="n">
        <x:v>0</x:v>
      </x:c>
    </x:row>
    <x:row r="4788">
      <x:c r="A4788" t="inlineStr">
        <x:is>
          <x:t xml:space="preserve">1T17</x:t>
        </x:is>
      </x:c>
      <x:c r="B4788" t="n">
        <x:v>2017</x:v>
      </x:c>
      <x:c r="C4788" t="n">
        <x:v>1</x:v>
      </x:c>
      <x:c r="D4788" t="n">
        <x:v>45</x:v>
      </x:c>
      <x:c r="E4788" s="203" t="n">
        <x:v>42825</x:v>
      </x:c>
      <x:c r="F4788" t="inlineStr">
        <x:is>
          <x:t xml:space="preserve">EBIT001</x:t>
        </x:is>
      </x:c>
      <x:c r="G4788" t="inlineStr">
        <x:is>
          <x:t xml:space="preserve">Receita Total</x:t>
        </x:is>
      </x:c>
      <x:c r="H4788" t="inlineStr">
        <x:is>
          <x:t xml:space="preserve">Receita de vendas</x:t>
        </x:is>
      </x:c>
      <x:c r="I4788" t="inlineStr">
        <x:is>
          <x:t xml:space="preserve">DISTRIB.</x:t>
        </x:is>
      </x:c>
      <x:c r="J4788" s="239" t="n">
        <x:v>20912</x:v>
      </x:c>
      <x:c r="K4788" t="inlineStr">
        <x:is>
          <x:t xml:space="preserve">DISTRIBUIÇÃO</x:t>
        </x:is>
      </x:c>
      <x:c r="L4788" s="239" t="n"/>
      <x:c r="M4788" s="239" t="n">
        <x:v>20912</x:v>
      </x:c>
    </x:row>
    <x:row r="4789">
      <x:c r="A4789" t="inlineStr">
        <x:is>
          <x:t xml:space="preserve">1T17</x:t>
        </x:is>
      </x:c>
      <x:c r="B4789" t="n">
        <x:v>2017</x:v>
      </x:c>
      <x:c r="C4789" t="n">
        <x:v>1</x:v>
      </x:c>
      <x:c r="D4789" t="n">
        <x:v>45</x:v>
      </x:c>
      <x:c r="E4789" s="203" t="n">
        <x:v>42825</x:v>
      </x:c>
      <x:c r="F4789" t="inlineStr">
        <x:is>
          <x:t xml:space="preserve">EBIT001</x:t>
        </x:is>
      </x:c>
      <x:c r="G4789" t="inlineStr">
        <x:is>
          <x:t xml:space="preserve">Receita Total</x:t>
        </x:is>
      </x:c>
      <x:c r="H4789" t="inlineStr">
        <x:is>
          <x:t xml:space="preserve">Receita de vendas</x:t>
        </x:is>
      </x:c>
      <x:c r="I4789" t="inlineStr">
        <x:is>
          <x:t xml:space="preserve">E&amp;P</x:t>
        </x:is>
      </x:c>
      <x:c r="J4789" s="239" t="n">
        <x:v>33251</x:v>
      </x:c>
      <x:c r="K4789" t="inlineStr">
        <x:is>
          <x:t xml:space="preserve">E&amp;P</x:t>
        </x:is>
      </x:c>
      <x:c r="L4789" s="239" t="n"/>
      <x:c r="M4789" s="239" t="n">
        <x:v>33251</x:v>
      </x:c>
    </x:row>
    <x:row r="4790">
      <x:c r="A4790" t="inlineStr">
        <x:is>
          <x:t xml:space="preserve">1T17</x:t>
        </x:is>
      </x:c>
      <x:c r="B4790" t="n">
        <x:v>2017</x:v>
      </x:c>
      <x:c r="C4790" t="n">
        <x:v>1</x:v>
      </x:c>
      <x:c r="D4790" t="n">
        <x:v>45</x:v>
      </x:c>
      <x:c r="E4790" s="203" t="n">
        <x:v>42825</x:v>
      </x:c>
      <x:c r="F4790" t="inlineStr">
        <x:is>
          <x:t xml:space="preserve">EBIT001</x:t>
        </x:is>
      </x:c>
      <x:c r="G4790" t="inlineStr">
        <x:is>
          <x:t xml:space="preserve">Receita Total</x:t>
        </x:is>
      </x:c>
      <x:c r="H4790" t="inlineStr">
        <x:is>
          <x:t xml:space="preserve">Receita de vendas</x:t>
        </x:is>
      </x:c>
      <x:c r="I4790" t="inlineStr">
        <x:is>
          <x:t xml:space="preserve">ELIMIN.</x:t>
        </x:is>
      </x:c>
      <x:c r="J4790" s="239" t="n">
        <x:v>-47593</x:v>
      </x:c>
      <x:c r="K4790" t="inlineStr">
        <x:is>
          <x:t xml:space="preserve">ELIMINAÇÕES</x:t>
        </x:is>
      </x:c>
      <x:c r="L4790" s="239" t="n"/>
      <x:c r="M4790" s="239" t="n">
        <x:v>-47593</x:v>
      </x:c>
    </x:row>
    <x:row r="4791">
      <x:c r="A4791" t="inlineStr">
        <x:is>
          <x:t xml:space="preserve">1T17</x:t>
        </x:is>
      </x:c>
      <x:c r="B4791" t="n">
        <x:v>2017</x:v>
      </x:c>
      <x:c r="C4791" t="n">
        <x:v>1</x:v>
      </x:c>
      <x:c r="D4791" t="n">
        <x:v>45</x:v>
      </x:c>
      <x:c r="E4791" s="203" t="n">
        <x:v>42825</x:v>
      </x:c>
      <x:c r="F4791" t="inlineStr">
        <x:is>
          <x:t xml:space="preserve">EBIT001</x:t>
        </x:is>
      </x:c>
      <x:c r="G4791" t="inlineStr">
        <x:is>
          <x:t xml:space="preserve">Receita Total</x:t>
        </x:is>
      </x:c>
      <x:c r="H4791" t="inlineStr">
        <x:is>
          <x:t xml:space="preserve">Receita de vendas</x:t>
        </x:is>
      </x:c>
      <x:c r="I4791" t="inlineStr">
        <x:is>
          <x:t xml:space="preserve">GÁS &amp; ENERGIA</x:t>
        </x:is>
      </x:c>
      <x:c r="J4791" s="239" t="n">
        <x:v>7703</x:v>
      </x:c>
      <x:c r="K4791" t="inlineStr">
        <x:is>
          <x:t xml:space="preserve">GÁS &amp; ENERGIA / G&amp;EBC</x:t>
        </x:is>
      </x:c>
      <x:c r="L4791" s="239" t="n"/>
      <x:c r="M4791" s="239" t="n">
        <x:v>7703</x:v>
      </x:c>
    </x:row>
    <x:row r="4792">
      <x:c r="A4792" t="inlineStr">
        <x:is>
          <x:t xml:space="preserve">1T17</x:t>
        </x:is>
      </x:c>
      <x:c r="B4792" t="n">
        <x:v>2017</x:v>
      </x:c>
      <x:c r="C4792" t="n">
        <x:v>1</x:v>
      </x:c>
      <x:c r="D4792" t="n">
        <x:v>45</x:v>
      </x:c>
      <x:c r="E4792" s="203" t="n">
        <x:v>42825</x:v>
      </x:c>
      <x:c r="F4792" t="inlineStr">
        <x:is>
          <x:t xml:space="preserve">EBIT001</x:t>
        </x:is>
      </x:c>
      <x:c r="G4792" t="inlineStr">
        <x:is>
          <x:t xml:space="preserve">Receita Total</x:t>
        </x:is>
      </x:c>
      <x:c r="H4792" t="inlineStr">
        <x:is>
          <x:t xml:space="preserve">Receita de vendas</x:t>
        </x:is>
      </x:c>
      <x:c r="I4792" t="inlineStr">
        <x:is>
          <x:t xml:space="preserve">TOTAL</x:t>
        </x:is>
      </x:c>
      <x:c r="J4792" s="239" t="n">
        <x:v>68365</x:v>
      </x:c>
      <x:c r="K4792" t="inlineStr">
        <x:is>
          <x:t xml:space="preserve">TOTAL</x:t>
        </x:is>
      </x:c>
      <x:c r="L4792" s="239" t="n"/>
      <x:c r="M4792" s="239" t="n">
        <x:v>68365</x:v>
      </x:c>
    </x:row>
    <x:row r="4793">
      <x:c r="A4793" t="inlineStr">
        <x:is>
          <x:t xml:space="preserve">1T17</x:t>
        </x:is>
      </x:c>
      <x:c r="B4793" t="n">
        <x:v>2017</x:v>
      </x:c>
      <x:c r="C4793" t="n">
        <x:v>1</x:v>
      </x:c>
      <x:c r="D4793" t="n">
        <x:v>45</x:v>
      </x:c>
      <x:c r="E4793" s="203" t="n">
        <x:v>42825</x:v>
      </x:c>
      <x:c r="F4793" t="inlineStr">
        <x:is>
          <x:t xml:space="preserve">EBIT002</x:t>
        </x:is>
      </x:c>
      <x:c r="G4793" t="inlineStr">
        <x:is>
          <x:t xml:space="preserve">Custo Total</x:t>
        </x:is>
      </x:c>
      <x:c r="H4793" t="inlineStr">
        <x:is>
          <x:t xml:space="preserve">Custo dos produtos e serviços vendidos</x:t>
        </x:is>
      </x:c>
      <x:c r="I4793" t="inlineStr">
        <x:is>
          <x:t xml:space="preserve">ABAST</x:t>
        </x:is>
      </x:c>
      <x:c r="J4793" s="239" t="n">
        <x:v>-46551</x:v>
      </x:c>
      <x:c r="K4793" t="inlineStr">
        <x:is>
          <x:t xml:space="preserve">ABASTECIMENTO</x:t>
        </x:is>
      </x:c>
      <x:c r="L4793" s="239" t="n"/>
      <x:c r="M4793" s="239" t="n">
        <x:v>-46551</x:v>
      </x:c>
    </x:row>
    <x:row r="4794">
      <x:c r="A4794" t="inlineStr">
        <x:is>
          <x:t xml:space="preserve">1T17</x:t>
        </x:is>
      </x:c>
      <x:c r="B4794" t="n">
        <x:v>2017</x:v>
      </x:c>
      <x:c r="C4794" t="n">
        <x:v>1</x:v>
      </x:c>
      <x:c r="D4794" t="n">
        <x:v>45</x:v>
      </x:c>
      <x:c r="E4794" s="203" t="n">
        <x:v>42825</x:v>
      </x:c>
      <x:c r="F4794" t="inlineStr">
        <x:is>
          <x:t xml:space="preserve">EBIT002</x:t>
        </x:is>
      </x:c>
      <x:c r="G4794" t="inlineStr">
        <x:is>
          <x:t xml:space="preserve">Custo Total</x:t>
        </x:is>
      </x:c>
      <x:c r="H4794" t="inlineStr">
        <x:is>
          <x:t xml:space="preserve">Custo dos produtos e serviços vendidos</x:t>
        </x:is>
      </x:c>
      <x:c r="I4794" t="inlineStr">
        <x:is>
          <x:t xml:space="preserve">BIOCOM</x:t>
        </x:is>
      </x:c>
      <x:c r="J4794" s="239" t="n">
        <x:v>-178</x:v>
      </x:c>
      <x:c r="K4794" t="inlineStr">
        <x:is>
          <x:t xml:space="preserve">BIOCOMBUSTÍVEIS</x:t>
        </x:is>
      </x:c>
      <x:c r="L4794" s="239" t="n"/>
      <x:c r="M4794" s="239" t="n">
        <x:v>-178</x:v>
      </x:c>
    </x:row>
    <x:row r="4795">
      <x:c r="A4795" t="inlineStr">
        <x:is>
          <x:t xml:space="preserve">1T17</x:t>
        </x:is>
      </x:c>
      <x:c r="B4795" t="n">
        <x:v>2017</x:v>
      </x:c>
      <x:c r="C4795" t="n">
        <x:v>1</x:v>
      </x:c>
      <x:c r="D4795" t="n">
        <x:v>45</x:v>
      </x:c>
      <x:c r="E4795" s="203" t="n">
        <x:v>42825</x:v>
      </x:c>
      <x:c r="F4795" t="inlineStr">
        <x:is>
          <x:t xml:space="preserve">EBIT002</x:t>
        </x:is>
      </x:c>
      <x:c r="G4795" t="inlineStr">
        <x:is>
          <x:t xml:space="preserve">Custo Total</x:t>
        </x:is>
      </x:c>
      <x:c r="H4795" t="inlineStr">
        <x:is>
          <x:t xml:space="preserve">Custo dos produtos e serviços vendidos</x:t>
        </x:is>
      </x:c>
      <x:c r="I4795" t="inlineStr">
        <x:is>
          <x:t xml:space="preserve">CORP.</x:t>
        </x:is>
      </x:c>
      <x:c r="J4795" s="239" t="n">
        <x:v>0</x:v>
      </x:c>
      <x:c r="K4795" t="inlineStr">
        <x:is>
          <x:t xml:space="preserve">CORPORATIVO / OUTROS NEGÓCIOS</x:t>
        </x:is>
      </x:c>
      <x:c r="L4795" s="239" t="n"/>
      <x:c r="M4795" s="239" t="n">
        <x:v>0</x:v>
      </x:c>
    </x:row>
    <x:row r="4796">
      <x:c r="A4796" t="inlineStr">
        <x:is>
          <x:t xml:space="preserve">1T17</x:t>
        </x:is>
      </x:c>
      <x:c r="B4796" t="n">
        <x:v>2017</x:v>
      </x:c>
      <x:c r="C4796" t="n">
        <x:v>1</x:v>
      </x:c>
      <x:c r="D4796" t="n">
        <x:v>45</x:v>
      </x:c>
      <x:c r="E4796" s="203" t="n">
        <x:v>42825</x:v>
      </x:c>
      <x:c r="F4796" t="inlineStr">
        <x:is>
          <x:t xml:space="preserve">EBIT002</x:t>
        </x:is>
      </x:c>
      <x:c r="G4796" t="inlineStr">
        <x:is>
          <x:t xml:space="preserve">Custo Total</x:t>
        </x:is>
      </x:c>
      <x:c r="H4796" t="inlineStr">
        <x:is>
          <x:t xml:space="preserve">Custo dos produtos e serviços vendidos</x:t>
        </x:is>
      </x:c>
      <x:c r="I4796" t="inlineStr">
        <x:is>
          <x:t xml:space="preserve">DISTRIB.</x:t>
        </x:is>
      </x:c>
      <x:c r="J4796" s="239" t="n">
        <x:v>-19369</x:v>
      </x:c>
      <x:c r="K4796" t="inlineStr">
        <x:is>
          <x:t xml:space="preserve">DISTRIBUIÇÃO</x:t>
        </x:is>
      </x:c>
      <x:c r="L4796" s="239" t="n"/>
      <x:c r="M4796" s="239" t="n">
        <x:v>-19369</x:v>
      </x:c>
    </x:row>
    <x:row r="4797">
      <x:c r="A4797" t="inlineStr">
        <x:is>
          <x:t xml:space="preserve">1T17</x:t>
        </x:is>
      </x:c>
      <x:c r="B4797" t="n">
        <x:v>2017</x:v>
      </x:c>
      <x:c r="C4797" t="n">
        <x:v>1</x:v>
      </x:c>
      <x:c r="D4797" t="n">
        <x:v>45</x:v>
      </x:c>
      <x:c r="E4797" s="203" t="n">
        <x:v>42825</x:v>
      </x:c>
      <x:c r="F4797" t="inlineStr">
        <x:is>
          <x:t xml:space="preserve">EBIT002</x:t>
        </x:is>
      </x:c>
      <x:c r="G4797" t="inlineStr">
        <x:is>
          <x:t xml:space="preserve">Custo Total</x:t>
        </x:is>
      </x:c>
      <x:c r="H4797" t="inlineStr">
        <x:is>
          <x:t xml:space="preserve">Custo dos produtos e serviços vendidos</x:t>
        </x:is>
      </x:c>
      <x:c r="I4797" t="inlineStr">
        <x:is>
          <x:t xml:space="preserve">E&amp;P</x:t>
        </x:is>
      </x:c>
      <x:c r="J4797" s="239" t="n">
        <x:v>-21430</x:v>
      </x:c>
      <x:c r="K4797" t="inlineStr">
        <x:is>
          <x:t xml:space="preserve">E&amp;P</x:t>
        </x:is>
      </x:c>
      <x:c r="L4797" s="239" t="n"/>
      <x:c r="M4797" s="239" t="n">
        <x:v>-21430</x:v>
      </x:c>
    </x:row>
    <x:row r="4798">
      <x:c r="A4798" t="inlineStr">
        <x:is>
          <x:t xml:space="preserve">1T17</x:t>
        </x:is>
      </x:c>
      <x:c r="B4798" t="n">
        <x:v>2017</x:v>
      </x:c>
      <x:c r="C4798" t="n">
        <x:v>1</x:v>
      </x:c>
      <x:c r="D4798" t="n">
        <x:v>45</x:v>
      </x:c>
      <x:c r="E4798" s="203" t="n">
        <x:v>42825</x:v>
      </x:c>
      <x:c r="F4798" t="inlineStr">
        <x:is>
          <x:t xml:space="preserve">EBIT002</x:t>
        </x:is>
      </x:c>
      <x:c r="G4798" t="inlineStr">
        <x:is>
          <x:t xml:space="preserve">Custo Total</x:t>
        </x:is>
      </x:c>
      <x:c r="H4798" t="inlineStr">
        <x:is>
          <x:t xml:space="preserve">Custo dos produtos e serviços vendidos</x:t>
        </x:is>
      </x:c>
      <x:c r="I4798" t="inlineStr">
        <x:is>
          <x:t xml:space="preserve">ELIMIN.</x:t>
        </x:is>
      </x:c>
      <x:c r="J4798" s="239" t="n">
        <x:v>48209</x:v>
      </x:c>
      <x:c r="K4798" t="inlineStr">
        <x:is>
          <x:t xml:space="preserve">ELIMINAÇÕES</x:t>
        </x:is>
      </x:c>
      <x:c r="L4798" s="239" t="n"/>
      <x:c r="M4798" s="239" t="n">
        <x:v>48209</x:v>
      </x:c>
    </x:row>
    <x:row r="4799">
      <x:c r="A4799" t="inlineStr">
        <x:is>
          <x:t xml:space="preserve">1T17</x:t>
        </x:is>
      </x:c>
      <x:c r="B4799" t="n">
        <x:v>2017</x:v>
      </x:c>
      <x:c r="C4799" t="n">
        <x:v>1</x:v>
      </x:c>
      <x:c r="D4799" t="n">
        <x:v>45</x:v>
      </x:c>
      <x:c r="E4799" s="203" t="n">
        <x:v>42825</x:v>
      </x:c>
      <x:c r="F4799" t="inlineStr">
        <x:is>
          <x:t xml:space="preserve">EBIT002</x:t>
        </x:is>
      </x:c>
      <x:c r="G4799" t="inlineStr">
        <x:is>
          <x:t xml:space="preserve">Custo Total</x:t>
        </x:is>
      </x:c>
      <x:c r="H4799" t="inlineStr">
        <x:is>
          <x:t xml:space="preserve">Custo dos produtos e serviços vendidos</x:t>
        </x:is>
      </x:c>
      <x:c r="I4799" t="inlineStr">
        <x:is>
          <x:t xml:space="preserve">GÁS &amp; ENERGIA</x:t>
        </x:is>
      </x:c>
      <x:c r="J4799" s="239" t="n">
        <x:v>-5260</x:v>
      </x:c>
      <x:c r="K4799" t="inlineStr">
        <x:is>
          <x:t xml:space="preserve">GÁS &amp; ENERGIA / G&amp;EBC</x:t>
        </x:is>
      </x:c>
      <x:c r="L4799" s="239" t="n"/>
      <x:c r="M4799" s="239" t="n">
        <x:v>-5260</x:v>
      </x:c>
    </x:row>
    <x:row r="4800">
      <x:c r="A4800" t="inlineStr">
        <x:is>
          <x:t xml:space="preserve">1T17</x:t>
        </x:is>
      </x:c>
      <x:c r="B4800" t="n">
        <x:v>2017</x:v>
      </x:c>
      <x:c r="C4800" t="n">
        <x:v>1</x:v>
      </x:c>
      <x:c r="D4800" t="n">
        <x:v>45</x:v>
      </x:c>
      <x:c r="E4800" s="203" t="n">
        <x:v>42825</x:v>
      </x:c>
      <x:c r="F4800" t="inlineStr">
        <x:is>
          <x:t xml:space="preserve">EBIT002</x:t>
        </x:is>
      </x:c>
      <x:c r="G4800" t="inlineStr">
        <x:is>
          <x:t xml:space="preserve">Custo Total</x:t>
        </x:is>
      </x:c>
      <x:c r="H4800" t="inlineStr">
        <x:is>
          <x:t xml:space="preserve">Custo dos produtos e serviços vendidos</x:t>
        </x:is>
      </x:c>
      <x:c r="I4800" t="inlineStr">
        <x:is>
          <x:t xml:space="preserve">TOTAL</x:t>
        </x:is>
      </x:c>
      <x:c r="J4800" s="239" t="n">
        <x:v>-44579</x:v>
      </x:c>
      <x:c r="K4800" t="inlineStr">
        <x:is>
          <x:t xml:space="preserve">TOTAL</x:t>
        </x:is>
      </x:c>
      <x:c r="L4800" s="239" t="n"/>
      <x:c r="M4800" s="239" t="n">
        <x:v>-44579</x:v>
      </x:c>
    </x:row>
    <x:row r="4801">
      <x:c r="A4801" t="inlineStr">
        <x:is>
          <x:t xml:space="preserve">1T17</x:t>
        </x:is>
      </x:c>
      <x:c r="B4801" t="n">
        <x:v>2017</x:v>
      </x:c>
      <x:c r="C4801" t="n">
        <x:v>1</x:v>
      </x:c>
      <x:c r="D4801" t="n">
        <x:v>45</x:v>
      </x:c>
      <x:c r="E4801" s="203" t="n">
        <x:v>42825</x:v>
      </x:c>
      <x:c r="F4801" t="inlineStr">
        <x:is>
          <x:t xml:space="preserve">EBIT003</x:t>
        </x:is>
      </x:c>
      <x:c r="G4801" t="inlineStr">
        <x:is>
          <x:t xml:space="preserve">Lucro Bruto Total</x:t>
        </x:is>
      </x:c>
      <x:c r="H4801" t="inlineStr">
        <x:is>
          <x:t xml:space="preserve">Lucro bruto</x:t>
        </x:is>
      </x:c>
      <x:c r="I4801" t="inlineStr">
        <x:is>
          <x:t xml:space="preserve">ABAST</x:t>
        </x:is>
      </x:c>
      <x:c r="J4801" s="239" t="n">
        <x:v>7378</x:v>
      </x:c>
      <x:c r="K4801" t="inlineStr">
        <x:is>
          <x:t xml:space="preserve">ABASTECIMENTO</x:t>
        </x:is>
      </x:c>
      <x:c r="L4801" s="239" t="n"/>
      <x:c r="M4801" s="239" t="n">
        <x:v>7378</x:v>
      </x:c>
    </x:row>
    <x:row r="4802">
      <x:c r="A4802" t="inlineStr">
        <x:is>
          <x:t xml:space="preserve">1T17</x:t>
        </x:is>
      </x:c>
      <x:c r="B4802" t="n">
        <x:v>2017</x:v>
      </x:c>
      <x:c r="C4802" t="n">
        <x:v>1</x:v>
      </x:c>
      <x:c r="D4802" t="n">
        <x:v>45</x:v>
      </x:c>
      <x:c r="E4802" s="203" t="n">
        <x:v>42825</x:v>
      </x:c>
      <x:c r="F4802" t="inlineStr">
        <x:is>
          <x:t xml:space="preserve">EBIT003</x:t>
        </x:is>
      </x:c>
      <x:c r="G4802" t="inlineStr">
        <x:is>
          <x:t xml:space="preserve">Lucro Bruto Total</x:t>
        </x:is>
      </x:c>
      <x:c r="H4802" t="inlineStr">
        <x:is>
          <x:t xml:space="preserve">Lucro bruto</x:t>
        </x:is>
      </x:c>
      <x:c r="I4802" t="inlineStr">
        <x:is>
          <x:t xml:space="preserve">BIOCOM</x:t>
        </x:is>
      </x:c>
      <x:c r="J4802" s="239" t="n">
        <x:v>-15</x:v>
      </x:c>
      <x:c r="K4802" t="inlineStr">
        <x:is>
          <x:t xml:space="preserve">BIOCOMBUSTÍVEIS</x:t>
        </x:is>
      </x:c>
      <x:c r="L4802" s="239" t="n"/>
      <x:c r="M4802" s="239" t="n">
        <x:v>-15</x:v>
      </x:c>
    </x:row>
    <x:row r="4803">
      <x:c r="A4803" t="inlineStr">
        <x:is>
          <x:t xml:space="preserve">1T17</x:t>
        </x:is>
      </x:c>
      <x:c r="B4803" t="n">
        <x:v>2017</x:v>
      </x:c>
      <x:c r="C4803" t="n">
        <x:v>1</x:v>
      </x:c>
      <x:c r="D4803" t="n">
        <x:v>45</x:v>
      </x:c>
      <x:c r="E4803" s="203" t="n">
        <x:v>42825</x:v>
      </x:c>
      <x:c r="F4803" t="inlineStr">
        <x:is>
          <x:t xml:space="preserve">EBIT003</x:t>
        </x:is>
      </x:c>
      <x:c r="G4803" t="inlineStr">
        <x:is>
          <x:t xml:space="preserve">Lucro Bruto Total</x:t>
        </x:is>
      </x:c>
      <x:c r="H4803" t="inlineStr">
        <x:is>
          <x:t xml:space="preserve">Lucro bruto</x:t>
        </x:is>
      </x:c>
      <x:c r="I4803" t="inlineStr">
        <x:is>
          <x:t xml:space="preserve">CORP.</x:t>
        </x:is>
      </x:c>
      <x:c r="J4803" s="239" t="n">
        <x:v>0</x:v>
      </x:c>
      <x:c r="K4803" t="inlineStr">
        <x:is>
          <x:t xml:space="preserve">CORPORATIVO / OUTROS NEGÓCIOS</x:t>
        </x:is>
      </x:c>
      <x:c r="L4803" s="239" t="n"/>
      <x:c r="M4803" s="239" t="n">
        <x:v>0</x:v>
      </x:c>
    </x:row>
    <x:row r="4804">
      <x:c r="A4804" t="inlineStr">
        <x:is>
          <x:t xml:space="preserve">1T17</x:t>
        </x:is>
      </x:c>
      <x:c r="B4804" t="n">
        <x:v>2017</x:v>
      </x:c>
      <x:c r="C4804" t="n">
        <x:v>1</x:v>
      </x:c>
      <x:c r="D4804" t="n">
        <x:v>45</x:v>
      </x:c>
      <x:c r="E4804" s="203" t="n">
        <x:v>42825</x:v>
      </x:c>
      <x:c r="F4804" t="inlineStr">
        <x:is>
          <x:t xml:space="preserve">EBIT003</x:t>
        </x:is>
      </x:c>
      <x:c r="G4804" t="inlineStr">
        <x:is>
          <x:t xml:space="preserve">Lucro Bruto Total</x:t>
        </x:is>
      </x:c>
      <x:c r="H4804" t="inlineStr">
        <x:is>
          <x:t xml:space="preserve">Lucro bruto</x:t>
        </x:is>
      </x:c>
      <x:c r="I4804" t="inlineStr">
        <x:is>
          <x:t xml:space="preserve">DISTRIB.</x:t>
        </x:is>
      </x:c>
      <x:c r="J4804" s="239" t="n">
        <x:v>1543</x:v>
      </x:c>
      <x:c r="K4804" t="inlineStr">
        <x:is>
          <x:t xml:space="preserve">DISTRIBUIÇÃO</x:t>
        </x:is>
      </x:c>
      <x:c r="L4804" s="239" t="n"/>
      <x:c r="M4804" s="239" t="n">
        <x:v>1543</x:v>
      </x:c>
    </x:row>
    <x:row r="4805">
      <x:c r="A4805" t="inlineStr">
        <x:is>
          <x:t xml:space="preserve">1T17</x:t>
        </x:is>
      </x:c>
      <x:c r="B4805" t="n">
        <x:v>2017</x:v>
      </x:c>
      <x:c r="C4805" t="n">
        <x:v>1</x:v>
      </x:c>
      <x:c r="D4805" t="n">
        <x:v>45</x:v>
      </x:c>
      <x:c r="E4805" s="203" t="n">
        <x:v>42825</x:v>
      </x:c>
      <x:c r="F4805" t="inlineStr">
        <x:is>
          <x:t xml:space="preserve">EBIT003</x:t>
        </x:is>
      </x:c>
      <x:c r="G4805" t="inlineStr">
        <x:is>
          <x:t xml:space="preserve">Lucro Bruto Total</x:t>
        </x:is>
      </x:c>
      <x:c r="H4805" t="inlineStr">
        <x:is>
          <x:t xml:space="preserve">Lucro bruto</x:t>
        </x:is>
      </x:c>
      <x:c r="I4805" t="inlineStr">
        <x:is>
          <x:t xml:space="preserve">E&amp;P</x:t>
        </x:is>
      </x:c>
      <x:c r="J4805" s="239" t="n">
        <x:v>11821</x:v>
      </x:c>
      <x:c r="K4805" t="inlineStr">
        <x:is>
          <x:t xml:space="preserve">E&amp;P</x:t>
        </x:is>
      </x:c>
      <x:c r="L4805" s="239" t="n"/>
      <x:c r="M4805" s="239" t="n">
        <x:v>11821</x:v>
      </x:c>
    </x:row>
    <x:row r="4806">
      <x:c r="A4806" t="inlineStr">
        <x:is>
          <x:t xml:space="preserve">1T17</x:t>
        </x:is>
      </x:c>
      <x:c r="B4806" t="n">
        <x:v>2017</x:v>
      </x:c>
      <x:c r="C4806" t="n">
        <x:v>1</x:v>
      </x:c>
      <x:c r="D4806" t="n">
        <x:v>45</x:v>
      </x:c>
      <x:c r="E4806" s="203" t="n">
        <x:v>42825</x:v>
      </x:c>
      <x:c r="F4806" t="inlineStr">
        <x:is>
          <x:t xml:space="preserve">EBIT003</x:t>
        </x:is>
      </x:c>
      <x:c r="G4806" t="inlineStr">
        <x:is>
          <x:t xml:space="preserve">Lucro Bruto Total</x:t>
        </x:is>
      </x:c>
      <x:c r="H4806" t="inlineStr">
        <x:is>
          <x:t xml:space="preserve">Lucro bruto</x:t>
        </x:is>
      </x:c>
      <x:c r="I4806" t="inlineStr">
        <x:is>
          <x:t xml:space="preserve">ELIMIN.</x:t>
        </x:is>
      </x:c>
      <x:c r="J4806" s="239" t="n">
        <x:v>616</x:v>
      </x:c>
      <x:c r="K4806" t="inlineStr">
        <x:is>
          <x:t xml:space="preserve">ELIMINAÇÕES</x:t>
        </x:is>
      </x:c>
      <x:c r="L4806" s="239" t="n"/>
      <x:c r="M4806" s="239" t="n">
        <x:v>616</x:v>
      </x:c>
    </x:row>
    <x:row r="4807">
      <x:c r="A4807" t="inlineStr">
        <x:is>
          <x:t xml:space="preserve">1T17</x:t>
        </x:is>
      </x:c>
      <x:c r="B4807" t="n">
        <x:v>2017</x:v>
      </x:c>
      <x:c r="C4807" t="n">
        <x:v>1</x:v>
      </x:c>
      <x:c r="D4807" t="n">
        <x:v>45</x:v>
      </x:c>
      <x:c r="E4807" s="203" t="n">
        <x:v>42825</x:v>
      </x:c>
      <x:c r="F4807" t="inlineStr">
        <x:is>
          <x:t xml:space="preserve">EBIT003</x:t>
        </x:is>
      </x:c>
      <x:c r="G4807" t="inlineStr">
        <x:is>
          <x:t xml:space="preserve">Lucro Bruto Total</x:t>
        </x:is>
      </x:c>
      <x:c r="H4807" t="inlineStr">
        <x:is>
          <x:t xml:space="preserve">Lucro bruto</x:t>
        </x:is>
      </x:c>
      <x:c r="I4807" t="inlineStr">
        <x:is>
          <x:t xml:space="preserve">GÁS &amp; ENERGIA</x:t>
        </x:is>
      </x:c>
      <x:c r="J4807" s="239" t="n">
        <x:v>2443</x:v>
      </x:c>
      <x:c r="K4807" t="inlineStr">
        <x:is>
          <x:t xml:space="preserve">GÁS &amp; ENERGIA / G&amp;EBC</x:t>
        </x:is>
      </x:c>
      <x:c r="L4807" s="239" t="n"/>
      <x:c r="M4807" s="239" t="n">
        <x:v>2443</x:v>
      </x:c>
    </x:row>
    <x:row r="4808">
      <x:c r="A4808" t="inlineStr">
        <x:is>
          <x:t xml:space="preserve">1T17</x:t>
        </x:is>
      </x:c>
      <x:c r="B4808" t="n">
        <x:v>2017</x:v>
      </x:c>
      <x:c r="C4808" t="n">
        <x:v>1</x:v>
      </x:c>
      <x:c r="D4808" t="n">
        <x:v>45</x:v>
      </x:c>
      <x:c r="E4808" s="203" t="n">
        <x:v>42825</x:v>
      </x:c>
      <x:c r="F4808" t="inlineStr">
        <x:is>
          <x:t xml:space="preserve">EBIT003</x:t>
        </x:is>
      </x:c>
      <x:c r="G4808" t="inlineStr">
        <x:is>
          <x:t xml:space="preserve">Lucro Bruto Total</x:t>
        </x:is>
      </x:c>
      <x:c r="H4808" t="inlineStr">
        <x:is>
          <x:t xml:space="preserve">Lucro bruto</x:t>
        </x:is>
      </x:c>
      <x:c r="I4808" t="inlineStr">
        <x:is>
          <x:t xml:space="preserve">TOTAL</x:t>
        </x:is>
      </x:c>
      <x:c r="J4808" s="239" t="n">
        <x:v>23786</x:v>
      </x:c>
      <x:c r="K4808" t="inlineStr">
        <x:is>
          <x:t xml:space="preserve">TOTAL</x:t>
        </x:is>
      </x:c>
      <x:c r="L4808" s="239" t="n"/>
      <x:c r="M4808" s="239" t="n">
        <x:v>23786</x:v>
      </x:c>
    </x:row>
    <x:row r="4809">
      <x:c r="A4809" t="inlineStr">
        <x:is>
          <x:t xml:space="preserve">1T17</x:t>
        </x:is>
      </x:c>
      <x:c r="B4809" t="n">
        <x:v>2017</x:v>
      </x:c>
      <x:c r="C4809" t="n">
        <x:v>1</x:v>
      </x:c>
      <x:c r="D4809" t="n">
        <x:v>45</x:v>
      </x:c>
      <x:c r="E4809" s="203" t="n">
        <x:v>42825</x:v>
      </x:c>
      <x:c r="F4809" t="inlineStr">
        <x:is>
          <x:t xml:space="preserve">EBIT004</x:t>
        </x:is>
      </x:c>
      <x:c r="G4809" t="inlineStr">
        <x:is>
          <x:t xml:space="preserve">Despesa</x:t>
        </x:is>
      </x:c>
      <x:c r="H4809" t="inlineStr">
        <x:is>
          <x:t xml:space="preserve">Gerais e adminstrativas </x:t>
        </x:is>
      </x:c>
      <x:c r="I4809" t="inlineStr">
        <x:is>
          <x:t xml:space="preserve">ABAST</x:t>
        </x:is>
      </x:c>
      <x:c r="J4809" s="239" t="n">
        <x:v>-1377</x:v>
      </x:c>
      <x:c r="K4809" t="inlineStr">
        <x:is>
          <x:t xml:space="preserve">ABASTECIMENTO</x:t>
        </x:is>
      </x:c>
      <x:c r="L4809" s="239" t="n"/>
      <x:c r="M4809" s="239" t="n">
        <x:v>-1377</x:v>
      </x:c>
    </x:row>
    <x:row r="4810">
      <x:c r="A4810" t="inlineStr">
        <x:is>
          <x:t xml:space="preserve">1T17</x:t>
        </x:is>
      </x:c>
      <x:c r="B4810" t="n">
        <x:v>2017</x:v>
      </x:c>
      <x:c r="C4810" t="n">
        <x:v>1</x:v>
      </x:c>
      <x:c r="D4810" t="n">
        <x:v>45</x:v>
      </x:c>
      <x:c r="E4810" s="203" t="n">
        <x:v>42825</x:v>
      </x:c>
      <x:c r="F4810" t="inlineStr">
        <x:is>
          <x:t xml:space="preserve">EBIT004</x:t>
        </x:is>
      </x:c>
      <x:c r="G4810" t="inlineStr">
        <x:is>
          <x:t xml:space="preserve">Despesa</x:t>
        </x:is>
      </x:c>
      <x:c r="H4810" t="inlineStr">
        <x:is>
          <x:t xml:space="preserve">Vendas</x:t>
        </x:is>
      </x:c>
      <x:c r="I4810" t="inlineStr">
        <x:is>
          <x:t xml:space="preserve">ABAST</x:t>
        </x:is>
      </x:c>
      <x:c r="J4810" s="239" t="n">
        <x:v>-367</x:v>
      </x:c>
      <x:c r="K4810" t="inlineStr">
        <x:is>
          <x:t xml:space="preserve">ABASTECIMENTO</x:t>
        </x:is>
      </x:c>
      <x:c r="L4810" s="239" t="n"/>
      <x:c r="M4810" s="239" t="n">
        <x:v>-367</x:v>
      </x:c>
    </x:row>
    <x:row r="4811">
      <x:c r="A4811" t="inlineStr">
        <x:is>
          <x:t xml:space="preserve">1T17</x:t>
        </x:is>
      </x:c>
      <x:c r="B4811" t="n">
        <x:v>2017</x:v>
      </x:c>
      <x:c r="C4811" t="n">
        <x:v>1</x:v>
      </x:c>
      <x:c r="D4811" t="n">
        <x:v>45</x:v>
      </x:c>
      <x:c r="E4811" s="203" t="n">
        <x:v>42825</x:v>
      </x:c>
      <x:c r="F4811" t="inlineStr">
        <x:is>
          <x:t xml:space="preserve">EBIT004</x:t>
        </x:is>
      </x:c>
      <x:c r="G4811" t="inlineStr">
        <x:is>
          <x:t xml:space="preserve">Despesa</x:t>
        </x:is>
      </x:c>
      <x:c r="H4811" t="inlineStr">
        <x:is>
          <x:t xml:space="preserve">Gerais e adminstrativas </x:t>
        </x:is>
      </x:c>
      <x:c r="I4811" t="inlineStr">
        <x:is>
          <x:t xml:space="preserve">BIOCOM</x:t>
        </x:is>
      </x:c>
      <x:c r="J4811" s="239" t="n">
        <x:v>-2</x:v>
      </x:c>
      <x:c r="K4811" t="inlineStr">
        <x:is>
          <x:t xml:space="preserve">BIOCOMBUSTÍVEIS</x:t>
        </x:is>
      </x:c>
      <x:c r="L4811" s="239" t="n"/>
      <x:c r="M4811" s="239" t="n">
        <x:v>-2</x:v>
      </x:c>
    </x:row>
    <x:row r="4812">
      <x:c r="A4812" t="inlineStr">
        <x:is>
          <x:t xml:space="preserve">1T17</x:t>
        </x:is>
      </x:c>
      <x:c r="B4812" t="n">
        <x:v>2017</x:v>
      </x:c>
      <x:c r="C4812" t="n">
        <x:v>1</x:v>
      </x:c>
      <x:c r="D4812" t="n">
        <x:v>45</x:v>
      </x:c>
      <x:c r="E4812" s="203" t="n">
        <x:v>42825</x:v>
      </x:c>
      <x:c r="F4812" t="inlineStr">
        <x:is>
          <x:t xml:space="preserve">EBIT004</x:t>
        </x:is>
      </x:c>
      <x:c r="G4812" t="inlineStr">
        <x:is>
          <x:t xml:space="preserve">Despesa</x:t>
        </x:is>
      </x:c>
      <x:c r="H4812" t="inlineStr">
        <x:is>
          <x:t xml:space="preserve">Vendas</x:t>
        </x:is>
      </x:c>
      <x:c r="I4812" t="inlineStr">
        <x:is>
          <x:t xml:space="preserve">BIOCOM</x:t>
        </x:is>
      </x:c>
      <x:c r="J4812" s="239" t="n">
        <x:v>-23</x:v>
      </x:c>
      <x:c r="K4812" t="inlineStr">
        <x:is>
          <x:t xml:space="preserve">BIOCOMBUSTÍVEIS</x:t>
        </x:is>
      </x:c>
      <x:c r="L4812" s="239" t="n"/>
      <x:c r="M4812" s="239" t="n">
        <x:v>-23</x:v>
      </x:c>
    </x:row>
    <x:row r="4813">
      <x:c r="A4813" t="inlineStr">
        <x:is>
          <x:t xml:space="preserve">1T17</x:t>
        </x:is>
      </x:c>
      <x:c r="B4813" t="n">
        <x:v>2017</x:v>
      </x:c>
      <x:c r="C4813" t="n">
        <x:v>1</x:v>
      </x:c>
      <x:c r="D4813" t="n">
        <x:v>45</x:v>
      </x:c>
      <x:c r="E4813" s="203" t="n">
        <x:v>42825</x:v>
      </x:c>
      <x:c r="F4813" t="inlineStr">
        <x:is>
          <x:t xml:space="preserve">EBIT004</x:t>
        </x:is>
      </x:c>
      <x:c r="G4813" t="inlineStr">
        <x:is>
          <x:t xml:space="preserve">Despesa</x:t>
        </x:is>
      </x:c>
      <x:c r="H4813" t="inlineStr">
        <x:is>
          <x:t xml:space="preserve">Gerais e adminstrativas </x:t>
        </x:is>
      </x:c>
      <x:c r="I4813" t="inlineStr">
        <x:is>
          <x:t xml:space="preserve">CORP.</x:t>
        </x:is>
      </x:c>
      <x:c r="J4813" s="239" t="n">
        <x:v>7</x:v>
      </x:c>
      <x:c r="K4813" t="inlineStr">
        <x:is>
          <x:t xml:space="preserve">CORPORATIVO / OUTROS NEGÓCIOS</x:t>
        </x:is>
      </x:c>
      <x:c r="L4813" s="239" t="n"/>
      <x:c r="M4813" s="239" t="n">
        <x:v>7</x:v>
      </x:c>
    </x:row>
    <x:row r="4814">
      <x:c r="A4814" t="inlineStr">
        <x:is>
          <x:t xml:space="preserve">1T17</x:t>
        </x:is>
      </x:c>
      <x:c r="B4814" t="n">
        <x:v>2017</x:v>
      </x:c>
      <x:c r="C4814" t="n">
        <x:v>1</x:v>
      </x:c>
      <x:c r="D4814" t="n">
        <x:v>45</x:v>
      </x:c>
      <x:c r="E4814" s="203" t="n">
        <x:v>42825</x:v>
      </x:c>
      <x:c r="F4814" t="inlineStr">
        <x:is>
          <x:t xml:space="preserve">EBIT004</x:t>
        </x:is>
      </x:c>
      <x:c r="G4814" t="inlineStr">
        <x:is>
          <x:t xml:space="preserve">Despesa</x:t>
        </x:is>
      </x:c>
      <x:c r="H4814" t="inlineStr">
        <x:is>
          <x:t xml:space="preserve">Vendas</x:t>
        </x:is>
      </x:c>
      <x:c r="I4814" t="inlineStr">
        <x:is>
          <x:t xml:space="preserve">CORP.</x:t>
        </x:is>
      </x:c>
      <x:c r="J4814" s="239" t="n">
        <x:v>-1289</x:v>
      </x:c>
      <x:c r="K4814" t="inlineStr">
        <x:is>
          <x:t xml:space="preserve">CORPORATIVO / OUTROS NEGÓCIOS</x:t>
        </x:is>
      </x:c>
      <x:c r="L4814" s="239" t="n"/>
      <x:c r="M4814" s="239" t="n">
        <x:v>-1289</x:v>
      </x:c>
    </x:row>
    <x:row r="4815">
      <x:c r="A4815" t="inlineStr">
        <x:is>
          <x:t xml:space="preserve">1T17</x:t>
        </x:is>
      </x:c>
      <x:c r="B4815" t="n">
        <x:v>2017</x:v>
      </x:c>
      <x:c r="C4815" t="n">
        <x:v>1</x:v>
      </x:c>
      <x:c r="D4815" t="n">
        <x:v>45</x:v>
      </x:c>
      <x:c r="E4815" s="203" t="n">
        <x:v>42825</x:v>
      </x:c>
      <x:c r="F4815" t="inlineStr">
        <x:is>
          <x:t xml:space="preserve">EBIT004</x:t>
        </x:is>
      </x:c>
      <x:c r="G4815" t="inlineStr">
        <x:is>
          <x:t xml:space="preserve">Despesa</x:t>
        </x:is>
      </x:c>
      <x:c r="H4815" t="inlineStr">
        <x:is>
          <x:t xml:space="preserve">Gerais e adminstrativas </x:t>
        </x:is>
      </x:c>
      <x:c r="I4815" t="inlineStr">
        <x:is>
          <x:t xml:space="preserve">DISTRIB.</x:t>
        </x:is>
      </x:c>
      <x:c r="J4815" s="239" t="n">
        <x:v>-748</x:v>
      </x:c>
      <x:c r="K4815" t="inlineStr">
        <x:is>
          <x:t xml:space="preserve">DISTRIBUIÇÃO</x:t>
        </x:is>
      </x:c>
      <x:c r="L4815" s="239" t="n"/>
      <x:c r="M4815" s="239" t="n">
        <x:v>-748</x:v>
      </x:c>
    </x:row>
    <x:row r="4816">
      <x:c r="A4816" t="inlineStr">
        <x:is>
          <x:t xml:space="preserve">1T17</x:t>
        </x:is>
      </x:c>
      <x:c r="B4816" t="n">
        <x:v>2017</x:v>
      </x:c>
      <x:c r="C4816" t="n">
        <x:v>1</x:v>
      </x:c>
      <x:c r="D4816" t="n">
        <x:v>45</x:v>
      </x:c>
      <x:c r="E4816" s="203" t="n">
        <x:v>42825</x:v>
      </x:c>
      <x:c r="F4816" t="inlineStr">
        <x:is>
          <x:t xml:space="preserve">EBIT004</x:t>
        </x:is>
      </x:c>
      <x:c r="G4816" t="inlineStr">
        <x:is>
          <x:t xml:space="preserve">Despesa</x:t>
        </x:is>
      </x:c>
      <x:c r="H4816" t="inlineStr">
        <x:is>
          <x:t xml:space="preserve">Vendas</x:t>
        </x:is>
      </x:c>
      <x:c r="I4816" t="inlineStr">
        <x:is>
          <x:t xml:space="preserve">DISTRIB.</x:t>
        </x:is>
      </x:c>
      <x:c r="J4816" s="239" t="n">
        <x:v>-215</x:v>
      </x:c>
      <x:c r="K4816" t="inlineStr">
        <x:is>
          <x:t xml:space="preserve">DISTRIBUIÇÃO</x:t>
        </x:is>
      </x:c>
      <x:c r="L4816" s="239" t="n"/>
      <x:c r="M4816" s="239" t="n">
        <x:v>-215</x:v>
      </x:c>
    </x:row>
    <x:row r="4817">
      <x:c r="A4817" t="inlineStr">
        <x:is>
          <x:t xml:space="preserve">1T17</x:t>
        </x:is>
      </x:c>
      <x:c r="B4817" t="n">
        <x:v>2017</x:v>
      </x:c>
      <x:c r="C4817" t="n">
        <x:v>1</x:v>
      </x:c>
      <x:c r="D4817" t="n">
        <x:v>45</x:v>
      </x:c>
      <x:c r="E4817" s="203" t="n">
        <x:v>42825</x:v>
      </x:c>
      <x:c r="F4817" t="inlineStr">
        <x:is>
          <x:t xml:space="preserve">EBIT004</x:t>
        </x:is>
      </x:c>
      <x:c r="G4817" t="inlineStr">
        <x:is>
          <x:t xml:space="preserve">Despesa</x:t>
        </x:is>
      </x:c>
      <x:c r="H4817" t="inlineStr">
        <x:is>
          <x:t xml:space="preserve">Gerais e adminstrativas </x:t>
        </x:is>
      </x:c>
      <x:c r="I4817" t="inlineStr">
        <x:is>
          <x:t xml:space="preserve">E&amp;P</x:t>
        </x:is>
      </x:c>
      <x:c r="J4817" s="239" t="n">
        <x:v>-103</x:v>
      </x:c>
      <x:c r="K4817" t="inlineStr">
        <x:is>
          <x:t xml:space="preserve">E&amp;P</x:t>
        </x:is>
      </x:c>
      <x:c r="L4817" s="239" t="n"/>
      <x:c r="M4817" s="239" t="n">
        <x:v>-103</x:v>
      </x:c>
    </x:row>
    <x:row r="4818">
      <x:c r="A4818" t="inlineStr">
        <x:is>
          <x:t xml:space="preserve">1T17</x:t>
        </x:is>
      </x:c>
      <x:c r="B4818" t="n">
        <x:v>2017</x:v>
      </x:c>
      <x:c r="C4818" t="n">
        <x:v>1</x:v>
      </x:c>
      <x:c r="D4818" t="n">
        <x:v>45</x:v>
      </x:c>
      <x:c r="E4818" s="203" t="n">
        <x:v>42825</x:v>
      </x:c>
      <x:c r="F4818" t="inlineStr">
        <x:is>
          <x:t xml:space="preserve">EBIT004</x:t>
        </x:is>
      </x:c>
      <x:c r="G4818" t="inlineStr">
        <x:is>
          <x:t xml:space="preserve">Despesa</x:t>
        </x:is>
      </x:c>
      <x:c r="H4818" t="inlineStr">
        <x:is>
          <x:t xml:space="preserve">Vendas</x:t>
        </x:is>
      </x:c>
      <x:c r="I4818" t="inlineStr">
        <x:is>
          <x:t xml:space="preserve">E&amp;P</x:t>
        </x:is>
      </x:c>
      <x:c r="J4818" s="239" t="n">
        <x:v>-245</x:v>
      </x:c>
      <x:c r="K4818" t="inlineStr">
        <x:is>
          <x:t xml:space="preserve">E&amp;P</x:t>
        </x:is>
      </x:c>
      <x:c r="L4818" s="239" t="n"/>
      <x:c r="M4818" s="239" t="n">
        <x:v>-245</x:v>
      </x:c>
    </x:row>
    <x:row r="4819">
      <x:c r="A4819" t="inlineStr">
        <x:is>
          <x:t xml:space="preserve">1T17</x:t>
        </x:is>
      </x:c>
      <x:c r="B4819" t="n">
        <x:v>2017</x:v>
      </x:c>
      <x:c r="C4819" t="n">
        <x:v>1</x:v>
      </x:c>
      <x:c r="D4819" t="n">
        <x:v>45</x:v>
      </x:c>
      <x:c r="E4819" s="203" t="n">
        <x:v>42825</x:v>
      </x:c>
      <x:c r="F4819" t="inlineStr">
        <x:is>
          <x:t xml:space="preserve">EBIT004</x:t>
        </x:is>
      </x:c>
      <x:c r="G4819" t="inlineStr">
        <x:is>
          <x:t xml:space="preserve">Despesa</x:t>
        </x:is>
      </x:c>
      <x:c r="H4819" t="inlineStr">
        <x:is>
          <x:t xml:space="preserve">Gerais e adminstrativas </x:t>
        </x:is>
      </x:c>
      <x:c r="I4819" t="inlineStr">
        <x:is>
          <x:t xml:space="preserve">ELIMIN.</x:t>
        </x:is>
      </x:c>
      <x:c r="J4819" s="239" t="n">
        <x:v>68</x:v>
      </x:c>
      <x:c r="K4819" t="inlineStr">
        <x:is>
          <x:t xml:space="preserve">ELIMINAÇÕES</x:t>
        </x:is>
      </x:c>
      <x:c r="L4819" s="239" t="n"/>
      <x:c r="M4819" s="239" t="n">
        <x:v>68</x:v>
      </x:c>
    </x:row>
    <x:row r="4820">
      <x:c r="A4820" t="inlineStr">
        <x:is>
          <x:t xml:space="preserve">1T17</x:t>
        </x:is>
      </x:c>
      <x:c r="B4820" t="n">
        <x:v>2017</x:v>
      </x:c>
      <x:c r="C4820" t="n">
        <x:v>1</x:v>
      </x:c>
      <x:c r="D4820" t="n">
        <x:v>45</x:v>
      </x:c>
      <x:c r="E4820" s="203" t="n">
        <x:v>42825</x:v>
      </x:c>
      <x:c r="F4820" t="inlineStr">
        <x:is>
          <x:t xml:space="preserve">EBIT004</x:t>
        </x:is>
      </x:c>
      <x:c r="G4820" t="inlineStr">
        <x:is>
          <x:t xml:space="preserve">Despesa</x:t>
        </x:is>
      </x:c>
      <x:c r="H4820" t="inlineStr">
        <x:is>
          <x:t xml:space="preserve">Vendas</x:t>
        </x:is>
      </x:c>
      <x:c r="I4820" t="inlineStr">
        <x:is>
          <x:t xml:space="preserve">ELIMIN.</x:t>
        </x:is>
      </x:c>
      <x:c r="J4820" s="239" t="n">
        <x:v>0</x:v>
      </x:c>
      <x:c r="K4820" t="inlineStr">
        <x:is>
          <x:t xml:space="preserve">ELIMINAÇÕES</x:t>
        </x:is>
      </x:c>
      <x:c r="L4820" s="239" t="n"/>
      <x:c r="M4820" s="239" t="n">
        <x:v>0</x:v>
      </x:c>
    </x:row>
    <x:row r="4821">
      <x:c r="A4821" t="inlineStr">
        <x:is>
          <x:t xml:space="preserve">1T17</x:t>
        </x:is>
      </x:c>
      <x:c r="B4821" t="n">
        <x:v>2017</x:v>
      </x:c>
      <x:c r="C4821" t="n">
        <x:v>1</x:v>
      </x:c>
      <x:c r="D4821" t="n">
        <x:v>45</x:v>
      </x:c>
      <x:c r="E4821" s="203" t="n">
        <x:v>42825</x:v>
      </x:c>
      <x:c r="F4821" t="inlineStr">
        <x:is>
          <x:t xml:space="preserve">EBIT004</x:t>
        </x:is>
      </x:c>
      <x:c r="G4821" t="inlineStr">
        <x:is>
          <x:t xml:space="preserve">Despesa</x:t>
        </x:is>
      </x:c>
      <x:c r="H4821" t="inlineStr">
        <x:is>
          <x:t xml:space="preserve">Gerais e adminstrativas </x:t>
        </x:is>
      </x:c>
      <x:c r="I4821" t="inlineStr">
        <x:is>
          <x:t xml:space="preserve">GÁS &amp; ENERGIA</x:t>
        </x:is>
      </x:c>
      <x:c r="J4821" s="239" t="n">
        <x:v>-235</x:v>
      </x:c>
      <x:c r="K4821" t="inlineStr">
        <x:is>
          <x:t xml:space="preserve">GÁS &amp; ENERGIA / G&amp;EBC</x:t>
        </x:is>
      </x:c>
      <x:c r="L4821" s="239" t="n"/>
      <x:c r="M4821" s="239" t="n">
        <x:v>-235</x:v>
      </x:c>
    </x:row>
    <x:row r="4822">
      <x:c r="A4822" t="inlineStr">
        <x:is>
          <x:t xml:space="preserve">1T17</x:t>
        </x:is>
      </x:c>
      <x:c r="B4822" t="n">
        <x:v>2017</x:v>
      </x:c>
      <x:c r="C4822" t="n">
        <x:v>1</x:v>
      </x:c>
      <x:c r="D4822" t="n">
        <x:v>45</x:v>
      </x:c>
      <x:c r="E4822" s="203" t="n">
        <x:v>42825</x:v>
      </x:c>
      <x:c r="F4822" t="inlineStr">
        <x:is>
          <x:t xml:space="preserve">EBIT004</x:t>
        </x:is>
      </x:c>
      <x:c r="G4822" t="inlineStr">
        <x:is>
          <x:t xml:space="preserve">Despesa</x:t>
        </x:is>
      </x:c>
      <x:c r="H4822" t="inlineStr">
        <x:is>
          <x:t xml:space="preserve">Vendas</x:t>
        </x:is>
      </x:c>
      <x:c r="I4822" t="inlineStr">
        <x:is>
          <x:t xml:space="preserve">GÁS &amp; ENERGIA</x:t>
        </x:is>
      </x:c>
      <x:c r="J4822" s="239" t="n">
        <x:v>-168</x:v>
      </x:c>
      <x:c r="K4822" t="inlineStr">
        <x:is>
          <x:t xml:space="preserve">GÁS &amp; ENERGIA / G&amp;EBC</x:t>
        </x:is>
      </x:c>
      <x:c r="L4822" s="239" t="n"/>
      <x:c r="M4822" s="239" t="n">
        <x:v>-168</x:v>
      </x:c>
    </x:row>
    <x:row r="4823">
      <x:c r="A4823" t="inlineStr">
        <x:is>
          <x:t xml:space="preserve">1T17</x:t>
        </x:is>
      </x:c>
      <x:c r="B4823" t="n">
        <x:v>2017</x:v>
      </x:c>
      <x:c r="C4823" t="n">
        <x:v>1</x:v>
      </x:c>
      <x:c r="D4823" t="n">
        <x:v>45</x:v>
      </x:c>
      <x:c r="E4823" s="203" t="n">
        <x:v>42825</x:v>
      </x:c>
      <x:c r="F4823" t="inlineStr">
        <x:is>
          <x:t xml:space="preserve">EBIT004</x:t>
        </x:is>
      </x:c>
      <x:c r="G4823" t="inlineStr">
        <x:is>
          <x:t xml:space="preserve">Despesa</x:t>
        </x:is>
      </x:c>
      <x:c r="H4823" t="inlineStr">
        <x:is>
          <x:t xml:space="preserve">Gerais e adminstrativas </x:t>
        </x:is>
      </x:c>
      <x:c r="I4823" t="inlineStr">
        <x:is>
          <x:t xml:space="preserve">TOTAL</x:t>
        </x:is>
      </x:c>
      <x:c r="J4823" s="239" t="n">
        <x:v>-2390</x:v>
      </x:c>
      <x:c r="K4823" t="inlineStr">
        <x:is>
          <x:t xml:space="preserve">TOTAL</x:t>
        </x:is>
      </x:c>
      <x:c r="L4823" s="239" t="n"/>
      <x:c r="M4823" s="239" t="n">
        <x:v>-2390</x:v>
      </x:c>
    </x:row>
    <x:row r="4824">
      <x:c r="A4824" t="inlineStr">
        <x:is>
          <x:t xml:space="preserve">1T17</x:t>
        </x:is>
      </x:c>
      <x:c r="B4824" t="n">
        <x:v>2017</x:v>
      </x:c>
      <x:c r="C4824" t="n">
        <x:v>1</x:v>
      </x:c>
      <x:c r="D4824" t="n">
        <x:v>45</x:v>
      </x:c>
      <x:c r="E4824" s="203" t="n">
        <x:v>42825</x:v>
      </x:c>
      <x:c r="F4824" t="inlineStr">
        <x:is>
          <x:t xml:space="preserve">EBIT004</x:t>
        </x:is>
      </x:c>
      <x:c r="G4824" t="inlineStr">
        <x:is>
          <x:t xml:space="preserve">Despesa</x:t>
        </x:is>
      </x:c>
      <x:c r="H4824" t="inlineStr">
        <x:is>
          <x:t xml:space="preserve">Vendas</x:t>
        </x:is>
      </x:c>
      <x:c r="I4824" t="inlineStr">
        <x:is>
          <x:t xml:space="preserve">TOTAL</x:t>
        </x:is>
      </x:c>
      <x:c r="J4824" s="239" t="n">
        <x:v>-2307</x:v>
      </x:c>
      <x:c r="K4824" t="inlineStr">
        <x:is>
          <x:t xml:space="preserve">TOTAL</x:t>
        </x:is>
      </x:c>
      <x:c r="L4824" s="239" t="n"/>
      <x:c r="M4824" s="239" t="n">
        <x:v>-2307</x:v>
      </x:c>
    </x:row>
    <x:row r="4825">
      <x:c r="A4825" t="inlineStr">
        <x:is>
          <x:t xml:space="preserve">1T17</x:t>
        </x:is>
      </x:c>
      <x:c r="B4825" t="n">
        <x:v>2017</x:v>
      </x:c>
      <x:c r="C4825" t="n">
        <x:v>1</x:v>
      </x:c>
      <x:c r="D4825" t="n">
        <x:v>45</x:v>
      </x:c>
      <x:c r="E4825" s="203" t="n">
        <x:v>42825</x:v>
      </x:c>
      <x:c r="F4825" t="inlineStr">
        <x:is>
          <x:t xml:space="preserve">EBIT005</x:t>
        </x:is>
      </x:c>
      <x:c r="G4825" t="inlineStr">
        <x:is>
          <x:t xml:space="preserve">Despesa</x:t>
        </x:is>
      </x:c>
      <x:c r="H4825" t="inlineStr">
        <x:is>
          <x:t xml:space="preserve">Tributárias</x:t>
        </x:is>
      </x:c>
      <x:c r="I4825" t="inlineStr">
        <x:is>
          <x:t xml:space="preserve">ABAST</x:t>
        </x:is>
      </x:c>
      <x:c r="J4825" s="239" t="n">
        <x:v>-57</x:v>
      </x:c>
      <x:c r="K4825" t="inlineStr">
        <x:is>
          <x:t xml:space="preserve">ABASTECIMENTO</x:t>
        </x:is>
      </x:c>
      <x:c r="L4825" s="239" t="n"/>
      <x:c r="M4825" s="239" t="n">
        <x:v>-57</x:v>
      </x:c>
    </x:row>
    <x:row r="4826">
      <x:c r="A4826" t="inlineStr">
        <x:is>
          <x:t xml:space="preserve">1T17</x:t>
        </x:is>
      </x:c>
      <x:c r="B4826" t="n">
        <x:v>2017</x:v>
      </x:c>
      <x:c r="C4826" t="n">
        <x:v>1</x:v>
      </x:c>
      <x:c r="D4826" t="n">
        <x:v>45</x:v>
      </x:c>
      <x:c r="E4826" s="203" t="n">
        <x:v>42825</x:v>
      </x:c>
      <x:c r="F4826" t="inlineStr">
        <x:is>
          <x:t xml:space="preserve">EBIT005</x:t>
        </x:is>
      </x:c>
      <x:c r="G4826" t="inlineStr">
        <x:is>
          <x:t xml:space="preserve">Despesa</x:t>
        </x:is>
      </x:c>
      <x:c r="H4826" t="inlineStr">
        <x:is>
          <x:t xml:space="preserve">Tributárias</x:t>
        </x:is>
      </x:c>
      <x:c r="I4826" t="inlineStr">
        <x:is>
          <x:t xml:space="preserve">BIOCOM</x:t>
        </x:is>
      </x:c>
      <x:c r="J4826" s="239" t="n">
        <x:v>-9</x:v>
      </x:c>
      <x:c r="K4826" t="inlineStr">
        <x:is>
          <x:t xml:space="preserve">BIOCOMBUSTÍVEIS</x:t>
        </x:is>
      </x:c>
      <x:c r="L4826" s="239" t="n"/>
      <x:c r="M4826" s="239" t="n">
        <x:v>-9</x:v>
      </x:c>
    </x:row>
    <x:row r="4827">
      <x:c r="A4827" t="inlineStr">
        <x:is>
          <x:t xml:space="preserve">1T17</x:t>
        </x:is>
      </x:c>
      <x:c r="B4827" t="n">
        <x:v>2017</x:v>
      </x:c>
      <x:c r="C4827" t="n">
        <x:v>1</x:v>
      </x:c>
      <x:c r="D4827" t="n">
        <x:v>45</x:v>
      </x:c>
      <x:c r="E4827" s="203" t="n">
        <x:v>42825</x:v>
      </x:c>
      <x:c r="F4827" t="inlineStr">
        <x:is>
          <x:t xml:space="preserve">EBIT005</x:t>
        </x:is>
      </x:c>
      <x:c r="G4827" t="inlineStr">
        <x:is>
          <x:t xml:space="preserve">Despesa</x:t>
        </x:is>
      </x:c>
      <x:c r="H4827" t="inlineStr">
        <x:is>
          <x:t xml:space="preserve">Tributárias</x:t>
        </x:is>
      </x:c>
      <x:c r="I4827" t="inlineStr">
        <x:is>
          <x:t xml:space="preserve">CORP.</x:t>
        </x:is>
      </x:c>
      <x:c r="J4827" s="239" t="n">
        <x:v>-110</x:v>
      </x:c>
      <x:c r="K4827" t="inlineStr">
        <x:is>
          <x:t xml:space="preserve">CORPORATIVO / OUTROS NEGÓCIOS</x:t>
        </x:is>
      </x:c>
      <x:c r="L4827" s="239" t="n"/>
      <x:c r="M4827" s="239" t="n">
        <x:v>-110</x:v>
      </x:c>
    </x:row>
    <x:row r="4828">
      <x:c r="A4828" t="inlineStr">
        <x:is>
          <x:t xml:space="preserve">1T17</x:t>
        </x:is>
      </x:c>
      <x:c r="B4828" t="n">
        <x:v>2017</x:v>
      </x:c>
      <x:c r="C4828" t="n">
        <x:v>1</x:v>
      </x:c>
      <x:c r="D4828" t="n">
        <x:v>45</x:v>
      </x:c>
      <x:c r="E4828" s="203" t="n">
        <x:v>42825</x:v>
      </x:c>
      <x:c r="F4828" t="inlineStr">
        <x:is>
          <x:t xml:space="preserve">EBIT005</x:t>
        </x:is>
      </x:c>
      <x:c r="G4828" t="inlineStr">
        <x:is>
          <x:t xml:space="preserve">Despesa</x:t>
        </x:is>
      </x:c>
      <x:c r="H4828" t="inlineStr">
        <x:is>
          <x:t xml:space="preserve">Tributárias</x:t>
        </x:is>
      </x:c>
      <x:c r="I4828" t="inlineStr">
        <x:is>
          <x:t xml:space="preserve">DISTRIB.</x:t>
        </x:is>
      </x:c>
      <x:c r="J4828" s="239" t="n">
        <x:v>-19</x:v>
      </x:c>
      <x:c r="K4828" t="inlineStr">
        <x:is>
          <x:t xml:space="preserve">DISTRIBUIÇÃO</x:t>
        </x:is>
      </x:c>
      <x:c r="L4828" s="239" t="n"/>
      <x:c r="M4828" s="239" t="n">
        <x:v>-19</x:v>
      </x:c>
    </x:row>
    <x:row r="4829">
      <x:c r="A4829" t="inlineStr">
        <x:is>
          <x:t xml:space="preserve">1T17</x:t>
        </x:is>
      </x:c>
      <x:c r="B4829" t="n">
        <x:v>2017</x:v>
      </x:c>
      <x:c r="C4829" t="n">
        <x:v>1</x:v>
      </x:c>
      <x:c r="D4829" t="n">
        <x:v>45</x:v>
      </x:c>
      <x:c r="E4829" s="203" t="n">
        <x:v>42825</x:v>
      </x:c>
      <x:c r="F4829" t="inlineStr">
        <x:is>
          <x:t xml:space="preserve">EBIT005</x:t>
        </x:is>
      </x:c>
      <x:c r="G4829" t="inlineStr">
        <x:is>
          <x:t xml:space="preserve">Despesa</x:t>
        </x:is>
      </x:c>
      <x:c r="H4829" t="inlineStr">
        <x:is>
          <x:t xml:space="preserve">Tributárias</x:t>
        </x:is>
      </x:c>
      <x:c r="I4829" t="inlineStr">
        <x:is>
          <x:t xml:space="preserve">E&amp;P</x:t>
        </x:is>
      </x:c>
      <x:c r="J4829" s="239" t="n">
        <x:v>-34</x:v>
      </x:c>
      <x:c r="K4829" t="inlineStr">
        <x:is>
          <x:t xml:space="preserve">E&amp;P</x:t>
        </x:is>
      </x:c>
      <x:c r="L4829" s="239" t="n"/>
      <x:c r="M4829" s="239" t="n">
        <x:v>-34</x:v>
      </x:c>
    </x:row>
    <x:row r="4830">
      <x:c r="A4830" t="inlineStr">
        <x:is>
          <x:t xml:space="preserve">1T17</x:t>
        </x:is>
      </x:c>
      <x:c r="B4830" t="n">
        <x:v>2017</x:v>
      </x:c>
      <x:c r="C4830" t="n">
        <x:v>1</x:v>
      </x:c>
      <x:c r="D4830" t="n">
        <x:v>45</x:v>
      </x:c>
      <x:c r="E4830" s="203" t="n">
        <x:v>42825</x:v>
      </x:c>
      <x:c r="F4830" t="inlineStr">
        <x:is>
          <x:t xml:space="preserve">EBIT005</x:t>
        </x:is>
      </x:c>
      <x:c r="G4830" t="inlineStr">
        <x:is>
          <x:t xml:space="preserve">Despesa</x:t>
        </x:is>
      </x:c>
      <x:c r="H4830" t="inlineStr">
        <x:is>
          <x:t xml:space="preserve">Tributárias</x:t>
        </x:is>
      </x:c>
      <x:c r="I4830" t="inlineStr">
        <x:is>
          <x:t xml:space="preserve">ELIMIN.</x:t>
        </x:is>
      </x:c>
      <x:c r="J4830" s="239" t="n">
        <x:v>0</x:v>
      </x:c>
      <x:c r="K4830" t="inlineStr">
        <x:is>
          <x:t xml:space="preserve">ELIMINAÇÕES</x:t>
        </x:is>
      </x:c>
      <x:c r="L4830" s="239" t="n"/>
      <x:c r="M4830" s="239" t="n">
        <x:v>0</x:v>
      </x:c>
    </x:row>
    <x:row r="4831">
      <x:c r="A4831" t="inlineStr">
        <x:is>
          <x:t xml:space="preserve">1T17</x:t>
        </x:is>
      </x:c>
      <x:c r="B4831" t="n">
        <x:v>2017</x:v>
      </x:c>
      <x:c r="C4831" t="n">
        <x:v>1</x:v>
      </x:c>
      <x:c r="D4831" t="n">
        <x:v>45</x:v>
      </x:c>
      <x:c r="E4831" s="203" t="n">
        <x:v>42825</x:v>
      </x:c>
      <x:c r="F4831" t="inlineStr">
        <x:is>
          <x:t xml:space="preserve">EBIT005</x:t>
        </x:is>
      </x:c>
      <x:c r="G4831" t="inlineStr">
        <x:is>
          <x:t xml:space="preserve">Despesa</x:t>
        </x:is>
      </x:c>
      <x:c r="H4831" t="inlineStr">
        <x:is>
          <x:t xml:space="preserve">Tributárias</x:t>
        </x:is>
      </x:c>
      <x:c r="I4831" t="inlineStr">
        <x:is>
          <x:t xml:space="preserve">GÁS &amp; ENERGIA</x:t>
        </x:is>
      </x:c>
      <x:c r="J4831" s="239" t="n">
        <x:v>-62</x:v>
      </x:c>
      <x:c r="K4831" t="inlineStr">
        <x:is>
          <x:t xml:space="preserve">GÁS &amp; ENERGIA / G&amp;EBC</x:t>
        </x:is>
      </x:c>
      <x:c r="L4831" s="239" t="n"/>
      <x:c r="M4831" s="239" t="n">
        <x:v>-62</x:v>
      </x:c>
    </x:row>
    <x:row r="4832">
      <x:c r="A4832" t="inlineStr">
        <x:is>
          <x:t xml:space="preserve">1T17</x:t>
        </x:is>
      </x:c>
      <x:c r="B4832" t="n">
        <x:v>2017</x:v>
      </x:c>
      <x:c r="C4832" t="n">
        <x:v>1</x:v>
      </x:c>
      <x:c r="D4832" t="n">
        <x:v>45</x:v>
      </x:c>
      <x:c r="E4832" s="203" t="n">
        <x:v>42825</x:v>
      </x:c>
      <x:c r="F4832" t="inlineStr">
        <x:is>
          <x:t xml:space="preserve">EBIT005</x:t>
        </x:is>
      </x:c>
      <x:c r="G4832" t="inlineStr">
        <x:is>
          <x:t xml:space="preserve">Despesa</x:t>
        </x:is>
      </x:c>
      <x:c r="H4832" t="inlineStr">
        <x:is>
          <x:t xml:space="preserve">Tributárias</x:t>
        </x:is>
      </x:c>
      <x:c r="I4832" t="inlineStr">
        <x:is>
          <x:t xml:space="preserve">TOTAL</x:t>
        </x:is>
      </x:c>
      <x:c r="J4832" s="239" t="n">
        <x:v>-291</x:v>
      </x:c>
      <x:c r="K4832" t="inlineStr">
        <x:is>
          <x:t xml:space="preserve">TOTAL</x:t>
        </x:is>
      </x:c>
      <x:c r="L4832" s="239" t="n"/>
      <x:c r="M4832" s="239" t="n">
        <x:v>-291</x:v>
      </x:c>
    </x:row>
    <x:row r="4833">
      <x:c r="A4833" t="inlineStr">
        <x:is>
          <x:t xml:space="preserve">1T17</x:t>
        </x:is>
      </x:c>
      <x:c r="B4833" t="n">
        <x:v>2017</x:v>
      </x:c>
      <x:c r="C4833" t="n">
        <x:v>1</x:v>
      </x:c>
      <x:c r="D4833" t="n">
        <x:v>45</x:v>
      </x:c>
      <x:c r="E4833" s="203" t="n">
        <x:v>42825</x:v>
      </x:c>
      <x:c r="F4833" t="inlineStr">
        <x:is>
          <x:t xml:space="preserve">EBIT006</x:t>
        </x:is>
      </x:c>
      <x:c r="G4833" t="inlineStr">
        <x:is>
          <x:t xml:space="preserve">Despesa</x:t>
        </x:is>
      </x:c>
      <x:c r="H4833" t="inlineStr">
        <x:is>
          <x:t xml:space="preserve">Custos exploratórios p/ extração de petróleo e gás</x:t>
        </x:is>
      </x:c>
      <x:c r="I4833" t="inlineStr">
        <x:is>
          <x:t xml:space="preserve">ABAST</x:t>
        </x:is>
      </x:c>
      <x:c r="J4833" s="239" t="n">
        <x:v>0</x:v>
      </x:c>
      <x:c r="K4833" t="inlineStr">
        <x:is>
          <x:t xml:space="preserve">ABASTECIMENTO</x:t>
        </x:is>
      </x:c>
      <x:c r="L4833" s="239" t="n"/>
      <x:c r="M4833" s="239" t="n">
        <x:v>0</x:v>
      </x:c>
    </x:row>
    <x:row r="4834">
      <x:c r="A4834" t="inlineStr">
        <x:is>
          <x:t xml:space="preserve">1T17</x:t>
        </x:is>
      </x:c>
      <x:c r="B4834" t="n">
        <x:v>2017</x:v>
      </x:c>
      <x:c r="C4834" t="n">
        <x:v>1</x:v>
      </x:c>
      <x:c r="D4834" t="n">
        <x:v>45</x:v>
      </x:c>
      <x:c r="E4834" s="203" t="n">
        <x:v>42825</x:v>
      </x:c>
      <x:c r="F4834" t="inlineStr">
        <x:is>
          <x:t xml:space="preserve">EBIT006</x:t>
        </x:is>
      </x:c>
      <x:c r="G4834" t="inlineStr">
        <x:is>
          <x:t xml:space="preserve">Despesa</x:t>
        </x:is>
      </x:c>
      <x:c r="H4834" t="inlineStr">
        <x:is>
          <x:t xml:space="preserve">Custos exploratórios p/ extração de petróleo e gás</x:t>
        </x:is>
      </x:c>
      <x:c r="I4834" t="inlineStr">
        <x:is>
          <x:t xml:space="preserve">BIOCOM</x:t>
        </x:is>
      </x:c>
      <x:c r="J4834" s="239" t="n">
        <x:v>0</x:v>
      </x:c>
      <x:c r="K4834" t="inlineStr">
        <x:is>
          <x:t xml:space="preserve">BIOCOMBUSTÍVEIS</x:t>
        </x:is>
      </x:c>
      <x:c r="L4834" s="239" t="n"/>
      <x:c r="M4834" s="239" t="n">
        <x:v>0</x:v>
      </x:c>
    </x:row>
    <x:row r="4835">
      <x:c r="A4835" t="inlineStr">
        <x:is>
          <x:t xml:space="preserve">1T17</x:t>
        </x:is>
      </x:c>
      <x:c r="B4835" t="n">
        <x:v>2017</x:v>
      </x:c>
      <x:c r="C4835" t="n">
        <x:v>1</x:v>
      </x:c>
      <x:c r="D4835" t="n">
        <x:v>45</x:v>
      </x:c>
      <x:c r="E4835" s="203" t="n">
        <x:v>42825</x:v>
      </x:c>
      <x:c r="F4835" t="inlineStr">
        <x:is>
          <x:t xml:space="preserve">EBIT006</x:t>
        </x:is>
      </x:c>
      <x:c r="G4835" t="inlineStr">
        <x:is>
          <x:t xml:space="preserve">Despesa</x:t>
        </x:is>
      </x:c>
      <x:c r="H4835" t="inlineStr">
        <x:is>
          <x:t xml:space="preserve">Custos exploratórios p/ extração de petróleo e gás</x:t>
        </x:is>
      </x:c>
      <x:c r="I4835" t="inlineStr">
        <x:is>
          <x:t xml:space="preserve">CORP.</x:t>
        </x:is>
      </x:c>
      <x:c r="J4835" s="239" t="n">
        <x:v>0</x:v>
      </x:c>
      <x:c r="K4835" t="inlineStr">
        <x:is>
          <x:t xml:space="preserve">CORPORATIVO / OUTROS NEGÓCIOS</x:t>
        </x:is>
      </x:c>
      <x:c r="L4835" s="239" t="n"/>
      <x:c r="M4835" s="239" t="n">
        <x:v>0</x:v>
      </x:c>
    </x:row>
    <x:row r="4836">
      <x:c r="A4836" t="inlineStr">
        <x:is>
          <x:t xml:space="preserve">1T17</x:t>
        </x:is>
      </x:c>
      <x:c r="B4836" t="n">
        <x:v>2017</x:v>
      </x:c>
      <x:c r="C4836" t="n">
        <x:v>1</x:v>
      </x:c>
      <x:c r="D4836" t="n">
        <x:v>45</x:v>
      </x:c>
      <x:c r="E4836" s="203" t="n">
        <x:v>42825</x:v>
      </x:c>
      <x:c r="F4836" t="inlineStr">
        <x:is>
          <x:t xml:space="preserve">EBIT006</x:t>
        </x:is>
      </x:c>
      <x:c r="G4836" t="inlineStr">
        <x:is>
          <x:t xml:space="preserve">Despesa</x:t>
        </x:is>
      </x:c>
      <x:c r="H4836" t="inlineStr">
        <x:is>
          <x:t xml:space="preserve">Custos exploratórios p/ extração de petróleo e gás</x:t>
        </x:is>
      </x:c>
      <x:c r="I4836" t="inlineStr">
        <x:is>
          <x:t xml:space="preserve">DISTRIB.</x:t>
        </x:is>
      </x:c>
      <x:c r="J4836" s="239" t="n">
        <x:v>0</x:v>
      </x:c>
      <x:c r="K4836" t="inlineStr">
        <x:is>
          <x:t xml:space="preserve">DISTRIBUIÇÃO</x:t>
        </x:is>
      </x:c>
      <x:c r="L4836" s="239" t="n"/>
      <x:c r="M4836" s="239" t="n">
        <x:v>0</x:v>
      </x:c>
    </x:row>
    <x:row r="4837">
      <x:c r="A4837" t="inlineStr">
        <x:is>
          <x:t xml:space="preserve">1T17</x:t>
        </x:is>
      </x:c>
      <x:c r="B4837" t="n">
        <x:v>2017</x:v>
      </x:c>
      <x:c r="C4837" t="n">
        <x:v>1</x:v>
      </x:c>
      <x:c r="D4837" t="n">
        <x:v>45</x:v>
      </x:c>
      <x:c r="E4837" s="203" t="n">
        <x:v>42825</x:v>
      </x:c>
      <x:c r="F4837" t="inlineStr">
        <x:is>
          <x:t xml:space="preserve">EBIT006</x:t>
        </x:is>
      </x:c>
      <x:c r="G4837" t="inlineStr">
        <x:is>
          <x:t xml:space="preserve">Despesa</x:t>
        </x:is>
      </x:c>
      <x:c r="H4837" t="inlineStr">
        <x:is>
          <x:t xml:space="preserve">Custos exploratórios p/ extração de petróleo e gás</x:t>
        </x:is>
      </x:c>
      <x:c r="I4837" t="inlineStr">
        <x:is>
          <x:t xml:space="preserve">E&amp;P</x:t>
        </x:is>
      </x:c>
      <x:c r="J4837" s="239" t="n">
        <x:v>-296</x:v>
      </x:c>
      <x:c r="K4837" t="inlineStr">
        <x:is>
          <x:t xml:space="preserve">E&amp;P</x:t>
        </x:is>
      </x:c>
      <x:c r="L4837" s="239" t="n"/>
      <x:c r="M4837" s="239" t="n">
        <x:v>-296</x:v>
      </x:c>
    </x:row>
    <x:row r="4838">
      <x:c r="A4838" t="inlineStr">
        <x:is>
          <x:t xml:space="preserve">1T17</x:t>
        </x:is>
      </x:c>
      <x:c r="B4838" t="n">
        <x:v>2017</x:v>
      </x:c>
      <x:c r="C4838" t="n">
        <x:v>1</x:v>
      </x:c>
      <x:c r="D4838" t="n">
        <x:v>45</x:v>
      </x:c>
      <x:c r="E4838" s="203" t="n">
        <x:v>42825</x:v>
      </x:c>
      <x:c r="F4838" t="inlineStr">
        <x:is>
          <x:t xml:space="preserve">EBIT006</x:t>
        </x:is>
      </x:c>
      <x:c r="G4838" t="inlineStr">
        <x:is>
          <x:t xml:space="preserve">Despesa</x:t>
        </x:is>
      </x:c>
      <x:c r="H4838" t="inlineStr">
        <x:is>
          <x:t xml:space="preserve">Custos exploratórios p/ extração de petróleo e gás</x:t>
        </x:is>
      </x:c>
      <x:c r="I4838" t="inlineStr">
        <x:is>
          <x:t xml:space="preserve">ELIMIN.</x:t>
        </x:is>
      </x:c>
      <x:c r="J4838" s="239" t="n">
        <x:v>0</x:v>
      </x:c>
      <x:c r="K4838" t="inlineStr">
        <x:is>
          <x:t xml:space="preserve">ELIMINAÇÕES</x:t>
        </x:is>
      </x:c>
      <x:c r="L4838" s="239" t="n"/>
      <x:c r="M4838" s="239" t="n">
        <x:v>0</x:v>
      </x:c>
    </x:row>
    <x:row r="4839">
      <x:c r="A4839" t="inlineStr">
        <x:is>
          <x:t xml:space="preserve">1T17</x:t>
        </x:is>
      </x:c>
      <x:c r="B4839" t="n">
        <x:v>2017</x:v>
      </x:c>
      <x:c r="C4839" t="n">
        <x:v>1</x:v>
      </x:c>
      <x:c r="D4839" t="n">
        <x:v>45</x:v>
      </x:c>
      <x:c r="E4839" s="203" t="n">
        <x:v>42825</x:v>
      </x:c>
      <x:c r="F4839" t="inlineStr">
        <x:is>
          <x:t xml:space="preserve">EBIT006</x:t>
        </x:is>
      </x:c>
      <x:c r="G4839" t="inlineStr">
        <x:is>
          <x:t xml:space="preserve">Despesa</x:t>
        </x:is>
      </x:c>
      <x:c r="H4839" t="inlineStr">
        <x:is>
          <x:t xml:space="preserve">Custos exploratórios p/ extração de petróleo e gás</x:t>
        </x:is>
      </x:c>
      <x:c r="I4839" t="inlineStr">
        <x:is>
          <x:t xml:space="preserve">GÁS &amp; ENERGIA</x:t>
        </x:is>
      </x:c>
      <x:c r="J4839" s="239" t="n">
        <x:v>0</x:v>
      </x:c>
      <x:c r="K4839" t="inlineStr">
        <x:is>
          <x:t xml:space="preserve">GÁS &amp; ENERGIA / G&amp;EBC</x:t>
        </x:is>
      </x:c>
      <x:c r="L4839" s="239" t="n"/>
      <x:c r="M4839" s="239" t="n">
        <x:v>0</x:v>
      </x:c>
    </x:row>
    <x:row r="4840">
      <x:c r="A4840" t="inlineStr">
        <x:is>
          <x:t xml:space="preserve">1T17</x:t>
        </x:is>
      </x:c>
      <x:c r="B4840" t="n">
        <x:v>2017</x:v>
      </x:c>
      <x:c r="C4840" t="n">
        <x:v>1</x:v>
      </x:c>
      <x:c r="D4840" t="n">
        <x:v>45</x:v>
      </x:c>
      <x:c r="E4840" s="203" t="n">
        <x:v>42825</x:v>
      </x:c>
      <x:c r="F4840" t="inlineStr">
        <x:is>
          <x:t xml:space="preserve">EBIT006</x:t>
        </x:is>
      </x:c>
      <x:c r="G4840" t="inlineStr">
        <x:is>
          <x:t xml:space="preserve">Despesa</x:t>
        </x:is>
      </x:c>
      <x:c r="H4840" t="inlineStr">
        <x:is>
          <x:t xml:space="preserve">Custos exploratórios p/ extração de petróleo e gás</x:t>
        </x:is>
      </x:c>
      <x:c r="I4840" t="inlineStr">
        <x:is>
          <x:t xml:space="preserve">TOTAL</x:t>
        </x:is>
      </x:c>
      <x:c r="J4840" s="239" t="n">
        <x:v>-296</x:v>
      </x:c>
      <x:c r="K4840" t="inlineStr">
        <x:is>
          <x:t xml:space="preserve">TOTAL</x:t>
        </x:is>
      </x:c>
      <x:c r="L4840" s="239" t="n"/>
      <x:c r="M4840" s="239" t="n">
        <x:v>-296</x:v>
      </x:c>
    </x:row>
    <x:row r="4841">
      <x:c r="A4841" t="inlineStr">
        <x:is>
          <x:t xml:space="preserve">1T17</x:t>
        </x:is>
      </x:c>
      <x:c r="B4841" t="n">
        <x:v>2017</x:v>
      </x:c>
      <x:c r="C4841" t="n">
        <x:v>1</x:v>
      </x:c>
      <x:c r="D4841" t="n">
        <x:v>45</x:v>
      </x:c>
      <x:c r="E4841" s="203" t="n">
        <x:v>42825</x:v>
      </x:c>
      <x:c r="F4841" t="inlineStr">
        <x:is>
          <x:t xml:space="preserve">EBIT007</x:t>
        </x:is>
      </x:c>
      <x:c r="G4841" t="inlineStr">
        <x:is>
          <x:t xml:space="preserve">Despesa</x:t>
        </x:is>
      </x:c>
      <x:c r="H4841" t="inlineStr">
        <x:is>
          <x:t xml:space="preserve">Custos com pesquisa e desenvolvimento tecnológico</x:t>
        </x:is>
      </x:c>
      <x:c r="I4841" t="inlineStr">
        <x:is>
          <x:t xml:space="preserve">ABAST</x:t>
        </x:is>
      </x:c>
      <x:c r="J4841" s="239" t="n">
        <x:v>-10</x:v>
      </x:c>
      <x:c r="K4841" t="inlineStr">
        <x:is>
          <x:t xml:space="preserve">ABASTECIMENTO</x:t>
        </x:is>
      </x:c>
      <x:c r="L4841" s="239" t="n"/>
      <x:c r="M4841" s="239" t="n">
        <x:v>-10</x:v>
      </x:c>
    </x:row>
    <x:row r="4842">
      <x:c r="A4842" t="inlineStr">
        <x:is>
          <x:t xml:space="preserve">1T17</x:t>
        </x:is>
      </x:c>
      <x:c r="B4842" t="n">
        <x:v>2017</x:v>
      </x:c>
      <x:c r="C4842" t="n">
        <x:v>1</x:v>
      </x:c>
      <x:c r="D4842" t="n">
        <x:v>45</x:v>
      </x:c>
      <x:c r="E4842" s="203" t="n">
        <x:v>42825</x:v>
      </x:c>
      <x:c r="F4842" t="inlineStr">
        <x:is>
          <x:t xml:space="preserve">EBIT007</x:t>
        </x:is>
      </x:c>
      <x:c r="G4842" t="inlineStr">
        <x:is>
          <x:t xml:space="preserve">Despesa</x:t>
        </x:is>
      </x:c>
      <x:c r="H4842" t="inlineStr">
        <x:is>
          <x:t xml:space="preserve">Custos com pesquisa e desenvolvimento tecnológico</x:t>
        </x:is>
      </x:c>
      <x:c r="I4842" t="inlineStr">
        <x:is>
          <x:t xml:space="preserve">BIOCOM</x:t>
        </x:is>
      </x:c>
      <x:c r="J4842" s="239" t="n">
        <x:v>0</x:v>
      </x:c>
      <x:c r="K4842" t="inlineStr">
        <x:is>
          <x:t xml:space="preserve">BIOCOMBUSTÍVEIS</x:t>
        </x:is>
      </x:c>
      <x:c r="L4842" s="239" t="n"/>
      <x:c r="M4842" s="239" t="n">
        <x:v>0</x:v>
      </x:c>
    </x:row>
    <x:row r="4843">
      <x:c r="A4843" t="inlineStr">
        <x:is>
          <x:t xml:space="preserve">1T17</x:t>
        </x:is>
      </x:c>
      <x:c r="B4843" t="n">
        <x:v>2017</x:v>
      </x:c>
      <x:c r="C4843" t="n">
        <x:v>1</x:v>
      </x:c>
      <x:c r="D4843" t="n">
        <x:v>45</x:v>
      </x:c>
      <x:c r="E4843" s="203" t="n">
        <x:v>42825</x:v>
      </x:c>
      <x:c r="F4843" t="inlineStr">
        <x:is>
          <x:t xml:space="preserve">EBIT007</x:t>
        </x:is>
      </x:c>
      <x:c r="G4843" t="inlineStr">
        <x:is>
          <x:t xml:space="preserve">Despesa</x:t>
        </x:is>
      </x:c>
      <x:c r="H4843" t="inlineStr">
        <x:is>
          <x:t xml:space="preserve">Custos com pesquisa e desenvolvimento tecnológico</x:t>
        </x:is>
      </x:c>
      <x:c r="I4843" t="inlineStr">
        <x:is>
          <x:t xml:space="preserve">CORP.</x:t>
        </x:is>
      </x:c>
      <x:c r="J4843" s="239" t="n">
        <x:v>-152</x:v>
      </x:c>
      <x:c r="K4843" t="inlineStr">
        <x:is>
          <x:t xml:space="preserve">CORPORATIVO / OUTROS NEGÓCIOS</x:t>
        </x:is>
      </x:c>
      <x:c r="L4843" s="239" t="n"/>
      <x:c r="M4843" s="239" t="n">
        <x:v>-152</x:v>
      </x:c>
    </x:row>
    <x:row r="4844">
      <x:c r="A4844" t="inlineStr">
        <x:is>
          <x:t xml:space="preserve">1T17</x:t>
        </x:is>
      </x:c>
      <x:c r="B4844" t="n">
        <x:v>2017</x:v>
      </x:c>
      <x:c r="C4844" t="n">
        <x:v>1</x:v>
      </x:c>
      <x:c r="D4844" t="n">
        <x:v>45</x:v>
      </x:c>
      <x:c r="E4844" s="203" t="n">
        <x:v>42825</x:v>
      </x:c>
      <x:c r="F4844" t="inlineStr">
        <x:is>
          <x:t xml:space="preserve">EBIT007</x:t>
        </x:is>
      </x:c>
      <x:c r="G4844" t="inlineStr">
        <x:is>
          <x:t xml:space="preserve">Despesa</x:t>
        </x:is>
      </x:c>
      <x:c r="H4844" t="inlineStr">
        <x:is>
          <x:t xml:space="preserve">Custos com pesquisa e desenvolvimento tecnológico</x:t>
        </x:is>
      </x:c>
      <x:c r="I4844" t="inlineStr">
        <x:is>
          <x:t xml:space="preserve">DISTRIB.</x:t>
        </x:is>
      </x:c>
      <x:c r="J4844" s="239" t="n">
        <x:v>0</x:v>
      </x:c>
      <x:c r="K4844" t="inlineStr">
        <x:is>
          <x:t xml:space="preserve">DISTRIBUIÇÃO</x:t>
        </x:is>
      </x:c>
      <x:c r="L4844" s="239" t="n"/>
      <x:c r="M4844" s="239" t="n">
        <x:v>0</x:v>
      </x:c>
    </x:row>
    <x:row r="4845">
      <x:c r="A4845" t="inlineStr">
        <x:is>
          <x:t xml:space="preserve">1T17</x:t>
        </x:is>
      </x:c>
      <x:c r="B4845" t="n">
        <x:v>2017</x:v>
      </x:c>
      <x:c r="C4845" t="n">
        <x:v>1</x:v>
      </x:c>
      <x:c r="D4845" t="n">
        <x:v>45</x:v>
      </x:c>
      <x:c r="E4845" s="203" t="n">
        <x:v>42825</x:v>
      </x:c>
      <x:c r="F4845" t="inlineStr">
        <x:is>
          <x:t xml:space="preserve">EBIT007</x:t>
        </x:is>
      </x:c>
      <x:c r="G4845" t="inlineStr">
        <x:is>
          <x:t xml:space="preserve">Despesa</x:t>
        </x:is>
      </x:c>
      <x:c r="H4845" t="inlineStr">
        <x:is>
          <x:t xml:space="preserve">Custos com pesquisa e desenvolvimento tecnológico</x:t>
        </x:is>
      </x:c>
      <x:c r="I4845" t="inlineStr">
        <x:is>
          <x:t xml:space="preserve">E&amp;P</x:t>
        </x:is>
      </x:c>
      <x:c r="J4845" s="239" t="n">
        <x:v>-162</x:v>
      </x:c>
      <x:c r="K4845" t="inlineStr">
        <x:is>
          <x:t xml:space="preserve">E&amp;P</x:t>
        </x:is>
      </x:c>
      <x:c r="L4845" s="239" t="n"/>
      <x:c r="M4845" s="239" t="n">
        <x:v>-162</x:v>
      </x:c>
    </x:row>
    <x:row r="4846">
      <x:c r="A4846" t="inlineStr">
        <x:is>
          <x:t xml:space="preserve">1T17</x:t>
        </x:is>
      </x:c>
      <x:c r="B4846" t="n">
        <x:v>2017</x:v>
      </x:c>
      <x:c r="C4846" t="n">
        <x:v>1</x:v>
      </x:c>
      <x:c r="D4846" t="n">
        <x:v>45</x:v>
      </x:c>
      <x:c r="E4846" s="203" t="n">
        <x:v>42825</x:v>
      </x:c>
      <x:c r="F4846" t="inlineStr">
        <x:is>
          <x:t xml:space="preserve">EBIT007</x:t>
        </x:is>
      </x:c>
      <x:c r="G4846" t="inlineStr">
        <x:is>
          <x:t xml:space="preserve">Despesa</x:t>
        </x:is>
      </x:c>
      <x:c r="H4846" t="inlineStr">
        <x:is>
          <x:t xml:space="preserve">Custos com pesquisa e desenvolvimento tecnológico</x:t>
        </x:is>
      </x:c>
      <x:c r="I4846" t="inlineStr">
        <x:is>
          <x:t xml:space="preserve">ELIMIN.</x:t>
        </x:is>
      </x:c>
      <x:c r="J4846" s="239" t="n">
        <x:v>0</x:v>
      </x:c>
      <x:c r="K4846" t="inlineStr">
        <x:is>
          <x:t xml:space="preserve">ELIMINAÇÕES</x:t>
        </x:is>
      </x:c>
      <x:c r="L4846" s="239" t="n"/>
      <x:c r="M4846" s="239" t="n">
        <x:v>0</x:v>
      </x:c>
    </x:row>
    <x:row r="4847">
      <x:c r="A4847" t="inlineStr">
        <x:is>
          <x:t xml:space="preserve">1T17</x:t>
        </x:is>
      </x:c>
      <x:c r="B4847" t="n">
        <x:v>2017</x:v>
      </x:c>
      <x:c r="C4847" t="n">
        <x:v>1</x:v>
      </x:c>
      <x:c r="D4847" t="n">
        <x:v>45</x:v>
      </x:c>
      <x:c r="E4847" s="203" t="n">
        <x:v>42825</x:v>
      </x:c>
      <x:c r="F4847" t="inlineStr">
        <x:is>
          <x:t xml:space="preserve">EBIT007</x:t>
        </x:is>
      </x:c>
      <x:c r="G4847" t="inlineStr">
        <x:is>
          <x:t xml:space="preserve">Despesa</x:t>
        </x:is>
      </x:c>
      <x:c r="H4847" t="inlineStr">
        <x:is>
          <x:t xml:space="preserve">Custos com pesquisa e desenvolvimento tecnológico</x:t>
        </x:is>
      </x:c>
      <x:c r="I4847" t="inlineStr">
        <x:is>
          <x:t xml:space="preserve">GÁS &amp; ENERGIA</x:t>
        </x:is>
      </x:c>
      <x:c r="J4847" s="239" t="n">
        <x:v>-13</x:v>
      </x:c>
      <x:c r="K4847" t="inlineStr">
        <x:is>
          <x:t xml:space="preserve">GÁS &amp; ENERGIA / G&amp;EBC</x:t>
        </x:is>
      </x:c>
      <x:c r="L4847" s="239" t="n"/>
      <x:c r="M4847" s="239" t="n">
        <x:v>-13</x:v>
      </x:c>
    </x:row>
    <x:row r="4848">
      <x:c r="A4848" t="inlineStr">
        <x:is>
          <x:t xml:space="preserve">1T17</x:t>
        </x:is>
      </x:c>
      <x:c r="B4848" t="n">
        <x:v>2017</x:v>
      </x:c>
      <x:c r="C4848" t="n">
        <x:v>1</x:v>
      </x:c>
      <x:c r="D4848" t="n">
        <x:v>45</x:v>
      </x:c>
      <x:c r="E4848" s="203" t="n">
        <x:v>42825</x:v>
      </x:c>
      <x:c r="F4848" t="inlineStr">
        <x:is>
          <x:t xml:space="preserve">EBIT007</x:t>
        </x:is>
      </x:c>
      <x:c r="G4848" t="inlineStr">
        <x:is>
          <x:t xml:space="preserve">Despesa</x:t>
        </x:is>
      </x:c>
      <x:c r="H4848" t="inlineStr">
        <x:is>
          <x:t xml:space="preserve">Custos com pesquisa e desenvolvimento tecnológico</x:t>
        </x:is>
      </x:c>
      <x:c r="I4848" t="inlineStr">
        <x:is>
          <x:t xml:space="preserve">TOTAL</x:t>
        </x:is>
      </x:c>
      <x:c r="J4848" s="239" t="n">
        <x:v>-337</x:v>
      </x:c>
      <x:c r="K4848" t="inlineStr">
        <x:is>
          <x:t xml:space="preserve">TOTAL</x:t>
        </x:is>
      </x:c>
      <x:c r="L4848" s="239" t="n"/>
      <x:c r="M4848" s="239" t="n">
        <x:v>-337</x:v>
      </x:c>
    </x:row>
    <x:row r="4849">
      <x:c r="A4849" t="inlineStr">
        <x:is>
          <x:t xml:space="preserve">1T17</x:t>
        </x:is>
      </x:c>
      <x:c r="B4849" t="n">
        <x:v>2017</x:v>
      </x:c>
      <x:c r="C4849" t="n">
        <x:v>1</x:v>
      </x:c>
      <x:c r="D4849" t="n">
        <x:v>45</x:v>
      </x:c>
      <x:c r="E4849" s="203" t="n">
        <x:v>42825</x:v>
      </x:c>
      <x:c r="F4849" t="inlineStr">
        <x:is>
          <x:t xml:space="preserve">EBIT010</x:t>
        </x:is>
      </x:c>
      <x:c r="G4849" t="inlineStr">
        <x:is>
          <x:t xml:space="preserve">Despesa</x:t>
        </x:is>
      </x:c>
      <x:c r="H4849" t="inlineStr">
        <x:is>
          <x:t xml:space="preserve">Outras receitas (despesas), líquidas</x:t>
        </x:is>
      </x:c>
      <x:c r="I4849" t="inlineStr">
        <x:is>
          <x:t xml:space="preserve">ABAST</x:t>
        </x:is>
      </x:c>
      <x:c r="J4849" s="239" t="n">
        <x:v>-311</x:v>
      </x:c>
      <x:c r="K4849" t="inlineStr">
        <x:is>
          <x:t xml:space="preserve">ABASTECIMENTO</x:t>
        </x:is>
      </x:c>
      <x:c r="L4849" s="239" t="n"/>
      <x:c r="M4849" s="239" t="n">
        <x:v>-311</x:v>
      </x:c>
    </x:row>
    <x:row r="4850">
      <x:c r="A4850" t="inlineStr">
        <x:is>
          <x:t xml:space="preserve">1T17</x:t>
        </x:is>
      </x:c>
      <x:c r="B4850" t="n">
        <x:v>2017</x:v>
      </x:c>
      <x:c r="C4850" t="n">
        <x:v>1</x:v>
      </x:c>
      <x:c r="D4850" t="n">
        <x:v>45</x:v>
      </x:c>
      <x:c r="E4850" s="203" t="n">
        <x:v>42825</x:v>
      </x:c>
      <x:c r="F4850" t="inlineStr">
        <x:is>
          <x:t xml:space="preserve">EBIT010</x:t>
        </x:is>
      </x:c>
      <x:c r="G4850" t="inlineStr">
        <x:is>
          <x:t xml:space="preserve">Despesa</x:t>
        </x:is>
      </x:c>
      <x:c r="H4850" t="inlineStr">
        <x:is>
          <x:t xml:space="preserve">Outras receitas (despesas), líquidas</x:t>
        </x:is>
      </x:c>
      <x:c r="I4850" t="inlineStr">
        <x:is>
          <x:t xml:space="preserve">BIOCOM</x:t>
        </x:is>
      </x:c>
      <x:c r="J4850" s="239" t="n">
        <x:v>39</x:v>
      </x:c>
      <x:c r="K4850" t="inlineStr">
        <x:is>
          <x:t xml:space="preserve">BIOCOMBUSTÍVEIS</x:t>
        </x:is>
      </x:c>
      <x:c r="L4850" s="239" t="n"/>
      <x:c r="M4850" s="239" t="n">
        <x:v>39</x:v>
      </x:c>
    </x:row>
    <x:row r="4851">
      <x:c r="A4851" t="inlineStr">
        <x:is>
          <x:t xml:space="preserve">1T17</x:t>
        </x:is>
      </x:c>
      <x:c r="B4851" t="n">
        <x:v>2017</x:v>
      </x:c>
      <x:c r="C4851" t="n">
        <x:v>1</x:v>
      </x:c>
      <x:c r="D4851" t="n">
        <x:v>45</x:v>
      </x:c>
      <x:c r="E4851" s="203" t="n">
        <x:v>42825</x:v>
      </x:c>
      <x:c r="F4851" t="inlineStr">
        <x:is>
          <x:t xml:space="preserve">EBIT010</x:t>
        </x:is>
      </x:c>
      <x:c r="G4851" t="inlineStr">
        <x:is>
          <x:t xml:space="preserve">Despesa</x:t>
        </x:is>
      </x:c>
      <x:c r="H4851" t="inlineStr">
        <x:is>
          <x:t xml:space="preserve">Outras receitas (despesas), líquidas</x:t>
        </x:is>
      </x:c>
      <x:c r="I4851" t="inlineStr">
        <x:is>
          <x:t xml:space="preserve">CORP.</x:t>
        </x:is>
      </x:c>
      <x:c r="J4851" s="239" t="n">
        <x:v>-2110</x:v>
      </x:c>
      <x:c r="K4851" t="inlineStr">
        <x:is>
          <x:t xml:space="preserve">CORPORATIVO / OUTROS NEGÓCIOS</x:t>
        </x:is>
      </x:c>
      <x:c r="L4851" s="239" t="n"/>
      <x:c r="M4851" s="239" t="n">
        <x:v>-2110</x:v>
      </x:c>
    </x:row>
    <x:row r="4852">
      <x:c r="A4852" t="inlineStr">
        <x:is>
          <x:t xml:space="preserve">1T17</x:t>
        </x:is>
      </x:c>
      <x:c r="B4852" t="n">
        <x:v>2017</x:v>
      </x:c>
      <x:c r="C4852" t="n">
        <x:v>1</x:v>
      </x:c>
      <x:c r="D4852" t="n">
        <x:v>45</x:v>
      </x:c>
      <x:c r="E4852" s="203" t="n">
        <x:v>42825</x:v>
      </x:c>
      <x:c r="F4852" t="inlineStr">
        <x:is>
          <x:t xml:space="preserve">EBIT010</x:t>
        </x:is>
      </x:c>
      <x:c r="G4852" t="inlineStr">
        <x:is>
          <x:t xml:space="preserve">Despesa</x:t>
        </x:is>
      </x:c>
      <x:c r="H4852" t="inlineStr">
        <x:is>
          <x:t xml:space="preserve">Outras receitas (despesas), líquidas</x:t>
        </x:is>
      </x:c>
      <x:c r="I4852" t="inlineStr">
        <x:is>
          <x:t xml:space="preserve">DISTRIB.</x:t>
        </x:is>
      </x:c>
      <x:c r="J4852" s="239" t="n">
        <x:v>-3</x:v>
      </x:c>
      <x:c r="K4852" t="inlineStr">
        <x:is>
          <x:t xml:space="preserve">DISTRIBUIÇÃO</x:t>
        </x:is>
      </x:c>
      <x:c r="L4852" s="239" t="n"/>
      <x:c r="M4852" s="239" t="n">
        <x:v>-3</x:v>
      </x:c>
    </x:row>
    <x:row r="4853">
      <x:c r="A4853" t="inlineStr">
        <x:is>
          <x:t xml:space="preserve">1T17</x:t>
        </x:is>
      </x:c>
      <x:c r="B4853" t="n">
        <x:v>2017</x:v>
      </x:c>
      <x:c r="C4853" t="n">
        <x:v>1</x:v>
      </x:c>
      <x:c r="D4853" t="n">
        <x:v>45</x:v>
      </x:c>
      <x:c r="E4853" s="203" t="n">
        <x:v>42825</x:v>
      </x:c>
      <x:c r="F4853" t="inlineStr">
        <x:is>
          <x:t xml:space="preserve">EBIT010</x:t>
        </x:is>
      </x:c>
      <x:c r="G4853" t="inlineStr">
        <x:is>
          <x:t xml:space="preserve">Despesa</x:t>
        </x:is>
      </x:c>
      <x:c r="H4853" t="inlineStr">
        <x:is>
          <x:t xml:space="preserve">Outras receitas (despesas), líquidas</x:t>
        </x:is>
      </x:c>
      <x:c r="I4853" t="inlineStr">
        <x:is>
          <x:t xml:space="preserve">E&amp;P</x:t>
        </x:is>
      </x:c>
      <x:c r="J4853" s="239" t="n">
        <x:v>-1093</x:v>
      </x:c>
      <x:c r="K4853" t="inlineStr">
        <x:is>
          <x:t xml:space="preserve">E&amp;P</x:t>
        </x:is>
      </x:c>
      <x:c r="L4853" s="239" t="n"/>
      <x:c r="M4853" s="239" t="n">
        <x:v>-1093</x:v>
      </x:c>
    </x:row>
    <x:row r="4854">
      <x:c r="A4854" t="inlineStr">
        <x:is>
          <x:t xml:space="preserve">1T17</x:t>
        </x:is>
      </x:c>
      <x:c r="B4854" t="n">
        <x:v>2017</x:v>
      </x:c>
      <x:c r="C4854" t="n">
        <x:v>1</x:v>
      </x:c>
      <x:c r="D4854" t="n">
        <x:v>45</x:v>
      </x:c>
      <x:c r="E4854" s="203" t="n">
        <x:v>42825</x:v>
      </x:c>
      <x:c r="F4854" t="inlineStr">
        <x:is>
          <x:t xml:space="preserve">EBIT010</x:t>
        </x:is>
      </x:c>
      <x:c r="G4854" t="inlineStr">
        <x:is>
          <x:t xml:space="preserve">Despesa</x:t>
        </x:is>
      </x:c>
      <x:c r="H4854" t="inlineStr">
        <x:is>
          <x:t xml:space="preserve">Outras receitas (despesas), líquidas</x:t>
        </x:is>
      </x:c>
      <x:c r="I4854" t="inlineStr">
        <x:is>
          <x:t xml:space="preserve">ELIMIN.</x:t>
        </x:is>
      </x:c>
      <x:c r="J4854" s="239" t="n">
        <x:v>-7</x:v>
      </x:c>
      <x:c r="K4854" t="inlineStr">
        <x:is>
          <x:t xml:space="preserve">ELIMINAÇÕES</x:t>
        </x:is>
      </x:c>
      <x:c r="L4854" s="239" t="n"/>
      <x:c r="M4854" s="239" t="n">
        <x:v>-7</x:v>
      </x:c>
    </x:row>
    <x:row r="4855">
      <x:c r="A4855" t="inlineStr">
        <x:is>
          <x:t xml:space="preserve">1T17</x:t>
        </x:is>
      </x:c>
      <x:c r="B4855" t="n">
        <x:v>2017</x:v>
      </x:c>
      <x:c r="C4855" t="n">
        <x:v>1</x:v>
      </x:c>
      <x:c r="D4855" t="n">
        <x:v>45</x:v>
      </x:c>
      <x:c r="E4855" s="203" t="n">
        <x:v>42825</x:v>
      </x:c>
      <x:c r="F4855" t="inlineStr">
        <x:is>
          <x:t xml:space="preserve">EBIT010</x:t>
        </x:is>
      </x:c>
      <x:c r="G4855" t="inlineStr">
        <x:is>
          <x:t xml:space="preserve">Despesa</x:t>
        </x:is>
      </x:c>
      <x:c r="H4855" t="inlineStr">
        <x:is>
          <x:t xml:space="preserve">Outras receitas (despesas), líquidas</x:t>
        </x:is>
      </x:c>
      <x:c r="I4855" t="inlineStr">
        <x:is>
          <x:t xml:space="preserve">GÁS &amp; ENERGIA</x:t>
        </x:is>
      </x:c>
      <x:c r="J4855" s="239" t="n">
        <x:v>-410</x:v>
      </x:c>
      <x:c r="K4855" t="inlineStr">
        <x:is>
          <x:t xml:space="preserve">GÁS &amp; ENERGIA / G&amp;EBC</x:t>
        </x:is>
      </x:c>
      <x:c r="L4855" s="239" t="n"/>
      <x:c r="M4855" s="239" t="n">
        <x:v>-410</x:v>
      </x:c>
    </x:row>
    <x:row r="4856">
      <x:c r="A4856" t="inlineStr">
        <x:is>
          <x:t xml:space="preserve">1T17</x:t>
        </x:is>
      </x:c>
      <x:c r="B4856" t="n">
        <x:v>2017</x:v>
      </x:c>
      <x:c r="C4856" t="n">
        <x:v>1</x:v>
      </x:c>
      <x:c r="D4856" t="n">
        <x:v>45</x:v>
      </x:c>
      <x:c r="E4856" s="203" t="n">
        <x:v>42825</x:v>
      </x:c>
      <x:c r="F4856" t="inlineStr">
        <x:is>
          <x:t xml:space="preserve">EBIT010</x:t>
        </x:is>
      </x:c>
      <x:c r="G4856" t="inlineStr">
        <x:is>
          <x:t xml:space="preserve">Despesa</x:t>
        </x:is>
      </x:c>
      <x:c r="H4856" t="inlineStr">
        <x:is>
          <x:t xml:space="preserve">Outras receitas (despesas), líquidas</x:t>
        </x:is>
      </x:c>
      <x:c r="I4856" t="inlineStr">
        <x:is>
          <x:t xml:space="preserve">TOTAL</x:t>
        </x:is>
      </x:c>
      <x:c r="J4856" s="239" t="n">
        <x:v>-3895</x:v>
      </x:c>
      <x:c r="K4856" t="inlineStr">
        <x:is>
          <x:t xml:space="preserve">TOTAL</x:t>
        </x:is>
      </x:c>
      <x:c r="L4856" s="239" t="n"/>
      <x:c r="M4856" s="239" t="n">
        <x:v>-3895</x:v>
      </x:c>
    </x:row>
    <x:row r="4857">
      <x:c r="A4857" t="inlineStr">
        <x:is>
          <x:t xml:space="preserve">1T17</x:t>
        </x:is>
      </x:c>
      <x:c r="B4857" t="n">
        <x:v>2017</x:v>
      </x:c>
      <x:c r="C4857" t="n">
        <x:v>1</x:v>
      </x:c>
      <x:c r="D4857" t="n">
        <x:v>45</x:v>
      </x:c>
      <x:c r="E4857" s="203" t="n">
        <x:v>42825</x:v>
      </x:c>
      <x:c r="F4857" t="inlineStr">
        <x:is>
          <x:t xml:space="preserve">EBIT011</x:t>
        </x:is>
      </x:c>
      <x:c r="G4857" t="inlineStr">
        <x:is>
          <x:t xml:space="preserve">Despesas Totais</x:t>
        </x:is>
      </x:c>
      <x:c r="H4857" t="inlineStr">
        <x:is>
          <x:t xml:space="preserve">Despesas</x:t>
        </x:is>
      </x:c>
      <x:c r="I4857" t="inlineStr">
        <x:is>
          <x:t xml:space="preserve">ABAST</x:t>
        </x:is>
      </x:c>
      <x:c r="J4857" s="239" t="n">
        <x:v>-2122</x:v>
      </x:c>
      <x:c r="K4857" t="inlineStr">
        <x:is>
          <x:t xml:space="preserve">ABASTECIMENTO</x:t>
        </x:is>
      </x:c>
      <x:c r="L4857" s="239" t="n"/>
      <x:c r="M4857" s="239" t="n">
        <x:v>-2122</x:v>
      </x:c>
    </x:row>
    <x:row r="4858">
      <x:c r="A4858" t="inlineStr">
        <x:is>
          <x:t xml:space="preserve">1T17</x:t>
        </x:is>
      </x:c>
      <x:c r="B4858" t="n">
        <x:v>2017</x:v>
      </x:c>
      <x:c r="C4858" t="n">
        <x:v>1</x:v>
      </x:c>
      <x:c r="D4858" t="n">
        <x:v>45</x:v>
      </x:c>
      <x:c r="E4858" s="203" t="n">
        <x:v>42825</x:v>
      </x:c>
      <x:c r="F4858" t="inlineStr">
        <x:is>
          <x:t xml:space="preserve">EBIT011</x:t>
        </x:is>
      </x:c>
      <x:c r="G4858" t="inlineStr">
        <x:is>
          <x:t xml:space="preserve">Despesas Totais</x:t>
        </x:is>
      </x:c>
      <x:c r="H4858" t="inlineStr">
        <x:is>
          <x:t xml:space="preserve">Despesas</x:t>
        </x:is>
      </x:c>
      <x:c r="I4858" t="inlineStr">
        <x:is>
          <x:t xml:space="preserve">BIOCOM</x:t>
        </x:is>
      </x:c>
      <x:c r="J4858" s="239" t="n">
        <x:v>5</x:v>
      </x:c>
      <x:c r="K4858" t="inlineStr">
        <x:is>
          <x:t xml:space="preserve">BIOCOMBUSTÍVEIS</x:t>
        </x:is>
      </x:c>
      <x:c r="L4858" s="239" t="n"/>
      <x:c r="M4858" s="239" t="n">
        <x:v>5</x:v>
      </x:c>
    </x:row>
    <x:row r="4859">
      <x:c r="A4859" t="inlineStr">
        <x:is>
          <x:t xml:space="preserve">1T17</x:t>
        </x:is>
      </x:c>
      <x:c r="B4859" t="n">
        <x:v>2017</x:v>
      </x:c>
      <x:c r="C4859" t="n">
        <x:v>1</x:v>
      </x:c>
      <x:c r="D4859" t="n">
        <x:v>45</x:v>
      </x:c>
      <x:c r="E4859" s="203" t="n">
        <x:v>42825</x:v>
      </x:c>
      <x:c r="F4859" t="inlineStr">
        <x:is>
          <x:t xml:space="preserve">EBIT011</x:t>
        </x:is>
      </x:c>
      <x:c r="G4859" t="inlineStr">
        <x:is>
          <x:t xml:space="preserve">Despesas Totais</x:t>
        </x:is>
      </x:c>
      <x:c r="H4859" t="inlineStr">
        <x:is>
          <x:t xml:space="preserve">Despesas</x:t>
        </x:is>
      </x:c>
      <x:c r="I4859" t="inlineStr">
        <x:is>
          <x:t xml:space="preserve">CORP.</x:t>
        </x:is>
      </x:c>
      <x:c r="J4859" s="239" t="n">
        <x:v>-3654</x:v>
      </x:c>
      <x:c r="K4859" t="inlineStr">
        <x:is>
          <x:t xml:space="preserve">CORPORATIVO / OUTROS NEGÓCIOS</x:t>
        </x:is>
      </x:c>
      <x:c r="L4859" s="239" t="n"/>
      <x:c r="M4859" s="239" t="n">
        <x:v>-3654</x:v>
      </x:c>
    </x:row>
    <x:row r="4860">
      <x:c r="A4860" t="inlineStr">
        <x:is>
          <x:t xml:space="preserve">1T17</x:t>
        </x:is>
      </x:c>
      <x:c r="B4860" t="n">
        <x:v>2017</x:v>
      </x:c>
      <x:c r="C4860" t="n">
        <x:v>1</x:v>
      </x:c>
      <x:c r="D4860" t="n">
        <x:v>45</x:v>
      </x:c>
      <x:c r="E4860" s="203" t="n">
        <x:v>42825</x:v>
      </x:c>
      <x:c r="F4860" t="inlineStr">
        <x:is>
          <x:t xml:space="preserve">EBIT011</x:t>
        </x:is>
      </x:c>
      <x:c r="G4860" t="inlineStr">
        <x:is>
          <x:t xml:space="preserve">Despesas Totais</x:t>
        </x:is>
      </x:c>
      <x:c r="H4860" t="inlineStr">
        <x:is>
          <x:t xml:space="preserve">Despesas</x:t>
        </x:is>
      </x:c>
      <x:c r="I4860" t="inlineStr">
        <x:is>
          <x:t xml:space="preserve">DISTRIB.</x:t>
        </x:is>
      </x:c>
      <x:c r="J4860" s="239" t="n">
        <x:v>-985</x:v>
      </x:c>
      <x:c r="K4860" t="inlineStr">
        <x:is>
          <x:t xml:space="preserve">DISTRIBUIÇÃO</x:t>
        </x:is>
      </x:c>
      <x:c r="L4860" s="239" t="n"/>
      <x:c r="M4860" s="239" t="n">
        <x:v>-985</x:v>
      </x:c>
    </x:row>
    <x:row r="4861">
      <x:c r="A4861" t="inlineStr">
        <x:is>
          <x:t xml:space="preserve">1T17</x:t>
        </x:is>
      </x:c>
      <x:c r="B4861" t="n">
        <x:v>2017</x:v>
      </x:c>
      <x:c r="C4861" t="n">
        <x:v>1</x:v>
      </x:c>
      <x:c r="D4861" t="n">
        <x:v>45</x:v>
      </x:c>
      <x:c r="E4861" s="203" t="n">
        <x:v>42825</x:v>
      </x:c>
      <x:c r="F4861" t="inlineStr">
        <x:is>
          <x:t xml:space="preserve">EBIT011</x:t>
        </x:is>
      </x:c>
      <x:c r="G4861" t="inlineStr">
        <x:is>
          <x:t xml:space="preserve">Despesas Totais</x:t>
        </x:is>
      </x:c>
      <x:c r="H4861" t="inlineStr">
        <x:is>
          <x:t xml:space="preserve">Despesas</x:t>
        </x:is>
      </x:c>
      <x:c r="I4861" t="inlineStr">
        <x:is>
          <x:t xml:space="preserve">E&amp;P</x:t>
        </x:is>
      </x:c>
      <x:c r="J4861" s="239" t="n">
        <x:v>-1933</x:v>
      </x:c>
      <x:c r="K4861" t="inlineStr">
        <x:is>
          <x:t xml:space="preserve">E&amp;P</x:t>
        </x:is>
      </x:c>
      <x:c r="L4861" s="239" t="n"/>
      <x:c r="M4861" s="239" t="n">
        <x:v>-1933</x:v>
      </x:c>
    </x:row>
    <x:row r="4862">
      <x:c r="A4862" t="inlineStr">
        <x:is>
          <x:t xml:space="preserve">1T17</x:t>
        </x:is>
      </x:c>
      <x:c r="B4862" t="n">
        <x:v>2017</x:v>
      </x:c>
      <x:c r="C4862" t="n">
        <x:v>1</x:v>
      </x:c>
      <x:c r="D4862" t="n">
        <x:v>45</x:v>
      </x:c>
      <x:c r="E4862" s="203" t="n">
        <x:v>42825</x:v>
      </x:c>
      <x:c r="F4862" t="inlineStr">
        <x:is>
          <x:t xml:space="preserve">EBIT011</x:t>
        </x:is>
      </x:c>
      <x:c r="G4862" t="inlineStr">
        <x:is>
          <x:t xml:space="preserve">Despesas Totais</x:t>
        </x:is>
      </x:c>
      <x:c r="H4862" t="inlineStr">
        <x:is>
          <x:t xml:space="preserve">Despesas</x:t>
        </x:is>
      </x:c>
      <x:c r="I4862" t="inlineStr">
        <x:is>
          <x:t xml:space="preserve">ELIMIN.</x:t>
        </x:is>
      </x:c>
      <x:c r="J4862" s="239" t="n">
        <x:v>61</x:v>
      </x:c>
      <x:c r="K4862" t="inlineStr">
        <x:is>
          <x:t xml:space="preserve">ELIMINAÇÕES</x:t>
        </x:is>
      </x:c>
      <x:c r="L4862" s="239" t="n"/>
      <x:c r="M4862" s="239" t="n">
        <x:v>61</x:v>
      </x:c>
    </x:row>
    <x:row r="4863">
      <x:c r="A4863" t="inlineStr">
        <x:is>
          <x:t xml:space="preserve">1T17</x:t>
        </x:is>
      </x:c>
      <x:c r="B4863" t="n">
        <x:v>2017</x:v>
      </x:c>
      <x:c r="C4863" t="n">
        <x:v>1</x:v>
      </x:c>
      <x:c r="D4863" t="n">
        <x:v>45</x:v>
      </x:c>
      <x:c r="E4863" s="203" t="n">
        <x:v>42825</x:v>
      </x:c>
      <x:c r="F4863" t="inlineStr">
        <x:is>
          <x:t xml:space="preserve">EBIT011</x:t>
        </x:is>
      </x:c>
      <x:c r="G4863" t="inlineStr">
        <x:is>
          <x:t xml:space="preserve">Despesas Totais</x:t>
        </x:is>
      </x:c>
      <x:c r="H4863" t="inlineStr">
        <x:is>
          <x:t xml:space="preserve">Despesas</x:t>
        </x:is>
      </x:c>
      <x:c r="I4863" t="inlineStr">
        <x:is>
          <x:t xml:space="preserve">GÁS &amp; ENERGIA</x:t>
        </x:is>
      </x:c>
      <x:c r="J4863" s="239" t="n">
        <x:v>-888</x:v>
      </x:c>
      <x:c r="K4863" t="inlineStr">
        <x:is>
          <x:t xml:space="preserve">GÁS &amp; ENERGIA / G&amp;EBC</x:t>
        </x:is>
      </x:c>
      <x:c r="L4863" s="239" t="n"/>
      <x:c r="M4863" s="239" t="n">
        <x:v>-888</x:v>
      </x:c>
    </x:row>
    <x:row r="4864">
      <x:c r="A4864" t="inlineStr">
        <x:is>
          <x:t xml:space="preserve">1T17</x:t>
        </x:is>
      </x:c>
      <x:c r="B4864" t="n">
        <x:v>2017</x:v>
      </x:c>
      <x:c r="C4864" t="n">
        <x:v>1</x:v>
      </x:c>
      <x:c r="D4864" t="n">
        <x:v>45</x:v>
      </x:c>
      <x:c r="E4864" s="203" t="n">
        <x:v>42825</x:v>
      </x:c>
      <x:c r="F4864" t="inlineStr">
        <x:is>
          <x:t xml:space="preserve">EBIT011</x:t>
        </x:is>
      </x:c>
      <x:c r="G4864" t="inlineStr">
        <x:is>
          <x:t xml:space="preserve">Despesas Totais</x:t>
        </x:is>
      </x:c>
      <x:c r="H4864" t="inlineStr">
        <x:is>
          <x:t xml:space="preserve">Despesas</x:t>
        </x:is>
      </x:c>
      <x:c r="I4864" t="inlineStr">
        <x:is>
          <x:t xml:space="preserve">TOTAL</x:t>
        </x:is>
      </x:c>
      <x:c r="J4864" s="239" t="n">
        <x:v>-9516</x:v>
      </x:c>
      <x:c r="K4864" t="inlineStr">
        <x:is>
          <x:t xml:space="preserve">TOTAL</x:t>
        </x:is>
      </x:c>
      <x:c r="L4864" s="239" t="n"/>
      <x:c r="M4864" s="239" t="n">
        <x:v>-9516</x:v>
      </x:c>
    </x:row>
    <x:row r="4865">
      <x:c r="A4865" t="inlineStr">
        <x:is>
          <x:t xml:space="preserve">1T17</x:t>
        </x:is>
      </x:c>
      <x:c r="B4865" t="n">
        <x:v>2017</x:v>
      </x:c>
      <x:c r="C4865" t="n">
        <x:v>1</x:v>
      </x:c>
      <x:c r="D4865" t="n">
        <x:v>45</x:v>
      </x:c>
      <x:c r="E4865" s="203" t="n">
        <x:v>42825</x:v>
      </x:c>
      <x:c r="F4865" t="inlineStr">
        <x:is>
          <x:t xml:space="preserve">EBIT012</x:t>
        </x:is>
      </x:c>
      <x:c r="G4865" t="inlineStr">
        <x:is>
          <x:t xml:space="preserve">Lucro Operacional Total</x:t>
        </x:is>
      </x:c>
      <x:c r="H4865" t="inlineStr">
        <x:is>
          <x:t xml:space="preserve">Lucro (prejuízo) antes do resultado financeiro, das participações e impostos</x:t>
        </x:is>
      </x:c>
      <x:c r="I4865" t="inlineStr">
        <x:is>
          <x:t xml:space="preserve">ABAST</x:t>
        </x:is>
      </x:c>
      <x:c r="J4865" s="239" t="n">
        <x:v>5256</x:v>
      </x:c>
      <x:c r="K4865" t="inlineStr">
        <x:is>
          <x:t xml:space="preserve">ABASTECIMENTO</x:t>
        </x:is>
      </x:c>
      <x:c r="L4865" s="239" t="n"/>
      <x:c r="M4865" s="239" t="n">
        <x:v>5256</x:v>
      </x:c>
    </x:row>
    <x:row r="4866">
      <x:c r="A4866" t="inlineStr">
        <x:is>
          <x:t xml:space="preserve">1T17</x:t>
        </x:is>
      </x:c>
      <x:c r="B4866" t="n">
        <x:v>2017</x:v>
      </x:c>
      <x:c r="C4866" t="n">
        <x:v>1</x:v>
      </x:c>
      <x:c r="D4866" t="n">
        <x:v>45</x:v>
      </x:c>
      <x:c r="E4866" s="203" t="n">
        <x:v>42825</x:v>
      </x:c>
      <x:c r="F4866" t="inlineStr">
        <x:is>
          <x:t xml:space="preserve">EBIT012</x:t>
        </x:is>
      </x:c>
      <x:c r="G4866" t="inlineStr">
        <x:is>
          <x:t xml:space="preserve">Lucro Operacional Total</x:t>
        </x:is>
      </x:c>
      <x:c r="H4866" t="inlineStr">
        <x:is>
          <x:t xml:space="preserve">Lucro (prejuízo) antes do resultado financeiro, das participações e impostos</x:t>
        </x:is>
      </x:c>
      <x:c r="I4866" t="inlineStr">
        <x:is>
          <x:t xml:space="preserve">BIOCOM</x:t>
        </x:is>
      </x:c>
      <x:c r="J4866" s="239" t="n">
        <x:v>-10</x:v>
      </x:c>
      <x:c r="K4866" t="inlineStr">
        <x:is>
          <x:t xml:space="preserve">BIOCOMBUSTÍVEIS</x:t>
        </x:is>
      </x:c>
      <x:c r="L4866" s="239" t="n"/>
      <x:c r="M4866" s="239" t="n">
        <x:v>-10</x:v>
      </x:c>
    </x:row>
    <x:row r="4867">
      <x:c r="A4867" t="inlineStr">
        <x:is>
          <x:t xml:space="preserve">1T17</x:t>
        </x:is>
      </x:c>
      <x:c r="B4867" t="n">
        <x:v>2017</x:v>
      </x:c>
      <x:c r="C4867" t="n">
        <x:v>1</x:v>
      </x:c>
      <x:c r="D4867" t="n">
        <x:v>45</x:v>
      </x:c>
      <x:c r="E4867" s="203" t="n">
        <x:v>42825</x:v>
      </x:c>
      <x:c r="F4867" t="inlineStr">
        <x:is>
          <x:t xml:space="preserve">EBIT012</x:t>
        </x:is>
      </x:c>
      <x:c r="G4867" t="inlineStr">
        <x:is>
          <x:t xml:space="preserve">Lucro Operacional Total</x:t>
        </x:is>
      </x:c>
      <x:c r="H4867" t="inlineStr">
        <x:is>
          <x:t xml:space="preserve">Lucro (prejuízo) antes do resultado financeiro, das participações e impostos</x:t>
        </x:is>
      </x:c>
      <x:c r="I4867" t="inlineStr">
        <x:is>
          <x:t xml:space="preserve">CORP.</x:t>
        </x:is>
      </x:c>
      <x:c r="J4867" s="239" t="n">
        <x:v>-3654</x:v>
      </x:c>
      <x:c r="K4867" t="inlineStr">
        <x:is>
          <x:t xml:space="preserve">CORPORATIVO / OUTROS NEGÓCIOS</x:t>
        </x:is>
      </x:c>
      <x:c r="L4867" s="239" t="n"/>
      <x:c r="M4867" s="239" t="n">
        <x:v>-3654</x:v>
      </x:c>
    </x:row>
    <x:row r="4868">
      <x:c r="A4868" t="inlineStr">
        <x:is>
          <x:t xml:space="preserve">1T17</x:t>
        </x:is>
      </x:c>
      <x:c r="B4868" t="n">
        <x:v>2017</x:v>
      </x:c>
      <x:c r="C4868" t="n">
        <x:v>1</x:v>
      </x:c>
      <x:c r="D4868" t="n">
        <x:v>45</x:v>
      </x:c>
      <x:c r="E4868" s="203" t="n">
        <x:v>42825</x:v>
      </x:c>
      <x:c r="F4868" t="inlineStr">
        <x:is>
          <x:t xml:space="preserve">EBIT012</x:t>
        </x:is>
      </x:c>
      <x:c r="G4868" t="inlineStr">
        <x:is>
          <x:t xml:space="preserve">Lucro Operacional Total</x:t>
        </x:is>
      </x:c>
      <x:c r="H4868" t="inlineStr">
        <x:is>
          <x:t xml:space="preserve">Lucro (prejuízo) antes do resultado financeiro, das participações e impostos</x:t>
        </x:is>
      </x:c>
      <x:c r="I4868" t="inlineStr">
        <x:is>
          <x:t xml:space="preserve">DISTRIB.</x:t>
        </x:is>
      </x:c>
      <x:c r="J4868" s="239" t="n">
        <x:v>558</x:v>
      </x:c>
      <x:c r="K4868" t="inlineStr">
        <x:is>
          <x:t xml:space="preserve">DISTRIBUIÇÃO</x:t>
        </x:is>
      </x:c>
      <x:c r="L4868" s="239" t="n"/>
      <x:c r="M4868" s="239" t="n">
        <x:v>558</x:v>
      </x:c>
    </x:row>
    <x:row r="4869">
      <x:c r="A4869" t="inlineStr">
        <x:is>
          <x:t xml:space="preserve">1T17</x:t>
        </x:is>
      </x:c>
      <x:c r="B4869" t="n">
        <x:v>2017</x:v>
      </x:c>
      <x:c r="C4869" t="n">
        <x:v>1</x:v>
      </x:c>
      <x:c r="D4869" t="n">
        <x:v>45</x:v>
      </x:c>
      <x:c r="E4869" s="203" t="n">
        <x:v>42825</x:v>
      </x:c>
      <x:c r="F4869" t="inlineStr">
        <x:is>
          <x:t xml:space="preserve">EBIT012</x:t>
        </x:is>
      </x:c>
      <x:c r="G4869" t="inlineStr">
        <x:is>
          <x:t xml:space="preserve">Lucro Operacional Total</x:t>
        </x:is>
      </x:c>
      <x:c r="H4869" t="inlineStr">
        <x:is>
          <x:t xml:space="preserve">Lucro (prejuízo) antes do resultado financeiro, das participações e impostos</x:t>
        </x:is>
      </x:c>
      <x:c r="I4869" t="inlineStr">
        <x:is>
          <x:t xml:space="preserve">E&amp;P</x:t>
        </x:is>
      </x:c>
      <x:c r="J4869" s="239" t="n">
        <x:v>9888</x:v>
      </x:c>
      <x:c r="K4869" t="inlineStr">
        <x:is>
          <x:t xml:space="preserve">E&amp;P</x:t>
        </x:is>
      </x:c>
      <x:c r="L4869" s="239" t="n"/>
      <x:c r="M4869" s="239" t="n">
        <x:v>9888</x:v>
      </x:c>
    </x:row>
    <x:row r="4870">
      <x:c r="A4870" t="inlineStr">
        <x:is>
          <x:t xml:space="preserve">1T17</x:t>
        </x:is>
      </x:c>
      <x:c r="B4870" t="n">
        <x:v>2017</x:v>
      </x:c>
      <x:c r="C4870" t="n">
        <x:v>1</x:v>
      </x:c>
      <x:c r="D4870" t="n">
        <x:v>45</x:v>
      </x:c>
      <x:c r="E4870" s="203" t="n">
        <x:v>42825</x:v>
      </x:c>
      <x:c r="F4870" t="inlineStr">
        <x:is>
          <x:t xml:space="preserve">EBIT012</x:t>
        </x:is>
      </x:c>
      <x:c r="G4870" t="inlineStr">
        <x:is>
          <x:t xml:space="preserve">Lucro Operacional Total</x:t>
        </x:is>
      </x:c>
      <x:c r="H4870" t="inlineStr">
        <x:is>
          <x:t xml:space="preserve">Lucro (prejuízo) antes do resultado financeiro, das participações e impostos</x:t>
        </x:is>
      </x:c>
      <x:c r="I4870" t="inlineStr">
        <x:is>
          <x:t xml:space="preserve">ELIMIN.</x:t>
        </x:is>
      </x:c>
      <x:c r="J4870" s="239" t="n">
        <x:v>677</x:v>
      </x:c>
      <x:c r="K4870" t="inlineStr">
        <x:is>
          <x:t xml:space="preserve">ELIMINAÇÕES</x:t>
        </x:is>
      </x:c>
      <x:c r="L4870" s="239" t="n"/>
      <x:c r="M4870" s="239" t="n">
        <x:v>677</x:v>
      </x:c>
    </x:row>
    <x:row r="4871">
      <x:c r="A4871" t="inlineStr">
        <x:is>
          <x:t xml:space="preserve">1T17</x:t>
        </x:is>
      </x:c>
      <x:c r="B4871" t="n">
        <x:v>2017</x:v>
      </x:c>
      <x:c r="C4871" t="n">
        <x:v>1</x:v>
      </x:c>
      <x:c r="D4871" t="n">
        <x:v>45</x:v>
      </x:c>
      <x:c r="E4871" s="203" t="n">
        <x:v>42825</x:v>
      </x:c>
      <x:c r="F4871" t="inlineStr">
        <x:is>
          <x:t xml:space="preserve">EBIT012</x:t>
        </x:is>
      </x:c>
      <x:c r="G4871" t="inlineStr">
        <x:is>
          <x:t xml:space="preserve">Lucro Operacional Total</x:t>
        </x:is>
      </x:c>
      <x:c r="H4871" t="inlineStr">
        <x:is>
          <x:t xml:space="preserve">Lucro (prejuízo) antes do resultado financeiro, das participações e impostos</x:t>
        </x:is>
      </x:c>
      <x:c r="I4871" t="inlineStr">
        <x:is>
          <x:t xml:space="preserve">GÁS &amp; ENERGIA</x:t>
        </x:is>
      </x:c>
      <x:c r="J4871" s="239" t="n">
        <x:v>1555</x:v>
      </x:c>
      <x:c r="K4871" t="inlineStr">
        <x:is>
          <x:t xml:space="preserve">GÁS &amp; ENERGIA / G&amp;EBC</x:t>
        </x:is>
      </x:c>
      <x:c r="L4871" s="239" t="n"/>
      <x:c r="M4871" s="239" t="n">
        <x:v>1555</x:v>
      </x:c>
    </x:row>
    <x:row r="4872">
      <x:c r="A4872" t="inlineStr">
        <x:is>
          <x:t xml:space="preserve">1T17</x:t>
        </x:is>
      </x:c>
      <x:c r="B4872" t="n">
        <x:v>2017</x:v>
      </x:c>
      <x:c r="C4872" t="n">
        <x:v>1</x:v>
      </x:c>
      <x:c r="D4872" t="n">
        <x:v>45</x:v>
      </x:c>
      <x:c r="E4872" s="203" t="n">
        <x:v>42825</x:v>
      </x:c>
      <x:c r="F4872" t="inlineStr">
        <x:is>
          <x:t xml:space="preserve">EBIT012</x:t>
        </x:is>
      </x:c>
      <x:c r="G4872" t="inlineStr">
        <x:is>
          <x:t xml:space="preserve">Lucro Operacional Total</x:t>
        </x:is>
      </x:c>
      <x:c r="H4872" t="inlineStr">
        <x:is>
          <x:t xml:space="preserve">Lucro (prejuízo) antes do resultado financeiro, das participações e impostos</x:t>
        </x:is>
      </x:c>
      <x:c r="I4872" t="inlineStr">
        <x:is>
          <x:t xml:space="preserve">TOTAL</x:t>
        </x:is>
      </x:c>
      <x:c r="J4872" s="239" t="n">
        <x:v>14270</x:v>
      </x:c>
      <x:c r="K4872" t="inlineStr">
        <x:is>
          <x:t xml:space="preserve">TOTAL</x:t>
        </x:is>
      </x:c>
      <x:c r="L4872" s="239" t="n"/>
      <x:c r="M4872" s="239" t="n">
        <x:v>14270</x:v>
      </x:c>
    </x:row>
    <x:row r="4873">
      <x:c r="A4873" t="inlineStr">
        <x:is>
          <x:t xml:space="preserve">2T17</x:t>
        </x:is>
      </x:c>
      <x:c r="B4873" t="n">
        <x:v>2017</x:v>
      </x:c>
      <x:c r="C4873" t="n">
        <x:v>2</x:v>
      </x:c>
      <x:c r="D4873" t="n">
        <x:v>46</x:v>
      </x:c>
      <x:c r="E4873" s="203" t="n">
        <x:v>42916</x:v>
      </x:c>
      <x:c r="F4873" t="inlineStr">
        <x:is>
          <x:t xml:space="preserve">EBIT000A</x:t>
        </x:is>
      </x:c>
      <x:c r="G4873" t="inlineStr">
        <x:is>
          <x:t xml:space="preserve">Receita</x:t>
        </x:is>
      </x:c>
      <x:c r="H4873" t="inlineStr">
        <x:is>
          <x:t xml:space="preserve">Intersegmentos</x:t>
        </x:is>
      </x:c>
      <x:c r="I4873" t="inlineStr">
        <x:is>
          <x:t xml:space="preserve">ABAST</x:t>
        </x:is>
      </x:c>
      <x:c r="J4873" s="239" t="n">
        <x:v>25103</x:v>
      </x:c>
      <x:c r="K4873" t="inlineStr">
        <x:is>
          <x:t xml:space="preserve">ABASTECIMENTO</x:t>
        </x:is>
      </x:c>
      <x:c r="L4873" s="239" t="n">
        <x:v>12763</x:v>
      </x:c>
      <x:c r="M4873" s="239" t="n">
        <x:v>12340</x:v>
      </x:c>
    </x:row>
    <x:row r="4874">
      <x:c r="A4874" t="inlineStr">
        <x:is>
          <x:t xml:space="preserve">2T17</x:t>
        </x:is>
      </x:c>
      <x:c r="B4874" t="n">
        <x:v>2017</x:v>
      </x:c>
      <x:c r="C4874" t="n">
        <x:v>2</x:v>
      </x:c>
      <x:c r="D4874" t="n">
        <x:v>46</x:v>
      </x:c>
      <x:c r="E4874" s="203" t="n">
        <x:v>42916</x:v>
      </x:c>
      <x:c r="F4874" t="inlineStr">
        <x:is>
          <x:t xml:space="preserve">EBIT000A</x:t>
        </x:is>
      </x:c>
      <x:c r="G4874" t="inlineStr">
        <x:is>
          <x:t xml:space="preserve">Receita</x:t>
        </x:is>
      </x:c>
      <x:c r="H4874" t="inlineStr">
        <x:is>
          <x:t xml:space="preserve">Intersegmentos</x:t>
        </x:is>
      </x:c>
      <x:c r="I4874" t="inlineStr">
        <x:is>
          <x:t xml:space="preserve">BIOCOM</x:t>
        </x:is>
      </x:c>
      <x:c r="J4874" s="239" t="n">
        <x:v>303</x:v>
      </x:c>
      <x:c r="K4874" t="inlineStr">
        <x:is>
          <x:t xml:space="preserve">BIOCOMBUSTÍVEIS</x:t>
        </x:is>
      </x:c>
      <x:c r="L4874" s="239" t="n">
        <x:v>157</x:v>
      </x:c>
      <x:c r="M4874" s="239" t="n">
        <x:v>146</x:v>
      </x:c>
    </x:row>
    <x:row r="4875">
      <x:c r="A4875" t="inlineStr">
        <x:is>
          <x:t xml:space="preserve">2T17</x:t>
        </x:is>
      </x:c>
      <x:c r="B4875" t="n">
        <x:v>2017</x:v>
      </x:c>
      <x:c r="C4875" t="n">
        <x:v>2</x:v>
      </x:c>
      <x:c r="D4875" t="n">
        <x:v>46</x:v>
      </x:c>
      <x:c r="E4875" s="203" t="n">
        <x:v>42916</x:v>
      </x:c>
      <x:c r="F4875" t="inlineStr">
        <x:is>
          <x:t xml:space="preserve">EBIT000A</x:t>
        </x:is>
      </x:c>
      <x:c r="G4875" t="inlineStr">
        <x:is>
          <x:t xml:space="preserve">Receita</x:t>
        </x:is>
      </x:c>
      <x:c r="H4875" t="inlineStr">
        <x:is>
          <x:t xml:space="preserve">Intersegmentos</x:t>
        </x:is>
      </x:c>
      <x:c r="I4875" t="inlineStr">
        <x:is>
          <x:t xml:space="preserve">CORP.</x:t>
        </x:is>
      </x:c>
      <x:c r="J4875" s="239" t="n">
        <x:v>0</x:v>
      </x:c>
      <x:c r="K4875" t="inlineStr">
        <x:is>
          <x:t xml:space="preserve">CORPORATIVO / OUTROS NEGÓCIOS</x:t>
        </x:is>
      </x:c>
      <x:c r="L4875" s="239" t="n">
        <x:v>0</x:v>
      </x:c>
      <x:c r="M4875" s="239" t="n">
        <x:v>0</x:v>
      </x:c>
    </x:row>
    <x:row r="4876">
      <x:c r="A4876" t="inlineStr">
        <x:is>
          <x:t xml:space="preserve">2T17</x:t>
        </x:is>
      </x:c>
      <x:c r="B4876" t="n">
        <x:v>2017</x:v>
      </x:c>
      <x:c r="C4876" t="n">
        <x:v>2</x:v>
      </x:c>
      <x:c r="D4876" t="n">
        <x:v>46</x:v>
      </x:c>
      <x:c r="E4876" s="203" t="n">
        <x:v>42916</x:v>
      </x:c>
      <x:c r="F4876" t="inlineStr">
        <x:is>
          <x:t xml:space="preserve">EBIT000A</x:t>
        </x:is>
      </x:c>
      <x:c r="G4876" t="inlineStr">
        <x:is>
          <x:t xml:space="preserve">Receita</x:t>
        </x:is>
      </x:c>
      <x:c r="H4876" t="inlineStr">
        <x:is>
          <x:t xml:space="preserve">Intersegmentos</x:t>
        </x:is>
      </x:c>
      <x:c r="I4876" t="inlineStr">
        <x:is>
          <x:t xml:space="preserve">DISTRIB.</x:t>
        </x:is>
      </x:c>
      <x:c r="J4876" s="239" t="n">
        <x:v>661</x:v>
      </x:c>
      <x:c r="K4876" t="inlineStr">
        <x:is>
          <x:t xml:space="preserve">DISTRIBUIÇÃO</x:t>
        </x:is>
      </x:c>
      <x:c r="L4876" s="239" t="n">
        <x:v>328</x:v>
      </x:c>
      <x:c r="M4876" s="239" t="n">
        <x:v>333</x:v>
      </x:c>
    </x:row>
    <x:row r="4877">
      <x:c r="A4877" t="inlineStr">
        <x:is>
          <x:t xml:space="preserve">2T17</x:t>
        </x:is>
      </x:c>
      <x:c r="B4877" t="n">
        <x:v>2017</x:v>
      </x:c>
      <x:c r="C4877" t="n">
        <x:v>2</x:v>
      </x:c>
      <x:c r="D4877" t="n">
        <x:v>46</x:v>
      </x:c>
      <x:c r="E4877" s="203" t="n">
        <x:v>42916</x:v>
      </x:c>
      <x:c r="F4877" t="inlineStr">
        <x:is>
          <x:t xml:space="preserve">EBIT000A</x:t>
        </x:is>
      </x:c>
      <x:c r="G4877" t="inlineStr">
        <x:is>
          <x:t xml:space="preserve">Receita</x:t>
        </x:is>
      </x:c>
      <x:c r="H4877" t="inlineStr">
        <x:is>
          <x:t xml:space="preserve">Intersegmentos</x:t>
        </x:is>
      </x:c>
      <x:c r="I4877" t="inlineStr">
        <x:is>
          <x:t xml:space="preserve">E&amp;P</x:t>
        </x:is>
      </x:c>
      <x:c r="J4877" s="239" t="n">
        <x:v>62805</x:v>
      </x:c>
      <x:c r="K4877" t="inlineStr">
        <x:is>
          <x:t xml:space="preserve">E&amp;P</x:t>
        </x:is>
      </x:c>
      <x:c r="L4877" s="239" t="n">
        <x:v>32131</x:v>
      </x:c>
      <x:c r="M4877" s="239" t="n">
        <x:v>30674</x:v>
      </x:c>
    </x:row>
    <x:row r="4878">
      <x:c r="A4878" t="inlineStr">
        <x:is>
          <x:t xml:space="preserve">2T17</x:t>
        </x:is>
      </x:c>
      <x:c r="B4878" t="n">
        <x:v>2017</x:v>
      </x:c>
      <x:c r="C4878" t="n">
        <x:v>2</x:v>
      </x:c>
      <x:c r="D4878" t="n">
        <x:v>46</x:v>
      </x:c>
      <x:c r="E4878" s="203" t="n">
        <x:v>42916</x:v>
      </x:c>
      <x:c r="F4878" t="inlineStr">
        <x:is>
          <x:t xml:space="preserve">EBIT000A</x:t>
        </x:is>
      </x:c>
      <x:c r="G4878" t="inlineStr">
        <x:is>
          <x:t xml:space="preserve">Receita</x:t>
        </x:is>
      </x:c>
      <x:c r="H4878" t="inlineStr">
        <x:is>
          <x:t xml:space="preserve">Intersegmentos</x:t>
        </x:is>
      </x:c>
      <x:c r="I4878" t="inlineStr">
        <x:is>
          <x:t xml:space="preserve">ELIMIN.</x:t>
        </x:is>
      </x:c>
      <x:c r="J4878" s="239" t="n">
        <x:v>-93451</x:v>
      </x:c>
      <x:c r="K4878" t="inlineStr">
        <x:is>
          <x:t xml:space="preserve">ELIMINAÇÕES</x:t>
        </x:is>
      </x:c>
      <x:c r="L4878" s="239" t="n">
        <x:v>-47593</x:v>
      </x:c>
      <x:c r="M4878" s="239" t="n">
        <x:v>-45858</x:v>
      </x:c>
    </x:row>
    <x:row r="4879">
      <x:c r="A4879" t="inlineStr">
        <x:is>
          <x:t xml:space="preserve">2T17</x:t>
        </x:is>
      </x:c>
      <x:c r="B4879" t="n">
        <x:v>2017</x:v>
      </x:c>
      <x:c r="C4879" t="n">
        <x:v>2</x:v>
      </x:c>
      <x:c r="D4879" t="n">
        <x:v>46</x:v>
      </x:c>
      <x:c r="E4879" s="203" t="n">
        <x:v>42916</x:v>
      </x:c>
      <x:c r="F4879" t="inlineStr">
        <x:is>
          <x:t xml:space="preserve">EBIT000A</x:t>
        </x:is>
      </x:c>
      <x:c r="G4879" t="inlineStr">
        <x:is>
          <x:t xml:space="preserve">Receita</x:t>
        </x:is>
      </x:c>
      <x:c r="H4879" t="inlineStr">
        <x:is>
          <x:t xml:space="preserve">Intersegmentos</x:t>
        </x:is>
      </x:c>
      <x:c r="I4879" t="inlineStr">
        <x:is>
          <x:t xml:space="preserve">GÁS &amp; ENERGIA</x:t>
        </x:is>
      </x:c>
      <x:c r="J4879" s="239" t="n">
        <x:v>4579</x:v>
      </x:c>
      <x:c r="K4879" t="inlineStr">
        <x:is>
          <x:t xml:space="preserve">GÁS &amp; ENERGIA / G&amp;EBC</x:t>
        </x:is>
      </x:c>
      <x:c r="L4879" s="239" t="n">
        <x:v>2214</x:v>
      </x:c>
      <x:c r="M4879" s="239" t="n">
        <x:v>2365</x:v>
      </x:c>
    </x:row>
    <x:row r="4880">
      <x:c r="A4880" t="inlineStr">
        <x:is>
          <x:t xml:space="preserve">2T17</x:t>
        </x:is>
      </x:c>
      <x:c r="B4880" t="n">
        <x:v>2017</x:v>
      </x:c>
      <x:c r="C4880" t="n">
        <x:v>2</x:v>
      </x:c>
      <x:c r="D4880" t="n">
        <x:v>46</x:v>
      </x:c>
      <x:c r="E4880" s="203" t="n">
        <x:v>42916</x:v>
      </x:c>
      <x:c r="F4880" t="inlineStr">
        <x:is>
          <x:t xml:space="preserve">EBIT000A</x:t>
        </x:is>
      </x:c>
      <x:c r="G4880" t="inlineStr">
        <x:is>
          <x:t xml:space="preserve">Receita</x:t>
        </x:is>
      </x:c>
      <x:c r="H4880" t="inlineStr">
        <x:is>
          <x:t xml:space="preserve">Intersegmentos</x:t>
        </x:is>
      </x:c>
      <x:c r="I4880" t="inlineStr">
        <x:is>
          <x:t xml:space="preserve">TOTAL</x:t>
        </x:is>
      </x:c>
      <x:c r="J4880" s="239" t="n">
        <x:v>0</x:v>
      </x:c>
      <x:c r="K4880" t="inlineStr">
        <x:is>
          <x:t xml:space="preserve">TOTAL</x:t>
        </x:is>
      </x:c>
      <x:c r="L4880" s="239" t="n">
        <x:v>0</x:v>
      </x:c>
      <x:c r="M4880" s="239" t="n">
        <x:v>0</x:v>
      </x:c>
    </x:row>
    <x:row r="4881">
      <x:c r="A4881" t="inlineStr">
        <x:is>
          <x:t xml:space="preserve">2T17</x:t>
        </x:is>
      </x:c>
      <x:c r="B4881" t="n">
        <x:v>2017</x:v>
      </x:c>
      <x:c r="C4881" t="n">
        <x:v>2</x:v>
      </x:c>
      <x:c r="D4881" t="n">
        <x:v>46</x:v>
      </x:c>
      <x:c r="E4881" s="203" t="n">
        <x:v>42916</x:v>
      </x:c>
      <x:c r="F4881" t="inlineStr">
        <x:is>
          <x:t xml:space="preserve">EBIT000B</x:t>
        </x:is>
      </x:c>
      <x:c r="G4881" t="inlineStr">
        <x:is>
          <x:t xml:space="preserve">Receita</x:t>
        </x:is>
      </x:c>
      <x:c r="H4881" t="inlineStr">
        <x:is>
          <x:t xml:space="preserve">Terceiros</x:t>
        </x:is>
      </x:c>
      <x:c r="I4881" t="inlineStr">
        <x:is>
          <x:t xml:space="preserve">ABAST</x:t>
        </x:is>
      </x:c>
      <x:c r="J4881" s="239" t="n">
        <x:v>80127</x:v>
      </x:c>
      <x:c r="K4881" t="inlineStr">
        <x:is>
          <x:t xml:space="preserve">ABASTECIMENTO</x:t>
        </x:is>
      </x:c>
      <x:c r="L4881" s="239" t="n">
        <x:v>41166</x:v>
      </x:c>
      <x:c r="M4881" s="239" t="n">
        <x:v>38961</x:v>
      </x:c>
    </x:row>
    <x:row r="4882">
      <x:c r="A4882" t="inlineStr">
        <x:is>
          <x:t xml:space="preserve">2T17</x:t>
        </x:is>
      </x:c>
      <x:c r="B4882" t="n">
        <x:v>2017</x:v>
      </x:c>
      <x:c r="C4882" t="n">
        <x:v>2</x:v>
      </x:c>
      <x:c r="D4882" t="n">
        <x:v>46</x:v>
      </x:c>
      <x:c r="E4882" s="203" t="n">
        <x:v>42916</x:v>
      </x:c>
      <x:c r="F4882" t="inlineStr">
        <x:is>
          <x:t xml:space="preserve">EBIT000B</x:t>
        </x:is>
      </x:c>
      <x:c r="G4882" t="inlineStr">
        <x:is>
          <x:t xml:space="preserve">Receita</x:t>
        </x:is>
      </x:c>
      <x:c r="H4882" t="inlineStr">
        <x:is>
          <x:t xml:space="preserve">Terceiros</x:t>
        </x:is>
      </x:c>
      <x:c r="I4882" t="inlineStr">
        <x:is>
          <x:t xml:space="preserve">BIOCOM</x:t>
        </x:is>
      </x:c>
      <x:c r="J4882" s="239" t="n">
        <x:v>14</x:v>
      </x:c>
      <x:c r="K4882" t="inlineStr">
        <x:is>
          <x:t xml:space="preserve">BIOCOMBUSTÍVEIS</x:t>
        </x:is>
      </x:c>
      <x:c r="L4882" s="239" t="n">
        <x:v>6</x:v>
      </x:c>
      <x:c r="M4882" s="239" t="n">
        <x:v>8</x:v>
      </x:c>
    </x:row>
    <x:row r="4883">
      <x:c r="A4883" t="inlineStr">
        <x:is>
          <x:t xml:space="preserve">2T17</x:t>
        </x:is>
      </x:c>
      <x:c r="B4883" t="n">
        <x:v>2017</x:v>
      </x:c>
      <x:c r="C4883" t="n">
        <x:v>2</x:v>
      </x:c>
      <x:c r="D4883" t="n">
        <x:v>46</x:v>
      </x:c>
      <x:c r="E4883" s="203" t="n">
        <x:v>42916</x:v>
      </x:c>
      <x:c r="F4883" t="inlineStr">
        <x:is>
          <x:t xml:space="preserve">EBIT000B</x:t>
        </x:is>
      </x:c>
      <x:c r="G4883" t="inlineStr">
        <x:is>
          <x:t xml:space="preserve">Receita</x:t>
        </x:is>
      </x:c>
      <x:c r="H4883" t="inlineStr">
        <x:is>
          <x:t xml:space="preserve">Terceiros</x:t>
        </x:is>
      </x:c>
      <x:c r="I4883" t="inlineStr">
        <x:is>
          <x:t xml:space="preserve">CORP.</x:t>
        </x:is>
      </x:c>
      <x:c r="J4883" s="239" t="n">
        <x:v>0</x:v>
      </x:c>
      <x:c r="K4883" t="inlineStr">
        <x:is>
          <x:t xml:space="preserve">CORPORATIVO / OUTROS NEGÓCIOS</x:t>
        </x:is>
      </x:c>
      <x:c r="L4883" s="239" t="n">
        <x:v>0</x:v>
      </x:c>
      <x:c r="M4883" s="239" t="n">
        <x:v>0</x:v>
      </x:c>
    </x:row>
    <x:row r="4884">
      <x:c r="A4884" t="inlineStr">
        <x:is>
          <x:t xml:space="preserve">2T17</x:t>
        </x:is>
      </x:c>
      <x:c r="B4884" t="n">
        <x:v>2017</x:v>
      </x:c>
      <x:c r="C4884" t="n">
        <x:v>2</x:v>
      </x:c>
      <x:c r="D4884" t="n">
        <x:v>46</x:v>
      </x:c>
      <x:c r="E4884" s="203" t="n">
        <x:v>42916</x:v>
      </x:c>
      <x:c r="F4884" t="inlineStr">
        <x:is>
          <x:t xml:space="preserve">EBIT000B</x:t>
        </x:is>
      </x:c>
      <x:c r="G4884" t="inlineStr">
        <x:is>
          <x:t xml:space="preserve">Receita</x:t>
        </x:is>
      </x:c>
      <x:c r="H4884" t="inlineStr">
        <x:is>
          <x:t xml:space="preserve">Terceiros</x:t>
        </x:is>
      </x:c>
      <x:c r="I4884" t="inlineStr">
        <x:is>
          <x:t xml:space="preserve">DISTRIB.</x:t>
        </x:is>
      </x:c>
      <x:c r="J4884" s="239" t="n">
        <x:v>40578</x:v>
      </x:c>
      <x:c r="K4884" t="inlineStr">
        <x:is>
          <x:t xml:space="preserve">DISTRIBUIÇÃO</x:t>
        </x:is>
      </x:c>
      <x:c r="L4884" s="239" t="n">
        <x:v>20584</x:v>
      </x:c>
      <x:c r="M4884" s="239" t="n">
        <x:v>19994</x:v>
      </x:c>
    </x:row>
    <x:row r="4885">
      <x:c r="A4885" t="inlineStr">
        <x:is>
          <x:t xml:space="preserve">2T17</x:t>
        </x:is>
      </x:c>
      <x:c r="B4885" t="n">
        <x:v>2017</x:v>
      </x:c>
      <x:c r="C4885" t="n">
        <x:v>2</x:v>
      </x:c>
      <x:c r="D4885" t="n">
        <x:v>46</x:v>
      </x:c>
      <x:c r="E4885" s="203" t="n">
        <x:v>42916</x:v>
      </x:c>
      <x:c r="F4885" t="inlineStr">
        <x:is>
          <x:t xml:space="preserve">EBIT000B</x:t>
        </x:is>
      </x:c>
      <x:c r="G4885" t="inlineStr">
        <x:is>
          <x:t xml:space="preserve">Receita</x:t>
        </x:is>
      </x:c>
      <x:c r="H4885" t="inlineStr">
        <x:is>
          <x:t xml:space="preserve">Terceiros</x:t>
        </x:is>
      </x:c>
      <x:c r="I4885" t="inlineStr">
        <x:is>
          <x:t xml:space="preserve">E&amp;P</x:t>
        </x:is>
      </x:c>
      <x:c r="J4885" s="239" t="n">
        <x:v>2250</x:v>
      </x:c>
      <x:c r="K4885" t="inlineStr">
        <x:is>
          <x:t xml:space="preserve">E&amp;P</x:t>
        </x:is>
      </x:c>
      <x:c r="L4885" s="239" t="n">
        <x:v>1120</x:v>
      </x:c>
      <x:c r="M4885" s="239" t="n">
        <x:v>1130</x:v>
      </x:c>
    </x:row>
    <x:row r="4886">
      <x:c r="A4886" t="inlineStr">
        <x:is>
          <x:t xml:space="preserve">2T17</x:t>
        </x:is>
      </x:c>
      <x:c r="B4886" t="n">
        <x:v>2017</x:v>
      </x:c>
      <x:c r="C4886" t="n">
        <x:v>2</x:v>
      </x:c>
      <x:c r="D4886" t="n">
        <x:v>46</x:v>
      </x:c>
      <x:c r="E4886" s="203" t="n">
        <x:v>42916</x:v>
      </x:c>
      <x:c r="F4886" t="inlineStr">
        <x:is>
          <x:t xml:space="preserve">EBIT000B</x:t>
        </x:is>
      </x:c>
      <x:c r="G4886" t="inlineStr">
        <x:is>
          <x:t xml:space="preserve">Receita</x:t>
        </x:is>
      </x:c>
      <x:c r="H4886" t="inlineStr">
        <x:is>
          <x:t xml:space="preserve">Terceiros</x:t>
        </x:is>
      </x:c>
      <x:c r="I4886" t="inlineStr">
        <x:is>
          <x:t xml:space="preserve">ELIMIN.</x:t>
        </x:is>
      </x:c>
      <x:c r="J4886" s="239" t="n">
        <x:v>0</x:v>
      </x:c>
      <x:c r="K4886" t="inlineStr">
        <x:is>
          <x:t xml:space="preserve">ELIMINAÇÕES</x:t>
        </x:is>
      </x:c>
      <x:c r="L4886" s="239" t="n">
        <x:v>0</x:v>
      </x:c>
      <x:c r="M4886" s="239" t="n">
        <x:v>0</x:v>
      </x:c>
    </x:row>
    <x:row r="4887">
      <x:c r="A4887" t="inlineStr">
        <x:is>
          <x:t xml:space="preserve">2T17</x:t>
        </x:is>
      </x:c>
      <x:c r="B4887" t="n">
        <x:v>2017</x:v>
      </x:c>
      <x:c r="C4887" t="n">
        <x:v>2</x:v>
      </x:c>
      <x:c r="D4887" t="n">
        <x:v>46</x:v>
      </x:c>
      <x:c r="E4887" s="203" t="n">
        <x:v>42916</x:v>
      </x:c>
      <x:c r="F4887" t="inlineStr">
        <x:is>
          <x:t xml:space="preserve">EBIT000B</x:t>
        </x:is>
      </x:c>
      <x:c r="G4887" t="inlineStr">
        <x:is>
          <x:t xml:space="preserve">Receita</x:t>
        </x:is>
      </x:c>
      <x:c r="H4887" t="inlineStr">
        <x:is>
          <x:t xml:space="preserve">Terceiros</x:t>
        </x:is>
      </x:c>
      <x:c r="I4887" t="inlineStr">
        <x:is>
          <x:t xml:space="preserve">GÁS &amp; ENERGIA</x:t>
        </x:is>
      </x:c>
      <x:c r="J4887" s="239" t="n">
        <x:v>12392</x:v>
      </x:c>
      <x:c r="K4887" t="inlineStr">
        <x:is>
          <x:t xml:space="preserve">GÁS &amp; ENERGIA / G&amp;EBC</x:t>
        </x:is>
      </x:c>
      <x:c r="L4887" s="239" t="n">
        <x:v>5489</x:v>
      </x:c>
      <x:c r="M4887" s="239" t="n">
        <x:v>6903</x:v>
      </x:c>
    </x:row>
    <x:row r="4888">
      <x:c r="A4888" t="inlineStr">
        <x:is>
          <x:t xml:space="preserve">2T17</x:t>
        </x:is>
      </x:c>
      <x:c r="B4888" t="n">
        <x:v>2017</x:v>
      </x:c>
      <x:c r="C4888" t="n">
        <x:v>2</x:v>
      </x:c>
      <x:c r="D4888" t="n">
        <x:v>46</x:v>
      </x:c>
      <x:c r="E4888" s="203" t="n">
        <x:v>42916</x:v>
      </x:c>
      <x:c r="F4888" t="inlineStr">
        <x:is>
          <x:t xml:space="preserve">EBIT000B</x:t>
        </x:is>
      </x:c>
      <x:c r="G4888" t="inlineStr">
        <x:is>
          <x:t xml:space="preserve">Receita</x:t>
        </x:is>
      </x:c>
      <x:c r="H4888" t="inlineStr">
        <x:is>
          <x:t xml:space="preserve">Terceiros</x:t>
        </x:is>
      </x:c>
      <x:c r="I4888" t="inlineStr">
        <x:is>
          <x:t xml:space="preserve">TOTAL</x:t>
        </x:is>
      </x:c>
      <x:c r="J4888" s="239" t="n">
        <x:v>135361</x:v>
      </x:c>
      <x:c r="K4888" t="inlineStr">
        <x:is>
          <x:t xml:space="preserve">TOTAL</x:t>
        </x:is>
      </x:c>
      <x:c r="L4888" s="239" t="n">
        <x:v>68365</x:v>
      </x:c>
      <x:c r="M4888" s="239" t="n">
        <x:v>66996</x:v>
      </x:c>
    </x:row>
    <x:row r="4889">
      <x:c r="A4889" t="inlineStr">
        <x:is>
          <x:t xml:space="preserve">2T17</x:t>
        </x:is>
      </x:c>
      <x:c r="B4889" t="n">
        <x:v>2017</x:v>
      </x:c>
      <x:c r="C4889" t="n">
        <x:v>2</x:v>
      </x:c>
      <x:c r="D4889" t="n">
        <x:v>46</x:v>
      </x:c>
      <x:c r="E4889" s="203" t="n">
        <x:v>42916</x:v>
      </x:c>
      <x:c r="F4889" t="inlineStr">
        <x:is>
          <x:t xml:space="preserve">EBIT001</x:t>
        </x:is>
      </x:c>
      <x:c r="G4889" t="inlineStr">
        <x:is>
          <x:t xml:space="preserve">Receita Total</x:t>
        </x:is>
      </x:c>
      <x:c r="H4889" t="inlineStr">
        <x:is>
          <x:t xml:space="preserve">Receita de vendas</x:t>
        </x:is>
      </x:c>
      <x:c r="I4889" t="inlineStr">
        <x:is>
          <x:t xml:space="preserve">ABAST</x:t>
        </x:is>
      </x:c>
      <x:c r="J4889" s="239" t="n">
        <x:v>105230</x:v>
      </x:c>
      <x:c r="K4889" t="inlineStr">
        <x:is>
          <x:t xml:space="preserve">ABASTECIMENTO</x:t>
        </x:is>
      </x:c>
      <x:c r="L4889" s="239" t="n">
        <x:v>53929</x:v>
      </x:c>
      <x:c r="M4889" s="239" t="n">
        <x:v>51301</x:v>
      </x:c>
    </x:row>
    <x:row r="4890">
      <x:c r="A4890" t="inlineStr">
        <x:is>
          <x:t xml:space="preserve">2T17</x:t>
        </x:is>
      </x:c>
      <x:c r="B4890" t="n">
        <x:v>2017</x:v>
      </x:c>
      <x:c r="C4890" t="n">
        <x:v>2</x:v>
      </x:c>
      <x:c r="D4890" t="n">
        <x:v>46</x:v>
      </x:c>
      <x:c r="E4890" s="203" t="n">
        <x:v>42916</x:v>
      </x:c>
      <x:c r="F4890" t="inlineStr">
        <x:is>
          <x:t xml:space="preserve">EBIT001</x:t>
        </x:is>
      </x:c>
      <x:c r="G4890" t="inlineStr">
        <x:is>
          <x:t xml:space="preserve">Receita Total</x:t>
        </x:is>
      </x:c>
      <x:c r="H4890" t="inlineStr">
        <x:is>
          <x:t xml:space="preserve">Receita de vendas</x:t>
        </x:is>
      </x:c>
      <x:c r="I4890" t="inlineStr">
        <x:is>
          <x:t xml:space="preserve">BIOCOM</x:t>
        </x:is>
      </x:c>
      <x:c r="J4890" s="239" t="n">
        <x:v>317</x:v>
      </x:c>
      <x:c r="K4890" t="inlineStr">
        <x:is>
          <x:t xml:space="preserve">BIOCOMBUSTÍVEIS</x:t>
        </x:is>
      </x:c>
      <x:c r="L4890" s="239" t="n">
        <x:v>163</x:v>
      </x:c>
      <x:c r="M4890" s="239" t="n">
        <x:v>154</x:v>
      </x:c>
    </x:row>
    <x:row r="4891">
      <x:c r="A4891" t="inlineStr">
        <x:is>
          <x:t xml:space="preserve">2T17</x:t>
        </x:is>
      </x:c>
      <x:c r="B4891" t="n">
        <x:v>2017</x:v>
      </x:c>
      <x:c r="C4891" t="n">
        <x:v>2</x:v>
      </x:c>
      <x:c r="D4891" t="n">
        <x:v>46</x:v>
      </x:c>
      <x:c r="E4891" s="203" t="n">
        <x:v>42916</x:v>
      </x:c>
      <x:c r="F4891" t="inlineStr">
        <x:is>
          <x:t xml:space="preserve">EBIT001</x:t>
        </x:is>
      </x:c>
      <x:c r="G4891" t="inlineStr">
        <x:is>
          <x:t xml:space="preserve">Receita Total</x:t>
        </x:is>
      </x:c>
      <x:c r="H4891" t="inlineStr">
        <x:is>
          <x:t xml:space="preserve">Receita de vendas</x:t>
        </x:is>
      </x:c>
      <x:c r="I4891" t="inlineStr">
        <x:is>
          <x:t xml:space="preserve">CORP.</x:t>
        </x:is>
      </x:c>
      <x:c r="J4891" s="239" t="n">
        <x:v>0</x:v>
      </x:c>
      <x:c r="K4891" t="inlineStr">
        <x:is>
          <x:t xml:space="preserve">CORPORATIVO / OUTROS NEGÓCIOS</x:t>
        </x:is>
      </x:c>
      <x:c r="L4891" s="239" t="n">
        <x:v>0</x:v>
      </x:c>
      <x:c r="M4891" s="239" t="n">
        <x:v>0</x:v>
      </x:c>
    </x:row>
    <x:row r="4892">
      <x:c r="A4892" t="inlineStr">
        <x:is>
          <x:t xml:space="preserve">2T17</x:t>
        </x:is>
      </x:c>
      <x:c r="B4892" t="n">
        <x:v>2017</x:v>
      </x:c>
      <x:c r="C4892" t="n">
        <x:v>2</x:v>
      </x:c>
      <x:c r="D4892" t="n">
        <x:v>46</x:v>
      </x:c>
      <x:c r="E4892" s="203" t="n">
        <x:v>42916</x:v>
      </x:c>
      <x:c r="F4892" t="inlineStr">
        <x:is>
          <x:t xml:space="preserve">EBIT001</x:t>
        </x:is>
      </x:c>
      <x:c r="G4892" t="inlineStr">
        <x:is>
          <x:t xml:space="preserve">Receita Total</x:t>
        </x:is>
      </x:c>
      <x:c r="H4892" t="inlineStr">
        <x:is>
          <x:t xml:space="preserve">Receita de vendas</x:t>
        </x:is>
      </x:c>
      <x:c r="I4892" t="inlineStr">
        <x:is>
          <x:t xml:space="preserve">DISTRIB.</x:t>
        </x:is>
      </x:c>
      <x:c r="J4892" s="239" t="n">
        <x:v>41239</x:v>
      </x:c>
      <x:c r="K4892" t="inlineStr">
        <x:is>
          <x:t xml:space="preserve">DISTRIBUIÇÃO</x:t>
        </x:is>
      </x:c>
      <x:c r="L4892" s="239" t="n">
        <x:v>20912</x:v>
      </x:c>
      <x:c r="M4892" s="239" t="n">
        <x:v>20327</x:v>
      </x:c>
    </x:row>
    <x:row r="4893">
      <x:c r="A4893" t="inlineStr">
        <x:is>
          <x:t xml:space="preserve">2T17</x:t>
        </x:is>
      </x:c>
      <x:c r="B4893" t="n">
        <x:v>2017</x:v>
      </x:c>
      <x:c r="C4893" t="n">
        <x:v>2</x:v>
      </x:c>
      <x:c r="D4893" t="n">
        <x:v>46</x:v>
      </x:c>
      <x:c r="E4893" s="203" t="n">
        <x:v>42916</x:v>
      </x:c>
      <x:c r="F4893" t="inlineStr">
        <x:is>
          <x:t xml:space="preserve">EBIT001</x:t>
        </x:is>
      </x:c>
      <x:c r="G4893" t="inlineStr">
        <x:is>
          <x:t xml:space="preserve">Receita Total</x:t>
        </x:is>
      </x:c>
      <x:c r="H4893" t="inlineStr">
        <x:is>
          <x:t xml:space="preserve">Receita de vendas</x:t>
        </x:is>
      </x:c>
      <x:c r="I4893" t="inlineStr">
        <x:is>
          <x:t xml:space="preserve">E&amp;P</x:t>
        </x:is>
      </x:c>
      <x:c r="J4893" s="239" t="n">
        <x:v>65055</x:v>
      </x:c>
      <x:c r="K4893" t="inlineStr">
        <x:is>
          <x:t xml:space="preserve">E&amp;P</x:t>
        </x:is>
      </x:c>
      <x:c r="L4893" s="239" t="n">
        <x:v>33251</x:v>
      </x:c>
      <x:c r="M4893" s="239" t="n">
        <x:v>31804</x:v>
      </x:c>
    </x:row>
    <x:row r="4894">
      <x:c r="A4894" t="inlineStr">
        <x:is>
          <x:t xml:space="preserve">2T17</x:t>
        </x:is>
      </x:c>
      <x:c r="B4894" t="n">
        <x:v>2017</x:v>
      </x:c>
      <x:c r="C4894" t="n">
        <x:v>2</x:v>
      </x:c>
      <x:c r="D4894" t="n">
        <x:v>46</x:v>
      </x:c>
      <x:c r="E4894" s="203" t="n">
        <x:v>42916</x:v>
      </x:c>
      <x:c r="F4894" t="inlineStr">
        <x:is>
          <x:t xml:space="preserve">EBIT001</x:t>
        </x:is>
      </x:c>
      <x:c r="G4894" t="inlineStr">
        <x:is>
          <x:t xml:space="preserve">Receita Total</x:t>
        </x:is>
      </x:c>
      <x:c r="H4894" t="inlineStr">
        <x:is>
          <x:t xml:space="preserve">Receita de vendas</x:t>
        </x:is>
      </x:c>
      <x:c r="I4894" t="inlineStr">
        <x:is>
          <x:t xml:space="preserve">ELIMIN.</x:t>
        </x:is>
      </x:c>
      <x:c r="J4894" s="239" t="n">
        <x:v>-93451</x:v>
      </x:c>
      <x:c r="K4894" t="inlineStr">
        <x:is>
          <x:t xml:space="preserve">ELIMINAÇÕES</x:t>
        </x:is>
      </x:c>
      <x:c r="L4894" s="239" t="n">
        <x:v>-47593</x:v>
      </x:c>
      <x:c r="M4894" s="239" t="n">
        <x:v>-45858</x:v>
      </x:c>
    </x:row>
    <x:row r="4895">
      <x:c r="A4895" t="inlineStr">
        <x:is>
          <x:t xml:space="preserve">2T17</x:t>
        </x:is>
      </x:c>
      <x:c r="B4895" t="n">
        <x:v>2017</x:v>
      </x:c>
      <x:c r="C4895" t="n">
        <x:v>2</x:v>
      </x:c>
      <x:c r="D4895" t="n">
        <x:v>46</x:v>
      </x:c>
      <x:c r="E4895" s="203" t="n">
        <x:v>42916</x:v>
      </x:c>
      <x:c r="F4895" t="inlineStr">
        <x:is>
          <x:t xml:space="preserve">EBIT001</x:t>
        </x:is>
      </x:c>
      <x:c r="G4895" t="inlineStr">
        <x:is>
          <x:t xml:space="preserve">Receita Total</x:t>
        </x:is>
      </x:c>
      <x:c r="H4895" t="inlineStr">
        <x:is>
          <x:t xml:space="preserve">Receita de vendas</x:t>
        </x:is>
      </x:c>
      <x:c r="I4895" t="inlineStr">
        <x:is>
          <x:t xml:space="preserve">GÁS &amp; ENERGIA</x:t>
        </x:is>
      </x:c>
      <x:c r="J4895" s="239" t="n">
        <x:v>16971</x:v>
      </x:c>
      <x:c r="K4895" t="inlineStr">
        <x:is>
          <x:t xml:space="preserve">GÁS &amp; ENERGIA / G&amp;EBC</x:t>
        </x:is>
      </x:c>
      <x:c r="L4895" s="239" t="n">
        <x:v>7703</x:v>
      </x:c>
      <x:c r="M4895" s="239" t="n">
        <x:v>9268</x:v>
      </x:c>
    </x:row>
    <x:row r="4896">
      <x:c r="A4896" t="inlineStr">
        <x:is>
          <x:t xml:space="preserve">2T17</x:t>
        </x:is>
      </x:c>
      <x:c r="B4896" t="n">
        <x:v>2017</x:v>
      </x:c>
      <x:c r="C4896" t="n">
        <x:v>2</x:v>
      </x:c>
      <x:c r="D4896" t="n">
        <x:v>46</x:v>
      </x:c>
      <x:c r="E4896" s="203" t="n">
        <x:v>42916</x:v>
      </x:c>
      <x:c r="F4896" t="inlineStr">
        <x:is>
          <x:t xml:space="preserve">EBIT001</x:t>
        </x:is>
      </x:c>
      <x:c r="G4896" t="inlineStr">
        <x:is>
          <x:t xml:space="preserve">Receita Total</x:t>
        </x:is>
      </x:c>
      <x:c r="H4896" t="inlineStr">
        <x:is>
          <x:t xml:space="preserve">Receita de vendas</x:t>
        </x:is>
      </x:c>
      <x:c r="I4896" t="inlineStr">
        <x:is>
          <x:t xml:space="preserve">TOTAL</x:t>
        </x:is>
      </x:c>
      <x:c r="J4896" s="239" t="n">
        <x:v>135361</x:v>
      </x:c>
      <x:c r="K4896" t="inlineStr">
        <x:is>
          <x:t xml:space="preserve">TOTAL</x:t>
        </x:is>
      </x:c>
      <x:c r="L4896" s="239" t="n">
        <x:v>68365</x:v>
      </x:c>
      <x:c r="M4896" s="239" t="n">
        <x:v>66996</x:v>
      </x:c>
    </x:row>
    <x:row r="4897">
      <x:c r="A4897" t="inlineStr">
        <x:is>
          <x:t xml:space="preserve">2T17</x:t>
        </x:is>
      </x:c>
      <x:c r="B4897" t="n">
        <x:v>2017</x:v>
      </x:c>
      <x:c r="C4897" t="n">
        <x:v>2</x:v>
      </x:c>
      <x:c r="D4897" t="n">
        <x:v>46</x:v>
      </x:c>
      <x:c r="E4897" s="203" t="n">
        <x:v>42916</x:v>
      </x:c>
      <x:c r="F4897" t="inlineStr">
        <x:is>
          <x:t xml:space="preserve">EBIT002</x:t>
        </x:is>
      </x:c>
      <x:c r="G4897" t="inlineStr">
        <x:is>
          <x:t xml:space="preserve">Custo Total</x:t>
        </x:is>
      </x:c>
      <x:c r="H4897" t="inlineStr">
        <x:is>
          <x:t xml:space="preserve">Custo dos produtos e serviços vendidos</x:t>
        </x:is>
      </x:c>
      <x:c r="I4897" t="inlineStr">
        <x:is>
          <x:t xml:space="preserve">ABAST</x:t>
        </x:is>
      </x:c>
      <x:c r="J4897" s="239" t="n">
        <x:v>-91213</x:v>
      </x:c>
      <x:c r="K4897" t="inlineStr">
        <x:is>
          <x:t xml:space="preserve">ABASTECIMENTO</x:t>
        </x:is>
      </x:c>
      <x:c r="L4897" s="239" t="n">
        <x:v>-46551</x:v>
      </x:c>
      <x:c r="M4897" s="239" t="n">
        <x:v>-44662</x:v>
      </x:c>
    </x:row>
    <x:row r="4898">
      <x:c r="A4898" t="inlineStr">
        <x:is>
          <x:t xml:space="preserve">2T17</x:t>
        </x:is>
      </x:c>
      <x:c r="B4898" t="n">
        <x:v>2017</x:v>
      </x:c>
      <x:c r="C4898" t="n">
        <x:v>2</x:v>
      </x:c>
      <x:c r="D4898" t="n">
        <x:v>46</x:v>
      </x:c>
      <x:c r="E4898" s="203" t="n">
        <x:v>42916</x:v>
      </x:c>
      <x:c r="F4898" t="inlineStr">
        <x:is>
          <x:t xml:space="preserve">EBIT002</x:t>
        </x:is>
      </x:c>
      <x:c r="G4898" t="inlineStr">
        <x:is>
          <x:t xml:space="preserve">Custo Total</x:t>
        </x:is>
      </x:c>
      <x:c r="H4898" t="inlineStr">
        <x:is>
          <x:t xml:space="preserve">Custo dos produtos e serviços vendidos</x:t>
        </x:is>
      </x:c>
      <x:c r="I4898" t="inlineStr">
        <x:is>
          <x:t xml:space="preserve">BIOCOM</x:t>
        </x:is>
      </x:c>
      <x:c r="J4898" s="239" t="n">
        <x:v>-343</x:v>
      </x:c>
      <x:c r="K4898" t="inlineStr">
        <x:is>
          <x:t xml:space="preserve">BIOCOMBUSTÍVEIS</x:t>
        </x:is>
      </x:c>
      <x:c r="L4898" s="239" t="n">
        <x:v>-178</x:v>
      </x:c>
      <x:c r="M4898" s="239" t="n">
        <x:v>-165</x:v>
      </x:c>
    </x:row>
    <x:row r="4899">
      <x:c r="A4899" t="inlineStr">
        <x:is>
          <x:t xml:space="preserve">2T17</x:t>
        </x:is>
      </x:c>
      <x:c r="B4899" t="n">
        <x:v>2017</x:v>
      </x:c>
      <x:c r="C4899" t="n">
        <x:v>2</x:v>
      </x:c>
      <x:c r="D4899" t="n">
        <x:v>46</x:v>
      </x:c>
      <x:c r="E4899" s="203" t="n">
        <x:v>42916</x:v>
      </x:c>
      <x:c r="F4899" t="inlineStr">
        <x:is>
          <x:t xml:space="preserve">EBIT002</x:t>
        </x:is>
      </x:c>
      <x:c r="G4899" t="inlineStr">
        <x:is>
          <x:t xml:space="preserve">Custo Total</x:t>
        </x:is>
      </x:c>
      <x:c r="H4899" t="inlineStr">
        <x:is>
          <x:t xml:space="preserve">Custo dos produtos e serviços vendidos</x:t>
        </x:is>
      </x:c>
      <x:c r="I4899" t="inlineStr">
        <x:is>
          <x:t xml:space="preserve">CORP.</x:t>
        </x:is>
      </x:c>
      <x:c r="J4899" s="239" t="n">
        <x:v>0</x:v>
      </x:c>
      <x:c r="K4899" t="inlineStr">
        <x:is>
          <x:t xml:space="preserve">CORPORATIVO / OUTROS NEGÓCIOS</x:t>
        </x:is>
      </x:c>
      <x:c r="L4899" s="239" t="n">
        <x:v>0</x:v>
      </x:c>
      <x:c r="M4899" s="239" t="n">
        <x:v>0</x:v>
      </x:c>
    </x:row>
    <x:row r="4900">
      <x:c r="A4900" t="inlineStr">
        <x:is>
          <x:t xml:space="preserve">2T17</x:t>
        </x:is>
      </x:c>
      <x:c r="B4900" t="n">
        <x:v>2017</x:v>
      </x:c>
      <x:c r="C4900" t="n">
        <x:v>2</x:v>
      </x:c>
      <x:c r="D4900" t="n">
        <x:v>46</x:v>
      </x:c>
      <x:c r="E4900" s="203" t="n">
        <x:v>42916</x:v>
      </x:c>
      <x:c r="F4900" t="inlineStr">
        <x:is>
          <x:t xml:space="preserve">EBIT002</x:t>
        </x:is>
      </x:c>
      <x:c r="G4900" t="inlineStr">
        <x:is>
          <x:t xml:space="preserve">Custo Total</x:t>
        </x:is>
      </x:c>
      <x:c r="H4900" t="inlineStr">
        <x:is>
          <x:t xml:space="preserve">Custo dos produtos e serviços vendidos</x:t>
        </x:is>
      </x:c>
      <x:c r="I4900" t="inlineStr">
        <x:is>
          <x:t xml:space="preserve">DISTRIB.</x:t>
        </x:is>
      </x:c>
      <x:c r="J4900" s="239" t="n">
        <x:v>-38370</x:v>
      </x:c>
      <x:c r="K4900" t="inlineStr">
        <x:is>
          <x:t xml:space="preserve">DISTRIBUIÇÃO</x:t>
        </x:is>
      </x:c>
      <x:c r="L4900" s="239" t="n">
        <x:v>-19369</x:v>
      </x:c>
      <x:c r="M4900" s="239" t="n">
        <x:v>-19001</x:v>
      </x:c>
    </x:row>
    <x:row r="4901">
      <x:c r="A4901" t="inlineStr">
        <x:is>
          <x:t xml:space="preserve">2T17</x:t>
        </x:is>
      </x:c>
      <x:c r="B4901" t="n">
        <x:v>2017</x:v>
      </x:c>
      <x:c r="C4901" t="n">
        <x:v>2</x:v>
      </x:c>
      <x:c r="D4901" t="n">
        <x:v>46</x:v>
      </x:c>
      <x:c r="E4901" s="203" t="n">
        <x:v>42916</x:v>
      </x:c>
      <x:c r="F4901" t="inlineStr">
        <x:is>
          <x:t xml:space="preserve">EBIT002</x:t>
        </x:is>
      </x:c>
      <x:c r="G4901" t="inlineStr">
        <x:is>
          <x:t xml:space="preserve">Custo Total</x:t>
        </x:is>
      </x:c>
      <x:c r="H4901" t="inlineStr">
        <x:is>
          <x:t xml:space="preserve">Custo dos produtos e serviços vendidos</x:t>
        </x:is>
      </x:c>
      <x:c r="I4901" t="inlineStr">
        <x:is>
          <x:t xml:space="preserve">E&amp;P</x:t>
        </x:is>
      </x:c>
      <x:c r="J4901" s="239" t="n">
        <x:v>-42786</x:v>
      </x:c>
      <x:c r="K4901" t="inlineStr">
        <x:is>
          <x:t xml:space="preserve">E&amp;P</x:t>
        </x:is>
      </x:c>
      <x:c r="L4901" s="239" t="n">
        <x:v>-21430</x:v>
      </x:c>
      <x:c r="M4901" s="239" t="n">
        <x:v>-21356</x:v>
      </x:c>
    </x:row>
    <x:row r="4902">
      <x:c r="A4902" t="inlineStr">
        <x:is>
          <x:t xml:space="preserve">2T17</x:t>
        </x:is>
      </x:c>
      <x:c r="B4902" t="n">
        <x:v>2017</x:v>
      </x:c>
      <x:c r="C4902" t="n">
        <x:v>2</x:v>
      </x:c>
      <x:c r="D4902" t="n">
        <x:v>46</x:v>
      </x:c>
      <x:c r="E4902" s="203" t="n">
        <x:v>42916</x:v>
      </x:c>
      <x:c r="F4902" t="inlineStr">
        <x:is>
          <x:t xml:space="preserve">EBIT002</x:t>
        </x:is>
      </x:c>
      <x:c r="G4902" t="inlineStr">
        <x:is>
          <x:t xml:space="preserve">Custo Total</x:t>
        </x:is>
      </x:c>
      <x:c r="H4902" t="inlineStr">
        <x:is>
          <x:t xml:space="preserve">Custo dos produtos e serviços vendidos</x:t>
        </x:is>
      </x:c>
      <x:c r="I4902" t="inlineStr">
        <x:is>
          <x:t xml:space="preserve">ELIMIN.</x:t>
        </x:is>
      </x:c>
      <x:c r="J4902" s="239" t="n">
        <x:v>94493</x:v>
      </x:c>
      <x:c r="K4902" t="inlineStr">
        <x:is>
          <x:t xml:space="preserve">ELIMINAÇÕES</x:t>
        </x:is>
      </x:c>
      <x:c r="L4902" s="239" t="n">
        <x:v>48209</x:v>
      </x:c>
      <x:c r="M4902" s="239" t="n">
        <x:v>46284</x:v>
      </x:c>
    </x:row>
    <x:row r="4903">
      <x:c r="A4903" t="inlineStr">
        <x:is>
          <x:t xml:space="preserve">2T17</x:t>
        </x:is>
      </x:c>
      <x:c r="B4903" t="n">
        <x:v>2017</x:v>
      </x:c>
      <x:c r="C4903" t="n">
        <x:v>2</x:v>
      </x:c>
      <x:c r="D4903" t="n">
        <x:v>46</x:v>
      </x:c>
      <x:c r="E4903" s="203" t="n">
        <x:v>42916</x:v>
      </x:c>
      <x:c r="F4903" t="inlineStr">
        <x:is>
          <x:t xml:space="preserve">EBIT002</x:t>
        </x:is>
      </x:c>
      <x:c r="G4903" t="inlineStr">
        <x:is>
          <x:t xml:space="preserve">Custo Total</x:t>
        </x:is>
      </x:c>
      <x:c r="H4903" t="inlineStr">
        <x:is>
          <x:t xml:space="preserve">Custo dos produtos e serviços vendidos</x:t>
        </x:is>
      </x:c>
      <x:c r="I4903" t="inlineStr">
        <x:is>
          <x:t xml:space="preserve">GÁS &amp; ENERGIA</x:t>
        </x:is>
      </x:c>
      <x:c r="J4903" s="239" t="n">
        <x:v>-11987</x:v>
      </x:c>
      <x:c r="K4903" t="inlineStr">
        <x:is>
          <x:t xml:space="preserve">GÁS &amp; ENERGIA / G&amp;EBC</x:t>
        </x:is>
      </x:c>
      <x:c r="L4903" s="239" t="n">
        <x:v>-5260</x:v>
      </x:c>
      <x:c r="M4903" s="239" t="n">
        <x:v>-6727</x:v>
      </x:c>
    </x:row>
    <x:row r="4904">
      <x:c r="A4904" t="inlineStr">
        <x:is>
          <x:t xml:space="preserve">2T17</x:t>
        </x:is>
      </x:c>
      <x:c r="B4904" t="n">
        <x:v>2017</x:v>
      </x:c>
      <x:c r="C4904" t="n">
        <x:v>2</x:v>
      </x:c>
      <x:c r="D4904" t="n">
        <x:v>46</x:v>
      </x:c>
      <x:c r="E4904" s="203" t="n">
        <x:v>42916</x:v>
      </x:c>
      <x:c r="F4904" t="inlineStr">
        <x:is>
          <x:t xml:space="preserve">EBIT002</x:t>
        </x:is>
      </x:c>
      <x:c r="G4904" t="inlineStr">
        <x:is>
          <x:t xml:space="preserve">Custo Total</x:t>
        </x:is>
      </x:c>
      <x:c r="H4904" t="inlineStr">
        <x:is>
          <x:t xml:space="preserve">Custo dos produtos e serviços vendidos</x:t>
        </x:is>
      </x:c>
      <x:c r="I4904" t="inlineStr">
        <x:is>
          <x:t xml:space="preserve">TOTAL</x:t>
        </x:is>
      </x:c>
      <x:c r="J4904" s="239" t="n">
        <x:v>-90206</x:v>
      </x:c>
      <x:c r="K4904" t="inlineStr">
        <x:is>
          <x:t xml:space="preserve">TOTAL</x:t>
        </x:is>
      </x:c>
      <x:c r="L4904" s="239" t="n">
        <x:v>-44579</x:v>
      </x:c>
      <x:c r="M4904" s="239" t="n">
        <x:v>-45627</x:v>
      </x:c>
    </x:row>
    <x:row r="4905">
      <x:c r="A4905" t="inlineStr">
        <x:is>
          <x:t xml:space="preserve">2T17</x:t>
        </x:is>
      </x:c>
      <x:c r="B4905" t="n">
        <x:v>2017</x:v>
      </x:c>
      <x:c r="C4905" t="n">
        <x:v>2</x:v>
      </x:c>
      <x:c r="D4905" t="n">
        <x:v>46</x:v>
      </x:c>
      <x:c r="E4905" s="203" t="n">
        <x:v>42916</x:v>
      </x:c>
      <x:c r="F4905" t="inlineStr">
        <x:is>
          <x:t xml:space="preserve">EBIT003</x:t>
        </x:is>
      </x:c>
      <x:c r="G4905" t="inlineStr">
        <x:is>
          <x:t xml:space="preserve">Lucro Bruto Total</x:t>
        </x:is>
      </x:c>
      <x:c r="H4905" t="inlineStr">
        <x:is>
          <x:t xml:space="preserve">Lucro bruto</x:t>
        </x:is>
      </x:c>
      <x:c r="I4905" t="inlineStr">
        <x:is>
          <x:t xml:space="preserve">ABAST</x:t>
        </x:is>
      </x:c>
      <x:c r="J4905" s="239" t="n">
        <x:v>14017</x:v>
      </x:c>
      <x:c r="K4905" t="inlineStr">
        <x:is>
          <x:t xml:space="preserve">ABASTECIMENTO</x:t>
        </x:is>
      </x:c>
      <x:c r="L4905" s="239" t="n">
        <x:v>7378</x:v>
      </x:c>
      <x:c r="M4905" s="239" t="n">
        <x:v>6639</x:v>
      </x:c>
    </x:row>
    <x:row r="4906">
      <x:c r="A4906" t="inlineStr">
        <x:is>
          <x:t xml:space="preserve">2T17</x:t>
        </x:is>
      </x:c>
      <x:c r="B4906" t="n">
        <x:v>2017</x:v>
      </x:c>
      <x:c r="C4906" t="n">
        <x:v>2</x:v>
      </x:c>
      <x:c r="D4906" t="n">
        <x:v>46</x:v>
      </x:c>
      <x:c r="E4906" s="203" t="n">
        <x:v>42916</x:v>
      </x:c>
      <x:c r="F4906" t="inlineStr">
        <x:is>
          <x:t xml:space="preserve">EBIT003</x:t>
        </x:is>
      </x:c>
      <x:c r="G4906" t="inlineStr">
        <x:is>
          <x:t xml:space="preserve">Lucro Bruto Total</x:t>
        </x:is>
      </x:c>
      <x:c r="H4906" t="inlineStr">
        <x:is>
          <x:t xml:space="preserve">Lucro bruto</x:t>
        </x:is>
      </x:c>
      <x:c r="I4906" t="inlineStr">
        <x:is>
          <x:t xml:space="preserve">BIOCOM</x:t>
        </x:is>
      </x:c>
      <x:c r="J4906" s="239" t="n">
        <x:v>-26</x:v>
      </x:c>
      <x:c r="K4906" t="inlineStr">
        <x:is>
          <x:t xml:space="preserve">BIOCOMBUSTÍVEIS</x:t>
        </x:is>
      </x:c>
      <x:c r="L4906" s="239" t="n">
        <x:v>-15</x:v>
      </x:c>
      <x:c r="M4906" s="239" t="n">
        <x:v>-11</x:v>
      </x:c>
    </x:row>
    <x:row r="4907">
      <x:c r="A4907" t="inlineStr">
        <x:is>
          <x:t xml:space="preserve">2T17</x:t>
        </x:is>
      </x:c>
      <x:c r="B4907" t="n">
        <x:v>2017</x:v>
      </x:c>
      <x:c r="C4907" t="n">
        <x:v>2</x:v>
      </x:c>
      <x:c r="D4907" t="n">
        <x:v>46</x:v>
      </x:c>
      <x:c r="E4907" s="203" t="n">
        <x:v>42916</x:v>
      </x:c>
      <x:c r="F4907" t="inlineStr">
        <x:is>
          <x:t xml:space="preserve">EBIT003</x:t>
        </x:is>
      </x:c>
      <x:c r="G4907" t="inlineStr">
        <x:is>
          <x:t xml:space="preserve">Lucro Bruto Total</x:t>
        </x:is>
      </x:c>
      <x:c r="H4907" t="inlineStr">
        <x:is>
          <x:t xml:space="preserve">Lucro bruto</x:t>
        </x:is>
      </x:c>
      <x:c r="I4907" t="inlineStr">
        <x:is>
          <x:t xml:space="preserve">CORP.</x:t>
        </x:is>
      </x:c>
      <x:c r="J4907" s="239" t="n">
        <x:v>0</x:v>
      </x:c>
      <x:c r="K4907" t="inlineStr">
        <x:is>
          <x:t xml:space="preserve">CORPORATIVO / OUTROS NEGÓCIOS</x:t>
        </x:is>
      </x:c>
      <x:c r="L4907" s="239" t="n">
        <x:v>0</x:v>
      </x:c>
      <x:c r="M4907" s="239" t="n">
        <x:v>0</x:v>
      </x:c>
    </x:row>
    <x:row r="4908">
      <x:c r="A4908" t="inlineStr">
        <x:is>
          <x:t xml:space="preserve">2T17</x:t>
        </x:is>
      </x:c>
      <x:c r="B4908" t="n">
        <x:v>2017</x:v>
      </x:c>
      <x:c r="C4908" t="n">
        <x:v>2</x:v>
      </x:c>
      <x:c r="D4908" t="n">
        <x:v>46</x:v>
      </x:c>
      <x:c r="E4908" s="203" t="n">
        <x:v>42916</x:v>
      </x:c>
      <x:c r="F4908" t="inlineStr">
        <x:is>
          <x:t xml:space="preserve">EBIT003</x:t>
        </x:is>
      </x:c>
      <x:c r="G4908" t="inlineStr">
        <x:is>
          <x:t xml:space="preserve">Lucro Bruto Total</x:t>
        </x:is>
      </x:c>
      <x:c r="H4908" t="inlineStr">
        <x:is>
          <x:t xml:space="preserve">Lucro bruto</x:t>
        </x:is>
      </x:c>
      <x:c r="I4908" t="inlineStr">
        <x:is>
          <x:t xml:space="preserve">DISTRIB.</x:t>
        </x:is>
      </x:c>
      <x:c r="J4908" s="239" t="n">
        <x:v>2869</x:v>
      </x:c>
      <x:c r="K4908" t="inlineStr">
        <x:is>
          <x:t xml:space="preserve">DISTRIBUIÇÃO</x:t>
        </x:is>
      </x:c>
      <x:c r="L4908" s="239" t="n">
        <x:v>1543</x:v>
      </x:c>
      <x:c r="M4908" s="239" t="n">
        <x:v>1326</x:v>
      </x:c>
    </x:row>
    <x:row r="4909">
      <x:c r="A4909" t="inlineStr">
        <x:is>
          <x:t xml:space="preserve">2T17</x:t>
        </x:is>
      </x:c>
      <x:c r="B4909" t="n">
        <x:v>2017</x:v>
      </x:c>
      <x:c r="C4909" t="n">
        <x:v>2</x:v>
      </x:c>
      <x:c r="D4909" t="n">
        <x:v>46</x:v>
      </x:c>
      <x:c r="E4909" s="203" t="n">
        <x:v>42916</x:v>
      </x:c>
      <x:c r="F4909" t="inlineStr">
        <x:is>
          <x:t xml:space="preserve">EBIT003</x:t>
        </x:is>
      </x:c>
      <x:c r="G4909" t="inlineStr">
        <x:is>
          <x:t xml:space="preserve">Lucro Bruto Total</x:t>
        </x:is>
      </x:c>
      <x:c r="H4909" t="inlineStr">
        <x:is>
          <x:t xml:space="preserve">Lucro bruto</x:t>
        </x:is>
      </x:c>
      <x:c r="I4909" t="inlineStr">
        <x:is>
          <x:t xml:space="preserve">E&amp;P</x:t>
        </x:is>
      </x:c>
      <x:c r="J4909" s="239" t="n">
        <x:v>22269</x:v>
      </x:c>
      <x:c r="K4909" t="inlineStr">
        <x:is>
          <x:t xml:space="preserve">E&amp;P</x:t>
        </x:is>
      </x:c>
      <x:c r="L4909" s="239" t="n">
        <x:v>11821</x:v>
      </x:c>
      <x:c r="M4909" s="239" t="n">
        <x:v>10448</x:v>
      </x:c>
    </x:row>
    <x:row r="4910">
      <x:c r="A4910" t="inlineStr">
        <x:is>
          <x:t xml:space="preserve">2T17</x:t>
        </x:is>
      </x:c>
      <x:c r="B4910" t="n">
        <x:v>2017</x:v>
      </x:c>
      <x:c r="C4910" t="n">
        <x:v>2</x:v>
      </x:c>
      <x:c r="D4910" t="n">
        <x:v>46</x:v>
      </x:c>
      <x:c r="E4910" s="203" t="n">
        <x:v>42916</x:v>
      </x:c>
      <x:c r="F4910" t="inlineStr">
        <x:is>
          <x:t xml:space="preserve">EBIT003</x:t>
        </x:is>
      </x:c>
      <x:c r="G4910" t="inlineStr">
        <x:is>
          <x:t xml:space="preserve">Lucro Bruto Total</x:t>
        </x:is>
      </x:c>
      <x:c r="H4910" t="inlineStr">
        <x:is>
          <x:t xml:space="preserve">Lucro bruto</x:t>
        </x:is>
      </x:c>
      <x:c r="I4910" t="inlineStr">
        <x:is>
          <x:t xml:space="preserve">ELIMIN.</x:t>
        </x:is>
      </x:c>
      <x:c r="J4910" s="239" t="n">
        <x:v>1042</x:v>
      </x:c>
      <x:c r="K4910" t="inlineStr">
        <x:is>
          <x:t xml:space="preserve">ELIMINAÇÕES</x:t>
        </x:is>
      </x:c>
      <x:c r="L4910" s="239" t="n">
        <x:v>616</x:v>
      </x:c>
      <x:c r="M4910" s="239" t="n">
        <x:v>426</x:v>
      </x:c>
    </x:row>
    <x:row r="4911">
      <x:c r="A4911" t="inlineStr">
        <x:is>
          <x:t xml:space="preserve">2T17</x:t>
        </x:is>
      </x:c>
      <x:c r="B4911" t="n">
        <x:v>2017</x:v>
      </x:c>
      <x:c r="C4911" t="n">
        <x:v>2</x:v>
      </x:c>
      <x:c r="D4911" t="n">
        <x:v>46</x:v>
      </x:c>
      <x:c r="E4911" s="203" t="n">
        <x:v>42916</x:v>
      </x:c>
      <x:c r="F4911" t="inlineStr">
        <x:is>
          <x:t xml:space="preserve">EBIT003</x:t>
        </x:is>
      </x:c>
      <x:c r="G4911" t="inlineStr">
        <x:is>
          <x:t xml:space="preserve">Lucro Bruto Total</x:t>
        </x:is>
      </x:c>
      <x:c r="H4911" t="inlineStr">
        <x:is>
          <x:t xml:space="preserve">Lucro bruto</x:t>
        </x:is>
      </x:c>
      <x:c r="I4911" t="inlineStr">
        <x:is>
          <x:t xml:space="preserve">GÁS &amp; ENERGIA</x:t>
        </x:is>
      </x:c>
      <x:c r="J4911" s="239" t="n">
        <x:v>4984</x:v>
      </x:c>
      <x:c r="K4911" t="inlineStr">
        <x:is>
          <x:t xml:space="preserve">GÁS &amp; ENERGIA / G&amp;EBC</x:t>
        </x:is>
      </x:c>
      <x:c r="L4911" s="239" t="n">
        <x:v>2443</x:v>
      </x:c>
      <x:c r="M4911" s="239" t="n">
        <x:v>2541</x:v>
      </x:c>
    </x:row>
    <x:row r="4912">
      <x:c r="A4912" t="inlineStr">
        <x:is>
          <x:t xml:space="preserve">2T17</x:t>
        </x:is>
      </x:c>
      <x:c r="B4912" t="n">
        <x:v>2017</x:v>
      </x:c>
      <x:c r="C4912" t="n">
        <x:v>2</x:v>
      </x:c>
      <x:c r="D4912" t="n">
        <x:v>46</x:v>
      </x:c>
      <x:c r="E4912" s="203" t="n">
        <x:v>42916</x:v>
      </x:c>
      <x:c r="F4912" t="inlineStr">
        <x:is>
          <x:t xml:space="preserve">EBIT003</x:t>
        </x:is>
      </x:c>
      <x:c r="G4912" t="inlineStr">
        <x:is>
          <x:t xml:space="preserve">Lucro Bruto Total</x:t>
        </x:is>
      </x:c>
      <x:c r="H4912" t="inlineStr">
        <x:is>
          <x:t xml:space="preserve">Lucro bruto</x:t>
        </x:is>
      </x:c>
      <x:c r="I4912" t="inlineStr">
        <x:is>
          <x:t xml:space="preserve">TOTAL</x:t>
        </x:is>
      </x:c>
      <x:c r="J4912" s="239" t="n">
        <x:v>45155</x:v>
      </x:c>
      <x:c r="K4912" t="inlineStr">
        <x:is>
          <x:t xml:space="preserve">TOTAL</x:t>
        </x:is>
      </x:c>
      <x:c r="L4912" s="239" t="n">
        <x:v>23786</x:v>
      </x:c>
      <x:c r="M4912" s="239" t="n">
        <x:v>21369</x:v>
      </x:c>
    </x:row>
    <x:row r="4913">
      <x:c r="A4913" t="inlineStr">
        <x:is>
          <x:t xml:space="preserve">2T17</x:t>
        </x:is>
      </x:c>
      <x:c r="B4913" t="n">
        <x:v>2017</x:v>
      </x:c>
      <x:c r="C4913" t="n">
        <x:v>2</x:v>
      </x:c>
      <x:c r="D4913" t="n">
        <x:v>46</x:v>
      </x:c>
      <x:c r="E4913" s="203" t="n">
        <x:v>42916</x:v>
      </x:c>
      <x:c r="F4913" t="inlineStr">
        <x:is>
          <x:t xml:space="preserve">EBIT004</x:t>
        </x:is>
      </x:c>
      <x:c r="G4913" t="inlineStr">
        <x:is>
          <x:t xml:space="preserve">Despesa</x:t>
        </x:is>
      </x:c>
      <x:c r="H4913" t="inlineStr">
        <x:is>
          <x:t xml:space="preserve">Gerais e administrativas</x:t>
        </x:is>
      </x:c>
      <x:c r="I4913" t="inlineStr">
        <x:is>
          <x:t xml:space="preserve">ABAST</x:t>
        </x:is>
      </x:c>
      <x:c r="J4913" s="239" t="n">
        <x:v>-2667</x:v>
      </x:c>
      <x:c r="K4913" t="inlineStr">
        <x:is>
          <x:t xml:space="preserve">ABASTECIMENTO</x:t>
        </x:is>
      </x:c>
      <x:c r="L4913" s="239" t="n">
        <x:v>-1377</x:v>
      </x:c>
      <x:c r="M4913" s="239" t="n">
        <x:v>-1290</x:v>
      </x:c>
    </x:row>
    <x:row r="4914">
      <x:c r="A4914" t="inlineStr">
        <x:is>
          <x:t xml:space="preserve">2T17</x:t>
        </x:is>
      </x:c>
      <x:c r="B4914" t="n">
        <x:v>2017</x:v>
      </x:c>
      <x:c r="C4914" t="n">
        <x:v>2</x:v>
      </x:c>
      <x:c r="D4914" t="n">
        <x:v>46</x:v>
      </x:c>
      <x:c r="E4914" s="203" t="n">
        <x:v>42916</x:v>
      </x:c>
      <x:c r="F4914" t="inlineStr">
        <x:is>
          <x:t xml:space="preserve">EBIT004</x:t>
        </x:is>
      </x:c>
      <x:c r="G4914" t="inlineStr">
        <x:is>
          <x:t xml:space="preserve">Despesa</x:t>
        </x:is>
      </x:c>
      <x:c r="H4914" t="inlineStr">
        <x:is>
          <x:t xml:space="preserve">Vendas</x:t>
        </x:is>
      </x:c>
      <x:c r="I4914" t="inlineStr">
        <x:is>
          <x:t xml:space="preserve">ABAST</x:t>
        </x:is>
      </x:c>
      <x:c r="J4914" s="239" t="n">
        <x:v>-725</x:v>
      </x:c>
      <x:c r="K4914" t="inlineStr">
        <x:is>
          <x:t xml:space="preserve">ABASTECIMENTO</x:t>
        </x:is>
      </x:c>
      <x:c r="L4914" s="239" t="n">
        <x:v>-367</x:v>
      </x:c>
      <x:c r="M4914" s="239" t="n">
        <x:v>-358</x:v>
      </x:c>
    </x:row>
    <x:row r="4915">
      <x:c r="A4915" t="inlineStr">
        <x:is>
          <x:t xml:space="preserve">2T17</x:t>
        </x:is>
      </x:c>
      <x:c r="B4915" t="n">
        <x:v>2017</x:v>
      </x:c>
      <x:c r="C4915" t="n">
        <x:v>2</x:v>
      </x:c>
      <x:c r="D4915" t="n">
        <x:v>46</x:v>
      </x:c>
      <x:c r="E4915" s="203" t="n">
        <x:v>42916</x:v>
      </x:c>
      <x:c r="F4915" t="inlineStr">
        <x:is>
          <x:t xml:space="preserve">EBIT004</x:t>
        </x:is>
      </x:c>
      <x:c r="G4915" t="inlineStr">
        <x:is>
          <x:t xml:space="preserve">Despesa</x:t>
        </x:is>
      </x:c>
      <x:c r="H4915" t="inlineStr">
        <x:is>
          <x:t xml:space="preserve">Gerais e administrativas</x:t>
        </x:is>
      </x:c>
      <x:c r="I4915" t="inlineStr">
        <x:is>
          <x:t xml:space="preserve">BIOCOM</x:t>
        </x:is>
      </x:c>
      <x:c r="J4915" s="239" t="n">
        <x:v>-3</x:v>
      </x:c>
      <x:c r="K4915" t="inlineStr">
        <x:is>
          <x:t xml:space="preserve">BIOCOMBUSTÍVEIS</x:t>
        </x:is>
      </x:c>
      <x:c r="L4915" s="239" t="n">
        <x:v>-2</x:v>
      </x:c>
      <x:c r="M4915" s="239" t="n">
        <x:v>-1</x:v>
      </x:c>
    </x:row>
    <x:row r="4916">
      <x:c r="A4916" t="inlineStr">
        <x:is>
          <x:t xml:space="preserve">2T17</x:t>
        </x:is>
      </x:c>
      <x:c r="B4916" t="n">
        <x:v>2017</x:v>
      </x:c>
      <x:c r="C4916" t="n">
        <x:v>2</x:v>
      </x:c>
      <x:c r="D4916" t="n">
        <x:v>46</x:v>
      </x:c>
      <x:c r="E4916" s="203" t="n">
        <x:v>42916</x:v>
      </x:c>
      <x:c r="F4916" t="inlineStr">
        <x:is>
          <x:t xml:space="preserve">EBIT004</x:t>
        </x:is>
      </x:c>
      <x:c r="G4916" t="inlineStr">
        <x:is>
          <x:t xml:space="preserve">Despesa</x:t>
        </x:is>
      </x:c>
      <x:c r="H4916" t="inlineStr">
        <x:is>
          <x:t xml:space="preserve">Vendas</x:t>
        </x:is>
      </x:c>
      <x:c r="I4916" t="inlineStr">
        <x:is>
          <x:t xml:space="preserve">BIOCOM</x:t>
        </x:is>
      </x:c>
      <x:c r="J4916" s="239" t="n">
        <x:v>-42</x:v>
      </x:c>
      <x:c r="K4916" t="inlineStr">
        <x:is>
          <x:t xml:space="preserve">BIOCOMBUSTÍVEIS</x:t>
        </x:is>
      </x:c>
      <x:c r="L4916" s="239" t="n">
        <x:v>-23</x:v>
      </x:c>
      <x:c r="M4916" s="239" t="n">
        <x:v>-19</x:v>
      </x:c>
    </x:row>
    <x:row r="4917">
      <x:c r="A4917" t="inlineStr">
        <x:is>
          <x:t xml:space="preserve">2T17</x:t>
        </x:is>
      </x:c>
      <x:c r="B4917" t="n">
        <x:v>2017</x:v>
      </x:c>
      <x:c r="C4917" t="n">
        <x:v>2</x:v>
      </x:c>
      <x:c r="D4917" t="n">
        <x:v>46</x:v>
      </x:c>
      <x:c r="E4917" s="203" t="n">
        <x:v>42916</x:v>
      </x:c>
      <x:c r="F4917" t="inlineStr">
        <x:is>
          <x:t xml:space="preserve">EBIT004</x:t>
        </x:is>
      </x:c>
      <x:c r="G4917" t="inlineStr">
        <x:is>
          <x:t xml:space="preserve">Despesa</x:t>
        </x:is>
      </x:c>
      <x:c r="H4917" t="inlineStr">
        <x:is>
          <x:t xml:space="preserve">Gerais e administrativas</x:t>
        </x:is>
      </x:c>
      <x:c r="I4917" t="inlineStr">
        <x:is>
          <x:t xml:space="preserve">CORP.</x:t>
        </x:is>
      </x:c>
      <x:c r="J4917" s="239" t="n">
        <x:v>20</x:v>
      </x:c>
      <x:c r="K4917" t="inlineStr">
        <x:is>
          <x:t xml:space="preserve">CORPORATIVO / OUTROS NEGÓCIOS</x:t>
        </x:is>
      </x:c>
      <x:c r="L4917" s="239" t="n">
        <x:v>7</x:v>
      </x:c>
      <x:c r="M4917" s="239" t="n">
        <x:v>13</x:v>
      </x:c>
    </x:row>
    <x:row r="4918">
      <x:c r="A4918" t="inlineStr">
        <x:is>
          <x:t xml:space="preserve">2T17</x:t>
        </x:is>
      </x:c>
      <x:c r="B4918" t="n">
        <x:v>2017</x:v>
      </x:c>
      <x:c r="C4918" t="n">
        <x:v>2</x:v>
      </x:c>
      <x:c r="D4918" t="n">
        <x:v>46</x:v>
      </x:c>
      <x:c r="E4918" s="203" t="n">
        <x:v>42916</x:v>
      </x:c>
      <x:c r="F4918" t="inlineStr">
        <x:is>
          <x:t xml:space="preserve">EBIT004</x:t>
        </x:is>
      </x:c>
      <x:c r="G4918" t="inlineStr">
        <x:is>
          <x:t xml:space="preserve">Despesa</x:t>
        </x:is>
      </x:c>
      <x:c r="H4918" t="inlineStr">
        <x:is>
          <x:t xml:space="preserve">Vendas</x:t>
        </x:is>
      </x:c>
      <x:c r="I4918" t="inlineStr">
        <x:is>
          <x:t xml:space="preserve">CORP.</x:t>
        </x:is>
      </x:c>
      <x:c r="J4918" s="239" t="n">
        <x:v>-2566</x:v>
      </x:c>
      <x:c r="K4918" t="inlineStr">
        <x:is>
          <x:t xml:space="preserve">CORPORATIVO / OUTROS NEGÓCIOS</x:t>
        </x:is>
      </x:c>
      <x:c r="L4918" s="239" t="n">
        <x:v>-1289</x:v>
      </x:c>
      <x:c r="M4918" s="239" t="n">
        <x:v>-1277</x:v>
      </x:c>
    </x:row>
    <x:row r="4919">
      <x:c r="A4919" t="inlineStr">
        <x:is>
          <x:t xml:space="preserve">2T17</x:t>
        </x:is>
      </x:c>
      <x:c r="B4919" t="n">
        <x:v>2017</x:v>
      </x:c>
      <x:c r="C4919" t="n">
        <x:v>2</x:v>
      </x:c>
      <x:c r="D4919" t="n">
        <x:v>46</x:v>
      </x:c>
      <x:c r="E4919" s="203" t="n">
        <x:v>42916</x:v>
      </x:c>
      <x:c r="F4919" t="inlineStr">
        <x:is>
          <x:t xml:space="preserve">EBIT004</x:t>
        </x:is>
      </x:c>
      <x:c r="G4919" t="inlineStr">
        <x:is>
          <x:t xml:space="preserve">Despesa</x:t>
        </x:is>
      </x:c>
      <x:c r="H4919" t="inlineStr">
        <x:is>
          <x:t xml:space="preserve">Gerais e administrativas</x:t>
        </x:is>
      </x:c>
      <x:c r="I4919" t="inlineStr">
        <x:is>
          <x:t xml:space="preserve">DISTRIB.</x:t>
        </x:is>
      </x:c>
      <x:c r="J4919" s="239" t="n">
        <x:v>-1556</x:v>
      </x:c>
      <x:c r="K4919" t="inlineStr">
        <x:is>
          <x:t xml:space="preserve">DISTRIBUIÇÃO</x:t>
        </x:is>
      </x:c>
      <x:c r="L4919" s="239" t="n">
        <x:v>-748</x:v>
      </x:c>
      <x:c r="M4919" s="239" t="n">
        <x:v>-808</x:v>
      </x:c>
    </x:row>
    <x:row r="4920">
      <x:c r="A4920" t="inlineStr">
        <x:is>
          <x:t xml:space="preserve">2T17</x:t>
        </x:is>
      </x:c>
      <x:c r="B4920" t="n">
        <x:v>2017</x:v>
      </x:c>
      <x:c r="C4920" t="n">
        <x:v>2</x:v>
      </x:c>
      <x:c r="D4920" t="n">
        <x:v>46</x:v>
      </x:c>
      <x:c r="E4920" s="203" t="n">
        <x:v>42916</x:v>
      </x:c>
      <x:c r="F4920" t="inlineStr">
        <x:is>
          <x:t xml:space="preserve">EBIT004</x:t>
        </x:is>
      </x:c>
      <x:c r="G4920" t="inlineStr">
        <x:is>
          <x:t xml:space="preserve">Despesa</x:t>
        </x:is>
      </x:c>
      <x:c r="H4920" t="inlineStr">
        <x:is>
          <x:t xml:space="preserve">Vendas</x:t>
        </x:is>
      </x:c>
      <x:c r="I4920" t="inlineStr">
        <x:is>
          <x:t xml:space="preserve">DISTRIB.</x:t>
        </x:is>
      </x:c>
      <x:c r="J4920" s="239" t="n">
        <x:v>-429</x:v>
      </x:c>
      <x:c r="K4920" t="inlineStr">
        <x:is>
          <x:t xml:space="preserve">DISTRIBUIÇÃO</x:t>
        </x:is>
      </x:c>
      <x:c r="L4920" s="239" t="n">
        <x:v>-215</x:v>
      </x:c>
      <x:c r="M4920" s="239" t="n">
        <x:v>-214</x:v>
      </x:c>
    </x:row>
    <x:row r="4921">
      <x:c r="A4921" t="inlineStr">
        <x:is>
          <x:t xml:space="preserve">2T17</x:t>
        </x:is>
      </x:c>
      <x:c r="B4921" t="n">
        <x:v>2017</x:v>
      </x:c>
      <x:c r="C4921" t="n">
        <x:v>2</x:v>
      </x:c>
      <x:c r="D4921" t="n">
        <x:v>46</x:v>
      </x:c>
      <x:c r="E4921" s="203" t="n">
        <x:v>42916</x:v>
      </x:c>
      <x:c r="F4921" t="inlineStr">
        <x:is>
          <x:t xml:space="preserve">EBIT004</x:t>
        </x:is>
      </x:c>
      <x:c r="G4921" t="inlineStr">
        <x:is>
          <x:t xml:space="preserve">Despesa</x:t>
        </x:is>
      </x:c>
      <x:c r="H4921" t="inlineStr">
        <x:is>
          <x:t xml:space="preserve">Gerais e administrativas</x:t>
        </x:is>
      </x:c>
      <x:c r="I4921" t="inlineStr">
        <x:is>
          <x:t xml:space="preserve">E&amp;P</x:t>
        </x:is>
      </x:c>
      <x:c r="J4921" s="239" t="n">
        <x:v>-211</x:v>
      </x:c>
      <x:c r="K4921" t="inlineStr">
        <x:is>
          <x:t xml:space="preserve">E&amp;P</x:t>
        </x:is>
      </x:c>
      <x:c r="L4921" s="239" t="n">
        <x:v>-103</x:v>
      </x:c>
      <x:c r="M4921" s="239" t="n">
        <x:v>-108</x:v>
      </x:c>
    </x:row>
    <x:row r="4922">
      <x:c r="A4922" t="inlineStr">
        <x:is>
          <x:t xml:space="preserve">2T17</x:t>
        </x:is>
      </x:c>
      <x:c r="B4922" t="n">
        <x:v>2017</x:v>
      </x:c>
      <x:c r="C4922" t="n">
        <x:v>2</x:v>
      </x:c>
      <x:c r="D4922" t="n">
        <x:v>46</x:v>
      </x:c>
      <x:c r="E4922" s="203" t="n">
        <x:v>42916</x:v>
      </x:c>
      <x:c r="F4922" t="inlineStr">
        <x:is>
          <x:t xml:space="preserve">EBIT004</x:t>
        </x:is>
      </x:c>
      <x:c r="G4922" t="inlineStr">
        <x:is>
          <x:t xml:space="preserve">Despesa</x:t>
        </x:is>
      </x:c>
      <x:c r="H4922" t="inlineStr">
        <x:is>
          <x:t xml:space="preserve">Vendas</x:t>
        </x:is>
      </x:c>
      <x:c r="I4922" t="inlineStr">
        <x:is>
          <x:t xml:space="preserve">E&amp;P</x:t>
        </x:is>
      </x:c>
      <x:c r="J4922" s="239" t="n">
        <x:v>-482</x:v>
      </x:c>
      <x:c r="K4922" t="inlineStr">
        <x:is>
          <x:t xml:space="preserve">E&amp;P</x:t>
        </x:is>
      </x:c>
      <x:c r="L4922" s="239" t="n">
        <x:v>-245</x:v>
      </x:c>
      <x:c r="M4922" s="239" t="n">
        <x:v>-237</x:v>
      </x:c>
    </x:row>
    <x:row r="4923">
      <x:c r="A4923" t="inlineStr">
        <x:is>
          <x:t xml:space="preserve">2T17</x:t>
        </x:is>
      </x:c>
      <x:c r="B4923" t="n">
        <x:v>2017</x:v>
      </x:c>
      <x:c r="C4923" t="n">
        <x:v>2</x:v>
      </x:c>
      <x:c r="D4923" t="n">
        <x:v>46</x:v>
      </x:c>
      <x:c r="E4923" s="203" t="n">
        <x:v>42916</x:v>
      </x:c>
      <x:c r="F4923" t="inlineStr">
        <x:is>
          <x:t xml:space="preserve">EBIT004</x:t>
        </x:is>
      </x:c>
      <x:c r="G4923" t="inlineStr">
        <x:is>
          <x:t xml:space="preserve">Despesa</x:t>
        </x:is>
      </x:c>
      <x:c r="H4923" t="inlineStr">
        <x:is>
          <x:t xml:space="preserve">Gerais e administrativas</x:t>
        </x:is>
      </x:c>
      <x:c r="I4923" t="inlineStr">
        <x:is>
          <x:t xml:space="preserve">ELIMIN.</x:t>
        </x:is>
      </x:c>
      <x:c r="J4923" s="239" t="n">
        <x:v>127</x:v>
      </x:c>
      <x:c r="K4923" t="inlineStr">
        <x:is>
          <x:t xml:space="preserve">ELIMINAÇÕES</x:t>
        </x:is>
      </x:c>
      <x:c r="L4923" s="239" t="n">
        <x:v>68</x:v>
      </x:c>
      <x:c r="M4923" s="239" t="n">
        <x:v>59</x:v>
      </x:c>
    </x:row>
    <x:row r="4924">
      <x:c r="A4924" t="inlineStr">
        <x:is>
          <x:t xml:space="preserve">2T17</x:t>
        </x:is>
      </x:c>
      <x:c r="B4924" t="n">
        <x:v>2017</x:v>
      </x:c>
      <x:c r="C4924" t="n">
        <x:v>2</x:v>
      </x:c>
      <x:c r="D4924" t="n">
        <x:v>46</x:v>
      </x:c>
      <x:c r="E4924" s="203" t="n">
        <x:v>42916</x:v>
      </x:c>
      <x:c r="F4924" t="inlineStr">
        <x:is>
          <x:t xml:space="preserve">EBIT004</x:t>
        </x:is>
      </x:c>
      <x:c r="G4924" t="inlineStr">
        <x:is>
          <x:t xml:space="preserve">Despesa</x:t>
        </x:is>
      </x:c>
      <x:c r="H4924" t="inlineStr">
        <x:is>
          <x:t xml:space="preserve">Vendas</x:t>
        </x:is>
      </x:c>
      <x:c r="I4924" t="inlineStr">
        <x:is>
          <x:t xml:space="preserve">ELIMIN.</x:t>
        </x:is>
      </x:c>
      <x:c r="J4924" s="239" t="n">
        <x:v>-1</x:v>
      </x:c>
      <x:c r="K4924" t="inlineStr">
        <x:is>
          <x:t xml:space="preserve">ELIMINAÇÕES</x:t>
        </x:is>
      </x:c>
      <x:c r="L4924" s="239" t="n">
        <x:v>0</x:v>
      </x:c>
      <x:c r="M4924" s="239" t="n">
        <x:v>-1</x:v>
      </x:c>
    </x:row>
    <x:row r="4925">
      <x:c r="A4925" t="inlineStr">
        <x:is>
          <x:t xml:space="preserve">2T17</x:t>
        </x:is>
      </x:c>
      <x:c r="B4925" t="n">
        <x:v>2017</x:v>
      </x:c>
      <x:c r="C4925" t="n">
        <x:v>2</x:v>
      </x:c>
      <x:c r="D4925" t="n">
        <x:v>46</x:v>
      </x:c>
      <x:c r="E4925" s="203" t="n">
        <x:v>42916</x:v>
      </x:c>
      <x:c r="F4925" t="inlineStr">
        <x:is>
          <x:t xml:space="preserve">EBIT004</x:t>
        </x:is>
      </x:c>
      <x:c r="G4925" t="inlineStr">
        <x:is>
          <x:t xml:space="preserve">Despesa</x:t>
        </x:is>
      </x:c>
      <x:c r="H4925" t="inlineStr">
        <x:is>
          <x:t xml:space="preserve">Gerais e administrativas</x:t>
        </x:is>
      </x:c>
      <x:c r="I4925" t="inlineStr">
        <x:is>
          <x:t xml:space="preserve">GÁS &amp; ENERGIA</x:t>
        </x:is>
      </x:c>
      <x:c r="J4925" s="239" t="n">
        <x:v>-1989</x:v>
      </x:c>
      <x:c r="K4925" t="inlineStr">
        <x:is>
          <x:t xml:space="preserve">GÁS &amp; ENERGIA / G&amp;EBC</x:t>
        </x:is>
      </x:c>
      <x:c r="L4925" s="239" t="n">
        <x:v>-235</x:v>
      </x:c>
      <x:c r="M4925" s="239" t="n">
        <x:v>-1754</x:v>
      </x:c>
    </x:row>
    <x:row r="4926">
      <x:c r="A4926" t="inlineStr">
        <x:is>
          <x:t xml:space="preserve">2T17</x:t>
        </x:is>
      </x:c>
      <x:c r="B4926" t="n">
        <x:v>2017</x:v>
      </x:c>
      <x:c r="C4926" t="n">
        <x:v>2</x:v>
      </x:c>
      <x:c r="D4926" t="n">
        <x:v>46</x:v>
      </x:c>
      <x:c r="E4926" s="203" t="n">
        <x:v>42916</x:v>
      </x:c>
      <x:c r="F4926" t="inlineStr">
        <x:is>
          <x:t xml:space="preserve">EBIT004</x:t>
        </x:is>
      </x:c>
      <x:c r="G4926" t="inlineStr">
        <x:is>
          <x:t xml:space="preserve">Despesa</x:t>
        </x:is>
      </x:c>
      <x:c r="H4926" t="inlineStr">
        <x:is>
          <x:t xml:space="preserve">Vendas</x:t>
        </x:is>
      </x:c>
      <x:c r="I4926" t="inlineStr">
        <x:is>
          <x:t xml:space="preserve">GÁS &amp; ENERGIA</x:t>
        </x:is>
      </x:c>
      <x:c r="J4926" s="239" t="n">
        <x:v>-283</x:v>
      </x:c>
      <x:c r="K4926" t="inlineStr">
        <x:is>
          <x:t xml:space="preserve">GÁS &amp; ENERGIA / G&amp;EBC</x:t>
        </x:is>
      </x:c>
      <x:c r="L4926" s="239" t="n">
        <x:v>-168</x:v>
      </x:c>
      <x:c r="M4926" s="239" t="n">
        <x:v>-115</x:v>
      </x:c>
    </x:row>
    <x:row r="4927">
      <x:c r="A4927" t="inlineStr">
        <x:is>
          <x:t xml:space="preserve">2T17</x:t>
        </x:is>
      </x:c>
      <x:c r="B4927" t="n">
        <x:v>2017</x:v>
      </x:c>
      <x:c r="C4927" t="n">
        <x:v>2</x:v>
      </x:c>
      <x:c r="D4927" t="n">
        <x:v>46</x:v>
      </x:c>
      <x:c r="E4927" s="203" t="n">
        <x:v>42916</x:v>
      </x:c>
      <x:c r="F4927" t="inlineStr">
        <x:is>
          <x:t xml:space="preserve">EBIT004</x:t>
        </x:is>
      </x:c>
      <x:c r="G4927" t="inlineStr">
        <x:is>
          <x:t xml:space="preserve">Despesa</x:t>
        </x:is>
      </x:c>
      <x:c r="H4927" t="inlineStr">
        <x:is>
          <x:t xml:space="preserve">Gerais e administrativas</x:t>
        </x:is>
      </x:c>
      <x:c r="I4927" t="inlineStr">
        <x:is>
          <x:t xml:space="preserve">TOTAL</x:t>
        </x:is>
      </x:c>
      <x:c r="J4927" s="239" t="n">
        <x:v>-6279</x:v>
      </x:c>
      <x:c r="K4927" t="inlineStr">
        <x:is>
          <x:t xml:space="preserve">TOTAL</x:t>
        </x:is>
      </x:c>
      <x:c r="L4927" s="239" t="n">
        <x:v>-2390</x:v>
      </x:c>
      <x:c r="M4927" s="239" t="n">
        <x:v>-3889</x:v>
      </x:c>
    </x:row>
    <x:row r="4928">
      <x:c r="A4928" t="inlineStr">
        <x:is>
          <x:t xml:space="preserve">2T17</x:t>
        </x:is>
      </x:c>
      <x:c r="B4928" t="n">
        <x:v>2017</x:v>
      </x:c>
      <x:c r="C4928" t="n">
        <x:v>2</x:v>
      </x:c>
      <x:c r="D4928" t="n">
        <x:v>46</x:v>
      </x:c>
      <x:c r="E4928" s="203" t="n">
        <x:v>42916</x:v>
      </x:c>
      <x:c r="F4928" t="inlineStr">
        <x:is>
          <x:t xml:space="preserve">EBIT004</x:t>
        </x:is>
      </x:c>
      <x:c r="G4928" t="inlineStr">
        <x:is>
          <x:t xml:space="preserve">Despesa</x:t>
        </x:is>
      </x:c>
      <x:c r="H4928" t="inlineStr">
        <x:is>
          <x:t xml:space="preserve">Vendas</x:t>
        </x:is>
      </x:c>
      <x:c r="I4928" t="inlineStr">
        <x:is>
          <x:t xml:space="preserve">TOTAL</x:t>
        </x:is>
      </x:c>
      <x:c r="J4928" s="239" t="n">
        <x:v>-4528</x:v>
      </x:c>
      <x:c r="K4928" t="inlineStr">
        <x:is>
          <x:t xml:space="preserve">TOTAL</x:t>
        </x:is>
      </x:c>
      <x:c r="L4928" s="239" t="n">
        <x:v>-2307</x:v>
      </x:c>
      <x:c r="M4928" s="239" t="n">
        <x:v>-2221</x:v>
      </x:c>
    </x:row>
    <x:row r="4929">
      <x:c r="A4929" t="inlineStr">
        <x:is>
          <x:t xml:space="preserve">2T17</x:t>
        </x:is>
      </x:c>
      <x:c r="B4929" t="n">
        <x:v>2017</x:v>
      </x:c>
      <x:c r="C4929" t="n">
        <x:v>2</x:v>
      </x:c>
      <x:c r="D4929" t="n">
        <x:v>46</x:v>
      </x:c>
      <x:c r="E4929" s="203" t="n">
        <x:v>42916</x:v>
      </x:c>
      <x:c r="F4929" t="inlineStr">
        <x:is>
          <x:t xml:space="preserve">EBIT005</x:t>
        </x:is>
      </x:c>
      <x:c r="G4929" t="inlineStr">
        <x:is>
          <x:t xml:space="preserve">Despesa</x:t>
        </x:is>
      </x:c>
      <x:c r="H4929" t="inlineStr">
        <x:is>
          <x:t xml:space="preserve">Tributárias</x:t>
        </x:is>
      </x:c>
      <x:c r="I4929" t="inlineStr">
        <x:is>
          <x:t xml:space="preserve">ABAST</x:t>
        </x:is>
      </x:c>
      <x:c r="J4929" s="239" t="n">
        <x:v>-113</x:v>
      </x:c>
      <x:c r="K4929" t="inlineStr">
        <x:is>
          <x:t xml:space="preserve">ABASTECIMENTO</x:t>
        </x:is>
      </x:c>
      <x:c r="L4929" s="239" t="n">
        <x:v>-57</x:v>
      </x:c>
      <x:c r="M4929" s="239" t="n">
        <x:v>-56</x:v>
      </x:c>
    </x:row>
    <x:row r="4930">
      <x:c r="A4930" t="inlineStr">
        <x:is>
          <x:t xml:space="preserve">2T17</x:t>
        </x:is>
      </x:c>
      <x:c r="B4930" t="n">
        <x:v>2017</x:v>
      </x:c>
      <x:c r="C4930" t="n">
        <x:v>2</x:v>
      </x:c>
      <x:c r="D4930" t="n">
        <x:v>46</x:v>
      </x:c>
      <x:c r="E4930" s="203" t="n">
        <x:v>42916</x:v>
      </x:c>
      <x:c r="F4930" t="inlineStr">
        <x:is>
          <x:t xml:space="preserve">EBIT005</x:t>
        </x:is>
      </x:c>
      <x:c r="G4930" t="inlineStr">
        <x:is>
          <x:t xml:space="preserve">Despesa</x:t>
        </x:is>
      </x:c>
      <x:c r="H4930" t="inlineStr">
        <x:is>
          <x:t xml:space="preserve">Tributárias</x:t>
        </x:is>
      </x:c>
      <x:c r="I4930" t="inlineStr">
        <x:is>
          <x:t xml:space="preserve">BIOCOM</x:t>
        </x:is>
      </x:c>
      <x:c r="J4930" s="239" t="n">
        <x:v>-13</x:v>
      </x:c>
      <x:c r="K4930" t="inlineStr">
        <x:is>
          <x:t xml:space="preserve">BIOCOMBUSTÍVEIS</x:t>
        </x:is>
      </x:c>
      <x:c r="L4930" s="239" t="n">
        <x:v>-9</x:v>
      </x:c>
      <x:c r="M4930" s="239" t="n">
        <x:v>-4</x:v>
      </x:c>
    </x:row>
    <x:row r="4931">
      <x:c r="A4931" t="inlineStr">
        <x:is>
          <x:t xml:space="preserve">2T17</x:t>
        </x:is>
      </x:c>
      <x:c r="B4931" t="n">
        <x:v>2017</x:v>
      </x:c>
      <x:c r="C4931" t="n">
        <x:v>2</x:v>
      </x:c>
      <x:c r="D4931" t="n">
        <x:v>46</x:v>
      </x:c>
      <x:c r="E4931" s="203" t="n">
        <x:v>42916</x:v>
      </x:c>
      <x:c r="F4931" t="inlineStr">
        <x:is>
          <x:t xml:space="preserve">EBIT005</x:t>
        </x:is>
      </x:c>
      <x:c r="G4931" t="inlineStr">
        <x:is>
          <x:t xml:space="preserve">Despesa</x:t>
        </x:is>
      </x:c>
      <x:c r="H4931" t="inlineStr">
        <x:is>
          <x:t xml:space="preserve">Tributárias</x:t>
        </x:is>
      </x:c>
      <x:c r="I4931" t="inlineStr">
        <x:is>
          <x:t xml:space="preserve">CORP.</x:t>
        </x:is>
      </x:c>
      <x:c r="J4931" s="239" t="n">
        <x:v>-2418</x:v>
      </x:c>
      <x:c r="K4931" t="inlineStr">
        <x:is>
          <x:t xml:space="preserve">CORPORATIVO / OUTROS NEGÓCIOS</x:t>
        </x:is>
      </x:c>
      <x:c r="L4931" s="239" t="n">
        <x:v>-110</x:v>
      </x:c>
      <x:c r="M4931" s="239" t="n">
        <x:v>-2308</x:v>
      </x:c>
    </x:row>
    <x:row r="4932">
      <x:c r="A4932" t="inlineStr">
        <x:is>
          <x:t xml:space="preserve">2T17</x:t>
        </x:is>
      </x:c>
      <x:c r="B4932" t="n">
        <x:v>2017</x:v>
      </x:c>
      <x:c r="C4932" t="n">
        <x:v>2</x:v>
      </x:c>
      <x:c r="D4932" t="n">
        <x:v>46</x:v>
      </x:c>
      <x:c r="E4932" s="203" t="n">
        <x:v>42916</x:v>
      </x:c>
      <x:c r="F4932" t="inlineStr">
        <x:is>
          <x:t xml:space="preserve">EBIT005</x:t>
        </x:is>
      </x:c>
      <x:c r="G4932" t="inlineStr">
        <x:is>
          <x:t xml:space="preserve">Despesa</x:t>
        </x:is>
      </x:c>
      <x:c r="H4932" t="inlineStr">
        <x:is>
          <x:t xml:space="preserve">Tributárias</x:t>
        </x:is>
      </x:c>
      <x:c r="I4932" t="inlineStr">
        <x:is>
          <x:t xml:space="preserve">DISTRIB.</x:t>
        </x:is>
      </x:c>
      <x:c r="J4932" s="239" t="n">
        <x:v>-37</x:v>
      </x:c>
      <x:c r="K4932" t="inlineStr">
        <x:is>
          <x:t xml:space="preserve">DISTRIBUIÇÃO</x:t>
        </x:is>
      </x:c>
      <x:c r="L4932" s="239" t="n">
        <x:v>-19</x:v>
      </x:c>
      <x:c r="M4932" s="239" t="n">
        <x:v>-18</x:v>
      </x:c>
    </x:row>
    <x:row r="4933">
      <x:c r="A4933" t="inlineStr">
        <x:is>
          <x:t xml:space="preserve">2T17</x:t>
        </x:is>
      </x:c>
      <x:c r="B4933" t="n">
        <x:v>2017</x:v>
      </x:c>
      <x:c r="C4933" t="n">
        <x:v>2</x:v>
      </x:c>
      <x:c r="D4933" t="n">
        <x:v>46</x:v>
      </x:c>
      <x:c r="E4933" s="203" t="n">
        <x:v>42916</x:v>
      </x:c>
      <x:c r="F4933" t="inlineStr">
        <x:is>
          <x:t xml:space="preserve">EBIT005</x:t>
        </x:is>
      </x:c>
      <x:c r="G4933" t="inlineStr">
        <x:is>
          <x:t xml:space="preserve">Despesa</x:t>
        </x:is>
      </x:c>
      <x:c r="H4933" t="inlineStr">
        <x:is>
          <x:t xml:space="preserve">Tributárias</x:t>
        </x:is>
      </x:c>
      <x:c r="I4933" t="inlineStr">
        <x:is>
          <x:t xml:space="preserve">E&amp;P</x:t>
        </x:is>
      </x:c>
      <x:c r="J4933" s="239" t="n">
        <x:v>-100</x:v>
      </x:c>
      <x:c r="K4933" t="inlineStr">
        <x:is>
          <x:t xml:space="preserve">E&amp;P</x:t>
        </x:is>
      </x:c>
      <x:c r="L4933" s="239" t="n">
        <x:v>-34</x:v>
      </x:c>
      <x:c r="M4933" s="239" t="n">
        <x:v>-66</x:v>
      </x:c>
    </x:row>
    <x:row r="4934">
      <x:c r="A4934" t="inlineStr">
        <x:is>
          <x:t xml:space="preserve">2T17</x:t>
        </x:is>
      </x:c>
      <x:c r="B4934" t="n">
        <x:v>2017</x:v>
      </x:c>
      <x:c r="C4934" t="n">
        <x:v>2</x:v>
      </x:c>
      <x:c r="D4934" t="n">
        <x:v>46</x:v>
      </x:c>
      <x:c r="E4934" s="203" t="n">
        <x:v>42916</x:v>
      </x:c>
      <x:c r="F4934" t="inlineStr">
        <x:is>
          <x:t xml:space="preserve">EBIT005</x:t>
        </x:is>
      </x:c>
      <x:c r="G4934" t="inlineStr">
        <x:is>
          <x:t xml:space="preserve">Despesa</x:t>
        </x:is>
      </x:c>
      <x:c r="H4934" t="inlineStr">
        <x:is>
          <x:t xml:space="preserve">Tributárias</x:t>
        </x:is>
      </x:c>
      <x:c r="I4934" t="inlineStr">
        <x:is>
          <x:t xml:space="preserve">ELIMIN.</x:t>
        </x:is>
      </x:c>
      <x:c r="J4934" s="239" t="n">
        <x:v>0</x:v>
      </x:c>
      <x:c r="K4934" t="inlineStr">
        <x:is>
          <x:t xml:space="preserve">ELIMINAÇÕES</x:t>
        </x:is>
      </x:c>
      <x:c r="L4934" s="239" t="n">
        <x:v>0</x:v>
      </x:c>
      <x:c r="M4934" s="239" t="n">
        <x:v>0</x:v>
      </x:c>
    </x:row>
    <x:row r="4935">
      <x:c r="A4935" t="inlineStr">
        <x:is>
          <x:t xml:space="preserve">2T17</x:t>
        </x:is>
      </x:c>
      <x:c r="B4935" t="n">
        <x:v>2017</x:v>
      </x:c>
      <x:c r="C4935" t="n">
        <x:v>2</x:v>
      </x:c>
      <x:c r="D4935" t="n">
        <x:v>46</x:v>
      </x:c>
      <x:c r="E4935" s="203" t="n">
        <x:v>42916</x:v>
      </x:c>
      <x:c r="F4935" t="inlineStr">
        <x:is>
          <x:t xml:space="preserve">EBIT005</x:t>
        </x:is>
      </x:c>
      <x:c r="G4935" t="inlineStr">
        <x:is>
          <x:t xml:space="preserve">Despesa</x:t>
        </x:is>
      </x:c>
      <x:c r="H4935" t="inlineStr">
        <x:is>
          <x:t xml:space="preserve">Tributárias</x:t>
        </x:is>
      </x:c>
      <x:c r="I4935" t="inlineStr">
        <x:is>
          <x:t xml:space="preserve">GÁS &amp; ENERGIA</x:t>
        </x:is>
      </x:c>
      <x:c r="J4935" s="239" t="n">
        <x:v>-679</x:v>
      </x:c>
      <x:c r="K4935" t="inlineStr">
        <x:is>
          <x:t xml:space="preserve">GÁS &amp; ENERGIA / G&amp;EBC</x:t>
        </x:is>
      </x:c>
      <x:c r="L4935" s="239" t="n">
        <x:v>-62</x:v>
      </x:c>
      <x:c r="M4935" s="239" t="n">
        <x:v>-617</x:v>
      </x:c>
    </x:row>
    <x:row r="4936">
      <x:c r="A4936" t="inlineStr">
        <x:is>
          <x:t xml:space="preserve">2T17</x:t>
        </x:is>
      </x:c>
      <x:c r="B4936" t="n">
        <x:v>2017</x:v>
      </x:c>
      <x:c r="C4936" t="n">
        <x:v>2</x:v>
      </x:c>
      <x:c r="D4936" t="n">
        <x:v>46</x:v>
      </x:c>
      <x:c r="E4936" s="203" t="n">
        <x:v>42916</x:v>
      </x:c>
      <x:c r="F4936" t="inlineStr">
        <x:is>
          <x:t xml:space="preserve">EBIT005</x:t>
        </x:is>
      </x:c>
      <x:c r="G4936" t="inlineStr">
        <x:is>
          <x:t xml:space="preserve">Despesa</x:t>
        </x:is>
      </x:c>
      <x:c r="H4936" t="inlineStr">
        <x:is>
          <x:t xml:space="preserve">Tributárias</x:t>
        </x:is>
      </x:c>
      <x:c r="I4936" t="inlineStr">
        <x:is>
          <x:t xml:space="preserve">TOTAL</x:t>
        </x:is>
      </x:c>
      <x:c r="J4936" s="239" t="n">
        <x:v>-3360</x:v>
      </x:c>
      <x:c r="K4936" t="inlineStr">
        <x:is>
          <x:t xml:space="preserve">TOTAL</x:t>
        </x:is>
      </x:c>
      <x:c r="L4936" s="239" t="n">
        <x:v>-291</x:v>
      </x:c>
      <x:c r="M4936" s="239" t="n">
        <x:v>-3069</x:v>
      </x:c>
    </x:row>
    <x:row r="4937">
      <x:c r="A4937" t="inlineStr">
        <x:is>
          <x:t xml:space="preserve">2T17</x:t>
        </x:is>
      </x:c>
      <x:c r="B4937" t="n">
        <x:v>2017</x:v>
      </x:c>
      <x:c r="C4937" t="n">
        <x:v>2</x:v>
      </x:c>
      <x:c r="D4937" t="n">
        <x:v>46</x:v>
      </x:c>
      <x:c r="E4937" s="203" t="n">
        <x:v>42916</x:v>
      </x:c>
      <x:c r="F4937" t="inlineStr">
        <x:is>
          <x:t xml:space="preserve">EBIT006</x:t>
        </x:is>
      </x:c>
      <x:c r="G4937" t="inlineStr">
        <x:is>
          <x:t xml:space="preserve">Despesa</x:t>
        </x:is>
      </x:c>
      <x:c r="H4937" t="inlineStr">
        <x:is>
          <x:t xml:space="preserve">Custos exploratórios p/ extração de petróleo e gás</x:t>
        </x:is>
      </x:c>
      <x:c r="I4937" t="inlineStr">
        <x:is>
          <x:t xml:space="preserve">ABAST</x:t>
        </x:is>
      </x:c>
      <x:c r="J4937" s="239" t="n">
        <x:v>0</x:v>
      </x:c>
      <x:c r="K4937" t="inlineStr">
        <x:is>
          <x:t xml:space="preserve">ABASTECIMENTO</x:t>
        </x:is>
      </x:c>
      <x:c r="L4937" s="239" t="n">
        <x:v>0</x:v>
      </x:c>
      <x:c r="M4937" s="239" t="n">
        <x:v>0</x:v>
      </x:c>
    </x:row>
    <x:row r="4938">
      <x:c r="A4938" t="inlineStr">
        <x:is>
          <x:t xml:space="preserve">2T17</x:t>
        </x:is>
      </x:c>
      <x:c r="B4938" t="n">
        <x:v>2017</x:v>
      </x:c>
      <x:c r="C4938" t="n">
        <x:v>2</x:v>
      </x:c>
      <x:c r="D4938" t="n">
        <x:v>46</x:v>
      </x:c>
      <x:c r="E4938" s="203" t="n">
        <x:v>42916</x:v>
      </x:c>
      <x:c r="F4938" t="inlineStr">
        <x:is>
          <x:t xml:space="preserve">EBIT006</x:t>
        </x:is>
      </x:c>
      <x:c r="G4938" t="inlineStr">
        <x:is>
          <x:t xml:space="preserve">Despesa</x:t>
        </x:is>
      </x:c>
      <x:c r="H4938" t="inlineStr">
        <x:is>
          <x:t xml:space="preserve">Custos exploratórios p/ extração de petróleo e gás</x:t>
        </x:is>
      </x:c>
      <x:c r="I4938" t="inlineStr">
        <x:is>
          <x:t xml:space="preserve">BIOCOM</x:t>
        </x:is>
      </x:c>
      <x:c r="J4938" s="239" t="n">
        <x:v>0</x:v>
      </x:c>
      <x:c r="K4938" t="inlineStr">
        <x:is>
          <x:t xml:space="preserve">BIOCOMBUSTÍVEIS</x:t>
        </x:is>
      </x:c>
      <x:c r="L4938" s="239" t="n">
        <x:v>0</x:v>
      </x:c>
      <x:c r="M4938" s="239" t="n">
        <x:v>0</x:v>
      </x:c>
    </x:row>
    <x:row r="4939">
      <x:c r="A4939" t="inlineStr">
        <x:is>
          <x:t xml:space="preserve">2T17</x:t>
        </x:is>
      </x:c>
      <x:c r="B4939" t="n">
        <x:v>2017</x:v>
      </x:c>
      <x:c r="C4939" t="n">
        <x:v>2</x:v>
      </x:c>
      <x:c r="D4939" t="n">
        <x:v>46</x:v>
      </x:c>
      <x:c r="E4939" s="203" t="n">
        <x:v>42916</x:v>
      </x:c>
      <x:c r="F4939" t="inlineStr">
        <x:is>
          <x:t xml:space="preserve">EBIT006</x:t>
        </x:is>
      </x:c>
      <x:c r="G4939" t="inlineStr">
        <x:is>
          <x:t xml:space="preserve">Despesa</x:t>
        </x:is>
      </x:c>
      <x:c r="H4939" t="inlineStr">
        <x:is>
          <x:t xml:space="preserve">Custos exploratórios p/ extração de petróleo e gás</x:t>
        </x:is>
      </x:c>
      <x:c r="I4939" t="inlineStr">
        <x:is>
          <x:t xml:space="preserve">CORP.</x:t>
        </x:is>
      </x:c>
      <x:c r="J4939" s="239" t="n">
        <x:v>0</x:v>
      </x:c>
      <x:c r="K4939" t="inlineStr">
        <x:is>
          <x:t xml:space="preserve">CORPORATIVO / OUTROS NEGÓCIOS</x:t>
        </x:is>
      </x:c>
      <x:c r="L4939" s="239" t="n">
        <x:v>0</x:v>
      </x:c>
      <x:c r="M4939" s="239" t="n">
        <x:v>0</x:v>
      </x:c>
    </x:row>
    <x:row r="4940">
      <x:c r="A4940" t="inlineStr">
        <x:is>
          <x:t xml:space="preserve">2T17</x:t>
        </x:is>
      </x:c>
      <x:c r="B4940" t="n">
        <x:v>2017</x:v>
      </x:c>
      <x:c r="C4940" t="n">
        <x:v>2</x:v>
      </x:c>
      <x:c r="D4940" t="n">
        <x:v>46</x:v>
      </x:c>
      <x:c r="E4940" s="203" t="n">
        <x:v>42916</x:v>
      </x:c>
      <x:c r="F4940" t="inlineStr">
        <x:is>
          <x:t xml:space="preserve">EBIT006</x:t>
        </x:is>
      </x:c>
      <x:c r="G4940" t="inlineStr">
        <x:is>
          <x:t xml:space="preserve">Despesa</x:t>
        </x:is>
      </x:c>
      <x:c r="H4940" t="inlineStr">
        <x:is>
          <x:t xml:space="preserve">Custos exploratórios p/ extração de petróleo e gás</x:t>
        </x:is>
      </x:c>
      <x:c r="I4940" t="inlineStr">
        <x:is>
          <x:t xml:space="preserve">DISTRIB.</x:t>
        </x:is>
      </x:c>
      <x:c r="J4940" s="239" t="n">
        <x:v>0</x:v>
      </x:c>
      <x:c r="K4940" t="inlineStr">
        <x:is>
          <x:t xml:space="preserve">DISTRIBUIÇÃO</x:t>
        </x:is>
      </x:c>
      <x:c r="L4940" s="239" t="n">
        <x:v>0</x:v>
      </x:c>
      <x:c r="M4940" s="239" t="n">
        <x:v>0</x:v>
      </x:c>
    </x:row>
    <x:row r="4941">
      <x:c r="A4941" t="inlineStr">
        <x:is>
          <x:t xml:space="preserve">2T17</x:t>
        </x:is>
      </x:c>
      <x:c r="B4941" t="n">
        <x:v>2017</x:v>
      </x:c>
      <x:c r="C4941" t="n">
        <x:v>2</x:v>
      </x:c>
      <x:c r="D4941" t="n">
        <x:v>46</x:v>
      </x:c>
      <x:c r="E4941" s="203" t="n">
        <x:v>42916</x:v>
      </x:c>
      <x:c r="F4941" t="inlineStr">
        <x:is>
          <x:t xml:space="preserve">EBIT006</x:t>
        </x:is>
      </x:c>
      <x:c r="G4941" t="inlineStr">
        <x:is>
          <x:t xml:space="preserve">Despesa</x:t>
        </x:is>
      </x:c>
      <x:c r="H4941" t="inlineStr">
        <x:is>
          <x:t xml:space="preserve">Custos exploratórios p/ extração de petróleo e gás</x:t>
        </x:is>
      </x:c>
      <x:c r="I4941" t="inlineStr">
        <x:is>
          <x:t xml:space="preserve">E&amp;P</x:t>
        </x:is>
      </x:c>
      <x:c r="J4941" s="239" t="n">
        <x:v>-899</x:v>
      </x:c>
      <x:c r="K4941" t="inlineStr">
        <x:is>
          <x:t xml:space="preserve">E&amp;P</x:t>
        </x:is>
      </x:c>
      <x:c r="L4941" s="239" t="n">
        <x:v>-296</x:v>
      </x:c>
      <x:c r="M4941" s="239" t="n">
        <x:v>-603</x:v>
      </x:c>
    </x:row>
    <x:row r="4942">
      <x:c r="A4942" t="inlineStr">
        <x:is>
          <x:t xml:space="preserve">2T17</x:t>
        </x:is>
      </x:c>
      <x:c r="B4942" t="n">
        <x:v>2017</x:v>
      </x:c>
      <x:c r="C4942" t="n">
        <x:v>2</x:v>
      </x:c>
      <x:c r="D4942" t="n">
        <x:v>46</x:v>
      </x:c>
      <x:c r="E4942" s="203" t="n">
        <x:v>42916</x:v>
      </x:c>
      <x:c r="F4942" t="inlineStr">
        <x:is>
          <x:t xml:space="preserve">EBIT006</x:t>
        </x:is>
      </x:c>
      <x:c r="G4942" t="inlineStr">
        <x:is>
          <x:t xml:space="preserve">Despesa</x:t>
        </x:is>
      </x:c>
      <x:c r="H4942" t="inlineStr">
        <x:is>
          <x:t xml:space="preserve">Custos exploratórios p/ extração de petróleo e gás</x:t>
        </x:is>
      </x:c>
      <x:c r="I4942" t="inlineStr">
        <x:is>
          <x:t xml:space="preserve">ELIMIN.</x:t>
        </x:is>
      </x:c>
      <x:c r="J4942" s="239" t="n">
        <x:v>0</x:v>
      </x:c>
      <x:c r="K4942" t="inlineStr">
        <x:is>
          <x:t xml:space="preserve">ELIMINAÇÕES</x:t>
        </x:is>
      </x:c>
      <x:c r="L4942" s="239" t="n">
        <x:v>0</x:v>
      </x:c>
      <x:c r="M4942" s="239" t="n">
        <x:v>0</x:v>
      </x:c>
    </x:row>
    <x:row r="4943">
      <x:c r="A4943" t="inlineStr">
        <x:is>
          <x:t xml:space="preserve">2T17</x:t>
        </x:is>
      </x:c>
      <x:c r="B4943" t="n">
        <x:v>2017</x:v>
      </x:c>
      <x:c r="C4943" t="n">
        <x:v>2</x:v>
      </x:c>
      <x:c r="D4943" t="n">
        <x:v>46</x:v>
      </x:c>
      <x:c r="E4943" s="203" t="n">
        <x:v>42916</x:v>
      </x:c>
      <x:c r="F4943" t="inlineStr">
        <x:is>
          <x:t xml:space="preserve">EBIT006</x:t>
        </x:is>
      </x:c>
      <x:c r="G4943" t="inlineStr">
        <x:is>
          <x:t xml:space="preserve">Despesa</x:t>
        </x:is>
      </x:c>
      <x:c r="H4943" t="inlineStr">
        <x:is>
          <x:t xml:space="preserve">Custos exploratórios p/ extração de petróleo e gás</x:t>
        </x:is>
      </x:c>
      <x:c r="I4943" t="inlineStr">
        <x:is>
          <x:t xml:space="preserve">GÁS &amp; ENERGIA</x:t>
        </x:is>
      </x:c>
      <x:c r="J4943" s="239" t="n">
        <x:v>0</x:v>
      </x:c>
      <x:c r="K4943" t="inlineStr">
        <x:is>
          <x:t xml:space="preserve">GÁS &amp; ENERGIA / G&amp;EBC</x:t>
        </x:is>
      </x:c>
      <x:c r="L4943" s="239" t="n">
        <x:v>0</x:v>
      </x:c>
      <x:c r="M4943" s="239" t="n">
        <x:v>0</x:v>
      </x:c>
    </x:row>
    <x:row r="4944">
      <x:c r="A4944" t="inlineStr">
        <x:is>
          <x:t xml:space="preserve">2T17</x:t>
        </x:is>
      </x:c>
      <x:c r="B4944" t="n">
        <x:v>2017</x:v>
      </x:c>
      <x:c r="C4944" t="n">
        <x:v>2</x:v>
      </x:c>
      <x:c r="D4944" t="n">
        <x:v>46</x:v>
      </x:c>
      <x:c r="E4944" s="203" t="n">
        <x:v>42916</x:v>
      </x:c>
      <x:c r="F4944" t="inlineStr">
        <x:is>
          <x:t xml:space="preserve">EBIT006</x:t>
        </x:is>
      </x:c>
      <x:c r="G4944" t="inlineStr">
        <x:is>
          <x:t xml:space="preserve">Despesa</x:t>
        </x:is>
      </x:c>
      <x:c r="H4944" t="inlineStr">
        <x:is>
          <x:t xml:space="preserve">Custos exploratórios p/ extração de petróleo e gás</x:t>
        </x:is>
      </x:c>
      <x:c r="I4944" t="inlineStr">
        <x:is>
          <x:t xml:space="preserve">TOTAL</x:t>
        </x:is>
      </x:c>
      <x:c r="J4944" s="239" t="n">
        <x:v>-899</x:v>
      </x:c>
      <x:c r="K4944" t="inlineStr">
        <x:is>
          <x:t xml:space="preserve">TOTAL</x:t>
        </x:is>
      </x:c>
      <x:c r="L4944" s="239" t="n">
        <x:v>-296</x:v>
      </x:c>
      <x:c r="M4944" s="239" t="n">
        <x:v>-603</x:v>
      </x:c>
    </x:row>
    <x:row r="4945">
      <x:c r="A4945" t="inlineStr">
        <x:is>
          <x:t xml:space="preserve">2T17</x:t>
        </x:is>
      </x:c>
      <x:c r="B4945" t="n">
        <x:v>2017</x:v>
      </x:c>
      <x:c r="C4945" t="n">
        <x:v>2</x:v>
      </x:c>
      <x:c r="D4945" t="n">
        <x:v>46</x:v>
      </x:c>
      <x:c r="E4945" s="203" t="n">
        <x:v>42916</x:v>
      </x:c>
      <x:c r="F4945" t="inlineStr">
        <x:is>
          <x:t xml:space="preserve">EBIT007</x:t>
        </x:is>
      </x:c>
      <x:c r="G4945" t="inlineStr">
        <x:is>
          <x:t xml:space="preserve">Despesa</x:t>
        </x:is>
      </x:c>
      <x:c r="H4945" t="inlineStr">
        <x:is>
          <x:t xml:space="preserve">Custos com pesquisa e desenvolvimento tecnológico</x:t>
        </x:is>
      </x:c>
      <x:c r="I4945" t="inlineStr">
        <x:is>
          <x:t xml:space="preserve">ABAST</x:t>
        </x:is>
      </x:c>
      <x:c r="J4945" s="239" t="n">
        <x:v>-19</x:v>
      </x:c>
      <x:c r="K4945" t="inlineStr">
        <x:is>
          <x:t xml:space="preserve">ABASTECIMENTO</x:t>
        </x:is>
      </x:c>
      <x:c r="L4945" s="239" t="n">
        <x:v>-10</x:v>
      </x:c>
      <x:c r="M4945" s="239" t="n">
        <x:v>-9</x:v>
      </x:c>
    </x:row>
    <x:row r="4946">
      <x:c r="A4946" t="inlineStr">
        <x:is>
          <x:t xml:space="preserve">2T17</x:t>
        </x:is>
      </x:c>
      <x:c r="B4946" t="n">
        <x:v>2017</x:v>
      </x:c>
      <x:c r="C4946" t="n">
        <x:v>2</x:v>
      </x:c>
      <x:c r="D4946" t="n">
        <x:v>46</x:v>
      </x:c>
      <x:c r="E4946" s="203" t="n">
        <x:v>42916</x:v>
      </x:c>
      <x:c r="F4946" t="inlineStr">
        <x:is>
          <x:t xml:space="preserve">EBIT007</x:t>
        </x:is>
      </x:c>
      <x:c r="G4946" t="inlineStr">
        <x:is>
          <x:t xml:space="preserve">Despesa</x:t>
        </x:is>
      </x:c>
      <x:c r="H4946" t="inlineStr">
        <x:is>
          <x:t xml:space="preserve">Custos com pesquisa e desenvolvimento tecnológico</x:t>
        </x:is>
      </x:c>
      <x:c r="I4946" t="inlineStr">
        <x:is>
          <x:t xml:space="preserve">BIOCOM</x:t>
        </x:is>
      </x:c>
      <x:c r="J4946" s="239" t="n">
        <x:v>0</x:v>
      </x:c>
      <x:c r="K4946" t="inlineStr">
        <x:is>
          <x:t xml:space="preserve">BIOCOMBUSTÍVEIS</x:t>
        </x:is>
      </x:c>
      <x:c r="L4946" s="239" t="n">
        <x:v>0</x:v>
      </x:c>
      <x:c r="M4946" s="239" t="n">
        <x:v>0</x:v>
      </x:c>
    </x:row>
    <x:row r="4947">
      <x:c r="A4947" t="inlineStr">
        <x:is>
          <x:t xml:space="preserve">2T17</x:t>
        </x:is>
      </x:c>
      <x:c r="B4947" t="n">
        <x:v>2017</x:v>
      </x:c>
      <x:c r="C4947" t="n">
        <x:v>2</x:v>
      </x:c>
      <x:c r="D4947" t="n">
        <x:v>46</x:v>
      </x:c>
      <x:c r="E4947" s="203" t="n">
        <x:v>42916</x:v>
      </x:c>
      <x:c r="F4947" t="inlineStr">
        <x:is>
          <x:t xml:space="preserve">EBIT007</x:t>
        </x:is>
      </x:c>
      <x:c r="G4947" t="inlineStr">
        <x:is>
          <x:t xml:space="preserve">Despesa</x:t>
        </x:is>
      </x:c>
      <x:c r="H4947" t="inlineStr">
        <x:is>
          <x:t xml:space="preserve">Custos com pesquisa e desenvolvimento tecnológico</x:t>
        </x:is>
      </x:c>
      <x:c r="I4947" t="inlineStr">
        <x:is>
          <x:t xml:space="preserve">CORP.</x:t>
        </x:is>
      </x:c>
      <x:c r="J4947" s="239" t="n">
        <x:v>-292</x:v>
      </x:c>
      <x:c r="K4947" t="inlineStr">
        <x:is>
          <x:t xml:space="preserve">CORPORATIVO / OUTROS NEGÓCIOS</x:t>
        </x:is>
      </x:c>
      <x:c r="L4947" s="239" t="n">
        <x:v>-152</x:v>
      </x:c>
      <x:c r="M4947" s="239" t="n">
        <x:v>-140</x:v>
      </x:c>
    </x:row>
    <x:row r="4948">
      <x:c r="A4948" t="inlineStr">
        <x:is>
          <x:t xml:space="preserve">2T17</x:t>
        </x:is>
      </x:c>
      <x:c r="B4948" t="n">
        <x:v>2017</x:v>
      </x:c>
      <x:c r="C4948" t="n">
        <x:v>2</x:v>
      </x:c>
      <x:c r="D4948" t="n">
        <x:v>46</x:v>
      </x:c>
      <x:c r="E4948" s="203" t="n">
        <x:v>42916</x:v>
      </x:c>
      <x:c r="F4948" t="inlineStr">
        <x:is>
          <x:t xml:space="preserve">EBIT007</x:t>
        </x:is>
      </x:c>
      <x:c r="G4948" t="inlineStr">
        <x:is>
          <x:t xml:space="preserve">Despesa</x:t>
        </x:is>
      </x:c>
      <x:c r="H4948" t="inlineStr">
        <x:is>
          <x:t xml:space="preserve">Custos com pesquisa e desenvolvimento tecnológico</x:t>
        </x:is>
      </x:c>
      <x:c r="I4948" t="inlineStr">
        <x:is>
          <x:t xml:space="preserve">DISTRIB.</x:t>
        </x:is>
      </x:c>
      <x:c r="J4948" s="239" t="n">
        <x:v>-1</x:v>
      </x:c>
      <x:c r="K4948" t="inlineStr">
        <x:is>
          <x:t xml:space="preserve">DISTRIBUIÇÃO</x:t>
        </x:is>
      </x:c>
      <x:c r="L4948" s="239" t="n">
        <x:v>0</x:v>
      </x:c>
      <x:c r="M4948" s="239" t="n">
        <x:v>-1</x:v>
      </x:c>
    </x:row>
    <x:row r="4949">
      <x:c r="A4949" t="inlineStr">
        <x:is>
          <x:t xml:space="preserve">2T17</x:t>
        </x:is>
      </x:c>
      <x:c r="B4949" t="n">
        <x:v>2017</x:v>
      </x:c>
      <x:c r="C4949" t="n">
        <x:v>2</x:v>
      </x:c>
      <x:c r="D4949" t="n">
        <x:v>46</x:v>
      </x:c>
      <x:c r="E4949" s="203" t="n">
        <x:v>42916</x:v>
      </x:c>
      <x:c r="F4949" t="inlineStr">
        <x:is>
          <x:t xml:space="preserve">EBIT007</x:t>
        </x:is>
      </x:c>
      <x:c r="G4949" t="inlineStr">
        <x:is>
          <x:t xml:space="preserve">Despesa</x:t>
        </x:is>
      </x:c>
      <x:c r="H4949" t="inlineStr">
        <x:is>
          <x:t xml:space="preserve">Custos com pesquisa e desenvolvimento tecnológico</x:t>
        </x:is>
      </x:c>
      <x:c r="I4949" t="inlineStr">
        <x:is>
          <x:t xml:space="preserve">E&amp;P</x:t>
        </x:is>
      </x:c>
      <x:c r="J4949" s="239" t="n">
        <x:v>-539</x:v>
      </x:c>
      <x:c r="K4949" t="inlineStr">
        <x:is>
          <x:t xml:space="preserve">E&amp;P</x:t>
        </x:is>
      </x:c>
      <x:c r="L4949" s="239" t="n">
        <x:v>-162</x:v>
      </x:c>
      <x:c r="M4949" s="239" t="n">
        <x:v>-377</x:v>
      </x:c>
    </x:row>
    <x:row r="4950">
      <x:c r="A4950" t="inlineStr">
        <x:is>
          <x:t xml:space="preserve">2T17</x:t>
        </x:is>
      </x:c>
      <x:c r="B4950" t="n">
        <x:v>2017</x:v>
      </x:c>
      <x:c r="C4950" t="n">
        <x:v>2</x:v>
      </x:c>
      <x:c r="D4950" t="n">
        <x:v>46</x:v>
      </x:c>
      <x:c r="E4950" s="203" t="n">
        <x:v>42916</x:v>
      </x:c>
      <x:c r="F4950" t="inlineStr">
        <x:is>
          <x:t xml:space="preserve">EBIT007</x:t>
        </x:is>
      </x:c>
      <x:c r="G4950" t="inlineStr">
        <x:is>
          <x:t xml:space="preserve">Despesa</x:t>
        </x:is>
      </x:c>
      <x:c r="H4950" t="inlineStr">
        <x:is>
          <x:t xml:space="preserve">Custos com pesquisa e desenvolvimento tecnológico</x:t>
        </x:is>
      </x:c>
      <x:c r="I4950" t="inlineStr">
        <x:is>
          <x:t xml:space="preserve">ELIMIN.</x:t>
        </x:is>
      </x:c>
      <x:c r="J4950" s="239" t="n">
        <x:v>0</x:v>
      </x:c>
      <x:c r="K4950" t="inlineStr">
        <x:is>
          <x:t xml:space="preserve">ELIMINAÇÕES</x:t>
        </x:is>
      </x:c>
      <x:c r="L4950" s="239" t="n">
        <x:v>0</x:v>
      </x:c>
      <x:c r="M4950" s="239" t="n">
        <x:v>0</x:v>
      </x:c>
    </x:row>
    <x:row r="4951">
      <x:c r="A4951" t="inlineStr">
        <x:is>
          <x:t xml:space="preserve">2T17</x:t>
        </x:is>
      </x:c>
      <x:c r="B4951" t="n">
        <x:v>2017</x:v>
      </x:c>
      <x:c r="C4951" t="n">
        <x:v>2</x:v>
      </x:c>
      <x:c r="D4951" t="n">
        <x:v>46</x:v>
      </x:c>
      <x:c r="E4951" s="203" t="n">
        <x:v>42916</x:v>
      </x:c>
      <x:c r="F4951" t="inlineStr">
        <x:is>
          <x:t xml:space="preserve">EBIT007</x:t>
        </x:is>
      </x:c>
      <x:c r="G4951" t="inlineStr">
        <x:is>
          <x:t xml:space="preserve">Despesa</x:t>
        </x:is>
      </x:c>
      <x:c r="H4951" t="inlineStr">
        <x:is>
          <x:t xml:space="preserve">Custos com pesquisa e desenvolvimento tecnológico</x:t>
        </x:is>
      </x:c>
      <x:c r="I4951" t="inlineStr">
        <x:is>
          <x:t xml:space="preserve">GÁS &amp; ENERGIA</x:t>
        </x:is>
      </x:c>
      <x:c r="J4951" s="239" t="n">
        <x:v>-35</x:v>
      </x:c>
      <x:c r="K4951" t="inlineStr">
        <x:is>
          <x:t xml:space="preserve">GÁS &amp; ENERGIA / G&amp;EBC</x:t>
        </x:is>
      </x:c>
      <x:c r="L4951" s="239" t="n">
        <x:v>-13</x:v>
      </x:c>
      <x:c r="M4951" s="239" t="n">
        <x:v>-22</x:v>
      </x:c>
    </x:row>
    <x:row r="4952">
      <x:c r="A4952" t="inlineStr">
        <x:is>
          <x:t xml:space="preserve">2T17</x:t>
        </x:is>
      </x:c>
      <x:c r="B4952" t="n">
        <x:v>2017</x:v>
      </x:c>
      <x:c r="C4952" t="n">
        <x:v>2</x:v>
      </x:c>
      <x:c r="D4952" t="n">
        <x:v>46</x:v>
      </x:c>
      <x:c r="E4952" s="203" t="n">
        <x:v>42916</x:v>
      </x:c>
      <x:c r="F4952" t="inlineStr">
        <x:is>
          <x:t xml:space="preserve">EBIT007</x:t>
        </x:is>
      </x:c>
      <x:c r="G4952" t="inlineStr">
        <x:is>
          <x:t xml:space="preserve">Despesa</x:t>
        </x:is>
      </x:c>
      <x:c r="H4952" t="inlineStr">
        <x:is>
          <x:t xml:space="preserve">Custos com pesquisa e desenvolvimento tecnológico</x:t>
        </x:is>
      </x:c>
      <x:c r="I4952" t="inlineStr">
        <x:is>
          <x:t xml:space="preserve">TOTAL</x:t>
        </x:is>
      </x:c>
      <x:c r="J4952" s="239" t="n">
        <x:v>-886</x:v>
      </x:c>
      <x:c r="K4952" t="inlineStr">
        <x:is>
          <x:t xml:space="preserve">TOTAL</x:t>
        </x:is>
      </x:c>
      <x:c r="L4952" s="239" t="n">
        <x:v>-337</x:v>
      </x:c>
      <x:c r="M4952" s="239" t="n">
        <x:v>-549</x:v>
      </x:c>
    </x:row>
    <x:row r="4953">
      <x:c r="A4953" t="inlineStr">
        <x:is>
          <x:t xml:space="preserve">2T17</x:t>
        </x:is>
      </x:c>
      <x:c r="B4953" t="n">
        <x:v>2017</x:v>
      </x:c>
      <x:c r="C4953" t="n">
        <x:v>2</x:v>
      </x:c>
      <x:c r="D4953" t="n">
        <x:v>46</x:v>
      </x:c>
      <x:c r="E4953" s="203" t="n">
        <x:v>42916</x:v>
      </x:c>
      <x:c r="F4953" t="inlineStr">
        <x:is>
          <x:t xml:space="preserve">EBIT010</x:t>
        </x:is>
      </x:c>
      <x:c r="G4953" t="inlineStr">
        <x:is>
          <x:t xml:space="preserve">Despesa</x:t>
        </x:is>
      </x:c>
      <x:c r="H4953" t="inlineStr">
        <x:is>
          <x:t xml:space="preserve">Outras receitas (despesas), líquidas</x:t>
        </x:is>
      </x:c>
      <x:c r="I4953" t="inlineStr">
        <x:is>
          <x:t xml:space="preserve">ABAST</x:t>
        </x:is>
      </x:c>
      <x:c r="J4953" s="239" t="n">
        <x:v>-595</x:v>
      </x:c>
      <x:c r="K4953" t="inlineStr">
        <x:is>
          <x:t xml:space="preserve">ABASTECIMENTO</x:t>
        </x:is>
      </x:c>
      <x:c r="L4953" s="239" t="n">
        <x:v>-311</x:v>
      </x:c>
      <x:c r="M4953" s="239" t="n">
        <x:v>-284</x:v>
      </x:c>
    </x:row>
    <x:row r="4954">
      <x:c r="A4954" t="inlineStr">
        <x:is>
          <x:t xml:space="preserve">2T17</x:t>
        </x:is>
      </x:c>
      <x:c r="B4954" t="n">
        <x:v>2017</x:v>
      </x:c>
      <x:c r="C4954" t="n">
        <x:v>2</x:v>
      </x:c>
      <x:c r="D4954" t="n">
        <x:v>46</x:v>
      </x:c>
      <x:c r="E4954" s="203" t="n">
        <x:v>42916</x:v>
      </x:c>
      <x:c r="F4954" t="inlineStr">
        <x:is>
          <x:t xml:space="preserve">EBIT010</x:t>
        </x:is>
      </x:c>
      <x:c r="G4954" t="inlineStr">
        <x:is>
          <x:t xml:space="preserve">Despesa</x:t>
        </x:is>
      </x:c>
      <x:c r="H4954" t="inlineStr">
        <x:is>
          <x:t xml:space="preserve">Outras receitas (despesas), líquidas</x:t>
        </x:is>
      </x:c>
      <x:c r="I4954" t="inlineStr">
        <x:is>
          <x:t xml:space="preserve">BIOCOM</x:t>
        </x:is>
      </x:c>
      <x:c r="J4954" s="239" t="n">
        <x:v>44</x:v>
      </x:c>
      <x:c r="K4954" t="inlineStr">
        <x:is>
          <x:t xml:space="preserve">BIOCOMBUSTÍVEIS</x:t>
        </x:is>
      </x:c>
      <x:c r="L4954" s="239" t="n">
        <x:v>39</x:v>
      </x:c>
      <x:c r="M4954" s="239" t="n">
        <x:v>5</x:v>
      </x:c>
    </x:row>
    <x:row r="4955">
      <x:c r="A4955" t="inlineStr">
        <x:is>
          <x:t xml:space="preserve">2T17</x:t>
        </x:is>
      </x:c>
      <x:c r="B4955" t="n">
        <x:v>2017</x:v>
      </x:c>
      <x:c r="C4955" t="n">
        <x:v>2</x:v>
      </x:c>
      <x:c r="D4955" t="n">
        <x:v>46</x:v>
      </x:c>
      <x:c r="E4955" s="203" t="n">
        <x:v>42916</x:v>
      </x:c>
      <x:c r="F4955" t="inlineStr">
        <x:is>
          <x:t xml:space="preserve">EBIT010</x:t>
        </x:is>
      </x:c>
      <x:c r="G4955" t="inlineStr">
        <x:is>
          <x:t xml:space="preserve">Despesa</x:t>
        </x:is>
      </x:c>
      <x:c r="H4955" t="inlineStr">
        <x:is>
          <x:t xml:space="preserve">Outras receitas (despesas), líquidas</x:t>
        </x:is>
      </x:c>
      <x:c r="I4955" t="inlineStr">
        <x:is>
          <x:t xml:space="preserve">CORP.</x:t>
        </x:is>
      </x:c>
      <x:c r="J4955" s="239" t="n">
        <x:v>-2981</x:v>
      </x:c>
      <x:c r="K4955" t="inlineStr">
        <x:is>
          <x:t xml:space="preserve">CORPORATIVO / OUTROS NEGÓCIOS</x:t>
        </x:is>
      </x:c>
      <x:c r="L4955" s="239" t="n">
        <x:v>-2110</x:v>
      </x:c>
      <x:c r="M4955" s="239" t="n">
        <x:v>-871</x:v>
      </x:c>
    </x:row>
    <x:row r="4956">
      <x:c r="A4956" t="inlineStr">
        <x:is>
          <x:t xml:space="preserve">2T17</x:t>
        </x:is>
      </x:c>
      <x:c r="B4956" t="n">
        <x:v>2017</x:v>
      </x:c>
      <x:c r="C4956" t="n">
        <x:v>2</x:v>
      </x:c>
      <x:c r="D4956" t="n">
        <x:v>46</x:v>
      </x:c>
      <x:c r="E4956" s="203" t="n">
        <x:v>42916</x:v>
      </x:c>
      <x:c r="F4956" t="inlineStr">
        <x:is>
          <x:t xml:space="preserve">EBIT010</x:t>
        </x:is>
      </x:c>
      <x:c r="G4956" t="inlineStr">
        <x:is>
          <x:t xml:space="preserve">Despesa</x:t>
        </x:is>
      </x:c>
      <x:c r="H4956" t="inlineStr">
        <x:is>
          <x:t xml:space="preserve">Outras receitas (despesas), líquidas</x:t>
        </x:is>
      </x:c>
      <x:c r="I4956" t="inlineStr">
        <x:is>
          <x:t xml:space="preserve">DISTRIB.</x:t>
        </x:is>
      </x:c>
      <x:c r="J4956" s="239" t="n">
        <x:v>71</x:v>
      </x:c>
      <x:c r="K4956" t="inlineStr">
        <x:is>
          <x:t xml:space="preserve">DISTRIBUIÇÃO</x:t>
        </x:is>
      </x:c>
      <x:c r="L4956" s="239" t="n">
        <x:v>-3</x:v>
      </x:c>
      <x:c r="M4956" s="239" t="n">
        <x:v>74</x:v>
      </x:c>
    </x:row>
    <x:row r="4957">
      <x:c r="A4957" t="inlineStr">
        <x:is>
          <x:t xml:space="preserve">2T17</x:t>
        </x:is>
      </x:c>
      <x:c r="B4957" t="n">
        <x:v>2017</x:v>
      </x:c>
      <x:c r="C4957" t="n">
        <x:v>2</x:v>
      </x:c>
      <x:c r="D4957" t="n">
        <x:v>46</x:v>
      </x:c>
      <x:c r="E4957" s="203" t="n">
        <x:v>42916</x:v>
      </x:c>
      <x:c r="F4957" t="inlineStr">
        <x:is>
          <x:t xml:space="preserve">EBIT010</x:t>
        </x:is>
      </x:c>
      <x:c r="G4957" t="inlineStr">
        <x:is>
          <x:t xml:space="preserve">Despesa</x:t>
        </x:is>
      </x:c>
      <x:c r="H4957" t="inlineStr">
        <x:is>
          <x:t xml:space="preserve">Outras receitas (despesas), líquidas</x:t>
        </x:is>
      </x:c>
      <x:c r="I4957" t="inlineStr">
        <x:is>
          <x:t xml:space="preserve">E&amp;P</x:t>
        </x:is>
      </x:c>
      <x:c r="J4957" s="239" t="n">
        <x:v>-3017</x:v>
      </x:c>
      <x:c r="K4957" t="inlineStr">
        <x:is>
          <x:t xml:space="preserve">E&amp;P</x:t>
        </x:is>
      </x:c>
      <x:c r="L4957" s="239" t="n">
        <x:v>-1093</x:v>
      </x:c>
      <x:c r="M4957" s="239" t="n">
        <x:v>-1924</x:v>
      </x:c>
    </x:row>
    <x:row r="4958">
      <x:c r="A4958" t="inlineStr">
        <x:is>
          <x:t xml:space="preserve">2T17</x:t>
        </x:is>
      </x:c>
      <x:c r="B4958" t="n">
        <x:v>2017</x:v>
      </x:c>
      <x:c r="C4958" t="n">
        <x:v>2</x:v>
      </x:c>
      <x:c r="D4958" t="n">
        <x:v>46</x:v>
      </x:c>
      <x:c r="E4958" s="203" t="n">
        <x:v>42916</x:v>
      </x:c>
      <x:c r="F4958" t="inlineStr">
        <x:is>
          <x:t xml:space="preserve">EBIT010</x:t>
        </x:is>
      </x:c>
      <x:c r="G4958" t="inlineStr">
        <x:is>
          <x:t xml:space="preserve">Despesa</x:t>
        </x:is>
      </x:c>
      <x:c r="H4958" t="inlineStr">
        <x:is>
          <x:t xml:space="preserve">Outras receitas (despesas), líquidas</x:t>
        </x:is>
      </x:c>
      <x:c r="I4958" t="inlineStr">
        <x:is>
          <x:t xml:space="preserve">ELIMIN.</x:t>
        </x:is>
      </x:c>
      <x:c r="J4958" s="239" t="n">
        <x:v>-12</x:v>
      </x:c>
      <x:c r="K4958" t="inlineStr">
        <x:is>
          <x:t xml:space="preserve">ELIMINAÇÕES</x:t>
        </x:is>
      </x:c>
      <x:c r="L4958" s="239" t="n">
        <x:v>-7</x:v>
      </x:c>
      <x:c r="M4958" s="239" t="n">
        <x:v>-5</x:v>
      </x:c>
    </x:row>
    <x:row r="4959">
      <x:c r="A4959" t="inlineStr">
        <x:is>
          <x:t xml:space="preserve">2T17</x:t>
        </x:is>
      </x:c>
      <x:c r="B4959" t="n">
        <x:v>2017</x:v>
      </x:c>
      <x:c r="C4959" t="n">
        <x:v>2</x:v>
      </x:c>
      <x:c r="D4959" t="n">
        <x:v>46</x:v>
      </x:c>
      <x:c r="E4959" s="203" t="n">
        <x:v>42916</x:v>
      </x:c>
      <x:c r="F4959" t="inlineStr">
        <x:is>
          <x:t xml:space="preserve">EBIT010</x:t>
        </x:is>
      </x:c>
      <x:c r="G4959" t="inlineStr">
        <x:is>
          <x:t xml:space="preserve">Despesa</x:t>
        </x:is>
      </x:c>
      <x:c r="H4959" t="inlineStr">
        <x:is>
          <x:t xml:space="preserve">Outras receitas (despesas), líquidas</x:t>
        </x:is>
      </x:c>
      <x:c r="I4959" t="inlineStr">
        <x:is>
          <x:t xml:space="preserve">GÁS &amp; ENERGIA</x:t>
        </x:is>
      </x:c>
      <x:c r="J4959" s="239" t="n">
        <x:v>6547</x:v>
      </x:c>
      <x:c r="K4959" t="inlineStr">
        <x:is>
          <x:t xml:space="preserve">GÁS &amp; ENERGIA / G&amp;EBC</x:t>
        </x:is>
      </x:c>
      <x:c r="L4959" s="239" t="n">
        <x:v>-410</x:v>
      </x:c>
      <x:c r="M4959" s="239" t="n">
        <x:v>6957</x:v>
      </x:c>
    </x:row>
    <x:row r="4960">
      <x:c r="A4960" t="inlineStr">
        <x:is>
          <x:t xml:space="preserve">2T17</x:t>
        </x:is>
      </x:c>
      <x:c r="B4960" t="n">
        <x:v>2017</x:v>
      </x:c>
      <x:c r="C4960" t="n">
        <x:v>2</x:v>
      </x:c>
      <x:c r="D4960" t="n">
        <x:v>46</x:v>
      </x:c>
      <x:c r="E4960" s="203" t="n">
        <x:v>42916</x:v>
      </x:c>
      <x:c r="F4960" t="inlineStr">
        <x:is>
          <x:t xml:space="preserve">EBIT010</x:t>
        </x:is>
      </x:c>
      <x:c r="G4960" t="inlineStr">
        <x:is>
          <x:t xml:space="preserve">Despesa</x:t>
        </x:is>
      </x:c>
      <x:c r="H4960" t="inlineStr">
        <x:is>
          <x:t xml:space="preserve">Outras receitas (despesas), líquidas</x:t>
        </x:is>
      </x:c>
      <x:c r="I4960" t="inlineStr">
        <x:is>
          <x:t xml:space="preserve">TOTAL</x:t>
        </x:is>
      </x:c>
      <x:c r="J4960" s="239" t="n">
        <x:v>57</x:v>
      </x:c>
      <x:c r="K4960" t="inlineStr">
        <x:is>
          <x:t xml:space="preserve">TOTAL</x:t>
        </x:is>
      </x:c>
      <x:c r="L4960" s="239" t="n">
        <x:v>-3895</x:v>
      </x:c>
      <x:c r="M4960" s="239" t="n">
        <x:v>3952</x:v>
      </x:c>
    </x:row>
    <x:row r="4961">
      <x:c r="A4961" t="inlineStr">
        <x:is>
          <x:t xml:space="preserve">2T17</x:t>
        </x:is>
      </x:c>
      <x:c r="B4961" t="n">
        <x:v>2017</x:v>
      </x:c>
      <x:c r="C4961" t="n">
        <x:v>2</x:v>
      </x:c>
      <x:c r="D4961" t="n">
        <x:v>46</x:v>
      </x:c>
      <x:c r="E4961" s="203" t="n">
        <x:v>42916</x:v>
      </x:c>
      <x:c r="F4961" t="inlineStr">
        <x:is>
          <x:t xml:space="preserve">EBIT011</x:t>
        </x:is>
      </x:c>
      <x:c r="G4961" t="inlineStr">
        <x:is>
          <x:t xml:space="preserve">Despesas Totais</x:t>
        </x:is>
      </x:c>
      <x:c r="H4961" t="inlineStr">
        <x:is>
          <x:t xml:space="preserve">Despesas</x:t>
        </x:is>
      </x:c>
      <x:c r="I4961" t="inlineStr">
        <x:is>
          <x:t xml:space="preserve">ABAST</x:t>
        </x:is>
      </x:c>
      <x:c r="J4961" s="239" t="n">
        <x:v>-4119</x:v>
      </x:c>
      <x:c r="K4961" t="inlineStr">
        <x:is>
          <x:t xml:space="preserve">ABASTECIMENTO</x:t>
        </x:is>
      </x:c>
      <x:c r="L4961" s="239" t="n">
        <x:v>-2122</x:v>
      </x:c>
      <x:c r="M4961" s="239" t="n">
        <x:v>-1997</x:v>
      </x:c>
    </x:row>
    <x:row r="4962">
      <x:c r="A4962" t="inlineStr">
        <x:is>
          <x:t xml:space="preserve">2T17</x:t>
        </x:is>
      </x:c>
      <x:c r="B4962" t="n">
        <x:v>2017</x:v>
      </x:c>
      <x:c r="C4962" t="n">
        <x:v>2</x:v>
      </x:c>
      <x:c r="D4962" t="n">
        <x:v>46</x:v>
      </x:c>
      <x:c r="E4962" s="203" t="n">
        <x:v>42916</x:v>
      </x:c>
      <x:c r="F4962" t="inlineStr">
        <x:is>
          <x:t xml:space="preserve">EBIT011</x:t>
        </x:is>
      </x:c>
      <x:c r="G4962" t="inlineStr">
        <x:is>
          <x:t xml:space="preserve">Despesas Totais</x:t>
        </x:is>
      </x:c>
      <x:c r="H4962" t="inlineStr">
        <x:is>
          <x:t xml:space="preserve">Despesas</x:t>
        </x:is>
      </x:c>
      <x:c r="I4962" t="inlineStr">
        <x:is>
          <x:t xml:space="preserve">BIOCOM</x:t>
        </x:is>
      </x:c>
      <x:c r="J4962" s="239" t="n">
        <x:v>-14</x:v>
      </x:c>
      <x:c r="K4962" t="inlineStr">
        <x:is>
          <x:t xml:space="preserve">BIOCOMBUSTÍVEIS</x:t>
        </x:is>
      </x:c>
      <x:c r="L4962" s="239" t="n">
        <x:v>5</x:v>
      </x:c>
      <x:c r="M4962" s="239" t="n">
        <x:v>-19</x:v>
      </x:c>
    </x:row>
    <x:row r="4963">
      <x:c r="A4963" t="inlineStr">
        <x:is>
          <x:t xml:space="preserve">2T17</x:t>
        </x:is>
      </x:c>
      <x:c r="B4963" t="n">
        <x:v>2017</x:v>
      </x:c>
      <x:c r="C4963" t="n">
        <x:v>2</x:v>
      </x:c>
      <x:c r="D4963" t="n">
        <x:v>46</x:v>
      </x:c>
      <x:c r="E4963" s="203" t="n">
        <x:v>42916</x:v>
      </x:c>
      <x:c r="F4963" t="inlineStr">
        <x:is>
          <x:t xml:space="preserve">EBIT011</x:t>
        </x:is>
      </x:c>
      <x:c r="G4963" t="inlineStr">
        <x:is>
          <x:t xml:space="preserve">Despesas Totais</x:t>
        </x:is>
      </x:c>
      <x:c r="H4963" t="inlineStr">
        <x:is>
          <x:t xml:space="preserve">Despesas</x:t>
        </x:is>
      </x:c>
      <x:c r="I4963" t="inlineStr">
        <x:is>
          <x:t xml:space="preserve">CORP.</x:t>
        </x:is>
      </x:c>
      <x:c r="J4963" s="239" t="n">
        <x:v>-8237</x:v>
      </x:c>
      <x:c r="K4963" t="inlineStr">
        <x:is>
          <x:t xml:space="preserve">CORPORATIVO / OUTROS NEGÓCIOS</x:t>
        </x:is>
      </x:c>
      <x:c r="L4963" s="239" t="n">
        <x:v>-3654</x:v>
      </x:c>
      <x:c r="M4963" s="239" t="n">
        <x:v>-4583</x:v>
      </x:c>
    </x:row>
    <x:row r="4964">
      <x:c r="A4964" t="inlineStr">
        <x:is>
          <x:t xml:space="preserve">2T17</x:t>
        </x:is>
      </x:c>
      <x:c r="B4964" t="n">
        <x:v>2017</x:v>
      </x:c>
      <x:c r="C4964" t="n">
        <x:v>2</x:v>
      </x:c>
      <x:c r="D4964" t="n">
        <x:v>46</x:v>
      </x:c>
      <x:c r="E4964" s="203" t="n">
        <x:v>42916</x:v>
      </x:c>
      <x:c r="F4964" t="inlineStr">
        <x:is>
          <x:t xml:space="preserve">EBIT011</x:t>
        </x:is>
      </x:c>
      <x:c r="G4964" t="inlineStr">
        <x:is>
          <x:t xml:space="preserve">Despesas Totais</x:t>
        </x:is>
      </x:c>
      <x:c r="H4964" t="inlineStr">
        <x:is>
          <x:t xml:space="preserve">Despesas</x:t>
        </x:is>
      </x:c>
      <x:c r="I4964" t="inlineStr">
        <x:is>
          <x:t xml:space="preserve">DISTRIB.</x:t>
        </x:is>
      </x:c>
      <x:c r="J4964" s="239" t="n">
        <x:v>-1952</x:v>
      </x:c>
      <x:c r="K4964" t="inlineStr">
        <x:is>
          <x:t xml:space="preserve">DISTRIBUIÇÃO</x:t>
        </x:is>
      </x:c>
      <x:c r="L4964" s="239" t="n">
        <x:v>-985</x:v>
      </x:c>
      <x:c r="M4964" s="239" t="n">
        <x:v>-967</x:v>
      </x:c>
    </x:row>
    <x:row r="4965">
      <x:c r="A4965" t="inlineStr">
        <x:is>
          <x:t xml:space="preserve">2T17</x:t>
        </x:is>
      </x:c>
      <x:c r="B4965" t="n">
        <x:v>2017</x:v>
      </x:c>
      <x:c r="C4965" t="n">
        <x:v>2</x:v>
      </x:c>
      <x:c r="D4965" t="n">
        <x:v>46</x:v>
      </x:c>
      <x:c r="E4965" s="203" t="n">
        <x:v>42916</x:v>
      </x:c>
      <x:c r="F4965" t="inlineStr">
        <x:is>
          <x:t xml:space="preserve">EBIT011</x:t>
        </x:is>
      </x:c>
      <x:c r="G4965" t="inlineStr">
        <x:is>
          <x:t xml:space="preserve">Despesas Totais</x:t>
        </x:is>
      </x:c>
      <x:c r="H4965" t="inlineStr">
        <x:is>
          <x:t xml:space="preserve">Despesas</x:t>
        </x:is>
      </x:c>
      <x:c r="I4965" t="inlineStr">
        <x:is>
          <x:t xml:space="preserve">E&amp;P</x:t>
        </x:is>
      </x:c>
      <x:c r="J4965" s="239" t="n">
        <x:v>-5248</x:v>
      </x:c>
      <x:c r="K4965" t="inlineStr">
        <x:is>
          <x:t xml:space="preserve">E&amp;P</x:t>
        </x:is>
      </x:c>
      <x:c r="L4965" s="239" t="n">
        <x:v>-1933</x:v>
      </x:c>
      <x:c r="M4965" s="239" t="n">
        <x:v>-3315</x:v>
      </x:c>
    </x:row>
    <x:row r="4966">
      <x:c r="A4966" t="inlineStr">
        <x:is>
          <x:t xml:space="preserve">2T17</x:t>
        </x:is>
      </x:c>
      <x:c r="B4966" t="n">
        <x:v>2017</x:v>
      </x:c>
      <x:c r="C4966" t="n">
        <x:v>2</x:v>
      </x:c>
      <x:c r="D4966" t="n">
        <x:v>46</x:v>
      </x:c>
      <x:c r="E4966" s="203" t="n">
        <x:v>42916</x:v>
      </x:c>
      <x:c r="F4966" t="inlineStr">
        <x:is>
          <x:t xml:space="preserve">EBIT011</x:t>
        </x:is>
      </x:c>
      <x:c r="G4966" t="inlineStr">
        <x:is>
          <x:t xml:space="preserve">Despesas Totais</x:t>
        </x:is>
      </x:c>
      <x:c r="H4966" t="inlineStr">
        <x:is>
          <x:t xml:space="preserve">Despesas</x:t>
        </x:is>
      </x:c>
      <x:c r="I4966" t="inlineStr">
        <x:is>
          <x:t xml:space="preserve">ELIMIN.</x:t>
        </x:is>
      </x:c>
      <x:c r="J4966" s="239" t="n">
        <x:v>114</x:v>
      </x:c>
      <x:c r="K4966" t="inlineStr">
        <x:is>
          <x:t xml:space="preserve">ELIMINAÇÕES</x:t>
        </x:is>
      </x:c>
      <x:c r="L4966" s="239" t="n">
        <x:v>61</x:v>
      </x:c>
      <x:c r="M4966" s="239" t="n">
        <x:v>53</x:v>
      </x:c>
    </x:row>
    <x:row r="4967">
      <x:c r="A4967" t="inlineStr">
        <x:is>
          <x:t xml:space="preserve">2T17</x:t>
        </x:is>
      </x:c>
      <x:c r="B4967" t="n">
        <x:v>2017</x:v>
      </x:c>
      <x:c r="C4967" t="n">
        <x:v>2</x:v>
      </x:c>
      <x:c r="D4967" t="n">
        <x:v>46</x:v>
      </x:c>
      <x:c r="E4967" s="203" t="n">
        <x:v>42916</x:v>
      </x:c>
      <x:c r="F4967" t="inlineStr">
        <x:is>
          <x:t xml:space="preserve">EBIT011</x:t>
        </x:is>
      </x:c>
      <x:c r="G4967" t="inlineStr">
        <x:is>
          <x:t xml:space="preserve">Despesas Totais</x:t>
        </x:is>
      </x:c>
      <x:c r="H4967" t="inlineStr">
        <x:is>
          <x:t xml:space="preserve">Despesas</x:t>
        </x:is>
      </x:c>
      <x:c r="I4967" t="inlineStr">
        <x:is>
          <x:t xml:space="preserve">GÁS &amp; ENERGIA</x:t>
        </x:is>
      </x:c>
      <x:c r="J4967" s="239" t="n">
        <x:v>3561</x:v>
      </x:c>
      <x:c r="K4967" t="inlineStr">
        <x:is>
          <x:t xml:space="preserve">GÁS &amp; ENERGIA / G&amp;EBC</x:t>
        </x:is>
      </x:c>
      <x:c r="L4967" s="239" t="n">
        <x:v>-888</x:v>
      </x:c>
      <x:c r="M4967" s="239" t="n">
        <x:v>4449</x:v>
      </x:c>
    </x:row>
    <x:row r="4968">
      <x:c r="A4968" t="inlineStr">
        <x:is>
          <x:t xml:space="preserve">2T17</x:t>
        </x:is>
      </x:c>
      <x:c r="B4968" t="n">
        <x:v>2017</x:v>
      </x:c>
      <x:c r="C4968" t="n">
        <x:v>2</x:v>
      </x:c>
      <x:c r="D4968" t="n">
        <x:v>46</x:v>
      </x:c>
      <x:c r="E4968" s="203" t="n">
        <x:v>42916</x:v>
      </x:c>
      <x:c r="F4968" t="inlineStr">
        <x:is>
          <x:t xml:space="preserve">EBIT011</x:t>
        </x:is>
      </x:c>
      <x:c r="G4968" t="inlineStr">
        <x:is>
          <x:t xml:space="preserve">Despesas Totais</x:t>
        </x:is>
      </x:c>
      <x:c r="H4968" t="inlineStr">
        <x:is>
          <x:t xml:space="preserve">Despesas</x:t>
        </x:is>
      </x:c>
      <x:c r="I4968" t="inlineStr">
        <x:is>
          <x:t xml:space="preserve">TOTAL</x:t>
        </x:is>
      </x:c>
      <x:c r="J4968" s="239" t="n">
        <x:v>-15895</x:v>
      </x:c>
      <x:c r="K4968" t="inlineStr">
        <x:is>
          <x:t xml:space="preserve">TOTAL</x:t>
        </x:is>
      </x:c>
      <x:c r="L4968" s="239" t="n">
        <x:v>-9516</x:v>
      </x:c>
      <x:c r="M4968" s="239" t="n">
        <x:v>-6379</x:v>
      </x:c>
    </x:row>
    <x:row r="4969">
      <x:c r="A4969" t="inlineStr">
        <x:is>
          <x:t xml:space="preserve">2T17</x:t>
        </x:is>
      </x:c>
      <x:c r="B4969" t="n">
        <x:v>2017</x:v>
      </x:c>
      <x:c r="C4969" t="n">
        <x:v>2</x:v>
      </x:c>
      <x:c r="D4969" t="n">
        <x:v>46</x:v>
      </x:c>
      <x:c r="E4969" s="203" t="n">
        <x:v>42916</x:v>
      </x:c>
      <x:c r="F4969" t="inlineStr">
        <x:is>
          <x:t xml:space="preserve">EBIT012</x:t>
        </x:is>
      </x:c>
      <x:c r="G4969" t="inlineStr">
        <x:is>
          <x:t xml:space="preserve">Lucro Operacional Total</x:t>
        </x:is>
      </x:c>
      <x:c r="H4969" t="inlineStr">
        <x:is>
          <x:t xml:space="preserve">Lucro (prejuízo) antes do resultado financeiro, das participações e impostos</x:t>
        </x:is>
      </x:c>
      <x:c r="I4969" t="inlineStr">
        <x:is>
          <x:t xml:space="preserve">ABAST</x:t>
        </x:is>
      </x:c>
      <x:c r="J4969" s="239" t="n">
        <x:v>9898</x:v>
      </x:c>
      <x:c r="K4969" t="inlineStr">
        <x:is>
          <x:t xml:space="preserve">ABASTECIMENTO</x:t>
        </x:is>
      </x:c>
      <x:c r="L4969" s="239" t="n">
        <x:v>5256</x:v>
      </x:c>
      <x:c r="M4969" s="239" t="n">
        <x:v>4642</x:v>
      </x:c>
    </x:row>
    <x:row r="4970">
      <x:c r="A4970" t="inlineStr">
        <x:is>
          <x:t xml:space="preserve">2T17</x:t>
        </x:is>
      </x:c>
      <x:c r="B4970" t="n">
        <x:v>2017</x:v>
      </x:c>
      <x:c r="C4970" t="n">
        <x:v>2</x:v>
      </x:c>
      <x:c r="D4970" t="n">
        <x:v>46</x:v>
      </x:c>
      <x:c r="E4970" s="203" t="n">
        <x:v>42916</x:v>
      </x:c>
      <x:c r="F4970" t="inlineStr">
        <x:is>
          <x:t xml:space="preserve">EBIT012</x:t>
        </x:is>
      </x:c>
      <x:c r="G4970" t="inlineStr">
        <x:is>
          <x:t xml:space="preserve">Lucro Operacional Total</x:t>
        </x:is>
      </x:c>
      <x:c r="H4970" t="inlineStr">
        <x:is>
          <x:t xml:space="preserve">Lucro (prejuízo) antes do resultado financeiro, das participações e impostos</x:t>
        </x:is>
      </x:c>
      <x:c r="I4970" t="inlineStr">
        <x:is>
          <x:t xml:space="preserve">BIOCOM</x:t>
        </x:is>
      </x:c>
      <x:c r="J4970" s="239" t="n">
        <x:v>-40</x:v>
      </x:c>
      <x:c r="K4970" t="inlineStr">
        <x:is>
          <x:t xml:space="preserve">BIOCOMBUSTÍVEIS</x:t>
        </x:is>
      </x:c>
      <x:c r="L4970" s="239" t="n">
        <x:v>-10</x:v>
      </x:c>
      <x:c r="M4970" s="239" t="n">
        <x:v>-30</x:v>
      </x:c>
    </x:row>
    <x:row r="4971">
      <x:c r="A4971" t="inlineStr">
        <x:is>
          <x:t xml:space="preserve">2T17</x:t>
        </x:is>
      </x:c>
      <x:c r="B4971" t="n">
        <x:v>2017</x:v>
      </x:c>
      <x:c r="C4971" t="n">
        <x:v>2</x:v>
      </x:c>
      <x:c r="D4971" t="n">
        <x:v>46</x:v>
      </x:c>
      <x:c r="E4971" s="203" t="n">
        <x:v>42916</x:v>
      </x:c>
      <x:c r="F4971" t="inlineStr">
        <x:is>
          <x:t xml:space="preserve">EBIT012</x:t>
        </x:is>
      </x:c>
      <x:c r="G4971" t="inlineStr">
        <x:is>
          <x:t xml:space="preserve">Lucro Operacional Total</x:t>
        </x:is>
      </x:c>
      <x:c r="H4971" t="inlineStr">
        <x:is>
          <x:t xml:space="preserve">Lucro (prejuízo) antes do resultado financeiro, das participações e impostos</x:t>
        </x:is>
      </x:c>
      <x:c r="I4971" t="inlineStr">
        <x:is>
          <x:t xml:space="preserve">CORP.</x:t>
        </x:is>
      </x:c>
      <x:c r="J4971" s="239" t="n">
        <x:v>-8237</x:v>
      </x:c>
      <x:c r="K4971" t="inlineStr">
        <x:is>
          <x:t xml:space="preserve">CORPORATIVO / OUTROS NEGÓCIOS</x:t>
        </x:is>
      </x:c>
      <x:c r="L4971" s="239" t="n">
        <x:v>-3654</x:v>
      </x:c>
      <x:c r="M4971" s="239" t="n">
        <x:v>-4583</x:v>
      </x:c>
    </x:row>
    <x:row r="4972">
      <x:c r="A4972" t="inlineStr">
        <x:is>
          <x:t xml:space="preserve">2T17</x:t>
        </x:is>
      </x:c>
      <x:c r="B4972" t="n">
        <x:v>2017</x:v>
      </x:c>
      <x:c r="C4972" t="n">
        <x:v>2</x:v>
      </x:c>
      <x:c r="D4972" t="n">
        <x:v>46</x:v>
      </x:c>
      <x:c r="E4972" s="203" t="n">
        <x:v>42916</x:v>
      </x:c>
      <x:c r="F4972" t="inlineStr">
        <x:is>
          <x:t xml:space="preserve">EBIT012</x:t>
        </x:is>
      </x:c>
      <x:c r="G4972" t="inlineStr">
        <x:is>
          <x:t xml:space="preserve">Lucro Operacional Total</x:t>
        </x:is>
      </x:c>
      <x:c r="H4972" t="inlineStr">
        <x:is>
          <x:t xml:space="preserve">Lucro (prejuízo) antes do resultado financeiro, das participações e impostos</x:t>
        </x:is>
      </x:c>
      <x:c r="I4972" t="inlineStr">
        <x:is>
          <x:t xml:space="preserve">DISTRIB.</x:t>
        </x:is>
      </x:c>
      <x:c r="J4972" s="239" t="n">
        <x:v>917</x:v>
      </x:c>
      <x:c r="K4972" t="inlineStr">
        <x:is>
          <x:t xml:space="preserve">DISTRIBUIÇÃO</x:t>
        </x:is>
      </x:c>
      <x:c r="L4972" s="239" t="n">
        <x:v>558</x:v>
      </x:c>
      <x:c r="M4972" s="239" t="n">
        <x:v>359</x:v>
      </x:c>
    </x:row>
    <x:row r="4973">
      <x:c r="A4973" t="inlineStr">
        <x:is>
          <x:t xml:space="preserve">2T17</x:t>
        </x:is>
      </x:c>
      <x:c r="B4973" t="n">
        <x:v>2017</x:v>
      </x:c>
      <x:c r="C4973" t="n">
        <x:v>2</x:v>
      </x:c>
      <x:c r="D4973" t="n">
        <x:v>46</x:v>
      </x:c>
      <x:c r="E4973" s="203" t="n">
        <x:v>42916</x:v>
      </x:c>
      <x:c r="F4973" t="inlineStr">
        <x:is>
          <x:t xml:space="preserve">EBIT012</x:t>
        </x:is>
      </x:c>
      <x:c r="G4973" t="inlineStr">
        <x:is>
          <x:t xml:space="preserve">Lucro Operacional Total</x:t>
        </x:is>
      </x:c>
      <x:c r="H4973" t="inlineStr">
        <x:is>
          <x:t xml:space="preserve">Lucro (prejuízo) antes do resultado financeiro, das participações e impostos</x:t>
        </x:is>
      </x:c>
      <x:c r="I4973" t="inlineStr">
        <x:is>
          <x:t xml:space="preserve">E&amp;P</x:t>
        </x:is>
      </x:c>
      <x:c r="J4973" s="239" t="n">
        <x:v>17021</x:v>
      </x:c>
      <x:c r="K4973" t="inlineStr">
        <x:is>
          <x:t xml:space="preserve">E&amp;P</x:t>
        </x:is>
      </x:c>
      <x:c r="L4973" s="239" t="n">
        <x:v>9888</x:v>
      </x:c>
      <x:c r="M4973" s="239" t="n">
        <x:v>7133</x:v>
      </x:c>
    </x:row>
    <x:row r="4974">
      <x:c r="A4974" t="inlineStr">
        <x:is>
          <x:t xml:space="preserve">2T17</x:t>
        </x:is>
      </x:c>
      <x:c r="B4974" t="n">
        <x:v>2017</x:v>
      </x:c>
      <x:c r="C4974" t="n">
        <x:v>2</x:v>
      </x:c>
      <x:c r="D4974" t="n">
        <x:v>46</x:v>
      </x:c>
      <x:c r="E4974" s="203" t="n">
        <x:v>42916</x:v>
      </x:c>
      <x:c r="F4974" t="inlineStr">
        <x:is>
          <x:t xml:space="preserve">EBIT012</x:t>
        </x:is>
      </x:c>
      <x:c r="G4974" t="inlineStr">
        <x:is>
          <x:t xml:space="preserve">Lucro Operacional Total</x:t>
        </x:is>
      </x:c>
      <x:c r="H4974" t="inlineStr">
        <x:is>
          <x:t xml:space="preserve">Lucro (prejuízo) antes do resultado financeiro, das participações e impostos</x:t>
        </x:is>
      </x:c>
      <x:c r="I4974" t="inlineStr">
        <x:is>
          <x:t xml:space="preserve">ELIMIN.</x:t>
        </x:is>
      </x:c>
      <x:c r="J4974" s="239" t="n">
        <x:v>1156</x:v>
      </x:c>
      <x:c r="K4974" t="inlineStr">
        <x:is>
          <x:t xml:space="preserve">ELIMINAÇÕES</x:t>
        </x:is>
      </x:c>
      <x:c r="L4974" s="239" t="n">
        <x:v>677</x:v>
      </x:c>
      <x:c r="M4974" s="239" t="n">
        <x:v>479</x:v>
      </x:c>
    </x:row>
    <x:row r="4975">
      <x:c r="A4975" t="inlineStr">
        <x:is>
          <x:t xml:space="preserve">2T17</x:t>
        </x:is>
      </x:c>
      <x:c r="B4975" t="n">
        <x:v>2017</x:v>
      </x:c>
      <x:c r="C4975" t="n">
        <x:v>2</x:v>
      </x:c>
      <x:c r="D4975" t="n">
        <x:v>46</x:v>
      </x:c>
      <x:c r="E4975" s="203" t="n">
        <x:v>42916</x:v>
      </x:c>
      <x:c r="F4975" t="inlineStr">
        <x:is>
          <x:t xml:space="preserve">EBIT012</x:t>
        </x:is>
      </x:c>
      <x:c r="G4975" t="inlineStr">
        <x:is>
          <x:t xml:space="preserve">Lucro Operacional Total</x:t>
        </x:is>
      </x:c>
      <x:c r="H4975" t="inlineStr">
        <x:is>
          <x:t xml:space="preserve">Lucro (prejuízo) antes do resultado financeiro, das participações e impostos</x:t>
        </x:is>
      </x:c>
      <x:c r="I4975" t="inlineStr">
        <x:is>
          <x:t xml:space="preserve">GÁS &amp; ENERGIA</x:t>
        </x:is>
      </x:c>
      <x:c r="J4975" s="239" t="n">
        <x:v>8545</x:v>
      </x:c>
      <x:c r="K4975" t="inlineStr">
        <x:is>
          <x:t xml:space="preserve">GÁS &amp; ENERGIA / G&amp;EBC</x:t>
        </x:is>
      </x:c>
      <x:c r="L4975" s="239" t="n">
        <x:v>1555</x:v>
      </x:c>
      <x:c r="M4975" s="239" t="n">
        <x:v>6990</x:v>
      </x:c>
    </x:row>
    <x:row r="4976">
      <x:c r="A4976" t="inlineStr">
        <x:is>
          <x:t xml:space="preserve">2T17</x:t>
        </x:is>
      </x:c>
      <x:c r="B4976" t="n">
        <x:v>2017</x:v>
      </x:c>
      <x:c r="C4976" t="n">
        <x:v>2</x:v>
      </x:c>
      <x:c r="D4976" t="n">
        <x:v>46</x:v>
      </x:c>
      <x:c r="E4976" s="203" t="n">
        <x:v>42916</x:v>
      </x:c>
      <x:c r="F4976" t="inlineStr">
        <x:is>
          <x:t xml:space="preserve">EBIT012</x:t>
        </x:is>
      </x:c>
      <x:c r="G4976" t="inlineStr">
        <x:is>
          <x:t xml:space="preserve">Lucro Operacional Total</x:t>
        </x:is>
      </x:c>
      <x:c r="H4976" t="inlineStr">
        <x:is>
          <x:t xml:space="preserve">Lucro (prejuízo) antes do resultado financeiro, das participações e impostos</x:t>
        </x:is>
      </x:c>
      <x:c r="I4976" t="inlineStr">
        <x:is>
          <x:t xml:space="preserve">TOTAL</x:t>
        </x:is>
      </x:c>
      <x:c r="J4976" s="239" t="n">
        <x:v>29260</x:v>
      </x:c>
      <x:c r="K4976" t="inlineStr">
        <x:is>
          <x:t xml:space="preserve">TOTAL</x:t>
        </x:is>
      </x:c>
      <x:c r="L4976" s="239" t="n">
        <x:v>14270</x:v>
      </x:c>
      <x:c r="M4976" s="239" t="n">
        <x:v>14990</x:v>
      </x:c>
    </x:row>
    <x:row r="4977">
      <x:c r="A4977" t="inlineStr">
        <x:is>
          <x:t xml:space="preserve">3T17</x:t>
        </x:is>
      </x:c>
      <x:c r="B4977" t="n">
        <x:v>2017</x:v>
      </x:c>
      <x:c r="C4977" t="n">
        <x:v>3</x:v>
      </x:c>
      <x:c r="D4977" t="n">
        <x:v>47</x:v>
      </x:c>
      <x:c r="E4977" s="203" t="n">
        <x:v>43008</x:v>
      </x:c>
      <x:c r="F4977" t="inlineStr">
        <x:is>
          <x:t xml:space="preserve">EBIT000A</x:t>
        </x:is>
      </x:c>
      <x:c r="G4977" t="inlineStr">
        <x:is>
          <x:t xml:space="preserve">Receita</x:t>
        </x:is>
      </x:c>
      <x:c r="H4977" t="inlineStr">
        <x:is>
          <x:t xml:space="preserve">Intersegmentos</x:t>
        </x:is>
      </x:c>
      <x:c r="I4977" t="inlineStr">
        <x:is>
          <x:t xml:space="preserve">ABAST</x:t>
        </x:is>
      </x:c>
      <x:c r="J4977" s="239" t="n">
        <x:v>37962</x:v>
      </x:c>
      <x:c r="K4977" t="inlineStr">
        <x:is>
          <x:t xml:space="preserve">ABASTECIMENTO</x:t>
        </x:is>
      </x:c>
      <x:c r="L4977" s="239" t="n">
        <x:v>25103</x:v>
      </x:c>
      <x:c r="M4977" s="239" t="n">
        <x:v>12859</x:v>
      </x:c>
    </x:row>
    <x:row r="4978">
      <x:c r="A4978" t="inlineStr">
        <x:is>
          <x:t xml:space="preserve">3T17</x:t>
        </x:is>
      </x:c>
      <x:c r="B4978" t="n">
        <x:v>2017</x:v>
      </x:c>
      <x:c r="C4978" t="n">
        <x:v>3</x:v>
      </x:c>
      <x:c r="D4978" t="n">
        <x:v>47</x:v>
      </x:c>
      <x:c r="E4978" s="203" t="n">
        <x:v>43008</x:v>
      </x:c>
      <x:c r="F4978" t="inlineStr">
        <x:is>
          <x:t xml:space="preserve">EBIT000A</x:t>
        </x:is>
      </x:c>
      <x:c r="G4978" t="inlineStr">
        <x:is>
          <x:t xml:space="preserve">Receita</x:t>
        </x:is>
      </x:c>
      <x:c r="H4978" t="inlineStr">
        <x:is>
          <x:t xml:space="preserve">Intersegmentos</x:t>
        </x:is>
      </x:c>
      <x:c r="I4978" t="inlineStr">
        <x:is>
          <x:t xml:space="preserve">BIOCOM</x:t>
        </x:is>
      </x:c>
      <x:c r="J4978" s="239" t="n">
        <x:v>469</x:v>
      </x:c>
      <x:c r="K4978" t="inlineStr">
        <x:is>
          <x:t xml:space="preserve">BIOCOMBUSTÍVEIS</x:t>
        </x:is>
      </x:c>
      <x:c r="L4978" s="239" t="n">
        <x:v>303</x:v>
      </x:c>
      <x:c r="M4978" s="239" t="n">
        <x:v>166</x:v>
      </x:c>
    </x:row>
    <x:row r="4979">
      <x:c r="A4979" t="inlineStr">
        <x:is>
          <x:t xml:space="preserve">3T17</x:t>
        </x:is>
      </x:c>
      <x:c r="B4979" t="n">
        <x:v>2017</x:v>
      </x:c>
      <x:c r="C4979" t="n">
        <x:v>3</x:v>
      </x:c>
      <x:c r="D4979" t="n">
        <x:v>47</x:v>
      </x:c>
      <x:c r="E4979" s="203" t="n">
        <x:v>43008</x:v>
      </x:c>
      <x:c r="F4979" t="inlineStr">
        <x:is>
          <x:t xml:space="preserve">EBIT000A</x:t>
        </x:is>
      </x:c>
      <x:c r="G4979" t="inlineStr">
        <x:is>
          <x:t xml:space="preserve">Receita</x:t>
        </x:is>
      </x:c>
      <x:c r="H4979" t="inlineStr">
        <x:is>
          <x:t xml:space="preserve">Intersegmentos</x:t>
        </x:is>
      </x:c>
      <x:c r="I4979" t="inlineStr">
        <x:is>
          <x:t xml:space="preserve">CORP.</x:t>
        </x:is>
      </x:c>
      <x:c r="J4979" s="239" t="n">
        <x:v>0</x:v>
      </x:c>
      <x:c r="K4979" t="inlineStr">
        <x:is>
          <x:t xml:space="preserve">CORPORATIVO / OUTROS NEGÓCIOS</x:t>
        </x:is>
      </x:c>
      <x:c r="L4979" s="239" t="n">
        <x:v>0</x:v>
      </x:c>
      <x:c r="M4979" s="239" t="n">
        <x:v>0</x:v>
      </x:c>
    </x:row>
    <x:row r="4980">
      <x:c r="A4980" t="inlineStr">
        <x:is>
          <x:t xml:space="preserve">3T17</x:t>
        </x:is>
      </x:c>
      <x:c r="B4980" t="n">
        <x:v>2017</x:v>
      </x:c>
      <x:c r="C4980" t="n">
        <x:v>3</x:v>
      </x:c>
      <x:c r="D4980" t="n">
        <x:v>47</x:v>
      </x:c>
      <x:c r="E4980" s="203" t="n">
        <x:v>43008</x:v>
      </x:c>
      <x:c r="F4980" t="inlineStr">
        <x:is>
          <x:t xml:space="preserve">EBIT000A</x:t>
        </x:is>
      </x:c>
      <x:c r="G4980" t="inlineStr">
        <x:is>
          <x:t xml:space="preserve">Receita</x:t>
        </x:is>
      </x:c>
      <x:c r="H4980" t="inlineStr">
        <x:is>
          <x:t xml:space="preserve">Intersegmentos</x:t>
        </x:is>
      </x:c>
      <x:c r="I4980" t="inlineStr">
        <x:is>
          <x:t xml:space="preserve">DISTRIB.</x:t>
        </x:is>
      </x:c>
      <x:c r="J4980" s="239" t="n">
        <x:v>973</x:v>
      </x:c>
      <x:c r="K4980" t="inlineStr">
        <x:is>
          <x:t xml:space="preserve">DISTRIBUIÇÃO</x:t>
        </x:is>
      </x:c>
      <x:c r="L4980" s="239" t="n">
        <x:v>661</x:v>
      </x:c>
      <x:c r="M4980" s="239" t="n">
        <x:v>312</x:v>
      </x:c>
    </x:row>
    <x:row r="4981">
      <x:c r="A4981" t="inlineStr">
        <x:is>
          <x:t xml:space="preserve">3T17</x:t>
        </x:is>
      </x:c>
      <x:c r="B4981" t="n">
        <x:v>2017</x:v>
      </x:c>
      <x:c r="C4981" t="n">
        <x:v>3</x:v>
      </x:c>
      <x:c r="D4981" t="n">
        <x:v>47</x:v>
      </x:c>
      <x:c r="E4981" s="203" t="n">
        <x:v>43008</x:v>
      </x:c>
      <x:c r="F4981" t="inlineStr">
        <x:is>
          <x:t xml:space="preserve">EBIT000A</x:t>
        </x:is>
      </x:c>
      <x:c r="G4981" t="inlineStr">
        <x:is>
          <x:t xml:space="preserve">Receita</x:t>
        </x:is>
      </x:c>
      <x:c r="H4981" t="inlineStr">
        <x:is>
          <x:t xml:space="preserve">Intersegmentos</x:t>
        </x:is>
      </x:c>
      <x:c r="I4981" t="inlineStr">
        <x:is>
          <x:t xml:space="preserve">E&amp;P</x:t>
        </x:is>
      </x:c>
      <x:c r="J4981" s="239" t="n">
        <x:v>94352</x:v>
      </x:c>
      <x:c r="K4981" t="inlineStr">
        <x:is>
          <x:t xml:space="preserve">E&amp;P</x:t>
        </x:is>
      </x:c>
      <x:c r="L4981" s="239" t="n">
        <x:v>62805</x:v>
      </x:c>
      <x:c r="M4981" s="239" t="n">
        <x:v>31547</x:v>
      </x:c>
    </x:row>
    <x:row r="4982">
      <x:c r="A4982" t="inlineStr">
        <x:is>
          <x:t xml:space="preserve">3T17</x:t>
        </x:is>
      </x:c>
      <x:c r="B4982" t="n">
        <x:v>2017</x:v>
      </x:c>
      <x:c r="C4982" t="n">
        <x:v>3</x:v>
      </x:c>
      <x:c r="D4982" t="n">
        <x:v>47</x:v>
      </x:c>
      <x:c r="E4982" s="203" t="n">
        <x:v>43008</x:v>
      </x:c>
      <x:c r="F4982" t="inlineStr">
        <x:is>
          <x:t xml:space="preserve">EBIT000A</x:t>
        </x:is>
      </x:c>
      <x:c r="G4982" t="inlineStr">
        <x:is>
          <x:t xml:space="preserve">Receita</x:t>
        </x:is>
      </x:c>
      <x:c r="H4982" t="inlineStr">
        <x:is>
          <x:t xml:space="preserve">Intersegmentos</x:t>
        </x:is>
      </x:c>
      <x:c r="I4982" t="inlineStr">
        <x:is>
          <x:t xml:space="preserve">ELIMIN.</x:t>
        </x:is>
      </x:c>
      <x:c r="J4982" s="239" t="n">
        <x:v>-140748</x:v>
      </x:c>
      <x:c r="K4982" t="inlineStr">
        <x:is>
          <x:t xml:space="preserve">ELIMINAÇÕES</x:t>
        </x:is>
      </x:c>
      <x:c r="L4982" s="239" t="n">
        <x:v>-93451</x:v>
      </x:c>
      <x:c r="M4982" s="239" t="n">
        <x:v>-47297</x:v>
      </x:c>
    </x:row>
    <x:row r="4983">
      <x:c r="A4983" t="inlineStr">
        <x:is>
          <x:t xml:space="preserve">3T17</x:t>
        </x:is>
      </x:c>
      <x:c r="B4983" t="n">
        <x:v>2017</x:v>
      </x:c>
      <x:c r="C4983" t="n">
        <x:v>3</x:v>
      </x:c>
      <x:c r="D4983" t="n">
        <x:v>47</x:v>
      </x:c>
      <x:c r="E4983" s="203" t="n">
        <x:v>43008</x:v>
      </x:c>
      <x:c r="F4983" t="inlineStr">
        <x:is>
          <x:t xml:space="preserve">EBIT000A</x:t>
        </x:is>
      </x:c>
      <x:c r="G4983" t="inlineStr">
        <x:is>
          <x:t xml:space="preserve">Receita</x:t>
        </x:is>
      </x:c>
      <x:c r="H4983" t="inlineStr">
        <x:is>
          <x:t xml:space="preserve">Intersegmentos</x:t>
        </x:is>
      </x:c>
      <x:c r="I4983" t="inlineStr">
        <x:is>
          <x:t xml:space="preserve">GÁS &amp; ENERGIA</x:t>
        </x:is>
      </x:c>
      <x:c r="J4983" s="239" t="n">
        <x:v>6992</x:v>
      </x:c>
      <x:c r="K4983" t="inlineStr">
        <x:is>
          <x:t xml:space="preserve">GÁS &amp; ENERGIA / G&amp;EBC</x:t>
        </x:is>
      </x:c>
      <x:c r="L4983" s="239" t="n">
        <x:v>4579</x:v>
      </x:c>
      <x:c r="M4983" s="239" t="n">
        <x:v>2413</x:v>
      </x:c>
    </x:row>
    <x:row r="4984">
      <x:c r="A4984" t="inlineStr">
        <x:is>
          <x:t xml:space="preserve">3T17</x:t>
        </x:is>
      </x:c>
      <x:c r="B4984" t="n">
        <x:v>2017</x:v>
      </x:c>
      <x:c r="C4984" t="n">
        <x:v>3</x:v>
      </x:c>
      <x:c r="D4984" t="n">
        <x:v>47</x:v>
      </x:c>
      <x:c r="E4984" s="203" t="n">
        <x:v>43008</x:v>
      </x:c>
      <x:c r="F4984" t="inlineStr">
        <x:is>
          <x:t xml:space="preserve">EBIT000A</x:t>
        </x:is>
      </x:c>
      <x:c r="G4984" t="inlineStr">
        <x:is>
          <x:t xml:space="preserve">Receita</x:t>
        </x:is>
      </x:c>
      <x:c r="H4984" t="inlineStr">
        <x:is>
          <x:t xml:space="preserve">Intersegmentos</x:t>
        </x:is>
      </x:c>
      <x:c r="I4984" t="inlineStr">
        <x:is>
          <x:t xml:space="preserve">TOTAL</x:t>
        </x:is>
      </x:c>
      <x:c r="J4984" s="239" t="n">
        <x:v>0</x:v>
      </x:c>
      <x:c r="K4984" t="inlineStr">
        <x:is>
          <x:t xml:space="preserve">TOTAL</x:t>
        </x:is>
      </x:c>
      <x:c r="L4984" s="239" t="n">
        <x:v>0</x:v>
      </x:c>
      <x:c r="M4984" s="239" t="n">
        <x:v>0</x:v>
      </x:c>
    </x:row>
    <x:row r="4985">
      <x:c r="A4985" t="inlineStr">
        <x:is>
          <x:t xml:space="preserve">3T17</x:t>
        </x:is>
      </x:c>
      <x:c r="B4985" t="n">
        <x:v>2017</x:v>
      </x:c>
      <x:c r="C4985" t="n">
        <x:v>3</x:v>
      </x:c>
      <x:c r="D4985" t="n">
        <x:v>47</x:v>
      </x:c>
      <x:c r="E4985" s="203" t="n">
        <x:v>43008</x:v>
      </x:c>
      <x:c r="F4985" t="inlineStr">
        <x:is>
          <x:t xml:space="preserve">EBIT000B</x:t>
        </x:is>
      </x:c>
      <x:c r="G4985" t="inlineStr">
        <x:is>
          <x:t xml:space="preserve">Receita</x:t>
        </x:is>
      </x:c>
      <x:c r="H4985" t="inlineStr">
        <x:is>
          <x:t xml:space="preserve">Terceiros</x:t>
        </x:is>
      </x:c>
      <x:c r="I4985" t="inlineStr">
        <x:is>
          <x:t xml:space="preserve">ABAST</x:t>
        </x:is>
      </x:c>
      <x:c r="J4985" s="239" t="n">
        <x:v>119884</x:v>
      </x:c>
      <x:c r="K4985" t="inlineStr">
        <x:is>
          <x:t xml:space="preserve">ABASTECIMENTO</x:t>
        </x:is>
      </x:c>
      <x:c r="L4985" s="239" t="n">
        <x:v>80127</x:v>
      </x:c>
      <x:c r="M4985" s="239" t="n">
        <x:v>39757</x:v>
      </x:c>
    </x:row>
    <x:row r="4986">
      <x:c r="A4986" t="inlineStr">
        <x:is>
          <x:t xml:space="preserve">3T17</x:t>
        </x:is>
      </x:c>
      <x:c r="B4986" t="n">
        <x:v>2017</x:v>
      </x:c>
      <x:c r="C4986" t="n">
        <x:v>3</x:v>
      </x:c>
      <x:c r="D4986" t="n">
        <x:v>47</x:v>
      </x:c>
      <x:c r="E4986" s="203" t="n">
        <x:v>43008</x:v>
      </x:c>
      <x:c r="F4986" t="inlineStr">
        <x:is>
          <x:t xml:space="preserve">EBIT000B</x:t>
        </x:is>
      </x:c>
      <x:c r="G4986" t="inlineStr">
        <x:is>
          <x:t xml:space="preserve">Receita</x:t>
        </x:is>
      </x:c>
      <x:c r="H4986" t="inlineStr">
        <x:is>
          <x:t xml:space="preserve">Terceiros</x:t>
        </x:is>
      </x:c>
      <x:c r="I4986" t="inlineStr">
        <x:is>
          <x:t xml:space="preserve">BIOCOM</x:t>
        </x:is>
      </x:c>
      <x:c r="J4986" s="239" t="n">
        <x:v>26</x:v>
      </x:c>
      <x:c r="K4986" t="inlineStr">
        <x:is>
          <x:t xml:space="preserve">BIOCOMBUSTÍVEIS</x:t>
        </x:is>
      </x:c>
      <x:c r="L4986" s="239" t="n">
        <x:v>14</x:v>
      </x:c>
      <x:c r="M4986" s="239" t="n">
        <x:v>12</x:v>
      </x:c>
    </x:row>
    <x:row r="4987">
      <x:c r="A4987" t="inlineStr">
        <x:is>
          <x:t xml:space="preserve">3T17</x:t>
        </x:is>
      </x:c>
      <x:c r="B4987" t="n">
        <x:v>2017</x:v>
      </x:c>
      <x:c r="C4987" t="n">
        <x:v>3</x:v>
      </x:c>
      <x:c r="D4987" t="n">
        <x:v>47</x:v>
      </x:c>
      <x:c r="E4987" s="203" t="n">
        <x:v>43008</x:v>
      </x:c>
      <x:c r="F4987" t="inlineStr">
        <x:is>
          <x:t xml:space="preserve">EBIT000B</x:t>
        </x:is>
      </x:c>
      <x:c r="G4987" t="inlineStr">
        <x:is>
          <x:t xml:space="preserve">Receita</x:t>
        </x:is>
      </x:c>
      <x:c r="H4987" t="inlineStr">
        <x:is>
          <x:t xml:space="preserve">Terceiros</x:t>
        </x:is>
      </x:c>
      <x:c r="I4987" t="inlineStr">
        <x:is>
          <x:t xml:space="preserve">CORP.</x:t>
        </x:is>
      </x:c>
      <x:c r="J4987" s="239" t="n">
        <x:v>0</x:v>
      </x:c>
      <x:c r="K4987" t="inlineStr">
        <x:is>
          <x:t xml:space="preserve">CORPORATIVO / OUTROS NEGÓCIOS</x:t>
        </x:is>
      </x:c>
      <x:c r="L4987" s="239" t="n">
        <x:v>0</x:v>
      </x:c>
      <x:c r="M4987" s="239" t="n">
        <x:v>0</x:v>
      </x:c>
    </x:row>
    <x:row r="4988">
      <x:c r="A4988" t="inlineStr">
        <x:is>
          <x:t xml:space="preserve">3T17</x:t>
        </x:is>
      </x:c>
      <x:c r="B4988" t="n">
        <x:v>2017</x:v>
      </x:c>
      <x:c r="C4988" t="n">
        <x:v>3</x:v>
      </x:c>
      <x:c r="D4988" t="n">
        <x:v>47</x:v>
      </x:c>
      <x:c r="E4988" s="203" t="n">
        <x:v>43008</x:v>
      </x:c>
      <x:c r="F4988" t="inlineStr">
        <x:is>
          <x:t xml:space="preserve">EBIT000B</x:t>
        </x:is>
      </x:c>
      <x:c r="G4988" t="inlineStr">
        <x:is>
          <x:t xml:space="preserve">Receita</x:t>
        </x:is>
      </x:c>
      <x:c r="H4988" t="inlineStr">
        <x:is>
          <x:t xml:space="preserve">Terceiros</x:t>
        </x:is>
      </x:c>
      <x:c r="I4988" t="inlineStr">
        <x:is>
          <x:t xml:space="preserve">DISTRIB.</x:t>
        </x:is>
      </x:c>
      <x:c r="J4988" s="239" t="n">
        <x:v>62941</x:v>
      </x:c>
      <x:c r="K4988" t="inlineStr">
        <x:is>
          <x:t xml:space="preserve">DISTRIBUIÇÃO</x:t>
        </x:is>
      </x:c>
      <x:c r="L4988" s="239" t="n">
        <x:v>40578</x:v>
      </x:c>
      <x:c r="M4988" s="239" t="n">
        <x:v>22363</x:v>
      </x:c>
    </x:row>
    <x:row r="4989">
      <x:c r="A4989" t="inlineStr">
        <x:is>
          <x:t xml:space="preserve">3T17</x:t>
        </x:is>
      </x:c>
      <x:c r="B4989" t="n">
        <x:v>2017</x:v>
      </x:c>
      <x:c r="C4989" t="n">
        <x:v>3</x:v>
      </x:c>
      <x:c r="D4989" t="n">
        <x:v>47</x:v>
      </x:c>
      <x:c r="E4989" s="203" t="n">
        <x:v>43008</x:v>
      </x:c>
      <x:c r="F4989" t="inlineStr">
        <x:is>
          <x:t xml:space="preserve">EBIT000B</x:t>
        </x:is>
      </x:c>
      <x:c r="G4989" t="inlineStr">
        <x:is>
          <x:t xml:space="preserve">Receita</x:t>
        </x:is>
      </x:c>
      <x:c r="H4989" t="inlineStr">
        <x:is>
          <x:t xml:space="preserve">Terceiros</x:t>
        </x:is>
      </x:c>
      <x:c r="I4989" t="inlineStr">
        <x:is>
          <x:t xml:space="preserve">E&amp;P</x:t>
        </x:is>
      </x:c>
      <x:c r="J4989" s="239" t="n">
        <x:v>3231</x:v>
      </x:c>
      <x:c r="K4989" t="inlineStr">
        <x:is>
          <x:t xml:space="preserve">E&amp;P</x:t>
        </x:is>
      </x:c>
      <x:c r="L4989" s="239" t="n">
        <x:v>2250</x:v>
      </x:c>
      <x:c r="M4989" s="239" t="n">
        <x:v>981</x:v>
      </x:c>
    </x:row>
    <x:row r="4990">
      <x:c r="A4990" t="inlineStr">
        <x:is>
          <x:t xml:space="preserve">3T17</x:t>
        </x:is>
      </x:c>
      <x:c r="B4990" t="n">
        <x:v>2017</x:v>
      </x:c>
      <x:c r="C4990" t="n">
        <x:v>3</x:v>
      </x:c>
      <x:c r="D4990" t="n">
        <x:v>47</x:v>
      </x:c>
      <x:c r="E4990" s="203" t="n">
        <x:v>43008</x:v>
      </x:c>
      <x:c r="F4990" t="inlineStr">
        <x:is>
          <x:t xml:space="preserve">EBIT000B</x:t>
        </x:is>
      </x:c>
      <x:c r="G4990" t="inlineStr">
        <x:is>
          <x:t xml:space="preserve">Receita</x:t>
        </x:is>
      </x:c>
      <x:c r="H4990" t="inlineStr">
        <x:is>
          <x:t xml:space="preserve">Terceiros</x:t>
        </x:is>
      </x:c>
      <x:c r="I4990" t="inlineStr">
        <x:is>
          <x:t xml:space="preserve">ELIMIN.</x:t>
        </x:is>
      </x:c>
      <x:c r="J4990" s="239" t="n">
        <x:v>0</x:v>
      </x:c>
      <x:c r="K4990" t="inlineStr">
        <x:is>
          <x:t xml:space="preserve">ELIMINAÇÕES</x:t>
        </x:is>
      </x:c>
      <x:c r="L4990" s="239" t="n">
        <x:v>0</x:v>
      </x:c>
      <x:c r="M4990" s="239" t="n">
        <x:v>0</x:v>
      </x:c>
    </x:row>
    <x:row r="4991">
      <x:c r="A4991" t="inlineStr">
        <x:is>
          <x:t xml:space="preserve">3T17</x:t>
        </x:is>
      </x:c>
      <x:c r="B4991" t="n">
        <x:v>2017</x:v>
      </x:c>
      <x:c r="C4991" t="n">
        <x:v>3</x:v>
      </x:c>
      <x:c r="D4991" t="n">
        <x:v>47</x:v>
      </x:c>
      <x:c r="E4991" s="203" t="n">
        <x:v>43008</x:v>
      </x:c>
      <x:c r="F4991" t="inlineStr">
        <x:is>
          <x:t xml:space="preserve">EBIT000B</x:t>
        </x:is>
      </x:c>
      <x:c r="G4991" t="inlineStr">
        <x:is>
          <x:t xml:space="preserve">Receita</x:t>
        </x:is>
      </x:c>
      <x:c r="H4991" t="inlineStr">
        <x:is>
          <x:t xml:space="preserve">Terceiros</x:t>
        </x:is>
      </x:c>
      <x:c r="I4991" t="inlineStr">
        <x:is>
          <x:t xml:space="preserve">GÁS &amp; ENERGIA</x:t>
        </x:is>
      </x:c>
      <x:c r="J4991" s="239" t="n">
        <x:v>21101</x:v>
      </x:c>
      <x:c r="K4991" t="inlineStr">
        <x:is>
          <x:t xml:space="preserve">GÁS &amp; ENERGIA / G&amp;EBC</x:t>
        </x:is>
      </x:c>
      <x:c r="L4991" s="239" t="n">
        <x:v>12392</x:v>
      </x:c>
      <x:c r="M4991" s="239" t="n">
        <x:v>8709</x:v>
      </x:c>
    </x:row>
    <x:row r="4992">
      <x:c r="A4992" t="inlineStr">
        <x:is>
          <x:t xml:space="preserve">3T17</x:t>
        </x:is>
      </x:c>
      <x:c r="B4992" t="n">
        <x:v>2017</x:v>
      </x:c>
      <x:c r="C4992" t="n">
        <x:v>3</x:v>
      </x:c>
      <x:c r="D4992" t="n">
        <x:v>47</x:v>
      </x:c>
      <x:c r="E4992" s="203" t="n">
        <x:v>43008</x:v>
      </x:c>
      <x:c r="F4992" t="inlineStr">
        <x:is>
          <x:t xml:space="preserve">EBIT000B</x:t>
        </x:is>
      </x:c>
      <x:c r="G4992" t="inlineStr">
        <x:is>
          <x:t xml:space="preserve">Receita</x:t>
        </x:is>
      </x:c>
      <x:c r="H4992" t="inlineStr">
        <x:is>
          <x:t xml:space="preserve">Terceiros</x:t>
        </x:is>
      </x:c>
      <x:c r="I4992" t="inlineStr">
        <x:is>
          <x:t xml:space="preserve">TOTAL</x:t>
        </x:is>
      </x:c>
      <x:c r="J4992" s="239" t="n">
        <x:v>207183</x:v>
      </x:c>
      <x:c r="K4992" t="inlineStr">
        <x:is>
          <x:t xml:space="preserve">TOTAL</x:t>
        </x:is>
      </x:c>
      <x:c r="L4992" s="239" t="n">
        <x:v>135361</x:v>
      </x:c>
      <x:c r="M4992" s="239" t="n">
        <x:v>71822</x:v>
      </x:c>
    </x:row>
    <x:row r="4993">
      <x:c r="A4993" t="inlineStr">
        <x:is>
          <x:t xml:space="preserve">3T17</x:t>
        </x:is>
      </x:c>
      <x:c r="B4993" t="n">
        <x:v>2017</x:v>
      </x:c>
      <x:c r="C4993" t="n">
        <x:v>3</x:v>
      </x:c>
      <x:c r="D4993" t="n">
        <x:v>47</x:v>
      </x:c>
      <x:c r="E4993" s="203" t="n">
        <x:v>43008</x:v>
      </x:c>
      <x:c r="F4993" t="inlineStr">
        <x:is>
          <x:t xml:space="preserve">EBIT001</x:t>
        </x:is>
      </x:c>
      <x:c r="G4993" t="inlineStr">
        <x:is>
          <x:t xml:space="preserve">Receita Total</x:t>
        </x:is>
      </x:c>
      <x:c r="H4993" t="inlineStr">
        <x:is>
          <x:t xml:space="preserve">Receita de vendas</x:t>
        </x:is>
      </x:c>
      <x:c r="I4993" t="inlineStr">
        <x:is>
          <x:t xml:space="preserve">ABAST</x:t>
        </x:is>
      </x:c>
      <x:c r="J4993" s="239" t="n">
        <x:v>157846</x:v>
      </x:c>
      <x:c r="K4993" t="inlineStr">
        <x:is>
          <x:t xml:space="preserve">ABASTECIMENTO</x:t>
        </x:is>
      </x:c>
      <x:c r="L4993" s="239" t="n">
        <x:v>105230</x:v>
      </x:c>
      <x:c r="M4993" s="239" t="n">
        <x:v>52616</x:v>
      </x:c>
    </x:row>
    <x:row r="4994">
      <x:c r="A4994" t="inlineStr">
        <x:is>
          <x:t xml:space="preserve">3T17</x:t>
        </x:is>
      </x:c>
      <x:c r="B4994" t="n">
        <x:v>2017</x:v>
      </x:c>
      <x:c r="C4994" t="n">
        <x:v>3</x:v>
      </x:c>
      <x:c r="D4994" t="n">
        <x:v>47</x:v>
      </x:c>
      <x:c r="E4994" s="203" t="n">
        <x:v>43008</x:v>
      </x:c>
      <x:c r="F4994" t="inlineStr">
        <x:is>
          <x:t xml:space="preserve">EBIT001</x:t>
        </x:is>
      </x:c>
      <x:c r="G4994" t="inlineStr">
        <x:is>
          <x:t xml:space="preserve">Receita Total</x:t>
        </x:is>
      </x:c>
      <x:c r="H4994" t="inlineStr">
        <x:is>
          <x:t xml:space="preserve">Receita de vendas</x:t>
        </x:is>
      </x:c>
      <x:c r="I4994" t="inlineStr">
        <x:is>
          <x:t xml:space="preserve">BIOCOM</x:t>
        </x:is>
      </x:c>
      <x:c r="J4994" s="239" t="n">
        <x:v>495</x:v>
      </x:c>
      <x:c r="K4994" t="inlineStr">
        <x:is>
          <x:t xml:space="preserve">BIOCOMBUSTÍVEIS</x:t>
        </x:is>
      </x:c>
      <x:c r="L4994" s="239" t="n">
        <x:v>317</x:v>
      </x:c>
      <x:c r="M4994" s="239" t="n">
        <x:v>178</x:v>
      </x:c>
    </x:row>
    <x:row r="4995">
      <x:c r="A4995" t="inlineStr">
        <x:is>
          <x:t xml:space="preserve">3T17</x:t>
        </x:is>
      </x:c>
      <x:c r="B4995" t="n">
        <x:v>2017</x:v>
      </x:c>
      <x:c r="C4995" t="n">
        <x:v>3</x:v>
      </x:c>
      <x:c r="D4995" t="n">
        <x:v>47</x:v>
      </x:c>
      <x:c r="E4995" s="203" t="n">
        <x:v>43008</x:v>
      </x:c>
      <x:c r="F4995" t="inlineStr">
        <x:is>
          <x:t xml:space="preserve">EBIT001</x:t>
        </x:is>
      </x:c>
      <x:c r="G4995" t="inlineStr">
        <x:is>
          <x:t xml:space="preserve">Receita Total</x:t>
        </x:is>
      </x:c>
      <x:c r="H4995" t="inlineStr">
        <x:is>
          <x:t xml:space="preserve">Receita de vendas</x:t>
        </x:is>
      </x:c>
      <x:c r="I4995" t="inlineStr">
        <x:is>
          <x:t xml:space="preserve">CORP.</x:t>
        </x:is>
      </x:c>
      <x:c r="J4995" s="239" t="n">
        <x:v>0</x:v>
      </x:c>
      <x:c r="K4995" t="inlineStr">
        <x:is>
          <x:t xml:space="preserve">CORPORATIVO / OUTROS NEGÓCIOS</x:t>
        </x:is>
      </x:c>
      <x:c r="L4995" s="239" t="n">
        <x:v>0</x:v>
      </x:c>
      <x:c r="M4995" s="239" t="n">
        <x:v>0</x:v>
      </x:c>
    </x:row>
    <x:row r="4996">
      <x:c r="A4996" t="inlineStr">
        <x:is>
          <x:t xml:space="preserve">3T17</x:t>
        </x:is>
      </x:c>
      <x:c r="B4996" t="n">
        <x:v>2017</x:v>
      </x:c>
      <x:c r="C4996" t="n">
        <x:v>3</x:v>
      </x:c>
      <x:c r="D4996" t="n">
        <x:v>47</x:v>
      </x:c>
      <x:c r="E4996" s="203" t="n">
        <x:v>43008</x:v>
      </x:c>
      <x:c r="F4996" t="inlineStr">
        <x:is>
          <x:t xml:space="preserve">EBIT001</x:t>
        </x:is>
      </x:c>
      <x:c r="G4996" t="inlineStr">
        <x:is>
          <x:t xml:space="preserve">Receita Total</x:t>
        </x:is>
      </x:c>
      <x:c r="H4996" t="inlineStr">
        <x:is>
          <x:t xml:space="preserve">Receita de vendas</x:t>
        </x:is>
      </x:c>
      <x:c r="I4996" t="inlineStr">
        <x:is>
          <x:t xml:space="preserve">DISTRIB.</x:t>
        </x:is>
      </x:c>
      <x:c r="J4996" s="239" t="n">
        <x:v>63914</x:v>
      </x:c>
      <x:c r="K4996" t="inlineStr">
        <x:is>
          <x:t xml:space="preserve">DISTRIBUIÇÃO</x:t>
        </x:is>
      </x:c>
      <x:c r="L4996" s="239" t="n">
        <x:v>41239</x:v>
      </x:c>
      <x:c r="M4996" s="239" t="n">
        <x:v>22675</x:v>
      </x:c>
    </x:row>
    <x:row r="4997">
      <x:c r="A4997" t="inlineStr">
        <x:is>
          <x:t xml:space="preserve">3T17</x:t>
        </x:is>
      </x:c>
      <x:c r="B4997" t="n">
        <x:v>2017</x:v>
      </x:c>
      <x:c r="C4997" t="n">
        <x:v>3</x:v>
      </x:c>
      <x:c r="D4997" t="n">
        <x:v>47</x:v>
      </x:c>
      <x:c r="E4997" s="203" t="n">
        <x:v>43008</x:v>
      </x:c>
      <x:c r="F4997" t="inlineStr">
        <x:is>
          <x:t xml:space="preserve">EBIT001</x:t>
        </x:is>
      </x:c>
      <x:c r="G4997" t="inlineStr">
        <x:is>
          <x:t xml:space="preserve">Receita Total</x:t>
        </x:is>
      </x:c>
      <x:c r="H4997" t="inlineStr">
        <x:is>
          <x:t xml:space="preserve">Receita de vendas</x:t>
        </x:is>
      </x:c>
      <x:c r="I4997" t="inlineStr">
        <x:is>
          <x:t xml:space="preserve">E&amp;P</x:t>
        </x:is>
      </x:c>
      <x:c r="J4997" s="239" t="n">
        <x:v>97583</x:v>
      </x:c>
      <x:c r="K4997" t="inlineStr">
        <x:is>
          <x:t xml:space="preserve">E&amp;P</x:t>
        </x:is>
      </x:c>
      <x:c r="L4997" s="239" t="n">
        <x:v>65055</x:v>
      </x:c>
      <x:c r="M4997" s="239" t="n">
        <x:v>32528</x:v>
      </x:c>
    </x:row>
    <x:row r="4998">
      <x:c r="A4998" t="inlineStr">
        <x:is>
          <x:t xml:space="preserve">3T17</x:t>
        </x:is>
      </x:c>
      <x:c r="B4998" t="n">
        <x:v>2017</x:v>
      </x:c>
      <x:c r="C4998" t="n">
        <x:v>3</x:v>
      </x:c>
      <x:c r="D4998" t="n">
        <x:v>47</x:v>
      </x:c>
      <x:c r="E4998" s="203" t="n">
        <x:v>43008</x:v>
      </x:c>
      <x:c r="F4998" t="inlineStr">
        <x:is>
          <x:t xml:space="preserve">EBIT001</x:t>
        </x:is>
      </x:c>
      <x:c r="G4998" t="inlineStr">
        <x:is>
          <x:t xml:space="preserve">Receita Total</x:t>
        </x:is>
      </x:c>
      <x:c r="H4998" t="inlineStr">
        <x:is>
          <x:t xml:space="preserve">Receita de vendas</x:t>
        </x:is>
      </x:c>
      <x:c r="I4998" t="inlineStr">
        <x:is>
          <x:t xml:space="preserve">ELIMIN.</x:t>
        </x:is>
      </x:c>
      <x:c r="J4998" s="239" t="n">
        <x:v>-140748</x:v>
      </x:c>
      <x:c r="K4998" t="inlineStr">
        <x:is>
          <x:t xml:space="preserve">ELIMINAÇÕES</x:t>
        </x:is>
      </x:c>
      <x:c r="L4998" s="239" t="n">
        <x:v>-93451</x:v>
      </x:c>
      <x:c r="M4998" s="239" t="n">
        <x:v>-47297</x:v>
      </x:c>
    </x:row>
    <x:row r="4999">
      <x:c r="A4999" t="inlineStr">
        <x:is>
          <x:t xml:space="preserve">3T17</x:t>
        </x:is>
      </x:c>
      <x:c r="B4999" t="n">
        <x:v>2017</x:v>
      </x:c>
      <x:c r="C4999" t="n">
        <x:v>3</x:v>
      </x:c>
      <x:c r="D4999" t="n">
        <x:v>47</x:v>
      </x:c>
      <x:c r="E4999" s="203" t="n">
        <x:v>43008</x:v>
      </x:c>
      <x:c r="F4999" t="inlineStr">
        <x:is>
          <x:t xml:space="preserve">EBIT001</x:t>
        </x:is>
      </x:c>
      <x:c r="G4999" t="inlineStr">
        <x:is>
          <x:t xml:space="preserve">Receita Total</x:t>
        </x:is>
      </x:c>
      <x:c r="H4999" t="inlineStr">
        <x:is>
          <x:t xml:space="preserve">Receita de vendas</x:t>
        </x:is>
      </x:c>
      <x:c r="I4999" t="inlineStr">
        <x:is>
          <x:t xml:space="preserve">GÁS &amp; ENERGIA</x:t>
        </x:is>
      </x:c>
      <x:c r="J4999" s="239" t="n">
        <x:v>28093</x:v>
      </x:c>
      <x:c r="K4999" t="inlineStr">
        <x:is>
          <x:t xml:space="preserve">GÁS &amp; ENERGIA / G&amp;EBC</x:t>
        </x:is>
      </x:c>
      <x:c r="L4999" s="239" t="n">
        <x:v>16971</x:v>
      </x:c>
      <x:c r="M4999" s="239" t="n">
        <x:v>11122</x:v>
      </x:c>
    </x:row>
    <x:row r="5000">
      <x:c r="A5000" t="inlineStr">
        <x:is>
          <x:t xml:space="preserve">3T17</x:t>
        </x:is>
      </x:c>
      <x:c r="B5000" t="n">
        <x:v>2017</x:v>
      </x:c>
      <x:c r="C5000" t="n">
        <x:v>3</x:v>
      </x:c>
      <x:c r="D5000" t="n">
        <x:v>47</x:v>
      </x:c>
      <x:c r="E5000" s="203" t="n">
        <x:v>43008</x:v>
      </x:c>
      <x:c r="F5000" t="inlineStr">
        <x:is>
          <x:t xml:space="preserve">EBIT001</x:t>
        </x:is>
      </x:c>
      <x:c r="G5000" t="inlineStr">
        <x:is>
          <x:t xml:space="preserve">Receita Total</x:t>
        </x:is>
      </x:c>
      <x:c r="H5000" t="inlineStr">
        <x:is>
          <x:t xml:space="preserve">Receita de vendas</x:t>
        </x:is>
      </x:c>
      <x:c r="I5000" t="inlineStr">
        <x:is>
          <x:t xml:space="preserve">TOTAL</x:t>
        </x:is>
      </x:c>
      <x:c r="J5000" s="239" t="n">
        <x:v>207183</x:v>
      </x:c>
      <x:c r="K5000" t="inlineStr">
        <x:is>
          <x:t xml:space="preserve">TOTAL</x:t>
        </x:is>
      </x:c>
      <x:c r="L5000" s="239" t="n">
        <x:v>135361</x:v>
      </x:c>
      <x:c r="M5000" s="239" t="n">
        <x:v>71822</x:v>
      </x:c>
    </x:row>
    <x:row r="5001">
      <x:c r="A5001" t="inlineStr">
        <x:is>
          <x:t xml:space="preserve">3T17</x:t>
        </x:is>
      </x:c>
      <x:c r="B5001" t="n">
        <x:v>2017</x:v>
      </x:c>
      <x:c r="C5001" t="n">
        <x:v>3</x:v>
      </x:c>
      <x:c r="D5001" t="n">
        <x:v>47</x:v>
      </x:c>
      <x:c r="E5001" s="203" t="n">
        <x:v>43008</x:v>
      </x:c>
      <x:c r="F5001" t="inlineStr">
        <x:is>
          <x:t xml:space="preserve">EBIT002</x:t>
        </x:is>
      </x:c>
      <x:c r="G5001" t="inlineStr">
        <x:is>
          <x:t xml:space="preserve">Custo Total</x:t>
        </x:is>
      </x:c>
      <x:c r="H5001" t="inlineStr">
        <x:is>
          <x:t xml:space="preserve">Custo dos produtos e serviços vendidos</x:t>
        </x:is>
      </x:c>
      <x:c r="I5001" t="inlineStr">
        <x:is>
          <x:t xml:space="preserve">ABAST</x:t>
        </x:is>
      </x:c>
      <x:c r="J5001" s="239" t="n">
        <x:v>-137548</x:v>
      </x:c>
      <x:c r="K5001" t="inlineStr">
        <x:is>
          <x:t xml:space="preserve">ABASTECIMENTO</x:t>
        </x:is>
      </x:c>
      <x:c r="L5001" s="239" t="n">
        <x:v>-91213</x:v>
      </x:c>
      <x:c r="M5001" s="239" t="n">
        <x:v>-46335</x:v>
      </x:c>
    </x:row>
    <x:row r="5002">
      <x:c r="A5002" t="inlineStr">
        <x:is>
          <x:t xml:space="preserve">3T17</x:t>
        </x:is>
      </x:c>
      <x:c r="B5002" t="n">
        <x:v>2017</x:v>
      </x:c>
      <x:c r="C5002" t="n">
        <x:v>3</x:v>
      </x:c>
      <x:c r="D5002" t="n">
        <x:v>47</x:v>
      </x:c>
      <x:c r="E5002" s="203" t="n">
        <x:v>43008</x:v>
      </x:c>
      <x:c r="F5002" t="inlineStr">
        <x:is>
          <x:t xml:space="preserve">EBIT002</x:t>
        </x:is>
      </x:c>
      <x:c r="G5002" t="inlineStr">
        <x:is>
          <x:t xml:space="preserve">Custo Total</x:t>
        </x:is>
      </x:c>
      <x:c r="H5002" t="inlineStr">
        <x:is>
          <x:t xml:space="preserve">Custo dos produtos e serviços vendidos</x:t>
        </x:is>
      </x:c>
      <x:c r="I5002" t="inlineStr">
        <x:is>
          <x:t xml:space="preserve">BIOCOM</x:t>
        </x:is>
      </x:c>
      <x:c r="J5002" s="239" t="n">
        <x:v>-519</x:v>
      </x:c>
      <x:c r="K5002" t="inlineStr">
        <x:is>
          <x:t xml:space="preserve">BIOCOMBUSTÍVEIS</x:t>
        </x:is>
      </x:c>
      <x:c r="L5002" s="239" t="n">
        <x:v>-343</x:v>
      </x:c>
      <x:c r="M5002" s="239" t="n">
        <x:v>-176</x:v>
      </x:c>
    </x:row>
    <x:row r="5003">
      <x:c r="A5003" t="inlineStr">
        <x:is>
          <x:t xml:space="preserve">3T17</x:t>
        </x:is>
      </x:c>
      <x:c r="B5003" t="n">
        <x:v>2017</x:v>
      </x:c>
      <x:c r="C5003" t="n">
        <x:v>3</x:v>
      </x:c>
      <x:c r="D5003" t="n">
        <x:v>47</x:v>
      </x:c>
      <x:c r="E5003" s="203" t="n">
        <x:v>43008</x:v>
      </x:c>
      <x:c r="F5003" t="inlineStr">
        <x:is>
          <x:t xml:space="preserve">EBIT002</x:t>
        </x:is>
      </x:c>
      <x:c r="G5003" t="inlineStr">
        <x:is>
          <x:t xml:space="preserve">Custo Total</x:t>
        </x:is>
      </x:c>
      <x:c r="H5003" t="inlineStr">
        <x:is>
          <x:t xml:space="preserve">Custo dos produtos e serviços vendidos</x:t>
        </x:is>
      </x:c>
      <x:c r="I5003" t="inlineStr">
        <x:is>
          <x:t xml:space="preserve">CORP.</x:t>
        </x:is>
      </x:c>
      <x:c r="J5003" s="239" t="n">
        <x:v>0</x:v>
      </x:c>
      <x:c r="K5003" t="inlineStr">
        <x:is>
          <x:t xml:space="preserve">CORPORATIVO / OUTROS NEGÓCIOS</x:t>
        </x:is>
      </x:c>
      <x:c r="L5003" s="239" t="n">
        <x:v>0</x:v>
      </x:c>
      <x:c r="M5003" s="239" t="n">
        <x:v>0</x:v>
      </x:c>
    </x:row>
    <x:row r="5004">
      <x:c r="A5004" t="inlineStr">
        <x:is>
          <x:t xml:space="preserve">3T17</x:t>
        </x:is>
      </x:c>
      <x:c r="B5004" t="n">
        <x:v>2017</x:v>
      </x:c>
      <x:c r="C5004" t="n">
        <x:v>3</x:v>
      </x:c>
      <x:c r="D5004" t="n">
        <x:v>47</x:v>
      </x:c>
      <x:c r="E5004" s="203" t="n">
        <x:v>43008</x:v>
      </x:c>
      <x:c r="F5004" t="inlineStr">
        <x:is>
          <x:t xml:space="preserve">EBIT002</x:t>
        </x:is>
      </x:c>
      <x:c r="G5004" t="inlineStr">
        <x:is>
          <x:t xml:space="preserve">Custo Total</x:t>
        </x:is>
      </x:c>
      <x:c r="H5004" t="inlineStr">
        <x:is>
          <x:t xml:space="preserve">Custo dos produtos e serviços vendidos</x:t>
        </x:is>
      </x:c>
      <x:c r="I5004" t="inlineStr">
        <x:is>
          <x:t xml:space="preserve">DISTRIB.</x:t>
        </x:is>
      </x:c>
      <x:c r="J5004" s="239" t="n">
        <x:v>-59177</x:v>
      </x:c>
      <x:c r="K5004" t="inlineStr">
        <x:is>
          <x:t xml:space="preserve">DISTRIBUIÇÃO</x:t>
        </x:is>
      </x:c>
      <x:c r="L5004" s="239" t="n">
        <x:v>-38370</x:v>
      </x:c>
      <x:c r="M5004" s="239" t="n">
        <x:v>-20807</x:v>
      </x:c>
    </x:row>
    <x:row r="5005">
      <x:c r="A5005" t="inlineStr">
        <x:is>
          <x:t xml:space="preserve">3T17</x:t>
        </x:is>
      </x:c>
      <x:c r="B5005" t="n">
        <x:v>2017</x:v>
      </x:c>
      <x:c r="C5005" t="n">
        <x:v>3</x:v>
      </x:c>
      <x:c r="D5005" t="n">
        <x:v>47</x:v>
      </x:c>
      <x:c r="E5005" s="203" t="n">
        <x:v>43008</x:v>
      </x:c>
      <x:c r="F5005" t="inlineStr">
        <x:is>
          <x:t xml:space="preserve">EBIT002</x:t>
        </x:is>
      </x:c>
      <x:c r="G5005" t="inlineStr">
        <x:is>
          <x:t xml:space="preserve">Custo Total</x:t>
        </x:is>
      </x:c>
      <x:c r="H5005" t="inlineStr">
        <x:is>
          <x:t xml:space="preserve">Custo dos produtos e serviços vendidos</x:t>
        </x:is>
      </x:c>
      <x:c r="I5005" t="inlineStr">
        <x:is>
          <x:t xml:space="preserve">E&amp;P</x:t>
        </x:is>
      </x:c>
      <x:c r="J5005" s="239" t="n">
        <x:v>-65281</x:v>
      </x:c>
      <x:c r="K5005" t="inlineStr">
        <x:is>
          <x:t xml:space="preserve">E&amp;P</x:t>
        </x:is>
      </x:c>
      <x:c r="L5005" s="239" t="n">
        <x:v>-42786</x:v>
      </x:c>
      <x:c r="M5005" s="239" t="n">
        <x:v>-22495</x:v>
      </x:c>
    </x:row>
    <x:row r="5006">
      <x:c r="A5006" t="inlineStr">
        <x:is>
          <x:t xml:space="preserve">3T17</x:t>
        </x:is>
      </x:c>
      <x:c r="B5006" t="n">
        <x:v>2017</x:v>
      </x:c>
      <x:c r="C5006" t="n">
        <x:v>3</x:v>
      </x:c>
      <x:c r="D5006" t="n">
        <x:v>47</x:v>
      </x:c>
      <x:c r="E5006" s="203" t="n">
        <x:v>43008</x:v>
      </x:c>
      <x:c r="F5006" t="inlineStr">
        <x:is>
          <x:t xml:space="preserve">EBIT002</x:t>
        </x:is>
      </x:c>
      <x:c r="G5006" t="inlineStr">
        <x:is>
          <x:t xml:space="preserve">Custo Total</x:t>
        </x:is>
      </x:c>
      <x:c r="H5006" t="inlineStr">
        <x:is>
          <x:t xml:space="preserve">Custo dos produtos e serviços vendidos</x:t>
        </x:is>
      </x:c>
      <x:c r="I5006" t="inlineStr">
        <x:is>
          <x:t xml:space="preserve">ELIMIN.</x:t>
        </x:is>
      </x:c>
      <x:c r="J5006" s="239" t="n">
        <x:v>141958</x:v>
      </x:c>
      <x:c r="K5006" t="inlineStr">
        <x:is>
          <x:t xml:space="preserve">ELIMINAÇÕES</x:t>
        </x:is>
      </x:c>
      <x:c r="L5006" s="239" t="n">
        <x:v>94493</x:v>
      </x:c>
      <x:c r="M5006" s="239" t="n">
        <x:v>47465</x:v>
      </x:c>
    </x:row>
    <x:row r="5007">
      <x:c r="A5007" t="inlineStr">
        <x:is>
          <x:t xml:space="preserve">3T17</x:t>
        </x:is>
      </x:c>
      <x:c r="B5007" t="n">
        <x:v>2017</x:v>
      </x:c>
      <x:c r="C5007" t="n">
        <x:v>3</x:v>
      </x:c>
      <x:c r="D5007" t="n">
        <x:v>47</x:v>
      </x:c>
      <x:c r="E5007" s="203" t="n">
        <x:v>43008</x:v>
      </x:c>
      <x:c r="F5007" t="inlineStr">
        <x:is>
          <x:t xml:space="preserve">EBIT002</x:t>
        </x:is>
      </x:c>
      <x:c r="G5007" t="inlineStr">
        <x:is>
          <x:t xml:space="preserve">Custo Total</x:t>
        </x:is>
      </x:c>
      <x:c r="H5007" t="inlineStr">
        <x:is>
          <x:t xml:space="preserve">Custo dos produtos e serviços vendidos</x:t>
        </x:is>
      </x:c>
      <x:c r="I5007" t="inlineStr">
        <x:is>
          <x:t xml:space="preserve">GÁS &amp; ENERGIA</x:t>
        </x:is>
      </x:c>
      <x:c r="J5007" s="239" t="n">
        <x:v>-20224</x:v>
      </x:c>
      <x:c r="K5007" t="inlineStr">
        <x:is>
          <x:t xml:space="preserve">GÁS &amp; ENERGIA / G&amp;EBC</x:t>
        </x:is>
      </x:c>
      <x:c r="L5007" s="239" t="n">
        <x:v>-11987</x:v>
      </x:c>
      <x:c r="M5007" s="239" t="n">
        <x:v>-8237</x:v>
      </x:c>
    </x:row>
    <x:row r="5008">
      <x:c r="A5008" t="inlineStr">
        <x:is>
          <x:t xml:space="preserve">3T17</x:t>
        </x:is>
      </x:c>
      <x:c r="B5008" t="n">
        <x:v>2017</x:v>
      </x:c>
      <x:c r="C5008" t="n">
        <x:v>3</x:v>
      </x:c>
      <x:c r="D5008" t="n">
        <x:v>47</x:v>
      </x:c>
      <x:c r="E5008" s="203" t="n">
        <x:v>43008</x:v>
      </x:c>
      <x:c r="F5008" t="inlineStr">
        <x:is>
          <x:t xml:space="preserve">EBIT002</x:t>
        </x:is>
      </x:c>
      <x:c r="G5008" t="inlineStr">
        <x:is>
          <x:t xml:space="preserve">Custo Total</x:t>
        </x:is>
      </x:c>
      <x:c r="H5008" t="inlineStr">
        <x:is>
          <x:t xml:space="preserve">Custo dos produtos e serviços vendidos</x:t>
        </x:is>
      </x:c>
      <x:c r="I5008" t="inlineStr">
        <x:is>
          <x:t xml:space="preserve">TOTAL</x:t>
        </x:is>
      </x:c>
      <x:c r="J5008" s="239" t="n">
        <x:v>-140791</x:v>
      </x:c>
      <x:c r="K5008" t="inlineStr">
        <x:is>
          <x:t xml:space="preserve">TOTAL</x:t>
        </x:is>
      </x:c>
      <x:c r="L5008" s="239" t="n">
        <x:v>-90206</x:v>
      </x:c>
      <x:c r="M5008" s="239" t="n">
        <x:v>-50585</x:v>
      </x:c>
    </x:row>
    <x:row r="5009">
      <x:c r="A5009" t="inlineStr">
        <x:is>
          <x:t xml:space="preserve">3T17</x:t>
        </x:is>
      </x:c>
      <x:c r="B5009" t="n">
        <x:v>2017</x:v>
      </x:c>
      <x:c r="C5009" t="n">
        <x:v>3</x:v>
      </x:c>
      <x:c r="D5009" t="n">
        <x:v>47</x:v>
      </x:c>
      <x:c r="E5009" s="203" t="n">
        <x:v>43008</x:v>
      </x:c>
      <x:c r="F5009" t="inlineStr">
        <x:is>
          <x:t xml:space="preserve">EBIT003</x:t>
        </x:is>
      </x:c>
      <x:c r="G5009" t="inlineStr">
        <x:is>
          <x:t xml:space="preserve">Lucro Bruto Total</x:t>
        </x:is>
      </x:c>
      <x:c r="H5009" t="inlineStr">
        <x:is>
          <x:t xml:space="preserve">Lucro bruto</x:t>
        </x:is>
      </x:c>
      <x:c r="I5009" t="inlineStr">
        <x:is>
          <x:t xml:space="preserve">ABAST</x:t>
        </x:is>
      </x:c>
      <x:c r="J5009" s="239" t="n">
        <x:v>20298</x:v>
      </x:c>
      <x:c r="K5009" t="inlineStr">
        <x:is>
          <x:t xml:space="preserve">ABASTECIMENTO</x:t>
        </x:is>
      </x:c>
      <x:c r="L5009" s="239" t="n">
        <x:v>14017</x:v>
      </x:c>
      <x:c r="M5009" s="239" t="n">
        <x:v>6281</x:v>
      </x:c>
    </x:row>
    <x:row r="5010">
      <x:c r="A5010" t="inlineStr">
        <x:is>
          <x:t xml:space="preserve">3T17</x:t>
        </x:is>
      </x:c>
      <x:c r="B5010" t="n">
        <x:v>2017</x:v>
      </x:c>
      <x:c r="C5010" t="n">
        <x:v>3</x:v>
      </x:c>
      <x:c r="D5010" t="n">
        <x:v>47</x:v>
      </x:c>
      <x:c r="E5010" s="203" t="n">
        <x:v>43008</x:v>
      </x:c>
      <x:c r="F5010" t="inlineStr">
        <x:is>
          <x:t xml:space="preserve">EBIT003</x:t>
        </x:is>
      </x:c>
      <x:c r="G5010" t="inlineStr">
        <x:is>
          <x:t xml:space="preserve">Lucro Bruto Total</x:t>
        </x:is>
      </x:c>
      <x:c r="H5010" t="inlineStr">
        <x:is>
          <x:t xml:space="preserve">Lucro bruto</x:t>
        </x:is>
      </x:c>
      <x:c r="I5010" t="inlineStr">
        <x:is>
          <x:t xml:space="preserve">BIOCOM</x:t>
        </x:is>
      </x:c>
      <x:c r="J5010" s="239" t="n">
        <x:v>-24</x:v>
      </x:c>
      <x:c r="K5010" t="inlineStr">
        <x:is>
          <x:t xml:space="preserve">BIOCOMBUSTÍVEIS</x:t>
        </x:is>
      </x:c>
      <x:c r="L5010" s="239" t="n">
        <x:v>-26</x:v>
      </x:c>
      <x:c r="M5010" s="239" t="n">
        <x:v>2</x:v>
      </x:c>
    </x:row>
    <x:row r="5011">
      <x:c r="A5011" t="inlineStr">
        <x:is>
          <x:t xml:space="preserve">3T17</x:t>
        </x:is>
      </x:c>
      <x:c r="B5011" t="n">
        <x:v>2017</x:v>
      </x:c>
      <x:c r="C5011" t="n">
        <x:v>3</x:v>
      </x:c>
      <x:c r="D5011" t="n">
        <x:v>47</x:v>
      </x:c>
      <x:c r="E5011" s="203" t="n">
        <x:v>43008</x:v>
      </x:c>
      <x:c r="F5011" t="inlineStr">
        <x:is>
          <x:t xml:space="preserve">EBIT003</x:t>
        </x:is>
      </x:c>
      <x:c r="G5011" t="inlineStr">
        <x:is>
          <x:t xml:space="preserve">Lucro Bruto Total</x:t>
        </x:is>
      </x:c>
      <x:c r="H5011" t="inlineStr">
        <x:is>
          <x:t xml:space="preserve">Lucro bruto</x:t>
        </x:is>
      </x:c>
      <x:c r="I5011" t="inlineStr">
        <x:is>
          <x:t xml:space="preserve">CORP.</x:t>
        </x:is>
      </x:c>
      <x:c r="J5011" s="239" t="n">
        <x:v>0</x:v>
      </x:c>
      <x:c r="K5011" t="inlineStr">
        <x:is>
          <x:t xml:space="preserve">CORPORATIVO / OUTROS NEGÓCIOS</x:t>
        </x:is>
      </x:c>
      <x:c r="L5011" s="239" t="n">
        <x:v>0</x:v>
      </x:c>
      <x:c r="M5011" s="239" t="n">
        <x:v>0</x:v>
      </x:c>
    </x:row>
    <x:row r="5012">
      <x:c r="A5012" t="inlineStr">
        <x:is>
          <x:t xml:space="preserve">3T17</x:t>
        </x:is>
      </x:c>
      <x:c r="B5012" t="n">
        <x:v>2017</x:v>
      </x:c>
      <x:c r="C5012" t="n">
        <x:v>3</x:v>
      </x:c>
      <x:c r="D5012" t="n">
        <x:v>47</x:v>
      </x:c>
      <x:c r="E5012" s="203" t="n">
        <x:v>43008</x:v>
      </x:c>
      <x:c r="F5012" t="inlineStr">
        <x:is>
          <x:t xml:space="preserve">EBIT003</x:t>
        </x:is>
      </x:c>
      <x:c r="G5012" t="inlineStr">
        <x:is>
          <x:t xml:space="preserve">Lucro Bruto Total</x:t>
        </x:is>
      </x:c>
      <x:c r="H5012" t="inlineStr">
        <x:is>
          <x:t xml:space="preserve">Lucro bruto</x:t>
        </x:is>
      </x:c>
      <x:c r="I5012" t="inlineStr">
        <x:is>
          <x:t xml:space="preserve">DISTRIB.</x:t>
        </x:is>
      </x:c>
      <x:c r="J5012" s="239" t="n">
        <x:v>4737</x:v>
      </x:c>
      <x:c r="K5012" t="inlineStr">
        <x:is>
          <x:t xml:space="preserve">DISTRIBUIÇÃO</x:t>
        </x:is>
      </x:c>
      <x:c r="L5012" s="239" t="n">
        <x:v>2869</x:v>
      </x:c>
      <x:c r="M5012" s="239" t="n">
        <x:v>1868</x:v>
      </x:c>
    </x:row>
    <x:row r="5013">
      <x:c r="A5013" t="inlineStr">
        <x:is>
          <x:t xml:space="preserve">3T17</x:t>
        </x:is>
      </x:c>
      <x:c r="B5013" t="n">
        <x:v>2017</x:v>
      </x:c>
      <x:c r="C5013" t="n">
        <x:v>3</x:v>
      </x:c>
      <x:c r="D5013" t="n">
        <x:v>47</x:v>
      </x:c>
      <x:c r="E5013" s="203" t="n">
        <x:v>43008</x:v>
      </x:c>
      <x:c r="F5013" t="inlineStr">
        <x:is>
          <x:t xml:space="preserve">EBIT003</x:t>
        </x:is>
      </x:c>
      <x:c r="G5013" t="inlineStr">
        <x:is>
          <x:t xml:space="preserve">Lucro Bruto Total</x:t>
        </x:is>
      </x:c>
      <x:c r="H5013" t="inlineStr">
        <x:is>
          <x:t xml:space="preserve">Lucro bruto</x:t>
        </x:is>
      </x:c>
      <x:c r="I5013" t="inlineStr">
        <x:is>
          <x:t xml:space="preserve">E&amp;P</x:t>
        </x:is>
      </x:c>
      <x:c r="J5013" s="239" t="n">
        <x:v>32302</x:v>
      </x:c>
      <x:c r="K5013" t="inlineStr">
        <x:is>
          <x:t xml:space="preserve">E&amp;P</x:t>
        </x:is>
      </x:c>
      <x:c r="L5013" s="239" t="n">
        <x:v>22269</x:v>
      </x:c>
      <x:c r="M5013" s="239" t="n">
        <x:v>10033</x:v>
      </x:c>
    </x:row>
    <x:row r="5014">
      <x:c r="A5014" t="inlineStr">
        <x:is>
          <x:t xml:space="preserve">3T17</x:t>
        </x:is>
      </x:c>
      <x:c r="B5014" t="n">
        <x:v>2017</x:v>
      </x:c>
      <x:c r="C5014" t="n">
        <x:v>3</x:v>
      </x:c>
      <x:c r="D5014" t="n">
        <x:v>47</x:v>
      </x:c>
      <x:c r="E5014" s="203" t="n">
        <x:v>43008</x:v>
      </x:c>
      <x:c r="F5014" t="inlineStr">
        <x:is>
          <x:t xml:space="preserve">EBIT003</x:t>
        </x:is>
      </x:c>
      <x:c r="G5014" t="inlineStr">
        <x:is>
          <x:t xml:space="preserve">Lucro Bruto Total</x:t>
        </x:is>
      </x:c>
      <x:c r="H5014" t="inlineStr">
        <x:is>
          <x:t xml:space="preserve">Lucro bruto</x:t>
        </x:is>
      </x:c>
      <x:c r="I5014" t="inlineStr">
        <x:is>
          <x:t xml:space="preserve">ELIMIN.</x:t>
        </x:is>
      </x:c>
      <x:c r="J5014" s="239" t="n">
        <x:v>1210</x:v>
      </x:c>
      <x:c r="K5014" t="inlineStr">
        <x:is>
          <x:t xml:space="preserve">ELIMINAÇÕES</x:t>
        </x:is>
      </x:c>
      <x:c r="L5014" s="239" t="n">
        <x:v>1042</x:v>
      </x:c>
      <x:c r="M5014" s="239" t="n">
        <x:v>168</x:v>
      </x:c>
    </x:row>
    <x:row r="5015">
      <x:c r="A5015" t="inlineStr">
        <x:is>
          <x:t xml:space="preserve">3T17</x:t>
        </x:is>
      </x:c>
      <x:c r="B5015" t="n">
        <x:v>2017</x:v>
      </x:c>
      <x:c r="C5015" t="n">
        <x:v>3</x:v>
      </x:c>
      <x:c r="D5015" t="n">
        <x:v>47</x:v>
      </x:c>
      <x:c r="E5015" s="203" t="n">
        <x:v>43008</x:v>
      </x:c>
      <x:c r="F5015" t="inlineStr">
        <x:is>
          <x:t xml:space="preserve">EBIT003</x:t>
        </x:is>
      </x:c>
      <x:c r="G5015" t="inlineStr">
        <x:is>
          <x:t xml:space="preserve">Lucro Bruto Total</x:t>
        </x:is>
      </x:c>
      <x:c r="H5015" t="inlineStr">
        <x:is>
          <x:t xml:space="preserve">Lucro bruto</x:t>
        </x:is>
      </x:c>
      <x:c r="I5015" t="inlineStr">
        <x:is>
          <x:t xml:space="preserve">GÁS &amp; ENERGIA</x:t>
        </x:is>
      </x:c>
      <x:c r="J5015" s="239" t="n">
        <x:v>7869</x:v>
      </x:c>
      <x:c r="K5015" t="inlineStr">
        <x:is>
          <x:t xml:space="preserve">GÁS &amp; ENERGIA / G&amp;EBC</x:t>
        </x:is>
      </x:c>
      <x:c r="L5015" s="239" t="n">
        <x:v>4984</x:v>
      </x:c>
      <x:c r="M5015" s="239" t="n">
        <x:v>2885</x:v>
      </x:c>
    </x:row>
    <x:row r="5016">
      <x:c r="A5016" t="inlineStr">
        <x:is>
          <x:t xml:space="preserve">3T17</x:t>
        </x:is>
      </x:c>
      <x:c r="B5016" t="n">
        <x:v>2017</x:v>
      </x:c>
      <x:c r="C5016" t="n">
        <x:v>3</x:v>
      </x:c>
      <x:c r="D5016" t="n">
        <x:v>47</x:v>
      </x:c>
      <x:c r="E5016" s="203" t="n">
        <x:v>43008</x:v>
      </x:c>
      <x:c r="F5016" t="inlineStr">
        <x:is>
          <x:t xml:space="preserve">EBIT003</x:t>
        </x:is>
      </x:c>
      <x:c r="G5016" t="inlineStr">
        <x:is>
          <x:t xml:space="preserve">Lucro Bruto Total</x:t>
        </x:is>
      </x:c>
      <x:c r="H5016" t="inlineStr">
        <x:is>
          <x:t xml:space="preserve">Lucro bruto</x:t>
        </x:is>
      </x:c>
      <x:c r="I5016" t="inlineStr">
        <x:is>
          <x:t xml:space="preserve">TOTAL</x:t>
        </x:is>
      </x:c>
      <x:c r="J5016" s="239" t="n">
        <x:v>66392</x:v>
      </x:c>
      <x:c r="K5016" t="inlineStr">
        <x:is>
          <x:t xml:space="preserve">TOTAL</x:t>
        </x:is>
      </x:c>
      <x:c r="L5016" s="239" t="n">
        <x:v>45155</x:v>
      </x:c>
      <x:c r="M5016" s="239" t="n">
        <x:v>21237</x:v>
      </x:c>
    </x:row>
    <x:row r="5017">
      <x:c r="A5017" t="inlineStr">
        <x:is>
          <x:t xml:space="preserve">3T17</x:t>
        </x:is>
      </x:c>
      <x:c r="B5017" t="n">
        <x:v>2017</x:v>
      </x:c>
      <x:c r="C5017" t="n">
        <x:v>3</x:v>
      </x:c>
      <x:c r="D5017" t="n">
        <x:v>47</x:v>
      </x:c>
      <x:c r="E5017" s="203" t="n">
        <x:v>43008</x:v>
      </x:c>
      <x:c r="F5017" t="inlineStr">
        <x:is>
          <x:t xml:space="preserve">EBIT004</x:t>
        </x:is>
      </x:c>
      <x:c r="G5017" t="inlineStr">
        <x:is>
          <x:t xml:space="preserve">Despesa</x:t>
        </x:is>
      </x:c>
      <x:c r="H5017" t="inlineStr">
        <x:is>
          <x:t xml:space="preserve">Gerais e administrativas</x:t>
        </x:is>
      </x:c>
      <x:c r="I5017" t="inlineStr">
        <x:is>
          <x:t xml:space="preserve">ABAST</x:t>
        </x:is>
      </x:c>
      <x:c r="J5017" s="239" t="n">
        <x:v>-4143</x:v>
      </x:c>
      <x:c r="K5017" t="inlineStr">
        <x:is>
          <x:t xml:space="preserve">ABASTECIMENTO</x:t>
        </x:is>
      </x:c>
      <x:c r="L5017" s="239" t="n">
        <x:v>-2667</x:v>
      </x:c>
      <x:c r="M5017" s="239" t="n">
        <x:v>-1476</x:v>
      </x:c>
    </x:row>
    <x:row r="5018">
      <x:c r="A5018" t="inlineStr">
        <x:is>
          <x:t xml:space="preserve">3T17</x:t>
        </x:is>
      </x:c>
      <x:c r="B5018" t="n">
        <x:v>2017</x:v>
      </x:c>
      <x:c r="C5018" t="n">
        <x:v>3</x:v>
      </x:c>
      <x:c r="D5018" t="n">
        <x:v>47</x:v>
      </x:c>
      <x:c r="E5018" s="203" t="n">
        <x:v>43008</x:v>
      </x:c>
      <x:c r="F5018" t="inlineStr">
        <x:is>
          <x:t xml:space="preserve">EBIT004</x:t>
        </x:is>
      </x:c>
      <x:c r="G5018" t="inlineStr">
        <x:is>
          <x:t xml:space="preserve">Despesa</x:t>
        </x:is>
      </x:c>
      <x:c r="H5018" t="inlineStr">
        <x:is>
          <x:t xml:space="preserve">Vendas</x:t>
        </x:is>
      </x:c>
      <x:c r="I5018" t="inlineStr">
        <x:is>
          <x:t xml:space="preserve">ABAST</x:t>
        </x:is>
      </x:c>
      <x:c r="J5018" s="239" t="n">
        <x:v>-1096</x:v>
      </x:c>
      <x:c r="K5018" t="inlineStr">
        <x:is>
          <x:t xml:space="preserve">ABASTECIMENTO</x:t>
        </x:is>
      </x:c>
      <x:c r="L5018" s="239" t="n">
        <x:v>-725</x:v>
      </x:c>
      <x:c r="M5018" s="239" t="n">
        <x:v>-371</x:v>
      </x:c>
    </x:row>
    <x:row r="5019">
      <x:c r="A5019" t="inlineStr">
        <x:is>
          <x:t xml:space="preserve">3T17</x:t>
        </x:is>
      </x:c>
      <x:c r="B5019" t="n">
        <x:v>2017</x:v>
      </x:c>
      <x:c r="C5019" t="n">
        <x:v>3</x:v>
      </x:c>
      <x:c r="D5019" t="n">
        <x:v>47</x:v>
      </x:c>
      <x:c r="E5019" s="203" t="n">
        <x:v>43008</x:v>
      </x:c>
      <x:c r="F5019" t="inlineStr">
        <x:is>
          <x:t xml:space="preserve">EBIT004</x:t>
        </x:is>
      </x:c>
      <x:c r="G5019" t="inlineStr">
        <x:is>
          <x:t xml:space="preserve">Despesa</x:t>
        </x:is>
      </x:c>
      <x:c r="H5019" t="inlineStr">
        <x:is>
          <x:t xml:space="preserve">Gerais e administrativas</x:t>
        </x:is>
      </x:c>
      <x:c r="I5019" t="inlineStr">
        <x:is>
          <x:t xml:space="preserve">BIOCOM</x:t>
        </x:is>
      </x:c>
      <x:c r="J5019" s="239" t="n">
        <x:v>-5</x:v>
      </x:c>
      <x:c r="K5019" t="inlineStr">
        <x:is>
          <x:t xml:space="preserve">BIOCOMBUSTÍVEIS</x:t>
        </x:is>
      </x:c>
      <x:c r="L5019" s="239" t="n">
        <x:v>-3</x:v>
      </x:c>
      <x:c r="M5019" s="239" t="n">
        <x:v>-2</x:v>
      </x:c>
    </x:row>
    <x:row r="5020">
      <x:c r="A5020" t="inlineStr">
        <x:is>
          <x:t xml:space="preserve">3T17</x:t>
        </x:is>
      </x:c>
      <x:c r="B5020" t="n">
        <x:v>2017</x:v>
      </x:c>
      <x:c r="C5020" t="n">
        <x:v>3</x:v>
      </x:c>
      <x:c r="D5020" t="n">
        <x:v>47</x:v>
      </x:c>
      <x:c r="E5020" s="203" t="n">
        <x:v>43008</x:v>
      </x:c>
      <x:c r="F5020" t="inlineStr">
        <x:is>
          <x:t xml:space="preserve">EBIT004</x:t>
        </x:is>
      </x:c>
      <x:c r="G5020" t="inlineStr">
        <x:is>
          <x:t xml:space="preserve">Despesa</x:t>
        </x:is>
      </x:c>
      <x:c r="H5020" t="inlineStr">
        <x:is>
          <x:t xml:space="preserve">Vendas</x:t>
        </x:is>
      </x:c>
      <x:c r="I5020" t="inlineStr">
        <x:is>
          <x:t xml:space="preserve">BIOCOM</x:t>
        </x:is>
      </x:c>
      <x:c r="J5020" s="239" t="n">
        <x:v>-58</x:v>
      </x:c>
      <x:c r="K5020" t="inlineStr">
        <x:is>
          <x:t xml:space="preserve">BIOCOMBUSTÍVEIS</x:t>
        </x:is>
      </x:c>
      <x:c r="L5020" s="239" t="n">
        <x:v>-42</x:v>
      </x:c>
      <x:c r="M5020" s="239" t="n">
        <x:v>-16</x:v>
      </x:c>
    </x:row>
    <x:row r="5021">
      <x:c r="A5021" t="inlineStr">
        <x:is>
          <x:t xml:space="preserve">3T17</x:t>
        </x:is>
      </x:c>
      <x:c r="B5021" t="n">
        <x:v>2017</x:v>
      </x:c>
      <x:c r="C5021" t="n">
        <x:v>3</x:v>
      </x:c>
      <x:c r="D5021" t="n">
        <x:v>47</x:v>
      </x:c>
      <x:c r="E5021" s="203" t="n">
        <x:v>43008</x:v>
      </x:c>
      <x:c r="F5021" t="inlineStr">
        <x:is>
          <x:t xml:space="preserve">EBIT004</x:t>
        </x:is>
      </x:c>
      <x:c r="G5021" t="inlineStr">
        <x:is>
          <x:t xml:space="preserve">Despesa</x:t>
        </x:is>
      </x:c>
      <x:c r="H5021" t="inlineStr">
        <x:is>
          <x:t xml:space="preserve">Gerais e administrativas</x:t>
        </x:is>
      </x:c>
      <x:c r="I5021" t="inlineStr">
        <x:is>
          <x:t xml:space="preserve">CORP.</x:t>
        </x:is>
      </x:c>
      <x:c r="J5021" s="239" t="n">
        <x:v>81</x:v>
      </x:c>
      <x:c r="K5021" t="inlineStr">
        <x:is>
          <x:t xml:space="preserve">CORPORATIVO / OUTROS NEGÓCIOS</x:t>
        </x:is>
      </x:c>
      <x:c r="L5021" s="239" t="n">
        <x:v>20</x:v>
      </x:c>
      <x:c r="M5021" s="239" t="n">
        <x:v>61</x:v>
      </x:c>
    </x:row>
    <x:row r="5022">
      <x:c r="A5022" t="inlineStr">
        <x:is>
          <x:t xml:space="preserve">3T17</x:t>
        </x:is>
      </x:c>
      <x:c r="B5022" t="n">
        <x:v>2017</x:v>
      </x:c>
      <x:c r="C5022" t="n">
        <x:v>3</x:v>
      </x:c>
      <x:c r="D5022" t="n">
        <x:v>47</x:v>
      </x:c>
      <x:c r="E5022" s="203" t="n">
        <x:v>43008</x:v>
      </x:c>
      <x:c r="F5022" t="inlineStr">
        <x:is>
          <x:t xml:space="preserve">EBIT004</x:t>
        </x:is>
      </x:c>
      <x:c r="G5022" t="inlineStr">
        <x:is>
          <x:t xml:space="preserve">Despesa</x:t>
        </x:is>
      </x:c>
      <x:c r="H5022" t="inlineStr">
        <x:is>
          <x:t xml:space="preserve">Vendas</x:t>
        </x:is>
      </x:c>
      <x:c r="I5022" t="inlineStr">
        <x:is>
          <x:t xml:space="preserve">CORP.</x:t>
        </x:is>
      </x:c>
      <x:c r="J5022" s="239" t="n">
        <x:v>-4002</x:v>
      </x:c>
      <x:c r="K5022" t="inlineStr">
        <x:is>
          <x:t xml:space="preserve">CORPORATIVO / OUTROS NEGÓCIOS</x:t>
        </x:is>
      </x:c>
      <x:c r="L5022" s="239" t="n">
        <x:v>-2566</x:v>
      </x:c>
      <x:c r="M5022" s="239" t="n">
        <x:v>-1436</x:v>
      </x:c>
    </x:row>
    <x:row r="5023">
      <x:c r="A5023" t="inlineStr">
        <x:is>
          <x:t xml:space="preserve">3T17</x:t>
        </x:is>
      </x:c>
      <x:c r="B5023" t="n">
        <x:v>2017</x:v>
      </x:c>
      <x:c r="C5023" t="n">
        <x:v>3</x:v>
      </x:c>
      <x:c r="D5023" t="n">
        <x:v>47</x:v>
      </x:c>
      <x:c r="E5023" s="203" t="n">
        <x:v>43008</x:v>
      </x:c>
      <x:c r="F5023" t="inlineStr">
        <x:is>
          <x:t xml:space="preserve">EBIT004</x:t>
        </x:is>
      </x:c>
      <x:c r="G5023" t="inlineStr">
        <x:is>
          <x:t xml:space="preserve">Despesa</x:t>
        </x:is>
      </x:c>
      <x:c r="H5023" t="inlineStr">
        <x:is>
          <x:t xml:space="preserve">Gerais e administrativas</x:t>
        </x:is>
      </x:c>
      <x:c r="I5023" t="inlineStr">
        <x:is>
          <x:t xml:space="preserve">DISTRIB.</x:t>
        </x:is>
      </x:c>
      <x:c r="J5023" s="239" t="n">
        <x:v>-2383</x:v>
      </x:c>
      <x:c r="K5023" t="inlineStr">
        <x:is>
          <x:t xml:space="preserve">DISTRIBUIÇÃO</x:t>
        </x:is>
      </x:c>
      <x:c r="L5023" s="239" t="n">
        <x:v>-1556</x:v>
      </x:c>
      <x:c r="M5023" s="239" t="n">
        <x:v>-827</x:v>
      </x:c>
    </x:row>
    <x:row r="5024">
      <x:c r="A5024" t="inlineStr">
        <x:is>
          <x:t xml:space="preserve">3T17</x:t>
        </x:is>
      </x:c>
      <x:c r="B5024" t="n">
        <x:v>2017</x:v>
      </x:c>
      <x:c r="C5024" t="n">
        <x:v>3</x:v>
      </x:c>
      <x:c r="D5024" t="n">
        <x:v>47</x:v>
      </x:c>
      <x:c r="E5024" s="203" t="n">
        <x:v>43008</x:v>
      </x:c>
      <x:c r="F5024" t="inlineStr">
        <x:is>
          <x:t xml:space="preserve">EBIT004</x:t>
        </x:is>
      </x:c>
      <x:c r="G5024" t="inlineStr">
        <x:is>
          <x:t xml:space="preserve">Despesa</x:t>
        </x:is>
      </x:c>
      <x:c r="H5024" t="inlineStr">
        <x:is>
          <x:t xml:space="preserve">Vendas</x:t>
        </x:is>
      </x:c>
      <x:c r="I5024" t="inlineStr">
        <x:is>
          <x:t xml:space="preserve">DISTRIB.</x:t>
        </x:is>
      </x:c>
      <x:c r="J5024" s="239" t="n">
        <x:v>-647</x:v>
      </x:c>
      <x:c r="K5024" t="inlineStr">
        <x:is>
          <x:t xml:space="preserve">DISTRIBUIÇÃO</x:t>
        </x:is>
      </x:c>
      <x:c r="L5024" s="239" t="n">
        <x:v>-429</x:v>
      </x:c>
      <x:c r="M5024" s="239" t="n">
        <x:v>-218</x:v>
      </x:c>
    </x:row>
    <x:row r="5025">
      <x:c r="A5025" t="inlineStr">
        <x:is>
          <x:t xml:space="preserve">3T17</x:t>
        </x:is>
      </x:c>
      <x:c r="B5025" t="n">
        <x:v>2017</x:v>
      </x:c>
      <x:c r="C5025" t="n">
        <x:v>3</x:v>
      </x:c>
      <x:c r="D5025" t="n">
        <x:v>47</x:v>
      </x:c>
      <x:c r="E5025" s="203" t="n">
        <x:v>43008</x:v>
      </x:c>
      <x:c r="F5025" t="inlineStr">
        <x:is>
          <x:t xml:space="preserve">EBIT004</x:t>
        </x:is>
      </x:c>
      <x:c r="G5025" t="inlineStr">
        <x:is>
          <x:t xml:space="preserve">Despesa</x:t>
        </x:is>
      </x:c>
      <x:c r="H5025" t="inlineStr">
        <x:is>
          <x:t xml:space="preserve">Gerais e administrativas</x:t>
        </x:is>
      </x:c>
      <x:c r="I5025" t="inlineStr">
        <x:is>
          <x:t xml:space="preserve">E&amp;P</x:t>
        </x:is>
      </x:c>
      <x:c r="J5025" s="239" t="n">
        <x:v>-310</x:v>
      </x:c>
      <x:c r="K5025" t="inlineStr">
        <x:is>
          <x:t xml:space="preserve">E&amp;P</x:t>
        </x:is>
      </x:c>
      <x:c r="L5025" s="239" t="n">
        <x:v>-211</x:v>
      </x:c>
      <x:c r="M5025" s="239" t="n">
        <x:v>-99</x:v>
      </x:c>
    </x:row>
    <x:row r="5026">
      <x:c r="A5026" t="inlineStr">
        <x:is>
          <x:t xml:space="preserve">3T17</x:t>
        </x:is>
      </x:c>
      <x:c r="B5026" t="n">
        <x:v>2017</x:v>
      </x:c>
      <x:c r="C5026" t="n">
        <x:v>3</x:v>
      </x:c>
      <x:c r="D5026" t="n">
        <x:v>47</x:v>
      </x:c>
      <x:c r="E5026" s="203" t="n">
        <x:v>43008</x:v>
      </x:c>
      <x:c r="F5026" t="inlineStr">
        <x:is>
          <x:t xml:space="preserve">EBIT004</x:t>
        </x:is>
      </x:c>
      <x:c r="G5026" t="inlineStr">
        <x:is>
          <x:t xml:space="preserve">Despesa</x:t>
        </x:is>
      </x:c>
      <x:c r="H5026" t="inlineStr">
        <x:is>
          <x:t xml:space="preserve">Vendas</x:t>
        </x:is>
      </x:c>
      <x:c r="I5026" t="inlineStr">
        <x:is>
          <x:t xml:space="preserve">E&amp;P</x:t>
        </x:is>
      </x:c>
      <x:c r="J5026" s="239" t="n">
        <x:v>-764</x:v>
      </x:c>
      <x:c r="K5026" t="inlineStr">
        <x:is>
          <x:t xml:space="preserve">E&amp;P</x:t>
        </x:is>
      </x:c>
      <x:c r="L5026" s="239" t="n">
        <x:v>-482</x:v>
      </x:c>
      <x:c r="M5026" s="239" t="n">
        <x:v>-282</x:v>
      </x:c>
    </x:row>
    <x:row r="5027">
      <x:c r="A5027" t="inlineStr">
        <x:is>
          <x:t xml:space="preserve">3T17</x:t>
        </x:is>
      </x:c>
      <x:c r="B5027" t="n">
        <x:v>2017</x:v>
      </x:c>
      <x:c r="C5027" t="n">
        <x:v>3</x:v>
      </x:c>
      <x:c r="D5027" t="n">
        <x:v>47</x:v>
      </x:c>
      <x:c r="E5027" s="203" t="n">
        <x:v>43008</x:v>
      </x:c>
      <x:c r="F5027" t="inlineStr">
        <x:is>
          <x:t xml:space="preserve">EBIT004</x:t>
        </x:is>
      </x:c>
      <x:c r="G5027" t="inlineStr">
        <x:is>
          <x:t xml:space="preserve">Despesa</x:t>
        </x:is>
      </x:c>
      <x:c r="H5027" t="inlineStr">
        <x:is>
          <x:t xml:space="preserve">Gerais e administrativas</x:t>
        </x:is>
      </x:c>
      <x:c r="I5027" t="inlineStr">
        <x:is>
          <x:t xml:space="preserve">ELIMIN.</x:t>
        </x:is>
      </x:c>
      <x:c r="J5027" s="239" t="n">
        <x:v>190</x:v>
      </x:c>
      <x:c r="K5027" t="inlineStr">
        <x:is>
          <x:t xml:space="preserve">ELIMINAÇÕES</x:t>
        </x:is>
      </x:c>
      <x:c r="L5027" s="239" t="n">
        <x:v>127</x:v>
      </x:c>
      <x:c r="M5027" s="239" t="n">
        <x:v>63</x:v>
      </x:c>
    </x:row>
    <x:row r="5028">
      <x:c r="A5028" t="inlineStr">
        <x:is>
          <x:t xml:space="preserve">3T17</x:t>
        </x:is>
      </x:c>
      <x:c r="B5028" t="n">
        <x:v>2017</x:v>
      </x:c>
      <x:c r="C5028" t="n">
        <x:v>3</x:v>
      </x:c>
      <x:c r="D5028" t="n">
        <x:v>47</x:v>
      </x:c>
      <x:c r="E5028" s="203" t="n">
        <x:v>43008</x:v>
      </x:c>
      <x:c r="F5028" t="inlineStr">
        <x:is>
          <x:t xml:space="preserve">EBIT004</x:t>
        </x:is>
      </x:c>
      <x:c r="G5028" t="inlineStr">
        <x:is>
          <x:t xml:space="preserve">Despesa</x:t>
        </x:is>
      </x:c>
      <x:c r="H5028" t="inlineStr">
        <x:is>
          <x:t xml:space="preserve">Vendas</x:t>
        </x:is>
      </x:c>
      <x:c r="I5028" t="inlineStr">
        <x:is>
          <x:t xml:space="preserve">ELIMIN.</x:t>
        </x:is>
      </x:c>
      <x:c r="J5028" s="239" t="n">
        <x:v>-1</x:v>
      </x:c>
      <x:c r="K5028" t="inlineStr">
        <x:is>
          <x:t xml:space="preserve">ELIMINAÇÕES</x:t>
        </x:is>
      </x:c>
      <x:c r="L5028" s="239" t="n">
        <x:v>-1</x:v>
      </x:c>
      <x:c r="M5028" s="239" t="n">
        <x:v>0</x:v>
      </x:c>
    </x:row>
    <x:row r="5029">
      <x:c r="A5029" t="inlineStr">
        <x:is>
          <x:t xml:space="preserve">3T17</x:t>
        </x:is>
      </x:c>
      <x:c r="B5029" t="n">
        <x:v>2017</x:v>
      </x:c>
      <x:c r="C5029" t="n">
        <x:v>3</x:v>
      </x:c>
      <x:c r="D5029" t="n">
        <x:v>47</x:v>
      </x:c>
      <x:c r="E5029" s="203" t="n">
        <x:v>43008</x:v>
      </x:c>
      <x:c r="F5029" t="inlineStr">
        <x:is>
          <x:t xml:space="preserve">EBIT004</x:t>
        </x:is>
      </x:c>
      <x:c r="G5029" t="inlineStr">
        <x:is>
          <x:t xml:space="preserve">Despesa</x:t>
        </x:is>
      </x:c>
      <x:c r="H5029" t="inlineStr">
        <x:is>
          <x:t xml:space="preserve">Gerais e administrativas</x:t>
        </x:is>
      </x:c>
      <x:c r="I5029" t="inlineStr">
        <x:is>
          <x:t xml:space="preserve">GÁS &amp; ENERGIA</x:t>
        </x:is>
      </x:c>
      <x:c r="J5029" s="239" t="n">
        <x:v>-3946</x:v>
      </x:c>
      <x:c r="K5029" t="inlineStr">
        <x:is>
          <x:t xml:space="preserve">GÁS &amp; ENERGIA / G&amp;EBC</x:t>
        </x:is>
      </x:c>
      <x:c r="L5029" s="239" t="n">
        <x:v>-1989</x:v>
      </x:c>
      <x:c r="M5029" s="239" t="n">
        <x:v>-1957</x:v>
      </x:c>
    </x:row>
    <x:row r="5030">
      <x:c r="A5030" t="inlineStr">
        <x:is>
          <x:t xml:space="preserve">3T17</x:t>
        </x:is>
      </x:c>
      <x:c r="B5030" t="n">
        <x:v>2017</x:v>
      </x:c>
      <x:c r="C5030" t="n">
        <x:v>3</x:v>
      </x:c>
      <x:c r="D5030" t="n">
        <x:v>47</x:v>
      </x:c>
      <x:c r="E5030" s="203" t="n">
        <x:v>43008</x:v>
      </x:c>
      <x:c r="F5030" t="inlineStr">
        <x:is>
          <x:t xml:space="preserve">EBIT004</x:t>
        </x:is>
      </x:c>
      <x:c r="G5030" t="inlineStr">
        <x:is>
          <x:t xml:space="preserve">Despesa</x:t>
        </x:is>
      </x:c>
      <x:c r="H5030" t="inlineStr">
        <x:is>
          <x:t xml:space="preserve">Vendas</x:t>
        </x:is>
      </x:c>
      <x:c r="I5030" t="inlineStr">
        <x:is>
          <x:t xml:space="preserve">GÁS &amp; ENERGIA</x:t>
        </x:is>
      </x:c>
      <x:c r="J5030" s="239" t="n">
        <x:v>-411</x:v>
      </x:c>
      <x:c r="K5030" t="inlineStr">
        <x:is>
          <x:t xml:space="preserve">GÁS &amp; ENERGIA / G&amp;EBC</x:t>
        </x:is>
      </x:c>
      <x:c r="L5030" s="239" t="n">
        <x:v>-283</x:v>
      </x:c>
      <x:c r="M5030" s="239" t="n">
        <x:v>-128</x:v>
      </x:c>
    </x:row>
    <x:row r="5031">
      <x:c r="A5031" t="inlineStr">
        <x:is>
          <x:t xml:space="preserve">3T17</x:t>
        </x:is>
      </x:c>
      <x:c r="B5031" t="n">
        <x:v>2017</x:v>
      </x:c>
      <x:c r="C5031" t="n">
        <x:v>3</x:v>
      </x:c>
      <x:c r="D5031" t="n">
        <x:v>47</x:v>
      </x:c>
      <x:c r="E5031" s="203" t="n">
        <x:v>43008</x:v>
      </x:c>
      <x:c r="F5031" t="inlineStr">
        <x:is>
          <x:t xml:space="preserve">EBIT004</x:t>
        </x:is>
      </x:c>
      <x:c r="G5031" t="inlineStr">
        <x:is>
          <x:t xml:space="preserve">Despesa</x:t>
        </x:is>
      </x:c>
      <x:c r="H5031" t="inlineStr">
        <x:is>
          <x:t xml:space="preserve">Gerais e administrativas</x:t>
        </x:is>
      </x:c>
      <x:c r="I5031" t="inlineStr">
        <x:is>
          <x:t xml:space="preserve">TOTAL</x:t>
        </x:is>
      </x:c>
      <x:c r="J5031" s="239" t="n">
        <x:v>-10516</x:v>
      </x:c>
      <x:c r="K5031" t="inlineStr">
        <x:is>
          <x:t xml:space="preserve">TOTAL</x:t>
        </x:is>
      </x:c>
      <x:c r="L5031" s="239" t="n">
        <x:v>-6279</x:v>
      </x:c>
      <x:c r="M5031" s="239" t="n">
        <x:v>-4237</x:v>
      </x:c>
    </x:row>
    <x:row r="5032">
      <x:c r="A5032" t="inlineStr">
        <x:is>
          <x:t xml:space="preserve">3T17</x:t>
        </x:is>
      </x:c>
      <x:c r="B5032" t="n">
        <x:v>2017</x:v>
      </x:c>
      <x:c r="C5032" t="n">
        <x:v>3</x:v>
      </x:c>
      <x:c r="D5032" t="n">
        <x:v>47</x:v>
      </x:c>
      <x:c r="E5032" s="203" t="n">
        <x:v>43008</x:v>
      </x:c>
      <x:c r="F5032" t="inlineStr">
        <x:is>
          <x:t xml:space="preserve">EBIT004</x:t>
        </x:is>
      </x:c>
      <x:c r="G5032" t="inlineStr">
        <x:is>
          <x:t xml:space="preserve">Despesa</x:t>
        </x:is>
      </x:c>
      <x:c r="H5032" t="inlineStr">
        <x:is>
          <x:t xml:space="preserve">Vendas</x:t>
        </x:is>
      </x:c>
      <x:c r="I5032" t="inlineStr">
        <x:is>
          <x:t xml:space="preserve">TOTAL</x:t>
        </x:is>
      </x:c>
      <x:c r="J5032" s="239" t="n">
        <x:v>-6979</x:v>
      </x:c>
      <x:c r="K5032" t="inlineStr">
        <x:is>
          <x:t xml:space="preserve">TOTAL</x:t>
        </x:is>
      </x:c>
      <x:c r="L5032" s="239" t="n">
        <x:v>-4528</x:v>
      </x:c>
      <x:c r="M5032" s="239" t="n">
        <x:v>-2451</x:v>
      </x:c>
    </x:row>
    <x:row r="5033">
      <x:c r="A5033" t="inlineStr">
        <x:is>
          <x:t xml:space="preserve">3T17</x:t>
        </x:is>
      </x:c>
      <x:c r="B5033" t="n">
        <x:v>2017</x:v>
      </x:c>
      <x:c r="C5033" t="n">
        <x:v>3</x:v>
      </x:c>
      <x:c r="D5033" t="n">
        <x:v>47</x:v>
      </x:c>
      <x:c r="E5033" s="203" t="n">
        <x:v>43008</x:v>
      </x:c>
      <x:c r="F5033" t="inlineStr">
        <x:is>
          <x:t xml:space="preserve">EBIT005</x:t>
        </x:is>
      </x:c>
      <x:c r="G5033" t="inlineStr">
        <x:is>
          <x:t xml:space="preserve">Despesa</x:t>
        </x:is>
      </x:c>
      <x:c r="H5033" t="inlineStr">
        <x:is>
          <x:t xml:space="preserve">Tributárias</x:t>
        </x:is>
      </x:c>
      <x:c r="I5033" t="inlineStr">
        <x:is>
          <x:t xml:space="preserve">ABAST</x:t>
        </x:is>
      </x:c>
      <x:c r="J5033" s="239" t="n">
        <x:v>-334</x:v>
      </x:c>
      <x:c r="K5033" t="inlineStr">
        <x:is>
          <x:t xml:space="preserve">ABASTECIMENTO</x:t>
        </x:is>
      </x:c>
      <x:c r="L5033" s="239" t="n">
        <x:v>-113</x:v>
      </x:c>
      <x:c r="M5033" s="239" t="n">
        <x:v>-221</x:v>
      </x:c>
    </x:row>
    <x:row r="5034">
      <x:c r="A5034" t="inlineStr">
        <x:is>
          <x:t xml:space="preserve">3T17</x:t>
        </x:is>
      </x:c>
      <x:c r="B5034" t="n">
        <x:v>2017</x:v>
      </x:c>
      <x:c r="C5034" t="n">
        <x:v>3</x:v>
      </x:c>
      <x:c r="D5034" t="n">
        <x:v>47</x:v>
      </x:c>
      <x:c r="E5034" s="203" t="n">
        <x:v>43008</x:v>
      </x:c>
      <x:c r="F5034" t="inlineStr">
        <x:is>
          <x:t xml:space="preserve">EBIT005</x:t>
        </x:is>
      </x:c>
      <x:c r="G5034" t="inlineStr">
        <x:is>
          <x:t xml:space="preserve">Despesa</x:t>
        </x:is>
      </x:c>
      <x:c r="H5034" t="inlineStr">
        <x:is>
          <x:t xml:space="preserve">Tributárias</x:t>
        </x:is>
      </x:c>
      <x:c r="I5034" t="inlineStr">
        <x:is>
          <x:t xml:space="preserve">BIOCOM</x:t>
        </x:is>
      </x:c>
      <x:c r="J5034" s="239" t="n">
        <x:v>-18</x:v>
      </x:c>
      <x:c r="K5034" t="inlineStr">
        <x:is>
          <x:t xml:space="preserve">BIOCOMBUSTÍVEIS</x:t>
        </x:is>
      </x:c>
      <x:c r="L5034" s="239" t="n">
        <x:v>-13</x:v>
      </x:c>
      <x:c r="M5034" s="239" t="n">
        <x:v>-5</x:v>
      </x:c>
    </x:row>
    <x:row r="5035">
      <x:c r="A5035" t="inlineStr">
        <x:is>
          <x:t xml:space="preserve">3T17</x:t>
        </x:is>
      </x:c>
      <x:c r="B5035" t="n">
        <x:v>2017</x:v>
      </x:c>
      <x:c r="C5035" t="n">
        <x:v>3</x:v>
      </x:c>
      <x:c r="D5035" t="n">
        <x:v>47</x:v>
      </x:c>
      <x:c r="E5035" s="203" t="n">
        <x:v>43008</x:v>
      </x:c>
      <x:c r="F5035" t="inlineStr">
        <x:is>
          <x:t xml:space="preserve">EBIT005</x:t>
        </x:is>
      </x:c>
      <x:c r="G5035" t="inlineStr">
        <x:is>
          <x:t xml:space="preserve">Despesa</x:t>
        </x:is>
      </x:c>
      <x:c r="H5035" t="inlineStr">
        <x:is>
          <x:t xml:space="preserve">Tributárias</x:t>
        </x:is>
      </x:c>
      <x:c r="I5035" t="inlineStr">
        <x:is>
          <x:t xml:space="preserve">CORP.</x:t>
        </x:is>
      </x:c>
      <x:c r="J5035" s="239" t="n">
        <x:v>-2947</x:v>
      </x:c>
      <x:c r="K5035" t="inlineStr">
        <x:is>
          <x:t xml:space="preserve">CORPORATIVO / OUTROS NEGÓCIOS</x:t>
        </x:is>
      </x:c>
      <x:c r="L5035" s="239" t="n">
        <x:v>-2418</x:v>
      </x:c>
      <x:c r="M5035" s="239" t="n">
        <x:v>-529</x:v>
      </x:c>
    </x:row>
    <x:row r="5036">
      <x:c r="A5036" t="inlineStr">
        <x:is>
          <x:t xml:space="preserve">3T17</x:t>
        </x:is>
      </x:c>
      <x:c r="B5036" t="n">
        <x:v>2017</x:v>
      </x:c>
      <x:c r="C5036" t="n">
        <x:v>3</x:v>
      </x:c>
      <x:c r="D5036" t="n">
        <x:v>47</x:v>
      </x:c>
      <x:c r="E5036" s="203" t="n">
        <x:v>43008</x:v>
      </x:c>
      <x:c r="F5036" t="inlineStr">
        <x:is>
          <x:t xml:space="preserve">EBIT005</x:t>
        </x:is>
      </x:c>
      <x:c r="G5036" t="inlineStr">
        <x:is>
          <x:t xml:space="preserve">Despesa</x:t>
        </x:is>
      </x:c>
      <x:c r="H5036" t="inlineStr">
        <x:is>
          <x:t xml:space="preserve">Tributárias</x:t>
        </x:is>
      </x:c>
      <x:c r="I5036" t="inlineStr">
        <x:is>
          <x:t xml:space="preserve">DISTRIB.</x:t>
        </x:is>
      </x:c>
      <x:c r="J5036" s="239" t="n">
        <x:v>-120</x:v>
      </x:c>
      <x:c r="K5036" t="inlineStr">
        <x:is>
          <x:t xml:space="preserve">DISTRIBUIÇÃO</x:t>
        </x:is>
      </x:c>
      <x:c r="L5036" s="239" t="n">
        <x:v>-37</x:v>
      </x:c>
      <x:c r="M5036" s="239" t="n">
        <x:v>-83</x:v>
      </x:c>
    </x:row>
    <x:row r="5037">
      <x:c r="A5037" t="inlineStr">
        <x:is>
          <x:t xml:space="preserve">3T17</x:t>
        </x:is>
      </x:c>
      <x:c r="B5037" t="n">
        <x:v>2017</x:v>
      </x:c>
      <x:c r="C5037" t="n">
        <x:v>3</x:v>
      </x:c>
      <x:c r="D5037" t="n">
        <x:v>47</x:v>
      </x:c>
      <x:c r="E5037" s="203" t="n">
        <x:v>43008</x:v>
      </x:c>
      <x:c r="F5037" t="inlineStr">
        <x:is>
          <x:t xml:space="preserve">EBIT005</x:t>
        </x:is>
      </x:c>
      <x:c r="G5037" t="inlineStr">
        <x:is>
          <x:t xml:space="preserve">Despesa</x:t>
        </x:is>
      </x:c>
      <x:c r="H5037" t="inlineStr">
        <x:is>
          <x:t xml:space="preserve">Tributárias</x:t>
        </x:is>
      </x:c>
      <x:c r="I5037" t="inlineStr">
        <x:is>
          <x:t xml:space="preserve">E&amp;P</x:t>
        </x:is>
      </x:c>
      <x:c r="J5037" s="239" t="n">
        <x:v>-229</x:v>
      </x:c>
      <x:c r="K5037" t="inlineStr">
        <x:is>
          <x:t xml:space="preserve">E&amp;P</x:t>
        </x:is>
      </x:c>
      <x:c r="L5037" s="239" t="n">
        <x:v>-100</x:v>
      </x:c>
      <x:c r="M5037" s="239" t="n">
        <x:v>-129</x:v>
      </x:c>
    </x:row>
    <x:row r="5038">
      <x:c r="A5038" t="inlineStr">
        <x:is>
          <x:t xml:space="preserve">3T17</x:t>
        </x:is>
      </x:c>
      <x:c r="B5038" t="n">
        <x:v>2017</x:v>
      </x:c>
      <x:c r="C5038" t="n">
        <x:v>3</x:v>
      </x:c>
      <x:c r="D5038" t="n">
        <x:v>47</x:v>
      </x:c>
      <x:c r="E5038" s="203" t="n">
        <x:v>43008</x:v>
      </x:c>
      <x:c r="F5038" t="inlineStr">
        <x:is>
          <x:t xml:space="preserve">EBIT005</x:t>
        </x:is>
      </x:c>
      <x:c r="G5038" t="inlineStr">
        <x:is>
          <x:t xml:space="preserve">Despesa</x:t>
        </x:is>
      </x:c>
      <x:c r="H5038" t="inlineStr">
        <x:is>
          <x:t xml:space="preserve">Tributárias</x:t>
        </x:is>
      </x:c>
      <x:c r="I5038" t="inlineStr">
        <x:is>
          <x:t xml:space="preserve">ELIMIN.</x:t>
        </x:is>
      </x:c>
      <x:c r="J5038" s="239" t="n">
        <x:v>0</x:v>
      </x:c>
      <x:c r="K5038" t="inlineStr">
        <x:is>
          <x:t xml:space="preserve">ELIMINAÇÕES</x:t>
        </x:is>
      </x:c>
      <x:c r="L5038" s="239" t="n">
        <x:v>0</x:v>
      </x:c>
      <x:c r="M5038" s="239" t="n">
        <x:v>0</x:v>
      </x:c>
    </x:row>
    <x:row r="5039">
      <x:c r="A5039" t="inlineStr">
        <x:is>
          <x:t xml:space="preserve">3T17</x:t>
        </x:is>
      </x:c>
      <x:c r="B5039" t="n">
        <x:v>2017</x:v>
      </x:c>
      <x:c r="C5039" t="n">
        <x:v>3</x:v>
      </x:c>
      <x:c r="D5039" t="n">
        <x:v>47</x:v>
      </x:c>
      <x:c r="E5039" s="203" t="n">
        <x:v>43008</x:v>
      </x:c>
      <x:c r="F5039" t="inlineStr">
        <x:is>
          <x:t xml:space="preserve">EBIT005</x:t>
        </x:is>
      </x:c>
      <x:c r="G5039" t="inlineStr">
        <x:is>
          <x:t xml:space="preserve">Despesa</x:t>
        </x:is>
      </x:c>
      <x:c r="H5039" t="inlineStr">
        <x:is>
          <x:t xml:space="preserve">Tributárias</x:t>
        </x:is>
      </x:c>
      <x:c r="I5039" t="inlineStr">
        <x:is>
          <x:t xml:space="preserve">GÁS &amp; ENERGIA</x:t>
        </x:is>
      </x:c>
      <x:c r="J5039" s="239" t="n">
        <x:v>-725</x:v>
      </x:c>
      <x:c r="K5039" t="inlineStr">
        <x:is>
          <x:t xml:space="preserve">GÁS &amp; ENERGIA / G&amp;EBC</x:t>
        </x:is>
      </x:c>
      <x:c r="L5039" s="239" t="n">
        <x:v>-679</x:v>
      </x:c>
      <x:c r="M5039" s="239" t="n">
        <x:v>-46</x:v>
      </x:c>
    </x:row>
    <x:row r="5040">
      <x:c r="A5040" t="inlineStr">
        <x:is>
          <x:t xml:space="preserve">3T17</x:t>
        </x:is>
      </x:c>
      <x:c r="B5040" t="n">
        <x:v>2017</x:v>
      </x:c>
      <x:c r="C5040" t="n">
        <x:v>3</x:v>
      </x:c>
      <x:c r="D5040" t="n">
        <x:v>47</x:v>
      </x:c>
      <x:c r="E5040" s="203" t="n">
        <x:v>43008</x:v>
      </x:c>
      <x:c r="F5040" t="inlineStr">
        <x:is>
          <x:t xml:space="preserve">EBIT005</x:t>
        </x:is>
      </x:c>
      <x:c r="G5040" t="inlineStr">
        <x:is>
          <x:t xml:space="preserve">Despesa</x:t>
        </x:is>
      </x:c>
      <x:c r="H5040" t="inlineStr">
        <x:is>
          <x:t xml:space="preserve">Tributárias</x:t>
        </x:is>
      </x:c>
      <x:c r="I5040" t="inlineStr">
        <x:is>
          <x:t xml:space="preserve">TOTAL</x:t>
        </x:is>
      </x:c>
      <x:c r="J5040" s="239" t="n">
        <x:v>-4373</x:v>
      </x:c>
      <x:c r="K5040" t="inlineStr">
        <x:is>
          <x:t xml:space="preserve">TOTAL</x:t>
        </x:is>
      </x:c>
      <x:c r="L5040" s="239" t="n">
        <x:v>-3360</x:v>
      </x:c>
      <x:c r="M5040" s="239" t="n">
        <x:v>-1013</x:v>
      </x:c>
    </x:row>
    <x:row r="5041">
      <x:c r="A5041" t="inlineStr">
        <x:is>
          <x:t xml:space="preserve">3T17</x:t>
        </x:is>
      </x:c>
      <x:c r="B5041" t="n">
        <x:v>2017</x:v>
      </x:c>
      <x:c r="C5041" t="n">
        <x:v>3</x:v>
      </x:c>
      <x:c r="D5041" t="n">
        <x:v>47</x:v>
      </x:c>
      <x:c r="E5041" s="203" t="n">
        <x:v>43008</x:v>
      </x:c>
      <x:c r="F5041" t="inlineStr">
        <x:is>
          <x:t xml:space="preserve">EBIT006</x:t>
        </x:is>
      </x:c>
      <x:c r="G5041" t="inlineStr">
        <x:is>
          <x:t xml:space="preserve">Despesa</x:t>
        </x:is>
      </x:c>
      <x:c r="H5041" t="inlineStr">
        <x:is>
          <x:t xml:space="preserve">Custos exploratórios p/ extração de petróleo e gás</x:t>
        </x:is>
      </x:c>
      <x:c r="I5041" t="inlineStr">
        <x:is>
          <x:t xml:space="preserve">ABAST</x:t>
        </x:is>
      </x:c>
      <x:c r="J5041" s="239" t="n">
        <x:v>0</x:v>
      </x:c>
      <x:c r="K5041" t="inlineStr">
        <x:is>
          <x:t xml:space="preserve">ABASTECIMENTO</x:t>
        </x:is>
      </x:c>
      <x:c r="L5041" s="239" t="n">
        <x:v>0</x:v>
      </x:c>
      <x:c r="M5041" s="239" t="n">
        <x:v>0</x:v>
      </x:c>
    </x:row>
    <x:row r="5042">
      <x:c r="A5042" t="inlineStr">
        <x:is>
          <x:t xml:space="preserve">3T17</x:t>
        </x:is>
      </x:c>
      <x:c r="B5042" t="n">
        <x:v>2017</x:v>
      </x:c>
      <x:c r="C5042" t="n">
        <x:v>3</x:v>
      </x:c>
      <x:c r="D5042" t="n">
        <x:v>47</x:v>
      </x:c>
      <x:c r="E5042" s="203" t="n">
        <x:v>43008</x:v>
      </x:c>
      <x:c r="F5042" t="inlineStr">
        <x:is>
          <x:t xml:space="preserve">EBIT006</x:t>
        </x:is>
      </x:c>
      <x:c r="G5042" t="inlineStr">
        <x:is>
          <x:t xml:space="preserve">Despesa</x:t>
        </x:is>
      </x:c>
      <x:c r="H5042" t="inlineStr">
        <x:is>
          <x:t xml:space="preserve">Custos exploratórios p/ extração de petróleo e gás</x:t>
        </x:is>
      </x:c>
      <x:c r="I5042" t="inlineStr">
        <x:is>
          <x:t xml:space="preserve">BIOCOM</x:t>
        </x:is>
      </x:c>
      <x:c r="J5042" s="239" t="n">
        <x:v>0</x:v>
      </x:c>
      <x:c r="K5042" t="inlineStr">
        <x:is>
          <x:t xml:space="preserve">BIOCOMBUSTÍVEIS</x:t>
        </x:is>
      </x:c>
      <x:c r="L5042" s="239" t="n">
        <x:v>0</x:v>
      </x:c>
      <x:c r="M5042" s="239" t="n">
        <x:v>0</x:v>
      </x:c>
    </x:row>
    <x:row r="5043">
      <x:c r="A5043" t="inlineStr">
        <x:is>
          <x:t xml:space="preserve">3T17</x:t>
        </x:is>
      </x:c>
      <x:c r="B5043" t="n">
        <x:v>2017</x:v>
      </x:c>
      <x:c r="C5043" t="n">
        <x:v>3</x:v>
      </x:c>
      <x:c r="D5043" t="n">
        <x:v>47</x:v>
      </x:c>
      <x:c r="E5043" s="203" t="n">
        <x:v>43008</x:v>
      </x:c>
      <x:c r="F5043" t="inlineStr">
        <x:is>
          <x:t xml:space="preserve">EBIT006</x:t>
        </x:is>
      </x:c>
      <x:c r="G5043" t="inlineStr">
        <x:is>
          <x:t xml:space="preserve">Despesa</x:t>
        </x:is>
      </x:c>
      <x:c r="H5043" t="inlineStr">
        <x:is>
          <x:t xml:space="preserve">Custos exploratórios p/ extração de petróleo e gás</x:t>
        </x:is>
      </x:c>
      <x:c r="I5043" t="inlineStr">
        <x:is>
          <x:t xml:space="preserve">CORP.</x:t>
        </x:is>
      </x:c>
      <x:c r="J5043" s="239" t="n">
        <x:v>0</x:v>
      </x:c>
      <x:c r="K5043" t="inlineStr">
        <x:is>
          <x:t xml:space="preserve">CORPORATIVO / OUTROS NEGÓCIOS</x:t>
        </x:is>
      </x:c>
      <x:c r="L5043" s="239" t="n">
        <x:v>0</x:v>
      </x:c>
      <x:c r="M5043" s="239" t="n">
        <x:v>0</x:v>
      </x:c>
    </x:row>
    <x:row r="5044">
      <x:c r="A5044" t="inlineStr">
        <x:is>
          <x:t xml:space="preserve">3T17</x:t>
        </x:is>
      </x:c>
      <x:c r="B5044" t="n">
        <x:v>2017</x:v>
      </x:c>
      <x:c r="C5044" t="n">
        <x:v>3</x:v>
      </x:c>
      <x:c r="D5044" t="n">
        <x:v>47</x:v>
      </x:c>
      <x:c r="E5044" s="203" t="n">
        <x:v>43008</x:v>
      </x:c>
      <x:c r="F5044" t="inlineStr">
        <x:is>
          <x:t xml:space="preserve">EBIT006</x:t>
        </x:is>
      </x:c>
      <x:c r="G5044" t="inlineStr">
        <x:is>
          <x:t xml:space="preserve">Despesa</x:t>
        </x:is>
      </x:c>
      <x:c r="H5044" t="inlineStr">
        <x:is>
          <x:t xml:space="preserve">Custos exploratórios p/ extração de petróleo e gás</x:t>
        </x:is>
      </x:c>
      <x:c r="I5044" t="inlineStr">
        <x:is>
          <x:t xml:space="preserve">DISTRIB.</x:t>
        </x:is>
      </x:c>
      <x:c r="J5044" s="239" t="n">
        <x:v>0</x:v>
      </x:c>
      <x:c r="K5044" t="inlineStr">
        <x:is>
          <x:t xml:space="preserve">DISTRIBUIÇÃO</x:t>
        </x:is>
      </x:c>
      <x:c r="L5044" s="239" t="n">
        <x:v>0</x:v>
      </x:c>
      <x:c r="M5044" s="239" t="n">
        <x:v>0</x:v>
      </x:c>
    </x:row>
    <x:row r="5045">
      <x:c r="A5045" t="inlineStr">
        <x:is>
          <x:t xml:space="preserve">3T17</x:t>
        </x:is>
      </x:c>
      <x:c r="B5045" t="n">
        <x:v>2017</x:v>
      </x:c>
      <x:c r="C5045" t="n">
        <x:v>3</x:v>
      </x:c>
      <x:c r="D5045" t="n">
        <x:v>47</x:v>
      </x:c>
      <x:c r="E5045" s="203" t="n">
        <x:v>43008</x:v>
      </x:c>
      <x:c r="F5045" t="inlineStr">
        <x:is>
          <x:t xml:space="preserve">EBIT006</x:t>
        </x:is>
      </x:c>
      <x:c r="G5045" t="inlineStr">
        <x:is>
          <x:t xml:space="preserve">Despesa</x:t>
        </x:is>
      </x:c>
      <x:c r="H5045" t="inlineStr">
        <x:is>
          <x:t xml:space="preserve">Custos exploratórios p/ extração de petróleo e gás</x:t>
        </x:is>
      </x:c>
      <x:c r="I5045" t="inlineStr">
        <x:is>
          <x:t xml:space="preserve">E&amp;P</x:t>
        </x:is>
      </x:c>
      <x:c r="J5045" s="239" t="n">
        <x:v>-1570</x:v>
      </x:c>
      <x:c r="K5045" t="inlineStr">
        <x:is>
          <x:t xml:space="preserve">E&amp;P</x:t>
        </x:is>
      </x:c>
      <x:c r="L5045" s="239" t="n">
        <x:v>-899</x:v>
      </x:c>
      <x:c r="M5045" s="239" t="n">
        <x:v>-671</x:v>
      </x:c>
    </x:row>
    <x:row r="5046">
      <x:c r="A5046" t="inlineStr">
        <x:is>
          <x:t xml:space="preserve">3T17</x:t>
        </x:is>
      </x:c>
      <x:c r="B5046" t="n">
        <x:v>2017</x:v>
      </x:c>
      <x:c r="C5046" t="n">
        <x:v>3</x:v>
      </x:c>
      <x:c r="D5046" t="n">
        <x:v>47</x:v>
      </x:c>
      <x:c r="E5046" s="203" t="n">
        <x:v>43008</x:v>
      </x:c>
      <x:c r="F5046" t="inlineStr">
        <x:is>
          <x:t xml:space="preserve">EBIT006</x:t>
        </x:is>
      </x:c>
      <x:c r="G5046" t="inlineStr">
        <x:is>
          <x:t xml:space="preserve">Despesa</x:t>
        </x:is>
      </x:c>
      <x:c r="H5046" t="inlineStr">
        <x:is>
          <x:t xml:space="preserve">Custos exploratórios p/ extração de petróleo e gás</x:t>
        </x:is>
      </x:c>
      <x:c r="I5046" t="inlineStr">
        <x:is>
          <x:t xml:space="preserve">ELIMIN.</x:t>
        </x:is>
      </x:c>
      <x:c r="J5046" s="239" t="n">
        <x:v>0</x:v>
      </x:c>
      <x:c r="K5046" t="inlineStr">
        <x:is>
          <x:t xml:space="preserve">ELIMINAÇÕES</x:t>
        </x:is>
      </x:c>
      <x:c r="L5046" s="239" t="n">
        <x:v>0</x:v>
      </x:c>
      <x:c r="M5046" s="239" t="n">
        <x:v>0</x:v>
      </x:c>
    </x:row>
    <x:row r="5047">
      <x:c r="A5047" t="inlineStr">
        <x:is>
          <x:t xml:space="preserve">3T17</x:t>
        </x:is>
      </x:c>
      <x:c r="B5047" t="n">
        <x:v>2017</x:v>
      </x:c>
      <x:c r="C5047" t="n">
        <x:v>3</x:v>
      </x:c>
      <x:c r="D5047" t="n">
        <x:v>47</x:v>
      </x:c>
      <x:c r="E5047" s="203" t="n">
        <x:v>43008</x:v>
      </x:c>
      <x:c r="F5047" t="inlineStr">
        <x:is>
          <x:t xml:space="preserve">EBIT006</x:t>
        </x:is>
      </x:c>
      <x:c r="G5047" t="inlineStr">
        <x:is>
          <x:t xml:space="preserve">Despesa</x:t>
        </x:is>
      </x:c>
      <x:c r="H5047" t="inlineStr">
        <x:is>
          <x:t xml:space="preserve">Custos exploratórios p/ extração de petróleo e gás</x:t>
        </x:is>
      </x:c>
      <x:c r="I5047" t="inlineStr">
        <x:is>
          <x:t xml:space="preserve">GÁS &amp; ENERGIA</x:t>
        </x:is>
      </x:c>
      <x:c r="J5047" s="239" t="n">
        <x:v>0</x:v>
      </x:c>
      <x:c r="K5047" t="inlineStr">
        <x:is>
          <x:t xml:space="preserve">GÁS &amp; ENERGIA / G&amp;EBC</x:t>
        </x:is>
      </x:c>
      <x:c r="L5047" s="239" t="n">
        <x:v>0</x:v>
      </x:c>
      <x:c r="M5047" s="239" t="n">
        <x:v>0</x:v>
      </x:c>
    </x:row>
    <x:row r="5048">
      <x:c r="A5048" t="inlineStr">
        <x:is>
          <x:t xml:space="preserve">3T17</x:t>
        </x:is>
      </x:c>
      <x:c r="B5048" t="n">
        <x:v>2017</x:v>
      </x:c>
      <x:c r="C5048" t="n">
        <x:v>3</x:v>
      </x:c>
      <x:c r="D5048" t="n">
        <x:v>47</x:v>
      </x:c>
      <x:c r="E5048" s="203" t="n">
        <x:v>43008</x:v>
      </x:c>
      <x:c r="F5048" t="inlineStr">
        <x:is>
          <x:t xml:space="preserve">EBIT006</x:t>
        </x:is>
      </x:c>
      <x:c r="G5048" t="inlineStr">
        <x:is>
          <x:t xml:space="preserve">Despesa</x:t>
        </x:is>
      </x:c>
      <x:c r="H5048" t="inlineStr">
        <x:is>
          <x:t xml:space="preserve">Custos exploratórios p/ extração de petróleo e gás</x:t>
        </x:is>
      </x:c>
      <x:c r="I5048" t="inlineStr">
        <x:is>
          <x:t xml:space="preserve">TOTAL</x:t>
        </x:is>
      </x:c>
      <x:c r="J5048" s="239" t="n">
        <x:v>-1570</x:v>
      </x:c>
      <x:c r="K5048" t="inlineStr">
        <x:is>
          <x:t xml:space="preserve">TOTAL</x:t>
        </x:is>
      </x:c>
      <x:c r="L5048" s="239" t="n">
        <x:v>-899</x:v>
      </x:c>
      <x:c r="M5048" s="239" t="n">
        <x:v>-671</x:v>
      </x:c>
    </x:row>
    <x:row r="5049">
      <x:c r="A5049" t="inlineStr">
        <x:is>
          <x:t xml:space="preserve">3T17</x:t>
        </x:is>
      </x:c>
      <x:c r="B5049" t="n">
        <x:v>2017</x:v>
      </x:c>
      <x:c r="C5049" t="n">
        <x:v>3</x:v>
      </x:c>
      <x:c r="D5049" t="n">
        <x:v>47</x:v>
      </x:c>
      <x:c r="E5049" s="203" t="n">
        <x:v>43008</x:v>
      </x:c>
      <x:c r="F5049" t="inlineStr">
        <x:is>
          <x:t xml:space="preserve">EBIT007</x:t>
        </x:is>
      </x:c>
      <x:c r="G5049" t="inlineStr">
        <x:is>
          <x:t xml:space="preserve">Despesa</x:t>
        </x:is>
      </x:c>
      <x:c r="H5049" t="inlineStr">
        <x:is>
          <x:t xml:space="preserve">Custos com pesquisa e desenvolvimento tecnológico</x:t>
        </x:is>
      </x:c>
      <x:c r="I5049" t="inlineStr">
        <x:is>
          <x:t xml:space="preserve">ABAST</x:t>
        </x:is>
      </x:c>
      <x:c r="J5049" s="239" t="n">
        <x:v>-27</x:v>
      </x:c>
      <x:c r="K5049" t="inlineStr">
        <x:is>
          <x:t xml:space="preserve">ABASTECIMENTO</x:t>
        </x:is>
      </x:c>
      <x:c r="L5049" s="239" t="n">
        <x:v>-19</x:v>
      </x:c>
      <x:c r="M5049" s="239" t="n">
        <x:v>-8</x:v>
      </x:c>
    </x:row>
    <x:row r="5050">
      <x:c r="A5050" t="inlineStr">
        <x:is>
          <x:t xml:space="preserve">3T17</x:t>
        </x:is>
      </x:c>
      <x:c r="B5050" t="n">
        <x:v>2017</x:v>
      </x:c>
      <x:c r="C5050" t="n">
        <x:v>3</x:v>
      </x:c>
      <x:c r="D5050" t="n">
        <x:v>47</x:v>
      </x:c>
      <x:c r="E5050" s="203" t="n">
        <x:v>43008</x:v>
      </x:c>
      <x:c r="F5050" t="inlineStr">
        <x:is>
          <x:t xml:space="preserve">EBIT007</x:t>
        </x:is>
      </x:c>
      <x:c r="G5050" t="inlineStr">
        <x:is>
          <x:t xml:space="preserve">Despesa</x:t>
        </x:is>
      </x:c>
      <x:c r="H5050" t="inlineStr">
        <x:is>
          <x:t xml:space="preserve">Custos com pesquisa e desenvolvimento tecnológico</x:t>
        </x:is>
      </x:c>
      <x:c r="I5050" t="inlineStr">
        <x:is>
          <x:t xml:space="preserve">BIOCOM</x:t>
        </x:is>
      </x:c>
      <x:c r="J5050" s="239" t="n">
        <x:v>0</x:v>
      </x:c>
      <x:c r="K5050" t="inlineStr">
        <x:is>
          <x:t xml:space="preserve">BIOCOMBUSTÍVEIS</x:t>
        </x:is>
      </x:c>
      <x:c r="L5050" s="239" t="n">
        <x:v>0</x:v>
      </x:c>
      <x:c r="M5050" s="239" t="n">
        <x:v>0</x:v>
      </x:c>
    </x:row>
    <x:row r="5051">
      <x:c r="A5051" t="inlineStr">
        <x:is>
          <x:t xml:space="preserve">3T17</x:t>
        </x:is>
      </x:c>
      <x:c r="B5051" t="n">
        <x:v>2017</x:v>
      </x:c>
      <x:c r="C5051" t="n">
        <x:v>3</x:v>
      </x:c>
      <x:c r="D5051" t="n">
        <x:v>47</x:v>
      </x:c>
      <x:c r="E5051" s="203" t="n">
        <x:v>43008</x:v>
      </x:c>
      <x:c r="F5051" t="inlineStr">
        <x:is>
          <x:t xml:space="preserve">EBIT007</x:t>
        </x:is>
      </x:c>
      <x:c r="G5051" t="inlineStr">
        <x:is>
          <x:t xml:space="preserve">Despesa</x:t>
        </x:is>
      </x:c>
      <x:c r="H5051" t="inlineStr">
        <x:is>
          <x:t xml:space="preserve">Custos com pesquisa e desenvolvimento tecnológico</x:t>
        </x:is>
      </x:c>
      <x:c r="I5051" t="inlineStr">
        <x:is>
          <x:t xml:space="preserve">CORP.</x:t>
        </x:is>
      </x:c>
      <x:c r="J5051" s="239" t="n">
        <x:v>-418</x:v>
      </x:c>
      <x:c r="K5051" t="inlineStr">
        <x:is>
          <x:t xml:space="preserve">CORPORATIVO / OUTROS NEGÓCIOS</x:t>
        </x:is>
      </x:c>
      <x:c r="L5051" s="239" t="n">
        <x:v>-292</x:v>
      </x:c>
      <x:c r="M5051" s="239" t="n">
        <x:v>-126</x:v>
      </x:c>
    </x:row>
    <x:row r="5052">
      <x:c r="A5052" t="inlineStr">
        <x:is>
          <x:t xml:space="preserve">3T17</x:t>
        </x:is>
      </x:c>
      <x:c r="B5052" t="n">
        <x:v>2017</x:v>
      </x:c>
      <x:c r="C5052" t="n">
        <x:v>3</x:v>
      </x:c>
      <x:c r="D5052" t="n">
        <x:v>47</x:v>
      </x:c>
      <x:c r="E5052" s="203" t="n">
        <x:v>43008</x:v>
      </x:c>
      <x:c r="F5052" t="inlineStr">
        <x:is>
          <x:t xml:space="preserve">EBIT007</x:t>
        </x:is>
      </x:c>
      <x:c r="G5052" t="inlineStr">
        <x:is>
          <x:t xml:space="preserve">Despesa</x:t>
        </x:is>
      </x:c>
      <x:c r="H5052" t="inlineStr">
        <x:is>
          <x:t xml:space="preserve">Custos com pesquisa e desenvolvimento tecnológico</x:t>
        </x:is>
      </x:c>
      <x:c r="I5052" t="inlineStr">
        <x:is>
          <x:t xml:space="preserve">DISTRIB.</x:t>
        </x:is>
      </x:c>
      <x:c r="J5052" s="239" t="n">
        <x:v>-1</x:v>
      </x:c>
      <x:c r="K5052" t="inlineStr">
        <x:is>
          <x:t xml:space="preserve">DISTRIBUIÇÃO</x:t>
        </x:is>
      </x:c>
      <x:c r="L5052" s="239" t="n">
        <x:v>-1</x:v>
      </x:c>
      <x:c r="M5052" s="239" t="n">
        <x:v>0</x:v>
      </x:c>
    </x:row>
    <x:row r="5053">
      <x:c r="A5053" t="inlineStr">
        <x:is>
          <x:t xml:space="preserve">3T17</x:t>
        </x:is>
      </x:c>
      <x:c r="B5053" t="n">
        <x:v>2017</x:v>
      </x:c>
      <x:c r="C5053" t="n">
        <x:v>3</x:v>
      </x:c>
      <x:c r="D5053" t="n">
        <x:v>47</x:v>
      </x:c>
      <x:c r="E5053" s="203" t="n">
        <x:v>43008</x:v>
      </x:c>
      <x:c r="F5053" t="inlineStr">
        <x:is>
          <x:t xml:space="preserve">EBIT007</x:t>
        </x:is>
      </x:c>
      <x:c r="G5053" t="inlineStr">
        <x:is>
          <x:t xml:space="preserve">Despesa</x:t>
        </x:is>
      </x:c>
      <x:c r="H5053" t="inlineStr">
        <x:is>
          <x:t xml:space="preserve">Custos com pesquisa e desenvolvimento tecnológico</x:t>
        </x:is>
      </x:c>
      <x:c r="I5053" t="inlineStr">
        <x:is>
          <x:t xml:space="preserve">E&amp;P</x:t>
        </x:is>
      </x:c>
      <x:c r="J5053" s="239" t="n">
        <x:v>-796</x:v>
      </x:c>
      <x:c r="K5053" t="inlineStr">
        <x:is>
          <x:t xml:space="preserve">E&amp;P</x:t>
        </x:is>
      </x:c>
      <x:c r="L5053" s="239" t="n">
        <x:v>-539</x:v>
      </x:c>
      <x:c r="M5053" s="239" t="n">
        <x:v>-257</x:v>
      </x:c>
    </x:row>
    <x:row r="5054">
      <x:c r="A5054" t="inlineStr">
        <x:is>
          <x:t xml:space="preserve">3T17</x:t>
        </x:is>
      </x:c>
      <x:c r="B5054" t="n">
        <x:v>2017</x:v>
      </x:c>
      <x:c r="C5054" t="n">
        <x:v>3</x:v>
      </x:c>
      <x:c r="D5054" t="n">
        <x:v>47</x:v>
      </x:c>
      <x:c r="E5054" s="203" t="n">
        <x:v>43008</x:v>
      </x:c>
      <x:c r="F5054" t="inlineStr">
        <x:is>
          <x:t xml:space="preserve">EBIT007</x:t>
        </x:is>
      </x:c>
      <x:c r="G5054" t="inlineStr">
        <x:is>
          <x:t xml:space="preserve">Despesa</x:t>
        </x:is>
      </x:c>
      <x:c r="H5054" t="inlineStr">
        <x:is>
          <x:t xml:space="preserve">Custos com pesquisa e desenvolvimento tecnológico</x:t>
        </x:is>
      </x:c>
      <x:c r="I5054" t="inlineStr">
        <x:is>
          <x:t xml:space="preserve">ELIMIN.</x:t>
        </x:is>
      </x:c>
      <x:c r="J5054" s="239" t="n">
        <x:v>0</x:v>
      </x:c>
      <x:c r="K5054" t="inlineStr">
        <x:is>
          <x:t xml:space="preserve">ELIMINAÇÕES</x:t>
        </x:is>
      </x:c>
      <x:c r="L5054" s="239" t="n">
        <x:v>0</x:v>
      </x:c>
      <x:c r="M5054" s="239" t="n">
        <x:v>0</x:v>
      </x:c>
    </x:row>
    <x:row r="5055">
      <x:c r="A5055" t="inlineStr">
        <x:is>
          <x:t xml:space="preserve">3T17</x:t>
        </x:is>
      </x:c>
      <x:c r="B5055" t="n">
        <x:v>2017</x:v>
      </x:c>
      <x:c r="C5055" t="n">
        <x:v>3</x:v>
      </x:c>
      <x:c r="D5055" t="n">
        <x:v>47</x:v>
      </x:c>
      <x:c r="E5055" s="203" t="n">
        <x:v>43008</x:v>
      </x:c>
      <x:c r="F5055" t="inlineStr">
        <x:is>
          <x:t xml:space="preserve">EBIT007</x:t>
        </x:is>
      </x:c>
      <x:c r="G5055" t="inlineStr">
        <x:is>
          <x:t xml:space="preserve">Despesa</x:t>
        </x:is>
      </x:c>
      <x:c r="H5055" t="inlineStr">
        <x:is>
          <x:t xml:space="preserve">Custos com pesquisa e desenvolvimento tecnológico</x:t>
        </x:is>
      </x:c>
      <x:c r="I5055" t="inlineStr">
        <x:is>
          <x:t xml:space="preserve">GÁS &amp; ENERGIA</x:t>
        </x:is>
      </x:c>
      <x:c r="J5055" s="239" t="n">
        <x:v>-69</x:v>
      </x:c>
      <x:c r="K5055" t="inlineStr">
        <x:is>
          <x:t xml:space="preserve">GÁS &amp; ENERGIA / G&amp;EBC</x:t>
        </x:is>
      </x:c>
      <x:c r="L5055" s="239" t="n">
        <x:v>-35</x:v>
      </x:c>
      <x:c r="M5055" s="239" t="n">
        <x:v>-34</x:v>
      </x:c>
    </x:row>
    <x:row r="5056">
      <x:c r="A5056" t="inlineStr">
        <x:is>
          <x:t xml:space="preserve">3T17</x:t>
        </x:is>
      </x:c>
      <x:c r="B5056" t="n">
        <x:v>2017</x:v>
      </x:c>
      <x:c r="C5056" t="n">
        <x:v>3</x:v>
      </x:c>
      <x:c r="D5056" t="n">
        <x:v>47</x:v>
      </x:c>
      <x:c r="E5056" s="203" t="n">
        <x:v>43008</x:v>
      </x:c>
      <x:c r="F5056" t="inlineStr">
        <x:is>
          <x:t xml:space="preserve">EBIT007</x:t>
        </x:is>
      </x:c>
      <x:c r="G5056" t="inlineStr">
        <x:is>
          <x:t xml:space="preserve">Despesa</x:t>
        </x:is>
      </x:c>
      <x:c r="H5056" t="inlineStr">
        <x:is>
          <x:t xml:space="preserve">Custos com pesquisa e desenvolvimento tecnológico</x:t>
        </x:is>
      </x:c>
      <x:c r="I5056" t="inlineStr">
        <x:is>
          <x:t xml:space="preserve">TOTAL</x:t>
        </x:is>
      </x:c>
      <x:c r="J5056" s="239" t="n">
        <x:v>-1311</x:v>
      </x:c>
      <x:c r="K5056" t="inlineStr">
        <x:is>
          <x:t xml:space="preserve">TOTAL</x:t>
        </x:is>
      </x:c>
      <x:c r="L5056" s="239" t="n">
        <x:v>-886</x:v>
      </x:c>
      <x:c r="M5056" s="239" t="n">
        <x:v>-425</x:v>
      </x:c>
    </x:row>
    <x:row r="5057">
      <x:c r="A5057" t="inlineStr">
        <x:is>
          <x:t xml:space="preserve">3T17</x:t>
        </x:is>
      </x:c>
      <x:c r="B5057" t="n">
        <x:v>2017</x:v>
      </x:c>
      <x:c r="C5057" t="n">
        <x:v>3</x:v>
      </x:c>
      <x:c r="D5057" t="n">
        <x:v>47</x:v>
      </x:c>
      <x:c r="E5057" s="203" t="n">
        <x:v>43008</x:v>
      </x:c>
      <x:c r="F5057" t="inlineStr">
        <x:is>
          <x:t xml:space="preserve">EBIT009A</x:t>
        </x:is>
      </x:c>
      <x:c r="G5057" t="inlineStr">
        <x:is>
          <x:t xml:space="preserve">Despesa</x:t>
        </x:is>
      </x:c>
      <x:c r="H5057" t="inlineStr">
        <x:is>
          <x:t xml:space="preserve">Reversão/Perda no valor de recuperação de ativos - Impairment</x:t>
        </x:is>
      </x:c>
      <x:c r="I5057" t="inlineStr">
        <x:is>
          <x:t xml:space="preserve">ABAST</x:t>
        </x:is>
      </x:c>
      <x:c r="J5057" s="239" t="n">
        <x:v>-112</x:v>
      </x:c>
      <x:c r="K5057" t="inlineStr">
        <x:is>
          <x:t xml:space="preserve">ABASTECIMENTO</x:t>
        </x:is>
      </x:c>
      <x:c r="L5057" s="239" t="n"/>
      <x:c r="M5057" s="239" t="n">
        <x:v>-112</x:v>
      </x:c>
    </x:row>
    <x:row r="5058">
      <x:c r="A5058" t="inlineStr">
        <x:is>
          <x:t xml:space="preserve">3T17</x:t>
        </x:is>
      </x:c>
      <x:c r="B5058" t="n">
        <x:v>2017</x:v>
      </x:c>
      <x:c r="C5058" t="n">
        <x:v>3</x:v>
      </x:c>
      <x:c r="D5058" t="n">
        <x:v>47</x:v>
      </x:c>
      <x:c r="E5058" s="203" t="n">
        <x:v>43008</x:v>
      </x:c>
      <x:c r="F5058" t="inlineStr">
        <x:is>
          <x:t xml:space="preserve">EBIT009A</x:t>
        </x:is>
      </x:c>
      <x:c r="G5058" t="inlineStr">
        <x:is>
          <x:t xml:space="preserve">Despesa</x:t>
        </x:is>
      </x:c>
      <x:c r="H5058" t="inlineStr">
        <x:is>
          <x:t xml:space="preserve">Reversão/Perda no valor de recuperação de ativos - Impairment</x:t>
        </x:is>
      </x:c>
      <x:c r="I5058" t="inlineStr">
        <x:is>
          <x:t xml:space="preserve">BIOCOM</x:t>
        </x:is>
      </x:c>
      <x:c r="J5058" s="239" t="n">
        <x:v>0</x:v>
      </x:c>
      <x:c r="K5058" t="inlineStr">
        <x:is>
          <x:t xml:space="preserve">BIOCOMBUSTÍVEIS</x:t>
        </x:is>
      </x:c>
      <x:c r="L5058" s="239" t="n"/>
      <x:c r="M5058" s="239" t="n">
        <x:v>0</x:v>
      </x:c>
    </x:row>
    <x:row r="5059">
      <x:c r="A5059" t="inlineStr">
        <x:is>
          <x:t xml:space="preserve">3T17</x:t>
        </x:is>
      </x:c>
      <x:c r="B5059" t="n">
        <x:v>2017</x:v>
      </x:c>
      <x:c r="C5059" t="n">
        <x:v>3</x:v>
      </x:c>
      <x:c r="D5059" t="n">
        <x:v>47</x:v>
      </x:c>
      <x:c r="E5059" s="203" t="n">
        <x:v>43008</x:v>
      </x:c>
      <x:c r="F5059" t="inlineStr">
        <x:is>
          <x:t xml:space="preserve">EBIT009A</x:t>
        </x:is>
      </x:c>
      <x:c r="G5059" t="inlineStr">
        <x:is>
          <x:t xml:space="preserve">Despesa</x:t>
        </x:is>
      </x:c>
      <x:c r="H5059" t="inlineStr">
        <x:is>
          <x:t xml:space="preserve">Reversão/Perda no valor de recuperação de ativos - Impairment</x:t>
        </x:is>
      </x:c>
      <x:c r="I5059" t="inlineStr">
        <x:is>
          <x:t xml:space="preserve">CORP.</x:t>
        </x:is>
      </x:c>
      <x:c r="J5059" s="239" t="n">
        <x:v>0</x:v>
      </x:c>
      <x:c r="K5059" t="inlineStr">
        <x:is>
          <x:t xml:space="preserve">CORPORATIVO / OUTROS NEGÓCIOS</x:t>
        </x:is>
      </x:c>
      <x:c r="L5059" s="239" t="n"/>
      <x:c r="M5059" s="239" t="n">
        <x:v>0</x:v>
      </x:c>
    </x:row>
    <x:row r="5060">
      <x:c r="A5060" t="inlineStr">
        <x:is>
          <x:t xml:space="preserve">3T17</x:t>
        </x:is>
      </x:c>
      <x:c r="B5060" t="n">
        <x:v>2017</x:v>
      </x:c>
      <x:c r="C5060" t="n">
        <x:v>3</x:v>
      </x:c>
      <x:c r="D5060" t="n">
        <x:v>47</x:v>
      </x:c>
      <x:c r="E5060" s="203" t="n">
        <x:v>43008</x:v>
      </x:c>
      <x:c r="F5060" t="inlineStr">
        <x:is>
          <x:t xml:space="preserve">EBIT009A</x:t>
        </x:is>
      </x:c>
      <x:c r="G5060" t="inlineStr">
        <x:is>
          <x:t xml:space="preserve">Despesa</x:t>
        </x:is>
      </x:c>
      <x:c r="H5060" t="inlineStr">
        <x:is>
          <x:t xml:space="preserve">Reversão/Perda no valor de recuperação de ativos - Impairment</x:t>
        </x:is>
      </x:c>
      <x:c r="I5060" t="inlineStr">
        <x:is>
          <x:t xml:space="preserve">DISTRIB.</x:t>
        </x:is>
      </x:c>
      <x:c r="J5060" s="239" t="n">
        <x:v>0</x:v>
      </x:c>
      <x:c r="K5060" t="inlineStr">
        <x:is>
          <x:t xml:space="preserve">DISTRIBUIÇÃO</x:t>
        </x:is>
      </x:c>
      <x:c r="L5060" s="239" t="n"/>
      <x:c r="M5060" s="239" t="n">
        <x:v>0</x:v>
      </x:c>
    </x:row>
    <x:row r="5061">
      <x:c r="A5061" t="inlineStr">
        <x:is>
          <x:t xml:space="preserve">3T17</x:t>
        </x:is>
      </x:c>
      <x:c r="B5061" t="n">
        <x:v>2017</x:v>
      </x:c>
      <x:c r="C5061" t="n">
        <x:v>3</x:v>
      </x:c>
      <x:c r="D5061" t="n">
        <x:v>47</x:v>
      </x:c>
      <x:c r="E5061" s="203" t="n">
        <x:v>43008</x:v>
      </x:c>
      <x:c r="F5061" t="inlineStr">
        <x:is>
          <x:t xml:space="preserve">EBIT009A</x:t>
        </x:is>
      </x:c>
      <x:c r="G5061" t="inlineStr">
        <x:is>
          <x:t xml:space="preserve">Despesa</x:t>
        </x:is>
      </x:c>
      <x:c r="H5061" t="inlineStr">
        <x:is>
          <x:t xml:space="preserve">Reversão/Perda no valor de recuperação de ativos - Impairment</x:t>
        </x:is>
      </x:c>
      <x:c r="I5061" t="inlineStr">
        <x:is>
          <x:t xml:space="preserve">E&amp;P</x:t>
        </x:is>
      </x:c>
      <x:c r="J5061" s="239" t="n">
        <x:v>0</x:v>
      </x:c>
      <x:c r="K5061" t="inlineStr">
        <x:is>
          <x:t xml:space="preserve">E&amp;P</x:t>
        </x:is>
      </x:c>
      <x:c r="L5061" s="239" t="n"/>
      <x:c r="M5061" s="239" t="n">
        <x:v>0</x:v>
      </x:c>
    </x:row>
    <x:row r="5062">
      <x:c r="A5062" t="inlineStr">
        <x:is>
          <x:t xml:space="preserve">3T17</x:t>
        </x:is>
      </x:c>
      <x:c r="B5062" t="n">
        <x:v>2017</x:v>
      </x:c>
      <x:c r="C5062" t="n">
        <x:v>3</x:v>
      </x:c>
      <x:c r="D5062" t="n">
        <x:v>47</x:v>
      </x:c>
      <x:c r="E5062" s="203" t="n">
        <x:v>43008</x:v>
      </x:c>
      <x:c r="F5062" t="inlineStr">
        <x:is>
          <x:t xml:space="preserve">EBIT009A</x:t>
        </x:is>
      </x:c>
      <x:c r="G5062" t="inlineStr">
        <x:is>
          <x:t xml:space="preserve">Despesa</x:t>
        </x:is>
      </x:c>
      <x:c r="H5062" t="inlineStr">
        <x:is>
          <x:t xml:space="preserve">Reversão/Perda no valor de recuperação de ativos - Impairment</x:t>
        </x:is>
      </x:c>
      <x:c r="I5062" t="inlineStr">
        <x:is>
          <x:t xml:space="preserve">ELIMIN.</x:t>
        </x:is>
      </x:c>
      <x:c r="J5062" s="239" t="n">
        <x:v>0</x:v>
      </x:c>
      <x:c r="K5062" t="inlineStr">
        <x:is>
          <x:t xml:space="preserve">ELIMINAÇÕES</x:t>
        </x:is>
      </x:c>
      <x:c r="L5062" s="239" t="n"/>
      <x:c r="M5062" s="239" t="n">
        <x:v>0</x:v>
      </x:c>
    </x:row>
    <x:row r="5063">
      <x:c r="A5063" t="inlineStr">
        <x:is>
          <x:t xml:space="preserve">3T17</x:t>
        </x:is>
      </x:c>
      <x:c r="B5063" t="n">
        <x:v>2017</x:v>
      </x:c>
      <x:c r="C5063" t="n">
        <x:v>3</x:v>
      </x:c>
      <x:c r="D5063" t="n">
        <x:v>47</x:v>
      </x:c>
      <x:c r="E5063" s="203" t="n">
        <x:v>43008</x:v>
      </x:c>
      <x:c r="F5063" t="inlineStr">
        <x:is>
          <x:t xml:space="preserve">EBIT009A</x:t>
        </x:is>
      </x:c>
      <x:c r="G5063" t="inlineStr">
        <x:is>
          <x:t xml:space="preserve">Despesa</x:t>
        </x:is>
      </x:c>
      <x:c r="H5063" t="inlineStr">
        <x:is>
          <x:t xml:space="preserve">Reversão/Perda no valor de recuperação de ativos - Impairment</x:t>
        </x:is>
      </x:c>
      <x:c r="I5063" t="inlineStr">
        <x:is>
          <x:t xml:space="preserve">GÁS &amp; ENERGIA</x:t>
        </x:is>
      </x:c>
      <x:c r="J5063" s="239" t="n">
        <x:v>-239</x:v>
      </x:c>
      <x:c r="K5063" t="inlineStr">
        <x:is>
          <x:t xml:space="preserve">GÁS &amp; ENERGIA / G&amp;EBC</x:t>
        </x:is>
      </x:c>
      <x:c r="L5063" s="239" t="n"/>
      <x:c r="M5063" s="239" t="n">
        <x:v>-239</x:v>
      </x:c>
    </x:row>
    <x:row r="5064">
      <x:c r="A5064" t="inlineStr">
        <x:is>
          <x:t xml:space="preserve">3T17</x:t>
        </x:is>
      </x:c>
      <x:c r="B5064" t="n">
        <x:v>2017</x:v>
      </x:c>
      <x:c r="C5064" t="n">
        <x:v>3</x:v>
      </x:c>
      <x:c r="D5064" t="n">
        <x:v>47</x:v>
      </x:c>
      <x:c r="E5064" s="203" t="n">
        <x:v>43008</x:v>
      </x:c>
      <x:c r="F5064" t="inlineStr">
        <x:is>
          <x:t xml:space="preserve">EBIT009A</x:t>
        </x:is>
      </x:c>
      <x:c r="G5064" t="inlineStr">
        <x:is>
          <x:t xml:space="preserve">Despesa</x:t>
        </x:is>
      </x:c>
      <x:c r="H5064" t="inlineStr">
        <x:is>
          <x:t xml:space="preserve">Reversão/Perda no valor de recuperação de ativos - Impairment</x:t>
        </x:is>
      </x:c>
      <x:c r="I5064" t="inlineStr">
        <x:is>
          <x:t xml:space="preserve">TOTAL</x:t>
        </x:is>
      </x:c>
      <x:c r="J5064" s="239" t="n">
        <x:v>-351</x:v>
      </x:c>
      <x:c r="K5064" t="inlineStr">
        <x:is>
          <x:t xml:space="preserve">TOTAL</x:t>
        </x:is>
      </x:c>
      <x:c r="L5064" s="239" t="n"/>
      <x:c r="M5064" s="239" t="n">
        <x:v>-351</x:v>
      </x:c>
    </x:row>
    <x:row r="5065">
      <x:c r="A5065" t="inlineStr">
        <x:is>
          <x:t xml:space="preserve">3T17</x:t>
        </x:is>
      </x:c>
      <x:c r="B5065" t="n">
        <x:v>2017</x:v>
      </x:c>
      <x:c r="C5065" t="n">
        <x:v>3</x:v>
      </x:c>
      <x:c r="D5065" t="n">
        <x:v>47</x:v>
      </x:c>
      <x:c r="E5065" s="203" t="n">
        <x:v>43008</x:v>
      </x:c>
      <x:c r="F5065" t="inlineStr">
        <x:is>
          <x:t xml:space="preserve">EBIT010</x:t>
        </x:is>
      </x:c>
      <x:c r="G5065" t="inlineStr">
        <x:is>
          <x:t xml:space="preserve">Despesa</x:t>
        </x:is>
      </x:c>
      <x:c r="H5065" t="inlineStr">
        <x:is>
          <x:t xml:space="preserve">Outras receitas (despesas), líquidas</x:t>
        </x:is>
      </x:c>
      <x:c r="I5065" t="inlineStr">
        <x:is>
          <x:t xml:space="preserve">ABAST</x:t>
        </x:is>
      </x:c>
      <x:c r="J5065" s="239" t="n">
        <x:v>-1109</x:v>
      </x:c>
      <x:c r="K5065" t="inlineStr">
        <x:is>
          <x:t xml:space="preserve">ABASTECIMENTO</x:t>
        </x:is>
      </x:c>
      <x:c r="L5065" s="239" t="n">
        <x:v>-595</x:v>
      </x:c>
      <x:c r="M5065" s="239" t="n">
        <x:v>-514</x:v>
      </x:c>
    </x:row>
    <x:row r="5066">
      <x:c r="A5066" t="inlineStr">
        <x:is>
          <x:t xml:space="preserve">3T17</x:t>
        </x:is>
      </x:c>
      <x:c r="B5066" t="n">
        <x:v>2017</x:v>
      </x:c>
      <x:c r="C5066" t="n">
        <x:v>3</x:v>
      </x:c>
      <x:c r="D5066" t="n">
        <x:v>47</x:v>
      </x:c>
      <x:c r="E5066" s="203" t="n">
        <x:v>43008</x:v>
      </x:c>
      <x:c r="F5066" t="inlineStr">
        <x:is>
          <x:t xml:space="preserve">EBIT010</x:t>
        </x:is>
      </x:c>
      <x:c r="G5066" t="inlineStr">
        <x:is>
          <x:t xml:space="preserve">Despesa</x:t>
        </x:is>
      </x:c>
      <x:c r="H5066" t="inlineStr">
        <x:is>
          <x:t xml:space="preserve">Outras receitas (despesas), líquidas</x:t>
        </x:is>
      </x:c>
      <x:c r="I5066" t="inlineStr">
        <x:is>
          <x:t xml:space="preserve">BIOCOM</x:t>
        </x:is>
      </x:c>
      <x:c r="J5066" s="239" t="n">
        <x:v>47</x:v>
      </x:c>
      <x:c r="K5066" t="inlineStr">
        <x:is>
          <x:t xml:space="preserve">BIOCOMBUSTÍVEIS</x:t>
        </x:is>
      </x:c>
      <x:c r="L5066" s="239" t="n">
        <x:v>44</x:v>
      </x:c>
      <x:c r="M5066" s="239" t="n">
        <x:v>3</x:v>
      </x:c>
    </x:row>
    <x:row r="5067">
      <x:c r="A5067" t="inlineStr">
        <x:is>
          <x:t xml:space="preserve">3T17</x:t>
        </x:is>
      </x:c>
      <x:c r="B5067" t="n">
        <x:v>2017</x:v>
      </x:c>
      <x:c r="C5067" t="n">
        <x:v>3</x:v>
      </x:c>
      <x:c r="D5067" t="n">
        <x:v>47</x:v>
      </x:c>
      <x:c r="E5067" s="203" t="n">
        <x:v>43008</x:v>
      </x:c>
      <x:c r="F5067" t="inlineStr">
        <x:is>
          <x:t xml:space="preserve">EBIT010</x:t>
        </x:is>
      </x:c>
      <x:c r="G5067" t="inlineStr">
        <x:is>
          <x:t xml:space="preserve">Despesa</x:t>
        </x:is>
      </x:c>
      <x:c r="H5067" t="inlineStr">
        <x:is>
          <x:t xml:space="preserve">Outras receitas (despesas), líquidas</x:t>
        </x:is>
      </x:c>
      <x:c r="I5067" t="inlineStr">
        <x:is>
          <x:t xml:space="preserve">CORP.</x:t>
        </x:is>
      </x:c>
      <x:c r="J5067" s="239" t="n">
        <x:v>-5177</x:v>
      </x:c>
      <x:c r="K5067" t="inlineStr">
        <x:is>
          <x:t xml:space="preserve">CORPORATIVO / OUTROS NEGÓCIOS</x:t>
        </x:is>
      </x:c>
      <x:c r="L5067" s="239" t="n">
        <x:v>-2981</x:v>
      </x:c>
      <x:c r="M5067" s="239" t="n">
        <x:v>-2196</x:v>
      </x:c>
    </x:row>
    <x:row r="5068">
      <x:c r="A5068" t="inlineStr">
        <x:is>
          <x:t xml:space="preserve">3T17</x:t>
        </x:is>
      </x:c>
      <x:c r="B5068" t="n">
        <x:v>2017</x:v>
      </x:c>
      <x:c r="C5068" t="n">
        <x:v>3</x:v>
      </x:c>
      <x:c r="D5068" t="n">
        <x:v>47</x:v>
      </x:c>
      <x:c r="E5068" s="203" t="n">
        <x:v>43008</x:v>
      </x:c>
      <x:c r="F5068" t="inlineStr">
        <x:is>
          <x:t xml:space="preserve">EBIT010</x:t>
        </x:is>
      </x:c>
      <x:c r="G5068" t="inlineStr">
        <x:is>
          <x:t xml:space="preserve">Despesa</x:t>
        </x:is>
      </x:c>
      <x:c r="H5068" t="inlineStr">
        <x:is>
          <x:t xml:space="preserve">Outras receitas (despesas), líquidas</x:t>
        </x:is>
      </x:c>
      <x:c r="I5068" t="inlineStr">
        <x:is>
          <x:t xml:space="preserve">DISTRIB.</x:t>
        </x:is>
      </x:c>
      <x:c r="J5068" s="239" t="n">
        <x:v>249</x:v>
      </x:c>
      <x:c r="K5068" t="inlineStr">
        <x:is>
          <x:t xml:space="preserve">DISTRIBUIÇÃO</x:t>
        </x:is>
      </x:c>
      <x:c r="L5068" s="239" t="n">
        <x:v>71</x:v>
      </x:c>
      <x:c r="M5068" s="239" t="n">
        <x:v>178</x:v>
      </x:c>
    </x:row>
    <x:row r="5069">
      <x:c r="A5069" t="inlineStr">
        <x:is>
          <x:t xml:space="preserve">3T17</x:t>
        </x:is>
      </x:c>
      <x:c r="B5069" t="n">
        <x:v>2017</x:v>
      </x:c>
      <x:c r="C5069" t="n">
        <x:v>3</x:v>
      </x:c>
      <x:c r="D5069" t="n">
        <x:v>47</x:v>
      </x:c>
      <x:c r="E5069" s="203" t="n">
        <x:v>43008</x:v>
      </x:c>
      <x:c r="F5069" t="inlineStr">
        <x:is>
          <x:t xml:space="preserve">EBIT010</x:t>
        </x:is>
      </x:c>
      <x:c r="G5069" t="inlineStr">
        <x:is>
          <x:t xml:space="preserve">Despesa</x:t>
        </x:is>
      </x:c>
      <x:c r="H5069" t="inlineStr">
        <x:is>
          <x:t xml:space="preserve">Outras receitas (despesas), líquidas</x:t>
        </x:is>
      </x:c>
      <x:c r="I5069" t="inlineStr">
        <x:is>
          <x:t xml:space="preserve">E&amp;P</x:t>
        </x:is>
      </x:c>
      <x:c r="J5069" s="239" t="n">
        <x:v>-5281</x:v>
      </x:c>
      <x:c r="K5069" t="inlineStr">
        <x:is>
          <x:t xml:space="preserve">E&amp;P</x:t>
        </x:is>
      </x:c>
      <x:c r="L5069" s="239" t="n">
        <x:v>-3017</x:v>
      </x:c>
      <x:c r="M5069" s="239" t="n">
        <x:v>-2264</x:v>
      </x:c>
    </x:row>
    <x:row r="5070">
      <x:c r="A5070" t="inlineStr">
        <x:is>
          <x:t xml:space="preserve">3T17</x:t>
        </x:is>
      </x:c>
      <x:c r="B5070" t="n">
        <x:v>2017</x:v>
      </x:c>
      <x:c r="C5070" t="n">
        <x:v>3</x:v>
      </x:c>
      <x:c r="D5070" t="n">
        <x:v>47</x:v>
      </x:c>
      <x:c r="E5070" s="203" t="n">
        <x:v>43008</x:v>
      </x:c>
      <x:c r="F5070" t="inlineStr">
        <x:is>
          <x:t xml:space="preserve">EBIT010</x:t>
        </x:is>
      </x:c>
      <x:c r="G5070" t="inlineStr">
        <x:is>
          <x:t xml:space="preserve">Despesa</x:t>
        </x:is>
      </x:c>
      <x:c r="H5070" t="inlineStr">
        <x:is>
          <x:t xml:space="preserve">Outras receitas (despesas), líquidas</x:t>
        </x:is>
      </x:c>
      <x:c r="I5070" t="inlineStr">
        <x:is>
          <x:t xml:space="preserve">ELIMIN.</x:t>
        </x:is>
      </x:c>
      <x:c r="J5070" s="239" t="n">
        <x:v>-19</x:v>
      </x:c>
      <x:c r="K5070" t="inlineStr">
        <x:is>
          <x:t xml:space="preserve">ELIMINAÇÕES</x:t>
        </x:is>
      </x:c>
      <x:c r="L5070" s="239" t="n">
        <x:v>-12</x:v>
      </x:c>
      <x:c r="M5070" s="239" t="n">
        <x:v>-7</x:v>
      </x:c>
    </x:row>
    <x:row r="5071">
      <x:c r="A5071" t="inlineStr">
        <x:is>
          <x:t xml:space="preserve">3T17</x:t>
        </x:is>
      </x:c>
      <x:c r="B5071" t="n">
        <x:v>2017</x:v>
      </x:c>
      <x:c r="C5071" t="n">
        <x:v>3</x:v>
      </x:c>
      <x:c r="D5071" t="n">
        <x:v>47</x:v>
      </x:c>
      <x:c r="E5071" s="203" t="n">
        <x:v>43008</x:v>
      </x:c>
      <x:c r="F5071" t="inlineStr">
        <x:is>
          <x:t xml:space="preserve">EBIT010</x:t>
        </x:is>
      </x:c>
      <x:c r="G5071" t="inlineStr">
        <x:is>
          <x:t xml:space="preserve">Despesa</x:t>
        </x:is>
      </x:c>
      <x:c r="H5071" t="inlineStr">
        <x:is>
          <x:t xml:space="preserve">Outras receitas (despesas), líquidas</x:t>
        </x:is>
      </x:c>
      <x:c r="I5071" t="inlineStr">
        <x:is>
          <x:t xml:space="preserve">GÁS &amp; ENERGIA</x:t>
        </x:is>
      </x:c>
      <x:c r="J5071" s="239" t="n">
        <x:v>7036</x:v>
      </x:c>
      <x:c r="K5071" t="inlineStr">
        <x:is>
          <x:t xml:space="preserve">GÁS &amp; ENERGIA / G&amp;EBC</x:t>
        </x:is>
      </x:c>
      <x:c r="L5071" s="239" t="n">
        <x:v>6547</x:v>
      </x:c>
      <x:c r="M5071" s="239" t="n">
        <x:v>489</x:v>
      </x:c>
    </x:row>
    <x:row r="5072">
      <x:c r="A5072" t="inlineStr">
        <x:is>
          <x:t xml:space="preserve">3T17</x:t>
        </x:is>
      </x:c>
      <x:c r="B5072" t="n">
        <x:v>2017</x:v>
      </x:c>
      <x:c r="C5072" t="n">
        <x:v>3</x:v>
      </x:c>
      <x:c r="D5072" t="n">
        <x:v>47</x:v>
      </x:c>
      <x:c r="E5072" s="203" t="n">
        <x:v>43008</x:v>
      </x:c>
      <x:c r="F5072" t="inlineStr">
        <x:is>
          <x:t xml:space="preserve">EBIT010</x:t>
        </x:is>
      </x:c>
      <x:c r="G5072" t="inlineStr">
        <x:is>
          <x:t xml:space="preserve">Despesa</x:t>
        </x:is>
      </x:c>
      <x:c r="H5072" t="inlineStr">
        <x:is>
          <x:t xml:space="preserve">Outras receitas (despesas), líquidas</x:t>
        </x:is>
      </x:c>
      <x:c r="I5072" t="inlineStr">
        <x:is>
          <x:t xml:space="preserve">TOTAL</x:t>
        </x:is>
      </x:c>
      <x:c r="J5072" s="239" t="n">
        <x:v>-4254</x:v>
      </x:c>
      <x:c r="K5072" t="inlineStr">
        <x:is>
          <x:t xml:space="preserve">TOTAL</x:t>
        </x:is>
      </x:c>
      <x:c r="L5072" s="239" t="n">
        <x:v>57</x:v>
      </x:c>
      <x:c r="M5072" s="239" t="n">
        <x:v>-4311</x:v>
      </x:c>
    </x:row>
    <x:row r="5073">
      <x:c r="A5073" t="inlineStr">
        <x:is>
          <x:t xml:space="preserve">3T17</x:t>
        </x:is>
      </x:c>
      <x:c r="B5073" t="n">
        <x:v>2017</x:v>
      </x:c>
      <x:c r="C5073" t="n">
        <x:v>3</x:v>
      </x:c>
      <x:c r="D5073" t="n">
        <x:v>47</x:v>
      </x:c>
      <x:c r="E5073" s="203" t="n">
        <x:v>43008</x:v>
      </x:c>
      <x:c r="F5073" t="inlineStr">
        <x:is>
          <x:t xml:space="preserve">EBIT011</x:t>
        </x:is>
      </x:c>
      <x:c r="G5073" t="inlineStr">
        <x:is>
          <x:t xml:space="preserve">Despesas Totais</x:t>
        </x:is>
      </x:c>
      <x:c r="H5073" t="inlineStr">
        <x:is>
          <x:t xml:space="preserve">Despesas</x:t>
        </x:is>
      </x:c>
      <x:c r="I5073" t="inlineStr">
        <x:is>
          <x:t xml:space="preserve">ABAST</x:t>
        </x:is>
      </x:c>
      <x:c r="J5073" s="239" t="n">
        <x:v>-6821</x:v>
      </x:c>
      <x:c r="K5073" t="inlineStr">
        <x:is>
          <x:t xml:space="preserve">ABASTECIMENTO</x:t>
        </x:is>
      </x:c>
      <x:c r="L5073" s="239" t="n">
        <x:v>-4119</x:v>
      </x:c>
      <x:c r="M5073" s="239" t="n">
        <x:v>-2702</x:v>
      </x:c>
    </x:row>
    <x:row r="5074">
      <x:c r="A5074" t="inlineStr">
        <x:is>
          <x:t xml:space="preserve">3T17</x:t>
        </x:is>
      </x:c>
      <x:c r="B5074" t="n">
        <x:v>2017</x:v>
      </x:c>
      <x:c r="C5074" t="n">
        <x:v>3</x:v>
      </x:c>
      <x:c r="D5074" t="n">
        <x:v>47</x:v>
      </x:c>
      <x:c r="E5074" s="203" t="n">
        <x:v>43008</x:v>
      </x:c>
      <x:c r="F5074" t="inlineStr">
        <x:is>
          <x:t xml:space="preserve">EBIT011</x:t>
        </x:is>
      </x:c>
      <x:c r="G5074" t="inlineStr">
        <x:is>
          <x:t xml:space="preserve">Despesas Totais</x:t>
        </x:is>
      </x:c>
      <x:c r="H5074" t="inlineStr">
        <x:is>
          <x:t xml:space="preserve">Despesas</x:t>
        </x:is>
      </x:c>
      <x:c r="I5074" t="inlineStr">
        <x:is>
          <x:t xml:space="preserve">BIOCOM</x:t>
        </x:is>
      </x:c>
      <x:c r="J5074" s="239" t="n">
        <x:v>-34</x:v>
      </x:c>
      <x:c r="K5074" t="inlineStr">
        <x:is>
          <x:t xml:space="preserve">BIOCOMBUSTÍVEIS</x:t>
        </x:is>
      </x:c>
      <x:c r="L5074" s="239" t="n">
        <x:v>-14</x:v>
      </x:c>
      <x:c r="M5074" s="239" t="n">
        <x:v>-20</x:v>
      </x:c>
    </x:row>
    <x:row r="5075">
      <x:c r="A5075" t="inlineStr">
        <x:is>
          <x:t xml:space="preserve">3T17</x:t>
        </x:is>
      </x:c>
      <x:c r="B5075" t="n">
        <x:v>2017</x:v>
      </x:c>
      <x:c r="C5075" t="n">
        <x:v>3</x:v>
      </x:c>
      <x:c r="D5075" t="n">
        <x:v>47</x:v>
      </x:c>
      <x:c r="E5075" s="203" t="n">
        <x:v>43008</x:v>
      </x:c>
      <x:c r="F5075" t="inlineStr">
        <x:is>
          <x:t xml:space="preserve">EBIT011</x:t>
        </x:is>
      </x:c>
      <x:c r="G5075" t="inlineStr">
        <x:is>
          <x:t xml:space="preserve">Despesas Totais</x:t>
        </x:is>
      </x:c>
      <x:c r="H5075" t="inlineStr">
        <x:is>
          <x:t xml:space="preserve">Despesas</x:t>
        </x:is>
      </x:c>
      <x:c r="I5075" t="inlineStr">
        <x:is>
          <x:t xml:space="preserve">CORP.</x:t>
        </x:is>
      </x:c>
      <x:c r="J5075" s="239" t="n">
        <x:v>-12463</x:v>
      </x:c>
      <x:c r="K5075" t="inlineStr">
        <x:is>
          <x:t xml:space="preserve">CORPORATIVO / OUTROS NEGÓCIOS</x:t>
        </x:is>
      </x:c>
      <x:c r="L5075" s="239" t="n">
        <x:v>-8237</x:v>
      </x:c>
      <x:c r="M5075" s="239" t="n">
        <x:v>-4226</x:v>
      </x:c>
    </x:row>
    <x:row r="5076">
      <x:c r="A5076" t="inlineStr">
        <x:is>
          <x:t xml:space="preserve">3T17</x:t>
        </x:is>
      </x:c>
      <x:c r="B5076" t="n">
        <x:v>2017</x:v>
      </x:c>
      <x:c r="C5076" t="n">
        <x:v>3</x:v>
      </x:c>
      <x:c r="D5076" t="n">
        <x:v>47</x:v>
      </x:c>
      <x:c r="E5076" s="203" t="n">
        <x:v>43008</x:v>
      </x:c>
      <x:c r="F5076" t="inlineStr">
        <x:is>
          <x:t xml:space="preserve">EBIT011</x:t>
        </x:is>
      </x:c>
      <x:c r="G5076" t="inlineStr">
        <x:is>
          <x:t xml:space="preserve">Despesas Totais</x:t>
        </x:is>
      </x:c>
      <x:c r="H5076" t="inlineStr">
        <x:is>
          <x:t xml:space="preserve">Despesas</x:t>
        </x:is>
      </x:c>
      <x:c r="I5076" t="inlineStr">
        <x:is>
          <x:t xml:space="preserve">DISTRIB.</x:t>
        </x:is>
      </x:c>
      <x:c r="J5076" s="239" t="n">
        <x:v>-2902</x:v>
      </x:c>
      <x:c r="K5076" t="inlineStr">
        <x:is>
          <x:t xml:space="preserve">DISTRIBUIÇÃO</x:t>
        </x:is>
      </x:c>
      <x:c r="L5076" s="239" t="n">
        <x:v>-1952</x:v>
      </x:c>
      <x:c r="M5076" s="239" t="n">
        <x:v>-950</x:v>
      </x:c>
    </x:row>
    <x:row r="5077">
      <x:c r="A5077" t="inlineStr">
        <x:is>
          <x:t xml:space="preserve">3T17</x:t>
        </x:is>
      </x:c>
      <x:c r="B5077" t="n">
        <x:v>2017</x:v>
      </x:c>
      <x:c r="C5077" t="n">
        <x:v>3</x:v>
      </x:c>
      <x:c r="D5077" t="n">
        <x:v>47</x:v>
      </x:c>
      <x:c r="E5077" s="203" t="n">
        <x:v>43008</x:v>
      </x:c>
      <x:c r="F5077" t="inlineStr">
        <x:is>
          <x:t xml:space="preserve">EBIT011</x:t>
        </x:is>
      </x:c>
      <x:c r="G5077" t="inlineStr">
        <x:is>
          <x:t xml:space="preserve">Despesas Totais</x:t>
        </x:is>
      </x:c>
      <x:c r="H5077" t="inlineStr">
        <x:is>
          <x:t xml:space="preserve">Despesas</x:t>
        </x:is>
      </x:c>
      <x:c r="I5077" t="inlineStr">
        <x:is>
          <x:t xml:space="preserve">E&amp;P</x:t>
        </x:is>
      </x:c>
      <x:c r="J5077" s="239" t="n">
        <x:v>-8950</x:v>
      </x:c>
      <x:c r="K5077" t="inlineStr">
        <x:is>
          <x:t xml:space="preserve">E&amp;P</x:t>
        </x:is>
      </x:c>
      <x:c r="L5077" s="239" t="n">
        <x:v>-5248</x:v>
      </x:c>
      <x:c r="M5077" s="239" t="n">
        <x:v>-3702</x:v>
      </x:c>
    </x:row>
    <x:row r="5078">
      <x:c r="A5078" t="inlineStr">
        <x:is>
          <x:t xml:space="preserve">3T17</x:t>
        </x:is>
      </x:c>
      <x:c r="B5078" t="n">
        <x:v>2017</x:v>
      </x:c>
      <x:c r="C5078" t="n">
        <x:v>3</x:v>
      </x:c>
      <x:c r="D5078" t="n">
        <x:v>47</x:v>
      </x:c>
      <x:c r="E5078" s="203" t="n">
        <x:v>43008</x:v>
      </x:c>
      <x:c r="F5078" t="inlineStr">
        <x:is>
          <x:t xml:space="preserve">EBIT011</x:t>
        </x:is>
      </x:c>
      <x:c r="G5078" t="inlineStr">
        <x:is>
          <x:t xml:space="preserve">Despesas Totais</x:t>
        </x:is>
      </x:c>
      <x:c r="H5078" t="inlineStr">
        <x:is>
          <x:t xml:space="preserve">Despesas</x:t>
        </x:is>
      </x:c>
      <x:c r="I5078" t="inlineStr">
        <x:is>
          <x:t xml:space="preserve">ELIMIN.</x:t>
        </x:is>
      </x:c>
      <x:c r="J5078" s="239" t="n">
        <x:v>170</x:v>
      </x:c>
      <x:c r="K5078" t="inlineStr">
        <x:is>
          <x:t xml:space="preserve">ELIMINAÇÕES</x:t>
        </x:is>
      </x:c>
      <x:c r="L5078" s="239" t="n">
        <x:v>114</x:v>
      </x:c>
      <x:c r="M5078" s="239" t="n">
        <x:v>56</x:v>
      </x:c>
    </x:row>
    <x:row r="5079">
      <x:c r="A5079" t="inlineStr">
        <x:is>
          <x:t xml:space="preserve">3T17</x:t>
        </x:is>
      </x:c>
      <x:c r="B5079" t="n">
        <x:v>2017</x:v>
      </x:c>
      <x:c r="C5079" t="n">
        <x:v>3</x:v>
      </x:c>
      <x:c r="D5079" t="n">
        <x:v>47</x:v>
      </x:c>
      <x:c r="E5079" s="203" t="n">
        <x:v>43008</x:v>
      </x:c>
      <x:c r="F5079" t="inlineStr">
        <x:is>
          <x:t xml:space="preserve">EBIT011</x:t>
        </x:is>
      </x:c>
      <x:c r="G5079" t="inlineStr">
        <x:is>
          <x:t xml:space="preserve">Despesas Totais</x:t>
        </x:is>
      </x:c>
      <x:c r="H5079" t="inlineStr">
        <x:is>
          <x:t xml:space="preserve">Despesas</x:t>
        </x:is>
      </x:c>
      <x:c r="I5079" t="inlineStr">
        <x:is>
          <x:t xml:space="preserve">GÁS &amp; ENERGIA</x:t>
        </x:is>
      </x:c>
      <x:c r="J5079" s="239" t="n">
        <x:v>1646</x:v>
      </x:c>
      <x:c r="K5079" t="inlineStr">
        <x:is>
          <x:t xml:space="preserve">GÁS &amp; ENERGIA / G&amp;EBC</x:t>
        </x:is>
      </x:c>
      <x:c r="L5079" s="239" t="n">
        <x:v>3561</x:v>
      </x:c>
      <x:c r="M5079" s="239" t="n">
        <x:v>-1915</x:v>
      </x:c>
    </x:row>
    <x:row r="5080">
      <x:c r="A5080" t="inlineStr">
        <x:is>
          <x:t xml:space="preserve">3T17</x:t>
        </x:is>
      </x:c>
      <x:c r="B5080" t="n">
        <x:v>2017</x:v>
      </x:c>
      <x:c r="C5080" t="n">
        <x:v>3</x:v>
      </x:c>
      <x:c r="D5080" t="n">
        <x:v>47</x:v>
      </x:c>
      <x:c r="E5080" s="203" t="n">
        <x:v>43008</x:v>
      </x:c>
      <x:c r="F5080" t="inlineStr">
        <x:is>
          <x:t xml:space="preserve">EBIT011</x:t>
        </x:is>
      </x:c>
      <x:c r="G5080" t="inlineStr">
        <x:is>
          <x:t xml:space="preserve">Despesas Totais</x:t>
        </x:is>
      </x:c>
      <x:c r="H5080" t="inlineStr">
        <x:is>
          <x:t xml:space="preserve">Despesas</x:t>
        </x:is>
      </x:c>
      <x:c r="I5080" t="inlineStr">
        <x:is>
          <x:t xml:space="preserve">TOTAL</x:t>
        </x:is>
      </x:c>
      <x:c r="J5080" s="239" t="n">
        <x:v>-29354</x:v>
      </x:c>
      <x:c r="K5080" t="inlineStr">
        <x:is>
          <x:t xml:space="preserve">TOTAL</x:t>
        </x:is>
      </x:c>
      <x:c r="L5080" s="239" t="n">
        <x:v>-15895</x:v>
      </x:c>
      <x:c r="M5080" s="239" t="n">
        <x:v>-13459</x:v>
      </x:c>
    </x:row>
    <x:row r="5081">
      <x:c r="A5081" t="inlineStr">
        <x:is>
          <x:t xml:space="preserve">3T17</x:t>
        </x:is>
      </x:c>
      <x:c r="B5081" t="n">
        <x:v>2017</x:v>
      </x:c>
      <x:c r="C5081" t="n">
        <x:v>3</x:v>
      </x:c>
      <x:c r="D5081" t="n">
        <x:v>47</x:v>
      </x:c>
      <x:c r="E5081" s="203" t="n">
        <x:v>43008</x:v>
      </x:c>
      <x:c r="F5081" t="inlineStr">
        <x:is>
          <x:t xml:space="preserve">EBIT012</x:t>
        </x:is>
      </x:c>
      <x:c r="G5081" t="inlineStr">
        <x:is>
          <x:t xml:space="preserve">Lucro Operacional Total</x:t>
        </x:is>
      </x:c>
      <x:c r="H5081" t="inlineStr">
        <x:is>
          <x:t xml:space="preserve">Lucro (prejuízo) antes do resultado financeiro, das participações e impostos</x:t>
        </x:is>
      </x:c>
      <x:c r="I5081" t="inlineStr">
        <x:is>
          <x:t xml:space="preserve">ABAST</x:t>
        </x:is>
      </x:c>
      <x:c r="J5081" s="239" t="n">
        <x:v>13477</x:v>
      </x:c>
      <x:c r="K5081" t="inlineStr">
        <x:is>
          <x:t xml:space="preserve">ABASTECIMENTO</x:t>
        </x:is>
      </x:c>
      <x:c r="L5081" s="239" t="n">
        <x:v>9898</x:v>
      </x:c>
      <x:c r="M5081" s="239" t="n">
        <x:v>3579</x:v>
      </x:c>
    </x:row>
    <x:row r="5082">
      <x:c r="A5082" t="inlineStr">
        <x:is>
          <x:t xml:space="preserve">3T17</x:t>
        </x:is>
      </x:c>
      <x:c r="B5082" t="n">
        <x:v>2017</x:v>
      </x:c>
      <x:c r="C5082" t="n">
        <x:v>3</x:v>
      </x:c>
      <x:c r="D5082" t="n">
        <x:v>47</x:v>
      </x:c>
      <x:c r="E5082" s="203" t="n">
        <x:v>43008</x:v>
      </x:c>
      <x:c r="F5082" t="inlineStr">
        <x:is>
          <x:t xml:space="preserve">EBIT012</x:t>
        </x:is>
      </x:c>
      <x:c r="G5082" t="inlineStr">
        <x:is>
          <x:t xml:space="preserve">Lucro Operacional Total</x:t>
        </x:is>
      </x:c>
      <x:c r="H5082" t="inlineStr">
        <x:is>
          <x:t xml:space="preserve">Lucro (prejuízo) antes do resultado financeiro, das participações e impostos</x:t>
        </x:is>
      </x:c>
      <x:c r="I5082" t="inlineStr">
        <x:is>
          <x:t xml:space="preserve">BIOCOM</x:t>
        </x:is>
      </x:c>
      <x:c r="J5082" s="239" t="n">
        <x:v>-58</x:v>
      </x:c>
      <x:c r="K5082" t="inlineStr">
        <x:is>
          <x:t xml:space="preserve">BIOCOMBUSTÍVEIS</x:t>
        </x:is>
      </x:c>
      <x:c r="L5082" s="239" t="n">
        <x:v>-40</x:v>
      </x:c>
      <x:c r="M5082" s="239" t="n">
        <x:v>-18</x:v>
      </x:c>
    </x:row>
    <x:row r="5083">
      <x:c r="A5083" t="inlineStr">
        <x:is>
          <x:t xml:space="preserve">3T17</x:t>
        </x:is>
      </x:c>
      <x:c r="B5083" t="n">
        <x:v>2017</x:v>
      </x:c>
      <x:c r="C5083" t="n">
        <x:v>3</x:v>
      </x:c>
      <x:c r="D5083" t="n">
        <x:v>47</x:v>
      </x:c>
      <x:c r="E5083" s="203" t="n">
        <x:v>43008</x:v>
      </x:c>
      <x:c r="F5083" t="inlineStr">
        <x:is>
          <x:t xml:space="preserve">EBIT012</x:t>
        </x:is>
      </x:c>
      <x:c r="G5083" t="inlineStr">
        <x:is>
          <x:t xml:space="preserve">Lucro Operacional Total</x:t>
        </x:is>
      </x:c>
      <x:c r="H5083" t="inlineStr">
        <x:is>
          <x:t xml:space="preserve">Lucro (prejuízo) antes do resultado financeiro, das participações e impostos</x:t>
        </x:is>
      </x:c>
      <x:c r="I5083" t="inlineStr">
        <x:is>
          <x:t xml:space="preserve">CORP.</x:t>
        </x:is>
      </x:c>
      <x:c r="J5083" s="239" t="n">
        <x:v>-12463</x:v>
      </x:c>
      <x:c r="K5083" t="inlineStr">
        <x:is>
          <x:t xml:space="preserve">CORPORATIVO / OUTROS NEGÓCIOS</x:t>
        </x:is>
      </x:c>
      <x:c r="L5083" s="239" t="n">
        <x:v>-8237</x:v>
      </x:c>
      <x:c r="M5083" s="239" t="n">
        <x:v>-4226</x:v>
      </x:c>
    </x:row>
    <x:row r="5084">
      <x:c r="A5084" t="inlineStr">
        <x:is>
          <x:t xml:space="preserve">3T17</x:t>
        </x:is>
      </x:c>
      <x:c r="B5084" t="n">
        <x:v>2017</x:v>
      </x:c>
      <x:c r="C5084" t="n">
        <x:v>3</x:v>
      </x:c>
      <x:c r="D5084" t="n">
        <x:v>47</x:v>
      </x:c>
      <x:c r="E5084" s="203" t="n">
        <x:v>43008</x:v>
      </x:c>
      <x:c r="F5084" t="inlineStr">
        <x:is>
          <x:t xml:space="preserve">EBIT012</x:t>
        </x:is>
      </x:c>
      <x:c r="G5084" t="inlineStr">
        <x:is>
          <x:t xml:space="preserve">Lucro Operacional Total</x:t>
        </x:is>
      </x:c>
      <x:c r="H5084" t="inlineStr">
        <x:is>
          <x:t xml:space="preserve">Lucro (prejuízo) antes do resultado financeiro, das participações e impostos</x:t>
        </x:is>
      </x:c>
      <x:c r="I5084" t="inlineStr">
        <x:is>
          <x:t xml:space="preserve">DISTRIB.</x:t>
        </x:is>
      </x:c>
      <x:c r="J5084" s="239" t="n">
        <x:v>1835</x:v>
      </x:c>
      <x:c r="K5084" t="inlineStr">
        <x:is>
          <x:t xml:space="preserve">DISTRIBUIÇÃO</x:t>
        </x:is>
      </x:c>
      <x:c r="L5084" s="239" t="n">
        <x:v>917</x:v>
      </x:c>
      <x:c r="M5084" s="239" t="n">
        <x:v>918</x:v>
      </x:c>
    </x:row>
    <x:row r="5085">
      <x:c r="A5085" t="inlineStr">
        <x:is>
          <x:t xml:space="preserve">3T17</x:t>
        </x:is>
      </x:c>
      <x:c r="B5085" t="n">
        <x:v>2017</x:v>
      </x:c>
      <x:c r="C5085" t="n">
        <x:v>3</x:v>
      </x:c>
      <x:c r="D5085" t="n">
        <x:v>47</x:v>
      </x:c>
      <x:c r="E5085" s="203" t="n">
        <x:v>43008</x:v>
      </x:c>
      <x:c r="F5085" t="inlineStr">
        <x:is>
          <x:t xml:space="preserve">EBIT012</x:t>
        </x:is>
      </x:c>
      <x:c r="G5085" t="inlineStr">
        <x:is>
          <x:t xml:space="preserve">Lucro Operacional Total</x:t>
        </x:is>
      </x:c>
      <x:c r="H5085" t="inlineStr">
        <x:is>
          <x:t xml:space="preserve">Lucro (prejuízo) antes do resultado financeiro, das participações e impostos</x:t>
        </x:is>
      </x:c>
      <x:c r="I5085" t="inlineStr">
        <x:is>
          <x:t xml:space="preserve">E&amp;P</x:t>
        </x:is>
      </x:c>
      <x:c r="J5085" s="239" t="n">
        <x:v>23352</x:v>
      </x:c>
      <x:c r="K5085" t="inlineStr">
        <x:is>
          <x:t xml:space="preserve">E&amp;P</x:t>
        </x:is>
      </x:c>
      <x:c r="L5085" s="239" t="n">
        <x:v>17021</x:v>
      </x:c>
      <x:c r="M5085" s="239" t="n">
        <x:v>6331</x:v>
      </x:c>
    </x:row>
    <x:row r="5086">
      <x:c r="A5086" t="inlineStr">
        <x:is>
          <x:t xml:space="preserve">3T17</x:t>
        </x:is>
      </x:c>
      <x:c r="B5086" t="n">
        <x:v>2017</x:v>
      </x:c>
      <x:c r="C5086" t="n">
        <x:v>3</x:v>
      </x:c>
      <x:c r="D5086" t="n">
        <x:v>47</x:v>
      </x:c>
      <x:c r="E5086" s="203" t="n">
        <x:v>43008</x:v>
      </x:c>
      <x:c r="F5086" t="inlineStr">
        <x:is>
          <x:t xml:space="preserve">EBIT012</x:t>
        </x:is>
      </x:c>
      <x:c r="G5086" t="inlineStr">
        <x:is>
          <x:t xml:space="preserve">Lucro Operacional Total</x:t>
        </x:is>
      </x:c>
      <x:c r="H5086" t="inlineStr">
        <x:is>
          <x:t xml:space="preserve">Lucro (prejuízo) antes do resultado financeiro, das participações e impostos</x:t>
        </x:is>
      </x:c>
      <x:c r="I5086" t="inlineStr">
        <x:is>
          <x:t xml:space="preserve">ELIMIN.</x:t>
        </x:is>
      </x:c>
      <x:c r="J5086" s="239" t="n">
        <x:v>1380</x:v>
      </x:c>
      <x:c r="K5086" t="inlineStr">
        <x:is>
          <x:t xml:space="preserve">ELIMINAÇÕES</x:t>
        </x:is>
      </x:c>
      <x:c r="L5086" s="239" t="n">
        <x:v>1156</x:v>
      </x:c>
      <x:c r="M5086" s="239" t="n">
        <x:v>224</x:v>
      </x:c>
    </x:row>
    <x:row r="5087">
      <x:c r="A5087" t="inlineStr">
        <x:is>
          <x:t xml:space="preserve">3T17</x:t>
        </x:is>
      </x:c>
      <x:c r="B5087" t="n">
        <x:v>2017</x:v>
      </x:c>
      <x:c r="C5087" t="n">
        <x:v>3</x:v>
      </x:c>
      <x:c r="D5087" t="n">
        <x:v>47</x:v>
      </x:c>
      <x:c r="E5087" s="203" t="n">
        <x:v>43008</x:v>
      </x:c>
      <x:c r="F5087" t="inlineStr">
        <x:is>
          <x:t xml:space="preserve">EBIT012</x:t>
        </x:is>
      </x:c>
      <x:c r="G5087" t="inlineStr">
        <x:is>
          <x:t xml:space="preserve">Lucro Operacional Total</x:t>
        </x:is>
      </x:c>
      <x:c r="H5087" t="inlineStr">
        <x:is>
          <x:t xml:space="preserve">Lucro (prejuízo) antes do resultado financeiro, das participações e impostos</x:t>
        </x:is>
      </x:c>
      <x:c r="I5087" t="inlineStr">
        <x:is>
          <x:t xml:space="preserve">GÁS &amp; ENERGIA</x:t>
        </x:is>
      </x:c>
      <x:c r="J5087" s="239" t="n">
        <x:v>9515</x:v>
      </x:c>
      <x:c r="K5087" t="inlineStr">
        <x:is>
          <x:t xml:space="preserve">GÁS &amp; ENERGIA / G&amp;EBC</x:t>
        </x:is>
      </x:c>
      <x:c r="L5087" s="239" t="n">
        <x:v>8545</x:v>
      </x:c>
      <x:c r="M5087" s="239" t="n">
        <x:v>970</x:v>
      </x:c>
    </x:row>
    <x:row r="5088">
      <x:c r="A5088" t="inlineStr">
        <x:is>
          <x:t xml:space="preserve">3T17</x:t>
        </x:is>
      </x:c>
      <x:c r="B5088" t="n">
        <x:v>2017</x:v>
      </x:c>
      <x:c r="C5088" t="n">
        <x:v>3</x:v>
      </x:c>
      <x:c r="D5088" t="n">
        <x:v>47</x:v>
      </x:c>
      <x:c r="E5088" s="203" t="n">
        <x:v>43008</x:v>
      </x:c>
      <x:c r="F5088" t="inlineStr">
        <x:is>
          <x:t xml:space="preserve">EBIT012</x:t>
        </x:is>
      </x:c>
      <x:c r="G5088" t="inlineStr">
        <x:is>
          <x:t xml:space="preserve">Lucro Operacional Total</x:t>
        </x:is>
      </x:c>
      <x:c r="H5088" t="inlineStr">
        <x:is>
          <x:t xml:space="preserve">Lucro (prejuízo) antes do resultado financeiro, das participações e impostos</x:t>
        </x:is>
      </x:c>
      <x:c r="I5088" t="inlineStr">
        <x:is>
          <x:t xml:space="preserve">TOTAL</x:t>
        </x:is>
      </x:c>
      <x:c r="J5088" s="239" t="n">
        <x:v>37038</x:v>
      </x:c>
      <x:c r="K5088" t="inlineStr">
        <x:is>
          <x:t xml:space="preserve">TOTAL</x:t>
        </x:is>
      </x:c>
      <x:c r="L5088" s="239" t="n">
        <x:v>29260</x:v>
      </x:c>
      <x:c r="M5088" s="239" t="n">
        <x:v>7778</x:v>
      </x:c>
    </x:row>
    <x:row r="5089">
      <x:c r="A5089" t="inlineStr">
        <x:is>
          <x:t xml:space="preserve">4T17</x:t>
        </x:is>
      </x:c>
      <x:c r="B5089" t="n">
        <x:v>2017</x:v>
      </x:c>
      <x:c r="C5089" t="n">
        <x:v>4</x:v>
      </x:c>
      <x:c r="D5089" t="n">
        <x:v>48</x:v>
      </x:c>
      <x:c r="E5089" s="203" t="n">
        <x:v>43100</x:v>
      </x:c>
      <x:c r="F5089" t="inlineStr">
        <x:is>
          <x:t xml:space="preserve">EBIT000A</x:t>
        </x:is>
      </x:c>
      <x:c r="G5089" t="inlineStr">
        <x:is>
          <x:t xml:space="preserve">Receita</x:t>
        </x:is>
      </x:c>
      <x:c r="H5089" t="inlineStr">
        <x:is>
          <x:t xml:space="preserve">Intersegmentos</x:t>
        </x:is>
      </x:c>
      <x:c r="I5089" t="inlineStr">
        <x:is>
          <x:t xml:space="preserve">ABAST</x:t>
        </x:is>
      </x:c>
      <x:c r="J5089" s="239" t="n">
        <x:v>51549</x:v>
      </x:c>
      <x:c r="K5089" t="inlineStr">
        <x:is>
          <x:t xml:space="preserve">ABASTECIMENTO</x:t>
        </x:is>
      </x:c>
      <x:c r="L5089" s="239" t="n">
        <x:v>37962</x:v>
      </x:c>
      <x:c r="M5089" s="239" t="n">
        <x:v>13587</x:v>
      </x:c>
    </x:row>
    <x:row r="5090">
      <x:c r="A5090" t="inlineStr">
        <x:is>
          <x:t xml:space="preserve">4T17</x:t>
        </x:is>
      </x:c>
      <x:c r="B5090" t="n">
        <x:v>2017</x:v>
      </x:c>
      <x:c r="C5090" t="n">
        <x:v>4</x:v>
      </x:c>
      <x:c r="D5090" t="n">
        <x:v>48</x:v>
      </x:c>
      <x:c r="E5090" s="203" t="n">
        <x:v>43100</x:v>
      </x:c>
      <x:c r="F5090" t="inlineStr">
        <x:is>
          <x:t xml:space="preserve">EBIT000A</x:t>
        </x:is>
      </x:c>
      <x:c r="G5090" t="inlineStr">
        <x:is>
          <x:t xml:space="preserve">Receita</x:t>
        </x:is>
      </x:c>
      <x:c r="H5090" t="inlineStr">
        <x:is>
          <x:t xml:space="preserve">Intersegmentos</x:t>
        </x:is>
      </x:c>
      <x:c r="I5090" t="inlineStr">
        <x:is>
          <x:t xml:space="preserve">BIOCOM</x:t>
        </x:is>
      </x:c>
      <x:c r="J5090" s="239" t="n">
        <x:v>644</x:v>
      </x:c>
      <x:c r="K5090" t="inlineStr">
        <x:is>
          <x:t xml:space="preserve">BIOCOMBUSTÍVEIS</x:t>
        </x:is>
      </x:c>
      <x:c r="L5090" s="239" t="n">
        <x:v>469</x:v>
      </x:c>
      <x:c r="M5090" s="239" t="n">
        <x:v>175</x:v>
      </x:c>
    </x:row>
    <x:row r="5091">
      <x:c r="A5091" t="inlineStr">
        <x:is>
          <x:t xml:space="preserve">4T17</x:t>
        </x:is>
      </x:c>
      <x:c r="B5091" t="n">
        <x:v>2017</x:v>
      </x:c>
      <x:c r="C5091" t="n">
        <x:v>4</x:v>
      </x:c>
      <x:c r="D5091" t="n">
        <x:v>48</x:v>
      </x:c>
      <x:c r="E5091" s="203" t="n">
        <x:v>43100</x:v>
      </x:c>
      <x:c r="F5091" t="inlineStr">
        <x:is>
          <x:t xml:space="preserve">EBIT000A</x:t>
        </x:is>
      </x:c>
      <x:c r="G5091" t="inlineStr">
        <x:is>
          <x:t xml:space="preserve">Receita</x:t>
        </x:is>
      </x:c>
      <x:c r="H5091" t="inlineStr">
        <x:is>
          <x:t xml:space="preserve">Intersegmentos</x:t>
        </x:is>
      </x:c>
      <x:c r="I5091" t="inlineStr">
        <x:is>
          <x:t xml:space="preserve">CORP.</x:t>
        </x:is>
      </x:c>
      <x:c r="J5091" s="239" t="n">
        <x:v>0</x:v>
      </x:c>
      <x:c r="K5091" t="inlineStr">
        <x:is>
          <x:t xml:space="preserve">CORPORATIVO / OUTROS NEGÓCIOS</x:t>
        </x:is>
      </x:c>
      <x:c r="L5091" s="239" t="n">
        <x:v>0</x:v>
      </x:c>
      <x:c r="M5091" s="239" t="n">
        <x:v>0</x:v>
      </x:c>
    </x:row>
    <x:row r="5092">
      <x:c r="A5092" t="inlineStr">
        <x:is>
          <x:t xml:space="preserve">4T17</x:t>
        </x:is>
      </x:c>
      <x:c r="B5092" t="n">
        <x:v>2017</x:v>
      </x:c>
      <x:c r="C5092" t="n">
        <x:v>4</x:v>
      </x:c>
      <x:c r="D5092" t="n">
        <x:v>48</x:v>
      </x:c>
      <x:c r="E5092" s="203" t="n">
        <x:v>43100</x:v>
      </x:c>
      <x:c r="F5092" t="inlineStr">
        <x:is>
          <x:t xml:space="preserve">EBIT000A</x:t>
        </x:is>
      </x:c>
      <x:c r="G5092" t="inlineStr">
        <x:is>
          <x:t xml:space="preserve">Receita</x:t>
        </x:is>
      </x:c>
      <x:c r="H5092" t="inlineStr">
        <x:is>
          <x:t xml:space="preserve">Intersegmentos</x:t>
        </x:is>
      </x:c>
      <x:c r="I5092" t="inlineStr">
        <x:is>
          <x:t xml:space="preserve">DISTRIB.</x:t>
        </x:is>
      </x:c>
      <x:c r="J5092" s="239" t="n">
        <x:v>1330</x:v>
      </x:c>
      <x:c r="K5092" t="inlineStr">
        <x:is>
          <x:t xml:space="preserve">DISTRIBUIÇÃO</x:t>
        </x:is>
      </x:c>
      <x:c r="L5092" s="239" t="n">
        <x:v>973</x:v>
      </x:c>
      <x:c r="M5092" s="239" t="n">
        <x:v>357</x:v>
      </x:c>
    </x:row>
    <x:row r="5093">
      <x:c r="A5093" t="inlineStr">
        <x:is>
          <x:t xml:space="preserve">4T17</x:t>
        </x:is>
      </x:c>
      <x:c r="B5093" t="n">
        <x:v>2017</x:v>
      </x:c>
      <x:c r="C5093" t="n">
        <x:v>4</x:v>
      </x:c>
      <x:c r="D5093" t="n">
        <x:v>48</x:v>
      </x:c>
      <x:c r="E5093" s="203" t="n">
        <x:v>43100</x:v>
      </x:c>
      <x:c r="F5093" t="inlineStr">
        <x:is>
          <x:t xml:space="preserve">EBIT000A</x:t>
        </x:is>
      </x:c>
      <x:c r="G5093" t="inlineStr">
        <x:is>
          <x:t xml:space="preserve">Receita</x:t>
        </x:is>
      </x:c>
      <x:c r="H5093" t="inlineStr">
        <x:is>
          <x:t xml:space="preserve">Intersegmentos</x:t>
        </x:is>
      </x:c>
      <x:c r="I5093" t="inlineStr">
        <x:is>
          <x:t xml:space="preserve">E&amp;P</x:t>
        </x:is>
      </x:c>
      <x:c r="J5093" s="239" t="n">
        <x:v>130195</x:v>
      </x:c>
      <x:c r="K5093" t="inlineStr">
        <x:is>
          <x:t xml:space="preserve">E&amp;P</x:t>
        </x:is>
      </x:c>
      <x:c r="L5093" s="239" t="n">
        <x:v>94352</x:v>
      </x:c>
      <x:c r="M5093" s="239" t="n">
        <x:v>35843</x:v>
      </x:c>
    </x:row>
    <x:row r="5094">
      <x:c r="A5094" t="inlineStr">
        <x:is>
          <x:t xml:space="preserve">4T17</x:t>
        </x:is>
      </x:c>
      <x:c r="B5094" t="n">
        <x:v>2017</x:v>
      </x:c>
      <x:c r="C5094" t="n">
        <x:v>4</x:v>
      </x:c>
      <x:c r="D5094" t="n">
        <x:v>48</x:v>
      </x:c>
      <x:c r="E5094" s="203" t="n">
        <x:v>43100</x:v>
      </x:c>
      <x:c r="F5094" t="inlineStr">
        <x:is>
          <x:t xml:space="preserve">EBIT000A</x:t>
        </x:is>
      </x:c>
      <x:c r="G5094" t="inlineStr">
        <x:is>
          <x:t xml:space="preserve">Receita</x:t>
        </x:is>
      </x:c>
      <x:c r="H5094" t="inlineStr">
        <x:is>
          <x:t xml:space="preserve">Intersegmentos</x:t>
        </x:is>
      </x:c>
      <x:c r="I5094" t="inlineStr">
        <x:is>
          <x:t xml:space="preserve">ELIMIN.</x:t>
        </x:is>
      </x:c>
      <x:c r="J5094" s="239" t="n">
        <x:v>-193390</x:v>
      </x:c>
      <x:c r="K5094" t="inlineStr">
        <x:is>
          <x:t xml:space="preserve">ELIMINAÇÕES</x:t>
        </x:is>
      </x:c>
      <x:c r="L5094" s="239" t="n">
        <x:v>-140748</x:v>
      </x:c>
      <x:c r="M5094" s="239" t="n">
        <x:v>-52642</x:v>
      </x:c>
    </x:row>
    <x:row r="5095">
      <x:c r="A5095" t="inlineStr">
        <x:is>
          <x:t xml:space="preserve">4T17</x:t>
        </x:is>
      </x:c>
      <x:c r="B5095" t="n">
        <x:v>2017</x:v>
      </x:c>
      <x:c r="C5095" t="n">
        <x:v>4</x:v>
      </x:c>
      <x:c r="D5095" t="n">
        <x:v>48</x:v>
      </x:c>
      <x:c r="E5095" s="203" t="n">
        <x:v>43100</x:v>
      </x:c>
      <x:c r="F5095" t="inlineStr">
        <x:is>
          <x:t xml:space="preserve">EBIT000A</x:t>
        </x:is>
      </x:c>
      <x:c r="G5095" t="inlineStr">
        <x:is>
          <x:t xml:space="preserve">Receita</x:t>
        </x:is>
      </x:c>
      <x:c r="H5095" t="inlineStr">
        <x:is>
          <x:t xml:space="preserve">Intersegmentos</x:t>
        </x:is>
      </x:c>
      <x:c r="I5095" t="inlineStr">
        <x:is>
          <x:t xml:space="preserve">GÁS &amp; ENERGIA</x:t>
        </x:is>
      </x:c>
      <x:c r="J5095" s="239" t="n">
        <x:v>9672</x:v>
      </x:c>
      <x:c r="K5095" t="inlineStr">
        <x:is>
          <x:t xml:space="preserve">GÁS &amp; ENERGIA / G&amp;EBC</x:t>
        </x:is>
      </x:c>
      <x:c r="L5095" s="239" t="n">
        <x:v>6992</x:v>
      </x:c>
      <x:c r="M5095" s="239" t="n">
        <x:v>2680</x:v>
      </x:c>
    </x:row>
    <x:row r="5096">
      <x:c r="A5096" t="inlineStr">
        <x:is>
          <x:t xml:space="preserve">4T17</x:t>
        </x:is>
      </x:c>
      <x:c r="B5096" t="n">
        <x:v>2017</x:v>
      </x:c>
      <x:c r="C5096" t="n">
        <x:v>4</x:v>
      </x:c>
      <x:c r="D5096" t="n">
        <x:v>48</x:v>
      </x:c>
      <x:c r="E5096" s="203" t="n">
        <x:v>43100</x:v>
      </x:c>
      <x:c r="F5096" t="inlineStr">
        <x:is>
          <x:t xml:space="preserve">EBIT000A</x:t>
        </x:is>
      </x:c>
      <x:c r="G5096" t="inlineStr">
        <x:is>
          <x:t xml:space="preserve">Receita</x:t>
        </x:is>
      </x:c>
      <x:c r="H5096" t="inlineStr">
        <x:is>
          <x:t xml:space="preserve">Intersegmentos</x:t>
        </x:is>
      </x:c>
      <x:c r="I5096" t="inlineStr">
        <x:is>
          <x:t xml:space="preserve">TOTAL</x:t>
        </x:is>
      </x:c>
      <x:c r="J5096" s="239" t="n">
        <x:v>0</x:v>
      </x:c>
      <x:c r="K5096" t="inlineStr">
        <x:is>
          <x:t xml:space="preserve">TOTAL</x:t>
        </x:is>
      </x:c>
      <x:c r="L5096" s="239" t="n">
        <x:v>0</x:v>
      </x:c>
      <x:c r="M5096" s="239" t="n">
        <x:v>0</x:v>
      </x:c>
    </x:row>
    <x:row r="5097">
      <x:c r="A5097" t="inlineStr">
        <x:is>
          <x:t xml:space="preserve">4T17</x:t>
        </x:is>
      </x:c>
      <x:c r="B5097" t="n">
        <x:v>2017</x:v>
      </x:c>
      <x:c r="C5097" t="n">
        <x:v>4</x:v>
      </x:c>
      <x:c r="D5097" t="n">
        <x:v>48</x:v>
      </x:c>
      <x:c r="E5097" s="203" t="n">
        <x:v>43100</x:v>
      </x:c>
      <x:c r="F5097" t="inlineStr">
        <x:is>
          <x:t xml:space="preserve">EBIT000B</x:t>
        </x:is>
      </x:c>
      <x:c r="G5097" t="inlineStr">
        <x:is>
          <x:t xml:space="preserve">Receita</x:t>
        </x:is>
      </x:c>
      <x:c r="H5097" t="inlineStr">
        <x:is>
          <x:t xml:space="preserve">Terceiros</x:t>
        </x:is>
      </x:c>
      <x:c r="I5097" t="inlineStr">
        <x:is>
          <x:t xml:space="preserve">ABAST</x:t>
        </x:is>
      </x:c>
      <x:c r="J5097" s="239" t="n">
        <x:v>162518</x:v>
      </x:c>
      <x:c r="K5097" t="inlineStr">
        <x:is>
          <x:t xml:space="preserve">ABASTECIMENTO</x:t>
        </x:is>
      </x:c>
      <x:c r="L5097" s="239" t="n">
        <x:v>119884</x:v>
      </x:c>
      <x:c r="M5097" s="239" t="n">
        <x:v>42634</x:v>
      </x:c>
    </x:row>
    <x:row r="5098">
      <x:c r="A5098" t="inlineStr">
        <x:is>
          <x:t xml:space="preserve">4T17</x:t>
        </x:is>
      </x:c>
      <x:c r="B5098" t="n">
        <x:v>2017</x:v>
      </x:c>
      <x:c r="C5098" t="n">
        <x:v>4</x:v>
      </x:c>
      <x:c r="D5098" t="n">
        <x:v>48</x:v>
      </x:c>
      <x:c r="E5098" s="203" t="n">
        <x:v>43100</x:v>
      </x:c>
      <x:c r="F5098" t="inlineStr">
        <x:is>
          <x:t xml:space="preserve">EBIT000B</x:t>
        </x:is>
      </x:c>
      <x:c r="G5098" t="inlineStr">
        <x:is>
          <x:t xml:space="preserve">Receita</x:t>
        </x:is>
      </x:c>
      <x:c r="H5098" t="inlineStr">
        <x:is>
          <x:t xml:space="preserve">Terceiros</x:t>
        </x:is>
      </x:c>
      <x:c r="I5098" t="inlineStr">
        <x:is>
          <x:t xml:space="preserve">BIOCOM</x:t>
        </x:is>
      </x:c>
      <x:c r="J5098" s="239" t="n">
        <x:v>38</x:v>
      </x:c>
      <x:c r="K5098" t="inlineStr">
        <x:is>
          <x:t xml:space="preserve">BIOCOMBUSTÍVEIS</x:t>
        </x:is>
      </x:c>
      <x:c r="L5098" s="239" t="n">
        <x:v>26</x:v>
      </x:c>
      <x:c r="M5098" s="239" t="n">
        <x:v>12</x:v>
      </x:c>
    </x:row>
    <x:row r="5099">
      <x:c r="A5099" t="inlineStr">
        <x:is>
          <x:t xml:space="preserve">4T17</x:t>
        </x:is>
      </x:c>
      <x:c r="B5099" t="n">
        <x:v>2017</x:v>
      </x:c>
      <x:c r="C5099" t="n">
        <x:v>4</x:v>
      </x:c>
      <x:c r="D5099" t="n">
        <x:v>48</x:v>
      </x:c>
      <x:c r="E5099" s="203" t="n">
        <x:v>43100</x:v>
      </x:c>
      <x:c r="F5099" t="inlineStr">
        <x:is>
          <x:t xml:space="preserve">EBIT000B</x:t>
        </x:is>
      </x:c>
      <x:c r="G5099" t="inlineStr">
        <x:is>
          <x:t xml:space="preserve">Receita</x:t>
        </x:is>
      </x:c>
      <x:c r="H5099" t="inlineStr">
        <x:is>
          <x:t xml:space="preserve">Terceiros</x:t>
        </x:is>
      </x:c>
      <x:c r="I5099" t="inlineStr">
        <x:is>
          <x:t xml:space="preserve">CORP.</x:t>
        </x:is>
      </x:c>
      <x:c r="J5099" s="239" t="n">
        <x:v>0</x:v>
      </x:c>
      <x:c r="K5099" t="inlineStr">
        <x:is>
          <x:t xml:space="preserve">CORPORATIVO / OUTROS NEGÓCIOS</x:t>
        </x:is>
      </x:c>
      <x:c r="L5099" s="239" t="n">
        <x:v>0</x:v>
      </x:c>
      <x:c r="M5099" s="239" t="n">
        <x:v>0</x:v>
      </x:c>
    </x:row>
    <x:row r="5100">
      <x:c r="A5100" t="inlineStr">
        <x:is>
          <x:t xml:space="preserve">4T17</x:t>
        </x:is>
      </x:c>
      <x:c r="B5100" t="n">
        <x:v>2017</x:v>
      </x:c>
      <x:c r="C5100" t="n">
        <x:v>4</x:v>
      </x:c>
      <x:c r="D5100" t="n">
        <x:v>48</x:v>
      </x:c>
      <x:c r="E5100" s="203" t="n">
        <x:v>43100</x:v>
      </x:c>
      <x:c r="F5100" t="inlineStr">
        <x:is>
          <x:t xml:space="preserve">EBIT000B</x:t>
        </x:is>
      </x:c>
      <x:c r="G5100" t="inlineStr">
        <x:is>
          <x:t xml:space="preserve">Receita</x:t>
        </x:is>
      </x:c>
      <x:c r="H5100" t="inlineStr">
        <x:is>
          <x:t xml:space="preserve">Terceiros</x:t>
        </x:is>
      </x:c>
      <x:c r="I5100" t="inlineStr">
        <x:is>
          <x:t xml:space="preserve">DISTRIB.</x:t>
        </x:is>
      </x:c>
      <x:c r="J5100" s="239" t="n">
        <x:v>86720</x:v>
      </x:c>
      <x:c r="K5100" t="inlineStr">
        <x:is>
          <x:t xml:space="preserve">DISTRIBUIÇÃO</x:t>
        </x:is>
      </x:c>
      <x:c r="L5100" s="239" t="n">
        <x:v>62941</x:v>
      </x:c>
      <x:c r="M5100" s="239" t="n">
        <x:v>23779</x:v>
      </x:c>
    </x:row>
    <x:row r="5101">
      <x:c r="A5101" t="inlineStr">
        <x:is>
          <x:t xml:space="preserve">4T17</x:t>
        </x:is>
      </x:c>
      <x:c r="B5101" t="n">
        <x:v>2017</x:v>
      </x:c>
      <x:c r="C5101" t="n">
        <x:v>4</x:v>
      </x:c>
      <x:c r="D5101" t="n">
        <x:v>48</x:v>
      </x:c>
      <x:c r="E5101" s="203" t="n">
        <x:v>43100</x:v>
      </x:c>
      <x:c r="F5101" t="inlineStr">
        <x:is>
          <x:t xml:space="preserve">EBIT000B</x:t>
        </x:is>
      </x:c>
      <x:c r="G5101" t="inlineStr">
        <x:is>
          <x:t xml:space="preserve">Receita</x:t>
        </x:is>
      </x:c>
      <x:c r="H5101" t="inlineStr">
        <x:is>
          <x:t xml:space="preserve">Terceiros</x:t>
        </x:is>
      </x:c>
      <x:c r="I5101" t="inlineStr">
        <x:is>
          <x:t xml:space="preserve">E&amp;P</x:t>
        </x:is>
      </x:c>
      <x:c r="J5101" s="239" t="n">
        <x:v>4542</x:v>
      </x:c>
      <x:c r="K5101" t="inlineStr">
        <x:is>
          <x:t xml:space="preserve">E&amp;P</x:t>
        </x:is>
      </x:c>
      <x:c r="L5101" s="239" t="n">
        <x:v>3231</x:v>
      </x:c>
      <x:c r="M5101" s="239" t="n">
        <x:v>1311</x:v>
      </x:c>
    </x:row>
    <x:row r="5102">
      <x:c r="A5102" t="inlineStr">
        <x:is>
          <x:t xml:space="preserve">4T17</x:t>
        </x:is>
      </x:c>
      <x:c r="B5102" t="n">
        <x:v>2017</x:v>
      </x:c>
      <x:c r="C5102" t="n">
        <x:v>4</x:v>
      </x:c>
      <x:c r="D5102" t="n">
        <x:v>48</x:v>
      </x:c>
      <x:c r="E5102" s="203" t="n">
        <x:v>43100</x:v>
      </x:c>
      <x:c r="F5102" t="inlineStr">
        <x:is>
          <x:t xml:space="preserve">EBIT000B</x:t>
        </x:is>
      </x:c>
      <x:c r="G5102" t="inlineStr">
        <x:is>
          <x:t xml:space="preserve">Receita</x:t>
        </x:is>
      </x:c>
      <x:c r="H5102" t="inlineStr">
        <x:is>
          <x:t xml:space="preserve">Terceiros</x:t>
        </x:is>
      </x:c>
      <x:c r="I5102" t="inlineStr">
        <x:is>
          <x:t xml:space="preserve">ELIMIN.</x:t>
        </x:is>
      </x:c>
      <x:c r="J5102" s="239" t="n">
        <x:v>0</x:v>
      </x:c>
      <x:c r="K5102" t="inlineStr">
        <x:is>
          <x:t xml:space="preserve">ELIMINAÇÕES</x:t>
        </x:is>
      </x:c>
      <x:c r="L5102" s="239" t="n">
        <x:v>0</x:v>
      </x:c>
      <x:c r="M5102" s="239" t="n">
        <x:v>0</x:v>
      </x:c>
    </x:row>
    <x:row r="5103">
      <x:c r="A5103" t="inlineStr">
        <x:is>
          <x:t xml:space="preserve">4T17</x:t>
        </x:is>
      </x:c>
      <x:c r="B5103" t="n">
        <x:v>2017</x:v>
      </x:c>
      <x:c r="C5103" t="n">
        <x:v>4</x:v>
      </x:c>
      <x:c r="D5103" t="n">
        <x:v>48</x:v>
      </x:c>
      <x:c r="E5103" s="203" t="n">
        <x:v>43100</x:v>
      </x:c>
      <x:c r="F5103" t="inlineStr">
        <x:is>
          <x:t xml:space="preserve">EBIT000B</x:t>
        </x:is>
      </x:c>
      <x:c r="G5103" t="inlineStr">
        <x:is>
          <x:t xml:space="preserve">Receita</x:t>
        </x:is>
      </x:c>
      <x:c r="H5103" t="inlineStr">
        <x:is>
          <x:t xml:space="preserve">Terceiros</x:t>
        </x:is>
      </x:c>
      <x:c r="I5103" t="inlineStr">
        <x:is>
          <x:t xml:space="preserve">GÁS &amp; ENERGIA</x:t>
        </x:is>
      </x:c>
      <x:c r="J5103" s="239" t="n">
        <x:v>29877</x:v>
      </x:c>
      <x:c r="K5103" t="inlineStr">
        <x:is>
          <x:t xml:space="preserve">GÁS &amp; ENERGIA / G&amp;EBC</x:t>
        </x:is>
      </x:c>
      <x:c r="L5103" s="239" t="n">
        <x:v>21101</x:v>
      </x:c>
      <x:c r="M5103" s="239" t="n">
        <x:v>8776</x:v>
      </x:c>
    </x:row>
    <x:row r="5104">
      <x:c r="A5104" t="inlineStr">
        <x:is>
          <x:t xml:space="preserve">4T17</x:t>
        </x:is>
      </x:c>
      <x:c r="B5104" t="n">
        <x:v>2017</x:v>
      </x:c>
      <x:c r="C5104" t="n">
        <x:v>4</x:v>
      </x:c>
      <x:c r="D5104" t="n">
        <x:v>48</x:v>
      </x:c>
      <x:c r="E5104" s="203" t="n">
        <x:v>43100</x:v>
      </x:c>
      <x:c r="F5104" t="inlineStr">
        <x:is>
          <x:t xml:space="preserve">EBIT000B</x:t>
        </x:is>
      </x:c>
      <x:c r="G5104" t="inlineStr">
        <x:is>
          <x:t xml:space="preserve">Receita</x:t>
        </x:is>
      </x:c>
      <x:c r="H5104" t="inlineStr">
        <x:is>
          <x:t xml:space="preserve">Terceiros</x:t>
        </x:is>
      </x:c>
      <x:c r="I5104" t="inlineStr">
        <x:is>
          <x:t xml:space="preserve">TOTAL</x:t>
        </x:is>
      </x:c>
      <x:c r="J5104" s="239" t="n">
        <x:v>283695</x:v>
      </x:c>
      <x:c r="K5104" t="inlineStr">
        <x:is>
          <x:t xml:space="preserve">TOTAL</x:t>
        </x:is>
      </x:c>
      <x:c r="L5104" s="239" t="n">
        <x:v>207183</x:v>
      </x:c>
      <x:c r="M5104" s="239" t="n">
        <x:v>76512</x:v>
      </x:c>
    </x:row>
    <x:row r="5105">
      <x:c r="A5105" t="inlineStr">
        <x:is>
          <x:t xml:space="preserve">4T17</x:t>
        </x:is>
      </x:c>
      <x:c r="B5105" t="n">
        <x:v>2017</x:v>
      </x:c>
      <x:c r="C5105" t="n">
        <x:v>4</x:v>
      </x:c>
      <x:c r="D5105" t="n">
        <x:v>48</x:v>
      </x:c>
      <x:c r="E5105" s="203" t="n">
        <x:v>43100</x:v>
      </x:c>
      <x:c r="F5105" t="inlineStr">
        <x:is>
          <x:t xml:space="preserve">EBIT001</x:t>
        </x:is>
      </x:c>
      <x:c r="G5105" t="inlineStr">
        <x:is>
          <x:t xml:space="preserve">Receita Total</x:t>
        </x:is>
      </x:c>
      <x:c r="H5105" t="inlineStr">
        <x:is>
          <x:t xml:space="preserve">Receita de vendas</x:t>
        </x:is>
      </x:c>
      <x:c r="I5105" t="inlineStr">
        <x:is>
          <x:t xml:space="preserve">ABAST</x:t>
        </x:is>
      </x:c>
      <x:c r="J5105" s="239" t="n">
        <x:v>214067</x:v>
      </x:c>
      <x:c r="K5105" t="inlineStr">
        <x:is>
          <x:t xml:space="preserve">ABASTECIMENTO</x:t>
        </x:is>
      </x:c>
      <x:c r="L5105" s="239" t="n">
        <x:v>157846</x:v>
      </x:c>
      <x:c r="M5105" s="239" t="n">
        <x:v>56221</x:v>
      </x:c>
    </x:row>
    <x:row r="5106">
      <x:c r="A5106" t="inlineStr">
        <x:is>
          <x:t xml:space="preserve">4T17</x:t>
        </x:is>
      </x:c>
      <x:c r="B5106" t="n">
        <x:v>2017</x:v>
      </x:c>
      <x:c r="C5106" t="n">
        <x:v>4</x:v>
      </x:c>
      <x:c r="D5106" t="n">
        <x:v>48</x:v>
      </x:c>
      <x:c r="E5106" s="203" t="n">
        <x:v>43100</x:v>
      </x:c>
      <x:c r="F5106" t="inlineStr">
        <x:is>
          <x:t xml:space="preserve">EBIT001</x:t>
        </x:is>
      </x:c>
      <x:c r="G5106" t="inlineStr">
        <x:is>
          <x:t xml:space="preserve">Receita Total</x:t>
        </x:is>
      </x:c>
      <x:c r="H5106" t="inlineStr">
        <x:is>
          <x:t xml:space="preserve">Receita de vendas</x:t>
        </x:is>
      </x:c>
      <x:c r="I5106" t="inlineStr">
        <x:is>
          <x:t xml:space="preserve">BIOCOM</x:t>
        </x:is>
      </x:c>
      <x:c r="J5106" s="239" t="n">
        <x:v>682</x:v>
      </x:c>
      <x:c r="K5106" t="inlineStr">
        <x:is>
          <x:t xml:space="preserve">BIOCOMBUSTÍVEIS</x:t>
        </x:is>
      </x:c>
      <x:c r="L5106" s="239" t="n">
        <x:v>495</x:v>
      </x:c>
      <x:c r="M5106" s="239" t="n">
        <x:v>187</x:v>
      </x:c>
    </x:row>
    <x:row r="5107">
      <x:c r="A5107" t="inlineStr">
        <x:is>
          <x:t xml:space="preserve">4T17</x:t>
        </x:is>
      </x:c>
      <x:c r="B5107" t="n">
        <x:v>2017</x:v>
      </x:c>
      <x:c r="C5107" t="n">
        <x:v>4</x:v>
      </x:c>
      <x:c r="D5107" t="n">
        <x:v>48</x:v>
      </x:c>
      <x:c r="E5107" s="203" t="n">
        <x:v>43100</x:v>
      </x:c>
      <x:c r="F5107" t="inlineStr">
        <x:is>
          <x:t xml:space="preserve">EBIT001</x:t>
        </x:is>
      </x:c>
      <x:c r="G5107" t="inlineStr">
        <x:is>
          <x:t xml:space="preserve">Receita Total</x:t>
        </x:is>
      </x:c>
      <x:c r="H5107" t="inlineStr">
        <x:is>
          <x:t xml:space="preserve">Receita de vendas</x:t>
        </x:is>
      </x:c>
      <x:c r="I5107" t="inlineStr">
        <x:is>
          <x:t xml:space="preserve">CORP.</x:t>
        </x:is>
      </x:c>
      <x:c r="J5107" s="239" t="n">
        <x:v>0</x:v>
      </x:c>
      <x:c r="K5107" t="inlineStr">
        <x:is>
          <x:t xml:space="preserve">CORPORATIVO / OUTROS NEGÓCIOS</x:t>
        </x:is>
      </x:c>
      <x:c r="L5107" s="239" t="n">
        <x:v>0</x:v>
      </x:c>
      <x:c r="M5107" s="239" t="n">
        <x:v>0</x:v>
      </x:c>
    </x:row>
    <x:row r="5108">
      <x:c r="A5108" t="inlineStr">
        <x:is>
          <x:t xml:space="preserve">4T17</x:t>
        </x:is>
      </x:c>
      <x:c r="B5108" t="n">
        <x:v>2017</x:v>
      </x:c>
      <x:c r="C5108" t="n">
        <x:v>4</x:v>
      </x:c>
      <x:c r="D5108" t="n">
        <x:v>48</x:v>
      </x:c>
      <x:c r="E5108" s="203" t="n">
        <x:v>43100</x:v>
      </x:c>
      <x:c r="F5108" t="inlineStr">
        <x:is>
          <x:t xml:space="preserve">EBIT001</x:t>
        </x:is>
      </x:c>
      <x:c r="G5108" t="inlineStr">
        <x:is>
          <x:t xml:space="preserve">Receita Total</x:t>
        </x:is>
      </x:c>
      <x:c r="H5108" t="inlineStr">
        <x:is>
          <x:t xml:space="preserve">Receita de vendas</x:t>
        </x:is>
      </x:c>
      <x:c r="I5108" t="inlineStr">
        <x:is>
          <x:t xml:space="preserve">DISTRIB.</x:t>
        </x:is>
      </x:c>
      <x:c r="J5108" s="239" t="n">
        <x:v>88050</x:v>
      </x:c>
      <x:c r="K5108" t="inlineStr">
        <x:is>
          <x:t xml:space="preserve">DISTRIBUIÇÃO</x:t>
        </x:is>
      </x:c>
      <x:c r="L5108" s="239" t="n">
        <x:v>63914</x:v>
      </x:c>
      <x:c r="M5108" s="239" t="n">
        <x:v>24136</x:v>
      </x:c>
    </x:row>
    <x:row r="5109">
      <x:c r="A5109" t="inlineStr">
        <x:is>
          <x:t xml:space="preserve">4T17</x:t>
        </x:is>
      </x:c>
      <x:c r="B5109" t="n">
        <x:v>2017</x:v>
      </x:c>
      <x:c r="C5109" t="n">
        <x:v>4</x:v>
      </x:c>
      <x:c r="D5109" t="n">
        <x:v>48</x:v>
      </x:c>
      <x:c r="E5109" s="203" t="n">
        <x:v>43100</x:v>
      </x:c>
      <x:c r="F5109" t="inlineStr">
        <x:is>
          <x:t xml:space="preserve">EBIT001</x:t>
        </x:is>
      </x:c>
      <x:c r="G5109" t="inlineStr">
        <x:is>
          <x:t xml:space="preserve">Receita Total</x:t>
        </x:is>
      </x:c>
      <x:c r="H5109" t="inlineStr">
        <x:is>
          <x:t xml:space="preserve">Receita de vendas</x:t>
        </x:is>
      </x:c>
      <x:c r="I5109" t="inlineStr">
        <x:is>
          <x:t xml:space="preserve">E&amp;P</x:t>
        </x:is>
      </x:c>
      <x:c r="J5109" s="239" t="n">
        <x:v>134737</x:v>
      </x:c>
      <x:c r="K5109" t="inlineStr">
        <x:is>
          <x:t xml:space="preserve">E&amp;P</x:t>
        </x:is>
      </x:c>
      <x:c r="L5109" s="239" t="n">
        <x:v>97583</x:v>
      </x:c>
      <x:c r="M5109" s="239" t="n">
        <x:v>37154</x:v>
      </x:c>
    </x:row>
    <x:row r="5110">
      <x:c r="A5110" t="inlineStr">
        <x:is>
          <x:t xml:space="preserve">4T17</x:t>
        </x:is>
      </x:c>
      <x:c r="B5110" t="n">
        <x:v>2017</x:v>
      </x:c>
      <x:c r="C5110" t="n">
        <x:v>4</x:v>
      </x:c>
      <x:c r="D5110" t="n">
        <x:v>48</x:v>
      </x:c>
      <x:c r="E5110" s="203" t="n">
        <x:v>43100</x:v>
      </x:c>
      <x:c r="F5110" t="inlineStr">
        <x:is>
          <x:t xml:space="preserve">EBIT001</x:t>
        </x:is>
      </x:c>
      <x:c r="G5110" t="inlineStr">
        <x:is>
          <x:t xml:space="preserve">Receita Total</x:t>
        </x:is>
      </x:c>
      <x:c r="H5110" t="inlineStr">
        <x:is>
          <x:t xml:space="preserve">Receita de vendas</x:t>
        </x:is>
      </x:c>
      <x:c r="I5110" t="inlineStr">
        <x:is>
          <x:t xml:space="preserve">ELIMIN.</x:t>
        </x:is>
      </x:c>
      <x:c r="J5110" s="239" t="n">
        <x:v>-193390</x:v>
      </x:c>
      <x:c r="K5110" t="inlineStr">
        <x:is>
          <x:t xml:space="preserve">ELIMINAÇÕES</x:t>
        </x:is>
      </x:c>
      <x:c r="L5110" s="239" t="n">
        <x:v>-140748</x:v>
      </x:c>
      <x:c r="M5110" s="239" t="n">
        <x:v>-52642</x:v>
      </x:c>
    </x:row>
    <x:row r="5111">
      <x:c r="A5111" t="inlineStr">
        <x:is>
          <x:t xml:space="preserve">4T17</x:t>
        </x:is>
      </x:c>
      <x:c r="B5111" t="n">
        <x:v>2017</x:v>
      </x:c>
      <x:c r="C5111" t="n">
        <x:v>4</x:v>
      </x:c>
      <x:c r="D5111" t="n">
        <x:v>48</x:v>
      </x:c>
      <x:c r="E5111" s="203" t="n">
        <x:v>43100</x:v>
      </x:c>
      <x:c r="F5111" t="inlineStr">
        <x:is>
          <x:t xml:space="preserve">EBIT001</x:t>
        </x:is>
      </x:c>
      <x:c r="G5111" t="inlineStr">
        <x:is>
          <x:t xml:space="preserve">Receita Total</x:t>
        </x:is>
      </x:c>
      <x:c r="H5111" t="inlineStr">
        <x:is>
          <x:t xml:space="preserve">Receita de vendas</x:t>
        </x:is>
      </x:c>
      <x:c r="I5111" t="inlineStr">
        <x:is>
          <x:t xml:space="preserve">GÁS &amp; ENERGIA</x:t>
        </x:is>
      </x:c>
      <x:c r="J5111" s="239" t="n">
        <x:v>39549</x:v>
      </x:c>
      <x:c r="K5111" t="inlineStr">
        <x:is>
          <x:t xml:space="preserve">GÁS &amp; ENERGIA / G&amp;EBC</x:t>
        </x:is>
      </x:c>
      <x:c r="L5111" s="239" t="n">
        <x:v>28093</x:v>
      </x:c>
      <x:c r="M5111" s="239" t="n">
        <x:v>11456</x:v>
      </x:c>
    </x:row>
    <x:row r="5112">
      <x:c r="A5112" t="inlineStr">
        <x:is>
          <x:t xml:space="preserve">4T17</x:t>
        </x:is>
      </x:c>
      <x:c r="B5112" t="n">
        <x:v>2017</x:v>
      </x:c>
      <x:c r="C5112" t="n">
        <x:v>4</x:v>
      </x:c>
      <x:c r="D5112" t="n">
        <x:v>48</x:v>
      </x:c>
      <x:c r="E5112" s="203" t="n">
        <x:v>43100</x:v>
      </x:c>
      <x:c r="F5112" t="inlineStr">
        <x:is>
          <x:t xml:space="preserve">EBIT001</x:t>
        </x:is>
      </x:c>
      <x:c r="G5112" t="inlineStr">
        <x:is>
          <x:t xml:space="preserve">Receita Total</x:t>
        </x:is>
      </x:c>
      <x:c r="H5112" t="inlineStr">
        <x:is>
          <x:t xml:space="preserve">Receita de vendas</x:t>
        </x:is>
      </x:c>
      <x:c r="I5112" t="inlineStr">
        <x:is>
          <x:t xml:space="preserve">TOTAL</x:t>
        </x:is>
      </x:c>
      <x:c r="J5112" s="239" t="n">
        <x:v>283695</x:v>
      </x:c>
      <x:c r="K5112" t="inlineStr">
        <x:is>
          <x:t xml:space="preserve">TOTAL</x:t>
        </x:is>
      </x:c>
      <x:c r="L5112" s="239" t="n">
        <x:v>207183</x:v>
      </x:c>
      <x:c r="M5112" s="239" t="n">
        <x:v>76512</x:v>
      </x:c>
    </x:row>
    <x:row r="5113">
      <x:c r="A5113" t="inlineStr">
        <x:is>
          <x:t xml:space="preserve">4T17</x:t>
        </x:is>
      </x:c>
      <x:c r="B5113" t="n">
        <x:v>2017</x:v>
      </x:c>
      <x:c r="C5113" t="n">
        <x:v>4</x:v>
      </x:c>
      <x:c r="D5113" t="n">
        <x:v>48</x:v>
      </x:c>
      <x:c r="E5113" s="203" t="n">
        <x:v>43100</x:v>
      </x:c>
      <x:c r="F5113" t="inlineStr">
        <x:is>
          <x:t xml:space="preserve">EBIT002</x:t>
        </x:is>
      </x:c>
      <x:c r="G5113" t="inlineStr">
        <x:is>
          <x:t xml:space="preserve">Custo Total</x:t>
        </x:is>
      </x:c>
      <x:c r="H5113" t="inlineStr">
        <x:is>
          <x:t xml:space="preserve">Custo dos produtos e serviços vendidos</x:t>
        </x:is>
      </x:c>
      <x:c r="I5113" t="inlineStr">
        <x:is>
          <x:t xml:space="preserve">ABAST</x:t>
        </x:is>
      </x:c>
      <x:c r="J5113" s="239" t="n">
        <x:v>-184469</x:v>
      </x:c>
      <x:c r="K5113" t="inlineStr">
        <x:is>
          <x:t xml:space="preserve">ABASTECIMENTO</x:t>
        </x:is>
      </x:c>
      <x:c r="L5113" s="239" t="n">
        <x:v>-137548</x:v>
      </x:c>
      <x:c r="M5113" s="239" t="n">
        <x:v>-46921</x:v>
      </x:c>
    </x:row>
    <x:row r="5114">
      <x:c r="A5114" t="inlineStr">
        <x:is>
          <x:t xml:space="preserve">4T17</x:t>
        </x:is>
      </x:c>
      <x:c r="B5114" t="n">
        <x:v>2017</x:v>
      </x:c>
      <x:c r="C5114" t="n">
        <x:v>4</x:v>
      </x:c>
      <x:c r="D5114" t="n">
        <x:v>48</x:v>
      </x:c>
      <x:c r="E5114" s="203" t="n">
        <x:v>43100</x:v>
      </x:c>
      <x:c r="F5114" t="inlineStr">
        <x:is>
          <x:t xml:space="preserve">EBIT002</x:t>
        </x:is>
      </x:c>
      <x:c r="G5114" t="inlineStr">
        <x:is>
          <x:t xml:space="preserve">Custo Total</x:t>
        </x:is>
      </x:c>
      <x:c r="H5114" t="inlineStr">
        <x:is>
          <x:t xml:space="preserve">Custo dos produtos e serviços vendidos</x:t>
        </x:is>
      </x:c>
      <x:c r="I5114" t="inlineStr">
        <x:is>
          <x:t xml:space="preserve">BIOCOM</x:t>
        </x:is>
      </x:c>
      <x:c r="J5114" s="239" t="n">
        <x:v>-706</x:v>
      </x:c>
      <x:c r="K5114" t="inlineStr">
        <x:is>
          <x:t xml:space="preserve">BIOCOMBUSTÍVEIS</x:t>
        </x:is>
      </x:c>
      <x:c r="L5114" s="239" t="n">
        <x:v>-519</x:v>
      </x:c>
      <x:c r="M5114" s="239" t="n">
        <x:v>-187</x:v>
      </x:c>
    </x:row>
    <x:row r="5115">
      <x:c r="A5115" t="inlineStr">
        <x:is>
          <x:t xml:space="preserve">4T17</x:t>
        </x:is>
      </x:c>
      <x:c r="B5115" t="n">
        <x:v>2017</x:v>
      </x:c>
      <x:c r="C5115" t="n">
        <x:v>4</x:v>
      </x:c>
      <x:c r="D5115" t="n">
        <x:v>48</x:v>
      </x:c>
      <x:c r="E5115" s="203" t="n">
        <x:v>43100</x:v>
      </x:c>
      <x:c r="F5115" t="inlineStr">
        <x:is>
          <x:t xml:space="preserve">EBIT002</x:t>
        </x:is>
      </x:c>
      <x:c r="G5115" t="inlineStr">
        <x:is>
          <x:t xml:space="preserve">Custo Total</x:t>
        </x:is>
      </x:c>
      <x:c r="H5115" t="inlineStr">
        <x:is>
          <x:t xml:space="preserve">Custo dos produtos e serviços vendidos</x:t>
        </x:is>
      </x:c>
      <x:c r="I5115" t="inlineStr">
        <x:is>
          <x:t xml:space="preserve">CORP.</x:t>
        </x:is>
      </x:c>
      <x:c r="J5115" s="239" t="n">
        <x:v>0</x:v>
      </x:c>
      <x:c r="K5115" t="inlineStr">
        <x:is>
          <x:t xml:space="preserve">CORPORATIVO / OUTROS NEGÓCIOS</x:t>
        </x:is>
      </x:c>
      <x:c r="L5115" s="239" t="n">
        <x:v>0</x:v>
      </x:c>
      <x:c r="M5115" s="239" t="n">
        <x:v>0</x:v>
      </x:c>
    </x:row>
    <x:row r="5116">
      <x:c r="A5116" t="inlineStr">
        <x:is>
          <x:t xml:space="preserve">4T17</x:t>
        </x:is>
      </x:c>
      <x:c r="B5116" t="n">
        <x:v>2017</x:v>
      </x:c>
      <x:c r="C5116" t="n">
        <x:v>4</x:v>
      </x:c>
      <x:c r="D5116" t="n">
        <x:v>48</x:v>
      </x:c>
      <x:c r="E5116" s="203" t="n">
        <x:v>43100</x:v>
      </x:c>
      <x:c r="F5116" t="inlineStr">
        <x:is>
          <x:t xml:space="preserve">EBIT002</x:t>
        </x:is>
      </x:c>
      <x:c r="G5116" t="inlineStr">
        <x:is>
          <x:t xml:space="preserve">Custo Total</x:t>
        </x:is>
      </x:c>
      <x:c r="H5116" t="inlineStr">
        <x:is>
          <x:t xml:space="preserve">Custo dos produtos e serviços vendidos</x:t>
        </x:is>
      </x:c>
      <x:c r="I5116" t="inlineStr">
        <x:is>
          <x:t xml:space="preserve">DISTRIB.</x:t>
        </x:is>
      </x:c>
      <x:c r="J5116" s="239" t="n">
        <x:v>-81451</x:v>
      </x:c>
      <x:c r="K5116" t="inlineStr">
        <x:is>
          <x:t xml:space="preserve">DISTRIBUIÇÃO</x:t>
        </x:is>
      </x:c>
      <x:c r="L5116" s="239" t="n">
        <x:v>-59177</x:v>
      </x:c>
      <x:c r="M5116" s="239" t="n">
        <x:v>-22274</x:v>
      </x:c>
    </x:row>
    <x:row r="5117">
      <x:c r="A5117" t="inlineStr">
        <x:is>
          <x:t xml:space="preserve">4T17</x:t>
        </x:is>
      </x:c>
      <x:c r="B5117" t="n">
        <x:v>2017</x:v>
      </x:c>
      <x:c r="C5117" t="n">
        <x:v>4</x:v>
      </x:c>
      <x:c r="D5117" t="n">
        <x:v>48</x:v>
      </x:c>
      <x:c r="E5117" s="203" t="n">
        <x:v>43100</x:v>
      </x:c>
      <x:c r="F5117" t="inlineStr">
        <x:is>
          <x:t xml:space="preserve">EBIT002</x:t>
        </x:is>
      </x:c>
      <x:c r="G5117" t="inlineStr">
        <x:is>
          <x:t xml:space="preserve">Custo Total</x:t>
        </x:is>
      </x:c>
      <x:c r="H5117" t="inlineStr">
        <x:is>
          <x:t xml:space="preserve">Custo dos produtos e serviços vendidos</x:t>
        </x:is>
      </x:c>
      <x:c r="I5117" t="inlineStr">
        <x:is>
          <x:t xml:space="preserve">E&amp;P</x:t>
        </x:is>
      </x:c>
      <x:c r="J5117" s="239" t="n">
        <x:v>-89222</x:v>
      </x:c>
      <x:c r="K5117" t="inlineStr">
        <x:is>
          <x:t xml:space="preserve">E&amp;P</x:t>
        </x:is>
      </x:c>
      <x:c r="L5117" s="239" t="n">
        <x:v>-65281</x:v>
      </x:c>
      <x:c r="M5117" s="239" t="n">
        <x:v>-23941</x:v>
      </x:c>
    </x:row>
    <x:row r="5118">
      <x:c r="A5118" t="inlineStr">
        <x:is>
          <x:t xml:space="preserve">4T17</x:t>
        </x:is>
      </x:c>
      <x:c r="B5118" t="n">
        <x:v>2017</x:v>
      </x:c>
      <x:c r="C5118" t="n">
        <x:v>4</x:v>
      </x:c>
      <x:c r="D5118" t="n">
        <x:v>48</x:v>
      </x:c>
      <x:c r="E5118" s="203" t="n">
        <x:v>43100</x:v>
      </x:c>
      <x:c r="F5118" t="inlineStr">
        <x:is>
          <x:t xml:space="preserve">EBIT002</x:t>
        </x:is>
      </x:c>
      <x:c r="G5118" t="inlineStr">
        <x:is>
          <x:t xml:space="preserve">Custo Total</x:t>
        </x:is>
      </x:c>
      <x:c r="H5118" t="inlineStr">
        <x:is>
          <x:t xml:space="preserve">Custo dos produtos e serviços vendidos</x:t>
        </x:is>
      </x:c>
      <x:c r="I5118" t="inlineStr">
        <x:is>
          <x:t xml:space="preserve">ELIMIN.</x:t>
        </x:is>
      </x:c>
      <x:c r="J5118" s="239" t="n">
        <x:v>191866</x:v>
      </x:c>
      <x:c r="K5118" t="inlineStr">
        <x:is>
          <x:t xml:space="preserve">ELIMINAÇÕES</x:t>
        </x:is>
      </x:c>
      <x:c r="L5118" s="239" t="n">
        <x:v>141958</x:v>
      </x:c>
      <x:c r="M5118" s="239" t="n">
        <x:v>49908</x:v>
      </x:c>
    </x:row>
    <x:row r="5119">
      <x:c r="A5119" t="inlineStr">
        <x:is>
          <x:t xml:space="preserve">4T17</x:t>
        </x:is>
      </x:c>
      <x:c r="B5119" t="n">
        <x:v>2017</x:v>
      </x:c>
      <x:c r="C5119" t="n">
        <x:v>4</x:v>
      </x:c>
      <x:c r="D5119" t="n">
        <x:v>48</x:v>
      </x:c>
      <x:c r="E5119" s="203" t="n">
        <x:v>43100</x:v>
      </x:c>
      <x:c r="F5119" t="inlineStr">
        <x:is>
          <x:t xml:space="preserve">EBIT002</x:t>
        </x:is>
      </x:c>
      <x:c r="G5119" t="inlineStr">
        <x:is>
          <x:t xml:space="preserve">Custo Total</x:t>
        </x:is>
      </x:c>
      <x:c r="H5119" t="inlineStr">
        <x:is>
          <x:t xml:space="preserve">Custo dos produtos e serviços vendidos</x:t>
        </x:is>
      </x:c>
      <x:c r="I5119" t="inlineStr">
        <x:is>
          <x:t xml:space="preserve">GÁS &amp; ENERGIA</x:t>
        </x:is>
      </x:c>
      <x:c r="J5119" s="239" t="n">
        <x:v>-28118</x:v>
      </x:c>
      <x:c r="K5119" t="inlineStr">
        <x:is>
          <x:t xml:space="preserve">GÁS &amp; ENERGIA / G&amp;EBC</x:t>
        </x:is>
      </x:c>
      <x:c r="L5119" s="239" t="n">
        <x:v>-20224</x:v>
      </x:c>
      <x:c r="M5119" s="239" t="n">
        <x:v>-7894</x:v>
      </x:c>
    </x:row>
    <x:row r="5120">
      <x:c r="A5120" t="inlineStr">
        <x:is>
          <x:t xml:space="preserve">4T17</x:t>
        </x:is>
      </x:c>
      <x:c r="B5120" t="n">
        <x:v>2017</x:v>
      </x:c>
      <x:c r="C5120" t="n">
        <x:v>4</x:v>
      </x:c>
      <x:c r="D5120" t="n">
        <x:v>48</x:v>
      </x:c>
      <x:c r="E5120" s="203" t="n">
        <x:v>43100</x:v>
      </x:c>
      <x:c r="F5120" t="inlineStr">
        <x:is>
          <x:t xml:space="preserve">EBIT002</x:t>
        </x:is>
      </x:c>
      <x:c r="G5120" t="inlineStr">
        <x:is>
          <x:t xml:space="preserve">Custo Total</x:t>
        </x:is>
      </x:c>
      <x:c r="H5120" t="inlineStr">
        <x:is>
          <x:t xml:space="preserve">Custo dos produtos e serviços vendidos</x:t>
        </x:is>
      </x:c>
      <x:c r="I5120" t="inlineStr">
        <x:is>
          <x:t xml:space="preserve">TOTAL</x:t>
        </x:is>
      </x:c>
      <x:c r="J5120" s="239" t="n">
        <x:v>-192100</x:v>
      </x:c>
      <x:c r="K5120" t="inlineStr">
        <x:is>
          <x:t xml:space="preserve">TOTAL</x:t>
        </x:is>
      </x:c>
      <x:c r="L5120" s="239" t="n">
        <x:v>-140791</x:v>
      </x:c>
      <x:c r="M5120" s="239" t="n">
        <x:v>-51309</x:v>
      </x:c>
    </x:row>
    <x:row r="5121">
      <x:c r="A5121" t="inlineStr">
        <x:is>
          <x:t xml:space="preserve">4T17</x:t>
        </x:is>
      </x:c>
      <x:c r="B5121" t="n">
        <x:v>2017</x:v>
      </x:c>
      <x:c r="C5121" t="n">
        <x:v>4</x:v>
      </x:c>
      <x:c r="D5121" t="n">
        <x:v>48</x:v>
      </x:c>
      <x:c r="E5121" s="203" t="n">
        <x:v>43100</x:v>
      </x:c>
      <x:c r="F5121" t="inlineStr">
        <x:is>
          <x:t xml:space="preserve">EBIT003</x:t>
        </x:is>
      </x:c>
      <x:c r="G5121" t="inlineStr">
        <x:is>
          <x:t xml:space="preserve">Lucro Bruto Total</x:t>
        </x:is>
      </x:c>
      <x:c r="H5121" t="inlineStr">
        <x:is>
          <x:t xml:space="preserve">Lucro bruto</x:t>
        </x:is>
      </x:c>
      <x:c r="I5121" t="inlineStr">
        <x:is>
          <x:t xml:space="preserve">ABAST</x:t>
        </x:is>
      </x:c>
      <x:c r="J5121" s="239" t="n">
        <x:v>29598</x:v>
      </x:c>
      <x:c r="K5121" t="inlineStr">
        <x:is>
          <x:t xml:space="preserve">ABASTECIMENTO</x:t>
        </x:is>
      </x:c>
      <x:c r="L5121" s="239" t="n">
        <x:v>20298</x:v>
      </x:c>
      <x:c r="M5121" s="239" t="n">
        <x:v>9300</x:v>
      </x:c>
    </x:row>
    <x:row r="5122">
      <x:c r="A5122" t="inlineStr">
        <x:is>
          <x:t xml:space="preserve">4T17</x:t>
        </x:is>
      </x:c>
      <x:c r="B5122" t="n">
        <x:v>2017</x:v>
      </x:c>
      <x:c r="C5122" t="n">
        <x:v>4</x:v>
      </x:c>
      <x:c r="D5122" t="n">
        <x:v>48</x:v>
      </x:c>
      <x:c r="E5122" s="203" t="n">
        <x:v>43100</x:v>
      </x:c>
      <x:c r="F5122" t="inlineStr">
        <x:is>
          <x:t xml:space="preserve">EBIT003</x:t>
        </x:is>
      </x:c>
      <x:c r="G5122" t="inlineStr">
        <x:is>
          <x:t xml:space="preserve">Lucro Bruto Total</x:t>
        </x:is>
      </x:c>
      <x:c r="H5122" t="inlineStr">
        <x:is>
          <x:t xml:space="preserve">Lucro bruto</x:t>
        </x:is>
      </x:c>
      <x:c r="I5122" t="inlineStr">
        <x:is>
          <x:t xml:space="preserve">BIOCOM</x:t>
        </x:is>
      </x:c>
      <x:c r="J5122" s="239" t="n">
        <x:v>-24</x:v>
      </x:c>
      <x:c r="K5122" t="inlineStr">
        <x:is>
          <x:t xml:space="preserve">BIOCOMBUSTÍVEIS</x:t>
        </x:is>
      </x:c>
      <x:c r="L5122" s="239" t="n">
        <x:v>-24</x:v>
      </x:c>
      <x:c r="M5122" s="239" t="n">
        <x:v>0</x:v>
      </x:c>
    </x:row>
    <x:row r="5123">
      <x:c r="A5123" t="inlineStr">
        <x:is>
          <x:t xml:space="preserve">4T17</x:t>
        </x:is>
      </x:c>
      <x:c r="B5123" t="n">
        <x:v>2017</x:v>
      </x:c>
      <x:c r="C5123" t="n">
        <x:v>4</x:v>
      </x:c>
      <x:c r="D5123" t="n">
        <x:v>48</x:v>
      </x:c>
      <x:c r="E5123" s="203" t="n">
        <x:v>43100</x:v>
      </x:c>
      <x:c r="F5123" t="inlineStr">
        <x:is>
          <x:t xml:space="preserve">EBIT003</x:t>
        </x:is>
      </x:c>
      <x:c r="G5123" t="inlineStr">
        <x:is>
          <x:t xml:space="preserve">Lucro Bruto Total</x:t>
        </x:is>
      </x:c>
      <x:c r="H5123" t="inlineStr">
        <x:is>
          <x:t xml:space="preserve">Lucro bruto</x:t>
        </x:is>
      </x:c>
      <x:c r="I5123" t="inlineStr">
        <x:is>
          <x:t xml:space="preserve">CORP.</x:t>
        </x:is>
      </x:c>
      <x:c r="J5123" s="239" t="n">
        <x:v>0</x:v>
      </x:c>
      <x:c r="K5123" t="inlineStr">
        <x:is>
          <x:t xml:space="preserve">CORPORATIVO / OUTROS NEGÓCIOS</x:t>
        </x:is>
      </x:c>
      <x:c r="L5123" s="239" t="n">
        <x:v>0</x:v>
      </x:c>
      <x:c r="M5123" s="239" t="n">
        <x:v>0</x:v>
      </x:c>
    </x:row>
    <x:row r="5124">
      <x:c r="A5124" t="inlineStr">
        <x:is>
          <x:t xml:space="preserve">4T17</x:t>
        </x:is>
      </x:c>
      <x:c r="B5124" t="n">
        <x:v>2017</x:v>
      </x:c>
      <x:c r="C5124" t="n">
        <x:v>4</x:v>
      </x:c>
      <x:c r="D5124" t="n">
        <x:v>48</x:v>
      </x:c>
      <x:c r="E5124" s="203" t="n">
        <x:v>43100</x:v>
      </x:c>
      <x:c r="F5124" t="inlineStr">
        <x:is>
          <x:t xml:space="preserve">EBIT003</x:t>
        </x:is>
      </x:c>
      <x:c r="G5124" t="inlineStr">
        <x:is>
          <x:t xml:space="preserve">Lucro Bruto Total</x:t>
        </x:is>
      </x:c>
      <x:c r="H5124" t="inlineStr">
        <x:is>
          <x:t xml:space="preserve">Lucro bruto</x:t>
        </x:is>
      </x:c>
      <x:c r="I5124" t="inlineStr">
        <x:is>
          <x:t xml:space="preserve">DISTRIB.</x:t>
        </x:is>
      </x:c>
      <x:c r="J5124" s="239" t="n">
        <x:v>6599</x:v>
      </x:c>
      <x:c r="K5124" t="inlineStr">
        <x:is>
          <x:t xml:space="preserve">DISTRIBUIÇÃO</x:t>
        </x:is>
      </x:c>
      <x:c r="L5124" s="239" t="n">
        <x:v>4737</x:v>
      </x:c>
      <x:c r="M5124" s="239" t="n">
        <x:v>1862</x:v>
      </x:c>
    </x:row>
    <x:row r="5125">
      <x:c r="A5125" t="inlineStr">
        <x:is>
          <x:t xml:space="preserve">4T17</x:t>
        </x:is>
      </x:c>
      <x:c r="B5125" t="n">
        <x:v>2017</x:v>
      </x:c>
      <x:c r="C5125" t="n">
        <x:v>4</x:v>
      </x:c>
      <x:c r="D5125" t="n">
        <x:v>48</x:v>
      </x:c>
      <x:c r="E5125" s="203" t="n">
        <x:v>43100</x:v>
      </x:c>
      <x:c r="F5125" t="inlineStr">
        <x:is>
          <x:t xml:space="preserve">EBIT003</x:t>
        </x:is>
      </x:c>
      <x:c r="G5125" t="inlineStr">
        <x:is>
          <x:t xml:space="preserve">Lucro Bruto Total</x:t>
        </x:is>
      </x:c>
      <x:c r="H5125" t="inlineStr">
        <x:is>
          <x:t xml:space="preserve">Lucro bruto</x:t>
        </x:is>
      </x:c>
      <x:c r="I5125" t="inlineStr">
        <x:is>
          <x:t xml:space="preserve">E&amp;P</x:t>
        </x:is>
      </x:c>
      <x:c r="J5125" s="239" t="n">
        <x:v>45515</x:v>
      </x:c>
      <x:c r="K5125" t="inlineStr">
        <x:is>
          <x:t xml:space="preserve">E&amp;P</x:t>
        </x:is>
      </x:c>
      <x:c r="L5125" s="239" t="n">
        <x:v>32302</x:v>
      </x:c>
      <x:c r="M5125" s="239" t="n">
        <x:v>13213</x:v>
      </x:c>
    </x:row>
    <x:row r="5126">
      <x:c r="A5126" t="inlineStr">
        <x:is>
          <x:t xml:space="preserve">4T17</x:t>
        </x:is>
      </x:c>
      <x:c r="B5126" t="n">
        <x:v>2017</x:v>
      </x:c>
      <x:c r="C5126" t="n">
        <x:v>4</x:v>
      </x:c>
      <x:c r="D5126" t="n">
        <x:v>48</x:v>
      </x:c>
      <x:c r="E5126" s="203" t="n">
        <x:v>43100</x:v>
      </x:c>
      <x:c r="F5126" t="inlineStr">
        <x:is>
          <x:t xml:space="preserve">EBIT003</x:t>
        </x:is>
      </x:c>
      <x:c r="G5126" t="inlineStr">
        <x:is>
          <x:t xml:space="preserve">Lucro Bruto Total</x:t>
        </x:is>
      </x:c>
      <x:c r="H5126" t="inlineStr">
        <x:is>
          <x:t xml:space="preserve">Lucro bruto</x:t>
        </x:is>
      </x:c>
      <x:c r="I5126" t="inlineStr">
        <x:is>
          <x:t xml:space="preserve">ELIMIN.</x:t>
        </x:is>
      </x:c>
      <x:c r="J5126" s="239" t="n">
        <x:v>-1524</x:v>
      </x:c>
      <x:c r="K5126" t="inlineStr">
        <x:is>
          <x:t xml:space="preserve">ELIMINAÇÕES</x:t>
        </x:is>
      </x:c>
      <x:c r="L5126" s="239" t="n">
        <x:v>1210</x:v>
      </x:c>
      <x:c r="M5126" s="239" t="n">
        <x:v>-2734</x:v>
      </x:c>
    </x:row>
    <x:row r="5127">
      <x:c r="A5127" t="inlineStr">
        <x:is>
          <x:t xml:space="preserve">4T17</x:t>
        </x:is>
      </x:c>
      <x:c r="B5127" t="n">
        <x:v>2017</x:v>
      </x:c>
      <x:c r="C5127" t="n">
        <x:v>4</x:v>
      </x:c>
      <x:c r="D5127" t="n">
        <x:v>48</x:v>
      </x:c>
      <x:c r="E5127" s="203" t="n">
        <x:v>43100</x:v>
      </x:c>
      <x:c r="F5127" t="inlineStr">
        <x:is>
          <x:t xml:space="preserve">EBIT003</x:t>
        </x:is>
      </x:c>
      <x:c r="G5127" t="inlineStr">
        <x:is>
          <x:t xml:space="preserve">Lucro Bruto Total</x:t>
        </x:is>
      </x:c>
      <x:c r="H5127" t="inlineStr">
        <x:is>
          <x:t xml:space="preserve">Lucro bruto</x:t>
        </x:is>
      </x:c>
      <x:c r="I5127" t="inlineStr">
        <x:is>
          <x:t xml:space="preserve">GÁS &amp; ENERGIA</x:t>
        </x:is>
      </x:c>
      <x:c r="J5127" s="239" t="n">
        <x:v>11431</x:v>
      </x:c>
      <x:c r="K5127" t="inlineStr">
        <x:is>
          <x:t xml:space="preserve">GÁS &amp; ENERGIA / G&amp;EBC</x:t>
        </x:is>
      </x:c>
      <x:c r="L5127" s="239" t="n">
        <x:v>7869</x:v>
      </x:c>
      <x:c r="M5127" s="239" t="n">
        <x:v>3562</x:v>
      </x:c>
    </x:row>
    <x:row r="5128">
      <x:c r="A5128" t="inlineStr">
        <x:is>
          <x:t xml:space="preserve">4T17</x:t>
        </x:is>
      </x:c>
      <x:c r="B5128" t="n">
        <x:v>2017</x:v>
      </x:c>
      <x:c r="C5128" t="n">
        <x:v>4</x:v>
      </x:c>
      <x:c r="D5128" t="n">
        <x:v>48</x:v>
      </x:c>
      <x:c r="E5128" s="203" t="n">
        <x:v>43100</x:v>
      </x:c>
      <x:c r="F5128" t="inlineStr">
        <x:is>
          <x:t xml:space="preserve">EBIT003</x:t>
        </x:is>
      </x:c>
      <x:c r="G5128" t="inlineStr">
        <x:is>
          <x:t xml:space="preserve">Lucro Bruto Total</x:t>
        </x:is>
      </x:c>
      <x:c r="H5128" t="inlineStr">
        <x:is>
          <x:t xml:space="preserve">Lucro bruto</x:t>
        </x:is>
      </x:c>
      <x:c r="I5128" t="inlineStr">
        <x:is>
          <x:t xml:space="preserve">TOTAL</x:t>
        </x:is>
      </x:c>
      <x:c r="J5128" s="239" t="n">
        <x:v>91595</x:v>
      </x:c>
      <x:c r="K5128" t="inlineStr">
        <x:is>
          <x:t xml:space="preserve">TOTAL</x:t>
        </x:is>
      </x:c>
      <x:c r="L5128" s="239" t="n">
        <x:v>66392</x:v>
      </x:c>
      <x:c r="M5128" s="239" t="n">
        <x:v>25203</x:v>
      </x:c>
    </x:row>
    <x:row r="5129">
      <x:c r="A5129" t="inlineStr">
        <x:is>
          <x:t xml:space="preserve">4T17</x:t>
        </x:is>
      </x:c>
      <x:c r="B5129" t="n">
        <x:v>2017</x:v>
      </x:c>
      <x:c r="C5129" t="n">
        <x:v>4</x:v>
      </x:c>
      <x:c r="D5129" t="n">
        <x:v>48</x:v>
      </x:c>
      <x:c r="E5129" s="203" t="n">
        <x:v>43100</x:v>
      </x:c>
      <x:c r="F5129" t="inlineStr">
        <x:is>
          <x:t xml:space="preserve">EBIT004</x:t>
        </x:is>
      </x:c>
      <x:c r="G5129" t="inlineStr">
        <x:is>
          <x:t xml:space="preserve">Despesa</x:t>
        </x:is>
      </x:c>
      <x:c r="H5129" t="inlineStr">
        <x:is>
          <x:t xml:space="preserve">Gerais e administrativas</x:t>
        </x:is>
      </x:c>
      <x:c r="I5129" t="inlineStr">
        <x:is>
          <x:t xml:space="preserve">ABAST</x:t>
        </x:is>
      </x:c>
      <x:c r="J5129" s="239" t="n">
        <x:v>-5526</x:v>
      </x:c>
      <x:c r="K5129" t="inlineStr">
        <x:is>
          <x:t xml:space="preserve">ABASTECIMENTO</x:t>
        </x:is>
      </x:c>
      <x:c r="L5129" s="239" t="n">
        <x:v>-4143</x:v>
      </x:c>
      <x:c r="M5129" s="239" t="n">
        <x:v>-1383</x:v>
      </x:c>
    </x:row>
    <x:row r="5130">
      <x:c r="A5130" t="inlineStr">
        <x:is>
          <x:t xml:space="preserve">4T17</x:t>
        </x:is>
      </x:c>
      <x:c r="B5130" t="n">
        <x:v>2017</x:v>
      </x:c>
      <x:c r="C5130" t="n">
        <x:v>4</x:v>
      </x:c>
      <x:c r="D5130" t="n">
        <x:v>48</x:v>
      </x:c>
      <x:c r="E5130" s="203" t="n">
        <x:v>43100</x:v>
      </x:c>
      <x:c r="F5130" t="inlineStr">
        <x:is>
          <x:t xml:space="preserve">EBIT004</x:t>
        </x:is>
      </x:c>
      <x:c r="G5130" t="inlineStr">
        <x:is>
          <x:t xml:space="preserve">Despesa</x:t>
        </x:is>
      </x:c>
      <x:c r="H5130" t="inlineStr">
        <x:is>
          <x:t xml:space="preserve">Vendas</x:t>
        </x:is>
      </x:c>
      <x:c r="I5130" t="inlineStr">
        <x:is>
          <x:t xml:space="preserve">ABAST</x:t>
        </x:is>
      </x:c>
      <x:c r="J5130" s="239" t="n">
        <x:v>-1461</x:v>
      </x:c>
      <x:c r="K5130" t="inlineStr">
        <x:is>
          <x:t xml:space="preserve">ABASTECIMENTO</x:t>
        </x:is>
      </x:c>
      <x:c r="L5130" s="239" t="n">
        <x:v>-1096</x:v>
      </x:c>
      <x:c r="M5130" s="239" t="n">
        <x:v>-365</x:v>
      </x:c>
    </x:row>
    <x:row r="5131">
      <x:c r="A5131" t="inlineStr">
        <x:is>
          <x:t xml:space="preserve">4T17</x:t>
        </x:is>
      </x:c>
      <x:c r="B5131" t="n">
        <x:v>2017</x:v>
      </x:c>
      <x:c r="C5131" t="n">
        <x:v>4</x:v>
      </x:c>
      <x:c r="D5131" t="n">
        <x:v>48</x:v>
      </x:c>
      <x:c r="E5131" s="203" t="n">
        <x:v>43100</x:v>
      </x:c>
      <x:c r="F5131" t="inlineStr">
        <x:is>
          <x:t xml:space="preserve">EBIT004</x:t>
        </x:is>
      </x:c>
      <x:c r="G5131" t="inlineStr">
        <x:is>
          <x:t xml:space="preserve">Despesa</x:t>
        </x:is>
      </x:c>
      <x:c r="H5131" t="inlineStr">
        <x:is>
          <x:t xml:space="preserve">Gerais e administrativas</x:t>
        </x:is>
      </x:c>
      <x:c r="I5131" t="inlineStr">
        <x:is>
          <x:t xml:space="preserve">BIOCOM</x:t>
        </x:is>
      </x:c>
      <x:c r="J5131" s="239" t="n">
        <x:v>-6</x:v>
      </x:c>
      <x:c r="K5131" t="inlineStr">
        <x:is>
          <x:t xml:space="preserve">BIOCOMBUSTÍVEIS</x:t>
        </x:is>
      </x:c>
      <x:c r="L5131" s="239" t="n">
        <x:v>-5</x:v>
      </x:c>
      <x:c r="M5131" s="239" t="n">
        <x:v>-1</x:v>
      </x:c>
    </x:row>
    <x:row r="5132">
      <x:c r="A5132" t="inlineStr">
        <x:is>
          <x:t xml:space="preserve">4T17</x:t>
        </x:is>
      </x:c>
      <x:c r="B5132" t="n">
        <x:v>2017</x:v>
      </x:c>
      <x:c r="C5132" t="n">
        <x:v>4</x:v>
      </x:c>
      <x:c r="D5132" t="n">
        <x:v>48</x:v>
      </x:c>
      <x:c r="E5132" s="203" t="n">
        <x:v>43100</x:v>
      </x:c>
      <x:c r="F5132" t="inlineStr">
        <x:is>
          <x:t xml:space="preserve">EBIT004</x:t>
        </x:is>
      </x:c>
      <x:c r="G5132" t="inlineStr">
        <x:is>
          <x:t xml:space="preserve">Despesa</x:t>
        </x:is>
      </x:c>
      <x:c r="H5132" t="inlineStr">
        <x:is>
          <x:t xml:space="preserve">Vendas</x:t>
        </x:is>
      </x:c>
      <x:c r="I5132" t="inlineStr">
        <x:is>
          <x:t xml:space="preserve">BIOCOM</x:t>
        </x:is>
      </x:c>
      <x:c r="J5132" s="239" t="n">
        <x:v>-72</x:v>
      </x:c>
      <x:c r="K5132" t="inlineStr">
        <x:is>
          <x:t xml:space="preserve">BIOCOMBUSTÍVEIS</x:t>
        </x:is>
      </x:c>
      <x:c r="L5132" s="239" t="n">
        <x:v>-58</x:v>
      </x:c>
      <x:c r="M5132" s="239" t="n">
        <x:v>-14</x:v>
      </x:c>
    </x:row>
    <x:row r="5133">
      <x:c r="A5133" t="inlineStr">
        <x:is>
          <x:t xml:space="preserve">4T17</x:t>
        </x:is>
      </x:c>
      <x:c r="B5133" t="n">
        <x:v>2017</x:v>
      </x:c>
      <x:c r="C5133" t="n">
        <x:v>4</x:v>
      </x:c>
      <x:c r="D5133" t="n">
        <x:v>48</x:v>
      </x:c>
      <x:c r="E5133" s="203" t="n">
        <x:v>43100</x:v>
      </x:c>
      <x:c r="F5133" t="inlineStr">
        <x:is>
          <x:t xml:space="preserve">EBIT004</x:t>
        </x:is>
      </x:c>
      <x:c r="G5133" t="inlineStr">
        <x:is>
          <x:t xml:space="preserve">Despesa</x:t>
        </x:is>
      </x:c>
      <x:c r="H5133" t="inlineStr">
        <x:is>
          <x:t xml:space="preserve">Gerais e administrativas</x:t>
        </x:is>
      </x:c>
      <x:c r="I5133" t="inlineStr">
        <x:is>
          <x:t xml:space="preserve">CORP.</x:t>
        </x:is>
      </x:c>
      <x:c r="J5133" s="239" t="n">
        <x:v>86</x:v>
      </x:c>
      <x:c r="K5133" t="inlineStr">
        <x:is>
          <x:t xml:space="preserve">CORPORATIVO / OUTROS NEGÓCIOS</x:t>
        </x:is>
      </x:c>
      <x:c r="L5133" s="239" t="n">
        <x:v>81</x:v>
      </x:c>
      <x:c r="M5133" s="239" t="n">
        <x:v>5</x:v>
      </x:c>
    </x:row>
    <x:row r="5134">
      <x:c r="A5134" t="inlineStr">
        <x:is>
          <x:t xml:space="preserve">4T17</x:t>
        </x:is>
      </x:c>
      <x:c r="B5134" t="n">
        <x:v>2017</x:v>
      </x:c>
      <x:c r="C5134" t="n">
        <x:v>4</x:v>
      </x:c>
      <x:c r="D5134" t="n">
        <x:v>48</x:v>
      </x:c>
      <x:c r="E5134" s="203" t="n">
        <x:v>43100</x:v>
      </x:c>
      <x:c r="F5134" t="inlineStr">
        <x:is>
          <x:t xml:space="preserve">EBIT004</x:t>
        </x:is>
      </x:c>
      <x:c r="G5134" t="inlineStr">
        <x:is>
          <x:t xml:space="preserve">Despesa</x:t>
        </x:is>
      </x:c>
      <x:c r="H5134" t="inlineStr">
        <x:is>
          <x:t xml:space="preserve">Vendas</x:t>
        </x:is>
      </x:c>
      <x:c r="I5134" t="inlineStr">
        <x:is>
          <x:t xml:space="preserve">CORP.</x:t>
        </x:is>
      </x:c>
      <x:c r="J5134" s="239" t="n">
        <x:v>-5328</x:v>
      </x:c>
      <x:c r="K5134" t="inlineStr">
        <x:is>
          <x:t xml:space="preserve">CORPORATIVO / OUTROS NEGÓCIOS</x:t>
        </x:is>
      </x:c>
      <x:c r="L5134" s="239" t="n">
        <x:v>-4002</x:v>
      </x:c>
      <x:c r="M5134" s="239" t="n">
        <x:v>-1326</x:v>
      </x:c>
    </x:row>
    <x:row r="5135">
      <x:c r="A5135" t="inlineStr">
        <x:is>
          <x:t xml:space="preserve">4T17</x:t>
        </x:is>
      </x:c>
      <x:c r="B5135" t="n">
        <x:v>2017</x:v>
      </x:c>
      <x:c r="C5135" t="n">
        <x:v>4</x:v>
      </x:c>
      <x:c r="D5135" t="n">
        <x:v>48</x:v>
      </x:c>
      <x:c r="E5135" s="203" t="n">
        <x:v>43100</x:v>
      </x:c>
      <x:c r="F5135" t="inlineStr">
        <x:is>
          <x:t xml:space="preserve">EBIT004</x:t>
        </x:is>
      </x:c>
      <x:c r="G5135" t="inlineStr">
        <x:is>
          <x:t xml:space="preserve">Despesa</x:t>
        </x:is>
      </x:c>
      <x:c r="H5135" t="inlineStr">
        <x:is>
          <x:t xml:space="preserve">Gerais e administrativas</x:t>
        </x:is>
      </x:c>
      <x:c r="I5135" t="inlineStr">
        <x:is>
          <x:t xml:space="preserve">DISTRIB.</x:t>
        </x:is>
      </x:c>
      <x:c r="J5135" s="239" t="n">
        <x:v>-3180</x:v>
      </x:c>
      <x:c r="K5135" t="inlineStr">
        <x:is>
          <x:t xml:space="preserve">DISTRIBUIÇÃO</x:t>
        </x:is>
      </x:c>
      <x:c r="L5135" s="239" t="n">
        <x:v>-2383</x:v>
      </x:c>
      <x:c r="M5135" s="239" t="n">
        <x:v>-797</x:v>
      </x:c>
    </x:row>
    <x:row r="5136">
      <x:c r="A5136" t="inlineStr">
        <x:is>
          <x:t xml:space="preserve">4T17</x:t>
        </x:is>
      </x:c>
      <x:c r="B5136" t="n">
        <x:v>2017</x:v>
      </x:c>
      <x:c r="C5136" t="n">
        <x:v>4</x:v>
      </x:c>
      <x:c r="D5136" t="n">
        <x:v>48</x:v>
      </x:c>
      <x:c r="E5136" s="203" t="n">
        <x:v>43100</x:v>
      </x:c>
      <x:c r="F5136" t="inlineStr">
        <x:is>
          <x:t xml:space="preserve">EBIT004</x:t>
        </x:is>
      </x:c>
      <x:c r="G5136" t="inlineStr">
        <x:is>
          <x:t xml:space="preserve">Despesa</x:t>
        </x:is>
      </x:c>
      <x:c r="H5136" t="inlineStr">
        <x:is>
          <x:t xml:space="preserve">Vendas</x:t>
        </x:is>
      </x:c>
      <x:c r="I5136" t="inlineStr">
        <x:is>
          <x:t xml:space="preserve">DISTRIB.</x:t>
        </x:is>
      </x:c>
      <x:c r="J5136" s="239" t="n">
        <x:v>-874</x:v>
      </x:c>
      <x:c r="K5136" t="inlineStr">
        <x:is>
          <x:t xml:space="preserve">DISTRIBUIÇÃO</x:t>
        </x:is>
      </x:c>
      <x:c r="L5136" s="239" t="n">
        <x:v>-647</x:v>
      </x:c>
      <x:c r="M5136" s="239" t="n">
        <x:v>-227</x:v>
      </x:c>
    </x:row>
    <x:row r="5137">
      <x:c r="A5137" t="inlineStr">
        <x:is>
          <x:t xml:space="preserve">4T17</x:t>
        </x:is>
      </x:c>
      <x:c r="B5137" t="n">
        <x:v>2017</x:v>
      </x:c>
      <x:c r="C5137" t="n">
        <x:v>4</x:v>
      </x:c>
      <x:c r="D5137" t="n">
        <x:v>48</x:v>
      </x:c>
      <x:c r="E5137" s="203" t="n">
        <x:v>43100</x:v>
      </x:c>
      <x:c r="F5137" t="inlineStr">
        <x:is>
          <x:t xml:space="preserve">EBIT004</x:t>
        </x:is>
      </x:c>
      <x:c r="G5137" t="inlineStr">
        <x:is>
          <x:t xml:space="preserve">Despesa</x:t>
        </x:is>
      </x:c>
      <x:c r="H5137" t="inlineStr">
        <x:is>
          <x:t xml:space="preserve">Gerais e administrativas</x:t>
        </x:is>
      </x:c>
      <x:c r="I5137" t="inlineStr">
        <x:is>
          <x:t xml:space="preserve">E&amp;P</x:t>
        </x:is>
      </x:c>
      <x:c r="J5137" s="239" t="n">
        <x:v>-397</x:v>
      </x:c>
      <x:c r="K5137" t="inlineStr">
        <x:is>
          <x:t xml:space="preserve">E&amp;P</x:t>
        </x:is>
      </x:c>
      <x:c r="L5137" s="239" t="n">
        <x:v>-310</x:v>
      </x:c>
      <x:c r="M5137" s="239" t="n">
        <x:v>-87</x:v>
      </x:c>
    </x:row>
    <x:row r="5138">
      <x:c r="A5138" t="inlineStr">
        <x:is>
          <x:t xml:space="preserve">4T17</x:t>
        </x:is>
      </x:c>
      <x:c r="B5138" t="n">
        <x:v>2017</x:v>
      </x:c>
      <x:c r="C5138" t="n">
        <x:v>4</x:v>
      </x:c>
      <x:c r="D5138" t="n">
        <x:v>48</x:v>
      </x:c>
      <x:c r="E5138" s="203" t="n">
        <x:v>43100</x:v>
      </x:c>
      <x:c r="F5138" t="inlineStr">
        <x:is>
          <x:t xml:space="preserve">EBIT004</x:t>
        </x:is>
      </x:c>
      <x:c r="G5138" t="inlineStr">
        <x:is>
          <x:t xml:space="preserve">Despesa</x:t>
        </x:is>
      </x:c>
      <x:c r="H5138" t="inlineStr">
        <x:is>
          <x:t xml:space="preserve">Vendas</x:t>
        </x:is>
      </x:c>
      <x:c r="I5138" t="inlineStr">
        <x:is>
          <x:t xml:space="preserve">E&amp;P</x:t>
        </x:is>
      </x:c>
      <x:c r="J5138" s="239" t="n">
        <x:v>-1049</x:v>
      </x:c>
      <x:c r="K5138" t="inlineStr">
        <x:is>
          <x:t xml:space="preserve">E&amp;P</x:t>
        </x:is>
      </x:c>
      <x:c r="L5138" s="239" t="n">
        <x:v>-764</x:v>
      </x:c>
      <x:c r="M5138" s="239" t="n">
        <x:v>-285</x:v>
      </x:c>
    </x:row>
    <x:row r="5139">
      <x:c r="A5139" t="inlineStr">
        <x:is>
          <x:t xml:space="preserve">4T17</x:t>
        </x:is>
      </x:c>
      <x:c r="B5139" t="n">
        <x:v>2017</x:v>
      </x:c>
      <x:c r="C5139" t="n">
        <x:v>4</x:v>
      </x:c>
      <x:c r="D5139" t="n">
        <x:v>48</x:v>
      </x:c>
      <x:c r="E5139" s="203" t="n">
        <x:v>43100</x:v>
      </x:c>
      <x:c r="F5139" t="inlineStr">
        <x:is>
          <x:t xml:space="preserve">EBIT004</x:t>
        </x:is>
      </x:c>
      <x:c r="G5139" t="inlineStr">
        <x:is>
          <x:t xml:space="preserve">Despesa</x:t>
        </x:is>
      </x:c>
      <x:c r="H5139" t="inlineStr">
        <x:is>
          <x:t xml:space="preserve">Gerais e administrativas</x:t>
        </x:is>
      </x:c>
      <x:c r="I5139" t="inlineStr">
        <x:is>
          <x:t xml:space="preserve">ELIMIN.</x:t>
        </x:is>
      </x:c>
      <x:c r="J5139" s="239" t="n">
        <x:v>258</x:v>
      </x:c>
      <x:c r="K5139" t="inlineStr">
        <x:is>
          <x:t xml:space="preserve">ELIMINAÇÕES</x:t>
        </x:is>
      </x:c>
      <x:c r="L5139" s="239" t="n">
        <x:v>190</x:v>
      </x:c>
      <x:c r="M5139" s="239" t="n">
        <x:v>68</x:v>
      </x:c>
    </x:row>
    <x:row r="5140">
      <x:c r="A5140" t="inlineStr">
        <x:is>
          <x:t xml:space="preserve">4T17</x:t>
        </x:is>
      </x:c>
      <x:c r="B5140" t="n">
        <x:v>2017</x:v>
      </x:c>
      <x:c r="C5140" t="n">
        <x:v>4</x:v>
      </x:c>
      <x:c r="D5140" t="n">
        <x:v>48</x:v>
      </x:c>
      <x:c r="E5140" s="203" t="n">
        <x:v>43100</x:v>
      </x:c>
      <x:c r="F5140" t="inlineStr">
        <x:is>
          <x:t xml:space="preserve">EBIT004</x:t>
        </x:is>
      </x:c>
      <x:c r="G5140" t="inlineStr">
        <x:is>
          <x:t xml:space="preserve">Despesa</x:t>
        </x:is>
      </x:c>
      <x:c r="H5140" t="inlineStr">
        <x:is>
          <x:t xml:space="preserve">Vendas</x:t>
        </x:is>
      </x:c>
      <x:c r="I5140" t="inlineStr">
        <x:is>
          <x:t xml:space="preserve">ELIMIN.</x:t>
        </x:is>
      </x:c>
      <x:c r="J5140" s="239" t="n">
        <x:v>-1</x:v>
      </x:c>
      <x:c r="K5140" t="inlineStr">
        <x:is>
          <x:t xml:space="preserve">ELIMINAÇÕES</x:t>
        </x:is>
      </x:c>
      <x:c r="L5140" s="239" t="n">
        <x:v>-1</x:v>
      </x:c>
      <x:c r="M5140" s="239" t="n">
        <x:v>0</x:v>
      </x:c>
    </x:row>
    <x:row r="5141">
      <x:c r="A5141" t="inlineStr">
        <x:is>
          <x:t xml:space="preserve">4T17</x:t>
        </x:is>
      </x:c>
      <x:c r="B5141" t="n">
        <x:v>2017</x:v>
      </x:c>
      <x:c r="C5141" t="n">
        <x:v>4</x:v>
      </x:c>
      <x:c r="D5141" t="n">
        <x:v>48</x:v>
      </x:c>
      <x:c r="E5141" s="203" t="n">
        <x:v>43100</x:v>
      </x:c>
      <x:c r="F5141" t="inlineStr">
        <x:is>
          <x:t xml:space="preserve">EBIT004</x:t>
        </x:is>
      </x:c>
      <x:c r="G5141" t="inlineStr">
        <x:is>
          <x:t xml:space="preserve">Despesa</x:t>
        </x:is>
      </x:c>
      <x:c r="H5141" t="inlineStr">
        <x:is>
          <x:t xml:space="preserve">Gerais e administrativas</x:t>
        </x:is>
      </x:c>
      <x:c r="I5141" t="inlineStr">
        <x:is>
          <x:t xml:space="preserve">GÁS &amp; ENERGIA</x:t>
        </x:is>
      </x:c>
      <x:c r="J5141" s="239" t="n">
        <x:v>-5745</x:v>
      </x:c>
      <x:c r="K5141" t="inlineStr">
        <x:is>
          <x:t xml:space="preserve">GÁS &amp; ENERGIA / G&amp;EBC</x:t>
        </x:is>
      </x:c>
      <x:c r="L5141" s="239" t="n">
        <x:v>-3946</x:v>
      </x:c>
      <x:c r="M5141" s="239" t="n">
        <x:v>-1799</x:v>
      </x:c>
    </x:row>
    <x:row r="5142">
      <x:c r="A5142" t="inlineStr">
        <x:is>
          <x:t xml:space="preserve">4T17</x:t>
        </x:is>
      </x:c>
      <x:c r="B5142" t="n">
        <x:v>2017</x:v>
      </x:c>
      <x:c r="C5142" t="n">
        <x:v>4</x:v>
      </x:c>
      <x:c r="D5142" t="n">
        <x:v>48</x:v>
      </x:c>
      <x:c r="E5142" s="203" t="n">
        <x:v>43100</x:v>
      </x:c>
      <x:c r="F5142" t="inlineStr">
        <x:is>
          <x:t xml:space="preserve">EBIT004</x:t>
        </x:is>
      </x:c>
      <x:c r="G5142" t="inlineStr">
        <x:is>
          <x:t xml:space="preserve">Despesa</x:t>
        </x:is>
      </x:c>
      <x:c r="H5142" t="inlineStr">
        <x:is>
          <x:t xml:space="preserve">Vendas</x:t>
        </x:is>
      </x:c>
      <x:c r="I5142" t="inlineStr">
        <x:is>
          <x:t xml:space="preserve">GÁS &amp; ENERGIA</x:t>
        </x:is>
      </x:c>
      <x:c r="J5142" s="239" t="n">
        <x:v>-529</x:v>
      </x:c>
      <x:c r="K5142" t="inlineStr">
        <x:is>
          <x:t xml:space="preserve">GÁS &amp; ENERGIA / G&amp;EBC</x:t>
        </x:is>
      </x:c>
      <x:c r="L5142" s="239" t="n">
        <x:v>-411</x:v>
      </x:c>
      <x:c r="M5142" s="239" t="n">
        <x:v>-118</x:v>
      </x:c>
    </x:row>
    <x:row r="5143">
      <x:c r="A5143" t="inlineStr">
        <x:is>
          <x:t xml:space="preserve">4T17</x:t>
        </x:is>
      </x:c>
      <x:c r="B5143" t="n">
        <x:v>2017</x:v>
      </x:c>
      <x:c r="C5143" t="n">
        <x:v>4</x:v>
      </x:c>
      <x:c r="D5143" t="n">
        <x:v>48</x:v>
      </x:c>
      <x:c r="E5143" s="203" t="n">
        <x:v>43100</x:v>
      </x:c>
      <x:c r="F5143" t="inlineStr">
        <x:is>
          <x:t xml:space="preserve">EBIT004</x:t>
        </x:is>
      </x:c>
      <x:c r="G5143" t="inlineStr">
        <x:is>
          <x:t xml:space="preserve">Despesa</x:t>
        </x:is>
      </x:c>
      <x:c r="H5143" t="inlineStr">
        <x:is>
          <x:t xml:space="preserve">Gerais e administrativas</x:t>
        </x:is>
      </x:c>
      <x:c r="I5143" t="inlineStr">
        <x:is>
          <x:t xml:space="preserve">TOTAL</x:t>
        </x:is>
      </x:c>
      <x:c r="J5143" s="239" t="n">
        <x:v>-14510</x:v>
      </x:c>
      <x:c r="K5143" t="inlineStr">
        <x:is>
          <x:t xml:space="preserve">TOTAL</x:t>
        </x:is>
      </x:c>
      <x:c r="L5143" s="239" t="n">
        <x:v>-10516</x:v>
      </x:c>
      <x:c r="M5143" s="239" t="n">
        <x:v>-3994</x:v>
      </x:c>
    </x:row>
    <x:row r="5144">
      <x:c r="A5144" t="inlineStr">
        <x:is>
          <x:t xml:space="preserve">4T17</x:t>
        </x:is>
      </x:c>
      <x:c r="B5144" t="n">
        <x:v>2017</x:v>
      </x:c>
      <x:c r="C5144" t="n">
        <x:v>4</x:v>
      </x:c>
      <x:c r="D5144" t="n">
        <x:v>48</x:v>
      </x:c>
      <x:c r="E5144" s="203" t="n">
        <x:v>43100</x:v>
      </x:c>
      <x:c r="F5144" t="inlineStr">
        <x:is>
          <x:t xml:space="preserve">EBIT004</x:t>
        </x:is>
      </x:c>
      <x:c r="G5144" t="inlineStr">
        <x:is>
          <x:t xml:space="preserve">Despesa</x:t>
        </x:is>
      </x:c>
      <x:c r="H5144" t="inlineStr">
        <x:is>
          <x:t xml:space="preserve">Vendas</x:t>
        </x:is>
      </x:c>
      <x:c r="I5144" t="inlineStr">
        <x:is>
          <x:t xml:space="preserve">TOTAL</x:t>
        </x:is>
      </x:c>
      <x:c r="J5144" s="239" t="n">
        <x:v>-9314</x:v>
      </x:c>
      <x:c r="K5144" t="inlineStr">
        <x:is>
          <x:t xml:space="preserve">TOTAL</x:t>
        </x:is>
      </x:c>
      <x:c r="L5144" s="239" t="n">
        <x:v>-6979</x:v>
      </x:c>
      <x:c r="M5144" s="239" t="n">
        <x:v>-2335</x:v>
      </x:c>
    </x:row>
    <x:row r="5145">
      <x:c r="A5145" t="inlineStr">
        <x:is>
          <x:t xml:space="preserve">4T17</x:t>
        </x:is>
      </x:c>
      <x:c r="B5145" t="n">
        <x:v>2017</x:v>
      </x:c>
      <x:c r="C5145" t="n">
        <x:v>4</x:v>
      </x:c>
      <x:c r="D5145" t="n">
        <x:v>48</x:v>
      </x:c>
      <x:c r="E5145" s="203" t="n">
        <x:v>43100</x:v>
      </x:c>
      <x:c r="F5145" t="inlineStr">
        <x:is>
          <x:t xml:space="preserve">EBIT005</x:t>
        </x:is>
      </x:c>
      <x:c r="G5145" t="inlineStr">
        <x:is>
          <x:t xml:space="preserve">Despesa</x:t>
        </x:is>
      </x:c>
      <x:c r="H5145" t="inlineStr">
        <x:is>
          <x:t xml:space="preserve">Tributárias</x:t>
        </x:is>
      </x:c>
      <x:c r="I5145" t="inlineStr">
        <x:is>
          <x:t xml:space="preserve">ABAST</x:t>
        </x:is>
      </x:c>
      <x:c r="J5145" s="239" t="n">
        <x:v>-651</x:v>
      </x:c>
      <x:c r="K5145" t="inlineStr">
        <x:is>
          <x:t xml:space="preserve">ABASTECIMENTO</x:t>
        </x:is>
      </x:c>
      <x:c r="L5145" s="239" t="n">
        <x:v>-334</x:v>
      </x:c>
      <x:c r="M5145" s="239" t="n">
        <x:v>-317</x:v>
      </x:c>
    </x:row>
    <x:row r="5146">
      <x:c r="A5146" t="inlineStr">
        <x:is>
          <x:t xml:space="preserve">4T17</x:t>
        </x:is>
      </x:c>
      <x:c r="B5146" t="n">
        <x:v>2017</x:v>
      </x:c>
      <x:c r="C5146" t="n">
        <x:v>4</x:v>
      </x:c>
      <x:c r="D5146" t="n">
        <x:v>48</x:v>
      </x:c>
      <x:c r="E5146" s="203" t="n">
        <x:v>43100</x:v>
      </x:c>
      <x:c r="F5146" t="inlineStr">
        <x:is>
          <x:t xml:space="preserve">EBIT005</x:t>
        </x:is>
      </x:c>
      <x:c r="G5146" t="inlineStr">
        <x:is>
          <x:t xml:space="preserve">Despesa</x:t>
        </x:is>
      </x:c>
      <x:c r="H5146" t="inlineStr">
        <x:is>
          <x:t xml:space="preserve">Tributárias</x:t>
        </x:is>
      </x:c>
      <x:c r="I5146" t="inlineStr">
        <x:is>
          <x:t xml:space="preserve">BIOCOM</x:t>
        </x:is>
      </x:c>
      <x:c r="J5146" s="239" t="n">
        <x:v>-21</x:v>
      </x:c>
      <x:c r="K5146" t="inlineStr">
        <x:is>
          <x:t xml:space="preserve">BIOCOMBUSTÍVEIS</x:t>
        </x:is>
      </x:c>
      <x:c r="L5146" s="239" t="n">
        <x:v>-18</x:v>
      </x:c>
      <x:c r="M5146" s="239" t="n">
        <x:v>-3</x:v>
      </x:c>
    </x:row>
    <x:row r="5147">
      <x:c r="A5147" t="inlineStr">
        <x:is>
          <x:t xml:space="preserve">4T17</x:t>
        </x:is>
      </x:c>
      <x:c r="B5147" t="n">
        <x:v>2017</x:v>
      </x:c>
      <x:c r="C5147" t="n">
        <x:v>4</x:v>
      </x:c>
      <x:c r="D5147" t="n">
        <x:v>48</x:v>
      </x:c>
      <x:c r="E5147" s="203" t="n">
        <x:v>43100</x:v>
      </x:c>
      <x:c r="F5147" t="inlineStr">
        <x:is>
          <x:t xml:space="preserve">EBIT005</x:t>
        </x:is>
      </x:c>
      <x:c r="G5147" t="inlineStr">
        <x:is>
          <x:t xml:space="preserve">Despesa</x:t>
        </x:is>
      </x:c>
      <x:c r="H5147" t="inlineStr">
        <x:is>
          <x:t xml:space="preserve">Tributárias</x:t>
        </x:is>
      </x:c>
      <x:c r="I5147" t="inlineStr">
        <x:is>
          <x:t xml:space="preserve">CORP.</x:t>
        </x:is>
      </x:c>
      <x:c r="J5147" s="239" t="n">
        <x:v>-2657</x:v>
      </x:c>
      <x:c r="K5147" t="inlineStr">
        <x:is>
          <x:t xml:space="preserve">CORPORATIVO / OUTROS NEGÓCIOS</x:t>
        </x:is>
      </x:c>
      <x:c r="L5147" s="239" t="n">
        <x:v>-2947</x:v>
      </x:c>
      <x:c r="M5147" s="239" t="n">
        <x:v>290</x:v>
      </x:c>
    </x:row>
    <x:row r="5148">
      <x:c r="A5148" t="inlineStr">
        <x:is>
          <x:t xml:space="preserve">4T17</x:t>
        </x:is>
      </x:c>
      <x:c r="B5148" t="n">
        <x:v>2017</x:v>
      </x:c>
      <x:c r="C5148" t="n">
        <x:v>4</x:v>
      </x:c>
      <x:c r="D5148" t="n">
        <x:v>48</x:v>
      </x:c>
      <x:c r="E5148" s="203" t="n">
        <x:v>43100</x:v>
      </x:c>
      <x:c r="F5148" t="inlineStr">
        <x:is>
          <x:t xml:space="preserve">EBIT005</x:t>
        </x:is>
      </x:c>
      <x:c r="G5148" t="inlineStr">
        <x:is>
          <x:t xml:space="preserve">Despesa</x:t>
        </x:is>
      </x:c>
      <x:c r="H5148" t="inlineStr">
        <x:is>
          <x:t xml:space="preserve">Tributárias</x:t>
        </x:is>
      </x:c>
      <x:c r="I5148" t="inlineStr">
        <x:is>
          <x:t xml:space="preserve">DISTRIB.</x:t>
        </x:is>
      </x:c>
      <x:c r="J5148" s="239" t="n">
        <x:v>-132</x:v>
      </x:c>
      <x:c r="K5148" t="inlineStr">
        <x:is>
          <x:t xml:space="preserve">DISTRIBUIÇÃO</x:t>
        </x:is>
      </x:c>
      <x:c r="L5148" s="239" t="n">
        <x:v>-120</x:v>
      </x:c>
      <x:c r="M5148" s="239" t="n">
        <x:v>-12</x:v>
      </x:c>
    </x:row>
    <x:row r="5149">
      <x:c r="A5149" t="inlineStr">
        <x:is>
          <x:t xml:space="preserve">4T17</x:t>
        </x:is>
      </x:c>
      <x:c r="B5149" t="n">
        <x:v>2017</x:v>
      </x:c>
      <x:c r="C5149" t="n">
        <x:v>4</x:v>
      </x:c>
      <x:c r="D5149" t="n">
        <x:v>48</x:v>
      </x:c>
      <x:c r="E5149" s="203" t="n">
        <x:v>43100</x:v>
      </x:c>
      <x:c r="F5149" t="inlineStr">
        <x:is>
          <x:t xml:space="preserve">EBIT005</x:t>
        </x:is>
      </x:c>
      <x:c r="G5149" t="inlineStr">
        <x:is>
          <x:t xml:space="preserve">Despesa</x:t>
        </x:is>
      </x:c>
      <x:c r="H5149" t="inlineStr">
        <x:is>
          <x:t xml:space="preserve">Tributárias</x:t>
        </x:is>
      </x:c>
      <x:c r="I5149" t="inlineStr">
        <x:is>
          <x:t xml:space="preserve">E&amp;P</x:t>
        </x:is>
      </x:c>
      <x:c r="J5149" s="239" t="n">
        <x:v>-1633</x:v>
      </x:c>
      <x:c r="K5149" t="inlineStr">
        <x:is>
          <x:t xml:space="preserve">E&amp;P</x:t>
        </x:is>
      </x:c>
      <x:c r="L5149" s="239" t="n">
        <x:v>-229</x:v>
      </x:c>
      <x:c r="M5149" s="239" t="n">
        <x:v>-1404</x:v>
      </x:c>
    </x:row>
    <x:row r="5150">
      <x:c r="A5150" t="inlineStr">
        <x:is>
          <x:t xml:space="preserve">4T17</x:t>
        </x:is>
      </x:c>
      <x:c r="B5150" t="n">
        <x:v>2017</x:v>
      </x:c>
      <x:c r="C5150" t="n">
        <x:v>4</x:v>
      </x:c>
      <x:c r="D5150" t="n">
        <x:v>48</x:v>
      </x:c>
      <x:c r="E5150" s="203" t="n">
        <x:v>43100</x:v>
      </x:c>
      <x:c r="F5150" t="inlineStr">
        <x:is>
          <x:t xml:space="preserve">EBIT005</x:t>
        </x:is>
      </x:c>
      <x:c r="G5150" t="inlineStr">
        <x:is>
          <x:t xml:space="preserve">Despesa</x:t>
        </x:is>
      </x:c>
      <x:c r="H5150" t="inlineStr">
        <x:is>
          <x:t xml:space="preserve">Tributárias</x:t>
        </x:is>
      </x:c>
      <x:c r="I5150" t="inlineStr">
        <x:is>
          <x:t xml:space="preserve">ELIMIN.</x:t>
        </x:is>
      </x:c>
      <x:c r="J5150" s="239" t="n">
        <x:v>0</x:v>
      </x:c>
      <x:c r="K5150" t="inlineStr">
        <x:is>
          <x:t xml:space="preserve">ELIMINAÇÕES</x:t>
        </x:is>
      </x:c>
      <x:c r="L5150" s="239" t="n">
        <x:v>0</x:v>
      </x:c>
      <x:c r="M5150" s="239" t="n">
        <x:v>0</x:v>
      </x:c>
    </x:row>
    <x:row r="5151">
      <x:c r="A5151" t="inlineStr">
        <x:is>
          <x:t xml:space="preserve">4T17</x:t>
        </x:is>
      </x:c>
      <x:c r="B5151" t="n">
        <x:v>2017</x:v>
      </x:c>
      <x:c r="C5151" t="n">
        <x:v>4</x:v>
      </x:c>
      <x:c r="D5151" t="n">
        <x:v>48</x:v>
      </x:c>
      <x:c r="E5151" s="203" t="n">
        <x:v>43100</x:v>
      </x:c>
      <x:c r="F5151" t="inlineStr">
        <x:is>
          <x:t xml:space="preserve">EBIT005</x:t>
        </x:is>
      </x:c>
      <x:c r="G5151" t="inlineStr">
        <x:is>
          <x:t xml:space="preserve">Despesa</x:t>
        </x:is>
      </x:c>
      <x:c r="H5151" t="inlineStr">
        <x:is>
          <x:t xml:space="preserve">Tributárias</x:t>
        </x:is>
      </x:c>
      <x:c r="I5151" t="inlineStr">
        <x:is>
          <x:t xml:space="preserve">GÁS &amp; ENERGIA</x:t>
        </x:is>
      </x:c>
      <x:c r="J5151" s="239" t="n">
        <x:v>-827</x:v>
      </x:c>
      <x:c r="K5151" t="inlineStr">
        <x:is>
          <x:t xml:space="preserve">GÁS &amp; ENERGIA / G&amp;EBC</x:t>
        </x:is>
      </x:c>
      <x:c r="L5151" s="239" t="n">
        <x:v>-725</x:v>
      </x:c>
      <x:c r="M5151" s="239" t="n">
        <x:v>-102</x:v>
      </x:c>
    </x:row>
    <x:row r="5152">
      <x:c r="A5152" t="inlineStr">
        <x:is>
          <x:t xml:space="preserve">4T17</x:t>
        </x:is>
      </x:c>
      <x:c r="B5152" t="n">
        <x:v>2017</x:v>
      </x:c>
      <x:c r="C5152" t="n">
        <x:v>4</x:v>
      </x:c>
      <x:c r="D5152" t="n">
        <x:v>48</x:v>
      </x:c>
      <x:c r="E5152" s="203" t="n">
        <x:v>43100</x:v>
      </x:c>
      <x:c r="F5152" t="inlineStr">
        <x:is>
          <x:t xml:space="preserve">EBIT005</x:t>
        </x:is>
      </x:c>
      <x:c r="G5152" t="inlineStr">
        <x:is>
          <x:t xml:space="preserve">Despesa</x:t>
        </x:is>
      </x:c>
      <x:c r="H5152" t="inlineStr">
        <x:is>
          <x:t xml:space="preserve">Tributárias</x:t>
        </x:is>
      </x:c>
      <x:c r="I5152" t="inlineStr">
        <x:is>
          <x:t xml:space="preserve">TOTAL</x:t>
        </x:is>
      </x:c>
      <x:c r="J5152" s="239" t="n">
        <x:v>-5921</x:v>
      </x:c>
      <x:c r="K5152" t="inlineStr">
        <x:is>
          <x:t xml:space="preserve">TOTAL</x:t>
        </x:is>
      </x:c>
      <x:c r="L5152" s="239" t="n">
        <x:v>-4373</x:v>
      </x:c>
      <x:c r="M5152" s="239" t="n">
        <x:v>-1548</x:v>
      </x:c>
    </x:row>
    <x:row r="5153">
      <x:c r="A5153" t="inlineStr">
        <x:is>
          <x:t xml:space="preserve">4T17</x:t>
        </x:is>
      </x:c>
      <x:c r="B5153" t="n">
        <x:v>2017</x:v>
      </x:c>
      <x:c r="C5153" t="n">
        <x:v>4</x:v>
      </x:c>
      <x:c r="D5153" t="n">
        <x:v>48</x:v>
      </x:c>
      <x:c r="E5153" s="203" t="n">
        <x:v>43100</x:v>
      </x:c>
      <x:c r="F5153" t="inlineStr">
        <x:is>
          <x:t xml:space="preserve">EBIT006</x:t>
        </x:is>
      </x:c>
      <x:c r="G5153" t="inlineStr">
        <x:is>
          <x:t xml:space="preserve">Despesa</x:t>
        </x:is>
      </x:c>
      <x:c r="H5153" t="inlineStr">
        <x:is>
          <x:t xml:space="preserve">Custos exploratórios p/ extração de petróleo e gás</x:t>
        </x:is>
      </x:c>
      <x:c r="I5153" t="inlineStr">
        <x:is>
          <x:t xml:space="preserve">ABAST</x:t>
        </x:is>
      </x:c>
      <x:c r="J5153" s="239" t="n">
        <x:v>0</x:v>
      </x:c>
      <x:c r="K5153" t="inlineStr">
        <x:is>
          <x:t xml:space="preserve">ABASTECIMENTO</x:t>
        </x:is>
      </x:c>
      <x:c r="L5153" s="239" t="n">
        <x:v>0</x:v>
      </x:c>
      <x:c r="M5153" s="239" t="n">
        <x:v>0</x:v>
      </x:c>
    </x:row>
    <x:row r="5154">
      <x:c r="A5154" t="inlineStr">
        <x:is>
          <x:t xml:space="preserve">4T17</x:t>
        </x:is>
      </x:c>
      <x:c r="B5154" t="n">
        <x:v>2017</x:v>
      </x:c>
      <x:c r="C5154" t="n">
        <x:v>4</x:v>
      </x:c>
      <x:c r="D5154" t="n">
        <x:v>48</x:v>
      </x:c>
      <x:c r="E5154" s="203" t="n">
        <x:v>43100</x:v>
      </x:c>
      <x:c r="F5154" t="inlineStr">
        <x:is>
          <x:t xml:space="preserve">EBIT006</x:t>
        </x:is>
      </x:c>
      <x:c r="G5154" t="inlineStr">
        <x:is>
          <x:t xml:space="preserve">Despesa</x:t>
        </x:is>
      </x:c>
      <x:c r="H5154" t="inlineStr">
        <x:is>
          <x:t xml:space="preserve">Custos exploratórios p/ extração de petróleo e gás</x:t>
        </x:is>
      </x:c>
      <x:c r="I5154" t="inlineStr">
        <x:is>
          <x:t xml:space="preserve">BIOCOM</x:t>
        </x:is>
      </x:c>
      <x:c r="J5154" s="239" t="n">
        <x:v>0</x:v>
      </x:c>
      <x:c r="K5154" t="inlineStr">
        <x:is>
          <x:t xml:space="preserve">BIOCOMBUSTÍVEIS</x:t>
        </x:is>
      </x:c>
      <x:c r="L5154" s="239" t="n">
        <x:v>0</x:v>
      </x:c>
      <x:c r="M5154" s="239" t="n">
        <x:v>0</x:v>
      </x:c>
    </x:row>
    <x:row r="5155">
      <x:c r="A5155" t="inlineStr">
        <x:is>
          <x:t xml:space="preserve">4T17</x:t>
        </x:is>
      </x:c>
      <x:c r="B5155" t="n">
        <x:v>2017</x:v>
      </x:c>
      <x:c r="C5155" t="n">
        <x:v>4</x:v>
      </x:c>
      <x:c r="D5155" t="n">
        <x:v>48</x:v>
      </x:c>
      <x:c r="E5155" s="203" t="n">
        <x:v>43100</x:v>
      </x:c>
      <x:c r="F5155" t="inlineStr">
        <x:is>
          <x:t xml:space="preserve">EBIT006</x:t>
        </x:is>
      </x:c>
      <x:c r="G5155" t="inlineStr">
        <x:is>
          <x:t xml:space="preserve">Despesa</x:t>
        </x:is>
      </x:c>
      <x:c r="H5155" t="inlineStr">
        <x:is>
          <x:t xml:space="preserve">Custos exploratórios p/ extração de petróleo e gás</x:t>
        </x:is>
      </x:c>
      <x:c r="I5155" t="inlineStr">
        <x:is>
          <x:t xml:space="preserve">CORP.</x:t>
        </x:is>
      </x:c>
      <x:c r="J5155" s="239" t="n">
        <x:v>0</x:v>
      </x:c>
      <x:c r="K5155" t="inlineStr">
        <x:is>
          <x:t xml:space="preserve">CORPORATIVO / OUTROS NEGÓCIOS</x:t>
        </x:is>
      </x:c>
      <x:c r="L5155" s="239" t="n">
        <x:v>0</x:v>
      </x:c>
      <x:c r="M5155" s="239" t="n">
        <x:v>0</x:v>
      </x:c>
    </x:row>
    <x:row r="5156">
      <x:c r="A5156" t="inlineStr">
        <x:is>
          <x:t xml:space="preserve">4T17</x:t>
        </x:is>
      </x:c>
      <x:c r="B5156" t="n">
        <x:v>2017</x:v>
      </x:c>
      <x:c r="C5156" t="n">
        <x:v>4</x:v>
      </x:c>
      <x:c r="D5156" t="n">
        <x:v>48</x:v>
      </x:c>
      <x:c r="E5156" s="203" t="n">
        <x:v>43100</x:v>
      </x:c>
      <x:c r="F5156" t="inlineStr">
        <x:is>
          <x:t xml:space="preserve">EBIT006</x:t>
        </x:is>
      </x:c>
      <x:c r="G5156" t="inlineStr">
        <x:is>
          <x:t xml:space="preserve">Despesa</x:t>
        </x:is>
      </x:c>
      <x:c r="H5156" t="inlineStr">
        <x:is>
          <x:t xml:space="preserve">Custos exploratórios p/ extração de petróleo e gás</x:t>
        </x:is>
      </x:c>
      <x:c r="I5156" t="inlineStr">
        <x:is>
          <x:t xml:space="preserve">DISTRIB.</x:t>
        </x:is>
      </x:c>
      <x:c r="J5156" s="239" t="n">
        <x:v>0</x:v>
      </x:c>
      <x:c r="K5156" t="inlineStr">
        <x:is>
          <x:t xml:space="preserve">DISTRIBUIÇÃO</x:t>
        </x:is>
      </x:c>
      <x:c r="L5156" s="239" t="n">
        <x:v>0</x:v>
      </x:c>
      <x:c r="M5156" s="239" t="n">
        <x:v>0</x:v>
      </x:c>
    </x:row>
    <x:row r="5157">
      <x:c r="A5157" t="inlineStr">
        <x:is>
          <x:t xml:space="preserve">4T17</x:t>
        </x:is>
      </x:c>
      <x:c r="B5157" t="n">
        <x:v>2017</x:v>
      </x:c>
      <x:c r="C5157" t="n">
        <x:v>4</x:v>
      </x:c>
      <x:c r="D5157" t="n">
        <x:v>48</x:v>
      </x:c>
      <x:c r="E5157" s="203" t="n">
        <x:v>43100</x:v>
      </x:c>
      <x:c r="F5157" t="inlineStr">
        <x:is>
          <x:t xml:space="preserve">EBIT006</x:t>
        </x:is>
      </x:c>
      <x:c r="G5157" t="inlineStr">
        <x:is>
          <x:t xml:space="preserve">Despesa</x:t>
        </x:is>
      </x:c>
      <x:c r="H5157" t="inlineStr">
        <x:is>
          <x:t xml:space="preserve">Custos exploratórios p/ extração de petróleo e gás</x:t>
        </x:is>
      </x:c>
      <x:c r="I5157" t="inlineStr">
        <x:is>
          <x:t xml:space="preserve">E&amp;P</x:t>
        </x:is>
      </x:c>
      <x:c r="J5157" s="239" t="n">
        <x:v>-2563</x:v>
      </x:c>
      <x:c r="K5157" t="inlineStr">
        <x:is>
          <x:t xml:space="preserve">E&amp;P</x:t>
        </x:is>
      </x:c>
      <x:c r="L5157" s="239" t="n">
        <x:v>-1570</x:v>
      </x:c>
      <x:c r="M5157" s="239" t="n">
        <x:v>-993</x:v>
      </x:c>
    </x:row>
    <x:row r="5158">
      <x:c r="A5158" t="inlineStr">
        <x:is>
          <x:t xml:space="preserve">4T17</x:t>
        </x:is>
      </x:c>
      <x:c r="B5158" t="n">
        <x:v>2017</x:v>
      </x:c>
      <x:c r="C5158" t="n">
        <x:v>4</x:v>
      </x:c>
      <x:c r="D5158" t="n">
        <x:v>48</x:v>
      </x:c>
      <x:c r="E5158" s="203" t="n">
        <x:v>43100</x:v>
      </x:c>
      <x:c r="F5158" t="inlineStr">
        <x:is>
          <x:t xml:space="preserve">EBIT006</x:t>
        </x:is>
      </x:c>
      <x:c r="G5158" t="inlineStr">
        <x:is>
          <x:t xml:space="preserve">Despesa</x:t>
        </x:is>
      </x:c>
      <x:c r="H5158" t="inlineStr">
        <x:is>
          <x:t xml:space="preserve">Custos exploratórios p/ extração de petróleo e gás</x:t>
        </x:is>
      </x:c>
      <x:c r="I5158" t="inlineStr">
        <x:is>
          <x:t xml:space="preserve">ELIMIN.</x:t>
        </x:is>
      </x:c>
      <x:c r="J5158" s="239" t="n">
        <x:v>0</x:v>
      </x:c>
      <x:c r="K5158" t="inlineStr">
        <x:is>
          <x:t xml:space="preserve">ELIMINAÇÕES</x:t>
        </x:is>
      </x:c>
      <x:c r="L5158" s="239" t="n">
        <x:v>0</x:v>
      </x:c>
      <x:c r="M5158" s="239" t="n">
        <x:v>0</x:v>
      </x:c>
    </x:row>
    <x:row r="5159">
      <x:c r="A5159" t="inlineStr">
        <x:is>
          <x:t xml:space="preserve">4T17</x:t>
        </x:is>
      </x:c>
      <x:c r="B5159" t="n">
        <x:v>2017</x:v>
      </x:c>
      <x:c r="C5159" t="n">
        <x:v>4</x:v>
      </x:c>
      <x:c r="D5159" t="n">
        <x:v>48</x:v>
      </x:c>
      <x:c r="E5159" s="203" t="n">
        <x:v>43100</x:v>
      </x:c>
      <x:c r="F5159" t="inlineStr">
        <x:is>
          <x:t xml:space="preserve">EBIT006</x:t>
        </x:is>
      </x:c>
      <x:c r="G5159" t="inlineStr">
        <x:is>
          <x:t xml:space="preserve">Despesa</x:t>
        </x:is>
      </x:c>
      <x:c r="H5159" t="inlineStr">
        <x:is>
          <x:t xml:space="preserve">Custos exploratórios p/ extração de petróleo e gás</x:t>
        </x:is>
      </x:c>
      <x:c r="I5159" t="inlineStr">
        <x:is>
          <x:t xml:space="preserve">GÁS &amp; ENERGIA</x:t>
        </x:is>
      </x:c>
      <x:c r="J5159" s="239" t="n">
        <x:v>0</x:v>
      </x:c>
      <x:c r="K5159" t="inlineStr">
        <x:is>
          <x:t xml:space="preserve">GÁS &amp; ENERGIA / G&amp;EBC</x:t>
        </x:is>
      </x:c>
      <x:c r="L5159" s="239" t="n">
        <x:v>0</x:v>
      </x:c>
      <x:c r="M5159" s="239" t="n">
        <x:v>0</x:v>
      </x:c>
    </x:row>
    <x:row r="5160">
      <x:c r="A5160" t="inlineStr">
        <x:is>
          <x:t xml:space="preserve">4T17</x:t>
        </x:is>
      </x:c>
      <x:c r="B5160" t="n">
        <x:v>2017</x:v>
      </x:c>
      <x:c r="C5160" t="n">
        <x:v>4</x:v>
      </x:c>
      <x:c r="D5160" t="n">
        <x:v>48</x:v>
      </x:c>
      <x:c r="E5160" s="203" t="n">
        <x:v>43100</x:v>
      </x:c>
      <x:c r="F5160" t="inlineStr">
        <x:is>
          <x:t xml:space="preserve">EBIT006</x:t>
        </x:is>
      </x:c>
      <x:c r="G5160" t="inlineStr">
        <x:is>
          <x:t xml:space="preserve">Despesa</x:t>
        </x:is>
      </x:c>
      <x:c r="H5160" t="inlineStr">
        <x:is>
          <x:t xml:space="preserve">Custos exploratórios p/ extração de petróleo e gás</x:t>
        </x:is>
      </x:c>
      <x:c r="I5160" t="inlineStr">
        <x:is>
          <x:t xml:space="preserve">TOTAL</x:t>
        </x:is>
      </x:c>
      <x:c r="J5160" s="239" t="n">
        <x:v>-2563</x:v>
      </x:c>
      <x:c r="K5160" t="inlineStr">
        <x:is>
          <x:t xml:space="preserve">TOTAL</x:t>
        </x:is>
      </x:c>
      <x:c r="L5160" s="239" t="n">
        <x:v>-1570</x:v>
      </x:c>
      <x:c r="M5160" s="239" t="n">
        <x:v>-993</x:v>
      </x:c>
    </x:row>
    <x:row r="5161">
      <x:c r="A5161" t="inlineStr">
        <x:is>
          <x:t xml:space="preserve">4T17</x:t>
        </x:is>
      </x:c>
      <x:c r="B5161" t="n">
        <x:v>2017</x:v>
      </x:c>
      <x:c r="C5161" t="n">
        <x:v>4</x:v>
      </x:c>
      <x:c r="D5161" t="n">
        <x:v>48</x:v>
      </x:c>
      <x:c r="E5161" s="203" t="n">
        <x:v>43100</x:v>
      </x:c>
      <x:c r="F5161" t="inlineStr">
        <x:is>
          <x:t xml:space="preserve">EBIT007</x:t>
        </x:is>
      </x:c>
      <x:c r="G5161" t="inlineStr">
        <x:is>
          <x:t xml:space="preserve">Despesa</x:t>
        </x:is>
      </x:c>
      <x:c r="H5161" t="inlineStr">
        <x:is>
          <x:t xml:space="preserve">Custos com pesquisa e desenvolvimento tecnológico</x:t>
        </x:is>
      </x:c>
      <x:c r="I5161" t="inlineStr">
        <x:is>
          <x:t xml:space="preserve">ABAST</x:t>
        </x:is>
      </x:c>
      <x:c r="J5161" s="239" t="n">
        <x:v>-40</x:v>
      </x:c>
      <x:c r="K5161" t="inlineStr">
        <x:is>
          <x:t xml:space="preserve">ABASTECIMENTO</x:t>
        </x:is>
      </x:c>
      <x:c r="L5161" s="239" t="n">
        <x:v>-27</x:v>
      </x:c>
      <x:c r="M5161" s="239" t="n">
        <x:v>-13</x:v>
      </x:c>
    </x:row>
    <x:row r="5162">
      <x:c r="A5162" t="inlineStr">
        <x:is>
          <x:t xml:space="preserve">4T17</x:t>
        </x:is>
      </x:c>
      <x:c r="B5162" t="n">
        <x:v>2017</x:v>
      </x:c>
      <x:c r="C5162" t="n">
        <x:v>4</x:v>
      </x:c>
      <x:c r="D5162" t="n">
        <x:v>48</x:v>
      </x:c>
      <x:c r="E5162" s="203" t="n">
        <x:v>43100</x:v>
      </x:c>
      <x:c r="F5162" t="inlineStr">
        <x:is>
          <x:t xml:space="preserve">EBIT007</x:t>
        </x:is>
      </x:c>
      <x:c r="G5162" t="inlineStr">
        <x:is>
          <x:t xml:space="preserve">Despesa</x:t>
        </x:is>
      </x:c>
      <x:c r="H5162" t="inlineStr">
        <x:is>
          <x:t xml:space="preserve">Custos com pesquisa e desenvolvimento tecnológico</x:t>
        </x:is>
      </x:c>
      <x:c r="I5162" t="inlineStr">
        <x:is>
          <x:t xml:space="preserve">BIOCOM</x:t>
        </x:is>
      </x:c>
      <x:c r="J5162" s="239" t="n">
        <x:v>0</x:v>
      </x:c>
      <x:c r="K5162" t="inlineStr">
        <x:is>
          <x:t xml:space="preserve">BIOCOMBUSTÍVEIS</x:t>
        </x:is>
      </x:c>
      <x:c r="L5162" s="239" t="n">
        <x:v>0</x:v>
      </x:c>
      <x:c r="M5162" s="239" t="n">
        <x:v>0</x:v>
      </x:c>
    </x:row>
    <x:row r="5163">
      <x:c r="A5163" t="inlineStr">
        <x:is>
          <x:t xml:space="preserve">4T17</x:t>
        </x:is>
      </x:c>
      <x:c r="B5163" t="n">
        <x:v>2017</x:v>
      </x:c>
      <x:c r="C5163" t="n">
        <x:v>4</x:v>
      </x:c>
      <x:c r="D5163" t="n">
        <x:v>48</x:v>
      </x:c>
      <x:c r="E5163" s="203" t="n">
        <x:v>43100</x:v>
      </x:c>
      <x:c r="F5163" t="inlineStr">
        <x:is>
          <x:t xml:space="preserve">EBIT007</x:t>
        </x:is>
      </x:c>
      <x:c r="G5163" t="inlineStr">
        <x:is>
          <x:t xml:space="preserve">Despesa</x:t>
        </x:is>
      </x:c>
      <x:c r="H5163" t="inlineStr">
        <x:is>
          <x:t xml:space="preserve">Custos com pesquisa e desenvolvimento tecnológico</x:t>
        </x:is>
      </x:c>
      <x:c r="I5163" t="inlineStr">
        <x:is>
          <x:t xml:space="preserve">CORP.</x:t>
        </x:is>
      </x:c>
      <x:c r="J5163" s="239" t="n">
        <x:v>-640</x:v>
      </x:c>
      <x:c r="K5163" t="inlineStr">
        <x:is>
          <x:t xml:space="preserve">CORPORATIVO / OUTROS NEGÓCIOS</x:t>
        </x:is>
      </x:c>
      <x:c r="L5163" s="239" t="n">
        <x:v>-418</x:v>
      </x:c>
      <x:c r="M5163" s="239" t="n">
        <x:v>-222</x:v>
      </x:c>
    </x:row>
    <x:row r="5164">
      <x:c r="A5164" t="inlineStr">
        <x:is>
          <x:t xml:space="preserve">4T17</x:t>
        </x:is>
      </x:c>
      <x:c r="B5164" t="n">
        <x:v>2017</x:v>
      </x:c>
      <x:c r="C5164" t="n">
        <x:v>4</x:v>
      </x:c>
      <x:c r="D5164" t="n">
        <x:v>48</x:v>
      </x:c>
      <x:c r="E5164" s="203" t="n">
        <x:v>43100</x:v>
      </x:c>
      <x:c r="F5164" t="inlineStr">
        <x:is>
          <x:t xml:space="preserve">EBIT007</x:t>
        </x:is>
      </x:c>
      <x:c r="G5164" t="inlineStr">
        <x:is>
          <x:t xml:space="preserve">Despesa</x:t>
        </x:is>
      </x:c>
      <x:c r="H5164" t="inlineStr">
        <x:is>
          <x:t xml:space="preserve">Custos com pesquisa e desenvolvimento tecnológico</x:t>
        </x:is>
      </x:c>
      <x:c r="I5164" t="inlineStr">
        <x:is>
          <x:t xml:space="preserve">DISTRIB.</x:t>
        </x:is>
      </x:c>
      <x:c r="J5164" s="239" t="n">
        <x:v>-2</x:v>
      </x:c>
      <x:c r="K5164" t="inlineStr">
        <x:is>
          <x:t xml:space="preserve">DISTRIBUIÇÃO</x:t>
        </x:is>
      </x:c>
      <x:c r="L5164" s="239" t="n">
        <x:v>-1</x:v>
      </x:c>
      <x:c r="M5164" s="239" t="n">
        <x:v>-1</x:v>
      </x:c>
    </x:row>
    <x:row r="5165">
      <x:c r="A5165" t="inlineStr">
        <x:is>
          <x:t xml:space="preserve">4T17</x:t>
        </x:is>
      </x:c>
      <x:c r="B5165" t="n">
        <x:v>2017</x:v>
      </x:c>
      <x:c r="C5165" t="n">
        <x:v>4</x:v>
      </x:c>
      <x:c r="D5165" t="n">
        <x:v>48</x:v>
      </x:c>
      <x:c r="E5165" s="203" t="n">
        <x:v>43100</x:v>
      </x:c>
      <x:c r="F5165" t="inlineStr">
        <x:is>
          <x:t xml:space="preserve">EBIT007</x:t>
        </x:is>
      </x:c>
      <x:c r="G5165" t="inlineStr">
        <x:is>
          <x:t xml:space="preserve">Despesa</x:t>
        </x:is>
      </x:c>
      <x:c r="H5165" t="inlineStr">
        <x:is>
          <x:t xml:space="preserve">Custos com pesquisa e desenvolvimento tecnológico</x:t>
        </x:is>
      </x:c>
      <x:c r="I5165" t="inlineStr">
        <x:is>
          <x:t xml:space="preserve">E&amp;P</x:t>
        </x:is>
      </x:c>
      <x:c r="J5165" s="239" t="n">
        <x:v>-1066</x:v>
      </x:c>
      <x:c r="K5165" t="inlineStr">
        <x:is>
          <x:t xml:space="preserve">E&amp;P</x:t>
        </x:is>
      </x:c>
      <x:c r="L5165" s="239" t="n">
        <x:v>-796</x:v>
      </x:c>
      <x:c r="M5165" s="239" t="n">
        <x:v>-270</x:v>
      </x:c>
    </x:row>
    <x:row r="5166">
      <x:c r="A5166" t="inlineStr">
        <x:is>
          <x:t xml:space="preserve">4T17</x:t>
        </x:is>
      </x:c>
      <x:c r="B5166" t="n">
        <x:v>2017</x:v>
      </x:c>
      <x:c r="C5166" t="n">
        <x:v>4</x:v>
      </x:c>
      <x:c r="D5166" t="n">
        <x:v>48</x:v>
      </x:c>
      <x:c r="E5166" s="203" t="n">
        <x:v>43100</x:v>
      </x:c>
      <x:c r="F5166" t="inlineStr">
        <x:is>
          <x:t xml:space="preserve">EBIT007</x:t>
        </x:is>
      </x:c>
      <x:c r="G5166" t="inlineStr">
        <x:is>
          <x:t xml:space="preserve">Despesa</x:t>
        </x:is>
      </x:c>
      <x:c r="H5166" t="inlineStr">
        <x:is>
          <x:t xml:space="preserve">Custos com pesquisa e desenvolvimento tecnológico</x:t>
        </x:is>
      </x:c>
      <x:c r="I5166" t="inlineStr">
        <x:is>
          <x:t xml:space="preserve">ELIMIN.</x:t>
        </x:is>
      </x:c>
      <x:c r="J5166" s="239" t="n">
        <x:v>0</x:v>
      </x:c>
      <x:c r="K5166" t="inlineStr">
        <x:is>
          <x:t xml:space="preserve">ELIMINAÇÕES</x:t>
        </x:is>
      </x:c>
      <x:c r="L5166" s="239" t="n">
        <x:v>0</x:v>
      </x:c>
      <x:c r="M5166" s="239" t="n">
        <x:v>0</x:v>
      </x:c>
    </x:row>
    <x:row r="5167">
      <x:c r="A5167" t="inlineStr">
        <x:is>
          <x:t xml:space="preserve">4T17</x:t>
        </x:is>
      </x:c>
      <x:c r="B5167" t="n">
        <x:v>2017</x:v>
      </x:c>
      <x:c r="C5167" t="n">
        <x:v>4</x:v>
      </x:c>
      <x:c r="D5167" t="n">
        <x:v>48</x:v>
      </x:c>
      <x:c r="E5167" s="203" t="n">
        <x:v>43100</x:v>
      </x:c>
      <x:c r="F5167" t="inlineStr">
        <x:is>
          <x:t xml:space="preserve">EBIT007</x:t>
        </x:is>
      </x:c>
      <x:c r="G5167" t="inlineStr">
        <x:is>
          <x:t xml:space="preserve">Despesa</x:t>
        </x:is>
      </x:c>
      <x:c r="H5167" t="inlineStr">
        <x:is>
          <x:t xml:space="preserve">Custos com pesquisa e desenvolvimento tecnológico</x:t>
        </x:is>
      </x:c>
      <x:c r="I5167" t="inlineStr">
        <x:is>
          <x:t xml:space="preserve">GÁS &amp; ENERGIA</x:t>
        </x:is>
      </x:c>
      <x:c r="J5167" s="239" t="n">
        <x:v>-83</x:v>
      </x:c>
      <x:c r="K5167" t="inlineStr">
        <x:is>
          <x:t xml:space="preserve">GÁS &amp; ENERGIA / G&amp;EBC</x:t>
        </x:is>
      </x:c>
      <x:c r="L5167" s="239" t="n">
        <x:v>-69</x:v>
      </x:c>
      <x:c r="M5167" s="239" t="n">
        <x:v>-14</x:v>
      </x:c>
    </x:row>
    <x:row r="5168">
      <x:c r="A5168" t="inlineStr">
        <x:is>
          <x:t xml:space="preserve">4T17</x:t>
        </x:is>
      </x:c>
      <x:c r="B5168" t="n">
        <x:v>2017</x:v>
      </x:c>
      <x:c r="C5168" t="n">
        <x:v>4</x:v>
      </x:c>
      <x:c r="D5168" t="n">
        <x:v>48</x:v>
      </x:c>
      <x:c r="E5168" s="203" t="n">
        <x:v>43100</x:v>
      </x:c>
      <x:c r="F5168" t="inlineStr">
        <x:is>
          <x:t xml:space="preserve">EBIT007</x:t>
        </x:is>
      </x:c>
      <x:c r="G5168" t="inlineStr">
        <x:is>
          <x:t xml:space="preserve">Despesa</x:t>
        </x:is>
      </x:c>
      <x:c r="H5168" t="inlineStr">
        <x:is>
          <x:t xml:space="preserve">Custos com pesquisa e desenvolvimento tecnológico</x:t>
        </x:is>
      </x:c>
      <x:c r="I5168" t="inlineStr">
        <x:is>
          <x:t xml:space="preserve">TOTAL</x:t>
        </x:is>
      </x:c>
      <x:c r="J5168" s="239" t="n">
        <x:v>-1831</x:v>
      </x:c>
      <x:c r="K5168" t="inlineStr">
        <x:is>
          <x:t xml:space="preserve">TOTAL</x:t>
        </x:is>
      </x:c>
      <x:c r="L5168" s="239" t="n">
        <x:v>-1311</x:v>
      </x:c>
      <x:c r="M5168" s="239" t="n">
        <x:v>-520</x:v>
      </x:c>
    </x:row>
    <x:row r="5169">
      <x:c r="A5169" t="inlineStr">
        <x:is>
          <x:t xml:space="preserve">4T17</x:t>
        </x:is>
      </x:c>
      <x:c r="B5169" t="n">
        <x:v>2017</x:v>
      </x:c>
      <x:c r="C5169" t="n">
        <x:v>4</x:v>
      </x:c>
      <x:c r="D5169" t="n">
        <x:v>48</x:v>
      </x:c>
      <x:c r="E5169" s="203" t="n">
        <x:v>43100</x:v>
      </x:c>
      <x:c r="F5169" t="inlineStr">
        <x:is>
          <x:t xml:space="preserve">EBIT009A</x:t>
        </x:is>
      </x:c>
      <x:c r="G5169" t="inlineStr">
        <x:is>
          <x:t xml:space="preserve">Despesa</x:t>
        </x:is>
      </x:c>
      <x:c r="H5169" t="inlineStr">
        <x:is>
          <x:t xml:space="preserve">Reversão/Perda no valor de recuperação de ativos - Impairment</x:t>
        </x:is>
      </x:c>
      <x:c r="I5169" t="inlineStr">
        <x:is>
          <x:t xml:space="preserve">ABAST</x:t>
        </x:is>
      </x:c>
      <x:c r="J5169" s="239" t="n">
        <x:v>-2297</x:v>
      </x:c>
      <x:c r="K5169" t="inlineStr">
        <x:is>
          <x:t xml:space="preserve">ABASTECIMENTO</x:t>
        </x:is>
      </x:c>
      <x:c r="L5169" s="239" t="n">
        <x:v>-112</x:v>
      </x:c>
      <x:c r="M5169" s="239" t="n">
        <x:v>-2185</x:v>
      </x:c>
    </x:row>
    <x:row r="5170">
      <x:c r="A5170" t="inlineStr">
        <x:is>
          <x:t xml:space="preserve">4T17</x:t>
        </x:is>
      </x:c>
      <x:c r="B5170" t="n">
        <x:v>2017</x:v>
      </x:c>
      <x:c r="C5170" t="n">
        <x:v>4</x:v>
      </x:c>
      <x:c r="D5170" t="n">
        <x:v>48</x:v>
      </x:c>
      <x:c r="E5170" s="203" t="n">
        <x:v>43100</x:v>
      </x:c>
      <x:c r="F5170" t="inlineStr">
        <x:is>
          <x:t xml:space="preserve">EBIT009A</x:t>
        </x:is>
      </x:c>
      <x:c r="G5170" t="inlineStr">
        <x:is>
          <x:t xml:space="preserve">Despesa</x:t>
        </x:is>
      </x:c>
      <x:c r="H5170" t="inlineStr">
        <x:is>
          <x:t xml:space="preserve">Reversão/Perda no valor de recuperação de ativos - Impairment</x:t>
        </x:is>
      </x:c>
      <x:c r="I5170" t="inlineStr">
        <x:is>
          <x:t xml:space="preserve">BIOCOM</x:t>
        </x:is>
      </x:c>
      <x:c r="J5170" s="239" t="n">
        <x:v>-23</x:v>
      </x:c>
      <x:c r="K5170" t="inlineStr">
        <x:is>
          <x:t xml:space="preserve">BIOCOMBUSTÍVEIS</x:t>
        </x:is>
      </x:c>
      <x:c r="L5170" s="239" t="n">
        <x:v>0</x:v>
      </x:c>
      <x:c r="M5170" s="239" t="n">
        <x:v>-23</x:v>
      </x:c>
    </x:row>
    <x:row r="5171">
      <x:c r="A5171" t="inlineStr">
        <x:is>
          <x:t xml:space="preserve">4T17</x:t>
        </x:is>
      </x:c>
      <x:c r="B5171" t="n">
        <x:v>2017</x:v>
      </x:c>
      <x:c r="C5171" t="n">
        <x:v>4</x:v>
      </x:c>
      <x:c r="D5171" t="n">
        <x:v>48</x:v>
      </x:c>
      <x:c r="E5171" s="203" t="n">
        <x:v>43100</x:v>
      </x:c>
      <x:c r="F5171" t="inlineStr">
        <x:is>
          <x:t xml:space="preserve">EBIT009A</x:t>
        </x:is>
      </x:c>
      <x:c r="G5171" t="inlineStr">
        <x:is>
          <x:t xml:space="preserve">Despesa</x:t>
        </x:is>
      </x:c>
      <x:c r="H5171" t="inlineStr">
        <x:is>
          <x:t xml:space="preserve">Reversão/Perda no valor de recuperação de ativos - Impairment</x:t>
        </x:is>
      </x:c>
      <x:c r="I5171" t="inlineStr">
        <x:is>
          <x:t xml:space="preserve">CORP.</x:t>
        </x:is>
      </x:c>
      <x:c r="J5171" s="239" t="n">
        <x:v>0</x:v>
      </x:c>
      <x:c r="K5171" t="inlineStr">
        <x:is>
          <x:t xml:space="preserve">CORPORATIVO / OUTROS NEGÓCIOS</x:t>
        </x:is>
      </x:c>
      <x:c r="L5171" s="239" t="n">
        <x:v>0</x:v>
      </x:c>
      <x:c r="M5171" s="239" t="n">
        <x:v>0</x:v>
      </x:c>
    </x:row>
    <x:row r="5172">
      <x:c r="A5172" t="inlineStr">
        <x:is>
          <x:t xml:space="preserve">4T17</x:t>
        </x:is>
      </x:c>
      <x:c r="B5172" t="n">
        <x:v>2017</x:v>
      </x:c>
      <x:c r="C5172" t="n">
        <x:v>4</x:v>
      </x:c>
      <x:c r="D5172" t="n">
        <x:v>48</x:v>
      </x:c>
      <x:c r="E5172" s="203" t="n">
        <x:v>43100</x:v>
      </x:c>
      <x:c r="F5172" t="inlineStr">
        <x:is>
          <x:t xml:space="preserve">EBIT009A</x:t>
        </x:is>
      </x:c>
      <x:c r="G5172" t="inlineStr">
        <x:is>
          <x:t xml:space="preserve">Despesa</x:t>
        </x:is>
      </x:c>
      <x:c r="H5172" t="inlineStr">
        <x:is>
          <x:t xml:space="preserve">Reversão/Perda no valor de recuperação de ativos - Impairment</x:t>
        </x:is>
      </x:c>
      <x:c r="I5172" t="inlineStr">
        <x:is>
          <x:t xml:space="preserve">DISTRIB.</x:t>
        </x:is>
      </x:c>
      <x:c r="J5172" s="239" t="n">
        <x:v>0</x:v>
      </x:c>
      <x:c r="K5172" t="inlineStr">
        <x:is>
          <x:t xml:space="preserve">DISTRIBUIÇÃO</x:t>
        </x:is>
      </x:c>
      <x:c r="L5172" s="239" t="n">
        <x:v>0</x:v>
      </x:c>
      <x:c r="M5172" s="239" t="n">
        <x:v>0</x:v>
      </x:c>
    </x:row>
    <x:row r="5173">
      <x:c r="A5173" t="inlineStr">
        <x:is>
          <x:t xml:space="preserve">4T17</x:t>
        </x:is>
      </x:c>
      <x:c r="B5173" t="n">
        <x:v>2017</x:v>
      </x:c>
      <x:c r="C5173" t="n">
        <x:v>4</x:v>
      </x:c>
      <x:c r="D5173" t="n">
        <x:v>48</x:v>
      </x:c>
      <x:c r="E5173" s="203" t="n">
        <x:v>43100</x:v>
      </x:c>
      <x:c r="F5173" t="inlineStr">
        <x:is>
          <x:t xml:space="preserve">EBIT009A</x:t>
        </x:is>
      </x:c>
      <x:c r="G5173" t="inlineStr">
        <x:is>
          <x:t xml:space="preserve">Despesa</x:t>
        </x:is>
      </x:c>
      <x:c r="H5173" t="inlineStr">
        <x:is>
          <x:t xml:space="preserve">Reversão/Perda no valor de recuperação de ativos - Impairment</x:t>
        </x:is>
      </x:c>
      <x:c r="I5173" t="inlineStr">
        <x:is>
          <x:t xml:space="preserve">E&amp;P</x:t>
        </x:is>
      </x:c>
      <x:c r="J5173" s="239" t="n">
        <x:v>142</x:v>
      </x:c>
      <x:c r="K5173" t="inlineStr">
        <x:is>
          <x:t xml:space="preserve">E&amp;P</x:t>
        </x:is>
      </x:c>
      <x:c r="L5173" s="239" t="n">
        <x:v>0</x:v>
      </x:c>
      <x:c r="M5173" s="239" t="n">
        <x:v>142</x:v>
      </x:c>
    </x:row>
    <x:row r="5174">
      <x:c r="A5174" t="inlineStr">
        <x:is>
          <x:t xml:space="preserve">4T17</x:t>
        </x:is>
      </x:c>
      <x:c r="B5174" t="n">
        <x:v>2017</x:v>
      </x:c>
      <x:c r="C5174" t="n">
        <x:v>4</x:v>
      </x:c>
      <x:c r="D5174" t="n">
        <x:v>48</x:v>
      </x:c>
      <x:c r="E5174" s="203" t="n">
        <x:v>43100</x:v>
      </x:c>
      <x:c r="F5174" t="inlineStr">
        <x:is>
          <x:t xml:space="preserve">EBIT009A</x:t>
        </x:is>
      </x:c>
      <x:c r="G5174" t="inlineStr">
        <x:is>
          <x:t xml:space="preserve">Despesa</x:t>
        </x:is>
      </x:c>
      <x:c r="H5174" t="inlineStr">
        <x:is>
          <x:t xml:space="preserve">Reversão/Perda no valor de recuperação de ativos - Impairment</x:t>
        </x:is>
      </x:c>
      <x:c r="I5174" t="inlineStr">
        <x:is>
          <x:t xml:space="preserve">ELIMIN.</x:t>
        </x:is>
      </x:c>
      <x:c r="J5174" s="239" t="n">
        <x:v>0</x:v>
      </x:c>
      <x:c r="K5174" t="inlineStr">
        <x:is>
          <x:t xml:space="preserve">ELIMINAÇÕES</x:t>
        </x:is>
      </x:c>
      <x:c r="L5174" s="239" t="n">
        <x:v>0</x:v>
      </x:c>
      <x:c r="M5174" s="239" t="n">
        <x:v>0</x:v>
      </x:c>
    </x:row>
    <x:row r="5175">
      <x:c r="A5175" t="inlineStr">
        <x:is>
          <x:t xml:space="preserve">4T17</x:t>
        </x:is>
      </x:c>
      <x:c r="B5175" t="n">
        <x:v>2017</x:v>
      </x:c>
      <x:c r="C5175" t="n">
        <x:v>4</x:v>
      </x:c>
      <x:c r="D5175" t="n">
        <x:v>48</x:v>
      </x:c>
      <x:c r="E5175" s="203" t="n">
        <x:v>43100</x:v>
      </x:c>
      <x:c r="F5175" t="inlineStr">
        <x:is>
          <x:t xml:space="preserve">EBIT009A</x:t>
        </x:is>
      </x:c>
      <x:c r="G5175" t="inlineStr">
        <x:is>
          <x:t xml:space="preserve">Despesa</x:t>
        </x:is>
      </x:c>
      <x:c r="H5175" t="inlineStr">
        <x:is>
          <x:t xml:space="preserve">Reversão/Perda no valor de recuperação de ativos - Impairment</x:t>
        </x:is>
      </x:c>
      <x:c r="I5175" t="inlineStr">
        <x:is>
          <x:t xml:space="preserve">GÁS &amp; ENERGIA</x:t>
        </x:is>
      </x:c>
      <x:c r="J5175" s="239" t="n">
        <x:v>-1684</x:v>
      </x:c>
      <x:c r="K5175" t="inlineStr">
        <x:is>
          <x:t xml:space="preserve">GÁS &amp; ENERGIA / G&amp;EBC</x:t>
        </x:is>
      </x:c>
      <x:c r="L5175" s="239" t="n">
        <x:v>-239</x:v>
      </x:c>
      <x:c r="M5175" s="239" t="n">
        <x:v>-1445</x:v>
      </x:c>
    </x:row>
    <x:row r="5176">
      <x:c r="A5176" t="inlineStr">
        <x:is>
          <x:t xml:space="preserve">4T17</x:t>
        </x:is>
      </x:c>
      <x:c r="B5176" t="n">
        <x:v>2017</x:v>
      </x:c>
      <x:c r="C5176" t="n">
        <x:v>4</x:v>
      </x:c>
      <x:c r="D5176" t="n">
        <x:v>48</x:v>
      </x:c>
      <x:c r="E5176" s="203" t="n">
        <x:v>43100</x:v>
      </x:c>
      <x:c r="F5176" t="inlineStr">
        <x:is>
          <x:t xml:space="preserve">EBIT009A</x:t>
        </x:is>
      </x:c>
      <x:c r="G5176" t="inlineStr">
        <x:is>
          <x:t xml:space="preserve">Despesa</x:t>
        </x:is>
      </x:c>
      <x:c r="H5176" t="inlineStr">
        <x:is>
          <x:t xml:space="preserve">Reversão/Perda no valor de recuperação de ativos - Impairment</x:t>
        </x:is>
      </x:c>
      <x:c r="I5176" t="inlineStr">
        <x:is>
          <x:t xml:space="preserve">TOTAL</x:t>
        </x:is>
      </x:c>
      <x:c r="J5176" s="239" t="n">
        <x:v>-3862</x:v>
      </x:c>
      <x:c r="K5176" t="inlineStr">
        <x:is>
          <x:t xml:space="preserve">TOTAL</x:t>
        </x:is>
      </x:c>
      <x:c r="L5176" s="239" t="n">
        <x:v>-351</x:v>
      </x:c>
      <x:c r="M5176" s="239" t="n">
        <x:v>-3511</x:v>
      </x:c>
    </x:row>
    <x:row r="5177">
      <x:c r="A5177" t="inlineStr">
        <x:is>
          <x:t xml:space="preserve">4T17</x:t>
        </x:is>
      </x:c>
      <x:c r="B5177" t="n">
        <x:v>2017</x:v>
      </x:c>
      <x:c r="C5177" t="n">
        <x:v>4</x:v>
      </x:c>
      <x:c r="D5177" t="n">
        <x:v>48</x:v>
      </x:c>
      <x:c r="E5177" s="203" t="n">
        <x:v>43100</x:v>
      </x:c>
      <x:c r="F5177" t="inlineStr">
        <x:is>
          <x:t xml:space="preserve">EBIT010</x:t>
        </x:is>
      </x:c>
      <x:c r="G5177" t="inlineStr">
        <x:is>
          <x:t xml:space="preserve">Despesa</x:t>
        </x:is>
      </x:c>
      <x:c r="H5177" t="inlineStr">
        <x:is>
          <x:t xml:space="preserve">Outras receitas (despesas), líquidas</x:t>
        </x:is>
      </x:c>
      <x:c r="I5177" t="inlineStr">
        <x:is>
          <x:t xml:space="preserve">ABAST</x:t>
        </x:is>
      </x:c>
      <x:c r="J5177" s="239" t="n">
        <x:v>-1573</x:v>
      </x:c>
      <x:c r="K5177" t="inlineStr">
        <x:is>
          <x:t xml:space="preserve">ABASTECIMENTO</x:t>
        </x:is>
      </x:c>
      <x:c r="L5177" s="239" t="n">
        <x:v>-1109</x:v>
      </x:c>
      <x:c r="M5177" s="239" t="n">
        <x:v>-464</x:v>
      </x:c>
    </x:row>
    <x:row r="5178">
      <x:c r="A5178" t="inlineStr">
        <x:is>
          <x:t xml:space="preserve">4T17</x:t>
        </x:is>
      </x:c>
      <x:c r="B5178" t="n">
        <x:v>2017</x:v>
      </x:c>
      <x:c r="C5178" t="n">
        <x:v>4</x:v>
      </x:c>
      <x:c r="D5178" t="n">
        <x:v>48</x:v>
      </x:c>
      <x:c r="E5178" s="203" t="n">
        <x:v>43100</x:v>
      </x:c>
      <x:c r="F5178" t="inlineStr">
        <x:is>
          <x:t xml:space="preserve">EBIT010</x:t>
        </x:is>
      </x:c>
      <x:c r="G5178" t="inlineStr">
        <x:is>
          <x:t xml:space="preserve">Despesa</x:t>
        </x:is>
      </x:c>
      <x:c r="H5178" t="inlineStr">
        <x:is>
          <x:t xml:space="preserve">Outras receitas (despesas), líquidas</x:t>
        </x:is>
      </x:c>
      <x:c r="I5178" t="inlineStr">
        <x:is>
          <x:t xml:space="preserve">BIOCOM</x:t>
        </x:is>
      </x:c>
      <x:c r="J5178" s="239" t="n">
        <x:v>50</x:v>
      </x:c>
      <x:c r="K5178" t="inlineStr">
        <x:is>
          <x:t xml:space="preserve">BIOCOMBUSTÍVEIS</x:t>
        </x:is>
      </x:c>
      <x:c r="L5178" s="239" t="n">
        <x:v>47</x:v>
      </x:c>
      <x:c r="M5178" s="239" t="n">
        <x:v>3</x:v>
      </x:c>
    </x:row>
    <x:row r="5179">
      <x:c r="A5179" t="inlineStr">
        <x:is>
          <x:t xml:space="preserve">4T17</x:t>
        </x:is>
      </x:c>
      <x:c r="B5179" t="n">
        <x:v>2017</x:v>
      </x:c>
      <x:c r="C5179" t="n">
        <x:v>4</x:v>
      </x:c>
      <x:c r="D5179" t="n">
        <x:v>48</x:v>
      </x:c>
      <x:c r="E5179" s="203" t="n">
        <x:v>43100</x:v>
      </x:c>
      <x:c r="F5179" t="inlineStr">
        <x:is>
          <x:t xml:space="preserve">EBIT010</x:t>
        </x:is>
      </x:c>
      <x:c r="G5179" t="inlineStr">
        <x:is>
          <x:t xml:space="preserve">Despesa</x:t>
        </x:is>
      </x:c>
      <x:c r="H5179" t="inlineStr">
        <x:is>
          <x:t xml:space="preserve">Outras receitas (despesas), líquidas</x:t>
        </x:is>
      </x:c>
      <x:c r="I5179" t="inlineStr">
        <x:is>
          <x:t xml:space="preserve">CORP.</x:t>
        </x:is>
      </x:c>
      <x:c r="J5179" s="239" t="n">
        <x:v>-17869</x:v>
      </x:c>
      <x:c r="K5179" t="inlineStr">
        <x:is>
          <x:t xml:space="preserve">CORPORATIVO / OUTROS NEGÓCIOS</x:t>
        </x:is>
      </x:c>
      <x:c r="L5179" s="239" t="n">
        <x:v>-5177</x:v>
      </x:c>
      <x:c r="M5179" s="239" t="n">
        <x:v>-12692</x:v>
      </x:c>
    </x:row>
    <x:row r="5180">
      <x:c r="A5180" t="inlineStr">
        <x:is>
          <x:t xml:space="preserve">4T17</x:t>
        </x:is>
      </x:c>
      <x:c r="B5180" t="n">
        <x:v>2017</x:v>
      </x:c>
      <x:c r="C5180" t="n">
        <x:v>4</x:v>
      </x:c>
      <x:c r="D5180" t="n">
        <x:v>48</x:v>
      </x:c>
      <x:c r="E5180" s="203" t="n">
        <x:v>43100</x:v>
      </x:c>
      <x:c r="F5180" t="inlineStr">
        <x:is>
          <x:t xml:space="preserve">EBIT010</x:t>
        </x:is>
      </x:c>
      <x:c r="G5180" t="inlineStr">
        <x:is>
          <x:t xml:space="preserve">Despesa</x:t>
        </x:is>
      </x:c>
      <x:c r="H5180" t="inlineStr">
        <x:is>
          <x:t xml:space="preserve">Outras receitas (despesas), líquidas</x:t>
        </x:is>
      </x:c>
      <x:c r="I5180" t="inlineStr">
        <x:is>
          <x:t xml:space="preserve">DISTRIB.</x:t>
        </x:is>
      </x:c>
      <x:c r="J5180" s="239" t="n">
        <x:v>141</x:v>
      </x:c>
      <x:c r="K5180" t="inlineStr">
        <x:is>
          <x:t xml:space="preserve">DISTRIBUIÇÃO</x:t>
        </x:is>
      </x:c>
      <x:c r="L5180" s="239" t="n">
        <x:v>249</x:v>
      </x:c>
      <x:c r="M5180" s="239" t="n">
        <x:v>-108</x:v>
      </x:c>
    </x:row>
    <x:row r="5181">
      <x:c r="A5181" t="inlineStr">
        <x:is>
          <x:t xml:space="preserve">4T17</x:t>
        </x:is>
      </x:c>
      <x:c r="B5181" t="n">
        <x:v>2017</x:v>
      </x:c>
      <x:c r="C5181" t="n">
        <x:v>4</x:v>
      </x:c>
      <x:c r="D5181" t="n">
        <x:v>48</x:v>
      </x:c>
      <x:c r="E5181" s="203" t="n">
        <x:v>43100</x:v>
      </x:c>
      <x:c r="F5181" t="inlineStr">
        <x:is>
          <x:t xml:space="preserve">EBIT010</x:t>
        </x:is>
      </x:c>
      <x:c r="G5181" t="inlineStr">
        <x:is>
          <x:t xml:space="preserve">Despesa</x:t>
        </x:is>
      </x:c>
      <x:c r="H5181" t="inlineStr">
        <x:is>
          <x:t xml:space="preserve">Outras receitas (despesas), líquidas</x:t>
        </x:is>
      </x:c>
      <x:c r="I5181" t="inlineStr">
        <x:is>
          <x:t xml:space="preserve">E&amp;P</x:t>
        </x:is>
      </x:c>
      <x:c r="J5181" s="239" t="n">
        <x:v>-5403</x:v>
      </x:c>
      <x:c r="K5181" t="inlineStr">
        <x:is>
          <x:t xml:space="preserve">E&amp;P</x:t>
        </x:is>
      </x:c>
      <x:c r="L5181" s="239" t="n">
        <x:v>-5281</x:v>
      </x:c>
      <x:c r="M5181" s="239" t="n">
        <x:v>-122</x:v>
      </x:c>
    </x:row>
    <x:row r="5182">
      <x:c r="A5182" t="inlineStr">
        <x:is>
          <x:t xml:space="preserve">4T17</x:t>
        </x:is>
      </x:c>
      <x:c r="B5182" t="n">
        <x:v>2017</x:v>
      </x:c>
      <x:c r="C5182" t="n">
        <x:v>4</x:v>
      </x:c>
      <x:c r="D5182" t="n">
        <x:v>48</x:v>
      </x:c>
      <x:c r="E5182" s="203" t="n">
        <x:v>43100</x:v>
      </x:c>
      <x:c r="F5182" t="inlineStr">
        <x:is>
          <x:t xml:space="preserve">EBIT010</x:t>
        </x:is>
      </x:c>
      <x:c r="G5182" t="inlineStr">
        <x:is>
          <x:t xml:space="preserve">Despesa</x:t>
        </x:is>
      </x:c>
      <x:c r="H5182" t="inlineStr">
        <x:is>
          <x:t xml:space="preserve">Outras receitas (despesas), líquidas</x:t>
        </x:is>
      </x:c>
      <x:c r="I5182" t="inlineStr">
        <x:is>
          <x:t xml:space="preserve">ELIMIN.</x:t>
        </x:is>
      </x:c>
      <x:c r="J5182" s="239" t="n">
        <x:v>-26</x:v>
      </x:c>
      <x:c r="K5182" t="inlineStr">
        <x:is>
          <x:t xml:space="preserve">ELIMINAÇÕES</x:t>
        </x:is>
      </x:c>
      <x:c r="L5182" s="239" t="n">
        <x:v>-19</x:v>
      </x:c>
      <x:c r="M5182" s="239" t="n">
        <x:v>-7</x:v>
      </x:c>
    </x:row>
    <x:row r="5183">
      <x:c r="A5183" t="inlineStr">
        <x:is>
          <x:t xml:space="preserve">4T17</x:t>
        </x:is>
      </x:c>
      <x:c r="B5183" t="n">
        <x:v>2017</x:v>
      </x:c>
      <x:c r="C5183" t="n">
        <x:v>4</x:v>
      </x:c>
      <x:c r="D5183" t="n">
        <x:v>48</x:v>
      </x:c>
      <x:c r="E5183" s="203" t="n">
        <x:v>43100</x:v>
      </x:c>
      <x:c r="F5183" t="inlineStr">
        <x:is>
          <x:t xml:space="preserve">EBIT010</x:t>
        </x:is>
      </x:c>
      <x:c r="G5183" t="inlineStr">
        <x:is>
          <x:t xml:space="preserve">Despesa</x:t>
        </x:is>
      </x:c>
      <x:c r="H5183" t="inlineStr">
        <x:is>
          <x:t xml:space="preserve">Outras receitas (despesas), líquidas</x:t>
        </x:is>
      </x:c>
      <x:c r="I5183" t="inlineStr">
        <x:is>
          <x:t xml:space="preserve">GÁS &amp; ENERGIA</x:t>
        </x:is>
      </x:c>
      <x:c r="J5183" s="239" t="n">
        <x:v>6710</x:v>
      </x:c>
      <x:c r="K5183" t="inlineStr">
        <x:is>
          <x:t xml:space="preserve">GÁS &amp; ENERGIA / G&amp;EBC</x:t>
        </x:is>
      </x:c>
      <x:c r="L5183" s="239" t="n">
        <x:v>7036</x:v>
      </x:c>
      <x:c r="M5183" s="239" t="n">
        <x:v>-326</x:v>
      </x:c>
    </x:row>
    <x:row r="5184">
      <x:c r="A5184" t="inlineStr">
        <x:is>
          <x:t xml:space="preserve">4T17</x:t>
        </x:is>
      </x:c>
      <x:c r="B5184" t="n">
        <x:v>2017</x:v>
      </x:c>
      <x:c r="C5184" t="n">
        <x:v>4</x:v>
      </x:c>
      <x:c r="D5184" t="n">
        <x:v>48</x:v>
      </x:c>
      <x:c r="E5184" s="203" t="n">
        <x:v>43100</x:v>
      </x:c>
      <x:c r="F5184" t="inlineStr">
        <x:is>
          <x:t xml:space="preserve">EBIT010</x:t>
        </x:is>
      </x:c>
      <x:c r="G5184" t="inlineStr">
        <x:is>
          <x:t xml:space="preserve">Despesa</x:t>
        </x:is>
      </x:c>
      <x:c r="H5184" t="inlineStr">
        <x:is>
          <x:t xml:space="preserve">Outras receitas (despesas), líquidas</x:t>
        </x:is>
      </x:c>
      <x:c r="I5184" t="inlineStr">
        <x:is>
          <x:t xml:space="preserve">TOTAL</x:t>
        </x:is>
      </x:c>
      <x:c r="J5184" s="239" t="n">
        <x:v>-17970</x:v>
      </x:c>
      <x:c r="K5184" t="inlineStr">
        <x:is>
          <x:t xml:space="preserve">TOTAL</x:t>
        </x:is>
      </x:c>
      <x:c r="L5184" s="239" t="n">
        <x:v>-4254</x:v>
      </x:c>
      <x:c r="M5184" s="239" t="n">
        <x:v>-13716</x:v>
      </x:c>
    </x:row>
    <x:row r="5185">
      <x:c r="A5185" t="inlineStr">
        <x:is>
          <x:t xml:space="preserve">4T17</x:t>
        </x:is>
      </x:c>
      <x:c r="B5185" t="n">
        <x:v>2017</x:v>
      </x:c>
      <x:c r="C5185" t="n">
        <x:v>4</x:v>
      </x:c>
      <x:c r="D5185" t="n">
        <x:v>48</x:v>
      </x:c>
      <x:c r="E5185" s="203" t="n">
        <x:v>43100</x:v>
      </x:c>
      <x:c r="F5185" t="inlineStr">
        <x:is>
          <x:t xml:space="preserve">EBIT011</x:t>
        </x:is>
      </x:c>
      <x:c r="G5185" t="inlineStr">
        <x:is>
          <x:t xml:space="preserve">Despesas Totais</x:t>
        </x:is>
      </x:c>
      <x:c r="H5185" t="inlineStr">
        <x:is>
          <x:t xml:space="preserve">Despesas</x:t>
        </x:is>
      </x:c>
      <x:c r="I5185" t="inlineStr">
        <x:is>
          <x:t xml:space="preserve">ABAST</x:t>
        </x:is>
      </x:c>
      <x:c r="J5185" s="239" t="n">
        <x:v>-11548</x:v>
      </x:c>
      <x:c r="K5185" t="inlineStr">
        <x:is>
          <x:t xml:space="preserve">ABASTECIMENTO</x:t>
        </x:is>
      </x:c>
      <x:c r="L5185" s="239" t="n">
        <x:v>-6821</x:v>
      </x:c>
      <x:c r="M5185" s="239" t="n">
        <x:v>-4727</x:v>
      </x:c>
    </x:row>
    <x:row r="5186">
      <x:c r="A5186" t="inlineStr">
        <x:is>
          <x:t xml:space="preserve">4T17</x:t>
        </x:is>
      </x:c>
      <x:c r="B5186" t="n">
        <x:v>2017</x:v>
      </x:c>
      <x:c r="C5186" t="n">
        <x:v>4</x:v>
      </x:c>
      <x:c r="D5186" t="n">
        <x:v>48</x:v>
      </x:c>
      <x:c r="E5186" s="203" t="n">
        <x:v>43100</x:v>
      </x:c>
      <x:c r="F5186" t="inlineStr">
        <x:is>
          <x:t xml:space="preserve">EBIT011</x:t>
        </x:is>
      </x:c>
      <x:c r="G5186" t="inlineStr">
        <x:is>
          <x:t xml:space="preserve">Despesas Totais</x:t>
        </x:is>
      </x:c>
      <x:c r="H5186" t="inlineStr">
        <x:is>
          <x:t xml:space="preserve">Despesas</x:t>
        </x:is>
      </x:c>
      <x:c r="I5186" t="inlineStr">
        <x:is>
          <x:t xml:space="preserve">BIOCOM</x:t>
        </x:is>
      </x:c>
      <x:c r="J5186" s="239" t="n">
        <x:v>-72</x:v>
      </x:c>
      <x:c r="K5186" t="inlineStr">
        <x:is>
          <x:t xml:space="preserve">BIOCOMBUSTÍVEIS</x:t>
        </x:is>
      </x:c>
      <x:c r="L5186" s="239" t="n">
        <x:v>-34</x:v>
      </x:c>
      <x:c r="M5186" s="239" t="n">
        <x:v>-38</x:v>
      </x:c>
    </x:row>
    <x:row r="5187">
      <x:c r="A5187" t="inlineStr">
        <x:is>
          <x:t xml:space="preserve">4T17</x:t>
        </x:is>
      </x:c>
      <x:c r="B5187" t="n">
        <x:v>2017</x:v>
      </x:c>
      <x:c r="C5187" t="n">
        <x:v>4</x:v>
      </x:c>
      <x:c r="D5187" t="n">
        <x:v>48</x:v>
      </x:c>
      <x:c r="E5187" s="203" t="n">
        <x:v>43100</x:v>
      </x:c>
      <x:c r="F5187" t="inlineStr">
        <x:is>
          <x:t xml:space="preserve">EBIT011</x:t>
        </x:is>
      </x:c>
      <x:c r="G5187" t="inlineStr">
        <x:is>
          <x:t xml:space="preserve">Despesas Totais</x:t>
        </x:is>
      </x:c>
      <x:c r="H5187" t="inlineStr">
        <x:is>
          <x:t xml:space="preserve">Despesas</x:t>
        </x:is>
      </x:c>
      <x:c r="I5187" t="inlineStr">
        <x:is>
          <x:t xml:space="preserve">CORP.</x:t>
        </x:is>
      </x:c>
      <x:c r="J5187" s="239" t="n">
        <x:v>-26408</x:v>
      </x:c>
      <x:c r="K5187" t="inlineStr">
        <x:is>
          <x:t xml:space="preserve">CORPORATIVO / OUTROS NEGÓCIOS</x:t>
        </x:is>
      </x:c>
      <x:c r="L5187" s="239" t="n">
        <x:v>-12463</x:v>
      </x:c>
      <x:c r="M5187" s="239" t="n">
        <x:v>-13945</x:v>
      </x:c>
    </x:row>
    <x:row r="5188">
      <x:c r="A5188" t="inlineStr">
        <x:is>
          <x:t xml:space="preserve">4T17</x:t>
        </x:is>
      </x:c>
      <x:c r="B5188" t="n">
        <x:v>2017</x:v>
      </x:c>
      <x:c r="C5188" t="n">
        <x:v>4</x:v>
      </x:c>
      <x:c r="D5188" t="n">
        <x:v>48</x:v>
      </x:c>
      <x:c r="E5188" s="203" t="n">
        <x:v>43100</x:v>
      </x:c>
      <x:c r="F5188" t="inlineStr">
        <x:is>
          <x:t xml:space="preserve">EBIT011</x:t>
        </x:is>
      </x:c>
      <x:c r="G5188" t="inlineStr">
        <x:is>
          <x:t xml:space="preserve">Despesas Totais</x:t>
        </x:is>
      </x:c>
      <x:c r="H5188" t="inlineStr">
        <x:is>
          <x:t xml:space="preserve">Despesas</x:t>
        </x:is>
      </x:c>
      <x:c r="I5188" t="inlineStr">
        <x:is>
          <x:t xml:space="preserve">DISTRIB.</x:t>
        </x:is>
      </x:c>
      <x:c r="J5188" s="239" t="n">
        <x:v>-4047</x:v>
      </x:c>
      <x:c r="K5188" t="inlineStr">
        <x:is>
          <x:t xml:space="preserve">DISTRIBUIÇÃO</x:t>
        </x:is>
      </x:c>
      <x:c r="L5188" s="239" t="n">
        <x:v>-2902</x:v>
      </x:c>
      <x:c r="M5188" s="239" t="n">
        <x:v>-1145</x:v>
      </x:c>
    </x:row>
    <x:row r="5189">
      <x:c r="A5189" t="inlineStr">
        <x:is>
          <x:t xml:space="preserve">4T17</x:t>
        </x:is>
      </x:c>
      <x:c r="B5189" t="n">
        <x:v>2017</x:v>
      </x:c>
      <x:c r="C5189" t="n">
        <x:v>4</x:v>
      </x:c>
      <x:c r="D5189" t="n">
        <x:v>48</x:v>
      </x:c>
      <x:c r="E5189" s="203" t="n">
        <x:v>43100</x:v>
      </x:c>
      <x:c r="F5189" t="inlineStr">
        <x:is>
          <x:t xml:space="preserve">EBIT011</x:t>
        </x:is>
      </x:c>
      <x:c r="G5189" t="inlineStr">
        <x:is>
          <x:t xml:space="preserve">Despesas Totais</x:t>
        </x:is>
      </x:c>
      <x:c r="H5189" t="inlineStr">
        <x:is>
          <x:t xml:space="preserve">Despesas</x:t>
        </x:is>
      </x:c>
      <x:c r="I5189" t="inlineStr">
        <x:is>
          <x:t xml:space="preserve">E&amp;P</x:t>
        </x:is>
      </x:c>
      <x:c r="J5189" s="239" t="n">
        <x:v>-11969</x:v>
      </x:c>
      <x:c r="K5189" t="inlineStr">
        <x:is>
          <x:t xml:space="preserve">E&amp;P</x:t>
        </x:is>
      </x:c>
      <x:c r="L5189" s="239" t="n">
        <x:v>-8950</x:v>
      </x:c>
      <x:c r="M5189" s="239" t="n">
        <x:v>-3019</x:v>
      </x:c>
    </x:row>
    <x:row r="5190">
      <x:c r="A5190" t="inlineStr">
        <x:is>
          <x:t xml:space="preserve">4T17</x:t>
        </x:is>
      </x:c>
      <x:c r="B5190" t="n">
        <x:v>2017</x:v>
      </x:c>
      <x:c r="C5190" t="n">
        <x:v>4</x:v>
      </x:c>
      <x:c r="D5190" t="n">
        <x:v>48</x:v>
      </x:c>
      <x:c r="E5190" s="203" t="n">
        <x:v>43100</x:v>
      </x:c>
      <x:c r="F5190" t="inlineStr">
        <x:is>
          <x:t xml:space="preserve">EBIT011</x:t>
        </x:is>
      </x:c>
      <x:c r="G5190" t="inlineStr">
        <x:is>
          <x:t xml:space="preserve">Despesas Totais</x:t>
        </x:is>
      </x:c>
      <x:c r="H5190" t="inlineStr">
        <x:is>
          <x:t xml:space="preserve">Despesas</x:t>
        </x:is>
      </x:c>
      <x:c r="I5190" t="inlineStr">
        <x:is>
          <x:t xml:space="preserve">ELIMIN.</x:t>
        </x:is>
      </x:c>
      <x:c r="J5190" s="239" t="n">
        <x:v>231</x:v>
      </x:c>
      <x:c r="K5190" t="inlineStr">
        <x:is>
          <x:t xml:space="preserve">ELIMINAÇÕES</x:t>
        </x:is>
      </x:c>
      <x:c r="L5190" s="239" t="n">
        <x:v>170</x:v>
      </x:c>
      <x:c r="M5190" s="239" t="n">
        <x:v>61</x:v>
      </x:c>
    </x:row>
    <x:row r="5191">
      <x:c r="A5191" t="inlineStr">
        <x:is>
          <x:t xml:space="preserve">4T17</x:t>
        </x:is>
      </x:c>
      <x:c r="B5191" t="n">
        <x:v>2017</x:v>
      </x:c>
      <x:c r="C5191" t="n">
        <x:v>4</x:v>
      </x:c>
      <x:c r="D5191" t="n">
        <x:v>48</x:v>
      </x:c>
      <x:c r="E5191" s="203" t="n">
        <x:v>43100</x:v>
      </x:c>
      <x:c r="F5191" t="inlineStr">
        <x:is>
          <x:t xml:space="preserve">EBIT011</x:t>
        </x:is>
      </x:c>
      <x:c r="G5191" t="inlineStr">
        <x:is>
          <x:t xml:space="preserve">Despesas Totais</x:t>
        </x:is>
      </x:c>
      <x:c r="H5191" t="inlineStr">
        <x:is>
          <x:t xml:space="preserve">Despesas</x:t>
        </x:is>
      </x:c>
      <x:c r="I5191" t="inlineStr">
        <x:is>
          <x:t xml:space="preserve">GÁS &amp; ENERGIA</x:t>
        </x:is>
      </x:c>
      <x:c r="J5191" s="239" t="n">
        <x:v>-2158</x:v>
      </x:c>
      <x:c r="K5191" t="inlineStr">
        <x:is>
          <x:t xml:space="preserve">GÁS &amp; ENERGIA / G&amp;EBC</x:t>
        </x:is>
      </x:c>
      <x:c r="L5191" s="239" t="n">
        <x:v>1646</x:v>
      </x:c>
      <x:c r="M5191" s="239" t="n">
        <x:v>-3804</x:v>
      </x:c>
    </x:row>
    <x:row r="5192">
      <x:c r="A5192" t="inlineStr">
        <x:is>
          <x:t xml:space="preserve">4T17</x:t>
        </x:is>
      </x:c>
      <x:c r="B5192" t="n">
        <x:v>2017</x:v>
      </x:c>
      <x:c r="C5192" t="n">
        <x:v>4</x:v>
      </x:c>
      <x:c r="D5192" t="n">
        <x:v>48</x:v>
      </x:c>
      <x:c r="E5192" s="203" t="n">
        <x:v>43100</x:v>
      </x:c>
      <x:c r="F5192" t="inlineStr">
        <x:is>
          <x:t xml:space="preserve">EBIT011</x:t>
        </x:is>
      </x:c>
      <x:c r="G5192" t="inlineStr">
        <x:is>
          <x:t xml:space="preserve">Despesas Totais</x:t>
        </x:is>
      </x:c>
      <x:c r="H5192" t="inlineStr">
        <x:is>
          <x:t xml:space="preserve">Despesas</x:t>
        </x:is>
      </x:c>
      <x:c r="I5192" t="inlineStr">
        <x:is>
          <x:t xml:space="preserve">TOTAL</x:t>
        </x:is>
      </x:c>
      <x:c r="J5192" s="239" t="n">
        <x:v>-55971</x:v>
      </x:c>
      <x:c r="K5192" t="inlineStr">
        <x:is>
          <x:t xml:space="preserve">TOTAL</x:t>
        </x:is>
      </x:c>
      <x:c r="L5192" s="239" t="n">
        <x:v>-29354</x:v>
      </x:c>
      <x:c r="M5192" s="239" t="n">
        <x:v>-26617</x:v>
      </x:c>
    </x:row>
    <x:row r="5193">
      <x:c r="A5193" t="inlineStr">
        <x:is>
          <x:t xml:space="preserve">4T17</x:t>
        </x:is>
      </x:c>
      <x:c r="B5193" t="n">
        <x:v>2017</x:v>
      </x:c>
      <x:c r="C5193" t="n">
        <x:v>4</x:v>
      </x:c>
      <x:c r="D5193" t="n">
        <x:v>48</x:v>
      </x:c>
      <x:c r="E5193" s="203" t="n">
        <x:v>43100</x:v>
      </x:c>
      <x:c r="F5193" t="inlineStr">
        <x:is>
          <x:t xml:space="preserve">EBIT012</x:t>
        </x:is>
      </x:c>
      <x:c r="G5193" t="inlineStr">
        <x:is>
          <x:t xml:space="preserve">Lucro Operacional Total</x:t>
        </x:is>
      </x:c>
      <x:c r="H5193" t="inlineStr">
        <x:is>
          <x:t xml:space="preserve">Lucro (prejuízo) antes do resultado financeiro, das participações e impostos</x:t>
        </x:is>
      </x:c>
      <x:c r="I5193" t="inlineStr">
        <x:is>
          <x:t xml:space="preserve">ABAST</x:t>
        </x:is>
      </x:c>
      <x:c r="J5193" s="239" t="n">
        <x:v>18050</x:v>
      </x:c>
      <x:c r="K5193" t="inlineStr">
        <x:is>
          <x:t xml:space="preserve">ABASTECIMENTO</x:t>
        </x:is>
      </x:c>
      <x:c r="L5193" s="239" t="n">
        <x:v>13477</x:v>
      </x:c>
      <x:c r="M5193" s="239" t="n">
        <x:v>4573</x:v>
      </x:c>
    </x:row>
    <x:row r="5194">
      <x:c r="A5194" t="inlineStr">
        <x:is>
          <x:t xml:space="preserve">4T17</x:t>
        </x:is>
      </x:c>
      <x:c r="B5194" t="n">
        <x:v>2017</x:v>
      </x:c>
      <x:c r="C5194" t="n">
        <x:v>4</x:v>
      </x:c>
      <x:c r="D5194" t="n">
        <x:v>48</x:v>
      </x:c>
      <x:c r="E5194" s="203" t="n">
        <x:v>43100</x:v>
      </x:c>
      <x:c r="F5194" t="inlineStr">
        <x:is>
          <x:t xml:space="preserve">EBIT012</x:t>
        </x:is>
      </x:c>
      <x:c r="G5194" t="inlineStr">
        <x:is>
          <x:t xml:space="preserve">Lucro Operacional Total</x:t>
        </x:is>
      </x:c>
      <x:c r="H5194" t="inlineStr">
        <x:is>
          <x:t xml:space="preserve">Lucro (prejuízo) antes do resultado financeiro, das participações e impostos</x:t>
        </x:is>
      </x:c>
      <x:c r="I5194" t="inlineStr">
        <x:is>
          <x:t xml:space="preserve">BIOCOM</x:t>
        </x:is>
      </x:c>
      <x:c r="J5194" s="239" t="n">
        <x:v>-96</x:v>
      </x:c>
      <x:c r="K5194" t="inlineStr">
        <x:is>
          <x:t xml:space="preserve">BIOCOMBUSTÍVEIS</x:t>
        </x:is>
      </x:c>
      <x:c r="L5194" s="239" t="n">
        <x:v>-58</x:v>
      </x:c>
      <x:c r="M5194" s="239" t="n">
        <x:v>-38</x:v>
      </x:c>
    </x:row>
    <x:row r="5195">
      <x:c r="A5195" t="inlineStr">
        <x:is>
          <x:t xml:space="preserve">4T17</x:t>
        </x:is>
      </x:c>
      <x:c r="B5195" t="n">
        <x:v>2017</x:v>
      </x:c>
      <x:c r="C5195" t="n">
        <x:v>4</x:v>
      </x:c>
      <x:c r="D5195" t="n">
        <x:v>48</x:v>
      </x:c>
      <x:c r="E5195" s="203" t="n">
        <x:v>43100</x:v>
      </x:c>
      <x:c r="F5195" t="inlineStr">
        <x:is>
          <x:t xml:space="preserve">EBIT012</x:t>
        </x:is>
      </x:c>
      <x:c r="G5195" t="inlineStr">
        <x:is>
          <x:t xml:space="preserve">Lucro Operacional Total</x:t>
        </x:is>
      </x:c>
      <x:c r="H5195" t="inlineStr">
        <x:is>
          <x:t xml:space="preserve">Lucro (prejuízo) antes do resultado financeiro, das participações e impostos</x:t>
        </x:is>
      </x:c>
      <x:c r="I5195" t="inlineStr">
        <x:is>
          <x:t xml:space="preserve">CORP.</x:t>
        </x:is>
      </x:c>
      <x:c r="J5195" s="239" t="n">
        <x:v>-26408</x:v>
      </x:c>
      <x:c r="K5195" t="inlineStr">
        <x:is>
          <x:t xml:space="preserve">CORPORATIVO / OUTROS NEGÓCIOS</x:t>
        </x:is>
      </x:c>
      <x:c r="L5195" s="239" t="n">
        <x:v>-12463</x:v>
      </x:c>
      <x:c r="M5195" s="239" t="n">
        <x:v>-13945</x:v>
      </x:c>
    </x:row>
    <x:row r="5196">
      <x:c r="A5196" t="inlineStr">
        <x:is>
          <x:t xml:space="preserve">4T17</x:t>
        </x:is>
      </x:c>
      <x:c r="B5196" t="n">
        <x:v>2017</x:v>
      </x:c>
      <x:c r="C5196" t="n">
        <x:v>4</x:v>
      </x:c>
      <x:c r="D5196" t="n">
        <x:v>48</x:v>
      </x:c>
      <x:c r="E5196" s="203" t="n">
        <x:v>43100</x:v>
      </x:c>
      <x:c r="F5196" t="inlineStr">
        <x:is>
          <x:t xml:space="preserve">EBIT012</x:t>
        </x:is>
      </x:c>
      <x:c r="G5196" t="inlineStr">
        <x:is>
          <x:t xml:space="preserve">Lucro Operacional Total</x:t>
        </x:is>
      </x:c>
      <x:c r="H5196" t="inlineStr">
        <x:is>
          <x:t xml:space="preserve">Lucro (prejuízo) antes do resultado financeiro, das participações e impostos</x:t>
        </x:is>
      </x:c>
      <x:c r="I5196" t="inlineStr">
        <x:is>
          <x:t xml:space="preserve">DISTRIB.</x:t>
        </x:is>
      </x:c>
      <x:c r="J5196" s="239" t="n">
        <x:v>2552</x:v>
      </x:c>
      <x:c r="K5196" t="inlineStr">
        <x:is>
          <x:t xml:space="preserve">DISTRIBUIÇÃO</x:t>
        </x:is>
      </x:c>
      <x:c r="L5196" s="239" t="n">
        <x:v>1835</x:v>
      </x:c>
      <x:c r="M5196" s="239" t="n">
        <x:v>717</x:v>
      </x:c>
    </x:row>
    <x:row r="5197">
      <x:c r="A5197" t="inlineStr">
        <x:is>
          <x:t xml:space="preserve">4T17</x:t>
        </x:is>
      </x:c>
      <x:c r="B5197" t="n">
        <x:v>2017</x:v>
      </x:c>
      <x:c r="C5197" t="n">
        <x:v>4</x:v>
      </x:c>
      <x:c r="D5197" t="n">
        <x:v>48</x:v>
      </x:c>
      <x:c r="E5197" s="203" t="n">
        <x:v>43100</x:v>
      </x:c>
      <x:c r="F5197" t="inlineStr">
        <x:is>
          <x:t xml:space="preserve">EBIT012</x:t>
        </x:is>
      </x:c>
      <x:c r="G5197" t="inlineStr">
        <x:is>
          <x:t xml:space="preserve">Lucro Operacional Total</x:t>
        </x:is>
      </x:c>
      <x:c r="H5197" t="inlineStr">
        <x:is>
          <x:t xml:space="preserve">Lucro (prejuízo) antes do resultado financeiro, das participações e impostos</x:t>
        </x:is>
      </x:c>
      <x:c r="I5197" t="inlineStr">
        <x:is>
          <x:t xml:space="preserve">E&amp;P</x:t>
        </x:is>
      </x:c>
      <x:c r="J5197" s="239" t="n">
        <x:v>33546</x:v>
      </x:c>
      <x:c r="K5197" t="inlineStr">
        <x:is>
          <x:t xml:space="preserve">E&amp;P</x:t>
        </x:is>
      </x:c>
      <x:c r="L5197" s="239" t="n">
        <x:v>23352</x:v>
      </x:c>
      <x:c r="M5197" s="239" t="n">
        <x:v>10194</x:v>
      </x:c>
    </x:row>
    <x:row r="5198">
      <x:c r="A5198" t="inlineStr">
        <x:is>
          <x:t xml:space="preserve">4T17</x:t>
        </x:is>
      </x:c>
      <x:c r="B5198" t="n">
        <x:v>2017</x:v>
      </x:c>
      <x:c r="C5198" t="n">
        <x:v>4</x:v>
      </x:c>
      <x:c r="D5198" t="n">
        <x:v>48</x:v>
      </x:c>
      <x:c r="E5198" s="203" t="n">
        <x:v>43100</x:v>
      </x:c>
      <x:c r="F5198" t="inlineStr">
        <x:is>
          <x:t xml:space="preserve">EBIT012</x:t>
        </x:is>
      </x:c>
      <x:c r="G5198" t="inlineStr">
        <x:is>
          <x:t xml:space="preserve">Lucro Operacional Total</x:t>
        </x:is>
      </x:c>
      <x:c r="H5198" t="inlineStr">
        <x:is>
          <x:t xml:space="preserve">Lucro (prejuízo) antes do resultado financeiro, das participações e impostos</x:t>
        </x:is>
      </x:c>
      <x:c r="I5198" t="inlineStr">
        <x:is>
          <x:t xml:space="preserve">ELIMIN.</x:t>
        </x:is>
      </x:c>
      <x:c r="J5198" s="239" t="n">
        <x:v>-1293</x:v>
      </x:c>
      <x:c r="K5198" t="inlineStr">
        <x:is>
          <x:t xml:space="preserve">ELIMINAÇÕES</x:t>
        </x:is>
      </x:c>
      <x:c r="L5198" s="239" t="n">
        <x:v>1380</x:v>
      </x:c>
      <x:c r="M5198" s="239" t="n">
        <x:v>-2673</x:v>
      </x:c>
    </x:row>
    <x:row r="5199">
      <x:c r="A5199" t="inlineStr">
        <x:is>
          <x:t xml:space="preserve">4T17</x:t>
        </x:is>
      </x:c>
      <x:c r="B5199" t="n">
        <x:v>2017</x:v>
      </x:c>
      <x:c r="C5199" t="n">
        <x:v>4</x:v>
      </x:c>
      <x:c r="D5199" t="n">
        <x:v>48</x:v>
      </x:c>
      <x:c r="E5199" s="203" t="n">
        <x:v>43100</x:v>
      </x:c>
      <x:c r="F5199" t="inlineStr">
        <x:is>
          <x:t xml:space="preserve">EBIT012</x:t>
        </x:is>
      </x:c>
      <x:c r="G5199" t="inlineStr">
        <x:is>
          <x:t xml:space="preserve">Lucro Operacional Total</x:t>
        </x:is>
      </x:c>
      <x:c r="H5199" t="inlineStr">
        <x:is>
          <x:t xml:space="preserve">Lucro (prejuízo) antes do resultado financeiro, das participações e impostos</x:t>
        </x:is>
      </x:c>
      <x:c r="I5199" t="inlineStr">
        <x:is>
          <x:t xml:space="preserve">GÁS &amp; ENERGIA</x:t>
        </x:is>
      </x:c>
      <x:c r="J5199" s="239" t="n">
        <x:v>9273</x:v>
      </x:c>
      <x:c r="K5199" t="inlineStr">
        <x:is>
          <x:t xml:space="preserve">GÁS &amp; ENERGIA / G&amp;EBC</x:t>
        </x:is>
      </x:c>
      <x:c r="L5199" s="239" t="n">
        <x:v>9515</x:v>
      </x:c>
      <x:c r="M5199" s="239" t="n">
        <x:v>-242</x:v>
      </x:c>
    </x:row>
    <x:row r="5200">
      <x:c r="A5200" t="inlineStr">
        <x:is>
          <x:t xml:space="preserve">4T17</x:t>
        </x:is>
      </x:c>
      <x:c r="B5200" t="n">
        <x:v>2017</x:v>
      </x:c>
      <x:c r="C5200" t="n">
        <x:v>4</x:v>
      </x:c>
      <x:c r="D5200" t="n">
        <x:v>48</x:v>
      </x:c>
      <x:c r="E5200" s="203" t="n">
        <x:v>43100</x:v>
      </x:c>
      <x:c r="F5200" t="inlineStr">
        <x:is>
          <x:t xml:space="preserve">EBIT012</x:t>
        </x:is>
      </x:c>
      <x:c r="G5200" t="inlineStr">
        <x:is>
          <x:t xml:space="preserve">Lucro Operacional Total</x:t>
        </x:is>
      </x:c>
      <x:c r="H5200" t="inlineStr">
        <x:is>
          <x:t xml:space="preserve">Lucro (prejuízo) antes do resultado financeiro, das participações e impostos</x:t>
        </x:is>
      </x:c>
      <x:c r="I5200" t="inlineStr">
        <x:is>
          <x:t xml:space="preserve">TOTAL</x:t>
        </x:is>
      </x:c>
      <x:c r="J5200" s="239" t="n">
        <x:v>35624</x:v>
      </x:c>
      <x:c r="K5200" t="inlineStr">
        <x:is>
          <x:t xml:space="preserve">TOTAL</x:t>
        </x:is>
      </x:c>
      <x:c r="L5200" s="239" t="n">
        <x:v>37038</x:v>
      </x:c>
      <x:c r="M5200" s="239" t="n">
        <x:v>-1414</x:v>
      </x:c>
    </x:row>
    <x:row r="5201">
      <x:c r="A5201" t="inlineStr">
        <x:is>
          <x:t xml:space="preserve">1T18</x:t>
        </x:is>
      </x:c>
      <x:c r="B5201" t="n">
        <x:v>2018</x:v>
      </x:c>
      <x:c r="C5201" t="n">
        <x:v>1</x:v>
      </x:c>
      <x:c r="D5201" t="n">
        <x:v>49</x:v>
      </x:c>
      <x:c r="E5201" s="203" t="n">
        <x:v>43190</x:v>
      </x:c>
      <x:c r="F5201" t="inlineStr">
        <x:is>
          <x:t xml:space="preserve">EBIT000A</x:t>
        </x:is>
      </x:c>
      <x:c r="G5201" t="inlineStr">
        <x:is>
          <x:t xml:space="preserve">Receita</x:t>
        </x:is>
      </x:c>
      <x:c r="H5201" t="inlineStr">
        <x:is>
          <x:t xml:space="preserve">Intersegmentos</x:t>
        </x:is>
      </x:c>
      <x:c r="I5201" t="inlineStr">
        <x:is>
          <x:t xml:space="preserve">ABAST</x:t>
        </x:is>
      </x:c>
      <x:c r="J5201" s="239" t="n">
        <x:v>12123</x:v>
      </x:c>
      <x:c r="K5201" t="inlineStr">
        <x:is>
          <x:t xml:space="preserve">ABASTECIMENTO</x:t>
        </x:is>
      </x:c>
      <x:c r="L5201" s="239" t="n"/>
      <x:c r="M5201" s="239" t="n">
        <x:v>12123</x:v>
      </x:c>
    </x:row>
    <x:row r="5202">
      <x:c r="A5202" t="inlineStr">
        <x:is>
          <x:t xml:space="preserve">1T18</x:t>
        </x:is>
      </x:c>
      <x:c r="B5202" t="n">
        <x:v>2018</x:v>
      </x:c>
      <x:c r="C5202" t="n">
        <x:v>1</x:v>
      </x:c>
      <x:c r="D5202" t="n">
        <x:v>49</x:v>
      </x:c>
      <x:c r="E5202" s="203" t="n">
        <x:v>43190</x:v>
      </x:c>
      <x:c r="F5202" t="inlineStr">
        <x:is>
          <x:t xml:space="preserve">EBIT000A</x:t>
        </x:is>
      </x:c>
      <x:c r="G5202" t="inlineStr">
        <x:is>
          <x:t xml:space="preserve">Receita</x:t>
        </x:is>
      </x:c>
      <x:c r="H5202" t="inlineStr">
        <x:is>
          <x:t xml:space="preserve">Intersegmentos</x:t>
        </x:is>
      </x:c>
      <x:c r="I5202" t="inlineStr">
        <x:is>
          <x:t xml:space="preserve">BIOCOM</x:t>
        </x:is>
      </x:c>
      <x:c r="J5202" s="239" t="n">
        <x:v>202</x:v>
      </x:c>
      <x:c r="K5202" t="inlineStr">
        <x:is>
          <x:t xml:space="preserve">BIOCOMBUSTÍVEIS</x:t>
        </x:is>
      </x:c>
      <x:c r="L5202" s="239" t="n"/>
      <x:c r="M5202" s="239" t="n">
        <x:v>202</x:v>
      </x:c>
    </x:row>
    <x:row r="5203">
      <x:c r="A5203" t="inlineStr">
        <x:is>
          <x:t xml:space="preserve">1T18</x:t>
        </x:is>
      </x:c>
      <x:c r="B5203" t="n">
        <x:v>2018</x:v>
      </x:c>
      <x:c r="C5203" t="n">
        <x:v>1</x:v>
      </x:c>
      <x:c r="D5203" t="n">
        <x:v>49</x:v>
      </x:c>
      <x:c r="E5203" s="203" t="n">
        <x:v>43190</x:v>
      </x:c>
      <x:c r="F5203" t="inlineStr">
        <x:is>
          <x:t xml:space="preserve">EBIT000A</x:t>
        </x:is>
      </x:c>
      <x:c r="G5203" t="inlineStr">
        <x:is>
          <x:t xml:space="preserve">Receita</x:t>
        </x:is>
      </x:c>
      <x:c r="H5203" t="inlineStr">
        <x:is>
          <x:t xml:space="preserve">Intersegmentos</x:t>
        </x:is>
      </x:c>
      <x:c r="I5203" t="inlineStr">
        <x:is>
          <x:t xml:space="preserve">CORP.</x:t>
        </x:is>
      </x:c>
      <x:c r="J5203" s="239" t="n">
        <x:v>0</x:v>
      </x:c>
      <x:c r="K5203" t="inlineStr">
        <x:is>
          <x:t xml:space="preserve">CORPORATIVO / OUTROS NEGÓCIOS</x:t>
        </x:is>
      </x:c>
      <x:c r="L5203" s="239" t="n"/>
      <x:c r="M5203" s="239" t="n">
        <x:v>0</x:v>
      </x:c>
    </x:row>
    <x:row r="5204">
      <x:c r="A5204" t="inlineStr">
        <x:is>
          <x:t xml:space="preserve">1T18</x:t>
        </x:is>
      </x:c>
      <x:c r="B5204" t="n">
        <x:v>2018</x:v>
      </x:c>
      <x:c r="C5204" t="n">
        <x:v>1</x:v>
      </x:c>
      <x:c r="D5204" t="n">
        <x:v>49</x:v>
      </x:c>
      <x:c r="E5204" s="203" t="n">
        <x:v>43190</x:v>
      </x:c>
      <x:c r="F5204" t="inlineStr">
        <x:is>
          <x:t xml:space="preserve">EBIT000A</x:t>
        </x:is>
      </x:c>
      <x:c r="G5204" t="inlineStr">
        <x:is>
          <x:t xml:space="preserve">Receita</x:t>
        </x:is>
      </x:c>
      <x:c r="H5204" t="inlineStr">
        <x:is>
          <x:t xml:space="preserve">Intersegmentos</x:t>
        </x:is>
      </x:c>
      <x:c r="I5204" t="inlineStr">
        <x:is>
          <x:t xml:space="preserve">DISTRIB.</x:t>
        </x:is>
      </x:c>
      <x:c r="J5204" s="239" t="n">
        <x:v>314</x:v>
      </x:c>
      <x:c r="K5204" t="inlineStr">
        <x:is>
          <x:t xml:space="preserve">DISTRIBUIÇÃO</x:t>
        </x:is>
      </x:c>
      <x:c r="L5204" s="239" t="n"/>
      <x:c r="M5204" s="239" t="n">
        <x:v>314</x:v>
      </x:c>
    </x:row>
    <x:row r="5205">
      <x:c r="A5205" t="inlineStr">
        <x:is>
          <x:t xml:space="preserve">1T18</x:t>
        </x:is>
      </x:c>
      <x:c r="B5205" t="n">
        <x:v>2018</x:v>
      </x:c>
      <x:c r="C5205" t="n">
        <x:v>1</x:v>
      </x:c>
      <x:c r="D5205" t="n">
        <x:v>49</x:v>
      </x:c>
      <x:c r="E5205" s="203" t="n">
        <x:v>43190</x:v>
      </x:c>
      <x:c r="F5205" t="inlineStr">
        <x:is>
          <x:t xml:space="preserve">EBIT000A</x:t>
        </x:is>
      </x:c>
      <x:c r="G5205" t="inlineStr">
        <x:is>
          <x:t xml:space="preserve">Receita</x:t>
        </x:is>
      </x:c>
      <x:c r="H5205" t="inlineStr">
        <x:is>
          <x:t xml:space="preserve">Intersegmentos</x:t>
        </x:is>
      </x:c>
      <x:c r="I5205" t="inlineStr">
        <x:is>
          <x:t xml:space="preserve">E&amp;P</x:t>
        </x:is>
      </x:c>
      <x:c r="J5205" s="239" t="n">
        <x:v>39014</x:v>
      </x:c>
      <x:c r="K5205" t="inlineStr">
        <x:is>
          <x:t xml:space="preserve">E&amp;P</x:t>
        </x:is>
      </x:c>
      <x:c r="L5205" s="239" t="n"/>
      <x:c r="M5205" s="239" t="n">
        <x:v>39014</x:v>
      </x:c>
    </x:row>
    <x:row r="5206">
      <x:c r="A5206" t="inlineStr">
        <x:is>
          <x:t xml:space="preserve">1T18</x:t>
        </x:is>
      </x:c>
      <x:c r="B5206" t="n">
        <x:v>2018</x:v>
      </x:c>
      <x:c r="C5206" t="n">
        <x:v>1</x:v>
      </x:c>
      <x:c r="D5206" t="n">
        <x:v>49</x:v>
      </x:c>
      <x:c r="E5206" s="203" t="n">
        <x:v>43190</x:v>
      </x:c>
      <x:c r="F5206" t="inlineStr">
        <x:is>
          <x:t xml:space="preserve">EBIT000A</x:t>
        </x:is>
      </x:c>
      <x:c r="G5206" t="inlineStr">
        <x:is>
          <x:t xml:space="preserve">Receita</x:t>
        </x:is>
      </x:c>
      <x:c r="H5206" t="inlineStr">
        <x:is>
          <x:t xml:space="preserve">Intersegmentos</x:t>
        </x:is>
      </x:c>
      <x:c r="I5206" t="inlineStr">
        <x:is>
          <x:t xml:space="preserve">ELIMIN.</x:t>
        </x:is>
      </x:c>
      <x:c r="J5206" s="239" t="n">
        <x:v>-54410</x:v>
      </x:c>
      <x:c r="K5206" t="inlineStr">
        <x:is>
          <x:t xml:space="preserve">ELIMINAÇÕES</x:t>
        </x:is>
      </x:c>
      <x:c r="L5206" s="239" t="n"/>
      <x:c r="M5206" s="239" t="n">
        <x:v>-54410</x:v>
      </x:c>
    </x:row>
    <x:row r="5207">
      <x:c r="A5207" t="inlineStr">
        <x:is>
          <x:t xml:space="preserve">1T18</x:t>
        </x:is>
      </x:c>
      <x:c r="B5207" t="n">
        <x:v>2018</x:v>
      </x:c>
      <x:c r="C5207" t="n">
        <x:v>1</x:v>
      </x:c>
      <x:c r="D5207" t="n">
        <x:v>49</x:v>
      </x:c>
      <x:c r="E5207" s="203" t="n">
        <x:v>43190</x:v>
      </x:c>
      <x:c r="F5207" t="inlineStr">
        <x:is>
          <x:t xml:space="preserve">EBIT000A</x:t>
        </x:is>
      </x:c>
      <x:c r="G5207" t="inlineStr">
        <x:is>
          <x:t xml:space="preserve">Receita</x:t>
        </x:is>
      </x:c>
      <x:c r="H5207" t="inlineStr">
        <x:is>
          <x:t xml:space="preserve">Intersegmentos</x:t>
        </x:is>
      </x:c>
      <x:c r="I5207" t="inlineStr">
        <x:is>
          <x:t xml:space="preserve">GÁS &amp; ENERGIA</x:t>
        </x:is>
      </x:c>
      <x:c r="J5207" s="239" t="n">
        <x:v>2757</x:v>
      </x:c>
      <x:c r="K5207" t="inlineStr">
        <x:is>
          <x:t xml:space="preserve">GÁS &amp; ENERGIA / G&amp;EBC</x:t>
        </x:is>
      </x:c>
      <x:c r="L5207" s="239" t="n"/>
      <x:c r="M5207" s="239" t="n">
        <x:v>2757</x:v>
      </x:c>
    </x:row>
    <x:row r="5208">
      <x:c r="A5208" t="inlineStr">
        <x:is>
          <x:t xml:space="preserve">1T18</x:t>
        </x:is>
      </x:c>
      <x:c r="B5208" t="n">
        <x:v>2018</x:v>
      </x:c>
      <x:c r="C5208" t="n">
        <x:v>1</x:v>
      </x:c>
      <x:c r="D5208" t="n">
        <x:v>49</x:v>
      </x:c>
      <x:c r="E5208" s="203" t="n">
        <x:v>43190</x:v>
      </x:c>
      <x:c r="F5208" t="inlineStr">
        <x:is>
          <x:t xml:space="preserve">EBIT000A</x:t>
        </x:is>
      </x:c>
      <x:c r="G5208" t="inlineStr">
        <x:is>
          <x:t xml:space="preserve">Receita</x:t>
        </x:is>
      </x:c>
      <x:c r="H5208" t="inlineStr">
        <x:is>
          <x:t xml:space="preserve">Intersegmentos</x:t>
        </x:is>
      </x:c>
      <x:c r="I5208" t="inlineStr">
        <x:is>
          <x:t xml:space="preserve">TOTAL</x:t>
        </x:is>
      </x:c>
      <x:c r="J5208" s="239" t="n">
        <x:v>0</x:v>
      </x:c>
      <x:c r="K5208" t="inlineStr">
        <x:is>
          <x:t xml:space="preserve">TOTAL</x:t>
        </x:is>
      </x:c>
      <x:c r="L5208" s="239" t="n"/>
      <x:c r="M5208" s="239" t="n">
        <x:v>0</x:v>
      </x:c>
    </x:row>
    <x:row r="5209">
      <x:c r="A5209" t="inlineStr">
        <x:is>
          <x:t xml:space="preserve">1T18</x:t>
        </x:is>
      </x:c>
      <x:c r="B5209" t="n">
        <x:v>2018</x:v>
      </x:c>
      <x:c r="C5209" t="n">
        <x:v>1</x:v>
      </x:c>
      <x:c r="D5209" t="n">
        <x:v>49</x:v>
      </x:c>
      <x:c r="E5209" s="203" t="n">
        <x:v>43190</x:v>
      </x:c>
      <x:c r="F5209" t="inlineStr">
        <x:is>
          <x:t xml:space="preserve">EBIT000B</x:t>
        </x:is>
      </x:c>
      <x:c r="G5209" t="inlineStr">
        <x:is>
          <x:t xml:space="preserve">Receita</x:t>
        </x:is>
      </x:c>
      <x:c r="H5209" t="inlineStr">
        <x:is>
          <x:t xml:space="preserve">Terceiros</x:t>
        </x:is>
      </x:c>
      <x:c r="I5209" t="inlineStr">
        <x:is>
          <x:t xml:space="preserve">ABAST</x:t>
        </x:is>
      </x:c>
      <x:c r="J5209" s="239" t="n">
        <x:v>43206</x:v>
      </x:c>
      <x:c r="K5209" t="inlineStr">
        <x:is>
          <x:t xml:space="preserve">ABASTECIMENTO</x:t>
        </x:is>
      </x:c>
      <x:c r="L5209" s="239" t="n"/>
      <x:c r="M5209" s="239" t="n">
        <x:v>43206</x:v>
      </x:c>
    </x:row>
    <x:row r="5210">
      <x:c r="A5210" t="inlineStr">
        <x:is>
          <x:t xml:space="preserve">1T18</x:t>
        </x:is>
      </x:c>
      <x:c r="B5210" t="n">
        <x:v>2018</x:v>
      </x:c>
      <x:c r="C5210" t="n">
        <x:v>1</x:v>
      </x:c>
      <x:c r="D5210" t="n">
        <x:v>49</x:v>
      </x:c>
      <x:c r="E5210" s="203" t="n">
        <x:v>43190</x:v>
      </x:c>
      <x:c r="F5210" t="inlineStr">
        <x:is>
          <x:t xml:space="preserve">EBIT000B</x:t>
        </x:is>
      </x:c>
      <x:c r="G5210" t="inlineStr">
        <x:is>
          <x:t xml:space="preserve">Receita</x:t>
        </x:is>
      </x:c>
      <x:c r="H5210" t="inlineStr">
        <x:is>
          <x:t xml:space="preserve">Terceiros</x:t>
        </x:is>
      </x:c>
      <x:c r="I5210" t="inlineStr">
        <x:is>
          <x:t xml:space="preserve">BIOCOM</x:t>
        </x:is>
      </x:c>
      <x:c r="J5210" s="239" t="n">
        <x:v>18</x:v>
      </x:c>
      <x:c r="K5210" t="inlineStr">
        <x:is>
          <x:t xml:space="preserve">BIOCOMBUSTÍVEIS</x:t>
        </x:is>
      </x:c>
      <x:c r="L5210" s="239" t="n"/>
      <x:c r="M5210" s="239" t="n">
        <x:v>18</x:v>
      </x:c>
    </x:row>
    <x:row r="5211">
      <x:c r="A5211" t="inlineStr">
        <x:is>
          <x:t xml:space="preserve">1T18</x:t>
        </x:is>
      </x:c>
      <x:c r="B5211" t="n">
        <x:v>2018</x:v>
      </x:c>
      <x:c r="C5211" t="n">
        <x:v>1</x:v>
      </x:c>
      <x:c r="D5211" t="n">
        <x:v>49</x:v>
      </x:c>
      <x:c r="E5211" s="203" t="n">
        <x:v>43190</x:v>
      </x:c>
      <x:c r="F5211" t="inlineStr">
        <x:is>
          <x:t xml:space="preserve">EBIT000B</x:t>
        </x:is>
      </x:c>
      <x:c r="G5211" t="inlineStr">
        <x:is>
          <x:t xml:space="preserve">Receita</x:t>
        </x:is>
      </x:c>
      <x:c r="H5211" t="inlineStr">
        <x:is>
          <x:t xml:space="preserve">Terceiros</x:t>
        </x:is>
      </x:c>
      <x:c r="I5211" t="inlineStr">
        <x:is>
          <x:t xml:space="preserve">CORP.</x:t>
        </x:is>
      </x:c>
      <x:c r="J5211" s="239" t="n">
        <x:v>0</x:v>
      </x:c>
      <x:c r="K5211" t="inlineStr">
        <x:is>
          <x:t xml:space="preserve">CORPORATIVO / OUTROS NEGÓCIOS</x:t>
        </x:is>
      </x:c>
      <x:c r="L5211" s="239" t="n"/>
      <x:c r="M5211" s="239" t="n">
        <x:v>0</x:v>
      </x:c>
    </x:row>
    <x:row r="5212">
      <x:c r="A5212" t="inlineStr">
        <x:is>
          <x:t xml:space="preserve">1T18</x:t>
        </x:is>
      </x:c>
      <x:c r="B5212" t="n">
        <x:v>2018</x:v>
      </x:c>
      <x:c r="C5212" t="n">
        <x:v>1</x:v>
      </x:c>
      <x:c r="D5212" t="n">
        <x:v>49</x:v>
      </x:c>
      <x:c r="E5212" s="203" t="n">
        <x:v>43190</x:v>
      </x:c>
      <x:c r="F5212" t="inlineStr">
        <x:is>
          <x:t xml:space="preserve">EBIT000B</x:t>
        </x:is>
      </x:c>
      <x:c r="G5212" t="inlineStr">
        <x:is>
          <x:t xml:space="preserve">Receita</x:t>
        </x:is>
      </x:c>
      <x:c r="H5212" t="inlineStr">
        <x:is>
          <x:t xml:space="preserve">Terceiros</x:t>
        </x:is>
      </x:c>
      <x:c r="I5212" t="inlineStr">
        <x:is>
          <x:t xml:space="preserve">DISTRIB.</x:t>
        </x:is>
      </x:c>
      <x:c r="J5212" s="239" t="n">
        <x:v>23102</x:v>
      </x:c>
      <x:c r="K5212" t="inlineStr">
        <x:is>
          <x:t xml:space="preserve">DISTRIBUIÇÃO</x:t>
        </x:is>
      </x:c>
      <x:c r="L5212" s="239" t="n"/>
      <x:c r="M5212" s="239" t="n">
        <x:v>23102</x:v>
      </x:c>
    </x:row>
    <x:row r="5213">
      <x:c r="A5213" t="inlineStr">
        <x:is>
          <x:t xml:space="preserve">1T18</x:t>
        </x:is>
      </x:c>
      <x:c r="B5213" t="n">
        <x:v>2018</x:v>
      </x:c>
      <x:c r="C5213" t="n">
        <x:v>1</x:v>
      </x:c>
      <x:c r="D5213" t="n">
        <x:v>49</x:v>
      </x:c>
      <x:c r="E5213" s="203" t="n">
        <x:v>43190</x:v>
      </x:c>
      <x:c r="F5213" t="inlineStr">
        <x:is>
          <x:t xml:space="preserve">EBIT000B</x:t>
        </x:is>
      </x:c>
      <x:c r="G5213" t="inlineStr">
        <x:is>
          <x:t xml:space="preserve">Receita</x:t>
        </x:is>
      </x:c>
      <x:c r="H5213" t="inlineStr">
        <x:is>
          <x:t xml:space="preserve">Terceiros</x:t>
        </x:is>
      </x:c>
      <x:c r="I5213" t="inlineStr">
        <x:is>
          <x:t xml:space="preserve">E&amp;P</x:t>
        </x:is>
      </x:c>
      <x:c r="J5213" s="239" t="n">
        <x:v>1694</x:v>
      </x:c>
      <x:c r="K5213" t="inlineStr">
        <x:is>
          <x:t xml:space="preserve">E&amp;P</x:t>
        </x:is>
      </x:c>
      <x:c r="L5213" s="239" t="n"/>
      <x:c r="M5213" s="239" t="n">
        <x:v>1694</x:v>
      </x:c>
    </x:row>
    <x:row r="5214">
      <x:c r="A5214" t="inlineStr">
        <x:is>
          <x:t xml:space="preserve">1T18</x:t>
        </x:is>
      </x:c>
      <x:c r="B5214" t="n">
        <x:v>2018</x:v>
      </x:c>
      <x:c r="C5214" t="n">
        <x:v>1</x:v>
      </x:c>
      <x:c r="D5214" t="n">
        <x:v>49</x:v>
      </x:c>
      <x:c r="E5214" s="203" t="n">
        <x:v>43190</x:v>
      </x:c>
      <x:c r="F5214" t="inlineStr">
        <x:is>
          <x:t xml:space="preserve">EBIT000B</x:t>
        </x:is>
      </x:c>
      <x:c r="G5214" t="inlineStr">
        <x:is>
          <x:t xml:space="preserve">Receita</x:t>
        </x:is>
      </x:c>
      <x:c r="H5214" t="inlineStr">
        <x:is>
          <x:t xml:space="preserve">Terceiros</x:t>
        </x:is>
      </x:c>
      <x:c r="I5214" t="inlineStr">
        <x:is>
          <x:t xml:space="preserve">ELIMIN.</x:t>
        </x:is>
      </x:c>
      <x:c r="J5214" s="239" t="n">
        <x:v>0</x:v>
      </x:c>
      <x:c r="K5214" t="inlineStr">
        <x:is>
          <x:t xml:space="preserve">ELIMINAÇÕES</x:t>
        </x:is>
      </x:c>
      <x:c r="L5214" s="239" t="n"/>
      <x:c r="M5214" s="239" t="n">
        <x:v>0</x:v>
      </x:c>
    </x:row>
    <x:row r="5215">
      <x:c r="A5215" t="inlineStr">
        <x:is>
          <x:t xml:space="preserve">1T18</x:t>
        </x:is>
      </x:c>
      <x:c r="B5215" t="n">
        <x:v>2018</x:v>
      </x:c>
      <x:c r="C5215" t="n">
        <x:v>1</x:v>
      </x:c>
      <x:c r="D5215" t="n">
        <x:v>49</x:v>
      </x:c>
      <x:c r="E5215" s="203" t="n">
        <x:v>43190</x:v>
      </x:c>
      <x:c r="F5215" t="inlineStr">
        <x:is>
          <x:t xml:space="preserve">EBIT000B</x:t>
        </x:is>
      </x:c>
      <x:c r="G5215" t="inlineStr">
        <x:is>
          <x:t xml:space="preserve">Receita</x:t>
        </x:is>
      </x:c>
      <x:c r="H5215" t="inlineStr">
        <x:is>
          <x:t xml:space="preserve">Terceiros</x:t>
        </x:is>
      </x:c>
      <x:c r="I5215" t="inlineStr">
        <x:is>
          <x:t xml:space="preserve">GÁS &amp; ENERGIA</x:t>
        </x:is>
      </x:c>
      <x:c r="J5215" s="239" t="n">
        <x:v>6441</x:v>
      </x:c>
      <x:c r="K5215" t="inlineStr">
        <x:is>
          <x:t xml:space="preserve">GÁS &amp; ENERGIA / G&amp;EBC</x:t>
        </x:is>
      </x:c>
      <x:c r="L5215" s="239" t="n"/>
      <x:c r="M5215" s="239" t="n">
        <x:v>6441</x:v>
      </x:c>
    </x:row>
    <x:row r="5216">
      <x:c r="A5216" t="inlineStr">
        <x:is>
          <x:t xml:space="preserve">1T18</x:t>
        </x:is>
      </x:c>
      <x:c r="B5216" t="n">
        <x:v>2018</x:v>
      </x:c>
      <x:c r="C5216" t="n">
        <x:v>1</x:v>
      </x:c>
      <x:c r="D5216" t="n">
        <x:v>49</x:v>
      </x:c>
      <x:c r="E5216" s="203" t="n">
        <x:v>43190</x:v>
      </x:c>
      <x:c r="F5216" t="inlineStr">
        <x:is>
          <x:t xml:space="preserve">EBIT000B</x:t>
        </x:is>
      </x:c>
      <x:c r="G5216" t="inlineStr">
        <x:is>
          <x:t xml:space="preserve">Receita</x:t>
        </x:is>
      </x:c>
      <x:c r="H5216" t="inlineStr">
        <x:is>
          <x:t xml:space="preserve">Terceiros</x:t>
        </x:is>
      </x:c>
      <x:c r="I5216" t="inlineStr">
        <x:is>
          <x:t xml:space="preserve">TOTAL</x:t>
        </x:is>
      </x:c>
      <x:c r="J5216" s="239" t="n">
        <x:v>74461</x:v>
      </x:c>
      <x:c r="K5216" t="inlineStr">
        <x:is>
          <x:t xml:space="preserve">TOTAL</x:t>
        </x:is>
      </x:c>
      <x:c r="L5216" s="239" t="n"/>
      <x:c r="M5216" s="239" t="n">
        <x:v>74461</x:v>
      </x:c>
    </x:row>
    <x:row r="5217">
      <x:c r="A5217" t="inlineStr">
        <x:is>
          <x:t xml:space="preserve">1T18</x:t>
        </x:is>
      </x:c>
      <x:c r="B5217" t="n">
        <x:v>2018</x:v>
      </x:c>
      <x:c r="C5217" t="n">
        <x:v>1</x:v>
      </x:c>
      <x:c r="D5217" t="n">
        <x:v>49</x:v>
      </x:c>
      <x:c r="E5217" s="203" t="n">
        <x:v>43190</x:v>
      </x:c>
      <x:c r="F5217" t="inlineStr">
        <x:is>
          <x:t xml:space="preserve">EBIT001</x:t>
        </x:is>
      </x:c>
      <x:c r="G5217" t="inlineStr">
        <x:is>
          <x:t xml:space="preserve">Receita Total</x:t>
        </x:is>
      </x:c>
      <x:c r="H5217" t="inlineStr">
        <x:is>
          <x:t xml:space="preserve">Receita de vendas</x:t>
        </x:is>
      </x:c>
      <x:c r="I5217" t="inlineStr">
        <x:is>
          <x:t xml:space="preserve">ABAST</x:t>
        </x:is>
      </x:c>
      <x:c r="J5217" s="239" t="n">
        <x:v>55329</x:v>
      </x:c>
      <x:c r="K5217" t="inlineStr">
        <x:is>
          <x:t xml:space="preserve">ABASTECIMENTO</x:t>
        </x:is>
      </x:c>
      <x:c r="L5217" s="239" t="n"/>
      <x:c r="M5217" s="239" t="n">
        <x:v>55329</x:v>
      </x:c>
    </x:row>
    <x:row r="5218">
      <x:c r="A5218" t="inlineStr">
        <x:is>
          <x:t xml:space="preserve">1T18</x:t>
        </x:is>
      </x:c>
      <x:c r="B5218" t="n">
        <x:v>2018</x:v>
      </x:c>
      <x:c r="C5218" t="n">
        <x:v>1</x:v>
      </x:c>
      <x:c r="D5218" t="n">
        <x:v>49</x:v>
      </x:c>
      <x:c r="E5218" s="203" t="n">
        <x:v>43190</x:v>
      </x:c>
      <x:c r="F5218" t="inlineStr">
        <x:is>
          <x:t xml:space="preserve">EBIT001</x:t>
        </x:is>
      </x:c>
      <x:c r="G5218" t="inlineStr">
        <x:is>
          <x:t xml:space="preserve">Receita Total</x:t>
        </x:is>
      </x:c>
      <x:c r="H5218" t="inlineStr">
        <x:is>
          <x:t xml:space="preserve">Receita de vendas</x:t>
        </x:is>
      </x:c>
      <x:c r="I5218" t="inlineStr">
        <x:is>
          <x:t xml:space="preserve">BIOCOM</x:t>
        </x:is>
      </x:c>
      <x:c r="J5218" s="239" t="n">
        <x:v>220</x:v>
      </x:c>
      <x:c r="K5218" t="inlineStr">
        <x:is>
          <x:t xml:space="preserve">BIOCOMBUSTÍVEIS</x:t>
        </x:is>
      </x:c>
      <x:c r="L5218" s="239" t="n"/>
      <x:c r="M5218" s="239" t="n">
        <x:v>220</x:v>
      </x:c>
    </x:row>
    <x:row r="5219">
      <x:c r="A5219" t="inlineStr">
        <x:is>
          <x:t xml:space="preserve">1T18</x:t>
        </x:is>
      </x:c>
      <x:c r="B5219" t="n">
        <x:v>2018</x:v>
      </x:c>
      <x:c r="C5219" t="n">
        <x:v>1</x:v>
      </x:c>
      <x:c r="D5219" t="n">
        <x:v>49</x:v>
      </x:c>
      <x:c r="E5219" s="203" t="n">
        <x:v>43190</x:v>
      </x:c>
      <x:c r="F5219" t="inlineStr">
        <x:is>
          <x:t xml:space="preserve">EBIT001</x:t>
        </x:is>
      </x:c>
      <x:c r="G5219" t="inlineStr">
        <x:is>
          <x:t xml:space="preserve">Receita Total</x:t>
        </x:is>
      </x:c>
      <x:c r="H5219" t="inlineStr">
        <x:is>
          <x:t xml:space="preserve">Receita de vendas</x:t>
        </x:is>
      </x:c>
      <x:c r="I5219" t="inlineStr">
        <x:is>
          <x:t xml:space="preserve">CORP.</x:t>
        </x:is>
      </x:c>
      <x:c r="J5219" s="239" t="n">
        <x:v>0</x:v>
      </x:c>
      <x:c r="K5219" t="inlineStr">
        <x:is>
          <x:t xml:space="preserve">CORPORATIVO / OUTROS NEGÓCIOS</x:t>
        </x:is>
      </x:c>
      <x:c r="L5219" s="239" t="n"/>
      <x:c r="M5219" s="239" t="n">
        <x:v>0</x:v>
      </x:c>
    </x:row>
    <x:row r="5220">
      <x:c r="A5220" t="inlineStr">
        <x:is>
          <x:t xml:space="preserve">1T18</x:t>
        </x:is>
      </x:c>
      <x:c r="B5220" t="n">
        <x:v>2018</x:v>
      </x:c>
      <x:c r="C5220" t="n">
        <x:v>1</x:v>
      </x:c>
      <x:c r="D5220" t="n">
        <x:v>49</x:v>
      </x:c>
      <x:c r="E5220" s="203" t="n">
        <x:v>43190</x:v>
      </x:c>
      <x:c r="F5220" t="inlineStr">
        <x:is>
          <x:t xml:space="preserve">EBIT001</x:t>
        </x:is>
      </x:c>
      <x:c r="G5220" t="inlineStr">
        <x:is>
          <x:t xml:space="preserve">Receita Total</x:t>
        </x:is>
      </x:c>
      <x:c r="H5220" t="inlineStr">
        <x:is>
          <x:t xml:space="preserve">Receita de vendas</x:t>
        </x:is>
      </x:c>
      <x:c r="I5220" t="inlineStr">
        <x:is>
          <x:t xml:space="preserve">DISTRIB.</x:t>
        </x:is>
      </x:c>
      <x:c r="J5220" s="239" t="n">
        <x:v>23416</x:v>
      </x:c>
      <x:c r="K5220" t="inlineStr">
        <x:is>
          <x:t xml:space="preserve">DISTRIBUIÇÃO</x:t>
        </x:is>
      </x:c>
      <x:c r="L5220" s="239" t="n"/>
      <x:c r="M5220" s="239" t="n">
        <x:v>23416</x:v>
      </x:c>
    </x:row>
    <x:row r="5221">
      <x:c r="A5221" t="inlineStr">
        <x:is>
          <x:t xml:space="preserve">1T18</x:t>
        </x:is>
      </x:c>
      <x:c r="B5221" t="n">
        <x:v>2018</x:v>
      </x:c>
      <x:c r="C5221" t="n">
        <x:v>1</x:v>
      </x:c>
      <x:c r="D5221" t="n">
        <x:v>49</x:v>
      </x:c>
      <x:c r="E5221" s="203" t="n">
        <x:v>43190</x:v>
      </x:c>
      <x:c r="F5221" t="inlineStr">
        <x:is>
          <x:t xml:space="preserve">EBIT001</x:t>
        </x:is>
      </x:c>
      <x:c r="G5221" t="inlineStr">
        <x:is>
          <x:t xml:space="preserve">Receita Total</x:t>
        </x:is>
      </x:c>
      <x:c r="H5221" t="inlineStr">
        <x:is>
          <x:t xml:space="preserve">Receita de vendas</x:t>
        </x:is>
      </x:c>
      <x:c r="I5221" t="inlineStr">
        <x:is>
          <x:t xml:space="preserve">E&amp;P</x:t>
        </x:is>
      </x:c>
      <x:c r="J5221" s="239" t="n">
        <x:v>40708</x:v>
      </x:c>
      <x:c r="K5221" t="inlineStr">
        <x:is>
          <x:t xml:space="preserve">E&amp;P</x:t>
        </x:is>
      </x:c>
      <x:c r="L5221" s="239" t="n"/>
      <x:c r="M5221" s="239" t="n">
        <x:v>40708</x:v>
      </x:c>
    </x:row>
    <x:row r="5222">
      <x:c r="A5222" t="inlineStr">
        <x:is>
          <x:t xml:space="preserve">1T18</x:t>
        </x:is>
      </x:c>
      <x:c r="B5222" t="n">
        <x:v>2018</x:v>
      </x:c>
      <x:c r="C5222" t="n">
        <x:v>1</x:v>
      </x:c>
      <x:c r="D5222" t="n">
        <x:v>49</x:v>
      </x:c>
      <x:c r="E5222" s="203" t="n">
        <x:v>43190</x:v>
      </x:c>
      <x:c r="F5222" t="inlineStr">
        <x:is>
          <x:t xml:space="preserve">EBIT001</x:t>
        </x:is>
      </x:c>
      <x:c r="G5222" t="inlineStr">
        <x:is>
          <x:t xml:space="preserve">Receita Total</x:t>
        </x:is>
      </x:c>
      <x:c r="H5222" t="inlineStr">
        <x:is>
          <x:t xml:space="preserve">Receita de vendas</x:t>
        </x:is>
      </x:c>
      <x:c r="I5222" t="inlineStr">
        <x:is>
          <x:t xml:space="preserve">ELIMIN.</x:t>
        </x:is>
      </x:c>
      <x:c r="J5222" s="239" t="n">
        <x:v>-54410</x:v>
      </x:c>
      <x:c r="K5222" t="inlineStr">
        <x:is>
          <x:t xml:space="preserve">ELIMINAÇÕES</x:t>
        </x:is>
      </x:c>
      <x:c r="L5222" s="239" t="n"/>
      <x:c r="M5222" s="239" t="n">
        <x:v>-54410</x:v>
      </x:c>
    </x:row>
    <x:row r="5223">
      <x:c r="A5223" t="inlineStr">
        <x:is>
          <x:t xml:space="preserve">1T18</x:t>
        </x:is>
      </x:c>
      <x:c r="B5223" t="n">
        <x:v>2018</x:v>
      </x:c>
      <x:c r="C5223" t="n">
        <x:v>1</x:v>
      </x:c>
      <x:c r="D5223" t="n">
        <x:v>49</x:v>
      </x:c>
      <x:c r="E5223" s="203" t="n">
        <x:v>43190</x:v>
      </x:c>
      <x:c r="F5223" t="inlineStr">
        <x:is>
          <x:t xml:space="preserve">EBIT001</x:t>
        </x:is>
      </x:c>
      <x:c r="G5223" t="inlineStr">
        <x:is>
          <x:t xml:space="preserve">Receita Total</x:t>
        </x:is>
      </x:c>
      <x:c r="H5223" t="inlineStr">
        <x:is>
          <x:t xml:space="preserve">Receita de vendas</x:t>
        </x:is>
      </x:c>
      <x:c r="I5223" t="inlineStr">
        <x:is>
          <x:t xml:space="preserve">GÁS &amp; ENERGIA</x:t>
        </x:is>
      </x:c>
      <x:c r="J5223" s="239" t="n">
        <x:v>9198</x:v>
      </x:c>
      <x:c r="K5223" t="inlineStr">
        <x:is>
          <x:t xml:space="preserve">GÁS &amp; ENERGIA / G&amp;EBC</x:t>
        </x:is>
      </x:c>
      <x:c r="L5223" s="239" t="n"/>
      <x:c r="M5223" s="239" t="n">
        <x:v>9198</x:v>
      </x:c>
    </x:row>
    <x:row r="5224">
      <x:c r="A5224" t="inlineStr">
        <x:is>
          <x:t xml:space="preserve">1T18</x:t>
        </x:is>
      </x:c>
      <x:c r="B5224" t="n">
        <x:v>2018</x:v>
      </x:c>
      <x:c r="C5224" t="n">
        <x:v>1</x:v>
      </x:c>
      <x:c r="D5224" t="n">
        <x:v>49</x:v>
      </x:c>
      <x:c r="E5224" s="203" t="n">
        <x:v>43190</x:v>
      </x:c>
      <x:c r="F5224" t="inlineStr">
        <x:is>
          <x:t xml:space="preserve">EBIT001</x:t>
        </x:is>
      </x:c>
      <x:c r="G5224" t="inlineStr">
        <x:is>
          <x:t xml:space="preserve">Receita Total</x:t>
        </x:is>
      </x:c>
      <x:c r="H5224" t="inlineStr">
        <x:is>
          <x:t xml:space="preserve">Receita de vendas</x:t>
        </x:is>
      </x:c>
      <x:c r="I5224" t="inlineStr">
        <x:is>
          <x:t xml:space="preserve">TOTAL</x:t>
        </x:is>
      </x:c>
      <x:c r="J5224" s="239" t="n">
        <x:v>74461</x:v>
      </x:c>
      <x:c r="K5224" t="inlineStr">
        <x:is>
          <x:t xml:space="preserve">TOTAL</x:t>
        </x:is>
      </x:c>
      <x:c r="L5224" s="239" t="n"/>
      <x:c r="M5224" s="239" t="n">
        <x:v>74461</x:v>
      </x:c>
    </x:row>
    <x:row r="5225">
      <x:c r="A5225" t="inlineStr">
        <x:is>
          <x:t xml:space="preserve">1T18</x:t>
        </x:is>
      </x:c>
      <x:c r="B5225" t="n">
        <x:v>2018</x:v>
      </x:c>
      <x:c r="C5225" t="n">
        <x:v>1</x:v>
      </x:c>
      <x:c r="D5225" t="n">
        <x:v>49</x:v>
      </x:c>
      <x:c r="E5225" s="203" t="n">
        <x:v>43190</x:v>
      </x:c>
      <x:c r="F5225" t="inlineStr">
        <x:is>
          <x:t xml:space="preserve">EBIT002</x:t>
        </x:is>
      </x:c>
      <x:c r="G5225" t="inlineStr">
        <x:is>
          <x:t xml:space="preserve">Custo Total</x:t>
        </x:is>
      </x:c>
      <x:c r="H5225" t="inlineStr">
        <x:is>
          <x:t xml:space="preserve">Custo dos produtos e serviços vendidos</x:t>
        </x:is>
      </x:c>
      <x:c r="I5225" t="inlineStr">
        <x:is>
          <x:t xml:space="preserve">ABAST</x:t>
        </x:is>
      </x:c>
      <x:c r="J5225" s="239" t="n">
        <x:v>-49157</x:v>
      </x:c>
      <x:c r="K5225" t="inlineStr">
        <x:is>
          <x:t xml:space="preserve">ABASTECIMENTO</x:t>
        </x:is>
      </x:c>
      <x:c r="L5225" s="239" t="n"/>
      <x:c r="M5225" s="239" t="n">
        <x:v>-49157</x:v>
      </x:c>
    </x:row>
    <x:row r="5226">
      <x:c r="A5226" t="inlineStr">
        <x:is>
          <x:t xml:space="preserve">1T18</x:t>
        </x:is>
      </x:c>
      <x:c r="B5226" t="n">
        <x:v>2018</x:v>
      </x:c>
      <x:c r="C5226" t="n">
        <x:v>1</x:v>
      </x:c>
      <x:c r="D5226" t="n">
        <x:v>49</x:v>
      </x:c>
      <x:c r="E5226" s="203" t="n">
        <x:v>43190</x:v>
      </x:c>
      <x:c r="F5226" t="inlineStr">
        <x:is>
          <x:t xml:space="preserve">EBIT002</x:t>
        </x:is>
      </x:c>
      <x:c r="G5226" t="inlineStr">
        <x:is>
          <x:t xml:space="preserve">Custo Total</x:t>
        </x:is>
      </x:c>
      <x:c r="H5226" t="inlineStr">
        <x:is>
          <x:t xml:space="preserve">Custo dos produtos e serviços vendidos</x:t>
        </x:is>
      </x:c>
      <x:c r="I5226" t="inlineStr">
        <x:is>
          <x:t xml:space="preserve">BIOCOM</x:t>
        </x:is>
      </x:c>
      <x:c r="J5226" s="239" t="n">
        <x:v>-207</x:v>
      </x:c>
      <x:c r="K5226" t="inlineStr">
        <x:is>
          <x:t xml:space="preserve">BIOCOMBUSTÍVEIS</x:t>
        </x:is>
      </x:c>
      <x:c r="L5226" s="239" t="n"/>
      <x:c r="M5226" s="239" t="n">
        <x:v>-207</x:v>
      </x:c>
    </x:row>
    <x:row r="5227">
      <x:c r="A5227" t="inlineStr">
        <x:is>
          <x:t xml:space="preserve">1T18</x:t>
        </x:is>
      </x:c>
      <x:c r="B5227" t="n">
        <x:v>2018</x:v>
      </x:c>
      <x:c r="C5227" t="n">
        <x:v>1</x:v>
      </x:c>
      <x:c r="D5227" t="n">
        <x:v>49</x:v>
      </x:c>
      <x:c r="E5227" s="203" t="n">
        <x:v>43190</x:v>
      </x:c>
      <x:c r="F5227" t="inlineStr">
        <x:is>
          <x:t xml:space="preserve">EBIT002</x:t>
        </x:is>
      </x:c>
      <x:c r="G5227" t="inlineStr">
        <x:is>
          <x:t xml:space="preserve">Custo Total</x:t>
        </x:is>
      </x:c>
      <x:c r="H5227" t="inlineStr">
        <x:is>
          <x:t xml:space="preserve">Custo dos produtos e serviços vendidos</x:t>
        </x:is>
      </x:c>
      <x:c r="I5227" t="inlineStr">
        <x:is>
          <x:t xml:space="preserve">CORP.</x:t>
        </x:is>
      </x:c>
      <x:c r="J5227" s="239" t="n">
        <x:v>0</x:v>
      </x:c>
      <x:c r="K5227" t="inlineStr">
        <x:is>
          <x:t xml:space="preserve">CORPORATIVO / OUTROS NEGÓCIOS</x:t>
        </x:is>
      </x:c>
      <x:c r="L5227" s="239" t="n"/>
      <x:c r="M5227" s="239" t="n">
        <x:v>0</x:v>
      </x:c>
    </x:row>
    <x:row r="5228">
      <x:c r="A5228" t="inlineStr">
        <x:is>
          <x:t xml:space="preserve">1T18</x:t>
        </x:is>
      </x:c>
      <x:c r="B5228" t="n">
        <x:v>2018</x:v>
      </x:c>
      <x:c r="C5228" t="n">
        <x:v>1</x:v>
      </x:c>
      <x:c r="D5228" t="n">
        <x:v>49</x:v>
      </x:c>
      <x:c r="E5228" s="203" t="n">
        <x:v>43190</x:v>
      </x:c>
      <x:c r="F5228" t="inlineStr">
        <x:is>
          <x:t xml:space="preserve">EBIT002</x:t>
        </x:is>
      </x:c>
      <x:c r="G5228" t="inlineStr">
        <x:is>
          <x:t xml:space="preserve">Custo Total</x:t>
        </x:is>
      </x:c>
      <x:c r="H5228" t="inlineStr">
        <x:is>
          <x:t xml:space="preserve">Custo dos produtos e serviços vendidos</x:t>
        </x:is>
      </x:c>
      <x:c r="I5228" t="inlineStr">
        <x:is>
          <x:t xml:space="preserve">DISTRIB.</x:t>
        </x:is>
      </x:c>
      <x:c r="J5228" s="239" t="n">
        <x:v>-21845</x:v>
      </x:c>
      <x:c r="K5228" t="inlineStr">
        <x:is>
          <x:t xml:space="preserve">DISTRIBUIÇÃO</x:t>
        </x:is>
      </x:c>
      <x:c r="L5228" s="239" t="n"/>
      <x:c r="M5228" s="239" t="n">
        <x:v>-21845</x:v>
      </x:c>
    </x:row>
    <x:row r="5229">
      <x:c r="A5229" t="inlineStr">
        <x:is>
          <x:t xml:space="preserve">1T18</x:t>
        </x:is>
      </x:c>
      <x:c r="B5229" t="n">
        <x:v>2018</x:v>
      </x:c>
      <x:c r="C5229" t="n">
        <x:v>1</x:v>
      </x:c>
      <x:c r="D5229" t="n">
        <x:v>49</x:v>
      </x:c>
      <x:c r="E5229" s="203" t="n">
        <x:v>43190</x:v>
      </x:c>
      <x:c r="F5229" t="inlineStr">
        <x:is>
          <x:t xml:space="preserve">EBIT002</x:t>
        </x:is>
      </x:c>
      <x:c r="G5229" t="inlineStr">
        <x:is>
          <x:t xml:space="preserve">Custo Total</x:t>
        </x:is>
      </x:c>
      <x:c r="H5229" t="inlineStr">
        <x:is>
          <x:t xml:space="preserve">Custo dos produtos e serviços vendidos</x:t>
        </x:is>
      </x:c>
      <x:c r="I5229" t="inlineStr">
        <x:is>
          <x:t xml:space="preserve">E&amp;P</x:t>
        </x:is>
      </x:c>
      <x:c r="J5229" s="239" t="n">
        <x:v>-24088</x:v>
      </x:c>
      <x:c r="K5229" t="inlineStr">
        <x:is>
          <x:t xml:space="preserve">E&amp;P</x:t>
        </x:is>
      </x:c>
      <x:c r="L5229" s="239" t="n"/>
      <x:c r="M5229" s="239" t="n">
        <x:v>-24088</x:v>
      </x:c>
    </x:row>
    <x:row r="5230">
      <x:c r="A5230" t="inlineStr">
        <x:is>
          <x:t xml:space="preserve">1T18</x:t>
        </x:is>
      </x:c>
      <x:c r="B5230" t="n">
        <x:v>2018</x:v>
      </x:c>
      <x:c r="C5230" t="n">
        <x:v>1</x:v>
      </x:c>
      <x:c r="D5230" t="n">
        <x:v>49</x:v>
      </x:c>
      <x:c r="E5230" s="203" t="n">
        <x:v>43190</x:v>
      </x:c>
      <x:c r="F5230" t="inlineStr">
        <x:is>
          <x:t xml:space="preserve">EBIT002</x:t>
        </x:is>
      </x:c>
      <x:c r="G5230" t="inlineStr">
        <x:is>
          <x:t xml:space="preserve">Custo Total</x:t>
        </x:is>
      </x:c>
      <x:c r="H5230" t="inlineStr">
        <x:is>
          <x:t xml:space="preserve">Custo dos produtos e serviços vendidos</x:t>
        </x:is>
      </x:c>
      <x:c r="I5230" t="inlineStr">
        <x:is>
          <x:t xml:space="preserve">ELIMIN.</x:t>
        </x:is>
      </x:c>
      <x:c r="J5230" s="239" t="n">
        <x:v>53442</x:v>
      </x:c>
      <x:c r="K5230" t="inlineStr">
        <x:is>
          <x:t xml:space="preserve">ELIMINAÇÕES</x:t>
        </x:is>
      </x:c>
      <x:c r="L5230" s="239" t="n"/>
      <x:c r="M5230" s="239" t="n">
        <x:v>53442</x:v>
      </x:c>
    </x:row>
    <x:row r="5231">
      <x:c r="A5231" t="inlineStr">
        <x:is>
          <x:t xml:space="preserve">1T18</x:t>
        </x:is>
      </x:c>
      <x:c r="B5231" t="n">
        <x:v>2018</x:v>
      </x:c>
      <x:c r="C5231" t="n">
        <x:v>1</x:v>
      </x:c>
      <x:c r="D5231" t="n">
        <x:v>49</x:v>
      </x:c>
      <x:c r="E5231" s="203" t="n">
        <x:v>43190</x:v>
      </x:c>
      <x:c r="F5231" t="inlineStr">
        <x:is>
          <x:t xml:space="preserve">EBIT002</x:t>
        </x:is>
      </x:c>
      <x:c r="G5231" t="inlineStr">
        <x:is>
          <x:t xml:space="preserve">Custo Total</x:t>
        </x:is>
      </x:c>
      <x:c r="H5231" t="inlineStr">
        <x:is>
          <x:t xml:space="preserve">Custo dos produtos e serviços vendidos</x:t>
        </x:is>
      </x:c>
      <x:c r="I5231" t="inlineStr">
        <x:is>
          <x:t xml:space="preserve">GÁS &amp; ENERGIA</x:t>
        </x:is>
      </x:c>
      <x:c r="J5231" s="239" t="n">
        <x:v>-5833</x:v>
      </x:c>
      <x:c r="K5231" t="inlineStr">
        <x:is>
          <x:t xml:space="preserve">GÁS &amp; ENERGIA / G&amp;EBC</x:t>
        </x:is>
      </x:c>
      <x:c r="L5231" s="239" t="n"/>
      <x:c r="M5231" s="239" t="n">
        <x:v>-5833</x:v>
      </x:c>
    </x:row>
    <x:row r="5232">
      <x:c r="A5232" t="inlineStr">
        <x:is>
          <x:t xml:space="preserve">1T18</x:t>
        </x:is>
      </x:c>
      <x:c r="B5232" t="n">
        <x:v>2018</x:v>
      </x:c>
      <x:c r="C5232" t="n">
        <x:v>1</x:v>
      </x:c>
      <x:c r="D5232" t="n">
        <x:v>49</x:v>
      </x:c>
      <x:c r="E5232" s="203" t="n">
        <x:v>43190</x:v>
      </x:c>
      <x:c r="F5232" t="inlineStr">
        <x:is>
          <x:t xml:space="preserve">EBIT002</x:t>
        </x:is>
      </x:c>
      <x:c r="G5232" t="inlineStr">
        <x:is>
          <x:t xml:space="preserve">Custo Total</x:t>
        </x:is>
      </x:c>
      <x:c r="H5232" t="inlineStr">
        <x:is>
          <x:t xml:space="preserve">Custo dos produtos e serviços vendidos</x:t>
        </x:is>
      </x:c>
      <x:c r="I5232" t="inlineStr">
        <x:is>
          <x:t xml:space="preserve">TOTAL</x:t>
        </x:is>
      </x:c>
      <x:c r="J5232" s="239" t="n">
        <x:v>-47688</x:v>
      </x:c>
      <x:c r="K5232" t="inlineStr">
        <x:is>
          <x:t xml:space="preserve">TOTAL</x:t>
        </x:is>
      </x:c>
      <x:c r="L5232" s="239" t="n"/>
      <x:c r="M5232" s="239" t="n">
        <x:v>-47688</x:v>
      </x:c>
    </x:row>
    <x:row r="5233">
      <x:c r="A5233" t="inlineStr">
        <x:is>
          <x:t xml:space="preserve">1T18</x:t>
        </x:is>
      </x:c>
      <x:c r="B5233" t="n">
        <x:v>2018</x:v>
      </x:c>
      <x:c r="C5233" t="n">
        <x:v>1</x:v>
      </x:c>
      <x:c r="D5233" t="n">
        <x:v>49</x:v>
      </x:c>
      <x:c r="E5233" s="203" t="n">
        <x:v>43190</x:v>
      </x:c>
      <x:c r="F5233" t="inlineStr">
        <x:is>
          <x:t xml:space="preserve">EBIT003</x:t>
        </x:is>
      </x:c>
      <x:c r="G5233" t="inlineStr">
        <x:is>
          <x:t xml:space="preserve">Lucro Bruto Total</x:t>
        </x:is>
      </x:c>
      <x:c r="H5233" t="inlineStr">
        <x:is>
          <x:t xml:space="preserve">Lucro bruto</x:t>
        </x:is>
      </x:c>
      <x:c r="I5233" t="inlineStr">
        <x:is>
          <x:t xml:space="preserve">ABAST</x:t>
        </x:is>
      </x:c>
      <x:c r="J5233" s="239" t="n">
        <x:v>6172</x:v>
      </x:c>
      <x:c r="K5233" t="inlineStr">
        <x:is>
          <x:t xml:space="preserve">ABASTECIMENTO</x:t>
        </x:is>
      </x:c>
      <x:c r="L5233" s="239" t="n"/>
      <x:c r="M5233" s="239" t="n">
        <x:v>6172</x:v>
      </x:c>
    </x:row>
    <x:row r="5234">
      <x:c r="A5234" t="inlineStr">
        <x:is>
          <x:t xml:space="preserve">1T18</x:t>
        </x:is>
      </x:c>
      <x:c r="B5234" t="n">
        <x:v>2018</x:v>
      </x:c>
      <x:c r="C5234" t="n">
        <x:v>1</x:v>
      </x:c>
      <x:c r="D5234" t="n">
        <x:v>49</x:v>
      </x:c>
      <x:c r="E5234" s="203" t="n">
        <x:v>43190</x:v>
      </x:c>
      <x:c r="F5234" t="inlineStr">
        <x:is>
          <x:t xml:space="preserve">EBIT003</x:t>
        </x:is>
      </x:c>
      <x:c r="G5234" t="inlineStr">
        <x:is>
          <x:t xml:space="preserve">Lucro Bruto Total</x:t>
        </x:is>
      </x:c>
      <x:c r="H5234" t="inlineStr">
        <x:is>
          <x:t xml:space="preserve">Lucro bruto</x:t>
        </x:is>
      </x:c>
      <x:c r="I5234" t="inlineStr">
        <x:is>
          <x:t xml:space="preserve">BIOCOM</x:t>
        </x:is>
      </x:c>
      <x:c r="J5234" s="239" t="n">
        <x:v>13</x:v>
      </x:c>
      <x:c r="K5234" t="inlineStr">
        <x:is>
          <x:t xml:space="preserve">BIOCOMBUSTÍVEIS</x:t>
        </x:is>
      </x:c>
      <x:c r="L5234" s="239" t="n"/>
      <x:c r="M5234" s="239" t="n">
        <x:v>13</x:v>
      </x:c>
    </x:row>
    <x:row r="5235">
      <x:c r="A5235" t="inlineStr">
        <x:is>
          <x:t xml:space="preserve">1T18</x:t>
        </x:is>
      </x:c>
      <x:c r="B5235" t="n">
        <x:v>2018</x:v>
      </x:c>
      <x:c r="C5235" t="n">
        <x:v>1</x:v>
      </x:c>
      <x:c r="D5235" t="n">
        <x:v>49</x:v>
      </x:c>
      <x:c r="E5235" s="203" t="n">
        <x:v>43190</x:v>
      </x:c>
      <x:c r="F5235" t="inlineStr">
        <x:is>
          <x:t xml:space="preserve">EBIT003</x:t>
        </x:is>
      </x:c>
      <x:c r="G5235" t="inlineStr">
        <x:is>
          <x:t xml:space="preserve">Lucro Bruto Total</x:t>
        </x:is>
      </x:c>
      <x:c r="H5235" t="inlineStr">
        <x:is>
          <x:t xml:space="preserve">Lucro bruto</x:t>
        </x:is>
      </x:c>
      <x:c r="I5235" t="inlineStr">
        <x:is>
          <x:t xml:space="preserve">CORP.</x:t>
        </x:is>
      </x:c>
      <x:c r="J5235" s="239" t="n">
        <x:v>0</x:v>
      </x:c>
      <x:c r="K5235" t="inlineStr">
        <x:is>
          <x:t xml:space="preserve">CORPORATIVO / OUTROS NEGÓCIOS</x:t>
        </x:is>
      </x:c>
      <x:c r="L5235" s="239" t="n"/>
      <x:c r="M5235" s="239" t="n">
        <x:v>0</x:v>
      </x:c>
    </x:row>
    <x:row r="5236">
      <x:c r="A5236" t="inlineStr">
        <x:is>
          <x:t xml:space="preserve">1T18</x:t>
        </x:is>
      </x:c>
      <x:c r="B5236" t="n">
        <x:v>2018</x:v>
      </x:c>
      <x:c r="C5236" t="n">
        <x:v>1</x:v>
      </x:c>
      <x:c r="D5236" t="n">
        <x:v>49</x:v>
      </x:c>
      <x:c r="E5236" s="203" t="n">
        <x:v>43190</x:v>
      </x:c>
      <x:c r="F5236" t="inlineStr">
        <x:is>
          <x:t xml:space="preserve">EBIT003</x:t>
        </x:is>
      </x:c>
      <x:c r="G5236" t="inlineStr">
        <x:is>
          <x:t xml:space="preserve">Lucro Bruto Total</x:t>
        </x:is>
      </x:c>
      <x:c r="H5236" t="inlineStr">
        <x:is>
          <x:t xml:space="preserve">Lucro bruto</x:t>
        </x:is>
      </x:c>
      <x:c r="I5236" t="inlineStr">
        <x:is>
          <x:t xml:space="preserve">DISTRIB.</x:t>
        </x:is>
      </x:c>
      <x:c r="J5236" s="239" t="n">
        <x:v>1571</x:v>
      </x:c>
      <x:c r="K5236" t="inlineStr">
        <x:is>
          <x:t xml:space="preserve">DISTRIBUIÇÃO</x:t>
        </x:is>
      </x:c>
      <x:c r="L5236" s="239" t="n"/>
      <x:c r="M5236" s="239" t="n">
        <x:v>1571</x:v>
      </x:c>
    </x:row>
    <x:row r="5237">
      <x:c r="A5237" t="inlineStr">
        <x:is>
          <x:t xml:space="preserve">1T18</x:t>
        </x:is>
      </x:c>
      <x:c r="B5237" t="n">
        <x:v>2018</x:v>
      </x:c>
      <x:c r="C5237" t="n">
        <x:v>1</x:v>
      </x:c>
      <x:c r="D5237" t="n">
        <x:v>49</x:v>
      </x:c>
      <x:c r="E5237" s="203" t="n">
        <x:v>43190</x:v>
      </x:c>
      <x:c r="F5237" t="inlineStr">
        <x:is>
          <x:t xml:space="preserve">EBIT003</x:t>
        </x:is>
      </x:c>
      <x:c r="G5237" t="inlineStr">
        <x:is>
          <x:t xml:space="preserve">Lucro Bruto Total</x:t>
        </x:is>
      </x:c>
      <x:c r="H5237" t="inlineStr">
        <x:is>
          <x:t xml:space="preserve">Lucro bruto</x:t>
        </x:is>
      </x:c>
      <x:c r="I5237" t="inlineStr">
        <x:is>
          <x:t xml:space="preserve">E&amp;P</x:t>
        </x:is>
      </x:c>
      <x:c r="J5237" s="239" t="n">
        <x:v>16620</x:v>
      </x:c>
      <x:c r="K5237" t="inlineStr">
        <x:is>
          <x:t xml:space="preserve">E&amp;P</x:t>
        </x:is>
      </x:c>
      <x:c r="L5237" s="239" t="n"/>
      <x:c r="M5237" s="239" t="n">
        <x:v>16620</x:v>
      </x:c>
    </x:row>
    <x:row r="5238">
      <x:c r="A5238" t="inlineStr">
        <x:is>
          <x:t xml:space="preserve">1T18</x:t>
        </x:is>
      </x:c>
      <x:c r="B5238" t="n">
        <x:v>2018</x:v>
      </x:c>
      <x:c r="C5238" t="n">
        <x:v>1</x:v>
      </x:c>
      <x:c r="D5238" t="n">
        <x:v>49</x:v>
      </x:c>
      <x:c r="E5238" s="203" t="n">
        <x:v>43190</x:v>
      </x:c>
      <x:c r="F5238" t="inlineStr">
        <x:is>
          <x:t xml:space="preserve">EBIT003</x:t>
        </x:is>
      </x:c>
      <x:c r="G5238" t="inlineStr">
        <x:is>
          <x:t xml:space="preserve">Lucro Bruto Total</x:t>
        </x:is>
      </x:c>
      <x:c r="H5238" t="inlineStr">
        <x:is>
          <x:t xml:space="preserve">Lucro bruto</x:t>
        </x:is>
      </x:c>
      <x:c r="I5238" t="inlineStr">
        <x:is>
          <x:t xml:space="preserve">ELIMIN.</x:t>
        </x:is>
      </x:c>
      <x:c r="J5238" s="239" t="n">
        <x:v>-968</x:v>
      </x:c>
      <x:c r="K5238" t="inlineStr">
        <x:is>
          <x:t xml:space="preserve">ELIMINAÇÕES</x:t>
        </x:is>
      </x:c>
      <x:c r="L5238" s="239" t="n"/>
      <x:c r="M5238" s="239" t="n">
        <x:v>-968</x:v>
      </x:c>
    </x:row>
    <x:row r="5239">
      <x:c r="A5239" t="inlineStr">
        <x:is>
          <x:t xml:space="preserve">1T18</x:t>
        </x:is>
      </x:c>
      <x:c r="B5239" t="n">
        <x:v>2018</x:v>
      </x:c>
      <x:c r="C5239" t="n">
        <x:v>1</x:v>
      </x:c>
      <x:c r="D5239" t="n">
        <x:v>49</x:v>
      </x:c>
      <x:c r="E5239" s="203" t="n">
        <x:v>43190</x:v>
      </x:c>
      <x:c r="F5239" t="inlineStr">
        <x:is>
          <x:t xml:space="preserve">EBIT003</x:t>
        </x:is>
      </x:c>
      <x:c r="G5239" t="inlineStr">
        <x:is>
          <x:t xml:space="preserve">Lucro Bruto Total</x:t>
        </x:is>
      </x:c>
      <x:c r="H5239" t="inlineStr">
        <x:is>
          <x:t xml:space="preserve">Lucro bruto</x:t>
        </x:is>
      </x:c>
      <x:c r="I5239" t="inlineStr">
        <x:is>
          <x:t xml:space="preserve">GÁS &amp; ENERGIA</x:t>
        </x:is>
      </x:c>
      <x:c r="J5239" s="239" t="n">
        <x:v>3365</x:v>
      </x:c>
      <x:c r="K5239" t="inlineStr">
        <x:is>
          <x:t xml:space="preserve">GÁS &amp; ENERGIA / G&amp;EBC</x:t>
        </x:is>
      </x:c>
      <x:c r="L5239" s="239" t="n"/>
      <x:c r="M5239" s="239" t="n">
        <x:v>3365</x:v>
      </x:c>
    </x:row>
    <x:row r="5240">
      <x:c r="A5240" t="inlineStr">
        <x:is>
          <x:t xml:space="preserve">1T18</x:t>
        </x:is>
      </x:c>
      <x:c r="B5240" t="n">
        <x:v>2018</x:v>
      </x:c>
      <x:c r="C5240" t="n">
        <x:v>1</x:v>
      </x:c>
      <x:c r="D5240" t="n">
        <x:v>49</x:v>
      </x:c>
      <x:c r="E5240" s="203" t="n">
        <x:v>43190</x:v>
      </x:c>
      <x:c r="F5240" t="inlineStr">
        <x:is>
          <x:t xml:space="preserve">EBIT003</x:t>
        </x:is>
      </x:c>
      <x:c r="G5240" t="inlineStr">
        <x:is>
          <x:t xml:space="preserve">Lucro Bruto Total</x:t>
        </x:is>
      </x:c>
      <x:c r="H5240" t="inlineStr">
        <x:is>
          <x:t xml:space="preserve">Lucro bruto</x:t>
        </x:is>
      </x:c>
      <x:c r="I5240" t="inlineStr">
        <x:is>
          <x:t xml:space="preserve">TOTAL</x:t>
        </x:is>
      </x:c>
      <x:c r="J5240" s="239" t="n">
        <x:v>26773</x:v>
      </x:c>
      <x:c r="K5240" t="inlineStr">
        <x:is>
          <x:t xml:space="preserve">TOTAL</x:t>
        </x:is>
      </x:c>
      <x:c r="L5240" s="239" t="n"/>
      <x:c r="M5240" s="239" t="n">
        <x:v>26773</x:v>
      </x:c>
    </x:row>
    <x:row r="5241">
      <x:c r="A5241" t="inlineStr">
        <x:is>
          <x:t xml:space="preserve">1T18</x:t>
        </x:is>
      </x:c>
      <x:c r="B5241" t="n">
        <x:v>2018</x:v>
      </x:c>
      <x:c r="C5241" t="n">
        <x:v>1</x:v>
      </x:c>
      <x:c r="D5241" t="n">
        <x:v>49</x:v>
      </x:c>
      <x:c r="E5241" s="203" t="n">
        <x:v>43190</x:v>
      </x:c>
      <x:c r="F5241" t="inlineStr">
        <x:is>
          <x:t xml:space="preserve">EBIT004</x:t>
        </x:is>
      </x:c>
      <x:c r="G5241" t="inlineStr">
        <x:is>
          <x:t xml:space="preserve">Despesa</x:t>
        </x:is>
      </x:c>
      <x:c r="H5241" t="inlineStr">
        <x:is>
          <x:t xml:space="preserve">Gerais e administrativas</x:t>
        </x:is>
      </x:c>
      <x:c r="I5241" t="inlineStr">
        <x:is>
          <x:t xml:space="preserve">ABAST</x:t>
        </x:is>
      </x:c>
      <x:c r="J5241" s="239" t="n">
        <x:v>-1443</x:v>
      </x:c>
      <x:c r="K5241" t="inlineStr">
        <x:is>
          <x:t xml:space="preserve">ABASTECIMENTO</x:t>
        </x:is>
      </x:c>
      <x:c r="L5241" s="239" t="n"/>
      <x:c r="M5241" s="239" t="n">
        <x:v>-1443</x:v>
      </x:c>
    </x:row>
    <x:row r="5242">
      <x:c r="A5242" t="inlineStr">
        <x:is>
          <x:t xml:space="preserve">1T18</x:t>
        </x:is>
      </x:c>
      <x:c r="B5242" t="n">
        <x:v>2018</x:v>
      </x:c>
      <x:c r="C5242" t="n">
        <x:v>1</x:v>
      </x:c>
      <x:c r="D5242" t="n">
        <x:v>49</x:v>
      </x:c>
      <x:c r="E5242" s="203" t="n">
        <x:v>43190</x:v>
      </x:c>
      <x:c r="F5242" t="inlineStr">
        <x:is>
          <x:t xml:space="preserve">EBIT004</x:t>
        </x:is>
      </x:c>
      <x:c r="G5242" t="inlineStr">
        <x:is>
          <x:t xml:space="preserve">Despesa</x:t>
        </x:is>
      </x:c>
      <x:c r="H5242" t="inlineStr">
        <x:is>
          <x:t xml:space="preserve">Vendas</x:t>
        </x:is>
      </x:c>
      <x:c r="I5242" t="inlineStr">
        <x:is>
          <x:t xml:space="preserve">ABAST</x:t>
        </x:is>
      </x:c>
      <x:c r="J5242" s="239" t="n">
        <x:v>-343</x:v>
      </x:c>
      <x:c r="K5242" t="inlineStr">
        <x:is>
          <x:t xml:space="preserve">ABASTECIMENTO</x:t>
        </x:is>
      </x:c>
      <x:c r="L5242" s="239" t="n"/>
      <x:c r="M5242" s="239" t="n">
        <x:v>-343</x:v>
      </x:c>
    </x:row>
    <x:row r="5243">
      <x:c r="A5243" t="inlineStr">
        <x:is>
          <x:t xml:space="preserve">1T18</x:t>
        </x:is>
      </x:c>
      <x:c r="B5243" t="n">
        <x:v>2018</x:v>
      </x:c>
      <x:c r="C5243" t="n">
        <x:v>1</x:v>
      </x:c>
      <x:c r="D5243" t="n">
        <x:v>49</x:v>
      </x:c>
      <x:c r="E5243" s="203" t="n">
        <x:v>43190</x:v>
      </x:c>
      <x:c r="F5243" t="inlineStr">
        <x:is>
          <x:t xml:space="preserve">EBIT004</x:t>
        </x:is>
      </x:c>
      <x:c r="G5243" t="inlineStr">
        <x:is>
          <x:t xml:space="preserve">Despesa</x:t>
        </x:is>
      </x:c>
      <x:c r="H5243" t="inlineStr">
        <x:is>
          <x:t xml:space="preserve">Gerais e administrativas</x:t>
        </x:is>
      </x:c>
      <x:c r="I5243" t="inlineStr">
        <x:is>
          <x:t xml:space="preserve">BIOCOM</x:t>
        </x:is>
      </x:c>
      <x:c r="J5243" s="239" t="n">
        <x:v>-1</x:v>
      </x:c>
      <x:c r="K5243" t="inlineStr">
        <x:is>
          <x:t xml:space="preserve">BIOCOMBUSTÍVEIS</x:t>
        </x:is>
      </x:c>
      <x:c r="L5243" s="239" t="n"/>
      <x:c r="M5243" s="239" t="n">
        <x:v>-1</x:v>
      </x:c>
    </x:row>
    <x:row r="5244">
      <x:c r="A5244" t="inlineStr">
        <x:is>
          <x:t xml:space="preserve">1T18</x:t>
        </x:is>
      </x:c>
      <x:c r="B5244" t="n">
        <x:v>2018</x:v>
      </x:c>
      <x:c r="C5244" t="n">
        <x:v>1</x:v>
      </x:c>
      <x:c r="D5244" t="n">
        <x:v>49</x:v>
      </x:c>
      <x:c r="E5244" s="203" t="n">
        <x:v>43190</x:v>
      </x:c>
      <x:c r="F5244" t="inlineStr">
        <x:is>
          <x:t xml:space="preserve">EBIT004</x:t>
        </x:is>
      </x:c>
      <x:c r="G5244" t="inlineStr">
        <x:is>
          <x:t xml:space="preserve">Despesa</x:t>
        </x:is>
      </x:c>
      <x:c r="H5244" t="inlineStr">
        <x:is>
          <x:t xml:space="preserve">Vendas</x:t>
        </x:is>
      </x:c>
      <x:c r="I5244" t="inlineStr">
        <x:is>
          <x:t xml:space="preserve">BIOCOM</x:t>
        </x:is>
      </x:c>
      <x:c r="J5244" s="239" t="n">
        <x:v>-15</x:v>
      </x:c>
      <x:c r="K5244" t="inlineStr">
        <x:is>
          <x:t xml:space="preserve">BIOCOMBUSTÍVEIS</x:t>
        </x:is>
      </x:c>
      <x:c r="L5244" s="239" t="n"/>
      <x:c r="M5244" s="239" t="n">
        <x:v>-15</x:v>
      </x:c>
    </x:row>
    <x:row r="5245">
      <x:c r="A5245" t="inlineStr">
        <x:is>
          <x:t xml:space="preserve">1T18</x:t>
        </x:is>
      </x:c>
      <x:c r="B5245" t="n">
        <x:v>2018</x:v>
      </x:c>
      <x:c r="C5245" t="n">
        <x:v>1</x:v>
      </x:c>
      <x:c r="D5245" t="n">
        <x:v>49</x:v>
      </x:c>
      <x:c r="E5245" s="203" t="n">
        <x:v>43190</x:v>
      </x:c>
      <x:c r="F5245" t="inlineStr">
        <x:is>
          <x:t xml:space="preserve">EBIT004</x:t>
        </x:is>
      </x:c>
      <x:c r="G5245" t="inlineStr">
        <x:is>
          <x:t xml:space="preserve">Despesa</x:t>
        </x:is>
      </x:c>
      <x:c r="H5245" t="inlineStr">
        <x:is>
          <x:t xml:space="preserve">Gerais e administrativas</x:t>
        </x:is>
      </x:c>
      <x:c r="I5245" t="inlineStr">
        <x:is>
          <x:t xml:space="preserve">CORP.</x:t>
        </x:is>
      </x:c>
      <x:c r="J5245" s="239" t="n">
        <x:v>4</x:v>
      </x:c>
      <x:c r="K5245" t="inlineStr">
        <x:is>
          <x:t xml:space="preserve">CORPORATIVO / OUTROS NEGÓCIOS</x:t>
        </x:is>
      </x:c>
      <x:c r="L5245" s="239" t="n"/>
      <x:c r="M5245" s="239" t="n">
        <x:v>4</x:v>
      </x:c>
    </x:row>
    <x:row r="5246">
      <x:c r="A5246" t="inlineStr">
        <x:is>
          <x:t xml:space="preserve">1T18</x:t>
        </x:is>
      </x:c>
      <x:c r="B5246" t="n">
        <x:v>2018</x:v>
      </x:c>
      <x:c r="C5246" t="n">
        <x:v>1</x:v>
      </x:c>
      <x:c r="D5246" t="n">
        <x:v>49</x:v>
      </x:c>
      <x:c r="E5246" s="203" t="n">
        <x:v>43190</x:v>
      </x:c>
      <x:c r="F5246" t="inlineStr">
        <x:is>
          <x:t xml:space="preserve">EBIT004</x:t>
        </x:is>
      </x:c>
      <x:c r="G5246" t="inlineStr">
        <x:is>
          <x:t xml:space="preserve">Despesa</x:t>
        </x:is>
      </x:c>
      <x:c r="H5246" t="inlineStr">
        <x:is>
          <x:t xml:space="preserve">Vendas</x:t>
        </x:is>
      </x:c>
      <x:c r="I5246" t="inlineStr">
        <x:is>
          <x:t xml:space="preserve">CORP.</x:t>
        </x:is>
      </x:c>
      <x:c r="J5246" s="239" t="n">
        <x:v>-1212</x:v>
      </x:c>
      <x:c r="K5246" t="inlineStr">
        <x:is>
          <x:t xml:space="preserve">CORPORATIVO / OUTROS NEGÓCIOS</x:t>
        </x:is>
      </x:c>
      <x:c r="L5246" s="239" t="n"/>
      <x:c r="M5246" s="239" t="n">
        <x:v>-1212</x:v>
      </x:c>
    </x:row>
    <x:row r="5247">
      <x:c r="A5247" t="inlineStr">
        <x:is>
          <x:t xml:space="preserve">1T18</x:t>
        </x:is>
      </x:c>
      <x:c r="B5247" t="n">
        <x:v>2018</x:v>
      </x:c>
      <x:c r="C5247" t="n">
        <x:v>1</x:v>
      </x:c>
      <x:c r="D5247" t="n">
        <x:v>49</x:v>
      </x:c>
      <x:c r="E5247" s="203" t="n">
        <x:v>43190</x:v>
      </x:c>
      <x:c r="F5247" t="inlineStr">
        <x:is>
          <x:t xml:space="preserve">EBIT004</x:t>
        </x:is>
      </x:c>
      <x:c r="G5247" t="inlineStr">
        <x:is>
          <x:t xml:space="preserve">Despesa</x:t>
        </x:is>
      </x:c>
      <x:c r="H5247" t="inlineStr">
        <x:is>
          <x:t xml:space="preserve">Gerais e administrativas</x:t>
        </x:is>
      </x:c>
      <x:c r="I5247" t="inlineStr">
        <x:is>
          <x:t xml:space="preserve">DISTRIB.</x:t>
        </x:is>
      </x:c>
      <x:c r="J5247" s="239" t="n">
        <x:v>-755</x:v>
      </x:c>
      <x:c r="K5247" t="inlineStr">
        <x:is>
          <x:t xml:space="preserve">DISTRIBUIÇÃO</x:t>
        </x:is>
      </x:c>
      <x:c r="L5247" s="239" t="n"/>
      <x:c r="M5247" s="239" t="n">
        <x:v>-755</x:v>
      </x:c>
    </x:row>
    <x:row r="5248">
      <x:c r="A5248" t="inlineStr">
        <x:is>
          <x:t xml:space="preserve">1T18</x:t>
        </x:is>
      </x:c>
      <x:c r="B5248" t="n">
        <x:v>2018</x:v>
      </x:c>
      <x:c r="C5248" t="n">
        <x:v>1</x:v>
      </x:c>
      <x:c r="D5248" t="n">
        <x:v>49</x:v>
      </x:c>
      <x:c r="E5248" s="203" t="n">
        <x:v>43190</x:v>
      </x:c>
      <x:c r="F5248" t="inlineStr">
        <x:is>
          <x:t xml:space="preserve">EBIT004</x:t>
        </x:is>
      </x:c>
      <x:c r="G5248" t="inlineStr">
        <x:is>
          <x:t xml:space="preserve">Despesa</x:t>
        </x:is>
      </x:c>
      <x:c r="H5248" t="inlineStr">
        <x:is>
          <x:t xml:space="preserve">Vendas</x:t>
        </x:is>
      </x:c>
      <x:c r="I5248" t="inlineStr">
        <x:is>
          <x:t xml:space="preserve">DISTRIB.</x:t>
        </x:is>
      </x:c>
      <x:c r="J5248" s="239" t="n">
        <x:v>-200</x:v>
      </x:c>
      <x:c r="K5248" t="inlineStr">
        <x:is>
          <x:t xml:space="preserve">DISTRIBUIÇÃO</x:t>
        </x:is>
      </x:c>
      <x:c r="L5248" s="239" t="n"/>
      <x:c r="M5248" s="239" t="n">
        <x:v>-200</x:v>
      </x:c>
    </x:row>
    <x:row r="5249">
      <x:c r="A5249" t="inlineStr">
        <x:is>
          <x:t xml:space="preserve">1T18</x:t>
        </x:is>
      </x:c>
      <x:c r="B5249" t="n">
        <x:v>2018</x:v>
      </x:c>
      <x:c r="C5249" t="n">
        <x:v>1</x:v>
      </x:c>
      <x:c r="D5249" t="n">
        <x:v>49</x:v>
      </x:c>
      <x:c r="E5249" s="203" t="n">
        <x:v>43190</x:v>
      </x:c>
      <x:c r="F5249" t="inlineStr">
        <x:is>
          <x:t xml:space="preserve">EBIT004</x:t>
        </x:is>
      </x:c>
      <x:c r="G5249" t="inlineStr">
        <x:is>
          <x:t xml:space="preserve">Despesa</x:t>
        </x:is>
      </x:c>
      <x:c r="H5249" t="inlineStr">
        <x:is>
          <x:t xml:space="preserve">Gerais e administrativas</x:t>
        </x:is>
      </x:c>
      <x:c r="I5249" t="inlineStr">
        <x:is>
          <x:t xml:space="preserve">E&amp;P</x:t>
        </x:is>
      </x:c>
      <x:c r="J5249" s="239" t="n">
        <x:v>-69</x:v>
      </x:c>
      <x:c r="K5249" t="inlineStr">
        <x:is>
          <x:t xml:space="preserve">E&amp;P</x:t>
        </x:is>
      </x:c>
      <x:c r="L5249" s="239" t="n"/>
      <x:c r="M5249" s="239" t="n">
        <x:v>-69</x:v>
      </x:c>
    </x:row>
    <x:row r="5250">
      <x:c r="A5250" t="inlineStr">
        <x:is>
          <x:t xml:space="preserve">1T18</x:t>
        </x:is>
      </x:c>
      <x:c r="B5250" t="n">
        <x:v>2018</x:v>
      </x:c>
      <x:c r="C5250" t="n">
        <x:v>1</x:v>
      </x:c>
      <x:c r="D5250" t="n">
        <x:v>49</x:v>
      </x:c>
      <x:c r="E5250" s="203" t="n">
        <x:v>43190</x:v>
      </x:c>
      <x:c r="F5250" t="inlineStr">
        <x:is>
          <x:t xml:space="preserve">EBIT004</x:t>
        </x:is>
      </x:c>
      <x:c r="G5250" t="inlineStr">
        <x:is>
          <x:t xml:space="preserve">Despesa</x:t>
        </x:is>
      </x:c>
      <x:c r="H5250" t="inlineStr">
        <x:is>
          <x:t xml:space="preserve">Vendas</x:t>
        </x:is>
      </x:c>
      <x:c r="I5250" t="inlineStr">
        <x:is>
          <x:t xml:space="preserve">E&amp;P</x:t>
        </x:is>
      </x:c>
      <x:c r="J5250" s="239" t="n">
        <x:v>-250</x:v>
      </x:c>
      <x:c r="K5250" t="inlineStr">
        <x:is>
          <x:t xml:space="preserve">E&amp;P</x:t>
        </x:is>
      </x:c>
      <x:c r="L5250" s="239" t="n"/>
      <x:c r="M5250" s="239" t="n">
        <x:v>-250</x:v>
      </x:c>
    </x:row>
    <x:row r="5251">
      <x:c r="A5251" t="inlineStr">
        <x:is>
          <x:t xml:space="preserve">1T18</x:t>
        </x:is>
      </x:c>
      <x:c r="B5251" t="n">
        <x:v>2018</x:v>
      </x:c>
      <x:c r="C5251" t="n">
        <x:v>1</x:v>
      </x:c>
      <x:c r="D5251" t="n">
        <x:v>49</x:v>
      </x:c>
      <x:c r="E5251" s="203" t="n">
        <x:v>43190</x:v>
      </x:c>
      <x:c r="F5251" t="inlineStr">
        <x:is>
          <x:t xml:space="preserve">EBIT004</x:t>
        </x:is>
      </x:c>
      <x:c r="G5251" t="inlineStr">
        <x:is>
          <x:t xml:space="preserve">Despesa</x:t>
        </x:is>
      </x:c>
      <x:c r="H5251" t="inlineStr">
        <x:is>
          <x:t xml:space="preserve">Gerais e administrativas</x:t>
        </x:is>
      </x:c>
      <x:c r="I5251" t="inlineStr">
        <x:is>
          <x:t xml:space="preserve">ELIMIN.</x:t>
        </x:is>
      </x:c>
      <x:c r="J5251" s="239" t="n">
        <x:v>-27</x:v>
      </x:c>
      <x:c r="K5251" t="inlineStr">
        <x:is>
          <x:t xml:space="preserve">ELIMINAÇÕES</x:t>
        </x:is>
      </x:c>
      <x:c r="L5251" s="239" t="n"/>
      <x:c r="M5251" s="239" t="n">
        <x:v>-27</x:v>
      </x:c>
    </x:row>
    <x:row r="5252">
      <x:c r="A5252" t="inlineStr">
        <x:is>
          <x:t xml:space="preserve">1T18</x:t>
        </x:is>
      </x:c>
      <x:c r="B5252" t="n">
        <x:v>2018</x:v>
      </x:c>
      <x:c r="C5252" t="n">
        <x:v>1</x:v>
      </x:c>
      <x:c r="D5252" t="n">
        <x:v>49</x:v>
      </x:c>
      <x:c r="E5252" s="203" t="n">
        <x:v>43190</x:v>
      </x:c>
      <x:c r="F5252" t="inlineStr">
        <x:is>
          <x:t xml:space="preserve">EBIT004</x:t>
        </x:is>
      </x:c>
      <x:c r="G5252" t="inlineStr">
        <x:is>
          <x:t xml:space="preserve">Despesa</x:t>
        </x:is>
      </x:c>
      <x:c r="H5252" t="inlineStr">
        <x:is>
          <x:t xml:space="preserve">Vendas</x:t>
        </x:is>
      </x:c>
      <x:c r="I5252" t="inlineStr">
        <x:is>
          <x:t xml:space="preserve">ELIMIN.</x:t>
        </x:is>
      </x:c>
      <x:c r="J5252" s="239" t="n">
        <x:v>0</x:v>
      </x:c>
      <x:c r="K5252" t="inlineStr">
        <x:is>
          <x:t xml:space="preserve">ELIMINAÇÕES</x:t>
        </x:is>
      </x:c>
      <x:c r="L5252" s="239" t="n"/>
      <x:c r="M5252" s="239" t="n">
        <x:v>0</x:v>
      </x:c>
    </x:row>
    <x:row r="5253">
      <x:c r="A5253" t="inlineStr">
        <x:is>
          <x:t xml:space="preserve">1T18</x:t>
        </x:is>
      </x:c>
      <x:c r="B5253" t="n">
        <x:v>2018</x:v>
      </x:c>
      <x:c r="C5253" t="n">
        <x:v>1</x:v>
      </x:c>
      <x:c r="D5253" t="n">
        <x:v>49</x:v>
      </x:c>
      <x:c r="E5253" s="203" t="n">
        <x:v>43190</x:v>
      </x:c>
      <x:c r="F5253" t="inlineStr">
        <x:is>
          <x:t xml:space="preserve">EBIT004</x:t>
        </x:is>
      </x:c>
      <x:c r="G5253" t="inlineStr">
        <x:is>
          <x:t xml:space="preserve">Despesa</x:t>
        </x:is>
      </x:c>
      <x:c r="H5253" t="inlineStr">
        <x:is>
          <x:t xml:space="preserve">Gerais e administrativas</x:t>
        </x:is>
      </x:c>
      <x:c r="I5253" t="inlineStr">
        <x:is>
          <x:t xml:space="preserve">GÁS &amp; ENERGIA</x:t>
        </x:is>
      </x:c>
      <x:c r="J5253" s="239" t="n">
        <x:v>-1837</x:v>
      </x:c>
      <x:c r="K5253" t="inlineStr">
        <x:is>
          <x:t xml:space="preserve">GÁS &amp; ENERGIA / G&amp;EBC</x:t>
        </x:is>
      </x:c>
      <x:c r="L5253" s="239" t="n"/>
      <x:c r="M5253" s="239" t="n">
        <x:v>-1837</x:v>
      </x:c>
    </x:row>
    <x:row r="5254">
      <x:c r="A5254" t="inlineStr">
        <x:is>
          <x:t xml:space="preserve">1T18</x:t>
        </x:is>
      </x:c>
      <x:c r="B5254" t="n">
        <x:v>2018</x:v>
      </x:c>
      <x:c r="C5254" t="n">
        <x:v>1</x:v>
      </x:c>
      <x:c r="D5254" t="n">
        <x:v>49</x:v>
      </x:c>
      <x:c r="E5254" s="203" t="n">
        <x:v>43190</x:v>
      </x:c>
      <x:c r="F5254" t="inlineStr">
        <x:is>
          <x:t xml:space="preserve">EBIT004</x:t>
        </x:is>
      </x:c>
      <x:c r="G5254" t="inlineStr">
        <x:is>
          <x:t xml:space="preserve">Despesa</x:t>
        </x:is>
      </x:c>
      <x:c r="H5254" t="inlineStr">
        <x:is>
          <x:t xml:space="preserve">Vendas</x:t>
        </x:is>
      </x:c>
      <x:c r="I5254" t="inlineStr">
        <x:is>
          <x:t xml:space="preserve">GÁS &amp; ENERGIA</x:t>
        </x:is>
      </x:c>
      <x:c r="J5254" s="239" t="n">
        <x:v>-122</x:v>
      </x:c>
      <x:c r="K5254" t="inlineStr">
        <x:is>
          <x:t xml:space="preserve">GÁS &amp; ENERGIA / G&amp;EBC</x:t>
        </x:is>
      </x:c>
      <x:c r="L5254" s="239" t="n"/>
      <x:c r="M5254" s="239" t="n">
        <x:v>-122</x:v>
      </x:c>
    </x:row>
    <x:row r="5255">
      <x:c r="A5255" t="inlineStr">
        <x:is>
          <x:t xml:space="preserve">1T18</x:t>
        </x:is>
      </x:c>
      <x:c r="B5255" t="n">
        <x:v>2018</x:v>
      </x:c>
      <x:c r="C5255" t="n">
        <x:v>1</x:v>
      </x:c>
      <x:c r="D5255" t="n">
        <x:v>49</x:v>
      </x:c>
      <x:c r="E5255" s="203" t="n">
        <x:v>43190</x:v>
      </x:c>
      <x:c r="F5255" t="inlineStr">
        <x:is>
          <x:t xml:space="preserve">EBIT004</x:t>
        </x:is>
      </x:c>
      <x:c r="G5255" t="inlineStr">
        <x:is>
          <x:t xml:space="preserve">Despesa</x:t>
        </x:is>
      </x:c>
      <x:c r="H5255" t="inlineStr">
        <x:is>
          <x:t xml:space="preserve">Gerais e administrativas</x:t>
        </x:is>
      </x:c>
      <x:c r="I5255" t="inlineStr">
        <x:is>
          <x:t xml:space="preserve">TOTAL</x:t>
        </x:is>
      </x:c>
      <x:c r="J5255" s="239" t="n">
        <x:v>-4128</x:v>
      </x:c>
      <x:c r="K5255" t="inlineStr">
        <x:is>
          <x:t xml:space="preserve">TOTAL</x:t>
        </x:is>
      </x:c>
      <x:c r="L5255" s="239" t="n"/>
      <x:c r="M5255" s="239" t="n">
        <x:v>-4128</x:v>
      </x:c>
    </x:row>
    <x:row r="5256">
      <x:c r="A5256" t="inlineStr">
        <x:is>
          <x:t xml:space="preserve">1T18</x:t>
        </x:is>
      </x:c>
      <x:c r="B5256" t="n">
        <x:v>2018</x:v>
      </x:c>
      <x:c r="C5256" t="n">
        <x:v>1</x:v>
      </x:c>
      <x:c r="D5256" t="n">
        <x:v>49</x:v>
      </x:c>
      <x:c r="E5256" s="203" t="n">
        <x:v>43190</x:v>
      </x:c>
      <x:c r="F5256" t="inlineStr">
        <x:is>
          <x:t xml:space="preserve">EBIT004</x:t>
        </x:is>
      </x:c>
      <x:c r="G5256" t="inlineStr">
        <x:is>
          <x:t xml:space="preserve">Despesa</x:t>
        </x:is>
      </x:c>
      <x:c r="H5256" t="inlineStr">
        <x:is>
          <x:t xml:space="preserve">Vendas</x:t>
        </x:is>
      </x:c>
      <x:c r="I5256" t="inlineStr">
        <x:is>
          <x:t xml:space="preserve">TOTAL</x:t>
        </x:is>
      </x:c>
      <x:c r="J5256" s="239" t="n">
        <x:v>-2142</x:v>
      </x:c>
      <x:c r="K5256" t="inlineStr">
        <x:is>
          <x:t xml:space="preserve">TOTAL</x:t>
        </x:is>
      </x:c>
      <x:c r="L5256" s="239" t="n"/>
      <x:c r="M5256" s="239" t="n">
        <x:v>-2142</x:v>
      </x:c>
    </x:row>
    <x:row r="5257">
      <x:c r="A5257" t="inlineStr">
        <x:is>
          <x:t xml:space="preserve">1T18</x:t>
        </x:is>
      </x:c>
      <x:c r="B5257" t="n">
        <x:v>2018</x:v>
      </x:c>
      <x:c r="C5257" t="n">
        <x:v>1</x:v>
      </x:c>
      <x:c r="D5257" t="n">
        <x:v>49</x:v>
      </x:c>
      <x:c r="E5257" s="203" t="n">
        <x:v>43190</x:v>
      </x:c>
      <x:c r="F5257" t="inlineStr">
        <x:is>
          <x:t xml:space="preserve">EBIT005</x:t>
        </x:is>
      </x:c>
      <x:c r="G5257" t="inlineStr">
        <x:is>
          <x:t xml:space="preserve">Despesa</x:t>
        </x:is>
      </x:c>
      <x:c r="H5257" t="inlineStr">
        <x:is>
          <x:t xml:space="preserve">Tributárias</x:t>
        </x:is>
      </x:c>
      <x:c r="I5257" t="inlineStr">
        <x:is>
          <x:t xml:space="preserve">ABAST</x:t>
        </x:is>
      </x:c>
      <x:c r="J5257" s="239" t="n">
        <x:v>-80</x:v>
      </x:c>
      <x:c r="K5257" t="inlineStr">
        <x:is>
          <x:t xml:space="preserve">ABASTECIMENTO</x:t>
        </x:is>
      </x:c>
      <x:c r="L5257" s="239" t="n"/>
      <x:c r="M5257" s="239" t="n">
        <x:v>-80</x:v>
      </x:c>
    </x:row>
    <x:row r="5258">
      <x:c r="A5258" t="inlineStr">
        <x:is>
          <x:t xml:space="preserve">1T18</x:t>
        </x:is>
      </x:c>
      <x:c r="B5258" t="n">
        <x:v>2018</x:v>
      </x:c>
      <x:c r="C5258" t="n">
        <x:v>1</x:v>
      </x:c>
      <x:c r="D5258" t="n">
        <x:v>49</x:v>
      </x:c>
      <x:c r="E5258" s="203" t="n">
        <x:v>43190</x:v>
      </x:c>
      <x:c r="F5258" t="inlineStr">
        <x:is>
          <x:t xml:space="preserve">EBIT005</x:t>
        </x:is>
      </x:c>
      <x:c r="G5258" t="inlineStr">
        <x:is>
          <x:t xml:space="preserve">Despesa</x:t>
        </x:is>
      </x:c>
      <x:c r="H5258" t="inlineStr">
        <x:is>
          <x:t xml:space="preserve">Tributárias</x:t>
        </x:is>
      </x:c>
      <x:c r="I5258" t="inlineStr">
        <x:is>
          <x:t xml:space="preserve">BIOCOM</x:t>
        </x:is>
      </x:c>
      <x:c r="J5258" s="239" t="n">
        <x:v>-4</x:v>
      </x:c>
      <x:c r="K5258" t="inlineStr">
        <x:is>
          <x:t xml:space="preserve">BIOCOMBUSTÍVEIS</x:t>
        </x:is>
      </x:c>
      <x:c r="L5258" s="239" t="n"/>
      <x:c r="M5258" s="239" t="n">
        <x:v>-4</x:v>
      </x:c>
    </x:row>
    <x:row r="5259">
      <x:c r="A5259" t="inlineStr">
        <x:is>
          <x:t xml:space="preserve">1T18</x:t>
        </x:is>
      </x:c>
      <x:c r="B5259" t="n">
        <x:v>2018</x:v>
      </x:c>
      <x:c r="C5259" t="n">
        <x:v>1</x:v>
      </x:c>
      <x:c r="D5259" t="n">
        <x:v>49</x:v>
      </x:c>
      <x:c r="E5259" s="203" t="n">
        <x:v>43190</x:v>
      </x:c>
      <x:c r="F5259" t="inlineStr">
        <x:is>
          <x:t xml:space="preserve">EBIT005</x:t>
        </x:is>
      </x:c>
      <x:c r="G5259" t="inlineStr">
        <x:is>
          <x:t xml:space="preserve">Despesa</x:t>
        </x:is>
      </x:c>
      <x:c r="H5259" t="inlineStr">
        <x:is>
          <x:t xml:space="preserve">Tributárias</x:t>
        </x:is>
      </x:c>
      <x:c r="I5259" t="inlineStr">
        <x:is>
          <x:t xml:space="preserve">CORP.</x:t>
        </x:is>
      </x:c>
      <x:c r="J5259" s="239" t="n">
        <x:v>-176</x:v>
      </x:c>
      <x:c r="K5259" t="inlineStr">
        <x:is>
          <x:t xml:space="preserve">CORPORATIVO / OUTROS NEGÓCIOS</x:t>
        </x:is>
      </x:c>
      <x:c r="L5259" s="239" t="n"/>
      <x:c r="M5259" s="239" t="n">
        <x:v>-176</x:v>
      </x:c>
    </x:row>
    <x:row r="5260">
      <x:c r="A5260" t="inlineStr">
        <x:is>
          <x:t xml:space="preserve">1T18</x:t>
        </x:is>
      </x:c>
      <x:c r="B5260" t="n">
        <x:v>2018</x:v>
      </x:c>
      <x:c r="C5260" t="n">
        <x:v>1</x:v>
      </x:c>
      <x:c r="D5260" t="n">
        <x:v>49</x:v>
      </x:c>
      <x:c r="E5260" s="203" t="n">
        <x:v>43190</x:v>
      </x:c>
      <x:c r="F5260" t="inlineStr">
        <x:is>
          <x:t xml:space="preserve">EBIT005</x:t>
        </x:is>
      </x:c>
      <x:c r="G5260" t="inlineStr">
        <x:is>
          <x:t xml:space="preserve">Despesa</x:t>
        </x:is>
      </x:c>
      <x:c r="H5260" t="inlineStr">
        <x:is>
          <x:t xml:space="preserve">Tributárias</x:t>
        </x:is>
      </x:c>
      <x:c r="I5260" t="inlineStr">
        <x:is>
          <x:t xml:space="preserve">DISTRIB.</x:t>
        </x:is>
      </x:c>
      <x:c r="J5260" s="239" t="n">
        <x:v>-22</x:v>
      </x:c>
      <x:c r="K5260" t="inlineStr">
        <x:is>
          <x:t xml:space="preserve">DISTRIBUIÇÃO</x:t>
        </x:is>
      </x:c>
      <x:c r="L5260" s="239" t="n"/>
      <x:c r="M5260" s="239" t="n">
        <x:v>-22</x:v>
      </x:c>
    </x:row>
    <x:row r="5261">
      <x:c r="A5261" t="inlineStr">
        <x:is>
          <x:t xml:space="preserve">1T18</x:t>
        </x:is>
      </x:c>
      <x:c r="B5261" t="n">
        <x:v>2018</x:v>
      </x:c>
      <x:c r="C5261" t="n">
        <x:v>1</x:v>
      </x:c>
      <x:c r="D5261" t="n">
        <x:v>49</x:v>
      </x:c>
      <x:c r="E5261" s="203" t="n">
        <x:v>43190</x:v>
      </x:c>
      <x:c r="F5261" t="inlineStr">
        <x:is>
          <x:t xml:space="preserve">EBIT005</x:t>
        </x:is>
      </x:c>
      <x:c r="G5261" t="inlineStr">
        <x:is>
          <x:t xml:space="preserve">Despesa</x:t>
        </x:is>
      </x:c>
      <x:c r="H5261" t="inlineStr">
        <x:is>
          <x:t xml:space="preserve">Tributárias</x:t>
        </x:is>
      </x:c>
      <x:c r="I5261" t="inlineStr">
        <x:is>
          <x:t xml:space="preserve">E&amp;P</x:t>
        </x:is>
      </x:c>
      <x:c r="J5261" s="239" t="n">
        <x:v>-164</x:v>
      </x:c>
      <x:c r="K5261" t="inlineStr">
        <x:is>
          <x:t xml:space="preserve">E&amp;P</x:t>
        </x:is>
      </x:c>
      <x:c r="L5261" s="239" t="n"/>
      <x:c r="M5261" s="239" t="n">
        <x:v>-164</x:v>
      </x:c>
    </x:row>
    <x:row r="5262">
      <x:c r="A5262" t="inlineStr">
        <x:is>
          <x:t xml:space="preserve">1T18</x:t>
        </x:is>
      </x:c>
      <x:c r="B5262" t="n">
        <x:v>2018</x:v>
      </x:c>
      <x:c r="C5262" t="n">
        <x:v>1</x:v>
      </x:c>
      <x:c r="D5262" t="n">
        <x:v>49</x:v>
      </x:c>
      <x:c r="E5262" s="203" t="n">
        <x:v>43190</x:v>
      </x:c>
      <x:c r="F5262" t="inlineStr">
        <x:is>
          <x:t xml:space="preserve">EBIT005</x:t>
        </x:is>
      </x:c>
      <x:c r="G5262" t="inlineStr">
        <x:is>
          <x:t xml:space="preserve">Despesa</x:t>
        </x:is>
      </x:c>
      <x:c r="H5262" t="inlineStr">
        <x:is>
          <x:t xml:space="preserve">Tributárias</x:t>
        </x:is>
      </x:c>
      <x:c r="I5262" t="inlineStr">
        <x:is>
          <x:t xml:space="preserve">ELIMIN.</x:t>
        </x:is>
      </x:c>
      <x:c r="J5262" s="239" t="n">
        <x:v>0</x:v>
      </x:c>
      <x:c r="K5262" t="inlineStr">
        <x:is>
          <x:t xml:space="preserve">ELIMINAÇÕES</x:t>
        </x:is>
      </x:c>
      <x:c r="L5262" s="239" t="n"/>
      <x:c r="M5262" s="239" t="n">
        <x:v>0</x:v>
      </x:c>
    </x:row>
    <x:row r="5263">
      <x:c r="A5263" t="inlineStr">
        <x:is>
          <x:t xml:space="preserve">1T18</x:t>
        </x:is>
      </x:c>
      <x:c r="B5263" t="n">
        <x:v>2018</x:v>
      </x:c>
      <x:c r="C5263" t="n">
        <x:v>1</x:v>
      </x:c>
      <x:c r="D5263" t="n">
        <x:v>49</x:v>
      </x:c>
      <x:c r="E5263" s="203" t="n">
        <x:v>43190</x:v>
      </x:c>
      <x:c r="F5263" t="inlineStr">
        <x:is>
          <x:t xml:space="preserve">EBIT005</x:t>
        </x:is>
      </x:c>
      <x:c r="G5263" t="inlineStr">
        <x:is>
          <x:t xml:space="preserve">Despesa</x:t>
        </x:is>
      </x:c>
      <x:c r="H5263" t="inlineStr">
        <x:is>
          <x:t xml:space="preserve">Tributárias</x:t>
        </x:is>
      </x:c>
      <x:c r="I5263" t="inlineStr">
        <x:is>
          <x:t xml:space="preserve">GÁS &amp; ENERGIA</x:t>
        </x:is>
      </x:c>
      <x:c r="J5263" s="239" t="n">
        <x:v>-35</x:v>
      </x:c>
      <x:c r="K5263" t="inlineStr">
        <x:is>
          <x:t xml:space="preserve">GÁS &amp; ENERGIA / G&amp;EBC</x:t>
        </x:is>
      </x:c>
      <x:c r="L5263" s="239" t="n"/>
      <x:c r="M5263" s="239" t="n">
        <x:v>-35</x:v>
      </x:c>
    </x:row>
    <x:row r="5264">
      <x:c r="A5264" t="inlineStr">
        <x:is>
          <x:t xml:space="preserve">1T18</x:t>
        </x:is>
      </x:c>
      <x:c r="B5264" t="n">
        <x:v>2018</x:v>
      </x:c>
      <x:c r="C5264" t="n">
        <x:v>1</x:v>
      </x:c>
      <x:c r="D5264" t="n">
        <x:v>49</x:v>
      </x:c>
      <x:c r="E5264" s="203" t="n">
        <x:v>43190</x:v>
      </x:c>
      <x:c r="F5264" t="inlineStr">
        <x:is>
          <x:t xml:space="preserve">EBIT005</x:t>
        </x:is>
      </x:c>
      <x:c r="G5264" t="inlineStr">
        <x:is>
          <x:t xml:space="preserve">Despesa</x:t>
        </x:is>
      </x:c>
      <x:c r="H5264" t="inlineStr">
        <x:is>
          <x:t xml:space="preserve">Tributárias</x:t>
        </x:is>
      </x:c>
      <x:c r="I5264" t="inlineStr">
        <x:is>
          <x:t xml:space="preserve">TOTAL</x:t>
        </x:is>
      </x:c>
      <x:c r="J5264" s="239" t="n">
        <x:v>-481</x:v>
      </x:c>
      <x:c r="K5264" t="inlineStr">
        <x:is>
          <x:t xml:space="preserve">TOTAL</x:t>
        </x:is>
      </x:c>
      <x:c r="L5264" s="239" t="n"/>
      <x:c r="M5264" s="239" t="n">
        <x:v>-481</x:v>
      </x:c>
    </x:row>
    <x:row r="5265">
      <x:c r="A5265" t="inlineStr">
        <x:is>
          <x:t xml:space="preserve">1T18</x:t>
        </x:is>
      </x:c>
      <x:c r="B5265" t="n">
        <x:v>2018</x:v>
      </x:c>
      <x:c r="C5265" t="n">
        <x:v>1</x:v>
      </x:c>
      <x:c r="D5265" t="n">
        <x:v>49</x:v>
      </x:c>
      <x:c r="E5265" s="203" t="n">
        <x:v>43190</x:v>
      </x:c>
      <x:c r="F5265" t="inlineStr">
        <x:is>
          <x:t xml:space="preserve">EBIT006</x:t>
        </x:is>
      </x:c>
      <x:c r="G5265" t="inlineStr">
        <x:is>
          <x:t xml:space="preserve">Despesa</x:t>
        </x:is>
      </x:c>
      <x:c r="H5265" t="inlineStr">
        <x:is>
          <x:t xml:space="preserve">Custos exploratórios p/ extração de petróleo e gás</x:t>
        </x:is>
      </x:c>
      <x:c r="I5265" t="inlineStr">
        <x:is>
          <x:t xml:space="preserve">ABAST</x:t>
        </x:is>
      </x:c>
      <x:c r="J5265" s="239" t="n">
        <x:v>0</x:v>
      </x:c>
      <x:c r="K5265" t="inlineStr">
        <x:is>
          <x:t xml:space="preserve">ABASTECIMENTO</x:t>
        </x:is>
      </x:c>
      <x:c r="L5265" s="239" t="n"/>
      <x:c r="M5265" s="239" t="n">
        <x:v>0</x:v>
      </x:c>
    </x:row>
    <x:row r="5266">
      <x:c r="A5266" t="inlineStr">
        <x:is>
          <x:t xml:space="preserve">1T18</x:t>
        </x:is>
      </x:c>
      <x:c r="B5266" t="n">
        <x:v>2018</x:v>
      </x:c>
      <x:c r="C5266" t="n">
        <x:v>1</x:v>
      </x:c>
      <x:c r="D5266" t="n">
        <x:v>49</x:v>
      </x:c>
      <x:c r="E5266" s="203" t="n">
        <x:v>43190</x:v>
      </x:c>
      <x:c r="F5266" t="inlineStr">
        <x:is>
          <x:t xml:space="preserve">EBIT006</x:t>
        </x:is>
      </x:c>
      <x:c r="G5266" t="inlineStr">
        <x:is>
          <x:t xml:space="preserve">Despesa</x:t>
        </x:is>
      </x:c>
      <x:c r="H5266" t="inlineStr">
        <x:is>
          <x:t xml:space="preserve">Custos exploratórios p/ extração de petróleo e gás</x:t>
        </x:is>
      </x:c>
      <x:c r="I5266" t="inlineStr">
        <x:is>
          <x:t xml:space="preserve">BIOCOM</x:t>
        </x:is>
      </x:c>
      <x:c r="J5266" s="239" t="n">
        <x:v>0</x:v>
      </x:c>
      <x:c r="K5266" t="inlineStr">
        <x:is>
          <x:t xml:space="preserve">BIOCOMBUSTÍVEIS</x:t>
        </x:is>
      </x:c>
      <x:c r="L5266" s="239" t="n"/>
      <x:c r="M5266" s="239" t="n">
        <x:v>0</x:v>
      </x:c>
    </x:row>
    <x:row r="5267">
      <x:c r="A5267" t="inlineStr">
        <x:is>
          <x:t xml:space="preserve">1T18</x:t>
        </x:is>
      </x:c>
      <x:c r="B5267" t="n">
        <x:v>2018</x:v>
      </x:c>
      <x:c r="C5267" t="n">
        <x:v>1</x:v>
      </x:c>
      <x:c r="D5267" t="n">
        <x:v>49</x:v>
      </x:c>
      <x:c r="E5267" s="203" t="n">
        <x:v>43190</x:v>
      </x:c>
      <x:c r="F5267" t="inlineStr">
        <x:is>
          <x:t xml:space="preserve">EBIT006</x:t>
        </x:is>
      </x:c>
      <x:c r="G5267" t="inlineStr">
        <x:is>
          <x:t xml:space="preserve">Despesa</x:t>
        </x:is>
      </x:c>
      <x:c r="H5267" t="inlineStr">
        <x:is>
          <x:t xml:space="preserve">Custos exploratórios p/ extração de petróleo e gás</x:t>
        </x:is>
      </x:c>
      <x:c r="I5267" t="inlineStr">
        <x:is>
          <x:t xml:space="preserve">CORP.</x:t>
        </x:is>
      </x:c>
      <x:c r="J5267" s="239" t="n">
        <x:v>0</x:v>
      </x:c>
      <x:c r="K5267" t="inlineStr">
        <x:is>
          <x:t xml:space="preserve">CORPORATIVO / OUTROS NEGÓCIOS</x:t>
        </x:is>
      </x:c>
      <x:c r="L5267" s="239" t="n"/>
      <x:c r="M5267" s="239" t="n">
        <x:v>0</x:v>
      </x:c>
    </x:row>
    <x:row r="5268">
      <x:c r="A5268" t="inlineStr">
        <x:is>
          <x:t xml:space="preserve">1T18</x:t>
        </x:is>
      </x:c>
      <x:c r="B5268" t="n">
        <x:v>2018</x:v>
      </x:c>
      <x:c r="C5268" t="n">
        <x:v>1</x:v>
      </x:c>
      <x:c r="D5268" t="n">
        <x:v>49</x:v>
      </x:c>
      <x:c r="E5268" s="203" t="n">
        <x:v>43190</x:v>
      </x:c>
      <x:c r="F5268" t="inlineStr">
        <x:is>
          <x:t xml:space="preserve">EBIT006</x:t>
        </x:is>
      </x:c>
      <x:c r="G5268" t="inlineStr">
        <x:is>
          <x:t xml:space="preserve">Despesa</x:t>
        </x:is>
      </x:c>
      <x:c r="H5268" t="inlineStr">
        <x:is>
          <x:t xml:space="preserve">Custos exploratórios p/ extração de petróleo e gás</x:t>
        </x:is>
      </x:c>
      <x:c r="I5268" t="inlineStr">
        <x:is>
          <x:t xml:space="preserve">DISTRIB.</x:t>
        </x:is>
      </x:c>
      <x:c r="J5268" s="239" t="n">
        <x:v>0</x:v>
      </x:c>
      <x:c r="K5268" t="inlineStr">
        <x:is>
          <x:t xml:space="preserve">DISTRIBUIÇÃO</x:t>
        </x:is>
      </x:c>
      <x:c r="L5268" s="239" t="n"/>
      <x:c r="M5268" s="239" t="n">
        <x:v>0</x:v>
      </x:c>
    </x:row>
    <x:row r="5269">
      <x:c r="A5269" t="inlineStr">
        <x:is>
          <x:t xml:space="preserve">1T18</x:t>
        </x:is>
      </x:c>
      <x:c r="B5269" t="n">
        <x:v>2018</x:v>
      </x:c>
      <x:c r="C5269" t="n">
        <x:v>1</x:v>
      </x:c>
      <x:c r="D5269" t="n">
        <x:v>49</x:v>
      </x:c>
      <x:c r="E5269" s="203" t="n">
        <x:v>43190</x:v>
      </x:c>
      <x:c r="F5269" t="inlineStr">
        <x:is>
          <x:t xml:space="preserve">EBIT006</x:t>
        </x:is>
      </x:c>
      <x:c r="G5269" t="inlineStr">
        <x:is>
          <x:t xml:space="preserve">Despesa</x:t>
        </x:is>
      </x:c>
      <x:c r="H5269" t="inlineStr">
        <x:is>
          <x:t xml:space="preserve">Custos exploratórios p/ extração de petróleo e gás</x:t>
        </x:is>
      </x:c>
      <x:c r="I5269" t="inlineStr">
        <x:is>
          <x:t xml:space="preserve">E&amp;P</x:t>
        </x:is>
      </x:c>
      <x:c r="J5269" s="239" t="n">
        <x:v>-442</x:v>
      </x:c>
      <x:c r="K5269" t="inlineStr">
        <x:is>
          <x:t xml:space="preserve">E&amp;P</x:t>
        </x:is>
      </x:c>
      <x:c r="L5269" s="239" t="n"/>
      <x:c r="M5269" s="239" t="n">
        <x:v>-442</x:v>
      </x:c>
    </x:row>
    <x:row r="5270">
      <x:c r="A5270" t="inlineStr">
        <x:is>
          <x:t xml:space="preserve">1T18</x:t>
        </x:is>
      </x:c>
      <x:c r="B5270" t="n">
        <x:v>2018</x:v>
      </x:c>
      <x:c r="C5270" t="n">
        <x:v>1</x:v>
      </x:c>
      <x:c r="D5270" t="n">
        <x:v>49</x:v>
      </x:c>
      <x:c r="E5270" s="203" t="n">
        <x:v>43190</x:v>
      </x:c>
      <x:c r="F5270" t="inlineStr">
        <x:is>
          <x:t xml:space="preserve">EBIT006</x:t>
        </x:is>
      </x:c>
      <x:c r="G5270" t="inlineStr">
        <x:is>
          <x:t xml:space="preserve">Despesa</x:t>
        </x:is>
      </x:c>
      <x:c r="H5270" t="inlineStr">
        <x:is>
          <x:t xml:space="preserve">Custos exploratórios p/ extração de petróleo e gás</x:t>
        </x:is>
      </x:c>
      <x:c r="I5270" t="inlineStr">
        <x:is>
          <x:t xml:space="preserve">ELIMIN.</x:t>
        </x:is>
      </x:c>
      <x:c r="J5270" s="239" t="n">
        <x:v>0</x:v>
      </x:c>
      <x:c r="K5270" t="inlineStr">
        <x:is>
          <x:t xml:space="preserve">ELIMINAÇÕES</x:t>
        </x:is>
      </x:c>
      <x:c r="L5270" s="239" t="n"/>
      <x:c r="M5270" s="239" t="n">
        <x:v>0</x:v>
      </x:c>
    </x:row>
    <x:row r="5271">
      <x:c r="A5271" t="inlineStr">
        <x:is>
          <x:t xml:space="preserve">1T18</x:t>
        </x:is>
      </x:c>
      <x:c r="B5271" t="n">
        <x:v>2018</x:v>
      </x:c>
      <x:c r="C5271" t="n">
        <x:v>1</x:v>
      </x:c>
      <x:c r="D5271" t="n">
        <x:v>49</x:v>
      </x:c>
      <x:c r="E5271" s="203" t="n">
        <x:v>43190</x:v>
      </x:c>
      <x:c r="F5271" t="inlineStr">
        <x:is>
          <x:t xml:space="preserve">EBIT006</x:t>
        </x:is>
      </x:c>
      <x:c r="G5271" t="inlineStr">
        <x:is>
          <x:t xml:space="preserve">Despesa</x:t>
        </x:is>
      </x:c>
      <x:c r="H5271" t="inlineStr">
        <x:is>
          <x:t xml:space="preserve">Custos exploratórios p/ extração de petróleo e gás</x:t>
        </x:is>
      </x:c>
      <x:c r="I5271" t="inlineStr">
        <x:is>
          <x:t xml:space="preserve">GÁS &amp; ENERGIA</x:t>
        </x:is>
      </x:c>
      <x:c r="J5271" s="239" t="n">
        <x:v>0</x:v>
      </x:c>
      <x:c r="K5271" t="inlineStr">
        <x:is>
          <x:t xml:space="preserve">GÁS &amp; ENERGIA / G&amp;EBC</x:t>
        </x:is>
      </x:c>
      <x:c r="L5271" s="239" t="n"/>
      <x:c r="M5271" s="239" t="n">
        <x:v>0</x:v>
      </x:c>
    </x:row>
    <x:row r="5272">
      <x:c r="A5272" t="inlineStr">
        <x:is>
          <x:t xml:space="preserve">1T18</x:t>
        </x:is>
      </x:c>
      <x:c r="B5272" t="n">
        <x:v>2018</x:v>
      </x:c>
      <x:c r="C5272" t="n">
        <x:v>1</x:v>
      </x:c>
      <x:c r="D5272" t="n">
        <x:v>49</x:v>
      </x:c>
      <x:c r="E5272" s="203" t="n">
        <x:v>43190</x:v>
      </x:c>
      <x:c r="F5272" t="inlineStr">
        <x:is>
          <x:t xml:space="preserve">EBIT006</x:t>
        </x:is>
      </x:c>
      <x:c r="G5272" t="inlineStr">
        <x:is>
          <x:t xml:space="preserve">Despesa</x:t>
        </x:is>
      </x:c>
      <x:c r="H5272" t="inlineStr">
        <x:is>
          <x:t xml:space="preserve">Custos exploratórios p/ extração de petróleo e gás</x:t>
        </x:is>
      </x:c>
      <x:c r="I5272" t="inlineStr">
        <x:is>
          <x:t xml:space="preserve">TOTAL</x:t>
        </x:is>
      </x:c>
      <x:c r="J5272" s="239" t="n">
        <x:v>-442</x:v>
      </x:c>
      <x:c r="K5272" t="inlineStr">
        <x:is>
          <x:t xml:space="preserve">TOTAL</x:t>
        </x:is>
      </x:c>
      <x:c r="L5272" s="239" t="n"/>
      <x:c r="M5272" s="239" t="n">
        <x:v>-442</x:v>
      </x:c>
    </x:row>
    <x:row r="5273">
      <x:c r="A5273" t="inlineStr">
        <x:is>
          <x:t xml:space="preserve">1T18</x:t>
        </x:is>
      </x:c>
      <x:c r="B5273" t="n">
        <x:v>2018</x:v>
      </x:c>
      <x:c r="C5273" t="n">
        <x:v>1</x:v>
      </x:c>
      <x:c r="D5273" t="n">
        <x:v>49</x:v>
      </x:c>
      <x:c r="E5273" s="203" t="n">
        <x:v>43190</x:v>
      </x:c>
      <x:c r="F5273" t="inlineStr">
        <x:is>
          <x:t xml:space="preserve">EBIT007</x:t>
        </x:is>
      </x:c>
      <x:c r="G5273" t="inlineStr">
        <x:is>
          <x:t xml:space="preserve">Despesa</x:t>
        </x:is>
      </x:c>
      <x:c r="H5273" t="inlineStr">
        <x:is>
          <x:t xml:space="preserve">Custos com pesquisa e desenvolvimento tecnológico</x:t>
        </x:is>
      </x:c>
      <x:c r="I5273" t="inlineStr">
        <x:is>
          <x:t xml:space="preserve">ABAST</x:t>
        </x:is>
      </x:c>
      <x:c r="J5273" s="239" t="n">
        <x:v>-10</x:v>
      </x:c>
      <x:c r="K5273" t="inlineStr">
        <x:is>
          <x:t xml:space="preserve">ABASTECIMENTO</x:t>
        </x:is>
      </x:c>
      <x:c r="L5273" s="239" t="n"/>
      <x:c r="M5273" s="239" t="n">
        <x:v>-10</x:v>
      </x:c>
    </x:row>
    <x:row r="5274">
      <x:c r="A5274" t="inlineStr">
        <x:is>
          <x:t xml:space="preserve">1T18</x:t>
        </x:is>
      </x:c>
      <x:c r="B5274" t="n">
        <x:v>2018</x:v>
      </x:c>
      <x:c r="C5274" t="n">
        <x:v>1</x:v>
      </x:c>
      <x:c r="D5274" t="n">
        <x:v>49</x:v>
      </x:c>
      <x:c r="E5274" s="203" t="n">
        <x:v>43190</x:v>
      </x:c>
      <x:c r="F5274" t="inlineStr">
        <x:is>
          <x:t xml:space="preserve">EBIT007</x:t>
        </x:is>
      </x:c>
      <x:c r="G5274" t="inlineStr">
        <x:is>
          <x:t xml:space="preserve">Despesa</x:t>
        </x:is>
      </x:c>
      <x:c r="H5274" t="inlineStr">
        <x:is>
          <x:t xml:space="preserve">Custos com pesquisa e desenvolvimento tecnológico</x:t>
        </x:is>
      </x:c>
      <x:c r="I5274" t="inlineStr">
        <x:is>
          <x:t xml:space="preserve">BIOCOM</x:t>
        </x:is>
      </x:c>
      <x:c r="J5274" s="239" t="n">
        <x:v>0</x:v>
      </x:c>
      <x:c r="K5274" t="inlineStr">
        <x:is>
          <x:t xml:space="preserve">BIOCOMBUSTÍVEIS</x:t>
        </x:is>
      </x:c>
      <x:c r="L5274" s="239" t="n"/>
      <x:c r="M5274" s="239" t="n">
        <x:v>0</x:v>
      </x:c>
    </x:row>
    <x:row r="5275">
      <x:c r="A5275" t="inlineStr">
        <x:is>
          <x:t xml:space="preserve">1T18</x:t>
        </x:is>
      </x:c>
      <x:c r="B5275" t="n">
        <x:v>2018</x:v>
      </x:c>
      <x:c r="C5275" t="n">
        <x:v>1</x:v>
      </x:c>
      <x:c r="D5275" t="n">
        <x:v>49</x:v>
      </x:c>
      <x:c r="E5275" s="203" t="n">
        <x:v>43190</x:v>
      </x:c>
      <x:c r="F5275" t="inlineStr">
        <x:is>
          <x:t xml:space="preserve">EBIT007</x:t>
        </x:is>
      </x:c>
      <x:c r="G5275" t="inlineStr">
        <x:is>
          <x:t xml:space="preserve">Despesa</x:t>
        </x:is>
      </x:c>
      <x:c r="H5275" t="inlineStr">
        <x:is>
          <x:t xml:space="preserve">Custos com pesquisa e desenvolvimento tecnológico</x:t>
        </x:is>
      </x:c>
      <x:c r="I5275" t="inlineStr">
        <x:is>
          <x:t xml:space="preserve">CORP.</x:t>
        </x:is>
      </x:c>
      <x:c r="J5275" s="239" t="n">
        <x:v>-136</x:v>
      </x:c>
      <x:c r="K5275" t="inlineStr">
        <x:is>
          <x:t xml:space="preserve">CORPORATIVO / OUTROS NEGÓCIOS</x:t>
        </x:is>
      </x:c>
      <x:c r="L5275" s="239" t="n"/>
      <x:c r="M5275" s="239" t="n">
        <x:v>-136</x:v>
      </x:c>
    </x:row>
    <x:row r="5276">
      <x:c r="A5276" t="inlineStr">
        <x:is>
          <x:t xml:space="preserve">1T18</x:t>
        </x:is>
      </x:c>
      <x:c r="B5276" t="n">
        <x:v>2018</x:v>
      </x:c>
      <x:c r="C5276" t="n">
        <x:v>1</x:v>
      </x:c>
      <x:c r="D5276" t="n">
        <x:v>49</x:v>
      </x:c>
      <x:c r="E5276" s="203" t="n">
        <x:v>43190</x:v>
      </x:c>
      <x:c r="F5276" t="inlineStr">
        <x:is>
          <x:t xml:space="preserve">EBIT007</x:t>
        </x:is>
      </x:c>
      <x:c r="G5276" t="inlineStr">
        <x:is>
          <x:t xml:space="preserve">Despesa</x:t>
        </x:is>
      </x:c>
      <x:c r="H5276" t="inlineStr">
        <x:is>
          <x:t xml:space="preserve">Custos com pesquisa e desenvolvimento tecnológico</x:t>
        </x:is>
      </x:c>
      <x:c r="I5276" t="inlineStr">
        <x:is>
          <x:t xml:space="preserve">DISTRIB.</x:t>
        </x:is>
      </x:c>
      <x:c r="J5276" s="239" t="n">
        <x:v>-1</x:v>
      </x:c>
      <x:c r="K5276" t="inlineStr">
        <x:is>
          <x:t xml:space="preserve">DISTRIBUIÇÃO</x:t>
        </x:is>
      </x:c>
      <x:c r="L5276" s="239" t="n"/>
      <x:c r="M5276" s="239" t="n">
        <x:v>-1</x:v>
      </x:c>
    </x:row>
    <x:row r="5277">
      <x:c r="A5277" t="inlineStr">
        <x:is>
          <x:t xml:space="preserve">1T18</x:t>
        </x:is>
      </x:c>
      <x:c r="B5277" t="n">
        <x:v>2018</x:v>
      </x:c>
      <x:c r="C5277" t="n">
        <x:v>1</x:v>
      </x:c>
      <x:c r="D5277" t="n">
        <x:v>49</x:v>
      </x:c>
      <x:c r="E5277" s="203" t="n">
        <x:v>43190</x:v>
      </x:c>
      <x:c r="F5277" t="inlineStr">
        <x:is>
          <x:t xml:space="preserve">EBIT007</x:t>
        </x:is>
      </x:c>
      <x:c r="G5277" t="inlineStr">
        <x:is>
          <x:t xml:space="preserve">Despesa</x:t>
        </x:is>
      </x:c>
      <x:c r="H5277" t="inlineStr">
        <x:is>
          <x:t xml:space="preserve">Custos com pesquisa e desenvolvimento tecnológico</x:t>
        </x:is>
      </x:c>
      <x:c r="I5277" t="inlineStr">
        <x:is>
          <x:t xml:space="preserve">E&amp;P</x:t>
        </x:is>
      </x:c>
      <x:c r="J5277" s="239" t="n">
        <x:v>-335</x:v>
      </x:c>
      <x:c r="K5277" t="inlineStr">
        <x:is>
          <x:t xml:space="preserve">E&amp;P</x:t>
        </x:is>
      </x:c>
      <x:c r="L5277" s="239" t="n"/>
      <x:c r="M5277" s="239" t="n">
        <x:v>-335</x:v>
      </x:c>
    </x:row>
    <x:row r="5278">
      <x:c r="A5278" t="inlineStr">
        <x:is>
          <x:t xml:space="preserve">1T18</x:t>
        </x:is>
      </x:c>
      <x:c r="B5278" t="n">
        <x:v>2018</x:v>
      </x:c>
      <x:c r="C5278" t="n">
        <x:v>1</x:v>
      </x:c>
      <x:c r="D5278" t="n">
        <x:v>49</x:v>
      </x:c>
      <x:c r="E5278" s="203" t="n">
        <x:v>43190</x:v>
      </x:c>
      <x:c r="F5278" t="inlineStr">
        <x:is>
          <x:t xml:space="preserve">EBIT007</x:t>
        </x:is>
      </x:c>
      <x:c r="G5278" t="inlineStr">
        <x:is>
          <x:t xml:space="preserve">Despesa</x:t>
        </x:is>
      </x:c>
      <x:c r="H5278" t="inlineStr">
        <x:is>
          <x:t xml:space="preserve">Custos com pesquisa e desenvolvimento tecnológico</x:t>
        </x:is>
      </x:c>
      <x:c r="I5278" t="inlineStr">
        <x:is>
          <x:t xml:space="preserve">ELIMIN.</x:t>
        </x:is>
      </x:c>
      <x:c r="J5278" s="239" t="n">
        <x:v>0</x:v>
      </x:c>
      <x:c r="K5278" t="inlineStr">
        <x:is>
          <x:t xml:space="preserve">ELIMINAÇÕES</x:t>
        </x:is>
      </x:c>
      <x:c r="L5278" s="239" t="n"/>
      <x:c r="M5278" s="239" t="n">
        <x:v>0</x:v>
      </x:c>
    </x:row>
    <x:row r="5279">
      <x:c r="A5279" t="inlineStr">
        <x:is>
          <x:t xml:space="preserve">1T18</x:t>
        </x:is>
      </x:c>
      <x:c r="B5279" t="n">
        <x:v>2018</x:v>
      </x:c>
      <x:c r="C5279" t="n">
        <x:v>1</x:v>
      </x:c>
      <x:c r="D5279" t="n">
        <x:v>49</x:v>
      </x:c>
      <x:c r="E5279" s="203" t="n">
        <x:v>43190</x:v>
      </x:c>
      <x:c r="F5279" t="inlineStr">
        <x:is>
          <x:t xml:space="preserve">EBIT007</x:t>
        </x:is>
      </x:c>
      <x:c r="G5279" t="inlineStr">
        <x:is>
          <x:t xml:space="preserve">Despesa</x:t>
        </x:is>
      </x:c>
      <x:c r="H5279" t="inlineStr">
        <x:is>
          <x:t xml:space="preserve">Custos com pesquisa e desenvolvimento tecnológico</x:t>
        </x:is>
      </x:c>
      <x:c r="I5279" t="inlineStr">
        <x:is>
          <x:t xml:space="preserve">GÁS &amp; ENERGIA</x:t>
        </x:is>
      </x:c>
      <x:c r="J5279" s="239" t="n">
        <x:v>-13</x:v>
      </x:c>
      <x:c r="K5279" t="inlineStr">
        <x:is>
          <x:t xml:space="preserve">GÁS &amp; ENERGIA / G&amp;EBC</x:t>
        </x:is>
      </x:c>
      <x:c r="L5279" s="239" t="n"/>
      <x:c r="M5279" s="239" t="n">
        <x:v>-13</x:v>
      </x:c>
    </x:row>
    <x:row r="5280">
      <x:c r="A5280" t="inlineStr">
        <x:is>
          <x:t xml:space="preserve">1T18</x:t>
        </x:is>
      </x:c>
      <x:c r="B5280" t="n">
        <x:v>2018</x:v>
      </x:c>
      <x:c r="C5280" t="n">
        <x:v>1</x:v>
      </x:c>
      <x:c r="D5280" t="n">
        <x:v>49</x:v>
      </x:c>
      <x:c r="E5280" s="203" t="n">
        <x:v>43190</x:v>
      </x:c>
      <x:c r="F5280" t="inlineStr">
        <x:is>
          <x:t xml:space="preserve">EBIT007</x:t>
        </x:is>
      </x:c>
      <x:c r="G5280" t="inlineStr">
        <x:is>
          <x:t xml:space="preserve">Despesa</x:t>
        </x:is>
      </x:c>
      <x:c r="H5280" t="inlineStr">
        <x:is>
          <x:t xml:space="preserve">Custos com pesquisa e desenvolvimento tecnológico</x:t>
        </x:is>
      </x:c>
      <x:c r="I5280" t="inlineStr">
        <x:is>
          <x:t xml:space="preserve">TOTAL</x:t>
        </x:is>
      </x:c>
      <x:c r="J5280" s="239" t="n">
        <x:v>-495</x:v>
      </x:c>
      <x:c r="K5280" t="inlineStr">
        <x:is>
          <x:t xml:space="preserve">TOTAL</x:t>
        </x:is>
      </x:c>
      <x:c r="L5280" s="239" t="n"/>
      <x:c r="M5280" s="239" t="n">
        <x:v>-495</x:v>
      </x:c>
    </x:row>
    <x:row r="5281">
      <x:c r="A5281" t="inlineStr">
        <x:is>
          <x:t xml:space="preserve">1T18</x:t>
        </x:is>
      </x:c>
      <x:c r="B5281" t="n">
        <x:v>2018</x:v>
      </x:c>
      <x:c r="C5281" t="n">
        <x:v>1</x:v>
      </x:c>
      <x:c r="D5281" t="n">
        <x:v>49</x:v>
      </x:c>
      <x:c r="E5281" s="203" t="n">
        <x:v>43190</x:v>
      </x:c>
      <x:c r="F5281" t="inlineStr">
        <x:is>
          <x:t xml:space="preserve">EBIT010</x:t>
        </x:is>
      </x:c>
      <x:c r="G5281" t="inlineStr">
        <x:is>
          <x:t xml:space="preserve">Despesa</x:t>
        </x:is>
      </x:c>
      <x:c r="H5281" t="inlineStr">
        <x:is>
          <x:t xml:space="preserve">Outras receitas (despesas), líquidas</x:t>
        </x:is>
      </x:c>
      <x:c r="I5281" t="inlineStr">
        <x:is>
          <x:t xml:space="preserve">ABAST</x:t>
        </x:is>
      </x:c>
      <x:c r="J5281" s="239" t="n">
        <x:v>-492</x:v>
      </x:c>
      <x:c r="K5281" t="inlineStr">
        <x:is>
          <x:t xml:space="preserve">ABASTECIMENTO</x:t>
        </x:is>
      </x:c>
      <x:c r="L5281" s="239" t="n"/>
      <x:c r="M5281" s="239" t="n">
        <x:v>-492</x:v>
      </x:c>
    </x:row>
    <x:row r="5282">
      <x:c r="A5282" t="inlineStr">
        <x:is>
          <x:t xml:space="preserve">1T18</x:t>
        </x:is>
      </x:c>
      <x:c r="B5282" t="n">
        <x:v>2018</x:v>
      </x:c>
      <x:c r="C5282" t="n">
        <x:v>1</x:v>
      </x:c>
      <x:c r="D5282" t="n">
        <x:v>49</x:v>
      </x:c>
      <x:c r="E5282" s="203" t="n">
        <x:v>43190</x:v>
      </x:c>
      <x:c r="F5282" t="inlineStr">
        <x:is>
          <x:t xml:space="preserve">EBIT010</x:t>
        </x:is>
      </x:c>
      <x:c r="G5282" t="inlineStr">
        <x:is>
          <x:t xml:space="preserve">Despesa</x:t>
        </x:is>
      </x:c>
      <x:c r="H5282" t="inlineStr">
        <x:is>
          <x:t xml:space="preserve">Outras receitas (despesas), líquidas</x:t>
        </x:is>
      </x:c>
      <x:c r="I5282" t="inlineStr">
        <x:is>
          <x:t xml:space="preserve">BIOCOM</x:t>
        </x:is>
      </x:c>
      <x:c r="J5282" s="239" t="n">
        <x:v>-1</x:v>
      </x:c>
      <x:c r="K5282" t="inlineStr">
        <x:is>
          <x:t xml:space="preserve">BIOCOMBUSTÍVEIS</x:t>
        </x:is>
      </x:c>
      <x:c r="L5282" s="239" t="n"/>
      <x:c r="M5282" s="239" t="n">
        <x:v>-1</x:v>
      </x:c>
    </x:row>
    <x:row r="5283">
      <x:c r="A5283" t="inlineStr">
        <x:is>
          <x:t xml:space="preserve">1T18</x:t>
        </x:is>
      </x:c>
      <x:c r="B5283" t="n">
        <x:v>2018</x:v>
      </x:c>
      <x:c r="C5283" t="n">
        <x:v>1</x:v>
      </x:c>
      <x:c r="D5283" t="n">
        <x:v>49</x:v>
      </x:c>
      <x:c r="E5283" s="203" t="n">
        <x:v>43190</x:v>
      </x:c>
      <x:c r="F5283" t="inlineStr">
        <x:is>
          <x:t xml:space="preserve">EBIT010</x:t>
        </x:is>
      </x:c>
      <x:c r="G5283" t="inlineStr">
        <x:is>
          <x:t xml:space="preserve">Despesa</x:t>
        </x:is>
      </x:c>
      <x:c r="H5283" t="inlineStr">
        <x:is>
          <x:t xml:space="preserve">Outras receitas (despesas), líquidas</x:t>
        </x:is>
      </x:c>
      <x:c r="I5283" t="inlineStr">
        <x:is>
          <x:t xml:space="preserve">CORP.</x:t>
        </x:is>
      </x:c>
      <x:c r="J5283" s="239" t="n">
        <x:v>-2261</x:v>
      </x:c>
      <x:c r="K5283" t="inlineStr">
        <x:is>
          <x:t xml:space="preserve">CORPORATIVO / OUTROS NEGÓCIOS</x:t>
        </x:is>
      </x:c>
      <x:c r="L5283" s="239" t="n"/>
      <x:c r="M5283" s="239" t="n">
        <x:v>-2261</x:v>
      </x:c>
    </x:row>
    <x:row r="5284">
      <x:c r="A5284" t="inlineStr">
        <x:is>
          <x:t xml:space="preserve">1T18</x:t>
        </x:is>
      </x:c>
      <x:c r="B5284" t="n">
        <x:v>2018</x:v>
      </x:c>
      <x:c r="C5284" t="n">
        <x:v>1</x:v>
      </x:c>
      <x:c r="D5284" t="n">
        <x:v>49</x:v>
      </x:c>
      <x:c r="E5284" s="203" t="n">
        <x:v>43190</x:v>
      </x:c>
      <x:c r="F5284" t="inlineStr">
        <x:is>
          <x:t xml:space="preserve">EBIT010</x:t>
        </x:is>
      </x:c>
      <x:c r="G5284" t="inlineStr">
        <x:is>
          <x:t xml:space="preserve">Despesa</x:t>
        </x:is>
      </x:c>
      <x:c r="H5284" t="inlineStr">
        <x:is>
          <x:t xml:space="preserve">Outras receitas (despesas), líquidas</x:t>
        </x:is>
      </x:c>
      <x:c r="I5284" t="inlineStr">
        <x:is>
          <x:t xml:space="preserve">DISTRIB.</x:t>
        </x:is>
      </x:c>
      <x:c r="J5284" s="239" t="n">
        <x:v>-51</x:v>
      </x:c>
      <x:c r="K5284" t="inlineStr">
        <x:is>
          <x:t xml:space="preserve">DISTRIBUIÇÃO</x:t>
        </x:is>
      </x:c>
      <x:c r="L5284" s="239" t="n"/>
      <x:c r="M5284" s="239" t="n">
        <x:v>-51</x:v>
      </x:c>
    </x:row>
    <x:row r="5285">
      <x:c r="A5285" t="inlineStr">
        <x:is>
          <x:t xml:space="preserve">1T18</x:t>
        </x:is>
      </x:c>
      <x:c r="B5285" t="n">
        <x:v>2018</x:v>
      </x:c>
      <x:c r="C5285" t="n">
        <x:v>1</x:v>
      </x:c>
      <x:c r="D5285" t="n">
        <x:v>49</x:v>
      </x:c>
      <x:c r="E5285" s="203" t="n">
        <x:v>43190</x:v>
      </x:c>
      <x:c r="F5285" t="inlineStr">
        <x:is>
          <x:t xml:space="preserve">EBIT010</x:t>
        </x:is>
      </x:c>
      <x:c r="G5285" t="inlineStr">
        <x:is>
          <x:t xml:space="preserve">Despesa</x:t>
        </x:is>
      </x:c>
      <x:c r="H5285" t="inlineStr">
        <x:is>
          <x:t xml:space="preserve">Outras receitas (despesas), líquidas</x:t>
        </x:is>
      </x:c>
      <x:c r="I5285" t="inlineStr">
        <x:is>
          <x:t xml:space="preserve">E&amp;P</x:t>
        </x:is>
      </x:c>
      <x:c r="J5285" s="239" t="n">
        <x:v>2110</x:v>
      </x:c>
      <x:c r="K5285" t="inlineStr">
        <x:is>
          <x:t xml:space="preserve">E&amp;P</x:t>
        </x:is>
      </x:c>
      <x:c r="L5285" s="239" t="n"/>
      <x:c r="M5285" s="239" t="n">
        <x:v>2110</x:v>
      </x:c>
    </x:row>
    <x:row r="5286">
      <x:c r="A5286" t="inlineStr">
        <x:is>
          <x:t xml:space="preserve">1T18</x:t>
        </x:is>
      </x:c>
      <x:c r="B5286" t="n">
        <x:v>2018</x:v>
      </x:c>
      <x:c r="C5286" t="n">
        <x:v>1</x:v>
      </x:c>
      <x:c r="D5286" t="n">
        <x:v>49</x:v>
      </x:c>
      <x:c r="E5286" s="203" t="n">
        <x:v>43190</x:v>
      </x:c>
      <x:c r="F5286" t="inlineStr">
        <x:is>
          <x:t xml:space="preserve">EBIT010</x:t>
        </x:is>
      </x:c>
      <x:c r="G5286" t="inlineStr">
        <x:is>
          <x:t xml:space="preserve">Despesa</x:t>
        </x:is>
      </x:c>
      <x:c r="H5286" t="inlineStr">
        <x:is>
          <x:t xml:space="preserve">Outras receitas (despesas), líquidas</x:t>
        </x:is>
      </x:c>
      <x:c r="I5286" t="inlineStr">
        <x:is>
          <x:t xml:space="preserve">ELIMIN.</x:t>
        </x:is>
      </x:c>
      <x:c r="J5286" s="239" t="n">
        <x:v>-8</x:v>
      </x:c>
      <x:c r="K5286" t="inlineStr">
        <x:is>
          <x:t xml:space="preserve">ELIMINAÇÕES</x:t>
        </x:is>
      </x:c>
      <x:c r="L5286" s="239" t="n"/>
      <x:c r="M5286" s="239" t="n">
        <x:v>-8</x:v>
      </x:c>
    </x:row>
    <x:row r="5287">
      <x:c r="A5287" t="inlineStr">
        <x:is>
          <x:t xml:space="preserve">1T18</x:t>
        </x:is>
      </x:c>
      <x:c r="B5287" t="n">
        <x:v>2018</x:v>
      </x:c>
      <x:c r="C5287" t="n">
        <x:v>1</x:v>
      </x:c>
      <x:c r="D5287" t="n">
        <x:v>49</x:v>
      </x:c>
      <x:c r="E5287" s="203" t="n">
        <x:v>43190</x:v>
      </x:c>
      <x:c r="F5287" t="inlineStr">
        <x:is>
          <x:t xml:space="preserve">EBIT010</x:t>
        </x:is>
      </x:c>
      <x:c r="G5287" t="inlineStr">
        <x:is>
          <x:t xml:space="preserve">Despesa</x:t>
        </x:is>
      </x:c>
      <x:c r="H5287" t="inlineStr">
        <x:is>
          <x:t xml:space="preserve">Outras receitas (despesas), líquidas</x:t>
        </x:is>
      </x:c>
      <x:c r="I5287" t="inlineStr">
        <x:is>
          <x:t xml:space="preserve">GÁS &amp; ENERGIA</x:t>
        </x:is>
      </x:c>
      <x:c r="J5287" s="239" t="n">
        <x:v>-567</x:v>
      </x:c>
      <x:c r="K5287" t="inlineStr">
        <x:is>
          <x:t xml:space="preserve">GÁS &amp; ENERGIA / G&amp;EBC</x:t>
        </x:is>
      </x:c>
      <x:c r="L5287" s="239" t="n"/>
      <x:c r="M5287" s="239" t="n">
        <x:v>-567</x:v>
      </x:c>
    </x:row>
    <x:row r="5288">
      <x:c r="A5288" t="inlineStr">
        <x:is>
          <x:t xml:space="preserve">1T18</x:t>
        </x:is>
      </x:c>
      <x:c r="B5288" t="n">
        <x:v>2018</x:v>
      </x:c>
      <x:c r="C5288" t="n">
        <x:v>1</x:v>
      </x:c>
      <x:c r="D5288" t="n">
        <x:v>49</x:v>
      </x:c>
      <x:c r="E5288" s="203" t="n">
        <x:v>43190</x:v>
      </x:c>
      <x:c r="F5288" t="inlineStr">
        <x:is>
          <x:t xml:space="preserve">EBIT010</x:t>
        </x:is>
      </x:c>
      <x:c r="G5288" t="inlineStr">
        <x:is>
          <x:t xml:space="preserve">Despesa</x:t>
        </x:is>
      </x:c>
      <x:c r="H5288" t="inlineStr">
        <x:is>
          <x:t xml:space="preserve">Outras receitas (despesas), líquidas</x:t>
        </x:is>
      </x:c>
      <x:c r="I5288" t="inlineStr">
        <x:is>
          <x:t xml:space="preserve">TOTAL</x:t>
        </x:is>
      </x:c>
      <x:c r="J5288" s="239" t="n">
        <x:v>-1270</x:v>
      </x:c>
      <x:c r="K5288" t="inlineStr">
        <x:is>
          <x:t xml:space="preserve">TOTAL</x:t>
        </x:is>
      </x:c>
      <x:c r="L5288" s="239" t="n"/>
      <x:c r="M5288" s="239" t="n">
        <x:v>-1270</x:v>
      </x:c>
    </x:row>
    <x:row r="5289">
      <x:c r="A5289" t="inlineStr">
        <x:is>
          <x:t xml:space="preserve">1T18</x:t>
        </x:is>
      </x:c>
      <x:c r="B5289" t="n">
        <x:v>2018</x:v>
      </x:c>
      <x:c r="C5289" t="n">
        <x:v>1</x:v>
      </x:c>
      <x:c r="D5289" t="n">
        <x:v>49</x:v>
      </x:c>
      <x:c r="E5289" s="203" t="n">
        <x:v>43190</x:v>
      </x:c>
      <x:c r="F5289" t="inlineStr">
        <x:is>
          <x:t xml:space="preserve">EBIT011</x:t>
        </x:is>
      </x:c>
      <x:c r="G5289" t="inlineStr">
        <x:is>
          <x:t xml:space="preserve">Despesas Totais</x:t>
        </x:is>
      </x:c>
      <x:c r="H5289" t="inlineStr">
        <x:is>
          <x:t xml:space="preserve">Despesas</x:t>
        </x:is>
      </x:c>
      <x:c r="I5289" t="inlineStr">
        <x:is>
          <x:t xml:space="preserve">ABAST</x:t>
        </x:is>
      </x:c>
      <x:c r="J5289" s="239" t="n">
        <x:v>-2368</x:v>
      </x:c>
      <x:c r="K5289" t="inlineStr">
        <x:is>
          <x:t xml:space="preserve">ABASTECIMENTO</x:t>
        </x:is>
      </x:c>
      <x:c r="L5289" s="239" t="n"/>
      <x:c r="M5289" s="239" t="n">
        <x:v>-2368</x:v>
      </x:c>
    </x:row>
    <x:row r="5290">
      <x:c r="A5290" t="inlineStr">
        <x:is>
          <x:t xml:space="preserve">1T18</x:t>
        </x:is>
      </x:c>
      <x:c r="B5290" t="n">
        <x:v>2018</x:v>
      </x:c>
      <x:c r="C5290" t="n">
        <x:v>1</x:v>
      </x:c>
      <x:c r="D5290" t="n">
        <x:v>49</x:v>
      </x:c>
      <x:c r="E5290" s="203" t="n">
        <x:v>43190</x:v>
      </x:c>
      <x:c r="F5290" t="inlineStr">
        <x:is>
          <x:t xml:space="preserve">EBIT011</x:t>
        </x:is>
      </x:c>
      <x:c r="G5290" t="inlineStr">
        <x:is>
          <x:t xml:space="preserve">Despesas Totais</x:t>
        </x:is>
      </x:c>
      <x:c r="H5290" t="inlineStr">
        <x:is>
          <x:t xml:space="preserve">Despesas</x:t>
        </x:is>
      </x:c>
      <x:c r="I5290" t="inlineStr">
        <x:is>
          <x:t xml:space="preserve">BIOCOM</x:t>
        </x:is>
      </x:c>
      <x:c r="J5290" s="239" t="n">
        <x:v>-21</x:v>
      </x:c>
      <x:c r="K5290" t="inlineStr">
        <x:is>
          <x:t xml:space="preserve">BIOCOMBUSTÍVEIS</x:t>
        </x:is>
      </x:c>
      <x:c r="L5290" s="239" t="n"/>
      <x:c r="M5290" s="239" t="n">
        <x:v>-21</x:v>
      </x:c>
    </x:row>
    <x:row r="5291">
      <x:c r="A5291" t="inlineStr">
        <x:is>
          <x:t xml:space="preserve">1T18</x:t>
        </x:is>
      </x:c>
      <x:c r="B5291" t="n">
        <x:v>2018</x:v>
      </x:c>
      <x:c r="C5291" t="n">
        <x:v>1</x:v>
      </x:c>
      <x:c r="D5291" t="n">
        <x:v>49</x:v>
      </x:c>
      <x:c r="E5291" s="203" t="n">
        <x:v>43190</x:v>
      </x:c>
      <x:c r="F5291" t="inlineStr">
        <x:is>
          <x:t xml:space="preserve">EBIT011</x:t>
        </x:is>
      </x:c>
      <x:c r="G5291" t="inlineStr">
        <x:is>
          <x:t xml:space="preserve">Despesas Totais</x:t>
        </x:is>
      </x:c>
      <x:c r="H5291" t="inlineStr">
        <x:is>
          <x:t xml:space="preserve">Despesas</x:t>
        </x:is>
      </x:c>
      <x:c r="I5291" t="inlineStr">
        <x:is>
          <x:t xml:space="preserve">CORP.</x:t>
        </x:is>
      </x:c>
      <x:c r="J5291" s="239" t="n">
        <x:v>-3781</x:v>
      </x:c>
      <x:c r="K5291" t="inlineStr">
        <x:is>
          <x:t xml:space="preserve">CORPORATIVO / OUTROS NEGÓCIOS</x:t>
        </x:is>
      </x:c>
      <x:c r="L5291" s="239" t="n"/>
      <x:c r="M5291" s="239" t="n">
        <x:v>-3781</x:v>
      </x:c>
    </x:row>
    <x:row r="5292">
      <x:c r="A5292" t="inlineStr">
        <x:is>
          <x:t xml:space="preserve">1T18</x:t>
        </x:is>
      </x:c>
      <x:c r="B5292" t="n">
        <x:v>2018</x:v>
      </x:c>
      <x:c r="C5292" t="n">
        <x:v>1</x:v>
      </x:c>
      <x:c r="D5292" t="n">
        <x:v>49</x:v>
      </x:c>
      <x:c r="E5292" s="203" t="n">
        <x:v>43190</x:v>
      </x:c>
      <x:c r="F5292" t="inlineStr">
        <x:is>
          <x:t xml:space="preserve">EBIT011</x:t>
        </x:is>
      </x:c>
      <x:c r="G5292" t="inlineStr">
        <x:is>
          <x:t xml:space="preserve">Despesas Totais</x:t>
        </x:is>
      </x:c>
      <x:c r="H5292" t="inlineStr">
        <x:is>
          <x:t xml:space="preserve">Despesas</x:t>
        </x:is>
      </x:c>
      <x:c r="I5292" t="inlineStr">
        <x:is>
          <x:t xml:space="preserve">DISTRIB.</x:t>
        </x:is>
      </x:c>
      <x:c r="J5292" s="239" t="n">
        <x:v>-1029</x:v>
      </x:c>
      <x:c r="K5292" t="inlineStr">
        <x:is>
          <x:t xml:space="preserve">DISTRIBUIÇÃO</x:t>
        </x:is>
      </x:c>
      <x:c r="L5292" s="239" t="n"/>
      <x:c r="M5292" s="239" t="n">
        <x:v>-1029</x:v>
      </x:c>
    </x:row>
    <x:row r="5293">
      <x:c r="A5293" t="inlineStr">
        <x:is>
          <x:t xml:space="preserve">1T18</x:t>
        </x:is>
      </x:c>
      <x:c r="B5293" t="n">
        <x:v>2018</x:v>
      </x:c>
      <x:c r="C5293" t="n">
        <x:v>1</x:v>
      </x:c>
      <x:c r="D5293" t="n">
        <x:v>49</x:v>
      </x:c>
      <x:c r="E5293" s="203" t="n">
        <x:v>43190</x:v>
      </x:c>
      <x:c r="F5293" t="inlineStr">
        <x:is>
          <x:t xml:space="preserve">EBIT011</x:t>
        </x:is>
      </x:c>
      <x:c r="G5293" t="inlineStr">
        <x:is>
          <x:t xml:space="preserve">Despesas Totais</x:t>
        </x:is>
      </x:c>
      <x:c r="H5293" t="inlineStr">
        <x:is>
          <x:t xml:space="preserve">Despesas</x:t>
        </x:is>
      </x:c>
      <x:c r="I5293" t="inlineStr">
        <x:is>
          <x:t xml:space="preserve">E&amp;P</x:t>
        </x:is>
      </x:c>
      <x:c r="J5293" s="239" t="n">
        <x:v>850</x:v>
      </x:c>
      <x:c r="K5293" t="inlineStr">
        <x:is>
          <x:t xml:space="preserve">E&amp;P</x:t>
        </x:is>
      </x:c>
      <x:c r="L5293" s="239" t="n"/>
      <x:c r="M5293" s="239" t="n">
        <x:v>850</x:v>
      </x:c>
    </x:row>
    <x:row r="5294">
      <x:c r="A5294" t="inlineStr">
        <x:is>
          <x:t xml:space="preserve">1T18</x:t>
        </x:is>
      </x:c>
      <x:c r="B5294" t="n">
        <x:v>2018</x:v>
      </x:c>
      <x:c r="C5294" t="n">
        <x:v>1</x:v>
      </x:c>
      <x:c r="D5294" t="n">
        <x:v>49</x:v>
      </x:c>
      <x:c r="E5294" s="203" t="n">
        <x:v>43190</x:v>
      </x:c>
      <x:c r="F5294" t="inlineStr">
        <x:is>
          <x:t xml:space="preserve">EBIT011</x:t>
        </x:is>
      </x:c>
      <x:c r="G5294" t="inlineStr">
        <x:is>
          <x:t xml:space="preserve">Despesas Totais</x:t>
        </x:is>
      </x:c>
      <x:c r="H5294" t="inlineStr">
        <x:is>
          <x:t xml:space="preserve">Despesas</x:t>
        </x:is>
      </x:c>
      <x:c r="I5294" t="inlineStr">
        <x:is>
          <x:t xml:space="preserve">ELIMIN.</x:t>
        </x:is>
      </x:c>
      <x:c r="J5294" s="239" t="n">
        <x:v>-35</x:v>
      </x:c>
      <x:c r="K5294" t="inlineStr">
        <x:is>
          <x:t xml:space="preserve">ELIMINAÇÕES</x:t>
        </x:is>
      </x:c>
      <x:c r="L5294" s="239" t="n"/>
      <x:c r="M5294" s="239" t="n">
        <x:v>-35</x:v>
      </x:c>
    </x:row>
    <x:row r="5295">
      <x:c r="A5295" t="inlineStr">
        <x:is>
          <x:t xml:space="preserve">1T18</x:t>
        </x:is>
      </x:c>
      <x:c r="B5295" t="n">
        <x:v>2018</x:v>
      </x:c>
      <x:c r="C5295" t="n">
        <x:v>1</x:v>
      </x:c>
      <x:c r="D5295" t="n">
        <x:v>49</x:v>
      </x:c>
      <x:c r="E5295" s="203" t="n">
        <x:v>43190</x:v>
      </x:c>
      <x:c r="F5295" t="inlineStr">
        <x:is>
          <x:t xml:space="preserve">EBIT011</x:t>
        </x:is>
      </x:c>
      <x:c r="G5295" t="inlineStr">
        <x:is>
          <x:t xml:space="preserve">Despesas Totais</x:t>
        </x:is>
      </x:c>
      <x:c r="H5295" t="inlineStr">
        <x:is>
          <x:t xml:space="preserve">Despesas</x:t>
        </x:is>
      </x:c>
      <x:c r="I5295" t="inlineStr">
        <x:is>
          <x:t xml:space="preserve">GÁS &amp; ENERGIA</x:t>
        </x:is>
      </x:c>
      <x:c r="J5295" s="239" t="n">
        <x:v>-2574</x:v>
      </x:c>
      <x:c r="K5295" t="inlineStr">
        <x:is>
          <x:t xml:space="preserve">GÁS &amp; ENERGIA / G&amp;EBC</x:t>
        </x:is>
      </x:c>
      <x:c r="L5295" s="239" t="n"/>
      <x:c r="M5295" s="239" t="n">
        <x:v>-2574</x:v>
      </x:c>
    </x:row>
    <x:row r="5296">
      <x:c r="A5296" t="inlineStr">
        <x:is>
          <x:t xml:space="preserve">1T18</x:t>
        </x:is>
      </x:c>
      <x:c r="B5296" t="n">
        <x:v>2018</x:v>
      </x:c>
      <x:c r="C5296" t="n">
        <x:v>1</x:v>
      </x:c>
      <x:c r="D5296" t="n">
        <x:v>49</x:v>
      </x:c>
      <x:c r="E5296" s="203" t="n">
        <x:v>43190</x:v>
      </x:c>
      <x:c r="F5296" t="inlineStr">
        <x:is>
          <x:t xml:space="preserve">EBIT011</x:t>
        </x:is>
      </x:c>
      <x:c r="G5296" t="inlineStr">
        <x:is>
          <x:t xml:space="preserve">Despesas Totais</x:t>
        </x:is>
      </x:c>
      <x:c r="H5296" t="inlineStr">
        <x:is>
          <x:t xml:space="preserve">Despesas</x:t>
        </x:is>
      </x:c>
      <x:c r="I5296" t="inlineStr">
        <x:is>
          <x:t xml:space="preserve">TOTAL</x:t>
        </x:is>
      </x:c>
      <x:c r="J5296" s="239" t="n">
        <x:v>-8958</x:v>
      </x:c>
      <x:c r="K5296" t="inlineStr">
        <x:is>
          <x:t xml:space="preserve">TOTAL</x:t>
        </x:is>
      </x:c>
      <x:c r="L5296" s="239" t="n"/>
      <x:c r="M5296" s="239" t="n">
        <x:v>-8958</x:v>
      </x:c>
    </x:row>
    <x:row r="5297">
      <x:c r="A5297" t="inlineStr">
        <x:is>
          <x:t xml:space="preserve">1T18</x:t>
        </x:is>
      </x:c>
      <x:c r="B5297" t="n">
        <x:v>2018</x:v>
      </x:c>
      <x:c r="C5297" t="n">
        <x:v>1</x:v>
      </x:c>
      <x:c r="D5297" t="n">
        <x:v>49</x:v>
      </x:c>
      <x:c r="E5297" s="203" t="n">
        <x:v>43190</x:v>
      </x:c>
      <x:c r="F5297" t="inlineStr">
        <x:is>
          <x:t xml:space="preserve">EBIT012</x:t>
        </x:is>
      </x:c>
      <x:c r="G5297" t="inlineStr">
        <x:is>
          <x:t xml:space="preserve">Lucro Operacional Total</x:t>
        </x:is>
      </x:c>
      <x:c r="H5297" t="inlineStr">
        <x:is>
          <x:t xml:space="preserve">Lucro (prejuízo) antes do resultado financeiro, das participações e impostos</x:t>
        </x:is>
      </x:c>
      <x:c r="I5297" t="inlineStr">
        <x:is>
          <x:t xml:space="preserve">ABAST</x:t>
        </x:is>
      </x:c>
      <x:c r="J5297" s="239" t="n">
        <x:v>3804</x:v>
      </x:c>
      <x:c r="K5297" t="inlineStr">
        <x:is>
          <x:t xml:space="preserve">ABASTECIMENTO</x:t>
        </x:is>
      </x:c>
      <x:c r="L5297" s="239" t="n"/>
      <x:c r="M5297" s="239" t="n">
        <x:v>3804</x:v>
      </x:c>
    </x:row>
    <x:row r="5298">
      <x:c r="A5298" t="inlineStr">
        <x:is>
          <x:t xml:space="preserve">1T18</x:t>
        </x:is>
      </x:c>
      <x:c r="B5298" t="n">
        <x:v>2018</x:v>
      </x:c>
      <x:c r="C5298" t="n">
        <x:v>1</x:v>
      </x:c>
      <x:c r="D5298" t="n">
        <x:v>49</x:v>
      </x:c>
      <x:c r="E5298" s="203" t="n">
        <x:v>43190</x:v>
      </x:c>
      <x:c r="F5298" t="inlineStr">
        <x:is>
          <x:t xml:space="preserve">EBIT012</x:t>
        </x:is>
      </x:c>
      <x:c r="G5298" t="inlineStr">
        <x:is>
          <x:t xml:space="preserve">Lucro Operacional Total</x:t>
        </x:is>
      </x:c>
      <x:c r="H5298" t="inlineStr">
        <x:is>
          <x:t xml:space="preserve">Lucro (prejuízo) antes do resultado financeiro, das participações e impostos</x:t>
        </x:is>
      </x:c>
      <x:c r="I5298" t="inlineStr">
        <x:is>
          <x:t xml:space="preserve">BIOCOM</x:t>
        </x:is>
      </x:c>
      <x:c r="J5298" s="239" t="n">
        <x:v>-8</x:v>
      </x:c>
      <x:c r="K5298" t="inlineStr">
        <x:is>
          <x:t xml:space="preserve">BIOCOMBUSTÍVEIS</x:t>
        </x:is>
      </x:c>
      <x:c r="L5298" s="239" t="n"/>
      <x:c r="M5298" s="239" t="n">
        <x:v>-8</x:v>
      </x:c>
    </x:row>
    <x:row r="5299">
      <x:c r="A5299" t="inlineStr">
        <x:is>
          <x:t xml:space="preserve">1T18</x:t>
        </x:is>
      </x:c>
      <x:c r="B5299" t="n">
        <x:v>2018</x:v>
      </x:c>
      <x:c r="C5299" t="n">
        <x:v>1</x:v>
      </x:c>
      <x:c r="D5299" t="n">
        <x:v>49</x:v>
      </x:c>
      <x:c r="E5299" s="203" t="n">
        <x:v>43190</x:v>
      </x:c>
      <x:c r="F5299" t="inlineStr">
        <x:is>
          <x:t xml:space="preserve">EBIT012</x:t>
        </x:is>
      </x:c>
      <x:c r="G5299" t="inlineStr">
        <x:is>
          <x:t xml:space="preserve">Lucro Operacional Total</x:t>
        </x:is>
      </x:c>
      <x:c r="H5299" t="inlineStr">
        <x:is>
          <x:t xml:space="preserve">Lucro (prejuízo) antes do resultado financeiro, das participações e impostos</x:t>
        </x:is>
      </x:c>
      <x:c r="I5299" t="inlineStr">
        <x:is>
          <x:t xml:space="preserve">CORP.</x:t>
        </x:is>
      </x:c>
      <x:c r="J5299" s="239" t="n">
        <x:v>-3781</x:v>
      </x:c>
      <x:c r="K5299" t="inlineStr">
        <x:is>
          <x:t xml:space="preserve">CORPORATIVO / OUTROS NEGÓCIOS</x:t>
        </x:is>
      </x:c>
      <x:c r="L5299" s="239" t="n"/>
      <x:c r="M5299" s="239" t="n">
        <x:v>-3781</x:v>
      </x:c>
    </x:row>
    <x:row r="5300">
      <x:c r="A5300" t="inlineStr">
        <x:is>
          <x:t xml:space="preserve">1T18</x:t>
        </x:is>
      </x:c>
      <x:c r="B5300" t="n">
        <x:v>2018</x:v>
      </x:c>
      <x:c r="C5300" t="n">
        <x:v>1</x:v>
      </x:c>
      <x:c r="D5300" t="n">
        <x:v>49</x:v>
      </x:c>
      <x:c r="E5300" s="203" t="n">
        <x:v>43190</x:v>
      </x:c>
      <x:c r="F5300" t="inlineStr">
        <x:is>
          <x:t xml:space="preserve">EBIT012</x:t>
        </x:is>
      </x:c>
      <x:c r="G5300" t="inlineStr">
        <x:is>
          <x:t xml:space="preserve">Lucro Operacional Total</x:t>
        </x:is>
      </x:c>
      <x:c r="H5300" t="inlineStr">
        <x:is>
          <x:t xml:space="preserve">Lucro (prejuízo) antes do resultado financeiro, das participações e impostos</x:t>
        </x:is>
      </x:c>
      <x:c r="I5300" t="inlineStr">
        <x:is>
          <x:t xml:space="preserve">DISTRIB.</x:t>
        </x:is>
      </x:c>
      <x:c r="J5300" s="239" t="n">
        <x:v>542</x:v>
      </x:c>
      <x:c r="K5300" t="inlineStr">
        <x:is>
          <x:t xml:space="preserve">DISTRIBUIÇÃO</x:t>
        </x:is>
      </x:c>
      <x:c r="L5300" s="239" t="n"/>
      <x:c r="M5300" s="239" t="n">
        <x:v>542</x:v>
      </x:c>
    </x:row>
    <x:row r="5301">
      <x:c r="A5301" t="inlineStr">
        <x:is>
          <x:t xml:space="preserve">1T18</x:t>
        </x:is>
      </x:c>
      <x:c r="B5301" t="n">
        <x:v>2018</x:v>
      </x:c>
      <x:c r="C5301" t="n">
        <x:v>1</x:v>
      </x:c>
      <x:c r="D5301" t="n">
        <x:v>49</x:v>
      </x:c>
      <x:c r="E5301" s="203" t="n">
        <x:v>43190</x:v>
      </x:c>
      <x:c r="F5301" t="inlineStr">
        <x:is>
          <x:t xml:space="preserve">EBIT012</x:t>
        </x:is>
      </x:c>
      <x:c r="G5301" t="inlineStr">
        <x:is>
          <x:t xml:space="preserve">Lucro Operacional Total</x:t>
        </x:is>
      </x:c>
      <x:c r="H5301" t="inlineStr">
        <x:is>
          <x:t xml:space="preserve">Lucro (prejuízo) antes do resultado financeiro, das participações e impostos</x:t>
        </x:is>
      </x:c>
      <x:c r="I5301" t="inlineStr">
        <x:is>
          <x:t xml:space="preserve">E&amp;P</x:t>
        </x:is>
      </x:c>
      <x:c r="J5301" s="239" t="n">
        <x:v>17470</x:v>
      </x:c>
      <x:c r="K5301" t="inlineStr">
        <x:is>
          <x:t xml:space="preserve">E&amp;P</x:t>
        </x:is>
      </x:c>
      <x:c r="L5301" s="239" t="n"/>
      <x:c r="M5301" s="239" t="n">
        <x:v>17470</x:v>
      </x:c>
    </x:row>
    <x:row r="5302">
      <x:c r="A5302" t="inlineStr">
        <x:is>
          <x:t xml:space="preserve">1T18</x:t>
        </x:is>
      </x:c>
      <x:c r="B5302" t="n">
        <x:v>2018</x:v>
      </x:c>
      <x:c r="C5302" t="n">
        <x:v>1</x:v>
      </x:c>
      <x:c r="D5302" t="n">
        <x:v>49</x:v>
      </x:c>
      <x:c r="E5302" s="203" t="n">
        <x:v>43190</x:v>
      </x:c>
      <x:c r="F5302" t="inlineStr">
        <x:is>
          <x:t xml:space="preserve">EBIT012</x:t>
        </x:is>
      </x:c>
      <x:c r="G5302" t="inlineStr">
        <x:is>
          <x:t xml:space="preserve">Lucro Operacional Total</x:t>
        </x:is>
      </x:c>
      <x:c r="H5302" t="inlineStr">
        <x:is>
          <x:t xml:space="preserve">Lucro (prejuízo) antes do resultado financeiro, das participações e impostos</x:t>
        </x:is>
      </x:c>
      <x:c r="I5302" t="inlineStr">
        <x:is>
          <x:t xml:space="preserve">ELIMIN.</x:t>
        </x:is>
      </x:c>
      <x:c r="J5302" s="239" t="n">
        <x:v>-1003</x:v>
      </x:c>
      <x:c r="K5302" t="inlineStr">
        <x:is>
          <x:t xml:space="preserve">ELIMINAÇÕES</x:t>
        </x:is>
      </x:c>
      <x:c r="L5302" s="239" t="n"/>
      <x:c r="M5302" s="239" t="n">
        <x:v>-1003</x:v>
      </x:c>
    </x:row>
    <x:row r="5303">
      <x:c r="A5303" t="inlineStr">
        <x:is>
          <x:t xml:space="preserve">1T18</x:t>
        </x:is>
      </x:c>
      <x:c r="B5303" t="n">
        <x:v>2018</x:v>
      </x:c>
      <x:c r="C5303" t="n">
        <x:v>1</x:v>
      </x:c>
      <x:c r="D5303" t="n">
        <x:v>49</x:v>
      </x:c>
      <x:c r="E5303" s="203" t="n">
        <x:v>43190</x:v>
      </x:c>
      <x:c r="F5303" t="inlineStr">
        <x:is>
          <x:t xml:space="preserve">EBIT012</x:t>
        </x:is>
      </x:c>
      <x:c r="G5303" t="inlineStr">
        <x:is>
          <x:t xml:space="preserve">Lucro Operacional Total</x:t>
        </x:is>
      </x:c>
      <x:c r="H5303" t="inlineStr">
        <x:is>
          <x:t xml:space="preserve">Lucro (prejuízo) antes do resultado financeiro, das participações e impostos</x:t>
        </x:is>
      </x:c>
      <x:c r="I5303" t="inlineStr">
        <x:is>
          <x:t xml:space="preserve">GÁS &amp; ENERGIA</x:t>
        </x:is>
      </x:c>
      <x:c r="J5303" s="239" t="n">
        <x:v>791</x:v>
      </x:c>
      <x:c r="K5303" t="inlineStr">
        <x:is>
          <x:t xml:space="preserve">GÁS &amp; ENERGIA / G&amp;EBC</x:t>
        </x:is>
      </x:c>
      <x:c r="L5303" s="239" t="n"/>
      <x:c r="M5303" s="239" t="n">
        <x:v>791</x:v>
      </x:c>
    </x:row>
    <x:row r="5304">
      <x:c r="A5304" t="inlineStr">
        <x:is>
          <x:t xml:space="preserve">1T18</x:t>
        </x:is>
      </x:c>
      <x:c r="B5304" t="n">
        <x:v>2018</x:v>
      </x:c>
      <x:c r="C5304" t="n">
        <x:v>1</x:v>
      </x:c>
      <x:c r="D5304" t="n">
        <x:v>49</x:v>
      </x:c>
      <x:c r="E5304" s="203" t="n">
        <x:v>43190</x:v>
      </x:c>
      <x:c r="F5304" t="inlineStr">
        <x:is>
          <x:t xml:space="preserve">EBIT012</x:t>
        </x:is>
      </x:c>
      <x:c r="G5304" t="inlineStr">
        <x:is>
          <x:t xml:space="preserve">Lucro Operacional Total</x:t>
        </x:is>
      </x:c>
      <x:c r="H5304" t="inlineStr">
        <x:is>
          <x:t xml:space="preserve">Lucro (prejuízo) antes do resultado financeiro, das participações e impostos</x:t>
        </x:is>
      </x:c>
      <x:c r="I5304" t="inlineStr">
        <x:is>
          <x:t xml:space="preserve">TOTAL</x:t>
        </x:is>
      </x:c>
      <x:c r="J5304" s="239" t="n">
        <x:v>17815</x:v>
      </x:c>
      <x:c r="K5304" t="inlineStr">
        <x:is>
          <x:t xml:space="preserve">TOTAL</x:t>
        </x:is>
      </x:c>
      <x:c r="L5304" s="239" t="n"/>
      <x:c r="M5304" s="239" t="n">
        <x:v>17815</x:v>
      </x:c>
    </x:row>
    <x:row r="5305">
      <x:c r="A5305" t="inlineStr">
        <x:is>
          <x:t xml:space="preserve">2T18</x:t>
        </x:is>
      </x:c>
      <x:c r="B5305" t="n">
        <x:v>2018</x:v>
      </x:c>
      <x:c r="C5305" t="n">
        <x:v>2</x:v>
      </x:c>
      <x:c r="D5305" t="n">
        <x:v>50</x:v>
      </x:c>
      <x:c r="E5305" s="203" t="n">
        <x:v>43281</x:v>
      </x:c>
      <x:c r="F5305" t="inlineStr">
        <x:is>
          <x:t xml:space="preserve">EBIT000A</x:t>
        </x:is>
      </x:c>
      <x:c r="G5305" t="inlineStr">
        <x:is>
          <x:t xml:space="preserve">Receita</x:t>
        </x:is>
      </x:c>
      <x:c r="H5305" t="inlineStr">
        <x:is>
          <x:t xml:space="preserve">Intersegmentos</x:t>
        </x:is>
      </x:c>
      <x:c r="I5305" t="inlineStr">
        <x:is>
          <x:t xml:space="preserve">ABAST</x:t>
        </x:is>
      </x:c>
      <x:c r="J5305" s="239" t="n">
        <x:v>26816</x:v>
      </x:c>
      <x:c r="K5305" t="inlineStr">
        <x:is>
          <x:t xml:space="preserve">ABASTECIMENTO</x:t>
        </x:is>
      </x:c>
      <x:c r="L5305" s="239" t="n">
        <x:v>12123</x:v>
      </x:c>
      <x:c r="M5305" s="239" t="n">
        <x:v>14693</x:v>
      </x:c>
    </x:row>
    <x:row r="5306">
      <x:c r="A5306" t="inlineStr">
        <x:is>
          <x:t xml:space="preserve">2T18</x:t>
        </x:is>
      </x:c>
      <x:c r="B5306" t="n">
        <x:v>2018</x:v>
      </x:c>
      <x:c r="C5306" t="n">
        <x:v>2</x:v>
      </x:c>
      <x:c r="D5306" t="n">
        <x:v>50</x:v>
      </x:c>
      <x:c r="E5306" s="203" t="n">
        <x:v>43281</x:v>
      </x:c>
      <x:c r="F5306" t="inlineStr">
        <x:is>
          <x:t xml:space="preserve">EBIT000A</x:t>
        </x:is>
      </x:c>
      <x:c r="G5306" t="inlineStr">
        <x:is>
          <x:t xml:space="preserve">Receita</x:t>
        </x:is>
      </x:c>
      <x:c r="H5306" t="inlineStr">
        <x:is>
          <x:t xml:space="preserve">Intersegmentos</x:t>
        </x:is>
      </x:c>
      <x:c r="I5306" t="inlineStr">
        <x:is>
          <x:t xml:space="preserve">BIOCOM</x:t>
        </x:is>
      </x:c>
      <x:c r="J5306" s="239" t="n">
        <x:v>403</x:v>
      </x:c>
      <x:c r="K5306" t="inlineStr">
        <x:is>
          <x:t xml:space="preserve">BIOCOMBUSTÍVEIS</x:t>
        </x:is>
      </x:c>
      <x:c r="L5306" s="239" t="n">
        <x:v>202</x:v>
      </x:c>
      <x:c r="M5306" s="239" t="n">
        <x:v>201</x:v>
      </x:c>
    </x:row>
    <x:row r="5307">
      <x:c r="A5307" t="inlineStr">
        <x:is>
          <x:t xml:space="preserve">2T18</x:t>
        </x:is>
      </x:c>
      <x:c r="B5307" t="n">
        <x:v>2018</x:v>
      </x:c>
      <x:c r="C5307" t="n">
        <x:v>2</x:v>
      </x:c>
      <x:c r="D5307" t="n">
        <x:v>50</x:v>
      </x:c>
      <x:c r="E5307" s="203" t="n">
        <x:v>43281</x:v>
      </x:c>
      <x:c r="F5307" t="inlineStr">
        <x:is>
          <x:t xml:space="preserve">EBIT000A</x:t>
        </x:is>
      </x:c>
      <x:c r="G5307" t="inlineStr">
        <x:is>
          <x:t xml:space="preserve">Receita</x:t>
        </x:is>
      </x:c>
      <x:c r="H5307" t="inlineStr">
        <x:is>
          <x:t xml:space="preserve">Intersegmentos</x:t>
        </x:is>
      </x:c>
      <x:c r="I5307" t="inlineStr">
        <x:is>
          <x:t xml:space="preserve">CORP.</x:t>
        </x:is>
      </x:c>
      <x:c r="J5307" s="239" t="n">
        <x:v>0</x:v>
      </x:c>
      <x:c r="K5307" t="inlineStr">
        <x:is>
          <x:t xml:space="preserve">CORPORATIVO / OUTROS NEGÓCIOS</x:t>
        </x:is>
      </x:c>
      <x:c r="L5307" s="239" t="n">
        <x:v>0</x:v>
      </x:c>
      <x:c r="M5307" s="239" t="n">
        <x:v>0</x:v>
      </x:c>
    </x:row>
    <x:row r="5308">
      <x:c r="A5308" t="inlineStr">
        <x:is>
          <x:t xml:space="preserve">2T18</x:t>
        </x:is>
      </x:c>
      <x:c r="B5308" t="n">
        <x:v>2018</x:v>
      </x:c>
      <x:c r="C5308" t="n">
        <x:v>2</x:v>
      </x:c>
      <x:c r="D5308" t="n">
        <x:v>50</x:v>
      </x:c>
      <x:c r="E5308" s="203" t="n">
        <x:v>43281</x:v>
      </x:c>
      <x:c r="F5308" t="inlineStr">
        <x:is>
          <x:t xml:space="preserve">EBIT000A</x:t>
        </x:is>
      </x:c>
      <x:c r="G5308" t="inlineStr">
        <x:is>
          <x:t xml:space="preserve">Receita</x:t>
        </x:is>
      </x:c>
      <x:c r="H5308" t="inlineStr">
        <x:is>
          <x:t xml:space="preserve">Intersegmentos</x:t>
        </x:is>
      </x:c>
      <x:c r="I5308" t="inlineStr">
        <x:is>
          <x:t xml:space="preserve">DISTRIB.</x:t>
        </x:is>
      </x:c>
      <x:c r="J5308" s="239" t="n">
        <x:v>624</x:v>
      </x:c>
      <x:c r="K5308" t="inlineStr">
        <x:is>
          <x:t xml:space="preserve">DISTRIBUIÇÃO</x:t>
        </x:is>
      </x:c>
      <x:c r="L5308" s="239" t="n">
        <x:v>314</x:v>
      </x:c>
      <x:c r="M5308" s="239" t="n">
        <x:v>310</x:v>
      </x:c>
    </x:row>
    <x:row r="5309">
      <x:c r="A5309" t="inlineStr">
        <x:is>
          <x:t xml:space="preserve">2T18</x:t>
        </x:is>
      </x:c>
      <x:c r="B5309" t="n">
        <x:v>2018</x:v>
      </x:c>
      <x:c r="C5309" t="n">
        <x:v>2</x:v>
      </x:c>
      <x:c r="D5309" t="n">
        <x:v>50</x:v>
      </x:c>
      <x:c r="E5309" s="203" t="n">
        <x:v>43281</x:v>
      </x:c>
      <x:c r="F5309" t="inlineStr">
        <x:is>
          <x:t xml:space="preserve">EBIT000A</x:t>
        </x:is>
      </x:c>
      <x:c r="G5309" t="inlineStr">
        <x:is>
          <x:t xml:space="preserve">Receita</x:t>
        </x:is>
      </x:c>
      <x:c r="H5309" t="inlineStr">
        <x:is>
          <x:t xml:space="preserve">Intersegmentos</x:t>
        </x:is>
      </x:c>
      <x:c r="I5309" t="inlineStr">
        <x:is>
          <x:t xml:space="preserve">E&amp;P</x:t>
        </x:is>
      </x:c>
      <x:c r="J5309" s="239" t="n">
        <x:v>85377</x:v>
      </x:c>
      <x:c r="K5309" t="inlineStr">
        <x:is>
          <x:t xml:space="preserve">E&amp;P</x:t>
        </x:is>
      </x:c>
      <x:c r="L5309" s="239" t="n">
        <x:v>39014</x:v>
      </x:c>
      <x:c r="M5309" s="239" t="n">
        <x:v>46363</x:v>
      </x:c>
    </x:row>
    <x:row r="5310">
      <x:c r="A5310" t="inlineStr">
        <x:is>
          <x:t xml:space="preserve">2T18</x:t>
        </x:is>
      </x:c>
      <x:c r="B5310" t="n">
        <x:v>2018</x:v>
      </x:c>
      <x:c r="C5310" t="n">
        <x:v>2</x:v>
      </x:c>
      <x:c r="D5310" t="n">
        <x:v>50</x:v>
      </x:c>
      <x:c r="E5310" s="203" t="n">
        <x:v>43281</x:v>
      </x:c>
      <x:c r="F5310" t="inlineStr">
        <x:is>
          <x:t xml:space="preserve">EBIT000A</x:t>
        </x:is>
      </x:c>
      <x:c r="G5310" t="inlineStr">
        <x:is>
          <x:t xml:space="preserve">Receita</x:t>
        </x:is>
      </x:c>
      <x:c r="H5310" t="inlineStr">
        <x:is>
          <x:t xml:space="preserve">Intersegmentos</x:t>
        </x:is>
      </x:c>
      <x:c r="I5310" t="inlineStr">
        <x:is>
          <x:t xml:space="preserve">ELIMIN.</x:t>
        </x:is>
      </x:c>
      <x:c r="J5310" s="239" t="n">
        <x:v>-118982</x:v>
      </x:c>
      <x:c r="K5310" t="inlineStr">
        <x:is>
          <x:t xml:space="preserve">ELIMINAÇÕES</x:t>
        </x:is>
      </x:c>
      <x:c r="L5310" s="239" t="n">
        <x:v>-54410</x:v>
      </x:c>
      <x:c r="M5310" s="239" t="n">
        <x:v>-64572</x:v>
      </x:c>
    </x:row>
    <x:row r="5311">
      <x:c r="A5311" t="inlineStr">
        <x:is>
          <x:t xml:space="preserve">2T18</x:t>
        </x:is>
      </x:c>
      <x:c r="B5311" t="n">
        <x:v>2018</x:v>
      </x:c>
      <x:c r="C5311" t="n">
        <x:v>2</x:v>
      </x:c>
      <x:c r="D5311" t="n">
        <x:v>50</x:v>
      </x:c>
      <x:c r="E5311" s="203" t="n">
        <x:v>43281</x:v>
      </x:c>
      <x:c r="F5311" t="inlineStr">
        <x:is>
          <x:t xml:space="preserve">EBIT000A</x:t>
        </x:is>
      </x:c>
      <x:c r="G5311" t="inlineStr">
        <x:is>
          <x:t xml:space="preserve">Receita</x:t>
        </x:is>
      </x:c>
      <x:c r="H5311" t="inlineStr">
        <x:is>
          <x:t xml:space="preserve">Intersegmentos</x:t>
        </x:is>
      </x:c>
      <x:c r="I5311" t="inlineStr">
        <x:is>
          <x:t xml:space="preserve">GÁS &amp; ENERGIA</x:t>
        </x:is>
      </x:c>
      <x:c r="J5311" s="239" t="n">
        <x:v>5762</x:v>
      </x:c>
      <x:c r="K5311" t="inlineStr">
        <x:is>
          <x:t xml:space="preserve">GÁS &amp; ENERGIA / G&amp;EBC</x:t>
        </x:is>
      </x:c>
      <x:c r="L5311" s="239" t="n">
        <x:v>2757</x:v>
      </x:c>
      <x:c r="M5311" s="239" t="n">
        <x:v>3005</x:v>
      </x:c>
    </x:row>
    <x:row r="5312">
      <x:c r="A5312" t="inlineStr">
        <x:is>
          <x:t xml:space="preserve">2T18</x:t>
        </x:is>
      </x:c>
      <x:c r="B5312" t="n">
        <x:v>2018</x:v>
      </x:c>
      <x:c r="C5312" t="n">
        <x:v>2</x:v>
      </x:c>
      <x:c r="D5312" t="n">
        <x:v>50</x:v>
      </x:c>
      <x:c r="E5312" s="203" t="n">
        <x:v>43281</x:v>
      </x:c>
      <x:c r="F5312" t="inlineStr">
        <x:is>
          <x:t xml:space="preserve">EBIT000A</x:t>
        </x:is>
      </x:c>
      <x:c r="G5312" t="inlineStr">
        <x:is>
          <x:t xml:space="preserve">Receita</x:t>
        </x:is>
      </x:c>
      <x:c r="H5312" t="inlineStr">
        <x:is>
          <x:t xml:space="preserve">Intersegmentos</x:t>
        </x:is>
      </x:c>
      <x:c r="I5312" t="inlineStr">
        <x:is>
          <x:t xml:space="preserve">TOTAL</x:t>
        </x:is>
      </x:c>
      <x:c r="J5312" s="239" t="n">
        <x:v>0</x:v>
      </x:c>
      <x:c r="K5312" t="inlineStr">
        <x:is>
          <x:t xml:space="preserve">TOTAL</x:t>
        </x:is>
      </x:c>
      <x:c r="L5312" s="239" t="n">
        <x:v>0</x:v>
      </x:c>
      <x:c r="M5312" s="239" t="n">
        <x:v>0</x:v>
      </x:c>
    </x:row>
    <x:row r="5313">
      <x:c r="A5313" t="inlineStr">
        <x:is>
          <x:t xml:space="preserve">2T18</x:t>
        </x:is>
      </x:c>
      <x:c r="B5313" t="n">
        <x:v>2018</x:v>
      </x:c>
      <x:c r="C5313" t="n">
        <x:v>2</x:v>
      </x:c>
      <x:c r="D5313" t="n">
        <x:v>50</x:v>
      </x:c>
      <x:c r="E5313" s="203" t="n">
        <x:v>43281</x:v>
      </x:c>
      <x:c r="F5313" t="inlineStr">
        <x:is>
          <x:t xml:space="preserve">EBIT000B</x:t>
        </x:is>
      </x:c>
      <x:c r="G5313" t="inlineStr">
        <x:is>
          <x:t xml:space="preserve">Receita</x:t>
        </x:is>
      </x:c>
      <x:c r="H5313" t="inlineStr">
        <x:is>
          <x:t xml:space="preserve">Terceiros</x:t>
        </x:is>
      </x:c>
      <x:c r="I5313" t="inlineStr">
        <x:is>
          <x:t xml:space="preserve">ABAST</x:t>
        </x:is>
      </x:c>
      <x:c r="J5313" s="239" t="n">
        <x:v>93944</x:v>
      </x:c>
      <x:c r="K5313" t="inlineStr">
        <x:is>
          <x:t xml:space="preserve">ABASTECIMENTO</x:t>
        </x:is>
      </x:c>
      <x:c r="L5313" s="239" t="n">
        <x:v>43206</x:v>
      </x:c>
      <x:c r="M5313" s="239" t="n">
        <x:v>50738</x:v>
      </x:c>
    </x:row>
    <x:row r="5314">
      <x:c r="A5314" t="inlineStr">
        <x:is>
          <x:t xml:space="preserve">2T18</x:t>
        </x:is>
      </x:c>
      <x:c r="B5314" t="n">
        <x:v>2018</x:v>
      </x:c>
      <x:c r="C5314" t="n">
        <x:v>2</x:v>
      </x:c>
      <x:c r="D5314" t="n">
        <x:v>50</x:v>
      </x:c>
      <x:c r="E5314" s="203" t="n">
        <x:v>43281</x:v>
      </x:c>
      <x:c r="F5314" t="inlineStr">
        <x:is>
          <x:t xml:space="preserve">EBIT000B</x:t>
        </x:is>
      </x:c>
      <x:c r="G5314" t="inlineStr">
        <x:is>
          <x:t xml:space="preserve">Receita</x:t>
        </x:is>
      </x:c>
      <x:c r="H5314" t="inlineStr">
        <x:is>
          <x:t xml:space="preserve">Terceiros</x:t>
        </x:is>
      </x:c>
      <x:c r="I5314" t="inlineStr">
        <x:is>
          <x:t xml:space="preserve">BIOCOM</x:t>
        </x:is>
      </x:c>
      <x:c r="J5314" s="239" t="n">
        <x:v>31</x:v>
      </x:c>
      <x:c r="K5314" t="inlineStr">
        <x:is>
          <x:t xml:space="preserve">BIOCOMBUSTÍVEIS</x:t>
        </x:is>
      </x:c>
      <x:c r="L5314" s="239" t="n">
        <x:v>18</x:v>
      </x:c>
      <x:c r="M5314" s="239" t="n">
        <x:v>13</x:v>
      </x:c>
    </x:row>
    <x:row r="5315">
      <x:c r="A5315" t="inlineStr">
        <x:is>
          <x:t xml:space="preserve">2T18</x:t>
        </x:is>
      </x:c>
      <x:c r="B5315" t="n">
        <x:v>2018</x:v>
      </x:c>
      <x:c r="C5315" t="n">
        <x:v>2</x:v>
      </x:c>
      <x:c r="D5315" t="n">
        <x:v>50</x:v>
      </x:c>
      <x:c r="E5315" s="203" t="n">
        <x:v>43281</x:v>
      </x:c>
      <x:c r="F5315" t="inlineStr">
        <x:is>
          <x:t xml:space="preserve">EBIT000B</x:t>
        </x:is>
      </x:c>
      <x:c r="G5315" t="inlineStr">
        <x:is>
          <x:t xml:space="preserve">Receita</x:t>
        </x:is>
      </x:c>
      <x:c r="H5315" t="inlineStr">
        <x:is>
          <x:t xml:space="preserve">Terceiros</x:t>
        </x:is>
      </x:c>
      <x:c r="I5315" t="inlineStr">
        <x:is>
          <x:t xml:space="preserve">CORP.</x:t>
        </x:is>
      </x:c>
      <x:c r="J5315" s="239" t="n">
        <x:v>0</x:v>
      </x:c>
      <x:c r="K5315" t="inlineStr">
        <x:is>
          <x:t xml:space="preserve">CORPORATIVO / OUTROS NEGÓCIOS</x:t>
        </x:is>
      </x:c>
      <x:c r="L5315" s="239" t="n">
        <x:v>0</x:v>
      </x:c>
      <x:c r="M5315" s="239" t="n">
        <x:v>0</x:v>
      </x:c>
    </x:row>
    <x:row r="5316">
      <x:c r="A5316" t="inlineStr">
        <x:is>
          <x:t xml:space="preserve">2T18</x:t>
        </x:is>
      </x:c>
      <x:c r="B5316" t="n">
        <x:v>2018</x:v>
      </x:c>
      <x:c r="C5316" t="n">
        <x:v>2</x:v>
      </x:c>
      <x:c r="D5316" t="n">
        <x:v>50</x:v>
      </x:c>
      <x:c r="E5316" s="203" t="n">
        <x:v>43281</x:v>
      </x:c>
      <x:c r="F5316" t="inlineStr">
        <x:is>
          <x:t xml:space="preserve">EBIT000B</x:t>
        </x:is>
      </x:c>
      <x:c r="G5316" t="inlineStr">
        <x:is>
          <x:t xml:space="preserve">Receita</x:t>
        </x:is>
      </x:c>
      <x:c r="H5316" t="inlineStr">
        <x:is>
          <x:t xml:space="preserve">Terceiros</x:t>
        </x:is>
      </x:c>
      <x:c r="I5316" t="inlineStr">
        <x:is>
          <x:t xml:space="preserve">DISTRIB.</x:t>
        </x:is>
      </x:c>
      <x:c r="J5316" s="239" t="n">
        <x:v>47466</x:v>
      </x:c>
      <x:c r="K5316" t="inlineStr">
        <x:is>
          <x:t xml:space="preserve">DISTRIBUIÇÃO</x:t>
        </x:is>
      </x:c>
      <x:c r="L5316" s="239" t="n">
        <x:v>23102</x:v>
      </x:c>
      <x:c r="M5316" s="239" t="n">
        <x:v>24364</x:v>
      </x:c>
    </x:row>
    <x:row r="5317">
      <x:c r="A5317" t="inlineStr">
        <x:is>
          <x:t xml:space="preserve">2T18</x:t>
        </x:is>
      </x:c>
      <x:c r="B5317" t="n">
        <x:v>2018</x:v>
      </x:c>
      <x:c r="C5317" t="n">
        <x:v>2</x:v>
      </x:c>
      <x:c r="D5317" t="n">
        <x:v>50</x:v>
      </x:c>
      <x:c r="E5317" s="203" t="n">
        <x:v>43281</x:v>
      </x:c>
      <x:c r="F5317" t="inlineStr">
        <x:is>
          <x:t xml:space="preserve">EBIT000B</x:t>
        </x:is>
      </x:c>
      <x:c r="G5317" t="inlineStr">
        <x:is>
          <x:t xml:space="preserve">Receita</x:t>
        </x:is>
      </x:c>
      <x:c r="H5317" t="inlineStr">
        <x:is>
          <x:t xml:space="preserve">Terceiros</x:t>
        </x:is>
      </x:c>
      <x:c r="I5317" t="inlineStr">
        <x:is>
          <x:t xml:space="preserve">E&amp;P</x:t>
        </x:is>
      </x:c>
      <x:c r="J5317" s="239" t="n">
        <x:v>3581</x:v>
      </x:c>
      <x:c r="K5317" t="inlineStr">
        <x:is>
          <x:t xml:space="preserve">E&amp;P</x:t>
        </x:is>
      </x:c>
      <x:c r="L5317" s="239" t="n">
        <x:v>1694</x:v>
      </x:c>
      <x:c r="M5317" s="239" t="n">
        <x:v>1887</x:v>
      </x:c>
    </x:row>
    <x:row r="5318">
      <x:c r="A5318" t="inlineStr">
        <x:is>
          <x:t xml:space="preserve">2T18</x:t>
        </x:is>
      </x:c>
      <x:c r="B5318" t="n">
        <x:v>2018</x:v>
      </x:c>
      <x:c r="C5318" t="n">
        <x:v>2</x:v>
      </x:c>
      <x:c r="D5318" t="n">
        <x:v>50</x:v>
      </x:c>
      <x:c r="E5318" s="203" t="n">
        <x:v>43281</x:v>
      </x:c>
      <x:c r="F5318" t="inlineStr">
        <x:is>
          <x:t xml:space="preserve">EBIT000B</x:t>
        </x:is>
      </x:c>
      <x:c r="G5318" t="inlineStr">
        <x:is>
          <x:t xml:space="preserve">Receita</x:t>
        </x:is>
      </x:c>
      <x:c r="H5318" t="inlineStr">
        <x:is>
          <x:t xml:space="preserve">Terceiros</x:t>
        </x:is>
      </x:c>
      <x:c r="I5318" t="inlineStr">
        <x:is>
          <x:t xml:space="preserve">ELIMIN.</x:t>
        </x:is>
      </x:c>
      <x:c r="J5318" s="239" t="n">
        <x:v>0</x:v>
      </x:c>
      <x:c r="K5318" t="inlineStr">
        <x:is>
          <x:t xml:space="preserve">ELIMINAÇÕES</x:t>
        </x:is>
      </x:c>
      <x:c r="L5318" s="239" t="n">
        <x:v>0</x:v>
      </x:c>
      <x:c r="M5318" s="239" t="n">
        <x:v>0</x:v>
      </x:c>
    </x:row>
    <x:row r="5319">
      <x:c r="A5319" t="inlineStr">
        <x:is>
          <x:t xml:space="preserve">2T18</x:t>
        </x:is>
      </x:c>
      <x:c r="B5319" t="n">
        <x:v>2018</x:v>
      </x:c>
      <x:c r="C5319" t="n">
        <x:v>2</x:v>
      </x:c>
      <x:c r="D5319" t="n">
        <x:v>50</x:v>
      </x:c>
      <x:c r="E5319" s="203" t="n">
        <x:v>43281</x:v>
      </x:c>
      <x:c r="F5319" t="inlineStr">
        <x:is>
          <x:t xml:space="preserve">EBIT000B</x:t>
        </x:is>
      </x:c>
      <x:c r="G5319" t="inlineStr">
        <x:is>
          <x:t xml:space="preserve">Receita</x:t>
        </x:is>
      </x:c>
      <x:c r="H5319" t="inlineStr">
        <x:is>
          <x:t xml:space="preserve">Terceiros</x:t>
        </x:is>
      </x:c>
      <x:c r="I5319" t="inlineStr">
        <x:is>
          <x:t xml:space="preserve">GÁS &amp; ENERGIA</x:t>
        </x:is>
      </x:c>
      <x:c r="J5319" s="239" t="n">
        <x:v>13834</x:v>
      </x:c>
      <x:c r="K5319" t="inlineStr">
        <x:is>
          <x:t xml:space="preserve">GÁS &amp; ENERGIA / G&amp;EBC</x:t>
        </x:is>
      </x:c>
      <x:c r="L5319" s="239" t="n">
        <x:v>6441</x:v>
      </x:c>
      <x:c r="M5319" s="239" t="n">
        <x:v>7393</x:v>
      </x:c>
    </x:row>
    <x:row r="5320">
      <x:c r="A5320" t="inlineStr">
        <x:is>
          <x:t xml:space="preserve">2T18</x:t>
        </x:is>
      </x:c>
      <x:c r="B5320" t="n">
        <x:v>2018</x:v>
      </x:c>
      <x:c r="C5320" t="n">
        <x:v>2</x:v>
      </x:c>
      <x:c r="D5320" t="n">
        <x:v>50</x:v>
      </x:c>
      <x:c r="E5320" s="203" t="n">
        <x:v>43281</x:v>
      </x:c>
      <x:c r="F5320" t="inlineStr">
        <x:is>
          <x:t xml:space="preserve">EBIT000B</x:t>
        </x:is>
      </x:c>
      <x:c r="G5320" t="inlineStr">
        <x:is>
          <x:t xml:space="preserve">Receita</x:t>
        </x:is>
      </x:c>
      <x:c r="H5320" t="inlineStr">
        <x:is>
          <x:t xml:space="preserve">Terceiros</x:t>
        </x:is>
      </x:c>
      <x:c r="I5320" t="inlineStr">
        <x:is>
          <x:t xml:space="preserve">TOTAL</x:t>
        </x:is>
      </x:c>
      <x:c r="J5320" s="239" t="n">
        <x:v>158856</x:v>
      </x:c>
      <x:c r="K5320" t="inlineStr">
        <x:is>
          <x:t xml:space="preserve">TOTAL</x:t>
        </x:is>
      </x:c>
      <x:c r="L5320" s="239" t="n">
        <x:v>74461</x:v>
      </x:c>
      <x:c r="M5320" s="239" t="n">
        <x:v>84395</x:v>
      </x:c>
    </x:row>
    <x:row r="5321">
      <x:c r="A5321" t="inlineStr">
        <x:is>
          <x:t xml:space="preserve">2T18</x:t>
        </x:is>
      </x:c>
      <x:c r="B5321" t="n">
        <x:v>2018</x:v>
      </x:c>
      <x:c r="C5321" t="n">
        <x:v>2</x:v>
      </x:c>
      <x:c r="D5321" t="n">
        <x:v>50</x:v>
      </x:c>
      <x:c r="E5321" s="203" t="n">
        <x:v>43281</x:v>
      </x:c>
      <x:c r="F5321" t="inlineStr">
        <x:is>
          <x:t xml:space="preserve">EBIT001</x:t>
        </x:is>
      </x:c>
      <x:c r="G5321" t="inlineStr">
        <x:is>
          <x:t xml:space="preserve">Receita Total</x:t>
        </x:is>
      </x:c>
      <x:c r="H5321" t="inlineStr">
        <x:is>
          <x:t xml:space="preserve">Receita de vendas</x:t>
        </x:is>
      </x:c>
      <x:c r="I5321" t="inlineStr">
        <x:is>
          <x:t xml:space="preserve">ABAST</x:t>
        </x:is>
      </x:c>
      <x:c r="J5321" s="239" t="n">
        <x:v>120760</x:v>
      </x:c>
      <x:c r="K5321" t="inlineStr">
        <x:is>
          <x:t xml:space="preserve">ABASTECIMENTO</x:t>
        </x:is>
      </x:c>
      <x:c r="L5321" s="239" t="n">
        <x:v>55329</x:v>
      </x:c>
      <x:c r="M5321" s="239" t="n">
        <x:v>65431</x:v>
      </x:c>
    </x:row>
    <x:row r="5322">
      <x:c r="A5322" t="inlineStr">
        <x:is>
          <x:t xml:space="preserve">2T18</x:t>
        </x:is>
      </x:c>
      <x:c r="B5322" t="n">
        <x:v>2018</x:v>
      </x:c>
      <x:c r="C5322" t="n">
        <x:v>2</x:v>
      </x:c>
      <x:c r="D5322" t="n">
        <x:v>50</x:v>
      </x:c>
      <x:c r="E5322" s="203" t="n">
        <x:v>43281</x:v>
      </x:c>
      <x:c r="F5322" t="inlineStr">
        <x:is>
          <x:t xml:space="preserve">EBIT001</x:t>
        </x:is>
      </x:c>
      <x:c r="G5322" t="inlineStr">
        <x:is>
          <x:t xml:space="preserve">Receita Total</x:t>
        </x:is>
      </x:c>
      <x:c r="H5322" t="inlineStr">
        <x:is>
          <x:t xml:space="preserve">Receita de vendas</x:t>
        </x:is>
      </x:c>
      <x:c r="I5322" t="inlineStr">
        <x:is>
          <x:t xml:space="preserve">BIOCOM</x:t>
        </x:is>
      </x:c>
      <x:c r="J5322" s="239" t="n">
        <x:v>434</x:v>
      </x:c>
      <x:c r="K5322" t="inlineStr">
        <x:is>
          <x:t xml:space="preserve">BIOCOMBUSTÍVEIS</x:t>
        </x:is>
      </x:c>
      <x:c r="L5322" s="239" t="n">
        <x:v>220</x:v>
      </x:c>
      <x:c r="M5322" s="239" t="n">
        <x:v>214</x:v>
      </x:c>
    </x:row>
    <x:row r="5323">
      <x:c r="A5323" t="inlineStr">
        <x:is>
          <x:t xml:space="preserve">2T18</x:t>
        </x:is>
      </x:c>
      <x:c r="B5323" t="n">
        <x:v>2018</x:v>
      </x:c>
      <x:c r="C5323" t="n">
        <x:v>2</x:v>
      </x:c>
      <x:c r="D5323" t="n">
        <x:v>50</x:v>
      </x:c>
      <x:c r="E5323" s="203" t="n">
        <x:v>43281</x:v>
      </x:c>
      <x:c r="F5323" t="inlineStr">
        <x:is>
          <x:t xml:space="preserve">EBIT001</x:t>
        </x:is>
      </x:c>
      <x:c r="G5323" t="inlineStr">
        <x:is>
          <x:t xml:space="preserve">Receita Total</x:t>
        </x:is>
      </x:c>
      <x:c r="H5323" t="inlineStr">
        <x:is>
          <x:t xml:space="preserve">Receita de vendas</x:t>
        </x:is>
      </x:c>
      <x:c r="I5323" t="inlineStr">
        <x:is>
          <x:t xml:space="preserve">CORP.</x:t>
        </x:is>
      </x:c>
      <x:c r="J5323" s="239" t="n">
        <x:v>0</x:v>
      </x:c>
      <x:c r="K5323" t="inlineStr">
        <x:is>
          <x:t xml:space="preserve">CORPORATIVO / OUTROS NEGÓCIOS</x:t>
        </x:is>
      </x:c>
      <x:c r="L5323" s="239" t="n">
        <x:v>0</x:v>
      </x:c>
      <x:c r="M5323" s="239" t="n">
        <x:v>0</x:v>
      </x:c>
    </x:row>
    <x:row r="5324">
      <x:c r="A5324" t="inlineStr">
        <x:is>
          <x:t xml:space="preserve">2T18</x:t>
        </x:is>
      </x:c>
      <x:c r="B5324" t="n">
        <x:v>2018</x:v>
      </x:c>
      <x:c r="C5324" t="n">
        <x:v>2</x:v>
      </x:c>
      <x:c r="D5324" t="n">
        <x:v>50</x:v>
      </x:c>
      <x:c r="E5324" s="203" t="n">
        <x:v>43281</x:v>
      </x:c>
      <x:c r="F5324" t="inlineStr">
        <x:is>
          <x:t xml:space="preserve">EBIT001</x:t>
        </x:is>
      </x:c>
      <x:c r="G5324" t="inlineStr">
        <x:is>
          <x:t xml:space="preserve">Receita Total</x:t>
        </x:is>
      </x:c>
      <x:c r="H5324" t="inlineStr">
        <x:is>
          <x:t xml:space="preserve">Receita de vendas</x:t>
        </x:is>
      </x:c>
      <x:c r="I5324" t="inlineStr">
        <x:is>
          <x:t xml:space="preserve">DISTRIB.</x:t>
        </x:is>
      </x:c>
      <x:c r="J5324" s="239" t="n">
        <x:v>48090</x:v>
      </x:c>
      <x:c r="K5324" t="inlineStr">
        <x:is>
          <x:t xml:space="preserve">DISTRIBUIÇÃO</x:t>
        </x:is>
      </x:c>
      <x:c r="L5324" s="239" t="n">
        <x:v>23416</x:v>
      </x:c>
      <x:c r="M5324" s="239" t="n">
        <x:v>24674</x:v>
      </x:c>
    </x:row>
    <x:row r="5325">
      <x:c r="A5325" t="inlineStr">
        <x:is>
          <x:t xml:space="preserve">2T18</x:t>
        </x:is>
      </x:c>
      <x:c r="B5325" t="n">
        <x:v>2018</x:v>
      </x:c>
      <x:c r="C5325" t="n">
        <x:v>2</x:v>
      </x:c>
      <x:c r="D5325" t="n">
        <x:v>50</x:v>
      </x:c>
      <x:c r="E5325" s="203" t="n">
        <x:v>43281</x:v>
      </x:c>
      <x:c r="F5325" t="inlineStr">
        <x:is>
          <x:t xml:space="preserve">EBIT001</x:t>
        </x:is>
      </x:c>
      <x:c r="G5325" t="inlineStr">
        <x:is>
          <x:t xml:space="preserve">Receita Total</x:t>
        </x:is>
      </x:c>
      <x:c r="H5325" t="inlineStr">
        <x:is>
          <x:t xml:space="preserve">Receita de vendas</x:t>
        </x:is>
      </x:c>
      <x:c r="I5325" t="inlineStr">
        <x:is>
          <x:t xml:space="preserve">E&amp;P</x:t>
        </x:is>
      </x:c>
      <x:c r="J5325" s="239" t="n">
        <x:v>88958</x:v>
      </x:c>
      <x:c r="K5325" t="inlineStr">
        <x:is>
          <x:t xml:space="preserve">E&amp;P</x:t>
        </x:is>
      </x:c>
      <x:c r="L5325" s="239" t="n">
        <x:v>40708</x:v>
      </x:c>
      <x:c r="M5325" s="239" t="n">
        <x:v>48250</x:v>
      </x:c>
    </x:row>
    <x:row r="5326">
      <x:c r="A5326" t="inlineStr">
        <x:is>
          <x:t xml:space="preserve">2T18</x:t>
        </x:is>
      </x:c>
      <x:c r="B5326" t="n">
        <x:v>2018</x:v>
      </x:c>
      <x:c r="C5326" t="n">
        <x:v>2</x:v>
      </x:c>
      <x:c r="D5326" t="n">
        <x:v>50</x:v>
      </x:c>
      <x:c r="E5326" s="203" t="n">
        <x:v>43281</x:v>
      </x:c>
      <x:c r="F5326" t="inlineStr">
        <x:is>
          <x:t xml:space="preserve">EBIT001</x:t>
        </x:is>
      </x:c>
      <x:c r="G5326" t="inlineStr">
        <x:is>
          <x:t xml:space="preserve">Receita Total</x:t>
        </x:is>
      </x:c>
      <x:c r="H5326" t="inlineStr">
        <x:is>
          <x:t xml:space="preserve">Receita de vendas</x:t>
        </x:is>
      </x:c>
      <x:c r="I5326" t="inlineStr">
        <x:is>
          <x:t xml:space="preserve">ELIMIN.</x:t>
        </x:is>
      </x:c>
      <x:c r="J5326" s="239" t="n">
        <x:v>-118982</x:v>
      </x:c>
      <x:c r="K5326" t="inlineStr">
        <x:is>
          <x:t xml:space="preserve">ELIMINAÇÕES</x:t>
        </x:is>
      </x:c>
      <x:c r="L5326" s="239" t="n">
        <x:v>-54410</x:v>
      </x:c>
      <x:c r="M5326" s="239" t="n">
        <x:v>-64572</x:v>
      </x:c>
    </x:row>
    <x:row r="5327">
      <x:c r="A5327" t="inlineStr">
        <x:is>
          <x:t xml:space="preserve">2T18</x:t>
        </x:is>
      </x:c>
      <x:c r="B5327" t="n">
        <x:v>2018</x:v>
      </x:c>
      <x:c r="C5327" t="n">
        <x:v>2</x:v>
      </x:c>
      <x:c r="D5327" t="n">
        <x:v>50</x:v>
      </x:c>
      <x:c r="E5327" s="203" t="n">
        <x:v>43281</x:v>
      </x:c>
      <x:c r="F5327" t="inlineStr">
        <x:is>
          <x:t xml:space="preserve">EBIT001</x:t>
        </x:is>
      </x:c>
      <x:c r="G5327" t="inlineStr">
        <x:is>
          <x:t xml:space="preserve">Receita Total</x:t>
        </x:is>
      </x:c>
      <x:c r="H5327" t="inlineStr">
        <x:is>
          <x:t xml:space="preserve">Receita de vendas</x:t>
        </x:is>
      </x:c>
      <x:c r="I5327" t="inlineStr">
        <x:is>
          <x:t xml:space="preserve">GÁS &amp; ENERGIA</x:t>
        </x:is>
      </x:c>
      <x:c r="J5327" s="239" t="n">
        <x:v>19596</x:v>
      </x:c>
      <x:c r="K5327" t="inlineStr">
        <x:is>
          <x:t xml:space="preserve">GÁS &amp; ENERGIA / G&amp;EBC</x:t>
        </x:is>
      </x:c>
      <x:c r="L5327" s="239" t="n">
        <x:v>9198</x:v>
      </x:c>
      <x:c r="M5327" s="239" t="n">
        <x:v>10398</x:v>
      </x:c>
    </x:row>
    <x:row r="5328">
      <x:c r="A5328" t="inlineStr">
        <x:is>
          <x:t xml:space="preserve">2T18</x:t>
        </x:is>
      </x:c>
      <x:c r="B5328" t="n">
        <x:v>2018</x:v>
      </x:c>
      <x:c r="C5328" t="n">
        <x:v>2</x:v>
      </x:c>
      <x:c r="D5328" t="n">
        <x:v>50</x:v>
      </x:c>
      <x:c r="E5328" s="203" t="n">
        <x:v>43281</x:v>
      </x:c>
      <x:c r="F5328" t="inlineStr">
        <x:is>
          <x:t xml:space="preserve">EBIT001</x:t>
        </x:is>
      </x:c>
      <x:c r="G5328" t="inlineStr">
        <x:is>
          <x:t xml:space="preserve">Receita Total</x:t>
        </x:is>
      </x:c>
      <x:c r="H5328" t="inlineStr">
        <x:is>
          <x:t xml:space="preserve">Receita de vendas</x:t>
        </x:is>
      </x:c>
      <x:c r="I5328" t="inlineStr">
        <x:is>
          <x:t xml:space="preserve">TOTAL</x:t>
        </x:is>
      </x:c>
      <x:c r="J5328" s="239" t="n">
        <x:v>158856</x:v>
      </x:c>
      <x:c r="K5328" t="inlineStr">
        <x:is>
          <x:t xml:space="preserve">TOTAL</x:t>
        </x:is>
      </x:c>
      <x:c r="L5328" s="239" t="n">
        <x:v>74461</x:v>
      </x:c>
      <x:c r="M5328" s="239" t="n">
        <x:v>84395</x:v>
      </x:c>
    </x:row>
    <x:row r="5329">
      <x:c r="A5329" t="inlineStr">
        <x:is>
          <x:t xml:space="preserve">2T18</x:t>
        </x:is>
      </x:c>
      <x:c r="B5329" t="n">
        <x:v>2018</x:v>
      </x:c>
      <x:c r="C5329" t="n">
        <x:v>2</x:v>
      </x:c>
      <x:c r="D5329" t="n">
        <x:v>50</x:v>
      </x:c>
      <x:c r="E5329" s="203" t="n">
        <x:v>43281</x:v>
      </x:c>
      <x:c r="F5329" t="inlineStr">
        <x:is>
          <x:t xml:space="preserve">EBIT002</x:t>
        </x:is>
      </x:c>
      <x:c r="G5329" t="inlineStr">
        <x:is>
          <x:t xml:space="preserve">Custo Total</x:t>
        </x:is>
      </x:c>
      <x:c r="H5329" t="inlineStr">
        <x:is>
          <x:t xml:space="preserve">Custo dos produtos e serviços vendidos</x:t>
        </x:is>
      </x:c>
      <x:c r="I5329" t="inlineStr">
        <x:is>
          <x:t xml:space="preserve">ABAST</x:t>
        </x:is>
      </x:c>
      <x:c r="J5329" s="239" t="n">
        <x:v>-105403</x:v>
      </x:c>
      <x:c r="K5329" t="inlineStr">
        <x:is>
          <x:t xml:space="preserve">ABASTECIMENTO</x:t>
        </x:is>
      </x:c>
      <x:c r="L5329" s="239" t="n">
        <x:v>-49157</x:v>
      </x:c>
      <x:c r="M5329" s="239" t="n">
        <x:v>-56246</x:v>
      </x:c>
    </x:row>
    <x:row r="5330">
      <x:c r="A5330" t="inlineStr">
        <x:is>
          <x:t xml:space="preserve">2T18</x:t>
        </x:is>
      </x:c>
      <x:c r="B5330" t="n">
        <x:v>2018</x:v>
      </x:c>
      <x:c r="C5330" t="n">
        <x:v>2</x:v>
      </x:c>
      <x:c r="D5330" t="n">
        <x:v>50</x:v>
      </x:c>
      <x:c r="E5330" s="203" t="n">
        <x:v>43281</x:v>
      </x:c>
      <x:c r="F5330" t="inlineStr">
        <x:is>
          <x:t xml:space="preserve">EBIT002</x:t>
        </x:is>
      </x:c>
      <x:c r="G5330" t="inlineStr">
        <x:is>
          <x:t xml:space="preserve">Custo Total</x:t>
        </x:is>
      </x:c>
      <x:c r="H5330" t="inlineStr">
        <x:is>
          <x:t xml:space="preserve">Custo dos produtos e serviços vendidos</x:t>
        </x:is>
      </x:c>
      <x:c r="I5330" t="inlineStr">
        <x:is>
          <x:t xml:space="preserve">BIOCOM</x:t>
        </x:is>
      </x:c>
      <x:c r="J5330" s="239" t="n">
        <x:v>-404</x:v>
      </x:c>
      <x:c r="K5330" t="inlineStr">
        <x:is>
          <x:t xml:space="preserve">BIOCOMBUSTÍVEIS</x:t>
        </x:is>
      </x:c>
      <x:c r="L5330" s="239" t="n">
        <x:v>-207</x:v>
      </x:c>
      <x:c r="M5330" s="239" t="n">
        <x:v>-197</x:v>
      </x:c>
    </x:row>
    <x:row r="5331">
      <x:c r="A5331" t="inlineStr">
        <x:is>
          <x:t xml:space="preserve">2T18</x:t>
        </x:is>
      </x:c>
      <x:c r="B5331" t="n">
        <x:v>2018</x:v>
      </x:c>
      <x:c r="C5331" t="n">
        <x:v>2</x:v>
      </x:c>
      <x:c r="D5331" t="n">
        <x:v>50</x:v>
      </x:c>
      <x:c r="E5331" s="203" t="n">
        <x:v>43281</x:v>
      </x:c>
      <x:c r="F5331" t="inlineStr">
        <x:is>
          <x:t xml:space="preserve">EBIT002</x:t>
        </x:is>
      </x:c>
      <x:c r="G5331" t="inlineStr">
        <x:is>
          <x:t xml:space="preserve">Custo Total</x:t>
        </x:is>
      </x:c>
      <x:c r="H5331" t="inlineStr">
        <x:is>
          <x:t xml:space="preserve">Custo dos produtos e serviços vendidos</x:t>
        </x:is>
      </x:c>
      <x:c r="I5331" t="inlineStr">
        <x:is>
          <x:t xml:space="preserve">CORP.</x:t>
        </x:is>
      </x:c>
      <x:c r="J5331" s="239" t="n">
        <x:v>0</x:v>
      </x:c>
      <x:c r="K5331" t="inlineStr">
        <x:is>
          <x:t xml:space="preserve">CORPORATIVO / OUTROS NEGÓCIOS</x:t>
        </x:is>
      </x:c>
      <x:c r="L5331" s="239" t="n">
        <x:v>0</x:v>
      </x:c>
      <x:c r="M5331" s="239" t="n">
        <x:v>0</x:v>
      </x:c>
    </x:row>
    <x:row r="5332">
      <x:c r="A5332" t="inlineStr">
        <x:is>
          <x:t xml:space="preserve">2T18</x:t>
        </x:is>
      </x:c>
      <x:c r="B5332" t="n">
        <x:v>2018</x:v>
      </x:c>
      <x:c r="C5332" t="n">
        <x:v>2</x:v>
      </x:c>
      <x:c r="D5332" t="n">
        <x:v>50</x:v>
      </x:c>
      <x:c r="E5332" s="203" t="n">
        <x:v>43281</x:v>
      </x:c>
      <x:c r="F5332" t="inlineStr">
        <x:is>
          <x:t xml:space="preserve">EBIT002</x:t>
        </x:is>
      </x:c>
      <x:c r="G5332" t="inlineStr">
        <x:is>
          <x:t xml:space="preserve">Custo Total</x:t>
        </x:is>
      </x:c>
      <x:c r="H5332" t="inlineStr">
        <x:is>
          <x:t xml:space="preserve">Custo dos produtos e serviços vendidos</x:t>
        </x:is>
      </x:c>
      <x:c r="I5332" t="inlineStr">
        <x:is>
          <x:t xml:space="preserve">DISTRIB.</x:t>
        </x:is>
      </x:c>
      <x:c r="J5332" s="239" t="n">
        <x:v>-45146</x:v>
      </x:c>
      <x:c r="K5332" t="inlineStr">
        <x:is>
          <x:t xml:space="preserve">DISTRIBUIÇÃO</x:t>
        </x:is>
      </x:c>
      <x:c r="L5332" s="239" t="n">
        <x:v>-21845</x:v>
      </x:c>
      <x:c r="M5332" s="239" t="n">
        <x:v>-23301</x:v>
      </x:c>
    </x:row>
    <x:row r="5333">
      <x:c r="A5333" t="inlineStr">
        <x:is>
          <x:t xml:space="preserve">2T18</x:t>
        </x:is>
      </x:c>
      <x:c r="B5333" t="n">
        <x:v>2018</x:v>
      </x:c>
      <x:c r="C5333" t="n">
        <x:v>2</x:v>
      </x:c>
      <x:c r="D5333" t="n">
        <x:v>50</x:v>
      </x:c>
      <x:c r="E5333" s="203" t="n">
        <x:v>43281</x:v>
      </x:c>
      <x:c r="F5333" t="inlineStr">
        <x:is>
          <x:t xml:space="preserve">EBIT002</x:t>
        </x:is>
      </x:c>
      <x:c r="G5333" t="inlineStr">
        <x:is>
          <x:t xml:space="preserve">Custo Total</x:t>
        </x:is>
      </x:c>
      <x:c r="H5333" t="inlineStr">
        <x:is>
          <x:t xml:space="preserve">Custo dos produtos e serviços vendidos</x:t>
        </x:is>
      </x:c>
      <x:c r="I5333" t="inlineStr">
        <x:is>
          <x:t xml:space="preserve">E&amp;P</x:t>
        </x:is>
      </x:c>
      <x:c r="J5333" s="239" t="n">
        <x:v>-51503</x:v>
      </x:c>
      <x:c r="K5333" t="inlineStr">
        <x:is>
          <x:t xml:space="preserve">E&amp;P</x:t>
        </x:is>
      </x:c>
      <x:c r="L5333" s="239" t="n">
        <x:v>-24088</x:v>
      </x:c>
      <x:c r="M5333" s="239" t="n">
        <x:v>-27415</x:v>
      </x:c>
    </x:row>
    <x:row r="5334">
      <x:c r="A5334" t="inlineStr">
        <x:is>
          <x:t xml:space="preserve">2T18</x:t>
        </x:is>
      </x:c>
      <x:c r="B5334" t="n">
        <x:v>2018</x:v>
      </x:c>
      <x:c r="C5334" t="n">
        <x:v>2</x:v>
      </x:c>
      <x:c r="D5334" t="n">
        <x:v>50</x:v>
      </x:c>
      <x:c r="E5334" s="203" t="n">
        <x:v>43281</x:v>
      </x:c>
      <x:c r="F5334" t="inlineStr">
        <x:is>
          <x:t xml:space="preserve">EBIT002</x:t>
        </x:is>
      </x:c>
      <x:c r="G5334" t="inlineStr">
        <x:is>
          <x:t xml:space="preserve">Custo Total</x:t>
        </x:is>
      </x:c>
      <x:c r="H5334" t="inlineStr">
        <x:is>
          <x:t xml:space="preserve">Custo dos produtos e serviços vendidos</x:t>
        </x:is>
      </x:c>
      <x:c r="I5334" t="inlineStr">
        <x:is>
          <x:t xml:space="preserve">ELIMIN.</x:t>
        </x:is>
      </x:c>
      <x:c r="J5334" s="239" t="n">
        <x:v>115471</x:v>
      </x:c>
      <x:c r="K5334" t="inlineStr">
        <x:is>
          <x:t xml:space="preserve">ELIMINAÇÕES</x:t>
        </x:is>
      </x:c>
      <x:c r="L5334" s="239" t="n">
        <x:v>53442</x:v>
      </x:c>
      <x:c r="M5334" s="239" t="n">
        <x:v>62029</x:v>
      </x:c>
    </x:row>
    <x:row r="5335">
      <x:c r="A5335" t="inlineStr">
        <x:is>
          <x:t xml:space="preserve">2T18</x:t>
        </x:is>
      </x:c>
      <x:c r="B5335" t="n">
        <x:v>2018</x:v>
      </x:c>
      <x:c r="C5335" t="n">
        <x:v>2</x:v>
      </x:c>
      <x:c r="D5335" t="n">
        <x:v>50</x:v>
      </x:c>
      <x:c r="E5335" s="203" t="n">
        <x:v>43281</x:v>
      </x:c>
      <x:c r="F5335" t="inlineStr">
        <x:is>
          <x:t xml:space="preserve">EBIT002</x:t>
        </x:is>
      </x:c>
      <x:c r="G5335" t="inlineStr">
        <x:is>
          <x:t xml:space="preserve">Custo Total</x:t>
        </x:is>
      </x:c>
      <x:c r="H5335" t="inlineStr">
        <x:is>
          <x:t xml:space="preserve">Custo dos produtos e serviços vendidos</x:t>
        </x:is>
      </x:c>
      <x:c r="I5335" t="inlineStr">
        <x:is>
          <x:t xml:space="preserve">GÁS &amp; ENERGIA</x:t>
        </x:is>
      </x:c>
      <x:c r="J5335" s="239" t="n">
        <x:v>-13475</x:v>
      </x:c>
      <x:c r="K5335" t="inlineStr">
        <x:is>
          <x:t xml:space="preserve">GÁS &amp; ENERGIA / G&amp;EBC</x:t>
        </x:is>
      </x:c>
      <x:c r="L5335" s="239" t="n">
        <x:v>-5833</x:v>
      </x:c>
      <x:c r="M5335" s="239" t="n">
        <x:v>-7642</x:v>
      </x:c>
    </x:row>
    <x:row r="5336">
      <x:c r="A5336" t="inlineStr">
        <x:is>
          <x:t xml:space="preserve">2T18</x:t>
        </x:is>
      </x:c>
      <x:c r="B5336" t="n">
        <x:v>2018</x:v>
      </x:c>
      <x:c r="C5336" t="n">
        <x:v>2</x:v>
      </x:c>
      <x:c r="D5336" t="n">
        <x:v>50</x:v>
      </x:c>
      <x:c r="E5336" s="203" t="n">
        <x:v>43281</x:v>
      </x:c>
      <x:c r="F5336" t="inlineStr">
        <x:is>
          <x:t xml:space="preserve">EBIT002</x:t>
        </x:is>
      </x:c>
      <x:c r="G5336" t="inlineStr">
        <x:is>
          <x:t xml:space="preserve">Custo Total</x:t>
        </x:is>
      </x:c>
      <x:c r="H5336" t="inlineStr">
        <x:is>
          <x:t xml:space="preserve">Custo dos produtos e serviços vendidos</x:t>
        </x:is>
      </x:c>
      <x:c r="I5336" t="inlineStr">
        <x:is>
          <x:t xml:space="preserve">TOTAL</x:t>
        </x:is>
      </x:c>
      <x:c r="J5336" s="239" t="n">
        <x:v>-100460</x:v>
      </x:c>
      <x:c r="K5336" t="inlineStr">
        <x:is>
          <x:t xml:space="preserve">TOTAL</x:t>
        </x:is>
      </x:c>
      <x:c r="L5336" s="239" t="n">
        <x:v>-47688</x:v>
      </x:c>
      <x:c r="M5336" s="239" t="n">
        <x:v>-52772</x:v>
      </x:c>
    </x:row>
    <x:row r="5337">
      <x:c r="A5337" t="inlineStr">
        <x:is>
          <x:t xml:space="preserve">2T18</x:t>
        </x:is>
      </x:c>
      <x:c r="B5337" t="n">
        <x:v>2018</x:v>
      </x:c>
      <x:c r="C5337" t="n">
        <x:v>2</x:v>
      </x:c>
      <x:c r="D5337" t="n">
        <x:v>50</x:v>
      </x:c>
      <x:c r="E5337" s="203" t="n">
        <x:v>43281</x:v>
      </x:c>
      <x:c r="F5337" t="inlineStr">
        <x:is>
          <x:t xml:space="preserve">EBIT003</x:t>
        </x:is>
      </x:c>
      <x:c r="G5337" t="inlineStr">
        <x:is>
          <x:t xml:space="preserve">Lucro Bruto Total</x:t>
        </x:is>
      </x:c>
      <x:c r="H5337" t="inlineStr">
        <x:is>
          <x:t xml:space="preserve">Lucro bruto</x:t>
        </x:is>
      </x:c>
      <x:c r="I5337" t="inlineStr">
        <x:is>
          <x:t xml:space="preserve">ABAST</x:t>
        </x:is>
      </x:c>
      <x:c r="J5337" s="239" t="n">
        <x:v>15357</x:v>
      </x:c>
      <x:c r="K5337" t="inlineStr">
        <x:is>
          <x:t xml:space="preserve">ABASTECIMENTO</x:t>
        </x:is>
      </x:c>
      <x:c r="L5337" s="239" t="n">
        <x:v>6172</x:v>
      </x:c>
      <x:c r="M5337" s="239" t="n">
        <x:v>9185</x:v>
      </x:c>
    </x:row>
    <x:row r="5338">
      <x:c r="A5338" t="inlineStr">
        <x:is>
          <x:t xml:space="preserve">2T18</x:t>
        </x:is>
      </x:c>
      <x:c r="B5338" t="n">
        <x:v>2018</x:v>
      </x:c>
      <x:c r="C5338" t="n">
        <x:v>2</x:v>
      </x:c>
      <x:c r="D5338" t="n">
        <x:v>50</x:v>
      </x:c>
      <x:c r="E5338" s="203" t="n">
        <x:v>43281</x:v>
      </x:c>
      <x:c r="F5338" t="inlineStr">
        <x:is>
          <x:t xml:space="preserve">EBIT003</x:t>
        </x:is>
      </x:c>
      <x:c r="G5338" t="inlineStr">
        <x:is>
          <x:t xml:space="preserve">Lucro Bruto Total</x:t>
        </x:is>
      </x:c>
      <x:c r="H5338" t="inlineStr">
        <x:is>
          <x:t xml:space="preserve">Lucro bruto</x:t>
        </x:is>
      </x:c>
      <x:c r="I5338" t="inlineStr">
        <x:is>
          <x:t xml:space="preserve">BIOCOM</x:t>
        </x:is>
      </x:c>
      <x:c r="J5338" s="239" t="n">
        <x:v>30</x:v>
      </x:c>
      <x:c r="K5338" t="inlineStr">
        <x:is>
          <x:t xml:space="preserve">BIOCOMBUSTÍVEIS</x:t>
        </x:is>
      </x:c>
      <x:c r="L5338" s="239" t="n">
        <x:v>13</x:v>
      </x:c>
      <x:c r="M5338" s="239" t="n">
        <x:v>17</x:v>
      </x:c>
    </x:row>
    <x:row r="5339">
      <x:c r="A5339" t="inlineStr">
        <x:is>
          <x:t xml:space="preserve">2T18</x:t>
        </x:is>
      </x:c>
      <x:c r="B5339" t="n">
        <x:v>2018</x:v>
      </x:c>
      <x:c r="C5339" t="n">
        <x:v>2</x:v>
      </x:c>
      <x:c r="D5339" t="n">
        <x:v>50</x:v>
      </x:c>
      <x:c r="E5339" s="203" t="n">
        <x:v>43281</x:v>
      </x:c>
      <x:c r="F5339" t="inlineStr">
        <x:is>
          <x:t xml:space="preserve">EBIT003</x:t>
        </x:is>
      </x:c>
      <x:c r="G5339" t="inlineStr">
        <x:is>
          <x:t xml:space="preserve">Lucro Bruto Total</x:t>
        </x:is>
      </x:c>
      <x:c r="H5339" t="inlineStr">
        <x:is>
          <x:t xml:space="preserve">Lucro bruto</x:t>
        </x:is>
      </x:c>
      <x:c r="I5339" t="inlineStr">
        <x:is>
          <x:t xml:space="preserve">CORP.</x:t>
        </x:is>
      </x:c>
      <x:c r="J5339" s="239" t="n">
        <x:v>0</x:v>
      </x:c>
      <x:c r="K5339" t="inlineStr">
        <x:is>
          <x:t xml:space="preserve">CORPORATIVO / OUTROS NEGÓCIOS</x:t>
        </x:is>
      </x:c>
      <x:c r="L5339" s="239" t="n">
        <x:v>0</x:v>
      </x:c>
      <x:c r="M5339" s="239" t="n">
        <x:v>0</x:v>
      </x:c>
    </x:row>
    <x:row r="5340">
      <x:c r="A5340" t="inlineStr">
        <x:is>
          <x:t xml:space="preserve">2T18</x:t>
        </x:is>
      </x:c>
      <x:c r="B5340" t="n">
        <x:v>2018</x:v>
      </x:c>
      <x:c r="C5340" t="n">
        <x:v>2</x:v>
      </x:c>
      <x:c r="D5340" t="n">
        <x:v>50</x:v>
      </x:c>
      <x:c r="E5340" s="203" t="n">
        <x:v>43281</x:v>
      </x:c>
      <x:c r="F5340" t="inlineStr">
        <x:is>
          <x:t xml:space="preserve">EBIT003</x:t>
        </x:is>
      </x:c>
      <x:c r="G5340" t="inlineStr">
        <x:is>
          <x:t xml:space="preserve">Lucro Bruto Total</x:t>
        </x:is>
      </x:c>
      <x:c r="H5340" t="inlineStr">
        <x:is>
          <x:t xml:space="preserve">Lucro bruto</x:t>
        </x:is>
      </x:c>
      <x:c r="I5340" t="inlineStr">
        <x:is>
          <x:t xml:space="preserve">DISTRIB.</x:t>
        </x:is>
      </x:c>
      <x:c r="J5340" s="239" t="n">
        <x:v>2944</x:v>
      </x:c>
      <x:c r="K5340" t="inlineStr">
        <x:is>
          <x:t xml:space="preserve">DISTRIBUIÇÃO</x:t>
        </x:is>
      </x:c>
      <x:c r="L5340" s="239" t="n">
        <x:v>1571</x:v>
      </x:c>
      <x:c r="M5340" s="239" t="n">
        <x:v>1373</x:v>
      </x:c>
    </x:row>
    <x:row r="5341">
      <x:c r="A5341" t="inlineStr">
        <x:is>
          <x:t xml:space="preserve">2T18</x:t>
        </x:is>
      </x:c>
      <x:c r="B5341" t="n">
        <x:v>2018</x:v>
      </x:c>
      <x:c r="C5341" t="n">
        <x:v>2</x:v>
      </x:c>
      <x:c r="D5341" t="n">
        <x:v>50</x:v>
      </x:c>
      <x:c r="E5341" s="203" t="n">
        <x:v>43281</x:v>
      </x:c>
      <x:c r="F5341" t="inlineStr">
        <x:is>
          <x:t xml:space="preserve">EBIT003</x:t>
        </x:is>
      </x:c>
      <x:c r="G5341" t="inlineStr">
        <x:is>
          <x:t xml:space="preserve">Lucro Bruto Total</x:t>
        </x:is>
      </x:c>
      <x:c r="H5341" t="inlineStr">
        <x:is>
          <x:t xml:space="preserve">Lucro bruto</x:t>
        </x:is>
      </x:c>
      <x:c r="I5341" t="inlineStr">
        <x:is>
          <x:t xml:space="preserve">E&amp;P</x:t>
        </x:is>
      </x:c>
      <x:c r="J5341" s="239" t="n">
        <x:v>37455</x:v>
      </x:c>
      <x:c r="K5341" t="inlineStr">
        <x:is>
          <x:t xml:space="preserve">E&amp;P</x:t>
        </x:is>
      </x:c>
      <x:c r="L5341" s="239" t="n">
        <x:v>16620</x:v>
      </x:c>
      <x:c r="M5341" s="239" t="n">
        <x:v>20835</x:v>
      </x:c>
    </x:row>
    <x:row r="5342">
      <x:c r="A5342" t="inlineStr">
        <x:is>
          <x:t xml:space="preserve">2T18</x:t>
        </x:is>
      </x:c>
      <x:c r="B5342" t="n">
        <x:v>2018</x:v>
      </x:c>
      <x:c r="C5342" t="n">
        <x:v>2</x:v>
      </x:c>
      <x:c r="D5342" t="n">
        <x:v>50</x:v>
      </x:c>
      <x:c r="E5342" s="203" t="n">
        <x:v>43281</x:v>
      </x:c>
      <x:c r="F5342" t="inlineStr">
        <x:is>
          <x:t xml:space="preserve">EBIT003</x:t>
        </x:is>
      </x:c>
      <x:c r="G5342" t="inlineStr">
        <x:is>
          <x:t xml:space="preserve">Lucro Bruto Total</x:t>
        </x:is>
      </x:c>
      <x:c r="H5342" t="inlineStr">
        <x:is>
          <x:t xml:space="preserve">Lucro bruto</x:t>
        </x:is>
      </x:c>
      <x:c r="I5342" t="inlineStr">
        <x:is>
          <x:t xml:space="preserve">ELIMIN.</x:t>
        </x:is>
      </x:c>
      <x:c r="J5342" s="239" t="n">
        <x:v>-3511</x:v>
      </x:c>
      <x:c r="K5342" t="inlineStr">
        <x:is>
          <x:t xml:space="preserve">ELIMINAÇÕES</x:t>
        </x:is>
      </x:c>
      <x:c r="L5342" s="239" t="n">
        <x:v>-968</x:v>
      </x:c>
      <x:c r="M5342" s="239" t="n">
        <x:v>-2543</x:v>
      </x:c>
    </x:row>
    <x:row r="5343">
      <x:c r="A5343" t="inlineStr">
        <x:is>
          <x:t xml:space="preserve">2T18</x:t>
        </x:is>
      </x:c>
      <x:c r="B5343" t="n">
        <x:v>2018</x:v>
      </x:c>
      <x:c r="C5343" t="n">
        <x:v>2</x:v>
      </x:c>
      <x:c r="D5343" t="n">
        <x:v>50</x:v>
      </x:c>
      <x:c r="E5343" s="203" t="n">
        <x:v>43281</x:v>
      </x:c>
      <x:c r="F5343" t="inlineStr">
        <x:is>
          <x:t xml:space="preserve">EBIT003</x:t>
        </x:is>
      </x:c>
      <x:c r="G5343" t="inlineStr">
        <x:is>
          <x:t xml:space="preserve">Lucro Bruto Total</x:t>
        </x:is>
      </x:c>
      <x:c r="H5343" t="inlineStr">
        <x:is>
          <x:t xml:space="preserve">Lucro bruto</x:t>
        </x:is>
      </x:c>
      <x:c r="I5343" t="inlineStr">
        <x:is>
          <x:t xml:space="preserve">GÁS &amp; ENERGIA</x:t>
        </x:is>
      </x:c>
      <x:c r="J5343" s="239" t="n">
        <x:v>6121</x:v>
      </x:c>
      <x:c r="K5343" t="inlineStr">
        <x:is>
          <x:t xml:space="preserve">GÁS &amp; ENERGIA / G&amp;EBC</x:t>
        </x:is>
      </x:c>
      <x:c r="L5343" s="239" t="n">
        <x:v>3365</x:v>
      </x:c>
      <x:c r="M5343" s="239" t="n">
        <x:v>2756</x:v>
      </x:c>
    </x:row>
    <x:row r="5344">
      <x:c r="A5344" t="inlineStr">
        <x:is>
          <x:t xml:space="preserve">2T18</x:t>
        </x:is>
      </x:c>
      <x:c r="B5344" t="n">
        <x:v>2018</x:v>
      </x:c>
      <x:c r="C5344" t="n">
        <x:v>2</x:v>
      </x:c>
      <x:c r="D5344" t="n">
        <x:v>50</x:v>
      </x:c>
      <x:c r="E5344" s="203" t="n">
        <x:v>43281</x:v>
      </x:c>
      <x:c r="F5344" t="inlineStr">
        <x:is>
          <x:t xml:space="preserve">EBIT003</x:t>
        </x:is>
      </x:c>
      <x:c r="G5344" t="inlineStr">
        <x:is>
          <x:t xml:space="preserve">Lucro Bruto Total</x:t>
        </x:is>
      </x:c>
      <x:c r="H5344" t="inlineStr">
        <x:is>
          <x:t xml:space="preserve">Lucro bruto</x:t>
        </x:is>
      </x:c>
      <x:c r="I5344" t="inlineStr">
        <x:is>
          <x:t xml:space="preserve">TOTAL</x:t>
        </x:is>
      </x:c>
      <x:c r="J5344" s="239" t="n">
        <x:v>58396</x:v>
      </x:c>
      <x:c r="K5344" t="inlineStr">
        <x:is>
          <x:t xml:space="preserve">TOTAL</x:t>
        </x:is>
      </x:c>
      <x:c r="L5344" s="239" t="n">
        <x:v>26773</x:v>
      </x:c>
      <x:c r="M5344" s="239" t="n">
        <x:v>31623</x:v>
      </x:c>
    </x:row>
    <x:row r="5345">
      <x:c r="A5345" t="inlineStr">
        <x:is>
          <x:t xml:space="preserve">2T18</x:t>
        </x:is>
      </x:c>
      <x:c r="B5345" t="n">
        <x:v>2018</x:v>
      </x:c>
      <x:c r="C5345" t="n">
        <x:v>2</x:v>
      </x:c>
      <x:c r="D5345" t="n">
        <x:v>50</x:v>
      </x:c>
      <x:c r="E5345" s="203" t="n">
        <x:v>43281</x:v>
      </x:c>
      <x:c r="F5345" t="inlineStr">
        <x:is>
          <x:t xml:space="preserve">EBIT004</x:t>
        </x:is>
      </x:c>
      <x:c r="G5345" t="inlineStr">
        <x:is>
          <x:t xml:space="preserve">Despesa</x:t>
        </x:is>
      </x:c>
      <x:c r="H5345" t="inlineStr">
        <x:is>
          <x:t xml:space="preserve">Gerais e administrativas</x:t>
        </x:is>
      </x:c>
      <x:c r="I5345" t="inlineStr">
        <x:is>
          <x:t xml:space="preserve">ABAST</x:t>
        </x:is>
      </x:c>
      <x:c r="J5345" s="239" t="n">
        <x:v>-2915</x:v>
      </x:c>
      <x:c r="K5345" t="inlineStr">
        <x:is>
          <x:t xml:space="preserve">ABASTECIMENTO</x:t>
        </x:is>
      </x:c>
      <x:c r="L5345" s="239" t="n">
        <x:v>-1443</x:v>
      </x:c>
      <x:c r="M5345" s="239" t="n">
        <x:v>-1472</x:v>
      </x:c>
    </x:row>
    <x:row r="5346">
      <x:c r="A5346" t="inlineStr">
        <x:is>
          <x:t xml:space="preserve">2T18</x:t>
        </x:is>
      </x:c>
      <x:c r="B5346" t="n">
        <x:v>2018</x:v>
      </x:c>
      <x:c r="C5346" t="n">
        <x:v>2</x:v>
      </x:c>
      <x:c r="D5346" t="n">
        <x:v>50</x:v>
      </x:c>
      <x:c r="E5346" s="203" t="n">
        <x:v>43281</x:v>
      </x:c>
      <x:c r="F5346" t="inlineStr">
        <x:is>
          <x:t xml:space="preserve">EBIT004</x:t>
        </x:is>
      </x:c>
      <x:c r="G5346" t="inlineStr">
        <x:is>
          <x:t xml:space="preserve">Despesa</x:t>
        </x:is>
      </x:c>
      <x:c r="H5346" t="inlineStr">
        <x:is>
          <x:t xml:space="preserve">Vendas</x:t>
        </x:is>
      </x:c>
      <x:c r="I5346" t="inlineStr">
        <x:is>
          <x:t xml:space="preserve">ABAST</x:t>
        </x:is>
      </x:c>
      <x:c r="J5346" s="239" t="n">
        <x:v>-689</x:v>
      </x:c>
      <x:c r="K5346" t="inlineStr">
        <x:is>
          <x:t xml:space="preserve">ABASTECIMENTO</x:t>
        </x:is>
      </x:c>
      <x:c r="L5346" s="239" t="n">
        <x:v>-343</x:v>
      </x:c>
      <x:c r="M5346" s="239" t="n">
        <x:v>-346</x:v>
      </x:c>
    </x:row>
    <x:row r="5347">
      <x:c r="A5347" t="inlineStr">
        <x:is>
          <x:t xml:space="preserve">2T18</x:t>
        </x:is>
      </x:c>
      <x:c r="B5347" t="n">
        <x:v>2018</x:v>
      </x:c>
      <x:c r="C5347" t="n">
        <x:v>2</x:v>
      </x:c>
      <x:c r="D5347" t="n">
        <x:v>50</x:v>
      </x:c>
      <x:c r="E5347" s="203" t="n">
        <x:v>43281</x:v>
      </x:c>
      <x:c r="F5347" t="inlineStr">
        <x:is>
          <x:t xml:space="preserve">EBIT004</x:t>
        </x:is>
      </x:c>
      <x:c r="G5347" t="inlineStr">
        <x:is>
          <x:t xml:space="preserve">Despesa</x:t>
        </x:is>
      </x:c>
      <x:c r="H5347" t="inlineStr">
        <x:is>
          <x:t xml:space="preserve">Gerais e administrativas</x:t>
        </x:is>
      </x:c>
      <x:c r="I5347" t="inlineStr">
        <x:is>
          <x:t xml:space="preserve">BIOCOM</x:t>
        </x:is>
      </x:c>
      <x:c r="J5347" s="239" t="n">
        <x:v>-3</x:v>
      </x:c>
      <x:c r="K5347" t="inlineStr">
        <x:is>
          <x:t xml:space="preserve">BIOCOMBUSTÍVEIS</x:t>
        </x:is>
      </x:c>
      <x:c r="L5347" s="239" t="n">
        <x:v>-1</x:v>
      </x:c>
      <x:c r="M5347" s="239" t="n">
        <x:v>-2</x:v>
      </x:c>
    </x:row>
    <x:row r="5348">
      <x:c r="A5348" t="inlineStr">
        <x:is>
          <x:t xml:space="preserve">2T18</x:t>
        </x:is>
      </x:c>
      <x:c r="B5348" t="n">
        <x:v>2018</x:v>
      </x:c>
      <x:c r="C5348" t="n">
        <x:v>2</x:v>
      </x:c>
      <x:c r="D5348" t="n">
        <x:v>50</x:v>
      </x:c>
      <x:c r="E5348" s="203" t="n">
        <x:v>43281</x:v>
      </x:c>
      <x:c r="F5348" t="inlineStr">
        <x:is>
          <x:t xml:space="preserve">EBIT004</x:t>
        </x:is>
      </x:c>
      <x:c r="G5348" t="inlineStr">
        <x:is>
          <x:t xml:space="preserve">Despesa</x:t>
        </x:is>
      </x:c>
      <x:c r="H5348" t="inlineStr">
        <x:is>
          <x:t xml:space="preserve">Vendas</x:t>
        </x:is>
      </x:c>
      <x:c r="I5348" t="inlineStr">
        <x:is>
          <x:t xml:space="preserve">BIOCOM</x:t>
        </x:is>
      </x:c>
      <x:c r="J5348" s="239" t="n">
        <x:v>-34</x:v>
      </x:c>
      <x:c r="K5348" t="inlineStr">
        <x:is>
          <x:t xml:space="preserve">BIOCOMBUSTÍVEIS</x:t>
        </x:is>
      </x:c>
      <x:c r="L5348" s="239" t="n">
        <x:v>-15</x:v>
      </x:c>
      <x:c r="M5348" s="239" t="n">
        <x:v>-19</x:v>
      </x:c>
    </x:row>
    <x:row r="5349">
      <x:c r="A5349" t="inlineStr">
        <x:is>
          <x:t xml:space="preserve">2T18</x:t>
        </x:is>
      </x:c>
      <x:c r="B5349" t="n">
        <x:v>2018</x:v>
      </x:c>
      <x:c r="C5349" t="n">
        <x:v>2</x:v>
      </x:c>
      <x:c r="D5349" t="n">
        <x:v>50</x:v>
      </x:c>
      <x:c r="E5349" s="203" t="n">
        <x:v>43281</x:v>
      </x:c>
      <x:c r="F5349" t="inlineStr">
        <x:is>
          <x:t xml:space="preserve">EBIT004</x:t>
        </x:is>
      </x:c>
      <x:c r="G5349" t="inlineStr">
        <x:is>
          <x:t xml:space="preserve">Despesa</x:t>
        </x:is>
      </x:c>
      <x:c r="H5349" t="inlineStr">
        <x:is>
          <x:t xml:space="preserve">Gerais e administrativas</x:t>
        </x:is>
      </x:c>
      <x:c r="I5349" t="inlineStr">
        <x:is>
          <x:t xml:space="preserve">CORP.</x:t>
        </x:is>
      </x:c>
      <x:c r="J5349" s="239" t="n">
        <x:v>-523</x:v>
      </x:c>
      <x:c r="K5349" t="inlineStr">
        <x:is>
          <x:t xml:space="preserve">CORPORATIVO / OUTROS NEGÓCIOS</x:t>
        </x:is>
      </x:c>
      <x:c r="L5349" s="239" t="n">
        <x:v>4</x:v>
      </x:c>
      <x:c r="M5349" s="239" t="n">
        <x:v>-527</x:v>
      </x:c>
    </x:row>
    <x:row r="5350">
      <x:c r="A5350" t="inlineStr">
        <x:is>
          <x:t xml:space="preserve">2T18</x:t>
        </x:is>
      </x:c>
      <x:c r="B5350" t="n">
        <x:v>2018</x:v>
      </x:c>
      <x:c r="C5350" t="n">
        <x:v>2</x:v>
      </x:c>
      <x:c r="D5350" t="n">
        <x:v>50</x:v>
      </x:c>
      <x:c r="E5350" s="203" t="n">
        <x:v>43281</x:v>
      </x:c>
      <x:c r="F5350" t="inlineStr">
        <x:is>
          <x:t xml:space="preserve">EBIT004</x:t>
        </x:is>
      </x:c>
      <x:c r="G5350" t="inlineStr">
        <x:is>
          <x:t xml:space="preserve">Despesa</x:t>
        </x:is>
      </x:c>
      <x:c r="H5350" t="inlineStr">
        <x:is>
          <x:t xml:space="preserve">Vendas</x:t>
        </x:is>
      </x:c>
      <x:c r="I5350" t="inlineStr">
        <x:is>
          <x:t xml:space="preserve">CORP.</x:t>
        </x:is>
      </x:c>
      <x:c r="J5350" s="239" t="n">
        <x:v>-2525</x:v>
      </x:c>
      <x:c r="K5350" t="inlineStr">
        <x:is>
          <x:t xml:space="preserve">CORPORATIVO / OUTROS NEGÓCIOS</x:t>
        </x:is>
      </x:c>
      <x:c r="L5350" s="239" t="n">
        <x:v>-1212</x:v>
      </x:c>
      <x:c r="M5350" s="239" t="n">
        <x:v>-1313</x:v>
      </x:c>
    </x:row>
    <x:row r="5351">
      <x:c r="A5351" t="inlineStr">
        <x:is>
          <x:t xml:space="preserve">2T18</x:t>
        </x:is>
      </x:c>
      <x:c r="B5351" t="n">
        <x:v>2018</x:v>
      </x:c>
      <x:c r="C5351" t="n">
        <x:v>2</x:v>
      </x:c>
      <x:c r="D5351" t="n">
        <x:v>50</x:v>
      </x:c>
      <x:c r="E5351" s="203" t="n">
        <x:v>43281</x:v>
      </x:c>
      <x:c r="F5351" t="inlineStr">
        <x:is>
          <x:t xml:space="preserve">EBIT004</x:t>
        </x:is>
      </x:c>
      <x:c r="G5351" t="inlineStr">
        <x:is>
          <x:t xml:space="preserve">Despesa</x:t>
        </x:is>
      </x:c>
      <x:c r="H5351" t="inlineStr">
        <x:is>
          <x:t xml:space="preserve">Gerais e administrativas</x:t>
        </x:is>
      </x:c>
      <x:c r="I5351" t="inlineStr">
        <x:is>
          <x:t xml:space="preserve">DISTRIB.</x:t>
        </x:is>
      </x:c>
      <x:c r="J5351" s="239" t="n">
        <x:v>-1560</x:v>
      </x:c>
      <x:c r="K5351" t="inlineStr">
        <x:is>
          <x:t xml:space="preserve">DISTRIBUIÇÃO</x:t>
        </x:is>
      </x:c>
      <x:c r="L5351" s="239" t="n">
        <x:v>-755</x:v>
      </x:c>
      <x:c r="M5351" s="239" t="n">
        <x:v>-805</x:v>
      </x:c>
    </x:row>
    <x:row r="5352">
      <x:c r="A5352" t="inlineStr">
        <x:is>
          <x:t xml:space="preserve">2T18</x:t>
        </x:is>
      </x:c>
      <x:c r="B5352" t="n">
        <x:v>2018</x:v>
      </x:c>
      <x:c r="C5352" t="n">
        <x:v>2</x:v>
      </x:c>
      <x:c r="D5352" t="n">
        <x:v>50</x:v>
      </x:c>
      <x:c r="E5352" s="203" t="n">
        <x:v>43281</x:v>
      </x:c>
      <x:c r="F5352" t="inlineStr">
        <x:is>
          <x:t xml:space="preserve">EBIT004</x:t>
        </x:is>
      </x:c>
      <x:c r="G5352" t="inlineStr">
        <x:is>
          <x:t xml:space="preserve">Despesa</x:t>
        </x:is>
      </x:c>
      <x:c r="H5352" t="inlineStr">
        <x:is>
          <x:t xml:space="preserve">Vendas</x:t>
        </x:is>
      </x:c>
      <x:c r="I5352" t="inlineStr">
        <x:is>
          <x:t xml:space="preserve">DISTRIB.</x:t>
        </x:is>
      </x:c>
      <x:c r="J5352" s="239" t="n">
        <x:v>-410</x:v>
      </x:c>
      <x:c r="K5352" t="inlineStr">
        <x:is>
          <x:t xml:space="preserve">DISTRIBUIÇÃO</x:t>
        </x:is>
      </x:c>
      <x:c r="L5352" s="239" t="n">
        <x:v>-200</x:v>
      </x:c>
      <x:c r="M5352" s="239" t="n">
        <x:v>-210</x:v>
      </x:c>
    </x:row>
    <x:row r="5353">
      <x:c r="A5353" t="inlineStr">
        <x:is>
          <x:t xml:space="preserve">2T18</x:t>
        </x:is>
      </x:c>
      <x:c r="B5353" t="n">
        <x:v>2018</x:v>
      </x:c>
      <x:c r="C5353" t="n">
        <x:v>2</x:v>
      </x:c>
      <x:c r="D5353" t="n">
        <x:v>50</x:v>
      </x:c>
      <x:c r="E5353" s="203" t="n">
        <x:v>43281</x:v>
      </x:c>
      <x:c r="F5353" t="inlineStr">
        <x:is>
          <x:t xml:space="preserve">EBIT004</x:t>
        </x:is>
      </x:c>
      <x:c r="G5353" t="inlineStr">
        <x:is>
          <x:t xml:space="preserve">Despesa</x:t>
        </x:is>
      </x:c>
      <x:c r="H5353" t="inlineStr">
        <x:is>
          <x:t xml:space="preserve">Gerais e administrativas</x:t>
        </x:is>
      </x:c>
      <x:c r="I5353" t="inlineStr">
        <x:is>
          <x:t xml:space="preserve">E&amp;P</x:t>
        </x:is>
      </x:c>
      <x:c r="J5353" s="239" t="n">
        <x:v>-141</x:v>
      </x:c>
      <x:c r="K5353" t="inlineStr">
        <x:is>
          <x:t xml:space="preserve">E&amp;P</x:t>
        </x:is>
      </x:c>
      <x:c r="L5353" s="239" t="n">
        <x:v>-69</x:v>
      </x:c>
      <x:c r="M5353" s="239" t="n">
        <x:v>-72</x:v>
      </x:c>
    </x:row>
    <x:row r="5354">
      <x:c r="A5354" t="inlineStr">
        <x:is>
          <x:t xml:space="preserve">2T18</x:t>
        </x:is>
      </x:c>
      <x:c r="B5354" t="n">
        <x:v>2018</x:v>
      </x:c>
      <x:c r="C5354" t="n">
        <x:v>2</x:v>
      </x:c>
      <x:c r="D5354" t="n">
        <x:v>50</x:v>
      </x:c>
      <x:c r="E5354" s="203" t="n">
        <x:v>43281</x:v>
      </x:c>
      <x:c r="F5354" t="inlineStr">
        <x:is>
          <x:t xml:space="preserve">EBIT004</x:t>
        </x:is>
      </x:c>
      <x:c r="G5354" t="inlineStr">
        <x:is>
          <x:t xml:space="preserve">Despesa</x:t>
        </x:is>
      </x:c>
      <x:c r="H5354" t="inlineStr">
        <x:is>
          <x:t xml:space="preserve">Vendas</x:t>
        </x:is>
      </x:c>
      <x:c r="I5354" t="inlineStr">
        <x:is>
          <x:t xml:space="preserve">E&amp;P</x:t>
        </x:is>
      </x:c>
      <x:c r="J5354" s="239" t="n">
        <x:v>-456</x:v>
      </x:c>
      <x:c r="K5354" t="inlineStr">
        <x:is>
          <x:t xml:space="preserve">E&amp;P</x:t>
        </x:is>
      </x:c>
      <x:c r="L5354" s="239" t="n">
        <x:v>-250</x:v>
      </x:c>
      <x:c r="M5354" s="239" t="n">
        <x:v>-206</x:v>
      </x:c>
    </x:row>
    <x:row r="5355">
      <x:c r="A5355" t="inlineStr">
        <x:is>
          <x:t xml:space="preserve">2T18</x:t>
        </x:is>
      </x:c>
      <x:c r="B5355" t="n">
        <x:v>2018</x:v>
      </x:c>
      <x:c r="C5355" t="n">
        <x:v>2</x:v>
      </x:c>
      <x:c r="D5355" t="n">
        <x:v>50</x:v>
      </x:c>
      <x:c r="E5355" s="203" t="n">
        <x:v>43281</x:v>
      </x:c>
      <x:c r="F5355" t="inlineStr">
        <x:is>
          <x:t xml:space="preserve">EBIT004</x:t>
        </x:is>
      </x:c>
      <x:c r="G5355" t="inlineStr">
        <x:is>
          <x:t xml:space="preserve">Despesa</x:t>
        </x:is>
      </x:c>
      <x:c r="H5355" t="inlineStr">
        <x:is>
          <x:t xml:space="preserve">Gerais e administrativas</x:t>
        </x:is>
      </x:c>
      <x:c r="I5355" t="inlineStr">
        <x:is>
          <x:t xml:space="preserve">ELIMIN.</x:t>
        </x:is>
      </x:c>
      <x:c r="J5355" s="239" t="n">
        <x:v>-50</x:v>
      </x:c>
      <x:c r="K5355" t="inlineStr">
        <x:is>
          <x:t xml:space="preserve">ELIMINAÇÕES</x:t>
        </x:is>
      </x:c>
      <x:c r="L5355" s="239" t="n">
        <x:v>-27</x:v>
      </x:c>
      <x:c r="M5355" s="239" t="n">
        <x:v>-23</x:v>
      </x:c>
    </x:row>
    <x:row r="5356">
      <x:c r="A5356" t="inlineStr">
        <x:is>
          <x:t xml:space="preserve">2T18</x:t>
        </x:is>
      </x:c>
      <x:c r="B5356" t="n">
        <x:v>2018</x:v>
      </x:c>
      <x:c r="C5356" t="n">
        <x:v>2</x:v>
      </x:c>
      <x:c r="D5356" t="n">
        <x:v>50</x:v>
      </x:c>
      <x:c r="E5356" s="203" t="n">
        <x:v>43281</x:v>
      </x:c>
      <x:c r="F5356" t="inlineStr">
        <x:is>
          <x:t xml:space="preserve">EBIT004</x:t>
        </x:is>
      </x:c>
      <x:c r="G5356" t="inlineStr">
        <x:is>
          <x:t xml:space="preserve">Despesa</x:t>
        </x:is>
      </x:c>
      <x:c r="H5356" t="inlineStr">
        <x:is>
          <x:t xml:space="preserve">Vendas</x:t>
        </x:is>
      </x:c>
      <x:c r="I5356" t="inlineStr">
        <x:is>
          <x:t xml:space="preserve">ELIMIN.</x:t>
        </x:is>
      </x:c>
      <x:c r="J5356" s="239" t="n">
        <x:v>-2</x:v>
      </x:c>
      <x:c r="K5356" t="inlineStr">
        <x:is>
          <x:t xml:space="preserve">ELIMINAÇÕES</x:t>
        </x:is>
      </x:c>
      <x:c r="L5356" s="239" t="n">
        <x:v>0</x:v>
      </x:c>
      <x:c r="M5356" s="239" t="n">
        <x:v>-2</x:v>
      </x:c>
    </x:row>
    <x:row r="5357">
      <x:c r="A5357" t="inlineStr">
        <x:is>
          <x:t xml:space="preserve">2T18</x:t>
        </x:is>
      </x:c>
      <x:c r="B5357" t="n">
        <x:v>2018</x:v>
      </x:c>
      <x:c r="C5357" t="n">
        <x:v>2</x:v>
      </x:c>
      <x:c r="D5357" t="n">
        <x:v>50</x:v>
      </x:c>
      <x:c r="E5357" s="203" t="n">
        <x:v>43281</x:v>
      </x:c>
      <x:c r="F5357" t="inlineStr">
        <x:is>
          <x:t xml:space="preserve">EBIT004</x:t>
        </x:is>
      </x:c>
      <x:c r="G5357" t="inlineStr">
        <x:is>
          <x:t xml:space="preserve">Despesa</x:t>
        </x:is>
      </x:c>
      <x:c r="H5357" t="inlineStr">
        <x:is>
          <x:t xml:space="preserve">Gerais e administrativas</x:t>
        </x:is>
      </x:c>
      <x:c r="I5357" t="inlineStr">
        <x:is>
          <x:t xml:space="preserve">GÁS &amp; ENERGIA</x:t>
        </x:is>
      </x:c>
      <x:c r="J5357" s="239" t="n">
        <x:v>-3684</x:v>
      </x:c>
      <x:c r="K5357" t="inlineStr">
        <x:is>
          <x:t xml:space="preserve">GÁS &amp; ENERGIA / G&amp;EBC</x:t>
        </x:is>
      </x:c>
      <x:c r="L5357" s="239" t="n">
        <x:v>-1837</x:v>
      </x:c>
      <x:c r="M5357" s="239" t="n">
        <x:v>-1847</x:v>
      </x:c>
    </x:row>
    <x:row r="5358">
      <x:c r="A5358" t="inlineStr">
        <x:is>
          <x:t xml:space="preserve">2T18</x:t>
        </x:is>
      </x:c>
      <x:c r="B5358" t="n">
        <x:v>2018</x:v>
      </x:c>
      <x:c r="C5358" t="n">
        <x:v>2</x:v>
      </x:c>
      <x:c r="D5358" t="n">
        <x:v>50</x:v>
      </x:c>
      <x:c r="E5358" s="203" t="n">
        <x:v>43281</x:v>
      </x:c>
      <x:c r="F5358" t="inlineStr">
        <x:is>
          <x:t xml:space="preserve">EBIT004</x:t>
        </x:is>
      </x:c>
      <x:c r="G5358" t="inlineStr">
        <x:is>
          <x:t xml:space="preserve">Despesa</x:t>
        </x:is>
      </x:c>
      <x:c r="H5358" t="inlineStr">
        <x:is>
          <x:t xml:space="preserve">Vendas</x:t>
        </x:is>
      </x:c>
      <x:c r="I5358" t="inlineStr">
        <x:is>
          <x:t xml:space="preserve">GÁS &amp; ENERGIA</x:t>
        </x:is>
      </x:c>
      <x:c r="J5358" s="239" t="n">
        <x:v>-232</x:v>
      </x:c>
      <x:c r="K5358" t="inlineStr">
        <x:is>
          <x:t xml:space="preserve">GÁS &amp; ENERGIA / G&amp;EBC</x:t>
        </x:is>
      </x:c>
      <x:c r="L5358" s="239" t="n">
        <x:v>-122</x:v>
      </x:c>
      <x:c r="M5358" s="239" t="n">
        <x:v>-110</x:v>
      </x:c>
    </x:row>
    <x:row r="5359">
      <x:c r="A5359" t="inlineStr">
        <x:is>
          <x:t xml:space="preserve">2T18</x:t>
        </x:is>
      </x:c>
      <x:c r="B5359" t="n">
        <x:v>2018</x:v>
      </x:c>
      <x:c r="C5359" t="n">
        <x:v>2</x:v>
      </x:c>
      <x:c r="D5359" t="n">
        <x:v>50</x:v>
      </x:c>
      <x:c r="E5359" s="203" t="n">
        <x:v>43281</x:v>
      </x:c>
      <x:c r="F5359" t="inlineStr">
        <x:is>
          <x:t xml:space="preserve">EBIT004</x:t>
        </x:is>
      </x:c>
      <x:c r="G5359" t="inlineStr">
        <x:is>
          <x:t xml:space="preserve">Despesa</x:t>
        </x:is>
      </x:c>
      <x:c r="H5359" t="inlineStr">
        <x:is>
          <x:t xml:space="preserve">Gerais e administrativas</x:t>
        </x:is>
      </x:c>
      <x:c r="I5359" t="inlineStr">
        <x:is>
          <x:t xml:space="preserve">TOTAL</x:t>
        </x:is>
      </x:c>
      <x:c r="J5359" s="239" t="n">
        <x:v>-8876</x:v>
      </x:c>
      <x:c r="K5359" t="inlineStr">
        <x:is>
          <x:t xml:space="preserve">TOTAL</x:t>
        </x:is>
      </x:c>
      <x:c r="L5359" s="239" t="n">
        <x:v>-4128</x:v>
      </x:c>
      <x:c r="M5359" s="239" t="n">
        <x:v>-4748</x:v>
      </x:c>
    </x:row>
    <x:row r="5360">
      <x:c r="A5360" t="inlineStr">
        <x:is>
          <x:t xml:space="preserve">2T18</x:t>
        </x:is>
      </x:c>
      <x:c r="B5360" t="n">
        <x:v>2018</x:v>
      </x:c>
      <x:c r="C5360" t="n">
        <x:v>2</x:v>
      </x:c>
      <x:c r="D5360" t="n">
        <x:v>50</x:v>
      </x:c>
      <x:c r="E5360" s="203" t="n">
        <x:v>43281</x:v>
      </x:c>
      <x:c r="F5360" t="inlineStr">
        <x:is>
          <x:t xml:space="preserve">EBIT004</x:t>
        </x:is>
      </x:c>
      <x:c r="G5360" t="inlineStr">
        <x:is>
          <x:t xml:space="preserve">Despesa</x:t>
        </x:is>
      </x:c>
      <x:c r="H5360" t="inlineStr">
        <x:is>
          <x:t xml:space="preserve">Vendas</x:t>
        </x:is>
      </x:c>
      <x:c r="I5360" t="inlineStr">
        <x:is>
          <x:t xml:space="preserve">TOTAL</x:t>
        </x:is>
      </x:c>
      <x:c r="J5360" s="239" t="n">
        <x:v>-4348</x:v>
      </x:c>
      <x:c r="K5360" t="inlineStr">
        <x:is>
          <x:t xml:space="preserve">TOTAL</x:t>
        </x:is>
      </x:c>
      <x:c r="L5360" s="239" t="n">
        <x:v>-2142</x:v>
      </x:c>
      <x:c r="M5360" s="239" t="n">
        <x:v>-2206</x:v>
      </x:c>
    </x:row>
    <x:row r="5361">
      <x:c r="A5361" t="inlineStr">
        <x:is>
          <x:t xml:space="preserve">2T18</x:t>
        </x:is>
      </x:c>
      <x:c r="B5361" t="n">
        <x:v>2018</x:v>
      </x:c>
      <x:c r="C5361" t="n">
        <x:v>2</x:v>
      </x:c>
      <x:c r="D5361" t="n">
        <x:v>50</x:v>
      </x:c>
      <x:c r="E5361" s="203" t="n">
        <x:v>43281</x:v>
      </x:c>
      <x:c r="F5361" t="inlineStr">
        <x:is>
          <x:t xml:space="preserve">EBIT005</x:t>
        </x:is>
      </x:c>
      <x:c r="G5361" t="inlineStr">
        <x:is>
          <x:t xml:space="preserve">Despesa</x:t>
        </x:is>
      </x:c>
      <x:c r="H5361" t="inlineStr">
        <x:is>
          <x:t xml:space="preserve">Tributárias</x:t>
        </x:is>
      </x:c>
      <x:c r="I5361" t="inlineStr">
        <x:is>
          <x:t xml:space="preserve">ABAST</x:t>
        </x:is>
      </x:c>
      <x:c r="J5361" s="239" t="n">
        <x:v>-205</x:v>
      </x:c>
      <x:c r="K5361" t="inlineStr">
        <x:is>
          <x:t xml:space="preserve">ABASTECIMENTO</x:t>
        </x:is>
      </x:c>
      <x:c r="L5361" s="239" t="n">
        <x:v>-80</x:v>
      </x:c>
      <x:c r="M5361" s="239" t="n">
        <x:v>-125</x:v>
      </x:c>
    </x:row>
    <x:row r="5362">
      <x:c r="A5362" t="inlineStr">
        <x:is>
          <x:t xml:space="preserve">2T18</x:t>
        </x:is>
      </x:c>
      <x:c r="B5362" t="n">
        <x:v>2018</x:v>
      </x:c>
      <x:c r="C5362" t="n">
        <x:v>2</x:v>
      </x:c>
      <x:c r="D5362" t="n">
        <x:v>50</x:v>
      </x:c>
      <x:c r="E5362" s="203" t="n">
        <x:v>43281</x:v>
      </x:c>
      <x:c r="F5362" t="inlineStr">
        <x:is>
          <x:t xml:space="preserve">EBIT005</x:t>
        </x:is>
      </x:c>
      <x:c r="G5362" t="inlineStr">
        <x:is>
          <x:t xml:space="preserve">Despesa</x:t>
        </x:is>
      </x:c>
      <x:c r="H5362" t="inlineStr">
        <x:is>
          <x:t xml:space="preserve">Tributárias</x:t>
        </x:is>
      </x:c>
      <x:c r="I5362" t="inlineStr">
        <x:is>
          <x:t xml:space="preserve">BIOCOM</x:t>
        </x:is>
      </x:c>
      <x:c r="J5362" s="239" t="n">
        <x:v>-8</x:v>
      </x:c>
      <x:c r="K5362" t="inlineStr">
        <x:is>
          <x:t xml:space="preserve">BIOCOMBUSTÍVEIS</x:t>
        </x:is>
      </x:c>
      <x:c r="L5362" s="239" t="n">
        <x:v>-4</x:v>
      </x:c>
      <x:c r="M5362" s="239" t="n">
        <x:v>-4</x:v>
      </x:c>
    </x:row>
    <x:row r="5363">
      <x:c r="A5363" t="inlineStr">
        <x:is>
          <x:t xml:space="preserve">2T18</x:t>
        </x:is>
      </x:c>
      <x:c r="B5363" t="n">
        <x:v>2018</x:v>
      </x:c>
      <x:c r="C5363" t="n">
        <x:v>2</x:v>
      </x:c>
      <x:c r="D5363" t="n">
        <x:v>50</x:v>
      </x:c>
      <x:c r="E5363" s="203" t="n">
        <x:v>43281</x:v>
      </x:c>
      <x:c r="F5363" t="inlineStr">
        <x:is>
          <x:t xml:space="preserve">EBIT005</x:t>
        </x:is>
      </x:c>
      <x:c r="G5363" t="inlineStr">
        <x:is>
          <x:t xml:space="preserve">Despesa</x:t>
        </x:is>
      </x:c>
      <x:c r="H5363" t="inlineStr">
        <x:is>
          <x:t xml:space="preserve">Tributárias</x:t>
        </x:is>
      </x:c>
      <x:c r="I5363" t="inlineStr">
        <x:is>
          <x:t xml:space="preserve">CORP.</x:t>
        </x:is>
      </x:c>
      <x:c r="J5363" s="239" t="n">
        <x:v>-312</x:v>
      </x:c>
      <x:c r="K5363" t="inlineStr">
        <x:is>
          <x:t xml:space="preserve">CORPORATIVO / OUTROS NEGÓCIOS</x:t>
        </x:is>
      </x:c>
      <x:c r="L5363" s="239" t="n">
        <x:v>-176</x:v>
      </x:c>
      <x:c r="M5363" s="239" t="n">
        <x:v>-136</x:v>
      </x:c>
    </x:row>
    <x:row r="5364">
      <x:c r="A5364" t="inlineStr">
        <x:is>
          <x:t xml:space="preserve">2T18</x:t>
        </x:is>
      </x:c>
      <x:c r="B5364" t="n">
        <x:v>2018</x:v>
      </x:c>
      <x:c r="C5364" t="n">
        <x:v>2</x:v>
      </x:c>
      <x:c r="D5364" t="n">
        <x:v>50</x:v>
      </x:c>
      <x:c r="E5364" s="203" t="n">
        <x:v>43281</x:v>
      </x:c>
      <x:c r="F5364" t="inlineStr">
        <x:is>
          <x:t xml:space="preserve">EBIT005</x:t>
        </x:is>
      </x:c>
      <x:c r="G5364" t="inlineStr">
        <x:is>
          <x:t xml:space="preserve">Despesa</x:t>
        </x:is>
      </x:c>
      <x:c r="H5364" t="inlineStr">
        <x:is>
          <x:t xml:space="preserve">Tributárias</x:t>
        </x:is>
      </x:c>
      <x:c r="I5364" t="inlineStr">
        <x:is>
          <x:t xml:space="preserve">DISTRIB.</x:t>
        </x:is>
      </x:c>
      <x:c r="J5364" s="239" t="n">
        <x:v>-38</x:v>
      </x:c>
      <x:c r="K5364" t="inlineStr">
        <x:is>
          <x:t xml:space="preserve">DISTRIBUIÇÃO</x:t>
        </x:is>
      </x:c>
      <x:c r="L5364" s="239" t="n">
        <x:v>-22</x:v>
      </x:c>
      <x:c r="M5364" s="239" t="n">
        <x:v>-16</x:v>
      </x:c>
    </x:row>
    <x:row r="5365">
      <x:c r="A5365" t="inlineStr">
        <x:is>
          <x:t xml:space="preserve">2T18</x:t>
        </x:is>
      </x:c>
      <x:c r="B5365" t="n">
        <x:v>2018</x:v>
      </x:c>
      <x:c r="C5365" t="n">
        <x:v>2</x:v>
      </x:c>
      <x:c r="D5365" t="n">
        <x:v>50</x:v>
      </x:c>
      <x:c r="E5365" s="203" t="n">
        <x:v>43281</x:v>
      </x:c>
      <x:c r="F5365" t="inlineStr">
        <x:is>
          <x:t xml:space="preserve">EBIT005</x:t>
        </x:is>
      </x:c>
      <x:c r="G5365" t="inlineStr">
        <x:is>
          <x:t xml:space="preserve">Despesa</x:t>
        </x:is>
      </x:c>
      <x:c r="H5365" t="inlineStr">
        <x:is>
          <x:t xml:space="preserve">Tributárias</x:t>
        </x:is>
      </x:c>
      <x:c r="I5365" t="inlineStr">
        <x:is>
          <x:t xml:space="preserve">E&amp;P</x:t>
        </x:is>
      </x:c>
      <x:c r="J5365" s="239" t="n">
        <x:v>-192</x:v>
      </x:c>
      <x:c r="K5365" t="inlineStr">
        <x:is>
          <x:t xml:space="preserve">E&amp;P</x:t>
        </x:is>
      </x:c>
      <x:c r="L5365" s="239" t="n">
        <x:v>-164</x:v>
      </x:c>
      <x:c r="M5365" s="239" t="n">
        <x:v>-28</x:v>
      </x:c>
    </x:row>
    <x:row r="5366">
      <x:c r="A5366" t="inlineStr">
        <x:is>
          <x:t xml:space="preserve">2T18</x:t>
        </x:is>
      </x:c>
      <x:c r="B5366" t="n">
        <x:v>2018</x:v>
      </x:c>
      <x:c r="C5366" t="n">
        <x:v>2</x:v>
      </x:c>
      <x:c r="D5366" t="n">
        <x:v>50</x:v>
      </x:c>
      <x:c r="E5366" s="203" t="n">
        <x:v>43281</x:v>
      </x:c>
      <x:c r="F5366" t="inlineStr">
        <x:is>
          <x:t xml:space="preserve">EBIT005</x:t>
        </x:is>
      </x:c>
      <x:c r="G5366" t="inlineStr">
        <x:is>
          <x:t xml:space="preserve">Despesa</x:t>
        </x:is>
      </x:c>
      <x:c r="H5366" t="inlineStr">
        <x:is>
          <x:t xml:space="preserve">Tributárias</x:t>
        </x:is>
      </x:c>
      <x:c r="I5366" t="inlineStr">
        <x:is>
          <x:t xml:space="preserve">ELIMIN.</x:t>
        </x:is>
      </x:c>
      <x:c r="J5366" s="239" t="n">
        <x:v>0</x:v>
      </x:c>
      <x:c r="K5366" t="inlineStr">
        <x:is>
          <x:t xml:space="preserve">ELIMINAÇÕES</x:t>
        </x:is>
      </x:c>
      <x:c r="L5366" s="239" t="n">
        <x:v>0</x:v>
      </x:c>
      <x:c r="M5366" s="239" t="n">
        <x:v>0</x:v>
      </x:c>
    </x:row>
    <x:row r="5367">
      <x:c r="A5367" t="inlineStr">
        <x:is>
          <x:t xml:space="preserve">2T18</x:t>
        </x:is>
      </x:c>
      <x:c r="B5367" t="n">
        <x:v>2018</x:v>
      </x:c>
      <x:c r="C5367" t="n">
        <x:v>2</x:v>
      </x:c>
      <x:c r="D5367" t="n">
        <x:v>50</x:v>
      </x:c>
      <x:c r="E5367" s="203" t="n">
        <x:v>43281</x:v>
      </x:c>
      <x:c r="F5367" t="inlineStr">
        <x:is>
          <x:t xml:space="preserve">EBIT005</x:t>
        </x:is>
      </x:c>
      <x:c r="G5367" t="inlineStr">
        <x:is>
          <x:t xml:space="preserve">Despesa</x:t>
        </x:is>
      </x:c>
      <x:c r="H5367" t="inlineStr">
        <x:is>
          <x:t xml:space="preserve">Tributárias</x:t>
        </x:is>
      </x:c>
      <x:c r="I5367" t="inlineStr">
        <x:is>
          <x:t xml:space="preserve">GÁS &amp; ENERGIA</x:t>
        </x:is>
      </x:c>
      <x:c r="J5367" s="239" t="n">
        <x:v>-85</x:v>
      </x:c>
      <x:c r="K5367" t="inlineStr">
        <x:is>
          <x:t xml:space="preserve">GÁS &amp; ENERGIA / G&amp;EBC</x:t>
        </x:is>
      </x:c>
      <x:c r="L5367" s="239" t="n">
        <x:v>-35</x:v>
      </x:c>
      <x:c r="M5367" s="239" t="n">
        <x:v>-50</x:v>
      </x:c>
    </x:row>
    <x:row r="5368">
      <x:c r="A5368" t="inlineStr">
        <x:is>
          <x:t xml:space="preserve">2T18</x:t>
        </x:is>
      </x:c>
      <x:c r="B5368" t="n">
        <x:v>2018</x:v>
      </x:c>
      <x:c r="C5368" t="n">
        <x:v>2</x:v>
      </x:c>
      <x:c r="D5368" t="n">
        <x:v>50</x:v>
      </x:c>
      <x:c r="E5368" s="203" t="n">
        <x:v>43281</x:v>
      </x:c>
      <x:c r="F5368" t="inlineStr">
        <x:is>
          <x:t xml:space="preserve">EBIT005</x:t>
        </x:is>
      </x:c>
      <x:c r="G5368" t="inlineStr">
        <x:is>
          <x:t xml:space="preserve">Despesa</x:t>
        </x:is>
      </x:c>
      <x:c r="H5368" t="inlineStr">
        <x:is>
          <x:t xml:space="preserve">Tributárias</x:t>
        </x:is>
      </x:c>
      <x:c r="I5368" t="inlineStr">
        <x:is>
          <x:t xml:space="preserve">TOTAL</x:t>
        </x:is>
      </x:c>
      <x:c r="J5368" s="239" t="n">
        <x:v>-840</x:v>
      </x:c>
      <x:c r="K5368" t="inlineStr">
        <x:is>
          <x:t xml:space="preserve">TOTAL</x:t>
        </x:is>
      </x:c>
      <x:c r="L5368" s="239" t="n">
        <x:v>-481</x:v>
      </x:c>
      <x:c r="M5368" s="239" t="n">
        <x:v>-359</x:v>
      </x:c>
    </x:row>
    <x:row r="5369">
      <x:c r="A5369" t="inlineStr">
        <x:is>
          <x:t xml:space="preserve">2T18</x:t>
        </x:is>
      </x:c>
      <x:c r="B5369" t="n">
        <x:v>2018</x:v>
      </x:c>
      <x:c r="C5369" t="n">
        <x:v>2</x:v>
      </x:c>
      <x:c r="D5369" t="n">
        <x:v>50</x:v>
      </x:c>
      <x:c r="E5369" s="203" t="n">
        <x:v>43281</x:v>
      </x:c>
      <x:c r="F5369" t="inlineStr">
        <x:is>
          <x:t xml:space="preserve">EBIT006</x:t>
        </x:is>
      </x:c>
      <x:c r="G5369" t="inlineStr">
        <x:is>
          <x:t xml:space="preserve">Despesa</x:t>
        </x:is>
      </x:c>
      <x:c r="H5369" t="inlineStr">
        <x:is>
          <x:t xml:space="preserve">Custos exploratórios p/ extração de petróleo e gás</x:t>
        </x:is>
      </x:c>
      <x:c r="I5369" t="inlineStr">
        <x:is>
          <x:t xml:space="preserve">ABAST</x:t>
        </x:is>
      </x:c>
      <x:c r="J5369" s="239" t="n">
        <x:v>0</x:v>
      </x:c>
      <x:c r="K5369" t="inlineStr">
        <x:is>
          <x:t xml:space="preserve">ABASTECIMENTO</x:t>
        </x:is>
      </x:c>
      <x:c r="L5369" s="239" t="n">
        <x:v>0</x:v>
      </x:c>
      <x:c r="M5369" s="239" t="n">
        <x:v>0</x:v>
      </x:c>
    </x:row>
    <x:row r="5370">
      <x:c r="A5370" t="inlineStr">
        <x:is>
          <x:t xml:space="preserve">2T18</x:t>
        </x:is>
      </x:c>
      <x:c r="B5370" t="n">
        <x:v>2018</x:v>
      </x:c>
      <x:c r="C5370" t="n">
        <x:v>2</x:v>
      </x:c>
      <x:c r="D5370" t="n">
        <x:v>50</x:v>
      </x:c>
      <x:c r="E5370" s="203" t="n">
        <x:v>43281</x:v>
      </x:c>
      <x:c r="F5370" t="inlineStr">
        <x:is>
          <x:t xml:space="preserve">EBIT006</x:t>
        </x:is>
      </x:c>
      <x:c r="G5370" t="inlineStr">
        <x:is>
          <x:t xml:space="preserve">Despesa</x:t>
        </x:is>
      </x:c>
      <x:c r="H5370" t="inlineStr">
        <x:is>
          <x:t xml:space="preserve">Custos exploratórios p/ extração de petróleo e gás</x:t>
        </x:is>
      </x:c>
      <x:c r="I5370" t="inlineStr">
        <x:is>
          <x:t xml:space="preserve">BIOCOM</x:t>
        </x:is>
      </x:c>
      <x:c r="J5370" s="239" t="n">
        <x:v>0</x:v>
      </x:c>
      <x:c r="K5370" t="inlineStr">
        <x:is>
          <x:t xml:space="preserve">BIOCOMBUSTÍVEIS</x:t>
        </x:is>
      </x:c>
      <x:c r="L5370" s="239" t="n">
        <x:v>0</x:v>
      </x:c>
      <x:c r="M5370" s="239" t="n">
        <x:v>0</x:v>
      </x:c>
    </x:row>
    <x:row r="5371">
      <x:c r="A5371" t="inlineStr">
        <x:is>
          <x:t xml:space="preserve">2T18</x:t>
        </x:is>
      </x:c>
      <x:c r="B5371" t="n">
        <x:v>2018</x:v>
      </x:c>
      <x:c r="C5371" t="n">
        <x:v>2</x:v>
      </x:c>
      <x:c r="D5371" t="n">
        <x:v>50</x:v>
      </x:c>
      <x:c r="E5371" s="203" t="n">
        <x:v>43281</x:v>
      </x:c>
      <x:c r="F5371" t="inlineStr">
        <x:is>
          <x:t xml:space="preserve">EBIT006</x:t>
        </x:is>
      </x:c>
      <x:c r="G5371" t="inlineStr">
        <x:is>
          <x:t xml:space="preserve">Despesa</x:t>
        </x:is>
      </x:c>
      <x:c r="H5371" t="inlineStr">
        <x:is>
          <x:t xml:space="preserve">Custos exploratórios p/ extração de petróleo e gás</x:t>
        </x:is>
      </x:c>
      <x:c r="I5371" t="inlineStr">
        <x:is>
          <x:t xml:space="preserve">CORP.</x:t>
        </x:is>
      </x:c>
      <x:c r="J5371" s="239" t="n">
        <x:v>0</x:v>
      </x:c>
      <x:c r="K5371" t="inlineStr">
        <x:is>
          <x:t xml:space="preserve">CORPORATIVO / OUTROS NEGÓCIOS</x:t>
        </x:is>
      </x:c>
      <x:c r="L5371" s="239" t="n">
        <x:v>0</x:v>
      </x:c>
      <x:c r="M5371" s="239" t="n">
        <x:v>0</x:v>
      </x:c>
    </x:row>
    <x:row r="5372">
      <x:c r="A5372" t="inlineStr">
        <x:is>
          <x:t xml:space="preserve">2T18</x:t>
        </x:is>
      </x:c>
      <x:c r="B5372" t="n">
        <x:v>2018</x:v>
      </x:c>
      <x:c r="C5372" t="n">
        <x:v>2</x:v>
      </x:c>
      <x:c r="D5372" t="n">
        <x:v>50</x:v>
      </x:c>
      <x:c r="E5372" s="203" t="n">
        <x:v>43281</x:v>
      </x:c>
      <x:c r="F5372" t="inlineStr">
        <x:is>
          <x:t xml:space="preserve">EBIT006</x:t>
        </x:is>
      </x:c>
      <x:c r="G5372" t="inlineStr">
        <x:is>
          <x:t xml:space="preserve">Despesa</x:t>
        </x:is>
      </x:c>
      <x:c r="H5372" t="inlineStr">
        <x:is>
          <x:t xml:space="preserve">Custos exploratórios p/ extração de petróleo e gás</x:t>
        </x:is>
      </x:c>
      <x:c r="I5372" t="inlineStr">
        <x:is>
          <x:t xml:space="preserve">DISTRIB.</x:t>
        </x:is>
      </x:c>
      <x:c r="J5372" s="239" t="n">
        <x:v>0</x:v>
      </x:c>
      <x:c r="K5372" t="inlineStr">
        <x:is>
          <x:t xml:space="preserve">DISTRIBUIÇÃO</x:t>
        </x:is>
      </x:c>
      <x:c r="L5372" s="239" t="n">
        <x:v>0</x:v>
      </x:c>
      <x:c r="M5372" s="239" t="n">
        <x:v>0</x:v>
      </x:c>
    </x:row>
    <x:row r="5373">
      <x:c r="A5373" t="inlineStr">
        <x:is>
          <x:t xml:space="preserve">2T18</x:t>
        </x:is>
      </x:c>
      <x:c r="B5373" t="n">
        <x:v>2018</x:v>
      </x:c>
      <x:c r="C5373" t="n">
        <x:v>2</x:v>
      </x:c>
      <x:c r="D5373" t="n">
        <x:v>50</x:v>
      </x:c>
      <x:c r="E5373" s="203" t="n">
        <x:v>43281</x:v>
      </x:c>
      <x:c r="F5373" t="inlineStr">
        <x:is>
          <x:t xml:space="preserve">EBIT006</x:t>
        </x:is>
      </x:c>
      <x:c r="G5373" t="inlineStr">
        <x:is>
          <x:t xml:space="preserve">Despesa</x:t>
        </x:is>
      </x:c>
      <x:c r="H5373" t="inlineStr">
        <x:is>
          <x:t xml:space="preserve">Custos exploratórios p/ extração de petróleo e gás</x:t>
        </x:is>
      </x:c>
      <x:c r="I5373" t="inlineStr">
        <x:is>
          <x:t xml:space="preserve">E&amp;P</x:t>
        </x:is>
      </x:c>
      <x:c r="J5373" s="239" t="n">
        <x:v>-1026</x:v>
      </x:c>
      <x:c r="K5373" t="inlineStr">
        <x:is>
          <x:t xml:space="preserve">E&amp;P</x:t>
        </x:is>
      </x:c>
      <x:c r="L5373" s="239" t="n">
        <x:v>-442</x:v>
      </x:c>
      <x:c r="M5373" s="239" t="n">
        <x:v>-584</x:v>
      </x:c>
    </x:row>
    <x:row r="5374">
      <x:c r="A5374" t="inlineStr">
        <x:is>
          <x:t xml:space="preserve">2T18</x:t>
        </x:is>
      </x:c>
      <x:c r="B5374" t="n">
        <x:v>2018</x:v>
      </x:c>
      <x:c r="C5374" t="n">
        <x:v>2</x:v>
      </x:c>
      <x:c r="D5374" t="n">
        <x:v>50</x:v>
      </x:c>
      <x:c r="E5374" s="203" t="n">
        <x:v>43281</x:v>
      </x:c>
      <x:c r="F5374" t="inlineStr">
        <x:is>
          <x:t xml:space="preserve">EBIT006</x:t>
        </x:is>
      </x:c>
      <x:c r="G5374" t="inlineStr">
        <x:is>
          <x:t xml:space="preserve">Despesa</x:t>
        </x:is>
      </x:c>
      <x:c r="H5374" t="inlineStr">
        <x:is>
          <x:t xml:space="preserve">Custos exploratórios p/ extração de petróleo e gás</x:t>
        </x:is>
      </x:c>
      <x:c r="I5374" t="inlineStr">
        <x:is>
          <x:t xml:space="preserve">ELIMIN.</x:t>
        </x:is>
      </x:c>
      <x:c r="J5374" s="239" t="n">
        <x:v>0</x:v>
      </x:c>
      <x:c r="K5374" t="inlineStr">
        <x:is>
          <x:t xml:space="preserve">ELIMINAÇÕES</x:t>
        </x:is>
      </x:c>
      <x:c r="L5374" s="239" t="n">
        <x:v>0</x:v>
      </x:c>
      <x:c r="M5374" s="239" t="n">
        <x:v>0</x:v>
      </x:c>
    </x:row>
    <x:row r="5375">
      <x:c r="A5375" t="inlineStr">
        <x:is>
          <x:t xml:space="preserve">2T18</x:t>
        </x:is>
      </x:c>
      <x:c r="B5375" t="n">
        <x:v>2018</x:v>
      </x:c>
      <x:c r="C5375" t="n">
        <x:v>2</x:v>
      </x:c>
      <x:c r="D5375" t="n">
        <x:v>50</x:v>
      </x:c>
      <x:c r="E5375" s="203" t="n">
        <x:v>43281</x:v>
      </x:c>
      <x:c r="F5375" t="inlineStr">
        <x:is>
          <x:t xml:space="preserve">EBIT006</x:t>
        </x:is>
      </x:c>
      <x:c r="G5375" t="inlineStr">
        <x:is>
          <x:t xml:space="preserve">Despesa</x:t>
        </x:is>
      </x:c>
      <x:c r="H5375" t="inlineStr">
        <x:is>
          <x:t xml:space="preserve">Custos exploratórios p/ extração de petróleo e gás</x:t>
        </x:is>
      </x:c>
      <x:c r="I5375" t="inlineStr">
        <x:is>
          <x:t xml:space="preserve">GÁS &amp; ENERGIA</x:t>
        </x:is>
      </x:c>
      <x:c r="J5375" s="239" t="n">
        <x:v>0</x:v>
      </x:c>
      <x:c r="K5375" t="inlineStr">
        <x:is>
          <x:t xml:space="preserve">GÁS &amp; ENERGIA / G&amp;EBC</x:t>
        </x:is>
      </x:c>
      <x:c r="L5375" s="239" t="n">
        <x:v>0</x:v>
      </x:c>
      <x:c r="M5375" s="239" t="n">
        <x:v>0</x:v>
      </x:c>
    </x:row>
    <x:row r="5376">
      <x:c r="A5376" t="inlineStr">
        <x:is>
          <x:t xml:space="preserve">2T18</x:t>
        </x:is>
      </x:c>
      <x:c r="B5376" t="n">
        <x:v>2018</x:v>
      </x:c>
      <x:c r="C5376" t="n">
        <x:v>2</x:v>
      </x:c>
      <x:c r="D5376" t="n">
        <x:v>50</x:v>
      </x:c>
      <x:c r="E5376" s="203" t="n">
        <x:v>43281</x:v>
      </x:c>
      <x:c r="F5376" t="inlineStr">
        <x:is>
          <x:t xml:space="preserve">EBIT006</x:t>
        </x:is>
      </x:c>
      <x:c r="G5376" t="inlineStr">
        <x:is>
          <x:t xml:space="preserve">Despesa</x:t>
        </x:is>
      </x:c>
      <x:c r="H5376" t="inlineStr">
        <x:is>
          <x:t xml:space="preserve">Custos exploratórios p/ extração de petróleo e gás</x:t>
        </x:is>
      </x:c>
      <x:c r="I5376" t="inlineStr">
        <x:is>
          <x:t xml:space="preserve">TOTAL</x:t>
        </x:is>
      </x:c>
      <x:c r="J5376" s="239" t="n">
        <x:v>-1026</x:v>
      </x:c>
      <x:c r="K5376" t="inlineStr">
        <x:is>
          <x:t xml:space="preserve">TOTAL</x:t>
        </x:is>
      </x:c>
      <x:c r="L5376" s="239" t="n">
        <x:v>-442</x:v>
      </x:c>
      <x:c r="M5376" s="239" t="n">
        <x:v>-584</x:v>
      </x:c>
    </x:row>
    <x:row r="5377">
      <x:c r="A5377" t="inlineStr">
        <x:is>
          <x:t xml:space="preserve">2T18</x:t>
        </x:is>
      </x:c>
      <x:c r="B5377" t="n">
        <x:v>2018</x:v>
      </x:c>
      <x:c r="C5377" t="n">
        <x:v>2</x:v>
      </x:c>
      <x:c r="D5377" t="n">
        <x:v>50</x:v>
      </x:c>
      <x:c r="E5377" s="203" t="n">
        <x:v>43281</x:v>
      </x:c>
      <x:c r="F5377" t="inlineStr">
        <x:is>
          <x:t xml:space="preserve">EBIT007</x:t>
        </x:is>
      </x:c>
      <x:c r="G5377" t="inlineStr">
        <x:is>
          <x:t xml:space="preserve">Despesa</x:t>
        </x:is>
      </x:c>
      <x:c r="H5377" t="inlineStr">
        <x:is>
          <x:t xml:space="preserve">Custos com pesquisa e desenvolvimento tecnológico</x:t>
        </x:is>
      </x:c>
      <x:c r="I5377" t="inlineStr">
        <x:is>
          <x:t xml:space="preserve">ABAST</x:t>
        </x:is>
      </x:c>
      <x:c r="J5377" s="239" t="n">
        <x:v>-19</x:v>
      </x:c>
      <x:c r="K5377" t="inlineStr">
        <x:is>
          <x:t xml:space="preserve">ABASTECIMENTO</x:t>
        </x:is>
      </x:c>
      <x:c r="L5377" s="239" t="n">
        <x:v>-10</x:v>
      </x:c>
      <x:c r="M5377" s="239" t="n">
        <x:v>-9</x:v>
      </x:c>
    </x:row>
    <x:row r="5378">
      <x:c r="A5378" t="inlineStr">
        <x:is>
          <x:t xml:space="preserve">2T18</x:t>
        </x:is>
      </x:c>
      <x:c r="B5378" t="n">
        <x:v>2018</x:v>
      </x:c>
      <x:c r="C5378" t="n">
        <x:v>2</x:v>
      </x:c>
      <x:c r="D5378" t="n">
        <x:v>50</x:v>
      </x:c>
      <x:c r="E5378" s="203" t="n">
        <x:v>43281</x:v>
      </x:c>
      <x:c r="F5378" t="inlineStr">
        <x:is>
          <x:t xml:space="preserve">EBIT007</x:t>
        </x:is>
      </x:c>
      <x:c r="G5378" t="inlineStr">
        <x:is>
          <x:t xml:space="preserve">Despesa</x:t>
        </x:is>
      </x:c>
      <x:c r="H5378" t="inlineStr">
        <x:is>
          <x:t xml:space="preserve">Custos com pesquisa e desenvolvimento tecnológico</x:t>
        </x:is>
      </x:c>
      <x:c r="I5378" t="inlineStr">
        <x:is>
          <x:t xml:space="preserve">BIOCOM</x:t>
        </x:is>
      </x:c>
      <x:c r="J5378" s="239" t="n">
        <x:v>0</x:v>
      </x:c>
      <x:c r="K5378" t="inlineStr">
        <x:is>
          <x:t xml:space="preserve">BIOCOMBUSTÍVEIS</x:t>
        </x:is>
      </x:c>
      <x:c r="L5378" s="239" t="n">
        <x:v>0</x:v>
      </x:c>
      <x:c r="M5378" s="239" t="n">
        <x:v>0</x:v>
      </x:c>
    </x:row>
    <x:row r="5379">
      <x:c r="A5379" t="inlineStr">
        <x:is>
          <x:t xml:space="preserve">2T18</x:t>
        </x:is>
      </x:c>
      <x:c r="B5379" t="n">
        <x:v>2018</x:v>
      </x:c>
      <x:c r="C5379" t="n">
        <x:v>2</x:v>
      </x:c>
      <x:c r="D5379" t="n">
        <x:v>50</x:v>
      </x:c>
      <x:c r="E5379" s="203" t="n">
        <x:v>43281</x:v>
      </x:c>
      <x:c r="F5379" t="inlineStr">
        <x:is>
          <x:t xml:space="preserve">EBIT007</x:t>
        </x:is>
      </x:c>
      <x:c r="G5379" t="inlineStr">
        <x:is>
          <x:t xml:space="preserve">Despesa</x:t>
        </x:is>
      </x:c>
      <x:c r="H5379" t="inlineStr">
        <x:is>
          <x:t xml:space="preserve">Custos com pesquisa e desenvolvimento tecnológico</x:t>
        </x:is>
      </x:c>
      <x:c r="I5379" t="inlineStr">
        <x:is>
          <x:t xml:space="preserve">CORP.</x:t>
        </x:is>
      </x:c>
      <x:c r="J5379" s="239" t="n">
        <x:v>-277</x:v>
      </x:c>
      <x:c r="K5379" t="inlineStr">
        <x:is>
          <x:t xml:space="preserve">CORPORATIVO / OUTROS NEGÓCIOS</x:t>
        </x:is>
      </x:c>
      <x:c r="L5379" s="239" t="n">
        <x:v>-136</x:v>
      </x:c>
      <x:c r="M5379" s="239" t="n">
        <x:v>-141</x:v>
      </x:c>
    </x:row>
    <x:row r="5380">
      <x:c r="A5380" t="inlineStr">
        <x:is>
          <x:t xml:space="preserve">2T18</x:t>
        </x:is>
      </x:c>
      <x:c r="B5380" t="n">
        <x:v>2018</x:v>
      </x:c>
      <x:c r="C5380" t="n">
        <x:v>2</x:v>
      </x:c>
      <x:c r="D5380" t="n">
        <x:v>50</x:v>
      </x:c>
      <x:c r="E5380" s="203" t="n">
        <x:v>43281</x:v>
      </x:c>
      <x:c r="F5380" t="inlineStr">
        <x:is>
          <x:t xml:space="preserve">EBIT007</x:t>
        </x:is>
      </x:c>
      <x:c r="G5380" t="inlineStr">
        <x:is>
          <x:t xml:space="preserve">Despesa</x:t>
        </x:is>
      </x:c>
      <x:c r="H5380" t="inlineStr">
        <x:is>
          <x:t xml:space="preserve">Custos com pesquisa e desenvolvimento tecnológico</x:t>
        </x:is>
      </x:c>
      <x:c r="I5380" t="inlineStr">
        <x:is>
          <x:t xml:space="preserve">DISTRIB.</x:t>
        </x:is>
      </x:c>
      <x:c r="J5380" s="239" t="n">
        <x:v>-1</x:v>
      </x:c>
      <x:c r="K5380" t="inlineStr">
        <x:is>
          <x:t xml:space="preserve">DISTRIBUIÇÃO</x:t>
        </x:is>
      </x:c>
      <x:c r="L5380" s="239" t="n">
        <x:v>-1</x:v>
      </x:c>
      <x:c r="M5380" s="239" t="n">
        <x:v>0</x:v>
      </x:c>
    </x:row>
    <x:row r="5381">
      <x:c r="A5381" t="inlineStr">
        <x:is>
          <x:t xml:space="preserve">2T18</x:t>
        </x:is>
      </x:c>
      <x:c r="B5381" t="n">
        <x:v>2018</x:v>
      </x:c>
      <x:c r="C5381" t="n">
        <x:v>2</x:v>
      </x:c>
      <x:c r="D5381" t="n">
        <x:v>50</x:v>
      </x:c>
      <x:c r="E5381" s="203" t="n">
        <x:v>43281</x:v>
      </x:c>
      <x:c r="F5381" t="inlineStr">
        <x:is>
          <x:t xml:space="preserve">EBIT007</x:t>
        </x:is>
      </x:c>
      <x:c r="G5381" t="inlineStr">
        <x:is>
          <x:t xml:space="preserve">Despesa</x:t>
        </x:is>
      </x:c>
      <x:c r="H5381" t="inlineStr">
        <x:is>
          <x:t xml:space="preserve">Custos com pesquisa e desenvolvimento tecnológico</x:t>
        </x:is>
      </x:c>
      <x:c r="I5381" t="inlineStr">
        <x:is>
          <x:t xml:space="preserve">E&amp;P</x:t>
        </x:is>
      </x:c>
      <x:c r="J5381" s="239" t="n">
        <x:v>-758</x:v>
      </x:c>
      <x:c r="K5381" t="inlineStr">
        <x:is>
          <x:t xml:space="preserve">E&amp;P</x:t>
        </x:is>
      </x:c>
      <x:c r="L5381" s="239" t="n">
        <x:v>-335</x:v>
      </x:c>
      <x:c r="M5381" s="239" t="n">
        <x:v>-423</x:v>
      </x:c>
    </x:row>
    <x:row r="5382">
      <x:c r="A5382" t="inlineStr">
        <x:is>
          <x:t xml:space="preserve">2T18</x:t>
        </x:is>
      </x:c>
      <x:c r="B5382" t="n">
        <x:v>2018</x:v>
      </x:c>
      <x:c r="C5382" t="n">
        <x:v>2</x:v>
      </x:c>
      <x:c r="D5382" t="n">
        <x:v>50</x:v>
      </x:c>
      <x:c r="E5382" s="203" t="n">
        <x:v>43281</x:v>
      </x:c>
      <x:c r="F5382" t="inlineStr">
        <x:is>
          <x:t xml:space="preserve">EBIT007</x:t>
        </x:is>
      </x:c>
      <x:c r="G5382" t="inlineStr">
        <x:is>
          <x:t xml:space="preserve">Despesa</x:t>
        </x:is>
      </x:c>
      <x:c r="H5382" t="inlineStr">
        <x:is>
          <x:t xml:space="preserve">Custos com pesquisa e desenvolvimento tecnológico</x:t>
        </x:is>
      </x:c>
      <x:c r="I5382" t="inlineStr">
        <x:is>
          <x:t xml:space="preserve">ELIMIN.</x:t>
        </x:is>
      </x:c>
      <x:c r="J5382" s="239" t="n">
        <x:v>0</x:v>
      </x:c>
      <x:c r="K5382" t="inlineStr">
        <x:is>
          <x:t xml:space="preserve">ELIMINAÇÕES</x:t>
        </x:is>
      </x:c>
      <x:c r="L5382" s="239" t="n">
        <x:v>0</x:v>
      </x:c>
      <x:c r="M5382" s="239" t="n">
        <x:v>0</x:v>
      </x:c>
    </x:row>
    <x:row r="5383">
      <x:c r="A5383" t="inlineStr">
        <x:is>
          <x:t xml:space="preserve">2T18</x:t>
        </x:is>
      </x:c>
      <x:c r="B5383" t="n">
        <x:v>2018</x:v>
      </x:c>
      <x:c r="C5383" t="n">
        <x:v>2</x:v>
      </x:c>
      <x:c r="D5383" t="n">
        <x:v>50</x:v>
      </x:c>
      <x:c r="E5383" s="203" t="n">
        <x:v>43281</x:v>
      </x:c>
      <x:c r="F5383" t="inlineStr">
        <x:is>
          <x:t xml:space="preserve">EBIT007</x:t>
        </x:is>
      </x:c>
      <x:c r="G5383" t="inlineStr">
        <x:is>
          <x:t xml:space="preserve">Despesa</x:t>
        </x:is>
      </x:c>
      <x:c r="H5383" t="inlineStr">
        <x:is>
          <x:t xml:space="preserve">Custos com pesquisa e desenvolvimento tecnológico</x:t>
        </x:is>
      </x:c>
      <x:c r="I5383" t="inlineStr">
        <x:is>
          <x:t xml:space="preserve">GÁS &amp; ENERGIA</x:t>
        </x:is>
      </x:c>
      <x:c r="J5383" s="239" t="n">
        <x:v>-33</x:v>
      </x:c>
      <x:c r="K5383" t="inlineStr">
        <x:is>
          <x:t xml:space="preserve">GÁS &amp; ENERGIA / G&amp;EBC</x:t>
        </x:is>
      </x:c>
      <x:c r="L5383" s="239" t="n">
        <x:v>-13</x:v>
      </x:c>
      <x:c r="M5383" s="239" t="n">
        <x:v>-20</x:v>
      </x:c>
    </x:row>
    <x:row r="5384">
      <x:c r="A5384" t="inlineStr">
        <x:is>
          <x:t xml:space="preserve">2T18</x:t>
        </x:is>
      </x:c>
      <x:c r="B5384" t="n">
        <x:v>2018</x:v>
      </x:c>
      <x:c r="C5384" t="n">
        <x:v>2</x:v>
      </x:c>
      <x:c r="D5384" t="n">
        <x:v>50</x:v>
      </x:c>
      <x:c r="E5384" s="203" t="n">
        <x:v>43281</x:v>
      </x:c>
      <x:c r="F5384" t="inlineStr">
        <x:is>
          <x:t xml:space="preserve">EBIT007</x:t>
        </x:is>
      </x:c>
      <x:c r="G5384" t="inlineStr">
        <x:is>
          <x:t xml:space="preserve">Despesa</x:t>
        </x:is>
      </x:c>
      <x:c r="H5384" t="inlineStr">
        <x:is>
          <x:t xml:space="preserve">Custos com pesquisa e desenvolvimento tecnológico</x:t>
        </x:is>
      </x:c>
      <x:c r="I5384" t="inlineStr">
        <x:is>
          <x:t xml:space="preserve">TOTAL</x:t>
        </x:is>
      </x:c>
      <x:c r="J5384" s="239" t="n">
        <x:v>-1088</x:v>
      </x:c>
      <x:c r="K5384" t="inlineStr">
        <x:is>
          <x:t xml:space="preserve">TOTAL</x:t>
        </x:is>
      </x:c>
      <x:c r="L5384" s="239" t="n">
        <x:v>-495</x:v>
      </x:c>
      <x:c r="M5384" s="239" t="n">
        <x:v>-593</x:v>
      </x:c>
    </x:row>
    <x:row r="5385">
      <x:c r="A5385" t="inlineStr">
        <x:is>
          <x:t xml:space="preserve">2T18</x:t>
        </x:is>
      </x:c>
      <x:c r="B5385" t="n">
        <x:v>2018</x:v>
      </x:c>
      <x:c r="C5385" t="n">
        <x:v>2</x:v>
      </x:c>
      <x:c r="D5385" t="n">
        <x:v>50</x:v>
      </x:c>
      <x:c r="E5385" s="203" t="n">
        <x:v>43281</x:v>
      </x:c>
      <x:c r="F5385" t="inlineStr">
        <x:is>
          <x:t xml:space="preserve">EBIT010</x:t>
        </x:is>
      </x:c>
      <x:c r="G5385" t="inlineStr">
        <x:is>
          <x:t xml:space="preserve">Despesa</x:t>
        </x:is>
      </x:c>
      <x:c r="H5385" t="inlineStr">
        <x:is>
          <x:t xml:space="preserve">Outras receitas (despesas), líquidas</x:t>
        </x:is>
      </x:c>
      <x:c r="I5385" t="inlineStr">
        <x:is>
          <x:t xml:space="preserve">ABAST</x:t>
        </x:is>
      </x:c>
      <x:c r="J5385" s="239" t="n">
        <x:v>-493</x:v>
      </x:c>
      <x:c r="K5385" t="inlineStr">
        <x:is>
          <x:t xml:space="preserve">ABASTECIMENTO</x:t>
        </x:is>
      </x:c>
      <x:c r="L5385" s="239" t="n">
        <x:v>-492</x:v>
      </x:c>
      <x:c r="M5385" s="239" t="n">
        <x:v>-1</x:v>
      </x:c>
    </x:row>
    <x:row r="5386">
      <x:c r="A5386" t="inlineStr">
        <x:is>
          <x:t xml:space="preserve">2T18</x:t>
        </x:is>
      </x:c>
      <x:c r="B5386" t="n">
        <x:v>2018</x:v>
      </x:c>
      <x:c r="C5386" t="n">
        <x:v>2</x:v>
      </x:c>
      <x:c r="D5386" t="n">
        <x:v>50</x:v>
      </x:c>
      <x:c r="E5386" s="203" t="n">
        <x:v>43281</x:v>
      </x:c>
      <x:c r="F5386" t="inlineStr">
        <x:is>
          <x:t xml:space="preserve">EBIT010</x:t>
        </x:is>
      </x:c>
      <x:c r="G5386" t="inlineStr">
        <x:is>
          <x:t xml:space="preserve">Despesa</x:t>
        </x:is>
      </x:c>
      <x:c r="H5386" t="inlineStr">
        <x:is>
          <x:t xml:space="preserve">Outras receitas (despesas), líquidas</x:t>
        </x:is>
      </x:c>
      <x:c r="I5386" t="inlineStr">
        <x:is>
          <x:t xml:space="preserve">BIOCOM</x:t>
        </x:is>
      </x:c>
      <x:c r="J5386" s="239" t="n">
        <x:v>6</x:v>
      </x:c>
      <x:c r="K5386" t="inlineStr">
        <x:is>
          <x:t xml:space="preserve">BIOCOMBUSTÍVEIS</x:t>
        </x:is>
      </x:c>
      <x:c r="L5386" s="239" t="n">
        <x:v>-1</x:v>
      </x:c>
      <x:c r="M5386" s="239" t="n">
        <x:v>7</x:v>
      </x:c>
    </x:row>
    <x:row r="5387">
      <x:c r="A5387" t="inlineStr">
        <x:is>
          <x:t xml:space="preserve">2T18</x:t>
        </x:is>
      </x:c>
      <x:c r="B5387" t="n">
        <x:v>2018</x:v>
      </x:c>
      <x:c r="C5387" t="n">
        <x:v>2</x:v>
      </x:c>
      <x:c r="D5387" t="n">
        <x:v>50</x:v>
      </x:c>
      <x:c r="E5387" s="203" t="n">
        <x:v>43281</x:v>
      </x:c>
      <x:c r="F5387" t="inlineStr">
        <x:is>
          <x:t xml:space="preserve">EBIT010</x:t>
        </x:is>
      </x:c>
      <x:c r="G5387" t="inlineStr">
        <x:is>
          <x:t xml:space="preserve">Despesa</x:t>
        </x:is>
      </x:c>
      <x:c r="H5387" t="inlineStr">
        <x:is>
          <x:t xml:space="preserve">Outras receitas (despesas), líquidas</x:t>
        </x:is>
      </x:c>
      <x:c r="I5387" t="inlineStr">
        <x:is>
          <x:t xml:space="preserve">CORP.</x:t>
        </x:is>
      </x:c>
      <x:c r="J5387" s="239" t="n">
        <x:v>-6548</x:v>
      </x:c>
      <x:c r="K5387" t="inlineStr">
        <x:is>
          <x:t xml:space="preserve">CORPORATIVO / OUTROS NEGÓCIOS</x:t>
        </x:is>
      </x:c>
      <x:c r="L5387" s="239" t="n">
        <x:v>-2261</x:v>
      </x:c>
      <x:c r="M5387" s="239" t="n">
        <x:v>-4287</x:v>
      </x:c>
    </x:row>
    <x:row r="5388">
      <x:c r="A5388" t="inlineStr">
        <x:is>
          <x:t xml:space="preserve">2T18</x:t>
        </x:is>
      </x:c>
      <x:c r="B5388" t="n">
        <x:v>2018</x:v>
      </x:c>
      <x:c r="C5388" t="n">
        <x:v>2</x:v>
      </x:c>
      <x:c r="D5388" t="n">
        <x:v>50</x:v>
      </x:c>
      <x:c r="E5388" s="203" t="n">
        <x:v>43281</x:v>
      </x:c>
      <x:c r="F5388" t="inlineStr">
        <x:is>
          <x:t xml:space="preserve">EBIT010</x:t>
        </x:is>
      </x:c>
      <x:c r="G5388" t="inlineStr">
        <x:is>
          <x:t xml:space="preserve">Despesa</x:t>
        </x:is>
      </x:c>
      <x:c r="H5388" t="inlineStr">
        <x:is>
          <x:t xml:space="preserve">Outras receitas (despesas), líquidas</x:t>
        </x:is>
      </x:c>
      <x:c r="I5388" t="inlineStr">
        <x:is>
          <x:t xml:space="preserve">DISTRIB.</x:t>
        </x:is>
      </x:c>
      <x:c r="J5388" s="239" t="n">
        <x:v>-124</x:v>
      </x:c>
      <x:c r="K5388" t="inlineStr">
        <x:is>
          <x:t xml:space="preserve">DISTRIBUIÇÃO</x:t>
        </x:is>
      </x:c>
      <x:c r="L5388" s="239" t="n">
        <x:v>-51</x:v>
      </x:c>
      <x:c r="M5388" s="239" t="n">
        <x:v>-73</x:v>
      </x:c>
    </x:row>
    <x:row r="5389">
      <x:c r="A5389" t="inlineStr">
        <x:is>
          <x:t xml:space="preserve">2T18</x:t>
        </x:is>
      </x:c>
      <x:c r="B5389" t="n">
        <x:v>2018</x:v>
      </x:c>
      <x:c r="C5389" t="n">
        <x:v>2</x:v>
      </x:c>
      <x:c r="D5389" t="n">
        <x:v>50</x:v>
      </x:c>
      <x:c r="E5389" s="203" t="n">
        <x:v>43281</x:v>
      </x:c>
      <x:c r="F5389" t="inlineStr">
        <x:is>
          <x:t xml:space="preserve">EBIT010</x:t>
        </x:is>
      </x:c>
      <x:c r="G5389" t="inlineStr">
        <x:is>
          <x:t xml:space="preserve">Despesa</x:t>
        </x:is>
      </x:c>
      <x:c r="H5389" t="inlineStr">
        <x:is>
          <x:t xml:space="preserve">Outras receitas (despesas), líquidas</x:t>
        </x:is>
      </x:c>
      <x:c r="I5389" t="inlineStr">
        <x:is>
          <x:t xml:space="preserve">E&amp;P</x:t>
        </x:is>
      </x:c>
      <x:c r="J5389" s="239" t="n">
        <x:v>126</x:v>
      </x:c>
      <x:c r="K5389" t="inlineStr">
        <x:is>
          <x:t xml:space="preserve">E&amp;P</x:t>
        </x:is>
      </x:c>
      <x:c r="L5389" s="239" t="n">
        <x:v>2110</x:v>
      </x:c>
      <x:c r="M5389" s="239" t="n">
        <x:v>-1984</x:v>
      </x:c>
    </x:row>
    <x:row r="5390">
      <x:c r="A5390" t="inlineStr">
        <x:is>
          <x:t xml:space="preserve">2T18</x:t>
        </x:is>
      </x:c>
      <x:c r="B5390" t="n">
        <x:v>2018</x:v>
      </x:c>
      <x:c r="C5390" t="n">
        <x:v>2</x:v>
      </x:c>
      <x:c r="D5390" t="n">
        <x:v>50</x:v>
      </x:c>
      <x:c r="E5390" s="203" t="n">
        <x:v>43281</x:v>
      </x:c>
      <x:c r="F5390" t="inlineStr">
        <x:is>
          <x:t xml:space="preserve">EBIT010</x:t>
        </x:is>
      </x:c>
      <x:c r="G5390" t="inlineStr">
        <x:is>
          <x:t xml:space="preserve">Despesa</x:t>
        </x:is>
      </x:c>
      <x:c r="H5390" t="inlineStr">
        <x:is>
          <x:t xml:space="preserve">Outras receitas (despesas), líquidas</x:t>
        </x:is>
      </x:c>
      <x:c r="I5390" t="inlineStr">
        <x:is>
          <x:t xml:space="preserve">ELIMIN.</x:t>
        </x:is>
      </x:c>
      <x:c r="J5390" s="239" t="n">
        <x:v>-20</x:v>
      </x:c>
      <x:c r="K5390" t="inlineStr">
        <x:is>
          <x:t xml:space="preserve">ELIMINAÇÕES</x:t>
        </x:is>
      </x:c>
      <x:c r="L5390" s="239" t="n">
        <x:v>-8</x:v>
      </x:c>
      <x:c r="M5390" s="239" t="n">
        <x:v>-12</x:v>
      </x:c>
    </x:row>
    <x:row r="5391">
      <x:c r="A5391" t="inlineStr">
        <x:is>
          <x:t xml:space="preserve">2T18</x:t>
        </x:is>
      </x:c>
      <x:c r="B5391" t="n">
        <x:v>2018</x:v>
      </x:c>
      <x:c r="C5391" t="n">
        <x:v>2</x:v>
      </x:c>
      <x:c r="D5391" t="n">
        <x:v>50</x:v>
      </x:c>
      <x:c r="E5391" s="203" t="n">
        <x:v>43281</x:v>
      </x:c>
      <x:c r="F5391" t="inlineStr">
        <x:is>
          <x:t xml:space="preserve">EBIT010</x:t>
        </x:is>
      </x:c>
      <x:c r="G5391" t="inlineStr">
        <x:is>
          <x:t xml:space="preserve">Despesa</x:t>
        </x:is>
      </x:c>
      <x:c r="H5391" t="inlineStr">
        <x:is>
          <x:t xml:space="preserve">Outras receitas (despesas), líquidas</x:t>
        </x:is>
      </x:c>
      <x:c r="I5391" t="inlineStr">
        <x:is>
          <x:t xml:space="preserve">GÁS &amp; ENERGIA</x:t>
        </x:is>
      </x:c>
      <x:c r="J5391" s="239" t="n">
        <x:v>-684</x:v>
      </x:c>
      <x:c r="K5391" t="inlineStr">
        <x:is>
          <x:t xml:space="preserve">GÁS &amp; ENERGIA / G&amp;EBC</x:t>
        </x:is>
      </x:c>
      <x:c r="L5391" s="239" t="n">
        <x:v>-567</x:v>
      </x:c>
      <x:c r="M5391" s="239" t="n">
        <x:v>-117</x:v>
      </x:c>
    </x:row>
    <x:row r="5392">
      <x:c r="A5392" t="inlineStr">
        <x:is>
          <x:t xml:space="preserve">2T18</x:t>
        </x:is>
      </x:c>
      <x:c r="B5392" t="n">
        <x:v>2018</x:v>
      </x:c>
      <x:c r="C5392" t="n">
        <x:v>2</x:v>
      </x:c>
      <x:c r="D5392" t="n">
        <x:v>50</x:v>
      </x:c>
      <x:c r="E5392" s="203" t="n">
        <x:v>43281</x:v>
      </x:c>
      <x:c r="F5392" t="inlineStr">
        <x:is>
          <x:t xml:space="preserve">EBIT010</x:t>
        </x:is>
      </x:c>
      <x:c r="G5392" t="inlineStr">
        <x:is>
          <x:t xml:space="preserve">Despesa</x:t>
        </x:is>
      </x:c>
      <x:c r="H5392" t="inlineStr">
        <x:is>
          <x:t xml:space="preserve">Outras receitas (despesas), líquidas</x:t>
        </x:is>
      </x:c>
      <x:c r="I5392" t="inlineStr">
        <x:is>
          <x:t xml:space="preserve">TOTAL</x:t>
        </x:is>
      </x:c>
      <x:c r="J5392" s="239" t="n">
        <x:v>-7737</x:v>
      </x:c>
      <x:c r="K5392" t="inlineStr">
        <x:is>
          <x:t xml:space="preserve">TOTAL</x:t>
        </x:is>
      </x:c>
      <x:c r="L5392" s="239" t="n">
        <x:v>-1270</x:v>
      </x:c>
      <x:c r="M5392" s="239" t="n">
        <x:v>-6467</x:v>
      </x:c>
    </x:row>
    <x:row r="5393">
      <x:c r="A5393" t="inlineStr">
        <x:is>
          <x:t xml:space="preserve">2T18</x:t>
        </x:is>
      </x:c>
      <x:c r="B5393" t="n">
        <x:v>2018</x:v>
      </x:c>
      <x:c r="C5393" t="n">
        <x:v>2</x:v>
      </x:c>
      <x:c r="D5393" t="n">
        <x:v>50</x:v>
      </x:c>
      <x:c r="E5393" s="203" t="n">
        <x:v>43281</x:v>
      </x:c>
      <x:c r="F5393" t="inlineStr">
        <x:is>
          <x:t xml:space="preserve">EBIT011</x:t>
        </x:is>
      </x:c>
      <x:c r="G5393" t="inlineStr">
        <x:is>
          <x:t xml:space="preserve">Despesas Totais</x:t>
        </x:is>
      </x:c>
      <x:c r="H5393" t="inlineStr">
        <x:is>
          <x:t xml:space="preserve">Despesas</x:t>
        </x:is>
      </x:c>
      <x:c r="I5393" t="inlineStr">
        <x:is>
          <x:t xml:space="preserve">ABAST</x:t>
        </x:is>
      </x:c>
      <x:c r="J5393" s="239" t="n">
        <x:v>-4321</x:v>
      </x:c>
      <x:c r="K5393" t="inlineStr">
        <x:is>
          <x:t xml:space="preserve">ABASTECIMENTO</x:t>
        </x:is>
      </x:c>
      <x:c r="L5393" s="239" t="n">
        <x:v>-2368</x:v>
      </x:c>
      <x:c r="M5393" s="239" t="n">
        <x:v>-1953</x:v>
      </x:c>
    </x:row>
    <x:row r="5394">
      <x:c r="A5394" t="inlineStr">
        <x:is>
          <x:t xml:space="preserve">2T18</x:t>
        </x:is>
      </x:c>
      <x:c r="B5394" t="n">
        <x:v>2018</x:v>
      </x:c>
      <x:c r="C5394" t="n">
        <x:v>2</x:v>
      </x:c>
      <x:c r="D5394" t="n">
        <x:v>50</x:v>
      </x:c>
      <x:c r="E5394" s="203" t="n">
        <x:v>43281</x:v>
      </x:c>
      <x:c r="F5394" t="inlineStr">
        <x:is>
          <x:t xml:space="preserve">EBIT011</x:t>
        </x:is>
      </x:c>
      <x:c r="G5394" t="inlineStr">
        <x:is>
          <x:t xml:space="preserve">Despesas Totais</x:t>
        </x:is>
      </x:c>
      <x:c r="H5394" t="inlineStr">
        <x:is>
          <x:t xml:space="preserve">Despesas</x:t>
        </x:is>
      </x:c>
      <x:c r="I5394" t="inlineStr">
        <x:is>
          <x:t xml:space="preserve">BIOCOM</x:t>
        </x:is>
      </x:c>
      <x:c r="J5394" s="239" t="n">
        <x:v>-39</x:v>
      </x:c>
      <x:c r="K5394" t="inlineStr">
        <x:is>
          <x:t xml:space="preserve">BIOCOMBUSTÍVEIS</x:t>
        </x:is>
      </x:c>
      <x:c r="L5394" s="239" t="n">
        <x:v>-21</x:v>
      </x:c>
      <x:c r="M5394" s="239" t="n">
        <x:v>-18</x:v>
      </x:c>
    </x:row>
    <x:row r="5395">
      <x:c r="A5395" t="inlineStr">
        <x:is>
          <x:t xml:space="preserve">2T18</x:t>
        </x:is>
      </x:c>
      <x:c r="B5395" t="n">
        <x:v>2018</x:v>
      </x:c>
      <x:c r="C5395" t="n">
        <x:v>2</x:v>
      </x:c>
      <x:c r="D5395" t="n">
        <x:v>50</x:v>
      </x:c>
      <x:c r="E5395" s="203" t="n">
        <x:v>43281</x:v>
      </x:c>
      <x:c r="F5395" t="inlineStr">
        <x:is>
          <x:t xml:space="preserve">EBIT011</x:t>
        </x:is>
      </x:c>
      <x:c r="G5395" t="inlineStr">
        <x:is>
          <x:t xml:space="preserve">Despesas Totais</x:t>
        </x:is>
      </x:c>
      <x:c r="H5395" t="inlineStr">
        <x:is>
          <x:t xml:space="preserve">Despesas</x:t>
        </x:is>
      </x:c>
      <x:c r="I5395" t="inlineStr">
        <x:is>
          <x:t xml:space="preserve">CORP.</x:t>
        </x:is>
      </x:c>
      <x:c r="J5395" s="239" t="n">
        <x:v>-10185</x:v>
      </x:c>
      <x:c r="K5395" t="inlineStr">
        <x:is>
          <x:t xml:space="preserve">CORPORATIVO / OUTROS NEGÓCIOS</x:t>
        </x:is>
      </x:c>
      <x:c r="L5395" s="239" t="n">
        <x:v>-3781</x:v>
      </x:c>
      <x:c r="M5395" s="239" t="n">
        <x:v>-6404</x:v>
      </x:c>
    </x:row>
    <x:row r="5396">
      <x:c r="A5396" t="inlineStr">
        <x:is>
          <x:t xml:space="preserve">2T18</x:t>
        </x:is>
      </x:c>
      <x:c r="B5396" t="n">
        <x:v>2018</x:v>
      </x:c>
      <x:c r="C5396" t="n">
        <x:v>2</x:v>
      </x:c>
      <x:c r="D5396" t="n">
        <x:v>50</x:v>
      </x:c>
      <x:c r="E5396" s="203" t="n">
        <x:v>43281</x:v>
      </x:c>
      <x:c r="F5396" t="inlineStr">
        <x:is>
          <x:t xml:space="preserve">EBIT011</x:t>
        </x:is>
      </x:c>
      <x:c r="G5396" t="inlineStr">
        <x:is>
          <x:t xml:space="preserve">Despesas Totais</x:t>
        </x:is>
      </x:c>
      <x:c r="H5396" t="inlineStr">
        <x:is>
          <x:t xml:space="preserve">Despesas</x:t>
        </x:is>
      </x:c>
      <x:c r="I5396" t="inlineStr">
        <x:is>
          <x:t xml:space="preserve">DISTRIB.</x:t>
        </x:is>
      </x:c>
      <x:c r="J5396" s="239" t="n">
        <x:v>-2133</x:v>
      </x:c>
      <x:c r="K5396" t="inlineStr">
        <x:is>
          <x:t xml:space="preserve">DISTRIBUIÇÃO</x:t>
        </x:is>
      </x:c>
      <x:c r="L5396" s="239" t="n">
        <x:v>-1029</x:v>
      </x:c>
      <x:c r="M5396" s="239" t="n">
        <x:v>-1104</x:v>
      </x:c>
    </x:row>
    <x:row r="5397">
      <x:c r="A5397" t="inlineStr">
        <x:is>
          <x:t xml:space="preserve">2T18</x:t>
        </x:is>
      </x:c>
      <x:c r="B5397" t="n">
        <x:v>2018</x:v>
      </x:c>
      <x:c r="C5397" t="n">
        <x:v>2</x:v>
      </x:c>
      <x:c r="D5397" t="n">
        <x:v>50</x:v>
      </x:c>
      <x:c r="E5397" s="203" t="n">
        <x:v>43281</x:v>
      </x:c>
      <x:c r="F5397" t="inlineStr">
        <x:is>
          <x:t xml:space="preserve">EBIT011</x:t>
        </x:is>
      </x:c>
      <x:c r="G5397" t="inlineStr">
        <x:is>
          <x:t xml:space="preserve">Despesas Totais</x:t>
        </x:is>
      </x:c>
      <x:c r="H5397" t="inlineStr">
        <x:is>
          <x:t xml:space="preserve">Despesas</x:t>
        </x:is>
      </x:c>
      <x:c r="I5397" t="inlineStr">
        <x:is>
          <x:t xml:space="preserve">E&amp;P</x:t>
        </x:is>
      </x:c>
      <x:c r="J5397" s="239" t="n">
        <x:v>-2447</x:v>
      </x:c>
      <x:c r="K5397" t="inlineStr">
        <x:is>
          <x:t xml:space="preserve">E&amp;P</x:t>
        </x:is>
      </x:c>
      <x:c r="L5397" s="239" t="n">
        <x:v>850</x:v>
      </x:c>
      <x:c r="M5397" s="239" t="n">
        <x:v>-3297</x:v>
      </x:c>
    </x:row>
    <x:row r="5398">
      <x:c r="A5398" t="inlineStr">
        <x:is>
          <x:t xml:space="preserve">2T18</x:t>
        </x:is>
      </x:c>
      <x:c r="B5398" t="n">
        <x:v>2018</x:v>
      </x:c>
      <x:c r="C5398" t="n">
        <x:v>2</x:v>
      </x:c>
      <x:c r="D5398" t="n">
        <x:v>50</x:v>
      </x:c>
      <x:c r="E5398" s="203" t="n">
        <x:v>43281</x:v>
      </x:c>
      <x:c r="F5398" t="inlineStr">
        <x:is>
          <x:t xml:space="preserve">EBIT011</x:t>
        </x:is>
      </x:c>
      <x:c r="G5398" t="inlineStr">
        <x:is>
          <x:t xml:space="preserve">Despesas Totais</x:t>
        </x:is>
      </x:c>
      <x:c r="H5398" t="inlineStr">
        <x:is>
          <x:t xml:space="preserve">Despesas</x:t>
        </x:is>
      </x:c>
      <x:c r="I5398" t="inlineStr">
        <x:is>
          <x:t xml:space="preserve">ELIMIN.</x:t>
        </x:is>
      </x:c>
      <x:c r="J5398" s="239" t="n">
        <x:v>-72</x:v>
      </x:c>
      <x:c r="K5398" t="inlineStr">
        <x:is>
          <x:t xml:space="preserve">ELIMINAÇÕES</x:t>
        </x:is>
      </x:c>
      <x:c r="L5398" s="239" t="n">
        <x:v>-35</x:v>
      </x:c>
      <x:c r="M5398" s="239" t="n">
        <x:v>-37</x:v>
      </x:c>
    </x:row>
    <x:row r="5399">
      <x:c r="A5399" t="inlineStr">
        <x:is>
          <x:t xml:space="preserve">2T18</x:t>
        </x:is>
      </x:c>
      <x:c r="B5399" t="n">
        <x:v>2018</x:v>
      </x:c>
      <x:c r="C5399" t="n">
        <x:v>2</x:v>
      </x:c>
      <x:c r="D5399" t="n">
        <x:v>50</x:v>
      </x:c>
      <x:c r="E5399" s="203" t="n">
        <x:v>43281</x:v>
      </x:c>
      <x:c r="F5399" t="inlineStr">
        <x:is>
          <x:t xml:space="preserve">EBIT011</x:t>
        </x:is>
      </x:c>
      <x:c r="G5399" t="inlineStr">
        <x:is>
          <x:t xml:space="preserve">Despesas Totais</x:t>
        </x:is>
      </x:c>
      <x:c r="H5399" t="inlineStr">
        <x:is>
          <x:t xml:space="preserve">Despesas</x:t>
        </x:is>
      </x:c>
      <x:c r="I5399" t="inlineStr">
        <x:is>
          <x:t xml:space="preserve">GÁS &amp; ENERGIA</x:t>
        </x:is>
      </x:c>
      <x:c r="J5399" s="239" t="n">
        <x:v>-4718</x:v>
      </x:c>
      <x:c r="K5399" t="inlineStr">
        <x:is>
          <x:t xml:space="preserve">GÁS &amp; ENERGIA / G&amp;EBC</x:t>
        </x:is>
      </x:c>
      <x:c r="L5399" s="239" t="n">
        <x:v>-2574</x:v>
      </x:c>
      <x:c r="M5399" s="239" t="n">
        <x:v>-2144</x:v>
      </x:c>
    </x:row>
    <x:row r="5400">
      <x:c r="A5400" t="inlineStr">
        <x:is>
          <x:t xml:space="preserve">2T18</x:t>
        </x:is>
      </x:c>
      <x:c r="B5400" t="n">
        <x:v>2018</x:v>
      </x:c>
      <x:c r="C5400" t="n">
        <x:v>2</x:v>
      </x:c>
      <x:c r="D5400" t="n">
        <x:v>50</x:v>
      </x:c>
      <x:c r="E5400" s="203" t="n">
        <x:v>43281</x:v>
      </x:c>
      <x:c r="F5400" t="inlineStr">
        <x:is>
          <x:t xml:space="preserve">EBIT011</x:t>
        </x:is>
      </x:c>
      <x:c r="G5400" t="inlineStr">
        <x:is>
          <x:t xml:space="preserve">Despesas Totais</x:t>
        </x:is>
      </x:c>
      <x:c r="H5400" t="inlineStr">
        <x:is>
          <x:t xml:space="preserve">Despesas</x:t>
        </x:is>
      </x:c>
      <x:c r="I5400" t="inlineStr">
        <x:is>
          <x:t xml:space="preserve">TOTAL</x:t>
        </x:is>
      </x:c>
      <x:c r="J5400" s="239" t="n">
        <x:v>-23915</x:v>
      </x:c>
      <x:c r="K5400" t="inlineStr">
        <x:is>
          <x:t xml:space="preserve">TOTAL</x:t>
        </x:is>
      </x:c>
      <x:c r="L5400" s="239" t="n">
        <x:v>-8958</x:v>
      </x:c>
      <x:c r="M5400" s="239" t="n">
        <x:v>-14957</x:v>
      </x:c>
    </x:row>
    <x:row r="5401">
      <x:c r="A5401" t="inlineStr">
        <x:is>
          <x:t xml:space="preserve">2T18</x:t>
        </x:is>
      </x:c>
      <x:c r="B5401" t="n">
        <x:v>2018</x:v>
      </x:c>
      <x:c r="C5401" t="n">
        <x:v>2</x:v>
      </x:c>
      <x:c r="D5401" t="n">
        <x:v>50</x:v>
      </x:c>
      <x:c r="E5401" s="203" t="n">
        <x:v>43281</x:v>
      </x:c>
      <x:c r="F5401" t="inlineStr">
        <x:is>
          <x:t xml:space="preserve">EBIT012</x:t>
        </x:is>
      </x:c>
      <x:c r="G5401" t="inlineStr">
        <x:is>
          <x:t xml:space="preserve">Lucro Operacional Total</x:t>
        </x:is>
      </x:c>
      <x:c r="H5401" t="inlineStr">
        <x:is>
          <x:t xml:space="preserve">Lucro (prejuízo) antes do resultado financeiro, das participações e impostos</x:t>
        </x:is>
      </x:c>
      <x:c r="I5401" t="inlineStr">
        <x:is>
          <x:t xml:space="preserve">ABAST</x:t>
        </x:is>
      </x:c>
      <x:c r="J5401" s="239" t="n">
        <x:v>11036</x:v>
      </x:c>
      <x:c r="K5401" t="inlineStr">
        <x:is>
          <x:t xml:space="preserve">ABASTECIMENTO</x:t>
        </x:is>
      </x:c>
      <x:c r="L5401" s="239" t="n">
        <x:v>3804</x:v>
      </x:c>
      <x:c r="M5401" s="239" t="n">
        <x:v>7232</x:v>
      </x:c>
    </x:row>
    <x:row r="5402">
      <x:c r="A5402" t="inlineStr">
        <x:is>
          <x:t xml:space="preserve">2T18</x:t>
        </x:is>
      </x:c>
      <x:c r="B5402" t="n">
        <x:v>2018</x:v>
      </x:c>
      <x:c r="C5402" t="n">
        <x:v>2</x:v>
      </x:c>
      <x:c r="D5402" t="n">
        <x:v>50</x:v>
      </x:c>
      <x:c r="E5402" s="203" t="n">
        <x:v>43281</x:v>
      </x:c>
      <x:c r="F5402" t="inlineStr">
        <x:is>
          <x:t xml:space="preserve">EBIT012</x:t>
        </x:is>
      </x:c>
      <x:c r="G5402" t="inlineStr">
        <x:is>
          <x:t xml:space="preserve">Lucro Operacional Total</x:t>
        </x:is>
      </x:c>
      <x:c r="H5402" t="inlineStr">
        <x:is>
          <x:t xml:space="preserve">Lucro (prejuízo) antes do resultado financeiro, das participações e impostos</x:t>
        </x:is>
      </x:c>
      <x:c r="I5402" t="inlineStr">
        <x:is>
          <x:t xml:space="preserve">BIOCOM</x:t>
        </x:is>
      </x:c>
      <x:c r="J5402" s="239" t="n">
        <x:v>-9</x:v>
      </x:c>
      <x:c r="K5402" t="inlineStr">
        <x:is>
          <x:t xml:space="preserve">BIOCOMBUSTÍVEIS</x:t>
        </x:is>
      </x:c>
      <x:c r="L5402" s="239" t="n">
        <x:v>-8</x:v>
      </x:c>
      <x:c r="M5402" s="239" t="n">
        <x:v>-1</x:v>
      </x:c>
    </x:row>
    <x:row r="5403">
      <x:c r="A5403" t="inlineStr">
        <x:is>
          <x:t xml:space="preserve">2T18</x:t>
        </x:is>
      </x:c>
      <x:c r="B5403" t="n">
        <x:v>2018</x:v>
      </x:c>
      <x:c r="C5403" t="n">
        <x:v>2</x:v>
      </x:c>
      <x:c r="D5403" t="n">
        <x:v>50</x:v>
      </x:c>
      <x:c r="E5403" s="203" t="n">
        <x:v>43281</x:v>
      </x:c>
      <x:c r="F5403" t="inlineStr">
        <x:is>
          <x:t xml:space="preserve">EBIT012</x:t>
        </x:is>
      </x:c>
      <x:c r="G5403" t="inlineStr">
        <x:is>
          <x:t xml:space="preserve">Lucro Operacional Total</x:t>
        </x:is>
      </x:c>
      <x:c r="H5403" t="inlineStr">
        <x:is>
          <x:t xml:space="preserve">Lucro (prejuízo) antes do resultado financeiro, das participações e impostos</x:t>
        </x:is>
      </x:c>
      <x:c r="I5403" t="inlineStr">
        <x:is>
          <x:t xml:space="preserve">CORP.</x:t>
        </x:is>
      </x:c>
      <x:c r="J5403" s="239" t="n">
        <x:v>-10185</x:v>
      </x:c>
      <x:c r="K5403" t="inlineStr">
        <x:is>
          <x:t xml:space="preserve">CORPORATIVO / OUTROS NEGÓCIOS</x:t>
        </x:is>
      </x:c>
      <x:c r="L5403" s="239" t="n">
        <x:v>-3781</x:v>
      </x:c>
      <x:c r="M5403" s="239" t="n">
        <x:v>-6404</x:v>
      </x:c>
    </x:row>
    <x:row r="5404">
      <x:c r="A5404" t="inlineStr">
        <x:is>
          <x:t xml:space="preserve">2T18</x:t>
        </x:is>
      </x:c>
      <x:c r="B5404" t="n">
        <x:v>2018</x:v>
      </x:c>
      <x:c r="C5404" t="n">
        <x:v>2</x:v>
      </x:c>
      <x:c r="D5404" t="n">
        <x:v>50</x:v>
      </x:c>
      <x:c r="E5404" s="203" t="n">
        <x:v>43281</x:v>
      </x:c>
      <x:c r="F5404" t="inlineStr">
        <x:is>
          <x:t xml:space="preserve">EBIT012</x:t>
        </x:is>
      </x:c>
      <x:c r="G5404" t="inlineStr">
        <x:is>
          <x:t xml:space="preserve">Lucro Operacional Total</x:t>
        </x:is>
      </x:c>
      <x:c r="H5404" t="inlineStr">
        <x:is>
          <x:t xml:space="preserve">Lucro (prejuízo) antes do resultado financeiro, das participações e impostos</x:t>
        </x:is>
      </x:c>
      <x:c r="I5404" t="inlineStr">
        <x:is>
          <x:t xml:space="preserve">DISTRIB.</x:t>
        </x:is>
      </x:c>
      <x:c r="J5404" s="239" t="n">
        <x:v>811</x:v>
      </x:c>
      <x:c r="K5404" t="inlineStr">
        <x:is>
          <x:t xml:space="preserve">DISTRIBUIÇÃO</x:t>
        </x:is>
      </x:c>
      <x:c r="L5404" s="239" t="n">
        <x:v>542</x:v>
      </x:c>
      <x:c r="M5404" s="239" t="n">
        <x:v>269</x:v>
      </x:c>
    </x:row>
    <x:row r="5405">
      <x:c r="A5405" t="inlineStr">
        <x:is>
          <x:t xml:space="preserve">2T18</x:t>
        </x:is>
      </x:c>
      <x:c r="B5405" t="n">
        <x:v>2018</x:v>
      </x:c>
      <x:c r="C5405" t="n">
        <x:v>2</x:v>
      </x:c>
      <x:c r="D5405" t="n">
        <x:v>50</x:v>
      </x:c>
      <x:c r="E5405" s="203" t="n">
        <x:v>43281</x:v>
      </x:c>
      <x:c r="F5405" t="inlineStr">
        <x:is>
          <x:t xml:space="preserve">EBIT012</x:t>
        </x:is>
      </x:c>
      <x:c r="G5405" t="inlineStr">
        <x:is>
          <x:t xml:space="preserve">Lucro Operacional Total</x:t>
        </x:is>
      </x:c>
      <x:c r="H5405" t="inlineStr">
        <x:is>
          <x:t xml:space="preserve">Lucro (prejuízo) antes do resultado financeiro, das participações e impostos</x:t>
        </x:is>
      </x:c>
      <x:c r="I5405" t="inlineStr">
        <x:is>
          <x:t xml:space="preserve">E&amp;P</x:t>
        </x:is>
      </x:c>
      <x:c r="J5405" s="239" t="n">
        <x:v>35008</x:v>
      </x:c>
      <x:c r="K5405" t="inlineStr">
        <x:is>
          <x:t xml:space="preserve">E&amp;P</x:t>
        </x:is>
      </x:c>
      <x:c r="L5405" s="239" t="n">
        <x:v>17470</x:v>
      </x:c>
      <x:c r="M5405" s="239" t="n">
        <x:v>17538</x:v>
      </x:c>
    </x:row>
    <x:row r="5406">
      <x:c r="A5406" t="inlineStr">
        <x:is>
          <x:t xml:space="preserve">2T18</x:t>
        </x:is>
      </x:c>
      <x:c r="B5406" t="n">
        <x:v>2018</x:v>
      </x:c>
      <x:c r="C5406" t="n">
        <x:v>2</x:v>
      </x:c>
      <x:c r="D5406" t="n">
        <x:v>50</x:v>
      </x:c>
      <x:c r="E5406" s="203" t="n">
        <x:v>43281</x:v>
      </x:c>
      <x:c r="F5406" t="inlineStr">
        <x:is>
          <x:t xml:space="preserve">EBIT012</x:t>
        </x:is>
      </x:c>
      <x:c r="G5406" t="inlineStr">
        <x:is>
          <x:t xml:space="preserve">Lucro Operacional Total</x:t>
        </x:is>
      </x:c>
      <x:c r="H5406" t="inlineStr">
        <x:is>
          <x:t xml:space="preserve">Lucro (prejuízo) antes do resultado financeiro, das participações e impostos</x:t>
        </x:is>
      </x:c>
      <x:c r="I5406" t="inlineStr">
        <x:is>
          <x:t xml:space="preserve">ELIMIN.</x:t>
        </x:is>
      </x:c>
      <x:c r="J5406" s="239" t="n">
        <x:v>-3583</x:v>
      </x:c>
      <x:c r="K5406" t="inlineStr">
        <x:is>
          <x:t xml:space="preserve">ELIMINAÇÕES</x:t>
        </x:is>
      </x:c>
      <x:c r="L5406" s="239" t="n">
        <x:v>-1003</x:v>
      </x:c>
      <x:c r="M5406" s="239" t="n">
        <x:v>-2580</x:v>
      </x:c>
    </x:row>
    <x:row r="5407">
      <x:c r="A5407" t="inlineStr">
        <x:is>
          <x:t xml:space="preserve">2T18</x:t>
        </x:is>
      </x:c>
      <x:c r="B5407" t="n">
        <x:v>2018</x:v>
      </x:c>
      <x:c r="C5407" t="n">
        <x:v>2</x:v>
      </x:c>
      <x:c r="D5407" t="n">
        <x:v>50</x:v>
      </x:c>
      <x:c r="E5407" s="203" t="n">
        <x:v>43281</x:v>
      </x:c>
      <x:c r="F5407" t="inlineStr">
        <x:is>
          <x:t xml:space="preserve">EBIT012</x:t>
        </x:is>
      </x:c>
      <x:c r="G5407" t="inlineStr">
        <x:is>
          <x:t xml:space="preserve">Lucro Operacional Total</x:t>
        </x:is>
      </x:c>
      <x:c r="H5407" t="inlineStr">
        <x:is>
          <x:t xml:space="preserve">Lucro (prejuízo) antes do resultado financeiro, das participações e impostos</x:t>
        </x:is>
      </x:c>
      <x:c r="I5407" t="inlineStr">
        <x:is>
          <x:t xml:space="preserve">GÁS &amp; ENERGIA</x:t>
        </x:is>
      </x:c>
      <x:c r="J5407" s="239" t="n">
        <x:v>1403</x:v>
      </x:c>
      <x:c r="K5407" t="inlineStr">
        <x:is>
          <x:t xml:space="preserve">GÁS &amp; ENERGIA / G&amp;EBC</x:t>
        </x:is>
      </x:c>
      <x:c r="L5407" s="239" t="n">
        <x:v>791</x:v>
      </x:c>
      <x:c r="M5407" s="239" t="n">
        <x:v>612</x:v>
      </x:c>
    </x:row>
    <x:row r="5408">
      <x:c r="A5408" t="inlineStr">
        <x:is>
          <x:t xml:space="preserve">2T18</x:t>
        </x:is>
      </x:c>
      <x:c r="B5408" t="n">
        <x:v>2018</x:v>
      </x:c>
      <x:c r="C5408" t="n">
        <x:v>2</x:v>
      </x:c>
      <x:c r="D5408" t="n">
        <x:v>50</x:v>
      </x:c>
      <x:c r="E5408" s="203" t="n">
        <x:v>43281</x:v>
      </x:c>
      <x:c r="F5408" t="inlineStr">
        <x:is>
          <x:t xml:space="preserve">EBIT012</x:t>
        </x:is>
      </x:c>
      <x:c r="G5408" t="inlineStr">
        <x:is>
          <x:t xml:space="preserve">Lucro Operacional Total</x:t>
        </x:is>
      </x:c>
      <x:c r="H5408" t="inlineStr">
        <x:is>
          <x:t xml:space="preserve">Lucro (prejuízo) antes do resultado financeiro, das participações e impostos</x:t>
        </x:is>
      </x:c>
      <x:c r="I5408" t="inlineStr">
        <x:is>
          <x:t xml:space="preserve">TOTAL</x:t>
        </x:is>
      </x:c>
      <x:c r="J5408" s="239" t="n">
        <x:v>34481</x:v>
      </x:c>
      <x:c r="K5408" t="inlineStr">
        <x:is>
          <x:t xml:space="preserve">TOTAL</x:t>
        </x:is>
      </x:c>
      <x:c r="L5408" s="239" t="n">
        <x:v>17815</x:v>
      </x:c>
      <x:c r="M5408" s="239" t="n">
        <x:v>16666</x:v>
      </x:c>
    </x:row>
    <x:row r="5409">
      <x:c r="A5409" t="inlineStr">
        <x:is>
          <x:t xml:space="preserve">3T18</x:t>
        </x:is>
      </x:c>
      <x:c r="B5409" t="n">
        <x:v>2018</x:v>
      </x:c>
      <x:c r="C5409" t="n">
        <x:v>3</x:v>
      </x:c>
      <x:c r="D5409" t="n">
        <x:v>51</x:v>
      </x:c>
      <x:c r="E5409" s="203" t="n">
        <x:v>43373</x:v>
      </x:c>
      <x:c r="F5409" t="inlineStr">
        <x:is>
          <x:t xml:space="preserve">EBIT000A</x:t>
        </x:is>
      </x:c>
      <x:c r="G5409" t="inlineStr">
        <x:is>
          <x:t xml:space="preserve">Receita</x:t>
        </x:is>
      </x:c>
      <x:c r="H5409" t="inlineStr">
        <x:is>
          <x:t xml:space="preserve">Intersegmentos</x:t>
        </x:is>
      </x:c>
      <x:c r="I5409" t="inlineStr">
        <x:is>
          <x:t xml:space="preserve">ABAST</x:t>
        </x:is>
      </x:c>
      <x:c r="J5409" s="239" t="n">
        <x:v>45093</x:v>
      </x:c>
      <x:c r="K5409" t="inlineStr">
        <x:is>
          <x:t xml:space="preserve">ABASTECIMENTO</x:t>
        </x:is>
      </x:c>
      <x:c r="L5409" s="239" t="n">
        <x:v>26816</x:v>
      </x:c>
      <x:c r="M5409" s="239" t="n">
        <x:v>18277</x:v>
      </x:c>
    </x:row>
    <x:row r="5410">
      <x:c r="A5410" t="inlineStr">
        <x:is>
          <x:t xml:space="preserve">3T18</x:t>
        </x:is>
      </x:c>
      <x:c r="B5410" t="n">
        <x:v>2018</x:v>
      </x:c>
      <x:c r="C5410" t="n">
        <x:v>3</x:v>
      </x:c>
      <x:c r="D5410" t="n">
        <x:v>51</x:v>
      </x:c>
      <x:c r="E5410" s="203" t="n">
        <x:v>43373</x:v>
      </x:c>
      <x:c r="F5410" t="inlineStr">
        <x:is>
          <x:t xml:space="preserve">EBIT000A</x:t>
        </x:is>
      </x:c>
      <x:c r="G5410" t="inlineStr">
        <x:is>
          <x:t xml:space="preserve">Receita</x:t>
        </x:is>
      </x:c>
      <x:c r="H5410" t="inlineStr">
        <x:is>
          <x:t xml:space="preserve">Intersegmentos</x:t>
        </x:is>
      </x:c>
      <x:c r="I5410" t="inlineStr">
        <x:is>
          <x:t xml:space="preserve">BIOCOM</x:t>
        </x:is>
      </x:c>
      <x:c r="J5410" s="239" t="n">
        <x:v>626</x:v>
      </x:c>
      <x:c r="K5410" t="inlineStr">
        <x:is>
          <x:t xml:space="preserve">BIOCOMBUSTÍVEIS</x:t>
        </x:is>
      </x:c>
      <x:c r="L5410" s="239" t="n">
        <x:v>403</x:v>
      </x:c>
      <x:c r="M5410" s="239" t="n">
        <x:v>223</x:v>
      </x:c>
    </x:row>
    <x:row r="5411">
      <x:c r="A5411" t="inlineStr">
        <x:is>
          <x:t xml:space="preserve">3T18</x:t>
        </x:is>
      </x:c>
      <x:c r="B5411" t="n">
        <x:v>2018</x:v>
      </x:c>
      <x:c r="C5411" t="n">
        <x:v>3</x:v>
      </x:c>
      <x:c r="D5411" t="n">
        <x:v>51</x:v>
      </x:c>
      <x:c r="E5411" s="203" t="n">
        <x:v>43373</x:v>
      </x:c>
      <x:c r="F5411" t="inlineStr">
        <x:is>
          <x:t xml:space="preserve">EBIT000A</x:t>
        </x:is>
      </x:c>
      <x:c r="G5411" t="inlineStr">
        <x:is>
          <x:t xml:space="preserve">Receita</x:t>
        </x:is>
      </x:c>
      <x:c r="H5411" t="inlineStr">
        <x:is>
          <x:t xml:space="preserve">Intersegmentos</x:t>
        </x:is>
      </x:c>
      <x:c r="I5411" t="inlineStr">
        <x:is>
          <x:t xml:space="preserve">CORP.</x:t>
        </x:is>
      </x:c>
      <x:c r="J5411" s="239" t="n">
        <x:v>0</x:v>
      </x:c>
      <x:c r="K5411" t="inlineStr">
        <x:is>
          <x:t xml:space="preserve">CORPORATIVO / OUTROS NEGÓCIOS</x:t>
        </x:is>
      </x:c>
      <x:c r="L5411" s="239" t="n">
        <x:v>0</x:v>
      </x:c>
      <x:c r="M5411" s="239" t="n">
        <x:v>0</x:v>
      </x:c>
    </x:row>
    <x:row r="5412">
      <x:c r="A5412" t="inlineStr">
        <x:is>
          <x:t xml:space="preserve">3T18</x:t>
        </x:is>
      </x:c>
      <x:c r="B5412" t="n">
        <x:v>2018</x:v>
      </x:c>
      <x:c r="C5412" t="n">
        <x:v>3</x:v>
      </x:c>
      <x:c r="D5412" t="n">
        <x:v>51</x:v>
      </x:c>
      <x:c r="E5412" s="203" t="n">
        <x:v>43373</x:v>
      </x:c>
      <x:c r="F5412" t="inlineStr">
        <x:is>
          <x:t xml:space="preserve">EBIT000A</x:t>
        </x:is>
      </x:c>
      <x:c r="G5412" t="inlineStr">
        <x:is>
          <x:t xml:space="preserve">Receita</x:t>
        </x:is>
      </x:c>
      <x:c r="H5412" t="inlineStr">
        <x:is>
          <x:t xml:space="preserve">Intersegmentos</x:t>
        </x:is>
      </x:c>
      <x:c r="I5412" t="inlineStr">
        <x:is>
          <x:t xml:space="preserve">DISTRIB.</x:t>
        </x:is>
      </x:c>
      <x:c r="J5412" s="239" t="n">
        <x:v>945</x:v>
      </x:c>
      <x:c r="K5412" t="inlineStr">
        <x:is>
          <x:t xml:space="preserve">DISTRIBUIÇÃO</x:t>
        </x:is>
      </x:c>
      <x:c r="L5412" s="239" t="n">
        <x:v>624</x:v>
      </x:c>
      <x:c r="M5412" s="239" t="n">
        <x:v>321</x:v>
      </x:c>
    </x:row>
    <x:row r="5413">
      <x:c r="A5413" t="inlineStr">
        <x:is>
          <x:t xml:space="preserve">3T18</x:t>
        </x:is>
      </x:c>
      <x:c r="B5413" t="n">
        <x:v>2018</x:v>
      </x:c>
      <x:c r="C5413" t="n">
        <x:v>3</x:v>
      </x:c>
      <x:c r="D5413" t="n">
        <x:v>51</x:v>
      </x:c>
      <x:c r="E5413" s="203" t="n">
        <x:v>43373</x:v>
      </x:c>
      <x:c r="F5413" t="inlineStr">
        <x:is>
          <x:t xml:space="preserve">EBIT000A</x:t>
        </x:is>
      </x:c>
      <x:c r="G5413" t="inlineStr">
        <x:is>
          <x:t xml:space="preserve">Receita</x:t>
        </x:is>
      </x:c>
      <x:c r="H5413" t="inlineStr">
        <x:is>
          <x:t xml:space="preserve">Intersegmentos</x:t>
        </x:is>
      </x:c>
      <x:c r="I5413" t="inlineStr">
        <x:is>
          <x:t xml:space="preserve">E&amp;P</x:t>
        </x:is>
      </x:c>
      <x:c r="J5413" s="239" t="n">
        <x:v>134682</x:v>
      </x:c>
      <x:c r="K5413" t="inlineStr">
        <x:is>
          <x:t xml:space="preserve">E&amp;P</x:t>
        </x:is>
      </x:c>
      <x:c r="L5413" s="239" t="n">
        <x:v>85377</x:v>
      </x:c>
      <x:c r="M5413" s="239" t="n">
        <x:v>49305</x:v>
      </x:c>
    </x:row>
    <x:row r="5414">
      <x:c r="A5414" t="inlineStr">
        <x:is>
          <x:t xml:space="preserve">3T18</x:t>
        </x:is>
      </x:c>
      <x:c r="B5414" t="n">
        <x:v>2018</x:v>
      </x:c>
      <x:c r="C5414" t="n">
        <x:v>3</x:v>
      </x:c>
      <x:c r="D5414" t="n">
        <x:v>51</x:v>
      </x:c>
      <x:c r="E5414" s="203" t="n">
        <x:v>43373</x:v>
      </x:c>
      <x:c r="F5414" t="inlineStr">
        <x:is>
          <x:t xml:space="preserve">EBIT000A</x:t>
        </x:is>
      </x:c>
      <x:c r="G5414" t="inlineStr">
        <x:is>
          <x:t xml:space="preserve">Receita</x:t>
        </x:is>
      </x:c>
      <x:c r="H5414" t="inlineStr">
        <x:is>
          <x:t xml:space="preserve">Intersegmentos</x:t>
        </x:is>
      </x:c>
      <x:c r="I5414" t="inlineStr">
        <x:is>
          <x:t xml:space="preserve">ELIMIN.</x:t>
        </x:is>
      </x:c>
      <x:c r="J5414" s="239" t="n">
        <x:v>-190189</x:v>
      </x:c>
      <x:c r="K5414" t="inlineStr">
        <x:is>
          <x:t xml:space="preserve">ELIMINAÇÕES</x:t>
        </x:is>
      </x:c>
      <x:c r="L5414" s="239" t="n">
        <x:v>-118982</x:v>
      </x:c>
      <x:c r="M5414" s="239" t="n">
        <x:v>-71207</x:v>
      </x:c>
    </x:row>
    <x:row r="5415">
      <x:c r="A5415" t="inlineStr">
        <x:is>
          <x:t xml:space="preserve">3T18</x:t>
        </x:is>
      </x:c>
      <x:c r="B5415" t="n">
        <x:v>2018</x:v>
      </x:c>
      <x:c r="C5415" t="n">
        <x:v>3</x:v>
      </x:c>
      <x:c r="D5415" t="n">
        <x:v>51</x:v>
      </x:c>
      <x:c r="E5415" s="203" t="n">
        <x:v>43373</x:v>
      </x:c>
      <x:c r="F5415" t="inlineStr">
        <x:is>
          <x:t xml:space="preserve">EBIT000A</x:t>
        </x:is>
      </x:c>
      <x:c r="G5415" t="inlineStr">
        <x:is>
          <x:t xml:space="preserve">Receita</x:t>
        </x:is>
      </x:c>
      <x:c r="H5415" t="inlineStr">
        <x:is>
          <x:t xml:space="preserve">Intersegmentos</x:t>
        </x:is>
      </x:c>
      <x:c r="I5415" t="inlineStr">
        <x:is>
          <x:t xml:space="preserve">GÁS &amp; ENERGIA</x:t>
        </x:is>
      </x:c>
      <x:c r="J5415" s="239" t="n">
        <x:v>8843</x:v>
      </x:c>
      <x:c r="K5415" t="inlineStr">
        <x:is>
          <x:t xml:space="preserve">GÁS &amp; ENERGIA / G&amp;EBC</x:t>
        </x:is>
      </x:c>
      <x:c r="L5415" s="239" t="n">
        <x:v>5762</x:v>
      </x:c>
      <x:c r="M5415" s="239" t="n">
        <x:v>3081</x:v>
      </x:c>
    </x:row>
    <x:row r="5416">
      <x:c r="A5416" t="inlineStr">
        <x:is>
          <x:t xml:space="preserve">3T18</x:t>
        </x:is>
      </x:c>
      <x:c r="B5416" t="n">
        <x:v>2018</x:v>
      </x:c>
      <x:c r="C5416" t="n">
        <x:v>3</x:v>
      </x:c>
      <x:c r="D5416" t="n">
        <x:v>51</x:v>
      </x:c>
      <x:c r="E5416" s="203" t="n">
        <x:v>43373</x:v>
      </x:c>
      <x:c r="F5416" t="inlineStr">
        <x:is>
          <x:t xml:space="preserve">EBIT000A</x:t>
        </x:is>
      </x:c>
      <x:c r="G5416" t="inlineStr">
        <x:is>
          <x:t xml:space="preserve">Receita</x:t>
        </x:is>
      </x:c>
      <x:c r="H5416" t="inlineStr">
        <x:is>
          <x:t xml:space="preserve">Intersegmentos</x:t>
        </x:is>
      </x:c>
      <x:c r="I5416" t="inlineStr">
        <x:is>
          <x:t xml:space="preserve">TOTAL</x:t>
        </x:is>
      </x:c>
      <x:c r="J5416" s="239" t="n">
        <x:v>0</x:v>
      </x:c>
      <x:c r="K5416" t="inlineStr">
        <x:is>
          <x:t xml:space="preserve">TOTAL</x:t>
        </x:is>
      </x:c>
      <x:c r="L5416" s="239" t="n">
        <x:v>0</x:v>
      </x:c>
      <x:c r="M5416" s="239" t="n">
        <x:v>0</x:v>
      </x:c>
    </x:row>
    <x:row r="5417">
      <x:c r="A5417" t="inlineStr">
        <x:is>
          <x:t xml:space="preserve">3T18</x:t>
        </x:is>
      </x:c>
      <x:c r="B5417" t="n">
        <x:v>2018</x:v>
      </x:c>
      <x:c r="C5417" t="n">
        <x:v>3</x:v>
      </x:c>
      <x:c r="D5417" t="n">
        <x:v>51</x:v>
      </x:c>
      <x:c r="E5417" s="203" t="n">
        <x:v>43373</x:v>
      </x:c>
      <x:c r="F5417" t="inlineStr">
        <x:is>
          <x:t xml:space="preserve">EBIT000B</x:t>
        </x:is>
      </x:c>
      <x:c r="G5417" t="inlineStr">
        <x:is>
          <x:t xml:space="preserve">Receita</x:t>
        </x:is>
      </x:c>
      <x:c r="H5417" t="inlineStr">
        <x:is>
          <x:t xml:space="preserve">Terceiros</x:t>
        </x:is>
      </x:c>
      <x:c r="I5417" t="inlineStr">
        <x:is>
          <x:t xml:space="preserve">ABAST</x:t>
        </x:is>
      </x:c>
      <x:c r="J5417" s="239" t="n">
        <x:v>151956</x:v>
      </x:c>
      <x:c r="K5417" t="inlineStr">
        <x:is>
          <x:t xml:space="preserve">ABASTECIMENTO</x:t>
        </x:is>
      </x:c>
      <x:c r="L5417" s="239" t="n">
        <x:v>93944</x:v>
      </x:c>
      <x:c r="M5417" s="239" t="n">
        <x:v>58012</x:v>
      </x:c>
    </x:row>
    <x:row r="5418">
      <x:c r="A5418" t="inlineStr">
        <x:is>
          <x:t xml:space="preserve">3T18</x:t>
        </x:is>
      </x:c>
      <x:c r="B5418" t="n">
        <x:v>2018</x:v>
      </x:c>
      <x:c r="C5418" t="n">
        <x:v>3</x:v>
      </x:c>
      <x:c r="D5418" t="n">
        <x:v>51</x:v>
      </x:c>
      <x:c r="E5418" s="203" t="n">
        <x:v>43373</x:v>
      </x:c>
      <x:c r="F5418" t="inlineStr">
        <x:is>
          <x:t xml:space="preserve">EBIT000B</x:t>
        </x:is>
      </x:c>
      <x:c r="G5418" t="inlineStr">
        <x:is>
          <x:t xml:space="preserve">Receita</x:t>
        </x:is>
      </x:c>
      <x:c r="H5418" t="inlineStr">
        <x:is>
          <x:t xml:space="preserve">Terceiros</x:t>
        </x:is>
      </x:c>
      <x:c r="I5418" t="inlineStr">
        <x:is>
          <x:t xml:space="preserve">BIOCOM</x:t>
        </x:is>
      </x:c>
      <x:c r="J5418" s="239" t="n">
        <x:v>44</x:v>
      </x:c>
      <x:c r="K5418" t="inlineStr">
        <x:is>
          <x:t xml:space="preserve">BIOCOMBUSTÍVEIS</x:t>
        </x:is>
      </x:c>
      <x:c r="L5418" s="239" t="n">
        <x:v>31</x:v>
      </x:c>
      <x:c r="M5418" s="239" t="n">
        <x:v>13</x:v>
      </x:c>
    </x:row>
    <x:row r="5419">
      <x:c r="A5419" t="inlineStr">
        <x:is>
          <x:t xml:space="preserve">3T18</x:t>
        </x:is>
      </x:c>
      <x:c r="B5419" t="n">
        <x:v>2018</x:v>
      </x:c>
      <x:c r="C5419" t="n">
        <x:v>3</x:v>
      </x:c>
      <x:c r="D5419" t="n">
        <x:v>51</x:v>
      </x:c>
      <x:c r="E5419" s="203" t="n">
        <x:v>43373</x:v>
      </x:c>
      <x:c r="F5419" t="inlineStr">
        <x:is>
          <x:t xml:space="preserve">EBIT000B</x:t>
        </x:is>
      </x:c>
      <x:c r="G5419" t="inlineStr">
        <x:is>
          <x:t xml:space="preserve">Receita</x:t>
        </x:is>
      </x:c>
      <x:c r="H5419" t="inlineStr">
        <x:is>
          <x:t xml:space="preserve">Terceiros</x:t>
        </x:is>
      </x:c>
      <x:c r="I5419" t="inlineStr">
        <x:is>
          <x:t xml:space="preserve">CORP.</x:t>
        </x:is>
      </x:c>
      <x:c r="J5419" s="239" t="n">
        <x:v>0</x:v>
      </x:c>
      <x:c r="K5419" t="inlineStr">
        <x:is>
          <x:t xml:space="preserve">CORPORATIVO / OUTROS NEGÓCIOS</x:t>
        </x:is>
      </x:c>
      <x:c r="L5419" s="239" t="n">
        <x:v>0</x:v>
      </x:c>
      <x:c r="M5419" s="239" t="n">
        <x:v>0</x:v>
      </x:c>
    </x:row>
    <x:row r="5420">
      <x:c r="A5420" t="inlineStr">
        <x:is>
          <x:t xml:space="preserve">3T18</x:t>
        </x:is>
      </x:c>
      <x:c r="B5420" t="n">
        <x:v>2018</x:v>
      </x:c>
      <x:c r="C5420" t="n">
        <x:v>3</x:v>
      </x:c>
      <x:c r="D5420" t="n">
        <x:v>51</x:v>
      </x:c>
      <x:c r="E5420" s="203" t="n">
        <x:v>43373</x:v>
      </x:c>
      <x:c r="F5420" t="inlineStr">
        <x:is>
          <x:t xml:space="preserve">EBIT000B</x:t>
        </x:is>
      </x:c>
      <x:c r="G5420" t="inlineStr">
        <x:is>
          <x:t xml:space="preserve">Receita</x:t>
        </x:is>
      </x:c>
      <x:c r="H5420" t="inlineStr">
        <x:is>
          <x:t xml:space="preserve">Terceiros</x:t>
        </x:is>
      </x:c>
      <x:c r="I5420" t="inlineStr">
        <x:is>
          <x:t xml:space="preserve">DISTRIB.</x:t>
        </x:is>
      </x:c>
      <x:c r="J5420" s="239" t="n">
        <x:v>74756</x:v>
      </x:c>
      <x:c r="K5420" t="inlineStr">
        <x:is>
          <x:t xml:space="preserve">DISTRIBUIÇÃO</x:t>
        </x:is>
      </x:c>
      <x:c r="L5420" s="239" t="n">
        <x:v>47466</x:v>
      </x:c>
      <x:c r="M5420" s="239" t="n">
        <x:v>27290</x:v>
      </x:c>
    </x:row>
    <x:row r="5421">
      <x:c r="A5421" t="inlineStr">
        <x:is>
          <x:t xml:space="preserve">3T18</x:t>
        </x:is>
      </x:c>
      <x:c r="B5421" t="n">
        <x:v>2018</x:v>
      </x:c>
      <x:c r="C5421" t="n">
        <x:v>3</x:v>
      </x:c>
      <x:c r="D5421" t="n">
        <x:v>51</x:v>
      </x:c>
      <x:c r="E5421" s="203" t="n">
        <x:v>43373</x:v>
      </x:c>
      <x:c r="F5421" t="inlineStr">
        <x:is>
          <x:t xml:space="preserve">EBIT000B</x:t>
        </x:is>
      </x:c>
      <x:c r="G5421" t="inlineStr">
        <x:is>
          <x:t xml:space="preserve">Receita</x:t>
        </x:is>
      </x:c>
      <x:c r="H5421" t="inlineStr">
        <x:is>
          <x:t xml:space="preserve">Terceiros</x:t>
        </x:is>
      </x:c>
      <x:c r="I5421" t="inlineStr">
        <x:is>
          <x:t xml:space="preserve">E&amp;P</x:t>
        </x:is>
      </x:c>
      <x:c r="J5421" s="239" t="n">
        <x:v>6089</x:v>
      </x:c>
      <x:c r="K5421" t="inlineStr">
        <x:is>
          <x:t xml:space="preserve">E&amp;P</x:t>
        </x:is>
      </x:c>
      <x:c r="L5421" s="239" t="n">
        <x:v>3581</x:v>
      </x:c>
      <x:c r="M5421" s="239" t="n">
        <x:v>2508</x:v>
      </x:c>
    </x:row>
    <x:row r="5422">
      <x:c r="A5422" t="inlineStr">
        <x:is>
          <x:t xml:space="preserve">3T18</x:t>
        </x:is>
      </x:c>
      <x:c r="B5422" t="n">
        <x:v>2018</x:v>
      </x:c>
      <x:c r="C5422" t="n">
        <x:v>3</x:v>
      </x:c>
      <x:c r="D5422" t="n">
        <x:v>51</x:v>
      </x:c>
      <x:c r="E5422" s="203" t="n">
        <x:v>43373</x:v>
      </x:c>
      <x:c r="F5422" t="inlineStr">
        <x:is>
          <x:t xml:space="preserve">EBIT000B</x:t>
        </x:is>
      </x:c>
      <x:c r="G5422" t="inlineStr">
        <x:is>
          <x:t xml:space="preserve">Receita</x:t>
        </x:is>
      </x:c>
      <x:c r="H5422" t="inlineStr">
        <x:is>
          <x:t xml:space="preserve">Terceiros</x:t>
        </x:is>
      </x:c>
      <x:c r="I5422" t="inlineStr">
        <x:is>
          <x:t xml:space="preserve">ELIMIN.</x:t>
        </x:is>
      </x:c>
      <x:c r="J5422" s="239" t="n">
        <x:v>0</x:v>
      </x:c>
      <x:c r="K5422" t="inlineStr">
        <x:is>
          <x:t xml:space="preserve">ELIMINAÇÕES</x:t>
        </x:is>
      </x:c>
      <x:c r="L5422" s="239" t="n">
        <x:v>0</x:v>
      </x:c>
      <x:c r="M5422" s="239" t="n">
        <x:v>0</x:v>
      </x:c>
    </x:row>
    <x:row r="5423">
      <x:c r="A5423" t="inlineStr">
        <x:is>
          <x:t xml:space="preserve">3T18</x:t>
        </x:is>
      </x:c>
      <x:c r="B5423" t="n">
        <x:v>2018</x:v>
      </x:c>
      <x:c r="C5423" t="n">
        <x:v>3</x:v>
      </x:c>
      <x:c r="D5423" t="n">
        <x:v>51</x:v>
      </x:c>
      <x:c r="E5423" s="203" t="n">
        <x:v>43373</x:v>
      </x:c>
      <x:c r="F5423" t="inlineStr">
        <x:is>
          <x:t xml:space="preserve">EBIT000B</x:t>
        </x:is>
      </x:c>
      <x:c r="G5423" t="inlineStr">
        <x:is>
          <x:t xml:space="preserve">Receita</x:t>
        </x:is>
      </x:c>
      <x:c r="H5423" t="inlineStr">
        <x:is>
          <x:t xml:space="preserve">Terceiros</x:t>
        </x:is>
      </x:c>
      <x:c r="I5423" t="inlineStr">
        <x:is>
          <x:t xml:space="preserve">GÁS &amp; ENERGIA</x:t>
        </x:is>
      </x:c>
      <x:c r="J5423" s="239" t="n">
        <x:v>24271</x:v>
      </x:c>
      <x:c r="K5423" t="inlineStr">
        <x:is>
          <x:t xml:space="preserve">GÁS &amp; ENERGIA / G&amp;EBC</x:t>
        </x:is>
      </x:c>
      <x:c r="L5423" s="239" t="n">
        <x:v>13834</x:v>
      </x:c>
      <x:c r="M5423" s="239" t="n">
        <x:v>10437</x:v>
      </x:c>
    </x:row>
    <x:row r="5424">
      <x:c r="A5424" t="inlineStr">
        <x:is>
          <x:t xml:space="preserve">3T18</x:t>
        </x:is>
      </x:c>
      <x:c r="B5424" t="n">
        <x:v>2018</x:v>
      </x:c>
      <x:c r="C5424" t="n">
        <x:v>3</x:v>
      </x:c>
      <x:c r="D5424" t="n">
        <x:v>51</x:v>
      </x:c>
      <x:c r="E5424" s="203" t="n">
        <x:v>43373</x:v>
      </x:c>
      <x:c r="F5424" t="inlineStr">
        <x:is>
          <x:t xml:space="preserve">EBIT000B</x:t>
        </x:is>
      </x:c>
      <x:c r="G5424" t="inlineStr">
        <x:is>
          <x:t xml:space="preserve">Receita</x:t>
        </x:is>
      </x:c>
      <x:c r="H5424" t="inlineStr">
        <x:is>
          <x:t xml:space="preserve">Terceiros</x:t>
        </x:is>
      </x:c>
      <x:c r="I5424" t="inlineStr">
        <x:is>
          <x:t xml:space="preserve">TOTAL</x:t>
        </x:is>
      </x:c>
      <x:c r="J5424" s="239" t="n">
        <x:v>257116</x:v>
      </x:c>
      <x:c r="K5424" t="inlineStr">
        <x:is>
          <x:t xml:space="preserve">TOTAL</x:t>
        </x:is>
      </x:c>
      <x:c r="L5424" s="239" t="n">
        <x:v>158856</x:v>
      </x:c>
      <x:c r="M5424" s="239" t="n">
        <x:v>98260</x:v>
      </x:c>
    </x:row>
    <x:row r="5425">
      <x:c r="A5425" t="inlineStr">
        <x:is>
          <x:t xml:space="preserve">3T18</x:t>
        </x:is>
      </x:c>
      <x:c r="B5425" t="n">
        <x:v>2018</x:v>
      </x:c>
      <x:c r="C5425" t="n">
        <x:v>3</x:v>
      </x:c>
      <x:c r="D5425" t="n">
        <x:v>51</x:v>
      </x:c>
      <x:c r="E5425" s="203" t="n">
        <x:v>43373</x:v>
      </x:c>
      <x:c r="F5425" t="inlineStr">
        <x:is>
          <x:t xml:space="preserve">EBIT001</x:t>
        </x:is>
      </x:c>
      <x:c r="G5425" t="inlineStr">
        <x:is>
          <x:t xml:space="preserve">Receita Total</x:t>
        </x:is>
      </x:c>
      <x:c r="H5425" t="inlineStr">
        <x:is>
          <x:t xml:space="preserve">Receita de vendas</x:t>
        </x:is>
      </x:c>
      <x:c r="I5425" t="inlineStr">
        <x:is>
          <x:t xml:space="preserve">ABAST</x:t>
        </x:is>
      </x:c>
      <x:c r="J5425" s="239" t="n">
        <x:v>197049</x:v>
      </x:c>
      <x:c r="K5425" t="inlineStr">
        <x:is>
          <x:t xml:space="preserve">ABASTECIMENTO</x:t>
        </x:is>
      </x:c>
      <x:c r="L5425" s="239" t="n">
        <x:v>120760</x:v>
      </x:c>
      <x:c r="M5425" s="239" t="n">
        <x:v>76289</x:v>
      </x:c>
    </x:row>
    <x:row r="5426">
      <x:c r="A5426" t="inlineStr">
        <x:is>
          <x:t xml:space="preserve">3T18</x:t>
        </x:is>
      </x:c>
      <x:c r="B5426" t="n">
        <x:v>2018</x:v>
      </x:c>
      <x:c r="C5426" t="n">
        <x:v>3</x:v>
      </x:c>
      <x:c r="D5426" t="n">
        <x:v>51</x:v>
      </x:c>
      <x:c r="E5426" s="203" t="n">
        <x:v>43373</x:v>
      </x:c>
      <x:c r="F5426" t="inlineStr">
        <x:is>
          <x:t xml:space="preserve">EBIT001</x:t>
        </x:is>
      </x:c>
      <x:c r="G5426" t="inlineStr">
        <x:is>
          <x:t xml:space="preserve">Receita Total</x:t>
        </x:is>
      </x:c>
      <x:c r="H5426" t="inlineStr">
        <x:is>
          <x:t xml:space="preserve">Receita de vendas</x:t>
        </x:is>
      </x:c>
      <x:c r="I5426" t="inlineStr">
        <x:is>
          <x:t xml:space="preserve">BIOCOM</x:t>
        </x:is>
      </x:c>
      <x:c r="J5426" s="239" t="n">
        <x:v>670</x:v>
      </x:c>
      <x:c r="K5426" t="inlineStr">
        <x:is>
          <x:t xml:space="preserve">BIOCOMBUSTÍVEIS</x:t>
        </x:is>
      </x:c>
      <x:c r="L5426" s="239" t="n">
        <x:v>434</x:v>
      </x:c>
      <x:c r="M5426" s="239" t="n">
        <x:v>236</x:v>
      </x:c>
    </x:row>
    <x:row r="5427">
      <x:c r="A5427" t="inlineStr">
        <x:is>
          <x:t xml:space="preserve">3T18</x:t>
        </x:is>
      </x:c>
      <x:c r="B5427" t="n">
        <x:v>2018</x:v>
      </x:c>
      <x:c r="C5427" t="n">
        <x:v>3</x:v>
      </x:c>
      <x:c r="D5427" t="n">
        <x:v>51</x:v>
      </x:c>
      <x:c r="E5427" s="203" t="n">
        <x:v>43373</x:v>
      </x:c>
      <x:c r="F5427" t="inlineStr">
        <x:is>
          <x:t xml:space="preserve">EBIT001</x:t>
        </x:is>
      </x:c>
      <x:c r="G5427" t="inlineStr">
        <x:is>
          <x:t xml:space="preserve">Receita Total</x:t>
        </x:is>
      </x:c>
      <x:c r="H5427" t="inlineStr">
        <x:is>
          <x:t xml:space="preserve">Receita de vendas</x:t>
        </x:is>
      </x:c>
      <x:c r="I5427" t="inlineStr">
        <x:is>
          <x:t xml:space="preserve">CORP.</x:t>
        </x:is>
      </x:c>
      <x:c r="J5427" s="239" t="n">
        <x:v>0</x:v>
      </x:c>
      <x:c r="K5427" t="inlineStr">
        <x:is>
          <x:t xml:space="preserve">CORPORATIVO / OUTROS NEGÓCIOS</x:t>
        </x:is>
      </x:c>
      <x:c r="L5427" s="239" t="n">
        <x:v>0</x:v>
      </x:c>
      <x:c r="M5427" s="239" t="n">
        <x:v>0</x:v>
      </x:c>
    </x:row>
    <x:row r="5428">
      <x:c r="A5428" t="inlineStr">
        <x:is>
          <x:t xml:space="preserve">3T18</x:t>
        </x:is>
      </x:c>
      <x:c r="B5428" t="n">
        <x:v>2018</x:v>
      </x:c>
      <x:c r="C5428" t="n">
        <x:v>3</x:v>
      </x:c>
      <x:c r="D5428" t="n">
        <x:v>51</x:v>
      </x:c>
      <x:c r="E5428" s="203" t="n">
        <x:v>43373</x:v>
      </x:c>
      <x:c r="F5428" t="inlineStr">
        <x:is>
          <x:t xml:space="preserve">EBIT001</x:t>
        </x:is>
      </x:c>
      <x:c r="G5428" t="inlineStr">
        <x:is>
          <x:t xml:space="preserve">Receita Total</x:t>
        </x:is>
      </x:c>
      <x:c r="H5428" t="inlineStr">
        <x:is>
          <x:t xml:space="preserve">Receita de vendas</x:t>
        </x:is>
      </x:c>
      <x:c r="I5428" t="inlineStr">
        <x:is>
          <x:t xml:space="preserve">DISTRIB.</x:t>
        </x:is>
      </x:c>
      <x:c r="J5428" s="239" t="n">
        <x:v>75701</x:v>
      </x:c>
      <x:c r="K5428" t="inlineStr">
        <x:is>
          <x:t xml:space="preserve">DISTRIBUIÇÃO</x:t>
        </x:is>
      </x:c>
      <x:c r="L5428" s="239" t="n">
        <x:v>48090</x:v>
      </x:c>
      <x:c r="M5428" s="239" t="n">
        <x:v>27611</x:v>
      </x:c>
    </x:row>
    <x:row r="5429">
      <x:c r="A5429" t="inlineStr">
        <x:is>
          <x:t xml:space="preserve">3T18</x:t>
        </x:is>
      </x:c>
      <x:c r="B5429" t="n">
        <x:v>2018</x:v>
      </x:c>
      <x:c r="C5429" t="n">
        <x:v>3</x:v>
      </x:c>
      <x:c r="D5429" t="n">
        <x:v>51</x:v>
      </x:c>
      <x:c r="E5429" s="203" t="n">
        <x:v>43373</x:v>
      </x:c>
      <x:c r="F5429" t="inlineStr">
        <x:is>
          <x:t xml:space="preserve">EBIT001</x:t>
        </x:is>
      </x:c>
      <x:c r="G5429" t="inlineStr">
        <x:is>
          <x:t xml:space="preserve">Receita Total</x:t>
        </x:is>
      </x:c>
      <x:c r="H5429" t="inlineStr">
        <x:is>
          <x:t xml:space="preserve">Receita de vendas</x:t>
        </x:is>
      </x:c>
      <x:c r="I5429" t="inlineStr">
        <x:is>
          <x:t xml:space="preserve">E&amp;P</x:t>
        </x:is>
      </x:c>
      <x:c r="J5429" s="239" t="n">
        <x:v>140771</x:v>
      </x:c>
      <x:c r="K5429" t="inlineStr">
        <x:is>
          <x:t xml:space="preserve">E&amp;P</x:t>
        </x:is>
      </x:c>
      <x:c r="L5429" s="239" t="n">
        <x:v>88958</x:v>
      </x:c>
      <x:c r="M5429" s="239" t="n">
        <x:v>51813</x:v>
      </x:c>
    </x:row>
    <x:row r="5430">
      <x:c r="A5430" t="inlineStr">
        <x:is>
          <x:t xml:space="preserve">3T18</x:t>
        </x:is>
      </x:c>
      <x:c r="B5430" t="n">
        <x:v>2018</x:v>
      </x:c>
      <x:c r="C5430" t="n">
        <x:v>3</x:v>
      </x:c>
      <x:c r="D5430" t="n">
        <x:v>51</x:v>
      </x:c>
      <x:c r="E5430" s="203" t="n">
        <x:v>43373</x:v>
      </x:c>
      <x:c r="F5430" t="inlineStr">
        <x:is>
          <x:t xml:space="preserve">EBIT001</x:t>
        </x:is>
      </x:c>
      <x:c r="G5430" t="inlineStr">
        <x:is>
          <x:t xml:space="preserve">Receita Total</x:t>
        </x:is>
      </x:c>
      <x:c r="H5430" t="inlineStr">
        <x:is>
          <x:t xml:space="preserve">Receita de vendas</x:t>
        </x:is>
      </x:c>
      <x:c r="I5430" t="inlineStr">
        <x:is>
          <x:t xml:space="preserve">ELIMIN.</x:t>
        </x:is>
      </x:c>
      <x:c r="J5430" s="239" t="n">
        <x:v>-190189</x:v>
      </x:c>
      <x:c r="K5430" t="inlineStr">
        <x:is>
          <x:t xml:space="preserve">ELIMINAÇÕES</x:t>
        </x:is>
      </x:c>
      <x:c r="L5430" s="239" t="n">
        <x:v>-118982</x:v>
      </x:c>
      <x:c r="M5430" s="239" t="n">
        <x:v>-71207</x:v>
      </x:c>
    </x:row>
    <x:row r="5431">
      <x:c r="A5431" t="inlineStr">
        <x:is>
          <x:t xml:space="preserve">3T18</x:t>
        </x:is>
      </x:c>
      <x:c r="B5431" t="n">
        <x:v>2018</x:v>
      </x:c>
      <x:c r="C5431" t="n">
        <x:v>3</x:v>
      </x:c>
      <x:c r="D5431" t="n">
        <x:v>51</x:v>
      </x:c>
      <x:c r="E5431" s="203" t="n">
        <x:v>43373</x:v>
      </x:c>
      <x:c r="F5431" t="inlineStr">
        <x:is>
          <x:t xml:space="preserve">EBIT001</x:t>
        </x:is>
      </x:c>
      <x:c r="G5431" t="inlineStr">
        <x:is>
          <x:t xml:space="preserve">Receita Total</x:t>
        </x:is>
      </x:c>
      <x:c r="H5431" t="inlineStr">
        <x:is>
          <x:t xml:space="preserve">Receita de vendas</x:t>
        </x:is>
      </x:c>
      <x:c r="I5431" t="inlineStr">
        <x:is>
          <x:t xml:space="preserve">GÁS &amp; ENERGIA</x:t>
        </x:is>
      </x:c>
      <x:c r="J5431" s="239" t="n">
        <x:v>33114</x:v>
      </x:c>
      <x:c r="K5431" t="inlineStr">
        <x:is>
          <x:t xml:space="preserve">GÁS &amp; ENERGIA / G&amp;EBC</x:t>
        </x:is>
      </x:c>
      <x:c r="L5431" s="239" t="n">
        <x:v>19596</x:v>
      </x:c>
      <x:c r="M5431" s="239" t="n">
        <x:v>13518</x:v>
      </x:c>
    </x:row>
    <x:row r="5432">
      <x:c r="A5432" t="inlineStr">
        <x:is>
          <x:t xml:space="preserve">3T18</x:t>
        </x:is>
      </x:c>
      <x:c r="B5432" t="n">
        <x:v>2018</x:v>
      </x:c>
      <x:c r="C5432" t="n">
        <x:v>3</x:v>
      </x:c>
      <x:c r="D5432" t="n">
        <x:v>51</x:v>
      </x:c>
      <x:c r="E5432" s="203" t="n">
        <x:v>43373</x:v>
      </x:c>
      <x:c r="F5432" t="inlineStr">
        <x:is>
          <x:t xml:space="preserve">EBIT001</x:t>
        </x:is>
      </x:c>
      <x:c r="G5432" t="inlineStr">
        <x:is>
          <x:t xml:space="preserve">Receita Total</x:t>
        </x:is>
      </x:c>
      <x:c r="H5432" t="inlineStr">
        <x:is>
          <x:t xml:space="preserve">Receita de vendas</x:t>
        </x:is>
      </x:c>
      <x:c r="I5432" t="inlineStr">
        <x:is>
          <x:t xml:space="preserve">TOTAL</x:t>
        </x:is>
      </x:c>
      <x:c r="J5432" s="239" t="n">
        <x:v>257116</x:v>
      </x:c>
      <x:c r="K5432" t="inlineStr">
        <x:is>
          <x:t xml:space="preserve">TOTAL</x:t>
        </x:is>
      </x:c>
      <x:c r="L5432" s="239" t="n">
        <x:v>158856</x:v>
      </x:c>
      <x:c r="M5432" s="239" t="n">
        <x:v>98260</x:v>
      </x:c>
    </x:row>
    <x:row r="5433">
      <x:c r="A5433" t="inlineStr">
        <x:is>
          <x:t xml:space="preserve">3T18</x:t>
        </x:is>
      </x:c>
      <x:c r="B5433" t="n">
        <x:v>2018</x:v>
      </x:c>
      <x:c r="C5433" t="n">
        <x:v>3</x:v>
      </x:c>
      <x:c r="D5433" t="n">
        <x:v>51</x:v>
      </x:c>
      <x:c r="E5433" s="203" t="n">
        <x:v>43373</x:v>
      </x:c>
      <x:c r="F5433" t="inlineStr">
        <x:is>
          <x:t xml:space="preserve">EBIT002</x:t>
        </x:is>
      </x:c>
      <x:c r="G5433" t="inlineStr">
        <x:is>
          <x:t xml:space="preserve">Custo Total</x:t>
        </x:is>
      </x:c>
      <x:c r="H5433" t="inlineStr">
        <x:is>
          <x:t xml:space="preserve">Custo dos produtos e serviços vendidos</x:t>
        </x:is>
      </x:c>
      <x:c r="I5433" t="inlineStr">
        <x:is>
          <x:t xml:space="preserve">ABAST</x:t>
        </x:is>
      </x:c>
      <x:c r="J5433" s="239" t="n">
        <x:v>-174004</x:v>
      </x:c>
      <x:c r="K5433" t="inlineStr">
        <x:is>
          <x:t xml:space="preserve">ABASTECIMENTO</x:t>
        </x:is>
      </x:c>
      <x:c r="L5433" s="239" t="n">
        <x:v>-105403</x:v>
      </x:c>
      <x:c r="M5433" s="239" t="n">
        <x:v>-68601</x:v>
      </x:c>
    </x:row>
    <x:row r="5434">
      <x:c r="A5434" t="inlineStr">
        <x:is>
          <x:t xml:space="preserve">3T18</x:t>
        </x:is>
      </x:c>
      <x:c r="B5434" t="n">
        <x:v>2018</x:v>
      </x:c>
      <x:c r="C5434" t="n">
        <x:v>3</x:v>
      </x:c>
      <x:c r="D5434" t="n">
        <x:v>51</x:v>
      </x:c>
      <x:c r="E5434" s="203" t="n">
        <x:v>43373</x:v>
      </x:c>
      <x:c r="F5434" t="inlineStr">
        <x:is>
          <x:t xml:space="preserve">EBIT002</x:t>
        </x:is>
      </x:c>
      <x:c r="G5434" t="inlineStr">
        <x:is>
          <x:t xml:space="preserve">Custo Total</x:t>
        </x:is>
      </x:c>
      <x:c r="H5434" t="inlineStr">
        <x:is>
          <x:t xml:space="preserve">Custo dos produtos e serviços vendidos</x:t>
        </x:is>
      </x:c>
      <x:c r="I5434" t="inlineStr">
        <x:is>
          <x:t xml:space="preserve">BIOCOM</x:t>
        </x:is>
      </x:c>
      <x:c r="J5434" s="239" t="n">
        <x:v>-624</x:v>
      </x:c>
      <x:c r="K5434" t="inlineStr">
        <x:is>
          <x:t xml:space="preserve">BIOCOMBUSTÍVEIS</x:t>
        </x:is>
      </x:c>
      <x:c r="L5434" s="239" t="n">
        <x:v>-404</x:v>
      </x:c>
      <x:c r="M5434" s="239" t="n">
        <x:v>-220</x:v>
      </x:c>
    </x:row>
    <x:row r="5435">
      <x:c r="A5435" t="inlineStr">
        <x:is>
          <x:t xml:space="preserve">3T18</x:t>
        </x:is>
      </x:c>
      <x:c r="B5435" t="n">
        <x:v>2018</x:v>
      </x:c>
      <x:c r="C5435" t="n">
        <x:v>3</x:v>
      </x:c>
      <x:c r="D5435" t="n">
        <x:v>51</x:v>
      </x:c>
      <x:c r="E5435" s="203" t="n">
        <x:v>43373</x:v>
      </x:c>
      <x:c r="F5435" t="inlineStr">
        <x:is>
          <x:t xml:space="preserve">EBIT002</x:t>
        </x:is>
      </x:c>
      <x:c r="G5435" t="inlineStr">
        <x:is>
          <x:t xml:space="preserve">Custo Total</x:t>
        </x:is>
      </x:c>
      <x:c r="H5435" t="inlineStr">
        <x:is>
          <x:t xml:space="preserve">Custo dos produtos e serviços vendidos</x:t>
        </x:is>
      </x:c>
      <x:c r="I5435" t="inlineStr">
        <x:is>
          <x:t xml:space="preserve">CORP.</x:t>
        </x:is>
      </x:c>
      <x:c r="J5435" s="239" t="n">
        <x:v>0</x:v>
      </x:c>
      <x:c r="K5435" t="inlineStr">
        <x:is>
          <x:t xml:space="preserve">CORPORATIVO / OUTROS NEGÓCIOS</x:t>
        </x:is>
      </x:c>
      <x:c r="L5435" s="239" t="n">
        <x:v>0</x:v>
      </x:c>
      <x:c r="M5435" s="239" t="n">
        <x:v>0</x:v>
      </x:c>
    </x:row>
    <x:row r="5436">
      <x:c r="A5436" t="inlineStr">
        <x:is>
          <x:t xml:space="preserve">3T18</x:t>
        </x:is>
      </x:c>
      <x:c r="B5436" t="n">
        <x:v>2018</x:v>
      </x:c>
      <x:c r="C5436" t="n">
        <x:v>3</x:v>
      </x:c>
      <x:c r="D5436" t="n">
        <x:v>51</x:v>
      </x:c>
      <x:c r="E5436" s="203" t="n">
        <x:v>43373</x:v>
      </x:c>
      <x:c r="F5436" t="inlineStr">
        <x:is>
          <x:t xml:space="preserve">EBIT002</x:t>
        </x:is>
      </x:c>
      <x:c r="G5436" t="inlineStr">
        <x:is>
          <x:t xml:space="preserve">Custo Total</x:t>
        </x:is>
      </x:c>
      <x:c r="H5436" t="inlineStr">
        <x:is>
          <x:t xml:space="preserve">Custo dos produtos e serviços vendidos</x:t>
        </x:is>
      </x:c>
      <x:c r="I5436" t="inlineStr">
        <x:is>
          <x:t xml:space="preserve">DISTRIB.</x:t>
        </x:is>
      </x:c>
      <x:c r="J5436" s="239" t="n">
        <x:v>-71176</x:v>
      </x:c>
      <x:c r="K5436" t="inlineStr">
        <x:is>
          <x:t xml:space="preserve">DISTRIBUIÇÃO</x:t>
        </x:is>
      </x:c>
      <x:c r="L5436" s="239" t="n">
        <x:v>-45146</x:v>
      </x:c>
      <x:c r="M5436" s="239" t="n">
        <x:v>-26030</x:v>
      </x:c>
    </x:row>
    <x:row r="5437">
      <x:c r="A5437" t="inlineStr">
        <x:is>
          <x:t xml:space="preserve">3T18</x:t>
        </x:is>
      </x:c>
      <x:c r="B5437" t="n">
        <x:v>2018</x:v>
      </x:c>
      <x:c r="C5437" t="n">
        <x:v>3</x:v>
      </x:c>
      <x:c r="D5437" t="n">
        <x:v>51</x:v>
      </x:c>
      <x:c r="E5437" s="203" t="n">
        <x:v>43373</x:v>
      </x:c>
      <x:c r="F5437" t="inlineStr">
        <x:is>
          <x:t xml:space="preserve">EBIT002</x:t>
        </x:is>
      </x:c>
      <x:c r="G5437" t="inlineStr">
        <x:is>
          <x:t xml:space="preserve">Custo Total</x:t>
        </x:is>
      </x:c>
      <x:c r="H5437" t="inlineStr">
        <x:is>
          <x:t xml:space="preserve">Custo dos produtos e serviços vendidos</x:t>
        </x:is>
      </x:c>
      <x:c r="I5437" t="inlineStr">
        <x:is>
          <x:t xml:space="preserve">E&amp;P</x:t>
        </x:is>
      </x:c>
      <x:c r="J5437" s="239" t="n">
        <x:v>-79662</x:v>
      </x:c>
      <x:c r="K5437" t="inlineStr">
        <x:is>
          <x:t xml:space="preserve">E&amp;P</x:t>
        </x:is>
      </x:c>
      <x:c r="L5437" s="239" t="n">
        <x:v>-51503</x:v>
      </x:c>
      <x:c r="M5437" s="239" t="n">
        <x:v>-28159</x:v>
      </x:c>
    </x:row>
    <x:row r="5438">
      <x:c r="A5438" t="inlineStr">
        <x:is>
          <x:t xml:space="preserve">3T18</x:t>
        </x:is>
      </x:c>
      <x:c r="B5438" t="n">
        <x:v>2018</x:v>
      </x:c>
      <x:c r="C5438" t="n">
        <x:v>3</x:v>
      </x:c>
      <x:c r="D5438" t="n">
        <x:v>51</x:v>
      </x:c>
      <x:c r="E5438" s="203" t="n">
        <x:v>43373</x:v>
      </x:c>
      <x:c r="F5438" t="inlineStr">
        <x:is>
          <x:t xml:space="preserve">EBIT002</x:t>
        </x:is>
      </x:c>
      <x:c r="G5438" t="inlineStr">
        <x:is>
          <x:t xml:space="preserve">Custo Total</x:t>
        </x:is>
      </x:c>
      <x:c r="H5438" t="inlineStr">
        <x:is>
          <x:t xml:space="preserve">Custo dos produtos e serviços vendidos</x:t>
        </x:is>
      </x:c>
      <x:c r="I5438" t="inlineStr">
        <x:is>
          <x:t xml:space="preserve">ELIMIN.</x:t>
        </x:is>
      </x:c>
      <x:c r="J5438" s="239" t="n">
        <x:v>186135</x:v>
      </x:c>
      <x:c r="K5438" t="inlineStr">
        <x:is>
          <x:t xml:space="preserve">ELIMINAÇÕES</x:t>
        </x:is>
      </x:c>
      <x:c r="L5438" s="239" t="n">
        <x:v>115471</x:v>
      </x:c>
      <x:c r="M5438" s="239" t="n">
        <x:v>70664</x:v>
      </x:c>
    </x:row>
    <x:row r="5439">
      <x:c r="A5439" t="inlineStr">
        <x:is>
          <x:t xml:space="preserve">3T18</x:t>
        </x:is>
      </x:c>
      <x:c r="B5439" t="n">
        <x:v>2018</x:v>
      </x:c>
      <x:c r="C5439" t="n">
        <x:v>3</x:v>
      </x:c>
      <x:c r="D5439" t="n">
        <x:v>51</x:v>
      </x:c>
      <x:c r="E5439" s="203" t="n">
        <x:v>43373</x:v>
      </x:c>
      <x:c r="F5439" t="inlineStr">
        <x:is>
          <x:t xml:space="preserve">EBIT002</x:t>
        </x:is>
      </x:c>
      <x:c r="G5439" t="inlineStr">
        <x:is>
          <x:t xml:space="preserve">Custo Total</x:t>
        </x:is>
      </x:c>
      <x:c r="H5439" t="inlineStr">
        <x:is>
          <x:t xml:space="preserve">Custo dos produtos e serviços vendidos</x:t>
        </x:is>
      </x:c>
      <x:c r="I5439" t="inlineStr">
        <x:is>
          <x:t xml:space="preserve">GÁS &amp; ENERGIA</x:t>
        </x:is>
      </x:c>
      <x:c r="J5439" s="239" t="n">
        <x:v>-24745</x:v>
      </x:c>
      <x:c r="K5439" t="inlineStr">
        <x:is>
          <x:t xml:space="preserve">GÁS &amp; ENERGIA / G&amp;EBC</x:t>
        </x:is>
      </x:c>
      <x:c r="L5439" s="239" t="n">
        <x:v>-13475</x:v>
      </x:c>
      <x:c r="M5439" s="239" t="n">
        <x:v>-11270</x:v>
      </x:c>
    </x:row>
    <x:row r="5440">
      <x:c r="A5440" t="inlineStr">
        <x:is>
          <x:t xml:space="preserve">3T18</x:t>
        </x:is>
      </x:c>
      <x:c r="B5440" t="n">
        <x:v>2018</x:v>
      </x:c>
      <x:c r="C5440" t="n">
        <x:v>3</x:v>
      </x:c>
      <x:c r="D5440" t="n">
        <x:v>51</x:v>
      </x:c>
      <x:c r="E5440" s="203" t="n">
        <x:v>43373</x:v>
      </x:c>
      <x:c r="F5440" t="inlineStr">
        <x:is>
          <x:t xml:space="preserve">EBIT002</x:t>
        </x:is>
      </x:c>
      <x:c r="G5440" t="inlineStr">
        <x:is>
          <x:t xml:space="preserve">Custo Total</x:t>
        </x:is>
      </x:c>
      <x:c r="H5440" t="inlineStr">
        <x:is>
          <x:t xml:space="preserve">Custo dos produtos e serviços vendidos</x:t>
        </x:is>
      </x:c>
      <x:c r="I5440" t="inlineStr">
        <x:is>
          <x:t xml:space="preserve">TOTAL</x:t>
        </x:is>
      </x:c>
      <x:c r="J5440" s="239" t="n">
        <x:v>-164076</x:v>
      </x:c>
      <x:c r="K5440" t="inlineStr">
        <x:is>
          <x:t xml:space="preserve">TOTAL</x:t>
        </x:is>
      </x:c>
      <x:c r="L5440" s="239" t="n">
        <x:v>-100460</x:v>
      </x:c>
      <x:c r="M5440" s="239" t="n">
        <x:v>-63616</x:v>
      </x:c>
    </x:row>
    <x:row r="5441">
      <x:c r="A5441" t="inlineStr">
        <x:is>
          <x:t xml:space="preserve">3T18</x:t>
        </x:is>
      </x:c>
      <x:c r="B5441" t="n">
        <x:v>2018</x:v>
      </x:c>
      <x:c r="C5441" t="n">
        <x:v>3</x:v>
      </x:c>
      <x:c r="D5441" t="n">
        <x:v>51</x:v>
      </x:c>
      <x:c r="E5441" s="203" t="n">
        <x:v>43373</x:v>
      </x:c>
      <x:c r="F5441" t="inlineStr">
        <x:is>
          <x:t xml:space="preserve">EBIT003</x:t>
        </x:is>
      </x:c>
      <x:c r="G5441" t="inlineStr">
        <x:is>
          <x:t xml:space="preserve">Lucro Bruto Total</x:t>
        </x:is>
      </x:c>
      <x:c r="H5441" t="inlineStr">
        <x:is>
          <x:t xml:space="preserve">Lucro bruto</x:t>
        </x:is>
      </x:c>
      <x:c r="I5441" t="inlineStr">
        <x:is>
          <x:t xml:space="preserve">ABAST</x:t>
        </x:is>
      </x:c>
      <x:c r="J5441" s="239" t="n">
        <x:v>23045</x:v>
      </x:c>
      <x:c r="K5441" t="inlineStr">
        <x:is>
          <x:t xml:space="preserve">ABASTECIMENTO</x:t>
        </x:is>
      </x:c>
      <x:c r="L5441" s="239" t="n">
        <x:v>15357</x:v>
      </x:c>
      <x:c r="M5441" s="239" t="n">
        <x:v>7688</x:v>
      </x:c>
    </x:row>
    <x:row r="5442">
      <x:c r="A5442" t="inlineStr">
        <x:is>
          <x:t xml:space="preserve">3T18</x:t>
        </x:is>
      </x:c>
      <x:c r="B5442" t="n">
        <x:v>2018</x:v>
      </x:c>
      <x:c r="C5442" t="n">
        <x:v>3</x:v>
      </x:c>
      <x:c r="D5442" t="n">
        <x:v>51</x:v>
      </x:c>
      <x:c r="E5442" s="203" t="n">
        <x:v>43373</x:v>
      </x:c>
      <x:c r="F5442" t="inlineStr">
        <x:is>
          <x:t xml:space="preserve">EBIT003</x:t>
        </x:is>
      </x:c>
      <x:c r="G5442" t="inlineStr">
        <x:is>
          <x:t xml:space="preserve">Lucro Bruto Total</x:t>
        </x:is>
      </x:c>
      <x:c r="H5442" t="inlineStr">
        <x:is>
          <x:t xml:space="preserve">Lucro bruto</x:t>
        </x:is>
      </x:c>
      <x:c r="I5442" t="inlineStr">
        <x:is>
          <x:t xml:space="preserve">BIOCOM</x:t>
        </x:is>
      </x:c>
      <x:c r="J5442" s="239" t="n">
        <x:v>46</x:v>
      </x:c>
      <x:c r="K5442" t="inlineStr">
        <x:is>
          <x:t xml:space="preserve">BIOCOMBUSTÍVEIS</x:t>
        </x:is>
      </x:c>
      <x:c r="L5442" s="239" t="n">
        <x:v>30</x:v>
      </x:c>
      <x:c r="M5442" s="239" t="n">
        <x:v>16</x:v>
      </x:c>
    </x:row>
    <x:row r="5443">
      <x:c r="A5443" t="inlineStr">
        <x:is>
          <x:t xml:space="preserve">3T18</x:t>
        </x:is>
      </x:c>
      <x:c r="B5443" t="n">
        <x:v>2018</x:v>
      </x:c>
      <x:c r="C5443" t="n">
        <x:v>3</x:v>
      </x:c>
      <x:c r="D5443" t="n">
        <x:v>51</x:v>
      </x:c>
      <x:c r="E5443" s="203" t="n">
        <x:v>43373</x:v>
      </x:c>
      <x:c r="F5443" t="inlineStr">
        <x:is>
          <x:t xml:space="preserve">EBIT003</x:t>
        </x:is>
      </x:c>
      <x:c r="G5443" t="inlineStr">
        <x:is>
          <x:t xml:space="preserve">Lucro Bruto Total</x:t>
        </x:is>
      </x:c>
      <x:c r="H5443" t="inlineStr">
        <x:is>
          <x:t xml:space="preserve">Lucro bruto</x:t>
        </x:is>
      </x:c>
      <x:c r="I5443" t="inlineStr">
        <x:is>
          <x:t xml:space="preserve">CORP.</x:t>
        </x:is>
      </x:c>
      <x:c r="J5443" s="239" t="n">
        <x:v>0</x:v>
      </x:c>
      <x:c r="K5443" t="inlineStr">
        <x:is>
          <x:t xml:space="preserve">CORPORATIVO / OUTROS NEGÓCIOS</x:t>
        </x:is>
      </x:c>
      <x:c r="L5443" s="239" t="n">
        <x:v>0</x:v>
      </x:c>
      <x:c r="M5443" s="239" t="n">
        <x:v>0</x:v>
      </x:c>
    </x:row>
    <x:row r="5444">
      <x:c r="A5444" t="inlineStr">
        <x:is>
          <x:t xml:space="preserve">3T18</x:t>
        </x:is>
      </x:c>
      <x:c r="B5444" t="n">
        <x:v>2018</x:v>
      </x:c>
      <x:c r="C5444" t="n">
        <x:v>3</x:v>
      </x:c>
      <x:c r="D5444" t="n">
        <x:v>51</x:v>
      </x:c>
      <x:c r="E5444" s="203" t="n">
        <x:v>43373</x:v>
      </x:c>
      <x:c r="F5444" t="inlineStr">
        <x:is>
          <x:t xml:space="preserve">EBIT003</x:t>
        </x:is>
      </x:c>
      <x:c r="G5444" t="inlineStr">
        <x:is>
          <x:t xml:space="preserve">Lucro Bruto Total</x:t>
        </x:is>
      </x:c>
      <x:c r="H5444" t="inlineStr">
        <x:is>
          <x:t xml:space="preserve">Lucro bruto</x:t>
        </x:is>
      </x:c>
      <x:c r="I5444" t="inlineStr">
        <x:is>
          <x:t xml:space="preserve">DISTRIB.</x:t>
        </x:is>
      </x:c>
      <x:c r="J5444" s="239" t="n">
        <x:v>4525</x:v>
      </x:c>
      <x:c r="K5444" t="inlineStr">
        <x:is>
          <x:t xml:space="preserve">DISTRIBUIÇÃO</x:t>
        </x:is>
      </x:c>
      <x:c r="L5444" s="239" t="n">
        <x:v>2944</x:v>
      </x:c>
      <x:c r="M5444" s="239" t="n">
        <x:v>1581</x:v>
      </x:c>
    </x:row>
    <x:row r="5445">
      <x:c r="A5445" t="inlineStr">
        <x:is>
          <x:t xml:space="preserve">3T18</x:t>
        </x:is>
      </x:c>
      <x:c r="B5445" t="n">
        <x:v>2018</x:v>
      </x:c>
      <x:c r="C5445" t="n">
        <x:v>3</x:v>
      </x:c>
      <x:c r="D5445" t="n">
        <x:v>51</x:v>
      </x:c>
      <x:c r="E5445" s="203" t="n">
        <x:v>43373</x:v>
      </x:c>
      <x:c r="F5445" t="inlineStr">
        <x:is>
          <x:t xml:space="preserve">EBIT003</x:t>
        </x:is>
      </x:c>
      <x:c r="G5445" t="inlineStr">
        <x:is>
          <x:t xml:space="preserve">Lucro Bruto Total</x:t>
        </x:is>
      </x:c>
      <x:c r="H5445" t="inlineStr">
        <x:is>
          <x:t xml:space="preserve">Lucro bruto</x:t>
        </x:is>
      </x:c>
      <x:c r="I5445" t="inlineStr">
        <x:is>
          <x:t xml:space="preserve">E&amp;P</x:t>
        </x:is>
      </x:c>
      <x:c r="J5445" s="239" t="n">
        <x:v>61109</x:v>
      </x:c>
      <x:c r="K5445" t="inlineStr">
        <x:is>
          <x:t xml:space="preserve">E&amp;P</x:t>
        </x:is>
      </x:c>
      <x:c r="L5445" s="239" t="n">
        <x:v>37455</x:v>
      </x:c>
      <x:c r="M5445" s="239" t="n">
        <x:v>23654</x:v>
      </x:c>
    </x:row>
    <x:row r="5446">
      <x:c r="A5446" t="inlineStr">
        <x:is>
          <x:t xml:space="preserve">3T18</x:t>
        </x:is>
      </x:c>
      <x:c r="B5446" t="n">
        <x:v>2018</x:v>
      </x:c>
      <x:c r="C5446" t="n">
        <x:v>3</x:v>
      </x:c>
      <x:c r="D5446" t="n">
        <x:v>51</x:v>
      </x:c>
      <x:c r="E5446" s="203" t="n">
        <x:v>43373</x:v>
      </x:c>
      <x:c r="F5446" t="inlineStr">
        <x:is>
          <x:t xml:space="preserve">EBIT003</x:t>
        </x:is>
      </x:c>
      <x:c r="G5446" t="inlineStr">
        <x:is>
          <x:t xml:space="preserve">Lucro Bruto Total</x:t>
        </x:is>
      </x:c>
      <x:c r="H5446" t="inlineStr">
        <x:is>
          <x:t xml:space="preserve">Lucro bruto</x:t>
        </x:is>
      </x:c>
      <x:c r="I5446" t="inlineStr">
        <x:is>
          <x:t xml:space="preserve">ELIMIN.</x:t>
        </x:is>
      </x:c>
      <x:c r="J5446" s="239" t="n">
        <x:v>-4054</x:v>
      </x:c>
      <x:c r="K5446" t="inlineStr">
        <x:is>
          <x:t xml:space="preserve">ELIMINAÇÕES</x:t>
        </x:is>
      </x:c>
      <x:c r="L5446" s="239" t="n">
        <x:v>-3511</x:v>
      </x:c>
      <x:c r="M5446" s="239" t="n">
        <x:v>-543</x:v>
      </x:c>
    </x:row>
    <x:row r="5447">
      <x:c r="A5447" t="inlineStr">
        <x:is>
          <x:t xml:space="preserve">3T18</x:t>
        </x:is>
      </x:c>
      <x:c r="B5447" t="n">
        <x:v>2018</x:v>
      </x:c>
      <x:c r="C5447" t="n">
        <x:v>3</x:v>
      </x:c>
      <x:c r="D5447" t="n">
        <x:v>51</x:v>
      </x:c>
      <x:c r="E5447" s="203" t="n">
        <x:v>43373</x:v>
      </x:c>
      <x:c r="F5447" t="inlineStr">
        <x:is>
          <x:t xml:space="preserve">EBIT003</x:t>
        </x:is>
      </x:c>
      <x:c r="G5447" t="inlineStr">
        <x:is>
          <x:t xml:space="preserve">Lucro Bruto Total</x:t>
        </x:is>
      </x:c>
      <x:c r="H5447" t="inlineStr">
        <x:is>
          <x:t xml:space="preserve">Lucro bruto</x:t>
        </x:is>
      </x:c>
      <x:c r="I5447" t="inlineStr">
        <x:is>
          <x:t xml:space="preserve">GÁS &amp; ENERGIA</x:t>
        </x:is>
      </x:c>
      <x:c r="J5447" s="239" t="n">
        <x:v>8369</x:v>
      </x:c>
      <x:c r="K5447" t="inlineStr">
        <x:is>
          <x:t xml:space="preserve">GÁS &amp; ENERGIA / G&amp;EBC</x:t>
        </x:is>
      </x:c>
      <x:c r="L5447" s="239" t="n">
        <x:v>6121</x:v>
      </x:c>
      <x:c r="M5447" s="239" t="n">
        <x:v>2248</x:v>
      </x:c>
    </x:row>
    <x:row r="5448">
      <x:c r="A5448" t="inlineStr">
        <x:is>
          <x:t xml:space="preserve">3T18</x:t>
        </x:is>
      </x:c>
      <x:c r="B5448" t="n">
        <x:v>2018</x:v>
      </x:c>
      <x:c r="C5448" t="n">
        <x:v>3</x:v>
      </x:c>
      <x:c r="D5448" t="n">
        <x:v>51</x:v>
      </x:c>
      <x:c r="E5448" s="203" t="n">
        <x:v>43373</x:v>
      </x:c>
      <x:c r="F5448" t="inlineStr">
        <x:is>
          <x:t xml:space="preserve">EBIT003</x:t>
        </x:is>
      </x:c>
      <x:c r="G5448" t="inlineStr">
        <x:is>
          <x:t xml:space="preserve">Lucro Bruto Total</x:t>
        </x:is>
      </x:c>
      <x:c r="H5448" t="inlineStr">
        <x:is>
          <x:t xml:space="preserve">Lucro bruto</x:t>
        </x:is>
      </x:c>
      <x:c r="I5448" t="inlineStr">
        <x:is>
          <x:t xml:space="preserve">TOTAL</x:t>
        </x:is>
      </x:c>
      <x:c r="J5448" s="239" t="n">
        <x:v>93040</x:v>
      </x:c>
      <x:c r="K5448" t="inlineStr">
        <x:is>
          <x:t xml:space="preserve">TOTAL</x:t>
        </x:is>
      </x:c>
      <x:c r="L5448" s="239" t="n">
        <x:v>58396</x:v>
      </x:c>
      <x:c r="M5448" s="239" t="n">
        <x:v>34644</x:v>
      </x:c>
    </x:row>
    <x:row r="5449">
      <x:c r="A5449" t="inlineStr">
        <x:is>
          <x:t xml:space="preserve">3T18</x:t>
        </x:is>
      </x:c>
      <x:c r="B5449" t="n">
        <x:v>2018</x:v>
      </x:c>
      <x:c r="C5449" t="n">
        <x:v>3</x:v>
      </x:c>
      <x:c r="D5449" t="n">
        <x:v>51</x:v>
      </x:c>
      <x:c r="E5449" s="203" t="n">
        <x:v>43373</x:v>
      </x:c>
      <x:c r="F5449" t="inlineStr">
        <x:is>
          <x:t xml:space="preserve">EBIT004</x:t>
        </x:is>
      </x:c>
      <x:c r="G5449" t="inlineStr">
        <x:is>
          <x:t xml:space="preserve">Despesa</x:t>
        </x:is>
      </x:c>
      <x:c r="H5449" t="inlineStr">
        <x:is>
          <x:t xml:space="preserve">Gerais e administrativas </x:t>
        </x:is>
      </x:c>
      <x:c r="I5449" t="inlineStr">
        <x:is>
          <x:t xml:space="preserve">ABAST</x:t>
        </x:is>
      </x:c>
      <x:c r="J5449" s="239" t="n">
        <x:v>-4587</x:v>
      </x:c>
      <x:c r="K5449" t="inlineStr">
        <x:is>
          <x:t xml:space="preserve">ABASTECIMENTO</x:t>
        </x:is>
      </x:c>
      <x:c r="L5449" s="239" t="n">
        <x:v>-2915</x:v>
      </x:c>
      <x:c r="M5449" s="239" t="n">
        <x:v>-1672</x:v>
      </x:c>
    </x:row>
    <x:row r="5450">
      <x:c r="A5450" t="inlineStr">
        <x:is>
          <x:t xml:space="preserve">3T18</x:t>
        </x:is>
      </x:c>
      <x:c r="B5450" t="n">
        <x:v>2018</x:v>
      </x:c>
      <x:c r="C5450" t="n">
        <x:v>3</x:v>
      </x:c>
      <x:c r="D5450" t="n">
        <x:v>51</x:v>
      </x:c>
      <x:c r="E5450" s="203" t="n">
        <x:v>43373</x:v>
      </x:c>
      <x:c r="F5450" t="inlineStr">
        <x:is>
          <x:t xml:space="preserve">EBIT004</x:t>
        </x:is>
      </x:c>
      <x:c r="G5450" t="inlineStr">
        <x:is>
          <x:t xml:space="preserve">Despesa</x:t>
        </x:is>
      </x:c>
      <x:c r="H5450" t="inlineStr">
        <x:is>
          <x:t xml:space="preserve">Vendas</x:t>
        </x:is>
      </x:c>
      <x:c r="I5450" t="inlineStr">
        <x:is>
          <x:t xml:space="preserve">ABAST</x:t>
        </x:is>
      </x:c>
      <x:c r="J5450" s="239" t="n">
        <x:v>-1026</x:v>
      </x:c>
      <x:c r="K5450" t="inlineStr">
        <x:is>
          <x:t xml:space="preserve">ABASTECIMENTO</x:t>
        </x:is>
      </x:c>
      <x:c r="L5450" s="239" t="n">
        <x:v>-689</x:v>
      </x:c>
      <x:c r="M5450" s="239" t="n">
        <x:v>-337</x:v>
      </x:c>
    </x:row>
    <x:row r="5451">
      <x:c r="A5451" t="inlineStr">
        <x:is>
          <x:t xml:space="preserve">3T18</x:t>
        </x:is>
      </x:c>
      <x:c r="B5451" t="n">
        <x:v>2018</x:v>
      </x:c>
      <x:c r="C5451" t="n">
        <x:v>3</x:v>
      </x:c>
      <x:c r="D5451" t="n">
        <x:v>51</x:v>
      </x:c>
      <x:c r="E5451" s="203" t="n">
        <x:v>43373</x:v>
      </x:c>
      <x:c r="F5451" t="inlineStr">
        <x:is>
          <x:t xml:space="preserve">EBIT004</x:t>
        </x:is>
      </x:c>
      <x:c r="G5451" t="inlineStr">
        <x:is>
          <x:t xml:space="preserve">Despesa</x:t>
        </x:is>
      </x:c>
      <x:c r="H5451" t="inlineStr">
        <x:is>
          <x:t xml:space="preserve">Gerais e administrativas </x:t>
        </x:is>
      </x:c>
      <x:c r="I5451" t="inlineStr">
        <x:is>
          <x:t xml:space="preserve">BIOCOM</x:t>
        </x:is>
      </x:c>
      <x:c r="J5451" s="239" t="n">
        <x:v>-5</x:v>
      </x:c>
      <x:c r="K5451" t="inlineStr">
        <x:is>
          <x:t xml:space="preserve">BIOCOMBUSTÍVEIS</x:t>
        </x:is>
      </x:c>
      <x:c r="L5451" s="239" t="n">
        <x:v>-3</x:v>
      </x:c>
      <x:c r="M5451" s="239" t="n">
        <x:v>-2</x:v>
      </x:c>
    </x:row>
    <x:row r="5452">
      <x:c r="A5452" t="inlineStr">
        <x:is>
          <x:t xml:space="preserve">3T18</x:t>
        </x:is>
      </x:c>
      <x:c r="B5452" t="n">
        <x:v>2018</x:v>
      </x:c>
      <x:c r="C5452" t="n">
        <x:v>3</x:v>
      </x:c>
      <x:c r="D5452" t="n">
        <x:v>51</x:v>
      </x:c>
      <x:c r="E5452" s="203" t="n">
        <x:v>43373</x:v>
      </x:c>
      <x:c r="F5452" t="inlineStr">
        <x:is>
          <x:t xml:space="preserve">EBIT004</x:t>
        </x:is>
      </x:c>
      <x:c r="G5452" t="inlineStr">
        <x:is>
          <x:t xml:space="preserve">Despesa</x:t>
        </x:is>
      </x:c>
      <x:c r="H5452" t="inlineStr">
        <x:is>
          <x:t xml:space="preserve">Vendas</x:t>
        </x:is>
      </x:c>
      <x:c r="I5452" t="inlineStr">
        <x:is>
          <x:t xml:space="preserve">BIOCOM</x:t>
        </x:is>
      </x:c>
      <x:c r="J5452" s="239" t="n">
        <x:v>-53</x:v>
      </x:c>
      <x:c r="K5452" t="inlineStr">
        <x:is>
          <x:t xml:space="preserve">BIOCOMBUSTÍVEIS</x:t>
        </x:is>
      </x:c>
      <x:c r="L5452" s="239" t="n">
        <x:v>-34</x:v>
      </x:c>
      <x:c r="M5452" s="239" t="n">
        <x:v>-19</x:v>
      </x:c>
    </x:row>
    <x:row r="5453">
      <x:c r="A5453" t="inlineStr">
        <x:is>
          <x:t xml:space="preserve">3T18</x:t>
        </x:is>
      </x:c>
      <x:c r="B5453" t="n">
        <x:v>2018</x:v>
      </x:c>
      <x:c r="C5453" t="n">
        <x:v>3</x:v>
      </x:c>
      <x:c r="D5453" t="n">
        <x:v>51</x:v>
      </x:c>
      <x:c r="E5453" s="203" t="n">
        <x:v>43373</x:v>
      </x:c>
      <x:c r="F5453" t="inlineStr">
        <x:is>
          <x:t xml:space="preserve">EBIT004</x:t>
        </x:is>
      </x:c>
      <x:c r="G5453" t="inlineStr">
        <x:is>
          <x:t xml:space="preserve">Despesa</x:t>
        </x:is>
      </x:c>
      <x:c r="H5453" t="inlineStr">
        <x:is>
          <x:t xml:space="preserve">Gerais e administrativas </x:t>
        </x:is>
      </x:c>
      <x:c r="I5453" t="inlineStr">
        <x:is>
          <x:t xml:space="preserve">CORP.</x:t>
        </x:is>
      </x:c>
      <x:c r="J5453" s="239" t="n">
        <x:v>-510</x:v>
      </x:c>
      <x:c r="K5453" t="inlineStr">
        <x:is>
          <x:t xml:space="preserve">CORPORATIVO / OUTROS NEGÓCIOS</x:t>
        </x:is>
      </x:c>
      <x:c r="L5453" s="239" t="n">
        <x:v>-523</x:v>
      </x:c>
      <x:c r="M5453" s="239" t="n">
        <x:v>13</x:v>
      </x:c>
    </x:row>
    <x:row r="5454">
      <x:c r="A5454" t="inlineStr">
        <x:is>
          <x:t xml:space="preserve">3T18</x:t>
        </x:is>
      </x:c>
      <x:c r="B5454" t="n">
        <x:v>2018</x:v>
      </x:c>
      <x:c r="C5454" t="n">
        <x:v>3</x:v>
      </x:c>
      <x:c r="D5454" t="n">
        <x:v>51</x:v>
      </x:c>
      <x:c r="E5454" s="203" t="n">
        <x:v>43373</x:v>
      </x:c>
      <x:c r="F5454" t="inlineStr">
        <x:is>
          <x:t xml:space="preserve">EBIT004</x:t>
        </x:is>
      </x:c>
      <x:c r="G5454" t="inlineStr">
        <x:is>
          <x:t xml:space="preserve">Despesa</x:t>
        </x:is>
      </x:c>
      <x:c r="H5454" t="inlineStr">
        <x:is>
          <x:t xml:space="preserve">Vendas</x:t>
        </x:is>
      </x:c>
      <x:c r="I5454" t="inlineStr">
        <x:is>
          <x:t xml:space="preserve">CORP.</x:t>
        </x:is>
      </x:c>
      <x:c r="J5454" s="239" t="n">
        <x:v>-3801</x:v>
      </x:c>
      <x:c r="K5454" t="inlineStr">
        <x:is>
          <x:t xml:space="preserve">CORPORATIVO / OUTROS NEGÓCIOS</x:t>
        </x:is>
      </x:c>
      <x:c r="L5454" s="239" t="n">
        <x:v>-2525</x:v>
      </x:c>
      <x:c r="M5454" s="239" t="n">
        <x:v>-1276</x:v>
      </x:c>
    </x:row>
    <x:row r="5455">
      <x:c r="A5455" t="inlineStr">
        <x:is>
          <x:t xml:space="preserve">3T18</x:t>
        </x:is>
      </x:c>
      <x:c r="B5455" t="n">
        <x:v>2018</x:v>
      </x:c>
      <x:c r="C5455" t="n">
        <x:v>3</x:v>
      </x:c>
      <x:c r="D5455" t="n">
        <x:v>51</x:v>
      </x:c>
      <x:c r="E5455" s="203" t="n">
        <x:v>43373</x:v>
      </x:c>
      <x:c r="F5455" t="inlineStr">
        <x:is>
          <x:t xml:space="preserve">EBIT004</x:t>
        </x:is>
      </x:c>
      <x:c r="G5455" t="inlineStr">
        <x:is>
          <x:t xml:space="preserve">Despesa</x:t>
        </x:is>
      </x:c>
      <x:c r="H5455" t="inlineStr">
        <x:is>
          <x:t xml:space="preserve">Gerais e administrativas </x:t>
        </x:is>
      </x:c>
      <x:c r="I5455" t="inlineStr">
        <x:is>
          <x:t xml:space="preserve">DISTRIB.</x:t>
        </x:is>
      </x:c>
      <x:c r="J5455" s="239" t="n">
        <x:v>-2375</x:v>
      </x:c>
      <x:c r="K5455" t="inlineStr">
        <x:is>
          <x:t xml:space="preserve">DISTRIBUIÇÃO</x:t>
        </x:is>
      </x:c>
      <x:c r="L5455" s="239" t="n">
        <x:v>-1560</x:v>
      </x:c>
      <x:c r="M5455" s="239" t="n">
        <x:v>-815</x:v>
      </x:c>
    </x:row>
    <x:row r="5456">
      <x:c r="A5456" t="inlineStr">
        <x:is>
          <x:t xml:space="preserve">3T18</x:t>
        </x:is>
      </x:c>
      <x:c r="B5456" t="n">
        <x:v>2018</x:v>
      </x:c>
      <x:c r="C5456" t="n">
        <x:v>3</x:v>
      </x:c>
      <x:c r="D5456" t="n">
        <x:v>51</x:v>
      </x:c>
      <x:c r="E5456" s="203" t="n">
        <x:v>43373</x:v>
      </x:c>
      <x:c r="F5456" t="inlineStr">
        <x:is>
          <x:t xml:space="preserve">EBIT004</x:t>
        </x:is>
      </x:c>
      <x:c r="G5456" t="inlineStr">
        <x:is>
          <x:t xml:space="preserve">Despesa</x:t>
        </x:is>
      </x:c>
      <x:c r="H5456" t="inlineStr">
        <x:is>
          <x:t xml:space="preserve">Vendas</x:t>
        </x:is>
      </x:c>
      <x:c r="I5456" t="inlineStr">
        <x:is>
          <x:t xml:space="preserve">DISTRIB.</x:t>
        </x:is>
      </x:c>
      <x:c r="J5456" s="239" t="n">
        <x:v>-614</x:v>
      </x:c>
      <x:c r="K5456" t="inlineStr">
        <x:is>
          <x:t xml:space="preserve">DISTRIBUIÇÃO</x:t>
        </x:is>
      </x:c>
      <x:c r="L5456" s="239" t="n">
        <x:v>-410</x:v>
      </x:c>
      <x:c r="M5456" s="239" t="n">
        <x:v>-204</x:v>
      </x:c>
    </x:row>
    <x:row r="5457">
      <x:c r="A5457" t="inlineStr">
        <x:is>
          <x:t xml:space="preserve">3T18</x:t>
        </x:is>
      </x:c>
      <x:c r="B5457" t="n">
        <x:v>2018</x:v>
      </x:c>
      <x:c r="C5457" t="n">
        <x:v>3</x:v>
      </x:c>
      <x:c r="D5457" t="n">
        <x:v>51</x:v>
      </x:c>
      <x:c r="E5457" s="203" t="n">
        <x:v>43373</x:v>
      </x:c>
      <x:c r="F5457" t="inlineStr">
        <x:is>
          <x:t xml:space="preserve">EBIT004</x:t>
        </x:is>
      </x:c>
      <x:c r="G5457" t="inlineStr">
        <x:is>
          <x:t xml:space="preserve">Despesa</x:t>
        </x:is>
      </x:c>
      <x:c r="H5457" t="inlineStr">
        <x:is>
          <x:t xml:space="preserve">Gerais e administrativas </x:t>
        </x:is>
      </x:c>
      <x:c r="I5457" t="inlineStr">
        <x:is>
          <x:t xml:space="preserve">E&amp;P</x:t>
        </x:is>
      </x:c>
      <x:c r="J5457" s="239" t="n">
        <x:v>-227</x:v>
      </x:c>
      <x:c r="K5457" t="inlineStr">
        <x:is>
          <x:t xml:space="preserve">E&amp;P</x:t>
        </x:is>
      </x:c>
      <x:c r="L5457" s="239" t="n">
        <x:v>-141</x:v>
      </x:c>
      <x:c r="M5457" s="239" t="n">
        <x:v>-86</x:v>
      </x:c>
    </x:row>
    <x:row r="5458">
      <x:c r="A5458" t="inlineStr">
        <x:is>
          <x:t xml:space="preserve">3T18</x:t>
        </x:is>
      </x:c>
      <x:c r="B5458" t="n">
        <x:v>2018</x:v>
      </x:c>
      <x:c r="C5458" t="n">
        <x:v>3</x:v>
      </x:c>
      <x:c r="D5458" t="n">
        <x:v>51</x:v>
      </x:c>
      <x:c r="E5458" s="203" t="n">
        <x:v>43373</x:v>
      </x:c>
      <x:c r="F5458" t="inlineStr">
        <x:is>
          <x:t xml:space="preserve">EBIT004</x:t>
        </x:is>
      </x:c>
      <x:c r="G5458" t="inlineStr">
        <x:is>
          <x:t xml:space="preserve">Despesa</x:t>
        </x:is>
      </x:c>
      <x:c r="H5458" t="inlineStr">
        <x:is>
          <x:t xml:space="preserve">Vendas</x:t>
        </x:is>
      </x:c>
      <x:c r="I5458" t="inlineStr">
        <x:is>
          <x:t xml:space="preserve">E&amp;P</x:t>
        </x:is>
      </x:c>
      <x:c r="J5458" s="239" t="n">
        <x:v>-666</x:v>
      </x:c>
      <x:c r="K5458" t="inlineStr">
        <x:is>
          <x:t xml:space="preserve">E&amp;P</x:t>
        </x:is>
      </x:c>
      <x:c r="L5458" s="239" t="n">
        <x:v>-456</x:v>
      </x:c>
      <x:c r="M5458" s="239" t="n">
        <x:v>-210</x:v>
      </x:c>
    </x:row>
    <x:row r="5459">
      <x:c r="A5459" t="inlineStr">
        <x:is>
          <x:t xml:space="preserve">3T18</x:t>
        </x:is>
      </x:c>
      <x:c r="B5459" t="n">
        <x:v>2018</x:v>
      </x:c>
      <x:c r="C5459" t="n">
        <x:v>3</x:v>
      </x:c>
      <x:c r="D5459" t="n">
        <x:v>51</x:v>
      </x:c>
      <x:c r="E5459" s="203" t="n">
        <x:v>43373</x:v>
      </x:c>
      <x:c r="F5459" t="inlineStr">
        <x:is>
          <x:t xml:space="preserve">EBIT004</x:t>
        </x:is>
      </x:c>
      <x:c r="G5459" t="inlineStr">
        <x:is>
          <x:t xml:space="preserve">Despesa</x:t>
        </x:is>
      </x:c>
      <x:c r="H5459" t="inlineStr">
        <x:is>
          <x:t xml:space="preserve">Gerais e administrativas </x:t>
        </x:is>
      </x:c>
      <x:c r="I5459" t="inlineStr">
        <x:is>
          <x:t xml:space="preserve">ELIMIN.</x:t>
        </x:is>
      </x:c>
      <x:c r="J5459" s="239" t="n">
        <x:v>-75</x:v>
      </x:c>
      <x:c r="K5459" t="inlineStr">
        <x:is>
          <x:t xml:space="preserve">ELIMINAÇÕES</x:t>
        </x:is>
      </x:c>
      <x:c r="L5459" s="239" t="n">
        <x:v>-50</x:v>
      </x:c>
      <x:c r="M5459" s="239" t="n">
        <x:v>-25</x:v>
      </x:c>
    </x:row>
    <x:row r="5460">
      <x:c r="A5460" t="inlineStr">
        <x:is>
          <x:t xml:space="preserve">3T18</x:t>
        </x:is>
      </x:c>
      <x:c r="B5460" t="n">
        <x:v>2018</x:v>
      </x:c>
      <x:c r="C5460" t="n">
        <x:v>3</x:v>
      </x:c>
      <x:c r="D5460" t="n">
        <x:v>51</x:v>
      </x:c>
      <x:c r="E5460" s="203" t="n">
        <x:v>43373</x:v>
      </x:c>
      <x:c r="F5460" t="inlineStr">
        <x:is>
          <x:t xml:space="preserve">EBIT004</x:t>
        </x:is>
      </x:c>
      <x:c r="G5460" t="inlineStr">
        <x:is>
          <x:t xml:space="preserve">Despesa</x:t>
        </x:is>
      </x:c>
      <x:c r="H5460" t="inlineStr">
        <x:is>
          <x:t xml:space="preserve">Vendas</x:t>
        </x:is>
      </x:c>
      <x:c r="I5460" t="inlineStr">
        <x:is>
          <x:t xml:space="preserve">ELIMIN.</x:t>
        </x:is>
      </x:c>
      <x:c r="J5460" s="239" t="n">
        <x:v>-1</x:v>
      </x:c>
      <x:c r="K5460" t="inlineStr">
        <x:is>
          <x:t xml:space="preserve">ELIMINAÇÕES</x:t>
        </x:is>
      </x:c>
      <x:c r="L5460" s="239" t="n">
        <x:v>-2</x:v>
      </x:c>
      <x:c r="M5460" s="239" t="n">
        <x:v>1</x:v>
      </x:c>
    </x:row>
    <x:row r="5461">
      <x:c r="A5461" t="inlineStr">
        <x:is>
          <x:t xml:space="preserve">3T18</x:t>
        </x:is>
      </x:c>
      <x:c r="B5461" t="n">
        <x:v>2018</x:v>
      </x:c>
      <x:c r="C5461" t="n">
        <x:v>3</x:v>
      </x:c>
      <x:c r="D5461" t="n">
        <x:v>51</x:v>
      </x:c>
      <x:c r="E5461" s="203" t="n">
        <x:v>43373</x:v>
      </x:c>
      <x:c r="F5461" t="inlineStr">
        <x:is>
          <x:t xml:space="preserve">EBIT004</x:t>
        </x:is>
      </x:c>
      <x:c r="G5461" t="inlineStr">
        <x:is>
          <x:t xml:space="preserve">Despesa</x:t>
        </x:is>
      </x:c>
      <x:c r="H5461" t="inlineStr">
        <x:is>
          <x:t xml:space="preserve">Gerais e administrativas </x:t>
        </x:is>
      </x:c>
      <x:c r="I5461" t="inlineStr">
        <x:is>
          <x:t xml:space="preserve">GÁS &amp; ENERGIA</x:t>
        </x:is>
      </x:c>
      <x:c r="J5461" s="239" t="n">
        <x:v>-6996</x:v>
      </x:c>
      <x:c r="K5461" t="inlineStr">
        <x:is>
          <x:t xml:space="preserve">GÁS &amp; ENERGIA / G&amp;EBC</x:t>
        </x:is>
      </x:c>
      <x:c r="L5461" s="239" t="n">
        <x:v>-3684</x:v>
      </x:c>
      <x:c r="M5461" s="239" t="n">
        <x:v>-3312</x:v>
      </x:c>
    </x:row>
    <x:row r="5462">
      <x:c r="A5462" t="inlineStr">
        <x:is>
          <x:t xml:space="preserve">3T18</x:t>
        </x:is>
      </x:c>
      <x:c r="B5462" t="n">
        <x:v>2018</x:v>
      </x:c>
      <x:c r="C5462" t="n">
        <x:v>3</x:v>
      </x:c>
      <x:c r="D5462" t="n">
        <x:v>51</x:v>
      </x:c>
      <x:c r="E5462" s="203" t="n">
        <x:v>43373</x:v>
      </x:c>
      <x:c r="F5462" t="inlineStr">
        <x:is>
          <x:t xml:space="preserve">EBIT004</x:t>
        </x:is>
      </x:c>
      <x:c r="G5462" t="inlineStr">
        <x:is>
          <x:t xml:space="preserve">Despesa</x:t>
        </x:is>
      </x:c>
      <x:c r="H5462" t="inlineStr">
        <x:is>
          <x:t xml:space="preserve">Vendas</x:t>
        </x:is>
      </x:c>
      <x:c r="I5462" t="inlineStr">
        <x:is>
          <x:t xml:space="preserve">GÁS &amp; ENERGIA</x:t>
        </x:is>
      </x:c>
      <x:c r="J5462" s="239" t="n">
        <x:v>-400</x:v>
      </x:c>
      <x:c r="K5462" t="inlineStr">
        <x:is>
          <x:t xml:space="preserve">GÁS &amp; ENERGIA / G&amp;EBC</x:t>
        </x:is>
      </x:c>
      <x:c r="L5462" s="239" t="n">
        <x:v>-232</x:v>
      </x:c>
      <x:c r="M5462" s="239" t="n">
        <x:v>-168</x:v>
      </x:c>
    </x:row>
    <x:row r="5463">
      <x:c r="A5463" t="inlineStr">
        <x:is>
          <x:t xml:space="preserve">3T18</x:t>
        </x:is>
      </x:c>
      <x:c r="B5463" t="n">
        <x:v>2018</x:v>
      </x:c>
      <x:c r="C5463" t="n">
        <x:v>3</x:v>
      </x:c>
      <x:c r="D5463" t="n">
        <x:v>51</x:v>
      </x:c>
      <x:c r="E5463" s="203" t="n">
        <x:v>43373</x:v>
      </x:c>
      <x:c r="F5463" t="inlineStr">
        <x:is>
          <x:t xml:space="preserve">EBIT004</x:t>
        </x:is>
      </x:c>
      <x:c r="G5463" t="inlineStr">
        <x:is>
          <x:t xml:space="preserve">Despesa</x:t>
        </x:is>
      </x:c>
      <x:c r="H5463" t="inlineStr">
        <x:is>
          <x:t xml:space="preserve">Gerais e administrativas </x:t>
        </x:is>
      </x:c>
      <x:c r="I5463" t="inlineStr">
        <x:is>
          <x:t xml:space="preserve">TOTAL</x:t>
        </x:is>
      </x:c>
      <x:c r="J5463" s="239" t="n">
        <x:v>-14775</x:v>
      </x:c>
      <x:c r="K5463" t="inlineStr">
        <x:is>
          <x:t xml:space="preserve">TOTAL</x:t>
        </x:is>
      </x:c>
      <x:c r="L5463" s="239" t="n">
        <x:v>-8876</x:v>
      </x:c>
      <x:c r="M5463" s="239" t="n">
        <x:v>-5899</x:v>
      </x:c>
    </x:row>
    <x:row r="5464">
      <x:c r="A5464" t="inlineStr">
        <x:is>
          <x:t xml:space="preserve">3T18</x:t>
        </x:is>
      </x:c>
      <x:c r="B5464" t="n">
        <x:v>2018</x:v>
      </x:c>
      <x:c r="C5464" t="n">
        <x:v>3</x:v>
      </x:c>
      <x:c r="D5464" t="n">
        <x:v>51</x:v>
      </x:c>
      <x:c r="E5464" s="203" t="n">
        <x:v>43373</x:v>
      </x:c>
      <x:c r="F5464" t="inlineStr">
        <x:is>
          <x:t xml:space="preserve">EBIT004</x:t>
        </x:is>
      </x:c>
      <x:c r="G5464" t="inlineStr">
        <x:is>
          <x:t xml:space="preserve">Despesa</x:t>
        </x:is>
      </x:c>
      <x:c r="H5464" t="inlineStr">
        <x:is>
          <x:t xml:space="preserve">Vendas</x:t>
        </x:is>
      </x:c>
      <x:c r="I5464" t="inlineStr">
        <x:is>
          <x:t xml:space="preserve">TOTAL</x:t>
        </x:is>
      </x:c>
      <x:c r="J5464" s="239" t="n">
        <x:v>-6561</x:v>
      </x:c>
      <x:c r="K5464" t="inlineStr">
        <x:is>
          <x:t xml:space="preserve">TOTAL</x:t>
        </x:is>
      </x:c>
      <x:c r="L5464" s="239" t="n">
        <x:v>-4348</x:v>
      </x:c>
      <x:c r="M5464" s="239" t="n">
        <x:v>-2213</x:v>
      </x:c>
    </x:row>
    <x:row r="5465">
      <x:c r="A5465" t="inlineStr">
        <x:is>
          <x:t xml:space="preserve">3T18</x:t>
        </x:is>
      </x:c>
      <x:c r="B5465" t="n">
        <x:v>2018</x:v>
      </x:c>
      <x:c r="C5465" t="n">
        <x:v>3</x:v>
      </x:c>
      <x:c r="D5465" t="n">
        <x:v>51</x:v>
      </x:c>
      <x:c r="E5465" s="203" t="n">
        <x:v>43373</x:v>
      </x:c>
      <x:c r="F5465" t="inlineStr">
        <x:is>
          <x:t xml:space="preserve">EBIT005</x:t>
        </x:is>
      </x:c>
      <x:c r="G5465" t="inlineStr">
        <x:is>
          <x:t xml:space="preserve">Despesa</x:t>
        </x:is>
      </x:c>
      <x:c r="H5465" t="inlineStr">
        <x:is>
          <x:t xml:space="preserve">Tributárias</x:t>
        </x:is>
      </x:c>
      <x:c r="I5465" t="inlineStr">
        <x:is>
          <x:t xml:space="preserve">ABAST</x:t>
        </x:is>
      </x:c>
      <x:c r="J5465" s="239" t="n">
        <x:v>-308</x:v>
      </x:c>
      <x:c r="K5465" t="inlineStr">
        <x:is>
          <x:t xml:space="preserve">ABASTECIMENTO</x:t>
        </x:is>
      </x:c>
      <x:c r="L5465" s="239" t="n">
        <x:v>-205</x:v>
      </x:c>
      <x:c r="M5465" s="239" t="n">
        <x:v>-103</x:v>
      </x:c>
    </x:row>
    <x:row r="5466">
      <x:c r="A5466" t="inlineStr">
        <x:is>
          <x:t xml:space="preserve">3T18</x:t>
        </x:is>
      </x:c>
      <x:c r="B5466" t="n">
        <x:v>2018</x:v>
      </x:c>
      <x:c r="C5466" t="n">
        <x:v>3</x:v>
      </x:c>
      <x:c r="D5466" t="n">
        <x:v>51</x:v>
      </x:c>
      <x:c r="E5466" s="203" t="n">
        <x:v>43373</x:v>
      </x:c>
      <x:c r="F5466" t="inlineStr">
        <x:is>
          <x:t xml:space="preserve">EBIT005</x:t>
        </x:is>
      </x:c>
      <x:c r="G5466" t="inlineStr">
        <x:is>
          <x:t xml:space="preserve">Despesa</x:t>
        </x:is>
      </x:c>
      <x:c r="H5466" t="inlineStr">
        <x:is>
          <x:t xml:space="preserve">Tributárias</x:t>
        </x:is>
      </x:c>
      <x:c r="I5466" t="inlineStr">
        <x:is>
          <x:t xml:space="preserve">BIOCOM</x:t>
        </x:is>
      </x:c>
      <x:c r="J5466" s="239" t="n">
        <x:v>-12</x:v>
      </x:c>
      <x:c r="K5466" t="inlineStr">
        <x:is>
          <x:t xml:space="preserve">BIOCOMBUSTÍVEIS</x:t>
        </x:is>
      </x:c>
      <x:c r="L5466" s="239" t="n">
        <x:v>-8</x:v>
      </x:c>
      <x:c r="M5466" s="239" t="n">
        <x:v>-4</x:v>
      </x:c>
    </x:row>
    <x:row r="5467">
      <x:c r="A5467" t="inlineStr">
        <x:is>
          <x:t xml:space="preserve">3T18</x:t>
        </x:is>
      </x:c>
      <x:c r="B5467" t="n">
        <x:v>2018</x:v>
      </x:c>
      <x:c r="C5467" t="n">
        <x:v>3</x:v>
      </x:c>
      <x:c r="D5467" t="n">
        <x:v>51</x:v>
      </x:c>
      <x:c r="E5467" s="203" t="n">
        <x:v>43373</x:v>
      </x:c>
      <x:c r="F5467" t="inlineStr">
        <x:is>
          <x:t xml:space="preserve">EBIT005</x:t>
        </x:is>
      </x:c>
      <x:c r="G5467" t="inlineStr">
        <x:is>
          <x:t xml:space="preserve">Despesa</x:t>
        </x:is>
      </x:c>
      <x:c r="H5467" t="inlineStr">
        <x:is>
          <x:t xml:space="preserve">Tributárias</x:t>
        </x:is>
      </x:c>
      <x:c r="I5467" t="inlineStr">
        <x:is>
          <x:t xml:space="preserve">CORP.</x:t>
        </x:is>
      </x:c>
      <x:c r="J5467" s="239" t="n">
        <x:v>-611</x:v>
      </x:c>
      <x:c r="K5467" t="inlineStr">
        <x:is>
          <x:t xml:space="preserve">CORPORATIVO / OUTROS NEGÓCIOS</x:t>
        </x:is>
      </x:c>
      <x:c r="L5467" s="239" t="n">
        <x:v>-312</x:v>
      </x:c>
      <x:c r="M5467" s="239" t="n">
        <x:v>-299</x:v>
      </x:c>
    </x:row>
    <x:row r="5468">
      <x:c r="A5468" t="inlineStr">
        <x:is>
          <x:t xml:space="preserve">3T18</x:t>
        </x:is>
      </x:c>
      <x:c r="B5468" t="n">
        <x:v>2018</x:v>
      </x:c>
      <x:c r="C5468" t="n">
        <x:v>3</x:v>
      </x:c>
      <x:c r="D5468" t="n">
        <x:v>51</x:v>
      </x:c>
      <x:c r="E5468" s="203" t="n">
        <x:v>43373</x:v>
      </x:c>
      <x:c r="F5468" t="inlineStr">
        <x:is>
          <x:t xml:space="preserve">EBIT005</x:t>
        </x:is>
      </x:c>
      <x:c r="G5468" t="inlineStr">
        <x:is>
          <x:t xml:space="preserve">Despesa</x:t>
        </x:is>
      </x:c>
      <x:c r="H5468" t="inlineStr">
        <x:is>
          <x:t xml:space="preserve">Tributárias</x:t>
        </x:is>
      </x:c>
      <x:c r="I5468" t="inlineStr">
        <x:is>
          <x:t xml:space="preserve">DISTRIB.</x:t>
        </x:is>
      </x:c>
      <x:c r="J5468" s="239" t="n">
        <x:v>-243</x:v>
      </x:c>
      <x:c r="K5468" t="inlineStr">
        <x:is>
          <x:t xml:space="preserve">DISTRIBUIÇÃO</x:t>
        </x:is>
      </x:c>
      <x:c r="L5468" s="239" t="n">
        <x:v>-38</x:v>
      </x:c>
      <x:c r="M5468" s="239" t="n">
        <x:v>-205</x:v>
      </x:c>
    </x:row>
    <x:row r="5469">
      <x:c r="A5469" t="inlineStr">
        <x:is>
          <x:t xml:space="preserve">3T18</x:t>
        </x:is>
      </x:c>
      <x:c r="B5469" t="n">
        <x:v>2018</x:v>
      </x:c>
      <x:c r="C5469" t="n">
        <x:v>3</x:v>
      </x:c>
      <x:c r="D5469" t="n">
        <x:v>51</x:v>
      </x:c>
      <x:c r="E5469" s="203" t="n">
        <x:v>43373</x:v>
      </x:c>
      <x:c r="F5469" t="inlineStr">
        <x:is>
          <x:t xml:space="preserve">EBIT005</x:t>
        </x:is>
      </x:c>
      <x:c r="G5469" t="inlineStr">
        <x:is>
          <x:t xml:space="preserve">Despesa</x:t>
        </x:is>
      </x:c>
      <x:c r="H5469" t="inlineStr">
        <x:is>
          <x:t xml:space="preserve">Tributárias</x:t>
        </x:is>
      </x:c>
      <x:c r="I5469" t="inlineStr">
        <x:is>
          <x:t xml:space="preserve">E&amp;P</x:t>
        </x:is>
      </x:c>
      <x:c r="J5469" s="239" t="n">
        <x:v>-339</x:v>
      </x:c>
      <x:c r="K5469" t="inlineStr">
        <x:is>
          <x:t xml:space="preserve">E&amp;P</x:t>
        </x:is>
      </x:c>
      <x:c r="L5469" s="239" t="n">
        <x:v>-192</x:v>
      </x:c>
      <x:c r="M5469" s="239" t="n">
        <x:v>-147</x:v>
      </x:c>
    </x:row>
    <x:row r="5470">
      <x:c r="A5470" t="inlineStr">
        <x:is>
          <x:t xml:space="preserve">3T18</x:t>
        </x:is>
      </x:c>
      <x:c r="B5470" t="n">
        <x:v>2018</x:v>
      </x:c>
      <x:c r="C5470" t="n">
        <x:v>3</x:v>
      </x:c>
      <x:c r="D5470" t="n">
        <x:v>51</x:v>
      </x:c>
      <x:c r="E5470" s="203" t="n">
        <x:v>43373</x:v>
      </x:c>
      <x:c r="F5470" t="inlineStr">
        <x:is>
          <x:t xml:space="preserve">EBIT005</x:t>
        </x:is>
      </x:c>
      <x:c r="G5470" t="inlineStr">
        <x:is>
          <x:t xml:space="preserve">Despesa</x:t>
        </x:is>
      </x:c>
      <x:c r="H5470" t="inlineStr">
        <x:is>
          <x:t xml:space="preserve">Tributárias</x:t>
        </x:is>
      </x:c>
      <x:c r="I5470" t="inlineStr">
        <x:is>
          <x:t xml:space="preserve">ELIMIN.</x:t>
        </x:is>
      </x:c>
      <x:c r="J5470" s="239" t="n">
        <x:v>0</x:v>
      </x:c>
      <x:c r="K5470" t="inlineStr">
        <x:is>
          <x:t xml:space="preserve">ELIMINAÇÕES</x:t>
        </x:is>
      </x:c>
      <x:c r="L5470" s="239" t="n">
        <x:v>0</x:v>
      </x:c>
      <x:c r="M5470" s="239" t="n">
        <x:v>0</x:v>
      </x:c>
    </x:row>
    <x:row r="5471">
      <x:c r="A5471" t="inlineStr">
        <x:is>
          <x:t xml:space="preserve">3T18</x:t>
        </x:is>
      </x:c>
      <x:c r="B5471" t="n">
        <x:v>2018</x:v>
      </x:c>
      <x:c r="C5471" t="n">
        <x:v>3</x:v>
      </x:c>
      <x:c r="D5471" t="n">
        <x:v>51</x:v>
      </x:c>
      <x:c r="E5471" s="203" t="n">
        <x:v>43373</x:v>
      </x:c>
      <x:c r="F5471" t="inlineStr">
        <x:is>
          <x:t xml:space="preserve">EBIT005</x:t>
        </x:is>
      </x:c>
      <x:c r="G5471" t="inlineStr">
        <x:is>
          <x:t xml:space="preserve">Despesa</x:t>
        </x:is>
      </x:c>
      <x:c r="H5471" t="inlineStr">
        <x:is>
          <x:t xml:space="preserve">Tributárias</x:t>
        </x:is>
      </x:c>
      <x:c r="I5471" t="inlineStr">
        <x:is>
          <x:t xml:space="preserve">GÁS &amp; ENERGIA</x:t>
        </x:is>
      </x:c>
      <x:c r="J5471" s="239" t="n">
        <x:v>-118</x:v>
      </x:c>
      <x:c r="K5471" t="inlineStr">
        <x:is>
          <x:t xml:space="preserve">GÁS &amp; ENERGIA / G&amp;EBC</x:t>
        </x:is>
      </x:c>
      <x:c r="L5471" s="239" t="n">
        <x:v>-85</x:v>
      </x:c>
      <x:c r="M5471" s="239" t="n">
        <x:v>-33</x:v>
      </x:c>
    </x:row>
    <x:row r="5472">
      <x:c r="A5472" t="inlineStr">
        <x:is>
          <x:t xml:space="preserve">3T18</x:t>
        </x:is>
      </x:c>
      <x:c r="B5472" t="n">
        <x:v>2018</x:v>
      </x:c>
      <x:c r="C5472" t="n">
        <x:v>3</x:v>
      </x:c>
      <x:c r="D5472" t="n">
        <x:v>51</x:v>
      </x:c>
      <x:c r="E5472" s="203" t="n">
        <x:v>43373</x:v>
      </x:c>
      <x:c r="F5472" t="inlineStr">
        <x:is>
          <x:t xml:space="preserve">EBIT005</x:t>
        </x:is>
      </x:c>
      <x:c r="G5472" t="inlineStr">
        <x:is>
          <x:t xml:space="preserve">Despesa</x:t>
        </x:is>
      </x:c>
      <x:c r="H5472" t="inlineStr">
        <x:is>
          <x:t xml:space="preserve">Tributárias</x:t>
        </x:is>
      </x:c>
      <x:c r="I5472" t="inlineStr">
        <x:is>
          <x:t xml:space="preserve">TOTAL</x:t>
        </x:is>
      </x:c>
      <x:c r="J5472" s="239" t="n">
        <x:v>-1631</x:v>
      </x:c>
      <x:c r="K5472" t="inlineStr">
        <x:is>
          <x:t xml:space="preserve">TOTAL</x:t>
        </x:is>
      </x:c>
      <x:c r="L5472" s="239" t="n">
        <x:v>-840</x:v>
      </x:c>
      <x:c r="M5472" s="239" t="n">
        <x:v>-791</x:v>
      </x:c>
    </x:row>
    <x:row r="5473">
      <x:c r="A5473" t="inlineStr">
        <x:is>
          <x:t xml:space="preserve">3T18</x:t>
        </x:is>
      </x:c>
      <x:c r="B5473" t="n">
        <x:v>2018</x:v>
      </x:c>
      <x:c r="C5473" t="n">
        <x:v>3</x:v>
      </x:c>
      <x:c r="D5473" t="n">
        <x:v>51</x:v>
      </x:c>
      <x:c r="E5473" s="203" t="n">
        <x:v>43373</x:v>
      </x:c>
      <x:c r="F5473" t="inlineStr">
        <x:is>
          <x:t xml:space="preserve">EBIT006</x:t>
        </x:is>
      </x:c>
      <x:c r="G5473" t="inlineStr">
        <x:is>
          <x:t xml:space="preserve">Despesa</x:t>
        </x:is>
      </x:c>
      <x:c r="H5473" t="inlineStr">
        <x:is>
          <x:t xml:space="preserve">Custos exploratórios p/ extração de petróleo e gás</x:t>
        </x:is>
      </x:c>
      <x:c r="I5473" t="inlineStr">
        <x:is>
          <x:t xml:space="preserve">ABAST</x:t>
        </x:is>
      </x:c>
      <x:c r="J5473" s="239" t="n">
        <x:v>0</x:v>
      </x:c>
      <x:c r="K5473" t="inlineStr">
        <x:is>
          <x:t xml:space="preserve">ABASTECIMENTO</x:t>
        </x:is>
      </x:c>
      <x:c r="L5473" s="239" t="n">
        <x:v>0</x:v>
      </x:c>
      <x:c r="M5473" s="239" t="n">
        <x:v>0</x:v>
      </x:c>
    </x:row>
    <x:row r="5474">
      <x:c r="A5474" t="inlineStr">
        <x:is>
          <x:t xml:space="preserve">3T18</x:t>
        </x:is>
      </x:c>
      <x:c r="B5474" t="n">
        <x:v>2018</x:v>
      </x:c>
      <x:c r="C5474" t="n">
        <x:v>3</x:v>
      </x:c>
      <x:c r="D5474" t="n">
        <x:v>51</x:v>
      </x:c>
      <x:c r="E5474" s="203" t="n">
        <x:v>43373</x:v>
      </x:c>
      <x:c r="F5474" t="inlineStr">
        <x:is>
          <x:t xml:space="preserve">EBIT006</x:t>
        </x:is>
      </x:c>
      <x:c r="G5474" t="inlineStr">
        <x:is>
          <x:t xml:space="preserve">Despesa</x:t>
        </x:is>
      </x:c>
      <x:c r="H5474" t="inlineStr">
        <x:is>
          <x:t xml:space="preserve">Custos exploratórios p/ extração de petróleo e gás</x:t>
        </x:is>
      </x:c>
      <x:c r="I5474" t="inlineStr">
        <x:is>
          <x:t xml:space="preserve">BIOCOM</x:t>
        </x:is>
      </x:c>
      <x:c r="J5474" s="239" t="n">
        <x:v>0</x:v>
      </x:c>
      <x:c r="K5474" t="inlineStr">
        <x:is>
          <x:t xml:space="preserve">BIOCOMBUSTÍVEIS</x:t>
        </x:is>
      </x:c>
      <x:c r="L5474" s="239" t="n">
        <x:v>0</x:v>
      </x:c>
      <x:c r="M5474" s="239" t="n">
        <x:v>0</x:v>
      </x:c>
    </x:row>
    <x:row r="5475">
      <x:c r="A5475" t="inlineStr">
        <x:is>
          <x:t xml:space="preserve">3T18</x:t>
        </x:is>
      </x:c>
      <x:c r="B5475" t="n">
        <x:v>2018</x:v>
      </x:c>
      <x:c r="C5475" t="n">
        <x:v>3</x:v>
      </x:c>
      <x:c r="D5475" t="n">
        <x:v>51</x:v>
      </x:c>
      <x:c r="E5475" s="203" t="n">
        <x:v>43373</x:v>
      </x:c>
      <x:c r="F5475" t="inlineStr">
        <x:is>
          <x:t xml:space="preserve">EBIT006</x:t>
        </x:is>
      </x:c>
      <x:c r="G5475" t="inlineStr">
        <x:is>
          <x:t xml:space="preserve">Despesa</x:t>
        </x:is>
      </x:c>
      <x:c r="H5475" t="inlineStr">
        <x:is>
          <x:t xml:space="preserve">Custos exploratórios p/ extração de petróleo e gás</x:t>
        </x:is>
      </x:c>
      <x:c r="I5475" t="inlineStr">
        <x:is>
          <x:t xml:space="preserve">CORP.</x:t>
        </x:is>
      </x:c>
      <x:c r="J5475" s="239" t="n">
        <x:v>0</x:v>
      </x:c>
      <x:c r="K5475" t="inlineStr">
        <x:is>
          <x:t xml:space="preserve">CORPORATIVO / OUTROS NEGÓCIOS</x:t>
        </x:is>
      </x:c>
      <x:c r="L5475" s="239" t="n">
        <x:v>0</x:v>
      </x:c>
      <x:c r="M5475" s="239" t="n">
        <x:v>0</x:v>
      </x:c>
    </x:row>
    <x:row r="5476">
      <x:c r="A5476" t="inlineStr">
        <x:is>
          <x:t xml:space="preserve">3T18</x:t>
        </x:is>
      </x:c>
      <x:c r="B5476" t="n">
        <x:v>2018</x:v>
      </x:c>
      <x:c r="C5476" t="n">
        <x:v>3</x:v>
      </x:c>
      <x:c r="D5476" t="n">
        <x:v>51</x:v>
      </x:c>
      <x:c r="E5476" s="203" t="n">
        <x:v>43373</x:v>
      </x:c>
      <x:c r="F5476" t="inlineStr">
        <x:is>
          <x:t xml:space="preserve">EBIT006</x:t>
        </x:is>
      </x:c>
      <x:c r="G5476" t="inlineStr">
        <x:is>
          <x:t xml:space="preserve">Despesa</x:t>
        </x:is>
      </x:c>
      <x:c r="H5476" t="inlineStr">
        <x:is>
          <x:t xml:space="preserve">Custos exploratórios p/ extração de petróleo e gás</x:t>
        </x:is>
      </x:c>
      <x:c r="I5476" t="inlineStr">
        <x:is>
          <x:t xml:space="preserve">DISTRIB.</x:t>
        </x:is>
      </x:c>
      <x:c r="J5476" s="239" t="n">
        <x:v>0</x:v>
      </x:c>
      <x:c r="K5476" t="inlineStr">
        <x:is>
          <x:t xml:space="preserve">DISTRIBUIÇÃO</x:t>
        </x:is>
      </x:c>
      <x:c r="L5476" s="239" t="n">
        <x:v>0</x:v>
      </x:c>
      <x:c r="M5476" s="239" t="n">
        <x:v>0</x:v>
      </x:c>
    </x:row>
    <x:row r="5477">
      <x:c r="A5477" t="inlineStr">
        <x:is>
          <x:t xml:space="preserve">3T18</x:t>
        </x:is>
      </x:c>
      <x:c r="B5477" t="n">
        <x:v>2018</x:v>
      </x:c>
      <x:c r="C5477" t="n">
        <x:v>3</x:v>
      </x:c>
      <x:c r="D5477" t="n">
        <x:v>51</x:v>
      </x:c>
      <x:c r="E5477" s="203" t="n">
        <x:v>43373</x:v>
      </x:c>
      <x:c r="F5477" t="inlineStr">
        <x:is>
          <x:t xml:space="preserve">EBIT006</x:t>
        </x:is>
      </x:c>
      <x:c r="G5477" t="inlineStr">
        <x:is>
          <x:t xml:space="preserve">Despesa</x:t>
        </x:is>
      </x:c>
      <x:c r="H5477" t="inlineStr">
        <x:is>
          <x:t xml:space="preserve">Custos exploratórios p/ extração de petróleo e gás</x:t>
        </x:is>
      </x:c>
      <x:c r="I5477" t="inlineStr">
        <x:is>
          <x:t xml:space="preserve">E&amp;P</x:t>
        </x:is>
      </x:c>
      <x:c r="J5477" s="239" t="n">
        <x:v>-1438</x:v>
      </x:c>
      <x:c r="K5477" t="inlineStr">
        <x:is>
          <x:t xml:space="preserve">E&amp;P</x:t>
        </x:is>
      </x:c>
      <x:c r="L5477" s="239" t="n">
        <x:v>-1026</x:v>
      </x:c>
      <x:c r="M5477" s="239" t="n">
        <x:v>-412</x:v>
      </x:c>
    </x:row>
    <x:row r="5478">
      <x:c r="A5478" t="inlineStr">
        <x:is>
          <x:t xml:space="preserve">3T18</x:t>
        </x:is>
      </x:c>
      <x:c r="B5478" t="n">
        <x:v>2018</x:v>
      </x:c>
      <x:c r="C5478" t="n">
        <x:v>3</x:v>
      </x:c>
      <x:c r="D5478" t="n">
        <x:v>51</x:v>
      </x:c>
      <x:c r="E5478" s="203" t="n">
        <x:v>43373</x:v>
      </x:c>
      <x:c r="F5478" t="inlineStr">
        <x:is>
          <x:t xml:space="preserve">EBIT006</x:t>
        </x:is>
      </x:c>
      <x:c r="G5478" t="inlineStr">
        <x:is>
          <x:t xml:space="preserve">Despesa</x:t>
        </x:is>
      </x:c>
      <x:c r="H5478" t="inlineStr">
        <x:is>
          <x:t xml:space="preserve">Custos exploratórios p/ extração de petróleo e gás</x:t>
        </x:is>
      </x:c>
      <x:c r="I5478" t="inlineStr">
        <x:is>
          <x:t xml:space="preserve">ELIMIN.</x:t>
        </x:is>
      </x:c>
      <x:c r="J5478" s="239" t="n">
        <x:v>0</x:v>
      </x:c>
      <x:c r="K5478" t="inlineStr">
        <x:is>
          <x:t xml:space="preserve">ELIMINAÇÕES</x:t>
        </x:is>
      </x:c>
      <x:c r="L5478" s="239" t="n">
        <x:v>0</x:v>
      </x:c>
      <x:c r="M5478" s="239" t="n">
        <x:v>0</x:v>
      </x:c>
    </x:row>
    <x:row r="5479">
      <x:c r="A5479" t="inlineStr">
        <x:is>
          <x:t xml:space="preserve">3T18</x:t>
        </x:is>
      </x:c>
      <x:c r="B5479" t="n">
        <x:v>2018</x:v>
      </x:c>
      <x:c r="C5479" t="n">
        <x:v>3</x:v>
      </x:c>
      <x:c r="D5479" t="n">
        <x:v>51</x:v>
      </x:c>
      <x:c r="E5479" s="203" t="n">
        <x:v>43373</x:v>
      </x:c>
      <x:c r="F5479" t="inlineStr">
        <x:is>
          <x:t xml:space="preserve">EBIT006</x:t>
        </x:is>
      </x:c>
      <x:c r="G5479" t="inlineStr">
        <x:is>
          <x:t xml:space="preserve">Despesa</x:t>
        </x:is>
      </x:c>
      <x:c r="H5479" t="inlineStr">
        <x:is>
          <x:t xml:space="preserve">Custos exploratórios p/ extração de petróleo e gás</x:t>
        </x:is>
      </x:c>
      <x:c r="I5479" t="inlineStr">
        <x:is>
          <x:t xml:space="preserve">GÁS &amp; ENERGIA</x:t>
        </x:is>
      </x:c>
      <x:c r="J5479" s="239" t="n">
        <x:v>0</x:v>
      </x:c>
      <x:c r="K5479" t="inlineStr">
        <x:is>
          <x:t xml:space="preserve">GÁS &amp; ENERGIA / G&amp;EBC</x:t>
        </x:is>
      </x:c>
      <x:c r="L5479" s="239" t="n">
        <x:v>0</x:v>
      </x:c>
      <x:c r="M5479" s="239" t="n">
        <x:v>0</x:v>
      </x:c>
    </x:row>
    <x:row r="5480">
      <x:c r="A5480" t="inlineStr">
        <x:is>
          <x:t xml:space="preserve">3T18</x:t>
        </x:is>
      </x:c>
      <x:c r="B5480" t="n">
        <x:v>2018</x:v>
      </x:c>
      <x:c r="C5480" t="n">
        <x:v>3</x:v>
      </x:c>
      <x:c r="D5480" t="n">
        <x:v>51</x:v>
      </x:c>
      <x:c r="E5480" s="203" t="n">
        <x:v>43373</x:v>
      </x:c>
      <x:c r="F5480" t="inlineStr">
        <x:is>
          <x:t xml:space="preserve">EBIT006</x:t>
        </x:is>
      </x:c>
      <x:c r="G5480" t="inlineStr">
        <x:is>
          <x:t xml:space="preserve">Despesa</x:t>
        </x:is>
      </x:c>
      <x:c r="H5480" t="inlineStr">
        <x:is>
          <x:t xml:space="preserve">Custos exploratórios p/ extração de petróleo e gás</x:t>
        </x:is>
      </x:c>
      <x:c r="I5480" t="inlineStr">
        <x:is>
          <x:t xml:space="preserve">TOTAL</x:t>
        </x:is>
      </x:c>
      <x:c r="J5480" s="239" t="n">
        <x:v>-1438</x:v>
      </x:c>
      <x:c r="K5480" t="inlineStr">
        <x:is>
          <x:t xml:space="preserve">TOTAL</x:t>
        </x:is>
      </x:c>
      <x:c r="L5480" s="239" t="n">
        <x:v>-1026</x:v>
      </x:c>
      <x:c r="M5480" s="239" t="n">
        <x:v>-412</x:v>
      </x:c>
    </x:row>
    <x:row r="5481">
      <x:c r="A5481" t="inlineStr">
        <x:is>
          <x:t xml:space="preserve">3T18</x:t>
        </x:is>
      </x:c>
      <x:c r="B5481" t="n">
        <x:v>2018</x:v>
      </x:c>
      <x:c r="C5481" t="n">
        <x:v>3</x:v>
      </x:c>
      <x:c r="D5481" t="n">
        <x:v>51</x:v>
      </x:c>
      <x:c r="E5481" s="203" t="n">
        <x:v>43373</x:v>
      </x:c>
      <x:c r="F5481" t="inlineStr">
        <x:is>
          <x:t xml:space="preserve">EBIT007</x:t>
        </x:is>
      </x:c>
      <x:c r="G5481" t="inlineStr">
        <x:is>
          <x:t xml:space="preserve">Despesa</x:t>
        </x:is>
      </x:c>
      <x:c r="H5481" t="inlineStr">
        <x:is>
          <x:t xml:space="preserve">Custos com pesquisa e desenvolvimento tecnológico</x:t>
        </x:is>
      </x:c>
      <x:c r="I5481" t="inlineStr">
        <x:is>
          <x:t xml:space="preserve">ABAST</x:t>
        </x:is>
      </x:c>
      <x:c r="J5481" s="239" t="n">
        <x:v>-30</x:v>
      </x:c>
      <x:c r="K5481" t="inlineStr">
        <x:is>
          <x:t xml:space="preserve">ABASTECIMENTO</x:t>
        </x:is>
      </x:c>
      <x:c r="L5481" s="239" t="n">
        <x:v>-19</x:v>
      </x:c>
      <x:c r="M5481" s="239" t="n">
        <x:v>-11</x:v>
      </x:c>
    </x:row>
    <x:row r="5482">
      <x:c r="A5482" t="inlineStr">
        <x:is>
          <x:t xml:space="preserve">3T18</x:t>
        </x:is>
      </x:c>
      <x:c r="B5482" t="n">
        <x:v>2018</x:v>
      </x:c>
      <x:c r="C5482" t="n">
        <x:v>3</x:v>
      </x:c>
      <x:c r="D5482" t="n">
        <x:v>51</x:v>
      </x:c>
      <x:c r="E5482" s="203" t="n">
        <x:v>43373</x:v>
      </x:c>
      <x:c r="F5482" t="inlineStr">
        <x:is>
          <x:t xml:space="preserve">EBIT007</x:t>
        </x:is>
      </x:c>
      <x:c r="G5482" t="inlineStr">
        <x:is>
          <x:t xml:space="preserve">Despesa</x:t>
        </x:is>
      </x:c>
      <x:c r="H5482" t="inlineStr">
        <x:is>
          <x:t xml:space="preserve">Custos com pesquisa e desenvolvimento tecnológico</x:t>
        </x:is>
      </x:c>
      <x:c r="I5482" t="inlineStr">
        <x:is>
          <x:t xml:space="preserve">BIOCOM</x:t>
        </x:is>
      </x:c>
      <x:c r="J5482" s="239" t="n">
        <x:v>0</x:v>
      </x:c>
      <x:c r="K5482" t="inlineStr">
        <x:is>
          <x:t xml:space="preserve">BIOCOMBUSTÍVEIS</x:t>
        </x:is>
      </x:c>
      <x:c r="L5482" s="239" t="n">
        <x:v>0</x:v>
      </x:c>
      <x:c r="M5482" s="239" t="n">
        <x:v>0</x:v>
      </x:c>
    </x:row>
    <x:row r="5483">
      <x:c r="A5483" t="inlineStr">
        <x:is>
          <x:t xml:space="preserve">3T18</x:t>
        </x:is>
      </x:c>
      <x:c r="B5483" t="n">
        <x:v>2018</x:v>
      </x:c>
      <x:c r="C5483" t="n">
        <x:v>3</x:v>
      </x:c>
      <x:c r="D5483" t="n">
        <x:v>51</x:v>
      </x:c>
      <x:c r="E5483" s="203" t="n">
        <x:v>43373</x:v>
      </x:c>
      <x:c r="F5483" t="inlineStr">
        <x:is>
          <x:t xml:space="preserve">EBIT007</x:t>
        </x:is>
      </x:c>
      <x:c r="G5483" t="inlineStr">
        <x:is>
          <x:t xml:space="preserve">Despesa</x:t>
        </x:is>
      </x:c>
      <x:c r="H5483" t="inlineStr">
        <x:is>
          <x:t xml:space="preserve">Custos com pesquisa e desenvolvimento tecnológico</x:t>
        </x:is>
      </x:c>
      <x:c r="I5483" t="inlineStr">
        <x:is>
          <x:t xml:space="preserve">CORP.</x:t>
        </x:is>
      </x:c>
      <x:c r="J5483" s="239" t="n">
        <x:v>-427</x:v>
      </x:c>
      <x:c r="K5483" t="inlineStr">
        <x:is>
          <x:t xml:space="preserve">CORPORATIVO / OUTROS NEGÓCIOS</x:t>
        </x:is>
      </x:c>
      <x:c r="L5483" s="239" t="n">
        <x:v>-277</x:v>
      </x:c>
      <x:c r="M5483" s="239" t="n">
        <x:v>-150</x:v>
      </x:c>
    </x:row>
    <x:row r="5484">
      <x:c r="A5484" t="inlineStr">
        <x:is>
          <x:t xml:space="preserve">3T18</x:t>
        </x:is>
      </x:c>
      <x:c r="B5484" t="n">
        <x:v>2018</x:v>
      </x:c>
      <x:c r="C5484" t="n">
        <x:v>3</x:v>
      </x:c>
      <x:c r="D5484" t="n">
        <x:v>51</x:v>
      </x:c>
      <x:c r="E5484" s="203" t="n">
        <x:v>43373</x:v>
      </x:c>
      <x:c r="F5484" t="inlineStr">
        <x:is>
          <x:t xml:space="preserve">EBIT007</x:t>
        </x:is>
      </x:c>
      <x:c r="G5484" t="inlineStr">
        <x:is>
          <x:t xml:space="preserve">Despesa</x:t>
        </x:is>
      </x:c>
      <x:c r="H5484" t="inlineStr">
        <x:is>
          <x:t xml:space="preserve">Custos com pesquisa e desenvolvimento tecnológico</x:t>
        </x:is>
      </x:c>
      <x:c r="I5484" t="inlineStr">
        <x:is>
          <x:t xml:space="preserve">DISTRIB.</x:t>
        </x:is>
      </x:c>
      <x:c r="J5484" s="239" t="n">
        <x:v>-3</x:v>
      </x:c>
      <x:c r="K5484" t="inlineStr">
        <x:is>
          <x:t xml:space="preserve">DISTRIBUIÇÃO</x:t>
        </x:is>
      </x:c>
      <x:c r="L5484" s="239" t="n">
        <x:v>-1</x:v>
      </x:c>
      <x:c r="M5484" s="239" t="n">
        <x:v>-2</x:v>
      </x:c>
    </x:row>
    <x:row r="5485">
      <x:c r="A5485" t="inlineStr">
        <x:is>
          <x:t xml:space="preserve">3T18</x:t>
        </x:is>
      </x:c>
      <x:c r="B5485" t="n">
        <x:v>2018</x:v>
      </x:c>
      <x:c r="C5485" t="n">
        <x:v>3</x:v>
      </x:c>
      <x:c r="D5485" t="n">
        <x:v>51</x:v>
      </x:c>
      <x:c r="E5485" s="203" t="n">
        <x:v>43373</x:v>
      </x:c>
      <x:c r="F5485" t="inlineStr">
        <x:is>
          <x:t xml:space="preserve">EBIT007</x:t>
        </x:is>
      </x:c>
      <x:c r="G5485" t="inlineStr">
        <x:is>
          <x:t xml:space="preserve">Despesa</x:t>
        </x:is>
      </x:c>
      <x:c r="H5485" t="inlineStr">
        <x:is>
          <x:t xml:space="preserve">Custos com pesquisa e desenvolvimento tecnológico</x:t>
        </x:is>
      </x:c>
      <x:c r="I5485" t="inlineStr">
        <x:is>
          <x:t xml:space="preserve">E&amp;P</x:t>
        </x:is>
      </x:c>
      <x:c r="J5485" s="239" t="n">
        <x:v>-1192</x:v>
      </x:c>
      <x:c r="K5485" t="inlineStr">
        <x:is>
          <x:t xml:space="preserve">E&amp;P</x:t>
        </x:is>
      </x:c>
      <x:c r="L5485" s="239" t="n">
        <x:v>-758</x:v>
      </x:c>
      <x:c r="M5485" s="239" t="n">
        <x:v>-434</x:v>
      </x:c>
    </x:row>
    <x:row r="5486">
      <x:c r="A5486" t="inlineStr">
        <x:is>
          <x:t xml:space="preserve">3T18</x:t>
        </x:is>
      </x:c>
      <x:c r="B5486" t="n">
        <x:v>2018</x:v>
      </x:c>
      <x:c r="C5486" t="n">
        <x:v>3</x:v>
      </x:c>
      <x:c r="D5486" t="n">
        <x:v>51</x:v>
      </x:c>
      <x:c r="E5486" s="203" t="n">
        <x:v>43373</x:v>
      </x:c>
      <x:c r="F5486" t="inlineStr">
        <x:is>
          <x:t xml:space="preserve">EBIT007</x:t>
        </x:is>
      </x:c>
      <x:c r="G5486" t="inlineStr">
        <x:is>
          <x:t xml:space="preserve">Despesa</x:t>
        </x:is>
      </x:c>
      <x:c r="H5486" t="inlineStr">
        <x:is>
          <x:t xml:space="preserve">Custos com pesquisa e desenvolvimento tecnológico</x:t>
        </x:is>
      </x:c>
      <x:c r="I5486" t="inlineStr">
        <x:is>
          <x:t xml:space="preserve">ELIMIN.</x:t>
        </x:is>
      </x:c>
      <x:c r="J5486" s="239" t="n">
        <x:v>0</x:v>
      </x:c>
      <x:c r="K5486" t="inlineStr">
        <x:is>
          <x:t xml:space="preserve">ELIMINAÇÕES</x:t>
        </x:is>
      </x:c>
      <x:c r="L5486" s="239" t="n">
        <x:v>0</x:v>
      </x:c>
      <x:c r="M5486" s="239" t="n">
        <x:v>0</x:v>
      </x:c>
    </x:row>
    <x:row r="5487">
      <x:c r="A5487" t="inlineStr">
        <x:is>
          <x:t xml:space="preserve">3T18</x:t>
        </x:is>
      </x:c>
      <x:c r="B5487" t="n">
        <x:v>2018</x:v>
      </x:c>
      <x:c r="C5487" t="n">
        <x:v>3</x:v>
      </x:c>
      <x:c r="D5487" t="n">
        <x:v>51</x:v>
      </x:c>
      <x:c r="E5487" s="203" t="n">
        <x:v>43373</x:v>
      </x:c>
      <x:c r="F5487" t="inlineStr">
        <x:is>
          <x:t xml:space="preserve">EBIT007</x:t>
        </x:is>
      </x:c>
      <x:c r="G5487" t="inlineStr">
        <x:is>
          <x:t xml:space="preserve">Despesa</x:t>
        </x:is>
      </x:c>
      <x:c r="H5487" t="inlineStr">
        <x:is>
          <x:t xml:space="preserve">Custos com pesquisa e desenvolvimento tecnológico</x:t>
        </x:is>
      </x:c>
      <x:c r="I5487" t="inlineStr">
        <x:is>
          <x:t xml:space="preserve">GÁS &amp; ENERGIA</x:t>
        </x:is>
      </x:c>
      <x:c r="J5487" s="239" t="n">
        <x:v>-63</x:v>
      </x:c>
      <x:c r="K5487" t="inlineStr">
        <x:is>
          <x:t xml:space="preserve">GÁS &amp; ENERGIA / G&amp;EBC</x:t>
        </x:is>
      </x:c>
      <x:c r="L5487" s="239" t="n">
        <x:v>-33</x:v>
      </x:c>
      <x:c r="M5487" s="239" t="n">
        <x:v>-30</x:v>
      </x:c>
    </x:row>
    <x:row r="5488">
      <x:c r="A5488" t="inlineStr">
        <x:is>
          <x:t xml:space="preserve">3T18</x:t>
        </x:is>
      </x:c>
      <x:c r="B5488" t="n">
        <x:v>2018</x:v>
      </x:c>
      <x:c r="C5488" t="n">
        <x:v>3</x:v>
      </x:c>
      <x:c r="D5488" t="n">
        <x:v>51</x:v>
      </x:c>
      <x:c r="E5488" s="203" t="n">
        <x:v>43373</x:v>
      </x:c>
      <x:c r="F5488" t="inlineStr">
        <x:is>
          <x:t xml:space="preserve">EBIT007</x:t>
        </x:is>
      </x:c>
      <x:c r="G5488" t="inlineStr">
        <x:is>
          <x:t xml:space="preserve">Despesa</x:t>
        </x:is>
      </x:c>
      <x:c r="H5488" t="inlineStr">
        <x:is>
          <x:t xml:space="preserve">Custos com pesquisa e desenvolvimento tecnológico</x:t>
        </x:is>
      </x:c>
      <x:c r="I5488" t="inlineStr">
        <x:is>
          <x:t xml:space="preserve">TOTAL</x:t>
        </x:is>
      </x:c>
      <x:c r="J5488" s="239" t="n">
        <x:v>-1715</x:v>
      </x:c>
      <x:c r="K5488" t="inlineStr">
        <x:is>
          <x:t xml:space="preserve">TOTAL</x:t>
        </x:is>
      </x:c>
      <x:c r="L5488" s="239" t="n">
        <x:v>-1088</x:v>
      </x:c>
      <x:c r="M5488" s="239" t="n">
        <x:v>-627</x:v>
      </x:c>
    </x:row>
    <x:row r="5489">
      <x:c r="A5489" t="inlineStr">
        <x:is>
          <x:t xml:space="preserve">3T18</x:t>
        </x:is>
      </x:c>
      <x:c r="B5489" t="n">
        <x:v>2018</x:v>
      </x:c>
      <x:c r="C5489" t="n">
        <x:v>3</x:v>
      </x:c>
      <x:c r="D5489" t="n">
        <x:v>51</x:v>
      </x:c>
      <x:c r="E5489" s="203" t="n">
        <x:v>43373</x:v>
      </x:c>
      <x:c r="F5489" t="inlineStr">
        <x:is>
          <x:t xml:space="preserve">EBIT010</x:t>
        </x:is>
      </x:c>
      <x:c r="G5489" t="inlineStr">
        <x:is>
          <x:t xml:space="preserve">Despesa</x:t>
        </x:is>
      </x:c>
      <x:c r="H5489" t="inlineStr">
        <x:is>
          <x:t xml:space="preserve">Outras receitas (despesas), líquidas</x:t>
        </x:is>
      </x:c>
      <x:c r="I5489" t="inlineStr">
        <x:is>
          <x:t xml:space="preserve">ABAST</x:t>
        </x:is>
      </x:c>
      <x:c r="J5489" s="239" t="n">
        <x:v>-1469</x:v>
      </x:c>
      <x:c r="K5489" t="inlineStr">
        <x:is>
          <x:t xml:space="preserve">ABASTECIMENTO</x:t>
        </x:is>
      </x:c>
      <x:c r="L5489" s="239" t="n">
        <x:v>-493</x:v>
      </x:c>
      <x:c r="M5489" s="239" t="n">
        <x:v>-976</x:v>
      </x:c>
    </x:row>
    <x:row r="5490">
      <x:c r="A5490" t="inlineStr">
        <x:is>
          <x:t xml:space="preserve">3T18</x:t>
        </x:is>
      </x:c>
      <x:c r="B5490" t="n">
        <x:v>2018</x:v>
      </x:c>
      <x:c r="C5490" t="n">
        <x:v>3</x:v>
      </x:c>
      <x:c r="D5490" t="n">
        <x:v>51</x:v>
      </x:c>
      <x:c r="E5490" s="203" t="n">
        <x:v>43373</x:v>
      </x:c>
      <x:c r="F5490" t="inlineStr">
        <x:is>
          <x:t xml:space="preserve">EBIT010</x:t>
        </x:is>
      </x:c>
      <x:c r="G5490" t="inlineStr">
        <x:is>
          <x:t xml:space="preserve">Despesa</x:t>
        </x:is>
      </x:c>
      <x:c r="H5490" t="inlineStr">
        <x:is>
          <x:t xml:space="preserve">Outras receitas (despesas), líquidas</x:t>
        </x:is>
      </x:c>
      <x:c r="I5490" t="inlineStr">
        <x:is>
          <x:t xml:space="preserve">BIOCOM</x:t>
        </x:is>
      </x:c>
      <x:c r="J5490" s="239" t="n">
        <x:v>7</x:v>
      </x:c>
      <x:c r="K5490" t="inlineStr">
        <x:is>
          <x:t xml:space="preserve">BIOCOMBUSTÍVEIS</x:t>
        </x:is>
      </x:c>
      <x:c r="L5490" s="239" t="n">
        <x:v>6</x:v>
      </x:c>
      <x:c r="M5490" s="239" t="n">
        <x:v>1</x:v>
      </x:c>
    </x:row>
    <x:row r="5491">
      <x:c r="A5491" t="inlineStr">
        <x:is>
          <x:t xml:space="preserve">3T18</x:t>
        </x:is>
      </x:c>
      <x:c r="B5491" t="n">
        <x:v>2018</x:v>
      </x:c>
      <x:c r="C5491" t="n">
        <x:v>3</x:v>
      </x:c>
      <x:c r="D5491" t="n">
        <x:v>51</x:v>
      </x:c>
      <x:c r="E5491" s="203" t="n">
        <x:v>43373</x:v>
      </x:c>
      <x:c r="F5491" t="inlineStr">
        <x:is>
          <x:t xml:space="preserve">EBIT010</x:t>
        </x:is>
      </x:c>
      <x:c r="G5491" t="inlineStr">
        <x:is>
          <x:t xml:space="preserve">Despesa</x:t>
        </x:is>
      </x:c>
      <x:c r="H5491" t="inlineStr">
        <x:is>
          <x:t xml:space="preserve">Outras receitas (despesas), líquidas</x:t>
        </x:is>
      </x:c>
      <x:c r="I5491" t="inlineStr">
        <x:is>
          <x:t xml:space="preserve">CORP.</x:t>
        </x:is>
      </x:c>
      <x:c r="J5491" s="239" t="n">
        <x:v>-10296</x:v>
      </x:c>
      <x:c r="K5491" t="inlineStr">
        <x:is>
          <x:t xml:space="preserve">CORPORATIVO / OUTROS NEGÓCIOS</x:t>
        </x:is>
      </x:c>
      <x:c r="L5491" s="239" t="n">
        <x:v>-6548</x:v>
      </x:c>
      <x:c r="M5491" s="239" t="n">
        <x:v>-3748</x:v>
      </x:c>
    </x:row>
    <x:row r="5492">
      <x:c r="A5492" t="inlineStr">
        <x:is>
          <x:t xml:space="preserve">3T18</x:t>
        </x:is>
      </x:c>
      <x:c r="B5492" t="n">
        <x:v>2018</x:v>
      </x:c>
      <x:c r="C5492" t="n">
        <x:v>3</x:v>
      </x:c>
      <x:c r="D5492" t="n">
        <x:v>51</x:v>
      </x:c>
      <x:c r="E5492" s="203" t="n">
        <x:v>43373</x:v>
      </x:c>
      <x:c r="F5492" t="inlineStr">
        <x:is>
          <x:t xml:space="preserve">EBIT010</x:t>
        </x:is>
      </x:c>
      <x:c r="G5492" t="inlineStr">
        <x:is>
          <x:t xml:space="preserve">Despesa</x:t>
        </x:is>
      </x:c>
      <x:c r="H5492" t="inlineStr">
        <x:is>
          <x:t xml:space="preserve">Outras receitas (despesas), líquidas</x:t>
        </x:is>
      </x:c>
      <x:c r="I5492" t="inlineStr">
        <x:is>
          <x:t xml:space="preserve">DISTRIB.</x:t>
        </x:is>
      </x:c>
      <x:c r="J5492" s="239" t="n">
        <x:v>1038</x:v>
      </x:c>
      <x:c r="K5492" t="inlineStr">
        <x:is>
          <x:t xml:space="preserve">DISTRIBUIÇÃO</x:t>
        </x:is>
      </x:c>
      <x:c r="L5492" s="239" t="n">
        <x:v>-124</x:v>
      </x:c>
      <x:c r="M5492" s="239" t="n">
        <x:v>1162</x:v>
      </x:c>
    </x:row>
    <x:row r="5493">
      <x:c r="A5493" t="inlineStr">
        <x:is>
          <x:t xml:space="preserve">3T18</x:t>
        </x:is>
      </x:c>
      <x:c r="B5493" t="n">
        <x:v>2018</x:v>
      </x:c>
      <x:c r="C5493" t="n">
        <x:v>3</x:v>
      </x:c>
      <x:c r="D5493" t="n">
        <x:v>51</x:v>
      </x:c>
      <x:c r="E5493" s="203" t="n">
        <x:v>43373</x:v>
      </x:c>
      <x:c r="F5493" t="inlineStr">
        <x:is>
          <x:t xml:space="preserve">EBIT010</x:t>
        </x:is>
      </x:c>
      <x:c r="G5493" t="inlineStr">
        <x:is>
          <x:t xml:space="preserve">Despesa</x:t>
        </x:is>
      </x:c>
      <x:c r="H5493" t="inlineStr">
        <x:is>
          <x:t xml:space="preserve">Outras receitas (despesas), líquidas</x:t>
        </x:is>
      </x:c>
      <x:c r="I5493" t="inlineStr">
        <x:is>
          <x:t xml:space="preserve">E&amp;P</x:t>
        </x:is>
      </x:c>
      <x:c r="J5493" s="239" t="n">
        <x:v>-3942</x:v>
      </x:c>
      <x:c r="K5493" t="inlineStr">
        <x:is>
          <x:t xml:space="preserve">E&amp;P</x:t>
        </x:is>
      </x:c>
      <x:c r="L5493" s="239" t="n">
        <x:v>126</x:v>
      </x:c>
      <x:c r="M5493" s="239" t="n">
        <x:v>-4068</x:v>
      </x:c>
    </x:row>
    <x:row r="5494">
      <x:c r="A5494" t="inlineStr">
        <x:is>
          <x:t xml:space="preserve">3T18</x:t>
        </x:is>
      </x:c>
      <x:c r="B5494" t="n">
        <x:v>2018</x:v>
      </x:c>
      <x:c r="C5494" t="n">
        <x:v>3</x:v>
      </x:c>
      <x:c r="D5494" t="n">
        <x:v>51</x:v>
      </x:c>
      <x:c r="E5494" s="203" t="n">
        <x:v>43373</x:v>
      </x:c>
      <x:c r="F5494" t="inlineStr">
        <x:is>
          <x:t xml:space="preserve">EBIT010</x:t>
        </x:is>
      </x:c>
      <x:c r="G5494" t="inlineStr">
        <x:is>
          <x:t xml:space="preserve">Despesa</x:t>
        </x:is>
      </x:c>
      <x:c r="H5494" t="inlineStr">
        <x:is>
          <x:t xml:space="preserve">Outras receitas (despesas), líquidas</x:t>
        </x:is>
      </x:c>
      <x:c r="I5494" t="inlineStr">
        <x:is>
          <x:t xml:space="preserve">ELIMIN.</x:t>
        </x:is>
      </x:c>
      <x:c r="J5494" s="239" t="n">
        <x:v>-28</x:v>
      </x:c>
      <x:c r="K5494" t="inlineStr">
        <x:is>
          <x:t xml:space="preserve">ELIMINAÇÕES</x:t>
        </x:is>
      </x:c>
      <x:c r="L5494" s="239" t="n">
        <x:v>-20</x:v>
      </x:c>
      <x:c r="M5494" s="239" t="n">
        <x:v>-8</x:v>
      </x:c>
    </x:row>
    <x:row r="5495">
      <x:c r="A5495" t="inlineStr">
        <x:is>
          <x:t xml:space="preserve">3T18</x:t>
        </x:is>
      </x:c>
      <x:c r="B5495" t="n">
        <x:v>2018</x:v>
      </x:c>
      <x:c r="C5495" t="n">
        <x:v>3</x:v>
      </x:c>
      <x:c r="D5495" t="n">
        <x:v>51</x:v>
      </x:c>
      <x:c r="E5495" s="203" t="n">
        <x:v>43373</x:v>
      </x:c>
      <x:c r="F5495" t="inlineStr">
        <x:is>
          <x:t xml:space="preserve">EBIT010</x:t>
        </x:is>
      </x:c>
      <x:c r="G5495" t="inlineStr">
        <x:is>
          <x:t xml:space="preserve">Despesa</x:t>
        </x:is>
      </x:c>
      <x:c r="H5495" t="inlineStr">
        <x:is>
          <x:t xml:space="preserve">Outras receitas (despesas), líquidas</x:t>
        </x:is>
      </x:c>
      <x:c r="I5495" t="inlineStr">
        <x:is>
          <x:t xml:space="preserve">GÁS &amp; ENERGIA</x:t>
        </x:is>
      </x:c>
      <x:c r="J5495" s="239" t="n">
        <x:v>-730</x:v>
      </x:c>
      <x:c r="K5495" t="inlineStr">
        <x:is>
          <x:t xml:space="preserve">GÁS &amp; ENERGIA / G&amp;EBC</x:t>
        </x:is>
      </x:c>
      <x:c r="L5495" s="239" t="n">
        <x:v>-684</x:v>
      </x:c>
      <x:c r="M5495" s="239" t="n">
        <x:v>-46</x:v>
      </x:c>
    </x:row>
    <x:row r="5496">
      <x:c r="A5496" t="inlineStr">
        <x:is>
          <x:t xml:space="preserve">3T18</x:t>
        </x:is>
      </x:c>
      <x:c r="B5496" t="n">
        <x:v>2018</x:v>
      </x:c>
      <x:c r="C5496" t="n">
        <x:v>3</x:v>
      </x:c>
      <x:c r="D5496" t="n">
        <x:v>51</x:v>
      </x:c>
      <x:c r="E5496" s="203" t="n">
        <x:v>43373</x:v>
      </x:c>
      <x:c r="F5496" t="inlineStr">
        <x:is>
          <x:t xml:space="preserve">EBIT010</x:t>
        </x:is>
      </x:c>
      <x:c r="G5496" t="inlineStr">
        <x:is>
          <x:t xml:space="preserve">Despesa</x:t>
        </x:is>
      </x:c>
      <x:c r="H5496" t="inlineStr">
        <x:is>
          <x:t xml:space="preserve">Outras receitas (despesas), líquidas</x:t>
        </x:is>
      </x:c>
      <x:c r="I5496" t="inlineStr">
        <x:is>
          <x:t xml:space="preserve">TOTAL</x:t>
        </x:is>
      </x:c>
      <x:c r="J5496" s="239" t="n">
        <x:v>-15420</x:v>
      </x:c>
      <x:c r="K5496" t="inlineStr">
        <x:is>
          <x:t xml:space="preserve">TOTAL</x:t>
        </x:is>
      </x:c>
      <x:c r="L5496" s="239" t="n">
        <x:v>-7737</x:v>
      </x:c>
      <x:c r="M5496" s="239" t="n">
        <x:v>-7683</x:v>
      </x:c>
    </x:row>
    <x:row r="5497">
      <x:c r="A5497" t="inlineStr">
        <x:is>
          <x:t xml:space="preserve">3T18</x:t>
        </x:is>
      </x:c>
      <x:c r="B5497" t="n">
        <x:v>2018</x:v>
      </x:c>
      <x:c r="C5497" t="n">
        <x:v>3</x:v>
      </x:c>
      <x:c r="D5497" t="n">
        <x:v>51</x:v>
      </x:c>
      <x:c r="E5497" s="203" t="n">
        <x:v>43373</x:v>
      </x:c>
      <x:c r="F5497" t="inlineStr">
        <x:is>
          <x:t xml:space="preserve">EBIT011</x:t>
        </x:is>
      </x:c>
      <x:c r="G5497" t="inlineStr">
        <x:is>
          <x:t xml:space="preserve">Despesas Totais</x:t>
        </x:is>
      </x:c>
      <x:c r="H5497" t="inlineStr">
        <x:is>
          <x:t xml:space="preserve">Despesas</x:t>
        </x:is>
      </x:c>
      <x:c r="I5497" t="inlineStr">
        <x:is>
          <x:t xml:space="preserve">ABAST</x:t>
        </x:is>
      </x:c>
      <x:c r="J5497" s="239" t="n">
        <x:v>-7420</x:v>
      </x:c>
      <x:c r="K5497" t="inlineStr">
        <x:is>
          <x:t xml:space="preserve">ABASTECIMENTO</x:t>
        </x:is>
      </x:c>
      <x:c r="L5497" s="239" t="n">
        <x:v>-4321</x:v>
      </x:c>
      <x:c r="M5497" s="239" t="n">
        <x:v>-3099</x:v>
      </x:c>
    </x:row>
    <x:row r="5498">
      <x:c r="A5498" t="inlineStr">
        <x:is>
          <x:t xml:space="preserve">3T18</x:t>
        </x:is>
      </x:c>
      <x:c r="B5498" t="n">
        <x:v>2018</x:v>
      </x:c>
      <x:c r="C5498" t="n">
        <x:v>3</x:v>
      </x:c>
      <x:c r="D5498" t="n">
        <x:v>51</x:v>
      </x:c>
      <x:c r="E5498" s="203" t="n">
        <x:v>43373</x:v>
      </x:c>
      <x:c r="F5498" t="inlineStr">
        <x:is>
          <x:t xml:space="preserve">EBIT011</x:t>
        </x:is>
      </x:c>
      <x:c r="G5498" t="inlineStr">
        <x:is>
          <x:t xml:space="preserve">Despesas Totais</x:t>
        </x:is>
      </x:c>
      <x:c r="H5498" t="inlineStr">
        <x:is>
          <x:t xml:space="preserve">Despesas</x:t>
        </x:is>
      </x:c>
      <x:c r="I5498" t="inlineStr">
        <x:is>
          <x:t xml:space="preserve">BIOCOM</x:t>
        </x:is>
      </x:c>
      <x:c r="J5498" s="239" t="n">
        <x:v>-63</x:v>
      </x:c>
      <x:c r="K5498" t="inlineStr">
        <x:is>
          <x:t xml:space="preserve">BIOCOMBUSTÍVEIS</x:t>
        </x:is>
      </x:c>
      <x:c r="L5498" s="239" t="n">
        <x:v>-39</x:v>
      </x:c>
      <x:c r="M5498" s="239" t="n">
        <x:v>-24</x:v>
      </x:c>
    </x:row>
    <x:row r="5499">
      <x:c r="A5499" t="inlineStr">
        <x:is>
          <x:t xml:space="preserve">3T18</x:t>
        </x:is>
      </x:c>
      <x:c r="B5499" t="n">
        <x:v>2018</x:v>
      </x:c>
      <x:c r="C5499" t="n">
        <x:v>3</x:v>
      </x:c>
      <x:c r="D5499" t="n">
        <x:v>51</x:v>
      </x:c>
      <x:c r="E5499" s="203" t="n">
        <x:v>43373</x:v>
      </x:c>
      <x:c r="F5499" t="inlineStr">
        <x:is>
          <x:t xml:space="preserve">EBIT011</x:t>
        </x:is>
      </x:c>
      <x:c r="G5499" t="inlineStr">
        <x:is>
          <x:t xml:space="preserve">Despesas Totais</x:t>
        </x:is>
      </x:c>
      <x:c r="H5499" t="inlineStr">
        <x:is>
          <x:t xml:space="preserve">Despesas</x:t>
        </x:is>
      </x:c>
      <x:c r="I5499" t="inlineStr">
        <x:is>
          <x:t xml:space="preserve">CORP.</x:t>
        </x:is>
      </x:c>
      <x:c r="J5499" s="239" t="n">
        <x:v>-15645</x:v>
      </x:c>
      <x:c r="K5499" t="inlineStr">
        <x:is>
          <x:t xml:space="preserve">CORPORATIVO / OUTROS NEGÓCIOS</x:t>
        </x:is>
      </x:c>
      <x:c r="L5499" s="239" t="n">
        <x:v>-10185</x:v>
      </x:c>
      <x:c r="M5499" s="239" t="n">
        <x:v>-5460</x:v>
      </x:c>
    </x:row>
    <x:row r="5500">
      <x:c r="A5500" t="inlineStr">
        <x:is>
          <x:t xml:space="preserve">3T18</x:t>
        </x:is>
      </x:c>
      <x:c r="B5500" t="n">
        <x:v>2018</x:v>
      </x:c>
      <x:c r="C5500" t="n">
        <x:v>3</x:v>
      </x:c>
      <x:c r="D5500" t="n">
        <x:v>51</x:v>
      </x:c>
      <x:c r="E5500" s="203" t="n">
        <x:v>43373</x:v>
      </x:c>
      <x:c r="F5500" t="inlineStr">
        <x:is>
          <x:t xml:space="preserve">EBIT011</x:t>
        </x:is>
      </x:c>
      <x:c r="G5500" t="inlineStr">
        <x:is>
          <x:t xml:space="preserve">Despesas Totais</x:t>
        </x:is>
      </x:c>
      <x:c r="H5500" t="inlineStr">
        <x:is>
          <x:t xml:space="preserve">Despesas</x:t>
        </x:is>
      </x:c>
      <x:c r="I5500" t="inlineStr">
        <x:is>
          <x:t xml:space="preserve">DISTRIB.</x:t>
        </x:is>
      </x:c>
      <x:c r="J5500" s="239" t="n">
        <x:v>-2197</x:v>
      </x:c>
      <x:c r="K5500" t="inlineStr">
        <x:is>
          <x:t xml:space="preserve">DISTRIBUIÇÃO</x:t>
        </x:is>
      </x:c>
      <x:c r="L5500" s="239" t="n">
        <x:v>-2133</x:v>
      </x:c>
      <x:c r="M5500" s="239" t="n">
        <x:v>-64</x:v>
      </x:c>
    </x:row>
    <x:row r="5501">
      <x:c r="A5501" t="inlineStr">
        <x:is>
          <x:t xml:space="preserve">3T18</x:t>
        </x:is>
      </x:c>
      <x:c r="B5501" t="n">
        <x:v>2018</x:v>
      </x:c>
      <x:c r="C5501" t="n">
        <x:v>3</x:v>
      </x:c>
      <x:c r="D5501" t="n">
        <x:v>51</x:v>
      </x:c>
      <x:c r="E5501" s="203" t="n">
        <x:v>43373</x:v>
      </x:c>
      <x:c r="F5501" t="inlineStr">
        <x:is>
          <x:t xml:space="preserve">EBIT011</x:t>
        </x:is>
      </x:c>
      <x:c r="G5501" t="inlineStr">
        <x:is>
          <x:t xml:space="preserve">Despesas Totais</x:t>
        </x:is>
      </x:c>
      <x:c r="H5501" t="inlineStr">
        <x:is>
          <x:t xml:space="preserve">Despesas</x:t>
        </x:is>
      </x:c>
      <x:c r="I5501" t="inlineStr">
        <x:is>
          <x:t xml:space="preserve">E&amp;P</x:t>
        </x:is>
      </x:c>
      <x:c r="J5501" s="239" t="n">
        <x:v>-7804</x:v>
      </x:c>
      <x:c r="K5501" t="inlineStr">
        <x:is>
          <x:t xml:space="preserve">E&amp;P</x:t>
        </x:is>
      </x:c>
      <x:c r="L5501" s="239" t="n">
        <x:v>-2447</x:v>
      </x:c>
      <x:c r="M5501" s="239" t="n">
        <x:v>-5357</x:v>
      </x:c>
    </x:row>
    <x:row r="5502">
      <x:c r="A5502" t="inlineStr">
        <x:is>
          <x:t xml:space="preserve">3T18</x:t>
        </x:is>
      </x:c>
      <x:c r="B5502" t="n">
        <x:v>2018</x:v>
      </x:c>
      <x:c r="C5502" t="n">
        <x:v>3</x:v>
      </x:c>
      <x:c r="D5502" t="n">
        <x:v>51</x:v>
      </x:c>
      <x:c r="E5502" s="203" t="n">
        <x:v>43373</x:v>
      </x:c>
      <x:c r="F5502" t="inlineStr">
        <x:is>
          <x:t xml:space="preserve">EBIT011</x:t>
        </x:is>
      </x:c>
      <x:c r="G5502" t="inlineStr">
        <x:is>
          <x:t xml:space="preserve">Despesas Totais</x:t>
        </x:is>
      </x:c>
      <x:c r="H5502" t="inlineStr">
        <x:is>
          <x:t xml:space="preserve">Despesas</x:t>
        </x:is>
      </x:c>
      <x:c r="I5502" t="inlineStr">
        <x:is>
          <x:t xml:space="preserve">ELIMIN.</x:t>
        </x:is>
      </x:c>
      <x:c r="J5502" s="239" t="n">
        <x:v>-104</x:v>
      </x:c>
      <x:c r="K5502" t="inlineStr">
        <x:is>
          <x:t xml:space="preserve">ELIMINAÇÕES</x:t>
        </x:is>
      </x:c>
      <x:c r="L5502" s="239" t="n">
        <x:v>-72</x:v>
      </x:c>
      <x:c r="M5502" s="239" t="n">
        <x:v>-32</x:v>
      </x:c>
    </x:row>
    <x:row r="5503">
      <x:c r="A5503" t="inlineStr">
        <x:is>
          <x:t xml:space="preserve">3T18</x:t>
        </x:is>
      </x:c>
      <x:c r="B5503" t="n">
        <x:v>2018</x:v>
      </x:c>
      <x:c r="C5503" t="n">
        <x:v>3</x:v>
      </x:c>
      <x:c r="D5503" t="n">
        <x:v>51</x:v>
      </x:c>
      <x:c r="E5503" s="203" t="n">
        <x:v>43373</x:v>
      </x:c>
      <x:c r="F5503" t="inlineStr">
        <x:is>
          <x:t xml:space="preserve">EBIT011</x:t>
        </x:is>
      </x:c>
      <x:c r="G5503" t="inlineStr">
        <x:is>
          <x:t xml:space="preserve">Despesas Totais</x:t>
        </x:is>
      </x:c>
      <x:c r="H5503" t="inlineStr">
        <x:is>
          <x:t xml:space="preserve">Despesas</x:t>
        </x:is>
      </x:c>
      <x:c r="I5503" t="inlineStr">
        <x:is>
          <x:t xml:space="preserve">GÁS &amp; ENERGIA</x:t>
        </x:is>
      </x:c>
      <x:c r="J5503" s="239" t="n">
        <x:v>-8307</x:v>
      </x:c>
      <x:c r="K5503" t="inlineStr">
        <x:is>
          <x:t xml:space="preserve">GÁS &amp; ENERGIA / G&amp;EBC</x:t>
        </x:is>
      </x:c>
      <x:c r="L5503" s="239" t="n">
        <x:v>-4718</x:v>
      </x:c>
      <x:c r="M5503" s="239" t="n">
        <x:v>-3589</x:v>
      </x:c>
    </x:row>
    <x:row r="5504">
      <x:c r="A5504" t="inlineStr">
        <x:is>
          <x:t xml:space="preserve">3T18</x:t>
        </x:is>
      </x:c>
      <x:c r="B5504" t="n">
        <x:v>2018</x:v>
      </x:c>
      <x:c r="C5504" t="n">
        <x:v>3</x:v>
      </x:c>
      <x:c r="D5504" t="n">
        <x:v>51</x:v>
      </x:c>
      <x:c r="E5504" s="203" t="n">
        <x:v>43373</x:v>
      </x:c>
      <x:c r="F5504" t="inlineStr">
        <x:is>
          <x:t xml:space="preserve">EBIT011</x:t>
        </x:is>
      </x:c>
      <x:c r="G5504" t="inlineStr">
        <x:is>
          <x:t xml:space="preserve">Despesas Totais</x:t>
        </x:is>
      </x:c>
      <x:c r="H5504" t="inlineStr">
        <x:is>
          <x:t xml:space="preserve">Despesas</x:t>
        </x:is>
      </x:c>
      <x:c r="I5504" t="inlineStr">
        <x:is>
          <x:t xml:space="preserve">TOTAL</x:t>
        </x:is>
      </x:c>
      <x:c r="J5504" s="239" t="n">
        <x:v>-41540</x:v>
      </x:c>
      <x:c r="K5504" t="inlineStr">
        <x:is>
          <x:t xml:space="preserve">TOTAL</x:t>
        </x:is>
      </x:c>
      <x:c r="L5504" s="239" t="n">
        <x:v>-23915</x:v>
      </x:c>
      <x:c r="M5504" s="239" t="n">
        <x:v>-17625</x:v>
      </x:c>
    </x:row>
    <x:row r="5505">
      <x:c r="A5505" t="inlineStr">
        <x:is>
          <x:t xml:space="preserve">3T18</x:t>
        </x:is>
      </x:c>
      <x:c r="B5505" t="n">
        <x:v>2018</x:v>
      </x:c>
      <x:c r="C5505" t="n">
        <x:v>3</x:v>
      </x:c>
      <x:c r="D5505" t="n">
        <x:v>51</x:v>
      </x:c>
      <x:c r="E5505" s="203" t="n">
        <x:v>43373</x:v>
      </x:c>
      <x:c r="F5505" t="inlineStr">
        <x:is>
          <x:t xml:space="preserve">EBIT012</x:t>
        </x:is>
      </x:c>
      <x:c r="G5505" t="inlineStr">
        <x:is>
          <x:t xml:space="preserve">Lucro Operacional Total</x:t>
        </x:is>
      </x:c>
      <x:c r="H5505" t="inlineStr">
        <x:is>
          <x:t xml:space="preserve">Lucro (prejuízo) antes do resultado financeiro, das participações e impostos</x:t>
        </x:is>
      </x:c>
      <x:c r="I5505" t="inlineStr">
        <x:is>
          <x:t xml:space="preserve">ABAST</x:t>
        </x:is>
      </x:c>
      <x:c r="J5505" s="239" t="n">
        <x:v>15625</x:v>
      </x:c>
      <x:c r="K5505" t="inlineStr">
        <x:is>
          <x:t xml:space="preserve">ABASTECIMENTO</x:t>
        </x:is>
      </x:c>
      <x:c r="L5505" s="239" t="n">
        <x:v>11036</x:v>
      </x:c>
      <x:c r="M5505" s="239" t="n">
        <x:v>4589</x:v>
      </x:c>
    </x:row>
    <x:row r="5506">
      <x:c r="A5506" t="inlineStr">
        <x:is>
          <x:t xml:space="preserve">3T18</x:t>
        </x:is>
      </x:c>
      <x:c r="B5506" t="n">
        <x:v>2018</x:v>
      </x:c>
      <x:c r="C5506" t="n">
        <x:v>3</x:v>
      </x:c>
      <x:c r="D5506" t="n">
        <x:v>51</x:v>
      </x:c>
      <x:c r="E5506" s="203" t="n">
        <x:v>43373</x:v>
      </x:c>
      <x:c r="F5506" t="inlineStr">
        <x:is>
          <x:t xml:space="preserve">EBIT012</x:t>
        </x:is>
      </x:c>
      <x:c r="G5506" t="inlineStr">
        <x:is>
          <x:t xml:space="preserve">Lucro Operacional Total</x:t>
        </x:is>
      </x:c>
      <x:c r="H5506" t="inlineStr">
        <x:is>
          <x:t xml:space="preserve">Lucro (prejuízo) antes do resultado financeiro, das participações e impostos</x:t>
        </x:is>
      </x:c>
      <x:c r="I5506" t="inlineStr">
        <x:is>
          <x:t xml:space="preserve">BIOCOM</x:t>
        </x:is>
      </x:c>
      <x:c r="J5506" s="239" t="n">
        <x:v>-17</x:v>
      </x:c>
      <x:c r="K5506" t="inlineStr">
        <x:is>
          <x:t xml:space="preserve">BIOCOMBUSTÍVEIS</x:t>
        </x:is>
      </x:c>
      <x:c r="L5506" s="239" t="n">
        <x:v>-9</x:v>
      </x:c>
      <x:c r="M5506" s="239" t="n">
        <x:v>-8</x:v>
      </x:c>
    </x:row>
    <x:row r="5507">
      <x:c r="A5507" t="inlineStr">
        <x:is>
          <x:t xml:space="preserve">3T18</x:t>
        </x:is>
      </x:c>
      <x:c r="B5507" t="n">
        <x:v>2018</x:v>
      </x:c>
      <x:c r="C5507" t="n">
        <x:v>3</x:v>
      </x:c>
      <x:c r="D5507" t="n">
        <x:v>51</x:v>
      </x:c>
      <x:c r="E5507" s="203" t="n">
        <x:v>43373</x:v>
      </x:c>
      <x:c r="F5507" t="inlineStr">
        <x:is>
          <x:t xml:space="preserve">EBIT012</x:t>
        </x:is>
      </x:c>
      <x:c r="G5507" t="inlineStr">
        <x:is>
          <x:t xml:space="preserve">Lucro Operacional Total</x:t>
        </x:is>
      </x:c>
      <x:c r="H5507" t="inlineStr">
        <x:is>
          <x:t xml:space="preserve">Lucro (prejuízo) antes do resultado financeiro, das participações e impostos</x:t>
        </x:is>
      </x:c>
      <x:c r="I5507" t="inlineStr">
        <x:is>
          <x:t xml:space="preserve">CORP.</x:t>
        </x:is>
      </x:c>
      <x:c r="J5507" s="239" t="n">
        <x:v>-15645</x:v>
      </x:c>
      <x:c r="K5507" t="inlineStr">
        <x:is>
          <x:t xml:space="preserve">CORPORATIVO / OUTROS NEGÓCIOS</x:t>
        </x:is>
      </x:c>
      <x:c r="L5507" s="239" t="n">
        <x:v>-10185</x:v>
      </x:c>
      <x:c r="M5507" s="239" t="n">
        <x:v>-5460</x:v>
      </x:c>
    </x:row>
    <x:row r="5508">
      <x:c r="A5508" t="inlineStr">
        <x:is>
          <x:t xml:space="preserve">3T18</x:t>
        </x:is>
      </x:c>
      <x:c r="B5508" t="n">
        <x:v>2018</x:v>
      </x:c>
      <x:c r="C5508" t="n">
        <x:v>3</x:v>
      </x:c>
      <x:c r="D5508" t="n">
        <x:v>51</x:v>
      </x:c>
      <x:c r="E5508" s="203" t="n">
        <x:v>43373</x:v>
      </x:c>
      <x:c r="F5508" t="inlineStr">
        <x:is>
          <x:t xml:space="preserve">EBIT012</x:t>
        </x:is>
      </x:c>
      <x:c r="G5508" t="inlineStr">
        <x:is>
          <x:t xml:space="preserve">Lucro Operacional Total</x:t>
        </x:is>
      </x:c>
      <x:c r="H5508" t="inlineStr">
        <x:is>
          <x:t xml:space="preserve">Lucro (prejuízo) antes do resultado financeiro, das participações e impostos</x:t>
        </x:is>
      </x:c>
      <x:c r="I5508" t="inlineStr">
        <x:is>
          <x:t xml:space="preserve">DISTRIB.</x:t>
        </x:is>
      </x:c>
      <x:c r="J5508" s="239" t="n">
        <x:v>2328</x:v>
      </x:c>
      <x:c r="K5508" t="inlineStr">
        <x:is>
          <x:t xml:space="preserve">DISTRIBUIÇÃO</x:t>
        </x:is>
      </x:c>
      <x:c r="L5508" s="239" t="n">
        <x:v>811</x:v>
      </x:c>
      <x:c r="M5508" s="239" t="n">
        <x:v>1517</x:v>
      </x:c>
    </x:row>
    <x:row r="5509">
      <x:c r="A5509" t="inlineStr">
        <x:is>
          <x:t xml:space="preserve">3T18</x:t>
        </x:is>
      </x:c>
      <x:c r="B5509" t="n">
        <x:v>2018</x:v>
      </x:c>
      <x:c r="C5509" t="n">
        <x:v>3</x:v>
      </x:c>
      <x:c r="D5509" t="n">
        <x:v>51</x:v>
      </x:c>
      <x:c r="E5509" s="203" t="n">
        <x:v>43373</x:v>
      </x:c>
      <x:c r="F5509" t="inlineStr">
        <x:is>
          <x:t xml:space="preserve">EBIT012</x:t>
        </x:is>
      </x:c>
      <x:c r="G5509" t="inlineStr">
        <x:is>
          <x:t xml:space="preserve">Lucro Operacional Total</x:t>
        </x:is>
      </x:c>
      <x:c r="H5509" t="inlineStr">
        <x:is>
          <x:t xml:space="preserve">Lucro (prejuízo) antes do resultado financeiro, das participações e impostos</x:t>
        </x:is>
      </x:c>
      <x:c r="I5509" t="inlineStr">
        <x:is>
          <x:t xml:space="preserve">E&amp;P</x:t>
        </x:is>
      </x:c>
      <x:c r="J5509" s="239" t="n">
        <x:v>53305</x:v>
      </x:c>
      <x:c r="K5509" t="inlineStr">
        <x:is>
          <x:t xml:space="preserve">E&amp;P</x:t>
        </x:is>
      </x:c>
      <x:c r="L5509" s="239" t="n">
        <x:v>35008</x:v>
      </x:c>
      <x:c r="M5509" s="239" t="n">
        <x:v>18297</x:v>
      </x:c>
    </x:row>
    <x:row r="5510">
      <x:c r="A5510" t="inlineStr">
        <x:is>
          <x:t xml:space="preserve">3T18</x:t>
        </x:is>
      </x:c>
      <x:c r="B5510" t="n">
        <x:v>2018</x:v>
      </x:c>
      <x:c r="C5510" t="n">
        <x:v>3</x:v>
      </x:c>
      <x:c r="D5510" t="n">
        <x:v>51</x:v>
      </x:c>
      <x:c r="E5510" s="203" t="n">
        <x:v>43373</x:v>
      </x:c>
      <x:c r="F5510" t="inlineStr">
        <x:is>
          <x:t xml:space="preserve">EBIT012</x:t>
        </x:is>
      </x:c>
      <x:c r="G5510" t="inlineStr">
        <x:is>
          <x:t xml:space="preserve">Lucro Operacional Total</x:t>
        </x:is>
      </x:c>
      <x:c r="H5510" t="inlineStr">
        <x:is>
          <x:t xml:space="preserve">Lucro (prejuízo) antes do resultado financeiro, das participações e impostos</x:t>
        </x:is>
      </x:c>
      <x:c r="I5510" t="inlineStr">
        <x:is>
          <x:t xml:space="preserve">ELIMIN.</x:t>
        </x:is>
      </x:c>
      <x:c r="J5510" s="239" t="n">
        <x:v>-4158</x:v>
      </x:c>
      <x:c r="K5510" t="inlineStr">
        <x:is>
          <x:t xml:space="preserve">ELIMINAÇÕES</x:t>
        </x:is>
      </x:c>
      <x:c r="L5510" s="239" t="n">
        <x:v>-3583</x:v>
      </x:c>
      <x:c r="M5510" s="239" t="n">
        <x:v>-575</x:v>
      </x:c>
    </x:row>
    <x:row r="5511">
      <x:c r="A5511" t="inlineStr">
        <x:is>
          <x:t xml:space="preserve">3T18</x:t>
        </x:is>
      </x:c>
      <x:c r="B5511" t="n">
        <x:v>2018</x:v>
      </x:c>
      <x:c r="C5511" t="n">
        <x:v>3</x:v>
      </x:c>
      <x:c r="D5511" t="n">
        <x:v>51</x:v>
      </x:c>
      <x:c r="E5511" s="203" t="n">
        <x:v>43373</x:v>
      </x:c>
      <x:c r="F5511" t="inlineStr">
        <x:is>
          <x:t xml:space="preserve">EBIT012</x:t>
        </x:is>
      </x:c>
      <x:c r="G5511" t="inlineStr">
        <x:is>
          <x:t xml:space="preserve">Lucro Operacional Total</x:t>
        </x:is>
      </x:c>
      <x:c r="H5511" t="inlineStr">
        <x:is>
          <x:t xml:space="preserve">Lucro (prejuízo) antes do resultado financeiro, das participações e impostos</x:t>
        </x:is>
      </x:c>
      <x:c r="I5511" t="inlineStr">
        <x:is>
          <x:t xml:space="preserve">GÁS &amp; ENERGIA</x:t>
        </x:is>
      </x:c>
      <x:c r="J5511" s="239" t="n">
        <x:v>62</x:v>
      </x:c>
      <x:c r="K5511" t="inlineStr">
        <x:is>
          <x:t xml:space="preserve">GÁS &amp; ENERGIA / G&amp;EBC</x:t>
        </x:is>
      </x:c>
      <x:c r="L5511" s="239" t="n">
        <x:v>1403</x:v>
      </x:c>
      <x:c r="M5511" s="239" t="n">
        <x:v>-1341</x:v>
      </x:c>
    </x:row>
    <x:row r="5512">
      <x:c r="A5512" t="inlineStr">
        <x:is>
          <x:t xml:space="preserve">3T18</x:t>
        </x:is>
      </x:c>
      <x:c r="B5512" t="n">
        <x:v>2018</x:v>
      </x:c>
      <x:c r="C5512" t="n">
        <x:v>3</x:v>
      </x:c>
      <x:c r="D5512" t="n">
        <x:v>51</x:v>
      </x:c>
      <x:c r="E5512" s="203" t="n">
        <x:v>43373</x:v>
      </x:c>
      <x:c r="F5512" t="inlineStr">
        <x:is>
          <x:t xml:space="preserve">EBIT012</x:t>
        </x:is>
      </x:c>
      <x:c r="G5512" t="inlineStr">
        <x:is>
          <x:t xml:space="preserve">Lucro Operacional Total</x:t>
        </x:is>
      </x:c>
      <x:c r="H5512" t="inlineStr">
        <x:is>
          <x:t xml:space="preserve">Lucro (prejuízo) antes do resultado financeiro, das participações e impostos</x:t>
        </x:is>
      </x:c>
      <x:c r="I5512" t="inlineStr">
        <x:is>
          <x:t xml:space="preserve">TOTAL</x:t>
        </x:is>
      </x:c>
      <x:c r="J5512" s="239" t="n">
        <x:v>51500</x:v>
      </x:c>
      <x:c r="K5512" t="inlineStr">
        <x:is>
          <x:t xml:space="preserve">TOTAL</x:t>
        </x:is>
      </x:c>
      <x:c r="L5512" s="239" t="n">
        <x:v>34481</x:v>
      </x:c>
      <x:c r="M5512" s="239" t="n">
        <x:v>17019</x:v>
      </x:c>
    </x:row>
    <x:row r="5513">
      <x:c r="A5513" t="inlineStr">
        <x:is>
          <x:t xml:space="preserve">4T18</x:t>
        </x:is>
      </x:c>
      <x:c r="B5513" t="n">
        <x:v>2018</x:v>
      </x:c>
      <x:c r="C5513" t="n">
        <x:v>4</x:v>
      </x:c>
      <x:c r="D5513" t="n">
        <x:v>52</x:v>
      </x:c>
      <x:c r="E5513" s="203" t="n">
        <x:v>43465</x:v>
      </x:c>
      <x:c r="F5513" t="inlineStr">
        <x:is>
          <x:t xml:space="preserve">EBIT001</x:t>
        </x:is>
      </x:c>
      <x:c r="G5513" t="inlineStr">
        <x:is>
          <x:t xml:space="preserve">Receita Total</x:t>
        </x:is>
      </x:c>
      <x:c r="H5513" t="inlineStr">
        <x:is>
          <x:t xml:space="preserve">Receita de vendas</x:t>
        </x:is>
      </x:c>
      <x:c r="I5513" t="inlineStr">
        <x:is>
          <x:t xml:space="preserve">BIOCOM</x:t>
        </x:is>
      </x:c>
      <x:c r="J5513" s="239" t="n">
        <x:v>929</x:v>
      </x:c>
      <x:c r="K5513" t="inlineStr">
        <x:is>
          <x:t xml:space="preserve">BIOCOMBUSTÍVEIS</x:t>
        </x:is>
      </x:c>
      <x:c r="L5513" s="239" t="n">
        <x:v>670</x:v>
      </x:c>
      <x:c r="M5513" s="239" t="n">
        <x:v>259</x:v>
      </x:c>
    </x:row>
    <x:row r="5514">
      <x:c r="A5514" t="inlineStr">
        <x:is>
          <x:t xml:space="preserve">4T18</x:t>
        </x:is>
      </x:c>
      <x:c r="B5514" t="n">
        <x:v>2018</x:v>
      </x:c>
      <x:c r="C5514" t="n">
        <x:v>4</x:v>
      </x:c>
      <x:c r="D5514" t="n">
        <x:v>52</x:v>
      </x:c>
      <x:c r="E5514" s="203" t="n">
        <x:v>43465</x:v>
      </x:c>
      <x:c r="F5514" t="inlineStr">
        <x:is>
          <x:t xml:space="preserve">EBIT001</x:t>
        </x:is>
      </x:c>
      <x:c r="G5514" t="inlineStr">
        <x:is>
          <x:t xml:space="preserve">Receita Total</x:t>
        </x:is>
      </x:c>
      <x:c r="H5514" t="inlineStr">
        <x:is>
          <x:t xml:space="preserve">Receita de vendas</x:t>
        </x:is>
      </x:c>
      <x:c r="I5514" t="inlineStr">
        <x:is>
          <x:t xml:space="preserve">CORP.</x:t>
        </x:is>
      </x:c>
      <x:c r="J5514" s="239" t="n">
        <x:v>0</x:v>
      </x:c>
      <x:c r="K5514" t="inlineStr">
        <x:is>
          <x:t xml:space="preserve">CORPORATIVO / OUTROS NEGÓCIOS</x:t>
        </x:is>
      </x:c>
      <x:c r="L5514" s="239" t="n">
        <x:v>0</x:v>
      </x:c>
      <x:c r="M5514" s="239" t="n">
        <x:v>0</x:v>
      </x:c>
    </x:row>
    <x:row r="5515">
      <x:c r="A5515" t="inlineStr">
        <x:is>
          <x:t xml:space="preserve">4T18</x:t>
        </x:is>
      </x:c>
      <x:c r="B5515" t="n">
        <x:v>2018</x:v>
      </x:c>
      <x:c r="C5515" t="n">
        <x:v>4</x:v>
      </x:c>
      <x:c r="D5515" t="n">
        <x:v>52</x:v>
      </x:c>
      <x:c r="E5515" s="203" t="n">
        <x:v>43465</x:v>
      </x:c>
      <x:c r="F5515" t="inlineStr">
        <x:is>
          <x:t xml:space="preserve">EBIT001</x:t>
        </x:is>
      </x:c>
      <x:c r="G5515" t="inlineStr">
        <x:is>
          <x:t xml:space="preserve">Receita Total</x:t>
        </x:is>
      </x:c>
      <x:c r="H5515" t="inlineStr">
        <x:is>
          <x:t xml:space="preserve">Receita de vendas</x:t>
        </x:is>
      </x:c>
      <x:c r="I5515" t="inlineStr">
        <x:is>
          <x:t xml:space="preserve">DISTRIB.</x:t>
        </x:is>
      </x:c>
      <x:c r="J5515" s="239" t="n">
        <x:v>102013</x:v>
      </x:c>
      <x:c r="K5515" t="inlineStr">
        <x:is>
          <x:t xml:space="preserve">DISTRIBUIÇÃO</x:t>
        </x:is>
      </x:c>
      <x:c r="L5515" s="239" t="n">
        <x:v>75701</x:v>
      </x:c>
      <x:c r="M5515" s="239" t="n">
        <x:v>26312</x:v>
      </x:c>
    </x:row>
    <x:row r="5516">
      <x:c r="A5516" t="inlineStr">
        <x:is>
          <x:t xml:space="preserve">4T18</x:t>
        </x:is>
      </x:c>
      <x:c r="B5516" t="n">
        <x:v>2018</x:v>
      </x:c>
      <x:c r="C5516" t="n">
        <x:v>4</x:v>
      </x:c>
      <x:c r="D5516" t="n">
        <x:v>52</x:v>
      </x:c>
      <x:c r="E5516" s="203" t="n">
        <x:v>43465</x:v>
      </x:c>
      <x:c r="F5516" t="inlineStr">
        <x:is>
          <x:t xml:space="preserve">EBIT001</x:t>
        </x:is>
      </x:c>
      <x:c r="G5516" t="inlineStr">
        <x:is>
          <x:t xml:space="preserve">Receita Total</x:t>
        </x:is>
      </x:c>
      <x:c r="H5516" t="inlineStr">
        <x:is>
          <x:t xml:space="preserve">Receita de vendas</x:t>
        </x:is>
      </x:c>
      <x:c r="I5516" t="inlineStr">
        <x:is>
          <x:t xml:space="preserve">E&amp;P</x:t>
        </x:is>
      </x:c>
      <x:c r="J5516" s="239" t="n">
        <x:v>191546</x:v>
      </x:c>
      <x:c r="K5516" t="inlineStr">
        <x:is>
          <x:t xml:space="preserve">E&amp;P</x:t>
        </x:is>
      </x:c>
      <x:c r="L5516" s="239" t="n">
        <x:v>140771</x:v>
      </x:c>
      <x:c r="M5516" s="239" t="n">
        <x:v>50775</x:v>
      </x:c>
    </x:row>
    <x:row r="5517">
      <x:c r="A5517" t="inlineStr">
        <x:is>
          <x:t xml:space="preserve">4T18</x:t>
        </x:is>
      </x:c>
      <x:c r="B5517" t="n">
        <x:v>2018</x:v>
      </x:c>
      <x:c r="C5517" t="n">
        <x:v>4</x:v>
      </x:c>
      <x:c r="D5517" t="n">
        <x:v>52</x:v>
      </x:c>
      <x:c r="E5517" s="203" t="n">
        <x:v>43465</x:v>
      </x:c>
      <x:c r="F5517" t="inlineStr">
        <x:is>
          <x:t xml:space="preserve">EBIT001</x:t>
        </x:is>
      </x:c>
      <x:c r="G5517" t="inlineStr">
        <x:is>
          <x:t xml:space="preserve">Receita Total</x:t>
        </x:is>
      </x:c>
      <x:c r="H5517" t="inlineStr">
        <x:is>
          <x:t xml:space="preserve">Receita de vendas</x:t>
        </x:is>
      </x:c>
      <x:c r="I5517" t="inlineStr">
        <x:is>
          <x:t xml:space="preserve">ELIMIN.</x:t>
        </x:is>
      </x:c>
      <x:c r="J5517" s="239" t="n">
        <x:v>-258818</x:v>
      </x:c>
      <x:c r="K5517" t="inlineStr">
        <x:is>
          <x:t xml:space="preserve">ELIMINAÇÕES</x:t>
        </x:is>
      </x:c>
      <x:c r="L5517" s="239" t="n">
        <x:v>-190189</x:v>
      </x:c>
      <x:c r="M5517" s="239" t="n">
        <x:v>-68629</x:v>
      </x:c>
    </x:row>
    <x:row r="5518">
      <x:c r="A5518" t="inlineStr">
        <x:is>
          <x:t xml:space="preserve">4T18</x:t>
        </x:is>
      </x:c>
      <x:c r="B5518" t="n">
        <x:v>2018</x:v>
      </x:c>
      <x:c r="C5518" t="n">
        <x:v>4</x:v>
      </x:c>
      <x:c r="D5518" t="n">
        <x:v>52</x:v>
      </x:c>
      <x:c r="E5518" s="203" t="n">
        <x:v>43465</x:v>
      </x:c>
      <x:c r="F5518" t="inlineStr">
        <x:is>
          <x:t xml:space="preserve">EBIT001</x:t>
        </x:is>
      </x:c>
      <x:c r="G5518" t="inlineStr">
        <x:is>
          <x:t xml:space="preserve">Receita Total</x:t>
        </x:is>
      </x:c>
      <x:c r="H5518" t="inlineStr">
        <x:is>
          <x:t xml:space="preserve">Receita de vendas</x:t>
        </x:is>
      </x:c>
      <x:c r="I5518" t="inlineStr">
        <x:is>
          <x:t xml:space="preserve">GÁS &amp; ENERGIA</x:t>
        </x:is>
      </x:c>
      <x:c r="J5518" s="239" t="n">
        <x:v>45028</x:v>
      </x:c>
      <x:c r="K5518" t="inlineStr">
        <x:is>
          <x:t xml:space="preserve">GÁS &amp; ENERGIA / G&amp;EBC</x:t>
        </x:is>
      </x:c>
      <x:c r="L5518" s="239" t="n">
        <x:v>33114</x:v>
      </x:c>
      <x:c r="M5518" s="239" t="n">
        <x:v>11914</x:v>
      </x:c>
    </x:row>
    <x:row r="5519">
      <x:c r="A5519" t="inlineStr">
        <x:is>
          <x:t xml:space="preserve">4T18</x:t>
        </x:is>
      </x:c>
      <x:c r="B5519" t="n">
        <x:v>2018</x:v>
      </x:c>
      <x:c r="C5519" t="n">
        <x:v>4</x:v>
      </x:c>
      <x:c r="D5519" t="n">
        <x:v>52</x:v>
      </x:c>
      <x:c r="E5519" s="203" t="n">
        <x:v>43465</x:v>
      </x:c>
      <x:c r="F5519" t="inlineStr">
        <x:is>
          <x:t xml:space="preserve">EBIT001</x:t>
        </x:is>
      </x:c>
      <x:c r="G5519" t="inlineStr">
        <x:is>
          <x:t xml:space="preserve">Receita Total</x:t>
        </x:is>
      </x:c>
      <x:c r="H5519" t="inlineStr">
        <x:is>
          <x:t xml:space="preserve">Receita de vendas</x:t>
        </x:is>
      </x:c>
      <x:c r="I5519" t="inlineStr">
        <x:is>
          <x:t xml:space="preserve">RTC</x:t>
        </x:is>
      </x:c>
      <x:c r="J5519" s="239" t="n">
        <x:v>269138</x:v>
      </x:c>
      <x:c r="K5519" t="inlineStr">
        <x:is>
          <x:t xml:space="preserve">REFINO / RTC</x:t>
        </x:is>
      </x:c>
      <x:c r="L5519" s="239" t="n">
        <x:f>'Base_Vertical'!J5425</x:f>
        <x:v>197049</x:v>
      </x:c>
      <x:c r="M5519" s="239" t="n">
        <x:f>'Base_Vertical'!J5519-'Base_Vertical'!L5519</x:f>
        <x:v>72089</x:v>
      </x:c>
    </x:row>
    <x:row r="5520">
      <x:c r="A5520" t="inlineStr">
        <x:is>
          <x:t xml:space="preserve">4T18</x:t>
        </x:is>
      </x:c>
      <x:c r="B5520" t="n">
        <x:v>2018</x:v>
      </x:c>
      <x:c r="C5520" t="n">
        <x:v>4</x:v>
      </x:c>
      <x:c r="D5520" t="n">
        <x:v>52</x:v>
      </x:c>
      <x:c r="E5520" s="203" t="n">
        <x:v>43465</x:v>
      </x:c>
      <x:c r="F5520" t="inlineStr">
        <x:is>
          <x:t xml:space="preserve">EBIT001</x:t>
        </x:is>
      </x:c>
      <x:c r="G5520" t="inlineStr">
        <x:is>
          <x:t xml:space="preserve">Receita Total</x:t>
        </x:is>
      </x:c>
      <x:c r="H5520" t="inlineStr">
        <x:is>
          <x:t xml:space="preserve">Receita de vendas</x:t>
        </x:is>
      </x:c>
      <x:c r="I5520" t="inlineStr">
        <x:is>
          <x:t xml:space="preserve">TOTAL</x:t>
        </x:is>
      </x:c>
      <x:c r="J5520" s="239" t="n">
        <x:v>349836</x:v>
      </x:c>
      <x:c r="K5520" t="inlineStr">
        <x:is>
          <x:t xml:space="preserve">TOTAL</x:t>
        </x:is>
      </x:c>
      <x:c r="L5520" s="239" t="n">
        <x:v>257116</x:v>
      </x:c>
      <x:c r="M5520" s="239" t="n">
        <x:v>92720</x:v>
      </x:c>
    </x:row>
    <x:row r="5521">
      <x:c r="A5521" t="inlineStr">
        <x:is>
          <x:t xml:space="preserve">4T18</x:t>
        </x:is>
      </x:c>
      <x:c r="B5521" t="n">
        <x:v>2018</x:v>
      </x:c>
      <x:c r="C5521" t="n">
        <x:v>4</x:v>
      </x:c>
      <x:c r="D5521" t="n">
        <x:v>52</x:v>
      </x:c>
      <x:c r="E5521" s="203" t="n">
        <x:v>43465</x:v>
      </x:c>
      <x:c r="F5521" t="inlineStr">
        <x:is>
          <x:t xml:space="preserve">EBIT001A</x:t>
        </x:is>
      </x:c>
      <x:c r="G5521" t="inlineStr">
        <x:is>
          <x:t xml:space="preserve">Receita</x:t>
        </x:is>
      </x:c>
      <x:c r="H5521" t="inlineStr">
        <x:is>
          <x:t xml:space="preserve">Intersegmentos</x:t>
        </x:is>
      </x:c>
      <x:c r="I5521" t="inlineStr">
        <x:is>
          <x:t xml:space="preserve">BIOCOM</x:t>
        </x:is>
      </x:c>
      <x:c r="J5521" s="239" t="n">
        <x:v>877</x:v>
      </x:c>
      <x:c r="K5521" t="inlineStr">
        <x:is>
          <x:t xml:space="preserve">BIOCOMBUSTÍVEIS</x:t>
        </x:is>
      </x:c>
      <x:c r="L5521" s="239" t="n"/>
      <x:c r="M5521" s="239" t="n">
        <x:v>877</x:v>
      </x:c>
    </x:row>
    <x:row r="5522">
      <x:c r="A5522" t="inlineStr">
        <x:is>
          <x:t xml:space="preserve">4T18</x:t>
        </x:is>
      </x:c>
      <x:c r="B5522" t="n">
        <x:v>2018</x:v>
      </x:c>
      <x:c r="C5522" t="n">
        <x:v>4</x:v>
      </x:c>
      <x:c r="D5522" t="n">
        <x:v>52</x:v>
      </x:c>
      <x:c r="E5522" s="203" t="n">
        <x:v>43465</x:v>
      </x:c>
      <x:c r="F5522" t="inlineStr">
        <x:is>
          <x:t xml:space="preserve">EBIT001A</x:t>
        </x:is>
      </x:c>
      <x:c r="G5522" t="inlineStr">
        <x:is>
          <x:t xml:space="preserve">Receita</x:t>
        </x:is>
      </x:c>
      <x:c r="H5522" t="inlineStr">
        <x:is>
          <x:t xml:space="preserve">Intersegmentos</x:t>
        </x:is>
      </x:c>
      <x:c r="I5522" t="inlineStr">
        <x:is>
          <x:t xml:space="preserve">CORP.</x:t>
        </x:is>
      </x:c>
      <x:c r="J5522" s="239" t="n">
        <x:v>0</x:v>
      </x:c>
      <x:c r="K5522" t="inlineStr">
        <x:is>
          <x:t xml:space="preserve">CORPORATIVO / OUTROS NEGÓCIOS</x:t>
        </x:is>
      </x:c>
      <x:c r="L5522" s="239" t="n"/>
      <x:c r="M5522" s="239" t="n">
        <x:v>0</x:v>
      </x:c>
    </x:row>
    <x:row r="5523">
      <x:c r="A5523" t="inlineStr">
        <x:is>
          <x:t xml:space="preserve">4T18</x:t>
        </x:is>
      </x:c>
      <x:c r="B5523" t="n">
        <x:v>2018</x:v>
      </x:c>
      <x:c r="C5523" t="n">
        <x:v>4</x:v>
      </x:c>
      <x:c r="D5523" t="n">
        <x:v>52</x:v>
      </x:c>
      <x:c r="E5523" s="203" t="n">
        <x:v>43465</x:v>
      </x:c>
      <x:c r="F5523" t="inlineStr">
        <x:is>
          <x:t xml:space="preserve">EBIT001A</x:t>
        </x:is>
      </x:c>
      <x:c r="G5523" t="inlineStr">
        <x:is>
          <x:t xml:space="preserve">Receita</x:t>
        </x:is>
      </x:c>
      <x:c r="H5523" t="inlineStr">
        <x:is>
          <x:t xml:space="preserve">Intersegmentos</x:t>
        </x:is>
      </x:c>
      <x:c r="I5523" t="inlineStr">
        <x:is>
          <x:t xml:space="preserve">DISTRIB.</x:t>
        </x:is>
      </x:c>
      <x:c r="J5523" s="239" t="n">
        <x:v>1297</x:v>
      </x:c>
      <x:c r="K5523" t="inlineStr">
        <x:is>
          <x:t xml:space="preserve">DISTRIBUIÇÃO</x:t>
        </x:is>
      </x:c>
      <x:c r="L5523" s="239" t="n"/>
      <x:c r="M5523" s="239" t="n">
        <x:v>1297</x:v>
      </x:c>
    </x:row>
    <x:row r="5524">
      <x:c r="A5524" t="inlineStr">
        <x:is>
          <x:t xml:space="preserve">4T18</x:t>
        </x:is>
      </x:c>
      <x:c r="B5524" t="n">
        <x:v>2018</x:v>
      </x:c>
      <x:c r="C5524" t="n">
        <x:v>4</x:v>
      </x:c>
      <x:c r="D5524" t="n">
        <x:v>52</x:v>
      </x:c>
      <x:c r="E5524" s="203" t="n">
        <x:v>43465</x:v>
      </x:c>
      <x:c r="F5524" t="inlineStr">
        <x:is>
          <x:t xml:space="preserve">EBIT001A</x:t>
        </x:is>
      </x:c>
      <x:c r="G5524" t="inlineStr">
        <x:is>
          <x:t xml:space="preserve">Receita</x:t>
        </x:is>
      </x:c>
      <x:c r="H5524" t="inlineStr">
        <x:is>
          <x:t xml:space="preserve">Intersegmentos</x:t>
        </x:is>
      </x:c>
      <x:c r="I5524" t="inlineStr">
        <x:is>
          <x:t xml:space="preserve">E&amp;P</x:t>
        </x:is>
      </x:c>
      <x:c r="J5524" s="239" t="n">
        <x:v>182983</x:v>
      </x:c>
      <x:c r="K5524" t="inlineStr">
        <x:is>
          <x:t xml:space="preserve">E&amp;P</x:t>
        </x:is>
      </x:c>
      <x:c r="L5524" s="239" t="n"/>
      <x:c r="M5524" s="239" t="n">
        <x:v>182983</x:v>
      </x:c>
    </x:row>
    <x:row r="5525">
      <x:c r="A5525" t="inlineStr">
        <x:is>
          <x:t xml:space="preserve">4T18</x:t>
        </x:is>
      </x:c>
      <x:c r="B5525" t="n">
        <x:v>2018</x:v>
      </x:c>
      <x:c r="C5525" t="n">
        <x:v>4</x:v>
      </x:c>
      <x:c r="D5525" t="n">
        <x:v>52</x:v>
      </x:c>
      <x:c r="E5525" s="203" t="n">
        <x:v>43465</x:v>
      </x:c>
      <x:c r="F5525" t="inlineStr">
        <x:is>
          <x:t xml:space="preserve">EBIT001A</x:t>
        </x:is>
      </x:c>
      <x:c r="G5525" t="inlineStr">
        <x:is>
          <x:t xml:space="preserve">Receita</x:t>
        </x:is>
      </x:c>
      <x:c r="H5525" t="inlineStr">
        <x:is>
          <x:t xml:space="preserve">Intersegmentos</x:t>
        </x:is>
      </x:c>
      <x:c r="I5525" t="inlineStr">
        <x:is>
          <x:t xml:space="preserve">ELIMIN.</x:t>
        </x:is>
      </x:c>
      <x:c r="J5525" s="239" t="n">
        <x:v>-258818</x:v>
      </x:c>
      <x:c r="K5525" t="inlineStr">
        <x:is>
          <x:t xml:space="preserve">ELIMINAÇÕES</x:t>
        </x:is>
      </x:c>
      <x:c r="L5525" s="239" t="n"/>
      <x:c r="M5525" s="239" t="n">
        <x:v>-258818</x:v>
      </x:c>
    </x:row>
    <x:row r="5526">
      <x:c r="A5526" t="inlineStr">
        <x:is>
          <x:t xml:space="preserve">4T18</x:t>
        </x:is>
      </x:c>
      <x:c r="B5526" t="n">
        <x:v>2018</x:v>
      </x:c>
      <x:c r="C5526" t="n">
        <x:v>4</x:v>
      </x:c>
      <x:c r="D5526" t="n">
        <x:v>52</x:v>
      </x:c>
      <x:c r="E5526" s="203" t="n">
        <x:v>43465</x:v>
      </x:c>
      <x:c r="F5526" t="inlineStr">
        <x:is>
          <x:t xml:space="preserve">EBIT001A</x:t>
        </x:is>
      </x:c>
      <x:c r="G5526" t="inlineStr">
        <x:is>
          <x:t xml:space="preserve">Receita</x:t>
        </x:is>
      </x:c>
      <x:c r="H5526" t="inlineStr">
        <x:is>
          <x:t xml:space="preserve">Intersegmentos</x:t>
        </x:is>
      </x:c>
      <x:c r="I5526" t="inlineStr">
        <x:is>
          <x:t xml:space="preserve">GÁS &amp; ENERGIA</x:t>
        </x:is>
      </x:c>
      <x:c r="J5526" s="239" t="n">
        <x:v>12516</x:v>
      </x:c>
      <x:c r="K5526" t="inlineStr">
        <x:is>
          <x:t xml:space="preserve">GÁS &amp; ENERGIA / G&amp;EBC</x:t>
        </x:is>
      </x:c>
      <x:c r="L5526" s="239" t="n"/>
      <x:c r="M5526" s="239" t="n">
        <x:v>12516</x:v>
      </x:c>
    </x:row>
    <x:row r="5527">
      <x:c r="A5527" t="inlineStr">
        <x:is>
          <x:t xml:space="preserve">4T18</x:t>
        </x:is>
      </x:c>
      <x:c r="B5527" t="n">
        <x:v>2018</x:v>
      </x:c>
      <x:c r="C5527" t="n">
        <x:v>4</x:v>
      </x:c>
      <x:c r="D5527" t="n">
        <x:v>52</x:v>
      </x:c>
      <x:c r="E5527" s="203" t="n">
        <x:v>43465</x:v>
      </x:c>
      <x:c r="F5527" t="inlineStr">
        <x:is>
          <x:t xml:space="preserve">EBIT001A</x:t>
        </x:is>
      </x:c>
      <x:c r="G5527" t="inlineStr">
        <x:is>
          <x:t xml:space="preserve">Receita</x:t>
        </x:is>
      </x:c>
      <x:c r="H5527" t="inlineStr">
        <x:is>
          <x:t xml:space="preserve">Intersegmentos</x:t>
        </x:is>
      </x:c>
      <x:c r="I5527" t="inlineStr">
        <x:is>
          <x:t xml:space="preserve">RTC</x:t>
        </x:is>
      </x:c>
      <x:c r="J5527" s="239" t="n">
        <x:v>61145</x:v>
      </x:c>
      <x:c r="K5527" t="inlineStr">
        <x:is>
          <x:t xml:space="preserve">REFINO / RTC</x:t>
        </x:is>
      </x:c>
      <x:c r="L5527" s="239" t="n"/>
      <x:c r="M5527" s="239" t="n">
        <x:v>61145</x:v>
      </x:c>
    </x:row>
    <x:row r="5528">
      <x:c r="A5528" t="inlineStr">
        <x:is>
          <x:t xml:space="preserve">4T18</x:t>
        </x:is>
      </x:c>
      <x:c r="B5528" t="n">
        <x:v>2018</x:v>
      </x:c>
      <x:c r="C5528" t="n">
        <x:v>4</x:v>
      </x:c>
      <x:c r="D5528" t="n">
        <x:v>52</x:v>
      </x:c>
      <x:c r="E5528" s="203" t="n">
        <x:v>43465</x:v>
      </x:c>
      <x:c r="F5528" t="inlineStr">
        <x:is>
          <x:t xml:space="preserve">EBIT001A</x:t>
        </x:is>
      </x:c>
      <x:c r="G5528" t="inlineStr">
        <x:is>
          <x:t xml:space="preserve">Receita</x:t>
        </x:is>
      </x:c>
      <x:c r="H5528" t="inlineStr">
        <x:is>
          <x:t xml:space="preserve">Intersegmentos</x:t>
        </x:is>
      </x:c>
      <x:c r="I5528" t="inlineStr">
        <x:is>
          <x:t xml:space="preserve">TOTAL</x:t>
        </x:is>
      </x:c>
      <x:c r="J5528" s="239" t="n">
        <x:v>0</x:v>
      </x:c>
      <x:c r="K5528" t="inlineStr">
        <x:is>
          <x:t xml:space="preserve">TOTAL</x:t>
        </x:is>
      </x:c>
      <x:c r="L5528" s="239" t="n"/>
      <x:c r="M5528" s="239" t="n">
        <x:v>0</x:v>
      </x:c>
    </x:row>
    <x:row r="5529">
      <x:c r="A5529" t="inlineStr">
        <x:is>
          <x:t xml:space="preserve">4T18</x:t>
        </x:is>
      </x:c>
      <x:c r="B5529" t="n">
        <x:v>2018</x:v>
      </x:c>
      <x:c r="C5529" t="n">
        <x:v>4</x:v>
      </x:c>
      <x:c r="D5529" t="n">
        <x:v>52</x:v>
      </x:c>
      <x:c r="E5529" s="203" t="n">
        <x:v>43465</x:v>
      </x:c>
      <x:c r="F5529" t="inlineStr">
        <x:is>
          <x:t xml:space="preserve">EBIT001B</x:t>
        </x:is>
      </x:c>
      <x:c r="G5529" t="inlineStr">
        <x:is>
          <x:t xml:space="preserve">Receita</x:t>
        </x:is>
      </x:c>
      <x:c r="H5529" t="inlineStr">
        <x:is>
          <x:t xml:space="preserve">Terceiros</x:t>
        </x:is>
      </x:c>
      <x:c r="I5529" t="inlineStr">
        <x:is>
          <x:t xml:space="preserve">BIOCOM</x:t>
        </x:is>
      </x:c>
      <x:c r="J5529" s="239" t="n">
        <x:v>52</x:v>
      </x:c>
      <x:c r="K5529" t="inlineStr">
        <x:is>
          <x:t xml:space="preserve">BIOCOMBUSTÍVEIS</x:t>
        </x:is>
      </x:c>
      <x:c r="L5529" s="239" t="n"/>
      <x:c r="M5529" s="239" t="n">
        <x:v>52</x:v>
      </x:c>
    </x:row>
    <x:row r="5530">
      <x:c r="A5530" t="inlineStr">
        <x:is>
          <x:t xml:space="preserve">4T18</x:t>
        </x:is>
      </x:c>
      <x:c r="B5530" t="n">
        <x:v>2018</x:v>
      </x:c>
      <x:c r="C5530" t="n">
        <x:v>4</x:v>
      </x:c>
      <x:c r="D5530" t="n">
        <x:v>52</x:v>
      </x:c>
      <x:c r="E5530" s="203" t="n">
        <x:v>43465</x:v>
      </x:c>
      <x:c r="F5530" t="inlineStr">
        <x:is>
          <x:t xml:space="preserve">EBIT001B</x:t>
        </x:is>
      </x:c>
      <x:c r="G5530" t="inlineStr">
        <x:is>
          <x:t xml:space="preserve">Receita</x:t>
        </x:is>
      </x:c>
      <x:c r="H5530" t="inlineStr">
        <x:is>
          <x:t xml:space="preserve">Terceiros</x:t>
        </x:is>
      </x:c>
      <x:c r="I5530" t="inlineStr">
        <x:is>
          <x:t xml:space="preserve">CORP.</x:t>
        </x:is>
      </x:c>
      <x:c r="J5530" s="239" t="n">
        <x:v>0</x:v>
      </x:c>
      <x:c r="K5530" t="inlineStr">
        <x:is>
          <x:t xml:space="preserve">CORPORATIVO / OUTROS NEGÓCIOS</x:t>
        </x:is>
      </x:c>
      <x:c r="L5530" s="239" t="n"/>
      <x:c r="M5530" s="239" t="n">
        <x:v>0</x:v>
      </x:c>
    </x:row>
    <x:row r="5531">
      <x:c r="A5531" t="inlineStr">
        <x:is>
          <x:t xml:space="preserve">4T18</x:t>
        </x:is>
      </x:c>
      <x:c r="B5531" t="n">
        <x:v>2018</x:v>
      </x:c>
      <x:c r="C5531" t="n">
        <x:v>4</x:v>
      </x:c>
      <x:c r="D5531" t="n">
        <x:v>52</x:v>
      </x:c>
      <x:c r="E5531" s="203" t="n">
        <x:v>43465</x:v>
      </x:c>
      <x:c r="F5531" t="inlineStr">
        <x:is>
          <x:t xml:space="preserve">EBIT001B</x:t>
        </x:is>
      </x:c>
      <x:c r="G5531" t="inlineStr">
        <x:is>
          <x:t xml:space="preserve">Receita</x:t>
        </x:is>
      </x:c>
      <x:c r="H5531" t="inlineStr">
        <x:is>
          <x:t xml:space="preserve">Terceiros</x:t>
        </x:is>
      </x:c>
      <x:c r="I5531" t="inlineStr">
        <x:is>
          <x:t xml:space="preserve">DISTRIB.</x:t>
        </x:is>
      </x:c>
      <x:c r="J5531" s="239" t="n">
        <x:v>100716</x:v>
      </x:c>
      <x:c r="K5531" t="inlineStr">
        <x:is>
          <x:t xml:space="preserve">DISTRIBUIÇÃO</x:t>
        </x:is>
      </x:c>
      <x:c r="L5531" s="239" t="n"/>
      <x:c r="M5531" s="239" t="n">
        <x:v>100716</x:v>
      </x:c>
    </x:row>
    <x:row r="5532">
      <x:c r="A5532" t="inlineStr">
        <x:is>
          <x:t xml:space="preserve">4T18</x:t>
        </x:is>
      </x:c>
      <x:c r="B5532" t="n">
        <x:v>2018</x:v>
      </x:c>
      <x:c r="C5532" t="n">
        <x:v>4</x:v>
      </x:c>
      <x:c r="D5532" t="n">
        <x:v>52</x:v>
      </x:c>
      <x:c r="E5532" s="203" t="n">
        <x:v>43465</x:v>
      </x:c>
      <x:c r="F5532" t="inlineStr">
        <x:is>
          <x:t xml:space="preserve">EBIT001B</x:t>
        </x:is>
      </x:c>
      <x:c r="G5532" t="inlineStr">
        <x:is>
          <x:t xml:space="preserve">Receita</x:t>
        </x:is>
      </x:c>
      <x:c r="H5532" t="inlineStr">
        <x:is>
          <x:t xml:space="preserve">Terceiros</x:t>
        </x:is>
      </x:c>
      <x:c r="I5532" t="inlineStr">
        <x:is>
          <x:t xml:space="preserve">E&amp;P</x:t>
        </x:is>
      </x:c>
      <x:c r="J5532" s="239" t="n">
        <x:v>8563</x:v>
      </x:c>
      <x:c r="K5532" t="inlineStr">
        <x:is>
          <x:t xml:space="preserve">E&amp;P</x:t>
        </x:is>
      </x:c>
      <x:c r="L5532" s="239" t="n"/>
      <x:c r="M5532" s="239" t="n">
        <x:v>8563</x:v>
      </x:c>
    </x:row>
    <x:row r="5533">
      <x:c r="A5533" t="inlineStr">
        <x:is>
          <x:t xml:space="preserve">4T18</x:t>
        </x:is>
      </x:c>
      <x:c r="B5533" t="n">
        <x:v>2018</x:v>
      </x:c>
      <x:c r="C5533" t="n">
        <x:v>4</x:v>
      </x:c>
      <x:c r="D5533" t="n">
        <x:v>52</x:v>
      </x:c>
      <x:c r="E5533" s="203" t="n">
        <x:v>43465</x:v>
      </x:c>
      <x:c r="F5533" t="inlineStr">
        <x:is>
          <x:t xml:space="preserve">EBIT001B</x:t>
        </x:is>
      </x:c>
      <x:c r="G5533" t="inlineStr">
        <x:is>
          <x:t xml:space="preserve">Receita</x:t>
        </x:is>
      </x:c>
      <x:c r="H5533" t="inlineStr">
        <x:is>
          <x:t xml:space="preserve">Terceiros</x:t>
        </x:is>
      </x:c>
      <x:c r="I5533" t="inlineStr">
        <x:is>
          <x:t xml:space="preserve">ELIMIN.</x:t>
        </x:is>
      </x:c>
      <x:c r="J5533" s="239" t="n">
        <x:v>0</x:v>
      </x:c>
      <x:c r="K5533" t="inlineStr">
        <x:is>
          <x:t xml:space="preserve">ELIMINAÇÕES</x:t>
        </x:is>
      </x:c>
      <x:c r="L5533" s="239" t="n"/>
      <x:c r="M5533" s="239" t="n">
        <x:v>0</x:v>
      </x:c>
    </x:row>
    <x:row r="5534">
      <x:c r="A5534" t="inlineStr">
        <x:is>
          <x:t xml:space="preserve">4T18</x:t>
        </x:is>
      </x:c>
      <x:c r="B5534" t="n">
        <x:v>2018</x:v>
      </x:c>
      <x:c r="C5534" t="n">
        <x:v>4</x:v>
      </x:c>
      <x:c r="D5534" t="n">
        <x:v>52</x:v>
      </x:c>
      <x:c r="E5534" s="203" t="n">
        <x:v>43465</x:v>
      </x:c>
      <x:c r="F5534" t="inlineStr">
        <x:is>
          <x:t xml:space="preserve">EBIT001B</x:t>
        </x:is>
      </x:c>
      <x:c r="G5534" t="inlineStr">
        <x:is>
          <x:t xml:space="preserve">Receita</x:t>
        </x:is>
      </x:c>
      <x:c r="H5534" t="inlineStr">
        <x:is>
          <x:t xml:space="preserve">Terceiros</x:t>
        </x:is>
      </x:c>
      <x:c r="I5534" t="inlineStr">
        <x:is>
          <x:t xml:space="preserve">GÁS &amp; ENERGIA</x:t>
        </x:is>
      </x:c>
      <x:c r="J5534" s="239" t="n">
        <x:v>32512</x:v>
      </x:c>
      <x:c r="K5534" t="inlineStr">
        <x:is>
          <x:t xml:space="preserve">GÁS &amp; ENERGIA / G&amp;EBC</x:t>
        </x:is>
      </x:c>
      <x:c r="L5534" s="239" t="n"/>
      <x:c r="M5534" s="239" t="n">
        <x:v>32512</x:v>
      </x:c>
    </x:row>
    <x:row r="5535">
      <x:c r="A5535" t="inlineStr">
        <x:is>
          <x:t xml:space="preserve">4T18</x:t>
        </x:is>
      </x:c>
      <x:c r="B5535" t="n">
        <x:v>2018</x:v>
      </x:c>
      <x:c r="C5535" t="n">
        <x:v>4</x:v>
      </x:c>
      <x:c r="D5535" t="n">
        <x:v>52</x:v>
      </x:c>
      <x:c r="E5535" s="203" t="n">
        <x:v>43465</x:v>
      </x:c>
      <x:c r="F5535" t="inlineStr">
        <x:is>
          <x:t xml:space="preserve">EBIT001B</x:t>
        </x:is>
      </x:c>
      <x:c r="G5535" t="inlineStr">
        <x:is>
          <x:t xml:space="preserve">Receita</x:t>
        </x:is>
      </x:c>
      <x:c r="H5535" t="inlineStr">
        <x:is>
          <x:t xml:space="preserve">Terceiros</x:t>
        </x:is>
      </x:c>
      <x:c r="I5535" t="inlineStr">
        <x:is>
          <x:t xml:space="preserve">RTC</x:t>
        </x:is>
      </x:c>
      <x:c r="J5535" s="239" t="n">
        <x:v>207993</x:v>
      </x:c>
      <x:c r="K5535" t="inlineStr">
        <x:is>
          <x:t xml:space="preserve">REFINO / RTC</x:t>
        </x:is>
      </x:c>
      <x:c r="L5535" s="239" t="n"/>
      <x:c r="M5535" s="239" t="n">
        <x:v>207993</x:v>
      </x:c>
    </x:row>
    <x:row r="5536">
      <x:c r="A5536" t="inlineStr">
        <x:is>
          <x:t xml:space="preserve">4T18</x:t>
        </x:is>
      </x:c>
      <x:c r="B5536" t="n">
        <x:v>2018</x:v>
      </x:c>
      <x:c r="C5536" t="n">
        <x:v>4</x:v>
      </x:c>
      <x:c r="D5536" t="n">
        <x:v>52</x:v>
      </x:c>
      <x:c r="E5536" s="203" t="n">
        <x:v>43465</x:v>
      </x:c>
      <x:c r="F5536" t="inlineStr">
        <x:is>
          <x:t xml:space="preserve">EBIT001B</x:t>
        </x:is>
      </x:c>
      <x:c r="G5536" t="inlineStr">
        <x:is>
          <x:t xml:space="preserve">Receita</x:t>
        </x:is>
      </x:c>
      <x:c r="H5536" t="inlineStr">
        <x:is>
          <x:t xml:space="preserve">Terceiros</x:t>
        </x:is>
      </x:c>
      <x:c r="I5536" t="inlineStr">
        <x:is>
          <x:t xml:space="preserve">TOTAL</x:t>
        </x:is>
      </x:c>
      <x:c r="J5536" s="239" t="n">
        <x:v>349836</x:v>
      </x:c>
      <x:c r="K5536" t="inlineStr">
        <x:is>
          <x:t xml:space="preserve">TOTAL</x:t>
        </x:is>
      </x:c>
      <x:c r="L5536" s="239" t="n"/>
      <x:c r="M5536" s="239" t="n">
        <x:v>349836</x:v>
      </x:c>
    </x:row>
    <x:row r="5537">
      <x:c r="A5537" t="inlineStr">
        <x:is>
          <x:t xml:space="preserve">4T18</x:t>
        </x:is>
      </x:c>
      <x:c r="B5537" t="n">
        <x:v>2018</x:v>
      </x:c>
      <x:c r="C5537" t="n">
        <x:v>4</x:v>
      </x:c>
      <x:c r="D5537" t="n">
        <x:v>52</x:v>
      </x:c>
      <x:c r="E5537" s="203" t="n">
        <x:v>43465</x:v>
      </x:c>
      <x:c r="F5537" t="inlineStr">
        <x:is>
          <x:t xml:space="preserve">EBIT002</x:t>
        </x:is>
      </x:c>
      <x:c r="G5537" t="inlineStr">
        <x:is>
          <x:t xml:space="preserve">Custo Total</x:t>
        </x:is>
      </x:c>
      <x:c r="H5537" t="inlineStr">
        <x:is>
          <x:t xml:space="preserve">Custo dos produtos e serviços vendidos</x:t>
        </x:is>
      </x:c>
      <x:c r="I5537" t="inlineStr">
        <x:is>
          <x:t xml:space="preserve">BIOCOM</x:t>
        </x:is>
      </x:c>
      <x:c r="J5537" s="239" t="n">
        <x:v>-872</x:v>
      </x:c>
      <x:c r="K5537" t="inlineStr">
        <x:is>
          <x:t xml:space="preserve">BIOCOMBUSTÍVEIS</x:t>
        </x:is>
      </x:c>
      <x:c r="L5537" s="239" t="n">
        <x:v>-624</x:v>
      </x:c>
      <x:c r="M5537" s="239" t="n">
        <x:v>-248</x:v>
      </x:c>
    </x:row>
    <x:row r="5538">
      <x:c r="A5538" t="inlineStr">
        <x:is>
          <x:t xml:space="preserve">4T18</x:t>
        </x:is>
      </x:c>
      <x:c r="B5538" t="n">
        <x:v>2018</x:v>
      </x:c>
      <x:c r="C5538" t="n">
        <x:v>4</x:v>
      </x:c>
      <x:c r="D5538" t="n">
        <x:v>52</x:v>
      </x:c>
      <x:c r="E5538" s="203" t="n">
        <x:v>43465</x:v>
      </x:c>
      <x:c r="F5538" t="inlineStr">
        <x:is>
          <x:t xml:space="preserve">EBIT002</x:t>
        </x:is>
      </x:c>
      <x:c r="G5538" t="inlineStr">
        <x:is>
          <x:t xml:space="preserve">Custo Total</x:t>
        </x:is>
      </x:c>
      <x:c r="H5538" t="inlineStr">
        <x:is>
          <x:t xml:space="preserve">Custo dos produtos e serviços vendidos</x:t>
        </x:is>
      </x:c>
      <x:c r="I5538" t="inlineStr">
        <x:is>
          <x:t xml:space="preserve">CORP.</x:t>
        </x:is>
      </x:c>
      <x:c r="J5538" s="239" t="n">
        <x:v>0</x:v>
      </x:c>
      <x:c r="K5538" t="inlineStr">
        <x:is>
          <x:t xml:space="preserve">CORPORATIVO / OUTROS NEGÓCIOS</x:t>
        </x:is>
      </x:c>
      <x:c r="L5538" s="239" t="n">
        <x:v>0</x:v>
      </x:c>
      <x:c r="M5538" s="239" t="n">
        <x:v>0</x:v>
      </x:c>
    </x:row>
    <x:row r="5539">
      <x:c r="A5539" t="inlineStr">
        <x:is>
          <x:t xml:space="preserve">4T18</x:t>
        </x:is>
      </x:c>
      <x:c r="B5539" t="n">
        <x:v>2018</x:v>
      </x:c>
      <x:c r="C5539" t="n">
        <x:v>4</x:v>
      </x:c>
      <x:c r="D5539" t="n">
        <x:v>52</x:v>
      </x:c>
      <x:c r="E5539" s="203" t="n">
        <x:v>43465</x:v>
      </x:c>
      <x:c r="F5539" t="inlineStr">
        <x:is>
          <x:t xml:space="preserve">EBIT002</x:t>
        </x:is>
      </x:c>
      <x:c r="G5539" t="inlineStr">
        <x:is>
          <x:t xml:space="preserve">Custo Total</x:t>
        </x:is>
      </x:c>
      <x:c r="H5539" t="inlineStr">
        <x:is>
          <x:t xml:space="preserve">Custo dos produtos e serviços vendidos</x:t>
        </x:is>
      </x:c>
      <x:c r="I5539" t="inlineStr">
        <x:is>
          <x:t xml:space="preserve">DISTRIB.</x:t>
        </x:is>
      </x:c>
      <x:c r="J5539" s="239" t="n">
        <x:v>-95910</x:v>
      </x:c>
      <x:c r="K5539" t="inlineStr">
        <x:is>
          <x:t xml:space="preserve">DISTRIBUIÇÃO</x:t>
        </x:is>
      </x:c>
      <x:c r="L5539" s="239" t="n">
        <x:v>-71176</x:v>
      </x:c>
      <x:c r="M5539" s="239" t="n">
        <x:v>-24734</x:v>
      </x:c>
    </x:row>
    <x:row r="5540">
      <x:c r="A5540" t="inlineStr">
        <x:is>
          <x:t xml:space="preserve">4T18</x:t>
        </x:is>
      </x:c>
      <x:c r="B5540" t="n">
        <x:v>2018</x:v>
      </x:c>
      <x:c r="C5540" t="n">
        <x:v>4</x:v>
      </x:c>
      <x:c r="D5540" t="n">
        <x:v>52</x:v>
      </x:c>
      <x:c r="E5540" s="203" t="n">
        <x:v>43465</x:v>
      </x:c>
      <x:c r="F5540" t="inlineStr">
        <x:is>
          <x:t xml:space="preserve">EBIT002</x:t>
        </x:is>
      </x:c>
      <x:c r="G5540" t="inlineStr">
        <x:is>
          <x:t xml:space="preserve">Custo Total</x:t>
        </x:is>
      </x:c>
      <x:c r="H5540" t="inlineStr">
        <x:is>
          <x:t xml:space="preserve">Custo dos produtos e serviços vendidos</x:t>
        </x:is>
      </x:c>
      <x:c r="I5540" t="inlineStr">
        <x:is>
          <x:t xml:space="preserve">E&amp;P</x:t>
        </x:is>
      </x:c>
      <x:c r="J5540" s="239" t="n">
        <x:v>-105599</x:v>
      </x:c>
      <x:c r="K5540" t="inlineStr">
        <x:is>
          <x:t xml:space="preserve">E&amp;P</x:t>
        </x:is>
      </x:c>
      <x:c r="L5540" s="239" t="n">
        <x:v>-79662</x:v>
      </x:c>
      <x:c r="M5540" s="239" t="n">
        <x:v>-25937</x:v>
      </x:c>
    </x:row>
    <x:row r="5541">
      <x:c r="A5541" t="inlineStr">
        <x:is>
          <x:t xml:space="preserve">4T18</x:t>
        </x:is>
      </x:c>
      <x:c r="B5541" t="n">
        <x:v>2018</x:v>
      </x:c>
      <x:c r="C5541" t="n">
        <x:v>4</x:v>
      </x:c>
      <x:c r="D5541" t="n">
        <x:v>52</x:v>
      </x:c>
      <x:c r="E5541" s="203" t="n">
        <x:v>43465</x:v>
      </x:c>
      <x:c r="F5541" t="inlineStr">
        <x:is>
          <x:t xml:space="preserve">EBIT002</x:t>
        </x:is>
      </x:c>
      <x:c r="G5541" t="inlineStr">
        <x:is>
          <x:t xml:space="preserve">Custo Total</x:t>
        </x:is>
      </x:c>
      <x:c r="H5541" t="inlineStr">
        <x:is>
          <x:t xml:space="preserve">Custo dos produtos e serviços vendidos</x:t>
        </x:is>
      </x:c>
      <x:c r="I5541" t="inlineStr">
        <x:is>
          <x:t xml:space="preserve">ELIMIN.</x:t>
        </x:is>
      </x:c>
      <x:c r="J5541" s="239" t="n">
        <x:v>256312</x:v>
      </x:c>
      <x:c r="K5541" t="inlineStr">
        <x:is>
          <x:t xml:space="preserve">ELIMINAÇÕES</x:t>
        </x:is>
      </x:c>
      <x:c r="L5541" s="239" t="n">
        <x:v>186135</x:v>
      </x:c>
      <x:c r="M5541" s="239" t="n">
        <x:v>70177</x:v>
      </x:c>
    </x:row>
    <x:row r="5542">
      <x:c r="A5542" t="inlineStr">
        <x:is>
          <x:t xml:space="preserve">4T18</x:t>
        </x:is>
      </x:c>
      <x:c r="B5542" t="n">
        <x:v>2018</x:v>
      </x:c>
      <x:c r="C5542" t="n">
        <x:v>4</x:v>
      </x:c>
      <x:c r="D5542" t="n">
        <x:v>52</x:v>
      </x:c>
      <x:c r="E5542" s="203" t="n">
        <x:v>43465</x:v>
      </x:c>
      <x:c r="F5542" t="inlineStr">
        <x:is>
          <x:t xml:space="preserve">EBIT002</x:t>
        </x:is>
      </x:c>
      <x:c r="G5542" t="inlineStr">
        <x:is>
          <x:t xml:space="preserve">Custo Total</x:t>
        </x:is>
      </x:c>
      <x:c r="H5542" t="inlineStr">
        <x:is>
          <x:t xml:space="preserve">Custo dos produtos e serviços vendidos</x:t>
        </x:is>
      </x:c>
      <x:c r="I5542" t="inlineStr">
        <x:is>
          <x:t xml:space="preserve">GÁS &amp; ENERGIA</x:t>
        </x:is>
      </x:c>
      <x:c r="J5542" s="239" t="n">
        <x:v>-33288</x:v>
      </x:c>
      <x:c r="K5542" t="inlineStr">
        <x:is>
          <x:t xml:space="preserve">GÁS &amp; ENERGIA / G&amp;EBC</x:t>
        </x:is>
      </x:c>
      <x:c r="L5542" s="239" t="n">
        <x:v>-24745</x:v>
      </x:c>
      <x:c r="M5542" s="239" t="n">
        <x:v>-8543</x:v>
      </x:c>
    </x:row>
    <x:row r="5543">
      <x:c r="A5543" t="inlineStr">
        <x:is>
          <x:t xml:space="preserve">4T18</x:t>
        </x:is>
      </x:c>
      <x:c r="B5543" t="n">
        <x:v>2018</x:v>
      </x:c>
      <x:c r="C5543" t="n">
        <x:v>4</x:v>
      </x:c>
      <x:c r="D5543" t="n">
        <x:v>52</x:v>
      </x:c>
      <x:c r="E5543" s="203" t="n">
        <x:v>43465</x:v>
      </x:c>
      <x:c r="F5543" t="inlineStr">
        <x:is>
          <x:t xml:space="preserve">EBIT002</x:t>
        </x:is>
      </x:c>
      <x:c r="G5543" t="inlineStr">
        <x:is>
          <x:t xml:space="preserve">Custo Total</x:t>
        </x:is>
      </x:c>
      <x:c r="H5543" t="inlineStr">
        <x:is>
          <x:t xml:space="preserve">Custo dos produtos e serviços vendidos</x:t>
        </x:is>
      </x:c>
      <x:c r="I5543" t="inlineStr">
        <x:is>
          <x:t xml:space="preserve">RTC</x:t>
        </x:is>
      </x:c>
      <x:c r="J5543" s="239" t="n">
        <x:v>-245936</x:v>
      </x:c>
      <x:c r="K5543" t="inlineStr">
        <x:is>
          <x:t xml:space="preserve">REFINO / RTC</x:t>
        </x:is>
      </x:c>
      <x:c r="L5543" s="239" t="n">
        <x:f>'Base_Vertical'!J5433</x:f>
        <x:v>-174004</x:v>
      </x:c>
      <x:c r="M5543" s="239" t="n">
        <x:f>'Base_Vertical'!J5543-'Base_Vertical'!L5543</x:f>
        <x:v>-71932</x:v>
      </x:c>
    </x:row>
    <x:row r="5544">
      <x:c r="A5544" t="inlineStr">
        <x:is>
          <x:t xml:space="preserve">4T18</x:t>
        </x:is>
      </x:c>
      <x:c r="B5544" t="n">
        <x:v>2018</x:v>
      </x:c>
      <x:c r="C5544" t="n">
        <x:v>4</x:v>
      </x:c>
      <x:c r="D5544" t="n">
        <x:v>52</x:v>
      </x:c>
      <x:c r="E5544" s="203" t="n">
        <x:v>43465</x:v>
      </x:c>
      <x:c r="F5544" t="inlineStr">
        <x:is>
          <x:t xml:space="preserve">EBIT002</x:t>
        </x:is>
      </x:c>
      <x:c r="G5544" t="inlineStr">
        <x:is>
          <x:t xml:space="preserve">Custo Total</x:t>
        </x:is>
      </x:c>
      <x:c r="H5544" t="inlineStr">
        <x:is>
          <x:t xml:space="preserve">Custo dos produtos e serviços vendidos</x:t>
        </x:is>
      </x:c>
      <x:c r="I5544" t="inlineStr">
        <x:is>
          <x:t xml:space="preserve">TOTAL</x:t>
        </x:is>
      </x:c>
      <x:c r="J5544" s="239" t="n">
        <x:v>-225293</x:v>
      </x:c>
      <x:c r="K5544" t="inlineStr">
        <x:is>
          <x:t xml:space="preserve">TOTAL</x:t>
        </x:is>
      </x:c>
      <x:c r="L5544" s="239" t="n">
        <x:v>-164076</x:v>
      </x:c>
      <x:c r="M5544" s="239" t="n">
        <x:v>-61217</x:v>
      </x:c>
    </x:row>
    <x:row r="5545">
      <x:c r="A5545" t="inlineStr">
        <x:is>
          <x:t xml:space="preserve">4T18</x:t>
        </x:is>
      </x:c>
      <x:c r="B5545" t="n">
        <x:v>2018</x:v>
      </x:c>
      <x:c r="C5545" t="n">
        <x:v>4</x:v>
      </x:c>
      <x:c r="D5545" t="n">
        <x:v>52</x:v>
      </x:c>
      <x:c r="E5545" s="203" t="n">
        <x:v>43465</x:v>
      </x:c>
      <x:c r="F5545" t="inlineStr">
        <x:is>
          <x:t xml:space="preserve">EBIT003</x:t>
        </x:is>
      </x:c>
      <x:c r="G5545" t="inlineStr">
        <x:is>
          <x:t xml:space="preserve">Lucro Bruto Total</x:t>
        </x:is>
      </x:c>
      <x:c r="H5545" t="inlineStr">
        <x:is>
          <x:t xml:space="preserve">Lucro bruto</x:t>
        </x:is>
      </x:c>
      <x:c r="I5545" t="inlineStr">
        <x:is>
          <x:t xml:space="preserve">BIOCOM</x:t>
        </x:is>
      </x:c>
      <x:c r="J5545" s="239" t="n">
        <x:v>57</x:v>
      </x:c>
      <x:c r="K5545" t="inlineStr">
        <x:is>
          <x:t xml:space="preserve">BIOCOMBUSTÍVEIS</x:t>
        </x:is>
      </x:c>
      <x:c r="L5545" s="239" t="n">
        <x:v>46</x:v>
      </x:c>
      <x:c r="M5545" s="239" t="n">
        <x:v>11</x:v>
      </x:c>
    </x:row>
    <x:row r="5546">
      <x:c r="A5546" t="inlineStr">
        <x:is>
          <x:t xml:space="preserve">4T18</x:t>
        </x:is>
      </x:c>
      <x:c r="B5546" t="n">
        <x:v>2018</x:v>
      </x:c>
      <x:c r="C5546" t="n">
        <x:v>4</x:v>
      </x:c>
      <x:c r="D5546" t="n">
        <x:v>52</x:v>
      </x:c>
      <x:c r="E5546" s="203" t="n">
        <x:v>43465</x:v>
      </x:c>
      <x:c r="F5546" t="inlineStr">
        <x:is>
          <x:t xml:space="preserve">EBIT003</x:t>
        </x:is>
      </x:c>
      <x:c r="G5546" t="inlineStr">
        <x:is>
          <x:t xml:space="preserve">Lucro Bruto Total</x:t>
        </x:is>
      </x:c>
      <x:c r="H5546" t="inlineStr">
        <x:is>
          <x:t xml:space="preserve">Lucro bruto</x:t>
        </x:is>
      </x:c>
      <x:c r="I5546" t="inlineStr">
        <x:is>
          <x:t xml:space="preserve">CORP.</x:t>
        </x:is>
      </x:c>
      <x:c r="J5546" s="239" t="n">
        <x:v>0</x:v>
      </x:c>
      <x:c r="K5546" t="inlineStr">
        <x:is>
          <x:t xml:space="preserve">CORPORATIVO / OUTROS NEGÓCIOS</x:t>
        </x:is>
      </x:c>
      <x:c r="L5546" s="239" t="n">
        <x:v>0</x:v>
      </x:c>
      <x:c r="M5546" s="239" t="n">
        <x:v>0</x:v>
      </x:c>
    </x:row>
    <x:row r="5547">
      <x:c r="A5547" t="inlineStr">
        <x:is>
          <x:t xml:space="preserve">4T18</x:t>
        </x:is>
      </x:c>
      <x:c r="B5547" t="n">
        <x:v>2018</x:v>
      </x:c>
      <x:c r="C5547" t="n">
        <x:v>4</x:v>
      </x:c>
      <x:c r="D5547" t="n">
        <x:v>52</x:v>
      </x:c>
      <x:c r="E5547" s="203" t="n">
        <x:v>43465</x:v>
      </x:c>
      <x:c r="F5547" t="inlineStr">
        <x:is>
          <x:t xml:space="preserve">EBIT003</x:t>
        </x:is>
      </x:c>
      <x:c r="G5547" t="inlineStr">
        <x:is>
          <x:t xml:space="preserve">Lucro Bruto Total</x:t>
        </x:is>
      </x:c>
      <x:c r="H5547" t="inlineStr">
        <x:is>
          <x:t xml:space="preserve">Lucro bruto</x:t>
        </x:is>
      </x:c>
      <x:c r="I5547" t="inlineStr">
        <x:is>
          <x:t xml:space="preserve">DISTRIB.</x:t>
        </x:is>
      </x:c>
      <x:c r="J5547" s="239" t="n">
        <x:v>6103</x:v>
      </x:c>
      <x:c r="K5547" t="inlineStr">
        <x:is>
          <x:t xml:space="preserve">DISTRIBUIÇÃO</x:t>
        </x:is>
      </x:c>
      <x:c r="L5547" s="239" t="n">
        <x:v>4525</x:v>
      </x:c>
      <x:c r="M5547" s="239" t="n">
        <x:v>1578</x:v>
      </x:c>
    </x:row>
    <x:row r="5548">
      <x:c r="A5548" t="inlineStr">
        <x:is>
          <x:t xml:space="preserve">4T18</x:t>
        </x:is>
      </x:c>
      <x:c r="B5548" t="n">
        <x:v>2018</x:v>
      </x:c>
      <x:c r="C5548" t="n">
        <x:v>4</x:v>
      </x:c>
      <x:c r="D5548" t="n">
        <x:v>52</x:v>
      </x:c>
      <x:c r="E5548" s="203" t="n">
        <x:v>43465</x:v>
      </x:c>
      <x:c r="F5548" t="inlineStr">
        <x:is>
          <x:t xml:space="preserve">EBIT003</x:t>
        </x:is>
      </x:c>
      <x:c r="G5548" t="inlineStr">
        <x:is>
          <x:t xml:space="preserve">Lucro Bruto Total</x:t>
        </x:is>
      </x:c>
      <x:c r="H5548" t="inlineStr">
        <x:is>
          <x:t xml:space="preserve">Lucro bruto</x:t>
        </x:is>
      </x:c>
      <x:c r="I5548" t="inlineStr">
        <x:is>
          <x:t xml:space="preserve">E&amp;P</x:t>
        </x:is>
      </x:c>
      <x:c r="J5548" s="239" t="n">
        <x:v>85947</x:v>
      </x:c>
      <x:c r="K5548" t="inlineStr">
        <x:is>
          <x:t xml:space="preserve">E&amp;P</x:t>
        </x:is>
      </x:c>
      <x:c r="L5548" s="239" t="n">
        <x:v>61109</x:v>
      </x:c>
      <x:c r="M5548" s="239" t="n">
        <x:v>24838</x:v>
      </x:c>
    </x:row>
    <x:row r="5549">
      <x:c r="A5549" t="inlineStr">
        <x:is>
          <x:t xml:space="preserve">4T18</x:t>
        </x:is>
      </x:c>
      <x:c r="B5549" t="n">
        <x:v>2018</x:v>
      </x:c>
      <x:c r="C5549" t="n">
        <x:v>4</x:v>
      </x:c>
      <x:c r="D5549" t="n">
        <x:v>52</x:v>
      </x:c>
      <x:c r="E5549" s="203" t="n">
        <x:v>43465</x:v>
      </x:c>
      <x:c r="F5549" t="inlineStr">
        <x:is>
          <x:t xml:space="preserve">EBIT003</x:t>
        </x:is>
      </x:c>
      <x:c r="G5549" t="inlineStr">
        <x:is>
          <x:t xml:space="preserve">Lucro Bruto Total</x:t>
        </x:is>
      </x:c>
      <x:c r="H5549" t="inlineStr">
        <x:is>
          <x:t xml:space="preserve">Lucro bruto</x:t>
        </x:is>
      </x:c>
      <x:c r="I5549" t="inlineStr">
        <x:is>
          <x:t xml:space="preserve">ELIMIN.</x:t>
        </x:is>
      </x:c>
      <x:c r="J5549" s="239" t="n">
        <x:v>-2506</x:v>
      </x:c>
      <x:c r="K5549" t="inlineStr">
        <x:is>
          <x:t xml:space="preserve">ELIMINAÇÕES</x:t>
        </x:is>
      </x:c>
      <x:c r="L5549" s="239" t="n">
        <x:v>-4054</x:v>
      </x:c>
      <x:c r="M5549" s="239" t="n">
        <x:v>1548</x:v>
      </x:c>
    </x:row>
    <x:row r="5550">
      <x:c r="A5550" t="inlineStr">
        <x:is>
          <x:t xml:space="preserve">4T18</x:t>
        </x:is>
      </x:c>
      <x:c r="B5550" t="n">
        <x:v>2018</x:v>
      </x:c>
      <x:c r="C5550" t="n">
        <x:v>4</x:v>
      </x:c>
      <x:c r="D5550" t="n">
        <x:v>52</x:v>
      </x:c>
      <x:c r="E5550" s="203" t="n">
        <x:v>43465</x:v>
      </x:c>
      <x:c r="F5550" t="inlineStr">
        <x:is>
          <x:t xml:space="preserve">EBIT003</x:t>
        </x:is>
      </x:c>
      <x:c r="G5550" t="inlineStr">
        <x:is>
          <x:t xml:space="preserve">Lucro Bruto Total</x:t>
        </x:is>
      </x:c>
      <x:c r="H5550" t="inlineStr">
        <x:is>
          <x:t xml:space="preserve">Lucro bruto</x:t>
        </x:is>
      </x:c>
      <x:c r="I5550" t="inlineStr">
        <x:is>
          <x:t xml:space="preserve">GÁS &amp; ENERGIA</x:t>
        </x:is>
      </x:c>
      <x:c r="J5550" s="239" t="n">
        <x:v>11740</x:v>
      </x:c>
      <x:c r="K5550" t="inlineStr">
        <x:is>
          <x:t xml:space="preserve">GÁS &amp; ENERGIA / G&amp;EBC</x:t>
        </x:is>
      </x:c>
      <x:c r="L5550" s="239" t="n">
        <x:v>8369</x:v>
      </x:c>
      <x:c r="M5550" s="239" t="n">
        <x:v>3371</x:v>
      </x:c>
    </x:row>
    <x:row r="5551">
      <x:c r="A5551" t="inlineStr">
        <x:is>
          <x:t xml:space="preserve">4T18</x:t>
        </x:is>
      </x:c>
      <x:c r="B5551" t="n">
        <x:v>2018</x:v>
      </x:c>
      <x:c r="C5551" t="n">
        <x:v>4</x:v>
      </x:c>
      <x:c r="D5551" t="n">
        <x:v>52</x:v>
      </x:c>
      <x:c r="E5551" s="203" t="n">
        <x:v>43465</x:v>
      </x:c>
      <x:c r="F5551" t="inlineStr">
        <x:is>
          <x:t xml:space="preserve">EBIT003</x:t>
        </x:is>
      </x:c>
      <x:c r="G5551" t="inlineStr">
        <x:is>
          <x:t xml:space="preserve">Lucro Bruto Total</x:t>
        </x:is>
      </x:c>
      <x:c r="H5551" t="inlineStr">
        <x:is>
          <x:t xml:space="preserve">Lucro bruto</x:t>
        </x:is>
      </x:c>
      <x:c r="I5551" t="inlineStr">
        <x:is>
          <x:t xml:space="preserve">RTC</x:t>
        </x:is>
      </x:c>
      <x:c r="J5551" s="239" t="n">
        <x:v>23202</x:v>
      </x:c>
      <x:c r="K5551" t="inlineStr">
        <x:is>
          <x:t xml:space="preserve">REFINO / RTC</x:t>
        </x:is>
      </x:c>
      <x:c r="L5551" s="239" t="n">
        <x:f>'Base_Vertical'!J5441</x:f>
        <x:v>23045</x:v>
      </x:c>
      <x:c r="M5551" s="239" t="n">
        <x:f>'Base_Vertical'!J5551-'Base_Vertical'!L5551</x:f>
        <x:v>157</x:v>
      </x:c>
    </x:row>
    <x:row r="5552">
      <x:c r="A5552" t="inlineStr">
        <x:is>
          <x:t xml:space="preserve">4T18</x:t>
        </x:is>
      </x:c>
      <x:c r="B5552" t="n">
        <x:v>2018</x:v>
      </x:c>
      <x:c r="C5552" t="n">
        <x:v>4</x:v>
      </x:c>
      <x:c r="D5552" t="n">
        <x:v>52</x:v>
      </x:c>
      <x:c r="E5552" s="203" t="n">
        <x:v>43465</x:v>
      </x:c>
      <x:c r="F5552" t="inlineStr">
        <x:is>
          <x:t xml:space="preserve">EBIT003</x:t>
        </x:is>
      </x:c>
      <x:c r="G5552" t="inlineStr">
        <x:is>
          <x:t xml:space="preserve">Lucro Bruto Total</x:t>
        </x:is>
      </x:c>
      <x:c r="H5552" t="inlineStr">
        <x:is>
          <x:t xml:space="preserve">Lucro bruto</x:t>
        </x:is>
      </x:c>
      <x:c r="I5552" t="inlineStr">
        <x:is>
          <x:t xml:space="preserve">TOTAL</x:t>
        </x:is>
      </x:c>
      <x:c r="J5552" s="239" t="n">
        <x:v>124543</x:v>
      </x:c>
      <x:c r="K5552" t="inlineStr">
        <x:is>
          <x:t xml:space="preserve">TOTAL</x:t>
        </x:is>
      </x:c>
      <x:c r="L5552" s="239" t="n">
        <x:v>93040</x:v>
      </x:c>
      <x:c r="M5552" s="239" t="n">
        <x:v>31503</x:v>
      </x:c>
    </x:row>
    <x:row r="5553">
      <x:c r="A5553" t="inlineStr">
        <x:is>
          <x:t xml:space="preserve">4T18</x:t>
        </x:is>
      </x:c>
      <x:c r="B5553" t="n">
        <x:v>2018</x:v>
      </x:c>
      <x:c r="C5553" t="n">
        <x:v>4</x:v>
      </x:c>
      <x:c r="D5553" t="n">
        <x:v>52</x:v>
      </x:c>
      <x:c r="E5553" s="203" t="n">
        <x:v>43465</x:v>
      </x:c>
      <x:c r="F5553" t="inlineStr">
        <x:is>
          <x:t xml:space="preserve">EBIT004</x:t>
        </x:is>
      </x:c>
      <x:c r="G5553" t="inlineStr">
        <x:is>
          <x:t xml:space="preserve">Despesa</x:t>
        </x:is>
      </x:c>
      <x:c r="H5553" t="inlineStr">
        <x:is>
          <x:t xml:space="preserve">Gerais e administrativas </x:t>
        </x:is>
      </x:c>
      <x:c r="I5553" t="inlineStr">
        <x:is>
          <x:t xml:space="preserve">BIOCOM</x:t>
        </x:is>
      </x:c>
      <x:c r="J5553" s="239" t="n">
        <x:v>-7</x:v>
      </x:c>
      <x:c r="K5553" t="inlineStr">
        <x:is>
          <x:t xml:space="preserve">BIOCOMBUSTÍVEIS</x:t>
        </x:is>
      </x:c>
      <x:c r="L5553" s="239" t="n">
        <x:v>-5</x:v>
      </x:c>
      <x:c r="M5553" s="239" t="n">
        <x:v>-2</x:v>
      </x:c>
    </x:row>
    <x:row r="5554">
      <x:c r="A5554" t="inlineStr">
        <x:is>
          <x:t xml:space="preserve">4T18</x:t>
        </x:is>
      </x:c>
      <x:c r="B5554" t="n">
        <x:v>2018</x:v>
      </x:c>
      <x:c r="C5554" t="n">
        <x:v>4</x:v>
      </x:c>
      <x:c r="D5554" t="n">
        <x:v>52</x:v>
      </x:c>
      <x:c r="E5554" s="203" t="n">
        <x:v>43465</x:v>
      </x:c>
      <x:c r="F5554" t="inlineStr">
        <x:is>
          <x:t xml:space="preserve">EBIT004</x:t>
        </x:is>
      </x:c>
      <x:c r="G5554" t="inlineStr">
        <x:is>
          <x:t xml:space="preserve">Despesa</x:t>
        </x:is>
      </x:c>
      <x:c r="H5554" t="inlineStr">
        <x:is>
          <x:t xml:space="preserve">Vendas</x:t>
        </x:is>
      </x:c>
      <x:c r="I5554" t="inlineStr">
        <x:is>
          <x:t xml:space="preserve">BIOCOM</x:t>
        </x:is>
      </x:c>
      <x:c r="J5554" s="239" t="n">
        <x:v>-69</x:v>
      </x:c>
      <x:c r="K5554" t="inlineStr">
        <x:is>
          <x:t xml:space="preserve">BIOCOMBUSTÍVEIS</x:t>
        </x:is>
      </x:c>
      <x:c r="L5554" s="239" t="n">
        <x:v>-53</x:v>
      </x:c>
      <x:c r="M5554" s="239" t="n">
        <x:v>-16</x:v>
      </x:c>
    </x:row>
    <x:row r="5555">
      <x:c r="A5555" t="inlineStr">
        <x:is>
          <x:t xml:space="preserve">4T18</x:t>
        </x:is>
      </x:c>
      <x:c r="B5555" t="n">
        <x:v>2018</x:v>
      </x:c>
      <x:c r="C5555" t="n">
        <x:v>4</x:v>
      </x:c>
      <x:c r="D5555" t="n">
        <x:v>52</x:v>
      </x:c>
      <x:c r="E5555" s="203" t="n">
        <x:v>43465</x:v>
      </x:c>
      <x:c r="F5555" t="inlineStr">
        <x:is>
          <x:t xml:space="preserve">EBIT004</x:t>
        </x:is>
      </x:c>
      <x:c r="G5555" t="inlineStr">
        <x:is>
          <x:t xml:space="preserve">Despesa</x:t>
        </x:is>
      </x:c>
      <x:c r="H5555" t="inlineStr">
        <x:is>
          <x:t xml:space="preserve">Gerais e administrativas </x:t>
        </x:is>
      </x:c>
      <x:c r="I5555" t="inlineStr">
        <x:is>
          <x:t xml:space="preserve">CORP.</x:t>
        </x:is>
      </x:c>
      <x:c r="J5555" s="239" t="n">
        <x:v>95</x:v>
      </x:c>
      <x:c r="K5555" t="inlineStr">
        <x:is>
          <x:t xml:space="preserve">CORPORATIVO / OUTROS NEGÓCIOS</x:t>
        </x:is>
      </x:c>
      <x:c r="L5555" s="239" t="n">
        <x:v>-510</x:v>
      </x:c>
      <x:c r="M5555" s="239" t="n">
        <x:v>605</x:v>
      </x:c>
    </x:row>
    <x:row r="5556">
      <x:c r="A5556" t="inlineStr">
        <x:is>
          <x:t xml:space="preserve">4T18</x:t>
        </x:is>
      </x:c>
      <x:c r="B5556" t="n">
        <x:v>2018</x:v>
      </x:c>
      <x:c r="C5556" t="n">
        <x:v>4</x:v>
      </x:c>
      <x:c r="D5556" t="n">
        <x:v>52</x:v>
      </x:c>
      <x:c r="E5556" s="203" t="n">
        <x:v>43465</x:v>
      </x:c>
      <x:c r="F5556" t="inlineStr">
        <x:is>
          <x:t xml:space="preserve">EBIT004</x:t>
        </x:is>
      </x:c>
      <x:c r="G5556" t="inlineStr">
        <x:is>
          <x:t xml:space="preserve">Despesa</x:t>
        </x:is>
      </x:c>
      <x:c r="H5556" t="inlineStr">
        <x:is>
          <x:t xml:space="preserve">Vendas</x:t>
        </x:is>
      </x:c>
      <x:c r="I5556" t="inlineStr">
        <x:is>
          <x:t xml:space="preserve">CORP.</x:t>
        </x:is>
      </x:c>
      <x:c r="J5556" s="239" t="n">
        <x:v>-5185</x:v>
      </x:c>
      <x:c r="K5556" t="inlineStr">
        <x:is>
          <x:t xml:space="preserve">CORPORATIVO / OUTROS NEGÓCIOS</x:t>
        </x:is>
      </x:c>
      <x:c r="L5556" s="239" t="n">
        <x:v>-3801</x:v>
      </x:c>
      <x:c r="M5556" s="239" t="n">
        <x:v>-1384</x:v>
      </x:c>
    </x:row>
    <x:row r="5557">
      <x:c r="A5557" t="inlineStr">
        <x:is>
          <x:t xml:space="preserve">4T18</x:t>
        </x:is>
      </x:c>
      <x:c r="B5557" t="n">
        <x:v>2018</x:v>
      </x:c>
      <x:c r="C5557" t="n">
        <x:v>4</x:v>
      </x:c>
      <x:c r="D5557" t="n">
        <x:v>52</x:v>
      </x:c>
      <x:c r="E5557" s="203" t="n">
        <x:v>43465</x:v>
      </x:c>
      <x:c r="F5557" t="inlineStr">
        <x:is>
          <x:t xml:space="preserve">EBIT004</x:t>
        </x:is>
      </x:c>
      <x:c r="G5557" t="inlineStr">
        <x:is>
          <x:t xml:space="preserve">Despesa</x:t>
        </x:is>
      </x:c>
      <x:c r="H5557" t="inlineStr">
        <x:is>
          <x:t xml:space="preserve">Gerais e administrativas </x:t>
        </x:is>
      </x:c>
      <x:c r="I5557" t="inlineStr">
        <x:is>
          <x:t xml:space="preserve">DISTRIB.</x:t>
        </x:is>
      </x:c>
      <x:c r="J5557" s="239" t="n">
        <x:v>-3193</x:v>
      </x:c>
      <x:c r="K5557" t="inlineStr">
        <x:is>
          <x:t xml:space="preserve">DISTRIBUIÇÃO</x:t>
        </x:is>
      </x:c>
      <x:c r="L5557" s="239" t="n">
        <x:v>-2375</x:v>
      </x:c>
      <x:c r="M5557" s="239" t="n">
        <x:v>-818</x:v>
      </x:c>
    </x:row>
    <x:row r="5558">
      <x:c r="A5558" t="inlineStr">
        <x:is>
          <x:t xml:space="preserve">4T18</x:t>
        </x:is>
      </x:c>
      <x:c r="B5558" t="n">
        <x:v>2018</x:v>
      </x:c>
      <x:c r="C5558" t="n">
        <x:v>4</x:v>
      </x:c>
      <x:c r="D5558" t="n">
        <x:v>52</x:v>
      </x:c>
      <x:c r="E5558" s="203" t="n">
        <x:v>43465</x:v>
      </x:c>
      <x:c r="F5558" t="inlineStr">
        <x:is>
          <x:t xml:space="preserve">EBIT004</x:t>
        </x:is>
      </x:c>
      <x:c r="G5558" t="inlineStr">
        <x:is>
          <x:t xml:space="preserve">Despesa</x:t>
        </x:is>
      </x:c>
      <x:c r="H5558" t="inlineStr">
        <x:is>
          <x:t xml:space="preserve">Vendas</x:t>
        </x:is>
      </x:c>
      <x:c r="I5558" t="inlineStr">
        <x:is>
          <x:t xml:space="preserve">DISTRIB.</x:t>
        </x:is>
      </x:c>
      <x:c r="J5558" s="239" t="n">
        <x:v>-826</x:v>
      </x:c>
      <x:c r="K5558" t="inlineStr">
        <x:is>
          <x:t xml:space="preserve">DISTRIBUIÇÃO</x:t>
        </x:is>
      </x:c>
      <x:c r="L5558" s="239" t="n">
        <x:v>-614</x:v>
      </x:c>
      <x:c r="M5558" s="239" t="n">
        <x:v>-212</x:v>
      </x:c>
    </x:row>
    <x:row r="5559">
      <x:c r="A5559" t="inlineStr">
        <x:is>
          <x:t xml:space="preserve">4T18</x:t>
        </x:is>
      </x:c>
      <x:c r="B5559" t="n">
        <x:v>2018</x:v>
      </x:c>
      <x:c r="C5559" t="n">
        <x:v>4</x:v>
      </x:c>
      <x:c r="D5559" t="n">
        <x:v>52</x:v>
      </x:c>
      <x:c r="E5559" s="203" t="n">
        <x:v>43465</x:v>
      </x:c>
      <x:c r="F5559" t="inlineStr">
        <x:is>
          <x:t xml:space="preserve">EBIT004</x:t>
        </x:is>
      </x:c>
      <x:c r="G5559" t="inlineStr">
        <x:is>
          <x:t xml:space="preserve">Despesa</x:t>
        </x:is>
      </x:c>
      <x:c r="H5559" t="inlineStr">
        <x:is>
          <x:t xml:space="preserve">Gerais e administrativas </x:t>
        </x:is>
      </x:c>
      <x:c r="I5559" t="inlineStr">
        <x:is>
          <x:t xml:space="preserve">E&amp;P</x:t>
        </x:is>
      </x:c>
      <x:c r="J5559" s="239" t="n">
        <x:v>-291</x:v>
      </x:c>
      <x:c r="K5559" t="inlineStr">
        <x:is>
          <x:t xml:space="preserve">E&amp;P</x:t>
        </x:is>
      </x:c>
      <x:c r="L5559" s="239" t="n">
        <x:v>-227</x:v>
      </x:c>
      <x:c r="M5559" s="239" t="n">
        <x:v>-64</x:v>
      </x:c>
    </x:row>
    <x:row r="5560">
      <x:c r="A5560" t="inlineStr">
        <x:is>
          <x:t xml:space="preserve">4T18</x:t>
        </x:is>
      </x:c>
      <x:c r="B5560" t="n">
        <x:v>2018</x:v>
      </x:c>
      <x:c r="C5560" t="n">
        <x:v>4</x:v>
      </x:c>
      <x:c r="D5560" t="n">
        <x:v>52</x:v>
      </x:c>
      <x:c r="E5560" s="203" t="n">
        <x:v>43465</x:v>
      </x:c>
      <x:c r="F5560" t="inlineStr">
        <x:is>
          <x:t xml:space="preserve">EBIT004</x:t>
        </x:is>
      </x:c>
      <x:c r="G5560" t="inlineStr">
        <x:is>
          <x:t xml:space="preserve">Despesa</x:t>
        </x:is>
      </x:c>
      <x:c r="H5560" t="inlineStr">
        <x:is>
          <x:t xml:space="preserve">Vendas</x:t>
        </x:is>
      </x:c>
      <x:c r="I5560" t="inlineStr">
        <x:is>
          <x:t xml:space="preserve">E&amp;P</x:t>
        </x:is>
      </x:c>
      <x:c r="J5560" s="239" t="n">
        <x:v>-934</x:v>
      </x:c>
      <x:c r="K5560" t="inlineStr">
        <x:is>
          <x:t xml:space="preserve">E&amp;P</x:t>
        </x:is>
      </x:c>
      <x:c r="L5560" s="239" t="n">
        <x:v>-666</x:v>
      </x:c>
      <x:c r="M5560" s="239" t="n">
        <x:v>-268</x:v>
      </x:c>
    </x:row>
    <x:row r="5561">
      <x:c r="A5561" t="inlineStr">
        <x:is>
          <x:t xml:space="preserve">4T18</x:t>
        </x:is>
      </x:c>
      <x:c r="B5561" t="n">
        <x:v>2018</x:v>
      </x:c>
      <x:c r="C5561" t="n">
        <x:v>4</x:v>
      </x:c>
      <x:c r="D5561" t="n">
        <x:v>52</x:v>
      </x:c>
      <x:c r="E5561" s="203" t="n">
        <x:v>43465</x:v>
      </x:c>
      <x:c r="F5561" t="inlineStr">
        <x:is>
          <x:t xml:space="preserve">EBIT004</x:t>
        </x:is>
      </x:c>
      <x:c r="G5561" t="inlineStr">
        <x:is>
          <x:t xml:space="preserve">Despesa</x:t>
        </x:is>
      </x:c>
      <x:c r="H5561" t="inlineStr">
        <x:is>
          <x:t xml:space="preserve">Gerais e administrativas </x:t>
        </x:is>
      </x:c>
      <x:c r="I5561" t="inlineStr">
        <x:is>
          <x:t xml:space="preserve">ELIMIN.</x:t>
        </x:is>
      </x:c>
      <x:c r="J5561" s="239" t="n">
        <x:v>-99</x:v>
      </x:c>
      <x:c r="K5561" t="inlineStr">
        <x:is>
          <x:t xml:space="preserve">ELIMINAÇÕES</x:t>
        </x:is>
      </x:c>
      <x:c r="L5561" s="239" t="n">
        <x:v>-75</x:v>
      </x:c>
      <x:c r="M5561" s="239" t="n">
        <x:v>-24</x:v>
      </x:c>
    </x:row>
    <x:row r="5562">
      <x:c r="A5562" t="inlineStr">
        <x:is>
          <x:t xml:space="preserve">4T18</x:t>
        </x:is>
      </x:c>
      <x:c r="B5562" t="n">
        <x:v>2018</x:v>
      </x:c>
      <x:c r="C5562" t="n">
        <x:v>4</x:v>
      </x:c>
      <x:c r="D5562" t="n">
        <x:v>52</x:v>
      </x:c>
      <x:c r="E5562" s="203" t="n">
        <x:v>43465</x:v>
      </x:c>
      <x:c r="F5562" t="inlineStr">
        <x:is>
          <x:t xml:space="preserve">EBIT004</x:t>
        </x:is>
      </x:c>
      <x:c r="G5562" t="inlineStr">
        <x:is>
          <x:t xml:space="preserve">Despesa</x:t>
        </x:is>
      </x:c>
      <x:c r="H5562" t="inlineStr">
        <x:is>
          <x:t xml:space="preserve">Vendas</x:t>
        </x:is>
      </x:c>
      <x:c r="I5562" t="inlineStr">
        <x:is>
          <x:t xml:space="preserve">ELIMIN.</x:t>
        </x:is>
      </x:c>
      <x:c r="J5562" s="239" t="n">
        <x:v>-2</x:v>
      </x:c>
      <x:c r="K5562" t="inlineStr">
        <x:is>
          <x:t xml:space="preserve">ELIMINAÇÕES</x:t>
        </x:is>
      </x:c>
      <x:c r="L5562" s="239" t="n">
        <x:v>-1</x:v>
      </x:c>
      <x:c r="M5562" s="239" t="n">
        <x:v>-1</x:v>
      </x:c>
    </x:row>
    <x:row r="5563">
      <x:c r="A5563" t="inlineStr">
        <x:is>
          <x:t xml:space="preserve">4T18</x:t>
        </x:is>
      </x:c>
      <x:c r="B5563" t="n">
        <x:v>2018</x:v>
      </x:c>
      <x:c r="C5563" t="n">
        <x:v>4</x:v>
      </x:c>
      <x:c r="D5563" t="n">
        <x:v>52</x:v>
      </x:c>
      <x:c r="E5563" s="203" t="n">
        <x:v>43465</x:v>
      </x:c>
      <x:c r="F5563" t="inlineStr">
        <x:is>
          <x:t xml:space="preserve">EBIT004</x:t>
        </x:is>
      </x:c>
      <x:c r="G5563" t="inlineStr">
        <x:is>
          <x:t xml:space="preserve">Despesa</x:t>
        </x:is>
      </x:c>
      <x:c r="H5563" t="inlineStr">
        <x:is>
          <x:t xml:space="preserve">Gerais e administrativas </x:t>
        </x:is>
      </x:c>
      <x:c r="I5563" t="inlineStr">
        <x:is>
          <x:t xml:space="preserve">GÁS &amp; ENERGIA</x:t>
        </x:is>
      </x:c>
      <x:c r="J5563" s="239" t="n">
        <x:v>-6870</x:v>
      </x:c>
      <x:c r="K5563" t="inlineStr">
        <x:is>
          <x:t xml:space="preserve">GÁS &amp; ENERGIA / G&amp;EBC</x:t>
        </x:is>
      </x:c>
      <x:c r="L5563" s="239" t="n">
        <x:v>-6996</x:v>
      </x:c>
      <x:c r="M5563" s="239" t="n">
        <x:v>126</x:v>
      </x:c>
    </x:row>
    <x:row r="5564">
      <x:c r="A5564" t="inlineStr">
        <x:is>
          <x:t xml:space="preserve">4T18</x:t>
        </x:is>
      </x:c>
      <x:c r="B5564" t="n">
        <x:v>2018</x:v>
      </x:c>
      <x:c r="C5564" t="n">
        <x:v>4</x:v>
      </x:c>
      <x:c r="D5564" t="n">
        <x:v>52</x:v>
      </x:c>
      <x:c r="E5564" s="203" t="n">
        <x:v>43465</x:v>
      </x:c>
      <x:c r="F5564" t="inlineStr">
        <x:is>
          <x:t xml:space="preserve">EBIT004</x:t>
        </x:is>
      </x:c>
      <x:c r="G5564" t="inlineStr">
        <x:is>
          <x:t xml:space="preserve">Despesa</x:t>
        </x:is>
      </x:c>
      <x:c r="H5564" t="inlineStr">
        <x:is>
          <x:t xml:space="preserve">Vendas</x:t>
        </x:is>
      </x:c>
      <x:c r="I5564" t="inlineStr">
        <x:is>
          <x:t xml:space="preserve">GÁS &amp; ENERGIA</x:t>
        </x:is>
      </x:c>
      <x:c r="J5564" s="239" t="n">
        <x:v>-551</x:v>
      </x:c>
      <x:c r="K5564" t="inlineStr">
        <x:is>
          <x:t xml:space="preserve">GÁS &amp; ENERGIA / G&amp;EBC</x:t>
        </x:is>
      </x:c>
      <x:c r="L5564" s="239" t="n">
        <x:v>-400</x:v>
      </x:c>
      <x:c r="M5564" s="239" t="n">
        <x:v>-151</x:v>
      </x:c>
    </x:row>
    <x:row r="5565">
      <x:c r="A5565" t="inlineStr">
        <x:is>
          <x:t xml:space="preserve">4T18</x:t>
        </x:is>
      </x:c>
      <x:c r="B5565" t="n">
        <x:v>2018</x:v>
      </x:c>
      <x:c r="C5565" t="n">
        <x:v>4</x:v>
      </x:c>
      <x:c r="D5565" t="n">
        <x:v>52</x:v>
      </x:c>
      <x:c r="E5565" s="203" t="n">
        <x:v>43465</x:v>
      </x:c>
      <x:c r="F5565" t="inlineStr">
        <x:is>
          <x:t xml:space="preserve">EBIT004</x:t>
        </x:is>
      </x:c>
      <x:c r="G5565" t="inlineStr">
        <x:is>
          <x:t xml:space="preserve">Despesa</x:t>
        </x:is>
      </x:c>
      <x:c r="H5565" t="inlineStr">
        <x:is>
          <x:t xml:space="preserve">Gerais e administrativas </x:t>
        </x:is>
      </x:c>
      <x:c r="I5565" t="inlineStr">
        <x:is>
          <x:t xml:space="preserve">RTC</x:t>
        </x:is>
      </x:c>
      <x:c r="J5565" s="239" t="n">
        <x:v>-6496</x:v>
      </x:c>
      <x:c r="K5565" t="inlineStr">
        <x:is>
          <x:t xml:space="preserve">REFINO / RTC</x:t>
        </x:is>
      </x:c>
      <x:c r="L5565" s="239" t="n">
        <x:f>'Base_Vertical'!J5449</x:f>
        <x:v>-4587</x:v>
      </x:c>
      <x:c r="M5565" s="239" t="n">
        <x:f>'Base_Vertical'!J5565-'Base_Vertical'!L5565</x:f>
        <x:v>-1909</x:v>
      </x:c>
    </x:row>
    <x:row r="5566">
      <x:c r="A5566" t="inlineStr">
        <x:is>
          <x:t xml:space="preserve">4T18</x:t>
        </x:is>
      </x:c>
      <x:c r="B5566" t="n">
        <x:v>2018</x:v>
      </x:c>
      <x:c r="C5566" t="n">
        <x:v>4</x:v>
      </x:c>
      <x:c r="D5566" t="n">
        <x:v>52</x:v>
      </x:c>
      <x:c r="E5566" s="203" t="n">
        <x:v>43465</x:v>
      </x:c>
      <x:c r="F5566" t="inlineStr">
        <x:is>
          <x:t xml:space="preserve">EBIT004</x:t>
        </x:is>
      </x:c>
      <x:c r="G5566" t="inlineStr">
        <x:is>
          <x:t xml:space="preserve">Despesa</x:t>
        </x:is>
      </x:c>
      <x:c r="H5566" t="inlineStr">
        <x:is>
          <x:t xml:space="preserve">Vendas</x:t>
        </x:is>
      </x:c>
      <x:c r="I5566" t="inlineStr">
        <x:is>
          <x:t xml:space="preserve">RTC</x:t>
        </x:is>
      </x:c>
      <x:c r="J5566" s="239" t="n">
        <x:v>-1365</x:v>
      </x:c>
      <x:c r="K5566" t="inlineStr">
        <x:is>
          <x:t xml:space="preserve">REFINO / RTC</x:t>
        </x:is>
      </x:c>
      <x:c r="L5566" s="239" t="n">
        <x:f>'Base_Vertical'!J5450</x:f>
        <x:v>-1026</x:v>
      </x:c>
      <x:c r="M5566" s="239" t="n">
        <x:f>'Base_Vertical'!J5566-'Base_Vertical'!L5566</x:f>
        <x:v>-339</x:v>
      </x:c>
    </x:row>
    <x:row r="5567">
      <x:c r="A5567" t="inlineStr">
        <x:is>
          <x:t xml:space="preserve">4T18</x:t>
        </x:is>
      </x:c>
      <x:c r="B5567" t="n">
        <x:v>2018</x:v>
      </x:c>
      <x:c r="C5567" t="n">
        <x:v>4</x:v>
      </x:c>
      <x:c r="D5567" t="n">
        <x:v>52</x:v>
      </x:c>
      <x:c r="E5567" s="203" t="n">
        <x:v>43465</x:v>
      </x:c>
      <x:c r="F5567" t="inlineStr">
        <x:is>
          <x:t xml:space="preserve">EBIT004</x:t>
        </x:is>
      </x:c>
      <x:c r="G5567" t="inlineStr">
        <x:is>
          <x:t xml:space="preserve">Despesa</x:t>
        </x:is>
      </x:c>
      <x:c r="H5567" t="inlineStr">
        <x:is>
          <x:t xml:space="preserve">Gerais e administrativas </x:t>
        </x:is>
      </x:c>
      <x:c r="I5567" t="inlineStr">
        <x:is>
          <x:t xml:space="preserve">TOTAL</x:t>
        </x:is>
      </x:c>
      <x:c r="J5567" s="239" t="n">
        <x:v>-16861</x:v>
      </x:c>
      <x:c r="K5567" t="inlineStr">
        <x:is>
          <x:t xml:space="preserve">TOTAL</x:t>
        </x:is>
      </x:c>
      <x:c r="L5567" s="239" t="n">
        <x:v>-14775</x:v>
      </x:c>
      <x:c r="M5567" s="239" t="n">
        <x:v>-2086</x:v>
      </x:c>
    </x:row>
    <x:row r="5568">
      <x:c r="A5568" t="inlineStr">
        <x:is>
          <x:t xml:space="preserve">4T18</x:t>
        </x:is>
      </x:c>
      <x:c r="B5568" t="n">
        <x:v>2018</x:v>
      </x:c>
      <x:c r="C5568" t="n">
        <x:v>4</x:v>
      </x:c>
      <x:c r="D5568" t="n">
        <x:v>52</x:v>
      </x:c>
      <x:c r="E5568" s="203" t="n">
        <x:v>43465</x:v>
      </x:c>
      <x:c r="F5568" t="inlineStr">
        <x:is>
          <x:t xml:space="preserve">EBIT004</x:t>
        </x:is>
      </x:c>
      <x:c r="G5568" t="inlineStr">
        <x:is>
          <x:t xml:space="preserve">Despesa</x:t>
        </x:is>
      </x:c>
      <x:c r="H5568" t="inlineStr">
        <x:is>
          <x:t xml:space="preserve">Vendas</x:t>
        </x:is>
      </x:c>
      <x:c r="I5568" t="inlineStr">
        <x:is>
          <x:t xml:space="preserve">TOTAL</x:t>
        </x:is>
      </x:c>
      <x:c r="J5568" s="239" t="n">
        <x:v>-8932</x:v>
      </x:c>
      <x:c r="K5568" t="inlineStr">
        <x:is>
          <x:t xml:space="preserve">TOTAL</x:t>
        </x:is>
      </x:c>
      <x:c r="L5568" s="239" t="n">
        <x:v>-6561</x:v>
      </x:c>
      <x:c r="M5568" s="239" t="n">
        <x:v>-2371</x:v>
      </x:c>
    </x:row>
    <x:row r="5569">
      <x:c r="A5569" t="inlineStr">
        <x:is>
          <x:t xml:space="preserve">4T18</x:t>
        </x:is>
      </x:c>
      <x:c r="B5569" t="n">
        <x:v>2018</x:v>
      </x:c>
      <x:c r="C5569" t="n">
        <x:v>4</x:v>
      </x:c>
      <x:c r="D5569" t="n">
        <x:v>52</x:v>
      </x:c>
      <x:c r="E5569" s="203" t="n">
        <x:v>43465</x:v>
      </x:c>
      <x:c r="F5569" t="inlineStr">
        <x:is>
          <x:t xml:space="preserve">EBIT005</x:t>
        </x:is>
      </x:c>
      <x:c r="G5569" t="inlineStr">
        <x:is>
          <x:t xml:space="preserve">Despesa</x:t>
        </x:is>
      </x:c>
      <x:c r="H5569" t="inlineStr">
        <x:is>
          <x:t xml:space="preserve">Tributárias</x:t>
        </x:is>
      </x:c>
      <x:c r="I5569" t="inlineStr">
        <x:is>
          <x:t xml:space="preserve">BIOCOM</x:t>
        </x:is>
      </x:c>
      <x:c r="J5569" s="239" t="n">
        <x:v>-17</x:v>
      </x:c>
      <x:c r="K5569" t="inlineStr">
        <x:is>
          <x:t xml:space="preserve">BIOCOMBUSTÍVEIS</x:t>
        </x:is>
      </x:c>
      <x:c r="L5569" s="239" t="n">
        <x:v>-12</x:v>
      </x:c>
      <x:c r="M5569" s="239" t="n">
        <x:v>-5</x:v>
      </x:c>
    </x:row>
    <x:row r="5570">
      <x:c r="A5570" t="inlineStr">
        <x:is>
          <x:t xml:space="preserve">4T18</x:t>
        </x:is>
      </x:c>
      <x:c r="B5570" t="n">
        <x:v>2018</x:v>
      </x:c>
      <x:c r="C5570" t="n">
        <x:v>4</x:v>
      </x:c>
      <x:c r="D5570" t="n">
        <x:v>52</x:v>
      </x:c>
      <x:c r="E5570" s="203" t="n">
        <x:v>43465</x:v>
      </x:c>
      <x:c r="F5570" t="inlineStr">
        <x:is>
          <x:t xml:space="preserve">EBIT005</x:t>
        </x:is>
      </x:c>
      <x:c r="G5570" t="inlineStr">
        <x:is>
          <x:t xml:space="preserve">Despesa</x:t>
        </x:is>
      </x:c>
      <x:c r="H5570" t="inlineStr">
        <x:is>
          <x:t xml:space="preserve">Tributárias</x:t>
        </x:is>
      </x:c>
      <x:c r="I5570" t="inlineStr">
        <x:is>
          <x:t xml:space="preserve">CORP.</x:t>
        </x:is>
      </x:c>
      <x:c r="J5570" s="239" t="n">
        <x:v>-1086</x:v>
      </x:c>
      <x:c r="K5570" t="inlineStr">
        <x:is>
          <x:t xml:space="preserve">CORPORATIVO / OUTROS NEGÓCIOS</x:t>
        </x:is>
      </x:c>
      <x:c r="L5570" s="239" t="n">
        <x:v>-611</x:v>
      </x:c>
      <x:c r="M5570" s="239" t="n">
        <x:v>-475</x:v>
      </x:c>
    </x:row>
    <x:row r="5571">
      <x:c r="A5571" t="inlineStr">
        <x:is>
          <x:t xml:space="preserve">4T18</x:t>
        </x:is>
      </x:c>
      <x:c r="B5571" t="n">
        <x:v>2018</x:v>
      </x:c>
      <x:c r="C5571" t="n">
        <x:v>4</x:v>
      </x:c>
      <x:c r="D5571" t="n">
        <x:v>52</x:v>
      </x:c>
      <x:c r="E5571" s="203" t="n">
        <x:v>43465</x:v>
      </x:c>
      <x:c r="F5571" t="inlineStr">
        <x:is>
          <x:t xml:space="preserve">EBIT005</x:t>
        </x:is>
      </x:c>
      <x:c r="G5571" t="inlineStr">
        <x:is>
          <x:t xml:space="preserve">Despesa</x:t>
        </x:is>
      </x:c>
      <x:c r="H5571" t="inlineStr">
        <x:is>
          <x:t xml:space="preserve">Tributárias</x:t>
        </x:is>
      </x:c>
      <x:c r="I5571" t="inlineStr">
        <x:is>
          <x:t xml:space="preserve">DISTRIB.</x:t>
        </x:is>
      </x:c>
      <x:c r="J5571" s="239" t="n">
        <x:v>-267</x:v>
      </x:c>
      <x:c r="K5571" t="inlineStr">
        <x:is>
          <x:t xml:space="preserve">DISTRIBUIÇÃO</x:t>
        </x:is>
      </x:c>
      <x:c r="L5571" s="239" t="n">
        <x:v>-243</x:v>
      </x:c>
      <x:c r="M5571" s="239" t="n">
        <x:v>-24</x:v>
      </x:c>
    </x:row>
    <x:row r="5572">
      <x:c r="A5572" t="inlineStr">
        <x:is>
          <x:t xml:space="preserve">4T18</x:t>
        </x:is>
      </x:c>
      <x:c r="B5572" t="n">
        <x:v>2018</x:v>
      </x:c>
      <x:c r="C5572" t="n">
        <x:v>4</x:v>
      </x:c>
      <x:c r="D5572" t="n">
        <x:v>52</x:v>
      </x:c>
      <x:c r="E5572" s="203" t="n">
        <x:v>43465</x:v>
      </x:c>
      <x:c r="F5572" t="inlineStr">
        <x:is>
          <x:t xml:space="preserve">EBIT005</x:t>
        </x:is>
      </x:c>
      <x:c r="G5572" t="inlineStr">
        <x:is>
          <x:t xml:space="preserve">Despesa</x:t>
        </x:is>
      </x:c>
      <x:c r="H5572" t="inlineStr">
        <x:is>
          <x:t xml:space="preserve">Tributárias</x:t>
        </x:is>
      </x:c>
      <x:c r="I5572" t="inlineStr">
        <x:is>
          <x:t xml:space="preserve">E&amp;P</x:t>
        </x:is>
      </x:c>
      <x:c r="J5572" s="239" t="n">
        <x:v>-411</x:v>
      </x:c>
      <x:c r="K5572" t="inlineStr">
        <x:is>
          <x:t xml:space="preserve">E&amp;P</x:t>
        </x:is>
      </x:c>
      <x:c r="L5572" s="239" t="n">
        <x:v>-339</x:v>
      </x:c>
      <x:c r="M5572" s="239" t="n">
        <x:v>-72</x:v>
      </x:c>
    </x:row>
    <x:row r="5573">
      <x:c r="A5573" t="inlineStr">
        <x:is>
          <x:t xml:space="preserve">4T18</x:t>
        </x:is>
      </x:c>
      <x:c r="B5573" t="n">
        <x:v>2018</x:v>
      </x:c>
      <x:c r="C5573" t="n">
        <x:v>4</x:v>
      </x:c>
      <x:c r="D5573" t="n">
        <x:v>52</x:v>
      </x:c>
      <x:c r="E5573" s="203" t="n">
        <x:v>43465</x:v>
      </x:c>
      <x:c r="F5573" t="inlineStr">
        <x:is>
          <x:t xml:space="preserve">EBIT005</x:t>
        </x:is>
      </x:c>
      <x:c r="G5573" t="inlineStr">
        <x:is>
          <x:t xml:space="preserve">Despesa</x:t>
        </x:is>
      </x:c>
      <x:c r="H5573" t="inlineStr">
        <x:is>
          <x:t xml:space="preserve">Tributárias</x:t>
        </x:is>
      </x:c>
      <x:c r="I5573" t="inlineStr">
        <x:is>
          <x:t xml:space="preserve">ELIMIN.</x:t>
        </x:is>
      </x:c>
      <x:c r="J5573" s="239" t="n">
        <x:v>0</x:v>
      </x:c>
      <x:c r="K5573" t="inlineStr">
        <x:is>
          <x:t xml:space="preserve">ELIMINAÇÕES</x:t>
        </x:is>
      </x:c>
      <x:c r="L5573" s="239" t="n">
        <x:v>0</x:v>
      </x:c>
      <x:c r="M5573" s="239" t="n">
        <x:v>0</x:v>
      </x:c>
    </x:row>
    <x:row r="5574">
      <x:c r="A5574" t="inlineStr">
        <x:is>
          <x:t xml:space="preserve">4T18</x:t>
        </x:is>
      </x:c>
      <x:c r="B5574" t="n">
        <x:v>2018</x:v>
      </x:c>
      <x:c r="C5574" t="n">
        <x:v>4</x:v>
      </x:c>
      <x:c r="D5574" t="n">
        <x:v>52</x:v>
      </x:c>
      <x:c r="E5574" s="203" t="n">
        <x:v>43465</x:v>
      </x:c>
      <x:c r="F5574" t="inlineStr">
        <x:is>
          <x:t xml:space="preserve">EBIT005</x:t>
        </x:is>
      </x:c>
      <x:c r="G5574" t="inlineStr">
        <x:is>
          <x:t xml:space="preserve">Despesa</x:t>
        </x:is>
      </x:c>
      <x:c r="H5574" t="inlineStr">
        <x:is>
          <x:t xml:space="preserve">Tributárias</x:t>
        </x:is>
      </x:c>
      <x:c r="I5574" t="inlineStr">
        <x:is>
          <x:t xml:space="preserve">GÁS &amp; ENERGIA</x:t>
        </x:is>
      </x:c>
      <x:c r="J5574" s="239" t="n">
        <x:v>-241</x:v>
      </x:c>
      <x:c r="K5574" t="inlineStr">
        <x:is>
          <x:t xml:space="preserve">GÁS &amp; ENERGIA / G&amp;EBC</x:t>
        </x:is>
      </x:c>
      <x:c r="L5574" s="239" t="n">
        <x:v>-118</x:v>
      </x:c>
      <x:c r="M5574" s="239" t="n">
        <x:v>-123</x:v>
      </x:c>
    </x:row>
    <x:row r="5575">
      <x:c r="A5575" t="inlineStr">
        <x:is>
          <x:t xml:space="preserve">4T18</x:t>
        </x:is>
      </x:c>
      <x:c r="B5575" t="n">
        <x:v>2018</x:v>
      </x:c>
      <x:c r="C5575" t="n">
        <x:v>4</x:v>
      </x:c>
      <x:c r="D5575" t="n">
        <x:v>52</x:v>
      </x:c>
      <x:c r="E5575" s="203" t="n">
        <x:v>43465</x:v>
      </x:c>
      <x:c r="F5575" t="inlineStr">
        <x:is>
          <x:t xml:space="preserve">EBIT005</x:t>
        </x:is>
      </x:c>
      <x:c r="G5575" t="inlineStr">
        <x:is>
          <x:t xml:space="preserve">Despesa</x:t>
        </x:is>
      </x:c>
      <x:c r="H5575" t="inlineStr">
        <x:is>
          <x:t xml:space="preserve">Tributárias</x:t>
        </x:is>
      </x:c>
      <x:c r="I5575" t="inlineStr">
        <x:is>
          <x:t xml:space="preserve">RTC</x:t>
        </x:is>
      </x:c>
      <x:c r="J5575" s="239" t="n">
        <x:v>-768</x:v>
      </x:c>
      <x:c r="K5575" t="inlineStr">
        <x:is>
          <x:t xml:space="preserve">REFINO / RTC</x:t>
        </x:is>
      </x:c>
      <x:c r="L5575" s="239" t="n">
        <x:f>'Base_Vertical'!J5465</x:f>
        <x:v>-308</x:v>
      </x:c>
      <x:c r="M5575" s="239" t="n">
        <x:f>'Base_Vertical'!J5575-'Base_Vertical'!L5575</x:f>
        <x:v>-460</x:v>
      </x:c>
    </x:row>
    <x:row r="5576">
      <x:c r="A5576" t="inlineStr">
        <x:is>
          <x:t xml:space="preserve">4T18</x:t>
        </x:is>
      </x:c>
      <x:c r="B5576" t="n">
        <x:v>2018</x:v>
      </x:c>
      <x:c r="C5576" t="n">
        <x:v>4</x:v>
      </x:c>
      <x:c r="D5576" t="n">
        <x:v>52</x:v>
      </x:c>
      <x:c r="E5576" s="203" t="n">
        <x:v>43465</x:v>
      </x:c>
      <x:c r="F5576" t="inlineStr">
        <x:is>
          <x:t xml:space="preserve">EBIT005</x:t>
        </x:is>
      </x:c>
      <x:c r="G5576" t="inlineStr">
        <x:is>
          <x:t xml:space="preserve">Despesa</x:t>
        </x:is>
      </x:c>
      <x:c r="H5576" t="inlineStr">
        <x:is>
          <x:t xml:space="preserve">Tributárias</x:t>
        </x:is>
      </x:c>
      <x:c r="I5576" t="inlineStr">
        <x:is>
          <x:t xml:space="preserve">TOTAL</x:t>
        </x:is>
      </x:c>
      <x:c r="J5576" s="239" t="n">
        <x:v>-2790</x:v>
      </x:c>
      <x:c r="K5576" t="inlineStr">
        <x:is>
          <x:t xml:space="preserve">TOTAL</x:t>
        </x:is>
      </x:c>
      <x:c r="L5576" s="239" t="n">
        <x:v>-1631</x:v>
      </x:c>
      <x:c r="M5576" s="239" t="n">
        <x:v>-1159</x:v>
      </x:c>
    </x:row>
    <x:row r="5577">
      <x:c r="A5577" t="inlineStr">
        <x:is>
          <x:t xml:space="preserve">4T18</x:t>
        </x:is>
      </x:c>
      <x:c r="B5577" t="n">
        <x:v>2018</x:v>
      </x:c>
      <x:c r="C5577" t="n">
        <x:v>4</x:v>
      </x:c>
      <x:c r="D5577" t="n">
        <x:v>52</x:v>
      </x:c>
      <x:c r="E5577" s="203" t="n">
        <x:v>43465</x:v>
      </x:c>
      <x:c r="F5577" t="inlineStr">
        <x:is>
          <x:t xml:space="preserve">EBIT006</x:t>
        </x:is>
      </x:c>
      <x:c r="G5577" t="inlineStr">
        <x:is>
          <x:t xml:space="preserve">Despesa</x:t>
        </x:is>
      </x:c>
      <x:c r="H5577" t="inlineStr">
        <x:is>
          <x:t xml:space="preserve">Custos exploratórios p/ extração de petróleo e gás</x:t>
        </x:is>
      </x:c>
      <x:c r="I5577" t="inlineStr">
        <x:is>
          <x:t xml:space="preserve">BIOCOM</x:t>
        </x:is>
      </x:c>
      <x:c r="J5577" s="239" t="n">
        <x:v>0</x:v>
      </x:c>
      <x:c r="K5577" t="inlineStr">
        <x:is>
          <x:t xml:space="preserve">BIOCOMBUSTÍVEIS</x:t>
        </x:is>
      </x:c>
      <x:c r="L5577" s="239" t="n">
        <x:v>0</x:v>
      </x:c>
      <x:c r="M5577" s="239" t="n">
        <x:v>0</x:v>
      </x:c>
    </x:row>
    <x:row r="5578">
      <x:c r="A5578" t="inlineStr">
        <x:is>
          <x:t xml:space="preserve">4T18</x:t>
        </x:is>
      </x:c>
      <x:c r="B5578" t="n">
        <x:v>2018</x:v>
      </x:c>
      <x:c r="C5578" t="n">
        <x:v>4</x:v>
      </x:c>
      <x:c r="D5578" t="n">
        <x:v>52</x:v>
      </x:c>
      <x:c r="E5578" s="203" t="n">
        <x:v>43465</x:v>
      </x:c>
      <x:c r="F5578" t="inlineStr">
        <x:is>
          <x:t xml:space="preserve">EBIT006</x:t>
        </x:is>
      </x:c>
      <x:c r="G5578" t="inlineStr">
        <x:is>
          <x:t xml:space="preserve">Despesa</x:t>
        </x:is>
      </x:c>
      <x:c r="H5578" t="inlineStr">
        <x:is>
          <x:t xml:space="preserve">Custos exploratórios p/ extração de petróleo e gás</x:t>
        </x:is>
      </x:c>
      <x:c r="I5578" t="inlineStr">
        <x:is>
          <x:t xml:space="preserve">CORP.</x:t>
        </x:is>
      </x:c>
      <x:c r="J5578" s="239" t="n">
        <x:v>0</x:v>
      </x:c>
      <x:c r="K5578" t="inlineStr">
        <x:is>
          <x:t xml:space="preserve">CORPORATIVO / OUTROS NEGÓCIOS</x:t>
        </x:is>
      </x:c>
      <x:c r="L5578" s="239" t="n">
        <x:v>0</x:v>
      </x:c>
      <x:c r="M5578" s="239" t="n">
        <x:v>0</x:v>
      </x:c>
    </x:row>
    <x:row r="5579">
      <x:c r="A5579" t="inlineStr">
        <x:is>
          <x:t xml:space="preserve">4T18</x:t>
        </x:is>
      </x:c>
      <x:c r="B5579" t="n">
        <x:v>2018</x:v>
      </x:c>
      <x:c r="C5579" t="n">
        <x:v>4</x:v>
      </x:c>
      <x:c r="D5579" t="n">
        <x:v>52</x:v>
      </x:c>
      <x:c r="E5579" s="203" t="n">
        <x:v>43465</x:v>
      </x:c>
      <x:c r="F5579" t="inlineStr">
        <x:is>
          <x:t xml:space="preserve">EBIT006</x:t>
        </x:is>
      </x:c>
      <x:c r="G5579" t="inlineStr">
        <x:is>
          <x:t xml:space="preserve">Despesa</x:t>
        </x:is>
      </x:c>
      <x:c r="H5579" t="inlineStr">
        <x:is>
          <x:t xml:space="preserve">Custos exploratórios p/ extração de petróleo e gás</x:t>
        </x:is>
      </x:c>
      <x:c r="I5579" t="inlineStr">
        <x:is>
          <x:t xml:space="preserve">DISTRIB.</x:t>
        </x:is>
      </x:c>
      <x:c r="J5579" s="239" t="n">
        <x:v>0</x:v>
      </x:c>
      <x:c r="K5579" t="inlineStr">
        <x:is>
          <x:t xml:space="preserve">DISTRIBUIÇÃO</x:t>
        </x:is>
      </x:c>
      <x:c r="L5579" s="239" t="n">
        <x:v>0</x:v>
      </x:c>
      <x:c r="M5579" s="239" t="n">
        <x:v>0</x:v>
      </x:c>
    </x:row>
    <x:row r="5580">
      <x:c r="A5580" t="inlineStr">
        <x:is>
          <x:t xml:space="preserve">4T18</x:t>
        </x:is>
      </x:c>
      <x:c r="B5580" t="n">
        <x:v>2018</x:v>
      </x:c>
      <x:c r="C5580" t="n">
        <x:v>4</x:v>
      </x:c>
      <x:c r="D5580" t="n">
        <x:v>52</x:v>
      </x:c>
      <x:c r="E5580" s="203" t="n">
        <x:v>43465</x:v>
      </x:c>
      <x:c r="F5580" t="inlineStr">
        <x:is>
          <x:t xml:space="preserve">EBIT006</x:t>
        </x:is>
      </x:c>
      <x:c r="G5580" t="inlineStr">
        <x:is>
          <x:t xml:space="preserve">Despesa</x:t>
        </x:is>
      </x:c>
      <x:c r="H5580" t="inlineStr">
        <x:is>
          <x:t xml:space="preserve">Custos exploratórios p/ extração de petróleo e gás</x:t>
        </x:is>
      </x:c>
      <x:c r="I5580" t="inlineStr">
        <x:is>
          <x:t xml:space="preserve">E&amp;P</x:t>
        </x:is>
      </x:c>
      <x:c r="J5580" s="239" t="n">
        <x:v>-1904</x:v>
      </x:c>
      <x:c r="K5580" t="inlineStr">
        <x:is>
          <x:t xml:space="preserve">E&amp;P</x:t>
        </x:is>
      </x:c>
      <x:c r="L5580" s="239" t="n">
        <x:v>-1438</x:v>
      </x:c>
      <x:c r="M5580" s="239" t="n">
        <x:v>-466</x:v>
      </x:c>
    </x:row>
    <x:row r="5581">
      <x:c r="A5581" t="inlineStr">
        <x:is>
          <x:t xml:space="preserve">4T18</x:t>
        </x:is>
      </x:c>
      <x:c r="B5581" t="n">
        <x:v>2018</x:v>
      </x:c>
      <x:c r="C5581" t="n">
        <x:v>4</x:v>
      </x:c>
      <x:c r="D5581" t="n">
        <x:v>52</x:v>
      </x:c>
      <x:c r="E5581" s="203" t="n">
        <x:v>43465</x:v>
      </x:c>
      <x:c r="F5581" t="inlineStr">
        <x:is>
          <x:t xml:space="preserve">EBIT006</x:t>
        </x:is>
      </x:c>
      <x:c r="G5581" t="inlineStr">
        <x:is>
          <x:t xml:space="preserve">Despesa</x:t>
        </x:is>
      </x:c>
      <x:c r="H5581" t="inlineStr">
        <x:is>
          <x:t xml:space="preserve">Custos exploratórios p/ extração de petróleo e gás</x:t>
        </x:is>
      </x:c>
      <x:c r="I5581" t="inlineStr">
        <x:is>
          <x:t xml:space="preserve">ELIMIN.</x:t>
        </x:is>
      </x:c>
      <x:c r="J5581" s="239" t="n">
        <x:v>0</x:v>
      </x:c>
      <x:c r="K5581" t="inlineStr">
        <x:is>
          <x:t xml:space="preserve">ELIMINAÇÕES</x:t>
        </x:is>
      </x:c>
      <x:c r="L5581" s="239" t="n">
        <x:v>0</x:v>
      </x:c>
      <x:c r="M5581" s="239" t="n">
        <x:v>0</x:v>
      </x:c>
    </x:row>
    <x:row r="5582">
      <x:c r="A5582" t="inlineStr">
        <x:is>
          <x:t xml:space="preserve">4T18</x:t>
        </x:is>
      </x:c>
      <x:c r="B5582" t="n">
        <x:v>2018</x:v>
      </x:c>
      <x:c r="C5582" t="n">
        <x:v>4</x:v>
      </x:c>
      <x:c r="D5582" t="n">
        <x:v>52</x:v>
      </x:c>
      <x:c r="E5582" s="203" t="n">
        <x:v>43465</x:v>
      </x:c>
      <x:c r="F5582" t="inlineStr">
        <x:is>
          <x:t xml:space="preserve">EBIT006</x:t>
        </x:is>
      </x:c>
      <x:c r="G5582" t="inlineStr">
        <x:is>
          <x:t xml:space="preserve">Despesa</x:t>
        </x:is>
      </x:c>
      <x:c r="H5582" t="inlineStr">
        <x:is>
          <x:t xml:space="preserve">Custos exploratórios p/ extração de petróleo e gás</x:t>
        </x:is>
      </x:c>
      <x:c r="I5582" t="inlineStr">
        <x:is>
          <x:t xml:space="preserve">GÁS &amp; ENERGIA</x:t>
        </x:is>
      </x:c>
      <x:c r="J5582" s="239" t="n">
        <x:v>0</x:v>
      </x:c>
      <x:c r="K5582" t="inlineStr">
        <x:is>
          <x:t xml:space="preserve">GÁS &amp; ENERGIA / G&amp;EBC</x:t>
        </x:is>
      </x:c>
      <x:c r="L5582" s="239" t="n">
        <x:v>0</x:v>
      </x:c>
      <x:c r="M5582" s="239" t="n">
        <x:v>0</x:v>
      </x:c>
    </x:row>
    <x:row r="5583">
      <x:c r="A5583" t="inlineStr">
        <x:is>
          <x:t xml:space="preserve">4T18</x:t>
        </x:is>
      </x:c>
      <x:c r="B5583" t="n">
        <x:v>2018</x:v>
      </x:c>
      <x:c r="C5583" t="n">
        <x:v>4</x:v>
      </x:c>
      <x:c r="D5583" t="n">
        <x:v>52</x:v>
      </x:c>
      <x:c r="E5583" s="203" t="n">
        <x:v>43465</x:v>
      </x:c>
      <x:c r="F5583" t="inlineStr">
        <x:is>
          <x:t xml:space="preserve">EBIT006</x:t>
        </x:is>
      </x:c>
      <x:c r="G5583" t="inlineStr">
        <x:is>
          <x:t xml:space="preserve">Despesa</x:t>
        </x:is>
      </x:c>
      <x:c r="H5583" t="inlineStr">
        <x:is>
          <x:t xml:space="preserve">Custos exploratórios p/ extração de petróleo e gás</x:t>
        </x:is>
      </x:c>
      <x:c r="I5583" t="inlineStr">
        <x:is>
          <x:t xml:space="preserve">RTC</x:t>
        </x:is>
      </x:c>
      <x:c r="J5583" s="239" t="n">
        <x:v>0</x:v>
      </x:c>
      <x:c r="K5583" t="inlineStr">
        <x:is>
          <x:t xml:space="preserve">REFINO / RTC</x:t>
        </x:is>
      </x:c>
      <x:c r="L5583" s="239" t="n">
        <x:f>'Base_Vertical'!J5473</x:f>
        <x:v>0</x:v>
      </x:c>
      <x:c r="M5583" s="239" t="n">
        <x:f>'Base_Vertical'!J5583-'Base_Vertical'!L5583</x:f>
        <x:v>0</x:v>
      </x:c>
    </x:row>
    <x:row r="5584">
      <x:c r="A5584" t="inlineStr">
        <x:is>
          <x:t xml:space="preserve">4T18</x:t>
        </x:is>
      </x:c>
      <x:c r="B5584" t="n">
        <x:v>2018</x:v>
      </x:c>
      <x:c r="C5584" t="n">
        <x:v>4</x:v>
      </x:c>
      <x:c r="D5584" t="n">
        <x:v>52</x:v>
      </x:c>
      <x:c r="E5584" s="203" t="n">
        <x:v>43465</x:v>
      </x:c>
      <x:c r="F5584" t="inlineStr">
        <x:is>
          <x:t xml:space="preserve">EBIT006</x:t>
        </x:is>
      </x:c>
      <x:c r="G5584" t="inlineStr">
        <x:is>
          <x:t xml:space="preserve">Despesa</x:t>
        </x:is>
      </x:c>
      <x:c r="H5584" t="inlineStr">
        <x:is>
          <x:t xml:space="preserve">Custos exploratórios p/ extração de petróleo e gás</x:t>
        </x:is>
      </x:c>
      <x:c r="I5584" t="inlineStr">
        <x:is>
          <x:t xml:space="preserve">TOTAL</x:t>
        </x:is>
      </x:c>
      <x:c r="J5584" s="239" t="n">
        <x:v>-1904</x:v>
      </x:c>
      <x:c r="K5584" t="inlineStr">
        <x:is>
          <x:t xml:space="preserve">TOTAL</x:t>
        </x:is>
      </x:c>
      <x:c r="L5584" s="239" t="n">
        <x:v>-1438</x:v>
      </x:c>
      <x:c r="M5584" s="239" t="n">
        <x:v>-466</x:v>
      </x:c>
    </x:row>
    <x:row r="5585">
      <x:c r="A5585" t="inlineStr">
        <x:is>
          <x:t xml:space="preserve">4T18</x:t>
        </x:is>
      </x:c>
      <x:c r="B5585" t="n">
        <x:v>2018</x:v>
      </x:c>
      <x:c r="C5585" t="n">
        <x:v>4</x:v>
      </x:c>
      <x:c r="D5585" t="n">
        <x:v>52</x:v>
      </x:c>
      <x:c r="E5585" s="203" t="n">
        <x:v>43465</x:v>
      </x:c>
      <x:c r="F5585" t="inlineStr">
        <x:is>
          <x:t xml:space="preserve">EBIT007</x:t>
        </x:is>
      </x:c>
      <x:c r="G5585" t="inlineStr">
        <x:is>
          <x:t xml:space="preserve">Despesa</x:t>
        </x:is>
      </x:c>
      <x:c r="H5585" t="inlineStr">
        <x:is>
          <x:t xml:space="preserve">Custos com pesquisa e desenvolvimento tecnológico</x:t>
        </x:is>
      </x:c>
      <x:c r="I5585" t="inlineStr">
        <x:is>
          <x:t xml:space="preserve">BIOCOM</x:t>
        </x:is>
      </x:c>
      <x:c r="J5585" s="239" t="n">
        <x:v>0</x:v>
      </x:c>
      <x:c r="K5585" t="inlineStr">
        <x:is>
          <x:t xml:space="preserve">BIOCOMBUSTÍVEIS</x:t>
        </x:is>
      </x:c>
      <x:c r="L5585" s="239" t="n">
        <x:v>0</x:v>
      </x:c>
      <x:c r="M5585" s="239" t="n">
        <x:v>0</x:v>
      </x:c>
    </x:row>
    <x:row r="5586">
      <x:c r="A5586" t="inlineStr">
        <x:is>
          <x:t xml:space="preserve">4T18</x:t>
        </x:is>
      </x:c>
      <x:c r="B5586" t="n">
        <x:v>2018</x:v>
      </x:c>
      <x:c r="C5586" t="n">
        <x:v>4</x:v>
      </x:c>
      <x:c r="D5586" t="n">
        <x:v>52</x:v>
      </x:c>
      <x:c r="E5586" s="203" t="n">
        <x:v>43465</x:v>
      </x:c>
      <x:c r="F5586" t="inlineStr">
        <x:is>
          <x:t xml:space="preserve">EBIT007</x:t>
        </x:is>
      </x:c>
      <x:c r="G5586" t="inlineStr">
        <x:is>
          <x:t xml:space="preserve">Despesa</x:t>
        </x:is>
      </x:c>
      <x:c r="H5586" t="inlineStr">
        <x:is>
          <x:t xml:space="preserve">Custos com pesquisa e desenvolvimento tecnológico</x:t>
        </x:is>
      </x:c>
      <x:c r="I5586" t="inlineStr">
        <x:is>
          <x:t xml:space="preserve">CORP.</x:t>
        </x:is>
      </x:c>
      <x:c r="J5586" s="239" t="n">
        <x:v>-606</x:v>
      </x:c>
      <x:c r="K5586" t="inlineStr">
        <x:is>
          <x:t xml:space="preserve">CORPORATIVO / OUTROS NEGÓCIOS</x:t>
        </x:is>
      </x:c>
      <x:c r="L5586" s="239" t="n">
        <x:v>-427</x:v>
      </x:c>
      <x:c r="M5586" s="239" t="n">
        <x:v>-179</x:v>
      </x:c>
    </x:row>
    <x:row r="5587">
      <x:c r="A5587" t="inlineStr">
        <x:is>
          <x:t xml:space="preserve">4T18</x:t>
        </x:is>
      </x:c>
      <x:c r="B5587" t="n">
        <x:v>2018</x:v>
      </x:c>
      <x:c r="C5587" t="n">
        <x:v>4</x:v>
      </x:c>
      <x:c r="D5587" t="n">
        <x:v>52</x:v>
      </x:c>
      <x:c r="E5587" s="203" t="n">
        <x:v>43465</x:v>
      </x:c>
      <x:c r="F5587" t="inlineStr">
        <x:is>
          <x:t xml:space="preserve">EBIT007</x:t>
        </x:is>
      </x:c>
      <x:c r="G5587" t="inlineStr">
        <x:is>
          <x:t xml:space="preserve">Despesa</x:t>
        </x:is>
      </x:c>
      <x:c r="H5587" t="inlineStr">
        <x:is>
          <x:t xml:space="preserve">Custos com pesquisa e desenvolvimento tecnológico</x:t>
        </x:is>
      </x:c>
      <x:c r="I5587" t="inlineStr">
        <x:is>
          <x:t xml:space="preserve">DISTRIB.</x:t>
        </x:is>
      </x:c>
      <x:c r="J5587" s="239" t="n">
        <x:v>-4</x:v>
      </x:c>
      <x:c r="K5587" t="inlineStr">
        <x:is>
          <x:t xml:space="preserve">DISTRIBUIÇÃO</x:t>
        </x:is>
      </x:c>
      <x:c r="L5587" s="239" t="n">
        <x:v>-3</x:v>
      </x:c>
      <x:c r="M5587" s="239" t="n">
        <x:v>-1</x:v>
      </x:c>
    </x:row>
    <x:row r="5588">
      <x:c r="A5588" t="inlineStr">
        <x:is>
          <x:t xml:space="preserve">4T18</x:t>
        </x:is>
      </x:c>
      <x:c r="B5588" t="n">
        <x:v>2018</x:v>
      </x:c>
      <x:c r="C5588" t="n">
        <x:v>4</x:v>
      </x:c>
      <x:c r="D5588" t="n">
        <x:v>52</x:v>
      </x:c>
      <x:c r="E5588" s="203" t="n">
        <x:v>43465</x:v>
      </x:c>
      <x:c r="F5588" t="inlineStr">
        <x:is>
          <x:t xml:space="preserve">EBIT007</x:t>
        </x:is>
      </x:c>
      <x:c r="G5588" t="inlineStr">
        <x:is>
          <x:t xml:space="preserve">Despesa</x:t>
        </x:is>
      </x:c>
      <x:c r="H5588" t="inlineStr">
        <x:is>
          <x:t xml:space="preserve">Custos com pesquisa e desenvolvimento tecnológico</x:t>
        </x:is>
      </x:c>
      <x:c r="I5588" t="inlineStr">
        <x:is>
          <x:t xml:space="preserve">E&amp;P</x:t>
        </x:is>
      </x:c>
      <x:c r="J5588" s="239" t="n">
        <x:v>-1622</x:v>
      </x:c>
      <x:c r="K5588" t="inlineStr">
        <x:is>
          <x:t xml:space="preserve">E&amp;P</x:t>
        </x:is>
      </x:c>
      <x:c r="L5588" s="239" t="n">
        <x:v>-1192</x:v>
      </x:c>
      <x:c r="M5588" s="239" t="n">
        <x:v>-430</x:v>
      </x:c>
    </x:row>
    <x:row r="5589">
      <x:c r="A5589" t="inlineStr">
        <x:is>
          <x:t xml:space="preserve">4T18</x:t>
        </x:is>
      </x:c>
      <x:c r="B5589" t="n">
        <x:v>2018</x:v>
      </x:c>
      <x:c r="C5589" t="n">
        <x:v>4</x:v>
      </x:c>
      <x:c r="D5589" t="n">
        <x:v>52</x:v>
      </x:c>
      <x:c r="E5589" s="203" t="n">
        <x:v>43465</x:v>
      </x:c>
      <x:c r="F5589" t="inlineStr">
        <x:is>
          <x:t xml:space="preserve">EBIT007</x:t>
        </x:is>
      </x:c>
      <x:c r="G5589" t="inlineStr">
        <x:is>
          <x:t xml:space="preserve">Despesa</x:t>
        </x:is>
      </x:c>
      <x:c r="H5589" t="inlineStr">
        <x:is>
          <x:t xml:space="preserve">Custos com pesquisa e desenvolvimento tecnológico</x:t>
        </x:is>
      </x:c>
      <x:c r="I5589" t="inlineStr">
        <x:is>
          <x:t xml:space="preserve">ELIMIN.</x:t>
        </x:is>
      </x:c>
      <x:c r="J5589" s="239" t="n">
        <x:v>0</x:v>
      </x:c>
      <x:c r="K5589" t="inlineStr">
        <x:is>
          <x:t xml:space="preserve">ELIMINAÇÕES</x:t>
        </x:is>
      </x:c>
      <x:c r="L5589" s="239" t="n">
        <x:v>0</x:v>
      </x:c>
      <x:c r="M5589" s="239" t="n">
        <x:v>0</x:v>
      </x:c>
    </x:row>
    <x:row r="5590">
      <x:c r="A5590" t="inlineStr">
        <x:is>
          <x:t xml:space="preserve">4T18</x:t>
        </x:is>
      </x:c>
      <x:c r="B5590" t="n">
        <x:v>2018</x:v>
      </x:c>
      <x:c r="C5590" t="n">
        <x:v>4</x:v>
      </x:c>
      <x:c r="D5590" t="n">
        <x:v>52</x:v>
      </x:c>
      <x:c r="E5590" s="203" t="n">
        <x:v>43465</x:v>
      </x:c>
      <x:c r="F5590" t="inlineStr">
        <x:is>
          <x:t xml:space="preserve">EBIT007</x:t>
        </x:is>
      </x:c>
      <x:c r="G5590" t="inlineStr">
        <x:is>
          <x:t xml:space="preserve">Despesa</x:t>
        </x:is>
      </x:c>
      <x:c r="H5590" t="inlineStr">
        <x:is>
          <x:t xml:space="preserve">Custos com pesquisa e desenvolvimento tecnológico</x:t>
        </x:is>
      </x:c>
      <x:c r="I5590" t="inlineStr">
        <x:is>
          <x:t xml:space="preserve">GÁS &amp; ENERGIA</x:t>
        </x:is>
      </x:c>
      <x:c r="J5590" s="239" t="n">
        <x:v>-75</x:v>
      </x:c>
      <x:c r="K5590" t="inlineStr">
        <x:is>
          <x:t xml:space="preserve">GÁS &amp; ENERGIA / G&amp;EBC</x:t>
        </x:is>
      </x:c>
      <x:c r="L5590" s="239" t="n">
        <x:v>-63</x:v>
      </x:c>
      <x:c r="M5590" s="239" t="n">
        <x:v>-12</x:v>
      </x:c>
    </x:row>
    <x:row r="5591">
      <x:c r="A5591" t="inlineStr">
        <x:is>
          <x:t xml:space="preserve">4T18</x:t>
        </x:is>
      </x:c>
      <x:c r="B5591" t="n">
        <x:v>2018</x:v>
      </x:c>
      <x:c r="C5591" t="n">
        <x:v>4</x:v>
      </x:c>
      <x:c r="D5591" t="n">
        <x:v>52</x:v>
      </x:c>
      <x:c r="E5591" s="203" t="n">
        <x:v>43465</x:v>
      </x:c>
      <x:c r="F5591" t="inlineStr">
        <x:is>
          <x:t xml:space="preserve">EBIT007</x:t>
        </x:is>
      </x:c>
      <x:c r="G5591" t="inlineStr">
        <x:is>
          <x:t xml:space="preserve">Despesa</x:t>
        </x:is>
      </x:c>
      <x:c r="H5591" t="inlineStr">
        <x:is>
          <x:t xml:space="preserve">Custos com pesquisa e desenvolvimento tecnológico</x:t>
        </x:is>
      </x:c>
      <x:c r="I5591" t="inlineStr">
        <x:is>
          <x:t xml:space="preserve">RTC</x:t>
        </x:is>
      </x:c>
      <x:c r="J5591" s="239" t="n">
        <x:v>-42</x:v>
      </x:c>
      <x:c r="K5591" t="inlineStr">
        <x:is>
          <x:t xml:space="preserve">REFINO / RTC</x:t>
        </x:is>
      </x:c>
      <x:c r="L5591" s="239" t="n">
        <x:f>'Base_Vertical'!J5481</x:f>
        <x:v>-30</x:v>
      </x:c>
      <x:c r="M5591" s="239" t="n">
        <x:f>'Base_Vertical'!J5591-'Base_Vertical'!L5591</x:f>
        <x:v>-12</x:v>
      </x:c>
    </x:row>
    <x:row r="5592">
      <x:c r="A5592" t="inlineStr">
        <x:is>
          <x:t xml:space="preserve">4T18</x:t>
        </x:is>
      </x:c>
      <x:c r="B5592" t="n">
        <x:v>2018</x:v>
      </x:c>
      <x:c r="C5592" t="n">
        <x:v>4</x:v>
      </x:c>
      <x:c r="D5592" t="n">
        <x:v>52</x:v>
      </x:c>
      <x:c r="E5592" s="203" t="n">
        <x:v>43465</x:v>
      </x:c>
      <x:c r="F5592" t="inlineStr">
        <x:is>
          <x:t xml:space="preserve">EBIT007</x:t>
        </x:is>
      </x:c>
      <x:c r="G5592" t="inlineStr">
        <x:is>
          <x:t xml:space="preserve">Despesa</x:t>
        </x:is>
      </x:c>
      <x:c r="H5592" t="inlineStr">
        <x:is>
          <x:t xml:space="preserve">Custos com pesquisa e desenvolvimento tecnológico</x:t>
        </x:is>
      </x:c>
      <x:c r="I5592" t="inlineStr">
        <x:is>
          <x:t xml:space="preserve">TOTAL</x:t>
        </x:is>
      </x:c>
      <x:c r="J5592" s="239" t="n">
        <x:v>-2349</x:v>
      </x:c>
      <x:c r="K5592" t="inlineStr">
        <x:is>
          <x:t xml:space="preserve">TOTAL</x:t>
        </x:is>
      </x:c>
      <x:c r="L5592" s="239" t="n">
        <x:v>-1715</x:v>
      </x:c>
      <x:c r="M5592" s="239" t="n">
        <x:v>-634</x:v>
      </x:c>
    </x:row>
    <x:row r="5593">
      <x:c r="A5593" t="inlineStr">
        <x:is>
          <x:t xml:space="preserve">4T18</x:t>
        </x:is>
      </x:c>
      <x:c r="B5593" t="n">
        <x:v>2018</x:v>
      </x:c>
      <x:c r="C5593" t="n">
        <x:v>4</x:v>
      </x:c>
      <x:c r="D5593" t="n">
        <x:v>52</x:v>
      </x:c>
      <x:c r="E5593" s="203" t="n">
        <x:v>43465</x:v>
      </x:c>
      <x:c r="F5593" t="inlineStr">
        <x:is>
          <x:t xml:space="preserve">EBIT009A</x:t>
        </x:is>
      </x:c>
      <x:c r="G5593" t="inlineStr">
        <x:is>
          <x:t xml:space="preserve">Despesa</x:t>
        </x:is>
      </x:c>
      <x:c r="H5593" t="inlineStr">
        <x:is>
          <x:t xml:space="preserve">Reversão/Perda no valor de recuperação de ativos - Impairment</x:t>
        </x:is>
      </x:c>
      <x:c r="I5593" t="inlineStr">
        <x:is>
          <x:t xml:space="preserve">BIOCOM</x:t>
        </x:is>
      </x:c>
      <x:c r="J5593" s="239" t="n">
        <x:v>69</x:v>
      </x:c>
      <x:c r="K5593" t="inlineStr">
        <x:is>
          <x:t xml:space="preserve">BIOCOMBUSTÍVEIS</x:t>
        </x:is>
      </x:c>
      <x:c r="L5593" s="239" t="n"/>
      <x:c r="M5593" s="239" t="n">
        <x:v>69</x:v>
      </x:c>
    </x:row>
    <x:row r="5594">
      <x:c r="A5594" t="inlineStr">
        <x:is>
          <x:t xml:space="preserve">4T18</x:t>
        </x:is>
      </x:c>
      <x:c r="B5594" t="n">
        <x:v>2018</x:v>
      </x:c>
      <x:c r="C5594" t="n">
        <x:v>4</x:v>
      </x:c>
      <x:c r="D5594" t="n">
        <x:v>52</x:v>
      </x:c>
      <x:c r="E5594" s="203" t="n">
        <x:v>43465</x:v>
      </x:c>
      <x:c r="F5594" t="inlineStr">
        <x:is>
          <x:t xml:space="preserve">EBIT009A</x:t>
        </x:is>
      </x:c>
      <x:c r="G5594" t="inlineStr">
        <x:is>
          <x:t xml:space="preserve">Despesa</x:t>
        </x:is>
      </x:c>
      <x:c r="H5594" t="inlineStr">
        <x:is>
          <x:t xml:space="preserve">Reversão/Perda no valor de recuperação de ativos - Impairment</x:t>
        </x:is>
      </x:c>
      <x:c r="I5594" t="inlineStr">
        <x:is>
          <x:t xml:space="preserve">CORP.</x:t>
        </x:is>
      </x:c>
      <x:c r="J5594" s="239" t="n">
        <x:v>0</x:v>
      </x:c>
      <x:c r="K5594" t="inlineStr">
        <x:is>
          <x:t xml:space="preserve">CORPORATIVO / OUTROS NEGÓCIOS</x:t>
        </x:is>
      </x:c>
      <x:c r="L5594" s="239" t="n"/>
      <x:c r="M5594" s="239" t="n">
        <x:v>0</x:v>
      </x:c>
    </x:row>
    <x:row r="5595">
      <x:c r="A5595" t="inlineStr">
        <x:is>
          <x:t xml:space="preserve">4T18</x:t>
        </x:is>
      </x:c>
      <x:c r="B5595" t="n">
        <x:v>2018</x:v>
      </x:c>
      <x:c r="C5595" t="n">
        <x:v>4</x:v>
      </x:c>
      <x:c r="D5595" t="n">
        <x:v>52</x:v>
      </x:c>
      <x:c r="E5595" s="203" t="n">
        <x:v>43465</x:v>
      </x:c>
      <x:c r="F5595" t="inlineStr">
        <x:is>
          <x:t xml:space="preserve">EBIT009A</x:t>
        </x:is>
      </x:c>
      <x:c r="G5595" t="inlineStr">
        <x:is>
          <x:t xml:space="preserve">Despesa</x:t>
        </x:is>
      </x:c>
      <x:c r="H5595" t="inlineStr">
        <x:is>
          <x:t xml:space="preserve">Reversão/Perda no valor de recuperação de ativos - Impairment</x:t>
        </x:is>
      </x:c>
      <x:c r="I5595" t="inlineStr">
        <x:is>
          <x:t xml:space="preserve">DISTRIB.</x:t>
        </x:is>
      </x:c>
      <x:c r="J5595" s="239" t="n">
        <x:v>0</x:v>
      </x:c>
      <x:c r="K5595" t="inlineStr">
        <x:is>
          <x:t xml:space="preserve">DISTRIBUIÇÃO</x:t>
        </x:is>
      </x:c>
      <x:c r="L5595" s="239" t="n"/>
      <x:c r="M5595" s="239" t="n">
        <x:v>0</x:v>
      </x:c>
    </x:row>
    <x:row r="5596">
      <x:c r="A5596" t="inlineStr">
        <x:is>
          <x:t xml:space="preserve">4T18</x:t>
        </x:is>
      </x:c>
      <x:c r="B5596" t="n">
        <x:v>2018</x:v>
      </x:c>
      <x:c r="C5596" t="n">
        <x:v>4</x:v>
      </x:c>
      <x:c r="D5596" t="n">
        <x:v>52</x:v>
      </x:c>
      <x:c r="E5596" s="203" t="n">
        <x:v>43465</x:v>
      </x:c>
      <x:c r="F5596" t="inlineStr">
        <x:is>
          <x:t xml:space="preserve">EBIT009A</x:t>
        </x:is>
      </x:c>
      <x:c r="G5596" t="inlineStr">
        <x:is>
          <x:t xml:space="preserve">Despesa</x:t>
        </x:is>
      </x:c>
      <x:c r="H5596" t="inlineStr">
        <x:is>
          <x:t xml:space="preserve">Reversão/Perda no valor de recuperação de ativos - Impairment</x:t>
        </x:is>
      </x:c>
      <x:c r="I5596" t="inlineStr">
        <x:is>
          <x:t xml:space="preserve">E&amp;P</x:t>
        </x:is>
      </x:c>
      <x:c r="J5596" s="239" t="n">
        <x:v>-5348</x:v>
      </x:c>
      <x:c r="K5596" t="inlineStr">
        <x:is>
          <x:t xml:space="preserve">E&amp;P</x:t>
        </x:is>
      </x:c>
      <x:c r="L5596" s="239" t="n"/>
      <x:c r="M5596" s="239" t="n">
        <x:v>-5348</x:v>
      </x:c>
    </x:row>
    <x:row r="5597">
      <x:c r="A5597" t="inlineStr">
        <x:is>
          <x:t xml:space="preserve">4T18</x:t>
        </x:is>
      </x:c>
      <x:c r="B5597" t="n">
        <x:v>2018</x:v>
      </x:c>
      <x:c r="C5597" t="n">
        <x:v>4</x:v>
      </x:c>
      <x:c r="D5597" t="n">
        <x:v>52</x:v>
      </x:c>
      <x:c r="E5597" s="203" t="n">
        <x:v>43465</x:v>
      </x:c>
      <x:c r="F5597" t="inlineStr">
        <x:is>
          <x:t xml:space="preserve">EBIT009A</x:t>
        </x:is>
      </x:c>
      <x:c r="G5597" t="inlineStr">
        <x:is>
          <x:t xml:space="preserve">Despesa</x:t>
        </x:is>
      </x:c>
      <x:c r="H5597" t="inlineStr">
        <x:is>
          <x:t xml:space="preserve">Reversão/Perda no valor de recuperação de ativos - Impairment</x:t>
        </x:is>
      </x:c>
      <x:c r="I5597" t="inlineStr">
        <x:is>
          <x:t xml:space="preserve">ELIMIN.</x:t>
        </x:is>
      </x:c>
      <x:c r="J5597" s="239" t="n">
        <x:v>0</x:v>
      </x:c>
      <x:c r="K5597" t="inlineStr">
        <x:is>
          <x:t xml:space="preserve">ELIMINAÇÕES</x:t>
        </x:is>
      </x:c>
      <x:c r="L5597" s="239" t="n"/>
      <x:c r="M5597" s="239" t="n">
        <x:v>0</x:v>
      </x:c>
    </x:row>
    <x:row r="5598">
      <x:c r="A5598" t="inlineStr">
        <x:is>
          <x:t xml:space="preserve">4T18</x:t>
        </x:is>
      </x:c>
      <x:c r="B5598" t="n">
        <x:v>2018</x:v>
      </x:c>
      <x:c r="C5598" t="n">
        <x:v>4</x:v>
      </x:c>
      <x:c r="D5598" t="n">
        <x:v>52</x:v>
      </x:c>
      <x:c r="E5598" s="203" t="n">
        <x:v>43465</x:v>
      </x:c>
      <x:c r="F5598" t="inlineStr">
        <x:is>
          <x:t xml:space="preserve">EBIT009A</x:t>
        </x:is>
      </x:c>
      <x:c r="G5598" t="inlineStr">
        <x:is>
          <x:t xml:space="preserve">Despesa</x:t>
        </x:is>
      </x:c>
      <x:c r="H5598" t="inlineStr">
        <x:is>
          <x:t xml:space="preserve">Reversão/Perda no valor de recuperação de ativos - Impairment</x:t>
        </x:is>
      </x:c>
      <x:c r="I5598" t="inlineStr">
        <x:is>
          <x:t xml:space="preserve">GÁS &amp; ENERGIA</x:t>
        </x:is>
      </x:c>
      <x:c r="J5598" s="239" t="n">
        <x:v>-723</x:v>
      </x:c>
      <x:c r="K5598" t="inlineStr">
        <x:is>
          <x:t xml:space="preserve">GÁS &amp; ENERGIA / G&amp;EBC</x:t>
        </x:is>
      </x:c>
      <x:c r="L5598" s="239" t="n"/>
      <x:c r="M5598" s="239" t="n">
        <x:v>-723</x:v>
      </x:c>
    </x:row>
    <x:row r="5599">
      <x:c r="A5599" t="inlineStr">
        <x:is>
          <x:t xml:space="preserve">4T18</x:t>
        </x:is>
      </x:c>
      <x:c r="B5599" t="n">
        <x:v>2018</x:v>
      </x:c>
      <x:c r="C5599" t="n">
        <x:v>4</x:v>
      </x:c>
      <x:c r="D5599" t="n">
        <x:v>52</x:v>
      </x:c>
      <x:c r="E5599" s="203" t="n">
        <x:v>43465</x:v>
      </x:c>
      <x:c r="F5599" t="inlineStr">
        <x:is>
          <x:t xml:space="preserve">EBIT009A</x:t>
        </x:is>
      </x:c>
      <x:c r="G5599" t="inlineStr">
        <x:is>
          <x:t xml:space="preserve">Despesa</x:t>
        </x:is>
      </x:c>
      <x:c r="H5599" t="inlineStr">
        <x:is>
          <x:t xml:space="preserve">Reversão/Perda no valor de recuperação de ativos - Impairment</x:t>
        </x:is>
      </x:c>
      <x:c r="I5599" t="inlineStr">
        <x:is>
          <x:t xml:space="preserve">RTC</x:t>
        </x:is>
      </x:c>
      <x:c r="J5599" s="239" t="n">
        <x:v>-1687</x:v>
      </x:c>
      <x:c r="K5599" t="inlineStr">
        <x:is>
          <x:t xml:space="preserve">REFINO / RTC</x:t>
        </x:is>
      </x:c>
      <x:c r="L5599" s="239" t="n"/>
      <x:c r="M5599" s="239" t="n">
        <x:v>-1687</x:v>
      </x:c>
    </x:row>
    <x:row r="5600">
      <x:c r="A5600" t="inlineStr">
        <x:is>
          <x:t xml:space="preserve">4T18</x:t>
        </x:is>
      </x:c>
      <x:c r="B5600" t="n">
        <x:v>2018</x:v>
      </x:c>
      <x:c r="C5600" t="n">
        <x:v>4</x:v>
      </x:c>
      <x:c r="D5600" t="n">
        <x:v>52</x:v>
      </x:c>
      <x:c r="E5600" s="203" t="n">
        <x:v>43465</x:v>
      </x:c>
      <x:c r="F5600" t="inlineStr">
        <x:is>
          <x:t xml:space="preserve">EBIT009A</x:t>
        </x:is>
      </x:c>
      <x:c r="G5600" t="inlineStr">
        <x:is>
          <x:t xml:space="preserve">Despesa</x:t>
        </x:is>
      </x:c>
      <x:c r="H5600" t="inlineStr">
        <x:is>
          <x:t xml:space="preserve">Reversão/Perda no valor de recuperação de ativos - Impairment</x:t>
        </x:is>
      </x:c>
      <x:c r="I5600" t="inlineStr">
        <x:is>
          <x:t xml:space="preserve">TOTAL</x:t>
        </x:is>
      </x:c>
      <x:c r="J5600" s="239" t="n">
        <x:v>-7689</x:v>
      </x:c>
      <x:c r="K5600" t="inlineStr">
        <x:is>
          <x:t xml:space="preserve">TOTAL</x:t>
        </x:is>
      </x:c>
      <x:c r="L5600" s="239" t="n"/>
      <x:c r="M5600" s="239" t="n">
        <x:v>-7689</x:v>
      </x:c>
    </x:row>
    <x:row r="5601">
      <x:c r="A5601" t="inlineStr">
        <x:is>
          <x:t xml:space="preserve">4T18</x:t>
        </x:is>
      </x:c>
      <x:c r="B5601" t="n">
        <x:v>2018</x:v>
      </x:c>
      <x:c r="C5601" t="n">
        <x:v>4</x:v>
      </x:c>
      <x:c r="D5601" t="n">
        <x:v>52</x:v>
      </x:c>
      <x:c r="E5601" s="203" t="n">
        <x:v>43465</x:v>
      </x:c>
      <x:c r="F5601" t="inlineStr">
        <x:is>
          <x:t xml:space="preserve">EBIT010</x:t>
        </x:is>
      </x:c>
      <x:c r="G5601" t="inlineStr">
        <x:is>
          <x:t xml:space="preserve">Despesa</x:t>
        </x:is>
      </x:c>
      <x:c r="H5601" t="inlineStr">
        <x:is>
          <x:t xml:space="preserve">Outras receitas (despesas), líquidas</x:t>
        </x:is>
      </x:c>
      <x:c r="I5601" t="inlineStr">
        <x:is>
          <x:t xml:space="preserve">TOTAL</x:t>
        </x:is>
      </x:c>
      <x:c r="J5601" s="239" t="n">
        <x:v>-21061</x:v>
      </x:c>
      <x:c r="K5601" t="inlineStr">
        <x:is>
          <x:t xml:space="preserve">TOTAL</x:t>
        </x:is>
      </x:c>
      <x:c r="L5601" s="239" t="n">
        <x:v>-15420</x:v>
      </x:c>
      <x:c r="M5601" s="239" t="n">
        <x:v>-5641</x:v>
      </x:c>
    </x:row>
    <x:row r="5602">
      <x:c r="A5602" t="inlineStr">
        <x:is>
          <x:t xml:space="preserve">4T18</x:t>
        </x:is>
      </x:c>
      <x:c r="B5602" t="n">
        <x:v>2018</x:v>
      </x:c>
      <x:c r="C5602" t="n">
        <x:v>4</x:v>
      </x:c>
      <x:c r="D5602" t="n">
        <x:v>52</x:v>
      </x:c>
      <x:c r="E5602" s="203" t="n">
        <x:v>43465</x:v>
      </x:c>
      <x:c r="F5602" t="inlineStr">
        <x:is>
          <x:t xml:space="preserve">EBIT011</x:t>
        </x:is>
      </x:c>
      <x:c r="G5602" t="inlineStr">
        <x:is>
          <x:t xml:space="preserve">Despesas Totais</x:t>
        </x:is>
      </x:c>
      <x:c r="H5602" t="inlineStr">
        <x:is>
          <x:t xml:space="preserve">Despesas</x:t>
        </x:is>
      </x:c>
      <x:c r="I5602" t="inlineStr">
        <x:is>
          <x:t xml:space="preserve">BIOCOM</x:t>
        </x:is>
      </x:c>
      <x:c r="J5602" s="239" t="n">
        <x:v>-13</x:v>
      </x:c>
      <x:c r="K5602" t="inlineStr">
        <x:is>
          <x:t xml:space="preserve">BIOCOMBUSTÍVEIS</x:t>
        </x:is>
      </x:c>
      <x:c r="L5602" s="239" t="n">
        <x:v>-63</x:v>
      </x:c>
      <x:c r="M5602" s="239" t="n">
        <x:v>50</x:v>
      </x:c>
    </x:row>
    <x:row r="5603">
      <x:c r="A5603" t="inlineStr">
        <x:is>
          <x:t xml:space="preserve">4T18</x:t>
        </x:is>
      </x:c>
      <x:c r="B5603" t="n">
        <x:v>2018</x:v>
      </x:c>
      <x:c r="C5603" t="n">
        <x:v>4</x:v>
      </x:c>
      <x:c r="D5603" t="n">
        <x:v>52</x:v>
      </x:c>
      <x:c r="E5603" s="203" t="n">
        <x:v>43465</x:v>
      </x:c>
      <x:c r="F5603" t="inlineStr">
        <x:is>
          <x:t xml:space="preserve">EBIT010</x:t>
        </x:is>
      </x:c>
      <x:c r="G5603" t="inlineStr">
        <x:is>
          <x:t xml:space="preserve">Despesa</x:t>
        </x:is>
      </x:c>
      <x:c r="H5603" t="inlineStr">
        <x:is>
          <x:t xml:space="preserve">Outras receitas (despesas), líquidas</x:t>
        </x:is>
      </x:c>
      <x:c r="I5603" t="inlineStr">
        <x:is>
          <x:t xml:space="preserve">BIOCOM</x:t>
        </x:is>
      </x:c>
      <x:c r="J5603" s="239" t="n">
        <x:v>11</x:v>
      </x:c>
      <x:c r="K5603" t="inlineStr">
        <x:is>
          <x:t xml:space="preserve">BIOCOMBUSTÍVEIS</x:t>
        </x:is>
      </x:c>
      <x:c r="L5603" s="239" t="n">
        <x:v>7</x:v>
      </x:c>
      <x:c r="M5603" s="239" t="n">
        <x:v>4</x:v>
      </x:c>
    </x:row>
    <x:row r="5604">
      <x:c r="A5604" t="inlineStr">
        <x:is>
          <x:t xml:space="preserve">4T18</x:t>
        </x:is>
      </x:c>
      <x:c r="B5604" t="n">
        <x:v>2018</x:v>
      </x:c>
      <x:c r="C5604" t="n">
        <x:v>4</x:v>
      </x:c>
      <x:c r="D5604" t="n">
        <x:v>52</x:v>
      </x:c>
      <x:c r="E5604" s="203" t="n">
        <x:v>43465</x:v>
      </x:c>
      <x:c r="F5604" t="inlineStr">
        <x:is>
          <x:t xml:space="preserve">EBIT011</x:t>
        </x:is>
      </x:c>
      <x:c r="G5604" t="inlineStr">
        <x:is>
          <x:t xml:space="preserve">Despesas Totais</x:t>
        </x:is>
      </x:c>
      <x:c r="H5604" t="inlineStr">
        <x:is>
          <x:t xml:space="preserve">Despesas</x:t>
        </x:is>
      </x:c>
      <x:c r="I5604" t="inlineStr">
        <x:is>
          <x:t xml:space="preserve">CORP.</x:t>
        </x:is>
      </x:c>
      <x:c r="J5604" s="239" t="n">
        <x:v>-16911</x:v>
      </x:c>
      <x:c r="K5604" t="inlineStr">
        <x:is>
          <x:t xml:space="preserve">CORPORATIVO / OUTROS NEGÓCIOS</x:t>
        </x:is>
      </x:c>
      <x:c r="L5604" s="239" t="n">
        <x:v>-15645</x:v>
      </x:c>
      <x:c r="M5604" s="239" t="n">
        <x:v>-1266</x:v>
      </x:c>
    </x:row>
    <x:row r="5605">
      <x:c r="A5605" t="inlineStr">
        <x:is>
          <x:t xml:space="preserve">4T18</x:t>
        </x:is>
      </x:c>
      <x:c r="B5605" t="n">
        <x:v>2018</x:v>
      </x:c>
      <x:c r="C5605" t="n">
        <x:v>4</x:v>
      </x:c>
      <x:c r="D5605" t="n">
        <x:v>52</x:v>
      </x:c>
      <x:c r="E5605" s="203" t="n">
        <x:v>43465</x:v>
      </x:c>
      <x:c r="F5605" t="inlineStr">
        <x:is>
          <x:t xml:space="preserve">EBIT010</x:t>
        </x:is>
      </x:c>
      <x:c r="G5605" t="inlineStr">
        <x:is>
          <x:t xml:space="preserve">Despesa</x:t>
        </x:is>
      </x:c>
      <x:c r="H5605" t="inlineStr">
        <x:is>
          <x:t xml:space="preserve">Outras receitas (despesas), líquidas</x:t>
        </x:is>
      </x:c>
      <x:c r="I5605" t="inlineStr">
        <x:is>
          <x:t xml:space="preserve">CORP.</x:t>
        </x:is>
      </x:c>
      <x:c r="J5605" s="239" t="n">
        <x:v>-10129</x:v>
      </x:c>
      <x:c r="K5605" t="inlineStr">
        <x:is>
          <x:t xml:space="preserve">CORPORATIVO / OUTROS NEGÓCIOS</x:t>
        </x:is>
      </x:c>
      <x:c r="L5605" s="239" t="n">
        <x:v>-10296</x:v>
      </x:c>
      <x:c r="M5605" s="239" t="n">
        <x:v>167</x:v>
      </x:c>
    </x:row>
    <x:row r="5606">
      <x:c r="A5606" t="inlineStr">
        <x:is>
          <x:t xml:space="preserve">4T18</x:t>
        </x:is>
      </x:c>
      <x:c r="B5606" t="n">
        <x:v>2018</x:v>
      </x:c>
      <x:c r="C5606" t="n">
        <x:v>4</x:v>
      </x:c>
      <x:c r="D5606" t="n">
        <x:v>52</x:v>
      </x:c>
      <x:c r="E5606" s="203" t="n">
        <x:v>43465</x:v>
      </x:c>
      <x:c r="F5606" t="inlineStr">
        <x:is>
          <x:t xml:space="preserve">EBIT011</x:t>
        </x:is>
      </x:c>
      <x:c r="G5606" t="inlineStr">
        <x:is>
          <x:t xml:space="preserve">Despesas Totais</x:t>
        </x:is>
      </x:c>
      <x:c r="H5606" t="inlineStr">
        <x:is>
          <x:t xml:space="preserve">Despesas</x:t>
        </x:is>
      </x:c>
      <x:c r="I5606" t="inlineStr">
        <x:is>
          <x:t xml:space="preserve">DISTRIB.</x:t>
        </x:is>
      </x:c>
      <x:c r="J5606" s="239" t="n">
        <x:v>-3396</x:v>
      </x:c>
      <x:c r="K5606" t="inlineStr">
        <x:is>
          <x:t xml:space="preserve">DISTRIBUIÇÃO</x:t>
        </x:is>
      </x:c>
      <x:c r="L5606" s="239" t="n">
        <x:v>-2197</x:v>
      </x:c>
      <x:c r="M5606" s="239" t="n">
        <x:v>-1199</x:v>
      </x:c>
    </x:row>
    <x:row r="5607">
      <x:c r="A5607" t="inlineStr">
        <x:is>
          <x:t xml:space="preserve">4T18</x:t>
        </x:is>
      </x:c>
      <x:c r="B5607" t="n">
        <x:v>2018</x:v>
      </x:c>
      <x:c r="C5607" t="n">
        <x:v>4</x:v>
      </x:c>
      <x:c r="D5607" t="n">
        <x:v>52</x:v>
      </x:c>
      <x:c r="E5607" s="203" t="n">
        <x:v>43465</x:v>
      </x:c>
      <x:c r="F5607" t="inlineStr">
        <x:is>
          <x:t xml:space="preserve">EBIT010</x:t>
        </x:is>
      </x:c>
      <x:c r="G5607" t="inlineStr">
        <x:is>
          <x:t xml:space="preserve">Despesa</x:t>
        </x:is>
      </x:c>
      <x:c r="H5607" t="inlineStr">
        <x:is>
          <x:t xml:space="preserve">Outras receitas (despesas), líquidas</x:t>
        </x:is>
      </x:c>
      <x:c r="I5607" t="inlineStr">
        <x:is>
          <x:t xml:space="preserve">DISTRIB.</x:t>
        </x:is>
      </x:c>
      <x:c r="J5607" s="239" t="n">
        <x:v>894</x:v>
      </x:c>
      <x:c r="K5607" t="inlineStr">
        <x:is>
          <x:t xml:space="preserve">DISTRIBUIÇÃO</x:t>
        </x:is>
      </x:c>
      <x:c r="L5607" s="239" t="n">
        <x:v>1038</x:v>
      </x:c>
      <x:c r="M5607" s="239" t="n">
        <x:v>-144</x:v>
      </x:c>
    </x:row>
    <x:row r="5608">
      <x:c r="A5608" t="inlineStr">
        <x:is>
          <x:t xml:space="preserve">4T18</x:t>
        </x:is>
      </x:c>
      <x:c r="B5608" t="n">
        <x:v>2018</x:v>
      </x:c>
      <x:c r="C5608" t="n">
        <x:v>4</x:v>
      </x:c>
      <x:c r="D5608" t="n">
        <x:v>52</x:v>
      </x:c>
      <x:c r="E5608" s="203" t="n">
        <x:v>43465</x:v>
      </x:c>
      <x:c r="F5608" t="inlineStr">
        <x:is>
          <x:t xml:space="preserve">EBIT011</x:t>
        </x:is>
      </x:c>
      <x:c r="G5608" t="inlineStr">
        <x:is>
          <x:t xml:space="preserve">Despesas Totais</x:t>
        </x:is>
      </x:c>
      <x:c r="H5608" t="inlineStr">
        <x:is>
          <x:t xml:space="preserve">Despesas</x:t>
        </x:is>
      </x:c>
      <x:c r="I5608" t="inlineStr">
        <x:is>
          <x:t xml:space="preserve">E&amp;P</x:t>
        </x:is>
      </x:c>
      <x:c r="J5608" s="239" t="n">
        <x:v>-19463</x:v>
      </x:c>
      <x:c r="K5608" t="inlineStr">
        <x:is>
          <x:t xml:space="preserve">E&amp;P</x:t>
        </x:is>
      </x:c>
      <x:c r="L5608" s="239" t="n">
        <x:v>-7804</x:v>
      </x:c>
      <x:c r="M5608" s="239" t="n">
        <x:v>-11659</x:v>
      </x:c>
    </x:row>
    <x:row r="5609">
      <x:c r="A5609" t="inlineStr">
        <x:is>
          <x:t xml:space="preserve">4T18</x:t>
        </x:is>
      </x:c>
      <x:c r="B5609" t="n">
        <x:v>2018</x:v>
      </x:c>
      <x:c r="C5609" t="n">
        <x:v>4</x:v>
      </x:c>
      <x:c r="D5609" t="n">
        <x:v>52</x:v>
      </x:c>
      <x:c r="E5609" s="203" t="n">
        <x:v>43465</x:v>
      </x:c>
      <x:c r="F5609" t="inlineStr">
        <x:is>
          <x:t xml:space="preserve">EBIT010</x:t>
        </x:is>
      </x:c>
      <x:c r="G5609" t="inlineStr">
        <x:is>
          <x:t xml:space="preserve">Despesa</x:t>
        </x:is>
      </x:c>
      <x:c r="H5609" t="inlineStr">
        <x:is>
          <x:t xml:space="preserve">Outras receitas (despesas), líquidas</x:t>
        </x:is>
      </x:c>
      <x:c r="I5609" t="inlineStr">
        <x:is>
          <x:t xml:space="preserve">E&amp;P</x:t>
        </x:is>
      </x:c>
      <x:c r="J5609" s="239" t="n">
        <x:v>-8953</x:v>
      </x:c>
      <x:c r="K5609" t="inlineStr">
        <x:is>
          <x:t xml:space="preserve">E&amp;P</x:t>
        </x:is>
      </x:c>
      <x:c r="L5609" s="239" t="n">
        <x:v>-3942</x:v>
      </x:c>
      <x:c r="M5609" s="239" t="n">
        <x:v>-5011</x:v>
      </x:c>
    </x:row>
    <x:row r="5610">
      <x:c r="A5610" t="inlineStr">
        <x:is>
          <x:t xml:space="preserve">4T18</x:t>
        </x:is>
      </x:c>
      <x:c r="B5610" t="n">
        <x:v>2018</x:v>
      </x:c>
      <x:c r="C5610" t="n">
        <x:v>4</x:v>
      </x:c>
      <x:c r="D5610" t="n">
        <x:v>52</x:v>
      </x:c>
      <x:c r="E5610" s="203" t="n">
        <x:v>43465</x:v>
      </x:c>
      <x:c r="F5610" t="inlineStr">
        <x:is>
          <x:t xml:space="preserve">EBIT011</x:t>
        </x:is>
      </x:c>
      <x:c r="G5610" t="inlineStr">
        <x:is>
          <x:t xml:space="preserve">Despesas Totais</x:t>
        </x:is>
      </x:c>
      <x:c r="H5610" t="inlineStr">
        <x:is>
          <x:t xml:space="preserve">Despesas</x:t>
        </x:is>
      </x:c>
      <x:c r="I5610" t="inlineStr">
        <x:is>
          <x:t xml:space="preserve">ELIMIN.</x:t>
        </x:is>
      </x:c>
      <x:c r="J5610" s="239" t="n">
        <x:v>-137</x:v>
      </x:c>
      <x:c r="K5610" t="inlineStr">
        <x:is>
          <x:t xml:space="preserve">ELIMINAÇÕES</x:t>
        </x:is>
      </x:c>
      <x:c r="L5610" s="239" t="n">
        <x:v>-104</x:v>
      </x:c>
      <x:c r="M5610" s="239" t="n">
        <x:v>-33</x:v>
      </x:c>
    </x:row>
    <x:row r="5611">
      <x:c r="A5611" t="inlineStr">
        <x:is>
          <x:t xml:space="preserve">4T18</x:t>
        </x:is>
      </x:c>
      <x:c r="B5611" t="n">
        <x:v>2018</x:v>
      </x:c>
      <x:c r="C5611" t="n">
        <x:v>4</x:v>
      </x:c>
      <x:c r="D5611" t="n">
        <x:v>52</x:v>
      </x:c>
      <x:c r="E5611" s="203" t="n">
        <x:v>43465</x:v>
      </x:c>
      <x:c r="F5611" t="inlineStr">
        <x:is>
          <x:t xml:space="preserve">EBIT010</x:t>
        </x:is>
      </x:c>
      <x:c r="G5611" t="inlineStr">
        <x:is>
          <x:t xml:space="preserve">Despesa</x:t>
        </x:is>
      </x:c>
      <x:c r="H5611" t="inlineStr">
        <x:is>
          <x:t xml:space="preserve">Outras receitas (despesas), líquidas</x:t>
        </x:is>
      </x:c>
      <x:c r="I5611" t="inlineStr">
        <x:is>
          <x:t xml:space="preserve">ELIMIN.</x:t>
        </x:is>
      </x:c>
      <x:c r="J5611" s="239" t="n">
        <x:v>-36</x:v>
      </x:c>
      <x:c r="K5611" t="inlineStr">
        <x:is>
          <x:t xml:space="preserve">ELIMINAÇÕES</x:t>
        </x:is>
      </x:c>
      <x:c r="L5611" s="239" t="n">
        <x:v>-28</x:v>
      </x:c>
      <x:c r="M5611" s="239" t="n">
        <x:v>-8</x:v>
      </x:c>
    </x:row>
    <x:row r="5612">
      <x:c r="A5612" t="inlineStr">
        <x:is>
          <x:t xml:space="preserve">4T18</x:t>
        </x:is>
      </x:c>
      <x:c r="B5612" t="n">
        <x:v>2018</x:v>
      </x:c>
      <x:c r="C5612" t="n">
        <x:v>4</x:v>
      </x:c>
      <x:c r="D5612" t="n">
        <x:v>52</x:v>
      </x:c>
      <x:c r="E5612" s="203" t="n">
        <x:v>43465</x:v>
      </x:c>
      <x:c r="F5612" t="inlineStr">
        <x:is>
          <x:t xml:space="preserve">EBIT011</x:t>
        </x:is>
      </x:c>
      <x:c r="G5612" t="inlineStr">
        <x:is>
          <x:t xml:space="preserve">Despesas Totais</x:t>
        </x:is>
      </x:c>
      <x:c r="H5612" t="inlineStr">
        <x:is>
          <x:t xml:space="preserve">Despesas</x:t>
        </x:is>
      </x:c>
      <x:c r="I5612" t="inlineStr">
        <x:is>
          <x:t xml:space="preserve">GÁS &amp; ENERGIA</x:t>
        </x:is>
      </x:c>
      <x:c r="J5612" s="239" t="n">
        <x:v>-8989</x:v>
      </x:c>
      <x:c r="K5612" t="inlineStr">
        <x:is>
          <x:t xml:space="preserve">GÁS &amp; ENERGIA / G&amp;EBC</x:t>
        </x:is>
      </x:c>
      <x:c r="L5612" s="239" t="n">
        <x:v>-8307</x:v>
      </x:c>
      <x:c r="M5612" s="239" t="n">
        <x:v>-682</x:v>
      </x:c>
    </x:row>
    <x:row r="5613">
      <x:c r="A5613" t="inlineStr">
        <x:is>
          <x:t xml:space="preserve">4T18</x:t>
        </x:is>
      </x:c>
      <x:c r="B5613" t="n">
        <x:v>2018</x:v>
      </x:c>
      <x:c r="C5613" t="n">
        <x:v>4</x:v>
      </x:c>
      <x:c r="D5613" t="n">
        <x:v>52</x:v>
      </x:c>
      <x:c r="E5613" s="203" t="n">
        <x:v>43465</x:v>
      </x:c>
      <x:c r="F5613" t="inlineStr">
        <x:is>
          <x:t xml:space="preserve">EBIT010</x:t>
        </x:is>
      </x:c>
      <x:c r="G5613" t="inlineStr">
        <x:is>
          <x:t xml:space="preserve">Despesa</x:t>
        </x:is>
      </x:c>
      <x:c r="H5613" t="inlineStr">
        <x:is>
          <x:t xml:space="preserve">Outras receitas (despesas), líquidas</x:t>
        </x:is>
      </x:c>
      <x:c r="I5613" t="inlineStr">
        <x:is>
          <x:t xml:space="preserve">GÁS &amp; ENERGIA</x:t>
        </x:is>
      </x:c>
      <x:c r="J5613" s="239" t="n">
        <x:v>-529</x:v>
      </x:c>
      <x:c r="K5613" t="inlineStr">
        <x:is>
          <x:t xml:space="preserve">GÁS &amp; ENERGIA / G&amp;EBC</x:t>
        </x:is>
      </x:c>
      <x:c r="L5613" s="239" t="n">
        <x:v>-730</x:v>
      </x:c>
      <x:c r="M5613" s="239" t="n">
        <x:v>201</x:v>
      </x:c>
    </x:row>
    <x:row r="5614">
      <x:c r="A5614" t="inlineStr">
        <x:is>
          <x:t xml:space="preserve">4T18</x:t>
        </x:is>
      </x:c>
      <x:c r="B5614" t="n">
        <x:v>2018</x:v>
      </x:c>
      <x:c r="C5614" t="n">
        <x:v>4</x:v>
      </x:c>
      <x:c r="D5614" t="n">
        <x:v>52</x:v>
      </x:c>
      <x:c r="E5614" s="203" t="n">
        <x:v>43465</x:v>
      </x:c>
      <x:c r="F5614" t="inlineStr">
        <x:is>
          <x:t xml:space="preserve">EBIT011</x:t>
        </x:is>
      </x:c>
      <x:c r="G5614" t="inlineStr">
        <x:is>
          <x:t xml:space="preserve">Despesas Totais</x:t>
        </x:is>
      </x:c>
      <x:c r="H5614" t="inlineStr">
        <x:is>
          <x:t xml:space="preserve">Despesas</x:t>
        </x:is>
      </x:c>
      <x:c r="I5614" t="inlineStr">
        <x:is>
          <x:t xml:space="preserve">RTC</x:t>
        </x:is>
      </x:c>
      <x:c r="J5614" s="239" t="n">
        <x:v>-12677</x:v>
      </x:c>
      <x:c r="K5614" t="inlineStr">
        <x:is>
          <x:t xml:space="preserve">REFINO / RTC</x:t>
        </x:is>
      </x:c>
      <x:c r="L5614" s="239" t="n">
        <x:f>'Base_Vertical'!J5497</x:f>
        <x:v>-7420</x:v>
      </x:c>
      <x:c r="M5614" s="239" t="n">
        <x:f>'Base_Vertical'!J5614-'Base_Vertical'!L5614</x:f>
        <x:v>-5257</x:v>
      </x:c>
    </x:row>
    <x:row r="5615">
      <x:c r="A5615" t="inlineStr">
        <x:is>
          <x:t xml:space="preserve">4T18</x:t>
        </x:is>
      </x:c>
      <x:c r="B5615" t="n">
        <x:v>2018</x:v>
      </x:c>
      <x:c r="C5615" t="n">
        <x:v>4</x:v>
      </x:c>
      <x:c r="D5615" t="n">
        <x:v>52</x:v>
      </x:c>
      <x:c r="E5615" s="203" t="n">
        <x:v>43465</x:v>
      </x:c>
      <x:c r="F5615" t="inlineStr">
        <x:is>
          <x:t xml:space="preserve">EBIT010</x:t>
        </x:is>
      </x:c>
      <x:c r="G5615" t="inlineStr">
        <x:is>
          <x:t xml:space="preserve">Despesa</x:t>
        </x:is>
      </x:c>
      <x:c r="H5615" t="inlineStr">
        <x:is>
          <x:t xml:space="preserve">Outras receitas (despesas), líquidas</x:t>
        </x:is>
      </x:c>
      <x:c r="I5615" t="inlineStr">
        <x:is>
          <x:t xml:space="preserve">RTC</x:t>
        </x:is>
      </x:c>
      <x:c r="J5615" s="239" t="n">
        <x:v>-2319</x:v>
      </x:c>
      <x:c r="K5615" t="inlineStr">
        <x:is>
          <x:t xml:space="preserve">REFINO / RTC</x:t>
        </x:is>
      </x:c>
      <x:c r="L5615" s="239" t="n">
        <x:f>'Base_Vertical'!J5489</x:f>
        <x:v>-1469</x:v>
      </x:c>
      <x:c r="M5615" s="239" t="n">
        <x:f>'Base_Vertical'!J5615-'Base_Vertical'!L5615</x:f>
        <x:v>-850</x:v>
      </x:c>
    </x:row>
    <x:row r="5616">
      <x:c r="A5616" t="inlineStr">
        <x:is>
          <x:t xml:space="preserve">4T18</x:t>
        </x:is>
      </x:c>
      <x:c r="B5616" t="n">
        <x:v>2018</x:v>
      </x:c>
      <x:c r="C5616" t="n">
        <x:v>4</x:v>
      </x:c>
      <x:c r="D5616" t="n">
        <x:v>52</x:v>
      </x:c>
      <x:c r="E5616" s="203" t="n">
        <x:v>43465</x:v>
      </x:c>
      <x:c r="F5616" t="inlineStr">
        <x:is>
          <x:t xml:space="preserve">EBIT011</x:t>
        </x:is>
      </x:c>
      <x:c r="G5616" t="inlineStr">
        <x:is>
          <x:t xml:space="preserve">Despesas Totais</x:t>
        </x:is>
      </x:c>
      <x:c r="H5616" t="inlineStr">
        <x:is>
          <x:t xml:space="preserve">Despesas</x:t>
        </x:is>
      </x:c>
      <x:c r="I5616" t="inlineStr">
        <x:is>
          <x:t xml:space="preserve">TOTAL</x:t>
        </x:is>
      </x:c>
      <x:c r="J5616" s="239" t="n">
        <x:v>-61586</x:v>
      </x:c>
      <x:c r="K5616" t="inlineStr">
        <x:is>
          <x:t xml:space="preserve">TOTAL</x:t>
        </x:is>
      </x:c>
      <x:c r="L5616" s="239" t="n">
        <x:v>-41540</x:v>
      </x:c>
      <x:c r="M5616" s="239" t="n">
        <x:v>-20046</x:v>
      </x:c>
    </x:row>
    <x:row r="5617">
      <x:c r="A5617" t="inlineStr">
        <x:is>
          <x:t xml:space="preserve">4T18</x:t>
        </x:is>
      </x:c>
      <x:c r="B5617" t="n">
        <x:v>2018</x:v>
      </x:c>
      <x:c r="C5617" t="n">
        <x:v>4</x:v>
      </x:c>
      <x:c r="D5617" t="n">
        <x:v>52</x:v>
      </x:c>
      <x:c r="E5617" s="203" t="n">
        <x:v>43465</x:v>
      </x:c>
      <x:c r="F5617" t="inlineStr">
        <x:is>
          <x:t xml:space="preserve">EBIT012</x:t>
        </x:is>
      </x:c>
      <x:c r="G5617" t="inlineStr">
        <x:is>
          <x:t xml:space="preserve">Lucro Operacional Total</x:t>
        </x:is>
      </x:c>
      <x:c r="H5617" t="inlineStr">
        <x:is>
          <x:t xml:space="preserve">Lucro (prejuízo) antes do resultado financeiro, das participações e impostos</x:t>
        </x:is>
      </x:c>
      <x:c r="I5617" t="inlineStr">
        <x:is>
          <x:t xml:space="preserve">BIOCOM</x:t>
        </x:is>
      </x:c>
      <x:c r="J5617" s="239" t="n">
        <x:v>44</x:v>
      </x:c>
      <x:c r="K5617" t="inlineStr">
        <x:is>
          <x:t xml:space="preserve">BIOCOMBUSTÍVEIS</x:t>
        </x:is>
      </x:c>
      <x:c r="L5617" s="239" t="n">
        <x:v>-17</x:v>
      </x:c>
      <x:c r="M5617" s="239" t="n">
        <x:v>61</x:v>
      </x:c>
    </x:row>
    <x:row r="5618">
      <x:c r="A5618" t="inlineStr">
        <x:is>
          <x:t xml:space="preserve">4T18</x:t>
        </x:is>
      </x:c>
      <x:c r="B5618" t="n">
        <x:v>2018</x:v>
      </x:c>
      <x:c r="C5618" t="n">
        <x:v>4</x:v>
      </x:c>
      <x:c r="D5618" t="n">
        <x:v>52</x:v>
      </x:c>
      <x:c r="E5618" s="203" t="n">
        <x:v>43465</x:v>
      </x:c>
      <x:c r="F5618" t="inlineStr">
        <x:is>
          <x:t xml:space="preserve">EBIT012</x:t>
        </x:is>
      </x:c>
      <x:c r="G5618" t="inlineStr">
        <x:is>
          <x:t xml:space="preserve">Lucro Operacional Total</x:t>
        </x:is>
      </x:c>
      <x:c r="H5618" t="inlineStr">
        <x:is>
          <x:t xml:space="preserve">Lucro (prejuízo) antes do resultado financeiro, das participações e impostos</x:t>
        </x:is>
      </x:c>
      <x:c r="I5618" t="inlineStr">
        <x:is>
          <x:t xml:space="preserve">CORP.</x:t>
        </x:is>
      </x:c>
      <x:c r="J5618" s="239" t="n">
        <x:v>-16911</x:v>
      </x:c>
      <x:c r="K5618" t="inlineStr">
        <x:is>
          <x:t xml:space="preserve">CORPORATIVO / OUTROS NEGÓCIOS</x:t>
        </x:is>
      </x:c>
      <x:c r="L5618" s="239" t="n">
        <x:v>-15645</x:v>
      </x:c>
      <x:c r="M5618" s="239" t="n">
        <x:v>-1266</x:v>
      </x:c>
    </x:row>
    <x:row r="5619">
      <x:c r="A5619" t="inlineStr">
        <x:is>
          <x:t xml:space="preserve">4T18</x:t>
        </x:is>
      </x:c>
      <x:c r="B5619" t="n">
        <x:v>2018</x:v>
      </x:c>
      <x:c r="C5619" t="n">
        <x:v>4</x:v>
      </x:c>
      <x:c r="D5619" t="n">
        <x:v>52</x:v>
      </x:c>
      <x:c r="E5619" s="203" t="n">
        <x:v>43465</x:v>
      </x:c>
      <x:c r="F5619" t="inlineStr">
        <x:is>
          <x:t xml:space="preserve">EBIT012</x:t>
        </x:is>
      </x:c>
      <x:c r="G5619" t="inlineStr">
        <x:is>
          <x:t xml:space="preserve">Lucro Operacional Total</x:t>
        </x:is>
      </x:c>
      <x:c r="H5619" t="inlineStr">
        <x:is>
          <x:t xml:space="preserve">Lucro (prejuízo) antes do resultado financeiro, das participações e impostos</x:t>
        </x:is>
      </x:c>
      <x:c r="I5619" t="inlineStr">
        <x:is>
          <x:t xml:space="preserve">DISTRIB.</x:t>
        </x:is>
      </x:c>
      <x:c r="J5619" s="239" t="n">
        <x:v>2707</x:v>
      </x:c>
      <x:c r="K5619" t="inlineStr">
        <x:is>
          <x:t xml:space="preserve">DISTRIBUIÇÃO</x:t>
        </x:is>
      </x:c>
      <x:c r="L5619" s="239" t="n">
        <x:v>2328</x:v>
      </x:c>
      <x:c r="M5619" s="239" t="n">
        <x:v>379</x:v>
      </x:c>
    </x:row>
    <x:row r="5620">
      <x:c r="A5620" t="inlineStr">
        <x:is>
          <x:t xml:space="preserve">4T18</x:t>
        </x:is>
      </x:c>
      <x:c r="B5620" t="n">
        <x:v>2018</x:v>
      </x:c>
      <x:c r="C5620" t="n">
        <x:v>4</x:v>
      </x:c>
      <x:c r="D5620" t="n">
        <x:v>52</x:v>
      </x:c>
      <x:c r="E5620" s="203" t="n">
        <x:v>43465</x:v>
      </x:c>
      <x:c r="F5620" t="inlineStr">
        <x:is>
          <x:t xml:space="preserve">EBIT012</x:t>
        </x:is>
      </x:c>
      <x:c r="G5620" t="inlineStr">
        <x:is>
          <x:t xml:space="preserve">Lucro Operacional Total</x:t>
        </x:is>
      </x:c>
      <x:c r="H5620" t="inlineStr">
        <x:is>
          <x:t xml:space="preserve">Lucro (prejuízo) antes do resultado financeiro, das participações e impostos</x:t>
        </x:is>
      </x:c>
      <x:c r="I5620" t="inlineStr">
        <x:is>
          <x:t xml:space="preserve">E&amp;P</x:t>
        </x:is>
      </x:c>
      <x:c r="J5620" s="239" t="n">
        <x:v>66484</x:v>
      </x:c>
      <x:c r="K5620" t="inlineStr">
        <x:is>
          <x:t xml:space="preserve">E&amp;P</x:t>
        </x:is>
      </x:c>
      <x:c r="L5620" s="239" t="n">
        <x:v>53305</x:v>
      </x:c>
      <x:c r="M5620" s="239" t="n">
        <x:v>13179</x:v>
      </x:c>
    </x:row>
    <x:row r="5621">
      <x:c r="A5621" t="inlineStr">
        <x:is>
          <x:t xml:space="preserve">4T18</x:t>
        </x:is>
      </x:c>
      <x:c r="B5621" t="n">
        <x:v>2018</x:v>
      </x:c>
      <x:c r="C5621" t="n">
        <x:v>4</x:v>
      </x:c>
      <x:c r="D5621" t="n">
        <x:v>52</x:v>
      </x:c>
      <x:c r="E5621" s="203" t="n">
        <x:v>43465</x:v>
      </x:c>
      <x:c r="F5621" t="inlineStr">
        <x:is>
          <x:t xml:space="preserve">EBIT012</x:t>
        </x:is>
      </x:c>
      <x:c r="G5621" t="inlineStr">
        <x:is>
          <x:t xml:space="preserve">Lucro Operacional Total</x:t>
        </x:is>
      </x:c>
      <x:c r="H5621" t="inlineStr">
        <x:is>
          <x:t xml:space="preserve">Lucro (prejuízo) antes do resultado financeiro, das participações e impostos</x:t>
        </x:is>
      </x:c>
      <x:c r="I5621" t="inlineStr">
        <x:is>
          <x:t xml:space="preserve">ELIMIN.</x:t>
        </x:is>
      </x:c>
      <x:c r="J5621" s="239" t="n">
        <x:v>-2643</x:v>
      </x:c>
      <x:c r="K5621" t="inlineStr">
        <x:is>
          <x:t xml:space="preserve">ELIMINAÇÕES</x:t>
        </x:is>
      </x:c>
      <x:c r="L5621" s="239" t="n">
        <x:v>-4158</x:v>
      </x:c>
      <x:c r="M5621" s="239" t="n">
        <x:v>1515</x:v>
      </x:c>
    </x:row>
    <x:row r="5622">
      <x:c r="A5622" t="inlineStr">
        <x:is>
          <x:t xml:space="preserve">4T18</x:t>
        </x:is>
      </x:c>
      <x:c r="B5622" t="n">
        <x:v>2018</x:v>
      </x:c>
      <x:c r="C5622" t="n">
        <x:v>4</x:v>
      </x:c>
      <x:c r="D5622" t="n">
        <x:v>52</x:v>
      </x:c>
      <x:c r="E5622" s="203" t="n">
        <x:v>43465</x:v>
      </x:c>
      <x:c r="F5622" t="inlineStr">
        <x:is>
          <x:t xml:space="preserve">EBIT012</x:t>
        </x:is>
      </x:c>
      <x:c r="G5622" t="inlineStr">
        <x:is>
          <x:t xml:space="preserve">Lucro Operacional Total</x:t>
        </x:is>
      </x:c>
      <x:c r="H5622" t="inlineStr">
        <x:is>
          <x:t xml:space="preserve">Lucro (prejuízo) antes do resultado financeiro, das participações e impostos</x:t>
        </x:is>
      </x:c>
      <x:c r="I5622" t="inlineStr">
        <x:is>
          <x:t xml:space="preserve">GÁS &amp; ENERGIA</x:t>
        </x:is>
      </x:c>
      <x:c r="J5622" s="239" t="n">
        <x:v>2751</x:v>
      </x:c>
      <x:c r="K5622" t="inlineStr">
        <x:is>
          <x:t xml:space="preserve">GÁS &amp; ENERGIA / G&amp;EBC</x:t>
        </x:is>
      </x:c>
      <x:c r="L5622" s="239" t="n">
        <x:v>62</x:v>
      </x:c>
      <x:c r="M5622" s="239" t="n">
        <x:v>2689</x:v>
      </x:c>
    </x:row>
    <x:row r="5623">
      <x:c r="A5623" t="inlineStr">
        <x:is>
          <x:t xml:space="preserve">4T18</x:t>
        </x:is>
      </x:c>
      <x:c r="B5623" t="n">
        <x:v>2018</x:v>
      </x:c>
      <x:c r="C5623" t="n">
        <x:v>4</x:v>
      </x:c>
      <x:c r="D5623" t="n">
        <x:v>52</x:v>
      </x:c>
      <x:c r="E5623" s="203" t="n">
        <x:v>43465</x:v>
      </x:c>
      <x:c r="F5623" t="inlineStr">
        <x:is>
          <x:t xml:space="preserve">EBIT012</x:t>
        </x:is>
      </x:c>
      <x:c r="G5623" t="inlineStr">
        <x:is>
          <x:t xml:space="preserve">Lucro Operacional Total</x:t>
        </x:is>
      </x:c>
      <x:c r="H5623" t="inlineStr">
        <x:is>
          <x:t xml:space="preserve">Lucro (prejuízo) antes do resultado financeiro, das participações e impostos</x:t>
        </x:is>
      </x:c>
      <x:c r="I5623" t="inlineStr">
        <x:is>
          <x:t xml:space="preserve">RTC</x:t>
        </x:is>
      </x:c>
      <x:c r="J5623" s="239" t="n">
        <x:v>10525</x:v>
      </x:c>
      <x:c r="K5623" t="inlineStr">
        <x:is>
          <x:t xml:space="preserve">REFINO / RTC</x:t>
        </x:is>
      </x:c>
      <x:c r="L5623" s="239" t="n">
        <x:f>'Base_Vertical'!J5505</x:f>
        <x:v>15625</x:v>
      </x:c>
      <x:c r="M5623" s="239" t="n">
        <x:f>'Base_Vertical'!J5623-'Base_Vertical'!L5623</x:f>
        <x:v>-5100</x:v>
      </x:c>
    </x:row>
    <x:row r="5624">
      <x:c r="A5624" t="inlineStr">
        <x:is>
          <x:t xml:space="preserve">4T18</x:t>
        </x:is>
      </x:c>
      <x:c r="B5624" t="n">
        <x:v>2018</x:v>
      </x:c>
      <x:c r="C5624" t="n">
        <x:v>4</x:v>
      </x:c>
      <x:c r="D5624" t="n">
        <x:v>52</x:v>
      </x:c>
      <x:c r="E5624" s="203" t="n">
        <x:v>43465</x:v>
      </x:c>
      <x:c r="F5624" t="inlineStr">
        <x:is>
          <x:t xml:space="preserve">EBIT012</x:t>
        </x:is>
      </x:c>
      <x:c r="G5624" t="inlineStr">
        <x:is>
          <x:t xml:space="preserve">Lucro Operacional Total</x:t>
        </x:is>
      </x:c>
      <x:c r="H5624" t="inlineStr">
        <x:is>
          <x:t xml:space="preserve">Lucro (prejuízo) antes do resultado financeiro, das participações e impostos</x:t>
        </x:is>
      </x:c>
      <x:c r="I5624" t="inlineStr">
        <x:is>
          <x:t xml:space="preserve">TOTAL</x:t>
        </x:is>
      </x:c>
      <x:c r="J5624" s="239" t="n">
        <x:v>62957</x:v>
      </x:c>
      <x:c r="K5624" t="inlineStr">
        <x:is>
          <x:t xml:space="preserve">TOTAL</x:t>
        </x:is>
      </x:c>
      <x:c r="L5624" s="239" t="n">
        <x:v>51500</x:v>
      </x:c>
      <x:c r="M5624" s="239" t="n">
        <x:v>11457</x:v>
      </x:c>
    </x:row>
    <x:row r="5625">
      <x:c r="A5625" t="inlineStr">
        <x:is>
          <x:t xml:space="preserve">1T19</x:t>
        </x:is>
      </x:c>
      <x:c r="B5625" t="n">
        <x:v>2019</x:v>
      </x:c>
      <x:c r="C5625" t="n">
        <x:v>1</x:v>
      </x:c>
      <x:c r="D5625" t="n">
        <x:v>53</x:v>
      </x:c>
      <x:c r="E5625" s="203" t="n">
        <x:v>43555</x:v>
      </x:c>
      <x:c r="F5625" t="inlineStr">
        <x:is>
          <x:t xml:space="preserve">EBIT000A</x:t>
        </x:is>
      </x:c>
      <x:c r="G5625" t="inlineStr">
        <x:is>
          <x:t xml:space="preserve">Receita</x:t>
        </x:is>
      </x:c>
      <x:c r="H5625" t="inlineStr">
        <x:is>
          <x:t xml:space="preserve">Intersegmentos</x:t>
        </x:is>
      </x:c>
      <x:c r="I5625" t="inlineStr">
        <x:is>
          <x:t xml:space="preserve">BIOCOM</x:t>
        </x:is>
      </x:c>
      <x:c r="J5625" s="239" t="n">
        <x:v>216</x:v>
      </x:c>
      <x:c r="K5625" t="inlineStr">
        <x:is>
          <x:t xml:space="preserve">BIOCOMBUSTÍVEIS</x:t>
        </x:is>
      </x:c>
      <x:c r="L5625" s="239" t="n"/>
      <x:c r="M5625" s="239" t="n">
        <x:v>216</x:v>
      </x:c>
    </x:row>
    <x:row r="5626">
      <x:c r="A5626" t="inlineStr">
        <x:is>
          <x:t xml:space="preserve">1T19</x:t>
        </x:is>
      </x:c>
      <x:c r="B5626" t="n">
        <x:v>2019</x:v>
      </x:c>
      <x:c r="C5626" t="n">
        <x:v>1</x:v>
      </x:c>
      <x:c r="D5626" t="n">
        <x:v>53</x:v>
      </x:c>
      <x:c r="E5626" s="203" t="n">
        <x:v>43555</x:v>
      </x:c>
      <x:c r="F5626" t="inlineStr">
        <x:is>
          <x:t xml:space="preserve">EBIT000A</x:t>
        </x:is>
      </x:c>
      <x:c r="G5626" t="inlineStr">
        <x:is>
          <x:t xml:space="preserve">Receita</x:t>
        </x:is>
      </x:c>
      <x:c r="H5626" t="inlineStr">
        <x:is>
          <x:t xml:space="preserve">Intersegmentos</x:t>
        </x:is>
      </x:c>
      <x:c r="I5626" t="inlineStr">
        <x:is>
          <x:t xml:space="preserve">CORP.</x:t>
        </x:is>
      </x:c>
      <x:c r="J5626" s="239" t="n">
        <x:v>0</x:v>
      </x:c>
      <x:c r="K5626" t="inlineStr">
        <x:is>
          <x:t xml:space="preserve">CORPORATIVO / OUTROS NEGÓCIOS</x:t>
        </x:is>
      </x:c>
      <x:c r="L5626" s="239" t="n"/>
      <x:c r="M5626" s="239" t="n">
        <x:v>0</x:v>
      </x:c>
    </x:row>
    <x:row r="5627">
      <x:c r="A5627" t="inlineStr">
        <x:is>
          <x:t xml:space="preserve">1T19</x:t>
        </x:is>
      </x:c>
      <x:c r="B5627" t="n">
        <x:v>2019</x:v>
      </x:c>
      <x:c r="C5627" t="n">
        <x:v>1</x:v>
      </x:c>
      <x:c r="D5627" t="n">
        <x:v>53</x:v>
      </x:c>
      <x:c r="E5627" s="203" t="n">
        <x:v>43555</x:v>
      </x:c>
      <x:c r="F5627" t="inlineStr">
        <x:is>
          <x:t xml:space="preserve">EBIT000A</x:t>
        </x:is>
      </x:c>
      <x:c r="G5627" t="inlineStr">
        <x:is>
          <x:t xml:space="preserve">Receita</x:t>
        </x:is>
      </x:c>
      <x:c r="H5627" t="inlineStr">
        <x:is>
          <x:t xml:space="preserve">Intersegmentos</x:t>
        </x:is>
      </x:c>
      <x:c r="I5627" t="inlineStr">
        <x:is>
          <x:t xml:space="preserve">DISTRIB.</x:t>
        </x:is>
      </x:c>
      <x:c r="J5627" s="239" t="n">
        <x:v>317</x:v>
      </x:c>
      <x:c r="K5627" t="inlineStr">
        <x:is>
          <x:t xml:space="preserve">DISTRIBUIÇÃO</x:t>
        </x:is>
      </x:c>
      <x:c r="L5627" s="239" t="n"/>
      <x:c r="M5627" s="239" t="n">
        <x:v>317</x:v>
      </x:c>
    </x:row>
    <x:row r="5628">
      <x:c r="A5628" t="inlineStr">
        <x:is>
          <x:t xml:space="preserve">1T19</x:t>
        </x:is>
      </x:c>
      <x:c r="B5628" t="n">
        <x:v>2019</x:v>
      </x:c>
      <x:c r="C5628" t="n">
        <x:v>1</x:v>
      </x:c>
      <x:c r="D5628" t="n">
        <x:v>53</x:v>
      </x:c>
      <x:c r="E5628" s="203" t="n">
        <x:v>43555</x:v>
      </x:c>
      <x:c r="F5628" t="inlineStr">
        <x:is>
          <x:t xml:space="preserve">EBIT000A</x:t>
        </x:is>
      </x:c>
      <x:c r="G5628" t="inlineStr">
        <x:is>
          <x:t xml:space="preserve">Receita</x:t>
        </x:is>
      </x:c>
      <x:c r="H5628" t="inlineStr">
        <x:is>
          <x:t xml:space="preserve">Intersegmentos</x:t>
        </x:is>
      </x:c>
      <x:c r="I5628" t="inlineStr">
        <x:is>
          <x:t xml:space="preserve">E&amp;P</x:t>
        </x:is>
      </x:c>
      <x:c r="J5628" s="239" t="n">
        <x:v>41651</x:v>
      </x:c>
      <x:c r="K5628" t="inlineStr">
        <x:is>
          <x:t xml:space="preserve">E&amp;P</x:t>
        </x:is>
      </x:c>
      <x:c r="L5628" s="239" t="n"/>
      <x:c r="M5628" s="239" t="n">
        <x:v>41651</x:v>
      </x:c>
    </x:row>
    <x:row r="5629">
      <x:c r="A5629" t="inlineStr">
        <x:is>
          <x:t xml:space="preserve">1T19</x:t>
        </x:is>
      </x:c>
      <x:c r="B5629" t="n">
        <x:v>2019</x:v>
      </x:c>
      <x:c r="C5629" t="n">
        <x:v>1</x:v>
      </x:c>
      <x:c r="D5629" t="n">
        <x:v>53</x:v>
      </x:c>
      <x:c r="E5629" s="203" t="n">
        <x:v>43555</x:v>
      </x:c>
      <x:c r="F5629" t="inlineStr">
        <x:is>
          <x:t xml:space="preserve">EBIT000A</x:t>
        </x:is>
      </x:c>
      <x:c r="G5629" t="inlineStr">
        <x:is>
          <x:t xml:space="preserve">Receita</x:t>
        </x:is>
      </x:c>
      <x:c r="H5629" t="inlineStr">
        <x:is>
          <x:t xml:space="preserve">Intersegmentos</x:t>
        </x:is>
      </x:c>
      <x:c r="I5629" t="inlineStr">
        <x:is>
          <x:t xml:space="preserve">ELIMIN.</x:t>
        </x:is>
      </x:c>
      <x:c r="J5629" s="239" t="n">
        <x:v>-59321</x:v>
      </x:c>
      <x:c r="K5629" t="inlineStr">
        <x:is>
          <x:t xml:space="preserve">ELIMINAÇÕES</x:t>
        </x:is>
      </x:c>
      <x:c r="L5629" s="239" t="n"/>
      <x:c r="M5629" s="239" t="n">
        <x:v>-59321</x:v>
      </x:c>
    </x:row>
    <x:row r="5630">
      <x:c r="A5630" t="inlineStr">
        <x:is>
          <x:t xml:space="preserve">1T19</x:t>
        </x:is>
      </x:c>
      <x:c r="B5630" t="n">
        <x:v>2019</x:v>
      </x:c>
      <x:c r="C5630" t="n">
        <x:v>1</x:v>
      </x:c>
      <x:c r="D5630" t="n">
        <x:v>53</x:v>
      </x:c>
      <x:c r="E5630" s="203" t="n">
        <x:v>43555</x:v>
      </x:c>
      <x:c r="F5630" t="inlineStr">
        <x:is>
          <x:t xml:space="preserve">EBIT000A</x:t>
        </x:is>
      </x:c>
      <x:c r="G5630" t="inlineStr">
        <x:is>
          <x:t xml:space="preserve">Receita</x:t>
        </x:is>
      </x:c>
      <x:c r="H5630" t="inlineStr">
        <x:is>
          <x:t xml:space="preserve">Intersegmentos</x:t>
        </x:is>
      </x:c>
      <x:c r="I5630" t="inlineStr">
        <x:is>
          <x:t xml:space="preserve">GÁS &amp; ENERGIA</x:t>
        </x:is>
      </x:c>
      <x:c r="J5630" s="239" t="n">
        <x:v>3244</x:v>
      </x:c>
      <x:c r="K5630" t="inlineStr">
        <x:is>
          <x:t xml:space="preserve">GÁS &amp; ENERGIA / G&amp;EBC</x:t>
        </x:is>
      </x:c>
      <x:c r="L5630" s="239" t="n"/>
      <x:c r="M5630" s="239" t="n">
        <x:v>3244</x:v>
      </x:c>
    </x:row>
    <x:row r="5631">
      <x:c r="A5631" t="inlineStr">
        <x:is>
          <x:t xml:space="preserve">1T19</x:t>
        </x:is>
      </x:c>
      <x:c r="B5631" t="n">
        <x:v>2019</x:v>
      </x:c>
      <x:c r="C5631" t="n">
        <x:v>1</x:v>
      </x:c>
      <x:c r="D5631" t="n">
        <x:v>53</x:v>
      </x:c>
      <x:c r="E5631" s="203" t="n">
        <x:v>43555</x:v>
      </x:c>
      <x:c r="F5631" t="inlineStr">
        <x:is>
          <x:t xml:space="preserve">EBIT000A</x:t>
        </x:is>
      </x:c>
      <x:c r="G5631" t="inlineStr">
        <x:is>
          <x:t xml:space="preserve">Receita</x:t>
        </x:is>
      </x:c>
      <x:c r="H5631" t="inlineStr">
        <x:is>
          <x:t xml:space="preserve">Intersegmentos</x:t>
        </x:is>
      </x:c>
      <x:c r="I5631" t="inlineStr">
        <x:is>
          <x:t xml:space="preserve">RTC</x:t>
        </x:is>
      </x:c>
      <x:c r="J5631" s="239" t="n">
        <x:v>13893</x:v>
      </x:c>
      <x:c r="K5631" t="inlineStr">
        <x:is>
          <x:t xml:space="preserve">REFINO / RTC</x:t>
        </x:is>
      </x:c>
      <x:c r="L5631" s="239" t="n"/>
      <x:c r="M5631" s="239" t="n">
        <x:v>13893</x:v>
      </x:c>
    </x:row>
    <x:row r="5632">
      <x:c r="A5632" t="inlineStr">
        <x:is>
          <x:t xml:space="preserve">1T19</x:t>
        </x:is>
      </x:c>
      <x:c r="B5632" t="n">
        <x:v>2019</x:v>
      </x:c>
      <x:c r="C5632" t="n">
        <x:v>1</x:v>
      </x:c>
      <x:c r="D5632" t="n">
        <x:v>53</x:v>
      </x:c>
      <x:c r="E5632" s="203" t="n">
        <x:v>43555</x:v>
      </x:c>
      <x:c r="F5632" t="inlineStr">
        <x:is>
          <x:t xml:space="preserve">EBIT000A</x:t>
        </x:is>
      </x:c>
      <x:c r="G5632" t="inlineStr">
        <x:is>
          <x:t xml:space="preserve">Receita</x:t>
        </x:is>
      </x:c>
      <x:c r="H5632" t="inlineStr">
        <x:is>
          <x:t xml:space="preserve">Intersegmentos</x:t>
        </x:is>
      </x:c>
      <x:c r="I5632" t="inlineStr">
        <x:is>
          <x:t xml:space="preserve">TOTAL</x:t>
        </x:is>
      </x:c>
      <x:c r="J5632" s="239" t="n">
        <x:v>0</x:v>
      </x:c>
      <x:c r="K5632" t="inlineStr">
        <x:is>
          <x:t xml:space="preserve">TOTAL</x:t>
        </x:is>
      </x:c>
      <x:c r="L5632" s="239" t="n"/>
      <x:c r="M5632" s="239" t="n">
        <x:v>0</x:v>
      </x:c>
    </x:row>
    <x:row r="5633">
      <x:c r="A5633" t="inlineStr">
        <x:is>
          <x:t xml:space="preserve">1T19</x:t>
        </x:is>
      </x:c>
      <x:c r="B5633" t="n">
        <x:v>2019</x:v>
      </x:c>
      <x:c r="C5633" t="n">
        <x:v>1</x:v>
      </x:c>
      <x:c r="D5633" t="n">
        <x:v>53</x:v>
      </x:c>
      <x:c r="E5633" s="203" t="n">
        <x:v>43555</x:v>
      </x:c>
      <x:c r="F5633" t="inlineStr">
        <x:is>
          <x:t xml:space="preserve">EBIT000B</x:t>
        </x:is>
      </x:c>
      <x:c r="G5633" t="inlineStr">
        <x:is>
          <x:t xml:space="preserve">Receita</x:t>
        </x:is>
      </x:c>
      <x:c r="H5633" t="inlineStr">
        <x:is>
          <x:t xml:space="preserve">Terceiros</x:t>
        </x:is>
      </x:c>
      <x:c r="I5633" t="inlineStr">
        <x:is>
          <x:t xml:space="preserve">BIOCOM</x:t>
        </x:is>
      </x:c>
      <x:c r="J5633" s="239" t="n">
        <x:v>13</x:v>
      </x:c>
      <x:c r="K5633" t="inlineStr">
        <x:is>
          <x:t xml:space="preserve">BIOCOMBUSTÍVEIS</x:t>
        </x:is>
      </x:c>
      <x:c r="L5633" s="239" t="n"/>
      <x:c r="M5633" s="239" t="n">
        <x:v>13</x:v>
      </x:c>
    </x:row>
    <x:row r="5634">
      <x:c r="A5634" t="inlineStr">
        <x:is>
          <x:t xml:space="preserve">1T19</x:t>
        </x:is>
      </x:c>
      <x:c r="B5634" t="n">
        <x:v>2019</x:v>
      </x:c>
      <x:c r="C5634" t="n">
        <x:v>1</x:v>
      </x:c>
      <x:c r="D5634" t="n">
        <x:v>53</x:v>
      </x:c>
      <x:c r="E5634" s="203" t="n">
        <x:v>43555</x:v>
      </x:c>
      <x:c r="F5634" t="inlineStr">
        <x:is>
          <x:t xml:space="preserve">EBIT000B</x:t>
        </x:is>
      </x:c>
      <x:c r="G5634" t="inlineStr">
        <x:is>
          <x:t xml:space="preserve">Receita</x:t>
        </x:is>
      </x:c>
      <x:c r="H5634" t="inlineStr">
        <x:is>
          <x:t xml:space="preserve">Terceiros</x:t>
        </x:is>
      </x:c>
      <x:c r="I5634" t="inlineStr">
        <x:is>
          <x:t xml:space="preserve">CORP.</x:t>
        </x:is>
      </x:c>
      <x:c r="J5634" s="239" t="n">
        <x:v>0</x:v>
      </x:c>
      <x:c r="K5634" t="inlineStr">
        <x:is>
          <x:t xml:space="preserve">CORPORATIVO / OUTROS NEGÓCIOS</x:t>
        </x:is>
      </x:c>
      <x:c r="L5634" s="239" t="n"/>
      <x:c r="M5634" s="239" t="n">
        <x:v>0</x:v>
      </x:c>
    </x:row>
    <x:row r="5635">
      <x:c r="A5635" t="inlineStr">
        <x:is>
          <x:t xml:space="preserve">1T19</x:t>
        </x:is>
      </x:c>
      <x:c r="B5635" t="n">
        <x:v>2019</x:v>
      </x:c>
      <x:c r="C5635" t="n">
        <x:v>1</x:v>
      </x:c>
      <x:c r="D5635" t="n">
        <x:v>53</x:v>
      </x:c>
      <x:c r="E5635" s="203" t="n">
        <x:v>43555</x:v>
      </x:c>
      <x:c r="F5635" t="inlineStr">
        <x:is>
          <x:t xml:space="preserve">EBIT000B</x:t>
        </x:is>
      </x:c>
      <x:c r="G5635" t="inlineStr">
        <x:is>
          <x:t xml:space="preserve">Receita</x:t>
        </x:is>
      </x:c>
      <x:c r="H5635" t="inlineStr">
        <x:is>
          <x:t xml:space="preserve">Terceiros</x:t>
        </x:is>
      </x:c>
      <x:c r="I5635" t="inlineStr">
        <x:is>
          <x:t xml:space="preserve">DISTRIB.</x:t>
        </x:is>
      </x:c>
      <x:c r="J5635" s="239" t="n">
        <x:v>22939</x:v>
      </x:c>
      <x:c r="K5635" t="inlineStr">
        <x:is>
          <x:t xml:space="preserve">DISTRIBUIÇÃO</x:t>
        </x:is>
      </x:c>
      <x:c r="L5635" s="239" t="n"/>
      <x:c r="M5635" s="239" t="n">
        <x:v>22939</x:v>
      </x:c>
    </x:row>
    <x:row r="5636">
      <x:c r="A5636" t="inlineStr">
        <x:is>
          <x:t xml:space="preserve">1T19</x:t>
        </x:is>
      </x:c>
      <x:c r="B5636" t="n">
        <x:v>2019</x:v>
      </x:c>
      <x:c r="C5636" t="n">
        <x:v>1</x:v>
      </x:c>
      <x:c r="D5636" t="n">
        <x:v>53</x:v>
      </x:c>
      <x:c r="E5636" s="203" t="n">
        <x:v>43555</x:v>
      </x:c>
      <x:c r="F5636" t="inlineStr">
        <x:is>
          <x:t xml:space="preserve">EBIT000B</x:t>
        </x:is>
      </x:c>
      <x:c r="G5636" t="inlineStr">
        <x:is>
          <x:t xml:space="preserve">Receita</x:t>
        </x:is>
      </x:c>
      <x:c r="H5636" t="inlineStr">
        <x:is>
          <x:t xml:space="preserve">Terceiros</x:t>
        </x:is>
      </x:c>
      <x:c r="I5636" t="inlineStr">
        <x:is>
          <x:t xml:space="preserve">E&amp;P</x:t>
        </x:is>
      </x:c>
      <x:c r="J5636" s="239" t="n">
        <x:v>1247</x:v>
      </x:c>
      <x:c r="K5636" t="inlineStr">
        <x:is>
          <x:t xml:space="preserve">E&amp;P</x:t>
        </x:is>
      </x:c>
      <x:c r="L5636" s="239" t="n"/>
      <x:c r="M5636" s="239" t="n">
        <x:v>1247</x:v>
      </x:c>
    </x:row>
    <x:row r="5637">
      <x:c r="A5637" t="inlineStr">
        <x:is>
          <x:t xml:space="preserve">1T19</x:t>
        </x:is>
      </x:c>
      <x:c r="B5637" t="n">
        <x:v>2019</x:v>
      </x:c>
      <x:c r="C5637" t="n">
        <x:v>1</x:v>
      </x:c>
      <x:c r="D5637" t="n">
        <x:v>53</x:v>
      </x:c>
      <x:c r="E5637" s="203" t="n">
        <x:v>43555</x:v>
      </x:c>
      <x:c r="F5637" t="inlineStr">
        <x:is>
          <x:t xml:space="preserve">EBIT000B</x:t>
        </x:is>
      </x:c>
      <x:c r="G5637" t="inlineStr">
        <x:is>
          <x:t xml:space="preserve">Receita</x:t>
        </x:is>
      </x:c>
      <x:c r="H5637" t="inlineStr">
        <x:is>
          <x:t xml:space="preserve">Terceiros</x:t>
        </x:is>
      </x:c>
      <x:c r="I5637" t="inlineStr">
        <x:is>
          <x:t xml:space="preserve">ELIMIN.</x:t>
        </x:is>
      </x:c>
      <x:c r="J5637" s="239" t="n">
        <x:v>0</x:v>
      </x:c>
      <x:c r="K5637" t="inlineStr">
        <x:is>
          <x:t xml:space="preserve">ELIMINAÇÕES</x:t>
        </x:is>
      </x:c>
      <x:c r="L5637" s="239" t="n"/>
      <x:c r="M5637" s="239" t="n">
        <x:v>0</x:v>
      </x:c>
    </x:row>
    <x:row r="5638">
      <x:c r="A5638" t="inlineStr">
        <x:is>
          <x:t xml:space="preserve">1T19</x:t>
        </x:is>
      </x:c>
      <x:c r="B5638" t="n">
        <x:v>2019</x:v>
      </x:c>
      <x:c r="C5638" t="n">
        <x:v>1</x:v>
      </x:c>
      <x:c r="D5638" t="n">
        <x:v>53</x:v>
      </x:c>
      <x:c r="E5638" s="203" t="n">
        <x:v>43555</x:v>
      </x:c>
      <x:c r="F5638" t="inlineStr">
        <x:is>
          <x:t xml:space="preserve">EBIT000B</x:t>
        </x:is>
      </x:c>
      <x:c r="G5638" t="inlineStr">
        <x:is>
          <x:t xml:space="preserve">Receita</x:t>
        </x:is>
      </x:c>
      <x:c r="H5638" t="inlineStr">
        <x:is>
          <x:t xml:space="preserve">Terceiros</x:t>
        </x:is>
      </x:c>
      <x:c r="I5638" t="inlineStr">
        <x:is>
          <x:t xml:space="preserve">GÁS &amp; ENERGIA</x:t>
        </x:is>
      </x:c>
      <x:c r="J5638" s="239" t="n">
        <x:v>8890</x:v>
      </x:c>
      <x:c r="K5638" t="inlineStr">
        <x:is>
          <x:t xml:space="preserve">GÁS &amp; ENERGIA / G&amp;EBC</x:t>
        </x:is>
      </x:c>
      <x:c r="L5638" s="239" t="n"/>
      <x:c r="M5638" s="239" t="n">
        <x:v>8890</x:v>
      </x:c>
    </x:row>
    <x:row r="5639">
      <x:c r="A5639" t="inlineStr">
        <x:is>
          <x:t xml:space="preserve">1T19</x:t>
        </x:is>
      </x:c>
      <x:c r="B5639" t="n">
        <x:v>2019</x:v>
      </x:c>
      <x:c r="C5639" t="n">
        <x:v>1</x:v>
      </x:c>
      <x:c r="D5639" t="n">
        <x:v>53</x:v>
      </x:c>
      <x:c r="E5639" s="203" t="n">
        <x:v>43555</x:v>
      </x:c>
      <x:c r="F5639" t="inlineStr">
        <x:is>
          <x:t xml:space="preserve">EBIT000B</x:t>
        </x:is>
      </x:c>
      <x:c r="G5639" t="inlineStr">
        <x:is>
          <x:t xml:space="preserve">Receita</x:t>
        </x:is>
      </x:c>
      <x:c r="H5639" t="inlineStr">
        <x:is>
          <x:t xml:space="preserve">Terceiros</x:t>
        </x:is>
      </x:c>
      <x:c r="I5639" t="inlineStr">
        <x:is>
          <x:t xml:space="preserve">RTC</x:t>
        </x:is>
      </x:c>
      <x:c r="J5639" s="239" t="n">
        <x:v>46910</x:v>
      </x:c>
      <x:c r="K5639" t="inlineStr">
        <x:is>
          <x:t xml:space="preserve">REFINO / RTC</x:t>
        </x:is>
      </x:c>
      <x:c r="L5639" s="239" t="n"/>
      <x:c r="M5639" s="239" t="n">
        <x:v>46910</x:v>
      </x:c>
    </x:row>
    <x:row r="5640">
      <x:c r="A5640" t="inlineStr">
        <x:is>
          <x:t xml:space="preserve">1T19</x:t>
        </x:is>
      </x:c>
      <x:c r="B5640" t="n">
        <x:v>2019</x:v>
      </x:c>
      <x:c r="C5640" t="n">
        <x:v>1</x:v>
      </x:c>
      <x:c r="D5640" t="n">
        <x:v>53</x:v>
      </x:c>
      <x:c r="E5640" s="203" t="n">
        <x:v>43555</x:v>
      </x:c>
      <x:c r="F5640" t="inlineStr">
        <x:is>
          <x:t xml:space="preserve">EBIT000B</x:t>
        </x:is>
      </x:c>
      <x:c r="G5640" t="inlineStr">
        <x:is>
          <x:t xml:space="preserve">Receita</x:t>
        </x:is>
      </x:c>
      <x:c r="H5640" t="inlineStr">
        <x:is>
          <x:t xml:space="preserve">Terceiros</x:t>
        </x:is>
      </x:c>
      <x:c r="I5640" t="inlineStr">
        <x:is>
          <x:t xml:space="preserve">TOTAL</x:t>
        </x:is>
      </x:c>
      <x:c r="J5640" s="239" t="n">
        <x:v>79999</x:v>
      </x:c>
      <x:c r="K5640" t="inlineStr">
        <x:is>
          <x:t xml:space="preserve">TOTAL</x:t>
        </x:is>
      </x:c>
      <x:c r="L5640" s="239" t="n"/>
      <x:c r="M5640" s="239" t="n">
        <x:v>79999</x:v>
      </x:c>
    </x:row>
    <x:row r="5641">
      <x:c r="A5641" t="inlineStr">
        <x:is>
          <x:t xml:space="preserve">1T19</x:t>
        </x:is>
      </x:c>
      <x:c r="B5641" t="n">
        <x:v>2019</x:v>
      </x:c>
      <x:c r="C5641" t="n">
        <x:v>1</x:v>
      </x:c>
      <x:c r="D5641" t="n">
        <x:v>53</x:v>
      </x:c>
      <x:c r="E5641" s="203" t="n">
        <x:v>43555</x:v>
      </x:c>
      <x:c r="F5641" t="inlineStr">
        <x:is>
          <x:t xml:space="preserve">EBIT001</x:t>
        </x:is>
      </x:c>
      <x:c r="G5641" t="inlineStr">
        <x:is>
          <x:t xml:space="preserve">Receita Total</x:t>
        </x:is>
      </x:c>
      <x:c r="H5641" t="inlineStr">
        <x:is>
          <x:t xml:space="preserve">Receita de vendas</x:t>
        </x:is>
      </x:c>
      <x:c r="I5641" t="inlineStr">
        <x:is>
          <x:t xml:space="preserve">BIOCOM</x:t>
        </x:is>
      </x:c>
      <x:c r="J5641" s="239" t="n">
        <x:v>229</x:v>
      </x:c>
      <x:c r="K5641" t="inlineStr">
        <x:is>
          <x:t xml:space="preserve">BIOCOMBUSTÍVEIS</x:t>
        </x:is>
      </x:c>
      <x:c r="L5641" s="239" t="n"/>
      <x:c r="M5641" s="239" t="n">
        <x:v>229</x:v>
      </x:c>
    </x:row>
    <x:row r="5642">
      <x:c r="A5642" t="inlineStr">
        <x:is>
          <x:t xml:space="preserve">1T19</x:t>
        </x:is>
      </x:c>
      <x:c r="B5642" t="n">
        <x:v>2019</x:v>
      </x:c>
      <x:c r="C5642" t="n">
        <x:v>1</x:v>
      </x:c>
      <x:c r="D5642" t="n">
        <x:v>53</x:v>
      </x:c>
      <x:c r="E5642" s="203" t="n">
        <x:v>43555</x:v>
      </x:c>
      <x:c r="F5642" t="inlineStr">
        <x:is>
          <x:t xml:space="preserve">EBIT001</x:t>
        </x:is>
      </x:c>
      <x:c r="G5642" t="inlineStr">
        <x:is>
          <x:t xml:space="preserve">Receita Total</x:t>
        </x:is>
      </x:c>
      <x:c r="H5642" t="inlineStr">
        <x:is>
          <x:t xml:space="preserve">Receita de vendas</x:t>
        </x:is>
      </x:c>
      <x:c r="I5642" t="inlineStr">
        <x:is>
          <x:t xml:space="preserve">CORP.</x:t>
        </x:is>
      </x:c>
      <x:c r="J5642" s="239" t="n">
        <x:v>0</x:v>
      </x:c>
      <x:c r="K5642" t="inlineStr">
        <x:is>
          <x:t xml:space="preserve">CORPORATIVO / OUTROS NEGÓCIOS</x:t>
        </x:is>
      </x:c>
      <x:c r="L5642" s="239" t="n"/>
      <x:c r="M5642" s="239" t="n">
        <x:v>0</x:v>
      </x:c>
    </x:row>
    <x:row r="5643">
      <x:c r="A5643" t="inlineStr">
        <x:is>
          <x:t xml:space="preserve">1T19</x:t>
        </x:is>
      </x:c>
      <x:c r="B5643" t="n">
        <x:v>2019</x:v>
      </x:c>
      <x:c r="C5643" t="n">
        <x:v>1</x:v>
      </x:c>
      <x:c r="D5643" t="n">
        <x:v>53</x:v>
      </x:c>
      <x:c r="E5643" s="203" t="n">
        <x:v>43555</x:v>
      </x:c>
      <x:c r="F5643" t="inlineStr">
        <x:is>
          <x:t xml:space="preserve">EBIT001</x:t>
        </x:is>
      </x:c>
      <x:c r="G5643" t="inlineStr">
        <x:is>
          <x:t xml:space="preserve">Receita Total</x:t>
        </x:is>
      </x:c>
      <x:c r="H5643" t="inlineStr">
        <x:is>
          <x:t xml:space="preserve">Receita de vendas</x:t>
        </x:is>
      </x:c>
      <x:c r="I5643" t="inlineStr">
        <x:is>
          <x:t xml:space="preserve">DISTRIB.</x:t>
        </x:is>
      </x:c>
      <x:c r="J5643" s="239" t="n">
        <x:v>23256</x:v>
      </x:c>
      <x:c r="K5643" t="inlineStr">
        <x:is>
          <x:t xml:space="preserve">DISTRIBUIÇÃO</x:t>
        </x:is>
      </x:c>
      <x:c r="L5643" s="239" t="n"/>
      <x:c r="M5643" s="239" t="n">
        <x:v>23256</x:v>
      </x:c>
    </x:row>
    <x:row r="5644">
      <x:c r="A5644" t="inlineStr">
        <x:is>
          <x:t xml:space="preserve">1T19</x:t>
        </x:is>
      </x:c>
      <x:c r="B5644" t="n">
        <x:v>2019</x:v>
      </x:c>
      <x:c r="C5644" t="n">
        <x:v>1</x:v>
      </x:c>
      <x:c r="D5644" t="n">
        <x:v>53</x:v>
      </x:c>
      <x:c r="E5644" s="203" t="n">
        <x:v>43555</x:v>
      </x:c>
      <x:c r="F5644" t="inlineStr">
        <x:is>
          <x:t xml:space="preserve">EBIT001</x:t>
        </x:is>
      </x:c>
      <x:c r="G5644" t="inlineStr">
        <x:is>
          <x:t xml:space="preserve">Receita Total</x:t>
        </x:is>
      </x:c>
      <x:c r="H5644" t="inlineStr">
        <x:is>
          <x:t xml:space="preserve">Receita de vendas</x:t>
        </x:is>
      </x:c>
      <x:c r="I5644" t="inlineStr">
        <x:is>
          <x:t xml:space="preserve">E&amp;P</x:t>
        </x:is>
      </x:c>
      <x:c r="J5644" s="239" t="n">
        <x:v>42898</x:v>
      </x:c>
      <x:c r="K5644" t="inlineStr">
        <x:is>
          <x:t xml:space="preserve">E&amp;P</x:t>
        </x:is>
      </x:c>
      <x:c r="L5644" s="239" t="n"/>
      <x:c r="M5644" s="239" t="n">
        <x:v>42898</x:v>
      </x:c>
    </x:row>
    <x:row r="5645">
      <x:c r="A5645" t="inlineStr">
        <x:is>
          <x:t xml:space="preserve">1T19</x:t>
        </x:is>
      </x:c>
      <x:c r="B5645" t="n">
        <x:v>2019</x:v>
      </x:c>
      <x:c r="C5645" t="n">
        <x:v>1</x:v>
      </x:c>
      <x:c r="D5645" t="n">
        <x:v>53</x:v>
      </x:c>
      <x:c r="E5645" s="203" t="n">
        <x:v>43555</x:v>
      </x:c>
      <x:c r="F5645" t="inlineStr">
        <x:is>
          <x:t xml:space="preserve">EBIT001</x:t>
        </x:is>
      </x:c>
      <x:c r="G5645" t="inlineStr">
        <x:is>
          <x:t xml:space="preserve">Receita Total</x:t>
        </x:is>
      </x:c>
      <x:c r="H5645" t="inlineStr">
        <x:is>
          <x:t xml:space="preserve">Receita de vendas</x:t>
        </x:is>
      </x:c>
      <x:c r="I5645" t="inlineStr">
        <x:is>
          <x:t xml:space="preserve">ELIMIN.</x:t>
        </x:is>
      </x:c>
      <x:c r="J5645" s="239" t="n">
        <x:v>-59321</x:v>
      </x:c>
      <x:c r="K5645" t="inlineStr">
        <x:is>
          <x:t xml:space="preserve">ELIMINAÇÕES</x:t>
        </x:is>
      </x:c>
      <x:c r="L5645" s="239" t="n"/>
      <x:c r="M5645" s="239" t="n">
        <x:v>-59321</x:v>
      </x:c>
    </x:row>
    <x:row r="5646">
      <x:c r="A5646" t="inlineStr">
        <x:is>
          <x:t xml:space="preserve">1T19</x:t>
        </x:is>
      </x:c>
      <x:c r="B5646" t="n">
        <x:v>2019</x:v>
      </x:c>
      <x:c r="C5646" t="n">
        <x:v>1</x:v>
      </x:c>
      <x:c r="D5646" t="n">
        <x:v>53</x:v>
      </x:c>
      <x:c r="E5646" s="203" t="n">
        <x:v>43555</x:v>
      </x:c>
      <x:c r="F5646" t="inlineStr">
        <x:is>
          <x:t xml:space="preserve">EBIT001</x:t>
        </x:is>
      </x:c>
      <x:c r="G5646" t="inlineStr">
        <x:is>
          <x:t xml:space="preserve">Receita Total</x:t>
        </x:is>
      </x:c>
      <x:c r="H5646" t="inlineStr">
        <x:is>
          <x:t xml:space="preserve">Receita de vendas</x:t>
        </x:is>
      </x:c>
      <x:c r="I5646" t="inlineStr">
        <x:is>
          <x:t xml:space="preserve">GÁS &amp; ENERGIA</x:t>
        </x:is>
      </x:c>
      <x:c r="J5646" s="239" t="n">
        <x:v>12134</x:v>
      </x:c>
      <x:c r="K5646" t="inlineStr">
        <x:is>
          <x:t xml:space="preserve">GÁS &amp; ENERGIA / G&amp;EBC</x:t>
        </x:is>
      </x:c>
      <x:c r="L5646" s="239" t="n"/>
      <x:c r="M5646" s="239" t="n">
        <x:v>12134</x:v>
      </x:c>
    </x:row>
    <x:row r="5647">
      <x:c r="A5647" t="inlineStr">
        <x:is>
          <x:t xml:space="preserve">1T19</x:t>
        </x:is>
      </x:c>
      <x:c r="B5647" t="n">
        <x:v>2019</x:v>
      </x:c>
      <x:c r="C5647" t="n">
        <x:v>1</x:v>
      </x:c>
      <x:c r="D5647" t="n">
        <x:v>53</x:v>
      </x:c>
      <x:c r="E5647" s="203" t="n">
        <x:v>43555</x:v>
      </x:c>
      <x:c r="F5647" t="inlineStr">
        <x:is>
          <x:t xml:space="preserve">EBIT001</x:t>
        </x:is>
      </x:c>
      <x:c r="G5647" t="inlineStr">
        <x:is>
          <x:t xml:space="preserve">Receita Total</x:t>
        </x:is>
      </x:c>
      <x:c r="H5647" t="inlineStr">
        <x:is>
          <x:t xml:space="preserve">Receita de vendas</x:t>
        </x:is>
      </x:c>
      <x:c r="I5647" t="inlineStr">
        <x:is>
          <x:t xml:space="preserve">RTC</x:t>
        </x:is>
      </x:c>
      <x:c r="J5647" s="239" t="n">
        <x:v>60803</x:v>
      </x:c>
      <x:c r="K5647" t="inlineStr">
        <x:is>
          <x:t xml:space="preserve">REFINO / RTC</x:t>
        </x:is>
      </x:c>
      <x:c r="L5647" s="239" t="n"/>
      <x:c r="M5647" s="239" t="n">
        <x:v>60803</x:v>
      </x:c>
    </x:row>
    <x:row r="5648">
      <x:c r="A5648" t="inlineStr">
        <x:is>
          <x:t xml:space="preserve">1T19</x:t>
        </x:is>
      </x:c>
      <x:c r="B5648" t="n">
        <x:v>2019</x:v>
      </x:c>
      <x:c r="C5648" t="n">
        <x:v>1</x:v>
      </x:c>
      <x:c r="D5648" t="n">
        <x:v>53</x:v>
      </x:c>
      <x:c r="E5648" s="203" t="n">
        <x:v>43555</x:v>
      </x:c>
      <x:c r="F5648" t="inlineStr">
        <x:is>
          <x:t xml:space="preserve">EBIT001</x:t>
        </x:is>
      </x:c>
      <x:c r="G5648" t="inlineStr">
        <x:is>
          <x:t xml:space="preserve">Receita Total</x:t>
        </x:is>
      </x:c>
      <x:c r="H5648" t="inlineStr">
        <x:is>
          <x:t xml:space="preserve">Receita de vendas</x:t>
        </x:is>
      </x:c>
      <x:c r="I5648" t="inlineStr">
        <x:is>
          <x:t xml:space="preserve">TOTAL</x:t>
        </x:is>
      </x:c>
      <x:c r="J5648" s="239" t="n">
        <x:v>79999</x:v>
      </x:c>
      <x:c r="K5648" t="inlineStr">
        <x:is>
          <x:t xml:space="preserve">TOTAL</x:t>
        </x:is>
      </x:c>
      <x:c r="L5648" s="239" t="n"/>
      <x:c r="M5648" s="239" t="n">
        <x:v>79999</x:v>
      </x:c>
    </x:row>
    <x:row r="5649">
      <x:c r="A5649" t="inlineStr">
        <x:is>
          <x:t xml:space="preserve">1T19</x:t>
        </x:is>
      </x:c>
      <x:c r="B5649" t="n">
        <x:v>2019</x:v>
      </x:c>
      <x:c r="C5649" t="n">
        <x:v>1</x:v>
      </x:c>
      <x:c r="D5649" t="n">
        <x:v>53</x:v>
      </x:c>
      <x:c r="E5649" s="203" t="n">
        <x:v>43555</x:v>
      </x:c>
      <x:c r="F5649" t="inlineStr">
        <x:is>
          <x:t xml:space="preserve">EBIT002</x:t>
        </x:is>
      </x:c>
      <x:c r="G5649" t="inlineStr">
        <x:is>
          <x:t xml:space="preserve">Custo Total</x:t>
        </x:is>
      </x:c>
      <x:c r="H5649" t="inlineStr">
        <x:is>
          <x:t xml:space="preserve">Custo dos produtos e serviços vendidos</x:t>
        </x:is>
      </x:c>
      <x:c r="I5649" t="inlineStr">
        <x:is>
          <x:t xml:space="preserve">BIOCOM</x:t>
        </x:is>
      </x:c>
      <x:c r="J5649" s="239" t="n">
        <x:v>-233</x:v>
      </x:c>
      <x:c r="K5649" t="inlineStr">
        <x:is>
          <x:t xml:space="preserve">BIOCOMBUSTÍVEIS</x:t>
        </x:is>
      </x:c>
      <x:c r="L5649" s="239" t="n"/>
      <x:c r="M5649" s="239" t="n">
        <x:v>-233</x:v>
      </x:c>
    </x:row>
    <x:row r="5650">
      <x:c r="A5650" t="inlineStr">
        <x:is>
          <x:t xml:space="preserve">1T19</x:t>
        </x:is>
      </x:c>
      <x:c r="B5650" t="n">
        <x:v>2019</x:v>
      </x:c>
      <x:c r="C5650" t="n">
        <x:v>1</x:v>
      </x:c>
      <x:c r="D5650" t="n">
        <x:v>53</x:v>
      </x:c>
      <x:c r="E5650" s="203" t="n">
        <x:v>43555</x:v>
      </x:c>
      <x:c r="F5650" t="inlineStr">
        <x:is>
          <x:t xml:space="preserve">EBIT002</x:t>
        </x:is>
      </x:c>
      <x:c r="G5650" t="inlineStr">
        <x:is>
          <x:t xml:space="preserve">Custo Total</x:t>
        </x:is>
      </x:c>
      <x:c r="H5650" t="inlineStr">
        <x:is>
          <x:t xml:space="preserve">Custo dos produtos e serviços vendidos</x:t>
        </x:is>
      </x:c>
      <x:c r="I5650" t="inlineStr">
        <x:is>
          <x:t xml:space="preserve">CORP.</x:t>
        </x:is>
      </x:c>
      <x:c r="J5650" s="239" t="n">
        <x:v>0</x:v>
      </x:c>
      <x:c r="K5650" t="inlineStr">
        <x:is>
          <x:t xml:space="preserve">CORPORATIVO / OUTROS NEGÓCIOS</x:t>
        </x:is>
      </x:c>
      <x:c r="L5650" s="239" t="n"/>
      <x:c r="M5650" s="239" t="n">
        <x:v>0</x:v>
      </x:c>
    </x:row>
    <x:row r="5651">
      <x:c r="A5651" t="inlineStr">
        <x:is>
          <x:t xml:space="preserve">1T19</x:t>
        </x:is>
      </x:c>
      <x:c r="B5651" t="n">
        <x:v>2019</x:v>
      </x:c>
      <x:c r="C5651" t="n">
        <x:v>1</x:v>
      </x:c>
      <x:c r="D5651" t="n">
        <x:v>53</x:v>
      </x:c>
      <x:c r="E5651" s="203" t="n">
        <x:v>43555</x:v>
      </x:c>
      <x:c r="F5651" t="inlineStr">
        <x:is>
          <x:t xml:space="preserve">EBIT002</x:t>
        </x:is>
      </x:c>
      <x:c r="G5651" t="inlineStr">
        <x:is>
          <x:t xml:space="preserve">Custo Total</x:t>
        </x:is>
      </x:c>
      <x:c r="H5651" t="inlineStr">
        <x:is>
          <x:t xml:space="preserve">Custo dos produtos e serviços vendidos</x:t>
        </x:is>
      </x:c>
      <x:c r="I5651" t="inlineStr">
        <x:is>
          <x:t xml:space="preserve">DISTRIB.</x:t>
        </x:is>
      </x:c>
      <x:c r="J5651" s="239" t="n">
        <x:v>-21621</x:v>
      </x:c>
      <x:c r="K5651" t="inlineStr">
        <x:is>
          <x:t xml:space="preserve">DISTRIBUIÇÃO</x:t>
        </x:is>
      </x:c>
      <x:c r="L5651" s="239" t="n"/>
      <x:c r="M5651" s="239" t="n">
        <x:v>-21621</x:v>
      </x:c>
    </x:row>
    <x:row r="5652">
      <x:c r="A5652" t="inlineStr">
        <x:is>
          <x:t xml:space="preserve">1T19</x:t>
        </x:is>
      </x:c>
      <x:c r="B5652" t="n">
        <x:v>2019</x:v>
      </x:c>
      <x:c r="C5652" t="n">
        <x:v>1</x:v>
      </x:c>
      <x:c r="D5652" t="n">
        <x:v>53</x:v>
      </x:c>
      <x:c r="E5652" s="203" t="n">
        <x:v>43555</x:v>
      </x:c>
      <x:c r="F5652" t="inlineStr">
        <x:is>
          <x:t xml:space="preserve">EBIT002</x:t>
        </x:is>
      </x:c>
      <x:c r="G5652" t="inlineStr">
        <x:is>
          <x:t xml:space="preserve">Custo Total</x:t>
        </x:is>
      </x:c>
      <x:c r="H5652" t="inlineStr">
        <x:is>
          <x:t xml:space="preserve">Custo dos produtos e serviços vendidos</x:t>
        </x:is>
      </x:c>
      <x:c r="I5652" t="inlineStr">
        <x:is>
          <x:t xml:space="preserve">E&amp;P</x:t>
        </x:is>
      </x:c>
      <x:c r="J5652" s="239" t="n">
        <x:v>-25640</x:v>
      </x:c>
      <x:c r="K5652" t="inlineStr">
        <x:is>
          <x:t xml:space="preserve">E&amp;P</x:t>
        </x:is>
      </x:c>
      <x:c r="L5652" s="239" t="n"/>
      <x:c r="M5652" s="239" t="n">
        <x:v>-25640</x:v>
      </x:c>
    </x:row>
    <x:row r="5653">
      <x:c r="A5653" t="inlineStr">
        <x:is>
          <x:t xml:space="preserve">1T19</x:t>
        </x:is>
      </x:c>
      <x:c r="B5653" t="n">
        <x:v>2019</x:v>
      </x:c>
      <x:c r="C5653" t="n">
        <x:v>1</x:v>
      </x:c>
      <x:c r="D5653" t="n">
        <x:v>53</x:v>
      </x:c>
      <x:c r="E5653" s="203" t="n">
        <x:v>43555</x:v>
      </x:c>
      <x:c r="F5653" t="inlineStr">
        <x:is>
          <x:t xml:space="preserve">EBIT002</x:t>
        </x:is>
      </x:c>
      <x:c r="G5653" t="inlineStr">
        <x:is>
          <x:t xml:space="preserve">Custo Total</x:t>
        </x:is>
      </x:c>
      <x:c r="H5653" t="inlineStr">
        <x:is>
          <x:t xml:space="preserve">Custo dos produtos e serviços vendidos</x:t>
        </x:is>
      </x:c>
      <x:c r="I5653" t="inlineStr">
        <x:is>
          <x:t xml:space="preserve">ELIMIN.</x:t>
        </x:is>
      </x:c>
      <x:c r="J5653" s="239" t="n">
        <x:v>58768</x:v>
      </x:c>
      <x:c r="K5653" t="inlineStr">
        <x:is>
          <x:t xml:space="preserve">ELIMINAÇÕES</x:t>
        </x:is>
      </x:c>
      <x:c r="L5653" s="239" t="n"/>
      <x:c r="M5653" s="239" t="n">
        <x:v>58768</x:v>
      </x:c>
    </x:row>
    <x:row r="5654">
      <x:c r="A5654" t="inlineStr">
        <x:is>
          <x:t xml:space="preserve">1T19</x:t>
        </x:is>
      </x:c>
      <x:c r="B5654" t="n">
        <x:v>2019</x:v>
      </x:c>
      <x:c r="C5654" t="n">
        <x:v>1</x:v>
      </x:c>
      <x:c r="D5654" t="n">
        <x:v>53</x:v>
      </x:c>
      <x:c r="E5654" s="203" t="n">
        <x:v>43555</x:v>
      </x:c>
      <x:c r="F5654" t="inlineStr">
        <x:is>
          <x:t xml:space="preserve">EBIT002</x:t>
        </x:is>
      </x:c>
      <x:c r="G5654" t="inlineStr">
        <x:is>
          <x:t xml:space="preserve">Custo Total</x:t>
        </x:is>
      </x:c>
      <x:c r="H5654" t="inlineStr">
        <x:is>
          <x:t xml:space="preserve">Custo dos produtos e serviços vendidos</x:t>
        </x:is>
      </x:c>
      <x:c r="I5654" t="inlineStr">
        <x:is>
          <x:t xml:space="preserve">GÁS &amp; ENERGIA</x:t>
        </x:is>
      </x:c>
      <x:c r="J5654" s="239" t="n">
        <x:v>-8682</x:v>
      </x:c>
      <x:c r="K5654" t="inlineStr">
        <x:is>
          <x:t xml:space="preserve">GÁS &amp; ENERGIA / G&amp;EBC</x:t>
        </x:is>
      </x:c>
      <x:c r="L5654" s="239" t="n"/>
      <x:c r="M5654" s="239" t="n">
        <x:v>-8682</x:v>
      </x:c>
    </x:row>
    <x:row r="5655">
      <x:c r="A5655" t="inlineStr">
        <x:is>
          <x:t xml:space="preserve">1T19</x:t>
        </x:is>
      </x:c>
      <x:c r="B5655" t="n">
        <x:v>2019</x:v>
      </x:c>
      <x:c r="C5655" t="n">
        <x:v>1</x:v>
      </x:c>
      <x:c r="D5655" t="n">
        <x:v>53</x:v>
      </x:c>
      <x:c r="E5655" s="203" t="n">
        <x:v>43555</x:v>
      </x:c>
      <x:c r="F5655" t="inlineStr">
        <x:is>
          <x:t xml:space="preserve">EBIT002</x:t>
        </x:is>
      </x:c>
      <x:c r="G5655" t="inlineStr">
        <x:is>
          <x:t xml:space="preserve">Custo Total</x:t>
        </x:is>
      </x:c>
      <x:c r="H5655" t="inlineStr">
        <x:is>
          <x:t xml:space="preserve">Custo dos produtos e serviços vendidos</x:t>
        </x:is>
      </x:c>
      <x:c r="I5655" t="inlineStr">
        <x:is>
          <x:t xml:space="preserve">RTC</x:t>
        </x:is>
      </x:c>
      <x:c r="J5655" s="239" t="n">
        <x:v>-56167</x:v>
      </x:c>
      <x:c r="K5655" t="inlineStr">
        <x:is>
          <x:t xml:space="preserve">REFINO / RTC</x:t>
        </x:is>
      </x:c>
      <x:c r="L5655" s="239" t="n"/>
      <x:c r="M5655" s="239" t="n">
        <x:v>-56167</x:v>
      </x:c>
    </x:row>
    <x:row r="5656">
      <x:c r="A5656" t="inlineStr">
        <x:is>
          <x:t xml:space="preserve">1T19</x:t>
        </x:is>
      </x:c>
      <x:c r="B5656" t="n">
        <x:v>2019</x:v>
      </x:c>
      <x:c r="C5656" t="n">
        <x:v>1</x:v>
      </x:c>
      <x:c r="D5656" t="n">
        <x:v>53</x:v>
      </x:c>
      <x:c r="E5656" s="203" t="n">
        <x:v>43555</x:v>
      </x:c>
      <x:c r="F5656" t="inlineStr">
        <x:is>
          <x:t xml:space="preserve">EBIT002</x:t>
        </x:is>
      </x:c>
      <x:c r="G5656" t="inlineStr">
        <x:is>
          <x:t xml:space="preserve">Custo Total</x:t>
        </x:is>
      </x:c>
      <x:c r="H5656" t="inlineStr">
        <x:is>
          <x:t xml:space="preserve">Custo dos produtos e serviços vendidos</x:t>
        </x:is>
      </x:c>
      <x:c r="I5656" t="inlineStr">
        <x:is>
          <x:t xml:space="preserve">TOTAL</x:t>
        </x:is>
      </x:c>
      <x:c r="J5656" s="239" t="n">
        <x:v>-53575</x:v>
      </x:c>
      <x:c r="K5656" t="inlineStr">
        <x:is>
          <x:t xml:space="preserve">TOTAL</x:t>
        </x:is>
      </x:c>
      <x:c r="L5656" s="239" t="n"/>
      <x:c r="M5656" s="239" t="n">
        <x:v>-53575</x:v>
      </x:c>
    </x:row>
    <x:row r="5657">
      <x:c r="A5657" t="inlineStr">
        <x:is>
          <x:t xml:space="preserve">1T19</x:t>
        </x:is>
      </x:c>
      <x:c r="B5657" t="n">
        <x:v>2019</x:v>
      </x:c>
      <x:c r="C5657" t="n">
        <x:v>1</x:v>
      </x:c>
      <x:c r="D5657" t="n">
        <x:v>53</x:v>
      </x:c>
      <x:c r="E5657" s="203" t="n">
        <x:v>43555</x:v>
      </x:c>
      <x:c r="F5657" t="inlineStr">
        <x:is>
          <x:t xml:space="preserve">EBIT003</x:t>
        </x:is>
      </x:c>
      <x:c r="G5657" t="inlineStr">
        <x:is>
          <x:t xml:space="preserve">Lucro Bruto Total</x:t>
        </x:is>
      </x:c>
      <x:c r="H5657" t="inlineStr">
        <x:is>
          <x:t xml:space="preserve">Lucro bruto</x:t>
        </x:is>
      </x:c>
      <x:c r="I5657" t="inlineStr">
        <x:is>
          <x:t xml:space="preserve">BIOCOM</x:t>
        </x:is>
      </x:c>
      <x:c r="J5657" s="239" t="n">
        <x:v>-4</x:v>
      </x:c>
      <x:c r="K5657" t="inlineStr">
        <x:is>
          <x:t xml:space="preserve">BIOCOMBUSTÍVEIS</x:t>
        </x:is>
      </x:c>
      <x:c r="L5657" s="239" t="n"/>
      <x:c r="M5657" s="239" t="n">
        <x:v>-4</x:v>
      </x:c>
    </x:row>
    <x:row r="5658">
      <x:c r="A5658" t="inlineStr">
        <x:is>
          <x:t xml:space="preserve">1T19</x:t>
        </x:is>
      </x:c>
      <x:c r="B5658" t="n">
        <x:v>2019</x:v>
      </x:c>
      <x:c r="C5658" t="n">
        <x:v>1</x:v>
      </x:c>
      <x:c r="D5658" t="n">
        <x:v>53</x:v>
      </x:c>
      <x:c r="E5658" s="203" t="n">
        <x:v>43555</x:v>
      </x:c>
      <x:c r="F5658" t="inlineStr">
        <x:is>
          <x:t xml:space="preserve">EBIT003</x:t>
        </x:is>
      </x:c>
      <x:c r="G5658" t="inlineStr">
        <x:is>
          <x:t xml:space="preserve">Lucro Bruto Total</x:t>
        </x:is>
      </x:c>
      <x:c r="H5658" t="inlineStr">
        <x:is>
          <x:t xml:space="preserve">Lucro bruto</x:t>
        </x:is>
      </x:c>
      <x:c r="I5658" t="inlineStr">
        <x:is>
          <x:t xml:space="preserve">CORP.</x:t>
        </x:is>
      </x:c>
      <x:c r="J5658" s="239" t="n">
        <x:v>0</x:v>
      </x:c>
      <x:c r="K5658" t="inlineStr">
        <x:is>
          <x:t xml:space="preserve">CORPORATIVO / OUTROS NEGÓCIOS</x:t>
        </x:is>
      </x:c>
      <x:c r="L5658" s="239" t="n"/>
      <x:c r="M5658" s="239" t="n">
        <x:v>0</x:v>
      </x:c>
    </x:row>
    <x:row r="5659">
      <x:c r="A5659" t="inlineStr">
        <x:is>
          <x:t xml:space="preserve">1T19</x:t>
        </x:is>
      </x:c>
      <x:c r="B5659" t="n">
        <x:v>2019</x:v>
      </x:c>
      <x:c r="C5659" t="n">
        <x:v>1</x:v>
      </x:c>
      <x:c r="D5659" t="n">
        <x:v>53</x:v>
      </x:c>
      <x:c r="E5659" s="203" t="n">
        <x:v>43555</x:v>
      </x:c>
      <x:c r="F5659" t="inlineStr">
        <x:is>
          <x:t xml:space="preserve">EBIT003</x:t>
        </x:is>
      </x:c>
      <x:c r="G5659" t="inlineStr">
        <x:is>
          <x:t xml:space="preserve">Lucro Bruto Total</x:t>
        </x:is>
      </x:c>
      <x:c r="H5659" t="inlineStr">
        <x:is>
          <x:t xml:space="preserve">Lucro bruto</x:t>
        </x:is>
      </x:c>
      <x:c r="I5659" t="inlineStr">
        <x:is>
          <x:t xml:space="preserve">DISTRIB.</x:t>
        </x:is>
      </x:c>
      <x:c r="J5659" s="239" t="n">
        <x:v>1635</x:v>
      </x:c>
      <x:c r="K5659" t="inlineStr">
        <x:is>
          <x:t xml:space="preserve">DISTRIBUIÇÃO</x:t>
        </x:is>
      </x:c>
      <x:c r="L5659" s="239" t="n"/>
      <x:c r="M5659" s="239" t="n">
        <x:v>1635</x:v>
      </x:c>
    </x:row>
    <x:row r="5660">
      <x:c r="A5660" t="inlineStr">
        <x:is>
          <x:t xml:space="preserve">1T19</x:t>
        </x:is>
      </x:c>
      <x:c r="B5660" t="n">
        <x:v>2019</x:v>
      </x:c>
      <x:c r="C5660" t="n">
        <x:v>1</x:v>
      </x:c>
      <x:c r="D5660" t="n">
        <x:v>53</x:v>
      </x:c>
      <x:c r="E5660" s="203" t="n">
        <x:v>43555</x:v>
      </x:c>
      <x:c r="F5660" t="inlineStr">
        <x:is>
          <x:t xml:space="preserve">EBIT003</x:t>
        </x:is>
      </x:c>
      <x:c r="G5660" t="inlineStr">
        <x:is>
          <x:t xml:space="preserve">Lucro Bruto Total</x:t>
        </x:is>
      </x:c>
      <x:c r="H5660" t="inlineStr">
        <x:is>
          <x:t xml:space="preserve">Lucro bruto</x:t>
        </x:is>
      </x:c>
      <x:c r="I5660" t="inlineStr">
        <x:is>
          <x:t xml:space="preserve">E&amp;P</x:t>
        </x:is>
      </x:c>
      <x:c r="J5660" s="239" t="n">
        <x:v>17258</x:v>
      </x:c>
      <x:c r="K5660" t="inlineStr">
        <x:is>
          <x:t xml:space="preserve">E&amp;P</x:t>
        </x:is>
      </x:c>
      <x:c r="L5660" s="239" t="n"/>
      <x:c r="M5660" s="239" t="n">
        <x:v>17258</x:v>
      </x:c>
    </x:row>
    <x:row r="5661">
      <x:c r="A5661" t="inlineStr">
        <x:is>
          <x:t xml:space="preserve">1T19</x:t>
        </x:is>
      </x:c>
      <x:c r="B5661" t="n">
        <x:v>2019</x:v>
      </x:c>
      <x:c r="C5661" t="n">
        <x:v>1</x:v>
      </x:c>
      <x:c r="D5661" t="n">
        <x:v>53</x:v>
      </x:c>
      <x:c r="E5661" s="203" t="n">
        <x:v>43555</x:v>
      </x:c>
      <x:c r="F5661" t="inlineStr">
        <x:is>
          <x:t xml:space="preserve">EBIT003</x:t>
        </x:is>
      </x:c>
      <x:c r="G5661" t="inlineStr">
        <x:is>
          <x:t xml:space="preserve">Lucro Bruto Total</x:t>
        </x:is>
      </x:c>
      <x:c r="H5661" t="inlineStr">
        <x:is>
          <x:t xml:space="preserve">Lucro bruto</x:t>
        </x:is>
      </x:c>
      <x:c r="I5661" t="inlineStr">
        <x:is>
          <x:t xml:space="preserve">ELIMIN.</x:t>
        </x:is>
      </x:c>
      <x:c r="J5661" s="239" t="n">
        <x:v>-553</x:v>
      </x:c>
      <x:c r="K5661" t="inlineStr">
        <x:is>
          <x:t xml:space="preserve">ELIMINAÇÕES</x:t>
        </x:is>
      </x:c>
      <x:c r="L5661" s="239" t="n"/>
      <x:c r="M5661" s="239" t="n">
        <x:v>-553</x:v>
      </x:c>
    </x:row>
    <x:row r="5662">
      <x:c r="A5662" t="inlineStr">
        <x:is>
          <x:t xml:space="preserve">1T19</x:t>
        </x:is>
      </x:c>
      <x:c r="B5662" t="n">
        <x:v>2019</x:v>
      </x:c>
      <x:c r="C5662" t="n">
        <x:v>1</x:v>
      </x:c>
      <x:c r="D5662" t="n">
        <x:v>53</x:v>
      </x:c>
      <x:c r="E5662" s="203" t="n">
        <x:v>43555</x:v>
      </x:c>
      <x:c r="F5662" t="inlineStr">
        <x:is>
          <x:t xml:space="preserve">EBIT003</x:t>
        </x:is>
      </x:c>
      <x:c r="G5662" t="inlineStr">
        <x:is>
          <x:t xml:space="preserve">Lucro Bruto Total</x:t>
        </x:is>
      </x:c>
      <x:c r="H5662" t="inlineStr">
        <x:is>
          <x:t xml:space="preserve">Lucro bruto</x:t>
        </x:is>
      </x:c>
      <x:c r="I5662" t="inlineStr">
        <x:is>
          <x:t xml:space="preserve">GÁS &amp; ENERGIA</x:t>
        </x:is>
      </x:c>
      <x:c r="J5662" s="239" t="n">
        <x:v>3452</x:v>
      </x:c>
      <x:c r="K5662" t="inlineStr">
        <x:is>
          <x:t xml:space="preserve">GÁS &amp; ENERGIA / G&amp;EBC</x:t>
        </x:is>
      </x:c>
      <x:c r="L5662" s="239" t="n"/>
      <x:c r="M5662" s="239" t="n">
        <x:v>3452</x:v>
      </x:c>
    </x:row>
    <x:row r="5663">
      <x:c r="A5663" t="inlineStr">
        <x:is>
          <x:t xml:space="preserve">1T19</x:t>
        </x:is>
      </x:c>
      <x:c r="B5663" t="n">
        <x:v>2019</x:v>
      </x:c>
      <x:c r="C5663" t="n">
        <x:v>1</x:v>
      </x:c>
      <x:c r="D5663" t="n">
        <x:v>53</x:v>
      </x:c>
      <x:c r="E5663" s="203" t="n">
        <x:v>43555</x:v>
      </x:c>
      <x:c r="F5663" t="inlineStr">
        <x:is>
          <x:t xml:space="preserve">EBIT003</x:t>
        </x:is>
      </x:c>
      <x:c r="G5663" t="inlineStr">
        <x:is>
          <x:t xml:space="preserve">Lucro Bruto Total</x:t>
        </x:is>
      </x:c>
      <x:c r="H5663" t="inlineStr">
        <x:is>
          <x:t xml:space="preserve">Lucro bruto</x:t>
        </x:is>
      </x:c>
      <x:c r="I5663" t="inlineStr">
        <x:is>
          <x:t xml:space="preserve">RTC</x:t>
        </x:is>
      </x:c>
      <x:c r="J5663" s="239" t="n">
        <x:v>4636</x:v>
      </x:c>
      <x:c r="K5663" t="inlineStr">
        <x:is>
          <x:t xml:space="preserve">REFINO / RTC</x:t>
        </x:is>
      </x:c>
      <x:c r="L5663" s="239" t="n"/>
      <x:c r="M5663" s="239" t="n">
        <x:v>4636</x:v>
      </x:c>
    </x:row>
    <x:row r="5664">
      <x:c r="A5664" t="inlineStr">
        <x:is>
          <x:t xml:space="preserve">1T19</x:t>
        </x:is>
      </x:c>
      <x:c r="B5664" t="n">
        <x:v>2019</x:v>
      </x:c>
      <x:c r="C5664" t="n">
        <x:v>1</x:v>
      </x:c>
      <x:c r="D5664" t="n">
        <x:v>53</x:v>
      </x:c>
      <x:c r="E5664" s="203" t="n">
        <x:v>43555</x:v>
      </x:c>
      <x:c r="F5664" t="inlineStr">
        <x:is>
          <x:t xml:space="preserve">EBIT003</x:t>
        </x:is>
      </x:c>
      <x:c r="G5664" t="inlineStr">
        <x:is>
          <x:t xml:space="preserve">Lucro Bruto Total</x:t>
        </x:is>
      </x:c>
      <x:c r="H5664" t="inlineStr">
        <x:is>
          <x:t xml:space="preserve">Lucro bruto</x:t>
        </x:is>
      </x:c>
      <x:c r="I5664" t="inlineStr">
        <x:is>
          <x:t xml:space="preserve">TOTAL</x:t>
        </x:is>
      </x:c>
      <x:c r="J5664" s="239" t="n">
        <x:v>26424</x:v>
      </x:c>
      <x:c r="K5664" t="inlineStr">
        <x:is>
          <x:t xml:space="preserve">TOTAL</x:t>
        </x:is>
      </x:c>
      <x:c r="L5664" s="239" t="n"/>
      <x:c r="M5664" s="239" t="n">
        <x:v>26424</x:v>
      </x:c>
    </x:row>
    <x:row r="5665">
      <x:c r="A5665" t="inlineStr">
        <x:is>
          <x:t xml:space="preserve">1T19</x:t>
        </x:is>
      </x:c>
      <x:c r="B5665" t="n">
        <x:v>2019</x:v>
      </x:c>
      <x:c r="C5665" t="n">
        <x:v>1</x:v>
      </x:c>
      <x:c r="D5665" t="n">
        <x:v>53</x:v>
      </x:c>
      <x:c r="E5665" s="203" t="n">
        <x:v>43555</x:v>
      </x:c>
      <x:c r="F5665" t="inlineStr">
        <x:is>
          <x:t xml:space="preserve">EBIT004</x:t>
        </x:is>
      </x:c>
      <x:c r="G5665" t="inlineStr">
        <x:is>
          <x:t xml:space="preserve">Despesa</x:t>
        </x:is>
      </x:c>
      <x:c r="H5665" t="inlineStr">
        <x:is>
          <x:t xml:space="preserve">Gerais e administrativas</x:t>
        </x:is>
      </x:c>
      <x:c r="I5665" t="inlineStr">
        <x:is>
          <x:t xml:space="preserve">BIOCOM</x:t>
        </x:is>
      </x:c>
      <x:c r="J5665" s="239" t="n">
        <x:v>-1</x:v>
      </x:c>
      <x:c r="K5665" t="inlineStr">
        <x:is>
          <x:t xml:space="preserve">BIOCOMBUSTÍVEIS</x:t>
        </x:is>
      </x:c>
      <x:c r="L5665" s="239" t="n"/>
      <x:c r="M5665" s="239" t="n">
        <x:v>-1</x:v>
      </x:c>
    </x:row>
    <x:row r="5666">
      <x:c r="A5666" t="inlineStr">
        <x:is>
          <x:t xml:space="preserve">1T19</x:t>
        </x:is>
      </x:c>
      <x:c r="B5666" t="n">
        <x:v>2019</x:v>
      </x:c>
      <x:c r="C5666" t="n">
        <x:v>1</x:v>
      </x:c>
      <x:c r="D5666" t="n">
        <x:v>53</x:v>
      </x:c>
      <x:c r="E5666" s="203" t="n">
        <x:v>43555</x:v>
      </x:c>
      <x:c r="F5666" t="inlineStr">
        <x:is>
          <x:t xml:space="preserve">EBIT004</x:t>
        </x:is>
      </x:c>
      <x:c r="G5666" t="inlineStr">
        <x:is>
          <x:t xml:space="preserve">Despesa</x:t>
        </x:is>
      </x:c>
      <x:c r="H5666" t="inlineStr">
        <x:is>
          <x:t xml:space="preserve">Vendas</x:t>
        </x:is>
      </x:c>
      <x:c r="I5666" t="inlineStr">
        <x:is>
          <x:t xml:space="preserve">BIOCOM</x:t>
        </x:is>
      </x:c>
      <x:c r="J5666" s="239" t="n">
        <x:v>-15</x:v>
      </x:c>
      <x:c r="K5666" t="inlineStr">
        <x:is>
          <x:t xml:space="preserve">BIOCOMBUSTÍVEIS</x:t>
        </x:is>
      </x:c>
      <x:c r="L5666" s="239" t="n"/>
      <x:c r="M5666" s="239" t="n">
        <x:v>-15</x:v>
      </x:c>
    </x:row>
    <x:row r="5667">
      <x:c r="A5667" t="inlineStr">
        <x:is>
          <x:t xml:space="preserve">1T19</x:t>
        </x:is>
      </x:c>
      <x:c r="B5667" t="n">
        <x:v>2019</x:v>
      </x:c>
      <x:c r="C5667" t="n">
        <x:v>1</x:v>
      </x:c>
      <x:c r="D5667" t="n">
        <x:v>53</x:v>
      </x:c>
      <x:c r="E5667" s="203" t="n">
        <x:v>43555</x:v>
      </x:c>
      <x:c r="F5667" t="inlineStr">
        <x:is>
          <x:t xml:space="preserve">EBIT004</x:t>
        </x:is>
      </x:c>
      <x:c r="G5667" t="inlineStr">
        <x:is>
          <x:t xml:space="preserve">Despesa</x:t>
        </x:is>
      </x:c>
      <x:c r="H5667" t="inlineStr">
        <x:is>
          <x:t xml:space="preserve">Gerais e administrativas</x:t>
        </x:is>
      </x:c>
      <x:c r="I5667" t="inlineStr">
        <x:is>
          <x:t xml:space="preserve">CORP.</x:t>
        </x:is>
      </x:c>
      <x:c r="J5667" s="239" t="n">
        <x:v>-6</x:v>
      </x:c>
      <x:c r="K5667" t="inlineStr">
        <x:is>
          <x:t xml:space="preserve">CORPORATIVO / OUTROS NEGÓCIOS</x:t>
        </x:is>
      </x:c>
      <x:c r="L5667" s="239" t="n"/>
      <x:c r="M5667" s="239" t="n">
        <x:v>-6</x:v>
      </x:c>
    </x:row>
    <x:row r="5668">
      <x:c r="A5668" t="inlineStr">
        <x:is>
          <x:t xml:space="preserve">1T19</x:t>
        </x:is>
      </x:c>
      <x:c r="B5668" t="n">
        <x:v>2019</x:v>
      </x:c>
      <x:c r="C5668" t="n">
        <x:v>1</x:v>
      </x:c>
      <x:c r="D5668" t="n">
        <x:v>53</x:v>
      </x:c>
      <x:c r="E5668" s="203" t="n">
        <x:v>43555</x:v>
      </x:c>
      <x:c r="F5668" t="inlineStr">
        <x:is>
          <x:t xml:space="preserve">EBIT004</x:t>
        </x:is>
      </x:c>
      <x:c r="G5668" t="inlineStr">
        <x:is>
          <x:t xml:space="preserve">Despesa</x:t>
        </x:is>
      </x:c>
      <x:c r="H5668" t="inlineStr">
        <x:is>
          <x:t xml:space="preserve">Vendas</x:t>
        </x:is>
      </x:c>
      <x:c r="I5668" t="inlineStr">
        <x:is>
          <x:t xml:space="preserve">CORP.</x:t>
        </x:is>
      </x:c>
      <x:c r="J5668" s="239" t="n">
        <x:v>-1382</x:v>
      </x:c>
      <x:c r="K5668" t="inlineStr">
        <x:is>
          <x:t xml:space="preserve">CORPORATIVO / OUTROS NEGÓCIOS</x:t>
        </x:is>
      </x:c>
      <x:c r="L5668" s="239" t="n"/>
      <x:c r="M5668" s="239" t="n">
        <x:v>-1382</x:v>
      </x:c>
    </x:row>
    <x:row r="5669">
      <x:c r="A5669" t="inlineStr">
        <x:is>
          <x:t xml:space="preserve">1T19</x:t>
        </x:is>
      </x:c>
      <x:c r="B5669" t="n">
        <x:v>2019</x:v>
      </x:c>
      <x:c r="C5669" t="n">
        <x:v>1</x:v>
      </x:c>
      <x:c r="D5669" t="n">
        <x:v>53</x:v>
      </x:c>
      <x:c r="E5669" s="203" t="n">
        <x:v>43555</x:v>
      </x:c>
      <x:c r="F5669" t="inlineStr">
        <x:is>
          <x:t xml:space="preserve">EBIT004</x:t>
        </x:is>
      </x:c>
      <x:c r="G5669" t="inlineStr">
        <x:is>
          <x:t xml:space="preserve">Despesa</x:t>
        </x:is>
      </x:c>
      <x:c r="H5669" t="inlineStr">
        <x:is>
          <x:t xml:space="preserve">Gerais e administrativas</x:t>
        </x:is>
      </x:c>
      <x:c r="I5669" t="inlineStr">
        <x:is>
          <x:t xml:space="preserve">DISTRIB.</x:t>
        </x:is>
      </x:c>
      <x:c r="J5669" s="239" t="n">
        <x:v>-762</x:v>
      </x:c>
      <x:c r="K5669" t="inlineStr">
        <x:is>
          <x:t xml:space="preserve">DISTRIBUIÇÃO</x:t>
        </x:is>
      </x:c>
      <x:c r="L5669" s="239" t="n"/>
      <x:c r="M5669" s="239" t="n">
        <x:v>-762</x:v>
      </x:c>
    </x:row>
    <x:row r="5670">
      <x:c r="A5670" t="inlineStr">
        <x:is>
          <x:t xml:space="preserve">1T19</x:t>
        </x:is>
      </x:c>
      <x:c r="B5670" t="n">
        <x:v>2019</x:v>
      </x:c>
      <x:c r="C5670" t="n">
        <x:v>1</x:v>
      </x:c>
      <x:c r="D5670" t="n">
        <x:v>53</x:v>
      </x:c>
      <x:c r="E5670" s="203" t="n">
        <x:v>43555</x:v>
      </x:c>
      <x:c r="F5670" t="inlineStr">
        <x:is>
          <x:t xml:space="preserve">EBIT004</x:t>
        </x:is>
      </x:c>
      <x:c r="G5670" t="inlineStr">
        <x:is>
          <x:t xml:space="preserve">Despesa</x:t>
        </x:is>
      </x:c>
      <x:c r="H5670" t="inlineStr">
        <x:is>
          <x:t xml:space="preserve">Vendas</x:t>
        </x:is>
      </x:c>
      <x:c r="I5670" t="inlineStr">
        <x:is>
          <x:t xml:space="preserve">DISTRIB.</x:t>
        </x:is>
      </x:c>
      <x:c r="J5670" s="239" t="n">
        <x:v>-202</x:v>
      </x:c>
      <x:c r="K5670" t="inlineStr">
        <x:is>
          <x:t xml:space="preserve">DISTRIBUIÇÃO</x:t>
        </x:is>
      </x:c>
      <x:c r="L5670" s="239" t="n"/>
      <x:c r="M5670" s="239" t="n">
        <x:v>-202</x:v>
      </x:c>
    </x:row>
    <x:row r="5671">
      <x:c r="A5671" t="inlineStr">
        <x:is>
          <x:t xml:space="preserve">1T19</x:t>
        </x:is>
      </x:c>
      <x:c r="B5671" t="n">
        <x:v>2019</x:v>
      </x:c>
      <x:c r="C5671" t="n">
        <x:v>1</x:v>
      </x:c>
      <x:c r="D5671" t="n">
        <x:v>53</x:v>
      </x:c>
      <x:c r="E5671" s="203" t="n">
        <x:v>43555</x:v>
      </x:c>
      <x:c r="F5671" t="inlineStr">
        <x:is>
          <x:t xml:space="preserve">EBIT004</x:t>
        </x:is>
      </x:c>
      <x:c r="G5671" t="inlineStr">
        <x:is>
          <x:t xml:space="preserve">Despesa</x:t>
        </x:is>
      </x:c>
      <x:c r="H5671" t="inlineStr">
        <x:is>
          <x:t xml:space="preserve">Gerais e administrativas</x:t>
        </x:is>
      </x:c>
      <x:c r="I5671" t="inlineStr">
        <x:is>
          <x:t xml:space="preserve">E&amp;P</x:t>
        </x:is>
      </x:c>
      <x:c r="J5671" s="239" t="n">
        <x:v>-1</x:v>
      </x:c>
      <x:c r="K5671" t="inlineStr">
        <x:is>
          <x:t xml:space="preserve">E&amp;P</x:t>
        </x:is>
      </x:c>
      <x:c r="L5671" s="239" t="n"/>
      <x:c r="M5671" s="239" t="n">
        <x:v>-1</x:v>
      </x:c>
    </x:row>
    <x:row r="5672">
      <x:c r="A5672" t="inlineStr">
        <x:is>
          <x:t xml:space="preserve">1T19</x:t>
        </x:is>
      </x:c>
      <x:c r="B5672" t="n">
        <x:v>2019</x:v>
      </x:c>
      <x:c r="C5672" t="n">
        <x:v>1</x:v>
      </x:c>
      <x:c r="D5672" t="n">
        <x:v>53</x:v>
      </x:c>
      <x:c r="E5672" s="203" t="n">
        <x:v>43555</x:v>
      </x:c>
      <x:c r="F5672" t="inlineStr">
        <x:is>
          <x:t xml:space="preserve">EBIT004</x:t>
        </x:is>
      </x:c>
      <x:c r="G5672" t="inlineStr">
        <x:is>
          <x:t xml:space="preserve">Despesa</x:t>
        </x:is>
      </x:c>
      <x:c r="H5672" t="inlineStr">
        <x:is>
          <x:t xml:space="preserve">Vendas</x:t>
        </x:is>
      </x:c>
      <x:c r="I5672" t="inlineStr">
        <x:is>
          <x:t xml:space="preserve">E&amp;P</x:t>
        </x:is>
      </x:c>
      <x:c r="J5672" s="239" t="n">
        <x:v>-267</x:v>
      </x:c>
      <x:c r="K5672" t="inlineStr">
        <x:is>
          <x:t xml:space="preserve">E&amp;P</x:t>
        </x:is>
      </x:c>
      <x:c r="L5672" s="239" t="n"/>
      <x:c r="M5672" s="239" t="n">
        <x:v>-267</x:v>
      </x:c>
    </x:row>
    <x:row r="5673">
      <x:c r="A5673" t="inlineStr">
        <x:is>
          <x:t xml:space="preserve">1T19</x:t>
        </x:is>
      </x:c>
      <x:c r="B5673" t="n">
        <x:v>2019</x:v>
      </x:c>
      <x:c r="C5673" t="n">
        <x:v>1</x:v>
      </x:c>
      <x:c r="D5673" t="n">
        <x:v>53</x:v>
      </x:c>
      <x:c r="E5673" s="203" t="n">
        <x:v>43555</x:v>
      </x:c>
      <x:c r="F5673" t="inlineStr">
        <x:is>
          <x:t xml:space="preserve">EBIT004</x:t>
        </x:is>
      </x:c>
      <x:c r="G5673" t="inlineStr">
        <x:is>
          <x:t xml:space="preserve">Despesa</x:t>
        </x:is>
      </x:c>
      <x:c r="H5673" t="inlineStr">
        <x:is>
          <x:t xml:space="preserve">Gerais e administrativas</x:t>
        </x:is>
      </x:c>
      <x:c r="I5673" t="inlineStr">
        <x:is>
          <x:t xml:space="preserve">ELIMIN.</x:t>
        </x:is>
      </x:c>
      <x:c r="J5673" s="239" t="n">
        <x:v>-26</x:v>
      </x:c>
      <x:c r="K5673" t="inlineStr">
        <x:is>
          <x:t xml:space="preserve">ELIMINAÇÕES</x:t>
        </x:is>
      </x:c>
      <x:c r="L5673" s="239" t="n"/>
      <x:c r="M5673" s="239" t="n">
        <x:v>-26</x:v>
      </x:c>
    </x:row>
    <x:row r="5674">
      <x:c r="A5674" t="inlineStr">
        <x:is>
          <x:t xml:space="preserve">1T19</x:t>
        </x:is>
      </x:c>
      <x:c r="B5674" t="n">
        <x:v>2019</x:v>
      </x:c>
      <x:c r="C5674" t="n">
        <x:v>1</x:v>
      </x:c>
      <x:c r="D5674" t="n">
        <x:v>53</x:v>
      </x:c>
      <x:c r="E5674" s="203" t="n">
        <x:v>43555</x:v>
      </x:c>
      <x:c r="F5674" t="inlineStr">
        <x:is>
          <x:t xml:space="preserve">EBIT004</x:t>
        </x:is>
      </x:c>
      <x:c r="G5674" t="inlineStr">
        <x:is>
          <x:t xml:space="preserve">Despesa</x:t>
        </x:is>
      </x:c>
      <x:c r="H5674" t="inlineStr">
        <x:is>
          <x:t xml:space="preserve">Vendas</x:t>
        </x:is>
      </x:c>
      <x:c r="I5674" t="inlineStr">
        <x:is>
          <x:t xml:space="preserve">ELIMIN.</x:t>
        </x:is>
      </x:c>
      <x:c r="J5674" s="239" t="n">
        <x:v>0</x:v>
      </x:c>
      <x:c r="K5674" t="inlineStr">
        <x:is>
          <x:t xml:space="preserve">ELIMINAÇÕES</x:t>
        </x:is>
      </x:c>
      <x:c r="L5674" s="239" t="n"/>
      <x:c r="M5674" s="239" t="n">
        <x:v>0</x:v>
      </x:c>
    </x:row>
    <x:row r="5675">
      <x:c r="A5675" t="inlineStr">
        <x:is>
          <x:t xml:space="preserve">1T19</x:t>
        </x:is>
      </x:c>
      <x:c r="B5675" t="n">
        <x:v>2019</x:v>
      </x:c>
      <x:c r="C5675" t="n">
        <x:v>1</x:v>
      </x:c>
      <x:c r="D5675" t="n">
        <x:v>53</x:v>
      </x:c>
      <x:c r="E5675" s="203" t="n">
        <x:v>43555</x:v>
      </x:c>
      <x:c r="F5675" t="inlineStr">
        <x:is>
          <x:t xml:space="preserve">EBIT004</x:t>
        </x:is>
      </x:c>
      <x:c r="G5675" t="inlineStr">
        <x:is>
          <x:t xml:space="preserve">Despesa</x:t>
        </x:is>
      </x:c>
      <x:c r="H5675" t="inlineStr">
        <x:is>
          <x:t xml:space="preserve">Gerais e administrativas</x:t>
        </x:is>
      </x:c>
      <x:c r="I5675" t="inlineStr">
        <x:is>
          <x:t xml:space="preserve">GÁS &amp; ENERGIA</x:t>
        </x:is>
      </x:c>
      <x:c r="J5675" s="239" t="n">
        <x:v>-1589</x:v>
      </x:c>
      <x:c r="K5675" t="inlineStr">
        <x:is>
          <x:t xml:space="preserve">GÁS &amp; ENERGIA / G&amp;EBC</x:t>
        </x:is>
      </x:c>
      <x:c r="L5675" s="239" t="n"/>
      <x:c r="M5675" s="239" t="n">
        <x:v>-1589</x:v>
      </x:c>
    </x:row>
    <x:row r="5676">
      <x:c r="A5676" t="inlineStr">
        <x:is>
          <x:t xml:space="preserve">1T19</x:t>
        </x:is>
      </x:c>
      <x:c r="B5676" t="n">
        <x:v>2019</x:v>
      </x:c>
      <x:c r="C5676" t="n">
        <x:v>1</x:v>
      </x:c>
      <x:c r="D5676" t="n">
        <x:v>53</x:v>
      </x:c>
      <x:c r="E5676" s="203" t="n">
        <x:v>43555</x:v>
      </x:c>
      <x:c r="F5676" t="inlineStr">
        <x:is>
          <x:t xml:space="preserve">EBIT004</x:t>
        </x:is>
      </x:c>
      <x:c r="G5676" t="inlineStr">
        <x:is>
          <x:t xml:space="preserve">Despesa</x:t>
        </x:is>
      </x:c>
      <x:c r="H5676" t="inlineStr">
        <x:is>
          <x:t xml:space="preserve">Vendas</x:t>
        </x:is>
      </x:c>
      <x:c r="I5676" t="inlineStr">
        <x:is>
          <x:t xml:space="preserve">GÁS &amp; ENERGIA</x:t>
        </x:is>
      </x:c>
      <x:c r="J5676" s="239" t="n">
        <x:v>-134</x:v>
      </x:c>
      <x:c r="K5676" t="inlineStr">
        <x:is>
          <x:t xml:space="preserve">GÁS &amp; ENERGIA / G&amp;EBC</x:t>
        </x:is>
      </x:c>
      <x:c r="L5676" s="239" t="n"/>
      <x:c r="M5676" s="239" t="n">
        <x:v>-134</x:v>
      </x:c>
    </x:row>
    <x:row r="5677">
      <x:c r="A5677" t="inlineStr">
        <x:is>
          <x:t xml:space="preserve">1T19</x:t>
        </x:is>
      </x:c>
      <x:c r="B5677" t="n">
        <x:v>2019</x:v>
      </x:c>
      <x:c r="C5677" t="n">
        <x:v>1</x:v>
      </x:c>
      <x:c r="D5677" t="n">
        <x:v>53</x:v>
      </x:c>
      <x:c r="E5677" s="203" t="n">
        <x:v>43555</x:v>
      </x:c>
      <x:c r="F5677" t="inlineStr">
        <x:is>
          <x:t xml:space="preserve">EBIT004</x:t>
        </x:is>
      </x:c>
      <x:c r="G5677" t="inlineStr">
        <x:is>
          <x:t xml:space="preserve">Despesa</x:t>
        </x:is>
      </x:c>
      <x:c r="H5677" t="inlineStr">
        <x:is>
          <x:t xml:space="preserve">Gerais e administrativas</x:t>
        </x:is>
      </x:c>
      <x:c r="I5677" t="inlineStr">
        <x:is>
          <x:t xml:space="preserve">RTC</x:t>
        </x:is>
      </x:c>
      <x:c r="J5677" s="239" t="n">
        <x:v>-1749</x:v>
      </x:c>
      <x:c r="K5677" t="inlineStr">
        <x:is>
          <x:t xml:space="preserve">REFINO / RTC</x:t>
        </x:is>
      </x:c>
      <x:c r="L5677" s="239" t="n"/>
      <x:c r="M5677" s="239" t="n">
        <x:v>-1749</x:v>
      </x:c>
    </x:row>
    <x:row r="5678">
      <x:c r="A5678" t="inlineStr">
        <x:is>
          <x:t xml:space="preserve">1T19</x:t>
        </x:is>
      </x:c>
      <x:c r="B5678" t="n">
        <x:v>2019</x:v>
      </x:c>
      <x:c r="C5678" t="n">
        <x:v>1</x:v>
      </x:c>
      <x:c r="D5678" t="n">
        <x:v>53</x:v>
      </x:c>
      <x:c r="E5678" s="203" t="n">
        <x:v>43555</x:v>
      </x:c>
      <x:c r="F5678" t="inlineStr">
        <x:is>
          <x:t xml:space="preserve">EBIT004</x:t>
        </x:is>
      </x:c>
      <x:c r="G5678" t="inlineStr">
        <x:is>
          <x:t xml:space="preserve">Despesa</x:t>
        </x:is>
      </x:c>
      <x:c r="H5678" t="inlineStr">
        <x:is>
          <x:t xml:space="preserve">Vendas</x:t>
        </x:is>
      </x:c>
      <x:c r="I5678" t="inlineStr">
        <x:is>
          <x:t xml:space="preserve">RTC</x:t>
        </x:is>
      </x:c>
      <x:c r="J5678" s="239" t="n">
        <x:v>-322</x:v>
      </x:c>
      <x:c r="K5678" t="inlineStr">
        <x:is>
          <x:t xml:space="preserve">REFINO / RTC</x:t>
        </x:is>
      </x:c>
      <x:c r="L5678" s="239" t="n"/>
      <x:c r="M5678" s="239" t="n">
        <x:v>-322</x:v>
      </x:c>
    </x:row>
    <x:row r="5679">
      <x:c r="A5679" t="inlineStr">
        <x:is>
          <x:t xml:space="preserve">1T19</x:t>
        </x:is>
      </x:c>
      <x:c r="B5679" t="n">
        <x:v>2019</x:v>
      </x:c>
      <x:c r="C5679" t="n">
        <x:v>1</x:v>
      </x:c>
      <x:c r="D5679" t="n">
        <x:v>53</x:v>
      </x:c>
      <x:c r="E5679" s="203" t="n">
        <x:v>43555</x:v>
      </x:c>
      <x:c r="F5679" t="inlineStr">
        <x:is>
          <x:t xml:space="preserve">EBIT004</x:t>
        </x:is>
      </x:c>
      <x:c r="G5679" t="inlineStr">
        <x:is>
          <x:t xml:space="preserve">Despesa</x:t>
        </x:is>
      </x:c>
      <x:c r="H5679" t="inlineStr">
        <x:is>
          <x:t xml:space="preserve">Gerais e administrativas</x:t>
        </x:is>
      </x:c>
      <x:c r="I5679" t="inlineStr">
        <x:is>
          <x:t xml:space="preserve">TOTAL</x:t>
        </x:is>
      </x:c>
      <x:c r="J5679" s="239" t="n">
        <x:v>-4134</x:v>
      </x:c>
      <x:c r="K5679" t="inlineStr">
        <x:is>
          <x:t xml:space="preserve">TOTAL</x:t>
        </x:is>
      </x:c>
      <x:c r="L5679" s="239" t="n"/>
      <x:c r="M5679" s="239" t="n">
        <x:v>-4134</x:v>
      </x:c>
    </x:row>
    <x:row r="5680">
      <x:c r="A5680" t="inlineStr">
        <x:is>
          <x:t xml:space="preserve">1T19</x:t>
        </x:is>
      </x:c>
      <x:c r="B5680" t="n">
        <x:v>2019</x:v>
      </x:c>
      <x:c r="C5680" t="n">
        <x:v>1</x:v>
      </x:c>
      <x:c r="D5680" t="n">
        <x:v>53</x:v>
      </x:c>
      <x:c r="E5680" s="203" t="n">
        <x:v>43555</x:v>
      </x:c>
      <x:c r="F5680" t="inlineStr">
        <x:is>
          <x:t xml:space="preserve">EBIT004</x:t>
        </x:is>
      </x:c>
      <x:c r="G5680" t="inlineStr">
        <x:is>
          <x:t xml:space="preserve">Despesa</x:t>
        </x:is>
      </x:c>
      <x:c r="H5680" t="inlineStr">
        <x:is>
          <x:t xml:space="preserve">Vendas</x:t>
        </x:is>
      </x:c>
      <x:c r="I5680" t="inlineStr">
        <x:is>
          <x:t xml:space="preserve">TOTAL</x:t>
        </x:is>
      </x:c>
      <x:c r="J5680" s="239" t="n">
        <x:v>-2322</x:v>
      </x:c>
      <x:c r="K5680" t="inlineStr">
        <x:is>
          <x:t xml:space="preserve">TOTAL</x:t>
        </x:is>
      </x:c>
      <x:c r="L5680" s="239" t="n"/>
      <x:c r="M5680" s="239" t="n">
        <x:v>-2322</x:v>
      </x:c>
    </x:row>
    <x:row r="5681">
      <x:c r="A5681" t="inlineStr">
        <x:is>
          <x:t xml:space="preserve">1T19</x:t>
        </x:is>
      </x:c>
      <x:c r="B5681" t="n">
        <x:v>2019</x:v>
      </x:c>
      <x:c r="C5681" t="n">
        <x:v>1</x:v>
      </x:c>
      <x:c r="D5681" t="n">
        <x:v>53</x:v>
      </x:c>
      <x:c r="E5681" s="203" t="n">
        <x:v>43555</x:v>
      </x:c>
      <x:c r="F5681" t="inlineStr">
        <x:is>
          <x:t xml:space="preserve">EBIT005</x:t>
        </x:is>
      </x:c>
      <x:c r="G5681" t="inlineStr">
        <x:is>
          <x:t xml:space="preserve">Despesa</x:t>
        </x:is>
      </x:c>
      <x:c r="H5681" t="inlineStr">
        <x:is>
          <x:t xml:space="preserve">Tributárias</x:t>
        </x:is>
      </x:c>
      <x:c r="I5681" t="inlineStr">
        <x:is>
          <x:t xml:space="preserve">BIOCOM</x:t>
        </x:is>
      </x:c>
      <x:c r="J5681" s="239" t="n">
        <x:v>-4</x:v>
      </x:c>
      <x:c r="K5681" t="inlineStr">
        <x:is>
          <x:t xml:space="preserve">BIOCOMBUSTÍVEIS</x:t>
        </x:is>
      </x:c>
      <x:c r="L5681" s="239" t="n"/>
      <x:c r="M5681" s="239" t="n">
        <x:v>-4</x:v>
      </x:c>
    </x:row>
    <x:row r="5682">
      <x:c r="A5682" t="inlineStr">
        <x:is>
          <x:t xml:space="preserve">1T19</x:t>
        </x:is>
      </x:c>
      <x:c r="B5682" t="n">
        <x:v>2019</x:v>
      </x:c>
      <x:c r="C5682" t="n">
        <x:v>1</x:v>
      </x:c>
      <x:c r="D5682" t="n">
        <x:v>53</x:v>
      </x:c>
      <x:c r="E5682" s="203" t="n">
        <x:v>43555</x:v>
      </x:c>
      <x:c r="F5682" t="inlineStr">
        <x:is>
          <x:t xml:space="preserve">EBIT005</x:t>
        </x:is>
      </x:c>
      <x:c r="G5682" t="inlineStr">
        <x:is>
          <x:t xml:space="preserve">Despesa</x:t>
        </x:is>
      </x:c>
      <x:c r="H5682" t="inlineStr">
        <x:is>
          <x:t xml:space="preserve">Tributárias</x:t>
        </x:is>
      </x:c>
      <x:c r="I5682" t="inlineStr">
        <x:is>
          <x:t xml:space="preserve">CORP.</x:t>
        </x:is>
      </x:c>
      <x:c r="J5682" s="239" t="n">
        <x:v>-135</x:v>
      </x:c>
      <x:c r="K5682" t="inlineStr">
        <x:is>
          <x:t xml:space="preserve">CORPORATIVO / OUTROS NEGÓCIOS</x:t>
        </x:is>
      </x:c>
      <x:c r="L5682" s="239" t="n"/>
      <x:c r="M5682" s="239" t="n">
        <x:v>-135</x:v>
      </x:c>
    </x:row>
    <x:row r="5683">
      <x:c r="A5683" t="inlineStr">
        <x:is>
          <x:t xml:space="preserve">1T19</x:t>
        </x:is>
      </x:c>
      <x:c r="B5683" t="n">
        <x:v>2019</x:v>
      </x:c>
      <x:c r="C5683" t="n">
        <x:v>1</x:v>
      </x:c>
      <x:c r="D5683" t="n">
        <x:v>53</x:v>
      </x:c>
      <x:c r="E5683" s="203" t="n">
        <x:v>43555</x:v>
      </x:c>
      <x:c r="F5683" t="inlineStr">
        <x:is>
          <x:t xml:space="preserve">EBIT005</x:t>
        </x:is>
      </x:c>
      <x:c r="G5683" t="inlineStr">
        <x:is>
          <x:t xml:space="preserve">Despesa</x:t>
        </x:is>
      </x:c>
      <x:c r="H5683" t="inlineStr">
        <x:is>
          <x:t xml:space="preserve">Tributárias</x:t>
        </x:is>
      </x:c>
      <x:c r="I5683" t="inlineStr">
        <x:is>
          <x:t xml:space="preserve">DISTRIB.</x:t>
        </x:is>
      </x:c>
      <x:c r="J5683" s="239" t="n">
        <x:v>-29</x:v>
      </x:c>
      <x:c r="K5683" t="inlineStr">
        <x:is>
          <x:t xml:space="preserve">DISTRIBUIÇÃO</x:t>
        </x:is>
      </x:c>
      <x:c r="L5683" s="239" t="n"/>
      <x:c r="M5683" s="239" t="n">
        <x:v>-29</x:v>
      </x:c>
    </x:row>
    <x:row r="5684">
      <x:c r="A5684" t="inlineStr">
        <x:is>
          <x:t xml:space="preserve">1T19</x:t>
        </x:is>
      </x:c>
      <x:c r="B5684" t="n">
        <x:v>2019</x:v>
      </x:c>
      <x:c r="C5684" t="n">
        <x:v>1</x:v>
      </x:c>
      <x:c r="D5684" t="n">
        <x:v>53</x:v>
      </x:c>
      <x:c r="E5684" s="203" t="n">
        <x:v>43555</x:v>
      </x:c>
      <x:c r="F5684" t="inlineStr">
        <x:is>
          <x:t xml:space="preserve">EBIT005</x:t>
        </x:is>
      </x:c>
      <x:c r="G5684" t="inlineStr">
        <x:is>
          <x:t xml:space="preserve">Despesa</x:t>
        </x:is>
      </x:c>
      <x:c r="H5684" t="inlineStr">
        <x:is>
          <x:t xml:space="preserve">Tributárias</x:t>
        </x:is>
      </x:c>
      <x:c r="I5684" t="inlineStr">
        <x:is>
          <x:t xml:space="preserve">E&amp;P</x:t>
        </x:is>
      </x:c>
      <x:c r="J5684" s="239" t="n">
        <x:v>-78</x:v>
      </x:c>
      <x:c r="K5684" t="inlineStr">
        <x:is>
          <x:t xml:space="preserve">E&amp;P</x:t>
        </x:is>
      </x:c>
      <x:c r="L5684" s="239" t="n"/>
      <x:c r="M5684" s="239" t="n">
        <x:v>-78</x:v>
      </x:c>
    </x:row>
    <x:row r="5685">
      <x:c r="A5685" t="inlineStr">
        <x:is>
          <x:t xml:space="preserve">1T19</x:t>
        </x:is>
      </x:c>
      <x:c r="B5685" t="n">
        <x:v>2019</x:v>
      </x:c>
      <x:c r="C5685" t="n">
        <x:v>1</x:v>
      </x:c>
      <x:c r="D5685" t="n">
        <x:v>53</x:v>
      </x:c>
      <x:c r="E5685" s="203" t="n">
        <x:v>43555</x:v>
      </x:c>
      <x:c r="F5685" t="inlineStr">
        <x:is>
          <x:t xml:space="preserve">EBIT005</x:t>
        </x:is>
      </x:c>
      <x:c r="G5685" t="inlineStr">
        <x:is>
          <x:t xml:space="preserve">Despesa</x:t>
        </x:is>
      </x:c>
      <x:c r="H5685" t="inlineStr">
        <x:is>
          <x:t xml:space="preserve">Tributárias</x:t>
        </x:is>
      </x:c>
      <x:c r="I5685" t="inlineStr">
        <x:is>
          <x:t xml:space="preserve">ELIMIN.</x:t>
        </x:is>
      </x:c>
      <x:c r="J5685" s="239" t="n">
        <x:v>0</x:v>
      </x:c>
      <x:c r="K5685" t="inlineStr">
        <x:is>
          <x:t xml:space="preserve">ELIMINAÇÕES</x:t>
        </x:is>
      </x:c>
      <x:c r="L5685" s="239" t="n"/>
      <x:c r="M5685" s="239" t="n">
        <x:v>0</x:v>
      </x:c>
    </x:row>
    <x:row r="5686">
      <x:c r="A5686" t="inlineStr">
        <x:is>
          <x:t xml:space="preserve">1T19</x:t>
        </x:is>
      </x:c>
      <x:c r="B5686" t="n">
        <x:v>2019</x:v>
      </x:c>
      <x:c r="C5686" t="n">
        <x:v>1</x:v>
      </x:c>
      <x:c r="D5686" t="n">
        <x:v>53</x:v>
      </x:c>
      <x:c r="E5686" s="203" t="n">
        <x:v>43555</x:v>
      </x:c>
      <x:c r="F5686" t="inlineStr">
        <x:is>
          <x:t xml:space="preserve">EBIT005</x:t>
        </x:is>
      </x:c>
      <x:c r="G5686" t="inlineStr">
        <x:is>
          <x:t xml:space="preserve">Despesa</x:t>
        </x:is>
      </x:c>
      <x:c r="H5686" t="inlineStr">
        <x:is>
          <x:t xml:space="preserve">Tributárias</x:t>
        </x:is>
      </x:c>
      <x:c r="I5686" t="inlineStr">
        <x:is>
          <x:t xml:space="preserve">GÁS &amp; ENERGIA</x:t>
        </x:is>
      </x:c>
      <x:c r="J5686" s="239" t="n">
        <x:v>-61</x:v>
      </x:c>
      <x:c r="K5686" t="inlineStr">
        <x:is>
          <x:t xml:space="preserve">GÁS &amp; ENERGIA / G&amp;EBC</x:t>
        </x:is>
      </x:c>
      <x:c r="L5686" s="239" t="n"/>
      <x:c r="M5686" s="239" t="n">
        <x:v>-61</x:v>
      </x:c>
    </x:row>
    <x:row r="5687">
      <x:c r="A5687" t="inlineStr">
        <x:is>
          <x:t xml:space="preserve">1T19</x:t>
        </x:is>
      </x:c>
      <x:c r="B5687" t="n">
        <x:v>2019</x:v>
      </x:c>
      <x:c r="C5687" t="n">
        <x:v>1</x:v>
      </x:c>
      <x:c r="D5687" t="n">
        <x:v>53</x:v>
      </x:c>
      <x:c r="E5687" s="203" t="n">
        <x:v>43555</x:v>
      </x:c>
      <x:c r="F5687" t="inlineStr">
        <x:is>
          <x:t xml:space="preserve">EBIT005</x:t>
        </x:is>
      </x:c>
      <x:c r="G5687" t="inlineStr">
        <x:is>
          <x:t xml:space="preserve">Despesa</x:t>
        </x:is>
      </x:c>
      <x:c r="H5687" t="inlineStr">
        <x:is>
          <x:t xml:space="preserve">Tributárias</x:t>
        </x:is>
      </x:c>
      <x:c r="I5687" t="inlineStr">
        <x:is>
          <x:t xml:space="preserve">RTC</x:t>
        </x:is>
      </x:c>
      <x:c r="J5687" s="239" t="n">
        <x:v>-82</x:v>
      </x:c>
      <x:c r="K5687" t="inlineStr">
        <x:is>
          <x:t xml:space="preserve">REFINO / RTC</x:t>
        </x:is>
      </x:c>
      <x:c r="L5687" s="239" t="n"/>
      <x:c r="M5687" s="239" t="n">
        <x:v>-82</x:v>
      </x:c>
    </x:row>
    <x:row r="5688">
      <x:c r="A5688" t="inlineStr">
        <x:is>
          <x:t xml:space="preserve">1T19</x:t>
        </x:is>
      </x:c>
      <x:c r="B5688" t="n">
        <x:v>2019</x:v>
      </x:c>
      <x:c r="C5688" t="n">
        <x:v>1</x:v>
      </x:c>
      <x:c r="D5688" t="n">
        <x:v>53</x:v>
      </x:c>
      <x:c r="E5688" s="203" t="n">
        <x:v>43555</x:v>
      </x:c>
      <x:c r="F5688" t="inlineStr">
        <x:is>
          <x:t xml:space="preserve">EBIT005</x:t>
        </x:is>
      </x:c>
      <x:c r="G5688" t="inlineStr">
        <x:is>
          <x:t xml:space="preserve">Despesa</x:t>
        </x:is>
      </x:c>
      <x:c r="H5688" t="inlineStr">
        <x:is>
          <x:t xml:space="preserve">Tributárias</x:t>
        </x:is>
      </x:c>
      <x:c r="I5688" t="inlineStr">
        <x:is>
          <x:t xml:space="preserve">TOTAL</x:t>
        </x:is>
      </x:c>
      <x:c r="J5688" s="239" t="n">
        <x:v>-389</x:v>
      </x:c>
      <x:c r="K5688" t="inlineStr">
        <x:is>
          <x:t xml:space="preserve">TOTAL</x:t>
        </x:is>
      </x:c>
      <x:c r="L5688" s="239" t="n"/>
      <x:c r="M5688" s="239" t="n">
        <x:v>-389</x:v>
      </x:c>
    </x:row>
    <x:row r="5689">
      <x:c r="A5689" t="inlineStr">
        <x:is>
          <x:t xml:space="preserve">1T19</x:t>
        </x:is>
      </x:c>
      <x:c r="B5689" t="n">
        <x:v>2019</x:v>
      </x:c>
      <x:c r="C5689" t="n">
        <x:v>1</x:v>
      </x:c>
      <x:c r="D5689" t="n">
        <x:v>53</x:v>
      </x:c>
      <x:c r="E5689" s="203" t="n">
        <x:v>43555</x:v>
      </x:c>
      <x:c r="F5689" t="inlineStr">
        <x:is>
          <x:t xml:space="preserve">EBIT006</x:t>
        </x:is>
      </x:c>
      <x:c r="G5689" t="inlineStr">
        <x:is>
          <x:t xml:space="preserve">Despesa</x:t>
        </x:is>
      </x:c>
      <x:c r="H5689" t="inlineStr">
        <x:is>
          <x:t xml:space="preserve">Custos exploratórios p/ extração de petróleo e gás</x:t>
        </x:is>
      </x:c>
      <x:c r="I5689" t="inlineStr">
        <x:is>
          <x:t xml:space="preserve">BIOCOM</x:t>
        </x:is>
      </x:c>
      <x:c r="J5689" s="239" t="n">
        <x:v>0</x:v>
      </x:c>
      <x:c r="K5689" t="inlineStr">
        <x:is>
          <x:t xml:space="preserve">BIOCOMBUSTÍVEIS</x:t>
        </x:is>
      </x:c>
      <x:c r="L5689" s="239" t="n"/>
      <x:c r="M5689" s="239" t="n">
        <x:v>0</x:v>
      </x:c>
    </x:row>
    <x:row r="5690">
      <x:c r="A5690" t="inlineStr">
        <x:is>
          <x:t xml:space="preserve">1T19</x:t>
        </x:is>
      </x:c>
      <x:c r="B5690" t="n">
        <x:v>2019</x:v>
      </x:c>
      <x:c r="C5690" t="n">
        <x:v>1</x:v>
      </x:c>
      <x:c r="D5690" t="n">
        <x:v>53</x:v>
      </x:c>
      <x:c r="E5690" s="203" t="n">
        <x:v>43555</x:v>
      </x:c>
      <x:c r="F5690" t="inlineStr">
        <x:is>
          <x:t xml:space="preserve">EBIT006</x:t>
        </x:is>
      </x:c>
      <x:c r="G5690" t="inlineStr">
        <x:is>
          <x:t xml:space="preserve">Despesa</x:t>
        </x:is>
      </x:c>
      <x:c r="H5690" t="inlineStr">
        <x:is>
          <x:t xml:space="preserve">Custos exploratórios p/ extração de petróleo e gás</x:t>
        </x:is>
      </x:c>
      <x:c r="I5690" t="inlineStr">
        <x:is>
          <x:t xml:space="preserve">CORP.</x:t>
        </x:is>
      </x:c>
      <x:c r="J5690" s="239" t="n">
        <x:v>0</x:v>
      </x:c>
      <x:c r="K5690" t="inlineStr">
        <x:is>
          <x:t xml:space="preserve">CORPORATIVO / OUTROS NEGÓCIOS</x:t>
        </x:is>
      </x:c>
      <x:c r="L5690" s="239" t="n"/>
      <x:c r="M5690" s="239" t="n">
        <x:v>0</x:v>
      </x:c>
    </x:row>
    <x:row r="5691">
      <x:c r="A5691" t="inlineStr">
        <x:is>
          <x:t xml:space="preserve">1T19</x:t>
        </x:is>
      </x:c>
      <x:c r="B5691" t="n">
        <x:v>2019</x:v>
      </x:c>
      <x:c r="C5691" t="n">
        <x:v>1</x:v>
      </x:c>
      <x:c r="D5691" t="n">
        <x:v>53</x:v>
      </x:c>
      <x:c r="E5691" s="203" t="n">
        <x:v>43555</x:v>
      </x:c>
      <x:c r="F5691" t="inlineStr">
        <x:is>
          <x:t xml:space="preserve">EBIT006</x:t>
        </x:is>
      </x:c>
      <x:c r="G5691" t="inlineStr">
        <x:is>
          <x:t xml:space="preserve">Despesa</x:t>
        </x:is>
      </x:c>
      <x:c r="H5691" t="inlineStr">
        <x:is>
          <x:t xml:space="preserve">Custos exploratórios p/ extração de petróleo e gás</x:t>
        </x:is>
      </x:c>
      <x:c r="I5691" t="inlineStr">
        <x:is>
          <x:t xml:space="preserve">DISTRIB.</x:t>
        </x:is>
      </x:c>
      <x:c r="J5691" s="239" t="n">
        <x:v>0</x:v>
      </x:c>
      <x:c r="K5691" t="inlineStr">
        <x:is>
          <x:t xml:space="preserve">DISTRIBUIÇÃO</x:t>
        </x:is>
      </x:c>
      <x:c r="L5691" s="239" t="n"/>
      <x:c r="M5691" s="239" t="n">
        <x:v>0</x:v>
      </x:c>
    </x:row>
    <x:row r="5692">
      <x:c r="A5692" t="inlineStr">
        <x:is>
          <x:t xml:space="preserve">1T19</x:t>
        </x:is>
      </x:c>
      <x:c r="B5692" t="n">
        <x:v>2019</x:v>
      </x:c>
      <x:c r="C5692" t="n">
        <x:v>1</x:v>
      </x:c>
      <x:c r="D5692" t="n">
        <x:v>53</x:v>
      </x:c>
      <x:c r="E5692" s="203" t="n">
        <x:v>43555</x:v>
      </x:c>
      <x:c r="F5692" t="inlineStr">
        <x:is>
          <x:t xml:space="preserve">EBIT006</x:t>
        </x:is>
      </x:c>
      <x:c r="G5692" t="inlineStr">
        <x:is>
          <x:t xml:space="preserve">Despesa</x:t>
        </x:is>
      </x:c>
      <x:c r="H5692" t="inlineStr">
        <x:is>
          <x:t xml:space="preserve">Custos exploratórios p/ extração de petróleo e gás</x:t>
        </x:is>
      </x:c>
      <x:c r="I5692" t="inlineStr">
        <x:is>
          <x:t xml:space="preserve">E&amp;P</x:t>
        </x:is>
      </x:c>
      <x:c r="J5692" s="239" t="n">
        <x:v>-654</x:v>
      </x:c>
      <x:c r="K5692" t="inlineStr">
        <x:is>
          <x:t xml:space="preserve">E&amp;P</x:t>
        </x:is>
      </x:c>
      <x:c r="L5692" s="239" t="n"/>
      <x:c r="M5692" s="239" t="n">
        <x:v>-654</x:v>
      </x:c>
    </x:row>
    <x:row r="5693">
      <x:c r="A5693" t="inlineStr">
        <x:is>
          <x:t xml:space="preserve">1T19</x:t>
        </x:is>
      </x:c>
      <x:c r="B5693" t="n">
        <x:v>2019</x:v>
      </x:c>
      <x:c r="C5693" t="n">
        <x:v>1</x:v>
      </x:c>
      <x:c r="D5693" t="n">
        <x:v>53</x:v>
      </x:c>
      <x:c r="E5693" s="203" t="n">
        <x:v>43555</x:v>
      </x:c>
      <x:c r="F5693" t="inlineStr">
        <x:is>
          <x:t xml:space="preserve">EBIT006</x:t>
        </x:is>
      </x:c>
      <x:c r="G5693" t="inlineStr">
        <x:is>
          <x:t xml:space="preserve">Despesa</x:t>
        </x:is>
      </x:c>
      <x:c r="H5693" t="inlineStr">
        <x:is>
          <x:t xml:space="preserve">Custos exploratórios p/ extração de petróleo e gás</x:t>
        </x:is>
      </x:c>
      <x:c r="I5693" t="inlineStr">
        <x:is>
          <x:t xml:space="preserve">ELIMIN.</x:t>
        </x:is>
      </x:c>
      <x:c r="J5693" s="239" t="n">
        <x:v>0</x:v>
      </x:c>
      <x:c r="K5693" t="inlineStr">
        <x:is>
          <x:t xml:space="preserve">ELIMINAÇÕES</x:t>
        </x:is>
      </x:c>
      <x:c r="L5693" s="239" t="n"/>
      <x:c r="M5693" s="239" t="n">
        <x:v>0</x:v>
      </x:c>
    </x:row>
    <x:row r="5694">
      <x:c r="A5694" t="inlineStr">
        <x:is>
          <x:t xml:space="preserve">1T19</x:t>
        </x:is>
      </x:c>
      <x:c r="B5694" t="n">
        <x:v>2019</x:v>
      </x:c>
      <x:c r="C5694" t="n">
        <x:v>1</x:v>
      </x:c>
      <x:c r="D5694" t="n">
        <x:v>53</x:v>
      </x:c>
      <x:c r="E5694" s="203" t="n">
        <x:v>43555</x:v>
      </x:c>
      <x:c r="F5694" t="inlineStr">
        <x:is>
          <x:t xml:space="preserve">EBIT006</x:t>
        </x:is>
      </x:c>
      <x:c r="G5694" t="inlineStr">
        <x:is>
          <x:t xml:space="preserve">Despesa</x:t>
        </x:is>
      </x:c>
      <x:c r="H5694" t="inlineStr">
        <x:is>
          <x:t xml:space="preserve">Custos exploratórios p/ extração de petróleo e gás</x:t>
        </x:is>
      </x:c>
      <x:c r="I5694" t="inlineStr">
        <x:is>
          <x:t xml:space="preserve">GÁS &amp; ENERGIA</x:t>
        </x:is>
      </x:c>
      <x:c r="J5694" s="239" t="n">
        <x:v>0</x:v>
      </x:c>
      <x:c r="K5694" t="inlineStr">
        <x:is>
          <x:t xml:space="preserve">GÁS &amp; ENERGIA / G&amp;EBC</x:t>
        </x:is>
      </x:c>
      <x:c r="L5694" s="239" t="n"/>
      <x:c r="M5694" s="239" t="n">
        <x:v>0</x:v>
      </x:c>
    </x:row>
    <x:row r="5695">
      <x:c r="A5695" t="inlineStr">
        <x:is>
          <x:t xml:space="preserve">1T19</x:t>
        </x:is>
      </x:c>
      <x:c r="B5695" t="n">
        <x:v>2019</x:v>
      </x:c>
      <x:c r="C5695" t="n">
        <x:v>1</x:v>
      </x:c>
      <x:c r="D5695" t="n">
        <x:v>53</x:v>
      </x:c>
      <x:c r="E5695" s="203" t="n">
        <x:v>43555</x:v>
      </x:c>
      <x:c r="F5695" t="inlineStr">
        <x:is>
          <x:t xml:space="preserve">EBIT006</x:t>
        </x:is>
      </x:c>
      <x:c r="G5695" t="inlineStr">
        <x:is>
          <x:t xml:space="preserve">Despesa</x:t>
        </x:is>
      </x:c>
      <x:c r="H5695" t="inlineStr">
        <x:is>
          <x:t xml:space="preserve">Custos exploratórios p/ extração de petróleo e gás</x:t>
        </x:is>
      </x:c>
      <x:c r="I5695" t="inlineStr">
        <x:is>
          <x:t xml:space="preserve">RTC</x:t>
        </x:is>
      </x:c>
      <x:c r="J5695" s="239" t="n">
        <x:v>0</x:v>
      </x:c>
      <x:c r="K5695" t="inlineStr">
        <x:is>
          <x:t xml:space="preserve">REFINO / RTC</x:t>
        </x:is>
      </x:c>
      <x:c r="L5695" s="239" t="n"/>
      <x:c r="M5695" s="239" t="n">
        <x:v>0</x:v>
      </x:c>
    </x:row>
    <x:row r="5696">
      <x:c r="A5696" t="inlineStr">
        <x:is>
          <x:t xml:space="preserve">1T19</x:t>
        </x:is>
      </x:c>
      <x:c r="B5696" t="n">
        <x:v>2019</x:v>
      </x:c>
      <x:c r="C5696" t="n">
        <x:v>1</x:v>
      </x:c>
      <x:c r="D5696" t="n">
        <x:v>53</x:v>
      </x:c>
      <x:c r="E5696" s="203" t="n">
        <x:v>43555</x:v>
      </x:c>
      <x:c r="F5696" t="inlineStr">
        <x:is>
          <x:t xml:space="preserve">EBIT006</x:t>
        </x:is>
      </x:c>
      <x:c r="G5696" t="inlineStr">
        <x:is>
          <x:t xml:space="preserve">Despesa</x:t>
        </x:is>
      </x:c>
      <x:c r="H5696" t="inlineStr">
        <x:is>
          <x:t xml:space="preserve">Custos exploratórios p/ extração de petróleo e gás</x:t>
        </x:is>
      </x:c>
      <x:c r="I5696" t="inlineStr">
        <x:is>
          <x:t xml:space="preserve">TOTAL</x:t>
        </x:is>
      </x:c>
      <x:c r="J5696" s="239" t="n">
        <x:v>-654</x:v>
      </x:c>
      <x:c r="K5696" t="inlineStr">
        <x:is>
          <x:t xml:space="preserve">TOTAL</x:t>
        </x:is>
      </x:c>
      <x:c r="L5696" s="239" t="n"/>
      <x:c r="M5696" s="239" t="n">
        <x:v>-654</x:v>
      </x:c>
    </x:row>
    <x:row r="5697">
      <x:c r="A5697" t="inlineStr">
        <x:is>
          <x:t xml:space="preserve">1T19</x:t>
        </x:is>
      </x:c>
      <x:c r="B5697" t="n">
        <x:v>2019</x:v>
      </x:c>
      <x:c r="C5697" t="n">
        <x:v>1</x:v>
      </x:c>
      <x:c r="D5697" t="n">
        <x:v>53</x:v>
      </x:c>
      <x:c r="E5697" s="203" t="n">
        <x:v>43555</x:v>
      </x:c>
      <x:c r="F5697" t="inlineStr">
        <x:is>
          <x:t xml:space="preserve">EBIT007</x:t>
        </x:is>
      </x:c>
      <x:c r="G5697" t="inlineStr">
        <x:is>
          <x:t xml:space="preserve">Despesa</x:t>
        </x:is>
      </x:c>
      <x:c r="H5697" t="inlineStr">
        <x:is>
          <x:t xml:space="preserve">Custos com pesquisa e desenvolvimento tecnológico</x:t>
        </x:is>
      </x:c>
      <x:c r="I5697" t="inlineStr">
        <x:is>
          <x:t xml:space="preserve">BIOCOM</x:t>
        </x:is>
      </x:c>
      <x:c r="J5697" s="239" t="n">
        <x:v>0</x:v>
      </x:c>
      <x:c r="K5697" t="inlineStr">
        <x:is>
          <x:t xml:space="preserve">BIOCOMBUSTÍVEIS</x:t>
        </x:is>
      </x:c>
      <x:c r="L5697" s="239" t="n"/>
      <x:c r="M5697" s="239" t="n">
        <x:v>0</x:v>
      </x:c>
    </x:row>
    <x:row r="5698">
      <x:c r="A5698" t="inlineStr">
        <x:is>
          <x:t xml:space="preserve">1T19</x:t>
        </x:is>
      </x:c>
      <x:c r="B5698" t="n">
        <x:v>2019</x:v>
      </x:c>
      <x:c r="C5698" t="n">
        <x:v>1</x:v>
      </x:c>
      <x:c r="D5698" t="n">
        <x:v>53</x:v>
      </x:c>
      <x:c r="E5698" s="203" t="n">
        <x:v>43555</x:v>
      </x:c>
      <x:c r="F5698" t="inlineStr">
        <x:is>
          <x:t xml:space="preserve">EBIT007</x:t>
        </x:is>
      </x:c>
      <x:c r="G5698" t="inlineStr">
        <x:is>
          <x:t xml:space="preserve">Despesa</x:t>
        </x:is>
      </x:c>
      <x:c r="H5698" t="inlineStr">
        <x:is>
          <x:t xml:space="preserve">Custos com pesquisa e desenvolvimento tecnológico</x:t>
        </x:is>
      </x:c>
      <x:c r="I5698" t="inlineStr">
        <x:is>
          <x:t xml:space="preserve">CORP.</x:t>
        </x:is>
      </x:c>
      <x:c r="J5698" s="239" t="n">
        <x:v>-133</x:v>
      </x:c>
      <x:c r="K5698" t="inlineStr">
        <x:is>
          <x:t xml:space="preserve">CORPORATIVO / OUTROS NEGÓCIOS</x:t>
        </x:is>
      </x:c>
      <x:c r="L5698" s="239" t="n"/>
      <x:c r="M5698" s="239" t="n">
        <x:v>-133</x:v>
      </x:c>
    </x:row>
    <x:row r="5699">
      <x:c r="A5699" t="inlineStr">
        <x:is>
          <x:t xml:space="preserve">1T19</x:t>
        </x:is>
      </x:c>
      <x:c r="B5699" t="n">
        <x:v>2019</x:v>
      </x:c>
      <x:c r="C5699" t="n">
        <x:v>1</x:v>
      </x:c>
      <x:c r="D5699" t="n">
        <x:v>53</x:v>
      </x:c>
      <x:c r="E5699" s="203" t="n">
        <x:v>43555</x:v>
      </x:c>
      <x:c r="F5699" t="inlineStr">
        <x:is>
          <x:t xml:space="preserve">EBIT007</x:t>
        </x:is>
      </x:c>
      <x:c r="G5699" t="inlineStr">
        <x:is>
          <x:t xml:space="preserve">Despesa</x:t>
        </x:is>
      </x:c>
      <x:c r="H5699" t="inlineStr">
        <x:is>
          <x:t xml:space="preserve">Custos com pesquisa e desenvolvimento tecnológico</x:t>
        </x:is>
      </x:c>
      <x:c r="I5699" t="inlineStr">
        <x:is>
          <x:t xml:space="preserve">DISTRIB.</x:t>
        </x:is>
      </x:c>
      <x:c r="J5699" s="239" t="n">
        <x:v>0</x:v>
      </x:c>
      <x:c r="K5699" t="inlineStr">
        <x:is>
          <x:t xml:space="preserve">DISTRIBUIÇÃO</x:t>
        </x:is>
      </x:c>
      <x:c r="L5699" s="239" t="n"/>
      <x:c r="M5699" s="239" t="n">
        <x:v>0</x:v>
      </x:c>
    </x:row>
    <x:row r="5700">
      <x:c r="A5700" t="inlineStr">
        <x:is>
          <x:t xml:space="preserve">1T19</x:t>
        </x:is>
      </x:c>
      <x:c r="B5700" t="n">
        <x:v>2019</x:v>
      </x:c>
      <x:c r="C5700" t="n">
        <x:v>1</x:v>
      </x:c>
      <x:c r="D5700" t="n">
        <x:v>53</x:v>
      </x:c>
      <x:c r="E5700" s="203" t="n">
        <x:v>43555</x:v>
      </x:c>
      <x:c r="F5700" t="inlineStr">
        <x:is>
          <x:t xml:space="preserve">EBIT007</x:t>
        </x:is>
      </x:c>
      <x:c r="G5700" t="inlineStr">
        <x:is>
          <x:t xml:space="preserve">Despesa</x:t>
        </x:is>
      </x:c>
      <x:c r="H5700" t="inlineStr">
        <x:is>
          <x:t xml:space="preserve">Custos com pesquisa e desenvolvimento tecnológico</x:t>
        </x:is>
      </x:c>
      <x:c r="I5700" t="inlineStr">
        <x:is>
          <x:t xml:space="preserve">E&amp;P</x:t>
        </x:is>
      </x:c>
      <x:c r="J5700" s="239" t="n">
        <x:v>-352</x:v>
      </x:c>
      <x:c r="K5700" t="inlineStr">
        <x:is>
          <x:t xml:space="preserve">E&amp;P</x:t>
        </x:is>
      </x:c>
      <x:c r="L5700" s="239" t="n"/>
      <x:c r="M5700" s="239" t="n">
        <x:v>-352</x:v>
      </x:c>
    </x:row>
    <x:row r="5701">
      <x:c r="A5701" t="inlineStr">
        <x:is>
          <x:t xml:space="preserve">1T19</x:t>
        </x:is>
      </x:c>
      <x:c r="B5701" t="n">
        <x:v>2019</x:v>
      </x:c>
      <x:c r="C5701" t="n">
        <x:v>1</x:v>
      </x:c>
      <x:c r="D5701" t="n">
        <x:v>53</x:v>
      </x:c>
      <x:c r="E5701" s="203" t="n">
        <x:v>43555</x:v>
      </x:c>
      <x:c r="F5701" t="inlineStr">
        <x:is>
          <x:t xml:space="preserve">EBIT007</x:t>
        </x:is>
      </x:c>
      <x:c r="G5701" t="inlineStr">
        <x:is>
          <x:t xml:space="preserve">Despesa</x:t>
        </x:is>
      </x:c>
      <x:c r="H5701" t="inlineStr">
        <x:is>
          <x:t xml:space="preserve">Custos com pesquisa e desenvolvimento tecnológico</x:t>
        </x:is>
      </x:c>
      <x:c r="I5701" t="inlineStr">
        <x:is>
          <x:t xml:space="preserve">ELIMIN.</x:t>
        </x:is>
      </x:c>
      <x:c r="J5701" s="239" t="n">
        <x:v>0</x:v>
      </x:c>
      <x:c r="K5701" t="inlineStr">
        <x:is>
          <x:t xml:space="preserve">ELIMINAÇÕES</x:t>
        </x:is>
      </x:c>
      <x:c r="L5701" s="239" t="n"/>
      <x:c r="M5701" s="239" t="n">
        <x:v>0</x:v>
      </x:c>
    </x:row>
    <x:row r="5702">
      <x:c r="A5702" t="inlineStr">
        <x:is>
          <x:t xml:space="preserve">1T19</x:t>
        </x:is>
      </x:c>
      <x:c r="B5702" t="n">
        <x:v>2019</x:v>
      </x:c>
      <x:c r="C5702" t="n">
        <x:v>1</x:v>
      </x:c>
      <x:c r="D5702" t="n">
        <x:v>53</x:v>
      </x:c>
      <x:c r="E5702" s="203" t="n">
        <x:v>43555</x:v>
      </x:c>
      <x:c r="F5702" t="inlineStr">
        <x:is>
          <x:t xml:space="preserve">EBIT007</x:t>
        </x:is>
      </x:c>
      <x:c r="G5702" t="inlineStr">
        <x:is>
          <x:t xml:space="preserve">Despesa</x:t>
        </x:is>
      </x:c>
      <x:c r="H5702" t="inlineStr">
        <x:is>
          <x:t xml:space="preserve">Custos com pesquisa e desenvolvimento tecnológico</x:t>
        </x:is>
      </x:c>
      <x:c r="I5702" t="inlineStr">
        <x:is>
          <x:t xml:space="preserve">GÁS &amp; ENERGIA</x:t>
        </x:is>
      </x:c>
      <x:c r="J5702" s="239" t="n">
        <x:v>-20</x:v>
      </x:c>
      <x:c r="K5702" t="inlineStr">
        <x:is>
          <x:t xml:space="preserve">GÁS &amp; ENERGIA / G&amp;EBC</x:t>
        </x:is>
      </x:c>
      <x:c r="L5702" s="239" t="n"/>
      <x:c r="M5702" s="239" t="n">
        <x:v>-20</x:v>
      </x:c>
    </x:row>
    <x:row r="5703">
      <x:c r="A5703" t="inlineStr">
        <x:is>
          <x:t xml:space="preserve">1T19</x:t>
        </x:is>
      </x:c>
      <x:c r="B5703" t="n">
        <x:v>2019</x:v>
      </x:c>
      <x:c r="C5703" t="n">
        <x:v>1</x:v>
      </x:c>
      <x:c r="D5703" t="n">
        <x:v>53</x:v>
      </x:c>
      <x:c r="E5703" s="203" t="n">
        <x:v>43555</x:v>
      </x:c>
      <x:c r="F5703" t="inlineStr">
        <x:is>
          <x:t xml:space="preserve">EBIT007</x:t>
        </x:is>
      </x:c>
      <x:c r="G5703" t="inlineStr">
        <x:is>
          <x:t xml:space="preserve">Despesa</x:t>
        </x:is>
      </x:c>
      <x:c r="H5703" t="inlineStr">
        <x:is>
          <x:t xml:space="preserve">Custos com pesquisa e desenvolvimento tecnológico</x:t>
        </x:is>
      </x:c>
      <x:c r="I5703" t="inlineStr">
        <x:is>
          <x:t xml:space="preserve">RTC</x:t>
        </x:is>
      </x:c>
      <x:c r="J5703" s="239" t="n">
        <x:v>-14</x:v>
      </x:c>
      <x:c r="K5703" t="inlineStr">
        <x:is>
          <x:t xml:space="preserve">REFINO / RTC</x:t>
        </x:is>
      </x:c>
      <x:c r="L5703" s="239" t="n"/>
      <x:c r="M5703" s="239" t="n">
        <x:v>-14</x:v>
      </x:c>
    </x:row>
    <x:row r="5704">
      <x:c r="A5704" t="inlineStr">
        <x:is>
          <x:t xml:space="preserve">1T19</x:t>
        </x:is>
      </x:c>
      <x:c r="B5704" t="n">
        <x:v>2019</x:v>
      </x:c>
      <x:c r="C5704" t="n">
        <x:v>1</x:v>
      </x:c>
      <x:c r="D5704" t="n">
        <x:v>53</x:v>
      </x:c>
      <x:c r="E5704" s="203" t="n">
        <x:v>43555</x:v>
      </x:c>
      <x:c r="F5704" t="inlineStr">
        <x:is>
          <x:t xml:space="preserve">EBIT007</x:t>
        </x:is>
      </x:c>
      <x:c r="G5704" t="inlineStr">
        <x:is>
          <x:t xml:space="preserve">Despesa</x:t>
        </x:is>
      </x:c>
      <x:c r="H5704" t="inlineStr">
        <x:is>
          <x:t xml:space="preserve">Custos com pesquisa e desenvolvimento tecnológico</x:t>
        </x:is>
      </x:c>
      <x:c r="I5704" t="inlineStr">
        <x:is>
          <x:t xml:space="preserve">TOTAL</x:t>
        </x:is>
      </x:c>
      <x:c r="J5704" s="239" t="n">
        <x:v>-519</x:v>
      </x:c>
      <x:c r="K5704" t="inlineStr">
        <x:is>
          <x:t xml:space="preserve">TOTAL</x:t>
        </x:is>
      </x:c>
      <x:c r="L5704" s="239" t="n"/>
      <x:c r="M5704" s="239" t="n">
        <x:v>-519</x:v>
      </x:c>
    </x:row>
    <x:row r="5705">
      <x:c r="A5705" t="inlineStr">
        <x:is>
          <x:t xml:space="preserve">1T19</x:t>
        </x:is>
      </x:c>
      <x:c r="B5705" t="n">
        <x:v>2019</x:v>
      </x:c>
      <x:c r="C5705" t="n">
        <x:v>1</x:v>
      </x:c>
      <x:c r="D5705" t="n">
        <x:v>53</x:v>
      </x:c>
      <x:c r="E5705" s="203" t="n">
        <x:v>43555</x:v>
      </x:c>
      <x:c r="F5705" t="inlineStr">
        <x:is>
          <x:t xml:space="preserve">EBIT010</x:t>
        </x:is>
      </x:c>
      <x:c r="G5705" t="inlineStr">
        <x:is>
          <x:t xml:space="preserve">Despesa</x:t>
        </x:is>
      </x:c>
      <x:c r="H5705" t="inlineStr">
        <x:is>
          <x:t xml:space="preserve">Outras receitas (despesas), líquidas</x:t>
        </x:is>
      </x:c>
      <x:c r="I5705" t="inlineStr">
        <x:is>
          <x:t xml:space="preserve">BIOCOM</x:t>
        </x:is>
      </x:c>
      <x:c r="J5705" s="239" t="n">
        <x:v>3</x:v>
      </x:c>
      <x:c r="K5705" t="inlineStr">
        <x:is>
          <x:t xml:space="preserve">BIOCOMBUSTÍVEIS</x:t>
        </x:is>
      </x:c>
      <x:c r="L5705" s="239" t="n"/>
      <x:c r="M5705" s="239" t="n">
        <x:v>3</x:v>
      </x:c>
    </x:row>
    <x:row r="5706">
      <x:c r="A5706" t="inlineStr">
        <x:is>
          <x:t xml:space="preserve">1T19</x:t>
        </x:is>
      </x:c>
      <x:c r="B5706" t="n">
        <x:v>2019</x:v>
      </x:c>
      <x:c r="C5706" t="n">
        <x:v>1</x:v>
      </x:c>
      <x:c r="D5706" t="n">
        <x:v>53</x:v>
      </x:c>
      <x:c r="E5706" s="203" t="n">
        <x:v>43555</x:v>
      </x:c>
      <x:c r="F5706" t="inlineStr">
        <x:is>
          <x:t xml:space="preserve">EBIT010</x:t>
        </x:is>
      </x:c>
      <x:c r="G5706" t="inlineStr">
        <x:is>
          <x:t xml:space="preserve">Despesa</x:t>
        </x:is>
      </x:c>
      <x:c r="H5706" t="inlineStr">
        <x:is>
          <x:t xml:space="preserve">Outras receitas (despesas), líquidas</x:t>
        </x:is>
      </x:c>
      <x:c r="I5706" t="inlineStr">
        <x:is>
          <x:t xml:space="preserve">CORP.</x:t>
        </x:is>
      </x:c>
      <x:c r="J5706" s="239" t="n">
        <x:v>-3894</x:v>
      </x:c>
      <x:c r="K5706" t="inlineStr">
        <x:is>
          <x:t xml:space="preserve">CORPORATIVO / OUTROS NEGÓCIOS</x:t>
        </x:is>
      </x:c>
      <x:c r="L5706" s="239" t="n"/>
      <x:c r="M5706" s="239" t="n">
        <x:v>-3894</x:v>
      </x:c>
    </x:row>
    <x:row r="5707">
      <x:c r="A5707" t="inlineStr">
        <x:is>
          <x:t xml:space="preserve">1T19</x:t>
        </x:is>
      </x:c>
      <x:c r="B5707" t="n">
        <x:v>2019</x:v>
      </x:c>
      <x:c r="C5707" t="n">
        <x:v>1</x:v>
      </x:c>
      <x:c r="D5707" t="n">
        <x:v>53</x:v>
      </x:c>
      <x:c r="E5707" s="203" t="n">
        <x:v>43555</x:v>
      </x:c>
      <x:c r="F5707" t="inlineStr">
        <x:is>
          <x:t xml:space="preserve">EBIT010</x:t>
        </x:is>
      </x:c>
      <x:c r="G5707" t="inlineStr">
        <x:is>
          <x:t xml:space="preserve">Despesa</x:t>
        </x:is>
      </x:c>
      <x:c r="H5707" t="inlineStr">
        <x:is>
          <x:t xml:space="preserve">Outras receitas (despesas), líquidas</x:t>
        </x:is>
      </x:c>
      <x:c r="I5707" t="inlineStr">
        <x:is>
          <x:t xml:space="preserve">DISTRIB.</x:t>
        </x:is>
      </x:c>
      <x:c r="J5707" s="239" t="n">
        <x:v>523</x:v>
      </x:c>
      <x:c r="K5707" t="inlineStr">
        <x:is>
          <x:t xml:space="preserve">DISTRIBUIÇÃO</x:t>
        </x:is>
      </x:c>
      <x:c r="L5707" s="239" t="n"/>
      <x:c r="M5707" s="239" t="n">
        <x:v>523</x:v>
      </x:c>
    </x:row>
    <x:row r="5708">
      <x:c r="A5708" t="inlineStr">
        <x:is>
          <x:t xml:space="preserve">1T19</x:t>
        </x:is>
      </x:c>
      <x:c r="B5708" t="n">
        <x:v>2019</x:v>
      </x:c>
      <x:c r="C5708" t="n">
        <x:v>1</x:v>
      </x:c>
      <x:c r="D5708" t="n">
        <x:v>53</x:v>
      </x:c>
      <x:c r="E5708" s="203" t="n">
        <x:v>43555</x:v>
      </x:c>
      <x:c r="F5708" t="inlineStr">
        <x:is>
          <x:t xml:space="preserve">EBIT010</x:t>
        </x:is>
      </x:c>
      <x:c r="G5708" t="inlineStr">
        <x:is>
          <x:t xml:space="preserve">Despesa</x:t>
        </x:is>
      </x:c>
      <x:c r="H5708" t="inlineStr">
        <x:is>
          <x:t xml:space="preserve">Outras receitas (despesas), líquidas</x:t>
        </x:is>
      </x:c>
      <x:c r="I5708" t="inlineStr">
        <x:is>
          <x:t xml:space="preserve">E&amp;P</x:t>
        </x:is>
      </x:c>
      <x:c r="J5708" s="239" t="n">
        <x:v>-756</x:v>
      </x:c>
      <x:c r="K5708" t="inlineStr">
        <x:is>
          <x:t xml:space="preserve">E&amp;P</x:t>
        </x:is>
      </x:c>
      <x:c r="L5708" s="239" t="n"/>
      <x:c r="M5708" s="239" t="n">
        <x:v>-756</x:v>
      </x:c>
    </x:row>
    <x:row r="5709">
      <x:c r="A5709" t="inlineStr">
        <x:is>
          <x:t xml:space="preserve">1T19</x:t>
        </x:is>
      </x:c>
      <x:c r="B5709" t="n">
        <x:v>2019</x:v>
      </x:c>
      <x:c r="C5709" t="n">
        <x:v>1</x:v>
      </x:c>
      <x:c r="D5709" t="n">
        <x:v>53</x:v>
      </x:c>
      <x:c r="E5709" s="203" t="n">
        <x:v>43555</x:v>
      </x:c>
      <x:c r="F5709" t="inlineStr">
        <x:is>
          <x:t xml:space="preserve">EBIT010</x:t>
        </x:is>
      </x:c>
      <x:c r="G5709" t="inlineStr">
        <x:is>
          <x:t xml:space="preserve">Despesa</x:t>
        </x:is>
      </x:c>
      <x:c r="H5709" t="inlineStr">
        <x:is>
          <x:t xml:space="preserve">Outras receitas (despesas), líquidas</x:t>
        </x:is>
      </x:c>
      <x:c r="I5709" t="inlineStr">
        <x:is>
          <x:t xml:space="preserve">ELIMIN.</x:t>
        </x:is>
      </x:c>
      <x:c r="J5709" s="239" t="n">
        <x:v>-8</x:v>
      </x:c>
      <x:c r="K5709" t="inlineStr">
        <x:is>
          <x:t xml:space="preserve">ELIMINAÇÕES</x:t>
        </x:is>
      </x:c>
      <x:c r="L5709" s="239" t="n"/>
      <x:c r="M5709" s="239" t="n">
        <x:v>-8</x:v>
      </x:c>
    </x:row>
    <x:row r="5710">
      <x:c r="A5710" t="inlineStr">
        <x:is>
          <x:t xml:space="preserve">1T19</x:t>
        </x:is>
      </x:c>
      <x:c r="B5710" t="n">
        <x:v>2019</x:v>
      </x:c>
      <x:c r="C5710" t="n">
        <x:v>1</x:v>
      </x:c>
      <x:c r="D5710" t="n">
        <x:v>53</x:v>
      </x:c>
      <x:c r="E5710" s="203" t="n">
        <x:v>43555</x:v>
      </x:c>
      <x:c r="F5710" t="inlineStr">
        <x:is>
          <x:t xml:space="preserve">EBIT010</x:t>
        </x:is>
      </x:c>
      <x:c r="G5710" t="inlineStr">
        <x:is>
          <x:t xml:space="preserve">Despesa</x:t>
        </x:is>
      </x:c>
      <x:c r="H5710" t="inlineStr">
        <x:is>
          <x:t xml:space="preserve">Outras receitas (despesas), líquidas</x:t>
        </x:is>
      </x:c>
      <x:c r="I5710" t="inlineStr">
        <x:is>
          <x:t xml:space="preserve">GÁS &amp; ENERGIA</x:t>
        </x:is>
      </x:c>
      <x:c r="J5710" s="239" t="n">
        <x:v>-89</x:v>
      </x:c>
      <x:c r="K5710" t="inlineStr">
        <x:is>
          <x:t xml:space="preserve">GÁS &amp; ENERGIA / G&amp;EBC</x:t>
        </x:is>
      </x:c>
      <x:c r="L5710" s="239" t="n"/>
      <x:c r="M5710" s="239" t="n">
        <x:v>-89</x:v>
      </x:c>
    </x:row>
    <x:row r="5711">
      <x:c r="A5711" t="inlineStr">
        <x:is>
          <x:t xml:space="preserve">1T19</x:t>
        </x:is>
      </x:c>
      <x:c r="B5711" t="n">
        <x:v>2019</x:v>
      </x:c>
      <x:c r="C5711" t="n">
        <x:v>1</x:v>
      </x:c>
      <x:c r="D5711" t="n">
        <x:v>53</x:v>
      </x:c>
      <x:c r="E5711" s="203" t="n">
        <x:v>43555</x:v>
      </x:c>
      <x:c r="F5711" t="inlineStr">
        <x:is>
          <x:t xml:space="preserve">EBIT010</x:t>
        </x:is>
      </x:c>
      <x:c r="G5711" t="inlineStr">
        <x:is>
          <x:t xml:space="preserve">Despesa</x:t>
        </x:is>
      </x:c>
      <x:c r="H5711" t="inlineStr">
        <x:is>
          <x:t xml:space="preserve">Outras receitas (despesas), líquidas</x:t>
        </x:is>
      </x:c>
      <x:c r="I5711" t="inlineStr">
        <x:is>
          <x:t xml:space="preserve">RTC</x:t>
        </x:is>
      </x:c>
      <x:c r="J5711" s="239" t="n">
        <x:v>-166</x:v>
      </x:c>
      <x:c r="K5711" t="inlineStr">
        <x:is>
          <x:t xml:space="preserve">REFINO / RTC</x:t>
        </x:is>
      </x:c>
      <x:c r="L5711" s="239" t="n"/>
      <x:c r="M5711" s="239" t="n">
        <x:v>-166</x:v>
      </x:c>
    </x:row>
    <x:row r="5712">
      <x:c r="A5712" t="inlineStr">
        <x:is>
          <x:t xml:space="preserve">1T19</x:t>
        </x:is>
      </x:c>
      <x:c r="B5712" t="n">
        <x:v>2019</x:v>
      </x:c>
      <x:c r="C5712" t="n">
        <x:v>1</x:v>
      </x:c>
      <x:c r="D5712" t="n">
        <x:v>53</x:v>
      </x:c>
      <x:c r="E5712" s="203" t="n">
        <x:v>43555</x:v>
      </x:c>
      <x:c r="F5712" t="inlineStr">
        <x:is>
          <x:t xml:space="preserve">EBIT010</x:t>
        </x:is>
      </x:c>
      <x:c r="G5712" t="inlineStr">
        <x:is>
          <x:t xml:space="preserve">Despesa</x:t>
        </x:is>
      </x:c>
      <x:c r="H5712" t="inlineStr">
        <x:is>
          <x:t xml:space="preserve">Outras receitas (despesas), líquidas</x:t>
        </x:is>
      </x:c>
      <x:c r="I5712" t="inlineStr">
        <x:is>
          <x:t xml:space="preserve">TOTAL</x:t>
        </x:is>
      </x:c>
      <x:c r="J5712" s="239" t="n">
        <x:v>-4387</x:v>
      </x:c>
      <x:c r="K5712" t="inlineStr">
        <x:is>
          <x:t xml:space="preserve">TOTAL</x:t>
        </x:is>
      </x:c>
      <x:c r="L5712" s="239" t="n"/>
      <x:c r="M5712" s="239" t="n">
        <x:v>-4387</x:v>
      </x:c>
    </x:row>
    <x:row r="5713">
      <x:c r="A5713" t="inlineStr">
        <x:is>
          <x:t xml:space="preserve">1T19</x:t>
        </x:is>
      </x:c>
      <x:c r="B5713" t="n">
        <x:v>2019</x:v>
      </x:c>
      <x:c r="C5713" t="n">
        <x:v>1</x:v>
      </x:c>
      <x:c r="D5713" t="n">
        <x:v>53</x:v>
      </x:c>
      <x:c r="E5713" s="203" t="n">
        <x:v>43555</x:v>
      </x:c>
      <x:c r="F5713" t="inlineStr">
        <x:is>
          <x:t xml:space="preserve">EBIT011</x:t>
        </x:is>
      </x:c>
      <x:c r="G5713" t="inlineStr">
        <x:is>
          <x:t xml:space="preserve">Despesas Totais</x:t>
        </x:is>
      </x:c>
      <x:c r="H5713" t="inlineStr">
        <x:is>
          <x:t xml:space="preserve">Despesas</x:t>
        </x:is>
      </x:c>
      <x:c r="I5713" t="inlineStr">
        <x:is>
          <x:t xml:space="preserve">BIOCOM</x:t>
        </x:is>
      </x:c>
      <x:c r="J5713" s="239" t="n">
        <x:v>-17</x:v>
      </x:c>
      <x:c r="K5713" t="inlineStr">
        <x:is>
          <x:t xml:space="preserve">BIOCOMBUSTÍVEIS</x:t>
        </x:is>
      </x:c>
      <x:c r="L5713" s="239" t="n"/>
      <x:c r="M5713" s="239" t="n">
        <x:v>-17</x:v>
      </x:c>
    </x:row>
    <x:row r="5714">
      <x:c r="A5714" t="inlineStr">
        <x:is>
          <x:t xml:space="preserve">1T19</x:t>
        </x:is>
      </x:c>
      <x:c r="B5714" t="n">
        <x:v>2019</x:v>
      </x:c>
      <x:c r="C5714" t="n">
        <x:v>1</x:v>
      </x:c>
      <x:c r="D5714" t="n">
        <x:v>53</x:v>
      </x:c>
      <x:c r="E5714" s="203" t="n">
        <x:v>43555</x:v>
      </x:c>
      <x:c r="F5714" t="inlineStr">
        <x:is>
          <x:t xml:space="preserve">EBIT011</x:t>
        </x:is>
      </x:c>
      <x:c r="G5714" t="inlineStr">
        <x:is>
          <x:t xml:space="preserve">Despesas Totais</x:t>
        </x:is>
      </x:c>
      <x:c r="H5714" t="inlineStr">
        <x:is>
          <x:t xml:space="preserve">Despesas</x:t>
        </x:is>
      </x:c>
      <x:c r="I5714" t="inlineStr">
        <x:is>
          <x:t xml:space="preserve">CORP.</x:t>
        </x:is>
      </x:c>
      <x:c r="J5714" s="239" t="n">
        <x:v>-5550</x:v>
      </x:c>
      <x:c r="K5714" t="inlineStr">
        <x:is>
          <x:t xml:space="preserve">CORPORATIVO / OUTROS NEGÓCIOS</x:t>
        </x:is>
      </x:c>
      <x:c r="L5714" s="239" t="n"/>
      <x:c r="M5714" s="239" t="n">
        <x:v>-5550</x:v>
      </x:c>
    </x:row>
    <x:row r="5715">
      <x:c r="A5715" t="inlineStr">
        <x:is>
          <x:t xml:space="preserve">1T19</x:t>
        </x:is>
      </x:c>
      <x:c r="B5715" t="n">
        <x:v>2019</x:v>
      </x:c>
      <x:c r="C5715" t="n">
        <x:v>1</x:v>
      </x:c>
      <x:c r="D5715" t="n">
        <x:v>53</x:v>
      </x:c>
      <x:c r="E5715" s="203" t="n">
        <x:v>43555</x:v>
      </x:c>
      <x:c r="F5715" t="inlineStr">
        <x:is>
          <x:t xml:space="preserve">EBIT011</x:t>
        </x:is>
      </x:c>
      <x:c r="G5715" t="inlineStr">
        <x:is>
          <x:t xml:space="preserve">Despesas Totais</x:t>
        </x:is>
      </x:c>
      <x:c r="H5715" t="inlineStr">
        <x:is>
          <x:t xml:space="preserve">Despesas</x:t>
        </x:is>
      </x:c>
      <x:c r="I5715" t="inlineStr">
        <x:is>
          <x:t xml:space="preserve">DISTRIB.</x:t>
        </x:is>
      </x:c>
      <x:c r="J5715" s="239" t="n">
        <x:v>-470</x:v>
      </x:c>
      <x:c r="K5715" t="inlineStr">
        <x:is>
          <x:t xml:space="preserve">DISTRIBUIÇÃO</x:t>
        </x:is>
      </x:c>
      <x:c r="L5715" s="239" t="n"/>
      <x:c r="M5715" s="239" t="n">
        <x:v>-470</x:v>
      </x:c>
    </x:row>
    <x:row r="5716">
      <x:c r="A5716" t="inlineStr">
        <x:is>
          <x:t xml:space="preserve">1T19</x:t>
        </x:is>
      </x:c>
      <x:c r="B5716" t="n">
        <x:v>2019</x:v>
      </x:c>
      <x:c r="C5716" t="n">
        <x:v>1</x:v>
      </x:c>
      <x:c r="D5716" t="n">
        <x:v>53</x:v>
      </x:c>
      <x:c r="E5716" s="203" t="n">
        <x:v>43555</x:v>
      </x:c>
      <x:c r="F5716" t="inlineStr">
        <x:is>
          <x:t xml:space="preserve">EBIT011</x:t>
        </x:is>
      </x:c>
      <x:c r="G5716" t="inlineStr">
        <x:is>
          <x:t xml:space="preserve">Despesas Totais</x:t>
        </x:is>
      </x:c>
      <x:c r="H5716" t="inlineStr">
        <x:is>
          <x:t xml:space="preserve">Despesas</x:t>
        </x:is>
      </x:c>
      <x:c r="I5716" t="inlineStr">
        <x:is>
          <x:t xml:space="preserve">E&amp;P</x:t>
        </x:is>
      </x:c>
      <x:c r="J5716" s="239" t="n">
        <x:v>-2108</x:v>
      </x:c>
      <x:c r="K5716" t="inlineStr">
        <x:is>
          <x:t xml:space="preserve">E&amp;P</x:t>
        </x:is>
      </x:c>
      <x:c r="L5716" s="239" t="n"/>
      <x:c r="M5716" s="239" t="n">
        <x:v>-2108</x:v>
      </x:c>
    </x:row>
    <x:row r="5717">
      <x:c r="A5717" t="inlineStr">
        <x:is>
          <x:t xml:space="preserve">1T19</x:t>
        </x:is>
      </x:c>
      <x:c r="B5717" t="n">
        <x:v>2019</x:v>
      </x:c>
      <x:c r="C5717" t="n">
        <x:v>1</x:v>
      </x:c>
      <x:c r="D5717" t="n">
        <x:v>53</x:v>
      </x:c>
      <x:c r="E5717" s="203" t="n">
        <x:v>43555</x:v>
      </x:c>
      <x:c r="F5717" t="inlineStr">
        <x:is>
          <x:t xml:space="preserve">EBIT011</x:t>
        </x:is>
      </x:c>
      <x:c r="G5717" t="inlineStr">
        <x:is>
          <x:t xml:space="preserve">Despesas Totais</x:t>
        </x:is>
      </x:c>
      <x:c r="H5717" t="inlineStr">
        <x:is>
          <x:t xml:space="preserve">Despesas</x:t>
        </x:is>
      </x:c>
      <x:c r="I5717" t="inlineStr">
        <x:is>
          <x:t xml:space="preserve">ELIMIN.</x:t>
        </x:is>
      </x:c>
      <x:c r="J5717" s="239" t="n">
        <x:v>-34</x:v>
      </x:c>
      <x:c r="K5717" t="inlineStr">
        <x:is>
          <x:t xml:space="preserve">ELIMINAÇÕES</x:t>
        </x:is>
      </x:c>
      <x:c r="L5717" s="239" t="n"/>
      <x:c r="M5717" s="239" t="n">
        <x:v>-34</x:v>
      </x:c>
    </x:row>
    <x:row r="5718">
      <x:c r="A5718" t="inlineStr">
        <x:is>
          <x:t xml:space="preserve">1T19</x:t>
        </x:is>
      </x:c>
      <x:c r="B5718" t="n">
        <x:v>2019</x:v>
      </x:c>
      <x:c r="C5718" t="n">
        <x:v>1</x:v>
      </x:c>
      <x:c r="D5718" t="n">
        <x:v>53</x:v>
      </x:c>
      <x:c r="E5718" s="203" t="n">
        <x:v>43555</x:v>
      </x:c>
      <x:c r="F5718" t="inlineStr">
        <x:is>
          <x:t xml:space="preserve">EBIT011</x:t>
        </x:is>
      </x:c>
      <x:c r="G5718" t="inlineStr">
        <x:is>
          <x:t xml:space="preserve">Despesas Totais</x:t>
        </x:is>
      </x:c>
      <x:c r="H5718" t="inlineStr">
        <x:is>
          <x:t xml:space="preserve">Despesas</x:t>
        </x:is>
      </x:c>
      <x:c r="I5718" t="inlineStr">
        <x:is>
          <x:t xml:space="preserve">GÁS &amp; ENERGIA</x:t>
        </x:is>
      </x:c>
      <x:c r="J5718" s="239" t="n">
        <x:v>-1893</x:v>
      </x:c>
      <x:c r="K5718" t="inlineStr">
        <x:is>
          <x:t xml:space="preserve">GÁS &amp; ENERGIA / G&amp;EBC</x:t>
        </x:is>
      </x:c>
      <x:c r="L5718" s="239" t="n"/>
      <x:c r="M5718" s="239" t="n">
        <x:v>-1893</x:v>
      </x:c>
    </x:row>
    <x:row r="5719">
      <x:c r="A5719" t="inlineStr">
        <x:is>
          <x:t xml:space="preserve">1T19</x:t>
        </x:is>
      </x:c>
      <x:c r="B5719" t="n">
        <x:v>2019</x:v>
      </x:c>
      <x:c r="C5719" t="n">
        <x:v>1</x:v>
      </x:c>
      <x:c r="D5719" t="n">
        <x:v>53</x:v>
      </x:c>
      <x:c r="E5719" s="203" t="n">
        <x:v>43555</x:v>
      </x:c>
      <x:c r="F5719" t="inlineStr">
        <x:is>
          <x:t xml:space="preserve">EBIT011</x:t>
        </x:is>
      </x:c>
      <x:c r="G5719" t="inlineStr">
        <x:is>
          <x:t xml:space="preserve">Despesas Totais</x:t>
        </x:is>
      </x:c>
      <x:c r="H5719" t="inlineStr">
        <x:is>
          <x:t xml:space="preserve">Despesas</x:t>
        </x:is>
      </x:c>
      <x:c r="I5719" t="inlineStr">
        <x:is>
          <x:t xml:space="preserve">RTC</x:t>
        </x:is>
      </x:c>
      <x:c r="J5719" s="239" t="n">
        <x:v>-2333</x:v>
      </x:c>
      <x:c r="K5719" t="inlineStr">
        <x:is>
          <x:t xml:space="preserve">REFINO / RTC</x:t>
        </x:is>
      </x:c>
      <x:c r="L5719" s="239" t="n"/>
      <x:c r="M5719" s="239" t="n">
        <x:v>-2333</x:v>
      </x:c>
    </x:row>
    <x:row r="5720">
      <x:c r="A5720" t="inlineStr">
        <x:is>
          <x:t xml:space="preserve">1T19</x:t>
        </x:is>
      </x:c>
      <x:c r="B5720" t="n">
        <x:v>2019</x:v>
      </x:c>
      <x:c r="C5720" t="n">
        <x:v>1</x:v>
      </x:c>
      <x:c r="D5720" t="n">
        <x:v>53</x:v>
      </x:c>
      <x:c r="E5720" s="203" t="n">
        <x:v>43555</x:v>
      </x:c>
      <x:c r="F5720" t="inlineStr">
        <x:is>
          <x:t xml:space="preserve">EBIT011</x:t>
        </x:is>
      </x:c>
      <x:c r="G5720" t="inlineStr">
        <x:is>
          <x:t xml:space="preserve">Despesas Totais</x:t>
        </x:is>
      </x:c>
      <x:c r="H5720" t="inlineStr">
        <x:is>
          <x:t xml:space="preserve">Despesas</x:t>
        </x:is>
      </x:c>
      <x:c r="I5720" t="inlineStr">
        <x:is>
          <x:t xml:space="preserve">TOTAL</x:t>
        </x:is>
      </x:c>
      <x:c r="J5720" s="239" t="n">
        <x:v>-12405</x:v>
      </x:c>
      <x:c r="K5720" t="inlineStr">
        <x:is>
          <x:t xml:space="preserve">TOTAL</x:t>
        </x:is>
      </x:c>
      <x:c r="L5720" s="239" t="n"/>
      <x:c r="M5720" s="239" t="n">
        <x:v>-12405</x:v>
      </x:c>
    </x:row>
    <x:row r="5721">
      <x:c r="A5721" t="inlineStr">
        <x:is>
          <x:t xml:space="preserve">1T19</x:t>
        </x:is>
      </x:c>
      <x:c r="B5721" t="n">
        <x:v>2019</x:v>
      </x:c>
      <x:c r="C5721" t="n">
        <x:v>1</x:v>
      </x:c>
      <x:c r="D5721" t="n">
        <x:v>53</x:v>
      </x:c>
      <x:c r="E5721" s="203" t="n">
        <x:v>43555</x:v>
      </x:c>
      <x:c r="F5721" t="inlineStr">
        <x:is>
          <x:t xml:space="preserve">EBIT012</x:t>
        </x:is>
      </x:c>
      <x:c r="G5721" t="inlineStr">
        <x:is>
          <x:t xml:space="preserve">Lucro Operacional Total</x:t>
        </x:is>
      </x:c>
      <x:c r="H5721" t="inlineStr">
        <x:is>
          <x:t xml:space="preserve">Lucro (prejuízo) antes do resultado financeiro, das participações e impostos</x:t>
        </x:is>
      </x:c>
      <x:c r="I5721" t="inlineStr">
        <x:is>
          <x:t xml:space="preserve">BIOCOM</x:t>
        </x:is>
      </x:c>
      <x:c r="J5721" s="239" t="n">
        <x:v>-21</x:v>
      </x:c>
      <x:c r="K5721" t="inlineStr">
        <x:is>
          <x:t xml:space="preserve">BIOCOMBUSTÍVEIS</x:t>
        </x:is>
      </x:c>
      <x:c r="L5721" s="239" t="n"/>
      <x:c r="M5721" s="239" t="n">
        <x:v>-21</x:v>
      </x:c>
    </x:row>
    <x:row r="5722">
      <x:c r="A5722" t="inlineStr">
        <x:is>
          <x:t xml:space="preserve">1T19</x:t>
        </x:is>
      </x:c>
      <x:c r="B5722" t="n">
        <x:v>2019</x:v>
      </x:c>
      <x:c r="C5722" t="n">
        <x:v>1</x:v>
      </x:c>
      <x:c r="D5722" t="n">
        <x:v>53</x:v>
      </x:c>
      <x:c r="E5722" s="203" t="n">
        <x:v>43555</x:v>
      </x:c>
      <x:c r="F5722" t="inlineStr">
        <x:is>
          <x:t xml:space="preserve">EBIT012</x:t>
        </x:is>
      </x:c>
      <x:c r="G5722" t="inlineStr">
        <x:is>
          <x:t xml:space="preserve">Lucro Operacional Total</x:t>
        </x:is>
      </x:c>
      <x:c r="H5722" t="inlineStr">
        <x:is>
          <x:t xml:space="preserve">Lucro (prejuízo) antes do resultado financeiro, das participações e impostos</x:t>
        </x:is>
      </x:c>
      <x:c r="I5722" t="inlineStr">
        <x:is>
          <x:t xml:space="preserve">CORP.</x:t>
        </x:is>
      </x:c>
      <x:c r="J5722" s="239" t="n">
        <x:v>-5550</x:v>
      </x:c>
      <x:c r="K5722" t="inlineStr">
        <x:is>
          <x:t xml:space="preserve">CORPORATIVO / OUTROS NEGÓCIOS</x:t>
        </x:is>
      </x:c>
      <x:c r="L5722" s="239" t="n"/>
      <x:c r="M5722" s="239" t="n">
        <x:v>-5550</x:v>
      </x:c>
    </x:row>
    <x:row r="5723">
      <x:c r="A5723" t="inlineStr">
        <x:is>
          <x:t xml:space="preserve">1T19</x:t>
        </x:is>
      </x:c>
      <x:c r="B5723" t="n">
        <x:v>2019</x:v>
      </x:c>
      <x:c r="C5723" t="n">
        <x:v>1</x:v>
      </x:c>
      <x:c r="D5723" t="n">
        <x:v>53</x:v>
      </x:c>
      <x:c r="E5723" s="203" t="n">
        <x:v>43555</x:v>
      </x:c>
      <x:c r="F5723" t="inlineStr">
        <x:is>
          <x:t xml:space="preserve">EBIT012</x:t>
        </x:is>
      </x:c>
      <x:c r="G5723" t="inlineStr">
        <x:is>
          <x:t xml:space="preserve">Lucro Operacional Total</x:t>
        </x:is>
      </x:c>
      <x:c r="H5723" t="inlineStr">
        <x:is>
          <x:t xml:space="preserve">Lucro (prejuízo) antes do resultado financeiro, das participações e impostos</x:t>
        </x:is>
      </x:c>
      <x:c r="I5723" t="inlineStr">
        <x:is>
          <x:t xml:space="preserve">DISTRIB.</x:t>
        </x:is>
      </x:c>
      <x:c r="J5723" s="239" t="n">
        <x:v>1165</x:v>
      </x:c>
      <x:c r="K5723" t="inlineStr">
        <x:is>
          <x:t xml:space="preserve">DISTRIBUIÇÃO</x:t>
        </x:is>
      </x:c>
      <x:c r="L5723" s="239" t="n"/>
      <x:c r="M5723" s="239" t="n">
        <x:v>1165</x:v>
      </x:c>
    </x:row>
    <x:row r="5724">
      <x:c r="A5724" t="inlineStr">
        <x:is>
          <x:t xml:space="preserve">1T19</x:t>
        </x:is>
      </x:c>
      <x:c r="B5724" t="n">
        <x:v>2019</x:v>
      </x:c>
      <x:c r="C5724" t="n">
        <x:v>1</x:v>
      </x:c>
      <x:c r="D5724" t="n">
        <x:v>53</x:v>
      </x:c>
      <x:c r="E5724" s="203" t="n">
        <x:v>43555</x:v>
      </x:c>
      <x:c r="F5724" t="inlineStr">
        <x:is>
          <x:t xml:space="preserve">EBIT012</x:t>
        </x:is>
      </x:c>
      <x:c r="G5724" t="inlineStr">
        <x:is>
          <x:t xml:space="preserve">Lucro Operacional Total</x:t>
        </x:is>
      </x:c>
      <x:c r="H5724" t="inlineStr">
        <x:is>
          <x:t xml:space="preserve">Lucro (prejuízo) antes do resultado financeiro, das participações e impostos</x:t>
        </x:is>
      </x:c>
      <x:c r="I5724" t="inlineStr">
        <x:is>
          <x:t xml:space="preserve">E&amp;P</x:t>
        </x:is>
      </x:c>
      <x:c r="J5724" s="239" t="n">
        <x:v>15150</x:v>
      </x:c>
      <x:c r="K5724" t="inlineStr">
        <x:is>
          <x:t xml:space="preserve">E&amp;P</x:t>
        </x:is>
      </x:c>
      <x:c r="L5724" s="239" t="n"/>
      <x:c r="M5724" s="239" t="n">
        <x:v>15150</x:v>
      </x:c>
    </x:row>
    <x:row r="5725">
      <x:c r="A5725" t="inlineStr">
        <x:is>
          <x:t xml:space="preserve">1T19</x:t>
        </x:is>
      </x:c>
      <x:c r="B5725" t="n">
        <x:v>2019</x:v>
      </x:c>
      <x:c r="C5725" t="n">
        <x:v>1</x:v>
      </x:c>
      <x:c r="D5725" t="n">
        <x:v>53</x:v>
      </x:c>
      <x:c r="E5725" s="203" t="n">
        <x:v>43555</x:v>
      </x:c>
      <x:c r="F5725" t="inlineStr">
        <x:is>
          <x:t xml:space="preserve">EBIT012</x:t>
        </x:is>
      </x:c>
      <x:c r="G5725" t="inlineStr">
        <x:is>
          <x:t xml:space="preserve">Lucro Operacional Total</x:t>
        </x:is>
      </x:c>
      <x:c r="H5725" t="inlineStr">
        <x:is>
          <x:t xml:space="preserve">Lucro (prejuízo) antes do resultado financeiro, das participações e impostos</x:t>
        </x:is>
      </x:c>
      <x:c r="I5725" t="inlineStr">
        <x:is>
          <x:t xml:space="preserve">ELIMIN.</x:t>
        </x:is>
      </x:c>
      <x:c r="J5725" s="239" t="n">
        <x:v>-587</x:v>
      </x:c>
      <x:c r="K5725" t="inlineStr">
        <x:is>
          <x:t xml:space="preserve">ELIMINAÇÕES</x:t>
        </x:is>
      </x:c>
      <x:c r="L5725" s="239" t="n"/>
      <x:c r="M5725" s="239" t="n">
        <x:v>-587</x:v>
      </x:c>
    </x:row>
    <x:row r="5726">
      <x:c r="A5726" t="inlineStr">
        <x:is>
          <x:t xml:space="preserve">1T19</x:t>
        </x:is>
      </x:c>
      <x:c r="B5726" t="n">
        <x:v>2019</x:v>
      </x:c>
      <x:c r="C5726" t="n">
        <x:v>1</x:v>
      </x:c>
      <x:c r="D5726" t="n">
        <x:v>53</x:v>
      </x:c>
      <x:c r="E5726" s="203" t="n">
        <x:v>43555</x:v>
      </x:c>
      <x:c r="F5726" t="inlineStr">
        <x:is>
          <x:t xml:space="preserve">EBIT012</x:t>
        </x:is>
      </x:c>
      <x:c r="G5726" t="inlineStr">
        <x:is>
          <x:t xml:space="preserve">Lucro Operacional Total</x:t>
        </x:is>
      </x:c>
      <x:c r="H5726" t="inlineStr">
        <x:is>
          <x:t xml:space="preserve">Lucro (prejuízo) antes do resultado financeiro, das participações e impostos</x:t>
        </x:is>
      </x:c>
      <x:c r="I5726" t="inlineStr">
        <x:is>
          <x:t xml:space="preserve">GÁS &amp; ENERGIA</x:t>
        </x:is>
      </x:c>
      <x:c r="J5726" s="239" t="n">
        <x:v>1559</x:v>
      </x:c>
      <x:c r="K5726" t="inlineStr">
        <x:is>
          <x:t xml:space="preserve">GÁS &amp; ENERGIA / G&amp;EBC</x:t>
        </x:is>
      </x:c>
      <x:c r="L5726" s="239" t="n"/>
      <x:c r="M5726" s="239" t="n">
        <x:v>1559</x:v>
      </x:c>
    </x:row>
    <x:row r="5727">
      <x:c r="A5727" t="inlineStr">
        <x:is>
          <x:t xml:space="preserve">1T19</x:t>
        </x:is>
      </x:c>
      <x:c r="B5727" t="n">
        <x:v>2019</x:v>
      </x:c>
      <x:c r="C5727" t="n">
        <x:v>1</x:v>
      </x:c>
      <x:c r="D5727" t="n">
        <x:v>53</x:v>
      </x:c>
      <x:c r="E5727" s="203" t="n">
        <x:v>43555</x:v>
      </x:c>
      <x:c r="F5727" t="inlineStr">
        <x:is>
          <x:t xml:space="preserve">EBIT012</x:t>
        </x:is>
      </x:c>
      <x:c r="G5727" t="inlineStr">
        <x:is>
          <x:t xml:space="preserve">Lucro Operacional Total</x:t>
        </x:is>
      </x:c>
      <x:c r="H5727" t="inlineStr">
        <x:is>
          <x:t xml:space="preserve">Lucro (prejuízo) antes do resultado financeiro, das participações e impostos</x:t>
        </x:is>
      </x:c>
      <x:c r="I5727" t="inlineStr">
        <x:is>
          <x:t xml:space="preserve">RTC</x:t>
        </x:is>
      </x:c>
      <x:c r="J5727" s="239" t="n">
        <x:v>2303</x:v>
      </x:c>
      <x:c r="K5727" t="inlineStr">
        <x:is>
          <x:t xml:space="preserve">REFINO / RTC</x:t>
        </x:is>
      </x:c>
      <x:c r="L5727" s="239" t="n"/>
      <x:c r="M5727" s="239" t="n">
        <x:v>2303</x:v>
      </x:c>
    </x:row>
    <x:row r="5728">
      <x:c r="A5728" t="inlineStr">
        <x:is>
          <x:t xml:space="preserve">1T19</x:t>
        </x:is>
      </x:c>
      <x:c r="B5728" t="n">
        <x:v>2019</x:v>
      </x:c>
      <x:c r="C5728" t="n">
        <x:v>1</x:v>
      </x:c>
      <x:c r="D5728" t="n">
        <x:v>53</x:v>
      </x:c>
      <x:c r="E5728" s="203" t="n">
        <x:v>43555</x:v>
      </x:c>
      <x:c r="F5728" t="inlineStr">
        <x:is>
          <x:t xml:space="preserve">EBIT012</x:t>
        </x:is>
      </x:c>
      <x:c r="G5728" t="inlineStr">
        <x:is>
          <x:t xml:space="preserve">Lucro Operacional Total</x:t>
        </x:is>
      </x:c>
      <x:c r="H5728" t="inlineStr">
        <x:is>
          <x:t xml:space="preserve">Lucro (prejuízo) antes do resultado financeiro, das participações e impostos</x:t>
        </x:is>
      </x:c>
      <x:c r="I5728" t="inlineStr">
        <x:is>
          <x:t xml:space="preserve">TOTAL</x:t>
        </x:is>
      </x:c>
      <x:c r="J5728" s="239" t="n">
        <x:v>14019</x:v>
      </x:c>
      <x:c r="K5728" t="inlineStr">
        <x:is>
          <x:t xml:space="preserve">TOTAL</x:t>
        </x:is>
      </x:c>
      <x:c r="L5728" s="239" t="n"/>
      <x:c r="M5728" s="239" t="n">
        <x:v>14019</x:v>
      </x:c>
    </x:row>
    <x:row r="5729">
      <x:c r="A5729" t="inlineStr">
        <x:is>
          <x:t xml:space="preserve">2T19</x:t>
        </x:is>
      </x:c>
      <x:c r="B5729" t="n">
        <x:v>2019</x:v>
      </x:c>
      <x:c r="C5729" t="n">
        <x:v>2</x:v>
      </x:c>
      <x:c r="D5729" t="n">
        <x:v>54</x:v>
      </x:c>
      <x:c r="E5729" s="203" t="n">
        <x:v>43646</x:v>
      </x:c>
      <x:c r="F5729" t="inlineStr">
        <x:is>
          <x:t xml:space="preserve">EBIT000A</x:t>
        </x:is>
      </x:c>
      <x:c r="G5729" t="inlineStr">
        <x:is>
          <x:t xml:space="preserve">Receita</x:t>
        </x:is>
      </x:c>
      <x:c r="H5729" t="inlineStr">
        <x:is>
          <x:t xml:space="preserve">Intersegmentos</x:t>
        </x:is>
      </x:c>
      <x:c r="I5729" t="inlineStr">
        <x:is>
          <x:t xml:space="preserve">BIOCOM</x:t>
        </x:is>
      </x:c>
      <x:c r="J5729" s="239" t="n">
        <x:v>424</x:v>
      </x:c>
      <x:c r="K5729" t="inlineStr">
        <x:is>
          <x:t xml:space="preserve">BIOCOMBUSTÍVEIS</x:t>
        </x:is>
      </x:c>
      <x:c r="L5729" s="239" t="n">
        <x:v>216</x:v>
      </x:c>
      <x:c r="M5729" s="239" t="n">
        <x:v>208</x:v>
      </x:c>
    </x:row>
    <x:row r="5730">
      <x:c r="A5730" t="inlineStr">
        <x:is>
          <x:t xml:space="preserve">2T19</x:t>
        </x:is>
      </x:c>
      <x:c r="B5730" t="n">
        <x:v>2019</x:v>
      </x:c>
      <x:c r="C5730" t="n">
        <x:v>2</x:v>
      </x:c>
      <x:c r="D5730" t="n">
        <x:v>54</x:v>
      </x:c>
      <x:c r="E5730" s="203" t="n">
        <x:v>43646</x:v>
      </x:c>
      <x:c r="F5730" t="inlineStr">
        <x:is>
          <x:t xml:space="preserve">EBIT000A</x:t>
        </x:is>
      </x:c>
      <x:c r="G5730" t="inlineStr">
        <x:is>
          <x:t xml:space="preserve">Receita</x:t>
        </x:is>
      </x:c>
      <x:c r="H5730" t="inlineStr">
        <x:is>
          <x:t xml:space="preserve">Intersegmentos</x:t>
        </x:is>
      </x:c>
      <x:c r="I5730" t="inlineStr">
        <x:is>
          <x:t xml:space="preserve">CORP.</x:t>
        </x:is>
      </x:c>
      <x:c r="J5730" s="239" t="n">
        <x:v>0</x:v>
      </x:c>
      <x:c r="K5730" t="inlineStr">
        <x:is>
          <x:t xml:space="preserve">CORPORATIVO / OUTROS NEGÓCIOS</x:t>
        </x:is>
      </x:c>
      <x:c r="L5730" s="239" t="n">
        <x:v>0</x:v>
      </x:c>
      <x:c r="M5730" s="239" t="n">
        <x:v>0</x:v>
      </x:c>
    </x:row>
    <x:row r="5731">
      <x:c r="A5731" t="inlineStr">
        <x:is>
          <x:t xml:space="preserve">2T19</x:t>
        </x:is>
      </x:c>
      <x:c r="B5731" t="n">
        <x:v>2019</x:v>
      </x:c>
      <x:c r="C5731" t="n">
        <x:v>2</x:v>
      </x:c>
      <x:c r="D5731" t="n">
        <x:v>54</x:v>
      </x:c>
      <x:c r="E5731" s="203" t="n">
        <x:v>43646</x:v>
      </x:c>
      <x:c r="F5731" t="inlineStr">
        <x:is>
          <x:t xml:space="preserve">EBIT000A</x:t>
        </x:is>
      </x:c>
      <x:c r="G5731" t="inlineStr">
        <x:is>
          <x:t xml:space="preserve">Receita</x:t>
        </x:is>
      </x:c>
      <x:c r="H5731" t="inlineStr">
        <x:is>
          <x:t xml:space="preserve">Intersegmentos</x:t>
        </x:is>
      </x:c>
      <x:c r="I5731" t="inlineStr">
        <x:is>
          <x:t xml:space="preserve">DISTRIB.</x:t>
        </x:is>
      </x:c>
      <x:c r="J5731" s="239" t="n">
        <x:v>0</x:v>
      </x:c>
      <x:c r="K5731" t="inlineStr">
        <x:is>
          <x:t xml:space="preserve">DISTRIBUIÇÃO</x:t>
        </x:is>
      </x:c>
      <x:c r="L5731" s="239" t="n">
        <x:v>317</x:v>
      </x:c>
      <x:c r="M5731" s="239" t="n">
        <x:v>-317</x:v>
      </x:c>
    </x:row>
    <x:row r="5732">
      <x:c r="A5732" t="inlineStr">
        <x:is>
          <x:t xml:space="preserve">2T19</x:t>
        </x:is>
      </x:c>
      <x:c r="B5732" t="n">
        <x:v>2019</x:v>
      </x:c>
      <x:c r="C5732" t="n">
        <x:v>2</x:v>
      </x:c>
      <x:c r="D5732" t="n">
        <x:v>54</x:v>
      </x:c>
      <x:c r="E5732" s="203" t="n">
        <x:v>43646</x:v>
      </x:c>
      <x:c r="F5732" t="inlineStr">
        <x:is>
          <x:t xml:space="preserve">EBIT000A</x:t>
        </x:is>
      </x:c>
      <x:c r="G5732" t="inlineStr">
        <x:is>
          <x:t xml:space="preserve">Receita</x:t>
        </x:is>
      </x:c>
      <x:c r="H5732" t="inlineStr">
        <x:is>
          <x:t xml:space="preserve">Intersegmentos</x:t>
        </x:is>
      </x:c>
      <x:c r="I5732" t="inlineStr">
        <x:is>
          <x:t xml:space="preserve">E&amp;P</x:t>
        </x:is>
      </x:c>
      <x:c r="J5732" s="239" t="n">
        <x:v>90765</x:v>
      </x:c>
      <x:c r="K5732" t="inlineStr">
        <x:is>
          <x:t xml:space="preserve">E&amp;P</x:t>
        </x:is>
      </x:c>
      <x:c r="L5732" s="239" t="n">
        <x:v>41651</x:v>
      </x:c>
      <x:c r="M5732" s="239" t="n">
        <x:v>49114</x:v>
      </x:c>
    </x:row>
    <x:row r="5733">
      <x:c r="A5733" t="inlineStr">
        <x:is>
          <x:t xml:space="preserve">2T19</x:t>
        </x:is>
      </x:c>
      <x:c r="B5733" t="n">
        <x:v>2019</x:v>
      </x:c>
      <x:c r="C5733" t="n">
        <x:v>2</x:v>
      </x:c>
      <x:c r="D5733" t="n">
        <x:v>54</x:v>
      </x:c>
      <x:c r="E5733" s="203" t="n">
        <x:v>43646</x:v>
      </x:c>
      <x:c r="F5733" t="inlineStr">
        <x:is>
          <x:t xml:space="preserve">EBIT000A</x:t>
        </x:is>
      </x:c>
      <x:c r="G5733" t="inlineStr">
        <x:is>
          <x:t xml:space="preserve">Receita</x:t>
        </x:is>
      </x:c>
      <x:c r="H5733" t="inlineStr">
        <x:is>
          <x:t xml:space="preserve">Intersegmentos</x:t>
        </x:is>
      </x:c>
      <x:c r="I5733" t="inlineStr">
        <x:is>
          <x:t xml:space="preserve">ELIMIN.</x:t>
        </x:is>
      </x:c>
      <x:c r="J5733" s="239" t="n">
        <x:v>-99967</x:v>
      </x:c>
      <x:c r="K5733" t="inlineStr">
        <x:is>
          <x:t xml:space="preserve">ELIMINAÇÕES</x:t>
        </x:is>
      </x:c>
      <x:c r="L5733" s="239" t="n">
        <x:v>-59321</x:v>
      </x:c>
      <x:c r="M5733" s="239" t="n">
        <x:v>-40646</x:v>
      </x:c>
    </x:row>
    <x:row r="5734">
      <x:c r="A5734" t="inlineStr">
        <x:is>
          <x:t xml:space="preserve">2T19</x:t>
        </x:is>
      </x:c>
      <x:c r="B5734" t="n">
        <x:v>2019</x:v>
      </x:c>
      <x:c r="C5734" t="n">
        <x:v>2</x:v>
      </x:c>
      <x:c r="D5734" t="n">
        <x:v>54</x:v>
      </x:c>
      <x:c r="E5734" s="203" t="n">
        <x:v>43646</x:v>
      </x:c>
      <x:c r="F5734" t="inlineStr">
        <x:is>
          <x:t xml:space="preserve">EBIT000A</x:t>
        </x:is>
      </x:c>
      <x:c r="G5734" t="inlineStr">
        <x:is>
          <x:t xml:space="preserve">Receita</x:t>
        </x:is>
      </x:c>
      <x:c r="H5734" t="inlineStr">
        <x:is>
          <x:t xml:space="preserve">Intersegmentos</x:t>
        </x:is>
      </x:c>
      <x:c r="I5734" t="inlineStr">
        <x:is>
          <x:t xml:space="preserve">GÁS &amp; ENERGIA</x:t>
        </x:is>
      </x:c>
      <x:c r="J5734" s="239" t="n">
        <x:v>6736</x:v>
      </x:c>
      <x:c r="K5734" t="inlineStr">
        <x:is>
          <x:t xml:space="preserve">GÁS &amp; ENERGIA / G&amp;EBC</x:t>
        </x:is>
      </x:c>
      <x:c r="L5734" s="239" t="n">
        <x:v>3244</x:v>
      </x:c>
      <x:c r="M5734" s="239" t="n">
        <x:v>3492</x:v>
      </x:c>
    </x:row>
    <x:row r="5735">
      <x:c r="A5735" t="inlineStr">
        <x:is>
          <x:t xml:space="preserve">2T19</x:t>
        </x:is>
      </x:c>
      <x:c r="B5735" t="n">
        <x:v>2019</x:v>
      </x:c>
      <x:c r="C5735" t="n">
        <x:v>2</x:v>
      </x:c>
      <x:c r="D5735" t="n">
        <x:v>54</x:v>
      </x:c>
      <x:c r="E5735" s="203" t="n">
        <x:v>43646</x:v>
      </x:c>
      <x:c r="F5735" t="inlineStr">
        <x:is>
          <x:t xml:space="preserve">EBIT000A</x:t>
        </x:is>
      </x:c>
      <x:c r="G5735" t="inlineStr">
        <x:is>
          <x:t xml:space="preserve">Receita</x:t>
        </x:is>
      </x:c>
      <x:c r="H5735" t="inlineStr">
        <x:is>
          <x:t xml:space="preserve">Intersegmentos</x:t>
        </x:is>
      </x:c>
      <x:c r="I5735" t="inlineStr">
        <x:is>
          <x:t xml:space="preserve">RTC</x:t>
        </x:is>
      </x:c>
      <x:c r="J5735" s="239" t="n">
        <x:v>29334</x:v>
      </x:c>
      <x:c r="K5735" t="inlineStr">
        <x:is>
          <x:t xml:space="preserve">REFINO / RTC</x:t>
        </x:is>
      </x:c>
      <x:c r="L5735" s="239" t="n">
        <x:v>13893</x:v>
      </x:c>
      <x:c r="M5735" s="239" t="n">
        <x:v>15441</x:v>
      </x:c>
    </x:row>
    <x:row r="5736">
      <x:c r="A5736" t="inlineStr">
        <x:is>
          <x:t xml:space="preserve">2T19</x:t>
        </x:is>
      </x:c>
      <x:c r="B5736" t="n">
        <x:v>2019</x:v>
      </x:c>
      <x:c r="C5736" t="n">
        <x:v>2</x:v>
      </x:c>
      <x:c r="D5736" t="n">
        <x:v>54</x:v>
      </x:c>
      <x:c r="E5736" s="203" t="n">
        <x:v>43646</x:v>
      </x:c>
      <x:c r="F5736" t="inlineStr">
        <x:is>
          <x:t xml:space="preserve">EBIT000A</x:t>
        </x:is>
      </x:c>
      <x:c r="G5736" t="inlineStr">
        <x:is>
          <x:t xml:space="preserve">Receita</x:t>
        </x:is>
      </x:c>
      <x:c r="H5736" t="inlineStr">
        <x:is>
          <x:t xml:space="preserve">Intersegmentos</x:t>
        </x:is>
      </x:c>
      <x:c r="I5736" t="inlineStr">
        <x:is>
          <x:t xml:space="preserve">TOTAL</x:t>
        </x:is>
      </x:c>
      <x:c r="J5736" s="239" t="n">
        <x:v>27292</x:v>
      </x:c>
      <x:c r="K5736" t="inlineStr">
        <x:is>
          <x:t xml:space="preserve">TOTAL</x:t>
        </x:is>
      </x:c>
      <x:c r="L5736" s="239" t="n">
        <x:v>0</x:v>
      </x:c>
      <x:c r="M5736" s="239" t="n">
        <x:v>27292</x:v>
      </x:c>
    </x:row>
    <x:row r="5737">
      <x:c r="A5737" t="inlineStr">
        <x:is>
          <x:t xml:space="preserve">2T19</x:t>
        </x:is>
      </x:c>
      <x:c r="B5737" t="n">
        <x:v>2019</x:v>
      </x:c>
      <x:c r="C5737" t="n">
        <x:v>2</x:v>
      </x:c>
      <x:c r="D5737" t="n">
        <x:v>54</x:v>
      </x:c>
      <x:c r="E5737" s="203" t="n">
        <x:v>43646</x:v>
      </x:c>
      <x:c r="F5737" t="inlineStr">
        <x:is>
          <x:t xml:space="preserve">EBIT000B</x:t>
        </x:is>
      </x:c>
      <x:c r="G5737" t="inlineStr">
        <x:is>
          <x:t xml:space="preserve">Receita</x:t>
        </x:is>
      </x:c>
      <x:c r="H5737" t="inlineStr">
        <x:is>
          <x:t xml:space="preserve">Terceiros</x:t>
        </x:is>
      </x:c>
      <x:c r="I5737" t="inlineStr">
        <x:is>
          <x:t xml:space="preserve">BIOCOM</x:t>
        </x:is>
      </x:c>
      <x:c r="J5737" s="239" t="n">
        <x:v>21</x:v>
      </x:c>
      <x:c r="K5737" t="inlineStr">
        <x:is>
          <x:t xml:space="preserve">BIOCOMBUSTÍVEIS</x:t>
        </x:is>
      </x:c>
      <x:c r="L5737" s="239" t="n">
        <x:v>13</x:v>
      </x:c>
      <x:c r="M5737" s="239" t="n">
        <x:v>8</x:v>
      </x:c>
    </x:row>
    <x:row r="5738">
      <x:c r="A5738" t="inlineStr">
        <x:is>
          <x:t xml:space="preserve">2T19</x:t>
        </x:is>
      </x:c>
      <x:c r="B5738" t="n">
        <x:v>2019</x:v>
      </x:c>
      <x:c r="C5738" t="n">
        <x:v>2</x:v>
      </x:c>
      <x:c r="D5738" t="n">
        <x:v>54</x:v>
      </x:c>
      <x:c r="E5738" s="203" t="n">
        <x:v>43646</x:v>
      </x:c>
      <x:c r="F5738" t="inlineStr">
        <x:is>
          <x:t xml:space="preserve">EBIT000B</x:t>
        </x:is>
      </x:c>
      <x:c r="G5738" t="inlineStr">
        <x:is>
          <x:t xml:space="preserve">Receita</x:t>
        </x:is>
      </x:c>
      <x:c r="H5738" t="inlineStr">
        <x:is>
          <x:t xml:space="preserve">Terceiros</x:t>
        </x:is>
      </x:c>
      <x:c r="I5738" t="inlineStr">
        <x:is>
          <x:t xml:space="preserve">CORP.</x:t>
        </x:is>
      </x:c>
      <x:c r="J5738" s="239" t="n">
        <x:v>0</x:v>
      </x:c>
      <x:c r="K5738" t="inlineStr">
        <x:is>
          <x:t xml:space="preserve">CORPORATIVO / OUTROS NEGÓCIOS</x:t>
        </x:is>
      </x:c>
      <x:c r="L5738" s="239" t="n">
        <x:v>0</x:v>
      </x:c>
      <x:c r="M5738" s="239" t="n">
        <x:v>0</x:v>
      </x:c>
    </x:row>
    <x:row r="5739">
      <x:c r="A5739" t="inlineStr">
        <x:is>
          <x:t xml:space="preserve">2T19</x:t>
        </x:is>
      </x:c>
      <x:c r="B5739" t="n">
        <x:v>2019</x:v>
      </x:c>
      <x:c r="C5739" t="n">
        <x:v>2</x:v>
      </x:c>
      <x:c r="D5739" t="n">
        <x:v>54</x:v>
      </x:c>
      <x:c r="E5739" s="203" t="n">
        <x:v>43646</x:v>
      </x:c>
      <x:c r="F5739" t="inlineStr">
        <x:is>
          <x:t xml:space="preserve">EBIT000B</x:t>
        </x:is>
      </x:c>
      <x:c r="G5739" t="inlineStr">
        <x:is>
          <x:t xml:space="preserve">Receita</x:t>
        </x:is>
      </x:c>
      <x:c r="H5739" t="inlineStr">
        <x:is>
          <x:t xml:space="preserve">Terceiros</x:t>
        </x:is>
      </x:c>
      <x:c r="I5739" t="inlineStr">
        <x:is>
          <x:t xml:space="preserve">DISTRIB.</x:t>
        </x:is>
      </x:c>
      <x:c r="J5739" s="239" t="n">
        <x:v>2008</x:v>
      </x:c>
      <x:c r="K5739" t="inlineStr">
        <x:is>
          <x:t xml:space="preserve">DISTRIBUIÇÃO</x:t>
        </x:is>
      </x:c>
      <x:c r="L5739" s="239" t="n">
        <x:v>22939</x:v>
      </x:c>
      <x:c r="M5739" s="239" t="n">
        <x:v>-20931</x:v>
      </x:c>
    </x:row>
    <x:row r="5740">
      <x:c r="A5740" t="inlineStr">
        <x:is>
          <x:t xml:space="preserve">2T19</x:t>
        </x:is>
      </x:c>
      <x:c r="B5740" t="n">
        <x:v>2019</x:v>
      </x:c>
      <x:c r="C5740" t="n">
        <x:v>2</x:v>
      </x:c>
      <x:c r="D5740" t="n">
        <x:v>54</x:v>
      </x:c>
      <x:c r="E5740" s="203" t="n">
        <x:v>43646</x:v>
      </x:c>
      <x:c r="F5740" t="inlineStr">
        <x:is>
          <x:t xml:space="preserve">EBIT000B</x:t>
        </x:is>
      </x:c>
      <x:c r="G5740" t="inlineStr">
        <x:is>
          <x:t xml:space="preserve">Receita</x:t>
        </x:is>
      </x:c>
      <x:c r="H5740" t="inlineStr">
        <x:is>
          <x:t xml:space="preserve">Terceiros</x:t>
        </x:is>
      </x:c>
      <x:c r="I5740" t="inlineStr">
        <x:is>
          <x:t xml:space="preserve">E&amp;P</x:t>
        </x:is>
      </x:c>
      <x:c r="J5740" s="239" t="n">
        <x:v>1782</x:v>
      </x:c>
      <x:c r="K5740" t="inlineStr">
        <x:is>
          <x:t xml:space="preserve">E&amp;P</x:t>
        </x:is>
      </x:c>
      <x:c r="L5740" s="239" t="n">
        <x:v>1247</x:v>
      </x:c>
      <x:c r="M5740" s="239" t="n">
        <x:v>535</x:v>
      </x:c>
    </x:row>
    <x:row r="5741">
      <x:c r="A5741" t="inlineStr">
        <x:is>
          <x:t xml:space="preserve">2T19</x:t>
        </x:is>
      </x:c>
      <x:c r="B5741" t="n">
        <x:v>2019</x:v>
      </x:c>
      <x:c r="C5741" t="n">
        <x:v>2</x:v>
      </x:c>
      <x:c r="D5741" t="n">
        <x:v>54</x:v>
      </x:c>
      <x:c r="E5741" s="203" t="n">
        <x:v>43646</x:v>
      </x:c>
      <x:c r="F5741" t="inlineStr">
        <x:is>
          <x:t xml:space="preserve">EBIT000B</x:t>
        </x:is>
      </x:c>
      <x:c r="G5741" t="inlineStr">
        <x:is>
          <x:t xml:space="preserve">Receita</x:t>
        </x:is>
      </x:c>
      <x:c r="H5741" t="inlineStr">
        <x:is>
          <x:t xml:space="preserve">Terceiros</x:t>
        </x:is>
      </x:c>
      <x:c r="I5741" t="inlineStr">
        <x:is>
          <x:t xml:space="preserve">ELIMIN.</x:t>
        </x:is>
      </x:c>
      <x:c r="J5741" s="239" t="n">
        <x:v>0</x:v>
      </x:c>
      <x:c r="K5741" t="inlineStr">
        <x:is>
          <x:t xml:space="preserve">ELIMINAÇÕES</x:t>
        </x:is>
      </x:c>
      <x:c r="L5741" s="239" t="n">
        <x:v>0</x:v>
      </x:c>
      <x:c r="M5741" s="239" t="n">
        <x:v>0</x:v>
      </x:c>
    </x:row>
    <x:row r="5742">
      <x:c r="A5742" t="inlineStr">
        <x:is>
          <x:t xml:space="preserve">2T19</x:t>
        </x:is>
      </x:c>
      <x:c r="B5742" t="n">
        <x:v>2019</x:v>
      </x:c>
      <x:c r="C5742" t="n">
        <x:v>2</x:v>
      </x:c>
      <x:c r="D5742" t="n">
        <x:v>54</x:v>
      </x:c>
      <x:c r="E5742" s="203" t="n">
        <x:v>43646</x:v>
      </x:c>
      <x:c r="F5742" t="inlineStr">
        <x:is>
          <x:t xml:space="preserve">EBIT000B</x:t>
        </x:is>
      </x:c>
      <x:c r="G5742" t="inlineStr">
        <x:is>
          <x:t xml:space="preserve">Receita</x:t>
        </x:is>
      </x:c>
      <x:c r="H5742" t="inlineStr">
        <x:is>
          <x:t xml:space="preserve">Terceiros</x:t>
        </x:is>
      </x:c>
      <x:c r="I5742" t="inlineStr">
        <x:is>
          <x:t xml:space="preserve">GÁS &amp; ENERGIA</x:t>
        </x:is>
      </x:c>
      <x:c r="J5742" s="239" t="n">
        <x:v>15452</x:v>
      </x:c>
      <x:c r="K5742" t="inlineStr">
        <x:is>
          <x:t xml:space="preserve">GÁS &amp; ENERGIA / G&amp;EBC</x:t>
        </x:is>
      </x:c>
      <x:c r="L5742" s="239" t="n">
        <x:v>8890</x:v>
      </x:c>
      <x:c r="M5742" s="239" t="n">
        <x:v>6562</x:v>
      </x:c>
    </x:row>
    <x:row r="5743">
      <x:c r="A5743" t="inlineStr">
        <x:is>
          <x:t xml:space="preserve">2T19</x:t>
        </x:is>
      </x:c>
      <x:c r="B5743" t="n">
        <x:v>2019</x:v>
      </x:c>
      <x:c r="C5743" t="n">
        <x:v>2</x:v>
      </x:c>
      <x:c r="D5743" t="n">
        <x:v>54</x:v>
      </x:c>
      <x:c r="E5743" s="203" t="n">
        <x:v>43646</x:v>
      </x:c>
      <x:c r="F5743" t="inlineStr">
        <x:is>
          <x:t xml:space="preserve">EBIT000B</x:t>
        </x:is>
      </x:c>
      <x:c r="G5743" t="inlineStr">
        <x:is>
          <x:t xml:space="preserve">Receita</x:t>
        </x:is>
      </x:c>
      <x:c r="H5743" t="inlineStr">
        <x:is>
          <x:t xml:space="preserve">Terceiros</x:t>
        </x:is>
      </x:c>
      <x:c r="I5743" t="inlineStr">
        <x:is>
          <x:t xml:space="preserve">RTC</x:t>
        </x:is>
      </x:c>
      <x:c r="J5743" s="239" t="n">
        <x:v>96868</x:v>
      </x:c>
      <x:c r="K5743" t="inlineStr">
        <x:is>
          <x:t xml:space="preserve">REFINO / RTC</x:t>
        </x:is>
      </x:c>
      <x:c r="L5743" s="239" t="n">
        <x:v>46910</x:v>
      </x:c>
      <x:c r="M5743" s="239" t="n">
        <x:v>49958</x:v>
      </x:c>
    </x:row>
    <x:row r="5744">
      <x:c r="A5744" t="inlineStr">
        <x:is>
          <x:t xml:space="preserve">2T19</x:t>
        </x:is>
      </x:c>
      <x:c r="B5744" t="n">
        <x:v>2019</x:v>
      </x:c>
      <x:c r="C5744" t="n">
        <x:v>2</x:v>
      </x:c>
      <x:c r="D5744" t="n">
        <x:v>54</x:v>
      </x:c>
      <x:c r="E5744" s="203" t="n">
        <x:v>43646</x:v>
      </x:c>
      <x:c r="F5744" t="inlineStr">
        <x:is>
          <x:t xml:space="preserve">EBIT000B</x:t>
        </x:is>
      </x:c>
      <x:c r="G5744" t="inlineStr">
        <x:is>
          <x:t xml:space="preserve">Receita</x:t>
        </x:is>
      </x:c>
      <x:c r="H5744" t="inlineStr">
        <x:is>
          <x:t xml:space="preserve">Terceiros</x:t>
        </x:is>
      </x:c>
      <x:c r="I5744" t="inlineStr">
        <x:is>
          <x:t xml:space="preserve">TOTAL</x:t>
        </x:is>
      </x:c>
      <x:c r="J5744" s="239" t="n">
        <x:v>116131</x:v>
      </x:c>
      <x:c r="K5744" t="inlineStr">
        <x:is>
          <x:t xml:space="preserve">TOTAL</x:t>
        </x:is>
      </x:c>
      <x:c r="L5744" s="239" t="n">
        <x:v>79999</x:v>
      </x:c>
      <x:c r="M5744" s="239" t="n">
        <x:v>36132</x:v>
      </x:c>
    </x:row>
    <x:row r="5745">
      <x:c r="A5745" t="inlineStr">
        <x:is>
          <x:t xml:space="preserve">2T19</x:t>
        </x:is>
      </x:c>
      <x:c r="B5745" t="n">
        <x:v>2019</x:v>
      </x:c>
      <x:c r="C5745" t="n">
        <x:v>2</x:v>
      </x:c>
      <x:c r="D5745" t="n">
        <x:v>54</x:v>
      </x:c>
      <x:c r="E5745" s="203" t="n">
        <x:v>43646</x:v>
      </x:c>
      <x:c r="F5745" t="inlineStr">
        <x:is>
          <x:t xml:space="preserve">EBIT001</x:t>
        </x:is>
      </x:c>
      <x:c r="G5745" t="inlineStr">
        <x:is>
          <x:t xml:space="preserve">Receita Total</x:t>
        </x:is>
      </x:c>
      <x:c r="H5745" t="inlineStr">
        <x:is>
          <x:t xml:space="preserve">Receita de vendas</x:t>
        </x:is>
      </x:c>
      <x:c r="I5745" t="inlineStr">
        <x:is>
          <x:t xml:space="preserve">BIOCOM</x:t>
        </x:is>
      </x:c>
      <x:c r="J5745" s="239" t="n">
        <x:v>445</x:v>
      </x:c>
      <x:c r="K5745" t="inlineStr">
        <x:is>
          <x:t xml:space="preserve">BIOCOMBUSTÍVEIS</x:t>
        </x:is>
      </x:c>
      <x:c r="L5745" s="239" t="n">
        <x:v>229</x:v>
      </x:c>
      <x:c r="M5745" s="239" t="n">
        <x:v>216</x:v>
      </x:c>
    </x:row>
    <x:row r="5746">
      <x:c r="A5746" t="inlineStr">
        <x:is>
          <x:t xml:space="preserve">2T19</x:t>
        </x:is>
      </x:c>
      <x:c r="B5746" t="n">
        <x:v>2019</x:v>
      </x:c>
      <x:c r="C5746" t="n">
        <x:v>2</x:v>
      </x:c>
      <x:c r="D5746" t="n">
        <x:v>54</x:v>
      </x:c>
      <x:c r="E5746" s="203" t="n">
        <x:v>43646</x:v>
      </x:c>
      <x:c r="F5746" t="inlineStr">
        <x:is>
          <x:t xml:space="preserve">EBIT001</x:t>
        </x:is>
      </x:c>
      <x:c r="G5746" t="inlineStr">
        <x:is>
          <x:t xml:space="preserve">Receita Total</x:t>
        </x:is>
      </x:c>
      <x:c r="H5746" t="inlineStr">
        <x:is>
          <x:t xml:space="preserve">Receita de vendas</x:t>
        </x:is>
      </x:c>
      <x:c r="I5746" t="inlineStr">
        <x:is>
          <x:t xml:space="preserve">CORP.</x:t>
        </x:is>
      </x:c>
      <x:c r="J5746" s="239" t="n">
        <x:v>0</x:v>
      </x:c>
      <x:c r="K5746" t="inlineStr">
        <x:is>
          <x:t xml:space="preserve">CORPORATIVO / OUTROS NEGÓCIOS</x:t>
        </x:is>
      </x:c>
      <x:c r="L5746" s="239" t="n">
        <x:v>0</x:v>
      </x:c>
      <x:c r="M5746" s="239" t="n">
        <x:v>0</x:v>
      </x:c>
    </x:row>
    <x:row r="5747">
      <x:c r="A5747" t="inlineStr">
        <x:is>
          <x:t xml:space="preserve">2T19</x:t>
        </x:is>
      </x:c>
      <x:c r="B5747" t="n">
        <x:v>2019</x:v>
      </x:c>
      <x:c r="C5747" t="n">
        <x:v>2</x:v>
      </x:c>
      <x:c r="D5747" t="n">
        <x:v>54</x:v>
      </x:c>
      <x:c r="E5747" s="203" t="n">
        <x:v>43646</x:v>
      </x:c>
      <x:c r="F5747" t="inlineStr">
        <x:is>
          <x:t xml:space="preserve">EBIT001</x:t>
        </x:is>
      </x:c>
      <x:c r="G5747" t="inlineStr">
        <x:is>
          <x:t xml:space="preserve">Receita Total</x:t>
        </x:is>
      </x:c>
      <x:c r="H5747" t="inlineStr">
        <x:is>
          <x:t xml:space="preserve">Receita de vendas</x:t>
        </x:is>
      </x:c>
      <x:c r="I5747" t="inlineStr">
        <x:is>
          <x:t xml:space="preserve">DISTRIB.</x:t>
        </x:is>
      </x:c>
      <x:c r="J5747" s="239" t="n">
        <x:v>2008</x:v>
      </x:c>
      <x:c r="K5747" t="inlineStr">
        <x:is>
          <x:t xml:space="preserve">DISTRIBUIÇÃO</x:t>
        </x:is>
      </x:c>
      <x:c r="L5747" s="239" t="n">
        <x:v>23256</x:v>
      </x:c>
      <x:c r="M5747" s="239" t="n">
        <x:v>-21248</x:v>
      </x:c>
    </x:row>
    <x:row r="5748">
      <x:c r="A5748" t="inlineStr">
        <x:is>
          <x:t xml:space="preserve">2T19</x:t>
        </x:is>
      </x:c>
      <x:c r="B5748" t="n">
        <x:v>2019</x:v>
      </x:c>
      <x:c r="C5748" t="n">
        <x:v>2</x:v>
      </x:c>
      <x:c r="D5748" t="n">
        <x:v>54</x:v>
      </x:c>
      <x:c r="E5748" s="203" t="n">
        <x:v>43646</x:v>
      </x:c>
      <x:c r="F5748" t="inlineStr">
        <x:is>
          <x:t xml:space="preserve">EBIT001</x:t>
        </x:is>
      </x:c>
      <x:c r="G5748" t="inlineStr">
        <x:is>
          <x:t xml:space="preserve">Receita Total</x:t>
        </x:is>
      </x:c>
      <x:c r="H5748" t="inlineStr">
        <x:is>
          <x:t xml:space="preserve">Receita de vendas</x:t>
        </x:is>
      </x:c>
      <x:c r="I5748" t="inlineStr">
        <x:is>
          <x:t xml:space="preserve">E&amp;P</x:t>
        </x:is>
      </x:c>
      <x:c r="J5748" s="239" t="n">
        <x:v>92547</x:v>
      </x:c>
      <x:c r="K5748" t="inlineStr">
        <x:is>
          <x:t xml:space="preserve">E&amp;P</x:t>
        </x:is>
      </x:c>
      <x:c r="L5748" s="239" t="n">
        <x:v>42898</x:v>
      </x:c>
      <x:c r="M5748" s="239" t="n">
        <x:v>49649</x:v>
      </x:c>
    </x:row>
    <x:row r="5749">
      <x:c r="A5749" t="inlineStr">
        <x:is>
          <x:t xml:space="preserve">2T19</x:t>
        </x:is>
      </x:c>
      <x:c r="B5749" t="n">
        <x:v>2019</x:v>
      </x:c>
      <x:c r="C5749" t="n">
        <x:v>2</x:v>
      </x:c>
      <x:c r="D5749" t="n">
        <x:v>54</x:v>
      </x:c>
      <x:c r="E5749" s="203" t="n">
        <x:v>43646</x:v>
      </x:c>
      <x:c r="F5749" t="inlineStr">
        <x:is>
          <x:t xml:space="preserve">EBIT001</x:t>
        </x:is>
      </x:c>
      <x:c r="G5749" t="inlineStr">
        <x:is>
          <x:t xml:space="preserve">Receita Total</x:t>
        </x:is>
      </x:c>
      <x:c r="H5749" t="inlineStr">
        <x:is>
          <x:t xml:space="preserve">Receita de vendas</x:t>
        </x:is>
      </x:c>
      <x:c r="I5749" t="inlineStr">
        <x:is>
          <x:t xml:space="preserve">ELIMIN.</x:t>
        </x:is>
      </x:c>
      <x:c r="J5749" s="239" t="n">
        <x:v>-99967</x:v>
      </x:c>
      <x:c r="K5749" t="inlineStr">
        <x:is>
          <x:t xml:space="preserve">ELIMINAÇÕES</x:t>
        </x:is>
      </x:c>
      <x:c r="L5749" s="239" t="n">
        <x:v>-59321</x:v>
      </x:c>
      <x:c r="M5749" s="239" t="n">
        <x:v>-40646</x:v>
      </x:c>
    </x:row>
    <x:row r="5750">
      <x:c r="A5750" t="inlineStr">
        <x:is>
          <x:t xml:space="preserve">2T19</x:t>
        </x:is>
      </x:c>
      <x:c r="B5750" t="n">
        <x:v>2019</x:v>
      </x:c>
      <x:c r="C5750" t="n">
        <x:v>2</x:v>
      </x:c>
      <x:c r="D5750" t="n">
        <x:v>54</x:v>
      </x:c>
      <x:c r="E5750" s="203" t="n">
        <x:v>43646</x:v>
      </x:c>
      <x:c r="F5750" t="inlineStr">
        <x:is>
          <x:t xml:space="preserve">EBIT001</x:t>
        </x:is>
      </x:c>
      <x:c r="G5750" t="inlineStr">
        <x:is>
          <x:t xml:space="preserve">Receita Total</x:t>
        </x:is>
      </x:c>
      <x:c r="H5750" t="inlineStr">
        <x:is>
          <x:t xml:space="preserve">Receita de vendas</x:t>
        </x:is>
      </x:c>
      <x:c r="I5750" t="inlineStr">
        <x:is>
          <x:t xml:space="preserve">GÁS &amp; ENERGIA</x:t>
        </x:is>
      </x:c>
      <x:c r="J5750" s="239" t="n">
        <x:v>22188</x:v>
      </x:c>
      <x:c r="K5750" t="inlineStr">
        <x:is>
          <x:t xml:space="preserve">GÁS &amp; ENERGIA / G&amp;EBC</x:t>
        </x:is>
      </x:c>
      <x:c r="L5750" s="239" t="n">
        <x:v>12134</x:v>
      </x:c>
      <x:c r="M5750" s="239" t="n">
        <x:v>10054</x:v>
      </x:c>
    </x:row>
    <x:row r="5751">
      <x:c r="A5751" t="inlineStr">
        <x:is>
          <x:t xml:space="preserve">2T19</x:t>
        </x:is>
      </x:c>
      <x:c r="B5751" t="n">
        <x:v>2019</x:v>
      </x:c>
      <x:c r="C5751" t="n">
        <x:v>2</x:v>
      </x:c>
      <x:c r="D5751" t="n">
        <x:v>54</x:v>
      </x:c>
      <x:c r="E5751" s="203" t="n">
        <x:v>43646</x:v>
      </x:c>
      <x:c r="F5751" t="inlineStr">
        <x:is>
          <x:t xml:space="preserve">EBIT001</x:t>
        </x:is>
      </x:c>
      <x:c r="G5751" t="inlineStr">
        <x:is>
          <x:t xml:space="preserve">Receita Total</x:t>
        </x:is>
      </x:c>
      <x:c r="H5751" t="inlineStr">
        <x:is>
          <x:t xml:space="preserve">Receita de vendas</x:t>
        </x:is>
      </x:c>
      <x:c r="I5751" t="inlineStr">
        <x:is>
          <x:t xml:space="preserve">RTC</x:t>
        </x:is>
      </x:c>
      <x:c r="J5751" s="239" t="n">
        <x:v>126202</x:v>
      </x:c>
      <x:c r="K5751" t="inlineStr">
        <x:is>
          <x:t xml:space="preserve">REFINO / RTC</x:t>
        </x:is>
      </x:c>
      <x:c r="L5751" s="239" t="n">
        <x:v>60803</x:v>
      </x:c>
      <x:c r="M5751" s="239" t="n">
        <x:v>65399</x:v>
      </x:c>
    </x:row>
    <x:row r="5752">
      <x:c r="A5752" t="inlineStr">
        <x:is>
          <x:t xml:space="preserve">2T19</x:t>
        </x:is>
      </x:c>
      <x:c r="B5752" t="n">
        <x:v>2019</x:v>
      </x:c>
      <x:c r="C5752" t="n">
        <x:v>2</x:v>
      </x:c>
      <x:c r="D5752" t="n">
        <x:v>54</x:v>
      </x:c>
      <x:c r="E5752" s="203" t="n">
        <x:v>43646</x:v>
      </x:c>
      <x:c r="F5752" t="inlineStr">
        <x:is>
          <x:t xml:space="preserve">EBIT001</x:t>
        </x:is>
      </x:c>
      <x:c r="G5752" t="inlineStr">
        <x:is>
          <x:t xml:space="preserve">Receita Total</x:t>
        </x:is>
      </x:c>
      <x:c r="H5752" t="inlineStr">
        <x:is>
          <x:t xml:space="preserve">Receita de vendas</x:t>
        </x:is>
      </x:c>
      <x:c r="I5752" t="inlineStr">
        <x:is>
          <x:t xml:space="preserve">TOTAL</x:t>
        </x:is>
      </x:c>
      <x:c r="J5752" s="239" t="n">
        <x:v>143423</x:v>
      </x:c>
      <x:c r="K5752" t="inlineStr">
        <x:is>
          <x:t xml:space="preserve">TOTAL</x:t>
        </x:is>
      </x:c>
      <x:c r="L5752" s="239" t="n">
        <x:v>79999</x:v>
      </x:c>
      <x:c r="M5752" s="239" t="n">
        <x:v>63424</x:v>
      </x:c>
    </x:row>
    <x:row r="5753">
      <x:c r="A5753" t="inlineStr">
        <x:is>
          <x:t xml:space="preserve">2T19</x:t>
        </x:is>
      </x:c>
      <x:c r="B5753" t="n">
        <x:v>2019</x:v>
      </x:c>
      <x:c r="C5753" t="n">
        <x:v>2</x:v>
      </x:c>
      <x:c r="D5753" t="n">
        <x:v>54</x:v>
      </x:c>
      <x:c r="E5753" s="203" t="n">
        <x:v>43646</x:v>
      </x:c>
      <x:c r="F5753" t="inlineStr">
        <x:is>
          <x:t xml:space="preserve">EBIT002</x:t>
        </x:is>
      </x:c>
      <x:c r="G5753" t="inlineStr">
        <x:is>
          <x:t xml:space="preserve">Custo Total</x:t>
        </x:is>
      </x:c>
      <x:c r="H5753" t="inlineStr">
        <x:is>
          <x:t xml:space="preserve">Custo dos produtos e serviços vendidos</x:t>
        </x:is>
      </x:c>
      <x:c r="I5753" t="inlineStr">
        <x:is>
          <x:t xml:space="preserve">BIOCOM</x:t>
        </x:is>
      </x:c>
      <x:c r="J5753" s="239" t="n">
        <x:v>-467</x:v>
      </x:c>
      <x:c r="K5753" t="inlineStr">
        <x:is>
          <x:t xml:space="preserve">BIOCOMBUSTÍVEIS</x:t>
        </x:is>
      </x:c>
      <x:c r="L5753" s="239" t="n">
        <x:v>-233</x:v>
      </x:c>
      <x:c r="M5753" s="239" t="n">
        <x:v>-234</x:v>
      </x:c>
    </x:row>
    <x:row r="5754">
      <x:c r="A5754" t="inlineStr">
        <x:is>
          <x:t xml:space="preserve">2T19</x:t>
        </x:is>
      </x:c>
      <x:c r="B5754" t="n">
        <x:v>2019</x:v>
      </x:c>
      <x:c r="C5754" t="n">
        <x:v>2</x:v>
      </x:c>
      <x:c r="D5754" t="n">
        <x:v>54</x:v>
      </x:c>
      <x:c r="E5754" s="203" t="n">
        <x:v>43646</x:v>
      </x:c>
      <x:c r="F5754" t="inlineStr">
        <x:is>
          <x:t xml:space="preserve">EBIT002</x:t>
        </x:is>
      </x:c>
      <x:c r="G5754" t="inlineStr">
        <x:is>
          <x:t xml:space="preserve">Custo Total</x:t>
        </x:is>
      </x:c>
      <x:c r="H5754" t="inlineStr">
        <x:is>
          <x:t xml:space="preserve">Custo dos produtos e serviços vendidos</x:t>
        </x:is>
      </x:c>
      <x:c r="I5754" t="inlineStr">
        <x:is>
          <x:t xml:space="preserve">CORP.</x:t>
        </x:is>
      </x:c>
      <x:c r="J5754" s="239" t="n">
        <x:v>0</x:v>
      </x:c>
      <x:c r="K5754" t="inlineStr">
        <x:is>
          <x:t xml:space="preserve">CORPORATIVO / OUTROS NEGÓCIOS</x:t>
        </x:is>
      </x:c>
      <x:c r="L5754" s="239" t="n">
        <x:v>0</x:v>
      </x:c>
      <x:c r="M5754" s="239" t="n">
        <x:v>0</x:v>
      </x:c>
    </x:row>
    <x:row r="5755">
      <x:c r="A5755" t="inlineStr">
        <x:is>
          <x:t xml:space="preserve">2T19</x:t>
        </x:is>
      </x:c>
      <x:c r="B5755" t="n">
        <x:v>2019</x:v>
      </x:c>
      <x:c r="C5755" t="n">
        <x:v>2</x:v>
      </x:c>
      <x:c r="D5755" t="n">
        <x:v>54</x:v>
      </x:c>
      <x:c r="E5755" s="203" t="n">
        <x:v>43646</x:v>
      </x:c>
      <x:c r="F5755" t="inlineStr">
        <x:is>
          <x:t xml:space="preserve">EBIT002</x:t>
        </x:is>
      </x:c>
      <x:c r="G5755" t="inlineStr">
        <x:is>
          <x:t xml:space="preserve">Custo Total</x:t>
        </x:is>
      </x:c>
      <x:c r="H5755" t="inlineStr">
        <x:is>
          <x:t xml:space="preserve">Custo dos produtos e serviços vendidos</x:t>
        </x:is>
      </x:c>
      <x:c r="I5755" t="inlineStr">
        <x:is>
          <x:t xml:space="preserve">DISTRIB.</x:t>
        </x:is>
      </x:c>
      <x:c r="J5755" s="239" t="n">
        <x:v>-1894</x:v>
      </x:c>
      <x:c r="K5755" t="inlineStr">
        <x:is>
          <x:t xml:space="preserve">DISTRIBUIÇÃO</x:t>
        </x:is>
      </x:c>
      <x:c r="L5755" s="239" t="n">
        <x:v>-21621</x:v>
      </x:c>
      <x:c r="M5755" s="239" t="n">
        <x:v>19727</x:v>
      </x:c>
    </x:row>
    <x:row r="5756">
      <x:c r="A5756" t="inlineStr">
        <x:is>
          <x:t xml:space="preserve">2T19</x:t>
        </x:is>
      </x:c>
      <x:c r="B5756" t="n">
        <x:v>2019</x:v>
      </x:c>
      <x:c r="C5756" t="n">
        <x:v>2</x:v>
      </x:c>
      <x:c r="D5756" t="n">
        <x:v>54</x:v>
      </x:c>
      <x:c r="E5756" s="203" t="n">
        <x:v>43646</x:v>
      </x:c>
      <x:c r="F5756" t="inlineStr">
        <x:is>
          <x:t xml:space="preserve">EBIT002</x:t>
        </x:is>
      </x:c>
      <x:c r="G5756" t="inlineStr">
        <x:is>
          <x:t xml:space="preserve">Custo Total</x:t>
        </x:is>
      </x:c>
      <x:c r="H5756" t="inlineStr">
        <x:is>
          <x:t xml:space="preserve">Custo dos produtos e serviços vendidos</x:t>
        </x:is>
      </x:c>
      <x:c r="I5756" t="inlineStr">
        <x:is>
          <x:t xml:space="preserve">E&amp;P</x:t>
        </x:is>
      </x:c>
      <x:c r="J5756" s="239" t="n">
        <x:v>-52411</x:v>
      </x:c>
      <x:c r="K5756" t="inlineStr">
        <x:is>
          <x:t xml:space="preserve">E&amp;P</x:t>
        </x:is>
      </x:c>
      <x:c r="L5756" s="239" t="n">
        <x:v>-25640</x:v>
      </x:c>
      <x:c r="M5756" s="239" t="n">
        <x:v>-26771</x:v>
      </x:c>
    </x:row>
    <x:row r="5757">
      <x:c r="A5757" t="inlineStr">
        <x:is>
          <x:t xml:space="preserve">2T19</x:t>
        </x:is>
      </x:c>
      <x:c r="B5757" t="n">
        <x:v>2019</x:v>
      </x:c>
      <x:c r="C5757" t="n">
        <x:v>2</x:v>
      </x:c>
      <x:c r="D5757" t="n">
        <x:v>54</x:v>
      </x:c>
      <x:c r="E5757" s="203" t="n">
        <x:v>43646</x:v>
      </x:c>
      <x:c r="F5757" t="inlineStr">
        <x:is>
          <x:t xml:space="preserve">EBIT002</x:t>
        </x:is>
      </x:c>
      <x:c r="G5757" t="inlineStr">
        <x:is>
          <x:t xml:space="preserve">Custo Total</x:t>
        </x:is>
      </x:c>
      <x:c r="H5757" t="inlineStr">
        <x:is>
          <x:t xml:space="preserve">Custo dos produtos e serviços vendidos</x:t>
        </x:is>
      </x:c>
      <x:c r="I5757" t="inlineStr">
        <x:is>
          <x:t xml:space="preserve">ELIMIN.</x:t>
        </x:is>
      </x:c>
      <x:c r="J5757" s="239" t="n">
        <x:v>96834</x:v>
      </x:c>
      <x:c r="K5757" t="inlineStr">
        <x:is>
          <x:t xml:space="preserve">ELIMINAÇÕES</x:t>
        </x:is>
      </x:c>
      <x:c r="L5757" s="239" t="n">
        <x:v>58768</x:v>
      </x:c>
      <x:c r="M5757" s="239" t="n">
        <x:v>38066</x:v>
      </x:c>
    </x:row>
    <x:row r="5758">
      <x:c r="A5758" t="inlineStr">
        <x:is>
          <x:t xml:space="preserve">2T19</x:t>
        </x:is>
      </x:c>
      <x:c r="B5758" t="n">
        <x:v>2019</x:v>
      </x:c>
      <x:c r="C5758" t="n">
        <x:v>2</x:v>
      </x:c>
      <x:c r="D5758" t="n">
        <x:v>54</x:v>
      </x:c>
      <x:c r="E5758" s="203" t="n">
        <x:v>43646</x:v>
      </x:c>
      <x:c r="F5758" t="inlineStr">
        <x:is>
          <x:t xml:space="preserve">EBIT002</x:t>
        </x:is>
      </x:c>
      <x:c r="G5758" t="inlineStr">
        <x:is>
          <x:t xml:space="preserve">Custo Total</x:t>
        </x:is>
      </x:c>
      <x:c r="H5758" t="inlineStr">
        <x:is>
          <x:t xml:space="preserve">Custo dos produtos e serviços vendidos</x:t>
        </x:is>
      </x:c>
      <x:c r="I5758" t="inlineStr">
        <x:is>
          <x:t xml:space="preserve">GÁS &amp; ENERGIA</x:t>
        </x:is>
      </x:c>
      <x:c r="J5758" s="239" t="n">
        <x:v>-14954</x:v>
      </x:c>
      <x:c r="K5758" t="inlineStr">
        <x:is>
          <x:t xml:space="preserve">GÁS &amp; ENERGIA / G&amp;EBC</x:t>
        </x:is>
      </x:c>
      <x:c r="L5758" s="239" t="n">
        <x:v>-8682</x:v>
      </x:c>
      <x:c r="M5758" s="239" t="n">
        <x:v>-6272</x:v>
      </x:c>
    </x:row>
    <x:row r="5759">
      <x:c r="A5759" t="inlineStr">
        <x:is>
          <x:t xml:space="preserve">2T19</x:t>
        </x:is>
      </x:c>
      <x:c r="B5759" t="n">
        <x:v>2019</x:v>
      </x:c>
      <x:c r="C5759" t="n">
        <x:v>2</x:v>
      </x:c>
      <x:c r="D5759" t="n">
        <x:v>54</x:v>
      </x:c>
      <x:c r="E5759" s="203" t="n">
        <x:v>43646</x:v>
      </x:c>
      <x:c r="F5759" t="inlineStr">
        <x:is>
          <x:t xml:space="preserve">EBIT002</x:t>
        </x:is>
      </x:c>
      <x:c r="G5759" t="inlineStr">
        <x:is>
          <x:t xml:space="preserve">Custo Total</x:t>
        </x:is>
      </x:c>
      <x:c r="H5759" t="inlineStr">
        <x:is>
          <x:t xml:space="preserve">Custo dos produtos e serviços vendidos</x:t>
        </x:is>
      </x:c>
      <x:c r="I5759" t="inlineStr">
        <x:is>
          <x:t xml:space="preserve">RTC</x:t>
        </x:is>
      </x:c>
      <x:c r="J5759" s="239" t="n">
        <x:v>-115488</x:v>
      </x:c>
      <x:c r="K5759" t="inlineStr">
        <x:is>
          <x:t xml:space="preserve">REFINO / RTC</x:t>
        </x:is>
      </x:c>
      <x:c r="L5759" s="239" t="n">
        <x:v>-56167</x:v>
      </x:c>
      <x:c r="M5759" s="239" t="n">
        <x:v>-59321</x:v>
      </x:c>
    </x:row>
    <x:row r="5760">
      <x:c r="A5760" t="inlineStr">
        <x:is>
          <x:t xml:space="preserve">2T19</x:t>
        </x:is>
      </x:c>
      <x:c r="B5760" t="n">
        <x:v>2019</x:v>
      </x:c>
      <x:c r="C5760" t="n">
        <x:v>2</x:v>
      </x:c>
      <x:c r="D5760" t="n">
        <x:v>54</x:v>
      </x:c>
      <x:c r="E5760" s="203" t="n">
        <x:v>43646</x:v>
      </x:c>
      <x:c r="F5760" t="inlineStr">
        <x:is>
          <x:t xml:space="preserve">EBIT002</x:t>
        </x:is>
      </x:c>
      <x:c r="G5760" t="inlineStr">
        <x:is>
          <x:t xml:space="preserve">Custo Total</x:t>
        </x:is>
      </x:c>
      <x:c r="H5760" t="inlineStr">
        <x:is>
          <x:t xml:space="preserve">Custo dos produtos e serviços vendidos</x:t>
        </x:is>
      </x:c>
      <x:c r="I5760" t="inlineStr">
        <x:is>
          <x:t xml:space="preserve">TOTAL</x:t>
        </x:is>
      </x:c>
      <x:c r="J5760" s="239" t="n">
        <x:v>-88380</x:v>
      </x:c>
      <x:c r="K5760" t="inlineStr">
        <x:is>
          <x:t xml:space="preserve">TOTAL</x:t>
        </x:is>
      </x:c>
      <x:c r="L5760" s="239" t="n">
        <x:v>-53575</x:v>
      </x:c>
      <x:c r="M5760" s="239" t="n">
        <x:v>-34805</x:v>
      </x:c>
    </x:row>
    <x:row r="5761">
      <x:c r="A5761" t="inlineStr">
        <x:is>
          <x:t xml:space="preserve">2T19</x:t>
        </x:is>
      </x:c>
      <x:c r="B5761" t="n">
        <x:v>2019</x:v>
      </x:c>
      <x:c r="C5761" t="n">
        <x:v>2</x:v>
      </x:c>
      <x:c r="D5761" t="n">
        <x:v>54</x:v>
      </x:c>
      <x:c r="E5761" s="203" t="n">
        <x:v>43646</x:v>
      </x:c>
      <x:c r="F5761" t="inlineStr">
        <x:is>
          <x:t xml:space="preserve">EBIT003</x:t>
        </x:is>
      </x:c>
      <x:c r="G5761" t="inlineStr">
        <x:is>
          <x:t xml:space="preserve">Lucro Bruto Total</x:t>
        </x:is>
      </x:c>
      <x:c r="H5761" t="inlineStr">
        <x:is>
          <x:t xml:space="preserve">Lucro bruto</x:t>
        </x:is>
      </x:c>
      <x:c r="I5761" t="inlineStr">
        <x:is>
          <x:t xml:space="preserve">BIOCOM</x:t>
        </x:is>
      </x:c>
      <x:c r="J5761" s="239" t="n">
        <x:v>-22</x:v>
      </x:c>
      <x:c r="K5761" t="inlineStr">
        <x:is>
          <x:t xml:space="preserve">BIOCOMBUSTÍVEIS</x:t>
        </x:is>
      </x:c>
      <x:c r="L5761" s="239" t="n">
        <x:v>-4</x:v>
      </x:c>
      <x:c r="M5761" s="239" t="n">
        <x:v>-18</x:v>
      </x:c>
    </x:row>
    <x:row r="5762">
      <x:c r="A5762" t="inlineStr">
        <x:is>
          <x:t xml:space="preserve">2T19</x:t>
        </x:is>
      </x:c>
      <x:c r="B5762" t="n">
        <x:v>2019</x:v>
      </x:c>
      <x:c r="C5762" t="n">
        <x:v>2</x:v>
      </x:c>
      <x:c r="D5762" t="n">
        <x:v>54</x:v>
      </x:c>
      <x:c r="E5762" s="203" t="n">
        <x:v>43646</x:v>
      </x:c>
      <x:c r="F5762" t="inlineStr">
        <x:is>
          <x:t xml:space="preserve">EBIT003</x:t>
        </x:is>
      </x:c>
      <x:c r="G5762" t="inlineStr">
        <x:is>
          <x:t xml:space="preserve">Lucro Bruto Total</x:t>
        </x:is>
      </x:c>
      <x:c r="H5762" t="inlineStr">
        <x:is>
          <x:t xml:space="preserve">Lucro bruto</x:t>
        </x:is>
      </x:c>
      <x:c r="I5762" t="inlineStr">
        <x:is>
          <x:t xml:space="preserve">CORP.</x:t>
        </x:is>
      </x:c>
      <x:c r="J5762" s="239" t="n">
        <x:v>0</x:v>
      </x:c>
      <x:c r="K5762" t="inlineStr">
        <x:is>
          <x:t xml:space="preserve">CORPORATIVO / OUTROS NEGÓCIOS</x:t>
        </x:is>
      </x:c>
      <x:c r="L5762" s="239" t="n">
        <x:v>0</x:v>
      </x:c>
      <x:c r="M5762" s="239" t="n">
        <x:v>0</x:v>
      </x:c>
    </x:row>
    <x:row r="5763">
      <x:c r="A5763" t="inlineStr">
        <x:is>
          <x:t xml:space="preserve">2T19</x:t>
        </x:is>
      </x:c>
      <x:c r="B5763" t="n">
        <x:v>2019</x:v>
      </x:c>
      <x:c r="C5763" t="n">
        <x:v>2</x:v>
      </x:c>
      <x:c r="D5763" t="n">
        <x:v>54</x:v>
      </x:c>
      <x:c r="E5763" s="203" t="n">
        <x:v>43646</x:v>
      </x:c>
      <x:c r="F5763" t="inlineStr">
        <x:is>
          <x:t xml:space="preserve">EBIT003</x:t>
        </x:is>
      </x:c>
      <x:c r="G5763" t="inlineStr">
        <x:is>
          <x:t xml:space="preserve">Lucro Bruto Total</x:t>
        </x:is>
      </x:c>
      <x:c r="H5763" t="inlineStr">
        <x:is>
          <x:t xml:space="preserve">Lucro bruto</x:t>
        </x:is>
      </x:c>
      <x:c r="I5763" t="inlineStr">
        <x:is>
          <x:t xml:space="preserve">DISTRIB.</x:t>
        </x:is>
      </x:c>
      <x:c r="J5763" s="239" t="n">
        <x:v>114</x:v>
      </x:c>
      <x:c r="K5763" t="inlineStr">
        <x:is>
          <x:t xml:space="preserve">DISTRIBUIÇÃO</x:t>
        </x:is>
      </x:c>
      <x:c r="L5763" s="239" t="n">
        <x:v>1635</x:v>
      </x:c>
      <x:c r="M5763" s="239" t="n">
        <x:v>-1521</x:v>
      </x:c>
    </x:row>
    <x:row r="5764">
      <x:c r="A5764" t="inlineStr">
        <x:is>
          <x:t xml:space="preserve">2T19</x:t>
        </x:is>
      </x:c>
      <x:c r="B5764" t="n">
        <x:v>2019</x:v>
      </x:c>
      <x:c r="C5764" t="n">
        <x:v>2</x:v>
      </x:c>
      <x:c r="D5764" t="n">
        <x:v>54</x:v>
      </x:c>
      <x:c r="E5764" s="203" t="n">
        <x:v>43646</x:v>
      </x:c>
      <x:c r="F5764" t="inlineStr">
        <x:is>
          <x:t xml:space="preserve">EBIT003</x:t>
        </x:is>
      </x:c>
      <x:c r="G5764" t="inlineStr">
        <x:is>
          <x:t xml:space="preserve">Lucro Bruto Total</x:t>
        </x:is>
      </x:c>
      <x:c r="H5764" t="inlineStr">
        <x:is>
          <x:t xml:space="preserve">Lucro bruto</x:t>
        </x:is>
      </x:c>
      <x:c r="I5764" t="inlineStr">
        <x:is>
          <x:t xml:space="preserve">E&amp;P</x:t>
        </x:is>
      </x:c>
      <x:c r="J5764" s="239" t="n">
        <x:v>40136</x:v>
      </x:c>
      <x:c r="K5764" t="inlineStr">
        <x:is>
          <x:t xml:space="preserve">E&amp;P</x:t>
        </x:is>
      </x:c>
      <x:c r="L5764" s="239" t="n">
        <x:v>17258</x:v>
      </x:c>
      <x:c r="M5764" s="239" t="n">
        <x:v>22878</x:v>
      </x:c>
    </x:row>
    <x:row r="5765">
      <x:c r="A5765" t="inlineStr">
        <x:is>
          <x:t xml:space="preserve">2T19</x:t>
        </x:is>
      </x:c>
      <x:c r="B5765" t="n">
        <x:v>2019</x:v>
      </x:c>
      <x:c r="C5765" t="n">
        <x:v>2</x:v>
      </x:c>
      <x:c r="D5765" t="n">
        <x:v>54</x:v>
      </x:c>
      <x:c r="E5765" s="203" t="n">
        <x:v>43646</x:v>
      </x:c>
      <x:c r="F5765" t="inlineStr">
        <x:is>
          <x:t xml:space="preserve">EBIT003</x:t>
        </x:is>
      </x:c>
      <x:c r="G5765" t="inlineStr">
        <x:is>
          <x:t xml:space="preserve">Lucro Bruto Total</x:t>
        </x:is>
      </x:c>
      <x:c r="H5765" t="inlineStr">
        <x:is>
          <x:t xml:space="preserve">Lucro bruto</x:t>
        </x:is>
      </x:c>
      <x:c r="I5765" t="inlineStr">
        <x:is>
          <x:t xml:space="preserve">ELIMIN.</x:t>
        </x:is>
      </x:c>
      <x:c r="J5765" s="239" t="n">
        <x:v>-3133</x:v>
      </x:c>
      <x:c r="K5765" t="inlineStr">
        <x:is>
          <x:t xml:space="preserve">ELIMINAÇÕES</x:t>
        </x:is>
      </x:c>
      <x:c r="L5765" s="239" t="n">
        <x:v>-553</x:v>
      </x:c>
      <x:c r="M5765" s="239" t="n">
        <x:v>-2580</x:v>
      </x:c>
    </x:row>
    <x:row r="5766">
      <x:c r="A5766" t="inlineStr">
        <x:is>
          <x:t xml:space="preserve">2T19</x:t>
        </x:is>
      </x:c>
      <x:c r="B5766" t="n">
        <x:v>2019</x:v>
      </x:c>
      <x:c r="C5766" t="n">
        <x:v>2</x:v>
      </x:c>
      <x:c r="D5766" t="n">
        <x:v>54</x:v>
      </x:c>
      <x:c r="E5766" s="203" t="n">
        <x:v>43646</x:v>
      </x:c>
      <x:c r="F5766" t="inlineStr">
        <x:is>
          <x:t xml:space="preserve">EBIT003</x:t>
        </x:is>
      </x:c>
      <x:c r="G5766" t="inlineStr">
        <x:is>
          <x:t xml:space="preserve">Lucro Bruto Total</x:t>
        </x:is>
      </x:c>
      <x:c r="H5766" t="inlineStr">
        <x:is>
          <x:t xml:space="preserve">Lucro bruto</x:t>
        </x:is>
      </x:c>
      <x:c r="I5766" t="inlineStr">
        <x:is>
          <x:t xml:space="preserve">GÁS &amp; ENERGIA</x:t>
        </x:is>
      </x:c>
      <x:c r="J5766" s="239" t="n">
        <x:v>7234</x:v>
      </x:c>
      <x:c r="K5766" t="inlineStr">
        <x:is>
          <x:t xml:space="preserve">GÁS &amp; ENERGIA / G&amp;EBC</x:t>
        </x:is>
      </x:c>
      <x:c r="L5766" s="239" t="n">
        <x:v>3452</x:v>
      </x:c>
      <x:c r="M5766" s="239" t="n">
        <x:v>3782</x:v>
      </x:c>
    </x:row>
    <x:row r="5767">
      <x:c r="A5767" t="inlineStr">
        <x:is>
          <x:t xml:space="preserve">2T19</x:t>
        </x:is>
      </x:c>
      <x:c r="B5767" t="n">
        <x:v>2019</x:v>
      </x:c>
      <x:c r="C5767" t="n">
        <x:v>2</x:v>
      </x:c>
      <x:c r="D5767" t="n">
        <x:v>54</x:v>
      </x:c>
      <x:c r="E5767" s="203" t="n">
        <x:v>43646</x:v>
      </x:c>
      <x:c r="F5767" t="inlineStr">
        <x:is>
          <x:t xml:space="preserve">EBIT003</x:t>
        </x:is>
      </x:c>
      <x:c r="G5767" t="inlineStr">
        <x:is>
          <x:t xml:space="preserve">Lucro Bruto Total</x:t>
        </x:is>
      </x:c>
      <x:c r="H5767" t="inlineStr">
        <x:is>
          <x:t xml:space="preserve">Lucro bruto</x:t>
        </x:is>
      </x:c>
      <x:c r="I5767" t="inlineStr">
        <x:is>
          <x:t xml:space="preserve">RTC</x:t>
        </x:is>
      </x:c>
      <x:c r="J5767" s="239" t="n">
        <x:v>10714</x:v>
      </x:c>
      <x:c r="K5767" t="inlineStr">
        <x:is>
          <x:t xml:space="preserve">REFINO / RTC</x:t>
        </x:is>
      </x:c>
      <x:c r="L5767" s="239" t="n">
        <x:v>4636</x:v>
      </x:c>
      <x:c r="M5767" s="239" t="n">
        <x:v>6078</x:v>
      </x:c>
    </x:row>
    <x:row r="5768">
      <x:c r="A5768" t="inlineStr">
        <x:is>
          <x:t xml:space="preserve">2T19</x:t>
        </x:is>
      </x:c>
      <x:c r="B5768" t="n">
        <x:v>2019</x:v>
      </x:c>
      <x:c r="C5768" t="n">
        <x:v>2</x:v>
      </x:c>
      <x:c r="D5768" t="n">
        <x:v>54</x:v>
      </x:c>
      <x:c r="E5768" s="203" t="n">
        <x:v>43646</x:v>
      </x:c>
      <x:c r="F5768" t="inlineStr">
        <x:is>
          <x:t xml:space="preserve">EBIT003</x:t>
        </x:is>
      </x:c>
      <x:c r="G5768" t="inlineStr">
        <x:is>
          <x:t xml:space="preserve">Lucro Bruto Total</x:t>
        </x:is>
      </x:c>
      <x:c r="H5768" t="inlineStr">
        <x:is>
          <x:t xml:space="preserve">Lucro bruto</x:t>
        </x:is>
      </x:c>
      <x:c r="I5768" t="inlineStr">
        <x:is>
          <x:t xml:space="preserve">TOTAL</x:t>
        </x:is>
      </x:c>
      <x:c r="J5768" s="239" t="n">
        <x:v>55043</x:v>
      </x:c>
      <x:c r="K5768" t="inlineStr">
        <x:is>
          <x:t xml:space="preserve">TOTAL</x:t>
        </x:is>
      </x:c>
      <x:c r="L5768" s="239" t="n">
        <x:v>26424</x:v>
      </x:c>
      <x:c r="M5768" s="239" t="n">
        <x:v>28619</x:v>
      </x:c>
    </x:row>
    <x:row r="5769">
      <x:c r="A5769" t="inlineStr">
        <x:is>
          <x:t xml:space="preserve">2T19</x:t>
        </x:is>
      </x:c>
      <x:c r="B5769" t="n">
        <x:v>2019</x:v>
      </x:c>
      <x:c r="C5769" t="n">
        <x:v>2</x:v>
      </x:c>
      <x:c r="D5769" t="n">
        <x:v>54</x:v>
      </x:c>
      <x:c r="E5769" s="203" t="n">
        <x:v>43646</x:v>
      </x:c>
      <x:c r="F5769" t="inlineStr">
        <x:is>
          <x:t xml:space="preserve">EBIT004</x:t>
        </x:is>
      </x:c>
      <x:c r="G5769" t="inlineStr">
        <x:is>
          <x:t xml:space="preserve">Despesa</x:t>
        </x:is>
      </x:c>
      <x:c r="H5769" t="inlineStr">
        <x:is>
          <x:t xml:space="preserve">Gerais e administrativas </x:t>
        </x:is>
      </x:c>
      <x:c r="I5769" t="inlineStr">
        <x:is>
          <x:t xml:space="preserve">BIOCOM</x:t>
        </x:is>
      </x:c>
      <x:c r="J5769" s="239" t="n">
        <x:v>-3</x:v>
      </x:c>
      <x:c r="K5769" t="inlineStr">
        <x:is>
          <x:t xml:space="preserve">BIOCOMBUSTÍVEIS</x:t>
        </x:is>
      </x:c>
      <x:c r="L5769" s="239" t="n">
        <x:v>-1</x:v>
      </x:c>
      <x:c r="M5769" s="239" t="n">
        <x:v>-2</x:v>
      </x:c>
    </x:row>
    <x:row r="5770">
      <x:c r="A5770" t="inlineStr">
        <x:is>
          <x:t xml:space="preserve">2T19</x:t>
        </x:is>
      </x:c>
      <x:c r="B5770" t="n">
        <x:v>2019</x:v>
      </x:c>
      <x:c r="C5770" t="n">
        <x:v>2</x:v>
      </x:c>
      <x:c r="D5770" t="n">
        <x:v>54</x:v>
      </x:c>
      <x:c r="E5770" s="203" t="n">
        <x:v>43646</x:v>
      </x:c>
      <x:c r="F5770" t="inlineStr">
        <x:is>
          <x:t xml:space="preserve">EBIT004</x:t>
        </x:is>
      </x:c>
      <x:c r="G5770" t="inlineStr">
        <x:is>
          <x:t xml:space="preserve">Despesa</x:t>
        </x:is>
      </x:c>
      <x:c r="H5770" t="inlineStr">
        <x:is>
          <x:t xml:space="preserve">Vendas</x:t>
        </x:is>
      </x:c>
      <x:c r="I5770" t="inlineStr">
        <x:is>
          <x:t xml:space="preserve">BIOCOM</x:t>
        </x:is>
      </x:c>
      <x:c r="J5770" s="239" t="n">
        <x:v>-31</x:v>
      </x:c>
      <x:c r="K5770" t="inlineStr">
        <x:is>
          <x:t xml:space="preserve">BIOCOMBUSTÍVEIS</x:t>
        </x:is>
      </x:c>
      <x:c r="L5770" s="239" t="n">
        <x:v>-15</x:v>
      </x:c>
      <x:c r="M5770" s="239" t="n">
        <x:v>-16</x:v>
      </x:c>
    </x:row>
    <x:row r="5771">
      <x:c r="A5771" t="inlineStr">
        <x:is>
          <x:t xml:space="preserve">2T19</x:t>
        </x:is>
      </x:c>
      <x:c r="B5771" t="n">
        <x:v>2019</x:v>
      </x:c>
      <x:c r="C5771" t="n">
        <x:v>2</x:v>
      </x:c>
      <x:c r="D5771" t="n">
        <x:v>54</x:v>
      </x:c>
      <x:c r="E5771" s="203" t="n">
        <x:v>43646</x:v>
      </x:c>
      <x:c r="F5771" t="inlineStr">
        <x:is>
          <x:t xml:space="preserve">EBIT004</x:t>
        </x:is>
      </x:c>
      <x:c r="G5771" t="inlineStr">
        <x:is>
          <x:t xml:space="preserve">Despesa</x:t>
        </x:is>
      </x:c>
      <x:c r="H5771" t="inlineStr">
        <x:is>
          <x:t xml:space="preserve">Gerais e administrativas </x:t>
        </x:is>
      </x:c>
      <x:c r="I5771" t="inlineStr">
        <x:is>
          <x:t xml:space="preserve">CORP.</x:t>
        </x:is>
      </x:c>
      <x:c r="J5771" s="239" t="n">
        <x:v>-9</x:v>
      </x:c>
      <x:c r="K5771" t="inlineStr">
        <x:is>
          <x:t xml:space="preserve">CORPORATIVO / OUTROS NEGÓCIOS</x:t>
        </x:is>
      </x:c>
      <x:c r="L5771" s="239" t="n">
        <x:v>-6</x:v>
      </x:c>
      <x:c r="M5771" s="239" t="n">
        <x:v>-3</x:v>
      </x:c>
    </x:row>
    <x:row r="5772">
      <x:c r="A5772" t="inlineStr">
        <x:is>
          <x:t xml:space="preserve">2T19</x:t>
        </x:is>
      </x:c>
      <x:c r="B5772" t="n">
        <x:v>2019</x:v>
      </x:c>
      <x:c r="C5772" t="n">
        <x:v>2</x:v>
      </x:c>
      <x:c r="D5772" t="n">
        <x:v>54</x:v>
      </x:c>
      <x:c r="E5772" s="203" t="n">
        <x:v>43646</x:v>
      </x:c>
      <x:c r="F5772" t="inlineStr">
        <x:is>
          <x:t xml:space="preserve">EBIT004</x:t>
        </x:is>
      </x:c>
      <x:c r="G5772" t="inlineStr">
        <x:is>
          <x:t xml:space="preserve">Despesa</x:t>
        </x:is>
      </x:c>
      <x:c r="H5772" t="inlineStr">
        <x:is>
          <x:t xml:space="preserve">Vendas</x:t>
        </x:is>
      </x:c>
      <x:c r="I5772" t="inlineStr">
        <x:is>
          <x:t xml:space="preserve">CORP.</x:t>
        </x:is>
      </x:c>
      <x:c r="J5772" s="239" t="n">
        <x:v>-2709</x:v>
      </x:c>
      <x:c r="K5772" t="inlineStr">
        <x:is>
          <x:t xml:space="preserve">CORPORATIVO / OUTROS NEGÓCIOS</x:t>
        </x:is>
      </x:c>
      <x:c r="L5772" s="239" t="n">
        <x:v>-1382</x:v>
      </x:c>
      <x:c r="M5772" s="239" t="n">
        <x:v>-1327</x:v>
      </x:c>
    </x:row>
    <x:row r="5773">
      <x:c r="A5773" t="inlineStr">
        <x:is>
          <x:t xml:space="preserve">2T19</x:t>
        </x:is>
      </x:c>
      <x:c r="B5773" t="n">
        <x:v>2019</x:v>
      </x:c>
      <x:c r="C5773" t="n">
        <x:v>2</x:v>
      </x:c>
      <x:c r="D5773" t="n">
        <x:v>54</x:v>
      </x:c>
      <x:c r="E5773" s="203" t="n">
        <x:v>43646</x:v>
      </x:c>
      <x:c r="F5773" t="inlineStr">
        <x:is>
          <x:t xml:space="preserve">EBIT004</x:t>
        </x:is>
      </x:c>
      <x:c r="G5773" t="inlineStr">
        <x:is>
          <x:t xml:space="preserve">Despesa</x:t>
        </x:is>
      </x:c>
      <x:c r="H5773" t="inlineStr">
        <x:is>
          <x:t xml:space="preserve">Gerais e administrativas </x:t>
        </x:is>
      </x:c>
      <x:c r="I5773" t="inlineStr">
        <x:is>
          <x:t xml:space="preserve">DISTRIB.</x:t>
        </x:is>
      </x:c>
      <x:c r="J5773" s="239" t="n">
        <x:v>-68</x:v>
      </x:c>
      <x:c r="K5773" t="inlineStr">
        <x:is>
          <x:t xml:space="preserve">DISTRIBUIÇÃO</x:t>
        </x:is>
      </x:c>
      <x:c r="L5773" s="239" t="n">
        <x:v>-762</x:v>
      </x:c>
      <x:c r="M5773" s="239" t="n">
        <x:v>694</x:v>
      </x:c>
    </x:row>
    <x:row r="5774">
      <x:c r="A5774" t="inlineStr">
        <x:is>
          <x:t xml:space="preserve">2T19</x:t>
        </x:is>
      </x:c>
      <x:c r="B5774" t="n">
        <x:v>2019</x:v>
      </x:c>
      <x:c r="C5774" t="n">
        <x:v>2</x:v>
      </x:c>
      <x:c r="D5774" t="n">
        <x:v>54</x:v>
      </x:c>
      <x:c r="E5774" s="203" t="n">
        <x:v>43646</x:v>
      </x:c>
      <x:c r="F5774" t="inlineStr">
        <x:is>
          <x:t xml:space="preserve">EBIT004</x:t>
        </x:is>
      </x:c>
      <x:c r="G5774" t="inlineStr">
        <x:is>
          <x:t xml:space="preserve">Despesa</x:t>
        </x:is>
      </x:c>
      <x:c r="H5774" t="inlineStr">
        <x:is>
          <x:t xml:space="preserve">Vendas</x:t>
        </x:is>
      </x:c>
      <x:c r="I5774" t="inlineStr">
        <x:is>
          <x:t xml:space="preserve">DISTRIB.</x:t>
        </x:is>
      </x:c>
      <x:c r="J5774" s="239" t="n">
        <x:v>-13</x:v>
      </x:c>
      <x:c r="K5774" t="inlineStr">
        <x:is>
          <x:t xml:space="preserve">DISTRIBUIÇÃO</x:t>
        </x:is>
      </x:c>
      <x:c r="L5774" s="239" t="n">
        <x:v>-202</x:v>
      </x:c>
      <x:c r="M5774" s="239" t="n">
        <x:v>189</x:v>
      </x:c>
    </x:row>
    <x:row r="5775">
      <x:c r="A5775" t="inlineStr">
        <x:is>
          <x:t xml:space="preserve">2T19</x:t>
        </x:is>
      </x:c>
      <x:c r="B5775" t="n">
        <x:v>2019</x:v>
      </x:c>
      <x:c r="C5775" t="n">
        <x:v>2</x:v>
      </x:c>
      <x:c r="D5775" t="n">
        <x:v>54</x:v>
      </x:c>
      <x:c r="E5775" s="203" t="n">
        <x:v>43646</x:v>
      </x:c>
      <x:c r="F5775" t="inlineStr">
        <x:is>
          <x:t xml:space="preserve">EBIT004</x:t>
        </x:is>
      </x:c>
      <x:c r="G5775" t="inlineStr">
        <x:is>
          <x:t xml:space="preserve">Despesa</x:t>
        </x:is>
      </x:c>
      <x:c r="H5775" t="inlineStr">
        <x:is>
          <x:t xml:space="preserve">Gerais e administrativas </x:t>
        </x:is>
      </x:c>
      <x:c r="I5775" t="inlineStr">
        <x:is>
          <x:t xml:space="preserve">E&amp;P</x:t>
        </x:is>
      </x:c>
      <x:c r="J5775" s="239" t="n">
        <x:v>-4</x:v>
      </x:c>
      <x:c r="K5775" t="inlineStr">
        <x:is>
          <x:t xml:space="preserve">E&amp;P</x:t>
        </x:is>
      </x:c>
      <x:c r="L5775" s="239" t="n">
        <x:v>-1</x:v>
      </x:c>
      <x:c r="M5775" s="239" t="n">
        <x:v>-3</x:v>
      </x:c>
    </x:row>
    <x:row r="5776">
      <x:c r="A5776" t="inlineStr">
        <x:is>
          <x:t xml:space="preserve">2T19</x:t>
        </x:is>
      </x:c>
      <x:c r="B5776" t="n">
        <x:v>2019</x:v>
      </x:c>
      <x:c r="C5776" t="n">
        <x:v>2</x:v>
      </x:c>
      <x:c r="D5776" t="n">
        <x:v>54</x:v>
      </x:c>
      <x:c r="E5776" s="203" t="n">
        <x:v>43646</x:v>
      </x:c>
      <x:c r="F5776" t="inlineStr">
        <x:is>
          <x:t xml:space="preserve">EBIT004</x:t>
        </x:is>
      </x:c>
      <x:c r="G5776" t="inlineStr">
        <x:is>
          <x:t xml:space="preserve">Despesa</x:t>
        </x:is>
      </x:c>
      <x:c r="H5776" t="inlineStr">
        <x:is>
          <x:t xml:space="preserve">Vendas</x:t>
        </x:is>
      </x:c>
      <x:c r="I5776" t="inlineStr">
        <x:is>
          <x:t xml:space="preserve">E&amp;P</x:t>
        </x:is>
      </x:c>
      <x:c r="J5776" s="239" t="n">
        <x:v>-591</x:v>
      </x:c>
      <x:c r="K5776" t="inlineStr">
        <x:is>
          <x:t xml:space="preserve">E&amp;P</x:t>
        </x:is>
      </x:c>
      <x:c r="L5776" s="239" t="n">
        <x:v>-267</x:v>
      </x:c>
      <x:c r="M5776" s="239" t="n">
        <x:v>-324</x:v>
      </x:c>
    </x:row>
    <x:row r="5777">
      <x:c r="A5777" t="inlineStr">
        <x:is>
          <x:t xml:space="preserve">2T19</x:t>
        </x:is>
      </x:c>
      <x:c r="B5777" t="n">
        <x:v>2019</x:v>
      </x:c>
      <x:c r="C5777" t="n">
        <x:v>2</x:v>
      </x:c>
      <x:c r="D5777" t="n">
        <x:v>54</x:v>
      </x:c>
      <x:c r="E5777" s="203" t="n">
        <x:v>43646</x:v>
      </x:c>
      <x:c r="F5777" t="inlineStr">
        <x:is>
          <x:t xml:space="preserve">EBIT004</x:t>
        </x:is>
      </x:c>
      <x:c r="G5777" t="inlineStr">
        <x:is>
          <x:t xml:space="preserve">Despesa</x:t>
        </x:is>
      </x:c>
      <x:c r="H5777" t="inlineStr">
        <x:is>
          <x:t xml:space="preserve">Gerais e administrativas </x:t>
        </x:is>
      </x:c>
      <x:c r="I5777" t="inlineStr">
        <x:is>
          <x:t xml:space="preserve">ELIMIN.</x:t>
        </x:is>
      </x:c>
      <x:c r="J5777" s="239" t="n">
        <x:v>-66</x:v>
      </x:c>
      <x:c r="K5777" t="inlineStr">
        <x:is>
          <x:t xml:space="preserve">ELIMINAÇÕES</x:t>
        </x:is>
      </x:c>
      <x:c r="L5777" s="239" t="n">
        <x:v>-26</x:v>
      </x:c>
      <x:c r="M5777" s="239" t="n">
        <x:v>-40</x:v>
      </x:c>
    </x:row>
    <x:row r="5778">
      <x:c r="A5778" t="inlineStr">
        <x:is>
          <x:t xml:space="preserve">2T19</x:t>
        </x:is>
      </x:c>
      <x:c r="B5778" t="n">
        <x:v>2019</x:v>
      </x:c>
      <x:c r="C5778" t="n">
        <x:v>2</x:v>
      </x:c>
      <x:c r="D5778" t="n">
        <x:v>54</x:v>
      </x:c>
      <x:c r="E5778" s="203" t="n">
        <x:v>43646</x:v>
      </x:c>
      <x:c r="F5778" t="inlineStr">
        <x:is>
          <x:t xml:space="preserve">EBIT004</x:t>
        </x:is>
      </x:c>
      <x:c r="G5778" t="inlineStr">
        <x:is>
          <x:t xml:space="preserve">Despesa</x:t>
        </x:is>
      </x:c>
      <x:c r="H5778" t="inlineStr">
        <x:is>
          <x:t xml:space="preserve">Vendas</x:t>
        </x:is>
      </x:c>
      <x:c r="I5778" t="inlineStr">
        <x:is>
          <x:t xml:space="preserve">ELIMIN.</x:t>
        </x:is>
      </x:c>
      <x:c r="J5778" s="239" t="n">
        <x:v>0</x:v>
      </x:c>
      <x:c r="K5778" t="inlineStr">
        <x:is>
          <x:t xml:space="preserve">ELIMINAÇÕES</x:t>
        </x:is>
      </x:c>
      <x:c r="L5778" s="239" t="n">
        <x:v>0</x:v>
      </x:c>
      <x:c r="M5778" s="239" t="n">
        <x:v>0</x:v>
      </x:c>
    </x:row>
    <x:row r="5779">
      <x:c r="A5779" t="inlineStr">
        <x:is>
          <x:t xml:space="preserve">2T19</x:t>
        </x:is>
      </x:c>
      <x:c r="B5779" t="n">
        <x:v>2019</x:v>
      </x:c>
      <x:c r="C5779" t="n">
        <x:v>2</x:v>
      </x:c>
      <x:c r="D5779" t="n">
        <x:v>54</x:v>
      </x:c>
      <x:c r="E5779" s="203" t="n">
        <x:v>43646</x:v>
      </x:c>
      <x:c r="F5779" t="inlineStr">
        <x:is>
          <x:t xml:space="preserve">EBIT004</x:t>
        </x:is>
      </x:c>
      <x:c r="G5779" t="inlineStr">
        <x:is>
          <x:t xml:space="preserve">Despesa</x:t>
        </x:is>
      </x:c>
      <x:c r="H5779" t="inlineStr">
        <x:is>
          <x:t xml:space="preserve">Gerais e administrativas </x:t>
        </x:is>
      </x:c>
      <x:c r="I5779" t="inlineStr">
        <x:is>
          <x:t xml:space="preserve">GÁS &amp; ENERGIA</x:t>
        </x:is>
      </x:c>
      <x:c r="J5779" s="239" t="n">
        <x:v>-3251</x:v>
      </x:c>
      <x:c r="K5779" t="inlineStr">
        <x:is>
          <x:t xml:space="preserve">GÁS &amp; ENERGIA / G&amp;EBC</x:t>
        </x:is>
      </x:c>
      <x:c r="L5779" s="239" t="n">
        <x:v>-1589</x:v>
      </x:c>
      <x:c r="M5779" s="239" t="n">
        <x:v>-1662</x:v>
      </x:c>
    </x:row>
    <x:row r="5780">
      <x:c r="A5780" t="inlineStr">
        <x:is>
          <x:t xml:space="preserve">2T19</x:t>
        </x:is>
      </x:c>
      <x:c r="B5780" t="n">
        <x:v>2019</x:v>
      </x:c>
      <x:c r="C5780" t="n">
        <x:v>2</x:v>
      </x:c>
      <x:c r="D5780" t="n">
        <x:v>54</x:v>
      </x:c>
      <x:c r="E5780" s="203" t="n">
        <x:v>43646</x:v>
      </x:c>
      <x:c r="F5780" t="inlineStr">
        <x:is>
          <x:t xml:space="preserve">EBIT004</x:t>
        </x:is>
      </x:c>
      <x:c r="G5780" t="inlineStr">
        <x:is>
          <x:t xml:space="preserve">Despesa</x:t>
        </x:is>
      </x:c>
      <x:c r="H5780" t="inlineStr">
        <x:is>
          <x:t xml:space="preserve">Vendas</x:t>
        </x:is>
      </x:c>
      <x:c r="I5780" t="inlineStr">
        <x:is>
          <x:t xml:space="preserve">GÁS &amp; ENERGIA</x:t>
        </x:is>
      </x:c>
      <x:c r="J5780" s="239" t="n">
        <x:v>-288</x:v>
      </x:c>
      <x:c r="K5780" t="inlineStr">
        <x:is>
          <x:t xml:space="preserve">GÁS &amp; ENERGIA / G&amp;EBC</x:t>
        </x:is>
      </x:c>
      <x:c r="L5780" s="239" t="n">
        <x:v>-134</x:v>
      </x:c>
      <x:c r="M5780" s="239" t="n">
        <x:v>-154</x:v>
      </x:c>
    </x:row>
    <x:row r="5781">
      <x:c r="A5781" t="inlineStr">
        <x:is>
          <x:t xml:space="preserve">2T19</x:t>
        </x:is>
      </x:c>
      <x:c r="B5781" t="n">
        <x:v>2019</x:v>
      </x:c>
      <x:c r="C5781" t="n">
        <x:v>2</x:v>
      </x:c>
      <x:c r="D5781" t="n">
        <x:v>54</x:v>
      </x:c>
      <x:c r="E5781" s="203" t="n">
        <x:v>43646</x:v>
      </x:c>
      <x:c r="F5781" t="inlineStr">
        <x:is>
          <x:t xml:space="preserve">EBIT004</x:t>
        </x:is>
      </x:c>
      <x:c r="G5781" t="inlineStr">
        <x:is>
          <x:t xml:space="preserve">Despesa</x:t>
        </x:is>
      </x:c>
      <x:c r="H5781" t="inlineStr">
        <x:is>
          <x:t xml:space="preserve">Gerais e administrativas </x:t>
        </x:is>
      </x:c>
      <x:c r="I5781" t="inlineStr">
        <x:is>
          <x:t xml:space="preserve">RTC</x:t>
        </x:is>
      </x:c>
      <x:c r="J5781" s="239" t="n">
        <x:v>-3668</x:v>
      </x:c>
      <x:c r="K5781" t="inlineStr">
        <x:is>
          <x:t xml:space="preserve">REFINO / RTC</x:t>
        </x:is>
      </x:c>
      <x:c r="L5781" s="239" t="n">
        <x:v>-1749</x:v>
      </x:c>
      <x:c r="M5781" s="239" t="n">
        <x:v>-1919</x:v>
      </x:c>
    </x:row>
    <x:row r="5782">
      <x:c r="A5782" t="inlineStr">
        <x:is>
          <x:t xml:space="preserve">2T19</x:t>
        </x:is>
      </x:c>
      <x:c r="B5782" t="n">
        <x:v>2019</x:v>
      </x:c>
      <x:c r="C5782" t="n">
        <x:v>2</x:v>
      </x:c>
      <x:c r="D5782" t="n">
        <x:v>54</x:v>
      </x:c>
      <x:c r="E5782" s="203" t="n">
        <x:v>43646</x:v>
      </x:c>
      <x:c r="F5782" t="inlineStr">
        <x:is>
          <x:t xml:space="preserve">EBIT004</x:t>
        </x:is>
      </x:c>
      <x:c r="G5782" t="inlineStr">
        <x:is>
          <x:t xml:space="preserve">Despesa</x:t>
        </x:is>
      </x:c>
      <x:c r="H5782" t="inlineStr">
        <x:is>
          <x:t xml:space="preserve">Vendas</x:t>
        </x:is>
      </x:c>
      <x:c r="I5782" t="inlineStr">
        <x:is>
          <x:t xml:space="preserve">RTC</x:t>
        </x:is>
      </x:c>
      <x:c r="J5782" s="239" t="n">
        <x:v>-689</x:v>
      </x:c>
      <x:c r="K5782" t="inlineStr">
        <x:is>
          <x:t xml:space="preserve">REFINO / RTC</x:t>
        </x:is>
      </x:c>
      <x:c r="L5782" s="239" t="n">
        <x:v>-322</x:v>
      </x:c>
      <x:c r="M5782" s="239" t="n">
        <x:v>-367</x:v>
      </x:c>
    </x:row>
    <x:row r="5783">
      <x:c r="A5783" t="inlineStr">
        <x:is>
          <x:t xml:space="preserve">2T19</x:t>
        </x:is>
      </x:c>
      <x:c r="B5783" t="n">
        <x:v>2019</x:v>
      </x:c>
      <x:c r="C5783" t="n">
        <x:v>2</x:v>
      </x:c>
      <x:c r="D5783" t="n">
        <x:v>54</x:v>
      </x:c>
      <x:c r="E5783" s="203" t="n">
        <x:v>43646</x:v>
      </x:c>
      <x:c r="F5783" t="inlineStr">
        <x:is>
          <x:t xml:space="preserve">EBIT004</x:t>
        </x:is>
      </x:c>
      <x:c r="G5783" t="inlineStr">
        <x:is>
          <x:t xml:space="preserve">Despesa</x:t>
        </x:is>
      </x:c>
      <x:c r="H5783" t="inlineStr">
        <x:is>
          <x:t xml:space="preserve">Gerais e administrativas </x:t>
        </x:is>
      </x:c>
      <x:c r="I5783" t="inlineStr">
        <x:is>
          <x:t xml:space="preserve">TOTAL</x:t>
        </x:is>
      </x:c>
      <x:c r="J5783" s="239" t="n">
        <x:v>-7069</x:v>
      </x:c>
      <x:c r="K5783" t="inlineStr">
        <x:is>
          <x:t xml:space="preserve">TOTAL</x:t>
        </x:is>
      </x:c>
      <x:c r="L5783" s="239" t="n">
        <x:v>-4134</x:v>
      </x:c>
      <x:c r="M5783" s="239" t="n">
        <x:v>-2935</x:v>
      </x:c>
    </x:row>
    <x:row r="5784">
      <x:c r="A5784" t="inlineStr">
        <x:is>
          <x:t xml:space="preserve">2T19</x:t>
        </x:is>
      </x:c>
      <x:c r="B5784" t="n">
        <x:v>2019</x:v>
      </x:c>
      <x:c r="C5784" t="n">
        <x:v>2</x:v>
      </x:c>
      <x:c r="D5784" t="n">
        <x:v>54</x:v>
      </x:c>
      <x:c r="E5784" s="203" t="n">
        <x:v>43646</x:v>
      </x:c>
      <x:c r="F5784" t="inlineStr">
        <x:is>
          <x:t xml:space="preserve">EBIT004</x:t>
        </x:is>
      </x:c>
      <x:c r="G5784" t="inlineStr">
        <x:is>
          <x:t xml:space="preserve">Despesa</x:t>
        </x:is>
      </x:c>
      <x:c r="H5784" t="inlineStr">
        <x:is>
          <x:t xml:space="preserve">Vendas</x:t>
        </x:is>
      </x:c>
      <x:c r="I5784" t="inlineStr">
        <x:is>
          <x:t xml:space="preserve">TOTAL</x:t>
        </x:is>
      </x:c>
      <x:c r="J5784" s="239" t="n">
        <x:v>-4321</x:v>
      </x:c>
      <x:c r="K5784" t="inlineStr">
        <x:is>
          <x:t xml:space="preserve">TOTAL</x:t>
        </x:is>
      </x:c>
      <x:c r="L5784" s="239" t="n">
        <x:v>-2322</x:v>
      </x:c>
      <x:c r="M5784" s="239" t="n">
        <x:v>-1999</x:v>
      </x:c>
    </x:row>
    <x:row r="5785">
      <x:c r="A5785" t="inlineStr">
        <x:is>
          <x:t xml:space="preserve">2T19</x:t>
        </x:is>
      </x:c>
      <x:c r="B5785" t="n">
        <x:v>2019</x:v>
      </x:c>
      <x:c r="C5785" t="n">
        <x:v>2</x:v>
      </x:c>
      <x:c r="D5785" t="n">
        <x:v>54</x:v>
      </x:c>
      <x:c r="E5785" s="203" t="n">
        <x:v>43646</x:v>
      </x:c>
      <x:c r="F5785" t="inlineStr">
        <x:is>
          <x:t xml:space="preserve">EBIT005</x:t>
        </x:is>
      </x:c>
      <x:c r="G5785" t="inlineStr">
        <x:is>
          <x:t xml:space="preserve">Despesa</x:t>
        </x:is>
      </x:c>
      <x:c r="H5785" t="inlineStr">
        <x:is>
          <x:t xml:space="preserve">Tributárias</x:t>
        </x:is>
      </x:c>
      <x:c r="I5785" t="inlineStr">
        <x:is>
          <x:t xml:space="preserve">BIOCOM</x:t>
        </x:is>
      </x:c>
      <x:c r="J5785" s="239" t="n">
        <x:v>-8</x:v>
      </x:c>
      <x:c r="K5785" t="inlineStr">
        <x:is>
          <x:t xml:space="preserve">BIOCOMBUSTÍVEIS</x:t>
        </x:is>
      </x:c>
      <x:c r="L5785" s="239" t="n">
        <x:v>-4</x:v>
      </x:c>
      <x:c r="M5785" s="239" t="n">
        <x:v>-4</x:v>
      </x:c>
    </x:row>
    <x:row r="5786">
      <x:c r="A5786" t="inlineStr">
        <x:is>
          <x:t xml:space="preserve">2T19</x:t>
        </x:is>
      </x:c>
      <x:c r="B5786" t="n">
        <x:v>2019</x:v>
      </x:c>
      <x:c r="C5786" t="n">
        <x:v>2</x:v>
      </x:c>
      <x:c r="D5786" t="n">
        <x:v>54</x:v>
      </x:c>
      <x:c r="E5786" s="203" t="n">
        <x:v>43646</x:v>
      </x:c>
      <x:c r="F5786" t="inlineStr">
        <x:is>
          <x:t xml:space="preserve">EBIT005</x:t>
        </x:is>
      </x:c>
      <x:c r="G5786" t="inlineStr">
        <x:is>
          <x:t xml:space="preserve">Despesa</x:t>
        </x:is>
      </x:c>
      <x:c r="H5786" t="inlineStr">
        <x:is>
          <x:t xml:space="preserve">Tributárias</x:t>
        </x:is>
      </x:c>
      <x:c r="I5786" t="inlineStr">
        <x:is>
          <x:t xml:space="preserve">CORP.</x:t>
        </x:is>
      </x:c>
      <x:c r="J5786" s="239" t="n">
        <x:v>-261</x:v>
      </x:c>
      <x:c r="K5786" t="inlineStr">
        <x:is>
          <x:t xml:space="preserve">CORPORATIVO / OUTROS NEGÓCIOS</x:t>
        </x:is>
      </x:c>
      <x:c r="L5786" s="239" t="n">
        <x:v>-135</x:v>
      </x:c>
      <x:c r="M5786" s="239" t="n">
        <x:v>-126</x:v>
      </x:c>
    </x:row>
    <x:row r="5787">
      <x:c r="A5787" t="inlineStr">
        <x:is>
          <x:t xml:space="preserve">2T19</x:t>
        </x:is>
      </x:c>
      <x:c r="B5787" t="n">
        <x:v>2019</x:v>
      </x:c>
      <x:c r="C5787" t="n">
        <x:v>2</x:v>
      </x:c>
      <x:c r="D5787" t="n">
        <x:v>54</x:v>
      </x:c>
      <x:c r="E5787" s="203" t="n">
        <x:v>43646</x:v>
      </x:c>
      <x:c r="F5787" t="inlineStr">
        <x:is>
          <x:t xml:space="preserve">EBIT005</x:t>
        </x:is>
      </x:c>
      <x:c r="G5787" t="inlineStr">
        <x:is>
          <x:t xml:space="preserve">Despesa</x:t>
        </x:is>
      </x:c>
      <x:c r="H5787" t="inlineStr">
        <x:is>
          <x:t xml:space="preserve">Tributárias</x:t>
        </x:is>
      </x:c>
      <x:c r="I5787" t="inlineStr">
        <x:is>
          <x:t xml:space="preserve">DISTRIB.</x:t>
        </x:is>
      </x:c>
      <x:c r="J5787" s="239" t="n">
        <x:v>-4</x:v>
      </x:c>
      <x:c r="K5787" t="inlineStr">
        <x:is>
          <x:t xml:space="preserve">DISTRIBUIÇÃO</x:t>
        </x:is>
      </x:c>
      <x:c r="L5787" s="239" t="n">
        <x:v>-29</x:v>
      </x:c>
      <x:c r="M5787" s="239" t="n">
        <x:v>25</x:v>
      </x:c>
    </x:row>
    <x:row r="5788">
      <x:c r="A5788" t="inlineStr">
        <x:is>
          <x:t xml:space="preserve">2T19</x:t>
        </x:is>
      </x:c>
      <x:c r="B5788" t="n">
        <x:v>2019</x:v>
      </x:c>
      <x:c r="C5788" t="n">
        <x:v>2</x:v>
      </x:c>
      <x:c r="D5788" t="n">
        <x:v>54</x:v>
      </x:c>
      <x:c r="E5788" s="203" t="n">
        <x:v>43646</x:v>
      </x:c>
      <x:c r="F5788" t="inlineStr">
        <x:is>
          <x:t xml:space="preserve">EBIT005</x:t>
        </x:is>
      </x:c>
      <x:c r="G5788" t="inlineStr">
        <x:is>
          <x:t xml:space="preserve">Despesa</x:t>
        </x:is>
      </x:c>
      <x:c r="H5788" t="inlineStr">
        <x:is>
          <x:t xml:space="preserve">Tributárias</x:t>
        </x:is>
      </x:c>
      <x:c r="I5788" t="inlineStr">
        <x:is>
          <x:t xml:space="preserve">E&amp;P</x:t>
        </x:is>
      </x:c>
      <x:c r="J5788" s="239" t="n">
        <x:v>-109</x:v>
      </x:c>
      <x:c r="K5788" t="inlineStr">
        <x:is>
          <x:t xml:space="preserve">E&amp;P</x:t>
        </x:is>
      </x:c>
      <x:c r="L5788" s="239" t="n">
        <x:v>-78</x:v>
      </x:c>
      <x:c r="M5788" s="239" t="n">
        <x:v>-31</x:v>
      </x:c>
    </x:row>
    <x:row r="5789">
      <x:c r="A5789" t="inlineStr">
        <x:is>
          <x:t xml:space="preserve">2T19</x:t>
        </x:is>
      </x:c>
      <x:c r="B5789" t="n">
        <x:v>2019</x:v>
      </x:c>
      <x:c r="C5789" t="n">
        <x:v>2</x:v>
      </x:c>
      <x:c r="D5789" t="n">
        <x:v>54</x:v>
      </x:c>
      <x:c r="E5789" s="203" t="n">
        <x:v>43646</x:v>
      </x:c>
      <x:c r="F5789" t="inlineStr">
        <x:is>
          <x:t xml:space="preserve">EBIT005</x:t>
        </x:is>
      </x:c>
      <x:c r="G5789" t="inlineStr">
        <x:is>
          <x:t xml:space="preserve">Despesa</x:t>
        </x:is>
      </x:c>
      <x:c r="H5789" t="inlineStr">
        <x:is>
          <x:t xml:space="preserve">Tributárias</x:t>
        </x:is>
      </x:c>
      <x:c r="I5789" t="inlineStr">
        <x:is>
          <x:t xml:space="preserve">ELIMIN.</x:t>
        </x:is>
      </x:c>
      <x:c r="J5789" s="239" t="n">
        <x:v>0</x:v>
      </x:c>
      <x:c r="K5789" t="inlineStr">
        <x:is>
          <x:t xml:space="preserve">ELIMINAÇÕES</x:t>
        </x:is>
      </x:c>
      <x:c r="L5789" s="239" t="n">
        <x:v>0</x:v>
      </x:c>
      <x:c r="M5789" s="239" t="n">
        <x:v>0</x:v>
      </x:c>
    </x:row>
    <x:row r="5790">
      <x:c r="A5790" t="inlineStr">
        <x:is>
          <x:t xml:space="preserve">2T19</x:t>
        </x:is>
      </x:c>
      <x:c r="B5790" t="n">
        <x:v>2019</x:v>
      </x:c>
      <x:c r="C5790" t="n">
        <x:v>2</x:v>
      </x:c>
      <x:c r="D5790" t="n">
        <x:v>54</x:v>
      </x:c>
      <x:c r="E5790" s="203" t="n">
        <x:v>43646</x:v>
      </x:c>
      <x:c r="F5790" t="inlineStr">
        <x:is>
          <x:t xml:space="preserve">EBIT005</x:t>
        </x:is>
      </x:c>
      <x:c r="G5790" t="inlineStr">
        <x:is>
          <x:t xml:space="preserve">Despesa</x:t>
        </x:is>
      </x:c>
      <x:c r="H5790" t="inlineStr">
        <x:is>
          <x:t xml:space="preserve">Tributárias</x:t>
        </x:is>
      </x:c>
      <x:c r="I5790" t="inlineStr">
        <x:is>
          <x:t xml:space="preserve">GÁS &amp; ENERGIA</x:t>
        </x:is>
      </x:c>
      <x:c r="J5790" s="239" t="n">
        <x:v>-93</x:v>
      </x:c>
      <x:c r="K5790" t="inlineStr">
        <x:is>
          <x:t xml:space="preserve">GÁS &amp; ENERGIA / G&amp;EBC</x:t>
        </x:is>
      </x:c>
      <x:c r="L5790" s="239" t="n">
        <x:v>-61</x:v>
      </x:c>
      <x:c r="M5790" s="239" t="n">
        <x:v>-32</x:v>
      </x:c>
    </x:row>
    <x:row r="5791">
      <x:c r="A5791" t="inlineStr">
        <x:is>
          <x:t xml:space="preserve">2T19</x:t>
        </x:is>
      </x:c>
      <x:c r="B5791" t="n">
        <x:v>2019</x:v>
      </x:c>
      <x:c r="C5791" t="n">
        <x:v>2</x:v>
      </x:c>
      <x:c r="D5791" t="n">
        <x:v>54</x:v>
      </x:c>
      <x:c r="E5791" s="203" t="n">
        <x:v>43646</x:v>
      </x:c>
      <x:c r="F5791" t="inlineStr">
        <x:is>
          <x:t xml:space="preserve">EBIT005</x:t>
        </x:is>
      </x:c>
      <x:c r="G5791" t="inlineStr">
        <x:is>
          <x:t xml:space="preserve">Despesa</x:t>
        </x:is>
      </x:c>
      <x:c r="H5791" t="inlineStr">
        <x:is>
          <x:t xml:space="preserve">Tributárias</x:t>
        </x:is>
      </x:c>
      <x:c r="I5791" t="inlineStr">
        <x:is>
          <x:t xml:space="preserve">RTC</x:t>
        </x:is>
      </x:c>
      <x:c r="J5791" s="239" t="n">
        <x:v>-137</x:v>
      </x:c>
      <x:c r="K5791" t="inlineStr">
        <x:is>
          <x:t xml:space="preserve">REFINO / RTC</x:t>
        </x:is>
      </x:c>
      <x:c r="L5791" s="239" t="n">
        <x:v>-82</x:v>
      </x:c>
      <x:c r="M5791" s="239" t="n">
        <x:v>-55</x:v>
      </x:c>
    </x:row>
    <x:row r="5792">
      <x:c r="A5792" t="inlineStr">
        <x:is>
          <x:t xml:space="preserve">2T19</x:t>
        </x:is>
      </x:c>
      <x:c r="B5792" t="n">
        <x:v>2019</x:v>
      </x:c>
      <x:c r="C5792" t="n">
        <x:v>2</x:v>
      </x:c>
      <x:c r="D5792" t="n">
        <x:v>54</x:v>
      </x:c>
      <x:c r="E5792" s="203" t="n">
        <x:v>43646</x:v>
      </x:c>
      <x:c r="F5792" t="inlineStr">
        <x:is>
          <x:t xml:space="preserve">EBIT005</x:t>
        </x:is>
      </x:c>
      <x:c r="G5792" t="inlineStr">
        <x:is>
          <x:t xml:space="preserve">Despesa</x:t>
        </x:is>
      </x:c>
      <x:c r="H5792" t="inlineStr">
        <x:is>
          <x:t xml:space="preserve">Tributárias</x:t>
        </x:is>
      </x:c>
      <x:c r="I5792" t="inlineStr">
        <x:is>
          <x:t xml:space="preserve">TOTAL</x:t>
        </x:is>
      </x:c>
      <x:c r="J5792" s="239" t="n">
        <x:v>-612</x:v>
      </x:c>
      <x:c r="K5792" t="inlineStr">
        <x:is>
          <x:t xml:space="preserve">TOTAL</x:t>
        </x:is>
      </x:c>
      <x:c r="L5792" s="239" t="n">
        <x:v>-389</x:v>
      </x:c>
      <x:c r="M5792" s="239" t="n">
        <x:v>-223</x:v>
      </x:c>
    </x:row>
    <x:row r="5793">
      <x:c r="A5793" t="inlineStr">
        <x:is>
          <x:t xml:space="preserve">2T19</x:t>
        </x:is>
      </x:c>
      <x:c r="B5793" t="n">
        <x:v>2019</x:v>
      </x:c>
      <x:c r="C5793" t="n">
        <x:v>2</x:v>
      </x:c>
      <x:c r="D5793" t="n">
        <x:v>54</x:v>
      </x:c>
      <x:c r="E5793" s="203" t="n">
        <x:v>43646</x:v>
      </x:c>
      <x:c r="F5793" t="inlineStr">
        <x:is>
          <x:t xml:space="preserve">EBIT006</x:t>
        </x:is>
      </x:c>
      <x:c r="G5793" t="inlineStr">
        <x:is>
          <x:t xml:space="preserve">Despesa</x:t>
        </x:is>
      </x:c>
      <x:c r="H5793" t="inlineStr">
        <x:is>
          <x:t xml:space="preserve">Custos exploratórios p/ extração de petróleo e gás</x:t>
        </x:is>
      </x:c>
      <x:c r="I5793" t="inlineStr">
        <x:is>
          <x:t xml:space="preserve">BIOCOM</x:t>
        </x:is>
      </x:c>
      <x:c r="J5793" s="239" t="n">
        <x:v>0</x:v>
      </x:c>
      <x:c r="K5793" t="inlineStr">
        <x:is>
          <x:t xml:space="preserve">BIOCOMBUSTÍVEIS</x:t>
        </x:is>
      </x:c>
      <x:c r="L5793" s="239" t="n">
        <x:v>0</x:v>
      </x:c>
      <x:c r="M5793" s="239" t="n">
        <x:v>0</x:v>
      </x:c>
    </x:row>
    <x:row r="5794">
      <x:c r="A5794" t="inlineStr">
        <x:is>
          <x:t xml:space="preserve">2T19</x:t>
        </x:is>
      </x:c>
      <x:c r="B5794" t="n">
        <x:v>2019</x:v>
      </x:c>
      <x:c r="C5794" t="n">
        <x:v>2</x:v>
      </x:c>
      <x:c r="D5794" t="n">
        <x:v>54</x:v>
      </x:c>
      <x:c r="E5794" s="203" t="n">
        <x:v>43646</x:v>
      </x:c>
      <x:c r="F5794" t="inlineStr">
        <x:is>
          <x:t xml:space="preserve">EBIT006</x:t>
        </x:is>
      </x:c>
      <x:c r="G5794" t="inlineStr">
        <x:is>
          <x:t xml:space="preserve">Despesa</x:t>
        </x:is>
      </x:c>
      <x:c r="H5794" t="inlineStr">
        <x:is>
          <x:t xml:space="preserve">Custos exploratórios p/ extração de petróleo e gás</x:t>
        </x:is>
      </x:c>
      <x:c r="I5794" t="inlineStr">
        <x:is>
          <x:t xml:space="preserve">CORP.</x:t>
        </x:is>
      </x:c>
      <x:c r="J5794" s="239" t="n">
        <x:v>0</x:v>
      </x:c>
      <x:c r="K5794" t="inlineStr">
        <x:is>
          <x:t xml:space="preserve">CORPORATIVO / OUTROS NEGÓCIOS</x:t>
        </x:is>
      </x:c>
      <x:c r="L5794" s="239" t="n">
        <x:v>0</x:v>
      </x:c>
      <x:c r="M5794" s="239" t="n">
        <x:v>0</x:v>
      </x:c>
    </x:row>
    <x:row r="5795">
      <x:c r="A5795" t="inlineStr">
        <x:is>
          <x:t xml:space="preserve">2T19</x:t>
        </x:is>
      </x:c>
      <x:c r="B5795" t="n">
        <x:v>2019</x:v>
      </x:c>
      <x:c r="C5795" t="n">
        <x:v>2</x:v>
      </x:c>
      <x:c r="D5795" t="n">
        <x:v>54</x:v>
      </x:c>
      <x:c r="E5795" s="203" t="n">
        <x:v>43646</x:v>
      </x:c>
      <x:c r="F5795" t="inlineStr">
        <x:is>
          <x:t xml:space="preserve">EBIT006</x:t>
        </x:is>
      </x:c>
      <x:c r="G5795" t="inlineStr">
        <x:is>
          <x:t xml:space="preserve">Despesa</x:t>
        </x:is>
      </x:c>
      <x:c r="H5795" t="inlineStr">
        <x:is>
          <x:t xml:space="preserve">Custos exploratórios p/ extração de petróleo e gás</x:t>
        </x:is>
      </x:c>
      <x:c r="I5795" t="inlineStr">
        <x:is>
          <x:t xml:space="preserve">DISTRIB.</x:t>
        </x:is>
      </x:c>
      <x:c r="J5795" s="239" t="n">
        <x:v>0</x:v>
      </x:c>
      <x:c r="K5795" t="inlineStr">
        <x:is>
          <x:t xml:space="preserve">DISTRIBUIÇÃO</x:t>
        </x:is>
      </x:c>
      <x:c r="L5795" s="239" t="n">
        <x:v>0</x:v>
      </x:c>
      <x:c r="M5795" s="239" t="n">
        <x:v>0</x:v>
      </x:c>
    </x:row>
    <x:row r="5796">
      <x:c r="A5796" t="inlineStr">
        <x:is>
          <x:t xml:space="preserve">2T19</x:t>
        </x:is>
      </x:c>
      <x:c r="B5796" t="n">
        <x:v>2019</x:v>
      </x:c>
      <x:c r="C5796" t="n">
        <x:v>2</x:v>
      </x:c>
      <x:c r="D5796" t="n">
        <x:v>54</x:v>
      </x:c>
      <x:c r="E5796" s="203" t="n">
        <x:v>43646</x:v>
      </x:c>
      <x:c r="F5796" t="inlineStr">
        <x:is>
          <x:t xml:space="preserve">EBIT006</x:t>
        </x:is>
      </x:c>
      <x:c r="G5796" t="inlineStr">
        <x:is>
          <x:t xml:space="preserve">Despesa</x:t>
        </x:is>
      </x:c>
      <x:c r="H5796" t="inlineStr">
        <x:is>
          <x:t xml:space="preserve">Custos exploratórios p/ extração de petróleo e gás</x:t>
        </x:is>
      </x:c>
      <x:c r="I5796" t="inlineStr">
        <x:is>
          <x:t xml:space="preserve">E&amp;P</x:t>
        </x:is>
      </x:c>
      <x:c r="J5796" s="239" t="n">
        <x:v>-1048</x:v>
      </x:c>
      <x:c r="K5796" t="inlineStr">
        <x:is>
          <x:t xml:space="preserve">E&amp;P</x:t>
        </x:is>
      </x:c>
      <x:c r="L5796" s="239" t="n">
        <x:v>-654</x:v>
      </x:c>
      <x:c r="M5796" s="239" t="n">
        <x:v>-394</x:v>
      </x:c>
    </x:row>
    <x:row r="5797">
      <x:c r="A5797" t="inlineStr">
        <x:is>
          <x:t xml:space="preserve">2T19</x:t>
        </x:is>
      </x:c>
      <x:c r="B5797" t="n">
        <x:v>2019</x:v>
      </x:c>
      <x:c r="C5797" t="n">
        <x:v>2</x:v>
      </x:c>
      <x:c r="D5797" t="n">
        <x:v>54</x:v>
      </x:c>
      <x:c r="E5797" s="203" t="n">
        <x:v>43646</x:v>
      </x:c>
      <x:c r="F5797" t="inlineStr">
        <x:is>
          <x:t xml:space="preserve">EBIT006</x:t>
        </x:is>
      </x:c>
      <x:c r="G5797" t="inlineStr">
        <x:is>
          <x:t xml:space="preserve">Despesa</x:t>
        </x:is>
      </x:c>
      <x:c r="H5797" t="inlineStr">
        <x:is>
          <x:t xml:space="preserve">Custos exploratórios p/ extração de petróleo e gás</x:t>
        </x:is>
      </x:c>
      <x:c r="I5797" t="inlineStr">
        <x:is>
          <x:t xml:space="preserve">ELIMIN.</x:t>
        </x:is>
      </x:c>
      <x:c r="J5797" s="239" t="n">
        <x:v>0</x:v>
      </x:c>
      <x:c r="K5797" t="inlineStr">
        <x:is>
          <x:t xml:space="preserve">ELIMINAÇÕES</x:t>
        </x:is>
      </x:c>
      <x:c r="L5797" s="239" t="n">
        <x:v>0</x:v>
      </x:c>
      <x:c r="M5797" s="239" t="n">
        <x:v>0</x:v>
      </x:c>
    </x:row>
    <x:row r="5798">
      <x:c r="A5798" t="inlineStr">
        <x:is>
          <x:t xml:space="preserve">2T19</x:t>
        </x:is>
      </x:c>
      <x:c r="B5798" t="n">
        <x:v>2019</x:v>
      </x:c>
      <x:c r="C5798" t="n">
        <x:v>2</x:v>
      </x:c>
      <x:c r="D5798" t="n">
        <x:v>54</x:v>
      </x:c>
      <x:c r="E5798" s="203" t="n">
        <x:v>43646</x:v>
      </x:c>
      <x:c r="F5798" t="inlineStr">
        <x:is>
          <x:t xml:space="preserve">EBIT006</x:t>
        </x:is>
      </x:c>
      <x:c r="G5798" t="inlineStr">
        <x:is>
          <x:t xml:space="preserve">Despesa</x:t>
        </x:is>
      </x:c>
      <x:c r="H5798" t="inlineStr">
        <x:is>
          <x:t xml:space="preserve">Custos exploratórios p/ extração de petróleo e gás</x:t>
        </x:is>
      </x:c>
      <x:c r="I5798" t="inlineStr">
        <x:is>
          <x:t xml:space="preserve">GÁS &amp; ENERGIA</x:t>
        </x:is>
      </x:c>
      <x:c r="J5798" s="239" t="n">
        <x:v>0</x:v>
      </x:c>
      <x:c r="K5798" t="inlineStr">
        <x:is>
          <x:t xml:space="preserve">GÁS &amp; ENERGIA / G&amp;EBC</x:t>
        </x:is>
      </x:c>
      <x:c r="L5798" s="239" t="n">
        <x:v>0</x:v>
      </x:c>
      <x:c r="M5798" s="239" t="n">
        <x:v>0</x:v>
      </x:c>
    </x:row>
    <x:row r="5799">
      <x:c r="A5799" t="inlineStr">
        <x:is>
          <x:t xml:space="preserve">2T19</x:t>
        </x:is>
      </x:c>
      <x:c r="B5799" t="n">
        <x:v>2019</x:v>
      </x:c>
      <x:c r="C5799" t="n">
        <x:v>2</x:v>
      </x:c>
      <x:c r="D5799" t="n">
        <x:v>54</x:v>
      </x:c>
      <x:c r="E5799" s="203" t="n">
        <x:v>43646</x:v>
      </x:c>
      <x:c r="F5799" t="inlineStr">
        <x:is>
          <x:t xml:space="preserve">EBIT006</x:t>
        </x:is>
      </x:c>
      <x:c r="G5799" t="inlineStr">
        <x:is>
          <x:t xml:space="preserve">Despesa</x:t>
        </x:is>
      </x:c>
      <x:c r="H5799" t="inlineStr">
        <x:is>
          <x:t xml:space="preserve">Custos exploratórios p/ extração de petróleo e gás</x:t>
        </x:is>
      </x:c>
      <x:c r="I5799" t="inlineStr">
        <x:is>
          <x:t xml:space="preserve">RTC</x:t>
        </x:is>
      </x:c>
      <x:c r="J5799" s="239" t="n">
        <x:v>0</x:v>
      </x:c>
      <x:c r="K5799" t="inlineStr">
        <x:is>
          <x:t xml:space="preserve">REFINO / RTC</x:t>
        </x:is>
      </x:c>
      <x:c r="L5799" s="239" t="n">
        <x:v>0</x:v>
      </x:c>
      <x:c r="M5799" s="239" t="n">
        <x:v>0</x:v>
      </x:c>
    </x:row>
    <x:row r="5800">
      <x:c r="A5800" t="inlineStr">
        <x:is>
          <x:t xml:space="preserve">2T19</x:t>
        </x:is>
      </x:c>
      <x:c r="B5800" t="n">
        <x:v>2019</x:v>
      </x:c>
      <x:c r="C5800" t="n">
        <x:v>2</x:v>
      </x:c>
      <x:c r="D5800" t="n">
        <x:v>54</x:v>
      </x:c>
      <x:c r="E5800" s="203" t="n">
        <x:v>43646</x:v>
      </x:c>
      <x:c r="F5800" t="inlineStr">
        <x:is>
          <x:t xml:space="preserve">EBIT006</x:t>
        </x:is>
      </x:c>
      <x:c r="G5800" t="inlineStr">
        <x:is>
          <x:t xml:space="preserve">Despesa</x:t>
        </x:is>
      </x:c>
      <x:c r="H5800" t="inlineStr">
        <x:is>
          <x:t xml:space="preserve">Custos exploratórios p/ extração de petróleo e gás</x:t>
        </x:is>
      </x:c>
      <x:c r="I5800" t="inlineStr">
        <x:is>
          <x:t xml:space="preserve">TOTAL</x:t>
        </x:is>
      </x:c>
      <x:c r="J5800" s="239" t="n">
        <x:v>-1048</x:v>
      </x:c>
      <x:c r="K5800" t="inlineStr">
        <x:is>
          <x:t xml:space="preserve">TOTAL</x:t>
        </x:is>
      </x:c>
      <x:c r="L5800" s="239" t="n">
        <x:v>-654</x:v>
      </x:c>
      <x:c r="M5800" s="239" t="n">
        <x:v>-394</x:v>
      </x:c>
    </x:row>
    <x:row r="5801">
      <x:c r="A5801" t="inlineStr">
        <x:is>
          <x:t xml:space="preserve">2T19</x:t>
        </x:is>
      </x:c>
      <x:c r="B5801" t="n">
        <x:v>2019</x:v>
      </x:c>
      <x:c r="C5801" t="n">
        <x:v>2</x:v>
      </x:c>
      <x:c r="D5801" t="n">
        <x:v>54</x:v>
      </x:c>
      <x:c r="E5801" s="203" t="n">
        <x:v>43646</x:v>
      </x:c>
      <x:c r="F5801" t="inlineStr">
        <x:is>
          <x:t xml:space="preserve">EBIT007</x:t>
        </x:is>
      </x:c>
      <x:c r="G5801" t="inlineStr">
        <x:is>
          <x:t xml:space="preserve">Despesa</x:t>
        </x:is>
      </x:c>
      <x:c r="H5801" t="inlineStr">
        <x:is>
          <x:t xml:space="preserve">Custos com pesquisa e desenvolvimento tecnológico</x:t>
        </x:is>
      </x:c>
      <x:c r="I5801" t="inlineStr">
        <x:is>
          <x:t xml:space="preserve">BIOCOM</x:t>
        </x:is>
      </x:c>
      <x:c r="J5801" s="239" t="n">
        <x:v>0</x:v>
      </x:c>
      <x:c r="K5801" t="inlineStr">
        <x:is>
          <x:t xml:space="preserve">BIOCOMBUSTÍVEIS</x:t>
        </x:is>
      </x:c>
      <x:c r="L5801" s="239" t="n">
        <x:v>0</x:v>
      </x:c>
      <x:c r="M5801" s="239" t="n">
        <x:v>0</x:v>
      </x:c>
    </x:row>
    <x:row r="5802">
      <x:c r="A5802" t="inlineStr">
        <x:is>
          <x:t xml:space="preserve">2T19</x:t>
        </x:is>
      </x:c>
      <x:c r="B5802" t="n">
        <x:v>2019</x:v>
      </x:c>
      <x:c r="C5802" t="n">
        <x:v>2</x:v>
      </x:c>
      <x:c r="D5802" t="n">
        <x:v>54</x:v>
      </x:c>
      <x:c r="E5802" s="203" t="n">
        <x:v>43646</x:v>
      </x:c>
      <x:c r="F5802" t="inlineStr">
        <x:is>
          <x:t xml:space="preserve">EBIT007</x:t>
        </x:is>
      </x:c>
      <x:c r="G5802" t="inlineStr">
        <x:is>
          <x:t xml:space="preserve">Despesa</x:t>
        </x:is>
      </x:c>
      <x:c r="H5802" t="inlineStr">
        <x:is>
          <x:t xml:space="preserve">Custos com pesquisa e desenvolvimento tecnológico</x:t>
        </x:is>
      </x:c>
      <x:c r="I5802" t="inlineStr">
        <x:is>
          <x:t xml:space="preserve">CORP.</x:t>
        </x:is>
      </x:c>
      <x:c r="J5802" s="239" t="n">
        <x:v>-278</x:v>
      </x:c>
      <x:c r="K5802" t="inlineStr">
        <x:is>
          <x:t xml:space="preserve">CORPORATIVO / OUTROS NEGÓCIOS</x:t>
        </x:is>
      </x:c>
      <x:c r="L5802" s="239" t="n">
        <x:v>-133</x:v>
      </x:c>
      <x:c r="M5802" s="239" t="n">
        <x:v>-145</x:v>
      </x:c>
    </x:row>
    <x:row r="5803">
      <x:c r="A5803" t="inlineStr">
        <x:is>
          <x:t xml:space="preserve">2T19</x:t>
        </x:is>
      </x:c>
      <x:c r="B5803" t="n">
        <x:v>2019</x:v>
      </x:c>
      <x:c r="C5803" t="n">
        <x:v>2</x:v>
      </x:c>
      <x:c r="D5803" t="n">
        <x:v>54</x:v>
      </x:c>
      <x:c r="E5803" s="203" t="n">
        <x:v>43646</x:v>
      </x:c>
      <x:c r="F5803" t="inlineStr">
        <x:is>
          <x:t xml:space="preserve">EBIT007</x:t>
        </x:is>
      </x:c>
      <x:c r="G5803" t="inlineStr">
        <x:is>
          <x:t xml:space="preserve">Despesa</x:t>
        </x:is>
      </x:c>
      <x:c r="H5803" t="inlineStr">
        <x:is>
          <x:t xml:space="preserve">Custos com pesquisa e desenvolvimento tecnológico</x:t>
        </x:is>
      </x:c>
      <x:c r="I5803" t="inlineStr">
        <x:is>
          <x:t xml:space="preserve">DISTRIB.</x:t>
        </x:is>
      </x:c>
      <x:c r="J5803" s="239" t="n">
        <x:v>0</x:v>
      </x:c>
      <x:c r="K5803" t="inlineStr">
        <x:is>
          <x:t xml:space="preserve">DISTRIBUIÇÃO</x:t>
        </x:is>
      </x:c>
      <x:c r="L5803" s="239" t="n">
        <x:v>0</x:v>
      </x:c>
      <x:c r="M5803" s="239" t="n">
        <x:v>0</x:v>
      </x:c>
    </x:row>
    <x:row r="5804">
      <x:c r="A5804" t="inlineStr">
        <x:is>
          <x:t xml:space="preserve">2T19</x:t>
        </x:is>
      </x:c>
      <x:c r="B5804" t="n">
        <x:v>2019</x:v>
      </x:c>
      <x:c r="C5804" t="n">
        <x:v>2</x:v>
      </x:c>
      <x:c r="D5804" t="n">
        <x:v>54</x:v>
      </x:c>
      <x:c r="E5804" s="203" t="n">
        <x:v>43646</x:v>
      </x:c>
      <x:c r="F5804" t="inlineStr">
        <x:is>
          <x:t xml:space="preserve">EBIT007</x:t>
        </x:is>
      </x:c>
      <x:c r="G5804" t="inlineStr">
        <x:is>
          <x:t xml:space="preserve">Despesa</x:t>
        </x:is>
      </x:c>
      <x:c r="H5804" t="inlineStr">
        <x:is>
          <x:t xml:space="preserve">Custos com pesquisa e desenvolvimento tecnológico</x:t>
        </x:is>
      </x:c>
      <x:c r="I5804" t="inlineStr">
        <x:is>
          <x:t xml:space="preserve">E&amp;P</x:t>
        </x:is>
      </x:c>
      <x:c r="J5804" s="239" t="n">
        <x:v>-759</x:v>
      </x:c>
      <x:c r="K5804" t="inlineStr">
        <x:is>
          <x:t xml:space="preserve">E&amp;P</x:t>
        </x:is>
      </x:c>
      <x:c r="L5804" s="239" t="n">
        <x:v>-352</x:v>
      </x:c>
      <x:c r="M5804" s="239" t="n">
        <x:v>-407</x:v>
      </x:c>
    </x:row>
    <x:row r="5805">
      <x:c r="A5805" t="inlineStr">
        <x:is>
          <x:t xml:space="preserve">2T19</x:t>
        </x:is>
      </x:c>
      <x:c r="B5805" t="n">
        <x:v>2019</x:v>
      </x:c>
      <x:c r="C5805" t="n">
        <x:v>2</x:v>
      </x:c>
      <x:c r="D5805" t="n">
        <x:v>54</x:v>
      </x:c>
      <x:c r="E5805" s="203" t="n">
        <x:v>43646</x:v>
      </x:c>
      <x:c r="F5805" t="inlineStr">
        <x:is>
          <x:t xml:space="preserve">EBIT007</x:t>
        </x:is>
      </x:c>
      <x:c r="G5805" t="inlineStr">
        <x:is>
          <x:t xml:space="preserve">Despesa</x:t>
        </x:is>
      </x:c>
      <x:c r="H5805" t="inlineStr">
        <x:is>
          <x:t xml:space="preserve">Custos com pesquisa e desenvolvimento tecnológico</x:t>
        </x:is>
      </x:c>
      <x:c r="I5805" t="inlineStr">
        <x:is>
          <x:t xml:space="preserve">ELIMIN.</x:t>
        </x:is>
      </x:c>
      <x:c r="J5805" s="239" t="n">
        <x:v>0</x:v>
      </x:c>
      <x:c r="K5805" t="inlineStr">
        <x:is>
          <x:t xml:space="preserve">ELIMINAÇÕES</x:t>
        </x:is>
      </x:c>
      <x:c r="L5805" s="239" t="n">
        <x:v>0</x:v>
      </x:c>
      <x:c r="M5805" s="239" t="n">
        <x:v>0</x:v>
      </x:c>
    </x:row>
    <x:row r="5806">
      <x:c r="A5806" t="inlineStr">
        <x:is>
          <x:t xml:space="preserve">2T19</x:t>
        </x:is>
      </x:c>
      <x:c r="B5806" t="n">
        <x:v>2019</x:v>
      </x:c>
      <x:c r="C5806" t="n">
        <x:v>2</x:v>
      </x:c>
      <x:c r="D5806" t="n">
        <x:v>54</x:v>
      </x:c>
      <x:c r="E5806" s="203" t="n">
        <x:v>43646</x:v>
      </x:c>
      <x:c r="F5806" t="inlineStr">
        <x:is>
          <x:t xml:space="preserve">EBIT007</x:t>
        </x:is>
      </x:c>
      <x:c r="G5806" t="inlineStr">
        <x:is>
          <x:t xml:space="preserve">Despesa</x:t>
        </x:is>
      </x:c>
      <x:c r="H5806" t="inlineStr">
        <x:is>
          <x:t xml:space="preserve">Custos com pesquisa e desenvolvimento tecnológico</x:t>
        </x:is>
      </x:c>
      <x:c r="I5806" t="inlineStr">
        <x:is>
          <x:t xml:space="preserve">GÁS &amp; ENERGIA</x:t>
        </x:is>
      </x:c>
      <x:c r="J5806" s="239" t="n">
        <x:v>-27</x:v>
      </x:c>
      <x:c r="K5806" t="inlineStr">
        <x:is>
          <x:t xml:space="preserve">GÁS &amp; ENERGIA / G&amp;EBC</x:t>
        </x:is>
      </x:c>
      <x:c r="L5806" s="239" t="n">
        <x:v>-20</x:v>
      </x:c>
      <x:c r="M5806" s="239" t="n">
        <x:v>-7</x:v>
      </x:c>
    </x:row>
    <x:row r="5807">
      <x:c r="A5807" t="inlineStr">
        <x:is>
          <x:t xml:space="preserve">2T19</x:t>
        </x:is>
      </x:c>
      <x:c r="B5807" t="n">
        <x:v>2019</x:v>
      </x:c>
      <x:c r="C5807" t="n">
        <x:v>2</x:v>
      </x:c>
      <x:c r="D5807" t="n">
        <x:v>54</x:v>
      </x:c>
      <x:c r="E5807" s="203" t="n">
        <x:v>43646</x:v>
      </x:c>
      <x:c r="F5807" t="inlineStr">
        <x:is>
          <x:t xml:space="preserve">EBIT007</x:t>
        </x:is>
      </x:c>
      <x:c r="G5807" t="inlineStr">
        <x:is>
          <x:t xml:space="preserve">Despesa</x:t>
        </x:is>
      </x:c>
      <x:c r="H5807" t="inlineStr">
        <x:is>
          <x:t xml:space="preserve">Custos com pesquisa e desenvolvimento tecnológico</x:t>
        </x:is>
      </x:c>
      <x:c r="I5807" t="inlineStr">
        <x:is>
          <x:t xml:space="preserve">RTC</x:t>
        </x:is>
      </x:c>
      <x:c r="J5807" s="239" t="n">
        <x:v>-27</x:v>
      </x:c>
      <x:c r="K5807" t="inlineStr">
        <x:is>
          <x:t xml:space="preserve">REFINO / RTC</x:t>
        </x:is>
      </x:c>
      <x:c r="L5807" s="239" t="n">
        <x:v>-14</x:v>
      </x:c>
      <x:c r="M5807" s="239" t="n">
        <x:v>-13</x:v>
      </x:c>
    </x:row>
    <x:row r="5808">
      <x:c r="A5808" t="inlineStr">
        <x:is>
          <x:t xml:space="preserve">2T19</x:t>
        </x:is>
      </x:c>
      <x:c r="B5808" t="n">
        <x:v>2019</x:v>
      </x:c>
      <x:c r="C5808" t="n">
        <x:v>2</x:v>
      </x:c>
      <x:c r="D5808" t="n">
        <x:v>54</x:v>
      </x:c>
      <x:c r="E5808" s="203" t="n">
        <x:v>43646</x:v>
      </x:c>
      <x:c r="F5808" t="inlineStr">
        <x:is>
          <x:t xml:space="preserve">EBIT007</x:t>
        </x:is>
      </x:c>
      <x:c r="G5808" t="inlineStr">
        <x:is>
          <x:t xml:space="preserve">Despesa</x:t>
        </x:is>
      </x:c>
      <x:c r="H5808" t="inlineStr">
        <x:is>
          <x:t xml:space="preserve">Custos com pesquisa e desenvolvimento tecnológico</x:t>
        </x:is>
      </x:c>
      <x:c r="I5808" t="inlineStr">
        <x:is>
          <x:t xml:space="preserve">TOTAL</x:t>
        </x:is>
      </x:c>
      <x:c r="J5808" s="239" t="n">
        <x:v>-1091</x:v>
      </x:c>
      <x:c r="K5808" t="inlineStr">
        <x:is>
          <x:t xml:space="preserve">TOTAL</x:t>
        </x:is>
      </x:c>
      <x:c r="L5808" s="239" t="n">
        <x:v>-519</x:v>
      </x:c>
      <x:c r="M5808" s="239" t="n">
        <x:v>-572</x:v>
      </x:c>
    </x:row>
    <x:row r="5809">
      <x:c r="A5809" t="inlineStr">
        <x:is>
          <x:t xml:space="preserve">2T19</x:t>
        </x:is>
      </x:c>
      <x:c r="B5809" t="n">
        <x:v>2019</x:v>
      </x:c>
      <x:c r="C5809" t="n">
        <x:v>2</x:v>
      </x:c>
      <x:c r="D5809" t="n">
        <x:v>54</x:v>
      </x:c>
      <x:c r="E5809" s="203" t="n">
        <x:v>43646</x:v>
      </x:c>
      <x:c r="F5809" t="inlineStr">
        <x:is>
          <x:t xml:space="preserve">EBIT010</x:t>
        </x:is>
      </x:c>
      <x:c r="G5809" t="inlineStr">
        <x:is>
          <x:t xml:space="preserve">Despesa</x:t>
        </x:is>
      </x:c>
      <x:c r="H5809" t="inlineStr">
        <x:is>
          <x:t xml:space="preserve">Outras receitas (despesas), líquidas</x:t>
        </x:is>
      </x:c>
      <x:c r="I5809" t="inlineStr">
        <x:is>
          <x:t xml:space="preserve">BIOCOM</x:t>
        </x:is>
      </x:c>
      <x:c r="J5809" s="239" t="n">
        <x:v>3</x:v>
      </x:c>
      <x:c r="K5809" t="inlineStr">
        <x:is>
          <x:t xml:space="preserve">BIOCOMBUSTÍVEIS</x:t>
        </x:is>
      </x:c>
      <x:c r="L5809" s="239" t="n">
        <x:v>3</x:v>
      </x:c>
      <x:c r="M5809" s="239" t="n">
        <x:v>0</x:v>
      </x:c>
    </x:row>
    <x:row r="5810">
      <x:c r="A5810" t="inlineStr">
        <x:is>
          <x:t xml:space="preserve">2T19</x:t>
        </x:is>
      </x:c>
      <x:c r="B5810" t="n">
        <x:v>2019</x:v>
      </x:c>
      <x:c r="C5810" t="n">
        <x:v>2</x:v>
      </x:c>
      <x:c r="D5810" t="n">
        <x:v>54</x:v>
      </x:c>
      <x:c r="E5810" s="203" t="n">
        <x:v>43646</x:v>
      </x:c>
      <x:c r="F5810" t="inlineStr">
        <x:is>
          <x:t xml:space="preserve">EBIT010</x:t>
        </x:is>
      </x:c>
      <x:c r="G5810" t="inlineStr">
        <x:is>
          <x:t xml:space="preserve">Despesa</x:t>
        </x:is>
      </x:c>
      <x:c r="H5810" t="inlineStr">
        <x:is>
          <x:t xml:space="preserve">Outras receitas (despesas), líquidas</x:t>
        </x:is>
      </x:c>
      <x:c r="I5810" t="inlineStr">
        <x:is>
          <x:t xml:space="preserve">CORP.</x:t>
        </x:is>
      </x:c>
      <x:c r="J5810" s="239" t="n">
        <x:v>-5900</x:v>
      </x:c>
      <x:c r="K5810" t="inlineStr">
        <x:is>
          <x:t xml:space="preserve">CORPORATIVO / OUTROS NEGÓCIOS</x:t>
        </x:is>
      </x:c>
      <x:c r="L5810" s="239" t="n">
        <x:v>-3894</x:v>
      </x:c>
      <x:c r="M5810" s="239" t="n">
        <x:v>-2006</x:v>
      </x:c>
    </x:row>
    <x:row r="5811">
      <x:c r="A5811" t="inlineStr">
        <x:is>
          <x:t xml:space="preserve">2T19</x:t>
        </x:is>
      </x:c>
      <x:c r="B5811" t="n">
        <x:v>2019</x:v>
      </x:c>
      <x:c r="C5811" t="n">
        <x:v>2</x:v>
      </x:c>
      <x:c r="D5811" t="n">
        <x:v>54</x:v>
      </x:c>
      <x:c r="E5811" s="203" t="n">
        <x:v>43646</x:v>
      </x:c>
      <x:c r="F5811" t="inlineStr">
        <x:is>
          <x:t xml:space="preserve">EBIT010</x:t>
        </x:is>
      </x:c>
      <x:c r="G5811" t="inlineStr">
        <x:is>
          <x:t xml:space="preserve">Despesa</x:t>
        </x:is>
      </x:c>
      <x:c r="H5811" t="inlineStr">
        <x:is>
          <x:t xml:space="preserve">Outras receitas (despesas), líquidas</x:t>
        </x:is>
      </x:c>
      <x:c r="I5811" t="inlineStr">
        <x:is>
          <x:t xml:space="preserve">DISTRIB.</x:t>
        </x:is>
      </x:c>
      <x:c r="J5811" s="239" t="n">
        <x:v>539</x:v>
      </x:c>
      <x:c r="K5811" t="inlineStr">
        <x:is>
          <x:t xml:space="preserve">DISTRIBUIÇÃO</x:t>
        </x:is>
      </x:c>
      <x:c r="L5811" s="239" t="n">
        <x:v>523</x:v>
      </x:c>
      <x:c r="M5811" s="239" t="n">
        <x:v>16</x:v>
      </x:c>
    </x:row>
    <x:row r="5812">
      <x:c r="A5812" t="inlineStr">
        <x:is>
          <x:t xml:space="preserve">2T19</x:t>
        </x:is>
      </x:c>
      <x:c r="B5812" t="n">
        <x:v>2019</x:v>
      </x:c>
      <x:c r="C5812" t="n">
        <x:v>2</x:v>
      </x:c>
      <x:c r="D5812" t="n">
        <x:v>54</x:v>
      </x:c>
      <x:c r="E5812" s="203" t="n">
        <x:v>43646</x:v>
      </x:c>
      <x:c r="F5812" t="inlineStr">
        <x:is>
          <x:t xml:space="preserve">EBIT010</x:t>
        </x:is>
      </x:c>
      <x:c r="G5812" t="inlineStr">
        <x:is>
          <x:t xml:space="preserve">Despesa</x:t>
        </x:is>
      </x:c>
      <x:c r="H5812" t="inlineStr">
        <x:is>
          <x:t xml:space="preserve">Outras receitas (despesas), líquidas</x:t>
        </x:is>
      </x:c>
      <x:c r="I5812" t="inlineStr">
        <x:is>
          <x:t xml:space="preserve">E&amp;P</x:t>
        </x:is>
      </x:c>
      <x:c r="J5812" s="239" t="n">
        <x:v>-1810</x:v>
      </x:c>
      <x:c r="K5812" t="inlineStr">
        <x:is>
          <x:t xml:space="preserve">E&amp;P</x:t>
        </x:is>
      </x:c>
      <x:c r="L5812" s="239" t="n">
        <x:v>-756</x:v>
      </x:c>
      <x:c r="M5812" s="239" t="n">
        <x:v>-1054</x:v>
      </x:c>
    </x:row>
    <x:row r="5813">
      <x:c r="A5813" t="inlineStr">
        <x:is>
          <x:t xml:space="preserve">2T19</x:t>
        </x:is>
      </x:c>
      <x:c r="B5813" t="n">
        <x:v>2019</x:v>
      </x:c>
      <x:c r="C5813" t="n">
        <x:v>2</x:v>
      </x:c>
      <x:c r="D5813" t="n">
        <x:v>54</x:v>
      </x:c>
      <x:c r="E5813" s="203" t="n">
        <x:v>43646</x:v>
      </x:c>
      <x:c r="F5813" t="inlineStr">
        <x:is>
          <x:t xml:space="preserve">EBIT010</x:t>
        </x:is>
      </x:c>
      <x:c r="G5813" t="inlineStr">
        <x:is>
          <x:t xml:space="preserve">Despesa</x:t>
        </x:is>
      </x:c>
      <x:c r="H5813" t="inlineStr">
        <x:is>
          <x:t xml:space="preserve">Outras receitas (despesas), líquidas</x:t>
        </x:is>
      </x:c>
      <x:c r="I5813" t="inlineStr">
        <x:is>
          <x:t xml:space="preserve">ELIMIN.</x:t>
        </x:is>
      </x:c>
      <x:c r="J5813" s="239" t="n">
        <x:v>-12</x:v>
      </x:c>
      <x:c r="K5813" t="inlineStr">
        <x:is>
          <x:t xml:space="preserve">ELIMINAÇÕES</x:t>
        </x:is>
      </x:c>
      <x:c r="L5813" s="239" t="n">
        <x:v>-8</x:v>
      </x:c>
      <x:c r="M5813" s="239" t="n">
        <x:v>-4</x:v>
      </x:c>
    </x:row>
    <x:row r="5814">
      <x:c r="A5814" t="inlineStr">
        <x:is>
          <x:t xml:space="preserve">2T19</x:t>
        </x:is>
      </x:c>
      <x:c r="B5814" t="n">
        <x:v>2019</x:v>
      </x:c>
      <x:c r="C5814" t="n">
        <x:v>2</x:v>
      </x:c>
      <x:c r="D5814" t="n">
        <x:v>54</x:v>
      </x:c>
      <x:c r="E5814" s="203" t="n">
        <x:v>43646</x:v>
      </x:c>
      <x:c r="F5814" t="inlineStr">
        <x:is>
          <x:t xml:space="preserve">EBIT010</x:t>
        </x:is>
      </x:c>
      <x:c r="G5814" t="inlineStr">
        <x:is>
          <x:t xml:space="preserve">Despesa</x:t>
        </x:is>
      </x:c>
      <x:c r="H5814" t="inlineStr">
        <x:is>
          <x:t xml:space="preserve">Outras receitas (despesas), líquidas</x:t>
        </x:is>
      </x:c>
      <x:c r="I5814" t="inlineStr">
        <x:is>
          <x:t xml:space="preserve">GÁS &amp; ENERGIA</x:t>
        </x:is>
      </x:c>
      <x:c r="J5814" s="239" t="n">
        <x:v>21028</x:v>
      </x:c>
      <x:c r="K5814" t="inlineStr">
        <x:is>
          <x:t xml:space="preserve">GÁS &amp; ENERGIA / G&amp;EBC</x:t>
        </x:is>
      </x:c>
      <x:c r="L5814" s="239" t="n">
        <x:v>-89</x:v>
      </x:c>
      <x:c r="M5814" s="239" t="n">
        <x:v>21117</x:v>
      </x:c>
    </x:row>
    <x:row r="5815">
      <x:c r="A5815" t="inlineStr">
        <x:is>
          <x:t xml:space="preserve">2T19</x:t>
        </x:is>
      </x:c>
      <x:c r="B5815" t="n">
        <x:v>2019</x:v>
      </x:c>
      <x:c r="C5815" t="n">
        <x:v>2</x:v>
      </x:c>
      <x:c r="D5815" t="n">
        <x:v>54</x:v>
      </x:c>
      <x:c r="E5815" s="203" t="n">
        <x:v>43646</x:v>
      </x:c>
      <x:c r="F5815" t="inlineStr">
        <x:is>
          <x:t xml:space="preserve">EBIT010</x:t>
        </x:is>
      </x:c>
      <x:c r="G5815" t="inlineStr">
        <x:is>
          <x:t xml:space="preserve">Despesa</x:t>
        </x:is>
      </x:c>
      <x:c r="H5815" t="inlineStr">
        <x:is>
          <x:t xml:space="preserve">Outras receitas (despesas), líquidas</x:t>
        </x:is>
      </x:c>
      <x:c r="I5815" t="inlineStr">
        <x:is>
          <x:t xml:space="preserve">RTC</x:t>
        </x:is>
      </x:c>
      <x:c r="J5815" s="239" t="n">
        <x:v>-2452</x:v>
      </x:c>
      <x:c r="K5815" t="inlineStr">
        <x:is>
          <x:t xml:space="preserve">REFINO / RTC</x:t>
        </x:is>
      </x:c>
      <x:c r="L5815" s="239" t="n">
        <x:v>-166</x:v>
      </x:c>
      <x:c r="M5815" s="239" t="n">
        <x:v>-2286</x:v>
      </x:c>
    </x:row>
    <x:row r="5816">
      <x:c r="A5816" t="inlineStr">
        <x:is>
          <x:t xml:space="preserve">2T19</x:t>
        </x:is>
      </x:c>
      <x:c r="B5816" t="n">
        <x:v>2019</x:v>
      </x:c>
      <x:c r="C5816" t="n">
        <x:v>2</x:v>
      </x:c>
      <x:c r="D5816" t="n">
        <x:v>54</x:v>
      </x:c>
      <x:c r="E5816" s="203" t="n">
        <x:v>43646</x:v>
      </x:c>
      <x:c r="F5816" t="inlineStr">
        <x:is>
          <x:t xml:space="preserve">EBIT010</x:t>
        </x:is>
      </x:c>
      <x:c r="G5816" t="inlineStr">
        <x:is>
          <x:t xml:space="preserve">Despesa</x:t>
        </x:is>
      </x:c>
      <x:c r="H5816" t="inlineStr">
        <x:is>
          <x:t xml:space="preserve">Outras receitas (despesas), líquidas</x:t>
        </x:is>
      </x:c>
      <x:c r="I5816" t="inlineStr">
        <x:is>
          <x:t xml:space="preserve">TOTAL</x:t>
        </x:is>
      </x:c>
      <x:c r="J5816" s="239" t="n">
        <x:v>11396</x:v>
      </x:c>
      <x:c r="K5816" t="inlineStr">
        <x:is>
          <x:t xml:space="preserve">TOTAL</x:t>
        </x:is>
      </x:c>
      <x:c r="L5816" s="239" t="n">
        <x:v>-4387</x:v>
      </x:c>
      <x:c r="M5816" s="239" t="n">
        <x:v>15783</x:v>
      </x:c>
    </x:row>
    <x:row r="5817">
      <x:c r="A5817" t="inlineStr">
        <x:is>
          <x:t xml:space="preserve">2T19</x:t>
        </x:is>
      </x:c>
      <x:c r="B5817" t="n">
        <x:v>2019</x:v>
      </x:c>
      <x:c r="C5817" t="n">
        <x:v>2</x:v>
      </x:c>
      <x:c r="D5817" t="n">
        <x:v>54</x:v>
      </x:c>
      <x:c r="E5817" s="203" t="n">
        <x:v>43646</x:v>
      </x:c>
      <x:c r="F5817" t="inlineStr">
        <x:is>
          <x:t xml:space="preserve">EBIT011</x:t>
        </x:is>
      </x:c>
      <x:c r="G5817" t="inlineStr">
        <x:is>
          <x:t xml:space="preserve">Despesas Totais</x:t>
        </x:is>
      </x:c>
      <x:c r="H5817" t="inlineStr">
        <x:is>
          <x:t xml:space="preserve">Despesas</x:t>
        </x:is>
      </x:c>
      <x:c r="I5817" t="inlineStr">
        <x:is>
          <x:t xml:space="preserve">BIOCOM</x:t>
        </x:is>
      </x:c>
      <x:c r="J5817" s="239" t="n">
        <x:v>-39</x:v>
      </x:c>
      <x:c r="K5817" t="inlineStr">
        <x:is>
          <x:t xml:space="preserve">BIOCOMBUSTÍVEIS</x:t>
        </x:is>
      </x:c>
      <x:c r="L5817" s="239" t="n">
        <x:v>-17</x:v>
      </x:c>
      <x:c r="M5817" s="239" t="n">
        <x:v>-22</x:v>
      </x:c>
    </x:row>
    <x:row r="5818">
      <x:c r="A5818" t="inlineStr">
        <x:is>
          <x:t xml:space="preserve">2T19</x:t>
        </x:is>
      </x:c>
      <x:c r="B5818" t="n">
        <x:v>2019</x:v>
      </x:c>
      <x:c r="C5818" t="n">
        <x:v>2</x:v>
      </x:c>
      <x:c r="D5818" t="n">
        <x:v>54</x:v>
      </x:c>
      <x:c r="E5818" s="203" t="n">
        <x:v>43646</x:v>
      </x:c>
      <x:c r="F5818" t="inlineStr">
        <x:is>
          <x:t xml:space="preserve">EBIT011</x:t>
        </x:is>
      </x:c>
      <x:c r="G5818" t="inlineStr">
        <x:is>
          <x:t xml:space="preserve">Despesas Totais</x:t>
        </x:is>
      </x:c>
      <x:c r="H5818" t="inlineStr">
        <x:is>
          <x:t xml:space="preserve">Despesas</x:t>
        </x:is>
      </x:c>
      <x:c r="I5818" t="inlineStr">
        <x:is>
          <x:t xml:space="preserve">CORP.</x:t>
        </x:is>
      </x:c>
      <x:c r="J5818" s="239" t="n">
        <x:v>-9157</x:v>
      </x:c>
      <x:c r="K5818" t="inlineStr">
        <x:is>
          <x:t xml:space="preserve">CORPORATIVO / OUTROS NEGÓCIOS</x:t>
        </x:is>
      </x:c>
      <x:c r="L5818" s="239" t="n">
        <x:v>-5550</x:v>
      </x:c>
      <x:c r="M5818" s="239" t="n">
        <x:v>-3607</x:v>
      </x:c>
    </x:row>
    <x:row r="5819">
      <x:c r="A5819" t="inlineStr">
        <x:is>
          <x:t xml:space="preserve">2T19</x:t>
        </x:is>
      </x:c>
      <x:c r="B5819" t="n">
        <x:v>2019</x:v>
      </x:c>
      <x:c r="C5819" t="n">
        <x:v>2</x:v>
      </x:c>
      <x:c r="D5819" t="n">
        <x:v>54</x:v>
      </x:c>
      <x:c r="E5819" s="203" t="n">
        <x:v>43646</x:v>
      </x:c>
      <x:c r="F5819" t="inlineStr">
        <x:is>
          <x:t xml:space="preserve">EBIT011</x:t>
        </x:is>
      </x:c>
      <x:c r="G5819" t="inlineStr">
        <x:is>
          <x:t xml:space="preserve">Despesas Totais</x:t>
        </x:is>
      </x:c>
      <x:c r="H5819" t="inlineStr">
        <x:is>
          <x:t xml:space="preserve">Despesas</x:t>
        </x:is>
      </x:c>
      <x:c r="I5819" t="inlineStr">
        <x:is>
          <x:t xml:space="preserve">DISTRIB.</x:t>
        </x:is>
      </x:c>
      <x:c r="J5819" s="239" t="n">
        <x:v>454</x:v>
      </x:c>
      <x:c r="K5819" t="inlineStr">
        <x:is>
          <x:t xml:space="preserve">DISTRIBUIÇÃO</x:t>
        </x:is>
      </x:c>
      <x:c r="L5819" s="239" t="n">
        <x:v>-470</x:v>
      </x:c>
      <x:c r="M5819" s="239" t="n">
        <x:v>924</x:v>
      </x:c>
    </x:row>
    <x:row r="5820">
      <x:c r="A5820" t="inlineStr">
        <x:is>
          <x:t xml:space="preserve">2T19</x:t>
        </x:is>
      </x:c>
      <x:c r="B5820" t="n">
        <x:v>2019</x:v>
      </x:c>
      <x:c r="C5820" t="n">
        <x:v>2</x:v>
      </x:c>
      <x:c r="D5820" t="n">
        <x:v>54</x:v>
      </x:c>
      <x:c r="E5820" s="203" t="n">
        <x:v>43646</x:v>
      </x:c>
      <x:c r="F5820" t="inlineStr">
        <x:is>
          <x:t xml:space="preserve">EBIT011</x:t>
        </x:is>
      </x:c>
      <x:c r="G5820" t="inlineStr">
        <x:is>
          <x:t xml:space="preserve">Despesas Totais</x:t>
        </x:is>
      </x:c>
      <x:c r="H5820" t="inlineStr">
        <x:is>
          <x:t xml:space="preserve">Despesas</x:t>
        </x:is>
      </x:c>
      <x:c r="I5820" t="inlineStr">
        <x:is>
          <x:t xml:space="preserve">E&amp;P</x:t>
        </x:is>
      </x:c>
      <x:c r="J5820" s="239" t="n">
        <x:v>-4321</x:v>
      </x:c>
      <x:c r="K5820" t="inlineStr">
        <x:is>
          <x:t xml:space="preserve">E&amp;P</x:t>
        </x:is>
      </x:c>
      <x:c r="L5820" s="239" t="n">
        <x:v>-2108</x:v>
      </x:c>
      <x:c r="M5820" s="239" t="n">
        <x:v>-2213</x:v>
      </x:c>
    </x:row>
    <x:row r="5821">
      <x:c r="A5821" t="inlineStr">
        <x:is>
          <x:t xml:space="preserve">2T19</x:t>
        </x:is>
      </x:c>
      <x:c r="B5821" t="n">
        <x:v>2019</x:v>
      </x:c>
      <x:c r="C5821" t="n">
        <x:v>2</x:v>
      </x:c>
      <x:c r="D5821" t="n">
        <x:v>54</x:v>
      </x:c>
      <x:c r="E5821" s="203" t="n">
        <x:v>43646</x:v>
      </x:c>
      <x:c r="F5821" t="inlineStr">
        <x:is>
          <x:t xml:space="preserve">EBIT011</x:t>
        </x:is>
      </x:c>
      <x:c r="G5821" t="inlineStr">
        <x:is>
          <x:t xml:space="preserve">Despesas Totais</x:t>
        </x:is>
      </x:c>
      <x:c r="H5821" t="inlineStr">
        <x:is>
          <x:t xml:space="preserve">Despesas</x:t>
        </x:is>
      </x:c>
      <x:c r="I5821" t="inlineStr">
        <x:is>
          <x:t xml:space="preserve">ELIMIN.</x:t>
        </x:is>
      </x:c>
      <x:c r="J5821" s="239" t="n">
        <x:v>-78</x:v>
      </x:c>
      <x:c r="K5821" t="inlineStr">
        <x:is>
          <x:t xml:space="preserve">ELIMINAÇÕES</x:t>
        </x:is>
      </x:c>
      <x:c r="L5821" s="239" t="n">
        <x:v>-34</x:v>
      </x:c>
      <x:c r="M5821" s="239" t="n">
        <x:v>-44</x:v>
      </x:c>
    </x:row>
    <x:row r="5822">
      <x:c r="A5822" t="inlineStr">
        <x:is>
          <x:t xml:space="preserve">2T19</x:t>
        </x:is>
      </x:c>
      <x:c r="B5822" t="n">
        <x:v>2019</x:v>
      </x:c>
      <x:c r="C5822" t="n">
        <x:v>2</x:v>
      </x:c>
      <x:c r="D5822" t="n">
        <x:v>54</x:v>
      </x:c>
      <x:c r="E5822" s="203" t="n">
        <x:v>43646</x:v>
      </x:c>
      <x:c r="F5822" t="inlineStr">
        <x:is>
          <x:t xml:space="preserve">EBIT011</x:t>
        </x:is>
      </x:c>
      <x:c r="G5822" t="inlineStr">
        <x:is>
          <x:t xml:space="preserve">Despesas Totais</x:t>
        </x:is>
      </x:c>
      <x:c r="H5822" t="inlineStr">
        <x:is>
          <x:t xml:space="preserve">Despesas</x:t>
        </x:is>
      </x:c>
      <x:c r="I5822" t="inlineStr">
        <x:is>
          <x:t xml:space="preserve">GÁS &amp; ENERGIA</x:t>
        </x:is>
      </x:c>
      <x:c r="J5822" s="239" t="n">
        <x:v>17369</x:v>
      </x:c>
      <x:c r="K5822" t="inlineStr">
        <x:is>
          <x:t xml:space="preserve">GÁS &amp; ENERGIA / G&amp;EBC</x:t>
        </x:is>
      </x:c>
      <x:c r="L5822" s="239" t="n">
        <x:v>-1893</x:v>
      </x:c>
      <x:c r="M5822" s="239" t="n">
        <x:v>19262</x:v>
      </x:c>
    </x:row>
    <x:row r="5823">
      <x:c r="A5823" t="inlineStr">
        <x:is>
          <x:t xml:space="preserve">2T19</x:t>
        </x:is>
      </x:c>
      <x:c r="B5823" t="n">
        <x:v>2019</x:v>
      </x:c>
      <x:c r="C5823" t="n">
        <x:v>2</x:v>
      </x:c>
      <x:c r="D5823" t="n">
        <x:v>54</x:v>
      </x:c>
      <x:c r="E5823" s="203" t="n">
        <x:v>43646</x:v>
      </x:c>
      <x:c r="F5823" t="inlineStr">
        <x:is>
          <x:t xml:space="preserve">EBIT011</x:t>
        </x:is>
      </x:c>
      <x:c r="G5823" t="inlineStr">
        <x:is>
          <x:t xml:space="preserve">Despesas Totais</x:t>
        </x:is>
      </x:c>
      <x:c r="H5823" t="inlineStr">
        <x:is>
          <x:t xml:space="preserve">Despesas</x:t>
        </x:is>
      </x:c>
      <x:c r="I5823" t="inlineStr">
        <x:is>
          <x:t xml:space="preserve">RTC</x:t>
        </x:is>
      </x:c>
      <x:c r="J5823" s="239" t="n">
        <x:v>-6973</x:v>
      </x:c>
      <x:c r="K5823" t="inlineStr">
        <x:is>
          <x:t xml:space="preserve">REFINO / RTC</x:t>
        </x:is>
      </x:c>
      <x:c r="L5823" s="239" t="n">
        <x:v>-2333</x:v>
      </x:c>
      <x:c r="M5823" s="239" t="n">
        <x:v>-4640</x:v>
      </x:c>
    </x:row>
    <x:row r="5824">
      <x:c r="A5824" t="inlineStr">
        <x:is>
          <x:t xml:space="preserve">2T19</x:t>
        </x:is>
      </x:c>
      <x:c r="B5824" t="n">
        <x:v>2019</x:v>
      </x:c>
      <x:c r="C5824" t="n">
        <x:v>2</x:v>
      </x:c>
      <x:c r="D5824" t="n">
        <x:v>54</x:v>
      </x:c>
      <x:c r="E5824" s="203" t="n">
        <x:v>43646</x:v>
      </x:c>
      <x:c r="F5824" t="inlineStr">
        <x:is>
          <x:t xml:space="preserve">EBIT011</x:t>
        </x:is>
      </x:c>
      <x:c r="G5824" t="inlineStr">
        <x:is>
          <x:t xml:space="preserve">Despesas Totais</x:t>
        </x:is>
      </x:c>
      <x:c r="H5824" t="inlineStr">
        <x:is>
          <x:t xml:space="preserve">Despesas</x:t>
        </x:is>
      </x:c>
      <x:c r="I5824" t="inlineStr">
        <x:is>
          <x:t xml:space="preserve">TOTAL</x:t>
        </x:is>
      </x:c>
      <x:c r="J5824" s="239" t="n">
        <x:v>-2745</x:v>
      </x:c>
      <x:c r="K5824" t="inlineStr">
        <x:is>
          <x:t xml:space="preserve">TOTAL</x:t>
        </x:is>
      </x:c>
      <x:c r="L5824" s="239" t="n">
        <x:v>-12405</x:v>
      </x:c>
      <x:c r="M5824" s="239" t="n">
        <x:v>9660</x:v>
      </x:c>
    </x:row>
    <x:row r="5825">
      <x:c r="A5825" t="inlineStr">
        <x:is>
          <x:t xml:space="preserve">2T19</x:t>
        </x:is>
      </x:c>
      <x:c r="B5825" t="n">
        <x:v>2019</x:v>
      </x:c>
      <x:c r="C5825" t="n">
        <x:v>2</x:v>
      </x:c>
      <x:c r="D5825" t="n">
        <x:v>54</x:v>
      </x:c>
      <x:c r="E5825" s="203" t="n">
        <x:v>43646</x:v>
      </x:c>
      <x:c r="F5825" t="inlineStr">
        <x:is>
          <x:t xml:space="preserve">EBIT012</x:t>
        </x:is>
      </x:c>
      <x:c r="G5825" t="inlineStr">
        <x:is>
          <x:t xml:space="preserve">Lucro Operacional Total</x:t>
        </x:is>
      </x:c>
      <x:c r="H5825" t="inlineStr">
        <x:is>
          <x:t xml:space="preserve">Lucro (prejuízo) antes do resultado financeiro, das participações e impostos</x:t>
        </x:is>
      </x:c>
      <x:c r="I5825" t="inlineStr">
        <x:is>
          <x:t xml:space="preserve">BIOCOM</x:t>
        </x:is>
      </x:c>
      <x:c r="J5825" s="239" t="n">
        <x:v>-61</x:v>
      </x:c>
      <x:c r="K5825" t="inlineStr">
        <x:is>
          <x:t xml:space="preserve">BIOCOMBUSTÍVEIS</x:t>
        </x:is>
      </x:c>
      <x:c r="L5825" s="239" t="n">
        <x:v>-21</x:v>
      </x:c>
      <x:c r="M5825" s="239" t="n">
        <x:v>-40</x:v>
      </x:c>
    </x:row>
    <x:row r="5826">
      <x:c r="A5826" t="inlineStr">
        <x:is>
          <x:t xml:space="preserve">2T19</x:t>
        </x:is>
      </x:c>
      <x:c r="B5826" t="n">
        <x:v>2019</x:v>
      </x:c>
      <x:c r="C5826" t="n">
        <x:v>2</x:v>
      </x:c>
      <x:c r="D5826" t="n">
        <x:v>54</x:v>
      </x:c>
      <x:c r="E5826" s="203" t="n">
        <x:v>43646</x:v>
      </x:c>
      <x:c r="F5826" t="inlineStr">
        <x:is>
          <x:t xml:space="preserve">EBIT012</x:t>
        </x:is>
      </x:c>
      <x:c r="G5826" t="inlineStr">
        <x:is>
          <x:t xml:space="preserve">Lucro Operacional Total</x:t>
        </x:is>
      </x:c>
      <x:c r="H5826" t="inlineStr">
        <x:is>
          <x:t xml:space="preserve">Lucro (prejuízo) antes do resultado financeiro, das participações e impostos</x:t>
        </x:is>
      </x:c>
      <x:c r="I5826" t="inlineStr">
        <x:is>
          <x:t xml:space="preserve">CORP.</x:t>
        </x:is>
      </x:c>
      <x:c r="J5826" s="239" t="n">
        <x:v>-9157</x:v>
      </x:c>
      <x:c r="K5826" t="inlineStr">
        <x:is>
          <x:t xml:space="preserve">CORPORATIVO / OUTROS NEGÓCIOS</x:t>
        </x:is>
      </x:c>
      <x:c r="L5826" s="239" t="n">
        <x:v>-5550</x:v>
      </x:c>
      <x:c r="M5826" s="239" t="n">
        <x:v>-3607</x:v>
      </x:c>
    </x:row>
    <x:row r="5827">
      <x:c r="A5827" t="inlineStr">
        <x:is>
          <x:t xml:space="preserve">2T19</x:t>
        </x:is>
      </x:c>
      <x:c r="B5827" t="n">
        <x:v>2019</x:v>
      </x:c>
      <x:c r="C5827" t="n">
        <x:v>2</x:v>
      </x:c>
      <x:c r="D5827" t="n">
        <x:v>54</x:v>
      </x:c>
      <x:c r="E5827" s="203" t="n">
        <x:v>43646</x:v>
      </x:c>
      <x:c r="F5827" t="inlineStr">
        <x:is>
          <x:t xml:space="preserve">EBIT012</x:t>
        </x:is>
      </x:c>
      <x:c r="G5827" t="inlineStr">
        <x:is>
          <x:t xml:space="preserve">Lucro Operacional Total</x:t>
        </x:is>
      </x:c>
      <x:c r="H5827" t="inlineStr">
        <x:is>
          <x:t xml:space="preserve">Lucro (prejuízo) antes do resultado financeiro, das participações e impostos</x:t>
        </x:is>
      </x:c>
      <x:c r="I5827" t="inlineStr">
        <x:is>
          <x:t xml:space="preserve">DISTRIB.</x:t>
        </x:is>
      </x:c>
      <x:c r="J5827" s="239" t="n">
        <x:v>568</x:v>
      </x:c>
      <x:c r="K5827" t="inlineStr">
        <x:is>
          <x:t xml:space="preserve">DISTRIBUIÇÃO</x:t>
        </x:is>
      </x:c>
      <x:c r="L5827" s="239" t="n">
        <x:v>1165</x:v>
      </x:c>
      <x:c r="M5827" s="239" t="n">
        <x:v>-597</x:v>
      </x:c>
    </x:row>
    <x:row r="5828">
      <x:c r="A5828" t="inlineStr">
        <x:is>
          <x:t xml:space="preserve">2T19</x:t>
        </x:is>
      </x:c>
      <x:c r="B5828" t="n">
        <x:v>2019</x:v>
      </x:c>
      <x:c r="C5828" t="n">
        <x:v>2</x:v>
      </x:c>
      <x:c r="D5828" t="n">
        <x:v>54</x:v>
      </x:c>
      <x:c r="E5828" s="203" t="n">
        <x:v>43646</x:v>
      </x:c>
      <x:c r="F5828" t="inlineStr">
        <x:is>
          <x:t xml:space="preserve">EBIT012</x:t>
        </x:is>
      </x:c>
      <x:c r="G5828" t="inlineStr">
        <x:is>
          <x:t xml:space="preserve">Lucro Operacional Total</x:t>
        </x:is>
      </x:c>
      <x:c r="H5828" t="inlineStr">
        <x:is>
          <x:t xml:space="preserve">Lucro (prejuízo) antes do resultado financeiro, das participações e impostos</x:t>
        </x:is>
      </x:c>
      <x:c r="I5828" t="inlineStr">
        <x:is>
          <x:t xml:space="preserve">E&amp;P</x:t>
        </x:is>
      </x:c>
      <x:c r="J5828" s="239" t="n">
        <x:v>35815</x:v>
      </x:c>
      <x:c r="K5828" t="inlineStr">
        <x:is>
          <x:t xml:space="preserve">E&amp;P</x:t>
        </x:is>
      </x:c>
      <x:c r="L5828" s="239" t="n">
        <x:v>15150</x:v>
      </x:c>
      <x:c r="M5828" s="239" t="n">
        <x:v>20665</x:v>
      </x:c>
    </x:row>
    <x:row r="5829">
      <x:c r="A5829" t="inlineStr">
        <x:is>
          <x:t xml:space="preserve">2T19</x:t>
        </x:is>
      </x:c>
      <x:c r="B5829" t="n">
        <x:v>2019</x:v>
      </x:c>
      <x:c r="C5829" t="n">
        <x:v>2</x:v>
      </x:c>
      <x:c r="D5829" t="n">
        <x:v>54</x:v>
      </x:c>
      <x:c r="E5829" s="203" t="n">
        <x:v>43646</x:v>
      </x:c>
      <x:c r="F5829" t="inlineStr">
        <x:is>
          <x:t xml:space="preserve">EBIT012</x:t>
        </x:is>
      </x:c>
      <x:c r="G5829" t="inlineStr">
        <x:is>
          <x:t xml:space="preserve">Lucro Operacional Total</x:t>
        </x:is>
      </x:c>
      <x:c r="H5829" t="inlineStr">
        <x:is>
          <x:t xml:space="preserve">Lucro (prejuízo) antes do resultado financeiro, das participações e impostos</x:t>
        </x:is>
      </x:c>
      <x:c r="I5829" t="inlineStr">
        <x:is>
          <x:t xml:space="preserve">ELIMIN.</x:t>
        </x:is>
      </x:c>
      <x:c r="J5829" s="239" t="n">
        <x:v>-3211</x:v>
      </x:c>
      <x:c r="K5829" t="inlineStr">
        <x:is>
          <x:t xml:space="preserve">ELIMINAÇÕES</x:t>
        </x:is>
      </x:c>
      <x:c r="L5829" s="239" t="n">
        <x:v>-587</x:v>
      </x:c>
      <x:c r="M5829" s="239" t="n">
        <x:v>-2624</x:v>
      </x:c>
    </x:row>
    <x:row r="5830">
      <x:c r="A5830" t="inlineStr">
        <x:is>
          <x:t xml:space="preserve">2T19</x:t>
        </x:is>
      </x:c>
      <x:c r="B5830" t="n">
        <x:v>2019</x:v>
      </x:c>
      <x:c r="C5830" t="n">
        <x:v>2</x:v>
      </x:c>
      <x:c r="D5830" t="n">
        <x:v>54</x:v>
      </x:c>
      <x:c r="E5830" s="203" t="n">
        <x:v>43646</x:v>
      </x:c>
      <x:c r="F5830" t="inlineStr">
        <x:is>
          <x:t xml:space="preserve">EBIT012</x:t>
        </x:is>
      </x:c>
      <x:c r="G5830" t="inlineStr">
        <x:is>
          <x:t xml:space="preserve">Lucro Operacional Total</x:t>
        </x:is>
      </x:c>
      <x:c r="H5830" t="inlineStr">
        <x:is>
          <x:t xml:space="preserve">Lucro (prejuízo) antes do resultado financeiro, das participações e impostos</x:t>
        </x:is>
      </x:c>
      <x:c r="I5830" t="inlineStr">
        <x:is>
          <x:t xml:space="preserve">GÁS &amp; ENERGIA</x:t>
        </x:is>
      </x:c>
      <x:c r="J5830" s="239" t="n">
        <x:v>24603</x:v>
      </x:c>
      <x:c r="K5830" t="inlineStr">
        <x:is>
          <x:t xml:space="preserve">GÁS &amp; ENERGIA / G&amp;EBC</x:t>
        </x:is>
      </x:c>
      <x:c r="L5830" s="239" t="n">
        <x:v>1559</x:v>
      </x:c>
      <x:c r="M5830" s="239" t="n">
        <x:v>23044</x:v>
      </x:c>
    </x:row>
    <x:row r="5831">
      <x:c r="A5831" t="inlineStr">
        <x:is>
          <x:t xml:space="preserve">2T19</x:t>
        </x:is>
      </x:c>
      <x:c r="B5831" t="n">
        <x:v>2019</x:v>
      </x:c>
      <x:c r="C5831" t="n">
        <x:v>2</x:v>
      </x:c>
      <x:c r="D5831" t="n">
        <x:v>54</x:v>
      </x:c>
      <x:c r="E5831" s="203" t="n">
        <x:v>43646</x:v>
      </x:c>
      <x:c r="F5831" t="inlineStr">
        <x:is>
          <x:t xml:space="preserve">EBIT012</x:t>
        </x:is>
      </x:c>
      <x:c r="G5831" t="inlineStr">
        <x:is>
          <x:t xml:space="preserve">Lucro Operacional Total</x:t>
        </x:is>
      </x:c>
      <x:c r="H5831" t="inlineStr">
        <x:is>
          <x:t xml:space="preserve">Lucro (prejuízo) antes do resultado financeiro, das participações e impostos</x:t>
        </x:is>
      </x:c>
      <x:c r="I5831" t="inlineStr">
        <x:is>
          <x:t xml:space="preserve">RTC</x:t>
        </x:is>
      </x:c>
      <x:c r="J5831" s="239" t="n">
        <x:v>3741</x:v>
      </x:c>
      <x:c r="K5831" t="inlineStr">
        <x:is>
          <x:t xml:space="preserve">REFINO / RTC</x:t>
        </x:is>
      </x:c>
      <x:c r="L5831" s="239" t="n">
        <x:v>2303</x:v>
      </x:c>
      <x:c r="M5831" s="239" t="n">
        <x:v>1438</x:v>
      </x:c>
    </x:row>
    <x:row r="5832">
      <x:c r="A5832" t="inlineStr">
        <x:is>
          <x:t xml:space="preserve">2T19</x:t>
        </x:is>
      </x:c>
      <x:c r="B5832" t="n">
        <x:v>2019</x:v>
      </x:c>
      <x:c r="C5832" t="n">
        <x:v>2</x:v>
      </x:c>
      <x:c r="D5832" t="n">
        <x:v>54</x:v>
      </x:c>
      <x:c r="E5832" s="203" t="n">
        <x:v>43646</x:v>
      </x:c>
      <x:c r="F5832" t="inlineStr">
        <x:is>
          <x:t xml:space="preserve">EBIT012</x:t>
        </x:is>
      </x:c>
      <x:c r="G5832" t="inlineStr">
        <x:is>
          <x:t xml:space="preserve">Lucro Operacional Total</x:t>
        </x:is>
      </x:c>
      <x:c r="H5832" t="inlineStr">
        <x:is>
          <x:t xml:space="preserve">Lucro (prejuízo) antes do resultado financeiro, das participações e impostos</x:t>
        </x:is>
      </x:c>
      <x:c r="I5832" t="inlineStr">
        <x:is>
          <x:t xml:space="preserve">TOTAL</x:t>
        </x:is>
      </x:c>
      <x:c r="J5832" s="239" t="n">
        <x:v>52298</x:v>
      </x:c>
      <x:c r="K5832" t="inlineStr">
        <x:is>
          <x:t xml:space="preserve">TOTAL</x:t>
        </x:is>
      </x:c>
      <x:c r="L5832" s="239" t="n">
        <x:v>14019</x:v>
      </x:c>
      <x:c r="M5832" s="239" t="n">
        <x:v>38279</x:v>
      </x:c>
    </x:row>
    <x:row r="5833">
      <x:c r="A5833" t="inlineStr">
        <x:is>
          <x:t xml:space="preserve">3T19</x:t>
        </x:is>
      </x:c>
      <x:c r="B5833" t="n">
        <x:v>2019</x:v>
      </x:c>
      <x:c r="C5833" t="n">
        <x:v>3</x:v>
      </x:c>
      <x:c r="D5833" t="n">
        <x:v>55</x:v>
      </x:c>
      <x:c r="E5833" s="203" t="n">
        <x:v>43738</x:v>
      </x:c>
      <x:c r="F5833" t="inlineStr">
        <x:is>
          <x:t xml:space="preserve">EBIT000A</x:t>
        </x:is>
      </x:c>
      <x:c r="G5833" t="inlineStr">
        <x:is>
          <x:t xml:space="preserve">Receita</x:t>
        </x:is>
      </x:c>
      <x:c r="H5833" t="inlineStr">
        <x:is>
          <x:t xml:space="preserve">Intersegmentos</x:t>
        </x:is>
      </x:c>
      <x:c r="I5833" t="inlineStr">
        <x:is>
          <x:t xml:space="preserve">BIOCOM</x:t>
        </x:is>
      </x:c>
      <x:c r="J5833" s="239" t="n">
        <x:v>615</x:v>
      </x:c>
      <x:c r="K5833" t="inlineStr">
        <x:is>
          <x:t xml:space="preserve">BIOCOMBUSTÍVEIS</x:t>
        </x:is>
      </x:c>
      <x:c r="L5833" s="239" t="n">
        <x:v>424</x:v>
      </x:c>
      <x:c r="M5833" s="239" t="n">
        <x:v>191</x:v>
      </x:c>
    </x:row>
    <x:row r="5834">
      <x:c r="A5834" t="inlineStr">
        <x:is>
          <x:t xml:space="preserve">3T19</x:t>
        </x:is>
      </x:c>
      <x:c r="B5834" t="n">
        <x:v>2019</x:v>
      </x:c>
      <x:c r="C5834" t="n">
        <x:v>3</x:v>
      </x:c>
      <x:c r="D5834" t="n">
        <x:v>55</x:v>
      </x:c>
      <x:c r="E5834" s="203" t="n">
        <x:v>43738</x:v>
      </x:c>
      <x:c r="F5834" t="inlineStr">
        <x:is>
          <x:t xml:space="preserve">EBIT000A</x:t>
        </x:is>
      </x:c>
      <x:c r="G5834" t="inlineStr">
        <x:is>
          <x:t xml:space="preserve">Receita</x:t>
        </x:is>
      </x:c>
      <x:c r="H5834" t="inlineStr">
        <x:is>
          <x:t xml:space="preserve">Intersegmentos</x:t>
        </x:is>
      </x:c>
      <x:c r="I5834" t="inlineStr">
        <x:is>
          <x:t xml:space="preserve">CORP.</x:t>
        </x:is>
      </x:c>
      <x:c r="J5834" s="239" t="n">
        <x:v>0</x:v>
      </x:c>
      <x:c r="K5834" t="inlineStr">
        <x:is>
          <x:t xml:space="preserve">CORPORATIVO / OUTROS NEGÓCIOS</x:t>
        </x:is>
      </x:c>
      <x:c r="L5834" s="239" t="n">
        <x:v>0</x:v>
      </x:c>
      <x:c r="M5834" s="239" t="n">
        <x:v>0</x:v>
      </x:c>
    </x:row>
    <x:row r="5835">
      <x:c r="A5835" t="inlineStr">
        <x:is>
          <x:t xml:space="preserve">3T19</x:t>
        </x:is>
      </x:c>
      <x:c r="B5835" t="n">
        <x:v>2019</x:v>
      </x:c>
      <x:c r="C5835" t="n">
        <x:v>3</x:v>
      </x:c>
      <x:c r="D5835" t="n">
        <x:v>55</x:v>
      </x:c>
      <x:c r="E5835" s="203" t="n">
        <x:v>43738</x:v>
      </x:c>
      <x:c r="F5835" t="inlineStr">
        <x:is>
          <x:t xml:space="preserve">EBIT000A</x:t>
        </x:is>
      </x:c>
      <x:c r="G5835" t="inlineStr">
        <x:is>
          <x:t xml:space="preserve">Receita</x:t>
        </x:is>
      </x:c>
      <x:c r="H5835" t="inlineStr">
        <x:is>
          <x:t xml:space="preserve">Intersegmentos</x:t>
        </x:is>
      </x:c>
      <x:c r="I5835" t="inlineStr">
        <x:is>
          <x:t xml:space="preserve">DISTRIB.</x:t>
        </x:is>
      </x:c>
      <x:c r="J5835" s="239" t="n">
        <x:v>0</x:v>
      </x:c>
      <x:c r="K5835" t="inlineStr">
        <x:is>
          <x:t xml:space="preserve">DISTRIBUIÇÃO</x:t>
        </x:is>
      </x:c>
      <x:c r="L5835" s="239" t="n">
        <x:v>0</x:v>
      </x:c>
      <x:c r="M5835" s="239" t="n">
        <x:v>0</x:v>
      </x:c>
    </x:row>
    <x:row r="5836">
      <x:c r="A5836" t="inlineStr">
        <x:is>
          <x:t xml:space="preserve">3T19</x:t>
        </x:is>
      </x:c>
      <x:c r="B5836" t="n">
        <x:v>2019</x:v>
      </x:c>
      <x:c r="C5836" t="n">
        <x:v>3</x:v>
      </x:c>
      <x:c r="D5836" t="n">
        <x:v>55</x:v>
      </x:c>
      <x:c r="E5836" s="203" t="n">
        <x:v>43738</x:v>
      </x:c>
      <x:c r="F5836" t="inlineStr">
        <x:is>
          <x:t xml:space="preserve">EBIT000A</x:t>
        </x:is>
      </x:c>
      <x:c r="G5836" t="inlineStr">
        <x:is>
          <x:t xml:space="preserve">Receita</x:t>
        </x:is>
      </x:c>
      <x:c r="H5836" t="inlineStr">
        <x:is>
          <x:t xml:space="preserve">Intersegmentos</x:t>
        </x:is>
      </x:c>
      <x:c r="I5836" t="inlineStr">
        <x:is>
          <x:t xml:space="preserve">E&amp;P</x:t>
        </x:is>
      </x:c>
      <x:c r="J5836" s="239" t="n">
        <x:v>139489</x:v>
      </x:c>
      <x:c r="K5836" t="inlineStr">
        <x:is>
          <x:t xml:space="preserve">E&amp;P</x:t>
        </x:is>
      </x:c>
      <x:c r="L5836" s="239" t="n">
        <x:v>90765</x:v>
      </x:c>
      <x:c r="M5836" s="239" t="n">
        <x:v>48724</x:v>
      </x:c>
    </x:row>
    <x:row r="5837">
      <x:c r="A5837" t="inlineStr">
        <x:is>
          <x:t xml:space="preserve">3T19</x:t>
        </x:is>
      </x:c>
      <x:c r="B5837" t="n">
        <x:v>2019</x:v>
      </x:c>
      <x:c r="C5837" t="n">
        <x:v>3</x:v>
      </x:c>
      <x:c r="D5837" t="n">
        <x:v>55</x:v>
      </x:c>
      <x:c r="E5837" s="203" t="n">
        <x:v>43738</x:v>
      </x:c>
      <x:c r="F5837" t="inlineStr">
        <x:is>
          <x:t xml:space="preserve">EBIT000A</x:t>
        </x:is>
      </x:c>
      <x:c r="G5837" t="inlineStr">
        <x:is>
          <x:t xml:space="preserve">Receita</x:t>
        </x:is>
      </x:c>
      <x:c r="H5837" t="inlineStr">
        <x:is>
          <x:t xml:space="preserve">Intersegmentos</x:t>
        </x:is>
      </x:c>
      <x:c r="I5837" t="inlineStr">
        <x:is>
          <x:t xml:space="preserve">ELIMIN.</x:t>
        </x:is>
      </x:c>
      <x:c r="J5837" s="239" t="n">
        <x:v>-153543</x:v>
      </x:c>
      <x:c r="K5837" t="inlineStr">
        <x:is>
          <x:t xml:space="preserve">ELIMINAÇÕES</x:t>
        </x:is>
      </x:c>
      <x:c r="L5837" s="239" t="n">
        <x:v>-99967</x:v>
      </x:c>
      <x:c r="M5837" s="239" t="n">
        <x:v>-53576</x:v>
      </x:c>
    </x:row>
    <x:row r="5838">
      <x:c r="A5838" t="inlineStr">
        <x:is>
          <x:t xml:space="preserve">3T19</x:t>
        </x:is>
      </x:c>
      <x:c r="B5838" t="n">
        <x:v>2019</x:v>
      </x:c>
      <x:c r="C5838" t="n">
        <x:v>3</x:v>
      </x:c>
      <x:c r="D5838" t="n">
        <x:v>55</x:v>
      </x:c>
      <x:c r="E5838" s="203" t="n">
        <x:v>43738</x:v>
      </x:c>
      <x:c r="F5838" t="inlineStr">
        <x:is>
          <x:t xml:space="preserve">EBIT000A</x:t>
        </x:is>
      </x:c>
      <x:c r="G5838" t="inlineStr">
        <x:is>
          <x:t xml:space="preserve">Receita</x:t>
        </x:is>
      </x:c>
      <x:c r="H5838" t="inlineStr">
        <x:is>
          <x:t xml:space="preserve">Intersegmentos</x:t>
        </x:is>
      </x:c>
      <x:c r="I5838" t="inlineStr">
        <x:is>
          <x:t xml:space="preserve">GÁS &amp; ENERGIA</x:t>
        </x:is>
      </x:c>
      <x:c r="J5838" s="239" t="n">
        <x:v>10248</x:v>
      </x:c>
      <x:c r="K5838" t="inlineStr">
        <x:is>
          <x:t xml:space="preserve">GÁS &amp; ENERGIA / G&amp;EBC</x:t>
        </x:is>
      </x:c>
      <x:c r="L5838" s="239" t="n">
        <x:v>6736</x:v>
      </x:c>
      <x:c r="M5838" s="239" t="n">
        <x:v>3512</x:v>
      </x:c>
    </x:row>
    <x:row r="5839">
      <x:c r="A5839" t="inlineStr">
        <x:is>
          <x:t xml:space="preserve">3T19</x:t>
        </x:is>
      </x:c>
      <x:c r="B5839" t="n">
        <x:v>2019</x:v>
      </x:c>
      <x:c r="C5839" t="n">
        <x:v>3</x:v>
      </x:c>
      <x:c r="D5839" t="n">
        <x:v>55</x:v>
      </x:c>
      <x:c r="E5839" s="203" t="n">
        <x:v>43738</x:v>
      </x:c>
      <x:c r="F5839" t="inlineStr">
        <x:is>
          <x:t xml:space="preserve">EBIT000A</x:t>
        </x:is>
      </x:c>
      <x:c r="G5839" t="inlineStr">
        <x:is>
          <x:t xml:space="preserve">Receita</x:t>
        </x:is>
      </x:c>
      <x:c r="H5839" t="inlineStr">
        <x:is>
          <x:t xml:space="preserve">Intersegmentos</x:t>
        </x:is>
      </x:c>
      <x:c r="I5839" t="inlineStr">
        <x:is>
          <x:t xml:space="preserve">REFINO</x:t>
        </x:is>
      </x:c>
      <x:c r="J5839" s="239" t="n">
        <x:v>35043</x:v>
      </x:c>
      <x:c r="K5839" t="inlineStr">
        <x:is>
          <x:t xml:space="preserve">REFINO / RTC</x:t>
        </x:is>
      </x:c>
      <x:c r="L5839" s="239" t="n">
        <x:v>29334</x:v>
      </x:c>
      <x:c r="M5839" s="239" t="n">
        <x:v>5709</x:v>
      </x:c>
    </x:row>
    <x:row r="5840">
      <x:c r="A5840" t="inlineStr">
        <x:is>
          <x:t xml:space="preserve">3T19</x:t>
        </x:is>
      </x:c>
      <x:c r="B5840" t="n">
        <x:v>2019</x:v>
      </x:c>
      <x:c r="C5840" t="n">
        <x:v>3</x:v>
      </x:c>
      <x:c r="D5840" t="n">
        <x:v>55</x:v>
      </x:c>
      <x:c r="E5840" s="203" t="n">
        <x:v>43738</x:v>
      </x:c>
      <x:c r="F5840" t="inlineStr">
        <x:is>
          <x:t xml:space="preserve">EBIT000A</x:t>
        </x:is>
      </x:c>
      <x:c r="G5840" t="inlineStr">
        <x:is>
          <x:t xml:space="preserve">Receita</x:t>
        </x:is>
      </x:c>
      <x:c r="H5840" t="inlineStr">
        <x:is>
          <x:t xml:space="preserve">Intersegmentos</x:t>
        </x:is>
      </x:c>
      <x:c r="I5840" t="inlineStr">
        <x:is>
          <x:t xml:space="preserve">TOTAL</x:t>
        </x:is>
      </x:c>
      <x:c r="J5840" s="239" t="n">
        <x:v>31852</x:v>
      </x:c>
      <x:c r="K5840" t="inlineStr">
        <x:is>
          <x:t xml:space="preserve">TOTAL</x:t>
        </x:is>
      </x:c>
      <x:c r="L5840" s="239" t="n">
        <x:v>27292</x:v>
      </x:c>
      <x:c r="M5840" s="239" t="n">
        <x:v>4560</x:v>
      </x:c>
    </x:row>
    <x:row r="5841">
      <x:c r="A5841" t="inlineStr">
        <x:is>
          <x:t xml:space="preserve">3T19</x:t>
        </x:is>
      </x:c>
      <x:c r="B5841" t="n">
        <x:v>2019</x:v>
      </x:c>
      <x:c r="C5841" t="n">
        <x:v>3</x:v>
      </x:c>
      <x:c r="D5841" t="n">
        <x:v>55</x:v>
      </x:c>
      <x:c r="E5841" s="203" t="n">
        <x:v>43738</x:v>
      </x:c>
      <x:c r="F5841" t="inlineStr">
        <x:is>
          <x:t xml:space="preserve">EBIT000B</x:t>
        </x:is>
      </x:c>
      <x:c r="G5841" t="inlineStr">
        <x:is>
          <x:t xml:space="preserve">Receita</x:t>
        </x:is>
      </x:c>
      <x:c r="H5841" t="inlineStr">
        <x:is>
          <x:t xml:space="preserve">Terceiros</x:t>
        </x:is>
      </x:c>
      <x:c r="I5841" t="inlineStr">
        <x:is>
          <x:t xml:space="preserve">BIOCOM</x:t>
        </x:is>
      </x:c>
      <x:c r="J5841" s="239" t="n">
        <x:v>27</x:v>
      </x:c>
      <x:c r="K5841" t="inlineStr">
        <x:is>
          <x:t xml:space="preserve">BIOCOMBUSTÍVEIS</x:t>
        </x:is>
      </x:c>
      <x:c r="L5841" s="239" t="n">
        <x:v>21</x:v>
      </x:c>
      <x:c r="M5841" s="239" t="n">
        <x:v>6</x:v>
      </x:c>
    </x:row>
    <x:row r="5842">
      <x:c r="A5842" t="inlineStr">
        <x:is>
          <x:t xml:space="preserve">3T19</x:t>
        </x:is>
      </x:c>
      <x:c r="B5842" t="n">
        <x:v>2019</x:v>
      </x:c>
      <x:c r="C5842" t="n">
        <x:v>3</x:v>
      </x:c>
      <x:c r="D5842" t="n">
        <x:v>55</x:v>
      </x:c>
      <x:c r="E5842" s="203" t="n">
        <x:v>43738</x:v>
      </x:c>
      <x:c r="F5842" t="inlineStr">
        <x:is>
          <x:t xml:space="preserve">EBIT000B</x:t>
        </x:is>
      </x:c>
      <x:c r="G5842" t="inlineStr">
        <x:is>
          <x:t xml:space="preserve">Receita</x:t>
        </x:is>
      </x:c>
      <x:c r="H5842" t="inlineStr">
        <x:is>
          <x:t xml:space="preserve">Terceiros</x:t>
        </x:is>
      </x:c>
      <x:c r="I5842" t="inlineStr">
        <x:is>
          <x:t xml:space="preserve">CORP.</x:t>
        </x:is>
      </x:c>
      <x:c r="J5842" s="239" t="n">
        <x:v>0</x:v>
      </x:c>
      <x:c r="K5842" t="inlineStr">
        <x:is>
          <x:t xml:space="preserve">CORPORATIVO / OUTROS NEGÓCIOS</x:t>
        </x:is>
      </x:c>
      <x:c r="L5842" s="239" t="n">
        <x:v>0</x:v>
      </x:c>
      <x:c r="M5842" s="239" t="n">
        <x:v>0</x:v>
      </x:c>
    </x:row>
    <x:row r="5843">
      <x:c r="A5843" t="inlineStr">
        <x:is>
          <x:t xml:space="preserve">3T19</x:t>
        </x:is>
      </x:c>
      <x:c r="B5843" t="n">
        <x:v>2019</x:v>
      </x:c>
      <x:c r="C5843" t="n">
        <x:v>3</x:v>
      </x:c>
      <x:c r="D5843" t="n">
        <x:v>55</x:v>
      </x:c>
      <x:c r="E5843" s="203" t="n">
        <x:v>43738</x:v>
      </x:c>
      <x:c r="F5843" t="inlineStr">
        <x:is>
          <x:t xml:space="preserve">EBIT000B</x:t>
        </x:is>
      </x:c>
      <x:c r="G5843" t="inlineStr">
        <x:is>
          <x:t xml:space="preserve">Receita</x:t>
        </x:is>
      </x:c>
      <x:c r="H5843" t="inlineStr">
        <x:is>
          <x:t xml:space="preserve">Terceiros</x:t>
        </x:is>
      </x:c>
      <x:c r="I5843" t="inlineStr">
        <x:is>
          <x:t xml:space="preserve">DISTRIB.</x:t>
        </x:is>
      </x:c>
      <x:c r="J5843" s="239" t="n">
        <x:v>2935</x:v>
      </x:c>
      <x:c r="K5843" t="inlineStr">
        <x:is>
          <x:t xml:space="preserve">DISTRIBUIÇÃO</x:t>
        </x:is>
      </x:c>
      <x:c r="L5843" s="239" t="n">
        <x:v>2008</x:v>
      </x:c>
      <x:c r="M5843" s="239" t="n">
        <x:v>927</x:v>
      </x:c>
    </x:row>
    <x:row r="5844">
      <x:c r="A5844" t="inlineStr">
        <x:is>
          <x:t xml:space="preserve">3T19</x:t>
        </x:is>
      </x:c>
      <x:c r="B5844" t="n">
        <x:v>2019</x:v>
      </x:c>
      <x:c r="C5844" t="n">
        <x:v>3</x:v>
      </x:c>
      <x:c r="D5844" t="n">
        <x:v>55</x:v>
      </x:c>
      <x:c r="E5844" s="203" t="n">
        <x:v>43738</x:v>
      </x:c>
      <x:c r="F5844" t="inlineStr">
        <x:is>
          <x:t xml:space="preserve">EBIT000B</x:t>
        </x:is>
      </x:c>
      <x:c r="G5844" t="inlineStr">
        <x:is>
          <x:t xml:space="preserve">Receita</x:t>
        </x:is>
      </x:c>
      <x:c r="H5844" t="inlineStr">
        <x:is>
          <x:t xml:space="preserve">Terceiros</x:t>
        </x:is>
      </x:c>
      <x:c r="I5844" t="inlineStr">
        <x:is>
          <x:t xml:space="preserve">E&amp;P</x:t>
        </x:is>
      </x:c>
      <x:c r="J5844" s="239" t="n">
        <x:v>2864</x:v>
      </x:c>
      <x:c r="K5844" t="inlineStr">
        <x:is>
          <x:t xml:space="preserve">E&amp;P</x:t>
        </x:is>
      </x:c>
      <x:c r="L5844" s="239" t="n">
        <x:v>1782</x:v>
      </x:c>
      <x:c r="M5844" s="239" t="n">
        <x:v>1082</x:v>
      </x:c>
    </x:row>
    <x:row r="5845">
      <x:c r="A5845" t="inlineStr">
        <x:is>
          <x:t xml:space="preserve">3T19</x:t>
        </x:is>
      </x:c>
      <x:c r="B5845" t="n">
        <x:v>2019</x:v>
      </x:c>
      <x:c r="C5845" t="n">
        <x:v>3</x:v>
      </x:c>
      <x:c r="D5845" t="n">
        <x:v>55</x:v>
      </x:c>
      <x:c r="E5845" s="203" t="n">
        <x:v>43738</x:v>
      </x:c>
      <x:c r="F5845" t="inlineStr">
        <x:is>
          <x:t xml:space="preserve">EBIT000B</x:t>
        </x:is>
      </x:c>
      <x:c r="G5845" t="inlineStr">
        <x:is>
          <x:t xml:space="preserve">Receita</x:t>
        </x:is>
      </x:c>
      <x:c r="H5845" t="inlineStr">
        <x:is>
          <x:t xml:space="preserve">Terceiros</x:t>
        </x:is>
      </x:c>
      <x:c r="I5845" t="inlineStr">
        <x:is>
          <x:t xml:space="preserve">ELIMIN.</x:t>
        </x:is>
      </x:c>
      <x:c r="J5845" s="239" t="n">
        <x:v>0</x:v>
      </x:c>
      <x:c r="K5845" t="inlineStr">
        <x:is>
          <x:t xml:space="preserve">ELIMINAÇÕES</x:t>
        </x:is>
      </x:c>
      <x:c r="L5845" s="239" t="n">
        <x:v>0</x:v>
      </x:c>
      <x:c r="M5845" s="239" t="n">
        <x:v>0</x:v>
      </x:c>
    </x:row>
    <x:row r="5846">
      <x:c r="A5846" t="inlineStr">
        <x:is>
          <x:t xml:space="preserve">3T19</x:t>
        </x:is>
      </x:c>
      <x:c r="B5846" t="n">
        <x:v>2019</x:v>
      </x:c>
      <x:c r="C5846" t="n">
        <x:v>3</x:v>
      </x:c>
      <x:c r="D5846" t="n">
        <x:v>55</x:v>
      </x:c>
      <x:c r="E5846" s="203" t="n">
        <x:v>43738</x:v>
      </x:c>
      <x:c r="F5846" t="inlineStr">
        <x:is>
          <x:t xml:space="preserve">EBIT000B</x:t>
        </x:is>
      </x:c>
      <x:c r="G5846" t="inlineStr">
        <x:is>
          <x:t xml:space="preserve">Receita</x:t>
        </x:is>
      </x:c>
      <x:c r="H5846" t="inlineStr">
        <x:is>
          <x:t xml:space="preserve">Terceiros</x:t>
        </x:is>
      </x:c>
      <x:c r="I5846" t="inlineStr">
        <x:is>
          <x:t xml:space="preserve">GÁS &amp; ENERGIA</x:t>
        </x:is>
      </x:c>
      <x:c r="J5846" s="239" t="n">
        <x:v>23690</x:v>
      </x:c>
      <x:c r="K5846" t="inlineStr">
        <x:is>
          <x:t xml:space="preserve">GÁS &amp; ENERGIA / G&amp;EBC</x:t>
        </x:is>
      </x:c>
      <x:c r="L5846" s="239" t="n">
        <x:v>15452</x:v>
      </x:c>
      <x:c r="M5846" s="239" t="n">
        <x:v>8238</x:v>
      </x:c>
    </x:row>
    <x:row r="5847">
      <x:c r="A5847" t="inlineStr">
        <x:is>
          <x:t xml:space="preserve">3T19</x:t>
        </x:is>
      </x:c>
      <x:c r="B5847" t="n">
        <x:v>2019</x:v>
      </x:c>
      <x:c r="C5847" t="n">
        <x:v>3</x:v>
      </x:c>
      <x:c r="D5847" t="n">
        <x:v>55</x:v>
      </x:c>
      <x:c r="E5847" s="203" t="n">
        <x:v>43738</x:v>
      </x:c>
      <x:c r="F5847" t="inlineStr">
        <x:is>
          <x:t xml:space="preserve">EBIT000B</x:t>
        </x:is>
      </x:c>
      <x:c r="G5847" t="inlineStr">
        <x:is>
          <x:t xml:space="preserve">Receita</x:t>
        </x:is>
      </x:c>
      <x:c r="H5847" t="inlineStr">
        <x:is>
          <x:t xml:space="preserve">Terceiros</x:t>
        </x:is>
      </x:c>
      <x:c r="I5847" t="inlineStr">
        <x:is>
          <x:t xml:space="preserve">REFINO</x:t>
        </x:is>
      </x:c>
      <x:c r="J5847" s="239" t="n">
        <x:v>159106</x:v>
      </x:c>
      <x:c r="K5847" t="inlineStr">
        <x:is>
          <x:t xml:space="preserve">REFINO / RTC</x:t>
        </x:is>
      </x:c>
      <x:c r="L5847" s="239" t="n">
        <x:v>96868</x:v>
      </x:c>
      <x:c r="M5847" s="239" t="n">
        <x:v>62238</x:v>
      </x:c>
    </x:row>
    <x:row r="5848">
      <x:c r="A5848" t="inlineStr">
        <x:is>
          <x:t xml:space="preserve">3T19</x:t>
        </x:is>
      </x:c>
      <x:c r="B5848" t="n">
        <x:v>2019</x:v>
      </x:c>
      <x:c r="C5848" t="n">
        <x:v>3</x:v>
      </x:c>
      <x:c r="D5848" t="n">
        <x:v>55</x:v>
      </x:c>
      <x:c r="E5848" s="203" t="n">
        <x:v>43738</x:v>
      </x:c>
      <x:c r="F5848" t="inlineStr">
        <x:is>
          <x:t xml:space="preserve">EBIT000B</x:t>
        </x:is>
      </x:c>
      <x:c r="G5848" t="inlineStr">
        <x:is>
          <x:t xml:space="preserve">Receita</x:t>
        </x:is>
      </x:c>
      <x:c r="H5848" t="inlineStr">
        <x:is>
          <x:t xml:space="preserve">Terceiros</x:t>
        </x:is>
      </x:c>
      <x:c r="I5848" t="inlineStr">
        <x:is>
          <x:t xml:space="preserve">TOTAL</x:t>
        </x:is>
      </x:c>
      <x:c r="J5848" s="239" t="n">
        <x:v>188622</x:v>
      </x:c>
      <x:c r="K5848" t="inlineStr">
        <x:is>
          <x:t xml:space="preserve">TOTAL</x:t>
        </x:is>
      </x:c>
      <x:c r="L5848" s="239" t="n">
        <x:v>116131</x:v>
      </x:c>
      <x:c r="M5848" s="239" t="n">
        <x:v>72491</x:v>
      </x:c>
    </x:row>
    <x:row r="5849">
      <x:c r="A5849" t="inlineStr">
        <x:is>
          <x:t xml:space="preserve">3T19</x:t>
        </x:is>
      </x:c>
      <x:c r="B5849" t="n">
        <x:v>2019</x:v>
      </x:c>
      <x:c r="C5849" t="n">
        <x:v>3</x:v>
      </x:c>
      <x:c r="D5849" t="n">
        <x:v>55</x:v>
      </x:c>
      <x:c r="E5849" s="203" t="n">
        <x:v>43738</x:v>
      </x:c>
      <x:c r="F5849" t="inlineStr">
        <x:is>
          <x:t xml:space="preserve">EBIT001</x:t>
        </x:is>
      </x:c>
      <x:c r="G5849" t="inlineStr">
        <x:is>
          <x:t xml:space="preserve">Receita Total</x:t>
        </x:is>
      </x:c>
      <x:c r="H5849" t="inlineStr">
        <x:is>
          <x:t xml:space="preserve">Receita de vendas</x:t>
        </x:is>
      </x:c>
      <x:c r="I5849" t="inlineStr">
        <x:is>
          <x:t xml:space="preserve">BIOCOM</x:t>
        </x:is>
      </x:c>
      <x:c r="J5849" s="239" t="n">
        <x:v>642</x:v>
      </x:c>
      <x:c r="K5849" t="inlineStr">
        <x:is>
          <x:t xml:space="preserve">BIOCOMBUSTÍVEIS</x:t>
        </x:is>
      </x:c>
      <x:c r="L5849" s="239" t="n">
        <x:v>445</x:v>
      </x:c>
      <x:c r="M5849" s="239" t="n">
        <x:v>197</x:v>
      </x:c>
    </x:row>
    <x:row r="5850">
      <x:c r="A5850" t="inlineStr">
        <x:is>
          <x:t xml:space="preserve">3T19</x:t>
        </x:is>
      </x:c>
      <x:c r="B5850" t="n">
        <x:v>2019</x:v>
      </x:c>
      <x:c r="C5850" t="n">
        <x:v>3</x:v>
      </x:c>
      <x:c r="D5850" t="n">
        <x:v>55</x:v>
      </x:c>
      <x:c r="E5850" s="203" t="n">
        <x:v>43738</x:v>
      </x:c>
      <x:c r="F5850" t="inlineStr">
        <x:is>
          <x:t xml:space="preserve">EBIT001</x:t>
        </x:is>
      </x:c>
      <x:c r="G5850" t="inlineStr">
        <x:is>
          <x:t xml:space="preserve">Receita Total</x:t>
        </x:is>
      </x:c>
      <x:c r="H5850" t="inlineStr">
        <x:is>
          <x:t xml:space="preserve">Receita de vendas</x:t>
        </x:is>
      </x:c>
      <x:c r="I5850" t="inlineStr">
        <x:is>
          <x:t xml:space="preserve">CORP.</x:t>
        </x:is>
      </x:c>
      <x:c r="J5850" s="239" t="n">
        <x:v>0</x:v>
      </x:c>
      <x:c r="K5850" t="inlineStr">
        <x:is>
          <x:t xml:space="preserve">CORPORATIVO / OUTROS NEGÓCIOS</x:t>
        </x:is>
      </x:c>
      <x:c r="L5850" s="239" t="n">
        <x:v>0</x:v>
      </x:c>
      <x:c r="M5850" s="239" t="n">
        <x:v>0</x:v>
      </x:c>
    </x:row>
    <x:row r="5851">
      <x:c r="A5851" t="inlineStr">
        <x:is>
          <x:t xml:space="preserve">3T19</x:t>
        </x:is>
      </x:c>
      <x:c r="B5851" t="n">
        <x:v>2019</x:v>
      </x:c>
      <x:c r="C5851" t="n">
        <x:v>3</x:v>
      </x:c>
      <x:c r="D5851" t="n">
        <x:v>55</x:v>
      </x:c>
      <x:c r="E5851" s="203" t="n">
        <x:v>43738</x:v>
      </x:c>
      <x:c r="F5851" t="inlineStr">
        <x:is>
          <x:t xml:space="preserve">EBIT001</x:t>
        </x:is>
      </x:c>
      <x:c r="G5851" t="inlineStr">
        <x:is>
          <x:t xml:space="preserve">Receita Total</x:t>
        </x:is>
      </x:c>
      <x:c r="H5851" t="inlineStr">
        <x:is>
          <x:t xml:space="preserve">Receita de vendas</x:t>
        </x:is>
      </x:c>
      <x:c r="I5851" t="inlineStr">
        <x:is>
          <x:t xml:space="preserve">DISTRIB.</x:t>
        </x:is>
      </x:c>
      <x:c r="J5851" s="239" t="n">
        <x:v>2935</x:v>
      </x:c>
      <x:c r="K5851" t="inlineStr">
        <x:is>
          <x:t xml:space="preserve">DISTRIBUIÇÃO</x:t>
        </x:is>
      </x:c>
      <x:c r="L5851" s="239" t="n">
        <x:v>2008</x:v>
      </x:c>
      <x:c r="M5851" s="239" t="n">
        <x:v>927</x:v>
      </x:c>
    </x:row>
    <x:row r="5852">
      <x:c r="A5852" t="inlineStr">
        <x:is>
          <x:t xml:space="preserve">3T19</x:t>
        </x:is>
      </x:c>
      <x:c r="B5852" t="n">
        <x:v>2019</x:v>
      </x:c>
      <x:c r="C5852" t="n">
        <x:v>3</x:v>
      </x:c>
      <x:c r="D5852" t="n">
        <x:v>55</x:v>
      </x:c>
      <x:c r="E5852" s="203" t="n">
        <x:v>43738</x:v>
      </x:c>
      <x:c r="F5852" t="inlineStr">
        <x:is>
          <x:t xml:space="preserve">EBIT001</x:t>
        </x:is>
      </x:c>
      <x:c r="G5852" t="inlineStr">
        <x:is>
          <x:t xml:space="preserve">Receita Total</x:t>
        </x:is>
      </x:c>
      <x:c r="H5852" t="inlineStr">
        <x:is>
          <x:t xml:space="preserve">Receita de vendas</x:t>
        </x:is>
      </x:c>
      <x:c r="I5852" t="inlineStr">
        <x:is>
          <x:t xml:space="preserve">E&amp;P</x:t>
        </x:is>
      </x:c>
      <x:c r="J5852" s="239" t="n">
        <x:v>142353</x:v>
      </x:c>
      <x:c r="K5852" t="inlineStr">
        <x:is>
          <x:t xml:space="preserve">E&amp;P</x:t>
        </x:is>
      </x:c>
      <x:c r="L5852" s="239" t="n">
        <x:v>92547</x:v>
      </x:c>
      <x:c r="M5852" s="239" t="n">
        <x:v>49806</x:v>
      </x:c>
    </x:row>
    <x:row r="5853">
      <x:c r="A5853" t="inlineStr">
        <x:is>
          <x:t xml:space="preserve">3T19</x:t>
        </x:is>
      </x:c>
      <x:c r="B5853" t="n">
        <x:v>2019</x:v>
      </x:c>
      <x:c r="C5853" t="n">
        <x:v>3</x:v>
      </x:c>
      <x:c r="D5853" t="n">
        <x:v>55</x:v>
      </x:c>
      <x:c r="E5853" s="203" t="n">
        <x:v>43738</x:v>
      </x:c>
      <x:c r="F5853" t="inlineStr">
        <x:is>
          <x:t xml:space="preserve">EBIT001</x:t>
        </x:is>
      </x:c>
      <x:c r="G5853" t="inlineStr">
        <x:is>
          <x:t xml:space="preserve">Receita Total</x:t>
        </x:is>
      </x:c>
      <x:c r="H5853" t="inlineStr">
        <x:is>
          <x:t xml:space="preserve">Receita de vendas</x:t>
        </x:is>
      </x:c>
      <x:c r="I5853" t="inlineStr">
        <x:is>
          <x:t xml:space="preserve">ELIMIN.</x:t>
        </x:is>
      </x:c>
      <x:c r="J5853" s="239" t="n">
        <x:v>-153543</x:v>
      </x:c>
      <x:c r="K5853" t="inlineStr">
        <x:is>
          <x:t xml:space="preserve">ELIMINAÇÕES</x:t>
        </x:is>
      </x:c>
      <x:c r="L5853" s="239" t="n">
        <x:v>-99967</x:v>
      </x:c>
      <x:c r="M5853" s="239" t="n">
        <x:v>-53576</x:v>
      </x:c>
    </x:row>
    <x:row r="5854">
      <x:c r="A5854" t="inlineStr">
        <x:is>
          <x:t xml:space="preserve">3T19</x:t>
        </x:is>
      </x:c>
      <x:c r="B5854" t="n">
        <x:v>2019</x:v>
      </x:c>
      <x:c r="C5854" t="n">
        <x:v>3</x:v>
      </x:c>
      <x:c r="D5854" t="n">
        <x:v>55</x:v>
      </x:c>
      <x:c r="E5854" s="203" t="n">
        <x:v>43738</x:v>
      </x:c>
      <x:c r="F5854" t="inlineStr">
        <x:is>
          <x:t xml:space="preserve">EBIT001</x:t>
        </x:is>
      </x:c>
      <x:c r="G5854" t="inlineStr">
        <x:is>
          <x:t xml:space="preserve">Receita Total</x:t>
        </x:is>
      </x:c>
      <x:c r="H5854" t="inlineStr">
        <x:is>
          <x:t xml:space="preserve">Receita de vendas</x:t>
        </x:is>
      </x:c>
      <x:c r="I5854" t="inlineStr">
        <x:is>
          <x:t xml:space="preserve">GÁS &amp; ENERGIA</x:t>
        </x:is>
      </x:c>
      <x:c r="J5854" s="239" t="n">
        <x:v>33938</x:v>
      </x:c>
      <x:c r="K5854" t="inlineStr">
        <x:is>
          <x:t xml:space="preserve">GÁS &amp; ENERGIA / G&amp;EBC</x:t>
        </x:is>
      </x:c>
      <x:c r="L5854" s="239" t="n">
        <x:v>22188</x:v>
      </x:c>
      <x:c r="M5854" s="239" t="n">
        <x:v>11750</x:v>
      </x:c>
    </x:row>
    <x:row r="5855">
      <x:c r="A5855" t="inlineStr">
        <x:is>
          <x:t xml:space="preserve">3T19</x:t>
        </x:is>
      </x:c>
      <x:c r="B5855" t="n">
        <x:v>2019</x:v>
      </x:c>
      <x:c r="C5855" t="n">
        <x:v>3</x:v>
      </x:c>
      <x:c r="D5855" t="n">
        <x:v>55</x:v>
      </x:c>
      <x:c r="E5855" s="203" t="n">
        <x:v>43738</x:v>
      </x:c>
      <x:c r="F5855" t="inlineStr">
        <x:is>
          <x:t xml:space="preserve">EBIT001</x:t>
        </x:is>
      </x:c>
      <x:c r="G5855" t="inlineStr">
        <x:is>
          <x:t xml:space="preserve">Receita Total</x:t>
        </x:is>
      </x:c>
      <x:c r="H5855" t="inlineStr">
        <x:is>
          <x:t xml:space="preserve">Receita de vendas</x:t>
        </x:is>
      </x:c>
      <x:c r="I5855" t="inlineStr">
        <x:is>
          <x:t xml:space="preserve">REFINO</x:t>
        </x:is>
      </x:c>
      <x:c r="J5855" s="239" t="n">
        <x:v>194149</x:v>
      </x:c>
      <x:c r="K5855" t="inlineStr">
        <x:is>
          <x:t xml:space="preserve">REFINO / RTC</x:t>
        </x:is>
      </x:c>
      <x:c r="L5855" s="239" t="n">
        <x:v>126202</x:v>
      </x:c>
      <x:c r="M5855" s="239" t="n">
        <x:v>67947</x:v>
      </x:c>
    </x:row>
    <x:row r="5856">
      <x:c r="A5856" t="inlineStr">
        <x:is>
          <x:t xml:space="preserve">3T19</x:t>
        </x:is>
      </x:c>
      <x:c r="B5856" t="n">
        <x:v>2019</x:v>
      </x:c>
      <x:c r="C5856" t="n">
        <x:v>3</x:v>
      </x:c>
      <x:c r="D5856" t="n">
        <x:v>55</x:v>
      </x:c>
      <x:c r="E5856" s="203" t="n">
        <x:v>43738</x:v>
      </x:c>
      <x:c r="F5856" t="inlineStr">
        <x:is>
          <x:t xml:space="preserve">EBIT001</x:t>
        </x:is>
      </x:c>
      <x:c r="G5856" t="inlineStr">
        <x:is>
          <x:t xml:space="preserve">Receita Total</x:t>
        </x:is>
      </x:c>
      <x:c r="H5856" t="inlineStr">
        <x:is>
          <x:t xml:space="preserve">Receita de vendas</x:t>
        </x:is>
      </x:c>
      <x:c r="I5856" t="inlineStr">
        <x:is>
          <x:t xml:space="preserve">TOTAL</x:t>
        </x:is>
      </x:c>
      <x:c r="J5856" s="239" t="n">
        <x:v>220474</x:v>
      </x:c>
      <x:c r="K5856" t="inlineStr">
        <x:is>
          <x:t xml:space="preserve">TOTAL</x:t>
        </x:is>
      </x:c>
      <x:c r="L5856" s="239" t="n">
        <x:v>143423</x:v>
      </x:c>
      <x:c r="M5856" s="239" t="n">
        <x:v>77051</x:v>
      </x:c>
    </x:row>
    <x:row r="5857">
      <x:c r="A5857" t="inlineStr">
        <x:is>
          <x:t xml:space="preserve">3T19</x:t>
        </x:is>
      </x:c>
      <x:c r="B5857" t="n">
        <x:v>2019</x:v>
      </x:c>
      <x:c r="C5857" t="n">
        <x:v>3</x:v>
      </x:c>
      <x:c r="D5857" t="n">
        <x:v>55</x:v>
      </x:c>
      <x:c r="E5857" s="203" t="n">
        <x:v>43738</x:v>
      </x:c>
      <x:c r="F5857" t="inlineStr">
        <x:is>
          <x:t xml:space="preserve">EBIT002</x:t>
        </x:is>
      </x:c>
      <x:c r="G5857" t="inlineStr">
        <x:is>
          <x:t xml:space="preserve">Custo Total</x:t>
        </x:is>
      </x:c>
      <x:c r="H5857" t="inlineStr">
        <x:is>
          <x:t xml:space="preserve">Custo dos produtos e serviços vendidos</x:t>
        </x:is>
      </x:c>
      <x:c r="I5857" t="inlineStr">
        <x:is>
          <x:t xml:space="preserve">BIOCOM</x:t>
        </x:is>
      </x:c>
      <x:c r="J5857" s="239" t="n">
        <x:v>-660</x:v>
      </x:c>
      <x:c r="K5857" t="inlineStr">
        <x:is>
          <x:t xml:space="preserve">BIOCOMBUSTÍVEIS</x:t>
        </x:is>
      </x:c>
      <x:c r="L5857" s="239" t="n">
        <x:v>-467</x:v>
      </x:c>
      <x:c r="M5857" s="239" t="n">
        <x:v>-193</x:v>
      </x:c>
    </x:row>
    <x:row r="5858">
      <x:c r="A5858" t="inlineStr">
        <x:is>
          <x:t xml:space="preserve">3T19</x:t>
        </x:is>
      </x:c>
      <x:c r="B5858" t="n">
        <x:v>2019</x:v>
      </x:c>
      <x:c r="C5858" t="n">
        <x:v>3</x:v>
      </x:c>
      <x:c r="D5858" t="n">
        <x:v>55</x:v>
      </x:c>
      <x:c r="E5858" s="203" t="n">
        <x:v>43738</x:v>
      </x:c>
      <x:c r="F5858" t="inlineStr">
        <x:is>
          <x:t xml:space="preserve">EBIT002</x:t>
        </x:is>
      </x:c>
      <x:c r="G5858" t="inlineStr">
        <x:is>
          <x:t xml:space="preserve">Custo Total</x:t>
        </x:is>
      </x:c>
      <x:c r="H5858" t="inlineStr">
        <x:is>
          <x:t xml:space="preserve">Custo dos produtos e serviços vendidos</x:t>
        </x:is>
      </x:c>
      <x:c r="I5858" t="inlineStr">
        <x:is>
          <x:t xml:space="preserve">CORP.</x:t>
        </x:is>
      </x:c>
      <x:c r="J5858" s="239" t="n">
        <x:v>0</x:v>
      </x:c>
      <x:c r="K5858" t="inlineStr">
        <x:is>
          <x:t xml:space="preserve">CORPORATIVO / OUTROS NEGÓCIOS</x:t>
        </x:is>
      </x:c>
      <x:c r="L5858" s="239" t="n">
        <x:v>0</x:v>
      </x:c>
      <x:c r="M5858" s="239" t="n">
        <x:v>0</x:v>
      </x:c>
    </x:row>
    <x:row r="5859">
      <x:c r="A5859" t="inlineStr">
        <x:is>
          <x:t xml:space="preserve">3T19</x:t>
        </x:is>
      </x:c>
      <x:c r="B5859" t="n">
        <x:v>2019</x:v>
      </x:c>
      <x:c r="C5859" t="n">
        <x:v>3</x:v>
      </x:c>
      <x:c r="D5859" t="n">
        <x:v>55</x:v>
      </x:c>
      <x:c r="E5859" s="203" t="n">
        <x:v>43738</x:v>
      </x:c>
      <x:c r="F5859" t="inlineStr">
        <x:is>
          <x:t xml:space="preserve">EBIT002</x:t>
        </x:is>
      </x:c>
      <x:c r="G5859" t="inlineStr">
        <x:is>
          <x:t xml:space="preserve">Custo Total</x:t>
        </x:is>
      </x:c>
      <x:c r="H5859" t="inlineStr">
        <x:is>
          <x:t xml:space="preserve">Custo dos produtos e serviços vendidos</x:t>
        </x:is>
      </x:c>
      <x:c r="I5859" t="inlineStr">
        <x:is>
          <x:t xml:space="preserve">DISTRIB.</x:t>
        </x:is>
      </x:c>
      <x:c r="J5859" s="239" t="n">
        <x:v>-2771</x:v>
      </x:c>
      <x:c r="K5859" t="inlineStr">
        <x:is>
          <x:t xml:space="preserve">DISTRIBUIÇÃO</x:t>
        </x:is>
      </x:c>
      <x:c r="L5859" s="239" t="n">
        <x:v>-1894</x:v>
      </x:c>
      <x:c r="M5859" s="239" t="n">
        <x:v>-877</x:v>
      </x:c>
    </x:row>
    <x:row r="5860">
      <x:c r="A5860" t="inlineStr">
        <x:is>
          <x:t xml:space="preserve">3T19</x:t>
        </x:is>
      </x:c>
      <x:c r="B5860" t="n">
        <x:v>2019</x:v>
      </x:c>
      <x:c r="C5860" t="n">
        <x:v>3</x:v>
      </x:c>
      <x:c r="D5860" t="n">
        <x:v>55</x:v>
      </x:c>
      <x:c r="E5860" s="203" t="n">
        <x:v>43738</x:v>
      </x:c>
      <x:c r="F5860" t="inlineStr">
        <x:is>
          <x:t xml:space="preserve">EBIT002</x:t>
        </x:is>
      </x:c>
      <x:c r="G5860" t="inlineStr">
        <x:is>
          <x:t xml:space="preserve">Custo Total</x:t>
        </x:is>
      </x:c>
      <x:c r="H5860" t="inlineStr">
        <x:is>
          <x:t xml:space="preserve">Custo dos produtos e serviços vendidos</x:t>
        </x:is>
      </x:c>
      <x:c r="I5860" t="inlineStr">
        <x:is>
          <x:t xml:space="preserve">E&amp;P</x:t>
        </x:is>
      </x:c>
      <x:c r="J5860" s="239" t="n">
        <x:v>-79389</x:v>
      </x:c>
      <x:c r="K5860" t="inlineStr">
        <x:is>
          <x:t xml:space="preserve">E&amp;P</x:t>
        </x:is>
      </x:c>
      <x:c r="L5860" s="239" t="n">
        <x:v>-52411</x:v>
      </x:c>
      <x:c r="M5860" s="239" t="n">
        <x:v>-26978</x:v>
      </x:c>
    </x:row>
    <x:row r="5861">
      <x:c r="A5861" t="inlineStr">
        <x:is>
          <x:t xml:space="preserve">3T19</x:t>
        </x:is>
      </x:c>
      <x:c r="B5861" t="n">
        <x:v>2019</x:v>
      </x:c>
      <x:c r="C5861" t="n">
        <x:v>3</x:v>
      </x:c>
      <x:c r="D5861" t="n">
        <x:v>55</x:v>
      </x:c>
      <x:c r="E5861" s="203" t="n">
        <x:v>43738</x:v>
      </x:c>
      <x:c r="F5861" t="inlineStr">
        <x:is>
          <x:t xml:space="preserve">EBIT002</x:t>
        </x:is>
      </x:c>
      <x:c r="G5861" t="inlineStr">
        <x:is>
          <x:t xml:space="preserve">Custo Total</x:t>
        </x:is>
      </x:c>
      <x:c r="H5861" t="inlineStr">
        <x:is>
          <x:t xml:space="preserve">Custo dos produtos e serviços vendidos</x:t>
        </x:is>
      </x:c>
      <x:c r="I5861" t="inlineStr">
        <x:is>
          <x:t xml:space="preserve">ELIMIN.</x:t>
        </x:is>
      </x:c>
      <x:c r="J5861" s="239" t="n">
        <x:v>148962</x:v>
      </x:c>
      <x:c r="K5861" t="inlineStr">
        <x:is>
          <x:t xml:space="preserve">ELIMINAÇÕES</x:t>
        </x:is>
      </x:c>
      <x:c r="L5861" s="239" t="n">
        <x:v>96834</x:v>
      </x:c>
      <x:c r="M5861" s="239" t="n">
        <x:v>52128</x:v>
      </x:c>
    </x:row>
    <x:row r="5862">
      <x:c r="A5862" t="inlineStr">
        <x:is>
          <x:t xml:space="preserve">3T19</x:t>
        </x:is>
      </x:c>
      <x:c r="B5862" t="n">
        <x:v>2019</x:v>
      </x:c>
      <x:c r="C5862" t="n">
        <x:v>3</x:v>
      </x:c>
      <x:c r="D5862" t="n">
        <x:v>55</x:v>
      </x:c>
      <x:c r="E5862" s="203" t="n">
        <x:v>43738</x:v>
      </x:c>
      <x:c r="F5862" t="inlineStr">
        <x:is>
          <x:t xml:space="preserve">EBIT002</x:t>
        </x:is>
      </x:c>
      <x:c r="G5862" t="inlineStr">
        <x:is>
          <x:t xml:space="preserve">Custo Total</x:t>
        </x:is>
      </x:c>
      <x:c r="H5862" t="inlineStr">
        <x:is>
          <x:t xml:space="preserve">Custo dos produtos e serviços vendidos</x:t>
        </x:is>
      </x:c>
      <x:c r="I5862" t="inlineStr">
        <x:is>
          <x:t xml:space="preserve">GÁS &amp; ENERGIA</x:t>
        </x:is>
      </x:c>
      <x:c r="J5862" s="239" t="n">
        <x:v>-23031</x:v>
      </x:c>
      <x:c r="K5862" t="inlineStr">
        <x:is>
          <x:t xml:space="preserve">GÁS &amp; ENERGIA / G&amp;EBC</x:t>
        </x:is>
      </x:c>
      <x:c r="L5862" s="239" t="n">
        <x:v>-14954</x:v>
      </x:c>
      <x:c r="M5862" s="239" t="n">
        <x:v>-8077</x:v>
      </x:c>
    </x:row>
    <x:row r="5863">
      <x:c r="A5863" t="inlineStr">
        <x:is>
          <x:t xml:space="preserve">3T19</x:t>
        </x:is>
      </x:c>
      <x:c r="B5863" t="n">
        <x:v>2019</x:v>
      </x:c>
      <x:c r="C5863" t="n">
        <x:v>3</x:v>
      </x:c>
      <x:c r="D5863" t="n">
        <x:v>55</x:v>
      </x:c>
      <x:c r="E5863" s="203" t="n">
        <x:v>43738</x:v>
      </x:c>
      <x:c r="F5863" t="inlineStr">
        <x:is>
          <x:t xml:space="preserve">EBIT002</x:t>
        </x:is>
      </x:c>
      <x:c r="G5863" t="inlineStr">
        <x:is>
          <x:t xml:space="preserve">Custo Total</x:t>
        </x:is>
      </x:c>
      <x:c r="H5863" t="inlineStr">
        <x:is>
          <x:t xml:space="preserve">Custo dos produtos e serviços vendidos</x:t>
        </x:is>
      </x:c>
      <x:c r="I5863" t="inlineStr">
        <x:is>
          <x:t xml:space="preserve">REFINO</x:t>
        </x:is>
      </x:c>
      <x:c r="J5863" s="239" t="n">
        <x:v>-178536</x:v>
      </x:c>
      <x:c r="K5863" t="inlineStr">
        <x:is>
          <x:t xml:space="preserve">REFINO / RTC</x:t>
        </x:is>
      </x:c>
      <x:c r="L5863" s="239" t="n">
        <x:v>-115488</x:v>
      </x:c>
      <x:c r="M5863" s="239" t="n">
        <x:v>-63048</x:v>
      </x:c>
    </x:row>
    <x:row r="5864">
      <x:c r="A5864" t="inlineStr">
        <x:is>
          <x:t xml:space="preserve">3T19</x:t>
        </x:is>
      </x:c>
      <x:c r="B5864" t="n">
        <x:v>2019</x:v>
      </x:c>
      <x:c r="C5864" t="n">
        <x:v>3</x:v>
      </x:c>
      <x:c r="D5864" t="n">
        <x:v>55</x:v>
      </x:c>
      <x:c r="E5864" s="203" t="n">
        <x:v>43738</x:v>
      </x:c>
      <x:c r="F5864" t="inlineStr">
        <x:is>
          <x:t xml:space="preserve">EBIT002</x:t>
        </x:is>
      </x:c>
      <x:c r="G5864" t="inlineStr">
        <x:is>
          <x:t xml:space="preserve">Custo Total</x:t>
        </x:is>
      </x:c>
      <x:c r="H5864" t="inlineStr">
        <x:is>
          <x:t xml:space="preserve">Custo dos produtos e serviços vendidos</x:t>
        </x:is>
      </x:c>
      <x:c r="I5864" t="inlineStr">
        <x:is>
          <x:t xml:space="preserve">TOTAL</x:t>
        </x:is>
      </x:c>
      <x:c r="J5864" s="239" t="n">
        <x:v>-135425</x:v>
      </x:c>
      <x:c r="K5864" t="inlineStr">
        <x:is>
          <x:t xml:space="preserve">TOTAL</x:t>
        </x:is>
      </x:c>
      <x:c r="L5864" s="239" t="n">
        <x:v>-88380</x:v>
      </x:c>
      <x:c r="M5864" s="239" t="n">
        <x:v>-47045</x:v>
      </x:c>
    </x:row>
    <x:row r="5865">
      <x:c r="A5865" t="inlineStr">
        <x:is>
          <x:t xml:space="preserve">3T19</x:t>
        </x:is>
      </x:c>
      <x:c r="B5865" t="n">
        <x:v>2019</x:v>
      </x:c>
      <x:c r="C5865" t="n">
        <x:v>3</x:v>
      </x:c>
      <x:c r="D5865" t="n">
        <x:v>55</x:v>
      </x:c>
      <x:c r="E5865" s="203" t="n">
        <x:v>43738</x:v>
      </x:c>
      <x:c r="F5865" t="inlineStr">
        <x:is>
          <x:t xml:space="preserve">EBIT003</x:t>
        </x:is>
      </x:c>
      <x:c r="G5865" t="inlineStr">
        <x:is>
          <x:t xml:space="preserve">Lucro Bruto Total</x:t>
        </x:is>
      </x:c>
      <x:c r="H5865" t="inlineStr">
        <x:is>
          <x:t xml:space="preserve">Lucro bruto</x:t>
        </x:is>
      </x:c>
      <x:c r="I5865" t="inlineStr">
        <x:is>
          <x:t xml:space="preserve">BIOCOM</x:t>
        </x:is>
      </x:c>
      <x:c r="J5865" s="239" t="n">
        <x:v>-18</x:v>
      </x:c>
      <x:c r="K5865" t="inlineStr">
        <x:is>
          <x:t xml:space="preserve">BIOCOMBUSTÍVEIS</x:t>
        </x:is>
      </x:c>
      <x:c r="L5865" s="239" t="n">
        <x:v>-22</x:v>
      </x:c>
      <x:c r="M5865" s="239" t="n">
        <x:v>4</x:v>
      </x:c>
    </x:row>
    <x:row r="5866">
      <x:c r="A5866" t="inlineStr">
        <x:is>
          <x:t xml:space="preserve">3T19</x:t>
        </x:is>
      </x:c>
      <x:c r="B5866" t="n">
        <x:v>2019</x:v>
      </x:c>
      <x:c r="C5866" t="n">
        <x:v>3</x:v>
      </x:c>
      <x:c r="D5866" t="n">
        <x:v>55</x:v>
      </x:c>
      <x:c r="E5866" s="203" t="n">
        <x:v>43738</x:v>
      </x:c>
      <x:c r="F5866" t="inlineStr">
        <x:is>
          <x:t xml:space="preserve">EBIT003</x:t>
        </x:is>
      </x:c>
      <x:c r="G5866" t="inlineStr">
        <x:is>
          <x:t xml:space="preserve">Lucro Bruto Total</x:t>
        </x:is>
      </x:c>
      <x:c r="H5866" t="inlineStr">
        <x:is>
          <x:t xml:space="preserve">Lucro bruto</x:t>
        </x:is>
      </x:c>
      <x:c r="I5866" t="inlineStr">
        <x:is>
          <x:t xml:space="preserve">CORP.</x:t>
        </x:is>
      </x:c>
      <x:c r="J5866" s="239" t="n">
        <x:v>0</x:v>
      </x:c>
      <x:c r="K5866" t="inlineStr">
        <x:is>
          <x:t xml:space="preserve">CORPORATIVO / OUTROS NEGÓCIOS</x:t>
        </x:is>
      </x:c>
      <x:c r="L5866" s="239" t="n">
        <x:v>0</x:v>
      </x:c>
      <x:c r="M5866" s="239" t="n">
        <x:v>0</x:v>
      </x:c>
    </x:row>
    <x:row r="5867">
      <x:c r="A5867" t="inlineStr">
        <x:is>
          <x:t xml:space="preserve">3T19</x:t>
        </x:is>
      </x:c>
      <x:c r="B5867" t="n">
        <x:v>2019</x:v>
      </x:c>
      <x:c r="C5867" t="n">
        <x:v>3</x:v>
      </x:c>
      <x:c r="D5867" t="n">
        <x:v>55</x:v>
      </x:c>
      <x:c r="E5867" s="203" t="n">
        <x:v>43738</x:v>
      </x:c>
      <x:c r="F5867" t="inlineStr">
        <x:is>
          <x:t xml:space="preserve">EBIT003</x:t>
        </x:is>
      </x:c>
      <x:c r="G5867" t="inlineStr">
        <x:is>
          <x:t xml:space="preserve">Lucro Bruto Total</x:t>
        </x:is>
      </x:c>
      <x:c r="H5867" t="inlineStr">
        <x:is>
          <x:t xml:space="preserve">Lucro bruto</x:t>
        </x:is>
      </x:c>
      <x:c r="I5867" t="inlineStr">
        <x:is>
          <x:t xml:space="preserve">DISTRIB.</x:t>
        </x:is>
      </x:c>
      <x:c r="J5867" s="239" t="n">
        <x:v>164</x:v>
      </x:c>
      <x:c r="K5867" t="inlineStr">
        <x:is>
          <x:t xml:space="preserve">DISTRIBUIÇÃO</x:t>
        </x:is>
      </x:c>
      <x:c r="L5867" s="239" t="n">
        <x:v>114</x:v>
      </x:c>
      <x:c r="M5867" s="239" t="n">
        <x:v>50</x:v>
      </x:c>
    </x:row>
    <x:row r="5868">
      <x:c r="A5868" t="inlineStr">
        <x:is>
          <x:t xml:space="preserve">3T19</x:t>
        </x:is>
      </x:c>
      <x:c r="B5868" t="n">
        <x:v>2019</x:v>
      </x:c>
      <x:c r="C5868" t="n">
        <x:v>3</x:v>
      </x:c>
      <x:c r="D5868" t="n">
        <x:v>55</x:v>
      </x:c>
      <x:c r="E5868" s="203" t="n">
        <x:v>43738</x:v>
      </x:c>
      <x:c r="F5868" t="inlineStr">
        <x:is>
          <x:t xml:space="preserve">EBIT003</x:t>
        </x:is>
      </x:c>
      <x:c r="G5868" t="inlineStr">
        <x:is>
          <x:t xml:space="preserve">Lucro Bruto Total</x:t>
        </x:is>
      </x:c>
      <x:c r="H5868" t="inlineStr">
        <x:is>
          <x:t xml:space="preserve">Lucro bruto</x:t>
        </x:is>
      </x:c>
      <x:c r="I5868" t="inlineStr">
        <x:is>
          <x:t xml:space="preserve">E&amp;P</x:t>
        </x:is>
      </x:c>
      <x:c r="J5868" s="239" t="n">
        <x:v>62964</x:v>
      </x:c>
      <x:c r="K5868" t="inlineStr">
        <x:is>
          <x:t xml:space="preserve">E&amp;P</x:t>
        </x:is>
      </x:c>
      <x:c r="L5868" s="239" t="n">
        <x:v>40136</x:v>
      </x:c>
      <x:c r="M5868" s="239" t="n">
        <x:v>22828</x:v>
      </x:c>
    </x:row>
    <x:row r="5869">
      <x:c r="A5869" t="inlineStr">
        <x:is>
          <x:t xml:space="preserve">3T19</x:t>
        </x:is>
      </x:c>
      <x:c r="B5869" t="n">
        <x:v>2019</x:v>
      </x:c>
      <x:c r="C5869" t="n">
        <x:v>3</x:v>
      </x:c>
      <x:c r="D5869" t="n">
        <x:v>55</x:v>
      </x:c>
      <x:c r="E5869" s="203" t="n">
        <x:v>43738</x:v>
      </x:c>
      <x:c r="F5869" t="inlineStr">
        <x:is>
          <x:t xml:space="preserve">EBIT003</x:t>
        </x:is>
      </x:c>
      <x:c r="G5869" t="inlineStr">
        <x:is>
          <x:t xml:space="preserve">Lucro Bruto Total</x:t>
        </x:is>
      </x:c>
      <x:c r="H5869" t="inlineStr">
        <x:is>
          <x:t xml:space="preserve">Lucro bruto</x:t>
        </x:is>
      </x:c>
      <x:c r="I5869" t="inlineStr">
        <x:is>
          <x:t xml:space="preserve">ELIMIN.</x:t>
        </x:is>
      </x:c>
      <x:c r="J5869" s="239" t="n">
        <x:v>-4581</x:v>
      </x:c>
      <x:c r="K5869" t="inlineStr">
        <x:is>
          <x:t xml:space="preserve">ELIMINAÇÕES</x:t>
        </x:is>
      </x:c>
      <x:c r="L5869" s="239" t="n">
        <x:v>-3133</x:v>
      </x:c>
      <x:c r="M5869" s="239" t="n">
        <x:v>-1448</x:v>
      </x:c>
    </x:row>
    <x:row r="5870">
      <x:c r="A5870" t="inlineStr">
        <x:is>
          <x:t xml:space="preserve">3T19</x:t>
        </x:is>
      </x:c>
      <x:c r="B5870" t="n">
        <x:v>2019</x:v>
      </x:c>
      <x:c r="C5870" t="n">
        <x:v>3</x:v>
      </x:c>
      <x:c r="D5870" t="n">
        <x:v>55</x:v>
      </x:c>
      <x:c r="E5870" s="203" t="n">
        <x:v>43738</x:v>
      </x:c>
      <x:c r="F5870" t="inlineStr">
        <x:is>
          <x:t xml:space="preserve">EBIT003</x:t>
        </x:is>
      </x:c>
      <x:c r="G5870" t="inlineStr">
        <x:is>
          <x:t xml:space="preserve">Lucro Bruto Total</x:t>
        </x:is>
      </x:c>
      <x:c r="H5870" t="inlineStr">
        <x:is>
          <x:t xml:space="preserve">Lucro bruto</x:t>
        </x:is>
      </x:c>
      <x:c r="I5870" t="inlineStr">
        <x:is>
          <x:t xml:space="preserve">GÁS &amp; ENERGIA</x:t>
        </x:is>
      </x:c>
      <x:c r="J5870" s="239" t="n">
        <x:v>10907</x:v>
      </x:c>
      <x:c r="K5870" t="inlineStr">
        <x:is>
          <x:t xml:space="preserve">GÁS &amp; ENERGIA / G&amp;EBC</x:t>
        </x:is>
      </x:c>
      <x:c r="L5870" s="239" t="n">
        <x:v>7234</x:v>
      </x:c>
      <x:c r="M5870" s="239" t="n">
        <x:v>3673</x:v>
      </x:c>
    </x:row>
    <x:row r="5871">
      <x:c r="A5871" t="inlineStr">
        <x:is>
          <x:t xml:space="preserve">3T19</x:t>
        </x:is>
      </x:c>
      <x:c r="B5871" t="n">
        <x:v>2019</x:v>
      </x:c>
      <x:c r="C5871" t="n">
        <x:v>3</x:v>
      </x:c>
      <x:c r="D5871" t="n">
        <x:v>55</x:v>
      </x:c>
      <x:c r="E5871" s="203" t="n">
        <x:v>43738</x:v>
      </x:c>
      <x:c r="F5871" t="inlineStr">
        <x:is>
          <x:t xml:space="preserve">EBIT003</x:t>
        </x:is>
      </x:c>
      <x:c r="G5871" t="inlineStr">
        <x:is>
          <x:t xml:space="preserve">Lucro Bruto Total</x:t>
        </x:is>
      </x:c>
      <x:c r="H5871" t="inlineStr">
        <x:is>
          <x:t xml:space="preserve">Lucro bruto</x:t>
        </x:is>
      </x:c>
      <x:c r="I5871" t="inlineStr">
        <x:is>
          <x:t xml:space="preserve">REFINO</x:t>
        </x:is>
      </x:c>
      <x:c r="J5871" s="239" t="n">
        <x:v>15613</x:v>
      </x:c>
      <x:c r="K5871" t="inlineStr">
        <x:is>
          <x:t xml:space="preserve">REFINO / RTC</x:t>
        </x:is>
      </x:c>
      <x:c r="L5871" s="239" t="n">
        <x:v>10714</x:v>
      </x:c>
      <x:c r="M5871" s="239" t="n">
        <x:v>4899</x:v>
      </x:c>
    </x:row>
    <x:row r="5872">
      <x:c r="A5872" t="inlineStr">
        <x:is>
          <x:t xml:space="preserve">3T19</x:t>
        </x:is>
      </x:c>
      <x:c r="B5872" t="n">
        <x:v>2019</x:v>
      </x:c>
      <x:c r="C5872" t="n">
        <x:v>3</x:v>
      </x:c>
      <x:c r="D5872" t="n">
        <x:v>55</x:v>
      </x:c>
      <x:c r="E5872" s="203" t="n">
        <x:v>43738</x:v>
      </x:c>
      <x:c r="F5872" t="inlineStr">
        <x:is>
          <x:t xml:space="preserve">EBIT003</x:t>
        </x:is>
      </x:c>
      <x:c r="G5872" t="inlineStr">
        <x:is>
          <x:t xml:space="preserve">Lucro Bruto Total</x:t>
        </x:is>
      </x:c>
      <x:c r="H5872" t="inlineStr">
        <x:is>
          <x:t xml:space="preserve">Lucro bruto</x:t>
        </x:is>
      </x:c>
      <x:c r="I5872" t="inlineStr">
        <x:is>
          <x:t xml:space="preserve">TOTAL</x:t>
        </x:is>
      </x:c>
      <x:c r="J5872" s="239" t="n">
        <x:v>85049</x:v>
      </x:c>
      <x:c r="K5872" t="inlineStr">
        <x:is>
          <x:t xml:space="preserve">TOTAL</x:t>
        </x:is>
      </x:c>
      <x:c r="L5872" s="239" t="n">
        <x:v>55043</x:v>
      </x:c>
      <x:c r="M5872" s="239" t="n">
        <x:v>30006</x:v>
      </x:c>
    </x:row>
    <x:row r="5873">
      <x:c r="A5873" t="inlineStr">
        <x:is>
          <x:t xml:space="preserve">3T19</x:t>
        </x:is>
      </x:c>
      <x:c r="B5873" t="n">
        <x:v>2019</x:v>
      </x:c>
      <x:c r="C5873" t="n">
        <x:v>3</x:v>
      </x:c>
      <x:c r="D5873" t="n">
        <x:v>55</x:v>
      </x:c>
      <x:c r="E5873" s="203" t="n">
        <x:v>43738</x:v>
      </x:c>
      <x:c r="F5873" t="inlineStr">
        <x:is>
          <x:t xml:space="preserve">EBIT004</x:t>
        </x:is>
      </x:c>
      <x:c r="G5873" t="inlineStr">
        <x:is>
          <x:t xml:space="preserve">Despesa</x:t>
        </x:is>
      </x:c>
      <x:c r="H5873" t="inlineStr">
        <x:is>
          <x:t xml:space="preserve">Gerais e administrativas </x:t>
        </x:is>
      </x:c>
      <x:c r="I5873" t="inlineStr">
        <x:is>
          <x:t xml:space="preserve">BIOCOM</x:t>
        </x:is>
      </x:c>
      <x:c r="J5873" s="239" t="n">
        <x:v>-4</x:v>
      </x:c>
      <x:c r="K5873" t="inlineStr">
        <x:is>
          <x:t xml:space="preserve">BIOCOMBUSTÍVEIS</x:t>
        </x:is>
      </x:c>
      <x:c r="L5873" s="239" t="n">
        <x:v>-3</x:v>
      </x:c>
      <x:c r="M5873" s="239" t="n">
        <x:v>-1</x:v>
      </x:c>
    </x:row>
    <x:row r="5874">
      <x:c r="A5874" t="inlineStr">
        <x:is>
          <x:t xml:space="preserve">3T19</x:t>
        </x:is>
      </x:c>
      <x:c r="B5874" t="n">
        <x:v>2019</x:v>
      </x:c>
      <x:c r="C5874" t="n">
        <x:v>3</x:v>
      </x:c>
      <x:c r="D5874" t="n">
        <x:v>55</x:v>
      </x:c>
      <x:c r="E5874" s="203" t="n">
        <x:v>43738</x:v>
      </x:c>
      <x:c r="F5874" t="inlineStr">
        <x:is>
          <x:t xml:space="preserve">EBIT004</x:t>
        </x:is>
      </x:c>
      <x:c r="G5874" t="inlineStr">
        <x:is>
          <x:t xml:space="preserve">Despesa</x:t>
        </x:is>
      </x:c>
      <x:c r="H5874" t="inlineStr">
        <x:is>
          <x:t xml:space="preserve">Vendas</x:t>
        </x:is>
      </x:c>
      <x:c r="I5874" t="inlineStr">
        <x:is>
          <x:t xml:space="preserve">BIOCOM</x:t>
        </x:is>
      </x:c>
      <x:c r="J5874" s="239" t="n">
        <x:v>-47</x:v>
      </x:c>
      <x:c r="K5874" t="inlineStr">
        <x:is>
          <x:t xml:space="preserve">BIOCOMBUSTÍVEIS</x:t>
        </x:is>
      </x:c>
      <x:c r="L5874" s="239" t="n">
        <x:v>-31</x:v>
      </x:c>
      <x:c r="M5874" s="239" t="n">
        <x:v>-16</x:v>
      </x:c>
    </x:row>
    <x:row r="5875">
      <x:c r="A5875" t="inlineStr">
        <x:is>
          <x:t xml:space="preserve">3T19</x:t>
        </x:is>
      </x:c>
      <x:c r="B5875" t="n">
        <x:v>2019</x:v>
      </x:c>
      <x:c r="C5875" t="n">
        <x:v>3</x:v>
      </x:c>
      <x:c r="D5875" t="n">
        <x:v>55</x:v>
      </x:c>
      <x:c r="E5875" s="203" t="n">
        <x:v>43738</x:v>
      </x:c>
      <x:c r="F5875" t="inlineStr">
        <x:is>
          <x:t xml:space="preserve">EBIT004</x:t>
        </x:is>
      </x:c>
      <x:c r="G5875" t="inlineStr">
        <x:is>
          <x:t xml:space="preserve">Despesa</x:t>
        </x:is>
      </x:c>
      <x:c r="H5875" t="inlineStr">
        <x:is>
          <x:t xml:space="preserve">Gerais e administrativas </x:t>
        </x:is>
      </x:c>
      <x:c r="I5875" t="inlineStr">
        <x:is>
          <x:t xml:space="preserve">CORP.</x:t>
        </x:is>
      </x:c>
      <x:c r="J5875" s="239" t="n">
        <x:v>5</x:v>
      </x:c>
      <x:c r="K5875" t="inlineStr">
        <x:is>
          <x:t xml:space="preserve">CORPORATIVO / OUTROS NEGÓCIOS</x:t>
        </x:is>
      </x:c>
      <x:c r="L5875" s="239" t="n">
        <x:v>-9</x:v>
      </x:c>
      <x:c r="M5875" s="239" t="n">
        <x:v>14</x:v>
      </x:c>
    </x:row>
    <x:row r="5876">
      <x:c r="A5876" t="inlineStr">
        <x:is>
          <x:t xml:space="preserve">3T19</x:t>
        </x:is>
      </x:c>
      <x:c r="B5876" t="n">
        <x:v>2019</x:v>
      </x:c>
      <x:c r="C5876" t="n">
        <x:v>3</x:v>
      </x:c>
      <x:c r="D5876" t="n">
        <x:v>55</x:v>
      </x:c>
      <x:c r="E5876" s="203" t="n">
        <x:v>43738</x:v>
      </x:c>
      <x:c r="F5876" t="inlineStr">
        <x:is>
          <x:t xml:space="preserve">EBIT004</x:t>
        </x:is>
      </x:c>
      <x:c r="G5876" t="inlineStr">
        <x:is>
          <x:t xml:space="preserve">Despesa</x:t>
        </x:is>
      </x:c>
      <x:c r="H5876" t="inlineStr">
        <x:is>
          <x:t xml:space="preserve">Vendas</x:t>
        </x:is>
      </x:c>
      <x:c r="I5876" t="inlineStr">
        <x:is>
          <x:t xml:space="preserve">CORP.</x:t>
        </x:is>
      </x:c>
      <x:c r="J5876" s="239" t="n">
        <x:v>-3908</x:v>
      </x:c>
      <x:c r="K5876" t="inlineStr">
        <x:is>
          <x:t xml:space="preserve">CORPORATIVO / OUTROS NEGÓCIOS</x:t>
        </x:is>
      </x:c>
      <x:c r="L5876" s="239" t="n">
        <x:v>-2709</x:v>
      </x:c>
      <x:c r="M5876" s="239" t="n">
        <x:v>-1199</x:v>
      </x:c>
    </x:row>
    <x:row r="5877">
      <x:c r="A5877" t="inlineStr">
        <x:is>
          <x:t xml:space="preserve">3T19</x:t>
        </x:is>
      </x:c>
      <x:c r="B5877" t="n">
        <x:v>2019</x:v>
      </x:c>
      <x:c r="C5877" t="n">
        <x:v>3</x:v>
      </x:c>
      <x:c r="D5877" t="n">
        <x:v>55</x:v>
      </x:c>
      <x:c r="E5877" s="203" t="n">
        <x:v>43738</x:v>
      </x:c>
      <x:c r="F5877" t="inlineStr">
        <x:is>
          <x:t xml:space="preserve">EBIT004</x:t>
        </x:is>
      </x:c>
      <x:c r="G5877" t="inlineStr">
        <x:is>
          <x:t xml:space="preserve">Despesa</x:t>
        </x:is>
      </x:c>
      <x:c r="H5877" t="inlineStr">
        <x:is>
          <x:t xml:space="preserve">Gerais e administrativas </x:t>
        </x:is>
      </x:c>
      <x:c r="I5877" t="inlineStr">
        <x:is>
          <x:t xml:space="preserve">DISTRIB.</x:t>
        </x:is>
      </x:c>
      <x:c r="J5877" s="239" t="n">
        <x:v>-92</x:v>
      </x:c>
      <x:c r="K5877" t="inlineStr">
        <x:is>
          <x:t xml:space="preserve">DISTRIBUIÇÃO</x:t>
        </x:is>
      </x:c>
      <x:c r="L5877" s="239" t="n">
        <x:v>-68</x:v>
      </x:c>
      <x:c r="M5877" s="239" t="n">
        <x:v>-24</x:v>
      </x:c>
    </x:row>
    <x:row r="5878">
      <x:c r="A5878" t="inlineStr">
        <x:is>
          <x:t xml:space="preserve">3T19</x:t>
        </x:is>
      </x:c>
      <x:c r="B5878" t="n">
        <x:v>2019</x:v>
      </x:c>
      <x:c r="C5878" t="n">
        <x:v>3</x:v>
      </x:c>
      <x:c r="D5878" t="n">
        <x:v>55</x:v>
      </x:c>
      <x:c r="E5878" s="203" t="n">
        <x:v>43738</x:v>
      </x:c>
      <x:c r="F5878" t="inlineStr">
        <x:is>
          <x:t xml:space="preserve">EBIT004</x:t>
        </x:is>
      </x:c>
      <x:c r="G5878" t="inlineStr">
        <x:is>
          <x:t xml:space="preserve">Despesa</x:t>
        </x:is>
      </x:c>
      <x:c r="H5878" t="inlineStr">
        <x:is>
          <x:t xml:space="preserve">Vendas</x:t>
        </x:is>
      </x:c>
      <x:c r="I5878" t="inlineStr">
        <x:is>
          <x:t xml:space="preserve">DISTRIB.</x:t>
        </x:is>
      </x:c>
      <x:c r="J5878" s="239" t="n">
        <x:v>-17</x:v>
      </x:c>
      <x:c r="K5878" t="inlineStr">
        <x:is>
          <x:t xml:space="preserve">DISTRIBUIÇÃO</x:t>
        </x:is>
      </x:c>
      <x:c r="L5878" s="239" t="n">
        <x:v>-13</x:v>
      </x:c>
      <x:c r="M5878" s="239" t="n">
        <x:v>-4</x:v>
      </x:c>
    </x:row>
    <x:row r="5879">
      <x:c r="A5879" t="inlineStr">
        <x:is>
          <x:t xml:space="preserve">3T19</x:t>
        </x:is>
      </x:c>
      <x:c r="B5879" t="n">
        <x:v>2019</x:v>
      </x:c>
      <x:c r="C5879" t="n">
        <x:v>3</x:v>
      </x:c>
      <x:c r="D5879" t="n">
        <x:v>55</x:v>
      </x:c>
      <x:c r="E5879" s="203" t="n">
        <x:v>43738</x:v>
      </x:c>
      <x:c r="F5879" t="inlineStr">
        <x:is>
          <x:t xml:space="preserve">EBIT004</x:t>
        </x:is>
      </x:c>
      <x:c r="G5879" t="inlineStr">
        <x:is>
          <x:t xml:space="preserve">Despesa</x:t>
        </x:is>
      </x:c>
      <x:c r="H5879" t="inlineStr">
        <x:is>
          <x:t xml:space="preserve">Gerais e administrativas </x:t>
        </x:is>
      </x:c>
      <x:c r="I5879" t="inlineStr">
        <x:is>
          <x:t xml:space="preserve">E&amp;P</x:t>
        </x:is>
      </x:c>
      <x:c r="J5879" s="239" t="n">
        <x:v>-2</x:v>
      </x:c>
      <x:c r="K5879" t="inlineStr">
        <x:is>
          <x:t xml:space="preserve">E&amp;P</x:t>
        </x:is>
      </x:c>
      <x:c r="L5879" s="239" t="n">
        <x:v>-4</x:v>
      </x:c>
      <x:c r="M5879" s="239" t="n">
        <x:v>2</x:v>
      </x:c>
    </x:row>
    <x:row r="5880">
      <x:c r="A5880" t="inlineStr">
        <x:is>
          <x:t xml:space="preserve">3T19</x:t>
        </x:is>
      </x:c>
      <x:c r="B5880" t="n">
        <x:v>2019</x:v>
      </x:c>
      <x:c r="C5880" t="n">
        <x:v>3</x:v>
      </x:c>
      <x:c r="D5880" t="n">
        <x:v>55</x:v>
      </x:c>
      <x:c r="E5880" s="203" t="n">
        <x:v>43738</x:v>
      </x:c>
      <x:c r="F5880" t="inlineStr">
        <x:is>
          <x:t xml:space="preserve">EBIT004</x:t>
        </x:is>
      </x:c>
      <x:c r="G5880" t="inlineStr">
        <x:is>
          <x:t xml:space="preserve">Despesa</x:t>
        </x:is>
      </x:c>
      <x:c r="H5880" t="inlineStr">
        <x:is>
          <x:t xml:space="preserve">Vendas</x:t>
        </x:is>
      </x:c>
      <x:c r="I5880" t="inlineStr">
        <x:is>
          <x:t xml:space="preserve">E&amp;P</x:t>
        </x:is>
      </x:c>
      <x:c r="J5880" s="239" t="n">
        <x:v>-923</x:v>
      </x:c>
      <x:c r="K5880" t="inlineStr">
        <x:is>
          <x:t xml:space="preserve">E&amp;P</x:t>
        </x:is>
      </x:c>
      <x:c r="L5880" s="239" t="n">
        <x:v>-591</x:v>
      </x:c>
      <x:c r="M5880" s="239" t="n">
        <x:v>-332</x:v>
      </x:c>
    </x:row>
    <x:row r="5881">
      <x:c r="A5881" t="inlineStr">
        <x:is>
          <x:t xml:space="preserve">3T19</x:t>
        </x:is>
      </x:c>
      <x:c r="B5881" t="n">
        <x:v>2019</x:v>
      </x:c>
      <x:c r="C5881" t="n">
        <x:v>3</x:v>
      </x:c>
      <x:c r="D5881" t="n">
        <x:v>55</x:v>
      </x:c>
      <x:c r="E5881" s="203" t="n">
        <x:v>43738</x:v>
      </x:c>
      <x:c r="F5881" t="inlineStr">
        <x:is>
          <x:t xml:space="preserve">EBIT004</x:t>
        </x:is>
      </x:c>
      <x:c r="G5881" t="inlineStr">
        <x:is>
          <x:t xml:space="preserve">Despesa</x:t>
        </x:is>
      </x:c>
      <x:c r="H5881" t="inlineStr">
        <x:is>
          <x:t xml:space="preserve">Gerais e administrativas </x:t>
        </x:is>
      </x:c>
      <x:c r="I5881" t="inlineStr">
        <x:is>
          <x:t xml:space="preserve">ELIMIN.</x:t>
        </x:is>
      </x:c>
      <x:c r="J5881" s="239" t="n">
        <x:v>-67</x:v>
      </x:c>
      <x:c r="K5881" t="inlineStr">
        <x:is>
          <x:t xml:space="preserve">ELIMINAÇÕES</x:t>
        </x:is>
      </x:c>
      <x:c r="L5881" s="239" t="n">
        <x:v>-66</x:v>
      </x:c>
      <x:c r="M5881" s="239" t="n">
        <x:v>-1</x:v>
      </x:c>
    </x:row>
    <x:row r="5882">
      <x:c r="A5882" t="inlineStr">
        <x:is>
          <x:t xml:space="preserve">3T19</x:t>
        </x:is>
      </x:c>
      <x:c r="B5882" t="n">
        <x:v>2019</x:v>
      </x:c>
      <x:c r="C5882" t="n">
        <x:v>3</x:v>
      </x:c>
      <x:c r="D5882" t="n">
        <x:v>55</x:v>
      </x:c>
      <x:c r="E5882" s="203" t="n">
        <x:v>43738</x:v>
      </x:c>
      <x:c r="F5882" t="inlineStr">
        <x:is>
          <x:t xml:space="preserve">EBIT004</x:t>
        </x:is>
      </x:c>
      <x:c r="G5882" t="inlineStr">
        <x:is>
          <x:t xml:space="preserve">Despesa</x:t>
        </x:is>
      </x:c>
      <x:c r="H5882" t="inlineStr">
        <x:is>
          <x:t xml:space="preserve">Vendas</x:t>
        </x:is>
      </x:c>
      <x:c r="I5882" t="inlineStr">
        <x:is>
          <x:t xml:space="preserve">ELIMIN.</x:t>
        </x:is>
      </x:c>
      <x:c r="J5882" s="239" t="n">
        <x:v>0</x:v>
      </x:c>
      <x:c r="K5882" t="inlineStr">
        <x:is>
          <x:t xml:space="preserve">ELIMINAÇÕES</x:t>
        </x:is>
      </x:c>
      <x:c r="L5882" s="239" t="n">
        <x:v>0</x:v>
      </x:c>
      <x:c r="M5882" s="239" t="n">
        <x:v>0</x:v>
      </x:c>
    </x:row>
    <x:row r="5883">
      <x:c r="A5883" t="inlineStr">
        <x:is>
          <x:t xml:space="preserve">3T19</x:t>
        </x:is>
      </x:c>
      <x:c r="B5883" t="n">
        <x:v>2019</x:v>
      </x:c>
      <x:c r="C5883" t="n">
        <x:v>3</x:v>
      </x:c>
      <x:c r="D5883" t="n">
        <x:v>55</x:v>
      </x:c>
      <x:c r="E5883" s="203" t="n">
        <x:v>43738</x:v>
      </x:c>
      <x:c r="F5883" t="inlineStr">
        <x:is>
          <x:t xml:space="preserve">EBIT004</x:t>
        </x:is>
      </x:c>
      <x:c r="G5883" t="inlineStr">
        <x:is>
          <x:t xml:space="preserve">Despesa</x:t>
        </x:is>
      </x:c>
      <x:c r="H5883" t="inlineStr">
        <x:is>
          <x:t xml:space="preserve">Gerais e administrativas </x:t>
        </x:is>
      </x:c>
      <x:c r="I5883" t="inlineStr">
        <x:is>
          <x:t xml:space="preserve">GÁS &amp; ENERGIA</x:t>
        </x:is>
      </x:c>
      <x:c r="J5883" s="239" t="n">
        <x:v>-6101</x:v>
      </x:c>
      <x:c r="K5883" t="inlineStr">
        <x:is>
          <x:t xml:space="preserve">GÁS &amp; ENERGIA / G&amp;EBC</x:t>
        </x:is>
      </x:c>
      <x:c r="L5883" s="239" t="n">
        <x:v>-3251</x:v>
      </x:c>
      <x:c r="M5883" s="239" t="n">
        <x:v>-2850</x:v>
      </x:c>
    </x:row>
    <x:row r="5884">
      <x:c r="A5884" t="inlineStr">
        <x:is>
          <x:t xml:space="preserve">3T19</x:t>
        </x:is>
      </x:c>
      <x:c r="B5884" t="n">
        <x:v>2019</x:v>
      </x:c>
      <x:c r="C5884" t="n">
        <x:v>3</x:v>
      </x:c>
      <x:c r="D5884" t="n">
        <x:v>55</x:v>
      </x:c>
      <x:c r="E5884" s="203" t="n">
        <x:v>43738</x:v>
      </x:c>
      <x:c r="F5884" t="inlineStr">
        <x:is>
          <x:t xml:space="preserve">EBIT004</x:t>
        </x:is>
      </x:c>
      <x:c r="G5884" t="inlineStr">
        <x:is>
          <x:t xml:space="preserve">Despesa</x:t>
        </x:is>
      </x:c>
      <x:c r="H5884" t="inlineStr">
        <x:is>
          <x:t xml:space="preserve">Vendas</x:t>
        </x:is>
      </x:c>
      <x:c r="I5884" t="inlineStr">
        <x:is>
          <x:t xml:space="preserve">GÁS &amp; ENERGIA</x:t>
        </x:is>
      </x:c>
      <x:c r="J5884" s="239" t="n">
        <x:v>-414</x:v>
      </x:c>
      <x:c r="K5884" t="inlineStr">
        <x:is>
          <x:t xml:space="preserve">GÁS &amp; ENERGIA / G&amp;EBC</x:t>
        </x:is>
      </x:c>
      <x:c r="L5884" s="239" t="n">
        <x:v>-288</x:v>
      </x:c>
      <x:c r="M5884" s="239" t="n">
        <x:v>-126</x:v>
      </x:c>
    </x:row>
    <x:row r="5885">
      <x:c r="A5885" t="inlineStr">
        <x:is>
          <x:t xml:space="preserve">3T19</x:t>
        </x:is>
      </x:c>
      <x:c r="B5885" t="n">
        <x:v>2019</x:v>
      </x:c>
      <x:c r="C5885" t="n">
        <x:v>3</x:v>
      </x:c>
      <x:c r="D5885" t="n">
        <x:v>55</x:v>
      </x:c>
      <x:c r="E5885" s="203" t="n">
        <x:v>43738</x:v>
      </x:c>
      <x:c r="F5885" t="inlineStr">
        <x:is>
          <x:t xml:space="preserve">EBIT004</x:t>
        </x:is>
      </x:c>
      <x:c r="G5885" t="inlineStr">
        <x:is>
          <x:t xml:space="preserve">Despesa</x:t>
        </x:is>
      </x:c>
      <x:c r="H5885" t="inlineStr">
        <x:is>
          <x:t xml:space="preserve">Gerais e administrativas </x:t>
        </x:is>
      </x:c>
      <x:c r="I5885" t="inlineStr">
        <x:is>
          <x:t xml:space="preserve">REFINO</x:t>
        </x:is>
      </x:c>
      <x:c r="J5885" s="239" t="n">
        <x:v>-5776</x:v>
      </x:c>
      <x:c r="K5885" t="inlineStr">
        <x:is>
          <x:t xml:space="preserve">REFINO / RTC</x:t>
        </x:is>
      </x:c>
      <x:c r="L5885" s="239" t="n">
        <x:v>-3668</x:v>
      </x:c>
      <x:c r="M5885" s="239" t="n">
        <x:v>-2108</x:v>
      </x:c>
    </x:row>
    <x:row r="5886">
      <x:c r="A5886" t="inlineStr">
        <x:is>
          <x:t xml:space="preserve">3T19</x:t>
        </x:is>
      </x:c>
      <x:c r="B5886" t="n">
        <x:v>2019</x:v>
      </x:c>
      <x:c r="C5886" t="n">
        <x:v>3</x:v>
      </x:c>
      <x:c r="D5886" t="n">
        <x:v>55</x:v>
      </x:c>
      <x:c r="E5886" s="203" t="n">
        <x:v>43738</x:v>
      </x:c>
      <x:c r="F5886" t="inlineStr">
        <x:is>
          <x:t xml:space="preserve">EBIT004</x:t>
        </x:is>
      </x:c>
      <x:c r="G5886" t="inlineStr">
        <x:is>
          <x:t xml:space="preserve">Despesa</x:t>
        </x:is>
      </x:c>
      <x:c r="H5886" t="inlineStr">
        <x:is>
          <x:t xml:space="preserve">Vendas</x:t>
        </x:is>
      </x:c>
      <x:c r="I5886" t="inlineStr">
        <x:is>
          <x:t xml:space="preserve">REFINO</x:t>
        </x:is>
      </x:c>
      <x:c r="J5886" s="239" t="n">
        <x:v>-1024</x:v>
      </x:c>
      <x:c r="K5886" t="inlineStr">
        <x:is>
          <x:t xml:space="preserve">REFINO / RTC</x:t>
        </x:is>
      </x:c>
      <x:c r="L5886" s="239" t="n">
        <x:v>-689</x:v>
      </x:c>
      <x:c r="M5886" s="239" t="n">
        <x:v>-335</x:v>
      </x:c>
    </x:row>
    <x:row r="5887">
      <x:c r="A5887" t="inlineStr">
        <x:is>
          <x:t xml:space="preserve">3T19</x:t>
        </x:is>
      </x:c>
      <x:c r="B5887" t="n">
        <x:v>2019</x:v>
      </x:c>
      <x:c r="C5887" t="n">
        <x:v>3</x:v>
      </x:c>
      <x:c r="D5887" t="n">
        <x:v>55</x:v>
      </x:c>
      <x:c r="E5887" s="203" t="n">
        <x:v>43738</x:v>
      </x:c>
      <x:c r="F5887" t="inlineStr">
        <x:is>
          <x:t xml:space="preserve">EBIT004</x:t>
        </x:is>
      </x:c>
      <x:c r="G5887" t="inlineStr">
        <x:is>
          <x:t xml:space="preserve">Despesa</x:t>
        </x:is>
      </x:c>
      <x:c r="H5887" t="inlineStr">
        <x:is>
          <x:t xml:space="preserve">Gerais e administrativas </x:t>
        </x:is>
      </x:c>
      <x:c r="I5887" t="inlineStr">
        <x:is>
          <x:t xml:space="preserve">TOTAL</x:t>
        </x:is>
      </x:c>
      <x:c r="J5887" s="239" t="n">
        <x:v>-12037</x:v>
      </x:c>
      <x:c r="K5887" t="inlineStr">
        <x:is>
          <x:t xml:space="preserve">TOTAL</x:t>
        </x:is>
      </x:c>
      <x:c r="L5887" s="239" t="n">
        <x:v>-7069</x:v>
      </x:c>
      <x:c r="M5887" s="239" t="n">
        <x:v>-4968</x:v>
      </x:c>
    </x:row>
    <x:row r="5888">
      <x:c r="A5888" t="inlineStr">
        <x:is>
          <x:t xml:space="preserve">3T19</x:t>
        </x:is>
      </x:c>
      <x:c r="B5888" t="n">
        <x:v>2019</x:v>
      </x:c>
      <x:c r="C5888" t="n">
        <x:v>3</x:v>
      </x:c>
      <x:c r="D5888" t="n">
        <x:v>55</x:v>
      </x:c>
      <x:c r="E5888" s="203" t="n">
        <x:v>43738</x:v>
      </x:c>
      <x:c r="F5888" t="inlineStr">
        <x:is>
          <x:t xml:space="preserve">EBIT004</x:t>
        </x:is>
      </x:c>
      <x:c r="G5888" t="inlineStr">
        <x:is>
          <x:t xml:space="preserve">Despesa</x:t>
        </x:is>
      </x:c>
      <x:c r="H5888" t="inlineStr">
        <x:is>
          <x:t xml:space="preserve">Vendas</x:t>
        </x:is>
      </x:c>
      <x:c r="I5888" t="inlineStr">
        <x:is>
          <x:t xml:space="preserve">TOTAL</x:t>
        </x:is>
      </x:c>
      <x:c r="J5888" s="239" t="n">
        <x:v>-6333</x:v>
      </x:c>
      <x:c r="K5888" t="inlineStr">
        <x:is>
          <x:t xml:space="preserve">TOTAL</x:t>
        </x:is>
      </x:c>
      <x:c r="L5888" s="239" t="n">
        <x:v>-4321</x:v>
      </x:c>
      <x:c r="M5888" s="239" t="n">
        <x:v>-2012</x:v>
      </x:c>
    </x:row>
    <x:row r="5889">
      <x:c r="A5889" t="inlineStr">
        <x:is>
          <x:t xml:space="preserve">3T19</x:t>
        </x:is>
      </x:c>
      <x:c r="B5889" t="n">
        <x:v>2019</x:v>
      </x:c>
      <x:c r="C5889" t="n">
        <x:v>3</x:v>
      </x:c>
      <x:c r="D5889" t="n">
        <x:v>55</x:v>
      </x:c>
      <x:c r="E5889" s="203" t="n">
        <x:v>43738</x:v>
      </x:c>
      <x:c r="F5889" t="inlineStr">
        <x:is>
          <x:t xml:space="preserve">EBIT005</x:t>
        </x:is>
      </x:c>
      <x:c r="G5889" t="inlineStr">
        <x:is>
          <x:t xml:space="preserve">Despesa</x:t>
        </x:is>
      </x:c>
      <x:c r="H5889" t="inlineStr">
        <x:is>
          <x:t xml:space="preserve">Tributárias</x:t>
        </x:is>
      </x:c>
      <x:c r="I5889" t="inlineStr">
        <x:is>
          <x:t xml:space="preserve">BIOCOM</x:t>
        </x:is>
      </x:c>
      <x:c r="J5889" s="239" t="n">
        <x:v>-11</x:v>
      </x:c>
      <x:c r="K5889" t="inlineStr">
        <x:is>
          <x:t xml:space="preserve">BIOCOMBUSTÍVEIS</x:t>
        </x:is>
      </x:c>
      <x:c r="L5889" s="239" t="n">
        <x:v>-8</x:v>
      </x:c>
      <x:c r="M5889" s="239" t="n">
        <x:v>-3</x:v>
      </x:c>
    </x:row>
    <x:row r="5890">
      <x:c r="A5890" t="inlineStr">
        <x:is>
          <x:t xml:space="preserve">3T19</x:t>
        </x:is>
      </x:c>
      <x:c r="B5890" t="n">
        <x:v>2019</x:v>
      </x:c>
      <x:c r="C5890" t="n">
        <x:v>3</x:v>
      </x:c>
      <x:c r="D5890" t="n">
        <x:v>55</x:v>
      </x:c>
      <x:c r="E5890" s="203" t="n">
        <x:v>43738</x:v>
      </x:c>
      <x:c r="F5890" t="inlineStr">
        <x:is>
          <x:t xml:space="preserve">EBIT005</x:t>
        </x:is>
      </x:c>
      <x:c r="G5890" t="inlineStr">
        <x:is>
          <x:t xml:space="preserve">Despesa</x:t>
        </x:is>
      </x:c>
      <x:c r="H5890" t="inlineStr">
        <x:is>
          <x:t xml:space="preserve">Tributárias</x:t>
        </x:is>
      </x:c>
      <x:c r="I5890" t="inlineStr">
        <x:is>
          <x:t xml:space="preserve">CORP.</x:t>
        </x:is>
      </x:c>
      <x:c r="J5890" s="239" t="n">
        <x:v>-568</x:v>
      </x:c>
      <x:c r="K5890" t="inlineStr">
        <x:is>
          <x:t xml:space="preserve">CORPORATIVO / OUTROS NEGÓCIOS</x:t>
        </x:is>
      </x:c>
      <x:c r="L5890" s="239" t="n">
        <x:v>-261</x:v>
      </x:c>
      <x:c r="M5890" s="239" t="n">
        <x:v>-307</x:v>
      </x:c>
    </x:row>
    <x:row r="5891">
      <x:c r="A5891" t="inlineStr">
        <x:is>
          <x:t xml:space="preserve">3T19</x:t>
        </x:is>
      </x:c>
      <x:c r="B5891" t="n">
        <x:v>2019</x:v>
      </x:c>
      <x:c r="C5891" t="n">
        <x:v>3</x:v>
      </x:c>
      <x:c r="D5891" t="n">
        <x:v>55</x:v>
      </x:c>
      <x:c r="E5891" s="203" t="n">
        <x:v>43738</x:v>
      </x:c>
      <x:c r="F5891" t="inlineStr">
        <x:is>
          <x:t xml:space="preserve">EBIT005</x:t>
        </x:is>
      </x:c>
      <x:c r="G5891" t="inlineStr">
        <x:is>
          <x:t xml:space="preserve">Despesa</x:t>
        </x:is>
      </x:c>
      <x:c r="H5891" t="inlineStr">
        <x:is>
          <x:t xml:space="preserve">Tributárias</x:t>
        </x:is>
      </x:c>
      <x:c r="I5891" t="inlineStr">
        <x:is>
          <x:t xml:space="preserve">DISTRIB.</x:t>
        </x:is>
      </x:c>
      <x:c r="J5891" s="239" t="n">
        <x:v>-5</x:v>
      </x:c>
      <x:c r="K5891" t="inlineStr">
        <x:is>
          <x:t xml:space="preserve">DISTRIBUIÇÃO</x:t>
        </x:is>
      </x:c>
      <x:c r="L5891" s="239" t="n">
        <x:v>-4</x:v>
      </x:c>
      <x:c r="M5891" s="239" t="n">
        <x:v>-1</x:v>
      </x:c>
    </x:row>
    <x:row r="5892">
      <x:c r="A5892" t="inlineStr">
        <x:is>
          <x:t xml:space="preserve">3T19</x:t>
        </x:is>
      </x:c>
      <x:c r="B5892" t="n">
        <x:v>2019</x:v>
      </x:c>
      <x:c r="C5892" t="n">
        <x:v>3</x:v>
      </x:c>
      <x:c r="D5892" t="n">
        <x:v>55</x:v>
      </x:c>
      <x:c r="E5892" s="203" t="n">
        <x:v>43738</x:v>
      </x:c>
      <x:c r="F5892" t="inlineStr">
        <x:is>
          <x:t xml:space="preserve">EBIT005</x:t>
        </x:is>
      </x:c>
      <x:c r="G5892" t="inlineStr">
        <x:is>
          <x:t xml:space="preserve">Despesa</x:t>
        </x:is>
      </x:c>
      <x:c r="H5892" t="inlineStr">
        <x:is>
          <x:t xml:space="preserve">Tributárias</x:t>
        </x:is>
      </x:c>
      <x:c r="I5892" t="inlineStr">
        <x:is>
          <x:t xml:space="preserve">E&amp;P</x:t>
        </x:is>
      </x:c>
      <x:c r="J5892" s="239" t="n">
        <x:v>-185</x:v>
      </x:c>
      <x:c r="K5892" t="inlineStr">
        <x:is>
          <x:t xml:space="preserve">E&amp;P</x:t>
        </x:is>
      </x:c>
      <x:c r="L5892" s="239" t="n">
        <x:v>-109</x:v>
      </x:c>
      <x:c r="M5892" s="239" t="n">
        <x:v>-76</x:v>
      </x:c>
    </x:row>
    <x:row r="5893">
      <x:c r="A5893" t="inlineStr">
        <x:is>
          <x:t xml:space="preserve">3T19</x:t>
        </x:is>
      </x:c>
      <x:c r="B5893" t="n">
        <x:v>2019</x:v>
      </x:c>
      <x:c r="C5893" t="n">
        <x:v>3</x:v>
      </x:c>
      <x:c r="D5893" t="n">
        <x:v>55</x:v>
      </x:c>
      <x:c r="E5893" s="203" t="n">
        <x:v>43738</x:v>
      </x:c>
      <x:c r="F5893" t="inlineStr">
        <x:is>
          <x:t xml:space="preserve">EBIT005</x:t>
        </x:is>
      </x:c>
      <x:c r="G5893" t="inlineStr">
        <x:is>
          <x:t xml:space="preserve">Despesa</x:t>
        </x:is>
      </x:c>
      <x:c r="H5893" t="inlineStr">
        <x:is>
          <x:t xml:space="preserve">Tributárias</x:t>
        </x:is>
      </x:c>
      <x:c r="I5893" t="inlineStr">
        <x:is>
          <x:t xml:space="preserve">ELIMIN.</x:t>
        </x:is>
      </x:c>
      <x:c r="J5893" s="239" t="n">
        <x:v>0</x:v>
      </x:c>
      <x:c r="K5893" t="inlineStr">
        <x:is>
          <x:t xml:space="preserve">ELIMINAÇÕES</x:t>
        </x:is>
      </x:c>
      <x:c r="L5893" s="239" t="n">
        <x:v>0</x:v>
      </x:c>
      <x:c r="M5893" s="239" t="n">
        <x:v>0</x:v>
      </x:c>
    </x:row>
    <x:row r="5894">
      <x:c r="A5894" t="inlineStr">
        <x:is>
          <x:t xml:space="preserve">3T19</x:t>
        </x:is>
      </x:c>
      <x:c r="B5894" t="n">
        <x:v>2019</x:v>
      </x:c>
      <x:c r="C5894" t="n">
        <x:v>3</x:v>
      </x:c>
      <x:c r="D5894" t="n">
        <x:v>55</x:v>
      </x:c>
      <x:c r="E5894" s="203" t="n">
        <x:v>43738</x:v>
      </x:c>
      <x:c r="F5894" t="inlineStr">
        <x:is>
          <x:t xml:space="preserve">EBIT005</x:t>
        </x:is>
      </x:c>
      <x:c r="G5894" t="inlineStr">
        <x:is>
          <x:t xml:space="preserve">Despesa</x:t>
        </x:is>
      </x:c>
      <x:c r="H5894" t="inlineStr">
        <x:is>
          <x:t xml:space="preserve">Tributárias</x:t>
        </x:is>
      </x:c>
      <x:c r="I5894" t="inlineStr">
        <x:is>
          <x:t xml:space="preserve">GÁS &amp; ENERGIA</x:t>
        </x:is>
      </x:c>
      <x:c r="J5894" s="239" t="n">
        <x:v>-128</x:v>
      </x:c>
      <x:c r="K5894" t="inlineStr">
        <x:is>
          <x:t xml:space="preserve">GÁS &amp; ENERGIA / G&amp;EBC</x:t>
        </x:is>
      </x:c>
      <x:c r="L5894" s="239" t="n">
        <x:v>-93</x:v>
      </x:c>
      <x:c r="M5894" s="239" t="n">
        <x:v>-35</x:v>
      </x:c>
    </x:row>
    <x:row r="5895">
      <x:c r="A5895" t="inlineStr">
        <x:is>
          <x:t xml:space="preserve">3T19</x:t>
        </x:is>
      </x:c>
      <x:c r="B5895" t="n">
        <x:v>2019</x:v>
      </x:c>
      <x:c r="C5895" t="n">
        <x:v>3</x:v>
      </x:c>
      <x:c r="D5895" t="n">
        <x:v>55</x:v>
      </x:c>
      <x:c r="E5895" s="203" t="n">
        <x:v>43738</x:v>
      </x:c>
      <x:c r="F5895" t="inlineStr">
        <x:is>
          <x:t xml:space="preserve">EBIT005</x:t>
        </x:is>
      </x:c>
      <x:c r="G5895" t="inlineStr">
        <x:is>
          <x:t xml:space="preserve">Despesa</x:t>
        </x:is>
      </x:c>
      <x:c r="H5895" t="inlineStr">
        <x:is>
          <x:t xml:space="preserve">Tributárias</x:t>
        </x:is>
      </x:c>
      <x:c r="I5895" t="inlineStr">
        <x:is>
          <x:t xml:space="preserve">REFINO</x:t>
        </x:is>
      </x:c>
      <x:c r="J5895" s="239" t="n">
        <x:v>-275</x:v>
      </x:c>
      <x:c r="K5895" t="inlineStr">
        <x:is>
          <x:t xml:space="preserve">REFINO / RTC</x:t>
        </x:is>
      </x:c>
      <x:c r="L5895" s="239" t="n">
        <x:v>-137</x:v>
      </x:c>
      <x:c r="M5895" s="239" t="n">
        <x:v>-138</x:v>
      </x:c>
    </x:row>
    <x:row r="5896">
      <x:c r="A5896" t="inlineStr">
        <x:is>
          <x:t xml:space="preserve">3T19</x:t>
        </x:is>
      </x:c>
      <x:c r="B5896" t="n">
        <x:v>2019</x:v>
      </x:c>
      <x:c r="C5896" t="n">
        <x:v>3</x:v>
      </x:c>
      <x:c r="D5896" t="n">
        <x:v>55</x:v>
      </x:c>
      <x:c r="E5896" s="203" t="n">
        <x:v>43738</x:v>
      </x:c>
      <x:c r="F5896" t="inlineStr">
        <x:is>
          <x:t xml:space="preserve">EBIT005</x:t>
        </x:is>
      </x:c>
      <x:c r="G5896" t="inlineStr">
        <x:is>
          <x:t xml:space="preserve">Despesa</x:t>
        </x:is>
      </x:c>
      <x:c r="H5896" t="inlineStr">
        <x:is>
          <x:t xml:space="preserve">Tributárias</x:t>
        </x:is>
      </x:c>
      <x:c r="I5896" t="inlineStr">
        <x:is>
          <x:t xml:space="preserve">TOTAL</x:t>
        </x:is>
      </x:c>
      <x:c r="J5896" s="239" t="n">
        <x:v>-1172</x:v>
      </x:c>
      <x:c r="K5896" t="inlineStr">
        <x:is>
          <x:t xml:space="preserve">TOTAL</x:t>
        </x:is>
      </x:c>
      <x:c r="L5896" s="239" t="n">
        <x:v>-612</x:v>
      </x:c>
      <x:c r="M5896" s="239" t="n">
        <x:v>-560</x:v>
      </x:c>
    </x:row>
    <x:row r="5897">
      <x:c r="A5897" t="inlineStr">
        <x:is>
          <x:t xml:space="preserve">3T19</x:t>
        </x:is>
      </x:c>
      <x:c r="B5897" t="n">
        <x:v>2019</x:v>
      </x:c>
      <x:c r="C5897" t="n">
        <x:v>3</x:v>
      </x:c>
      <x:c r="D5897" t="n">
        <x:v>55</x:v>
      </x:c>
      <x:c r="E5897" s="203" t="n">
        <x:v>43738</x:v>
      </x:c>
      <x:c r="F5897" t="inlineStr">
        <x:is>
          <x:t xml:space="preserve">EBIT006</x:t>
        </x:is>
      </x:c>
      <x:c r="G5897" t="inlineStr">
        <x:is>
          <x:t xml:space="preserve">Despesa</x:t>
        </x:is>
      </x:c>
      <x:c r="H5897" t="inlineStr">
        <x:is>
          <x:t xml:space="preserve">Custos exploratórios p/ extração de petróleo e gás</x:t>
        </x:is>
      </x:c>
      <x:c r="I5897" t="inlineStr">
        <x:is>
          <x:t xml:space="preserve">BIOCOM</x:t>
        </x:is>
      </x:c>
      <x:c r="J5897" s="239" t="n">
        <x:v>0</x:v>
      </x:c>
      <x:c r="K5897" t="inlineStr">
        <x:is>
          <x:t xml:space="preserve">BIOCOMBUSTÍVEIS</x:t>
        </x:is>
      </x:c>
      <x:c r="L5897" s="239" t="n">
        <x:v>0</x:v>
      </x:c>
      <x:c r="M5897" s="239" t="n">
        <x:v>0</x:v>
      </x:c>
    </x:row>
    <x:row r="5898">
      <x:c r="A5898" t="inlineStr">
        <x:is>
          <x:t xml:space="preserve">3T19</x:t>
        </x:is>
      </x:c>
      <x:c r="B5898" t="n">
        <x:v>2019</x:v>
      </x:c>
      <x:c r="C5898" t="n">
        <x:v>3</x:v>
      </x:c>
      <x:c r="D5898" t="n">
        <x:v>55</x:v>
      </x:c>
      <x:c r="E5898" s="203" t="n">
        <x:v>43738</x:v>
      </x:c>
      <x:c r="F5898" t="inlineStr">
        <x:is>
          <x:t xml:space="preserve">EBIT006</x:t>
        </x:is>
      </x:c>
      <x:c r="G5898" t="inlineStr">
        <x:is>
          <x:t xml:space="preserve">Despesa</x:t>
        </x:is>
      </x:c>
      <x:c r="H5898" t="inlineStr">
        <x:is>
          <x:t xml:space="preserve">Custos exploratórios p/ extração de petróleo e gás</x:t>
        </x:is>
      </x:c>
      <x:c r="I5898" t="inlineStr">
        <x:is>
          <x:t xml:space="preserve">CORP.</x:t>
        </x:is>
      </x:c>
      <x:c r="J5898" s="239" t="n">
        <x:v>0</x:v>
      </x:c>
      <x:c r="K5898" t="inlineStr">
        <x:is>
          <x:t xml:space="preserve">CORPORATIVO / OUTROS NEGÓCIOS</x:t>
        </x:is>
      </x:c>
      <x:c r="L5898" s="239" t="n">
        <x:v>0</x:v>
      </x:c>
      <x:c r="M5898" s="239" t="n">
        <x:v>0</x:v>
      </x:c>
    </x:row>
    <x:row r="5899">
      <x:c r="A5899" t="inlineStr">
        <x:is>
          <x:t xml:space="preserve">3T19</x:t>
        </x:is>
      </x:c>
      <x:c r="B5899" t="n">
        <x:v>2019</x:v>
      </x:c>
      <x:c r="C5899" t="n">
        <x:v>3</x:v>
      </x:c>
      <x:c r="D5899" t="n">
        <x:v>55</x:v>
      </x:c>
      <x:c r="E5899" s="203" t="n">
        <x:v>43738</x:v>
      </x:c>
      <x:c r="F5899" t="inlineStr">
        <x:is>
          <x:t xml:space="preserve">EBIT006</x:t>
        </x:is>
      </x:c>
      <x:c r="G5899" t="inlineStr">
        <x:is>
          <x:t xml:space="preserve">Despesa</x:t>
        </x:is>
      </x:c>
      <x:c r="H5899" t="inlineStr">
        <x:is>
          <x:t xml:space="preserve">Custos exploratórios p/ extração de petróleo e gás</x:t>
        </x:is>
      </x:c>
      <x:c r="I5899" t="inlineStr">
        <x:is>
          <x:t xml:space="preserve">DISTRIB.</x:t>
        </x:is>
      </x:c>
      <x:c r="J5899" s="239" t="n">
        <x:v>0</x:v>
      </x:c>
      <x:c r="K5899" t="inlineStr">
        <x:is>
          <x:t xml:space="preserve">DISTRIBUIÇÃO</x:t>
        </x:is>
      </x:c>
      <x:c r="L5899" s="239" t="n">
        <x:v>0</x:v>
      </x:c>
      <x:c r="M5899" s="239" t="n">
        <x:v>0</x:v>
      </x:c>
    </x:row>
    <x:row r="5900">
      <x:c r="A5900" t="inlineStr">
        <x:is>
          <x:t xml:space="preserve">3T19</x:t>
        </x:is>
      </x:c>
      <x:c r="B5900" t="n">
        <x:v>2019</x:v>
      </x:c>
      <x:c r="C5900" t="n">
        <x:v>3</x:v>
      </x:c>
      <x:c r="D5900" t="n">
        <x:v>55</x:v>
      </x:c>
      <x:c r="E5900" s="203" t="n">
        <x:v>43738</x:v>
      </x:c>
      <x:c r="F5900" t="inlineStr">
        <x:is>
          <x:t xml:space="preserve">EBIT006</x:t>
        </x:is>
      </x:c>
      <x:c r="G5900" t="inlineStr">
        <x:is>
          <x:t xml:space="preserve">Despesa</x:t>
        </x:is>
      </x:c>
      <x:c r="H5900" t="inlineStr">
        <x:is>
          <x:t xml:space="preserve">Custos exploratórios p/ extração de petróleo e gás</x:t>
        </x:is>
      </x:c>
      <x:c r="I5900" t="inlineStr">
        <x:is>
          <x:t xml:space="preserve">E&amp;P</x:t>
        </x:is>
      </x:c>
      <x:c r="J5900" s="239" t="n">
        <x:v>-1324</x:v>
      </x:c>
      <x:c r="K5900" t="inlineStr">
        <x:is>
          <x:t xml:space="preserve">E&amp;P</x:t>
        </x:is>
      </x:c>
      <x:c r="L5900" s="239" t="n">
        <x:v>-1048</x:v>
      </x:c>
      <x:c r="M5900" s="239" t="n">
        <x:v>-276</x:v>
      </x:c>
    </x:row>
    <x:row r="5901">
      <x:c r="A5901" t="inlineStr">
        <x:is>
          <x:t xml:space="preserve">3T19</x:t>
        </x:is>
      </x:c>
      <x:c r="B5901" t="n">
        <x:v>2019</x:v>
      </x:c>
      <x:c r="C5901" t="n">
        <x:v>3</x:v>
      </x:c>
      <x:c r="D5901" t="n">
        <x:v>55</x:v>
      </x:c>
      <x:c r="E5901" s="203" t="n">
        <x:v>43738</x:v>
      </x:c>
      <x:c r="F5901" t="inlineStr">
        <x:is>
          <x:t xml:space="preserve">EBIT006</x:t>
        </x:is>
      </x:c>
      <x:c r="G5901" t="inlineStr">
        <x:is>
          <x:t xml:space="preserve">Despesa</x:t>
        </x:is>
      </x:c>
      <x:c r="H5901" t="inlineStr">
        <x:is>
          <x:t xml:space="preserve">Custos exploratórios p/ extração de petróleo e gás</x:t>
        </x:is>
      </x:c>
      <x:c r="I5901" t="inlineStr">
        <x:is>
          <x:t xml:space="preserve">ELIMIN.</x:t>
        </x:is>
      </x:c>
      <x:c r="J5901" s="239" t="n">
        <x:v>0</x:v>
      </x:c>
      <x:c r="K5901" t="inlineStr">
        <x:is>
          <x:t xml:space="preserve">ELIMINAÇÕES</x:t>
        </x:is>
      </x:c>
      <x:c r="L5901" s="239" t="n">
        <x:v>0</x:v>
      </x:c>
      <x:c r="M5901" s="239" t="n">
        <x:v>0</x:v>
      </x:c>
    </x:row>
    <x:row r="5902">
      <x:c r="A5902" t="inlineStr">
        <x:is>
          <x:t xml:space="preserve">3T19</x:t>
        </x:is>
      </x:c>
      <x:c r="B5902" t="n">
        <x:v>2019</x:v>
      </x:c>
      <x:c r="C5902" t="n">
        <x:v>3</x:v>
      </x:c>
      <x:c r="D5902" t="n">
        <x:v>55</x:v>
      </x:c>
      <x:c r="E5902" s="203" t="n">
        <x:v>43738</x:v>
      </x:c>
      <x:c r="F5902" t="inlineStr">
        <x:is>
          <x:t xml:space="preserve">EBIT006</x:t>
        </x:is>
      </x:c>
      <x:c r="G5902" t="inlineStr">
        <x:is>
          <x:t xml:space="preserve">Despesa</x:t>
        </x:is>
      </x:c>
      <x:c r="H5902" t="inlineStr">
        <x:is>
          <x:t xml:space="preserve">Custos exploratórios p/ extração de petróleo e gás</x:t>
        </x:is>
      </x:c>
      <x:c r="I5902" t="inlineStr">
        <x:is>
          <x:t xml:space="preserve">GÁS &amp; ENERGIA</x:t>
        </x:is>
      </x:c>
      <x:c r="J5902" s="239" t="n">
        <x:v>0</x:v>
      </x:c>
      <x:c r="K5902" t="inlineStr">
        <x:is>
          <x:t xml:space="preserve">GÁS &amp; ENERGIA / G&amp;EBC</x:t>
        </x:is>
      </x:c>
      <x:c r="L5902" s="239" t="n">
        <x:v>0</x:v>
      </x:c>
      <x:c r="M5902" s="239" t="n">
        <x:v>0</x:v>
      </x:c>
    </x:row>
    <x:row r="5903">
      <x:c r="A5903" t="inlineStr">
        <x:is>
          <x:t xml:space="preserve">3T19</x:t>
        </x:is>
      </x:c>
      <x:c r="B5903" t="n">
        <x:v>2019</x:v>
      </x:c>
      <x:c r="C5903" t="n">
        <x:v>3</x:v>
      </x:c>
      <x:c r="D5903" t="n">
        <x:v>55</x:v>
      </x:c>
      <x:c r="E5903" s="203" t="n">
        <x:v>43738</x:v>
      </x:c>
      <x:c r="F5903" t="inlineStr">
        <x:is>
          <x:t xml:space="preserve">EBIT006</x:t>
        </x:is>
      </x:c>
      <x:c r="G5903" t="inlineStr">
        <x:is>
          <x:t xml:space="preserve">Despesa</x:t>
        </x:is>
      </x:c>
      <x:c r="H5903" t="inlineStr">
        <x:is>
          <x:t xml:space="preserve">Custos exploratórios p/ extração de petróleo e gás</x:t>
        </x:is>
      </x:c>
      <x:c r="I5903" t="inlineStr">
        <x:is>
          <x:t xml:space="preserve">REFINO</x:t>
        </x:is>
      </x:c>
      <x:c r="J5903" s="239" t="n">
        <x:v>0</x:v>
      </x:c>
      <x:c r="K5903" t="inlineStr">
        <x:is>
          <x:t xml:space="preserve">REFINO / RTC</x:t>
        </x:is>
      </x:c>
      <x:c r="L5903" s="239" t="n">
        <x:v>0</x:v>
      </x:c>
      <x:c r="M5903" s="239" t="n">
        <x:v>0</x:v>
      </x:c>
    </x:row>
    <x:row r="5904">
      <x:c r="A5904" t="inlineStr">
        <x:is>
          <x:t xml:space="preserve">3T19</x:t>
        </x:is>
      </x:c>
      <x:c r="B5904" t="n">
        <x:v>2019</x:v>
      </x:c>
      <x:c r="C5904" t="n">
        <x:v>3</x:v>
      </x:c>
      <x:c r="D5904" t="n">
        <x:v>55</x:v>
      </x:c>
      <x:c r="E5904" s="203" t="n">
        <x:v>43738</x:v>
      </x:c>
      <x:c r="F5904" t="inlineStr">
        <x:is>
          <x:t xml:space="preserve">EBIT006</x:t>
        </x:is>
      </x:c>
      <x:c r="G5904" t="inlineStr">
        <x:is>
          <x:t xml:space="preserve">Despesa</x:t>
        </x:is>
      </x:c>
      <x:c r="H5904" t="inlineStr">
        <x:is>
          <x:t xml:space="preserve">Custos exploratórios p/ extração de petróleo e gás</x:t>
        </x:is>
      </x:c>
      <x:c r="I5904" t="inlineStr">
        <x:is>
          <x:t xml:space="preserve">TOTAL</x:t>
        </x:is>
      </x:c>
      <x:c r="J5904" s="239" t="n">
        <x:v>-1324</x:v>
      </x:c>
      <x:c r="K5904" t="inlineStr">
        <x:is>
          <x:t xml:space="preserve">TOTAL</x:t>
        </x:is>
      </x:c>
      <x:c r="L5904" s="239" t="n">
        <x:v>-1048</x:v>
      </x:c>
      <x:c r="M5904" s="239" t="n">
        <x:v>-276</x:v>
      </x:c>
    </x:row>
    <x:row r="5905">
      <x:c r="A5905" t="inlineStr">
        <x:is>
          <x:t xml:space="preserve">3T19</x:t>
        </x:is>
      </x:c>
      <x:c r="B5905" t="n">
        <x:v>2019</x:v>
      </x:c>
      <x:c r="C5905" t="n">
        <x:v>3</x:v>
      </x:c>
      <x:c r="D5905" t="n">
        <x:v>55</x:v>
      </x:c>
      <x:c r="E5905" s="203" t="n">
        <x:v>43738</x:v>
      </x:c>
      <x:c r="F5905" t="inlineStr">
        <x:is>
          <x:t xml:space="preserve">EBIT007</x:t>
        </x:is>
      </x:c>
      <x:c r="G5905" t="inlineStr">
        <x:is>
          <x:t xml:space="preserve">Despesa</x:t>
        </x:is>
      </x:c>
      <x:c r="H5905" t="inlineStr">
        <x:is>
          <x:t xml:space="preserve">Custos com pesquisa e desenvolvimento tecnológico</x:t>
        </x:is>
      </x:c>
      <x:c r="I5905" t="inlineStr">
        <x:is>
          <x:t xml:space="preserve">BIOCOM</x:t>
        </x:is>
      </x:c>
      <x:c r="J5905" s="239" t="n">
        <x:v>0</x:v>
      </x:c>
      <x:c r="K5905" t="inlineStr">
        <x:is>
          <x:t xml:space="preserve">BIOCOMBUSTÍVEIS</x:t>
        </x:is>
      </x:c>
      <x:c r="L5905" s="239" t="n">
        <x:v>0</x:v>
      </x:c>
      <x:c r="M5905" s="239" t="n">
        <x:v>0</x:v>
      </x:c>
    </x:row>
    <x:row r="5906">
      <x:c r="A5906" t="inlineStr">
        <x:is>
          <x:t xml:space="preserve">3T19</x:t>
        </x:is>
      </x:c>
      <x:c r="B5906" t="n">
        <x:v>2019</x:v>
      </x:c>
      <x:c r="C5906" t="n">
        <x:v>3</x:v>
      </x:c>
      <x:c r="D5906" t="n">
        <x:v>55</x:v>
      </x:c>
      <x:c r="E5906" s="203" t="n">
        <x:v>43738</x:v>
      </x:c>
      <x:c r="F5906" t="inlineStr">
        <x:is>
          <x:t xml:space="preserve">EBIT007</x:t>
        </x:is>
      </x:c>
      <x:c r="G5906" t="inlineStr">
        <x:is>
          <x:t xml:space="preserve">Despesa</x:t>
        </x:is>
      </x:c>
      <x:c r="H5906" t="inlineStr">
        <x:is>
          <x:t xml:space="preserve">Custos com pesquisa e desenvolvimento tecnológico</x:t>
        </x:is>
      </x:c>
      <x:c r="I5906" t="inlineStr">
        <x:is>
          <x:t xml:space="preserve">CORP.</x:t>
        </x:is>
      </x:c>
      <x:c r="J5906" s="239" t="n">
        <x:v>-442</x:v>
      </x:c>
      <x:c r="K5906" t="inlineStr">
        <x:is>
          <x:t xml:space="preserve">CORPORATIVO / OUTROS NEGÓCIOS</x:t>
        </x:is>
      </x:c>
      <x:c r="L5906" s="239" t="n">
        <x:v>-278</x:v>
      </x:c>
      <x:c r="M5906" s="239" t="n">
        <x:v>-164</x:v>
      </x:c>
    </x:row>
    <x:row r="5907">
      <x:c r="A5907" t="inlineStr">
        <x:is>
          <x:t xml:space="preserve">3T19</x:t>
        </x:is>
      </x:c>
      <x:c r="B5907" t="n">
        <x:v>2019</x:v>
      </x:c>
      <x:c r="C5907" t="n">
        <x:v>3</x:v>
      </x:c>
      <x:c r="D5907" t="n">
        <x:v>55</x:v>
      </x:c>
      <x:c r="E5907" s="203" t="n">
        <x:v>43738</x:v>
      </x:c>
      <x:c r="F5907" t="inlineStr">
        <x:is>
          <x:t xml:space="preserve">EBIT007</x:t>
        </x:is>
      </x:c>
      <x:c r="G5907" t="inlineStr">
        <x:is>
          <x:t xml:space="preserve">Despesa</x:t>
        </x:is>
      </x:c>
      <x:c r="H5907" t="inlineStr">
        <x:is>
          <x:t xml:space="preserve">Custos com pesquisa e desenvolvimento tecnológico</x:t>
        </x:is>
      </x:c>
      <x:c r="I5907" t="inlineStr">
        <x:is>
          <x:t xml:space="preserve">DISTRIB.</x:t>
        </x:is>
      </x:c>
      <x:c r="J5907" s="239" t="n">
        <x:v>0</x:v>
      </x:c>
      <x:c r="K5907" t="inlineStr">
        <x:is>
          <x:t xml:space="preserve">DISTRIBUIÇÃO</x:t>
        </x:is>
      </x:c>
      <x:c r="L5907" s="239" t="n">
        <x:v>0</x:v>
      </x:c>
      <x:c r="M5907" s="239" t="n">
        <x:v>0</x:v>
      </x:c>
    </x:row>
    <x:row r="5908">
      <x:c r="A5908" t="inlineStr">
        <x:is>
          <x:t xml:space="preserve">3T19</x:t>
        </x:is>
      </x:c>
      <x:c r="B5908" t="n">
        <x:v>2019</x:v>
      </x:c>
      <x:c r="C5908" t="n">
        <x:v>3</x:v>
      </x:c>
      <x:c r="D5908" t="n">
        <x:v>55</x:v>
      </x:c>
      <x:c r="E5908" s="203" t="n">
        <x:v>43738</x:v>
      </x:c>
      <x:c r="F5908" t="inlineStr">
        <x:is>
          <x:t xml:space="preserve">EBIT007</x:t>
        </x:is>
      </x:c>
      <x:c r="G5908" t="inlineStr">
        <x:is>
          <x:t xml:space="preserve">Despesa</x:t>
        </x:is>
      </x:c>
      <x:c r="H5908" t="inlineStr">
        <x:is>
          <x:t xml:space="preserve">Custos com pesquisa e desenvolvimento tecnológico</x:t>
        </x:is>
      </x:c>
      <x:c r="I5908" t="inlineStr">
        <x:is>
          <x:t xml:space="preserve">E&amp;P</x:t>
        </x:is>
      </x:c>
      <x:c r="J5908" s="239" t="n">
        <x:v>-1152</x:v>
      </x:c>
      <x:c r="K5908" t="inlineStr">
        <x:is>
          <x:t xml:space="preserve">E&amp;P</x:t>
        </x:is>
      </x:c>
      <x:c r="L5908" s="239" t="n">
        <x:v>-759</x:v>
      </x:c>
      <x:c r="M5908" s="239" t="n">
        <x:v>-393</x:v>
      </x:c>
    </x:row>
    <x:row r="5909">
      <x:c r="A5909" t="inlineStr">
        <x:is>
          <x:t xml:space="preserve">3T19</x:t>
        </x:is>
      </x:c>
      <x:c r="B5909" t="n">
        <x:v>2019</x:v>
      </x:c>
      <x:c r="C5909" t="n">
        <x:v>3</x:v>
      </x:c>
      <x:c r="D5909" t="n">
        <x:v>55</x:v>
      </x:c>
      <x:c r="E5909" s="203" t="n">
        <x:v>43738</x:v>
      </x:c>
      <x:c r="F5909" t="inlineStr">
        <x:is>
          <x:t xml:space="preserve">EBIT007</x:t>
        </x:is>
      </x:c>
      <x:c r="G5909" t="inlineStr">
        <x:is>
          <x:t xml:space="preserve">Despesa</x:t>
        </x:is>
      </x:c>
      <x:c r="H5909" t="inlineStr">
        <x:is>
          <x:t xml:space="preserve">Custos com pesquisa e desenvolvimento tecnológico</x:t>
        </x:is>
      </x:c>
      <x:c r="I5909" t="inlineStr">
        <x:is>
          <x:t xml:space="preserve">ELIMIN.</x:t>
        </x:is>
      </x:c>
      <x:c r="J5909" s="239" t="n">
        <x:v>0</x:v>
      </x:c>
      <x:c r="K5909" t="inlineStr">
        <x:is>
          <x:t xml:space="preserve">ELIMINAÇÕES</x:t>
        </x:is>
      </x:c>
      <x:c r="L5909" s="239" t="n">
        <x:v>0</x:v>
      </x:c>
      <x:c r="M5909" s="239" t="n">
        <x:v>0</x:v>
      </x:c>
    </x:row>
    <x:row r="5910">
      <x:c r="A5910" t="inlineStr">
        <x:is>
          <x:t xml:space="preserve">3T19</x:t>
        </x:is>
      </x:c>
      <x:c r="B5910" t="n">
        <x:v>2019</x:v>
      </x:c>
      <x:c r="C5910" t="n">
        <x:v>3</x:v>
      </x:c>
      <x:c r="D5910" t="n">
        <x:v>55</x:v>
      </x:c>
      <x:c r="E5910" s="203" t="n">
        <x:v>43738</x:v>
      </x:c>
      <x:c r="F5910" t="inlineStr">
        <x:is>
          <x:t xml:space="preserve">EBIT007</x:t>
        </x:is>
      </x:c>
      <x:c r="G5910" t="inlineStr">
        <x:is>
          <x:t xml:space="preserve">Despesa</x:t>
        </x:is>
      </x:c>
      <x:c r="H5910" t="inlineStr">
        <x:is>
          <x:t xml:space="preserve">Custos com pesquisa e desenvolvimento tecnológico</x:t>
        </x:is>
      </x:c>
      <x:c r="I5910" t="inlineStr">
        <x:is>
          <x:t xml:space="preserve">GÁS &amp; ENERGIA</x:t>
        </x:is>
      </x:c>
      <x:c r="J5910" s="239" t="n">
        <x:v>-39</x:v>
      </x:c>
      <x:c r="K5910" t="inlineStr">
        <x:is>
          <x:t xml:space="preserve">GÁS &amp; ENERGIA / G&amp;EBC</x:t>
        </x:is>
      </x:c>
      <x:c r="L5910" s="239" t="n">
        <x:v>-27</x:v>
      </x:c>
      <x:c r="M5910" s="239" t="n">
        <x:v>-12</x:v>
      </x:c>
    </x:row>
    <x:row r="5911">
      <x:c r="A5911" t="inlineStr">
        <x:is>
          <x:t xml:space="preserve">3T19</x:t>
        </x:is>
      </x:c>
      <x:c r="B5911" t="n">
        <x:v>2019</x:v>
      </x:c>
      <x:c r="C5911" t="n">
        <x:v>3</x:v>
      </x:c>
      <x:c r="D5911" t="n">
        <x:v>55</x:v>
      </x:c>
      <x:c r="E5911" s="203" t="n">
        <x:v>43738</x:v>
      </x:c>
      <x:c r="F5911" t="inlineStr">
        <x:is>
          <x:t xml:space="preserve">EBIT007</x:t>
        </x:is>
      </x:c>
      <x:c r="G5911" t="inlineStr">
        <x:is>
          <x:t xml:space="preserve">Despesa</x:t>
        </x:is>
      </x:c>
      <x:c r="H5911" t="inlineStr">
        <x:is>
          <x:t xml:space="preserve">Custos com pesquisa e desenvolvimento tecnológico</x:t>
        </x:is>
      </x:c>
      <x:c r="I5911" t="inlineStr">
        <x:is>
          <x:t xml:space="preserve">REFINO</x:t>
        </x:is>
      </x:c>
      <x:c r="J5911" s="239" t="n">
        <x:v>-36</x:v>
      </x:c>
      <x:c r="K5911" t="inlineStr">
        <x:is>
          <x:t xml:space="preserve">REFINO / RTC</x:t>
        </x:is>
      </x:c>
      <x:c r="L5911" s="239" t="n">
        <x:v>-27</x:v>
      </x:c>
      <x:c r="M5911" s="239" t="n">
        <x:v>-9</x:v>
      </x:c>
    </x:row>
    <x:row r="5912">
      <x:c r="A5912" t="inlineStr">
        <x:is>
          <x:t xml:space="preserve">3T19</x:t>
        </x:is>
      </x:c>
      <x:c r="B5912" t="n">
        <x:v>2019</x:v>
      </x:c>
      <x:c r="C5912" t="n">
        <x:v>3</x:v>
      </x:c>
      <x:c r="D5912" t="n">
        <x:v>55</x:v>
      </x:c>
      <x:c r="E5912" s="203" t="n">
        <x:v>43738</x:v>
      </x:c>
      <x:c r="F5912" t="inlineStr">
        <x:is>
          <x:t xml:space="preserve">EBIT007</x:t>
        </x:is>
      </x:c>
      <x:c r="G5912" t="inlineStr">
        <x:is>
          <x:t xml:space="preserve">Despesa</x:t>
        </x:is>
      </x:c>
      <x:c r="H5912" t="inlineStr">
        <x:is>
          <x:t xml:space="preserve">Custos com pesquisa e desenvolvimento tecnológico</x:t>
        </x:is>
      </x:c>
      <x:c r="I5912" t="inlineStr">
        <x:is>
          <x:t xml:space="preserve">TOTAL</x:t>
        </x:is>
      </x:c>
      <x:c r="J5912" s="239" t="n">
        <x:v>-1669</x:v>
      </x:c>
      <x:c r="K5912" t="inlineStr">
        <x:is>
          <x:t xml:space="preserve">TOTAL</x:t>
        </x:is>
      </x:c>
      <x:c r="L5912" s="239" t="n">
        <x:v>-1091</x:v>
      </x:c>
      <x:c r="M5912" s="239" t="n">
        <x:v>-578</x:v>
      </x:c>
    </x:row>
    <x:row r="5913">
      <x:c r="A5913" t="inlineStr">
        <x:is>
          <x:t xml:space="preserve">3T19</x:t>
        </x:is>
      </x:c>
      <x:c r="B5913" t="n">
        <x:v>2019</x:v>
      </x:c>
      <x:c r="C5913" t="n">
        <x:v>3</x:v>
      </x:c>
      <x:c r="D5913" t="n">
        <x:v>55</x:v>
      </x:c>
      <x:c r="E5913" s="203" t="n">
        <x:v>43738</x:v>
      </x:c>
      <x:c r="F5913" t="inlineStr">
        <x:is>
          <x:t xml:space="preserve">EBIT010</x:t>
        </x:is>
      </x:c>
      <x:c r="G5913" t="inlineStr">
        <x:is>
          <x:t xml:space="preserve">Despesa</x:t>
        </x:is>
      </x:c>
      <x:c r="H5913" t="inlineStr">
        <x:is>
          <x:t xml:space="preserve">Outras receitas (despesas), líquidas</x:t>
        </x:is>
      </x:c>
      <x:c r="I5913" t="inlineStr">
        <x:is>
          <x:t xml:space="preserve">BIOCOM</x:t>
        </x:is>
      </x:c>
      <x:c r="J5913" s="239" t="n">
        <x:v>-6</x:v>
      </x:c>
      <x:c r="K5913" t="inlineStr">
        <x:is>
          <x:t xml:space="preserve">BIOCOMBUSTÍVEIS</x:t>
        </x:is>
      </x:c>
      <x:c r="L5913" s="239" t="n">
        <x:v>3</x:v>
      </x:c>
      <x:c r="M5913" s="239" t="n">
        <x:v>-9</x:v>
      </x:c>
    </x:row>
    <x:row r="5914">
      <x:c r="A5914" t="inlineStr">
        <x:is>
          <x:t xml:space="preserve">3T19</x:t>
        </x:is>
      </x:c>
      <x:c r="B5914" t="n">
        <x:v>2019</x:v>
      </x:c>
      <x:c r="C5914" t="n">
        <x:v>3</x:v>
      </x:c>
      <x:c r="D5914" t="n">
        <x:v>55</x:v>
      </x:c>
      <x:c r="E5914" s="203" t="n">
        <x:v>43738</x:v>
      </x:c>
      <x:c r="F5914" t="inlineStr">
        <x:is>
          <x:t xml:space="preserve">EBIT010</x:t>
        </x:is>
      </x:c>
      <x:c r="G5914" t="inlineStr">
        <x:is>
          <x:t xml:space="preserve">Despesa</x:t>
        </x:is>
      </x:c>
      <x:c r="H5914" t="inlineStr">
        <x:is>
          <x:t xml:space="preserve">Outras receitas (despesas), líquidas</x:t>
        </x:is>
      </x:c>
      <x:c r="I5914" t="inlineStr">
        <x:is>
          <x:t xml:space="preserve">CORP.</x:t>
        </x:is>
      </x:c>
      <x:c r="J5914" s="239" t="n">
        <x:v>-8911</x:v>
      </x:c>
      <x:c r="K5914" t="inlineStr">
        <x:is>
          <x:t xml:space="preserve">CORPORATIVO / OUTROS NEGÓCIOS</x:t>
        </x:is>
      </x:c>
      <x:c r="L5914" s="239" t="n">
        <x:v>-5900</x:v>
      </x:c>
      <x:c r="M5914" s="239" t="n">
        <x:v>-3011</x:v>
      </x:c>
    </x:row>
    <x:row r="5915">
      <x:c r="A5915" t="inlineStr">
        <x:is>
          <x:t xml:space="preserve">3T19</x:t>
        </x:is>
      </x:c>
      <x:c r="B5915" t="n">
        <x:v>2019</x:v>
      </x:c>
      <x:c r="C5915" t="n">
        <x:v>3</x:v>
      </x:c>
      <x:c r="D5915" t="n">
        <x:v>55</x:v>
      </x:c>
      <x:c r="E5915" s="203" t="n">
        <x:v>43738</x:v>
      </x:c>
      <x:c r="F5915" t="inlineStr">
        <x:is>
          <x:t xml:space="preserve">EBIT010</x:t>
        </x:is>
      </x:c>
      <x:c r="G5915" t="inlineStr">
        <x:is>
          <x:t xml:space="preserve">Despesa</x:t>
        </x:is>
      </x:c>
      <x:c r="H5915" t="inlineStr">
        <x:is>
          <x:t xml:space="preserve">Outras receitas (despesas), líquidas</x:t>
        </x:is>
      </x:c>
      <x:c r="I5915" t="inlineStr">
        <x:is>
          <x:t xml:space="preserve">DISTRIB.</x:t>
        </x:is>
      </x:c>
      <x:c r="J5915" s="239" t="n">
        <x:v>541</x:v>
      </x:c>
      <x:c r="K5915" t="inlineStr">
        <x:is>
          <x:t xml:space="preserve">DISTRIBUIÇÃO</x:t>
        </x:is>
      </x:c>
      <x:c r="L5915" s="239" t="n">
        <x:v>539</x:v>
      </x:c>
      <x:c r="M5915" s="239" t="n">
        <x:v>2</x:v>
      </x:c>
    </x:row>
    <x:row r="5916">
      <x:c r="A5916" t="inlineStr">
        <x:is>
          <x:t xml:space="preserve">3T19</x:t>
        </x:is>
      </x:c>
      <x:c r="B5916" t="n">
        <x:v>2019</x:v>
      </x:c>
      <x:c r="C5916" t="n">
        <x:v>3</x:v>
      </x:c>
      <x:c r="D5916" t="n">
        <x:v>55</x:v>
      </x:c>
      <x:c r="E5916" s="203" t="n">
        <x:v>43738</x:v>
      </x:c>
      <x:c r="F5916" t="inlineStr">
        <x:is>
          <x:t xml:space="preserve">EBIT010</x:t>
        </x:is>
      </x:c>
      <x:c r="G5916" t="inlineStr">
        <x:is>
          <x:t xml:space="preserve">Despesa</x:t>
        </x:is>
      </x:c>
      <x:c r="H5916" t="inlineStr">
        <x:is>
          <x:t xml:space="preserve">Outras receitas (despesas), líquidas</x:t>
        </x:is>
      </x:c>
      <x:c r="I5916" t="inlineStr">
        <x:is>
          <x:t xml:space="preserve">E&amp;P</x:t>
        </x:is>
      </x:c>
      <x:c r="J5916" s="239" t="n">
        <x:v>-5785</x:v>
      </x:c>
      <x:c r="K5916" t="inlineStr">
        <x:is>
          <x:t xml:space="preserve">E&amp;P</x:t>
        </x:is>
      </x:c>
      <x:c r="L5916" s="239" t="n">
        <x:v>-1810</x:v>
      </x:c>
      <x:c r="M5916" s="239" t="n">
        <x:v>-3975</x:v>
      </x:c>
    </x:row>
    <x:row r="5917">
      <x:c r="A5917" t="inlineStr">
        <x:is>
          <x:t xml:space="preserve">3T19</x:t>
        </x:is>
      </x:c>
      <x:c r="B5917" t="n">
        <x:v>2019</x:v>
      </x:c>
      <x:c r="C5917" t="n">
        <x:v>3</x:v>
      </x:c>
      <x:c r="D5917" t="n">
        <x:v>55</x:v>
      </x:c>
      <x:c r="E5917" s="203" t="n">
        <x:v>43738</x:v>
      </x:c>
      <x:c r="F5917" t="inlineStr">
        <x:is>
          <x:t xml:space="preserve">EBIT010</x:t>
        </x:is>
      </x:c>
      <x:c r="G5917" t="inlineStr">
        <x:is>
          <x:t xml:space="preserve">Despesa</x:t>
        </x:is>
      </x:c>
      <x:c r="H5917" t="inlineStr">
        <x:is>
          <x:t xml:space="preserve">Outras receitas (despesas), líquidas</x:t>
        </x:is>
      </x:c>
      <x:c r="I5917" t="inlineStr">
        <x:is>
          <x:t xml:space="preserve">ELIMIN.</x:t>
        </x:is>
      </x:c>
      <x:c r="J5917" s="239" t="n">
        <x:v>-23</x:v>
      </x:c>
      <x:c r="K5917" t="inlineStr">
        <x:is>
          <x:t xml:space="preserve">ELIMINAÇÕES</x:t>
        </x:is>
      </x:c>
      <x:c r="L5917" s="239" t="n">
        <x:v>-12</x:v>
      </x:c>
      <x:c r="M5917" s="239" t="n">
        <x:v>-11</x:v>
      </x:c>
    </x:row>
    <x:row r="5918">
      <x:c r="A5918" t="inlineStr">
        <x:is>
          <x:t xml:space="preserve">3T19</x:t>
        </x:is>
      </x:c>
      <x:c r="B5918" t="n">
        <x:v>2019</x:v>
      </x:c>
      <x:c r="C5918" t="n">
        <x:v>3</x:v>
      </x:c>
      <x:c r="D5918" t="n">
        <x:v>55</x:v>
      </x:c>
      <x:c r="E5918" s="203" t="n">
        <x:v>43738</x:v>
      </x:c>
      <x:c r="F5918" t="inlineStr">
        <x:is>
          <x:t xml:space="preserve">EBIT010</x:t>
        </x:is>
      </x:c>
      <x:c r="G5918" t="inlineStr">
        <x:is>
          <x:t xml:space="preserve">Despesa</x:t>
        </x:is>
      </x:c>
      <x:c r="H5918" t="inlineStr">
        <x:is>
          <x:t xml:space="preserve">Outras receitas (despesas), líquidas</x:t>
        </x:is>
      </x:c>
      <x:c r="I5918" t="inlineStr">
        <x:is>
          <x:t xml:space="preserve">GÁS &amp; ENERGIA</x:t>
        </x:is>
      </x:c>
      <x:c r="J5918" s="239" t="n">
        <x:v>21541</x:v>
      </x:c>
      <x:c r="K5918" t="inlineStr">
        <x:is>
          <x:t xml:space="preserve">GÁS &amp; ENERGIA / G&amp;EBC</x:t>
        </x:is>
      </x:c>
      <x:c r="L5918" s="239" t="n">
        <x:v>21028</x:v>
      </x:c>
      <x:c r="M5918" s="239" t="n">
        <x:v>513</x:v>
      </x:c>
    </x:row>
    <x:row r="5919">
      <x:c r="A5919" t="inlineStr">
        <x:is>
          <x:t xml:space="preserve">3T19</x:t>
        </x:is>
      </x:c>
      <x:c r="B5919" t="n">
        <x:v>2019</x:v>
      </x:c>
      <x:c r="C5919" t="n">
        <x:v>3</x:v>
      </x:c>
      <x:c r="D5919" t="n">
        <x:v>55</x:v>
      </x:c>
      <x:c r="E5919" s="203" t="n">
        <x:v>43738</x:v>
      </x:c>
      <x:c r="F5919" t="inlineStr">
        <x:is>
          <x:t xml:space="preserve">EBIT010</x:t>
        </x:is>
      </x:c>
      <x:c r="G5919" t="inlineStr">
        <x:is>
          <x:t xml:space="preserve">Despesa</x:t>
        </x:is>
      </x:c>
      <x:c r="H5919" t="inlineStr">
        <x:is>
          <x:t xml:space="preserve">Outras receitas (despesas), líquidas</x:t>
        </x:is>
      </x:c>
      <x:c r="I5919" t="inlineStr">
        <x:is>
          <x:t xml:space="preserve">REFINO</x:t>
        </x:is>
      </x:c>
      <x:c r="J5919" s="239" t="n">
        <x:v>-3716</x:v>
      </x:c>
      <x:c r="K5919" t="inlineStr">
        <x:is>
          <x:t xml:space="preserve">REFINO / RTC</x:t>
        </x:is>
      </x:c>
      <x:c r="L5919" s="239" t="n">
        <x:v>-2452</x:v>
      </x:c>
      <x:c r="M5919" s="239" t="n">
        <x:v>-1264</x:v>
      </x:c>
    </x:row>
    <x:row r="5920">
      <x:c r="A5920" t="inlineStr">
        <x:is>
          <x:t xml:space="preserve">3T19</x:t>
        </x:is>
      </x:c>
      <x:c r="B5920" t="n">
        <x:v>2019</x:v>
      </x:c>
      <x:c r="C5920" t="n">
        <x:v>3</x:v>
      </x:c>
      <x:c r="D5920" t="n">
        <x:v>55</x:v>
      </x:c>
      <x:c r="E5920" s="203" t="n">
        <x:v>43738</x:v>
      </x:c>
      <x:c r="F5920" t="inlineStr">
        <x:is>
          <x:t xml:space="preserve">EBIT010</x:t>
        </x:is>
      </x:c>
      <x:c r="G5920" t="inlineStr">
        <x:is>
          <x:t xml:space="preserve">Despesa</x:t>
        </x:is>
      </x:c>
      <x:c r="H5920" t="inlineStr">
        <x:is>
          <x:t xml:space="preserve">Outras receitas (despesas), líquidas</x:t>
        </x:is>
      </x:c>
      <x:c r="I5920" t="inlineStr">
        <x:is>
          <x:t xml:space="preserve">TOTAL</x:t>
        </x:is>
      </x:c>
      <x:c r="J5920" s="239" t="n">
        <x:v>3641</x:v>
      </x:c>
      <x:c r="K5920" t="inlineStr">
        <x:is>
          <x:t xml:space="preserve">TOTAL</x:t>
        </x:is>
      </x:c>
      <x:c r="L5920" s="239" t="n">
        <x:v>11396</x:v>
      </x:c>
      <x:c r="M5920" s="239" t="n">
        <x:v>-7755</x:v>
      </x:c>
    </x:row>
    <x:row r="5921">
      <x:c r="A5921" t="inlineStr">
        <x:is>
          <x:t xml:space="preserve">3T19</x:t>
        </x:is>
      </x:c>
      <x:c r="B5921" t="n">
        <x:v>2019</x:v>
      </x:c>
      <x:c r="C5921" t="n">
        <x:v>3</x:v>
      </x:c>
      <x:c r="D5921" t="n">
        <x:v>55</x:v>
      </x:c>
      <x:c r="E5921" s="203" t="n">
        <x:v>43738</x:v>
      </x:c>
      <x:c r="F5921" t="inlineStr">
        <x:is>
          <x:t xml:space="preserve">EBIT011</x:t>
        </x:is>
      </x:c>
      <x:c r="G5921" t="inlineStr">
        <x:is>
          <x:t xml:space="preserve">Despesas Totais</x:t>
        </x:is>
      </x:c>
      <x:c r="H5921" t="inlineStr">
        <x:is>
          <x:t xml:space="preserve">Despesas</x:t>
        </x:is>
      </x:c>
      <x:c r="I5921" t="inlineStr">
        <x:is>
          <x:t xml:space="preserve">BIOCOM</x:t>
        </x:is>
      </x:c>
      <x:c r="J5921" s="239" t="n">
        <x:v>-68</x:v>
      </x:c>
      <x:c r="K5921" t="inlineStr">
        <x:is>
          <x:t xml:space="preserve">BIOCOMBUSTÍVEIS</x:t>
        </x:is>
      </x:c>
      <x:c r="L5921" s="239" t="n">
        <x:v>-39</x:v>
      </x:c>
      <x:c r="M5921" s="239" t="n">
        <x:v>-29</x:v>
      </x:c>
    </x:row>
    <x:row r="5922">
      <x:c r="A5922" t="inlineStr">
        <x:is>
          <x:t xml:space="preserve">3T19</x:t>
        </x:is>
      </x:c>
      <x:c r="B5922" t="n">
        <x:v>2019</x:v>
      </x:c>
      <x:c r="C5922" t="n">
        <x:v>3</x:v>
      </x:c>
      <x:c r="D5922" t="n">
        <x:v>55</x:v>
      </x:c>
      <x:c r="E5922" s="203" t="n">
        <x:v>43738</x:v>
      </x:c>
      <x:c r="F5922" t="inlineStr">
        <x:is>
          <x:t xml:space="preserve">EBIT011</x:t>
        </x:is>
      </x:c>
      <x:c r="G5922" t="inlineStr">
        <x:is>
          <x:t xml:space="preserve">Despesas Totais</x:t>
        </x:is>
      </x:c>
      <x:c r="H5922" t="inlineStr">
        <x:is>
          <x:t xml:space="preserve">Despesas</x:t>
        </x:is>
      </x:c>
      <x:c r="I5922" t="inlineStr">
        <x:is>
          <x:t xml:space="preserve">CORP.</x:t>
        </x:is>
      </x:c>
      <x:c r="J5922" s="239" t="n">
        <x:v>-13824</x:v>
      </x:c>
      <x:c r="K5922" t="inlineStr">
        <x:is>
          <x:t xml:space="preserve">CORPORATIVO / OUTROS NEGÓCIOS</x:t>
        </x:is>
      </x:c>
      <x:c r="L5922" s="239" t="n">
        <x:v>-9157</x:v>
      </x:c>
      <x:c r="M5922" s="239" t="n">
        <x:v>-4667</x:v>
      </x:c>
    </x:row>
    <x:row r="5923">
      <x:c r="A5923" t="inlineStr">
        <x:is>
          <x:t xml:space="preserve">3T19</x:t>
        </x:is>
      </x:c>
      <x:c r="B5923" t="n">
        <x:v>2019</x:v>
      </x:c>
      <x:c r="C5923" t="n">
        <x:v>3</x:v>
      </x:c>
      <x:c r="D5923" t="n">
        <x:v>55</x:v>
      </x:c>
      <x:c r="E5923" s="203" t="n">
        <x:v>43738</x:v>
      </x:c>
      <x:c r="F5923" t="inlineStr">
        <x:is>
          <x:t xml:space="preserve">EBIT011</x:t>
        </x:is>
      </x:c>
      <x:c r="G5923" t="inlineStr">
        <x:is>
          <x:t xml:space="preserve">Despesas Totais</x:t>
        </x:is>
      </x:c>
      <x:c r="H5923" t="inlineStr">
        <x:is>
          <x:t xml:space="preserve">Despesas</x:t>
        </x:is>
      </x:c>
      <x:c r="I5923" t="inlineStr">
        <x:is>
          <x:t xml:space="preserve">DISTRIB.</x:t>
        </x:is>
      </x:c>
      <x:c r="J5923" s="239" t="n">
        <x:v>427</x:v>
      </x:c>
      <x:c r="K5923" t="inlineStr">
        <x:is>
          <x:t xml:space="preserve">DISTRIBUIÇÃO</x:t>
        </x:is>
      </x:c>
      <x:c r="L5923" s="239" t="n">
        <x:v>454</x:v>
      </x:c>
      <x:c r="M5923" s="239" t="n">
        <x:v>-27</x:v>
      </x:c>
    </x:row>
    <x:row r="5924">
      <x:c r="A5924" t="inlineStr">
        <x:is>
          <x:t xml:space="preserve">3T19</x:t>
        </x:is>
      </x:c>
      <x:c r="B5924" t="n">
        <x:v>2019</x:v>
      </x:c>
      <x:c r="C5924" t="n">
        <x:v>3</x:v>
      </x:c>
      <x:c r="D5924" t="n">
        <x:v>55</x:v>
      </x:c>
      <x:c r="E5924" s="203" t="n">
        <x:v>43738</x:v>
      </x:c>
      <x:c r="F5924" t="inlineStr">
        <x:is>
          <x:t xml:space="preserve">EBIT011</x:t>
        </x:is>
      </x:c>
      <x:c r="G5924" t="inlineStr">
        <x:is>
          <x:t xml:space="preserve">Despesas Totais</x:t>
        </x:is>
      </x:c>
      <x:c r="H5924" t="inlineStr">
        <x:is>
          <x:t xml:space="preserve">Despesas</x:t>
        </x:is>
      </x:c>
      <x:c r="I5924" t="inlineStr">
        <x:is>
          <x:t xml:space="preserve">E&amp;P</x:t>
        </x:is>
      </x:c>
      <x:c r="J5924" s="239" t="n">
        <x:v>-9371</x:v>
      </x:c>
      <x:c r="K5924" t="inlineStr">
        <x:is>
          <x:t xml:space="preserve">E&amp;P</x:t>
        </x:is>
      </x:c>
      <x:c r="L5924" s="239" t="n">
        <x:v>-4321</x:v>
      </x:c>
      <x:c r="M5924" s="239" t="n">
        <x:v>-5050</x:v>
      </x:c>
    </x:row>
    <x:row r="5925">
      <x:c r="A5925" t="inlineStr">
        <x:is>
          <x:t xml:space="preserve">3T19</x:t>
        </x:is>
      </x:c>
      <x:c r="B5925" t="n">
        <x:v>2019</x:v>
      </x:c>
      <x:c r="C5925" t="n">
        <x:v>3</x:v>
      </x:c>
      <x:c r="D5925" t="n">
        <x:v>55</x:v>
      </x:c>
      <x:c r="E5925" s="203" t="n">
        <x:v>43738</x:v>
      </x:c>
      <x:c r="F5925" t="inlineStr">
        <x:is>
          <x:t xml:space="preserve">EBIT011</x:t>
        </x:is>
      </x:c>
      <x:c r="G5925" t="inlineStr">
        <x:is>
          <x:t xml:space="preserve">Despesas Totais</x:t>
        </x:is>
      </x:c>
      <x:c r="H5925" t="inlineStr">
        <x:is>
          <x:t xml:space="preserve">Despesas</x:t>
        </x:is>
      </x:c>
      <x:c r="I5925" t="inlineStr">
        <x:is>
          <x:t xml:space="preserve">ELIMIN.</x:t>
        </x:is>
      </x:c>
      <x:c r="J5925" s="239" t="n">
        <x:v>-90</x:v>
      </x:c>
      <x:c r="K5925" t="inlineStr">
        <x:is>
          <x:t xml:space="preserve">ELIMINAÇÕES</x:t>
        </x:is>
      </x:c>
      <x:c r="L5925" s="239" t="n">
        <x:v>-78</x:v>
      </x:c>
      <x:c r="M5925" s="239" t="n">
        <x:v>-12</x:v>
      </x:c>
    </x:row>
    <x:row r="5926">
      <x:c r="A5926" t="inlineStr">
        <x:is>
          <x:t xml:space="preserve">3T19</x:t>
        </x:is>
      </x:c>
      <x:c r="B5926" t="n">
        <x:v>2019</x:v>
      </x:c>
      <x:c r="C5926" t="n">
        <x:v>3</x:v>
      </x:c>
      <x:c r="D5926" t="n">
        <x:v>55</x:v>
      </x:c>
      <x:c r="E5926" s="203" t="n">
        <x:v>43738</x:v>
      </x:c>
      <x:c r="F5926" t="inlineStr">
        <x:is>
          <x:t xml:space="preserve">EBIT011</x:t>
        </x:is>
      </x:c>
      <x:c r="G5926" t="inlineStr">
        <x:is>
          <x:t xml:space="preserve">Despesas Totais</x:t>
        </x:is>
      </x:c>
      <x:c r="H5926" t="inlineStr">
        <x:is>
          <x:t xml:space="preserve">Despesas</x:t>
        </x:is>
      </x:c>
      <x:c r="I5926" t="inlineStr">
        <x:is>
          <x:t xml:space="preserve">GÁS &amp; ENERGIA</x:t>
        </x:is>
      </x:c>
      <x:c r="J5926" s="239" t="n">
        <x:v>14859</x:v>
      </x:c>
      <x:c r="K5926" t="inlineStr">
        <x:is>
          <x:t xml:space="preserve">GÁS &amp; ENERGIA / G&amp;EBC</x:t>
        </x:is>
      </x:c>
      <x:c r="L5926" s="239" t="n">
        <x:v>17369</x:v>
      </x:c>
      <x:c r="M5926" s="239" t="n">
        <x:v>-2510</x:v>
      </x:c>
    </x:row>
    <x:row r="5927">
      <x:c r="A5927" t="inlineStr">
        <x:is>
          <x:t xml:space="preserve">3T19</x:t>
        </x:is>
      </x:c>
      <x:c r="B5927" t="n">
        <x:v>2019</x:v>
      </x:c>
      <x:c r="C5927" t="n">
        <x:v>3</x:v>
      </x:c>
      <x:c r="D5927" t="n">
        <x:v>55</x:v>
      </x:c>
      <x:c r="E5927" s="203" t="n">
        <x:v>43738</x:v>
      </x:c>
      <x:c r="F5927" t="inlineStr">
        <x:is>
          <x:t xml:space="preserve">EBIT011</x:t>
        </x:is>
      </x:c>
      <x:c r="G5927" t="inlineStr">
        <x:is>
          <x:t xml:space="preserve">Despesas Totais</x:t>
        </x:is>
      </x:c>
      <x:c r="H5927" t="inlineStr">
        <x:is>
          <x:t xml:space="preserve">Despesas</x:t>
        </x:is>
      </x:c>
      <x:c r="I5927" t="inlineStr">
        <x:is>
          <x:t xml:space="preserve">REFINO</x:t>
        </x:is>
      </x:c>
      <x:c r="J5927" s="239" t="n">
        <x:v>-10827</x:v>
      </x:c>
      <x:c r="K5927" t="inlineStr">
        <x:is>
          <x:t xml:space="preserve">REFINO / RTC</x:t>
        </x:is>
      </x:c>
      <x:c r="L5927" s="239" t="n">
        <x:v>-6973</x:v>
      </x:c>
      <x:c r="M5927" s="239" t="n">
        <x:v>-3854</x:v>
      </x:c>
    </x:row>
    <x:row r="5928">
      <x:c r="A5928" t="inlineStr">
        <x:is>
          <x:t xml:space="preserve">3T19</x:t>
        </x:is>
      </x:c>
      <x:c r="B5928" t="n">
        <x:v>2019</x:v>
      </x:c>
      <x:c r="C5928" t="n">
        <x:v>3</x:v>
      </x:c>
      <x:c r="D5928" t="n">
        <x:v>55</x:v>
      </x:c>
      <x:c r="E5928" s="203" t="n">
        <x:v>43738</x:v>
      </x:c>
      <x:c r="F5928" t="inlineStr">
        <x:is>
          <x:t xml:space="preserve">EBIT011</x:t>
        </x:is>
      </x:c>
      <x:c r="G5928" t="inlineStr">
        <x:is>
          <x:t xml:space="preserve">Despesas Totais</x:t>
        </x:is>
      </x:c>
      <x:c r="H5928" t="inlineStr">
        <x:is>
          <x:t xml:space="preserve">Despesas</x:t>
        </x:is>
      </x:c>
      <x:c r="I5928" t="inlineStr">
        <x:is>
          <x:t xml:space="preserve">TOTAL</x:t>
        </x:is>
      </x:c>
      <x:c r="J5928" s="239" t="n">
        <x:v>-18894</x:v>
      </x:c>
      <x:c r="K5928" t="inlineStr">
        <x:is>
          <x:t xml:space="preserve">TOTAL</x:t>
        </x:is>
      </x:c>
      <x:c r="L5928" s="239" t="n">
        <x:v>-2745</x:v>
      </x:c>
      <x:c r="M5928" s="239" t="n">
        <x:v>-16149</x:v>
      </x:c>
    </x:row>
    <x:row r="5929">
      <x:c r="A5929" t="inlineStr">
        <x:is>
          <x:t xml:space="preserve">3T19</x:t>
        </x:is>
      </x:c>
      <x:c r="B5929" t="n">
        <x:v>2019</x:v>
      </x:c>
      <x:c r="C5929" t="n">
        <x:v>3</x:v>
      </x:c>
      <x:c r="D5929" t="n">
        <x:v>55</x:v>
      </x:c>
      <x:c r="E5929" s="203" t="n">
        <x:v>43738</x:v>
      </x:c>
      <x:c r="F5929" t="inlineStr">
        <x:is>
          <x:t xml:space="preserve">EBIT012</x:t>
        </x:is>
      </x:c>
      <x:c r="G5929" t="inlineStr">
        <x:is>
          <x:t xml:space="preserve">Lucro Operacional Total</x:t>
        </x:is>
      </x:c>
      <x:c r="H5929" t="inlineStr">
        <x:is>
          <x:t xml:space="preserve">Lucro (prejuízo) antes do resultado financeiro, das participações e impostos</x:t>
        </x:is>
      </x:c>
      <x:c r="I5929" t="inlineStr">
        <x:is>
          <x:t xml:space="preserve">BIOCOM</x:t>
        </x:is>
      </x:c>
      <x:c r="J5929" s="239" t="n">
        <x:v>-86</x:v>
      </x:c>
      <x:c r="K5929" t="inlineStr">
        <x:is>
          <x:t xml:space="preserve">BIOCOMBUSTÍVEIS</x:t>
        </x:is>
      </x:c>
      <x:c r="L5929" s="239" t="n">
        <x:v>-61</x:v>
      </x:c>
      <x:c r="M5929" s="239" t="n">
        <x:v>-25</x:v>
      </x:c>
    </x:row>
    <x:row r="5930">
      <x:c r="A5930" t="inlineStr">
        <x:is>
          <x:t xml:space="preserve">3T19</x:t>
        </x:is>
      </x:c>
      <x:c r="B5930" t="n">
        <x:v>2019</x:v>
      </x:c>
      <x:c r="C5930" t="n">
        <x:v>3</x:v>
      </x:c>
      <x:c r="D5930" t="n">
        <x:v>55</x:v>
      </x:c>
      <x:c r="E5930" s="203" t="n">
        <x:v>43738</x:v>
      </x:c>
      <x:c r="F5930" t="inlineStr">
        <x:is>
          <x:t xml:space="preserve">EBIT012</x:t>
        </x:is>
      </x:c>
      <x:c r="G5930" t="inlineStr">
        <x:is>
          <x:t xml:space="preserve">Lucro Operacional Total</x:t>
        </x:is>
      </x:c>
      <x:c r="H5930" t="inlineStr">
        <x:is>
          <x:t xml:space="preserve">Lucro (prejuízo) antes do resultado financeiro, das participações e impostos</x:t>
        </x:is>
      </x:c>
      <x:c r="I5930" t="inlineStr">
        <x:is>
          <x:t xml:space="preserve">CORP.</x:t>
        </x:is>
      </x:c>
      <x:c r="J5930" s="239" t="n">
        <x:v>-13824</x:v>
      </x:c>
      <x:c r="K5930" t="inlineStr">
        <x:is>
          <x:t xml:space="preserve">CORPORATIVO / OUTROS NEGÓCIOS</x:t>
        </x:is>
      </x:c>
      <x:c r="L5930" s="239" t="n">
        <x:v>-9157</x:v>
      </x:c>
      <x:c r="M5930" s="239" t="n">
        <x:v>-4667</x:v>
      </x:c>
    </x:row>
    <x:row r="5931">
      <x:c r="A5931" t="inlineStr">
        <x:is>
          <x:t xml:space="preserve">3T19</x:t>
        </x:is>
      </x:c>
      <x:c r="B5931" t="n">
        <x:v>2019</x:v>
      </x:c>
      <x:c r="C5931" t="n">
        <x:v>3</x:v>
      </x:c>
      <x:c r="D5931" t="n">
        <x:v>55</x:v>
      </x:c>
      <x:c r="E5931" s="203" t="n">
        <x:v>43738</x:v>
      </x:c>
      <x:c r="F5931" t="inlineStr">
        <x:is>
          <x:t xml:space="preserve">EBIT012</x:t>
        </x:is>
      </x:c>
      <x:c r="G5931" t="inlineStr">
        <x:is>
          <x:t xml:space="preserve">Lucro Operacional Total</x:t>
        </x:is>
      </x:c>
      <x:c r="H5931" t="inlineStr">
        <x:is>
          <x:t xml:space="preserve">Lucro (prejuízo) antes do resultado financeiro, das participações e impostos</x:t>
        </x:is>
      </x:c>
      <x:c r="I5931" t="inlineStr">
        <x:is>
          <x:t xml:space="preserve">DISTRIB.</x:t>
        </x:is>
      </x:c>
      <x:c r="J5931" s="239" t="n">
        <x:v>591</x:v>
      </x:c>
      <x:c r="K5931" t="inlineStr">
        <x:is>
          <x:t xml:space="preserve">DISTRIBUIÇÃO</x:t>
        </x:is>
      </x:c>
      <x:c r="L5931" s="239" t="n">
        <x:v>568</x:v>
      </x:c>
      <x:c r="M5931" s="239" t="n">
        <x:v>23</x:v>
      </x:c>
    </x:row>
    <x:row r="5932">
      <x:c r="A5932" t="inlineStr">
        <x:is>
          <x:t xml:space="preserve">3T19</x:t>
        </x:is>
      </x:c>
      <x:c r="B5932" t="n">
        <x:v>2019</x:v>
      </x:c>
      <x:c r="C5932" t="n">
        <x:v>3</x:v>
      </x:c>
      <x:c r="D5932" t="n">
        <x:v>55</x:v>
      </x:c>
      <x:c r="E5932" s="203" t="n">
        <x:v>43738</x:v>
      </x:c>
      <x:c r="F5932" t="inlineStr">
        <x:is>
          <x:t xml:space="preserve">EBIT012</x:t>
        </x:is>
      </x:c>
      <x:c r="G5932" t="inlineStr">
        <x:is>
          <x:t xml:space="preserve">Lucro Operacional Total</x:t>
        </x:is>
      </x:c>
      <x:c r="H5932" t="inlineStr">
        <x:is>
          <x:t xml:space="preserve">Lucro (prejuízo) antes do resultado financeiro, das participações e impostos</x:t>
        </x:is>
      </x:c>
      <x:c r="I5932" t="inlineStr">
        <x:is>
          <x:t xml:space="preserve">E&amp;P</x:t>
        </x:is>
      </x:c>
      <x:c r="J5932" s="239" t="n">
        <x:v>53593</x:v>
      </x:c>
      <x:c r="K5932" t="inlineStr">
        <x:is>
          <x:t xml:space="preserve">E&amp;P</x:t>
        </x:is>
      </x:c>
      <x:c r="L5932" s="239" t="n">
        <x:v>35815</x:v>
      </x:c>
      <x:c r="M5932" s="239" t="n">
        <x:v>17778</x:v>
      </x:c>
    </x:row>
    <x:row r="5933">
      <x:c r="A5933" t="inlineStr">
        <x:is>
          <x:t xml:space="preserve">3T19</x:t>
        </x:is>
      </x:c>
      <x:c r="B5933" t="n">
        <x:v>2019</x:v>
      </x:c>
      <x:c r="C5933" t="n">
        <x:v>3</x:v>
      </x:c>
      <x:c r="D5933" t="n">
        <x:v>55</x:v>
      </x:c>
      <x:c r="E5933" s="203" t="n">
        <x:v>43738</x:v>
      </x:c>
      <x:c r="F5933" t="inlineStr">
        <x:is>
          <x:t xml:space="preserve">EBIT012</x:t>
        </x:is>
      </x:c>
      <x:c r="G5933" t="inlineStr">
        <x:is>
          <x:t xml:space="preserve">Lucro Operacional Total</x:t>
        </x:is>
      </x:c>
      <x:c r="H5933" t="inlineStr">
        <x:is>
          <x:t xml:space="preserve">Lucro (prejuízo) antes do resultado financeiro, das participações e impostos</x:t>
        </x:is>
      </x:c>
      <x:c r="I5933" t="inlineStr">
        <x:is>
          <x:t xml:space="preserve">ELIMIN.</x:t>
        </x:is>
      </x:c>
      <x:c r="J5933" s="239" t="n">
        <x:v>-4671</x:v>
      </x:c>
      <x:c r="K5933" t="inlineStr">
        <x:is>
          <x:t xml:space="preserve">ELIMINAÇÕES</x:t>
        </x:is>
      </x:c>
      <x:c r="L5933" s="239" t="n">
        <x:v>-3211</x:v>
      </x:c>
      <x:c r="M5933" s="239" t="n">
        <x:v>-1460</x:v>
      </x:c>
    </x:row>
    <x:row r="5934">
      <x:c r="A5934" t="inlineStr">
        <x:is>
          <x:t xml:space="preserve">3T19</x:t>
        </x:is>
      </x:c>
      <x:c r="B5934" t="n">
        <x:v>2019</x:v>
      </x:c>
      <x:c r="C5934" t="n">
        <x:v>3</x:v>
      </x:c>
      <x:c r="D5934" t="n">
        <x:v>55</x:v>
      </x:c>
      <x:c r="E5934" s="203" t="n">
        <x:v>43738</x:v>
      </x:c>
      <x:c r="F5934" t="inlineStr">
        <x:is>
          <x:t xml:space="preserve">EBIT012</x:t>
        </x:is>
      </x:c>
      <x:c r="G5934" t="inlineStr">
        <x:is>
          <x:t xml:space="preserve">Lucro Operacional Total</x:t>
        </x:is>
      </x:c>
      <x:c r="H5934" t="inlineStr">
        <x:is>
          <x:t xml:space="preserve">Lucro (prejuízo) antes do resultado financeiro, das participações e impostos</x:t>
        </x:is>
      </x:c>
      <x:c r="I5934" t="inlineStr">
        <x:is>
          <x:t xml:space="preserve">GÁS &amp; ENERGIA</x:t>
        </x:is>
      </x:c>
      <x:c r="J5934" s="239" t="n">
        <x:v>25766</x:v>
      </x:c>
      <x:c r="K5934" t="inlineStr">
        <x:is>
          <x:t xml:space="preserve">GÁS &amp; ENERGIA / G&amp;EBC</x:t>
        </x:is>
      </x:c>
      <x:c r="L5934" s="239" t="n">
        <x:v>24603</x:v>
      </x:c>
      <x:c r="M5934" s="239" t="n">
        <x:v>1163</x:v>
      </x:c>
    </x:row>
    <x:row r="5935">
      <x:c r="A5935" t="inlineStr">
        <x:is>
          <x:t xml:space="preserve">3T19</x:t>
        </x:is>
      </x:c>
      <x:c r="B5935" t="n">
        <x:v>2019</x:v>
      </x:c>
      <x:c r="C5935" t="n">
        <x:v>3</x:v>
      </x:c>
      <x:c r="D5935" t="n">
        <x:v>55</x:v>
      </x:c>
      <x:c r="E5935" s="203" t="n">
        <x:v>43738</x:v>
      </x:c>
      <x:c r="F5935" t="inlineStr">
        <x:is>
          <x:t xml:space="preserve">EBIT012</x:t>
        </x:is>
      </x:c>
      <x:c r="G5935" t="inlineStr">
        <x:is>
          <x:t xml:space="preserve">Lucro Operacional Total</x:t>
        </x:is>
      </x:c>
      <x:c r="H5935" t="inlineStr">
        <x:is>
          <x:t xml:space="preserve">Lucro (prejuízo) antes do resultado financeiro, das participações e impostos</x:t>
        </x:is>
      </x:c>
      <x:c r="I5935" t="inlineStr">
        <x:is>
          <x:t xml:space="preserve">REFINO</x:t>
        </x:is>
      </x:c>
      <x:c r="J5935" s="239" t="n">
        <x:v>4786</x:v>
      </x:c>
      <x:c r="K5935" t="inlineStr">
        <x:is>
          <x:t xml:space="preserve">REFINO / RTC</x:t>
        </x:is>
      </x:c>
      <x:c r="L5935" s="239" t="n">
        <x:v>3741</x:v>
      </x:c>
      <x:c r="M5935" s="239" t="n">
        <x:v>1045</x:v>
      </x:c>
    </x:row>
    <x:row r="5936">
      <x:c r="A5936" t="inlineStr">
        <x:is>
          <x:t xml:space="preserve">3T19</x:t>
        </x:is>
      </x:c>
      <x:c r="B5936" t="n">
        <x:v>2019</x:v>
      </x:c>
      <x:c r="C5936" t="n">
        <x:v>3</x:v>
      </x:c>
      <x:c r="D5936" t="n">
        <x:v>55</x:v>
      </x:c>
      <x:c r="E5936" s="203" t="n">
        <x:v>43738</x:v>
      </x:c>
      <x:c r="F5936" t="inlineStr">
        <x:is>
          <x:t xml:space="preserve">EBIT012</x:t>
        </x:is>
      </x:c>
      <x:c r="G5936" t="inlineStr">
        <x:is>
          <x:t xml:space="preserve">Lucro Operacional Total</x:t>
        </x:is>
      </x:c>
      <x:c r="H5936" t="inlineStr">
        <x:is>
          <x:t xml:space="preserve">Lucro (prejuízo) antes do resultado financeiro, das participações e impostos</x:t>
        </x:is>
      </x:c>
      <x:c r="I5936" t="inlineStr">
        <x:is>
          <x:t xml:space="preserve">TOTAL</x:t>
        </x:is>
      </x:c>
      <x:c r="J5936" s="239" t="n">
        <x:v>66155</x:v>
      </x:c>
      <x:c r="K5936" t="inlineStr">
        <x:is>
          <x:t xml:space="preserve">TOTAL</x:t>
        </x:is>
      </x:c>
      <x:c r="L5936" s="239" t="n">
        <x:v>52298</x:v>
      </x:c>
      <x:c r="M5936" s="239" t="n">
        <x:v>13857</x:v>
      </x:c>
    </x:row>
    <x:row r="5937">
      <x:c r="A5937" t="inlineStr">
        <x:is>
          <x:t xml:space="preserve">4T19</x:t>
        </x:is>
      </x:c>
      <x:c r="B5937" t="n">
        <x:v>2019</x:v>
      </x:c>
      <x:c r="C5937" t="n">
        <x:v>4</x:v>
      </x:c>
      <x:c r="D5937" t="n">
        <x:v>56</x:v>
      </x:c>
      <x:c r="E5937" s="203" t="n">
        <x:v>43830</x:v>
      </x:c>
      <x:c r="F5937" t="inlineStr">
        <x:is>
          <x:t xml:space="preserve">EBIT000A</x:t>
        </x:is>
      </x:c>
      <x:c r="G5937" t="inlineStr">
        <x:is>
          <x:t xml:space="preserve">Receita</x:t>
        </x:is>
      </x:c>
      <x:c r="H5937" t="inlineStr">
        <x:is>
          <x:t xml:space="preserve">Intersegmentos</x:t>
        </x:is>
      </x:c>
      <x:c r="I5937" t="inlineStr">
        <x:is>
          <x:t xml:space="preserve">CORP.</x:t>
        </x:is>
      </x:c>
      <x:c r="J5937" s="239" t="n">
        <x:v>895</x:v>
      </x:c>
      <x:c r="K5937" t="inlineStr">
        <x:is>
          <x:t xml:space="preserve">CORPORATIVO / OUTROS NEGÓCIOS</x:t>
        </x:is>
      </x:c>
      <x:c r="L5937" s="239" t="n">
        <x:v>0</x:v>
      </x:c>
      <x:c r="M5937" s="239" t="n">
        <x:v>895</x:v>
      </x:c>
    </x:row>
    <x:row r="5938">
      <x:c r="A5938" t="inlineStr">
        <x:is>
          <x:t xml:space="preserve">4T19</x:t>
        </x:is>
      </x:c>
      <x:c r="B5938" t="n">
        <x:v>2019</x:v>
      </x:c>
      <x:c r="C5938" t="n">
        <x:v>4</x:v>
      </x:c>
      <x:c r="D5938" t="n">
        <x:v>56</x:v>
      </x:c>
      <x:c r="E5938" s="203" t="n">
        <x:v>43830</x:v>
      </x:c>
      <x:c r="F5938" t="inlineStr">
        <x:is>
          <x:t xml:space="preserve">EBIT000A</x:t>
        </x:is>
      </x:c>
      <x:c r="G5938" t="inlineStr">
        <x:is>
          <x:t xml:space="preserve">Receita</x:t>
        </x:is>
      </x:c>
      <x:c r="H5938" t="inlineStr">
        <x:is>
          <x:t xml:space="preserve">Intersegmentos</x:t>
        </x:is>
      </x:c>
      <x:c r="I5938" t="inlineStr">
        <x:is>
          <x:t xml:space="preserve">E&amp;P</x:t>
        </x:is>
      </x:c>
      <x:c r="J5938" s="239" t="n">
        <x:v>195245</x:v>
      </x:c>
      <x:c r="K5938" t="inlineStr">
        <x:is>
          <x:t xml:space="preserve">E&amp;P</x:t>
        </x:is>
      </x:c>
      <x:c r="L5938" s="239" t="n">
        <x:v>139489</x:v>
      </x:c>
      <x:c r="M5938" s="239" t="n">
        <x:v>55756</x:v>
      </x:c>
    </x:row>
    <x:row r="5939">
      <x:c r="A5939" t="inlineStr">
        <x:is>
          <x:t xml:space="preserve">4T19</x:t>
        </x:is>
      </x:c>
      <x:c r="B5939" t="n">
        <x:v>2019</x:v>
      </x:c>
      <x:c r="C5939" t="n">
        <x:v>4</x:v>
      </x:c>
      <x:c r="D5939" t="n">
        <x:v>56</x:v>
      </x:c>
      <x:c r="E5939" s="203" t="n">
        <x:v>43830</x:v>
      </x:c>
      <x:c r="F5939" t="inlineStr">
        <x:is>
          <x:t xml:space="preserve">EBIT000A</x:t>
        </x:is>
      </x:c>
      <x:c r="G5939" t="inlineStr">
        <x:is>
          <x:t xml:space="preserve">Receita</x:t>
        </x:is>
      </x:c>
      <x:c r="H5939" t="inlineStr">
        <x:is>
          <x:t xml:space="preserve">Intersegmentos</x:t>
        </x:is>
      </x:c>
      <x:c r="I5939" t="inlineStr">
        <x:is>
          <x:t xml:space="preserve">ELIMIN.</x:t>
        </x:is>
      </x:c>
      <x:c r="J5939" s="239" t="n">
        <x:v>-213851</x:v>
      </x:c>
      <x:c r="K5939" t="inlineStr">
        <x:is>
          <x:t xml:space="preserve">ELIMINAÇÕES</x:t>
        </x:is>
      </x:c>
      <x:c r="L5939" s="239" t="n">
        <x:v>-153543</x:v>
      </x:c>
      <x:c r="M5939" s="239" t="n">
        <x:v>-60308</x:v>
      </x:c>
    </x:row>
    <x:row r="5940">
      <x:c r="A5940" t="inlineStr">
        <x:is>
          <x:t xml:space="preserve">4T19</x:t>
        </x:is>
      </x:c>
      <x:c r="B5940" t="n">
        <x:v>2019</x:v>
      </x:c>
      <x:c r="C5940" t="n">
        <x:v>4</x:v>
      </x:c>
      <x:c r="D5940" t="n">
        <x:v>56</x:v>
      </x:c>
      <x:c r="E5940" s="203" t="n">
        <x:v>43830</x:v>
      </x:c>
      <x:c r="F5940" t="inlineStr">
        <x:is>
          <x:t xml:space="preserve">EBIT000A</x:t>
        </x:is>
      </x:c>
      <x:c r="G5940" t="inlineStr">
        <x:is>
          <x:t xml:space="preserve">Receita</x:t>
        </x:is>
      </x:c>
      <x:c r="H5940" t="inlineStr">
        <x:is>
          <x:t xml:space="preserve">Intersegmentos</x:t>
        </x:is>
      </x:c>
      <x:c r="I5940" t="inlineStr">
        <x:is>
          <x:t xml:space="preserve">GÁS &amp; ENERGIA</x:t>
        </x:is>
      </x:c>
      <x:c r="J5940" s="239" t="n">
        <x:v>13002</x:v>
      </x:c>
      <x:c r="K5940" t="inlineStr">
        <x:is>
          <x:t xml:space="preserve">GÁS &amp; ENERGIA / G&amp;EBC</x:t>
        </x:is>
      </x:c>
      <x:c r="L5940" s="239" t="n">
        <x:v>10248</x:v>
      </x:c>
      <x:c r="M5940" s="239" t="n">
        <x:v>2754</x:v>
      </x:c>
    </x:row>
    <x:row r="5941">
      <x:c r="A5941" t="inlineStr">
        <x:is>
          <x:t xml:space="preserve">4T19</x:t>
        </x:is>
      </x:c>
      <x:c r="B5941" t="n">
        <x:v>2019</x:v>
      </x:c>
      <x:c r="C5941" t="n">
        <x:v>4</x:v>
      </x:c>
      <x:c r="D5941" t="n">
        <x:v>56</x:v>
      </x:c>
      <x:c r="E5941" s="203" t="n">
        <x:v>43830</x:v>
      </x:c>
      <x:c r="F5941" t="inlineStr">
        <x:is>
          <x:t xml:space="preserve">EBIT000A</x:t>
        </x:is>
      </x:c>
      <x:c r="G5941" t="inlineStr">
        <x:is>
          <x:t xml:space="preserve">Receita</x:t>
        </x:is>
      </x:c>
      <x:c r="H5941" t="inlineStr">
        <x:is>
          <x:t xml:space="preserve">Intersegmentos</x:t>
        </x:is>
      </x:c>
      <x:c r="I5941" t="inlineStr">
        <x:is>
          <x:t xml:space="preserve">REFINO</x:t>
        </x:is>
      </x:c>
      <x:c r="J5941" s="239" t="n">
        <x:v>36561</x:v>
      </x:c>
      <x:c r="K5941" t="inlineStr">
        <x:is>
          <x:t xml:space="preserve">REFINO / RTC</x:t>
        </x:is>
      </x:c>
      <x:c r="L5941" s="239" t="n">
        <x:v>35043</x:v>
      </x:c>
      <x:c r="M5941" s="239" t="n">
        <x:v>1518</x:v>
      </x:c>
    </x:row>
    <x:row r="5942">
      <x:c r="A5942" t="inlineStr">
        <x:is>
          <x:t xml:space="preserve">4T19</x:t>
        </x:is>
      </x:c>
      <x:c r="B5942" t="n">
        <x:v>2019</x:v>
      </x:c>
      <x:c r="C5942" t="n">
        <x:v>4</x:v>
      </x:c>
      <x:c r="D5942" t="n">
        <x:v>56</x:v>
      </x:c>
      <x:c r="E5942" s="203" t="n">
        <x:v>43830</x:v>
      </x:c>
      <x:c r="F5942" t="inlineStr">
        <x:is>
          <x:t xml:space="preserve">EBIT000A</x:t>
        </x:is>
      </x:c>
      <x:c r="G5942" t="inlineStr">
        <x:is>
          <x:t xml:space="preserve">Receita</x:t>
        </x:is>
      </x:c>
      <x:c r="H5942" t="inlineStr">
        <x:is>
          <x:t xml:space="preserve">Intersegmentos</x:t>
        </x:is>
      </x:c>
      <x:c r="I5942" t="inlineStr">
        <x:is>
          <x:t xml:space="preserve">TOTAL</x:t>
        </x:is>
      </x:c>
      <x:c r="J5942" s="239" t="n">
        <x:v>31852</x:v>
      </x:c>
      <x:c r="K5942" t="inlineStr">
        <x:is>
          <x:t xml:space="preserve">TOTAL</x:t>
        </x:is>
      </x:c>
      <x:c r="L5942" s="239" t="n">
        <x:v>31852</x:v>
      </x:c>
      <x:c r="M5942" s="239" t="n">
        <x:v>0</x:v>
      </x:c>
    </x:row>
    <x:row r="5943">
      <x:c r="A5943" t="inlineStr">
        <x:is>
          <x:t xml:space="preserve">4T19</x:t>
        </x:is>
      </x:c>
      <x:c r="B5943" t="n">
        <x:v>2019</x:v>
      </x:c>
      <x:c r="C5943" t="n">
        <x:v>4</x:v>
      </x:c>
      <x:c r="D5943" t="n">
        <x:v>56</x:v>
      </x:c>
      <x:c r="E5943" s="203" t="n">
        <x:v>43830</x:v>
      </x:c>
      <x:c r="F5943" t="inlineStr">
        <x:is>
          <x:t xml:space="preserve">EBIT000B</x:t>
        </x:is>
      </x:c>
      <x:c r="G5943" t="inlineStr">
        <x:is>
          <x:t xml:space="preserve">Receita</x:t>
        </x:is>
      </x:c>
      <x:c r="H5943" t="inlineStr">
        <x:is>
          <x:t xml:space="preserve">Terceiros</x:t>
        </x:is>
      </x:c>
      <x:c r="I5943" t="inlineStr">
        <x:is>
          <x:t xml:space="preserve">CORP.</x:t>
        </x:is>
      </x:c>
      <x:c r="J5943" s="239" t="n">
        <x:v>3907</x:v>
      </x:c>
      <x:c r="K5943" t="inlineStr">
        <x:is>
          <x:t xml:space="preserve">CORPORATIVO / OUTROS NEGÓCIOS</x:t>
        </x:is>
      </x:c>
      <x:c r="L5943" s="239" t="n">
        <x:v>0</x:v>
      </x:c>
      <x:c r="M5943" s="239" t="n">
        <x:v>3907</x:v>
      </x:c>
    </x:row>
    <x:row r="5944">
      <x:c r="A5944" t="inlineStr">
        <x:is>
          <x:t xml:space="preserve">4T19</x:t>
        </x:is>
      </x:c>
      <x:c r="B5944" t="n">
        <x:v>2019</x:v>
      </x:c>
      <x:c r="C5944" t="n">
        <x:v>4</x:v>
      </x:c>
      <x:c r="D5944" t="n">
        <x:v>56</x:v>
      </x:c>
      <x:c r="E5944" s="203" t="n">
        <x:v>43830</x:v>
      </x:c>
      <x:c r="F5944" t="inlineStr">
        <x:is>
          <x:t xml:space="preserve">EBIT000B</x:t>
        </x:is>
      </x:c>
      <x:c r="G5944" t="inlineStr">
        <x:is>
          <x:t xml:space="preserve">Receita</x:t>
        </x:is>
      </x:c>
      <x:c r="H5944" t="inlineStr">
        <x:is>
          <x:t xml:space="preserve">Terceiros</x:t>
        </x:is>
      </x:c>
      <x:c r="I5944" t="inlineStr">
        <x:is>
          <x:t xml:space="preserve">E&amp;P</x:t>
        </x:is>
      </x:c>
      <x:c r="J5944" s="239" t="n">
        <x:v>4184</x:v>
      </x:c>
      <x:c r="K5944" t="inlineStr">
        <x:is>
          <x:t xml:space="preserve">E&amp;P</x:t>
        </x:is>
      </x:c>
      <x:c r="L5944" s="239" t="n">
        <x:v>2864</x:v>
      </x:c>
      <x:c r="M5944" s="239" t="n">
        <x:v>1320</x:v>
      </x:c>
    </x:row>
    <x:row r="5945">
      <x:c r="A5945" t="inlineStr">
        <x:is>
          <x:t xml:space="preserve">4T19</x:t>
        </x:is>
      </x:c>
      <x:c r="B5945" t="n">
        <x:v>2019</x:v>
      </x:c>
      <x:c r="C5945" t="n">
        <x:v>4</x:v>
      </x:c>
      <x:c r="D5945" t="n">
        <x:v>56</x:v>
      </x:c>
      <x:c r="E5945" s="203" t="n">
        <x:v>43830</x:v>
      </x:c>
      <x:c r="F5945" t="inlineStr">
        <x:is>
          <x:t xml:space="preserve">EBIT000B</x:t>
        </x:is>
      </x:c>
      <x:c r="G5945" t="inlineStr">
        <x:is>
          <x:t xml:space="preserve">Receita</x:t>
        </x:is>
      </x:c>
      <x:c r="H5945" t="inlineStr">
        <x:is>
          <x:t xml:space="preserve">Terceiros</x:t>
        </x:is>
      </x:c>
      <x:c r="I5945" t="inlineStr">
        <x:is>
          <x:t xml:space="preserve">ELIMIN.</x:t>
        </x:is>
      </x:c>
      <x:c r="J5945" s="239" t="n">
        <x:v>0</x:v>
      </x:c>
      <x:c r="K5945" t="inlineStr">
        <x:is>
          <x:t xml:space="preserve">ELIMINAÇÕES</x:t>
        </x:is>
      </x:c>
      <x:c r="L5945" s="239" t="n">
        <x:v>0</x:v>
      </x:c>
      <x:c r="M5945" s="239" t="n">
        <x:v>0</x:v>
      </x:c>
    </x:row>
    <x:row r="5946">
      <x:c r="A5946" t="inlineStr">
        <x:is>
          <x:t xml:space="preserve">4T19</x:t>
        </x:is>
      </x:c>
      <x:c r="B5946" t="n">
        <x:v>2019</x:v>
      </x:c>
      <x:c r="C5946" t="n">
        <x:v>4</x:v>
      </x:c>
      <x:c r="D5946" t="n">
        <x:v>56</x:v>
      </x:c>
      <x:c r="E5946" s="203" t="n">
        <x:v>43830</x:v>
      </x:c>
      <x:c r="F5946" t="inlineStr">
        <x:is>
          <x:t xml:space="preserve">EBIT000B</x:t>
        </x:is>
      </x:c>
      <x:c r="G5946" t="inlineStr">
        <x:is>
          <x:t xml:space="preserve">Receita</x:t>
        </x:is>
      </x:c>
      <x:c r="H5946" t="inlineStr">
        <x:is>
          <x:t xml:space="preserve">Terceiros</x:t>
        </x:is>
      </x:c>
      <x:c r="I5946" t="inlineStr">
        <x:is>
          <x:t xml:space="preserve">GÁS &amp; ENERGIA</x:t>
        </x:is>
      </x:c>
      <x:c r="J5946" s="239" t="n">
        <x:v>32250</x:v>
      </x:c>
      <x:c r="K5946" t="inlineStr">
        <x:is>
          <x:t xml:space="preserve">GÁS &amp; ENERGIA / G&amp;EBC</x:t>
        </x:is>
      </x:c>
      <x:c r="L5946" s="239" t="n">
        <x:v>23690</x:v>
      </x:c>
      <x:c r="M5946" s="239" t="n">
        <x:v>8560</x:v>
      </x:c>
    </x:row>
    <x:row r="5947">
      <x:c r="A5947" t="inlineStr">
        <x:is>
          <x:t xml:space="preserve">4T19</x:t>
        </x:is>
      </x:c>
      <x:c r="B5947" t="n">
        <x:v>2019</x:v>
      </x:c>
      <x:c r="C5947" t="n">
        <x:v>4</x:v>
      </x:c>
      <x:c r="D5947" t="n">
        <x:v>56</x:v>
      </x:c>
      <x:c r="E5947" s="203" t="n">
        <x:v>43830</x:v>
      </x:c>
      <x:c r="F5947" t="inlineStr">
        <x:is>
          <x:t xml:space="preserve">EBIT000B</x:t>
        </x:is>
      </x:c>
      <x:c r="G5947" t="inlineStr">
        <x:is>
          <x:t xml:space="preserve">Receita</x:t>
        </x:is>
      </x:c>
      <x:c r="H5947" t="inlineStr">
        <x:is>
          <x:t xml:space="preserve">Terceiros</x:t>
        </x:is>
      </x:c>
      <x:c r="I5947" t="inlineStr">
        <x:is>
          <x:t xml:space="preserve">REFINO</x:t>
        </x:is>
      </x:c>
      <x:c r="J5947" s="239" t="n">
        <x:v>230052</x:v>
      </x:c>
      <x:c r="K5947" t="inlineStr">
        <x:is>
          <x:t xml:space="preserve">REFINO / RTC</x:t>
        </x:is>
      </x:c>
      <x:c r="L5947" s="239" t="n">
        <x:v>159106</x:v>
      </x:c>
      <x:c r="M5947" s="239" t="n">
        <x:v>70946</x:v>
      </x:c>
    </x:row>
    <x:row r="5948">
      <x:c r="A5948" t="inlineStr">
        <x:is>
          <x:t xml:space="preserve">4T19</x:t>
        </x:is>
      </x:c>
      <x:c r="B5948" t="n">
        <x:v>2019</x:v>
      </x:c>
      <x:c r="C5948" t="n">
        <x:v>4</x:v>
      </x:c>
      <x:c r="D5948" t="n">
        <x:v>56</x:v>
      </x:c>
      <x:c r="E5948" s="203" t="n">
        <x:v>43830</x:v>
      </x:c>
      <x:c r="F5948" t="inlineStr">
        <x:is>
          <x:t xml:space="preserve">EBIT000B</x:t>
        </x:is>
      </x:c>
      <x:c r="G5948" t="inlineStr">
        <x:is>
          <x:t xml:space="preserve">Receita</x:t>
        </x:is>
      </x:c>
      <x:c r="H5948" t="inlineStr">
        <x:is>
          <x:t xml:space="preserve">Terceiros</x:t>
        </x:is>
      </x:c>
      <x:c r="I5948" t="inlineStr">
        <x:is>
          <x:t xml:space="preserve">TOTAL</x:t>
        </x:is>
      </x:c>
      <x:c r="J5948" s="239" t="n">
        <x:v>270393</x:v>
      </x:c>
      <x:c r="K5948" t="inlineStr">
        <x:is>
          <x:t xml:space="preserve">TOTAL</x:t>
        </x:is>
      </x:c>
      <x:c r="L5948" s="239" t="n">
        <x:v>188622</x:v>
      </x:c>
      <x:c r="M5948" s="239" t="n">
        <x:v>81771</x:v>
      </x:c>
    </x:row>
    <x:row r="5949">
      <x:c r="A5949" t="inlineStr">
        <x:is>
          <x:t xml:space="preserve">4T19</x:t>
        </x:is>
      </x:c>
      <x:c r="B5949" t="n">
        <x:v>2019</x:v>
      </x:c>
      <x:c r="C5949" t="n">
        <x:v>4</x:v>
      </x:c>
      <x:c r="D5949" t="n">
        <x:v>56</x:v>
      </x:c>
      <x:c r="E5949" s="203" t="n">
        <x:v>43830</x:v>
      </x:c>
      <x:c r="F5949" t="inlineStr">
        <x:is>
          <x:t xml:space="preserve">EBIT001</x:t>
        </x:is>
      </x:c>
      <x:c r="G5949" t="inlineStr">
        <x:is>
          <x:t xml:space="preserve">Receita Total</x:t>
        </x:is>
      </x:c>
      <x:c r="H5949" t="inlineStr">
        <x:is>
          <x:t xml:space="preserve">Receita de vendas</x:t>
        </x:is>
      </x:c>
      <x:c r="I5949" t="inlineStr">
        <x:is>
          <x:t xml:space="preserve">CORP.</x:t>
        </x:is>
      </x:c>
      <x:c r="J5949" s="239" t="n">
        <x:v>4802</x:v>
      </x:c>
      <x:c r="K5949" t="inlineStr">
        <x:is>
          <x:t xml:space="preserve">CORPORATIVO / OUTROS NEGÓCIOS</x:t>
        </x:is>
      </x:c>
      <x:c r="L5949" s="239" t="n">
        <x:v>0</x:v>
      </x:c>
      <x:c r="M5949" s="239" t="n">
        <x:v>4802</x:v>
      </x:c>
    </x:row>
    <x:row r="5950">
      <x:c r="A5950" t="inlineStr">
        <x:is>
          <x:t xml:space="preserve">4T19</x:t>
        </x:is>
      </x:c>
      <x:c r="B5950" t="n">
        <x:v>2019</x:v>
      </x:c>
      <x:c r="C5950" t="n">
        <x:v>4</x:v>
      </x:c>
      <x:c r="D5950" t="n">
        <x:v>56</x:v>
      </x:c>
      <x:c r="E5950" s="203" t="n">
        <x:v>43830</x:v>
      </x:c>
      <x:c r="F5950" t="inlineStr">
        <x:is>
          <x:t xml:space="preserve">EBIT001</x:t>
        </x:is>
      </x:c>
      <x:c r="G5950" t="inlineStr">
        <x:is>
          <x:t xml:space="preserve">Receita Total</x:t>
        </x:is>
      </x:c>
      <x:c r="H5950" t="inlineStr">
        <x:is>
          <x:t xml:space="preserve">Receita de vendas</x:t>
        </x:is>
      </x:c>
      <x:c r="I5950" t="inlineStr">
        <x:is>
          <x:t xml:space="preserve">E&amp;P</x:t>
        </x:is>
      </x:c>
      <x:c r="J5950" s="239" t="n">
        <x:v>199429</x:v>
      </x:c>
      <x:c r="K5950" t="inlineStr">
        <x:is>
          <x:t xml:space="preserve">E&amp;P</x:t>
        </x:is>
      </x:c>
      <x:c r="L5950" s="239" t="n">
        <x:v>142353</x:v>
      </x:c>
      <x:c r="M5950" s="239" t="n">
        <x:v>57076</x:v>
      </x:c>
    </x:row>
    <x:row r="5951">
      <x:c r="A5951" t="inlineStr">
        <x:is>
          <x:t xml:space="preserve">4T19</x:t>
        </x:is>
      </x:c>
      <x:c r="B5951" t="n">
        <x:v>2019</x:v>
      </x:c>
      <x:c r="C5951" t="n">
        <x:v>4</x:v>
      </x:c>
      <x:c r="D5951" t="n">
        <x:v>56</x:v>
      </x:c>
      <x:c r="E5951" s="203" t="n">
        <x:v>43830</x:v>
      </x:c>
      <x:c r="F5951" t="inlineStr">
        <x:is>
          <x:t xml:space="preserve">EBIT001</x:t>
        </x:is>
      </x:c>
      <x:c r="G5951" t="inlineStr">
        <x:is>
          <x:t xml:space="preserve">Receita Total</x:t>
        </x:is>
      </x:c>
      <x:c r="H5951" t="inlineStr">
        <x:is>
          <x:t xml:space="preserve">Receita de vendas</x:t>
        </x:is>
      </x:c>
      <x:c r="I5951" t="inlineStr">
        <x:is>
          <x:t xml:space="preserve">ELIMIN.</x:t>
        </x:is>
      </x:c>
      <x:c r="J5951" s="239" t="n">
        <x:v>-213851</x:v>
      </x:c>
      <x:c r="K5951" t="inlineStr">
        <x:is>
          <x:t xml:space="preserve">ELIMINAÇÕES</x:t>
        </x:is>
      </x:c>
      <x:c r="L5951" s="239" t="n">
        <x:v>-153543</x:v>
      </x:c>
      <x:c r="M5951" s="239" t="n">
        <x:v>-60308</x:v>
      </x:c>
    </x:row>
    <x:row r="5952">
      <x:c r="A5952" t="inlineStr">
        <x:is>
          <x:t xml:space="preserve">4T19</x:t>
        </x:is>
      </x:c>
      <x:c r="B5952" t="n">
        <x:v>2019</x:v>
      </x:c>
      <x:c r="C5952" t="n">
        <x:v>4</x:v>
      </x:c>
      <x:c r="D5952" t="n">
        <x:v>56</x:v>
      </x:c>
      <x:c r="E5952" s="203" t="n">
        <x:v>43830</x:v>
      </x:c>
      <x:c r="F5952" t="inlineStr">
        <x:is>
          <x:t xml:space="preserve">EBIT001</x:t>
        </x:is>
      </x:c>
      <x:c r="G5952" t="inlineStr">
        <x:is>
          <x:t xml:space="preserve">Receita Total</x:t>
        </x:is>
      </x:c>
      <x:c r="H5952" t="inlineStr">
        <x:is>
          <x:t xml:space="preserve">Receita de vendas</x:t>
        </x:is>
      </x:c>
      <x:c r="I5952" t="inlineStr">
        <x:is>
          <x:t xml:space="preserve">GÁS &amp; ENERGIA</x:t>
        </x:is>
      </x:c>
      <x:c r="J5952" s="239" t="n">
        <x:v>45252</x:v>
      </x:c>
      <x:c r="K5952" t="inlineStr">
        <x:is>
          <x:t xml:space="preserve">GÁS &amp; ENERGIA / G&amp;EBC</x:t>
        </x:is>
      </x:c>
      <x:c r="L5952" s="239" t="n">
        <x:v>33938</x:v>
      </x:c>
      <x:c r="M5952" s="239" t="n">
        <x:v>11314</x:v>
      </x:c>
    </x:row>
    <x:row r="5953">
      <x:c r="A5953" t="inlineStr">
        <x:is>
          <x:t xml:space="preserve">4T19</x:t>
        </x:is>
      </x:c>
      <x:c r="B5953" t="n">
        <x:v>2019</x:v>
      </x:c>
      <x:c r="C5953" t="n">
        <x:v>4</x:v>
      </x:c>
      <x:c r="D5953" t="n">
        <x:v>56</x:v>
      </x:c>
      <x:c r="E5953" s="203" t="n">
        <x:v>43830</x:v>
      </x:c>
      <x:c r="F5953" t="inlineStr">
        <x:is>
          <x:t xml:space="preserve">EBIT001</x:t>
        </x:is>
      </x:c>
      <x:c r="G5953" t="inlineStr">
        <x:is>
          <x:t xml:space="preserve">Receita Total</x:t>
        </x:is>
      </x:c>
      <x:c r="H5953" t="inlineStr">
        <x:is>
          <x:t xml:space="preserve">Receita de vendas</x:t>
        </x:is>
      </x:c>
      <x:c r="I5953" t="inlineStr">
        <x:is>
          <x:t xml:space="preserve">REFINO</x:t>
        </x:is>
      </x:c>
      <x:c r="J5953" s="239" t="n">
        <x:v>266613</x:v>
      </x:c>
      <x:c r="K5953" t="inlineStr">
        <x:is>
          <x:t xml:space="preserve">REFINO / RTC</x:t>
        </x:is>
      </x:c>
      <x:c r="L5953" s="239" t="n">
        <x:v>194149</x:v>
      </x:c>
      <x:c r="M5953" s="239" t="n">
        <x:v>72464</x:v>
      </x:c>
    </x:row>
    <x:row r="5954">
      <x:c r="A5954" t="inlineStr">
        <x:is>
          <x:t xml:space="preserve">4T19</x:t>
        </x:is>
      </x:c>
      <x:c r="B5954" t="n">
        <x:v>2019</x:v>
      </x:c>
      <x:c r="C5954" t="n">
        <x:v>4</x:v>
      </x:c>
      <x:c r="D5954" t="n">
        <x:v>56</x:v>
      </x:c>
      <x:c r="E5954" s="203" t="n">
        <x:v>43830</x:v>
      </x:c>
      <x:c r="F5954" t="inlineStr">
        <x:is>
          <x:t xml:space="preserve">EBIT001</x:t>
        </x:is>
      </x:c>
      <x:c r="G5954" t="inlineStr">
        <x:is>
          <x:t xml:space="preserve">Receita Total</x:t>
        </x:is>
      </x:c>
      <x:c r="H5954" t="inlineStr">
        <x:is>
          <x:t xml:space="preserve">Receita de vendas</x:t>
        </x:is>
      </x:c>
      <x:c r="I5954" t="inlineStr">
        <x:is>
          <x:t xml:space="preserve">TOTAL</x:t>
        </x:is>
      </x:c>
      <x:c r="J5954" s="239" t="n">
        <x:v>302245</x:v>
      </x:c>
      <x:c r="K5954" t="inlineStr">
        <x:is>
          <x:t xml:space="preserve">TOTAL</x:t>
        </x:is>
      </x:c>
      <x:c r="L5954" s="239" t="n">
        <x:v>220474</x:v>
      </x:c>
      <x:c r="M5954" s="239" t="n">
        <x:v>81771</x:v>
      </x:c>
    </x:row>
    <x:row r="5955">
      <x:c r="A5955" t="inlineStr">
        <x:is>
          <x:t xml:space="preserve">4T19</x:t>
        </x:is>
      </x:c>
      <x:c r="B5955" t="n">
        <x:v>2019</x:v>
      </x:c>
      <x:c r="C5955" t="n">
        <x:v>4</x:v>
      </x:c>
      <x:c r="D5955" t="n">
        <x:v>56</x:v>
      </x:c>
      <x:c r="E5955" s="203" t="n">
        <x:v>43830</x:v>
      </x:c>
      <x:c r="F5955" t="inlineStr">
        <x:is>
          <x:t xml:space="preserve">EBIT002</x:t>
        </x:is>
      </x:c>
      <x:c r="G5955" t="inlineStr">
        <x:is>
          <x:t xml:space="preserve">Custo Total</x:t>
        </x:is>
      </x:c>
      <x:c r="H5955" t="inlineStr">
        <x:is>
          <x:t xml:space="preserve">Custo dos produtos e serviços vendidos</x:t>
        </x:is>
      </x:c>
      <x:c r="I5955" t="inlineStr">
        <x:is>
          <x:t xml:space="preserve">CORP.</x:t>
        </x:is>
      </x:c>
      <x:c r="J5955" s="239" t="n">
        <x:v>-4588</x:v>
      </x:c>
      <x:c r="K5955" t="inlineStr">
        <x:is>
          <x:t xml:space="preserve">CORPORATIVO / OUTROS NEGÓCIOS</x:t>
        </x:is>
      </x:c>
      <x:c r="L5955" s="239" t="n">
        <x:v>0</x:v>
      </x:c>
      <x:c r="M5955" s="239" t="n">
        <x:v>-4588</x:v>
      </x:c>
    </x:row>
    <x:row r="5956">
      <x:c r="A5956" t="inlineStr">
        <x:is>
          <x:t xml:space="preserve">4T19</x:t>
        </x:is>
      </x:c>
      <x:c r="B5956" t="n">
        <x:v>2019</x:v>
      </x:c>
      <x:c r="C5956" t="n">
        <x:v>4</x:v>
      </x:c>
      <x:c r="D5956" t="n">
        <x:v>56</x:v>
      </x:c>
      <x:c r="E5956" s="203" t="n">
        <x:v>43830</x:v>
      </x:c>
      <x:c r="F5956" t="inlineStr">
        <x:is>
          <x:t xml:space="preserve">EBIT002</x:t>
        </x:is>
      </x:c>
      <x:c r="G5956" t="inlineStr">
        <x:is>
          <x:t xml:space="preserve">Custo Total</x:t>
        </x:is>
      </x:c>
      <x:c r="H5956" t="inlineStr">
        <x:is>
          <x:t xml:space="preserve">Custo dos produtos e serviços vendidos</x:t>
        </x:is>
      </x:c>
      <x:c r="I5956" t="inlineStr">
        <x:is>
          <x:t xml:space="preserve">E&amp;P</x:t>
        </x:is>
      </x:c>
      <x:c r="J5956" s="239" t="n">
        <x:v>-107694</x:v>
      </x:c>
      <x:c r="K5956" t="inlineStr">
        <x:is>
          <x:t xml:space="preserve">E&amp;P</x:t>
        </x:is>
      </x:c>
      <x:c r="L5956" s="239" t="n">
        <x:v>-79389</x:v>
      </x:c>
      <x:c r="M5956" s="239" t="n">
        <x:v>-28305</x:v>
      </x:c>
    </x:row>
    <x:row r="5957">
      <x:c r="A5957" t="inlineStr">
        <x:is>
          <x:t xml:space="preserve">4T19</x:t>
        </x:is>
      </x:c>
      <x:c r="B5957" t="n">
        <x:v>2019</x:v>
      </x:c>
      <x:c r="C5957" t="n">
        <x:v>4</x:v>
      </x:c>
      <x:c r="D5957" t="n">
        <x:v>56</x:v>
      </x:c>
      <x:c r="E5957" s="203" t="n">
        <x:v>43830</x:v>
      </x:c>
      <x:c r="F5957" t="inlineStr">
        <x:is>
          <x:t xml:space="preserve">EBIT002</x:t>
        </x:is>
      </x:c>
      <x:c r="G5957" t="inlineStr">
        <x:is>
          <x:t xml:space="preserve">Custo Total</x:t>
        </x:is>
      </x:c>
      <x:c r="H5957" t="inlineStr">
        <x:is>
          <x:t xml:space="preserve">Custo dos produtos e serviços vendidos</x:t>
        </x:is>
      </x:c>
      <x:c r="I5957" t="inlineStr">
        <x:is>
          <x:t xml:space="preserve">ELIMIN.</x:t>
        </x:is>
      </x:c>
      <x:c r="J5957" s="239" t="n">
        <x:v>205470</x:v>
      </x:c>
      <x:c r="K5957" t="inlineStr">
        <x:is>
          <x:t xml:space="preserve">ELIMINAÇÕES</x:t>
        </x:is>
      </x:c>
      <x:c r="L5957" s="239" t="n">
        <x:v>148962</x:v>
      </x:c>
      <x:c r="M5957" s="239" t="n">
        <x:v>56508</x:v>
      </x:c>
    </x:row>
    <x:row r="5958">
      <x:c r="A5958" t="inlineStr">
        <x:is>
          <x:t xml:space="preserve">4T19</x:t>
        </x:is>
      </x:c>
      <x:c r="B5958" t="n">
        <x:v>2019</x:v>
      </x:c>
      <x:c r="C5958" t="n">
        <x:v>4</x:v>
      </x:c>
      <x:c r="D5958" t="n">
        <x:v>56</x:v>
      </x:c>
      <x:c r="E5958" s="203" t="n">
        <x:v>43830</x:v>
      </x:c>
      <x:c r="F5958" t="inlineStr">
        <x:is>
          <x:t xml:space="preserve">EBIT002</x:t>
        </x:is>
      </x:c>
      <x:c r="G5958" t="inlineStr">
        <x:is>
          <x:t xml:space="preserve">Custo Total</x:t>
        </x:is>
      </x:c>
      <x:c r="H5958" t="inlineStr">
        <x:is>
          <x:t xml:space="preserve">Custo dos produtos e serviços vendidos</x:t>
        </x:is>
      </x:c>
      <x:c r="I5958" t="inlineStr">
        <x:is>
          <x:t xml:space="preserve">GÁS &amp; ENERGIA</x:t>
        </x:is>
      </x:c>
      <x:c r="J5958" s="239" t="n">
        <x:v>-30338</x:v>
      </x:c>
      <x:c r="K5958" t="inlineStr">
        <x:is>
          <x:t xml:space="preserve">GÁS &amp; ENERGIA / G&amp;EBC</x:t>
        </x:is>
      </x:c>
      <x:c r="L5958" s="239" t="n">
        <x:v>-23031</x:v>
      </x:c>
      <x:c r="M5958" s="239" t="n">
        <x:v>-7307</x:v>
      </x:c>
    </x:row>
    <x:row r="5959">
      <x:c r="A5959" t="inlineStr">
        <x:is>
          <x:t xml:space="preserve">4T19</x:t>
        </x:is>
      </x:c>
      <x:c r="B5959" t="n">
        <x:v>2019</x:v>
      </x:c>
      <x:c r="C5959" t="n">
        <x:v>4</x:v>
      </x:c>
      <x:c r="D5959" t="n">
        <x:v>56</x:v>
      </x:c>
      <x:c r="E5959" s="203" t="n">
        <x:v>43830</x:v>
      </x:c>
      <x:c r="F5959" t="inlineStr">
        <x:is>
          <x:t xml:space="preserve">EBIT002</x:t>
        </x:is>
      </x:c>
      <x:c r="G5959" t="inlineStr">
        <x:is>
          <x:t xml:space="preserve">Custo Total</x:t>
        </x:is>
      </x:c>
      <x:c r="H5959" t="inlineStr">
        <x:is>
          <x:t xml:space="preserve">Custo dos produtos e serviços vendidos</x:t>
        </x:is>
      </x:c>
      <x:c r="I5959" t="inlineStr">
        <x:is>
          <x:t xml:space="preserve">REFINO</x:t>
        </x:is>
      </x:c>
      <x:c r="J5959" s="239" t="n">
        <x:v>-242990</x:v>
      </x:c>
      <x:c r="K5959" t="inlineStr">
        <x:is>
          <x:t xml:space="preserve">REFINO / RTC</x:t>
        </x:is>
      </x:c>
      <x:c r="L5959" s="239" t="n">
        <x:v>-178536</x:v>
      </x:c>
      <x:c r="M5959" s="239" t="n">
        <x:v>-64454</x:v>
      </x:c>
    </x:row>
    <x:row r="5960">
      <x:c r="A5960" t="inlineStr">
        <x:is>
          <x:t xml:space="preserve">4T19</x:t>
        </x:is>
      </x:c>
      <x:c r="B5960" t="n">
        <x:v>2019</x:v>
      </x:c>
      <x:c r="C5960" t="n">
        <x:v>4</x:v>
      </x:c>
      <x:c r="D5960" t="n">
        <x:v>56</x:v>
      </x:c>
      <x:c r="E5960" s="203" t="n">
        <x:v>43830</x:v>
      </x:c>
      <x:c r="F5960" t="inlineStr">
        <x:is>
          <x:t xml:space="preserve">EBIT002</x:t>
        </x:is>
      </x:c>
      <x:c r="G5960" t="inlineStr">
        <x:is>
          <x:t xml:space="preserve">Custo Total</x:t>
        </x:is>
      </x:c>
      <x:c r="H5960" t="inlineStr">
        <x:is>
          <x:t xml:space="preserve">Custo dos produtos e serviços vendidos</x:t>
        </x:is>
      </x:c>
      <x:c r="I5960" t="inlineStr">
        <x:is>
          <x:t xml:space="preserve">TOTAL</x:t>
        </x:is>
      </x:c>
      <x:c r="J5960" s="239" t="n">
        <x:v>-180140</x:v>
      </x:c>
      <x:c r="K5960" t="inlineStr">
        <x:is>
          <x:t xml:space="preserve">TOTAL</x:t>
        </x:is>
      </x:c>
      <x:c r="L5960" s="239" t="n">
        <x:v>-135425</x:v>
      </x:c>
      <x:c r="M5960" s="239" t="n">
        <x:v>-44715</x:v>
      </x:c>
    </x:row>
    <x:row r="5961">
      <x:c r="A5961" t="inlineStr">
        <x:is>
          <x:t xml:space="preserve">4T19</x:t>
        </x:is>
      </x:c>
      <x:c r="B5961" t="n">
        <x:v>2019</x:v>
      </x:c>
      <x:c r="C5961" t="n">
        <x:v>4</x:v>
      </x:c>
      <x:c r="D5961" t="n">
        <x:v>56</x:v>
      </x:c>
      <x:c r="E5961" s="203" t="n">
        <x:v>43830</x:v>
      </x:c>
      <x:c r="F5961" t="inlineStr">
        <x:is>
          <x:t xml:space="preserve">EBIT003</x:t>
        </x:is>
      </x:c>
      <x:c r="G5961" t="inlineStr">
        <x:is>
          <x:t xml:space="preserve">Lucro Bruto Total</x:t>
        </x:is>
      </x:c>
      <x:c r="H5961" t="inlineStr">
        <x:is>
          <x:t xml:space="preserve">Lucro bruto</x:t>
        </x:is>
      </x:c>
      <x:c r="I5961" t="inlineStr">
        <x:is>
          <x:t xml:space="preserve">CORP.</x:t>
        </x:is>
      </x:c>
      <x:c r="J5961" s="239" t="n">
        <x:v>214</x:v>
      </x:c>
      <x:c r="K5961" t="inlineStr">
        <x:is>
          <x:t xml:space="preserve">CORPORATIVO / OUTROS NEGÓCIOS</x:t>
        </x:is>
      </x:c>
      <x:c r="L5961" s="239" t="n">
        <x:v>0</x:v>
      </x:c>
      <x:c r="M5961" s="239" t="n">
        <x:v>214</x:v>
      </x:c>
    </x:row>
    <x:row r="5962">
      <x:c r="A5962" t="inlineStr">
        <x:is>
          <x:t xml:space="preserve">4T19</x:t>
        </x:is>
      </x:c>
      <x:c r="B5962" t="n">
        <x:v>2019</x:v>
      </x:c>
      <x:c r="C5962" t="n">
        <x:v>4</x:v>
      </x:c>
      <x:c r="D5962" t="n">
        <x:v>56</x:v>
      </x:c>
      <x:c r="E5962" s="203" t="n">
        <x:v>43830</x:v>
      </x:c>
      <x:c r="F5962" t="inlineStr">
        <x:is>
          <x:t xml:space="preserve">EBIT003</x:t>
        </x:is>
      </x:c>
      <x:c r="G5962" t="inlineStr">
        <x:is>
          <x:t xml:space="preserve">Lucro Bruto Total</x:t>
        </x:is>
      </x:c>
      <x:c r="H5962" t="inlineStr">
        <x:is>
          <x:t xml:space="preserve">Lucro bruto</x:t>
        </x:is>
      </x:c>
      <x:c r="I5962" t="inlineStr">
        <x:is>
          <x:t xml:space="preserve">E&amp;P</x:t>
        </x:is>
      </x:c>
      <x:c r="J5962" s="239" t="n">
        <x:v>91735</x:v>
      </x:c>
      <x:c r="K5962" t="inlineStr">
        <x:is>
          <x:t xml:space="preserve">E&amp;P</x:t>
        </x:is>
      </x:c>
      <x:c r="L5962" s="239" t="n">
        <x:v>62964</x:v>
      </x:c>
      <x:c r="M5962" s="239" t="n">
        <x:v>28771</x:v>
      </x:c>
    </x:row>
    <x:row r="5963">
      <x:c r="A5963" t="inlineStr">
        <x:is>
          <x:t xml:space="preserve">4T19</x:t>
        </x:is>
      </x:c>
      <x:c r="B5963" t="n">
        <x:v>2019</x:v>
      </x:c>
      <x:c r="C5963" t="n">
        <x:v>4</x:v>
      </x:c>
      <x:c r="D5963" t="n">
        <x:v>56</x:v>
      </x:c>
      <x:c r="E5963" s="203" t="n">
        <x:v>43830</x:v>
      </x:c>
      <x:c r="F5963" t="inlineStr">
        <x:is>
          <x:t xml:space="preserve">EBIT003</x:t>
        </x:is>
      </x:c>
      <x:c r="G5963" t="inlineStr">
        <x:is>
          <x:t xml:space="preserve">Lucro Bruto Total</x:t>
        </x:is>
      </x:c>
      <x:c r="H5963" t="inlineStr">
        <x:is>
          <x:t xml:space="preserve">Lucro bruto</x:t>
        </x:is>
      </x:c>
      <x:c r="I5963" t="inlineStr">
        <x:is>
          <x:t xml:space="preserve">ELIMIN.</x:t>
        </x:is>
      </x:c>
      <x:c r="J5963" s="239" t="n">
        <x:v>-8381</x:v>
      </x:c>
      <x:c r="K5963" t="inlineStr">
        <x:is>
          <x:t xml:space="preserve">ELIMINAÇÕES</x:t>
        </x:is>
      </x:c>
      <x:c r="L5963" s="239" t="n">
        <x:v>-4581</x:v>
      </x:c>
      <x:c r="M5963" s="239" t="n">
        <x:v>-3800</x:v>
      </x:c>
    </x:row>
    <x:row r="5964">
      <x:c r="A5964" t="inlineStr">
        <x:is>
          <x:t xml:space="preserve">4T19</x:t>
        </x:is>
      </x:c>
      <x:c r="B5964" t="n">
        <x:v>2019</x:v>
      </x:c>
      <x:c r="C5964" t="n">
        <x:v>4</x:v>
      </x:c>
      <x:c r="D5964" t="n">
        <x:v>56</x:v>
      </x:c>
      <x:c r="E5964" s="203" t="n">
        <x:v>43830</x:v>
      </x:c>
      <x:c r="F5964" t="inlineStr">
        <x:is>
          <x:t xml:space="preserve">EBIT003</x:t>
        </x:is>
      </x:c>
      <x:c r="G5964" t="inlineStr">
        <x:is>
          <x:t xml:space="preserve">Lucro Bruto Total</x:t>
        </x:is>
      </x:c>
      <x:c r="H5964" t="inlineStr">
        <x:is>
          <x:t xml:space="preserve">Lucro bruto</x:t>
        </x:is>
      </x:c>
      <x:c r="I5964" t="inlineStr">
        <x:is>
          <x:t xml:space="preserve">GÁS &amp; ENERGIA</x:t>
        </x:is>
      </x:c>
      <x:c r="J5964" s="239" t="n">
        <x:v>14914</x:v>
      </x:c>
      <x:c r="K5964" t="inlineStr">
        <x:is>
          <x:t xml:space="preserve">GÁS &amp; ENERGIA / G&amp;EBC</x:t>
        </x:is>
      </x:c>
      <x:c r="L5964" s="239" t="n">
        <x:v>10907</x:v>
      </x:c>
      <x:c r="M5964" s="239" t="n">
        <x:v>4007</x:v>
      </x:c>
    </x:row>
    <x:row r="5965">
      <x:c r="A5965" t="inlineStr">
        <x:is>
          <x:t xml:space="preserve">4T19</x:t>
        </x:is>
      </x:c>
      <x:c r="B5965" t="n">
        <x:v>2019</x:v>
      </x:c>
      <x:c r="C5965" t="n">
        <x:v>4</x:v>
      </x:c>
      <x:c r="D5965" t="n">
        <x:v>56</x:v>
      </x:c>
      <x:c r="E5965" s="203" t="n">
        <x:v>43830</x:v>
      </x:c>
      <x:c r="F5965" t="inlineStr">
        <x:is>
          <x:t xml:space="preserve">EBIT003</x:t>
        </x:is>
      </x:c>
      <x:c r="G5965" t="inlineStr">
        <x:is>
          <x:t xml:space="preserve">Lucro Bruto Total</x:t>
        </x:is>
      </x:c>
      <x:c r="H5965" t="inlineStr">
        <x:is>
          <x:t xml:space="preserve">Lucro bruto</x:t>
        </x:is>
      </x:c>
      <x:c r="I5965" t="inlineStr">
        <x:is>
          <x:t xml:space="preserve">REFINO</x:t>
        </x:is>
      </x:c>
      <x:c r="J5965" s="239" t="n">
        <x:v>23623</x:v>
      </x:c>
      <x:c r="K5965" t="inlineStr">
        <x:is>
          <x:t xml:space="preserve">REFINO / RTC</x:t>
        </x:is>
      </x:c>
      <x:c r="L5965" s="239" t="n">
        <x:v>15613</x:v>
      </x:c>
      <x:c r="M5965" s="239" t="n">
        <x:v>8010</x:v>
      </x:c>
    </x:row>
    <x:row r="5966">
      <x:c r="A5966" t="inlineStr">
        <x:is>
          <x:t xml:space="preserve">4T19</x:t>
        </x:is>
      </x:c>
      <x:c r="B5966" t="n">
        <x:v>2019</x:v>
      </x:c>
      <x:c r="C5966" t="n">
        <x:v>4</x:v>
      </x:c>
      <x:c r="D5966" t="n">
        <x:v>56</x:v>
      </x:c>
      <x:c r="E5966" s="203" t="n">
        <x:v>43830</x:v>
      </x:c>
      <x:c r="F5966" t="inlineStr">
        <x:is>
          <x:t xml:space="preserve">EBIT003</x:t>
        </x:is>
      </x:c>
      <x:c r="G5966" t="inlineStr">
        <x:is>
          <x:t xml:space="preserve">Lucro Bruto Total</x:t>
        </x:is>
      </x:c>
      <x:c r="H5966" t="inlineStr">
        <x:is>
          <x:t xml:space="preserve">Lucro bruto</x:t>
        </x:is>
      </x:c>
      <x:c r="I5966" t="inlineStr">
        <x:is>
          <x:t xml:space="preserve">TOTAL</x:t>
        </x:is>
      </x:c>
      <x:c r="J5966" s="239" t="n">
        <x:v>122105</x:v>
      </x:c>
      <x:c r="K5966" t="inlineStr">
        <x:is>
          <x:t xml:space="preserve">TOTAL</x:t>
        </x:is>
      </x:c>
      <x:c r="L5966" s="239" t="n">
        <x:v>85049</x:v>
      </x:c>
      <x:c r="M5966" s="239" t="n">
        <x:v>37056</x:v>
      </x:c>
    </x:row>
    <x:row r="5967">
      <x:c r="A5967" t="inlineStr">
        <x:is>
          <x:t xml:space="preserve">4T19</x:t>
        </x:is>
      </x:c>
      <x:c r="B5967" t="n">
        <x:v>2019</x:v>
      </x:c>
      <x:c r="C5967" t="n">
        <x:v>4</x:v>
      </x:c>
      <x:c r="D5967" t="n">
        <x:v>56</x:v>
      </x:c>
      <x:c r="E5967" s="203" t="n">
        <x:v>43830</x:v>
      </x:c>
      <x:c r="F5967" t="inlineStr">
        <x:is>
          <x:t xml:space="preserve">EBIT004</x:t>
        </x:is>
      </x:c>
      <x:c r="G5967" t="inlineStr">
        <x:is>
          <x:t xml:space="preserve">Despesa</x:t>
        </x:is>
      </x:c>
      <x:c r="H5967" t="inlineStr">
        <x:is>
          <x:t xml:space="preserve">Gerais e administrativas </x:t>
        </x:is>
      </x:c>
      <x:c r="I5967" t="inlineStr">
        <x:is>
          <x:t xml:space="preserve">CORP.</x:t>
        </x:is>
      </x:c>
      <x:c r="J5967" s="239" t="n">
        <x:v>-121</x:v>
      </x:c>
      <x:c r="K5967" t="inlineStr">
        <x:is>
          <x:t xml:space="preserve">CORPORATIVO / OUTROS NEGÓCIOS</x:t>
        </x:is>
      </x:c>
      <x:c r="L5967" s="239" t="n">
        <x:v>5</x:v>
      </x:c>
      <x:c r="M5967" s="239" t="n">
        <x:v>-126</x:v>
      </x:c>
    </x:row>
    <x:row r="5968">
      <x:c r="A5968" t="inlineStr">
        <x:is>
          <x:t xml:space="preserve">4T19</x:t>
        </x:is>
      </x:c>
      <x:c r="B5968" t="n">
        <x:v>2019</x:v>
      </x:c>
      <x:c r="C5968" t="n">
        <x:v>4</x:v>
      </x:c>
      <x:c r="D5968" t="n">
        <x:v>56</x:v>
      </x:c>
      <x:c r="E5968" s="203" t="n">
        <x:v>43830</x:v>
      </x:c>
      <x:c r="F5968" t="inlineStr">
        <x:is>
          <x:t xml:space="preserve">EBIT004</x:t>
        </x:is>
      </x:c>
      <x:c r="G5968" t="inlineStr">
        <x:is>
          <x:t xml:space="preserve">Despesa</x:t>
        </x:is>
      </x:c>
      <x:c r="H5968" t="inlineStr">
        <x:is>
          <x:t xml:space="preserve">Vendas</x:t>
        </x:is>
      </x:c>
      <x:c r="I5968" t="inlineStr">
        <x:is>
          <x:t xml:space="preserve">CORP.</x:t>
        </x:is>
      </x:c>
      <x:c r="J5968" s="239" t="n">
        <x:v>-5519</x:v>
      </x:c>
      <x:c r="K5968" t="inlineStr">
        <x:is>
          <x:t xml:space="preserve">CORPORATIVO / OUTROS NEGÓCIOS</x:t>
        </x:is>
      </x:c>
      <x:c r="L5968" s="239" t="n">
        <x:v>-3908</x:v>
      </x:c>
      <x:c r="M5968" s="239" t="n">
        <x:v>-1611</x:v>
      </x:c>
    </x:row>
    <x:row r="5969">
      <x:c r="A5969" t="inlineStr">
        <x:is>
          <x:t xml:space="preserve">4T19</x:t>
        </x:is>
      </x:c>
      <x:c r="B5969" t="n">
        <x:v>2019</x:v>
      </x:c>
      <x:c r="C5969" t="n">
        <x:v>4</x:v>
      </x:c>
      <x:c r="D5969" t="n">
        <x:v>56</x:v>
      </x:c>
      <x:c r="E5969" s="203" t="n">
        <x:v>43830</x:v>
      </x:c>
      <x:c r="F5969" t="inlineStr">
        <x:is>
          <x:t xml:space="preserve">EBIT004</x:t>
        </x:is>
      </x:c>
      <x:c r="G5969" t="inlineStr">
        <x:is>
          <x:t xml:space="preserve">Despesa</x:t>
        </x:is>
      </x:c>
      <x:c r="H5969" t="inlineStr">
        <x:is>
          <x:t xml:space="preserve">Gerais e administrativas </x:t>
        </x:is>
      </x:c>
      <x:c r="I5969" t="inlineStr">
        <x:is>
          <x:t xml:space="preserve">E&amp;P</x:t>
        </x:is>
      </x:c>
      <x:c r="J5969" s="239" t="n">
        <x:v>-4</x:v>
      </x:c>
      <x:c r="K5969" t="inlineStr">
        <x:is>
          <x:t xml:space="preserve">E&amp;P</x:t>
        </x:is>
      </x:c>
      <x:c r="L5969" s="239" t="n">
        <x:v>-2</x:v>
      </x:c>
      <x:c r="M5969" s="239" t="n">
        <x:v>-2</x:v>
      </x:c>
    </x:row>
    <x:row r="5970">
      <x:c r="A5970" t="inlineStr">
        <x:is>
          <x:t xml:space="preserve">4T19</x:t>
        </x:is>
      </x:c>
      <x:c r="B5970" t="n">
        <x:v>2019</x:v>
      </x:c>
      <x:c r="C5970" t="n">
        <x:v>4</x:v>
      </x:c>
      <x:c r="D5970" t="n">
        <x:v>56</x:v>
      </x:c>
      <x:c r="E5970" s="203" t="n">
        <x:v>43830</x:v>
      </x:c>
      <x:c r="F5970" t="inlineStr">
        <x:is>
          <x:t xml:space="preserve">EBIT004</x:t>
        </x:is>
      </x:c>
      <x:c r="G5970" t="inlineStr">
        <x:is>
          <x:t xml:space="preserve">Despesa</x:t>
        </x:is>
      </x:c>
      <x:c r="H5970" t="inlineStr">
        <x:is>
          <x:t xml:space="preserve">Vendas</x:t>
        </x:is>
      </x:c>
      <x:c r="I5970" t="inlineStr">
        <x:is>
          <x:t xml:space="preserve">E&amp;P</x:t>
        </x:is>
      </x:c>
      <x:c r="J5970" s="239" t="n">
        <x:v>-990</x:v>
      </x:c>
      <x:c r="K5970" t="inlineStr">
        <x:is>
          <x:t xml:space="preserve">E&amp;P</x:t>
        </x:is>
      </x:c>
      <x:c r="L5970" s="239" t="n">
        <x:v>-923</x:v>
      </x:c>
      <x:c r="M5970" s="239" t="n">
        <x:v>-67</x:v>
      </x:c>
    </x:row>
    <x:row r="5971">
      <x:c r="A5971" t="inlineStr">
        <x:is>
          <x:t xml:space="preserve">4T19</x:t>
        </x:is>
      </x:c>
      <x:c r="B5971" t="n">
        <x:v>2019</x:v>
      </x:c>
      <x:c r="C5971" t="n">
        <x:v>4</x:v>
      </x:c>
      <x:c r="D5971" t="n">
        <x:v>56</x:v>
      </x:c>
      <x:c r="E5971" s="203" t="n">
        <x:v>43830</x:v>
      </x:c>
      <x:c r="F5971" t="inlineStr">
        <x:is>
          <x:t xml:space="preserve">EBIT004</x:t>
        </x:is>
      </x:c>
      <x:c r="G5971" t="inlineStr">
        <x:is>
          <x:t xml:space="preserve">Despesa</x:t>
        </x:is>
      </x:c>
      <x:c r="H5971" t="inlineStr">
        <x:is>
          <x:t xml:space="preserve">Gerais e administrativas </x:t>
        </x:is>
      </x:c>
      <x:c r="I5971" t="inlineStr">
        <x:is>
          <x:t xml:space="preserve">ELIMIN.</x:t>
        </x:is>
      </x:c>
      <x:c r="J5971" s="239" t="n">
        <x:v>-82</x:v>
      </x:c>
      <x:c r="K5971" t="inlineStr">
        <x:is>
          <x:t xml:space="preserve">ELIMINAÇÕES</x:t>
        </x:is>
      </x:c>
      <x:c r="L5971" s="239" t="n">
        <x:v>-67</x:v>
      </x:c>
      <x:c r="M5971" s="239" t="n">
        <x:v>-15</x:v>
      </x:c>
    </x:row>
    <x:row r="5972">
      <x:c r="A5972" t="inlineStr">
        <x:is>
          <x:t xml:space="preserve">4T19</x:t>
        </x:is>
      </x:c>
      <x:c r="B5972" t="n">
        <x:v>2019</x:v>
      </x:c>
      <x:c r="C5972" t="n">
        <x:v>4</x:v>
      </x:c>
      <x:c r="D5972" t="n">
        <x:v>56</x:v>
      </x:c>
      <x:c r="E5972" s="203" t="n">
        <x:v>43830</x:v>
      </x:c>
      <x:c r="F5972" t="inlineStr">
        <x:is>
          <x:t xml:space="preserve">EBIT004</x:t>
        </x:is>
      </x:c>
      <x:c r="G5972" t="inlineStr">
        <x:is>
          <x:t xml:space="preserve">Despesa</x:t>
        </x:is>
      </x:c>
      <x:c r="H5972" t="inlineStr">
        <x:is>
          <x:t xml:space="preserve">Vendas</x:t>
        </x:is>
      </x:c>
      <x:c r="I5972" t="inlineStr">
        <x:is>
          <x:t xml:space="preserve">ELIMIN.</x:t>
        </x:is>
      </x:c>
      <x:c r="J5972" s="239" t="n">
        <x:v>0</x:v>
      </x:c>
      <x:c r="K5972" t="inlineStr">
        <x:is>
          <x:t xml:space="preserve">ELIMINAÇÕES</x:t>
        </x:is>
      </x:c>
      <x:c r="L5972" s="239" t="n">
        <x:v>0</x:v>
      </x:c>
      <x:c r="M5972" s="239" t="n">
        <x:v>0</x:v>
      </x:c>
    </x:row>
    <x:row r="5973">
      <x:c r="A5973" t="inlineStr">
        <x:is>
          <x:t xml:space="preserve">4T19</x:t>
        </x:is>
      </x:c>
      <x:c r="B5973" t="n">
        <x:v>2019</x:v>
      </x:c>
      <x:c r="C5973" t="n">
        <x:v>4</x:v>
      </x:c>
      <x:c r="D5973" t="n">
        <x:v>56</x:v>
      </x:c>
      <x:c r="E5973" s="203" t="n">
        <x:v>43830</x:v>
      </x:c>
      <x:c r="F5973" t="inlineStr">
        <x:is>
          <x:t xml:space="preserve">EBIT004</x:t>
        </x:is>
      </x:c>
      <x:c r="G5973" t="inlineStr">
        <x:is>
          <x:t xml:space="preserve">Despesa</x:t>
        </x:is>
      </x:c>
      <x:c r="H5973" t="inlineStr">
        <x:is>
          <x:t xml:space="preserve">Gerais e administrativas </x:t>
        </x:is>
      </x:c>
      <x:c r="I5973" t="inlineStr">
        <x:is>
          <x:t xml:space="preserve">GÁS &amp; ENERGIA</x:t>
        </x:is>
      </x:c>
      <x:c r="J5973" s="239" t="n">
        <x:v>-8971</x:v>
      </x:c>
      <x:c r="K5973" t="inlineStr">
        <x:is>
          <x:t xml:space="preserve">GÁS &amp; ENERGIA / G&amp;EBC</x:t>
        </x:is>
      </x:c>
      <x:c r="L5973" s="239" t="n">
        <x:v>-6101</x:v>
      </x:c>
      <x:c r="M5973" s="239" t="n">
        <x:v>-2870</x:v>
      </x:c>
    </x:row>
    <x:row r="5974">
      <x:c r="A5974" t="inlineStr">
        <x:is>
          <x:t xml:space="preserve">4T19</x:t>
        </x:is>
      </x:c>
      <x:c r="B5974" t="n">
        <x:v>2019</x:v>
      </x:c>
      <x:c r="C5974" t="n">
        <x:v>4</x:v>
      </x:c>
      <x:c r="D5974" t="n">
        <x:v>56</x:v>
      </x:c>
      <x:c r="E5974" s="203" t="n">
        <x:v>43830</x:v>
      </x:c>
      <x:c r="F5974" t="inlineStr">
        <x:is>
          <x:t xml:space="preserve">EBIT004</x:t>
        </x:is>
      </x:c>
      <x:c r="G5974" t="inlineStr">
        <x:is>
          <x:t xml:space="preserve">Despesa</x:t>
        </x:is>
      </x:c>
      <x:c r="H5974" t="inlineStr">
        <x:is>
          <x:t xml:space="preserve">Vendas</x:t>
        </x:is>
      </x:c>
      <x:c r="I5974" t="inlineStr">
        <x:is>
          <x:t xml:space="preserve">GÁS &amp; ENERGIA</x:t>
        </x:is>
      </x:c>
      <x:c r="J5974" s="239" t="n">
        <x:v>-530</x:v>
      </x:c>
      <x:c r="K5974" t="inlineStr">
        <x:is>
          <x:t xml:space="preserve">GÁS &amp; ENERGIA / G&amp;EBC</x:t>
        </x:is>
      </x:c>
      <x:c r="L5974" s="239" t="n">
        <x:v>-414</x:v>
      </x:c>
      <x:c r="M5974" s="239" t="n">
        <x:v>-116</x:v>
      </x:c>
    </x:row>
    <x:row r="5975">
      <x:c r="A5975" t="inlineStr">
        <x:is>
          <x:t xml:space="preserve">4T19</x:t>
        </x:is>
      </x:c>
      <x:c r="B5975" t="n">
        <x:v>2019</x:v>
      </x:c>
      <x:c r="C5975" t="n">
        <x:v>4</x:v>
      </x:c>
      <x:c r="D5975" t="n">
        <x:v>56</x:v>
      </x:c>
      <x:c r="E5975" s="203" t="n">
        <x:v>43830</x:v>
      </x:c>
      <x:c r="F5975" t="inlineStr">
        <x:is>
          <x:t xml:space="preserve">EBIT004</x:t>
        </x:is>
      </x:c>
      <x:c r="G5975" t="inlineStr">
        <x:is>
          <x:t xml:space="preserve">Despesa</x:t>
        </x:is>
      </x:c>
      <x:c r="H5975" t="inlineStr">
        <x:is>
          <x:t xml:space="preserve">Gerais e administrativas </x:t>
        </x:is>
      </x:c>
      <x:c r="I5975" t="inlineStr">
        <x:is>
          <x:t xml:space="preserve">REFINO</x:t>
        </x:is>
      </x:c>
      <x:c r="J5975" s="239" t="n">
        <x:v>-8568</x:v>
      </x:c>
      <x:c r="K5975" t="inlineStr">
        <x:is>
          <x:t xml:space="preserve">REFINO / RTC</x:t>
        </x:is>
      </x:c>
      <x:c r="L5975" s="239" t="n">
        <x:v>-5776</x:v>
      </x:c>
      <x:c r="M5975" s="239" t="n">
        <x:v>-2792</x:v>
      </x:c>
    </x:row>
    <x:row r="5976">
      <x:c r="A5976" t="inlineStr">
        <x:is>
          <x:t xml:space="preserve">4T19</x:t>
        </x:is>
      </x:c>
      <x:c r="B5976" t="n">
        <x:v>2019</x:v>
      </x:c>
      <x:c r="C5976" t="n">
        <x:v>4</x:v>
      </x:c>
      <x:c r="D5976" t="n">
        <x:v>56</x:v>
      </x:c>
      <x:c r="E5976" s="203" t="n">
        <x:v>43830</x:v>
      </x:c>
      <x:c r="F5976" t="inlineStr">
        <x:is>
          <x:t xml:space="preserve">EBIT004</x:t>
        </x:is>
      </x:c>
      <x:c r="G5976" t="inlineStr">
        <x:is>
          <x:t xml:space="preserve">Despesa</x:t>
        </x:is>
      </x:c>
      <x:c r="H5976" t="inlineStr">
        <x:is>
          <x:t xml:space="preserve">Vendas</x:t>
        </x:is>
      </x:c>
      <x:c r="I5976" t="inlineStr">
        <x:is>
          <x:t xml:space="preserve">REFINO</x:t>
        </x:is>
      </x:c>
      <x:c r="J5976" s="239" t="n">
        <x:v>-1329</x:v>
      </x:c>
      <x:c r="K5976" t="inlineStr">
        <x:is>
          <x:t xml:space="preserve">REFINO / RTC</x:t>
        </x:is>
      </x:c>
      <x:c r="L5976" s="239" t="n">
        <x:v>-1024</x:v>
      </x:c>
      <x:c r="M5976" s="239" t="n">
        <x:v>-305</x:v>
      </x:c>
    </x:row>
    <x:row r="5977">
      <x:c r="A5977" t="inlineStr">
        <x:is>
          <x:t xml:space="preserve">4T19</x:t>
        </x:is>
      </x:c>
      <x:c r="B5977" t="n">
        <x:v>2019</x:v>
      </x:c>
      <x:c r="C5977" t="n">
        <x:v>4</x:v>
      </x:c>
      <x:c r="D5977" t="n">
        <x:v>56</x:v>
      </x:c>
      <x:c r="E5977" s="203" t="n">
        <x:v>43830</x:v>
      </x:c>
      <x:c r="F5977" t="inlineStr">
        <x:is>
          <x:t xml:space="preserve">EBIT004</x:t>
        </x:is>
      </x:c>
      <x:c r="G5977" t="inlineStr">
        <x:is>
          <x:t xml:space="preserve">Despesa</x:t>
        </x:is>
      </x:c>
      <x:c r="H5977" t="inlineStr">
        <x:is>
          <x:t xml:space="preserve">Gerais e administrativas </x:t>
        </x:is>
      </x:c>
      <x:c r="I5977" t="inlineStr">
        <x:is>
          <x:t xml:space="preserve">TOTAL</x:t>
        </x:is>
      </x:c>
      <x:c r="J5977" s="239" t="n">
        <x:v>-17746</x:v>
      </x:c>
      <x:c r="K5977" t="inlineStr">
        <x:is>
          <x:t xml:space="preserve">TOTAL</x:t>
        </x:is>
      </x:c>
      <x:c r="L5977" s="239" t="n">
        <x:v>-12037</x:v>
      </x:c>
      <x:c r="M5977" s="239" t="n">
        <x:v>-5709</x:v>
      </x:c>
    </x:row>
    <x:row r="5978">
      <x:c r="A5978" t="inlineStr">
        <x:is>
          <x:t xml:space="preserve">4T19</x:t>
        </x:is>
      </x:c>
      <x:c r="B5978" t="n">
        <x:v>2019</x:v>
      </x:c>
      <x:c r="C5978" t="n">
        <x:v>4</x:v>
      </x:c>
      <x:c r="D5978" t="n">
        <x:v>56</x:v>
      </x:c>
      <x:c r="E5978" s="203" t="n">
        <x:v>43830</x:v>
      </x:c>
      <x:c r="F5978" t="inlineStr">
        <x:is>
          <x:t xml:space="preserve">EBIT004</x:t>
        </x:is>
      </x:c>
      <x:c r="G5978" t="inlineStr">
        <x:is>
          <x:t xml:space="preserve">Despesa</x:t>
        </x:is>
      </x:c>
      <x:c r="H5978" t="inlineStr">
        <x:is>
          <x:t xml:space="preserve">Vendas</x:t>
        </x:is>
      </x:c>
      <x:c r="I5978" t="inlineStr">
        <x:is>
          <x:t xml:space="preserve">TOTAL</x:t>
        </x:is>
      </x:c>
      <x:c r="J5978" s="239" t="n">
        <x:v>-8368</x:v>
      </x:c>
      <x:c r="K5978" t="inlineStr">
        <x:is>
          <x:t xml:space="preserve">TOTAL</x:t>
        </x:is>
      </x:c>
      <x:c r="L5978" s="239" t="n">
        <x:v>-6333</x:v>
      </x:c>
      <x:c r="M5978" s="239" t="n">
        <x:v>-2035</x:v>
      </x:c>
    </x:row>
    <x:row r="5979">
      <x:c r="A5979" t="inlineStr">
        <x:is>
          <x:t xml:space="preserve">4T19</x:t>
        </x:is>
      </x:c>
      <x:c r="B5979" t="n">
        <x:v>2019</x:v>
      </x:c>
      <x:c r="C5979" t="n">
        <x:v>4</x:v>
      </x:c>
      <x:c r="D5979" t="n">
        <x:v>56</x:v>
      </x:c>
      <x:c r="E5979" s="203" t="n">
        <x:v>43830</x:v>
      </x:c>
      <x:c r="F5979" t="inlineStr">
        <x:is>
          <x:t xml:space="preserve">EBIT005</x:t>
        </x:is>
      </x:c>
      <x:c r="G5979" t="inlineStr">
        <x:is>
          <x:t xml:space="preserve">Despesa</x:t>
        </x:is>
      </x:c>
      <x:c r="H5979" t="inlineStr">
        <x:is>
          <x:t xml:space="preserve">Tributárias</x:t>
        </x:is>
      </x:c>
      <x:c r="I5979" t="inlineStr">
        <x:is>
          <x:t xml:space="preserve">CORP.</x:t>
        </x:is>
      </x:c>
      <x:c r="J5979" s="239" t="n">
        <x:v>-754</x:v>
      </x:c>
      <x:c r="K5979" t="inlineStr">
        <x:is>
          <x:t xml:space="preserve">CORPORATIVO / OUTROS NEGÓCIOS</x:t>
        </x:is>
      </x:c>
      <x:c r="L5979" s="239" t="n">
        <x:v>-568</x:v>
      </x:c>
      <x:c r="M5979" s="239" t="n">
        <x:v>-186</x:v>
      </x:c>
    </x:row>
    <x:row r="5980">
      <x:c r="A5980" t="inlineStr">
        <x:is>
          <x:t xml:space="preserve">4T19</x:t>
        </x:is>
      </x:c>
      <x:c r="B5980" t="n">
        <x:v>2019</x:v>
      </x:c>
      <x:c r="C5980" t="n">
        <x:v>4</x:v>
      </x:c>
      <x:c r="D5980" t="n">
        <x:v>56</x:v>
      </x:c>
      <x:c r="E5980" s="203" t="n">
        <x:v>43830</x:v>
      </x:c>
      <x:c r="F5980" t="inlineStr">
        <x:is>
          <x:t xml:space="preserve">EBIT005</x:t>
        </x:is>
      </x:c>
      <x:c r="G5980" t="inlineStr">
        <x:is>
          <x:t xml:space="preserve">Despesa</x:t>
        </x:is>
      </x:c>
      <x:c r="H5980" t="inlineStr">
        <x:is>
          <x:t xml:space="preserve">Tributárias</x:t>
        </x:is>
      </x:c>
      <x:c r="I5980" t="inlineStr">
        <x:is>
          <x:t xml:space="preserve">E&amp;P</x:t>
        </x:is>
      </x:c>
      <x:c r="J5980" s="239" t="n">
        <x:v>-507</x:v>
      </x:c>
      <x:c r="K5980" t="inlineStr">
        <x:is>
          <x:t xml:space="preserve">E&amp;P</x:t>
        </x:is>
      </x:c>
      <x:c r="L5980" s="239" t="n">
        <x:v>-185</x:v>
      </x:c>
      <x:c r="M5980" s="239" t="n">
        <x:v>-322</x:v>
      </x:c>
    </x:row>
    <x:row r="5981">
      <x:c r="A5981" t="inlineStr">
        <x:is>
          <x:t xml:space="preserve">4T19</x:t>
        </x:is>
      </x:c>
      <x:c r="B5981" t="n">
        <x:v>2019</x:v>
      </x:c>
      <x:c r="C5981" t="n">
        <x:v>4</x:v>
      </x:c>
      <x:c r="D5981" t="n">
        <x:v>56</x:v>
      </x:c>
      <x:c r="E5981" s="203" t="n">
        <x:v>43830</x:v>
      </x:c>
      <x:c r="F5981" t="inlineStr">
        <x:is>
          <x:t xml:space="preserve">EBIT005</x:t>
        </x:is>
      </x:c>
      <x:c r="G5981" t="inlineStr">
        <x:is>
          <x:t xml:space="preserve">Despesa</x:t>
        </x:is>
      </x:c>
      <x:c r="H5981" t="inlineStr">
        <x:is>
          <x:t xml:space="preserve">Tributárias</x:t>
        </x:is>
      </x:c>
      <x:c r="I5981" t="inlineStr">
        <x:is>
          <x:t xml:space="preserve">ELIMIN.</x:t>
        </x:is>
      </x:c>
      <x:c r="J5981" s="239" t="n">
        <x:v>0</x:v>
      </x:c>
      <x:c r="K5981" t="inlineStr">
        <x:is>
          <x:t xml:space="preserve">ELIMINAÇÕES</x:t>
        </x:is>
      </x:c>
      <x:c r="L5981" s="239" t="n">
        <x:v>0</x:v>
      </x:c>
      <x:c r="M5981" s="239" t="n">
        <x:v>0</x:v>
      </x:c>
    </x:row>
    <x:row r="5982">
      <x:c r="A5982" t="inlineStr">
        <x:is>
          <x:t xml:space="preserve">4T19</x:t>
        </x:is>
      </x:c>
      <x:c r="B5982" t="n">
        <x:v>2019</x:v>
      </x:c>
      <x:c r="C5982" t="n">
        <x:v>4</x:v>
      </x:c>
      <x:c r="D5982" t="n">
        <x:v>56</x:v>
      </x:c>
      <x:c r="E5982" s="203" t="n">
        <x:v>43830</x:v>
      </x:c>
      <x:c r="F5982" t="inlineStr">
        <x:is>
          <x:t xml:space="preserve">EBIT005</x:t>
        </x:is>
      </x:c>
      <x:c r="G5982" t="inlineStr">
        <x:is>
          <x:t xml:space="preserve">Despesa</x:t>
        </x:is>
      </x:c>
      <x:c r="H5982" t="inlineStr">
        <x:is>
          <x:t xml:space="preserve">Tributárias</x:t>
        </x:is>
      </x:c>
      <x:c r="I5982" t="inlineStr">
        <x:is>
          <x:t xml:space="preserve">GÁS &amp; ENERGIA</x:t>
        </x:is>
      </x:c>
      <x:c r="J5982" s="239" t="n">
        <x:v>-617</x:v>
      </x:c>
      <x:c r="K5982" t="inlineStr">
        <x:is>
          <x:t xml:space="preserve">GÁS &amp; ENERGIA / G&amp;EBC</x:t>
        </x:is>
      </x:c>
      <x:c r="L5982" s="239" t="n">
        <x:v>-128</x:v>
      </x:c>
      <x:c r="M5982" s="239" t="n">
        <x:v>-489</x:v>
      </x:c>
    </x:row>
    <x:row r="5983">
      <x:c r="A5983" t="inlineStr">
        <x:is>
          <x:t xml:space="preserve">4T19</x:t>
        </x:is>
      </x:c>
      <x:c r="B5983" t="n">
        <x:v>2019</x:v>
      </x:c>
      <x:c r="C5983" t="n">
        <x:v>4</x:v>
      </x:c>
      <x:c r="D5983" t="n">
        <x:v>56</x:v>
      </x:c>
      <x:c r="E5983" s="203" t="n">
        <x:v>43830</x:v>
      </x:c>
      <x:c r="F5983" t="inlineStr">
        <x:is>
          <x:t xml:space="preserve">EBIT005</x:t>
        </x:is>
      </x:c>
      <x:c r="G5983" t="inlineStr">
        <x:is>
          <x:t xml:space="preserve">Despesa</x:t>
        </x:is>
      </x:c>
      <x:c r="H5983" t="inlineStr">
        <x:is>
          <x:t xml:space="preserve">Tributárias</x:t>
        </x:is>
      </x:c>
      <x:c r="I5983" t="inlineStr">
        <x:is>
          <x:t xml:space="preserve">REFINO</x:t>
        </x:is>
      </x:c>
      <x:c r="J5983" s="239" t="n">
        <x:v>-606</x:v>
      </x:c>
      <x:c r="K5983" t="inlineStr">
        <x:is>
          <x:t xml:space="preserve">REFINO / RTC</x:t>
        </x:is>
      </x:c>
      <x:c r="L5983" s="239" t="n">
        <x:v>-275</x:v>
      </x:c>
      <x:c r="M5983" s="239" t="n">
        <x:v>-331</x:v>
      </x:c>
    </x:row>
    <x:row r="5984">
      <x:c r="A5984" t="inlineStr">
        <x:is>
          <x:t xml:space="preserve">4T19</x:t>
        </x:is>
      </x:c>
      <x:c r="B5984" t="n">
        <x:v>2019</x:v>
      </x:c>
      <x:c r="C5984" t="n">
        <x:v>4</x:v>
      </x:c>
      <x:c r="D5984" t="n">
        <x:v>56</x:v>
      </x:c>
      <x:c r="E5984" s="203" t="n">
        <x:v>43830</x:v>
      </x:c>
      <x:c r="F5984" t="inlineStr">
        <x:is>
          <x:t xml:space="preserve">EBIT005</x:t>
        </x:is>
      </x:c>
      <x:c r="G5984" t="inlineStr">
        <x:is>
          <x:t xml:space="preserve">Despesa</x:t>
        </x:is>
      </x:c>
      <x:c r="H5984" t="inlineStr">
        <x:is>
          <x:t xml:space="preserve">Tributárias</x:t>
        </x:is>
      </x:c>
      <x:c r="I5984" t="inlineStr">
        <x:is>
          <x:t xml:space="preserve">TOTAL</x:t>
        </x:is>
      </x:c>
      <x:c r="J5984" s="239" t="n">
        <x:v>-2484</x:v>
      </x:c>
      <x:c r="K5984" t="inlineStr">
        <x:is>
          <x:t xml:space="preserve">TOTAL</x:t>
        </x:is>
      </x:c>
      <x:c r="L5984" s="239" t="n">
        <x:v>-1172</x:v>
      </x:c>
      <x:c r="M5984" s="239" t="n">
        <x:v>-1312</x:v>
      </x:c>
    </x:row>
    <x:row r="5985">
      <x:c r="A5985" t="inlineStr">
        <x:is>
          <x:t xml:space="preserve">4T19</x:t>
        </x:is>
      </x:c>
      <x:c r="B5985" t="n">
        <x:v>2019</x:v>
      </x:c>
      <x:c r="C5985" t="n">
        <x:v>4</x:v>
      </x:c>
      <x:c r="D5985" t="n">
        <x:v>56</x:v>
      </x:c>
      <x:c r="E5985" s="203" t="n">
        <x:v>43830</x:v>
      </x:c>
      <x:c r="F5985" t="inlineStr">
        <x:is>
          <x:t xml:space="preserve">EBIT006</x:t>
        </x:is>
      </x:c>
      <x:c r="G5985" t="inlineStr">
        <x:is>
          <x:t xml:space="preserve">Despesa</x:t>
        </x:is>
      </x:c>
      <x:c r="H5985" t="inlineStr">
        <x:is>
          <x:t xml:space="preserve">Custos exploratórios p/ extração de petróleo e gás</x:t>
        </x:is>
      </x:c>
      <x:c r="I5985" t="inlineStr">
        <x:is>
          <x:t xml:space="preserve">CORP.</x:t>
        </x:is>
      </x:c>
      <x:c r="J5985" s="239" t="n">
        <x:v>0</x:v>
      </x:c>
      <x:c r="K5985" t="inlineStr">
        <x:is>
          <x:t xml:space="preserve">CORPORATIVO / OUTROS NEGÓCIOS</x:t>
        </x:is>
      </x:c>
      <x:c r="L5985" s="239" t="n">
        <x:v>0</x:v>
      </x:c>
      <x:c r="M5985" s="239" t="n">
        <x:v>0</x:v>
      </x:c>
    </x:row>
    <x:row r="5986">
      <x:c r="A5986" t="inlineStr">
        <x:is>
          <x:t xml:space="preserve">4T19</x:t>
        </x:is>
      </x:c>
      <x:c r="B5986" t="n">
        <x:v>2019</x:v>
      </x:c>
      <x:c r="C5986" t="n">
        <x:v>4</x:v>
      </x:c>
      <x:c r="D5986" t="n">
        <x:v>56</x:v>
      </x:c>
      <x:c r="E5986" s="203" t="n">
        <x:v>43830</x:v>
      </x:c>
      <x:c r="F5986" t="inlineStr">
        <x:is>
          <x:t xml:space="preserve">EBIT006</x:t>
        </x:is>
      </x:c>
      <x:c r="G5986" t="inlineStr">
        <x:is>
          <x:t xml:space="preserve">Despesa</x:t>
        </x:is>
      </x:c>
      <x:c r="H5986" t="inlineStr">
        <x:is>
          <x:t xml:space="preserve">Custos exploratórios p/ extração de petróleo e gás</x:t>
        </x:is>
      </x:c>
      <x:c r="I5986" t="inlineStr">
        <x:is>
          <x:t xml:space="preserve">E&amp;P</x:t>
        </x:is>
      </x:c>
      <x:c r="J5986" s="239" t="n">
        <x:v>-3197</x:v>
      </x:c>
      <x:c r="K5986" t="inlineStr">
        <x:is>
          <x:t xml:space="preserve">E&amp;P</x:t>
        </x:is>
      </x:c>
      <x:c r="L5986" s="239" t="n">
        <x:v>-1324</x:v>
      </x:c>
      <x:c r="M5986" s="239" t="n">
        <x:v>-1873</x:v>
      </x:c>
    </x:row>
    <x:row r="5987">
      <x:c r="A5987" t="inlineStr">
        <x:is>
          <x:t xml:space="preserve">4T19</x:t>
        </x:is>
      </x:c>
      <x:c r="B5987" t="n">
        <x:v>2019</x:v>
      </x:c>
      <x:c r="C5987" t="n">
        <x:v>4</x:v>
      </x:c>
      <x:c r="D5987" t="n">
        <x:v>56</x:v>
      </x:c>
      <x:c r="E5987" s="203" t="n">
        <x:v>43830</x:v>
      </x:c>
      <x:c r="F5987" t="inlineStr">
        <x:is>
          <x:t xml:space="preserve">EBIT006</x:t>
        </x:is>
      </x:c>
      <x:c r="G5987" t="inlineStr">
        <x:is>
          <x:t xml:space="preserve">Despesa</x:t>
        </x:is>
      </x:c>
      <x:c r="H5987" t="inlineStr">
        <x:is>
          <x:t xml:space="preserve">Custos exploratórios p/ extração de petróleo e gás</x:t>
        </x:is>
      </x:c>
      <x:c r="I5987" t="inlineStr">
        <x:is>
          <x:t xml:space="preserve">ELIMIN.</x:t>
        </x:is>
      </x:c>
      <x:c r="J5987" s="239" t="n">
        <x:v>0</x:v>
      </x:c>
      <x:c r="K5987" t="inlineStr">
        <x:is>
          <x:t xml:space="preserve">ELIMINAÇÕES</x:t>
        </x:is>
      </x:c>
      <x:c r="L5987" s="239" t="n">
        <x:v>0</x:v>
      </x:c>
      <x:c r="M5987" s="239" t="n">
        <x:v>0</x:v>
      </x:c>
    </x:row>
    <x:row r="5988">
      <x:c r="A5988" t="inlineStr">
        <x:is>
          <x:t xml:space="preserve">4T19</x:t>
        </x:is>
      </x:c>
      <x:c r="B5988" t="n">
        <x:v>2019</x:v>
      </x:c>
      <x:c r="C5988" t="n">
        <x:v>4</x:v>
      </x:c>
      <x:c r="D5988" t="n">
        <x:v>56</x:v>
      </x:c>
      <x:c r="E5988" s="203" t="n">
        <x:v>43830</x:v>
      </x:c>
      <x:c r="F5988" t="inlineStr">
        <x:is>
          <x:t xml:space="preserve">EBIT006</x:t>
        </x:is>
      </x:c>
      <x:c r="G5988" t="inlineStr">
        <x:is>
          <x:t xml:space="preserve">Despesa</x:t>
        </x:is>
      </x:c>
      <x:c r="H5988" t="inlineStr">
        <x:is>
          <x:t xml:space="preserve">Custos exploratórios p/ extração de petróleo e gás</x:t>
        </x:is>
      </x:c>
      <x:c r="I5988" t="inlineStr">
        <x:is>
          <x:t xml:space="preserve">GÁS &amp; ENERGIA</x:t>
        </x:is>
      </x:c>
      <x:c r="J5988" s="239" t="n">
        <x:v>0</x:v>
      </x:c>
      <x:c r="K5988" t="inlineStr">
        <x:is>
          <x:t xml:space="preserve">GÁS &amp; ENERGIA / G&amp;EBC</x:t>
        </x:is>
      </x:c>
      <x:c r="L5988" s="239" t="n">
        <x:v>0</x:v>
      </x:c>
      <x:c r="M5988" s="239" t="n">
        <x:v>0</x:v>
      </x:c>
    </x:row>
    <x:row r="5989">
      <x:c r="A5989" t="inlineStr">
        <x:is>
          <x:t xml:space="preserve">4T19</x:t>
        </x:is>
      </x:c>
      <x:c r="B5989" t="n">
        <x:v>2019</x:v>
      </x:c>
      <x:c r="C5989" t="n">
        <x:v>4</x:v>
      </x:c>
      <x:c r="D5989" t="n">
        <x:v>56</x:v>
      </x:c>
      <x:c r="E5989" s="203" t="n">
        <x:v>43830</x:v>
      </x:c>
      <x:c r="F5989" t="inlineStr">
        <x:is>
          <x:t xml:space="preserve">EBIT006</x:t>
        </x:is>
      </x:c>
      <x:c r="G5989" t="inlineStr">
        <x:is>
          <x:t xml:space="preserve">Despesa</x:t>
        </x:is>
      </x:c>
      <x:c r="H5989" t="inlineStr">
        <x:is>
          <x:t xml:space="preserve">Custos exploratórios p/ extração de petróleo e gás</x:t>
        </x:is>
      </x:c>
      <x:c r="I5989" t="inlineStr">
        <x:is>
          <x:t xml:space="preserve">REFINO</x:t>
        </x:is>
      </x:c>
      <x:c r="J5989" s="239" t="n">
        <x:v>0</x:v>
      </x:c>
      <x:c r="K5989" t="inlineStr">
        <x:is>
          <x:t xml:space="preserve">REFINO / RTC</x:t>
        </x:is>
      </x:c>
      <x:c r="L5989" s="239" t="n">
        <x:v>0</x:v>
      </x:c>
      <x:c r="M5989" s="239" t="n">
        <x:v>0</x:v>
      </x:c>
    </x:row>
    <x:row r="5990">
      <x:c r="A5990" t="inlineStr">
        <x:is>
          <x:t xml:space="preserve">4T19</x:t>
        </x:is>
      </x:c>
      <x:c r="B5990" t="n">
        <x:v>2019</x:v>
      </x:c>
      <x:c r="C5990" t="n">
        <x:v>4</x:v>
      </x:c>
      <x:c r="D5990" t="n">
        <x:v>56</x:v>
      </x:c>
      <x:c r="E5990" s="203" t="n">
        <x:v>43830</x:v>
      </x:c>
      <x:c r="F5990" t="inlineStr">
        <x:is>
          <x:t xml:space="preserve">EBIT006</x:t>
        </x:is>
      </x:c>
      <x:c r="G5990" t="inlineStr">
        <x:is>
          <x:t xml:space="preserve">Despesa</x:t>
        </x:is>
      </x:c>
      <x:c r="H5990" t="inlineStr">
        <x:is>
          <x:t xml:space="preserve">Custos exploratórios p/ extração de petróleo e gás</x:t>
        </x:is>
      </x:c>
      <x:c r="I5990" t="inlineStr">
        <x:is>
          <x:t xml:space="preserve">TOTAL</x:t>
        </x:is>
      </x:c>
      <x:c r="J5990" s="239" t="n">
        <x:v>-3197</x:v>
      </x:c>
      <x:c r="K5990" t="inlineStr">
        <x:is>
          <x:t xml:space="preserve">TOTAL</x:t>
        </x:is>
      </x:c>
      <x:c r="L5990" s="239" t="n">
        <x:v>-1324</x:v>
      </x:c>
      <x:c r="M5990" s="239" t="n">
        <x:v>-1873</x:v>
      </x:c>
    </x:row>
    <x:row r="5991">
      <x:c r="A5991" t="inlineStr">
        <x:is>
          <x:t xml:space="preserve">4T19</x:t>
        </x:is>
      </x:c>
      <x:c r="B5991" t="n">
        <x:v>2019</x:v>
      </x:c>
      <x:c r="C5991" t="n">
        <x:v>4</x:v>
      </x:c>
      <x:c r="D5991" t="n">
        <x:v>56</x:v>
      </x:c>
      <x:c r="E5991" s="203" t="n">
        <x:v>43830</x:v>
      </x:c>
      <x:c r="F5991" t="inlineStr">
        <x:is>
          <x:t xml:space="preserve">EBIT007</x:t>
        </x:is>
      </x:c>
      <x:c r="G5991" t="inlineStr">
        <x:is>
          <x:t xml:space="preserve">Despesa</x:t>
        </x:is>
      </x:c>
      <x:c r="H5991" t="inlineStr">
        <x:is>
          <x:t xml:space="preserve">Custos com pesquisa e desenvolvimento tecnológico</x:t>
        </x:is>
      </x:c>
      <x:c r="I5991" t="inlineStr">
        <x:is>
          <x:t xml:space="preserve">CORP.</x:t>
        </x:is>
      </x:c>
      <x:c r="J5991" s="239" t="n">
        <x:v>-618</x:v>
      </x:c>
      <x:c r="K5991" t="inlineStr">
        <x:is>
          <x:t xml:space="preserve">CORPORATIVO / OUTROS NEGÓCIOS</x:t>
        </x:is>
      </x:c>
      <x:c r="L5991" s="239" t="n">
        <x:v>-442</x:v>
      </x:c>
      <x:c r="M5991" s="239" t="n">
        <x:v>-176</x:v>
      </x:c>
    </x:row>
    <x:row r="5992">
      <x:c r="A5992" t="inlineStr">
        <x:is>
          <x:t xml:space="preserve">4T19</x:t>
        </x:is>
      </x:c>
      <x:c r="B5992" t="n">
        <x:v>2019</x:v>
      </x:c>
      <x:c r="C5992" t="n">
        <x:v>4</x:v>
      </x:c>
      <x:c r="D5992" t="n">
        <x:v>56</x:v>
      </x:c>
      <x:c r="E5992" s="203" t="n">
        <x:v>43830</x:v>
      </x:c>
      <x:c r="F5992" t="inlineStr">
        <x:is>
          <x:t xml:space="preserve">EBIT007</x:t>
        </x:is>
      </x:c>
      <x:c r="G5992" t="inlineStr">
        <x:is>
          <x:t xml:space="preserve">Despesa</x:t>
        </x:is>
      </x:c>
      <x:c r="H5992" t="inlineStr">
        <x:is>
          <x:t xml:space="preserve">Custos com pesquisa e desenvolvimento tecnológico</x:t>
        </x:is>
      </x:c>
      <x:c r="I5992" t="inlineStr">
        <x:is>
          <x:t xml:space="preserve">E&amp;P</x:t>
        </x:is>
      </x:c>
      <x:c r="J5992" s="239" t="n">
        <x:v>-1549</x:v>
      </x:c>
      <x:c r="K5992" t="inlineStr">
        <x:is>
          <x:t xml:space="preserve">E&amp;P</x:t>
        </x:is>
      </x:c>
      <x:c r="L5992" s="239" t="n">
        <x:v>-1152</x:v>
      </x:c>
      <x:c r="M5992" s="239" t="n">
        <x:v>-397</x:v>
      </x:c>
    </x:row>
    <x:row r="5993">
      <x:c r="A5993" t="inlineStr">
        <x:is>
          <x:t xml:space="preserve">4T19</x:t>
        </x:is>
      </x:c>
      <x:c r="B5993" t="n">
        <x:v>2019</x:v>
      </x:c>
      <x:c r="C5993" t="n">
        <x:v>4</x:v>
      </x:c>
      <x:c r="D5993" t="n">
        <x:v>56</x:v>
      </x:c>
      <x:c r="E5993" s="203" t="n">
        <x:v>43830</x:v>
      </x:c>
      <x:c r="F5993" t="inlineStr">
        <x:is>
          <x:t xml:space="preserve">EBIT007</x:t>
        </x:is>
      </x:c>
      <x:c r="G5993" t="inlineStr">
        <x:is>
          <x:t xml:space="preserve">Despesa</x:t>
        </x:is>
      </x:c>
      <x:c r="H5993" t="inlineStr">
        <x:is>
          <x:t xml:space="preserve">Custos com pesquisa e desenvolvimento tecnológico</x:t>
        </x:is>
      </x:c>
      <x:c r="I5993" t="inlineStr">
        <x:is>
          <x:t xml:space="preserve">ELIMIN.</x:t>
        </x:is>
      </x:c>
      <x:c r="J5993" s="239" t="n">
        <x:v>0</x:v>
      </x:c>
      <x:c r="K5993" t="inlineStr">
        <x:is>
          <x:t xml:space="preserve">ELIMINAÇÕES</x:t>
        </x:is>
      </x:c>
      <x:c r="L5993" s="239" t="n">
        <x:v>0</x:v>
      </x:c>
      <x:c r="M5993" s="239" t="n">
        <x:v>0</x:v>
      </x:c>
    </x:row>
    <x:row r="5994">
      <x:c r="A5994" t="inlineStr">
        <x:is>
          <x:t xml:space="preserve">4T19</x:t>
        </x:is>
      </x:c>
      <x:c r="B5994" t="n">
        <x:v>2019</x:v>
      </x:c>
      <x:c r="C5994" t="n">
        <x:v>4</x:v>
      </x:c>
      <x:c r="D5994" t="n">
        <x:v>56</x:v>
      </x:c>
      <x:c r="E5994" s="203" t="n">
        <x:v>43830</x:v>
      </x:c>
      <x:c r="F5994" t="inlineStr">
        <x:is>
          <x:t xml:space="preserve">EBIT007</x:t>
        </x:is>
      </x:c>
      <x:c r="G5994" t="inlineStr">
        <x:is>
          <x:t xml:space="preserve">Despesa</x:t>
        </x:is>
      </x:c>
      <x:c r="H5994" t="inlineStr">
        <x:is>
          <x:t xml:space="preserve">Custos com pesquisa e desenvolvimento tecnológico</x:t>
        </x:is>
      </x:c>
      <x:c r="I5994" t="inlineStr">
        <x:is>
          <x:t xml:space="preserve">GÁS &amp; ENERGIA</x:t>
        </x:is>
      </x:c>
      <x:c r="J5994" s="239" t="n">
        <x:v>-58</x:v>
      </x:c>
      <x:c r="K5994" t="inlineStr">
        <x:is>
          <x:t xml:space="preserve">GÁS &amp; ENERGIA / G&amp;EBC</x:t>
        </x:is>
      </x:c>
      <x:c r="L5994" s="239" t="n">
        <x:v>-39</x:v>
      </x:c>
      <x:c r="M5994" s="239" t="n">
        <x:v>-19</x:v>
      </x:c>
    </x:row>
    <x:row r="5995">
      <x:c r="A5995" t="inlineStr">
        <x:is>
          <x:t xml:space="preserve">4T19</x:t>
        </x:is>
      </x:c>
      <x:c r="B5995" t="n">
        <x:v>2019</x:v>
      </x:c>
      <x:c r="C5995" t="n">
        <x:v>4</x:v>
      </x:c>
      <x:c r="D5995" t="n">
        <x:v>56</x:v>
      </x:c>
      <x:c r="E5995" s="203" t="n">
        <x:v>43830</x:v>
      </x:c>
      <x:c r="F5995" t="inlineStr">
        <x:is>
          <x:t xml:space="preserve">EBIT007</x:t>
        </x:is>
      </x:c>
      <x:c r="G5995" t="inlineStr">
        <x:is>
          <x:t xml:space="preserve">Despesa</x:t>
        </x:is>
      </x:c>
      <x:c r="H5995" t="inlineStr">
        <x:is>
          <x:t xml:space="preserve">Custos com pesquisa e desenvolvimento tecnológico</x:t>
        </x:is>
      </x:c>
      <x:c r="I5995" t="inlineStr">
        <x:is>
          <x:t xml:space="preserve">REFINO</x:t>
        </x:is>
      </x:c>
      <x:c r="J5995" s="239" t="n">
        <x:v>-43</x:v>
      </x:c>
      <x:c r="K5995" t="inlineStr">
        <x:is>
          <x:t xml:space="preserve">REFINO / RTC</x:t>
        </x:is>
      </x:c>
      <x:c r="L5995" s="239" t="n">
        <x:v>-36</x:v>
      </x:c>
      <x:c r="M5995" s="239" t="n">
        <x:v>-7</x:v>
      </x:c>
    </x:row>
    <x:row r="5996">
      <x:c r="A5996" t="inlineStr">
        <x:is>
          <x:t xml:space="preserve">4T19</x:t>
        </x:is>
      </x:c>
      <x:c r="B5996" t="n">
        <x:v>2019</x:v>
      </x:c>
      <x:c r="C5996" t="n">
        <x:v>4</x:v>
      </x:c>
      <x:c r="D5996" t="n">
        <x:v>56</x:v>
      </x:c>
      <x:c r="E5996" s="203" t="n">
        <x:v>43830</x:v>
      </x:c>
      <x:c r="F5996" t="inlineStr">
        <x:is>
          <x:t xml:space="preserve">EBIT007</x:t>
        </x:is>
      </x:c>
      <x:c r="G5996" t="inlineStr">
        <x:is>
          <x:t xml:space="preserve">Despesa</x:t>
        </x:is>
      </x:c>
      <x:c r="H5996" t="inlineStr">
        <x:is>
          <x:t xml:space="preserve">Custos com pesquisa e desenvolvimento tecnológico</x:t>
        </x:is>
      </x:c>
      <x:c r="I5996" t="inlineStr">
        <x:is>
          <x:t xml:space="preserve">TOTAL</x:t>
        </x:is>
      </x:c>
      <x:c r="J5996" s="239" t="n">
        <x:v>-2268</x:v>
      </x:c>
      <x:c r="K5996" t="inlineStr">
        <x:is>
          <x:t xml:space="preserve">TOTAL</x:t>
        </x:is>
      </x:c>
      <x:c r="L5996" s="239" t="n">
        <x:v>-1669</x:v>
      </x:c>
      <x:c r="M5996" s="239" t="n">
        <x:v>-599</x:v>
      </x:c>
    </x:row>
    <x:row r="5997">
      <x:c r="A5997" t="inlineStr">
        <x:is>
          <x:t xml:space="preserve">4T19</x:t>
        </x:is>
      </x:c>
      <x:c r="B5997" t="n">
        <x:v>2019</x:v>
      </x:c>
      <x:c r="C5997" t="n">
        <x:v>4</x:v>
      </x:c>
      <x:c r="D5997" t="n">
        <x:v>56</x:v>
      </x:c>
      <x:c r="E5997" s="203" t="n">
        <x:v>43830</x:v>
      </x:c>
      <x:c r="F5997" t="inlineStr">
        <x:is>
          <x:t xml:space="preserve">EBIT009A</x:t>
        </x:is>
      </x:c>
      <x:c r="G5997" t="inlineStr">
        <x:is>
          <x:t xml:space="preserve">Despesa</x:t>
        </x:is>
      </x:c>
      <x:c r="H5997" t="inlineStr">
        <x:is>
          <x:t xml:space="preserve">Reversão/Perda no valor de recuperação de ativos - Impairment</x:t>
        </x:is>
      </x:c>
      <x:c r="I5997" t="inlineStr">
        <x:is>
          <x:t xml:space="preserve">CORP.</x:t>
        </x:is>
      </x:c>
      <x:c r="J5997" s="239" t="n">
        <x:v>0</x:v>
      </x:c>
      <x:c r="K5997" t="inlineStr">
        <x:is>
          <x:t xml:space="preserve">CORPORATIVO / OUTROS NEGÓCIOS</x:t>
        </x:is>
      </x:c>
      <x:c r="L5997" s="239" t="n"/>
      <x:c r="M5997" s="239" t="n">
        <x:v>0</x:v>
      </x:c>
    </x:row>
    <x:row r="5998">
      <x:c r="A5998" t="inlineStr">
        <x:is>
          <x:t xml:space="preserve">4T19</x:t>
        </x:is>
      </x:c>
      <x:c r="B5998" t="n">
        <x:v>2019</x:v>
      </x:c>
      <x:c r="C5998" t="n">
        <x:v>4</x:v>
      </x:c>
      <x:c r="D5998" t="n">
        <x:v>56</x:v>
      </x:c>
      <x:c r="E5998" s="203" t="n">
        <x:v>43830</x:v>
      </x:c>
      <x:c r="F5998" t="inlineStr">
        <x:is>
          <x:t xml:space="preserve">EBIT009A</x:t>
        </x:is>
      </x:c>
      <x:c r="G5998" t="inlineStr">
        <x:is>
          <x:t xml:space="preserve">Despesa</x:t>
        </x:is>
      </x:c>
      <x:c r="H5998" t="inlineStr">
        <x:is>
          <x:t xml:space="preserve">Reversão/Perda no valor de recuperação de ativos - Impairment</x:t>
        </x:is>
      </x:c>
      <x:c r="I5998" t="inlineStr">
        <x:is>
          <x:t xml:space="preserve">E&amp;P</x:t>
        </x:is>
      </x:c>
      <x:c r="J5998" s="239" t="n">
        <x:v>-8027</x:v>
      </x:c>
      <x:c r="K5998" t="inlineStr">
        <x:is>
          <x:t xml:space="preserve">E&amp;P</x:t>
        </x:is>
      </x:c>
      <x:c r="L5998" s="239" t="n"/>
      <x:c r="M5998" s="239" t="n">
        <x:v>-8027</x:v>
      </x:c>
    </x:row>
    <x:row r="5999">
      <x:c r="A5999" t="inlineStr">
        <x:is>
          <x:t xml:space="preserve">4T19</x:t>
        </x:is>
      </x:c>
      <x:c r="B5999" t="n">
        <x:v>2019</x:v>
      </x:c>
      <x:c r="C5999" t="n">
        <x:v>4</x:v>
      </x:c>
      <x:c r="D5999" t="n">
        <x:v>56</x:v>
      </x:c>
      <x:c r="E5999" s="203" t="n">
        <x:v>43830</x:v>
      </x:c>
      <x:c r="F5999" t="inlineStr">
        <x:is>
          <x:t xml:space="preserve">EBIT009A</x:t>
        </x:is>
      </x:c>
      <x:c r="G5999" t="inlineStr">
        <x:is>
          <x:t xml:space="preserve">Despesa</x:t>
        </x:is>
      </x:c>
      <x:c r="H5999" t="inlineStr">
        <x:is>
          <x:t xml:space="preserve">Reversão/Perda no valor de recuperação de ativos - Impairment</x:t>
        </x:is>
      </x:c>
      <x:c r="I5999" t="inlineStr">
        <x:is>
          <x:t xml:space="preserve">ELIMIN.</x:t>
        </x:is>
      </x:c>
      <x:c r="J5999" s="239" t="n">
        <x:v>0</x:v>
      </x:c>
      <x:c r="K5999" t="inlineStr">
        <x:is>
          <x:t xml:space="preserve">ELIMINAÇÕES</x:t>
        </x:is>
      </x:c>
      <x:c r="L5999" s="239" t="n"/>
      <x:c r="M5999" s="239" t="n">
        <x:v>0</x:v>
      </x:c>
    </x:row>
    <x:row r="6000">
      <x:c r="A6000" t="inlineStr">
        <x:is>
          <x:t xml:space="preserve">4T19</x:t>
        </x:is>
      </x:c>
      <x:c r="B6000" t="n">
        <x:v>2019</x:v>
      </x:c>
      <x:c r="C6000" t="n">
        <x:v>4</x:v>
      </x:c>
      <x:c r="D6000" t="n">
        <x:v>56</x:v>
      </x:c>
      <x:c r="E6000" s="203" t="n">
        <x:v>43830</x:v>
      </x:c>
      <x:c r="F6000" t="inlineStr">
        <x:is>
          <x:t xml:space="preserve">EBIT009A</x:t>
        </x:is>
      </x:c>
      <x:c r="G6000" t="inlineStr">
        <x:is>
          <x:t xml:space="preserve">Despesa</x:t>
        </x:is>
      </x:c>
      <x:c r="H6000" t="inlineStr">
        <x:is>
          <x:t xml:space="preserve">Reversão/Perda no valor de recuperação de ativos - Impairment</x:t>
        </x:is>
      </x:c>
      <x:c r="I6000" t="inlineStr">
        <x:is>
          <x:t xml:space="preserve">GÁS &amp; ENERGIA</x:t>
        </x:is>
      </x:c>
      <x:c r="J6000" s="239" t="n">
        <x:v>-801</x:v>
      </x:c>
      <x:c r="K6000" t="inlineStr">
        <x:is>
          <x:t xml:space="preserve">GÁS &amp; ENERGIA / G&amp;EBC</x:t>
        </x:is>
      </x:c>
      <x:c r="L6000" s="239" t="n"/>
      <x:c r="M6000" s="239" t="n">
        <x:v>-801</x:v>
      </x:c>
    </x:row>
    <x:row r="6001">
      <x:c r="A6001" t="inlineStr">
        <x:is>
          <x:t xml:space="preserve">4T19</x:t>
        </x:is>
      </x:c>
      <x:c r="B6001" t="n">
        <x:v>2019</x:v>
      </x:c>
      <x:c r="C6001" t="n">
        <x:v>4</x:v>
      </x:c>
      <x:c r="D6001" t="n">
        <x:v>56</x:v>
      </x:c>
      <x:c r="E6001" s="203" t="n">
        <x:v>43830</x:v>
      </x:c>
      <x:c r="F6001" t="inlineStr">
        <x:is>
          <x:t xml:space="preserve">EBIT009A</x:t>
        </x:is>
      </x:c>
      <x:c r="G6001" t="inlineStr">
        <x:is>
          <x:t xml:space="preserve">Despesa</x:t>
        </x:is>
      </x:c>
      <x:c r="H6001" t="inlineStr">
        <x:is>
          <x:t xml:space="preserve">Reversão/Perda no valor de recuperação de ativos - Impairment</x:t>
        </x:is>
      </x:c>
      <x:c r="I6001" t="inlineStr">
        <x:is>
          <x:t xml:space="preserve">REFINO</x:t>
        </x:is>
      </x:c>
      <x:c r="J6001" s="239" t="n">
        <x:v>-2802</x:v>
      </x:c>
      <x:c r="K6001" t="inlineStr">
        <x:is>
          <x:t xml:space="preserve">REFINO / RTC</x:t>
        </x:is>
      </x:c>
      <x:c r="L6001" s="239" t="n"/>
      <x:c r="M6001" s="239" t="n">
        <x:v>-2802</x:v>
      </x:c>
    </x:row>
    <x:row r="6002">
      <x:c r="A6002" t="inlineStr">
        <x:is>
          <x:t xml:space="preserve">4T19</x:t>
        </x:is>
      </x:c>
      <x:c r="B6002" t="n">
        <x:v>2019</x:v>
      </x:c>
      <x:c r="C6002" t="n">
        <x:v>4</x:v>
      </x:c>
      <x:c r="D6002" t="n">
        <x:v>56</x:v>
      </x:c>
      <x:c r="E6002" s="203" t="n">
        <x:v>43830</x:v>
      </x:c>
      <x:c r="F6002" t="inlineStr">
        <x:is>
          <x:t xml:space="preserve">EBIT009A</x:t>
        </x:is>
      </x:c>
      <x:c r="G6002" t="inlineStr">
        <x:is>
          <x:t xml:space="preserve">Despesa</x:t>
        </x:is>
      </x:c>
      <x:c r="H6002" t="inlineStr">
        <x:is>
          <x:t xml:space="preserve">Reversão/Perda no valor de recuperação de ativos - Impairment</x:t>
        </x:is>
      </x:c>
      <x:c r="I6002" t="inlineStr">
        <x:is>
          <x:t xml:space="preserve">TOTAL</x:t>
        </x:is>
      </x:c>
      <x:c r="J6002" s="239" t="n">
        <x:v>-11630</x:v>
      </x:c>
      <x:c r="K6002" t="inlineStr">
        <x:is>
          <x:t xml:space="preserve">TOTAL</x:t>
        </x:is>
      </x:c>
      <x:c r="L6002" s="239" t="n"/>
      <x:c r="M6002" s="239" t="n">
        <x:v>-11630</x:v>
      </x:c>
    </x:row>
    <x:row r="6003">
      <x:c r="A6003" t="inlineStr">
        <x:is>
          <x:t xml:space="preserve">4T19</x:t>
        </x:is>
      </x:c>
      <x:c r="B6003" t="n">
        <x:v>2019</x:v>
      </x:c>
      <x:c r="C6003" t="n">
        <x:v>4</x:v>
      </x:c>
      <x:c r="D6003" t="n">
        <x:v>56</x:v>
      </x:c>
      <x:c r="E6003" s="203" t="n">
        <x:v>43830</x:v>
      </x:c>
      <x:c r="F6003" t="inlineStr">
        <x:is>
          <x:t xml:space="preserve">EBIT010</x:t>
        </x:is>
      </x:c>
      <x:c r="G6003" t="inlineStr">
        <x:is>
          <x:t xml:space="preserve">Despesa</x:t>
        </x:is>
      </x:c>
      <x:c r="H6003" t="inlineStr">
        <x:is>
          <x:t xml:space="preserve">Outras receitas (despesas), líquidas</x:t>
        </x:is>
      </x:c>
      <x:c r="I6003" t="inlineStr">
        <x:is>
          <x:t xml:space="preserve">CORP.</x:t>
        </x:is>
      </x:c>
      <x:c r="J6003" s="239" t="n">
        <x:v>-9794</x:v>
      </x:c>
      <x:c r="K6003" t="inlineStr">
        <x:is>
          <x:t xml:space="preserve">CORPORATIVO / OUTROS NEGÓCIOS</x:t>
        </x:is>
      </x:c>
      <x:c r="L6003" s="239" t="n">
        <x:v>-8911</x:v>
      </x:c>
      <x:c r="M6003" s="239" t="n">
        <x:v>-883</x:v>
      </x:c>
    </x:row>
    <x:row r="6004">
      <x:c r="A6004" t="inlineStr">
        <x:is>
          <x:t xml:space="preserve">4T19</x:t>
        </x:is>
      </x:c>
      <x:c r="B6004" t="n">
        <x:v>2019</x:v>
      </x:c>
      <x:c r="C6004" t="n">
        <x:v>4</x:v>
      </x:c>
      <x:c r="D6004" t="n">
        <x:v>56</x:v>
      </x:c>
      <x:c r="E6004" s="203" t="n">
        <x:v>43830</x:v>
      </x:c>
      <x:c r="F6004" t="inlineStr">
        <x:is>
          <x:t xml:space="preserve">EBIT010</x:t>
        </x:is>
      </x:c>
      <x:c r="G6004" t="inlineStr">
        <x:is>
          <x:t xml:space="preserve">Despesa</x:t>
        </x:is>
      </x:c>
      <x:c r="H6004" t="inlineStr">
        <x:is>
          <x:t xml:space="preserve">Outras receitas (despesas), líquidas</x:t>
        </x:is>
      </x:c>
      <x:c r="I6004" t="inlineStr">
        <x:is>
          <x:t xml:space="preserve">E&amp;P</x:t>
        </x:is>
      </x:c>
      <x:c r="J6004" s="239" t="n">
        <x:v>-2426</x:v>
      </x:c>
      <x:c r="K6004" t="inlineStr">
        <x:is>
          <x:t xml:space="preserve">E&amp;P</x:t>
        </x:is>
      </x:c>
      <x:c r="L6004" s="239" t="n">
        <x:v>-5785</x:v>
      </x:c>
      <x:c r="M6004" s="239" t="n">
        <x:v>3359</x:v>
      </x:c>
    </x:row>
    <x:row r="6005">
      <x:c r="A6005" t="inlineStr">
        <x:is>
          <x:t xml:space="preserve">4T19</x:t>
        </x:is>
      </x:c>
      <x:c r="B6005" t="n">
        <x:v>2019</x:v>
      </x:c>
      <x:c r="C6005" t="n">
        <x:v>4</x:v>
      </x:c>
      <x:c r="D6005" t="n">
        <x:v>56</x:v>
      </x:c>
      <x:c r="E6005" s="203" t="n">
        <x:v>43830</x:v>
      </x:c>
      <x:c r="F6005" t="inlineStr">
        <x:is>
          <x:t xml:space="preserve">EBIT010</x:t>
        </x:is>
      </x:c>
      <x:c r="G6005" t="inlineStr">
        <x:is>
          <x:t xml:space="preserve">Despesa</x:t>
        </x:is>
      </x:c>
      <x:c r="H6005" t="inlineStr">
        <x:is>
          <x:t xml:space="preserve">Outras receitas (despesas), líquidas</x:t>
        </x:is>
      </x:c>
      <x:c r="I6005" t="inlineStr">
        <x:is>
          <x:t xml:space="preserve">ELIMIN.</x:t>
        </x:is>
      </x:c>
      <x:c r="J6005" s="239" t="n">
        <x:v>-31</x:v>
      </x:c>
      <x:c r="K6005" t="inlineStr">
        <x:is>
          <x:t xml:space="preserve">ELIMINAÇÕES</x:t>
        </x:is>
      </x:c>
      <x:c r="L6005" s="239" t="n">
        <x:v>-23</x:v>
      </x:c>
      <x:c r="M6005" s="239" t="n">
        <x:v>-8</x:v>
      </x:c>
    </x:row>
    <x:row r="6006">
      <x:c r="A6006" t="inlineStr">
        <x:is>
          <x:t xml:space="preserve">4T19</x:t>
        </x:is>
      </x:c>
      <x:c r="B6006" t="n">
        <x:v>2019</x:v>
      </x:c>
      <x:c r="C6006" t="n">
        <x:v>4</x:v>
      </x:c>
      <x:c r="D6006" t="n">
        <x:v>56</x:v>
      </x:c>
      <x:c r="E6006" s="203" t="n">
        <x:v>43830</x:v>
      </x:c>
      <x:c r="F6006" t="inlineStr">
        <x:is>
          <x:t xml:space="preserve">EBIT010</x:t>
        </x:is>
      </x:c>
      <x:c r="G6006" t="inlineStr">
        <x:is>
          <x:t xml:space="preserve">Despesa</x:t>
        </x:is>
      </x:c>
      <x:c r="H6006" t="inlineStr">
        <x:is>
          <x:t xml:space="preserve">Outras receitas (despesas), líquidas</x:t>
        </x:is>
      </x:c>
      <x:c r="I6006" t="inlineStr">
        <x:is>
          <x:t xml:space="preserve">GÁS &amp; ENERGIA</x:t>
        </x:is>
      </x:c>
      <x:c r="J6006" s="239" t="n">
        <x:v>20903</x:v>
      </x:c>
      <x:c r="K6006" t="inlineStr">
        <x:is>
          <x:t xml:space="preserve">GÁS &amp; ENERGIA / G&amp;EBC</x:t>
        </x:is>
      </x:c>
      <x:c r="L6006" s="239" t="n">
        <x:v>21541</x:v>
      </x:c>
      <x:c r="M6006" s="239" t="n">
        <x:v>-638</x:v>
      </x:c>
    </x:row>
    <x:row r="6007">
      <x:c r="A6007" t="inlineStr">
        <x:is>
          <x:t xml:space="preserve">4T19</x:t>
        </x:is>
      </x:c>
      <x:c r="B6007" t="n">
        <x:v>2019</x:v>
      </x:c>
      <x:c r="C6007" t="n">
        <x:v>4</x:v>
      </x:c>
      <x:c r="D6007" t="n">
        <x:v>56</x:v>
      </x:c>
      <x:c r="E6007" s="203" t="n">
        <x:v>43830</x:v>
      </x:c>
      <x:c r="F6007" t="inlineStr">
        <x:is>
          <x:t xml:space="preserve">EBIT010</x:t>
        </x:is>
      </x:c>
      <x:c r="G6007" t="inlineStr">
        <x:is>
          <x:t xml:space="preserve">Despesa</x:t>
        </x:is>
      </x:c>
      <x:c r="H6007" t="inlineStr">
        <x:is>
          <x:t xml:space="preserve">Outras receitas (despesas), líquidas</x:t>
        </x:is>
      </x:c>
      <x:c r="I6007" t="inlineStr">
        <x:is>
          <x:t xml:space="preserve">REFINO</x:t>
        </x:is>
      </x:c>
      <x:c r="J6007" s="239" t="n">
        <x:v>-3910</x:v>
      </x:c>
      <x:c r="K6007" t="inlineStr">
        <x:is>
          <x:t xml:space="preserve">REFINO / RTC</x:t>
        </x:is>
      </x:c>
      <x:c r="L6007" s="239" t="n">
        <x:v>-3716</x:v>
      </x:c>
      <x:c r="M6007" s="239" t="n">
        <x:v>-194</x:v>
      </x:c>
    </x:row>
    <x:row r="6008">
      <x:c r="A6008" t="inlineStr">
        <x:is>
          <x:t xml:space="preserve">4T19</x:t>
        </x:is>
      </x:c>
      <x:c r="B6008" t="n">
        <x:v>2019</x:v>
      </x:c>
      <x:c r="C6008" t="n">
        <x:v>4</x:v>
      </x:c>
      <x:c r="D6008" t="n">
        <x:v>56</x:v>
      </x:c>
      <x:c r="E6008" s="203" t="n">
        <x:v>43830</x:v>
      </x:c>
      <x:c r="F6008" t="inlineStr">
        <x:is>
          <x:t xml:space="preserve">EBIT010</x:t>
        </x:is>
      </x:c>
      <x:c r="G6008" t="inlineStr">
        <x:is>
          <x:t xml:space="preserve">Despesa</x:t>
        </x:is>
      </x:c>
      <x:c r="H6008" t="inlineStr">
        <x:is>
          <x:t xml:space="preserve">Outras receitas (despesas), líquidas</x:t>
        </x:is>
      </x:c>
      <x:c r="I6008" t="inlineStr">
        <x:is>
          <x:t xml:space="preserve">TOTAL</x:t>
        </x:is>
      </x:c>
      <x:c r="J6008" s="239" t="n">
        <x:v>4742</x:v>
      </x:c>
      <x:c r="K6008" t="inlineStr">
        <x:is>
          <x:t xml:space="preserve">TOTAL</x:t>
        </x:is>
      </x:c>
      <x:c r="L6008" s="239" t="n">
        <x:v>3641</x:v>
      </x:c>
      <x:c r="M6008" s="239" t="n">
        <x:v>1101</x:v>
      </x:c>
    </x:row>
    <x:row r="6009">
      <x:c r="A6009" t="inlineStr">
        <x:is>
          <x:t xml:space="preserve">4T19</x:t>
        </x:is>
      </x:c>
      <x:c r="B6009" t="n">
        <x:v>2019</x:v>
      </x:c>
      <x:c r="C6009" t="n">
        <x:v>4</x:v>
      </x:c>
      <x:c r="D6009" t="n">
        <x:v>56</x:v>
      </x:c>
      <x:c r="E6009" s="203" t="n">
        <x:v>43830</x:v>
      </x:c>
      <x:c r="F6009" t="inlineStr">
        <x:is>
          <x:t xml:space="preserve">EBIT011</x:t>
        </x:is>
      </x:c>
      <x:c r="G6009" t="inlineStr">
        <x:is>
          <x:t xml:space="preserve">Despesas Totais</x:t>
        </x:is>
      </x:c>
      <x:c r="H6009" t="inlineStr">
        <x:is>
          <x:t xml:space="preserve">Despesas</x:t>
        </x:is>
      </x:c>
      <x:c r="I6009" t="inlineStr">
        <x:is>
          <x:t xml:space="preserve">CORP.</x:t>
        </x:is>
      </x:c>
      <x:c r="J6009" s="239" t="n">
        <x:v>-16806</x:v>
      </x:c>
      <x:c r="K6009" t="inlineStr">
        <x:is>
          <x:t xml:space="preserve">CORPORATIVO / OUTROS NEGÓCIOS</x:t>
        </x:is>
      </x:c>
      <x:c r="L6009" s="239" t="n">
        <x:v>-13824</x:v>
      </x:c>
      <x:c r="M6009" s="239" t="n">
        <x:v>-2982</x:v>
      </x:c>
    </x:row>
    <x:row r="6010">
      <x:c r="A6010" t="inlineStr">
        <x:is>
          <x:t xml:space="preserve">4T19</x:t>
        </x:is>
      </x:c>
      <x:c r="B6010" t="n">
        <x:v>2019</x:v>
      </x:c>
      <x:c r="C6010" t="n">
        <x:v>4</x:v>
      </x:c>
      <x:c r="D6010" t="n">
        <x:v>56</x:v>
      </x:c>
      <x:c r="E6010" s="203" t="n">
        <x:v>43830</x:v>
      </x:c>
      <x:c r="F6010" t="inlineStr">
        <x:is>
          <x:t xml:space="preserve">EBIT011</x:t>
        </x:is>
      </x:c>
      <x:c r="G6010" t="inlineStr">
        <x:is>
          <x:t xml:space="preserve">Despesas Totais</x:t>
        </x:is>
      </x:c>
      <x:c r="H6010" t="inlineStr">
        <x:is>
          <x:t xml:space="preserve">Despesas</x:t>
        </x:is>
      </x:c>
      <x:c r="I6010" t="inlineStr">
        <x:is>
          <x:t xml:space="preserve">E&amp;P</x:t>
        </x:is>
      </x:c>
      <x:c r="J6010" s="239" t="n">
        <x:v>-16700</x:v>
      </x:c>
      <x:c r="K6010" t="inlineStr">
        <x:is>
          <x:t xml:space="preserve">E&amp;P</x:t>
        </x:is>
      </x:c>
      <x:c r="L6010" s="239" t="n">
        <x:v>-9371</x:v>
      </x:c>
      <x:c r="M6010" s="239" t="n">
        <x:v>-7329</x:v>
      </x:c>
    </x:row>
    <x:row r="6011">
      <x:c r="A6011" t="inlineStr">
        <x:is>
          <x:t xml:space="preserve">4T19</x:t>
        </x:is>
      </x:c>
      <x:c r="B6011" t="n">
        <x:v>2019</x:v>
      </x:c>
      <x:c r="C6011" t="n">
        <x:v>4</x:v>
      </x:c>
      <x:c r="D6011" t="n">
        <x:v>56</x:v>
      </x:c>
      <x:c r="E6011" s="203" t="n">
        <x:v>43830</x:v>
      </x:c>
      <x:c r="F6011" t="inlineStr">
        <x:is>
          <x:t xml:space="preserve">EBIT011</x:t>
        </x:is>
      </x:c>
      <x:c r="G6011" t="inlineStr">
        <x:is>
          <x:t xml:space="preserve">Despesas Totais</x:t>
        </x:is>
      </x:c>
      <x:c r="H6011" t="inlineStr">
        <x:is>
          <x:t xml:space="preserve">Despesas</x:t>
        </x:is>
      </x:c>
      <x:c r="I6011" t="inlineStr">
        <x:is>
          <x:t xml:space="preserve">ELIMIN.</x:t>
        </x:is>
      </x:c>
      <x:c r="J6011" s="239" t="n">
        <x:v>-113</x:v>
      </x:c>
      <x:c r="K6011" t="inlineStr">
        <x:is>
          <x:t xml:space="preserve">ELIMINAÇÕES</x:t>
        </x:is>
      </x:c>
      <x:c r="L6011" s="239" t="n">
        <x:v>-90</x:v>
      </x:c>
      <x:c r="M6011" s="239" t="n">
        <x:v>-23</x:v>
      </x:c>
    </x:row>
    <x:row r="6012">
      <x:c r="A6012" t="inlineStr">
        <x:is>
          <x:t xml:space="preserve">4T19</x:t>
        </x:is>
      </x:c>
      <x:c r="B6012" t="n">
        <x:v>2019</x:v>
      </x:c>
      <x:c r="C6012" t="n">
        <x:v>4</x:v>
      </x:c>
      <x:c r="D6012" t="n">
        <x:v>56</x:v>
      </x:c>
      <x:c r="E6012" s="203" t="n">
        <x:v>43830</x:v>
      </x:c>
      <x:c r="F6012" t="inlineStr">
        <x:is>
          <x:t xml:space="preserve">EBIT011</x:t>
        </x:is>
      </x:c>
      <x:c r="G6012" t="inlineStr">
        <x:is>
          <x:t xml:space="preserve">Despesas Totais</x:t>
        </x:is>
      </x:c>
      <x:c r="H6012" t="inlineStr">
        <x:is>
          <x:t xml:space="preserve">Despesas</x:t>
        </x:is>
      </x:c>
      <x:c r="I6012" t="inlineStr">
        <x:is>
          <x:t xml:space="preserve">GÁS &amp; ENERGIA</x:t>
        </x:is>
      </x:c>
      <x:c r="J6012" s="239" t="n">
        <x:v>9926</x:v>
      </x:c>
      <x:c r="K6012" t="inlineStr">
        <x:is>
          <x:t xml:space="preserve">GÁS &amp; ENERGIA / G&amp;EBC</x:t>
        </x:is>
      </x:c>
      <x:c r="L6012" s="239" t="n">
        <x:v>14859</x:v>
      </x:c>
      <x:c r="M6012" s="239" t="n">
        <x:v>-4933</x:v>
      </x:c>
    </x:row>
    <x:row r="6013">
      <x:c r="A6013" t="inlineStr">
        <x:is>
          <x:t xml:space="preserve">4T19</x:t>
        </x:is>
      </x:c>
      <x:c r="B6013" t="n">
        <x:v>2019</x:v>
      </x:c>
      <x:c r="C6013" t="n">
        <x:v>4</x:v>
      </x:c>
      <x:c r="D6013" t="n">
        <x:v>56</x:v>
      </x:c>
      <x:c r="E6013" s="203" t="n">
        <x:v>43830</x:v>
      </x:c>
      <x:c r="F6013" t="inlineStr">
        <x:is>
          <x:t xml:space="preserve">EBIT011</x:t>
        </x:is>
      </x:c>
      <x:c r="G6013" t="inlineStr">
        <x:is>
          <x:t xml:space="preserve">Despesas Totais</x:t>
        </x:is>
      </x:c>
      <x:c r="H6013" t="inlineStr">
        <x:is>
          <x:t xml:space="preserve">Despesas</x:t>
        </x:is>
      </x:c>
      <x:c r="I6013" t="inlineStr">
        <x:is>
          <x:t xml:space="preserve">REFINO</x:t>
        </x:is>
      </x:c>
      <x:c r="J6013" s="239" t="n">
        <x:v>-17258</x:v>
      </x:c>
      <x:c r="K6013" t="inlineStr">
        <x:is>
          <x:t xml:space="preserve">REFINO / RTC</x:t>
        </x:is>
      </x:c>
      <x:c r="L6013" s="239" t="n">
        <x:v>-10827</x:v>
      </x:c>
      <x:c r="M6013" s="239" t="n">
        <x:v>-6431</x:v>
      </x:c>
    </x:row>
    <x:row r="6014">
      <x:c r="A6014" t="inlineStr">
        <x:is>
          <x:t xml:space="preserve">4T19</x:t>
        </x:is>
      </x:c>
      <x:c r="B6014" t="n">
        <x:v>2019</x:v>
      </x:c>
      <x:c r="C6014" t="n">
        <x:v>4</x:v>
      </x:c>
      <x:c r="D6014" t="n">
        <x:v>56</x:v>
      </x:c>
      <x:c r="E6014" s="203" t="n">
        <x:v>43830</x:v>
      </x:c>
      <x:c r="F6014" t="inlineStr">
        <x:is>
          <x:t xml:space="preserve">EBIT011</x:t>
        </x:is>
      </x:c>
      <x:c r="G6014" t="inlineStr">
        <x:is>
          <x:t xml:space="preserve">Despesas Totais</x:t>
        </x:is>
      </x:c>
      <x:c r="H6014" t="inlineStr">
        <x:is>
          <x:t xml:space="preserve">Despesas</x:t>
        </x:is>
      </x:c>
      <x:c r="I6014" t="inlineStr">
        <x:is>
          <x:t xml:space="preserve">TOTAL</x:t>
        </x:is>
      </x:c>
      <x:c r="J6014" s="239" t="n">
        <x:v>-40951</x:v>
      </x:c>
      <x:c r="K6014" t="inlineStr">
        <x:is>
          <x:t xml:space="preserve">TOTAL</x:t>
        </x:is>
      </x:c>
      <x:c r="L6014" s="239" t="n">
        <x:v>-18894</x:v>
      </x:c>
      <x:c r="M6014" s="239" t="n">
        <x:v>-22057</x:v>
      </x:c>
    </x:row>
    <x:row r="6015">
      <x:c r="A6015" t="inlineStr">
        <x:is>
          <x:t xml:space="preserve">4T19</x:t>
        </x:is>
      </x:c>
      <x:c r="B6015" t="n">
        <x:v>2019</x:v>
      </x:c>
      <x:c r="C6015" t="n">
        <x:v>4</x:v>
      </x:c>
      <x:c r="D6015" t="n">
        <x:v>56</x:v>
      </x:c>
      <x:c r="E6015" s="203" t="n">
        <x:v>43830</x:v>
      </x:c>
      <x:c r="F6015" t="inlineStr">
        <x:is>
          <x:t xml:space="preserve">EBIT012</x:t>
        </x:is>
      </x:c>
      <x:c r="G6015" t="inlineStr">
        <x:is>
          <x:t xml:space="preserve">Lucro Operacional Total</x:t>
        </x:is>
      </x:c>
      <x:c r="H6015" t="inlineStr">
        <x:is>
          <x:t xml:space="preserve">Lucro (prejuízo) antes do resultado financeiro, das participações e impostos</x:t>
        </x:is>
      </x:c>
      <x:c r="I6015" t="inlineStr">
        <x:is>
          <x:t xml:space="preserve">CORP.</x:t>
        </x:is>
      </x:c>
      <x:c r="J6015" s="239" t="n">
        <x:v>-16592</x:v>
      </x:c>
      <x:c r="K6015" t="inlineStr">
        <x:is>
          <x:t xml:space="preserve">CORPORATIVO / OUTROS NEGÓCIOS</x:t>
        </x:is>
      </x:c>
      <x:c r="L6015" s="239" t="n">
        <x:v>-13824</x:v>
      </x:c>
      <x:c r="M6015" s="239" t="n">
        <x:v>-2768</x:v>
      </x:c>
    </x:row>
    <x:row r="6016">
      <x:c r="A6016" t="inlineStr">
        <x:is>
          <x:t xml:space="preserve">4T19</x:t>
        </x:is>
      </x:c>
      <x:c r="B6016" t="n">
        <x:v>2019</x:v>
      </x:c>
      <x:c r="C6016" t="n">
        <x:v>4</x:v>
      </x:c>
      <x:c r="D6016" t="n">
        <x:v>56</x:v>
      </x:c>
      <x:c r="E6016" s="203" t="n">
        <x:v>43830</x:v>
      </x:c>
      <x:c r="F6016" t="inlineStr">
        <x:is>
          <x:t xml:space="preserve">EBIT012</x:t>
        </x:is>
      </x:c>
      <x:c r="G6016" t="inlineStr">
        <x:is>
          <x:t xml:space="preserve">Lucro Operacional Total</x:t>
        </x:is>
      </x:c>
      <x:c r="H6016" t="inlineStr">
        <x:is>
          <x:t xml:space="preserve">Lucro (prejuízo) antes do resultado financeiro, das participações e impostos</x:t>
        </x:is>
      </x:c>
      <x:c r="I6016" t="inlineStr">
        <x:is>
          <x:t xml:space="preserve">E&amp;P</x:t>
        </x:is>
      </x:c>
      <x:c r="J6016" s="239" t="n">
        <x:v>75035</x:v>
      </x:c>
      <x:c r="K6016" t="inlineStr">
        <x:is>
          <x:t xml:space="preserve">E&amp;P</x:t>
        </x:is>
      </x:c>
      <x:c r="L6016" s="239" t="n">
        <x:v>53593</x:v>
      </x:c>
      <x:c r="M6016" s="239" t="n">
        <x:v>21442</x:v>
      </x:c>
    </x:row>
    <x:row r="6017">
      <x:c r="A6017" t="inlineStr">
        <x:is>
          <x:t xml:space="preserve">4T19</x:t>
        </x:is>
      </x:c>
      <x:c r="B6017" t="n">
        <x:v>2019</x:v>
      </x:c>
      <x:c r="C6017" t="n">
        <x:v>4</x:v>
      </x:c>
      <x:c r="D6017" t="n">
        <x:v>56</x:v>
      </x:c>
      <x:c r="E6017" s="203" t="n">
        <x:v>43830</x:v>
      </x:c>
      <x:c r="F6017" t="inlineStr">
        <x:is>
          <x:t xml:space="preserve">EBIT012</x:t>
        </x:is>
      </x:c>
      <x:c r="G6017" t="inlineStr">
        <x:is>
          <x:t xml:space="preserve">Lucro Operacional Total</x:t>
        </x:is>
      </x:c>
      <x:c r="H6017" t="inlineStr">
        <x:is>
          <x:t xml:space="preserve">Lucro (prejuízo) antes do resultado financeiro, das participações e impostos</x:t>
        </x:is>
      </x:c>
      <x:c r="I6017" t="inlineStr">
        <x:is>
          <x:t xml:space="preserve">ELIMIN.</x:t>
        </x:is>
      </x:c>
      <x:c r="J6017" s="239" t="n">
        <x:v>-8494</x:v>
      </x:c>
      <x:c r="K6017" t="inlineStr">
        <x:is>
          <x:t xml:space="preserve">ELIMINAÇÕES</x:t>
        </x:is>
      </x:c>
      <x:c r="L6017" s="239" t="n">
        <x:v>-4671</x:v>
      </x:c>
      <x:c r="M6017" s="239" t="n">
        <x:v>-3823</x:v>
      </x:c>
    </x:row>
    <x:row r="6018">
      <x:c r="A6018" t="inlineStr">
        <x:is>
          <x:t xml:space="preserve">4T19</x:t>
        </x:is>
      </x:c>
      <x:c r="B6018" t="n">
        <x:v>2019</x:v>
      </x:c>
      <x:c r="C6018" t="n">
        <x:v>4</x:v>
      </x:c>
      <x:c r="D6018" t="n">
        <x:v>56</x:v>
      </x:c>
      <x:c r="E6018" s="203" t="n">
        <x:v>43830</x:v>
      </x:c>
      <x:c r="F6018" t="inlineStr">
        <x:is>
          <x:t xml:space="preserve">EBIT012</x:t>
        </x:is>
      </x:c>
      <x:c r="G6018" t="inlineStr">
        <x:is>
          <x:t xml:space="preserve">Lucro Operacional Total</x:t>
        </x:is>
      </x:c>
      <x:c r="H6018" t="inlineStr">
        <x:is>
          <x:t xml:space="preserve">Lucro (prejuízo) antes do resultado financeiro, das participações e impostos</x:t>
        </x:is>
      </x:c>
      <x:c r="I6018" t="inlineStr">
        <x:is>
          <x:t xml:space="preserve">GÁS &amp; ENERGIA</x:t>
        </x:is>
      </x:c>
      <x:c r="J6018" s="239" t="n">
        <x:v>24840</x:v>
      </x:c>
      <x:c r="K6018" t="inlineStr">
        <x:is>
          <x:t xml:space="preserve">GÁS &amp; ENERGIA / G&amp;EBC</x:t>
        </x:is>
      </x:c>
      <x:c r="L6018" s="239" t="n">
        <x:v>25766</x:v>
      </x:c>
      <x:c r="M6018" s="239" t="n">
        <x:v>-926</x:v>
      </x:c>
    </x:row>
    <x:row r="6019">
      <x:c r="A6019" t="inlineStr">
        <x:is>
          <x:t xml:space="preserve">4T19</x:t>
        </x:is>
      </x:c>
      <x:c r="B6019" t="n">
        <x:v>2019</x:v>
      </x:c>
      <x:c r="C6019" t="n">
        <x:v>4</x:v>
      </x:c>
      <x:c r="D6019" t="n">
        <x:v>56</x:v>
      </x:c>
      <x:c r="E6019" s="203" t="n">
        <x:v>43830</x:v>
      </x:c>
      <x:c r="F6019" t="inlineStr">
        <x:is>
          <x:t xml:space="preserve">EBIT012</x:t>
        </x:is>
      </x:c>
      <x:c r="G6019" t="inlineStr">
        <x:is>
          <x:t xml:space="preserve">Lucro Operacional Total</x:t>
        </x:is>
      </x:c>
      <x:c r="H6019" t="inlineStr">
        <x:is>
          <x:t xml:space="preserve">Lucro (prejuízo) antes do resultado financeiro, das participações e impostos</x:t>
        </x:is>
      </x:c>
      <x:c r="I6019" t="inlineStr">
        <x:is>
          <x:t xml:space="preserve">REFINO</x:t>
        </x:is>
      </x:c>
      <x:c r="J6019" s="239" t="n">
        <x:v>6365</x:v>
      </x:c>
      <x:c r="K6019" t="inlineStr">
        <x:is>
          <x:t xml:space="preserve">REFINO / RTC</x:t>
        </x:is>
      </x:c>
      <x:c r="L6019" s="239" t="n">
        <x:v>4786</x:v>
      </x:c>
      <x:c r="M6019" s="239" t="n">
        <x:v>1579</x:v>
      </x:c>
    </x:row>
    <x:row r="6020">
      <x:c r="A6020" t="inlineStr">
        <x:is>
          <x:t xml:space="preserve">4T19</x:t>
        </x:is>
      </x:c>
      <x:c r="B6020" t="n">
        <x:v>2019</x:v>
      </x:c>
      <x:c r="C6020" t="n">
        <x:v>4</x:v>
      </x:c>
      <x:c r="D6020" t="n">
        <x:v>56</x:v>
      </x:c>
      <x:c r="E6020" s="203" t="n">
        <x:v>43830</x:v>
      </x:c>
      <x:c r="F6020" t="inlineStr">
        <x:is>
          <x:t xml:space="preserve">EBIT012</x:t>
        </x:is>
      </x:c>
      <x:c r="G6020" t="inlineStr">
        <x:is>
          <x:t xml:space="preserve">Lucro Operacional Total</x:t>
        </x:is>
      </x:c>
      <x:c r="H6020" t="inlineStr">
        <x:is>
          <x:t xml:space="preserve">Lucro (prejuízo) antes do resultado financeiro, das participações e impostos</x:t>
        </x:is>
      </x:c>
      <x:c r="I6020" t="inlineStr">
        <x:is>
          <x:t xml:space="preserve">TOTAL</x:t>
        </x:is>
      </x:c>
      <x:c r="J6020" s="239" t="n">
        <x:v>81154</x:v>
      </x:c>
      <x:c r="K6020" t="inlineStr">
        <x:is>
          <x:t xml:space="preserve">TOTAL</x:t>
        </x:is>
      </x:c>
      <x:c r="L6020" s="239" t="n">
        <x:v>66155</x:v>
      </x:c>
      <x:c r="M6020" s="239" t="n">
        <x:v>14999</x:v>
      </x:c>
    </x:row>
    <x:row r="6021">
      <x:c r="A6021" t="inlineStr">
        <x:is>
          <x:t xml:space="preserve">1T20</x:t>
        </x:is>
      </x:c>
      <x:c r="B6021" t="n">
        <x:v>2020</x:v>
      </x:c>
      <x:c r="C6021" t="n">
        <x:v>1</x:v>
      </x:c>
      <x:c r="D6021" t="n">
        <x:v>57</x:v>
      </x:c>
      <x:c r="E6021" s="203" t="n">
        <x:v>43921</x:v>
      </x:c>
      <x:c r="F6021" t="inlineStr">
        <x:is>
          <x:t xml:space="preserve">EBIT000A</x:t>
        </x:is>
      </x:c>
      <x:c r="G6021" t="inlineStr">
        <x:is>
          <x:t xml:space="preserve">Receita</x:t>
        </x:is>
      </x:c>
      <x:c r="H6021" t="inlineStr">
        <x:is>
          <x:t xml:space="preserve">Intersegmentos</x:t>
        </x:is>
      </x:c>
      <x:c r="I6021" t="inlineStr">
        <x:is>
          <x:t xml:space="preserve">CORP.</x:t>
        </x:is>
      </x:c>
      <x:c r="J6021" s="239" t="n">
        <x:v>268</x:v>
      </x:c>
      <x:c r="K6021" t="inlineStr">
        <x:is>
          <x:t xml:space="preserve">CORPORATIVO / OUTROS NEGÓCIOS</x:t>
        </x:is>
      </x:c>
      <x:c r="L6021" s="239" t="n"/>
      <x:c r="M6021" s="239" t="n">
        <x:v>268</x:v>
      </x:c>
    </x:row>
    <x:row r="6022">
      <x:c r="A6022" t="inlineStr">
        <x:is>
          <x:t xml:space="preserve">1T20</x:t>
        </x:is>
      </x:c>
      <x:c r="B6022" t="n">
        <x:v>2020</x:v>
      </x:c>
      <x:c r="C6022" t="n">
        <x:v>1</x:v>
      </x:c>
      <x:c r="D6022" t="n">
        <x:v>57</x:v>
      </x:c>
      <x:c r="E6022" s="203" t="n">
        <x:v>43921</x:v>
      </x:c>
      <x:c r="F6022" t="inlineStr">
        <x:is>
          <x:t xml:space="preserve">EBIT000A</x:t>
        </x:is>
      </x:c>
      <x:c r="G6022" t="inlineStr">
        <x:is>
          <x:t xml:space="preserve">Receita</x:t>
        </x:is>
      </x:c>
      <x:c r="H6022" t="inlineStr">
        <x:is>
          <x:t xml:space="preserve">Intersegmentos</x:t>
        </x:is>
      </x:c>
      <x:c r="I6022" t="inlineStr">
        <x:is>
          <x:t xml:space="preserve">E&amp;P</x:t>
        </x:is>
      </x:c>
      <x:c r="J6022" s="239" t="n">
        <x:v>46658</x:v>
      </x:c>
      <x:c r="K6022" t="inlineStr">
        <x:is>
          <x:t xml:space="preserve">E&amp;P</x:t>
        </x:is>
      </x:c>
      <x:c r="L6022" s="239" t="n"/>
      <x:c r="M6022" s="239" t="n">
        <x:v>46658</x:v>
      </x:c>
    </x:row>
    <x:row r="6023">
      <x:c r="A6023" t="inlineStr">
        <x:is>
          <x:t xml:space="preserve">1T20</x:t>
        </x:is>
      </x:c>
      <x:c r="B6023" t="n">
        <x:v>2020</x:v>
      </x:c>
      <x:c r="C6023" t="n">
        <x:v>1</x:v>
      </x:c>
      <x:c r="D6023" t="n">
        <x:v>57</x:v>
      </x:c>
      <x:c r="E6023" s="203" t="n">
        <x:v>43921</x:v>
      </x:c>
      <x:c r="F6023" t="inlineStr">
        <x:is>
          <x:t xml:space="preserve">EBIT000A</x:t>
        </x:is>
      </x:c>
      <x:c r="G6023" t="inlineStr">
        <x:is>
          <x:t xml:space="preserve">Receita</x:t>
        </x:is>
      </x:c>
      <x:c r="H6023" t="inlineStr">
        <x:is>
          <x:t xml:space="preserve">Intersegmentos</x:t>
        </x:is>
      </x:c>
      <x:c r="I6023" t="inlineStr">
        <x:is>
          <x:t xml:space="preserve">ELIMIN.</x:t>
        </x:is>
      </x:c>
      <x:c r="J6023" s="239" t="n">
        <x:v>-51590</x:v>
      </x:c>
      <x:c r="K6023" t="inlineStr">
        <x:is>
          <x:t xml:space="preserve">ELIMINAÇÕES</x:t>
        </x:is>
      </x:c>
      <x:c r="L6023" s="239" t="n"/>
      <x:c r="M6023" s="239" t="n">
        <x:v>-51590</x:v>
      </x:c>
    </x:row>
    <x:row r="6024">
      <x:c r="A6024" t="inlineStr">
        <x:is>
          <x:t xml:space="preserve">1T20</x:t>
        </x:is>
      </x:c>
      <x:c r="B6024" t="n">
        <x:v>2020</x:v>
      </x:c>
      <x:c r="C6024" t="n">
        <x:v>1</x:v>
      </x:c>
      <x:c r="D6024" t="n">
        <x:v>57</x:v>
      </x:c>
      <x:c r="E6024" s="203" t="n">
        <x:v>43921</x:v>
      </x:c>
      <x:c r="F6024" t="inlineStr">
        <x:is>
          <x:t xml:space="preserve">EBIT000A</x:t>
        </x:is>
      </x:c>
      <x:c r="G6024" t="inlineStr">
        <x:is>
          <x:t xml:space="preserve">Receita</x:t>
        </x:is>
      </x:c>
      <x:c r="H6024" t="inlineStr">
        <x:is>
          <x:t xml:space="preserve">Intersegmentos</x:t>
        </x:is>
      </x:c>
      <x:c r="I6024" t="inlineStr">
        <x:is>
          <x:t xml:space="preserve">GÁS &amp; ENERGIA</x:t>
        </x:is>
      </x:c>
      <x:c r="J6024" s="239" t="n">
        <x:v>3336</x:v>
      </x:c>
      <x:c r="K6024" t="inlineStr">
        <x:is>
          <x:t xml:space="preserve">GÁS &amp; ENERGIA / G&amp;EBC</x:t>
        </x:is>
      </x:c>
      <x:c r="L6024" s="239" t="n"/>
      <x:c r="M6024" s="239" t="n">
        <x:v>3336</x:v>
      </x:c>
    </x:row>
    <x:row r="6025">
      <x:c r="A6025" t="inlineStr">
        <x:is>
          <x:t xml:space="preserve">1T20</x:t>
        </x:is>
      </x:c>
      <x:c r="B6025" t="n">
        <x:v>2020</x:v>
      </x:c>
      <x:c r="C6025" t="n">
        <x:v>1</x:v>
      </x:c>
      <x:c r="D6025" t="n">
        <x:v>57</x:v>
      </x:c>
      <x:c r="E6025" s="203" t="n">
        <x:v>43921</x:v>
      </x:c>
      <x:c r="F6025" t="inlineStr">
        <x:is>
          <x:t xml:space="preserve">EBIT000A</x:t>
        </x:is>
      </x:c>
      <x:c r="G6025" t="inlineStr">
        <x:is>
          <x:t xml:space="preserve">Receita</x:t>
        </x:is>
      </x:c>
      <x:c r="H6025" t="inlineStr">
        <x:is>
          <x:t xml:space="preserve">Intersegmentos</x:t>
        </x:is>
      </x:c>
      <x:c r="I6025" t="inlineStr">
        <x:is>
          <x:t xml:space="preserve">REFINO</x:t>
        </x:is>
      </x:c>
      <x:c r="J6025" s="239" t="n">
        <x:v>1328</x:v>
      </x:c>
      <x:c r="K6025" t="inlineStr">
        <x:is>
          <x:t xml:space="preserve">REFINO / RTC</x:t>
        </x:is>
      </x:c>
      <x:c r="L6025" s="239" t="n"/>
      <x:c r="M6025" s="239" t="n">
        <x:v>1328</x:v>
      </x:c>
    </x:row>
    <x:row r="6026">
      <x:c r="A6026" t="inlineStr">
        <x:is>
          <x:t xml:space="preserve">1T20</x:t>
        </x:is>
      </x:c>
      <x:c r="B6026" t="n">
        <x:v>2020</x:v>
      </x:c>
      <x:c r="C6026" t="n">
        <x:v>1</x:v>
      </x:c>
      <x:c r="D6026" t="n">
        <x:v>57</x:v>
      </x:c>
      <x:c r="E6026" s="203" t="n">
        <x:v>43921</x:v>
      </x:c>
      <x:c r="F6026" t="inlineStr">
        <x:is>
          <x:t xml:space="preserve">EBIT000A</x:t>
        </x:is>
      </x:c>
      <x:c r="G6026" t="inlineStr">
        <x:is>
          <x:t xml:space="preserve">Receita</x:t>
        </x:is>
      </x:c>
      <x:c r="H6026" t="inlineStr">
        <x:is>
          <x:t xml:space="preserve">Intersegmentos</x:t>
        </x:is>
      </x:c>
      <x:c r="I6026" t="inlineStr">
        <x:is>
          <x:t xml:space="preserve">TOTAL</x:t>
        </x:is>
      </x:c>
      <x:c r="J6026" s="239" t="n">
        <x:v>0</x:v>
      </x:c>
      <x:c r="K6026" t="inlineStr">
        <x:is>
          <x:t xml:space="preserve">TOTAL</x:t>
        </x:is>
      </x:c>
      <x:c r="L6026" s="239" t="n"/>
      <x:c r="M6026" s="239" t="n">
        <x:v>0</x:v>
      </x:c>
    </x:row>
    <x:row r="6027">
      <x:c r="A6027" t="inlineStr">
        <x:is>
          <x:t xml:space="preserve">1T20</x:t>
        </x:is>
      </x:c>
      <x:c r="B6027" t="n">
        <x:v>2020</x:v>
      </x:c>
      <x:c r="C6027" t="n">
        <x:v>1</x:v>
      </x:c>
      <x:c r="D6027" t="n">
        <x:v>57</x:v>
      </x:c>
      <x:c r="E6027" s="203" t="n">
        <x:v>43921</x:v>
      </x:c>
      <x:c r="F6027" t="inlineStr">
        <x:is>
          <x:t xml:space="preserve">EBIT000B</x:t>
        </x:is>
      </x:c>
      <x:c r="G6027" t="inlineStr">
        <x:is>
          <x:t xml:space="preserve">Receita</x:t>
        </x:is>
      </x:c>
      <x:c r="H6027" t="inlineStr">
        <x:is>
          <x:t xml:space="preserve">Terceiros</x:t>
        </x:is>
      </x:c>
      <x:c r="I6027" t="inlineStr">
        <x:is>
          <x:t xml:space="preserve">CORP.</x:t>
        </x:is>
      </x:c>
      <x:c r="J6027" s="239" t="n">
        <x:v>589</x:v>
      </x:c>
      <x:c r="K6027" t="inlineStr">
        <x:is>
          <x:t xml:space="preserve">CORPORATIVO / OUTROS NEGÓCIOS</x:t>
        </x:is>
      </x:c>
      <x:c r="L6027" s="239" t="n"/>
      <x:c r="M6027" s="239" t="n">
        <x:v>589</x:v>
      </x:c>
    </x:row>
    <x:row r="6028">
      <x:c r="A6028" t="inlineStr">
        <x:is>
          <x:t xml:space="preserve">1T20</x:t>
        </x:is>
      </x:c>
      <x:c r="B6028" t="n">
        <x:v>2020</x:v>
      </x:c>
      <x:c r="C6028" t="n">
        <x:v>1</x:v>
      </x:c>
      <x:c r="D6028" t="n">
        <x:v>57</x:v>
      </x:c>
      <x:c r="E6028" s="203" t="n">
        <x:v>43921</x:v>
      </x:c>
      <x:c r="F6028" t="inlineStr">
        <x:is>
          <x:t xml:space="preserve">EBIT000B</x:t>
        </x:is>
      </x:c>
      <x:c r="G6028" t="inlineStr">
        <x:is>
          <x:t xml:space="preserve">Receita</x:t>
        </x:is>
      </x:c>
      <x:c r="H6028" t="inlineStr">
        <x:is>
          <x:t xml:space="preserve">Terceiros</x:t>
        </x:is>
      </x:c>
      <x:c r="I6028" t="inlineStr">
        <x:is>
          <x:t xml:space="preserve">E&amp;P</x:t>
        </x:is>
      </x:c>
      <x:c r="J6028" s="239" t="n">
        <x:v>917</x:v>
      </x:c>
      <x:c r="K6028" t="inlineStr">
        <x:is>
          <x:t xml:space="preserve">E&amp;P</x:t>
        </x:is>
      </x:c>
      <x:c r="L6028" s="239" t="n"/>
      <x:c r="M6028" s="239" t="n">
        <x:v>917</x:v>
      </x:c>
    </x:row>
    <x:row r="6029">
      <x:c r="A6029" t="inlineStr">
        <x:is>
          <x:t xml:space="preserve">1T20</x:t>
        </x:is>
      </x:c>
      <x:c r="B6029" t="n">
        <x:v>2020</x:v>
      </x:c>
      <x:c r="C6029" t="n">
        <x:v>1</x:v>
      </x:c>
      <x:c r="D6029" t="n">
        <x:v>57</x:v>
      </x:c>
      <x:c r="E6029" s="203" t="n">
        <x:v>43921</x:v>
      </x:c>
      <x:c r="F6029" t="inlineStr">
        <x:is>
          <x:t xml:space="preserve">EBIT000B</x:t>
        </x:is>
      </x:c>
      <x:c r="G6029" t="inlineStr">
        <x:is>
          <x:t xml:space="preserve">Receita</x:t>
        </x:is>
      </x:c>
      <x:c r="H6029" t="inlineStr">
        <x:is>
          <x:t xml:space="preserve">Terceiros</x:t>
        </x:is>
      </x:c>
      <x:c r="I6029" t="inlineStr">
        <x:is>
          <x:t xml:space="preserve">ELIMIN.</x:t>
        </x:is>
      </x:c>
      <x:c r="J6029" s="239" t="n">
        <x:v>0</x:v>
      </x:c>
      <x:c r="K6029" t="inlineStr">
        <x:is>
          <x:t xml:space="preserve">ELIMINAÇÕES</x:t>
        </x:is>
      </x:c>
      <x:c r="L6029" s="239" t="n"/>
      <x:c r="M6029" s="239" t="n">
        <x:v>0</x:v>
      </x:c>
    </x:row>
    <x:row r="6030">
      <x:c r="A6030" t="inlineStr">
        <x:is>
          <x:t xml:space="preserve">1T20</x:t>
        </x:is>
      </x:c>
      <x:c r="B6030" t="n">
        <x:v>2020</x:v>
      </x:c>
      <x:c r="C6030" t="n">
        <x:v>1</x:v>
      </x:c>
      <x:c r="D6030" t="n">
        <x:v>57</x:v>
      </x:c>
      <x:c r="E6030" s="203" t="n">
        <x:v>43921</x:v>
      </x:c>
      <x:c r="F6030" t="inlineStr">
        <x:is>
          <x:t xml:space="preserve">EBIT000B</x:t>
        </x:is>
      </x:c>
      <x:c r="G6030" t="inlineStr">
        <x:is>
          <x:t xml:space="preserve">Receita</x:t>
        </x:is>
      </x:c>
      <x:c r="H6030" t="inlineStr">
        <x:is>
          <x:t xml:space="preserve">Terceiros</x:t>
        </x:is>
      </x:c>
      <x:c r="I6030" t="inlineStr">
        <x:is>
          <x:t xml:space="preserve">GÁS &amp; ENERGIA</x:t>
        </x:is>
      </x:c>
      <x:c r="J6030" s="239" t="n">
        <x:v>7131</x:v>
      </x:c>
      <x:c r="K6030" t="inlineStr">
        <x:is>
          <x:t xml:space="preserve">GÁS &amp; ENERGIA / G&amp;EBC</x:t>
        </x:is>
      </x:c>
      <x:c r="L6030" s="239" t="n"/>
      <x:c r="M6030" s="239" t="n">
        <x:v>7131</x:v>
      </x:c>
    </x:row>
    <x:row r="6031">
      <x:c r="A6031" t="inlineStr">
        <x:is>
          <x:t xml:space="preserve">1T20</x:t>
        </x:is>
      </x:c>
      <x:c r="B6031" t="n">
        <x:v>2020</x:v>
      </x:c>
      <x:c r="C6031" t="n">
        <x:v>1</x:v>
      </x:c>
      <x:c r="D6031" t="n">
        <x:v>57</x:v>
      </x:c>
      <x:c r="E6031" s="203" t="n">
        <x:v>43921</x:v>
      </x:c>
      <x:c r="F6031" t="inlineStr">
        <x:is>
          <x:t xml:space="preserve">EBIT000B</x:t>
        </x:is>
      </x:c>
      <x:c r="G6031" t="inlineStr">
        <x:is>
          <x:t xml:space="preserve">Receita</x:t>
        </x:is>
      </x:c>
      <x:c r="H6031" t="inlineStr">
        <x:is>
          <x:t xml:space="preserve">Terceiros</x:t>
        </x:is>
      </x:c>
      <x:c r="I6031" t="inlineStr">
        <x:is>
          <x:t xml:space="preserve">REFINO</x:t>
        </x:is>
      </x:c>
      <x:c r="J6031" s="239" t="n">
        <x:v>66832</x:v>
      </x:c>
      <x:c r="K6031" t="inlineStr">
        <x:is>
          <x:t xml:space="preserve">REFINO / RTC</x:t>
        </x:is>
      </x:c>
      <x:c r="L6031" s="239" t="n"/>
      <x:c r="M6031" s="239" t="n">
        <x:v>66832</x:v>
      </x:c>
    </x:row>
    <x:row r="6032">
      <x:c r="A6032" t="inlineStr">
        <x:is>
          <x:t xml:space="preserve">1T20</x:t>
        </x:is>
      </x:c>
      <x:c r="B6032" t="n">
        <x:v>2020</x:v>
      </x:c>
      <x:c r="C6032" t="n">
        <x:v>1</x:v>
      </x:c>
      <x:c r="D6032" t="n">
        <x:v>57</x:v>
      </x:c>
      <x:c r="E6032" s="203" t="n">
        <x:v>43921</x:v>
      </x:c>
      <x:c r="F6032" t="inlineStr">
        <x:is>
          <x:t xml:space="preserve">EBIT000B</x:t>
        </x:is>
      </x:c>
      <x:c r="G6032" t="inlineStr">
        <x:is>
          <x:t xml:space="preserve">Receita</x:t>
        </x:is>
      </x:c>
      <x:c r="H6032" t="inlineStr">
        <x:is>
          <x:t xml:space="preserve">Terceiros</x:t>
        </x:is>
      </x:c>
      <x:c r="I6032" t="inlineStr">
        <x:is>
          <x:t xml:space="preserve">TOTAL</x:t>
        </x:is>
      </x:c>
      <x:c r="J6032" s="239" t="n">
        <x:v>75469</x:v>
      </x:c>
      <x:c r="K6032" t="inlineStr">
        <x:is>
          <x:t xml:space="preserve">TOTAL</x:t>
        </x:is>
      </x:c>
      <x:c r="L6032" s="239" t="n"/>
      <x:c r="M6032" s="239" t="n">
        <x:v>75469</x:v>
      </x:c>
    </x:row>
    <x:row r="6033">
      <x:c r="A6033" t="inlineStr">
        <x:is>
          <x:t xml:space="preserve">1T20</x:t>
        </x:is>
      </x:c>
      <x:c r="B6033" t="n">
        <x:v>2020</x:v>
      </x:c>
      <x:c r="C6033" t="n">
        <x:v>1</x:v>
      </x:c>
      <x:c r="D6033" t="n">
        <x:v>57</x:v>
      </x:c>
      <x:c r="E6033" s="203" t="n">
        <x:v>43921</x:v>
      </x:c>
      <x:c r="F6033" t="inlineStr">
        <x:is>
          <x:t xml:space="preserve">EBIT001</x:t>
        </x:is>
      </x:c>
      <x:c r="G6033" t="inlineStr">
        <x:is>
          <x:t xml:space="preserve">Receita Total</x:t>
        </x:is>
      </x:c>
      <x:c r="H6033" t="inlineStr">
        <x:is>
          <x:t xml:space="preserve">Receita de vendas</x:t>
        </x:is>
      </x:c>
      <x:c r="I6033" t="inlineStr">
        <x:is>
          <x:t xml:space="preserve">CORP.</x:t>
        </x:is>
      </x:c>
      <x:c r="J6033" s="239" t="n">
        <x:v>857</x:v>
      </x:c>
      <x:c r="K6033" t="inlineStr">
        <x:is>
          <x:t xml:space="preserve">CORPORATIVO / OUTROS NEGÓCIOS</x:t>
        </x:is>
      </x:c>
      <x:c r="L6033" s="239" t="n"/>
      <x:c r="M6033" s="239" t="n">
        <x:v>857</x:v>
      </x:c>
    </x:row>
    <x:row r="6034">
      <x:c r="A6034" t="inlineStr">
        <x:is>
          <x:t xml:space="preserve">1T20</x:t>
        </x:is>
      </x:c>
      <x:c r="B6034" t="n">
        <x:v>2020</x:v>
      </x:c>
      <x:c r="C6034" t="n">
        <x:v>1</x:v>
      </x:c>
      <x:c r="D6034" t="n">
        <x:v>57</x:v>
      </x:c>
      <x:c r="E6034" s="203" t="n">
        <x:v>43921</x:v>
      </x:c>
      <x:c r="F6034" t="inlineStr">
        <x:is>
          <x:t xml:space="preserve">EBIT001</x:t>
        </x:is>
      </x:c>
      <x:c r="G6034" t="inlineStr">
        <x:is>
          <x:t xml:space="preserve">Receita Total</x:t>
        </x:is>
      </x:c>
      <x:c r="H6034" t="inlineStr">
        <x:is>
          <x:t xml:space="preserve">Receita de vendas</x:t>
        </x:is>
      </x:c>
      <x:c r="I6034" t="inlineStr">
        <x:is>
          <x:t xml:space="preserve">E&amp;P</x:t>
        </x:is>
      </x:c>
      <x:c r="J6034" s="239" t="n">
        <x:v>47575</x:v>
      </x:c>
      <x:c r="K6034" t="inlineStr">
        <x:is>
          <x:t xml:space="preserve">E&amp;P</x:t>
        </x:is>
      </x:c>
      <x:c r="L6034" s="239" t="n"/>
      <x:c r="M6034" s="239" t="n">
        <x:v>47575</x:v>
      </x:c>
    </x:row>
    <x:row r="6035">
      <x:c r="A6035" t="inlineStr">
        <x:is>
          <x:t xml:space="preserve">1T20</x:t>
        </x:is>
      </x:c>
      <x:c r="B6035" t="n">
        <x:v>2020</x:v>
      </x:c>
      <x:c r="C6035" t="n">
        <x:v>1</x:v>
      </x:c>
      <x:c r="D6035" t="n">
        <x:v>57</x:v>
      </x:c>
      <x:c r="E6035" s="203" t="n">
        <x:v>43921</x:v>
      </x:c>
      <x:c r="F6035" t="inlineStr">
        <x:is>
          <x:t xml:space="preserve">EBIT001</x:t>
        </x:is>
      </x:c>
      <x:c r="G6035" t="inlineStr">
        <x:is>
          <x:t xml:space="preserve">Receita Total</x:t>
        </x:is>
      </x:c>
      <x:c r="H6035" t="inlineStr">
        <x:is>
          <x:t xml:space="preserve">Receita de vendas</x:t>
        </x:is>
      </x:c>
      <x:c r="I6035" t="inlineStr">
        <x:is>
          <x:t xml:space="preserve">ELIMIN.</x:t>
        </x:is>
      </x:c>
      <x:c r="J6035" s="239" t="n">
        <x:v>-51590</x:v>
      </x:c>
      <x:c r="K6035" t="inlineStr">
        <x:is>
          <x:t xml:space="preserve">ELIMINAÇÕES</x:t>
        </x:is>
      </x:c>
      <x:c r="L6035" s="239" t="n"/>
      <x:c r="M6035" s="239" t="n">
        <x:v>-51590</x:v>
      </x:c>
    </x:row>
    <x:row r="6036">
      <x:c r="A6036" t="inlineStr">
        <x:is>
          <x:t xml:space="preserve">1T20</x:t>
        </x:is>
      </x:c>
      <x:c r="B6036" t="n">
        <x:v>2020</x:v>
      </x:c>
      <x:c r="C6036" t="n">
        <x:v>1</x:v>
      </x:c>
      <x:c r="D6036" t="n">
        <x:v>57</x:v>
      </x:c>
      <x:c r="E6036" s="203" t="n">
        <x:v>43921</x:v>
      </x:c>
      <x:c r="F6036" t="inlineStr">
        <x:is>
          <x:t xml:space="preserve">EBIT001</x:t>
        </x:is>
      </x:c>
      <x:c r="G6036" t="inlineStr">
        <x:is>
          <x:t xml:space="preserve">Receita Total</x:t>
        </x:is>
      </x:c>
      <x:c r="H6036" t="inlineStr">
        <x:is>
          <x:t xml:space="preserve">Receita de vendas</x:t>
        </x:is>
      </x:c>
      <x:c r="I6036" t="inlineStr">
        <x:is>
          <x:t xml:space="preserve">GÁS &amp; ENERGIA</x:t>
        </x:is>
      </x:c>
      <x:c r="J6036" s="239" t="n">
        <x:v>10467</x:v>
      </x:c>
      <x:c r="K6036" t="inlineStr">
        <x:is>
          <x:t xml:space="preserve">GÁS &amp; ENERGIA / G&amp;EBC</x:t>
        </x:is>
      </x:c>
      <x:c r="L6036" s="239" t="n"/>
      <x:c r="M6036" s="239" t="n">
        <x:v>10467</x:v>
      </x:c>
    </x:row>
    <x:row r="6037">
      <x:c r="A6037" t="inlineStr">
        <x:is>
          <x:t xml:space="preserve">1T20</x:t>
        </x:is>
      </x:c>
      <x:c r="B6037" t="n">
        <x:v>2020</x:v>
      </x:c>
      <x:c r="C6037" t="n">
        <x:v>1</x:v>
      </x:c>
      <x:c r="D6037" t="n">
        <x:v>57</x:v>
      </x:c>
      <x:c r="E6037" s="203" t="n">
        <x:v>43921</x:v>
      </x:c>
      <x:c r="F6037" t="inlineStr">
        <x:is>
          <x:t xml:space="preserve">EBIT001</x:t>
        </x:is>
      </x:c>
      <x:c r="G6037" t="inlineStr">
        <x:is>
          <x:t xml:space="preserve">Receita Total</x:t>
        </x:is>
      </x:c>
      <x:c r="H6037" t="inlineStr">
        <x:is>
          <x:t xml:space="preserve">Receita de vendas</x:t>
        </x:is>
      </x:c>
      <x:c r="I6037" t="inlineStr">
        <x:is>
          <x:t xml:space="preserve">REFINO</x:t>
        </x:is>
      </x:c>
      <x:c r="J6037" s="239" t="n">
        <x:v>68160</x:v>
      </x:c>
      <x:c r="K6037" t="inlineStr">
        <x:is>
          <x:t xml:space="preserve">REFINO / RTC</x:t>
        </x:is>
      </x:c>
      <x:c r="L6037" s="239" t="n"/>
      <x:c r="M6037" s="239" t="n">
        <x:v>68160</x:v>
      </x:c>
    </x:row>
    <x:row r="6038">
      <x:c r="A6038" t="inlineStr">
        <x:is>
          <x:t xml:space="preserve">1T20</x:t>
        </x:is>
      </x:c>
      <x:c r="B6038" t="n">
        <x:v>2020</x:v>
      </x:c>
      <x:c r="C6038" t="n">
        <x:v>1</x:v>
      </x:c>
      <x:c r="D6038" t="n">
        <x:v>57</x:v>
      </x:c>
      <x:c r="E6038" s="203" t="n">
        <x:v>43921</x:v>
      </x:c>
      <x:c r="F6038" t="inlineStr">
        <x:is>
          <x:t xml:space="preserve">EBIT001</x:t>
        </x:is>
      </x:c>
      <x:c r="G6038" t="inlineStr">
        <x:is>
          <x:t xml:space="preserve">Receita Total</x:t>
        </x:is>
      </x:c>
      <x:c r="H6038" t="inlineStr">
        <x:is>
          <x:t xml:space="preserve">Receita de vendas</x:t>
        </x:is>
      </x:c>
      <x:c r="I6038" t="inlineStr">
        <x:is>
          <x:t xml:space="preserve">TOTAL</x:t>
        </x:is>
      </x:c>
      <x:c r="J6038" s="239" t="n">
        <x:v>75469</x:v>
      </x:c>
      <x:c r="K6038" t="inlineStr">
        <x:is>
          <x:t xml:space="preserve">TOTAL</x:t>
        </x:is>
      </x:c>
      <x:c r="L6038" s="239" t="n"/>
      <x:c r="M6038" s="239" t="n">
        <x:v>75469</x:v>
      </x:c>
    </x:row>
    <x:row r="6039">
      <x:c r="A6039" t="inlineStr">
        <x:is>
          <x:t xml:space="preserve">1T20</x:t>
        </x:is>
      </x:c>
      <x:c r="B6039" t="n">
        <x:v>2020</x:v>
      </x:c>
      <x:c r="C6039" t="n">
        <x:v>1</x:v>
      </x:c>
      <x:c r="D6039" t="n">
        <x:v>57</x:v>
      </x:c>
      <x:c r="E6039" s="203" t="n">
        <x:v>43921</x:v>
      </x:c>
      <x:c r="F6039" t="inlineStr">
        <x:is>
          <x:t xml:space="preserve">EBIT002</x:t>
        </x:is>
      </x:c>
      <x:c r="G6039" t="inlineStr">
        <x:is>
          <x:t xml:space="preserve">Custo Total</x:t>
        </x:is>
      </x:c>
      <x:c r="H6039" t="inlineStr">
        <x:is>
          <x:t xml:space="preserve">Custo dos produtos e serviços vendidos</x:t>
        </x:is>
      </x:c>
      <x:c r="I6039" t="inlineStr">
        <x:is>
          <x:t xml:space="preserve">CORP.</x:t>
        </x:is>
      </x:c>
      <x:c r="J6039" s="239" t="n">
        <x:v>-830</x:v>
      </x:c>
      <x:c r="K6039" t="inlineStr">
        <x:is>
          <x:t xml:space="preserve">CORPORATIVO / OUTROS NEGÓCIOS</x:t>
        </x:is>
      </x:c>
      <x:c r="L6039" s="239" t="n"/>
      <x:c r="M6039" s="239" t="n">
        <x:v>-830</x:v>
      </x:c>
    </x:row>
    <x:row r="6040">
      <x:c r="A6040" t="inlineStr">
        <x:is>
          <x:t xml:space="preserve">1T20</x:t>
        </x:is>
      </x:c>
      <x:c r="B6040" t="n">
        <x:v>2020</x:v>
      </x:c>
      <x:c r="C6040" t="n">
        <x:v>1</x:v>
      </x:c>
      <x:c r="D6040" t="n">
        <x:v>57</x:v>
      </x:c>
      <x:c r="E6040" s="203" t="n">
        <x:v>43921</x:v>
      </x:c>
      <x:c r="F6040" t="inlineStr">
        <x:is>
          <x:t xml:space="preserve">EBIT002</x:t>
        </x:is>
      </x:c>
      <x:c r="G6040" t="inlineStr">
        <x:is>
          <x:t xml:space="preserve">Custo Total</x:t>
        </x:is>
      </x:c>
      <x:c r="H6040" t="inlineStr">
        <x:is>
          <x:t xml:space="preserve">Custo dos produtos e serviços vendidos</x:t>
        </x:is>
      </x:c>
      <x:c r="I6040" t="inlineStr">
        <x:is>
          <x:t xml:space="preserve">E&amp;P</x:t>
        </x:is>
      </x:c>
      <x:c r="J6040" s="239" t="n">
        <x:v>-26224</x:v>
      </x:c>
      <x:c r="K6040" t="inlineStr">
        <x:is>
          <x:t xml:space="preserve">E&amp;P</x:t>
        </x:is>
      </x:c>
      <x:c r="L6040" s="239" t="n"/>
      <x:c r="M6040" s="239" t="n">
        <x:v>-26224</x:v>
      </x:c>
    </x:row>
    <x:row r="6041">
      <x:c r="A6041" t="inlineStr">
        <x:is>
          <x:t xml:space="preserve">1T20</x:t>
        </x:is>
      </x:c>
      <x:c r="B6041" t="n">
        <x:v>2020</x:v>
      </x:c>
      <x:c r="C6041" t="n">
        <x:v>1</x:v>
      </x:c>
      <x:c r="D6041" t="n">
        <x:v>57</x:v>
      </x:c>
      <x:c r="E6041" s="203" t="n">
        <x:v>43921</x:v>
      </x:c>
      <x:c r="F6041" t="inlineStr">
        <x:is>
          <x:t xml:space="preserve">EBIT002</x:t>
        </x:is>
      </x:c>
      <x:c r="G6041" t="inlineStr">
        <x:is>
          <x:t xml:space="preserve">Custo Total</x:t>
        </x:is>
      </x:c>
      <x:c r="H6041" t="inlineStr">
        <x:is>
          <x:t xml:space="preserve">Custo dos produtos e serviços vendidos</x:t>
        </x:is>
      </x:c>
      <x:c r="I6041" t="inlineStr">
        <x:is>
          <x:t xml:space="preserve">ELIMIN.</x:t>
        </x:is>
      </x:c>
      <x:c r="J6041" s="239" t="n">
        <x:v>57267</x:v>
      </x:c>
      <x:c r="K6041" t="inlineStr">
        <x:is>
          <x:t xml:space="preserve">ELIMINAÇÕES</x:t>
        </x:is>
      </x:c>
      <x:c r="L6041" s="239" t="n"/>
      <x:c r="M6041" s="239" t="n">
        <x:v>57267</x:v>
      </x:c>
    </x:row>
    <x:row r="6042">
      <x:c r="A6042" t="inlineStr">
        <x:is>
          <x:t xml:space="preserve">1T20</x:t>
        </x:is>
      </x:c>
      <x:c r="B6042" t="n">
        <x:v>2020</x:v>
      </x:c>
      <x:c r="C6042" t="n">
        <x:v>1</x:v>
      </x:c>
      <x:c r="D6042" t="n">
        <x:v>57</x:v>
      </x:c>
      <x:c r="E6042" s="203" t="n">
        <x:v>43921</x:v>
      </x:c>
      <x:c r="F6042" t="inlineStr">
        <x:is>
          <x:t xml:space="preserve">EBIT002</x:t>
        </x:is>
      </x:c>
      <x:c r="G6042" t="inlineStr">
        <x:is>
          <x:t xml:space="preserve">Custo Total</x:t>
        </x:is>
      </x:c>
      <x:c r="H6042" t="inlineStr">
        <x:is>
          <x:t xml:space="preserve">Custo dos produtos e serviços vendidos</x:t>
        </x:is>
      </x:c>
      <x:c r="I6042" t="inlineStr">
        <x:is>
          <x:t xml:space="preserve">GÁS &amp; ENERGIA</x:t>
        </x:is>
      </x:c>
      <x:c r="J6042" s="239" t="n">
        <x:v>-5905</x:v>
      </x:c>
      <x:c r="K6042" t="inlineStr">
        <x:is>
          <x:t xml:space="preserve">GÁS &amp; ENERGIA / G&amp;EBC</x:t>
        </x:is>
      </x:c>
      <x:c r="L6042" s="239" t="n"/>
      <x:c r="M6042" s="239" t="n">
        <x:v>-5905</x:v>
      </x:c>
    </x:row>
    <x:row r="6043">
      <x:c r="A6043" t="inlineStr">
        <x:is>
          <x:t xml:space="preserve">1T20</x:t>
        </x:is>
      </x:c>
      <x:c r="B6043" t="n">
        <x:v>2020</x:v>
      </x:c>
      <x:c r="C6043" t="n">
        <x:v>1</x:v>
      </x:c>
      <x:c r="D6043" t="n">
        <x:v>57</x:v>
      </x:c>
      <x:c r="E6043" s="203" t="n">
        <x:v>43921</x:v>
      </x:c>
      <x:c r="F6043" t="inlineStr">
        <x:is>
          <x:t xml:space="preserve">EBIT002</x:t>
        </x:is>
      </x:c>
      <x:c r="G6043" t="inlineStr">
        <x:is>
          <x:t xml:space="preserve">Custo Total</x:t>
        </x:is>
      </x:c>
      <x:c r="H6043" t="inlineStr">
        <x:is>
          <x:t xml:space="preserve">Custo dos produtos e serviços vendidos</x:t>
        </x:is>
      </x:c>
      <x:c r="I6043" t="inlineStr">
        <x:is>
          <x:t xml:space="preserve">REFINO</x:t>
        </x:is>
      </x:c>
      <x:c r="J6043" s="239" t="n">
        <x:v>-68162</x:v>
      </x:c>
      <x:c r="K6043" t="inlineStr">
        <x:is>
          <x:t xml:space="preserve">REFINO / RTC</x:t>
        </x:is>
      </x:c>
      <x:c r="L6043" s="239" t="n"/>
      <x:c r="M6043" s="239" t="n">
        <x:v>-68162</x:v>
      </x:c>
    </x:row>
    <x:row r="6044">
      <x:c r="A6044" t="inlineStr">
        <x:is>
          <x:t xml:space="preserve">1T20</x:t>
        </x:is>
      </x:c>
      <x:c r="B6044" t="n">
        <x:v>2020</x:v>
      </x:c>
      <x:c r="C6044" t="n">
        <x:v>1</x:v>
      </x:c>
      <x:c r="D6044" t="n">
        <x:v>57</x:v>
      </x:c>
      <x:c r="E6044" s="203" t="n">
        <x:v>43921</x:v>
      </x:c>
      <x:c r="F6044" t="inlineStr">
        <x:is>
          <x:t xml:space="preserve">EBIT002</x:t>
        </x:is>
      </x:c>
      <x:c r="G6044" t="inlineStr">
        <x:is>
          <x:t xml:space="preserve">Custo Total</x:t>
        </x:is>
      </x:c>
      <x:c r="H6044" t="inlineStr">
        <x:is>
          <x:t xml:space="preserve">Custo dos produtos e serviços vendidos</x:t>
        </x:is>
      </x:c>
      <x:c r="I6044" t="inlineStr">
        <x:is>
          <x:t xml:space="preserve">TOTAL</x:t>
        </x:is>
      </x:c>
      <x:c r="J6044" s="239" t="n">
        <x:v>-43854</x:v>
      </x:c>
      <x:c r="K6044" t="inlineStr">
        <x:is>
          <x:t xml:space="preserve">TOTAL</x:t>
        </x:is>
      </x:c>
      <x:c r="L6044" s="239" t="n"/>
      <x:c r="M6044" s="239" t="n">
        <x:v>-43854</x:v>
      </x:c>
    </x:row>
    <x:row r="6045">
      <x:c r="A6045" t="inlineStr">
        <x:is>
          <x:t xml:space="preserve">1T20</x:t>
        </x:is>
      </x:c>
      <x:c r="B6045" t="n">
        <x:v>2020</x:v>
      </x:c>
      <x:c r="C6045" t="n">
        <x:v>1</x:v>
      </x:c>
      <x:c r="D6045" t="n">
        <x:v>57</x:v>
      </x:c>
      <x:c r="E6045" s="203" t="n">
        <x:v>43921</x:v>
      </x:c>
      <x:c r="F6045" t="inlineStr">
        <x:is>
          <x:t xml:space="preserve">EBIT003</x:t>
        </x:is>
      </x:c>
      <x:c r="G6045" t="inlineStr">
        <x:is>
          <x:t xml:space="preserve">Lucro Bruto Total</x:t>
        </x:is>
      </x:c>
      <x:c r="H6045" t="inlineStr">
        <x:is>
          <x:t xml:space="preserve">Lucro bruto</x:t>
        </x:is>
      </x:c>
      <x:c r="I6045" t="inlineStr">
        <x:is>
          <x:t xml:space="preserve">CORP.</x:t>
        </x:is>
      </x:c>
      <x:c r="J6045" s="239" t="n">
        <x:v>27</x:v>
      </x:c>
      <x:c r="K6045" t="inlineStr">
        <x:is>
          <x:t xml:space="preserve">CORPORATIVO / OUTROS NEGÓCIOS</x:t>
        </x:is>
      </x:c>
      <x:c r="L6045" s="239" t="n"/>
      <x:c r="M6045" s="239" t="n">
        <x:v>27</x:v>
      </x:c>
    </x:row>
    <x:row r="6046">
      <x:c r="A6046" t="inlineStr">
        <x:is>
          <x:t xml:space="preserve">1T20</x:t>
        </x:is>
      </x:c>
      <x:c r="B6046" t="n">
        <x:v>2020</x:v>
      </x:c>
      <x:c r="C6046" t="n">
        <x:v>1</x:v>
      </x:c>
      <x:c r="D6046" t="n">
        <x:v>57</x:v>
      </x:c>
      <x:c r="E6046" s="203" t="n">
        <x:v>43921</x:v>
      </x:c>
      <x:c r="F6046" t="inlineStr">
        <x:is>
          <x:t xml:space="preserve">EBIT003</x:t>
        </x:is>
      </x:c>
      <x:c r="G6046" t="inlineStr">
        <x:is>
          <x:t xml:space="preserve">Lucro Bruto Total</x:t>
        </x:is>
      </x:c>
      <x:c r="H6046" t="inlineStr">
        <x:is>
          <x:t xml:space="preserve">Lucro bruto</x:t>
        </x:is>
      </x:c>
      <x:c r="I6046" t="inlineStr">
        <x:is>
          <x:t xml:space="preserve">E&amp;P</x:t>
        </x:is>
      </x:c>
      <x:c r="J6046" s="239" t="n">
        <x:v>21351</x:v>
      </x:c>
      <x:c r="K6046" t="inlineStr">
        <x:is>
          <x:t xml:space="preserve">E&amp;P</x:t>
        </x:is>
      </x:c>
      <x:c r="L6046" s="239" t="n"/>
      <x:c r="M6046" s="239" t="n">
        <x:v>21351</x:v>
      </x:c>
    </x:row>
    <x:row r="6047">
      <x:c r="A6047" t="inlineStr">
        <x:is>
          <x:t xml:space="preserve">1T20</x:t>
        </x:is>
      </x:c>
      <x:c r="B6047" t="n">
        <x:v>2020</x:v>
      </x:c>
      <x:c r="C6047" t="n">
        <x:v>1</x:v>
      </x:c>
      <x:c r="D6047" t="n">
        <x:v>57</x:v>
      </x:c>
      <x:c r="E6047" s="203" t="n">
        <x:v>43921</x:v>
      </x:c>
      <x:c r="F6047" t="inlineStr">
        <x:is>
          <x:t xml:space="preserve">EBIT003</x:t>
        </x:is>
      </x:c>
      <x:c r="G6047" t="inlineStr">
        <x:is>
          <x:t xml:space="preserve">Lucro Bruto Total</x:t>
        </x:is>
      </x:c>
      <x:c r="H6047" t="inlineStr">
        <x:is>
          <x:t xml:space="preserve">Lucro bruto</x:t>
        </x:is>
      </x:c>
      <x:c r="I6047" t="inlineStr">
        <x:is>
          <x:t xml:space="preserve">ELIMIN.</x:t>
        </x:is>
      </x:c>
      <x:c r="J6047" s="239" t="n">
        <x:v>5677</x:v>
      </x:c>
      <x:c r="K6047" t="inlineStr">
        <x:is>
          <x:t xml:space="preserve">ELIMINAÇÕES</x:t>
        </x:is>
      </x:c>
      <x:c r="L6047" s="239" t="n"/>
      <x:c r="M6047" s="239" t="n">
        <x:v>5677</x:v>
      </x:c>
    </x:row>
    <x:row r="6048">
      <x:c r="A6048" t="inlineStr">
        <x:is>
          <x:t xml:space="preserve">1T20</x:t>
        </x:is>
      </x:c>
      <x:c r="B6048" t="n">
        <x:v>2020</x:v>
      </x:c>
      <x:c r="C6048" t="n">
        <x:v>1</x:v>
      </x:c>
      <x:c r="D6048" t="n">
        <x:v>57</x:v>
      </x:c>
      <x:c r="E6048" s="203" t="n">
        <x:v>43921</x:v>
      </x:c>
      <x:c r="F6048" t="inlineStr">
        <x:is>
          <x:t xml:space="preserve">EBIT003</x:t>
        </x:is>
      </x:c>
      <x:c r="G6048" t="inlineStr">
        <x:is>
          <x:t xml:space="preserve">Lucro Bruto Total</x:t>
        </x:is>
      </x:c>
      <x:c r="H6048" t="inlineStr">
        <x:is>
          <x:t xml:space="preserve">Lucro bruto</x:t>
        </x:is>
      </x:c>
      <x:c r="I6048" t="inlineStr">
        <x:is>
          <x:t xml:space="preserve">GÁS &amp; ENERGIA</x:t>
        </x:is>
      </x:c>
      <x:c r="J6048" s="239" t="n">
        <x:v>4562</x:v>
      </x:c>
      <x:c r="K6048" t="inlineStr">
        <x:is>
          <x:t xml:space="preserve">GÁS &amp; ENERGIA / G&amp;EBC</x:t>
        </x:is>
      </x:c>
      <x:c r="L6048" s="239" t="n"/>
      <x:c r="M6048" s="239" t="n">
        <x:v>4562</x:v>
      </x:c>
    </x:row>
    <x:row r="6049">
      <x:c r="A6049" t="inlineStr">
        <x:is>
          <x:t xml:space="preserve">1T20</x:t>
        </x:is>
      </x:c>
      <x:c r="B6049" t="n">
        <x:v>2020</x:v>
      </x:c>
      <x:c r="C6049" t="n">
        <x:v>1</x:v>
      </x:c>
      <x:c r="D6049" t="n">
        <x:v>57</x:v>
      </x:c>
      <x:c r="E6049" s="203" t="n">
        <x:v>43921</x:v>
      </x:c>
      <x:c r="F6049" t="inlineStr">
        <x:is>
          <x:t xml:space="preserve">EBIT003</x:t>
        </x:is>
      </x:c>
      <x:c r="G6049" t="inlineStr">
        <x:is>
          <x:t xml:space="preserve">Lucro Bruto Total</x:t>
        </x:is>
      </x:c>
      <x:c r="H6049" t="inlineStr">
        <x:is>
          <x:t xml:space="preserve">Lucro bruto</x:t>
        </x:is>
      </x:c>
      <x:c r="I6049" t="inlineStr">
        <x:is>
          <x:t xml:space="preserve">REFINO</x:t>
        </x:is>
      </x:c>
      <x:c r="J6049" s="239" t="n">
        <x:v>-2</x:v>
      </x:c>
      <x:c r="K6049" t="inlineStr">
        <x:is>
          <x:t xml:space="preserve">REFINO / RTC</x:t>
        </x:is>
      </x:c>
      <x:c r="L6049" s="239" t="n"/>
      <x:c r="M6049" s="239" t="n">
        <x:v>-2</x:v>
      </x:c>
    </x:row>
    <x:row r="6050">
      <x:c r="A6050" t="inlineStr">
        <x:is>
          <x:t xml:space="preserve">1T20</x:t>
        </x:is>
      </x:c>
      <x:c r="B6050" t="n">
        <x:v>2020</x:v>
      </x:c>
      <x:c r="C6050" t="n">
        <x:v>1</x:v>
      </x:c>
      <x:c r="D6050" t="n">
        <x:v>57</x:v>
      </x:c>
      <x:c r="E6050" s="203" t="n">
        <x:v>43921</x:v>
      </x:c>
      <x:c r="F6050" t="inlineStr">
        <x:is>
          <x:t xml:space="preserve">EBIT003</x:t>
        </x:is>
      </x:c>
      <x:c r="G6050" t="inlineStr">
        <x:is>
          <x:t xml:space="preserve">Lucro Bruto Total</x:t>
        </x:is>
      </x:c>
      <x:c r="H6050" t="inlineStr">
        <x:is>
          <x:t xml:space="preserve">Lucro bruto</x:t>
        </x:is>
      </x:c>
      <x:c r="I6050" t="inlineStr">
        <x:is>
          <x:t xml:space="preserve">TOTAL</x:t>
        </x:is>
      </x:c>
      <x:c r="J6050" s="239" t="n">
        <x:v>31615</x:v>
      </x:c>
      <x:c r="K6050" t="inlineStr">
        <x:is>
          <x:t xml:space="preserve">TOTAL</x:t>
        </x:is>
      </x:c>
      <x:c r="L6050" s="239" t="n"/>
      <x:c r="M6050" s="239" t="n">
        <x:v>31615</x:v>
      </x:c>
    </x:row>
    <x:row r="6051">
      <x:c r="A6051" t="inlineStr">
        <x:is>
          <x:t xml:space="preserve">1T20</x:t>
        </x:is>
      </x:c>
      <x:c r="B6051" t="n">
        <x:v>2020</x:v>
      </x:c>
      <x:c r="C6051" t="n">
        <x:v>1</x:v>
      </x:c>
      <x:c r="D6051" t="n">
        <x:v>57</x:v>
      </x:c>
      <x:c r="E6051" s="203" t="n">
        <x:v>43921</x:v>
      </x:c>
      <x:c r="F6051" t="inlineStr">
        <x:is>
          <x:t xml:space="preserve">EBIT004</x:t>
        </x:is>
      </x:c>
      <x:c r="G6051" t="inlineStr">
        <x:is>
          <x:t xml:space="preserve">Despesa</x:t>
        </x:is>
      </x:c>
      <x:c r="H6051" t="inlineStr">
        <x:is>
          <x:t xml:space="preserve">Gerais e administrativas </x:t>
        </x:is>
      </x:c>
      <x:c r="I6051" t="inlineStr">
        <x:is>
          <x:t xml:space="preserve">CORP.</x:t>
        </x:is>
      </x:c>
      <x:c r="J6051" s="239" t="n">
        <x:v>-18</x:v>
      </x:c>
      <x:c r="K6051" t="inlineStr">
        <x:is>
          <x:t xml:space="preserve">CORPORATIVO / OUTROS NEGÓCIOS</x:t>
        </x:is>
      </x:c>
      <x:c r="L6051" s="239" t="n"/>
      <x:c r="M6051" s="239" t="n">
        <x:v>-18</x:v>
      </x:c>
    </x:row>
    <x:row r="6052">
      <x:c r="A6052" t="inlineStr">
        <x:is>
          <x:t xml:space="preserve">1T20</x:t>
        </x:is>
      </x:c>
      <x:c r="B6052" t="n">
        <x:v>2020</x:v>
      </x:c>
      <x:c r="C6052" t="n">
        <x:v>1</x:v>
      </x:c>
      <x:c r="D6052" t="n">
        <x:v>57</x:v>
      </x:c>
      <x:c r="E6052" s="203" t="n">
        <x:v>43921</x:v>
      </x:c>
      <x:c r="F6052" t="inlineStr">
        <x:is>
          <x:t xml:space="preserve">EBIT004</x:t>
        </x:is>
      </x:c>
      <x:c r="G6052" t="inlineStr">
        <x:is>
          <x:t xml:space="preserve">Despesa</x:t>
        </x:is>
      </x:c>
      <x:c r="H6052" t="inlineStr">
        <x:is>
          <x:t xml:space="preserve">Vendas</x:t>
        </x:is>
      </x:c>
      <x:c r="I6052" t="inlineStr">
        <x:is>
          <x:t xml:space="preserve">CORP.</x:t>
        </x:is>
      </x:c>
      <x:c r="J6052" s="239" t="n">
        <x:v>-1225</x:v>
      </x:c>
      <x:c r="K6052" t="inlineStr">
        <x:is>
          <x:t xml:space="preserve">CORPORATIVO / OUTROS NEGÓCIOS</x:t>
        </x:is>
      </x:c>
      <x:c r="L6052" s="239" t="n"/>
      <x:c r="M6052" s="239" t="n">
        <x:v>-1225</x:v>
      </x:c>
    </x:row>
    <x:row r="6053">
      <x:c r="A6053" t="inlineStr">
        <x:is>
          <x:t xml:space="preserve">1T20</x:t>
        </x:is>
      </x:c>
      <x:c r="B6053" t="n">
        <x:v>2020</x:v>
      </x:c>
      <x:c r="C6053" t="n">
        <x:v>1</x:v>
      </x:c>
      <x:c r="D6053" t="n">
        <x:v>57</x:v>
      </x:c>
      <x:c r="E6053" s="203" t="n">
        <x:v>43921</x:v>
      </x:c>
      <x:c r="F6053" t="inlineStr">
        <x:is>
          <x:t xml:space="preserve">EBIT004</x:t>
        </x:is>
      </x:c>
      <x:c r="G6053" t="inlineStr">
        <x:is>
          <x:t xml:space="preserve">Despesa</x:t>
        </x:is>
      </x:c>
      <x:c r="H6053" t="inlineStr">
        <x:is>
          <x:t xml:space="preserve">Gerais e administrativas </x:t>
        </x:is>
      </x:c>
      <x:c r="I6053" t="inlineStr">
        <x:is>
          <x:t xml:space="preserve">E&amp;P</x:t>
        </x:is>
      </x:c>
      <x:c r="J6053" s="239" t="n">
        <x:v>-1</x:v>
      </x:c>
      <x:c r="K6053" t="inlineStr">
        <x:is>
          <x:t xml:space="preserve">E&amp;P</x:t>
        </x:is>
      </x:c>
      <x:c r="L6053" s="239" t="n"/>
      <x:c r="M6053" s="239" t="n">
        <x:v>-1</x:v>
      </x:c>
    </x:row>
    <x:row r="6054">
      <x:c r="A6054" t="inlineStr">
        <x:is>
          <x:t xml:space="preserve">1T20</x:t>
        </x:is>
      </x:c>
      <x:c r="B6054" t="n">
        <x:v>2020</x:v>
      </x:c>
      <x:c r="C6054" t="n">
        <x:v>1</x:v>
      </x:c>
      <x:c r="D6054" t="n">
        <x:v>57</x:v>
      </x:c>
      <x:c r="E6054" s="203" t="n">
        <x:v>43921</x:v>
      </x:c>
      <x:c r="F6054" t="inlineStr">
        <x:is>
          <x:t xml:space="preserve">EBIT004</x:t>
        </x:is>
      </x:c>
      <x:c r="G6054" t="inlineStr">
        <x:is>
          <x:t xml:space="preserve">Despesa</x:t>
        </x:is>
      </x:c>
      <x:c r="H6054" t="inlineStr">
        <x:is>
          <x:t xml:space="preserve">Vendas</x:t>
        </x:is>
      </x:c>
      <x:c r="I6054" t="inlineStr">
        <x:is>
          <x:t xml:space="preserve">E&amp;P</x:t>
        </x:is>
      </x:c>
      <x:c r="J6054" s="239" t="n">
        <x:v>-206</x:v>
      </x:c>
      <x:c r="K6054" t="inlineStr">
        <x:is>
          <x:t xml:space="preserve">E&amp;P</x:t>
        </x:is>
      </x:c>
      <x:c r="L6054" s="239" t="n"/>
      <x:c r="M6054" s="239" t="n">
        <x:v>-206</x:v>
      </x:c>
    </x:row>
    <x:row r="6055">
      <x:c r="A6055" t="inlineStr">
        <x:is>
          <x:t xml:space="preserve">1T20</x:t>
        </x:is>
      </x:c>
      <x:c r="B6055" t="n">
        <x:v>2020</x:v>
      </x:c>
      <x:c r="C6055" t="n">
        <x:v>1</x:v>
      </x:c>
      <x:c r="D6055" t="n">
        <x:v>57</x:v>
      </x:c>
      <x:c r="E6055" s="203" t="n">
        <x:v>43921</x:v>
      </x:c>
      <x:c r="F6055" t="inlineStr">
        <x:is>
          <x:t xml:space="preserve">EBIT004</x:t>
        </x:is>
      </x:c>
      <x:c r="G6055" t="inlineStr">
        <x:is>
          <x:t xml:space="preserve">Despesa</x:t>
        </x:is>
      </x:c>
      <x:c r="H6055" t="inlineStr">
        <x:is>
          <x:t xml:space="preserve">Gerais e administrativas </x:t>
        </x:is>
      </x:c>
      <x:c r="I6055" t="inlineStr">
        <x:is>
          <x:t xml:space="preserve">ELIMIN.</x:t>
        </x:is>
      </x:c>
      <x:c r="J6055" s="239" t="n">
        <x:v>-29</x:v>
      </x:c>
      <x:c r="K6055" t="inlineStr">
        <x:is>
          <x:t xml:space="preserve">ELIMINAÇÕES</x:t>
        </x:is>
      </x:c>
      <x:c r="L6055" s="239" t="n"/>
      <x:c r="M6055" s="239" t="n">
        <x:v>-29</x:v>
      </x:c>
    </x:row>
    <x:row r="6056">
      <x:c r="A6056" t="inlineStr">
        <x:is>
          <x:t xml:space="preserve">1T20</x:t>
        </x:is>
      </x:c>
      <x:c r="B6056" t="n">
        <x:v>2020</x:v>
      </x:c>
      <x:c r="C6056" t="n">
        <x:v>1</x:v>
      </x:c>
      <x:c r="D6056" t="n">
        <x:v>57</x:v>
      </x:c>
      <x:c r="E6056" s="203" t="n">
        <x:v>43921</x:v>
      </x:c>
      <x:c r="F6056" t="inlineStr">
        <x:is>
          <x:t xml:space="preserve">EBIT004</x:t>
        </x:is>
      </x:c>
      <x:c r="G6056" t="inlineStr">
        <x:is>
          <x:t xml:space="preserve">Despesa</x:t>
        </x:is>
      </x:c>
      <x:c r="H6056" t="inlineStr">
        <x:is>
          <x:t xml:space="preserve">Vendas</x:t>
        </x:is>
      </x:c>
      <x:c r="I6056" t="inlineStr">
        <x:is>
          <x:t xml:space="preserve">ELIMIN.</x:t>
        </x:is>
      </x:c>
      <x:c r="J6056" s="239" t="n">
        <x:v>0</x:v>
      </x:c>
      <x:c r="K6056" t="inlineStr">
        <x:is>
          <x:t xml:space="preserve">ELIMINAÇÕES</x:t>
        </x:is>
      </x:c>
      <x:c r="L6056" s="239" t="n"/>
      <x:c r="M6056" s="239" t="n">
        <x:v>0</x:v>
      </x:c>
    </x:row>
    <x:row r="6057">
      <x:c r="A6057" t="inlineStr">
        <x:is>
          <x:t xml:space="preserve">1T20</x:t>
        </x:is>
      </x:c>
      <x:c r="B6057" t="n">
        <x:v>2020</x:v>
      </x:c>
      <x:c r="C6057" t="n">
        <x:v>1</x:v>
      </x:c>
      <x:c r="D6057" t="n">
        <x:v>57</x:v>
      </x:c>
      <x:c r="E6057" s="203" t="n">
        <x:v>43921</x:v>
      </x:c>
      <x:c r="F6057" t="inlineStr">
        <x:is>
          <x:t xml:space="preserve">EBIT004</x:t>
        </x:is>
      </x:c>
      <x:c r="G6057" t="inlineStr">
        <x:is>
          <x:t xml:space="preserve">Despesa</x:t>
        </x:is>
      </x:c>
      <x:c r="H6057" t="inlineStr">
        <x:is>
          <x:t xml:space="preserve">Gerais e administrativas </x:t>
        </x:is>
      </x:c>
      <x:c r="I6057" t="inlineStr">
        <x:is>
          <x:t xml:space="preserve">GÁS &amp; ENERGIA</x:t>
        </x:is>
      </x:c>
      <x:c r="J6057" s="239" t="n">
        <x:v>-3006</x:v>
      </x:c>
      <x:c r="K6057" t="inlineStr">
        <x:is>
          <x:t xml:space="preserve">GÁS &amp; ENERGIA / G&amp;EBC</x:t>
        </x:is>
      </x:c>
      <x:c r="L6057" s="239" t="n"/>
      <x:c r="M6057" s="239" t="n">
        <x:v>-3006</x:v>
      </x:c>
    </x:row>
    <x:row r="6058">
      <x:c r="A6058" t="inlineStr">
        <x:is>
          <x:t xml:space="preserve">1T20</x:t>
        </x:is>
      </x:c>
      <x:c r="B6058" t="n">
        <x:v>2020</x:v>
      </x:c>
      <x:c r="C6058" t="n">
        <x:v>1</x:v>
      </x:c>
      <x:c r="D6058" t="n">
        <x:v>57</x:v>
      </x:c>
      <x:c r="E6058" s="203" t="n">
        <x:v>43921</x:v>
      </x:c>
      <x:c r="F6058" t="inlineStr">
        <x:is>
          <x:t xml:space="preserve">EBIT004</x:t>
        </x:is>
      </x:c>
      <x:c r="G6058" t="inlineStr">
        <x:is>
          <x:t xml:space="preserve">Despesa</x:t>
        </x:is>
      </x:c>
      <x:c r="H6058" t="inlineStr">
        <x:is>
          <x:t xml:space="preserve">Vendas</x:t>
        </x:is>
      </x:c>
      <x:c r="I6058" t="inlineStr">
        <x:is>
          <x:t xml:space="preserve">GÁS &amp; ENERGIA</x:t>
        </x:is>
      </x:c>
      <x:c r="J6058" s="239" t="n">
        <x:v>-117</x:v>
      </x:c>
      <x:c r="K6058" t="inlineStr">
        <x:is>
          <x:t xml:space="preserve">GÁS &amp; ENERGIA / G&amp;EBC</x:t>
        </x:is>
      </x:c>
      <x:c r="L6058" s="239" t="n"/>
      <x:c r="M6058" s="239" t="n">
        <x:v>-117</x:v>
      </x:c>
    </x:row>
    <x:row r="6059">
      <x:c r="A6059" t="inlineStr">
        <x:is>
          <x:t xml:space="preserve">1T20</x:t>
        </x:is>
      </x:c>
      <x:c r="B6059" t="n">
        <x:v>2020</x:v>
      </x:c>
      <x:c r="C6059" t="n">
        <x:v>1</x:v>
      </x:c>
      <x:c r="D6059" t="n">
        <x:v>57</x:v>
      </x:c>
      <x:c r="E6059" s="203" t="n">
        <x:v>43921</x:v>
      </x:c>
      <x:c r="F6059" t="inlineStr">
        <x:is>
          <x:t xml:space="preserve">EBIT004</x:t>
        </x:is>
      </x:c>
      <x:c r="G6059" t="inlineStr">
        <x:is>
          <x:t xml:space="preserve">Despesa</x:t>
        </x:is>
      </x:c>
      <x:c r="H6059" t="inlineStr">
        <x:is>
          <x:t xml:space="preserve">Gerais e administrativas </x:t>
        </x:is>
      </x:c>
      <x:c r="I6059" t="inlineStr">
        <x:is>
          <x:t xml:space="preserve">REFINO</x:t>
        </x:is>
      </x:c>
      <x:c r="J6059" s="239" t="n">
        <x:v>-2860</x:v>
      </x:c>
      <x:c r="K6059" t="inlineStr">
        <x:is>
          <x:t xml:space="preserve">REFINO / RTC</x:t>
        </x:is>
      </x:c>
      <x:c r="L6059" s="239" t="n"/>
      <x:c r="M6059" s="239" t="n">
        <x:v>-2860</x:v>
      </x:c>
    </x:row>
    <x:row r="6060">
      <x:c r="A6060" t="inlineStr">
        <x:is>
          <x:t xml:space="preserve">1T20</x:t>
        </x:is>
      </x:c>
      <x:c r="B6060" t="n">
        <x:v>2020</x:v>
      </x:c>
      <x:c r="C6060" t="n">
        <x:v>1</x:v>
      </x:c>
      <x:c r="D6060" t="n">
        <x:v>57</x:v>
      </x:c>
      <x:c r="E6060" s="203" t="n">
        <x:v>43921</x:v>
      </x:c>
      <x:c r="F6060" t="inlineStr">
        <x:is>
          <x:t xml:space="preserve">EBIT004</x:t>
        </x:is>
      </x:c>
      <x:c r="G6060" t="inlineStr">
        <x:is>
          <x:t xml:space="preserve">Despesa</x:t>
        </x:is>
      </x:c>
      <x:c r="H6060" t="inlineStr">
        <x:is>
          <x:t xml:space="preserve">Vendas</x:t>
        </x:is>
      </x:c>
      <x:c r="I6060" t="inlineStr">
        <x:is>
          <x:t xml:space="preserve">REFINO</x:t>
        </x:is>
      </x:c>
      <x:c r="J6060" s="239" t="n">
        <x:v>-272</x:v>
      </x:c>
      <x:c r="K6060" t="inlineStr">
        <x:is>
          <x:t xml:space="preserve">REFINO / RTC</x:t>
        </x:is>
      </x:c>
      <x:c r="L6060" s="239" t="n"/>
      <x:c r="M6060" s="239" t="n">
        <x:v>-272</x:v>
      </x:c>
    </x:row>
    <x:row r="6061">
      <x:c r="A6061" t="inlineStr">
        <x:is>
          <x:t xml:space="preserve">1T20</x:t>
        </x:is>
      </x:c>
      <x:c r="B6061" t="n">
        <x:v>2020</x:v>
      </x:c>
      <x:c r="C6061" t="n">
        <x:v>1</x:v>
      </x:c>
      <x:c r="D6061" t="n">
        <x:v>57</x:v>
      </x:c>
      <x:c r="E6061" s="203" t="n">
        <x:v>43921</x:v>
      </x:c>
      <x:c r="F6061" t="inlineStr">
        <x:is>
          <x:t xml:space="preserve">EBIT004</x:t>
        </x:is>
      </x:c>
      <x:c r="G6061" t="inlineStr">
        <x:is>
          <x:t xml:space="preserve">Despesa</x:t>
        </x:is>
      </x:c>
      <x:c r="H6061" t="inlineStr">
        <x:is>
          <x:t xml:space="preserve">Gerais e administrativas </x:t>
        </x:is>
      </x:c>
      <x:c r="I6061" t="inlineStr">
        <x:is>
          <x:t xml:space="preserve">TOTAL</x:t>
        </x:is>
      </x:c>
      <x:c r="J6061" s="239" t="n">
        <x:v>-5914</x:v>
      </x:c>
      <x:c r="K6061" t="inlineStr">
        <x:is>
          <x:t xml:space="preserve">TOTAL</x:t>
        </x:is>
      </x:c>
      <x:c r="L6061" s="239" t="n"/>
      <x:c r="M6061" s="239" t="n">
        <x:v>-5914</x:v>
      </x:c>
    </x:row>
    <x:row r="6062">
      <x:c r="A6062" t="inlineStr">
        <x:is>
          <x:t xml:space="preserve">1T20</x:t>
        </x:is>
      </x:c>
      <x:c r="B6062" t="n">
        <x:v>2020</x:v>
      </x:c>
      <x:c r="C6062" t="n">
        <x:v>1</x:v>
      </x:c>
      <x:c r="D6062" t="n">
        <x:v>57</x:v>
      </x:c>
      <x:c r="E6062" s="203" t="n">
        <x:v>43921</x:v>
      </x:c>
      <x:c r="F6062" t="inlineStr">
        <x:is>
          <x:t xml:space="preserve">EBIT004</x:t>
        </x:is>
      </x:c>
      <x:c r="G6062" t="inlineStr">
        <x:is>
          <x:t xml:space="preserve">Despesa</x:t>
        </x:is>
      </x:c>
      <x:c r="H6062" t="inlineStr">
        <x:is>
          <x:t xml:space="preserve">Vendas</x:t>
        </x:is>
      </x:c>
      <x:c r="I6062" t="inlineStr">
        <x:is>
          <x:t xml:space="preserve">TOTAL</x:t>
        </x:is>
      </x:c>
      <x:c r="J6062" s="239" t="n">
        <x:v>-1820</x:v>
      </x:c>
      <x:c r="K6062" t="inlineStr">
        <x:is>
          <x:t xml:space="preserve">TOTAL</x:t>
        </x:is>
      </x:c>
      <x:c r="L6062" s="239" t="n"/>
      <x:c r="M6062" s="239" t="n">
        <x:v>-1820</x:v>
      </x:c>
    </x:row>
    <x:row r="6063">
      <x:c r="A6063" t="inlineStr">
        <x:is>
          <x:t xml:space="preserve">1T20</x:t>
        </x:is>
      </x:c>
      <x:c r="B6063" t="n">
        <x:v>2020</x:v>
      </x:c>
      <x:c r="C6063" t="n">
        <x:v>1</x:v>
      </x:c>
      <x:c r="D6063" t="n">
        <x:v>57</x:v>
      </x:c>
      <x:c r="E6063" s="203" t="n">
        <x:v>43921</x:v>
      </x:c>
      <x:c r="F6063" t="inlineStr">
        <x:is>
          <x:t xml:space="preserve">EBIT005</x:t>
        </x:is>
      </x:c>
      <x:c r="G6063" t="inlineStr">
        <x:is>
          <x:t xml:space="preserve">Despesa</x:t>
        </x:is>
      </x:c>
      <x:c r="H6063" t="inlineStr">
        <x:is>
          <x:t xml:space="preserve">Tributárias</x:t>
        </x:is>
      </x:c>
      <x:c r="I6063" t="inlineStr">
        <x:is>
          <x:t xml:space="preserve">CORP.</x:t>
        </x:is>
      </x:c>
      <x:c r="J6063" s="239" t="n">
        <x:v>-216</x:v>
      </x:c>
      <x:c r="K6063" t="inlineStr">
        <x:is>
          <x:t xml:space="preserve">CORPORATIVO / OUTROS NEGÓCIOS</x:t>
        </x:is>
      </x:c>
      <x:c r="L6063" s="239" t="n"/>
      <x:c r="M6063" s="239" t="n">
        <x:v>-216</x:v>
      </x:c>
    </x:row>
    <x:row r="6064">
      <x:c r="A6064" t="inlineStr">
        <x:is>
          <x:t xml:space="preserve">1T20</x:t>
        </x:is>
      </x:c>
      <x:c r="B6064" t="n">
        <x:v>2020</x:v>
      </x:c>
      <x:c r="C6064" t="n">
        <x:v>1</x:v>
      </x:c>
      <x:c r="D6064" t="n">
        <x:v>57</x:v>
      </x:c>
      <x:c r="E6064" s="203" t="n">
        <x:v>43921</x:v>
      </x:c>
      <x:c r="F6064" t="inlineStr">
        <x:is>
          <x:t xml:space="preserve">EBIT005</x:t>
        </x:is>
      </x:c>
      <x:c r="G6064" t="inlineStr">
        <x:is>
          <x:t xml:space="preserve">Despesa</x:t>
        </x:is>
      </x:c>
      <x:c r="H6064" t="inlineStr">
        <x:is>
          <x:t xml:space="preserve">Tributárias</x:t>
        </x:is>
      </x:c>
      <x:c r="I6064" t="inlineStr">
        <x:is>
          <x:t xml:space="preserve">E&amp;P</x:t>
        </x:is>
      </x:c>
      <x:c r="J6064" s="239" t="n">
        <x:v>-71</x:v>
      </x:c>
      <x:c r="K6064" t="inlineStr">
        <x:is>
          <x:t xml:space="preserve">E&amp;P</x:t>
        </x:is>
      </x:c>
      <x:c r="L6064" s="239" t="n"/>
      <x:c r="M6064" s="239" t="n">
        <x:v>-71</x:v>
      </x:c>
    </x:row>
    <x:row r="6065">
      <x:c r="A6065" t="inlineStr">
        <x:is>
          <x:t xml:space="preserve">1T20</x:t>
        </x:is>
      </x:c>
      <x:c r="B6065" t="n">
        <x:v>2020</x:v>
      </x:c>
      <x:c r="C6065" t="n">
        <x:v>1</x:v>
      </x:c>
      <x:c r="D6065" t="n">
        <x:v>57</x:v>
      </x:c>
      <x:c r="E6065" s="203" t="n">
        <x:v>43921</x:v>
      </x:c>
      <x:c r="F6065" t="inlineStr">
        <x:is>
          <x:t xml:space="preserve">EBIT005</x:t>
        </x:is>
      </x:c>
      <x:c r="G6065" t="inlineStr">
        <x:is>
          <x:t xml:space="preserve">Despesa</x:t>
        </x:is>
      </x:c>
      <x:c r="H6065" t="inlineStr">
        <x:is>
          <x:t xml:space="preserve">Tributárias</x:t>
        </x:is>
      </x:c>
      <x:c r="I6065" t="inlineStr">
        <x:is>
          <x:t xml:space="preserve">ELIMIN.</x:t>
        </x:is>
      </x:c>
      <x:c r="J6065" s="239" t="n">
        <x:v>0</x:v>
      </x:c>
      <x:c r="K6065" t="inlineStr">
        <x:is>
          <x:t xml:space="preserve">ELIMINAÇÕES</x:t>
        </x:is>
      </x:c>
      <x:c r="L6065" s="239" t="n"/>
      <x:c r="M6065" s="239" t="n">
        <x:v>0</x:v>
      </x:c>
    </x:row>
    <x:row r="6066">
      <x:c r="A6066" t="inlineStr">
        <x:is>
          <x:t xml:space="preserve">1T20</x:t>
        </x:is>
      </x:c>
      <x:c r="B6066" t="n">
        <x:v>2020</x:v>
      </x:c>
      <x:c r="C6066" t="n">
        <x:v>1</x:v>
      </x:c>
      <x:c r="D6066" t="n">
        <x:v>57</x:v>
      </x:c>
      <x:c r="E6066" s="203" t="n">
        <x:v>43921</x:v>
      </x:c>
      <x:c r="F6066" t="inlineStr">
        <x:is>
          <x:t xml:space="preserve">EBIT005</x:t>
        </x:is>
      </x:c>
      <x:c r="G6066" t="inlineStr">
        <x:is>
          <x:t xml:space="preserve">Despesa</x:t>
        </x:is>
      </x:c>
      <x:c r="H6066" t="inlineStr">
        <x:is>
          <x:t xml:space="preserve">Tributárias</x:t>
        </x:is>
      </x:c>
      <x:c r="I6066" t="inlineStr">
        <x:is>
          <x:t xml:space="preserve">GÁS &amp; ENERGIA</x:t>
        </x:is>
      </x:c>
      <x:c r="J6066" s="239" t="n">
        <x:v>-37</x:v>
      </x:c>
      <x:c r="K6066" t="inlineStr">
        <x:is>
          <x:t xml:space="preserve">GÁS &amp; ENERGIA / G&amp;EBC</x:t>
        </x:is>
      </x:c>
      <x:c r="L6066" s="239" t="n"/>
      <x:c r="M6066" s="239" t="n">
        <x:v>-37</x:v>
      </x:c>
    </x:row>
    <x:row r="6067">
      <x:c r="A6067" t="inlineStr">
        <x:is>
          <x:t xml:space="preserve">1T20</x:t>
        </x:is>
      </x:c>
      <x:c r="B6067" t="n">
        <x:v>2020</x:v>
      </x:c>
      <x:c r="C6067" t="n">
        <x:v>1</x:v>
      </x:c>
      <x:c r="D6067" t="n">
        <x:v>57</x:v>
      </x:c>
      <x:c r="E6067" s="203" t="n">
        <x:v>43921</x:v>
      </x:c>
      <x:c r="F6067" t="inlineStr">
        <x:is>
          <x:t xml:space="preserve">EBIT005</x:t>
        </x:is>
      </x:c>
      <x:c r="G6067" t="inlineStr">
        <x:is>
          <x:t xml:space="preserve">Despesa</x:t>
        </x:is>
      </x:c>
      <x:c r="H6067" t="inlineStr">
        <x:is>
          <x:t xml:space="preserve">Tributárias</x:t>
        </x:is>
      </x:c>
      <x:c r="I6067" t="inlineStr">
        <x:is>
          <x:t xml:space="preserve">REFINO</x:t>
        </x:is>
      </x:c>
      <x:c r="J6067" s="239" t="n">
        <x:v>-193</x:v>
      </x:c>
      <x:c r="K6067" t="inlineStr">
        <x:is>
          <x:t xml:space="preserve">REFINO / RTC</x:t>
        </x:is>
      </x:c>
      <x:c r="L6067" s="239" t="n"/>
      <x:c r="M6067" s="239" t="n">
        <x:v>-193</x:v>
      </x:c>
    </x:row>
    <x:row r="6068">
      <x:c r="A6068" t="inlineStr">
        <x:is>
          <x:t xml:space="preserve">1T20</x:t>
        </x:is>
      </x:c>
      <x:c r="B6068" t="n">
        <x:v>2020</x:v>
      </x:c>
      <x:c r="C6068" t="n">
        <x:v>1</x:v>
      </x:c>
      <x:c r="D6068" t="n">
        <x:v>57</x:v>
      </x:c>
      <x:c r="E6068" s="203" t="n">
        <x:v>43921</x:v>
      </x:c>
      <x:c r="F6068" t="inlineStr">
        <x:is>
          <x:t xml:space="preserve">EBIT005</x:t>
        </x:is>
      </x:c>
      <x:c r="G6068" t="inlineStr">
        <x:is>
          <x:t xml:space="preserve">Despesa</x:t>
        </x:is>
      </x:c>
      <x:c r="H6068" t="inlineStr">
        <x:is>
          <x:t xml:space="preserve">Tributárias</x:t>
        </x:is>
      </x:c>
      <x:c r="I6068" t="inlineStr">
        <x:is>
          <x:t xml:space="preserve">TOTAL</x:t>
        </x:is>
      </x:c>
      <x:c r="J6068" s="239" t="n">
        <x:v>-517</x:v>
      </x:c>
      <x:c r="K6068" t="inlineStr">
        <x:is>
          <x:t xml:space="preserve">TOTAL</x:t>
        </x:is>
      </x:c>
      <x:c r="L6068" s="239" t="n"/>
      <x:c r="M6068" s="239" t="n">
        <x:v>-517</x:v>
      </x:c>
    </x:row>
    <x:row r="6069">
      <x:c r="A6069" t="inlineStr">
        <x:is>
          <x:t xml:space="preserve">1T20</x:t>
        </x:is>
      </x:c>
      <x:c r="B6069" t="n">
        <x:v>2020</x:v>
      </x:c>
      <x:c r="C6069" t="n">
        <x:v>1</x:v>
      </x:c>
      <x:c r="D6069" t="n">
        <x:v>57</x:v>
      </x:c>
      <x:c r="E6069" s="203" t="n">
        <x:v>43921</x:v>
      </x:c>
      <x:c r="F6069" t="inlineStr">
        <x:is>
          <x:t xml:space="preserve">EBIT006</x:t>
        </x:is>
      </x:c>
      <x:c r="G6069" t="inlineStr">
        <x:is>
          <x:t xml:space="preserve">Despesa</x:t>
        </x:is>
      </x:c>
      <x:c r="H6069" t="inlineStr">
        <x:is>
          <x:t xml:space="preserve">Custos exploratórios p/ extração de petróleo e gás</x:t>
        </x:is>
      </x:c>
      <x:c r="I6069" t="inlineStr">
        <x:is>
          <x:t xml:space="preserve">CORP.</x:t>
        </x:is>
      </x:c>
      <x:c r="J6069" s="239" t="n">
        <x:v>0</x:v>
      </x:c>
      <x:c r="K6069" t="inlineStr">
        <x:is>
          <x:t xml:space="preserve">CORPORATIVO / OUTROS NEGÓCIOS</x:t>
        </x:is>
      </x:c>
      <x:c r="L6069" s="239" t="n"/>
      <x:c r="M6069" s="239" t="n">
        <x:v>0</x:v>
      </x:c>
    </x:row>
    <x:row r="6070">
      <x:c r="A6070" t="inlineStr">
        <x:is>
          <x:t xml:space="preserve">1T20</x:t>
        </x:is>
      </x:c>
      <x:c r="B6070" t="n">
        <x:v>2020</x:v>
      </x:c>
      <x:c r="C6070" t="n">
        <x:v>1</x:v>
      </x:c>
      <x:c r="D6070" t="n">
        <x:v>57</x:v>
      </x:c>
      <x:c r="E6070" s="203" t="n">
        <x:v>43921</x:v>
      </x:c>
      <x:c r="F6070" t="inlineStr">
        <x:is>
          <x:t xml:space="preserve">EBIT006</x:t>
        </x:is>
      </x:c>
      <x:c r="G6070" t="inlineStr">
        <x:is>
          <x:t xml:space="preserve">Despesa</x:t>
        </x:is>
      </x:c>
      <x:c r="H6070" t="inlineStr">
        <x:is>
          <x:t xml:space="preserve">Custos exploratórios p/ extração de petróleo e gás</x:t>
        </x:is>
      </x:c>
      <x:c r="I6070" t="inlineStr">
        <x:is>
          <x:t xml:space="preserve">E&amp;P</x:t>
        </x:is>
      </x:c>
      <x:c r="J6070" s="239" t="n">
        <x:v>-468</x:v>
      </x:c>
      <x:c r="K6070" t="inlineStr">
        <x:is>
          <x:t xml:space="preserve">E&amp;P</x:t>
        </x:is>
      </x:c>
      <x:c r="L6070" s="239" t="n"/>
      <x:c r="M6070" s="239" t="n">
        <x:v>-468</x:v>
      </x:c>
    </x:row>
    <x:row r="6071">
      <x:c r="A6071" t="inlineStr">
        <x:is>
          <x:t xml:space="preserve">1T20</x:t>
        </x:is>
      </x:c>
      <x:c r="B6071" t="n">
        <x:v>2020</x:v>
      </x:c>
      <x:c r="C6071" t="n">
        <x:v>1</x:v>
      </x:c>
      <x:c r="D6071" t="n">
        <x:v>57</x:v>
      </x:c>
      <x:c r="E6071" s="203" t="n">
        <x:v>43921</x:v>
      </x:c>
      <x:c r="F6071" t="inlineStr">
        <x:is>
          <x:t xml:space="preserve">EBIT006</x:t>
        </x:is>
      </x:c>
      <x:c r="G6071" t="inlineStr">
        <x:is>
          <x:t xml:space="preserve">Despesa</x:t>
        </x:is>
      </x:c>
      <x:c r="H6071" t="inlineStr">
        <x:is>
          <x:t xml:space="preserve">Custos exploratórios p/ extração de petróleo e gás</x:t>
        </x:is>
      </x:c>
      <x:c r="I6071" t="inlineStr">
        <x:is>
          <x:t xml:space="preserve">ELIMIN.</x:t>
        </x:is>
      </x:c>
      <x:c r="J6071" s="239" t="n">
        <x:v>0</x:v>
      </x:c>
      <x:c r="K6071" t="inlineStr">
        <x:is>
          <x:t xml:space="preserve">ELIMINAÇÕES</x:t>
        </x:is>
      </x:c>
      <x:c r="L6071" s="239" t="n"/>
      <x:c r="M6071" s="239" t="n">
        <x:v>0</x:v>
      </x:c>
    </x:row>
    <x:row r="6072">
      <x:c r="A6072" t="inlineStr">
        <x:is>
          <x:t xml:space="preserve">1T20</x:t>
        </x:is>
      </x:c>
      <x:c r="B6072" t="n">
        <x:v>2020</x:v>
      </x:c>
      <x:c r="C6072" t="n">
        <x:v>1</x:v>
      </x:c>
      <x:c r="D6072" t="n">
        <x:v>57</x:v>
      </x:c>
      <x:c r="E6072" s="203" t="n">
        <x:v>43921</x:v>
      </x:c>
      <x:c r="F6072" t="inlineStr">
        <x:is>
          <x:t xml:space="preserve">EBIT006</x:t>
        </x:is>
      </x:c>
      <x:c r="G6072" t="inlineStr">
        <x:is>
          <x:t xml:space="preserve">Despesa</x:t>
        </x:is>
      </x:c>
      <x:c r="H6072" t="inlineStr">
        <x:is>
          <x:t xml:space="preserve">Custos exploratórios p/ extração de petróleo e gás</x:t>
        </x:is>
      </x:c>
      <x:c r="I6072" t="inlineStr">
        <x:is>
          <x:t xml:space="preserve">GÁS &amp; ENERGIA</x:t>
        </x:is>
      </x:c>
      <x:c r="J6072" s="239" t="n">
        <x:v>0</x:v>
      </x:c>
      <x:c r="K6072" t="inlineStr">
        <x:is>
          <x:t xml:space="preserve">GÁS &amp; ENERGIA / G&amp;EBC</x:t>
        </x:is>
      </x:c>
      <x:c r="L6072" s="239" t="n"/>
      <x:c r="M6072" s="239" t="n">
        <x:v>0</x:v>
      </x:c>
    </x:row>
    <x:row r="6073">
      <x:c r="A6073" t="inlineStr">
        <x:is>
          <x:t xml:space="preserve">1T20</x:t>
        </x:is>
      </x:c>
      <x:c r="B6073" t="n">
        <x:v>2020</x:v>
      </x:c>
      <x:c r="C6073" t="n">
        <x:v>1</x:v>
      </x:c>
      <x:c r="D6073" t="n">
        <x:v>57</x:v>
      </x:c>
      <x:c r="E6073" s="203" t="n">
        <x:v>43921</x:v>
      </x:c>
      <x:c r="F6073" t="inlineStr">
        <x:is>
          <x:t xml:space="preserve">EBIT006</x:t>
        </x:is>
      </x:c>
      <x:c r="G6073" t="inlineStr">
        <x:is>
          <x:t xml:space="preserve">Despesa</x:t>
        </x:is>
      </x:c>
      <x:c r="H6073" t="inlineStr">
        <x:is>
          <x:t xml:space="preserve">Custos exploratórios p/ extração de petróleo e gás</x:t>
        </x:is>
      </x:c>
      <x:c r="I6073" t="inlineStr">
        <x:is>
          <x:t xml:space="preserve">REFINO</x:t>
        </x:is>
      </x:c>
      <x:c r="J6073" s="239" t="n">
        <x:v>0</x:v>
      </x:c>
      <x:c r="K6073" t="inlineStr">
        <x:is>
          <x:t xml:space="preserve">REFINO / RTC</x:t>
        </x:is>
      </x:c>
      <x:c r="L6073" s="239" t="n"/>
      <x:c r="M6073" s="239" t="n">
        <x:v>0</x:v>
      </x:c>
    </x:row>
    <x:row r="6074">
      <x:c r="A6074" t="inlineStr">
        <x:is>
          <x:t xml:space="preserve">1T20</x:t>
        </x:is>
      </x:c>
      <x:c r="B6074" t="n">
        <x:v>2020</x:v>
      </x:c>
      <x:c r="C6074" t="n">
        <x:v>1</x:v>
      </x:c>
      <x:c r="D6074" t="n">
        <x:v>57</x:v>
      </x:c>
      <x:c r="E6074" s="203" t="n">
        <x:v>43921</x:v>
      </x:c>
      <x:c r="F6074" t="inlineStr">
        <x:is>
          <x:t xml:space="preserve">EBIT006</x:t>
        </x:is>
      </x:c>
      <x:c r="G6074" t="inlineStr">
        <x:is>
          <x:t xml:space="preserve">Despesa</x:t>
        </x:is>
      </x:c>
      <x:c r="H6074" t="inlineStr">
        <x:is>
          <x:t xml:space="preserve">Custos exploratórios p/ extração de petróleo e gás</x:t>
        </x:is>
      </x:c>
      <x:c r="I6074" t="inlineStr">
        <x:is>
          <x:t xml:space="preserve">TOTAL</x:t>
        </x:is>
      </x:c>
      <x:c r="J6074" s="239" t="n">
        <x:v>-468</x:v>
      </x:c>
      <x:c r="K6074" t="inlineStr">
        <x:is>
          <x:t xml:space="preserve">TOTAL</x:t>
        </x:is>
      </x:c>
      <x:c r="L6074" s="239" t="n"/>
      <x:c r="M6074" s="239" t="n">
        <x:v>-468</x:v>
      </x:c>
    </x:row>
    <x:row r="6075">
      <x:c r="A6075" t="inlineStr">
        <x:is>
          <x:t xml:space="preserve">1T20</x:t>
        </x:is>
      </x:c>
      <x:c r="B6075" t="n">
        <x:v>2020</x:v>
      </x:c>
      <x:c r="C6075" t="n">
        <x:v>1</x:v>
      </x:c>
      <x:c r="D6075" t="n">
        <x:v>57</x:v>
      </x:c>
      <x:c r="E6075" s="203" t="n">
        <x:v>43921</x:v>
      </x:c>
      <x:c r="F6075" t="inlineStr">
        <x:is>
          <x:t xml:space="preserve">EBIT007</x:t>
        </x:is>
      </x:c>
      <x:c r="G6075" t="inlineStr">
        <x:is>
          <x:t xml:space="preserve">Despesa</x:t>
        </x:is>
      </x:c>
      <x:c r="H6075" t="inlineStr">
        <x:is>
          <x:t xml:space="preserve">Custos com pesquisa e desenvolvimento tecnológico</x:t>
        </x:is>
      </x:c>
      <x:c r="I6075" t="inlineStr">
        <x:is>
          <x:t xml:space="preserve">CORP.</x:t>
        </x:is>
      </x:c>
      <x:c r="J6075" s="239" t="n">
        <x:v>-123</x:v>
      </x:c>
      <x:c r="K6075" t="inlineStr">
        <x:is>
          <x:t xml:space="preserve">CORPORATIVO / OUTROS NEGÓCIOS</x:t>
        </x:is>
      </x:c>
      <x:c r="L6075" s="239" t="n"/>
      <x:c r="M6075" s="239" t="n">
        <x:v>-123</x:v>
      </x:c>
    </x:row>
    <x:row r="6076">
      <x:c r="A6076" t="inlineStr">
        <x:is>
          <x:t xml:space="preserve">1T20</x:t>
        </x:is>
      </x:c>
      <x:c r="B6076" t="n">
        <x:v>2020</x:v>
      </x:c>
      <x:c r="C6076" t="n">
        <x:v>1</x:v>
      </x:c>
      <x:c r="D6076" t="n">
        <x:v>57</x:v>
      </x:c>
      <x:c r="E6076" s="203" t="n">
        <x:v>43921</x:v>
      </x:c>
      <x:c r="F6076" t="inlineStr">
        <x:is>
          <x:t xml:space="preserve">EBIT007</x:t>
        </x:is>
      </x:c>
      <x:c r="G6076" t="inlineStr">
        <x:is>
          <x:t xml:space="preserve">Despesa</x:t>
        </x:is>
      </x:c>
      <x:c r="H6076" t="inlineStr">
        <x:is>
          <x:t xml:space="preserve">Custos com pesquisa e desenvolvimento tecnológico</x:t>
        </x:is>
      </x:c>
      <x:c r="I6076" t="inlineStr">
        <x:is>
          <x:t xml:space="preserve">E&amp;P</x:t>
        </x:is>
      </x:c>
      <x:c r="J6076" s="239" t="n">
        <x:v>-274</x:v>
      </x:c>
      <x:c r="K6076" t="inlineStr">
        <x:is>
          <x:t xml:space="preserve">E&amp;P</x:t>
        </x:is>
      </x:c>
      <x:c r="L6076" s="239" t="n"/>
      <x:c r="M6076" s="239" t="n">
        <x:v>-274</x:v>
      </x:c>
    </x:row>
    <x:row r="6077">
      <x:c r="A6077" t="inlineStr">
        <x:is>
          <x:t xml:space="preserve">1T20</x:t>
        </x:is>
      </x:c>
      <x:c r="B6077" t="n">
        <x:v>2020</x:v>
      </x:c>
      <x:c r="C6077" t="n">
        <x:v>1</x:v>
      </x:c>
      <x:c r="D6077" t="n">
        <x:v>57</x:v>
      </x:c>
      <x:c r="E6077" s="203" t="n">
        <x:v>43921</x:v>
      </x:c>
      <x:c r="F6077" t="inlineStr">
        <x:is>
          <x:t xml:space="preserve">EBIT007</x:t>
        </x:is>
      </x:c>
      <x:c r="G6077" t="inlineStr">
        <x:is>
          <x:t xml:space="preserve">Despesa</x:t>
        </x:is>
      </x:c>
      <x:c r="H6077" t="inlineStr">
        <x:is>
          <x:t xml:space="preserve">Custos com pesquisa e desenvolvimento tecnológico</x:t>
        </x:is>
      </x:c>
      <x:c r="I6077" t="inlineStr">
        <x:is>
          <x:t xml:space="preserve">ELIMIN.</x:t>
        </x:is>
      </x:c>
      <x:c r="J6077" s="239" t="n">
        <x:v>0</x:v>
      </x:c>
      <x:c r="K6077" t="inlineStr">
        <x:is>
          <x:t xml:space="preserve">ELIMINAÇÕES</x:t>
        </x:is>
      </x:c>
      <x:c r="L6077" s="239" t="n"/>
      <x:c r="M6077" s="239" t="n">
        <x:v>0</x:v>
      </x:c>
    </x:row>
    <x:row r="6078">
      <x:c r="A6078" t="inlineStr">
        <x:is>
          <x:t xml:space="preserve">1T20</x:t>
        </x:is>
      </x:c>
      <x:c r="B6078" t="n">
        <x:v>2020</x:v>
      </x:c>
      <x:c r="C6078" t="n">
        <x:v>1</x:v>
      </x:c>
      <x:c r="D6078" t="n">
        <x:v>57</x:v>
      </x:c>
      <x:c r="E6078" s="203" t="n">
        <x:v>43921</x:v>
      </x:c>
      <x:c r="F6078" t="inlineStr">
        <x:is>
          <x:t xml:space="preserve">EBIT007</x:t>
        </x:is>
      </x:c>
      <x:c r="G6078" t="inlineStr">
        <x:is>
          <x:t xml:space="preserve">Despesa</x:t>
        </x:is>
      </x:c>
      <x:c r="H6078" t="inlineStr">
        <x:is>
          <x:t xml:space="preserve">Custos com pesquisa e desenvolvimento tecnológico</x:t>
        </x:is>
      </x:c>
      <x:c r="I6078" t="inlineStr">
        <x:is>
          <x:t xml:space="preserve">GÁS &amp; ENERGIA</x:t>
        </x:is>
      </x:c>
      <x:c r="J6078" s="239" t="n">
        <x:v>-13</x:v>
      </x:c>
      <x:c r="K6078" t="inlineStr">
        <x:is>
          <x:t xml:space="preserve">GÁS &amp; ENERGIA / G&amp;EBC</x:t>
        </x:is>
      </x:c>
      <x:c r="L6078" s="239" t="n"/>
      <x:c r="M6078" s="239" t="n">
        <x:v>-13</x:v>
      </x:c>
    </x:row>
    <x:row r="6079">
      <x:c r="A6079" t="inlineStr">
        <x:is>
          <x:t xml:space="preserve">1T20</x:t>
        </x:is>
      </x:c>
      <x:c r="B6079" t="n">
        <x:v>2020</x:v>
      </x:c>
      <x:c r="C6079" t="n">
        <x:v>1</x:v>
      </x:c>
      <x:c r="D6079" t="n">
        <x:v>57</x:v>
      </x:c>
      <x:c r="E6079" s="203" t="n">
        <x:v>43921</x:v>
      </x:c>
      <x:c r="F6079" t="inlineStr">
        <x:is>
          <x:t xml:space="preserve">EBIT007</x:t>
        </x:is>
      </x:c>
      <x:c r="G6079" t="inlineStr">
        <x:is>
          <x:t xml:space="preserve">Despesa</x:t>
        </x:is>
      </x:c>
      <x:c r="H6079" t="inlineStr">
        <x:is>
          <x:t xml:space="preserve">Custos com pesquisa e desenvolvimento tecnológico</x:t>
        </x:is>
      </x:c>
      <x:c r="I6079" t="inlineStr">
        <x:is>
          <x:t xml:space="preserve">REFINO</x:t>
        </x:is>
      </x:c>
      <x:c r="J6079" s="239" t="n">
        <x:v>-12</x:v>
      </x:c>
      <x:c r="K6079" t="inlineStr">
        <x:is>
          <x:t xml:space="preserve">REFINO / RTC</x:t>
        </x:is>
      </x:c>
      <x:c r="L6079" s="239" t="n"/>
      <x:c r="M6079" s="239" t="n">
        <x:v>-12</x:v>
      </x:c>
    </x:row>
    <x:row r="6080">
      <x:c r="A6080" t="inlineStr">
        <x:is>
          <x:t xml:space="preserve">1T20</x:t>
        </x:is>
      </x:c>
      <x:c r="B6080" t="n">
        <x:v>2020</x:v>
      </x:c>
      <x:c r="C6080" t="n">
        <x:v>1</x:v>
      </x:c>
      <x:c r="D6080" t="n">
        <x:v>57</x:v>
      </x:c>
      <x:c r="E6080" s="203" t="n">
        <x:v>43921</x:v>
      </x:c>
      <x:c r="F6080" t="inlineStr">
        <x:is>
          <x:t xml:space="preserve">EBIT007</x:t>
        </x:is>
      </x:c>
      <x:c r="G6080" t="inlineStr">
        <x:is>
          <x:t xml:space="preserve">Despesa</x:t>
        </x:is>
      </x:c>
      <x:c r="H6080" t="inlineStr">
        <x:is>
          <x:t xml:space="preserve">Custos com pesquisa e desenvolvimento tecnológico</x:t>
        </x:is>
      </x:c>
      <x:c r="I6080" t="inlineStr">
        <x:is>
          <x:t xml:space="preserve">TOTAL</x:t>
        </x:is>
      </x:c>
      <x:c r="J6080" s="239" t="n">
        <x:v>-422</x:v>
      </x:c>
      <x:c r="K6080" t="inlineStr">
        <x:is>
          <x:t xml:space="preserve">TOTAL</x:t>
        </x:is>
      </x:c>
      <x:c r="L6080" s="239" t="n"/>
      <x:c r="M6080" s="239" t="n">
        <x:v>-422</x:v>
      </x:c>
    </x:row>
    <x:row r="6081">
      <x:c r="A6081" t="inlineStr">
        <x:is>
          <x:t xml:space="preserve">1T20</x:t>
        </x:is>
      </x:c>
      <x:c r="B6081" t="n">
        <x:v>2020</x:v>
      </x:c>
      <x:c r="C6081" t="n">
        <x:v>1</x:v>
      </x:c>
      <x:c r="D6081" t="n">
        <x:v>57</x:v>
      </x:c>
      <x:c r="E6081" s="203" t="n">
        <x:v>43921</x:v>
      </x:c>
      <x:c r="F6081" t="inlineStr">
        <x:is>
          <x:t xml:space="preserve">EBIT009A</x:t>
        </x:is>
      </x:c>
      <x:c r="G6081" t="inlineStr">
        <x:is>
          <x:t xml:space="preserve">Despesa</x:t>
        </x:is>
      </x:c>
      <x:c r="H6081" t="inlineStr">
        <x:is>
          <x:t xml:space="preserve">Reversão/Perda no valor de recuperação de ativos - Impairment</x:t>
        </x:is>
      </x:c>
      <x:c r="I6081" t="inlineStr">
        <x:is>
          <x:t xml:space="preserve">CORP.</x:t>
        </x:is>
      </x:c>
      <x:c r="J6081" s="239" t="n">
        <x:v>-789</x:v>
      </x:c>
      <x:c r="K6081" t="inlineStr">
        <x:is>
          <x:t xml:space="preserve">CORPORATIVO / OUTROS NEGÓCIOS</x:t>
        </x:is>
      </x:c>
      <x:c r="L6081" s="239" t="n"/>
      <x:c r="M6081" s="239" t="n">
        <x:v>-789</x:v>
      </x:c>
    </x:row>
    <x:row r="6082">
      <x:c r="A6082" t="inlineStr">
        <x:is>
          <x:t xml:space="preserve">1T20</x:t>
        </x:is>
      </x:c>
      <x:c r="B6082" t="n">
        <x:v>2020</x:v>
      </x:c>
      <x:c r="C6082" t="n">
        <x:v>1</x:v>
      </x:c>
      <x:c r="D6082" t="n">
        <x:v>57</x:v>
      </x:c>
      <x:c r="E6082" s="203" t="n">
        <x:v>43921</x:v>
      </x:c>
      <x:c r="F6082" t="inlineStr">
        <x:is>
          <x:t xml:space="preserve">EBIT009A</x:t>
        </x:is>
      </x:c>
      <x:c r="G6082" t="inlineStr">
        <x:is>
          <x:t xml:space="preserve">Despesa</x:t>
        </x:is>
      </x:c>
      <x:c r="H6082" t="inlineStr">
        <x:is>
          <x:t xml:space="preserve">Reversão/Perda no valor de recuperação de ativos - Impairment</x:t>
        </x:is>
      </x:c>
      <x:c r="I6082" t="inlineStr">
        <x:is>
          <x:t xml:space="preserve">E&amp;P</x:t>
        </x:is>
      </x:c>
      <x:c r="J6082" s="239" t="n">
        <x:v>-64304</x:v>
      </x:c>
      <x:c r="K6082" t="inlineStr">
        <x:is>
          <x:t xml:space="preserve">E&amp;P</x:t>
        </x:is>
      </x:c>
      <x:c r="L6082" s="239" t="n"/>
      <x:c r="M6082" s="239" t="n">
        <x:v>-64304</x:v>
      </x:c>
    </x:row>
    <x:row r="6083">
      <x:c r="A6083" t="inlineStr">
        <x:is>
          <x:t xml:space="preserve">1T20</x:t>
        </x:is>
      </x:c>
      <x:c r="B6083" t="n">
        <x:v>2020</x:v>
      </x:c>
      <x:c r="C6083" t="n">
        <x:v>1</x:v>
      </x:c>
      <x:c r="D6083" t="n">
        <x:v>57</x:v>
      </x:c>
      <x:c r="E6083" s="203" t="n">
        <x:v>43921</x:v>
      </x:c>
      <x:c r="F6083" t="inlineStr">
        <x:is>
          <x:t xml:space="preserve">EBIT009A</x:t>
        </x:is>
      </x:c>
      <x:c r="G6083" t="inlineStr">
        <x:is>
          <x:t xml:space="preserve">Despesa</x:t>
        </x:is>
      </x:c>
      <x:c r="H6083" t="inlineStr">
        <x:is>
          <x:t xml:space="preserve">Reversão/Perda no valor de recuperação de ativos - Impairment</x:t>
        </x:is>
      </x:c>
      <x:c r="I6083" t="inlineStr">
        <x:is>
          <x:t xml:space="preserve">ELIMIN.</x:t>
        </x:is>
      </x:c>
      <x:c r="J6083" s="239" t="n">
        <x:v>0</x:v>
      </x:c>
      <x:c r="K6083" t="inlineStr">
        <x:is>
          <x:t xml:space="preserve">ELIMINAÇÕES</x:t>
        </x:is>
      </x:c>
      <x:c r="L6083" s="239" t="n"/>
      <x:c r="M6083" s="239" t="n">
        <x:v>0</x:v>
      </x:c>
    </x:row>
    <x:row r="6084">
      <x:c r="A6084" t="inlineStr">
        <x:is>
          <x:t xml:space="preserve">1T20</x:t>
        </x:is>
      </x:c>
      <x:c r="B6084" t="n">
        <x:v>2020</x:v>
      </x:c>
      <x:c r="C6084" t="n">
        <x:v>1</x:v>
      </x:c>
      <x:c r="D6084" t="n">
        <x:v>57</x:v>
      </x:c>
      <x:c r="E6084" s="203" t="n">
        <x:v>43921</x:v>
      </x:c>
      <x:c r="F6084" t="inlineStr">
        <x:is>
          <x:t xml:space="preserve">EBIT009A</x:t>
        </x:is>
      </x:c>
      <x:c r="G6084" t="inlineStr">
        <x:is>
          <x:t xml:space="preserve">Despesa</x:t>
        </x:is>
      </x:c>
      <x:c r="H6084" t="inlineStr">
        <x:is>
          <x:t xml:space="preserve">Reversão/Perda no valor de recuperação de ativos - Impairment</x:t>
        </x:is>
      </x:c>
      <x:c r="I6084" t="inlineStr">
        <x:is>
          <x:t xml:space="preserve">GÁS &amp; ENERGIA</x:t>
        </x:is>
      </x:c>
      <x:c r="J6084" s="239" t="n">
        <x:v>0</x:v>
      </x:c>
      <x:c r="K6084" t="inlineStr">
        <x:is>
          <x:t xml:space="preserve">GÁS &amp; ENERGIA / G&amp;EBC</x:t>
        </x:is>
      </x:c>
      <x:c r="L6084" s="239" t="n"/>
      <x:c r="M6084" s="239" t="n">
        <x:v>0</x:v>
      </x:c>
    </x:row>
    <x:row r="6085">
      <x:c r="A6085" t="inlineStr">
        <x:is>
          <x:t xml:space="preserve">1T20</x:t>
        </x:is>
      </x:c>
      <x:c r="B6085" t="n">
        <x:v>2020</x:v>
      </x:c>
      <x:c r="C6085" t="n">
        <x:v>1</x:v>
      </x:c>
      <x:c r="D6085" t="n">
        <x:v>57</x:v>
      </x:c>
      <x:c r="E6085" s="203" t="n">
        <x:v>43921</x:v>
      </x:c>
      <x:c r="F6085" t="inlineStr">
        <x:is>
          <x:t xml:space="preserve">EBIT009A</x:t>
        </x:is>
      </x:c>
      <x:c r="G6085" t="inlineStr">
        <x:is>
          <x:t xml:space="preserve">Despesa</x:t>
        </x:is>
      </x:c>
      <x:c r="H6085" t="inlineStr">
        <x:is>
          <x:t xml:space="preserve">Reversão/Perda no valor de recuperação de ativos - Impairment</x:t>
        </x:is>
      </x:c>
      <x:c r="I6085" t="inlineStr">
        <x:is>
          <x:t xml:space="preserve">REFINO</x:t>
        </x:is>
      </x:c>
      <x:c r="J6085" s="239" t="n">
        <x:v>-208</x:v>
      </x:c>
      <x:c r="K6085" t="inlineStr">
        <x:is>
          <x:t xml:space="preserve">REFINO / RTC</x:t>
        </x:is>
      </x:c>
      <x:c r="L6085" s="239" t="n"/>
      <x:c r="M6085" s="239" t="n">
        <x:v>-208</x:v>
      </x:c>
    </x:row>
    <x:row r="6086">
      <x:c r="A6086" t="inlineStr">
        <x:is>
          <x:t xml:space="preserve">1T20</x:t>
        </x:is>
      </x:c>
      <x:c r="B6086" t="n">
        <x:v>2020</x:v>
      </x:c>
      <x:c r="C6086" t="n">
        <x:v>1</x:v>
      </x:c>
      <x:c r="D6086" t="n">
        <x:v>57</x:v>
      </x:c>
      <x:c r="E6086" s="203" t="n">
        <x:v>43921</x:v>
      </x:c>
      <x:c r="F6086" t="inlineStr">
        <x:is>
          <x:t xml:space="preserve">EBIT009A</x:t>
        </x:is>
      </x:c>
      <x:c r="G6086" t="inlineStr">
        <x:is>
          <x:t xml:space="preserve">Despesa</x:t>
        </x:is>
      </x:c>
      <x:c r="H6086" t="inlineStr">
        <x:is>
          <x:t xml:space="preserve">Reversão/Perda no valor de recuperação de ativos - Impairment</x:t>
        </x:is>
      </x:c>
      <x:c r="I6086" t="inlineStr">
        <x:is>
          <x:t xml:space="preserve">TOTAL</x:t>
        </x:is>
      </x:c>
      <x:c r="J6086" s="239" t="n">
        <x:v>-65301</x:v>
      </x:c>
      <x:c r="K6086" t="inlineStr">
        <x:is>
          <x:t xml:space="preserve">TOTAL</x:t>
        </x:is>
      </x:c>
      <x:c r="L6086" s="239" t="n"/>
      <x:c r="M6086" s="239" t="n">
        <x:v>-65301</x:v>
      </x:c>
    </x:row>
    <x:row r="6087">
      <x:c r="A6087" t="inlineStr">
        <x:is>
          <x:t xml:space="preserve">1T20</x:t>
        </x:is>
      </x:c>
      <x:c r="B6087" t="n">
        <x:v>2020</x:v>
      </x:c>
      <x:c r="C6087" t="n">
        <x:v>1</x:v>
      </x:c>
      <x:c r="D6087" t="n">
        <x:v>57</x:v>
      </x:c>
      <x:c r="E6087" s="203" t="n">
        <x:v>43921</x:v>
      </x:c>
      <x:c r="F6087" t="inlineStr">
        <x:is>
          <x:t xml:space="preserve">EBIT010</x:t>
        </x:is>
      </x:c>
      <x:c r="G6087" t="inlineStr">
        <x:is>
          <x:t xml:space="preserve">Despesa</x:t>
        </x:is>
      </x:c>
      <x:c r="H6087" t="inlineStr">
        <x:is>
          <x:t xml:space="preserve">Outras receitas (despesas), líquidas</x:t>
        </x:is>
      </x:c>
      <x:c r="I6087" t="inlineStr">
        <x:is>
          <x:t xml:space="preserve">CORP.</x:t>
        </x:is>
      </x:c>
      <x:c r="J6087" s="239" t="n">
        <x:v>-150</x:v>
      </x:c>
      <x:c r="K6087" t="inlineStr">
        <x:is>
          <x:t xml:space="preserve">CORPORATIVO / OUTROS NEGÓCIOS</x:t>
        </x:is>
      </x:c>
      <x:c r="L6087" s="239" t="n"/>
      <x:c r="M6087" s="239" t="n">
        <x:v>-150</x:v>
      </x:c>
    </x:row>
    <x:row r="6088">
      <x:c r="A6088" t="inlineStr">
        <x:is>
          <x:t xml:space="preserve">1T20</x:t>
        </x:is>
      </x:c>
      <x:c r="B6088" t="n">
        <x:v>2020</x:v>
      </x:c>
      <x:c r="C6088" t="n">
        <x:v>1</x:v>
      </x:c>
      <x:c r="D6088" t="n">
        <x:v>57</x:v>
      </x:c>
      <x:c r="E6088" s="203" t="n">
        <x:v>43921</x:v>
      </x:c>
      <x:c r="F6088" t="inlineStr">
        <x:is>
          <x:t xml:space="preserve">EBIT010</x:t>
        </x:is>
      </x:c>
      <x:c r="G6088" t="inlineStr">
        <x:is>
          <x:t xml:space="preserve">Despesa</x:t>
        </x:is>
      </x:c>
      <x:c r="H6088" t="inlineStr">
        <x:is>
          <x:t xml:space="preserve">Outras receitas (despesas), líquidas</x:t>
        </x:is>
      </x:c>
      <x:c r="I6088" t="inlineStr">
        <x:is>
          <x:t xml:space="preserve">E&amp;P</x:t>
        </x:is>
      </x:c>
      <x:c r="J6088" s="239" t="n">
        <x:v>-643</x:v>
      </x:c>
      <x:c r="K6088" t="inlineStr">
        <x:is>
          <x:t xml:space="preserve">E&amp;P</x:t>
        </x:is>
      </x:c>
      <x:c r="L6088" s="239" t="n"/>
      <x:c r="M6088" s="239" t="n">
        <x:v>-643</x:v>
      </x:c>
    </x:row>
    <x:row r="6089">
      <x:c r="A6089" t="inlineStr">
        <x:is>
          <x:t xml:space="preserve">1T20</x:t>
        </x:is>
      </x:c>
      <x:c r="B6089" t="n">
        <x:v>2020</x:v>
      </x:c>
      <x:c r="C6089" t="n">
        <x:v>1</x:v>
      </x:c>
      <x:c r="D6089" t="n">
        <x:v>57</x:v>
      </x:c>
      <x:c r="E6089" s="203" t="n">
        <x:v>43921</x:v>
      </x:c>
      <x:c r="F6089" t="inlineStr">
        <x:is>
          <x:t xml:space="preserve">EBIT010</x:t>
        </x:is>
      </x:c>
      <x:c r="G6089" t="inlineStr">
        <x:is>
          <x:t xml:space="preserve">Despesa</x:t>
        </x:is>
      </x:c>
      <x:c r="H6089" t="inlineStr">
        <x:is>
          <x:t xml:space="preserve">Outras receitas (despesas), líquidas</x:t>
        </x:is>
      </x:c>
      <x:c r="I6089" t="inlineStr">
        <x:is>
          <x:t xml:space="preserve">ELIMIN.</x:t>
        </x:is>
      </x:c>
      <x:c r="J6089" s="239" t="n">
        <x:v>-3</x:v>
      </x:c>
      <x:c r="K6089" t="inlineStr">
        <x:is>
          <x:t xml:space="preserve">ELIMINAÇÕES</x:t>
        </x:is>
      </x:c>
      <x:c r="L6089" s="239" t="n"/>
      <x:c r="M6089" s="239" t="n">
        <x:v>-3</x:v>
      </x:c>
    </x:row>
    <x:row r="6090">
      <x:c r="A6090" t="inlineStr">
        <x:is>
          <x:t xml:space="preserve">1T20</x:t>
        </x:is>
      </x:c>
      <x:c r="B6090" t="n">
        <x:v>2020</x:v>
      </x:c>
      <x:c r="C6090" t="n">
        <x:v>1</x:v>
      </x:c>
      <x:c r="D6090" t="n">
        <x:v>57</x:v>
      </x:c>
      <x:c r="E6090" s="203" t="n">
        <x:v>43921</x:v>
      </x:c>
      <x:c r="F6090" t="inlineStr">
        <x:is>
          <x:t xml:space="preserve">EBIT010</x:t>
        </x:is>
      </x:c>
      <x:c r="G6090" t="inlineStr">
        <x:is>
          <x:t xml:space="preserve">Despesa</x:t>
        </x:is>
      </x:c>
      <x:c r="H6090" t="inlineStr">
        <x:is>
          <x:t xml:space="preserve">Outras receitas (despesas), líquidas</x:t>
        </x:is>
      </x:c>
      <x:c r="I6090" t="inlineStr">
        <x:is>
          <x:t xml:space="preserve">GÁS &amp; ENERGIA</x:t>
        </x:is>
      </x:c>
      <x:c r="J6090" s="239" t="n">
        <x:v>157</x:v>
      </x:c>
      <x:c r="K6090" t="inlineStr">
        <x:is>
          <x:t xml:space="preserve">GÁS &amp; ENERGIA / G&amp;EBC</x:t>
        </x:is>
      </x:c>
      <x:c r="L6090" s="239" t="n"/>
      <x:c r="M6090" s="239" t="n">
        <x:v>157</x:v>
      </x:c>
    </x:row>
    <x:row r="6091">
      <x:c r="A6091" t="inlineStr">
        <x:is>
          <x:t xml:space="preserve">1T20</x:t>
        </x:is>
      </x:c>
      <x:c r="B6091" t="n">
        <x:v>2020</x:v>
      </x:c>
      <x:c r="C6091" t="n">
        <x:v>1</x:v>
      </x:c>
      <x:c r="D6091" t="n">
        <x:v>57</x:v>
      </x:c>
      <x:c r="E6091" s="203" t="n">
        <x:v>43921</x:v>
      </x:c>
      <x:c r="F6091" t="inlineStr">
        <x:is>
          <x:t xml:space="preserve">EBIT010</x:t>
        </x:is>
      </x:c>
      <x:c r="G6091" t="inlineStr">
        <x:is>
          <x:t xml:space="preserve">Despesa</x:t>
        </x:is>
      </x:c>
      <x:c r="H6091" t="inlineStr">
        <x:is>
          <x:t xml:space="preserve">Outras receitas (despesas), líquidas</x:t>
        </x:is>
      </x:c>
      <x:c r="I6091" t="inlineStr">
        <x:is>
          <x:t xml:space="preserve">REFINO</x:t>
        </x:is>
      </x:c>
      <x:c r="J6091" s="239" t="n">
        <x:v>-535</x:v>
      </x:c>
      <x:c r="K6091" t="inlineStr">
        <x:is>
          <x:t xml:space="preserve">REFINO / RTC</x:t>
        </x:is>
      </x:c>
      <x:c r="L6091" s="239" t="n"/>
      <x:c r="M6091" s="239" t="n">
        <x:v>-535</x:v>
      </x:c>
    </x:row>
    <x:row r="6092">
      <x:c r="A6092" t="inlineStr">
        <x:is>
          <x:t xml:space="preserve">1T20</x:t>
        </x:is>
      </x:c>
      <x:c r="B6092" t="n">
        <x:v>2020</x:v>
      </x:c>
      <x:c r="C6092" t="n">
        <x:v>1</x:v>
      </x:c>
      <x:c r="D6092" t="n">
        <x:v>57</x:v>
      </x:c>
      <x:c r="E6092" s="203" t="n">
        <x:v>43921</x:v>
      </x:c>
      <x:c r="F6092" t="inlineStr">
        <x:is>
          <x:t xml:space="preserve">EBIT010</x:t>
        </x:is>
      </x:c>
      <x:c r="G6092" t="inlineStr">
        <x:is>
          <x:t xml:space="preserve">Despesa</x:t>
        </x:is>
      </x:c>
      <x:c r="H6092" t="inlineStr">
        <x:is>
          <x:t xml:space="preserve">Outras receitas (despesas), líquidas</x:t>
        </x:is>
      </x:c>
      <x:c r="I6092" t="inlineStr">
        <x:is>
          <x:t xml:space="preserve">TOTAL</x:t>
        </x:is>
      </x:c>
      <x:c r="J6092" s="239" t="n">
        <x:v>-1174</x:v>
      </x:c>
      <x:c r="K6092" t="inlineStr">
        <x:is>
          <x:t xml:space="preserve">TOTAL</x:t>
        </x:is>
      </x:c>
      <x:c r="L6092" s="239" t="n"/>
      <x:c r="M6092" s="239" t="n">
        <x:v>-1174</x:v>
      </x:c>
    </x:row>
    <x:row r="6093">
      <x:c r="A6093" t="inlineStr">
        <x:is>
          <x:t xml:space="preserve">1T20</x:t>
        </x:is>
      </x:c>
      <x:c r="B6093" t="n">
        <x:v>2020</x:v>
      </x:c>
      <x:c r="C6093" t="n">
        <x:v>1</x:v>
      </x:c>
      <x:c r="D6093" t="n">
        <x:v>57</x:v>
      </x:c>
      <x:c r="E6093" s="203" t="n">
        <x:v>43921</x:v>
      </x:c>
      <x:c r="F6093" t="inlineStr">
        <x:is>
          <x:t xml:space="preserve">EBIT011</x:t>
        </x:is>
      </x:c>
      <x:c r="G6093" t="inlineStr">
        <x:is>
          <x:t xml:space="preserve">Despesas Totais</x:t>
        </x:is>
      </x:c>
      <x:c r="H6093" t="inlineStr">
        <x:is>
          <x:t xml:space="preserve">Despesas</x:t>
        </x:is>
      </x:c>
      <x:c r="I6093" t="inlineStr">
        <x:is>
          <x:t xml:space="preserve">CORP.</x:t>
        </x:is>
      </x:c>
      <x:c r="J6093" s="239" t="n">
        <x:v>-2521</x:v>
      </x:c>
      <x:c r="K6093" t="inlineStr">
        <x:is>
          <x:t xml:space="preserve">CORPORATIVO / OUTROS NEGÓCIOS</x:t>
        </x:is>
      </x:c>
      <x:c r="L6093" s="239" t="n"/>
      <x:c r="M6093" s="239" t="n">
        <x:v>-2521</x:v>
      </x:c>
    </x:row>
    <x:row r="6094">
      <x:c r="A6094" t="inlineStr">
        <x:is>
          <x:t xml:space="preserve">1T20</x:t>
        </x:is>
      </x:c>
      <x:c r="B6094" t="n">
        <x:v>2020</x:v>
      </x:c>
      <x:c r="C6094" t="n">
        <x:v>1</x:v>
      </x:c>
      <x:c r="D6094" t="n">
        <x:v>57</x:v>
      </x:c>
      <x:c r="E6094" s="203" t="n">
        <x:v>43921</x:v>
      </x:c>
      <x:c r="F6094" t="inlineStr">
        <x:is>
          <x:t xml:space="preserve">EBIT011</x:t>
        </x:is>
      </x:c>
      <x:c r="G6094" t="inlineStr">
        <x:is>
          <x:t xml:space="preserve">Despesas Totais</x:t>
        </x:is>
      </x:c>
      <x:c r="H6094" t="inlineStr">
        <x:is>
          <x:t xml:space="preserve">Despesas</x:t>
        </x:is>
      </x:c>
      <x:c r="I6094" t="inlineStr">
        <x:is>
          <x:t xml:space="preserve">E&amp;P</x:t>
        </x:is>
      </x:c>
      <x:c r="J6094" s="239" t="n">
        <x:v>-65967</x:v>
      </x:c>
      <x:c r="K6094" t="inlineStr">
        <x:is>
          <x:t xml:space="preserve">E&amp;P</x:t>
        </x:is>
      </x:c>
      <x:c r="L6094" s="239" t="n"/>
      <x:c r="M6094" s="239" t="n">
        <x:v>-65967</x:v>
      </x:c>
    </x:row>
    <x:row r="6095">
      <x:c r="A6095" t="inlineStr">
        <x:is>
          <x:t xml:space="preserve">1T20</x:t>
        </x:is>
      </x:c>
      <x:c r="B6095" t="n">
        <x:v>2020</x:v>
      </x:c>
      <x:c r="C6095" t="n">
        <x:v>1</x:v>
      </x:c>
      <x:c r="D6095" t="n">
        <x:v>57</x:v>
      </x:c>
      <x:c r="E6095" s="203" t="n">
        <x:v>43921</x:v>
      </x:c>
      <x:c r="F6095" t="inlineStr">
        <x:is>
          <x:t xml:space="preserve">EBIT011</x:t>
        </x:is>
      </x:c>
      <x:c r="G6095" t="inlineStr">
        <x:is>
          <x:t xml:space="preserve">Despesas Totais</x:t>
        </x:is>
      </x:c>
      <x:c r="H6095" t="inlineStr">
        <x:is>
          <x:t xml:space="preserve">Despesas</x:t>
        </x:is>
      </x:c>
      <x:c r="I6095" t="inlineStr">
        <x:is>
          <x:t xml:space="preserve">ELIMIN.</x:t>
        </x:is>
      </x:c>
      <x:c r="J6095" s="239" t="n">
        <x:v>-32</x:v>
      </x:c>
      <x:c r="K6095" t="inlineStr">
        <x:is>
          <x:t xml:space="preserve">ELIMINAÇÕES</x:t>
        </x:is>
      </x:c>
      <x:c r="L6095" s="239" t="n"/>
      <x:c r="M6095" s="239" t="n">
        <x:v>-32</x:v>
      </x:c>
    </x:row>
    <x:row r="6096">
      <x:c r="A6096" t="inlineStr">
        <x:is>
          <x:t xml:space="preserve">1T20</x:t>
        </x:is>
      </x:c>
      <x:c r="B6096" t="n">
        <x:v>2020</x:v>
      </x:c>
      <x:c r="C6096" t="n">
        <x:v>1</x:v>
      </x:c>
      <x:c r="D6096" t="n">
        <x:v>57</x:v>
      </x:c>
      <x:c r="E6096" s="203" t="n">
        <x:v>43921</x:v>
      </x:c>
      <x:c r="F6096" t="inlineStr">
        <x:is>
          <x:t xml:space="preserve">EBIT011</x:t>
        </x:is>
      </x:c>
      <x:c r="G6096" t="inlineStr">
        <x:is>
          <x:t xml:space="preserve">Despesas Totais</x:t>
        </x:is>
      </x:c>
      <x:c r="H6096" t="inlineStr">
        <x:is>
          <x:t xml:space="preserve">Despesas</x:t>
        </x:is>
      </x:c>
      <x:c r="I6096" t="inlineStr">
        <x:is>
          <x:t xml:space="preserve">GÁS &amp; ENERGIA</x:t>
        </x:is>
      </x:c>
      <x:c r="J6096" s="239" t="n">
        <x:v>-3016</x:v>
      </x:c>
      <x:c r="K6096" t="inlineStr">
        <x:is>
          <x:t xml:space="preserve">GÁS &amp; ENERGIA / G&amp;EBC</x:t>
        </x:is>
      </x:c>
      <x:c r="L6096" s="239" t="n"/>
      <x:c r="M6096" s="239" t="n">
        <x:v>-3016</x:v>
      </x:c>
    </x:row>
    <x:row r="6097">
      <x:c r="A6097" t="inlineStr">
        <x:is>
          <x:t xml:space="preserve">1T20</x:t>
        </x:is>
      </x:c>
      <x:c r="B6097" t="n">
        <x:v>2020</x:v>
      </x:c>
      <x:c r="C6097" t="n">
        <x:v>1</x:v>
      </x:c>
      <x:c r="D6097" t="n">
        <x:v>57</x:v>
      </x:c>
      <x:c r="E6097" s="203" t="n">
        <x:v>43921</x:v>
      </x:c>
      <x:c r="F6097" t="inlineStr">
        <x:is>
          <x:t xml:space="preserve">EBIT011</x:t>
        </x:is>
      </x:c>
      <x:c r="G6097" t="inlineStr">
        <x:is>
          <x:t xml:space="preserve">Despesas Totais</x:t>
        </x:is>
      </x:c>
      <x:c r="H6097" t="inlineStr">
        <x:is>
          <x:t xml:space="preserve">Despesas</x:t>
        </x:is>
      </x:c>
      <x:c r="I6097" t="inlineStr">
        <x:is>
          <x:t xml:space="preserve">REFINO</x:t>
        </x:is>
      </x:c>
      <x:c r="J6097" s="239" t="n">
        <x:v>-4080</x:v>
      </x:c>
      <x:c r="K6097" t="inlineStr">
        <x:is>
          <x:t xml:space="preserve">REFINO / RTC</x:t>
        </x:is>
      </x:c>
      <x:c r="L6097" s="239" t="n"/>
      <x:c r="M6097" s="239" t="n">
        <x:v>-4080</x:v>
      </x:c>
    </x:row>
    <x:row r="6098">
      <x:c r="A6098" t="inlineStr">
        <x:is>
          <x:t xml:space="preserve">1T20</x:t>
        </x:is>
      </x:c>
      <x:c r="B6098" t="n">
        <x:v>2020</x:v>
      </x:c>
      <x:c r="C6098" t="n">
        <x:v>1</x:v>
      </x:c>
      <x:c r="D6098" t="n">
        <x:v>57</x:v>
      </x:c>
      <x:c r="E6098" s="203" t="n">
        <x:v>43921</x:v>
      </x:c>
      <x:c r="F6098" t="inlineStr">
        <x:is>
          <x:t xml:space="preserve">EBIT011</x:t>
        </x:is>
      </x:c>
      <x:c r="G6098" t="inlineStr">
        <x:is>
          <x:t xml:space="preserve">Despesas Totais</x:t>
        </x:is>
      </x:c>
      <x:c r="H6098" t="inlineStr">
        <x:is>
          <x:t xml:space="preserve">Despesas</x:t>
        </x:is>
      </x:c>
      <x:c r="I6098" t="inlineStr">
        <x:is>
          <x:t xml:space="preserve">TOTAL</x:t>
        </x:is>
      </x:c>
      <x:c r="J6098" s="239" t="n">
        <x:v>-75616</x:v>
      </x:c>
      <x:c r="K6098" t="inlineStr">
        <x:is>
          <x:t xml:space="preserve">TOTAL</x:t>
        </x:is>
      </x:c>
      <x:c r="L6098" s="239" t="n"/>
      <x:c r="M6098" s="239" t="n">
        <x:v>-75616</x:v>
      </x:c>
    </x:row>
    <x:row r="6099">
      <x:c r="A6099" t="inlineStr">
        <x:is>
          <x:t xml:space="preserve">1T20</x:t>
        </x:is>
      </x:c>
      <x:c r="B6099" t="n">
        <x:v>2020</x:v>
      </x:c>
      <x:c r="C6099" t="n">
        <x:v>1</x:v>
      </x:c>
      <x:c r="D6099" t="n">
        <x:v>57</x:v>
      </x:c>
      <x:c r="E6099" s="203" t="n">
        <x:v>43921</x:v>
      </x:c>
      <x:c r="F6099" t="inlineStr">
        <x:is>
          <x:t xml:space="preserve">EBIT012</x:t>
        </x:is>
      </x:c>
      <x:c r="G6099" t="inlineStr">
        <x:is>
          <x:t xml:space="preserve">Lucro Operacional Total</x:t>
        </x:is>
      </x:c>
      <x:c r="H6099" t="inlineStr">
        <x:is>
          <x:t xml:space="preserve">Lucro (prejuízo) antes do resultado financeiro, das participações e impostos</x:t>
        </x:is>
      </x:c>
      <x:c r="I6099" t="inlineStr">
        <x:is>
          <x:t xml:space="preserve">CORP.</x:t>
        </x:is>
      </x:c>
      <x:c r="J6099" s="239" t="n">
        <x:v>-2494</x:v>
      </x:c>
      <x:c r="K6099" t="inlineStr">
        <x:is>
          <x:t xml:space="preserve">CORPORATIVO / OUTROS NEGÓCIOS</x:t>
        </x:is>
      </x:c>
      <x:c r="L6099" s="239" t="n"/>
      <x:c r="M6099" s="239" t="n">
        <x:v>-2494</x:v>
      </x:c>
    </x:row>
    <x:row r="6100">
      <x:c r="A6100" t="inlineStr">
        <x:is>
          <x:t xml:space="preserve">1T20</x:t>
        </x:is>
      </x:c>
      <x:c r="B6100" t="n">
        <x:v>2020</x:v>
      </x:c>
      <x:c r="C6100" t="n">
        <x:v>1</x:v>
      </x:c>
      <x:c r="D6100" t="n">
        <x:v>57</x:v>
      </x:c>
      <x:c r="E6100" s="203" t="n">
        <x:v>43921</x:v>
      </x:c>
      <x:c r="F6100" t="inlineStr">
        <x:is>
          <x:t xml:space="preserve">EBIT012</x:t>
        </x:is>
      </x:c>
      <x:c r="G6100" t="inlineStr">
        <x:is>
          <x:t xml:space="preserve">Lucro Operacional Total</x:t>
        </x:is>
      </x:c>
      <x:c r="H6100" t="inlineStr">
        <x:is>
          <x:t xml:space="preserve">Lucro (prejuízo) antes do resultado financeiro, das participações e impostos</x:t>
        </x:is>
      </x:c>
      <x:c r="I6100" t="inlineStr">
        <x:is>
          <x:t xml:space="preserve">E&amp;P</x:t>
        </x:is>
      </x:c>
      <x:c r="J6100" s="239" t="n">
        <x:v>-44616</x:v>
      </x:c>
      <x:c r="K6100" t="inlineStr">
        <x:is>
          <x:t xml:space="preserve">E&amp;P</x:t>
        </x:is>
      </x:c>
      <x:c r="L6100" s="239" t="n"/>
      <x:c r="M6100" s="239" t="n">
        <x:v>-44616</x:v>
      </x:c>
    </x:row>
    <x:row r="6101">
      <x:c r="A6101" t="inlineStr">
        <x:is>
          <x:t xml:space="preserve">1T20</x:t>
        </x:is>
      </x:c>
      <x:c r="B6101" t="n">
        <x:v>2020</x:v>
      </x:c>
      <x:c r="C6101" t="n">
        <x:v>1</x:v>
      </x:c>
      <x:c r="D6101" t="n">
        <x:v>57</x:v>
      </x:c>
      <x:c r="E6101" s="203" t="n">
        <x:v>43921</x:v>
      </x:c>
      <x:c r="F6101" t="inlineStr">
        <x:is>
          <x:t xml:space="preserve">EBIT012</x:t>
        </x:is>
      </x:c>
      <x:c r="G6101" t="inlineStr">
        <x:is>
          <x:t xml:space="preserve">Lucro Operacional Total</x:t>
        </x:is>
      </x:c>
      <x:c r="H6101" t="inlineStr">
        <x:is>
          <x:t xml:space="preserve">Lucro (prejuízo) antes do resultado financeiro, das participações e impostos</x:t>
        </x:is>
      </x:c>
      <x:c r="I6101" t="inlineStr">
        <x:is>
          <x:t xml:space="preserve">ELIMIN.</x:t>
        </x:is>
      </x:c>
      <x:c r="J6101" s="239" t="n">
        <x:v>5645</x:v>
      </x:c>
      <x:c r="K6101" t="inlineStr">
        <x:is>
          <x:t xml:space="preserve">ELIMINAÇÕES</x:t>
        </x:is>
      </x:c>
      <x:c r="L6101" s="239" t="n"/>
      <x:c r="M6101" s="239" t="n">
        <x:v>5645</x:v>
      </x:c>
    </x:row>
    <x:row r="6102">
      <x:c r="A6102" t="inlineStr">
        <x:is>
          <x:t xml:space="preserve">1T20</x:t>
        </x:is>
      </x:c>
      <x:c r="B6102" t="n">
        <x:v>2020</x:v>
      </x:c>
      <x:c r="C6102" t="n">
        <x:v>1</x:v>
      </x:c>
      <x:c r="D6102" t="n">
        <x:v>57</x:v>
      </x:c>
      <x:c r="E6102" s="203" t="n">
        <x:v>43921</x:v>
      </x:c>
      <x:c r="F6102" t="inlineStr">
        <x:is>
          <x:t xml:space="preserve">EBIT012</x:t>
        </x:is>
      </x:c>
      <x:c r="G6102" t="inlineStr">
        <x:is>
          <x:t xml:space="preserve">Lucro Operacional Total</x:t>
        </x:is>
      </x:c>
      <x:c r="H6102" t="inlineStr">
        <x:is>
          <x:t xml:space="preserve">Lucro (prejuízo) antes do resultado financeiro, das participações e impostos</x:t>
        </x:is>
      </x:c>
      <x:c r="I6102" t="inlineStr">
        <x:is>
          <x:t xml:space="preserve">GÁS &amp; ENERGIA</x:t>
        </x:is>
      </x:c>
      <x:c r="J6102" s="239" t="n">
        <x:v>1546</x:v>
      </x:c>
      <x:c r="K6102" t="inlineStr">
        <x:is>
          <x:t xml:space="preserve">GÁS &amp; ENERGIA / G&amp;EBC</x:t>
        </x:is>
      </x:c>
      <x:c r="L6102" s="239" t="n"/>
      <x:c r="M6102" s="239" t="n">
        <x:v>1546</x:v>
      </x:c>
    </x:row>
    <x:row r="6103">
      <x:c r="A6103" t="inlineStr">
        <x:is>
          <x:t xml:space="preserve">1T20</x:t>
        </x:is>
      </x:c>
      <x:c r="B6103" t="n">
        <x:v>2020</x:v>
      </x:c>
      <x:c r="C6103" t="n">
        <x:v>1</x:v>
      </x:c>
      <x:c r="D6103" t="n">
        <x:v>57</x:v>
      </x:c>
      <x:c r="E6103" s="203" t="n">
        <x:v>43921</x:v>
      </x:c>
      <x:c r="F6103" t="inlineStr">
        <x:is>
          <x:t xml:space="preserve">EBIT012</x:t>
        </x:is>
      </x:c>
      <x:c r="G6103" t="inlineStr">
        <x:is>
          <x:t xml:space="preserve">Lucro Operacional Total</x:t>
        </x:is>
      </x:c>
      <x:c r="H6103" t="inlineStr">
        <x:is>
          <x:t xml:space="preserve">Lucro (prejuízo) antes do resultado financeiro, das participações e impostos</x:t>
        </x:is>
      </x:c>
      <x:c r="I6103" t="inlineStr">
        <x:is>
          <x:t xml:space="preserve">REFINO</x:t>
        </x:is>
      </x:c>
      <x:c r="J6103" s="239" t="n">
        <x:v>-4082</x:v>
      </x:c>
      <x:c r="K6103" t="inlineStr">
        <x:is>
          <x:t xml:space="preserve">REFINO / RTC</x:t>
        </x:is>
      </x:c>
      <x:c r="L6103" s="239" t="n"/>
      <x:c r="M6103" s="239" t="n">
        <x:v>-4082</x:v>
      </x:c>
    </x:row>
    <x:row r="6104">
      <x:c r="A6104" t="inlineStr">
        <x:is>
          <x:t xml:space="preserve">1T20</x:t>
        </x:is>
      </x:c>
      <x:c r="B6104" t="n">
        <x:v>2020</x:v>
      </x:c>
      <x:c r="C6104" t="n">
        <x:v>1</x:v>
      </x:c>
      <x:c r="D6104" t="n">
        <x:v>57</x:v>
      </x:c>
      <x:c r="E6104" s="203" t="n">
        <x:v>43921</x:v>
      </x:c>
      <x:c r="F6104" t="inlineStr">
        <x:is>
          <x:t xml:space="preserve">EBIT012</x:t>
        </x:is>
      </x:c>
      <x:c r="G6104" t="inlineStr">
        <x:is>
          <x:t xml:space="preserve">Lucro Operacional Total</x:t>
        </x:is>
      </x:c>
      <x:c r="H6104" t="inlineStr">
        <x:is>
          <x:t xml:space="preserve">Lucro (prejuízo) antes do resultado financeiro, das participações e impostos</x:t>
        </x:is>
      </x:c>
      <x:c r="I6104" t="inlineStr">
        <x:is>
          <x:t xml:space="preserve">TOTAL</x:t>
        </x:is>
      </x:c>
      <x:c r="J6104" s="239" t="n">
        <x:v>-44001</x:v>
      </x:c>
      <x:c r="K6104" t="inlineStr">
        <x:is>
          <x:t xml:space="preserve">TOTAL</x:t>
        </x:is>
      </x:c>
      <x:c r="L6104" s="239" t="n"/>
      <x:c r="M6104" s="239" t="n">
        <x:v>-44001</x:v>
      </x:c>
    </x:row>
    <x:row r="6105">
      <x:c r="A6105" t="inlineStr">
        <x:is>
          <x:t xml:space="preserve">2T20</x:t>
        </x:is>
      </x:c>
      <x:c r="B6105" t="n">
        <x:v>2020</x:v>
      </x:c>
      <x:c r="C6105" t="n">
        <x:v>2</x:v>
      </x:c>
      <x:c r="D6105" t="n">
        <x:v>58</x:v>
      </x:c>
      <x:c r="E6105" s="203" t="n">
        <x:v>44012</x:v>
      </x:c>
      <x:c r="F6105" t="inlineStr">
        <x:is>
          <x:t xml:space="preserve">EBIT000A</x:t>
        </x:is>
      </x:c>
      <x:c r="G6105" t="inlineStr">
        <x:is>
          <x:t xml:space="preserve">Receita</x:t>
        </x:is>
      </x:c>
      <x:c r="H6105" t="inlineStr">
        <x:is>
          <x:t xml:space="preserve">Intersegmentos</x:t>
        </x:is>
      </x:c>
      <x:c r="I6105" t="inlineStr">
        <x:is>
          <x:t xml:space="preserve">CORP.</x:t>
        </x:is>
      </x:c>
      <x:c r="J6105" s="239" t="n">
        <x:v>464</x:v>
      </x:c>
      <x:c r="K6105" t="inlineStr">
        <x:is>
          <x:t xml:space="preserve">CORPORATIVO / OUTROS NEGÓCIOS</x:t>
        </x:is>
      </x:c>
      <x:c r="L6105" s="239" t="n">
        <x:v>268</x:v>
      </x:c>
      <x:c r="M6105" s="239" t="n">
        <x:v>196</x:v>
      </x:c>
    </x:row>
    <x:row r="6106">
      <x:c r="A6106" t="inlineStr">
        <x:is>
          <x:t xml:space="preserve">2T20</x:t>
        </x:is>
      </x:c>
      <x:c r="B6106" t="n">
        <x:v>2020</x:v>
      </x:c>
      <x:c r="C6106" t="n">
        <x:v>2</x:v>
      </x:c>
      <x:c r="D6106" t="n">
        <x:v>58</x:v>
      </x:c>
      <x:c r="E6106" s="203" t="n">
        <x:v>44012</x:v>
      </x:c>
      <x:c r="F6106" t="inlineStr">
        <x:is>
          <x:t xml:space="preserve">EBIT000A</x:t>
        </x:is>
      </x:c>
      <x:c r="G6106" t="inlineStr">
        <x:is>
          <x:t xml:space="preserve">Receita</x:t>
        </x:is>
      </x:c>
      <x:c r="H6106" t="inlineStr">
        <x:is>
          <x:t xml:space="preserve">Intersegmentos</x:t>
        </x:is>
      </x:c>
      <x:c r="I6106" t="inlineStr">
        <x:is>
          <x:t xml:space="preserve">E&amp;P</x:t>
        </x:is>
      </x:c>
      <x:c r="J6106" s="239" t="n">
        <x:v>73144</x:v>
      </x:c>
      <x:c r="K6106" t="inlineStr">
        <x:is>
          <x:t xml:space="preserve">E&amp;P</x:t>
        </x:is>
      </x:c>
      <x:c r="L6106" s="239" t="n">
        <x:v>46658</x:v>
      </x:c>
      <x:c r="M6106" s="239" t="n">
        <x:v>26486</x:v>
      </x:c>
    </x:row>
    <x:row r="6107">
      <x:c r="A6107" t="inlineStr">
        <x:is>
          <x:t xml:space="preserve">2T20</x:t>
        </x:is>
      </x:c>
      <x:c r="B6107" t="n">
        <x:v>2020</x:v>
      </x:c>
      <x:c r="C6107" t="n">
        <x:v>2</x:v>
      </x:c>
      <x:c r="D6107" t="n">
        <x:v>58</x:v>
      </x:c>
      <x:c r="E6107" s="203" t="n">
        <x:v>44012</x:v>
      </x:c>
      <x:c r="F6107" t="inlineStr">
        <x:is>
          <x:t xml:space="preserve">EBIT000A</x:t>
        </x:is>
      </x:c>
      <x:c r="G6107" t="inlineStr">
        <x:is>
          <x:t xml:space="preserve">Receita</x:t>
        </x:is>
      </x:c>
      <x:c r="H6107" t="inlineStr">
        <x:is>
          <x:t xml:space="preserve">Intersegmentos</x:t>
        </x:is>
      </x:c>
      <x:c r="I6107" t="inlineStr">
        <x:is>
          <x:t xml:space="preserve">ELIMIN.</x:t>
        </x:is>
      </x:c>
      <x:c r="J6107" s="239" t="n">
        <x:v>-81958</x:v>
      </x:c>
      <x:c r="K6107" t="inlineStr">
        <x:is>
          <x:t xml:space="preserve">ELIMINAÇÕES</x:t>
        </x:is>
      </x:c>
      <x:c r="L6107" s="239" t="n">
        <x:v>-51590</x:v>
      </x:c>
      <x:c r="M6107" s="239" t="n">
        <x:v>-30368</x:v>
      </x:c>
    </x:row>
    <x:row r="6108">
      <x:c r="A6108" t="inlineStr">
        <x:is>
          <x:t xml:space="preserve">2T20</x:t>
        </x:is>
      </x:c>
      <x:c r="B6108" t="n">
        <x:v>2020</x:v>
      </x:c>
      <x:c r="C6108" t="n">
        <x:v>2</x:v>
      </x:c>
      <x:c r="D6108" t="n">
        <x:v>58</x:v>
      </x:c>
      <x:c r="E6108" s="203" t="n">
        <x:v>44012</x:v>
      </x:c>
      <x:c r="F6108" t="inlineStr">
        <x:is>
          <x:t xml:space="preserve">EBIT000A</x:t>
        </x:is>
      </x:c>
      <x:c r="G6108" t="inlineStr">
        <x:is>
          <x:t xml:space="preserve">Receita</x:t>
        </x:is>
      </x:c>
      <x:c r="H6108" t="inlineStr">
        <x:is>
          <x:t xml:space="preserve">Intersegmentos</x:t>
        </x:is>
      </x:c>
      <x:c r="I6108" t="inlineStr">
        <x:is>
          <x:t xml:space="preserve">GÁS &amp; ENERGIA</x:t>
        </x:is>
      </x:c>
      <x:c r="J6108" s="239" t="n">
        <x:v>6210</x:v>
      </x:c>
      <x:c r="K6108" t="inlineStr">
        <x:is>
          <x:t xml:space="preserve">GÁS &amp; ENERGIA / G&amp;EBC</x:t>
        </x:is>
      </x:c>
      <x:c r="L6108" s="239" t="n">
        <x:v>3336</x:v>
      </x:c>
      <x:c r="M6108" s="239" t="n">
        <x:v>2874</x:v>
      </x:c>
    </x:row>
    <x:row r="6109">
      <x:c r="A6109" t="inlineStr">
        <x:is>
          <x:t xml:space="preserve">2T20</x:t>
        </x:is>
      </x:c>
      <x:c r="B6109" t="n">
        <x:v>2020</x:v>
      </x:c>
      <x:c r="C6109" t="n">
        <x:v>2</x:v>
      </x:c>
      <x:c r="D6109" t="n">
        <x:v>58</x:v>
      </x:c>
      <x:c r="E6109" s="203" t="n">
        <x:v>44012</x:v>
      </x:c>
      <x:c r="F6109" t="inlineStr">
        <x:is>
          <x:t xml:space="preserve">EBIT000A</x:t>
        </x:is>
      </x:c>
      <x:c r="G6109" t="inlineStr">
        <x:is>
          <x:t xml:space="preserve">Receita</x:t>
        </x:is>
      </x:c>
      <x:c r="H6109" t="inlineStr">
        <x:is>
          <x:t xml:space="preserve">Intersegmentos</x:t>
        </x:is>
      </x:c>
      <x:c r="I6109" t="inlineStr">
        <x:is>
          <x:t xml:space="preserve">REFINO</x:t>
        </x:is>
      </x:c>
      <x:c r="J6109" s="239" t="n">
        <x:v>2140</x:v>
      </x:c>
      <x:c r="K6109" t="inlineStr">
        <x:is>
          <x:t xml:space="preserve">REFINO / RTC</x:t>
        </x:is>
      </x:c>
      <x:c r="L6109" s="239" t="n">
        <x:v>1328</x:v>
      </x:c>
      <x:c r="M6109" s="239" t="n">
        <x:v>812</x:v>
      </x:c>
    </x:row>
    <x:row r="6110">
      <x:c r="A6110" t="inlineStr">
        <x:is>
          <x:t xml:space="preserve">2T20</x:t>
        </x:is>
      </x:c>
      <x:c r="B6110" t="n">
        <x:v>2020</x:v>
      </x:c>
      <x:c r="C6110" t="n">
        <x:v>2</x:v>
      </x:c>
      <x:c r="D6110" t="n">
        <x:v>58</x:v>
      </x:c>
      <x:c r="E6110" s="203" t="n">
        <x:v>44012</x:v>
      </x:c>
      <x:c r="F6110" t="inlineStr">
        <x:is>
          <x:t xml:space="preserve">EBIT000A</x:t>
        </x:is>
      </x:c>
      <x:c r="G6110" t="inlineStr">
        <x:is>
          <x:t xml:space="preserve">Receita</x:t>
        </x:is>
      </x:c>
      <x:c r="H6110" t="inlineStr">
        <x:is>
          <x:t xml:space="preserve">Intersegmentos</x:t>
        </x:is>
      </x:c>
      <x:c r="I6110" t="inlineStr">
        <x:is>
          <x:t xml:space="preserve">TOTAL</x:t>
        </x:is>
      </x:c>
      <x:c r="J6110" s="239" t="n">
        <x:v>0</x:v>
      </x:c>
      <x:c r="K6110" t="inlineStr">
        <x:is>
          <x:t xml:space="preserve">TOTAL</x:t>
        </x:is>
      </x:c>
      <x:c r="L6110" s="239" t="n">
        <x:v>0</x:v>
      </x:c>
      <x:c r="M6110" s="239" t="n">
        <x:v>0</x:v>
      </x:c>
    </x:row>
    <x:row r="6111">
      <x:c r="A6111" t="inlineStr">
        <x:is>
          <x:t xml:space="preserve">2T20</x:t>
        </x:is>
      </x:c>
      <x:c r="B6111" t="n">
        <x:v>2020</x:v>
      </x:c>
      <x:c r="C6111" t="n">
        <x:v>2</x:v>
      </x:c>
      <x:c r="D6111" t="n">
        <x:v>58</x:v>
      </x:c>
      <x:c r="E6111" s="203" t="n">
        <x:v>44012</x:v>
      </x:c>
      <x:c r="F6111" t="inlineStr">
        <x:is>
          <x:t xml:space="preserve">EBIT000B</x:t>
        </x:is>
      </x:c>
      <x:c r="G6111" t="inlineStr">
        <x:is>
          <x:t xml:space="preserve">Receita</x:t>
        </x:is>
      </x:c>
      <x:c r="H6111" t="inlineStr">
        <x:is>
          <x:t xml:space="preserve">Terceiros</x:t>
        </x:is>
      </x:c>
      <x:c r="I6111" t="inlineStr">
        <x:is>
          <x:t xml:space="preserve">CORP.</x:t>
        </x:is>
      </x:c>
      <x:c r="J6111" s="239" t="n">
        <x:v>1485</x:v>
      </x:c>
      <x:c r="K6111" t="inlineStr">
        <x:is>
          <x:t xml:space="preserve">CORPORATIVO / OUTROS NEGÓCIOS</x:t>
        </x:is>
      </x:c>
      <x:c r="L6111" s="239" t="n">
        <x:v>589</x:v>
      </x:c>
      <x:c r="M6111" s="239" t="n">
        <x:v>896</x:v>
      </x:c>
    </x:row>
    <x:row r="6112">
      <x:c r="A6112" t="inlineStr">
        <x:is>
          <x:t xml:space="preserve">2T20</x:t>
        </x:is>
      </x:c>
      <x:c r="B6112" t="n">
        <x:v>2020</x:v>
      </x:c>
      <x:c r="C6112" t="n">
        <x:v>2</x:v>
      </x:c>
      <x:c r="D6112" t="n">
        <x:v>58</x:v>
      </x:c>
      <x:c r="E6112" s="203" t="n">
        <x:v>44012</x:v>
      </x:c>
      <x:c r="F6112" t="inlineStr">
        <x:is>
          <x:t xml:space="preserve">EBIT000B</x:t>
        </x:is>
      </x:c>
      <x:c r="G6112" t="inlineStr">
        <x:is>
          <x:t xml:space="preserve">Receita</x:t>
        </x:is>
      </x:c>
      <x:c r="H6112" t="inlineStr">
        <x:is>
          <x:t xml:space="preserve">Terceiros</x:t>
        </x:is>
      </x:c>
      <x:c r="I6112" t="inlineStr">
        <x:is>
          <x:t xml:space="preserve">E&amp;P</x:t>
        </x:is>
      </x:c>
      <x:c r="J6112" s="239" t="n">
        <x:v>2122</x:v>
      </x:c>
      <x:c r="K6112" t="inlineStr">
        <x:is>
          <x:t xml:space="preserve">E&amp;P</x:t>
        </x:is>
      </x:c>
      <x:c r="L6112" s="239" t="n">
        <x:v>917</x:v>
      </x:c>
      <x:c r="M6112" s="239" t="n">
        <x:v>1205</x:v>
      </x:c>
    </x:row>
    <x:row r="6113">
      <x:c r="A6113" t="inlineStr">
        <x:is>
          <x:t xml:space="preserve">2T20</x:t>
        </x:is>
      </x:c>
      <x:c r="B6113" t="n">
        <x:v>2020</x:v>
      </x:c>
      <x:c r="C6113" t="n">
        <x:v>2</x:v>
      </x:c>
      <x:c r="D6113" t="n">
        <x:v>58</x:v>
      </x:c>
      <x:c r="E6113" s="203" t="n">
        <x:v>44012</x:v>
      </x:c>
      <x:c r="F6113" t="inlineStr">
        <x:is>
          <x:t xml:space="preserve">EBIT000B</x:t>
        </x:is>
      </x:c>
      <x:c r="G6113" t="inlineStr">
        <x:is>
          <x:t xml:space="preserve">Receita</x:t>
        </x:is>
      </x:c>
      <x:c r="H6113" t="inlineStr">
        <x:is>
          <x:t xml:space="preserve">Terceiros</x:t>
        </x:is>
      </x:c>
      <x:c r="I6113" t="inlineStr">
        <x:is>
          <x:t xml:space="preserve">ELIMIN.</x:t>
        </x:is>
      </x:c>
      <x:c r="J6113" s="239" t="n">
        <x:v>0</x:v>
      </x:c>
      <x:c r="K6113" t="inlineStr">
        <x:is>
          <x:t xml:space="preserve">ELIMINAÇÕES</x:t>
        </x:is>
      </x:c>
      <x:c r="L6113" s="239" t="n">
        <x:v>0</x:v>
      </x:c>
      <x:c r="M6113" s="239" t="n">
        <x:v>0</x:v>
      </x:c>
    </x:row>
    <x:row r="6114">
      <x:c r="A6114" t="inlineStr">
        <x:is>
          <x:t xml:space="preserve">2T20</x:t>
        </x:is>
      </x:c>
      <x:c r="B6114" t="n">
        <x:v>2020</x:v>
      </x:c>
      <x:c r="C6114" t="n">
        <x:v>2</x:v>
      </x:c>
      <x:c r="D6114" t="n">
        <x:v>58</x:v>
      </x:c>
      <x:c r="E6114" s="203" t="n">
        <x:v>44012</x:v>
      </x:c>
      <x:c r="F6114" t="inlineStr">
        <x:is>
          <x:t xml:space="preserve">EBIT000B</x:t>
        </x:is>
      </x:c>
      <x:c r="G6114" t="inlineStr">
        <x:is>
          <x:t xml:space="preserve">Receita</x:t>
        </x:is>
      </x:c>
      <x:c r="H6114" t="inlineStr">
        <x:is>
          <x:t xml:space="preserve">Terceiros</x:t>
        </x:is>
      </x:c>
      <x:c r="I6114" t="inlineStr">
        <x:is>
          <x:t xml:space="preserve">GÁS &amp; ENERGIA</x:t>
        </x:is>
      </x:c>
      <x:c r="J6114" s="239" t="n">
        <x:v>12414</x:v>
      </x:c>
      <x:c r="K6114" t="inlineStr">
        <x:is>
          <x:t xml:space="preserve">GÁS &amp; ENERGIA / G&amp;EBC</x:t>
        </x:is>
      </x:c>
      <x:c r="L6114" s="239" t="n">
        <x:v>7131</x:v>
      </x:c>
      <x:c r="M6114" s="239" t="n">
        <x:v>5283</x:v>
      </x:c>
    </x:row>
    <x:row r="6115">
      <x:c r="A6115" t="inlineStr">
        <x:is>
          <x:t xml:space="preserve">2T20</x:t>
        </x:is>
      </x:c>
      <x:c r="B6115" t="n">
        <x:v>2020</x:v>
      </x:c>
      <x:c r="C6115" t="n">
        <x:v>2</x:v>
      </x:c>
      <x:c r="D6115" t="n">
        <x:v>58</x:v>
      </x:c>
      <x:c r="E6115" s="203" t="n">
        <x:v>44012</x:v>
      </x:c>
      <x:c r="F6115" t="inlineStr">
        <x:is>
          <x:t xml:space="preserve">EBIT000B</x:t>
        </x:is>
      </x:c>
      <x:c r="G6115" t="inlineStr">
        <x:is>
          <x:t xml:space="preserve">Receita</x:t>
        </x:is>
      </x:c>
      <x:c r="H6115" t="inlineStr">
        <x:is>
          <x:t xml:space="preserve">Terceiros</x:t>
        </x:is>
      </x:c>
      <x:c r="I6115" t="inlineStr">
        <x:is>
          <x:t xml:space="preserve">REFINO</x:t>
        </x:is>
      </x:c>
      <x:c r="J6115" s="239" t="n">
        <x:v>110346</x:v>
      </x:c>
      <x:c r="K6115" t="inlineStr">
        <x:is>
          <x:t xml:space="preserve">REFINO / RTC</x:t>
        </x:is>
      </x:c>
      <x:c r="L6115" s="239" t="n">
        <x:v>66832</x:v>
      </x:c>
      <x:c r="M6115" s="239" t="n">
        <x:v>43514</x:v>
      </x:c>
    </x:row>
    <x:row r="6116">
      <x:c r="A6116" t="inlineStr">
        <x:is>
          <x:t xml:space="preserve">2T20</x:t>
        </x:is>
      </x:c>
      <x:c r="B6116" t="n">
        <x:v>2020</x:v>
      </x:c>
      <x:c r="C6116" t="n">
        <x:v>2</x:v>
      </x:c>
      <x:c r="D6116" t="n">
        <x:v>58</x:v>
      </x:c>
      <x:c r="E6116" s="203" t="n">
        <x:v>44012</x:v>
      </x:c>
      <x:c r="F6116" t="inlineStr">
        <x:is>
          <x:t xml:space="preserve">EBIT000B</x:t>
        </x:is>
      </x:c>
      <x:c r="G6116" t="inlineStr">
        <x:is>
          <x:t xml:space="preserve">Receita</x:t>
        </x:is>
      </x:c>
      <x:c r="H6116" t="inlineStr">
        <x:is>
          <x:t xml:space="preserve">Terceiros</x:t>
        </x:is>
      </x:c>
      <x:c r="I6116" t="inlineStr">
        <x:is>
          <x:t xml:space="preserve">TOTAL</x:t>
        </x:is>
      </x:c>
      <x:c r="J6116" s="239" t="n">
        <x:v>126367</x:v>
      </x:c>
      <x:c r="K6116" t="inlineStr">
        <x:is>
          <x:t xml:space="preserve">TOTAL</x:t>
        </x:is>
      </x:c>
      <x:c r="L6116" s="239" t="n">
        <x:v>75469</x:v>
      </x:c>
      <x:c r="M6116" s="239" t="n">
        <x:v>50898</x:v>
      </x:c>
    </x:row>
    <x:row r="6117">
      <x:c r="A6117" t="inlineStr">
        <x:is>
          <x:t xml:space="preserve">2T20</x:t>
        </x:is>
      </x:c>
      <x:c r="B6117" t="n">
        <x:v>2020</x:v>
      </x:c>
      <x:c r="C6117" t="n">
        <x:v>2</x:v>
      </x:c>
      <x:c r="D6117" t="n">
        <x:v>58</x:v>
      </x:c>
      <x:c r="E6117" s="203" t="n">
        <x:v>44012</x:v>
      </x:c>
      <x:c r="F6117" t="inlineStr">
        <x:is>
          <x:t xml:space="preserve">EBIT001</x:t>
        </x:is>
      </x:c>
      <x:c r="G6117" t="inlineStr">
        <x:is>
          <x:t xml:space="preserve">Receita Total</x:t>
        </x:is>
      </x:c>
      <x:c r="H6117" t="inlineStr">
        <x:is>
          <x:t xml:space="preserve">Receita de vendas</x:t>
        </x:is>
      </x:c>
      <x:c r="I6117" t="inlineStr">
        <x:is>
          <x:t xml:space="preserve">CORP.</x:t>
        </x:is>
      </x:c>
      <x:c r="J6117" s="239" t="n">
        <x:v>1949</x:v>
      </x:c>
      <x:c r="K6117" t="inlineStr">
        <x:is>
          <x:t xml:space="preserve">CORPORATIVO / OUTROS NEGÓCIOS</x:t>
        </x:is>
      </x:c>
      <x:c r="L6117" s="239" t="n">
        <x:v>857</x:v>
      </x:c>
      <x:c r="M6117" s="239" t="n">
        <x:v>1092</x:v>
      </x:c>
    </x:row>
    <x:row r="6118">
      <x:c r="A6118" t="inlineStr">
        <x:is>
          <x:t xml:space="preserve">2T20</x:t>
        </x:is>
      </x:c>
      <x:c r="B6118" t="n">
        <x:v>2020</x:v>
      </x:c>
      <x:c r="C6118" t="n">
        <x:v>2</x:v>
      </x:c>
      <x:c r="D6118" t="n">
        <x:v>58</x:v>
      </x:c>
      <x:c r="E6118" s="203" t="n">
        <x:v>44012</x:v>
      </x:c>
      <x:c r="F6118" t="inlineStr">
        <x:is>
          <x:t xml:space="preserve">EBIT001</x:t>
        </x:is>
      </x:c>
      <x:c r="G6118" t="inlineStr">
        <x:is>
          <x:t xml:space="preserve">Receita Total</x:t>
        </x:is>
      </x:c>
      <x:c r="H6118" t="inlineStr">
        <x:is>
          <x:t xml:space="preserve">Receita de vendas</x:t>
        </x:is>
      </x:c>
      <x:c r="I6118" t="inlineStr">
        <x:is>
          <x:t xml:space="preserve">E&amp;P</x:t>
        </x:is>
      </x:c>
      <x:c r="J6118" s="239" t="n">
        <x:v>75266</x:v>
      </x:c>
      <x:c r="K6118" t="inlineStr">
        <x:is>
          <x:t xml:space="preserve">E&amp;P</x:t>
        </x:is>
      </x:c>
      <x:c r="L6118" s="239" t="n">
        <x:v>47575</x:v>
      </x:c>
      <x:c r="M6118" s="239" t="n">
        <x:v>27691</x:v>
      </x:c>
    </x:row>
    <x:row r="6119">
      <x:c r="A6119" t="inlineStr">
        <x:is>
          <x:t xml:space="preserve">2T20</x:t>
        </x:is>
      </x:c>
      <x:c r="B6119" t="n">
        <x:v>2020</x:v>
      </x:c>
      <x:c r="C6119" t="n">
        <x:v>2</x:v>
      </x:c>
      <x:c r="D6119" t="n">
        <x:v>58</x:v>
      </x:c>
      <x:c r="E6119" s="203" t="n">
        <x:v>44012</x:v>
      </x:c>
      <x:c r="F6119" t="inlineStr">
        <x:is>
          <x:t xml:space="preserve">EBIT001</x:t>
        </x:is>
      </x:c>
      <x:c r="G6119" t="inlineStr">
        <x:is>
          <x:t xml:space="preserve">Receita Total</x:t>
        </x:is>
      </x:c>
      <x:c r="H6119" t="inlineStr">
        <x:is>
          <x:t xml:space="preserve">Receita de vendas</x:t>
        </x:is>
      </x:c>
      <x:c r="I6119" t="inlineStr">
        <x:is>
          <x:t xml:space="preserve">ELIMIN.</x:t>
        </x:is>
      </x:c>
      <x:c r="J6119" s="239" t="n">
        <x:v>-81958</x:v>
      </x:c>
      <x:c r="K6119" t="inlineStr">
        <x:is>
          <x:t xml:space="preserve">ELIMINAÇÕES</x:t>
        </x:is>
      </x:c>
      <x:c r="L6119" s="239" t="n">
        <x:v>-51590</x:v>
      </x:c>
      <x:c r="M6119" s="239" t="n">
        <x:v>-30368</x:v>
      </x:c>
    </x:row>
    <x:row r="6120">
      <x:c r="A6120" t="inlineStr">
        <x:is>
          <x:t xml:space="preserve">2T20</x:t>
        </x:is>
      </x:c>
      <x:c r="B6120" t="n">
        <x:v>2020</x:v>
      </x:c>
      <x:c r="C6120" t="n">
        <x:v>2</x:v>
      </x:c>
      <x:c r="D6120" t="n">
        <x:v>58</x:v>
      </x:c>
      <x:c r="E6120" s="203" t="n">
        <x:v>44012</x:v>
      </x:c>
      <x:c r="F6120" t="inlineStr">
        <x:is>
          <x:t xml:space="preserve">EBIT001</x:t>
        </x:is>
      </x:c>
      <x:c r="G6120" t="inlineStr">
        <x:is>
          <x:t xml:space="preserve">Receita Total</x:t>
        </x:is>
      </x:c>
      <x:c r="H6120" t="inlineStr">
        <x:is>
          <x:t xml:space="preserve">Receita de vendas</x:t>
        </x:is>
      </x:c>
      <x:c r="I6120" t="inlineStr">
        <x:is>
          <x:t xml:space="preserve">GÁS &amp; ENERGIA</x:t>
        </x:is>
      </x:c>
      <x:c r="J6120" s="239" t="n">
        <x:v>18624</x:v>
      </x:c>
      <x:c r="K6120" t="inlineStr">
        <x:is>
          <x:t xml:space="preserve">GÁS &amp; ENERGIA / G&amp;EBC</x:t>
        </x:is>
      </x:c>
      <x:c r="L6120" s="239" t="n">
        <x:v>10467</x:v>
      </x:c>
      <x:c r="M6120" s="239" t="n">
        <x:v>8157</x:v>
      </x:c>
    </x:row>
    <x:row r="6121">
      <x:c r="A6121" t="inlineStr">
        <x:is>
          <x:t xml:space="preserve">2T20</x:t>
        </x:is>
      </x:c>
      <x:c r="B6121" t="n">
        <x:v>2020</x:v>
      </x:c>
      <x:c r="C6121" t="n">
        <x:v>2</x:v>
      </x:c>
      <x:c r="D6121" t="n">
        <x:v>58</x:v>
      </x:c>
      <x:c r="E6121" s="203" t="n">
        <x:v>44012</x:v>
      </x:c>
      <x:c r="F6121" t="inlineStr">
        <x:is>
          <x:t xml:space="preserve">EBIT001</x:t>
        </x:is>
      </x:c>
      <x:c r="G6121" t="inlineStr">
        <x:is>
          <x:t xml:space="preserve">Receita Total</x:t>
        </x:is>
      </x:c>
      <x:c r="H6121" t="inlineStr">
        <x:is>
          <x:t xml:space="preserve">Receita de vendas</x:t>
        </x:is>
      </x:c>
      <x:c r="I6121" t="inlineStr">
        <x:is>
          <x:t xml:space="preserve">REFINO</x:t>
        </x:is>
      </x:c>
      <x:c r="J6121" s="239" t="n">
        <x:v>112486</x:v>
      </x:c>
      <x:c r="K6121" t="inlineStr">
        <x:is>
          <x:t xml:space="preserve">REFINO / RTC</x:t>
        </x:is>
      </x:c>
      <x:c r="L6121" s="239" t="n">
        <x:v>68160</x:v>
      </x:c>
      <x:c r="M6121" s="239" t="n">
        <x:v>44326</x:v>
      </x:c>
    </x:row>
    <x:row r="6122">
      <x:c r="A6122" t="inlineStr">
        <x:is>
          <x:t xml:space="preserve">2T20</x:t>
        </x:is>
      </x:c>
      <x:c r="B6122" t="n">
        <x:v>2020</x:v>
      </x:c>
      <x:c r="C6122" t="n">
        <x:v>2</x:v>
      </x:c>
      <x:c r="D6122" t="n">
        <x:v>58</x:v>
      </x:c>
      <x:c r="E6122" s="203" t="n">
        <x:v>44012</x:v>
      </x:c>
      <x:c r="F6122" t="inlineStr">
        <x:is>
          <x:t xml:space="preserve">EBIT001</x:t>
        </x:is>
      </x:c>
      <x:c r="G6122" t="inlineStr">
        <x:is>
          <x:t xml:space="preserve">Receita Total</x:t>
        </x:is>
      </x:c>
      <x:c r="H6122" t="inlineStr">
        <x:is>
          <x:t xml:space="preserve">Receita de vendas</x:t>
        </x:is>
      </x:c>
      <x:c r="I6122" t="inlineStr">
        <x:is>
          <x:t xml:space="preserve">TOTAL</x:t>
        </x:is>
      </x:c>
      <x:c r="J6122" s="239" t="n">
        <x:v>126367</x:v>
      </x:c>
      <x:c r="K6122" t="inlineStr">
        <x:is>
          <x:t xml:space="preserve">TOTAL</x:t>
        </x:is>
      </x:c>
      <x:c r="L6122" s="239" t="n">
        <x:v>75469</x:v>
      </x:c>
      <x:c r="M6122" s="239" t="n">
        <x:v>50898</x:v>
      </x:c>
    </x:row>
    <x:row r="6123">
      <x:c r="A6123" t="inlineStr">
        <x:is>
          <x:t xml:space="preserve">2T20</x:t>
        </x:is>
      </x:c>
      <x:c r="B6123" t="n">
        <x:v>2020</x:v>
      </x:c>
      <x:c r="C6123" t="n">
        <x:v>2</x:v>
      </x:c>
      <x:c r="D6123" t="n">
        <x:v>58</x:v>
      </x:c>
      <x:c r="E6123" s="203" t="n">
        <x:v>44012</x:v>
      </x:c>
      <x:c r="F6123" t="inlineStr">
        <x:is>
          <x:t xml:space="preserve">EBIT002</x:t>
        </x:is>
      </x:c>
      <x:c r="G6123" t="inlineStr">
        <x:is>
          <x:t xml:space="preserve">Custo Total</x:t>
        </x:is>
      </x:c>
      <x:c r="H6123" t="inlineStr">
        <x:is>
          <x:t xml:space="preserve">Custo dos produtos e serviços vendidos</x:t>
        </x:is>
      </x:c>
      <x:c r="I6123" t="inlineStr">
        <x:is>
          <x:t xml:space="preserve">CORP.</x:t>
        </x:is>
      </x:c>
      <x:c r="J6123" s="239" t="n">
        <x:v>-1928</x:v>
      </x:c>
      <x:c r="K6123" t="inlineStr">
        <x:is>
          <x:t xml:space="preserve">CORPORATIVO / OUTROS NEGÓCIOS</x:t>
        </x:is>
      </x:c>
      <x:c r="L6123" s="239" t="n">
        <x:v>-830</x:v>
      </x:c>
      <x:c r="M6123" s="239" t="n">
        <x:v>-1098</x:v>
      </x:c>
    </x:row>
    <x:row r="6124">
      <x:c r="A6124" t="inlineStr">
        <x:is>
          <x:t xml:space="preserve">2T20</x:t>
        </x:is>
      </x:c>
      <x:c r="B6124" t="n">
        <x:v>2020</x:v>
      </x:c>
      <x:c r="C6124" t="n">
        <x:v>2</x:v>
      </x:c>
      <x:c r="D6124" t="n">
        <x:v>58</x:v>
      </x:c>
      <x:c r="E6124" s="203" t="n">
        <x:v>44012</x:v>
      </x:c>
      <x:c r="F6124" t="inlineStr">
        <x:is>
          <x:t xml:space="preserve">EBIT002</x:t>
        </x:is>
      </x:c>
      <x:c r="G6124" t="inlineStr">
        <x:is>
          <x:t xml:space="preserve">Custo Total</x:t>
        </x:is>
      </x:c>
      <x:c r="H6124" t="inlineStr">
        <x:is>
          <x:t xml:space="preserve">Custo dos produtos e serviços vendidos</x:t>
        </x:is>
      </x:c>
      <x:c r="I6124" t="inlineStr">
        <x:is>
          <x:t xml:space="preserve">E&amp;P</x:t>
        </x:is>
      </x:c>
      <x:c r="J6124" s="239" t="n">
        <x:v>-45114</x:v>
      </x:c>
      <x:c r="K6124" t="inlineStr">
        <x:is>
          <x:t xml:space="preserve">E&amp;P</x:t>
        </x:is>
      </x:c>
      <x:c r="L6124" s="239" t="n">
        <x:v>-26224</x:v>
      </x:c>
      <x:c r="M6124" s="239" t="n">
        <x:v>-18890</x:v>
      </x:c>
    </x:row>
    <x:row r="6125">
      <x:c r="A6125" t="inlineStr">
        <x:is>
          <x:t xml:space="preserve">2T20</x:t>
        </x:is>
      </x:c>
      <x:c r="B6125" t="n">
        <x:v>2020</x:v>
      </x:c>
      <x:c r="C6125" t="n">
        <x:v>2</x:v>
      </x:c>
      <x:c r="D6125" t="n">
        <x:v>58</x:v>
      </x:c>
      <x:c r="E6125" s="203" t="n">
        <x:v>44012</x:v>
      </x:c>
      <x:c r="F6125" t="inlineStr">
        <x:is>
          <x:t xml:space="preserve">EBIT002</x:t>
        </x:is>
      </x:c>
      <x:c r="G6125" t="inlineStr">
        <x:is>
          <x:t xml:space="preserve">Custo Total</x:t>
        </x:is>
      </x:c>
      <x:c r="H6125" t="inlineStr">
        <x:is>
          <x:t xml:space="preserve">Custo dos produtos e serviços vendidos</x:t>
        </x:is>
      </x:c>
      <x:c r="I6125" t="inlineStr">
        <x:is>
          <x:t xml:space="preserve">ELIMIN.</x:t>
        </x:is>
      </x:c>
      <x:c r="J6125" s="239" t="n">
        <x:v>87722</x:v>
      </x:c>
      <x:c r="K6125" t="inlineStr">
        <x:is>
          <x:t xml:space="preserve">ELIMINAÇÕES</x:t>
        </x:is>
      </x:c>
      <x:c r="L6125" s="239" t="n">
        <x:v>57267</x:v>
      </x:c>
      <x:c r="M6125" s="239" t="n">
        <x:v>30455</x:v>
      </x:c>
    </x:row>
    <x:row r="6126">
      <x:c r="A6126" t="inlineStr">
        <x:is>
          <x:t xml:space="preserve">2T20</x:t>
        </x:is>
      </x:c>
      <x:c r="B6126" t="n">
        <x:v>2020</x:v>
      </x:c>
      <x:c r="C6126" t="n">
        <x:v>2</x:v>
      </x:c>
      <x:c r="D6126" t="n">
        <x:v>58</x:v>
      </x:c>
      <x:c r="E6126" s="203" t="n">
        <x:v>44012</x:v>
      </x:c>
      <x:c r="F6126" t="inlineStr">
        <x:is>
          <x:t xml:space="preserve">EBIT002</x:t>
        </x:is>
      </x:c>
      <x:c r="G6126" t="inlineStr">
        <x:is>
          <x:t xml:space="preserve">Custo Total</x:t>
        </x:is>
      </x:c>
      <x:c r="H6126" t="inlineStr">
        <x:is>
          <x:t xml:space="preserve">Custo dos produtos e serviços vendidos</x:t>
        </x:is>
      </x:c>
      <x:c r="I6126" t="inlineStr">
        <x:is>
          <x:t xml:space="preserve">GÁS &amp; ENERGIA</x:t>
        </x:is>
      </x:c>
      <x:c r="J6126" s="239" t="n">
        <x:v>-9217</x:v>
      </x:c>
      <x:c r="K6126" t="inlineStr">
        <x:is>
          <x:t xml:space="preserve">GÁS &amp; ENERGIA / G&amp;EBC</x:t>
        </x:is>
      </x:c>
      <x:c r="L6126" s="239" t="n">
        <x:v>-5905</x:v>
      </x:c>
      <x:c r="M6126" s="239" t="n">
        <x:v>-3312</x:v>
      </x:c>
    </x:row>
    <x:row r="6127">
      <x:c r="A6127" t="inlineStr">
        <x:is>
          <x:t xml:space="preserve">2T20</x:t>
        </x:is>
      </x:c>
      <x:c r="B6127" t="n">
        <x:v>2020</x:v>
      </x:c>
      <x:c r="C6127" t="n">
        <x:v>2</x:v>
      </x:c>
      <x:c r="D6127" t="n">
        <x:v>58</x:v>
      </x:c>
      <x:c r="E6127" s="203" t="n">
        <x:v>44012</x:v>
      </x:c>
      <x:c r="F6127" t="inlineStr">
        <x:is>
          <x:t xml:space="preserve">EBIT002</x:t>
        </x:is>
      </x:c>
      <x:c r="G6127" t="inlineStr">
        <x:is>
          <x:t xml:space="preserve">Custo Total</x:t>
        </x:is>
      </x:c>
      <x:c r="H6127" t="inlineStr">
        <x:is>
          <x:t xml:space="preserve">Custo dos produtos e serviços vendidos</x:t>
        </x:is>
      </x:c>
      <x:c r="I6127" t="inlineStr">
        <x:is>
          <x:t xml:space="preserve">REFINO</x:t>
        </x:is>
      </x:c>
      <x:c r="J6127" s="239" t="n">
        <x:v>-107997</x:v>
      </x:c>
      <x:c r="K6127" t="inlineStr">
        <x:is>
          <x:t xml:space="preserve">REFINO / RTC</x:t>
        </x:is>
      </x:c>
      <x:c r="L6127" s="239" t="n">
        <x:v>-68162</x:v>
      </x:c>
      <x:c r="M6127" s="239" t="n">
        <x:v>-39835</x:v>
      </x:c>
    </x:row>
    <x:row r="6128">
      <x:c r="A6128" t="inlineStr">
        <x:is>
          <x:t xml:space="preserve">2T20</x:t>
        </x:is>
      </x:c>
      <x:c r="B6128" t="n">
        <x:v>2020</x:v>
      </x:c>
      <x:c r="C6128" t="n">
        <x:v>2</x:v>
      </x:c>
      <x:c r="D6128" t="n">
        <x:v>58</x:v>
      </x:c>
      <x:c r="E6128" s="203" t="n">
        <x:v>44012</x:v>
      </x:c>
      <x:c r="F6128" t="inlineStr">
        <x:is>
          <x:t xml:space="preserve">EBIT002</x:t>
        </x:is>
      </x:c>
      <x:c r="G6128" t="inlineStr">
        <x:is>
          <x:t xml:space="preserve">Custo Total</x:t>
        </x:is>
      </x:c>
      <x:c r="H6128" t="inlineStr">
        <x:is>
          <x:t xml:space="preserve">Custo dos produtos e serviços vendidos</x:t>
        </x:is>
      </x:c>
      <x:c r="I6128" t="inlineStr">
        <x:is>
          <x:t xml:space="preserve">TOTAL</x:t>
        </x:is>
      </x:c>
      <x:c r="J6128" s="239" t="n">
        <x:v>-76534</x:v>
      </x:c>
      <x:c r="K6128" t="inlineStr">
        <x:is>
          <x:t xml:space="preserve">TOTAL</x:t>
        </x:is>
      </x:c>
      <x:c r="L6128" s="239" t="n">
        <x:v>-43854</x:v>
      </x:c>
      <x:c r="M6128" s="239" t="n">
        <x:v>-32680</x:v>
      </x:c>
    </x:row>
    <x:row r="6129">
      <x:c r="A6129" t="inlineStr">
        <x:is>
          <x:t xml:space="preserve">2T20</x:t>
        </x:is>
      </x:c>
      <x:c r="B6129" t="n">
        <x:v>2020</x:v>
      </x:c>
      <x:c r="C6129" t="n">
        <x:v>2</x:v>
      </x:c>
      <x:c r="D6129" t="n">
        <x:v>58</x:v>
      </x:c>
      <x:c r="E6129" s="203" t="n">
        <x:v>44012</x:v>
      </x:c>
      <x:c r="F6129" t="inlineStr">
        <x:is>
          <x:t xml:space="preserve">EBIT003</x:t>
        </x:is>
      </x:c>
      <x:c r="G6129" t="inlineStr">
        <x:is>
          <x:t xml:space="preserve">Lucro Bruto Total</x:t>
        </x:is>
      </x:c>
      <x:c r="H6129" t="inlineStr">
        <x:is>
          <x:t xml:space="preserve">Lucro bruto</x:t>
        </x:is>
      </x:c>
      <x:c r="I6129" t="inlineStr">
        <x:is>
          <x:t xml:space="preserve">CORP.</x:t>
        </x:is>
      </x:c>
      <x:c r="J6129" s="239" t="n">
        <x:v>21</x:v>
      </x:c>
      <x:c r="K6129" t="inlineStr">
        <x:is>
          <x:t xml:space="preserve">CORPORATIVO / OUTROS NEGÓCIOS</x:t>
        </x:is>
      </x:c>
      <x:c r="L6129" s="239" t="n">
        <x:v>27</x:v>
      </x:c>
      <x:c r="M6129" s="239" t="n">
        <x:v>-6</x:v>
      </x:c>
    </x:row>
    <x:row r="6130">
      <x:c r="A6130" t="inlineStr">
        <x:is>
          <x:t xml:space="preserve">2T20</x:t>
        </x:is>
      </x:c>
      <x:c r="B6130" t="n">
        <x:v>2020</x:v>
      </x:c>
      <x:c r="C6130" t="n">
        <x:v>2</x:v>
      </x:c>
      <x:c r="D6130" t="n">
        <x:v>58</x:v>
      </x:c>
      <x:c r="E6130" s="203" t="n">
        <x:v>44012</x:v>
      </x:c>
      <x:c r="F6130" t="inlineStr">
        <x:is>
          <x:t xml:space="preserve">EBIT003</x:t>
        </x:is>
      </x:c>
      <x:c r="G6130" t="inlineStr">
        <x:is>
          <x:t xml:space="preserve">Lucro Bruto Total</x:t>
        </x:is>
      </x:c>
      <x:c r="H6130" t="inlineStr">
        <x:is>
          <x:t xml:space="preserve">Lucro bruto</x:t>
        </x:is>
      </x:c>
      <x:c r="I6130" t="inlineStr">
        <x:is>
          <x:t xml:space="preserve">E&amp;P</x:t>
        </x:is>
      </x:c>
      <x:c r="J6130" s="239" t="n">
        <x:v>30152</x:v>
      </x:c>
      <x:c r="K6130" t="inlineStr">
        <x:is>
          <x:t xml:space="preserve">E&amp;P</x:t>
        </x:is>
      </x:c>
      <x:c r="L6130" s="239" t="n">
        <x:v>21351</x:v>
      </x:c>
      <x:c r="M6130" s="239" t="n">
        <x:v>8801</x:v>
      </x:c>
    </x:row>
    <x:row r="6131">
      <x:c r="A6131" t="inlineStr">
        <x:is>
          <x:t xml:space="preserve">2T20</x:t>
        </x:is>
      </x:c>
      <x:c r="B6131" t="n">
        <x:v>2020</x:v>
      </x:c>
      <x:c r="C6131" t="n">
        <x:v>2</x:v>
      </x:c>
      <x:c r="D6131" t="n">
        <x:v>58</x:v>
      </x:c>
      <x:c r="E6131" s="203" t="n">
        <x:v>44012</x:v>
      </x:c>
      <x:c r="F6131" t="inlineStr">
        <x:is>
          <x:t xml:space="preserve">EBIT003</x:t>
        </x:is>
      </x:c>
      <x:c r="G6131" t="inlineStr">
        <x:is>
          <x:t xml:space="preserve">Lucro Bruto Total</x:t>
        </x:is>
      </x:c>
      <x:c r="H6131" t="inlineStr">
        <x:is>
          <x:t xml:space="preserve">Lucro bruto</x:t>
        </x:is>
      </x:c>
      <x:c r="I6131" t="inlineStr">
        <x:is>
          <x:t xml:space="preserve">ELIMIN.</x:t>
        </x:is>
      </x:c>
      <x:c r="J6131" s="239" t="n">
        <x:v>5764</x:v>
      </x:c>
      <x:c r="K6131" t="inlineStr">
        <x:is>
          <x:t xml:space="preserve">ELIMINAÇÕES</x:t>
        </x:is>
      </x:c>
      <x:c r="L6131" s="239" t="n">
        <x:v>5677</x:v>
      </x:c>
      <x:c r="M6131" s="239" t="n">
        <x:v>87</x:v>
      </x:c>
    </x:row>
    <x:row r="6132">
      <x:c r="A6132" t="inlineStr">
        <x:is>
          <x:t xml:space="preserve">2T20</x:t>
        </x:is>
      </x:c>
      <x:c r="B6132" t="n">
        <x:v>2020</x:v>
      </x:c>
      <x:c r="C6132" t="n">
        <x:v>2</x:v>
      </x:c>
      <x:c r="D6132" t="n">
        <x:v>58</x:v>
      </x:c>
      <x:c r="E6132" s="203" t="n">
        <x:v>44012</x:v>
      </x:c>
      <x:c r="F6132" t="inlineStr">
        <x:is>
          <x:t xml:space="preserve">EBIT003</x:t>
        </x:is>
      </x:c>
      <x:c r="G6132" t="inlineStr">
        <x:is>
          <x:t xml:space="preserve">Lucro Bruto Total</x:t>
        </x:is>
      </x:c>
      <x:c r="H6132" t="inlineStr">
        <x:is>
          <x:t xml:space="preserve">Lucro bruto</x:t>
        </x:is>
      </x:c>
      <x:c r="I6132" t="inlineStr">
        <x:is>
          <x:t xml:space="preserve">GÁS &amp; ENERGIA</x:t>
        </x:is>
      </x:c>
      <x:c r="J6132" s="239" t="n">
        <x:v>9407</x:v>
      </x:c>
      <x:c r="K6132" t="inlineStr">
        <x:is>
          <x:t xml:space="preserve">GÁS &amp; ENERGIA / G&amp;EBC</x:t>
        </x:is>
      </x:c>
      <x:c r="L6132" s="239" t="n">
        <x:v>4562</x:v>
      </x:c>
      <x:c r="M6132" s="239" t="n">
        <x:v>4845</x:v>
      </x:c>
    </x:row>
    <x:row r="6133">
      <x:c r="A6133" t="inlineStr">
        <x:is>
          <x:t xml:space="preserve">2T20</x:t>
        </x:is>
      </x:c>
      <x:c r="B6133" t="n">
        <x:v>2020</x:v>
      </x:c>
      <x:c r="C6133" t="n">
        <x:v>2</x:v>
      </x:c>
      <x:c r="D6133" t="n">
        <x:v>58</x:v>
      </x:c>
      <x:c r="E6133" s="203" t="n">
        <x:v>44012</x:v>
      </x:c>
      <x:c r="F6133" t="inlineStr">
        <x:is>
          <x:t xml:space="preserve">EBIT003</x:t>
        </x:is>
      </x:c>
      <x:c r="G6133" t="inlineStr">
        <x:is>
          <x:t xml:space="preserve">Lucro Bruto Total</x:t>
        </x:is>
      </x:c>
      <x:c r="H6133" t="inlineStr">
        <x:is>
          <x:t xml:space="preserve">Lucro bruto</x:t>
        </x:is>
      </x:c>
      <x:c r="I6133" t="inlineStr">
        <x:is>
          <x:t xml:space="preserve">REFINO</x:t>
        </x:is>
      </x:c>
      <x:c r="J6133" s="239" t="n">
        <x:v>4489</x:v>
      </x:c>
      <x:c r="K6133" t="inlineStr">
        <x:is>
          <x:t xml:space="preserve">REFINO / RTC</x:t>
        </x:is>
      </x:c>
      <x:c r="L6133" s="239" t="n">
        <x:v>-2</x:v>
      </x:c>
      <x:c r="M6133" s="239" t="n">
        <x:v>4491</x:v>
      </x:c>
    </x:row>
    <x:row r="6134">
      <x:c r="A6134" t="inlineStr">
        <x:is>
          <x:t xml:space="preserve">2T20</x:t>
        </x:is>
      </x:c>
      <x:c r="B6134" t="n">
        <x:v>2020</x:v>
      </x:c>
      <x:c r="C6134" t="n">
        <x:v>2</x:v>
      </x:c>
      <x:c r="D6134" t="n">
        <x:v>58</x:v>
      </x:c>
      <x:c r="E6134" s="203" t="n">
        <x:v>44012</x:v>
      </x:c>
      <x:c r="F6134" t="inlineStr">
        <x:is>
          <x:t xml:space="preserve">EBIT003</x:t>
        </x:is>
      </x:c>
      <x:c r="G6134" t="inlineStr">
        <x:is>
          <x:t xml:space="preserve">Lucro Bruto Total</x:t>
        </x:is>
      </x:c>
      <x:c r="H6134" t="inlineStr">
        <x:is>
          <x:t xml:space="preserve">Lucro bruto</x:t>
        </x:is>
      </x:c>
      <x:c r="I6134" t="inlineStr">
        <x:is>
          <x:t xml:space="preserve">TOTAL</x:t>
        </x:is>
      </x:c>
      <x:c r="J6134" s="239" t="n">
        <x:v>49833</x:v>
      </x:c>
      <x:c r="K6134" t="inlineStr">
        <x:is>
          <x:t xml:space="preserve">TOTAL</x:t>
        </x:is>
      </x:c>
      <x:c r="L6134" s="239" t="n">
        <x:v>31615</x:v>
      </x:c>
      <x:c r="M6134" s="239" t="n">
        <x:v>18218</x:v>
      </x:c>
    </x:row>
    <x:row r="6135">
      <x:c r="A6135" t="inlineStr">
        <x:is>
          <x:t xml:space="preserve">2T20</x:t>
        </x:is>
      </x:c>
      <x:c r="B6135" t="n">
        <x:v>2020</x:v>
      </x:c>
      <x:c r="C6135" t="n">
        <x:v>2</x:v>
      </x:c>
      <x:c r="D6135" t="n">
        <x:v>58</x:v>
      </x:c>
      <x:c r="E6135" s="203" t="n">
        <x:v>44012</x:v>
      </x:c>
      <x:c r="F6135" t="inlineStr">
        <x:is>
          <x:t xml:space="preserve">EBIT004</x:t>
        </x:is>
      </x:c>
      <x:c r="G6135" t="inlineStr">
        <x:is>
          <x:t xml:space="preserve">Despesa</x:t>
        </x:is>
      </x:c>
      <x:c r="H6135" t="inlineStr">
        <x:is>
          <x:t xml:space="preserve">Gerais e administrativas </x:t>
        </x:is>
      </x:c>
      <x:c r="I6135" t="inlineStr">
        <x:is>
          <x:t xml:space="preserve">CORP.</x:t>
        </x:is>
      </x:c>
      <x:c r="J6135" s="239" t="n">
        <x:v>-52</x:v>
      </x:c>
      <x:c r="K6135" t="inlineStr">
        <x:is>
          <x:t xml:space="preserve">CORPORATIVO / OUTROS NEGÓCIOS</x:t>
        </x:is>
      </x:c>
      <x:c r="L6135" s="239" t="n">
        <x:v>-18</x:v>
      </x:c>
      <x:c r="M6135" s="239" t="n">
        <x:v>-34</x:v>
      </x:c>
    </x:row>
    <x:row r="6136">
      <x:c r="A6136" t="inlineStr">
        <x:is>
          <x:t xml:space="preserve">2T20</x:t>
        </x:is>
      </x:c>
      <x:c r="B6136" t="n">
        <x:v>2020</x:v>
      </x:c>
      <x:c r="C6136" t="n">
        <x:v>2</x:v>
      </x:c>
      <x:c r="D6136" t="n">
        <x:v>58</x:v>
      </x:c>
      <x:c r="E6136" s="203" t="n">
        <x:v>44012</x:v>
      </x:c>
      <x:c r="F6136" t="inlineStr">
        <x:is>
          <x:t xml:space="preserve">EBIT004</x:t>
        </x:is>
      </x:c>
      <x:c r="G6136" t="inlineStr">
        <x:is>
          <x:t xml:space="preserve">Despesa</x:t>
        </x:is>
      </x:c>
      <x:c r="H6136" t="inlineStr">
        <x:is>
          <x:t xml:space="preserve">Vendas</x:t>
        </x:is>
      </x:c>
      <x:c r="I6136" t="inlineStr">
        <x:is>
          <x:t xml:space="preserve">CORP.</x:t>
        </x:is>
      </x:c>
      <x:c r="J6136" s="239" t="n">
        <x:v>-2119</x:v>
      </x:c>
      <x:c r="K6136" t="inlineStr">
        <x:is>
          <x:t xml:space="preserve">CORPORATIVO / OUTROS NEGÓCIOS</x:t>
        </x:is>
      </x:c>
      <x:c r="L6136" s="239" t="n">
        <x:v>-1225</x:v>
      </x:c>
      <x:c r="M6136" s="239" t="n">
        <x:v>-894</x:v>
      </x:c>
    </x:row>
    <x:row r="6137">
      <x:c r="A6137" t="inlineStr">
        <x:is>
          <x:t xml:space="preserve">2T20</x:t>
        </x:is>
      </x:c>
      <x:c r="B6137" t="n">
        <x:v>2020</x:v>
      </x:c>
      <x:c r="C6137" t="n">
        <x:v>2</x:v>
      </x:c>
      <x:c r="D6137" t="n">
        <x:v>58</x:v>
      </x:c>
      <x:c r="E6137" s="203" t="n">
        <x:v>44012</x:v>
      </x:c>
      <x:c r="F6137" t="inlineStr">
        <x:is>
          <x:t xml:space="preserve">EBIT004</x:t>
        </x:is>
      </x:c>
      <x:c r="G6137" t="inlineStr">
        <x:is>
          <x:t xml:space="preserve">Despesa</x:t>
        </x:is>
      </x:c>
      <x:c r="H6137" t="inlineStr">
        <x:is>
          <x:t xml:space="preserve">Gerais e administrativas </x:t>
        </x:is>
      </x:c>
      <x:c r="I6137" t="inlineStr">
        <x:is>
          <x:t xml:space="preserve">E&amp;P</x:t>
        </x:is>
      </x:c>
      <x:c r="J6137" s="239" t="n">
        <x:v>-2</x:v>
      </x:c>
      <x:c r="K6137" t="inlineStr">
        <x:is>
          <x:t xml:space="preserve">E&amp;P</x:t>
        </x:is>
      </x:c>
      <x:c r="L6137" s="239" t="n">
        <x:v>-1</x:v>
      </x:c>
      <x:c r="M6137" s="239" t="n">
        <x:v>-1</x:v>
      </x:c>
    </x:row>
    <x:row r="6138">
      <x:c r="A6138" t="inlineStr">
        <x:is>
          <x:t xml:space="preserve">2T20</x:t>
        </x:is>
      </x:c>
      <x:c r="B6138" t="n">
        <x:v>2020</x:v>
      </x:c>
      <x:c r="C6138" t="n">
        <x:v>2</x:v>
      </x:c>
      <x:c r="D6138" t="n">
        <x:v>58</x:v>
      </x:c>
      <x:c r="E6138" s="203" t="n">
        <x:v>44012</x:v>
      </x:c>
      <x:c r="F6138" t="inlineStr">
        <x:is>
          <x:t xml:space="preserve">EBIT004</x:t>
        </x:is>
      </x:c>
      <x:c r="G6138" t="inlineStr">
        <x:is>
          <x:t xml:space="preserve">Despesa</x:t>
        </x:is>
      </x:c>
      <x:c r="H6138" t="inlineStr">
        <x:is>
          <x:t xml:space="preserve">Vendas</x:t>
        </x:is>
      </x:c>
      <x:c r="I6138" t="inlineStr">
        <x:is>
          <x:t xml:space="preserve">E&amp;P</x:t>
        </x:is>
      </x:c>
      <x:c r="J6138" s="239" t="n">
        <x:v>-506</x:v>
      </x:c>
      <x:c r="K6138" t="inlineStr">
        <x:is>
          <x:t xml:space="preserve">E&amp;P</x:t>
        </x:is>
      </x:c>
      <x:c r="L6138" s="239" t="n">
        <x:v>-206</x:v>
      </x:c>
      <x:c r="M6138" s="239" t="n">
        <x:v>-300</x:v>
      </x:c>
    </x:row>
    <x:row r="6139">
      <x:c r="A6139" t="inlineStr">
        <x:is>
          <x:t xml:space="preserve">2T20</x:t>
        </x:is>
      </x:c>
      <x:c r="B6139" t="n">
        <x:v>2020</x:v>
      </x:c>
      <x:c r="C6139" t="n">
        <x:v>2</x:v>
      </x:c>
      <x:c r="D6139" t="n">
        <x:v>58</x:v>
      </x:c>
      <x:c r="E6139" s="203" t="n">
        <x:v>44012</x:v>
      </x:c>
      <x:c r="F6139" t="inlineStr">
        <x:is>
          <x:t xml:space="preserve">EBIT004</x:t>
        </x:is>
      </x:c>
      <x:c r="G6139" t="inlineStr">
        <x:is>
          <x:t xml:space="preserve">Despesa</x:t>
        </x:is>
      </x:c>
      <x:c r="H6139" t="inlineStr">
        <x:is>
          <x:t xml:space="preserve">Gerais e administrativas </x:t>
        </x:is>
      </x:c>
      <x:c r="I6139" t="inlineStr">
        <x:is>
          <x:t xml:space="preserve">ELIMIN.</x:t>
        </x:is>
      </x:c>
      <x:c r="J6139" s="239" t="n">
        <x:v>-56</x:v>
      </x:c>
      <x:c r="K6139" t="inlineStr">
        <x:is>
          <x:t xml:space="preserve">ELIMINAÇÕES</x:t>
        </x:is>
      </x:c>
      <x:c r="L6139" s="239" t="n">
        <x:v>-29</x:v>
      </x:c>
      <x:c r="M6139" s="239" t="n">
        <x:v>-27</x:v>
      </x:c>
    </x:row>
    <x:row r="6140">
      <x:c r="A6140" t="inlineStr">
        <x:is>
          <x:t xml:space="preserve">2T20</x:t>
        </x:is>
      </x:c>
      <x:c r="B6140" t="n">
        <x:v>2020</x:v>
      </x:c>
      <x:c r="C6140" t="n">
        <x:v>2</x:v>
      </x:c>
      <x:c r="D6140" t="n">
        <x:v>58</x:v>
      </x:c>
      <x:c r="E6140" s="203" t="n">
        <x:v>44012</x:v>
      </x:c>
      <x:c r="F6140" t="inlineStr">
        <x:is>
          <x:t xml:space="preserve">EBIT004</x:t>
        </x:is>
      </x:c>
      <x:c r="G6140" t="inlineStr">
        <x:is>
          <x:t xml:space="preserve">Despesa</x:t>
        </x:is>
      </x:c>
      <x:c r="H6140" t="inlineStr">
        <x:is>
          <x:t xml:space="preserve">Vendas</x:t>
        </x:is>
      </x:c>
      <x:c r="I6140" t="inlineStr">
        <x:is>
          <x:t xml:space="preserve">ELIMIN.</x:t>
        </x:is>
      </x:c>
      <x:c r="J6140" s="239" t="n">
        <x:v>0</x:v>
      </x:c>
      <x:c r="K6140" t="inlineStr">
        <x:is>
          <x:t xml:space="preserve">ELIMINAÇÕES</x:t>
        </x:is>
      </x:c>
      <x:c r="L6140" s="239" t="n">
        <x:v>0</x:v>
      </x:c>
      <x:c r="M6140" s="239" t="n">
        <x:v>0</x:v>
      </x:c>
    </x:row>
    <x:row r="6141">
      <x:c r="A6141" t="inlineStr">
        <x:is>
          <x:t xml:space="preserve">2T20</x:t>
        </x:is>
      </x:c>
      <x:c r="B6141" t="n">
        <x:v>2020</x:v>
      </x:c>
      <x:c r="C6141" t="n">
        <x:v>2</x:v>
      </x:c>
      <x:c r="D6141" t="n">
        <x:v>58</x:v>
      </x:c>
      <x:c r="E6141" s="203" t="n">
        <x:v>44012</x:v>
      </x:c>
      <x:c r="F6141" t="inlineStr">
        <x:is>
          <x:t xml:space="preserve">EBIT004</x:t>
        </x:is>
      </x:c>
      <x:c r="G6141" t="inlineStr">
        <x:is>
          <x:t xml:space="preserve">Despesa</x:t>
        </x:is>
      </x:c>
      <x:c r="H6141" t="inlineStr">
        <x:is>
          <x:t xml:space="preserve">Gerais e administrativas </x:t>
        </x:is>
      </x:c>
      <x:c r="I6141" t="inlineStr">
        <x:is>
          <x:t xml:space="preserve">GÁS &amp; ENERGIA</x:t>
        </x:is>
      </x:c>
      <x:c r="J6141" s="239" t="n">
        <x:v>-5906</x:v>
      </x:c>
      <x:c r="K6141" t="inlineStr">
        <x:is>
          <x:t xml:space="preserve">GÁS &amp; ENERGIA / G&amp;EBC</x:t>
        </x:is>
      </x:c>
      <x:c r="L6141" s="239" t="n">
        <x:v>-3006</x:v>
      </x:c>
      <x:c r="M6141" s="239" t="n">
        <x:v>-2900</x:v>
      </x:c>
    </x:row>
    <x:row r="6142">
      <x:c r="A6142" t="inlineStr">
        <x:is>
          <x:t xml:space="preserve">2T20</x:t>
        </x:is>
      </x:c>
      <x:c r="B6142" t="n">
        <x:v>2020</x:v>
      </x:c>
      <x:c r="C6142" t="n">
        <x:v>2</x:v>
      </x:c>
      <x:c r="D6142" t="n">
        <x:v>58</x:v>
      </x:c>
      <x:c r="E6142" s="203" t="n">
        <x:v>44012</x:v>
      </x:c>
      <x:c r="F6142" t="inlineStr">
        <x:is>
          <x:t xml:space="preserve">EBIT004</x:t>
        </x:is>
      </x:c>
      <x:c r="G6142" t="inlineStr">
        <x:is>
          <x:t xml:space="preserve">Despesa</x:t>
        </x:is>
      </x:c>
      <x:c r="H6142" t="inlineStr">
        <x:is>
          <x:t xml:space="preserve">Vendas</x:t>
        </x:is>
      </x:c>
      <x:c r="I6142" t="inlineStr">
        <x:is>
          <x:t xml:space="preserve">GÁS &amp; ENERGIA</x:t>
        </x:is>
      </x:c>
      <x:c r="J6142" s="239" t="n">
        <x:v>-221</x:v>
      </x:c>
      <x:c r="K6142" t="inlineStr">
        <x:is>
          <x:t xml:space="preserve">GÁS &amp; ENERGIA / G&amp;EBC</x:t>
        </x:is>
      </x:c>
      <x:c r="L6142" s="239" t="n">
        <x:v>-117</x:v>
      </x:c>
      <x:c r="M6142" s="239" t="n">
        <x:v>-104</x:v>
      </x:c>
    </x:row>
    <x:row r="6143">
      <x:c r="A6143" t="inlineStr">
        <x:is>
          <x:t xml:space="preserve">2T20</x:t>
        </x:is>
      </x:c>
      <x:c r="B6143" t="n">
        <x:v>2020</x:v>
      </x:c>
      <x:c r="C6143" t="n">
        <x:v>2</x:v>
      </x:c>
      <x:c r="D6143" t="n">
        <x:v>58</x:v>
      </x:c>
      <x:c r="E6143" s="203" t="n">
        <x:v>44012</x:v>
      </x:c>
      <x:c r="F6143" t="inlineStr">
        <x:is>
          <x:t xml:space="preserve">EBIT004</x:t>
        </x:is>
      </x:c>
      <x:c r="G6143" t="inlineStr">
        <x:is>
          <x:t xml:space="preserve">Despesa</x:t>
        </x:is>
      </x:c>
      <x:c r="H6143" t="inlineStr">
        <x:is>
          <x:t xml:space="preserve">Gerais e administrativas </x:t>
        </x:is>
      </x:c>
      <x:c r="I6143" t="inlineStr">
        <x:is>
          <x:t xml:space="preserve">REFINO</x:t>
        </x:is>
      </x:c>
      <x:c r="J6143" s="239" t="n">
        <x:v>-6650</x:v>
      </x:c>
      <x:c r="K6143" t="inlineStr">
        <x:is>
          <x:t xml:space="preserve">REFINO / RTC</x:t>
        </x:is>
      </x:c>
      <x:c r="L6143" s="239" t="n">
        <x:v>-2860</x:v>
      </x:c>
      <x:c r="M6143" s="239" t="n">
        <x:v>-3790</x:v>
      </x:c>
    </x:row>
    <x:row r="6144">
      <x:c r="A6144" t="inlineStr">
        <x:is>
          <x:t xml:space="preserve">2T20</x:t>
        </x:is>
      </x:c>
      <x:c r="B6144" t="n">
        <x:v>2020</x:v>
      </x:c>
      <x:c r="C6144" t="n">
        <x:v>2</x:v>
      </x:c>
      <x:c r="D6144" t="n">
        <x:v>58</x:v>
      </x:c>
      <x:c r="E6144" s="203" t="n">
        <x:v>44012</x:v>
      </x:c>
      <x:c r="F6144" t="inlineStr">
        <x:is>
          <x:t xml:space="preserve">EBIT004</x:t>
        </x:is>
      </x:c>
      <x:c r="G6144" t="inlineStr">
        <x:is>
          <x:t xml:space="preserve">Despesa</x:t>
        </x:is>
      </x:c>
      <x:c r="H6144" t="inlineStr">
        <x:is>
          <x:t xml:space="preserve">Vendas</x:t>
        </x:is>
      </x:c>
      <x:c r="I6144" t="inlineStr">
        <x:is>
          <x:t xml:space="preserve">REFINO</x:t>
        </x:is>
      </x:c>
      <x:c r="J6144" s="239" t="n">
        <x:v>-542</x:v>
      </x:c>
      <x:c r="K6144" t="inlineStr">
        <x:is>
          <x:t xml:space="preserve">REFINO / RTC</x:t>
        </x:is>
      </x:c>
      <x:c r="L6144" s="239" t="n">
        <x:v>-272</x:v>
      </x:c>
      <x:c r="M6144" s="239" t="n">
        <x:v>-270</x:v>
      </x:c>
    </x:row>
    <x:row r="6145">
      <x:c r="A6145" t="inlineStr">
        <x:is>
          <x:t xml:space="preserve">2T20</x:t>
        </x:is>
      </x:c>
      <x:c r="B6145" t="n">
        <x:v>2020</x:v>
      </x:c>
      <x:c r="C6145" t="n">
        <x:v>2</x:v>
      </x:c>
      <x:c r="D6145" t="n">
        <x:v>58</x:v>
      </x:c>
      <x:c r="E6145" s="203" t="n">
        <x:v>44012</x:v>
      </x:c>
      <x:c r="F6145" t="inlineStr">
        <x:is>
          <x:t xml:space="preserve">EBIT004</x:t>
        </x:is>
      </x:c>
      <x:c r="G6145" t="inlineStr">
        <x:is>
          <x:t xml:space="preserve">Despesa</x:t>
        </x:is>
      </x:c>
      <x:c r="H6145" t="inlineStr">
        <x:is>
          <x:t xml:space="preserve">Gerais e administrativas </x:t>
        </x:is>
      </x:c>
      <x:c r="I6145" t="inlineStr">
        <x:is>
          <x:t xml:space="preserve">TOTAL</x:t>
        </x:is>
      </x:c>
      <x:c r="J6145" s="239" t="n">
        <x:v>-12666</x:v>
      </x:c>
      <x:c r="K6145" t="inlineStr">
        <x:is>
          <x:t xml:space="preserve">TOTAL</x:t>
        </x:is>
      </x:c>
      <x:c r="L6145" s="239" t="n">
        <x:v>-5914</x:v>
      </x:c>
      <x:c r="M6145" s="239" t="n">
        <x:v>-6752</x:v>
      </x:c>
    </x:row>
    <x:row r="6146">
      <x:c r="A6146" t="inlineStr">
        <x:is>
          <x:t xml:space="preserve">2T20</x:t>
        </x:is>
      </x:c>
      <x:c r="B6146" t="n">
        <x:v>2020</x:v>
      </x:c>
      <x:c r="C6146" t="n">
        <x:v>2</x:v>
      </x:c>
      <x:c r="D6146" t="n">
        <x:v>58</x:v>
      </x:c>
      <x:c r="E6146" s="203" t="n">
        <x:v>44012</x:v>
      </x:c>
      <x:c r="F6146" t="inlineStr">
        <x:is>
          <x:t xml:space="preserve">EBIT004</x:t>
        </x:is>
      </x:c>
      <x:c r="G6146" t="inlineStr">
        <x:is>
          <x:t xml:space="preserve">Despesa</x:t>
        </x:is>
      </x:c>
      <x:c r="H6146" t="inlineStr">
        <x:is>
          <x:t xml:space="preserve">Vendas</x:t>
        </x:is>
      </x:c>
      <x:c r="I6146" t="inlineStr">
        <x:is>
          <x:t xml:space="preserve">TOTAL</x:t>
        </x:is>
      </x:c>
      <x:c r="J6146" s="239" t="n">
        <x:v>-3388</x:v>
      </x:c>
      <x:c r="K6146" t="inlineStr">
        <x:is>
          <x:t xml:space="preserve">TOTAL</x:t>
        </x:is>
      </x:c>
      <x:c r="L6146" s="239" t="n">
        <x:v>-1820</x:v>
      </x:c>
      <x:c r="M6146" s="239" t="n">
        <x:v>-1568</x:v>
      </x:c>
    </x:row>
    <x:row r="6147">
      <x:c r="A6147" t="inlineStr">
        <x:is>
          <x:t xml:space="preserve">2T20</x:t>
        </x:is>
      </x:c>
      <x:c r="B6147" t="n">
        <x:v>2020</x:v>
      </x:c>
      <x:c r="C6147" t="n">
        <x:v>2</x:v>
      </x:c>
      <x:c r="D6147" t="n">
        <x:v>58</x:v>
      </x:c>
      <x:c r="E6147" s="203" t="n">
        <x:v>44012</x:v>
      </x:c>
      <x:c r="F6147" t="inlineStr">
        <x:is>
          <x:t xml:space="preserve">EBIT005</x:t>
        </x:is>
      </x:c>
      <x:c r="G6147" t="inlineStr">
        <x:is>
          <x:t xml:space="preserve">Despesa</x:t>
        </x:is>
      </x:c>
      <x:c r="H6147" t="inlineStr">
        <x:is>
          <x:t xml:space="preserve">Tributárias</x:t>
        </x:is>
      </x:c>
      <x:c r="I6147" t="inlineStr">
        <x:is>
          <x:t xml:space="preserve">CORP.</x:t>
        </x:is>
      </x:c>
      <x:c r="J6147" s="239" t="n">
        <x:v>-830</x:v>
      </x:c>
      <x:c r="K6147" t="inlineStr">
        <x:is>
          <x:t xml:space="preserve">CORPORATIVO / OUTROS NEGÓCIOS</x:t>
        </x:is>
      </x:c>
      <x:c r="L6147" s="239" t="n">
        <x:v>-216</x:v>
      </x:c>
      <x:c r="M6147" s="239" t="n">
        <x:v>-614</x:v>
      </x:c>
    </x:row>
    <x:row r="6148">
      <x:c r="A6148" t="inlineStr">
        <x:is>
          <x:t xml:space="preserve">2T20</x:t>
        </x:is>
      </x:c>
      <x:c r="B6148" t="n">
        <x:v>2020</x:v>
      </x:c>
      <x:c r="C6148" t="n">
        <x:v>2</x:v>
      </x:c>
      <x:c r="D6148" t="n">
        <x:v>58</x:v>
      </x:c>
      <x:c r="E6148" s="203" t="n">
        <x:v>44012</x:v>
      </x:c>
      <x:c r="F6148" t="inlineStr">
        <x:is>
          <x:t xml:space="preserve">EBIT005</x:t>
        </x:is>
      </x:c>
      <x:c r="G6148" t="inlineStr">
        <x:is>
          <x:t xml:space="preserve">Despesa</x:t>
        </x:is>
      </x:c>
      <x:c r="H6148" t="inlineStr">
        <x:is>
          <x:t xml:space="preserve">Tributárias</x:t>
        </x:is>
      </x:c>
      <x:c r="I6148" t="inlineStr">
        <x:is>
          <x:t xml:space="preserve">E&amp;P</x:t>
        </x:is>
      </x:c>
      <x:c r="J6148" s="239" t="n">
        <x:v>-485</x:v>
      </x:c>
      <x:c r="K6148" t="inlineStr">
        <x:is>
          <x:t xml:space="preserve">E&amp;P</x:t>
        </x:is>
      </x:c>
      <x:c r="L6148" s="239" t="n">
        <x:v>-71</x:v>
      </x:c>
      <x:c r="M6148" s="239" t="n">
        <x:v>-414</x:v>
      </x:c>
    </x:row>
    <x:row r="6149">
      <x:c r="A6149" t="inlineStr">
        <x:is>
          <x:t xml:space="preserve">2T20</x:t>
        </x:is>
      </x:c>
      <x:c r="B6149" t="n">
        <x:v>2020</x:v>
      </x:c>
      <x:c r="C6149" t="n">
        <x:v>2</x:v>
      </x:c>
      <x:c r="D6149" t="n">
        <x:v>58</x:v>
      </x:c>
      <x:c r="E6149" s="203" t="n">
        <x:v>44012</x:v>
      </x:c>
      <x:c r="F6149" t="inlineStr">
        <x:is>
          <x:t xml:space="preserve">EBIT005</x:t>
        </x:is>
      </x:c>
      <x:c r="G6149" t="inlineStr">
        <x:is>
          <x:t xml:space="preserve">Despesa</x:t>
        </x:is>
      </x:c>
      <x:c r="H6149" t="inlineStr">
        <x:is>
          <x:t xml:space="preserve">Tributárias</x:t>
        </x:is>
      </x:c>
      <x:c r="I6149" t="inlineStr">
        <x:is>
          <x:t xml:space="preserve">ELIMIN.</x:t>
        </x:is>
      </x:c>
      <x:c r="J6149" s="239" t="n">
        <x:v>0</x:v>
      </x:c>
      <x:c r="K6149" t="inlineStr">
        <x:is>
          <x:t xml:space="preserve">ELIMINAÇÕES</x:t>
        </x:is>
      </x:c>
      <x:c r="L6149" s="239" t="n">
        <x:v>0</x:v>
      </x:c>
      <x:c r="M6149" s="239" t="n">
        <x:v>0</x:v>
      </x:c>
    </x:row>
    <x:row r="6150">
      <x:c r="A6150" t="inlineStr">
        <x:is>
          <x:t xml:space="preserve">2T20</x:t>
        </x:is>
      </x:c>
      <x:c r="B6150" t="n">
        <x:v>2020</x:v>
      </x:c>
      <x:c r="C6150" t="n">
        <x:v>2</x:v>
      </x:c>
      <x:c r="D6150" t="n">
        <x:v>58</x:v>
      </x:c>
      <x:c r="E6150" s="203" t="n">
        <x:v>44012</x:v>
      </x:c>
      <x:c r="F6150" t="inlineStr">
        <x:is>
          <x:t xml:space="preserve">EBIT005</x:t>
        </x:is>
      </x:c>
      <x:c r="G6150" t="inlineStr">
        <x:is>
          <x:t xml:space="preserve">Despesa</x:t>
        </x:is>
      </x:c>
      <x:c r="H6150" t="inlineStr">
        <x:is>
          <x:t xml:space="preserve">Tributárias</x:t>
        </x:is>
      </x:c>
      <x:c r="I6150" t="inlineStr">
        <x:is>
          <x:t xml:space="preserve">GÁS &amp; ENERGIA</x:t>
        </x:is>
      </x:c>
      <x:c r="J6150" s="239" t="n">
        <x:v>-52</x:v>
      </x:c>
      <x:c r="K6150" t="inlineStr">
        <x:is>
          <x:t xml:space="preserve">GÁS &amp; ENERGIA / G&amp;EBC</x:t>
        </x:is>
      </x:c>
      <x:c r="L6150" s="239" t="n">
        <x:v>-37</x:v>
      </x:c>
      <x:c r="M6150" s="239" t="n">
        <x:v>-15</x:v>
      </x:c>
    </x:row>
    <x:row r="6151">
      <x:c r="A6151" t="inlineStr">
        <x:is>
          <x:t xml:space="preserve">2T20</x:t>
        </x:is>
      </x:c>
      <x:c r="B6151" t="n">
        <x:v>2020</x:v>
      </x:c>
      <x:c r="C6151" t="n">
        <x:v>2</x:v>
      </x:c>
      <x:c r="D6151" t="n">
        <x:v>58</x:v>
      </x:c>
      <x:c r="E6151" s="203" t="n">
        <x:v>44012</x:v>
      </x:c>
      <x:c r="F6151" t="inlineStr">
        <x:is>
          <x:t xml:space="preserve">EBIT005</x:t>
        </x:is>
      </x:c>
      <x:c r="G6151" t="inlineStr">
        <x:is>
          <x:t xml:space="preserve">Despesa</x:t>
        </x:is>
      </x:c>
      <x:c r="H6151" t="inlineStr">
        <x:is>
          <x:t xml:space="preserve">Tributárias</x:t>
        </x:is>
      </x:c>
      <x:c r="I6151" t="inlineStr">
        <x:is>
          <x:t xml:space="preserve">REFINO</x:t>
        </x:is>
      </x:c>
      <x:c r="J6151" s="239" t="n">
        <x:v>-455</x:v>
      </x:c>
      <x:c r="K6151" t="inlineStr">
        <x:is>
          <x:t xml:space="preserve">REFINO / RTC</x:t>
        </x:is>
      </x:c>
      <x:c r="L6151" s="239" t="n">
        <x:v>-193</x:v>
      </x:c>
      <x:c r="M6151" s="239" t="n">
        <x:v>-262</x:v>
      </x:c>
    </x:row>
    <x:row r="6152">
      <x:c r="A6152" t="inlineStr">
        <x:is>
          <x:t xml:space="preserve">2T20</x:t>
        </x:is>
      </x:c>
      <x:c r="B6152" t="n">
        <x:v>2020</x:v>
      </x:c>
      <x:c r="C6152" t="n">
        <x:v>2</x:v>
      </x:c>
      <x:c r="D6152" t="n">
        <x:v>58</x:v>
      </x:c>
      <x:c r="E6152" s="203" t="n">
        <x:v>44012</x:v>
      </x:c>
      <x:c r="F6152" t="inlineStr">
        <x:is>
          <x:t xml:space="preserve">EBIT005</x:t>
        </x:is>
      </x:c>
      <x:c r="G6152" t="inlineStr">
        <x:is>
          <x:t xml:space="preserve">Despesa</x:t>
        </x:is>
      </x:c>
      <x:c r="H6152" t="inlineStr">
        <x:is>
          <x:t xml:space="preserve">Tributárias</x:t>
        </x:is>
      </x:c>
      <x:c r="I6152" t="inlineStr">
        <x:is>
          <x:t xml:space="preserve">TOTAL</x:t>
        </x:is>
      </x:c>
      <x:c r="J6152" s="239" t="n">
        <x:v>-1822</x:v>
      </x:c>
      <x:c r="K6152" t="inlineStr">
        <x:is>
          <x:t xml:space="preserve">TOTAL</x:t>
        </x:is>
      </x:c>
      <x:c r="L6152" s="239" t="n">
        <x:v>-517</x:v>
      </x:c>
      <x:c r="M6152" s="239" t="n">
        <x:v>-1305</x:v>
      </x:c>
    </x:row>
    <x:row r="6153">
      <x:c r="A6153" t="inlineStr">
        <x:is>
          <x:t xml:space="preserve">2T20</x:t>
        </x:is>
      </x:c>
      <x:c r="B6153" t="n">
        <x:v>2020</x:v>
      </x:c>
      <x:c r="C6153" t="n">
        <x:v>2</x:v>
      </x:c>
      <x:c r="D6153" t="n">
        <x:v>58</x:v>
      </x:c>
      <x:c r="E6153" s="203" t="n">
        <x:v>44012</x:v>
      </x:c>
      <x:c r="F6153" t="inlineStr">
        <x:is>
          <x:t xml:space="preserve">EBIT006</x:t>
        </x:is>
      </x:c>
      <x:c r="G6153" t="inlineStr">
        <x:is>
          <x:t xml:space="preserve">Despesa</x:t>
        </x:is>
      </x:c>
      <x:c r="H6153" t="inlineStr">
        <x:is>
          <x:t xml:space="preserve">Custos exploratórios p/ extração de petróleo e gás</x:t>
        </x:is>
      </x:c>
      <x:c r="I6153" t="inlineStr">
        <x:is>
          <x:t xml:space="preserve">CORP.</x:t>
        </x:is>
      </x:c>
      <x:c r="J6153" s="239" t="n">
        <x:v>0</x:v>
      </x:c>
      <x:c r="K6153" t="inlineStr">
        <x:is>
          <x:t xml:space="preserve">CORPORATIVO / OUTROS NEGÓCIOS</x:t>
        </x:is>
      </x:c>
      <x:c r="L6153" s="239" t="n">
        <x:v>0</x:v>
      </x:c>
      <x:c r="M6153" s="239" t="n">
        <x:v>0</x:v>
      </x:c>
    </x:row>
    <x:row r="6154">
      <x:c r="A6154" t="inlineStr">
        <x:is>
          <x:t xml:space="preserve">2T20</x:t>
        </x:is>
      </x:c>
      <x:c r="B6154" t="n">
        <x:v>2020</x:v>
      </x:c>
      <x:c r="C6154" t="n">
        <x:v>2</x:v>
      </x:c>
      <x:c r="D6154" t="n">
        <x:v>58</x:v>
      </x:c>
      <x:c r="E6154" s="203" t="n">
        <x:v>44012</x:v>
      </x:c>
      <x:c r="F6154" t="inlineStr">
        <x:is>
          <x:t xml:space="preserve">EBIT006</x:t>
        </x:is>
      </x:c>
      <x:c r="G6154" t="inlineStr">
        <x:is>
          <x:t xml:space="preserve">Despesa</x:t>
        </x:is>
      </x:c>
      <x:c r="H6154" t="inlineStr">
        <x:is>
          <x:t xml:space="preserve">Custos exploratórios p/ extração de petróleo e gás</x:t>
        </x:is>
      </x:c>
      <x:c r="I6154" t="inlineStr">
        <x:is>
          <x:t xml:space="preserve">E&amp;P</x:t>
        </x:is>
      </x:c>
      <x:c r="J6154" s="239" t="n">
        <x:v>-818</x:v>
      </x:c>
      <x:c r="K6154" t="inlineStr">
        <x:is>
          <x:t xml:space="preserve">E&amp;P</x:t>
        </x:is>
      </x:c>
      <x:c r="L6154" s="239" t="n">
        <x:v>-468</x:v>
      </x:c>
      <x:c r="M6154" s="239" t="n">
        <x:v>-350</x:v>
      </x:c>
    </x:row>
    <x:row r="6155">
      <x:c r="A6155" t="inlineStr">
        <x:is>
          <x:t xml:space="preserve">2T20</x:t>
        </x:is>
      </x:c>
      <x:c r="B6155" t="n">
        <x:v>2020</x:v>
      </x:c>
      <x:c r="C6155" t="n">
        <x:v>2</x:v>
      </x:c>
      <x:c r="D6155" t="n">
        <x:v>58</x:v>
      </x:c>
      <x:c r="E6155" s="203" t="n">
        <x:v>44012</x:v>
      </x:c>
      <x:c r="F6155" t="inlineStr">
        <x:is>
          <x:t xml:space="preserve">EBIT006</x:t>
        </x:is>
      </x:c>
      <x:c r="G6155" t="inlineStr">
        <x:is>
          <x:t xml:space="preserve">Despesa</x:t>
        </x:is>
      </x:c>
      <x:c r="H6155" t="inlineStr">
        <x:is>
          <x:t xml:space="preserve">Custos exploratórios p/ extração de petróleo e gás</x:t>
        </x:is>
      </x:c>
      <x:c r="I6155" t="inlineStr">
        <x:is>
          <x:t xml:space="preserve">ELIMIN.</x:t>
        </x:is>
      </x:c>
      <x:c r="J6155" s="239" t="n">
        <x:v>0</x:v>
      </x:c>
      <x:c r="K6155" t="inlineStr">
        <x:is>
          <x:t xml:space="preserve">ELIMINAÇÕES</x:t>
        </x:is>
      </x:c>
      <x:c r="L6155" s="239" t="n">
        <x:v>0</x:v>
      </x:c>
      <x:c r="M6155" s="239" t="n">
        <x:v>0</x:v>
      </x:c>
    </x:row>
    <x:row r="6156">
      <x:c r="A6156" t="inlineStr">
        <x:is>
          <x:t xml:space="preserve">2T20</x:t>
        </x:is>
      </x:c>
      <x:c r="B6156" t="n">
        <x:v>2020</x:v>
      </x:c>
      <x:c r="C6156" t="n">
        <x:v>2</x:v>
      </x:c>
      <x:c r="D6156" t="n">
        <x:v>58</x:v>
      </x:c>
      <x:c r="E6156" s="203" t="n">
        <x:v>44012</x:v>
      </x:c>
      <x:c r="F6156" t="inlineStr">
        <x:is>
          <x:t xml:space="preserve">EBIT006</x:t>
        </x:is>
      </x:c>
      <x:c r="G6156" t="inlineStr">
        <x:is>
          <x:t xml:space="preserve">Despesa</x:t>
        </x:is>
      </x:c>
      <x:c r="H6156" t="inlineStr">
        <x:is>
          <x:t xml:space="preserve">Custos exploratórios p/ extração de petróleo e gás</x:t>
        </x:is>
      </x:c>
      <x:c r="I6156" t="inlineStr">
        <x:is>
          <x:t xml:space="preserve">GÁS &amp; ENERGIA</x:t>
        </x:is>
      </x:c>
      <x:c r="J6156" s="239" t="n">
        <x:v>0</x:v>
      </x:c>
      <x:c r="K6156" t="inlineStr">
        <x:is>
          <x:t xml:space="preserve">GÁS &amp; ENERGIA / G&amp;EBC</x:t>
        </x:is>
      </x:c>
      <x:c r="L6156" s="239" t="n">
        <x:v>0</x:v>
      </x:c>
      <x:c r="M6156" s="239" t="n">
        <x:v>0</x:v>
      </x:c>
    </x:row>
    <x:row r="6157">
      <x:c r="A6157" t="inlineStr">
        <x:is>
          <x:t xml:space="preserve">2T20</x:t>
        </x:is>
      </x:c>
      <x:c r="B6157" t="n">
        <x:v>2020</x:v>
      </x:c>
      <x:c r="C6157" t="n">
        <x:v>2</x:v>
      </x:c>
      <x:c r="D6157" t="n">
        <x:v>58</x:v>
      </x:c>
      <x:c r="E6157" s="203" t="n">
        <x:v>44012</x:v>
      </x:c>
      <x:c r="F6157" t="inlineStr">
        <x:is>
          <x:t xml:space="preserve">EBIT006</x:t>
        </x:is>
      </x:c>
      <x:c r="G6157" t="inlineStr">
        <x:is>
          <x:t xml:space="preserve">Despesa</x:t>
        </x:is>
      </x:c>
      <x:c r="H6157" t="inlineStr">
        <x:is>
          <x:t xml:space="preserve">Custos exploratórios p/ extração de petróleo e gás</x:t>
        </x:is>
      </x:c>
      <x:c r="I6157" t="inlineStr">
        <x:is>
          <x:t xml:space="preserve">REFINO</x:t>
        </x:is>
      </x:c>
      <x:c r="J6157" s="239" t="n">
        <x:v>0</x:v>
      </x:c>
      <x:c r="K6157" t="inlineStr">
        <x:is>
          <x:t xml:space="preserve">REFINO / RTC</x:t>
        </x:is>
      </x:c>
      <x:c r="L6157" s="239" t="n">
        <x:v>0</x:v>
      </x:c>
      <x:c r="M6157" s="239" t="n">
        <x:v>0</x:v>
      </x:c>
    </x:row>
    <x:row r="6158">
      <x:c r="A6158" t="inlineStr">
        <x:is>
          <x:t xml:space="preserve">2T20</x:t>
        </x:is>
      </x:c>
      <x:c r="B6158" t="n">
        <x:v>2020</x:v>
      </x:c>
      <x:c r="C6158" t="n">
        <x:v>2</x:v>
      </x:c>
      <x:c r="D6158" t="n">
        <x:v>58</x:v>
      </x:c>
      <x:c r="E6158" s="203" t="n">
        <x:v>44012</x:v>
      </x:c>
      <x:c r="F6158" t="inlineStr">
        <x:is>
          <x:t xml:space="preserve">EBIT006</x:t>
        </x:is>
      </x:c>
      <x:c r="G6158" t="inlineStr">
        <x:is>
          <x:t xml:space="preserve">Despesa</x:t>
        </x:is>
      </x:c>
      <x:c r="H6158" t="inlineStr">
        <x:is>
          <x:t xml:space="preserve">Custos exploratórios p/ extração de petróleo e gás</x:t>
        </x:is>
      </x:c>
      <x:c r="I6158" t="inlineStr">
        <x:is>
          <x:t xml:space="preserve">TOTAL</x:t>
        </x:is>
      </x:c>
      <x:c r="J6158" s="239" t="n">
        <x:v>-818</x:v>
      </x:c>
      <x:c r="K6158" t="inlineStr">
        <x:is>
          <x:t xml:space="preserve">TOTAL</x:t>
        </x:is>
      </x:c>
      <x:c r="L6158" s="239" t="n">
        <x:v>-468</x:v>
      </x:c>
      <x:c r="M6158" s="239" t="n">
        <x:v>-350</x:v>
      </x:c>
    </x:row>
    <x:row r="6159">
      <x:c r="A6159" t="inlineStr">
        <x:is>
          <x:t xml:space="preserve">2T20</x:t>
        </x:is>
      </x:c>
      <x:c r="B6159" t="n">
        <x:v>2020</x:v>
      </x:c>
      <x:c r="C6159" t="n">
        <x:v>2</x:v>
      </x:c>
      <x:c r="D6159" t="n">
        <x:v>58</x:v>
      </x:c>
      <x:c r="E6159" s="203" t="n">
        <x:v>44012</x:v>
      </x:c>
      <x:c r="F6159" t="inlineStr">
        <x:is>
          <x:t xml:space="preserve">EBIT007</x:t>
        </x:is>
      </x:c>
      <x:c r="G6159" t="inlineStr">
        <x:is>
          <x:t xml:space="preserve">Despesa</x:t>
        </x:is>
      </x:c>
      <x:c r="H6159" t="inlineStr">
        <x:is>
          <x:t xml:space="preserve">Custos com pesquisa e desenvolvimento tecnológico</x:t>
        </x:is>
      </x:c>
      <x:c r="I6159" t="inlineStr">
        <x:is>
          <x:t xml:space="preserve">CORP.</x:t>
        </x:is>
      </x:c>
      <x:c r="J6159" s="239" t="n">
        <x:v>-250</x:v>
      </x:c>
      <x:c r="K6159" t="inlineStr">
        <x:is>
          <x:t xml:space="preserve">CORPORATIVO / OUTROS NEGÓCIOS</x:t>
        </x:is>
      </x:c>
      <x:c r="L6159" s="239" t="n">
        <x:v>-123</x:v>
      </x:c>
      <x:c r="M6159" s="239" t="n">
        <x:v>-127</x:v>
      </x:c>
    </x:row>
    <x:row r="6160">
      <x:c r="A6160" t="inlineStr">
        <x:is>
          <x:t xml:space="preserve">2T20</x:t>
        </x:is>
      </x:c>
      <x:c r="B6160" t="n">
        <x:v>2020</x:v>
      </x:c>
      <x:c r="C6160" t="n">
        <x:v>2</x:v>
      </x:c>
      <x:c r="D6160" t="n">
        <x:v>58</x:v>
      </x:c>
      <x:c r="E6160" s="203" t="n">
        <x:v>44012</x:v>
      </x:c>
      <x:c r="F6160" t="inlineStr">
        <x:is>
          <x:t xml:space="preserve">EBIT007</x:t>
        </x:is>
      </x:c>
      <x:c r="G6160" t="inlineStr">
        <x:is>
          <x:t xml:space="preserve">Despesa</x:t>
        </x:is>
      </x:c>
      <x:c r="H6160" t="inlineStr">
        <x:is>
          <x:t xml:space="preserve">Custos com pesquisa e desenvolvimento tecnológico</x:t>
        </x:is>
      </x:c>
      <x:c r="I6160" t="inlineStr">
        <x:is>
          <x:t xml:space="preserve">E&amp;P</x:t>
        </x:is>
      </x:c>
      <x:c r="J6160" s="239" t="n">
        <x:v>-498</x:v>
      </x:c>
      <x:c r="K6160" t="inlineStr">
        <x:is>
          <x:t xml:space="preserve">E&amp;P</x:t>
        </x:is>
      </x:c>
      <x:c r="L6160" s="239" t="n">
        <x:v>-274</x:v>
      </x:c>
      <x:c r="M6160" s="239" t="n">
        <x:v>-224</x:v>
      </x:c>
    </x:row>
    <x:row r="6161">
      <x:c r="A6161" t="inlineStr">
        <x:is>
          <x:t xml:space="preserve">2T20</x:t>
        </x:is>
      </x:c>
      <x:c r="B6161" t="n">
        <x:v>2020</x:v>
      </x:c>
      <x:c r="C6161" t="n">
        <x:v>2</x:v>
      </x:c>
      <x:c r="D6161" t="n">
        <x:v>58</x:v>
      </x:c>
      <x:c r="E6161" s="203" t="n">
        <x:v>44012</x:v>
      </x:c>
      <x:c r="F6161" t="inlineStr">
        <x:is>
          <x:t xml:space="preserve">EBIT007</x:t>
        </x:is>
      </x:c>
      <x:c r="G6161" t="inlineStr">
        <x:is>
          <x:t xml:space="preserve">Despesa</x:t>
        </x:is>
      </x:c>
      <x:c r="H6161" t="inlineStr">
        <x:is>
          <x:t xml:space="preserve">Custos com pesquisa e desenvolvimento tecnológico</x:t>
        </x:is>
      </x:c>
      <x:c r="I6161" t="inlineStr">
        <x:is>
          <x:t xml:space="preserve">ELIMIN.</x:t>
        </x:is>
      </x:c>
      <x:c r="J6161" s="239" t="n">
        <x:v>0</x:v>
      </x:c>
      <x:c r="K6161" t="inlineStr">
        <x:is>
          <x:t xml:space="preserve">ELIMINAÇÕES</x:t>
        </x:is>
      </x:c>
      <x:c r="L6161" s="239" t="n">
        <x:v>0</x:v>
      </x:c>
      <x:c r="M6161" s="239" t="n">
        <x:v>0</x:v>
      </x:c>
    </x:row>
    <x:row r="6162">
      <x:c r="A6162" t="inlineStr">
        <x:is>
          <x:t xml:space="preserve">2T20</x:t>
        </x:is>
      </x:c>
      <x:c r="B6162" t="n">
        <x:v>2020</x:v>
      </x:c>
      <x:c r="C6162" t="n">
        <x:v>2</x:v>
      </x:c>
      <x:c r="D6162" t="n">
        <x:v>58</x:v>
      </x:c>
      <x:c r="E6162" s="203" t="n">
        <x:v>44012</x:v>
      </x:c>
      <x:c r="F6162" t="inlineStr">
        <x:is>
          <x:t xml:space="preserve">EBIT007</x:t>
        </x:is>
      </x:c>
      <x:c r="G6162" t="inlineStr">
        <x:is>
          <x:t xml:space="preserve">Despesa</x:t>
        </x:is>
      </x:c>
      <x:c r="H6162" t="inlineStr">
        <x:is>
          <x:t xml:space="preserve">Custos com pesquisa e desenvolvimento tecnológico</x:t>
        </x:is>
      </x:c>
      <x:c r="I6162" t="inlineStr">
        <x:is>
          <x:t xml:space="preserve">GÁS &amp; ENERGIA</x:t>
        </x:is>
      </x:c>
      <x:c r="J6162" s="239" t="n">
        <x:v>-19</x:v>
      </x:c>
      <x:c r="K6162" t="inlineStr">
        <x:is>
          <x:t xml:space="preserve">GÁS &amp; ENERGIA / G&amp;EBC</x:t>
        </x:is>
      </x:c>
      <x:c r="L6162" s="239" t="n">
        <x:v>-13</x:v>
      </x:c>
      <x:c r="M6162" s="239" t="n">
        <x:v>-6</x:v>
      </x:c>
    </x:row>
    <x:row r="6163">
      <x:c r="A6163" t="inlineStr">
        <x:is>
          <x:t xml:space="preserve">2T20</x:t>
        </x:is>
      </x:c>
      <x:c r="B6163" t="n">
        <x:v>2020</x:v>
      </x:c>
      <x:c r="C6163" t="n">
        <x:v>2</x:v>
      </x:c>
      <x:c r="D6163" t="n">
        <x:v>58</x:v>
      </x:c>
      <x:c r="E6163" s="203" t="n">
        <x:v>44012</x:v>
      </x:c>
      <x:c r="F6163" t="inlineStr">
        <x:is>
          <x:t xml:space="preserve">EBIT007</x:t>
        </x:is>
      </x:c>
      <x:c r="G6163" t="inlineStr">
        <x:is>
          <x:t xml:space="preserve">Despesa</x:t>
        </x:is>
      </x:c>
      <x:c r="H6163" t="inlineStr">
        <x:is>
          <x:t xml:space="preserve">Custos com pesquisa e desenvolvimento tecnológico</x:t>
        </x:is>
      </x:c>
      <x:c r="I6163" t="inlineStr">
        <x:is>
          <x:t xml:space="preserve">REFINO</x:t>
        </x:is>
      </x:c>
      <x:c r="J6163" s="239" t="n">
        <x:v>-21</x:v>
      </x:c>
      <x:c r="K6163" t="inlineStr">
        <x:is>
          <x:t xml:space="preserve">REFINO / RTC</x:t>
        </x:is>
      </x:c>
      <x:c r="L6163" s="239" t="n">
        <x:v>-12</x:v>
      </x:c>
      <x:c r="M6163" s="239" t="n">
        <x:v>-9</x:v>
      </x:c>
    </x:row>
    <x:row r="6164">
      <x:c r="A6164" t="inlineStr">
        <x:is>
          <x:t xml:space="preserve">2T20</x:t>
        </x:is>
      </x:c>
      <x:c r="B6164" t="n">
        <x:v>2020</x:v>
      </x:c>
      <x:c r="C6164" t="n">
        <x:v>2</x:v>
      </x:c>
      <x:c r="D6164" t="n">
        <x:v>58</x:v>
      </x:c>
      <x:c r="E6164" s="203" t="n">
        <x:v>44012</x:v>
      </x:c>
      <x:c r="F6164" t="inlineStr">
        <x:is>
          <x:t xml:space="preserve">EBIT007</x:t>
        </x:is>
      </x:c>
      <x:c r="G6164" t="inlineStr">
        <x:is>
          <x:t xml:space="preserve">Despesa</x:t>
        </x:is>
      </x:c>
      <x:c r="H6164" t="inlineStr">
        <x:is>
          <x:t xml:space="preserve">Custos com pesquisa e desenvolvimento tecnológico</x:t>
        </x:is>
      </x:c>
      <x:c r="I6164" t="inlineStr">
        <x:is>
          <x:t xml:space="preserve">TOTAL</x:t>
        </x:is>
      </x:c>
      <x:c r="J6164" s="239" t="n">
        <x:v>-788</x:v>
      </x:c>
      <x:c r="K6164" t="inlineStr">
        <x:is>
          <x:t xml:space="preserve">TOTAL</x:t>
        </x:is>
      </x:c>
      <x:c r="L6164" s="239" t="n">
        <x:v>-422</x:v>
      </x:c>
      <x:c r="M6164" s="239" t="n">
        <x:v>-366</x:v>
      </x:c>
    </x:row>
    <x:row r="6165">
      <x:c r="A6165" t="inlineStr">
        <x:is>
          <x:t xml:space="preserve">2T20</x:t>
        </x:is>
      </x:c>
      <x:c r="B6165" t="n">
        <x:v>2020</x:v>
      </x:c>
      <x:c r="C6165" t="n">
        <x:v>2</x:v>
      </x:c>
      <x:c r="D6165" t="n">
        <x:v>58</x:v>
      </x:c>
      <x:c r="E6165" s="203" t="n">
        <x:v>44012</x:v>
      </x:c>
      <x:c r="F6165" t="inlineStr">
        <x:is>
          <x:t xml:space="preserve">EBIT009A</x:t>
        </x:is>
      </x:c>
      <x:c r="G6165" t="inlineStr">
        <x:is>
          <x:t xml:space="preserve">Despesa</x:t>
        </x:is>
      </x:c>
      <x:c r="H6165" t="inlineStr">
        <x:is>
          <x:t xml:space="preserve">Reversão/Perda no valor de recuperação de ativos - Impairment</x:t>
        </x:is>
      </x:c>
      <x:c r="I6165" t="inlineStr">
        <x:is>
          <x:t xml:space="preserve">CORP.</x:t>
        </x:is>
      </x:c>
      <x:c r="J6165" s="239" t="n">
        <x:v>-789</x:v>
      </x:c>
      <x:c r="K6165" t="inlineStr">
        <x:is>
          <x:t xml:space="preserve">CORPORATIVO / OUTROS NEGÓCIOS</x:t>
        </x:is>
      </x:c>
      <x:c r="L6165" s="239" t="n">
        <x:v>-789</x:v>
      </x:c>
      <x:c r="M6165" s="239" t="n">
        <x:v>0</x:v>
      </x:c>
    </x:row>
    <x:row r="6166">
      <x:c r="A6166" t="inlineStr">
        <x:is>
          <x:t xml:space="preserve">2T20</x:t>
        </x:is>
      </x:c>
      <x:c r="B6166" t="n">
        <x:v>2020</x:v>
      </x:c>
      <x:c r="C6166" t="n">
        <x:v>2</x:v>
      </x:c>
      <x:c r="D6166" t="n">
        <x:v>58</x:v>
      </x:c>
      <x:c r="E6166" s="203" t="n">
        <x:v>44012</x:v>
      </x:c>
      <x:c r="F6166" t="inlineStr">
        <x:is>
          <x:t xml:space="preserve">EBIT009A</x:t>
        </x:is>
      </x:c>
      <x:c r="G6166" t="inlineStr">
        <x:is>
          <x:t xml:space="preserve">Despesa</x:t>
        </x:is>
      </x:c>
      <x:c r="H6166" t="inlineStr">
        <x:is>
          <x:t xml:space="preserve">Reversão/Perda no valor de recuperação de ativos - Impairment</x:t>
        </x:is>
      </x:c>
      <x:c r="I6166" t="inlineStr">
        <x:is>
          <x:t xml:space="preserve">E&amp;P</x:t>
        </x:is>
      </x:c>
      <x:c r="J6166" s="239" t="n">
        <x:v>-64304</x:v>
      </x:c>
      <x:c r="K6166" t="inlineStr">
        <x:is>
          <x:t xml:space="preserve">E&amp;P</x:t>
        </x:is>
      </x:c>
      <x:c r="L6166" s="239" t="n">
        <x:v>-64304</x:v>
      </x:c>
      <x:c r="M6166" s="239" t="n">
        <x:v>0</x:v>
      </x:c>
    </x:row>
    <x:row r="6167">
      <x:c r="A6167" t="inlineStr">
        <x:is>
          <x:t xml:space="preserve">2T20</x:t>
        </x:is>
      </x:c>
      <x:c r="B6167" t="n">
        <x:v>2020</x:v>
      </x:c>
      <x:c r="C6167" t="n">
        <x:v>2</x:v>
      </x:c>
      <x:c r="D6167" t="n">
        <x:v>58</x:v>
      </x:c>
      <x:c r="E6167" s="203" t="n">
        <x:v>44012</x:v>
      </x:c>
      <x:c r="F6167" t="inlineStr">
        <x:is>
          <x:t xml:space="preserve">EBIT009A</x:t>
        </x:is>
      </x:c>
      <x:c r="G6167" t="inlineStr">
        <x:is>
          <x:t xml:space="preserve">Despesa</x:t>
        </x:is>
      </x:c>
      <x:c r="H6167" t="inlineStr">
        <x:is>
          <x:t xml:space="preserve">Reversão/Perda no valor de recuperação de ativos - Impairment</x:t>
        </x:is>
      </x:c>
      <x:c r="I6167" t="inlineStr">
        <x:is>
          <x:t xml:space="preserve">ELIMIN.</x:t>
        </x:is>
      </x:c>
      <x:c r="J6167" s="239" t="n">
        <x:v>0</x:v>
      </x:c>
      <x:c r="K6167" t="inlineStr">
        <x:is>
          <x:t xml:space="preserve">ELIMINAÇÕES</x:t>
        </x:is>
      </x:c>
      <x:c r="L6167" s="239" t="n">
        <x:v>0</x:v>
      </x:c>
      <x:c r="M6167" s="239" t="n">
        <x:v>0</x:v>
      </x:c>
    </x:row>
    <x:row r="6168">
      <x:c r="A6168" t="inlineStr">
        <x:is>
          <x:t xml:space="preserve">2T20</x:t>
        </x:is>
      </x:c>
      <x:c r="B6168" t="n">
        <x:v>2020</x:v>
      </x:c>
      <x:c r="C6168" t="n">
        <x:v>2</x:v>
      </x:c>
      <x:c r="D6168" t="n">
        <x:v>58</x:v>
      </x:c>
      <x:c r="E6168" s="203" t="n">
        <x:v>44012</x:v>
      </x:c>
      <x:c r="F6168" t="inlineStr">
        <x:is>
          <x:t xml:space="preserve">EBIT009A</x:t>
        </x:is>
      </x:c>
      <x:c r="G6168" t="inlineStr">
        <x:is>
          <x:t xml:space="preserve">Despesa</x:t>
        </x:is>
      </x:c>
      <x:c r="H6168" t="inlineStr">
        <x:is>
          <x:t xml:space="preserve">Reversão/Perda no valor de recuperação de ativos - Impairment</x:t>
        </x:is>
      </x:c>
      <x:c r="I6168" t="inlineStr">
        <x:is>
          <x:t xml:space="preserve">GÁS &amp; ENERGIA</x:t>
        </x:is>
      </x:c>
      <x:c r="J6168" s="239" t="n">
        <x:v>0</x:v>
      </x:c>
      <x:c r="K6168" t="inlineStr">
        <x:is>
          <x:t xml:space="preserve">GÁS &amp; ENERGIA / G&amp;EBC</x:t>
        </x:is>
      </x:c>
      <x:c r="L6168" s="239" t="n">
        <x:v>0</x:v>
      </x:c>
      <x:c r="M6168" s="239" t="n">
        <x:v>0</x:v>
      </x:c>
    </x:row>
    <x:row r="6169">
      <x:c r="A6169" t="inlineStr">
        <x:is>
          <x:t xml:space="preserve">2T20</x:t>
        </x:is>
      </x:c>
      <x:c r="B6169" t="n">
        <x:v>2020</x:v>
      </x:c>
      <x:c r="C6169" t="n">
        <x:v>2</x:v>
      </x:c>
      <x:c r="D6169" t="n">
        <x:v>58</x:v>
      </x:c>
      <x:c r="E6169" s="203" t="n">
        <x:v>44012</x:v>
      </x:c>
      <x:c r="F6169" t="inlineStr">
        <x:is>
          <x:t xml:space="preserve">EBIT009A</x:t>
        </x:is>
      </x:c>
      <x:c r="G6169" t="inlineStr">
        <x:is>
          <x:t xml:space="preserve">Despesa</x:t>
        </x:is>
      </x:c>
      <x:c r="H6169" t="inlineStr">
        <x:is>
          <x:t xml:space="preserve">Reversão/Perda no valor de recuperação de ativos - Impairment</x:t>
        </x:is>
      </x:c>
      <x:c r="I6169" t="inlineStr">
        <x:is>
          <x:t xml:space="preserve">REFINO</x:t>
        </x:is>
      </x:c>
      <x:c r="J6169" s="239" t="n">
        <x:v>-208</x:v>
      </x:c>
      <x:c r="K6169" t="inlineStr">
        <x:is>
          <x:t xml:space="preserve">REFINO / RTC</x:t>
        </x:is>
      </x:c>
      <x:c r="L6169" s="239" t="n">
        <x:v>-208</x:v>
      </x:c>
      <x:c r="M6169" s="239" t="n">
        <x:v>0</x:v>
      </x:c>
    </x:row>
    <x:row r="6170">
      <x:c r="A6170" t="inlineStr">
        <x:is>
          <x:t xml:space="preserve">2T20</x:t>
        </x:is>
      </x:c>
      <x:c r="B6170" t="n">
        <x:v>2020</x:v>
      </x:c>
      <x:c r="C6170" t="n">
        <x:v>2</x:v>
      </x:c>
      <x:c r="D6170" t="n">
        <x:v>58</x:v>
      </x:c>
      <x:c r="E6170" s="203" t="n">
        <x:v>44012</x:v>
      </x:c>
      <x:c r="F6170" t="inlineStr">
        <x:is>
          <x:t xml:space="preserve">EBIT009A</x:t>
        </x:is>
      </x:c>
      <x:c r="G6170" t="inlineStr">
        <x:is>
          <x:t xml:space="preserve">Despesa</x:t>
        </x:is>
      </x:c>
      <x:c r="H6170" t="inlineStr">
        <x:is>
          <x:t xml:space="preserve">Reversão/Perda no valor de recuperação de ativos - Impairment</x:t>
        </x:is>
      </x:c>
      <x:c r="I6170" t="inlineStr">
        <x:is>
          <x:t xml:space="preserve">TOTAL</x:t>
        </x:is>
      </x:c>
      <x:c r="J6170" s="239" t="n">
        <x:v>-65301</x:v>
      </x:c>
      <x:c r="K6170" t="inlineStr">
        <x:is>
          <x:t xml:space="preserve">TOTAL</x:t>
        </x:is>
      </x:c>
      <x:c r="L6170" s="239" t="n">
        <x:v>-65301</x:v>
      </x:c>
      <x:c r="M6170" s="239" t="n">
        <x:v>0</x:v>
      </x:c>
    </x:row>
    <x:row r="6171">
      <x:c r="A6171" t="inlineStr">
        <x:is>
          <x:t xml:space="preserve">2T20</x:t>
        </x:is>
      </x:c>
      <x:c r="B6171" t="n">
        <x:v>2020</x:v>
      </x:c>
      <x:c r="C6171" t="n">
        <x:v>2</x:v>
      </x:c>
      <x:c r="D6171" t="n">
        <x:v>58</x:v>
      </x:c>
      <x:c r="E6171" s="203" t="n">
        <x:v>44012</x:v>
      </x:c>
      <x:c r="F6171" t="inlineStr">
        <x:is>
          <x:t xml:space="preserve">EBIT010</x:t>
        </x:is>
      </x:c>
      <x:c r="G6171" t="inlineStr">
        <x:is>
          <x:t xml:space="preserve">Despesa</x:t>
        </x:is>
      </x:c>
      <x:c r="H6171" t="inlineStr">
        <x:is>
          <x:t xml:space="preserve">Outras receitas (despesas), líquidas</x:t>
        </x:is>
      </x:c>
      <x:c r="I6171" t="inlineStr">
        <x:is>
          <x:t xml:space="preserve">CORP.</x:t>
        </x:is>
      </x:c>
      <x:c r="J6171" s="239" t="n">
        <x:v>3238</x:v>
      </x:c>
      <x:c r="K6171" t="inlineStr">
        <x:is>
          <x:t xml:space="preserve">CORPORATIVO / OUTROS NEGÓCIOS</x:t>
        </x:is>
      </x:c>
      <x:c r="L6171" s="239" t="n">
        <x:v>-150</x:v>
      </x:c>
      <x:c r="M6171" s="239" t="n">
        <x:v>3388</x:v>
      </x:c>
    </x:row>
    <x:row r="6172">
      <x:c r="A6172" t="inlineStr">
        <x:is>
          <x:t xml:space="preserve">2T20</x:t>
        </x:is>
      </x:c>
      <x:c r="B6172" t="n">
        <x:v>2020</x:v>
      </x:c>
      <x:c r="C6172" t="n">
        <x:v>2</x:v>
      </x:c>
      <x:c r="D6172" t="n">
        <x:v>58</x:v>
      </x:c>
      <x:c r="E6172" s="203" t="n">
        <x:v>44012</x:v>
      </x:c>
      <x:c r="F6172" t="inlineStr">
        <x:is>
          <x:t xml:space="preserve">EBIT010</x:t>
        </x:is>
      </x:c>
      <x:c r="G6172" t="inlineStr">
        <x:is>
          <x:t xml:space="preserve">Despesa</x:t>
        </x:is>
      </x:c>
      <x:c r="H6172" t="inlineStr">
        <x:is>
          <x:t xml:space="preserve">Outras receitas (despesas), líquidas</x:t>
        </x:is>
      </x:c>
      <x:c r="I6172" t="inlineStr">
        <x:is>
          <x:t xml:space="preserve">E&amp;P</x:t>
        </x:is>
      </x:c>
      <x:c r="J6172" s="239" t="n">
        <x:v>1435</x:v>
      </x:c>
      <x:c r="K6172" t="inlineStr">
        <x:is>
          <x:t xml:space="preserve">E&amp;P</x:t>
        </x:is>
      </x:c>
      <x:c r="L6172" s="239" t="n">
        <x:v>-643</x:v>
      </x:c>
      <x:c r="M6172" s="239" t="n">
        <x:v>2078</x:v>
      </x:c>
    </x:row>
    <x:row r="6173">
      <x:c r="A6173" t="inlineStr">
        <x:is>
          <x:t xml:space="preserve">2T20</x:t>
        </x:is>
      </x:c>
      <x:c r="B6173" t="n">
        <x:v>2020</x:v>
      </x:c>
      <x:c r="C6173" t="n">
        <x:v>2</x:v>
      </x:c>
      <x:c r="D6173" t="n">
        <x:v>58</x:v>
      </x:c>
      <x:c r="E6173" s="203" t="n">
        <x:v>44012</x:v>
      </x:c>
      <x:c r="F6173" t="inlineStr">
        <x:is>
          <x:t xml:space="preserve">EBIT010</x:t>
        </x:is>
      </x:c>
      <x:c r="G6173" t="inlineStr">
        <x:is>
          <x:t xml:space="preserve">Despesa</x:t>
        </x:is>
      </x:c>
      <x:c r="H6173" t="inlineStr">
        <x:is>
          <x:t xml:space="preserve">Outras receitas (despesas), líquidas</x:t>
        </x:is>
      </x:c>
      <x:c r="I6173" t="inlineStr">
        <x:is>
          <x:t xml:space="preserve">ELIMIN.</x:t>
        </x:is>
      </x:c>
      <x:c r="J6173" s="239" t="n">
        <x:v>-6</x:v>
      </x:c>
      <x:c r="K6173" t="inlineStr">
        <x:is>
          <x:t xml:space="preserve">ELIMINAÇÕES</x:t>
        </x:is>
      </x:c>
      <x:c r="L6173" s="239" t="n">
        <x:v>-3</x:v>
      </x:c>
      <x:c r="M6173" s="239" t="n">
        <x:v>-3</x:v>
      </x:c>
    </x:row>
    <x:row r="6174">
      <x:c r="A6174" t="inlineStr">
        <x:is>
          <x:t xml:space="preserve">2T20</x:t>
        </x:is>
      </x:c>
      <x:c r="B6174" t="n">
        <x:v>2020</x:v>
      </x:c>
      <x:c r="C6174" t="n">
        <x:v>2</x:v>
      </x:c>
      <x:c r="D6174" t="n">
        <x:v>58</x:v>
      </x:c>
      <x:c r="E6174" s="203" t="n">
        <x:v>44012</x:v>
      </x:c>
      <x:c r="F6174" t="inlineStr">
        <x:is>
          <x:t xml:space="preserve">EBIT010</x:t>
        </x:is>
      </x:c>
      <x:c r="G6174" t="inlineStr">
        <x:is>
          <x:t xml:space="preserve">Despesa</x:t>
        </x:is>
      </x:c>
      <x:c r="H6174" t="inlineStr">
        <x:is>
          <x:t xml:space="preserve">Outras receitas (despesas), líquidas</x:t>
        </x:is>
      </x:c>
      <x:c r="I6174" t="inlineStr">
        <x:is>
          <x:t xml:space="preserve">GÁS &amp; ENERGIA</x:t>
        </x:is>
      </x:c>
      <x:c r="J6174" s="239" t="n">
        <x:v>-339</x:v>
      </x:c>
      <x:c r="K6174" t="inlineStr">
        <x:is>
          <x:t xml:space="preserve">GÁS &amp; ENERGIA / G&amp;EBC</x:t>
        </x:is>
      </x:c>
      <x:c r="L6174" s="239" t="n">
        <x:v>157</x:v>
      </x:c>
      <x:c r="M6174" s="239" t="n">
        <x:v>-496</x:v>
      </x:c>
    </x:row>
    <x:row r="6175">
      <x:c r="A6175" t="inlineStr">
        <x:is>
          <x:t xml:space="preserve">2T20</x:t>
        </x:is>
      </x:c>
      <x:c r="B6175" t="n">
        <x:v>2020</x:v>
      </x:c>
      <x:c r="C6175" t="n">
        <x:v>2</x:v>
      </x:c>
      <x:c r="D6175" t="n">
        <x:v>58</x:v>
      </x:c>
      <x:c r="E6175" s="203" t="n">
        <x:v>44012</x:v>
      </x:c>
      <x:c r="F6175" t="inlineStr">
        <x:is>
          <x:t xml:space="preserve">EBIT010</x:t>
        </x:is>
      </x:c>
      <x:c r="G6175" t="inlineStr">
        <x:is>
          <x:t xml:space="preserve">Despesa</x:t>
        </x:is>
      </x:c>
      <x:c r="H6175" t="inlineStr">
        <x:is>
          <x:t xml:space="preserve">Outras receitas (despesas), líquidas</x:t>
        </x:is>
      </x:c>
      <x:c r="I6175" t="inlineStr">
        <x:is>
          <x:t xml:space="preserve">REFINO</x:t>
        </x:is>
      </x:c>
      <x:c r="J6175" s="239" t="n">
        <x:v>-3270</x:v>
      </x:c>
      <x:c r="K6175" t="inlineStr">
        <x:is>
          <x:t xml:space="preserve">REFINO / RTC</x:t>
        </x:is>
      </x:c>
      <x:c r="L6175" s="239" t="n">
        <x:v>-535</x:v>
      </x:c>
      <x:c r="M6175" s="239" t="n">
        <x:v>-2735</x:v>
      </x:c>
    </x:row>
    <x:row r="6176">
      <x:c r="A6176" t="inlineStr">
        <x:is>
          <x:t xml:space="preserve">2T20</x:t>
        </x:is>
      </x:c>
      <x:c r="B6176" t="n">
        <x:v>2020</x:v>
      </x:c>
      <x:c r="C6176" t="n">
        <x:v>2</x:v>
      </x:c>
      <x:c r="D6176" t="n">
        <x:v>58</x:v>
      </x:c>
      <x:c r="E6176" s="203" t="n">
        <x:v>44012</x:v>
      </x:c>
      <x:c r="F6176" t="inlineStr">
        <x:is>
          <x:t xml:space="preserve">EBIT010</x:t>
        </x:is>
      </x:c>
      <x:c r="G6176" t="inlineStr">
        <x:is>
          <x:t xml:space="preserve">Despesa</x:t>
        </x:is>
      </x:c>
      <x:c r="H6176" t="inlineStr">
        <x:is>
          <x:t xml:space="preserve">Outras receitas (despesas), líquidas</x:t>
        </x:is>
      </x:c>
      <x:c r="I6176" t="inlineStr">
        <x:is>
          <x:t xml:space="preserve">TOTAL</x:t>
        </x:is>
      </x:c>
      <x:c r="J6176" s="239" t="n">
        <x:v>1058</x:v>
      </x:c>
      <x:c r="K6176" t="inlineStr">
        <x:is>
          <x:t xml:space="preserve">TOTAL</x:t>
        </x:is>
      </x:c>
      <x:c r="L6176" s="239" t="n">
        <x:v>-1174</x:v>
      </x:c>
      <x:c r="M6176" s="239" t="n">
        <x:v>2232</x:v>
      </x:c>
    </x:row>
    <x:row r="6177">
      <x:c r="A6177" t="inlineStr">
        <x:is>
          <x:t xml:space="preserve">2T20</x:t>
        </x:is>
      </x:c>
      <x:c r="B6177" t="n">
        <x:v>2020</x:v>
      </x:c>
      <x:c r="C6177" t="n">
        <x:v>2</x:v>
      </x:c>
      <x:c r="D6177" t="n">
        <x:v>58</x:v>
      </x:c>
      <x:c r="E6177" s="203" t="n">
        <x:v>44012</x:v>
      </x:c>
      <x:c r="F6177" t="inlineStr">
        <x:is>
          <x:t xml:space="preserve">EBIT011</x:t>
        </x:is>
      </x:c>
      <x:c r="G6177" t="inlineStr">
        <x:is>
          <x:t xml:space="preserve">Despesas Totais</x:t>
        </x:is>
      </x:c>
      <x:c r="H6177" t="inlineStr">
        <x:is>
          <x:t xml:space="preserve">Despesas</x:t>
        </x:is>
      </x:c>
      <x:c r="I6177" t="inlineStr">
        <x:is>
          <x:t xml:space="preserve">CORP.</x:t>
        </x:is>
      </x:c>
      <x:c r="J6177" s="239" t="n">
        <x:v>-802</x:v>
      </x:c>
      <x:c r="K6177" t="inlineStr">
        <x:is>
          <x:t xml:space="preserve">CORPORATIVO / OUTROS NEGÓCIOS</x:t>
        </x:is>
      </x:c>
      <x:c r="L6177" s="239" t="n">
        <x:v>-2521</x:v>
      </x:c>
      <x:c r="M6177" s="239" t="n">
        <x:v>1719</x:v>
      </x:c>
    </x:row>
    <x:row r="6178">
      <x:c r="A6178" t="inlineStr">
        <x:is>
          <x:t xml:space="preserve">2T20</x:t>
        </x:is>
      </x:c>
      <x:c r="B6178" t="n">
        <x:v>2020</x:v>
      </x:c>
      <x:c r="C6178" t="n">
        <x:v>2</x:v>
      </x:c>
      <x:c r="D6178" t="n">
        <x:v>58</x:v>
      </x:c>
      <x:c r="E6178" s="203" t="n">
        <x:v>44012</x:v>
      </x:c>
      <x:c r="F6178" t="inlineStr">
        <x:is>
          <x:t xml:space="preserve">EBIT011</x:t>
        </x:is>
      </x:c>
      <x:c r="G6178" t="inlineStr">
        <x:is>
          <x:t xml:space="preserve">Despesas Totais</x:t>
        </x:is>
      </x:c>
      <x:c r="H6178" t="inlineStr">
        <x:is>
          <x:t xml:space="preserve">Despesas</x:t>
        </x:is>
      </x:c>
      <x:c r="I6178" t="inlineStr">
        <x:is>
          <x:t xml:space="preserve">E&amp;P</x:t>
        </x:is>
      </x:c>
      <x:c r="J6178" s="239" t="n">
        <x:v>-65178</x:v>
      </x:c>
      <x:c r="K6178" t="inlineStr">
        <x:is>
          <x:t xml:space="preserve">E&amp;P</x:t>
        </x:is>
      </x:c>
      <x:c r="L6178" s="239" t="n">
        <x:v>-65967</x:v>
      </x:c>
      <x:c r="M6178" s="239" t="n">
        <x:v>789</x:v>
      </x:c>
    </x:row>
    <x:row r="6179">
      <x:c r="A6179" t="inlineStr">
        <x:is>
          <x:t xml:space="preserve">2T20</x:t>
        </x:is>
      </x:c>
      <x:c r="B6179" t="n">
        <x:v>2020</x:v>
      </x:c>
      <x:c r="C6179" t="n">
        <x:v>2</x:v>
      </x:c>
      <x:c r="D6179" t="n">
        <x:v>58</x:v>
      </x:c>
      <x:c r="E6179" s="203" t="n">
        <x:v>44012</x:v>
      </x:c>
      <x:c r="F6179" t="inlineStr">
        <x:is>
          <x:t xml:space="preserve">EBIT011</x:t>
        </x:is>
      </x:c>
      <x:c r="G6179" t="inlineStr">
        <x:is>
          <x:t xml:space="preserve">Despesas Totais</x:t>
        </x:is>
      </x:c>
      <x:c r="H6179" t="inlineStr">
        <x:is>
          <x:t xml:space="preserve">Despesas</x:t>
        </x:is>
      </x:c>
      <x:c r="I6179" t="inlineStr">
        <x:is>
          <x:t xml:space="preserve">ELIMIN.</x:t>
        </x:is>
      </x:c>
      <x:c r="J6179" s="239" t="n">
        <x:v>-62</x:v>
      </x:c>
      <x:c r="K6179" t="inlineStr">
        <x:is>
          <x:t xml:space="preserve">ELIMINAÇÕES</x:t>
        </x:is>
      </x:c>
      <x:c r="L6179" s="239" t="n">
        <x:v>-32</x:v>
      </x:c>
      <x:c r="M6179" s="239" t="n">
        <x:v>-30</x:v>
      </x:c>
    </x:row>
    <x:row r="6180">
      <x:c r="A6180" t="inlineStr">
        <x:is>
          <x:t xml:space="preserve">2T20</x:t>
        </x:is>
      </x:c>
      <x:c r="B6180" t="n">
        <x:v>2020</x:v>
      </x:c>
      <x:c r="C6180" t="n">
        <x:v>2</x:v>
      </x:c>
      <x:c r="D6180" t="n">
        <x:v>58</x:v>
      </x:c>
      <x:c r="E6180" s="203" t="n">
        <x:v>44012</x:v>
      </x:c>
      <x:c r="F6180" t="inlineStr">
        <x:is>
          <x:t xml:space="preserve">EBIT011</x:t>
        </x:is>
      </x:c>
      <x:c r="G6180" t="inlineStr">
        <x:is>
          <x:t xml:space="preserve">Despesas Totais</x:t>
        </x:is>
      </x:c>
      <x:c r="H6180" t="inlineStr">
        <x:is>
          <x:t xml:space="preserve">Despesas</x:t>
        </x:is>
      </x:c>
      <x:c r="I6180" t="inlineStr">
        <x:is>
          <x:t xml:space="preserve">GÁS &amp; ENERGIA</x:t>
        </x:is>
      </x:c>
      <x:c r="J6180" s="239" t="n">
        <x:v>-6537</x:v>
      </x:c>
      <x:c r="K6180" t="inlineStr">
        <x:is>
          <x:t xml:space="preserve">GÁS &amp; ENERGIA / G&amp;EBC</x:t>
        </x:is>
      </x:c>
      <x:c r="L6180" s="239" t="n">
        <x:v>-3016</x:v>
      </x:c>
      <x:c r="M6180" s="239" t="n">
        <x:v>-3521</x:v>
      </x:c>
    </x:row>
    <x:row r="6181">
      <x:c r="A6181" t="inlineStr">
        <x:is>
          <x:t xml:space="preserve">2T20</x:t>
        </x:is>
      </x:c>
      <x:c r="B6181" t="n">
        <x:v>2020</x:v>
      </x:c>
      <x:c r="C6181" t="n">
        <x:v>2</x:v>
      </x:c>
      <x:c r="D6181" t="n">
        <x:v>58</x:v>
      </x:c>
      <x:c r="E6181" s="203" t="n">
        <x:v>44012</x:v>
      </x:c>
      <x:c r="F6181" t="inlineStr">
        <x:is>
          <x:t xml:space="preserve">EBIT011</x:t>
        </x:is>
      </x:c>
      <x:c r="G6181" t="inlineStr">
        <x:is>
          <x:t xml:space="preserve">Despesas Totais</x:t>
        </x:is>
      </x:c>
      <x:c r="H6181" t="inlineStr">
        <x:is>
          <x:t xml:space="preserve">Despesas</x:t>
        </x:is>
      </x:c>
      <x:c r="I6181" t="inlineStr">
        <x:is>
          <x:t xml:space="preserve">REFINO</x:t>
        </x:is>
      </x:c>
      <x:c r="J6181" s="239" t="n">
        <x:v>-11146</x:v>
      </x:c>
      <x:c r="K6181" t="inlineStr">
        <x:is>
          <x:t xml:space="preserve">REFINO / RTC</x:t>
        </x:is>
      </x:c>
      <x:c r="L6181" s="239" t="n">
        <x:v>-4080</x:v>
      </x:c>
      <x:c r="M6181" s="239" t="n">
        <x:v>-7066</x:v>
      </x:c>
    </x:row>
    <x:row r="6182">
      <x:c r="A6182" t="inlineStr">
        <x:is>
          <x:t xml:space="preserve">2T20</x:t>
        </x:is>
      </x:c>
      <x:c r="B6182" t="n">
        <x:v>2020</x:v>
      </x:c>
      <x:c r="C6182" t="n">
        <x:v>2</x:v>
      </x:c>
      <x:c r="D6182" t="n">
        <x:v>58</x:v>
      </x:c>
      <x:c r="E6182" s="203" t="n">
        <x:v>44012</x:v>
      </x:c>
      <x:c r="F6182" t="inlineStr">
        <x:is>
          <x:t xml:space="preserve">EBIT011</x:t>
        </x:is>
      </x:c>
      <x:c r="G6182" t="inlineStr">
        <x:is>
          <x:t xml:space="preserve">Despesas Totais</x:t>
        </x:is>
      </x:c>
      <x:c r="H6182" t="inlineStr">
        <x:is>
          <x:t xml:space="preserve">Despesas</x:t>
        </x:is>
      </x:c>
      <x:c r="I6182" t="inlineStr">
        <x:is>
          <x:t xml:space="preserve">TOTAL</x:t>
        </x:is>
      </x:c>
      <x:c r="J6182" s="239" t="n">
        <x:v>-83725</x:v>
      </x:c>
      <x:c r="K6182" t="inlineStr">
        <x:is>
          <x:t xml:space="preserve">TOTAL</x:t>
        </x:is>
      </x:c>
      <x:c r="L6182" s="239" t="n">
        <x:v>-75616</x:v>
      </x:c>
      <x:c r="M6182" s="239" t="n">
        <x:v>-8109</x:v>
      </x:c>
    </x:row>
    <x:row r="6183">
      <x:c r="A6183" t="inlineStr">
        <x:is>
          <x:t xml:space="preserve">2T20</x:t>
        </x:is>
      </x:c>
      <x:c r="B6183" t="n">
        <x:v>2020</x:v>
      </x:c>
      <x:c r="C6183" t="n">
        <x:v>2</x:v>
      </x:c>
      <x:c r="D6183" t="n">
        <x:v>58</x:v>
      </x:c>
      <x:c r="E6183" s="203" t="n">
        <x:v>44012</x:v>
      </x:c>
      <x:c r="F6183" t="inlineStr">
        <x:is>
          <x:t xml:space="preserve">EBIT012</x:t>
        </x:is>
      </x:c>
      <x:c r="G6183" t="inlineStr">
        <x:is>
          <x:t xml:space="preserve">Lucro Operacional Total</x:t>
        </x:is>
      </x:c>
      <x:c r="H6183" t="inlineStr">
        <x:is>
          <x:t xml:space="preserve">Lucro (prejuízo) antes do resultado financeiro, das participações e impostos</x:t>
        </x:is>
      </x:c>
      <x:c r="I6183" t="inlineStr">
        <x:is>
          <x:t xml:space="preserve">CORP.</x:t>
        </x:is>
      </x:c>
      <x:c r="J6183" s="239" t="n">
        <x:v>-781</x:v>
      </x:c>
      <x:c r="K6183" t="inlineStr">
        <x:is>
          <x:t xml:space="preserve">CORPORATIVO / OUTROS NEGÓCIOS</x:t>
        </x:is>
      </x:c>
      <x:c r="L6183" s="239" t="n">
        <x:v>-2494</x:v>
      </x:c>
      <x:c r="M6183" s="239" t="n">
        <x:v>1713</x:v>
      </x:c>
    </x:row>
    <x:row r="6184">
      <x:c r="A6184" t="inlineStr">
        <x:is>
          <x:t xml:space="preserve">2T20</x:t>
        </x:is>
      </x:c>
      <x:c r="B6184" t="n">
        <x:v>2020</x:v>
      </x:c>
      <x:c r="C6184" t="n">
        <x:v>2</x:v>
      </x:c>
      <x:c r="D6184" t="n">
        <x:v>58</x:v>
      </x:c>
      <x:c r="E6184" s="203" t="n">
        <x:v>44012</x:v>
      </x:c>
      <x:c r="F6184" t="inlineStr">
        <x:is>
          <x:t xml:space="preserve">EBIT012</x:t>
        </x:is>
      </x:c>
      <x:c r="G6184" t="inlineStr">
        <x:is>
          <x:t xml:space="preserve">Lucro Operacional Total</x:t>
        </x:is>
      </x:c>
      <x:c r="H6184" t="inlineStr">
        <x:is>
          <x:t xml:space="preserve">Lucro (prejuízo) antes do resultado financeiro, das participações e impostos</x:t>
        </x:is>
      </x:c>
      <x:c r="I6184" t="inlineStr">
        <x:is>
          <x:t xml:space="preserve">E&amp;P</x:t>
        </x:is>
      </x:c>
      <x:c r="J6184" s="239" t="n">
        <x:v>-35026</x:v>
      </x:c>
      <x:c r="K6184" t="inlineStr">
        <x:is>
          <x:t xml:space="preserve">E&amp;P</x:t>
        </x:is>
      </x:c>
      <x:c r="L6184" s="239" t="n">
        <x:v>-44616</x:v>
      </x:c>
      <x:c r="M6184" s="239" t="n">
        <x:v>9590</x:v>
      </x:c>
    </x:row>
    <x:row r="6185">
      <x:c r="A6185" t="inlineStr">
        <x:is>
          <x:t xml:space="preserve">2T20</x:t>
        </x:is>
      </x:c>
      <x:c r="B6185" t="n">
        <x:v>2020</x:v>
      </x:c>
      <x:c r="C6185" t="n">
        <x:v>2</x:v>
      </x:c>
      <x:c r="D6185" t="n">
        <x:v>58</x:v>
      </x:c>
      <x:c r="E6185" s="203" t="n">
        <x:v>44012</x:v>
      </x:c>
      <x:c r="F6185" t="inlineStr">
        <x:is>
          <x:t xml:space="preserve">EBIT012</x:t>
        </x:is>
      </x:c>
      <x:c r="G6185" t="inlineStr">
        <x:is>
          <x:t xml:space="preserve">Lucro Operacional Total</x:t>
        </x:is>
      </x:c>
      <x:c r="H6185" t="inlineStr">
        <x:is>
          <x:t xml:space="preserve">Lucro (prejuízo) antes do resultado financeiro, das participações e impostos</x:t>
        </x:is>
      </x:c>
      <x:c r="I6185" t="inlineStr">
        <x:is>
          <x:t xml:space="preserve">ELIMIN.</x:t>
        </x:is>
      </x:c>
      <x:c r="J6185" s="239" t="n">
        <x:v>5702</x:v>
      </x:c>
      <x:c r="K6185" t="inlineStr">
        <x:is>
          <x:t xml:space="preserve">ELIMINAÇÕES</x:t>
        </x:is>
      </x:c>
      <x:c r="L6185" s="239" t="n">
        <x:v>5645</x:v>
      </x:c>
      <x:c r="M6185" s="239" t="n">
        <x:v>57</x:v>
      </x:c>
    </x:row>
    <x:row r="6186">
      <x:c r="A6186" t="inlineStr">
        <x:is>
          <x:t xml:space="preserve">2T20</x:t>
        </x:is>
      </x:c>
      <x:c r="B6186" t="n">
        <x:v>2020</x:v>
      </x:c>
      <x:c r="C6186" t="n">
        <x:v>2</x:v>
      </x:c>
      <x:c r="D6186" t="n">
        <x:v>58</x:v>
      </x:c>
      <x:c r="E6186" s="203" t="n">
        <x:v>44012</x:v>
      </x:c>
      <x:c r="F6186" t="inlineStr">
        <x:is>
          <x:t xml:space="preserve">EBIT012</x:t>
        </x:is>
      </x:c>
      <x:c r="G6186" t="inlineStr">
        <x:is>
          <x:t xml:space="preserve">Lucro Operacional Total</x:t>
        </x:is>
      </x:c>
      <x:c r="H6186" t="inlineStr">
        <x:is>
          <x:t xml:space="preserve">Lucro (prejuízo) antes do resultado financeiro, das participações e impostos</x:t>
        </x:is>
      </x:c>
      <x:c r="I6186" t="inlineStr">
        <x:is>
          <x:t xml:space="preserve">GÁS &amp; ENERGIA</x:t>
        </x:is>
      </x:c>
      <x:c r="J6186" s="239" t="n">
        <x:v>2870</x:v>
      </x:c>
      <x:c r="K6186" t="inlineStr">
        <x:is>
          <x:t xml:space="preserve">GÁS &amp; ENERGIA / G&amp;EBC</x:t>
        </x:is>
      </x:c>
      <x:c r="L6186" s="239" t="n">
        <x:v>1546</x:v>
      </x:c>
      <x:c r="M6186" s="239" t="n">
        <x:v>1324</x:v>
      </x:c>
    </x:row>
    <x:row r="6187">
      <x:c r="A6187" t="inlineStr">
        <x:is>
          <x:t xml:space="preserve">2T20</x:t>
        </x:is>
      </x:c>
      <x:c r="B6187" t="n">
        <x:v>2020</x:v>
      </x:c>
      <x:c r="C6187" t="n">
        <x:v>2</x:v>
      </x:c>
      <x:c r="D6187" t="n">
        <x:v>58</x:v>
      </x:c>
      <x:c r="E6187" s="203" t="n">
        <x:v>44012</x:v>
      </x:c>
      <x:c r="F6187" t="inlineStr">
        <x:is>
          <x:t xml:space="preserve">EBIT012</x:t>
        </x:is>
      </x:c>
      <x:c r="G6187" t="inlineStr">
        <x:is>
          <x:t xml:space="preserve">Lucro Operacional Total</x:t>
        </x:is>
      </x:c>
      <x:c r="H6187" t="inlineStr">
        <x:is>
          <x:t xml:space="preserve">Lucro (prejuízo) antes do resultado financeiro, das participações e impostos</x:t>
        </x:is>
      </x:c>
      <x:c r="I6187" t="inlineStr">
        <x:is>
          <x:t xml:space="preserve">REFINO</x:t>
        </x:is>
      </x:c>
      <x:c r="J6187" s="239" t="n">
        <x:v>-6657</x:v>
      </x:c>
      <x:c r="K6187" t="inlineStr">
        <x:is>
          <x:t xml:space="preserve">REFINO / RTC</x:t>
        </x:is>
      </x:c>
      <x:c r="L6187" s="239" t="n">
        <x:v>-4082</x:v>
      </x:c>
      <x:c r="M6187" s="239" t="n">
        <x:v>-2575</x:v>
      </x:c>
    </x:row>
    <x:row r="6188">
      <x:c r="A6188" t="inlineStr">
        <x:is>
          <x:t xml:space="preserve">2T20</x:t>
        </x:is>
      </x:c>
      <x:c r="B6188" t="n">
        <x:v>2020</x:v>
      </x:c>
      <x:c r="C6188" t="n">
        <x:v>2</x:v>
      </x:c>
      <x:c r="D6188" t="n">
        <x:v>58</x:v>
      </x:c>
      <x:c r="E6188" s="203" t="n">
        <x:v>44012</x:v>
      </x:c>
      <x:c r="F6188" t="inlineStr">
        <x:is>
          <x:t xml:space="preserve">EBIT012</x:t>
        </x:is>
      </x:c>
      <x:c r="G6188" t="inlineStr">
        <x:is>
          <x:t xml:space="preserve">Lucro Operacional Total</x:t>
        </x:is>
      </x:c>
      <x:c r="H6188" t="inlineStr">
        <x:is>
          <x:t xml:space="preserve">Lucro (prejuízo) antes do resultado financeiro, das participações e impostos</x:t>
        </x:is>
      </x:c>
      <x:c r="I6188" t="inlineStr">
        <x:is>
          <x:t xml:space="preserve">TOTAL</x:t>
        </x:is>
      </x:c>
      <x:c r="J6188" s="239" t="n">
        <x:v>-33892</x:v>
      </x:c>
      <x:c r="K6188" t="inlineStr">
        <x:is>
          <x:t xml:space="preserve">TOTAL</x:t>
        </x:is>
      </x:c>
      <x:c r="L6188" s="239" t="n">
        <x:v>-44001</x:v>
      </x:c>
      <x:c r="M6188" s="239" t="n">
        <x:v>10109</x:v>
      </x:c>
    </x:row>
    <x:row r="6189">
      <x:c r="A6189" t="inlineStr">
        <x:is>
          <x:t xml:space="preserve">3T20</x:t>
        </x:is>
      </x:c>
      <x:c r="B6189" t="n">
        <x:v>2020</x:v>
      </x:c>
      <x:c r="C6189" t="n">
        <x:v>3</x:v>
      </x:c>
      <x:c r="D6189" t="n">
        <x:v>59</x:v>
      </x:c>
      <x:c r="E6189" s="203" t="n">
        <x:v>44104</x:v>
      </x:c>
      <x:c r="F6189" t="inlineStr">
        <x:is>
          <x:t xml:space="preserve">EBIT000A</x:t>
        </x:is>
      </x:c>
      <x:c r="G6189" t="inlineStr">
        <x:is>
          <x:t xml:space="preserve">Receita</x:t>
        </x:is>
      </x:c>
      <x:c r="H6189" t="inlineStr">
        <x:is>
          <x:t xml:space="preserve">Intersegmentos</x:t>
        </x:is>
      </x:c>
      <x:c r="I6189" t="inlineStr">
        <x:is>
          <x:t xml:space="preserve">CORP.</x:t>
        </x:is>
      </x:c>
      <x:c r="J6189" s="239" t="n">
        <x:v>827</x:v>
      </x:c>
      <x:c r="K6189" t="inlineStr">
        <x:is>
          <x:t xml:space="preserve">CORPORATIVO / OUTROS NEGÓCIOS</x:t>
        </x:is>
      </x:c>
      <x:c r="L6189" s="239" t="n">
        <x:v>464</x:v>
      </x:c>
      <x:c r="M6189" s="239" t="n">
        <x:v>363</x:v>
      </x:c>
    </x:row>
    <x:row r="6190">
      <x:c r="A6190" t="inlineStr">
        <x:is>
          <x:t xml:space="preserve">3T20</x:t>
        </x:is>
      </x:c>
      <x:c r="B6190" t="n">
        <x:v>2020</x:v>
      </x:c>
      <x:c r="C6190" t="n">
        <x:v>3</x:v>
      </x:c>
      <x:c r="D6190" t="n">
        <x:v>59</x:v>
      </x:c>
      <x:c r="E6190" s="203" t="n">
        <x:v>44104</x:v>
      </x:c>
      <x:c r="F6190" t="inlineStr">
        <x:is>
          <x:t xml:space="preserve">EBIT000A</x:t>
        </x:is>
      </x:c>
      <x:c r="G6190" t="inlineStr">
        <x:is>
          <x:t xml:space="preserve">Receita</x:t>
        </x:is>
      </x:c>
      <x:c r="H6190" t="inlineStr">
        <x:is>
          <x:t xml:space="preserve">Intersegmentos</x:t>
        </x:is>
      </x:c>
      <x:c r="I6190" t="inlineStr">
        <x:is>
          <x:t xml:space="preserve">E&amp;P</x:t>
        </x:is>
      </x:c>
      <x:c r="J6190" s="239" t="n">
        <x:v>122326</x:v>
      </x:c>
      <x:c r="K6190" t="inlineStr">
        <x:is>
          <x:t xml:space="preserve">E&amp;P</x:t>
        </x:is>
      </x:c>
      <x:c r="L6190" s="239" t="n">
        <x:v>73144</x:v>
      </x:c>
      <x:c r="M6190" s="239" t="n">
        <x:v>49182</x:v>
      </x:c>
    </x:row>
    <x:row r="6191">
      <x:c r="A6191" t="inlineStr">
        <x:is>
          <x:t xml:space="preserve">3T20</x:t>
        </x:is>
      </x:c>
      <x:c r="B6191" t="n">
        <x:v>2020</x:v>
      </x:c>
      <x:c r="C6191" t="n">
        <x:v>3</x:v>
      </x:c>
      <x:c r="D6191" t="n">
        <x:v>59</x:v>
      </x:c>
      <x:c r="E6191" s="203" t="n">
        <x:v>44104</x:v>
      </x:c>
      <x:c r="F6191" t="inlineStr">
        <x:is>
          <x:t xml:space="preserve">EBIT000A</x:t>
        </x:is>
      </x:c>
      <x:c r="G6191" t="inlineStr">
        <x:is>
          <x:t xml:space="preserve">Receita</x:t>
        </x:is>
      </x:c>
      <x:c r="H6191" t="inlineStr">
        <x:is>
          <x:t xml:space="preserve">Intersegmentos</x:t>
        </x:is>
      </x:c>
      <x:c r="I6191" t="inlineStr">
        <x:is>
          <x:t xml:space="preserve">ELIMIN.</x:t>
        </x:is>
      </x:c>
      <x:c r="J6191" s="239" t="n">
        <x:v>-135615</x:v>
      </x:c>
      <x:c r="K6191" t="inlineStr">
        <x:is>
          <x:t xml:space="preserve">ELIMINAÇÕES</x:t>
        </x:is>
      </x:c>
      <x:c r="L6191" s="239" t="n">
        <x:v>-81958</x:v>
      </x:c>
      <x:c r="M6191" s="239" t="n">
        <x:v>-53657</x:v>
      </x:c>
    </x:row>
    <x:row r="6192">
      <x:c r="A6192" t="inlineStr">
        <x:is>
          <x:t xml:space="preserve">3T20</x:t>
        </x:is>
      </x:c>
      <x:c r="B6192" t="n">
        <x:v>2020</x:v>
      </x:c>
      <x:c r="C6192" t="n">
        <x:v>3</x:v>
      </x:c>
      <x:c r="D6192" t="n">
        <x:v>59</x:v>
      </x:c>
      <x:c r="E6192" s="203" t="n">
        <x:v>44104</x:v>
      </x:c>
      <x:c r="F6192" t="inlineStr">
        <x:is>
          <x:t xml:space="preserve">EBIT000A</x:t>
        </x:is>
      </x:c>
      <x:c r="G6192" t="inlineStr">
        <x:is>
          <x:t xml:space="preserve">Receita</x:t>
        </x:is>
      </x:c>
      <x:c r="H6192" t="inlineStr">
        <x:is>
          <x:t xml:space="preserve">Intersegmentos</x:t>
        </x:is>
      </x:c>
      <x:c r="I6192" t="inlineStr">
        <x:is>
          <x:t xml:space="preserve">GÁS &amp; ENERGIA</x:t>
        </x:is>
      </x:c>
      <x:c r="J6192" s="239" t="n">
        <x:v>9398</x:v>
      </x:c>
      <x:c r="K6192" t="inlineStr">
        <x:is>
          <x:t xml:space="preserve">GÁS &amp; ENERGIA / G&amp;EBC</x:t>
        </x:is>
      </x:c>
      <x:c r="L6192" s="239" t="n">
        <x:v>6210</x:v>
      </x:c>
      <x:c r="M6192" s="239" t="n">
        <x:v>3188</x:v>
      </x:c>
    </x:row>
    <x:row r="6193">
      <x:c r="A6193" t="inlineStr">
        <x:is>
          <x:t xml:space="preserve">3T20</x:t>
        </x:is>
      </x:c>
      <x:c r="B6193" t="n">
        <x:v>2020</x:v>
      </x:c>
      <x:c r="C6193" t="n">
        <x:v>3</x:v>
      </x:c>
      <x:c r="D6193" t="n">
        <x:v>59</x:v>
      </x:c>
      <x:c r="E6193" s="203" t="n">
        <x:v>44104</x:v>
      </x:c>
      <x:c r="F6193" t="inlineStr">
        <x:is>
          <x:t xml:space="preserve">EBIT000A</x:t>
        </x:is>
      </x:c>
      <x:c r="G6193" t="inlineStr">
        <x:is>
          <x:t xml:space="preserve">Receita</x:t>
        </x:is>
      </x:c>
      <x:c r="H6193" t="inlineStr">
        <x:is>
          <x:t xml:space="preserve">Intersegmentos</x:t>
        </x:is>
      </x:c>
      <x:c r="I6193" t="inlineStr">
        <x:is>
          <x:t xml:space="preserve">REFINO</x:t>
        </x:is>
      </x:c>
      <x:c r="J6193" s="239" t="n">
        <x:v>3064</x:v>
      </x:c>
      <x:c r="K6193" t="inlineStr">
        <x:is>
          <x:t xml:space="preserve">REFINO / RTC</x:t>
        </x:is>
      </x:c>
      <x:c r="L6193" s="239" t="n">
        <x:v>2140</x:v>
      </x:c>
      <x:c r="M6193" s="239" t="n">
        <x:v>924</x:v>
      </x:c>
    </x:row>
    <x:row r="6194">
      <x:c r="A6194" t="inlineStr">
        <x:is>
          <x:t xml:space="preserve">3T20</x:t>
        </x:is>
      </x:c>
      <x:c r="B6194" t="n">
        <x:v>2020</x:v>
      </x:c>
      <x:c r="C6194" t="n">
        <x:v>3</x:v>
      </x:c>
      <x:c r="D6194" t="n">
        <x:v>59</x:v>
      </x:c>
      <x:c r="E6194" s="203" t="n">
        <x:v>44104</x:v>
      </x:c>
      <x:c r="F6194" t="inlineStr">
        <x:is>
          <x:t xml:space="preserve">EBIT000A</x:t>
        </x:is>
      </x:c>
      <x:c r="G6194" t="inlineStr">
        <x:is>
          <x:t xml:space="preserve">Receita</x:t>
        </x:is>
      </x:c>
      <x:c r="H6194" t="inlineStr">
        <x:is>
          <x:t xml:space="preserve">Intersegmentos</x:t>
        </x:is>
      </x:c>
      <x:c r="I6194" t="inlineStr">
        <x:is>
          <x:t xml:space="preserve">TOTAL</x:t>
        </x:is>
      </x:c>
      <x:c r="J6194" s="239" t="n">
        <x:v>0</x:v>
      </x:c>
      <x:c r="K6194" t="inlineStr">
        <x:is>
          <x:t xml:space="preserve">TOTAL</x:t>
        </x:is>
      </x:c>
      <x:c r="L6194" s="239" t="n">
        <x:v>0</x:v>
      </x:c>
      <x:c r="M6194" s="239" t="n">
        <x:v>0</x:v>
      </x:c>
    </x:row>
    <x:row r="6195">
      <x:c r="A6195" t="inlineStr">
        <x:is>
          <x:t xml:space="preserve">3T20</x:t>
        </x:is>
      </x:c>
      <x:c r="B6195" t="n">
        <x:v>2020</x:v>
      </x:c>
      <x:c r="C6195" t="n">
        <x:v>3</x:v>
      </x:c>
      <x:c r="D6195" t="n">
        <x:v>59</x:v>
      </x:c>
      <x:c r="E6195" s="203" t="n">
        <x:v>44104</x:v>
      </x:c>
      <x:c r="F6195" t="inlineStr">
        <x:is>
          <x:t xml:space="preserve">EBIT000B</x:t>
        </x:is>
      </x:c>
      <x:c r="G6195" t="inlineStr">
        <x:is>
          <x:t xml:space="preserve">Receita</x:t>
        </x:is>
      </x:c>
      <x:c r="H6195" t="inlineStr">
        <x:is>
          <x:t xml:space="preserve">Terceiros</x:t>
        </x:is>
      </x:c>
      <x:c r="I6195" t="inlineStr">
        <x:is>
          <x:t xml:space="preserve">CORP.</x:t>
        </x:is>
      </x:c>
      <x:c r="J6195" s="239" t="n">
        <x:v>2331</x:v>
      </x:c>
      <x:c r="K6195" t="inlineStr">
        <x:is>
          <x:t xml:space="preserve">CORPORATIVO / OUTROS NEGÓCIOS</x:t>
        </x:is>
      </x:c>
      <x:c r="L6195" s="239" t="n">
        <x:v>1485</x:v>
      </x:c>
      <x:c r="M6195" s="239" t="n">
        <x:v>846</x:v>
      </x:c>
    </x:row>
    <x:row r="6196">
      <x:c r="A6196" t="inlineStr">
        <x:is>
          <x:t xml:space="preserve">3T20</x:t>
        </x:is>
      </x:c>
      <x:c r="B6196" t="n">
        <x:v>2020</x:v>
      </x:c>
      <x:c r="C6196" t="n">
        <x:v>3</x:v>
      </x:c>
      <x:c r="D6196" t="n">
        <x:v>59</x:v>
      </x:c>
      <x:c r="E6196" s="203" t="n">
        <x:v>44104</x:v>
      </x:c>
      <x:c r="F6196" t="inlineStr">
        <x:is>
          <x:t xml:space="preserve">EBIT000B</x:t>
        </x:is>
      </x:c>
      <x:c r="G6196" t="inlineStr">
        <x:is>
          <x:t xml:space="preserve">Receita</x:t>
        </x:is>
      </x:c>
      <x:c r="H6196" t="inlineStr">
        <x:is>
          <x:t xml:space="preserve">Terceiros</x:t>
        </x:is>
      </x:c>
      <x:c r="I6196" t="inlineStr">
        <x:is>
          <x:t xml:space="preserve">E&amp;P</x:t>
        </x:is>
      </x:c>
      <x:c r="J6196" s="239" t="n">
        <x:v>3292</x:v>
      </x:c>
      <x:c r="K6196" t="inlineStr">
        <x:is>
          <x:t xml:space="preserve">E&amp;P</x:t>
        </x:is>
      </x:c>
      <x:c r="L6196" s="239" t="n">
        <x:v>2122</x:v>
      </x:c>
      <x:c r="M6196" s="239" t="n">
        <x:v>1170</x:v>
      </x:c>
    </x:row>
    <x:row r="6197">
      <x:c r="A6197" t="inlineStr">
        <x:is>
          <x:t xml:space="preserve">3T20</x:t>
        </x:is>
      </x:c>
      <x:c r="B6197" t="n">
        <x:v>2020</x:v>
      </x:c>
      <x:c r="C6197" t="n">
        <x:v>3</x:v>
      </x:c>
      <x:c r="D6197" t="n">
        <x:v>59</x:v>
      </x:c>
      <x:c r="E6197" s="203" t="n">
        <x:v>44104</x:v>
      </x:c>
      <x:c r="F6197" t="inlineStr">
        <x:is>
          <x:t xml:space="preserve">EBIT000B</x:t>
        </x:is>
      </x:c>
      <x:c r="G6197" t="inlineStr">
        <x:is>
          <x:t xml:space="preserve">Receita</x:t>
        </x:is>
      </x:c>
      <x:c r="H6197" t="inlineStr">
        <x:is>
          <x:t xml:space="preserve">Terceiros</x:t>
        </x:is>
      </x:c>
      <x:c r="I6197" t="inlineStr">
        <x:is>
          <x:t xml:space="preserve">ELIMIN.</x:t>
        </x:is>
      </x:c>
      <x:c r="J6197" s="239" t="n">
        <x:v>0</x:v>
      </x:c>
      <x:c r="K6197" t="inlineStr">
        <x:is>
          <x:t xml:space="preserve">ELIMINAÇÕES</x:t>
        </x:is>
      </x:c>
      <x:c r="L6197" s="239" t="n">
        <x:v>0</x:v>
      </x:c>
      <x:c r="M6197" s="239" t="n">
        <x:v>0</x:v>
      </x:c>
    </x:row>
    <x:row r="6198">
      <x:c r="A6198" t="inlineStr">
        <x:is>
          <x:t xml:space="preserve">3T20</x:t>
        </x:is>
      </x:c>
      <x:c r="B6198" t="n">
        <x:v>2020</x:v>
      </x:c>
      <x:c r="C6198" t="n">
        <x:v>3</x:v>
      </x:c>
      <x:c r="D6198" t="n">
        <x:v>59</x:v>
      </x:c>
      <x:c r="E6198" s="203" t="n">
        <x:v>44104</x:v>
      </x:c>
      <x:c r="F6198" t="inlineStr">
        <x:is>
          <x:t xml:space="preserve">EBIT000B</x:t>
        </x:is>
      </x:c>
      <x:c r="G6198" t="inlineStr">
        <x:is>
          <x:t xml:space="preserve">Receita</x:t>
        </x:is>
      </x:c>
      <x:c r="H6198" t="inlineStr">
        <x:is>
          <x:t xml:space="preserve">Terceiros</x:t>
        </x:is>
      </x:c>
      <x:c r="I6198" t="inlineStr">
        <x:is>
          <x:t xml:space="preserve">GÁS &amp; ENERGIA</x:t>
        </x:is>
      </x:c>
      <x:c r="J6198" s="239" t="n">
        <x:v>17735</x:v>
      </x:c>
      <x:c r="K6198" t="inlineStr">
        <x:is>
          <x:t xml:space="preserve">GÁS &amp; ENERGIA / G&amp;EBC</x:t>
        </x:is>
      </x:c>
      <x:c r="L6198" s="239" t="n">
        <x:v>12414</x:v>
      </x:c>
      <x:c r="M6198" s="239" t="n">
        <x:v>5321</x:v>
      </x:c>
    </x:row>
    <x:row r="6199">
      <x:c r="A6199" t="inlineStr">
        <x:is>
          <x:t xml:space="preserve">3T20</x:t>
        </x:is>
      </x:c>
      <x:c r="B6199" t="n">
        <x:v>2020</x:v>
      </x:c>
      <x:c r="C6199" t="n">
        <x:v>3</x:v>
      </x:c>
      <x:c r="D6199" t="n">
        <x:v>59</x:v>
      </x:c>
      <x:c r="E6199" s="203" t="n">
        <x:v>44104</x:v>
      </x:c>
      <x:c r="F6199" t="inlineStr">
        <x:is>
          <x:t xml:space="preserve">EBIT000B</x:t>
        </x:is>
      </x:c>
      <x:c r="G6199" t="inlineStr">
        <x:is>
          <x:t xml:space="preserve">Receita</x:t>
        </x:is>
      </x:c>
      <x:c r="H6199" t="inlineStr">
        <x:is>
          <x:t xml:space="preserve">Terceiros</x:t>
        </x:is>
      </x:c>
      <x:c r="I6199" t="inlineStr">
        <x:is>
          <x:t xml:space="preserve">REFINO</x:t>
        </x:is>
      </x:c>
      <x:c r="J6199" s="239" t="n">
        <x:v>173739</x:v>
      </x:c>
      <x:c r="K6199" t="inlineStr">
        <x:is>
          <x:t xml:space="preserve">REFINO / RTC</x:t>
        </x:is>
      </x:c>
      <x:c r="L6199" s="239" t="n">
        <x:v>110346</x:v>
      </x:c>
      <x:c r="M6199" s="239" t="n">
        <x:v>63393</x:v>
      </x:c>
    </x:row>
    <x:row r="6200">
      <x:c r="A6200" t="inlineStr">
        <x:is>
          <x:t xml:space="preserve">3T20</x:t>
        </x:is>
      </x:c>
      <x:c r="B6200" t="n">
        <x:v>2020</x:v>
      </x:c>
      <x:c r="C6200" t="n">
        <x:v>3</x:v>
      </x:c>
      <x:c r="D6200" t="n">
        <x:v>59</x:v>
      </x:c>
      <x:c r="E6200" s="203" t="n">
        <x:v>44104</x:v>
      </x:c>
      <x:c r="F6200" t="inlineStr">
        <x:is>
          <x:t xml:space="preserve">EBIT000B</x:t>
        </x:is>
      </x:c>
      <x:c r="G6200" t="inlineStr">
        <x:is>
          <x:t xml:space="preserve">Receita</x:t>
        </x:is>
      </x:c>
      <x:c r="H6200" t="inlineStr">
        <x:is>
          <x:t xml:space="preserve">Terceiros</x:t>
        </x:is>
      </x:c>
      <x:c r="I6200" t="inlineStr">
        <x:is>
          <x:t xml:space="preserve">TOTAL</x:t>
        </x:is>
      </x:c>
      <x:c r="J6200" s="239" t="n">
        <x:v>197097</x:v>
      </x:c>
      <x:c r="K6200" t="inlineStr">
        <x:is>
          <x:t xml:space="preserve">TOTAL</x:t>
        </x:is>
      </x:c>
      <x:c r="L6200" s="239" t="n">
        <x:v>126367</x:v>
      </x:c>
      <x:c r="M6200" s="239" t="n">
        <x:v>70730</x:v>
      </x:c>
    </x:row>
    <x:row r="6201">
      <x:c r="A6201" t="inlineStr">
        <x:is>
          <x:t xml:space="preserve">3T20</x:t>
        </x:is>
      </x:c>
      <x:c r="B6201" t="n">
        <x:v>2020</x:v>
      </x:c>
      <x:c r="C6201" t="n">
        <x:v>3</x:v>
      </x:c>
      <x:c r="D6201" t="n">
        <x:v>59</x:v>
      </x:c>
      <x:c r="E6201" s="203" t="n">
        <x:v>44104</x:v>
      </x:c>
      <x:c r="F6201" t="inlineStr">
        <x:is>
          <x:t xml:space="preserve">EBIT001</x:t>
        </x:is>
      </x:c>
      <x:c r="G6201" t="inlineStr">
        <x:is>
          <x:t xml:space="preserve">Receita Total</x:t>
        </x:is>
      </x:c>
      <x:c r="H6201" t="inlineStr">
        <x:is>
          <x:t xml:space="preserve">Receita de vendas</x:t>
        </x:is>
      </x:c>
      <x:c r="I6201" t="inlineStr">
        <x:is>
          <x:t xml:space="preserve">CORP.</x:t>
        </x:is>
      </x:c>
      <x:c r="J6201" s="239" t="n">
        <x:v>3158</x:v>
      </x:c>
      <x:c r="K6201" t="inlineStr">
        <x:is>
          <x:t xml:space="preserve">CORPORATIVO / OUTROS NEGÓCIOS</x:t>
        </x:is>
      </x:c>
      <x:c r="L6201" s="239" t="n">
        <x:v>1949</x:v>
      </x:c>
      <x:c r="M6201" s="239" t="n">
        <x:v>1209</x:v>
      </x:c>
    </x:row>
    <x:row r="6202">
      <x:c r="A6202" t="inlineStr">
        <x:is>
          <x:t xml:space="preserve">3T20</x:t>
        </x:is>
      </x:c>
      <x:c r="B6202" t="n">
        <x:v>2020</x:v>
      </x:c>
      <x:c r="C6202" t="n">
        <x:v>3</x:v>
      </x:c>
      <x:c r="D6202" t="n">
        <x:v>59</x:v>
      </x:c>
      <x:c r="E6202" s="203" t="n">
        <x:v>44104</x:v>
      </x:c>
      <x:c r="F6202" t="inlineStr">
        <x:is>
          <x:t xml:space="preserve">EBIT001</x:t>
        </x:is>
      </x:c>
      <x:c r="G6202" t="inlineStr">
        <x:is>
          <x:t xml:space="preserve">Receita Total</x:t>
        </x:is>
      </x:c>
      <x:c r="H6202" t="inlineStr">
        <x:is>
          <x:t xml:space="preserve">Receita de vendas</x:t>
        </x:is>
      </x:c>
      <x:c r="I6202" t="inlineStr">
        <x:is>
          <x:t xml:space="preserve">E&amp;P</x:t>
        </x:is>
      </x:c>
      <x:c r="J6202" s="239" t="n">
        <x:v>125618</x:v>
      </x:c>
      <x:c r="K6202" t="inlineStr">
        <x:is>
          <x:t xml:space="preserve">E&amp;P</x:t>
        </x:is>
      </x:c>
      <x:c r="L6202" s="239" t="n">
        <x:v>75266</x:v>
      </x:c>
      <x:c r="M6202" s="239" t="n">
        <x:v>50352</x:v>
      </x:c>
    </x:row>
    <x:row r="6203">
      <x:c r="A6203" t="inlineStr">
        <x:is>
          <x:t xml:space="preserve">3T20</x:t>
        </x:is>
      </x:c>
      <x:c r="B6203" t="n">
        <x:v>2020</x:v>
      </x:c>
      <x:c r="C6203" t="n">
        <x:v>3</x:v>
      </x:c>
      <x:c r="D6203" t="n">
        <x:v>59</x:v>
      </x:c>
      <x:c r="E6203" s="203" t="n">
        <x:v>44104</x:v>
      </x:c>
      <x:c r="F6203" t="inlineStr">
        <x:is>
          <x:t xml:space="preserve">EBIT001</x:t>
        </x:is>
      </x:c>
      <x:c r="G6203" t="inlineStr">
        <x:is>
          <x:t xml:space="preserve">Receita Total</x:t>
        </x:is>
      </x:c>
      <x:c r="H6203" t="inlineStr">
        <x:is>
          <x:t xml:space="preserve">Receita de vendas</x:t>
        </x:is>
      </x:c>
      <x:c r="I6203" t="inlineStr">
        <x:is>
          <x:t xml:space="preserve">ELIMIN.</x:t>
        </x:is>
      </x:c>
      <x:c r="J6203" s="239" t="n">
        <x:v>-135615</x:v>
      </x:c>
      <x:c r="K6203" t="inlineStr">
        <x:is>
          <x:t xml:space="preserve">ELIMINAÇÕES</x:t>
        </x:is>
      </x:c>
      <x:c r="L6203" s="239" t="n">
        <x:v>-81958</x:v>
      </x:c>
      <x:c r="M6203" s="239" t="n">
        <x:v>-53657</x:v>
      </x:c>
    </x:row>
    <x:row r="6204">
      <x:c r="A6204" t="inlineStr">
        <x:is>
          <x:t xml:space="preserve">3T20</x:t>
        </x:is>
      </x:c>
      <x:c r="B6204" t="n">
        <x:v>2020</x:v>
      </x:c>
      <x:c r="C6204" t="n">
        <x:v>3</x:v>
      </x:c>
      <x:c r="D6204" t="n">
        <x:v>59</x:v>
      </x:c>
      <x:c r="E6204" s="203" t="n">
        <x:v>44104</x:v>
      </x:c>
      <x:c r="F6204" t="inlineStr">
        <x:is>
          <x:t xml:space="preserve">EBIT001</x:t>
        </x:is>
      </x:c>
      <x:c r="G6204" t="inlineStr">
        <x:is>
          <x:t xml:space="preserve">Receita Total</x:t>
        </x:is>
      </x:c>
      <x:c r="H6204" t="inlineStr">
        <x:is>
          <x:t xml:space="preserve">Receita de vendas</x:t>
        </x:is>
      </x:c>
      <x:c r="I6204" t="inlineStr">
        <x:is>
          <x:t xml:space="preserve">GÁS &amp; ENERGIA</x:t>
        </x:is>
      </x:c>
      <x:c r="J6204" s="239" t="n">
        <x:v>27133</x:v>
      </x:c>
      <x:c r="K6204" t="inlineStr">
        <x:is>
          <x:t xml:space="preserve">GÁS &amp; ENERGIA / G&amp;EBC</x:t>
        </x:is>
      </x:c>
      <x:c r="L6204" s="239" t="n">
        <x:v>18624</x:v>
      </x:c>
      <x:c r="M6204" s="239" t="n">
        <x:v>8509</x:v>
      </x:c>
    </x:row>
    <x:row r="6205">
      <x:c r="A6205" t="inlineStr">
        <x:is>
          <x:t xml:space="preserve">3T20</x:t>
        </x:is>
      </x:c>
      <x:c r="B6205" t="n">
        <x:v>2020</x:v>
      </x:c>
      <x:c r="C6205" t="n">
        <x:v>3</x:v>
      </x:c>
      <x:c r="D6205" t="n">
        <x:v>59</x:v>
      </x:c>
      <x:c r="E6205" s="203" t="n">
        <x:v>44104</x:v>
      </x:c>
      <x:c r="F6205" t="inlineStr">
        <x:is>
          <x:t xml:space="preserve">EBIT001</x:t>
        </x:is>
      </x:c>
      <x:c r="G6205" t="inlineStr">
        <x:is>
          <x:t xml:space="preserve">Receita Total</x:t>
        </x:is>
      </x:c>
      <x:c r="H6205" t="inlineStr">
        <x:is>
          <x:t xml:space="preserve">Receita de vendas</x:t>
        </x:is>
      </x:c>
      <x:c r="I6205" t="inlineStr">
        <x:is>
          <x:t xml:space="preserve">REFINO</x:t>
        </x:is>
      </x:c>
      <x:c r="J6205" s="239" t="n">
        <x:v>176803</x:v>
      </x:c>
      <x:c r="K6205" t="inlineStr">
        <x:is>
          <x:t xml:space="preserve">REFINO / RTC</x:t>
        </x:is>
      </x:c>
      <x:c r="L6205" s="239" t="n">
        <x:v>112486</x:v>
      </x:c>
      <x:c r="M6205" s="239" t="n">
        <x:v>64317</x:v>
      </x:c>
    </x:row>
    <x:row r="6206">
      <x:c r="A6206" t="inlineStr">
        <x:is>
          <x:t xml:space="preserve">3T20</x:t>
        </x:is>
      </x:c>
      <x:c r="B6206" t="n">
        <x:v>2020</x:v>
      </x:c>
      <x:c r="C6206" t="n">
        <x:v>3</x:v>
      </x:c>
      <x:c r="D6206" t="n">
        <x:v>59</x:v>
      </x:c>
      <x:c r="E6206" s="203" t="n">
        <x:v>44104</x:v>
      </x:c>
      <x:c r="F6206" t="inlineStr">
        <x:is>
          <x:t xml:space="preserve">EBIT001</x:t>
        </x:is>
      </x:c>
      <x:c r="G6206" t="inlineStr">
        <x:is>
          <x:t xml:space="preserve">Receita Total</x:t>
        </x:is>
      </x:c>
      <x:c r="H6206" t="inlineStr">
        <x:is>
          <x:t xml:space="preserve">Receita de vendas</x:t>
        </x:is>
      </x:c>
      <x:c r="I6206" t="inlineStr">
        <x:is>
          <x:t xml:space="preserve">TOTAL</x:t>
        </x:is>
      </x:c>
      <x:c r="J6206" s="239" t="n">
        <x:v>197097</x:v>
      </x:c>
      <x:c r="K6206" t="inlineStr">
        <x:is>
          <x:t xml:space="preserve">TOTAL</x:t>
        </x:is>
      </x:c>
      <x:c r="L6206" s="239" t="n">
        <x:v>126367</x:v>
      </x:c>
      <x:c r="M6206" s="239" t="n">
        <x:v>70730</x:v>
      </x:c>
    </x:row>
    <x:row r="6207">
      <x:c r="A6207" t="inlineStr">
        <x:is>
          <x:t xml:space="preserve">3T20</x:t>
        </x:is>
      </x:c>
      <x:c r="B6207" t="n">
        <x:v>2020</x:v>
      </x:c>
      <x:c r="C6207" t="n">
        <x:v>3</x:v>
      </x:c>
      <x:c r="D6207" t="n">
        <x:v>59</x:v>
      </x:c>
      <x:c r="E6207" s="203" t="n">
        <x:v>44104</x:v>
      </x:c>
      <x:c r="F6207" t="inlineStr">
        <x:is>
          <x:t xml:space="preserve">EBIT002</x:t>
        </x:is>
      </x:c>
      <x:c r="G6207" t="inlineStr">
        <x:is>
          <x:t xml:space="preserve">Custo Total</x:t>
        </x:is>
      </x:c>
      <x:c r="H6207" t="inlineStr">
        <x:is>
          <x:t xml:space="preserve">Custo dos produtos e serviços vendidos</x:t>
        </x:is>
      </x:c>
      <x:c r="I6207" t="inlineStr">
        <x:is>
          <x:t xml:space="preserve">CORP.</x:t>
        </x:is>
      </x:c>
      <x:c r="J6207" s="239" t="n">
        <x:v>-3018</x:v>
      </x:c>
      <x:c r="K6207" t="inlineStr">
        <x:is>
          <x:t xml:space="preserve">CORPORATIVO / OUTROS NEGÓCIOS</x:t>
        </x:is>
      </x:c>
      <x:c r="L6207" s="239" t="n">
        <x:v>-1928</x:v>
      </x:c>
      <x:c r="M6207" s="239" t="n">
        <x:v>-1090</x:v>
      </x:c>
    </x:row>
    <x:row r="6208">
      <x:c r="A6208" t="inlineStr">
        <x:is>
          <x:t xml:space="preserve">3T20</x:t>
        </x:is>
      </x:c>
      <x:c r="B6208" t="n">
        <x:v>2020</x:v>
      </x:c>
      <x:c r="C6208" t="n">
        <x:v>3</x:v>
      </x:c>
      <x:c r="D6208" t="n">
        <x:v>59</x:v>
      </x:c>
      <x:c r="E6208" s="203" t="n">
        <x:v>44104</x:v>
      </x:c>
      <x:c r="F6208" t="inlineStr">
        <x:is>
          <x:t xml:space="preserve">EBIT002</x:t>
        </x:is>
      </x:c>
      <x:c r="G6208" t="inlineStr">
        <x:is>
          <x:t xml:space="preserve">Custo Total</x:t>
        </x:is>
      </x:c>
      <x:c r="H6208" t="inlineStr">
        <x:is>
          <x:t xml:space="preserve">Custo dos produtos e serviços vendidos</x:t>
        </x:is>
      </x:c>
      <x:c r="I6208" t="inlineStr">
        <x:is>
          <x:t xml:space="preserve">E&amp;P</x:t>
        </x:is>
      </x:c>
      <x:c r="J6208" s="239" t="n">
        <x:v>-70215</x:v>
      </x:c>
      <x:c r="K6208" t="inlineStr">
        <x:is>
          <x:t xml:space="preserve">E&amp;P</x:t>
        </x:is>
      </x:c>
      <x:c r="L6208" s="239" t="n">
        <x:v>-45114</x:v>
      </x:c>
      <x:c r="M6208" s="239" t="n">
        <x:v>-25101</x:v>
      </x:c>
    </x:row>
    <x:row r="6209">
      <x:c r="A6209" t="inlineStr">
        <x:is>
          <x:t xml:space="preserve">3T20</x:t>
        </x:is>
      </x:c>
      <x:c r="B6209" t="n">
        <x:v>2020</x:v>
      </x:c>
      <x:c r="C6209" t="n">
        <x:v>3</x:v>
      </x:c>
      <x:c r="D6209" t="n">
        <x:v>59</x:v>
      </x:c>
      <x:c r="E6209" s="203" t="n">
        <x:v>44104</x:v>
      </x:c>
      <x:c r="F6209" t="inlineStr">
        <x:is>
          <x:t xml:space="preserve">EBIT002</x:t>
        </x:is>
      </x:c>
      <x:c r="G6209" t="inlineStr">
        <x:is>
          <x:t xml:space="preserve">Custo Total</x:t>
        </x:is>
      </x:c>
      <x:c r="H6209" t="inlineStr">
        <x:is>
          <x:t xml:space="preserve">Custo dos produtos e serviços vendidos</x:t>
        </x:is>
      </x:c>
      <x:c r="I6209" t="inlineStr">
        <x:is>
          <x:t xml:space="preserve">ELIMIN.</x:t>
        </x:is>
      </x:c>
      <x:c r="J6209" s="239" t="n">
        <x:v>136723</x:v>
      </x:c>
      <x:c r="K6209" t="inlineStr">
        <x:is>
          <x:t xml:space="preserve">ELIMINAÇÕES</x:t>
        </x:is>
      </x:c>
      <x:c r="L6209" s="239" t="n">
        <x:v>87722</x:v>
      </x:c>
      <x:c r="M6209" s="239" t="n">
        <x:v>49001</x:v>
      </x:c>
    </x:row>
    <x:row r="6210">
      <x:c r="A6210" t="inlineStr">
        <x:is>
          <x:t xml:space="preserve">3T20</x:t>
        </x:is>
      </x:c>
      <x:c r="B6210" t="n">
        <x:v>2020</x:v>
      </x:c>
      <x:c r="C6210" t="n">
        <x:v>3</x:v>
      </x:c>
      <x:c r="D6210" t="n">
        <x:v>59</x:v>
      </x:c>
      <x:c r="E6210" s="203" t="n">
        <x:v>44104</x:v>
      </x:c>
      <x:c r="F6210" t="inlineStr">
        <x:is>
          <x:t xml:space="preserve">EBIT002</x:t>
        </x:is>
      </x:c>
      <x:c r="G6210" t="inlineStr">
        <x:is>
          <x:t xml:space="preserve">Custo Total</x:t>
        </x:is>
      </x:c>
      <x:c r="H6210" t="inlineStr">
        <x:is>
          <x:t xml:space="preserve">Custo dos produtos e serviços vendidos</x:t>
        </x:is>
      </x:c>
      <x:c r="I6210" t="inlineStr">
        <x:is>
          <x:t xml:space="preserve">GÁS &amp; ENERGIA</x:t>
        </x:is>
      </x:c>
      <x:c r="J6210" s="239" t="n">
        <x:v>-13318</x:v>
      </x:c>
      <x:c r="K6210" t="inlineStr">
        <x:is>
          <x:t xml:space="preserve">GÁS &amp; ENERGIA / G&amp;EBC</x:t>
        </x:is>
      </x:c>
      <x:c r="L6210" s="239" t="n">
        <x:v>-9217</x:v>
      </x:c>
      <x:c r="M6210" s="239" t="n">
        <x:v>-4101</x:v>
      </x:c>
    </x:row>
    <x:row r="6211">
      <x:c r="A6211" t="inlineStr">
        <x:is>
          <x:t xml:space="preserve">3T20</x:t>
        </x:is>
      </x:c>
      <x:c r="B6211" t="n">
        <x:v>2020</x:v>
      </x:c>
      <x:c r="C6211" t="n">
        <x:v>3</x:v>
      </x:c>
      <x:c r="D6211" t="n">
        <x:v>59</x:v>
      </x:c>
      <x:c r="E6211" s="203" t="n">
        <x:v>44104</x:v>
      </x:c>
      <x:c r="F6211" t="inlineStr">
        <x:is>
          <x:t xml:space="preserve">EBIT002</x:t>
        </x:is>
      </x:c>
      <x:c r="G6211" t="inlineStr">
        <x:is>
          <x:t xml:space="preserve">Custo Total</x:t>
        </x:is>
      </x:c>
      <x:c r="H6211" t="inlineStr">
        <x:is>
          <x:t xml:space="preserve">Custo dos produtos e serviços vendidos</x:t>
        </x:is>
      </x:c>
      <x:c r="I6211" t="inlineStr">
        <x:is>
          <x:t xml:space="preserve">REFINO</x:t>
        </x:is>
      </x:c>
      <x:c r="J6211" s="239" t="n">
        <x:v>-163667</x:v>
      </x:c>
      <x:c r="K6211" t="inlineStr">
        <x:is>
          <x:t xml:space="preserve">REFINO / RTC</x:t>
        </x:is>
      </x:c>
      <x:c r="L6211" s="239" t="n">
        <x:v>-107997</x:v>
      </x:c>
      <x:c r="M6211" s="239" t="n">
        <x:v>-55670</x:v>
      </x:c>
    </x:row>
    <x:row r="6212">
      <x:c r="A6212" t="inlineStr">
        <x:is>
          <x:t xml:space="preserve">3T20</x:t>
        </x:is>
      </x:c>
      <x:c r="B6212" t="n">
        <x:v>2020</x:v>
      </x:c>
      <x:c r="C6212" t="n">
        <x:v>3</x:v>
      </x:c>
      <x:c r="D6212" t="n">
        <x:v>59</x:v>
      </x:c>
      <x:c r="E6212" s="203" t="n">
        <x:v>44104</x:v>
      </x:c>
      <x:c r="F6212" t="inlineStr">
        <x:is>
          <x:t xml:space="preserve">EBIT002</x:t>
        </x:is>
      </x:c>
      <x:c r="G6212" t="inlineStr">
        <x:is>
          <x:t xml:space="preserve">Custo Total</x:t>
        </x:is>
      </x:c>
      <x:c r="H6212" t="inlineStr">
        <x:is>
          <x:t xml:space="preserve">Custo dos produtos e serviços vendidos</x:t>
        </x:is>
      </x:c>
      <x:c r="I6212" t="inlineStr">
        <x:is>
          <x:t xml:space="preserve">TOTAL</x:t>
        </x:is>
      </x:c>
      <x:c r="J6212" s="239" t="n">
        <x:v>-113495</x:v>
      </x:c>
      <x:c r="K6212" t="inlineStr">
        <x:is>
          <x:t xml:space="preserve">TOTAL</x:t>
        </x:is>
      </x:c>
      <x:c r="L6212" s="239" t="n">
        <x:v>-76534</x:v>
      </x:c>
      <x:c r="M6212" s="239" t="n">
        <x:v>-36961</x:v>
      </x:c>
    </x:row>
    <x:row r="6213">
      <x:c r="A6213" t="inlineStr">
        <x:is>
          <x:t xml:space="preserve">3T20</x:t>
        </x:is>
      </x:c>
      <x:c r="B6213" t="n">
        <x:v>2020</x:v>
      </x:c>
      <x:c r="C6213" t="n">
        <x:v>3</x:v>
      </x:c>
      <x:c r="D6213" t="n">
        <x:v>59</x:v>
      </x:c>
      <x:c r="E6213" s="203" t="n">
        <x:v>44104</x:v>
      </x:c>
      <x:c r="F6213" t="inlineStr">
        <x:is>
          <x:t xml:space="preserve">EBIT003</x:t>
        </x:is>
      </x:c>
      <x:c r="G6213" t="inlineStr">
        <x:is>
          <x:t xml:space="preserve">Lucro Bruto Total</x:t>
        </x:is>
      </x:c>
      <x:c r="H6213" t="inlineStr">
        <x:is>
          <x:t xml:space="preserve">Lucro bruto</x:t>
        </x:is>
      </x:c>
      <x:c r="I6213" t="inlineStr">
        <x:is>
          <x:t xml:space="preserve">CORP.</x:t>
        </x:is>
      </x:c>
      <x:c r="J6213" s="239" t="n">
        <x:v>140</x:v>
      </x:c>
      <x:c r="K6213" t="inlineStr">
        <x:is>
          <x:t xml:space="preserve">CORPORATIVO / OUTROS NEGÓCIOS</x:t>
        </x:is>
      </x:c>
      <x:c r="L6213" s="239" t="n">
        <x:v>21</x:v>
      </x:c>
      <x:c r="M6213" s="239" t="n">
        <x:v>119</x:v>
      </x:c>
    </x:row>
    <x:row r="6214">
      <x:c r="A6214" t="inlineStr">
        <x:is>
          <x:t xml:space="preserve">3T20</x:t>
        </x:is>
      </x:c>
      <x:c r="B6214" t="n">
        <x:v>2020</x:v>
      </x:c>
      <x:c r="C6214" t="n">
        <x:v>3</x:v>
      </x:c>
      <x:c r="D6214" t="n">
        <x:v>59</x:v>
      </x:c>
      <x:c r="E6214" s="203" t="n">
        <x:v>44104</x:v>
      </x:c>
      <x:c r="F6214" t="inlineStr">
        <x:is>
          <x:t xml:space="preserve">EBIT003</x:t>
        </x:is>
      </x:c>
      <x:c r="G6214" t="inlineStr">
        <x:is>
          <x:t xml:space="preserve">Lucro Bruto Total</x:t>
        </x:is>
      </x:c>
      <x:c r="H6214" t="inlineStr">
        <x:is>
          <x:t xml:space="preserve">Lucro bruto</x:t>
        </x:is>
      </x:c>
      <x:c r="I6214" t="inlineStr">
        <x:is>
          <x:t xml:space="preserve">E&amp;P</x:t>
        </x:is>
      </x:c>
      <x:c r="J6214" s="239" t="n">
        <x:v>55403</x:v>
      </x:c>
      <x:c r="K6214" t="inlineStr">
        <x:is>
          <x:t xml:space="preserve">E&amp;P</x:t>
        </x:is>
      </x:c>
      <x:c r="L6214" s="239" t="n">
        <x:v>30152</x:v>
      </x:c>
      <x:c r="M6214" s="239" t="n">
        <x:v>25251</x:v>
      </x:c>
    </x:row>
    <x:row r="6215">
      <x:c r="A6215" t="inlineStr">
        <x:is>
          <x:t xml:space="preserve">3T20</x:t>
        </x:is>
      </x:c>
      <x:c r="B6215" t="n">
        <x:v>2020</x:v>
      </x:c>
      <x:c r="C6215" t="n">
        <x:v>3</x:v>
      </x:c>
      <x:c r="D6215" t="n">
        <x:v>59</x:v>
      </x:c>
      <x:c r="E6215" s="203" t="n">
        <x:v>44104</x:v>
      </x:c>
      <x:c r="F6215" t="inlineStr">
        <x:is>
          <x:t xml:space="preserve">EBIT003</x:t>
        </x:is>
      </x:c>
      <x:c r="G6215" t="inlineStr">
        <x:is>
          <x:t xml:space="preserve">Lucro Bruto Total</x:t>
        </x:is>
      </x:c>
      <x:c r="H6215" t="inlineStr">
        <x:is>
          <x:t xml:space="preserve">Lucro bruto</x:t>
        </x:is>
      </x:c>
      <x:c r="I6215" t="inlineStr">
        <x:is>
          <x:t xml:space="preserve">ELIMIN.</x:t>
        </x:is>
      </x:c>
      <x:c r="J6215" s="239" t="n">
        <x:v>1108</x:v>
      </x:c>
      <x:c r="K6215" t="inlineStr">
        <x:is>
          <x:t xml:space="preserve">ELIMINAÇÕES</x:t>
        </x:is>
      </x:c>
      <x:c r="L6215" s="239" t="n">
        <x:v>5764</x:v>
      </x:c>
      <x:c r="M6215" s="239" t="n">
        <x:v>-4656</x:v>
      </x:c>
    </x:row>
    <x:row r="6216">
      <x:c r="A6216" t="inlineStr">
        <x:is>
          <x:t xml:space="preserve">3T20</x:t>
        </x:is>
      </x:c>
      <x:c r="B6216" t="n">
        <x:v>2020</x:v>
      </x:c>
      <x:c r="C6216" t="n">
        <x:v>3</x:v>
      </x:c>
      <x:c r="D6216" t="n">
        <x:v>59</x:v>
      </x:c>
      <x:c r="E6216" s="203" t="n">
        <x:v>44104</x:v>
      </x:c>
      <x:c r="F6216" t="inlineStr">
        <x:is>
          <x:t xml:space="preserve">EBIT003</x:t>
        </x:is>
      </x:c>
      <x:c r="G6216" t="inlineStr">
        <x:is>
          <x:t xml:space="preserve">Lucro Bruto Total</x:t>
        </x:is>
      </x:c>
      <x:c r="H6216" t="inlineStr">
        <x:is>
          <x:t xml:space="preserve">Lucro bruto</x:t>
        </x:is>
      </x:c>
      <x:c r="I6216" t="inlineStr">
        <x:is>
          <x:t xml:space="preserve">GÁS &amp; ENERGIA</x:t>
        </x:is>
      </x:c>
      <x:c r="J6216" s="239" t="n">
        <x:v>13815</x:v>
      </x:c>
      <x:c r="K6216" t="inlineStr">
        <x:is>
          <x:t xml:space="preserve">GÁS &amp; ENERGIA / G&amp;EBC</x:t>
        </x:is>
      </x:c>
      <x:c r="L6216" s="239" t="n">
        <x:v>9407</x:v>
      </x:c>
      <x:c r="M6216" s="239" t="n">
        <x:v>4408</x:v>
      </x:c>
    </x:row>
    <x:row r="6217">
      <x:c r="A6217" t="inlineStr">
        <x:is>
          <x:t xml:space="preserve">3T20</x:t>
        </x:is>
      </x:c>
      <x:c r="B6217" t="n">
        <x:v>2020</x:v>
      </x:c>
      <x:c r="C6217" t="n">
        <x:v>3</x:v>
      </x:c>
      <x:c r="D6217" t="n">
        <x:v>59</x:v>
      </x:c>
      <x:c r="E6217" s="203" t="n">
        <x:v>44104</x:v>
      </x:c>
      <x:c r="F6217" t="inlineStr">
        <x:is>
          <x:t xml:space="preserve">EBIT003</x:t>
        </x:is>
      </x:c>
      <x:c r="G6217" t="inlineStr">
        <x:is>
          <x:t xml:space="preserve">Lucro Bruto Total</x:t>
        </x:is>
      </x:c>
      <x:c r="H6217" t="inlineStr">
        <x:is>
          <x:t xml:space="preserve">Lucro bruto</x:t>
        </x:is>
      </x:c>
      <x:c r="I6217" t="inlineStr">
        <x:is>
          <x:t xml:space="preserve">REFINO</x:t>
        </x:is>
      </x:c>
      <x:c r="J6217" s="239" t="n">
        <x:v>13136</x:v>
      </x:c>
      <x:c r="K6217" t="inlineStr">
        <x:is>
          <x:t xml:space="preserve">REFINO / RTC</x:t>
        </x:is>
      </x:c>
      <x:c r="L6217" s="239" t="n">
        <x:v>4489</x:v>
      </x:c>
      <x:c r="M6217" s="239" t="n">
        <x:v>8647</x:v>
      </x:c>
    </x:row>
    <x:row r="6218">
      <x:c r="A6218" t="inlineStr">
        <x:is>
          <x:t xml:space="preserve">3T20</x:t>
        </x:is>
      </x:c>
      <x:c r="B6218" t="n">
        <x:v>2020</x:v>
      </x:c>
      <x:c r="C6218" t="n">
        <x:v>3</x:v>
      </x:c>
      <x:c r="D6218" t="n">
        <x:v>59</x:v>
      </x:c>
      <x:c r="E6218" s="203" t="n">
        <x:v>44104</x:v>
      </x:c>
      <x:c r="F6218" t="inlineStr">
        <x:is>
          <x:t xml:space="preserve">EBIT003</x:t>
        </x:is>
      </x:c>
      <x:c r="G6218" t="inlineStr">
        <x:is>
          <x:t xml:space="preserve">Lucro Bruto Total</x:t>
        </x:is>
      </x:c>
      <x:c r="H6218" t="inlineStr">
        <x:is>
          <x:t xml:space="preserve">Lucro bruto</x:t>
        </x:is>
      </x:c>
      <x:c r="I6218" t="inlineStr">
        <x:is>
          <x:t xml:space="preserve">TOTAL</x:t>
        </x:is>
      </x:c>
      <x:c r="J6218" s="239" t="n">
        <x:v>83602</x:v>
      </x:c>
      <x:c r="K6218" t="inlineStr">
        <x:is>
          <x:t xml:space="preserve">TOTAL</x:t>
        </x:is>
      </x:c>
      <x:c r="L6218" s="239" t="n">
        <x:v>49833</x:v>
      </x:c>
      <x:c r="M6218" s="239" t="n">
        <x:v>33769</x:v>
      </x:c>
    </x:row>
    <x:row r="6219">
      <x:c r="A6219" t="inlineStr">
        <x:is>
          <x:t xml:space="preserve">3T20</x:t>
        </x:is>
      </x:c>
      <x:c r="B6219" t="n">
        <x:v>2020</x:v>
      </x:c>
      <x:c r="C6219" t="n">
        <x:v>3</x:v>
      </x:c>
      <x:c r="D6219" t="n">
        <x:v>59</x:v>
      </x:c>
      <x:c r="E6219" s="203" t="n">
        <x:v>44104</x:v>
      </x:c>
      <x:c r="F6219" t="inlineStr">
        <x:is>
          <x:t xml:space="preserve">EBIT004</x:t>
        </x:is>
      </x:c>
      <x:c r="G6219" t="inlineStr">
        <x:is>
          <x:t xml:space="preserve">Despesa</x:t>
        </x:is>
      </x:c>
      <x:c r="H6219" t="inlineStr">
        <x:is>
          <x:t xml:space="preserve">Gerais e administrativas </x:t>
        </x:is>
      </x:c>
      <x:c r="I6219" t="inlineStr">
        <x:is>
          <x:t xml:space="preserve">CORP.</x:t>
        </x:is>
      </x:c>
      <x:c r="J6219" s="239" t="n">
        <x:v>-86</x:v>
      </x:c>
      <x:c r="K6219" t="inlineStr">
        <x:is>
          <x:t xml:space="preserve">CORPORATIVO / OUTROS NEGÓCIOS</x:t>
        </x:is>
      </x:c>
      <x:c r="L6219" s="239" t="n">
        <x:v>-52</x:v>
      </x:c>
      <x:c r="M6219" s="239" t="n">
        <x:v>-34</x:v>
      </x:c>
    </x:row>
    <x:row r="6220">
      <x:c r="A6220" t="inlineStr">
        <x:is>
          <x:t xml:space="preserve">3T20</x:t>
        </x:is>
      </x:c>
      <x:c r="B6220" t="n">
        <x:v>2020</x:v>
      </x:c>
      <x:c r="C6220" t="n">
        <x:v>3</x:v>
      </x:c>
      <x:c r="D6220" t="n">
        <x:v>59</x:v>
      </x:c>
      <x:c r="E6220" s="203" t="n">
        <x:v>44104</x:v>
      </x:c>
      <x:c r="F6220" t="inlineStr">
        <x:is>
          <x:t xml:space="preserve">EBIT004</x:t>
        </x:is>
      </x:c>
      <x:c r="G6220" t="inlineStr">
        <x:is>
          <x:t xml:space="preserve">Despesa</x:t>
        </x:is>
      </x:c>
      <x:c r="H6220" t="inlineStr">
        <x:is>
          <x:t xml:space="preserve">Vendas</x:t>
        </x:is>
      </x:c>
      <x:c r="I6220" t="inlineStr">
        <x:is>
          <x:t xml:space="preserve">CORP.</x:t>
        </x:is>
      </x:c>
      <x:c r="J6220" s="239" t="n">
        <x:v>-3265</x:v>
      </x:c>
      <x:c r="K6220" t="inlineStr">
        <x:is>
          <x:t xml:space="preserve">CORPORATIVO / OUTROS NEGÓCIOS</x:t>
        </x:is>
      </x:c>
      <x:c r="L6220" s="239" t="n">
        <x:v>-2119</x:v>
      </x:c>
      <x:c r="M6220" s="239" t="n">
        <x:v>-1146</x:v>
      </x:c>
    </x:row>
    <x:row r="6221">
      <x:c r="A6221" t="inlineStr">
        <x:is>
          <x:t xml:space="preserve">3T20</x:t>
        </x:is>
      </x:c>
      <x:c r="B6221" t="n">
        <x:v>2020</x:v>
      </x:c>
      <x:c r="C6221" t="n">
        <x:v>3</x:v>
      </x:c>
      <x:c r="D6221" t="n">
        <x:v>59</x:v>
      </x:c>
      <x:c r="E6221" s="203" t="n">
        <x:v>44104</x:v>
      </x:c>
      <x:c r="F6221" t="inlineStr">
        <x:is>
          <x:t xml:space="preserve">EBIT004</x:t>
        </x:is>
      </x:c>
      <x:c r="G6221" t="inlineStr">
        <x:is>
          <x:t xml:space="preserve">Despesa</x:t>
        </x:is>
      </x:c>
      <x:c r="H6221" t="inlineStr">
        <x:is>
          <x:t xml:space="preserve">Gerais e administrativas </x:t>
        </x:is>
      </x:c>
      <x:c r="I6221" t="inlineStr">
        <x:is>
          <x:t xml:space="preserve">E&amp;P</x:t>
        </x:is>
      </x:c>
      <x:c r="J6221" s="239" t="n">
        <x:v>-3</x:v>
      </x:c>
      <x:c r="K6221" t="inlineStr">
        <x:is>
          <x:t xml:space="preserve">E&amp;P</x:t>
        </x:is>
      </x:c>
      <x:c r="L6221" s="239" t="n">
        <x:v>-2</x:v>
      </x:c>
      <x:c r="M6221" s="239" t="n">
        <x:v>-1</x:v>
      </x:c>
    </x:row>
    <x:row r="6222">
      <x:c r="A6222" t="inlineStr">
        <x:is>
          <x:t xml:space="preserve">3T20</x:t>
        </x:is>
      </x:c>
      <x:c r="B6222" t="n">
        <x:v>2020</x:v>
      </x:c>
      <x:c r="C6222" t="n">
        <x:v>3</x:v>
      </x:c>
      <x:c r="D6222" t="n">
        <x:v>59</x:v>
      </x:c>
      <x:c r="E6222" s="203" t="n">
        <x:v>44104</x:v>
      </x:c>
      <x:c r="F6222" t="inlineStr">
        <x:is>
          <x:t xml:space="preserve">EBIT004</x:t>
        </x:is>
      </x:c>
      <x:c r="G6222" t="inlineStr">
        <x:is>
          <x:t xml:space="preserve">Despesa</x:t>
        </x:is>
      </x:c>
      <x:c r="H6222" t="inlineStr">
        <x:is>
          <x:t xml:space="preserve">Vendas</x:t>
        </x:is>
      </x:c>
      <x:c r="I6222" t="inlineStr">
        <x:is>
          <x:t xml:space="preserve">E&amp;P</x:t>
        </x:is>
      </x:c>
      <x:c r="J6222" s="239" t="n">
        <x:v>-658</x:v>
      </x:c>
      <x:c r="K6222" t="inlineStr">
        <x:is>
          <x:t xml:space="preserve">E&amp;P</x:t>
        </x:is>
      </x:c>
      <x:c r="L6222" s="239" t="n">
        <x:v>-506</x:v>
      </x:c>
      <x:c r="M6222" s="239" t="n">
        <x:v>-152</x:v>
      </x:c>
    </x:row>
    <x:row r="6223">
      <x:c r="A6223" t="inlineStr">
        <x:is>
          <x:t xml:space="preserve">3T20</x:t>
        </x:is>
      </x:c>
      <x:c r="B6223" t="n">
        <x:v>2020</x:v>
      </x:c>
      <x:c r="C6223" t="n">
        <x:v>3</x:v>
      </x:c>
      <x:c r="D6223" t="n">
        <x:v>59</x:v>
      </x:c>
      <x:c r="E6223" s="203" t="n">
        <x:v>44104</x:v>
      </x:c>
      <x:c r="F6223" t="inlineStr">
        <x:is>
          <x:t xml:space="preserve">EBIT004</x:t>
        </x:is>
      </x:c>
      <x:c r="G6223" t="inlineStr">
        <x:is>
          <x:t xml:space="preserve">Despesa</x:t>
        </x:is>
      </x:c>
      <x:c r="H6223" t="inlineStr">
        <x:is>
          <x:t xml:space="preserve">Gerais e administrativas </x:t>
        </x:is>
      </x:c>
      <x:c r="I6223" t="inlineStr">
        <x:is>
          <x:t xml:space="preserve">ELIMIN.</x:t>
        </x:is>
      </x:c>
      <x:c r="J6223" s="239" t="n">
        <x:v>-84</x:v>
      </x:c>
      <x:c r="K6223" t="inlineStr">
        <x:is>
          <x:t xml:space="preserve">ELIMINAÇÕES</x:t>
        </x:is>
      </x:c>
      <x:c r="L6223" s="239" t="n">
        <x:v>-56</x:v>
      </x:c>
      <x:c r="M6223" s="239" t="n">
        <x:v>-28</x:v>
      </x:c>
    </x:row>
    <x:row r="6224">
      <x:c r="A6224" t="inlineStr">
        <x:is>
          <x:t xml:space="preserve">3T20</x:t>
        </x:is>
      </x:c>
      <x:c r="B6224" t="n">
        <x:v>2020</x:v>
      </x:c>
      <x:c r="C6224" t="n">
        <x:v>3</x:v>
      </x:c>
      <x:c r="D6224" t="n">
        <x:v>59</x:v>
      </x:c>
      <x:c r="E6224" s="203" t="n">
        <x:v>44104</x:v>
      </x:c>
      <x:c r="F6224" t="inlineStr">
        <x:is>
          <x:t xml:space="preserve">EBIT004</x:t>
        </x:is>
      </x:c>
      <x:c r="G6224" t="inlineStr">
        <x:is>
          <x:t xml:space="preserve">Despesa</x:t>
        </x:is>
      </x:c>
      <x:c r="H6224" t="inlineStr">
        <x:is>
          <x:t xml:space="preserve">Vendas</x:t>
        </x:is>
      </x:c>
      <x:c r="I6224" t="inlineStr">
        <x:is>
          <x:t xml:space="preserve">ELIMIN.</x:t>
        </x:is>
      </x:c>
      <x:c r="J6224" s="239" t="n">
        <x:v>0</x:v>
      </x:c>
      <x:c r="K6224" t="inlineStr">
        <x:is>
          <x:t xml:space="preserve">ELIMINAÇÕES</x:t>
        </x:is>
      </x:c>
      <x:c r="L6224" s="239" t="n">
        <x:v>0</x:v>
      </x:c>
      <x:c r="M6224" s="239" t="n">
        <x:v>0</x:v>
      </x:c>
    </x:row>
    <x:row r="6225">
      <x:c r="A6225" t="inlineStr">
        <x:is>
          <x:t xml:space="preserve">3T20</x:t>
        </x:is>
      </x:c>
      <x:c r="B6225" t="n">
        <x:v>2020</x:v>
      </x:c>
      <x:c r="C6225" t="n">
        <x:v>3</x:v>
      </x:c>
      <x:c r="D6225" t="n">
        <x:v>59</x:v>
      </x:c>
      <x:c r="E6225" s="203" t="n">
        <x:v>44104</x:v>
      </x:c>
      <x:c r="F6225" t="inlineStr">
        <x:is>
          <x:t xml:space="preserve">EBIT004</x:t>
        </x:is>
      </x:c>
      <x:c r="G6225" t="inlineStr">
        <x:is>
          <x:t xml:space="preserve">Despesa</x:t>
        </x:is>
      </x:c>
      <x:c r="H6225" t="inlineStr">
        <x:is>
          <x:t xml:space="preserve">Gerais e administrativas </x:t>
        </x:is>
      </x:c>
      <x:c r="I6225" t="inlineStr">
        <x:is>
          <x:t xml:space="preserve">GÁS &amp; ENERGIA</x:t>
        </x:is>
      </x:c>
      <x:c r="J6225" s="239" t="n">
        <x:v>-8553</x:v>
      </x:c>
      <x:c r="K6225" t="inlineStr">
        <x:is>
          <x:t xml:space="preserve">GÁS &amp; ENERGIA / G&amp;EBC</x:t>
        </x:is>
      </x:c>
      <x:c r="L6225" s="239" t="n">
        <x:v>-5906</x:v>
      </x:c>
      <x:c r="M6225" s="239" t="n">
        <x:v>-2647</x:v>
      </x:c>
    </x:row>
    <x:row r="6226">
      <x:c r="A6226" t="inlineStr">
        <x:is>
          <x:t xml:space="preserve">3T20</x:t>
        </x:is>
      </x:c>
      <x:c r="B6226" t="n">
        <x:v>2020</x:v>
      </x:c>
      <x:c r="C6226" t="n">
        <x:v>3</x:v>
      </x:c>
      <x:c r="D6226" t="n">
        <x:v>59</x:v>
      </x:c>
      <x:c r="E6226" s="203" t="n">
        <x:v>44104</x:v>
      </x:c>
      <x:c r="F6226" t="inlineStr">
        <x:is>
          <x:t xml:space="preserve">EBIT004</x:t>
        </x:is>
      </x:c>
      <x:c r="G6226" t="inlineStr">
        <x:is>
          <x:t xml:space="preserve">Despesa</x:t>
        </x:is>
      </x:c>
      <x:c r="H6226" t="inlineStr">
        <x:is>
          <x:t xml:space="preserve">Vendas</x:t>
        </x:is>
      </x:c>
      <x:c r="I6226" t="inlineStr">
        <x:is>
          <x:t xml:space="preserve">GÁS &amp; ENERGIA</x:t>
        </x:is>
      </x:c>
      <x:c r="J6226" s="239" t="n">
        <x:v>-332</x:v>
      </x:c>
      <x:c r="K6226" t="inlineStr">
        <x:is>
          <x:t xml:space="preserve">GÁS &amp; ENERGIA / G&amp;EBC</x:t>
        </x:is>
      </x:c>
      <x:c r="L6226" s="239" t="n">
        <x:v>-221</x:v>
      </x:c>
      <x:c r="M6226" s="239" t="n">
        <x:v>-111</x:v>
      </x:c>
    </x:row>
    <x:row r="6227">
      <x:c r="A6227" t="inlineStr">
        <x:is>
          <x:t xml:space="preserve">3T20</x:t>
        </x:is>
      </x:c>
      <x:c r="B6227" t="n">
        <x:v>2020</x:v>
      </x:c>
      <x:c r="C6227" t="n">
        <x:v>3</x:v>
      </x:c>
      <x:c r="D6227" t="n">
        <x:v>59</x:v>
      </x:c>
      <x:c r="E6227" s="203" t="n">
        <x:v>44104</x:v>
      </x:c>
      <x:c r="F6227" t="inlineStr">
        <x:is>
          <x:t xml:space="preserve">EBIT004</x:t>
        </x:is>
      </x:c>
      <x:c r="G6227" t="inlineStr">
        <x:is>
          <x:t xml:space="preserve">Despesa</x:t>
        </x:is>
      </x:c>
      <x:c r="H6227" t="inlineStr">
        <x:is>
          <x:t xml:space="preserve">Gerais e administrativas </x:t>
        </x:is>
      </x:c>
      <x:c r="I6227" t="inlineStr">
        <x:is>
          <x:t xml:space="preserve">REFINO</x:t>
        </x:is>
      </x:c>
      <x:c r="J6227" s="239" t="n">
        <x:v>-10245</x:v>
      </x:c>
      <x:c r="K6227" t="inlineStr">
        <x:is>
          <x:t xml:space="preserve">REFINO / RTC</x:t>
        </x:is>
      </x:c>
      <x:c r="L6227" s="239" t="n">
        <x:v>-6650</x:v>
      </x:c>
      <x:c r="M6227" s="239" t="n">
        <x:v>-3595</x:v>
      </x:c>
    </x:row>
    <x:row r="6228">
      <x:c r="A6228" t="inlineStr">
        <x:is>
          <x:t xml:space="preserve">3T20</x:t>
        </x:is>
      </x:c>
      <x:c r="B6228" t="n">
        <x:v>2020</x:v>
      </x:c>
      <x:c r="C6228" t="n">
        <x:v>3</x:v>
      </x:c>
      <x:c r="D6228" t="n">
        <x:v>59</x:v>
      </x:c>
      <x:c r="E6228" s="203" t="n">
        <x:v>44104</x:v>
      </x:c>
      <x:c r="F6228" t="inlineStr">
        <x:is>
          <x:t xml:space="preserve">EBIT004</x:t>
        </x:is>
      </x:c>
      <x:c r="G6228" t="inlineStr">
        <x:is>
          <x:t xml:space="preserve">Despesa</x:t>
        </x:is>
      </x:c>
      <x:c r="H6228" t="inlineStr">
        <x:is>
          <x:t xml:space="preserve">Vendas</x:t>
        </x:is>
      </x:c>
      <x:c r="I6228" t="inlineStr">
        <x:is>
          <x:t xml:space="preserve">REFINO</x:t>
        </x:is>
      </x:c>
      <x:c r="J6228" s="239" t="n">
        <x:v>-797</x:v>
      </x:c>
      <x:c r="K6228" t="inlineStr">
        <x:is>
          <x:t xml:space="preserve">REFINO / RTC</x:t>
        </x:is>
      </x:c>
      <x:c r="L6228" s="239" t="n">
        <x:v>-542</x:v>
      </x:c>
      <x:c r="M6228" s="239" t="n">
        <x:v>-255</x:v>
      </x:c>
    </x:row>
    <x:row r="6229">
      <x:c r="A6229" t="inlineStr">
        <x:is>
          <x:t xml:space="preserve">3T20</x:t>
        </x:is>
      </x:c>
      <x:c r="B6229" t="n">
        <x:v>2020</x:v>
      </x:c>
      <x:c r="C6229" t="n">
        <x:v>3</x:v>
      </x:c>
      <x:c r="D6229" t="n">
        <x:v>59</x:v>
      </x:c>
      <x:c r="E6229" s="203" t="n">
        <x:v>44104</x:v>
      </x:c>
      <x:c r="F6229" t="inlineStr">
        <x:is>
          <x:t xml:space="preserve">EBIT004</x:t>
        </x:is>
      </x:c>
      <x:c r="G6229" t="inlineStr">
        <x:is>
          <x:t xml:space="preserve">Despesa</x:t>
        </x:is>
      </x:c>
      <x:c r="H6229" t="inlineStr">
        <x:is>
          <x:t xml:space="preserve">Gerais e administrativas </x:t>
        </x:is>
      </x:c>
      <x:c r="I6229" t="inlineStr">
        <x:is>
          <x:t xml:space="preserve">TOTAL</x:t>
        </x:is>
      </x:c>
      <x:c r="J6229" s="239" t="n">
        <x:v>-18971</x:v>
      </x:c>
      <x:c r="K6229" t="inlineStr">
        <x:is>
          <x:t xml:space="preserve">TOTAL</x:t>
        </x:is>
      </x:c>
      <x:c r="L6229" s="239" t="n">
        <x:v>-12666</x:v>
      </x:c>
      <x:c r="M6229" s="239" t="n">
        <x:v>-6305</x:v>
      </x:c>
    </x:row>
    <x:row r="6230">
      <x:c r="A6230" t="inlineStr">
        <x:is>
          <x:t xml:space="preserve">3T20</x:t>
        </x:is>
      </x:c>
      <x:c r="B6230" t="n">
        <x:v>2020</x:v>
      </x:c>
      <x:c r="C6230" t="n">
        <x:v>3</x:v>
      </x:c>
      <x:c r="D6230" t="n">
        <x:v>59</x:v>
      </x:c>
      <x:c r="E6230" s="203" t="n">
        <x:v>44104</x:v>
      </x:c>
      <x:c r="F6230" t="inlineStr">
        <x:is>
          <x:t xml:space="preserve">EBIT004</x:t>
        </x:is>
      </x:c>
      <x:c r="G6230" t="inlineStr">
        <x:is>
          <x:t xml:space="preserve">Despesa</x:t>
        </x:is>
      </x:c>
      <x:c r="H6230" t="inlineStr">
        <x:is>
          <x:t xml:space="preserve">Vendas</x:t>
        </x:is>
      </x:c>
      <x:c r="I6230" t="inlineStr">
        <x:is>
          <x:t xml:space="preserve">TOTAL</x:t>
        </x:is>
      </x:c>
      <x:c r="J6230" s="239" t="n">
        <x:v>-5052</x:v>
      </x:c>
      <x:c r="K6230" t="inlineStr">
        <x:is>
          <x:t xml:space="preserve">TOTAL</x:t>
        </x:is>
      </x:c>
      <x:c r="L6230" s="239" t="n">
        <x:v>-3388</x:v>
      </x:c>
      <x:c r="M6230" s="239" t="n">
        <x:v>-1664</x:v>
      </x:c>
    </x:row>
    <x:row r="6231">
      <x:c r="A6231" t="inlineStr">
        <x:is>
          <x:t xml:space="preserve">3T20</x:t>
        </x:is>
      </x:c>
      <x:c r="B6231" t="n">
        <x:v>2020</x:v>
      </x:c>
      <x:c r="C6231" t="n">
        <x:v>3</x:v>
      </x:c>
      <x:c r="D6231" t="n">
        <x:v>59</x:v>
      </x:c>
      <x:c r="E6231" s="203" t="n">
        <x:v>44104</x:v>
      </x:c>
      <x:c r="F6231" t="inlineStr">
        <x:is>
          <x:t xml:space="preserve">EBIT005</x:t>
        </x:is>
      </x:c>
      <x:c r="G6231" t="inlineStr">
        <x:is>
          <x:t xml:space="preserve">Despesa</x:t>
        </x:is>
      </x:c>
      <x:c r="H6231" t="inlineStr">
        <x:is>
          <x:t xml:space="preserve">Tributárias</x:t>
        </x:is>
      </x:c>
      <x:c r="I6231" t="inlineStr">
        <x:is>
          <x:t xml:space="preserve">CORP.</x:t>
        </x:is>
      </x:c>
      <x:c r="J6231" s="239" t="n">
        <x:v>-946</x:v>
      </x:c>
      <x:c r="K6231" t="inlineStr">
        <x:is>
          <x:t xml:space="preserve">CORPORATIVO / OUTROS NEGÓCIOS</x:t>
        </x:is>
      </x:c>
      <x:c r="L6231" s="239" t="n">
        <x:v>-830</x:v>
      </x:c>
      <x:c r="M6231" s="239" t="n">
        <x:v>-116</x:v>
      </x:c>
    </x:row>
    <x:row r="6232">
      <x:c r="A6232" t="inlineStr">
        <x:is>
          <x:t xml:space="preserve">3T20</x:t>
        </x:is>
      </x:c>
      <x:c r="B6232" t="n">
        <x:v>2020</x:v>
      </x:c>
      <x:c r="C6232" t="n">
        <x:v>3</x:v>
      </x:c>
      <x:c r="D6232" t="n">
        <x:v>59</x:v>
      </x:c>
      <x:c r="E6232" s="203" t="n">
        <x:v>44104</x:v>
      </x:c>
      <x:c r="F6232" t="inlineStr">
        <x:is>
          <x:t xml:space="preserve">EBIT005</x:t>
        </x:is>
      </x:c>
      <x:c r="G6232" t="inlineStr">
        <x:is>
          <x:t xml:space="preserve">Despesa</x:t>
        </x:is>
      </x:c>
      <x:c r="H6232" t="inlineStr">
        <x:is>
          <x:t xml:space="preserve">Tributárias</x:t>
        </x:is>
      </x:c>
      <x:c r="I6232" t="inlineStr">
        <x:is>
          <x:t xml:space="preserve">E&amp;P</x:t>
        </x:is>
      </x:c>
      <x:c r="J6232" s="239" t="n">
        <x:v>-2481</x:v>
      </x:c>
      <x:c r="K6232" t="inlineStr">
        <x:is>
          <x:t xml:space="preserve">E&amp;P</x:t>
        </x:is>
      </x:c>
      <x:c r="L6232" s="239" t="n">
        <x:v>-485</x:v>
      </x:c>
      <x:c r="M6232" s="239" t="n">
        <x:v>-1996</x:v>
      </x:c>
    </x:row>
    <x:row r="6233">
      <x:c r="A6233" t="inlineStr">
        <x:is>
          <x:t xml:space="preserve">3T20</x:t>
        </x:is>
      </x:c>
      <x:c r="B6233" t="n">
        <x:v>2020</x:v>
      </x:c>
      <x:c r="C6233" t="n">
        <x:v>3</x:v>
      </x:c>
      <x:c r="D6233" t="n">
        <x:v>59</x:v>
      </x:c>
      <x:c r="E6233" s="203" t="n">
        <x:v>44104</x:v>
      </x:c>
      <x:c r="F6233" t="inlineStr">
        <x:is>
          <x:t xml:space="preserve">EBIT005</x:t>
        </x:is>
      </x:c>
      <x:c r="G6233" t="inlineStr">
        <x:is>
          <x:t xml:space="preserve">Despesa</x:t>
        </x:is>
      </x:c>
      <x:c r="H6233" t="inlineStr">
        <x:is>
          <x:t xml:space="preserve">Tributárias</x:t>
        </x:is>
      </x:c>
      <x:c r="I6233" t="inlineStr">
        <x:is>
          <x:t xml:space="preserve">ELIMIN.</x:t>
        </x:is>
      </x:c>
      <x:c r="J6233" s="239" t="n">
        <x:v>0</x:v>
      </x:c>
      <x:c r="K6233" t="inlineStr">
        <x:is>
          <x:t xml:space="preserve">ELIMINAÇÕES</x:t>
        </x:is>
      </x:c>
      <x:c r="L6233" s="239" t="n">
        <x:v>0</x:v>
      </x:c>
      <x:c r="M6233" s="239" t="n">
        <x:v>0</x:v>
      </x:c>
    </x:row>
    <x:row r="6234">
      <x:c r="A6234" t="inlineStr">
        <x:is>
          <x:t xml:space="preserve">3T20</x:t>
        </x:is>
      </x:c>
      <x:c r="B6234" t="n">
        <x:v>2020</x:v>
      </x:c>
      <x:c r="C6234" t="n">
        <x:v>3</x:v>
      </x:c>
      <x:c r="D6234" t="n">
        <x:v>59</x:v>
      </x:c>
      <x:c r="E6234" s="203" t="n">
        <x:v>44104</x:v>
      </x:c>
      <x:c r="F6234" t="inlineStr">
        <x:is>
          <x:t xml:space="preserve">EBIT005</x:t>
        </x:is>
      </x:c>
      <x:c r="G6234" t="inlineStr">
        <x:is>
          <x:t xml:space="preserve">Despesa</x:t>
        </x:is>
      </x:c>
      <x:c r="H6234" t="inlineStr">
        <x:is>
          <x:t xml:space="preserve">Tributárias</x:t>
        </x:is>
      </x:c>
      <x:c r="I6234" t="inlineStr">
        <x:is>
          <x:t xml:space="preserve">GÁS &amp; ENERGIA</x:t>
        </x:is>
      </x:c>
      <x:c r="J6234" s="239" t="n">
        <x:v>-92</x:v>
      </x:c>
      <x:c r="K6234" t="inlineStr">
        <x:is>
          <x:t xml:space="preserve">GÁS &amp; ENERGIA / G&amp;EBC</x:t>
        </x:is>
      </x:c>
      <x:c r="L6234" s="239" t="n">
        <x:v>-52</x:v>
      </x:c>
      <x:c r="M6234" s="239" t="n">
        <x:v>-40</x:v>
      </x:c>
    </x:row>
    <x:row r="6235">
      <x:c r="A6235" t="inlineStr">
        <x:is>
          <x:t xml:space="preserve">3T20</x:t>
        </x:is>
      </x:c>
      <x:c r="B6235" t="n">
        <x:v>2020</x:v>
      </x:c>
      <x:c r="C6235" t="n">
        <x:v>3</x:v>
      </x:c>
      <x:c r="D6235" t="n">
        <x:v>59</x:v>
      </x:c>
      <x:c r="E6235" s="203" t="n">
        <x:v>44104</x:v>
      </x:c>
      <x:c r="F6235" t="inlineStr">
        <x:is>
          <x:t xml:space="preserve">EBIT005</x:t>
        </x:is>
      </x:c>
      <x:c r="G6235" t="inlineStr">
        <x:is>
          <x:t xml:space="preserve">Despesa</x:t>
        </x:is>
      </x:c>
      <x:c r="H6235" t="inlineStr">
        <x:is>
          <x:t xml:space="preserve">Tributárias</x:t>
        </x:is>
      </x:c>
      <x:c r="I6235" t="inlineStr">
        <x:is>
          <x:t xml:space="preserve">REFINO</x:t>
        </x:is>
      </x:c>
      <x:c r="J6235" s="239" t="n">
        <x:v>-450</x:v>
      </x:c>
      <x:c r="K6235" t="inlineStr">
        <x:is>
          <x:t xml:space="preserve">REFINO / RTC</x:t>
        </x:is>
      </x:c>
      <x:c r="L6235" s="239" t="n">
        <x:v>-455</x:v>
      </x:c>
      <x:c r="M6235" s="239" t="n">
        <x:v>5</x:v>
      </x:c>
    </x:row>
    <x:row r="6236">
      <x:c r="A6236" t="inlineStr">
        <x:is>
          <x:t xml:space="preserve">3T20</x:t>
        </x:is>
      </x:c>
      <x:c r="B6236" t="n">
        <x:v>2020</x:v>
      </x:c>
      <x:c r="C6236" t="n">
        <x:v>3</x:v>
      </x:c>
      <x:c r="D6236" t="n">
        <x:v>59</x:v>
      </x:c>
      <x:c r="E6236" s="203" t="n">
        <x:v>44104</x:v>
      </x:c>
      <x:c r="F6236" t="inlineStr">
        <x:is>
          <x:t xml:space="preserve">EBIT005</x:t>
        </x:is>
      </x:c>
      <x:c r="G6236" t="inlineStr">
        <x:is>
          <x:t xml:space="preserve">Despesa</x:t>
        </x:is>
      </x:c>
      <x:c r="H6236" t="inlineStr">
        <x:is>
          <x:t xml:space="preserve">Tributárias</x:t>
        </x:is>
      </x:c>
      <x:c r="I6236" t="inlineStr">
        <x:is>
          <x:t xml:space="preserve">TOTAL</x:t>
        </x:is>
      </x:c>
      <x:c r="J6236" s="239" t="n">
        <x:v>-3969</x:v>
      </x:c>
      <x:c r="K6236" t="inlineStr">
        <x:is>
          <x:t xml:space="preserve">TOTAL</x:t>
        </x:is>
      </x:c>
      <x:c r="L6236" s="239" t="n">
        <x:v>-1822</x:v>
      </x:c>
      <x:c r="M6236" s="239" t="n">
        <x:v>-2147</x:v>
      </x:c>
    </x:row>
    <x:row r="6237">
      <x:c r="A6237" t="inlineStr">
        <x:is>
          <x:t xml:space="preserve">3T20</x:t>
        </x:is>
      </x:c>
      <x:c r="B6237" t="n">
        <x:v>2020</x:v>
      </x:c>
      <x:c r="C6237" t="n">
        <x:v>3</x:v>
      </x:c>
      <x:c r="D6237" t="n">
        <x:v>59</x:v>
      </x:c>
      <x:c r="E6237" s="203" t="n">
        <x:v>44104</x:v>
      </x:c>
      <x:c r="F6237" t="inlineStr">
        <x:is>
          <x:t xml:space="preserve">EBIT006</x:t>
        </x:is>
      </x:c>
      <x:c r="G6237" t="inlineStr">
        <x:is>
          <x:t xml:space="preserve">Despesa</x:t>
        </x:is>
      </x:c>
      <x:c r="H6237" t="inlineStr">
        <x:is>
          <x:t xml:space="preserve">Custos exploratórios p/ extração de petróleo e gás</x:t>
        </x:is>
      </x:c>
      <x:c r="I6237" t="inlineStr">
        <x:is>
          <x:t xml:space="preserve">CORP.</x:t>
        </x:is>
      </x:c>
      <x:c r="J6237" s="239" t="n">
        <x:v>0</x:v>
      </x:c>
      <x:c r="K6237" t="inlineStr">
        <x:is>
          <x:t xml:space="preserve">CORPORATIVO / OUTROS NEGÓCIOS</x:t>
        </x:is>
      </x:c>
      <x:c r="L6237" s="239" t="n">
        <x:v>0</x:v>
      </x:c>
      <x:c r="M6237" s="239" t="n">
        <x:v>0</x:v>
      </x:c>
    </x:row>
    <x:row r="6238">
      <x:c r="A6238" t="inlineStr">
        <x:is>
          <x:t xml:space="preserve">3T20</x:t>
        </x:is>
      </x:c>
      <x:c r="B6238" t="n">
        <x:v>2020</x:v>
      </x:c>
      <x:c r="C6238" t="n">
        <x:v>3</x:v>
      </x:c>
      <x:c r="D6238" t="n">
        <x:v>59</x:v>
      </x:c>
      <x:c r="E6238" s="203" t="n">
        <x:v>44104</x:v>
      </x:c>
      <x:c r="F6238" t="inlineStr">
        <x:is>
          <x:t xml:space="preserve">EBIT006</x:t>
        </x:is>
      </x:c>
      <x:c r="G6238" t="inlineStr">
        <x:is>
          <x:t xml:space="preserve">Despesa</x:t>
        </x:is>
      </x:c>
      <x:c r="H6238" t="inlineStr">
        <x:is>
          <x:t xml:space="preserve">Custos exploratórios p/ extração de petróleo e gás</x:t>
        </x:is>
      </x:c>
      <x:c r="I6238" t="inlineStr">
        <x:is>
          <x:t xml:space="preserve">E&amp;P</x:t>
        </x:is>
      </x:c>
      <x:c r="J6238" s="239" t="n">
        <x:v>-2265</x:v>
      </x:c>
      <x:c r="K6238" t="inlineStr">
        <x:is>
          <x:t xml:space="preserve">E&amp;P</x:t>
        </x:is>
      </x:c>
      <x:c r="L6238" s="239" t="n">
        <x:v>-818</x:v>
      </x:c>
      <x:c r="M6238" s="239" t="n">
        <x:v>-1447</x:v>
      </x:c>
    </x:row>
    <x:row r="6239">
      <x:c r="A6239" t="inlineStr">
        <x:is>
          <x:t xml:space="preserve">3T20</x:t>
        </x:is>
      </x:c>
      <x:c r="B6239" t="n">
        <x:v>2020</x:v>
      </x:c>
      <x:c r="C6239" t="n">
        <x:v>3</x:v>
      </x:c>
      <x:c r="D6239" t="n">
        <x:v>59</x:v>
      </x:c>
      <x:c r="E6239" s="203" t="n">
        <x:v>44104</x:v>
      </x:c>
      <x:c r="F6239" t="inlineStr">
        <x:is>
          <x:t xml:space="preserve">EBIT006</x:t>
        </x:is>
      </x:c>
      <x:c r="G6239" t="inlineStr">
        <x:is>
          <x:t xml:space="preserve">Despesa</x:t>
        </x:is>
      </x:c>
      <x:c r="H6239" t="inlineStr">
        <x:is>
          <x:t xml:space="preserve">Custos exploratórios p/ extração de petróleo e gás</x:t>
        </x:is>
      </x:c>
      <x:c r="I6239" t="inlineStr">
        <x:is>
          <x:t xml:space="preserve">ELIMIN.</x:t>
        </x:is>
      </x:c>
      <x:c r="J6239" s="239" t="n">
        <x:v>0</x:v>
      </x:c>
      <x:c r="K6239" t="inlineStr">
        <x:is>
          <x:t xml:space="preserve">ELIMINAÇÕES</x:t>
        </x:is>
      </x:c>
      <x:c r="L6239" s="239" t="n">
        <x:v>0</x:v>
      </x:c>
      <x:c r="M6239" s="239" t="n">
        <x:v>0</x:v>
      </x:c>
    </x:row>
    <x:row r="6240">
      <x:c r="A6240" t="inlineStr">
        <x:is>
          <x:t xml:space="preserve">3T20</x:t>
        </x:is>
      </x:c>
      <x:c r="B6240" t="n">
        <x:v>2020</x:v>
      </x:c>
      <x:c r="C6240" t="n">
        <x:v>3</x:v>
      </x:c>
      <x:c r="D6240" t="n">
        <x:v>59</x:v>
      </x:c>
      <x:c r="E6240" s="203" t="n">
        <x:v>44104</x:v>
      </x:c>
      <x:c r="F6240" t="inlineStr">
        <x:is>
          <x:t xml:space="preserve">EBIT006</x:t>
        </x:is>
      </x:c>
      <x:c r="G6240" t="inlineStr">
        <x:is>
          <x:t xml:space="preserve">Despesa</x:t>
        </x:is>
      </x:c>
      <x:c r="H6240" t="inlineStr">
        <x:is>
          <x:t xml:space="preserve">Custos exploratórios p/ extração de petróleo e gás</x:t>
        </x:is>
      </x:c>
      <x:c r="I6240" t="inlineStr">
        <x:is>
          <x:t xml:space="preserve">GÁS &amp; ENERGIA</x:t>
        </x:is>
      </x:c>
      <x:c r="J6240" s="239" t="n">
        <x:v>0</x:v>
      </x:c>
      <x:c r="K6240" t="inlineStr">
        <x:is>
          <x:t xml:space="preserve">GÁS &amp; ENERGIA / G&amp;EBC</x:t>
        </x:is>
      </x:c>
      <x:c r="L6240" s="239" t="n">
        <x:v>0</x:v>
      </x:c>
      <x:c r="M6240" s="239" t="n">
        <x:v>0</x:v>
      </x:c>
    </x:row>
    <x:row r="6241">
      <x:c r="A6241" t="inlineStr">
        <x:is>
          <x:t xml:space="preserve">3T20</x:t>
        </x:is>
      </x:c>
      <x:c r="B6241" t="n">
        <x:v>2020</x:v>
      </x:c>
      <x:c r="C6241" t="n">
        <x:v>3</x:v>
      </x:c>
      <x:c r="D6241" t="n">
        <x:v>59</x:v>
      </x:c>
      <x:c r="E6241" s="203" t="n">
        <x:v>44104</x:v>
      </x:c>
      <x:c r="F6241" t="inlineStr">
        <x:is>
          <x:t xml:space="preserve">EBIT006</x:t>
        </x:is>
      </x:c>
      <x:c r="G6241" t="inlineStr">
        <x:is>
          <x:t xml:space="preserve">Despesa</x:t>
        </x:is>
      </x:c>
      <x:c r="H6241" t="inlineStr">
        <x:is>
          <x:t xml:space="preserve">Custos exploratórios p/ extração de petróleo e gás</x:t>
        </x:is>
      </x:c>
      <x:c r="I6241" t="inlineStr">
        <x:is>
          <x:t xml:space="preserve">REFINO</x:t>
        </x:is>
      </x:c>
      <x:c r="J6241" s="239" t="n">
        <x:v>0</x:v>
      </x:c>
      <x:c r="K6241" t="inlineStr">
        <x:is>
          <x:t xml:space="preserve">REFINO / RTC</x:t>
        </x:is>
      </x:c>
      <x:c r="L6241" s="239" t="n">
        <x:v>0</x:v>
      </x:c>
      <x:c r="M6241" s="239" t="n">
        <x:v>0</x:v>
      </x:c>
    </x:row>
    <x:row r="6242">
      <x:c r="A6242" t="inlineStr">
        <x:is>
          <x:t xml:space="preserve">3T20</x:t>
        </x:is>
      </x:c>
      <x:c r="B6242" t="n">
        <x:v>2020</x:v>
      </x:c>
      <x:c r="C6242" t="n">
        <x:v>3</x:v>
      </x:c>
      <x:c r="D6242" t="n">
        <x:v>59</x:v>
      </x:c>
      <x:c r="E6242" s="203" t="n">
        <x:v>44104</x:v>
      </x:c>
      <x:c r="F6242" t="inlineStr">
        <x:is>
          <x:t xml:space="preserve">EBIT006</x:t>
        </x:is>
      </x:c>
      <x:c r="G6242" t="inlineStr">
        <x:is>
          <x:t xml:space="preserve">Despesa</x:t>
        </x:is>
      </x:c>
      <x:c r="H6242" t="inlineStr">
        <x:is>
          <x:t xml:space="preserve">Custos exploratórios p/ extração de petróleo e gás</x:t>
        </x:is>
      </x:c>
      <x:c r="I6242" t="inlineStr">
        <x:is>
          <x:t xml:space="preserve">TOTAL</x:t>
        </x:is>
      </x:c>
      <x:c r="J6242" s="239" t="n">
        <x:v>-2265</x:v>
      </x:c>
      <x:c r="K6242" t="inlineStr">
        <x:is>
          <x:t xml:space="preserve">TOTAL</x:t>
        </x:is>
      </x:c>
      <x:c r="L6242" s="239" t="n">
        <x:v>-818</x:v>
      </x:c>
      <x:c r="M6242" s="239" t="n">
        <x:v>-1447</x:v>
      </x:c>
    </x:row>
    <x:row r="6243">
      <x:c r="A6243" t="inlineStr">
        <x:is>
          <x:t xml:space="preserve">3T20</x:t>
        </x:is>
      </x:c>
      <x:c r="B6243" t="n">
        <x:v>2020</x:v>
      </x:c>
      <x:c r="C6243" t="n">
        <x:v>3</x:v>
      </x:c>
      <x:c r="D6243" t="n">
        <x:v>59</x:v>
      </x:c>
      <x:c r="E6243" s="203" t="n">
        <x:v>44104</x:v>
      </x:c>
      <x:c r="F6243" t="inlineStr">
        <x:is>
          <x:t xml:space="preserve">EBIT007</x:t>
        </x:is>
      </x:c>
      <x:c r="G6243" t="inlineStr">
        <x:is>
          <x:t xml:space="preserve">Despesa</x:t>
        </x:is>
      </x:c>
      <x:c r="H6243" t="inlineStr">
        <x:is>
          <x:t xml:space="preserve">Custos com pesquisa e desenvolvimento tecnológico</x:t>
        </x:is>
      </x:c>
      <x:c r="I6243" t="inlineStr">
        <x:is>
          <x:t xml:space="preserve">CORP.</x:t>
        </x:is>
      </x:c>
      <x:c r="J6243" s="239" t="n">
        <x:v>-387</x:v>
      </x:c>
      <x:c r="K6243" t="inlineStr">
        <x:is>
          <x:t xml:space="preserve">CORPORATIVO / OUTROS NEGÓCIOS</x:t>
        </x:is>
      </x:c>
      <x:c r="L6243" s="239" t="n">
        <x:v>-250</x:v>
      </x:c>
      <x:c r="M6243" s="239" t="n">
        <x:v>-137</x:v>
      </x:c>
    </x:row>
    <x:row r="6244">
      <x:c r="A6244" t="inlineStr">
        <x:is>
          <x:t xml:space="preserve">3T20</x:t>
        </x:is>
      </x:c>
      <x:c r="B6244" t="n">
        <x:v>2020</x:v>
      </x:c>
      <x:c r="C6244" t="n">
        <x:v>3</x:v>
      </x:c>
      <x:c r="D6244" t="n">
        <x:v>59</x:v>
      </x:c>
      <x:c r="E6244" s="203" t="n">
        <x:v>44104</x:v>
      </x:c>
      <x:c r="F6244" t="inlineStr">
        <x:is>
          <x:t xml:space="preserve">EBIT007</x:t>
        </x:is>
      </x:c>
      <x:c r="G6244" t="inlineStr">
        <x:is>
          <x:t xml:space="preserve">Despesa</x:t>
        </x:is>
      </x:c>
      <x:c r="H6244" t="inlineStr">
        <x:is>
          <x:t xml:space="preserve">Custos com pesquisa e desenvolvimento tecnológico</x:t>
        </x:is>
      </x:c>
      <x:c r="I6244" t="inlineStr">
        <x:is>
          <x:t xml:space="preserve">E&amp;P</x:t>
        </x:is>
      </x:c>
      <x:c r="J6244" s="239" t="n">
        <x:v>-841</x:v>
      </x:c>
      <x:c r="K6244" t="inlineStr">
        <x:is>
          <x:t xml:space="preserve">E&amp;P</x:t>
        </x:is>
      </x:c>
      <x:c r="L6244" s="239" t="n">
        <x:v>-498</x:v>
      </x:c>
      <x:c r="M6244" s="239" t="n">
        <x:v>-343</x:v>
      </x:c>
    </x:row>
    <x:row r="6245">
      <x:c r="A6245" t="inlineStr">
        <x:is>
          <x:t xml:space="preserve">3T20</x:t>
        </x:is>
      </x:c>
      <x:c r="B6245" t="n">
        <x:v>2020</x:v>
      </x:c>
      <x:c r="C6245" t="n">
        <x:v>3</x:v>
      </x:c>
      <x:c r="D6245" t="n">
        <x:v>59</x:v>
      </x:c>
      <x:c r="E6245" s="203" t="n">
        <x:v>44104</x:v>
      </x:c>
      <x:c r="F6245" t="inlineStr">
        <x:is>
          <x:t xml:space="preserve">EBIT007</x:t>
        </x:is>
      </x:c>
      <x:c r="G6245" t="inlineStr">
        <x:is>
          <x:t xml:space="preserve">Despesa</x:t>
        </x:is>
      </x:c>
      <x:c r="H6245" t="inlineStr">
        <x:is>
          <x:t xml:space="preserve">Custos com pesquisa e desenvolvimento tecnológico</x:t>
        </x:is>
      </x:c>
      <x:c r="I6245" t="inlineStr">
        <x:is>
          <x:t xml:space="preserve">ELIMIN.</x:t>
        </x:is>
      </x:c>
      <x:c r="J6245" s="239" t="n">
        <x:v>0</x:v>
      </x:c>
      <x:c r="K6245" t="inlineStr">
        <x:is>
          <x:t xml:space="preserve">ELIMINAÇÕES</x:t>
        </x:is>
      </x:c>
      <x:c r="L6245" s="239" t="n">
        <x:v>0</x:v>
      </x:c>
      <x:c r="M6245" s="239" t="n">
        <x:v>0</x:v>
      </x:c>
    </x:row>
    <x:row r="6246">
      <x:c r="A6246" t="inlineStr">
        <x:is>
          <x:t xml:space="preserve">3T20</x:t>
        </x:is>
      </x:c>
      <x:c r="B6246" t="n">
        <x:v>2020</x:v>
      </x:c>
      <x:c r="C6246" t="n">
        <x:v>3</x:v>
      </x:c>
      <x:c r="D6246" t="n">
        <x:v>59</x:v>
      </x:c>
      <x:c r="E6246" s="203" t="n">
        <x:v>44104</x:v>
      </x:c>
      <x:c r="F6246" t="inlineStr">
        <x:is>
          <x:t xml:space="preserve">EBIT007</x:t>
        </x:is>
      </x:c>
      <x:c r="G6246" t="inlineStr">
        <x:is>
          <x:t xml:space="preserve">Despesa</x:t>
        </x:is>
      </x:c>
      <x:c r="H6246" t="inlineStr">
        <x:is>
          <x:t xml:space="preserve">Custos com pesquisa e desenvolvimento tecnológico</x:t>
        </x:is>
      </x:c>
      <x:c r="I6246" t="inlineStr">
        <x:is>
          <x:t xml:space="preserve">GÁS &amp; ENERGIA</x:t>
        </x:is>
      </x:c>
      <x:c r="J6246" s="239" t="n">
        <x:v>-25</x:v>
      </x:c>
      <x:c r="K6246" t="inlineStr">
        <x:is>
          <x:t xml:space="preserve">GÁS &amp; ENERGIA / G&amp;EBC</x:t>
        </x:is>
      </x:c>
      <x:c r="L6246" s="239" t="n">
        <x:v>-19</x:v>
      </x:c>
      <x:c r="M6246" s="239" t="n">
        <x:v>-6</x:v>
      </x:c>
    </x:row>
    <x:row r="6247">
      <x:c r="A6247" t="inlineStr">
        <x:is>
          <x:t xml:space="preserve">3T20</x:t>
        </x:is>
      </x:c>
      <x:c r="B6247" t="n">
        <x:v>2020</x:v>
      </x:c>
      <x:c r="C6247" t="n">
        <x:v>3</x:v>
      </x:c>
      <x:c r="D6247" t="n">
        <x:v>59</x:v>
      </x:c>
      <x:c r="E6247" s="203" t="n">
        <x:v>44104</x:v>
      </x:c>
      <x:c r="F6247" t="inlineStr">
        <x:is>
          <x:t xml:space="preserve">EBIT007</x:t>
        </x:is>
      </x:c>
      <x:c r="G6247" t="inlineStr">
        <x:is>
          <x:t xml:space="preserve">Despesa</x:t>
        </x:is>
      </x:c>
      <x:c r="H6247" t="inlineStr">
        <x:is>
          <x:t xml:space="preserve">Custos com pesquisa e desenvolvimento tecnológico</x:t>
        </x:is>
      </x:c>
      <x:c r="I6247" t="inlineStr">
        <x:is>
          <x:t xml:space="preserve">REFINO</x:t>
        </x:is>
      </x:c>
      <x:c r="J6247" s="239" t="n">
        <x:v>-30</x:v>
      </x:c>
      <x:c r="K6247" t="inlineStr">
        <x:is>
          <x:t xml:space="preserve">REFINO / RTC</x:t>
        </x:is>
      </x:c>
      <x:c r="L6247" s="239" t="n">
        <x:v>-21</x:v>
      </x:c>
      <x:c r="M6247" s="239" t="n">
        <x:v>-9</x:v>
      </x:c>
    </x:row>
    <x:row r="6248">
      <x:c r="A6248" t="inlineStr">
        <x:is>
          <x:t xml:space="preserve">3T20</x:t>
        </x:is>
      </x:c>
      <x:c r="B6248" t="n">
        <x:v>2020</x:v>
      </x:c>
      <x:c r="C6248" t="n">
        <x:v>3</x:v>
      </x:c>
      <x:c r="D6248" t="n">
        <x:v>59</x:v>
      </x:c>
      <x:c r="E6248" s="203" t="n">
        <x:v>44104</x:v>
      </x:c>
      <x:c r="F6248" t="inlineStr">
        <x:is>
          <x:t xml:space="preserve">EBIT007</x:t>
        </x:is>
      </x:c>
      <x:c r="G6248" t="inlineStr">
        <x:is>
          <x:t xml:space="preserve">Despesa</x:t>
        </x:is>
      </x:c>
      <x:c r="H6248" t="inlineStr">
        <x:is>
          <x:t xml:space="preserve">Custos com pesquisa e desenvolvimento tecnológico</x:t>
        </x:is>
      </x:c>
      <x:c r="I6248" t="inlineStr">
        <x:is>
          <x:t xml:space="preserve">TOTAL</x:t>
        </x:is>
      </x:c>
      <x:c r="J6248" s="239" t="n">
        <x:v>-1283</x:v>
      </x:c>
      <x:c r="K6248" t="inlineStr">
        <x:is>
          <x:t xml:space="preserve">TOTAL</x:t>
        </x:is>
      </x:c>
      <x:c r="L6248" s="239" t="n">
        <x:v>-788</x:v>
      </x:c>
      <x:c r="M6248" s="239" t="n">
        <x:v>-495</x:v>
      </x:c>
    </x:row>
    <x:row r="6249">
      <x:c r="A6249" t="inlineStr">
        <x:is>
          <x:t xml:space="preserve">3T20</x:t>
        </x:is>
      </x:c>
      <x:c r="B6249" t="n">
        <x:v>2020</x:v>
      </x:c>
      <x:c r="C6249" t="n">
        <x:v>3</x:v>
      </x:c>
      <x:c r="D6249" t="n">
        <x:v>59</x:v>
      </x:c>
      <x:c r="E6249" s="203" t="n">
        <x:v>44104</x:v>
      </x:c>
      <x:c r="F6249" t="inlineStr">
        <x:is>
          <x:t xml:space="preserve">EBIT009A</x:t>
        </x:is>
      </x:c>
      <x:c r="G6249" t="inlineStr">
        <x:is>
          <x:t xml:space="preserve">Despesa</x:t>
        </x:is>
      </x:c>
      <x:c r="H6249" t="inlineStr">
        <x:is>
          <x:t xml:space="preserve">Reversão/Perda no valor de recuperação de ativos - Impairment</x:t>
        </x:is>
      </x:c>
      <x:c r="I6249" t="inlineStr">
        <x:is>
          <x:t xml:space="preserve">CORP.</x:t>
        </x:is>
      </x:c>
      <x:c r="J6249" s="239" t="n">
        <x:v>-820</x:v>
      </x:c>
      <x:c r="K6249" t="inlineStr">
        <x:is>
          <x:t xml:space="preserve">CORPORATIVO / OUTROS NEGÓCIOS</x:t>
        </x:is>
      </x:c>
      <x:c r="L6249" s="239" t="n">
        <x:v>-789</x:v>
      </x:c>
      <x:c r="M6249" s="239" t="n">
        <x:v>-31</x:v>
      </x:c>
    </x:row>
    <x:row r="6250">
      <x:c r="A6250" t="inlineStr">
        <x:is>
          <x:t xml:space="preserve">3T20</x:t>
        </x:is>
      </x:c>
      <x:c r="B6250" t="n">
        <x:v>2020</x:v>
      </x:c>
      <x:c r="C6250" t="n">
        <x:v>3</x:v>
      </x:c>
      <x:c r="D6250" t="n">
        <x:v>59</x:v>
      </x:c>
      <x:c r="E6250" s="203" t="n">
        <x:v>44104</x:v>
      </x:c>
      <x:c r="F6250" t="inlineStr">
        <x:is>
          <x:t xml:space="preserve">EBIT009A</x:t>
        </x:is>
      </x:c>
      <x:c r="G6250" t="inlineStr">
        <x:is>
          <x:t xml:space="preserve">Despesa</x:t>
        </x:is>
      </x:c>
      <x:c r="H6250" t="inlineStr">
        <x:is>
          <x:t xml:space="preserve">Reversão/Perda no valor de recuperação de ativos - Impairment</x:t>
        </x:is>
      </x:c>
      <x:c r="I6250" t="inlineStr">
        <x:is>
          <x:t xml:space="preserve">E&amp;P</x:t>
        </x:is>
      </x:c>
      <x:c r="J6250" s="239" t="n">
        <x:v>-64374</x:v>
      </x:c>
      <x:c r="K6250" t="inlineStr">
        <x:is>
          <x:t xml:space="preserve">E&amp;P</x:t>
        </x:is>
      </x:c>
      <x:c r="L6250" s="239" t="n">
        <x:v>-64304</x:v>
      </x:c>
      <x:c r="M6250" s="239" t="n">
        <x:v>-70</x:v>
      </x:c>
    </x:row>
    <x:row r="6251">
      <x:c r="A6251" t="inlineStr">
        <x:is>
          <x:t xml:space="preserve">3T20</x:t>
        </x:is>
      </x:c>
      <x:c r="B6251" t="n">
        <x:v>2020</x:v>
      </x:c>
      <x:c r="C6251" t="n">
        <x:v>3</x:v>
      </x:c>
      <x:c r="D6251" t="n">
        <x:v>59</x:v>
      </x:c>
      <x:c r="E6251" s="203" t="n">
        <x:v>44104</x:v>
      </x:c>
      <x:c r="F6251" t="inlineStr">
        <x:is>
          <x:t xml:space="preserve">EBIT009A</x:t>
        </x:is>
      </x:c>
      <x:c r="G6251" t="inlineStr">
        <x:is>
          <x:t xml:space="preserve">Despesa</x:t>
        </x:is>
      </x:c>
      <x:c r="H6251" t="inlineStr">
        <x:is>
          <x:t xml:space="preserve">Reversão/Perda no valor de recuperação de ativos - Impairment</x:t>
        </x:is>
      </x:c>
      <x:c r="I6251" t="inlineStr">
        <x:is>
          <x:t xml:space="preserve">ELIMIN.</x:t>
        </x:is>
      </x:c>
      <x:c r="J6251" s="239" t="n">
        <x:v>0</x:v>
      </x:c>
      <x:c r="K6251" t="inlineStr">
        <x:is>
          <x:t xml:space="preserve">ELIMINAÇÕES</x:t>
        </x:is>
      </x:c>
      <x:c r="L6251" s="239" t="n">
        <x:v>0</x:v>
      </x:c>
      <x:c r="M6251" s="239" t="n">
        <x:v>0</x:v>
      </x:c>
    </x:row>
    <x:row r="6252">
      <x:c r="A6252" t="inlineStr">
        <x:is>
          <x:t xml:space="preserve">3T20</x:t>
        </x:is>
      </x:c>
      <x:c r="B6252" t="n">
        <x:v>2020</x:v>
      </x:c>
      <x:c r="C6252" t="n">
        <x:v>3</x:v>
      </x:c>
      <x:c r="D6252" t="n">
        <x:v>59</x:v>
      </x:c>
      <x:c r="E6252" s="203" t="n">
        <x:v>44104</x:v>
      </x:c>
      <x:c r="F6252" t="inlineStr">
        <x:is>
          <x:t xml:space="preserve">EBIT009A</x:t>
        </x:is>
      </x:c>
      <x:c r="G6252" t="inlineStr">
        <x:is>
          <x:t xml:space="preserve">Despesa</x:t>
        </x:is>
      </x:c>
      <x:c r="H6252" t="inlineStr">
        <x:is>
          <x:t xml:space="preserve">Reversão/Perda no valor de recuperação de ativos - Impairment</x:t>
        </x:is>
      </x:c>
      <x:c r="I6252" t="inlineStr">
        <x:is>
          <x:t xml:space="preserve">GÁS &amp; ENERGIA</x:t>
        </x:is>
      </x:c>
      <x:c r="J6252" s="239" t="n">
        <x:v>173</x:v>
      </x:c>
      <x:c r="K6252" t="inlineStr">
        <x:is>
          <x:t xml:space="preserve">GÁS &amp; ENERGIA / G&amp;EBC</x:t>
        </x:is>
      </x:c>
      <x:c r="L6252" s="239" t="n">
        <x:v>0</x:v>
      </x:c>
      <x:c r="M6252" s="239" t="n">
        <x:v>173</x:v>
      </x:c>
    </x:row>
    <x:row r="6253">
      <x:c r="A6253" t="inlineStr">
        <x:is>
          <x:t xml:space="preserve">3T20</x:t>
        </x:is>
      </x:c>
      <x:c r="B6253" t="n">
        <x:v>2020</x:v>
      </x:c>
      <x:c r="C6253" t="n">
        <x:v>3</x:v>
      </x:c>
      <x:c r="D6253" t="n">
        <x:v>59</x:v>
      </x:c>
      <x:c r="E6253" s="203" t="n">
        <x:v>44104</x:v>
      </x:c>
      <x:c r="F6253" t="inlineStr">
        <x:is>
          <x:t xml:space="preserve">EBIT009A</x:t>
        </x:is>
      </x:c>
      <x:c r="G6253" t="inlineStr">
        <x:is>
          <x:t xml:space="preserve">Despesa</x:t>
        </x:is>
      </x:c>
      <x:c r="H6253" t="inlineStr">
        <x:is>
          <x:t xml:space="preserve">Reversão/Perda no valor de recuperação de ativos - Impairment</x:t>
        </x:is>
      </x:c>
      <x:c r="I6253" t="inlineStr">
        <x:is>
          <x:t xml:space="preserve">REFINO</x:t>
        </x:is>
      </x:c>
      <x:c r="J6253" s="239" t="n">
        <x:v>-208</x:v>
      </x:c>
      <x:c r="K6253" t="inlineStr">
        <x:is>
          <x:t xml:space="preserve">REFINO / RTC</x:t>
        </x:is>
      </x:c>
      <x:c r="L6253" s="239" t="n">
        <x:v>-208</x:v>
      </x:c>
      <x:c r="M6253" s="239" t="n">
        <x:v>0</x:v>
      </x:c>
    </x:row>
    <x:row r="6254">
      <x:c r="A6254" t="inlineStr">
        <x:is>
          <x:t xml:space="preserve">3T20</x:t>
        </x:is>
      </x:c>
      <x:c r="B6254" t="n">
        <x:v>2020</x:v>
      </x:c>
      <x:c r="C6254" t="n">
        <x:v>3</x:v>
      </x:c>
      <x:c r="D6254" t="n">
        <x:v>59</x:v>
      </x:c>
      <x:c r="E6254" s="203" t="n">
        <x:v>44104</x:v>
      </x:c>
      <x:c r="F6254" t="inlineStr">
        <x:is>
          <x:t xml:space="preserve">EBIT009A</x:t>
        </x:is>
      </x:c>
      <x:c r="G6254" t="inlineStr">
        <x:is>
          <x:t xml:space="preserve">Despesa</x:t>
        </x:is>
      </x:c>
      <x:c r="H6254" t="inlineStr">
        <x:is>
          <x:t xml:space="preserve">Reversão/Perda no valor de recuperação de ativos - Impairment</x:t>
        </x:is>
      </x:c>
      <x:c r="I6254" t="inlineStr">
        <x:is>
          <x:t xml:space="preserve">TOTAL</x:t>
        </x:is>
      </x:c>
      <x:c r="J6254" s="239" t="n">
        <x:v>-65229</x:v>
      </x:c>
      <x:c r="K6254" t="inlineStr">
        <x:is>
          <x:t xml:space="preserve">TOTAL</x:t>
        </x:is>
      </x:c>
      <x:c r="L6254" s="239" t="n">
        <x:v>-65301</x:v>
      </x:c>
      <x:c r="M6254" s="239" t="n">
        <x:v>72</x:v>
      </x:c>
    </x:row>
    <x:row r="6255">
      <x:c r="A6255" t="inlineStr">
        <x:is>
          <x:t xml:space="preserve">3T20</x:t>
        </x:is>
      </x:c>
      <x:c r="B6255" t="n">
        <x:v>2020</x:v>
      </x:c>
      <x:c r="C6255" t="n">
        <x:v>3</x:v>
      </x:c>
      <x:c r="D6255" t="n">
        <x:v>59</x:v>
      </x:c>
      <x:c r="E6255" s="203" t="n">
        <x:v>44104</x:v>
      </x:c>
      <x:c r="F6255" t="inlineStr">
        <x:is>
          <x:t xml:space="preserve">EBIT010</x:t>
        </x:is>
      </x:c>
      <x:c r="G6255" t="inlineStr">
        <x:is>
          <x:t xml:space="preserve">Despesa</x:t>
        </x:is>
      </x:c>
      <x:c r="H6255" t="inlineStr">
        <x:is>
          <x:t xml:space="preserve">Outras receitas (despesas), líquidas</x:t>
        </x:is>
      </x:c>
      <x:c r="I6255" t="inlineStr">
        <x:is>
          <x:t xml:space="preserve">CORP.</x:t>
        </x:is>
      </x:c>
      <x:c r="J6255" s="239" t="n">
        <x:v>595</x:v>
      </x:c>
      <x:c r="K6255" t="inlineStr">
        <x:is>
          <x:t xml:space="preserve">CORPORATIVO / OUTROS NEGÓCIOS</x:t>
        </x:is>
      </x:c>
      <x:c r="L6255" s="239" t="n">
        <x:v>3238</x:v>
      </x:c>
      <x:c r="M6255" s="239" t="n">
        <x:v>-2643</x:v>
      </x:c>
    </x:row>
    <x:row r="6256">
      <x:c r="A6256" t="inlineStr">
        <x:is>
          <x:t xml:space="preserve">3T20</x:t>
        </x:is>
      </x:c>
      <x:c r="B6256" t="n">
        <x:v>2020</x:v>
      </x:c>
      <x:c r="C6256" t="n">
        <x:v>3</x:v>
      </x:c>
      <x:c r="D6256" t="n">
        <x:v>59</x:v>
      </x:c>
      <x:c r="E6256" s="203" t="n">
        <x:v>44104</x:v>
      </x:c>
      <x:c r="F6256" t="inlineStr">
        <x:is>
          <x:t xml:space="preserve">EBIT010</x:t>
        </x:is>
      </x:c>
      <x:c r="G6256" t="inlineStr">
        <x:is>
          <x:t xml:space="preserve">Despesa</x:t>
        </x:is>
      </x:c>
      <x:c r="H6256" t="inlineStr">
        <x:is>
          <x:t xml:space="preserve">Outras receitas (despesas), líquidas</x:t>
        </x:is>
      </x:c>
      <x:c r="I6256" t="inlineStr">
        <x:is>
          <x:t xml:space="preserve">E&amp;P</x:t>
        </x:is>
      </x:c>
      <x:c r="J6256" s="239" t="n">
        <x:v>2089</x:v>
      </x:c>
      <x:c r="K6256" t="inlineStr">
        <x:is>
          <x:t xml:space="preserve">E&amp;P</x:t>
        </x:is>
      </x:c>
      <x:c r="L6256" s="239" t="n">
        <x:v>1435</x:v>
      </x:c>
      <x:c r="M6256" s="239" t="n">
        <x:v>654</x:v>
      </x:c>
    </x:row>
    <x:row r="6257">
      <x:c r="A6257" t="inlineStr">
        <x:is>
          <x:t xml:space="preserve">3T20</x:t>
        </x:is>
      </x:c>
      <x:c r="B6257" t="n">
        <x:v>2020</x:v>
      </x:c>
      <x:c r="C6257" t="n">
        <x:v>3</x:v>
      </x:c>
      <x:c r="D6257" t="n">
        <x:v>59</x:v>
      </x:c>
      <x:c r="E6257" s="203" t="n">
        <x:v>44104</x:v>
      </x:c>
      <x:c r="F6257" t="inlineStr">
        <x:is>
          <x:t xml:space="preserve">EBIT010</x:t>
        </x:is>
      </x:c>
      <x:c r="G6257" t="inlineStr">
        <x:is>
          <x:t xml:space="preserve">Despesa</x:t>
        </x:is>
      </x:c>
      <x:c r="H6257" t="inlineStr">
        <x:is>
          <x:t xml:space="preserve">Outras receitas (despesas), líquidas</x:t>
        </x:is>
      </x:c>
      <x:c r="I6257" t="inlineStr">
        <x:is>
          <x:t xml:space="preserve">ELIMIN.</x:t>
        </x:is>
      </x:c>
      <x:c r="J6257" s="239" t="n">
        <x:v>-8</x:v>
      </x:c>
      <x:c r="K6257" t="inlineStr">
        <x:is>
          <x:t xml:space="preserve">ELIMINAÇÕES</x:t>
        </x:is>
      </x:c>
      <x:c r="L6257" s="239" t="n">
        <x:v>-6</x:v>
      </x:c>
      <x:c r="M6257" s="239" t="n">
        <x:v>-2</x:v>
      </x:c>
    </x:row>
    <x:row r="6258">
      <x:c r="A6258" t="inlineStr">
        <x:is>
          <x:t xml:space="preserve">3T20</x:t>
        </x:is>
      </x:c>
      <x:c r="B6258" t="n">
        <x:v>2020</x:v>
      </x:c>
      <x:c r="C6258" t="n">
        <x:v>3</x:v>
      </x:c>
      <x:c r="D6258" t="n">
        <x:v>59</x:v>
      </x:c>
      <x:c r="E6258" s="203" t="n">
        <x:v>44104</x:v>
      </x:c>
      <x:c r="F6258" t="inlineStr">
        <x:is>
          <x:t xml:space="preserve">EBIT010</x:t>
        </x:is>
      </x:c>
      <x:c r="G6258" t="inlineStr">
        <x:is>
          <x:t xml:space="preserve">Despesa</x:t>
        </x:is>
      </x:c>
      <x:c r="H6258" t="inlineStr">
        <x:is>
          <x:t xml:space="preserve">Outras receitas (despesas), líquidas</x:t>
        </x:is>
      </x:c>
      <x:c r="I6258" t="inlineStr">
        <x:is>
          <x:t xml:space="preserve">GÁS &amp; ENERGIA</x:t>
        </x:is>
      </x:c>
      <x:c r="J6258" s="239" t="n">
        <x:v>-461</x:v>
      </x:c>
      <x:c r="K6258" t="inlineStr">
        <x:is>
          <x:t xml:space="preserve">GÁS &amp; ENERGIA / G&amp;EBC</x:t>
        </x:is>
      </x:c>
      <x:c r="L6258" s="239" t="n">
        <x:v>-339</x:v>
      </x:c>
      <x:c r="M6258" s="239" t="n">
        <x:v>-122</x:v>
      </x:c>
    </x:row>
    <x:row r="6259">
      <x:c r="A6259" t="inlineStr">
        <x:is>
          <x:t xml:space="preserve">3T20</x:t>
        </x:is>
      </x:c>
      <x:c r="B6259" t="n">
        <x:v>2020</x:v>
      </x:c>
      <x:c r="C6259" t="n">
        <x:v>3</x:v>
      </x:c>
      <x:c r="D6259" t="n">
        <x:v>59</x:v>
      </x:c>
      <x:c r="E6259" s="203" t="n">
        <x:v>44104</x:v>
      </x:c>
      <x:c r="F6259" t="inlineStr">
        <x:is>
          <x:t xml:space="preserve">EBIT010</x:t>
        </x:is>
      </x:c>
      <x:c r="G6259" t="inlineStr">
        <x:is>
          <x:t xml:space="preserve">Despesa</x:t>
        </x:is>
      </x:c>
      <x:c r="H6259" t="inlineStr">
        <x:is>
          <x:t xml:space="preserve">Outras receitas (despesas), líquidas</x:t>
        </x:is>
      </x:c>
      <x:c r="I6259" t="inlineStr">
        <x:is>
          <x:t xml:space="preserve">REFINO</x:t>
        </x:is>
      </x:c>
      <x:c r="J6259" s="239" t="n">
        <x:v>-3991</x:v>
      </x:c>
      <x:c r="K6259" t="inlineStr">
        <x:is>
          <x:t xml:space="preserve">REFINO / RTC</x:t>
        </x:is>
      </x:c>
      <x:c r="L6259" s="239" t="n">
        <x:v>-3270</x:v>
      </x:c>
      <x:c r="M6259" s="239" t="n">
        <x:v>-721</x:v>
      </x:c>
    </x:row>
    <x:row r="6260">
      <x:c r="A6260" t="inlineStr">
        <x:is>
          <x:t xml:space="preserve">3T20</x:t>
        </x:is>
      </x:c>
      <x:c r="B6260" t="n">
        <x:v>2020</x:v>
      </x:c>
      <x:c r="C6260" t="n">
        <x:v>3</x:v>
      </x:c>
      <x:c r="D6260" t="n">
        <x:v>59</x:v>
      </x:c>
      <x:c r="E6260" s="203" t="n">
        <x:v>44104</x:v>
      </x:c>
      <x:c r="F6260" t="inlineStr">
        <x:is>
          <x:t xml:space="preserve">EBIT010</x:t>
        </x:is>
      </x:c>
      <x:c r="G6260" t="inlineStr">
        <x:is>
          <x:t xml:space="preserve">Despesa</x:t>
        </x:is>
      </x:c>
      <x:c r="H6260" t="inlineStr">
        <x:is>
          <x:t xml:space="preserve">Outras receitas (despesas), líquidas</x:t>
        </x:is>
      </x:c>
      <x:c r="I6260" t="inlineStr">
        <x:is>
          <x:t xml:space="preserve">TOTAL</x:t>
        </x:is>
      </x:c>
      <x:c r="J6260" s="239" t="n">
        <x:v>-1776</x:v>
      </x:c>
      <x:c r="K6260" t="inlineStr">
        <x:is>
          <x:t xml:space="preserve">TOTAL</x:t>
        </x:is>
      </x:c>
      <x:c r="L6260" s="239" t="n">
        <x:v>1058</x:v>
      </x:c>
      <x:c r="M6260" s="239" t="n">
        <x:v>-2834</x:v>
      </x:c>
    </x:row>
    <x:row r="6261">
      <x:c r="A6261" t="inlineStr">
        <x:is>
          <x:t xml:space="preserve">3T20</x:t>
        </x:is>
      </x:c>
      <x:c r="B6261" t="n">
        <x:v>2020</x:v>
      </x:c>
      <x:c r="C6261" t="n">
        <x:v>3</x:v>
      </x:c>
      <x:c r="D6261" t="n">
        <x:v>59</x:v>
      </x:c>
      <x:c r="E6261" s="203" t="n">
        <x:v>44104</x:v>
      </x:c>
      <x:c r="F6261" t="inlineStr">
        <x:is>
          <x:t xml:space="preserve">EBIT011</x:t>
        </x:is>
      </x:c>
      <x:c r="G6261" t="inlineStr">
        <x:is>
          <x:t xml:space="preserve">Despesas Totais</x:t>
        </x:is>
      </x:c>
      <x:c r="H6261" t="inlineStr">
        <x:is>
          <x:t xml:space="preserve">Despesas</x:t>
        </x:is>
      </x:c>
      <x:c r="I6261" t="inlineStr">
        <x:is>
          <x:t xml:space="preserve">CORP.</x:t>
        </x:is>
      </x:c>
      <x:c r="J6261" s="239" t="n">
        <x:v>-4909</x:v>
      </x:c>
      <x:c r="K6261" t="inlineStr">
        <x:is>
          <x:t xml:space="preserve">CORPORATIVO / OUTROS NEGÓCIOS</x:t>
        </x:is>
      </x:c>
      <x:c r="L6261" s="239" t="n">
        <x:v>-802</x:v>
      </x:c>
      <x:c r="M6261" s="239" t="n">
        <x:v>-4107</x:v>
      </x:c>
    </x:row>
    <x:row r="6262">
      <x:c r="A6262" t="inlineStr">
        <x:is>
          <x:t xml:space="preserve">3T20</x:t>
        </x:is>
      </x:c>
      <x:c r="B6262" t="n">
        <x:v>2020</x:v>
      </x:c>
      <x:c r="C6262" t="n">
        <x:v>3</x:v>
      </x:c>
      <x:c r="D6262" t="n">
        <x:v>59</x:v>
      </x:c>
      <x:c r="E6262" s="203" t="n">
        <x:v>44104</x:v>
      </x:c>
      <x:c r="F6262" t="inlineStr">
        <x:is>
          <x:t xml:space="preserve">EBIT011</x:t>
        </x:is>
      </x:c>
      <x:c r="G6262" t="inlineStr">
        <x:is>
          <x:t xml:space="preserve">Despesas Totais</x:t>
        </x:is>
      </x:c>
      <x:c r="H6262" t="inlineStr">
        <x:is>
          <x:t xml:space="preserve">Despesas</x:t>
        </x:is>
      </x:c>
      <x:c r="I6262" t="inlineStr">
        <x:is>
          <x:t xml:space="preserve">E&amp;P</x:t>
        </x:is>
      </x:c>
      <x:c r="J6262" s="239" t="n">
        <x:v>-68533</x:v>
      </x:c>
      <x:c r="K6262" t="inlineStr">
        <x:is>
          <x:t xml:space="preserve">E&amp;P</x:t>
        </x:is>
      </x:c>
      <x:c r="L6262" s="239" t="n">
        <x:v>-65178</x:v>
      </x:c>
      <x:c r="M6262" s="239" t="n">
        <x:v>-3355</x:v>
      </x:c>
    </x:row>
    <x:row r="6263">
      <x:c r="A6263" t="inlineStr">
        <x:is>
          <x:t xml:space="preserve">3T20</x:t>
        </x:is>
      </x:c>
      <x:c r="B6263" t="n">
        <x:v>2020</x:v>
      </x:c>
      <x:c r="C6263" t="n">
        <x:v>3</x:v>
      </x:c>
      <x:c r="D6263" t="n">
        <x:v>59</x:v>
      </x:c>
      <x:c r="E6263" s="203" t="n">
        <x:v>44104</x:v>
      </x:c>
      <x:c r="F6263" t="inlineStr">
        <x:is>
          <x:t xml:space="preserve">EBIT011</x:t>
        </x:is>
      </x:c>
      <x:c r="G6263" t="inlineStr">
        <x:is>
          <x:t xml:space="preserve">Despesas Totais</x:t>
        </x:is>
      </x:c>
      <x:c r="H6263" t="inlineStr">
        <x:is>
          <x:t xml:space="preserve">Despesas</x:t>
        </x:is>
      </x:c>
      <x:c r="I6263" t="inlineStr">
        <x:is>
          <x:t xml:space="preserve">ELIMIN.</x:t>
        </x:is>
      </x:c>
      <x:c r="J6263" s="239" t="n">
        <x:v>-92</x:v>
      </x:c>
      <x:c r="K6263" t="inlineStr">
        <x:is>
          <x:t xml:space="preserve">ELIMINAÇÕES</x:t>
        </x:is>
      </x:c>
      <x:c r="L6263" s="239" t="n">
        <x:v>-62</x:v>
      </x:c>
      <x:c r="M6263" s="239" t="n">
        <x:v>-30</x:v>
      </x:c>
    </x:row>
    <x:row r="6264">
      <x:c r="A6264" t="inlineStr">
        <x:is>
          <x:t xml:space="preserve">3T20</x:t>
        </x:is>
      </x:c>
      <x:c r="B6264" t="n">
        <x:v>2020</x:v>
      </x:c>
      <x:c r="C6264" t="n">
        <x:v>3</x:v>
      </x:c>
      <x:c r="D6264" t="n">
        <x:v>59</x:v>
      </x:c>
      <x:c r="E6264" s="203" t="n">
        <x:v>44104</x:v>
      </x:c>
      <x:c r="F6264" t="inlineStr">
        <x:is>
          <x:t xml:space="preserve">EBIT011</x:t>
        </x:is>
      </x:c>
      <x:c r="G6264" t="inlineStr">
        <x:is>
          <x:t xml:space="preserve">Despesas Totais</x:t>
        </x:is>
      </x:c>
      <x:c r="H6264" t="inlineStr">
        <x:is>
          <x:t xml:space="preserve">Despesas</x:t>
        </x:is>
      </x:c>
      <x:c r="I6264" t="inlineStr">
        <x:is>
          <x:t xml:space="preserve">GÁS &amp; ENERGIA</x:t>
        </x:is>
      </x:c>
      <x:c r="J6264" s="239" t="n">
        <x:v>-9290</x:v>
      </x:c>
      <x:c r="K6264" t="inlineStr">
        <x:is>
          <x:t xml:space="preserve">GÁS &amp; ENERGIA / G&amp;EBC</x:t>
        </x:is>
      </x:c>
      <x:c r="L6264" s="239" t="n">
        <x:v>-6537</x:v>
      </x:c>
      <x:c r="M6264" s="239" t="n">
        <x:v>-2753</x:v>
      </x:c>
    </x:row>
    <x:row r="6265">
      <x:c r="A6265" t="inlineStr">
        <x:is>
          <x:t xml:space="preserve">3T20</x:t>
        </x:is>
      </x:c>
      <x:c r="B6265" t="n">
        <x:v>2020</x:v>
      </x:c>
      <x:c r="C6265" t="n">
        <x:v>3</x:v>
      </x:c>
      <x:c r="D6265" t="n">
        <x:v>59</x:v>
      </x:c>
      <x:c r="E6265" s="203" t="n">
        <x:v>44104</x:v>
      </x:c>
      <x:c r="F6265" t="inlineStr">
        <x:is>
          <x:t xml:space="preserve">EBIT011</x:t>
        </x:is>
      </x:c>
      <x:c r="G6265" t="inlineStr">
        <x:is>
          <x:t xml:space="preserve">Despesas Totais</x:t>
        </x:is>
      </x:c>
      <x:c r="H6265" t="inlineStr">
        <x:is>
          <x:t xml:space="preserve">Despesas</x:t>
        </x:is>
      </x:c>
      <x:c r="I6265" t="inlineStr">
        <x:is>
          <x:t xml:space="preserve">REFINO</x:t>
        </x:is>
      </x:c>
      <x:c r="J6265" s="239" t="n">
        <x:v>-15721</x:v>
      </x:c>
      <x:c r="K6265" t="inlineStr">
        <x:is>
          <x:t xml:space="preserve">REFINO / RTC</x:t>
        </x:is>
      </x:c>
      <x:c r="L6265" s="239" t="n">
        <x:v>-11146</x:v>
      </x:c>
      <x:c r="M6265" s="239" t="n">
        <x:v>-4575</x:v>
      </x:c>
    </x:row>
    <x:row r="6266">
      <x:c r="A6266" t="inlineStr">
        <x:is>
          <x:t xml:space="preserve">3T20</x:t>
        </x:is>
      </x:c>
      <x:c r="B6266" t="n">
        <x:v>2020</x:v>
      </x:c>
      <x:c r="C6266" t="n">
        <x:v>3</x:v>
      </x:c>
      <x:c r="D6266" t="n">
        <x:v>59</x:v>
      </x:c>
      <x:c r="E6266" s="203" t="n">
        <x:v>44104</x:v>
      </x:c>
      <x:c r="F6266" t="inlineStr">
        <x:is>
          <x:t xml:space="preserve">EBIT011</x:t>
        </x:is>
      </x:c>
      <x:c r="G6266" t="inlineStr">
        <x:is>
          <x:t xml:space="preserve">Despesas Totais</x:t>
        </x:is>
      </x:c>
      <x:c r="H6266" t="inlineStr">
        <x:is>
          <x:t xml:space="preserve">Despesas</x:t>
        </x:is>
      </x:c>
      <x:c r="I6266" t="inlineStr">
        <x:is>
          <x:t xml:space="preserve">TOTAL</x:t>
        </x:is>
      </x:c>
      <x:c r="J6266" s="239" t="n">
        <x:v>-98545</x:v>
      </x:c>
      <x:c r="K6266" t="inlineStr">
        <x:is>
          <x:t xml:space="preserve">TOTAL</x:t>
        </x:is>
      </x:c>
      <x:c r="L6266" s="239" t="n">
        <x:v>-83725</x:v>
      </x:c>
      <x:c r="M6266" s="239" t="n">
        <x:v>-14820</x:v>
      </x:c>
    </x:row>
    <x:row r="6267">
      <x:c r="A6267" t="inlineStr">
        <x:is>
          <x:t xml:space="preserve">3T20</x:t>
        </x:is>
      </x:c>
      <x:c r="B6267" t="n">
        <x:v>2020</x:v>
      </x:c>
      <x:c r="C6267" t="n">
        <x:v>3</x:v>
      </x:c>
      <x:c r="D6267" t="n">
        <x:v>59</x:v>
      </x:c>
      <x:c r="E6267" s="203" t="n">
        <x:v>44104</x:v>
      </x:c>
      <x:c r="F6267" t="inlineStr">
        <x:is>
          <x:t xml:space="preserve">EBIT012</x:t>
        </x:is>
      </x:c>
      <x:c r="G6267" t="inlineStr">
        <x:is>
          <x:t xml:space="preserve">Lucro Operacional Total</x:t>
        </x:is>
      </x:c>
      <x:c r="H6267" t="inlineStr">
        <x:is>
          <x:t xml:space="preserve">Lucro (prejuízo) antes do resultado financeiro, das participações e impostos</x:t>
        </x:is>
      </x:c>
      <x:c r="I6267" t="inlineStr">
        <x:is>
          <x:t xml:space="preserve">CORP.</x:t>
        </x:is>
      </x:c>
      <x:c r="J6267" s="239" t="n">
        <x:v>-4769</x:v>
      </x:c>
      <x:c r="K6267" t="inlineStr">
        <x:is>
          <x:t xml:space="preserve">CORPORATIVO / OUTROS NEGÓCIOS</x:t>
        </x:is>
      </x:c>
      <x:c r="L6267" s="239" t="n">
        <x:v>-781</x:v>
      </x:c>
      <x:c r="M6267" s="239" t="n">
        <x:v>-3988</x:v>
      </x:c>
    </x:row>
    <x:row r="6268">
      <x:c r="A6268" t="inlineStr">
        <x:is>
          <x:t xml:space="preserve">3T20</x:t>
        </x:is>
      </x:c>
      <x:c r="B6268" t="n">
        <x:v>2020</x:v>
      </x:c>
      <x:c r="C6268" t="n">
        <x:v>3</x:v>
      </x:c>
      <x:c r="D6268" t="n">
        <x:v>59</x:v>
      </x:c>
      <x:c r="E6268" s="203" t="n">
        <x:v>44104</x:v>
      </x:c>
      <x:c r="F6268" t="inlineStr">
        <x:is>
          <x:t xml:space="preserve">EBIT012</x:t>
        </x:is>
      </x:c>
      <x:c r="G6268" t="inlineStr">
        <x:is>
          <x:t xml:space="preserve">Lucro Operacional Total</x:t>
        </x:is>
      </x:c>
      <x:c r="H6268" t="inlineStr">
        <x:is>
          <x:t xml:space="preserve">Lucro (prejuízo) antes do resultado financeiro, das participações e impostos</x:t>
        </x:is>
      </x:c>
      <x:c r="I6268" t="inlineStr">
        <x:is>
          <x:t xml:space="preserve">E&amp;P</x:t>
        </x:is>
      </x:c>
      <x:c r="J6268" s="239" t="n">
        <x:v>-13130</x:v>
      </x:c>
      <x:c r="K6268" t="inlineStr">
        <x:is>
          <x:t xml:space="preserve">E&amp;P</x:t>
        </x:is>
      </x:c>
      <x:c r="L6268" s="239" t="n">
        <x:v>-35026</x:v>
      </x:c>
      <x:c r="M6268" s="239" t="n">
        <x:v>21896</x:v>
      </x:c>
    </x:row>
    <x:row r="6269">
      <x:c r="A6269" t="inlineStr">
        <x:is>
          <x:t xml:space="preserve">3T20</x:t>
        </x:is>
      </x:c>
      <x:c r="B6269" t="n">
        <x:v>2020</x:v>
      </x:c>
      <x:c r="C6269" t="n">
        <x:v>3</x:v>
      </x:c>
      <x:c r="D6269" t="n">
        <x:v>59</x:v>
      </x:c>
      <x:c r="E6269" s="203" t="n">
        <x:v>44104</x:v>
      </x:c>
      <x:c r="F6269" t="inlineStr">
        <x:is>
          <x:t xml:space="preserve">EBIT012</x:t>
        </x:is>
      </x:c>
      <x:c r="G6269" t="inlineStr">
        <x:is>
          <x:t xml:space="preserve">Lucro Operacional Total</x:t>
        </x:is>
      </x:c>
      <x:c r="H6269" t="inlineStr">
        <x:is>
          <x:t xml:space="preserve">Lucro (prejuízo) antes do resultado financeiro, das participações e impostos</x:t>
        </x:is>
      </x:c>
      <x:c r="I6269" t="inlineStr">
        <x:is>
          <x:t xml:space="preserve">ELIMIN.</x:t>
        </x:is>
      </x:c>
      <x:c r="J6269" s="239" t="n">
        <x:v>1016</x:v>
      </x:c>
      <x:c r="K6269" t="inlineStr">
        <x:is>
          <x:t xml:space="preserve">ELIMINAÇÕES</x:t>
        </x:is>
      </x:c>
      <x:c r="L6269" s="239" t="n">
        <x:v>5702</x:v>
      </x:c>
      <x:c r="M6269" s="239" t="n">
        <x:v>-4686</x:v>
      </x:c>
    </x:row>
    <x:row r="6270">
      <x:c r="A6270" t="inlineStr">
        <x:is>
          <x:t xml:space="preserve">3T20</x:t>
        </x:is>
      </x:c>
      <x:c r="B6270" t="n">
        <x:v>2020</x:v>
      </x:c>
      <x:c r="C6270" t="n">
        <x:v>3</x:v>
      </x:c>
      <x:c r="D6270" t="n">
        <x:v>59</x:v>
      </x:c>
      <x:c r="E6270" s="203" t="n">
        <x:v>44104</x:v>
      </x:c>
      <x:c r="F6270" t="inlineStr">
        <x:is>
          <x:t xml:space="preserve">EBIT012</x:t>
        </x:is>
      </x:c>
      <x:c r="G6270" t="inlineStr">
        <x:is>
          <x:t xml:space="preserve">Lucro Operacional Total</x:t>
        </x:is>
      </x:c>
      <x:c r="H6270" t="inlineStr">
        <x:is>
          <x:t xml:space="preserve">Lucro (prejuízo) antes do resultado financeiro, das participações e impostos</x:t>
        </x:is>
      </x:c>
      <x:c r="I6270" t="inlineStr">
        <x:is>
          <x:t xml:space="preserve">GÁS &amp; ENERGIA</x:t>
        </x:is>
      </x:c>
      <x:c r="J6270" s="239" t="n">
        <x:v>4525</x:v>
      </x:c>
      <x:c r="K6270" t="inlineStr">
        <x:is>
          <x:t xml:space="preserve">GÁS &amp; ENERGIA / G&amp;EBC</x:t>
        </x:is>
      </x:c>
      <x:c r="L6270" s="239" t="n">
        <x:v>2870</x:v>
      </x:c>
      <x:c r="M6270" s="239" t="n">
        <x:v>1655</x:v>
      </x:c>
    </x:row>
    <x:row r="6271">
      <x:c r="A6271" t="inlineStr">
        <x:is>
          <x:t xml:space="preserve">3T20</x:t>
        </x:is>
      </x:c>
      <x:c r="B6271" t="n">
        <x:v>2020</x:v>
      </x:c>
      <x:c r="C6271" t="n">
        <x:v>3</x:v>
      </x:c>
      <x:c r="D6271" t="n">
        <x:v>59</x:v>
      </x:c>
      <x:c r="E6271" s="203" t="n">
        <x:v>44104</x:v>
      </x:c>
      <x:c r="F6271" t="inlineStr">
        <x:is>
          <x:t xml:space="preserve">EBIT012</x:t>
        </x:is>
      </x:c>
      <x:c r="G6271" t="inlineStr">
        <x:is>
          <x:t xml:space="preserve">Lucro Operacional Total</x:t>
        </x:is>
      </x:c>
      <x:c r="H6271" t="inlineStr">
        <x:is>
          <x:t xml:space="preserve">Lucro (prejuízo) antes do resultado financeiro, das participações e impostos</x:t>
        </x:is>
      </x:c>
      <x:c r="I6271" t="inlineStr">
        <x:is>
          <x:t xml:space="preserve">REFINO</x:t>
        </x:is>
      </x:c>
      <x:c r="J6271" s="239" t="n">
        <x:v>-2585</x:v>
      </x:c>
      <x:c r="K6271" t="inlineStr">
        <x:is>
          <x:t xml:space="preserve">REFINO / RTC</x:t>
        </x:is>
      </x:c>
      <x:c r="L6271" s="239" t="n">
        <x:v>-6657</x:v>
      </x:c>
      <x:c r="M6271" s="239" t="n">
        <x:v>4072</x:v>
      </x:c>
    </x:row>
    <x:row r="6272">
      <x:c r="A6272" t="inlineStr">
        <x:is>
          <x:t xml:space="preserve">3T20</x:t>
        </x:is>
      </x:c>
      <x:c r="B6272" t="n">
        <x:v>2020</x:v>
      </x:c>
      <x:c r="C6272" t="n">
        <x:v>3</x:v>
      </x:c>
      <x:c r="D6272" t="n">
        <x:v>59</x:v>
      </x:c>
      <x:c r="E6272" s="203" t="n">
        <x:v>44104</x:v>
      </x:c>
      <x:c r="F6272" t="inlineStr">
        <x:is>
          <x:t xml:space="preserve">EBIT012</x:t>
        </x:is>
      </x:c>
      <x:c r="G6272" t="inlineStr">
        <x:is>
          <x:t xml:space="preserve">Lucro Operacional Total</x:t>
        </x:is>
      </x:c>
      <x:c r="H6272" t="inlineStr">
        <x:is>
          <x:t xml:space="preserve">Lucro (prejuízo) antes do resultado financeiro, das participações e impostos</x:t>
        </x:is>
      </x:c>
      <x:c r="I6272" t="inlineStr">
        <x:is>
          <x:t xml:space="preserve">TOTAL</x:t>
        </x:is>
      </x:c>
      <x:c r="J6272" s="239" t="n">
        <x:v>-14943</x:v>
      </x:c>
      <x:c r="K6272" t="inlineStr">
        <x:is>
          <x:t xml:space="preserve">TOTAL</x:t>
        </x:is>
      </x:c>
      <x:c r="L6272" s="239" t="n">
        <x:v>-33892</x:v>
      </x:c>
      <x:c r="M6272" s="239" t="n">
        <x:v>18949</x:v>
      </x:c>
    </x:row>
    <x:row r="6273">
      <x:c r="A6273" t="inlineStr">
        <x:is>
          <x:t xml:space="preserve">4T20</x:t>
        </x:is>
      </x:c>
      <x:c r="B6273" t="n">
        <x:v>2020</x:v>
      </x:c>
      <x:c r="C6273" t="n">
        <x:v>4</x:v>
      </x:c>
      <x:c r="D6273" t="n">
        <x:v>60</x:v>
      </x:c>
      <x:c r="E6273" s="203" t="n">
        <x:v>44196</x:v>
      </x:c>
      <x:c r="F6273" t="inlineStr">
        <x:is>
          <x:t xml:space="preserve">EBIT000A</x:t>
        </x:is>
      </x:c>
      <x:c r="G6273" t="inlineStr">
        <x:is>
          <x:t xml:space="preserve">Receita</x:t>
        </x:is>
      </x:c>
      <x:c r="H6273" t="inlineStr">
        <x:is>
          <x:t xml:space="preserve">Intersegmentos</x:t>
        </x:is>
      </x:c>
      <x:c r="I6273" t="inlineStr">
        <x:is>
          <x:t xml:space="preserve">CORP.</x:t>
        </x:is>
      </x:c>
      <x:c r="J6273" s="239" t="n">
        <x:v>1233</x:v>
      </x:c>
      <x:c r="K6273" t="inlineStr">
        <x:is>
          <x:t xml:space="preserve">CORPORATIVO / OUTROS NEGÓCIOS</x:t>
        </x:is>
      </x:c>
      <x:c r="L6273" s="239" t="n">
        <x:v>827</x:v>
      </x:c>
      <x:c r="M6273" s="239" t="n">
        <x:v>406</x:v>
      </x:c>
    </x:row>
    <x:row r="6274">
      <x:c r="A6274" t="inlineStr">
        <x:is>
          <x:t xml:space="preserve">4T20</x:t>
        </x:is>
      </x:c>
      <x:c r="B6274" t="n">
        <x:v>2020</x:v>
      </x:c>
      <x:c r="C6274" t="n">
        <x:v>4</x:v>
      </x:c>
      <x:c r="D6274" t="n">
        <x:v>60</x:v>
      </x:c>
      <x:c r="E6274" s="203" t="n">
        <x:v>44196</x:v>
      </x:c>
      <x:c r="F6274" t="inlineStr">
        <x:is>
          <x:t xml:space="preserve">EBIT000A</x:t>
        </x:is>
      </x:c>
      <x:c r="G6274" t="inlineStr">
        <x:is>
          <x:t xml:space="preserve">Receita</x:t>
        </x:is>
      </x:c>
      <x:c r="H6274" t="inlineStr">
        <x:is>
          <x:t xml:space="preserve">Intersegmentos</x:t>
        </x:is>
      </x:c>
      <x:c r="I6274" t="inlineStr">
        <x:is>
          <x:t xml:space="preserve">E&amp;P</x:t>
        </x:is>
      </x:c>
      <x:c r="J6274" s="239" t="n">
        <x:v>169593</x:v>
      </x:c>
      <x:c r="K6274" t="inlineStr">
        <x:is>
          <x:t xml:space="preserve">E&amp;P</x:t>
        </x:is>
      </x:c>
      <x:c r="L6274" s="239" t="n">
        <x:v>122326</x:v>
      </x:c>
      <x:c r="M6274" s="239" t="n">
        <x:v>47267</x:v>
      </x:c>
    </x:row>
    <x:row r="6275">
      <x:c r="A6275" t="inlineStr">
        <x:is>
          <x:t xml:space="preserve">4T20</x:t>
        </x:is>
      </x:c>
      <x:c r="B6275" t="n">
        <x:v>2020</x:v>
      </x:c>
      <x:c r="C6275" t="n">
        <x:v>4</x:v>
      </x:c>
      <x:c r="D6275" t="n">
        <x:v>60</x:v>
      </x:c>
      <x:c r="E6275" s="203" t="n">
        <x:v>44196</x:v>
      </x:c>
      <x:c r="F6275" t="inlineStr">
        <x:is>
          <x:t xml:space="preserve">EBIT000A</x:t>
        </x:is>
      </x:c>
      <x:c r="G6275" t="inlineStr">
        <x:is>
          <x:t xml:space="preserve">Receita</x:t>
        </x:is>
      </x:c>
      <x:c r="H6275" t="inlineStr">
        <x:is>
          <x:t xml:space="preserve">Intersegmentos</x:t>
        </x:is>
      </x:c>
      <x:c r="I6275" t="inlineStr">
        <x:is>
          <x:t xml:space="preserve">ELIMIN.</x:t>
        </x:is>
      </x:c>
      <x:c r="J6275" s="239" t="n">
        <x:v>-187696</x:v>
      </x:c>
      <x:c r="K6275" t="inlineStr">
        <x:is>
          <x:t xml:space="preserve">ELIMINAÇÕES</x:t>
        </x:is>
      </x:c>
      <x:c r="L6275" s="239" t="n">
        <x:v>-135615</x:v>
      </x:c>
      <x:c r="M6275" s="239" t="n">
        <x:v>-52081</x:v>
      </x:c>
    </x:row>
    <x:row r="6276">
      <x:c r="A6276" t="inlineStr">
        <x:is>
          <x:t xml:space="preserve">4T20</x:t>
        </x:is>
      </x:c>
      <x:c r="B6276" t="n">
        <x:v>2020</x:v>
      </x:c>
      <x:c r="C6276" t="n">
        <x:v>4</x:v>
      </x:c>
      <x:c r="D6276" t="n">
        <x:v>60</x:v>
      </x:c>
      <x:c r="E6276" s="203" t="n">
        <x:v>44196</x:v>
      </x:c>
      <x:c r="F6276" t="inlineStr">
        <x:is>
          <x:t xml:space="preserve">EBIT000A</x:t>
        </x:is>
      </x:c>
      <x:c r="G6276" t="inlineStr">
        <x:is>
          <x:t xml:space="preserve">Receita</x:t>
        </x:is>
      </x:c>
      <x:c r="H6276" t="inlineStr">
        <x:is>
          <x:t xml:space="preserve">Intersegmentos</x:t>
        </x:is>
      </x:c>
      <x:c r="I6276" t="inlineStr">
        <x:is>
          <x:t xml:space="preserve">GÁS &amp; ENERGIA</x:t>
        </x:is>
      </x:c>
      <x:c r="J6276" s="239" t="n">
        <x:v>12502</x:v>
      </x:c>
      <x:c r="K6276" t="inlineStr">
        <x:is>
          <x:t xml:space="preserve">GÁS &amp; ENERGIA / G&amp;EBC</x:t>
        </x:is>
      </x:c>
      <x:c r="L6276" s="239" t="n">
        <x:v>9398</x:v>
      </x:c>
      <x:c r="M6276" s="239" t="n">
        <x:v>3104</x:v>
      </x:c>
    </x:row>
    <x:row r="6277">
      <x:c r="A6277" t="inlineStr">
        <x:is>
          <x:t xml:space="preserve">4T20</x:t>
        </x:is>
      </x:c>
      <x:c r="B6277" t="n">
        <x:v>2020</x:v>
      </x:c>
      <x:c r="C6277" t="n">
        <x:v>4</x:v>
      </x:c>
      <x:c r="D6277" t="n">
        <x:v>60</x:v>
      </x:c>
      <x:c r="E6277" s="203" t="n">
        <x:v>44196</x:v>
      </x:c>
      <x:c r="F6277" t="inlineStr">
        <x:is>
          <x:t xml:space="preserve">EBIT000A</x:t>
        </x:is>
      </x:c>
      <x:c r="G6277" t="inlineStr">
        <x:is>
          <x:t xml:space="preserve">Receita</x:t>
        </x:is>
      </x:c>
      <x:c r="H6277" t="inlineStr">
        <x:is>
          <x:t xml:space="preserve">Intersegmentos</x:t>
        </x:is>
      </x:c>
      <x:c r="I6277" t="inlineStr">
        <x:is>
          <x:t xml:space="preserve">REFINO</x:t>
        </x:is>
      </x:c>
      <x:c r="J6277" s="239" t="n">
        <x:v>4368</x:v>
      </x:c>
      <x:c r="K6277" t="inlineStr">
        <x:is>
          <x:t xml:space="preserve">REFINO / RTC</x:t>
        </x:is>
      </x:c>
      <x:c r="L6277" s="239" t="n">
        <x:v>3064</x:v>
      </x:c>
      <x:c r="M6277" s="239" t="n">
        <x:v>1304</x:v>
      </x:c>
    </x:row>
    <x:row r="6278">
      <x:c r="A6278" t="inlineStr">
        <x:is>
          <x:t xml:space="preserve">4T20</x:t>
        </x:is>
      </x:c>
      <x:c r="B6278" t="n">
        <x:v>2020</x:v>
      </x:c>
      <x:c r="C6278" t="n">
        <x:v>4</x:v>
      </x:c>
      <x:c r="D6278" t="n">
        <x:v>60</x:v>
      </x:c>
      <x:c r="E6278" s="203" t="n">
        <x:v>44196</x:v>
      </x:c>
      <x:c r="F6278" t="inlineStr">
        <x:is>
          <x:t xml:space="preserve">EBIT000A</x:t>
        </x:is>
      </x:c>
      <x:c r="G6278" t="inlineStr">
        <x:is>
          <x:t xml:space="preserve">Receita</x:t>
        </x:is>
      </x:c>
      <x:c r="H6278" t="inlineStr">
        <x:is>
          <x:t xml:space="preserve">Intersegmentos</x:t>
        </x:is>
      </x:c>
      <x:c r="I6278" t="inlineStr">
        <x:is>
          <x:t xml:space="preserve">TOTAL</x:t>
        </x:is>
      </x:c>
      <x:c r="J6278" s="239" t="n">
        <x:v>0</x:v>
      </x:c>
      <x:c r="K6278" t="inlineStr">
        <x:is>
          <x:t xml:space="preserve">TOTAL</x:t>
        </x:is>
      </x:c>
      <x:c r="L6278" s="239" t="n">
        <x:v>0</x:v>
      </x:c>
      <x:c r="M6278" s="239" t="n">
        <x:v>0</x:v>
      </x:c>
    </x:row>
    <x:row r="6279">
      <x:c r="A6279" t="inlineStr">
        <x:is>
          <x:t xml:space="preserve">4T20</x:t>
        </x:is>
      </x:c>
      <x:c r="B6279" t="n">
        <x:v>2020</x:v>
      </x:c>
      <x:c r="C6279" t="n">
        <x:v>4</x:v>
      </x:c>
      <x:c r="D6279" t="n">
        <x:v>60</x:v>
      </x:c>
      <x:c r="E6279" s="203" t="n">
        <x:v>44196</x:v>
      </x:c>
      <x:c r="F6279" t="inlineStr">
        <x:is>
          <x:t xml:space="preserve">EBIT000B</x:t>
        </x:is>
      </x:c>
      <x:c r="G6279" t="inlineStr">
        <x:is>
          <x:t xml:space="preserve">Receita</x:t>
        </x:is>
      </x:c>
      <x:c r="H6279" t="inlineStr">
        <x:is>
          <x:t xml:space="preserve">Terceiros</x:t>
        </x:is>
      </x:c>
      <x:c r="I6279" t="inlineStr">
        <x:is>
          <x:t xml:space="preserve">CORP.</x:t>
        </x:is>
      </x:c>
      <x:c r="J6279" s="239" t="n">
        <x:v>3206</x:v>
      </x:c>
      <x:c r="K6279" t="inlineStr">
        <x:is>
          <x:t xml:space="preserve">CORPORATIVO / OUTROS NEGÓCIOS</x:t>
        </x:is>
      </x:c>
      <x:c r="L6279" s="239" t="n">
        <x:v>2331</x:v>
      </x:c>
      <x:c r="M6279" s="239" t="n">
        <x:v>875</x:v>
      </x:c>
    </x:row>
    <x:row r="6280">
      <x:c r="A6280" t="inlineStr">
        <x:is>
          <x:t xml:space="preserve">4T20</x:t>
        </x:is>
      </x:c>
      <x:c r="B6280" t="n">
        <x:v>2020</x:v>
      </x:c>
      <x:c r="C6280" t="n">
        <x:v>4</x:v>
      </x:c>
      <x:c r="D6280" t="n">
        <x:v>60</x:v>
      </x:c>
      <x:c r="E6280" s="203" t="n">
        <x:v>44196</x:v>
      </x:c>
      <x:c r="F6280" t="inlineStr">
        <x:is>
          <x:t xml:space="preserve">EBIT000B</x:t>
        </x:is>
      </x:c>
      <x:c r="G6280" t="inlineStr">
        <x:is>
          <x:t xml:space="preserve">Receita</x:t>
        </x:is>
      </x:c>
      <x:c r="H6280" t="inlineStr">
        <x:is>
          <x:t xml:space="preserve">Terceiros</x:t>
        </x:is>
      </x:c>
      <x:c r="I6280" t="inlineStr">
        <x:is>
          <x:t xml:space="preserve">E&amp;P</x:t>
        </x:is>
      </x:c>
      <x:c r="J6280" s="239" t="n">
        <x:v>4492</x:v>
      </x:c>
      <x:c r="K6280" t="inlineStr">
        <x:is>
          <x:t xml:space="preserve">E&amp;P</x:t>
        </x:is>
      </x:c>
      <x:c r="L6280" s="239" t="n">
        <x:v>3292</x:v>
      </x:c>
      <x:c r="M6280" s="239" t="n">
        <x:v>1200</x:v>
      </x:c>
    </x:row>
    <x:row r="6281">
      <x:c r="A6281" t="inlineStr">
        <x:is>
          <x:t xml:space="preserve">4T20</x:t>
        </x:is>
      </x:c>
      <x:c r="B6281" t="n">
        <x:v>2020</x:v>
      </x:c>
      <x:c r="C6281" t="n">
        <x:v>4</x:v>
      </x:c>
      <x:c r="D6281" t="n">
        <x:v>60</x:v>
      </x:c>
      <x:c r="E6281" s="203" t="n">
        <x:v>44196</x:v>
      </x:c>
      <x:c r="F6281" t="inlineStr">
        <x:is>
          <x:t xml:space="preserve">EBIT000B</x:t>
        </x:is>
      </x:c>
      <x:c r="G6281" t="inlineStr">
        <x:is>
          <x:t xml:space="preserve">Receita</x:t>
        </x:is>
      </x:c>
      <x:c r="H6281" t="inlineStr">
        <x:is>
          <x:t xml:space="preserve">Terceiros</x:t>
        </x:is>
      </x:c>
      <x:c r="I6281" t="inlineStr">
        <x:is>
          <x:t xml:space="preserve">ELIMIN.</x:t>
        </x:is>
      </x:c>
      <x:c r="J6281" s="239" t="n">
        <x:v>0</x:v>
      </x:c>
      <x:c r="K6281" t="inlineStr">
        <x:is>
          <x:t xml:space="preserve">ELIMINAÇÕES</x:t>
        </x:is>
      </x:c>
      <x:c r="L6281" s="239" t="n">
        <x:v>0</x:v>
      </x:c>
      <x:c r="M6281" s="239" t="n">
        <x:v>0</x:v>
      </x:c>
    </x:row>
    <x:row r="6282">
      <x:c r="A6282" t="inlineStr">
        <x:is>
          <x:t xml:space="preserve">4T20</x:t>
        </x:is>
      </x:c>
      <x:c r="B6282" t="n">
        <x:v>2020</x:v>
      </x:c>
      <x:c r="C6282" t="n">
        <x:v>4</x:v>
      </x:c>
      <x:c r="D6282" t="n">
        <x:v>60</x:v>
      </x:c>
      <x:c r="E6282" s="203" t="n">
        <x:v>44196</x:v>
      </x:c>
      <x:c r="F6282" t="inlineStr">
        <x:is>
          <x:t xml:space="preserve">EBIT000B</x:t>
        </x:is>
      </x:c>
      <x:c r="G6282" t="inlineStr">
        <x:is>
          <x:t xml:space="preserve">Receita</x:t>
        </x:is>
      </x:c>
      <x:c r="H6282" t="inlineStr">
        <x:is>
          <x:t xml:space="preserve">Terceiros</x:t>
        </x:is>
      </x:c>
      <x:c r="I6282" t="inlineStr">
        <x:is>
          <x:t xml:space="preserve">GÁS &amp; ENERGIA</x:t>
        </x:is>
      </x:c>
      <x:c r="J6282" s="239" t="n">
        <x:v>26773</x:v>
      </x:c>
      <x:c r="K6282" t="inlineStr">
        <x:is>
          <x:t xml:space="preserve">GÁS &amp; ENERGIA / G&amp;EBC</x:t>
        </x:is>
      </x:c>
      <x:c r="L6282" s="239" t="n">
        <x:v>17735</x:v>
      </x:c>
      <x:c r="M6282" s="239" t="n">
        <x:v>9038</x:v>
      </x:c>
    </x:row>
    <x:row r="6283">
      <x:c r="A6283" t="inlineStr">
        <x:is>
          <x:t xml:space="preserve">4T20</x:t>
        </x:is>
      </x:c>
      <x:c r="B6283" t="n">
        <x:v>2020</x:v>
      </x:c>
      <x:c r="C6283" t="n">
        <x:v>4</x:v>
      </x:c>
      <x:c r="D6283" t="n">
        <x:v>60</x:v>
      </x:c>
      <x:c r="E6283" s="203" t="n">
        <x:v>44196</x:v>
      </x:c>
      <x:c r="F6283" t="inlineStr">
        <x:is>
          <x:t xml:space="preserve">EBIT000B</x:t>
        </x:is>
      </x:c>
      <x:c r="G6283" t="inlineStr">
        <x:is>
          <x:t xml:space="preserve">Receita</x:t>
        </x:is>
      </x:c>
      <x:c r="H6283" t="inlineStr">
        <x:is>
          <x:t xml:space="preserve">Terceiros</x:t>
        </x:is>
      </x:c>
      <x:c r="I6283" t="inlineStr">
        <x:is>
          <x:t xml:space="preserve">REFINO</x:t>
        </x:is>
      </x:c>
      <x:c r="J6283" s="239" t="n">
        <x:v>237598</x:v>
      </x:c>
      <x:c r="K6283" t="inlineStr">
        <x:is>
          <x:t xml:space="preserve">REFINO / RTC</x:t>
        </x:is>
      </x:c>
      <x:c r="L6283" s="239" t="n">
        <x:v>173739</x:v>
      </x:c>
      <x:c r="M6283" s="239" t="n">
        <x:v>63859</x:v>
      </x:c>
    </x:row>
    <x:row r="6284">
      <x:c r="A6284" t="inlineStr">
        <x:is>
          <x:t xml:space="preserve">4T20</x:t>
        </x:is>
      </x:c>
      <x:c r="B6284" t="n">
        <x:v>2020</x:v>
      </x:c>
      <x:c r="C6284" t="n">
        <x:v>4</x:v>
      </x:c>
      <x:c r="D6284" t="n">
        <x:v>60</x:v>
      </x:c>
      <x:c r="E6284" s="203" t="n">
        <x:v>44196</x:v>
      </x:c>
      <x:c r="F6284" t="inlineStr">
        <x:is>
          <x:t xml:space="preserve">EBIT000B</x:t>
        </x:is>
      </x:c>
      <x:c r="G6284" t="inlineStr">
        <x:is>
          <x:t xml:space="preserve">Receita</x:t>
        </x:is>
      </x:c>
      <x:c r="H6284" t="inlineStr">
        <x:is>
          <x:t xml:space="preserve">Terceiros</x:t>
        </x:is>
      </x:c>
      <x:c r="I6284" t="inlineStr">
        <x:is>
          <x:t xml:space="preserve">TOTAL</x:t>
        </x:is>
      </x:c>
      <x:c r="J6284" s="239" t="n">
        <x:v>272069</x:v>
      </x:c>
      <x:c r="K6284" t="inlineStr">
        <x:is>
          <x:t xml:space="preserve">TOTAL</x:t>
        </x:is>
      </x:c>
      <x:c r="L6284" s="239" t="n">
        <x:v>197097</x:v>
      </x:c>
      <x:c r="M6284" s="239" t="n">
        <x:v>74972</x:v>
      </x:c>
    </x:row>
    <x:row r="6285">
      <x:c r="A6285" t="inlineStr">
        <x:is>
          <x:t xml:space="preserve">4T20</x:t>
        </x:is>
      </x:c>
      <x:c r="B6285" t="n">
        <x:v>2020</x:v>
      </x:c>
      <x:c r="C6285" t="n">
        <x:v>4</x:v>
      </x:c>
      <x:c r="D6285" t="n">
        <x:v>60</x:v>
      </x:c>
      <x:c r="E6285" s="203" t="n">
        <x:v>44196</x:v>
      </x:c>
      <x:c r="F6285" t="inlineStr">
        <x:is>
          <x:t xml:space="preserve">EBIT001</x:t>
        </x:is>
      </x:c>
      <x:c r="G6285" t="inlineStr">
        <x:is>
          <x:t xml:space="preserve">Receita Total</x:t>
        </x:is>
      </x:c>
      <x:c r="H6285" t="inlineStr">
        <x:is>
          <x:t xml:space="preserve">Receita de vendas</x:t>
        </x:is>
      </x:c>
      <x:c r="I6285" t="inlineStr">
        <x:is>
          <x:t xml:space="preserve">CORP.</x:t>
        </x:is>
      </x:c>
      <x:c r="J6285" s="239" t="n">
        <x:v>4439</x:v>
      </x:c>
      <x:c r="K6285" t="inlineStr">
        <x:is>
          <x:t xml:space="preserve">CORPORATIVO / OUTROS NEGÓCIOS</x:t>
        </x:is>
      </x:c>
      <x:c r="L6285" s="239" t="n">
        <x:v>3158</x:v>
      </x:c>
      <x:c r="M6285" s="239" t="n">
        <x:v>1281</x:v>
      </x:c>
    </x:row>
    <x:row r="6286">
      <x:c r="A6286" t="inlineStr">
        <x:is>
          <x:t xml:space="preserve">4T20</x:t>
        </x:is>
      </x:c>
      <x:c r="B6286" t="n">
        <x:v>2020</x:v>
      </x:c>
      <x:c r="C6286" t="n">
        <x:v>4</x:v>
      </x:c>
      <x:c r="D6286" t="n">
        <x:v>60</x:v>
      </x:c>
      <x:c r="E6286" s="203" t="n">
        <x:v>44196</x:v>
      </x:c>
      <x:c r="F6286" t="inlineStr">
        <x:is>
          <x:t xml:space="preserve">EBIT001</x:t>
        </x:is>
      </x:c>
      <x:c r="G6286" t="inlineStr">
        <x:is>
          <x:t xml:space="preserve">Receita Total</x:t>
        </x:is>
      </x:c>
      <x:c r="H6286" t="inlineStr">
        <x:is>
          <x:t xml:space="preserve">Receita de vendas</x:t>
        </x:is>
      </x:c>
      <x:c r="I6286" t="inlineStr">
        <x:is>
          <x:t xml:space="preserve">E&amp;P</x:t>
        </x:is>
      </x:c>
      <x:c r="J6286" s="239" t="n">
        <x:v>174085</x:v>
      </x:c>
      <x:c r="K6286" t="inlineStr">
        <x:is>
          <x:t xml:space="preserve">E&amp;P</x:t>
        </x:is>
      </x:c>
      <x:c r="L6286" s="239" t="n">
        <x:v>125618</x:v>
      </x:c>
      <x:c r="M6286" s="239" t="n">
        <x:v>48467</x:v>
      </x:c>
    </x:row>
    <x:row r="6287">
      <x:c r="A6287" t="inlineStr">
        <x:is>
          <x:t xml:space="preserve">4T20</x:t>
        </x:is>
      </x:c>
      <x:c r="B6287" t="n">
        <x:v>2020</x:v>
      </x:c>
      <x:c r="C6287" t="n">
        <x:v>4</x:v>
      </x:c>
      <x:c r="D6287" t="n">
        <x:v>60</x:v>
      </x:c>
      <x:c r="E6287" s="203" t="n">
        <x:v>44196</x:v>
      </x:c>
      <x:c r="F6287" t="inlineStr">
        <x:is>
          <x:t xml:space="preserve">EBIT001</x:t>
        </x:is>
      </x:c>
      <x:c r="G6287" t="inlineStr">
        <x:is>
          <x:t xml:space="preserve">Receita Total</x:t>
        </x:is>
      </x:c>
      <x:c r="H6287" t="inlineStr">
        <x:is>
          <x:t xml:space="preserve">Receita de vendas</x:t>
        </x:is>
      </x:c>
      <x:c r="I6287" t="inlineStr">
        <x:is>
          <x:t xml:space="preserve">ELIMIN.</x:t>
        </x:is>
      </x:c>
      <x:c r="J6287" s="239" t="n">
        <x:v>-187696</x:v>
      </x:c>
      <x:c r="K6287" t="inlineStr">
        <x:is>
          <x:t xml:space="preserve">ELIMINAÇÕES</x:t>
        </x:is>
      </x:c>
      <x:c r="L6287" s="239" t="n">
        <x:v>-135615</x:v>
      </x:c>
      <x:c r="M6287" s="239" t="n">
        <x:v>-52081</x:v>
      </x:c>
    </x:row>
    <x:row r="6288">
      <x:c r="A6288" t="inlineStr">
        <x:is>
          <x:t xml:space="preserve">4T20</x:t>
        </x:is>
      </x:c>
      <x:c r="B6288" t="n">
        <x:v>2020</x:v>
      </x:c>
      <x:c r="C6288" t="n">
        <x:v>4</x:v>
      </x:c>
      <x:c r="D6288" t="n">
        <x:v>60</x:v>
      </x:c>
      <x:c r="E6288" s="203" t="n">
        <x:v>44196</x:v>
      </x:c>
      <x:c r="F6288" t="inlineStr">
        <x:is>
          <x:t xml:space="preserve">EBIT001</x:t>
        </x:is>
      </x:c>
      <x:c r="G6288" t="inlineStr">
        <x:is>
          <x:t xml:space="preserve">Receita Total</x:t>
        </x:is>
      </x:c>
      <x:c r="H6288" t="inlineStr">
        <x:is>
          <x:t xml:space="preserve">Receita de vendas</x:t>
        </x:is>
      </x:c>
      <x:c r="I6288" t="inlineStr">
        <x:is>
          <x:t xml:space="preserve">GÁS &amp; ENERGIA</x:t>
        </x:is>
      </x:c>
      <x:c r="J6288" s="239" t="n">
        <x:v>39275</x:v>
      </x:c>
      <x:c r="K6288" t="inlineStr">
        <x:is>
          <x:t xml:space="preserve">GÁS &amp; ENERGIA / G&amp;EBC</x:t>
        </x:is>
      </x:c>
      <x:c r="L6288" s="239" t="n">
        <x:v>27133</x:v>
      </x:c>
      <x:c r="M6288" s="239" t="n">
        <x:v>12142</x:v>
      </x:c>
    </x:row>
    <x:row r="6289">
      <x:c r="A6289" t="inlineStr">
        <x:is>
          <x:t xml:space="preserve">4T20</x:t>
        </x:is>
      </x:c>
      <x:c r="B6289" t="n">
        <x:v>2020</x:v>
      </x:c>
      <x:c r="C6289" t="n">
        <x:v>4</x:v>
      </x:c>
      <x:c r="D6289" t="n">
        <x:v>60</x:v>
      </x:c>
      <x:c r="E6289" s="203" t="n">
        <x:v>44196</x:v>
      </x:c>
      <x:c r="F6289" t="inlineStr">
        <x:is>
          <x:t xml:space="preserve">EBIT001</x:t>
        </x:is>
      </x:c>
      <x:c r="G6289" t="inlineStr">
        <x:is>
          <x:t xml:space="preserve">Receita Total</x:t>
        </x:is>
      </x:c>
      <x:c r="H6289" t="inlineStr">
        <x:is>
          <x:t xml:space="preserve">Receita de vendas</x:t>
        </x:is>
      </x:c>
      <x:c r="I6289" t="inlineStr">
        <x:is>
          <x:t xml:space="preserve">REFINO</x:t>
        </x:is>
      </x:c>
      <x:c r="J6289" s="239" t="n">
        <x:v>241966</x:v>
      </x:c>
      <x:c r="K6289" t="inlineStr">
        <x:is>
          <x:t xml:space="preserve">REFINO / RTC</x:t>
        </x:is>
      </x:c>
      <x:c r="L6289" s="239" t="n">
        <x:v>176803</x:v>
      </x:c>
      <x:c r="M6289" s="239" t="n">
        <x:v>65163</x:v>
      </x:c>
    </x:row>
    <x:row r="6290">
      <x:c r="A6290" t="inlineStr">
        <x:is>
          <x:t xml:space="preserve">4T20</x:t>
        </x:is>
      </x:c>
      <x:c r="B6290" t="n">
        <x:v>2020</x:v>
      </x:c>
      <x:c r="C6290" t="n">
        <x:v>4</x:v>
      </x:c>
      <x:c r="D6290" t="n">
        <x:v>60</x:v>
      </x:c>
      <x:c r="E6290" s="203" t="n">
        <x:v>44196</x:v>
      </x:c>
      <x:c r="F6290" t="inlineStr">
        <x:is>
          <x:t xml:space="preserve">EBIT001</x:t>
        </x:is>
      </x:c>
      <x:c r="G6290" t="inlineStr">
        <x:is>
          <x:t xml:space="preserve">Receita Total</x:t>
        </x:is>
      </x:c>
      <x:c r="H6290" t="inlineStr">
        <x:is>
          <x:t xml:space="preserve">Receita de vendas</x:t>
        </x:is>
      </x:c>
      <x:c r="I6290" t="inlineStr">
        <x:is>
          <x:t xml:space="preserve">TOTAL</x:t>
        </x:is>
      </x:c>
      <x:c r="J6290" s="239" t="n">
        <x:v>272069</x:v>
      </x:c>
      <x:c r="K6290" t="inlineStr">
        <x:is>
          <x:t xml:space="preserve">TOTAL</x:t>
        </x:is>
      </x:c>
      <x:c r="L6290" s="239" t="n">
        <x:v>197097</x:v>
      </x:c>
      <x:c r="M6290" s="239" t="n">
        <x:v>74972</x:v>
      </x:c>
    </x:row>
    <x:row r="6291">
      <x:c r="A6291" t="inlineStr">
        <x:is>
          <x:t xml:space="preserve">4T20</x:t>
        </x:is>
      </x:c>
      <x:c r="B6291" t="n">
        <x:v>2020</x:v>
      </x:c>
      <x:c r="C6291" t="n">
        <x:v>4</x:v>
      </x:c>
      <x:c r="D6291" t="n">
        <x:v>60</x:v>
      </x:c>
      <x:c r="E6291" s="203" t="n">
        <x:v>44196</x:v>
      </x:c>
      <x:c r="F6291" t="inlineStr">
        <x:is>
          <x:t xml:space="preserve">EBIT002</x:t>
        </x:is>
      </x:c>
      <x:c r="G6291" t="inlineStr">
        <x:is>
          <x:t xml:space="preserve">Custo Total</x:t>
        </x:is>
      </x:c>
      <x:c r="H6291" t="inlineStr">
        <x:is>
          <x:t xml:space="preserve">Custo dos produtos e serviços vendidos</x:t>
        </x:is>
      </x:c>
      <x:c r="I6291" t="inlineStr">
        <x:is>
          <x:t xml:space="preserve">CORP.</x:t>
        </x:is>
      </x:c>
      <x:c r="J6291" s="239" t="n">
        <x:v>-4207</x:v>
      </x:c>
      <x:c r="K6291" t="inlineStr">
        <x:is>
          <x:t xml:space="preserve">CORPORATIVO / OUTROS NEGÓCIOS</x:t>
        </x:is>
      </x:c>
      <x:c r="L6291" s="239" t="n">
        <x:v>-3018</x:v>
      </x:c>
      <x:c r="M6291" s="239" t="n">
        <x:v>-1189</x:v>
      </x:c>
    </x:row>
    <x:row r="6292">
      <x:c r="A6292" t="inlineStr">
        <x:is>
          <x:t xml:space="preserve">4T20</x:t>
        </x:is>
      </x:c>
      <x:c r="B6292" t="n">
        <x:v>2020</x:v>
      </x:c>
      <x:c r="C6292" t="n">
        <x:v>4</x:v>
      </x:c>
      <x:c r="D6292" t="n">
        <x:v>60</x:v>
      </x:c>
      <x:c r="E6292" s="203" t="n">
        <x:v>44196</x:v>
      </x:c>
      <x:c r="F6292" t="inlineStr">
        <x:is>
          <x:t xml:space="preserve">EBIT002</x:t>
        </x:is>
      </x:c>
      <x:c r="G6292" t="inlineStr">
        <x:is>
          <x:t xml:space="preserve">Custo Total</x:t>
        </x:is>
      </x:c>
      <x:c r="H6292" t="inlineStr">
        <x:is>
          <x:t xml:space="preserve">Custo dos produtos e serviços vendidos</x:t>
        </x:is>
      </x:c>
      <x:c r="I6292" t="inlineStr">
        <x:is>
          <x:t xml:space="preserve">E&amp;P</x:t>
        </x:is>
      </x:c>
      <x:c r="J6292" s="239" t="n">
        <x:v>-92057</x:v>
      </x:c>
      <x:c r="K6292" t="inlineStr">
        <x:is>
          <x:t xml:space="preserve">E&amp;P</x:t>
        </x:is>
      </x:c>
      <x:c r="L6292" s="239" t="n">
        <x:v>-70215</x:v>
      </x:c>
      <x:c r="M6292" s="239" t="n">
        <x:v>-21842</x:v>
      </x:c>
    </x:row>
    <x:row r="6293">
      <x:c r="A6293" t="inlineStr">
        <x:is>
          <x:t xml:space="preserve">4T20</x:t>
        </x:is>
      </x:c>
      <x:c r="B6293" t="n">
        <x:v>2020</x:v>
      </x:c>
      <x:c r="C6293" t="n">
        <x:v>4</x:v>
      </x:c>
      <x:c r="D6293" t="n">
        <x:v>60</x:v>
      </x:c>
      <x:c r="E6293" s="203" t="n">
        <x:v>44196</x:v>
      </x:c>
      <x:c r="F6293" t="inlineStr">
        <x:is>
          <x:t xml:space="preserve">EBIT002</x:t>
        </x:is>
      </x:c>
      <x:c r="G6293" t="inlineStr">
        <x:is>
          <x:t xml:space="preserve">Custo Total</x:t>
        </x:is>
      </x:c>
      <x:c r="H6293" t="inlineStr">
        <x:is>
          <x:t xml:space="preserve">Custo dos produtos e serviços vendidos</x:t>
        </x:is>
      </x:c>
      <x:c r="I6293" t="inlineStr">
        <x:is>
          <x:t xml:space="preserve">ELIMIN.</x:t>
        </x:is>
      </x:c>
      <x:c r="J6293" s="239" t="n">
        <x:v>190503</x:v>
      </x:c>
      <x:c r="K6293" t="inlineStr">
        <x:is>
          <x:t xml:space="preserve">ELIMINAÇÕES</x:t>
        </x:is>
      </x:c>
      <x:c r="L6293" s="239" t="n">
        <x:v>136723</x:v>
      </x:c>
      <x:c r="M6293" s="239" t="n">
        <x:v>53780</x:v>
      </x:c>
    </x:row>
    <x:row r="6294">
      <x:c r="A6294" t="inlineStr">
        <x:is>
          <x:t xml:space="preserve">4T20</x:t>
        </x:is>
      </x:c>
      <x:c r="B6294" t="n">
        <x:v>2020</x:v>
      </x:c>
      <x:c r="C6294" t="n">
        <x:v>4</x:v>
      </x:c>
      <x:c r="D6294" t="n">
        <x:v>60</x:v>
      </x:c>
      <x:c r="E6294" s="203" t="n">
        <x:v>44196</x:v>
      </x:c>
      <x:c r="F6294" t="inlineStr">
        <x:is>
          <x:t xml:space="preserve">EBIT002</x:t>
        </x:is>
      </x:c>
      <x:c r="G6294" t="inlineStr">
        <x:is>
          <x:t xml:space="preserve">Custo Total</x:t>
        </x:is>
      </x:c>
      <x:c r="H6294" t="inlineStr">
        <x:is>
          <x:t xml:space="preserve">Custo dos produtos e serviços vendidos</x:t>
        </x:is>
      </x:c>
      <x:c r="I6294" t="inlineStr">
        <x:is>
          <x:t xml:space="preserve">GÁS &amp; ENERGIA</x:t>
        </x:is>
      </x:c>
      <x:c r="J6294" s="239" t="n">
        <x:v>-20131</x:v>
      </x:c>
      <x:c r="K6294" t="inlineStr">
        <x:is>
          <x:t xml:space="preserve">GÁS &amp; ENERGIA / G&amp;EBC</x:t>
        </x:is>
      </x:c>
      <x:c r="L6294" s="239" t="n">
        <x:v>-13318</x:v>
      </x:c>
      <x:c r="M6294" s="239" t="n">
        <x:v>-6813</x:v>
      </x:c>
    </x:row>
    <x:row r="6295">
      <x:c r="A6295" t="inlineStr">
        <x:is>
          <x:t xml:space="preserve">4T20</x:t>
        </x:is>
      </x:c>
      <x:c r="B6295" t="n">
        <x:v>2020</x:v>
      </x:c>
      <x:c r="C6295" t="n">
        <x:v>4</x:v>
      </x:c>
      <x:c r="D6295" t="n">
        <x:v>60</x:v>
      </x:c>
      <x:c r="E6295" s="203" t="n">
        <x:v>44196</x:v>
      </x:c>
      <x:c r="F6295" t="inlineStr">
        <x:is>
          <x:t xml:space="preserve">EBIT002</x:t>
        </x:is>
      </x:c>
      <x:c r="G6295" t="inlineStr">
        <x:is>
          <x:t xml:space="preserve">Custo Total</x:t>
        </x:is>
      </x:c>
      <x:c r="H6295" t="inlineStr">
        <x:is>
          <x:t xml:space="preserve">Custo dos produtos e serviços vendidos</x:t>
        </x:is>
      </x:c>
      <x:c r="I6295" t="inlineStr">
        <x:is>
          <x:t xml:space="preserve">REFINO</x:t>
        </x:is>
      </x:c>
      <x:c r="J6295" s="239" t="n">
        <x:v>-222215</x:v>
      </x:c>
      <x:c r="K6295" t="inlineStr">
        <x:is>
          <x:t xml:space="preserve">REFINO / RTC</x:t>
        </x:is>
      </x:c>
      <x:c r="L6295" s="239" t="n">
        <x:v>-163667</x:v>
      </x:c>
      <x:c r="M6295" s="239" t="n">
        <x:v>-58548</x:v>
      </x:c>
    </x:row>
    <x:row r="6296">
      <x:c r="A6296" t="inlineStr">
        <x:is>
          <x:t xml:space="preserve">4T20</x:t>
        </x:is>
      </x:c>
      <x:c r="B6296" t="n">
        <x:v>2020</x:v>
      </x:c>
      <x:c r="C6296" t="n">
        <x:v>4</x:v>
      </x:c>
      <x:c r="D6296" t="n">
        <x:v>60</x:v>
      </x:c>
      <x:c r="E6296" s="203" t="n">
        <x:v>44196</x:v>
      </x:c>
      <x:c r="F6296" t="inlineStr">
        <x:is>
          <x:t xml:space="preserve">EBIT002</x:t>
        </x:is>
      </x:c>
      <x:c r="G6296" t="inlineStr">
        <x:is>
          <x:t xml:space="preserve">Custo Total</x:t>
        </x:is>
      </x:c>
      <x:c r="H6296" t="inlineStr">
        <x:is>
          <x:t xml:space="preserve">Custo dos produtos e serviços vendidos</x:t>
        </x:is>
      </x:c>
      <x:c r="I6296" t="inlineStr">
        <x:is>
          <x:t xml:space="preserve">TOTAL</x:t>
        </x:is>
      </x:c>
      <x:c r="J6296" s="239" t="n">
        <x:v>-148107</x:v>
      </x:c>
      <x:c r="K6296" t="inlineStr">
        <x:is>
          <x:t xml:space="preserve">TOTAL</x:t>
        </x:is>
      </x:c>
      <x:c r="L6296" s="239" t="n">
        <x:v>-113495</x:v>
      </x:c>
      <x:c r="M6296" s="239" t="n">
        <x:v>-34612</x:v>
      </x:c>
    </x:row>
    <x:row r="6297">
      <x:c r="A6297" t="inlineStr">
        <x:is>
          <x:t xml:space="preserve">4T20</x:t>
        </x:is>
      </x:c>
      <x:c r="B6297" t="n">
        <x:v>2020</x:v>
      </x:c>
      <x:c r="C6297" t="n">
        <x:v>4</x:v>
      </x:c>
      <x:c r="D6297" t="n">
        <x:v>60</x:v>
      </x:c>
      <x:c r="E6297" s="203" t="n">
        <x:v>44196</x:v>
      </x:c>
      <x:c r="F6297" t="inlineStr">
        <x:is>
          <x:t xml:space="preserve">EBIT003</x:t>
        </x:is>
      </x:c>
      <x:c r="G6297" t="inlineStr">
        <x:is>
          <x:t xml:space="preserve">Lucro Bruto Total</x:t>
        </x:is>
      </x:c>
      <x:c r="H6297" t="inlineStr">
        <x:is>
          <x:t xml:space="preserve">Lucro bruto</x:t>
        </x:is>
      </x:c>
      <x:c r="I6297" t="inlineStr">
        <x:is>
          <x:t xml:space="preserve">CORP.</x:t>
        </x:is>
      </x:c>
      <x:c r="J6297" s="239" t="n">
        <x:v>232</x:v>
      </x:c>
      <x:c r="K6297" t="inlineStr">
        <x:is>
          <x:t xml:space="preserve">CORPORATIVO / OUTROS NEGÓCIOS</x:t>
        </x:is>
      </x:c>
      <x:c r="L6297" s="239" t="n">
        <x:v>140</x:v>
      </x:c>
      <x:c r="M6297" s="239" t="n">
        <x:v>92</x:v>
      </x:c>
    </x:row>
    <x:row r="6298">
      <x:c r="A6298" t="inlineStr">
        <x:is>
          <x:t xml:space="preserve">4T20</x:t>
        </x:is>
      </x:c>
      <x:c r="B6298" t="n">
        <x:v>2020</x:v>
      </x:c>
      <x:c r="C6298" t="n">
        <x:v>4</x:v>
      </x:c>
      <x:c r="D6298" t="n">
        <x:v>60</x:v>
      </x:c>
      <x:c r="E6298" s="203" t="n">
        <x:v>44196</x:v>
      </x:c>
      <x:c r="F6298" t="inlineStr">
        <x:is>
          <x:t xml:space="preserve">EBIT003</x:t>
        </x:is>
      </x:c>
      <x:c r="G6298" t="inlineStr">
        <x:is>
          <x:t xml:space="preserve">Lucro Bruto Total</x:t>
        </x:is>
      </x:c>
      <x:c r="H6298" t="inlineStr">
        <x:is>
          <x:t xml:space="preserve">Lucro bruto</x:t>
        </x:is>
      </x:c>
      <x:c r="I6298" t="inlineStr">
        <x:is>
          <x:t xml:space="preserve">E&amp;P</x:t>
        </x:is>
      </x:c>
      <x:c r="J6298" s="239" t="n">
        <x:v>82028</x:v>
      </x:c>
      <x:c r="K6298" t="inlineStr">
        <x:is>
          <x:t xml:space="preserve">E&amp;P</x:t>
        </x:is>
      </x:c>
      <x:c r="L6298" s="239" t="n">
        <x:v>55403</x:v>
      </x:c>
      <x:c r="M6298" s="239" t="n">
        <x:v>26625</x:v>
      </x:c>
    </x:row>
    <x:row r="6299">
      <x:c r="A6299" t="inlineStr">
        <x:is>
          <x:t xml:space="preserve">4T20</x:t>
        </x:is>
      </x:c>
      <x:c r="B6299" t="n">
        <x:v>2020</x:v>
      </x:c>
      <x:c r="C6299" t="n">
        <x:v>4</x:v>
      </x:c>
      <x:c r="D6299" t="n">
        <x:v>60</x:v>
      </x:c>
      <x:c r="E6299" s="203" t="n">
        <x:v>44196</x:v>
      </x:c>
      <x:c r="F6299" t="inlineStr">
        <x:is>
          <x:t xml:space="preserve">EBIT003</x:t>
        </x:is>
      </x:c>
      <x:c r="G6299" t="inlineStr">
        <x:is>
          <x:t xml:space="preserve">Lucro Bruto Total</x:t>
        </x:is>
      </x:c>
      <x:c r="H6299" t="inlineStr">
        <x:is>
          <x:t xml:space="preserve">Lucro bruto</x:t>
        </x:is>
      </x:c>
      <x:c r="I6299" t="inlineStr">
        <x:is>
          <x:t xml:space="preserve">ELIMIN.</x:t>
        </x:is>
      </x:c>
      <x:c r="J6299" s="239" t="n">
        <x:v>2807</x:v>
      </x:c>
      <x:c r="K6299" t="inlineStr">
        <x:is>
          <x:t xml:space="preserve">ELIMINAÇÕES</x:t>
        </x:is>
      </x:c>
      <x:c r="L6299" s="239" t="n">
        <x:v>1108</x:v>
      </x:c>
      <x:c r="M6299" s="239" t="n">
        <x:v>1699</x:v>
      </x:c>
    </x:row>
    <x:row r="6300">
      <x:c r="A6300" t="inlineStr">
        <x:is>
          <x:t xml:space="preserve">4T20</x:t>
        </x:is>
      </x:c>
      <x:c r="B6300" t="n">
        <x:v>2020</x:v>
      </x:c>
      <x:c r="C6300" t="n">
        <x:v>4</x:v>
      </x:c>
      <x:c r="D6300" t="n">
        <x:v>60</x:v>
      </x:c>
      <x:c r="E6300" s="203" t="n">
        <x:v>44196</x:v>
      </x:c>
      <x:c r="F6300" t="inlineStr">
        <x:is>
          <x:t xml:space="preserve">EBIT003</x:t>
        </x:is>
      </x:c>
      <x:c r="G6300" t="inlineStr">
        <x:is>
          <x:t xml:space="preserve">Lucro Bruto Total</x:t>
        </x:is>
      </x:c>
      <x:c r="H6300" t="inlineStr">
        <x:is>
          <x:t xml:space="preserve">Lucro bruto</x:t>
        </x:is>
      </x:c>
      <x:c r="I6300" t="inlineStr">
        <x:is>
          <x:t xml:space="preserve">GÁS &amp; ENERGIA</x:t>
        </x:is>
      </x:c>
      <x:c r="J6300" s="239" t="n">
        <x:v>19144</x:v>
      </x:c>
      <x:c r="K6300" t="inlineStr">
        <x:is>
          <x:t xml:space="preserve">GÁS &amp; ENERGIA / G&amp;EBC</x:t>
        </x:is>
      </x:c>
      <x:c r="L6300" s="239" t="n">
        <x:v>13815</x:v>
      </x:c>
      <x:c r="M6300" s="239" t="n">
        <x:v>5329</x:v>
      </x:c>
    </x:row>
    <x:row r="6301">
      <x:c r="A6301" t="inlineStr">
        <x:is>
          <x:t xml:space="preserve">4T20</x:t>
        </x:is>
      </x:c>
      <x:c r="B6301" t="n">
        <x:v>2020</x:v>
      </x:c>
      <x:c r="C6301" t="n">
        <x:v>4</x:v>
      </x:c>
      <x:c r="D6301" t="n">
        <x:v>60</x:v>
      </x:c>
      <x:c r="E6301" s="203" t="n">
        <x:v>44196</x:v>
      </x:c>
      <x:c r="F6301" t="inlineStr">
        <x:is>
          <x:t xml:space="preserve">EBIT003</x:t>
        </x:is>
      </x:c>
      <x:c r="G6301" t="inlineStr">
        <x:is>
          <x:t xml:space="preserve">Lucro Bruto Total</x:t>
        </x:is>
      </x:c>
      <x:c r="H6301" t="inlineStr">
        <x:is>
          <x:t xml:space="preserve">Lucro bruto</x:t>
        </x:is>
      </x:c>
      <x:c r="I6301" t="inlineStr">
        <x:is>
          <x:t xml:space="preserve">REFINO</x:t>
        </x:is>
      </x:c>
      <x:c r="J6301" s="239" t="n">
        <x:v>19751</x:v>
      </x:c>
      <x:c r="K6301" t="inlineStr">
        <x:is>
          <x:t xml:space="preserve">REFINO / RTC</x:t>
        </x:is>
      </x:c>
      <x:c r="L6301" s="239" t="n">
        <x:v>13136</x:v>
      </x:c>
      <x:c r="M6301" s="239" t="n">
        <x:v>6615</x:v>
      </x:c>
    </x:row>
    <x:row r="6302">
      <x:c r="A6302" t="inlineStr">
        <x:is>
          <x:t xml:space="preserve">4T20</x:t>
        </x:is>
      </x:c>
      <x:c r="B6302" t="n">
        <x:v>2020</x:v>
      </x:c>
      <x:c r="C6302" t="n">
        <x:v>4</x:v>
      </x:c>
      <x:c r="D6302" t="n">
        <x:v>60</x:v>
      </x:c>
      <x:c r="E6302" s="203" t="n">
        <x:v>44196</x:v>
      </x:c>
      <x:c r="F6302" t="inlineStr">
        <x:is>
          <x:t xml:space="preserve">EBIT003</x:t>
        </x:is>
      </x:c>
      <x:c r="G6302" t="inlineStr">
        <x:is>
          <x:t xml:space="preserve">Lucro Bruto Total</x:t>
        </x:is>
      </x:c>
      <x:c r="H6302" t="inlineStr">
        <x:is>
          <x:t xml:space="preserve">Lucro bruto</x:t>
        </x:is>
      </x:c>
      <x:c r="I6302" t="inlineStr">
        <x:is>
          <x:t xml:space="preserve">TOTAL</x:t>
        </x:is>
      </x:c>
      <x:c r="J6302" s="239" t="n">
        <x:v>123962</x:v>
      </x:c>
      <x:c r="K6302" t="inlineStr">
        <x:is>
          <x:t xml:space="preserve">TOTAL</x:t>
        </x:is>
      </x:c>
      <x:c r="L6302" s="239" t="n">
        <x:v>83602</x:v>
      </x:c>
      <x:c r="M6302" s="239" t="n">
        <x:v>40360</x:v>
      </x:c>
    </x:row>
    <x:row r="6303">
      <x:c r="A6303" t="inlineStr">
        <x:is>
          <x:t xml:space="preserve">4T20</x:t>
        </x:is>
      </x:c>
      <x:c r="B6303" t="n">
        <x:v>2020</x:v>
      </x:c>
      <x:c r="C6303" t="n">
        <x:v>4</x:v>
      </x:c>
      <x:c r="D6303" t="n">
        <x:v>60</x:v>
      </x:c>
      <x:c r="E6303" s="203" t="n">
        <x:v>44196</x:v>
      </x:c>
      <x:c r="F6303" t="inlineStr">
        <x:is>
          <x:t xml:space="preserve">EBIT004</x:t>
        </x:is>
      </x:c>
      <x:c r="G6303" t="inlineStr">
        <x:is>
          <x:t xml:space="preserve">Despesa</x:t>
        </x:is>
      </x:c>
      <x:c r="H6303" t="inlineStr">
        <x:is>
          <x:t xml:space="preserve">Gerais e administrativas </x:t>
        </x:is>
      </x:c>
      <x:c r="I6303" t="inlineStr">
        <x:is>
          <x:t xml:space="preserve">CORP.</x:t>
        </x:is>
      </x:c>
      <x:c r="J6303" s="239" t="n">
        <x:v>-110</x:v>
      </x:c>
      <x:c r="K6303" t="inlineStr">
        <x:is>
          <x:t xml:space="preserve">CORPORATIVO / OUTROS NEGÓCIOS</x:t>
        </x:is>
      </x:c>
      <x:c r="L6303" s="239" t="n">
        <x:v>-86</x:v>
      </x:c>
      <x:c r="M6303" s="239" t="n">
        <x:v>-24</x:v>
      </x:c>
    </x:row>
    <x:row r="6304">
      <x:c r="A6304" t="inlineStr">
        <x:is>
          <x:t xml:space="preserve">4T20</x:t>
        </x:is>
      </x:c>
      <x:c r="B6304" t="n">
        <x:v>2020</x:v>
      </x:c>
      <x:c r="C6304" t="n">
        <x:v>4</x:v>
      </x:c>
      <x:c r="D6304" t="n">
        <x:v>60</x:v>
      </x:c>
      <x:c r="E6304" s="203" t="n">
        <x:v>44196</x:v>
      </x:c>
      <x:c r="F6304" t="inlineStr">
        <x:is>
          <x:t xml:space="preserve">EBIT004</x:t>
        </x:is>
      </x:c>
      <x:c r="G6304" t="inlineStr">
        <x:is>
          <x:t xml:space="preserve">Despesa</x:t>
        </x:is>
      </x:c>
      <x:c r="H6304" t="inlineStr">
        <x:is>
          <x:t xml:space="preserve">Vendas</x:t>
        </x:is>
      </x:c>
      <x:c r="I6304" t="inlineStr">
        <x:is>
          <x:t xml:space="preserve">CORP.</x:t>
        </x:is>
      </x:c>
      <x:c r="J6304" s="239" t="n">
        <x:v>-3485</x:v>
      </x:c>
      <x:c r="K6304" t="inlineStr">
        <x:is>
          <x:t xml:space="preserve">CORPORATIVO / OUTROS NEGÓCIOS</x:t>
        </x:is>
      </x:c>
      <x:c r="L6304" s="239" t="n">
        <x:v>-3265</x:v>
      </x:c>
      <x:c r="M6304" s="239" t="n">
        <x:v>-220</x:v>
      </x:c>
    </x:row>
    <x:row r="6305">
      <x:c r="A6305" t="inlineStr">
        <x:is>
          <x:t xml:space="preserve">4T20</x:t>
        </x:is>
      </x:c>
      <x:c r="B6305" t="n">
        <x:v>2020</x:v>
      </x:c>
      <x:c r="C6305" t="n">
        <x:v>4</x:v>
      </x:c>
      <x:c r="D6305" t="n">
        <x:v>60</x:v>
      </x:c>
      <x:c r="E6305" s="203" t="n">
        <x:v>44196</x:v>
      </x:c>
      <x:c r="F6305" t="inlineStr">
        <x:is>
          <x:t xml:space="preserve">EBIT004</x:t>
        </x:is>
      </x:c>
      <x:c r="G6305" t="inlineStr">
        <x:is>
          <x:t xml:space="preserve">Despesa</x:t>
        </x:is>
      </x:c>
      <x:c r="H6305" t="inlineStr">
        <x:is>
          <x:t xml:space="preserve">Gerais e administrativas </x:t>
        </x:is>
      </x:c>
      <x:c r="I6305" t="inlineStr">
        <x:is>
          <x:t xml:space="preserve">E&amp;P</x:t>
        </x:is>
      </x:c>
      <x:c r="J6305" s="239" t="n">
        <x:v>-4</x:v>
      </x:c>
      <x:c r="K6305" t="inlineStr">
        <x:is>
          <x:t xml:space="preserve">E&amp;P</x:t>
        </x:is>
      </x:c>
      <x:c r="L6305" s="239" t="n">
        <x:v>-3</x:v>
      </x:c>
      <x:c r="M6305" s="239" t="n">
        <x:v>-1</x:v>
      </x:c>
    </x:row>
    <x:row r="6306">
      <x:c r="A6306" t="inlineStr">
        <x:is>
          <x:t xml:space="preserve">4T20</x:t>
        </x:is>
      </x:c>
      <x:c r="B6306" t="n">
        <x:v>2020</x:v>
      </x:c>
      <x:c r="C6306" t="n">
        <x:v>4</x:v>
      </x:c>
      <x:c r="D6306" t="n">
        <x:v>60</x:v>
      </x:c>
      <x:c r="E6306" s="203" t="n">
        <x:v>44196</x:v>
      </x:c>
      <x:c r="F6306" t="inlineStr">
        <x:is>
          <x:t xml:space="preserve">EBIT004</x:t>
        </x:is>
      </x:c>
      <x:c r="G6306" t="inlineStr">
        <x:is>
          <x:t xml:space="preserve">Despesa</x:t>
        </x:is>
      </x:c>
      <x:c r="H6306" t="inlineStr">
        <x:is>
          <x:t xml:space="preserve">Vendas</x:t>
        </x:is>
      </x:c>
      <x:c r="I6306" t="inlineStr">
        <x:is>
          <x:t xml:space="preserve">E&amp;P</x:t>
        </x:is>
      </x:c>
      <x:c r="J6306" s="239" t="n">
        <x:v>-797</x:v>
      </x:c>
      <x:c r="K6306" t="inlineStr">
        <x:is>
          <x:t xml:space="preserve">E&amp;P</x:t>
        </x:is>
      </x:c>
      <x:c r="L6306" s="239" t="n">
        <x:v>-658</x:v>
      </x:c>
      <x:c r="M6306" s="239" t="n">
        <x:v>-139</x:v>
      </x:c>
    </x:row>
    <x:row r="6307">
      <x:c r="A6307" t="inlineStr">
        <x:is>
          <x:t xml:space="preserve">4T20</x:t>
        </x:is>
      </x:c>
      <x:c r="B6307" t="n">
        <x:v>2020</x:v>
      </x:c>
      <x:c r="C6307" t="n">
        <x:v>4</x:v>
      </x:c>
      <x:c r="D6307" t="n">
        <x:v>60</x:v>
      </x:c>
      <x:c r="E6307" s="203" t="n">
        <x:v>44196</x:v>
      </x:c>
      <x:c r="F6307" t="inlineStr">
        <x:is>
          <x:t xml:space="preserve">EBIT004</x:t>
        </x:is>
      </x:c>
      <x:c r="G6307" t="inlineStr">
        <x:is>
          <x:t xml:space="preserve">Despesa</x:t>
        </x:is>
      </x:c>
      <x:c r="H6307" t="inlineStr">
        <x:is>
          <x:t xml:space="preserve">Gerais e administrativas </x:t>
        </x:is>
      </x:c>
      <x:c r="I6307" t="inlineStr">
        <x:is>
          <x:t xml:space="preserve">ELIMIN.</x:t>
        </x:is>
      </x:c>
      <x:c r="J6307" s="239" t="n">
        <x:v>-112</x:v>
      </x:c>
      <x:c r="K6307" t="inlineStr">
        <x:is>
          <x:t xml:space="preserve">ELIMINAÇÕES</x:t>
        </x:is>
      </x:c>
      <x:c r="L6307" s="239" t="n">
        <x:v>-84</x:v>
      </x:c>
      <x:c r="M6307" s="239" t="n">
        <x:v>-28</x:v>
      </x:c>
    </x:row>
    <x:row r="6308">
      <x:c r="A6308" t="inlineStr">
        <x:is>
          <x:t xml:space="preserve">4T20</x:t>
        </x:is>
      </x:c>
      <x:c r="B6308" t="n">
        <x:v>2020</x:v>
      </x:c>
      <x:c r="C6308" t="n">
        <x:v>4</x:v>
      </x:c>
      <x:c r="D6308" t="n">
        <x:v>60</x:v>
      </x:c>
      <x:c r="E6308" s="203" t="n">
        <x:v>44196</x:v>
      </x:c>
      <x:c r="F6308" t="inlineStr">
        <x:is>
          <x:t xml:space="preserve">EBIT004</x:t>
        </x:is>
      </x:c>
      <x:c r="G6308" t="inlineStr">
        <x:is>
          <x:t xml:space="preserve">Despesa</x:t>
        </x:is>
      </x:c>
      <x:c r="H6308" t="inlineStr">
        <x:is>
          <x:t xml:space="preserve">Vendas</x:t>
        </x:is>
      </x:c>
      <x:c r="I6308" t="inlineStr">
        <x:is>
          <x:t xml:space="preserve">ELIMIN.</x:t>
        </x:is>
      </x:c>
      <x:c r="J6308" s="239" t="n">
        <x:v>0</x:v>
      </x:c>
      <x:c r="K6308" t="inlineStr">
        <x:is>
          <x:t xml:space="preserve">ELIMINAÇÕES</x:t>
        </x:is>
      </x:c>
      <x:c r="L6308" s="239" t="n">
        <x:v>0</x:v>
      </x:c>
      <x:c r="M6308" s="239" t="n">
        <x:v>0</x:v>
      </x:c>
    </x:row>
    <x:row r="6309">
      <x:c r="A6309" t="inlineStr">
        <x:is>
          <x:t xml:space="preserve">4T20</x:t>
        </x:is>
      </x:c>
      <x:c r="B6309" t="n">
        <x:v>2020</x:v>
      </x:c>
      <x:c r="C6309" t="n">
        <x:v>4</x:v>
      </x:c>
      <x:c r="D6309" t="n">
        <x:v>60</x:v>
      </x:c>
      <x:c r="E6309" s="203" t="n">
        <x:v>44196</x:v>
      </x:c>
      <x:c r="F6309" t="inlineStr">
        <x:is>
          <x:t xml:space="preserve">EBIT004</x:t>
        </x:is>
      </x:c>
      <x:c r="G6309" t="inlineStr">
        <x:is>
          <x:t xml:space="preserve">Despesa</x:t>
        </x:is>
      </x:c>
      <x:c r="H6309" t="inlineStr">
        <x:is>
          <x:t xml:space="preserve">Gerais e administrativas </x:t>
        </x:is>
      </x:c>
      <x:c r="I6309" t="inlineStr">
        <x:is>
          <x:t xml:space="preserve">GÁS &amp; ENERGIA</x:t>
        </x:is>
      </x:c>
      <x:c r="J6309" s="239" t="n">
        <x:v>-11839</x:v>
      </x:c>
      <x:c r="K6309" t="inlineStr">
        <x:is>
          <x:t xml:space="preserve">GÁS &amp; ENERGIA / G&amp;EBC</x:t>
        </x:is>
      </x:c>
      <x:c r="L6309" s="239" t="n">
        <x:v>-8553</x:v>
      </x:c>
      <x:c r="M6309" s="239" t="n">
        <x:v>-3286</x:v>
      </x:c>
    </x:row>
    <x:row r="6310">
      <x:c r="A6310" t="inlineStr">
        <x:is>
          <x:t xml:space="preserve">4T20</x:t>
        </x:is>
      </x:c>
      <x:c r="B6310" t="n">
        <x:v>2020</x:v>
      </x:c>
      <x:c r="C6310" t="n">
        <x:v>4</x:v>
      </x:c>
      <x:c r="D6310" t="n">
        <x:v>60</x:v>
      </x:c>
      <x:c r="E6310" s="203" t="n">
        <x:v>44196</x:v>
      </x:c>
      <x:c r="F6310" t="inlineStr">
        <x:is>
          <x:t xml:space="preserve">EBIT004</x:t>
        </x:is>
      </x:c>
      <x:c r="G6310" t="inlineStr">
        <x:is>
          <x:t xml:space="preserve">Despesa</x:t>
        </x:is>
      </x:c>
      <x:c r="H6310" t="inlineStr">
        <x:is>
          <x:t xml:space="preserve">Vendas</x:t>
        </x:is>
      </x:c>
      <x:c r="I6310" t="inlineStr">
        <x:is>
          <x:t xml:space="preserve">GÁS &amp; ENERGIA</x:t>
        </x:is>
      </x:c>
      <x:c r="J6310" s="239" t="n">
        <x:v>-432</x:v>
      </x:c>
      <x:c r="K6310" t="inlineStr">
        <x:is>
          <x:t xml:space="preserve">GÁS &amp; ENERGIA / G&amp;EBC</x:t>
        </x:is>
      </x:c>
      <x:c r="L6310" s="239" t="n">
        <x:v>-332</x:v>
      </x:c>
      <x:c r="M6310" s="239" t="n">
        <x:v>-100</x:v>
      </x:c>
    </x:row>
    <x:row r="6311">
      <x:c r="A6311" t="inlineStr">
        <x:is>
          <x:t xml:space="preserve">4T20</x:t>
        </x:is>
      </x:c>
      <x:c r="B6311" t="n">
        <x:v>2020</x:v>
      </x:c>
      <x:c r="C6311" t="n">
        <x:v>4</x:v>
      </x:c>
      <x:c r="D6311" t="n">
        <x:v>60</x:v>
      </x:c>
      <x:c r="E6311" s="203" t="n">
        <x:v>44196</x:v>
      </x:c>
      <x:c r="F6311" t="inlineStr">
        <x:is>
          <x:t xml:space="preserve">EBIT004</x:t>
        </x:is>
      </x:c>
      <x:c r="G6311" t="inlineStr">
        <x:is>
          <x:t xml:space="preserve">Despesa</x:t>
        </x:is>
      </x:c>
      <x:c r="H6311" t="inlineStr">
        <x:is>
          <x:t xml:space="preserve">Gerais e administrativas </x:t>
        </x:is>
      </x:c>
      <x:c r="I6311" t="inlineStr">
        <x:is>
          <x:t xml:space="preserve">REFINO</x:t>
        </x:is>
      </x:c>
      <x:c r="J6311" s="239" t="n">
        <x:v>-12955</x:v>
      </x:c>
      <x:c r="K6311" t="inlineStr">
        <x:is>
          <x:t xml:space="preserve">REFINO / RTC</x:t>
        </x:is>
      </x:c>
      <x:c r="L6311" s="239" t="n">
        <x:v>-10245</x:v>
      </x:c>
      <x:c r="M6311" s="239" t="n">
        <x:v>-2710</x:v>
      </x:c>
    </x:row>
    <x:row r="6312">
      <x:c r="A6312" t="inlineStr">
        <x:is>
          <x:t xml:space="preserve">4T20</x:t>
        </x:is>
      </x:c>
      <x:c r="B6312" t="n">
        <x:v>2020</x:v>
      </x:c>
      <x:c r="C6312" t="n">
        <x:v>4</x:v>
      </x:c>
      <x:c r="D6312" t="n">
        <x:v>60</x:v>
      </x:c>
      <x:c r="E6312" s="203" t="n">
        <x:v>44196</x:v>
      </x:c>
      <x:c r="F6312" t="inlineStr">
        <x:is>
          <x:t xml:space="preserve">EBIT004</x:t>
        </x:is>
      </x:c>
      <x:c r="G6312" t="inlineStr">
        <x:is>
          <x:t xml:space="preserve">Despesa</x:t>
        </x:is>
      </x:c>
      <x:c r="H6312" t="inlineStr">
        <x:is>
          <x:t xml:space="preserve">Vendas</x:t>
        </x:is>
      </x:c>
      <x:c r="I6312" t="inlineStr">
        <x:is>
          <x:t xml:space="preserve">REFINO</x:t>
        </x:is>
      </x:c>
      <x:c r="J6312" s="239" t="n">
        <x:v>-811</x:v>
      </x:c>
      <x:c r="K6312" t="inlineStr">
        <x:is>
          <x:t xml:space="preserve">REFINO / RTC</x:t>
        </x:is>
      </x:c>
      <x:c r="L6312" s="239" t="n">
        <x:v>-797</x:v>
      </x:c>
      <x:c r="M6312" s="239" t="n">
        <x:v>-14</x:v>
      </x:c>
    </x:row>
    <x:row r="6313">
      <x:c r="A6313" t="inlineStr">
        <x:is>
          <x:t xml:space="preserve">4T20</x:t>
        </x:is>
      </x:c>
      <x:c r="B6313" t="n">
        <x:v>2020</x:v>
      </x:c>
      <x:c r="C6313" t="n">
        <x:v>4</x:v>
      </x:c>
      <x:c r="D6313" t="n">
        <x:v>60</x:v>
      </x:c>
      <x:c r="E6313" s="203" t="n">
        <x:v>44196</x:v>
      </x:c>
      <x:c r="F6313" t="inlineStr">
        <x:is>
          <x:t xml:space="preserve">EBIT004</x:t>
        </x:is>
      </x:c>
      <x:c r="G6313" t="inlineStr">
        <x:is>
          <x:t xml:space="preserve">Despesa</x:t>
        </x:is>
      </x:c>
      <x:c r="H6313" t="inlineStr">
        <x:is>
          <x:t xml:space="preserve">Gerais e administrativas </x:t>
        </x:is>
      </x:c>
      <x:c r="I6313" t="inlineStr">
        <x:is>
          <x:t xml:space="preserve">TOTAL</x:t>
        </x:is>
      </x:c>
      <x:c r="J6313" s="239" t="n">
        <x:v>-25020</x:v>
      </x:c>
      <x:c r="K6313" t="inlineStr">
        <x:is>
          <x:t xml:space="preserve">TOTAL</x:t>
        </x:is>
      </x:c>
      <x:c r="L6313" s="239" t="n">
        <x:v>-18971</x:v>
      </x:c>
      <x:c r="M6313" s="239" t="n">
        <x:v>-6049</x:v>
      </x:c>
    </x:row>
    <x:row r="6314">
      <x:c r="A6314" t="inlineStr">
        <x:is>
          <x:t xml:space="preserve">4T20</x:t>
        </x:is>
      </x:c>
      <x:c r="B6314" t="n">
        <x:v>2020</x:v>
      </x:c>
      <x:c r="C6314" t="n">
        <x:v>4</x:v>
      </x:c>
      <x:c r="D6314" t="n">
        <x:v>60</x:v>
      </x:c>
      <x:c r="E6314" s="203" t="n">
        <x:v>44196</x:v>
      </x:c>
      <x:c r="F6314" t="inlineStr">
        <x:is>
          <x:t xml:space="preserve">EBIT004</x:t>
        </x:is>
      </x:c>
      <x:c r="G6314" t="inlineStr">
        <x:is>
          <x:t xml:space="preserve">Despesa</x:t>
        </x:is>
      </x:c>
      <x:c r="H6314" t="inlineStr">
        <x:is>
          <x:t xml:space="preserve">Vendas</x:t>
        </x:is>
      </x:c>
      <x:c r="I6314" t="inlineStr">
        <x:is>
          <x:t xml:space="preserve">TOTAL</x:t>
        </x:is>
      </x:c>
      <x:c r="J6314" s="239" t="n">
        <x:v>-5525</x:v>
      </x:c>
      <x:c r="K6314" t="inlineStr">
        <x:is>
          <x:t xml:space="preserve">TOTAL</x:t>
        </x:is>
      </x:c>
      <x:c r="L6314" s="239" t="n">
        <x:v>-5052</x:v>
      </x:c>
      <x:c r="M6314" s="239" t="n">
        <x:v>-473</x:v>
      </x:c>
    </x:row>
    <x:row r="6315">
      <x:c r="A6315" t="inlineStr">
        <x:is>
          <x:t xml:space="preserve">4T20</x:t>
        </x:is>
      </x:c>
      <x:c r="B6315" t="n">
        <x:v>2020</x:v>
      </x:c>
      <x:c r="C6315" t="n">
        <x:v>4</x:v>
      </x:c>
      <x:c r="D6315" t="n">
        <x:v>60</x:v>
      </x:c>
      <x:c r="E6315" s="203" t="n">
        <x:v>44196</x:v>
      </x:c>
      <x:c r="F6315" t="inlineStr">
        <x:is>
          <x:t xml:space="preserve">EBIT005</x:t>
        </x:is>
      </x:c>
      <x:c r="G6315" t="inlineStr">
        <x:is>
          <x:t xml:space="preserve">Despesa</x:t>
        </x:is>
      </x:c>
      <x:c r="H6315" t="inlineStr">
        <x:is>
          <x:t xml:space="preserve">Tributárias</x:t>
        </x:is>
      </x:c>
      <x:c r="I6315" t="inlineStr">
        <x:is>
          <x:t xml:space="preserve">CORP.</x:t>
        </x:is>
      </x:c>
      <x:c r="J6315" s="239" t="n">
        <x:v>-1532</x:v>
      </x:c>
      <x:c r="K6315" t="inlineStr">
        <x:is>
          <x:t xml:space="preserve">CORPORATIVO / OUTROS NEGÓCIOS</x:t>
        </x:is>
      </x:c>
      <x:c r="L6315" s="239" t="n">
        <x:v>-946</x:v>
      </x:c>
      <x:c r="M6315" s="239" t="n">
        <x:v>-586</x:v>
      </x:c>
    </x:row>
    <x:row r="6316">
      <x:c r="A6316" t="inlineStr">
        <x:is>
          <x:t xml:space="preserve">4T20</x:t>
        </x:is>
      </x:c>
      <x:c r="B6316" t="n">
        <x:v>2020</x:v>
      </x:c>
      <x:c r="C6316" t="n">
        <x:v>4</x:v>
      </x:c>
      <x:c r="D6316" t="n">
        <x:v>60</x:v>
      </x:c>
      <x:c r="E6316" s="203" t="n">
        <x:v>44196</x:v>
      </x:c>
      <x:c r="F6316" t="inlineStr">
        <x:is>
          <x:t xml:space="preserve">EBIT005</x:t>
        </x:is>
      </x:c>
      <x:c r="G6316" t="inlineStr">
        <x:is>
          <x:t xml:space="preserve">Despesa</x:t>
        </x:is>
      </x:c>
      <x:c r="H6316" t="inlineStr">
        <x:is>
          <x:t xml:space="preserve">Tributárias</x:t>
        </x:is>
      </x:c>
      <x:c r="I6316" t="inlineStr">
        <x:is>
          <x:t xml:space="preserve">E&amp;P</x:t>
        </x:is>
      </x:c>
      <x:c r="J6316" s="239" t="n">
        <x:v>-2567</x:v>
      </x:c>
      <x:c r="K6316" t="inlineStr">
        <x:is>
          <x:t xml:space="preserve">E&amp;P</x:t>
        </x:is>
      </x:c>
      <x:c r="L6316" s="239" t="n">
        <x:v>-2481</x:v>
      </x:c>
      <x:c r="M6316" s="239" t="n">
        <x:v>-86</x:v>
      </x:c>
    </x:row>
    <x:row r="6317">
      <x:c r="A6317" t="inlineStr">
        <x:is>
          <x:t xml:space="preserve">4T20</x:t>
        </x:is>
      </x:c>
      <x:c r="B6317" t="n">
        <x:v>2020</x:v>
      </x:c>
      <x:c r="C6317" t="n">
        <x:v>4</x:v>
      </x:c>
      <x:c r="D6317" t="n">
        <x:v>60</x:v>
      </x:c>
      <x:c r="E6317" s="203" t="n">
        <x:v>44196</x:v>
      </x:c>
      <x:c r="F6317" t="inlineStr">
        <x:is>
          <x:t xml:space="preserve">EBIT005</x:t>
        </x:is>
      </x:c>
      <x:c r="G6317" t="inlineStr">
        <x:is>
          <x:t xml:space="preserve">Despesa</x:t>
        </x:is>
      </x:c>
      <x:c r="H6317" t="inlineStr">
        <x:is>
          <x:t xml:space="preserve">Tributárias</x:t>
        </x:is>
      </x:c>
      <x:c r="I6317" t="inlineStr">
        <x:is>
          <x:t xml:space="preserve">ELIMIN.</x:t>
        </x:is>
      </x:c>
      <x:c r="J6317" s="239" t="n">
        <x:v>0</x:v>
      </x:c>
      <x:c r="K6317" t="inlineStr">
        <x:is>
          <x:t xml:space="preserve">ELIMINAÇÕES</x:t>
        </x:is>
      </x:c>
      <x:c r="L6317" s="239" t="n">
        <x:v>0</x:v>
      </x:c>
      <x:c r="M6317" s="239" t="n">
        <x:v>0</x:v>
      </x:c>
    </x:row>
    <x:row r="6318">
      <x:c r="A6318" t="inlineStr">
        <x:is>
          <x:t xml:space="preserve">4T20</x:t>
        </x:is>
      </x:c>
      <x:c r="B6318" t="n">
        <x:v>2020</x:v>
      </x:c>
      <x:c r="C6318" t="n">
        <x:v>4</x:v>
      </x:c>
      <x:c r="D6318" t="n">
        <x:v>60</x:v>
      </x:c>
      <x:c r="E6318" s="203" t="n">
        <x:v>44196</x:v>
      </x:c>
      <x:c r="F6318" t="inlineStr">
        <x:is>
          <x:t xml:space="preserve">EBIT005</x:t>
        </x:is>
      </x:c>
      <x:c r="G6318" t="inlineStr">
        <x:is>
          <x:t xml:space="preserve">Despesa</x:t>
        </x:is>
      </x:c>
      <x:c r="H6318" t="inlineStr">
        <x:is>
          <x:t xml:space="preserve">Tributárias</x:t>
        </x:is>
      </x:c>
      <x:c r="I6318" t="inlineStr">
        <x:is>
          <x:t xml:space="preserve">GÁS &amp; ENERGIA</x:t>
        </x:is>
      </x:c>
      <x:c r="J6318" s="239" t="n">
        <x:v>-158</x:v>
      </x:c>
      <x:c r="K6318" t="inlineStr">
        <x:is>
          <x:t xml:space="preserve">GÁS &amp; ENERGIA / G&amp;EBC</x:t>
        </x:is>
      </x:c>
      <x:c r="L6318" s="239" t="n">
        <x:v>-92</x:v>
      </x:c>
      <x:c r="M6318" s="239" t="n">
        <x:v>-66</x:v>
      </x:c>
    </x:row>
    <x:row r="6319">
      <x:c r="A6319" t="inlineStr">
        <x:is>
          <x:t xml:space="preserve">4T20</x:t>
        </x:is>
      </x:c>
      <x:c r="B6319" t="n">
        <x:v>2020</x:v>
      </x:c>
      <x:c r="C6319" t="n">
        <x:v>4</x:v>
      </x:c>
      <x:c r="D6319" t="n">
        <x:v>60</x:v>
      </x:c>
      <x:c r="E6319" s="203" t="n">
        <x:v>44196</x:v>
      </x:c>
      <x:c r="F6319" t="inlineStr">
        <x:is>
          <x:t xml:space="preserve">EBIT005</x:t>
        </x:is>
      </x:c>
      <x:c r="G6319" t="inlineStr">
        <x:is>
          <x:t xml:space="preserve">Despesa</x:t>
        </x:is>
      </x:c>
      <x:c r="H6319" t="inlineStr">
        <x:is>
          <x:t xml:space="preserve">Tributárias</x:t>
        </x:is>
      </x:c>
      <x:c r="I6319" t="inlineStr">
        <x:is>
          <x:t xml:space="preserve">REFINO</x:t>
        </x:is>
      </x:c>
      <x:c r="J6319" s="239" t="n">
        <x:v>-714</x:v>
      </x:c>
      <x:c r="K6319" t="inlineStr">
        <x:is>
          <x:t xml:space="preserve">REFINO / RTC</x:t>
        </x:is>
      </x:c>
      <x:c r="L6319" s="239" t="n">
        <x:v>-450</x:v>
      </x:c>
      <x:c r="M6319" s="239" t="n">
        <x:v>-264</x:v>
      </x:c>
    </x:row>
    <x:row r="6320">
      <x:c r="A6320" t="inlineStr">
        <x:is>
          <x:t xml:space="preserve">4T20</x:t>
        </x:is>
      </x:c>
      <x:c r="B6320" t="n">
        <x:v>2020</x:v>
      </x:c>
      <x:c r="C6320" t="n">
        <x:v>4</x:v>
      </x:c>
      <x:c r="D6320" t="n">
        <x:v>60</x:v>
      </x:c>
      <x:c r="E6320" s="203" t="n">
        <x:v>44196</x:v>
      </x:c>
      <x:c r="F6320" t="inlineStr">
        <x:is>
          <x:t xml:space="preserve">EBIT005</x:t>
        </x:is>
      </x:c>
      <x:c r="G6320" t="inlineStr">
        <x:is>
          <x:t xml:space="preserve">Despesa</x:t>
        </x:is>
      </x:c>
      <x:c r="H6320" t="inlineStr">
        <x:is>
          <x:t xml:space="preserve">Tributárias</x:t>
        </x:is>
      </x:c>
      <x:c r="I6320" t="inlineStr">
        <x:is>
          <x:t xml:space="preserve">TOTAL</x:t>
        </x:is>
      </x:c>
      <x:c r="J6320" s="239" t="n">
        <x:v>-4971</x:v>
      </x:c>
      <x:c r="K6320" t="inlineStr">
        <x:is>
          <x:t xml:space="preserve">TOTAL</x:t>
        </x:is>
      </x:c>
      <x:c r="L6320" s="239" t="n">
        <x:v>-3969</x:v>
      </x:c>
      <x:c r="M6320" s="239" t="n">
        <x:v>-1002</x:v>
      </x:c>
    </x:row>
    <x:row r="6321">
      <x:c r="A6321" t="inlineStr">
        <x:is>
          <x:t xml:space="preserve">4T20</x:t>
        </x:is>
      </x:c>
      <x:c r="B6321" t="n">
        <x:v>2020</x:v>
      </x:c>
      <x:c r="C6321" t="n">
        <x:v>4</x:v>
      </x:c>
      <x:c r="D6321" t="n">
        <x:v>60</x:v>
      </x:c>
      <x:c r="E6321" s="203" t="n">
        <x:v>44196</x:v>
      </x:c>
      <x:c r="F6321" t="inlineStr">
        <x:is>
          <x:t xml:space="preserve">EBIT006</x:t>
        </x:is>
      </x:c>
      <x:c r="G6321" t="inlineStr">
        <x:is>
          <x:t xml:space="preserve">Despesa</x:t>
        </x:is>
      </x:c>
      <x:c r="H6321" t="inlineStr">
        <x:is>
          <x:t xml:space="preserve">Custos exploratórios p/ extração de petróleo e gás</x:t>
        </x:is>
      </x:c>
      <x:c r="I6321" t="inlineStr">
        <x:is>
          <x:t xml:space="preserve">CORP.</x:t>
        </x:is>
      </x:c>
      <x:c r="J6321" s="239" t="n">
        <x:v>0</x:v>
      </x:c>
      <x:c r="K6321" t="inlineStr">
        <x:is>
          <x:t xml:space="preserve">CORPORATIVO / OUTROS NEGÓCIOS</x:t>
        </x:is>
      </x:c>
      <x:c r="L6321" s="239" t="n">
        <x:v>0</x:v>
      </x:c>
      <x:c r="M6321" s="239" t="n">
        <x:v>0</x:v>
      </x:c>
    </x:row>
    <x:row r="6322">
      <x:c r="A6322" t="inlineStr">
        <x:is>
          <x:t xml:space="preserve">4T20</x:t>
        </x:is>
      </x:c>
      <x:c r="B6322" t="n">
        <x:v>2020</x:v>
      </x:c>
      <x:c r="C6322" t="n">
        <x:v>4</x:v>
      </x:c>
      <x:c r="D6322" t="n">
        <x:v>60</x:v>
      </x:c>
      <x:c r="E6322" s="203" t="n">
        <x:v>44196</x:v>
      </x:c>
      <x:c r="F6322" t="inlineStr">
        <x:is>
          <x:t xml:space="preserve">EBIT006</x:t>
        </x:is>
      </x:c>
      <x:c r="G6322" t="inlineStr">
        <x:is>
          <x:t xml:space="preserve">Despesa</x:t>
        </x:is>
      </x:c>
      <x:c r="H6322" t="inlineStr">
        <x:is>
          <x:t xml:space="preserve">Custos exploratórios p/ extração de petróleo e gás</x:t>
        </x:is>
      </x:c>
      <x:c r="I6322" t="inlineStr">
        <x:is>
          <x:t xml:space="preserve">E&amp;P</x:t>
        </x:is>
      </x:c>
      <x:c r="J6322" s="239" t="n">
        <x:v>-4170</x:v>
      </x:c>
      <x:c r="K6322" t="inlineStr">
        <x:is>
          <x:t xml:space="preserve">E&amp;P</x:t>
        </x:is>
      </x:c>
      <x:c r="L6322" s="239" t="n">
        <x:v>-2265</x:v>
      </x:c>
      <x:c r="M6322" s="239" t="n">
        <x:v>-1905</x:v>
      </x:c>
    </x:row>
    <x:row r="6323">
      <x:c r="A6323" t="inlineStr">
        <x:is>
          <x:t xml:space="preserve">4T20</x:t>
        </x:is>
      </x:c>
      <x:c r="B6323" t="n">
        <x:v>2020</x:v>
      </x:c>
      <x:c r="C6323" t="n">
        <x:v>4</x:v>
      </x:c>
      <x:c r="D6323" t="n">
        <x:v>60</x:v>
      </x:c>
      <x:c r="E6323" s="203" t="n">
        <x:v>44196</x:v>
      </x:c>
      <x:c r="F6323" t="inlineStr">
        <x:is>
          <x:t xml:space="preserve">EBIT006</x:t>
        </x:is>
      </x:c>
      <x:c r="G6323" t="inlineStr">
        <x:is>
          <x:t xml:space="preserve">Despesa</x:t>
        </x:is>
      </x:c>
      <x:c r="H6323" t="inlineStr">
        <x:is>
          <x:t xml:space="preserve">Custos exploratórios p/ extração de petróleo e gás</x:t>
        </x:is>
      </x:c>
      <x:c r="I6323" t="inlineStr">
        <x:is>
          <x:t xml:space="preserve">ELIMIN.</x:t>
        </x:is>
      </x:c>
      <x:c r="J6323" s="239" t="n">
        <x:v>0</x:v>
      </x:c>
      <x:c r="K6323" t="inlineStr">
        <x:is>
          <x:t xml:space="preserve">ELIMINAÇÕES</x:t>
        </x:is>
      </x:c>
      <x:c r="L6323" s="239" t="n">
        <x:v>0</x:v>
      </x:c>
      <x:c r="M6323" s="239" t="n">
        <x:v>0</x:v>
      </x:c>
    </x:row>
    <x:row r="6324">
      <x:c r="A6324" t="inlineStr">
        <x:is>
          <x:t xml:space="preserve">4T20</x:t>
        </x:is>
      </x:c>
      <x:c r="B6324" t="n">
        <x:v>2020</x:v>
      </x:c>
      <x:c r="C6324" t="n">
        <x:v>4</x:v>
      </x:c>
      <x:c r="D6324" t="n">
        <x:v>60</x:v>
      </x:c>
      <x:c r="E6324" s="203" t="n">
        <x:v>44196</x:v>
      </x:c>
      <x:c r="F6324" t="inlineStr">
        <x:is>
          <x:t xml:space="preserve">EBIT006</x:t>
        </x:is>
      </x:c>
      <x:c r="G6324" t="inlineStr">
        <x:is>
          <x:t xml:space="preserve">Despesa</x:t>
        </x:is>
      </x:c>
      <x:c r="H6324" t="inlineStr">
        <x:is>
          <x:t xml:space="preserve">Custos exploratórios p/ extração de petróleo e gás</x:t>
        </x:is>
      </x:c>
      <x:c r="I6324" t="inlineStr">
        <x:is>
          <x:t xml:space="preserve">GÁS &amp; ENERGIA</x:t>
        </x:is>
      </x:c>
      <x:c r="J6324" s="239" t="n">
        <x:v>0</x:v>
      </x:c>
      <x:c r="K6324" t="inlineStr">
        <x:is>
          <x:t xml:space="preserve">GÁS &amp; ENERGIA / G&amp;EBC</x:t>
        </x:is>
      </x:c>
      <x:c r="L6324" s="239" t="n">
        <x:v>0</x:v>
      </x:c>
      <x:c r="M6324" s="239" t="n">
        <x:v>0</x:v>
      </x:c>
    </x:row>
    <x:row r="6325">
      <x:c r="A6325" t="inlineStr">
        <x:is>
          <x:t xml:space="preserve">4T20</x:t>
        </x:is>
      </x:c>
      <x:c r="B6325" t="n">
        <x:v>2020</x:v>
      </x:c>
      <x:c r="C6325" t="n">
        <x:v>4</x:v>
      </x:c>
      <x:c r="D6325" t="n">
        <x:v>60</x:v>
      </x:c>
      <x:c r="E6325" s="203" t="n">
        <x:v>44196</x:v>
      </x:c>
      <x:c r="F6325" t="inlineStr">
        <x:is>
          <x:t xml:space="preserve">EBIT006</x:t>
        </x:is>
      </x:c>
      <x:c r="G6325" t="inlineStr">
        <x:is>
          <x:t xml:space="preserve">Despesa</x:t>
        </x:is>
      </x:c>
      <x:c r="H6325" t="inlineStr">
        <x:is>
          <x:t xml:space="preserve">Custos exploratórios p/ extração de petróleo e gás</x:t>
        </x:is>
      </x:c>
      <x:c r="I6325" t="inlineStr">
        <x:is>
          <x:t xml:space="preserve">REFINO</x:t>
        </x:is>
      </x:c>
      <x:c r="J6325" s="239" t="n">
        <x:v>0</x:v>
      </x:c>
      <x:c r="K6325" t="inlineStr">
        <x:is>
          <x:t xml:space="preserve">REFINO / RTC</x:t>
        </x:is>
      </x:c>
      <x:c r="L6325" s="239" t="n">
        <x:v>0</x:v>
      </x:c>
      <x:c r="M6325" s="239" t="n">
        <x:v>0</x:v>
      </x:c>
    </x:row>
    <x:row r="6326">
      <x:c r="A6326" t="inlineStr">
        <x:is>
          <x:t xml:space="preserve">4T20</x:t>
        </x:is>
      </x:c>
      <x:c r="B6326" t="n">
        <x:v>2020</x:v>
      </x:c>
      <x:c r="C6326" t="n">
        <x:v>4</x:v>
      </x:c>
      <x:c r="D6326" t="n">
        <x:v>60</x:v>
      </x:c>
      <x:c r="E6326" s="203" t="n">
        <x:v>44196</x:v>
      </x:c>
      <x:c r="F6326" t="inlineStr">
        <x:is>
          <x:t xml:space="preserve">EBIT006</x:t>
        </x:is>
      </x:c>
      <x:c r="G6326" t="inlineStr">
        <x:is>
          <x:t xml:space="preserve">Despesa</x:t>
        </x:is>
      </x:c>
      <x:c r="H6326" t="inlineStr">
        <x:is>
          <x:t xml:space="preserve">Custos exploratórios p/ extração de petróleo e gás</x:t>
        </x:is>
      </x:c>
      <x:c r="I6326" t="inlineStr">
        <x:is>
          <x:t xml:space="preserve">TOTAL</x:t>
        </x:is>
      </x:c>
      <x:c r="J6326" s="239" t="n">
        <x:v>-4170</x:v>
      </x:c>
      <x:c r="K6326" t="inlineStr">
        <x:is>
          <x:t xml:space="preserve">TOTAL</x:t>
        </x:is>
      </x:c>
      <x:c r="L6326" s="239" t="n">
        <x:v>-2265</x:v>
      </x:c>
      <x:c r="M6326" s="239" t="n">
        <x:v>-1905</x:v>
      </x:c>
    </x:row>
    <x:row r="6327">
      <x:c r="A6327" t="inlineStr">
        <x:is>
          <x:t xml:space="preserve">4T20</x:t>
        </x:is>
      </x:c>
      <x:c r="B6327" t="n">
        <x:v>2020</x:v>
      </x:c>
      <x:c r="C6327" t="n">
        <x:v>4</x:v>
      </x:c>
      <x:c r="D6327" t="n">
        <x:v>60</x:v>
      </x:c>
      <x:c r="E6327" s="203" t="n">
        <x:v>44196</x:v>
      </x:c>
      <x:c r="F6327" t="inlineStr">
        <x:is>
          <x:t xml:space="preserve">EBIT007</x:t>
        </x:is>
      </x:c>
      <x:c r="G6327" t="inlineStr">
        <x:is>
          <x:t xml:space="preserve">Despesa</x:t>
        </x:is>
      </x:c>
      <x:c r="H6327" t="inlineStr">
        <x:is>
          <x:t xml:space="preserve">Custos com pesquisa e desenvolvimento tecnológico</x:t>
        </x:is>
      </x:c>
      <x:c r="I6327" t="inlineStr">
        <x:is>
          <x:t xml:space="preserve">CORP.</x:t>
        </x:is>
      </x:c>
      <x:c r="J6327" s="239" t="n">
        <x:v>-523</x:v>
      </x:c>
      <x:c r="K6327" t="inlineStr">
        <x:is>
          <x:t xml:space="preserve">CORPORATIVO / OUTROS NEGÓCIOS</x:t>
        </x:is>
      </x:c>
      <x:c r="L6327" s="239" t="n">
        <x:v>-387</x:v>
      </x:c>
      <x:c r="M6327" s="239" t="n">
        <x:v>-136</x:v>
      </x:c>
    </x:row>
    <x:row r="6328">
      <x:c r="A6328" t="inlineStr">
        <x:is>
          <x:t xml:space="preserve">4T20</x:t>
        </x:is>
      </x:c>
      <x:c r="B6328" t="n">
        <x:v>2020</x:v>
      </x:c>
      <x:c r="C6328" t="n">
        <x:v>4</x:v>
      </x:c>
      <x:c r="D6328" t="n">
        <x:v>60</x:v>
      </x:c>
      <x:c r="E6328" s="203" t="n">
        <x:v>44196</x:v>
      </x:c>
      <x:c r="F6328" t="inlineStr">
        <x:is>
          <x:t xml:space="preserve">EBIT007</x:t>
        </x:is>
      </x:c>
      <x:c r="G6328" t="inlineStr">
        <x:is>
          <x:t xml:space="preserve">Despesa</x:t>
        </x:is>
      </x:c>
      <x:c r="H6328" t="inlineStr">
        <x:is>
          <x:t xml:space="preserve">Custos com pesquisa e desenvolvimento tecnológico</x:t>
        </x:is>
      </x:c>
      <x:c r="I6328" t="inlineStr">
        <x:is>
          <x:t xml:space="preserve">E&amp;P</x:t>
        </x:is>
      </x:c>
      <x:c r="J6328" s="239" t="n">
        <x:v>-1194</x:v>
      </x:c>
      <x:c r="K6328" t="inlineStr">
        <x:is>
          <x:t xml:space="preserve">E&amp;P</x:t>
        </x:is>
      </x:c>
      <x:c r="L6328" s="239" t="n">
        <x:v>-841</x:v>
      </x:c>
      <x:c r="M6328" s="239" t="n">
        <x:v>-353</x:v>
      </x:c>
    </x:row>
    <x:row r="6329">
      <x:c r="A6329" t="inlineStr">
        <x:is>
          <x:t xml:space="preserve">4T20</x:t>
        </x:is>
      </x:c>
      <x:c r="B6329" t="n">
        <x:v>2020</x:v>
      </x:c>
      <x:c r="C6329" t="n">
        <x:v>4</x:v>
      </x:c>
      <x:c r="D6329" t="n">
        <x:v>60</x:v>
      </x:c>
      <x:c r="E6329" s="203" t="n">
        <x:v>44196</x:v>
      </x:c>
      <x:c r="F6329" t="inlineStr">
        <x:is>
          <x:t xml:space="preserve">EBIT007</x:t>
        </x:is>
      </x:c>
      <x:c r="G6329" t="inlineStr">
        <x:is>
          <x:t xml:space="preserve">Despesa</x:t>
        </x:is>
      </x:c>
      <x:c r="H6329" t="inlineStr">
        <x:is>
          <x:t xml:space="preserve">Custos com pesquisa e desenvolvimento tecnológico</x:t>
        </x:is>
      </x:c>
      <x:c r="I6329" t="inlineStr">
        <x:is>
          <x:t xml:space="preserve">ELIMIN.</x:t>
        </x:is>
      </x:c>
      <x:c r="J6329" s="239" t="n">
        <x:v>0</x:v>
      </x:c>
      <x:c r="K6329" t="inlineStr">
        <x:is>
          <x:t xml:space="preserve">ELIMINAÇÕES</x:t>
        </x:is>
      </x:c>
      <x:c r="L6329" s="239" t="n">
        <x:v>0</x:v>
      </x:c>
      <x:c r="M6329" s="239" t="n">
        <x:v>0</x:v>
      </x:c>
    </x:row>
    <x:row r="6330">
      <x:c r="A6330" t="inlineStr">
        <x:is>
          <x:t xml:space="preserve">4T20</x:t>
        </x:is>
      </x:c>
      <x:c r="B6330" t="n">
        <x:v>2020</x:v>
      </x:c>
      <x:c r="C6330" t="n">
        <x:v>4</x:v>
      </x:c>
      <x:c r="D6330" t="n">
        <x:v>60</x:v>
      </x:c>
      <x:c r="E6330" s="203" t="n">
        <x:v>44196</x:v>
      </x:c>
      <x:c r="F6330" t="inlineStr">
        <x:is>
          <x:t xml:space="preserve">EBIT007</x:t>
        </x:is>
      </x:c>
      <x:c r="G6330" t="inlineStr">
        <x:is>
          <x:t xml:space="preserve">Despesa</x:t>
        </x:is>
      </x:c>
      <x:c r="H6330" t="inlineStr">
        <x:is>
          <x:t xml:space="preserve">Custos com pesquisa e desenvolvimento tecnológico</x:t>
        </x:is>
      </x:c>
      <x:c r="I6330" t="inlineStr">
        <x:is>
          <x:t xml:space="preserve">GÁS &amp; ENERGIA</x:t>
        </x:is>
      </x:c>
      <x:c r="J6330" s="239" t="n">
        <x:v>-56</x:v>
      </x:c>
      <x:c r="K6330" t="inlineStr">
        <x:is>
          <x:t xml:space="preserve">GÁS &amp; ENERGIA / G&amp;EBC</x:t>
        </x:is>
      </x:c>
      <x:c r="L6330" s="239" t="n">
        <x:v>-25</x:v>
      </x:c>
      <x:c r="M6330" s="239" t="n">
        <x:v>-31</x:v>
      </x:c>
    </x:row>
    <x:row r="6331">
      <x:c r="A6331" t="inlineStr">
        <x:is>
          <x:t xml:space="preserve">4T20</x:t>
        </x:is>
      </x:c>
      <x:c r="B6331" t="n">
        <x:v>2020</x:v>
      </x:c>
      <x:c r="C6331" t="n">
        <x:v>4</x:v>
      </x:c>
      <x:c r="D6331" t="n">
        <x:v>60</x:v>
      </x:c>
      <x:c r="E6331" s="203" t="n">
        <x:v>44196</x:v>
      </x:c>
      <x:c r="F6331" t="inlineStr">
        <x:is>
          <x:t xml:space="preserve">EBIT007</x:t>
        </x:is>
      </x:c>
      <x:c r="G6331" t="inlineStr">
        <x:is>
          <x:t xml:space="preserve">Despesa</x:t>
        </x:is>
      </x:c>
      <x:c r="H6331" t="inlineStr">
        <x:is>
          <x:t xml:space="preserve">Custos com pesquisa e desenvolvimento tecnológico</x:t>
        </x:is>
      </x:c>
      <x:c r="I6331" t="inlineStr">
        <x:is>
          <x:t xml:space="preserve">REFINO</x:t>
        </x:is>
      </x:c>
      <x:c r="J6331" s="239" t="n">
        <x:v>-46</x:v>
      </x:c>
      <x:c r="K6331" t="inlineStr">
        <x:is>
          <x:t xml:space="preserve">REFINO / RTC</x:t>
        </x:is>
      </x:c>
      <x:c r="L6331" s="239" t="n">
        <x:v>-30</x:v>
      </x:c>
      <x:c r="M6331" s="239" t="n">
        <x:v>-16</x:v>
      </x:c>
    </x:row>
    <x:row r="6332">
      <x:c r="A6332" t="inlineStr">
        <x:is>
          <x:t xml:space="preserve">4T20</x:t>
        </x:is>
      </x:c>
      <x:c r="B6332" t="n">
        <x:v>2020</x:v>
      </x:c>
      <x:c r="C6332" t="n">
        <x:v>4</x:v>
      </x:c>
      <x:c r="D6332" t="n">
        <x:v>60</x:v>
      </x:c>
      <x:c r="E6332" s="203" t="n">
        <x:v>44196</x:v>
      </x:c>
      <x:c r="F6332" t="inlineStr">
        <x:is>
          <x:t xml:space="preserve">EBIT007</x:t>
        </x:is>
      </x:c>
      <x:c r="G6332" t="inlineStr">
        <x:is>
          <x:t xml:space="preserve">Despesa</x:t>
        </x:is>
      </x:c>
      <x:c r="H6332" t="inlineStr">
        <x:is>
          <x:t xml:space="preserve">Custos com pesquisa e desenvolvimento tecnológico</x:t>
        </x:is>
      </x:c>
      <x:c r="I6332" t="inlineStr">
        <x:is>
          <x:t xml:space="preserve">TOTAL</x:t>
        </x:is>
      </x:c>
      <x:c r="J6332" s="239" t="n">
        <x:v>-1819</x:v>
      </x:c>
      <x:c r="K6332" t="inlineStr">
        <x:is>
          <x:t xml:space="preserve">TOTAL</x:t>
        </x:is>
      </x:c>
      <x:c r="L6332" s="239" t="n">
        <x:v>-1283</x:v>
      </x:c>
      <x:c r="M6332" s="239" t="n">
        <x:v>-536</x:v>
      </x:c>
    </x:row>
    <x:row r="6333">
      <x:c r="A6333" t="inlineStr">
        <x:is>
          <x:t xml:space="preserve">4T20</x:t>
        </x:is>
      </x:c>
      <x:c r="B6333" t="n">
        <x:v>2020</x:v>
      </x:c>
      <x:c r="C6333" t="n">
        <x:v>4</x:v>
      </x:c>
      <x:c r="D6333" t="n">
        <x:v>60</x:v>
      </x:c>
      <x:c r="E6333" s="203" t="n">
        <x:v>44196</x:v>
      </x:c>
      <x:c r="F6333" t="inlineStr">
        <x:is>
          <x:t xml:space="preserve">EBIT009A</x:t>
        </x:is>
      </x:c>
      <x:c r="G6333" t="inlineStr">
        <x:is>
          <x:t xml:space="preserve">Despesa</x:t>
        </x:is>
      </x:c>
      <x:c r="H6333" t="inlineStr">
        <x:is>
          <x:t xml:space="preserve">Reversão/Perda no valor de recuperação de ativos - Impairment</x:t>
        </x:is>
      </x:c>
      <x:c r="I6333" t="inlineStr">
        <x:is>
          <x:t xml:space="preserve">CORP.</x:t>
        </x:is>
      </x:c>
      <x:c r="J6333" s="239" t="n">
        <x:v>-862</x:v>
      </x:c>
      <x:c r="K6333" t="inlineStr">
        <x:is>
          <x:t xml:space="preserve">CORPORATIVO / OUTROS NEGÓCIOS</x:t>
        </x:is>
      </x:c>
      <x:c r="L6333" s="239" t="n">
        <x:v>-820</x:v>
      </x:c>
      <x:c r="M6333" s="239" t="n">
        <x:v>-42</x:v>
      </x:c>
    </x:row>
    <x:row r="6334">
      <x:c r="A6334" t="inlineStr">
        <x:is>
          <x:t xml:space="preserve">4T20</x:t>
        </x:is>
      </x:c>
      <x:c r="B6334" t="n">
        <x:v>2020</x:v>
      </x:c>
      <x:c r="C6334" t="n">
        <x:v>4</x:v>
      </x:c>
      <x:c r="D6334" t="n">
        <x:v>60</x:v>
      </x:c>
      <x:c r="E6334" s="203" t="n">
        <x:v>44196</x:v>
      </x:c>
      <x:c r="F6334" t="inlineStr">
        <x:is>
          <x:t xml:space="preserve">EBIT009A</x:t>
        </x:is>
      </x:c>
      <x:c r="G6334" t="inlineStr">
        <x:is>
          <x:t xml:space="preserve">Despesa</x:t>
        </x:is>
      </x:c>
      <x:c r="H6334" t="inlineStr">
        <x:is>
          <x:t xml:space="preserve">Reversão/Perda no valor de recuperação de ativos - Impairment</x:t>
        </x:is>
      </x:c>
      <x:c r="I6334" t="inlineStr">
        <x:is>
          <x:t xml:space="preserve">E&amp;P</x:t>
        </x:is>
      </x:c>
      <x:c r="J6334" s="239" t="n">
        <x:v>-34448</x:v>
      </x:c>
      <x:c r="K6334" t="inlineStr">
        <x:is>
          <x:t xml:space="preserve">E&amp;P</x:t>
        </x:is>
      </x:c>
      <x:c r="L6334" s="239" t="n">
        <x:v>-64374</x:v>
      </x:c>
      <x:c r="M6334" s="239" t="n">
        <x:v>29926</x:v>
      </x:c>
    </x:row>
    <x:row r="6335">
      <x:c r="A6335" t="inlineStr">
        <x:is>
          <x:t xml:space="preserve">4T20</x:t>
        </x:is>
      </x:c>
      <x:c r="B6335" t="n">
        <x:v>2020</x:v>
      </x:c>
      <x:c r="C6335" t="n">
        <x:v>4</x:v>
      </x:c>
      <x:c r="D6335" t="n">
        <x:v>60</x:v>
      </x:c>
      <x:c r="E6335" s="203" t="n">
        <x:v>44196</x:v>
      </x:c>
      <x:c r="F6335" t="inlineStr">
        <x:is>
          <x:t xml:space="preserve">EBIT009A</x:t>
        </x:is>
      </x:c>
      <x:c r="G6335" t="inlineStr">
        <x:is>
          <x:t xml:space="preserve">Despesa</x:t>
        </x:is>
      </x:c>
      <x:c r="H6335" t="inlineStr">
        <x:is>
          <x:t xml:space="preserve">Reversão/Perda no valor de recuperação de ativos - Impairment</x:t>
        </x:is>
      </x:c>
      <x:c r="I6335" t="inlineStr">
        <x:is>
          <x:t xml:space="preserve">ELIMIN.</x:t>
        </x:is>
      </x:c>
      <x:c r="J6335" s="239" t="n">
        <x:v>0</x:v>
      </x:c>
      <x:c r="K6335" t="inlineStr">
        <x:is>
          <x:t xml:space="preserve">ELIMINAÇÕES</x:t>
        </x:is>
      </x:c>
      <x:c r="L6335" s="239" t="n">
        <x:v>0</x:v>
      </x:c>
      <x:c r="M6335" s="239" t="n">
        <x:v>0</x:v>
      </x:c>
    </x:row>
    <x:row r="6336">
      <x:c r="A6336" t="inlineStr">
        <x:is>
          <x:t xml:space="preserve">4T20</x:t>
        </x:is>
      </x:c>
      <x:c r="B6336" t="n">
        <x:v>2020</x:v>
      </x:c>
      <x:c r="C6336" t="n">
        <x:v>4</x:v>
      </x:c>
      <x:c r="D6336" t="n">
        <x:v>60</x:v>
      </x:c>
      <x:c r="E6336" s="203" t="n">
        <x:v>44196</x:v>
      </x:c>
      <x:c r="F6336" t="inlineStr">
        <x:is>
          <x:t xml:space="preserve">EBIT009A</x:t>
        </x:is>
      </x:c>
      <x:c r="G6336" t="inlineStr">
        <x:is>
          <x:t xml:space="preserve">Despesa</x:t>
        </x:is>
      </x:c>
      <x:c r="H6336" t="inlineStr">
        <x:is>
          <x:t xml:space="preserve">Reversão/Perda no valor de recuperação de ativos - Impairment</x:t>
        </x:is>
      </x:c>
      <x:c r="I6336" t="inlineStr">
        <x:is>
          <x:t xml:space="preserve">GÁS &amp; ENERGIA</x:t>
        </x:is>
      </x:c>
      <x:c r="J6336" s="239" t="n">
        <x:v>192</x:v>
      </x:c>
      <x:c r="K6336" t="inlineStr">
        <x:is>
          <x:t xml:space="preserve">GÁS &amp; ENERGIA / G&amp;EBC</x:t>
        </x:is>
      </x:c>
      <x:c r="L6336" s="239" t="n">
        <x:v>173</x:v>
      </x:c>
      <x:c r="M6336" s="239" t="n">
        <x:v>19</x:v>
      </x:c>
    </x:row>
    <x:row r="6337">
      <x:c r="A6337" t="inlineStr">
        <x:is>
          <x:t xml:space="preserve">4T20</x:t>
        </x:is>
      </x:c>
      <x:c r="B6337" t="n">
        <x:v>2020</x:v>
      </x:c>
      <x:c r="C6337" t="n">
        <x:v>4</x:v>
      </x:c>
      <x:c r="D6337" t="n">
        <x:v>60</x:v>
      </x:c>
      <x:c r="E6337" s="203" t="n">
        <x:v>44196</x:v>
      </x:c>
      <x:c r="F6337" t="inlineStr">
        <x:is>
          <x:t xml:space="preserve">EBIT009A</x:t>
        </x:is>
      </x:c>
      <x:c r="G6337" t="inlineStr">
        <x:is>
          <x:t xml:space="preserve">Despesa</x:t>
        </x:is>
      </x:c>
      <x:c r="H6337" t="inlineStr">
        <x:is>
          <x:t xml:space="preserve">Reversão/Perda no valor de recuperação de ativos - Impairment</x:t>
        </x:is>
      </x:c>
      <x:c r="I6337" t="inlineStr">
        <x:is>
          <x:t xml:space="preserve">REFINO</x:t>
        </x:is>
      </x:c>
      <x:c r="J6337" s="239" t="n">
        <x:v>859</x:v>
      </x:c>
      <x:c r="K6337" t="inlineStr">
        <x:is>
          <x:t xml:space="preserve">REFINO / RTC</x:t>
        </x:is>
      </x:c>
      <x:c r="L6337" s="239" t="n">
        <x:v>-208</x:v>
      </x:c>
      <x:c r="M6337" s="239" t="n">
        <x:v>1067</x:v>
      </x:c>
    </x:row>
    <x:row r="6338">
      <x:c r="A6338" t="inlineStr">
        <x:is>
          <x:t xml:space="preserve">4T20</x:t>
        </x:is>
      </x:c>
      <x:c r="B6338" t="n">
        <x:v>2020</x:v>
      </x:c>
      <x:c r="C6338" t="n">
        <x:v>4</x:v>
      </x:c>
      <x:c r="D6338" t="n">
        <x:v>60</x:v>
      </x:c>
      <x:c r="E6338" s="203" t="n">
        <x:v>44196</x:v>
      </x:c>
      <x:c r="F6338" t="inlineStr">
        <x:is>
          <x:t xml:space="preserve">EBIT009A</x:t>
        </x:is>
      </x:c>
      <x:c r="G6338" t="inlineStr">
        <x:is>
          <x:t xml:space="preserve">Despesa</x:t>
        </x:is>
      </x:c>
      <x:c r="H6338" t="inlineStr">
        <x:is>
          <x:t xml:space="preserve">Reversão/Perda no valor de recuperação de ativos - Impairment</x:t>
        </x:is>
      </x:c>
      <x:c r="I6338" t="inlineStr">
        <x:is>
          <x:t xml:space="preserve">TOTAL</x:t>
        </x:is>
      </x:c>
      <x:c r="J6338" s="239" t="n">
        <x:v>-34259</x:v>
      </x:c>
      <x:c r="K6338" t="inlineStr">
        <x:is>
          <x:t xml:space="preserve">TOTAL</x:t>
        </x:is>
      </x:c>
      <x:c r="L6338" s="239" t="n">
        <x:v>-65229</x:v>
      </x:c>
      <x:c r="M6338" s="239" t="n">
        <x:v>30970</x:v>
      </x:c>
    </x:row>
    <x:row r="6339">
      <x:c r="A6339" t="inlineStr">
        <x:is>
          <x:t xml:space="preserve">4T20</x:t>
        </x:is>
      </x:c>
      <x:c r="B6339" t="n">
        <x:v>2020</x:v>
      </x:c>
      <x:c r="C6339" t="n">
        <x:v>4</x:v>
      </x:c>
      <x:c r="D6339" t="n">
        <x:v>60</x:v>
      </x:c>
      <x:c r="E6339" s="203" t="n">
        <x:v>44196</x:v>
      </x:c>
      <x:c r="F6339" t="inlineStr">
        <x:is>
          <x:t xml:space="preserve">EBIT010</x:t>
        </x:is>
      </x:c>
      <x:c r="G6339" t="inlineStr">
        <x:is>
          <x:t xml:space="preserve">Despesa</x:t>
        </x:is>
      </x:c>
      <x:c r="H6339" t="inlineStr">
        <x:is>
          <x:t xml:space="preserve">Outras receitas (despesas), líquidas</x:t>
        </x:is>
      </x:c>
      <x:c r="I6339" t="inlineStr">
        <x:is>
          <x:t xml:space="preserve">CORP.</x:t>
        </x:is>
      </x:c>
      <x:c r="J6339" s="239" t="n">
        <x:v>8490</x:v>
      </x:c>
      <x:c r="K6339" t="inlineStr">
        <x:is>
          <x:t xml:space="preserve">CORPORATIVO / OUTROS NEGÓCIOS</x:t>
        </x:is>
      </x:c>
      <x:c r="L6339" s="239" t="n">
        <x:v>595</x:v>
      </x:c>
      <x:c r="M6339" s="239" t="n">
        <x:v>7895</x:v>
      </x:c>
    </x:row>
    <x:row r="6340">
      <x:c r="A6340" t="inlineStr">
        <x:is>
          <x:t xml:space="preserve">4T20</x:t>
        </x:is>
      </x:c>
      <x:c r="B6340" t="n">
        <x:v>2020</x:v>
      </x:c>
      <x:c r="C6340" t="n">
        <x:v>4</x:v>
      </x:c>
      <x:c r="D6340" t="n">
        <x:v>60</x:v>
      </x:c>
      <x:c r="E6340" s="203" t="n">
        <x:v>44196</x:v>
      </x:c>
      <x:c r="F6340" t="inlineStr">
        <x:is>
          <x:t xml:space="preserve">EBIT010</x:t>
        </x:is>
      </x:c>
      <x:c r="G6340" t="inlineStr">
        <x:is>
          <x:t xml:space="preserve">Despesa</x:t>
        </x:is>
      </x:c>
      <x:c r="H6340" t="inlineStr">
        <x:is>
          <x:t xml:space="preserve">Outras receitas (despesas), líquidas</x:t>
        </x:is>
      </x:c>
      <x:c r="I6340" t="inlineStr">
        <x:is>
          <x:t xml:space="preserve">E&amp;P</x:t>
        </x:is>
      </x:c>
      <x:c r="J6340" s="239" t="n">
        <x:v>-1041</x:v>
      </x:c>
      <x:c r="K6340" t="inlineStr">
        <x:is>
          <x:t xml:space="preserve">E&amp;P</x:t>
        </x:is>
      </x:c>
      <x:c r="L6340" s="239" t="n">
        <x:v>2089</x:v>
      </x:c>
      <x:c r="M6340" s="239" t="n">
        <x:v>-3130</x:v>
      </x:c>
    </x:row>
    <x:row r="6341">
      <x:c r="A6341" t="inlineStr">
        <x:is>
          <x:t xml:space="preserve">4T20</x:t>
        </x:is>
      </x:c>
      <x:c r="B6341" t="n">
        <x:v>2020</x:v>
      </x:c>
      <x:c r="C6341" t="n">
        <x:v>4</x:v>
      </x:c>
      <x:c r="D6341" t="n">
        <x:v>60</x:v>
      </x:c>
      <x:c r="E6341" s="203" t="n">
        <x:v>44196</x:v>
      </x:c>
      <x:c r="F6341" t="inlineStr">
        <x:is>
          <x:t xml:space="preserve">EBIT010</x:t>
        </x:is>
      </x:c>
      <x:c r="G6341" t="inlineStr">
        <x:is>
          <x:t xml:space="preserve">Despesa</x:t>
        </x:is>
      </x:c>
      <x:c r="H6341" t="inlineStr">
        <x:is>
          <x:t xml:space="preserve">Outras receitas (despesas), líquidas</x:t>
        </x:is>
      </x:c>
      <x:c r="I6341" t="inlineStr">
        <x:is>
          <x:t xml:space="preserve">ELIMIN.</x:t>
        </x:is>
      </x:c>
      <x:c r="J6341" s="239" t="n">
        <x:v>0</x:v>
      </x:c>
      <x:c r="K6341" t="inlineStr">
        <x:is>
          <x:t xml:space="preserve">ELIMINAÇÕES</x:t>
        </x:is>
      </x:c>
      <x:c r="L6341" s="239" t="n">
        <x:v>-8</x:v>
      </x:c>
      <x:c r="M6341" s="239" t="n">
        <x:v>8</x:v>
      </x:c>
    </x:row>
    <x:row r="6342">
      <x:c r="A6342" t="inlineStr">
        <x:is>
          <x:t xml:space="preserve">4T20</x:t>
        </x:is>
      </x:c>
      <x:c r="B6342" t="n">
        <x:v>2020</x:v>
      </x:c>
      <x:c r="C6342" t="n">
        <x:v>4</x:v>
      </x:c>
      <x:c r="D6342" t="n">
        <x:v>60</x:v>
      </x:c>
      <x:c r="E6342" s="203" t="n">
        <x:v>44196</x:v>
      </x:c>
      <x:c r="F6342" t="inlineStr">
        <x:is>
          <x:t xml:space="preserve">EBIT010</x:t>
        </x:is>
      </x:c>
      <x:c r="G6342" t="inlineStr">
        <x:is>
          <x:t xml:space="preserve">Despesa</x:t>
        </x:is>
      </x:c>
      <x:c r="H6342" t="inlineStr">
        <x:is>
          <x:t xml:space="preserve">Outras receitas (despesas), líquidas</x:t>
        </x:is>
      </x:c>
      <x:c r="I6342" t="inlineStr">
        <x:is>
          <x:t xml:space="preserve">GÁS &amp; ENERGIA</x:t>
        </x:is>
      </x:c>
      <x:c r="J6342" s="239" t="n">
        <x:v>-966</x:v>
      </x:c>
      <x:c r="K6342" t="inlineStr">
        <x:is>
          <x:t xml:space="preserve">GÁS &amp; ENERGIA / G&amp;EBC</x:t>
        </x:is>
      </x:c>
      <x:c r="L6342" s="239" t="n">
        <x:v>-461</x:v>
      </x:c>
      <x:c r="M6342" s="239" t="n">
        <x:v>-505</x:v>
      </x:c>
    </x:row>
    <x:row r="6343">
      <x:c r="A6343" t="inlineStr">
        <x:is>
          <x:t xml:space="preserve">4T20</x:t>
        </x:is>
      </x:c>
      <x:c r="B6343" t="n">
        <x:v>2020</x:v>
      </x:c>
      <x:c r="C6343" t="n">
        <x:v>4</x:v>
      </x:c>
      <x:c r="D6343" t="n">
        <x:v>60</x:v>
      </x:c>
      <x:c r="E6343" s="203" t="n">
        <x:v>44196</x:v>
      </x:c>
      <x:c r="F6343" t="inlineStr">
        <x:is>
          <x:t xml:space="preserve">EBIT010</x:t>
        </x:is>
      </x:c>
      <x:c r="G6343" t="inlineStr">
        <x:is>
          <x:t xml:space="preserve">Despesa</x:t>
        </x:is>
      </x:c>
      <x:c r="H6343" t="inlineStr">
        <x:is>
          <x:t xml:space="preserve">Outras receitas (despesas), líquidas</x:t>
        </x:is>
      </x:c>
      <x:c r="I6343" t="inlineStr">
        <x:is>
          <x:t xml:space="preserve">REFINO</x:t>
        </x:is>
      </x:c>
      <x:c r="J6343" s="239" t="n">
        <x:v>-1788</x:v>
      </x:c>
      <x:c r="K6343" t="inlineStr">
        <x:is>
          <x:t xml:space="preserve">REFINO / RTC</x:t>
        </x:is>
      </x:c>
      <x:c r="L6343" s="239" t="n">
        <x:v>-3991</x:v>
      </x:c>
      <x:c r="M6343" s="239" t="n">
        <x:v>2203</x:v>
      </x:c>
    </x:row>
    <x:row r="6344">
      <x:c r="A6344" t="inlineStr">
        <x:is>
          <x:t xml:space="preserve">4T20</x:t>
        </x:is>
      </x:c>
      <x:c r="B6344" t="n">
        <x:v>2020</x:v>
      </x:c>
      <x:c r="C6344" t="n">
        <x:v>4</x:v>
      </x:c>
      <x:c r="D6344" t="n">
        <x:v>60</x:v>
      </x:c>
      <x:c r="E6344" s="203" t="n">
        <x:v>44196</x:v>
      </x:c>
      <x:c r="F6344" t="inlineStr">
        <x:is>
          <x:t xml:space="preserve">EBIT010</x:t>
        </x:is>
      </x:c>
      <x:c r="G6344" t="inlineStr">
        <x:is>
          <x:t xml:space="preserve">Despesa</x:t>
        </x:is>
      </x:c>
      <x:c r="H6344" t="inlineStr">
        <x:is>
          <x:t xml:space="preserve">Outras receitas (despesas), líquidas</x:t>
        </x:is>
      </x:c>
      <x:c r="I6344" t="inlineStr">
        <x:is>
          <x:t xml:space="preserve">TOTAL</x:t>
        </x:is>
      </x:c>
      <x:c r="J6344" s="239" t="n">
        <x:v>4695</x:v>
      </x:c>
      <x:c r="K6344" t="inlineStr">
        <x:is>
          <x:t xml:space="preserve">TOTAL</x:t>
        </x:is>
      </x:c>
      <x:c r="L6344" s="239" t="n">
        <x:v>-1776</x:v>
      </x:c>
      <x:c r="M6344" s="239" t="n">
        <x:v>6471</x:v>
      </x:c>
    </x:row>
    <x:row r="6345">
      <x:c r="A6345" t="inlineStr">
        <x:is>
          <x:t xml:space="preserve">4T20</x:t>
        </x:is>
      </x:c>
      <x:c r="B6345" t="n">
        <x:v>2020</x:v>
      </x:c>
      <x:c r="C6345" t="n">
        <x:v>4</x:v>
      </x:c>
      <x:c r="D6345" t="n">
        <x:v>60</x:v>
      </x:c>
      <x:c r="E6345" s="203" t="n">
        <x:v>44196</x:v>
      </x:c>
      <x:c r="F6345" t="inlineStr">
        <x:is>
          <x:t xml:space="preserve">EBIT011</x:t>
        </x:is>
      </x:c>
      <x:c r="G6345" t="inlineStr">
        <x:is>
          <x:t xml:space="preserve">Despesas Totais</x:t>
        </x:is>
      </x:c>
      <x:c r="H6345" t="inlineStr">
        <x:is>
          <x:t xml:space="preserve">Despesas</x:t>
        </x:is>
      </x:c>
      <x:c r="I6345" t="inlineStr">
        <x:is>
          <x:t xml:space="preserve">CORP.</x:t>
        </x:is>
      </x:c>
      <x:c r="J6345" s="239" t="n">
        <x:v>1978</x:v>
      </x:c>
      <x:c r="K6345" t="inlineStr">
        <x:is>
          <x:t xml:space="preserve">CORPORATIVO / OUTROS NEGÓCIOS</x:t>
        </x:is>
      </x:c>
      <x:c r="L6345" s="239" t="n">
        <x:v>-4909</x:v>
      </x:c>
      <x:c r="M6345" s="239" t="n">
        <x:v>6887</x:v>
      </x:c>
    </x:row>
    <x:row r="6346">
      <x:c r="A6346" t="inlineStr">
        <x:is>
          <x:t xml:space="preserve">4T20</x:t>
        </x:is>
      </x:c>
      <x:c r="B6346" t="n">
        <x:v>2020</x:v>
      </x:c>
      <x:c r="C6346" t="n">
        <x:v>4</x:v>
      </x:c>
      <x:c r="D6346" t="n">
        <x:v>60</x:v>
      </x:c>
      <x:c r="E6346" s="203" t="n">
        <x:v>44196</x:v>
      </x:c>
      <x:c r="F6346" t="inlineStr">
        <x:is>
          <x:t xml:space="preserve">EBIT011</x:t>
        </x:is>
      </x:c>
      <x:c r="G6346" t="inlineStr">
        <x:is>
          <x:t xml:space="preserve">Despesas Totais</x:t>
        </x:is>
      </x:c>
      <x:c r="H6346" t="inlineStr">
        <x:is>
          <x:t xml:space="preserve">Despesas</x:t>
        </x:is>
      </x:c>
      <x:c r="I6346" t="inlineStr">
        <x:is>
          <x:t xml:space="preserve">E&amp;P</x:t>
        </x:is>
      </x:c>
      <x:c r="J6346" s="239" t="n">
        <x:v>-44221</x:v>
      </x:c>
      <x:c r="K6346" t="inlineStr">
        <x:is>
          <x:t xml:space="preserve">E&amp;P</x:t>
        </x:is>
      </x:c>
      <x:c r="L6346" s="239" t="n">
        <x:v>-68533</x:v>
      </x:c>
      <x:c r="M6346" s="239" t="n">
        <x:v>24312</x:v>
      </x:c>
    </x:row>
    <x:row r="6347">
      <x:c r="A6347" t="inlineStr">
        <x:is>
          <x:t xml:space="preserve">4T20</x:t>
        </x:is>
      </x:c>
      <x:c r="B6347" t="n">
        <x:v>2020</x:v>
      </x:c>
      <x:c r="C6347" t="n">
        <x:v>4</x:v>
      </x:c>
      <x:c r="D6347" t="n">
        <x:v>60</x:v>
      </x:c>
      <x:c r="E6347" s="203" t="n">
        <x:v>44196</x:v>
      </x:c>
      <x:c r="F6347" t="inlineStr">
        <x:is>
          <x:t xml:space="preserve">EBIT011</x:t>
        </x:is>
      </x:c>
      <x:c r="G6347" t="inlineStr">
        <x:is>
          <x:t xml:space="preserve">Despesas Totais</x:t>
        </x:is>
      </x:c>
      <x:c r="H6347" t="inlineStr">
        <x:is>
          <x:t xml:space="preserve">Despesas</x:t>
        </x:is>
      </x:c>
      <x:c r="I6347" t="inlineStr">
        <x:is>
          <x:t xml:space="preserve">ELIMIN.</x:t>
        </x:is>
      </x:c>
      <x:c r="J6347" s="239" t="n">
        <x:v>-112</x:v>
      </x:c>
      <x:c r="K6347" t="inlineStr">
        <x:is>
          <x:t xml:space="preserve">ELIMINAÇÕES</x:t>
        </x:is>
      </x:c>
      <x:c r="L6347" s="239" t="n">
        <x:v>-92</x:v>
      </x:c>
      <x:c r="M6347" s="239" t="n">
        <x:v>-20</x:v>
      </x:c>
    </x:row>
    <x:row r="6348">
      <x:c r="A6348" t="inlineStr">
        <x:is>
          <x:t xml:space="preserve">4T20</x:t>
        </x:is>
      </x:c>
      <x:c r="B6348" t="n">
        <x:v>2020</x:v>
      </x:c>
      <x:c r="C6348" t="n">
        <x:v>4</x:v>
      </x:c>
      <x:c r="D6348" t="n">
        <x:v>60</x:v>
      </x:c>
      <x:c r="E6348" s="203" t="n">
        <x:v>44196</x:v>
      </x:c>
      <x:c r="F6348" t="inlineStr">
        <x:is>
          <x:t xml:space="preserve">EBIT011</x:t>
        </x:is>
      </x:c>
      <x:c r="G6348" t="inlineStr">
        <x:is>
          <x:t xml:space="preserve">Despesas Totais</x:t>
        </x:is>
      </x:c>
      <x:c r="H6348" t="inlineStr">
        <x:is>
          <x:t xml:space="preserve">Despesas</x:t>
        </x:is>
      </x:c>
      <x:c r="I6348" t="inlineStr">
        <x:is>
          <x:t xml:space="preserve">GÁS &amp; ENERGIA</x:t>
        </x:is>
      </x:c>
      <x:c r="J6348" s="239" t="n">
        <x:v>-13259</x:v>
      </x:c>
      <x:c r="K6348" t="inlineStr">
        <x:is>
          <x:t xml:space="preserve">GÁS &amp; ENERGIA / G&amp;EBC</x:t>
        </x:is>
      </x:c>
      <x:c r="L6348" s="239" t="n">
        <x:v>-9290</x:v>
      </x:c>
      <x:c r="M6348" s="239" t="n">
        <x:v>-3969</x:v>
      </x:c>
    </x:row>
    <x:row r="6349">
      <x:c r="A6349" t="inlineStr">
        <x:is>
          <x:t xml:space="preserve">4T20</x:t>
        </x:is>
      </x:c>
      <x:c r="B6349" t="n">
        <x:v>2020</x:v>
      </x:c>
      <x:c r="C6349" t="n">
        <x:v>4</x:v>
      </x:c>
      <x:c r="D6349" t="n">
        <x:v>60</x:v>
      </x:c>
      <x:c r="E6349" s="203" t="n">
        <x:v>44196</x:v>
      </x:c>
      <x:c r="F6349" t="inlineStr">
        <x:is>
          <x:t xml:space="preserve">EBIT011</x:t>
        </x:is>
      </x:c>
      <x:c r="G6349" t="inlineStr">
        <x:is>
          <x:t xml:space="preserve">Despesas Totais</x:t>
        </x:is>
      </x:c>
      <x:c r="H6349" t="inlineStr">
        <x:is>
          <x:t xml:space="preserve">Despesas</x:t>
        </x:is>
      </x:c>
      <x:c r="I6349" t="inlineStr">
        <x:is>
          <x:t xml:space="preserve">REFINO</x:t>
        </x:is>
      </x:c>
      <x:c r="J6349" s="239" t="n">
        <x:v>-15455</x:v>
      </x:c>
      <x:c r="K6349" t="inlineStr">
        <x:is>
          <x:t xml:space="preserve">REFINO / RTC</x:t>
        </x:is>
      </x:c>
      <x:c r="L6349" s="239" t="n">
        <x:v>-15721</x:v>
      </x:c>
      <x:c r="M6349" s="239" t="n">
        <x:v>266</x:v>
      </x:c>
    </x:row>
    <x:row r="6350">
      <x:c r="A6350" t="inlineStr">
        <x:is>
          <x:t xml:space="preserve">4T20</x:t>
        </x:is>
      </x:c>
      <x:c r="B6350" t="n">
        <x:v>2020</x:v>
      </x:c>
      <x:c r="C6350" t="n">
        <x:v>4</x:v>
      </x:c>
      <x:c r="D6350" t="n">
        <x:v>60</x:v>
      </x:c>
      <x:c r="E6350" s="203" t="n">
        <x:v>44196</x:v>
      </x:c>
      <x:c r="F6350" t="inlineStr">
        <x:is>
          <x:t xml:space="preserve">EBIT011</x:t>
        </x:is>
      </x:c>
      <x:c r="G6350" t="inlineStr">
        <x:is>
          <x:t xml:space="preserve">Despesas Totais</x:t>
        </x:is>
      </x:c>
      <x:c r="H6350" t="inlineStr">
        <x:is>
          <x:t xml:space="preserve">Despesas</x:t>
        </x:is>
      </x:c>
      <x:c r="I6350" t="inlineStr">
        <x:is>
          <x:t xml:space="preserve">TOTAL</x:t>
        </x:is>
      </x:c>
      <x:c r="J6350" s="239" t="n">
        <x:v>-71069</x:v>
      </x:c>
      <x:c r="K6350" t="inlineStr">
        <x:is>
          <x:t xml:space="preserve">TOTAL</x:t>
        </x:is>
      </x:c>
      <x:c r="L6350" s="239" t="n">
        <x:v>-98545</x:v>
      </x:c>
      <x:c r="M6350" s="239" t="n">
        <x:v>27476</x:v>
      </x:c>
    </x:row>
    <x:row r="6351">
      <x:c r="A6351" t="inlineStr">
        <x:is>
          <x:t xml:space="preserve">4T20</x:t>
        </x:is>
      </x:c>
      <x:c r="B6351" t="n">
        <x:v>2020</x:v>
      </x:c>
      <x:c r="C6351" t="n">
        <x:v>4</x:v>
      </x:c>
      <x:c r="D6351" t="n">
        <x:v>60</x:v>
      </x:c>
      <x:c r="E6351" s="203" t="n">
        <x:v>44196</x:v>
      </x:c>
      <x:c r="F6351" t="inlineStr">
        <x:is>
          <x:t xml:space="preserve">EBIT012</x:t>
        </x:is>
      </x:c>
      <x:c r="G6351" t="inlineStr">
        <x:is>
          <x:t xml:space="preserve">Lucro Operacional Total</x:t>
        </x:is>
      </x:c>
      <x:c r="H6351" t="inlineStr">
        <x:is>
          <x:t xml:space="preserve">Lucro (prejuízo) antes do resultado financeiro, das participações e impostos</x:t>
        </x:is>
      </x:c>
      <x:c r="I6351" t="inlineStr">
        <x:is>
          <x:t xml:space="preserve">CORP.</x:t>
        </x:is>
      </x:c>
      <x:c r="J6351" s="239" t="n">
        <x:v>2210</x:v>
      </x:c>
      <x:c r="K6351" t="inlineStr">
        <x:is>
          <x:t xml:space="preserve">CORPORATIVO / OUTROS NEGÓCIOS</x:t>
        </x:is>
      </x:c>
      <x:c r="L6351" s="239" t="n">
        <x:v>-4769</x:v>
      </x:c>
      <x:c r="M6351" s="239" t="n">
        <x:v>6979</x:v>
      </x:c>
    </x:row>
    <x:row r="6352">
      <x:c r="A6352" t="inlineStr">
        <x:is>
          <x:t xml:space="preserve">4T20</x:t>
        </x:is>
      </x:c>
      <x:c r="B6352" t="n">
        <x:v>2020</x:v>
      </x:c>
      <x:c r="C6352" t="n">
        <x:v>4</x:v>
      </x:c>
      <x:c r="D6352" t="n">
        <x:v>60</x:v>
      </x:c>
      <x:c r="E6352" s="203" t="n">
        <x:v>44196</x:v>
      </x:c>
      <x:c r="F6352" t="inlineStr">
        <x:is>
          <x:t xml:space="preserve">EBIT012</x:t>
        </x:is>
      </x:c>
      <x:c r="G6352" t="inlineStr">
        <x:is>
          <x:t xml:space="preserve">Lucro Operacional Total</x:t>
        </x:is>
      </x:c>
      <x:c r="H6352" t="inlineStr">
        <x:is>
          <x:t xml:space="preserve">Lucro (prejuízo) antes do resultado financeiro, das participações e impostos</x:t>
        </x:is>
      </x:c>
      <x:c r="I6352" t="inlineStr">
        <x:is>
          <x:t xml:space="preserve">E&amp;P</x:t>
        </x:is>
      </x:c>
      <x:c r="J6352" s="239" t="n">
        <x:v>37807</x:v>
      </x:c>
      <x:c r="K6352" t="inlineStr">
        <x:is>
          <x:t xml:space="preserve">E&amp;P</x:t>
        </x:is>
      </x:c>
      <x:c r="L6352" s="239" t="n">
        <x:v>-13130</x:v>
      </x:c>
      <x:c r="M6352" s="239" t="n">
        <x:v>50937</x:v>
      </x:c>
    </x:row>
    <x:row r="6353">
      <x:c r="A6353" t="inlineStr">
        <x:is>
          <x:t xml:space="preserve">4T20</x:t>
        </x:is>
      </x:c>
      <x:c r="B6353" t="n">
        <x:v>2020</x:v>
      </x:c>
      <x:c r="C6353" t="n">
        <x:v>4</x:v>
      </x:c>
      <x:c r="D6353" t="n">
        <x:v>60</x:v>
      </x:c>
      <x:c r="E6353" s="203" t="n">
        <x:v>44196</x:v>
      </x:c>
      <x:c r="F6353" t="inlineStr">
        <x:is>
          <x:t xml:space="preserve">EBIT012</x:t>
        </x:is>
      </x:c>
      <x:c r="G6353" t="inlineStr">
        <x:is>
          <x:t xml:space="preserve">Lucro Operacional Total</x:t>
        </x:is>
      </x:c>
      <x:c r="H6353" t="inlineStr">
        <x:is>
          <x:t xml:space="preserve">Lucro (prejuízo) antes do resultado financeiro, das participações e impostos</x:t>
        </x:is>
      </x:c>
      <x:c r="I6353" t="inlineStr">
        <x:is>
          <x:t xml:space="preserve">ELIMIN.</x:t>
        </x:is>
      </x:c>
      <x:c r="J6353" s="239" t="n">
        <x:v>2695</x:v>
      </x:c>
      <x:c r="K6353" t="inlineStr">
        <x:is>
          <x:t xml:space="preserve">ELIMINAÇÕES</x:t>
        </x:is>
      </x:c>
      <x:c r="L6353" s="239" t="n">
        <x:v>1016</x:v>
      </x:c>
      <x:c r="M6353" s="239" t="n">
        <x:v>1679</x:v>
      </x:c>
    </x:row>
    <x:row r="6354">
      <x:c r="A6354" t="inlineStr">
        <x:is>
          <x:t xml:space="preserve">4T20</x:t>
        </x:is>
      </x:c>
      <x:c r="B6354" t="n">
        <x:v>2020</x:v>
      </x:c>
      <x:c r="C6354" t="n">
        <x:v>4</x:v>
      </x:c>
      <x:c r="D6354" t="n">
        <x:v>60</x:v>
      </x:c>
      <x:c r="E6354" s="203" t="n">
        <x:v>44196</x:v>
      </x:c>
      <x:c r="F6354" t="inlineStr">
        <x:is>
          <x:t xml:space="preserve">EBIT012</x:t>
        </x:is>
      </x:c>
      <x:c r="G6354" t="inlineStr">
        <x:is>
          <x:t xml:space="preserve">Lucro Operacional Total</x:t>
        </x:is>
      </x:c>
      <x:c r="H6354" t="inlineStr">
        <x:is>
          <x:t xml:space="preserve">Lucro (prejuízo) antes do resultado financeiro, das participações e impostos</x:t>
        </x:is>
      </x:c>
      <x:c r="I6354" t="inlineStr">
        <x:is>
          <x:t xml:space="preserve">GÁS &amp; ENERGIA</x:t>
        </x:is>
      </x:c>
      <x:c r="J6354" s="239" t="n">
        <x:v>5885</x:v>
      </x:c>
      <x:c r="K6354" t="inlineStr">
        <x:is>
          <x:t xml:space="preserve">GÁS &amp; ENERGIA / G&amp;EBC</x:t>
        </x:is>
      </x:c>
      <x:c r="L6354" s="239" t="n">
        <x:v>4525</x:v>
      </x:c>
      <x:c r="M6354" s="239" t="n">
        <x:v>1360</x:v>
      </x:c>
    </x:row>
    <x:row r="6355">
      <x:c r="A6355" t="inlineStr">
        <x:is>
          <x:t xml:space="preserve">4T20</x:t>
        </x:is>
      </x:c>
      <x:c r="B6355" t="n">
        <x:v>2020</x:v>
      </x:c>
      <x:c r="C6355" t="n">
        <x:v>4</x:v>
      </x:c>
      <x:c r="D6355" t="n">
        <x:v>60</x:v>
      </x:c>
      <x:c r="E6355" s="203" t="n">
        <x:v>44196</x:v>
      </x:c>
      <x:c r="F6355" t="inlineStr">
        <x:is>
          <x:t xml:space="preserve">EBIT012</x:t>
        </x:is>
      </x:c>
      <x:c r="G6355" t="inlineStr">
        <x:is>
          <x:t xml:space="preserve">Lucro Operacional Total</x:t>
        </x:is>
      </x:c>
      <x:c r="H6355" t="inlineStr">
        <x:is>
          <x:t xml:space="preserve">Lucro (prejuízo) antes do resultado financeiro, das participações e impostos</x:t>
        </x:is>
      </x:c>
      <x:c r="I6355" t="inlineStr">
        <x:is>
          <x:t xml:space="preserve">REFINO</x:t>
        </x:is>
      </x:c>
      <x:c r="J6355" s="239" t="n">
        <x:v>4296</x:v>
      </x:c>
      <x:c r="K6355" t="inlineStr">
        <x:is>
          <x:t xml:space="preserve">REFINO / RTC</x:t>
        </x:is>
      </x:c>
      <x:c r="L6355" s="239" t="n">
        <x:v>-2585</x:v>
      </x:c>
      <x:c r="M6355" s="239" t="n">
        <x:v>6881</x:v>
      </x:c>
    </x:row>
    <x:row r="6356">
      <x:c r="A6356" t="inlineStr">
        <x:is>
          <x:t xml:space="preserve">4T20</x:t>
        </x:is>
      </x:c>
      <x:c r="B6356" t="n">
        <x:v>2020</x:v>
      </x:c>
      <x:c r="C6356" t="n">
        <x:v>4</x:v>
      </x:c>
      <x:c r="D6356" t="n">
        <x:v>60</x:v>
      </x:c>
      <x:c r="E6356" s="203" t="n">
        <x:v>44196</x:v>
      </x:c>
      <x:c r="F6356" t="inlineStr">
        <x:is>
          <x:t xml:space="preserve">EBIT012</x:t>
        </x:is>
      </x:c>
      <x:c r="G6356" t="inlineStr">
        <x:is>
          <x:t xml:space="preserve">Lucro Operacional Total</x:t>
        </x:is>
      </x:c>
      <x:c r="H6356" t="inlineStr">
        <x:is>
          <x:t xml:space="preserve">Lucro (prejuízo) antes do resultado financeiro, das participações e impostos</x:t>
        </x:is>
      </x:c>
      <x:c r="I6356" t="inlineStr">
        <x:is>
          <x:t xml:space="preserve">TOTAL</x:t>
        </x:is>
      </x:c>
      <x:c r="J6356" s="239" t="n">
        <x:v>52893</x:v>
      </x:c>
      <x:c r="K6356" t="inlineStr">
        <x:is>
          <x:t xml:space="preserve">TOTAL</x:t>
        </x:is>
      </x:c>
      <x:c r="L6356" s="239" t="n">
        <x:v>-14943</x:v>
      </x:c>
      <x:c r="M6356" s="239" t="n">
        <x:v>67836</x:v>
      </x:c>
    </x:row>
    <x:row r="6357">
      <x:c r="A6357" t="inlineStr">
        <x:is>
          <x:t xml:space="preserve">1T21</x:t>
        </x:is>
      </x:c>
      <x:c r="B6357" t="n">
        <x:v>2021</x:v>
      </x:c>
      <x:c r="C6357" t="n">
        <x:v>1</x:v>
      </x:c>
      <x:c r="D6357" t="n">
        <x:v>61</x:v>
      </x:c>
      <x:c r="E6357" s="203" t="n">
        <x:v>44286</x:v>
      </x:c>
      <x:c r="F6357" t="inlineStr">
        <x:is>
          <x:t xml:space="preserve">EBIT000A</x:t>
        </x:is>
      </x:c>
      <x:c r="G6357" t="inlineStr">
        <x:is>
          <x:t xml:space="preserve">Receita</x:t>
        </x:is>
      </x:c>
      <x:c r="H6357" t="inlineStr">
        <x:is>
          <x:t xml:space="preserve">Intersegmentos</x:t>
        </x:is>
      </x:c>
      <x:c r="I6357" t="inlineStr">
        <x:is>
          <x:t xml:space="preserve">CORP.</x:t>
        </x:is>
      </x:c>
      <x:c r="J6357" s="239" t="n">
        <x:v>351</x:v>
      </x:c>
      <x:c r="K6357" t="inlineStr">
        <x:is>
          <x:t xml:space="preserve">CORPORATIVO / OUTROS NEGÓCIOS</x:t>
        </x:is>
      </x:c>
      <x:c r="L6357" s="239" t="n"/>
      <x:c r="M6357" s="239" t="n">
        <x:v>351</x:v>
      </x:c>
    </x:row>
    <x:row r="6358">
      <x:c r="A6358" t="inlineStr">
        <x:is>
          <x:t xml:space="preserve">1T21</x:t>
        </x:is>
      </x:c>
      <x:c r="B6358" t="n">
        <x:v>2021</x:v>
      </x:c>
      <x:c r="C6358" t="n">
        <x:v>1</x:v>
      </x:c>
      <x:c r="D6358" t="n">
        <x:v>61</x:v>
      </x:c>
      <x:c r="E6358" s="203" t="n">
        <x:v>44286</x:v>
      </x:c>
      <x:c r="F6358" t="inlineStr">
        <x:is>
          <x:t xml:space="preserve">EBIT000A</x:t>
        </x:is>
      </x:c>
      <x:c r="G6358" t="inlineStr">
        <x:is>
          <x:t xml:space="preserve">Receita</x:t>
        </x:is>
      </x:c>
      <x:c r="H6358" t="inlineStr">
        <x:is>
          <x:t xml:space="preserve">Intersegmentos</x:t>
        </x:is>
      </x:c>
      <x:c r="I6358" t="inlineStr">
        <x:is>
          <x:t xml:space="preserve">E&amp;P</x:t>
        </x:is>
      </x:c>
      <x:c r="J6358" s="239" t="n">
        <x:v>62783</x:v>
      </x:c>
      <x:c r="K6358" t="inlineStr">
        <x:is>
          <x:t xml:space="preserve">E&amp;P</x:t>
        </x:is>
      </x:c>
      <x:c r="L6358" s="239" t="n"/>
      <x:c r="M6358" s="239" t="n">
        <x:v>62783</x:v>
      </x:c>
    </x:row>
    <x:row r="6359">
      <x:c r="A6359" t="inlineStr">
        <x:is>
          <x:t xml:space="preserve">1T21</x:t>
        </x:is>
      </x:c>
      <x:c r="B6359" t="n">
        <x:v>2021</x:v>
      </x:c>
      <x:c r="C6359" t="n">
        <x:v>1</x:v>
      </x:c>
      <x:c r="D6359" t="n">
        <x:v>61</x:v>
      </x:c>
      <x:c r="E6359" s="203" t="n">
        <x:v>44286</x:v>
      </x:c>
      <x:c r="F6359" t="inlineStr">
        <x:is>
          <x:t xml:space="preserve">EBIT000A</x:t>
        </x:is>
      </x:c>
      <x:c r="G6359" t="inlineStr">
        <x:is>
          <x:t xml:space="preserve">Receita</x:t>
        </x:is>
      </x:c>
      <x:c r="H6359" t="inlineStr">
        <x:is>
          <x:t xml:space="preserve">Intersegmentos</x:t>
        </x:is>
      </x:c>
      <x:c r="I6359" t="inlineStr">
        <x:is>
          <x:t xml:space="preserve">ELIMIN.</x:t>
        </x:is>
      </x:c>
      <x:c r="J6359" s="239" t="n">
        <x:v>-67442</x:v>
      </x:c>
      <x:c r="K6359" t="inlineStr">
        <x:is>
          <x:t xml:space="preserve">ELIMINAÇÕES</x:t>
        </x:is>
      </x:c>
      <x:c r="L6359" s="239" t="n"/>
      <x:c r="M6359" s="239" t="n">
        <x:v>-67442</x:v>
      </x:c>
    </x:row>
    <x:row r="6360">
      <x:c r="A6360" t="inlineStr">
        <x:is>
          <x:t xml:space="preserve">1T21</x:t>
        </x:is>
      </x:c>
      <x:c r="B6360" t="n">
        <x:v>2021</x:v>
      </x:c>
      <x:c r="C6360" t="n">
        <x:v>1</x:v>
      </x:c>
      <x:c r="D6360" t="n">
        <x:v>61</x:v>
      </x:c>
      <x:c r="E6360" s="203" t="n">
        <x:v>44286</x:v>
      </x:c>
      <x:c r="F6360" t="inlineStr">
        <x:is>
          <x:t xml:space="preserve">EBIT000A</x:t>
        </x:is>
      </x:c>
      <x:c r="G6360" t="inlineStr">
        <x:is>
          <x:t xml:space="preserve">Receita</x:t>
        </x:is>
      </x:c>
      <x:c r="H6360" t="inlineStr">
        <x:is>
          <x:t xml:space="preserve">Intersegmentos</x:t>
        </x:is>
      </x:c>
      <x:c r="I6360" t="inlineStr">
        <x:is>
          <x:t xml:space="preserve">GÁS &amp; ENERGIA</x:t>
        </x:is>
      </x:c>
      <x:c r="J6360" s="239" t="n">
        <x:v>3026</x:v>
      </x:c>
      <x:c r="K6360" t="inlineStr">
        <x:is>
          <x:t xml:space="preserve">GÁS &amp; ENERGIA / G&amp;EBC</x:t>
        </x:is>
      </x:c>
      <x:c r="L6360" s="239" t="n"/>
      <x:c r="M6360" s="239" t="n">
        <x:v>3026</x:v>
      </x:c>
    </x:row>
    <x:row r="6361">
      <x:c r="A6361" t="inlineStr">
        <x:is>
          <x:t xml:space="preserve">1T21</x:t>
        </x:is>
      </x:c>
      <x:c r="B6361" t="n">
        <x:v>2021</x:v>
      </x:c>
      <x:c r="C6361" t="n">
        <x:v>1</x:v>
      </x:c>
      <x:c r="D6361" t="n">
        <x:v>61</x:v>
      </x:c>
      <x:c r="E6361" s="203" t="n">
        <x:v>44286</x:v>
      </x:c>
      <x:c r="F6361" t="inlineStr">
        <x:is>
          <x:t xml:space="preserve">EBIT000A</x:t>
        </x:is>
      </x:c>
      <x:c r="G6361" t="inlineStr">
        <x:is>
          <x:t xml:space="preserve">Receita</x:t>
        </x:is>
      </x:c>
      <x:c r="H6361" t="inlineStr">
        <x:is>
          <x:t xml:space="preserve">Intersegmentos</x:t>
        </x:is>
      </x:c>
      <x:c r="I6361" t="inlineStr">
        <x:is>
          <x:t xml:space="preserve">REFINO</x:t>
        </x:is>
      </x:c>
      <x:c r="J6361" s="239" t="n">
        <x:v>1282</x:v>
      </x:c>
      <x:c r="K6361" t="inlineStr">
        <x:is>
          <x:t xml:space="preserve">REFINO / RTC</x:t>
        </x:is>
      </x:c>
      <x:c r="L6361" s="239" t="n"/>
      <x:c r="M6361" s="239" t="n">
        <x:v>1282</x:v>
      </x:c>
    </x:row>
    <x:row r="6362">
      <x:c r="A6362" t="inlineStr">
        <x:is>
          <x:t xml:space="preserve">1T21</x:t>
        </x:is>
      </x:c>
      <x:c r="B6362" t="n">
        <x:v>2021</x:v>
      </x:c>
      <x:c r="C6362" t="n">
        <x:v>1</x:v>
      </x:c>
      <x:c r="D6362" t="n">
        <x:v>61</x:v>
      </x:c>
      <x:c r="E6362" s="203" t="n">
        <x:v>44286</x:v>
      </x:c>
      <x:c r="F6362" t="inlineStr">
        <x:is>
          <x:t xml:space="preserve">EBIT000A</x:t>
        </x:is>
      </x:c>
      <x:c r="G6362" t="inlineStr">
        <x:is>
          <x:t xml:space="preserve">Receita</x:t>
        </x:is>
      </x:c>
      <x:c r="H6362" t="inlineStr">
        <x:is>
          <x:t xml:space="preserve">Intersegmentos</x:t>
        </x:is>
      </x:c>
      <x:c r="I6362" t="inlineStr">
        <x:is>
          <x:t xml:space="preserve">TOTAL</x:t>
        </x:is>
      </x:c>
      <x:c r="J6362" s="239" t="n">
        <x:v>0</x:v>
      </x:c>
      <x:c r="K6362" t="inlineStr">
        <x:is>
          <x:t xml:space="preserve">TOTAL</x:t>
        </x:is>
      </x:c>
      <x:c r="L6362" s="239" t="n"/>
      <x:c r="M6362" s="239" t="n">
        <x:v>0</x:v>
      </x:c>
    </x:row>
    <x:row r="6363">
      <x:c r="A6363" t="inlineStr">
        <x:is>
          <x:t xml:space="preserve">1T21</x:t>
        </x:is>
      </x:c>
      <x:c r="B6363" t="n">
        <x:v>2021</x:v>
      </x:c>
      <x:c r="C6363" t="n">
        <x:v>1</x:v>
      </x:c>
      <x:c r="D6363" t="n">
        <x:v>61</x:v>
      </x:c>
      <x:c r="E6363" s="203" t="n">
        <x:v>44286</x:v>
      </x:c>
      <x:c r="F6363" t="inlineStr">
        <x:is>
          <x:t xml:space="preserve">EBIT000B</x:t>
        </x:is>
      </x:c>
      <x:c r="G6363" t="inlineStr">
        <x:is>
          <x:t xml:space="preserve">Receita</x:t>
        </x:is>
      </x:c>
      <x:c r="H6363" t="inlineStr">
        <x:is>
          <x:t xml:space="preserve">Terceiros</x:t>
        </x:is>
      </x:c>
      <x:c r="I6363" t="inlineStr">
        <x:is>
          <x:t xml:space="preserve">CORP.</x:t>
        </x:is>
      </x:c>
      <x:c r="J6363" s="239" t="n">
        <x:v>485</x:v>
      </x:c>
      <x:c r="K6363" t="inlineStr">
        <x:is>
          <x:t xml:space="preserve">CORPORATIVO / OUTROS NEGÓCIOS</x:t>
        </x:is>
      </x:c>
      <x:c r="L6363" s="239" t="n"/>
      <x:c r="M6363" s="239" t="n">
        <x:v>485</x:v>
      </x:c>
    </x:row>
    <x:row r="6364">
      <x:c r="A6364" t="inlineStr">
        <x:is>
          <x:t xml:space="preserve">1T21</x:t>
        </x:is>
      </x:c>
      <x:c r="B6364" t="n">
        <x:v>2021</x:v>
      </x:c>
      <x:c r="C6364" t="n">
        <x:v>1</x:v>
      </x:c>
      <x:c r="D6364" t="n">
        <x:v>61</x:v>
      </x:c>
      <x:c r="E6364" s="203" t="n">
        <x:v>44286</x:v>
      </x:c>
      <x:c r="F6364" t="inlineStr">
        <x:is>
          <x:t xml:space="preserve">EBIT000B</x:t>
        </x:is>
      </x:c>
      <x:c r="G6364" t="inlineStr">
        <x:is>
          <x:t xml:space="preserve">Receita</x:t>
        </x:is>
      </x:c>
      <x:c r="H6364" t="inlineStr">
        <x:is>
          <x:t xml:space="preserve">Terceiros</x:t>
        </x:is>
      </x:c>
      <x:c r="I6364" t="inlineStr">
        <x:is>
          <x:t xml:space="preserve">E&amp;P</x:t>
        </x:is>
      </x:c>
      <x:c r="J6364" s="239" t="n">
        <x:v>1169</x:v>
      </x:c>
      <x:c r="K6364" t="inlineStr">
        <x:is>
          <x:t xml:space="preserve">E&amp;P</x:t>
        </x:is>
      </x:c>
      <x:c r="L6364" s="239" t="n"/>
      <x:c r="M6364" s="239" t="n">
        <x:v>1169</x:v>
      </x:c>
    </x:row>
    <x:row r="6365">
      <x:c r="A6365" t="inlineStr">
        <x:is>
          <x:t xml:space="preserve">1T21</x:t>
        </x:is>
      </x:c>
      <x:c r="B6365" t="n">
        <x:v>2021</x:v>
      </x:c>
      <x:c r="C6365" t="n">
        <x:v>1</x:v>
      </x:c>
      <x:c r="D6365" t="n">
        <x:v>61</x:v>
      </x:c>
      <x:c r="E6365" s="203" t="n">
        <x:v>44286</x:v>
      </x:c>
      <x:c r="F6365" t="inlineStr">
        <x:is>
          <x:t xml:space="preserve">EBIT000B</x:t>
        </x:is>
      </x:c>
      <x:c r="G6365" t="inlineStr">
        <x:is>
          <x:t xml:space="preserve">Receita</x:t>
        </x:is>
      </x:c>
      <x:c r="H6365" t="inlineStr">
        <x:is>
          <x:t xml:space="preserve">Terceiros</x:t>
        </x:is>
      </x:c>
      <x:c r="I6365" t="inlineStr">
        <x:is>
          <x:t xml:space="preserve">ELIMIN.</x:t>
        </x:is>
      </x:c>
      <x:c r="J6365" s="239" t="n">
        <x:v>0</x:v>
      </x:c>
      <x:c r="K6365" t="inlineStr">
        <x:is>
          <x:t xml:space="preserve">ELIMINAÇÕES</x:t>
        </x:is>
      </x:c>
      <x:c r="L6365" s="239" t="n"/>
      <x:c r="M6365" s="239" t="n">
        <x:v>0</x:v>
      </x:c>
    </x:row>
    <x:row r="6366">
      <x:c r="A6366" t="inlineStr">
        <x:is>
          <x:t xml:space="preserve">1T21</x:t>
        </x:is>
      </x:c>
      <x:c r="B6366" t="n">
        <x:v>2021</x:v>
      </x:c>
      <x:c r="C6366" t="n">
        <x:v>1</x:v>
      </x:c>
      <x:c r="D6366" t="n">
        <x:v>61</x:v>
      </x:c>
      <x:c r="E6366" s="203" t="n">
        <x:v>44286</x:v>
      </x:c>
      <x:c r="F6366" t="inlineStr">
        <x:is>
          <x:t xml:space="preserve">EBIT000B</x:t>
        </x:is>
      </x:c>
      <x:c r="G6366" t="inlineStr">
        <x:is>
          <x:t xml:space="preserve">Receita</x:t>
        </x:is>
      </x:c>
      <x:c r="H6366" t="inlineStr">
        <x:is>
          <x:t xml:space="preserve">Terceiros</x:t>
        </x:is>
      </x:c>
      <x:c r="I6366" t="inlineStr">
        <x:is>
          <x:t xml:space="preserve">GÁS &amp; ENERGIA</x:t>
        </x:is>
      </x:c>
      <x:c r="J6366" s="239" t="n">
        <x:v>9061</x:v>
      </x:c>
      <x:c r="K6366" t="inlineStr">
        <x:is>
          <x:t xml:space="preserve">GÁS &amp; ENERGIA / G&amp;EBC</x:t>
        </x:is>
      </x:c>
      <x:c r="L6366" s="239" t="n"/>
      <x:c r="M6366" s="239" t="n">
        <x:v>9061</x:v>
      </x:c>
    </x:row>
    <x:row r="6367">
      <x:c r="A6367" t="inlineStr">
        <x:is>
          <x:t xml:space="preserve">1T21</x:t>
        </x:is>
      </x:c>
      <x:c r="B6367" t="n">
        <x:v>2021</x:v>
      </x:c>
      <x:c r="C6367" t="n">
        <x:v>1</x:v>
      </x:c>
      <x:c r="D6367" t="n">
        <x:v>61</x:v>
      </x:c>
      <x:c r="E6367" s="203" t="n">
        <x:v>44286</x:v>
      </x:c>
      <x:c r="F6367" t="inlineStr">
        <x:is>
          <x:t xml:space="preserve">EBIT000B</x:t>
        </x:is>
      </x:c>
      <x:c r="G6367" t="inlineStr">
        <x:is>
          <x:t xml:space="preserve">Receita</x:t>
        </x:is>
      </x:c>
      <x:c r="H6367" t="inlineStr">
        <x:is>
          <x:t xml:space="preserve">Terceiros</x:t>
        </x:is>
      </x:c>
      <x:c r="I6367" t="inlineStr">
        <x:is>
          <x:t xml:space="preserve">REFINO</x:t>
        </x:is>
      </x:c>
      <x:c r="J6367" s="239" t="n">
        <x:v>75459</x:v>
      </x:c>
      <x:c r="K6367" t="inlineStr">
        <x:is>
          <x:t xml:space="preserve">REFINO / RTC</x:t>
        </x:is>
      </x:c>
      <x:c r="L6367" s="239" t="n"/>
      <x:c r="M6367" s="239" t="n">
        <x:v>75459</x:v>
      </x:c>
    </x:row>
    <x:row r="6368">
      <x:c r="A6368" t="inlineStr">
        <x:is>
          <x:t xml:space="preserve">1T21</x:t>
        </x:is>
      </x:c>
      <x:c r="B6368" t="n">
        <x:v>2021</x:v>
      </x:c>
      <x:c r="C6368" t="n">
        <x:v>1</x:v>
      </x:c>
      <x:c r="D6368" t="n">
        <x:v>61</x:v>
      </x:c>
      <x:c r="E6368" s="203" t="n">
        <x:v>44286</x:v>
      </x:c>
      <x:c r="F6368" t="inlineStr">
        <x:is>
          <x:t xml:space="preserve">EBIT000B</x:t>
        </x:is>
      </x:c>
      <x:c r="G6368" t="inlineStr">
        <x:is>
          <x:t xml:space="preserve">Receita</x:t>
        </x:is>
      </x:c>
      <x:c r="H6368" t="inlineStr">
        <x:is>
          <x:t xml:space="preserve">Terceiros</x:t>
        </x:is>
      </x:c>
      <x:c r="I6368" t="inlineStr">
        <x:is>
          <x:t xml:space="preserve">TOTAL</x:t>
        </x:is>
      </x:c>
      <x:c r="J6368" s="239" t="n">
        <x:v>86174</x:v>
      </x:c>
      <x:c r="K6368" t="inlineStr">
        <x:is>
          <x:t xml:space="preserve">TOTAL</x:t>
        </x:is>
      </x:c>
      <x:c r="L6368" s="239" t="n"/>
      <x:c r="M6368" s="239" t="n">
        <x:v>86174</x:v>
      </x:c>
    </x:row>
    <x:row r="6369">
      <x:c r="A6369" t="inlineStr">
        <x:is>
          <x:t xml:space="preserve">1T21</x:t>
        </x:is>
      </x:c>
      <x:c r="B6369" t="n">
        <x:v>2021</x:v>
      </x:c>
      <x:c r="C6369" t="n">
        <x:v>1</x:v>
      </x:c>
      <x:c r="D6369" t="n">
        <x:v>61</x:v>
      </x:c>
      <x:c r="E6369" s="203" t="n">
        <x:v>44286</x:v>
      </x:c>
      <x:c r="F6369" t="inlineStr">
        <x:is>
          <x:t xml:space="preserve">EBIT001</x:t>
        </x:is>
      </x:c>
      <x:c r="G6369" t="inlineStr">
        <x:is>
          <x:t xml:space="preserve">Receita Total</x:t>
        </x:is>
      </x:c>
      <x:c r="H6369" t="inlineStr">
        <x:is>
          <x:t xml:space="preserve">Receita de vendas</x:t>
        </x:is>
      </x:c>
      <x:c r="I6369" t="inlineStr">
        <x:is>
          <x:t xml:space="preserve">CORP.</x:t>
        </x:is>
      </x:c>
      <x:c r="J6369" s="239" t="n">
        <x:v>836</x:v>
      </x:c>
      <x:c r="K6369" t="inlineStr">
        <x:is>
          <x:t xml:space="preserve">CORPORATIVO / OUTROS NEGÓCIOS</x:t>
        </x:is>
      </x:c>
      <x:c r="L6369" s="239" t="n"/>
      <x:c r="M6369" s="239" t="n">
        <x:v>836</x:v>
      </x:c>
    </x:row>
    <x:row r="6370">
      <x:c r="A6370" t="inlineStr">
        <x:is>
          <x:t xml:space="preserve">1T21</x:t>
        </x:is>
      </x:c>
      <x:c r="B6370" t="n">
        <x:v>2021</x:v>
      </x:c>
      <x:c r="C6370" t="n">
        <x:v>1</x:v>
      </x:c>
      <x:c r="D6370" t="n">
        <x:v>61</x:v>
      </x:c>
      <x:c r="E6370" s="203" t="n">
        <x:v>44286</x:v>
      </x:c>
      <x:c r="F6370" t="inlineStr">
        <x:is>
          <x:t xml:space="preserve">EBIT001</x:t>
        </x:is>
      </x:c>
      <x:c r="G6370" t="inlineStr">
        <x:is>
          <x:t xml:space="preserve">Receita Total</x:t>
        </x:is>
      </x:c>
      <x:c r="H6370" t="inlineStr">
        <x:is>
          <x:t xml:space="preserve">Receita de vendas</x:t>
        </x:is>
      </x:c>
      <x:c r="I6370" t="inlineStr">
        <x:is>
          <x:t xml:space="preserve">E&amp;P</x:t>
        </x:is>
      </x:c>
      <x:c r="J6370" s="239" t="n">
        <x:v>63952</x:v>
      </x:c>
      <x:c r="K6370" t="inlineStr">
        <x:is>
          <x:t xml:space="preserve">E&amp;P</x:t>
        </x:is>
      </x:c>
      <x:c r="L6370" s="239" t="n"/>
      <x:c r="M6370" s="239" t="n">
        <x:v>63952</x:v>
      </x:c>
    </x:row>
    <x:row r="6371">
      <x:c r="A6371" t="inlineStr">
        <x:is>
          <x:t xml:space="preserve">1T21</x:t>
        </x:is>
      </x:c>
      <x:c r="B6371" t="n">
        <x:v>2021</x:v>
      </x:c>
      <x:c r="C6371" t="n">
        <x:v>1</x:v>
      </x:c>
      <x:c r="D6371" t="n">
        <x:v>61</x:v>
      </x:c>
      <x:c r="E6371" s="203" t="n">
        <x:v>44286</x:v>
      </x:c>
      <x:c r="F6371" t="inlineStr">
        <x:is>
          <x:t xml:space="preserve">EBIT001</x:t>
        </x:is>
      </x:c>
      <x:c r="G6371" t="inlineStr">
        <x:is>
          <x:t xml:space="preserve">Receita Total</x:t>
        </x:is>
      </x:c>
      <x:c r="H6371" t="inlineStr">
        <x:is>
          <x:t xml:space="preserve">Receita de vendas</x:t>
        </x:is>
      </x:c>
      <x:c r="I6371" t="inlineStr">
        <x:is>
          <x:t xml:space="preserve">ELIMIN.</x:t>
        </x:is>
      </x:c>
      <x:c r="J6371" s="239" t="n">
        <x:v>-67442</x:v>
      </x:c>
      <x:c r="K6371" t="inlineStr">
        <x:is>
          <x:t xml:space="preserve">ELIMINAÇÕES</x:t>
        </x:is>
      </x:c>
      <x:c r="L6371" s="239" t="n"/>
      <x:c r="M6371" s="239" t="n">
        <x:v>-67442</x:v>
      </x:c>
    </x:row>
    <x:row r="6372">
      <x:c r="A6372" t="inlineStr">
        <x:is>
          <x:t xml:space="preserve">1T21</x:t>
        </x:is>
      </x:c>
      <x:c r="B6372" t="n">
        <x:v>2021</x:v>
      </x:c>
      <x:c r="C6372" t="n">
        <x:v>1</x:v>
      </x:c>
      <x:c r="D6372" t="n">
        <x:v>61</x:v>
      </x:c>
      <x:c r="E6372" s="203" t="n">
        <x:v>44286</x:v>
      </x:c>
      <x:c r="F6372" t="inlineStr">
        <x:is>
          <x:t xml:space="preserve">EBIT001</x:t>
        </x:is>
      </x:c>
      <x:c r="G6372" t="inlineStr">
        <x:is>
          <x:t xml:space="preserve">Receita Total</x:t>
        </x:is>
      </x:c>
      <x:c r="H6372" t="inlineStr">
        <x:is>
          <x:t xml:space="preserve">Receita de vendas</x:t>
        </x:is>
      </x:c>
      <x:c r="I6372" t="inlineStr">
        <x:is>
          <x:t xml:space="preserve">GÁS &amp; ENERGIA</x:t>
        </x:is>
      </x:c>
      <x:c r="J6372" s="239" t="n">
        <x:v>12087</x:v>
      </x:c>
      <x:c r="K6372" t="inlineStr">
        <x:is>
          <x:t xml:space="preserve">GÁS &amp; ENERGIA / G&amp;EBC</x:t>
        </x:is>
      </x:c>
      <x:c r="L6372" s="239" t="n"/>
      <x:c r="M6372" s="239" t="n">
        <x:v>12087</x:v>
      </x:c>
    </x:row>
    <x:row r="6373">
      <x:c r="A6373" t="inlineStr">
        <x:is>
          <x:t xml:space="preserve">1T21</x:t>
        </x:is>
      </x:c>
      <x:c r="B6373" t="n">
        <x:v>2021</x:v>
      </x:c>
      <x:c r="C6373" t="n">
        <x:v>1</x:v>
      </x:c>
      <x:c r="D6373" t="n">
        <x:v>61</x:v>
      </x:c>
      <x:c r="E6373" s="203" t="n">
        <x:v>44286</x:v>
      </x:c>
      <x:c r="F6373" t="inlineStr">
        <x:is>
          <x:t xml:space="preserve">EBIT001</x:t>
        </x:is>
      </x:c>
      <x:c r="G6373" t="inlineStr">
        <x:is>
          <x:t xml:space="preserve">Receita Total</x:t>
        </x:is>
      </x:c>
      <x:c r="H6373" t="inlineStr">
        <x:is>
          <x:t xml:space="preserve">Receita de vendas</x:t>
        </x:is>
      </x:c>
      <x:c r="I6373" t="inlineStr">
        <x:is>
          <x:t xml:space="preserve">REFINO</x:t>
        </x:is>
      </x:c>
      <x:c r="J6373" s="239" t="n">
        <x:v>76741</x:v>
      </x:c>
      <x:c r="K6373" t="inlineStr">
        <x:is>
          <x:t xml:space="preserve">REFINO / RTC</x:t>
        </x:is>
      </x:c>
      <x:c r="L6373" s="239" t="n"/>
      <x:c r="M6373" s="239" t="n">
        <x:v>76741</x:v>
      </x:c>
    </x:row>
    <x:row r="6374">
      <x:c r="A6374" t="inlineStr">
        <x:is>
          <x:t xml:space="preserve">1T21</x:t>
        </x:is>
      </x:c>
      <x:c r="B6374" t="n">
        <x:v>2021</x:v>
      </x:c>
      <x:c r="C6374" t="n">
        <x:v>1</x:v>
      </x:c>
      <x:c r="D6374" t="n">
        <x:v>61</x:v>
      </x:c>
      <x:c r="E6374" s="203" t="n">
        <x:v>44286</x:v>
      </x:c>
      <x:c r="F6374" t="inlineStr">
        <x:is>
          <x:t xml:space="preserve">EBIT001</x:t>
        </x:is>
      </x:c>
      <x:c r="G6374" t="inlineStr">
        <x:is>
          <x:t xml:space="preserve">Receita Total</x:t>
        </x:is>
      </x:c>
      <x:c r="H6374" t="inlineStr">
        <x:is>
          <x:t xml:space="preserve">Receita de vendas</x:t>
        </x:is>
      </x:c>
      <x:c r="I6374" t="inlineStr">
        <x:is>
          <x:t xml:space="preserve">TOTAL</x:t>
        </x:is>
      </x:c>
      <x:c r="J6374" s="239" t="n">
        <x:v>86174</x:v>
      </x:c>
      <x:c r="K6374" t="inlineStr">
        <x:is>
          <x:t xml:space="preserve">TOTAL</x:t>
        </x:is>
      </x:c>
      <x:c r="L6374" s="239" t="n"/>
      <x:c r="M6374" s="239" t="n">
        <x:v>86174</x:v>
      </x:c>
    </x:row>
    <x:row r="6375">
      <x:c r="A6375" t="inlineStr">
        <x:is>
          <x:t xml:space="preserve">1T21</x:t>
        </x:is>
      </x:c>
      <x:c r="B6375" t="n">
        <x:v>2021</x:v>
      </x:c>
      <x:c r="C6375" t="n">
        <x:v>1</x:v>
      </x:c>
      <x:c r="D6375" t="n">
        <x:v>61</x:v>
      </x:c>
      <x:c r="E6375" s="203" t="n">
        <x:v>44286</x:v>
      </x:c>
      <x:c r="F6375" t="inlineStr">
        <x:is>
          <x:t xml:space="preserve">EBIT002</x:t>
        </x:is>
      </x:c>
      <x:c r="G6375" t="inlineStr">
        <x:is>
          <x:t xml:space="preserve">Custo Total</x:t>
        </x:is>
      </x:c>
      <x:c r="H6375" t="inlineStr">
        <x:is>
          <x:t xml:space="preserve">Custo dos produtos e serviços vendidos</x:t>
        </x:is>
      </x:c>
      <x:c r="I6375" t="inlineStr">
        <x:is>
          <x:t xml:space="preserve">CORP.</x:t>
        </x:is>
      </x:c>
      <x:c r="J6375" s="239" t="n">
        <x:v>-823</x:v>
      </x:c>
      <x:c r="K6375" t="inlineStr">
        <x:is>
          <x:t xml:space="preserve">CORPORATIVO / OUTROS NEGÓCIOS</x:t>
        </x:is>
      </x:c>
      <x:c r="L6375" s="239" t="n"/>
      <x:c r="M6375" s="239" t="n">
        <x:v>-823</x:v>
      </x:c>
    </x:row>
    <x:row r="6376">
      <x:c r="A6376" t="inlineStr">
        <x:is>
          <x:t xml:space="preserve">1T21</x:t>
        </x:is>
      </x:c>
      <x:c r="B6376" t="n">
        <x:v>2021</x:v>
      </x:c>
      <x:c r="C6376" t="n">
        <x:v>1</x:v>
      </x:c>
      <x:c r="D6376" t="n">
        <x:v>61</x:v>
      </x:c>
      <x:c r="E6376" s="203" t="n">
        <x:v>44286</x:v>
      </x:c>
      <x:c r="F6376" t="inlineStr">
        <x:is>
          <x:t xml:space="preserve">EBIT002</x:t>
        </x:is>
      </x:c>
      <x:c r="G6376" t="inlineStr">
        <x:is>
          <x:t xml:space="preserve">Custo Total</x:t>
        </x:is>
      </x:c>
      <x:c r="H6376" t="inlineStr">
        <x:is>
          <x:t xml:space="preserve">Custo dos produtos e serviços vendidos</x:t>
        </x:is>
      </x:c>
      <x:c r="I6376" t="inlineStr">
        <x:is>
          <x:t xml:space="preserve">E&amp;P</x:t>
        </x:is>
      </x:c>
      <x:c r="J6376" s="239" t="n">
        <x:v>-28636</x:v>
      </x:c>
      <x:c r="K6376" t="inlineStr">
        <x:is>
          <x:t xml:space="preserve">E&amp;P</x:t>
        </x:is>
      </x:c>
      <x:c r="L6376" s="239" t="n"/>
      <x:c r="M6376" s="239" t="n">
        <x:v>-28636</x:v>
      </x:c>
    </x:row>
    <x:row r="6377">
      <x:c r="A6377" t="inlineStr">
        <x:is>
          <x:t xml:space="preserve">1T21</x:t>
        </x:is>
      </x:c>
      <x:c r="B6377" t="n">
        <x:v>2021</x:v>
      </x:c>
      <x:c r="C6377" t="n">
        <x:v>1</x:v>
      </x:c>
      <x:c r="D6377" t="n">
        <x:v>61</x:v>
      </x:c>
      <x:c r="E6377" s="203" t="n">
        <x:v>44286</x:v>
      </x:c>
      <x:c r="F6377" t="inlineStr">
        <x:is>
          <x:t xml:space="preserve">EBIT002</x:t>
        </x:is>
      </x:c>
      <x:c r="G6377" t="inlineStr">
        <x:is>
          <x:t xml:space="preserve">Custo Total</x:t>
        </x:is>
      </x:c>
      <x:c r="H6377" t="inlineStr">
        <x:is>
          <x:t xml:space="preserve">Custo dos produtos e serviços vendidos</x:t>
        </x:is>
      </x:c>
      <x:c r="I6377" t="inlineStr">
        <x:is>
          <x:t xml:space="preserve">ELIMIN.</x:t>
        </x:is>
      </x:c>
      <x:c r="J6377" s="239" t="n">
        <x:v>59564</x:v>
      </x:c>
      <x:c r="K6377" t="inlineStr">
        <x:is>
          <x:t xml:space="preserve">ELIMINAÇÕES</x:t>
        </x:is>
      </x:c>
      <x:c r="L6377" s="239" t="n"/>
      <x:c r="M6377" s="239" t="n">
        <x:v>59564</x:v>
      </x:c>
    </x:row>
    <x:row r="6378">
      <x:c r="A6378" t="inlineStr">
        <x:is>
          <x:t xml:space="preserve">1T21</x:t>
        </x:is>
      </x:c>
      <x:c r="B6378" t="n">
        <x:v>2021</x:v>
      </x:c>
      <x:c r="C6378" t="n">
        <x:v>1</x:v>
      </x:c>
      <x:c r="D6378" t="n">
        <x:v>61</x:v>
      </x:c>
      <x:c r="E6378" s="203" t="n">
        <x:v>44286</x:v>
      </x:c>
      <x:c r="F6378" t="inlineStr">
        <x:is>
          <x:t xml:space="preserve">EBIT002</x:t>
        </x:is>
      </x:c>
      <x:c r="G6378" t="inlineStr">
        <x:is>
          <x:t xml:space="preserve">Custo Total</x:t>
        </x:is>
      </x:c>
      <x:c r="H6378" t="inlineStr">
        <x:is>
          <x:t xml:space="preserve">Custo dos produtos e serviços vendidos</x:t>
        </x:is>
      </x:c>
      <x:c r="I6378" t="inlineStr">
        <x:is>
          <x:t xml:space="preserve">GÁS &amp; ENERGIA</x:t>
        </x:is>
      </x:c>
      <x:c r="J6378" s="239" t="n">
        <x:v>-7271</x:v>
      </x:c>
      <x:c r="K6378" t="inlineStr">
        <x:is>
          <x:t xml:space="preserve">GÁS &amp; ENERGIA / G&amp;EBC</x:t>
        </x:is>
      </x:c>
      <x:c r="L6378" s="239" t="n"/>
      <x:c r="M6378" s="239" t="n">
        <x:v>-7271</x:v>
      </x:c>
    </x:row>
    <x:row r="6379">
      <x:c r="A6379" t="inlineStr">
        <x:is>
          <x:t xml:space="preserve">1T21</x:t>
        </x:is>
      </x:c>
      <x:c r="B6379" t="n">
        <x:v>2021</x:v>
      </x:c>
      <x:c r="C6379" t="n">
        <x:v>1</x:v>
      </x:c>
      <x:c r="D6379" t="n">
        <x:v>61</x:v>
      </x:c>
      <x:c r="E6379" s="203" t="n">
        <x:v>44286</x:v>
      </x:c>
      <x:c r="F6379" t="inlineStr">
        <x:is>
          <x:t xml:space="preserve">EBIT002</x:t>
        </x:is>
      </x:c>
      <x:c r="G6379" t="inlineStr">
        <x:is>
          <x:t xml:space="preserve">Custo Total</x:t>
        </x:is>
      </x:c>
      <x:c r="H6379" t="inlineStr">
        <x:is>
          <x:t xml:space="preserve">Custo dos produtos e serviços vendidos</x:t>
        </x:is>
      </x:c>
      <x:c r="I6379" t="inlineStr">
        <x:is>
          <x:t xml:space="preserve">REFINO</x:t>
        </x:is>
      </x:c>
      <x:c r="J6379" s="239" t="n">
        <x:v>-64975</x:v>
      </x:c>
      <x:c r="K6379" t="inlineStr">
        <x:is>
          <x:t xml:space="preserve">REFINO / RTC</x:t>
        </x:is>
      </x:c>
      <x:c r="L6379" s="239" t="n"/>
      <x:c r="M6379" s="239" t="n">
        <x:v>-64975</x:v>
      </x:c>
    </x:row>
    <x:row r="6380">
      <x:c r="A6380" t="inlineStr">
        <x:is>
          <x:t xml:space="preserve">1T21</x:t>
        </x:is>
      </x:c>
      <x:c r="B6380" t="n">
        <x:v>2021</x:v>
      </x:c>
      <x:c r="C6380" t="n">
        <x:v>1</x:v>
      </x:c>
      <x:c r="D6380" t="n">
        <x:v>61</x:v>
      </x:c>
      <x:c r="E6380" s="203" t="n">
        <x:v>44286</x:v>
      </x:c>
      <x:c r="F6380" t="inlineStr">
        <x:is>
          <x:t xml:space="preserve">EBIT002</x:t>
        </x:is>
      </x:c>
      <x:c r="G6380" t="inlineStr">
        <x:is>
          <x:t xml:space="preserve">Custo Total</x:t>
        </x:is>
      </x:c>
      <x:c r="H6380" t="inlineStr">
        <x:is>
          <x:t xml:space="preserve">Custo dos produtos e serviços vendidos</x:t>
        </x:is>
      </x:c>
      <x:c r="I6380" t="inlineStr">
        <x:is>
          <x:t xml:space="preserve">TOTAL</x:t>
        </x:is>
      </x:c>
      <x:c r="J6380" s="239" t="n">
        <x:v>-42141</x:v>
      </x:c>
      <x:c r="K6380" t="inlineStr">
        <x:is>
          <x:t xml:space="preserve">TOTAL</x:t>
        </x:is>
      </x:c>
      <x:c r="L6380" s="239" t="n"/>
      <x:c r="M6380" s="239" t="n">
        <x:v>-42141</x:v>
      </x:c>
    </x:row>
    <x:row r="6381">
      <x:c r="A6381" t="inlineStr">
        <x:is>
          <x:t xml:space="preserve">1T21</x:t>
        </x:is>
      </x:c>
      <x:c r="B6381" t="n">
        <x:v>2021</x:v>
      </x:c>
      <x:c r="C6381" t="n">
        <x:v>1</x:v>
      </x:c>
      <x:c r="D6381" t="n">
        <x:v>61</x:v>
      </x:c>
      <x:c r="E6381" s="203" t="n">
        <x:v>44286</x:v>
      </x:c>
      <x:c r="F6381" t="inlineStr">
        <x:is>
          <x:t xml:space="preserve">EBIT003</x:t>
        </x:is>
      </x:c>
      <x:c r="G6381" t="inlineStr">
        <x:is>
          <x:t xml:space="preserve">Lucro Bruto Total</x:t>
        </x:is>
      </x:c>
      <x:c r="H6381" t="inlineStr">
        <x:is>
          <x:t xml:space="preserve">Lucro bruto</x:t>
        </x:is>
      </x:c>
      <x:c r="I6381" t="inlineStr">
        <x:is>
          <x:t xml:space="preserve">CORP.</x:t>
        </x:is>
      </x:c>
      <x:c r="J6381" s="239" t="n">
        <x:v>13</x:v>
      </x:c>
      <x:c r="K6381" t="inlineStr">
        <x:is>
          <x:t xml:space="preserve">CORPORATIVO / OUTROS NEGÓCIOS</x:t>
        </x:is>
      </x:c>
      <x:c r="L6381" s="239" t="n"/>
      <x:c r="M6381" s="239" t="n">
        <x:v>13</x:v>
      </x:c>
    </x:row>
    <x:row r="6382">
      <x:c r="A6382" t="inlineStr">
        <x:is>
          <x:t xml:space="preserve">1T21</x:t>
        </x:is>
      </x:c>
      <x:c r="B6382" t="n">
        <x:v>2021</x:v>
      </x:c>
      <x:c r="C6382" t="n">
        <x:v>1</x:v>
      </x:c>
      <x:c r="D6382" t="n">
        <x:v>61</x:v>
      </x:c>
      <x:c r="E6382" s="203" t="n">
        <x:v>44286</x:v>
      </x:c>
      <x:c r="F6382" t="inlineStr">
        <x:is>
          <x:t xml:space="preserve">EBIT003</x:t>
        </x:is>
      </x:c>
      <x:c r="G6382" t="inlineStr">
        <x:is>
          <x:t xml:space="preserve">Lucro Bruto Total</x:t>
        </x:is>
      </x:c>
      <x:c r="H6382" t="inlineStr">
        <x:is>
          <x:t xml:space="preserve">Lucro bruto</x:t>
        </x:is>
      </x:c>
      <x:c r="I6382" t="inlineStr">
        <x:is>
          <x:t xml:space="preserve">E&amp;P</x:t>
        </x:is>
      </x:c>
      <x:c r="J6382" s="239" t="n">
        <x:v>35316</x:v>
      </x:c>
      <x:c r="K6382" t="inlineStr">
        <x:is>
          <x:t xml:space="preserve">E&amp;P</x:t>
        </x:is>
      </x:c>
      <x:c r="L6382" s="239" t="n"/>
      <x:c r="M6382" s="239" t="n">
        <x:v>35316</x:v>
      </x:c>
    </x:row>
    <x:row r="6383">
      <x:c r="A6383" t="inlineStr">
        <x:is>
          <x:t xml:space="preserve">1T21</x:t>
        </x:is>
      </x:c>
      <x:c r="B6383" t="n">
        <x:v>2021</x:v>
      </x:c>
      <x:c r="C6383" t="n">
        <x:v>1</x:v>
      </x:c>
      <x:c r="D6383" t="n">
        <x:v>61</x:v>
      </x:c>
      <x:c r="E6383" s="203" t="n">
        <x:v>44286</x:v>
      </x:c>
      <x:c r="F6383" t="inlineStr">
        <x:is>
          <x:t xml:space="preserve">EBIT003</x:t>
        </x:is>
      </x:c>
      <x:c r="G6383" t="inlineStr">
        <x:is>
          <x:t xml:space="preserve">Lucro Bruto Total</x:t>
        </x:is>
      </x:c>
      <x:c r="H6383" t="inlineStr">
        <x:is>
          <x:t xml:space="preserve">Lucro bruto</x:t>
        </x:is>
      </x:c>
      <x:c r="I6383" t="inlineStr">
        <x:is>
          <x:t xml:space="preserve">ELIMIN.</x:t>
        </x:is>
      </x:c>
      <x:c r="J6383" s="239" t="n">
        <x:v>-7878</x:v>
      </x:c>
      <x:c r="K6383" t="inlineStr">
        <x:is>
          <x:t xml:space="preserve">ELIMINAÇÕES</x:t>
        </x:is>
      </x:c>
      <x:c r="L6383" s="239" t="n"/>
      <x:c r="M6383" s="239" t="n">
        <x:v>-7878</x:v>
      </x:c>
    </x:row>
    <x:row r="6384">
      <x:c r="A6384" t="inlineStr">
        <x:is>
          <x:t xml:space="preserve">1T21</x:t>
        </x:is>
      </x:c>
      <x:c r="B6384" t="n">
        <x:v>2021</x:v>
      </x:c>
      <x:c r="C6384" t="n">
        <x:v>1</x:v>
      </x:c>
      <x:c r="D6384" t="n">
        <x:v>61</x:v>
      </x:c>
      <x:c r="E6384" s="203" t="n">
        <x:v>44286</x:v>
      </x:c>
      <x:c r="F6384" t="inlineStr">
        <x:is>
          <x:t xml:space="preserve">EBIT003</x:t>
        </x:is>
      </x:c>
      <x:c r="G6384" t="inlineStr">
        <x:is>
          <x:t xml:space="preserve">Lucro Bruto Total</x:t>
        </x:is>
      </x:c>
      <x:c r="H6384" t="inlineStr">
        <x:is>
          <x:t xml:space="preserve">Lucro bruto</x:t>
        </x:is>
      </x:c>
      <x:c r="I6384" t="inlineStr">
        <x:is>
          <x:t xml:space="preserve">GÁS &amp; ENERGIA</x:t>
        </x:is>
      </x:c>
      <x:c r="J6384" s="239" t="n">
        <x:v>4816</x:v>
      </x:c>
      <x:c r="K6384" t="inlineStr">
        <x:is>
          <x:t xml:space="preserve">GÁS &amp; ENERGIA / G&amp;EBC</x:t>
        </x:is>
      </x:c>
      <x:c r="L6384" s="239" t="n"/>
      <x:c r="M6384" s="239" t="n">
        <x:v>4816</x:v>
      </x:c>
    </x:row>
    <x:row r="6385">
      <x:c r="A6385" t="inlineStr">
        <x:is>
          <x:t xml:space="preserve">1T21</x:t>
        </x:is>
      </x:c>
      <x:c r="B6385" t="n">
        <x:v>2021</x:v>
      </x:c>
      <x:c r="C6385" t="n">
        <x:v>1</x:v>
      </x:c>
      <x:c r="D6385" t="n">
        <x:v>61</x:v>
      </x:c>
      <x:c r="E6385" s="203" t="n">
        <x:v>44286</x:v>
      </x:c>
      <x:c r="F6385" t="inlineStr">
        <x:is>
          <x:t xml:space="preserve">EBIT003</x:t>
        </x:is>
      </x:c>
      <x:c r="G6385" t="inlineStr">
        <x:is>
          <x:t xml:space="preserve">Lucro Bruto Total</x:t>
        </x:is>
      </x:c>
      <x:c r="H6385" t="inlineStr">
        <x:is>
          <x:t xml:space="preserve">Lucro bruto</x:t>
        </x:is>
      </x:c>
      <x:c r="I6385" t="inlineStr">
        <x:is>
          <x:t xml:space="preserve">REFINO</x:t>
        </x:is>
      </x:c>
      <x:c r="J6385" s="239" t="n">
        <x:v>11766</x:v>
      </x:c>
      <x:c r="K6385" t="inlineStr">
        <x:is>
          <x:t xml:space="preserve">REFINO / RTC</x:t>
        </x:is>
      </x:c>
      <x:c r="L6385" s="239" t="n"/>
      <x:c r="M6385" s="239" t="n">
        <x:v>11766</x:v>
      </x:c>
    </x:row>
    <x:row r="6386">
      <x:c r="A6386" t="inlineStr">
        <x:is>
          <x:t xml:space="preserve">1T21</x:t>
        </x:is>
      </x:c>
      <x:c r="B6386" t="n">
        <x:v>2021</x:v>
      </x:c>
      <x:c r="C6386" t="n">
        <x:v>1</x:v>
      </x:c>
      <x:c r="D6386" t="n">
        <x:v>61</x:v>
      </x:c>
      <x:c r="E6386" s="203" t="n">
        <x:v>44286</x:v>
      </x:c>
      <x:c r="F6386" t="inlineStr">
        <x:is>
          <x:t xml:space="preserve">EBIT003</x:t>
        </x:is>
      </x:c>
      <x:c r="G6386" t="inlineStr">
        <x:is>
          <x:t xml:space="preserve">Lucro Bruto Total</x:t>
        </x:is>
      </x:c>
      <x:c r="H6386" t="inlineStr">
        <x:is>
          <x:t xml:space="preserve">Lucro bruto</x:t>
        </x:is>
      </x:c>
      <x:c r="I6386" t="inlineStr">
        <x:is>
          <x:t xml:space="preserve">TOTAL</x:t>
        </x:is>
      </x:c>
      <x:c r="J6386" s="239" t="n">
        <x:v>44033</x:v>
      </x:c>
      <x:c r="K6386" t="inlineStr">
        <x:is>
          <x:t xml:space="preserve">TOTAL</x:t>
        </x:is>
      </x:c>
      <x:c r="L6386" s="239" t="n"/>
      <x:c r="M6386" s="239" t="n">
        <x:v>44033</x:v>
      </x:c>
    </x:row>
    <x:row r="6387">
      <x:c r="A6387" t="inlineStr">
        <x:is>
          <x:t xml:space="preserve">1T21</x:t>
        </x:is>
      </x:c>
      <x:c r="B6387" t="n">
        <x:v>2021</x:v>
      </x:c>
      <x:c r="C6387" t="n">
        <x:v>1</x:v>
      </x:c>
      <x:c r="D6387" t="n">
        <x:v>61</x:v>
      </x:c>
      <x:c r="E6387" s="203" t="n">
        <x:v>44286</x:v>
      </x:c>
      <x:c r="F6387" t="inlineStr">
        <x:is>
          <x:t xml:space="preserve">EBIT004</x:t>
        </x:is>
      </x:c>
      <x:c r="G6387" t="inlineStr">
        <x:is>
          <x:t xml:space="preserve">Despesa</x:t>
        </x:is>
      </x:c>
      <x:c r="H6387" t="inlineStr">
        <x:is>
          <x:t xml:space="preserve">Gerais e administrativas </x:t>
        </x:is>
      </x:c>
      <x:c r="I6387" t="inlineStr">
        <x:is>
          <x:t xml:space="preserve">CORP.</x:t>
        </x:is>
      </x:c>
      <x:c r="J6387" s="239" t="n">
        <x:v>-29</x:v>
      </x:c>
      <x:c r="K6387" t="inlineStr">
        <x:is>
          <x:t xml:space="preserve">CORPORATIVO / OUTROS NEGÓCIOS</x:t>
        </x:is>
      </x:c>
      <x:c r="L6387" s="239" t="n"/>
      <x:c r="M6387" s="239" t="n">
        <x:v>-29</x:v>
      </x:c>
    </x:row>
    <x:row r="6388">
      <x:c r="A6388" t="inlineStr">
        <x:is>
          <x:t xml:space="preserve">1T21</x:t>
        </x:is>
      </x:c>
      <x:c r="B6388" t="n">
        <x:v>2021</x:v>
      </x:c>
      <x:c r="C6388" t="n">
        <x:v>1</x:v>
      </x:c>
      <x:c r="D6388" t="n">
        <x:v>61</x:v>
      </x:c>
      <x:c r="E6388" s="203" t="n">
        <x:v>44286</x:v>
      </x:c>
      <x:c r="F6388" t="inlineStr">
        <x:is>
          <x:t xml:space="preserve">EBIT004</x:t>
        </x:is>
      </x:c>
      <x:c r="G6388" t="inlineStr">
        <x:is>
          <x:t xml:space="preserve">Despesa</x:t>
        </x:is>
      </x:c>
      <x:c r="H6388" t="inlineStr">
        <x:is>
          <x:t xml:space="preserve">Vendas</x:t>
        </x:is>
      </x:c>
      <x:c r="I6388" t="inlineStr">
        <x:is>
          <x:t xml:space="preserve">CORP.</x:t>
        </x:is>
      </x:c>
      <x:c r="J6388" s="239" t="n">
        <x:v>-1044</x:v>
      </x:c>
      <x:c r="K6388" t="inlineStr">
        <x:is>
          <x:t xml:space="preserve">CORPORATIVO / OUTROS NEGÓCIOS</x:t>
        </x:is>
      </x:c>
      <x:c r="L6388" s="239" t="n"/>
      <x:c r="M6388" s="239" t="n">
        <x:v>-1044</x:v>
      </x:c>
    </x:row>
    <x:row r="6389">
      <x:c r="A6389" t="inlineStr">
        <x:is>
          <x:t xml:space="preserve">1T21</x:t>
        </x:is>
      </x:c>
      <x:c r="B6389" t="n">
        <x:v>2021</x:v>
      </x:c>
      <x:c r="C6389" t="n">
        <x:v>1</x:v>
      </x:c>
      <x:c r="D6389" t="n">
        <x:v>61</x:v>
      </x:c>
      <x:c r="E6389" s="203" t="n">
        <x:v>44286</x:v>
      </x:c>
      <x:c r="F6389" t="inlineStr">
        <x:is>
          <x:t xml:space="preserve">EBIT004</x:t>
        </x:is>
      </x:c>
      <x:c r="G6389" t="inlineStr">
        <x:is>
          <x:t xml:space="preserve">Despesa</x:t>
        </x:is>
      </x:c>
      <x:c r="H6389" t="inlineStr">
        <x:is>
          <x:t xml:space="preserve">Gerais e administrativas </x:t>
        </x:is>
      </x:c>
      <x:c r="I6389" t="inlineStr">
        <x:is>
          <x:t xml:space="preserve">E&amp;P</x:t>
        </x:is>
      </x:c>
      <x:c r="J6389" s="239" t="n">
        <x:v>-1</x:v>
      </x:c>
      <x:c r="K6389" t="inlineStr">
        <x:is>
          <x:t xml:space="preserve">E&amp;P</x:t>
        </x:is>
      </x:c>
      <x:c r="L6389" s="239" t="n"/>
      <x:c r="M6389" s="239" t="n">
        <x:v>-1</x:v>
      </x:c>
    </x:row>
    <x:row r="6390">
      <x:c r="A6390" t="inlineStr">
        <x:is>
          <x:t xml:space="preserve">1T21</x:t>
        </x:is>
      </x:c>
      <x:c r="B6390" t="n">
        <x:v>2021</x:v>
      </x:c>
      <x:c r="C6390" t="n">
        <x:v>1</x:v>
      </x:c>
      <x:c r="D6390" t="n">
        <x:v>61</x:v>
      </x:c>
      <x:c r="E6390" s="203" t="n">
        <x:v>44286</x:v>
      </x:c>
      <x:c r="F6390" t="inlineStr">
        <x:is>
          <x:t xml:space="preserve">EBIT004</x:t>
        </x:is>
      </x:c>
      <x:c r="G6390" t="inlineStr">
        <x:is>
          <x:t xml:space="preserve">Despesa</x:t>
        </x:is>
      </x:c>
      <x:c r="H6390" t="inlineStr">
        <x:is>
          <x:t xml:space="preserve">Vendas</x:t>
        </x:is>
      </x:c>
      <x:c r="I6390" t="inlineStr">
        <x:is>
          <x:t xml:space="preserve">E&amp;P</x:t>
        </x:is>
      </x:c>
      <x:c r="J6390" s="239" t="n">
        <x:v>-178</x:v>
      </x:c>
      <x:c r="K6390" t="inlineStr">
        <x:is>
          <x:t xml:space="preserve">E&amp;P</x:t>
        </x:is>
      </x:c>
      <x:c r="L6390" s="239" t="n"/>
      <x:c r="M6390" s="239" t="n">
        <x:v>-178</x:v>
      </x:c>
    </x:row>
    <x:row r="6391">
      <x:c r="A6391" t="inlineStr">
        <x:is>
          <x:t xml:space="preserve">1T21</x:t>
        </x:is>
      </x:c>
      <x:c r="B6391" t="n">
        <x:v>2021</x:v>
      </x:c>
      <x:c r="C6391" t="n">
        <x:v>1</x:v>
      </x:c>
      <x:c r="D6391" t="n">
        <x:v>61</x:v>
      </x:c>
      <x:c r="E6391" s="203" t="n">
        <x:v>44286</x:v>
      </x:c>
      <x:c r="F6391" t="inlineStr">
        <x:is>
          <x:t xml:space="preserve">EBIT004</x:t>
        </x:is>
      </x:c>
      <x:c r="G6391" t="inlineStr">
        <x:is>
          <x:t xml:space="preserve">Despesa</x:t>
        </x:is>
      </x:c>
      <x:c r="H6391" t="inlineStr">
        <x:is>
          <x:t xml:space="preserve">Gerais e administrativas </x:t>
        </x:is>
      </x:c>
      <x:c r="I6391" t="inlineStr">
        <x:is>
          <x:t xml:space="preserve">ELIMIN.</x:t>
        </x:is>
      </x:c>
      <x:c r="J6391" s="239" t="n">
        <x:v>-28</x:v>
      </x:c>
      <x:c r="K6391" t="inlineStr">
        <x:is>
          <x:t xml:space="preserve">ELIMINAÇÕES</x:t>
        </x:is>
      </x:c>
      <x:c r="L6391" s="239" t="n"/>
      <x:c r="M6391" s="239" t="n">
        <x:v>-28</x:v>
      </x:c>
    </x:row>
    <x:row r="6392">
      <x:c r="A6392" t="inlineStr">
        <x:is>
          <x:t xml:space="preserve">1T21</x:t>
        </x:is>
      </x:c>
      <x:c r="B6392" t="n">
        <x:v>2021</x:v>
      </x:c>
      <x:c r="C6392" t="n">
        <x:v>1</x:v>
      </x:c>
      <x:c r="D6392" t="n">
        <x:v>61</x:v>
      </x:c>
      <x:c r="E6392" s="203" t="n">
        <x:v>44286</x:v>
      </x:c>
      <x:c r="F6392" t="inlineStr">
        <x:is>
          <x:t xml:space="preserve">EBIT004</x:t>
        </x:is>
      </x:c>
      <x:c r="G6392" t="inlineStr">
        <x:is>
          <x:t xml:space="preserve">Despesa</x:t>
        </x:is>
      </x:c>
      <x:c r="H6392" t="inlineStr">
        <x:is>
          <x:t xml:space="preserve">Vendas</x:t>
        </x:is>
      </x:c>
      <x:c r="I6392" t="inlineStr">
        <x:is>
          <x:t xml:space="preserve">ELIMIN.</x:t>
        </x:is>
      </x:c>
      <x:c r="J6392" s="239" t="n">
        <x:v>0</x:v>
      </x:c>
      <x:c r="K6392" t="inlineStr">
        <x:is>
          <x:t xml:space="preserve">ELIMINAÇÕES</x:t>
        </x:is>
      </x:c>
      <x:c r="L6392" s="239" t="n"/>
      <x:c r="M6392" s="239" t="n">
        <x:v>0</x:v>
      </x:c>
    </x:row>
    <x:row r="6393">
      <x:c r="A6393" t="inlineStr">
        <x:is>
          <x:t xml:space="preserve">1T21</x:t>
        </x:is>
      </x:c>
      <x:c r="B6393" t="n">
        <x:v>2021</x:v>
      </x:c>
      <x:c r="C6393" t="n">
        <x:v>1</x:v>
      </x:c>
      <x:c r="D6393" t="n">
        <x:v>61</x:v>
      </x:c>
      <x:c r="E6393" s="203" t="n">
        <x:v>44286</x:v>
      </x:c>
      <x:c r="F6393" t="inlineStr">
        <x:is>
          <x:t xml:space="preserve">EBIT004</x:t>
        </x:is>
      </x:c>
      <x:c r="G6393" t="inlineStr">
        <x:is>
          <x:t xml:space="preserve">Despesa</x:t>
        </x:is>
      </x:c>
      <x:c r="H6393" t="inlineStr">
        <x:is>
          <x:t xml:space="preserve">Gerais e administrativas </x:t>
        </x:is>
      </x:c>
      <x:c r="I6393" t="inlineStr">
        <x:is>
          <x:t xml:space="preserve">GÁS &amp; ENERGIA</x:t>
        </x:is>
      </x:c>
      <x:c r="J6393" s="239" t="n">
        <x:v>-3301</x:v>
      </x:c>
      <x:c r="K6393" t="inlineStr">
        <x:is>
          <x:t xml:space="preserve">GÁS &amp; ENERGIA / G&amp;EBC</x:t>
        </x:is>
      </x:c>
      <x:c r="L6393" s="239" t="n"/>
      <x:c r="M6393" s="239" t="n">
        <x:v>-3301</x:v>
      </x:c>
    </x:row>
    <x:row r="6394">
      <x:c r="A6394" t="inlineStr">
        <x:is>
          <x:t xml:space="preserve">1T21</x:t>
        </x:is>
      </x:c>
      <x:c r="B6394" t="n">
        <x:v>2021</x:v>
      </x:c>
      <x:c r="C6394" t="n">
        <x:v>1</x:v>
      </x:c>
      <x:c r="D6394" t="n">
        <x:v>61</x:v>
      </x:c>
      <x:c r="E6394" s="203" t="n">
        <x:v>44286</x:v>
      </x:c>
      <x:c r="F6394" t="inlineStr">
        <x:is>
          <x:t xml:space="preserve">EBIT004</x:t>
        </x:is>
      </x:c>
      <x:c r="G6394" t="inlineStr">
        <x:is>
          <x:t xml:space="preserve">Despesa</x:t>
        </x:is>
      </x:c>
      <x:c r="H6394" t="inlineStr">
        <x:is>
          <x:t xml:space="preserve">Vendas</x:t>
        </x:is>
      </x:c>
      <x:c r="I6394" t="inlineStr">
        <x:is>
          <x:t xml:space="preserve">GÁS &amp; ENERGIA</x:t>
        </x:is>
      </x:c>
      <x:c r="J6394" s="239" t="n">
        <x:v>-94</x:v>
      </x:c>
      <x:c r="K6394" t="inlineStr">
        <x:is>
          <x:t xml:space="preserve">GÁS &amp; ENERGIA / G&amp;EBC</x:t>
        </x:is>
      </x:c>
      <x:c r="L6394" s="239" t="n"/>
      <x:c r="M6394" s="239" t="n">
        <x:v>-94</x:v>
      </x:c>
    </x:row>
    <x:row r="6395">
      <x:c r="A6395" t="inlineStr">
        <x:is>
          <x:t xml:space="preserve">1T21</x:t>
        </x:is>
      </x:c>
      <x:c r="B6395" t="n">
        <x:v>2021</x:v>
      </x:c>
      <x:c r="C6395" t="n">
        <x:v>1</x:v>
      </x:c>
      <x:c r="D6395" t="n">
        <x:v>61</x:v>
      </x:c>
      <x:c r="E6395" s="203" t="n">
        <x:v>44286</x:v>
      </x:c>
      <x:c r="F6395" t="inlineStr">
        <x:is>
          <x:t xml:space="preserve">EBIT004</x:t>
        </x:is>
      </x:c>
      <x:c r="G6395" t="inlineStr">
        <x:is>
          <x:t xml:space="preserve">Despesa</x:t>
        </x:is>
      </x:c>
      <x:c r="H6395" t="inlineStr">
        <x:is>
          <x:t xml:space="preserve">Gerais e administrativas </x:t>
        </x:is>
      </x:c>
      <x:c r="I6395" t="inlineStr">
        <x:is>
          <x:t xml:space="preserve">REFINO</x:t>
        </x:is>
      </x:c>
      <x:c r="J6395" s="239" t="n">
        <x:v>-1839</x:v>
      </x:c>
      <x:c r="K6395" t="inlineStr">
        <x:is>
          <x:t xml:space="preserve">REFINO / RTC</x:t>
        </x:is>
      </x:c>
      <x:c r="L6395" s="239" t="n"/>
      <x:c r="M6395" s="239" t="n">
        <x:v>-1839</x:v>
      </x:c>
    </x:row>
    <x:row r="6396">
      <x:c r="A6396" t="inlineStr">
        <x:is>
          <x:t xml:space="preserve">1T21</x:t>
        </x:is>
      </x:c>
      <x:c r="B6396" t="n">
        <x:v>2021</x:v>
      </x:c>
      <x:c r="C6396" t="n">
        <x:v>1</x:v>
      </x:c>
      <x:c r="D6396" t="n">
        <x:v>61</x:v>
      </x:c>
      <x:c r="E6396" s="203" t="n">
        <x:v>44286</x:v>
      </x:c>
      <x:c r="F6396" t="inlineStr">
        <x:is>
          <x:t xml:space="preserve">EBIT004</x:t>
        </x:is>
      </x:c>
      <x:c r="G6396" t="inlineStr">
        <x:is>
          <x:t xml:space="preserve">Despesa</x:t>
        </x:is>
      </x:c>
      <x:c r="H6396" t="inlineStr">
        <x:is>
          <x:t xml:space="preserve">Vendas</x:t>
        </x:is>
      </x:c>
      <x:c r="I6396" t="inlineStr">
        <x:is>
          <x:t xml:space="preserve">REFINO</x:t>
        </x:is>
      </x:c>
      <x:c r="J6396" s="239" t="n">
        <x:v>-180</x:v>
      </x:c>
      <x:c r="K6396" t="inlineStr">
        <x:is>
          <x:t xml:space="preserve">REFINO / RTC</x:t>
        </x:is>
      </x:c>
      <x:c r="L6396" s="239" t="n"/>
      <x:c r="M6396" s="239" t="n">
        <x:v>-180</x:v>
      </x:c>
    </x:row>
    <x:row r="6397">
      <x:c r="A6397" t="inlineStr">
        <x:is>
          <x:t xml:space="preserve">1T21</x:t>
        </x:is>
      </x:c>
      <x:c r="B6397" t="n">
        <x:v>2021</x:v>
      </x:c>
      <x:c r="C6397" t="n">
        <x:v>1</x:v>
      </x:c>
      <x:c r="D6397" t="n">
        <x:v>61</x:v>
      </x:c>
      <x:c r="E6397" s="203" t="n">
        <x:v>44286</x:v>
      </x:c>
      <x:c r="F6397" t="inlineStr">
        <x:is>
          <x:t xml:space="preserve">EBIT004</x:t>
        </x:is>
      </x:c>
      <x:c r="G6397" t="inlineStr">
        <x:is>
          <x:t xml:space="preserve">Despesa</x:t>
        </x:is>
      </x:c>
      <x:c r="H6397" t="inlineStr">
        <x:is>
          <x:t xml:space="preserve">Gerais e administrativas </x:t>
        </x:is>
      </x:c>
      <x:c r="I6397" t="inlineStr">
        <x:is>
          <x:t xml:space="preserve">TOTAL</x:t>
        </x:is>
      </x:c>
      <x:c r="J6397" s="239" t="n">
        <x:v>-5198</x:v>
      </x:c>
      <x:c r="K6397" t="inlineStr">
        <x:is>
          <x:t xml:space="preserve">TOTAL</x:t>
        </x:is>
      </x:c>
      <x:c r="L6397" s="239" t="n"/>
      <x:c r="M6397" s="239" t="n">
        <x:v>-5198</x:v>
      </x:c>
    </x:row>
    <x:row r="6398">
      <x:c r="A6398" t="inlineStr">
        <x:is>
          <x:t xml:space="preserve">1T21</x:t>
        </x:is>
      </x:c>
      <x:c r="B6398" t="n">
        <x:v>2021</x:v>
      </x:c>
      <x:c r="C6398" t="n">
        <x:v>1</x:v>
      </x:c>
      <x:c r="D6398" t="n">
        <x:v>61</x:v>
      </x:c>
      <x:c r="E6398" s="203" t="n">
        <x:v>44286</x:v>
      </x:c>
      <x:c r="F6398" t="inlineStr">
        <x:is>
          <x:t xml:space="preserve">EBIT004</x:t>
        </x:is>
      </x:c>
      <x:c r="G6398" t="inlineStr">
        <x:is>
          <x:t xml:space="preserve">Despesa</x:t>
        </x:is>
      </x:c>
      <x:c r="H6398" t="inlineStr">
        <x:is>
          <x:t xml:space="preserve">Vendas</x:t>
        </x:is>
      </x:c>
      <x:c r="I6398" t="inlineStr">
        <x:is>
          <x:t xml:space="preserve">TOTAL</x:t>
        </x:is>
      </x:c>
      <x:c r="J6398" s="239" t="n">
        <x:v>-1496</x:v>
      </x:c>
      <x:c r="K6398" t="inlineStr">
        <x:is>
          <x:t xml:space="preserve">TOTAL</x:t>
        </x:is>
      </x:c>
      <x:c r="L6398" s="239" t="n"/>
      <x:c r="M6398" s="239" t="n">
        <x:v>-1496</x:v>
      </x:c>
    </x:row>
    <x:row r="6399">
      <x:c r="A6399" t="inlineStr">
        <x:is>
          <x:t xml:space="preserve">1T21</x:t>
        </x:is>
      </x:c>
      <x:c r="B6399" t="n">
        <x:v>2021</x:v>
      </x:c>
      <x:c r="C6399" t="n">
        <x:v>1</x:v>
      </x:c>
      <x:c r="D6399" t="n">
        <x:v>61</x:v>
      </x:c>
      <x:c r="E6399" s="203" t="n">
        <x:v>44286</x:v>
      </x:c>
      <x:c r="F6399" t="inlineStr">
        <x:is>
          <x:t xml:space="preserve">EBIT005</x:t>
        </x:is>
      </x:c>
      <x:c r="G6399" t="inlineStr">
        <x:is>
          <x:t xml:space="preserve">Despesa</x:t>
        </x:is>
      </x:c>
      <x:c r="H6399" t="inlineStr">
        <x:is>
          <x:t xml:space="preserve">Tributárias</x:t>
        </x:is>
      </x:c>
      <x:c r="I6399" t="inlineStr">
        <x:is>
          <x:t xml:space="preserve">CORP.</x:t>
        </x:is>
      </x:c>
      <x:c r="J6399" s="239" t="n">
        <x:v>-143</x:v>
      </x:c>
      <x:c r="K6399" t="inlineStr">
        <x:is>
          <x:t xml:space="preserve">CORPORATIVO / OUTROS NEGÓCIOS</x:t>
        </x:is>
      </x:c>
      <x:c r="L6399" s="239" t="n"/>
      <x:c r="M6399" s="239" t="n">
        <x:v>-143</x:v>
      </x:c>
    </x:row>
    <x:row r="6400">
      <x:c r="A6400" t="inlineStr">
        <x:is>
          <x:t xml:space="preserve">1T21</x:t>
        </x:is>
      </x:c>
      <x:c r="B6400" t="n">
        <x:v>2021</x:v>
      </x:c>
      <x:c r="C6400" t="n">
        <x:v>1</x:v>
      </x:c>
      <x:c r="D6400" t="n">
        <x:v>61</x:v>
      </x:c>
      <x:c r="E6400" s="203" t="n">
        <x:v>44286</x:v>
      </x:c>
      <x:c r="F6400" t="inlineStr">
        <x:is>
          <x:t xml:space="preserve">EBIT005</x:t>
        </x:is>
      </x:c>
      <x:c r="G6400" t="inlineStr">
        <x:is>
          <x:t xml:space="preserve">Despesa</x:t>
        </x:is>
      </x:c>
      <x:c r="H6400" t="inlineStr">
        <x:is>
          <x:t xml:space="preserve">Tributárias</x:t>
        </x:is>
      </x:c>
      <x:c r="I6400" t="inlineStr">
        <x:is>
          <x:t xml:space="preserve">E&amp;P</x:t>
        </x:is>
      </x:c>
      <x:c r="J6400" s="239" t="n">
        <x:v>-91</x:v>
      </x:c>
      <x:c r="K6400" t="inlineStr">
        <x:is>
          <x:t xml:space="preserve">E&amp;P</x:t>
        </x:is>
      </x:c>
      <x:c r="L6400" s="239" t="n"/>
      <x:c r="M6400" s="239" t="n">
        <x:v>-91</x:v>
      </x:c>
    </x:row>
    <x:row r="6401">
      <x:c r="A6401" t="inlineStr">
        <x:is>
          <x:t xml:space="preserve">1T21</x:t>
        </x:is>
      </x:c>
      <x:c r="B6401" t="n">
        <x:v>2021</x:v>
      </x:c>
      <x:c r="C6401" t="n">
        <x:v>1</x:v>
      </x:c>
      <x:c r="D6401" t="n">
        <x:v>61</x:v>
      </x:c>
      <x:c r="E6401" s="203" t="n">
        <x:v>44286</x:v>
      </x:c>
      <x:c r="F6401" t="inlineStr">
        <x:is>
          <x:t xml:space="preserve">EBIT005</x:t>
        </x:is>
      </x:c>
      <x:c r="G6401" t="inlineStr">
        <x:is>
          <x:t xml:space="preserve">Despesa</x:t>
        </x:is>
      </x:c>
      <x:c r="H6401" t="inlineStr">
        <x:is>
          <x:t xml:space="preserve">Tributárias</x:t>
        </x:is>
      </x:c>
      <x:c r="I6401" t="inlineStr">
        <x:is>
          <x:t xml:space="preserve">ELIMIN.</x:t>
        </x:is>
      </x:c>
      <x:c r="J6401" s="239" t="n">
        <x:v>0</x:v>
      </x:c>
      <x:c r="K6401" t="inlineStr">
        <x:is>
          <x:t xml:space="preserve">ELIMINAÇÕES</x:t>
        </x:is>
      </x:c>
      <x:c r="L6401" s="239" t="n"/>
      <x:c r="M6401" s="239" t="n">
        <x:v>0</x:v>
      </x:c>
    </x:row>
    <x:row r="6402">
      <x:c r="A6402" t="inlineStr">
        <x:is>
          <x:t xml:space="preserve">1T21</x:t>
        </x:is>
      </x:c>
      <x:c r="B6402" t="n">
        <x:v>2021</x:v>
      </x:c>
      <x:c r="C6402" t="n">
        <x:v>1</x:v>
      </x:c>
      <x:c r="D6402" t="n">
        <x:v>61</x:v>
      </x:c>
      <x:c r="E6402" s="203" t="n">
        <x:v>44286</x:v>
      </x:c>
      <x:c r="F6402" t="inlineStr">
        <x:is>
          <x:t xml:space="preserve">EBIT005</x:t>
        </x:is>
      </x:c>
      <x:c r="G6402" t="inlineStr">
        <x:is>
          <x:t xml:space="preserve">Despesa</x:t>
        </x:is>
      </x:c>
      <x:c r="H6402" t="inlineStr">
        <x:is>
          <x:t xml:space="preserve">Tributárias</x:t>
        </x:is>
      </x:c>
      <x:c r="I6402" t="inlineStr">
        <x:is>
          <x:t xml:space="preserve">GÁS &amp; ENERGIA</x:t>
        </x:is>
      </x:c>
      <x:c r="J6402" s="239" t="n">
        <x:v>-127</x:v>
      </x:c>
      <x:c r="K6402" t="inlineStr">
        <x:is>
          <x:t xml:space="preserve">GÁS &amp; ENERGIA / G&amp;EBC</x:t>
        </x:is>
      </x:c>
      <x:c r="L6402" s="239" t="n"/>
      <x:c r="M6402" s="239" t="n">
        <x:v>-127</x:v>
      </x:c>
    </x:row>
    <x:row r="6403">
      <x:c r="A6403" t="inlineStr">
        <x:is>
          <x:t xml:space="preserve">1T21</x:t>
        </x:is>
      </x:c>
      <x:c r="B6403" t="n">
        <x:v>2021</x:v>
      </x:c>
      <x:c r="C6403" t="n">
        <x:v>1</x:v>
      </x:c>
      <x:c r="D6403" t="n">
        <x:v>61</x:v>
      </x:c>
      <x:c r="E6403" s="203" t="n">
        <x:v>44286</x:v>
      </x:c>
      <x:c r="F6403" t="inlineStr">
        <x:is>
          <x:t xml:space="preserve">EBIT005</x:t>
        </x:is>
      </x:c>
      <x:c r="G6403" t="inlineStr">
        <x:is>
          <x:t xml:space="preserve">Despesa</x:t>
        </x:is>
      </x:c>
      <x:c r="H6403" t="inlineStr">
        <x:is>
          <x:t xml:space="preserve">Tributárias</x:t>
        </x:is>
      </x:c>
      <x:c r="I6403" t="inlineStr">
        <x:is>
          <x:t xml:space="preserve">REFINO</x:t>
        </x:is>
      </x:c>
      <x:c r="J6403" s="239" t="n">
        <x:v>-220</x:v>
      </x:c>
      <x:c r="K6403" t="inlineStr">
        <x:is>
          <x:t xml:space="preserve">REFINO / RTC</x:t>
        </x:is>
      </x:c>
      <x:c r="L6403" s="239" t="n"/>
      <x:c r="M6403" s="239" t="n">
        <x:v>-220</x:v>
      </x:c>
    </x:row>
    <x:row r="6404">
      <x:c r="A6404" t="inlineStr">
        <x:is>
          <x:t xml:space="preserve">1T21</x:t>
        </x:is>
      </x:c>
      <x:c r="B6404" t="n">
        <x:v>2021</x:v>
      </x:c>
      <x:c r="C6404" t="n">
        <x:v>1</x:v>
      </x:c>
      <x:c r="D6404" t="n">
        <x:v>61</x:v>
      </x:c>
      <x:c r="E6404" s="203" t="n">
        <x:v>44286</x:v>
      </x:c>
      <x:c r="F6404" t="inlineStr">
        <x:is>
          <x:t xml:space="preserve">EBIT005</x:t>
        </x:is>
      </x:c>
      <x:c r="G6404" t="inlineStr">
        <x:is>
          <x:t xml:space="preserve">Despesa</x:t>
        </x:is>
      </x:c>
      <x:c r="H6404" t="inlineStr">
        <x:is>
          <x:t xml:space="preserve">Tributárias</x:t>
        </x:is>
      </x:c>
      <x:c r="I6404" t="inlineStr">
        <x:is>
          <x:t xml:space="preserve">TOTAL</x:t>
        </x:is>
      </x:c>
      <x:c r="J6404" s="239" t="n">
        <x:v>-581</x:v>
      </x:c>
      <x:c r="K6404" t="inlineStr">
        <x:is>
          <x:t xml:space="preserve">TOTAL</x:t>
        </x:is>
      </x:c>
      <x:c r="L6404" s="239" t="n"/>
      <x:c r="M6404" s="239" t="n">
        <x:v>-581</x:v>
      </x:c>
    </x:row>
    <x:row r="6405">
      <x:c r="A6405" t="inlineStr">
        <x:is>
          <x:t xml:space="preserve">1T21</x:t>
        </x:is>
      </x:c>
      <x:c r="B6405" t="n">
        <x:v>2021</x:v>
      </x:c>
      <x:c r="C6405" t="n">
        <x:v>1</x:v>
      </x:c>
      <x:c r="D6405" t="n">
        <x:v>61</x:v>
      </x:c>
      <x:c r="E6405" s="203" t="n">
        <x:v>44286</x:v>
      </x:c>
      <x:c r="F6405" t="inlineStr">
        <x:is>
          <x:t xml:space="preserve">EBIT006</x:t>
        </x:is>
      </x:c>
      <x:c r="G6405" t="inlineStr">
        <x:is>
          <x:t xml:space="preserve">Despesa</x:t>
        </x:is>
      </x:c>
      <x:c r="H6405" t="inlineStr">
        <x:is>
          <x:t xml:space="preserve">Custos exploratórios p/ extração de petróleo e gás</x:t>
        </x:is>
      </x:c>
      <x:c r="I6405" t="inlineStr">
        <x:is>
          <x:t xml:space="preserve">CORP.</x:t>
        </x:is>
      </x:c>
      <x:c r="J6405" s="239" t="n">
        <x:v>0</x:v>
      </x:c>
      <x:c r="K6405" t="inlineStr">
        <x:is>
          <x:t xml:space="preserve">CORPORATIVO / OUTROS NEGÓCIOS</x:t>
        </x:is>
      </x:c>
      <x:c r="L6405" s="239" t="n"/>
      <x:c r="M6405" s="239" t="n">
        <x:v>0</x:v>
      </x:c>
    </x:row>
    <x:row r="6406">
      <x:c r="A6406" t="inlineStr">
        <x:is>
          <x:t xml:space="preserve">1T21</x:t>
        </x:is>
      </x:c>
      <x:c r="B6406" t="n">
        <x:v>2021</x:v>
      </x:c>
      <x:c r="C6406" t="n">
        <x:v>1</x:v>
      </x:c>
      <x:c r="D6406" t="n">
        <x:v>61</x:v>
      </x:c>
      <x:c r="E6406" s="203" t="n">
        <x:v>44286</x:v>
      </x:c>
      <x:c r="F6406" t="inlineStr">
        <x:is>
          <x:t xml:space="preserve">EBIT006</x:t>
        </x:is>
      </x:c>
      <x:c r="G6406" t="inlineStr">
        <x:is>
          <x:t xml:space="preserve">Despesa</x:t>
        </x:is>
      </x:c>
      <x:c r="H6406" t="inlineStr">
        <x:is>
          <x:t xml:space="preserve">Custos exploratórios p/ extração de petróleo e gás</x:t>
        </x:is>
      </x:c>
      <x:c r="I6406" t="inlineStr">
        <x:is>
          <x:t xml:space="preserve">E&amp;P</x:t>
        </x:is>
      </x:c>
      <x:c r="J6406" s="239" t="n">
        <x:v>-1196</x:v>
      </x:c>
      <x:c r="K6406" t="inlineStr">
        <x:is>
          <x:t xml:space="preserve">E&amp;P</x:t>
        </x:is>
      </x:c>
      <x:c r="L6406" s="239" t="n"/>
      <x:c r="M6406" s="239" t="n">
        <x:v>-1196</x:v>
      </x:c>
    </x:row>
    <x:row r="6407">
      <x:c r="A6407" t="inlineStr">
        <x:is>
          <x:t xml:space="preserve">1T21</x:t>
        </x:is>
      </x:c>
      <x:c r="B6407" t="n">
        <x:v>2021</x:v>
      </x:c>
      <x:c r="C6407" t="n">
        <x:v>1</x:v>
      </x:c>
      <x:c r="D6407" t="n">
        <x:v>61</x:v>
      </x:c>
      <x:c r="E6407" s="203" t="n">
        <x:v>44286</x:v>
      </x:c>
      <x:c r="F6407" t="inlineStr">
        <x:is>
          <x:t xml:space="preserve">EBIT006</x:t>
        </x:is>
      </x:c>
      <x:c r="G6407" t="inlineStr">
        <x:is>
          <x:t xml:space="preserve">Despesa</x:t>
        </x:is>
      </x:c>
      <x:c r="H6407" t="inlineStr">
        <x:is>
          <x:t xml:space="preserve">Custos exploratórios p/ extração de petróleo e gás</x:t>
        </x:is>
      </x:c>
      <x:c r="I6407" t="inlineStr">
        <x:is>
          <x:t xml:space="preserve">ELIMIN.</x:t>
        </x:is>
      </x:c>
      <x:c r="J6407" s="239" t="n">
        <x:v>0</x:v>
      </x:c>
      <x:c r="K6407" t="inlineStr">
        <x:is>
          <x:t xml:space="preserve">ELIMINAÇÕES</x:t>
        </x:is>
      </x:c>
      <x:c r="L6407" s="239" t="n"/>
      <x:c r="M6407" s="239" t="n">
        <x:v>0</x:v>
      </x:c>
    </x:row>
    <x:row r="6408">
      <x:c r="A6408" t="inlineStr">
        <x:is>
          <x:t xml:space="preserve">1T21</x:t>
        </x:is>
      </x:c>
      <x:c r="B6408" t="n">
        <x:v>2021</x:v>
      </x:c>
      <x:c r="C6408" t="n">
        <x:v>1</x:v>
      </x:c>
      <x:c r="D6408" t="n">
        <x:v>61</x:v>
      </x:c>
      <x:c r="E6408" s="203" t="n">
        <x:v>44286</x:v>
      </x:c>
      <x:c r="F6408" t="inlineStr">
        <x:is>
          <x:t xml:space="preserve">EBIT006</x:t>
        </x:is>
      </x:c>
      <x:c r="G6408" t="inlineStr">
        <x:is>
          <x:t xml:space="preserve">Despesa</x:t>
        </x:is>
      </x:c>
      <x:c r="H6408" t="inlineStr">
        <x:is>
          <x:t xml:space="preserve">Custos exploratórios p/ extração de petróleo e gás</x:t>
        </x:is>
      </x:c>
      <x:c r="I6408" t="inlineStr">
        <x:is>
          <x:t xml:space="preserve">GÁS &amp; ENERGIA</x:t>
        </x:is>
      </x:c>
      <x:c r="J6408" s="239" t="n">
        <x:v>0</x:v>
      </x:c>
      <x:c r="K6408" t="inlineStr">
        <x:is>
          <x:t xml:space="preserve">GÁS &amp; ENERGIA / G&amp;EBC</x:t>
        </x:is>
      </x:c>
      <x:c r="L6408" s="239" t="n"/>
      <x:c r="M6408" s="239" t="n">
        <x:v>0</x:v>
      </x:c>
    </x:row>
    <x:row r="6409">
      <x:c r="A6409" t="inlineStr">
        <x:is>
          <x:t xml:space="preserve">1T21</x:t>
        </x:is>
      </x:c>
      <x:c r="B6409" t="n">
        <x:v>2021</x:v>
      </x:c>
      <x:c r="C6409" t="n">
        <x:v>1</x:v>
      </x:c>
      <x:c r="D6409" t="n">
        <x:v>61</x:v>
      </x:c>
      <x:c r="E6409" s="203" t="n">
        <x:v>44286</x:v>
      </x:c>
      <x:c r="F6409" t="inlineStr">
        <x:is>
          <x:t xml:space="preserve">EBIT006</x:t>
        </x:is>
      </x:c>
      <x:c r="G6409" t="inlineStr">
        <x:is>
          <x:t xml:space="preserve">Despesa</x:t>
        </x:is>
      </x:c>
      <x:c r="H6409" t="inlineStr">
        <x:is>
          <x:t xml:space="preserve">Custos exploratórios p/ extração de petróleo e gás</x:t>
        </x:is>
      </x:c>
      <x:c r="I6409" t="inlineStr">
        <x:is>
          <x:t xml:space="preserve">REFINO</x:t>
        </x:is>
      </x:c>
      <x:c r="J6409" s="239" t="n">
        <x:v>0</x:v>
      </x:c>
      <x:c r="K6409" t="inlineStr">
        <x:is>
          <x:t xml:space="preserve">REFINO / RTC</x:t>
        </x:is>
      </x:c>
      <x:c r="L6409" s="239" t="n"/>
      <x:c r="M6409" s="239" t="n">
        <x:v>0</x:v>
      </x:c>
    </x:row>
    <x:row r="6410">
      <x:c r="A6410" t="inlineStr">
        <x:is>
          <x:t xml:space="preserve">1T21</x:t>
        </x:is>
      </x:c>
      <x:c r="B6410" t="n">
        <x:v>2021</x:v>
      </x:c>
      <x:c r="C6410" t="n">
        <x:v>1</x:v>
      </x:c>
      <x:c r="D6410" t="n">
        <x:v>61</x:v>
      </x:c>
      <x:c r="E6410" s="203" t="n">
        <x:v>44286</x:v>
      </x:c>
      <x:c r="F6410" t="inlineStr">
        <x:is>
          <x:t xml:space="preserve">EBIT006</x:t>
        </x:is>
      </x:c>
      <x:c r="G6410" t="inlineStr">
        <x:is>
          <x:t xml:space="preserve">Despesa</x:t>
        </x:is>
      </x:c>
      <x:c r="H6410" t="inlineStr">
        <x:is>
          <x:t xml:space="preserve">Custos exploratórios p/ extração de petróleo e gás</x:t>
        </x:is>
      </x:c>
      <x:c r="I6410" t="inlineStr">
        <x:is>
          <x:t xml:space="preserve">TOTAL</x:t>
        </x:is>
      </x:c>
      <x:c r="J6410" s="239" t="n">
        <x:v>-1196</x:v>
      </x:c>
      <x:c r="K6410" t="inlineStr">
        <x:is>
          <x:t xml:space="preserve">TOTAL</x:t>
        </x:is>
      </x:c>
      <x:c r="L6410" s="239" t="n"/>
      <x:c r="M6410" s="239" t="n">
        <x:v>-1196</x:v>
      </x:c>
    </x:row>
    <x:row r="6411">
      <x:c r="A6411" t="inlineStr">
        <x:is>
          <x:t xml:space="preserve">1T21</x:t>
        </x:is>
      </x:c>
      <x:c r="B6411" t="n">
        <x:v>2021</x:v>
      </x:c>
      <x:c r="C6411" t="n">
        <x:v>1</x:v>
      </x:c>
      <x:c r="D6411" t="n">
        <x:v>61</x:v>
      </x:c>
      <x:c r="E6411" s="203" t="n">
        <x:v>44286</x:v>
      </x:c>
      <x:c r="F6411" t="inlineStr">
        <x:is>
          <x:t xml:space="preserve">EBIT007</x:t>
        </x:is>
      </x:c>
      <x:c r="G6411" t="inlineStr">
        <x:is>
          <x:t xml:space="preserve">Despesa</x:t>
        </x:is>
      </x:c>
      <x:c r="H6411" t="inlineStr">
        <x:is>
          <x:t xml:space="preserve">Custos com pesquisa e desenvolvimento tecnológico</x:t>
        </x:is>
      </x:c>
      <x:c r="I6411" t="inlineStr">
        <x:is>
          <x:t xml:space="preserve">CORP.</x:t>
        </x:is>
      </x:c>
      <x:c r="J6411" s="239" t="n">
        <x:v>-134</x:v>
      </x:c>
      <x:c r="K6411" t="inlineStr">
        <x:is>
          <x:t xml:space="preserve">CORPORATIVO / OUTROS NEGÓCIOS</x:t>
        </x:is>
      </x:c>
      <x:c r="L6411" s="239" t="n"/>
      <x:c r="M6411" s="239" t="n">
        <x:v>-134</x:v>
      </x:c>
    </x:row>
    <x:row r="6412">
      <x:c r="A6412" t="inlineStr">
        <x:is>
          <x:t xml:space="preserve">1T21</x:t>
        </x:is>
      </x:c>
      <x:c r="B6412" t="n">
        <x:v>2021</x:v>
      </x:c>
      <x:c r="C6412" t="n">
        <x:v>1</x:v>
      </x:c>
      <x:c r="D6412" t="n">
        <x:v>61</x:v>
      </x:c>
      <x:c r="E6412" s="203" t="n">
        <x:v>44286</x:v>
      </x:c>
      <x:c r="F6412" t="inlineStr">
        <x:is>
          <x:t xml:space="preserve">EBIT007</x:t>
        </x:is>
      </x:c>
      <x:c r="G6412" t="inlineStr">
        <x:is>
          <x:t xml:space="preserve">Despesa</x:t>
        </x:is>
      </x:c>
      <x:c r="H6412" t="inlineStr">
        <x:is>
          <x:t xml:space="preserve">Custos com pesquisa e desenvolvimento tecnológico</x:t>
        </x:is>
      </x:c>
      <x:c r="I6412" t="inlineStr">
        <x:is>
          <x:t xml:space="preserve">E&amp;P</x:t>
        </x:is>
      </x:c>
      <x:c r="J6412" s="239" t="n">
        <x:v>-467</x:v>
      </x:c>
      <x:c r="K6412" t="inlineStr">
        <x:is>
          <x:t xml:space="preserve">E&amp;P</x:t>
        </x:is>
      </x:c>
      <x:c r="L6412" s="239" t="n"/>
      <x:c r="M6412" s="239" t="n">
        <x:v>-467</x:v>
      </x:c>
    </x:row>
    <x:row r="6413">
      <x:c r="A6413" t="inlineStr">
        <x:is>
          <x:t xml:space="preserve">1T21</x:t>
        </x:is>
      </x:c>
      <x:c r="B6413" t="n">
        <x:v>2021</x:v>
      </x:c>
      <x:c r="C6413" t="n">
        <x:v>1</x:v>
      </x:c>
      <x:c r="D6413" t="n">
        <x:v>61</x:v>
      </x:c>
      <x:c r="E6413" s="203" t="n">
        <x:v>44286</x:v>
      </x:c>
      <x:c r="F6413" t="inlineStr">
        <x:is>
          <x:t xml:space="preserve">EBIT007</x:t>
        </x:is>
      </x:c>
      <x:c r="G6413" t="inlineStr">
        <x:is>
          <x:t xml:space="preserve">Despesa</x:t>
        </x:is>
      </x:c>
      <x:c r="H6413" t="inlineStr">
        <x:is>
          <x:t xml:space="preserve">Custos com pesquisa e desenvolvimento tecnológico</x:t>
        </x:is>
      </x:c>
      <x:c r="I6413" t="inlineStr">
        <x:is>
          <x:t xml:space="preserve">ELIMIN.</x:t>
        </x:is>
      </x:c>
      <x:c r="J6413" s="239" t="n">
        <x:v>0</x:v>
      </x:c>
      <x:c r="K6413" t="inlineStr">
        <x:is>
          <x:t xml:space="preserve">ELIMINAÇÕES</x:t>
        </x:is>
      </x:c>
      <x:c r="L6413" s="239" t="n"/>
      <x:c r="M6413" s="239" t="n">
        <x:v>0</x:v>
      </x:c>
    </x:row>
    <x:row r="6414">
      <x:c r="A6414" t="inlineStr">
        <x:is>
          <x:t xml:space="preserve">1T21</x:t>
        </x:is>
      </x:c>
      <x:c r="B6414" t="n">
        <x:v>2021</x:v>
      </x:c>
      <x:c r="C6414" t="n">
        <x:v>1</x:v>
      </x:c>
      <x:c r="D6414" t="n">
        <x:v>61</x:v>
      </x:c>
      <x:c r="E6414" s="203" t="n">
        <x:v>44286</x:v>
      </x:c>
      <x:c r="F6414" t="inlineStr">
        <x:is>
          <x:t xml:space="preserve">EBIT007</x:t>
        </x:is>
      </x:c>
      <x:c r="G6414" t="inlineStr">
        <x:is>
          <x:t xml:space="preserve">Despesa</x:t>
        </x:is>
      </x:c>
      <x:c r="H6414" t="inlineStr">
        <x:is>
          <x:t xml:space="preserve">Custos com pesquisa e desenvolvimento tecnológico</x:t>
        </x:is>
      </x:c>
      <x:c r="I6414" t="inlineStr">
        <x:is>
          <x:t xml:space="preserve">GÁS &amp; ENERGIA</x:t>
        </x:is>
      </x:c>
      <x:c r="J6414" s="239" t="n">
        <x:v>-27</x:v>
      </x:c>
      <x:c r="K6414" t="inlineStr">
        <x:is>
          <x:t xml:space="preserve">GÁS &amp; ENERGIA / G&amp;EBC</x:t>
        </x:is>
      </x:c>
      <x:c r="L6414" s="239" t="n"/>
      <x:c r="M6414" s="239" t="n">
        <x:v>-27</x:v>
      </x:c>
    </x:row>
    <x:row r="6415">
      <x:c r="A6415" t="inlineStr">
        <x:is>
          <x:t xml:space="preserve">1T21</x:t>
        </x:is>
      </x:c>
      <x:c r="B6415" t="n">
        <x:v>2021</x:v>
      </x:c>
      <x:c r="C6415" t="n">
        <x:v>1</x:v>
      </x:c>
      <x:c r="D6415" t="n">
        <x:v>61</x:v>
      </x:c>
      <x:c r="E6415" s="203" t="n">
        <x:v>44286</x:v>
      </x:c>
      <x:c r="F6415" t="inlineStr">
        <x:is>
          <x:t xml:space="preserve">EBIT007</x:t>
        </x:is>
      </x:c>
      <x:c r="G6415" t="inlineStr">
        <x:is>
          <x:t xml:space="preserve">Despesa</x:t>
        </x:is>
      </x:c>
      <x:c r="H6415" t="inlineStr">
        <x:is>
          <x:t xml:space="preserve">Custos com pesquisa e desenvolvimento tecnológico</x:t>
        </x:is>
      </x:c>
      <x:c r="I6415" t="inlineStr">
        <x:is>
          <x:t xml:space="preserve">REFINO</x:t>
        </x:is>
      </x:c>
      <x:c r="J6415" s="239" t="n">
        <x:v>-11</x:v>
      </x:c>
      <x:c r="K6415" t="inlineStr">
        <x:is>
          <x:t xml:space="preserve">REFINO / RTC</x:t>
        </x:is>
      </x:c>
      <x:c r="L6415" s="239" t="n"/>
      <x:c r="M6415" s="239" t="n">
        <x:v>-11</x:v>
      </x:c>
    </x:row>
    <x:row r="6416">
      <x:c r="A6416" t="inlineStr">
        <x:is>
          <x:t xml:space="preserve">1T21</x:t>
        </x:is>
      </x:c>
      <x:c r="B6416" t="n">
        <x:v>2021</x:v>
      </x:c>
      <x:c r="C6416" t="n">
        <x:v>1</x:v>
      </x:c>
      <x:c r="D6416" t="n">
        <x:v>61</x:v>
      </x:c>
      <x:c r="E6416" s="203" t="n">
        <x:v>44286</x:v>
      </x:c>
      <x:c r="F6416" t="inlineStr">
        <x:is>
          <x:t xml:space="preserve">EBIT007</x:t>
        </x:is>
      </x:c>
      <x:c r="G6416" t="inlineStr">
        <x:is>
          <x:t xml:space="preserve">Despesa</x:t>
        </x:is>
      </x:c>
      <x:c r="H6416" t="inlineStr">
        <x:is>
          <x:t xml:space="preserve">Custos com pesquisa e desenvolvimento tecnológico</x:t>
        </x:is>
      </x:c>
      <x:c r="I6416" t="inlineStr">
        <x:is>
          <x:t xml:space="preserve">TOTAL</x:t>
        </x:is>
      </x:c>
      <x:c r="J6416" s="239" t="n">
        <x:v>-639</x:v>
      </x:c>
      <x:c r="K6416" t="inlineStr">
        <x:is>
          <x:t xml:space="preserve">TOTAL</x:t>
        </x:is>
      </x:c>
      <x:c r="L6416" s="239" t="n"/>
      <x:c r="M6416" s="239" t="n">
        <x:v>-639</x:v>
      </x:c>
    </x:row>
    <x:row r="6417">
      <x:c r="A6417" t="inlineStr">
        <x:is>
          <x:t xml:space="preserve">1T21</x:t>
        </x:is>
      </x:c>
      <x:c r="B6417" t="n">
        <x:v>2021</x:v>
      </x:c>
      <x:c r="C6417" t="n">
        <x:v>1</x:v>
      </x:c>
      <x:c r="D6417" t="n">
        <x:v>61</x:v>
      </x:c>
      <x:c r="E6417" s="203" t="n">
        <x:v>44286</x:v>
      </x:c>
      <x:c r="F6417" t="inlineStr">
        <x:is>
          <x:t xml:space="preserve">EBIT009A</x:t>
        </x:is>
      </x:c>
      <x:c r="G6417" t="inlineStr">
        <x:is>
          <x:t xml:space="preserve">Despesa</x:t>
        </x:is>
      </x:c>
      <x:c r="H6417" t="inlineStr">
        <x:is>
          <x:t xml:space="preserve">Reversão/Perda no valor de recuperação de ativos - Impairment</x:t>
        </x:is>
      </x:c>
      <x:c r="I6417" t="inlineStr">
        <x:is>
          <x:t xml:space="preserve">CORP.</x:t>
        </x:is>
      </x:c>
      <x:c r="J6417" s="239" t="n">
        <x:v>30</x:v>
      </x:c>
      <x:c r="K6417" t="inlineStr">
        <x:is>
          <x:t xml:space="preserve">CORPORATIVO / OUTROS NEGÓCIOS</x:t>
        </x:is>
      </x:c>
      <x:c r="L6417" s="239" t="n"/>
      <x:c r="M6417" s="239" t="n">
        <x:v>30</x:v>
      </x:c>
    </x:row>
    <x:row r="6418">
      <x:c r="A6418" t="inlineStr">
        <x:is>
          <x:t xml:space="preserve">1T21</x:t>
        </x:is>
      </x:c>
      <x:c r="B6418" t="n">
        <x:v>2021</x:v>
      </x:c>
      <x:c r="C6418" t="n">
        <x:v>1</x:v>
      </x:c>
      <x:c r="D6418" t="n">
        <x:v>61</x:v>
      </x:c>
      <x:c r="E6418" s="203" t="n">
        <x:v>44286</x:v>
      </x:c>
      <x:c r="F6418" t="inlineStr">
        <x:is>
          <x:t xml:space="preserve">EBIT009A</x:t>
        </x:is>
      </x:c>
      <x:c r="G6418" t="inlineStr">
        <x:is>
          <x:t xml:space="preserve">Despesa</x:t>
        </x:is>
      </x:c>
      <x:c r="H6418" t="inlineStr">
        <x:is>
          <x:t xml:space="preserve">Reversão/Perda no valor de recuperação de ativos - Impairment</x:t>
        </x:is>
      </x:c>
      <x:c r="I6418" t="inlineStr">
        <x:is>
          <x:t xml:space="preserve">E&amp;P</x:t>
        </x:is>
      </x:c>
      <x:c r="J6418" s="239" t="n">
        <x:v>-538</x:v>
      </x:c>
      <x:c r="K6418" t="inlineStr">
        <x:is>
          <x:t xml:space="preserve">E&amp;P</x:t>
        </x:is>
      </x:c>
      <x:c r="L6418" s="239" t="n"/>
      <x:c r="M6418" s="239" t="n">
        <x:v>-538</x:v>
      </x:c>
    </x:row>
    <x:row r="6419">
      <x:c r="A6419" t="inlineStr">
        <x:is>
          <x:t xml:space="preserve">1T21</x:t>
        </x:is>
      </x:c>
      <x:c r="B6419" t="n">
        <x:v>2021</x:v>
      </x:c>
      <x:c r="C6419" t="n">
        <x:v>1</x:v>
      </x:c>
      <x:c r="D6419" t="n">
        <x:v>61</x:v>
      </x:c>
      <x:c r="E6419" s="203" t="n">
        <x:v>44286</x:v>
      </x:c>
      <x:c r="F6419" t="inlineStr">
        <x:is>
          <x:t xml:space="preserve">EBIT009A</x:t>
        </x:is>
      </x:c>
      <x:c r="G6419" t="inlineStr">
        <x:is>
          <x:t xml:space="preserve">Despesa</x:t>
        </x:is>
      </x:c>
      <x:c r="H6419" t="inlineStr">
        <x:is>
          <x:t xml:space="preserve">Reversão/Perda no valor de recuperação de ativos - Impairment</x:t>
        </x:is>
      </x:c>
      <x:c r="I6419" t="inlineStr">
        <x:is>
          <x:t xml:space="preserve">ELIMIN.</x:t>
        </x:is>
      </x:c>
      <x:c r="J6419" s="239" t="n">
        <x:v>0</x:v>
      </x:c>
      <x:c r="K6419" t="inlineStr">
        <x:is>
          <x:t xml:space="preserve">ELIMINAÇÕES</x:t>
        </x:is>
      </x:c>
      <x:c r="L6419" s="239" t="n"/>
      <x:c r="M6419" s="239" t="n">
        <x:v>0</x:v>
      </x:c>
    </x:row>
    <x:row r="6420">
      <x:c r="A6420" t="inlineStr">
        <x:is>
          <x:t xml:space="preserve">1T21</x:t>
        </x:is>
      </x:c>
      <x:c r="B6420" t="n">
        <x:v>2021</x:v>
      </x:c>
      <x:c r="C6420" t="n">
        <x:v>1</x:v>
      </x:c>
      <x:c r="D6420" t="n">
        <x:v>61</x:v>
      </x:c>
      <x:c r="E6420" s="203" t="n">
        <x:v>44286</x:v>
      </x:c>
      <x:c r="F6420" t="inlineStr">
        <x:is>
          <x:t xml:space="preserve">EBIT009A</x:t>
        </x:is>
      </x:c>
      <x:c r="G6420" t="inlineStr">
        <x:is>
          <x:t xml:space="preserve">Despesa</x:t>
        </x:is>
      </x:c>
      <x:c r="H6420" t="inlineStr">
        <x:is>
          <x:t xml:space="preserve">Reversão/Perda no valor de recuperação de ativos - Impairment</x:t>
        </x:is>
      </x:c>
      <x:c r="I6420" t="inlineStr">
        <x:is>
          <x:t xml:space="preserve">GÁS &amp; ENERGIA</x:t>
        </x:is>
      </x:c>
      <x:c r="J6420" s="239" t="n">
        <x:v>0</x:v>
      </x:c>
      <x:c r="K6420" t="inlineStr">
        <x:is>
          <x:t xml:space="preserve">GÁS &amp; ENERGIA / G&amp;EBC</x:t>
        </x:is>
      </x:c>
      <x:c r="L6420" s="239" t="n"/>
      <x:c r="M6420" s="239" t="n">
        <x:v>0</x:v>
      </x:c>
    </x:row>
    <x:row r="6421">
      <x:c r="A6421" t="inlineStr">
        <x:is>
          <x:t xml:space="preserve">1T21</x:t>
        </x:is>
      </x:c>
      <x:c r="B6421" t="n">
        <x:v>2021</x:v>
      </x:c>
      <x:c r="C6421" t="n">
        <x:v>1</x:v>
      </x:c>
      <x:c r="D6421" t="n">
        <x:v>61</x:v>
      </x:c>
      <x:c r="E6421" s="203" t="n">
        <x:v>44286</x:v>
      </x:c>
      <x:c r="F6421" t="inlineStr">
        <x:is>
          <x:t xml:space="preserve">EBIT009A</x:t>
        </x:is>
      </x:c>
      <x:c r="G6421" t="inlineStr">
        <x:is>
          <x:t xml:space="preserve">Despesa</x:t>
        </x:is>
      </x:c>
      <x:c r="H6421" t="inlineStr">
        <x:is>
          <x:t xml:space="preserve">Reversão/Perda no valor de recuperação de ativos - Impairment</x:t>
        </x:is>
      </x:c>
      <x:c r="I6421" t="inlineStr">
        <x:is>
          <x:t xml:space="preserve">REFINO</x:t>
        </x:is>
      </x:c>
      <x:c r="J6421" s="239" t="n">
        <x:v>0</x:v>
      </x:c>
      <x:c r="K6421" t="inlineStr">
        <x:is>
          <x:t xml:space="preserve">REFINO / RTC</x:t>
        </x:is>
      </x:c>
      <x:c r="L6421" s="239" t="n"/>
      <x:c r="M6421" s="239" t="n">
        <x:v>0</x:v>
      </x:c>
    </x:row>
    <x:row r="6422">
      <x:c r="A6422" t="inlineStr">
        <x:is>
          <x:t xml:space="preserve">1T21</x:t>
        </x:is>
      </x:c>
      <x:c r="B6422" t="n">
        <x:v>2021</x:v>
      </x:c>
      <x:c r="C6422" t="n">
        <x:v>1</x:v>
      </x:c>
      <x:c r="D6422" t="n">
        <x:v>61</x:v>
      </x:c>
      <x:c r="E6422" s="203" t="n">
        <x:v>44286</x:v>
      </x:c>
      <x:c r="F6422" t="inlineStr">
        <x:is>
          <x:t xml:space="preserve">EBIT009A</x:t>
        </x:is>
      </x:c>
      <x:c r="G6422" t="inlineStr">
        <x:is>
          <x:t xml:space="preserve">Despesa</x:t>
        </x:is>
      </x:c>
      <x:c r="H6422" t="inlineStr">
        <x:is>
          <x:t xml:space="preserve">Reversão/Perda no valor de recuperação de ativos - Impairment</x:t>
        </x:is>
      </x:c>
      <x:c r="I6422" t="inlineStr">
        <x:is>
          <x:t xml:space="preserve">TOTAL</x:t>
        </x:is>
      </x:c>
      <x:c r="J6422" s="239" t="n">
        <x:v>-508</x:v>
      </x:c>
      <x:c r="K6422" t="inlineStr">
        <x:is>
          <x:t xml:space="preserve">TOTAL</x:t>
        </x:is>
      </x:c>
      <x:c r="L6422" s="239" t="n"/>
      <x:c r="M6422" s="239" t="n">
        <x:v>-508</x:v>
      </x:c>
    </x:row>
    <x:row r="6423">
      <x:c r="A6423" t="inlineStr">
        <x:is>
          <x:t xml:space="preserve">1T21</x:t>
        </x:is>
      </x:c>
      <x:c r="B6423" t="n">
        <x:v>2021</x:v>
      </x:c>
      <x:c r="C6423" t="n">
        <x:v>1</x:v>
      </x:c>
      <x:c r="D6423" t="n">
        <x:v>61</x:v>
      </x:c>
      <x:c r="E6423" s="203" t="n">
        <x:v>44286</x:v>
      </x:c>
      <x:c r="F6423" t="inlineStr">
        <x:is>
          <x:t xml:space="preserve">EBIT010</x:t>
        </x:is>
      </x:c>
      <x:c r="G6423" t="inlineStr">
        <x:is>
          <x:t xml:space="preserve">Despesa</x:t>
        </x:is>
      </x:c>
      <x:c r="H6423" t="inlineStr">
        <x:is>
          <x:t xml:space="preserve">Outras receitas (despesas), líquidas</x:t>
        </x:is>
      </x:c>
      <x:c r="I6423" t="inlineStr">
        <x:is>
          <x:t xml:space="preserve">CORP.</x:t>
        </x:is>
      </x:c>
      <x:c r="J6423" s="239" t="n">
        <x:v>-623</x:v>
      </x:c>
      <x:c r="K6423" t="inlineStr">
        <x:is>
          <x:t xml:space="preserve">CORPORATIVO / OUTROS NEGÓCIOS</x:t>
        </x:is>
      </x:c>
      <x:c r="L6423" s="239" t="n"/>
      <x:c r="M6423" s="239" t="n">
        <x:v>-623</x:v>
      </x:c>
    </x:row>
    <x:row r="6424">
      <x:c r="A6424" t="inlineStr">
        <x:is>
          <x:t xml:space="preserve">1T21</x:t>
        </x:is>
      </x:c>
      <x:c r="B6424" t="n">
        <x:v>2021</x:v>
      </x:c>
      <x:c r="C6424" t="n">
        <x:v>1</x:v>
      </x:c>
      <x:c r="D6424" t="n">
        <x:v>61</x:v>
      </x:c>
      <x:c r="E6424" s="203" t="n">
        <x:v>44286</x:v>
      </x:c>
      <x:c r="F6424" t="inlineStr">
        <x:is>
          <x:t xml:space="preserve">EBIT010</x:t>
        </x:is>
      </x:c>
      <x:c r="G6424" t="inlineStr">
        <x:is>
          <x:t xml:space="preserve">Despesa</x:t>
        </x:is>
      </x:c>
      <x:c r="H6424" t="inlineStr">
        <x:is>
          <x:t xml:space="preserve">Outras receitas (despesas), líquidas</x:t>
        </x:is>
      </x:c>
      <x:c r="I6424" t="inlineStr">
        <x:is>
          <x:t xml:space="preserve">E&amp;P</x:t>
        </x:is>
      </x:c>
      <x:c r="J6424" s="239" t="n">
        <x:v>-417</x:v>
      </x:c>
      <x:c r="K6424" t="inlineStr">
        <x:is>
          <x:t xml:space="preserve">E&amp;P</x:t>
        </x:is>
      </x:c>
      <x:c r="L6424" s="239" t="n"/>
      <x:c r="M6424" s="239" t="n">
        <x:v>-417</x:v>
      </x:c>
    </x:row>
    <x:row r="6425">
      <x:c r="A6425" t="inlineStr">
        <x:is>
          <x:t xml:space="preserve">1T21</x:t>
        </x:is>
      </x:c>
      <x:c r="B6425" t="n">
        <x:v>2021</x:v>
      </x:c>
      <x:c r="C6425" t="n">
        <x:v>1</x:v>
      </x:c>
      <x:c r="D6425" t="n">
        <x:v>61</x:v>
      </x:c>
      <x:c r="E6425" s="203" t="n">
        <x:v>44286</x:v>
      </x:c>
      <x:c r="F6425" t="inlineStr">
        <x:is>
          <x:t xml:space="preserve">EBIT010</x:t>
        </x:is>
      </x:c>
      <x:c r="G6425" t="inlineStr">
        <x:is>
          <x:t xml:space="preserve">Despesa</x:t>
        </x:is>
      </x:c>
      <x:c r="H6425" t="inlineStr">
        <x:is>
          <x:t xml:space="preserve">Outras receitas (despesas), líquidas</x:t>
        </x:is>
      </x:c>
      <x:c r="I6425" t="inlineStr">
        <x:is>
          <x:t xml:space="preserve">ELIMIN.</x:t>
        </x:is>
      </x:c>
      <x:c r="J6425" s="239" t="n">
        <x:v>0</x:v>
      </x:c>
      <x:c r="K6425" t="inlineStr">
        <x:is>
          <x:t xml:space="preserve">ELIMINAÇÕES</x:t>
        </x:is>
      </x:c>
      <x:c r="L6425" s="239" t="n"/>
      <x:c r="M6425" s="239" t="n">
        <x:v>0</x:v>
      </x:c>
    </x:row>
    <x:row r="6426">
      <x:c r="A6426" t="inlineStr">
        <x:is>
          <x:t xml:space="preserve">1T21</x:t>
        </x:is>
      </x:c>
      <x:c r="B6426" t="n">
        <x:v>2021</x:v>
      </x:c>
      <x:c r="C6426" t="n">
        <x:v>1</x:v>
      </x:c>
      <x:c r="D6426" t="n">
        <x:v>61</x:v>
      </x:c>
      <x:c r="E6426" s="203" t="n">
        <x:v>44286</x:v>
      </x:c>
      <x:c r="F6426" t="inlineStr">
        <x:is>
          <x:t xml:space="preserve">EBIT010</x:t>
        </x:is>
      </x:c>
      <x:c r="G6426" t="inlineStr">
        <x:is>
          <x:t xml:space="preserve">Despesa</x:t>
        </x:is>
      </x:c>
      <x:c r="H6426" t="inlineStr">
        <x:is>
          <x:t xml:space="preserve">Outras receitas (despesas), líquidas</x:t>
        </x:is>
      </x:c>
      <x:c r="I6426" t="inlineStr">
        <x:is>
          <x:t xml:space="preserve">GÁS &amp; ENERGIA</x:t>
        </x:is>
      </x:c>
      <x:c r="J6426" s="239" t="n">
        <x:v>-554</x:v>
      </x:c>
      <x:c r="K6426" t="inlineStr">
        <x:is>
          <x:t xml:space="preserve">GÁS &amp; ENERGIA / G&amp;EBC</x:t>
        </x:is>
      </x:c>
      <x:c r="L6426" s="239" t="n"/>
      <x:c r="M6426" s="239" t="n">
        <x:v>-554</x:v>
      </x:c>
    </x:row>
    <x:row r="6427">
      <x:c r="A6427" t="inlineStr">
        <x:is>
          <x:t xml:space="preserve">1T21</x:t>
        </x:is>
      </x:c>
      <x:c r="B6427" t="n">
        <x:v>2021</x:v>
      </x:c>
      <x:c r="C6427" t="n">
        <x:v>1</x:v>
      </x:c>
      <x:c r="D6427" t="n">
        <x:v>61</x:v>
      </x:c>
      <x:c r="E6427" s="203" t="n">
        <x:v>44286</x:v>
      </x:c>
      <x:c r="F6427" t="inlineStr">
        <x:is>
          <x:t xml:space="preserve">EBIT010</x:t>
        </x:is>
      </x:c>
      <x:c r="G6427" t="inlineStr">
        <x:is>
          <x:t xml:space="preserve">Despesa</x:t>
        </x:is>
      </x:c>
      <x:c r="H6427" t="inlineStr">
        <x:is>
          <x:t xml:space="preserve">Outras receitas (despesas), líquidas</x:t>
        </x:is>
      </x:c>
      <x:c r="I6427" t="inlineStr">
        <x:is>
          <x:t xml:space="preserve">REFINO</x:t>
        </x:is>
      </x:c>
      <x:c r="J6427" s="239" t="n">
        <x:v>64</x:v>
      </x:c>
      <x:c r="K6427" t="inlineStr">
        <x:is>
          <x:t xml:space="preserve">REFINO / RTC</x:t>
        </x:is>
      </x:c>
      <x:c r="L6427" s="239" t="n"/>
      <x:c r="M6427" s="239" t="n">
        <x:v>64</x:v>
      </x:c>
    </x:row>
    <x:row r="6428">
      <x:c r="A6428" t="inlineStr">
        <x:is>
          <x:t xml:space="preserve">1T21</x:t>
        </x:is>
      </x:c>
      <x:c r="B6428" t="n">
        <x:v>2021</x:v>
      </x:c>
      <x:c r="C6428" t="n">
        <x:v>1</x:v>
      </x:c>
      <x:c r="D6428" t="n">
        <x:v>61</x:v>
      </x:c>
      <x:c r="E6428" s="203" t="n">
        <x:v>44286</x:v>
      </x:c>
      <x:c r="F6428" t="inlineStr">
        <x:is>
          <x:t xml:space="preserve">EBIT010</x:t>
        </x:is>
      </x:c>
      <x:c r="G6428" t="inlineStr">
        <x:is>
          <x:t xml:space="preserve">Despesa</x:t>
        </x:is>
      </x:c>
      <x:c r="H6428" t="inlineStr">
        <x:is>
          <x:t xml:space="preserve">Outras receitas (despesas), líquidas</x:t>
        </x:is>
      </x:c>
      <x:c r="I6428" t="inlineStr">
        <x:is>
          <x:t xml:space="preserve">TOTAL</x:t>
        </x:is>
      </x:c>
      <x:c r="J6428" s="239" t="n">
        <x:v>-1530</x:v>
      </x:c>
      <x:c r="K6428" t="inlineStr">
        <x:is>
          <x:t xml:space="preserve">TOTAL</x:t>
        </x:is>
      </x:c>
      <x:c r="L6428" s="239" t="n"/>
      <x:c r="M6428" s="239" t="n">
        <x:v>-1530</x:v>
      </x:c>
    </x:row>
    <x:row r="6429">
      <x:c r="A6429" t="inlineStr">
        <x:is>
          <x:t xml:space="preserve">1T21</x:t>
        </x:is>
      </x:c>
      <x:c r="B6429" t="n">
        <x:v>2021</x:v>
      </x:c>
      <x:c r="C6429" t="n">
        <x:v>1</x:v>
      </x:c>
      <x:c r="D6429" t="n">
        <x:v>61</x:v>
      </x:c>
      <x:c r="E6429" s="203" t="n">
        <x:v>44286</x:v>
      </x:c>
      <x:c r="F6429" t="inlineStr">
        <x:is>
          <x:t xml:space="preserve">EBIT011</x:t>
        </x:is>
      </x:c>
      <x:c r="G6429" t="inlineStr">
        <x:is>
          <x:t xml:space="preserve">Despesas Totais</x:t>
        </x:is>
      </x:c>
      <x:c r="H6429" t="inlineStr">
        <x:is>
          <x:t xml:space="preserve">Despesas</x:t>
        </x:is>
      </x:c>
      <x:c r="I6429" t="inlineStr">
        <x:is>
          <x:t xml:space="preserve">CORP.</x:t>
        </x:is>
      </x:c>
      <x:c r="J6429" s="239" t="n">
        <x:v>-1943</x:v>
      </x:c>
      <x:c r="K6429" t="inlineStr">
        <x:is>
          <x:t xml:space="preserve">CORPORATIVO / OUTROS NEGÓCIOS</x:t>
        </x:is>
      </x:c>
      <x:c r="L6429" s="239" t="n"/>
      <x:c r="M6429" s="239" t="n">
        <x:v>-1943</x:v>
      </x:c>
    </x:row>
    <x:row r="6430">
      <x:c r="A6430" t="inlineStr">
        <x:is>
          <x:t xml:space="preserve">1T21</x:t>
        </x:is>
      </x:c>
      <x:c r="B6430" t="n">
        <x:v>2021</x:v>
      </x:c>
      <x:c r="C6430" t="n">
        <x:v>1</x:v>
      </x:c>
      <x:c r="D6430" t="n">
        <x:v>61</x:v>
      </x:c>
      <x:c r="E6430" s="203" t="n">
        <x:v>44286</x:v>
      </x:c>
      <x:c r="F6430" t="inlineStr">
        <x:is>
          <x:t xml:space="preserve">EBIT011</x:t>
        </x:is>
      </x:c>
      <x:c r="G6430" t="inlineStr">
        <x:is>
          <x:t xml:space="preserve">Despesas Totais</x:t>
        </x:is>
      </x:c>
      <x:c r="H6430" t="inlineStr">
        <x:is>
          <x:t xml:space="preserve">Despesas</x:t>
        </x:is>
      </x:c>
      <x:c r="I6430" t="inlineStr">
        <x:is>
          <x:t xml:space="preserve">E&amp;P</x:t>
        </x:is>
      </x:c>
      <x:c r="J6430" s="239" t="n">
        <x:v>-2888</x:v>
      </x:c>
      <x:c r="K6430" t="inlineStr">
        <x:is>
          <x:t xml:space="preserve">E&amp;P</x:t>
        </x:is>
      </x:c>
      <x:c r="L6430" s="239" t="n"/>
      <x:c r="M6430" s="239" t="n">
        <x:v>-2888</x:v>
      </x:c>
    </x:row>
    <x:row r="6431">
      <x:c r="A6431" t="inlineStr">
        <x:is>
          <x:t xml:space="preserve">1T21</x:t>
        </x:is>
      </x:c>
      <x:c r="B6431" t="n">
        <x:v>2021</x:v>
      </x:c>
      <x:c r="C6431" t="n">
        <x:v>1</x:v>
      </x:c>
      <x:c r="D6431" t="n">
        <x:v>61</x:v>
      </x:c>
      <x:c r="E6431" s="203" t="n">
        <x:v>44286</x:v>
      </x:c>
      <x:c r="F6431" t="inlineStr">
        <x:is>
          <x:t xml:space="preserve">EBIT011</x:t>
        </x:is>
      </x:c>
      <x:c r="G6431" t="inlineStr">
        <x:is>
          <x:t xml:space="preserve">Despesas Totais</x:t>
        </x:is>
      </x:c>
      <x:c r="H6431" t="inlineStr">
        <x:is>
          <x:t xml:space="preserve">Despesas</x:t>
        </x:is>
      </x:c>
      <x:c r="I6431" t="inlineStr">
        <x:is>
          <x:t xml:space="preserve">ELIMIN.</x:t>
        </x:is>
      </x:c>
      <x:c r="J6431" s="239" t="n">
        <x:v>-28</x:v>
      </x:c>
      <x:c r="K6431" t="inlineStr">
        <x:is>
          <x:t xml:space="preserve">ELIMINAÇÕES</x:t>
        </x:is>
      </x:c>
      <x:c r="L6431" s="239" t="n"/>
      <x:c r="M6431" s="239" t="n">
        <x:v>-28</x:v>
      </x:c>
    </x:row>
    <x:row r="6432">
      <x:c r="A6432" t="inlineStr">
        <x:is>
          <x:t xml:space="preserve">1T21</x:t>
        </x:is>
      </x:c>
      <x:c r="B6432" t="n">
        <x:v>2021</x:v>
      </x:c>
      <x:c r="C6432" t="n">
        <x:v>1</x:v>
      </x:c>
      <x:c r="D6432" t="n">
        <x:v>61</x:v>
      </x:c>
      <x:c r="E6432" s="203" t="n">
        <x:v>44286</x:v>
      </x:c>
      <x:c r="F6432" t="inlineStr">
        <x:is>
          <x:t xml:space="preserve">EBIT011</x:t>
        </x:is>
      </x:c>
      <x:c r="G6432" t="inlineStr">
        <x:is>
          <x:t xml:space="preserve">Despesas Totais</x:t>
        </x:is>
      </x:c>
      <x:c r="H6432" t="inlineStr">
        <x:is>
          <x:t xml:space="preserve">Despesas</x:t>
        </x:is>
      </x:c>
      <x:c r="I6432" t="inlineStr">
        <x:is>
          <x:t xml:space="preserve">GÁS &amp; ENERGIA</x:t>
        </x:is>
      </x:c>
      <x:c r="J6432" s="239" t="n">
        <x:v>-4103</x:v>
      </x:c>
      <x:c r="K6432" t="inlineStr">
        <x:is>
          <x:t xml:space="preserve">GÁS &amp; ENERGIA / G&amp;EBC</x:t>
        </x:is>
      </x:c>
      <x:c r="L6432" s="239" t="n"/>
      <x:c r="M6432" s="239" t="n">
        <x:v>-4103</x:v>
      </x:c>
    </x:row>
    <x:row r="6433">
      <x:c r="A6433" t="inlineStr">
        <x:is>
          <x:t xml:space="preserve">1T21</x:t>
        </x:is>
      </x:c>
      <x:c r="B6433" t="n">
        <x:v>2021</x:v>
      </x:c>
      <x:c r="C6433" t="n">
        <x:v>1</x:v>
      </x:c>
      <x:c r="D6433" t="n">
        <x:v>61</x:v>
      </x:c>
      <x:c r="E6433" s="203" t="n">
        <x:v>44286</x:v>
      </x:c>
      <x:c r="F6433" t="inlineStr">
        <x:is>
          <x:t xml:space="preserve">EBIT011</x:t>
        </x:is>
      </x:c>
      <x:c r="G6433" t="inlineStr">
        <x:is>
          <x:t xml:space="preserve">Despesas Totais</x:t>
        </x:is>
      </x:c>
      <x:c r="H6433" t="inlineStr">
        <x:is>
          <x:t xml:space="preserve">Despesas</x:t>
        </x:is>
      </x:c>
      <x:c r="I6433" t="inlineStr">
        <x:is>
          <x:t xml:space="preserve">REFINO</x:t>
        </x:is>
      </x:c>
      <x:c r="J6433" s="239" t="n">
        <x:v>-2186</x:v>
      </x:c>
      <x:c r="K6433" t="inlineStr">
        <x:is>
          <x:t xml:space="preserve">REFINO / RTC</x:t>
        </x:is>
      </x:c>
      <x:c r="L6433" s="239" t="n"/>
      <x:c r="M6433" s="239" t="n">
        <x:v>-2186</x:v>
      </x:c>
    </x:row>
    <x:row r="6434">
      <x:c r="A6434" t="inlineStr">
        <x:is>
          <x:t xml:space="preserve">1T21</x:t>
        </x:is>
      </x:c>
      <x:c r="B6434" t="n">
        <x:v>2021</x:v>
      </x:c>
      <x:c r="C6434" t="n">
        <x:v>1</x:v>
      </x:c>
      <x:c r="D6434" t="n">
        <x:v>61</x:v>
      </x:c>
      <x:c r="E6434" s="203" t="n">
        <x:v>44286</x:v>
      </x:c>
      <x:c r="F6434" t="inlineStr">
        <x:is>
          <x:t xml:space="preserve">EBIT011</x:t>
        </x:is>
      </x:c>
      <x:c r="G6434" t="inlineStr">
        <x:is>
          <x:t xml:space="preserve">Despesas Totais</x:t>
        </x:is>
      </x:c>
      <x:c r="H6434" t="inlineStr">
        <x:is>
          <x:t xml:space="preserve">Despesas</x:t>
        </x:is>
      </x:c>
      <x:c r="I6434" t="inlineStr">
        <x:is>
          <x:t xml:space="preserve">TOTAL</x:t>
        </x:is>
      </x:c>
      <x:c r="J6434" s="239" t="n">
        <x:v>-11148</x:v>
      </x:c>
      <x:c r="K6434" t="inlineStr">
        <x:is>
          <x:t xml:space="preserve">TOTAL</x:t>
        </x:is>
      </x:c>
      <x:c r="L6434" s="239" t="n"/>
      <x:c r="M6434" s="239" t="n">
        <x:v>-11148</x:v>
      </x:c>
    </x:row>
    <x:row r="6435">
      <x:c r="A6435" t="inlineStr">
        <x:is>
          <x:t xml:space="preserve">1T21</x:t>
        </x:is>
      </x:c>
      <x:c r="B6435" t="n">
        <x:v>2021</x:v>
      </x:c>
      <x:c r="C6435" t="n">
        <x:v>1</x:v>
      </x:c>
      <x:c r="D6435" t="n">
        <x:v>61</x:v>
      </x:c>
      <x:c r="E6435" s="203" t="n">
        <x:v>44286</x:v>
      </x:c>
      <x:c r="F6435" t="inlineStr">
        <x:is>
          <x:t xml:space="preserve">EBIT012</x:t>
        </x:is>
      </x:c>
      <x:c r="G6435" t="inlineStr">
        <x:is>
          <x:t xml:space="preserve">Lucro Operacional Total</x:t>
        </x:is>
      </x:c>
      <x:c r="H6435" t="inlineStr">
        <x:is>
          <x:t xml:space="preserve">Lucro (prejuízo) antes do resultado financeiro, das participações e impostos</x:t>
        </x:is>
      </x:c>
      <x:c r="I6435" t="inlineStr">
        <x:is>
          <x:t xml:space="preserve">CORP.</x:t>
        </x:is>
      </x:c>
      <x:c r="J6435" s="239" t="n">
        <x:v>-1930</x:v>
      </x:c>
      <x:c r="K6435" t="inlineStr">
        <x:is>
          <x:t xml:space="preserve">CORPORATIVO / OUTROS NEGÓCIOS</x:t>
        </x:is>
      </x:c>
      <x:c r="L6435" s="239" t="n"/>
      <x:c r="M6435" s="239" t="n">
        <x:v>-1930</x:v>
      </x:c>
    </x:row>
    <x:row r="6436">
      <x:c r="A6436" t="inlineStr">
        <x:is>
          <x:t xml:space="preserve">1T21</x:t>
        </x:is>
      </x:c>
      <x:c r="B6436" t="n">
        <x:v>2021</x:v>
      </x:c>
      <x:c r="C6436" t="n">
        <x:v>1</x:v>
      </x:c>
      <x:c r="D6436" t="n">
        <x:v>61</x:v>
      </x:c>
      <x:c r="E6436" s="203" t="n">
        <x:v>44286</x:v>
      </x:c>
      <x:c r="F6436" t="inlineStr">
        <x:is>
          <x:t xml:space="preserve">EBIT012</x:t>
        </x:is>
      </x:c>
      <x:c r="G6436" t="inlineStr">
        <x:is>
          <x:t xml:space="preserve">Lucro Operacional Total</x:t>
        </x:is>
      </x:c>
      <x:c r="H6436" t="inlineStr">
        <x:is>
          <x:t xml:space="preserve">Lucro (prejuízo) antes do resultado financeiro, das participações e impostos</x:t>
        </x:is>
      </x:c>
      <x:c r="I6436" t="inlineStr">
        <x:is>
          <x:t xml:space="preserve">E&amp;P</x:t>
        </x:is>
      </x:c>
      <x:c r="J6436" s="239" t="n">
        <x:v>32428</x:v>
      </x:c>
      <x:c r="K6436" t="inlineStr">
        <x:is>
          <x:t xml:space="preserve">E&amp;P</x:t>
        </x:is>
      </x:c>
      <x:c r="L6436" s="239" t="n"/>
      <x:c r="M6436" s="239" t="n">
        <x:v>32428</x:v>
      </x:c>
    </x:row>
    <x:row r="6437">
      <x:c r="A6437" t="inlineStr">
        <x:is>
          <x:t xml:space="preserve">1T21</x:t>
        </x:is>
      </x:c>
      <x:c r="B6437" t="n">
        <x:v>2021</x:v>
      </x:c>
      <x:c r="C6437" t="n">
        <x:v>1</x:v>
      </x:c>
      <x:c r="D6437" t="n">
        <x:v>61</x:v>
      </x:c>
      <x:c r="E6437" s="203" t="n">
        <x:v>44286</x:v>
      </x:c>
      <x:c r="F6437" t="inlineStr">
        <x:is>
          <x:t xml:space="preserve">EBIT012</x:t>
        </x:is>
      </x:c>
      <x:c r="G6437" t="inlineStr">
        <x:is>
          <x:t xml:space="preserve">Lucro Operacional Total</x:t>
        </x:is>
      </x:c>
      <x:c r="H6437" t="inlineStr">
        <x:is>
          <x:t xml:space="preserve">Lucro (prejuízo) antes do resultado financeiro, das participações e impostos</x:t>
        </x:is>
      </x:c>
      <x:c r="I6437" t="inlineStr">
        <x:is>
          <x:t xml:space="preserve">ELIMIN.</x:t>
        </x:is>
      </x:c>
      <x:c r="J6437" s="239" t="n">
        <x:v>-7906</x:v>
      </x:c>
      <x:c r="K6437" t="inlineStr">
        <x:is>
          <x:t xml:space="preserve">ELIMINAÇÕES</x:t>
        </x:is>
      </x:c>
      <x:c r="L6437" s="239" t="n"/>
      <x:c r="M6437" s="239" t="n">
        <x:v>-7906</x:v>
      </x:c>
    </x:row>
    <x:row r="6438">
      <x:c r="A6438" t="inlineStr">
        <x:is>
          <x:t xml:space="preserve">1T21</x:t>
        </x:is>
      </x:c>
      <x:c r="B6438" t="n">
        <x:v>2021</x:v>
      </x:c>
      <x:c r="C6438" t="n">
        <x:v>1</x:v>
      </x:c>
      <x:c r="D6438" t="n">
        <x:v>61</x:v>
      </x:c>
      <x:c r="E6438" s="203" t="n">
        <x:v>44286</x:v>
      </x:c>
      <x:c r="F6438" t="inlineStr">
        <x:is>
          <x:t xml:space="preserve">EBIT012</x:t>
        </x:is>
      </x:c>
      <x:c r="G6438" t="inlineStr">
        <x:is>
          <x:t xml:space="preserve">Lucro Operacional Total</x:t>
        </x:is>
      </x:c>
      <x:c r="H6438" t="inlineStr">
        <x:is>
          <x:t xml:space="preserve">Lucro (prejuízo) antes do resultado financeiro, das participações e impostos</x:t>
        </x:is>
      </x:c>
      <x:c r="I6438" t="inlineStr">
        <x:is>
          <x:t xml:space="preserve">GÁS &amp; ENERGIA</x:t>
        </x:is>
      </x:c>
      <x:c r="J6438" s="239" t="n">
        <x:v>713</x:v>
      </x:c>
      <x:c r="K6438" t="inlineStr">
        <x:is>
          <x:t xml:space="preserve">GÁS &amp; ENERGIA / G&amp;EBC</x:t>
        </x:is>
      </x:c>
      <x:c r="L6438" s="239" t="n"/>
      <x:c r="M6438" s="239" t="n">
        <x:v>713</x:v>
      </x:c>
    </x:row>
    <x:row r="6439">
      <x:c r="A6439" t="inlineStr">
        <x:is>
          <x:t xml:space="preserve">1T21</x:t>
        </x:is>
      </x:c>
      <x:c r="B6439" t="n">
        <x:v>2021</x:v>
      </x:c>
      <x:c r="C6439" t="n">
        <x:v>1</x:v>
      </x:c>
      <x:c r="D6439" t="n">
        <x:v>61</x:v>
      </x:c>
      <x:c r="E6439" s="203" t="n">
        <x:v>44286</x:v>
      </x:c>
      <x:c r="F6439" t="inlineStr">
        <x:is>
          <x:t xml:space="preserve">EBIT012</x:t>
        </x:is>
      </x:c>
      <x:c r="G6439" t="inlineStr">
        <x:is>
          <x:t xml:space="preserve">Lucro Operacional Total</x:t>
        </x:is>
      </x:c>
      <x:c r="H6439" t="inlineStr">
        <x:is>
          <x:t xml:space="preserve">Lucro (prejuízo) antes do resultado financeiro, das participações e impostos</x:t>
        </x:is>
      </x:c>
      <x:c r="I6439" t="inlineStr">
        <x:is>
          <x:t xml:space="preserve">REFINO</x:t>
        </x:is>
      </x:c>
      <x:c r="J6439" s="239" t="n">
        <x:v>9580</x:v>
      </x:c>
      <x:c r="K6439" t="inlineStr">
        <x:is>
          <x:t xml:space="preserve">REFINO / RTC</x:t>
        </x:is>
      </x:c>
      <x:c r="L6439" s="239" t="n"/>
      <x:c r="M6439" s="239" t="n">
        <x:v>9580</x:v>
      </x:c>
    </x:row>
    <x:row r="6440">
      <x:c r="A6440" t="inlineStr">
        <x:is>
          <x:t xml:space="preserve">1T21</x:t>
        </x:is>
      </x:c>
      <x:c r="B6440" t="n">
        <x:v>2021</x:v>
      </x:c>
      <x:c r="C6440" t="n">
        <x:v>1</x:v>
      </x:c>
      <x:c r="D6440" t="n">
        <x:v>61</x:v>
      </x:c>
      <x:c r="E6440" s="203" t="n">
        <x:v>44286</x:v>
      </x:c>
      <x:c r="F6440" t="inlineStr">
        <x:is>
          <x:t xml:space="preserve">EBIT012</x:t>
        </x:is>
      </x:c>
      <x:c r="G6440" t="inlineStr">
        <x:is>
          <x:t xml:space="preserve">Lucro Operacional Total</x:t>
        </x:is>
      </x:c>
      <x:c r="H6440" t="inlineStr">
        <x:is>
          <x:t xml:space="preserve">Lucro (prejuízo) antes do resultado financeiro, das participações e impostos</x:t>
        </x:is>
      </x:c>
      <x:c r="I6440" t="inlineStr">
        <x:is>
          <x:t xml:space="preserve">TOTAL</x:t>
        </x:is>
      </x:c>
      <x:c r="J6440" s="239" t="n">
        <x:v>32885</x:v>
      </x:c>
      <x:c r="K6440" t="inlineStr">
        <x:is>
          <x:t xml:space="preserve">TOTAL</x:t>
        </x:is>
      </x:c>
      <x:c r="L6440" s="239" t="n"/>
      <x:c r="M6440" s="239" t="n">
        <x:v>32885</x:v>
      </x:c>
    </x:row>
    <x:row r="6441">
      <x:c r="A6441" t="inlineStr">
        <x:is>
          <x:t xml:space="preserve">2T21</x:t>
        </x:is>
      </x:c>
      <x:c r="B6441" t="n">
        <x:v>2021</x:v>
      </x:c>
      <x:c r="C6441" t="n">
        <x:v>2</x:v>
      </x:c>
      <x:c r="D6441" t="n">
        <x:v>62</x:v>
      </x:c>
      <x:c r="E6441" s="203" t="n">
        <x:v>44377</x:v>
      </x:c>
      <x:c r="F6441" t="inlineStr">
        <x:is>
          <x:t xml:space="preserve">EBIT000A</x:t>
        </x:is>
      </x:c>
      <x:c r="G6441" t="inlineStr">
        <x:is>
          <x:t xml:space="preserve">Receita</x:t>
        </x:is>
      </x:c>
      <x:c r="H6441" t="inlineStr">
        <x:is>
          <x:t xml:space="preserve">Intersegmentos</x:t>
        </x:is>
      </x:c>
      <x:c r="I6441" t="inlineStr">
        <x:is>
          <x:t xml:space="preserve">CORP.</x:t>
        </x:is>
      </x:c>
      <x:c r="J6441" s="239" t="n">
        <x:v>680</x:v>
      </x:c>
      <x:c r="K6441" t="inlineStr">
        <x:is>
          <x:t xml:space="preserve">CORPORATIVO / OUTROS NEGÓCIOS</x:t>
        </x:is>
      </x:c>
      <x:c r="L6441" s="239" t="n">
        <x:v>351</x:v>
      </x:c>
      <x:c r="M6441" s="239" t="n">
        <x:v>329</x:v>
      </x:c>
    </x:row>
    <x:row r="6442">
      <x:c r="A6442" t="inlineStr">
        <x:is>
          <x:t xml:space="preserve">2T21</x:t>
        </x:is>
      </x:c>
      <x:c r="B6442" t="n">
        <x:v>2021</x:v>
      </x:c>
      <x:c r="C6442" t="n">
        <x:v>2</x:v>
      </x:c>
      <x:c r="D6442" t="n">
        <x:v>62</x:v>
      </x:c>
      <x:c r="E6442" s="203" t="n">
        <x:v>44377</x:v>
      </x:c>
      <x:c r="F6442" t="inlineStr">
        <x:is>
          <x:t xml:space="preserve">EBIT000A</x:t>
        </x:is>
      </x:c>
      <x:c r="G6442" t="inlineStr">
        <x:is>
          <x:t xml:space="preserve">Receita</x:t>
        </x:is>
      </x:c>
      <x:c r="H6442" t="inlineStr">
        <x:is>
          <x:t xml:space="preserve">Intersegmentos</x:t>
        </x:is>
      </x:c>
      <x:c r="I6442" t="inlineStr">
        <x:is>
          <x:t xml:space="preserve">E&amp;P</x:t>
        </x:is>
      </x:c>
      <x:c r="J6442" s="239" t="n">
        <x:v>132967</x:v>
      </x:c>
      <x:c r="K6442" t="inlineStr">
        <x:is>
          <x:t xml:space="preserve">E&amp;P</x:t>
        </x:is>
      </x:c>
      <x:c r="L6442" s="239" t="n">
        <x:v>62783</x:v>
      </x:c>
      <x:c r="M6442" s="239" t="n">
        <x:v>70184</x:v>
      </x:c>
    </x:row>
    <x:row r="6443">
      <x:c r="A6443" t="inlineStr">
        <x:is>
          <x:t xml:space="preserve">2T21</x:t>
        </x:is>
      </x:c>
      <x:c r="B6443" t="n">
        <x:v>2021</x:v>
      </x:c>
      <x:c r="C6443" t="n">
        <x:v>2</x:v>
      </x:c>
      <x:c r="D6443" t="n">
        <x:v>62</x:v>
      </x:c>
      <x:c r="E6443" s="203" t="n">
        <x:v>44377</x:v>
      </x:c>
      <x:c r="F6443" t="inlineStr">
        <x:is>
          <x:t xml:space="preserve">EBIT000A</x:t>
        </x:is>
      </x:c>
      <x:c r="G6443" t="inlineStr">
        <x:is>
          <x:t xml:space="preserve">Receita</x:t>
        </x:is>
      </x:c>
      <x:c r="H6443" t="inlineStr">
        <x:is>
          <x:t xml:space="preserve">Intersegmentos</x:t>
        </x:is>
      </x:c>
      <x:c r="I6443" t="inlineStr">
        <x:is>
          <x:t xml:space="preserve">ELIMIN.</x:t>
        </x:is>
      </x:c>
      <x:c r="J6443" s="239" t="n">
        <x:v>-143077</x:v>
      </x:c>
      <x:c r="K6443" t="inlineStr">
        <x:is>
          <x:t xml:space="preserve">ELIMINAÇÕES</x:t>
        </x:is>
      </x:c>
      <x:c r="L6443" s="239" t="n">
        <x:v>-67442</x:v>
      </x:c>
      <x:c r="M6443" s="239" t="n">
        <x:v>-75635</x:v>
      </x:c>
    </x:row>
    <x:row r="6444">
      <x:c r="A6444" t="inlineStr">
        <x:is>
          <x:t xml:space="preserve">2T21</x:t>
        </x:is>
      </x:c>
      <x:c r="B6444" t="n">
        <x:v>2021</x:v>
      </x:c>
      <x:c r="C6444" t="n">
        <x:v>2</x:v>
      </x:c>
      <x:c r="D6444" t="n">
        <x:v>62</x:v>
      </x:c>
      <x:c r="E6444" s="203" t="n">
        <x:v>44377</x:v>
      </x:c>
      <x:c r="F6444" t="inlineStr">
        <x:is>
          <x:t xml:space="preserve">EBIT000A</x:t>
        </x:is>
      </x:c>
      <x:c r="G6444" t="inlineStr">
        <x:is>
          <x:t xml:space="preserve">Receita</x:t>
        </x:is>
      </x:c>
      <x:c r="H6444" t="inlineStr">
        <x:is>
          <x:t xml:space="preserve">Intersegmentos</x:t>
        </x:is>
      </x:c>
      <x:c r="I6444" t="inlineStr">
        <x:is>
          <x:t xml:space="preserve">GÁS &amp; ENERGIA</x:t>
        </x:is>
      </x:c>
      <x:c r="J6444" s="239" t="n">
        <x:v>6371</x:v>
      </x:c>
      <x:c r="K6444" t="inlineStr">
        <x:is>
          <x:t xml:space="preserve">GÁS &amp; ENERGIA / G&amp;EBC</x:t>
        </x:is>
      </x:c>
      <x:c r="L6444" s="239" t="n">
        <x:v>3026</x:v>
      </x:c>
      <x:c r="M6444" s="239" t="n">
        <x:v>3345</x:v>
      </x:c>
    </x:row>
    <x:row r="6445">
      <x:c r="A6445" t="inlineStr">
        <x:is>
          <x:t xml:space="preserve">2T21</x:t>
        </x:is>
      </x:c>
      <x:c r="B6445" t="n">
        <x:v>2021</x:v>
      </x:c>
      <x:c r="C6445" t="n">
        <x:v>2</x:v>
      </x:c>
      <x:c r="D6445" t="n">
        <x:v>62</x:v>
      </x:c>
      <x:c r="E6445" s="203" t="n">
        <x:v>44377</x:v>
      </x:c>
      <x:c r="F6445" t="inlineStr">
        <x:is>
          <x:t xml:space="preserve">EBIT000A</x:t>
        </x:is>
      </x:c>
      <x:c r="G6445" t="inlineStr">
        <x:is>
          <x:t xml:space="preserve">Receita</x:t>
        </x:is>
      </x:c>
      <x:c r="H6445" t="inlineStr">
        <x:is>
          <x:t xml:space="preserve">Intersegmentos</x:t>
        </x:is>
      </x:c>
      <x:c r="I6445" t="inlineStr">
        <x:is>
          <x:t xml:space="preserve">REFINO</x:t>
        </x:is>
      </x:c>
      <x:c r="J6445" s="239" t="n">
        <x:v>3059</x:v>
      </x:c>
      <x:c r="K6445" t="inlineStr">
        <x:is>
          <x:t xml:space="preserve">REFINO / RTC</x:t>
        </x:is>
      </x:c>
      <x:c r="L6445" s="239" t="n">
        <x:v>1282</x:v>
      </x:c>
      <x:c r="M6445" s="239" t="n">
        <x:v>1777</x:v>
      </x:c>
    </x:row>
    <x:row r="6446">
      <x:c r="A6446" t="inlineStr">
        <x:is>
          <x:t xml:space="preserve">2T21</x:t>
        </x:is>
      </x:c>
      <x:c r="B6446" t="n">
        <x:v>2021</x:v>
      </x:c>
      <x:c r="C6446" t="n">
        <x:v>2</x:v>
      </x:c>
      <x:c r="D6446" t="n">
        <x:v>62</x:v>
      </x:c>
      <x:c r="E6446" s="203" t="n">
        <x:v>44377</x:v>
      </x:c>
      <x:c r="F6446" t="inlineStr">
        <x:is>
          <x:t xml:space="preserve">EBIT000A</x:t>
        </x:is>
      </x:c>
      <x:c r="G6446" t="inlineStr">
        <x:is>
          <x:t xml:space="preserve">Receita</x:t>
        </x:is>
      </x:c>
      <x:c r="H6446" t="inlineStr">
        <x:is>
          <x:t xml:space="preserve">Intersegmentos</x:t>
        </x:is>
      </x:c>
      <x:c r="I6446" t="inlineStr">
        <x:is>
          <x:t xml:space="preserve">TOTAL</x:t>
        </x:is>
      </x:c>
      <x:c r="J6446" s="239" t="n">
        <x:v>0</x:v>
      </x:c>
      <x:c r="K6446" t="inlineStr">
        <x:is>
          <x:t xml:space="preserve">TOTAL</x:t>
        </x:is>
      </x:c>
      <x:c r="L6446" s="239" t="n">
        <x:v>0</x:v>
      </x:c>
      <x:c r="M6446" s="239" t="n">
        <x:v>0</x:v>
      </x:c>
    </x:row>
    <x:row r="6447">
      <x:c r="A6447" t="inlineStr">
        <x:is>
          <x:t xml:space="preserve">2T21</x:t>
        </x:is>
      </x:c>
      <x:c r="B6447" t="n">
        <x:v>2021</x:v>
      </x:c>
      <x:c r="C6447" t="n">
        <x:v>2</x:v>
      </x:c>
      <x:c r="D6447" t="n">
        <x:v>62</x:v>
      </x:c>
      <x:c r="E6447" s="203" t="n">
        <x:v>44377</x:v>
      </x:c>
      <x:c r="F6447" t="inlineStr">
        <x:is>
          <x:t xml:space="preserve">EBIT000B</x:t>
        </x:is>
      </x:c>
      <x:c r="G6447" t="inlineStr">
        <x:is>
          <x:t xml:space="preserve">Receita</x:t>
        </x:is>
      </x:c>
      <x:c r="H6447" t="inlineStr">
        <x:is>
          <x:t xml:space="preserve">Terceiros</x:t>
        </x:is>
      </x:c>
      <x:c r="I6447" t="inlineStr">
        <x:is>
          <x:t xml:space="preserve">CORP.</x:t>
        </x:is>
      </x:c>
      <x:c r="J6447" s="239" t="n">
        <x:v>773</x:v>
      </x:c>
      <x:c r="K6447" t="inlineStr">
        <x:is>
          <x:t xml:space="preserve">CORPORATIVO / OUTROS NEGÓCIOS</x:t>
        </x:is>
      </x:c>
      <x:c r="L6447" s="239" t="n">
        <x:v>485</x:v>
      </x:c>
      <x:c r="M6447" s="239" t="n">
        <x:v>288</x:v>
      </x:c>
    </x:row>
    <x:row r="6448">
      <x:c r="A6448" t="inlineStr">
        <x:is>
          <x:t xml:space="preserve">2T21</x:t>
        </x:is>
      </x:c>
      <x:c r="B6448" t="n">
        <x:v>2021</x:v>
      </x:c>
      <x:c r="C6448" t="n">
        <x:v>2</x:v>
      </x:c>
      <x:c r="D6448" t="n">
        <x:v>62</x:v>
      </x:c>
      <x:c r="E6448" s="203" t="n">
        <x:v>44377</x:v>
      </x:c>
      <x:c r="F6448" t="inlineStr">
        <x:is>
          <x:t xml:space="preserve">EBIT000B</x:t>
        </x:is>
      </x:c>
      <x:c r="G6448" t="inlineStr">
        <x:is>
          <x:t xml:space="preserve">Receita</x:t>
        </x:is>
      </x:c>
      <x:c r="H6448" t="inlineStr">
        <x:is>
          <x:t xml:space="preserve">Terceiros</x:t>
        </x:is>
      </x:c>
      <x:c r="I6448" t="inlineStr">
        <x:is>
          <x:t xml:space="preserve">E&amp;P</x:t>
        </x:is>
      </x:c>
      <x:c r="J6448" s="239" t="n">
        <x:v>2425</x:v>
      </x:c>
      <x:c r="K6448" t="inlineStr">
        <x:is>
          <x:t xml:space="preserve">E&amp;P</x:t>
        </x:is>
      </x:c>
      <x:c r="L6448" s="239" t="n">
        <x:v>1169</x:v>
      </x:c>
      <x:c r="M6448" s="239" t="n">
        <x:v>1256</x:v>
      </x:c>
    </x:row>
    <x:row r="6449">
      <x:c r="A6449" t="inlineStr">
        <x:is>
          <x:t xml:space="preserve">2T21</x:t>
        </x:is>
      </x:c>
      <x:c r="B6449" t="n">
        <x:v>2021</x:v>
      </x:c>
      <x:c r="C6449" t="n">
        <x:v>2</x:v>
      </x:c>
      <x:c r="D6449" t="n">
        <x:v>62</x:v>
      </x:c>
      <x:c r="E6449" s="203" t="n">
        <x:v>44377</x:v>
      </x:c>
      <x:c r="F6449" t="inlineStr">
        <x:is>
          <x:t xml:space="preserve">EBIT000B</x:t>
        </x:is>
      </x:c>
      <x:c r="G6449" t="inlineStr">
        <x:is>
          <x:t xml:space="preserve">Receita</x:t>
        </x:is>
      </x:c>
      <x:c r="H6449" t="inlineStr">
        <x:is>
          <x:t xml:space="preserve">Terceiros</x:t>
        </x:is>
      </x:c>
      <x:c r="I6449" t="inlineStr">
        <x:is>
          <x:t xml:space="preserve">ELIMIN.</x:t>
        </x:is>
      </x:c>
      <x:c r="J6449" s="239" t="n">
        <x:v>0</x:v>
      </x:c>
      <x:c r="K6449" t="inlineStr">
        <x:is>
          <x:t xml:space="preserve">ELIMINAÇÕES</x:t>
        </x:is>
      </x:c>
      <x:c r="L6449" s="239" t="n">
        <x:v>0</x:v>
      </x:c>
      <x:c r="M6449" s="239" t="n">
        <x:v>0</x:v>
      </x:c>
    </x:row>
    <x:row r="6450">
      <x:c r="A6450" t="inlineStr">
        <x:is>
          <x:t xml:space="preserve">2T21</x:t>
        </x:is>
      </x:c>
      <x:c r="B6450" t="n">
        <x:v>2021</x:v>
      </x:c>
      <x:c r="C6450" t="n">
        <x:v>2</x:v>
      </x:c>
      <x:c r="D6450" t="n">
        <x:v>62</x:v>
      </x:c>
      <x:c r="E6450" s="203" t="n">
        <x:v>44377</x:v>
      </x:c>
      <x:c r="F6450" t="inlineStr">
        <x:is>
          <x:t xml:space="preserve">EBIT000B</x:t>
        </x:is>
      </x:c>
      <x:c r="G6450" t="inlineStr">
        <x:is>
          <x:t xml:space="preserve">Receita</x:t>
        </x:is>
      </x:c>
      <x:c r="H6450" t="inlineStr">
        <x:is>
          <x:t xml:space="preserve">Terceiros</x:t>
        </x:is>
      </x:c>
      <x:c r="I6450" t="inlineStr">
        <x:is>
          <x:t xml:space="preserve">GÁS &amp; ENERGIA</x:t>
        </x:is>
      </x:c>
      <x:c r="J6450" s="239" t="n">
        <x:v>19676</x:v>
      </x:c>
      <x:c r="K6450" t="inlineStr">
        <x:is>
          <x:t xml:space="preserve">GÁS &amp; ENERGIA / G&amp;EBC</x:t>
        </x:is>
      </x:c>
      <x:c r="L6450" s="239" t="n">
        <x:v>9061</x:v>
      </x:c>
      <x:c r="M6450" s="239" t="n">
        <x:v>10615</x:v>
      </x:c>
    </x:row>
    <x:row r="6451">
      <x:c r="A6451" t="inlineStr">
        <x:is>
          <x:t xml:space="preserve">2T21</x:t>
        </x:is>
      </x:c>
      <x:c r="B6451" t="n">
        <x:v>2021</x:v>
      </x:c>
      <x:c r="C6451" t="n">
        <x:v>2</x:v>
      </x:c>
      <x:c r="D6451" t="n">
        <x:v>62</x:v>
      </x:c>
      <x:c r="E6451" s="203" t="n">
        <x:v>44377</x:v>
      </x:c>
      <x:c r="F6451" t="inlineStr">
        <x:is>
          <x:t xml:space="preserve">EBIT000B</x:t>
        </x:is>
      </x:c>
      <x:c r="G6451" t="inlineStr">
        <x:is>
          <x:t xml:space="preserve">Receita</x:t>
        </x:is>
      </x:c>
      <x:c r="H6451" t="inlineStr">
        <x:is>
          <x:t xml:space="preserve">Terceiros</x:t>
        </x:is>
      </x:c>
      <x:c r="I6451" t="inlineStr">
        <x:is>
          <x:t xml:space="preserve">REFINO</x:t>
        </x:is>
      </x:c>
      <x:c r="J6451" s="239" t="n">
        <x:v>174010</x:v>
      </x:c>
      <x:c r="K6451" t="inlineStr">
        <x:is>
          <x:t xml:space="preserve">REFINO / RTC</x:t>
        </x:is>
      </x:c>
      <x:c r="L6451" s="239" t="n">
        <x:v>75459</x:v>
      </x:c>
      <x:c r="M6451" s="239" t="n">
        <x:v>98551</x:v>
      </x:c>
    </x:row>
    <x:row r="6452">
      <x:c r="A6452" t="inlineStr">
        <x:is>
          <x:t xml:space="preserve">2T21</x:t>
        </x:is>
      </x:c>
      <x:c r="B6452" t="n">
        <x:v>2021</x:v>
      </x:c>
      <x:c r="C6452" t="n">
        <x:v>2</x:v>
      </x:c>
      <x:c r="D6452" t="n">
        <x:v>62</x:v>
      </x:c>
      <x:c r="E6452" s="203" t="n">
        <x:v>44377</x:v>
      </x:c>
      <x:c r="F6452" t="inlineStr">
        <x:is>
          <x:t xml:space="preserve">EBIT000B</x:t>
        </x:is>
      </x:c>
      <x:c r="G6452" t="inlineStr">
        <x:is>
          <x:t xml:space="preserve">Receita</x:t>
        </x:is>
      </x:c>
      <x:c r="H6452" t="inlineStr">
        <x:is>
          <x:t xml:space="preserve">Terceiros</x:t>
        </x:is>
      </x:c>
      <x:c r="I6452" t="inlineStr">
        <x:is>
          <x:t xml:space="preserve">TOTAL</x:t>
        </x:is>
      </x:c>
      <x:c r="J6452" s="239" t="n">
        <x:v>196884</x:v>
      </x:c>
      <x:c r="K6452" t="inlineStr">
        <x:is>
          <x:t xml:space="preserve">TOTAL</x:t>
        </x:is>
      </x:c>
      <x:c r="L6452" s="239" t="n">
        <x:v>86174</x:v>
      </x:c>
      <x:c r="M6452" s="239" t="n">
        <x:v>110710</x:v>
      </x:c>
    </x:row>
    <x:row r="6453">
      <x:c r="A6453" t="inlineStr">
        <x:is>
          <x:t xml:space="preserve">2T21</x:t>
        </x:is>
      </x:c>
      <x:c r="B6453" t="n">
        <x:v>2021</x:v>
      </x:c>
      <x:c r="C6453" t="n">
        <x:v>2</x:v>
      </x:c>
      <x:c r="D6453" t="n">
        <x:v>62</x:v>
      </x:c>
      <x:c r="E6453" s="203" t="n">
        <x:v>44377</x:v>
      </x:c>
      <x:c r="F6453" t="inlineStr">
        <x:is>
          <x:t xml:space="preserve">EBIT001</x:t>
        </x:is>
      </x:c>
      <x:c r="G6453" t="inlineStr">
        <x:is>
          <x:t xml:space="preserve">Receita Total</x:t>
        </x:is>
      </x:c>
      <x:c r="H6453" t="inlineStr">
        <x:is>
          <x:t xml:space="preserve">Receita de vendas</x:t>
        </x:is>
      </x:c>
      <x:c r="I6453" t="inlineStr">
        <x:is>
          <x:t xml:space="preserve">CORP.</x:t>
        </x:is>
      </x:c>
      <x:c r="J6453" s="239" t="n">
        <x:v>1453</x:v>
      </x:c>
      <x:c r="K6453" t="inlineStr">
        <x:is>
          <x:t xml:space="preserve">CORPORATIVO / OUTROS NEGÓCIOS</x:t>
        </x:is>
      </x:c>
      <x:c r="L6453" s="239" t="n">
        <x:v>836</x:v>
      </x:c>
      <x:c r="M6453" s="239" t="n">
        <x:v>617</x:v>
      </x:c>
    </x:row>
    <x:row r="6454">
      <x:c r="A6454" t="inlineStr">
        <x:is>
          <x:t xml:space="preserve">2T21</x:t>
        </x:is>
      </x:c>
      <x:c r="B6454" t="n">
        <x:v>2021</x:v>
      </x:c>
      <x:c r="C6454" t="n">
        <x:v>2</x:v>
      </x:c>
      <x:c r="D6454" t="n">
        <x:v>62</x:v>
      </x:c>
      <x:c r="E6454" s="203" t="n">
        <x:v>44377</x:v>
      </x:c>
      <x:c r="F6454" t="inlineStr">
        <x:is>
          <x:t xml:space="preserve">EBIT001</x:t>
        </x:is>
      </x:c>
      <x:c r="G6454" t="inlineStr">
        <x:is>
          <x:t xml:space="preserve">Receita Total</x:t>
        </x:is>
      </x:c>
      <x:c r="H6454" t="inlineStr">
        <x:is>
          <x:t xml:space="preserve">Receita de vendas</x:t>
        </x:is>
      </x:c>
      <x:c r="I6454" t="inlineStr">
        <x:is>
          <x:t xml:space="preserve">E&amp;P</x:t>
        </x:is>
      </x:c>
      <x:c r="J6454" s="239" t="n">
        <x:v>135392</x:v>
      </x:c>
      <x:c r="K6454" t="inlineStr">
        <x:is>
          <x:t xml:space="preserve">E&amp;P</x:t>
        </x:is>
      </x:c>
      <x:c r="L6454" s="239" t="n">
        <x:v>63952</x:v>
      </x:c>
      <x:c r="M6454" s="239" t="n">
        <x:v>71440</x:v>
      </x:c>
    </x:row>
    <x:row r="6455">
      <x:c r="A6455" t="inlineStr">
        <x:is>
          <x:t xml:space="preserve">2T21</x:t>
        </x:is>
      </x:c>
      <x:c r="B6455" t="n">
        <x:v>2021</x:v>
      </x:c>
      <x:c r="C6455" t="n">
        <x:v>2</x:v>
      </x:c>
      <x:c r="D6455" t="n">
        <x:v>62</x:v>
      </x:c>
      <x:c r="E6455" s="203" t="n">
        <x:v>44377</x:v>
      </x:c>
      <x:c r="F6455" t="inlineStr">
        <x:is>
          <x:t xml:space="preserve">EBIT001</x:t>
        </x:is>
      </x:c>
      <x:c r="G6455" t="inlineStr">
        <x:is>
          <x:t xml:space="preserve">Receita Total</x:t>
        </x:is>
      </x:c>
      <x:c r="H6455" t="inlineStr">
        <x:is>
          <x:t xml:space="preserve">Receita de vendas</x:t>
        </x:is>
      </x:c>
      <x:c r="I6455" t="inlineStr">
        <x:is>
          <x:t xml:space="preserve">ELIMIN.</x:t>
        </x:is>
      </x:c>
      <x:c r="J6455" s="239" t="n">
        <x:v>-143077</x:v>
      </x:c>
      <x:c r="K6455" t="inlineStr">
        <x:is>
          <x:t xml:space="preserve">ELIMINAÇÕES</x:t>
        </x:is>
      </x:c>
      <x:c r="L6455" s="239" t="n">
        <x:v>-67442</x:v>
      </x:c>
      <x:c r="M6455" s="239" t="n">
        <x:v>-75635</x:v>
      </x:c>
    </x:row>
    <x:row r="6456">
      <x:c r="A6456" t="inlineStr">
        <x:is>
          <x:t xml:space="preserve">2T21</x:t>
        </x:is>
      </x:c>
      <x:c r="B6456" t="n">
        <x:v>2021</x:v>
      </x:c>
      <x:c r="C6456" t="n">
        <x:v>2</x:v>
      </x:c>
      <x:c r="D6456" t="n">
        <x:v>62</x:v>
      </x:c>
      <x:c r="E6456" s="203" t="n">
        <x:v>44377</x:v>
      </x:c>
      <x:c r="F6456" t="inlineStr">
        <x:is>
          <x:t xml:space="preserve">EBIT001</x:t>
        </x:is>
      </x:c>
      <x:c r="G6456" t="inlineStr">
        <x:is>
          <x:t xml:space="preserve">Receita Total</x:t>
        </x:is>
      </x:c>
      <x:c r="H6456" t="inlineStr">
        <x:is>
          <x:t xml:space="preserve">Receita de vendas</x:t>
        </x:is>
      </x:c>
      <x:c r="I6456" t="inlineStr">
        <x:is>
          <x:t xml:space="preserve">GÁS &amp; ENERGIA</x:t>
        </x:is>
      </x:c>
      <x:c r="J6456" s="239" t="n">
        <x:v>26047</x:v>
      </x:c>
      <x:c r="K6456" t="inlineStr">
        <x:is>
          <x:t xml:space="preserve">GÁS &amp; ENERGIA / G&amp;EBC</x:t>
        </x:is>
      </x:c>
      <x:c r="L6456" s="239" t="n">
        <x:v>12087</x:v>
      </x:c>
      <x:c r="M6456" s="239" t="n">
        <x:v>13960</x:v>
      </x:c>
    </x:row>
    <x:row r="6457">
      <x:c r="A6457" t="inlineStr">
        <x:is>
          <x:t xml:space="preserve">2T21</x:t>
        </x:is>
      </x:c>
      <x:c r="B6457" t="n">
        <x:v>2021</x:v>
      </x:c>
      <x:c r="C6457" t="n">
        <x:v>2</x:v>
      </x:c>
      <x:c r="D6457" t="n">
        <x:v>62</x:v>
      </x:c>
      <x:c r="E6457" s="203" t="n">
        <x:v>44377</x:v>
      </x:c>
      <x:c r="F6457" t="inlineStr">
        <x:is>
          <x:t xml:space="preserve">EBIT001</x:t>
        </x:is>
      </x:c>
      <x:c r="G6457" t="inlineStr">
        <x:is>
          <x:t xml:space="preserve">Receita Total</x:t>
        </x:is>
      </x:c>
      <x:c r="H6457" t="inlineStr">
        <x:is>
          <x:t xml:space="preserve">Receita de vendas</x:t>
        </x:is>
      </x:c>
      <x:c r="I6457" t="inlineStr">
        <x:is>
          <x:t xml:space="preserve">REFINO</x:t>
        </x:is>
      </x:c>
      <x:c r="J6457" s="239" t="n">
        <x:v>177069</x:v>
      </x:c>
      <x:c r="K6457" t="inlineStr">
        <x:is>
          <x:t xml:space="preserve">REFINO / RTC</x:t>
        </x:is>
      </x:c>
      <x:c r="L6457" s="239" t="n">
        <x:v>76741</x:v>
      </x:c>
      <x:c r="M6457" s="239" t="n">
        <x:v>100328</x:v>
      </x:c>
    </x:row>
    <x:row r="6458">
      <x:c r="A6458" t="inlineStr">
        <x:is>
          <x:t xml:space="preserve">2T21</x:t>
        </x:is>
      </x:c>
      <x:c r="B6458" t="n">
        <x:v>2021</x:v>
      </x:c>
      <x:c r="C6458" t="n">
        <x:v>2</x:v>
      </x:c>
      <x:c r="D6458" t="n">
        <x:v>62</x:v>
      </x:c>
      <x:c r="E6458" s="203" t="n">
        <x:v>44377</x:v>
      </x:c>
      <x:c r="F6458" t="inlineStr">
        <x:is>
          <x:t xml:space="preserve">EBIT001</x:t>
        </x:is>
      </x:c>
      <x:c r="G6458" t="inlineStr">
        <x:is>
          <x:t xml:space="preserve">Receita Total</x:t>
        </x:is>
      </x:c>
      <x:c r="H6458" t="inlineStr">
        <x:is>
          <x:t xml:space="preserve">Receita de vendas</x:t>
        </x:is>
      </x:c>
      <x:c r="I6458" t="inlineStr">
        <x:is>
          <x:t xml:space="preserve">TOTAL</x:t>
        </x:is>
      </x:c>
      <x:c r="J6458" s="239" t="n">
        <x:v>196884</x:v>
      </x:c>
      <x:c r="K6458" t="inlineStr">
        <x:is>
          <x:t xml:space="preserve">TOTAL</x:t>
        </x:is>
      </x:c>
      <x:c r="L6458" s="239" t="n">
        <x:v>86174</x:v>
      </x:c>
      <x:c r="M6458" s="239" t="n">
        <x:v>110710</x:v>
      </x:c>
    </x:row>
    <x:row r="6459">
      <x:c r="A6459" t="inlineStr">
        <x:is>
          <x:t xml:space="preserve">2T21</x:t>
        </x:is>
      </x:c>
      <x:c r="B6459" t="n">
        <x:v>2021</x:v>
      </x:c>
      <x:c r="C6459" t="n">
        <x:v>2</x:v>
      </x:c>
      <x:c r="D6459" t="n">
        <x:v>62</x:v>
      </x:c>
      <x:c r="E6459" s="203" t="n">
        <x:v>44377</x:v>
      </x:c>
      <x:c r="F6459" t="inlineStr">
        <x:is>
          <x:t xml:space="preserve">EBIT002</x:t>
        </x:is>
      </x:c>
      <x:c r="G6459" t="inlineStr">
        <x:is>
          <x:t xml:space="preserve">Custo Total</x:t>
        </x:is>
      </x:c>
      <x:c r="H6459" t="inlineStr">
        <x:is>
          <x:t xml:space="preserve">Custo dos produtos e serviços vendidos</x:t>
        </x:is>
      </x:c>
      <x:c r="I6459" t="inlineStr">
        <x:is>
          <x:t xml:space="preserve">CORP.</x:t>
        </x:is>
      </x:c>
      <x:c r="J6459" s="239" t="n">
        <x:v>-1432</x:v>
      </x:c>
      <x:c r="K6459" t="inlineStr">
        <x:is>
          <x:t xml:space="preserve">CORPORATIVO / OUTROS NEGÓCIOS</x:t>
        </x:is>
      </x:c>
      <x:c r="L6459" s="239" t="n">
        <x:v>-823</x:v>
      </x:c>
      <x:c r="M6459" s="239" t="n">
        <x:v>-609</x:v>
      </x:c>
    </x:row>
    <x:row r="6460">
      <x:c r="A6460" t="inlineStr">
        <x:is>
          <x:t xml:space="preserve">2T21</x:t>
        </x:is>
      </x:c>
      <x:c r="B6460" t="n">
        <x:v>2021</x:v>
      </x:c>
      <x:c r="C6460" t="n">
        <x:v>2</x:v>
      </x:c>
      <x:c r="D6460" t="n">
        <x:v>62</x:v>
      </x:c>
      <x:c r="E6460" s="203" t="n">
        <x:v>44377</x:v>
      </x:c>
      <x:c r="F6460" t="inlineStr">
        <x:is>
          <x:t xml:space="preserve">EBIT002</x:t>
        </x:is>
      </x:c>
      <x:c r="G6460" t="inlineStr">
        <x:is>
          <x:t xml:space="preserve">Custo Total</x:t>
        </x:is>
      </x:c>
      <x:c r="H6460" t="inlineStr">
        <x:is>
          <x:t xml:space="preserve">Custo dos produtos e serviços vendidos</x:t>
        </x:is>
      </x:c>
      <x:c r="I6460" t="inlineStr">
        <x:is>
          <x:t xml:space="preserve">E&amp;P</x:t>
        </x:is>
      </x:c>
      <x:c r="J6460" s="239" t="n">
        <x:v>-58303</x:v>
      </x:c>
      <x:c r="K6460" t="inlineStr">
        <x:is>
          <x:t xml:space="preserve">E&amp;P</x:t>
        </x:is>
      </x:c>
      <x:c r="L6460" s="239" t="n">
        <x:v>-28636</x:v>
      </x:c>
      <x:c r="M6460" s="239" t="n">
        <x:v>-29667</x:v>
      </x:c>
    </x:row>
    <x:row r="6461">
      <x:c r="A6461" t="inlineStr">
        <x:is>
          <x:t xml:space="preserve">2T21</x:t>
        </x:is>
      </x:c>
      <x:c r="B6461" t="n">
        <x:v>2021</x:v>
      </x:c>
      <x:c r="C6461" t="n">
        <x:v>2</x:v>
      </x:c>
      <x:c r="D6461" t="n">
        <x:v>62</x:v>
      </x:c>
      <x:c r="E6461" s="203" t="n">
        <x:v>44377</x:v>
      </x:c>
      <x:c r="F6461" t="inlineStr">
        <x:is>
          <x:t xml:space="preserve">EBIT002</x:t>
        </x:is>
      </x:c>
      <x:c r="G6461" t="inlineStr">
        <x:is>
          <x:t xml:space="preserve">Custo Total</x:t>
        </x:is>
      </x:c>
      <x:c r="H6461" t="inlineStr">
        <x:is>
          <x:t xml:space="preserve">Custo dos produtos e serviços vendidos</x:t>
        </x:is>
      </x:c>
      <x:c r="I6461" t="inlineStr">
        <x:is>
          <x:t xml:space="preserve">ELIMIN.</x:t>
        </x:is>
      </x:c>
      <x:c r="J6461" s="239" t="n">
        <x:v>133129</x:v>
      </x:c>
      <x:c r="K6461" t="inlineStr">
        <x:is>
          <x:t xml:space="preserve">ELIMINAÇÕES</x:t>
        </x:is>
      </x:c>
      <x:c r="L6461" s="239" t="n">
        <x:v>59564</x:v>
      </x:c>
      <x:c r="M6461" s="239" t="n">
        <x:v>73565</x:v>
      </x:c>
    </x:row>
    <x:row r="6462">
      <x:c r="A6462" t="inlineStr">
        <x:is>
          <x:t xml:space="preserve">2T21</x:t>
        </x:is>
      </x:c>
      <x:c r="B6462" t="n">
        <x:v>2021</x:v>
      </x:c>
      <x:c r="C6462" t="n">
        <x:v>2</x:v>
      </x:c>
      <x:c r="D6462" t="n">
        <x:v>62</x:v>
      </x:c>
      <x:c r="E6462" s="203" t="n">
        <x:v>44377</x:v>
      </x:c>
      <x:c r="F6462" t="inlineStr">
        <x:is>
          <x:t xml:space="preserve">EBIT002</x:t>
        </x:is>
      </x:c>
      <x:c r="G6462" t="inlineStr">
        <x:is>
          <x:t xml:space="preserve">Custo Total</x:t>
        </x:is>
      </x:c>
      <x:c r="H6462" t="inlineStr">
        <x:is>
          <x:t xml:space="preserve">Custo dos produtos e serviços vendidos</x:t>
        </x:is>
      </x:c>
      <x:c r="I6462" t="inlineStr">
        <x:is>
          <x:t xml:space="preserve">GÁS &amp; ENERGIA</x:t>
        </x:is>
      </x:c>
      <x:c r="J6462" s="239" t="n">
        <x:v>-16019</x:v>
      </x:c>
      <x:c r="K6462" t="inlineStr">
        <x:is>
          <x:t xml:space="preserve">GÁS &amp; ENERGIA / G&amp;EBC</x:t>
        </x:is>
      </x:c>
      <x:c r="L6462" s="239" t="n">
        <x:v>-7271</x:v>
      </x:c>
      <x:c r="M6462" s="239" t="n">
        <x:v>-8748</x:v>
      </x:c>
    </x:row>
    <x:row r="6463">
      <x:c r="A6463" t="inlineStr">
        <x:is>
          <x:t xml:space="preserve">2T21</x:t>
        </x:is>
      </x:c>
      <x:c r="B6463" t="n">
        <x:v>2021</x:v>
      </x:c>
      <x:c r="C6463" t="n">
        <x:v>2</x:v>
      </x:c>
      <x:c r="D6463" t="n">
        <x:v>62</x:v>
      </x:c>
      <x:c r="E6463" s="203" t="n">
        <x:v>44377</x:v>
      </x:c>
      <x:c r="F6463" t="inlineStr">
        <x:is>
          <x:t xml:space="preserve">EBIT002</x:t>
        </x:is>
      </x:c>
      <x:c r="G6463" t="inlineStr">
        <x:is>
          <x:t xml:space="preserve">Custo Total</x:t>
        </x:is>
      </x:c>
      <x:c r="H6463" t="inlineStr">
        <x:is>
          <x:t xml:space="preserve">Custo dos produtos e serviços vendidos</x:t>
        </x:is>
      </x:c>
      <x:c r="I6463" t="inlineStr">
        <x:is>
          <x:t xml:space="preserve">REFINO</x:t>
        </x:is>
      </x:c>
      <x:c r="J6463" s="239" t="n">
        <x:v>-153221</x:v>
      </x:c>
      <x:c r="K6463" t="inlineStr">
        <x:is>
          <x:t xml:space="preserve">REFINO / RTC</x:t>
        </x:is>
      </x:c>
      <x:c r="L6463" s="239" t="n">
        <x:v>-64975</x:v>
      </x:c>
      <x:c r="M6463" s="239" t="n">
        <x:v>-88246</x:v>
      </x:c>
    </x:row>
    <x:row r="6464">
      <x:c r="A6464" t="inlineStr">
        <x:is>
          <x:t xml:space="preserve">2T21</x:t>
        </x:is>
      </x:c>
      <x:c r="B6464" t="n">
        <x:v>2021</x:v>
      </x:c>
      <x:c r="C6464" t="n">
        <x:v>2</x:v>
      </x:c>
      <x:c r="D6464" t="n">
        <x:v>62</x:v>
      </x:c>
      <x:c r="E6464" s="203" t="n">
        <x:v>44377</x:v>
      </x:c>
      <x:c r="F6464" t="inlineStr">
        <x:is>
          <x:t xml:space="preserve">EBIT002</x:t>
        </x:is>
      </x:c>
      <x:c r="G6464" t="inlineStr">
        <x:is>
          <x:t xml:space="preserve">Custo Total</x:t>
        </x:is>
      </x:c>
      <x:c r="H6464" t="inlineStr">
        <x:is>
          <x:t xml:space="preserve">Custo dos produtos e serviços vendidos</x:t>
        </x:is>
      </x:c>
      <x:c r="I6464" t="inlineStr">
        <x:is>
          <x:t xml:space="preserve">TOTAL</x:t>
        </x:is>
      </x:c>
      <x:c r="J6464" s="239" t="n">
        <x:v>-95846</x:v>
      </x:c>
      <x:c r="K6464" t="inlineStr">
        <x:is>
          <x:t xml:space="preserve">TOTAL</x:t>
        </x:is>
      </x:c>
      <x:c r="L6464" s="239" t="n">
        <x:v>-42141</x:v>
      </x:c>
      <x:c r="M6464" s="239" t="n">
        <x:v>-53705</x:v>
      </x:c>
    </x:row>
    <x:row r="6465">
      <x:c r="A6465" t="inlineStr">
        <x:is>
          <x:t xml:space="preserve">2T21</x:t>
        </x:is>
      </x:c>
      <x:c r="B6465" t="n">
        <x:v>2021</x:v>
      </x:c>
      <x:c r="C6465" t="n">
        <x:v>2</x:v>
      </x:c>
      <x:c r="D6465" t="n">
        <x:v>62</x:v>
      </x:c>
      <x:c r="E6465" s="203" t="n">
        <x:v>44377</x:v>
      </x:c>
      <x:c r="F6465" t="inlineStr">
        <x:is>
          <x:t xml:space="preserve">EBIT003</x:t>
        </x:is>
      </x:c>
      <x:c r="G6465" t="inlineStr">
        <x:is>
          <x:t xml:space="preserve">Lucro Bruto Total</x:t>
        </x:is>
      </x:c>
      <x:c r="H6465" t="inlineStr">
        <x:is>
          <x:t xml:space="preserve">Lucro bruto</x:t>
        </x:is>
      </x:c>
      <x:c r="I6465" t="inlineStr">
        <x:is>
          <x:t xml:space="preserve">CORP.</x:t>
        </x:is>
      </x:c>
      <x:c r="J6465" s="239" t="n">
        <x:v>21</x:v>
      </x:c>
      <x:c r="K6465" t="inlineStr">
        <x:is>
          <x:t xml:space="preserve">CORPORATIVO / OUTROS NEGÓCIOS</x:t>
        </x:is>
      </x:c>
      <x:c r="L6465" s="239" t="n">
        <x:v>13</x:v>
      </x:c>
      <x:c r="M6465" s="239" t="n">
        <x:v>8</x:v>
      </x:c>
    </x:row>
    <x:row r="6466">
      <x:c r="A6466" t="inlineStr">
        <x:is>
          <x:t xml:space="preserve">2T21</x:t>
        </x:is>
      </x:c>
      <x:c r="B6466" t="n">
        <x:v>2021</x:v>
      </x:c>
      <x:c r="C6466" t="n">
        <x:v>2</x:v>
      </x:c>
      <x:c r="D6466" t="n">
        <x:v>62</x:v>
      </x:c>
      <x:c r="E6466" s="203" t="n">
        <x:v>44377</x:v>
      </x:c>
      <x:c r="F6466" t="inlineStr">
        <x:is>
          <x:t xml:space="preserve">EBIT003</x:t>
        </x:is>
      </x:c>
      <x:c r="G6466" t="inlineStr">
        <x:is>
          <x:t xml:space="preserve">Lucro Bruto Total</x:t>
        </x:is>
      </x:c>
      <x:c r="H6466" t="inlineStr">
        <x:is>
          <x:t xml:space="preserve">Lucro bruto</x:t>
        </x:is>
      </x:c>
      <x:c r="I6466" t="inlineStr">
        <x:is>
          <x:t xml:space="preserve">E&amp;P</x:t>
        </x:is>
      </x:c>
      <x:c r="J6466" s="239" t="n">
        <x:v>77089</x:v>
      </x:c>
      <x:c r="K6466" t="inlineStr">
        <x:is>
          <x:t xml:space="preserve">E&amp;P</x:t>
        </x:is>
      </x:c>
      <x:c r="L6466" s="239" t="n">
        <x:v>35316</x:v>
      </x:c>
      <x:c r="M6466" s="239" t="n">
        <x:v>41773</x:v>
      </x:c>
    </x:row>
    <x:row r="6467">
      <x:c r="A6467" t="inlineStr">
        <x:is>
          <x:t xml:space="preserve">2T21</x:t>
        </x:is>
      </x:c>
      <x:c r="B6467" t="n">
        <x:v>2021</x:v>
      </x:c>
      <x:c r="C6467" t="n">
        <x:v>2</x:v>
      </x:c>
      <x:c r="D6467" t="n">
        <x:v>62</x:v>
      </x:c>
      <x:c r="E6467" s="203" t="n">
        <x:v>44377</x:v>
      </x:c>
      <x:c r="F6467" t="inlineStr">
        <x:is>
          <x:t xml:space="preserve">EBIT003</x:t>
        </x:is>
      </x:c>
      <x:c r="G6467" t="inlineStr">
        <x:is>
          <x:t xml:space="preserve">Lucro Bruto Total</x:t>
        </x:is>
      </x:c>
      <x:c r="H6467" t="inlineStr">
        <x:is>
          <x:t xml:space="preserve">Lucro bruto</x:t>
        </x:is>
      </x:c>
      <x:c r="I6467" t="inlineStr">
        <x:is>
          <x:t xml:space="preserve">ELIMIN.</x:t>
        </x:is>
      </x:c>
      <x:c r="J6467" s="239" t="n">
        <x:v>-9948</x:v>
      </x:c>
      <x:c r="K6467" t="inlineStr">
        <x:is>
          <x:t xml:space="preserve">ELIMINAÇÕES</x:t>
        </x:is>
      </x:c>
      <x:c r="L6467" s="239" t="n">
        <x:v>-7878</x:v>
      </x:c>
      <x:c r="M6467" s="239" t="n">
        <x:v>-2070</x:v>
      </x:c>
    </x:row>
    <x:row r="6468">
      <x:c r="A6468" t="inlineStr">
        <x:is>
          <x:t xml:space="preserve">2T21</x:t>
        </x:is>
      </x:c>
      <x:c r="B6468" t="n">
        <x:v>2021</x:v>
      </x:c>
      <x:c r="C6468" t="n">
        <x:v>2</x:v>
      </x:c>
      <x:c r="D6468" t="n">
        <x:v>62</x:v>
      </x:c>
      <x:c r="E6468" s="203" t="n">
        <x:v>44377</x:v>
      </x:c>
      <x:c r="F6468" t="inlineStr">
        <x:is>
          <x:t xml:space="preserve">EBIT003</x:t>
        </x:is>
      </x:c>
      <x:c r="G6468" t="inlineStr">
        <x:is>
          <x:t xml:space="preserve">Lucro Bruto Total</x:t>
        </x:is>
      </x:c>
      <x:c r="H6468" t="inlineStr">
        <x:is>
          <x:t xml:space="preserve">Lucro bruto</x:t>
        </x:is>
      </x:c>
      <x:c r="I6468" t="inlineStr">
        <x:is>
          <x:t xml:space="preserve">GÁS &amp; ENERGIA</x:t>
        </x:is>
      </x:c>
      <x:c r="J6468" s="239" t="n">
        <x:v>10028</x:v>
      </x:c>
      <x:c r="K6468" t="inlineStr">
        <x:is>
          <x:t xml:space="preserve">GÁS &amp; ENERGIA / G&amp;EBC</x:t>
        </x:is>
      </x:c>
      <x:c r="L6468" s="239" t="n">
        <x:v>4816</x:v>
      </x:c>
      <x:c r="M6468" s="239" t="n">
        <x:v>5212</x:v>
      </x:c>
    </x:row>
    <x:row r="6469">
      <x:c r="A6469" t="inlineStr">
        <x:is>
          <x:t xml:space="preserve">2T21</x:t>
        </x:is>
      </x:c>
      <x:c r="B6469" t="n">
        <x:v>2021</x:v>
      </x:c>
      <x:c r="C6469" t="n">
        <x:v>2</x:v>
      </x:c>
      <x:c r="D6469" t="n">
        <x:v>62</x:v>
      </x:c>
      <x:c r="E6469" s="203" t="n">
        <x:v>44377</x:v>
      </x:c>
      <x:c r="F6469" t="inlineStr">
        <x:is>
          <x:t xml:space="preserve">EBIT003</x:t>
        </x:is>
      </x:c>
      <x:c r="G6469" t="inlineStr">
        <x:is>
          <x:t xml:space="preserve">Lucro Bruto Total</x:t>
        </x:is>
      </x:c>
      <x:c r="H6469" t="inlineStr">
        <x:is>
          <x:t xml:space="preserve">Lucro bruto</x:t>
        </x:is>
      </x:c>
      <x:c r="I6469" t="inlineStr">
        <x:is>
          <x:t xml:space="preserve">REFINO</x:t>
        </x:is>
      </x:c>
      <x:c r="J6469" s="239" t="n">
        <x:v>23848</x:v>
      </x:c>
      <x:c r="K6469" t="inlineStr">
        <x:is>
          <x:t xml:space="preserve">REFINO / RTC</x:t>
        </x:is>
      </x:c>
      <x:c r="L6469" s="239" t="n">
        <x:v>11766</x:v>
      </x:c>
      <x:c r="M6469" s="239" t="n">
        <x:v>12082</x:v>
      </x:c>
    </x:row>
    <x:row r="6470">
      <x:c r="A6470" t="inlineStr">
        <x:is>
          <x:t xml:space="preserve">2T21</x:t>
        </x:is>
      </x:c>
      <x:c r="B6470" t="n">
        <x:v>2021</x:v>
      </x:c>
      <x:c r="C6470" t="n">
        <x:v>2</x:v>
      </x:c>
      <x:c r="D6470" t="n">
        <x:v>62</x:v>
      </x:c>
      <x:c r="E6470" s="203" t="n">
        <x:v>44377</x:v>
      </x:c>
      <x:c r="F6470" t="inlineStr">
        <x:is>
          <x:t xml:space="preserve">EBIT003</x:t>
        </x:is>
      </x:c>
      <x:c r="G6470" t="inlineStr">
        <x:is>
          <x:t xml:space="preserve">Lucro Bruto Total</x:t>
        </x:is>
      </x:c>
      <x:c r="H6470" t="inlineStr">
        <x:is>
          <x:t xml:space="preserve">Lucro bruto</x:t>
        </x:is>
      </x:c>
      <x:c r="I6470" t="inlineStr">
        <x:is>
          <x:t xml:space="preserve">TOTAL</x:t>
        </x:is>
      </x:c>
      <x:c r="J6470" s="239" t="n">
        <x:v>101038</x:v>
      </x:c>
      <x:c r="K6470" t="inlineStr">
        <x:is>
          <x:t xml:space="preserve">TOTAL</x:t>
        </x:is>
      </x:c>
      <x:c r="L6470" s="239" t="n">
        <x:v>44033</x:v>
      </x:c>
      <x:c r="M6470" s="239" t="n">
        <x:v>57005</x:v>
      </x:c>
    </x:row>
    <x:row r="6471">
      <x:c r="A6471" t="inlineStr">
        <x:is>
          <x:t xml:space="preserve">2T21</x:t>
        </x:is>
      </x:c>
      <x:c r="B6471" t="n">
        <x:v>2021</x:v>
      </x:c>
      <x:c r="C6471" t="n">
        <x:v>2</x:v>
      </x:c>
      <x:c r="D6471" t="n">
        <x:v>62</x:v>
      </x:c>
      <x:c r="E6471" s="203" t="n">
        <x:v>44377</x:v>
      </x:c>
      <x:c r="F6471" t="inlineStr">
        <x:is>
          <x:t xml:space="preserve">EBIT004</x:t>
        </x:is>
      </x:c>
      <x:c r="G6471" t="inlineStr">
        <x:is>
          <x:t xml:space="preserve">Despesa</x:t>
        </x:is>
      </x:c>
      <x:c r="H6471" t="inlineStr">
        <x:is>
          <x:t xml:space="preserve">Gerais e administrativas </x:t>
        </x:is>
      </x:c>
      <x:c r="I6471" t="inlineStr">
        <x:is>
          <x:t xml:space="preserve">CORP.</x:t>
        </x:is>
      </x:c>
      <x:c r="J6471" s="239" t="n">
        <x:v>-44</x:v>
      </x:c>
      <x:c r="K6471" t="inlineStr">
        <x:is>
          <x:t xml:space="preserve">CORPORATIVO / OUTROS NEGÓCIOS</x:t>
        </x:is>
      </x:c>
      <x:c r="L6471" s="239" t="n">
        <x:v>-29</x:v>
      </x:c>
      <x:c r="M6471" s="239" t="n">
        <x:v>-15</x:v>
      </x:c>
    </x:row>
    <x:row r="6472">
      <x:c r="A6472" t="inlineStr">
        <x:is>
          <x:t xml:space="preserve">2T21</x:t>
        </x:is>
      </x:c>
      <x:c r="B6472" t="n">
        <x:v>2021</x:v>
      </x:c>
      <x:c r="C6472" t="n">
        <x:v>2</x:v>
      </x:c>
      <x:c r="D6472" t="n">
        <x:v>62</x:v>
      </x:c>
      <x:c r="E6472" s="203" t="n">
        <x:v>44377</x:v>
      </x:c>
      <x:c r="F6472" t="inlineStr">
        <x:is>
          <x:t xml:space="preserve">EBIT004</x:t>
        </x:is>
      </x:c>
      <x:c r="G6472" t="inlineStr">
        <x:is>
          <x:t xml:space="preserve">Despesa</x:t>
        </x:is>
      </x:c>
      <x:c r="H6472" t="inlineStr">
        <x:is>
          <x:t xml:space="preserve">Vendas</x:t>
        </x:is>
      </x:c>
      <x:c r="I6472" t="inlineStr">
        <x:is>
          <x:t xml:space="preserve">CORP.</x:t>
        </x:is>
      </x:c>
      <x:c r="J6472" s="239" t="n">
        <x:v>-1979</x:v>
      </x:c>
      <x:c r="K6472" t="inlineStr">
        <x:is>
          <x:t xml:space="preserve">CORPORATIVO / OUTROS NEGÓCIOS</x:t>
        </x:is>
      </x:c>
      <x:c r="L6472" s="239" t="n">
        <x:v>-1044</x:v>
      </x:c>
      <x:c r="M6472" s="239" t="n">
        <x:v>-935</x:v>
      </x:c>
    </x:row>
    <x:row r="6473">
      <x:c r="A6473" t="inlineStr">
        <x:is>
          <x:t xml:space="preserve">2T21</x:t>
        </x:is>
      </x:c>
      <x:c r="B6473" t="n">
        <x:v>2021</x:v>
      </x:c>
      <x:c r="C6473" t="n">
        <x:v>2</x:v>
      </x:c>
      <x:c r="D6473" t="n">
        <x:v>62</x:v>
      </x:c>
      <x:c r="E6473" s="203" t="n">
        <x:v>44377</x:v>
      </x:c>
      <x:c r="F6473" t="inlineStr">
        <x:is>
          <x:t xml:space="preserve">EBIT004</x:t>
        </x:is>
      </x:c>
      <x:c r="G6473" t="inlineStr">
        <x:is>
          <x:t xml:space="preserve">Despesa</x:t>
        </x:is>
      </x:c>
      <x:c r="H6473" t="inlineStr">
        <x:is>
          <x:t xml:space="preserve">Gerais e administrativas </x:t>
        </x:is>
      </x:c>
      <x:c r="I6473" t="inlineStr">
        <x:is>
          <x:t xml:space="preserve">E&amp;P</x:t>
        </x:is>
      </x:c>
      <x:c r="J6473" s="239" t="n">
        <x:v>-27</x:v>
      </x:c>
      <x:c r="K6473" t="inlineStr">
        <x:is>
          <x:t xml:space="preserve">E&amp;P</x:t>
        </x:is>
      </x:c>
      <x:c r="L6473" s="239" t="n">
        <x:v>-1</x:v>
      </x:c>
      <x:c r="M6473" s="239" t="n">
        <x:v>-26</x:v>
      </x:c>
    </x:row>
    <x:row r="6474">
      <x:c r="A6474" t="inlineStr">
        <x:is>
          <x:t xml:space="preserve">2T21</x:t>
        </x:is>
      </x:c>
      <x:c r="B6474" t="n">
        <x:v>2021</x:v>
      </x:c>
      <x:c r="C6474" t="n">
        <x:v>2</x:v>
      </x:c>
      <x:c r="D6474" t="n">
        <x:v>62</x:v>
      </x:c>
      <x:c r="E6474" s="203" t="n">
        <x:v>44377</x:v>
      </x:c>
      <x:c r="F6474" t="inlineStr">
        <x:is>
          <x:t xml:space="preserve">EBIT004</x:t>
        </x:is>
      </x:c>
      <x:c r="G6474" t="inlineStr">
        <x:is>
          <x:t xml:space="preserve">Despesa</x:t>
        </x:is>
      </x:c>
      <x:c r="H6474" t="inlineStr">
        <x:is>
          <x:t xml:space="preserve">Vendas</x:t>
        </x:is>
      </x:c>
      <x:c r="I6474" t="inlineStr">
        <x:is>
          <x:t xml:space="preserve">E&amp;P</x:t>
        </x:is>
      </x:c>
      <x:c r="J6474" s="239" t="n">
        <x:v>-328</x:v>
      </x:c>
      <x:c r="K6474" t="inlineStr">
        <x:is>
          <x:t xml:space="preserve">E&amp;P</x:t>
        </x:is>
      </x:c>
      <x:c r="L6474" s="239" t="n">
        <x:v>-178</x:v>
      </x:c>
      <x:c r="M6474" s="239" t="n">
        <x:v>-150</x:v>
      </x:c>
    </x:row>
    <x:row r="6475">
      <x:c r="A6475" t="inlineStr">
        <x:is>
          <x:t xml:space="preserve">2T21</x:t>
        </x:is>
      </x:c>
      <x:c r="B6475" t="n">
        <x:v>2021</x:v>
      </x:c>
      <x:c r="C6475" t="n">
        <x:v>2</x:v>
      </x:c>
      <x:c r="D6475" t="n">
        <x:v>62</x:v>
      </x:c>
      <x:c r="E6475" s="203" t="n">
        <x:v>44377</x:v>
      </x:c>
      <x:c r="F6475" t="inlineStr">
        <x:is>
          <x:t xml:space="preserve">EBIT004</x:t>
        </x:is>
      </x:c>
      <x:c r="G6475" t="inlineStr">
        <x:is>
          <x:t xml:space="preserve">Despesa</x:t>
        </x:is>
      </x:c>
      <x:c r="H6475" t="inlineStr">
        <x:is>
          <x:t xml:space="preserve">Gerais e administrativas </x:t>
        </x:is>
      </x:c>
      <x:c r="I6475" t="inlineStr">
        <x:is>
          <x:t xml:space="preserve">ELIMIN.</x:t>
        </x:is>
      </x:c>
      <x:c r="J6475" s="239" t="n">
        <x:v>-57</x:v>
      </x:c>
      <x:c r="K6475" t="inlineStr">
        <x:is>
          <x:t xml:space="preserve">ELIMINAÇÕES</x:t>
        </x:is>
      </x:c>
      <x:c r="L6475" s="239" t="n">
        <x:v>-28</x:v>
      </x:c>
      <x:c r="M6475" s="239" t="n">
        <x:v>-29</x:v>
      </x:c>
    </x:row>
    <x:row r="6476">
      <x:c r="A6476" t="inlineStr">
        <x:is>
          <x:t xml:space="preserve">2T21</x:t>
        </x:is>
      </x:c>
      <x:c r="B6476" t="n">
        <x:v>2021</x:v>
      </x:c>
      <x:c r="C6476" t="n">
        <x:v>2</x:v>
      </x:c>
      <x:c r="D6476" t="n">
        <x:v>62</x:v>
      </x:c>
      <x:c r="E6476" s="203" t="n">
        <x:v>44377</x:v>
      </x:c>
      <x:c r="F6476" t="inlineStr">
        <x:is>
          <x:t xml:space="preserve">EBIT004</x:t>
        </x:is>
      </x:c>
      <x:c r="G6476" t="inlineStr">
        <x:is>
          <x:t xml:space="preserve">Despesa</x:t>
        </x:is>
      </x:c>
      <x:c r="H6476" t="inlineStr">
        <x:is>
          <x:t xml:space="preserve">Vendas</x:t>
        </x:is>
      </x:c>
      <x:c r="I6476" t="inlineStr">
        <x:is>
          <x:t xml:space="preserve">ELIMIN.</x:t>
        </x:is>
      </x:c>
      <x:c r="J6476" s="239" t="n">
        <x:v>0</x:v>
      </x:c>
      <x:c r="K6476" t="inlineStr">
        <x:is>
          <x:t xml:space="preserve">ELIMINAÇÕES</x:t>
        </x:is>
      </x:c>
      <x:c r="L6476" s="239" t="n">
        <x:v>0</x:v>
      </x:c>
      <x:c r="M6476" s="239" t="n">
        <x:v>0</x:v>
      </x:c>
    </x:row>
    <x:row r="6477">
      <x:c r="A6477" t="inlineStr">
        <x:is>
          <x:t xml:space="preserve">2T21</x:t>
        </x:is>
      </x:c>
      <x:c r="B6477" t="n">
        <x:v>2021</x:v>
      </x:c>
      <x:c r="C6477" t="n">
        <x:v>2</x:v>
      </x:c>
      <x:c r="D6477" t="n">
        <x:v>62</x:v>
      </x:c>
      <x:c r="E6477" s="203" t="n">
        <x:v>44377</x:v>
      </x:c>
      <x:c r="F6477" t="inlineStr">
        <x:is>
          <x:t xml:space="preserve">EBIT004</x:t>
        </x:is>
      </x:c>
      <x:c r="G6477" t="inlineStr">
        <x:is>
          <x:t xml:space="preserve">Despesa</x:t>
        </x:is>
      </x:c>
      <x:c r="H6477" t="inlineStr">
        <x:is>
          <x:t xml:space="preserve">Gerais e administrativas </x:t>
        </x:is>
      </x:c>
      <x:c r="I6477" t="inlineStr">
        <x:is>
          <x:t xml:space="preserve">GÁS &amp; ENERGIA</x:t>
        </x:is>
      </x:c>
      <x:c r="J6477" s="239" t="n">
        <x:v>-6838</x:v>
      </x:c>
      <x:c r="K6477" t="inlineStr">
        <x:is>
          <x:t xml:space="preserve">GÁS &amp; ENERGIA / G&amp;EBC</x:t>
        </x:is>
      </x:c>
      <x:c r="L6477" s="239" t="n">
        <x:v>-3301</x:v>
      </x:c>
      <x:c r="M6477" s="239" t="n">
        <x:v>-3537</x:v>
      </x:c>
    </x:row>
    <x:row r="6478">
      <x:c r="A6478" t="inlineStr">
        <x:is>
          <x:t xml:space="preserve">2T21</x:t>
        </x:is>
      </x:c>
      <x:c r="B6478" t="n">
        <x:v>2021</x:v>
      </x:c>
      <x:c r="C6478" t="n">
        <x:v>2</x:v>
      </x:c>
      <x:c r="D6478" t="n">
        <x:v>62</x:v>
      </x:c>
      <x:c r="E6478" s="203" t="n">
        <x:v>44377</x:v>
      </x:c>
      <x:c r="F6478" t="inlineStr">
        <x:is>
          <x:t xml:space="preserve">EBIT004</x:t>
        </x:is>
      </x:c>
      <x:c r="G6478" t="inlineStr">
        <x:is>
          <x:t xml:space="preserve">Despesa</x:t>
        </x:is>
      </x:c>
      <x:c r="H6478" t="inlineStr">
        <x:is>
          <x:t xml:space="preserve">Vendas</x:t>
        </x:is>
      </x:c>
      <x:c r="I6478" t="inlineStr">
        <x:is>
          <x:t xml:space="preserve">GÁS &amp; ENERGIA</x:t>
        </x:is>
      </x:c>
      <x:c r="J6478" s="239" t="n">
        <x:v>-176</x:v>
      </x:c>
      <x:c r="K6478" t="inlineStr">
        <x:is>
          <x:t xml:space="preserve">GÁS &amp; ENERGIA / G&amp;EBC</x:t>
        </x:is>
      </x:c>
      <x:c r="L6478" s="239" t="n">
        <x:v>-94</x:v>
      </x:c>
      <x:c r="M6478" s="239" t="n">
        <x:v>-82</x:v>
      </x:c>
    </x:row>
    <x:row r="6479">
      <x:c r="A6479" t="inlineStr">
        <x:is>
          <x:t xml:space="preserve">2T21</x:t>
        </x:is>
      </x:c>
      <x:c r="B6479" t="n">
        <x:v>2021</x:v>
      </x:c>
      <x:c r="C6479" t="n">
        <x:v>2</x:v>
      </x:c>
      <x:c r="D6479" t="n">
        <x:v>62</x:v>
      </x:c>
      <x:c r="E6479" s="203" t="n">
        <x:v>44377</x:v>
      </x:c>
      <x:c r="F6479" t="inlineStr">
        <x:is>
          <x:t xml:space="preserve">EBIT004</x:t>
        </x:is>
      </x:c>
      <x:c r="G6479" t="inlineStr">
        <x:is>
          <x:t xml:space="preserve">Despesa</x:t>
        </x:is>
      </x:c>
      <x:c r="H6479" t="inlineStr">
        <x:is>
          <x:t xml:space="preserve">Gerais e administrativas </x:t>
        </x:is>
      </x:c>
      <x:c r="I6479" t="inlineStr">
        <x:is>
          <x:t xml:space="preserve">REFINO</x:t>
        </x:is>
      </x:c>
      <x:c r="J6479" s="239" t="n">
        <x:v>-3974</x:v>
      </x:c>
      <x:c r="K6479" t="inlineStr">
        <x:is>
          <x:t xml:space="preserve">REFINO / RTC</x:t>
        </x:is>
      </x:c>
      <x:c r="L6479" s="239" t="n">
        <x:v>-1839</x:v>
      </x:c>
      <x:c r="M6479" s="239" t="n">
        <x:v>-2135</x:v>
      </x:c>
    </x:row>
    <x:row r="6480">
      <x:c r="A6480" t="inlineStr">
        <x:is>
          <x:t xml:space="preserve">2T21</x:t>
        </x:is>
      </x:c>
      <x:c r="B6480" t="n">
        <x:v>2021</x:v>
      </x:c>
      <x:c r="C6480" t="n">
        <x:v>2</x:v>
      </x:c>
      <x:c r="D6480" t="n">
        <x:v>62</x:v>
      </x:c>
      <x:c r="E6480" s="203" t="n">
        <x:v>44377</x:v>
      </x:c>
      <x:c r="F6480" t="inlineStr">
        <x:is>
          <x:t xml:space="preserve">EBIT004</x:t>
        </x:is>
      </x:c>
      <x:c r="G6480" t="inlineStr">
        <x:is>
          <x:t xml:space="preserve">Despesa</x:t>
        </x:is>
      </x:c>
      <x:c r="H6480" t="inlineStr">
        <x:is>
          <x:t xml:space="preserve">Vendas</x:t>
        </x:is>
      </x:c>
      <x:c r="I6480" t="inlineStr">
        <x:is>
          <x:t xml:space="preserve">REFINO</x:t>
        </x:is>
      </x:c>
      <x:c r="J6480" s="239" t="n">
        <x:v>-384</x:v>
      </x:c>
      <x:c r="K6480" t="inlineStr">
        <x:is>
          <x:t xml:space="preserve">REFINO / RTC</x:t>
        </x:is>
      </x:c>
      <x:c r="L6480" s="239" t="n">
        <x:v>-180</x:v>
      </x:c>
      <x:c r="M6480" s="239" t="n">
        <x:v>-204</x:v>
      </x:c>
    </x:row>
    <x:row r="6481">
      <x:c r="A6481" t="inlineStr">
        <x:is>
          <x:t xml:space="preserve">2T21</x:t>
        </x:is>
      </x:c>
      <x:c r="B6481" t="n">
        <x:v>2021</x:v>
      </x:c>
      <x:c r="C6481" t="n">
        <x:v>2</x:v>
      </x:c>
      <x:c r="D6481" t="n">
        <x:v>62</x:v>
      </x:c>
      <x:c r="E6481" s="203" t="n">
        <x:v>44377</x:v>
      </x:c>
      <x:c r="F6481" t="inlineStr">
        <x:is>
          <x:t xml:space="preserve">EBIT004</x:t>
        </x:is>
      </x:c>
      <x:c r="G6481" t="inlineStr">
        <x:is>
          <x:t xml:space="preserve">Despesa</x:t>
        </x:is>
      </x:c>
      <x:c r="H6481" t="inlineStr">
        <x:is>
          <x:t xml:space="preserve">Gerais e administrativas </x:t>
        </x:is>
      </x:c>
      <x:c r="I6481" t="inlineStr">
        <x:is>
          <x:t xml:space="preserve">TOTAL</x:t>
        </x:is>
      </x:c>
      <x:c r="J6481" s="239" t="n">
        <x:v>-10940</x:v>
      </x:c>
      <x:c r="K6481" t="inlineStr">
        <x:is>
          <x:t xml:space="preserve">TOTAL</x:t>
        </x:is>
      </x:c>
      <x:c r="L6481" s="239" t="n">
        <x:v>-5198</x:v>
      </x:c>
      <x:c r="M6481" s="239" t="n">
        <x:v>-5742</x:v>
      </x:c>
    </x:row>
    <x:row r="6482">
      <x:c r="A6482" t="inlineStr">
        <x:is>
          <x:t xml:space="preserve">2T21</x:t>
        </x:is>
      </x:c>
      <x:c r="B6482" t="n">
        <x:v>2021</x:v>
      </x:c>
      <x:c r="C6482" t="n">
        <x:v>2</x:v>
      </x:c>
      <x:c r="D6482" t="n">
        <x:v>62</x:v>
      </x:c>
      <x:c r="E6482" s="203" t="n">
        <x:v>44377</x:v>
      </x:c>
      <x:c r="F6482" t="inlineStr">
        <x:is>
          <x:t xml:space="preserve">EBIT004</x:t>
        </x:is>
      </x:c>
      <x:c r="G6482" t="inlineStr">
        <x:is>
          <x:t xml:space="preserve">Despesa</x:t>
        </x:is>
      </x:c>
      <x:c r="H6482" t="inlineStr">
        <x:is>
          <x:t xml:space="preserve">Vendas</x:t>
        </x:is>
      </x:c>
      <x:c r="I6482" t="inlineStr">
        <x:is>
          <x:t xml:space="preserve">TOTAL</x:t>
        </x:is>
      </x:c>
      <x:c r="J6482" s="239" t="n">
        <x:v>-2867</x:v>
      </x:c>
      <x:c r="K6482" t="inlineStr">
        <x:is>
          <x:t xml:space="preserve">TOTAL</x:t>
        </x:is>
      </x:c>
      <x:c r="L6482" s="239" t="n">
        <x:v>-1496</x:v>
      </x:c>
      <x:c r="M6482" s="239" t="n">
        <x:v>-1371</x:v>
      </x:c>
    </x:row>
    <x:row r="6483">
      <x:c r="A6483" t="inlineStr">
        <x:is>
          <x:t xml:space="preserve">2T21</x:t>
        </x:is>
      </x:c>
      <x:c r="B6483" t="n">
        <x:v>2021</x:v>
      </x:c>
      <x:c r="C6483" t="n">
        <x:v>2</x:v>
      </x:c>
      <x:c r="D6483" t="n">
        <x:v>62</x:v>
      </x:c>
      <x:c r="E6483" s="203" t="n">
        <x:v>44377</x:v>
      </x:c>
      <x:c r="F6483" t="inlineStr">
        <x:is>
          <x:t xml:space="preserve">EBIT005</x:t>
        </x:is>
      </x:c>
      <x:c r="G6483" t="inlineStr">
        <x:is>
          <x:t xml:space="preserve">Despesa</x:t>
        </x:is>
      </x:c>
      <x:c r="H6483" t="inlineStr">
        <x:is>
          <x:t xml:space="preserve">Tributárias</x:t>
        </x:is>
      </x:c>
      <x:c r="I6483" t="inlineStr">
        <x:is>
          <x:t xml:space="preserve">CORP.</x:t>
        </x:is>
      </x:c>
      <x:c r="J6483" s="239" t="n">
        <x:v>-28</x:v>
      </x:c>
      <x:c r="K6483" t="inlineStr">
        <x:is>
          <x:t xml:space="preserve">CORPORATIVO / OUTROS NEGÓCIOS</x:t>
        </x:is>
      </x:c>
      <x:c r="L6483" s="239" t="n">
        <x:v>-143</x:v>
      </x:c>
      <x:c r="M6483" s="239" t="n">
        <x:v>115</x:v>
      </x:c>
    </x:row>
    <x:row r="6484">
      <x:c r="A6484" t="inlineStr">
        <x:is>
          <x:t xml:space="preserve">2T21</x:t>
        </x:is>
      </x:c>
      <x:c r="B6484" t="n">
        <x:v>2021</x:v>
      </x:c>
      <x:c r="C6484" t="n">
        <x:v>2</x:v>
      </x:c>
      <x:c r="D6484" t="n">
        <x:v>62</x:v>
      </x:c>
      <x:c r="E6484" s="203" t="n">
        <x:v>44377</x:v>
      </x:c>
      <x:c r="F6484" t="inlineStr">
        <x:is>
          <x:t xml:space="preserve">EBIT005</x:t>
        </x:is>
      </x:c>
      <x:c r="G6484" t="inlineStr">
        <x:is>
          <x:t xml:space="preserve">Despesa</x:t>
        </x:is>
      </x:c>
      <x:c r="H6484" t="inlineStr">
        <x:is>
          <x:t xml:space="preserve">Tributárias</x:t>
        </x:is>
      </x:c>
      <x:c r="I6484" t="inlineStr">
        <x:is>
          <x:t xml:space="preserve">E&amp;P</x:t>
        </x:is>
      </x:c>
      <x:c r="J6484" s="239" t="n">
        <x:v>-210</x:v>
      </x:c>
      <x:c r="K6484" t="inlineStr">
        <x:is>
          <x:t xml:space="preserve">E&amp;P</x:t>
        </x:is>
      </x:c>
      <x:c r="L6484" s="239" t="n">
        <x:v>-91</x:v>
      </x:c>
      <x:c r="M6484" s="239" t="n">
        <x:v>-119</x:v>
      </x:c>
    </x:row>
    <x:row r="6485">
      <x:c r="A6485" t="inlineStr">
        <x:is>
          <x:t xml:space="preserve">2T21</x:t>
        </x:is>
      </x:c>
      <x:c r="B6485" t="n">
        <x:v>2021</x:v>
      </x:c>
      <x:c r="C6485" t="n">
        <x:v>2</x:v>
      </x:c>
      <x:c r="D6485" t="n">
        <x:v>62</x:v>
      </x:c>
      <x:c r="E6485" s="203" t="n">
        <x:v>44377</x:v>
      </x:c>
      <x:c r="F6485" t="inlineStr">
        <x:is>
          <x:t xml:space="preserve">EBIT005</x:t>
        </x:is>
      </x:c>
      <x:c r="G6485" t="inlineStr">
        <x:is>
          <x:t xml:space="preserve">Despesa</x:t>
        </x:is>
      </x:c>
      <x:c r="H6485" t="inlineStr">
        <x:is>
          <x:t xml:space="preserve">Tributárias</x:t>
        </x:is>
      </x:c>
      <x:c r="I6485" t="inlineStr">
        <x:is>
          <x:t xml:space="preserve">ELIMIN.</x:t>
        </x:is>
      </x:c>
      <x:c r="J6485" s="239" t="n">
        <x:v>0</x:v>
      </x:c>
      <x:c r="K6485" t="inlineStr">
        <x:is>
          <x:t xml:space="preserve">ELIMINAÇÕES</x:t>
        </x:is>
      </x:c>
      <x:c r="L6485" s="239" t="n">
        <x:v>0</x:v>
      </x:c>
      <x:c r="M6485" s="239" t="n">
        <x:v>0</x:v>
      </x:c>
    </x:row>
    <x:row r="6486">
      <x:c r="A6486" t="inlineStr">
        <x:is>
          <x:t xml:space="preserve">2T21</x:t>
        </x:is>
      </x:c>
      <x:c r="B6486" t="n">
        <x:v>2021</x:v>
      </x:c>
      <x:c r="C6486" t="n">
        <x:v>2</x:v>
      </x:c>
      <x:c r="D6486" t="n">
        <x:v>62</x:v>
      </x:c>
      <x:c r="E6486" s="203" t="n">
        <x:v>44377</x:v>
      </x:c>
      <x:c r="F6486" t="inlineStr">
        <x:is>
          <x:t xml:space="preserve">EBIT005</x:t>
        </x:is>
      </x:c>
      <x:c r="G6486" t="inlineStr">
        <x:is>
          <x:t xml:space="preserve">Despesa</x:t>
        </x:is>
      </x:c>
      <x:c r="H6486" t="inlineStr">
        <x:is>
          <x:t xml:space="preserve">Tributárias</x:t>
        </x:is>
      </x:c>
      <x:c r="I6486" t="inlineStr">
        <x:is>
          <x:t xml:space="preserve">GÁS &amp; ENERGIA</x:t>
        </x:is>
      </x:c>
      <x:c r="J6486" s="239" t="n">
        <x:v>-257</x:v>
      </x:c>
      <x:c r="K6486" t="inlineStr">
        <x:is>
          <x:t xml:space="preserve">GÁS &amp; ENERGIA / G&amp;EBC</x:t>
        </x:is>
      </x:c>
      <x:c r="L6486" s="239" t="n">
        <x:v>-127</x:v>
      </x:c>
      <x:c r="M6486" s="239" t="n">
        <x:v>-130</x:v>
      </x:c>
    </x:row>
    <x:row r="6487">
      <x:c r="A6487" t="inlineStr">
        <x:is>
          <x:t xml:space="preserve">2T21</x:t>
        </x:is>
      </x:c>
      <x:c r="B6487" t="n">
        <x:v>2021</x:v>
      </x:c>
      <x:c r="C6487" t="n">
        <x:v>2</x:v>
      </x:c>
      <x:c r="D6487" t="n">
        <x:v>62</x:v>
      </x:c>
      <x:c r="E6487" s="203" t="n">
        <x:v>44377</x:v>
      </x:c>
      <x:c r="F6487" t="inlineStr">
        <x:is>
          <x:t xml:space="preserve">EBIT005</x:t>
        </x:is>
      </x:c>
      <x:c r="G6487" t="inlineStr">
        <x:is>
          <x:t xml:space="preserve">Despesa</x:t>
        </x:is>
      </x:c>
      <x:c r="H6487" t="inlineStr">
        <x:is>
          <x:t xml:space="preserve">Tributárias</x:t>
        </x:is>
      </x:c>
      <x:c r="I6487" t="inlineStr">
        <x:is>
          <x:t xml:space="preserve">REFINO</x:t>
        </x:is>
      </x:c>
      <x:c r="J6487" s="239" t="n">
        <x:v>-347</x:v>
      </x:c>
      <x:c r="K6487" t="inlineStr">
        <x:is>
          <x:t xml:space="preserve">REFINO / RTC</x:t>
        </x:is>
      </x:c>
      <x:c r="L6487" s="239" t="n">
        <x:v>-220</x:v>
      </x:c>
      <x:c r="M6487" s="239" t="n">
        <x:v>-127</x:v>
      </x:c>
    </x:row>
    <x:row r="6488">
      <x:c r="A6488" t="inlineStr">
        <x:is>
          <x:t xml:space="preserve">2T21</x:t>
        </x:is>
      </x:c>
      <x:c r="B6488" t="n">
        <x:v>2021</x:v>
      </x:c>
      <x:c r="C6488" t="n">
        <x:v>2</x:v>
      </x:c>
      <x:c r="D6488" t="n">
        <x:v>62</x:v>
      </x:c>
      <x:c r="E6488" s="203" t="n">
        <x:v>44377</x:v>
      </x:c>
      <x:c r="F6488" t="inlineStr">
        <x:is>
          <x:t xml:space="preserve">EBIT005</x:t>
        </x:is>
      </x:c>
      <x:c r="G6488" t="inlineStr">
        <x:is>
          <x:t xml:space="preserve">Despesa</x:t>
        </x:is>
      </x:c>
      <x:c r="H6488" t="inlineStr">
        <x:is>
          <x:t xml:space="preserve">Tributárias</x:t>
        </x:is>
      </x:c>
      <x:c r="I6488" t="inlineStr">
        <x:is>
          <x:t xml:space="preserve">TOTAL</x:t>
        </x:is>
      </x:c>
      <x:c r="J6488" s="239" t="n">
        <x:v>-842</x:v>
      </x:c>
      <x:c r="K6488" t="inlineStr">
        <x:is>
          <x:t xml:space="preserve">TOTAL</x:t>
        </x:is>
      </x:c>
      <x:c r="L6488" s="239" t="n">
        <x:v>-581</x:v>
      </x:c>
      <x:c r="M6488" s="239" t="n">
        <x:v>-261</x:v>
      </x:c>
    </x:row>
    <x:row r="6489">
      <x:c r="A6489" t="inlineStr">
        <x:is>
          <x:t xml:space="preserve">2T21</x:t>
        </x:is>
      </x:c>
      <x:c r="B6489" t="n">
        <x:v>2021</x:v>
      </x:c>
      <x:c r="C6489" t="n">
        <x:v>2</x:v>
      </x:c>
      <x:c r="D6489" t="n">
        <x:v>62</x:v>
      </x:c>
      <x:c r="E6489" s="203" t="n">
        <x:v>44377</x:v>
      </x:c>
      <x:c r="F6489" t="inlineStr">
        <x:is>
          <x:t xml:space="preserve">EBIT006</x:t>
        </x:is>
      </x:c>
      <x:c r="G6489" t="inlineStr">
        <x:is>
          <x:t xml:space="preserve">Despesa</x:t>
        </x:is>
      </x:c>
      <x:c r="H6489" t="inlineStr">
        <x:is>
          <x:t xml:space="preserve">Custos exploratórios p/ extração de petróleo e gás</x:t>
        </x:is>
      </x:c>
      <x:c r="I6489" t="inlineStr">
        <x:is>
          <x:t xml:space="preserve">CORP.</x:t>
        </x:is>
      </x:c>
      <x:c r="J6489" s="239" t="n">
        <x:v>0</x:v>
      </x:c>
      <x:c r="K6489" t="inlineStr">
        <x:is>
          <x:t xml:space="preserve">CORPORATIVO / OUTROS NEGÓCIOS</x:t>
        </x:is>
      </x:c>
      <x:c r="L6489" s="239" t="n">
        <x:v>0</x:v>
      </x:c>
      <x:c r="M6489" s="239" t="n">
        <x:v>0</x:v>
      </x:c>
    </x:row>
    <x:row r="6490">
      <x:c r="A6490" t="inlineStr">
        <x:is>
          <x:t xml:space="preserve">2T21</x:t>
        </x:is>
      </x:c>
      <x:c r="B6490" t="n">
        <x:v>2021</x:v>
      </x:c>
      <x:c r="C6490" t="n">
        <x:v>2</x:v>
      </x:c>
      <x:c r="D6490" t="n">
        <x:v>62</x:v>
      </x:c>
      <x:c r="E6490" s="203" t="n">
        <x:v>44377</x:v>
      </x:c>
      <x:c r="F6490" t="inlineStr">
        <x:is>
          <x:t xml:space="preserve">EBIT006</x:t>
        </x:is>
      </x:c>
      <x:c r="G6490" t="inlineStr">
        <x:is>
          <x:t xml:space="preserve">Despesa</x:t>
        </x:is>
      </x:c>
      <x:c r="H6490" t="inlineStr">
        <x:is>
          <x:t xml:space="preserve">Custos exploratórios p/ extração de petróleo e gás</x:t>
        </x:is>
      </x:c>
      <x:c r="I6490" t="inlineStr">
        <x:is>
          <x:t xml:space="preserve">E&amp;P</x:t>
        </x:is>
      </x:c>
      <x:c r="J6490" s="239" t="n">
        <x:v>-2201</x:v>
      </x:c>
      <x:c r="K6490" t="inlineStr">
        <x:is>
          <x:t xml:space="preserve">E&amp;P</x:t>
        </x:is>
      </x:c>
      <x:c r="L6490" s="239" t="n">
        <x:v>-1196</x:v>
      </x:c>
      <x:c r="M6490" s="239" t="n">
        <x:v>-1005</x:v>
      </x:c>
    </x:row>
    <x:row r="6491">
      <x:c r="A6491" t="inlineStr">
        <x:is>
          <x:t xml:space="preserve">2T21</x:t>
        </x:is>
      </x:c>
      <x:c r="B6491" t="n">
        <x:v>2021</x:v>
      </x:c>
      <x:c r="C6491" t="n">
        <x:v>2</x:v>
      </x:c>
      <x:c r="D6491" t="n">
        <x:v>62</x:v>
      </x:c>
      <x:c r="E6491" s="203" t="n">
        <x:v>44377</x:v>
      </x:c>
      <x:c r="F6491" t="inlineStr">
        <x:is>
          <x:t xml:space="preserve">EBIT006</x:t>
        </x:is>
      </x:c>
      <x:c r="G6491" t="inlineStr">
        <x:is>
          <x:t xml:space="preserve">Despesa</x:t>
        </x:is>
      </x:c>
      <x:c r="H6491" t="inlineStr">
        <x:is>
          <x:t xml:space="preserve">Custos exploratórios p/ extração de petróleo e gás</x:t>
        </x:is>
      </x:c>
      <x:c r="I6491" t="inlineStr">
        <x:is>
          <x:t xml:space="preserve">ELIMIN.</x:t>
        </x:is>
      </x:c>
      <x:c r="J6491" s="239" t="n">
        <x:v>0</x:v>
      </x:c>
      <x:c r="K6491" t="inlineStr">
        <x:is>
          <x:t xml:space="preserve">ELIMINAÇÕES</x:t>
        </x:is>
      </x:c>
      <x:c r="L6491" s="239" t="n">
        <x:v>0</x:v>
      </x:c>
      <x:c r="M6491" s="239" t="n">
        <x:v>0</x:v>
      </x:c>
    </x:row>
    <x:row r="6492">
      <x:c r="A6492" t="inlineStr">
        <x:is>
          <x:t xml:space="preserve">2T21</x:t>
        </x:is>
      </x:c>
      <x:c r="B6492" t="n">
        <x:v>2021</x:v>
      </x:c>
      <x:c r="C6492" t="n">
        <x:v>2</x:v>
      </x:c>
      <x:c r="D6492" t="n">
        <x:v>62</x:v>
      </x:c>
      <x:c r="E6492" s="203" t="n">
        <x:v>44377</x:v>
      </x:c>
      <x:c r="F6492" t="inlineStr">
        <x:is>
          <x:t xml:space="preserve">EBIT006</x:t>
        </x:is>
      </x:c>
      <x:c r="G6492" t="inlineStr">
        <x:is>
          <x:t xml:space="preserve">Despesa</x:t>
        </x:is>
      </x:c>
      <x:c r="H6492" t="inlineStr">
        <x:is>
          <x:t xml:space="preserve">Custos exploratórios p/ extração de petróleo e gás</x:t>
        </x:is>
      </x:c>
      <x:c r="I6492" t="inlineStr">
        <x:is>
          <x:t xml:space="preserve">GÁS &amp; ENERGIA</x:t>
        </x:is>
      </x:c>
      <x:c r="J6492" s="239" t="n">
        <x:v>0</x:v>
      </x:c>
      <x:c r="K6492" t="inlineStr">
        <x:is>
          <x:t xml:space="preserve">GÁS &amp; ENERGIA / G&amp;EBC</x:t>
        </x:is>
      </x:c>
      <x:c r="L6492" s="239" t="n">
        <x:v>0</x:v>
      </x:c>
      <x:c r="M6492" s="239" t="n">
        <x:v>0</x:v>
      </x:c>
    </x:row>
    <x:row r="6493">
      <x:c r="A6493" t="inlineStr">
        <x:is>
          <x:t xml:space="preserve">2T21</x:t>
        </x:is>
      </x:c>
      <x:c r="B6493" t="n">
        <x:v>2021</x:v>
      </x:c>
      <x:c r="C6493" t="n">
        <x:v>2</x:v>
      </x:c>
      <x:c r="D6493" t="n">
        <x:v>62</x:v>
      </x:c>
      <x:c r="E6493" s="203" t="n">
        <x:v>44377</x:v>
      </x:c>
      <x:c r="F6493" t="inlineStr">
        <x:is>
          <x:t xml:space="preserve">EBIT006</x:t>
        </x:is>
      </x:c>
      <x:c r="G6493" t="inlineStr">
        <x:is>
          <x:t xml:space="preserve">Despesa</x:t>
        </x:is>
      </x:c>
      <x:c r="H6493" t="inlineStr">
        <x:is>
          <x:t xml:space="preserve">Custos exploratórios p/ extração de petróleo e gás</x:t>
        </x:is>
      </x:c>
      <x:c r="I6493" t="inlineStr">
        <x:is>
          <x:t xml:space="preserve">REFINO</x:t>
        </x:is>
      </x:c>
      <x:c r="J6493" s="239" t="n">
        <x:v>0</x:v>
      </x:c>
      <x:c r="K6493" t="inlineStr">
        <x:is>
          <x:t xml:space="preserve">REFINO / RTC</x:t>
        </x:is>
      </x:c>
      <x:c r="L6493" s="239" t="n">
        <x:v>0</x:v>
      </x:c>
      <x:c r="M6493" s="239" t="n">
        <x:v>0</x:v>
      </x:c>
    </x:row>
    <x:row r="6494">
      <x:c r="A6494" t="inlineStr">
        <x:is>
          <x:t xml:space="preserve">2T21</x:t>
        </x:is>
      </x:c>
      <x:c r="B6494" t="n">
        <x:v>2021</x:v>
      </x:c>
      <x:c r="C6494" t="n">
        <x:v>2</x:v>
      </x:c>
      <x:c r="D6494" t="n">
        <x:v>62</x:v>
      </x:c>
      <x:c r="E6494" s="203" t="n">
        <x:v>44377</x:v>
      </x:c>
      <x:c r="F6494" t="inlineStr">
        <x:is>
          <x:t xml:space="preserve">EBIT006</x:t>
        </x:is>
      </x:c>
      <x:c r="G6494" t="inlineStr">
        <x:is>
          <x:t xml:space="preserve">Despesa</x:t>
        </x:is>
      </x:c>
      <x:c r="H6494" t="inlineStr">
        <x:is>
          <x:t xml:space="preserve">Custos exploratórios p/ extração de petróleo e gás</x:t>
        </x:is>
      </x:c>
      <x:c r="I6494" t="inlineStr">
        <x:is>
          <x:t xml:space="preserve">TOTAL</x:t>
        </x:is>
      </x:c>
      <x:c r="J6494" s="239" t="n">
        <x:v>-2201</x:v>
      </x:c>
      <x:c r="K6494" t="inlineStr">
        <x:is>
          <x:t xml:space="preserve">TOTAL</x:t>
        </x:is>
      </x:c>
      <x:c r="L6494" s="239" t="n">
        <x:v>-1196</x:v>
      </x:c>
      <x:c r="M6494" s="239" t="n">
        <x:v>-1005</x:v>
      </x:c>
    </x:row>
    <x:row r="6495">
      <x:c r="A6495" t="inlineStr">
        <x:is>
          <x:t xml:space="preserve">2T21</x:t>
        </x:is>
      </x:c>
      <x:c r="B6495" t="n">
        <x:v>2021</x:v>
      </x:c>
      <x:c r="C6495" t="n">
        <x:v>2</x:v>
      </x:c>
      <x:c r="D6495" t="n">
        <x:v>62</x:v>
      </x:c>
      <x:c r="E6495" s="203" t="n">
        <x:v>44377</x:v>
      </x:c>
      <x:c r="F6495" t="inlineStr">
        <x:is>
          <x:t xml:space="preserve">EBIT007</x:t>
        </x:is>
      </x:c>
      <x:c r="G6495" t="inlineStr">
        <x:is>
          <x:t xml:space="preserve">Despesa</x:t>
        </x:is>
      </x:c>
      <x:c r="H6495" t="inlineStr">
        <x:is>
          <x:t xml:space="preserve">Custos com pesquisa e desenvolvimento tecnológico</x:t>
        </x:is>
      </x:c>
      <x:c r="I6495" t="inlineStr">
        <x:is>
          <x:t xml:space="preserve">CORP.</x:t>
        </x:is>
      </x:c>
      <x:c r="J6495" s="239" t="n">
        <x:v>-270</x:v>
      </x:c>
      <x:c r="K6495" t="inlineStr">
        <x:is>
          <x:t xml:space="preserve">CORPORATIVO / OUTROS NEGÓCIOS</x:t>
        </x:is>
      </x:c>
      <x:c r="L6495" s="239" t="n">
        <x:v>-134</x:v>
      </x:c>
      <x:c r="M6495" s="239" t="n">
        <x:v>-136</x:v>
      </x:c>
    </x:row>
    <x:row r="6496">
      <x:c r="A6496" t="inlineStr">
        <x:is>
          <x:t xml:space="preserve">2T21</x:t>
        </x:is>
      </x:c>
      <x:c r="B6496" t="n">
        <x:v>2021</x:v>
      </x:c>
      <x:c r="C6496" t="n">
        <x:v>2</x:v>
      </x:c>
      <x:c r="D6496" t="n">
        <x:v>62</x:v>
      </x:c>
      <x:c r="E6496" s="203" t="n">
        <x:v>44377</x:v>
      </x:c>
      <x:c r="F6496" t="inlineStr">
        <x:is>
          <x:t xml:space="preserve">EBIT007</x:t>
        </x:is>
      </x:c>
      <x:c r="G6496" t="inlineStr">
        <x:is>
          <x:t xml:space="preserve">Despesa</x:t>
        </x:is>
      </x:c>
      <x:c r="H6496" t="inlineStr">
        <x:is>
          <x:t xml:space="preserve">Custos com pesquisa e desenvolvimento tecnológico</x:t>
        </x:is>
      </x:c>
      <x:c r="I6496" t="inlineStr">
        <x:is>
          <x:t xml:space="preserve">E&amp;P</x:t>
        </x:is>
      </x:c>
      <x:c r="J6496" s="239" t="n">
        <x:v>-1035</x:v>
      </x:c>
      <x:c r="K6496" t="inlineStr">
        <x:is>
          <x:t xml:space="preserve">E&amp;P</x:t>
        </x:is>
      </x:c>
      <x:c r="L6496" s="239" t="n">
        <x:v>-467</x:v>
      </x:c>
      <x:c r="M6496" s="239" t="n">
        <x:v>-568</x:v>
      </x:c>
    </x:row>
    <x:row r="6497">
      <x:c r="A6497" t="inlineStr">
        <x:is>
          <x:t xml:space="preserve">2T21</x:t>
        </x:is>
      </x:c>
      <x:c r="B6497" t="n">
        <x:v>2021</x:v>
      </x:c>
      <x:c r="C6497" t="n">
        <x:v>2</x:v>
      </x:c>
      <x:c r="D6497" t="n">
        <x:v>62</x:v>
      </x:c>
      <x:c r="E6497" s="203" t="n">
        <x:v>44377</x:v>
      </x:c>
      <x:c r="F6497" t="inlineStr">
        <x:is>
          <x:t xml:space="preserve">EBIT007</x:t>
        </x:is>
      </x:c>
      <x:c r="G6497" t="inlineStr">
        <x:is>
          <x:t xml:space="preserve">Despesa</x:t>
        </x:is>
      </x:c>
      <x:c r="H6497" t="inlineStr">
        <x:is>
          <x:t xml:space="preserve">Custos com pesquisa e desenvolvimento tecnológico</x:t>
        </x:is>
      </x:c>
      <x:c r="I6497" t="inlineStr">
        <x:is>
          <x:t xml:space="preserve">ELIMIN.</x:t>
        </x:is>
      </x:c>
      <x:c r="J6497" s="239" t="n">
        <x:v>0</x:v>
      </x:c>
      <x:c r="K6497" t="inlineStr">
        <x:is>
          <x:t xml:space="preserve">ELIMINAÇÕES</x:t>
        </x:is>
      </x:c>
      <x:c r="L6497" s="239" t="n">
        <x:v>0</x:v>
      </x:c>
      <x:c r="M6497" s="239" t="n">
        <x:v>0</x:v>
      </x:c>
    </x:row>
    <x:row r="6498">
      <x:c r="A6498" t="inlineStr">
        <x:is>
          <x:t xml:space="preserve">2T21</x:t>
        </x:is>
      </x:c>
      <x:c r="B6498" t="n">
        <x:v>2021</x:v>
      </x:c>
      <x:c r="C6498" t="n">
        <x:v>2</x:v>
      </x:c>
      <x:c r="D6498" t="n">
        <x:v>62</x:v>
      </x:c>
      <x:c r="E6498" s="203" t="n">
        <x:v>44377</x:v>
      </x:c>
      <x:c r="F6498" t="inlineStr">
        <x:is>
          <x:t xml:space="preserve">EBIT007</x:t>
        </x:is>
      </x:c>
      <x:c r="G6498" t="inlineStr">
        <x:is>
          <x:t xml:space="preserve">Despesa</x:t>
        </x:is>
      </x:c>
      <x:c r="H6498" t="inlineStr">
        <x:is>
          <x:t xml:space="preserve">Custos com pesquisa e desenvolvimento tecnológico</x:t>
        </x:is>
      </x:c>
      <x:c r="I6498" t="inlineStr">
        <x:is>
          <x:t xml:space="preserve">GÁS &amp; ENERGIA</x:t>
        </x:is>
      </x:c>
      <x:c r="J6498" s="239" t="n">
        <x:v>-89</x:v>
      </x:c>
      <x:c r="K6498" t="inlineStr">
        <x:is>
          <x:t xml:space="preserve">GÁS &amp; ENERGIA / G&amp;EBC</x:t>
        </x:is>
      </x:c>
      <x:c r="L6498" s="239" t="n">
        <x:v>-27</x:v>
      </x:c>
      <x:c r="M6498" s="239" t="n">
        <x:v>-62</x:v>
      </x:c>
    </x:row>
    <x:row r="6499">
      <x:c r="A6499" t="inlineStr">
        <x:is>
          <x:t xml:space="preserve">2T21</x:t>
        </x:is>
      </x:c>
      <x:c r="B6499" t="n">
        <x:v>2021</x:v>
      </x:c>
      <x:c r="C6499" t="n">
        <x:v>2</x:v>
      </x:c>
      <x:c r="D6499" t="n">
        <x:v>62</x:v>
      </x:c>
      <x:c r="E6499" s="203" t="n">
        <x:v>44377</x:v>
      </x:c>
      <x:c r="F6499" t="inlineStr">
        <x:is>
          <x:t xml:space="preserve">EBIT007</x:t>
        </x:is>
      </x:c>
      <x:c r="G6499" t="inlineStr">
        <x:is>
          <x:t xml:space="preserve">Despesa</x:t>
        </x:is>
      </x:c>
      <x:c r="H6499" t="inlineStr">
        <x:is>
          <x:t xml:space="preserve">Custos com pesquisa e desenvolvimento tecnológico</x:t>
        </x:is>
      </x:c>
      <x:c r="I6499" t="inlineStr">
        <x:is>
          <x:t xml:space="preserve">REFINO</x:t>
        </x:is>
      </x:c>
      <x:c r="J6499" s="239" t="n">
        <x:v>-20</x:v>
      </x:c>
      <x:c r="K6499" t="inlineStr">
        <x:is>
          <x:t xml:space="preserve">REFINO / RTC</x:t>
        </x:is>
      </x:c>
      <x:c r="L6499" s="239" t="n">
        <x:v>-11</x:v>
      </x:c>
      <x:c r="M6499" s="239" t="n">
        <x:v>-9</x:v>
      </x:c>
    </x:row>
    <x:row r="6500">
      <x:c r="A6500" t="inlineStr">
        <x:is>
          <x:t xml:space="preserve">2T21</x:t>
        </x:is>
      </x:c>
      <x:c r="B6500" t="n">
        <x:v>2021</x:v>
      </x:c>
      <x:c r="C6500" t="n">
        <x:v>2</x:v>
      </x:c>
      <x:c r="D6500" t="n">
        <x:v>62</x:v>
      </x:c>
      <x:c r="E6500" s="203" t="n">
        <x:v>44377</x:v>
      </x:c>
      <x:c r="F6500" t="inlineStr">
        <x:is>
          <x:t xml:space="preserve">EBIT007</x:t>
        </x:is>
      </x:c>
      <x:c r="G6500" t="inlineStr">
        <x:is>
          <x:t xml:space="preserve">Despesa</x:t>
        </x:is>
      </x:c>
      <x:c r="H6500" t="inlineStr">
        <x:is>
          <x:t xml:space="preserve">Custos com pesquisa e desenvolvimento tecnológico</x:t>
        </x:is>
      </x:c>
      <x:c r="I6500" t="inlineStr">
        <x:is>
          <x:t xml:space="preserve">TOTAL</x:t>
        </x:is>
      </x:c>
      <x:c r="J6500" s="239" t="n">
        <x:v>-1414</x:v>
      </x:c>
      <x:c r="K6500" t="inlineStr">
        <x:is>
          <x:t xml:space="preserve">TOTAL</x:t>
        </x:is>
      </x:c>
      <x:c r="L6500" s="239" t="n">
        <x:v>-639</x:v>
      </x:c>
      <x:c r="M6500" s="239" t="n">
        <x:v>-775</x:v>
      </x:c>
    </x:row>
    <x:row r="6501">
      <x:c r="A6501" t="inlineStr">
        <x:is>
          <x:t xml:space="preserve">2T21</x:t>
        </x:is>
      </x:c>
      <x:c r="B6501" t="n">
        <x:v>2021</x:v>
      </x:c>
      <x:c r="C6501" t="n">
        <x:v>2</x:v>
      </x:c>
      <x:c r="D6501" t="n">
        <x:v>62</x:v>
      </x:c>
      <x:c r="E6501" s="203" t="n">
        <x:v>44377</x:v>
      </x:c>
      <x:c r="F6501" t="inlineStr">
        <x:is>
          <x:t xml:space="preserve">EBIT009A</x:t>
        </x:is>
      </x:c>
      <x:c r="G6501" t="inlineStr">
        <x:is>
          <x:t xml:space="preserve">Despesa</x:t>
        </x:is>
      </x:c>
      <x:c r="H6501" t="inlineStr">
        <x:is>
          <x:t xml:space="preserve">Reversão/Perda no valor de recuperação de ativos - Impairment</x:t>
        </x:is>
      </x:c>
      <x:c r="I6501" t="inlineStr">
        <x:is>
          <x:t xml:space="preserve">CORP.</x:t>
        </x:is>
      </x:c>
      <x:c r="J6501" s="239" t="n">
        <x:v>7</x:v>
      </x:c>
      <x:c r="K6501" t="inlineStr">
        <x:is>
          <x:t xml:space="preserve">CORPORATIVO / OUTROS NEGÓCIOS</x:t>
        </x:is>
      </x:c>
      <x:c r="L6501" s="239" t="n">
        <x:v>30</x:v>
      </x:c>
      <x:c r="M6501" s="239" t="n">
        <x:v>-23</x:v>
      </x:c>
    </x:row>
    <x:row r="6502">
      <x:c r="A6502" t="inlineStr">
        <x:is>
          <x:t xml:space="preserve">2T21</x:t>
        </x:is>
      </x:c>
      <x:c r="B6502" t="n">
        <x:v>2021</x:v>
      </x:c>
      <x:c r="C6502" t="n">
        <x:v>2</x:v>
      </x:c>
      <x:c r="D6502" t="n">
        <x:v>62</x:v>
      </x:c>
      <x:c r="E6502" s="203" t="n">
        <x:v>44377</x:v>
      </x:c>
      <x:c r="F6502" t="inlineStr">
        <x:is>
          <x:t xml:space="preserve">EBIT009A</x:t>
        </x:is>
      </x:c>
      <x:c r="G6502" t="inlineStr">
        <x:is>
          <x:t xml:space="preserve">Despesa</x:t>
        </x:is>
      </x:c>
      <x:c r="H6502" t="inlineStr">
        <x:is>
          <x:t xml:space="preserve">Reversão/Perda no valor de recuperação de ativos - Impairment</x:t>
        </x:is>
      </x:c>
      <x:c r="I6502" t="inlineStr">
        <x:is>
          <x:t xml:space="preserve">E&amp;P</x:t>
        </x:is>
      </x:c>
      <x:c r="J6502" s="239" t="n">
        <x:v>-572</x:v>
      </x:c>
      <x:c r="K6502" t="inlineStr">
        <x:is>
          <x:t xml:space="preserve">E&amp;P</x:t>
        </x:is>
      </x:c>
      <x:c r="L6502" s="239" t="n">
        <x:v>-538</x:v>
      </x:c>
      <x:c r="M6502" s="239" t="n">
        <x:v>-34</x:v>
      </x:c>
    </x:row>
    <x:row r="6503">
      <x:c r="A6503" t="inlineStr">
        <x:is>
          <x:t xml:space="preserve">2T21</x:t>
        </x:is>
      </x:c>
      <x:c r="B6503" t="n">
        <x:v>2021</x:v>
      </x:c>
      <x:c r="C6503" t="n">
        <x:v>2</x:v>
      </x:c>
      <x:c r="D6503" t="n">
        <x:v>62</x:v>
      </x:c>
      <x:c r="E6503" s="203" t="n">
        <x:v>44377</x:v>
      </x:c>
      <x:c r="F6503" t="inlineStr">
        <x:is>
          <x:t xml:space="preserve">EBIT009A</x:t>
        </x:is>
      </x:c>
      <x:c r="G6503" t="inlineStr">
        <x:is>
          <x:t xml:space="preserve">Despesa</x:t>
        </x:is>
      </x:c>
      <x:c r="H6503" t="inlineStr">
        <x:is>
          <x:t xml:space="preserve">Reversão/Perda no valor de recuperação de ativos - Impairment</x:t>
        </x:is>
      </x:c>
      <x:c r="I6503" t="inlineStr">
        <x:is>
          <x:t xml:space="preserve">ELIMIN.</x:t>
        </x:is>
      </x:c>
      <x:c r="J6503" s="239" t="n">
        <x:v>0</x:v>
      </x:c>
      <x:c r="K6503" t="inlineStr">
        <x:is>
          <x:t xml:space="preserve">ELIMINAÇÕES</x:t>
        </x:is>
      </x:c>
      <x:c r="L6503" s="239" t="n">
        <x:v>0</x:v>
      </x:c>
      <x:c r="M6503" s="239" t="n">
        <x:v>0</x:v>
      </x:c>
    </x:row>
    <x:row r="6504">
      <x:c r="A6504" t="inlineStr">
        <x:is>
          <x:t xml:space="preserve">2T21</x:t>
        </x:is>
      </x:c>
      <x:c r="B6504" t="n">
        <x:v>2021</x:v>
      </x:c>
      <x:c r="C6504" t="n">
        <x:v>2</x:v>
      </x:c>
      <x:c r="D6504" t="n">
        <x:v>62</x:v>
      </x:c>
      <x:c r="E6504" s="203" t="n">
        <x:v>44377</x:v>
      </x:c>
      <x:c r="F6504" t="inlineStr">
        <x:is>
          <x:t xml:space="preserve">EBIT009A</x:t>
        </x:is>
      </x:c>
      <x:c r="G6504" t="inlineStr">
        <x:is>
          <x:t xml:space="preserve">Despesa</x:t>
        </x:is>
      </x:c>
      <x:c r="H6504" t="inlineStr">
        <x:is>
          <x:t xml:space="preserve">Reversão/Perda no valor de recuperação de ativos - Impairment</x:t>
        </x:is>
      </x:c>
      <x:c r="I6504" t="inlineStr">
        <x:is>
          <x:t xml:space="preserve">GÁS &amp; ENERGIA</x:t>
        </x:is>
      </x:c>
      <x:c r="J6504" s="239" t="n">
        <x:v>-440</x:v>
      </x:c>
      <x:c r="K6504" t="inlineStr">
        <x:is>
          <x:t xml:space="preserve">GÁS &amp; ENERGIA / G&amp;EBC</x:t>
        </x:is>
      </x:c>
      <x:c r="L6504" s="239" t="n">
        <x:v>0</x:v>
      </x:c>
      <x:c r="M6504" s="239" t="n">
        <x:v>-440</x:v>
      </x:c>
    </x:row>
    <x:row r="6505">
      <x:c r="A6505" t="inlineStr">
        <x:is>
          <x:t xml:space="preserve">2T21</x:t>
        </x:is>
      </x:c>
      <x:c r="B6505" t="n">
        <x:v>2021</x:v>
      </x:c>
      <x:c r="C6505" t="n">
        <x:v>2</x:v>
      </x:c>
      <x:c r="D6505" t="n">
        <x:v>62</x:v>
      </x:c>
      <x:c r="E6505" s="203" t="n">
        <x:v>44377</x:v>
      </x:c>
      <x:c r="F6505" t="inlineStr">
        <x:is>
          <x:t xml:space="preserve">EBIT009A</x:t>
        </x:is>
      </x:c>
      <x:c r="G6505" t="inlineStr">
        <x:is>
          <x:t xml:space="preserve">Despesa</x:t>
        </x:is>
      </x:c>
      <x:c r="H6505" t="inlineStr">
        <x:is>
          <x:t xml:space="preserve">Reversão/Perda no valor de recuperação de ativos - Impairment</x:t>
        </x:is>
      </x:c>
      <x:c r="I6505" t="inlineStr">
        <x:is>
          <x:t xml:space="preserve">REFINO</x:t>
        </x:is>
      </x:c>
      <x:c r="J6505" s="239" t="n">
        <x:v>0</x:v>
      </x:c>
      <x:c r="K6505" t="inlineStr">
        <x:is>
          <x:t xml:space="preserve">REFINO / RTC</x:t>
        </x:is>
      </x:c>
      <x:c r="L6505" s="239" t="n">
        <x:v>0</x:v>
      </x:c>
      <x:c r="M6505" s="239" t="n">
        <x:v>0</x:v>
      </x:c>
    </x:row>
    <x:row r="6506">
      <x:c r="A6506" t="inlineStr">
        <x:is>
          <x:t xml:space="preserve">2T21</x:t>
        </x:is>
      </x:c>
      <x:c r="B6506" t="n">
        <x:v>2021</x:v>
      </x:c>
      <x:c r="C6506" t="n">
        <x:v>2</x:v>
      </x:c>
      <x:c r="D6506" t="n">
        <x:v>62</x:v>
      </x:c>
      <x:c r="E6506" s="203" t="n">
        <x:v>44377</x:v>
      </x:c>
      <x:c r="F6506" t="inlineStr">
        <x:is>
          <x:t xml:space="preserve">EBIT009A</x:t>
        </x:is>
      </x:c>
      <x:c r="G6506" t="inlineStr">
        <x:is>
          <x:t xml:space="preserve">Despesa</x:t>
        </x:is>
      </x:c>
      <x:c r="H6506" t="inlineStr">
        <x:is>
          <x:t xml:space="preserve">Reversão/Perda no valor de recuperação de ativos - Impairment</x:t>
        </x:is>
      </x:c>
      <x:c r="I6506" t="inlineStr">
        <x:is>
          <x:t xml:space="preserve">TOTAL</x:t>
        </x:is>
      </x:c>
      <x:c r="J6506" s="239" t="n">
        <x:v>-1005</x:v>
      </x:c>
      <x:c r="K6506" t="inlineStr">
        <x:is>
          <x:t xml:space="preserve">TOTAL</x:t>
        </x:is>
      </x:c>
      <x:c r="L6506" s="239" t="n">
        <x:v>-508</x:v>
      </x:c>
      <x:c r="M6506" s="239" t="n">
        <x:v>-497</x:v>
      </x:c>
    </x:row>
    <x:row r="6507">
      <x:c r="A6507" t="inlineStr">
        <x:is>
          <x:t xml:space="preserve">2T21</x:t>
        </x:is>
      </x:c>
      <x:c r="B6507" t="n">
        <x:v>2021</x:v>
      </x:c>
      <x:c r="C6507" t="n">
        <x:v>2</x:v>
      </x:c>
      <x:c r="D6507" t="n">
        <x:v>62</x:v>
      </x:c>
      <x:c r="E6507" s="203" t="n">
        <x:v>44377</x:v>
      </x:c>
      <x:c r="F6507" t="inlineStr">
        <x:is>
          <x:t xml:space="preserve">EBIT010</x:t>
        </x:is>
      </x:c>
      <x:c r="G6507" t="inlineStr">
        <x:is>
          <x:t xml:space="preserve">Despesa</x:t>
        </x:is>
      </x:c>
      <x:c r="H6507" t="inlineStr">
        <x:is>
          <x:t xml:space="preserve">Outras receitas (despesas), líquidas</x:t>
        </x:is>
      </x:c>
      <x:c r="I6507" t="inlineStr">
        <x:is>
          <x:t xml:space="preserve">CORP.</x:t>
        </x:is>
      </x:c>
      <x:c r="J6507" s="239" t="n">
        <x:v>-1070</x:v>
      </x:c>
      <x:c r="K6507" t="inlineStr">
        <x:is>
          <x:t xml:space="preserve">CORPORATIVO / OUTROS NEGÓCIOS</x:t>
        </x:is>
      </x:c>
      <x:c r="L6507" s="239" t="n">
        <x:v>-623</x:v>
      </x:c>
      <x:c r="M6507" s="239" t="n">
        <x:v>-447</x:v>
      </x:c>
    </x:row>
    <x:row r="6508">
      <x:c r="A6508" t="inlineStr">
        <x:is>
          <x:t xml:space="preserve">2T21</x:t>
        </x:is>
      </x:c>
      <x:c r="B6508" t="n">
        <x:v>2021</x:v>
      </x:c>
      <x:c r="C6508" t="n">
        <x:v>2</x:v>
      </x:c>
      <x:c r="D6508" t="n">
        <x:v>62</x:v>
      </x:c>
      <x:c r="E6508" s="203" t="n">
        <x:v>44377</x:v>
      </x:c>
      <x:c r="F6508" t="inlineStr">
        <x:is>
          <x:t xml:space="preserve">EBIT010</x:t>
        </x:is>
      </x:c>
      <x:c r="G6508" t="inlineStr">
        <x:is>
          <x:t xml:space="preserve">Despesa</x:t>
        </x:is>
      </x:c>
      <x:c r="H6508" t="inlineStr">
        <x:is>
          <x:t xml:space="preserve">Outras receitas (despesas), líquidas</x:t>
        </x:is>
      </x:c>
      <x:c r="I6508" t="inlineStr">
        <x:is>
          <x:t xml:space="preserve">E&amp;P</x:t>
        </x:is>
      </x:c>
      <x:c r="J6508" s="239" t="n">
        <x:v>-923</x:v>
      </x:c>
      <x:c r="K6508" t="inlineStr">
        <x:is>
          <x:t xml:space="preserve">E&amp;P</x:t>
        </x:is>
      </x:c>
      <x:c r="L6508" s="239" t="n">
        <x:v>-417</x:v>
      </x:c>
      <x:c r="M6508" s="239" t="n">
        <x:v>-506</x:v>
      </x:c>
    </x:row>
    <x:row r="6509">
      <x:c r="A6509" t="inlineStr">
        <x:is>
          <x:t xml:space="preserve">2T21</x:t>
        </x:is>
      </x:c>
      <x:c r="B6509" t="n">
        <x:v>2021</x:v>
      </x:c>
      <x:c r="C6509" t="n">
        <x:v>2</x:v>
      </x:c>
      <x:c r="D6509" t="n">
        <x:v>62</x:v>
      </x:c>
      <x:c r="E6509" s="203" t="n">
        <x:v>44377</x:v>
      </x:c>
      <x:c r="F6509" t="inlineStr">
        <x:is>
          <x:t xml:space="preserve">EBIT010</x:t>
        </x:is>
      </x:c>
      <x:c r="G6509" t="inlineStr">
        <x:is>
          <x:t xml:space="preserve">Despesa</x:t>
        </x:is>
      </x:c>
      <x:c r="H6509" t="inlineStr">
        <x:is>
          <x:t xml:space="preserve">Outras receitas (despesas), líquidas</x:t>
        </x:is>
      </x:c>
      <x:c r="I6509" t="inlineStr">
        <x:is>
          <x:t xml:space="preserve">ELIMIN.</x:t>
        </x:is>
      </x:c>
      <x:c r="J6509" s="239" t="n">
        <x:v>0</x:v>
      </x:c>
      <x:c r="K6509" t="inlineStr">
        <x:is>
          <x:t xml:space="preserve">ELIMINAÇÕES</x:t>
        </x:is>
      </x:c>
      <x:c r="L6509" s="239" t="n">
        <x:v>0</x:v>
      </x:c>
      <x:c r="M6509" s="239" t="n">
        <x:v>0</x:v>
      </x:c>
    </x:row>
    <x:row r="6510">
      <x:c r="A6510" t="inlineStr">
        <x:is>
          <x:t xml:space="preserve">2T21</x:t>
        </x:is>
      </x:c>
      <x:c r="B6510" t="n">
        <x:v>2021</x:v>
      </x:c>
      <x:c r="C6510" t="n">
        <x:v>2</x:v>
      </x:c>
      <x:c r="D6510" t="n">
        <x:v>62</x:v>
      </x:c>
      <x:c r="E6510" s="203" t="n">
        <x:v>44377</x:v>
      </x:c>
      <x:c r="F6510" t="inlineStr">
        <x:is>
          <x:t xml:space="preserve">EBIT010</x:t>
        </x:is>
      </x:c>
      <x:c r="G6510" t="inlineStr">
        <x:is>
          <x:t xml:space="preserve">Despesa</x:t>
        </x:is>
      </x:c>
      <x:c r="H6510" t="inlineStr">
        <x:is>
          <x:t xml:space="preserve">Outras receitas (despesas), líquidas</x:t>
        </x:is>
      </x:c>
      <x:c r="I6510" t="inlineStr">
        <x:is>
          <x:t xml:space="preserve">GÁS &amp; ENERGIA</x:t>
        </x:is>
      </x:c>
      <x:c r="J6510" s="239" t="n">
        <x:v>198</x:v>
      </x:c>
      <x:c r="K6510" t="inlineStr">
        <x:is>
          <x:t xml:space="preserve">GÁS &amp; ENERGIA / G&amp;EBC</x:t>
        </x:is>
      </x:c>
      <x:c r="L6510" s="239" t="n">
        <x:v>-554</x:v>
      </x:c>
      <x:c r="M6510" s="239" t="n">
        <x:v>752</x:v>
      </x:c>
    </x:row>
    <x:row r="6511">
      <x:c r="A6511" t="inlineStr">
        <x:is>
          <x:t xml:space="preserve">2T21</x:t>
        </x:is>
      </x:c>
      <x:c r="B6511" t="n">
        <x:v>2021</x:v>
      </x:c>
      <x:c r="C6511" t="n">
        <x:v>2</x:v>
      </x:c>
      <x:c r="D6511" t="n">
        <x:v>62</x:v>
      </x:c>
      <x:c r="E6511" s="203" t="n">
        <x:v>44377</x:v>
      </x:c>
      <x:c r="F6511" t="inlineStr">
        <x:is>
          <x:t xml:space="preserve">EBIT010</x:t>
        </x:is>
      </x:c>
      <x:c r="G6511" t="inlineStr">
        <x:is>
          <x:t xml:space="preserve">Despesa</x:t>
        </x:is>
      </x:c>
      <x:c r="H6511" t="inlineStr">
        <x:is>
          <x:t xml:space="preserve">Outras receitas (despesas), líquidas</x:t>
        </x:is>
      </x:c>
      <x:c r="I6511" t="inlineStr">
        <x:is>
          <x:t xml:space="preserve">REFINO</x:t>
        </x:is>
      </x:c>
      <x:c r="J6511" s="239" t="n">
        <x:v>-213</x:v>
      </x:c>
      <x:c r="K6511" t="inlineStr">
        <x:is>
          <x:t xml:space="preserve">REFINO / RTC</x:t>
        </x:is>
      </x:c>
      <x:c r="L6511" s="239" t="n">
        <x:v>64</x:v>
      </x:c>
      <x:c r="M6511" s="239" t="n">
        <x:v>-277</x:v>
      </x:c>
    </x:row>
    <x:row r="6512">
      <x:c r="A6512" t="inlineStr">
        <x:is>
          <x:t xml:space="preserve">2T21</x:t>
        </x:is>
      </x:c>
      <x:c r="B6512" t="n">
        <x:v>2021</x:v>
      </x:c>
      <x:c r="C6512" t="n">
        <x:v>2</x:v>
      </x:c>
      <x:c r="D6512" t="n">
        <x:v>62</x:v>
      </x:c>
      <x:c r="E6512" s="203" t="n">
        <x:v>44377</x:v>
      </x:c>
      <x:c r="F6512" t="inlineStr">
        <x:is>
          <x:t xml:space="preserve">EBIT010</x:t>
        </x:is>
      </x:c>
      <x:c r="G6512" t="inlineStr">
        <x:is>
          <x:t xml:space="preserve">Despesa</x:t>
        </x:is>
      </x:c>
      <x:c r="H6512" t="inlineStr">
        <x:is>
          <x:t xml:space="preserve">Outras receitas (despesas), líquidas</x:t>
        </x:is>
      </x:c>
      <x:c r="I6512" t="inlineStr">
        <x:is>
          <x:t xml:space="preserve">TOTAL</x:t>
        </x:is>
      </x:c>
      <x:c r="J6512" s="239" t="n">
        <x:v>-2008</x:v>
      </x:c>
      <x:c r="K6512" t="inlineStr">
        <x:is>
          <x:t xml:space="preserve">TOTAL</x:t>
        </x:is>
      </x:c>
      <x:c r="L6512" s="239" t="n">
        <x:v>-1530</x:v>
      </x:c>
      <x:c r="M6512" s="239" t="n">
        <x:v>-478</x:v>
      </x:c>
    </x:row>
    <x:row r="6513">
      <x:c r="A6513" t="inlineStr">
        <x:is>
          <x:t xml:space="preserve">2T21</x:t>
        </x:is>
      </x:c>
      <x:c r="B6513" t="n">
        <x:v>2021</x:v>
      </x:c>
      <x:c r="C6513" t="n">
        <x:v>2</x:v>
      </x:c>
      <x:c r="D6513" t="n">
        <x:v>62</x:v>
      </x:c>
      <x:c r="E6513" s="203" t="n">
        <x:v>44377</x:v>
      </x:c>
      <x:c r="F6513" t="inlineStr">
        <x:is>
          <x:t xml:space="preserve">EBIT011</x:t>
        </x:is>
      </x:c>
      <x:c r="G6513" t="inlineStr">
        <x:is>
          <x:t xml:space="preserve">Despesas Totais</x:t>
        </x:is>
      </x:c>
      <x:c r="H6513" t="inlineStr">
        <x:is>
          <x:t xml:space="preserve">Despesas</x:t>
        </x:is>
      </x:c>
      <x:c r="I6513" t="inlineStr">
        <x:is>
          <x:t xml:space="preserve">CORP.</x:t>
        </x:is>
      </x:c>
      <x:c r="J6513" s="239" t="n">
        <x:v>-3384</x:v>
      </x:c>
      <x:c r="K6513" t="inlineStr">
        <x:is>
          <x:t xml:space="preserve">CORPORATIVO / OUTROS NEGÓCIOS</x:t>
        </x:is>
      </x:c>
      <x:c r="L6513" s="239" t="n">
        <x:v>-1943</x:v>
      </x:c>
      <x:c r="M6513" s="239" t="n">
        <x:v>-1441</x:v>
      </x:c>
    </x:row>
    <x:row r="6514">
      <x:c r="A6514" t="inlineStr">
        <x:is>
          <x:t xml:space="preserve">2T21</x:t>
        </x:is>
      </x:c>
      <x:c r="B6514" t="n">
        <x:v>2021</x:v>
      </x:c>
      <x:c r="C6514" t="n">
        <x:v>2</x:v>
      </x:c>
      <x:c r="D6514" t="n">
        <x:v>62</x:v>
      </x:c>
      <x:c r="E6514" s="203" t="n">
        <x:v>44377</x:v>
      </x:c>
      <x:c r="F6514" t="inlineStr">
        <x:is>
          <x:t xml:space="preserve">EBIT011</x:t>
        </x:is>
      </x:c>
      <x:c r="G6514" t="inlineStr">
        <x:is>
          <x:t xml:space="preserve">Despesas Totais</x:t>
        </x:is>
      </x:c>
      <x:c r="H6514" t="inlineStr">
        <x:is>
          <x:t xml:space="preserve">Despesas</x:t>
        </x:is>
      </x:c>
      <x:c r="I6514" t="inlineStr">
        <x:is>
          <x:t xml:space="preserve">E&amp;P</x:t>
        </x:is>
      </x:c>
      <x:c r="J6514" s="239" t="n">
        <x:v>-5296</x:v>
      </x:c>
      <x:c r="K6514" t="inlineStr">
        <x:is>
          <x:t xml:space="preserve">E&amp;P</x:t>
        </x:is>
      </x:c>
      <x:c r="L6514" s="239" t="n">
        <x:v>-2888</x:v>
      </x:c>
      <x:c r="M6514" s="239" t="n">
        <x:v>-2408</x:v>
      </x:c>
    </x:row>
    <x:row r="6515">
      <x:c r="A6515" t="inlineStr">
        <x:is>
          <x:t xml:space="preserve">2T21</x:t>
        </x:is>
      </x:c>
      <x:c r="B6515" t="n">
        <x:v>2021</x:v>
      </x:c>
      <x:c r="C6515" t="n">
        <x:v>2</x:v>
      </x:c>
      <x:c r="D6515" t="n">
        <x:v>62</x:v>
      </x:c>
      <x:c r="E6515" s="203" t="n">
        <x:v>44377</x:v>
      </x:c>
      <x:c r="F6515" t="inlineStr">
        <x:is>
          <x:t xml:space="preserve">EBIT011</x:t>
        </x:is>
      </x:c>
      <x:c r="G6515" t="inlineStr">
        <x:is>
          <x:t xml:space="preserve">Despesas Totais</x:t>
        </x:is>
      </x:c>
      <x:c r="H6515" t="inlineStr">
        <x:is>
          <x:t xml:space="preserve">Despesas</x:t>
        </x:is>
      </x:c>
      <x:c r="I6515" t="inlineStr">
        <x:is>
          <x:t xml:space="preserve">ELIMIN.</x:t>
        </x:is>
      </x:c>
      <x:c r="J6515" s="239" t="n">
        <x:v>-57</x:v>
      </x:c>
      <x:c r="K6515" t="inlineStr">
        <x:is>
          <x:t xml:space="preserve">ELIMINAÇÕES</x:t>
        </x:is>
      </x:c>
      <x:c r="L6515" s="239" t="n">
        <x:v>-28</x:v>
      </x:c>
      <x:c r="M6515" s="239" t="n">
        <x:v>-29</x:v>
      </x:c>
    </x:row>
    <x:row r="6516">
      <x:c r="A6516" t="inlineStr">
        <x:is>
          <x:t xml:space="preserve">2T21</x:t>
        </x:is>
      </x:c>
      <x:c r="B6516" t="n">
        <x:v>2021</x:v>
      </x:c>
      <x:c r="C6516" t="n">
        <x:v>2</x:v>
      </x:c>
      <x:c r="D6516" t="n">
        <x:v>62</x:v>
      </x:c>
      <x:c r="E6516" s="203" t="n">
        <x:v>44377</x:v>
      </x:c>
      <x:c r="F6516" t="inlineStr">
        <x:is>
          <x:t xml:space="preserve">EBIT011</x:t>
        </x:is>
      </x:c>
      <x:c r="G6516" t="inlineStr">
        <x:is>
          <x:t xml:space="preserve">Despesas Totais</x:t>
        </x:is>
      </x:c>
      <x:c r="H6516" t="inlineStr">
        <x:is>
          <x:t xml:space="preserve">Despesas</x:t>
        </x:is>
      </x:c>
      <x:c r="I6516" t="inlineStr">
        <x:is>
          <x:t xml:space="preserve">GÁS &amp; ENERGIA</x:t>
        </x:is>
      </x:c>
      <x:c r="J6516" s="239" t="n">
        <x:v>-7602</x:v>
      </x:c>
      <x:c r="K6516" t="inlineStr">
        <x:is>
          <x:t xml:space="preserve">GÁS &amp; ENERGIA / G&amp;EBC</x:t>
        </x:is>
      </x:c>
      <x:c r="L6516" s="239" t="n">
        <x:v>-4103</x:v>
      </x:c>
      <x:c r="M6516" s="239" t="n">
        <x:v>-3499</x:v>
      </x:c>
    </x:row>
    <x:row r="6517">
      <x:c r="A6517" t="inlineStr">
        <x:is>
          <x:t xml:space="preserve">2T21</x:t>
        </x:is>
      </x:c>
      <x:c r="B6517" t="n">
        <x:v>2021</x:v>
      </x:c>
      <x:c r="C6517" t="n">
        <x:v>2</x:v>
      </x:c>
      <x:c r="D6517" t="n">
        <x:v>62</x:v>
      </x:c>
      <x:c r="E6517" s="203" t="n">
        <x:v>44377</x:v>
      </x:c>
      <x:c r="F6517" t="inlineStr">
        <x:is>
          <x:t xml:space="preserve">EBIT011</x:t>
        </x:is>
      </x:c>
      <x:c r="G6517" t="inlineStr">
        <x:is>
          <x:t xml:space="preserve">Despesas Totais</x:t>
        </x:is>
      </x:c>
      <x:c r="H6517" t="inlineStr">
        <x:is>
          <x:t xml:space="preserve">Despesas</x:t>
        </x:is>
      </x:c>
      <x:c r="I6517" t="inlineStr">
        <x:is>
          <x:t xml:space="preserve">REFINO</x:t>
        </x:is>
      </x:c>
      <x:c r="J6517" s="239" t="n">
        <x:v>-4938</x:v>
      </x:c>
      <x:c r="K6517" t="inlineStr">
        <x:is>
          <x:t xml:space="preserve">REFINO / RTC</x:t>
        </x:is>
      </x:c>
      <x:c r="L6517" s="239" t="n">
        <x:v>-2186</x:v>
      </x:c>
      <x:c r="M6517" s="239" t="n">
        <x:v>-2752</x:v>
      </x:c>
    </x:row>
    <x:row r="6518">
      <x:c r="A6518" t="inlineStr">
        <x:is>
          <x:t xml:space="preserve">2T21</x:t>
        </x:is>
      </x:c>
      <x:c r="B6518" t="n">
        <x:v>2021</x:v>
      </x:c>
      <x:c r="C6518" t="n">
        <x:v>2</x:v>
      </x:c>
      <x:c r="D6518" t="n">
        <x:v>62</x:v>
      </x:c>
      <x:c r="E6518" s="203" t="n">
        <x:v>44377</x:v>
      </x:c>
      <x:c r="F6518" t="inlineStr">
        <x:is>
          <x:t xml:space="preserve">EBIT011</x:t>
        </x:is>
      </x:c>
      <x:c r="G6518" t="inlineStr">
        <x:is>
          <x:t xml:space="preserve">Despesas Totais</x:t>
        </x:is>
      </x:c>
      <x:c r="H6518" t="inlineStr">
        <x:is>
          <x:t xml:space="preserve">Despesas</x:t>
        </x:is>
      </x:c>
      <x:c r="I6518" t="inlineStr">
        <x:is>
          <x:t xml:space="preserve">TOTAL</x:t>
        </x:is>
      </x:c>
      <x:c r="J6518" s="239" t="n">
        <x:v>-21277</x:v>
      </x:c>
      <x:c r="K6518" t="inlineStr">
        <x:is>
          <x:t xml:space="preserve">TOTAL</x:t>
        </x:is>
      </x:c>
      <x:c r="L6518" s="239" t="n">
        <x:v>-11148</x:v>
      </x:c>
      <x:c r="M6518" s="239" t="n">
        <x:v>-10129</x:v>
      </x:c>
    </x:row>
    <x:row r="6519">
      <x:c r="A6519" t="inlineStr">
        <x:is>
          <x:t xml:space="preserve">2T21</x:t>
        </x:is>
      </x:c>
      <x:c r="B6519" t="n">
        <x:v>2021</x:v>
      </x:c>
      <x:c r="C6519" t="n">
        <x:v>2</x:v>
      </x:c>
      <x:c r="D6519" t="n">
        <x:v>62</x:v>
      </x:c>
      <x:c r="E6519" s="203" t="n">
        <x:v>44377</x:v>
      </x:c>
      <x:c r="F6519" t="inlineStr">
        <x:is>
          <x:t xml:space="preserve">EBIT012</x:t>
        </x:is>
      </x:c>
      <x:c r="G6519" t="inlineStr">
        <x:is>
          <x:t xml:space="preserve">Lucro Operacional Total</x:t>
        </x:is>
      </x:c>
      <x:c r="H6519" t="inlineStr">
        <x:is>
          <x:t xml:space="preserve">Lucro (prejuízo) antes do resultado financeiro, das participações e impostos</x:t>
        </x:is>
      </x:c>
      <x:c r="I6519" t="inlineStr">
        <x:is>
          <x:t xml:space="preserve">CORP.</x:t>
        </x:is>
      </x:c>
      <x:c r="J6519" s="239" t="n">
        <x:v>-3363</x:v>
      </x:c>
      <x:c r="K6519" t="inlineStr">
        <x:is>
          <x:t xml:space="preserve">CORPORATIVO / OUTROS NEGÓCIOS</x:t>
        </x:is>
      </x:c>
      <x:c r="L6519" s="239" t="n">
        <x:v>-1930</x:v>
      </x:c>
      <x:c r="M6519" s="239" t="n">
        <x:v>-1433</x:v>
      </x:c>
    </x:row>
    <x:row r="6520">
      <x:c r="A6520" t="inlineStr">
        <x:is>
          <x:t xml:space="preserve">2T21</x:t>
        </x:is>
      </x:c>
      <x:c r="B6520" t="n">
        <x:v>2021</x:v>
      </x:c>
      <x:c r="C6520" t="n">
        <x:v>2</x:v>
      </x:c>
      <x:c r="D6520" t="n">
        <x:v>62</x:v>
      </x:c>
      <x:c r="E6520" s="203" t="n">
        <x:v>44377</x:v>
      </x:c>
      <x:c r="F6520" t="inlineStr">
        <x:is>
          <x:t xml:space="preserve">EBIT012</x:t>
        </x:is>
      </x:c>
      <x:c r="G6520" t="inlineStr">
        <x:is>
          <x:t xml:space="preserve">Lucro Operacional Total</x:t>
        </x:is>
      </x:c>
      <x:c r="H6520" t="inlineStr">
        <x:is>
          <x:t xml:space="preserve">Lucro (prejuízo) antes do resultado financeiro, das participações e impostos</x:t>
        </x:is>
      </x:c>
      <x:c r="I6520" t="inlineStr">
        <x:is>
          <x:t xml:space="preserve">E&amp;P</x:t>
        </x:is>
      </x:c>
      <x:c r="J6520" s="239" t="n">
        <x:v>71793</x:v>
      </x:c>
      <x:c r="K6520" t="inlineStr">
        <x:is>
          <x:t xml:space="preserve">E&amp;P</x:t>
        </x:is>
      </x:c>
      <x:c r="L6520" s="239" t="n">
        <x:v>32428</x:v>
      </x:c>
      <x:c r="M6520" s="239" t="n">
        <x:v>39365</x:v>
      </x:c>
    </x:row>
    <x:row r="6521">
      <x:c r="A6521" t="inlineStr">
        <x:is>
          <x:t xml:space="preserve">2T21</x:t>
        </x:is>
      </x:c>
      <x:c r="B6521" t="n">
        <x:v>2021</x:v>
      </x:c>
      <x:c r="C6521" t="n">
        <x:v>2</x:v>
      </x:c>
      <x:c r="D6521" t="n">
        <x:v>62</x:v>
      </x:c>
      <x:c r="E6521" s="203" t="n">
        <x:v>44377</x:v>
      </x:c>
      <x:c r="F6521" t="inlineStr">
        <x:is>
          <x:t xml:space="preserve">EBIT012</x:t>
        </x:is>
      </x:c>
      <x:c r="G6521" t="inlineStr">
        <x:is>
          <x:t xml:space="preserve">Lucro Operacional Total</x:t>
        </x:is>
      </x:c>
      <x:c r="H6521" t="inlineStr">
        <x:is>
          <x:t xml:space="preserve">Lucro (prejuízo) antes do resultado financeiro, das participações e impostos</x:t>
        </x:is>
      </x:c>
      <x:c r="I6521" t="inlineStr">
        <x:is>
          <x:t xml:space="preserve">ELIMIN.</x:t>
        </x:is>
      </x:c>
      <x:c r="J6521" s="239" t="n">
        <x:v>-10005</x:v>
      </x:c>
      <x:c r="K6521" t="inlineStr">
        <x:is>
          <x:t xml:space="preserve">ELIMINAÇÕES</x:t>
        </x:is>
      </x:c>
      <x:c r="L6521" s="239" t="n">
        <x:v>-7906</x:v>
      </x:c>
      <x:c r="M6521" s="239" t="n">
        <x:v>-2099</x:v>
      </x:c>
    </x:row>
    <x:row r="6522">
      <x:c r="A6522" t="inlineStr">
        <x:is>
          <x:t xml:space="preserve">2T21</x:t>
        </x:is>
      </x:c>
      <x:c r="B6522" t="n">
        <x:v>2021</x:v>
      </x:c>
      <x:c r="C6522" t="n">
        <x:v>2</x:v>
      </x:c>
      <x:c r="D6522" t="n">
        <x:v>62</x:v>
      </x:c>
      <x:c r="E6522" s="203" t="n">
        <x:v>44377</x:v>
      </x:c>
      <x:c r="F6522" t="inlineStr">
        <x:is>
          <x:t xml:space="preserve">EBIT012</x:t>
        </x:is>
      </x:c>
      <x:c r="G6522" t="inlineStr">
        <x:is>
          <x:t xml:space="preserve">Lucro Operacional Total</x:t>
        </x:is>
      </x:c>
      <x:c r="H6522" t="inlineStr">
        <x:is>
          <x:t xml:space="preserve">Lucro (prejuízo) antes do resultado financeiro, das participações e impostos</x:t>
        </x:is>
      </x:c>
      <x:c r="I6522" t="inlineStr">
        <x:is>
          <x:t xml:space="preserve">GÁS &amp; ENERGIA</x:t>
        </x:is>
      </x:c>
      <x:c r="J6522" s="239" t="n">
        <x:v>2426</x:v>
      </x:c>
      <x:c r="K6522" t="inlineStr">
        <x:is>
          <x:t xml:space="preserve">GÁS &amp; ENERGIA / G&amp;EBC</x:t>
        </x:is>
      </x:c>
      <x:c r="L6522" s="239" t="n">
        <x:v>713</x:v>
      </x:c>
      <x:c r="M6522" s="239" t="n">
        <x:v>1713</x:v>
      </x:c>
    </x:row>
    <x:row r="6523">
      <x:c r="A6523" t="inlineStr">
        <x:is>
          <x:t xml:space="preserve">2T21</x:t>
        </x:is>
      </x:c>
      <x:c r="B6523" t="n">
        <x:v>2021</x:v>
      </x:c>
      <x:c r="C6523" t="n">
        <x:v>2</x:v>
      </x:c>
      <x:c r="D6523" t="n">
        <x:v>62</x:v>
      </x:c>
      <x:c r="E6523" s="203" t="n">
        <x:v>44377</x:v>
      </x:c>
      <x:c r="F6523" t="inlineStr">
        <x:is>
          <x:t xml:space="preserve">EBIT012</x:t>
        </x:is>
      </x:c>
      <x:c r="G6523" t="inlineStr">
        <x:is>
          <x:t xml:space="preserve">Lucro Operacional Total</x:t>
        </x:is>
      </x:c>
      <x:c r="H6523" t="inlineStr">
        <x:is>
          <x:t xml:space="preserve">Lucro (prejuízo) antes do resultado financeiro, das participações e impostos</x:t>
        </x:is>
      </x:c>
      <x:c r="I6523" t="inlineStr">
        <x:is>
          <x:t xml:space="preserve">REFINO</x:t>
        </x:is>
      </x:c>
      <x:c r="J6523" s="239" t="n">
        <x:v>18910</x:v>
      </x:c>
      <x:c r="K6523" t="inlineStr">
        <x:is>
          <x:t xml:space="preserve">REFINO / RTC</x:t>
        </x:is>
      </x:c>
      <x:c r="L6523" s="239" t="n">
        <x:v>9580</x:v>
      </x:c>
      <x:c r="M6523" s="239" t="n">
        <x:v>9330</x:v>
      </x:c>
    </x:row>
    <x:row r="6524">
      <x:c r="A6524" t="inlineStr">
        <x:is>
          <x:t xml:space="preserve">2T21</x:t>
        </x:is>
      </x:c>
      <x:c r="B6524" t="n">
        <x:v>2021</x:v>
      </x:c>
      <x:c r="C6524" t="n">
        <x:v>2</x:v>
      </x:c>
      <x:c r="D6524" t="n">
        <x:v>62</x:v>
      </x:c>
      <x:c r="E6524" s="203" t="n">
        <x:v>44377</x:v>
      </x:c>
      <x:c r="F6524" t="inlineStr">
        <x:is>
          <x:t xml:space="preserve">EBIT012</x:t>
        </x:is>
      </x:c>
      <x:c r="G6524" t="inlineStr">
        <x:is>
          <x:t xml:space="preserve">Lucro Operacional Total</x:t>
        </x:is>
      </x:c>
      <x:c r="H6524" t="inlineStr">
        <x:is>
          <x:t xml:space="preserve">Lucro (prejuízo) antes do resultado financeiro, das participações e impostos</x:t>
        </x:is>
      </x:c>
      <x:c r="I6524" t="inlineStr">
        <x:is>
          <x:t xml:space="preserve">TOTAL</x:t>
        </x:is>
      </x:c>
      <x:c r="J6524" s="239" t="n">
        <x:v>79761</x:v>
      </x:c>
      <x:c r="K6524" t="inlineStr">
        <x:is>
          <x:t xml:space="preserve">TOTAL</x:t>
        </x:is>
      </x:c>
      <x:c r="L6524" s="239" t="n">
        <x:v>32885</x:v>
      </x:c>
      <x:c r="M6524" s="239" t="n">
        <x:v>46876</x:v>
      </x:c>
    </x:row>
    <x:row r="6525">
      <x:c r="A6525" t="inlineStr">
        <x:is>
          <x:t xml:space="preserve">3T21</x:t>
        </x:is>
      </x:c>
      <x:c r="B6525" t="n">
        <x:v>2021</x:v>
      </x:c>
      <x:c r="C6525" t="n">
        <x:v>3</x:v>
      </x:c>
      <x:c r="D6525" t="n">
        <x:v>63</x:v>
      </x:c>
      <x:c r="E6525" s="203" t="n">
        <x:v>44469</x:v>
      </x:c>
      <x:c r="F6525" t="inlineStr">
        <x:is>
          <x:t xml:space="preserve">EBIT000A</x:t>
        </x:is>
      </x:c>
      <x:c r="G6525" t="inlineStr">
        <x:is>
          <x:t xml:space="preserve">Receita</x:t>
        </x:is>
      </x:c>
      <x:c r="H6525" t="inlineStr">
        <x:is>
          <x:t xml:space="preserve">Intersegmentos</x:t>
        </x:is>
      </x:c>
      <x:c r="I6525" t="inlineStr">
        <x:is>
          <x:t xml:space="preserve">CORP.</x:t>
        </x:is>
      </x:c>
      <x:c r="J6525" s="239" t="n">
        <x:v>852</x:v>
      </x:c>
      <x:c r="K6525" t="inlineStr">
        <x:is>
          <x:t xml:space="preserve">CORPORATIVO / OUTROS NEGÓCIOS</x:t>
        </x:is>
      </x:c>
      <x:c r="L6525" s="239" t="n">
        <x:v>680</x:v>
      </x:c>
      <x:c r="M6525" s="239" t="n">
        <x:v>172</x:v>
      </x:c>
    </x:row>
    <x:row r="6526">
      <x:c r="A6526" t="inlineStr">
        <x:is>
          <x:t xml:space="preserve">3T21</x:t>
        </x:is>
      </x:c>
      <x:c r="B6526" t="n">
        <x:v>2021</x:v>
      </x:c>
      <x:c r="C6526" t="n">
        <x:v>3</x:v>
      </x:c>
      <x:c r="D6526" t="n">
        <x:v>63</x:v>
      </x:c>
      <x:c r="E6526" s="203" t="n">
        <x:v>44469</x:v>
      </x:c>
      <x:c r="F6526" t="inlineStr">
        <x:is>
          <x:t xml:space="preserve">EBIT000A</x:t>
        </x:is>
      </x:c>
      <x:c r="G6526" t="inlineStr">
        <x:is>
          <x:t xml:space="preserve">Receita</x:t>
        </x:is>
      </x:c>
      <x:c r="H6526" t="inlineStr">
        <x:is>
          <x:t xml:space="preserve">Intersegmentos</x:t>
        </x:is>
      </x:c>
      <x:c r="I6526" t="inlineStr">
        <x:is>
          <x:t xml:space="preserve">E&amp;P</x:t>
        </x:is>
      </x:c>
      <x:c r="J6526" s="239" t="n">
        <x:v>207677</x:v>
      </x:c>
      <x:c r="K6526" t="inlineStr">
        <x:is>
          <x:t xml:space="preserve">E&amp;P</x:t>
        </x:is>
      </x:c>
      <x:c r="L6526" s="239" t="n">
        <x:v>132967</x:v>
      </x:c>
      <x:c r="M6526" s="239" t="n">
        <x:v>74710</x:v>
      </x:c>
    </x:row>
    <x:row r="6527">
      <x:c r="A6527" t="inlineStr">
        <x:is>
          <x:t xml:space="preserve">3T21</x:t>
        </x:is>
      </x:c>
      <x:c r="B6527" t="n">
        <x:v>2021</x:v>
      </x:c>
      <x:c r="C6527" t="n">
        <x:v>3</x:v>
      </x:c>
      <x:c r="D6527" t="n">
        <x:v>63</x:v>
      </x:c>
      <x:c r="E6527" s="203" t="n">
        <x:v>44469</x:v>
      </x:c>
      <x:c r="F6527" t="inlineStr">
        <x:is>
          <x:t xml:space="preserve">EBIT000A</x:t>
        </x:is>
      </x:c>
      <x:c r="G6527" t="inlineStr">
        <x:is>
          <x:t xml:space="preserve">Receita</x:t>
        </x:is>
      </x:c>
      <x:c r="H6527" t="inlineStr">
        <x:is>
          <x:t xml:space="preserve">Intersegmentos</x:t>
        </x:is>
      </x:c>
      <x:c r="I6527" t="inlineStr">
        <x:is>
          <x:t xml:space="preserve">ELIMIN.</x:t>
        </x:is>
      </x:c>
      <x:c r="J6527" s="239" t="n">
        <x:v>-223633</x:v>
      </x:c>
      <x:c r="K6527" t="inlineStr">
        <x:is>
          <x:t xml:space="preserve">ELIMINAÇÕES</x:t>
        </x:is>
      </x:c>
      <x:c r="L6527" s="239" t="n">
        <x:v>-143077</x:v>
      </x:c>
      <x:c r="M6527" s="239" t="n">
        <x:v>-80556</x:v>
      </x:c>
    </x:row>
    <x:row r="6528">
      <x:c r="A6528" t="inlineStr">
        <x:is>
          <x:t xml:space="preserve">3T21</x:t>
        </x:is>
      </x:c>
      <x:c r="B6528" t="n">
        <x:v>2021</x:v>
      </x:c>
      <x:c r="C6528" t="n">
        <x:v>3</x:v>
      </x:c>
      <x:c r="D6528" t="n">
        <x:v>63</x:v>
      </x:c>
      <x:c r="E6528" s="203" t="n">
        <x:v>44469</x:v>
      </x:c>
      <x:c r="F6528" t="inlineStr">
        <x:is>
          <x:t xml:space="preserve">EBIT000A</x:t>
        </x:is>
      </x:c>
      <x:c r="G6528" t="inlineStr">
        <x:is>
          <x:t xml:space="preserve">Receita</x:t>
        </x:is>
      </x:c>
      <x:c r="H6528" t="inlineStr">
        <x:is>
          <x:t xml:space="preserve">Intersegmentos</x:t>
        </x:is>
      </x:c>
      <x:c r="I6528" t="inlineStr">
        <x:is>
          <x:t xml:space="preserve">GÁS &amp; ENERGIA</x:t>
        </x:is>
      </x:c>
      <x:c r="J6528" s="239" t="n">
        <x:v>9755</x:v>
      </x:c>
      <x:c r="K6528" t="inlineStr">
        <x:is>
          <x:t xml:space="preserve">GÁS &amp; ENERGIA / G&amp;EBC</x:t>
        </x:is>
      </x:c>
      <x:c r="L6528" s="239" t="n">
        <x:v>6371</x:v>
      </x:c>
      <x:c r="M6528" s="239" t="n">
        <x:v>3384</x:v>
      </x:c>
    </x:row>
    <x:row r="6529">
      <x:c r="A6529" t="inlineStr">
        <x:is>
          <x:t xml:space="preserve">3T21</x:t>
        </x:is>
      </x:c>
      <x:c r="B6529" t="n">
        <x:v>2021</x:v>
      </x:c>
      <x:c r="C6529" t="n">
        <x:v>3</x:v>
      </x:c>
      <x:c r="D6529" t="n">
        <x:v>63</x:v>
      </x:c>
      <x:c r="E6529" s="203" t="n">
        <x:v>44469</x:v>
      </x:c>
      <x:c r="F6529" t="inlineStr">
        <x:is>
          <x:t xml:space="preserve">EBIT000A</x:t>
        </x:is>
      </x:c>
      <x:c r="G6529" t="inlineStr">
        <x:is>
          <x:t xml:space="preserve">Receita</x:t>
        </x:is>
      </x:c>
      <x:c r="H6529" t="inlineStr">
        <x:is>
          <x:t xml:space="preserve">Intersegmentos</x:t>
        </x:is>
      </x:c>
      <x:c r="I6529" t="inlineStr">
        <x:is>
          <x:t xml:space="preserve">REFINO</x:t>
        </x:is>
      </x:c>
      <x:c r="J6529" s="239" t="n">
        <x:v>5349</x:v>
      </x:c>
      <x:c r="K6529" t="inlineStr">
        <x:is>
          <x:t xml:space="preserve">REFINO / RTC</x:t>
        </x:is>
      </x:c>
      <x:c r="L6529" s="239" t="n">
        <x:v>3059</x:v>
      </x:c>
      <x:c r="M6529" s="239" t="n">
        <x:v>2290</x:v>
      </x:c>
    </x:row>
    <x:row r="6530">
      <x:c r="A6530" t="inlineStr">
        <x:is>
          <x:t xml:space="preserve">3T21</x:t>
        </x:is>
      </x:c>
      <x:c r="B6530" t="n">
        <x:v>2021</x:v>
      </x:c>
      <x:c r="C6530" t="n">
        <x:v>3</x:v>
      </x:c>
      <x:c r="D6530" t="n">
        <x:v>63</x:v>
      </x:c>
      <x:c r="E6530" s="203" t="n">
        <x:v>44469</x:v>
      </x:c>
      <x:c r="F6530" t="inlineStr">
        <x:is>
          <x:t xml:space="preserve">EBIT000A</x:t>
        </x:is>
      </x:c>
      <x:c r="G6530" t="inlineStr">
        <x:is>
          <x:t xml:space="preserve">Receita</x:t>
        </x:is>
      </x:c>
      <x:c r="H6530" t="inlineStr">
        <x:is>
          <x:t xml:space="preserve">Intersegmentos</x:t>
        </x:is>
      </x:c>
      <x:c r="I6530" t="inlineStr">
        <x:is>
          <x:t xml:space="preserve">TOTAL</x:t>
        </x:is>
      </x:c>
      <x:c r="J6530" s="239" t="n">
        <x:v>0</x:v>
      </x:c>
      <x:c r="K6530" t="inlineStr">
        <x:is>
          <x:t xml:space="preserve">TOTAL</x:t>
        </x:is>
      </x:c>
      <x:c r="L6530" s="239" t="n">
        <x:v>0</x:v>
      </x:c>
      <x:c r="M6530" s="239" t="n">
        <x:v>0</x:v>
      </x:c>
    </x:row>
    <x:row r="6531">
      <x:c r="A6531" t="inlineStr">
        <x:is>
          <x:t xml:space="preserve">3T21</x:t>
        </x:is>
      </x:c>
      <x:c r="B6531" t="n">
        <x:v>2021</x:v>
      </x:c>
      <x:c r="C6531" t="n">
        <x:v>3</x:v>
      </x:c>
      <x:c r="D6531" t="n">
        <x:v>63</x:v>
      </x:c>
      <x:c r="E6531" s="203" t="n">
        <x:v>44469</x:v>
      </x:c>
      <x:c r="F6531" t="inlineStr">
        <x:is>
          <x:t xml:space="preserve">EBIT000B</x:t>
        </x:is>
      </x:c>
      <x:c r="G6531" t="inlineStr">
        <x:is>
          <x:t xml:space="preserve">Receita</x:t>
        </x:is>
      </x:c>
      <x:c r="H6531" t="inlineStr">
        <x:is>
          <x:t xml:space="preserve">Terceiros</x:t>
        </x:is>
      </x:c>
      <x:c r="I6531" t="inlineStr">
        <x:is>
          <x:t xml:space="preserve">CORP.</x:t>
        </x:is>
      </x:c>
      <x:c r="J6531" s="239" t="n">
        <x:v>1077</x:v>
      </x:c>
      <x:c r="K6531" t="inlineStr">
        <x:is>
          <x:t xml:space="preserve">CORPORATIVO / OUTROS NEGÓCIOS</x:t>
        </x:is>
      </x:c>
      <x:c r="L6531" s="239" t="n">
        <x:v>773</x:v>
      </x:c>
      <x:c r="M6531" s="239" t="n">
        <x:v>304</x:v>
      </x:c>
    </x:row>
    <x:row r="6532">
      <x:c r="A6532" t="inlineStr">
        <x:is>
          <x:t xml:space="preserve">3T21</x:t>
        </x:is>
      </x:c>
      <x:c r="B6532" t="n">
        <x:v>2021</x:v>
      </x:c>
      <x:c r="C6532" t="n">
        <x:v>3</x:v>
      </x:c>
      <x:c r="D6532" t="n">
        <x:v>63</x:v>
      </x:c>
      <x:c r="E6532" s="203" t="n">
        <x:v>44469</x:v>
      </x:c>
      <x:c r="F6532" t="inlineStr">
        <x:is>
          <x:t xml:space="preserve">EBIT000B</x:t>
        </x:is>
      </x:c>
      <x:c r="G6532" t="inlineStr">
        <x:is>
          <x:t xml:space="preserve">Receita</x:t>
        </x:is>
      </x:c>
      <x:c r="H6532" t="inlineStr">
        <x:is>
          <x:t xml:space="preserve">Terceiros</x:t>
        </x:is>
      </x:c>
      <x:c r="I6532" t="inlineStr">
        <x:is>
          <x:t xml:space="preserve">E&amp;P</x:t>
        </x:is>
      </x:c>
      <x:c r="J6532" s="239" t="n">
        <x:v>4187</x:v>
      </x:c>
      <x:c r="K6532" t="inlineStr">
        <x:is>
          <x:t xml:space="preserve">E&amp;P</x:t>
        </x:is>
      </x:c>
      <x:c r="L6532" s="239" t="n">
        <x:v>2425</x:v>
      </x:c>
      <x:c r="M6532" s="239" t="n">
        <x:v>1762</x:v>
      </x:c>
    </x:row>
    <x:row r="6533">
      <x:c r="A6533" t="inlineStr">
        <x:is>
          <x:t xml:space="preserve">3T21</x:t>
        </x:is>
      </x:c>
      <x:c r="B6533" t="n">
        <x:v>2021</x:v>
      </x:c>
      <x:c r="C6533" t="n">
        <x:v>3</x:v>
      </x:c>
      <x:c r="D6533" t="n">
        <x:v>63</x:v>
      </x:c>
      <x:c r="E6533" s="203" t="n">
        <x:v>44469</x:v>
      </x:c>
      <x:c r="F6533" t="inlineStr">
        <x:is>
          <x:t xml:space="preserve">EBIT000B</x:t>
        </x:is>
      </x:c>
      <x:c r="G6533" t="inlineStr">
        <x:is>
          <x:t xml:space="preserve">Receita</x:t>
        </x:is>
      </x:c>
      <x:c r="H6533" t="inlineStr">
        <x:is>
          <x:t xml:space="preserve">Terceiros</x:t>
        </x:is>
      </x:c>
      <x:c r="I6533" t="inlineStr">
        <x:is>
          <x:t xml:space="preserve">ELIMIN.</x:t>
        </x:is>
      </x:c>
      <x:c r="J6533" s="239" t="n">
        <x:v>0</x:v>
      </x:c>
      <x:c r="K6533" t="inlineStr">
        <x:is>
          <x:t xml:space="preserve">ELIMINAÇÕES</x:t>
        </x:is>
      </x:c>
      <x:c r="L6533" s="239" t="n">
        <x:v>0</x:v>
      </x:c>
      <x:c r="M6533" s="239" t="n">
        <x:v>0</x:v>
      </x:c>
    </x:row>
    <x:row r="6534">
      <x:c r="A6534" t="inlineStr">
        <x:is>
          <x:t xml:space="preserve">3T21</x:t>
        </x:is>
      </x:c>
      <x:c r="B6534" t="n">
        <x:v>2021</x:v>
      </x:c>
      <x:c r="C6534" t="n">
        <x:v>3</x:v>
      </x:c>
      <x:c r="D6534" t="n">
        <x:v>63</x:v>
      </x:c>
      <x:c r="E6534" s="203" t="n">
        <x:v>44469</x:v>
      </x:c>
      <x:c r="F6534" t="inlineStr">
        <x:is>
          <x:t xml:space="preserve">EBIT000B</x:t>
        </x:is>
      </x:c>
      <x:c r="G6534" t="inlineStr">
        <x:is>
          <x:t xml:space="preserve">Receita</x:t>
        </x:is>
      </x:c>
      <x:c r="H6534" t="inlineStr">
        <x:is>
          <x:t xml:space="preserve">Terceiros</x:t>
        </x:is>
      </x:c>
      <x:c r="I6534" t="inlineStr">
        <x:is>
          <x:t xml:space="preserve">GÁS &amp; ENERGIA</x:t>
        </x:is>
      </x:c>
      <x:c r="J6534" s="239" t="n">
        <x:v>34306</x:v>
      </x:c>
      <x:c r="K6534" t="inlineStr">
        <x:is>
          <x:t xml:space="preserve">GÁS &amp; ENERGIA / G&amp;EBC</x:t>
        </x:is>
      </x:c>
      <x:c r="L6534" s="239" t="n">
        <x:v>19676</x:v>
      </x:c>
      <x:c r="M6534" s="239" t="n">
        <x:v>14630</x:v>
      </x:c>
    </x:row>
    <x:row r="6535">
      <x:c r="A6535" t="inlineStr">
        <x:is>
          <x:t xml:space="preserve">3T21</x:t>
        </x:is>
      </x:c>
      <x:c r="B6535" t="n">
        <x:v>2021</x:v>
      </x:c>
      <x:c r="C6535" t="n">
        <x:v>3</x:v>
      </x:c>
      <x:c r="D6535" t="n">
        <x:v>63</x:v>
      </x:c>
      <x:c r="E6535" s="203" t="n">
        <x:v>44469</x:v>
      </x:c>
      <x:c r="F6535" t="inlineStr">
        <x:is>
          <x:t xml:space="preserve">EBIT000B</x:t>
        </x:is>
      </x:c>
      <x:c r="G6535" t="inlineStr">
        <x:is>
          <x:t xml:space="preserve">Receita</x:t>
        </x:is>
      </x:c>
      <x:c r="H6535" t="inlineStr">
        <x:is>
          <x:t xml:space="preserve">Terceiros</x:t>
        </x:is>
      </x:c>
      <x:c r="I6535" t="inlineStr">
        <x:is>
          <x:t xml:space="preserve">REFINO</x:t>
        </x:is>
      </x:c>
      <x:c r="J6535" s="239" t="n">
        <x:v>278908</x:v>
      </x:c>
      <x:c r="K6535" t="inlineStr">
        <x:is>
          <x:t xml:space="preserve">REFINO / RTC</x:t>
        </x:is>
      </x:c>
      <x:c r="L6535" s="239" t="n">
        <x:v>174010</x:v>
      </x:c>
      <x:c r="M6535" s="239" t="n">
        <x:v>104898</x:v>
      </x:c>
    </x:row>
    <x:row r="6536">
      <x:c r="A6536" t="inlineStr">
        <x:is>
          <x:t xml:space="preserve">3T21</x:t>
        </x:is>
      </x:c>
      <x:c r="B6536" t="n">
        <x:v>2021</x:v>
      </x:c>
      <x:c r="C6536" t="n">
        <x:v>3</x:v>
      </x:c>
      <x:c r="D6536" t="n">
        <x:v>63</x:v>
      </x:c>
      <x:c r="E6536" s="203" t="n">
        <x:v>44469</x:v>
      </x:c>
      <x:c r="F6536" t="inlineStr">
        <x:is>
          <x:t xml:space="preserve">EBIT000B</x:t>
        </x:is>
      </x:c>
      <x:c r="G6536" t="inlineStr">
        <x:is>
          <x:t xml:space="preserve">Receita</x:t>
        </x:is>
      </x:c>
      <x:c r="H6536" t="inlineStr">
        <x:is>
          <x:t xml:space="preserve">Terceiros</x:t>
        </x:is>
      </x:c>
      <x:c r="I6536" t="inlineStr">
        <x:is>
          <x:t xml:space="preserve">TOTAL</x:t>
        </x:is>
      </x:c>
      <x:c r="J6536" s="239" t="n">
        <x:v>318478</x:v>
      </x:c>
      <x:c r="K6536" t="inlineStr">
        <x:is>
          <x:t xml:space="preserve">TOTAL</x:t>
        </x:is>
      </x:c>
      <x:c r="L6536" s="239" t="n">
        <x:v>196884</x:v>
      </x:c>
      <x:c r="M6536" s="239" t="n">
        <x:v>121594</x:v>
      </x:c>
    </x:row>
    <x:row r="6537">
      <x:c r="A6537" t="inlineStr">
        <x:is>
          <x:t xml:space="preserve">3T21</x:t>
        </x:is>
      </x:c>
      <x:c r="B6537" t="n">
        <x:v>2021</x:v>
      </x:c>
      <x:c r="C6537" t="n">
        <x:v>3</x:v>
      </x:c>
      <x:c r="D6537" t="n">
        <x:v>63</x:v>
      </x:c>
      <x:c r="E6537" s="203" t="n">
        <x:v>44469</x:v>
      </x:c>
      <x:c r="F6537" t="inlineStr">
        <x:is>
          <x:t xml:space="preserve">EBIT001</x:t>
        </x:is>
      </x:c>
      <x:c r="G6537" t="inlineStr">
        <x:is>
          <x:t xml:space="preserve">Receita Total</x:t>
        </x:is>
      </x:c>
      <x:c r="H6537" t="inlineStr">
        <x:is>
          <x:t xml:space="preserve">Receita de vendas</x:t>
        </x:is>
      </x:c>
      <x:c r="I6537" t="inlineStr">
        <x:is>
          <x:t xml:space="preserve">CORP.</x:t>
        </x:is>
      </x:c>
      <x:c r="J6537" s="239" t="n">
        <x:v>1929</x:v>
      </x:c>
      <x:c r="K6537" t="inlineStr">
        <x:is>
          <x:t xml:space="preserve">CORPORATIVO / OUTROS NEGÓCIOS</x:t>
        </x:is>
      </x:c>
      <x:c r="L6537" s="239" t="n">
        <x:v>1453</x:v>
      </x:c>
      <x:c r="M6537" s="239" t="n">
        <x:v>476</x:v>
      </x:c>
    </x:row>
    <x:row r="6538">
      <x:c r="A6538" t="inlineStr">
        <x:is>
          <x:t xml:space="preserve">3T21</x:t>
        </x:is>
      </x:c>
      <x:c r="B6538" t="n">
        <x:v>2021</x:v>
      </x:c>
      <x:c r="C6538" t="n">
        <x:v>3</x:v>
      </x:c>
      <x:c r="D6538" t="n">
        <x:v>63</x:v>
      </x:c>
      <x:c r="E6538" s="203" t="n">
        <x:v>44469</x:v>
      </x:c>
      <x:c r="F6538" t="inlineStr">
        <x:is>
          <x:t xml:space="preserve">EBIT001</x:t>
        </x:is>
      </x:c>
      <x:c r="G6538" t="inlineStr">
        <x:is>
          <x:t xml:space="preserve">Receita Total</x:t>
        </x:is>
      </x:c>
      <x:c r="H6538" t="inlineStr">
        <x:is>
          <x:t xml:space="preserve">Receita de vendas</x:t>
        </x:is>
      </x:c>
      <x:c r="I6538" t="inlineStr">
        <x:is>
          <x:t xml:space="preserve">E&amp;P</x:t>
        </x:is>
      </x:c>
      <x:c r="J6538" s="239" t="n">
        <x:v>211864</x:v>
      </x:c>
      <x:c r="K6538" t="inlineStr">
        <x:is>
          <x:t xml:space="preserve">E&amp;P</x:t>
        </x:is>
      </x:c>
      <x:c r="L6538" s="239" t="n">
        <x:v>135392</x:v>
      </x:c>
      <x:c r="M6538" s="239" t="n">
        <x:v>76472</x:v>
      </x:c>
    </x:row>
    <x:row r="6539">
      <x:c r="A6539" t="inlineStr">
        <x:is>
          <x:t xml:space="preserve">3T21</x:t>
        </x:is>
      </x:c>
      <x:c r="B6539" t="n">
        <x:v>2021</x:v>
      </x:c>
      <x:c r="C6539" t="n">
        <x:v>3</x:v>
      </x:c>
      <x:c r="D6539" t="n">
        <x:v>63</x:v>
      </x:c>
      <x:c r="E6539" s="203" t="n">
        <x:v>44469</x:v>
      </x:c>
      <x:c r="F6539" t="inlineStr">
        <x:is>
          <x:t xml:space="preserve">EBIT001</x:t>
        </x:is>
      </x:c>
      <x:c r="G6539" t="inlineStr">
        <x:is>
          <x:t xml:space="preserve">Receita Total</x:t>
        </x:is>
      </x:c>
      <x:c r="H6539" t="inlineStr">
        <x:is>
          <x:t xml:space="preserve">Receita de vendas</x:t>
        </x:is>
      </x:c>
      <x:c r="I6539" t="inlineStr">
        <x:is>
          <x:t xml:space="preserve">ELIMIN.</x:t>
        </x:is>
      </x:c>
      <x:c r="J6539" s="239" t="n">
        <x:v>-223633</x:v>
      </x:c>
      <x:c r="K6539" t="inlineStr">
        <x:is>
          <x:t xml:space="preserve">ELIMINAÇÕES</x:t>
        </x:is>
      </x:c>
      <x:c r="L6539" s="239" t="n">
        <x:v>-143077</x:v>
      </x:c>
      <x:c r="M6539" s="239" t="n">
        <x:v>-80556</x:v>
      </x:c>
    </x:row>
    <x:row r="6540">
      <x:c r="A6540" t="inlineStr">
        <x:is>
          <x:t xml:space="preserve">3T21</x:t>
        </x:is>
      </x:c>
      <x:c r="B6540" t="n">
        <x:v>2021</x:v>
      </x:c>
      <x:c r="C6540" t="n">
        <x:v>3</x:v>
      </x:c>
      <x:c r="D6540" t="n">
        <x:v>63</x:v>
      </x:c>
      <x:c r="E6540" s="203" t="n">
        <x:v>44469</x:v>
      </x:c>
      <x:c r="F6540" t="inlineStr">
        <x:is>
          <x:t xml:space="preserve">EBIT001</x:t>
        </x:is>
      </x:c>
      <x:c r="G6540" t="inlineStr">
        <x:is>
          <x:t xml:space="preserve">Receita Total</x:t>
        </x:is>
      </x:c>
      <x:c r="H6540" t="inlineStr">
        <x:is>
          <x:t xml:space="preserve">Receita de vendas</x:t>
        </x:is>
      </x:c>
      <x:c r="I6540" t="inlineStr">
        <x:is>
          <x:t xml:space="preserve">GÁS &amp; ENERGIA</x:t>
        </x:is>
      </x:c>
      <x:c r="J6540" s="239" t="n">
        <x:v>44061</x:v>
      </x:c>
      <x:c r="K6540" t="inlineStr">
        <x:is>
          <x:t xml:space="preserve">GÁS &amp; ENERGIA / G&amp;EBC</x:t>
        </x:is>
      </x:c>
      <x:c r="L6540" s="239" t="n">
        <x:v>26047</x:v>
      </x:c>
      <x:c r="M6540" s="239" t="n">
        <x:v>18014</x:v>
      </x:c>
    </x:row>
    <x:row r="6541">
      <x:c r="A6541" t="inlineStr">
        <x:is>
          <x:t xml:space="preserve">3T21</x:t>
        </x:is>
      </x:c>
      <x:c r="B6541" t="n">
        <x:v>2021</x:v>
      </x:c>
      <x:c r="C6541" t="n">
        <x:v>3</x:v>
      </x:c>
      <x:c r="D6541" t="n">
        <x:v>63</x:v>
      </x:c>
      <x:c r="E6541" s="203" t="n">
        <x:v>44469</x:v>
      </x:c>
      <x:c r="F6541" t="inlineStr">
        <x:is>
          <x:t xml:space="preserve">EBIT001</x:t>
        </x:is>
      </x:c>
      <x:c r="G6541" t="inlineStr">
        <x:is>
          <x:t xml:space="preserve">Receita Total</x:t>
        </x:is>
      </x:c>
      <x:c r="H6541" t="inlineStr">
        <x:is>
          <x:t xml:space="preserve">Receita de vendas</x:t>
        </x:is>
      </x:c>
      <x:c r="I6541" t="inlineStr">
        <x:is>
          <x:t xml:space="preserve">REFINO</x:t>
        </x:is>
      </x:c>
      <x:c r="J6541" s="239" t="n">
        <x:v>284257</x:v>
      </x:c>
      <x:c r="K6541" t="inlineStr">
        <x:is>
          <x:t xml:space="preserve">REFINO / RTC</x:t>
        </x:is>
      </x:c>
      <x:c r="L6541" s="239" t="n">
        <x:v>177069</x:v>
      </x:c>
      <x:c r="M6541" s="239" t="n">
        <x:v>107188</x:v>
      </x:c>
    </x:row>
    <x:row r="6542">
      <x:c r="A6542" t="inlineStr">
        <x:is>
          <x:t xml:space="preserve">3T21</x:t>
        </x:is>
      </x:c>
      <x:c r="B6542" t="n">
        <x:v>2021</x:v>
      </x:c>
      <x:c r="C6542" t="n">
        <x:v>3</x:v>
      </x:c>
      <x:c r="D6542" t="n">
        <x:v>63</x:v>
      </x:c>
      <x:c r="E6542" s="203" t="n">
        <x:v>44469</x:v>
      </x:c>
      <x:c r="F6542" t="inlineStr">
        <x:is>
          <x:t xml:space="preserve">EBIT001</x:t>
        </x:is>
      </x:c>
      <x:c r="G6542" t="inlineStr">
        <x:is>
          <x:t xml:space="preserve">Receita Total</x:t>
        </x:is>
      </x:c>
      <x:c r="H6542" t="inlineStr">
        <x:is>
          <x:t xml:space="preserve">Receita de vendas</x:t>
        </x:is>
      </x:c>
      <x:c r="I6542" t="inlineStr">
        <x:is>
          <x:t xml:space="preserve">TOTAL</x:t>
        </x:is>
      </x:c>
      <x:c r="J6542" s="239" t="n">
        <x:v>318478</x:v>
      </x:c>
      <x:c r="K6542" t="inlineStr">
        <x:is>
          <x:t xml:space="preserve">TOTAL</x:t>
        </x:is>
      </x:c>
      <x:c r="L6542" s="239" t="n">
        <x:v>196884</x:v>
      </x:c>
      <x:c r="M6542" s="239" t="n">
        <x:v>121594</x:v>
      </x:c>
    </x:row>
    <x:row r="6543">
      <x:c r="A6543" t="inlineStr">
        <x:is>
          <x:t xml:space="preserve">3T21</x:t>
        </x:is>
      </x:c>
      <x:c r="B6543" t="n">
        <x:v>2021</x:v>
      </x:c>
      <x:c r="C6543" t="n">
        <x:v>3</x:v>
      </x:c>
      <x:c r="D6543" t="n">
        <x:v>63</x:v>
      </x:c>
      <x:c r="E6543" s="203" t="n">
        <x:v>44469</x:v>
      </x:c>
      <x:c r="F6543" t="inlineStr">
        <x:is>
          <x:t xml:space="preserve">EBIT002</x:t>
        </x:is>
      </x:c>
      <x:c r="G6543" t="inlineStr">
        <x:is>
          <x:t xml:space="preserve">Custo Total</x:t>
        </x:is>
      </x:c>
      <x:c r="H6543" t="inlineStr">
        <x:is>
          <x:t xml:space="preserve">Custo dos produtos e serviços vendidos</x:t>
        </x:is>
      </x:c>
      <x:c r="I6543" t="inlineStr">
        <x:is>
          <x:t xml:space="preserve">CORP.</x:t>
        </x:is>
      </x:c>
      <x:c r="J6543" s="239" t="n">
        <x:v>-1906</x:v>
      </x:c>
      <x:c r="K6543" t="inlineStr">
        <x:is>
          <x:t xml:space="preserve">CORPORATIVO / OUTROS NEGÓCIOS</x:t>
        </x:is>
      </x:c>
      <x:c r="L6543" s="239" t="n">
        <x:v>-1432</x:v>
      </x:c>
      <x:c r="M6543" s="239" t="n">
        <x:v>-474</x:v>
      </x:c>
    </x:row>
    <x:row r="6544">
      <x:c r="A6544" t="inlineStr">
        <x:is>
          <x:t xml:space="preserve">3T21</x:t>
        </x:is>
      </x:c>
      <x:c r="B6544" t="n">
        <x:v>2021</x:v>
      </x:c>
      <x:c r="C6544" t="n">
        <x:v>3</x:v>
      </x:c>
      <x:c r="D6544" t="n">
        <x:v>63</x:v>
      </x:c>
      <x:c r="E6544" s="203" t="n">
        <x:v>44469</x:v>
      </x:c>
      <x:c r="F6544" t="inlineStr">
        <x:is>
          <x:t xml:space="preserve">EBIT002</x:t>
        </x:is>
      </x:c>
      <x:c r="G6544" t="inlineStr">
        <x:is>
          <x:t xml:space="preserve">Custo Total</x:t>
        </x:is>
      </x:c>
      <x:c r="H6544" t="inlineStr">
        <x:is>
          <x:t xml:space="preserve">Custo dos produtos e serviços vendidos</x:t>
        </x:is>
      </x:c>
      <x:c r="I6544" t="inlineStr">
        <x:is>
          <x:t xml:space="preserve">E&amp;P</x:t>
        </x:is>
      </x:c>
      <x:c r="J6544" s="239" t="n">
        <x:v>-91286</x:v>
      </x:c>
      <x:c r="K6544" t="inlineStr">
        <x:is>
          <x:t xml:space="preserve">E&amp;P</x:t>
        </x:is>
      </x:c>
      <x:c r="L6544" s="239" t="n">
        <x:v>-58303</x:v>
      </x:c>
      <x:c r="M6544" s="239" t="n">
        <x:v>-32983</x:v>
      </x:c>
    </x:row>
    <x:row r="6545">
      <x:c r="A6545" t="inlineStr">
        <x:is>
          <x:t xml:space="preserve">3T21</x:t>
        </x:is>
      </x:c>
      <x:c r="B6545" t="n">
        <x:v>2021</x:v>
      </x:c>
      <x:c r="C6545" t="n">
        <x:v>3</x:v>
      </x:c>
      <x:c r="D6545" t="n">
        <x:v>63</x:v>
      </x:c>
      <x:c r="E6545" s="203" t="n">
        <x:v>44469</x:v>
      </x:c>
      <x:c r="F6545" t="inlineStr">
        <x:is>
          <x:t xml:space="preserve">EBIT002</x:t>
        </x:is>
      </x:c>
      <x:c r="G6545" t="inlineStr">
        <x:is>
          <x:t xml:space="preserve">Custo Total</x:t>
        </x:is>
      </x:c>
      <x:c r="H6545" t="inlineStr">
        <x:is>
          <x:t xml:space="preserve">Custo dos produtos e serviços vendidos</x:t>
        </x:is>
      </x:c>
      <x:c r="I6545" t="inlineStr">
        <x:is>
          <x:t xml:space="preserve">ELIMIN.</x:t>
        </x:is>
      </x:c>
      <x:c r="J6545" s="239" t="n">
        <x:v>214028</x:v>
      </x:c>
      <x:c r="K6545" t="inlineStr">
        <x:is>
          <x:t xml:space="preserve">ELIMINAÇÕES</x:t>
        </x:is>
      </x:c>
      <x:c r="L6545" s="239" t="n">
        <x:v>133129</x:v>
      </x:c>
      <x:c r="M6545" s="239" t="n">
        <x:v>80899</x:v>
      </x:c>
    </x:row>
    <x:row r="6546">
      <x:c r="A6546" t="inlineStr">
        <x:is>
          <x:t xml:space="preserve">3T21</x:t>
        </x:is>
      </x:c>
      <x:c r="B6546" t="n">
        <x:v>2021</x:v>
      </x:c>
      <x:c r="C6546" t="n">
        <x:v>3</x:v>
      </x:c>
      <x:c r="D6546" t="n">
        <x:v>63</x:v>
      </x:c>
      <x:c r="E6546" s="203" t="n">
        <x:v>44469</x:v>
      </x:c>
      <x:c r="F6546" t="inlineStr">
        <x:is>
          <x:t xml:space="preserve">EBIT002</x:t>
        </x:is>
      </x:c>
      <x:c r="G6546" t="inlineStr">
        <x:is>
          <x:t xml:space="preserve">Custo Total</x:t>
        </x:is>
      </x:c>
      <x:c r="H6546" t="inlineStr">
        <x:is>
          <x:t xml:space="preserve">Custo dos produtos e serviços vendidos</x:t>
        </x:is>
      </x:c>
      <x:c r="I6546" t="inlineStr">
        <x:is>
          <x:t xml:space="preserve">GÁS &amp; ENERGIA</x:t>
        </x:is>
      </x:c>
      <x:c r="J6546" s="239" t="n">
        <x:v>-29957</x:v>
      </x:c>
      <x:c r="K6546" t="inlineStr">
        <x:is>
          <x:t xml:space="preserve">GÁS &amp; ENERGIA / G&amp;EBC</x:t>
        </x:is>
      </x:c>
      <x:c r="L6546" s="239" t="n">
        <x:v>-16019</x:v>
      </x:c>
      <x:c r="M6546" s="239" t="n">
        <x:v>-13938</x:v>
      </x:c>
    </x:row>
    <x:row r="6547">
      <x:c r="A6547" t="inlineStr">
        <x:is>
          <x:t xml:space="preserve">3T21</x:t>
        </x:is>
      </x:c>
      <x:c r="B6547" t="n">
        <x:v>2021</x:v>
      </x:c>
      <x:c r="C6547" t="n">
        <x:v>3</x:v>
      </x:c>
      <x:c r="D6547" t="n">
        <x:v>63</x:v>
      </x:c>
      <x:c r="E6547" s="203" t="n">
        <x:v>44469</x:v>
      </x:c>
      <x:c r="F6547" t="inlineStr">
        <x:is>
          <x:t xml:space="preserve">EBIT002</x:t>
        </x:is>
      </x:c>
      <x:c r="G6547" t="inlineStr">
        <x:is>
          <x:t xml:space="preserve">Custo Total</x:t>
        </x:is>
      </x:c>
      <x:c r="H6547" t="inlineStr">
        <x:is>
          <x:t xml:space="preserve">Custo dos produtos e serviços vendidos</x:t>
        </x:is>
      </x:c>
      <x:c r="I6547" t="inlineStr">
        <x:is>
          <x:t xml:space="preserve">REFINO</x:t>
        </x:is>
      </x:c>
      <x:c r="J6547" s="239" t="n">
        <x:v>-248767</x:v>
      </x:c>
      <x:c r="K6547" t="inlineStr">
        <x:is>
          <x:t xml:space="preserve">REFINO / RTC</x:t>
        </x:is>
      </x:c>
      <x:c r="L6547" s="239" t="n">
        <x:v>-153221</x:v>
      </x:c>
      <x:c r="M6547" s="239" t="n">
        <x:v>-95546</x:v>
      </x:c>
    </x:row>
    <x:row r="6548">
      <x:c r="A6548" t="inlineStr">
        <x:is>
          <x:t xml:space="preserve">3T21</x:t>
        </x:is>
      </x:c>
      <x:c r="B6548" t="n">
        <x:v>2021</x:v>
      </x:c>
      <x:c r="C6548" t="n">
        <x:v>3</x:v>
      </x:c>
      <x:c r="D6548" t="n">
        <x:v>63</x:v>
      </x:c>
      <x:c r="E6548" s="203" t="n">
        <x:v>44469</x:v>
      </x:c>
      <x:c r="F6548" t="inlineStr">
        <x:is>
          <x:t xml:space="preserve">EBIT002</x:t>
        </x:is>
      </x:c>
      <x:c r="G6548" t="inlineStr">
        <x:is>
          <x:t xml:space="preserve">Custo Total</x:t>
        </x:is>
      </x:c>
      <x:c r="H6548" t="inlineStr">
        <x:is>
          <x:t xml:space="preserve">Custo dos produtos e serviços vendidos</x:t>
        </x:is>
      </x:c>
      <x:c r="I6548" t="inlineStr">
        <x:is>
          <x:t xml:space="preserve">TOTAL</x:t>
        </x:is>
      </x:c>
      <x:c r="J6548" s="239" t="n">
        <x:v>-157888</x:v>
      </x:c>
      <x:c r="K6548" t="inlineStr">
        <x:is>
          <x:t xml:space="preserve">TOTAL</x:t>
        </x:is>
      </x:c>
      <x:c r="L6548" s="239" t="n">
        <x:v>-95846</x:v>
      </x:c>
      <x:c r="M6548" s="239" t="n">
        <x:v>-62042</x:v>
      </x:c>
    </x:row>
    <x:row r="6549">
      <x:c r="A6549" t="inlineStr">
        <x:is>
          <x:t xml:space="preserve">3T21</x:t>
        </x:is>
      </x:c>
      <x:c r="B6549" t="n">
        <x:v>2021</x:v>
      </x:c>
      <x:c r="C6549" t="n">
        <x:v>3</x:v>
      </x:c>
      <x:c r="D6549" t="n">
        <x:v>63</x:v>
      </x:c>
      <x:c r="E6549" s="203" t="n">
        <x:v>44469</x:v>
      </x:c>
      <x:c r="F6549" t="inlineStr">
        <x:is>
          <x:t xml:space="preserve">EBIT003</x:t>
        </x:is>
      </x:c>
      <x:c r="G6549" t="inlineStr">
        <x:is>
          <x:t xml:space="preserve">Lucro Bruto Total</x:t>
        </x:is>
      </x:c>
      <x:c r="H6549" t="inlineStr">
        <x:is>
          <x:t xml:space="preserve">Lucro bruto</x:t>
        </x:is>
      </x:c>
      <x:c r="I6549" t="inlineStr">
        <x:is>
          <x:t xml:space="preserve">CORP.</x:t>
        </x:is>
      </x:c>
      <x:c r="J6549" s="239" t="n">
        <x:v>23</x:v>
      </x:c>
      <x:c r="K6549" t="inlineStr">
        <x:is>
          <x:t xml:space="preserve">CORPORATIVO / OUTROS NEGÓCIOS</x:t>
        </x:is>
      </x:c>
      <x:c r="L6549" s="239" t="n">
        <x:v>21</x:v>
      </x:c>
      <x:c r="M6549" s="239" t="n">
        <x:v>2</x:v>
      </x:c>
    </x:row>
    <x:row r="6550">
      <x:c r="A6550" t="inlineStr">
        <x:is>
          <x:t xml:space="preserve">3T21</x:t>
        </x:is>
      </x:c>
      <x:c r="B6550" t="n">
        <x:v>2021</x:v>
      </x:c>
      <x:c r="C6550" t="n">
        <x:v>3</x:v>
      </x:c>
      <x:c r="D6550" t="n">
        <x:v>63</x:v>
      </x:c>
      <x:c r="E6550" s="203" t="n">
        <x:v>44469</x:v>
      </x:c>
      <x:c r="F6550" t="inlineStr">
        <x:is>
          <x:t xml:space="preserve">EBIT003</x:t>
        </x:is>
      </x:c>
      <x:c r="G6550" t="inlineStr">
        <x:is>
          <x:t xml:space="preserve">Lucro Bruto Total</x:t>
        </x:is>
      </x:c>
      <x:c r="H6550" t="inlineStr">
        <x:is>
          <x:t xml:space="preserve">Lucro bruto</x:t>
        </x:is>
      </x:c>
      <x:c r="I6550" t="inlineStr">
        <x:is>
          <x:t xml:space="preserve">E&amp;P</x:t>
        </x:is>
      </x:c>
      <x:c r="J6550" s="239" t="n">
        <x:v>120578</x:v>
      </x:c>
      <x:c r="K6550" t="inlineStr">
        <x:is>
          <x:t xml:space="preserve">E&amp;P</x:t>
        </x:is>
      </x:c>
      <x:c r="L6550" s="239" t="n">
        <x:v>77089</x:v>
      </x:c>
      <x:c r="M6550" s="239" t="n">
        <x:v>43489</x:v>
      </x:c>
    </x:row>
    <x:row r="6551">
      <x:c r="A6551" t="inlineStr">
        <x:is>
          <x:t xml:space="preserve">3T21</x:t>
        </x:is>
      </x:c>
      <x:c r="B6551" t="n">
        <x:v>2021</x:v>
      </x:c>
      <x:c r="C6551" t="n">
        <x:v>3</x:v>
      </x:c>
      <x:c r="D6551" t="n">
        <x:v>63</x:v>
      </x:c>
      <x:c r="E6551" s="203" t="n">
        <x:v>44469</x:v>
      </x:c>
      <x:c r="F6551" t="inlineStr">
        <x:is>
          <x:t xml:space="preserve">EBIT003</x:t>
        </x:is>
      </x:c>
      <x:c r="G6551" t="inlineStr">
        <x:is>
          <x:t xml:space="preserve">Lucro Bruto Total</x:t>
        </x:is>
      </x:c>
      <x:c r="H6551" t="inlineStr">
        <x:is>
          <x:t xml:space="preserve">Lucro bruto</x:t>
        </x:is>
      </x:c>
      <x:c r="I6551" t="inlineStr">
        <x:is>
          <x:t xml:space="preserve">ELIMIN.</x:t>
        </x:is>
      </x:c>
      <x:c r="J6551" s="239" t="n">
        <x:v>-9605</x:v>
      </x:c>
      <x:c r="K6551" t="inlineStr">
        <x:is>
          <x:t xml:space="preserve">ELIMINAÇÕES</x:t>
        </x:is>
      </x:c>
      <x:c r="L6551" s="239" t="n">
        <x:v>-9948</x:v>
      </x:c>
      <x:c r="M6551" s="239" t="n">
        <x:v>343</x:v>
      </x:c>
    </x:row>
    <x:row r="6552">
      <x:c r="A6552" t="inlineStr">
        <x:is>
          <x:t xml:space="preserve">3T21</x:t>
        </x:is>
      </x:c>
      <x:c r="B6552" t="n">
        <x:v>2021</x:v>
      </x:c>
      <x:c r="C6552" t="n">
        <x:v>3</x:v>
      </x:c>
      <x:c r="D6552" t="n">
        <x:v>63</x:v>
      </x:c>
      <x:c r="E6552" s="203" t="n">
        <x:v>44469</x:v>
      </x:c>
      <x:c r="F6552" t="inlineStr">
        <x:is>
          <x:t xml:space="preserve">EBIT003</x:t>
        </x:is>
      </x:c>
      <x:c r="G6552" t="inlineStr">
        <x:is>
          <x:t xml:space="preserve">Lucro Bruto Total</x:t>
        </x:is>
      </x:c>
      <x:c r="H6552" t="inlineStr">
        <x:is>
          <x:t xml:space="preserve">Lucro bruto</x:t>
        </x:is>
      </x:c>
      <x:c r="I6552" t="inlineStr">
        <x:is>
          <x:t xml:space="preserve">GÁS &amp; ENERGIA</x:t>
        </x:is>
      </x:c>
      <x:c r="J6552" s="239" t="n">
        <x:v>14104</x:v>
      </x:c>
      <x:c r="K6552" t="inlineStr">
        <x:is>
          <x:t xml:space="preserve">GÁS &amp; ENERGIA / G&amp;EBC</x:t>
        </x:is>
      </x:c>
      <x:c r="L6552" s="239" t="n">
        <x:v>10028</x:v>
      </x:c>
      <x:c r="M6552" s="239" t="n">
        <x:v>4076</x:v>
      </x:c>
    </x:row>
    <x:row r="6553">
      <x:c r="A6553" t="inlineStr">
        <x:is>
          <x:t xml:space="preserve">3T21</x:t>
        </x:is>
      </x:c>
      <x:c r="B6553" t="n">
        <x:v>2021</x:v>
      </x:c>
      <x:c r="C6553" t="n">
        <x:v>3</x:v>
      </x:c>
      <x:c r="D6553" t="n">
        <x:v>63</x:v>
      </x:c>
      <x:c r="E6553" s="203" t="n">
        <x:v>44469</x:v>
      </x:c>
      <x:c r="F6553" t="inlineStr">
        <x:is>
          <x:t xml:space="preserve">EBIT003</x:t>
        </x:is>
      </x:c>
      <x:c r="G6553" t="inlineStr">
        <x:is>
          <x:t xml:space="preserve">Lucro Bruto Total</x:t>
        </x:is>
      </x:c>
      <x:c r="H6553" t="inlineStr">
        <x:is>
          <x:t xml:space="preserve">Lucro bruto</x:t>
        </x:is>
      </x:c>
      <x:c r="I6553" t="inlineStr">
        <x:is>
          <x:t xml:space="preserve">REFINO</x:t>
        </x:is>
      </x:c>
      <x:c r="J6553" s="239" t="n">
        <x:v>35490</x:v>
      </x:c>
      <x:c r="K6553" t="inlineStr">
        <x:is>
          <x:t xml:space="preserve">REFINO / RTC</x:t>
        </x:is>
      </x:c>
      <x:c r="L6553" s="239" t="n">
        <x:v>23848</x:v>
      </x:c>
      <x:c r="M6553" s="239" t="n">
        <x:v>11642</x:v>
      </x:c>
    </x:row>
    <x:row r="6554">
      <x:c r="A6554" t="inlineStr">
        <x:is>
          <x:t xml:space="preserve">3T21</x:t>
        </x:is>
      </x:c>
      <x:c r="B6554" t="n">
        <x:v>2021</x:v>
      </x:c>
      <x:c r="C6554" t="n">
        <x:v>3</x:v>
      </x:c>
      <x:c r="D6554" t="n">
        <x:v>63</x:v>
      </x:c>
      <x:c r="E6554" s="203" t="n">
        <x:v>44469</x:v>
      </x:c>
      <x:c r="F6554" t="inlineStr">
        <x:is>
          <x:t xml:space="preserve">EBIT003</x:t>
        </x:is>
      </x:c>
      <x:c r="G6554" t="inlineStr">
        <x:is>
          <x:t xml:space="preserve">Lucro Bruto Total</x:t>
        </x:is>
      </x:c>
      <x:c r="H6554" t="inlineStr">
        <x:is>
          <x:t xml:space="preserve">Lucro bruto</x:t>
        </x:is>
      </x:c>
      <x:c r="I6554" t="inlineStr">
        <x:is>
          <x:t xml:space="preserve">TOTAL</x:t>
        </x:is>
      </x:c>
      <x:c r="J6554" s="239" t="n">
        <x:v>160590</x:v>
      </x:c>
      <x:c r="K6554" t="inlineStr">
        <x:is>
          <x:t xml:space="preserve">TOTAL</x:t>
        </x:is>
      </x:c>
      <x:c r="L6554" s="239" t="n">
        <x:v>101038</x:v>
      </x:c>
      <x:c r="M6554" s="239" t="n">
        <x:v>59552</x:v>
      </x:c>
    </x:row>
    <x:row r="6555">
      <x:c r="A6555" t="inlineStr">
        <x:is>
          <x:t xml:space="preserve">3T21</x:t>
        </x:is>
      </x:c>
      <x:c r="B6555" t="n">
        <x:v>2021</x:v>
      </x:c>
      <x:c r="C6555" t="n">
        <x:v>3</x:v>
      </x:c>
      <x:c r="D6555" t="n">
        <x:v>63</x:v>
      </x:c>
      <x:c r="E6555" s="203" t="n">
        <x:v>44469</x:v>
      </x:c>
      <x:c r="F6555" t="inlineStr">
        <x:is>
          <x:t xml:space="preserve">EBIT004</x:t>
        </x:is>
      </x:c>
      <x:c r="G6555" t="inlineStr">
        <x:is>
          <x:t xml:space="preserve">Despesa</x:t>
        </x:is>
      </x:c>
      <x:c r="H6555" t="inlineStr">
        <x:is>
          <x:t xml:space="preserve">Gerais e administrativas </x:t>
        </x:is>
      </x:c>
      <x:c r="I6555" t="inlineStr">
        <x:is>
          <x:t xml:space="preserve">CORP.</x:t>
        </x:is>
      </x:c>
      <x:c r="J6555" s="239" t="n">
        <x:v>-60</x:v>
      </x:c>
      <x:c r="K6555" t="inlineStr">
        <x:is>
          <x:t xml:space="preserve">CORPORATIVO / OUTROS NEGÓCIOS</x:t>
        </x:is>
      </x:c>
      <x:c r="L6555" s="239" t="n">
        <x:v>-44</x:v>
      </x:c>
      <x:c r="M6555" s="239" t="n">
        <x:v>-16</x:v>
      </x:c>
    </x:row>
    <x:row r="6556">
      <x:c r="A6556" t="inlineStr">
        <x:is>
          <x:t xml:space="preserve">3T21</x:t>
        </x:is>
      </x:c>
      <x:c r="B6556" t="n">
        <x:v>2021</x:v>
      </x:c>
      <x:c r="C6556" t="n">
        <x:v>3</x:v>
      </x:c>
      <x:c r="D6556" t="n">
        <x:v>63</x:v>
      </x:c>
      <x:c r="E6556" s="203" t="n">
        <x:v>44469</x:v>
      </x:c>
      <x:c r="F6556" t="inlineStr">
        <x:is>
          <x:t xml:space="preserve">EBIT004</x:t>
        </x:is>
      </x:c>
      <x:c r="G6556" t="inlineStr">
        <x:is>
          <x:t xml:space="preserve">Despesa</x:t>
        </x:is>
      </x:c>
      <x:c r="H6556" t="inlineStr">
        <x:is>
          <x:t xml:space="preserve">Vendas</x:t>
        </x:is>
      </x:c>
      <x:c r="I6556" t="inlineStr">
        <x:is>
          <x:t xml:space="preserve">CORP.</x:t>
        </x:is>
      </x:c>
      <x:c r="J6556" s="239" t="n">
        <x:v>-3184</x:v>
      </x:c>
      <x:c r="K6556" t="inlineStr">
        <x:is>
          <x:t xml:space="preserve">CORPORATIVO / OUTROS NEGÓCIOS</x:t>
        </x:is>
      </x:c>
      <x:c r="L6556" s="239" t="n">
        <x:v>-1979</x:v>
      </x:c>
      <x:c r="M6556" s="239" t="n">
        <x:v>-1205</x:v>
      </x:c>
    </x:row>
    <x:row r="6557">
      <x:c r="A6557" t="inlineStr">
        <x:is>
          <x:t xml:space="preserve">3T21</x:t>
        </x:is>
      </x:c>
      <x:c r="B6557" t="n">
        <x:v>2021</x:v>
      </x:c>
      <x:c r="C6557" t="n">
        <x:v>3</x:v>
      </x:c>
      <x:c r="D6557" t="n">
        <x:v>63</x:v>
      </x:c>
      <x:c r="E6557" s="203" t="n">
        <x:v>44469</x:v>
      </x:c>
      <x:c r="F6557" t="inlineStr">
        <x:is>
          <x:t xml:space="preserve">EBIT004</x:t>
        </x:is>
      </x:c>
      <x:c r="G6557" t="inlineStr">
        <x:is>
          <x:t xml:space="preserve">Despesa</x:t>
        </x:is>
      </x:c>
      <x:c r="H6557" t="inlineStr">
        <x:is>
          <x:t xml:space="preserve">Gerais e administrativas </x:t>
        </x:is>
      </x:c>
      <x:c r="I6557" t="inlineStr">
        <x:is>
          <x:t xml:space="preserve">E&amp;P</x:t>
        </x:is>
      </x:c>
      <x:c r="J6557" s="239" t="n">
        <x:v>-4</x:v>
      </x:c>
      <x:c r="K6557" t="inlineStr">
        <x:is>
          <x:t xml:space="preserve">E&amp;P</x:t>
        </x:is>
      </x:c>
      <x:c r="L6557" s="239" t="n">
        <x:v>-27</x:v>
      </x:c>
      <x:c r="M6557" s="239" t="n">
        <x:v>23</x:v>
      </x:c>
    </x:row>
    <x:row r="6558">
      <x:c r="A6558" t="inlineStr">
        <x:is>
          <x:t xml:space="preserve">3T21</x:t>
        </x:is>
      </x:c>
      <x:c r="B6558" t="n">
        <x:v>2021</x:v>
      </x:c>
      <x:c r="C6558" t="n">
        <x:v>3</x:v>
      </x:c>
      <x:c r="D6558" t="n">
        <x:v>63</x:v>
      </x:c>
      <x:c r="E6558" s="203" t="n">
        <x:v>44469</x:v>
      </x:c>
      <x:c r="F6558" t="inlineStr">
        <x:is>
          <x:t xml:space="preserve">EBIT004</x:t>
        </x:is>
      </x:c>
      <x:c r="G6558" t="inlineStr">
        <x:is>
          <x:t xml:space="preserve">Despesa</x:t>
        </x:is>
      </x:c>
      <x:c r="H6558" t="inlineStr">
        <x:is>
          <x:t xml:space="preserve">Vendas</x:t>
        </x:is>
      </x:c>
      <x:c r="I6558" t="inlineStr">
        <x:is>
          <x:t xml:space="preserve">E&amp;P</x:t>
        </x:is>
      </x:c>
      <x:c r="J6558" s="239" t="n">
        <x:v>-597</x:v>
      </x:c>
      <x:c r="K6558" t="inlineStr">
        <x:is>
          <x:t xml:space="preserve">E&amp;P</x:t>
        </x:is>
      </x:c>
      <x:c r="L6558" s="239" t="n">
        <x:v>-328</x:v>
      </x:c>
      <x:c r="M6558" s="239" t="n">
        <x:v>-269</x:v>
      </x:c>
    </x:row>
    <x:row r="6559">
      <x:c r="A6559" t="inlineStr">
        <x:is>
          <x:t xml:space="preserve">3T21</x:t>
        </x:is>
      </x:c>
      <x:c r="B6559" t="n">
        <x:v>2021</x:v>
      </x:c>
      <x:c r="C6559" t="n">
        <x:v>3</x:v>
      </x:c>
      <x:c r="D6559" t="n">
        <x:v>63</x:v>
      </x:c>
      <x:c r="E6559" s="203" t="n">
        <x:v>44469</x:v>
      </x:c>
      <x:c r="F6559" t="inlineStr">
        <x:is>
          <x:t xml:space="preserve">EBIT004</x:t>
        </x:is>
      </x:c>
      <x:c r="G6559" t="inlineStr">
        <x:is>
          <x:t xml:space="preserve">Despesa</x:t>
        </x:is>
      </x:c>
      <x:c r="H6559" t="inlineStr">
        <x:is>
          <x:t xml:space="preserve">Gerais e administrativas </x:t>
        </x:is>
      </x:c>
      <x:c r="I6559" t="inlineStr">
        <x:is>
          <x:t xml:space="preserve">ELIMIN.</x:t>
        </x:is>
      </x:c>
      <x:c r="J6559" s="239" t="n">
        <x:v>-86</x:v>
      </x:c>
      <x:c r="K6559" t="inlineStr">
        <x:is>
          <x:t xml:space="preserve">ELIMINAÇÕES</x:t>
        </x:is>
      </x:c>
      <x:c r="L6559" s="239" t="n">
        <x:v>-57</x:v>
      </x:c>
      <x:c r="M6559" s="239" t="n">
        <x:v>-29</x:v>
      </x:c>
    </x:row>
    <x:row r="6560">
      <x:c r="A6560" t="inlineStr">
        <x:is>
          <x:t xml:space="preserve">3T21</x:t>
        </x:is>
      </x:c>
      <x:c r="B6560" t="n">
        <x:v>2021</x:v>
      </x:c>
      <x:c r="C6560" t="n">
        <x:v>3</x:v>
      </x:c>
      <x:c r="D6560" t="n">
        <x:v>63</x:v>
      </x:c>
      <x:c r="E6560" s="203" t="n">
        <x:v>44469</x:v>
      </x:c>
      <x:c r="F6560" t="inlineStr">
        <x:is>
          <x:t xml:space="preserve">EBIT004</x:t>
        </x:is>
      </x:c>
      <x:c r="G6560" t="inlineStr">
        <x:is>
          <x:t xml:space="preserve">Despesa</x:t>
        </x:is>
      </x:c>
      <x:c r="H6560" t="inlineStr">
        <x:is>
          <x:t xml:space="preserve">Vendas</x:t>
        </x:is>
      </x:c>
      <x:c r="I6560" t="inlineStr">
        <x:is>
          <x:t xml:space="preserve">ELIMIN.</x:t>
        </x:is>
      </x:c>
      <x:c r="J6560" s="239" t="n">
        <x:v>0</x:v>
      </x:c>
      <x:c r="K6560" t="inlineStr">
        <x:is>
          <x:t xml:space="preserve">ELIMINAÇÕES</x:t>
        </x:is>
      </x:c>
      <x:c r="L6560" s="239" t="n">
        <x:v>0</x:v>
      </x:c>
      <x:c r="M6560" s="239" t="n">
        <x:v>0</x:v>
      </x:c>
    </x:row>
    <x:row r="6561">
      <x:c r="A6561" t="inlineStr">
        <x:is>
          <x:t xml:space="preserve">3T21</x:t>
        </x:is>
      </x:c>
      <x:c r="B6561" t="n">
        <x:v>2021</x:v>
      </x:c>
      <x:c r="C6561" t="n">
        <x:v>3</x:v>
      </x:c>
      <x:c r="D6561" t="n">
        <x:v>63</x:v>
      </x:c>
      <x:c r="E6561" s="203" t="n">
        <x:v>44469</x:v>
      </x:c>
      <x:c r="F6561" t="inlineStr">
        <x:is>
          <x:t xml:space="preserve">EBIT004</x:t>
        </x:is>
      </x:c>
      <x:c r="G6561" t="inlineStr">
        <x:is>
          <x:t xml:space="preserve">Despesa</x:t>
        </x:is>
      </x:c>
      <x:c r="H6561" t="inlineStr">
        <x:is>
          <x:t xml:space="preserve">Gerais e administrativas </x:t>
        </x:is>
      </x:c>
      <x:c r="I6561" t="inlineStr">
        <x:is>
          <x:t xml:space="preserve">GÁS &amp; ENERGIA</x:t>
        </x:is>
      </x:c>
      <x:c r="J6561" s="239" t="n">
        <x:v>-10410</x:v>
      </x:c>
      <x:c r="K6561" t="inlineStr">
        <x:is>
          <x:t xml:space="preserve">GÁS &amp; ENERGIA / G&amp;EBC</x:t>
        </x:is>
      </x:c>
      <x:c r="L6561" s="239" t="n">
        <x:v>-6838</x:v>
      </x:c>
      <x:c r="M6561" s="239" t="n">
        <x:v>-3572</x:v>
      </x:c>
    </x:row>
    <x:row r="6562">
      <x:c r="A6562" t="inlineStr">
        <x:is>
          <x:t xml:space="preserve">3T21</x:t>
        </x:is>
      </x:c>
      <x:c r="B6562" t="n">
        <x:v>2021</x:v>
      </x:c>
      <x:c r="C6562" t="n">
        <x:v>3</x:v>
      </x:c>
      <x:c r="D6562" t="n">
        <x:v>63</x:v>
      </x:c>
      <x:c r="E6562" s="203" t="n">
        <x:v>44469</x:v>
      </x:c>
      <x:c r="F6562" t="inlineStr">
        <x:is>
          <x:t xml:space="preserve">EBIT004</x:t>
        </x:is>
      </x:c>
      <x:c r="G6562" t="inlineStr">
        <x:is>
          <x:t xml:space="preserve">Despesa</x:t>
        </x:is>
      </x:c>
      <x:c r="H6562" t="inlineStr">
        <x:is>
          <x:t xml:space="preserve">Vendas</x:t>
        </x:is>
      </x:c>
      <x:c r="I6562" t="inlineStr">
        <x:is>
          <x:t xml:space="preserve">GÁS &amp; ENERGIA</x:t>
        </x:is>
      </x:c>
      <x:c r="J6562" s="239" t="n">
        <x:v>-275</x:v>
      </x:c>
      <x:c r="K6562" t="inlineStr">
        <x:is>
          <x:t xml:space="preserve">GÁS &amp; ENERGIA / G&amp;EBC</x:t>
        </x:is>
      </x:c>
      <x:c r="L6562" s="239" t="n">
        <x:v>-176</x:v>
      </x:c>
      <x:c r="M6562" s="239" t="n">
        <x:v>-99</x:v>
      </x:c>
    </x:row>
    <x:row r="6563">
      <x:c r="A6563" t="inlineStr">
        <x:is>
          <x:t xml:space="preserve">3T21</x:t>
        </x:is>
      </x:c>
      <x:c r="B6563" t="n">
        <x:v>2021</x:v>
      </x:c>
      <x:c r="C6563" t="n">
        <x:v>3</x:v>
      </x:c>
      <x:c r="D6563" t="n">
        <x:v>63</x:v>
      </x:c>
      <x:c r="E6563" s="203" t="n">
        <x:v>44469</x:v>
      </x:c>
      <x:c r="F6563" t="inlineStr">
        <x:is>
          <x:t xml:space="preserve">EBIT004</x:t>
        </x:is>
      </x:c>
      <x:c r="G6563" t="inlineStr">
        <x:is>
          <x:t xml:space="preserve">Despesa</x:t>
        </x:is>
      </x:c>
      <x:c r="H6563" t="inlineStr">
        <x:is>
          <x:t xml:space="preserve">Gerais e administrativas </x:t>
        </x:is>
      </x:c>
      <x:c r="I6563" t="inlineStr">
        <x:is>
          <x:t xml:space="preserve">REFINO</x:t>
        </x:is>
      </x:c>
      <x:c r="J6563" s="239" t="n">
        <x:v>-6146</x:v>
      </x:c>
      <x:c r="K6563" t="inlineStr">
        <x:is>
          <x:t xml:space="preserve">REFINO / RTC</x:t>
        </x:is>
      </x:c>
      <x:c r="L6563" s="239" t="n">
        <x:v>-3974</x:v>
      </x:c>
      <x:c r="M6563" s="239" t="n">
        <x:v>-2172</x:v>
      </x:c>
    </x:row>
    <x:row r="6564">
      <x:c r="A6564" t="inlineStr">
        <x:is>
          <x:t xml:space="preserve">3T21</x:t>
        </x:is>
      </x:c>
      <x:c r="B6564" t="n">
        <x:v>2021</x:v>
      </x:c>
      <x:c r="C6564" t="n">
        <x:v>3</x:v>
      </x:c>
      <x:c r="D6564" t="n">
        <x:v>63</x:v>
      </x:c>
      <x:c r="E6564" s="203" t="n">
        <x:v>44469</x:v>
      </x:c>
      <x:c r="F6564" t="inlineStr">
        <x:is>
          <x:t xml:space="preserve">EBIT004</x:t>
        </x:is>
      </x:c>
      <x:c r="G6564" t="inlineStr">
        <x:is>
          <x:t xml:space="preserve">Despesa</x:t>
        </x:is>
      </x:c>
      <x:c r="H6564" t="inlineStr">
        <x:is>
          <x:t xml:space="preserve">Vendas</x:t>
        </x:is>
      </x:c>
      <x:c r="I6564" t="inlineStr">
        <x:is>
          <x:t xml:space="preserve">REFINO</x:t>
        </x:is>
      </x:c>
      <x:c r="J6564" s="239" t="n">
        <x:v>-574</x:v>
      </x:c>
      <x:c r="K6564" t="inlineStr">
        <x:is>
          <x:t xml:space="preserve">REFINO / RTC</x:t>
        </x:is>
      </x:c>
      <x:c r="L6564" s="239" t="n">
        <x:v>-384</x:v>
      </x:c>
      <x:c r="M6564" s="239" t="n">
        <x:v>-190</x:v>
      </x:c>
    </x:row>
    <x:row r="6565">
      <x:c r="A6565" t="inlineStr">
        <x:is>
          <x:t xml:space="preserve">3T21</x:t>
        </x:is>
      </x:c>
      <x:c r="B6565" t="n">
        <x:v>2021</x:v>
      </x:c>
      <x:c r="C6565" t="n">
        <x:v>3</x:v>
      </x:c>
      <x:c r="D6565" t="n">
        <x:v>63</x:v>
      </x:c>
      <x:c r="E6565" s="203" t="n">
        <x:v>44469</x:v>
      </x:c>
      <x:c r="F6565" t="inlineStr">
        <x:is>
          <x:t xml:space="preserve">EBIT004</x:t>
        </x:is>
      </x:c>
      <x:c r="G6565" t="inlineStr">
        <x:is>
          <x:t xml:space="preserve">Despesa</x:t>
        </x:is>
      </x:c>
      <x:c r="H6565" t="inlineStr">
        <x:is>
          <x:t xml:space="preserve">Gerais e administrativas </x:t>
        </x:is>
      </x:c>
      <x:c r="I6565" t="inlineStr">
        <x:is>
          <x:t xml:space="preserve">TOTAL</x:t>
        </x:is>
      </x:c>
      <x:c r="J6565" s="239" t="n">
        <x:v>-16706</x:v>
      </x:c>
      <x:c r="K6565" t="inlineStr">
        <x:is>
          <x:t xml:space="preserve">TOTAL</x:t>
        </x:is>
      </x:c>
      <x:c r="L6565" s="239" t="n">
        <x:v>-10940</x:v>
      </x:c>
      <x:c r="M6565" s="239" t="n">
        <x:v>-5766</x:v>
      </x:c>
    </x:row>
    <x:row r="6566">
      <x:c r="A6566" t="inlineStr">
        <x:is>
          <x:t xml:space="preserve">3T21</x:t>
        </x:is>
      </x:c>
      <x:c r="B6566" t="n">
        <x:v>2021</x:v>
      </x:c>
      <x:c r="C6566" t="n">
        <x:v>3</x:v>
      </x:c>
      <x:c r="D6566" t="n">
        <x:v>63</x:v>
      </x:c>
      <x:c r="E6566" s="203" t="n">
        <x:v>44469</x:v>
      </x:c>
      <x:c r="F6566" t="inlineStr">
        <x:is>
          <x:t xml:space="preserve">EBIT004</x:t>
        </x:is>
      </x:c>
      <x:c r="G6566" t="inlineStr">
        <x:is>
          <x:t xml:space="preserve">Despesa</x:t>
        </x:is>
      </x:c>
      <x:c r="H6566" t="inlineStr">
        <x:is>
          <x:t xml:space="preserve">Vendas</x:t>
        </x:is>
      </x:c>
      <x:c r="I6566" t="inlineStr">
        <x:is>
          <x:t xml:space="preserve">TOTAL</x:t>
        </x:is>
      </x:c>
      <x:c r="J6566" s="239" t="n">
        <x:v>-4630</x:v>
      </x:c>
      <x:c r="K6566" t="inlineStr">
        <x:is>
          <x:t xml:space="preserve">TOTAL</x:t>
        </x:is>
      </x:c>
      <x:c r="L6566" s="239" t="n">
        <x:v>-2867</x:v>
      </x:c>
      <x:c r="M6566" s="239" t="n">
        <x:v>-1763</x:v>
      </x:c>
    </x:row>
    <x:row r="6567">
      <x:c r="A6567" t="inlineStr">
        <x:is>
          <x:t xml:space="preserve">3T21</x:t>
        </x:is>
      </x:c>
      <x:c r="B6567" t="n">
        <x:v>2021</x:v>
      </x:c>
      <x:c r="C6567" t="n">
        <x:v>3</x:v>
      </x:c>
      <x:c r="D6567" t="n">
        <x:v>63</x:v>
      </x:c>
      <x:c r="E6567" s="203" t="n">
        <x:v>44469</x:v>
      </x:c>
      <x:c r="F6567" t="inlineStr">
        <x:is>
          <x:t xml:space="preserve">EBIT005</x:t>
        </x:is>
      </x:c>
      <x:c r="G6567" t="inlineStr">
        <x:is>
          <x:t xml:space="preserve">Despesa</x:t>
        </x:is>
      </x:c>
      <x:c r="H6567" t="inlineStr">
        <x:is>
          <x:t xml:space="preserve">Tributárias</x:t>
        </x:is>
      </x:c>
      <x:c r="I6567" t="inlineStr">
        <x:is>
          <x:t xml:space="preserve">CORP.</x:t>
        </x:is>
      </x:c>
      <x:c r="J6567" s="239" t="n">
        <x:v>-294</x:v>
      </x:c>
      <x:c r="K6567" t="inlineStr">
        <x:is>
          <x:t xml:space="preserve">CORPORATIVO / OUTROS NEGÓCIOS</x:t>
        </x:is>
      </x:c>
      <x:c r="L6567" s="239" t="n">
        <x:v>-28</x:v>
      </x:c>
      <x:c r="M6567" s="239" t="n">
        <x:v>-266</x:v>
      </x:c>
    </x:row>
    <x:row r="6568">
      <x:c r="A6568" t="inlineStr">
        <x:is>
          <x:t xml:space="preserve">3T21</x:t>
        </x:is>
      </x:c>
      <x:c r="B6568" t="n">
        <x:v>2021</x:v>
      </x:c>
      <x:c r="C6568" t="n">
        <x:v>3</x:v>
      </x:c>
      <x:c r="D6568" t="n">
        <x:v>63</x:v>
      </x:c>
      <x:c r="E6568" s="203" t="n">
        <x:v>44469</x:v>
      </x:c>
      <x:c r="F6568" t="inlineStr">
        <x:is>
          <x:t xml:space="preserve">EBIT005</x:t>
        </x:is>
      </x:c>
      <x:c r="G6568" t="inlineStr">
        <x:is>
          <x:t xml:space="preserve">Despesa</x:t>
        </x:is>
      </x:c>
      <x:c r="H6568" t="inlineStr">
        <x:is>
          <x:t xml:space="preserve">Tributárias</x:t>
        </x:is>
      </x:c>
      <x:c r="I6568" t="inlineStr">
        <x:is>
          <x:t xml:space="preserve">E&amp;P</x:t>
        </x:is>
      </x:c>
      <x:c r="J6568" s="239" t="n">
        <x:v>-616</x:v>
      </x:c>
      <x:c r="K6568" t="inlineStr">
        <x:is>
          <x:t xml:space="preserve">E&amp;P</x:t>
        </x:is>
      </x:c>
      <x:c r="L6568" s="239" t="n">
        <x:v>-210</x:v>
      </x:c>
      <x:c r="M6568" s="239" t="n">
        <x:v>-406</x:v>
      </x:c>
    </x:row>
    <x:row r="6569">
      <x:c r="A6569" t="inlineStr">
        <x:is>
          <x:t xml:space="preserve">3T21</x:t>
        </x:is>
      </x:c>
      <x:c r="B6569" t="n">
        <x:v>2021</x:v>
      </x:c>
      <x:c r="C6569" t="n">
        <x:v>3</x:v>
      </x:c>
      <x:c r="D6569" t="n">
        <x:v>63</x:v>
      </x:c>
      <x:c r="E6569" s="203" t="n">
        <x:v>44469</x:v>
      </x:c>
      <x:c r="F6569" t="inlineStr">
        <x:is>
          <x:t xml:space="preserve">EBIT005</x:t>
        </x:is>
      </x:c>
      <x:c r="G6569" t="inlineStr">
        <x:is>
          <x:t xml:space="preserve">Despesa</x:t>
        </x:is>
      </x:c>
      <x:c r="H6569" t="inlineStr">
        <x:is>
          <x:t xml:space="preserve">Tributárias</x:t>
        </x:is>
      </x:c>
      <x:c r="I6569" t="inlineStr">
        <x:is>
          <x:t xml:space="preserve">ELIMIN.</x:t>
        </x:is>
      </x:c>
      <x:c r="J6569" s="239" t="n">
        <x:v>0</x:v>
      </x:c>
      <x:c r="K6569" t="inlineStr">
        <x:is>
          <x:t xml:space="preserve">ELIMINAÇÕES</x:t>
        </x:is>
      </x:c>
      <x:c r="L6569" s="239" t="n">
        <x:v>0</x:v>
      </x:c>
      <x:c r="M6569" s="239" t="n">
        <x:v>0</x:v>
      </x:c>
    </x:row>
    <x:row r="6570">
      <x:c r="A6570" t="inlineStr">
        <x:is>
          <x:t xml:space="preserve">3T21</x:t>
        </x:is>
      </x:c>
      <x:c r="B6570" t="n">
        <x:v>2021</x:v>
      </x:c>
      <x:c r="C6570" t="n">
        <x:v>3</x:v>
      </x:c>
      <x:c r="D6570" t="n">
        <x:v>63</x:v>
      </x:c>
      <x:c r="E6570" s="203" t="n">
        <x:v>44469</x:v>
      </x:c>
      <x:c r="F6570" t="inlineStr">
        <x:is>
          <x:t xml:space="preserve">EBIT005</x:t>
        </x:is>
      </x:c>
      <x:c r="G6570" t="inlineStr">
        <x:is>
          <x:t xml:space="preserve">Despesa</x:t>
        </x:is>
      </x:c>
      <x:c r="H6570" t="inlineStr">
        <x:is>
          <x:t xml:space="preserve">Tributárias</x:t>
        </x:is>
      </x:c>
      <x:c r="I6570" t="inlineStr">
        <x:is>
          <x:t xml:space="preserve">GÁS &amp; ENERGIA</x:t>
        </x:is>
      </x:c>
      <x:c r="J6570" s="239" t="n">
        <x:v>-530</x:v>
      </x:c>
      <x:c r="K6570" t="inlineStr">
        <x:is>
          <x:t xml:space="preserve">GÁS &amp; ENERGIA / G&amp;EBC</x:t>
        </x:is>
      </x:c>
      <x:c r="L6570" s="239" t="n">
        <x:v>-257</x:v>
      </x:c>
      <x:c r="M6570" s="239" t="n">
        <x:v>-273</x:v>
      </x:c>
    </x:row>
    <x:row r="6571">
      <x:c r="A6571" t="inlineStr">
        <x:is>
          <x:t xml:space="preserve">3T21</x:t>
        </x:is>
      </x:c>
      <x:c r="B6571" t="n">
        <x:v>2021</x:v>
      </x:c>
      <x:c r="C6571" t="n">
        <x:v>3</x:v>
      </x:c>
      <x:c r="D6571" t="n">
        <x:v>63</x:v>
      </x:c>
      <x:c r="E6571" s="203" t="n">
        <x:v>44469</x:v>
      </x:c>
      <x:c r="F6571" t="inlineStr">
        <x:is>
          <x:t xml:space="preserve">EBIT005</x:t>
        </x:is>
      </x:c>
      <x:c r="G6571" t="inlineStr">
        <x:is>
          <x:t xml:space="preserve">Despesa</x:t>
        </x:is>
      </x:c>
      <x:c r="H6571" t="inlineStr">
        <x:is>
          <x:t xml:space="preserve">Tributárias</x:t>
        </x:is>
      </x:c>
      <x:c r="I6571" t="inlineStr">
        <x:is>
          <x:t xml:space="preserve">REFINO</x:t>
        </x:is>
      </x:c>
      <x:c r="J6571" s="239" t="n">
        <x:v>-543</x:v>
      </x:c>
      <x:c r="K6571" t="inlineStr">
        <x:is>
          <x:t xml:space="preserve">REFINO / RTC</x:t>
        </x:is>
      </x:c>
      <x:c r="L6571" s="239" t="n">
        <x:v>-347</x:v>
      </x:c>
      <x:c r="M6571" s="239" t="n">
        <x:v>-196</x:v>
      </x:c>
    </x:row>
    <x:row r="6572">
      <x:c r="A6572" t="inlineStr">
        <x:is>
          <x:t xml:space="preserve">3T21</x:t>
        </x:is>
      </x:c>
      <x:c r="B6572" t="n">
        <x:v>2021</x:v>
      </x:c>
      <x:c r="C6572" t="n">
        <x:v>3</x:v>
      </x:c>
      <x:c r="D6572" t="n">
        <x:v>63</x:v>
      </x:c>
      <x:c r="E6572" s="203" t="n">
        <x:v>44469</x:v>
      </x:c>
      <x:c r="F6572" t="inlineStr">
        <x:is>
          <x:t xml:space="preserve">EBIT005</x:t>
        </x:is>
      </x:c>
      <x:c r="G6572" t="inlineStr">
        <x:is>
          <x:t xml:space="preserve">Despesa</x:t>
        </x:is>
      </x:c>
      <x:c r="H6572" t="inlineStr">
        <x:is>
          <x:t xml:space="preserve">Tributárias</x:t>
        </x:is>
      </x:c>
      <x:c r="I6572" t="inlineStr">
        <x:is>
          <x:t xml:space="preserve">TOTAL</x:t>
        </x:is>
      </x:c>
      <x:c r="J6572" s="239" t="n">
        <x:v>-1983</x:v>
      </x:c>
      <x:c r="K6572" t="inlineStr">
        <x:is>
          <x:t xml:space="preserve">TOTAL</x:t>
        </x:is>
      </x:c>
      <x:c r="L6572" s="239" t="n">
        <x:v>-842</x:v>
      </x:c>
      <x:c r="M6572" s="239" t="n">
        <x:v>-1141</x:v>
      </x:c>
    </x:row>
    <x:row r="6573">
      <x:c r="A6573" t="inlineStr">
        <x:is>
          <x:t xml:space="preserve">3T21</x:t>
        </x:is>
      </x:c>
      <x:c r="B6573" t="n">
        <x:v>2021</x:v>
      </x:c>
      <x:c r="C6573" t="n">
        <x:v>3</x:v>
      </x:c>
      <x:c r="D6573" t="n">
        <x:v>63</x:v>
      </x:c>
      <x:c r="E6573" s="203" t="n">
        <x:v>44469</x:v>
      </x:c>
      <x:c r="F6573" t="inlineStr">
        <x:is>
          <x:t xml:space="preserve">EBIT006</x:t>
        </x:is>
      </x:c>
      <x:c r="G6573" t="inlineStr">
        <x:is>
          <x:t xml:space="preserve">Despesa</x:t>
        </x:is>
      </x:c>
      <x:c r="H6573" t="inlineStr">
        <x:is>
          <x:t xml:space="preserve">Custos exploratórios p/ extração de petróleo e gás</x:t>
        </x:is>
      </x:c>
      <x:c r="I6573" t="inlineStr">
        <x:is>
          <x:t xml:space="preserve">CORP.</x:t>
        </x:is>
      </x:c>
      <x:c r="J6573" s="239" t="n">
        <x:v>0</x:v>
      </x:c>
      <x:c r="K6573" t="inlineStr">
        <x:is>
          <x:t xml:space="preserve">CORPORATIVO / OUTROS NEGÓCIOS</x:t>
        </x:is>
      </x:c>
      <x:c r="L6573" s="239" t="n">
        <x:v>0</x:v>
      </x:c>
      <x:c r="M6573" s="239" t="n">
        <x:v>0</x:v>
      </x:c>
    </x:row>
    <x:row r="6574">
      <x:c r="A6574" t="inlineStr">
        <x:is>
          <x:t xml:space="preserve">3T21</x:t>
        </x:is>
      </x:c>
      <x:c r="B6574" t="n">
        <x:v>2021</x:v>
      </x:c>
      <x:c r="C6574" t="n">
        <x:v>3</x:v>
      </x:c>
      <x:c r="D6574" t="n">
        <x:v>63</x:v>
      </x:c>
      <x:c r="E6574" s="203" t="n">
        <x:v>44469</x:v>
      </x:c>
      <x:c r="F6574" t="inlineStr">
        <x:is>
          <x:t xml:space="preserve">EBIT006</x:t>
        </x:is>
      </x:c>
      <x:c r="G6574" t="inlineStr">
        <x:is>
          <x:t xml:space="preserve">Despesa</x:t>
        </x:is>
      </x:c>
      <x:c r="H6574" t="inlineStr">
        <x:is>
          <x:t xml:space="preserve">Custos exploratórios p/ extração de petróleo e gás</x:t>
        </x:is>
      </x:c>
      <x:c r="I6574" t="inlineStr">
        <x:is>
          <x:t xml:space="preserve">E&amp;P</x:t>
        </x:is>
      </x:c>
      <x:c r="J6574" s="239" t="n">
        <x:v>-2897</x:v>
      </x:c>
      <x:c r="K6574" t="inlineStr">
        <x:is>
          <x:t xml:space="preserve">E&amp;P</x:t>
        </x:is>
      </x:c>
      <x:c r="L6574" s="239" t="n">
        <x:v>-2201</x:v>
      </x:c>
      <x:c r="M6574" s="239" t="n">
        <x:v>-696</x:v>
      </x:c>
    </x:row>
    <x:row r="6575">
      <x:c r="A6575" t="inlineStr">
        <x:is>
          <x:t xml:space="preserve">3T21</x:t>
        </x:is>
      </x:c>
      <x:c r="B6575" t="n">
        <x:v>2021</x:v>
      </x:c>
      <x:c r="C6575" t="n">
        <x:v>3</x:v>
      </x:c>
      <x:c r="D6575" t="n">
        <x:v>63</x:v>
      </x:c>
      <x:c r="E6575" s="203" t="n">
        <x:v>44469</x:v>
      </x:c>
      <x:c r="F6575" t="inlineStr">
        <x:is>
          <x:t xml:space="preserve">EBIT006</x:t>
        </x:is>
      </x:c>
      <x:c r="G6575" t="inlineStr">
        <x:is>
          <x:t xml:space="preserve">Despesa</x:t>
        </x:is>
      </x:c>
      <x:c r="H6575" t="inlineStr">
        <x:is>
          <x:t xml:space="preserve">Custos exploratórios p/ extração de petróleo e gás</x:t>
        </x:is>
      </x:c>
      <x:c r="I6575" t="inlineStr">
        <x:is>
          <x:t xml:space="preserve">ELIMIN.</x:t>
        </x:is>
      </x:c>
      <x:c r="J6575" s="239" t="n">
        <x:v>0</x:v>
      </x:c>
      <x:c r="K6575" t="inlineStr">
        <x:is>
          <x:t xml:space="preserve">ELIMINAÇÕES</x:t>
        </x:is>
      </x:c>
      <x:c r="L6575" s="239" t="n">
        <x:v>0</x:v>
      </x:c>
      <x:c r="M6575" s="239" t="n">
        <x:v>0</x:v>
      </x:c>
    </x:row>
    <x:row r="6576">
      <x:c r="A6576" t="inlineStr">
        <x:is>
          <x:t xml:space="preserve">3T21</x:t>
        </x:is>
      </x:c>
      <x:c r="B6576" t="n">
        <x:v>2021</x:v>
      </x:c>
      <x:c r="C6576" t="n">
        <x:v>3</x:v>
      </x:c>
      <x:c r="D6576" t="n">
        <x:v>63</x:v>
      </x:c>
      <x:c r="E6576" s="203" t="n">
        <x:v>44469</x:v>
      </x:c>
      <x:c r="F6576" t="inlineStr">
        <x:is>
          <x:t xml:space="preserve">EBIT006</x:t>
        </x:is>
      </x:c>
      <x:c r="G6576" t="inlineStr">
        <x:is>
          <x:t xml:space="preserve">Despesa</x:t>
        </x:is>
      </x:c>
      <x:c r="H6576" t="inlineStr">
        <x:is>
          <x:t xml:space="preserve">Custos exploratórios p/ extração de petróleo e gás</x:t>
        </x:is>
      </x:c>
      <x:c r="I6576" t="inlineStr">
        <x:is>
          <x:t xml:space="preserve">GÁS &amp; ENERGIA</x:t>
        </x:is>
      </x:c>
      <x:c r="J6576" s="239" t="n">
        <x:v>0</x:v>
      </x:c>
      <x:c r="K6576" t="inlineStr">
        <x:is>
          <x:t xml:space="preserve">GÁS &amp; ENERGIA / G&amp;EBC</x:t>
        </x:is>
      </x:c>
      <x:c r="L6576" s="239" t="n">
        <x:v>0</x:v>
      </x:c>
      <x:c r="M6576" s="239" t="n">
        <x:v>0</x:v>
      </x:c>
    </x:row>
    <x:row r="6577">
      <x:c r="A6577" t="inlineStr">
        <x:is>
          <x:t xml:space="preserve">3T21</x:t>
        </x:is>
      </x:c>
      <x:c r="B6577" t="n">
        <x:v>2021</x:v>
      </x:c>
      <x:c r="C6577" t="n">
        <x:v>3</x:v>
      </x:c>
      <x:c r="D6577" t="n">
        <x:v>63</x:v>
      </x:c>
      <x:c r="E6577" s="203" t="n">
        <x:v>44469</x:v>
      </x:c>
      <x:c r="F6577" t="inlineStr">
        <x:is>
          <x:t xml:space="preserve">EBIT006</x:t>
        </x:is>
      </x:c>
      <x:c r="G6577" t="inlineStr">
        <x:is>
          <x:t xml:space="preserve">Despesa</x:t>
        </x:is>
      </x:c>
      <x:c r="H6577" t="inlineStr">
        <x:is>
          <x:t xml:space="preserve">Custos exploratórios p/ extração de petróleo e gás</x:t>
        </x:is>
      </x:c>
      <x:c r="I6577" t="inlineStr">
        <x:is>
          <x:t xml:space="preserve">REFINO</x:t>
        </x:is>
      </x:c>
      <x:c r="J6577" s="239" t="n">
        <x:v>0</x:v>
      </x:c>
      <x:c r="K6577" t="inlineStr">
        <x:is>
          <x:t xml:space="preserve">REFINO / RTC</x:t>
        </x:is>
      </x:c>
      <x:c r="L6577" s="239" t="n">
        <x:v>0</x:v>
      </x:c>
      <x:c r="M6577" s="239" t="n">
        <x:v>0</x:v>
      </x:c>
    </x:row>
    <x:row r="6578">
      <x:c r="A6578" t="inlineStr">
        <x:is>
          <x:t xml:space="preserve">3T21</x:t>
        </x:is>
      </x:c>
      <x:c r="B6578" t="n">
        <x:v>2021</x:v>
      </x:c>
      <x:c r="C6578" t="n">
        <x:v>3</x:v>
      </x:c>
      <x:c r="D6578" t="n">
        <x:v>63</x:v>
      </x:c>
      <x:c r="E6578" s="203" t="n">
        <x:v>44469</x:v>
      </x:c>
      <x:c r="F6578" t="inlineStr">
        <x:is>
          <x:t xml:space="preserve">EBIT006</x:t>
        </x:is>
      </x:c>
      <x:c r="G6578" t="inlineStr">
        <x:is>
          <x:t xml:space="preserve">Despesa</x:t>
        </x:is>
      </x:c>
      <x:c r="H6578" t="inlineStr">
        <x:is>
          <x:t xml:space="preserve">Custos exploratórios p/ extração de petróleo e gás</x:t>
        </x:is>
      </x:c>
      <x:c r="I6578" t="inlineStr">
        <x:is>
          <x:t xml:space="preserve">TOTAL</x:t>
        </x:is>
      </x:c>
      <x:c r="J6578" s="239" t="n">
        <x:v>-2897</x:v>
      </x:c>
      <x:c r="K6578" t="inlineStr">
        <x:is>
          <x:t xml:space="preserve">TOTAL</x:t>
        </x:is>
      </x:c>
      <x:c r="L6578" s="239" t="n">
        <x:v>-2201</x:v>
      </x:c>
      <x:c r="M6578" s="239" t="n">
        <x:v>-696</x:v>
      </x:c>
    </x:row>
    <x:row r="6579">
      <x:c r="A6579" t="inlineStr">
        <x:is>
          <x:t xml:space="preserve">3T21</x:t>
        </x:is>
      </x:c>
      <x:c r="B6579" t="n">
        <x:v>2021</x:v>
      </x:c>
      <x:c r="C6579" t="n">
        <x:v>3</x:v>
      </x:c>
      <x:c r="D6579" t="n">
        <x:v>63</x:v>
      </x:c>
      <x:c r="E6579" s="203" t="n">
        <x:v>44469</x:v>
      </x:c>
      <x:c r="F6579" t="inlineStr">
        <x:is>
          <x:t xml:space="preserve">EBIT007</x:t>
        </x:is>
      </x:c>
      <x:c r="G6579" t="inlineStr">
        <x:is>
          <x:t xml:space="preserve">Despesa</x:t>
        </x:is>
      </x:c>
      <x:c r="H6579" t="inlineStr">
        <x:is>
          <x:t xml:space="preserve">Custos com pesquisa e desenvolvimento tecnológico</x:t>
        </x:is>
      </x:c>
      <x:c r="I6579" t="inlineStr">
        <x:is>
          <x:t xml:space="preserve">CORP.</x:t>
        </x:is>
      </x:c>
      <x:c r="J6579" s="239" t="n">
        <x:v>-446</x:v>
      </x:c>
      <x:c r="K6579" t="inlineStr">
        <x:is>
          <x:t xml:space="preserve">CORPORATIVO / OUTROS NEGÓCIOS</x:t>
        </x:is>
      </x:c>
      <x:c r="L6579" s="239" t="n">
        <x:v>-270</x:v>
      </x:c>
      <x:c r="M6579" s="239" t="n">
        <x:v>-176</x:v>
      </x:c>
    </x:row>
    <x:row r="6580">
      <x:c r="A6580" t="inlineStr">
        <x:is>
          <x:t xml:space="preserve">3T21</x:t>
        </x:is>
      </x:c>
      <x:c r="B6580" t="n">
        <x:v>2021</x:v>
      </x:c>
      <x:c r="C6580" t="n">
        <x:v>3</x:v>
      </x:c>
      <x:c r="D6580" t="n">
        <x:v>63</x:v>
      </x:c>
      <x:c r="E6580" s="203" t="n">
        <x:v>44469</x:v>
      </x:c>
      <x:c r="F6580" t="inlineStr">
        <x:is>
          <x:t xml:space="preserve">EBIT007</x:t>
        </x:is>
      </x:c>
      <x:c r="G6580" t="inlineStr">
        <x:is>
          <x:t xml:space="preserve">Despesa</x:t>
        </x:is>
      </x:c>
      <x:c r="H6580" t="inlineStr">
        <x:is>
          <x:t xml:space="preserve">Custos com pesquisa e desenvolvimento tecnológico</x:t>
        </x:is>
      </x:c>
      <x:c r="I6580" t="inlineStr">
        <x:is>
          <x:t xml:space="preserve">E&amp;P</x:t>
        </x:is>
      </x:c>
      <x:c r="J6580" s="239" t="n">
        <x:v>-1631</x:v>
      </x:c>
      <x:c r="K6580" t="inlineStr">
        <x:is>
          <x:t xml:space="preserve">E&amp;P</x:t>
        </x:is>
      </x:c>
      <x:c r="L6580" s="239" t="n">
        <x:v>-1035</x:v>
      </x:c>
      <x:c r="M6580" s="239" t="n">
        <x:v>-596</x:v>
      </x:c>
    </x:row>
    <x:row r="6581">
      <x:c r="A6581" t="inlineStr">
        <x:is>
          <x:t xml:space="preserve">3T21</x:t>
        </x:is>
      </x:c>
      <x:c r="B6581" t="n">
        <x:v>2021</x:v>
      </x:c>
      <x:c r="C6581" t="n">
        <x:v>3</x:v>
      </x:c>
      <x:c r="D6581" t="n">
        <x:v>63</x:v>
      </x:c>
      <x:c r="E6581" s="203" t="n">
        <x:v>44469</x:v>
      </x:c>
      <x:c r="F6581" t="inlineStr">
        <x:is>
          <x:t xml:space="preserve">EBIT007</x:t>
        </x:is>
      </x:c>
      <x:c r="G6581" t="inlineStr">
        <x:is>
          <x:t xml:space="preserve">Despesa</x:t>
        </x:is>
      </x:c>
      <x:c r="H6581" t="inlineStr">
        <x:is>
          <x:t xml:space="preserve">Custos com pesquisa e desenvolvimento tecnológico</x:t>
        </x:is>
      </x:c>
      <x:c r="I6581" t="inlineStr">
        <x:is>
          <x:t xml:space="preserve">ELIMIN.</x:t>
        </x:is>
      </x:c>
      <x:c r="J6581" s="239" t="n">
        <x:v>0</x:v>
      </x:c>
      <x:c r="K6581" t="inlineStr">
        <x:is>
          <x:t xml:space="preserve">ELIMINAÇÕES</x:t>
        </x:is>
      </x:c>
      <x:c r="L6581" s="239" t="n">
        <x:v>0</x:v>
      </x:c>
      <x:c r="M6581" s="239" t="n">
        <x:v>0</x:v>
      </x:c>
    </x:row>
    <x:row r="6582">
      <x:c r="A6582" t="inlineStr">
        <x:is>
          <x:t xml:space="preserve">3T21</x:t>
        </x:is>
      </x:c>
      <x:c r="B6582" t="n">
        <x:v>2021</x:v>
      </x:c>
      <x:c r="C6582" t="n">
        <x:v>3</x:v>
      </x:c>
      <x:c r="D6582" t="n">
        <x:v>63</x:v>
      </x:c>
      <x:c r="E6582" s="203" t="n">
        <x:v>44469</x:v>
      </x:c>
      <x:c r="F6582" t="inlineStr">
        <x:is>
          <x:t xml:space="preserve">EBIT007</x:t>
        </x:is>
      </x:c>
      <x:c r="G6582" t="inlineStr">
        <x:is>
          <x:t xml:space="preserve">Despesa</x:t>
        </x:is>
      </x:c>
      <x:c r="H6582" t="inlineStr">
        <x:is>
          <x:t xml:space="preserve">Custos com pesquisa e desenvolvimento tecnológico</x:t>
        </x:is>
      </x:c>
      <x:c r="I6582" t="inlineStr">
        <x:is>
          <x:t xml:space="preserve">GÁS &amp; ENERGIA</x:t>
        </x:is>
      </x:c>
      <x:c r="J6582" s="239" t="n">
        <x:v>-101</x:v>
      </x:c>
      <x:c r="K6582" t="inlineStr">
        <x:is>
          <x:t xml:space="preserve">GÁS &amp; ENERGIA / G&amp;EBC</x:t>
        </x:is>
      </x:c>
      <x:c r="L6582" s="239" t="n">
        <x:v>-89</x:v>
      </x:c>
      <x:c r="M6582" s="239" t="n">
        <x:v>-12</x:v>
      </x:c>
    </x:row>
    <x:row r="6583">
      <x:c r="A6583" t="inlineStr">
        <x:is>
          <x:t xml:space="preserve">3T21</x:t>
        </x:is>
      </x:c>
      <x:c r="B6583" t="n">
        <x:v>2021</x:v>
      </x:c>
      <x:c r="C6583" t="n">
        <x:v>3</x:v>
      </x:c>
      <x:c r="D6583" t="n">
        <x:v>63</x:v>
      </x:c>
      <x:c r="E6583" s="203" t="n">
        <x:v>44469</x:v>
      </x:c>
      <x:c r="F6583" t="inlineStr">
        <x:is>
          <x:t xml:space="preserve">EBIT007</x:t>
        </x:is>
      </x:c>
      <x:c r="G6583" t="inlineStr">
        <x:is>
          <x:t xml:space="preserve">Despesa</x:t>
        </x:is>
      </x:c>
      <x:c r="H6583" t="inlineStr">
        <x:is>
          <x:t xml:space="preserve">Custos com pesquisa e desenvolvimento tecnológico</x:t>
        </x:is>
      </x:c>
      <x:c r="I6583" t="inlineStr">
        <x:is>
          <x:t xml:space="preserve">REFINO</x:t>
        </x:is>
      </x:c>
      <x:c r="J6583" s="239" t="n">
        <x:v>-28</x:v>
      </x:c>
      <x:c r="K6583" t="inlineStr">
        <x:is>
          <x:t xml:space="preserve">REFINO / RTC</x:t>
        </x:is>
      </x:c>
      <x:c r="L6583" s="239" t="n">
        <x:v>-20</x:v>
      </x:c>
      <x:c r="M6583" s="239" t="n">
        <x:v>-8</x:v>
      </x:c>
    </x:row>
    <x:row r="6584">
      <x:c r="A6584" t="inlineStr">
        <x:is>
          <x:t xml:space="preserve">3T21</x:t>
        </x:is>
      </x:c>
      <x:c r="B6584" t="n">
        <x:v>2021</x:v>
      </x:c>
      <x:c r="C6584" t="n">
        <x:v>3</x:v>
      </x:c>
      <x:c r="D6584" t="n">
        <x:v>63</x:v>
      </x:c>
      <x:c r="E6584" s="203" t="n">
        <x:v>44469</x:v>
      </x:c>
      <x:c r="F6584" t="inlineStr">
        <x:is>
          <x:t xml:space="preserve">EBIT007</x:t>
        </x:is>
      </x:c>
      <x:c r="G6584" t="inlineStr">
        <x:is>
          <x:t xml:space="preserve">Despesa</x:t>
        </x:is>
      </x:c>
      <x:c r="H6584" t="inlineStr">
        <x:is>
          <x:t xml:space="preserve">Custos com pesquisa e desenvolvimento tecnológico</x:t>
        </x:is>
      </x:c>
      <x:c r="I6584" t="inlineStr">
        <x:is>
          <x:t xml:space="preserve">TOTAL</x:t>
        </x:is>
      </x:c>
      <x:c r="J6584" s="239" t="n">
        <x:v>-2206</x:v>
      </x:c>
      <x:c r="K6584" t="inlineStr">
        <x:is>
          <x:t xml:space="preserve">TOTAL</x:t>
        </x:is>
      </x:c>
      <x:c r="L6584" s="239" t="n">
        <x:v>-1414</x:v>
      </x:c>
      <x:c r="M6584" s="239" t="n">
        <x:v>-792</x:v>
      </x:c>
    </x:row>
    <x:row r="6585">
      <x:c r="A6585" t="inlineStr">
        <x:is>
          <x:t xml:space="preserve">3T21</x:t>
        </x:is>
      </x:c>
      <x:c r="B6585" t="n">
        <x:v>2021</x:v>
      </x:c>
      <x:c r="C6585" t="n">
        <x:v>3</x:v>
      </x:c>
      <x:c r="D6585" t="n">
        <x:v>63</x:v>
      </x:c>
      <x:c r="E6585" s="203" t="n">
        <x:v>44469</x:v>
      </x:c>
      <x:c r="F6585" t="inlineStr">
        <x:is>
          <x:t xml:space="preserve">EBIT009A</x:t>
        </x:is>
      </x:c>
      <x:c r="G6585" t="inlineStr">
        <x:is>
          <x:t xml:space="preserve">Despesa</x:t>
        </x:is>
      </x:c>
      <x:c r="H6585" t="inlineStr">
        <x:is>
          <x:t xml:space="preserve">Reversão/Perda no valor de recuperação de ativos - Impairment</x:t>
        </x:is>
      </x:c>
      <x:c r="I6585" t="inlineStr">
        <x:is>
          <x:t xml:space="preserve">CORP.</x:t>
        </x:is>
      </x:c>
      <x:c r="J6585" s="239" t="n">
        <x:v>7</x:v>
      </x:c>
      <x:c r="K6585" t="inlineStr">
        <x:is>
          <x:t xml:space="preserve">CORPORATIVO / OUTROS NEGÓCIOS</x:t>
        </x:is>
      </x:c>
      <x:c r="L6585" s="239" t="n">
        <x:v>7</x:v>
      </x:c>
      <x:c r="M6585" s="239" t="n">
        <x:v>0</x:v>
      </x:c>
    </x:row>
    <x:row r="6586">
      <x:c r="A6586" t="inlineStr">
        <x:is>
          <x:t xml:space="preserve">3T21</x:t>
        </x:is>
      </x:c>
      <x:c r="B6586" t="n">
        <x:v>2021</x:v>
      </x:c>
      <x:c r="C6586" t="n">
        <x:v>3</x:v>
      </x:c>
      <x:c r="D6586" t="n">
        <x:v>63</x:v>
      </x:c>
      <x:c r="E6586" s="203" t="n">
        <x:v>44469</x:v>
      </x:c>
      <x:c r="F6586" t="inlineStr">
        <x:is>
          <x:t xml:space="preserve">EBIT009A</x:t>
        </x:is>
      </x:c>
      <x:c r="G6586" t="inlineStr">
        <x:is>
          <x:t xml:space="preserve">Despesa</x:t>
        </x:is>
      </x:c>
      <x:c r="H6586" t="inlineStr">
        <x:is>
          <x:t xml:space="preserve">Reversão/Perda no valor de recuperação de ativos - Impairment</x:t>
        </x:is>
      </x:c>
      <x:c r="I6586" t="inlineStr">
        <x:is>
          <x:t xml:space="preserve">E&amp;P</x:t>
        </x:is>
      </x:c>
      <x:c r="J6586" s="239" t="n">
        <x:v>16329</x:v>
      </x:c>
      <x:c r="K6586" t="inlineStr">
        <x:is>
          <x:t xml:space="preserve">E&amp;P</x:t>
        </x:is>
      </x:c>
      <x:c r="L6586" s="239" t="n">
        <x:v>-572</x:v>
      </x:c>
      <x:c r="M6586" s="239" t="n">
        <x:v>16901</x:v>
      </x:c>
    </x:row>
    <x:row r="6587">
      <x:c r="A6587" t="inlineStr">
        <x:is>
          <x:t xml:space="preserve">3T21</x:t>
        </x:is>
      </x:c>
      <x:c r="B6587" t="n">
        <x:v>2021</x:v>
      </x:c>
      <x:c r="C6587" t="n">
        <x:v>3</x:v>
      </x:c>
      <x:c r="D6587" t="n">
        <x:v>63</x:v>
      </x:c>
      <x:c r="E6587" s="203" t="n">
        <x:v>44469</x:v>
      </x:c>
      <x:c r="F6587" t="inlineStr">
        <x:is>
          <x:t xml:space="preserve">EBIT009A</x:t>
        </x:is>
      </x:c>
      <x:c r="G6587" t="inlineStr">
        <x:is>
          <x:t xml:space="preserve">Despesa</x:t>
        </x:is>
      </x:c>
      <x:c r="H6587" t="inlineStr">
        <x:is>
          <x:t xml:space="preserve">Reversão/Perda no valor de recuperação de ativos - Impairment</x:t>
        </x:is>
      </x:c>
      <x:c r="I6587" t="inlineStr">
        <x:is>
          <x:t xml:space="preserve">ELIMIN.</x:t>
        </x:is>
      </x:c>
      <x:c r="J6587" s="239" t="n">
        <x:v>0</x:v>
      </x:c>
      <x:c r="K6587" t="inlineStr">
        <x:is>
          <x:t xml:space="preserve">ELIMINAÇÕES</x:t>
        </x:is>
      </x:c>
      <x:c r="L6587" s="239" t="n">
        <x:v>0</x:v>
      </x:c>
      <x:c r="M6587" s="239" t="n">
        <x:v>0</x:v>
      </x:c>
    </x:row>
    <x:row r="6588">
      <x:c r="A6588" t="inlineStr">
        <x:is>
          <x:t xml:space="preserve">3T21</x:t>
        </x:is>
      </x:c>
      <x:c r="B6588" t="n">
        <x:v>2021</x:v>
      </x:c>
      <x:c r="C6588" t="n">
        <x:v>3</x:v>
      </x:c>
      <x:c r="D6588" t="n">
        <x:v>63</x:v>
      </x:c>
      <x:c r="E6588" s="203" t="n">
        <x:v>44469</x:v>
      </x:c>
      <x:c r="F6588" t="inlineStr">
        <x:is>
          <x:t xml:space="preserve">EBIT009A</x:t>
        </x:is>
      </x:c>
      <x:c r="G6588" t="inlineStr">
        <x:is>
          <x:t xml:space="preserve">Despesa</x:t>
        </x:is>
      </x:c>
      <x:c r="H6588" t="inlineStr">
        <x:is>
          <x:t xml:space="preserve">Reversão/Perda no valor de recuperação de ativos - Impairment</x:t>
        </x:is>
      </x:c>
      <x:c r="I6588" t="inlineStr">
        <x:is>
          <x:t xml:space="preserve">GÁS &amp; ENERGIA</x:t>
        </x:is>
      </x:c>
      <x:c r="J6588" s="239" t="n">
        <x:v>-914</x:v>
      </x:c>
      <x:c r="K6588" t="inlineStr">
        <x:is>
          <x:t xml:space="preserve">GÁS &amp; ENERGIA / G&amp;EBC</x:t>
        </x:is>
      </x:c>
      <x:c r="L6588" s="239" t="n">
        <x:v>-440</x:v>
      </x:c>
      <x:c r="M6588" s="239" t="n">
        <x:v>-474</x:v>
      </x:c>
    </x:row>
    <x:row r="6589">
      <x:c r="A6589" t="inlineStr">
        <x:is>
          <x:t xml:space="preserve">3T21</x:t>
        </x:is>
      </x:c>
      <x:c r="B6589" t="n">
        <x:v>2021</x:v>
      </x:c>
      <x:c r="C6589" t="n">
        <x:v>3</x:v>
      </x:c>
      <x:c r="D6589" t="n">
        <x:v>63</x:v>
      </x:c>
      <x:c r="E6589" s="203" t="n">
        <x:v>44469</x:v>
      </x:c>
      <x:c r="F6589" t="inlineStr">
        <x:is>
          <x:t xml:space="preserve">EBIT009A</x:t>
        </x:is>
      </x:c>
      <x:c r="G6589" t="inlineStr">
        <x:is>
          <x:t xml:space="preserve">Despesa</x:t>
        </x:is>
      </x:c>
      <x:c r="H6589" t="inlineStr">
        <x:is>
          <x:t xml:space="preserve">Reversão/Perda no valor de recuperação de ativos - Impairment</x:t>
        </x:is>
      </x:c>
      <x:c r="I6589" t="inlineStr">
        <x:is>
          <x:t xml:space="preserve">REFINO</x:t>
        </x:is>
      </x:c>
      <x:c r="J6589" s="239" t="n">
        <x:v>-69</x:v>
      </x:c>
      <x:c r="K6589" t="inlineStr">
        <x:is>
          <x:t xml:space="preserve">REFINO / RTC</x:t>
        </x:is>
      </x:c>
      <x:c r="L6589" s="239" t="n">
        <x:v>0</x:v>
      </x:c>
      <x:c r="M6589" s="239" t="n">
        <x:v>-69</x:v>
      </x:c>
    </x:row>
    <x:row r="6590">
      <x:c r="A6590" t="inlineStr">
        <x:is>
          <x:t xml:space="preserve">3T21</x:t>
        </x:is>
      </x:c>
      <x:c r="B6590" t="n">
        <x:v>2021</x:v>
      </x:c>
      <x:c r="C6590" t="n">
        <x:v>3</x:v>
      </x:c>
      <x:c r="D6590" t="n">
        <x:v>63</x:v>
      </x:c>
      <x:c r="E6590" s="203" t="n">
        <x:v>44469</x:v>
      </x:c>
      <x:c r="F6590" t="inlineStr">
        <x:is>
          <x:t xml:space="preserve">EBIT009A</x:t>
        </x:is>
      </x:c>
      <x:c r="G6590" t="inlineStr">
        <x:is>
          <x:t xml:space="preserve">Despesa</x:t>
        </x:is>
      </x:c>
      <x:c r="H6590" t="inlineStr">
        <x:is>
          <x:t xml:space="preserve">Reversão/Perda no valor de recuperação de ativos - Impairment</x:t>
        </x:is>
      </x:c>
      <x:c r="I6590" t="inlineStr">
        <x:is>
          <x:t xml:space="preserve">TOTAL</x:t>
        </x:is>
      </x:c>
      <x:c r="J6590" s="239" t="n">
        <x:v>15353</x:v>
      </x:c>
      <x:c r="K6590" t="inlineStr">
        <x:is>
          <x:t xml:space="preserve">TOTAL</x:t>
        </x:is>
      </x:c>
      <x:c r="L6590" s="239" t="n">
        <x:v>-1005</x:v>
      </x:c>
      <x:c r="M6590" s="239" t="n">
        <x:v>16358</x:v>
      </x:c>
    </x:row>
    <x:row r="6591">
      <x:c r="A6591" t="inlineStr">
        <x:is>
          <x:t xml:space="preserve">3T21</x:t>
        </x:is>
      </x:c>
      <x:c r="B6591" t="n">
        <x:v>2021</x:v>
      </x:c>
      <x:c r="C6591" t="n">
        <x:v>3</x:v>
      </x:c>
      <x:c r="D6591" t="n">
        <x:v>63</x:v>
      </x:c>
      <x:c r="E6591" s="203" t="n">
        <x:v>44469</x:v>
      </x:c>
      <x:c r="F6591" t="inlineStr">
        <x:is>
          <x:t xml:space="preserve">EBIT010</x:t>
        </x:is>
      </x:c>
      <x:c r="G6591" t="inlineStr">
        <x:is>
          <x:t xml:space="preserve">Despesa</x:t>
        </x:is>
      </x:c>
      <x:c r="H6591" t="inlineStr">
        <x:is>
          <x:t xml:space="preserve">Outras receitas (despesas), líquidas</x:t>
        </x:is>
      </x:c>
      <x:c r="I6591" t="inlineStr">
        <x:is>
          <x:t xml:space="preserve">CORP.</x:t>
        </x:is>
      </x:c>
      <x:c r="J6591" s="239" t="n">
        <x:v>-4126</x:v>
      </x:c>
      <x:c r="K6591" t="inlineStr">
        <x:is>
          <x:t xml:space="preserve">CORPORATIVO / OUTROS NEGÓCIOS</x:t>
        </x:is>
      </x:c>
      <x:c r="L6591" s="239" t="n">
        <x:v>-1070</x:v>
      </x:c>
      <x:c r="M6591" s="239" t="n">
        <x:v>-3056</x:v>
      </x:c>
    </x:row>
    <x:row r="6592">
      <x:c r="A6592" t="inlineStr">
        <x:is>
          <x:t xml:space="preserve">3T21</x:t>
        </x:is>
      </x:c>
      <x:c r="B6592" t="n">
        <x:v>2021</x:v>
      </x:c>
      <x:c r="C6592" t="n">
        <x:v>3</x:v>
      </x:c>
      <x:c r="D6592" t="n">
        <x:v>63</x:v>
      </x:c>
      <x:c r="E6592" s="203" t="n">
        <x:v>44469</x:v>
      </x:c>
      <x:c r="F6592" t="inlineStr">
        <x:is>
          <x:t xml:space="preserve">EBIT010</x:t>
        </x:is>
      </x:c>
      <x:c r="G6592" t="inlineStr">
        <x:is>
          <x:t xml:space="preserve">Despesa</x:t>
        </x:is>
      </x:c>
      <x:c r="H6592" t="inlineStr">
        <x:is>
          <x:t xml:space="preserve">Outras receitas (despesas), líquidas</x:t>
        </x:is>
      </x:c>
      <x:c r="I6592" t="inlineStr">
        <x:is>
          <x:t xml:space="preserve">E&amp;P</x:t>
        </x:is>
      </x:c>
      <x:c r="J6592" s="239" t="n">
        <x:v>3692</x:v>
      </x:c>
      <x:c r="K6592" t="inlineStr">
        <x:is>
          <x:t xml:space="preserve">E&amp;P</x:t>
        </x:is>
      </x:c>
      <x:c r="L6592" s="239" t="n">
        <x:v>-923</x:v>
      </x:c>
      <x:c r="M6592" s="239" t="n">
        <x:v>4615</x:v>
      </x:c>
    </x:row>
    <x:row r="6593">
      <x:c r="A6593" t="inlineStr">
        <x:is>
          <x:t xml:space="preserve">3T21</x:t>
        </x:is>
      </x:c>
      <x:c r="B6593" t="n">
        <x:v>2021</x:v>
      </x:c>
      <x:c r="C6593" t="n">
        <x:v>3</x:v>
      </x:c>
      <x:c r="D6593" t="n">
        <x:v>63</x:v>
      </x:c>
      <x:c r="E6593" s="203" t="n">
        <x:v>44469</x:v>
      </x:c>
      <x:c r="F6593" t="inlineStr">
        <x:is>
          <x:t xml:space="preserve">EBIT010</x:t>
        </x:is>
      </x:c>
      <x:c r="G6593" t="inlineStr">
        <x:is>
          <x:t xml:space="preserve">Despesa</x:t>
        </x:is>
      </x:c>
      <x:c r="H6593" t="inlineStr">
        <x:is>
          <x:t xml:space="preserve">Outras receitas (despesas), líquidas</x:t>
        </x:is>
      </x:c>
      <x:c r="I6593" t="inlineStr">
        <x:is>
          <x:t xml:space="preserve">ELIMIN.</x:t>
        </x:is>
      </x:c>
      <x:c r="J6593" s="239" t="n">
        <x:v>0</x:v>
      </x:c>
      <x:c r="K6593" t="inlineStr">
        <x:is>
          <x:t xml:space="preserve">ELIMINAÇÕES</x:t>
        </x:is>
      </x:c>
      <x:c r="L6593" s="239" t="n">
        <x:v>0</x:v>
      </x:c>
      <x:c r="M6593" s="239" t="n">
        <x:v>0</x:v>
      </x:c>
    </x:row>
    <x:row r="6594">
      <x:c r="A6594" t="inlineStr">
        <x:is>
          <x:t xml:space="preserve">3T21</x:t>
        </x:is>
      </x:c>
      <x:c r="B6594" t="n">
        <x:v>2021</x:v>
      </x:c>
      <x:c r="C6594" t="n">
        <x:v>3</x:v>
      </x:c>
      <x:c r="D6594" t="n">
        <x:v>63</x:v>
      </x:c>
      <x:c r="E6594" s="203" t="n">
        <x:v>44469</x:v>
      </x:c>
      <x:c r="F6594" t="inlineStr">
        <x:is>
          <x:t xml:space="preserve">EBIT010</x:t>
        </x:is>
      </x:c>
      <x:c r="G6594" t="inlineStr">
        <x:is>
          <x:t xml:space="preserve">Despesa</x:t>
        </x:is>
      </x:c>
      <x:c r="H6594" t="inlineStr">
        <x:is>
          <x:t xml:space="preserve">Outras receitas (despesas), líquidas</x:t>
        </x:is>
      </x:c>
      <x:c r="I6594" t="inlineStr">
        <x:is>
          <x:t xml:space="preserve">GÁS &amp; ENERGIA</x:t>
        </x:is>
      </x:c>
      <x:c r="J6594" s="239" t="n">
        <x:v>585</x:v>
      </x:c>
      <x:c r="K6594" t="inlineStr">
        <x:is>
          <x:t xml:space="preserve">GÁS &amp; ENERGIA / G&amp;EBC</x:t>
        </x:is>
      </x:c>
      <x:c r="L6594" s="239" t="n">
        <x:v>198</x:v>
      </x:c>
      <x:c r="M6594" s="239" t="n">
        <x:v>387</x:v>
      </x:c>
    </x:row>
    <x:row r="6595">
      <x:c r="A6595" t="inlineStr">
        <x:is>
          <x:t xml:space="preserve">3T21</x:t>
        </x:is>
      </x:c>
      <x:c r="B6595" t="n">
        <x:v>2021</x:v>
      </x:c>
      <x:c r="C6595" t="n">
        <x:v>3</x:v>
      </x:c>
      <x:c r="D6595" t="n">
        <x:v>63</x:v>
      </x:c>
      <x:c r="E6595" s="203" t="n">
        <x:v>44469</x:v>
      </x:c>
      <x:c r="F6595" t="inlineStr">
        <x:is>
          <x:t xml:space="preserve">EBIT010</x:t>
        </x:is>
      </x:c>
      <x:c r="G6595" t="inlineStr">
        <x:is>
          <x:t xml:space="preserve">Despesa</x:t>
        </x:is>
      </x:c>
      <x:c r="H6595" t="inlineStr">
        <x:is>
          <x:t xml:space="preserve">Outras receitas (despesas), líquidas</x:t>
        </x:is>
      </x:c>
      <x:c r="I6595" t="inlineStr">
        <x:is>
          <x:t xml:space="preserve">REFINO</x:t>
        </x:is>
      </x:c>
      <x:c r="J6595" s="239" t="n">
        <x:v>-2974</x:v>
      </x:c>
      <x:c r="K6595" t="inlineStr">
        <x:is>
          <x:t xml:space="preserve">REFINO / RTC</x:t>
        </x:is>
      </x:c>
      <x:c r="L6595" s="239" t="n">
        <x:v>-213</x:v>
      </x:c>
      <x:c r="M6595" s="239" t="n">
        <x:v>-2761</x:v>
      </x:c>
    </x:row>
    <x:row r="6596">
      <x:c r="A6596" t="inlineStr">
        <x:is>
          <x:t xml:space="preserve">3T21</x:t>
        </x:is>
      </x:c>
      <x:c r="B6596" t="n">
        <x:v>2021</x:v>
      </x:c>
      <x:c r="C6596" t="n">
        <x:v>3</x:v>
      </x:c>
      <x:c r="D6596" t="n">
        <x:v>63</x:v>
      </x:c>
      <x:c r="E6596" s="203" t="n">
        <x:v>44469</x:v>
      </x:c>
      <x:c r="F6596" t="inlineStr">
        <x:is>
          <x:t xml:space="preserve">EBIT010</x:t>
        </x:is>
      </x:c>
      <x:c r="G6596" t="inlineStr">
        <x:is>
          <x:t xml:space="preserve">Despesa</x:t>
        </x:is>
      </x:c>
      <x:c r="H6596" t="inlineStr">
        <x:is>
          <x:t xml:space="preserve">Outras receitas (despesas), líquidas</x:t>
        </x:is>
      </x:c>
      <x:c r="I6596" t="inlineStr">
        <x:is>
          <x:t xml:space="preserve">TOTAL</x:t>
        </x:is>
      </x:c>
      <x:c r="J6596" s="239" t="n">
        <x:v>-2823</x:v>
      </x:c>
      <x:c r="K6596" t="inlineStr">
        <x:is>
          <x:t xml:space="preserve">TOTAL</x:t>
        </x:is>
      </x:c>
      <x:c r="L6596" s="239" t="n">
        <x:v>-2008</x:v>
      </x:c>
      <x:c r="M6596" s="239" t="n">
        <x:v>-815</x:v>
      </x:c>
    </x:row>
    <x:row r="6597">
      <x:c r="A6597" t="inlineStr">
        <x:is>
          <x:t xml:space="preserve">3T21</x:t>
        </x:is>
      </x:c>
      <x:c r="B6597" t="n">
        <x:v>2021</x:v>
      </x:c>
      <x:c r="C6597" t="n">
        <x:v>3</x:v>
      </x:c>
      <x:c r="D6597" t="n">
        <x:v>63</x:v>
      </x:c>
      <x:c r="E6597" s="203" t="n">
        <x:v>44469</x:v>
      </x:c>
      <x:c r="F6597" t="inlineStr">
        <x:is>
          <x:t xml:space="preserve">EBIT011</x:t>
        </x:is>
      </x:c>
      <x:c r="G6597" t="inlineStr">
        <x:is>
          <x:t xml:space="preserve">Despesas Totais</x:t>
        </x:is>
      </x:c>
      <x:c r="H6597" t="inlineStr">
        <x:is>
          <x:t xml:space="preserve">Despesas</x:t>
        </x:is>
      </x:c>
      <x:c r="I6597" t="inlineStr">
        <x:is>
          <x:t xml:space="preserve">CORP.</x:t>
        </x:is>
      </x:c>
      <x:c r="J6597" s="239" t="n">
        <x:v>-8103</x:v>
      </x:c>
      <x:c r="K6597" t="inlineStr">
        <x:is>
          <x:t xml:space="preserve">CORPORATIVO / OUTROS NEGÓCIOS</x:t>
        </x:is>
      </x:c>
      <x:c r="L6597" s="239" t="n">
        <x:v>-3384</x:v>
      </x:c>
      <x:c r="M6597" s="239" t="n">
        <x:v>-4719</x:v>
      </x:c>
    </x:row>
    <x:row r="6598">
      <x:c r="A6598" t="inlineStr">
        <x:is>
          <x:t xml:space="preserve">3T21</x:t>
        </x:is>
      </x:c>
      <x:c r="B6598" t="n">
        <x:v>2021</x:v>
      </x:c>
      <x:c r="C6598" t="n">
        <x:v>3</x:v>
      </x:c>
      <x:c r="D6598" t="n">
        <x:v>63</x:v>
      </x:c>
      <x:c r="E6598" s="203" t="n">
        <x:v>44469</x:v>
      </x:c>
      <x:c r="F6598" t="inlineStr">
        <x:is>
          <x:t xml:space="preserve">EBIT011</x:t>
        </x:is>
      </x:c>
      <x:c r="G6598" t="inlineStr">
        <x:is>
          <x:t xml:space="preserve">Despesas Totais</x:t>
        </x:is>
      </x:c>
      <x:c r="H6598" t="inlineStr">
        <x:is>
          <x:t xml:space="preserve">Despesas</x:t>
        </x:is>
      </x:c>
      <x:c r="I6598" t="inlineStr">
        <x:is>
          <x:t xml:space="preserve">E&amp;P</x:t>
        </x:is>
      </x:c>
      <x:c r="J6598" s="239" t="n">
        <x:v>14276</x:v>
      </x:c>
      <x:c r="K6598" t="inlineStr">
        <x:is>
          <x:t xml:space="preserve">E&amp;P</x:t>
        </x:is>
      </x:c>
      <x:c r="L6598" s="239" t="n">
        <x:v>-5296</x:v>
      </x:c>
      <x:c r="M6598" s="239" t="n">
        <x:v>19572</x:v>
      </x:c>
    </x:row>
    <x:row r="6599">
      <x:c r="A6599" t="inlineStr">
        <x:is>
          <x:t xml:space="preserve">3T21</x:t>
        </x:is>
      </x:c>
      <x:c r="B6599" t="n">
        <x:v>2021</x:v>
      </x:c>
      <x:c r="C6599" t="n">
        <x:v>3</x:v>
      </x:c>
      <x:c r="D6599" t="n">
        <x:v>63</x:v>
      </x:c>
      <x:c r="E6599" s="203" t="n">
        <x:v>44469</x:v>
      </x:c>
      <x:c r="F6599" t="inlineStr">
        <x:is>
          <x:t xml:space="preserve">EBIT011</x:t>
        </x:is>
      </x:c>
      <x:c r="G6599" t="inlineStr">
        <x:is>
          <x:t xml:space="preserve">Despesas Totais</x:t>
        </x:is>
      </x:c>
      <x:c r="H6599" t="inlineStr">
        <x:is>
          <x:t xml:space="preserve">Despesas</x:t>
        </x:is>
      </x:c>
      <x:c r="I6599" t="inlineStr">
        <x:is>
          <x:t xml:space="preserve">ELIMIN.</x:t>
        </x:is>
      </x:c>
      <x:c r="J6599" s="239" t="n">
        <x:v>-86</x:v>
      </x:c>
      <x:c r="K6599" t="inlineStr">
        <x:is>
          <x:t xml:space="preserve">ELIMINAÇÕES</x:t>
        </x:is>
      </x:c>
      <x:c r="L6599" s="239" t="n">
        <x:v>-57</x:v>
      </x:c>
      <x:c r="M6599" s="239" t="n">
        <x:v>-29</x:v>
      </x:c>
    </x:row>
    <x:row r="6600">
      <x:c r="A6600" t="inlineStr">
        <x:is>
          <x:t xml:space="preserve">3T21</x:t>
        </x:is>
      </x:c>
      <x:c r="B6600" t="n">
        <x:v>2021</x:v>
      </x:c>
      <x:c r="C6600" t="n">
        <x:v>3</x:v>
      </x:c>
      <x:c r="D6600" t="n">
        <x:v>63</x:v>
      </x:c>
      <x:c r="E6600" s="203" t="n">
        <x:v>44469</x:v>
      </x:c>
      <x:c r="F6600" t="inlineStr">
        <x:is>
          <x:t xml:space="preserve">EBIT011</x:t>
        </x:is>
      </x:c>
      <x:c r="G6600" t="inlineStr">
        <x:is>
          <x:t xml:space="preserve">Despesas Totais</x:t>
        </x:is>
      </x:c>
      <x:c r="H6600" t="inlineStr">
        <x:is>
          <x:t xml:space="preserve">Despesas</x:t>
        </x:is>
      </x:c>
      <x:c r="I6600" t="inlineStr">
        <x:is>
          <x:t xml:space="preserve">GÁS &amp; ENERGIA</x:t>
        </x:is>
      </x:c>
      <x:c r="J6600" s="239" t="n">
        <x:v>-11645</x:v>
      </x:c>
      <x:c r="K6600" t="inlineStr">
        <x:is>
          <x:t xml:space="preserve">GÁS &amp; ENERGIA / G&amp;EBC</x:t>
        </x:is>
      </x:c>
      <x:c r="L6600" s="239" t="n">
        <x:v>-7602</x:v>
      </x:c>
      <x:c r="M6600" s="239" t="n">
        <x:v>-4043</x:v>
      </x:c>
    </x:row>
    <x:row r="6601">
      <x:c r="A6601" t="inlineStr">
        <x:is>
          <x:t xml:space="preserve">3T21</x:t>
        </x:is>
      </x:c>
      <x:c r="B6601" t="n">
        <x:v>2021</x:v>
      </x:c>
      <x:c r="C6601" t="n">
        <x:v>3</x:v>
      </x:c>
      <x:c r="D6601" t="n">
        <x:v>63</x:v>
      </x:c>
      <x:c r="E6601" s="203" t="n">
        <x:v>44469</x:v>
      </x:c>
      <x:c r="F6601" t="inlineStr">
        <x:is>
          <x:t xml:space="preserve">EBIT011</x:t>
        </x:is>
      </x:c>
      <x:c r="G6601" t="inlineStr">
        <x:is>
          <x:t xml:space="preserve">Despesas Totais</x:t>
        </x:is>
      </x:c>
      <x:c r="H6601" t="inlineStr">
        <x:is>
          <x:t xml:space="preserve">Despesas</x:t>
        </x:is>
      </x:c>
      <x:c r="I6601" t="inlineStr">
        <x:is>
          <x:t xml:space="preserve">REFINO</x:t>
        </x:is>
      </x:c>
      <x:c r="J6601" s="239" t="n">
        <x:v>-10334</x:v>
      </x:c>
      <x:c r="K6601" t="inlineStr">
        <x:is>
          <x:t xml:space="preserve">REFINO / RTC</x:t>
        </x:is>
      </x:c>
      <x:c r="L6601" s="239" t="n">
        <x:v>-4938</x:v>
      </x:c>
      <x:c r="M6601" s="239" t="n">
        <x:v>-5396</x:v>
      </x:c>
    </x:row>
    <x:row r="6602">
      <x:c r="A6602" t="inlineStr">
        <x:is>
          <x:t xml:space="preserve">3T21</x:t>
        </x:is>
      </x:c>
      <x:c r="B6602" t="n">
        <x:v>2021</x:v>
      </x:c>
      <x:c r="C6602" t="n">
        <x:v>3</x:v>
      </x:c>
      <x:c r="D6602" t="n">
        <x:v>63</x:v>
      </x:c>
      <x:c r="E6602" s="203" t="n">
        <x:v>44469</x:v>
      </x:c>
      <x:c r="F6602" t="inlineStr">
        <x:is>
          <x:t xml:space="preserve">EBIT011</x:t>
        </x:is>
      </x:c>
      <x:c r="G6602" t="inlineStr">
        <x:is>
          <x:t xml:space="preserve">Despesas Totais</x:t>
        </x:is>
      </x:c>
      <x:c r="H6602" t="inlineStr">
        <x:is>
          <x:t xml:space="preserve">Despesas</x:t>
        </x:is>
      </x:c>
      <x:c r="I6602" t="inlineStr">
        <x:is>
          <x:t xml:space="preserve">TOTAL</x:t>
        </x:is>
      </x:c>
      <x:c r="J6602" s="239" t="n">
        <x:v>-15892</x:v>
      </x:c>
      <x:c r="K6602" t="inlineStr">
        <x:is>
          <x:t xml:space="preserve">TOTAL</x:t>
        </x:is>
      </x:c>
      <x:c r="L6602" s="239" t="n">
        <x:v>-21277</x:v>
      </x:c>
      <x:c r="M6602" s="239" t="n">
        <x:v>5385</x:v>
      </x:c>
    </x:row>
    <x:row r="6603">
      <x:c r="A6603" t="inlineStr">
        <x:is>
          <x:t xml:space="preserve">3T21</x:t>
        </x:is>
      </x:c>
      <x:c r="B6603" t="n">
        <x:v>2021</x:v>
      </x:c>
      <x:c r="C6603" t="n">
        <x:v>3</x:v>
      </x:c>
      <x:c r="D6603" t="n">
        <x:v>63</x:v>
      </x:c>
      <x:c r="E6603" s="203" t="n">
        <x:v>44469</x:v>
      </x:c>
      <x:c r="F6603" t="inlineStr">
        <x:is>
          <x:t xml:space="preserve">EBIT012</x:t>
        </x:is>
      </x:c>
      <x:c r="G6603" t="inlineStr">
        <x:is>
          <x:t xml:space="preserve">Lucro Operacional Total</x:t>
        </x:is>
      </x:c>
      <x:c r="H6603" t="inlineStr">
        <x:is>
          <x:t xml:space="preserve">Lucro (prejuízo) antes do resultado financeiro, das participações e impostos</x:t>
        </x:is>
      </x:c>
      <x:c r="I6603" t="inlineStr">
        <x:is>
          <x:t xml:space="preserve">CORP.</x:t>
        </x:is>
      </x:c>
      <x:c r="J6603" s="239" t="n">
        <x:v>-8080</x:v>
      </x:c>
      <x:c r="K6603" t="inlineStr">
        <x:is>
          <x:t xml:space="preserve">CORPORATIVO / OUTROS NEGÓCIOS</x:t>
        </x:is>
      </x:c>
      <x:c r="L6603" s="239" t="n">
        <x:v>-3363</x:v>
      </x:c>
      <x:c r="M6603" s="239" t="n">
        <x:v>-4717</x:v>
      </x:c>
    </x:row>
    <x:row r="6604">
      <x:c r="A6604" t="inlineStr">
        <x:is>
          <x:t xml:space="preserve">3T21</x:t>
        </x:is>
      </x:c>
      <x:c r="B6604" t="n">
        <x:v>2021</x:v>
      </x:c>
      <x:c r="C6604" t="n">
        <x:v>3</x:v>
      </x:c>
      <x:c r="D6604" t="n">
        <x:v>63</x:v>
      </x:c>
      <x:c r="E6604" s="203" t="n">
        <x:v>44469</x:v>
      </x:c>
      <x:c r="F6604" t="inlineStr">
        <x:is>
          <x:t xml:space="preserve">EBIT012</x:t>
        </x:is>
      </x:c>
      <x:c r="G6604" t="inlineStr">
        <x:is>
          <x:t xml:space="preserve">Lucro Operacional Total</x:t>
        </x:is>
      </x:c>
      <x:c r="H6604" t="inlineStr">
        <x:is>
          <x:t xml:space="preserve">Lucro (prejuízo) antes do resultado financeiro, das participações e impostos</x:t>
        </x:is>
      </x:c>
      <x:c r="I6604" t="inlineStr">
        <x:is>
          <x:t xml:space="preserve">E&amp;P</x:t>
        </x:is>
      </x:c>
      <x:c r="J6604" s="239" t="n">
        <x:v>134854</x:v>
      </x:c>
      <x:c r="K6604" t="inlineStr">
        <x:is>
          <x:t xml:space="preserve">E&amp;P</x:t>
        </x:is>
      </x:c>
      <x:c r="L6604" s="239" t="n">
        <x:v>71793</x:v>
      </x:c>
      <x:c r="M6604" s="239" t="n">
        <x:v>63061</x:v>
      </x:c>
    </x:row>
    <x:row r="6605">
      <x:c r="A6605" t="inlineStr">
        <x:is>
          <x:t xml:space="preserve">3T21</x:t>
        </x:is>
      </x:c>
      <x:c r="B6605" t="n">
        <x:v>2021</x:v>
      </x:c>
      <x:c r="C6605" t="n">
        <x:v>3</x:v>
      </x:c>
      <x:c r="D6605" t="n">
        <x:v>63</x:v>
      </x:c>
      <x:c r="E6605" s="203" t="n">
        <x:v>44469</x:v>
      </x:c>
      <x:c r="F6605" t="inlineStr">
        <x:is>
          <x:t xml:space="preserve">EBIT012</x:t>
        </x:is>
      </x:c>
      <x:c r="G6605" t="inlineStr">
        <x:is>
          <x:t xml:space="preserve">Lucro Operacional Total</x:t>
        </x:is>
      </x:c>
      <x:c r="H6605" t="inlineStr">
        <x:is>
          <x:t xml:space="preserve">Lucro (prejuízo) antes do resultado financeiro, das participações e impostos</x:t>
        </x:is>
      </x:c>
      <x:c r="I6605" t="inlineStr">
        <x:is>
          <x:t xml:space="preserve">ELIMIN.</x:t>
        </x:is>
      </x:c>
      <x:c r="J6605" s="239" t="n">
        <x:v>-9691</x:v>
      </x:c>
      <x:c r="K6605" t="inlineStr">
        <x:is>
          <x:t xml:space="preserve">ELIMINAÇÕES</x:t>
        </x:is>
      </x:c>
      <x:c r="L6605" s="239" t="n">
        <x:v>-10005</x:v>
      </x:c>
      <x:c r="M6605" s="239" t="n">
        <x:v>314</x:v>
      </x:c>
    </x:row>
    <x:row r="6606">
      <x:c r="A6606" t="inlineStr">
        <x:is>
          <x:t xml:space="preserve">3T21</x:t>
        </x:is>
      </x:c>
      <x:c r="B6606" t="n">
        <x:v>2021</x:v>
      </x:c>
      <x:c r="C6606" t="n">
        <x:v>3</x:v>
      </x:c>
      <x:c r="D6606" t="n">
        <x:v>63</x:v>
      </x:c>
      <x:c r="E6606" s="203" t="n">
        <x:v>44469</x:v>
      </x:c>
      <x:c r="F6606" t="inlineStr">
        <x:is>
          <x:t xml:space="preserve">EBIT012</x:t>
        </x:is>
      </x:c>
      <x:c r="G6606" t="inlineStr">
        <x:is>
          <x:t xml:space="preserve">Lucro Operacional Total</x:t>
        </x:is>
      </x:c>
      <x:c r="H6606" t="inlineStr">
        <x:is>
          <x:t xml:space="preserve">Lucro (prejuízo) antes do resultado financeiro, das participações e impostos</x:t>
        </x:is>
      </x:c>
      <x:c r="I6606" t="inlineStr">
        <x:is>
          <x:t xml:space="preserve">GÁS &amp; ENERGIA</x:t>
        </x:is>
      </x:c>
      <x:c r="J6606" s="239" t="n">
        <x:v>2459</x:v>
      </x:c>
      <x:c r="K6606" t="inlineStr">
        <x:is>
          <x:t xml:space="preserve">GÁS &amp; ENERGIA / G&amp;EBC</x:t>
        </x:is>
      </x:c>
      <x:c r="L6606" s="239" t="n">
        <x:v>2426</x:v>
      </x:c>
      <x:c r="M6606" s="239" t="n">
        <x:v>33</x:v>
      </x:c>
    </x:row>
    <x:row r="6607">
      <x:c r="A6607" t="inlineStr">
        <x:is>
          <x:t xml:space="preserve">3T21</x:t>
        </x:is>
      </x:c>
      <x:c r="B6607" t="n">
        <x:v>2021</x:v>
      </x:c>
      <x:c r="C6607" t="n">
        <x:v>3</x:v>
      </x:c>
      <x:c r="D6607" t="n">
        <x:v>63</x:v>
      </x:c>
      <x:c r="E6607" s="203" t="n">
        <x:v>44469</x:v>
      </x:c>
      <x:c r="F6607" t="inlineStr">
        <x:is>
          <x:t xml:space="preserve">EBIT012</x:t>
        </x:is>
      </x:c>
      <x:c r="G6607" t="inlineStr">
        <x:is>
          <x:t xml:space="preserve">Lucro Operacional Total</x:t>
        </x:is>
      </x:c>
      <x:c r="H6607" t="inlineStr">
        <x:is>
          <x:t xml:space="preserve">Lucro (prejuízo) antes do resultado financeiro, das participações e impostos</x:t>
        </x:is>
      </x:c>
      <x:c r="I6607" t="inlineStr">
        <x:is>
          <x:t xml:space="preserve">REFINO</x:t>
        </x:is>
      </x:c>
      <x:c r="J6607" s="239" t="n">
        <x:v>25156</x:v>
      </x:c>
      <x:c r="K6607" t="inlineStr">
        <x:is>
          <x:t xml:space="preserve">REFINO / RTC</x:t>
        </x:is>
      </x:c>
      <x:c r="L6607" s="239" t="n">
        <x:v>18910</x:v>
      </x:c>
      <x:c r="M6607" s="239" t="n">
        <x:v>6246</x:v>
      </x:c>
    </x:row>
    <x:row r="6608">
      <x:c r="A6608" t="inlineStr">
        <x:is>
          <x:t xml:space="preserve">3T21</x:t>
        </x:is>
      </x:c>
      <x:c r="B6608" t="n">
        <x:v>2021</x:v>
      </x:c>
      <x:c r="C6608" t="n">
        <x:v>3</x:v>
      </x:c>
      <x:c r="D6608" t="n">
        <x:v>63</x:v>
      </x:c>
      <x:c r="E6608" s="203" t="n">
        <x:v>44469</x:v>
      </x:c>
      <x:c r="F6608" t="inlineStr">
        <x:is>
          <x:t xml:space="preserve">EBIT012</x:t>
        </x:is>
      </x:c>
      <x:c r="G6608" t="inlineStr">
        <x:is>
          <x:t xml:space="preserve">Lucro Operacional Total</x:t>
        </x:is>
      </x:c>
      <x:c r="H6608" t="inlineStr">
        <x:is>
          <x:t xml:space="preserve">Lucro (prejuízo) antes do resultado financeiro, das participações e impostos</x:t>
        </x:is>
      </x:c>
      <x:c r="I6608" t="inlineStr">
        <x:is>
          <x:t xml:space="preserve">TOTAL</x:t>
        </x:is>
      </x:c>
      <x:c r="J6608" s="239" t="n">
        <x:v>144698</x:v>
      </x:c>
      <x:c r="K6608" t="inlineStr">
        <x:is>
          <x:t xml:space="preserve">TOTAL</x:t>
        </x:is>
      </x:c>
      <x:c r="L6608" s="239" t="n">
        <x:v>79761</x:v>
      </x:c>
      <x:c r="M6608" s="239" t="n">
        <x:v>64937</x:v>
      </x:c>
    </x:row>
    <x:row r="6609">
      <x:c r="A6609" t="inlineStr">
        <x:is>
          <x:t xml:space="preserve">4T21</x:t>
        </x:is>
      </x:c>
      <x:c r="B6609" t="n">
        <x:v>2021</x:v>
      </x:c>
      <x:c r="C6609" t="n">
        <x:v>4</x:v>
      </x:c>
      <x:c r="D6609" t="n">
        <x:v>64</x:v>
      </x:c>
      <x:c r="E6609" s="203" t="n">
        <x:v>44561</x:v>
      </x:c>
      <x:c r="F6609" t="inlineStr">
        <x:is>
          <x:t xml:space="preserve">EBIT000A</x:t>
        </x:is>
      </x:c>
      <x:c r="G6609" t="inlineStr">
        <x:is>
          <x:t xml:space="preserve">Receita</x:t>
        </x:is>
      </x:c>
      <x:c r="H6609" t="inlineStr">
        <x:is>
          <x:t xml:space="preserve">Intersegmentos</x:t>
        </x:is>
      </x:c>
      <x:c r="I6609" t="inlineStr">
        <x:is>
          <x:t xml:space="preserve">CORP.</x:t>
        </x:is>
      </x:c>
      <x:c r="J6609" s="239" t="n">
        <x:v>1296</x:v>
      </x:c>
      <x:c r="K6609" t="inlineStr">
        <x:is>
          <x:t xml:space="preserve">CORPORATIVO / OUTROS NEGÓCIOS</x:t>
        </x:is>
      </x:c>
      <x:c r="L6609" s="239" t="n">
        <x:v>852</x:v>
      </x:c>
      <x:c r="M6609" s="239" t="n">
        <x:v>444</x:v>
      </x:c>
    </x:row>
    <x:row r="6610">
      <x:c r="A6610" t="inlineStr">
        <x:is>
          <x:t xml:space="preserve">4T21</x:t>
        </x:is>
      </x:c>
      <x:c r="B6610" t="n">
        <x:v>2021</x:v>
      </x:c>
      <x:c r="C6610" t="n">
        <x:v>4</x:v>
      </x:c>
      <x:c r="D6610" t="n">
        <x:v>64</x:v>
      </x:c>
      <x:c r="E6610" s="203" t="n">
        <x:v>44561</x:v>
      </x:c>
      <x:c r="F6610" t="inlineStr">
        <x:is>
          <x:t xml:space="preserve">EBIT000A</x:t>
        </x:is>
      </x:c>
      <x:c r="G6610" t="inlineStr">
        <x:is>
          <x:t xml:space="preserve">Receita</x:t>
        </x:is>
      </x:c>
      <x:c r="H6610" t="inlineStr">
        <x:is>
          <x:t xml:space="preserve">Intersegmentos</x:t>
        </x:is>
      </x:c>
      <x:c r="I6610" t="inlineStr">
        <x:is>
          <x:t xml:space="preserve">E&amp;P</x:t>
        </x:is>
      </x:c>
      <x:c r="J6610" s="239" t="n">
        <x:v>293984</x:v>
      </x:c>
      <x:c r="K6610" t="inlineStr">
        <x:is>
          <x:t xml:space="preserve">E&amp;P</x:t>
        </x:is>
      </x:c>
      <x:c r="L6610" s="239" t="n">
        <x:v>207677</x:v>
      </x:c>
      <x:c r="M6610" s="239" t="n">
        <x:v>86307</x:v>
      </x:c>
    </x:row>
    <x:row r="6611">
      <x:c r="A6611" t="inlineStr">
        <x:is>
          <x:t xml:space="preserve">4T21</x:t>
        </x:is>
      </x:c>
      <x:c r="B6611" t="n">
        <x:v>2021</x:v>
      </x:c>
      <x:c r="C6611" t="n">
        <x:v>4</x:v>
      </x:c>
      <x:c r="D6611" t="n">
        <x:v>64</x:v>
      </x:c>
      <x:c r="E6611" s="203" t="n">
        <x:v>44561</x:v>
      </x:c>
      <x:c r="F6611" t="inlineStr">
        <x:is>
          <x:t xml:space="preserve">EBIT000A</x:t>
        </x:is>
      </x:c>
      <x:c r="G6611" t="inlineStr">
        <x:is>
          <x:t xml:space="preserve">Receita</x:t>
        </x:is>
      </x:c>
      <x:c r="H6611" t="inlineStr">
        <x:is>
          <x:t xml:space="preserve">Intersegmentos</x:t>
        </x:is>
      </x:c>
      <x:c r="I6611" t="inlineStr">
        <x:is>
          <x:t xml:space="preserve">ELIMIN.</x:t>
        </x:is>
      </x:c>
      <x:c r="J6611" s="239" t="n">
        <x:v>-316736</x:v>
      </x:c>
      <x:c r="K6611" t="inlineStr">
        <x:is>
          <x:t xml:space="preserve">ELIMINAÇÕES</x:t>
        </x:is>
      </x:c>
      <x:c r="L6611" s="239" t="n">
        <x:v>-223633</x:v>
      </x:c>
      <x:c r="M6611" s="239" t="n">
        <x:v>-93103</x:v>
      </x:c>
    </x:row>
    <x:row r="6612">
      <x:c r="A6612" t="inlineStr">
        <x:is>
          <x:t xml:space="preserve">4T21</x:t>
        </x:is>
      </x:c>
      <x:c r="B6612" t="n">
        <x:v>2021</x:v>
      </x:c>
      <x:c r="C6612" t="n">
        <x:v>4</x:v>
      </x:c>
      <x:c r="D6612" t="n">
        <x:v>64</x:v>
      </x:c>
      <x:c r="E6612" s="203" t="n">
        <x:v>44561</x:v>
      </x:c>
      <x:c r="F6612" t="inlineStr">
        <x:is>
          <x:t xml:space="preserve">EBIT000A</x:t>
        </x:is>
      </x:c>
      <x:c r="G6612" t="inlineStr">
        <x:is>
          <x:t xml:space="preserve">Receita</x:t>
        </x:is>
      </x:c>
      <x:c r="H6612" t="inlineStr">
        <x:is>
          <x:t xml:space="preserve">Intersegmentos</x:t>
        </x:is>
      </x:c>
      <x:c r="I6612" t="inlineStr">
        <x:is>
          <x:t xml:space="preserve">GÁS &amp; ENERGIA</x:t>
        </x:is>
      </x:c>
      <x:c r="J6612" s="239" t="n">
        <x:v>13847</x:v>
      </x:c>
      <x:c r="K6612" t="inlineStr">
        <x:is>
          <x:t xml:space="preserve">GÁS &amp; ENERGIA / G&amp;EBC</x:t>
        </x:is>
      </x:c>
      <x:c r="L6612" s="239" t="n">
        <x:v>9755</x:v>
      </x:c>
      <x:c r="M6612" s="239" t="n">
        <x:v>4092</x:v>
      </x:c>
    </x:row>
    <x:row r="6613">
      <x:c r="A6613" t="inlineStr">
        <x:is>
          <x:t xml:space="preserve">4T21</x:t>
        </x:is>
      </x:c>
      <x:c r="B6613" t="n">
        <x:v>2021</x:v>
      </x:c>
      <x:c r="C6613" t="n">
        <x:v>4</x:v>
      </x:c>
      <x:c r="D6613" t="n">
        <x:v>64</x:v>
      </x:c>
      <x:c r="E6613" s="203" t="n">
        <x:v>44561</x:v>
      </x:c>
      <x:c r="F6613" t="inlineStr">
        <x:is>
          <x:t xml:space="preserve">EBIT000A</x:t>
        </x:is>
      </x:c>
      <x:c r="G6613" t="inlineStr">
        <x:is>
          <x:t xml:space="preserve">Receita</x:t>
        </x:is>
      </x:c>
      <x:c r="H6613" t="inlineStr">
        <x:is>
          <x:t xml:space="preserve">Intersegmentos</x:t>
        </x:is>
      </x:c>
      <x:c r="I6613" t="inlineStr">
        <x:is>
          <x:t xml:space="preserve">REFINO</x:t>
        </x:is>
      </x:c>
      <x:c r="J6613" s="239" t="n">
        <x:v>7609</x:v>
      </x:c>
      <x:c r="K6613" t="inlineStr">
        <x:is>
          <x:t xml:space="preserve">REFINO / RTC</x:t>
        </x:is>
      </x:c>
      <x:c r="L6613" s="239" t="n">
        <x:v>5349</x:v>
      </x:c>
      <x:c r="M6613" s="239" t="n">
        <x:v>2260</x:v>
      </x:c>
    </x:row>
    <x:row r="6614">
      <x:c r="A6614" t="inlineStr">
        <x:is>
          <x:t xml:space="preserve">4T21</x:t>
        </x:is>
      </x:c>
      <x:c r="B6614" t="n">
        <x:v>2021</x:v>
      </x:c>
      <x:c r="C6614" t="n">
        <x:v>4</x:v>
      </x:c>
      <x:c r="D6614" t="n">
        <x:v>64</x:v>
      </x:c>
      <x:c r="E6614" s="203" t="n">
        <x:v>44561</x:v>
      </x:c>
      <x:c r="F6614" t="inlineStr">
        <x:is>
          <x:t xml:space="preserve">EBIT000A</x:t>
        </x:is>
      </x:c>
      <x:c r="G6614" t="inlineStr">
        <x:is>
          <x:t xml:space="preserve">Receita</x:t>
        </x:is>
      </x:c>
      <x:c r="H6614" t="inlineStr">
        <x:is>
          <x:t xml:space="preserve">Intersegmentos</x:t>
        </x:is>
      </x:c>
      <x:c r="I6614" t="inlineStr">
        <x:is>
          <x:t xml:space="preserve">TOTAL</x:t>
        </x:is>
      </x:c>
      <x:c r="J6614" s="239" t="n">
        <x:v>0</x:v>
      </x:c>
      <x:c r="K6614" t="inlineStr">
        <x:is>
          <x:t xml:space="preserve">TOTAL</x:t>
        </x:is>
      </x:c>
      <x:c r="L6614" s="239" t="n">
        <x:v>0</x:v>
      </x:c>
      <x:c r="M6614" s="239" t="n">
        <x:v>0</x:v>
      </x:c>
    </x:row>
    <x:row r="6615">
      <x:c r="A6615" t="inlineStr">
        <x:is>
          <x:t xml:space="preserve">4T21</x:t>
        </x:is>
      </x:c>
      <x:c r="B6615" t="n">
        <x:v>2021</x:v>
      </x:c>
      <x:c r="C6615" t="n">
        <x:v>4</x:v>
      </x:c>
      <x:c r="D6615" t="n">
        <x:v>64</x:v>
      </x:c>
      <x:c r="E6615" s="203" t="n">
        <x:v>44561</x:v>
      </x:c>
      <x:c r="F6615" t="inlineStr">
        <x:is>
          <x:t xml:space="preserve">EBIT000B</x:t>
        </x:is>
      </x:c>
      <x:c r="G6615" t="inlineStr">
        <x:is>
          <x:t xml:space="preserve">Receita</x:t>
        </x:is>
      </x:c>
      <x:c r="H6615" t="inlineStr">
        <x:is>
          <x:t xml:space="preserve">Terceiros</x:t>
        </x:is>
      </x:c>
      <x:c r="I6615" t="inlineStr">
        <x:is>
          <x:t xml:space="preserve">CORP.</x:t>
        </x:is>
      </x:c>
      <x:c r="J6615" s="239" t="n">
        <x:v>1436</x:v>
      </x:c>
      <x:c r="K6615" t="inlineStr">
        <x:is>
          <x:t xml:space="preserve">CORPORATIVO / OUTROS NEGÓCIOS</x:t>
        </x:is>
      </x:c>
      <x:c r="L6615" s="239" t="n">
        <x:v>1077</x:v>
      </x:c>
      <x:c r="M6615" s="239" t="n">
        <x:v>359</x:v>
      </x:c>
    </x:row>
    <x:row r="6616">
      <x:c r="A6616" t="inlineStr">
        <x:is>
          <x:t xml:space="preserve">4T21</x:t>
        </x:is>
      </x:c>
      <x:c r="B6616" t="n">
        <x:v>2021</x:v>
      </x:c>
      <x:c r="C6616" t="n">
        <x:v>4</x:v>
      </x:c>
      <x:c r="D6616" t="n">
        <x:v>64</x:v>
      </x:c>
      <x:c r="E6616" s="203" t="n">
        <x:v>44561</x:v>
      </x:c>
      <x:c r="F6616" t="inlineStr">
        <x:is>
          <x:t xml:space="preserve">EBIT000B</x:t>
        </x:is>
      </x:c>
      <x:c r="G6616" t="inlineStr">
        <x:is>
          <x:t xml:space="preserve">Receita</x:t>
        </x:is>
      </x:c>
      <x:c r="H6616" t="inlineStr">
        <x:is>
          <x:t xml:space="preserve">Terceiros</x:t>
        </x:is>
      </x:c>
      <x:c r="I6616" t="inlineStr">
        <x:is>
          <x:t xml:space="preserve">E&amp;P</x:t>
        </x:is>
      </x:c>
      <x:c r="J6616" s="239" t="n">
        <x:v>5945</x:v>
      </x:c>
      <x:c r="K6616" t="inlineStr">
        <x:is>
          <x:t xml:space="preserve">E&amp;P</x:t>
        </x:is>
      </x:c>
      <x:c r="L6616" s="239" t="n">
        <x:v>4187</x:v>
      </x:c>
      <x:c r="M6616" s="239" t="n">
        <x:v>1758</x:v>
      </x:c>
    </x:row>
    <x:row r="6617">
      <x:c r="A6617" t="inlineStr">
        <x:is>
          <x:t xml:space="preserve">4T21</x:t>
        </x:is>
      </x:c>
      <x:c r="B6617" t="n">
        <x:v>2021</x:v>
      </x:c>
      <x:c r="C6617" t="n">
        <x:v>4</x:v>
      </x:c>
      <x:c r="D6617" t="n">
        <x:v>64</x:v>
      </x:c>
      <x:c r="E6617" s="203" t="n">
        <x:v>44561</x:v>
      </x:c>
      <x:c r="F6617" t="inlineStr">
        <x:is>
          <x:t xml:space="preserve">EBIT000B</x:t>
        </x:is>
      </x:c>
      <x:c r="G6617" t="inlineStr">
        <x:is>
          <x:t xml:space="preserve">Receita</x:t>
        </x:is>
      </x:c>
      <x:c r="H6617" t="inlineStr">
        <x:is>
          <x:t xml:space="preserve">Terceiros</x:t>
        </x:is>
      </x:c>
      <x:c r="I6617" t="inlineStr">
        <x:is>
          <x:t xml:space="preserve">ELIMIN.</x:t>
        </x:is>
      </x:c>
      <x:c r="J6617" s="239" t="n">
        <x:v>0</x:v>
      </x:c>
      <x:c r="K6617" t="inlineStr">
        <x:is>
          <x:t xml:space="preserve">ELIMINAÇÕES</x:t>
        </x:is>
      </x:c>
      <x:c r="L6617" s="239" t="n">
        <x:v>0</x:v>
      </x:c>
      <x:c r="M6617" s="239" t="n">
        <x:v>0</x:v>
      </x:c>
    </x:row>
    <x:row r="6618">
      <x:c r="A6618" t="inlineStr">
        <x:is>
          <x:t xml:space="preserve">4T21</x:t>
        </x:is>
      </x:c>
      <x:c r="B6618" t="n">
        <x:v>2021</x:v>
      </x:c>
      <x:c r="C6618" t="n">
        <x:v>4</x:v>
      </x:c>
      <x:c r="D6618" t="n">
        <x:v>64</x:v>
      </x:c>
      <x:c r="E6618" s="203" t="n">
        <x:v>44561</x:v>
      </x:c>
      <x:c r="F6618" t="inlineStr">
        <x:is>
          <x:t xml:space="preserve">EBIT000B</x:t>
        </x:is>
      </x:c>
      <x:c r="G6618" t="inlineStr">
        <x:is>
          <x:t xml:space="preserve">Receita</x:t>
        </x:is>
      </x:c>
      <x:c r="H6618" t="inlineStr">
        <x:is>
          <x:t xml:space="preserve">Terceiros</x:t>
        </x:is>
      </x:c>
      <x:c r="I6618" t="inlineStr">
        <x:is>
          <x:t xml:space="preserve">GÁS &amp; ENERGIA</x:t>
        </x:is>
      </x:c>
      <x:c r="J6618" s="239" t="n">
        <x:v>51140</x:v>
      </x:c>
      <x:c r="K6618" t="inlineStr">
        <x:is>
          <x:t xml:space="preserve">GÁS &amp; ENERGIA / G&amp;EBC</x:t>
        </x:is>
      </x:c>
      <x:c r="L6618" s="239" t="n">
        <x:v>34306</x:v>
      </x:c>
      <x:c r="M6618" s="239" t="n">
        <x:v>16834</x:v>
      </x:c>
    </x:row>
    <x:row r="6619">
      <x:c r="A6619" t="inlineStr">
        <x:is>
          <x:t xml:space="preserve">4T21</x:t>
        </x:is>
      </x:c>
      <x:c r="B6619" t="n">
        <x:v>2021</x:v>
      </x:c>
      <x:c r="C6619" t="n">
        <x:v>4</x:v>
      </x:c>
      <x:c r="D6619" t="n">
        <x:v>64</x:v>
      </x:c>
      <x:c r="E6619" s="203" t="n">
        <x:v>44561</x:v>
      </x:c>
      <x:c r="F6619" t="inlineStr">
        <x:is>
          <x:t xml:space="preserve">EBIT000B</x:t>
        </x:is>
      </x:c>
      <x:c r="G6619" t="inlineStr">
        <x:is>
          <x:t xml:space="preserve">Receita</x:t>
        </x:is>
      </x:c>
      <x:c r="H6619" t="inlineStr">
        <x:is>
          <x:t xml:space="preserve">Terceiros</x:t>
        </x:is>
      </x:c>
      <x:c r="I6619" t="inlineStr">
        <x:is>
          <x:t xml:space="preserve">REFINO</x:t>
        </x:is>
      </x:c>
      <x:c r="J6619" s="239" t="n">
        <x:v>394147</x:v>
      </x:c>
      <x:c r="K6619" t="inlineStr">
        <x:is>
          <x:t xml:space="preserve">REFINO / RTC</x:t>
        </x:is>
      </x:c>
      <x:c r="L6619" s="239" t="n">
        <x:v>278908</x:v>
      </x:c>
      <x:c r="M6619" s="239" t="n">
        <x:v>115239</x:v>
      </x:c>
    </x:row>
    <x:row r="6620">
      <x:c r="A6620" t="inlineStr">
        <x:is>
          <x:t xml:space="preserve">4T21</x:t>
        </x:is>
      </x:c>
      <x:c r="B6620" t="n">
        <x:v>2021</x:v>
      </x:c>
      <x:c r="C6620" t="n">
        <x:v>4</x:v>
      </x:c>
      <x:c r="D6620" t="n">
        <x:v>64</x:v>
      </x:c>
      <x:c r="E6620" s="203" t="n">
        <x:v>44561</x:v>
      </x:c>
      <x:c r="F6620" t="inlineStr">
        <x:is>
          <x:t xml:space="preserve">EBIT000B</x:t>
        </x:is>
      </x:c>
      <x:c r="G6620" t="inlineStr">
        <x:is>
          <x:t xml:space="preserve">Receita</x:t>
        </x:is>
      </x:c>
      <x:c r="H6620" t="inlineStr">
        <x:is>
          <x:t xml:space="preserve">Terceiros</x:t>
        </x:is>
      </x:c>
      <x:c r="I6620" t="inlineStr">
        <x:is>
          <x:t xml:space="preserve">TOTAL</x:t>
        </x:is>
      </x:c>
      <x:c r="J6620" s="239" t="n">
        <x:v>452668</x:v>
      </x:c>
      <x:c r="K6620" t="inlineStr">
        <x:is>
          <x:t xml:space="preserve">TOTAL</x:t>
        </x:is>
      </x:c>
      <x:c r="L6620" s="239" t="n">
        <x:v>318478</x:v>
      </x:c>
      <x:c r="M6620" s="239" t="n">
        <x:v>134190</x:v>
      </x:c>
    </x:row>
    <x:row r="6621">
      <x:c r="A6621" t="inlineStr">
        <x:is>
          <x:t xml:space="preserve">4T21</x:t>
        </x:is>
      </x:c>
      <x:c r="B6621" t="n">
        <x:v>2021</x:v>
      </x:c>
      <x:c r="C6621" t="n">
        <x:v>4</x:v>
      </x:c>
      <x:c r="D6621" t="n">
        <x:v>64</x:v>
      </x:c>
      <x:c r="E6621" s="203" t="n">
        <x:v>44561</x:v>
      </x:c>
      <x:c r="F6621" t="inlineStr">
        <x:is>
          <x:t xml:space="preserve">EBIT001</x:t>
        </x:is>
      </x:c>
      <x:c r="G6621" t="inlineStr">
        <x:is>
          <x:t xml:space="preserve">Receita Total</x:t>
        </x:is>
      </x:c>
      <x:c r="H6621" t="inlineStr">
        <x:is>
          <x:t xml:space="preserve">Receita de vendas</x:t>
        </x:is>
      </x:c>
      <x:c r="I6621" t="inlineStr">
        <x:is>
          <x:t xml:space="preserve">CORP.</x:t>
        </x:is>
      </x:c>
      <x:c r="J6621" s="239" t="n">
        <x:v>2732</x:v>
      </x:c>
      <x:c r="K6621" t="inlineStr">
        <x:is>
          <x:t xml:space="preserve">CORPORATIVO / OUTROS NEGÓCIOS</x:t>
        </x:is>
      </x:c>
      <x:c r="L6621" s="239" t="n">
        <x:v>1929</x:v>
      </x:c>
      <x:c r="M6621" s="239" t="n">
        <x:v>803</x:v>
      </x:c>
    </x:row>
    <x:row r="6622">
      <x:c r="A6622" t="inlineStr">
        <x:is>
          <x:t xml:space="preserve">4T21</x:t>
        </x:is>
      </x:c>
      <x:c r="B6622" t="n">
        <x:v>2021</x:v>
      </x:c>
      <x:c r="C6622" t="n">
        <x:v>4</x:v>
      </x:c>
      <x:c r="D6622" t="n">
        <x:v>64</x:v>
      </x:c>
      <x:c r="E6622" s="203" t="n">
        <x:v>44561</x:v>
      </x:c>
      <x:c r="F6622" t="inlineStr">
        <x:is>
          <x:t xml:space="preserve">EBIT001</x:t>
        </x:is>
      </x:c>
      <x:c r="G6622" t="inlineStr">
        <x:is>
          <x:t xml:space="preserve">Receita Total</x:t>
        </x:is>
      </x:c>
      <x:c r="H6622" t="inlineStr">
        <x:is>
          <x:t xml:space="preserve">Receita de vendas</x:t>
        </x:is>
      </x:c>
      <x:c r="I6622" t="inlineStr">
        <x:is>
          <x:t xml:space="preserve">E&amp;P</x:t>
        </x:is>
      </x:c>
      <x:c r="J6622" s="239" t="n">
        <x:v>299929</x:v>
      </x:c>
      <x:c r="K6622" t="inlineStr">
        <x:is>
          <x:t xml:space="preserve">E&amp;P</x:t>
        </x:is>
      </x:c>
      <x:c r="L6622" s="239" t="n">
        <x:v>211864</x:v>
      </x:c>
      <x:c r="M6622" s="239" t="n">
        <x:v>88065</x:v>
      </x:c>
    </x:row>
    <x:row r="6623">
      <x:c r="A6623" t="inlineStr">
        <x:is>
          <x:t xml:space="preserve">4T21</x:t>
        </x:is>
      </x:c>
      <x:c r="B6623" t="n">
        <x:v>2021</x:v>
      </x:c>
      <x:c r="C6623" t="n">
        <x:v>4</x:v>
      </x:c>
      <x:c r="D6623" t="n">
        <x:v>64</x:v>
      </x:c>
      <x:c r="E6623" s="203" t="n">
        <x:v>44561</x:v>
      </x:c>
      <x:c r="F6623" t="inlineStr">
        <x:is>
          <x:t xml:space="preserve">EBIT001</x:t>
        </x:is>
      </x:c>
      <x:c r="G6623" t="inlineStr">
        <x:is>
          <x:t xml:space="preserve">Receita Total</x:t>
        </x:is>
      </x:c>
      <x:c r="H6623" t="inlineStr">
        <x:is>
          <x:t xml:space="preserve">Receita de vendas</x:t>
        </x:is>
      </x:c>
      <x:c r="I6623" t="inlineStr">
        <x:is>
          <x:t xml:space="preserve">ELIMIN.</x:t>
        </x:is>
      </x:c>
      <x:c r="J6623" s="239" t="n">
        <x:v>-316736</x:v>
      </x:c>
      <x:c r="K6623" t="inlineStr">
        <x:is>
          <x:t xml:space="preserve">ELIMINAÇÕES</x:t>
        </x:is>
      </x:c>
      <x:c r="L6623" s="239" t="n">
        <x:v>-223633</x:v>
      </x:c>
      <x:c r="M6623" s="239" t="n">
        <x:v>-93103</x:v>
      </x:c>
    </x:row>
    <x:row r="6624">
      <x:c r="A6624" t="inlineStr">
        <x:is>
          <x:t xml:space="preserve">4T21</x:t>
        </x:is>
      </x:c>
      <x:c r="B6624" t="n">
        <x:v>2021</x:v>
      </x:c>
      <x:c r="C6624" t="n">
        <x:v>4</x:v>
      </x:c>
      <x:c r="D6624" t="n">
        <x:v>64</x:v>
      </x:c>
      <x:c r="E6624" s="203" t="n">
        <x:v>44561</x:v>
      </x:c>
      <x:c r="F6624" t="inlineStr">
        <x:is>
          <x:t xml:space="preserve">EBIT001</x:t>
        </x:is>
      </x:c>
      <x:c r="G6624" t="inlineStr">
        <x:is>
          <x:t xml:space="preserve">Receita Total</x:t>
        </x:is>
      </x:c>
      <x:c r="H6624" t="inlineStr">
        <x:is>
          <x:t xml:space="preserve">Receita de vendas</x:t>
        </x:is>
      </x:c>
      <x:c r="I6624" t="inlineStr">
        <x:is>
          <x:t xml:space="preserve">GÁS &amp; ENERGIA</x:t>
        </x:is>
      </x:c>
      <x:c r="J6624" s="239" t="n">
        <x:v>64987</x:v>
      </x:c>
      <x:c r="K6624" t="inlineStr">
        <x:is>
          <x:t xml:space="preserve">GÁS &amp; ENERGIA / G&amp;EBC</x:t>
        </x:is>
      </x:c>
      <x:c r="L6624" s="239" t="n">
        <x:v>44061</x:v>
      </x:c>
      <x:c r="M6624" s="239" t="n">
        <x:v>20926</x:v>
      </x:c>
    </x:row>
    <x:row r="6625">
      <x:c r="A6625" t="inlineStr">
        <x:is>
          <x:t xml:space="preserve">4T21</x:t>
        </x:is>
      </x:c>
      <x:c r="B6625" t="n">
        <x:v>2021</x:v>
      </x:c>
      <x:c r="C6625" t="n">
        <x:v>4</x:v>
      </x:c>
      <x:c r="D6625" t="n">
        <x:v>64</x:v>
      </x:c>
      <x:c r="E6625" s="203" t="n">
        <x:v>44561</x:v>
      </x:c>
      <x:c r="F6625" t="inlineStr">
        <x:is>
          <x:t xml:space="preserve">EBIT001</x:t>
        </x:is>
      </x:c>
      <x:c r="G6625" t="inlineStr">
        <x:is>
          <x:t xml:space="preserve">Receita Total</x:t>
        </x:is>
      </x:c>
      <x:c r="H6625" t="inlineStr">
        <x:is>
          <x:t xml:space="preserve">Receita de vendas</x:t>
        </x:is>
      </x:c>
      <x:c r="I6625" t="inlineStr">
        <x:is>
          <x:t xml:space="preserve">REFINO</x:t>
        </x:is>
      </x:c>
      <x:c r="J6625" s="239" t="n">
        <x:v>401756</x:v>
      </x:c>
      <x:c r="K6625" t="inlineStr">
        <x:is>
          <x:t xml:space="preserve">REFINO / RTC</x:t>
        </x:is>
      </x:c>
      <x:c r="L6625" s="239" t="n">
        <x:v>284257</x:v>
      </x:c>
      <x:c r="M6625" s="239" t="n">
        <x:v>117499</x:v>
      </x:c>
    </x:row>
    <x:row r="6626">
      <x:c r="A6626" t="inlineStr">
        <x:is>
          <x:t xml:space="preserve">4T21</x:t>
        </x:is>
      </x:c>
      <x:c r="B6626" t="n">
        <x:v>2021</x:v>
      </x:c>
      <x:c r="C6626" t="n">
        <x:v>4</x:v>
      </x:c>
      <x:c r="D6626" t="n">
        <x:v>64</x:v>
      </x:c>
      <x:c r="E6626" s="203" t="n">
        <x:v>44561</x:v>
      </x:c>
      <x:c r="F6626" t="inlineStr">
        <x:is>
          <x:t xml:space="preserve">EBIT001</x:t>
        </x:is>
      </x:c>
      <x:c r="G6626" t="inlineStr">
        <x:is>
          <x:t xml:space="preserve">Receita Total</x:t>
        </x:is>
      </x:c>
      <x:c r="H6626" t="inlineStr">
        <x:is>
          <x:t xml:space="preserve">Receita de vendas</x:t>
        </x:is>
      </x:c>
      <x:c r="I6626" t="inlineStr">
        <x:is>
          <x:t xml:space="preserve">TOTAL</x:t>
        </x:is>
      </x:c>
      <x:c r="J6626" s="239" t="n">
        <x:v>452668</x:v>
      </x:c>
      <x:c r="K6626" t="inlineStr">
        <x:is>
          <x:t xml:space="preserve">TOTAL</x:t>
        </x:is>
      </x:c>
      <x:c r="L6626" s="239" t="n">
        <x:v>318478</x:v>
      </x:c>
      <x:c r="M6626" s="239" t="n">
        <x:v>134190</x:v>
      </x:c>
    </x:row>
    <x:row r="6627">
      <x:c r="A6627" t="inlineStr">
        <x:is>
          <x:t xml:space="preserve">4T21</x:t>
        </x:is>
      </x:c>
      <x:c r="B6627" t="n">
        <x:v>2021</x:v>
      </x:c>
      <x:c r="C6627" t="n">
        <x:v>4</x:v>
      </x:c>
      <x:c r="D6627" t="n">
        <x:v>64</x:v>
      </x:c>
      <x:c r="E6627" s="203" t="n">
        <x:v>44561</x:v>
      </x:c>
      <x:c r="F6627" t="inlineStr">
        <x:is>
          <x:t xml:space="preserve">EBIT002</x:t>
        </x:is>
      </x:c>
      <x:c r="G6627" t="inlineStr">
        <x:is>
          <x:t xml:space="preserve">Custo Total</x:t>
        </x:is>
      </x:c>
      <x:c r="H6627" t="inlineStr">
        <x:is>
          <x:t xml:space="preserve">Custo dos produtos e serviços vendidos</x:t>
        </x:is>
      </x:c>
      <x:c r="I6627" t="inlineStr">
        <x:is>
          <x:t xml:space="preserve">CORP.</x:t>
        </x:is>
      </x:c>
      <x:c r="J6627" s="239" t="n">
        <x:v>-2730</x:v>
      </x:c>
      <x:c r="K6627" t="inlineStr">
        <x:is>
          <x:t xml:space="preserve">CORPORATIVO / OUTROS NEGÓCIOS</x:t>
        </x:is>
      </x:c>
      <x:c r="L6627" s="239" t="n">
        <x:v>-1906</x:v>
      </x:c>
      <x:c r="M6627" s="239" t="n">
        <x:v>-824</x:v>
      </x:c>
    </x:row>
    <x:row r="6628">
      <x:c r="A6628" t="inlineStr">
        <x:is>
          <x:t xml:space="preserve">4T21</x:t>
        </x:is>
      </x:c>
      <x:c r="B6628" t="n">
        <x:v>2021</x:v>
      </x:c>
      <x:c r="C6628" t="n">
        <x:v>4</x:v>
      </x:c>
      <x:c r="D6628" t="n">
        <x:v>64</x:v>
      </x:c>
      <x:c r="E6628" s="203" t="n">
        <x:v>44561</x:v>
      </x:c>
      <x:c r="F6628" t="inlineStr">
        <x:is>
          <x:t xml:space="preserve">EBIT002</x:t>
        </x:is>
      </x:c>
      <x:c r="G6628" t="inlineStr">
        <x:is>
          <x:t xml:space="preserve">Custo Total</x:t>
        </x:is>
      </x:c>
      <x:c r="H6628" t="inlineStr">
        <x:is>
          <x:t xml:space="preserve">Custo dos produtos e serviços vendidos</x:t>
        </x:is>
      </x:c>
      <x:c r="I6628" t="inlineStr">
        <x:is>
          <x:t xml:space="preserve">E&amp;P</x:t>
        </x:is>
      </x:c>
      <x:c r="J6628" s="239" t="n">
        <x:v>-127750</x:v>
      </x:c>
      <x:c r="K6628" t="inlineStr">
        <x:is>
          <x:t xml:space="preserve">E&amp;P</x:t>
        </x:is>
      </x:c>
      <x:c r="L6628" s="239" t="n">
        <x:v>-91286</x:v>
      </x:c>
      <x:c r="M6628" s="239" t="n">
        <x:v>-36464</x:v>
      </x:c>
    </x:row>
    <x:row r="6629">
      <x:c r="A6629" t="inlineStr">
        <x:is>
          <x:t xml:space="preserve">4T21</x:t>
        </x:is>
      </x:c>
      <x:c r="B6629" t="n">
        <x:v>2021</x:v>
      </x:c>
      <x:c r="C6629" t="n">
        <x:v>4</x:v>
      </x:c>
      <x:c r="D6629" t="n">
        <x:v>64</x:v>
      </x:c>
      <x:c r="E6629" s="203" t="n">
        <x:v>44561</x:v>
      </x:c>
      <x:c r="F6629" t="inlineStr">
        <x:is>
          <x:t xml:space="preserve">EBIT002</x:t>
        </x:is>
      </x:c>
      <x:c r="G6629" t="inlineStr">
        <x:is>
          <x:t xml:space="preserve">Custo Total</x:t>
        </x:is>
      </x:c>
      <x:c r="H6629" t="inlineStr">
        <x:is>
          <x:t xml:space="preserve">Custo dos produtos e serviços vendidos</x:t>
        </x:is>
      </x:c>
      <x:c r="I6629" t="inlineStr">
        <x:is>
          <x:t xml:space="preserve">ELIMIN.</x:t>
        </x:is>
      </x:c>
      <x:c r="J6629" s="239" t="n">
        <x:v>302446</x:v>
      </x:c>
      <x:c r="K6629" t="inlineStr">
        <x:is>
          <x:t xml:space="preserve">ELIMINAÇÕES</x:t>
        </x:is>
      </x:c>
      <x:c r="L6629" s="239" t="n">
        <x:v>214028</x:v>
      </x:c>
      <x:c r="M6629" s="239" t="n">
        <x:v>88418</x:v>
      </x:c>
    </x:row>
    <x:row r="6630">
      <x:c r="A6630" t="inlineStr">
        <x:is>
          <x:t xml:space="preserve">4T21</x:t>
        </x:is>
      </x:c>
      <x:c r="B6630" t="n">
        <x:v>2021</x:v>
      </x:c>
      <x:c r="C6630" t="n">
        <x:v>4</x:v>
      </x:c>
      <x:c r="D6630" t="n">
        <x:v>64</x:v>
      </x:c>
      <x:c r="E6630" s="203" t="n">
        <x:v>44561</x:v>
      </x:c>
      <x:c r="F6630" t="inlineStr">
        <x:is>
          <x:t xml:space="preserve">EBIT002</x:t>
        </x:is>
      </x:c>
      <x:c r="G6630" t="inlineStr">
        <x:is>
          <x:t xml:space="preserve">Custo Total</x:t>
        </x:is>
      </x:c>
      <x:c r="H6630" t="inlineStr">
        <x:is>
          <x:t xml:space="preserve">Custo dos produtos e serviços vendidos</x:t>
        </x:is>
      </x:c>
      <x:c r="I6630" t="inlineStr">
        <x:is>
          <x:t xml:space="preserve">GÁS &amp; ENERGIA</x:t>
        </x:is>
      </x:c>
      <x:c r="J6630" s="239" t="n">
        <x:v>-51392</x:v>
      </x:c>
      <x:c r="K6630" t="inlineStr">
        <x:is>
          <x:t xml:space="preserve">GÁS &amp; ENERGIA / G&amp;EBC</x:t>
        </x:is>
      </x:c>
      <x:c r="L6630" s="239" t="n">
        <x:v>-29957</x:v>
      </x:c>
      <x:c r="M6630" s="239" t="n">
        <x:v>-21435</x:v>
      </x:c>
    </x:row>
    <x:row r="6631">
      <x:c r="A6631" t="inlineStr">
        <x:is>
          <x:t xml:space="preserve">4T21</x:t>
        </x:is>
      </x:c>
      <x:c r="B6631" t="n">
        <x:v>2021</x:v>
      </x:c>
      <x:c r="C6631" t="n">
        <x:v>4</x:v>
      </x:c>
      <x:c r="D6631" t="n">
        <x:v>64</x:v>
      </x:c>
      <x:c r="E6631" s="203" t="n">
        <x:v>44561</x:v>
      </x:c>
      <x:c r="F6631" t="inlineStr">
        <x:is>
          <x:t xml:space="preserve">EBIT002</x:t>
        </x:is>
      </x:c>
      <x:c r="G6631" t="inlineStr">
        <x:is>
          <x:t xml:space="preserve">Custo Total</x:t>
        </x:is>
      </x:c>
      <x:c r="H6631" t="inlineStr">
        <x:is>
          <x:t xml:space="preserve">Custo dos produtos e serviços vendidos</x:t>
        </x:is>
      </x:c>
      <x:c r="I6631" t="inlineStr">
        <x:is>
          <x:t xml:space="preserve">REFINO</x:t>
        </x:is>
      </x:c>
      <x:c r="J6631" s="239" t="n">
        <x:v>-353605</x:v>
      </x:c>
      <x:c r="K6631" t="inlineStr">
        <x:is>
          <x:t xml:space="preserve">REFINO / RTC</x:t>
        </x:is>
      </x:c>
      <x:c r="L6631" s="239" t="n">
        <x:v>-248767</x:v>
      </x:c>
      <x:c r="M6631" s="239" t="n">
        <x:v>-104838</x:v>
      </x:c>
    </x:row>
    <x:row r="6632">
      <x:c r="A6632" t="inlineStr">
        <x:is>
          <x:t xml:space="preserve">4T21</x:t>
        </x:is>
      </x:c>
      <x:c r="B6632" t="n">
        <x:v>2021</x:v>
      </x:c>
      <x:c r="C6632" t="n">
        <x:v>4</x:v>
      </x:c>
      <x:c r="D6632" t="n">
        <x:v>64</x:v>
      </x:c>
      <x:c r="E6632" s="203" t="n">
        <x:v>44561</x:v>
      </x:c>
      <x:c r="F6632" t="inlineStr">
        <x:is>
          <x:t xml:space="preserve">EBIT002</x:t>
        </x:is>
      </x:c>
      <x:c r="G6632" t="inlineStr">
        <x:is>
          <x:t xml:space="preserve">Custo Total</x:t>
        </x:is>
      </x:c>
      <x:c r="H6632" t="inlineStr">
        <x:is>
          <x:t xml:space="preserve">Custo dos produtos e serviços vendidos</x:t>
        </x:is>
      </x:c>
      <x:c r="I6632" t="inlineStr">
        <x:is>
          <x:t xml:space="preserve">TOTAL</x:t>
        </x:is>
      </x:c>
      <x:c r="J6632" s="239" t="n">
        <x:v>-233031</x:v>
      </x:c>
      <x:c r="K6632" t="inlineStr">
        <x:is>
          <x:t xml:space="preserve">TOTAL</x:t>
        </x:is>
      </x:c>
      <x:c r="L6632" s="239" t="n">
        <x:v>-157888</x:v>
      </x:c>
      <x:c r="M6632" s="239" t="n">
        <x:v>-75143</x:v>
      </x:c>
    </x:row>
    <x:row r="6633">
      <x:c r="A6633" t="inlineStr">
        <x:is>
          <x:t xml:space="preserve">4T21</x:t>
        </x:is>
      </x:c>
      <x:c r="B6633" t="n">
        <x:v>2021</x:v>
      </x:c>
      <x:c r="C6633" t="n">
        <x:v>4</x:v>
      </x:c>
      <x:c r="D6633" t="n">
        <x:v>64</x:v>
      </x:c>
      <x:c r="E6633" s="203" t="n">
        <x:v>44561</x:v>
      </x:c>
      <x:c r="F6633" t="inlineStr">
        <x:is>
          <x:t xml:space="preserve">EBIT003</x:t>
        </x:is>
      </x:c>
      <x:c r="G6633" t="inlineStr">
        <x:is>
          <x:t xml:space="preserve">Lucro Bruto Total</x:t>
        </x:is>
      </x:c>
      <x:c r="H6633" t="inlineStr">
        <x:is>
          <x:t xml:space="preserve">Lucro bruto</x:t>
        </x:is>
      </x:c>
      <x:c r="I6633" t="inlineStr">
        <x:is>
          <x:t xml:space="preserve">CORP.</x:t>
        </x:is>
      </x:c>
      <x:c r="J6633" s="239" t="n">
        <x:v>2</x:v>
      </x:c>
      <x:c r="K6633" t="inlineStr">
        <x:is>
          <x:t xml:space="preserve">CORPORATIVO / OUTROS NEGÓCIOS</x:t>
        </x:is>
      </x:c>
      <x:c r="L6633" s="239" t="n">
        <x:v>23</x:v>
      </x:c>
      <x:c r="M6633" s="239" t="n">
        <x:v>-21</x:v>
      </x:c>
    </x:row>
    <x:row r="6634">
      <x:c r="A6634" t="inlineStr">
        <x:is>
          <x:t xml:space="preserve">4T21</x:t>
        </x:is>
      </x:c>
      <x:c r="B6634" t="n">
        <x:v>2021</x:v>
      </x:c>
      <x:c r="C6634" t="n">
        <x:v>4</x:v>
      </x:c>
      <x:c r="D6634" t="n">
        <x:v>64</x:v>
      </x:c>
      <x:c r="E6634" s="203" t="n">
        <x:v>44561</x:v>
      </x:c>
      <x:c r="F6634" t="inlineStr">
        <x:is>
          <x:t xml:space="preserve">EBIT003</x:t>
        </x:is>
      </x:c>
      <x:c r="G6634" t="inlineStr">
        <x:is>
          <x:t xml:space="preserve">Lucro Bruto Total</x:t>
        </x:is>
      </x:c>
      <x:c r="H6634" t="inlineStr">
        <x:is>
          <x:t xml:space="preserve">Lucro bruto</x:t>
        </x:is>
      </x:c>
      <x:c r="I6634" t="inlineStr">
        <x:is>
          <x:t xml:space="preserve">E&amp;P</x:t>
        </x:is>
      </x:c>
      <x:c r="J6634" s="239" t="n">
        <x:v>172179</x:v>
      </x:c>
      <x:c r="K6634" t="inlineStr">
        <x:is>
          <x:t xml:space="preserve">E&amp;P</x:t>
        </x:is>
      </x:c>
      <x:c r="L6634" s="239" t="n">
        <x:v>120578</x:v>
      </x:c>
      <x:c r="M6634" s="239" t="n">
        <x:v>51601</x:v>
      </x:c>
    </x:row>
    <x:row r="6635">
      <x:c r="A6635" t="inlineStr">
        <x:is>
          <x:t xml:space="preserve">4T21</x:t>
        </x:is>
      </x:c>
      <x:c r="B6635" t="n">
        <x:v>2021</x:v>
      </x:c>
      <x:c r="C6635" t="n">
        <x:v>4</x:v>
      </x:c>
      <x:c r="D6635" t="n">
        <x:v>64</x:v>
      </x:c>
      <x:c r="E6635" s="203" t="n">
        <x:v>44561</x:v>
      </x:c>
      <x:c r="F6635" t="inlineStr">
        <x:is>
          <x:t xml:space="preserve">EBIT003</x:t>
        </x:is>
      </x:c>
      <x:c r="G6635" t="inlineStr">
        <x:is>
          <x:t xml:space="preserve">Lucro Bruto Total</x:t>
        </x:is>
      </x:c>
      <x:c r="H6635" t="inlineStr">
        <x:is>
          <x:t xml:space="preserve">Lucro bruto</x:t>
        </x:is>
      </x:c>
      <x:c r="I6635" t="inlineStr">
        <x:is>
          <x:t xml:space="preserve">ELIMIN.</x:t>
        </x:is>
      </x:c>
      <x:c r="J6635" s="239" t="n">
        <x:v>-14290</x:v>
      </x:c>
      <x:c r="K6635" t="inlineStr">
        <x:is>
          <x:t xml:space="preserve">ELIMINAÇÕES</x:t>
        </x:is>
      </x:c>
      <x:c r="L6635" s="239" t="n">
        <x:v>-9605</x:v>
      </x:c>
      <x:c r="M6635" s="239" t="n">
        <x:v>-4685</x:v>
      </x:c>
    </x:row>
    <x:row r="6636">
      <x:c r="A6636" t="inlineStr">
        <x:is>
          <x:t xml:space="preserve">4T21</x:t>
        </x:is>
      </x:c>
      <x:c r="B6636" t="n">
        <x:v>2021</x:v>
      </x:c>
      <x:c r="C6636" t="n">
        <x:v>4</x:v>
      </x:c>
      <x:c r="D6636" t="n">
        <x:v>64</x:v>
      </x:c>
      <x:c r="E6636" s="203" t="n">
        <x:v>44561</x:v>
      </x:c>
      <x:c r="F6636" t="inlineStr">
        <x:is>
          <x:t xml:space="preserve">EBIT003</x:t>
        </x:is>
      </x:c>
      <x:c r="G6636" t="inlineStr">
        <x:is>
          <x:t xml:space="preserve">Lucro Bruto Total</x:t>
        </x:is>
      </x:c>
      <x:c r="H6636" t="inlineStr">
        <x:is>
          <x:t xml:space="preserve">Lucro bruto</x:t>
        </x:is>
      </x:c>
      <x:c r="I6636" t="inlineStr">
        <x:is>
          <x:t xml:space="preserve">GÁS &amp; ENERGIA</x:t>
        </x:is>
      </x:c>
      <x:c r="J6636" s="239" t="n">
        <x:v>13595</x:v>
      </x:c>
      <x:c r="K6636" t="inlineStr">
        <x:is>
          <x:t xml:space="preserve">GÁS &amp; ENERGIA / G&amp;EBC</x:t>
        </x:is>
      </x:c>
      <x:c r="L6636" s="239" t="n">
        <x:v>14104</x:v>
      </x:c>
      <x:c r="M6636" s="239" t="n">
        <x:v>-509</x:v>
      </x:c>
    </x:row>
    <x:row r="6637">
      <x:c r="A6637" t="inlineStr">
        <x:is>
          <x:t xml:space="preserve">4T21</x:t>
        </x:is>
      </x:c>
      <x:c r="B6637" t="n">
        <x:v>2021</x:v>
      </x:c>
      <x:c r="C6637" t="n">
        <x:v>4</x:v>
      </x:c>
      <x:c r="D6637" t="n">
        <x:v>64</x:v>
      </x:c>
      <x:c r="E6637" s="203" t="n">
        <x:v>44561</x:v>
      </x:c>
      <x:c r="F6637" t="inlineStr">
        <x:is>
          <x:t xml:space="preserve">EBIT003</x:t>
        </x:is>
      </x:c>
      <x:c r="G6637" t="inlineStr">
        <x:is>
          <x:t xml:space="preserve">Lucro Bruto Total</x:t>
        </x:is>
      </x:c>
      <x:c r="H6637" t="inlineStr">
        <x:is>
          <x:t xml:space="preserve">Lucro bruto</x:t>
        </x:is>
      </x:c>
      <x:c r="I6637" t="inlineStr">
        <x:is>
          <x:t xml:space="preserve">REFINO</x:t>
        </x:is>
      </x:c>
      <x:c r="J6637" s="239" t="n">
        <x:v>48151</x:v>
      </x:c>
      <x:c r="K6637" t="inlineStr">
        <x:is>
          <x:t xml:space="preserve">REFINO / RTC</x:t>
        </x:is>
      </x:c>
      <x:c r="L6637" s="239" t="n">
        <x:v>35490</x:v>
      </x:c>
      <x:c r="M6637" s="239" t="n">
        <x:v>12661</x:v>
      </x:c>
    </x:row>
    <x:row r="6638">
      <x:c r="A6638" t="inlineStr">
        <x:is>
          <x:t xml:space="preserve">4T21</x:t>
        </x:is>
      </x:c>
      <x:c r="B6638" t="n">
        <x:v>2021</x:v>
      </x:c>
      <x:c r="C6638" t="n">
        <x:v>4</x:v>
      </x:c>
      <x:c r="D6638" t="n">
        <x:v>64</x:v>
      </x:c>
      <x:c r="E6638" s="203" t="n">
        <x:v>44561</x:v>
      </x:c>
      <x:c r="F6638" t="inlineStr">
        <x:is>
          <x:t xml:space="preserve">EBIT003</x:t>
        </x:is>
      </x:c>
      <x:c r="G6638" t="inlineStr">
        <x:is>
          <x:t xml:space="preserve">Lucro Bruto Total</x:t>
        </x:is>
      </x:c>
      <x:c r="H6638" t="inlineStr">
        <x:is>
          <x:t xml:space="preserve">Lucro bruto</x:t>
        </x:is>
      </x:c>
      <x:c r="I6638" t="inlineStr">
        <x:is>
          <x:t xml:space="preserve">TOTAL</x:t>
        </x:is>
      </x:c>
      <x:c r="J6638" s="239" t="n">
        <x:v>219637</x:v>
      </x:c>
      <x:c r="K6638" t="inlineStr">
        <x:is>
          <x:t xml:space="preserve">TOTAL</x:t>
        </x:is>
      </x:c>
      <x:c r="L6638" s="239" t="n">
        <x:v>160590</x:v>
      </x:c>
      <x:c r="M6638" s="239" t="n">
        <x:v>59047</x:v>
      </x:c>
    </x:row>
    <x:row r="6639">
      <x:c r="A6639" t="inlineStr">
        <x:is>
          <x:t xml:space="preserve">4T21</x:t>
        </x:is>
      </x:c>
      <x:c r="B6639" t="n">
        <x:v>2021</x:v>
      </x:c>
      <x:c r="C6639" t="n">
        <x:v>4</x:v>
      </x:c>
      <x:c r="D6639" t="n">
        <x:v>64</x:v>
      </x:c>
      <x:c r="E6639" s="203" t="n">
        <x:v>44561</x:v>
      </x:c>
      <x:c r="F6639" t="inlineStr">
        <x:is>
          <x:t xml:space="preserve">EBIT004</x:t>
        </x:is>
      </x:c>
      <x:c r="G6639" t="inlineStr">
        <x:is>
          <x:t xml:space="preserve">Despesa</x:t>
        </x:is>
      </x:c>
      <x:c r="H6639" t="inlineStr">
        <x:is>
          <x:t xml:space="preserve">Gerais e administrativas </x:t>
        </x:is>
      </x:c>
      <x:c r="I6639" t="inlineStr">
        <x:is>
          <x:t xml:space="preserve">CORP.</x:t>
        </x:is>
      </x:c>
      <x:c r="J6639" s="239" t="n">
        <x:v>-65</x:v>
      </x:c>
      <x:c r="K6639" t="inlineStr">
        <x:is>
          <x:t xml:space="preserve">CORPORATIVO / OUTROS NEGÓCIOS</x:t>
        </x:is>
      </x:c>
      <x:c r="L6639" s="239" t="n">
        <x:v>-60</x:v>
      </x:c>
      <x:c r="M6639" s="239" t="n">
        <x:v>-5</x:v>
      </x:c>
    </x:row>
    <x:row r="6640">
      <x:c r="A6640" t="inlineStr">
        <x:is>
          <x:t xml:space="preserve">4T21</x:t>
        </x:is>
      </x:c>
      <x:c r="B6640" t="n">
        <x:v>2021</x:v>
      </x:c>
      <x:c r="C6640" t="n">
        <x:v>4</x:v>
      </x:c>
      <x:c r="D6640" t="n">
        <x:v>64</x:v>
      </x:c>
      <x:c r="E6640" s="203" t="n">
        <x:v>44561</x:v>
      </x:c>
      <x:c r="F6640" t="inlineStr">
        <x:is>
          <x:t xml:space="preserve">EBIT004</x:t>
        </x:is>
      </x:c>
      <x:c r="G6640" t="inlineStr">
        <x:is>
          <x:t xml:space="preserve">Despesa</x:t>
        </x:is>
      </x:c>
      <x:c r="H6640" t="inlineStr">
        <x:is>
          <x:t xml:space="preserve">Vendas</x:t>
        </x:is>
      </x:c>
      <x:c r="I6640" t="inlineStr">
        <x:is>
          <x:t xml:space="preserve">CORP.</x:t>
        </x:is>
      </x:c>
      <x:c r="J6640" s="239" t="n">
        <x:v>-4322</x:v>
      </x:c>
      <x:c r="K6640" t="inlineStr">
        <x:is>
          <x:t xml:space="preserve">CORPORATIVO / OUTROS NEGÓCIOS</x:t>
        </x:is>
      </x:c>
      <x:c r="L6640" s="239" t="n">
        <x:v>-3184</x:v>
      </x:c>
      <x:c r="M6640" s="239" t="n">
        <x:v>-1138</x:v>
      </x:c>
    </x:row>
    <x:row r="6641">
      <x:c r="A6641" t="inlineStr">
        <x:is>
          <x:t xml:space="preserve">4T21</x:t>
        </x:is>
      </x:c>
      <x:c r="B6641" t="n">
        <x:v>2021</x:v>
      </x:c>
      <x:c r="C6641" t="n">
        <x:v>4</x:v>
      </x:c>
      <x:c r="D6641" t="n">
        <x:v>64</x:v>
      </x:c>
      <x:c r="E6641" s="203" t="n">
        <x:v>44561</x:v>
      </x:c>
      <x:c r="F6641" t="inlineStr">
        <x:is>
          <x:t xml:space="preserve">EBIT004</x:t>
        </x:is>
      </x:c>
      <x:c r="G6641" t="inlineStr">
        <x:is>
          <x:t xml:space="preserve">Despesa</x:t>
        </x:is>
      </x:c>
      <x:c r="H6641" t="inlineStr">
        <x:is>
          <x:t xml:space="preserve">Gerais e administrativas </x:t>
        </x:is>
      </x:c>
      <x:c r="I6641" t="inlineStr">
        <x:is>
          <x:t xml:space="preserve">E&amp;P</x:t>
        </x:is>
      </x:c>
      <x:c r="J6641" s="239" t="n">
        <x:v>-4</x:v>
      </x:c>
      <x:c r="K6641" t="inlineStr">
        <x:is>
          <x:t xml:space="preserve">E&amp;P</x:t>
        </x:is>
      </x:c>
      <x:c r="L6641" s="239" t="n">
        <x:v>-4</x:v>
      </x:c>
      <x:c r="M6641" s="239" t="n">
        <x:v>0</x:v>
      </x:c>
    </x:row>
    <x:row r="6642">
      <x:c r="A6642" t="inlineStr">
        <x:is>
          <x:t xml:space="preserve">4T21</x:t>
        </x:is>
      </x:c>
      <x:c r="B6642" t="n">
        <x:v>2021</x:v>
      </x:c>
      <x:c r="C6642" t="n">
        <x:v>4</x:v>
      </x:c>
      <x:c r="D6642" t="n">
        <x:v>64</x:v>
      </x:c>
      <x:c r="E6642" s="203" t="n">
        <x:v>44561</x:v>
      </x:c>
      <x:c r="F6642" t="inlineStr">
        <x:is>
          <x:t xml:space="preserve">EBIT004</x:t>
        </x:is>
      </x:c>
      <x:c r="G6642" t="inlineStr">
        <x:is>
          <x:t xml:space="preserve">Despesa</x:t>
        </x:is>
      </x:c>
      <x:c r="H6642" t="inlineStr">
        <x:is>
          <x:t xml:space="preserve">Vendas</x:t>
        </x:is>
      </x:c>
      <x:c r="I6642" t="inlineStr">
        <x:is>
          <x:t xml:space="preserve">E&amp;P</x:t>
        </x:is>
      </x:c>
      <x:c r="J6642" s="239" t="n">
        <x:v>-830</x:v>
      </x:c>
      <x:c r="K6642" t="inlineStr">
        <x:is>
          <x:t xml:space="preserve">E&amp;P</x:t>
        </x:is>
      </x:c>
      <x:c r="L6642" s="239" t="n">
        <x:v>-597</x:v>
      </x:c>
      <x:c r="M6642" s="239" t="n">
        <x:v>-233</x:v>
      </x:c>
    </x:row>
    <x:row r="6643">
      <x:c r="A6643" t="inlineStr">
        <x:is>
          <x:t xml:space="preserve">4T21</x:t>
        </x:is>
      </x:c>
      <x:c r="B6643" t="n">
        <x:v>2021</x:v>
      </x:c>
      <x:c r="C6643" t="n">
        <x:v>4</x:v>
      </x:c>
      <x:c r="D6643" t="n">
        <x:v>64</x:v>
      </x:c>
      <x:c r="E6643" s="203" t="n">
        <x:v>44561</x:v>
      </x:c>
      <x:c r="F6643" t="inlineStr">
        <x:is>
          <x:t xml:space="preserve">EBIT004</x:t>
        </x:is>
      </x:c>
      <x:c r="G6643" t="inlineStr">
        <x:is>
          <x:t xml:space="preserve">Despesa</x:t>
        </x:is>
      </x:c>
      <x:c r="H6643" t="inlineStr">
        <x:is>
          <x:t xml:space="preserve">Gerais e administrativas </x:t>
        </x:is>
      </x:c>
      <x:c r="I6643" t="inlineStr">
        <x:is>
          <x:t xml:space="preserve">ELIMIN.</x:t>
        </x:is>
      </x:c>
      <x:c r="J6643" s="239" t="n">
        <x:v>-112</x:v>
      </x:c>
      <x:c r="K6643" t="inlineStr">
        <x:is>
          <x:t xml:space="preserve">ELIMINAÇÕES</x:t>
        </x:is>
      </x:c>
      <x:c r="L6643" s="239" t="n">
        <x:v>-86</x:v>
      </x:c>
      <x:c r="M6643" s="239" t="n">
        <x:v>-26</x:v>
      </x:c>
    </x:row>
    <x:row r="6644">
      <x:c r="A6644" t="inlineStr">
        <x:is>
          <x:t xml:space="preserve">4T21</x:t>
        </x:is>
      </x:c>
      <x:c r="B6644" t="n">
        <x:v>2021</x:v>
      </x:c>
      <x:c r="C6644" t="n">
        <x:v>4</x:v>
      </x:c>
      <x:c r="D6644" t="n">
        <x:v>64</x:v>
      </x:c>
      <x:c r="E6644" s="203" t="n">
        <x:v>44561</x:v>
      </x:c>
      <x:c r="F6644" t="inlineStr">
        <x:is>
          <x:t xml:space="preserve">EBIT004</x:t>
        </x:is>
      </x:c>
      <x:c r="G6644" t="inlineStr">
        <x:is>
          <x:t xml:space="preserve">Despesa</x:t>
        </x:is>
      </x:c>
      <x:c r="H6644" t="inlineStr">
        <x:is>
          <x:t xml:space="preserve">Vendas</x:t>
        </x:is>
      </x:c>
      <x:c r="I6644" t="inlineStr">
        <x:is>
          <x:t xml:space="preserve">ELIMIN.</x:t>
        </x:is>
      </x:c>
      <x:c r="J6644" s="239" t="n">
        <x:v>0</x:v>
      </x:c>
      <x:c r="K6644" t="inlineStr">
        <x:is>
          <x:t xml:space="preserve">ELIMINAÇÕES</x:t>
        </x:is>
      </x:c>
      <x:c r="L6644" s="239" t="n">
        <x:v>0</x:v>
      </x:c>
      <x:c r="M6644" s="239" t="n">
        <x:v>0</x:v>
      </x:c>
    </x:row>
    <x:row r="6645">
      <x:c r="A6645" t="inlineStr">
        <x:is>
          <x:t xml:space="preserve">4T21</x:t>
        </x:is>
      </x:c>
      <x:c r="B6645" t="n">
        <x:v>2021</x:v>
      </x:c>
      <x:c r="C6645" t="n">
        <x:v>4</x:v>
      </x:c>
      <x:c r="D6645" t="n">
        <x:v>64</x:v>
      </x:c>
      <x:c r="E6645" s="203" t="n">
        <x:v>44561</x:v>
      </x:c>
      <x:c r="F6645" t="inlineStr">
        <x:is>
          <x:t xml:space="preserve">EBIT004</x:t>
        </x:is>
      </x:c>
      <x:c r="G6645" t="inlineStr">
        <x:is>
          <x:t xml:space="preserve">Despesa</x:t>
        </x:is>
      </x:c>
      <x:c r="H6645" t="inlineStr">
        <x:is>
          <x:t xml:space="preserve">Gerais e administrativas </x:t>
        </x:is>
      </x:c>
      <x:c r="I6645" t="inlineStr">
        <x:is>
          <x:t xml:space="preserve">GÁS &amp; ENERGIA</x:t>
        </x:is>
      </x:c>
      <x:c r="J6645" s="239" t="n">
        <x:v>-14307</x:v>
      </x:c>
      <x:c r="K6645" t="inlineStr">
        <x:is>
          <x:t xml:space="preserve">GÁS &amp; ENERGIA / G&amp;EBC</x:t>
        </x:is>
      </x:c>
      <x:c r="L6645" s="239" t="n">
        <x:v>-10410</x:v>
      </x:c>
      <x:c r="M6645" s="239" t="n">
        <x:v>-3897</x:v>
      </x:c>
    </x:row>
    <x:row r="6646">
      <x:c r="A6646" t="inlineStr">
        <x:is>
          <x:t xml:space="preserve">4T21</x:t>
        </x:is>
      </x:c>
      <x:c r="B6646" t="n">
        <x:v>2021</x:v>
      </x:c>
      <x:c r="C6646" t="n">
        <x:v>4</x:v>
      </x:c>
      <x:c r="D6646" t="n">
        <x:v>64</x:v>
      </x:c>
      <x:c r="E6646" s="203" t="n">
        <x:v>44561</x:v>
      </x:c>
      <x:c r="F6646" t="inlineStr">
        <x:is>
          <x:t xml:space="preserve">EBIT004</x:t>
        </x:is>
      </x:c>
      <x:c r="G6646" t="inlineStr">
        <x:is>
          <x:t xml:space="preserve">Despesa</x:t>
        </x:is>
      </x:c>
      <x:c r="H6646" t="inlineStr">
        <x:is>
          <x:t xml:space="preserve">Vendas</x:t>
        </x:is>
      </x:c>
      <x:c r="I6646" t="inlineStr">
        <x:is>
          <x:t xml:space="preserve">GÁS &amp; ENERGIA</x:t>
        </x:is>
      </x:c>
      <x:c r="J6646" s="239" t="n">
        <x:v>-387</x:v>
      </x:c>
      <x:c r="K6646" t="inlineStr">
        <x:is>
          <x:t xml:space="preserve">GÁS &amp; ENERGIA / G&amp;EBC</x:t>
        </x:is>
      </x:c>
      <x:c r="L6646" s="239" t="n">
        <x:v>-275</x:v>
      </x:c>
      <x:c r="M6646" s="239" t="n">
        <x:v>-112</x:v>
      </x:c>
    </x:row>
    <x:row r="6647">
      <x:c r="A6647" t="inlineStr">
        <x:is>
          <x:t xml:space="preserve">4T21</x:t>
        </x:is>
      </x:c>
      <x:c r="B6647" t="n">
        <x:v>2021</x:v>
      </x:c>
      <x:c r="C6647" t="n">
        <x:v>4</x:v>
      </x:c>
      <x:c r="D6647" t="n">
        <x:v>64</x:v>
      </x:c>
      <x:c r="E6647" s="203" t="n">
        <x:v>44561</x:v>
      </x:c>
      <x:c r="F6647" t="inlineStr">
        <x:is>
          <x:t xml:space="preserve">EBIT004</x:t>
        </x:is>
      </x:c>
      <x:c r="G6647" t="inlineStr">
        <x:is>
          <x:t xml:space="preserve">Despesa</x:t>
        </x:is>
      </x:c>
      <x:c r="H6647" t="inlineStr">
        <x:is>
          <x:t xml:space="preserve">Gerais e administrativas </x:t>
        </x:is>
      </x:c>
      <x:c r="I6647" t="inlineStr">
        <x:is>
          <x:t xml:space="preserve">REFINO</x:t>
        </x:is>
      </x:c>
      <x:c r="J6647" s="239" t="n">
        <x:v>-8318</x:v>
      </x:c>
      <x:c r="K6647" t="inlineStr">
        <x:is>
          <x:t xml:space="preserve">REFINO / RTC</x:t>
        </x:is>
      </x:c>
      <x:c r="L6647" s="239" t="n">
        <x:v>-6146</x:v>
      </x:c>
      <x:c r="M6647" s="239" t="n">
        <x:v>-2172</x:v>
      </x:c>
    </x:row>
    <x:row r="6648">
      <x:c r="A6648" t="inlineStr">
        <x:is>
          <x:t xml:space="preserve">4T21</x:t>
        </x:is>
      </x:c>
      <x:c r="B6648" t="n">
        <x:v>2021</x:v>
      </x:c>
      <x:c r="C6648" t="n">
        <x:v>4</x:v>
      </x:c>
      <x:c r="D6648" t="n">
        <x:v>64</x:v>
      </x:c>
      <x:c r="E6648" s="203" t="n">
        <x:v>44561</x:v>
      </x:c>
      <x:c r="F6648" t="inlineStr">
        <x:is>
          <x:t xml:space="preserve">EBIT004</x:t>
        </x:is>
      </x:c>
      <x:c r="G6648" t="inlineStr">
        <x:is>
          <x:t xml:space="preserve">Despesa</x:t>
        </x:is>
      </x:c>
      <x:c r="H6648" t="inlineStr">
        <x:is>
          <x:t xml:space="preserve">Vendas</x:t>
        </x:is>
      </x:c>
      <x:c r="I6648" t="inlineStr">
        <x:is>
          <x:t xml:space="preserve">REFINO</x:t>
        </x:is>
      </x:c>
      <x:c r="J6648" s="239" t="n">
        <x:v>-801</x:v>
      </x:c>
      <x:c r="K6648" t="inlineStr">
        <x:is>
          <x:t xml:space="preserve">REFINO / RTC</x:t>
        </x:is>
      </x:c>
      <x:c r="L6648" s="239" t="n">
        <x:v>-574</x:v>
      </x:c>
      <x:c r="M6648" s="239" t="n">
        <x:v>-227</x:v>
      </x:c>
    </x:row>
    <x:row r="6649">
      <x:c r="A6649" t="inlineStr">
        <x:is>
          <x:t xml:space="preserve">4T21</x:t>
        </x:is>
      </x:c>
      <x:c r="B6649" t="n">
        <x:v>2021</x:v>
      </x:c>
      <x:c r="C6649" t="n">
        <x:v>4</x:v>
      </x:c>
      <x:c r="D6649" t="n">
        <x:v>64</x:v>
      </x:c>
      <x:c r="E6649" s="203" t="n">
        <x:v>44561</x:v>
      </x:c>
      <x:c r="F6649" t="inlineStr">
        <x:is>
          <x:t xml:space="preserve">EBIT004</x:t>
        </x:is>
      </x:c>
      <x:c r="G6649" t="inlineStr">
        <x:is>
          <x:t xml:space="preserve">Despesa</x:t>
        </x:is>
      </x:c>
      <x:c r="H6649" t="inlineStr">
        <x:is>
          <x:t xml:space="preserve">Gerais e administrativas </x:t>
        </x:is>
      </x:c>
      <x:c r="I6649" t="inlineStr">
        <x:is>
          <x:t xml:space="preserve">TOTAL</x:t>
        </x:is>
      </x:c>
      <x:c r="J6649" s="239" t="n">
        <x:v>-22806</x:v>
      </x:c>
      <x:c r="K6649" t="inlineStr">
        <x:is>
          <x:t xml:space="preserve">TOTAL</x:t>
        </x:is>
      </x:c>
      <x:c r="L6649" s="239" t="n">
        <x:v>-16706</x:v>
      </x:c>
      <x:c r="M6649" s="239" t="n">
        <x:v>-6100</x:v>
      </x:c>
    </x:row>
    <x:row r="6650">
      <x:c r="A6650" t="inlineStr">
        <x:is>
          <x:t xml:space="preserve">4T21</x:t>
        </x:is>
      </x:c>
      <x:c r="B6650" t="n">
        <x:v>2021</x:v>
      </x:c>
      <x:c r="C6650" t="n">
        <x:v>4</x:v>
      </x:c>
      <x:c r="D6650" t="n">
        <x:v>64</x:v>
      </x:c>
      <x:c r="E6650" s="203" t="n">
        <x:v>44561</x:v>
      </x:c>
      <x:c r="F6650" t="inlineStr">
        <x:is>
          <x:t xml:space="preserve">EBIT004</x:t>
        </x:is>
      </x:c>
      <x:c r="G6650" t="inlineStr">
        <x:is>
          <x:t xml:space="preserve">Despesa</x:t>
        </x:is>
      </x:c>
      <x:c r="H6650" t="inlineStr">
        <x:is>
          <x:t xml:space="preserve">Vendas</x:t>
        </x:is>
      </x:c>
      <x:c r="I6650" t="inlineStr">
        <x:is>
          <x:t xml:space="preserve">TOTAL</x:t>
        </x:is>
      </x:c>
      <x:c r="J6650" s="239" t="n">
        <x:v>-6340</x:v>
      </x:c>
      <x:c r="K6650" t="inlineStr">
        <x:is>
          <x:t xml:space="preserve">TOTAL</x:t>
        </x:is>
      </x:c>
      <x:c r="L6650" s="239" t="n">
        <x:v>-4630</x:v>
      </x:c>
      <x:c r="M6650" s="239" t="n">
        <x:v>-1710</x:v>
      </x:c>
    </x:row>
    <x:row r="6651">
      <x:c r="A6651" t="inlineStr">
        <x:is>
          <x:t xml:space="preserve">4T21</x:t>
        </x:is>
      </x:c>
      <x:c r="B6651" t="n">
        <x:v>2021</x:v>
      </x:c>
      <x:c r="C6651" t="n">
        <x:v>4</x:v>
      </x:c>
      <x:c r="D6651" t="n">
        <x:v>64</x:v>
      </x:c>
      <x:c r="E6651" s="203" t="n">
        <x:v>44561</x:v>
      </x:c>
      <x:c r="F6651" t="inlineStr">
        <x:is>
          <x:t xml:space="preserve">EBIT005</x:t>
        </x:is>
      </x:c>
      <x:c r="G6651" t="inlineStr">
        <x:is>
          <x:t xml:space="preserve">Despesa</x:t>
        </x:is>
      </x:c>
      <x:c r="H6651" t="inlineStr">
        <x:is>
          <x:t xml:space="preserve">Tributárias</x:t>
        </x:is>
      </x:c>
      <x:c r="I6651" t="inlineStr">
        <x:is>
          <x:t xml:space="preserve">CORP.</x:t>
        </x:is>
      </x:c>
      <x:c r="J6651" s="239" t="n">
        <x:v>-305</x:v>
      </x:c>
      <x:c r="K6651" t="inlineStr">
        <x:is>
          <x:t xml:space="preserve">CORPORATIVO / OUTROS NEGÓCIOS</x:t>
        </x:is>
      </x:c>
      <x:c r="L6651" s="239" t="n">
        <x:v>-294</x:v>
      </x:c>
      <x:c r="M6651" s="239" t="n">
        <x:v>-11</x:v>
      </x:c>
    </x:row>
    <x:row r="6652">
      <x:c r="A6652" t="inlineStr">
        <x:is>
          <x:t xml:space="preserve">4T21</x:t>
        </x:is>
      </x:c>
      <x:c r="B6652" t="n">
        <x:v>2021</x:v>
      </x:c>
      <x:c r="C6652" t="n">
        <x:v>4</x:v>
      </x:c>
      <x:c r="D6652" t="n">
        <x:v>64</x:v>
      </x:c>
      <x:c r="E6652" s="203" t="n">
        <x:v>44561</x:v>
      </x:c>
      <x:c r="F6652" t="inlineStr">
        <x:is>
          <x:t xml:space="preserve">EBIT005</x:t>
        </x:is>
      </x:c>
      <x:c r="G6652" t="inlineStr">
        <x:is>
          <x:t xml:space="preserve">Despesa</x:t>
        </x:is>
      </x:c>
      <x:c r="H6652" t="inlineStr">
        <x:is>
          <x:t xml:space="preserve">Tributárias</x:t>
        </x:is>
      </x:c>
      <x:c r="I6652" t="inlineStr">
        <x:is>
          <x:t xml:space="preserve">E&amp;P</x:t>
        </x:is>
      </x:c>
      <x:c r="J6652" s="239" t="n">
        <x:v>-1029</x:v>
      </x:c>
      <x:c r="K6652" t="inlineStr">
        <x:is>
          <x:t xml:space="preserve">E&amp;P</x:t>
        </x:is>
      </x:c>
      <x:c r="L6652" s="239" t="n">
        <x:v>-616</x:v>
      </x:c>
      <x:c r="M6652" s="239" t="n">
        <x:v>-413</x:v>
      </x:c>
    </x:row>
    <x:row r="6653">
      <x:c r="A6653" t="inlineStr">
        <x:is>
          <x:t xml:space="preserve">4T21</x:t>
        </x:is>
      </x:c>
      <x:c r="B6653" t="n">
        <x:v>2021</x:v>
      </x:c>
      <x:c r="C6653" t="n">
        <x:v>4</x:v>
      </x:c>
      <x:c r="D6653" t="n">
        <x:v>64</x:v>
      </x:c>
      <x:c r="E6653" s="203" t="n">
        <x:v>44561</x:v>
      </x:c>
      <x:c r="F6653" t="inlineStr">
        <x:is>
          <x:t xml:space="preserve">EBIT005</x:t>
        </x:is>
      </x:c>
      <x:c r="G6653" t="inlineStr">
        <x:is>
          <x:t xml:space="preserve">Despesa</x:t>
        </x:is>
      </x:c>
      <x:c r="H6653" t="inlineStr">
        <x:is>
          <x:t xml:space="preserve">Tributárias</x:t>
        </x:is>
      </x:c>
      <x:c r="I6653" t="inlineStr">
        <x:is>
          <x:t xml:space="preserve">ELIMIN.</x:t>
        </x:is>
      </x:c>
      <x:c r="J6653" s="239" t="n">
        <x:v>0</x:v>
      </x:c>
      <x:c r="K6653" t="inlineStr">
        <x:is>
          <x:t xml:space="preserve">ELIMINAÇÕES</x:t>
        </x:is>
      </x:c>
      <x:c r="L6653" s="239" t="n">
        <x:v>0</x:v>
      </x:c>
      <x:c r="M6653" s="239" t="n">
        <x:v>0</x:v>
      </x:c>
    </x:row>
    <x:row r="6654">
      <x:c r="A6654" t="inlineStr">
        <x:is>
          <x:t xml:space="preserve">4T21</x:t>
        </x:is>
      </x:c>
      <x:c r="B6654" t="n">
        <x:v>2021</x:v>
      </x:c>
      <x:c r="C6654" t="n">
        <x:v>4</x:v>
      </x:c>
      <x:c r="D6654" t="n">
        <x:v>64</x:v>
      </x:c>
      <x:c r="E6654" s="203" t="n">
        <x:v>44561</x:v>
      </x:c>
      <x:c r="F6654" t="inlineStr">
        <x:is>
          <x:t xml:space="preserve">EBIT005</x:t>
        </x:is>
      </x:c>
      <x:c r="G6654" t="inlineStr">
        <x:is>
          <x:t xml:space="preserve">Despesa</x:t>
        </x:is>
      </x:c>
      <x:c r="H6654" t="inlineStr">
        <x:is>
          <x:t xml:space="preserve">Tributárias</x:t>
        </x:is>
      </x:c>
      <x:c r="I6654" t="inlineStr">
        <x:is>
          <x:t xml:space="preserve">GÁS &amp; ENERGIA</x:t>
        </x:is>
      </x:c>
      <x:c r="J6654" s="239" t="n">
        <x:v>-183</x:v>
      </x:c>
      <x:c r="K6654" t="inlineStr">
        <x:is>
          <x:t xml:space="preserve">GÁS &amp; ENERGIA / G&amp;EBC</x:t>
        </x:is>
      </x:c>
      <x:c r="L6654" s="239" t="n">
        <x:v>-530</x:v>
      </x:c>
      <x:c r="M6654" s="239" t="n">
        <x:v>347</x:v>
      </x:c>
    </x:row>
    <x:row r="6655">
      <x:c r="A6655" t="inlineStr">
        <x:is>
          <x:t xml:space="preserve">4T21</x:t>
        </x:is>
      </x:c>
      <x:c r="B6655" t="n">
        <x:v>2021</x:v>
      </x:c>
      <x:c r="C6655" t="n">
        <x:v>4</x:v>
      </x:c>
      <x:c r="D6655" t="n">
        <x:v>64</x:v>
      </x:c>
      <x:c r="E6655" s="203" t="n">
        <x:v>44561</x:v>
      </x:c>
      <x:c r="F6655" t="inlineStr">
        <x:is>
          <x:t xml:space="preserve">EBIT005</x:t>
        </x:is>
      </x:c>
      <x:c r="G6655" t="inlineStr">
        <x:is>
          <x:t xml:space="preserve">Despesa</x:t>
        </x:is>
      </x:c>
      <x:c r="H6655" t="inlineStr">
        <x:is>
          <x:t xml:space="preserve">Tributárias</x:t>
        </x:is>
      </x:c>
      <x:c r="I6655" t="inlineStr">
        <x:is>
          <x:t xml:space="preserve">REFINO</x:t>
        </x:is>
      </x:c>
      <x:c r="J6655" s="239" t="n">
        <x:v>-663</x:v>
      </x:c>
      <x:c r="K6655" t="inlineStr">
        <x:is>
          <x:t xml:space="preserve">REFINO / RTC</x:t>
        </x:is>
      </x:c>
      <x:c r="L6655" s="239" t="n">
        <x:v>-543</x:v>
      </x:c>
      <x:c r="M6655" s="239" t="n">
        <x:v>-120</x:v>
      </x:c>
    </x:row>
    <x:row r="6656">
      <x:c r="A6656" t="inlineStr">
        <x:is>
          <x:t xml:space="preserve">4T21</x:t>
        </x:is>
      </x:c>
      <x:c r="B6656" t="n">
        <x:v>2021</x:v>
      </x:c>
      <x:c r="C6656" t="n">
        <x:v>4</x:v>
      </x:c>
      <x:c r="D6656" t="n">
        <x:v>64</x:v>
      </x:c>
      <x:c r="E6656" s="203" t="n">
        <x:v>44561</x:v>
      </x:c>
      <x:c r="F6656" t="inlineStr">
        <x:is>
          <x:t xml:space="preserve">EBIT005</x:t>
        </x:is>
      </x:c>
      <x:c r="G6656" t="inlineStr">
        <x:is>
          <x:t xml:space="preserve">Despesa</x:t>
        </x:is>
      </x:c>
      <x:c r="H6656" t="inlineStr">
        <x:is>
          <x:t xml:space="preserve">Tributárias</x:t>
        </x:is>
      </x:c>
      <x:c r="I6656" t="inlineStr">
        <x:is>
          <x:t xml:space="preserve">TOTAL</x:t>
        </x:is>
      </x:c>
      <x:c r="J6656" s="239" t="n">
        <x:v>-2180</x:v>
      </x:c>
      <x:c r="K6656" t="inlineStr">
        <x:is>
          <x:t xml:space="preserve">TOTAL</x:t>
        </x:is>
      </x:c>
      <x:c r="L6656" s="239" t="n">
        <x:v>-1983</x:v>
      </x:c>
      <x:c r="M6656" s="239" t="n">
        <x:v>-197</x:v>
      </x:c>
    </x:row>
    <x:row r="6657">
      <x:c r="A6657" t="inlineStr">
        <x:is>
          <x:t xml:space="preserve">4T21</x:t>
        </x:is>
      </x:c>
      <x:c r="B6657" t="n">
        <x:v>2021</x:v>
      </x:c>
      <x:c r="C6657" t="n">
        <x:v>4</x:v>
      </x:c>
      <x:c r="D6657" t="n">
        <x:v>64</x:v>
      </x:c>
      <x:c r="E6657" s="203" t="n">
        <x:v>44561</x:v>
      </x:c>
      <x:c r="F6657" t="inlineStr">
        <x:is>
          <x:t xml:space="preserve">EBIT006</x:t>
        </x:is>
      </x:c>
      <x:c r="G6657" t="inlineStr">
        <x:is>
          <x:t xml:space="preserve">Despesa</x:t>
        </x:is>
      </x:c>
      <x:c r="H6657" t="inlineStr">
        <x:is>
          <x:t xml:space="preserve">Custos exploratórios p/ extração de petróleo e gás</x:t>
        </x:is>
      </x:c>
      <x:c r="I6657" t="inlineStr">
        <x:is>
          <x:t xml:space="preserve">CORP.</x:t>
        </x:is>
      </x:c>
      <x:c r="J6657" s="239" t="n">
        <x:v>0</x:v>
      </x:c>
      <x:c r="K6657" t="inlineStr">
        <x:is>
          <x:t xml:space="preserve">CORPORATIVO / OUTROS NEGÓCIOS</x:t>
        </x:is>
      </x:c>
      <x:c r="L6657" s="239" t="n">
        <x:v>0</x:v>
      </x:c>
      <x:c r="M6657" s="239" t="n">
        <x:v>0</x:v>
      </x:c>
    </x:row>
    <x:row r="6658">
      <x:c r="A6658" t="inlineStr">
        <x:is>
          <x:t xml:space="preserve">4T21</x:t>
        </x:is>
      </x:c>
      <x:c r="B6658" t="n">
        <x:v>2021</x:v>
      </x:c>
      <x:c r="C6658" t="n">
        <x:v>4</x:v>
      </x:c>
      <x:c r="D6658" t="n">
        <x:v>64</x:v>
      </x:c>
      <x:c r="E6658" s="203" t="n">
        <x:v>44561</x:v>
      </x:c>
      <x:c r="F6658" t="inlineStr">
        <x:is>
          <x:t xml:space="preserve">EBIT006</x:t>
        </x:is>
      </x:c>
      <x:c r="G6658" t="inlineStr">
        <x:is>
          <x:t xml:space="preserve">Despesa</x:t>
        </x:is>
      </x:c>
      <x:c r="H6658" t="inlineStr">
        <x:is>
          <x:t xml:space="preserve">Custos exploratórios p/ extração de petróleo e gás</x:t>
        </x:is>
      </x:c>
      <x:c r="I6658" t="inlineStr">
        <x:is>
          <x:t xml:space="preserve">E&amp;P</x:t>
        </x:is>
      </x:c>
      <x:c r="J6658" s="239" t="n">
        <x:v>-3731</x:v>
      </x:c>
      <x:c r="K6658" t="inlineStr">
        <x:is>
          <x:t xml:space="preserve">E&amp;P</x:t>
        </x:is>
      </x:c>
      <x:c r="L6658" s="239" t="n">
        <x:v>-2897</x:v>
      </x:c>
      <x:c r="M6658" s="239" t="n">
        <x:v>-834</x:v>
      </x:c>
    </x:row>
    <x:row r="6659">
      <x:c r="A6659" t="inlineStr">
        <x:is>
          <x:t xml:space="preserve">4T21</x:t>
        </x:is>
      </x:c>
      <x:c r="B6659" t="n">
        <x:v>2021</x:v>
      </x:c>
      <x:c r="C6659" t="n">
        <x:v>4</x:v>
      </x:c>
      <x:c r="D6659" t="n">
        <x:v>64</x:v>
      </x:c>
      <x:c r="E6659" s="203" t="n">
        <x:v>44561</x:v>
      </x:c>
      <x:c r="F6659" t="inlineStr">
        <x:is>
          <x:t xml:space="preserve">EBIT006</x:t>
        </x:is>
      </x:c>
      <x:c r="G6659" t="inlineStr">
        <x:is>
          <x:t xml:space="preserve">Despesa</x:t>
        </x:is>
      </x:c>
      <x:c r="H6659" t="inlineStr">
        <x:is>
          <x:t xml:space="preserve">Custos exploratórios p/ extração de petróleo e gás</x:t>
        </x:is>
      </x:c>
      <x:c r="I6659" t="inlineStr">
        <x:is>
          <x:t xml:space="preserve">ELIMIN.</x:t>
        </x:is>
      </x:c>
      <x:c r="J6659" s="239" t="n">
        <x:v>0</x:v>
      </x:c>
      <x:c r="K6659" t="inlineStr">
        <x:is>
          <x:t xml:space="preserve">ELIMINAÇÕES</x:t>
        </x:is>
      </x:c>
      <x:c r="L6659" s="239" t="n">
        <x:v>0</x:v>
      </x:c>
      <x:c r="M6659" s="239" t="n">
        <x:v>0</x:v>
      </x:c>
    </x:row>
    <x:row r="6660">
      <x:c r="A6660" t="inlineStr">
        <x:is>
          <x:t xml:space="preserve">4T21</x:t>
        </x:is>
      </x:c>
      <x:c r="B6660" t="n">
        <x:v>2021</x:v>
      </x:c>
      <x:c r="C6660" t="n">
        <x:v>4</x:v>
      </x:c>
      <x:c r="D6660" t="n">
        <x:v>64</x:v>
      </x:c>
      <x:c r="E6660" s="203" t="n">
        <x:v>44561</x:v>
      </x:c>
      <x:c r="F6660" t="inlineStr">
        <x:is>
          <x:t xml:space="preserve">EBIT006</x:t>
        </x:is>
      </x:c>
      <x:c r="G6660" t="inlineStr">
        <x:is>
          <x:t xml:space="preserve">Despesa</x:t>
        </x:is>
      </x:c>
      <x:c r="H6660" t="inlineStr">
        <x:is>
          <x:t xml:space="preserve">Custos exploratórios p/ extração de petróleo e gás</x:t>
        </x:is>
      </x:c>
      <x:c r="I6660" t="inlineStr">
        <x:is>
          <x:t xml:space="preserve">GÁS &amp; ENERGIA</x:t>
        </x:is>
      </x:c>
      <x:c r="J6660" s="239" t="n">
        <x:v>0</x:v>
      </x:c>
      <x:c r="K6660" t="inlineStr">
        <x:is>
          <x:t xml:space="preserve">GÁS &amp; ENERGIA / G&amp;EBC</x:t>
        </x:is>
      </x:c>
      <x:c r="L6660" s="239" t="n">
        <x:v>0</x:v>
      </x:c>
      <x:c r="M6660" s="239" t="n">
        <x:v>0</x:v>
      </x:c>
    </x:row>
    <x:row r="6661">
      <x:c r="A6661" t="inlineStr">
        <x:is>
          <x:t xml:space="preserve">4T21</x:t>
        </x:is>
      </x:c>
      <x:c r="B6661" t="n">
        <x:v>2021</x:v>
      </x:c>
      <x:c r="C6661" t="n">
        <x:v>4</x:v>
      </x:c>
      <x:c r="D6661" t="n">
        <x:v>64</x:v>
      </x:c>
      <x:c r="E6661" s="203" t="n">
        <x:v>44561</x:v>
      </x:c>
      <x:c r="F6661" t="inlineStr">
        <x:is>
          <x:t xml:space="preserve">EBIT006</x:t>
        </x:is>
      </x:c>
      <x:c r="G6661" t="inlineStr">
        <x:is>
          <x:t xml:space="preserve">Despesa</x:t>
        </x:is>
      </x:c>
      <x:c r="H6661" t="inlineStr">
        <x:is>
          <x:t xml:space="preserve">Custos exploratórios p/ extração de petróleo e gás</x:t>
        </x:is>
      </x:c>
      <x:c r="I6661" t="inlineStr">
        <x:is>
          <x:t xml:space="preserve">REFINO</x:t>
        </x:is>
      </x:c>
      <x:c r="J6661" s="239" t="n">
        <x:v>0</x:v>
      </x:c>
      <x:c r="K6661" t="inlineStr">
        <x:is>
          <x:t xml:space="preserve">REFINO / RTC</x:t>
        </x:is>
      </x:c>
      <x:c r="L6661" s="239" t="n">
        <x:v>0</x:v>
      </x:c>
      <x:c r="M6661" s="239" t="n">
        <x:v>0</x:v>
      </x:c>
    </x:row>
    <x:row r="6662">
      <x:c r="A6662" t="inlineStr">
        <x:is>
          <x:t xml:space="preserve">4T21</x:t>
        </x:is>
      </x:c>
      <x:c r="B6662" t="n">
        <x:v>2021</x:v>
      </x:c>
      <x:c r="C6662" t="n">
        <x:v>4</x:v>
      </x:c>
      <x:c r="D6662" t="n">
        <x:v>64</x:v>
      </x:c>
      <x:c r="E6662" s="203" t="n">
        <x:v>44561</x:v>
      </x:c>
      <x:c r="F6662" t="inlineStr">
        <x:is>
          <x:t xml:space="preserve">EBIT006</x:t>
        </x:is>
      </x:c>
      <x:c r="G6662" t="inlineStr">
        <x:is>
          <x:t xml:space="preserve">Despesa</x:t>
        </x:is>
      </x:c>
      <x:c r="H6662" t="inlineStr">
        <x:is>
          <x:t xml:space="preserve">Custos exploratórios p/ extração de petróleo e gás</x:t>
        </x:is>
      </x:c>
      <x:c r="I6662" t="inlineStr">
        <x:is>
          <x:t xml:space="preserve">TOTAL</x:t>
        </x:is>
      </x:c>
      <x:c r="J6662" s="239" t="n">
        <x:v>-3731</x:v>
      </x:c>
      <x:c r="K6662" t="inlineStr">
        <x:is>
          <x:t xml:space="preserve">TOTAL</x:t>
        </x:is>
      </x:c>
      <x:c r="L6662" s="239" t="n">
        <x:v>-2897</x:v>
      </x:c>
      <x:c r="M6662" s="239" t="n">
        <x:v>-834</x:v>
      </x:c>
    </x:row>
    <x:row r="6663">
      <x:c r="A6663" t="inlineStr">
        <x:is>
          <x:t xml:space="preserve">4T21</x:t>
        </x:is>
      </x:c>
      <x:c r="B6663" t="n">
        <x:v>2021</x:v>
      </x:c>
      <x:c r="C6663" t="n">
        <x:v>4</x:v>
      </x:c>
      <x:c r="D6663" t="n">
        <x:v>64</x:v>
      </x:c>
      <x:c r="E6663" s="203" t="n">
        <x:v>44561</x:v>
      </x:c>
      <x:c r="F6663" t="inlineStr">
        <x:is>
          <x:t xml:space="preserve">EBIT007</x:t>
        </x:is>
      </x:c>
      <x:c r="G6663" t="inlineStr">
        <x:is>
          <x:t xml:space="preserve">Despesa</x:t>
        </x:is>
      </x:c>
      <x:c r="H6663" t="inlineStr">
        <x:is>
          <x:t xml:space="preserve">Custos com pesquisa e desenvolvimento tecnológico</x:t>
        </x:is>
      </x:c>
      <x:c r="I6663" t="inlineStr">
        <x:is>
          <x:t xml:space="preserve">CORP.</x:t>
        </x:is>
      </x:c>
      <x:c r="J6663" s="239" t="n">
        <x:v>-602</x:v>
      </x:c>
      <x:c r="K6663" t="inlineStr">
        <x:is>
          <x:t xml:space="preserve">CORPORATIVO / OUTROS NEGÓCIOS</x:t>
        </x:is>
      </x:c>
      <x:c r="L6663" s="239" t="n">
        <x:v>-446</x:v>
      </x:c>
      <x:c r="M6663" s="239" t="n">
        <x:v>-156</x:v>
      </x:c>
    </x:row>
    <x:row r="6664">
      <x:c r="A6664" t="inlineStr">
        <x:is>
          <x:t xml:space="preserve">4T21</x:t>
        </x:is>
      </x:c>
      <x:c r="B6664" t="n">
        <x:v>2021</x:v>
      </x:c>
      <x:c r="C6664" t="n">
        <x:v>4</x:v>
      </x:c>
      <x:c r="D6664" t="n">
        <x:v>64</x:v>
      </x:c>
      <x:c r="E6664" s="203" t="n">
        <x:v>44561</x:v>
      </x:c>
      <x:c r="F6664" t="inlineStr">
        <x:is>
          <x:t xml:space="preserve">EBIT007</x:t>
        </x:is>
      </x:c>
      <x:c r="G6664" t="inlineStr">
        <x:is>
          <x:t xml:space="preserve">Despesa</x:t>
        </x:is>
      </x:c>
      <x:c r="H6664" t="inlineStr">
        <x:is>
          <x:t xml:space="preserve">Custos com pesquisa e desenvolvimento tecnológico</x:t>
        </x:is>
      </x:c>
      <x:c r="I6664" t="inlineStr">
        <x:is>
          <x:t xml:space="preserve">E&amp;P</x:t>
        </x:is>
      </x:c>
      <x:c r="J6664" s="239" t="n">
        <x:v>-2251</x:v>
      </x:c>
      <x:c r="K6664" t="inlineStr">
        <x:is>
          <x:t xml:space="preserve">E&amp;P</x:t>
        </x:is>
      </x:c>
      <x:c r="L6664" s="239" t="n">
        <x:v>-1631</x:v>
      </x:c>
      <x:c r="M6664" s="239" t="n">
        <x:v>-620</x:v>
      </x:c>
    </x:row>
    <x:row r="6665">
      <x:c r="A6665" t="inlineStr">
        <x:is>
          <x:t xml:space="preserve">4T21</x:t>
        </x:is>
      </x:c>
      <x:c r="B6665" t="n">
        <x:v>2021</x:v>
      </x:c>
      <x:c r="C6665" t="n">
        <x:v>4</x:v>
      </x:c>
      <x:c r="D6665" t="n">
        <x:v>64</x:v>
      </x:c>
      <x:c r="E6665" s="203" t="n">
        <x:v>44561</x:v>
      </x:c>
      <x:c r="F6665" t="inlineStr">
        <x:is>
          <x:t xml:space="preserve">EBIT007</x:t>
        </x:is>
      </x:c>
      <x:c r="G6665" t="inlineStr">
        <x:is>
          <x:t xml:space="preserve">Despesa</x:t>
        </x:is>
      </x:c>
      <x:c r="H6665" t="inlineStr">
        <x:is>
          <x:t xml:space="preserve">Custos com pesquisa e desenvolvimento tecnológico</x:t>
        </x:is>
      </x:c>
      <x:c r="I6665" t="inlineStr">
        <x:is>
          <x:t xml:space="preserve">ELIMIN.</x:t>
        </x:is>
      </x:c>
      <x:c r="J6665" s="239" t="n">
        <x:v>0</x:v>
      </x:c>
      <x:c r="K6665" t="inlineStr">
        <x:is>
          <x:t xml:space="preserve">ELIMINAÇÕES</x:t>
        </x:is>
      </x:c>
      <x:c r="L6665" s="239" t="n">
        <x:v>0</x:v>
      </x:c>
      <x:c r="M6665" s="239" t="n">
        <x:v>0</x:v>
      </x:c>
    </x:row>
    <x:row r="6666">
      <x:c r="A6666" t="inlineStr">
        <x:is>
          <x:t xml:space="preserve">4T21</x:t>
        </x:is>
      </x:c>
      <x:c r="B6666" t="n">
        <x:v>2021</x:v>
      </x:c>
      <x:c r="C6666" t="n">
        <x:v>4</x:v>
      </x:c>
      <x:c r="D6666" t="n">
        <x:v>64</x:v>
      </x:c>
      <x:c r="E6666" s="203" t="n">
        <x:v>44561</x:v>
      </x:c>
      <x:c r="F6666" t="inlineStr">
        <x:is>
          <x:t xml:space="preserve">EBIT007</x:t>
        </x:is>
      </x:c>
      <x:c r="G6666" t="inlineStr">
        <x:is>
          <x:t xml:space="preserve">Despesa</x:t>
        </x:is>
      </x:c>
      <x:c r="H6666" t="inlineStr">
        <x:is>
          <x:t xml:space="preserve">Custos com pesquisa e desenvolvimento tecnológico</x:t>
        </x:is>
      </x:c>
      <x:c r="I6666" t="inlineStr">
        <x:is>
          <x:t xml:space="preserve">GÁS &amp; ENERGIA</x:t>
        </x:is>
      </x:c>
      <x:c r="J6666" s="239" t="n">
        <x:v>-142</x:v>
      </x:c>
      <x:c r="K6666" t="inlineStr">
        <x:is>
          <x:t xml:space="preserve">GÁS &amp; ENERGIA / G&amp;EBC</x:t>
        </x:is>
      </x:c>
      <x:c r="L6666" s="239" t="n">
        <x:v>-101</x:v>
      </x:c>
      <x:c r="M6666" s="239" t="n">
        <x:v>-41</x:v>
      </x:c>
    </x:row>
    <x:row r="6667">
      <x:c r="A6667" t="inlineStr">
        <x:is>
          <x:t xml:space="preserve">4T21</x:t>
        </x:is>
      </x:c>
      <x:c r="B6667" t="n">
        <x:v>2021</x:v>
      </x:c>
      <x:c r="C6667" t="n">
        <x:v>4</x:v>
      </x:c>
      <x:c r="D6667" t="n">
        <x:v>64</x:v>
      </x:c>
      <x:c r="E6667" s="203" t="n">
        <x:v>44561</x:v>
      </x:c>
      <x:c r="F6667" t="inlineStr">
        <x:is>
          <x:t xml:space="preserve">EBIT007</x:t>
        </x:is>
      </x:c>
      <x:c r="G6667" t="inlineStr">
        <x:is>
          <x:t xml:space="preserve">Despesa</x:t>
        </x:is>
      </x:c>
      <x:c r="H6667" t="inlineStr">
        <x:is>
          <x:t xml:space="preserve">Custos com pesquisa e desenvolvimento tecnológico</x:t>
        </x:is>
      </x:c>
      <x:c r="I6667" t="inlineStr">
        <x:is>
          <x:t xml:space="preserve">REFINO</x:t>
        </x:is>
      </x:c>
      <x:c r="J6667" s="239" t="n">
        <x:v>-38</x:v>
      </x:c>
      <x:c r="K6667" t="inlineStr">
        <x:is>
          <x:t xml:space="preserve">REFINO / RTC</x:t>
        </x:is>
      </x:c>
      <x:c r="L6667" s="239" t="n">
        <x:v>-28</x:v>
      </x:c>
      <x:c r="M6667" s="239" t="n">
        <x:v>-10</x:v>
      </x:c>
    </x:row>
    <x:row r="6668">
      <x:c r="A6668" t="inlineStr">
        <x:is>
          <x:t xml:space="preserve">4T21</x:t>
        </x:is>
      </x:c>
      <x:c r="B6668" t="n">
        <x:v>2021</x:v>
      </x:c>
      <x:c r="C6668" t="n">
        <x:v>4</x:v>
      </x:c>
      <x:c r="D6668" t="n">
        <x:v>64</x:v>
      </x:c>
      <x:c r="E6668" s="203" t="n">
        <x:v>44561</x:v>
      </x:c>
      <x:c r="F6668" t="inlineStr">
        <x:is>
          <x:t xml:space="preserve">EBIT007</x:t>
        </x:is>
      </x:c>
      <x:c r="G6668" t="inlineStr">
        <x:is>
          <x:t xml:space="preserve">Despesa</x:t>
        </x:is>
      </x:c>
      <x:c r="H6668" t="inlineStr">
        <x:is>
          <x:t xml:space="preserve">Custos com pesquisa e desenvolvimento tecnológico</x:t>
        </x:is>
      </x:c>
      <x:c r="I6668" t="inlineStr">
        <x:is>
          <x:t xml:space="preserve">TOTAL</x:t>
        </x:is>
      </x:c>
      <x:c r="J6668" s="239" t="n">
        <x:v>-3033</x:v>
      </x:c>
      <x:c r="K6668" t="inlineStr">
        <x:is>
          <x:t xml:space="preserve">TOTAL</x:t>
        </x:is>
      </x:c>
      <x:c r="L6668" s="239" t="n">
        <x:v>-2206</x:v>
      </x:c>
      <x:c r="M6668" s="239" t="n">
        <x:v>-827</x:v>
      </x:c>
    </x:row>
    <x:row r="6669">
      <x:c r="A6669" t="inlineStr">
        <x:is>
          <x:t xml:space="preserve">4T21</x:t>
        </x:is>
      </x:c>
      <x:c r="B6669" t="n">
        <x:v>2021</x:v>
      </x:c>
      <x:c r="C6669" t="n">
        <x:v>4</x:v>
      </x:c>
      <x:c r="D6669" t="n">
        <x:v>64</x:v>
      </x:c>
      <x:c r="E6669" s="203" t="n">
        <x:v>44561</x:v>
      </x:c>
      <x:c r="F6669" t="inlineStr">
        <x:is>
          <x:t xml:space="preserve">EBIT009A</x:t>
        </x:is>
      </x:c>
      <x:c r="G6669" t="inlineStr">
        <x:is>
          <x:t xml:space="preserve">Despesa</x:t>
        </x:is>
      </x:c>
      <x:c r="H6669" t="inlineStr">
        <x:is>
          <x:t xml:space="preserve">Reversão/Perda no valor de recuperação de ativos - Impairment</x:t>
        </x:is>
      </x:c>
      <x:c r="I6669" t="inlineStr">
        <x:is>
          <x:t xml:space="preserve">CORP.</x:t>
        </x:is>
      </x:c>
      <x:c r="J6669" s="239" t="n">
        <x:v>13</x:v>
      </x:c>
      <x:c r="K6669" t="inlineStr">
        <x:is>
          <x:t xml:space="preserve">CORPORATIVO / OUTROS NEGÓCIOS</x:t>
        </x:is>
      </x:c>
      <x:c r="L6669" s="239" t="n">
        <x:v>7</x:v>
      </x:c>
      <x:c r="M6669" s="239" t="n">
        <x:v>6</x:v>
      </x:c>
    </x:row>
    <x:row r="6670">
      <x:c r="A6670" t="inlineStr">
        <x:is>
          <x:t xml:space="preserve">4T21</x:t>
        </x:is>
      </x:c>
      <x:c r="B6670" t="n">
        <x:v>2021</x:v>
      </x:c>
      <x:c r="C6670" t="n">
        <x:v>4</x:v>
      </x:c>
      <x:c r="D6670" t="n">
        <x:v>64</x:v>
      </x:c>
      <x:c r="E6670" s="203" t="n">
        <x:v>44561</x:v>
      </x:c>
      <x:c r="F6670" t="inlineStr">
        <x:is>
          <x:t xml:space="preserve">EBIT009A</x:t>
        </x:is>
      </x:c>
      <x:c r="G6670" t="inlineStr">
        <x:is>
          <x:t xml:space="preserve">Despesa</x:t>
        </x:is>
      </x:c>
      <x:c r="H6670" t="inlineStr">
        <x:is>
          <x:t xml:space="preserve">Reversão/Perda no valor de recuperação de ativos - Impairment</x:t>
        </x:is>
      </x:c>
      <x:c r="I6670" t="inlineStr">
        <x:is>
          <x:t xml:space="preserve">E&amp;P</x:t>
        </x:is>
      </x:c>
      <x:c r="J6670" s="239" t="n">
        <x:v>16375</x:v>
      </x:c>
      <x:c r="K6670" t="inlineStr">
        <x:is>
          <x:t xml:space="preserve">E&amp;P</x:t>
        </x:is>
      </x:c>
      <x:c r="L6670" s="239" t="n">
        <x:v>16329</x:v>
      </x:c>
      <x:c r="M6670" s="239" t="n">
        <x:v>46</x:v>
      </x:c>
    </x:row>
    <x:row r="6671">
      <x:c r="A6671" t="inlineStr">
        <x:is>
          <x:t xml:space="preserve">4T21</x:t>
        </x:is>
      </x:c>
      <x:c r="B6671" t="n">
        <x:v>2021</x:v>
      </x:c>
      <x:c r="C6671" t="n">
        <x:v>4</x:v>
      </x:c>
      <x:c r="D6671" t="n">
        <x:v>64</x:v>
      </x:c>
      <x:c r="E6671" s="203" t="n">
        <x:v>44561</x:v>
      </x:c>
      <x:c r="F6671" t="inlineStr">
        <x:is>
          <x:t xml:space="preserve">EBIT009A</x:t>
        </x:is>
      </x:c>
      <x:c r="G6671" t="inlineStr">
        <x:is>
          <x:t xml:space="preserve">Despesa</x:t>
        </x:is>
      </x:c>
      <x:c r="H6671" t="inlineStr">
        <x:is>
          <x:t xml:space="preserve">Reversão/Perda no valor de recuperação de ativos - Impairment</x:t>
        </x:is>
      </x:c>
      <x:c r="I6671" t="inlineStr">
        <x:is>
          <x:t xml:space="preserve">ELIMIN.</x:t>
        </x:is>
      </x:c>
      <x:c r="J6671" s="239" t="n">
        <x:v>0</x:v>
      </x:c>
      <x:c r="K6671" t="inlineStr">
        <x:is>
          <x:t xml:space="preserve">ELIMINAÇÕES</x:t>
        </x:is>
      </x:c>
      <x:c r="L6671" s="239" t="n">
        <x:v>0</x:v>
      </x:c>
      <x:c r="M6671" s="239" t="n">
        <x:v>0</x:v>
      </x:c>
    </x:row>
    <x:row r="6672">
      <x:c r="A6672" t="inlineStr">
        <x:is>
          <x:t xml:space="preserve">4T21</x:t>
        </x:is>
      </x:c>
      <x:c r="B6672" t="n">
        <x:v>2021</x:v>
      </x:c>
      <x:c r="C6672" t="n">
        <x:v>4</x:v>
      </x:c>
      <x:c r="D6672" t="n">
        <x:v>64</x:v>
      </x:c>
      <x:c r="E6672" s="203" t="n">
        <x:v>44561</x:v>
      </x:c>
      <x:c r="F6672" t="inlineStr">
        <x:is>
          <x:t xml:space="preserve">EBIT009A</x:t>
        </x:is>
      </x:c>
      <x:c r="G6672" t="inlineStr">
        <x:is>
          <x:t xml:space="preserve">Despesa</x:t>
        </x:is>
      </x:c>
      <x:c r="H6672" t="inlineStr">
        <x:is>
          <x:t xml:space="preserve">Reversão/Perda no valor de recuperação de ativos - Impairment</x:t>
        </x:is>
      </x:c>
      <x:c r="I6672" t="inlineStr">
        <x:is>
          <x:t xml:space="preserve">GÁS &amp; ENERGIA</x:t>
        </x:is>
      </x:c>
      <x:c r="J6672" s="239" t="n">
        <x:v>-1133</x:v>
      </x:c>
      <x:c r="K6672" t="inlineStr">
        <x:is>
          <x:t xml:space="preserve">GÁS &amp; ENERGIA / G&amp;EBC</x:t>
        </x:is>
      </x:c>
      <x:c r="L6672" s="239" t="n">
        <x:v>-914</x:v>
      </x:c>
      <x:c r="M6672" s="239" t="n">
        <x:v>-219</x:v>
      </x:c>
    </x:row>
    <x:row r="6673">
      <x:c r="A6673" t="inlineStr">
        <x:is>
          <x:t xml:space="preserve">4T21</x:t>
        </x:is>
      </x:c>
      <x:c r="B6673" t="n">
        <x:v>2021</x:v>
      </x:c>
      <x:c r="C6673" t="n">
        <x:v>4</x:v>
      </x:c>
      <x:c r="D6673" t="n">
        <x:v>64</x:v>
      </x:c>
      <x:c r="E6673" s="203" t="n">
        <x:v>44561</x:v>
      </x:c>
      <x:c r="F6673" t="inlineStr">
        <x:is>
          <x:t xml:space="preserve">EBIT009A</x:t>
        </x:is>
      </x:c>
      <x:c r="G6673" t="inlineStr">
        <x:is>
          <x:t xml:space="preserve">Despesa</x:t>
        </x:is>
      </x:c>
      <x:c r="H6673" t="inlineStr">
        <x:is>
          <x:t xml:space="preserve">Reversão/Perda no valor de recuperação de ativos - Impairment</x:t>
        </x:is>
      </x:c>
      <x:c r="I6673" t="inlineStr">
        <x:is>
          <x:t xml:space="preserve">REFINO</x:t>
        </x:is>
      </x:c>
      <x:c r="J6673" s="239" t="n">
        <x:v>1635</x:v>
      </x:c>
      <x:c r="K6673" t="inlineStr">
        <x:is>
          <x:t xml:space="preserve">REFINO / RTC</x:t>
        </x:is>
      </x:c>
      <x:c r="L6673" s="239" t="n">
        <x:v>-69</x:v>
      </x:c>
      <x:c r="M6673" s="239" t="n">
        <x:v>1704</x:v>
      </x:c>
    </x:row>
    <x:row r="6674">
      <x:c r="A6674" t="inlineStr">
        <x:is>
          <x:t xml:space="preserve">4T21</x:t>
        </x:is>
      </x:c>
      <x:c r="B6674" t="n">
        <x:v>2021</x:v>
      </x:c>
      <x:c r="C6674" t="n">
        <x:v>4</x:v>
      </x:c>
      <x:c r="D6674" t="n">
        <x:v>64</x:v>
      </x:c>
      <x:c r="E6674" s="203" t="n">
        <x:v>44561</x:v>
      </x:c>
      <x:c r="F6674" t="inlineStr">
        <x:is>
          <x:t xml:space="preserve">EBIT009A</x:t>
        </x:is>
      </x:c>
      <x:c r="G6674" t="inlineStr">
        <x:is>
          <x:t xml:space="preserve">Despesa</x:t>
        </x:is>
      </x:c>
      <x:c r="H6674" t="inlineStr">
        <x:is>
          <x:t xml:space="preserve">Reversão/Perda no valor de recuperação de ativos - Impairment</x:t>
        </x:is>
      </x:c>
      <x:c r="I6674" t="inlineStr">
        <x:is>
          <x:t xml:space="preserve">TOTAL</x:t>
        </x:is>
      </x:c>
      <x:c r="J6674" s="239" t="n">
        <x:v>16890</x:v>
      </x:c>
      <x:c r="K6674" t="inlineStr">
        <x:is>
          <x:t xml:space="preserve">TOTAL</x:t>
        </x:is>
      </x:c>
      <x:c r="L6674" s="239" t="n">
        <x:v>15353</x:v>
      </x:c>
      <x:c r="M6674" s="239" t="n">
        <x:v>1537</x:v>
      </x:c>
    </x:row>
    <x:row r="6675">
      <x:c r="A6675" t="inlineStr">
        <x:is>
          <x:t xml:space="preserve">4T21</x:t>
        </x:is>
      </x:c>
      <x:c r="B6675" t="n">
        <x:v>2021</x:v>
      </x:c>
      <x:c r="C6675" t="n">
        <x:v>4</x:v>
      </x:c>
      <x:c r="D6675" t="n">
        <x:v>64</x:v>
      </x:c>
      <x:c r="E6675" s="203" t="n">
        <x:v>44561</x:v>
      </x:c>
      <x:c r="F6675" t="inlineStr">
        <x:is>
          <x:t xml:space="preserve">EBIT010</x:t>
        </x:is>
      </x:c>
      <x:c r="G6675" t="inlineStr">
        <x:is>
          <x:t xml:space="preserve">Despesa</x:t>
        </x:is>
      </x:c>
      <x:c r="H6675" t="inlineStr">
        <x:is>
          <x:t xml:space="preserve">Outras receitas (despesas), líquidas</x:t>
        </x:is>
      </x:c>
      <x:c r="I6675" t="inlineStr">
        <x:is>
          <x:t xml:space="preserve">CORP.</x:t>
        </x:is>
      </x:c>
      <x:c r="J6675" s="239" t="n">
        <x:v>-5196</x:v>
      </x:c>
      <x:c r="K6675" t="inlineStr">
        <x:is>
          <x:t xml:space="preserve">CORPORATIVO / OUTROS NEGÓCIOS</x:t>
        </x:is>
      </x:c>
      <x:c r="L6675" s="239" t="n">
        <x:v>-4126</x:v>
      </x:c>
      <x:c r="M6675" s="239" t="n">
        <x:v>-1070</x:v>
      </x:c>
    </x:row>
    <x:row r="6676">
      <x:c r="A6676" t="inlineStr">
        <x:is>
          <x:t xml:space="preserve">4T21</x:t>
        </x:is>
      </x:c>
      <x:c r="B6676" t="n">
        <x:v>2021</x:v>
      </x:c>
      <x:c r="C6676" t="n">
        <x:v>4</x:v>
      </x:c>
      <x:c r="D6676" t="n">
        <x:v>64</x:v>
      </x:c>
      <x:c r="E6676" s="203" t="n">
        <x:v>44561</x:v>
      </x:c>
      <x:c r="F6676" t="inlineStr">
        <x:is>
          <x:t xml:space="preserve">EBIT010</x:t>
        </x:is>
      </x:c>
      <x:c r="G6676" t="inlineStr">
        <x:is>
          <x:t xml:space="preserve">Despesa</x:t>
        </x:is>
      </x:c>
      <x:c r="H6676" t="inlineStr">
        <x:is>
          <x:t xml:space="preserve">Outras receitas (despesas), líquidas</x:t>
        </x:is>
      </x:c>
      <x:c r="I6676" t="inlineStr">
        <x:is>
          <x:t xml:space="preserve">E&amp;P</x:t>
        </x:is>
      </x:c>
      <x:c r="J6676" s="239" t="n">
        <x:v>8928</x:v>
      </x:c>
      <x:c r="K6676" t="inlineStr">
        <x:is>
          <x:t xml:space="preserve">E&amp;P</x:t>
        </x:is>
      </x:c>
      <x:c r="L6676" s="239" t="n">
        <x:v>3692</x:v>
      </x:c>
      <x:c r="M6676" s="239" t="n">
        <x:v>5236</x:v>
      </x:c>
    </x:row>
    <x:row r="6677">
      <x:c r="A6677" t="inlineStr">
        <x:is>
          <x:t xml:space="preserve">4T21</x:t>
        </x:is>
      </x:c>
      <x:c r="B6677" t="n">
        <x:v>2021</x:v>
      </x:c>
      <x:c r="C6677" t="n">
        <x:v>4</x:v>
      </x:c>
      <x:c r="D6677" t="n">
        <x:v>64</x:v>
      </x:c>
      <x:c r="E6677" s="203" t="n">
        <x:v>44561</x:v>
      </x:c>
      <x:c r="F6677" t="inlineStr">
        <x:is>
          <x:t xml:space="preserve">EBIT010</x:t>
        </x:is>
      </x:c>
      <x:c r="G6677" t="inlineStr">
        <x:is>
          <x:t xml:space="preserve">Despesa</x:t>
        </x:is>
      </x:c>
      <x:c r="H6677" t="inlineStr">
        <x:is>
          <x:t xml:space="preserve">Outras receitas (despesas), líquidas</x:t>
        </x:is>
      </x:c>
      <x:c r="I6677" t="inlineStr">
        <x:is>
          <x:t xml:space="preserve">ELIMIN.</x:t>
        </x:is>
      </x:c>
      <x:c r="J6677" s="239" t="n">
        <x:v>0</x:v>
      </x:c>
      <x:c r="K6677" t="inlineStr">
        <x:is>
          <x:t xml:space="preserve">ELIMINAÇÕES</x:t>
        </x:is>
      </x:c>
      <x:c r="L6677" s="239" t="n">
        <x:v>0</x:v>
      </x:c>
      <x:c r="M6677" s="239" t="n">
        <x:v>0</x:v>
      </x:c>
    </x:row>
    <x:row r="6678">
      <x:c r="A6678" t="inlineStr">
        <x:is>
          <x:t xml:space="preserve">4T21</x:t>
        </x:is>
      </x:c>
      <x:c r="B6678" t="n">
        <x:v>2021</x:v>
      </x:c>
      <x:c r="C6678" t="n">
        <x:v>4</x:v>
      </x:c>
      <x:c r="D6678" t="n">
        <x:v>64</x:v>
      </x:c>
      <x:c r="E6678" s="203" t="n">
        <x:v>44561</x:v>
      </x:c>
      <x:c r="F6678" t="inlineStr">
        <x:is>
          <x:t xml:space="preserve">EBIT010</x:t>
        </x:is>
      </x:c>
      <x:c r="G6678" t="inlineStr">
        <x:is>
          <x:t xml:space="preserve">Despesa</x:t>
        </x:is>
      </x:c>
      <x:c r="H6678" t="inlineStr">
        <x:is>
          <x:t xml:space="preserve">Outras receitas (despesas), líquidas</x:t>
        </x:is>
      </x:c>
      <x:c r="I6678" t="inlineStr">
        <x:is>
          <x:t xml:space="preserve">GÁS &amp; ENERGIA</x:t>
        </x:is>
      </x:c>
      <x:c r="J6678" s="239" t="n">
        <x:v>671</x:v>
      </x:c>
      <x:c r="K6678" t="inlineStr">
        <x:is>
          <x:t xml:space="preserve">GÁS &amp; ENERGIA / G&amp;EBC</x:t>
        </x:is>
      </x:c>
      <x:c r="L6678" s="239" t="n">
        <x:v>585</x:v>
      </x:c>
      <x:c r="M6678" s="239" t="n">
        <x:v>86</x:v>
      </x:c>
    </x:row>
    <x:row r="6679">
      <x:c r="A6679" t="inlineStr">
        <x:is>
          <x:t xml:space="preserve">4T21</x:t>
        </x:is>
      </x:c>
      <x:c r="B6679" t="n">
        <x:v>2021</x:v>
      </x:c>
      <x:c r="C6679" t="n">
        <x:v>4</x:v>
      </x:c>
      <x:c r="D6679" t="n">
        <x:v>64</x:v>
      </x:c>
      <x:c r="E6679" s="203" t="n">
        <x:v>44561</x:v>
      </x:c>
      <x:c r="F6679" t="inlineStr">
        <x:is>
          <x:t xml:space="preserve">EBIT010</x:t>
        </x:is>
      </x:c>
      <x:c r="G6679" t="inlineStr">
        <x:is>
          <x:t xml:space="preserve">Despesa</x:t>
        </x:is>
      </x:c>
      <x:c r="H6679" t="inlineStr">
        <x:is>
          <x:t xml:space="preserve">Outras receitas (despesas), líquidas</x:t>
        </x:is>
      </x:c>
      <x:c r="I6679" t="inlineStr">
        <x:is>
          <x:t xml:space="preserve">REFINO</x:t>
        </x:is>
      </x:c>
      <x:c r="J6679" s="239" t="n">
        <x:v>-436</x:v>
      </x:c>
      <x:c r="K6679" t="inlineStr">
        <x:is>
          <x:t xml:space="preserve">REFINO / RTC</x:t>
        </x:is>
      </x:c>
      <x:c r="L6679" s="239" t="n">
        <x:v>-2974</x:v>
      </x:c>
      <x:c r="M6679" s="239" t="n">
        <x:v>2538</x:v>
      </x:c>
    </x:row>
    <x:row r="6680">
      <x:c r="A6680" t="inlineStr">
        <x:is>
          <x:t xml:space="preserve">4T21</x:t>
        </x:is>
      </x:c>
      <x:c r="B6680" t="n">
        <x:v>2021</x:v>
      </x:c>
      <x:c r="C6680" t="n">
        <x:v>4</x:v>
      </x:c>
      <x:c r="D6680" t="n">
        <x:v>64</x:v>
      </x:c>
      <x:c r="E6680" s="203" t="n">
        <x:v>44561</x:v>
      </x:c>
      <x:c r="F6680" t="inlineStr">
        <x:is>
          <x:t xml:space="preserve">EBIT010</x:t>
        </x:is>
      </x:c>
      <x:c r="G6680" t="inlineStr">
        <x:is>
          <x:t xml:space="preserve">Despesa</x:t>
        </x:is>
      </x:c>
      <x:c r="H6680" t="inlineStr">
        <x:is>
          <x:t xml:space="preserve">Outras receitas (despesas), líquidas</x:t>
        </x:is>
      </x:c>
      <x:c r="I6680" t="inlineStr">
        <x:is>
          <x:t xml:space="preserve">TOTAL</x:t>
        </x:is>
      </x:c>
      <x:c r="J6680" s="239" t="n">
        <x:v>3967</x:v>
      </x:c>
      <x:c r="K6680" t="inlineStr">
        <x:is>
          <x:t xml:space="preserve">TOTAL</x:t>
        </x:is>
      </x:c>
      <x:c r="L6680" s="239" t="n">
        <x:v>-2823</x:v>
      </x:c>
      <x:c r="M6680" s="239" t="n">
        <x:v>6790</x:v>
      </x:c>
    </x:row>
    <x:row r="6681">
      <x:c r="A6681" t="inlineStr">
        <x:is>
          <x:t xml:space="preserve">4T21</x:t>
        </x:is>
      </x:c>
      <x:c r="B6681" t="n">
        <x:v>2021</x:v>
      </x:c>
      <x:c r="C6681" t="n">
        <x:v>4</x:v>
      </x:c>
      <x:c r="D6681" t="n">
        <x:v>64</x:v>
      </x:c>
      <x:c r="E6681" s="203" t="n">
        <x:v>44561</x:v>
      </x:c>
      <x:c r="F6681" t="inlineStr">
        <x:is>
          <x:t xml:space="preserve">EBIT011</x:t>
        </x:is>
      </x:c>
      <x:c r="G6681" t="inlineStr">
        <x:is>
          <x:t xml:space="preserve">Despesas Totais</x:t>
        </x:is>
      </x:c>
      <x:c r="H6681" t="inlineStr">
        <x:is>
          <x:t xml:space="preserve">Despesas</x:t>
        </x:is>
      </x:c>
      <x:c r="I6681" t="inlineStr">
        <x:is>
          <x:t xml:space="preserve">CORP.</x:t>
        </x:is>
      </x:c>
      <x:c r="J6681" s="239" t="n">
        <x:v>-10477</x:v>
      </x:c>
      <x:c r="K6681" t="inlineStr">
        <x:is>
          <x:t xml:space="preserve">CORPORATIVO / OUTROS NEGÓCIOS</x:t>
        </x:is>
      </x:c>
      <x:c r="L6681" s="239" t="n">
        <x:v>-8103</x:v>
      </x:c>
      <x:c r="M6681" s="239" t="n">
        <x:v>-2374</x:v>
      </x:c>
    </x:row>
    <x:row r="6682">
      <x:c r="A6682" t="inlineStr">
        <x:is>
          <x:t xml:space="preserve">4T21</x:t>
        </x:is>
      </x:c>
      <x:c r="B6682" t="n">
        <x:v>2021</x:v>
      </x:c>
      <x:c r="C6682" t="n">
        <x:v>4</x:v>
      </x:c>
      <x:c r="D6682" t="n">
        <x:v>64</x:v>
      </x:c>
      <x:c r="E6682" s="203" t="n">
        <x:v>44561</x:v>
      </x:c>
      <x:c r="F6682" t="inlineStr">
        <x:is>
          <x:t xml:space="preserve">EBIT011</x:t>
        </x:is>
      </x:c>
      <x:c r="G6682" t="inlineStr">
        <x:is>
          <x:t xml:space="preserve">Despesas Totais</x:t>
        </x:is>
      </x:c>
      <x:c r="H6682" t="inlineStr">
        <x:is>
          <x:t xml:space="preserve">Despesas</x:t>
        </x:is>
      </x:c>
      <x:c r="I6682" t="inlineStr">
        <x:is>
          <x:t xml:space="preserve">E&amp;P</x:t>
        </x:is>
      </x:c>
      <x:c r="J6682" s="239" t="n">
        <x:v>17458</x:v>
      </x:c>
      <x:c r="K6682" t="inlineStr">
        <x:is>
          <x:t xml:space="preserve">E&amp;P</x:t>
        </x:is>
      </x:c>
      <x:c r="L6682" s="239" t="n">
        <x:v>14276</x:v>
      </x:c>
      <x:c r="M6682" s="239" t="n">
        <x:v>3182</x:v>
      </x:c>
    </x:row>
    <x:row r="6683">
      <x:c r="A6683" t="inlineStr">
        <x:is>
          <x:t xml:space="preserve">4T21</x:t>
        </x:is>
      </x:c>
      <x:c r="B6683" t="n">
        <x:v>2021</x:v>
      </x:c>
      <x:c r="C6683" t="n">
        <x:v>4</x:v>
      </x:c>
      <x:c r="D6683" t="n">
        <x:v>64</x:v>
      </x:c>
      <x:c r="E6683" s="203" t="n">
        <x:v>44561</x:v>
      </x:c>
      <x:c r="F6683" t="inlineStr">
        <x:is>
          <x:t xml:space="preserve">EBIT011</x:t>
        </x:is>
      </x:c>
      <x:c r="G6683" t="inlineStr">
        <x:is>
          <x:t xml:space="preserve">Despesas Totais</x:t>
        </x:is>
      </x:c>
      <x:c r="H6683" t="inlineStr">
        <x:is>
          <x:t xml:space="preserve">Despesas</x:t>
        </x:is>
      </x:c>
      <x:c r="I6683" t="inlineStr">
        <x:is>
          <x:t xml:space="preserve">ELIMIN.</x:t>
        </x:is>
      </x:c>
      <x:c r="J6683" s="239" t="n">
        <x:v>-112</x:v>
      </x:c>
      <x:c r="K6683" t="inlineStr">
        <x:is>
          <x:t xml:space="preserve">ELIMINAÇÕES</x:t>
        </x:is>
      </x:c>
      <x:c r="L6683" s="239" t="n">
        <x:v>-86</x:v>
      </x:c>
      <x:c r="M6683" s="239" t="n">
        <x:v>-26</x:v>
      </x:c>
    </x:row>
    <x:row r="6684">
      <x:c r="A6684" t="inlineStr">
        <x:is>
          <x:t xml:space="preserve">4T21</x:t>
        </x:is>
      </x:c>
      <x:c r="B6684" t="n">
        <x:v>2021</x:v>
      </x:c>
      <x:c r="C6684" t="n">
        <x:v>4</x:v>
      </x:c>
      <x:c r="D6684" t="n">
        <x:v>64</x:v>
      </x:c>
      <x:c r="E6684" s="203" t="n">
        <x:v>44561</x:v>
      </x:c>
      <x:c r="F6684" t="inlineStr">
        <x:is>
          <x:t xml:space="preserve">EBIT011</x:t>
        </x:is>
      </x:c>
      <x:c r="G6684" t="inlineStr">
        <x:is>
          <x:t xml:space="preserve">Despesas Totais</x:t>
        </x:is>
      </x:c>
      <x:c r="H6684" t="inlineStr">
        <x:is>
          <x:t xml:space="preserve">Despesas</x:t>
        </x:is>
      </x:c>
      <x:c r="I6684" t="inlineStr">
        <x:is>
          <x:t xml:space="preserve">GÁS &amp; ENERGIA</x:t>
        </x:is>
      </x:c>
      <x:c r="J6684" s="239" t="n">
        <x:v>-15481</x:v>
      </x:c>
      <x:c r="K6684" t="inlineStr">
        <x:is>
          <x:t xml:space="preserve">GÁS &amp; ENERGIA / G&amp;EBC</x:t>
        </x:is>
      </x:c>
      <x:c r="L6684" s="239" t="n">
        <x:v>-11645</x:v>
      </x:c>
      <x:c r="M6684" s="239" t="n">
        <x:v>-3836</x:v>
      </x:c>
    </x:row>
    <x:row r="6685">
      <x:c r="A6685" t="inlineStr">
        <x:is>
          <x:t xml:space="preserve">4T21</x:t>
        </x:is>
      </x:c>
      <x:c r="B6685" t="n">
        <x:v>2021</x:v>
      </x:c>
      <x:c r="C6685" t="n">
        <x:v>4</x:v>
      </x:c>
      <x:c r="D6685" t="n">
        <x:v>64</x:v>
      </x:c>
      <x:c r="E6685" s="203" t="n">
        <x:v>44561</x:v>
      </x:c>
      <x:c r="F6685" t="inlineStr">
        <x:is>
          <x:t xml:space="preserve">EBIT011</x:t>
        </x:is>
      </x:c>
      <x:c r="G6685" t="inlineStr">
        <x:is>
          <x:t xml:space="preserve">Despesas Totais</x:t>
        </x:is>
      </x:c>
      <x:c r="H6685" t="inlineStr">
        <x:is>
          <x:t xml:space="preserve">Despesas</x:t>
        </x:is>
      </x:c>
      <x:c r="I6685" t="inlineStr">
        <x:is>
          <x:t xml:space="preserve">REFINO</x:t>
        </x:is>
      </x:c>
      <x:c r="J6685" s="239" t="n">
        <x:v>-8621</x:v>
      </x:c>
      <x:c r="K6685" t="inlineStr">
        <x:is>
          <x:t xml:space="preserve">REFINO / RTC</x:t>
        </x:is>
      </x:c>
      <x:c r="L6685" s="239" t="n">
        <x:v>-10334</x:v>
      </x:c>
      <x:c r="M6685" s="239" t="n">
        <x:v>1713</x:v>
      </x:c>
    </x:row>
    <x:row r="6686">
      <x:c r="A6686" t="inlineStr">
        <x:is>
          <x:t xml:space="preserve">4T21</x:t>
        </x:is>
      </x:c>
      <x:c r="B6686" t="n">
        <x:v>2021</x:v>
      </x:c>
      <x:c r="C6686" t="n">
        <x:v>4</x:v>
      </x:c>
      <x:c r="D6686" t="n">
        <x:v>64</x:v>
      </x:c>
      <x:c r="E6686" s="203" t="n">
        <x:v>44561</x:v>
      </x:c>
      <x:c r="F6686" t="inlineStr">
        <x:is>
          <x:t xml:space="preserve">EBIT011</x:t>
        </x:is>
      </x:c>
      <x:c r="G6686" t="inlineStr">
        <x:is>
          <x:t xml:space="preserve">Despesas Totais</x:t>
        </x:is>
      </x:c>
      <x:c r="H6686" t="inlineStr">
        <x:is>
          <x:t xml:space="preserve">Despesas</x:t>
        </x:is>
      </x:c>
      <x:c r="I6686" t="inlineStr">
        <x:is>
          <x:t xml:space="preserve">TOTAL</x:t>
        </x:is>
      </x:c>
      <x:c r="J6686" s="239" t="n">
        <x:v>-17233</x:v>
      </x:c>
      <x:c r="K6686" t="inlineStr">
        <x:is>
          <x:t xml:space="preserve">TOTAL</x:t>
        </x:is>
      </x:c>
      <x:c r="L6686" s="239" t="n">
        <x:v>-15892</x:v>
      </x:c>
      <x:c r="M6686" s="239" t="n">
        <x:v>-1341</x:v>
      </x:c>
    </x:row>
    <x:row r="6687">
      <x:c r="A6687" t="inlineStr">
        <x:is>
          <x:t xml:space="preserve">4T21</x:t>
        </x:is>
      </x:c>
      <x:c r="B6687" t="n">
        <x:v>2021</x:v>
      </x:c>
      <x:c r="C6687" t="n">
        <x:v>4</x:v>
      </x:c>
      <x:c r="D6687" t="n">
        <x:v>64</x:v>
      </x:c>
      <x:c r="E6687" s="203" t="n">
        <x:v>44561</x:v>
      </x:c>
      <x:c r="F6687" t="inlineStr">
        <x:is>
          <x:t xml:space="preserve">EBIT012</x:t>
        </x:is>
      </x:c>
      <x:c r="G6687" t="inlineStr">
        <x:is>
          <x:t xml:space="preserve">Lucro Operacional Total</x:t>
        </x:is>
      </x:c>
      <x:c r="H6687" t="inlineStr">
        <x:is>
          <x:t xml:space="preserve">Lucro (prejuízo) antes do resultado financeiro, das participações e impostos</x:t>
        </x:is>
      </x:c>
      <x:c r="I6687" t="inlineStr">
        <x:is>
          <x:t xml:space="preserve">CORP.</x:t>
        </x:is>
      </x:c>
      <x:c r="J6687" s="239" t="n">
        <x:v>-10475</x:v>
      </x:c>
      <x:c r="K6687" t="inlineStr">
        <x:is>
          <x:t xml:space="preserve">CORPORATIVO / OUTROS NEGÓCIOS</x:t>
        </x:is>
      </x:c>
      <x:c r="L6687" s="239" t="n">
        <x:v>-8080</x:v>
      </x:c>
      <x:c r="M6687" s="239" t="n">
        <x:v>-2395</x:v>
      </x:c>
    </x:row>
    <x:row r="6688">
      <x:c r="A6688" t="inlineStr">
        <x:is>
          <x:t xml:space="preserve">4T21</x:t>
        </x:is>
      </x:c>
      <x:c r="B6688" t="n">
        <x:v>2021</x:v>
      </x:c>
      <x:c r="C6688" t="n">
        <x:v>4</x:v>
      </x:c>
      <x:c r="D6688" t="n">
        <x:v>64</x:v>
      </x:c>
      <x:c r="E6688" s="203" t="n">
        <x:v>44561</x:v>
      </x:c>
      <x:c r="F6688" t="inlineStr">
        <x:is>
          <x:t xml:space="preserve">EBIT012</x:t>
        </x:is>
      </x:c>
      <x:c r="G6688" t="inlineStr">
        <x:is>
          <x:t xml:space="preserve">Lucro Operacional Total</x:t>
        </x:is>
      </x:c>
      <x:c r="H6688" t="inlineStr">
        <x:is>
          <x:t xml:space="preserve">Lucro (prejuízo) antes do resultado financeiro, das participações e impostos</x:t>
        </x:is>
      </x:c>
      <x:c r="I6688" t="inlineStr">
        <x:is>
          <x:t xml:space="preserve">E&amp;P</x:t>
        </x:is>
      </x:c>
      <x:c r="J6688" s="239" t="n">
        <x:v>189637</x:v>
      </x:c>
      <x:c r="K6688" t="inlineStr">
        <x:is>
          <x:t xml:space="preserve">E&amp;P</x:t>
        </x:is>
      </x:c>
      <x:c r="L6688" s="239" t="n">
        <x:v>134854</x:v>
      </x:c>
      <x:c r="M6688" s="239" t="n">
        <x:v>54783</x:v>
      </x:c>
    </x:row>
    <x:row r="6689">
      <x:c r="A6689" t="inlineStr">
        <x:is>
          <x:t xml:space="preserve">4T21</x:t>
        </x:is>
      </x:c>
      <x:c r="B6689" t="n">
        <x:v>2021</x:v>
      </x:c>
      <x:c r="C6689" t="n">
        <x:v>4</x:v>
      </x:c>
      <x:c r="D6689" t="n">
        <x:v>64</x:v>
      </x:c>
      <x:c r="E6689" s="203" t="n">
        <x:v>44561</x:v>
      </x:c>
      <x:c r="F6689" t="inlineStr">
        <x:is>
          <x:t xml:space="preserve">EBIT012</x:t>
        </x:is>
      </x:c>
      <x:c r="G6689" t="inlineStr">
        <x:is>
          <x:t xml:space="preserve">Lucro Operacional Total</x:t>
        </x:is>
      </x:c>
      <x:c r="H6689" t="inlineStr">
        <x:is>
          <x:t xml:space="preserve">Lucro (prejuízo) antes do resultado financeiro, das participações e impostos</x:t>
        </x:is>
      </x:c>
      <x:c r="I6689" t="inlineStr">
        <x:is>
          <x:t xml:space="preserve">ELIMIN.</x:t>
        </x:is>
      </x:c>
      <x:c r="J6689" s="239" t="n">
        <x:v>-14402</x:v>
      </x:c>
      <x:c r="K6689" t="inlineStr">
        <x:is>
          <x:t xml:space="preserve">ELIMINAÇÕES</x:t>
        </x:is>
      </x:c>
      <x:c r="L6689" s="239" t="n">
        <x:v>-9691</x:v>
      </x:c>
      <x:c r="M6689" s="239" t="n">
        <x:v>-4711</x:v>
      </x:c>
    </x:row>
    <x:row r="6690">
      <x:c r="A6690" t="inlineStr">
        <x:is>
          <x:t xml:space="preserve">4T21</x:t>
        </x:is>
      </x:c>
      <x:c r="B6690" t="n">
        <x:v>2021</x:v>
      </x:c>
      <x:c r="C6690" t="n">
        <x:v>4</x:v>
      </x:c>
      <x:c r="D6690" t="n">
        <x:v>64</x:v>
      </x:c>
      <x:c r="E6690" s="203" t="n">
        <x:v>44561</x:v>
      </x:c>
      <x:c r="F6690" t="inlineStr">
        <x:is>
          <x:t xml:space="preserve">EBIT012</x:t>
        </x:is>
      </x:c>
      <x:c r="G6690" t="inlineStr">
        <x:is>
          <x:t xml:space="preserve">Lucro Operacional Total</x:t>
        </x:is>
      </x:c>
      <x:c r="H6690" t="inlineStr">
        <x:is>
          <x:t xml:space="preserve">Lucro (prejuízo) antes do resultado financeiro, das participações e impostos</x:t>
        </x:is>
      </x:c>
      <x:c r="I6690" t="inlineStr">
        <x:is>
          <x:t xml:space="preserve">GÁS &amp; ENERGIA</x:t>
        </x:is>
      </x:c>
      <x:c r="J6690" s="239" t="n">
        <x:v>-1886</x:v>
      </x:c>
      <x:c r="K6690" t="inlineStr">
        <x:is>
          <x:t xml:space="preserve">GÁS &amp; ENERGIA / G&amp;EBC</x:t>
        </x:is>
      </x:c>
      <x:c r="L6690" s="239" t="n">
        <x:v>2459</x:v>
      </x:c>
      <x:c r="M6690" s="239" t="n">
        <x:v>-4345</x:v>
      </x:c>
    </x:row>
    <x:row r="6691">
      <x:c r="A6691" t="inlineStr">
        <x:is>
          <x:t xml:space="preserve">4T21</x:t>
        </x:is>
      </x:c>
      <x:c r="B6691" t="n">
        <x:v>2021</x:v>
      </x:c>
      <x:c r="C6691" t="n">
        <x:v>4</x:v>
      </x:c>
      <x:c r="D6691" t="n">
        <x:v>64</x:v>
      </x:c>
      <x:c r="E6691" s="203" t="n">
        <x:v>44561</x:v>
      </x:c>
      <x:c r="F6691" t="inlineStr">
        <x:is>
          <x:t xml:space="preserve">EBIT012</x:t>
        </x:is>
      </x:c>
      <x:c r="G6691" t="inlineStr">
        <x:is>
          <x:t xml:space="preserve">Lucro Operacional Total</x:t>
        </x:is>
      </x:c>
      <x:c r="H6691" t="inlineStr">
        <x:is>
          <x:t xml:space="preserve">Lucro (prejuízo) antes do resultado financeiro, das participações e impostos</x:t>
        </x:is>
      </x:c>
      <x:c r="I6691" t="inlineStr">
        <x:is>
          <x:t xml:space="preserve">REFINO</x:t>
        </x:is>
      </x:c>
      <x:c r="J6691" s="239" t="n">
        <x:v>39530</x:v>
      </x:c>
      <x:c r="K6691" t="inlineStr">
        <x:is>
          <x:t xml:space="preserve">REFINO / RTC</x:t>
        </x:is>
      </x:c>
      <x:c r="L6691" s="239" t="n">
        <x:v>25156</x:v>
      </x:c>
      <x:c r="M6691" s="239" t="n">
        <x:v>14374</x:v>
      </x:c>
    </x:row>
    <x:row r="6692">
      <x:c r="A6692" t="inlineStr">
        <x:is>
          <x:t xml:space="preserve">4T21</x:t>
        </x:is>
      </x:c>
      <x:c r="B6692" t="n">
        <x:v>2021</x:v>
      </x:c>
      <x:c r="C6692" t="n">
        <x:v>4</x:v>
      </x:c>
      <x:c r="D6692" t="n">
        <x:v>64</x:v>
      </x:c>
      <x:c r="E6692" s="203" t="n">
        <x:v>44561</x:v>
      </x:c>
      <x:c r="F6692" t="inlineStr">
        <x:is>
          <x:t xml:space="preserve">EBIT012</x:t>
        </x:is>
      </x:c>
      <x:c r="G6692" t="inlineStr">
        <x:is>
          <x:t xml:space="preserve">Lucro Operacional Total</x:t>
        </x:is>
      </x:c>
      <x:c r="H6692" t="inlineStr">
        <x:is>
          <x:t xml:space="preserve">Lucro (prejuízo) antes do resultado financeiro, das participações e impostos</x:t>
        </x:is>
      </x:c>
      <x:c r="I6692" t="inlineStr">
        <x:is>
          <x:t xml:space="preserve">TOTAL</x:t>
        </x:is>
      </x:c>
      <x:c r="J6692" s="239" t="n">
        <x:v>202404</x:v>
      </x:c>
      <x:c r="K6692" t="inlineStr">
        <x:is>
          <x:t xml:space="preserve">TOTAL</x:t>
        </x:is>
      </x:c>
      <x:c r="L6692" s="239" t="n">
        <x:v>144698</x:v>
      </x:c>
      <x:c r="M6692" s="239" t="n">
        <x:v>57706</x:v>
      </x:c>
    </x:row>
    <x:row r="6693">
      <x:c r="A6693" t="inlineStr">
        <x:is>
          <x:t xml:space="preserve">1T22</x:t>
        </x:is>
      </x:c>
      <x:c r="B6693" t="n">
        <x:v>2022</x:v>
      </x:c>
      <x:c r="C6693" t="n">
        <x:v>1</x:v>
      </x:c>
      <x:c r="D6693" t="n">
        <x:v>65</x:v>
      </x:c>
      <x:c r="E6693" s="203" t="n">
        <x:v>44651</x:v>
      </x:c>
      <x:c r="F6693" t="inlineStr">
        <x:is>
          <x:t xml:space="preserve">EBIT000A</x:t>
        </x:is>
      </x:c>
      <x:c r="G6693" t="inlineStr">
        <x:is>
          <x:t xml:space="preserve">Receita</x:t>
        </x:is>
      </x:c>
      <x:c r="H6693" t="inlineStr">
        <x:is>
          <x:t xml:space="preserve">Intersegmentos</x:t>
        </x:is>
      </x:c>
      <x:c r="I6693" t="inlineStr">
        <x:is>
          <x:t xml:space="preserve">CORP.</x:t>
        </x:is>
      </x:c>
      <x:c r="J6693" s="239" t="n">
        <x:v>18</x:v>
      </x:c>
      <x:c r="K6693" t="inlineStr">
        <x:is>
          <x:t xml:space="preserve">CORPORATIVO / OUTROS NEGÓCIOS</x:t>
        </x:is>
      </x:c>
      <x:c r="L6693" s="239" t="n"/>
      <x:c r="M6693" s="239" t="n">
        <x:v>18</x:v>
      </x:c>
    </x:row>
    <x:row r="6694">
      <x:c r="A6694" t="inlineStr">
        <x:is>
          <x:t xml:space="preserve">1T22</x:t>
        </x:is>
      </x:c>
      <x:c r="B6694" t="n">
        <x:v>2022</x:v>
      </x:c>
      <x:c r="C6694" t="n">
        <x:v>1</x:v>
      </x:c>
      <x:c r="D6694" t="n">
        <x:v>65</x:v>
      </x:c>
      <x:c r="E6694" s="203" t="n">
        <x:v>44651</x:v>
      </x:c>
      <x:c r="F6694" t="inlineStr">
        <x:is>
          <x:t xml:space="preserve">EBIT000A</x:t>
        </x:is>
      </x:c>
      <x:c r="G6694" t="inlineStr">
        <x:is>
          <x:t xml:space="preserve">Receita</x:t>
        </x:is>
      </x:c>
      <x:c r="H6694" t="inlineStr">
        <x:is>
          <x:t xml:space="preserve">Intersegmentos</x:t>
        </x:is>
      </x:c>
      <x:c r="I6694" t="inlineStr">
        <x:is>
          <x:t xml:space="preserve">E&amp;P</x:t>
        </x:is>
      </x:c>
      <x:c r="J6694" s="239" t="n">
        <x:v>100949</x:v>
      </x:c>
      <x:c r="K6694" t="inlineStr">
        <x:is>
          <x:t xml:space="preserve">E&amp;P</x:t>
        </x:is>
      </x:c>
      <x:c r="L6694" s="239" t="n"/>
      <x:c r="M6694" s="239" t="n">
        <x:v>100949</x:v>
      </x:c>
    </x:row>
    <x:row r="6695">
      <x:c r="A6695" t="inlineStr">
        <x:is>
          <x:t xml:space="preserve">1T22</x:t>
        </x:is>
      </x:c>
      <x:c r="B6695" t="n">
        <x:v>2022</x:v>
      </x:c>
      <x:c r="C6695" t="n">
        <x:v>1</x:v>
      </x:c>
      <x:c r="D6695" t="n">
        <x:v>65</x:v>
      </x:c>
      <x:c r="E6695" s="203" t="n">
        <x:v>44651</x:v>
      </x:c>
      <x:c r="F6695" t="inlineStr">
        <x:is>
          <x:t xml:space="preserve">EBIT000A</x:t>
        </x:is>
      </x:c>
      <x:c r="G6695" t="inlineStr">
        <x:is>
          <x:t xml:space="preserve">Receita</x:t>
        </x:is>
      </x:c>
      <x:c r="H6695" t="inlineStr">
        <x:is>
          <x:t xml:space="preserve">Intersegmentos</x:t>
        </x:is>
      </x:c>
      <x:c r="I6695" t="inlineStr">
        <x:is>
          <x:t xml:space="preserve">ELIMIN.</x:t>
        </x:is>
      </x:c>
      <x:c r="J6695" s="239" t="n">
        <x:v>-107715</x:v>
      </x:c>
      <x:c r="K6695" t="inlineStr">
        <x:is>
          <x:t xml:space="preserve">ELIMINAÇÕES</x:t>
        </x:is>
      </x:c>
      <x:c r="L6695" s="239" t="n"/>
      <x:c r="M6695" s="239" t="n">
        <x:v>-107715</x:v>
      </x:c>
    </x:row>
    <x:row r="6696">
      <x:c r="A6696" t="inlineStr">
        <x:is>
          <x:t xml:space="preserve">1T22</x:t>
        </x:is>
      </x:c>
      <x:c r="B6696" t="n">
        <x:v>2022</x:v>
      </x:c>
      <x:c r="C6696" t="n">
        <x:v>1</x:v>
      </x:c>
      <x:c r="D6696" t="n">
        <x:v>65</x:v>
      </x:c>
      <x:c r="E6696" s="203" t="n">
        <x:v>44651</x:v>
      </x:c>
      <x:c r="F6696" t="inlineStr">
        <x:is>
          <x:t xml:space="preserve">EBIT000A</x:t>
        </x:is>
      </x:c>
      <x:c r="G6696" t="inlineStr">
        <x:is>
          <x:t xml:space="preserve">Receita</x:t>
        </x:is>
      </x:c>
      <x:c r="H6696" t="inlineStr">
        <x:is>
          <x:t xml:space="preserve">Intersegmentos</x:t>
        </x:is>
      </x:c>
      <x:c r="I6696" t="inlineStr">
        <x:is>
          <x:t xml:space="preserve">GÁS &amp; ENERGIA</x:t>
        </x:is>
      </x:c>
      <x:c r="J6696" s="239" t="n">
        <x:v>4490</x:v>
      </x:c>
      <x:c r="K6696" t="inlineStr">
        <x:is>
          <x:t xml:space="preserve">GÁS &amp; ENERGIA / G&amp;EBC</x:t>
        </x:is>
      </x:c>
      <x:c r="L6696" s="239" t="n"/>
      <x:c r="M6696" s="239" t="n">
        <x:v>4490</x:v>
      </x:c>
    </x:row>
    <x:row r="6697">
      <x:c r="A6697" t="inlineStr">
        <x:is>
          <x:t xml:space="preserve">1T22</x:t>
        </x:is>
      </x:c>
      <x:c r="B6697" t="n">
        <x:v>2022</x:v>
      </x:c>
      <x:c r="C6697" t="n">
        <x:v>1</x:v>
      </x:c>
      <x:c r="D6697" t="n">
        <x:v>65</x:v>
      </x:c>
      <x:c r="E6697" s="203" t="n">
        <x:v>44651</x:v>
      </x:c>
      <x:c r="F6697" t="inlineStr">
        <x:is>
          <x:t xml:space="preserve">EBIT000A</x:t>
        </x:is>
      </x:c>
      <x:c r="G6697" t="inlineStr">
        <x:is>
          <x:t xml:space="preserve">Receita</x:t>
        </x:is>
      </x:c>
      <x:c r="H6697" t="inlineStr">
        <x:is>
          <x:t xml:space="preserve">Intersegmentos</x:t>
        </x:is>
      </x:c>
      <x:c r="I6697" t="inlineStr">
        <x:is>
          <x:t xml:space="preserve">RTC</x:t>
        </x:is>
      </x:c>
      <x:c r="J6697" s="239" t="n">
        <x:v>2258</x:v>
      </x:c>
      <x:c r="K6697" t="inlineStr">
        <x:is>
          <x:t xml:space="preserve">REFINO / RTC</x:t>
        </x:is>
      </x:c>
      <x:c r="L6697" s="239" t="n"/>
      <x:c r="M6697" s="239" t="n">
        <x:v>2258</x:v>
      </x:c>
    </x:row>
    <x:row r="6698">
      <x:c r="A6698" t="inlineStr">
        <x:is>
          <x:t xml:space="preserve">1T22</x:t>
        </x:is>
      </x:c>
      <x:c r="B6698" t="n">
        <x:v>2022</x:v>
      </x:c>
      <x:c r="C6698" t="n">
        <x:v>1</x:v>
      </x:c>
      <x:c r="D6698" t="n">
        <x:v>65</x:v>
      </x:c>
      <x:c r="E6698" s="203" t="n">
        <x:v>44651</x:v>
      </x:c>
      <x:c r="F6698" t="inlineStr">
        <x:is>
          <x:t xml:space="preserve">EBIT000A</x:t>
        </x:is>
      </x:c>
      <x:c r="G6698" t="inlineStr">
        <x:is>
          <x:t xml:space="preserve">Receita</x:t>
        </x:is>
      </x:c>
      <x:c r="H6698" t="inlineStr">
        <x:is>
          <x:t xml:space="preserve">Intersegmentos</x:t>
        </x:is>
      </x:c>
      <x:c r="I6698" t="inlineStr">
        <x:is>
          <x:t xml:space="preserve">TOTAL</x:t>
        </x:is>
      </x:c>
      <x:c r="J6698" s="239" t="n">
        <x:v>0</x:v>
      </x:c>
      <x:c r="K6698" t="inlineStr">
        <x:is>
          <x:t xml:space="preserve">TOTAL</x:t>
        </x:is>
      </x:c>
      <x:c r="L6698" s="239" t="n"/>
      <x:c r="M6698" s="239" t="n">
        <x:v>0</x:v>
      </x:c>
    </x:row>
    <x:row r="6699">
      <x:c r="A6699" t="inlineStr">
        <x:is>
          <x:t xml:space="preserve">1T22</x:t>
        </x:is>
      </x:c>
      <x:c r="B6699" t="n">
        <x:v>2022</x:v>
      </x:c>
      <x:c r="C6699" t="n">
        <x:v>1</x:v>
      </x:c>
      <x:c r="D6699" t="n">
        <x:v>65</x:v>
      </x:c>
      <x:c r="E6699" s="203" t="n">
        <x:v>44651</x:v>
      </x:c>
      <x:c r="F6699" t="inlineStr">
        <x:is>
          <x:t xml:space="preserve">EBIT000B</x:t>
        </x:is>
      </x:c>
      <x:c r="G6699" t="inlineStr">
        <x:is>
          <x:t xml:space="preserve">Receita</x:t>
        </x:is>
      </x:c>
      <x:c r="H6699" t="inlineStr">
        <x:is>
          <x:t xml:space="preserve">Terceiros</x:t>
        </x:is>
      </x:c>
      <x:c r="I6699" t="inlineStr">
        <x:is>
          <x:t xml:space="preserve">CORP.</x:t>
        </x:is>
      </x:c>
      <x:c r="J6699" s="239" t="n">
        <x:v>640</x:v>
      </x:c>
      <x:c r="K6699" t="inlineStr">
        <x:is>
          <x:t xml:space="preserve">CORPORATIVO / OUTROS NEGÓCIOS</x:t>
        </x:is>
      </x:c>
      <x:c r="L6699" s="239" t="n"/>
      <x:c r="M6699" s="239" t="n">
        <x:v>640</x:v>
      </x:c>
    </x:row>
    <x:row r="6700">
      <x:c r="A6700" t="inlineStr">
        <x:is>
          <x:t xml:space="preserve">1T22</x:t>
        </x:is>
      </x:c>
      <x:c r="B6700" t="n">
        <x:v>2022</x:v>
      </x:c>
      <x:c r="C6700" t="n">
        <x:v>1</x:v>
      </x:c>
      <x:c r="D6700" t="n">
        <x:v>65</x:v>
      </x:c>
      <x:c r="E6700" s="203" t="n">
        <x:v>44651</x:v>
      </x:c>
      <x:c r="F6700" t="inlineStr">
        <x:is>
          <x:t xml:space="preserve">EBIT000B</x:t>
        </x:is>
      </x:c>
      <x:c r="G6700" t="inlineStr">
        <x:is>
          <x:t xml:space="preserve">Receita</x:t>
        </x:is>
      </x:c>
      <x:c r="H6700" t="inlineStr">
        <x:is>
          <x:t xml:space="preserve">Terceiros</x:t>
        </x:is>
      </x:c>
      <x:c r="I6700" t="inlineStr">
        <x:is>
          <x:t xml:space="preserve">E&amp;P</x:t>
        </x:is>
      </x:c>
      <x:c r="J6700" s="239" t="n">
        <x:v>1618</x:v>
      </x:c>
      <x:c r="K6700" t="inlineStr">
        <x:is>
          <x:t xml:space="preserve">E&amp;P</x:t>
        </x:is>
      </x:c>
      <x:c r="L6700" s="239" t="n"/>
      <x:c r="M6700" s="239" t="n">
        <x:v>1618</x:v>
      </x:c>
    </x:row>
    <x:row r="6701">
      <x:c r="A6701" t="inlineStr">
        <x:is>
          <x:t xml:space="preserve">1T22</x:t>
        </x:is>
      </x:c>
      <x:c r="B6701" t="n">
        <x:v>2022</x:v>
      </x:c>
      <x:c r="C6701" t="n">
        <x:v>1</x:v>
      </x:c>
      <x:c r="D6701" t="n">
        <x:v>65</x:v>
      </x:c>
      <x:c r="E6701" s="203" t="n">
        <x:v>44651</x:v>
      </x:c>
      <x:c r="F6701" t="inlineStr">
        <x:is>
          <x:t xml:space="preserve">EBIT000B</x:t>
        </x:is>
      </x:c>
      <x:c r="G6701" t="inlineStr">
        <x:is>
          <x:t xml:space="preserve">Receita</x:t>
        </x:is>
      </x:c>
      <x:c r="H6701" t="inlineStr">
        <x:is>
          <x:t xml:space="preserve">Terceiros</x:t>
        </x:is>
      </x:c>
      <x:c r="I6701" t="inlineStr">
        <x:is>
          <x:t xml:space="preserve">ELIMIN.</x:t>
        </x:is>
      </x:c>
      <x:c r="J6701" s="239" t="n">
        <x:v>0</x:v>
      </x:c>
      <x:c r="K6701" t="inlineStr">
        <x:is>
          <x:t xml:space="preserve">ELIMINAÇÕES</x:t>
        </x:is>
      </x:c>
      <x:c r="L6701" s="239" t="n"/>
      <x:c r="M6701" s="239" t="n">
        <x:v>0</x:v>
      </x:c>
    </x:row>
    <x:row r="6702">
      <x:c r="A6702" t="inlineStr">
        <x:is>
          <x:t xml:space="preserve">1T22</x:t>
        </x:is>
      </x:c>
      <x:c r="B6702" t="n">
        <x:v>2022</x:v>
      </x:c>
      <x:c r="C6702" t="n">
        <x:v>1</x:v>
      </x:c>
      <x:c r="D6702" t="n">
        <x:v>65</x:v>
      </x:c>
      <x:c r="E6702" s="203" t="n">
        <x:v>44651</x:v>
      </x:c>
      <x:c r="F6702" t="inlineStr">
        <x:is>
          <x:t xml:space="preserve">EBIT000B</x:t>
        </x:is>
      </x:c>
      <x:c r="G6702" t="inlineStr">
        <x:is>
          <x:t xml:space="preserve">Receita</x:t>
        </x:is>
      </x:c>
      <x:c r="H6702" t="inlineStr">
        <x:is>
          <x:t xml:space="preserve">Terceiros</x:t>
        </x:is>
      </x:c>
      <x:c r="I6702" t="inlineStr">
        <x:is>
          <x:t xml:space="preserve">GÁS &amp; ENERGIA</x:t>
        </x:is>
      </x:c>
      <x:c r="J6702" s="239" t="n">
        <x:v>13165</x:v>
      </x:c>
      <x:c r="K6702" t="inlineStr">
        <x:is>
          <x:t xml:space="preserve">GÁS &amp; ENERGIA / G&amp;EBC</x:t>
        </x:is>
      </x:c>
      <x:c r="L6702" s="239" t="n"/>
      <x:c r="M6702" s="239" t="n">
        <x:v>13165</x:v>
      </x:c>
    </x:row>
    <x:row r="6703">
      <x:c r="A6703" t="inlineStr">
        <x:is>
          <x:t xml:space="preserve">1T22</x:t>
        </x:is>
      </x:c>
      <x:c r="B6703" t="n">
        <x:v>2022</x:v>
      </x:c>
      <x:c r="C6703" t="n">
        <x:v>1</x:v>
      </x:c>
      <x:c r="D6703" t="n">
        <x:v>65</x:v>
      </x:c>
      <x:c r="E6703" s="203" t="n">
        <x:v>44651</x:v>
      </x:c>
      <x:c r="F6703" t="inlineStr">
        <x:is>
          <x:t xml:space="preserve">EBIT000B</x:t>
        </x:is>
      </x:c>
      <x:c r="G6703" t="inlineStr">
        <x:is>
          <x:t xml:space="preserve">Receita</x:t>
        </x:is>
      </x:c>
      <x:c r="H6703" t="inlineStr">
        <x:is>
          <x:t xml:space="preserve">Terceiros</x:t>
        </x:is>
      </x:c>
      <x:c r="I6703" t="inlineStr">
        <x:is>
          <x:t xml:space="preserve">RTC</x:t>
        </x:is>
      </x:c>
      <x:c r="J6703" s="239" t="n">
        <x:v>126218</x:v>
      </x:c>
      <x:c r="K6703" t="inlineStr">
        <x:is>
          <x:t xml:space="preserve">REFINO / RTC</x:t>
        </x:is>
      </x:c>
      <x:c r="L6703" s="239" t="n"/>
      <x:c r="M6703" s="239" t="n">
        <x:v>126218</x:v>
      </x:c>
    </x:row>
    <x:row r="6704">
      <x:c r="A6704" t="inlineStr">
        <x:is>
          <x:t xml:space="preserve">1T22</x:t>
        </x:is>
      </x:c>
      <x:c r="B6704" t="n">
        <x:v>2022</x:v>
      </x:c>
      <x:c r="C6704" t="n">
        <x:v>1</x:v>
      </x:c>
      <x:c r="D6704" t="n">
        <x:v>65</x:v>
      </x:c>
      <x:c r="E6704" s="203" t="n">
        <x:v>44651</x:v>
      </x:c>
      <x:c r="F6704" t="inlineStr">
        <x:is>
          <x:t xml:space="preserve">EBIT000B</x:t>
        </x:is>
      </x:c>
      <x:c r="G6704" t="inlineStr">
        <x:is>
          <x:t xml:space="preserve">Receita</x:t>
        </x:is>
      </x:c>
      <x:c r="H6704" t="inlineStr">
        <x:is>
          <x:t xml:space="preserve">Terceiros</x:t>
        </x:is>
      </x:c>
      <x:c r="I6704" t="inlineStr">
        <x:is>
          <x:t xml:space="preserve">TOTAL</x:t>
        </x:is>
      </x:c>
      <x:c r="J6704" s="239" t="n">
        <x:v>141641</x:v>
      </x:c>
      <x:c r="K6704" t="inlineStr">
        <x:is>
          <x:t xml:space="preserve">TOTAL</x:t>
        </x:is>
      </x:c>
      <x:c r="L6704" s="239" t="n"/>
      <x:c r="M6704" s="239" t="n">
        <x:v>141641</x:v>
      </x:c>
    </x:row>
    <x:row r="6705">
      <x:c r="A6705" t="inlineStr">
        <x:is>
          <x:t xml:space="preserve">1T22</x:t>
        </x:is>
      </x:c>
      <x:c r="B6705" t="n">
        <x:v>2022</x:v>
      </x:c>
      <x:c r="C6705" t="n">
        <x:v>1</x:v>
      </x:c>
      <x:c r="D6705" t="n">
        <x:v>65</x:v>
      </x:c>
      <x:c r="E6705" s="203" t="n">
        <x:v>44651</x:v>
      </x:c>
      <x:c r="F6705" t="inlineStr">
        <x:is>
          <x:t xml:space="preserve">EBIT001</x:t>
        </x:is>
      </x:c>
      <x:c r="G6705" t="inlineStr">
        <x:is>
          <x:t xml:space="preserve">Receita Total</x:t>
        </x:is>
      </x:c>
      <x:c r="H6705" t="inlineStr">
        <x:is>
          <x:t xml:space="preserve">Receita de vendas</x:t>
        </x:is>
      </x:c>
      <x:c r="I6705" t="inlineStr">
        <x:is>
          <x:t xml:space="preserve">CORP.</x:t>
        </x:is>
      </x:c>
      <x:c r="J6705" s="239" t="n">
        <x:v>658</x:v>
      </x:c>
      <x:c r="K6705" t="inlineStr">
        <x:is>
          <x:t xml:space="preserve">CORPORATIVO / OUTROS NEGÓCIOS</x:t>
        </x:is>
      </x:c>
      <x:c r="L6705" s="239" t="n"/>
      <x:c r="M6705" s="239" t="n">
        <x:v>658</x:v>
      </x:c>
    </x:row>
    <x:row r="6706">
      <x:c r="A6706" t="inlineStr">
        <x:is>
          <x:t xml:space="preserve">1T22</x:t>
        </x:is>
      </x:c>
      <x:c r="B6706" t="n">
        <x:v>2022</x:v>
      </x:c>
      <x:c r="C6706" t="n">
        <x:v>1</x:v>
      </x:c>
      <x:c r="D6706" t="n">
        <x:v>65</x:v>
      </x:c>
      <x:c r="E6706" s="203" t="n">
        <x:v>44651</x:v>
      </x:c>
      <x:c r="F6706" t="inlineStr">
        <x:is>
          <x:t xml:space="preserve">EBIT001</x:t>
        </x:is>
      </x:c>
      <x:c r="G6706" t="inlineStr">
        <x:is>
          <x:t xml:space="preserve">Receita Total</x:t>
        </x:is>
      </x:c>
      <x:c r="H6706" t="inlineStr">
        <x:is>
          <x:t xml:space="preserve">Receita de vendas</x:t>
        </x:is>
      </x:c>
      <x:c r="I6706" t="inlineStr">
        <x:is>
          <x:t xml:space="preserve">E&amp;P</x:t>
        </x:is>
      </x:c>
      <x:c r="J6706" s="239" t="n">
        <x:v>102567</x:v>
      </x:c>
      <x:c r="K6706" t="inlineStr">
        <x:is>
          <x:t xml:space="preserve">E&amp;P</x:t>
        </x:is>
      </x:c>
      <x:c r="L6706" s="239" t="n"/>
      <x:c r="M6706" s="239" t="n">
        <x:v>102567</x:v>
      </x:c>
    </x:row>
    <x:row r="6707">
      <x:c r="A6707" t="inlineStr">
        <x:is>
          <x:t xml:space="preserve">1T22</x:t>
        </x:is>
      </x:c>
      <x:c r="B6707" t="n">
        <x:v>2022</x:v>
      </x:c>
      <x:c r="C6707" t="n">
        <x:v>1</x:v>
      </x:c>
      <x:c r="D6707" t="n">
        <x:v>65</x:v>
      </x:c>
      <x:c r="E6707" s="203" t="n">
        <x:v>44651</x:v>
      </x:c>
      <x:c r="F6707" t="inlineStr">
        <x:is>
          <x:t xml:space="preserve">EBIT001</x:t>
        </x:is>
      </x:c>
      <x:c r="G6707" t="inlineStr">
        <x:is>
          <x:t xml:space="preserve">Receita Total</x:t>
        </x:is>
      </x:c>
      <x:c r="H6707" t="inlineStr">
        <x:is>
          <x:t xml:space="preserve">Receita de vendas</x:t>
        </x:is>
      </x:c>
      <x:c r="I6707" t="inlineStr">
        <x:is>
          <x:t xml:space="preserve">ELIMIN.</x:t>
        </x:is>
      </x:c>
      <x:c r="J6707" s="239" t="n">
        <x:v>-107715</x:v>
      </x:c>
      <x:c r="K6707" t="inlineStr">
        <x:is>
          <x:t xml:space="preserve">ELIMINAÇÕES</x:t>
        </x:is>
      </x:c>
      <x:c r="L6707" s="239" t="n"/>
      <x:c r="M6707" s="239" t="n">
        <x:v>-107715</x:v>
      </x:c>
    </x:row>
    <x:row r="6708">
      <x:c r="A6708" t="inlineStr">
        <x:is>
          <x:t xml:space="preserve">1T22</x:t>
        </x:is>
      </x:c>
      <x:c r="B6708" t="n">
        <x:v>2022</x:v>
      </x:c>
      <x:c r="C6708" t="n">
        <x:v>1</x:v>
      </x:c>
      <x:c r="D6708" t="n">
        <x:v>65</x:v>
      </x:c>
      <x:c r="E6708" s="203" t="n">
        <x:v>44651</x:v>
      </x:c>
      <x:c r="F6708" t="inlineStr">
        <x:is>
          <x:t xml:space="preserve">EBIT001</x:t>
        </x:is>
      </x:c>
      <x:c r="G6708" t="inlineStr">
        <x:is>
          <x:t xml:space="preserve">Receita Total</x:t>
        </x:is>
      </x:c>
      <x:c r="H6708" t="inlineStr">
        <x:is>
          <x:t xml:space="preserve">Receita de vendas</x:t>
        </x:is>
      </x:c>
      <x:c r="I6708" t="inlineStr">
        <x:is>
          <x:t xml:space="preserve">GÁS &amp; ENERGIA</x:t>
        </x:is>
      </x:c>
      <x:c r="J6708" s="239" t="n">
        <x:v>17655</x:v>
      </x:c>
      <x:c r="K6708" t="inlineStr">
        <x:is>
          <x:t xml:space="preserve">GÁS &amp; ENERGIA / G&amp;EBC</x:t>
        </x:is>
      </x:c>
      <x:c r="L6708" s="239" t="n"/>
      <x:c r="M6708" s="239" t="n">
        <x:v>17655</x:v>
      </x:c>
    </x:row>
    <x:row r="6709">
      <x:c r="A6709" t="inlineStr">
        <x:is>
          <x:t xml:space="preserve">1T22</x:t>
        </x:is>
      </x:c>
      <x:c r="B6709" t="n">
        <x:v>2022</x:v>
      </x:c>
      <x:c r="C6709" t="n">
        <x:v>1</x:v>
      </x:c>
      <x:c r="D6709" t="n">
        <x:v>65</x:v>
      </x:c>
      <x:c r="E6709" s="203" t="n">
        <x:v>44651</x:v>
      </x:c>
      <x:c r="F6709" t="inlineStr">
        <x:is>
          <x:t xml:space="preserve">EBIT001</x:t>
        </x:is>
      </x:c>
      <x:c r="G6709" t="inlineStr">
        <x:is>
          <x:t xml:space="preserve">Receita Total</x:t>
        </x:is>
      </x:c>
      <x:c r="H6709" t="inlineStr">
        <x:is>
          <x:t xml:space="preserve">Receita de vendas</x:t>
        </x:is>
      </x:c>
      <x:c r="I6709" t="inlineStr">
        <x:is>
          <x:t xml:space="preserve">RTC</x:t>
        </x:is>
      </x:c>
      <x:c r="J6709" s="239" t="n">
        <x:v>128476</x:v>
      </x:c>
      <x:c r="K6709" t="inlineStr">
        <x:is>
          <x:t xml:space="preserve">REFINO / RTC</x:t>
        </x:is>
      </x:c>
      <x:c r="L6709" s="239" t="n"/>
      <x:c r="M6709" s="239" t="n">
        <x:v>128476</x:v>
      </x:c>
    </x:row>
    <x:row r="6710">
      <x:c r="A6710" t="inlineStr">
        <x:is>
          <x:t xml:space="preserve">1T22</x:t>
        </x:is>
      </x:c>
      <x:c r="B6710" t="n">
        <x:v>2022</x:v>
      </x:c>
      <x:c r="C6710" t="n">
        <x:v>1</x:v>
      </x:c>
      <x:c r="D6710" t="n">
        <x:v>65</x:v>
      </x:c>
      <x:c r="E6710" s="203" t="n">
        <x:v>44651</x:v>
      </x:c>
      <x:c r="F6710" t="inlineStr">
        <x:is>
          <x:t xml:space="preserve">EBIT001</x:t>
        </x:is>
      </x:c>
      <x:c r="G6710" t="inlineStr">
        <x:is>
          <x:t xml:space="preserve">Receita Total</x:t>
        </x:is>
      </x:c>
      <x:c r="H6710" t="inlineStr">
        <x:is>
          <x:t xml:space="preserve">Receita de vendas</x:t>
        </x:is>
      </x:c>
      <x:c r="I6710" t="inlineStr">
        <x:is>
          <x:t xml:space="preserve">TOTAL</x:t>
        </x:is>
      </x:c>
      <x:c r="J6710" s="239" t="n">
        <x:v>141641</x:v>
      </x:c>
      <x:c r="K6710" t="inlineStr">
        <x:is>
          <x:t xml:space="preserve">TOTAL</x:t>
        </x:is>
      </x:c>
      <x:c r="L6710" s="239" t="n"/>
      <x:c r="M6710" s="239" t="n">
        <x:v>141641</x:v>
      </x:c>
    </x:row>
    <x:row r="6711">
      <x:c r="A6711" t="inlineStr">
        <x:is>
          <x:t xml:space="preserve">1T22</x:t>
        </x:is>
      </x:c>
      <x:c r="B6711" t="n">
        <x:v>2022</x:v>
      </x:c>
      <x:c r="C6711" t="n">
        <x:v>1</x:v>
      </x:c>
      <x:c r="D6711" t="n">
        <x:v>65</x:v>
      </x:c>
      <x:c r="E6711" s="203" t="n">
        <x:v>44651</x:v>
      </x:c>
      <x:c r="F6711" t="inlineStr">
        <x:is>
          <x:t xml:space="preserve">EBIT002</x:t>
        </x:is>
      </x:c>
      <x:c r="G6711" t="inlineStr">
        <x:is>
          <x:t xml:space="preserve">Custo Total</x:t>
        </x:is>
      </x:c>
      <x:c r="H6711" t="inlineStr">
        <x:is>
          <x:t xml:space="preserve">Custo dos produtos e serviços vendidos</x:t>
        </x:is>
      </x:c>
      <x:c r="I6711" t="inlineStr">
        <x:is>
          <x:t xml:space="preserve">CORP.</x:t>
        </x:is>
      </x:c>
      <x:c r="J6711" s="239" t="n">
        <x:v>-649</x:v>
      </x:c>
      <x:c r="K6711" t="inlineStr">
        <x:is>
          <x:t xml:space="preserve">CORPORATIVO / OUTROS NEGÓCIOS</x:t>
        </x:is>
      </x:c>
      <x:c r="L6711" s="239" t="n"/>
      <x:c r="M6711" s="239" t="n">
        <x:v>-649</x:v>
      </x:c>
    </x:row>
    <x:row r="6712">
      <x:c r="A6712" t="inlineStr">
        <x:is>
          <x:t xml:space="preserve">1T22</x:t>
        </x:is>
      </x:c>
      <x:c r="B6712" t="n">
        <x:v>2022</x:v>
      </x:c>
      <x:c r="C6712" t="n">
        <x:v>1</x:v>
      </x:c>
      <x:c r="D6712" t="n">
        <x:v>65</x:v>
      </x:c>
      <x:c r="E6712" s="203" t="n">
        <x:v>44651</x:v>
      </x:c>
      <x:c r="F6712" t="inlineStr">
        <x:is>
          <x:t xml:space="preserve">EBIT002</x:t>
        </x:is>
      </x:c>
      <x:c r="G6712" t="inlineStr">
        <x:is>
          <x:t xml:space="preserve">Custo Total</x:t>
        </x:is>
      </x:c>
      <x:c r="H6712" t="inlineStr">
        <x:is>
          <x:t xml:space="preserve">Custo dos produtos e serviços vendidos</x:t>
        </x:is>
      </x:c>
      <x:c r="I6712" t="inlineStr">
        <x:is>
          <x:t xml:space="preserve">E&amp;P</x:t>
        </x:is>
      </x:c>
      <x:c r="J6712" s="239" t="n">
        <x:v>-40112</x:v>
      </x:c>
      <x:c r="K6712" t="inlineStr">
        <x:is>
          <x:t xml:space="preserve">E&amp;P</x:t>
        </x:is>
      </x:c>
      <x:c r="L6712" s="239" t="n"/>
      <x:c r="M6712" s="239" t="n">
        <x:v>-40112</x:v>
      </x:c>
    </x:row>
    <x:row r="6713">
      <x:c r="A6713" t="inlineStr">
        <x:is>
          <x:t xml:space="preserve">1T22</x:t>
        </x:is>
      </x:c>
      <x:c r="B6713" t="n">
        <x:v>2022</x:v>
      </x:c>
      <x:c r="C6713" t="n">
        <x:v>1</x:v>
      </x:c>
      <x:c r="D6713" t="n">
        <x:v>65</x:v>
      </x:c>
      <x:c r="E6713" s="203" t="n">
        <x:v>44651</x:v>
      </x:c>
      <x:c r="F6713" t="inlineStr">
        <x:is>
          <x:t xml:space="preserve">EBIT002</x:t>
        </x:is>
      </x:c>
      <x:c r="G6713" t="inlineStr">
        <x:is>
          <x:t xml:space="preserve">Custo Total</x:t>
        </x:is>
      </x:c>
      <x:c r="H6713" t="inlineStr">
        <x:is>
          <x:t xml:space="preserve">Custo dos produtos e serviços vendidos</x:t>
        </x:is>
      </x:c>
      <x:c r="I6713" t="inlineStr">
        <x:is>
          <x:t xml:space="preserve">ELIMIN.</x:t>
        </x:is>
      </x:c>
      <x:c r="J6713" s="239" t="n">
        <x:v>101323</x:v>
      </x:c>
      <x:c r="K6713" t="inlineStr">
        <x:is>
          <x:t xml:space="preserve">ELIMINAÇÕES</x:t>
        </x:is>
      </x:c>
      <x:c r="L6713" s="239" t="n"/>
      <x:c r="M6713" s="239" t="n">
        <x:v>101323</x:v>
      </x:c>
    </x:row>
    <x:row r="6714">
      <x:c r="A6714" t="inlineStr">
        <x:is>
          <x:t xml:space="preserve">1T22</x:t>
        </x:is>
      </x:c>
      <x:c r="B6714" t="n">
        <x:v>2022</x:v>
      </x:c>
      <x:c r="C6714" t="n">
        <x:v>1</x:v>
      </x:c>
      <x:c r="D6714" t="n">
        <x:v>65</x:v>
      </x:c>
      <x:c r="E6714" s="203" t="n">
        <x:v>44651</x:v>
      </x:c>
      <x:c r="F6714" t="inlineStr">
        <x:is>
          <x:t xml:space="preserve">EBIT002</x:t>
        </x:is>
      </x:c>
      <x:c r="G6714" t="inlineStr">
        <x:is>
          <x:t xml:space="preserve">Custo Total</x:t>
        </x:is>
      </x:c>
      <x:c r="H6714" t="inlineStr">
        <x:is>
          <x:t xml:space="preserve">Custo dos produtos e serviços vendidos</x:t>
        </x:is>
      </x:c>
      <x:c r="I6714" t="inlineStr">
        <x:is>
          <x:t xml:space="preserve">GÁS &amp; ENERGIA</x:t>
        </x:is>
      </x:c>
      <x:c r="J6714" s="239" t="n">
        <x:v>-15272</x:v>
      </x:c>
      <x:c r="K6714" t="inlineStr">
        <x:is>
          <x:t xml:space="preserve">GÁS &amp; ENERGIA / G&amp;EBC</x:t>
        </x:is>
      </x:c>
      <x:c r="L6714" s="239" t="n"/>
      <x:c r="M6714" s="239" t="n">
        <x:v>-15272</x:v>
      </x:c>
    </x:row>
    <x:row r="6715">
      <x:c r="A6715" t="inlineStr">
        <x:is>
          <x:t xml:space="preserve">1T22</x:t>
        </x:is>
      </x:c>
      <x:c r="B6715" t="n">
        <x:v>2022</x:v>
      </x:c>
      <x:c r="C6715" t="n">
        <x:v>1</x:v>
      </x:c>
      <x:c r="D6715" t="n">
        <x:v>65</x:v>
      </x:c>
      <x:c r="E6715" s="203" t="n">
        <x:v>44651</x:v>
      </x:c>
      <x:c r="F6715" t="inlineStr">
        <x:is>
          <x:t xml:space="preserve">EBIT002</x:t>
        </x:is>
      </x:c>
      <x:c r="G6715" t="inlineStr">
        <x:is>
          <x:t xml:space="preserve">Custo Total</x:t>
        </x:is>
      </x:c>
      <x:c r="H6715" t="inlineStr">
        <x:is>
          <x:t xml:space="preserve">Custo dos produtos e serviços vendidos</x:t>
        </x:is>
      </x:c>
      <x:c r="I6715" t="inlineStr">
        <x:is>
          <x:t xml:space="preserve">RTC</x:t>
        </x:is>
      </x:c>
      <x:c r="J6715" s="239" t="n">
        <x:v>-112165</x:v>
      </x:c>
      <x:c r="K6715" t="inlineStr">
        <x:is>
          <x:t xml:space="preserve">REFINO / RTC</x:t>
        </x:is>
      </x:c>
      <x:c r="L6715" s="239" t="n"/>
      <x:c r="M6715" s="239" t="n">
        <x:v>-112165</x:v>
      </x:c>
    </x:row>
    <x:row r="6716">
      <x:c r="A6716" t="inlineStr">
        <x:is>
          <x:t xml:space="preserve">1T22</x:t>
        </x:is>
      </x:c>
      <x:c r="B6716" t="n">
        <x:v>2022</x:v>
      </x:c>
      <x:c r="C6716" t="n">
        <x:v>1</x:v>
      </x:c>
      <x:c r="D6716" t="n">
        <x:v>65</x:v>
      </x:c>
      <x:c r="E6716" s="203" t="n">
        <x:v>44651</x:v>
      </x:c>
      <x:c r="F6716" t="inlineStr">
        <x:is>
          <x:t xml:space="preserve">EBIT002</x:t>
        </x:is>
      </x:c>
      <x:c r="G6716" t="inlineStr">
        <x:is>
          <x:t xml:space="preserve">Custo Total</x:t>
        </x:is>
      </x:c>
      <x:c r="H6716" t="inlineStr">
        <x:is>
          <x:t xml:space="preserve">Custo dos produtos e serviços vendidos</x:t>
        </x:is>
      </x:c>
      <x:c r="I6716" t="inlineStr">
        <x:is>
          <x:t xml:space="preserve">TOTAL</x:t>
        </x:is>
      </x:c>
      <x:c r="J6716" s="239" t="n">
        <x:v>-66875</x:v>
      </x:c>
      <x:c r="K6716" t="inlineStr">
        <x:is>
          <x:t xml:space="preserve">TOTAL</x:t>
        </x:is>
      </x:c>
      <x:c r="L6716" s="239" t="n"/>
      <x:c r="M6716" s="239" t="n">
        <x:v>-66875</x:v>
      </x:c>
    </x:row>
    <x:row r="6717">
      <x:c r="A6717" t="inlineStr">
        <x:is>
          <x:t xml:space="preserve">1T22</x:t>
        </x:is>
      </x:c>
      <x:c r="B6717" t="n">
        <x:v>2022</x:v>
      </x:c>
      <x:c r="C6717" t="n">
        <x:v>1</x:v>
      </x:c>
      <x:c r="D6717" t="n">
        <x:v>65</x:v>
      </x:c>
      <x:c r="E6717" s="203" t="n">
        <x:v>44651</x:v>
      </x:c>
      <x:c r="F6717" t="inlineStr">
        <x:is>
          <x:t xml:space="preserve">EBIT003</x:t>
        </x:is>
      </x:c>
      <x:c r="G6717" t="inlineStr">
        <x:is>
          <x:t xml:space="preserve">Lucro Bruto Total</x:t>
        </x:is>
      </x:c>
      <x:c r="H6717" t="inlineStr">
        <x:is>
          <x:t xml:space="preserve">Lucro bruto</x:t>
        </x:is>
      </x:c>
      <x:c r="I6717" t="inlineStr">
        <x:is>
          <x:t xml:space="preserve">CORP.</x:t>
        </x:is>
      </x:c>
      <x:c r="J6717" s="239" t="n">
        <x:v>9</x:v>
      </x:c>
      <x:c r="K6717" t="inlineStr">
        <x:is>
          <x:t xml:space="preserve">CORPORATIVO / OUTROS NEGÓCIOS</x:t>
        </x:is>
      </x:c>
      <x:c r="L6717" s="239" t="n"/>
      <x:c r="M6717" s="239" t="n">
        <x:v>9</x:v>
      </x:c>
    </x:row>
    <x:row r="6718">
      <x:c r="A6718" t="inlineStr">
        <x:is>
          <x:t xml:space="preserve">1T22</x:t>
        </x:is>
      </x:c>
      <x:c r="B6718" t="n">
        <x:v>2022</x:v>
      </x:c>
      <x:c r="C6718" t="n">
        <x:v>1</x:v>
      </x:c>
      <x:c r="D6718" t="n">
        <x:v>65</x:v>
      </x:c>
      <x:c r="E6718" s="203" t="n">
        <x:v>44651</x:v>
      </x:c>
      <x:c r="F6718" t="inlineStr">
        <x:is>
          <x:t xml:space="preserve">EBIT003</x:t>
        </x:is>
      </x:c>
      <x:c r="G6718" t="inlineStr">
        <x:is>
          <x:t xml:space="preserve">Lucro Bruto Total</x:t>
        </x:is>
      </x:c>
      <x:c r="H6718" t="inlineStr">
        <x:is>
          <x:t xml:space="preserve">Lucro bruto</x:t>
        </x:is>
      </x:c>
      <x:c r="I6718" t="inlineStr">
        <x:is>
          <x:t xml:space="preserve">E&amp;P</x:t>
        </x:is>
      </x:c>
      <x:c r="J6718" s="239" t="n">
        <x:v>62455</x:v>
      </x:c>
      <x:c r="K6718" t="inlineStr">
        <x:is>
          <x:t xml:space="preserve">E&amp;P</x:t>
        </x:is>
      </x:c>
      <x:c r="L6718" s="239" t="n"/>
      <x:c r="M6718" s="239" t="n">
        <x:v>62455</x:v>
      </x:c>
    </x:row>
    <x:row r="6719">
      <x:c r="A6719" t="inlineStr">
        <x:is>
          <x:t xml:space="preserve">1T22</x:t>
        </x:is>
      </x:c>
      <x:c r="B6719" t="n">
        <x:v>2022</x:v>
      </x:c>
      <x:c r="C6719" t="n">
        <x:v>1</x:v>
      </x:c>
      <x:c r="D6719" t="n">
        <x:v>65</x:v>
      </x:c>
      <x:c r="E6719" s="203" t="n">
        <x:v>44651</x:v>
      </x:c>
      <x:c r="F6719" t="inlineStr">
        <x:is>
          <x:t xml:space="preserve">EBIT003</x:t>
        </x:is>
      </x:c>
      <x:c r="G6719" t="inlineStr">
        <x:is>
          <x:t xml:space="preserve">Lucro Bruto Total</x:t>
        </x:is>
      </x:c>
      <x:c r="H6719" t="inlineStr">
        <x:is>
          <x:t xml:space="preserve">Lucro bruto</x:t>
        </x:is>
      </x:c>
      <x:c r="I6719" t="inlineStr">
        <x:is>
          <x:t xml:space="preserve">ELIMIN.</x:t>
        </x:is>
      </x:c>
      <x:c r="J6719" s="239" t="n">
        <x:v>-6392</x:v>
      </x:c>
      <x:c r="K6719" t="inlineStr">
        <x:is>
          <x:t xml:space="preserve">ELIMINAÇÕES</x:t>
        </x:is>
      </x:c>
      <x:c r="L6719" s="239" t="n"/>
      <x:c r="M6719" s="239" t="n">
        <x:v>-6392</x:v>
      </x:c>
    </x:row>
    <x:row r="6720">
      <x:c r="A6720" t="inlineStr">
        <x:is>
          <x:t xml:space="preserve">1T22</x:t>
        </x:is>
      </x:c>
      <x:c r="B6720" t="n">
        <x:v>2022</x:v>
      </x:c>
      <x:c r="C6720" t="n">
        <x:v>1</x:v>
      </x:c>
      <x:c r="D6720" t="n">
        <x:v>65</x:v>
      </x:c>
      <x:c r="E6720" s="203" t="n">
        <x:v>44651</x:v>
      </x:c>
      <x:c r="F6720" t="inlineStr">
        <x:is>
          <x:t xml:space="preserve">EBIT003</x:t>
        </x:is>
      </x:c>
      <x:c r="G6720" t="inlineStr">
        <x:is>
          <x:t xml:space="preserve">Lucro Bruto Total</x:t>
        </x:is>
      </x:c>
      <x:c r="H6720" t="inlineStr">
        <x:is>
          <x:t xml:space="preserve">Lucro bruto</x:t>
        </x:is>
      </x:c>
      <x:c r="I6720" t="inlineStr">
        <x:is>
          <x:t xml:space="preserve">GÁS &amp; ENERGIA</x:t>
        </x:is>
      </x:c>
      <x:c r="J6720" s="239" t="n">
        <x:v>2383</x:v>
      </x:c>
      <x:c r="K6720" t="inlineStr">
        <x:is>
          <x:t xml:space="preserve">GÁS &amp; ENERGIA / G&amp;EBC</x:t>
        </x:is>
      </x:c>
      <x:c r="L6720" s="239" t="n"/>
      <x:c r="M6720" s="239" t="n">
        <x:v>2383</x:v>
      </x:c>
    </x:row>
    <x:row r="6721">
      <x:c r="A6721" t="inlineStr">
        <x:is>
          <x:t xml:space="preserve">1T22</x:t>
        </x:is>
      </x:c>
      <x:c r="B6721" t="n">
        <x:v>2022</x:v>
      </x:c>
      <x:c r="C6721" t="n">
        <x:v>1</x:v>
      </x:c>
      <x:c r="D6721" t="n">
        <x:v>65</x:v>
      </x:c>
      <x:c r="E6721" s="203" t="n">
        <x:v>44651</x:v>
      </x:c>
      <x:c r="F6721" t="inlineStr">
        <x:is>
          <x:t xml:space="preserve">EBIT003</x:t>
        </x:is>
      </x:c>
      <x:c r="G6721" t="inlineStr">
        <x:is>
          <x:t xml:space="preserve">Lucro Bruto Total</x:t>
        </x:is>
      </x:c>
      <x:c r="H6721" t="inlineStr">
        <x:is>
          <x:t xml:space="preserve">Lucro bruto</x:t>
        </x:is>
      </x:c>
      <x:c r="I6721" t="inlineStr">
        <x:is>
          <x:t xml:space="preserve">RTC</x:t>
        </x:is>
      </x:c>
      <x:c r="J6721" s="239" t="n">
        <x:v>16311</x:v>
      </x:c>
      <x:c r="K6721" t="inlineStr">
        <x:is>
          <x:t xml:space="preserve">REFINO / RTC</x:t>
        </x:is>
      </x:c>
      <x:c r="L6721" s="239" t="n"/>
      <x:c r="M6721" s="239" t="n">
        <x:v>16311</x:v>
      </x:c>
    </x:row>
    <x:row r="6722">
      <x:c r="A6722" t="inlineStr">
        <x:is>
          <x:t xml:space="preserve">1T22</x:t>
        </x:is>
      </x:c>
      <x:c r="B6722" t="n">
        <x:v>2022</x:v>
      </x:c>
      <x:c r="C6722" t="n">
        <x:v>1</x:v>
      </x:c>
      <x:c r="D6722" t="n">
        <x:v>65</x:v>
      </x:c>
      <x:c r="E6722" s="203" t="n">
        <x:v>44651</x:v>
      </x:c>
      <x:c r="F6722" t="inlineStr">
        <x:is>
          <x:t xml:space="preserve">EBIT003</x:t>
        </x:is>
      </x:c>
      <x:c r="G6722" t="inlineStr">
        <x:is>
          <x:t xml:space="preserve">Lucro Bruto Total</x:t>
        </x:is>
      </x:c>
      <x:c r="H6722" t="inlineStr">
        <x:is>
          <x:t xml:space="preserve">Lucro bruto</x:t>
        </x:is>
      </x:c>
      <x:c r="I6722" t="inlineStr">
        <x:is>
          <x:t xml:space="preserve">TOTAL</x:t>
        </x:is>
      </x:c>
      <x:c r="J6722" s="239" t="n">
        <x:v>74766</x:v>
      </x:c>
      <x:c r="K6722" t="inlineStr">
        <x:is>
          <x:t xml:space="preserve">TOTAL</x:t>
        </x:is>
      </x:c>
      <x:c r="L6722" s="239" t="n"/>
      <x:c r="M6722" s="239" t="n">
        <x:v>74766</x:v>
      </x:c>
    </x:row>
    <x:row r="6723">
      <x:c r="A6723" t="inlineStr">
        <x:is>
          <x:t xml:space="preserve">1T22</x:t>
        </x:is>
      </x:c>
      <x:c r="B6723" t="n">
        <x:v>2022</x:v>
      </x:c>
      <x:c r="C6723" t="n">
        <x:v>1</x:v>
      </x:c>
      <x:c r="D6723" t="n">
        <x:v>65</x:v>
      </x:c>
      <x:c r="E6723" s="203" t="n">
        <x:v>44651</x:v>
      </x:c>
      <x:c r="F6723" t="inlineStr">
        <x:is>
          <x:t xml:space="preserve">EBIT004</x:t>
        </x:is>
      </x:c>
      <x:c r="G6723" t="inlineStr">
        <x:is>
          <x:t xml:space="preserve">Despesa</x:t>
        </x:is>
      </x:c>
      <x:c r="H6723" t="inlineStr">
        <x:is>
          <x:t xml:space="preserve">Gerais e administrativas </x:t>
        </x:is>
      </x:c>
      <x:c r="I6723" t="inlineStr">
        <x:is>
          <x:t xml:space="preserve">CORP.</x:t>
        </x:is>
      </x:c>
      <x:c r="J6723" s="239" t="n">
        <x:v>-16</x:v>
      </x:c>
      <x:c r="K6723" t="inlineStr">
        <x:is>
          <x:t xml:space="preserve">CORPORATIVO / OUTROS NEGÓCIOS</x:t>
        </x:is>
      </x:c>
      <x:c r="L6723" s="239" t="n"/>
      <x:c r="M6723" s="239" t="n">
        <x:v>-16</x:v>
      </x:c>
    </x:row>
    <x:row r="6724">
      <x:c r="A6724" t="inlineStr">
        <x:is>
          <x:t xml:space="preserve">1T22</x:t>
        </x:is>
      </x:c>
      <x:c r="B6724" t="n">
        <x:v>2022</x:v>
      </x:c>
      <x:c r="C6724" t="n">
        <x:v>1</x:v>
      </x:c>
      <x:c r="D6724" t="n">
        <x:v>65</x:v>
      </x:c>
      <x:c r="E6724" s="203" t="n">
        <x:v>44651</x:v>
      </x:c>
      <x:c r="F6724" t="inlineStr">
        <x:is>
          <x:t xml:space="preserve">EBIT004</x:t>
        </x:is>
      </x:c>
      <x:c r="G6724" t="inlineStr">
        <x:is>
          <x:t xml:space="preserve">Despesa</x:t>
        </x:is>
      </x:c>
      <x:c r="H6724" t="inlineStr">
        <x:is>
          <x:t xml:space="preserve">Vendas</x:t>
        </x:is>
      </x:c>
      <x:c r="I6724" t="inlineStr">
        <x:is>
          <x:t xml:space="preserve">CORP.</x:t>
        </x:is>
      </x:c>
      <x:c r="J6724" s="239" t="n">
        <x:v>-1211</x:v>
      </x:c>
      <x:c r="K6724" t="inlineStr">
        <x:is>
          <x:t xml:space="preserve">CORPORATIVO / OUTROS NEGÓCIOS</x:t>
        </x:is>
      </x:c>
      <x:c r="L6724" s="239" t="n"/>
      <x:c r="M6724" s="239" t="n">
        <x:v>-1211</x:v>
      </x:c>
    </x:row>
    <x:row r="6725">
      <x:c r="A6725" t="inlineStr">
        <x:is>
          <x:t xml:space="preserve">1T22</x:t>
        </x:is>
      </x:c>
      <x:c r="B6725" t="n">
        <x:v>2022</x:v>
      </x:c>
      <x:c r="C6725" t="n">
        <x:v>1</x:v>
      </x:c>
      <x:c r="D6725" t="n">
        <x:v>65</x:v>
      </x:c>
      <x:c r="E6725" s="203" t="n">
        <x:v>44651</x:v>
      </x:c>
      <x:c r="F6725" t="inlineStr">
        <x:is>
          <x:t xml:space="preserve">EBIT004</x:t>
        </x:is>
      </x:c>
      <x:c r="G6725" t="inlineStr">
        <x:is>
          <x:t xml:space="preserve">Despesa</x:t>
        </x:is>
      </x:c>
      <x:c r="H6725" t="inlineStr">
        <x:is>
          <x:t xml:space="preserve">Gerais e administrativas </x:t>
        </x:is>
      </x:c>
      <x:c r="I6725" t="inlineStr">
        <x:is>
          <x:t xml:space="preserve">E&amp;P</x:t>
        </x:is>
      </x:c>
      <x:c r="J6725" s="239" t="n">
        <x:v>-10</x:v>
      </x:c>
      <x:c r="K6725" t="inlineStr">
        <x:is>
          <x:t xml:space="preserve">E&amp;P</x:t>
        </x:is>
      </x:c>
      <x:c r="L6725" s="239" t="n"/>
      <x:c r="M6725" s="239" t="n">
        <x:v>-10</x:v>
      </x:c>
    </x:row>
    <x:row r="6726">
      <x:c r="A6726" t="inlineStr">
        <x:is>
          <x:t xml:space="preserve">1T22</x:t>
        </x:is>
      </x:c>
      <x:c r="B6726" t="n">
        <x:v>2022</x:v>
      </x:c>
      <x:c r="C6726" t="n">
        <x:v>1</x:v>
      </x:c>
      <x:c r="D6726" t="n">
        <x:v>65</x:v>
      </x:c>
      <x:c r="E6726" s="203" t="n">
        <x:v>44651</x:v>
      </x:c>
      <x:c r="F6726" t="inlineStr">
        <x:is>
          <x:t xml:space="preserve">EBIT004</x:t>
        </x:is>
      </x:c>
      <x:c r="G6726" t="inlineStr">
        <x:is>
          <x:t xml:space="preserve">Despesa</x:t>
        </x:is>
      </x:c>
      <x:c r="H6726" t="inlineStr">
        <x:is>
          <x:t xml:space="preserve">Vendas</x:t>
        </x:is>
      </x:c>
      <x:c r="I6726" t="inlineStr">
        <x:is>
          <x:t xml:space="preserve">E&amp;P</x:t>
        </x:is>
      </x:c>
      <x:c r="J6726" s="239" t="n">
        <x:v>-68</x:v>
      </x:c>
      <x:c r="K6726" t="inlineStr">
        <x:is>
          <x:t xml:space="preserve">E&amp;P</x:t>
        </x:is>
      </x:c>
      <x:c r="L6726" s="239" t="n"/>
      <x:c r="M6726" s="239" t="n">
        <x:v>-68</x:v>
      </x:c>
    </x:row>
    <x:row r="6727">
      <x:c r="A6727" t="inlineStr">
        <x:is>
          <x:t xml:space="preserve">1T22</x:t>
        </x:is>
      </x:c>
      <x:c r="B6727" t="n">
        <x:v>2022</x:v>
      </x:c>
      <x:c r="C6727" t="n">
        <x:v>1</x:v>
      </x:c>
      <x:c r="D6727" t="n">
        <x:v>65</x:v>
      </x:c>
      <x:c r="E6727" s="203" t="n">
        <x:v>44651</x:v>
      </x:c>
      <x:c r="F6727" t="inlineStr">
        <x:is>
          <x:t xml:space="preserve">EBIT004</x:t>
        </x:is>
      </x:c>
      <x:c r="G6727" t="inlineStr">
        <x:is>
          <x:t xml:space="preserve">Despesa</x:t>
        </x:is>
      </x:c>
      <x:c r="H6727" t="inlineStr">
        <x:is>
          <x:t xml:space="preserve">Gerais e administrativas </x:t>
        </x:is>
      </x:c>
      <x:c r="I6727" t="inlineStr">
        <x:is>
          <x:t xml:space="preserve">ELIMIN.</x:t>
        </x:is>
      </x:c>
      <x:c r="J6727" s="239" t="n">
        <x:v>-20</x:v>
      </x:c>
      <x:c r="K6727" t="inlineStr">
        <x:is>
          <x:t xml:space="preserve">ELIMINAÇÕES</x:t>
        </x:is>
      </x:c>
      <x:c r="L6727" s="239" t="n"/>
      <x:c r="M6727" s="239" t="n">
        <x:v>-20</x:v>
      </x:c>
    </x:row>
    <x:row r="6728">
      <x:c r="A6728" t="inlineStr">
        <x:is>
          <x:t xml:space="preserve">1T22</x:t>
        </x:is>
      </x:c>
      <x:c r="B6728" t="n">
        <x:v>2022</x:v>
      </x:c>
      <x:c r="C6728" t="n">
        <x:v>1</x:v>
      </x:c>
      <x:c r="D6728" t="n">
        <x:v>65</x:v>
      </x:c>
      <x:c r="E6728" s="203" t="n">
        <x:v>44651</x:v>
      </x:c>
      <x:c r="F6728" t="inlineStr">
        <x:is>
          <x:t xml:space="preserve">EBIT004</x:t>
        </x:is>
      </x:c>
      <x:c r="G6728" t="inlineStr">
        <x:is>
          <x:t xml:space="preserve">Despesa</x:t>
        </x:is>
      </x:c>
      <x:c r="H6728" t="inlineStr">
        <x:is>
          <x:t xml:space="preserve">Vendas</x:t>
        </x:is>
      </x:c>
      <x:c r="I6728" t="inlineStr">
        <x:is>
          <x:t xml:space="preserve">ELIMIN.</x:t>
        </x:is>
      </x:c>
      <x:c r="J6728" s="239" t="n">
        <x:v>0</x:v>
      </x:c>
      <x:c r="K6728" t="inlineStr">
        <x:is>
          <x:t xml:space="preserve">ELIMINAÇÕES</x:t>
        </x:is>
      </x:c>
      <x:c r="L6728" s="239" t="n"/>
      <x:c r="M6728" s="239" t="n">
        <x:v>0</x:v>
      </x:c>
    </x:row>
    <x:row r="6729">
      <x:c r="A6729" t="inlineStr">
        <x:is>
          <x:t xml:space="preserve">1T22</x:t>
        </x:is>
      </x:c>
      <x:c r="B6729" t="n">
        <x:v>2022</x:v>
      </x:c>
      <x:c r="C6729" t="n">
        <x:v>1</x:v>
      </x:c>
      <x:c r="D6729" t="n">
        <x:v>65</x:v>
      </x:c>
      <x:c r="E6729" s="203" t="n">
        <x:v>44651</x:v>
      </x:c>
      <x:c r="F6729" t="inlineStr">
        <x:is>
          <x:t xml:space="preserve">EBIT004</x:t>
        </x:is>
      </x:c>
      <x:c r="G6729" t="inlineStr">
        <x:is>
          <x:t xml:space="preserve">Despesa</x:t>
        </x:is>
      </x:c>
      <x:c r="H6729" t="inlineStr">
        <x:is>
          <x:t xml:space="preserve">Gerais e administrativas </x:t>
        </x:is>
      </x:c>
      <x:c r="I6729" t="inlineStr">
        <x:is>
          <x:t xml:space="preserve">GÁS &amp; ENERGIA</x:t>
        </x:is>
      </x:c>
      <x:c r="J6729" s="239" t="n">
        <x:v>-3974</x:v>
      </x:c>
      <x:c r="K6729" t="inlineStr">
        <x:is>
          <x:t xml:space="preserve">GÁS &amp; ENERGIA / G&amp;EBC</x:t>
        </x:is>
      </x:c>
      <x:c r="L6729" s="239" t="n"/>
      <x:c r="M6729" s="239" t="n">
        <x:v>-3974</x:v>
      </x:c>
    </x:row>
    <x:row r="6730">
      <x:c r="A6730" t="inlineStr">
        <x:is>
          <x:t xml:space="preserve">1T22</x:t>
        </x:is>
      </x:c>
      <x:c r="B6730" t="n">
        <x:v>2022</x:v>
      </x:c>
      <x:c r="C6730" t="n">
        <x:v>1</x:v>
      </x:c>
      <x:c r="D6730" t="n">
        <x:v>65</x:v>
      </x:c>
      <x:c r="E6730" s="203" t="n">
        <x:v>44651</x:v>
      </x:c>
      <x:c r="F6730" t="inlineStr">
        <x:is>
          <x:t xml:space="preserve">EBIT004</x:t>
        </x:is>
      </x:c>
      <x:c r="G6730" t="inlineStr">
        <x:is>
          <x:t xml:space="preserve">Despesa</x:t>
        </x:is>
      </x:c>
      <x:c r="H6730" t="inlineStr">
        <x:is>
          <x:t xml:space="preserve">Vendas</x:t>
        </x:is>
      </x:c>
      <x:c r="I6730" t="inlineStr">
        <x:is>
          <x:t xml:space="preserve">GÁS &amp; ENERGIA</x:t>
        </x:is>
      </x:c>
      <x:c r="J6730" s="239" t="n">
        <x:v>-84</x:v>
      </x:c>
      <x:c r="K6730" t="inlineStr">
        <x:is>
          <x:t xml:space="preserve">GÁS &amp; ENERGIA / G&amp;EBC</x:t>
        </x:is>
      </x:c>
      <x:c r="L6730" s="239" t="n"/>
      <x:c r="M6730" s="239" t="n">
        <x:v>-84</x:v>
      </x:c>
    </x:row>
    <x:row r="6731">
      <x:c r="A6731" t="inlineStr">
        <x:is>
          <x:t xml:space="preserve">1T22</x:t>
        </x:is>
      </x:c>
      <x:c r="B6731" t="n">
        <x:v>2022</x:v>
      </x:c>
      <x:c r="C6731" t="n">
        <x:v>1</x:v>
      </x:c>
      <x:c r="D6731" t="n">
        <x:v>65</x:v>
      </x:c>
      <x:c r="E6731" s="203" t="n">
        <x:v>44651</x:v>
      </x:c>
      <x:c r="F6731" t="inlineStr">
        <x:is>
          <x:t xml:space="preserve">EBIT004</x:t>
        </x:is>
      </x:c>
      <x:c r="G6731" t="inlineStr">
        <x:is>
          <x:t xml:space="preserve">Despesa</x:t>
        </x:is>
      </x:c>
      <x:c r="H6731" t="inlineStr">
        <x:is>
          <x:t xml:space="preserve">Gerais e administrativas </x:t>
        </x:is>
      </x:c>
      <x:c r="I6731" t="inlineStr">
        <x:is>
          <x:t xml:space="preserve">RTC</x:t>
        </x:is>
      </x:c>
      <x:c r="J6731" s="239" t="n">
        <x:v>-2139</x:v>
      </x:c>
      <x:c r="K6731" t="inlineStr">
        <x:is>
          <x:t xml:space="preserve">REFINO / RTC</x:t>
        </x:is>
      </x:c>
      <x:c r="L6731" s="239" t="n"/>
      <x:c r="M6731" s="239" t="n">
        <x:v>-2139</x:v>
      </x:c>
    </x:row>
    <x:row r="6732">
      <x:c r="A6732" t="inlineStr">
        <x:is>
          <x:t xml:space="preserve">1T22</x:t>
        </x:is>
      </x:c>
      <x:c r="B6732" t="n">
        <x:v>2022</x:v>
      </x:c>
      <x:c r="C6732" t="n">
        <x:v>1</x:v>
      </x:c>
      <x:c r="D6732" t="n">
        <x:v>65</x:v>
      </x:c>
      <x:c r="E6732" s="203" t="n">
        <x:v>44651</x:v>
      </x:c>
      <x:c r="F6732" t="inlineStr">
        <x:is>
          <x:t xml:space="preserve">EBIT004</x:t>
        </x:is>
      </x:c>
      <x:c r="G6732" t="inlineStr">
        <x:is>
          <x:t xml:space="preserve">Despesa</x:t>
        </x:is>
      </x:c>
      <x:c r="H6732" t="inlineStr">
        <x:is>
          <x:t xml:space="preserve">Vendas</x:t>
        </x:is>
      </x:c>
      <x:c r="I6732" t="inlineStr">
        <x:is>
          <x:t xml:space="preserve">RTC</x:t>
        </x:is>
      </x:c>
      <x:c r="J6732" s="239" t="n">
        <x:v>-196</x:v>
      </x:c>
      <x:c r="K6732" t="inlineStr">
        <x:is>
          <x:t xml:space="preserve">REFINO / RTC</x:t>
        </x:is>
      </x:c>
      <x:c r="L6732" s="239" t="n"/>
      <x:c r="M6732" s="239" t="n">
        <x:v>-196</x:v>
      </x:c>
    </x:row>
    <x:row r="6733">
      <x:c r="A6733" t="inlineStr">
        <x:is>
          <x:t xml:space="preserve">1T22</x:t>
        </x:is>
      </x:c>
      <x:c r="B6733" t="n">
        <x:v>2022</x:v>
      </x:c>
      <x:c r="C6733" t="n">
        <x:v>1</x:v>
      </x:c>
      <x:c r="D6733" t="n">
        <x:v>65</x:v>
      </x:c>
      <x:c r="E6733" s="203" t="n">
        <x:v>44651</x:v>
      </x:c>
      <x:c r="F6733" t="inlineStr">
        <x:is>
          <x:t xml:space="preserve">EBIT004</x:t>
        </x:is>
      </x:c>
      <x:c r="G6733" t="inlineStr">
        <x:is>
          <x:t xml:space="preserve">Despesa</x:t>
        </x:is>
      </x:c>
      <x:c r="H6733" t="inlineStr">
        <x:is>
          <x:t xml:space="preserve">Gerais e administrativas </x:t>
        </x:is>
      </x:c>
      <x:c r="I6733" t="inlineStr">
        <x:is>
          <x:t xml:space="preserve">TOTAL</x:t>
        </x:is>
      </x:c>
      <x:c r="J6733" s="239" t="n">
        <x:v>-6159</x:v>
      </x:c>
      <x:c r="K6733" t="inlineStr">
        <x:is>
          <x:t xml:space="preserve">TOTAL</x:t>
        </x:is>
      </x:c>
      <x:c r="L6733" s="239" t="n"/>
      <x:c r="M6733" s="239" t="n">
        <x:v>-6159</x:v>
      </x:c>
    </x:row>
    <x:row r="6734">
      <x:c r="A6734" t="inlineStr">
        <x:is>
          <x:t xml:space="preserve">1T22</x:t>
        </x:is>
      </x:c>
      <x:c r="B6734" t="n">
        <x:v>2022</x:v>
      </x:c>
      <x:c r="C6734" t="n">
        <x:v>1</x:v>
      </x:c>
      <x:c r="D6734" t="n">
        <x:v>65</x:v>
      </x:c>
      <x:c r="E6734" s="203" t="n">
        <x:v>44651</x:v>
      </x:c>
      <x:c r="F6734" t="inlineStr">
        <x:is>
          <x:t xml:space="preserve">EBIT004</x:t>
        </x:is>
      </x:c>
      <x:c r="G6734" t="inlineStr">
        <x:is>
          <x:t xml:space="preserve">Despesa</x:t>
        </x:is>
      </x:c>
      <x:c r="H6734" t="inlineStr">
        <x:is>
          <x:t xml:space="preserve">Vendas</x:t>
        </x:is>
      </x:c>
      <x:c r="I6734" t="inlineStr">
        <x:is>
          <x:t xml:space="preserve">TOTAL</x:t>
        </x:is>
      </x:c>
      <x:c r="J6734" s="239" t="n">
        <x:v>-1559</x:v>
      </x:c>
      <x:c r="K6734" t="inlineStr">
        <x:is>
          <x:t xml:space="preserve">TOTAL</x:t>
        </x:is>
      </x:c>
      <x:c r="L6734" s="239" t="n"/>
      <x:c r="M6734" s="239" t="n">
        <x:v>-1559</x:v>
      </x:c>
    </x:row>
    <x:row r="6735">
      <x:c r="A6735" t="inlineStr">
        <x:is>
          <x:t xml:space="preserve">1T22</x:t>
        </x:is>
      </x:c>
      <x:c r="B6735" t="n">
        <x:v>2022</x:v>
      </x:c>
      <x:c r="C6735" t="n">
        <x:v>1</x:v>
      </x:c>
      <x:c r="D6735" t="n">
        <x:v>65</x:v>
      </x:c>
      <x:c r="E6735" s="203" t="n">
        <x:v>44651</x:v>
      </x:c>
      <x:c r="F6735" t="inlineStr">
        <x:is>
          <x:t xml:space="preserve">EBIT005</x:t>
        </x:is>
      </x:c>
      <x:c r="G6735" t="inlineStr">
        <x:is>
          <x:t xml:space="preserve">Despesa</x:t>
        </x:is>
      </x:c>
      <x:c r="H6735" t="inlineStr">
        <x:is>
          <x:t xml:space="preserve">Tributárias</x:t>
        </x:is>
      </x:c>
      <x:c r="I6735" t="inlineStr">
        <x:is>
          <x:t xml:space="preserve">CORP.</x:t>
        </x:is>
      </x:c>
      <x:c r="J6735" s="239" t="n">
        <x:v>-144</x:v>
      </x:c>
      <x:c r="K6735" t="inlineStr">
        <x:is>
          <x:t xml:space="preserve">CORPORATIVO / OUTROS NEGÓCIOS</x:t>
        </x:is>
      </x:c>
      <x:c r="L6735" s="239" t="n"/>
      <x:c r="M6735" s="239" t="n">
        <x:v>-144</x:v>
      </x:c>
    </x:row>
    <x:row r="6736">
      <x:c r="A6736" t="inlineStr">
        <x:is>
          <x:t xml:space="preserve">1T22</x:t>
        </x:is>
      </x:c>
      <x:c r="B6736" t="n">
        <x:v>2022</x:v>
      </x:c>
      <x:c r="C6736" t="n">
        <x:v>1</x:v>
      </x:c>
      <x:c r="D6736" t="n">
        <x:v>65</x:v>
      </x:c>
      <x:c r="E6736" s="203" t="n">
        <x:v>44651</x:v>
      </x:c>
      <x:c r="F6736" t="inlineStr">
        <x:is>
          <x:t xml:space="preserve">EBIT005</x:t>
        </x:is>
      </x:c>
      <x:c r="G6736" t="inlineStr">
        <x:is>
          <x:t xml:space="preserve">Despesa</x:t>
        </x:is>
      </x:c>
      <x:c r="H6736" t="inlineStr">
        <x:is>
          <x:t xml:space="preserve">Tributárias</x:t>
        </x:is>
      </x:c>
      <x:c r="I6736" t="inlineStr">
        <x:is>
          <x:t xml:space="preserve">E&amp;P</x:t>
        </x:is>
      </x:c>
      <x:c r="J6736" s="239" t="n">
        <x:v>-76</x:v>
      </x:c>
      <x:c r="K6736" t="inlineStr">
        <x:is>
          <x:t xml:space="preserve">E&amp;P</x:t>
        </x:is>
      </x:c>
      <x:c r="L6736" s="239" t="n"/>
      <x:c r="M6736" s="239" t="n">
        <x:v>-76</x:v>
      </x:c>
    </x:row>
    <x:row r="6737">
      <x:c r="A6737" t="inlineStr">
        <x:is>
          <x:t xml:space="preserve">1T22</x:t>
        </x:is>
      </x:c>
      <x:c r="B6737" t="n">
        <x:v>2022</x:v>
      </x:c>
      <x:c r="C6737" t="n">
        <x:v>1</x:v>
      </x:c>
      <x:c r="D6737" t="n">
        <x:v>65</x:v>
      </x:c>
      <x:c r="E6737" s="203" t="n">
        <x:v>44651</x:v>
      </x:c>
      <x:c r="F6737" t="inlineStr">
        <x:is>
          <x:t xml:space="preserve">EBIT005</x:t>
        </x:is>
      </x:c>
      <x:c r="G6737" t="inlineStr">
        <x:is>
          <x:t xml:space="preserve">Despesa</x:t>
        </x:is>
      </x:c>
      <x:c r="H6737" t="inlineStr">
        <x:is>
          <x:t xml:space="preserve">Tributárias</x:t>
        </x:is>
      </x:c>
      <x:c r="I6737" t="inlineStr">
        <x:is>
          <x:t xml:space="preserve">ELIMIN.</x:t>
        </x:is>
      </x:c>
      <x:c r="J6737" s="239" t="n">
        <x:v>0</x:v>
      </x:c>
      <x:c r="K6737" t="inlineStr">
        <x:is>
          <x:t xml:space="preserve">ELIMINAÇÕES</x:t>
        </x:is>
      </x:c>
      <x:c r="L6737" s="239" t="n"/>
      <x:c r="M6737" s="239" t="n">
        <x:v>0</x:v>
      </x:c>
    </x:row>
    <x:row r="6738">
      <x:c r="A6738" t="inlineStr">
        <x:is>
          <x:t xml:space="preserve">1T22</x:t>
        </x:is>
      </x:c>
      <x:c r="B6738" t="n">
        <x:v>2022</x:v>
      </x:c>
      <x:c r="C6738" t="n">
        <x:v>1</x:v>
      </x:c>
      <x:c r="D6738" t="n">
        <x:v>65</x:v>
      </x:c>
      <x:c r="E6738" s="203" t="n">
        <x:v>44651</x:v>
      </x:c>
      <x:c r="F6738" t="inlineStr">
        <x:is>
          <x:t xml:space="preserve">EBIT005</x:t>
        </x:is>
      </x:c>
      <x:c r="G6738" t="inlineStr">
        <x:is>
          <x:t xml:space="preserve">Despesa</x:t>
        </x:is>
      </x:c>
      <x:c r="H6738" t="inlineStr">
        <x:is>
          <x:t xml:space="preserve">Tributárias</x:t>
        </x:is>
      </x:c>
      <x:c r="I6738" t="inlineStr">
        <x:is>
          <x:t xml:space="preserve">GÁS &amp; ENERGIA</x:t>
        </x:is>
      </x:c>
      <x:c r="J6738" s="239" t="n">
        <x:v>-52</x:v>
      </x:c>
      <x:c r="K6738" t="inlineStr">
        <x:is>
          <x:t xml:space="preserve">GÁS &amp; ENERGIA / G&amp;EBC</x:t>
        </x:is>
      </x:c>
      <x:c r="L6738" s="239" t="n"/>
      <x:c r="M6738" s="239" t="n">
        <x:v>-52</x:v>
      </x:c>
    </x:row>
    <x:row r="6739">
      <x:c r="A6739" t="inlineStr">
        <x:is>
          <x:t xml:space="preserve">1T22</x:t>
        </x:is>
      </x:c>
      <x:c r="B6739" t="n">
        <x:v>2022</x:v>
      </x:c>
      <x:c r="C6739" t="n">
        <x:v>1</x:v>
      </x:c>
      <x:c r="D6739" t="n">
        <x:v>65</x:v>
      </x:c>
      <x:c r="E6739" s="203" t="n">
        <x:v>44651</x:v>
      </x:c>
      <x:c r="F6739" t="inlineStr">
        <x:is>
          <x:t xml:space="preserve">EBIT005</x:t>
        </x:is>
      </x:c>
      <x:c r="G6739" t="inlineStr">
        <x:is>
          <x:t xml:space="preserve">Despesa</x:t>
        </x:is>
      </x:c>
      <x:c r="H6739" t="inlineStr">
        <x:is>
          <x:t xml:space="preserve">Tributárias</x:t>
        </x:is>
      </x:c>
      <x:c r="I6739" t="inlineStr">
        <x:is>
          <x:t xml:space="preserve">RTC</x:t>
        </x:is>
      </x:c>
      <x:c r="J6739" s="239" t="n">
        <x:v>-39</x:v>
      </x:c>
      <x:c r="K6739" t="inlineStr">
        <x:is>
          <x:t xml:space="preserve">REFINO / RTC</x:t>
        </x:is>
      </x:c>
      <x:c r="L6739" s="239" t="n"/>
      <x:c r="M6739" s="239" t="n">
        <x:v>-39</x:v>
      </x:c>
    </x:row>
    <x:row r="6740">
      <x:c r="A6740" t="inlineStr">
        <x:is>
          <x:t xml:space="preserve">1T22</x:t>
        </x:is>
      </x:c>
      <x:c r="B6740" t="n">
        <x:v>2022</x:v>
      </x:c>
      <x:c r="C6740" t="n">
        <x:v>1</x:v>
      </x:c>
      <x:c r="D6740" t="n">
        <x:v>65</x:v>
      </x:c>
      <x:c r="E6740" s="203" t="n">
        <x:v>44651</x:v>
      </x:c>
      <x:c r="F6740" t="inlineStr">
        <x:is>
          <x:t xml:space="preserve">EBIT005</x:t>
        </x:is>
      </x:c>
      <x:c r="G6740" t="inlineStr">
        <x:is>
          <x:t xml:space="preserve">Despesa</x:t>
        </x:is>
      </x:c>
      <x:c r="H6740" t="inlineStr">
        <x:is>
          <x:t xml:space="preserve">Tributárias</x:t>
        </x:is>
      </x:c>
      <x:c r="I6740" t="inlineStr">
        <x:is>
          <x:t xml:space="preserve">TOTAL</x:t>
        </x:is>
      </x:c>
      <x:c r="J6740" s="239" t="n">
        <x:v>-311</x:v>
      </x:c>
      <x:c r="K6740" t="inlineStr">
        <x:is>
          <x:t xml:space="preserve">TOTAL</x:t>
        </x:is>
      </x:c>
      <x:c r="L6740" s="239" t="n"/>
      <x:c r="M6740" s="239" t="n">
        <x:v>-311</x:v>
      </x:c>
    </x:row>
    <x:row r="6741">
      <x:c r="A6741" t="inlineStr">
        <x:is>
          <x:t xml:space="preserve">1T22</x:t>
        </x:is>
      </x:c>
      <x:c r="B6741" t="n">
        <x:v>2022</x:v>
      </x:c>
      <x:c r="C6741" t="n">
        <x:v>1</x:v>
      </x:c>
      <x:c r="D6741" t="n">
        <x:v>65</x:v>
      </x:c>
      <x:c r="E6741" s="203" t="n">
        <x:v>44651</x:v>
      </x:c>
      <x:c r="F6741" t="inlineStr">
        <x:is>
          <x:t xml:space="preserve">EBIT006</x:t>
        </x:is>
      </x:c>
      <x:c r="G6741" t="inlineStr">
        <x:is>
          <x:t xml:space="preserve">Despesa</x:t>
        </x:is>
      </x:c>
      <x:c r="H6741" t="inlineStr">
        <x:is>
          <x:t xml:space="preserve">Custos exploratórios p/ extração de petróleo e gás</x:t>
        </x:is>
      </x:c>
      <x:c r="I6741" t="inlineStr">
        <x:is>
          <x:t xml:space="preserve">CORP.</x:t>
        </x:is>
      </x:c>
      <x:c r="J6741" s="239" t="n">
        <x:v>0</x:v>
      </x:c>
      <x:c r="K6741" t="inlineStr">
        <x:is>
          <x:t xml:space="preserve">CORPORATIVO / OUTROS NEGÓCIOS</x:t>
        </x:is>
      </x:c>
      <x:c r="L6741" s="239" t="n"/>
      <x:c r="M6741" s="239" t="n">
        <x:v>0</x:v>
      </x:c>
    </x:row>
    <x:row r="6742">
      <x:c r="A6742" t="inlineStr">
        <x:is>
          <x:t xml:space="preserve">1T22</x:t>
        </x:is>
      </x:c>
      <x:c r="B6742" t="n">
        <x:v>2022</x:v>
      </x:c>
      <x:c r="C6742" t="n">
        <x:v>1</x:v>
      </x:c>
      <x:c r="D6742" t="n">
        <x:v>65</x:v>
      </x:c>
      <x:c r="E6742" s="203" t="n">
        <x:v>44651</x:v>
      </x:c>
      <x:c r="F6742" t="inlineStr">
        <x:is>
          <x:t xml:space="preserve">EBIT006</x:t>
        </x:is>
      </x:c>
      <x:c r="G6742" t="inlineStr">
        <x:is>
          <x:t xml:space="preserve">Despesa</x:t>
        </x:is>
      </x:c>
      <x:c r="H6742" t="inlineStr">
        <x:is>
          <x:t xml:space="preserve">Custos exploratórios p/ extração de petróleo e gás</x:t>
        </x:is>
      </x:c>
      <x:c r="I6742" t="inlineStr">
        <x:is>
          <x:t xml:space="preserve">E&amp;P</x:t>
        </x:is>
      </x:c>
      <x:c r="J6742" s="239" t="n">
        <x:v>-408</x:v>
      </x:c>
      <x:c r="K6742" t="inlineStr">
        <x:is>
          <x:t xml:space="preserve">E&amp;P</x:t>
        </x:is>
      </x:c>
      <x:c r="L6742" s="239" t="n"/>
      <x:c r="M6742" s="239" t="n">
        <x:v>-408</x:v>
      </x:c>
    </x:row>
    <x:row r="6743">
      <x:c r="A6743" t="inlineStr">
        <x:is>
          <x:t xml:space="preserve">1T22</x:t>
        </x:is>
      </x:c>
      <x:c r="B6743" t="n">
        <x:v>2022</x:v>
      </x:c>
      <x:c r="C6743" t="n">
        <x:v>1</x:v>
      </x:c>
      <x:c r="D6743" t="n">
        <x:v>65</x:v>
      </x:c>
      <x:c r="E6743" s="203" t="n">
        <x:v>44651</x:v>
      </x:c>
      <x:c r="F6743" t="inlineStr">
        <x:is>
          <x:t xml:space="preserve">EBIT006</x:t>
        </x:is>
      </x:c>
      <x:c r="G6743" t="inlineStr">
        <x:is>
          <x:t xml:space="preserve">Despesa</x:t>
        </x:is>
      </x:c>
      <x:c r="H6743" t="inlineStr">
        <x:is>
          <x:t xml:space="preserve">Custos exploratórios p/ extração de petróleo e gás</x:t>
        </x:is>
      </x:c>
      <x:c r="I6743" t="inlineStr">
        <x:is>
          <x:t xml:space="preserve">ELIMIN.</x:t>
        </x:is>
      </x:c>
      <x:c r="J6743" s="239" t="n">
        <x:v>0</x:v>
      </x:c>
      <x:c r="K6743" t="inlineStr">
        <x:is>
          <x:t xml:space="preserve">ELIMINAÇÕES</x:t>
        </x:is>
      </x:c>
      <x:c r="L6743" s="239" t="n"/>
      <x:c r="M6743" s="239" t="n">
        <x:v>0</x:v>
      </x:c>
    </x:row>
    <x:row r="6744">
      <x:c r="A6744" t="inlineStr">
        <x:is>
          <x:t xml:space="preserve">1T22</x:t>
        </x:is>
      </x:c>
      <x:c r="B6744" t="n">
        <x:v>2022</x:v>
      </x:c>
      <x:c r="C6744" t="n">
        <x:v>1</x:v>
      </x:c>
      <x:c r="D6744" t="n">
        <x:v>65</x:v>
      </x:c>
      <x:c r="E6744" s="203" t="n">
        <x:v>44651</x:v>
      </x:c>
      <x:c r="F6744" t="inlineStr">
        <x:is>
          <x:t xml:space="preserve">EBIT006</x:t>
        </x:is>
      </x:c>
      <x:c r="G6744" t="inlineStr">
        <x:is>
          <x:t xml:space="preserve">Despesa</x:t>
        </x:is>
      </x:c>
      <x:c r="H6744" t="inlineStr">
        <x:is>
          <x:t xml:space="preserve">Custos exploratórios p/ extração de petróleo e gás</x:t>
        </x:is>
      </x:c>
      <x:c r="I6744" t="inlineStr">
        <x:is>
          <x:t xml:space="preserve">GÁS &amp; ENERGIA</x:t>
        </x:is>
      </x:c>
      <x:c r="J6744" s="239" t="n">
        <x:v>0</x:v>
      </x:c>
      <x:c r="K6744" t="inlineStr">
        <x:is>
          <x:t xml:space="preserve">GÁS &amp; ENERGIA / G&amp;EBC</x:t>
        </x:is>
      </x:c>
      <x:c r="L6744" s="239" t="n"/>
      <x:c r="M6744" s="239" t="n">
        <x:v>0</x:v>
      </x:c>
    </x:row>
    <x:row r="6745">
      <x:c r="A6745" t="inlineStr">
        <x:is>
          <x:t xml:space="preserve">1T22</x:t>
        </x:is>
      </x:c>
      <x:c r="B6745" t="n">
        <x:v>2022</x:v>
      </x:c>
      <x:c r="C6745" t="n">
        <x:v>1</x:v>
      </x:c>
      <x:c r="D6745" t="n">
        <x:v>65</x:v>
      </x:c>
      <x:c r="E6745" s="203" t="n">
        <x:v>44651</x:v>
      </x:c>
      <x:c r="F6745" t="inlineStr">
        <x:is>
          <x:t xml:space="preserve">EBIT006</x:t>
        </x:is>
      </x:c>
      <x:c r="G6745" t="inlineStr">
        <x:is>
          <x:t xml:space="preserve">Despesa</x:t>
        </x:is>
      </x:c>
      <x:c r="H6745" t="inlineStr">
        <x:is>
          <x:t xml:space="preserve">Custos exploratórios p/ extração de petróleo e gás</x:t>
        </x:is>
      </x:c>
      <x:c r="I6745" t="inlineStr">
        <x:is>
          <x:t xml:space="preserve">RTC</x:t>
        </x:is>
      </x:c>
      <x:c r="J6745" s="239" t="n">
        <x:v>0</x:v>
      </x:c>
      <x:c r="K6745" t="inlineStr">
        <x:is>
          <x:t xml:space="preserve">REFINO / RTC</x:t>
        </x:is>
      </x:c>
      <x:c r="L6745" s="239" t="n"/>
      <x:c r="M6745" s="239" t="n">
        <x:v>0</x:v>
      </x:c>
    </x:row>
    <x:row r="6746">
      <x:c r="A6746" t="inlineStr">
        <x:is>
          <x:t xml:space="preserve">1T22</x:t>
        </x:is>
      </x:c>
      <x:c r="B6746" t="n">
        <x:v>2022</x:v>
      </x:c>
      <x:c r="C6746" t="n">
        <x:v>1</x:v>
      </x:c>
      <x:c r="D6746" t="n">
        <x:v>65</x:v>
      </x:c>
      <x:c r="E6746" s="203" t="n">
        <x:v>44651</x:v>
      </x:c>
      <x:c r="F6746" t="inlineStr">
        <x:is>
          <x:t xml:space="preserve">EBIT006</x:t>
        </x:is>
      </x:c>
      <x:c r="G6746" t="inlineStr">
        <x:is>
          <x:t xml:space="preserve">Despesa</x:t>
        </x:is>
      </x:c>
      <x:c r="H6746" t="inlineStr">
        <x:is>
          <x:t xml:space="preserve">Custos exploratórios p/ extração de petróleo e gás</x:t>
        </x:is>
      </x:c>
      <x:c r="I6746" t="inlineStr">
        <x:is>
          <x:t xml:space="preserve">TOTAL</x:t>
        </x:is>
      </x:c>
      <x:c r="J6746" s="239" t="n">
        <x:v>-408</x:v>
      </x:c>
      <x:c r="K6746" t="inlineStr">
        <x:is>
          <x:t xml:space="preserve">TOTAL</x:t>
        </x:is>
      </x:c>
      <x:c r="L6746" s="239" t="n"/>
      <x:c r="M6746" s="239" t="n">
        <x:v>-408</x:v>
      </x:c>
    </x:row>
    <x:row r="6747">
      <x:c r="A6747" t="inlineStr">
        <x:is>
          <x:t xml:space="preserve">1T22</x:t>
        </x:is>
      </x:c>
      <x:c r="B6747" t="n">
        <x:v>2022</x:v>
      </x:c>
      <x:c r="C6747" t="n">
        <x:v>1</x:v>
      </x:c>
      <x:c r="D6747" t="n">
        <x:v>65</x:v>
      </x:c>
      <x:c r="E6747" s="203" t="n">
        <x:v>44651</x:v>
      </x:c>
      <x:c r="F6747" t="inlineStr">
        <x:is>
          <x:t xml:space="preserve">EBIT007</x:t>
        </x:is>
      </x:c>
      <x:c r="G6747" t="inlineStr">
        <x:is>
          <x:t xml:space="preserve">Despesa</x:t>
        </x:is>
      </x:c>
      <x:c r="H6747" t="inlineStr">
        <x:is>
          <x:t xml:space="preserve">Custos com pesquisa e desenvolvimento tecnológico</x:t>
        </x:is>
      </x:c>
      <x:c r="I6747" t="inlineStr">
        <x:is>
          <x:t xml:space="preserve">CORP.</x:t>
        </x:is>
      </x:c>
      <x:c r="J6747" s="239" t="n">
        <x:v>-145</x:v>
      </x:c>
      <x:c r="K6747" t="inlineStr">
        <x:is>
          <x:t xml:space="preserve">CORPORATIVO / OUTROS NEGÓCIOS</x:t>
        </x:is>
      </x:c>
      <x:c r="L6747" s="239" t="n"/>
      <x:c r="M6747" s="239" t="n">
        <x:v>-145</x:v>
      </x:c>
    </x:row>
    <x:row r="6748">
      <x:c r="A6748" t="inlineStr">
        <x:is>
          <x:t xml:space="preserve">1T22</x:t>
        </x:is>
      </x:c>
      <x:c r="B6748" t="n">
        <x:v>2022</x:v>
      </x:c>
      <x:c r="C6748" t="n">
        <x:v>1</x:v>
      </x:c>
      <x:c r="D6748" t="n">
        <x:v>65</x:v>
      </x:c>
      <x:c r="E6748" s="203" t="n">
        <x:v>44651</x:v>
      </x:c>
      <x:c r="F6748" t="inlineStr">
        <x:is>
          <x:t xml:space="preserve">EBIT007</x:t>
        </x:is>
      </x:c>
      <x:c r="G6748" t="inlineStr">
        <x:is>
          <x:t xml:space="preserve">Despesa</x:t>
        </x:is>
      </x:c>
      <x:c r="H6748" t="inlineStr">
        <x:is>
          <x:t xml:space="preserve">Custos com pesquisa e desenvolvimento tecnológico</x:t>
        </x:is>
      </x:c>
      <x:c r="I6748" t="inlineStr">
        <x:is>
          <x:t xml:space="preserve">E&amp;P</x:t>
        </x:is>
      </x:c>
      <x:c r="J6748" s="239" t="n">
        <x:v>-909</x:v>
      </x:c>
      <x:c r="K6748" t="inlineStr">
        <x:is>
          <x:t xml:space="preserve">E&amp;P</x:t>
        </x:is>
      </x:c>
      <x:c r="L6748" s="239" t="n"/>
      <x:c r="M6748" s="239" t="n">
        <x:v>-909</x:v>
      </x:c>
    </x:row>
    <x:row r="6749">
      <x:c r="A6749" t="inlineStr">
        <x:is>
          <x:t xml:space="preserve">1T22</x:t>
        </x:is>
      </x:c>
      <x:c r="B6749" t="n">
        <x:v>2022</x:v>
      </x:c>
      <x:c r="C6749" t="n">
        <x:v>1</x:v>
      </x:c>
      <x:c r="D6749" t="n">
        <x:v>65</x:v>
      </x:c>
      <x:c r="E6749" s="203" t="n">
        <x:v>44651</x:v>
      </x:c>
      <x:c r="F6749" t="inlineStr">
        <x:is>
          <x:t xml:space="preserve">EBIT007</x:t>
        </x:is>
      </x:c>
      <x:c r="G6749" t="inlineStr">
        <x:is>
          <x:t xml:space="preserve">Despesa</x:t>
        </x:is>
      </x:c>
      <x:c r="H6749" t="inlineStr">
        <x:is>
          <x:t xml:space="preserve">Custos com pesquisa e desenvolvimento tecnológico</x:t>
        </x:is>
      </x:c>
      <x:c r="I6749" t="inlineStr">
        <x:is>
          <x:t xml:space="preserve">ELIMIN.</x:t>
        </x:is>
      </x:c>
      <x:c r="J6749" s="239" t="n">
        <x:v>0</x:v>
      </x:c>
      <x:c r="K6749" t="inlineStr">
        <x:is>
          <x:t xml:space="preserve">ELIMINAÇÕES</x:t>
        </x:is>
      </x:c>
      <x:c r="L6749" s="239" t="n"/>
      <x:c r="M6749" s="239" t="n">
        <x:v>0</x:v>
      </x:c>
    </x:row>
    <x:row r="6750">
      <x:c r="A6750" t="inlineStr">
        <x:is>
          <x:t xml:space="preserve">1T22</x:t>
        </x:is>
      </x:c>
      <x:c r="B6750" t="n">
        <x:v>2022</x:v>
      </x:c>
      <x:c r="C6750" t="n">
        <x:v>1</x:v>
      </x:c>
      <x:c r="D6750" t="n">
        <x:v>65</x:v>
      </x:c>
      <x:c r="E6750" s="203" t="n">
        <x:v>44651</x:v>
      </x:c>
      <x:c r="F6750" t="inlineStr">
        <x:is>
          <x:t xml:space="preserve">EBIT007</x:t>
        </x:is>
      </x:c>
      <x:c r="G6750" t="inlineStr">
        <x:is>
          <x:t xml:space="preserve">Despesa</x:t>
        </x:is>
      </x:c>
      <x:c r="H6750" t="inlineStr">
        <x:is>
          <x:t xml:space="preserve">Custos com pesquisa e desenvolvimento tecnológico</x:t>
        </x:is>
      </x:c>
      <x:c r="I6750" t="inlineStr">
        <x:is>
          <x:t xml:space="preserve">GÁS &amp; ENERGIA</x:t>
        </x:is>
      </x:c>
      <x:c r="J6750" s="239" t="n">
        <x:v>-14</x:v>
      </x:c>
      <x:c r="K6750" t="inlineStr">
        <x:is>
          <x:t xml:space="preserve">GÁS &amp; ENERGIA / G&amp;EBC</x:t>
        </x:is>
      </x:c>
      <x:c r="L6750" s="239" t="n"/>
      <x:c r="M6750" s="239" t="n">
        <x:v>-14</x:v>
      </x:c>
    </x:row>
    <x:row r="6751">
      <x:c r="A6751" t="inlineStr">
        <x:is>
          <x:t xml:space="preserve">1T22</x:t>
        </x:is>
      </x:c>
      <x:c r="B6751" t="n">
        <x:v>2022</x:v>
      </x:c>
      <x:c r="C6751" t="n">
        <x:v>1</x:v>
      </x:c>
      <x:c r="D6751" t="n">
        <x:v>65</x:v>
      </x:c>
      <x:c r="E6751" s="203" t="n">
        <x:v>44651</x:v>
      </x:c>
      <x:c r="F6751" t="inlineStr">
        <x:is>
          <x:t xml:space="preserve">EBIT007</x:t>
        </x:is>
      </x:c>
      <x:c r="G6751" t="inlineStr">
        <x:is>
          <x:t xml:space="preserve">Despesa</x:t>
        </x:is>
      </x:c>
      <x:c r="H6751" t="inlineStr">
        <x:is>
          <x:t xml:space="preserve">Custos com pesquisa e desenvolvimento tecnológico</x:t>
        </x:is>
      </x:c>
      <x:c r="I6751" t="inlineStr">
        <x:is>
          <x:t xml:space="preserve">RTC</x:t>
        </x:is>
      </x:c>
      <x:c r="J6751" s="239" t="n">
        <x:v>-13</x:v>
      </x:c>
      <x:c r="K6751" t="inlineStr">
        <x:is>
          <x:t xml:space="preserve">REFINO / RTC</x:t>
        </x:is>
      </x:c>
      <x:c r="L6751" s="239" t="n"/>
      <x:c r="M6751" s="239" t="n">
        <x:v>-13</x:v>
      </x:c>
    </x:row>
    <x:row r="6752">
      <x:c r="A6752" t="inlineStr">
        <x:is>
          <x:t xml:space="preserve">1T22</x:t>
        </x:is>
      </x:c>
      <x:c r="B6752" t="n">
        <x:v>2022</x:v>
      </x:c>
      <x:c r="C6752" t="n">
        <x:v>1</x:v>
      </x:c>
      <x:c r="D6752" t="n">
        <x:v>65</x:v>
      </x:c>
      <x:c r="E6752" s="203" t="n">
        <x:v>44651</x:v>
      </x:c>
      <x:c r="F6752" t="inlineStr">
        <x:is>
          <x:t xml:space="preserve">EBIT007</x:t>
        </x:is>
      </x:c>
      <x:c r="G6752" t="inlineStr">
        <x:is>
          <x:t xml:space="preserve">Despesa</x:t>
        </x:is>
      </x:c>
      <x:c r="H6752" t="inlineStr">
        <x:is>
          <x:t xml:space="preserve">Custos com pesquisa e desenvolvimento tecnológico</x:t>
        </x:is>
      </x:c>
      <x:c r="I6752" t="inlineStr">
        <x:is>
          <x:t xml:space="preserve">TOTAL</x:t>
        </x:is>
      </x:c>
      <x:c r="J6752" s="239" t="n">
        <x:v>-1081</x:v>
      </x:c>
      <x:c r="K6752" t="inlineStr">
        <x:is>
          <x:t xml:space="preserve">TOTAL</x:t>
        </x:is>
      </x:c>
      <x:c r="L6752" s="239" t="n"/>
      <x:c r="M6752" s="239" t="n">
        <x:v>-1081</x:v>
      </x:c>
    </x:row>
    <x:row r="6753">
      <x:c r="A6753" t="inlineStr">
        <x:is>
          <x:t xml:space="preserve">1T22</x:t>
        </x:is>
      </x:c>
      <x:c r="B6753" t="n">
        <x:v>2022</x:v>
      </x:c>
      <x:c r="C6753" t="n">
        <x:v>1</x:v>
      </x:c>
      <x:c r="D6753" t="n">
        <x:v>65</x:v>
      </x:c>
      <x:c r="E6753" s="203" t="n">
        <x:v>44651</x:v>
      </x:c>
      <x:c r="F6753" t="inlineStr">
        <x:is>
          <x:t xml:space="preserve">EBIT009A</x:t>
        </x:is>
      </x:c>
      <x:c r="G6753" t="inlineStr">
        <x:is>
          <x:t xml:space="preserve">Despesa</x:t>
        </x:is>
      </x:c>
      <x:c r="H6753" t="inlineStr">
        <x:is>
          <x:t xml:space="preserve">Reversão/Perda no valor de recuperação de ativos - Impairment</x:t>
        </x:is>
      </x:c>
      <x:c r="I6753" t="inlineStr">
        <x:is>
          <x:t xml:space="preserve">CORP.</x:t>
        </x:is>
      </x:c>
      <x:c r="J6753" s="239" t="n">
        <x:v>-6</x:v>
      </x:c>
      <x:c r="K6753" t="inlineStr">
        <x:is>
          <x:t xml:space="preserve">CORPORATIVO / OUTROS NEGÓCIOS</x:t>
        </x:is>
      </x:c>
      <x:c r="L6753" s="239" t="n"/>
      <x:c r="M6753" s="239" t="n">
        <x:v>-6</x:v>
      </x:c>
    </x:row>
    <x:row r="6754">
      <x:c r="A6754" t="inlineStr">
        <x:is>
          <x:t xml:space="preserve">1T22</x:t>
        </x:is>
      </x:c>
      <x:c r="B6754" t="n">
        <x:v>2022</x:v>
      </x:c>
      <x:c r="C6754" t="n">
        <x:v>1</x:v>
      </x:c>
      <x:c r="D6754" t="n">
        <x:v>65</x:v>
      </x:c>
      <x:c r="E6754" s="203" t="n">
        <x:v>44651</x:v>
      </x:c>
      <x:c r="F6754" t="inlineStr">
        <x:is>
          <x:t xml:space="preserve">EBIT009A</x:t>
        </x:is>
      </x:c>
      <x:c r="G6754" t="inlineStr">
        <x:is>
          <x:t xml:space="preserve">Despesa</x:t>
        </x:is>
      </x:c>
      <x:c r="H6754" t="inlineStr">
        <x:is>
          <x:t xml:space="preserve">Reversão/Perda no valor de recuperação de ativos - Impairment</x:t>
        </x:is>
      </x:c>
      <x:c r="I6754" t="inlineStr">
        <x:is>
          <x:t xml:space="preserve">E&amp;P</x:t>
        </x:is>
      </x:c>
      <x:c r="J6754" s="239" t="n">
        <x:v>7</x:v>
      </x:c>
      <x:c r="K6754" t="inlineStr">
        <x:is>
          <x:t xml:space="preserve">E&amp;P</x:t>
        </x:is>
      </x:c>
      <x:c r="L6754" s="239" t="n"/>
      <x:c r="M6754" s="239" t="n">
        <x:v>7</x:v>
      </x:c>
    </x:row>
    <x:row r="6755">
      <x:c r="A6755" t="inlineStr">
        <x:is>
          <x:t xml:space="preserve">1T22</x:t>
        </x:is>
      </x:c>
      <x:c r="B6755" t="n">
        <x:v>2022</x:v>
      </x:c>
      <x:c r="C6755" t="n">
        <x:v>1</x:v>
      </x:c>
      <x:c r="D6755" t="n">
        <x:v>65</x:v>
      </x:c>
      <x:c r="E6755" s="203" t="n">
        <x:v>44651</x:v>
      </x:c>
      <x:c r="F6755" t="inlineStr">
        <x:is>
          <x:t xml:space="preserve">EBIT009A</x:t>
        </x:is>
      </x:c>
      <x:c r="G6755" t="inlineStr">
        <x:is>
          <x:t xml:space="preserve">Despesa</x:t>
        </x:is>
      </x:c>
      <x:c r="H6755" t="inlineStr">
        <x:is>
          <x:t xml:space="preserve">Reversão/Perda no valor de recuperação de ativos - Impairment</x:t>
        </x:is>
      </x:c>
      <x:c r="I6755" t="inlineStr">
        <x:is>
          <x:t xml:space="preserve">ELIMIN.</x:t>
        </x:is>
      </x:c>
      <x:c r="J6755" s="239" t="n">
        <x:v>0</x:v>
      </x:c>
      <x:c r="K6755" t="inlineStr">
        <x:is>
          <x:t xml:space="preserve">ELIMINAÇÕES</x:t>
        </x:is>
      </x:c>
      <x:c r="L6755" s="239" t="n"/>
      <x:c r="M6755" s="239" t="n">
        <x:v>0</x:v>
      </x:c>
    </x:row>
    <x:row r="6756">
      <x:c r="A6756" t="inlineStr">
        <x:is>
          <x:t xml:space="preserve">1T22</x:t>
        </x:is>
      </x:c>
      <x:c r="B6756" t="n">
        <x:v>2022</x:v>
      </x:c>
      <x:c r="C6756" t="n">
        <x:v>1</x:v>
      </x:c>
      <x:c r="D6756" t="n">
        <x:v>65</x:v>
      </x:c>
      <x:c r="E6756" s="203" t="n">
        <x:v>44651</x:v>
      </x:c>
      <x:c r="F6756" t="inlineStr">
        <x:is>
          <x:t xml:space="preserve">EBIT009A</x:t>
        </x:is>
      </x:c>
      <x:c r="G6756" t="inlineStr">
        <x:is>
          <x:t xml:space="preserve">Despesa</x:t>
        </x:is>
      </x:c>
      <x:c r="H6756" t="inlineStr">
        <x:is>
          <x:t xml:space="preserve">Reversão/Perda no valor de recuperação de ativos - Impairment</x:t>
        </x:is>
      </x:c>
      <x:c r="I6756" t="inlineStr">
        <x:is>
          <x:t xml:space="preserve">GÁS &amp; ENERGIA</x:t>
        </x:is>
      </x:c>
      <x:c r="J6756" s="239" t="n">
        <x:v>3</x:v>
      </x:c>
      <x:c r="K6756" t="inlineStr">
        <x:is>
          <x:t xml:space="preserve">GÁS &amp; ENERGIA / G&amp;EBC</x:t>
        </x:is>
      </x:c>
      <x:c r="L6756" s="239" t="n"/>
      <x:c r="M6756" s="239" t="n">
        <x:v>3</x:v>
      </x:c>
    </x:row>
    <x:row r="6757">
      <x:c r="A6757" t="inlineStr">
        <x:is>
          <x:t xml:space="preserve">1T22</x:t>
        </x:is>
      </x:c>
      <x:c r="B6757" t="n">
        <x:v>2022</x:v>
      </x:c>
      <x:c r="C6757" t="n">
        <x:v>1</x:v>
      </x:c>
      <x:c r="D6757" t="n">
        <x:v>65</x:v>
      </x:c>
      <x:c r="E6757" s="203" t="n">
        <x:v>44651</x:v>
      </x:c>
      <x:c r="F6757" t="inlineStr">
        <x:is>
          <x:t xml:space="preserve">EBIT009A</x:t>
        </x:is>
      </x:c>
      <x:c r="G6757" t="inlineStr">
        <x:is>
          <x:t xml:space="preserve">Despesa</x:t>
        </x:is>
      </x:c>
      <x:c r="H6757" t="inlineStr">
        <x:is>
          <x:t xml:space="preserve">Reversão/Perda no valor de recuperação de ativos - Impairment</x:t>
        </x:is>
      </x:c>
      <x:c r="I6757" t="inlineStr">
        <x:is>
          <x:t xml:space="preserve">RTC</x:t>
        </x:is>
      </x:c>
      <x:c r="J6757" s="239" t="n">
        <x:v>0</x:v>
      </x:c>
      <x:c r="K6757" t="inlineStr">
        <x:is>
          <x:t xml:space="preserve">REFINO / RTC</x:t>
        </x:is>
      </x:c>
      <x:c r="L6757" s="239" t="n"/>
      <x:c r="M6757" s="239" t="n">
        <x:v>0</x:v>
      </x:c>
    </x:row>
    <x:row r="6758">
      <x:c r="A6758" t="inlineStr">
        <x:is>
          <x:t xml:space="preserve">1T22</x:t>
        </x:is>
      </x:c>
      <x:c r="B6758" t="n">
        <x:v>2022</x:v>
      </x:c>
      <x:c r="C6758" t="n">
        <x:v>1</x:v>
      </x:c>
      <x:c r="D6758" t="n">
        <x:v>65</x:v>
      </x:c>
      <x:c r="E6758" s="203" t="n">
        <x:v>44651</x:v>
      </x:c>
      <x:c r="F6758" t="inlineStr">
        <x:is>
          <x:t xml:space="preserve">EBIT009A</x:t>
        </x:is>
      </x:c>
      <x:c r="G6758" t="inlineStr">
        <x:is>
          <x:t xml:space="preserve">Despesa</x:t>
        </x:is>
      </x:c>
      <x:c r="H6758" t="inlineStr">
        <x:is>
          <x:t xml:space="preserve">Reversão/Perda no valor de recuperação de ativos - Impairment</x:t>
        </x:is>
      </x:c>
      <x:c r="I6758" t="inlineStr">
        <x:is>
          <x:t xml:space="preserve">TOTAL</x:t>
        </x:is>
      </x:c>
      <x:c r="J6758" s="239" t="n">
        <x:v>4</x:v>
      </x:c>
      <x:c r="K6758" t="inlineStr">
        <x:is>
          <x:t xml:space="preserve">TOTAL</x:t>
        </x:is>
      </x:c>
      <x:c r="L6758" s="239" t="n"/>
      <x:c r="M6758" s="239" t="n">
        <x:v>4</x:v>
      </x:c>
    </x:row>
    <x:row r="6759">
      <x:c r="A6759" t="inlineStr">
        <x:is>
          <x:t xml:space="preserve">1T22</x:t>
        </x:is>
      </x:c>
      <x:c r="B6759" t="n">
        <x:v>2022</x:v>
      </x:c>
      <x:c r="C6759" t="n">
        <x:v>1</x:v>
      </x:c>
      <x:c r="D6759" t="n">
        <x:v>65</x:v>
      </x:c>
      <x:c r="E6759" s="203" t="n">
        <x:v>44651</x:v>
      </x:c>
      <x:c r="F6759" t="inlineStr">
        <x:is>
          <x:t xml:space="preserve">EBIT010</x:t>
        </x:is>
      </x:c>
      <x:c r="G6759" t="inlineStr">
        <x:is>
          <x:t xml:space="preserve">Despesa</x:t>
        </x:is>
      </x:c>
      <x:c r="H6759" t="inlineStr">
        <x:is>
          <x:t xml:space="preserve">Outras receitas (despesas), líquidas</x:t>
        </x:is>
      </x:c>
      <x:c r="I6759" t="inlineStr">
        <x:is>
          <x:t xml:space="preserve">CORP.</x:t>
        </x:is>
      </x:c>
      <x:c r="J6759" s="239" t="n">
        <x:v>-1993</x:v>
      </x:c>
      <x:c r="K6759" t="inlineStr">
        <x:is>
          <x:t xml:space="preserve">CORPORATIVO / OUTROS NEGÓCIOS</x:t>
        </x:is>
      </x:c>
      <x:c r="L6759" s="239" t="n"/>
      <x:c r="M6759" s="239" t="n">
        <x:v>-1993</x:v>
      </x:c>
    </x:row>
    <x:row r="6760">
      <x:c r="A6760" t="inlineStr">
        <x:is>
          <x:t xml:space="preserve">1T22</x:t>
        </x:is>
      </x:c>
      <x:c r="B6760" t="n">
        <x:v>2022</x:v>
      </x:c>
      <x:c r="C6760" t="n">
        <x:v>1</x:v>
      </x:c>
      <x:c r="D6760" t="n">
        <x:v>65</x:v>
      </x:c>
      <x:c r="E6760" s="203" t="n">
        <x:v>44651</x:v>
      </x:c>
      <x:c r="F6760" t="inlineStr">
        <x:is>
          <x:t xml:space="preserve">EBIT010</x:t>
        </x:is>
      </x:c>
      <x:c r="G6760" t="inlineStr">
        <x:is>
          <x:t xml:space="preserve">Despesa</x:t>
        </x:is>
      </x:c>
      <x:c r="H6760" t="inlineStr">
        <x:is>
          <x:t xml:space="preserve">Outras receitas (despesas), líquidas</x:t>
        </x:is>
      </x:c>
      <x:c r="I6760" t="inlineStr">
        <x:is>
          <x:t xml:space="preserve">E&amp;P</x:t>
        </x:is>
      </x:c>
      <x:c r="J6760" s="239" t="n">
        <x:v>1212</x:v>
      </x:c>
      <x:c r="K6760" t="inlineStr">
        <x:is>
          <x:t xml:space="preserve">E&amp;P</x:t>
        </x:is>
      </x:c>
      <x:c r="L6760" s="239" t="n"/>
      <x:c r="M6760" s="239" t="n">
        <x:v>1212</x:v>
      </x:c>
    </x:row>
    <x:row r="6761">
      <x:c r="A6761" t="inlineStr">
        <x:is>
          <x:t xml:space="preserve">1T22</x:t>
        </x:is>
      </x:c>
      <x:c r="B6761" t="n">
        <x:v>2022</x:v>
      </x:c>
      <x:c r="C6761" t="n">
        <x:v>1</x:v>
      </x:c>
      <x:c r="D6761" t="n">
        <x:v>65</x:v>
      </x:c>
      <x:c r="E6761" s="203" t="n">
        <x:v>44651</x:v>
      </x:c>
      <x:c r="F6761" t="inlineStr">
        <x:is>
          <x:t xml:space="preserve">EBIT010</x:t>
        </x:is>
      </x:c>
      <x:c r="G6761" t="inlineStr">
        <x:is>
          <x:t xml:space="preserve">Despesa</x:t>
        </x:is>
      </x:c>
      <x:c r="H6761" t="inlineStr">
        <x:is>
          <x:t xml:space="preserve">Outras receitas (despesas), líquidas</x:t>
        </x:is>
      </x:c>
      <x:c r="I6761" t="inlineStr">
        <x:is>
          <x:t xml:space="preserve">ELIMIN.</x:t>
        </x:is>
      </x:c>
      <x:c r="J6761" s="239" t="n">
        <x:v>0</x:v>
      </x:c>
      <x:c r="K6761" t="inlineStr">
        <x:is>
          <x:t xml:space="preserve">ELIMINAÇÕES</x:t>
        </x:is>
      </x:c>
      <x:c r="L6761" s="239" t="n"/>
      <x:c r="M6761" s="239" t="n">
        <x:v>0</x:v>
      </x:c>
    </x:row>
    <x:row r="6762">
      <x:c r="A6762" t="inlineStr">
        <x:is>
          <x:t xml:space="preserve">1T22</x:t>
        </x:is>
      </x:c>
      <x:c r="B6762" t="n">
        <x:v>2022</x:v>
      </x:c>
      <x:c r="C6762" t="n">
        <x:v>1</x:v>
      </x:c>
      <x:c r="D6762" t="n">
        <x:v>65</x:v>
      </x:c>
      <x:c r="E6762" s="203" t="n">
        <x:v>44651</x:v>
      </x:c>
      <x:c r="F6762" t="inlineStr">
        <x:is>
          <x:t xml:space="preserve">EBIT010</x:t>
        </x:is>
      </x:c>
      <x:c r="G6762" t="inlineStr">
        <x:is>
          <x:t xml:space="preserve">Despesa</x:t>
        </x:is>
      </x:c>
      <x:c r="H6762" t="inlineStr">
        <x:is>
          <x:t xml:space="preserve">Outras receitas (despesas), líquidas</x:t>
        </x:is>
      </x:c>
      <x:c r="I6762" t="inlineStr">
        <x:is>
          <x:t xml:space="preserve">GÁS &amp; ENERGIA</x:t>
        </x:is>
      </x:c>
      <x:c r="J6762" s="239" t="n">
        <x:v>-495</x:v>
      </x:c>
      <x:c r="K6762" t="inlineStr">
        <x:is>
          <x:t xml:space="preserve">GÁS &amp; ENERGIA / G&amp;EBC</x:t>
        </x:is>
      </x:c>
      <x:c r="L6762" s="239" t="n"/>
      <x:c r="M6762" s="239" t="n">
        <x:v>-495</x:v>
      </x:c>
    </x:row>
    <x:row r="6763">
      <x:c r="A6763" t="inlineStr">
        <x:is>
          <x:t xml:space="preserve">1T22</x:t>
        </x:is>
      </x:c>
      <x:c r="B6763" t="n">
        <x:v>2022</x:v>
      </x:c>
      <x:c r="C6763" t="n">
        <x:v>1</x:v>
      </x:c>
      <x:c r="D6763" t="n">
        <x:v>65</x:v>
      </x:c>
      <x:c r="E6763" s="203" t="n">
        <x:v>44651</x:v>
      </x:c>
      <x:c r="F6763" t="inlineStr">
        <x:is>
          <x:t xml:space="preserve">EBIT010</x:t>
        </x:is>
      </x:c>
      <x:c r="G6763" t="inlineStr">
        <x:is>
          <x:t xml:space="preserve">Despesa</x:t>
        </x:is>
      </x:c>
      <x:c r="H6763" t="inlineStr">
        <x:is>
          <x:t xml:space="preserve">Outras receitas (despesas), líquidas</x:t>
        </x:is>
      </x:c>
      <x:c r="I6763" t="inlineStr">
        <x:is>
          <x:t xml:space="preserve">RTC</x:t>
        </x:is>
      </x:c>
      <x:c r="J6763" s="239" t="n">
        <x:v>-394</x:v>
      </x:c>
      <x:c r="K6763" t="inlineStr">
        <x:is>
          <x:t xml:space="preserve">REFINO / RTC</x:t>
        </x:is>
      </x:c>
      <x:c r="L6763" s="239" t="n"/>
      <x:c r="M6763" s="239" t="n">
        <x:v>-394</x:v>
      </x:c>
    </x:row>
    <x:row r="6764">
      <x:c r="A6764" t="inlineStr">
        <x:is>
          <x:t xml:space="preserve">1T22</x:t>
        </x:is>
      </x:c>
      <x:c r="B6764" t="n">
        <x:v>2022</x:v>
      </x:c>
      <x:c r="C6764" t="n">
        <x:v>1</x:v>
      </x:c>
      <x:c r="D6764" t="n">
        <x:v>65</x:v>
      </x:c>
      <x:c r="E6764" s="203" t="n">
        <x:v>44651</x:v>
      </x:c>
      <x:c r="F6764" t="inlineStr">
        <x:is>
          <x:t xml:space="preserve">EBIT010</x:t>
        </x:is>
      </x:c>
      <x:c r="G6764" t="inlineStr">
        <x:is>
          <x:t xml:space="preserve">Despesa</x:t>
        </x:is>
      </x:c>
      <x:c r="H6764" t="inlineStr">
        <x:is>
          <x:t xml:space="preserve">Outras receitas (despesas), líquidas</x:t>
        </x:is>
      </x:c>
      <x:c r="I6764" t="inlineStr">
        <x:is>
          <x:t xml:space="preserve">TOTAL</x:t>
        </x:is>
      </x:c>
      <x:c r="J6764" s="239" t="n">
        <x:v>-1670</x:v>
      </x:c>
      <x:c r="K6764" t="inlineStr">
        <x:is>
          <x:t xml:space="preserve">TOTAL</x:t>
        </x:is>
      </x:c>
      <x:c r="L6764" s="239" t="n"/>
      <x:c r="M6764" s="239" t="n">
        <x:v>-1670</x:v>
      </x:c>
    </x:row>
    <x:row r="6765">
      <x:c r="A6765" t="inlineStr">
        <x:is>
          <x:t xml:space="preserve">1T22</x:t>
        </x:is>
      </x:c>
      <x:c r="B6765" t="n">
        <x:v>2022</x:v>
      </x:c>
      <x:c r="C6765" t="n">
        <x:v>1</x:v>
      </x:c>
      <x:c r="D6765" t="n">
        <x:v>65</x:v>
      </x:c>
      <x:c r="E6765" s="203" t="n">
        <x:v>44651</x:v>
      </x:c>
      <x:c r="F6765" t="inlineStr">
        <x:is>
          <x:t xml:space="preserve">EBIT011</x:t>
        </x:is>
      </x:c>
      <x:c r="G6765" t="inlineStr">
        <x:is>
          <x:t xml:space="preserve">Despesas Totais</x:t>
        </x:is>
      </x:c>
      <x:c r="H6765" t="inlineStr">
        <x:is>
          <x:t xml:space="preserve">Despesas</x:t>
        </x:is>
      </x:c>
      <x:c r="I6765" t="inlineStr">
        <x:is>
          <x:t xml:space="preserve">CORP.</x:t>
        </x:is>
      </x:c>
      <x:c r="J6765" s="239" t="n">
        <x:v>-3515</x:v>
      </x:c>
      <x:c r="K6765" t="inlineStr">
        <x:is>
          <x:t xml:space="preserve">CORPORATIVO / OUTROS NEGÓCIOS</x:t>
        </x:is>
      </x:c>
      <x:c r="L6765" s="239" t="n"/>
      <x:c r="M6765" s="239" t="n">
        <x:v>-3515</x:v>
      </x:c>
    </x:row>
    <x:row r="6766">
      <x:c r="A6766" t="inlineStr">
        <x:is>
          <x:t xml:space="preserve">1T22</x:t>
        </x:is>
      </x:c>
      <x:c r="B6766" t="n">
        <x:v>2022</x:v>
      </x:c>
      <x:c r="C6766" t="n">
        <x:v>1</x:v>
      </x:c>
      <x:c r="D6766" t="n">
        <x:v>65</x:v>
      </x:c>
      <x:c r="E6766" s="203" t="n">
        <x:v>44651</x:v>
      </x:c>
      <x:c r="F6766" t="inlineStr">
        <x:is>
          <x:t xml:space="preserve">EBIT011</x:t>
        </x:is>
      </x:c>
      <x:c r="G6766" t="inlineStr">
        <x:is>
          <x:t xml:space="preserve">Despesas Totais</x:t>
        </x:is>
      </x:c>
      <x:c r="H6766" t="inlineStr">
        <x:is>
          <x:t xml:space="preserve">Despesas</x:t>
        </x:is>
      </x:c>
      <x:c r="I6766" t="inlineStr">
        <x:is>
          <x:t xml:space="preserve">E&amp;P</x:t>
        </x:is>
      </x:c>
      <x:c r="J6766" s="239" t="n">
        <x:v>-252</x:v>
      </x:c>
      <x:c r="K6766" t="inlineStr">
        <x:is>
          <x:t xml:space="preserve">E&amp;P</x:t>
        </x:is>
      </x:c>
      <x:c r="L6766" s="239" t="n"/>
      <x:c r="M6766" s="239" t="n">
        <x:v>-252</x:v>
      </x:c>
    </x:row>
    <x:row r="6767">
      <x:c r="A6767" t="inlineStr">
        <x:is>
          <x:t xml:space="preserve">1T22</x:t>
        </x:is>
      </x:c>
      <x:c r="B6767" t="n">
        <x:v>2022</x:v>
      </x:c>
      <x:c r="C6767" t="n">
        <x:v>1</x:v>
      </x:c>
      <x:c r="D6767" t="n">
        <x:v>65</x:v>
      </x:c>
      <x:c r="E6767" s="203" t="n">
        <x:v>44651</x:v>
      </x:c>
      <x:c r="F6767" t="inlineStr">
        <x:is>
          <x:t xml:space="preserve">EBIT011</x:t>
        </x:is>
      </x:c>
      <x:c r="G6767" t="inlineStr">
        <x:is>
          <x:t xml:space="preserve">Despesas Totais</x:t>
        </x:is>
      </x:c>
      <x:c r="H6767" t="inlineStr">
        <x:is>
          <x:t xml:space="preserve">Despesas</x:t>
        </x:is>
      </x:c>
      <x:c r="I6767" t="inlineStr">
        <x:is>
          <x:t xml:space="preserve">ELIMIN.</x:t>
        </x:is>
      </x:c>
      <x:c r="J6767" s="239" t="n">
        <x:v>-20</x:v>
      </x:c>
      <x:c r="K6767" t="inlineStr">
        <x:is>
          <x:t xml:space="preserve">ELIMINAÇÕES</x:t>
        </x:is>
      </x:c>
      <x:c r="L6767" s="239" t="n"/>
      <x:c r="M6767" s="239" t="n">
        <x:v>-20</x:v>
      </x:c>
    </x:row>
    <x:row r="6768">
      <x:c r="A6768" t="inlineStr">
        <x:is>
          <x:t xml:space="preserve">1T22</x:t>
        </x:is>
      </x:c>
      <x:c r="B6768" t="n">
        <x:v>2022</x:v>
      </x:c>
      <x:c r="C6768" t="n">
        <x:v>1</x:v>
      </x:c>
      <x:c r="D6768" t="n">
        <x:v>65</x:v>
      </x:c>
      <x:c r="E6768" s="203" t="n">
        <x:v>44651</x:v>
      </x:c>
      <x:c r="F6768" t="inlineStr">
        <x:is>
          <x:t xml:space="preserve">EBIT011</x:t>
        </x:is>
      </x:c>
      <x:c r="G6768" t="inlineStr">
        <x:is>
          <x:t xml:space="preserve">Despesas Totais</x:t>
        </x:is>
      </x:c>
      <x:c r="H6768" t="inlineStr">
        <x:is>
          <x:t xml:space="preserve">Despesas</x:t>
        </x:is>
      </x:c>
      <x:c r="I6768" t="inlineStr">
        <x:is>
          <x:t xml:space="preserve">GÁS &amp; ENERGIA</x:t>
        </x:is>
      </x:c>
      <x:c r="J6768" s="239" t="n">
        <x:v>-4616</x:v>
      </x:c>
      <x:c r="K6768" t="inlineStr">
        <x:is>
          <x:t xml:space="preserve">GÁS &amp; ENERGIA / G&amp;EBC</x:t>
        </x:is>
      </x:c>
      <x:c r="L6768" s="239" t="n"/>
      <x:c r="M6768" s="239" t="n">
        <x:v>-4616</x:v>
      </x:c>
    </x:row>
    <x:row r="6769">
      <x:c r="A6769" t="inlineStr">
        <x:is>
          <x:t xml:space="preserve">1T22</x:t>
        </x:is>
      </x:c>
      <x:c r="B6769" t="n">
        <x:v>2022</x:v>
      </x:c>
      <x:c r="C6769" t="n">
        <x:v>1</x:v>
      </x:c>
      <x:c r="D6769" t="n">
        <x:v>65</x:v>
      </x:c>
      <x:c r="E6769" s="203" t="n">
        <x:v>44651</x:v>
      </x:c>
      <x:c r="F6769" t="inlineStr">
        <x:is>
          <x:t xml:space="preserve">EBIT011</x:t>
        </x:is>
      </x:c>
      <x:c r="G6769" t="inlineStr">
        <x:is>
          <x:t xml:space="preserve">Despesas Totais</x:t>
        </x:is>
      </x:c>
      <x:c r="H6769" t="inlineStr">
        <x:is>
          <x:t xml:space="preserve">Despesas</x:t>
        </x:is>
      </x:c>
      <x:c r="I6769" t="inlineStr">
        <x:is>
          <x:t xml:space="preserve">RTC</x:t>
        </x:is>
      </x:c>
      <x:c r="J6769" s="239" t="n">
        <x:v>-2781</x:v>
      </x:c>
      <x:c r="K6769" t="inlineStr">
        <x:is>
          <x:t xml:space="preserve">REFINO / RTC</x:t>
        </x:is>
      </x:c>
      <x:c r="L6769" s="239" t="n"/>
      <x:c r="M6769" s="239" t="n">
        <x:v>-2781</x:v>
      </x:c>
    </x:row>
    <x:row r="6770">
      <x:c r="A6770" t="inlineStr">
        <x:is>
          <x:t xml:space="preserve">1T22</x:t>
        </x:is>
      </x:c>
      <x:c r="B6770" t="n">
        <x:v>2022</x:v>
      </x:c>
      <x:c r="C6770" t="n">
        <x:v>1</x:v>
      </x:c>
      <x:c r="D6770" t="n">
        <x:v>65</x:v>
      </x:c>
      <x:c r="E6770" s="203" t="n">
        <x:v>44651</x:v>
      </x:c>
      <x:c r="F6770" t="inlineStr">
        <x:is>
          <x:t xml:space="preserve">EBIT011</x:t>
        </x:is>
      </x:c>
      <x:c r="G6770" t="inlineStr">
        <x:is>
          <x:t xml:space="preserve">Despesas Totais</x:t>
        </x:is>
      </x:c>
      <x:c r="H6770" t="inlineStr">
        <x:is>
          <x:t xml:space="preserve">Despesas</x:t>
        </x:is>
      </x:c>
      <x:c r="I6770" t="inlineStr">
        <x:is>
          <x:t xml:space="preserve">TOTAL</x:t>
        </x:is>
      </x:c>
      <x:c r="J6770" s="239" t="n">
        <x:v>-11184</x:v>
      </x:c>
      <x:c r="K6770" t="inlineStr">
        <x:is>
          <x:t xml:space="preserve">TOTAL</x:t>
        </x:is>
      </x:c>
      <x:c r="L6770" s="239" t="n"/>
      <x:c r="M6770" s="239" t="n">
        <x:v>-11184</x:v>
      </x:c>
    </x:row>
    <x:row r="6771">
      <x:c r="A6771" t="inlineStr">
        <x:is>
          <x:t xml:space="preserve">1T22</x:t>
        </x:is>
      </x:c>
      <x:c r="B6771" t="n">
        <x:v>2022</x:v>
      </x:c>
      <x:c r="C6771" t="n">
        <x:v>1</x:v>
      </x:c>
      <x:c r="D6771" t="n">
        <x:v>65</x:v>
      </x:c>
      <x:c r="E6771" s="203" t="n">
        <x:v>44651</x:v>
      </x:c>
      <x:c r="F6771" t="inlineStr">
        <x:is>
          <x:t xml:space="preserve">EBIT012</x:t>
        </x:is>
      </x:c>
      <x:c r="G6771" t="inlineStr">
        <x:is>
          <x:t xml:space="preserve">Lucro Operacional Total</x:t>
        </x:is>
      </x:c>
      <x:c r="H6771" t="inlineStr">
        <x:is>
          <x:t xml:space="preserve">Lucro (prejuízo) antes do resultado financeiro, das participações e impostos</x:t>
        </x:is>
      </x:c>
      <x:c r="I6771" t="inlineStr">
        <x:is>
          <x:t xml:space="preserve">CORP.</x:t>
        </x:is>
      </x:c>
      <x:c r="J6771" s="239" t="n">
        <x:v>-3506</x:v>
      </x:c>
      <x:c r="K6771" t="inlineStr">
        <x:is>
          <x:t xml:space="preserve">CORPORATIVO / OUTROS NEGÓCIOS</x:t>
        </x:is>
      </x:c>
      <x:c r="L6771" s="239" t="n"/>
      <x:c r="M6771" s="239" t="n">
        <x:v>-3506</x:v>
      </x:c>
    </x:row>
    <x:row r="6772">
      <x:c r="A6772" t="inlineStr">
        <x:is>
          <x:t xml:space="preserve">1T22</x:t>
        </x:is>
      </x:c>
      <x:c r="B6772" t="n">
        <x:v>2022</x:v>
      </x:c>
      <x:c r="C6772" t="n">
        <x:v>1</x:v>
      </x:c>
      <x:c r="D6772" t="n">
        <x:v>65</x:v>
      </x:c>
      <x:c r="E6772" s="203" t="n">
        <x:v>44651</x:v>
      </x:c>
      <x:c r="F6772" t="inlineStr">
        <x:is>
          <x:t xml:space="preserve">EBIT012</x:t>
        </x:is>
      </x:c>
      <x:c r="G6772" t="inlineStr">
        <x:is>
          <x:t xml:space="preserve">Lucro Operacional Total</x:t>
        </x:is>
      </x:c>
      <x:c r="H6772" t="inlineStr">
        <x:is>
          <x:t xml:space="preserve">Lucro (prejuízo) antes do resultado financeiro, das participações e impostos</x:t>
        </x:is>
      </x:c>
      <x:c r="I6772" t="inlineStr">
        <x:is>
          <x:t xml:space="preserve">E&amp;P</x:t>
        </x:is>
      </x:c>
      <x:c r="J6772" s="239" t="n">
        <x:v>62203</x:v>
      </x:c>
      <x:c r="K6772" t="inlineStr">
        <x:is>
          <x:t xml:space="preserve">E&amp;P</x:t>
        </x:is>
      </x:c>
      <x:c r="L6772" s="239" t="n"/>
      <x:c r="M6772" s="239" t="n">
        <x:v>62203</x:v>
      </x:c>
    </x:row>
    <x:row r="6773">
      <x:c r="A6773" t="inlineStr">
        <x:is>
          <x:t xml:space="preserve">1T22</x:t>
        </x:is>
      </x:c>
      <x:c r="B6773" t="n">
        <x:v>2022</x:v>
      </x:c>
      <x:c r="C6773" t="n">
        <x:v>1</x:v>
      </x:c>
      <x:c r="D6773" t="n">
        <x:v>65</x:v>
      </x:c>
      <x:c r="E6773" s="203" t="n">
        <x:v>44651</x:v>
      </x:c>
      <x:c r="F6773" t="inlineStr">
        <x:is>
          <x:t xml:space="preserve">EBIT012</x:t>
        </x:is>
      </x:c>
      <x:c r="G6773" t="inlineStr">
        <x:is>
          <x:t xml:space="preserve">Lucro Operacional Total</x:t>
        </x:is>
      </x:c>
      <x:c r="H6773" t="inlineStr">
        <x:is>
          <x:t xml:space="preserve">Lucro (prejuízo) antes do resultado financeiro, das participações e impostos</x:t>
        </x:is>
      </x:c>
      <x:c r="I6773" t="inlineStr">
        <x:is>
          <x:t xml:space="preserve">ELIMIN.</x:t>
        </x:is>
      </x:c>
      <x:c r="J6773" s="239" t="n">
        <x:v>-6412</x:v>
      </x:c>
      <x:c r="K6773" t="inlineStr">
        <x:is>
          <x:t xml:space="preserve">ELIMINAÇÕES</x:t>
        </x:is>
      </x:c>
      <x:c r="L6773" s="239" t="n"/>
      <x:c r="M6773" s="239" t="n">
        <x:v>-6412</x:v>
      </x:c>
    </x:row>
    <x:row r="6774">
      <x:c r="A6774" t="inlineStr">
        <x:is>
          <x:t xml:space="preserve">1T22</x:t>
        </x:is>
      </x:c>
      <x:c r="B6774" t="n">
        <x:v>2022</x:v>
      </x:c>
      <x:c r="C6774" t="n">
        <x:v>1</x:v>
      </x:c>
      <x:c r="D6774" t="n">
        <x:v>65</x:v>
      </x:c>
      <x:c r="E6774" s="203" t="n">
        <x:v>44651</x:v>
      </x:c>
      <x:c r="F6774" t="inlineStr">
        <x:is>
          <x:t xml:space="preserve">EBIT012</x:t>
        </x:is>
      </x:c>
      <x:c r="G6774" t="inlineStr">
        <x:is>
          <x:t xml:space="preserve">Lucro Operacional Total</x:t>
        </x:is>
      </x:c>
      <x:c r="H6774" t="inlineStr">
        <x:is>
          <x:t xml:space="preserve">Lucro (prejuízo) antes do resultado financeiro, das participações e impostos</x:t>
        </x:is>
      </x:c>
      <x:c r="I6774" t="inlineStr">
        <x:is>
          <x:t xml:space="preserve">GÁS &amp; ENERGIA</x:t>
        </x:is>
      </x:c>
      <x:c r="J6774" s="239" t="n">
        <x:v>-2233</x:v>
      </x:c>
      <x:c r="K6774" t="inlineStr">
        <x:is>
          <x:t xml:space="preserve">GÁS &amp; ENERGIA / G&amp;EBC</x:t>
        </x:is>
      </x:c>
      <x:c r="L6774" s="239" t="n"/>
      <x:c r="M6774" s="239" t="n">
        <x:v>-2233</x:v>
      </x:c>
    </x:row>
    <x:row r="6775">
      <x:c r="A6775" t="inlineStr">
        <x:is>
          <x:t xml:space="preserve">1T22</x:t>
        </x:is>
      </x:c>
      <x:c r="B6775" t="n">
        <x:v>2022</x:v>
      </x:c>
      <x:c r="C6775" t="n">
        <x:v>1</x:v>
      </x:c>
      <x:c r="D6775" t="n">
        <x:v>65</x:v>
      </x:c>
      <x:c r="E6775" s="203" t="n">
        <x:v>44651</x:v>
      </x:c>
      <x:c r="F6775" t="inlineStr">
        <x:is>
          <x:t xml:space="preserve">EBIT012</x:t>
        </x:is>
      </x:c>
      <x:c r="G6775" t="inlineStr">
        <x:is>
          <x:t xml:space="preserve">Lucro Operacional Total</x:t>
        </x:is>
      </x:c>
      <x:c r="H6775" t="inlineStr">
        <x:is>
          <x:t xml:space="preserve">Lucro (prejuízo) antes do resultado financeiro, das participações e impostos</x:t>
        </x:is>
      </x:c>
      <x:c r="I6775" t="inlineStr">
        <x:is>
          <x:t xml:space="preserve">RTC</x:t>
        </x:is>
      </x:c>
      <x:c r="J6775" s="239" t="n">
        <x:v>13530</x:v>
      </x:c>
      <x:c r="K6775" t="inlineStr">
        <x:is>
          <x:t xml:space="preserve">REFINO / RTC</x:t>
        </x:is>
      </x:c>
      <x:c r="L6775" s="239" t="n"/>
      <x:c r="M6775" s="239" t="n">
        <x:v>13530</x:v>
      </x:c>
    </x:row>
    <x:row r="6776">
      <x:c r="A6776" t="inlineStr">
        <x:is>
          <x:t xml:space="preserve">1T22</x:t>
        </x:is>
      </x:c>
      <x:c r="B6776" t="n">
        <x:v>2022</x:v>
      </x:c>
      <x:c r="C6776" t="n">
        <x:v>1</x:v>
      </x:c>
      <x:c r="D6776" t="n">
        <x:v>65</x:v>
      </x:c>
      <x:c r="E6776" s="203" t="n">
        <x:v>44651</x:v>
      </x:c>
      <x:c r="F6776" t="inlineStr">
        <x:is>
          <x:t xml:space="preserve">EBIT012</x:t>
        </x:is>
      </x:c>
      <x:c r="G6776" t="inlineStr">
        <x:is>
          <x:t xml:space="preserve">Lucro Operacional Total</x:t>
        </x:is>
      </x:c>
      <x:c r="H6776" t="inlineStr">
        <x:is>
          <x:t xml:space="preserve">Lucro (prejuízo) antes do resultado financeiro, das participações e impostos</x:t>
        </x:is>
      </x:c>
      <x:c r="I6776" t="inlineStr">
        <x:is>
          <x:t xml:space="preserve">TOTAL</x:t>
        </x:is>
      </x:c>
      <x:c r="J6776" s="239" t="n">
        <x:v>63582</x:v>
      </x:c>
      <x:c r="K6776" t="inlineStr">
        <x:is>
          <x:t xml:space="preserve">TOTAL</x:t>
        </x:is>
      </x:c>
      <x:c r="L6776" s="239" t="n"/>
      <x:c r="M6776" s="239" t="n">
        <x:v>63582</x:v>
      </x:c>
    </x:row>
    <x:row r="6777">
      <x:c r="A6777" t="inlineStr">
        <x:is>
          <x:t xml:space="preserve">2T22</x:t>
        </x:is>
      </x:c>
      <x:c r="B6777" t="n">
        <x:v>2022</x:v>
      </x:c>
      <x:c r="C6777" t="n">
        <x:v>2</x:v>
      </x:c>
      <x:c r="D6777" t="n">
        <x:v>66</x:v>
      </x:c>
      <x:c r="E6777" s="203" t="n">
        <x:v>44742</x:v>
      </x:c>
      <x:c r="F6777" t="inlineStr">
        <x:is>
          <x:t xml:space="preserve">EBIT000A</x:t>
        </x:is>
      </x:c>
      <x:c r="G6777" t="inlineStr">
        <x:is>
          <x:t xml:space="preserve">Receita</x:t>
        </x:is>
      </x:c>
      <x:c r="H6777" t="inlineStr">
        <x:is>
          <x:t xml:space="preserve">Intersegmentos</x:t>
        </x:is>
      </x:c>
      <x:c r="I6777" t="inlineStr">
        <x:is>
          <x:t xml:space="preserve">CORP.</x:t>
        </x:is>
      </x:c>
      <x:c r="J6777" s="239" t="n">
        <x:v>12</x:v>
      </x:c>
      <x:c r="K6777" t="inlineStr">
        <x:is>
          <x:t xml:space="preserve">CORPORATIVO / OUTROS NEGÓCIOS</x:t>
        </x:is>
      </x:c>
      <x:c r="L6777" s="239" t="n">
        <x:v>18</x:v>
      </x:c>
      <x:c r="M6777" s="239" t="n">
        <x:v>-6</x:v>
      </x:c>
    </x:row>
    <x:row r="6778">
      <x:c r="A6778" t="inlineStr">
        <x:is>
          <x:t xml:space="preserve">2T22</x:t>
        </x:is>
      </x:c>
      <x:c r="B6778" t="n">
        <x:v>2022</x:v>
      </x:c>
      <x:c r="C6778" t="n">
        <x:v>2</x:v>
      </x:c>
      <x:c r="D6778" t="n">
        <x:v>66</x:v>
      </x:c>
      <x:c r="E6778" s="203" t="n">
        <x:v>44742</x:v>
      </x:c>
      <x:c r="F6778" t="inlineStr">
        <x:is>
          <x:t xml:space="preserve">EBIT000A</x:t>
        </x:is>
      </x:c>
      <x:c r="G6778" t="inlineStr">
        <x:is>
          <x:t xml:space="preserve">Receita</x:t>
        </x:is>
      </x:c>
      <x:c r="H6778" t="inlineStr">
        <x:is>
          <x:t xml:space="preserve">Intersegmentos</x:t>
        </x:is>
      </x:c>
      <x:c r="I6778" t="inlineStr">
        <x:is>
          <x:t xml:space="preserve">E&amp;P</x:t>
        </x:is>
      </x:c>
      <x:c r="J6778" s="239" t="n">
        <x:v>207178</x:v>
      </x:c>
      <x:c r="K6778" t="inlineStr">
        <x:is>
          <x:t xml:space="preserve">E&amp;P</x:t>
        </x:is>
      </x:c>
      <x:c r="L6778" s="239" t="n">
        <x:v>100949</x:v>
      </x:c>
      <x:c r="M6778" s="239" t="n">
        <x:v>106229</x:v>
      </x:c>
    </x:row>
    <x:row r="6779">
      <x:c r="A6779" t="inlineStr">
        <x:is>
          <x:t xml:space="preserve">2T22</x:t>
        </x:is>
      </x:c>
      <x:c r="B6779" t="n">
        <x:v>2022</x:v>
      </x:c>
      <x:c r="C6779" t="n">
        <x:v>2</x:v>
      </x:c>
      <x:c r="D6779" t="n">
        <x:v>66</x:v>
      </x:c>
      <x:c r="E6779" s="203" t="n">
        <x:v>44742</x:v>
      </x:c>
      <x:c r="F6779" t="inlineStr">
        <x:is>
          <x:t xml:space="preserve">EBIT000A</x:t>
        </x:is>
      </x:c>
      <x:c r="G6779" t="inlineStr">
        <x:is>
          <x:t xml:space="preserve">Receita</x:t>
        </x:is>
      </x:c>
      <x:c r="H6779" t="inlineStr">
        <x:is>
          <x:t xml:space="preserve">Intersegmentos</x:t>
        </x:is>
      </x:c>
      <x:c r="I6779" t="inlineStr">
        <x:is>
          <x:t xml:space="preserve">ELIMIN.</x:t>
        </x:is>
      </x:c>
      <x:c r="J6779" s="239" t="n">
        <x:v>-221358</x:v>
      </x:c>
      <x:c r="K6779" t="inlineStr">
        <x:is>
          <x:t xml:space="preserve">ELIMINAÇÕES</x:t>
        </x:is>
      </x:c>
      <x:c r="L6779" s="239" t="n">
        <x:v>-107715</x:v>
      </x:c>
      <x:c r="M6779" s="239" t="n">
        <x:v>-113643</x:v>
      </x:c>
    </x:row>
    <x:row r="6780">
      <x:c r="A6780" t="inlineStr">
        <x:is>
          <x:t xml:space="preserve">2T22</x:t>
        </x:is>
      </x:c>
      <x:c r="B6780" t="n">
        <x:v>2022</x:v>
      </x:c>
      <x:c r="C6780" t="n">
        <x:v>2</x:v>
      </x:c>
      <x:c r="D6780" t="n">
        <x:v>66</x:v>
      </x:c>
      <x:c r="E6780" s="203" t="n">
        <x:v>44742</x:v>
      </x:c>
      <x:c r="F6780" t="inlineStr">
        <x:is>
          <x:t xml:space="preserve">EBIT000A</x:t>
        </x:is>
      </x:c>
      <x:c r="G6780" t="inlineStr">
        <x:is>
          <x:t xml:space="preserve">Receita</x:t>
        </x:is>
      </x:c>
      <x:c r="H6780" t="inlineStr">
        <x:is>
          <x:t xml:space="preserve">Intersegmentos</x:t>
        </x:is>
      </x:c>
      <x:c r="I6780" t="inlineStr">
        <x:is>
          <x:t xml:space="preserve">GÁS &amp; ENERGIA</x:t>
        </x:is>
      </x:c>
      <x:c r="J6780" s="239" t="n">
        <x:v>9461</x:v>
      </x:c>
      <x:c r="K6780" t="inlineStr">
        <x:is>
          <x:t xml:space="preserve">GÁS &amp; ENERGIA / G&amp;EBC</x:t>
        </x:is>
      </x:c>
      <x:c r="L6780" s="239" t="n">
        <x:v>4490</x:v>
      </x:c>
      <x:c r="M6780" s="239" t="n">
        <x:v>4971</x:v>
      </x:c>
    </x:row>
    <x:row r="6781">
      <x:c r="A6781" t="inlineStr">
        <x:is>
          <x:t xml:space="preserve">2T22</x:t>
        </x:is>
      </x:c>
      <x:c r="B6781" t="n">
        <x:v>2022</x:v>
      </x:c>
      <x:c r="C6781" t="n">
        <x:v>2</x:v>
      </x:c>
      <x:c r="D6781" t="n">
        <x:v>66</x:v>
      </x:c>
      <x:c r="E6781" s="203" t="n">
        <x:v>44742</x:v>
      </x:c>
      <x:c r="F6781" t="inlineStr">
        <x:is>
          <x:t xml:space="preserve">EBIT000A</x:t>
        </x:is>
      </x:c>
      <x:c r="G6781" t="inlineStr">
        <x:is>
          <x:t xml:space="preserve">Receita</x:t>
        </x:is>
      </x:c>
      <x:c r="H6781" t="inlineStr">
        <x:is>
          <x:t xml:space="preserve">Intersegmentos</x:t>
        </x:is>
      </x:c>
      <x:c r="I6781" t="inlineStr">
        <x:is>
          <x:t xml:space="preserve">RTC</x:t>
        </x:is>
      </x:c>
      <x:c r="J6781" s="239" t="n">
        <x:v>4707</x:v>
      </x:c>
      <x:c r="K6781" t="inlineStr">
        <x:is>
          <x:t xml:space="preserve">REFINO / RTC</x:t>
        </x:is>
      </x:c>
      <x:c r="L6781" s="239" t="n">
        <x:v>2258</x:v>
      </x:c>
      <x:c r="M6781" s="239" t="n">
        <x:v>2449</x:v>
      </x:c>
    </x:row>
    <x:row r="6782">
      <x:c r="A6782" t="inlineStr">
        <x:is>
          <x:t xml:space="preserve">2T22</x:t>
        </x:is>
      </x:c>
      <x:c r="B6782" t="n">
        <x:v>2022</x:v>
      </x:c>
      <x:c r="C6782" t="n">
        <x:v>2</x:v>
      </x:c>
      <x:c r="D6782" t="n">
        <x:v>66</x:v>
      </x:c>
      <x:c r="E6782" s="203" t="n">
        <x:v>44742</x:v>
      </x:c>
      <x:c r="F6782" t="inlineStr">
        <x:is>
          <x:t xml:space="preserve">EBIT000A</x:t>
        </x:is>
      </x:c>
      <x:c r="G6782" t="inlineStr">
        <x:is>
          <x:t xml:space="preserve">Receita</x:t>
        </x:is>
      </x:c>
      <x:c r="H6782" t="inlineStr">
        <x:is>
          <x:t xml:space="preserve">Intersegmentos</x:t>
        </x:is>
      </x:c>
      <x:c r="I6782" t="inlineStr">
        <x:is>
          <x:t xml:space="preserve">TOTAL</x:t>
        </x:is>
      </x:c>
      <x:c r="J6782" s="239" t="n">
        <x:v>0</x:v>
      </x:c>
      <x:c r="K6782" t="inlineStr">
        <x:is>
          <x:t xml:space="preserve">TOTAL</x:t>
        </x:is>
      </x:c>
      <x:c r="L6782" s="239" t="n">
        <x:v>0</x:v>
      </x:c>
      <x:c r="M6782" s="239" t="n">
        <x:v>0</x:v>
      </x:c>
    </x:row>
    <x:row r="6783">
      <x:c r="A6783" t="inlineStr">
        <x:is>
          <x:t xml:space="preserve">2T22</x:t>
        </x:is>
      </x:c>
      <x:c r="B6783" t="n">
        <x:v>2022</x:v>
      </x:c>
      <x:c r="C6783" t="n">
        <x:v>2</x:v>
      </x:c>
      <x:c r="D6783" t="n">
        <x:v>66</x:v>
      </x:c>
      <x:c r="E6783" s="203" t="n">
        <x:v>44742</x:v>
      </x:c>
      <x:c r="F6783" t="inlineStr">
        <x:is>
          <x:t xml:space="preserve">EBIT000B</x:t>
        </x:is>
      </x:c>
      <x:c r="G6783" t="inlineStr">
        <x:is>
          <x:t xml:space="preserve">Receita</x:t>
        </x:is>
      </x:c>
      <x:c r="H6783" t="inlineStr">
        <x:is>
          <x:t xml:space="preserve">Terceiros</x:t>
        </x:is>
      </x:c>
      <x:c r="I6783" t="inlineStr">
        <x:is>
          <x:t xml:space="preserve">CORP.</x:t>
        </x:is>
      </x:c>
      <x:c r="J6783" s="239" t="n">
        <x:v>1389</x:v>
      </x:c>
      <x:c r="K6783" t="inlineStr">
        <x:is>
          <x:t xml:space="preserve">CORPORATIVO / OUTROS NEGÓCIOS</x:t>
        </x:is>
      </x:c>
      <x:c r="L6783" s="239" t="n">
        <x:v>640</x:v>
      </x:c>
      <x:c r="M6783" s="239" t="n">
        <x:v>749</x:v>
      </x:c>
    </x:row>
    <x:row r="6784">
      <x:c r="A6784" t="inlineStr">
        <x:is>
          <x:t xml:space="preserve">2T22</x:t>
        </x:is>
      </x:c>
      <x:c r="B6784" t="n">
        <x:v>2022</x:v>
      </x:c>
      <x:c r="C6784" t="n">
        <x:v>2</x:v>
      </x:c>
      <x:c r="D6784" t="n">
        <x:v>66</x:v>
      </x:c>
      <x:c r="E6784" s="203" t="n">
        <x:v>44742</x:v>
      </x:c>
      <x:c r="F6784" t="inlineStr">
        <x:is>
          <x:t xml:space="preserve">EBIT000B</x:t>
        </x:is>
      </x:c>
      <x:c r="G6784" t="inlineStr">
        <x:is>
          <x:t xml:space="preserve">Receita</x:t>
        </x:is>
      </x:c>
      <x:c r="H6784" t="inlineStr">
        <x:is>
          <x:t xml:space="preserve">Terceiros</x:t>
        </x:is>
      </x:c>
      <x:c r="I6784" t="inlineStr">
        <x:is>
          <x:t xml:space="preserve">E&amp;P</x:t>
        </x:is>
      </x:c>
      <x:c r="J6784" s="239" t="n">
        <x:v>3430</x:v>
      </x:c>
      <x:c r="K6784" t="inlineStr">
        <x:is>
          <x:t xml:space="preserve">E&amp;P</x:t>
        </x:is>
      </x:c>
      <x:c r="L6784" s="239" t="n">
        <x:v>1618</x:v>
      </x:c>
      <x:c r="M6784" s="239" t="n">
        <x:v>1812</x:v>
      </x:c>
    </x:row>
    <x:row r="6785">
      <x:c r="A6785" t="inlineStr">
        <x:is>
          <x:t xml:space="preserve">2T22</x:t>
        </x:is>
      </x:c>
      <x:c r="B6785" t="n">
        <x:v>2022</x:v>
      </x:c>
      <x:c r="C6785" t="n">
        <x:v>2</x:v>
      </x:c>
      <x:c r="D6785" t="n">
        <x:v>66</x:v>
      </x:c>
      <x:c r="E6785" s="203" t="n">
        <x:v>44742</x:v>
      </x:c>
      <x:c r="F6785" t="inlineStr">
        <x:is>
          <x:t xml:space="preserve">EBIT000B</x:t>
        </x:is>
      </x:c>
      <x:c r="G6785" t="inlineStr">
        <x:is>
          <x:t xml:space="preserve">Receita</x:t>
        </x:is>
      </x:c>
      <x:c r="H6785" t="inlineStr">
        <x:is>
          <x:t xml:space="preserve">Terceiros</x:t>
        </x:is>
      </x:c>
      <x:c r="I6785" t="inlineStr">
        <x:is>
          <x:t xml:space="preserve">ELIMIN.</x:t>
        </x:is>
      </x:c>
      <x:c r="J6785" s="239" t="n">
        <x:v>0</x:v>
      </x:c>
      <x:c r="K6785" t="inlineStr">
        <x:is>
          <x:t xml:space="preserve">ELIMINAÇÕES</x:t>
        </x:is>
      </x:c>
      <x:c r="L6785" s="239" t="n">
        <x:v>0</x:v>
      </x:c>
      <x:c r="M6785" s="239" t="n">
        <x:v>0</x:v>
      </x:c>
    </x:row>
    <x:row r="6786">
      <x:c r="A6786" t="inlineStr">
        <x:is>
          <x:t xml:space="preserve">2T22</x:t>
        </x:is>
      </x:c>
      <x:c r="B6786" t="n">
        <x:v>2022</x:v>
      </x:c>
      <x:c r="C6786" t="n">
        <x:v>2</x:v>
      </x:c>
      <x:c r="D6786" t="n">
        <x:v>66</x:v>
      </x:c>
      <x:c r="E6786" s="203" t="n">
        <x:v>44742</x:v>
      </x:c>
      <x:c r="F6786" t="inlineStr">
        <x:is>
          <x:t xml:space="preserve">EBIT000B</x:t>
        </x:is>
      </x:c>
      <x:c r="G6786" t="inlineStr">
        <x:is>
          <x:t xml:space="preserve">Receita</x:t>
        </x:is>
      </x:c>
      <x:c r="H6786" t="inlineStr">
        <x:is>
          <x:t xml:space="preserve">Terceiros</x:t>
        </x:is>
      </x:c>
      <x:c r="I6786" t="inlineStr">
        <x:is>
          <x:t xml:space="preserve">GÁS &amp; ENERGIA</x:t>
        </x:is>
      </x:c>
      <x:c r="J6786" s="239" t="n">
        <x:v>26584</x:v>
      </x:c>
      <x:c r="K6786" t="inlineStr">
        <x:is>
          <x:t xml:space="preserve">GÁS &amp; ENERGIA / G&amp;EBC</x:t>
        </x:is>
      </x:c>
      <x:c r="L6786" s="239" t="n">
        <x:v>13165</x:v>
      </x:c>
      <x:c r="M6786" s="239" t="n">
        <x:v>13419</x:v>
      </x:c>
    </x:row>
    <x:row r="6787">
      <x:c r="A6787" t="inlineStr">
        <x:is>
          <x:t xml:space="preserve">2T22</x:t>
        </x:is>
      </x:c>
      <x:c r="B6787" t="n">
        <x:v>2022</x:v>
      </x:c>
      <x:c r="C6787" t="n">
        <x:v>2</x:v>
      </x:c>
      <x:c r="D6787" t="n">
        <x:v>66</x:v>
      </x:c>
      <x:c r="E6787" s="203" t="n">
        <x:v>44742</x:v>
      </x:c>
      <x:c r="F6787" t="inlineStr">
        <x:is>
          <x:t xml:space="preserve">EBIT000B</x:t>
        </x:is>
      </x:c>
      <x:c r="G6787" t="inlineStr">
        <x:is>
          <x:t xml:space="preserve">Receita</x:t>
        </x:is>
      </x:c>
      <x:c r="H6787" t="inlineStr">
        <x:is>
          <x:t xml:space="preserve">Terceiros</x:t>
        </x:is>
      </x:c>
      <x:c r="I6787" t="inlineStr">
        <x:is>
          <x:t xml:space="preserve">RTC</x:t>
        </x:is>
      </x:c>
      <x:c r="J6787" s="239" t="n">
        <x:v>281198</x:v>
      </x:c>
      <x:c r="K6787" t="inlineStr">
        <x:is>
          <x:t xml:space="preserve">REFINO / RTC</x:t>
        </x:is>
      </x:c>
      <x:c r="L6787" s="239" t="n">
        <x:v>126218</x:v>
      </x:c>
      <x:c r="M6787" s="239" t="n">
        <x:v>154980</x:v>
      </x:c>
    </x:row>
    <x:row r="6788">
      <x:c r="A6788" t="inlineStr">
        <x:is>
          <x:t xml:space="preserve">2T22</x:t>
        </x:is>
      </x:c>
      <x:c r="B6788" t="n">
        <x:v>2022</x:v>
      </x:c>
      <x:c r="C6788" t="n">
        <x:v>2</x:v>
      </x:c>
      <x:c r="D6788" t="n">
        <x:v>66</x:v>
      </x:c>
      <x:c r="E6788" s="203" t="n">
        <x:v>44742</x:v>
      </x:c>
      <x:c r="F6788" t="inlineStr">
        <x:is>
          <x:t xml:space="preserve">EBIT000B</x:t>
        </x:is>
      </x:c>
      <x:c r="G6788" t="inlineStr">
        <x:is>
          <x:t xml:space="preserve">Receita</x:t>
        </x:is>
      </x:c>
      <x:c r="H6788" t="inlineStr">
        <x:is>
          <x:t xml:space="preserve">Terceiros</x:t>
        </x:is>
      </x:c>
      <x:c r="I6788" t="inlineStr">
        <x:is>
          <x:t xml:space="preserve">TOTAL</x:t>
        </x:is>
      </x:c>
      <x:c r="J6788" s="239" t="n">
        <x:v>312601</x:v>
      </x:c>
      <x:c r="K6788" t="inlineStr">
        <x:is>
          <x:t xml:space="preserve">TOTAL</x:t>
        </x:is>
      </x:c>
      <x:c r="L6788" s="239" t="n">
        <x:v>141641</x:v>
      </x:c>
      <x:c r="M6788" s="239" t="n">
        <x:v>170960</x:v>
      </x:c>
    </x:row>
    <x:row r="6789">
      <x:c r="A6789" t="inlineStr">
        <x:is>
          <x:t xml:space="preserve">2T22</x:t>
        </x:is>
      </x:c>
      <x:c r="B6789" t="n">
        <x:v>2022</x:v>
      </x:c>
      <x:c r="C6789" t="n">
        <x:v>2</x:v>
      </x:c>
      <x:c r="D6789" t="n">
        <x:v>66</x:v>
      </x:c>
      <x:c r="E6789" s="203" t="n">
        <x:v>44742</x:v>
      </x:c>
      <x:c r="F6789" t="inlineStr">
        <x:is>
          <x:t xml:space="preserve">EBIT001</x:t>
        </x:is>
      </x:c>
      <x:c r="G6789" t="inlineStr">
        <x:is>
          <x:t xml:space="preserve">Receita Total</x:t>
        </x:is>
      </x:c>
      <x:c r="H6789" t="inlineStr">
        <x:is>
          <x:t xml:space="preserve">Receita de vendas</x:t>
        </x:is>
      </x:c>
      <x:c r="I6789" t="inlineStr">
        <x:is>
          <x:t xml:space="preserve">CORP.</x:t>
        </x:is>
      </x:c>
      <x:c r="J6789" s="239" t="n">
        <x:v>1401</x:v>
      </x:c>
      <x:c r="K6789" t="inlineStr">
        <x:is>
          <x:t xml:space="preserve">CORPORATIVO / OUTROS NEGÓCIOS</x:t>
        </x:is>
      </x:c>
      <x:c r="L6789" s="239" t="n">
        <x:v>658</x:v>
      </x:c>
      <x:c r="M6789" s="239" t="n">
        <x:v>743</x:v>
      </x:c>
    </x:row>
    <x:row r="6790">
      <x:c r="A6790" t="inlineStr">
        <x:is>
          <x:t xml:space="preserve">2T22</x:t>
        </x:is>
      </x:c>
      <x:c r="B6790" t="n">
        <x:v>2022</x:v>
      </x:c>
      <x:c r="C6790" t="n">
        <x:v>2</x:v>
      </x:c>
      <x:c r="D6790" t="n">
        <x:v>66</x:v>
      </x:c>
      <x:c r="E6790" s="203" t="n">
        <x:v>44742</x:v>
      </x:c>
      <x:c r="F6790" t="inlineStr">
        <x:is>
          <x:t xml:space="preserve">EBIT001</x:t>
        </x:is>
      </x:c>
      <x:c r="G6790" t="inlineStr">
        <x:is>
          <x:t xml:space="preserve">Receita Total</x:t>
        </x:is>
      </x:c>
      <x:c r="H6790" t="inlineStr">
        <x:is>
          <x:t xml:space="preserve">Receita de vendas</x:t>
        </x:is>
      </x:c>
      <x:c r="I6790" t="inlineStr">
        <x:is>
          <x:t xml:space="preserve">E&amp;P</x:t>
        </x:is>
      </x:c>
      <x:c r="J6790" s="239" t="n">
        <x:v>210608</x:v>
      </x:c>
      <x:c r="K6790" t="inlineStr">
        <x:is>
          <x:t xml:space="preserve">E&amp;P</x:t>
        </x:is>
      </x:c>
      <x:c r="L6790" s="239" t="n">
        <x:v>102567</x:v>
      </x:c>
      <x:c r="M6790" s="239" t="n">
        <x:v>108041</x:v>
      </x:c>
    </x:row>
    <x:row r="6791">
      <x:c r="A6791" t="inlineStr">
        <x:is>
          <x:t xml:space="preserve">2T22</x:t>
        </x:is>
      </x:c>
      <x:c r="B6791" t="n">
        <x:v>2022</x:v>
      </x:c>
      <x:c r="C6791" t="n">
        <x:v>2</x:v>
      </x:c>
      <x:c r="D6791" t="n">
        <x:v>66</x:v>
      </x:c>
      <x:c r="E6791" s="203" t="n">
        <x:v>44742</x:v>
      </x:c>
      <x:c r="F6791" t="inlineStr">
        <x:is>
          <x:t xml:space="preserve">EBIT001</x:t>
        </x:is>
      </x:c>
      <x:c r="G6791" t="inlineStr">
        <x:is>
          <x:t xml:space="preserve">Receita Total</x:t>
        </x:is>
      </x:c>
      <x:c r="H6791" t="inlineStr">
        <x:is>
          <x:t xml:space="preserve">Receita de vendas</x:t>
        </x:is>
      </x:c>
      <x:c r="I6791" t="inlineStr">
        <x:is>
          <x:t xml:space="preserve">ELIMIN.</x:t>
        </x:is>
      </x:c>
      <x:c r="J6791" s="239" t="n">
        <x:v>-221358</x:v>
      </x:c>
      <x:c r="K6791" t="inlineStr">
        <x:is>
          <x:t xml:space="preserve">ELIMINAÇÕES</x:t>
        </x:is>
      </x:c>
      <x:c r="L6791" s="239" t="n">
        <x:v>-107715</x:v>
      </x:c>
      <x:c r="M6791" s="239" t="n">
        <x:v>-113643</x:v>
      </x:c>
    </x:row>
    <x:row r="6792">
      <x:c r="A6792" t="inlineStr">
        <x:is>
          <x:t xml:space="preserve">2T22</x:t>
        </x:is>
      </x:c>
      <x:c r="B6792" t="n">
        <x:v>2022</x:v>
      </x:c>
      <x:c r="C6792" t="n">
        <x:v>2</x:v>
      </x:c>
      <x:c r="D6792" t="n">
        <x:v>66</x:v>
      </x:c>
      <x:c r="E6792" s="203" t="n">
        <x:v>44742</x:v>
      </x:c>
      <x:c r="F6792" t="inlineStr">
        <x:is>
          <x:t xml:space="preserve">EBIT001</x:t>
        </x:is>
      </x:c>
      <x:c r="G6792" t="inlineStr">
        <x:is>
          <x:t xml:space="preserve">Receita Total</x:t>
        </x:is>
      </x:c>
      <x:c r="H6792" t="inlineStr">
        <x:is>
          <x:t xml:space="preserve">Receita de vendas</x:t>
        </x:is>
      </x:c>
      <x:c r="I6792" t="inlineStr">
        <x:is>
          <x:t xml:space="preserve">GÁS &amp; ENERGIA</x:t>
        </x:is>
      </x:c>
      <x:c r="J6792" s="239" t="n">
        <x:v>36045</x:v>
      </x:c>
      <x:c r="K6792" t="inlineStr">
        <x:is>
          <x:t xml:space="preserve">GÁS &amp; ENERGIA / G&amp;EBC</x:t>
        </x:is>
      </x:c>
      <x:c r="L6792" s="239" t="n">
        <x:v>17655</x:v>
      </x:c>
      <x:c r="M6792" s="239" t="n">
        <x:v>18390</x:v>
      </x:c>
    </x:row>
    <x:row r="6793">
      <x:c r="A6793" t="inlineStr">
        <x:is>
          <x:t xml:space="preserve">2T22</x:t>
        </x:is>
      </x:c>
      <x:c r="B6793" t="n">
        <x:v>2022</x:v>
      </x:c>
      <x:c r="C6793" t="n">
        <x:v>2</x:v>
      </x:c>
      <x:c r="D6793" t="n">
        <x:v>66</x:v>
      </x:c>
      <x:c r="E6793" s="203" t="n">
        <x:v>44742</x:v>
      </x:c>
      <x:c r="F6793" t="inlineStr">
        <x:is>
          <x:t xml:space="preserve">EBIT001</x:t>
        </x:is>
      </x:c>
      <x:c r="G6793" t="inlineStr">
        <x:is>
          <x:t xml:space="preserve">Receita Total</x:t>
        </x:is>
      </x:c>
      <x:c r="H6793" t="inlineStr">
        <x:is>
          <x:t xml:space="preserve">Receita de vendas</x:t>
        </x:is>
      </x:c>
      <x:c r="I6793" t="inlineStr">
        <x:is>
          <x:t xml:space="preserve">RTC</x:t>
        </x:is>
      </x:c>
      <x:c r="J6793" s="239" t="n">
        <x:v>285905</x:v>
      </x:c>
      <x:c r="K6793" t="inlineStr">
        <x:is>
          <x:t xml:space="preserve">REFINO / RTC</x:t>
        </x:is>
      </x:c>
      <x:c r="L6793" s="239" t="n">
        <x:v>128476</x:v>
      </x:c>
      <x:c r="M6793" s="239" t="n">
        <x:v>157429</x:v>
      </x:c>
    </x:row>
    <x:row r="6794">
      <x:c r="A6794" t="inlineStr">
        <x:is>
          <x:t xml:space="preserve">2T22</x:t>
        </x:is>
      </x:c>
      <x:c r="B6794" t="n">
        <x:v>2022</x:v>
      </x:c>
      <x:c r="C6794" t="n">
        <x:v>2</x:v>
      </x:c>
      <x:c r="D6794" t="n">
        <x:v>66</x:v>
      </x:c>
      <x:c r="E6794" s="203" t="n">
        <x:v>44742</x:v>
      </x:c>
      <x:c r="F6794" t="inlineStr">
        <x:is>
          <x:t xml:space="preserve">EBIT001</x:t>
        </x:is>
      </x:c>
      <x:c r="G6794" t="inlineStr">
        <x:is>
          <x:t xml:space="preserve">Receita Total</x:t>
        </x:is>
      </x:c>
      <x:c r="H6794" t="inlineStr">
        <x:is>
          <x:t xml:space="preserve">Receita de vendas</x:t>
        </x:is>
      </x:c>
      <x:c r="I6794" t="inlineStr">
        <x:is>
          <x:t xml:space="preserve">TOTAL</x:t>
        </x:is>
      </x:c>
      <x:c r="J6794" s="239" t="n">
        <x:v>312601</x:v>
      </x:c>
      <x:c r="K6794" t="inlineStr">
        <x:is>
          <x:t xml:space="preserve">TOTAL</x:t>
        </x:is>
      </x:c>
      <x:c r="L6794" s="239" t="n">
        <x:v>141641</x:v>
      </x:c>
      <x:c r="M6794" s="239" t="n">
        <x:v>170960</x:v>
      </x:c>
    </x:row>
    <x:row r="6795">
      <x:c r="A6795" t="inlineStr">
        <x:is>
          <x:t xml:space="preserve">2T22</x:t>
        </x:is>
      </x:c>
      <x:c r="B6795" t="n">
        <x:v>2022</x:v>
      </x:c>
      <x:c r="C6795" t="n">
        <x:v>2</x:v>
      </x:c>
      <x:c r="D6795" t="n">
        <x:v>66</x:v>
      </x:c>
      <x:c r="E6795" s="203" t="n">
        <x:v>44742</x:v>
      </x:c>
      <x:c r="F6795" t="inlineStr">
        <x:is>
          <x:t xml:space="preserve">EBIT002</x:t>
        </x:is>
      </x:c>
      <x:c r="G6795" t="inlineStr">
        <x:is>
          <x:t xml:space="preserve">Custo Total</x:t>
        </x:is>
      </x:c>
      <x:c r="H6795" t="inlineStr">
        <x:is>
          <x:t xml:space="preserve">Custo dos produtos e serviços vendidos</x:t>
        </x:is>
      </x:c>
      <x:c r="I6795" t="inlineStr">
        <x:is>
          <x:t xml:space="preserve">CORP.</x:t>
        </x:is>
      </x:c>
      <x:c r="J6795" s="239" t="n">
        <x:v>-1378</x:v>
      </x:c>
      <x:c r="K6795" t="inlineStr">
        <x:is>
          <x:t xml:space="preserve">CORPORATIVO / OUTROS NEGÓCIOS</x:t>
        </x:is>
      </x:c>
      <x:c r="L6795" s="239" t="n">
        <x:v>-649</x:v>
      </x:c>
      <x:c r="M6795" s="239" t="n">
        <x:v>-729</x:v>
      </x:c>
    </x:row>
    <x:row r="6796">
      <x:c r="A6796" t="inlineStr">
        <x:is>
          <x:t xml:space="preserve">2T22</x:t>
        </x:is>
      </x:c>
      <x:c r="B6796" t="n">
        <x:v>2022</x:v>
      </x:c>
      <x:c r="C6796" t="n">
        <x:v>2</x:v>
      </x:c>
      <x:c r="D6796" t="n">
        <x:v>66</x:v>
      </x:c>
      <x:c r="E6796" s="203" t="n">
        <x:v>44742</x:v>
      </x:c>
      <x:c r="F6796" t="inlineStr">
        <x:is>
          <x:t xml:space="preserve">EBIT002</x:t>
        </x:is>
      </x:c>
      <x:c r="G6796" t="inlineStr">
        <x:is>
          <x:t xml:space="preserve">Custo Total</x:t>
        </x:is>
      </x:c>
      <x:c r="H6796" t="inlineStr">
        <x:is>
          <x:t xml:space="preserve">Custo dos produtos e serviços vendidos</x:t>
        </x:is>
      </x:c>
      <x:c r="I6796" t="inlineStr">
        <x:is>
          <x:t xml:space="preserve">E&amp;P</x:t>
        </x:is>
      </x:c>
      <x:c r="J6796" s="239" t="n">
        <x:v>-80340</x:v>
      </x:c>
      <x:c r="K6796" t="inlineStr">
        <x:is>
          <x:t xml:space="preserve">E&amp;P</x:t>
        </x:is>
      </x:c>
      <x:c r="L6796" s="239" t="n">
        <x:v>-40112</x:v>
      </x:c>
      <x:c r="M6796" s="239" t="n">
        <x:v>-40228</x:v>
      </x:c>
    </x:row>
    <x:row r="6797">
      <x:c r="A6797" t="inlineStr">
        <x:is>
          <x:t xml:space="preserve">2T22</x:t>
        </x:is>
      </x:c>
      <x:c r="B6797" t="n">
        <x:v>2022</x:v>
      </x:c>
      <x:c r="C6797" t="n">
        <x:v>2</x:v>
      </x:c>
      <x:c r="D6797" t="n">
        <x:v>66</x:v>
      </x:c>
      <x:c r="E6797" s="203" t="n">
        <x:v>44742</x:v>
      </x:c>
      <x:c r="F6797" t="inlineStr">
        <x:is>
          <x:t xml:space="preserve">EBIT002</x:t>
        </x:is>
      </x:c>
      <x:c r="G6797" t="inlineStr">
        <x:is>
          <x:t xml:space="preserve">Custo Total</x:t>
        </x:is>
      </x:c>
      <x:c r="H6797" t="inlineStr">
        <x:is>
          <x:t xml:space="preserve">Custo dos produtos e serviços vendidos</x:t>
        </x:is>
      </x:c>
      <x:c r="I6797" t="inlineStr">
        <x:is>
          <x:t xml:space="preserve">ELIMIN.</x:t>
        </x:is>
      </x:c>
      <x:c r="J6797" s="239" t="n">
        <x:v>210755</x:v>
      </x:c>
      <x:c r="K6797" t="inlineStr">
        <x:is>
          <x:t xml:space="preserve">ELIMINAÇÕES</x:t>
        </x:is>
      </x:c>
      <x:c r="L6797" s="239" t="n">
        <x:v>101323</x:v>
      </x:c>
      <x:c r="M6797" s="239" t="n">
        <x:v>109432</x:v>
      </x:c>
    </x:row>
    <x:row r="6798">
      <x:c r="A6798" t="inlineStr">
        <x:is>
          <x:t xml:space="preserve">2T22</x:t>
        </x:is>
      </x:c>
      <x:c r="B6798" t="n">
        <x:v>2022</x:v>
      </x:c>
      <x:c r="C6798" t="n">
        <x:v>2</x:v>
      </x:c>
      <x:c r="D6798" t="n">
        <x:v>66</x:v>
      </x:c>
      <x:c r="E6798" s="203" t="n">
        <x:v>44742</x:v>
      </x:c>
      <x:c r="F6798" t="inlineStr">
        <x:is>
          <x:t xml:space="preserve">EBIT002</x:t>
        </x:is>
      </x:c>
      <x:c r="G6798" t="inlineStr">
        <x:is>
          <x:t xml:space="preserve">Custo Total</x:t>
        </x:is>
      </x:c>
      <x:c r="H6798" t="inlineStr">
        <x:is>
          <x:t xml:space="preserve">Custo dos produtos e serviços vendidos</x:t>
        </x:is>
      </x:c>
      <x:c r="I6798" t="inlineStr">
        <x:is>
          <x:t xml:space="preserve">GÁS &amp; ENERGIA</x:t>
        </x:is>
      </x:c>
      <x:c r="J6798" s="239" t="n">
        <x:v>-26949</x:v>
      </x:c>
      <x:c r="K6798" t="inlineStr">
        <x:is>
          <x:t xml:space="preserve">GÁS &amp; ENERGIA / G&amp;EBC</x:t>
        </x:is>
      </x:c>
      <x:c r="L6798" s="239" t="n">
        <x:v>-15272</x:v>
      </x:c>
      <x:c r="M6798" s="239" t="n">
        <x:v>-11677</x:v>
      </x:c>
    </x:row>
    <x:row r="6799">
      <x:c r="A6799" t="inlineStr">
        <x:is>
          <x:t xml:space="preserve">2T22</x:t>
        </x:is>
      </x:c>
      <x:c r="B6799" t="n">
        <x:v>2022</x:v>
      </x:c>
      <x:c r="C6799" t="n">
        <x:v>2</x:v>
      </x:c>
      <x:c r="D6799" t="n">
        <x:v>66</x:v>
      </x:c>
      <x:c r="E6799" s="203" t="n">
        <x:v>44742</x:v>
      </x:c>
      <x:c r="F6799" t="inlineStr">
        <x:is>
          <x:t xml:space="preserve">EBIT002</x:t>
        </x:is>
      </x:c>
      <x:c r="G6799" t="inlineStr">
        <x:is>
          <x:t xml:space="preserve">Custo Total</x:t>
        </x:is>
      </x:c>
      <x:c r="H6799" t="inlineStr">
        <x:is>
          <x:t xml:space="preserve">Custo dos produtos e serviços vendidos</x:t>
        </x:is>
      </x:c>
      <x:c r="I6799" t="inlineStr">
        <x:is>
          <x:t xml:space="preserve">RTC</x:t>
        </x:is>
      </x:c>
      <x:c r="J6799" s="239" t="n">
        <x:v>-244062</x:v>
      </x:c>
      <x:c r="K6799" t="inlineStr">
        <x:is>
          <x:t xml:space="preserve">REFINO / RTC</x:t>
        </x:is>
      </x:c>
      <x:c r="L6799" s="239" t="n">
        <x:v>-112165</x:v>
      </x:c>
      <x:c r="M6799" s="239" t="n">
        <x:v>-131897</x:v>
      </x:c>
    </x:row>
    <x:row r="6800">
      <x:c r="A6800" t="inlineStr">
        <x:is>
          <x:t xml:space="preserve">2T22</x:t>
        </x:is>
      </x:c>
      <x:c r="B6800" t="n">
        <x:v>2022</x:v>
      </x:c>
      <x:c r="C6800" t="n">
        <x:v>2</x:v>
      </x:c>
      <x:c r="D6800" t="n">
        <x:v>66</x:v>
      </x:c>
      <x:c r="E6800" s="203" t="n">
        <x:v>44742</x:v>
      </x:c>
      <x:c r="F6800" t="inlineStr">
        <x:is>
          <x:t xml:space="preserve">EBIT002</x:t>
        </x:is>
      </x:c>
      <x:c r="G6800" t="inlineStr">
        <x:is>
          <x:t xml:space="preserve">Custo Total</x:t>
        </x:is>
      </x:c>
      <x:c r="H6800" t="inlineStr">
        <x:is>
          <x:t xml:space="preserve">Custo dos produtos e serviços vendidos</x:t>
        </x:is>
      </x:c>
      <x:c r="I6800" t="inlineStr">
        <x:is>
          <x:t xml:space="preserve">TOTAL</x:t>
        </x:is>
      </x:c>
      <x:c r="J6800" s="239" t="n">
        <x:v>-141974</x:v>
      </x:c>
      <x:c r="K6800" t="inlineStr">
        <x:is>
          <x:t xml:space="preserve">TOTAL</x:t>
        </x:is>
      </x:c>
      <x:c r="L6800" s="239" t="n">
        <x:v>-66875</x:v>
      </x:c>
      <x:c r="M6800" s="239" t="n">
        <x:v>-75099</x:v>
      </x:c>
    </x:row>
    <x:row r="6801">
      <x:c r="A6801" t="inlineStr">
        <x:is>
          <x:t xml:space="preserve">2T22</x:t>
        </x:is>
      </x:c>
      <x:c r="B6801" t="n">
        <x:v>2022</x:v>
      </x:c>
      <x:c r="C6801" t="n">
        <x:v>2</x:v>
      </x:c>
      <x:c r="D6801" t="n">
        <x:v>66</x:v>
      </x:c>
      <x:c r="E6801" s="203" t="n">
        <x:v>44742</x:v>
      </x:c>
      <x:c r="F6801" t="inlineStr">
        <x:is>
          <x:t xml:space="preserve">EBIT003</x:t>
        </x:is>
      </x:c>
      <x:c r="G6801" t="inlineStr">
        <x:is>
          <x:t xml:space="preserve">Lucro Bruto Total</x:t>
        </x:is>
      </x:c>
      <x:c r="H6801" t="inlineStr">
        <x:is>
          <x:t xml:space="preserve">Lucro bruto</x:t>
        </x:is>
      </x:c>
      <x:c r="I6801" t="inlineStr">
        <x:is>
          <x:t xml:space="preserve">CORP.</x:t>
        </x:is>
      </x:c>
      <x:c r="J6801" s="239" t="n">
        <x:v>23</x:v>
      </x:c>
      <x:c r="K6801" t="inlineStr">
        <x:is>
          <x:t xml:space="preserve">CORPORATIVO / OUTROS NEGÓCIOS</x:t>
        </x:is>
      </x:c>
      <x:c r="L6801" s="239" t="n">
        <x:v>9</x:v>
      </x:c>
      <x:c r="M6801" s="239" t="n">
        <x:v>14</x:v>
      </x:c>
    </x:row>
    <x:row r="6802">
      <x:c r="A6802" t="inlineStr">
        <x:is>
          <x:t xml:space="preserve">2T22</x:t>
        </x:is>
      </x:c>
      <x:c r="B6802" t="n">
        <x:v>2022</x:v>
      </x:c>
      <x:c r="C6802" t="n">
        <x:v>2</x:v>
      </x:c>
      <x:c r="D6802" t="n">
        <x:v>66</x:v>
      </x:c>
      <x:c r="E6802" s="203" t="n">
        <x:v>44742</x:v>
      </x:c>
      <x:c r="F6802" t="inlineStr">
        <x:is>
          <x:t xml:space="preserve">EBIT003</x:t>
        </x:is>
      </x:c>
      <x:c r="G6802" t="inlineStr">
        <x:is>
          <x:t xml:space="preserve">Lucro Bruto Total</x:t>
        </x:is>
      </x:c>
      <x:c r="H6802" t="inlineStr">
        <x:is>
          <x:t xml:space="preserve">Lucro bruto</x:t>
        </x:is>
      </x:c>
      <x:c r="I6802" t="inlineStr">
        <x:is>
          <x:t xml:space="preserve">E&amp;P</x:t>
        </x:is>
      </x:c>
      <x:c r="J6802" s="239" t="n">
        <x:v>130268</x:v>
      </x:c>
      <x:c r="K6802" t="inlineStr">
        <x:is>
          <x:t xml:space="preserve">E&amp;P</x:t>
        </x:is>
      </x:c>
      <x:c r="L6802" s="239" t="n">
        <x:v>62455</x:v>
      </x:c>
      <x:c r="M6802" s="239" t="n">
        <x:v>67813</x:v>
      </x:c>
    </x:row>
    <x:row r="6803">
      <x:c r="A6803" t="inlineStr">
        <x:is>
          <x:t xml:space="preserve">2T22</x:t>
        </x:is>
      </x:c>
      <x:c r="B6803" t="n">
        <x:v>2022</x:v>
      </x:c>
      <x:c r="C6803" t="n">
        <x:v>2</x:v>
      </x:c>
      <x:c r="D6803" t="n">
        <x:v>66</x:v>
      </x:c>
      <x:c r="E6803" s="203" t="n">
        <x:v>44742</x:v>
      </x:c>
      <x:c r="F6803" t="inlineStr">
        <x:is>
          <x:t xml:space="preserve">EBIT003</x:t>
        </x:is>
      </x:c>
      <x:c r="G6803" t="inlineStr">
        <x:is>
          <x:t xml:space="preserve">Lucro Bruto Total</x:t>
        </x:is>
      </x:c>
      <x:c r="H6803" t="inlineStr">
        <x:is>
          <x:t xml:space="preserve">Lucro bruto</x:t>
        </x:is>
      </x:c>
      <x:c r="I6803" t="inlineStr">
        <x:is>
          <x:t xml:space="preserve">ELIMIN.</x:t>
        </x:is>
      </x:c>
      <x:c r="J6803" s="239" t="n">
        <x:v>-10603</x:v>
      </x:c>
      <x:c r="K6803" t="inlineStr">
        <x:is>
          <x:t xml:space="preserve">ELIMINAÇÕES</x:t>
        </x:is>
      </x:c>
      <x:c r="L6803" s="239" t="n">
        <x:v>-6392</x:v>
      </x:c>
      <x:c r="M6803" s="239" t="n">
        <x:v>-4211</x:v>
      </x:c>
    </x:row>
    <x:row r="6804">
      <x:c r="A6804" t="inlineStr">
        <x:is>
          <x:t xml:space="preserve">2T22</x:t>
        </x:is>
      </x:c>
      <x:c r="B6804" t="n">
        <x:v>2022</x:v>
      </x:c>
      <x:c r="C6804" t="n">
        <x:v>2</x:v>
      </x:c>
      <x:c r="D6804" t="n">
        <x:v>66</x:v>
      </x:c>
      <x:c r="E6804" s="203" t="n">
        <x:v>44742</x:v>
      </x:c>
      <x:c r="F6804" t="inlineStr">
        <x:is>
          <x:t xml:space="preserve">EBIT003</x:t>
        </x:is>
      </x:c>
      <x:c r="G6804" t="inlineStr">
        <x:is>
          <x:t xml:space="preserve">Lucro Bruto Total</x:t>
        </x:is>
      </x:c>
      <x:c r="H6804" t="inlineStr">
        <x:is>
          <x:t xml:space="preserve">Lucro bruto</x:t>
        </x:is>
      </x:c>
      <x:c r="I6804" t="inlineStr">
        <x:is>
          <x:t xml:space="preserve">GÁS &amp; ENERGIA</x:t>
        </x:is>
      </x:c>
      <x:c r="J6804" s="239" t="n">
        <x:v>9096</x:v>
      </x:c>
      <x:c r="K6804" t="inlineStr">
        <x:is>
          <x:t xml:space="preserve">GÁS &amp; ENERGIA / G&amp;EBC</x:t>
        </x:is>
      </x:c>
      <x:c r="L6804" s="239" t="n">
        <x:v>2383</x:v>
      </x:c>
      <x:c r="M6804" s="239" t="n">
        <x:v>6713</x:v>
      </x:c>
    </x:row>
    <x:row r="6805">
      <x:c r="A6805" t="inlineStr">
        <x:is>
          <x:t xml:space="preserve">2T22</x:t>
        </x:is>
      </x:c>
      <x:c r="B6805" t="n">
        <x:v>2022</x:v>
      </x:c>
      <x:c r="C6805" t="n">
        <x:v>2</x:v>
      </x:c>
      <x:c r="D6805" t="n">
        <x:v>66</x:v>
      </x:c>
      <x:c r="E6805" s="203" t="n">
        <x:v>44742</x:v>
      </x:c>
      <x:c r="F6805" t="inlineStr">
        <x:is>
          <x:t xml:space="preserve">EBIT003</x:t>
        </x:is>
      </x:c>
      <x:c r="G6805" t="inlineStr">
        <x:is>
          <x:t xml:space="preserve">Lucro Bruto Total</x:t>
        </x:is>
      </x:c>
      <x:c r="H6805" t="inlineStr">
        <x:is>
          <x:t xml:space="preserve">Lucro bruto</x:t>
        </x:is>
      </x:c>
      <x:c r="I6805" t="inlineStr">
        <x:is>
          <x:t xml:space="preserve">RTC</x:t>
        </x:is>
      </x:c>
      <x:c r="J6805" s="239" t="n">
        <x:v>41843</x:v>
      </x:c>
      <x:c r="K6805" t="inlineStr">
        <x:is>
          <x:t xml:space="preserve">REFINO / RTC</x:t>
        </x:is>
      </x:c>
      <x:c r="L6805" s="239" t="n">
        <x:v>16311</x:v>
      </x:c>
      <x:c r="M6805" s="239" t="n">
        <x:v>25532</x:v>
      </x:c>
    </x:row>
    <x:row r="6806">
      <x:c r="A6806" t="inlineStr">
        <x:is>
          <x:t xml:space="preserve">2T22</x:t>
        </x:is>
      </x:c>
      <x:c r="B6806" t="n">
        <x:v>2022</x:v>
      </x:c>
      <x:c r="C6806" t="n">
        <x:v>2</x:v>
      </x:c>
      <x:c r="D6806" t="n">
        <x:v>66</x:v>
      </x:c>
      <x:c r="E6806" s="203" t="n">
        <x:v>44742</x:v>
      </x:c>
      <x:c r="F6806" t="inlineStr">
        <x:is>
          <x:t xml:space="preserve">EBIT003</x:t>
        </x:is>
      </x:c>
      <x:c r="G6806" t="inlineStr">
        <x:is>
          <x:t xml:space="preserve">Lucro Bruto Total</x:t>
        </x:is>
      </x:c>
      <x:c r="H6806" t="inlineStr">
        <x:is>
          <x:t xml:space="preserve">Lucro bruto</x:t>
        </x:is>
      </x:c>
      <x:c r="I6806" t="inlineStr">
        <x:is>
          <x:t xml:space="preserve">TOTAL</x:t>
        </x:is>
      </x:c>
      <x:c r="J6806" s="239" t="n">
        <x:v>170627</x:v>
      </x:c>
      <x:c r="K6806" t="inlineStr">
        <x:is>
          <x:t xml:space="preserve">TOTAL</x:t>
        </x:is>
      </x:c>
      <x:c r="L6806" s="239" t="n">
        <x:v>74766</x:v>
      </x:c>
      <x:c r="M6806" s="239" t="n">
        <x:v>95861</x:v>
      </x:c>
    </x:row>
    <x:row r="6807">
      <x:c r="A6807" t="inlineStr">
        <x:is>
          <x:t xml:space="preserve">2T22</x:t>
        </x:is>
      </x:c>
      <x:c r="B6807" t="n">
        <x:v>2022</x:v>
      </x:c>
      <x:c r="C6807" t="n">
        <x:v>2</x:v>
      </x:c>
      <x:c r="D6807" t="n">
        <x:v>66</x:v>
      </x:c>
      <x:c r="E6807" s="203" t="n">
        <x:v>44742</x:v>
      </x:c>
      <x:c r="F6807" t="inlineStr">
        <x:is>
          <x:t xml:space="preserve">EBIT004</x:t>
        </x:is>
      </x:c>
      <x:c r="G6807" t="inlineStr">
        <x:is>
          <x:t xml:space="preserve">Despesa</x:t>
        </x:is>
      </x:c>
      <x:c r="H6807" t="inlineStr">
        <x:is>
          <x:t xml:space="preserve">Gerais e administrativas </x:t>
        </x:is>
      </x:c>
      <x:c r="I6807" t="inlineStr">
        <x:is>
          <x:t xml:space="preserve">CORP.</x:t>
        </x:is>
      </x:c>
      <x:c r="J6807" s="239" t="n">
        <x:v>-30</x:v>
      </x:c>
      <x:c r="K6807" t="inlineStr">
        <x:is>
          <x:t xml:space="preserve">CORPORATIVO / OUTROS NEGÓCIOS</x:t>
        </x:is>
      </x:c>
      <x:c r="L6807" s="239" t="n">
        <x:v>-16</x:v>
      </x:c>
      <x:c r="M6807" s="239" t="n">
        <x:v>-14</x:v>
      </x:c>
    </x:row>
    <x:row r="6808">
      <x:c r="A6808" t="inlineStr">
        <x:is>
          <x:t xml:space="preserve">2T22</x:t>
        </x:is>
      </x:c>
      <x:c r="B6808" t="n">
        <x:v>2022</x:v>
      </x:c>
      <x:c r="C6808" t="n">
        <x:v>2</x:v>
      </x:c>
      <x:c r="D6808" t="n">
        <x:v>66</x:v>
      </x:c>
      <x:c r="E6808" s="203" t="n">
        <x:v>44742</x:v>
      </x:c>
      <x:c r="F6808" t="inlineStr">
        <x:is>
          <x:t xml:space="preserve">EBIT004</x:t>
        </x:is>
      </x:c>
      <x:c r="G6808" t="inlineStr">
        <x:is>
          <x:t xml:space="preserve">Despesa</x:t>
        </x:is>
      </x:c>
      <x:c r="H6808" t="inlineStr">
        <x:is>
          <x:t xml:space="preserve">Vendas</x:t>
        </x:is>
      </x:c>
      <x:c r="I6808" t="inlineStr">
        <x:is>
          <x:t xml:space="preserve">CORP.</x:t>
        </x:is>
      </x:c>
      <x:c r="J6808" s="239" t="n">
        <x:v>-2446</x:v>
      </x:c>
      <x:c r="K6808" t="inlineStr">
        <x:is>
          <x:t xml:space="preserve">CORPORATIVO / OUTROS NEGÓCIOS</x:t>
        </x:is>
      </x:c>
      <x:c r="L6808" s="239" t="n">
        <x:v>-1211</x:v>
      </x:c>
      <x:c r="M6808" s="239" t="n">
        <x:v>-1235</x:v>
      </x:c>
    </x:row>
    <x:row r="6809">
      <x:c r="A6809" t="inlineStr">
        <x:is>
          <x:t xml:space="preserve">2T22</x:t>
        </x:is>
      </x:c>
      <x:c r="B6809" t="n">
        <x:v>2022</x:v>
      </x:c>
      <x:c r="C6809" t="n">
        <x:v>2</x:v>
      </x:c>
      <x:c r="D6809" t="n">
        <x:v>66</x:v>
      </x:c>
      <x:c r="E6809" s="203" t="n">
        <x:v>44742</x:v>
      </x:c>
      <x:c r="F6809" t="inlineStr">
        <x:is>
          <x:t xml:space="preserve">EBIT004</x:t>
        </x:is>
      </x:c>
      <x:c r="G6809" t="inlineStr">
        <x:is>
          <x:t xml:space="preserve">Despesa</x:t>
        </x:is>
      </x:c>
      <x:c r="H6809" t="inlineStr">
        <x:is>
          <x:t xml:space="preserve">Gerais e administrativas </x:t>
        </x:is>
      </x:c>
      <x:c r="I6809" t="inlineStr">
        <x:is>
          <x:t xml:space="preserve">E&amp;P</x:t>
        </x:is>
      </x:c>
      <x:c r="J6809" s="239" t="n">
        <x:v>-29</x:v>
      </x:c>
      <x:c r="K6809" t="inlineStr">
        <x:is>
          <x:t xml:space="preserve">E&amp;P</x:t>
        </x:is>
      </x:c>
      <x:c r="L6809" s="239" t="n">
        <x:v>-10</x:v>
      </x:c>
      <x:c r="M6809" s="239" t="n">
        <x:v>-19</x:v>
      </x:c>
    </x:row>
    <x:row r="6810">
      <x:c r="A6810" t="inlineStr">
        <x:is>
          <x:t xml:space="preserve">2T22</x:t>
        </x:is>
      </x:c>
      <x:c r="B6810" t="n">
        <x:v>2022</x:v>
      </x:c>
      <x:c r="C6810" t="n">
        <x:v>2</x:v>
      </x:c>
      <x:c r="D6810" t="n">
        <x:v>66</x:v>
      </x:c>
      <x:c r="E6810" s="203" t="n">
        <x:v>44742</x:v>
      </x:c>
      <x:c r="F6810" t="inlineStr">
        <x:is>
          <x:t xml:space="preserve">EBIT004</x:t>
        </x:is>
      </x:c>
      <x:c r="G6810" t="inlineStr">
        <x:is>
          <x:t xml:space="preserve">Despesa</x:t>
        </x:is>
      </x:c>
      <x:c r="H6810" t="inlineStr">
        <x:is>
          <x:t xml:space="preserve">Vendas</x:t>
        </x:is>
      </x:c>
      <x:c r="I6810" t="inlineStr">
        <x:is>
          <x:t xml:space="preserve">E&amp;P</x:t>
        </x:is>
      </x:c>
      <x:c r="J6810" s="239" t="n">
        <x:v>-129</x:v>
      </x:c>
      <x:c r="K6810" t="inlineStr">
        <x:is>
          <x:t xml:space="preserve">E&amp;P</x:t>
        </x:is>
      </x:c>
      <x:c r="L6810" s="239" t="n">
        <x:v>-68</x:v>
      </x:c>
      <x:c r="M6810" s="239" t="n">
        <x:v>-61</x:v>
      </x:c>
    </x:row>
    <x:row r="6811">
      <x:c r="A6811" t="inlineStr">
        <x:is>
          <x:t xml:space="preserve">2T22</x:t>
        </x:is>
      </x:c>
      <x:c r="B6811" t="n">
        <x:v>2022</x:v>
      </x:c>
      <x:c r="C6811" t="n">
        <x:v>2</x:v>
      </x:c>
      <x:c r="D6811" t="n">
        <x:v>66</x:v>
      </x:c>
      <x:c r="E6811" s="203" t="n">
        <x:v>44742</x:v>
      </x:c>
      <x:c r="F6811" t="inlineStr">
        <x:is>
          <x:t xml:space="preserve">EBIT004</x:t>
        </x:is>
      </x:c>
      <x:c r="G6811" t="inlineStr">
        <x:is>
          <x:t xml:space="preserve">Despesa</x:t>
        </x:is>
      </x:c>
      <x:c r="H6811" t="inlineStr">
        <x:is>
          <x:t xml:space="preserve">Gerais e administrativas </x:t>
        </x:is>
      </x:c>
      <x:c r="I6811" t="inlineStr">
        <x:is>
          <x:t xml:space="preserve">ELIMIN.</x:t>
        </x:is>
      </x:c>
      <x:c r="J6811" s="239" t="n">
        <x:v>-41</x:v>
      </x:c>
      <x:c r="K6811" t="inlineStr">
        <x:is>
          <x:t xml:space="preserve">ELIMINAÇÕES</x:t>
        </x:is>
      </x:c>
      <x:c r="L6811" s="239" t="n">
        <x:v>-20</x:v>
      </x:c>
      <x:c r="M6811" s="239" t="n">
        <x:v>-21</x:v>
      </x:c>
    </x:row>
    <x:row r="6812">
      <x:c r="A6812" t="inlineStr">
        <x:is>
          <x:t xml:space="preserve">2T22</x:t>
        </x:is>
      </x:c>
      <x:c r="B6812" t="n">
        <x:v>2022</x:v>
      </x:c>
      <x:c r="C6812" t="n">
        <x:v>2</x:v>
      </x:c>
      <x:c r="D6812" t="n">
        <x:v>66</x:v>
      </x:c>
      <x:c r="E6812" s="203" t="n">
        <x:v>44742</x:v>
      </x:c>
      <x:c r="F6812" t="inlineStr">
        <x:is>
          <x:t xml:space="preserve">EBIT004</x:t>
        </x:is>
      </x:c>
      <x:c r="G6812" t="inlineStr">
        <x:is>
          <x:t xml:space="preserve">Despesa</x:t>
        </x:is>
      </x:c>
      <x:c r="H6812" t="inlineStr">
        <x:is>
          <x:t xml:space="preserve">Vendas</x:t>
        </x:is>
      </x:c>
      <x:c r="I6812" t="inlineStr">
        <x:is>
          <x:t xml:space="preserve">ELIMIN.</x:t>
        </x:is>
      </x:c>
      <x:c r="J6812" s="239" t="n">
        <x:v>0</x:v>
      </x:c>
      <x:c r="K6812" t="inlineStr">
        <x:is>
          <x:t xml:space="preserve">ELIMINAÇÕES</x:t>
        </x:is>
      </x:c>
      <x:c r="L6812" s="239" t="n">
        <x:v>0</x:v>
      </x:c>
      <x:c r="M6812" s="239" t="n">
        <x:v>0</x:v>
      </x:c>
    </x:row>
    <x:row r="6813">
      <x:c r="A6813" t="inlineStr">
        <x:is>
          <x:t xml:space="preserve">2T22</x:t>
        </x:is>
      </x:c>
      <x:c r="B6813" t="n">
        <x:v>2022</x:v>
      </x:c>
      <x:c r="C6813" t="n">
        <x:v>2</x:v>
      </x:c>
      <x:c r="D6813" t="n">
        <x:v>66</x:v>
      </x:c>
      <x:c r="E6813" s="203" t="n">
        <x:v>44742</x:v>
      </x:c>
      <x:c r="F6813" t="inlineStr">
        <x:is>
          <x:t xml:space="preserve">EBIT004</x:t>
        </x:is>
      </x:c>
      <x:c r="G6813" t="inlineStr">
        <x:is>
          <x:t xml:space="preserve">Despesa</x:t>
        </x:is>
      </x:c>
      <x:c r="H6813" t="inlineStr">
        <x:is>
          <x:t xml:space="preserve">Gerais e administrativas </x:t>
        </x:is>
      </x:c>
      <x:c r="I6813" t="inlineStr">
        <x:is>
          <x:t xml:space="preserve">GÁS &amp; ENERGIA</x:t>
        </x:is>
      </x:c>
      <x:c r="J6813" s="239" t="n">
        <x:v>-7789</x:v>
      </x:c>
      <x:c r="K6813" t="inlineStr">
        <x:is>
          <x:t xml:space="preserve">GÁS &amp; ENERGIA / G&amp;EBC</x:t>
        </x:is>
      </x:c>
      <x:c r="L6813" s="239" t="n">
        <x:v>-3974</x:v>
      </x:c>
      <x:c r="M6813" s="239" t="n">
        <x:v>-3815</x:v>
      </x:c>
    </x:row>
    <x:row r="6814">
      <x:c r="A6814" t="inlineStr">
        <x:is>
          <x:t xml:space="preserve">2T22</x:t>
        </x:is>
      </x:c>
      <x:c r="B6814" t="n">
        <x:v>2022</x:v>
      </x:c>
      <x:c r="C6814" t="n">
        <x:v>2</x:v>
      </x:c>
      <x:c r="D6814" t="n">
        <x:v>66</x:v>
      </x:c>
      <x:c r="E6814" s="203" t="n">
        <x:v>44742</x:v>
      </x:c>
      <x:c r="F6814" t="inlineStr">
        <x:is>
          <x:t xml:space="preserve">EBIT004</x:t>
        </x:is>
      </x:c>
      <x:c r="G6814" t="inlineStr">
        <x:is>
          <x:t xml:space="preserve">Despesa</x:t>
        </x:is>
      </x:c>
      <x:c r="H6814" t="inlineStr">
        <x:is>
          <x:t xml:space="preserve">Vendas</x:t>
        </x:is>
      </x:c>
      <x:c r="I6814" t="inlineStr">
        <x:is>
          <x:t xml:space="preserve">GÁS &amp; ENERGIA</x:t>
        </x:is>
      </x:c>
      <x:c r="J6814" s="239" t="n">
        <x:v>-169</x:v>
      </x:c>
      <x:c r="K6814" t="inlineStr">
        <x:is>
          <x:t xml:space="preserve">GÁS &amp; ENERGIA / G&amp;EBC</x:t>
        </x:is>
      </x:c>
      <x:c r="L6814" s="239" t="n">
        <x:v>-84</x:v>
      </x:c>
      <x:c r="M6814" s="239" t="n">
        <x:v>-85</x:v>
      </x:c>
    </x:row>
    <x:row r="6815">
      <x:c r="A6815" t="inlineStr">
        <x:is>
          <x:t xml:space="preserve">2T22</x:t>
        </x:is>
      </x:c>
      <x:c r="B6815" t="n">
        <x:v>2022</x:v>
      </x:c>
      <x:c r="C6815" t="n">
        <x:v>2</x:v>
      </x:c>
      <x:c r="D6815" t="n">
        <x:v>66</x:v>
      </x:c>
      <x:c r="E6815" s="203" t="n">
        <x:v>44742</x:v>
      </x:c>
      <x:c r="F6815" t="inlineStr">
        <x:is>
          <x:t xml:space="preserve">EBIT004</x:t>
        </x:is>
      </x:c>
      <x:c r="G6815" t="inlineStr">
        <x:is>
          <x:t xml:space="preserve">Despesa</x:t>
        </x:is>
      </x:c>
      <x:c r="H6815" t="inlineStr">
        <x:is>
          <x:t xml:space="preserve">Gerais e administrativas </x:t>
        </x:is>
      </x:c>
      <x:c r="I6815" t="inlineStr">
        <x:is>
          <x:t xml:space="preserve">RTC</x:t>
        </x:is>
      </x:c>
      <x:c r="J6815" s="239" t="n">
        <x:v>-4406</x:v>
      </x:c>
      <x:c r="K6815" t="inlineStr">
        <x:is>
          <x:t xml:space="preserve">REFINO / RTC</x:t>
        </x:is>
      </x:c>
      <x:c r="L6815" s="239" t="n">
        <x:v>-2139</x:v>
      </x:c>
      <x:c r="M6815" s="239" t="n">
        <x:v>-2267</x:v>
      </x:c>
    </x:row>
    <x:row r="6816">
      <x:c r="A6816" t="inlineStr">
        <x:is>
          <x:t xml:space="preserve">2T22</x:t>
        </x:is>
      </x:c>
      <x:c r="B6816" t="n">
        <x:v>2022</x:v>
      </x:c>
      <x:c r="C6816" t="n">
        <x:v>2</x:v>
      </x:c>
      <x:c r="D6816" t="n">
        <x:v>66</x:v>
      </x:c>
      <x:c r="E6816" s="203" t="n">
        <x:v>44742</x:v>
      </x:c>
      <x:c r="F6816" t="inlineStr">
        <x:is>
          <x:t xml:space="preserve">EBIT004</x:t>
        </x:is>
      </x:c>
      <x:c r="G6816" t="inlineStr">
        <x:is>
          <x:t xml:space="preserve">Despesa</x:t>
        </x:is>
      </x:c>
      <x:c r="H6816" t="inlineStr">
        <x:is>
          <x:t xml:space="preserve">Vendas</x:t>
        </x:is>
      </x:c>
      <x:c r="I6816" t="inlineStr">
        <x:is>
          <x:t xml:space="preserve">RTC</x:t>
        </x:is>
      </x:c>
      <x:c r="J6816" s="239" t="n">
        <x:v>-404</x:v>
      </x:c>
      <x:c r="K6816" t="inlineStr">
        <x:is>
          <x:t xml:space="preserve">REFINO / RTC</x:t>
        </x:is>
      </x:c>
      <x:c r="L6816" s="239" t="n">
        <x:v>-196</x:v>
      </x:c>
      <x:c r="M6816" s="239" t="n">
        <x:v>-208</x:v>
      </x:c>
    </x:row>
    <x:row r="6817">
      <x:c r="A6817" t="inlineStr">
        <x:is>
          <x:t xml:space="preserve">2T22</x:t>
        </x:is>
      </x:c>
      <x:c r="B6817" t="n">
        <x:v>2022</x:v>
      </x:c>
      <x:c r="C6817" t="n">
        <x:v>2</x:v>
      </x:c>
      <x:c r="D6817" t="n">
        <x:v>66</x:v>
      </x:c>
      <x:c r="E6817" s="203" t="n">
        <x:v>44742</x:v>
      </x:c>
      <x:c r="F6817" t="inlineStr">
        <x:is>
          <x:t xml:space="preserve">EBIT004</x:t>
        </x:is>
      </x:c>
      <x:c r="G6817" t="inlineStr">
        <x:is>
          <x:t xml:space="preserve">Despesa</x:t>
        </x:is>
      </x:c>
      <x:c r="H6817" t="inlineStr">
        <x:is>
          <x:t xml:space="preserve">Gerais e administrativas </x:t>
        </x:is>
      </x:c>
      <x:c r="I6817" t="inlineStr">
        <x:is>
          <x:t xml:space="preserve">TOTAL</x:t>
        </x:is>
      </x:c>
      <x:c r="J6817" s="239" t="n">
        <x:v>-12295</x:v>
      </x:c>
      <x:c r="K6817" t="inlineStr">
        <x:is>
          <x:t xml:space="preserve">TOTAL</x:t>
        </x:is>
      </x:c>
      <x:c r="L6817" s="239" t="n">
        <x:v>-6159</x:v>
      </x:c>
      <x:c r="M6817" s="239" t="n">
        <x:v>-6136</x:v>
      </x:c>
    </x:row>
    <x:row r="6818">
      <x:c r="A6818" t="inlineStr">
        <x:is>
          <x:t xml:space="preserve">2T22</x:t>
        </x:is>
      </x:c>
      <x:c r="B6818" t="n">
        <x:v>2022</x:v>
      </x:c>
      <x:c r="C6818" t="n">
        <x:v>2</x:v>
      </x:c>
      <x:c r="D6818" t="n">
        <x:v>66</x:v>
      </x:c>
      <x:c r="E6818" s="203" t="n">
        <x:v>44742</x:v>
      </x:c>
      <x:c r="F6818" t="inlineStr">
        <x:is>
          <x:t xml:space="preserve">EBIT004</x:t>
        </x:is>
      </x:c>
      <x:c r="G6818" t="inlineStr">
        <x:is>
          <x:t xml:space="preserve">Despesa</x:t>
        </x:is>
      </x:c>
      <x:c r="H6818" t="inlineStr">
        <x:is>
          <x:t xml:space="preserve">Vendas</x:t>
        </x:is>
      </x:c>
      <x:c r="I6818" t="inlineStr">
        <x:is>
          <x:t xml:space="preserve">TOTAL</x:t>
        </x:is>
      </x:c>
      <x:c r="J6818" s="239" t="n">
        <x:v>-3148</x:v>
      </x:c>
      <x:c r="K6818" t="inlineStr">
        <x:is>
          <x:t xml:space="preserve">TOTAL</x:t>
        </x:is>
      </x:c>
      <x:c r="L6818" s="239" t="n">
        <x:v>-1559</x:v>
      </x:c>
      <x:c r="M6818" s="239" t="n">
        <x:v>-1589</x:v>
      </x:c>
    </x:row>
    <x:row r="6819">
      <x:c r="A6819" t="inlineStr">
        <x:is>
          <x:t xml:space="preserve">2T22</x:t>
        </x:is>
      </x:c>
      <x:c r="B6819" t="n">
        <x:v>2022</x:v>
      </x:c>
      <x:c r="C6819" t="n">
        <x:v>2</x:v>
      </x:c>
      <x:c r="D6819" t="n">
        <x:v>66</x:v>
      </x:c>
      <x:c r="E6819" s="203" t="n">
        <x:v>44742</x:v>
      </x:c>
      <x:c r="F6819" t="inlineStr">
        <x:is>
          <x:t xml:space="preserve">EBIT005</x:t>
        </x:is>
      </x:c>
      <x:c r="G6819" t="inlineStr">
        <x:is>
          <x:t xml:space="preserve">Despesa</x:t>
        </x:is>
      </x:c>
      <x:c r="H6819" t="inlineStr">
        <x:is>
          <x:t xml:space="preserve">Tributárias</x:t>
        </x:is>
      </x:c>
      <x:c r="I6819" t="inlineStr">
        <x:is>
          <x:t xml:space="preserve">CORP.</x:t>
        </x:is>
      </x:c>
      <x:c r="J6819" s="239" t="n">
        <x:v>-350</x:v>
      </x:c>
      <x:c r="K6819" t="inlineStr">
        <x:is>
          <x:t xml:space="preserve">CORPORATIVO / OUTROS NEGÓCIOS</x:t>
        </x:is>
      </x:c>
      <x:c r="L6819" s="239" t="n">
        <x:v>-144</x:v>
      </x:c>
      <x:c r="M6819" s="239" t="n">
        <x:v>-206</x:v>
      </x:c>
    </x:row>
    <x:row r="6820">
      <x:c r="A6820" t="inlineStr">
        <x:is>
          <x:t xml:space="preserve">2T22</x:t>
        </x:is>
      </x:c>
      <x:c r="B6820" t="n">
        <x:v>2022</x:v>
      </x:c>
      <x:c r="C6820" t="n">
        <x:v>2</x:v>
      </x:c>
      <x:c r="D6820" t="n">
        <x:v>66</x:v>
      </x:c>
      <x:c r="E6820" s="203" t="n">
        <x:v>44742</x:v>
      </x:c>
      <x:c r="F6820" t="inlineStr">
        <x:is>
          <x:t xml:space="preserve">EBIT005</x:t>
        </x:is>
      </x:c>
      <x:c r="G6820" t="inlineStr">
        <x:is>
          <x:t xml:space="preserve">Despesa</x:t>
        </x:is>
      </x:c>
      <x:c r="H6820" t="inlineStr">
        <x:is>
          <x:t xml:space="preserve">Tributárias</x:t>
        </x:is>
      </x:c>
      <x:c r="I6820" t="inlineStr">
        <x:is>
          <x:t xml:space="preserve">E&amp;P</x:t>
        </x:is>
      </x:c>
      <x:c r="J6820" s="239" t="n">
        <x:v>-193</x:v>
      </x:c>
      <x:c r="K6820" t="inlineStr">
        <x:is>
          <x:t xml:space="preserve">E&amp;P</x:t>
        </x:is>
      </x:c>
      <x:c r="L6820" s="239" t="n">
        <x:v>-76</x:v>
      </x:c>
      <x:c r="M6820" s="239" t="n">
        <x:v>-117</x:v>
      </x:c>
    </x:row>
    <x:row r="6821">
      <x:c r="A6821" t="inlineStr">
        <x:is>
          <x:t xml:space="preserve">2T22</x:t>
        </x:is>
      </x:c>
      <x:c r="B6821" t="n">
        <x:v>2022</x:v>
      </x:c>
      <x:c r="C6821" t="n">
        <x:v>2</x:v>
      </x:c>
      <x:c r="D6821" t="n">
        <x:v>66</x:v>
      </x:c>
      <x:c r="E6821" s="203" t="n">
        <x:v>44742</x:v>
      </x:c>
      <x:c r="F6821" t="inlineStr">
        <x:is>
          <x:t xml:space="preserve">EBIT005</x:t>
        </x:is>
      </x:c>
      <x:c r="G6821" t="inlineStr">
        <x:is>
          <x:t xml:space="preserve">Despesa</x:t>
        </x:is>
      </x:c>
      <x:c r="H6821" t="inlineStr">
        <x:is>
          <x:t xml:space="preserve">Tributárias</x:t>
        </x:is>
      </x:c>
      <x:c r="I6821" t="inlineStr">
        <x:is>
          <x:t xml:space="preserve">ELIMIN.</x:t>
        </x:is>
      </x:c>
      <x:c r="J6821" s="239" t="n">
        <x:v>0</x:v>
      </x:c>
      <x:c r="K6821" t="inlineStr">
        <x:is>
          <x:t xml:space="preserve">ELIMINAÇÕES</x:t>
        </x:is>
      </x:c>
      <x:c r="L6821" s="239" t="n">
        <x:v>0</x:v>
      </x:c>
      <x:c r="M6821" s="239" t="n">
        <x:v>0</x:v>
      </x:c>
    </x:row>
    <x:row r="6822">
      <x:c r="A6822" t="inlineStr">
        <x:is>
          <x:t xml:space="preserve">2T22</x:t>
        </x:is>
      </x:c>
      <x:c r="B6822" t="n">
        <x:v>2022</x:v>
      </x:c>
      <x:c r="C6822" t="n">
        <x:v>2</x:v>
      </x:c>
      <x:c r="D6822" t="n">
        <x:v>66</x:v>
      </x:c>
      <x:c r="E6822" s="203" t="n">
        <x:v>44742</x:v>
      </x:c>
      <x:c r="F6822" t="inlineStr">
        <x:is>
          <x:t xml:space="preserve">EBIT005</x:t>
        </x:is>
      </x:c>
      <x:c r="G6822" t="inlineStr">
        <x:is>
          <x:t xml:space="preserve">Despesa</x:t>
        </x:is>
      </x:c>
      <x:c r="H6822" t="inlineStr">
        <x:is>
          <x:t xml:space="preserve">Tributárias</x:t>
        </x:is>
      </x:c>
      <x:c r="I6822" t="inlineStr">
        <x:is>
          <x:t xml:space="preserve">GÁS &amp; ENERGIA</x:t>
        </x:is>
      </x:c>
      <x:c r="J6822" s="239" t="n">
        <x:v>-94</x:v>
      </x:c>
      <x:c r="K6822" t="inlineStr">
        <x:is>
          <x:t xml:space="preserve">GÁS &amp; ENERGIA / G&amp;EBC</x:t>
        </x:is>
      </x:c>
      <x:c r="L6822" s="239" t="n">
        <x:v>-52</x:v>
      </x:c>
      <x:c r="M6822" s="239" t="n">
        <x:v>-42</x:v>
      </x:c>
    </x:row>
    <x:row r="6823">
      <x:c r="A6823" t="inlineStr">
        <x:is>
          <x:t xml:space="preserve">2T22</x:t>
        </x:is>
      </x:c>
      <x:c r="B6823" t="n">
        <x:v>2022</x:v>
      </x:c>
      <x:c r="C6823" t="n">
        <x:v>2</x:v>
      </x:c>
      <x:c r="D6823" t="n">
        <x:v>66</x:v>
      </x:c>
      <x:c r="E6823" s="203" t="n">
        <x:v>44742</x:v>
      </x:c>
      <x:c r="F6823" t="inlineStr">
        <x:is>
          <x:t xml:space="preserve">EBIT005</x:t>
        </x:is>
      </x:c>
      <x:c r="G6823" t="inlineStr">
        <x:is>
          <x:t xml:space="preserve">Despesa</x:t>
        </x:is>
      </x:c>
      <x:c r="H6823" t="inlineStr">
        <x:is>
          <x:t xml:space="preserve">Tributárias</x:t>
        </x:is>
      </x:c>
      <x:c r="I6823" t="inlineStr">
        <x:is>
          <x:t xml:space="preserve">RTC</x:t>
        </x:is>
      </x:c>
      <x:c r="J6823" s="239" t="n">
        <x:v>-129</x:v>
      </x:c>
      <x:c r="K6823" t="inlineStr">
        <x:is>
          <x:t xml:space="preserve">REFINO / RTC</x:t>
        </x:is>
      </x:c>
      <x:c r="L6823" s="239" t="n">
        <x:v>-39</x:v>
      </x:c>
      <x:c r="M6823" s="239" t="n">
        <x:v>-90</x:v>
      </x:c>
    </x:row>
    <x:row r="6824">
      <x:c r="A6824" t="inlineStr">
        <x:is>
          <x:t xml:space="preserve">2T22</x:t>
        </x:is>
      </x:c>
      <x:c r="B6824" t="n">
        <x:v>2022</x:v>
      </x:c>
      <x:c r="C6824" t="n">
        <x:v>2</x:v>
      </x:c>
      <x:c r="D6824" t="n">
        <x:v>66</x:v>
      </x:c>
      <x:c r="E6824" s="203" t="n">
        <x:v>44742</x:v>
      </x:c>
      <x:c r="F6824" t="inlineStr">
        <x:is>
          <x:t xml:space="preserve">EBIT005</x:t>
        </x:is>
      </x:c>
      <x:c r="G6824" t="inlineStr">
        <x:is>
          <x:t xml:space="preserve">Despesa</x:t>
        </x:is>
      </x:c>
      <x:c r="H6824" t="inlineStr">
        <x:is>
          <x:t xml:space="preserve">Tributárias</x:t>
        </x:is>
      </x:c>
      <x:c r="I6824" t="inlineStr">
        <x:is>
          <x:t xml:space="preserve">TOTAL</x:t>
        </x:is>
      </x:c>
      <x:c r="J6824" s="239" t="n">
        <x:v>-766</x:v>
      </x:c>
      <x:c r="K6824" t="inlineStr">
        <x:is>
          <x:t xml:space="preserve">TOTAL</x:t>
        </x:is>
      </x:c>
      <x:c r="L6824" s="239" t="n">
        <x:v>-311</x:v>
      </x:c>
      <x:c r="M6824" s="239" t="n">
        <x:v>-455</x:v>
      </x:c>
    </x:row>
    <x:row r="6825">
      <x:c r="A6825" t="inlineStr">
        <x:is>
          <x:t xml:space="preserve">2T22</x:t>
        </x:is>
      </x:c>
      <x:c r="B6825" t="n">
        <x:v>2022</x:v>
      </x:c>
      <x:c r="C6825" t="n">
        <x:v>2</x:v>
      </x:c>
      <x:c r="D6825" t="n">
        <x:v>66</x:v>
      </x:c>
      <x:c r="E6825" s="203" t="n">
        <x:v>44742</x:v>
      </x:c>
      <x:c r="F6825" t="inlineStr">
        <x:is>
          <x:t xml:space="preserve">EBIT006</x:t>
        </x:is>
      </x:c>
      <x:c r="G6825" t="inlineStr">
        <x:is>
          <x:t xml:space="preserve">Despesa</x:t>
        </x:is>
      </x:c>
      <x:c r="H6825" t="inlineStr">
        <x:is>
          <x:t xml:space="preserve">Custos exploratórios p/ extração de petróleo e gás</x:t>
        </x:is>
      </x:c>
      <x:c r="I6825" t="inlineStr">
        <x:is>
          <x:t xml:space="preserve">CORP.</x:t>
        </x:is>
      </x:c>
      <x:c r="J6825" s="239" t="n">
        <x:v>0</x:v>
      </x:c>
      <x:c r="K6825" t="inlineStr">
        <x:is>
          <x:t xml:space="preserve">CORPORATIVO / OUTROS NEGÓCIOS</x:t>
        </x:is>
      </x:c>
      <x:c r="L6825" s="239" t="n">
        <x:v>0</x:v>
      </x:c>
      <x:c r="M6825" s="239" t="n">
        <x:v>0</x:v>
      </x:c>
    </x:row>
    <x:row r="6826">
      <x:c r="A6826" t="inlineStr">
        <x:is>
          <x:t xml:space="preserve">2T22</x:t>
        </x:is>
      </x:c>
      <x:c r="B6826" t="n">
        <x:v>2022</x:v>
      </x:c>
      <x:c r="C6826" t="n">
        <x:v>2</x:v>
      </x:c>
      <x:c r="D6826" t="n">
        <x:v>66</x:v>
      </x:c>
      <x:c r="E6826" s="203" t="n">
        <x:v>44742</x:v>
      </x:c>
      <x:c r="F6826" t="inlineStr">
        <x:is>
          <x:t xml:space="preserve">EBIT006</x:t>
        </x:is>
      </x:c>
      <x:c r="G6826" t="inlineStr">
        <x:is>
          <x:t xml:space="preserve">Despesa</x:t>
        </x:is>
      </x:c>
      <x:c r="H6826" t="inlineStr">
        <x:is>
          <x:t xml:space="preserve">Custos exploratórios p/ extração de petróleo e gás</x:t>
        </x:is>
      </x:c>
      <x:c r="I6826" t="inlineStr">
        <x:is>
          <x:t xml:space="preserve">E&amp;P</x:t>
        </x:is>
      </x:c>
      <x:c r="J6826" s="239" t="n">
        <x:v>-604</x:v>
      </x:c>
      <x:c r="K6826" t="inlineStr">
        <x:is>
          <x:t xml:space="preserve">E&amp;P</x:t>
        </x:is>
      </x:c>
      <x:c r="L6826" s="239" t="n">
        <x:v>-408</x:v>
      </x:c>
      <x:c r="M6826" s="239" t="n">
        <x:v>-196</x:v>
      </x:c>
    </x:row>
    <x:row r="6827">
      <x:c r="A6827" t="inlineStr">
        <x:is>
          <x:t xml:space="preserve">2T22</x:t>
        </x:is>
      </x:c>
      <x:c r="B6827" t="n">
        <x:v>2022</x:v>
      </x:c>
      <x:c r="C6827" t="n">
        <x:v>2</x:v>
      </x:c>
      <x:c r="D6827" t="n">
        <x:v>66</x:v>
      </x:c>
      <x:c r="E6827" s="203" t="n">
        <x:v>44742</x:v>
      </x:c>
      <x:c r="F6827" t="inlineStr">
        <x:is>
          <x:t xml:space="preserve">EBIT006</x:t>
        </x:is>
      </x:c>
      <x:c r="G6827" t="inlineStr">
        <x:is>
          <x:t xml:space="preserve">Despesa</x:t>
        </x:is>
      </x:c>
      <x:c r="H6827" t="inlineStr">
        <x:is>
          <x:t xml:space="preserve">Custos exploratórios p/ extração de petróleo e gás</x:t>
        </x:is>
      </x:c>
      <x:c r="I6827" t="inlineStr">
        <x:is>
          <x:t xml:space="preserve">ELIMIN.</x:t>
        </x:is>
      </x:c>
      <x:c r="J6827" s="239" t="n">
        <x:v>0</x:v>
      </x:c>
      <x:c r="K6827" t="inlineStr">
        <x:is>
          <x:t xml:space="preserve">ELIMINAÇÕES</x:t>
        </x:is>
      </x:c>
      <x:c r="L6827" s="239" t="n">
        <x:v>0</x:v>
      </x:c>
      <x:c r="M6827" s="239" t="n">
        <x:v>0</x:v>
      </x:c>
    </x:row>
    <x:row r="6828">
      <x:c r="A6828" t="inlineStr">
        <x:is>
          <x:t xml:space="preserve">2T22</x:t>
        </x:is>
      </x:c>
      <x:c r="B6828" t="n">
        <x:v>2022</x:v>
      </x:c>
      <x:c r="C6828" t="n">
        <x:v>2</x:v>
      </x:c>
      <x:c r="D6828" t="n">
        <x:v>66</x:v>
      </x:c>
      <x:c r="E6828" s="203" t="n">
        <x:v>44742</x:v>
      </x:c>
      <x:c r="F6828" t="inlineStr">
        <x:is>
          <x:t xml:space="preserve">EBIT006</x:t>
        </x:is>
      </x:c>
      <x:c r="G6828" t="inlineStr">
        <x:is>
          <x:t xml:space="preserve">Despesa</x:t>
        </x:is>
      </x:c>
      <x:c r="H6828" t="inlineStr">
        <x:is>
          <x:t xml:space="preserve">Custos exploratórios p/ extração de petróleo e gás</x:t>
        </x:is>
      </x:c>
      <x:c r="I6828" t="inlineStr">
        <x:is>
          <x:t xml:space="preserve">GÁS &amp; ENERGIA</x:t>
        </x:is>
      </x:c>
      <x:c r="J6828" s="239" t="n">
        <x:v>0</x:v>
      </x:c>
      <x:c r="K6828" t="inlineStr">
        <x:is>
          <x:t xml:space="preserve">GÁS &amp; ENERGIA / G&amp;EBC</x:t>
        </x:is>
      </x:c>
      <x:c r="L6828" s="239" t="n">
        <x:v>0</x:v>
      </x:c>
      <x:c r="M6828" s="239" t="n">
        <x:v>0</x:v>
      </x:c>
    </x:row>
    <x:row r="6829">
      <x:c r="A6829" t="inlineStr">
        <x:is>
          <x:t xml:space="preserve">2T22</x:t>
        </x:is>
      </x:c>
      <x:c r="B6829" t="n">
        <x:v>2022</x:v>
      </x:c>
      <x:c r="C6829" t="n">
        <x:v>2</x:v>
      </x:c>
      <x:c r="D6829" t="n">
        <x:v>66</x:v>
      </x:c>
      <x:c r="E6829" s="203" t="n">
        <x:v>44742</x:v>
      </x:c>
      <x:c r="F6829" t="inlineStr">
        <x:is>
          <x:t xml:space="preserve">EBIT006</x:t>
        </x:is>
      </x:c>
      <x:c r="G6829" t="inlineStr">
        <x:is>
          <x:t xml:space="preserve">Despesa</x:t>
        </x:is>
      </x:c>
      <x:c r="H6829" t="inlineStr">
        <x:is>
          <x:t xml:space="preserve">Custos exploratórios p/ extração de petróleo e gás</x:t>
        </x:is>
      </x:c>
      <x:c r="I6829" t="inlineStr">
        <x:is>
          <x:t xml:space="preserve">RTC</x:t>
        </x:is>
      </x:c>
      <x:c r="J6829" s="239" t="n">
        <x:v>0</x:v>
      </x:c>
      <x:c r="K6829" t="inlineStr">
        <x:is>
          <x:t xml:space="preserve">REFINO / RTC</x:t>
        </x:is>
      </x:c>
      <x:c r="L6829" s="239" t="n">
        <x:v>0</x:v>
      </x:c>
      <x:c r="M6829" s="239" t="n">
        <x:v>0</x:v>
      </x:c>
    </x:row>
    <x:row r="6830">
      <x:c r="A6830" t="inlineStr">
        <x:is>
          <x:t xml:space="preserve">2T22</x:t>
        </x:is>
      </x:c>
      <x:c r="B6830" t="n">
        <x:v>2022</x:v>
      </x:c>
      <x:c r="C6830" t="n">
        <x:v>2</x:v>
      </x:c>
      <x:c r="D6830" t="n">
        <x:v>66</x:v>
      </x:c>
      <x:c r="E6830" s="203" t="n">
        <x:v>44742</x:v>
      </x:c>
      <x:c r="F6830" t="inlineStr">
        <x:is>
          <x:t xml:space="preserve">EBIT006</x:t>
        </x:is>
      </x:c>
      <x:c r="G6830" t="inlineStr">
        <x:is>
          <x:t xml:space="preserve">Despesa</x:t>
        </x:is>
      </x:c>
      <x:c r="H6830" t="inlineStr">
        <x:is>
          <x:t xml:space="preserve">Custos exploratórios p/ extração de petróleo e gás</x:t>
        </x:is>
      </x:c>
      <x:c r="I6830" t="inlineStr">
        <x:is>
          <x:t xml:space="preserve">TOTAL</x:t>
        </x:is>
      </x:c>
      <x:c r="J6830" s="239" t="n">
        <x:v>-604</x:v>
      </x:c>
      <x:c r="K6830" t="inlineStr">
        <x:is>
          <x:t xml:space="preserve">TOTAL</x:t>
        </x:is>
      </x:c>
      <x:c r="L6830" s="239" t="n">
        <x:v>-408</x:v>
      </x:c>
      <x:c r="M6830" s="239" t="n">
        <x:v>-196</x:v>
      </x:c>
    </x:row>
    <x:row r="6831">
      <x:c r="A6831" t="inlineStr">
        <x:is>
          <x:t xml:space="preserve">2T22</x:t>
        </x:is>
      </x:c>
      <x:c r="B6831" t="n">
        <x:v>2022</x:v>
      </x:c>
      <x:c r="C6831" t="n">
        <x:v>2</x:v>
      </x:c>
      <x:c r="D6831" t="n">
        <x:v>66</x:v>
      </x:c>
      <x:c r="E6831" s="203" t="n">
        <x:v>44742</x:v>
      </x:c>
      <x:c r="F6831" t="inlineStr">
        <x:is>
          <x:t xml:space="preserve">EBIT007</x:t>
        </x:is>
      </x:c>
      <x:c r="G6831" t="inlineStr">
        <x:is>
          <x:t xml:space="preserve">Despesa</x:t>
        </x:is>
      </x:c>
      <x:c r="H6831" t="inlineStr">
        <x:is>
          <x:t xml:space="preserve">Custos com pesquisa e desenvolvimento tecnológico</x:t>
        </x:is>
      </x:c>
      <x:c r="I6831" t="inlineStr">
        <x:is>
          <x:t xml:space="preserve">CORP.</x:t>
        </x:is>
      </x:c>
      <x:c r="J6831" s="239" t="n">
        <x:v>-273</x:v>
      </x:c>
      <x:c r="K6831" t="inlineStr">
        <x:is>
          <x:t xml:space="preserve">CORPORATIVO / OUTROS NEGÓCIOS</x:t>
        </x:is>
      </x:c>
      <x:c r="L6831" s="239" t="n">
        <x:v>-145</x:v>
      </x:c>
      <x:c r="M6831" s="239" t="n">
        <x:v>-128</x:v>
      </x:c>
    </x:row>
    <x:row r="6832">
      <x:c r="A6832" t="inlineStr">
        <x:is>
          <x:t xml:space="preserve">2T22</x:t>
        </x:is>
      </x:c>
      <x:c r="B6832" t="n">
        <x:v>2022</x:v>
      </x:c>
      <x:c r="C6832" t="n">
        <x:v>2</x:v>
      </x:c>
      <x:c r="D6832" t="n">
        <x:v>66</x:v>
      </x:c>
      <x:c r="E6832" s="203" t="n">
        <x:v>44742</x:v>
      </x:c>
      <x:c r="F6832" t="inlineStr">
        <x:is>
          <x:t xml:space="preserve">EBIT007</x:t>
        </x:is>
      </x:c>
      <x:c r="G6832" t="inlineStr">
        <x:is>
          <x:t xml:space="preserve">Despesa</x:t>
        </x:is>
      </x:c>
      <x:c r="H6832" t="inlineStr">
        <x:is>
          <x:t xml:space="preserve">Custos com pesquisa e desenvolvimento tecnológico</x:t>
        </x:is>
      </x:c>
      <x:c r="I6832" t="inlineStr">
        <x:is>
          <x:t xml:space="preserve">E&amp;P</x:t>
        </x:is>
      </x:c>
      <x:c r="J6832" s="239" t="n">
        <x:v>-1848</x:v>
      </x:c>
      <x:c r="K6832" t="inlineStr">
        <x:is>
          <x:t xml:space="preserve">E&amp;P</x:t>
        </x:is>
      </x:c>
      <x:c r="L6832" s="239" t="n">
        <x:v>-909</x:v>
      </x:c>
      <x:c r="M6832" s="239" t="n">
        <x:v>-939</x:v>
      </x:c>
    </x:row>
    <x:row r="6833">
      <x:c r="A6833" t="inlineStr">
        <x:is>
          <x:t xml:space="preserve">2T22</x:t>
        </x:is>
      </x:c>
      <x:c r="B6833" t="n">
        <x:v>2022</x:v>
      </x:c>
      <x:c r="C6833" t="n">
        <x:v>2</x:v>
      </x:c>
      <x:c r="D6833" t="n">
        <x:v>66</x:v>
      </x:c>
      <x:c r="E6833" s="203" t="n">
        <x:v>44742</x:v>
      </x:c>
      <x:c r="F6833" t="inlineStr">
        <x:is>
          <x:t xml:space="preserve">EBIT007</x:t>
        </x:is>
      </x:c>
      <x:c r="G6833" t="inlineStr">
        <x:is>
          <x:t xml:space="preserve">Despesa</x:t>
        </x:is>
      </x:c>
      <x:c r="H6833" t="inlineStr">
        <x:is>
          <x:t xml:space="preserve">Custos com pesquisa e desenvolvimento tecnológico</x:t>
        </x:is>
      </x:c>
      <x:c r="I6833" t="inlineStr">
        <x:is>
          <x:t xml:space="preserve">ELIMIN.</x:t>
        </x:is>
      </x:c>
      <x:c r="J6833" s="239" t="n">
        <x:v>0</x:v>
      </x:c>
      <x:c r="K6833" t="inlineStr">
        <x:is>
          <x:t xml:space="preserve">ELIMINAÇÕES</x:t>
        </x:is>
      </x:c>
      <x:c r="L6833" s="239" t="n">
        <x:v>0</x:v>
      </x:c>
      <x:c r="M6833" s="239" t="n">
        <x:v>0</x:v>
      </x:c>
    </x:row>
    <x:row r="6834">
      <x:c r="A6834" t="inlineStr">
        <x:is>
          <x:t xml:space="preserve">2T22</x:t>
        </x:is>
      </x:c>
      <x:c r="B6834" t="n">
        <x:v>2022</x:v>
      </x:c>
      <x:c r="C6834" t="n">
        <x:v>2</x:v>
      </x:c>
      <x:c r="D6834" t="n">
        <x:v>66</x:v>
      </x:c>
      <x:c r="E6834" s="203" t="n">
        <x:v>44742</x:v>
      </x:c>
      <x:c r="F6834" t="inlineStr">
        <x:is>
          <x:t xml:space="preserve">EBIT007</x:t>
        </x:is>
      </x:c>
      <x:c r="G6834" t="inlineStr">
        <x:is>
          <x:t xml:space="preserve">Despesa</x:t>
        </x:is>
      </x:c>
      <x:c r="H6834" t="inlineStr">
        <x:is>
          <x:t xml:space="preserve">Custos com pesquisa e desenvolvimento tecnológico</x:t>
        </x:is>
      </x:c>
      <x:c r="I6834" t="inlineStr">
        <x:is>
          <x:t xml:space="preserve">GÁS &amp; ENERGIA</x:t>
        </x:is>
      </x:c>
      <x:c r="J6834" s="239" t="n">
        <x:v>-17</x:v>
      </x:c>
      <x:c r="K6834" t="inlineStr">
        <x:is>
          <x:t xml:space="preserve">GÁS &amp; ENERGIA / G&amp;EBC</x:t>
        </x:is>
      </x:c>
      <x:c r="L6834" s="239" t="n">
        <x:v>-14</x:v>
      </x:c>
      <x:c r="M6834" s="239" t="n">
        <x:v>-3</x:v>
      </x:c>
    </x:row>
    <x:row r="6835">
      <x:c r="A6835" t="inlineStr">
        <x:is>
          <x:t xml:space="preserve">2T22</x:t>
        </x:is>
      </x:c>
      <x:c r="B6835" t="n">
        <x:v>2022</x:v>
      </x:c>
      <x:c r="C6835" t="n">
        <x:v>2</x:v>
      </x:c>
      <x:c r="D6835" t="n">
        <x:v>66</x:v>
      </x:c>
      <x:c r="E6835" s="203" t="n">
        <x:v>44742</x:v>
      </x:c>
      <x:c r="F6835" t="inlineStr">
        <x:is>
          <x:t xml:space="preserve">EBIT007</x:t>
        </x:is>
      </x:c>
      <x:c r="G6835" t="inlineStr">
        <x:is>
          <x:t xml:space="preserve">Despesa</x:t>
        </x:is>
      </x:c>
      <x:c r="H6835" t="inlineStr">
        <x:is>
          <x:t xml:space="preserve">Custos com pesquisa e desenvolvimento tecnológico</x:t>
        </x:is>
      </x:c>
      <x:c r="I6835" t="inlineStr">
        <x:is>
          <x:t xml:space="preserve">RTC</x:t>
        </x:is>
      </x:c>
      <x:c r="J6835" s="239" t="n">
        <x:v>-23</x:v>
      </x:c>
      <x:c r="K6835" t="inlineStr">
        <x:is>
          <x:t xml:space="preserve">REFINO / RTC</x:t>
        </x:is>
      </x:c>
      <x:c r="L6835" s="239" t="n">
        <x:v>-13</x:v>
      </x:c>
      <x:c r="M6835" s="239" t="n">
        <x:v>-10</x:v>
      </x:c>
    </x:row>
    <x:row r="6836">
      <x:c r="A6836" t="inlineStr">
        <x:is>
          <x:t xml:space="preserve">2T22</x:t>
        </x:is>
      </x:c>
      <x:c r="B6836" t="n">
        <x:v>2022</x:v>
      </x:c>
      <x:c r="C6836" t="n">
        <x:v>2</x:v>
      </x:c>
      <x:c r="D6836" t="n">
        <x:v>66</x:v>
      </x:c>
      <x:c r="E6836" s="203" t="n">
        <x:v>44742</x:v>
      </x:c>
      <x:c r="F6836" t="inlineStr">
        <x:is>
          <x:t xml:space="preserve">EBIT007</x:t>
        </x:is>
      </x:c>
      <x:c r="G6836" t="inlineStr">
        <x:is>
          <x:t xml:space="preserve">Despesa</x:t>
        </x:is>
      </x:c>
      <x:c r="H6836" t="inlineStr">
        <x:is>
          <x:t xml:space="preserve">Custos com pesquisa e desenvolvimento tecnológico</x:t>
        </x:is>
      </x:c>
      <x:c r="I6836" t="inlineStr">
        <x:is>
          <x:t xml:space="preserve">TOTAL</x:t>
        </x:is>
      </x:c>
      <x:c r="J6836" s="239" t="n">
        <x:v>-2161</x:v>
      </x:c>
      <x:c r="K6836" t="inlineStr">
        <x:is>
          <x:t xml:space="preserve">TOTAL</x:t>
        </x:is>
      </x:c>
      <x:c r="L6836" s="239" t="n">
        <x:v>-1081</x:v>
      </x:c>
      <x:c r="M6836" s="239" t="n">
        <x:v>-1080</x:v>
      </x:c>
    </x:row>
    <x:row r="6837">
      <x:c r="A6837" t="inlineStr">
        <x:is>
          <x:t xml:space="preserve">2T22</x:t>
        </x:is>
      </x:c>
      <x:c r="B6837" t="n">
        <x:v>2022</x:v>
      </x:c>
      <x:c r="C6837" t="n">
        <x:v>2</x:v>
      </x:c>
      <x:c r="D6837" t="n">
        <x:v>66</x:v>
      </x:c>
      <x:c r="E6837" s="203" t="n">
        <x:v>44742</x:v>
      </x:c>
      <x:c r="F6837" t="inlineStr">
        <x:is>
          <x:t xml:space="preserve">EBIT009A</x:t>
        </x:is>
      </x:c>
      <x:c r="G6837" t="inlineStr">
        <x:is>
          <x:t xml:space="preserve">Despesa</x:t>
        </x:is>
      </x:c>
      <x:c r="H6837" t="inlineStr">
        <x:is>
          <x:t xml:space="preserve">Reversão/Perda no valor de recuperação de ativos - Impairment</x:t>
        </x:is>
      </x:c>
      <x:c r="I6837" t="inlineStr">
        <x:is>
          <x:t xml:space="preserve">CORP.</x:t>
        </x:is>
      </x:c>
      <x:c r="J6837" s="239" t="n">
        <x:v>-6</x:v>
      </x:c>
      <x:c r="K6837" t="inlineStr">
        <x:is>
          <x:t xml:space="preserve">CORPORATIVO / OUTROS NEGÓCIOS</x:t>
        </x:is>
      </x:c>
      <x:c r="L6837" s="239" t="n">
        <x:v>-6</x:v>
      </x:c>
      <x:c r="M6837" s="239" t="n">
        <x:v>0</x:v>
      </x:c>
    </x:row>
    <x:row r="6838">
      <x:c r="A6838" t="inlineStr">
        <x:is>
          <x:t xml:space="preserve">2T22</x:t>
        </x:is>
      </x:c>
      <x:c r="B6838" t="n">
        <x:v>2022</x:v>
      </x:c>
      <x:c r="C6838" t="n">
        <x:v>2</x:v>
      </x:c>
      <x:c r="D6838" t="n">
        <x:v>66</x:v>
      </x:c>
      <x:c r="E6838" s="203" t="n">
        <x:v>44742</x:v>
      </x:c>
      <x:c r="F6838" t="inlineStr">
        <x:is>
          <x:t xml:space="preserve">EBIT009A</x:t>
        </x:is>
      </x:c>
      <x:c r="G6838" t="inlineStr">
        <x:is>
          <x:t xml:space="preserve">Despesa</x:t>
        </x:is>
      </x:c>
      <x:c r="H6838" t="inlineStr">
        <x:is>
          <x:t xml:space="preserve">Reversão/Perda no valor de recuperação de ativos - Impairment</x:t>
        </x:is>
      </x:c>
      <x:c r="I6838" t="inlineStr">
        <x:is>
          <x:t xml:space="preserve">E&amp;P</x:t>
        </x:is>
      </x:c>
      <x:c r="J6838" s="239" t="n">
        <x:v>-618</x:v>
      </x:c>
      <x:c r="K6838" t="inlineStr">
        <x:is>
          <x:t xml:space="preserve">E&amp;P</x:t>
        </x:is>
      </x:c>
      <x:c r="L6838" s="239" t="n">
        <x:v>7</x:v>
      </x:c>
      <x:c r="M6838" s="239" t="n">
        <x:v>-625</x:v>
      </x:c>
    </x:row>
    <x:row r="6839">
      <x:c r="A6839" t="inlineStr">
        <x:is>
          <x:t xml:space="preserve">2T22</x:t>
        </x:is>
      </x:c>
      <x:c r="B6839" t="n">
        <x:v>2022</x:v>
      </x:c>
      <x:c r="C6839" t="n">
        <x:v>2</x:v>
      </x:c>
      <x:c r="D6839" t="n">
        <x:v>66</x:v>
      </x:c>
      <x:c r="E6839" s="203" t="n">
        <x:v>44742</x:v>
      </x:c>
      <x:c r="F6839" t="inlineStr">
        <x:is>
          <x:t xml:space="preserve">EBIT009A</x:t>
        </x:is>
      </x:c>
      <x:c r="G6839" t="inlineStr">
        <x:is>
          <x:t xml:space="preserve">Despesa</x:t>
        </x:is>
      </x:c>
      <x:c r="H6839" t="inlineStr">
        <x:is>
          <x:t xml:space="preserve">Reversão/Perda no valor de recuperação de ativos - Impairment</x:t>
        </x:is>
      </x:c>
      <x:c r="I6839" t="inlineStr">
        <x:is>
          <x:t xml:space="preserve">ELIMIN.</x:t>
        </x:is>
      </x:c>
      <x:c r="J6839" s="239" t="n">
        <x:v>0</x:v>
      </x:c>
      <x:c r="K6839" t="inlineStr">
        <x:is>
          <x:t xml:space="preserve">ELIMINAÇÕES</x:t>
        </x:is>
      </x:c>
      <x:c r="L6839" s="239" t="n">
        <x:v>0</x:v>
      </x:c>
      <x:c r="M6839" s="239" t="n">
        <x:v>0</x:v>
      </x:c>
    </x:row>
    <x:row r="6840">
      <x:c r="A6840" t="inlineStr">
        <x:is>
          <x:t xml:space="preserve">2T22</x:t>
        </x:is>
      </x:c>
      <x:c r="B6840" t="n">
        <x:v>2022</x:v>
      </x:c>
      <x:c r="C6840" t="n">
        <x:v>2</x:v>
      </x:c>
      <x:c r="D6840" t="n">
        <x:v>66</x:v>
      </x:c>
      <x:c r="E6840" s="203" t="n">
        <x:v>44742</x:v>
      </x:c>
      <x:c r="F6840" t="inlineStr">
        <x:is>
          <x:t xml:space="preserve">EBIT009A</x:t>
        </x:is>
      </x:c>
      <x:c r="G6840" t="inlineStr">
        <x:is>
          <x:t xml:space="preserve">Despesa</x:t>
        </x:is>
      </x:c>
      <x:c r="H6840" t="inlineStr">
        <x:is>
          <x:t xml:space="preserve">Reversão/Perda no valor de recuperação de ativos - Impairment</x:t>
        </x:is>
      </x:c>
      <x:c r="I6840" t="inlineStr">
        <x:is>
          <x:t xml:space="preserve">GÁS &amp; ENERGIA</x:t>
        </x:is>
      </x:c>
      <x:c r="J6840" s="239" t="n">
        <x:v>3</x:v>
      </x:c>
      <x:c r="K6840" t="inlineStr">
        <x:is>
          <x:t xml:space="preserve">GÁS &amp; ENERGIA / G&amp;EBC</x:t>
        </x:is>
      </x:c>
      <x:c r="L6840" s="239" t="n">
        <x:v>3</x:v>
      </x:c>
      <x:c r="M6840" s="239" t="n">
        <x:v>0</x:v>
      </x:c>
    </x:row>
    <x:row r="6841">
      <x:c r="A6841" t="inlineStr">
        <x:is>
          <x:t xml:space="preserve">2T22</x:t>
        </x:is>
      </x:c>
      <x:c r="B6841" t="n">
        <x:v>2022</x:v>
      </x:c>
      <x:c r="C6841" t="n">
        <x:v>2</x:v>
      </x:c>
      <x:c r="D6841" t="n">
        <x:v>66</x:v>
      </x:c>
      <x:c r="E6841" s="203" t="n">
        <x:v>44742</x:v>
      </x:c>
      <x:c r="F6841" t="inlineStr">
        <x:is>
          <x:t xml:space="preserve">EBIT009A</x:t>
        </x:is>
      </x:c>
      <x:c r="G6841" t="inlineStr">
        <x:is>
          <x:t xml:space="preserve">Despesa</x:t>
        </x:is>
      </x:c>
      <x:c r="H6841" t="inlineStr">
        <x:is>
          <x:t xml:space="preserve">Reversão/Perda no valor de recuperação de ativos - Impairment</x:t>
        </x:is>
      </x:c>
      <x:c r="I6841" t="inlineStr">
        <x:is>
          <x:t xml:space="preserve">RTC</x:t>
        </x:is>
      </x:c>
      <x:c r="J6841" s="239" t="n">
        <x:v>-222</x:v>
      </x:c>
      <x:c r="K6841" t="inlineStr">
        <x:is>
          <x:t xml:space="preserve">REFINO / RTC</x:t>
        </x:is>
      </x:c>
      <x:c r="L6841" s="239" t="n">
        <x:v>0</x:v>
      </x:c>
      <x:c r="M6841" s="239" t="n">
        <x:v>-222</x:v>
      </x:c>
    </x:row>
    <x:row r="6842">
      <x:c r="A6842" t="inlineStr">
        <x:is>
          <x:t xml:space="preserve">2T22</x:t>
        </x:is>
      </x:c>
      <x:c r="B6842" t="n">
        <x:v>2022</x:v>
      </x:c>
      <x:c r="C6842" t="n">
        <x:v>2</x:v>
      </x:c>
      <x:c r="D6842" t="n">
        <x:v>66</x:v>
      </x:c>
      <x:c r="E6842" s="203" t="n">
        <x:v>44742</x:v>
      </x:c>
      <x:c r="F6842" t="inlineStr">
        <x:is>
          <x:t xml:space="preserve">EBIT009A</x:t>
        </x:is>
      </x:c>
      <x:c r="G6842" t="inlineStr">
        <x:is>
          <x:t xml:space="preserve">Despesa</x:t>
        </x:is>
      </x:c>
      <x:c r="H6842" t="inlineStr">
        <x:is>
          <x:t xml:space="preserve">Reversão/Perda no valor de recuperação de ativos - Impairment</x:t>
        </x:is>
      </x:c>
      <x:c r="I6842" t="inlineStr">
        <x:is>
          <x:t xml:space="preserve">TOTAL</x:t>
        </x:is>
      </x:c>
      <x:c r="J6842" s="239" t="n">
        <x:v>-843</x:v>
      </x:c>
      <x:c r="K6842" t="inlineStr">
        <x:is>
          <x:t xml:space="preserve">TOTAL</x:t>
        </x:is>
      </x:c>
      <x:c r="L6842" s="239" t="n">
        <x:v>4</x:v>
      </x:c>
      <x:c r="M6842" s="239" t="n">
        <x:v>-847</x:v>
      </x:c>
    </x:row>
    <x:row r="6843">
      <x:c r="A6843" t="inlineStr">
        <x:is>
          <x:t xml:space="preserve">2T22</x:t>
        </x:is>
      </x:c>
      <x:c r="B6843" t="n">
        <x:v>2022</x:v>
      </x:c>
      <x:c r="C6843" t="n">
        <x:v>2</x:v>
      </x:c>
      <x:c r="D6843" t="n">
        <x:v>66</x:v>
      </x:c>
      <x:c r="E6843" s="203" t="n">
        <x:v>44742</x:v>
      </x:c>
      <x:c r="F6843" t="inlineStr">
        <x:is>
          <x:t xml:space="preserve">EBIT010</x:t>
        </x:is>
      </x:c>
      <x:c r="G6843" t="inlineStr">
        <x:is>
          <x:t xml:space="preserve">Despesa</x:t>
        </x:is>
      </x:c>
      <x:c r="H6843" t="inlineStr">
        <x:is>
          <x:t xml:space="preserve">Outras receitas (despesas), líquidas</x:t>
        </x:is>
      </x:c>
      <x:c r="I6843" t="inlineStr">
        <x:is>
          <x:t xml:space="preserve">CORP.</x:t>
        </x:is>
      </x:c>
      <x:c r="J6843" s="239" t="n">
        <x:v>-4142</x:v>
      </x:c>
      <x:c r="K6843" t="inlineStr">
        <x:is>
          <x:t xml:space="preserve">CORPORATIVO / OUTROS NEGÓCIOS</x:t>
        </x:is>
      </x:c>
      <x:c r="L6843" s="239" t="n">
        <x:v>-1993</x:v>
      </x:c>
      <x:c r="M6843" s="239" t="n">
        <x:v>-2149</x:v>
      </x:c>
    </x:row>
    <x:row r="6844">
      <x:c r="A6844" t="inlineStr">
        <x:is>
          <x:t xml:space="preserve">2T22</x:t>
        </x:is>
      </x:c>
      <x:c r="B6844" t="n">
        <x:v>2022</x:v>
      </x:c>
      <x:c r="C6844" t="n">
        <x:v>2</x:v>
      </x:c>
      <x:c r="D6844" t="n">
        <x:v>66</x:v>
      </x:c>
      <x:c r="E6844" s="203" t="n">
        <x:v>44742</x:v>
      </x:c>
      <x:c r="F6844" t="inlineStr">
        <x:is>
          <x:t xml:space="preserve">EBIT010</x:t>
        </x:is>
      </x:c>
      <x:c r="G6844" t="inlineStr">
        <x:is>
          <x:t xml:space="preserve">Despesa</x:t>
        </x:is>
      </x:c>
      <x:c r="H6844" t="inlineStr">
        <x:is>
          <x:t xml:space="preserve">Outras receitas (despesas), líquidas</x:t>
        </x:is>
      </x:c>
      <x:c r="I6844" t="inlineStr">
        <x:is>
          <x:t xml:space="preserve">E&amp;P</x:t>
        </x:is>
      </x:c>
      <x:c r="J6844" s="239" t="n">
        <x:v>15720</x:v>
      </x:c>
      <x:c r="K6844" t="inlineStr">
        <x:is>
          <x:t xml:space="preserve">E&amp;P</x:t>
        </x:is>
      </x:c>
      <x:c r="L6844" s="239" t="n">
        <x:v>1212</x:v>
      </x:c>
      <x:c r="M6844" s="239" t="n">
        <x:v>14508</x:v>
      </x:c>
    </x:row>
    <x:row r="6845">
      <x:c r="A6845" t="inlineStr">
        <x:is>
          <x:t xml:space="preserve">2T22</x:t>
        </x:is>
      </x:c>
      <x:c r="B6845" t="n">
        <x:v>2022</x:v>
      </x:c>
      <x:c r="C6845" t="n">
        <x:v>2</x:v>
      </x:c>
      <x:c r="D6845" t="n">
        <x:v>66</x:v>
      </x:c>
      <x:c r="E6845" s="203" t="n">
        <x:v>44742</x:v>
      </x:c>
      <x:c r="F6845" t="inlineStr">
        <x:is>
          <x:t xml:space="preserve">EBIT010</x:t>
        </x:is>
      </x:c>
      <x:c r="G6845" t="inlineStr">
        <x:is>
          <x:t xml:space="preserve">Despesa</x:t>
        </x:is>
      </x:c>
      <x:c r="H6845" t="inlineStr">
        <x:is>
          <x:t xml:space="preserve">Outras receitas (despesas), líquidas</x:t>
        </x:is>
      </x:c>
      <x:c r="I6845" t="inlineStr">
        <x:is>
          <x:t xml:space="preserve">ELIMIN.</x:t>
        </x:is>
      </x:c>
      <x:c r="J6845" s="239" t="n">
        <x:v>0</x:v>
      </x:c>
      <x:c r="K6845" t="inlineStr">
        <x:is>
          <x:t xml:space="preserve">ELIMINAÇÕES</x:t>
        </x:is>
      </x:c>
      <x:c r="L6845" s="239" t="n">
        <x:v>0</x:v>
      </x:c>
      <x:c r="M6845" s="239" t="n">
        <x:v>0</x:v>
      </x:c>
    </x:row>
    <x:row r="6846">
      <x:c r="A6846" t="inlineStr">
        <x:is>
          <x:t xml:space="preserve">2T22</x:t>
        </x:is>
      </x:c>
      <x:c r="B6846" t="n">
        <x:v>2022</x:v>
      </x:c>
      <x:c r="C6846" t="n">
        <x:v>2</x:v>
      </x:c>
      <x:c r="D6846" t="n">
        <x:v>66</x:v>
      </x:c>
      <x:c r="E6846" s="203" t="n">
        <x:v>44742</x:v>
      </x:c>
      <x:c r="F6846" t="inlineStr">
        <x:is>
          <x:t xml:space="preserve">EBIT010</x:t>
        </x:is>
      </x:c>
      <x:c r="G6846" t="inlineStr">
        <x:is>
          <x:t xml:space="preserve">Despesa</x:t>
        </x:is>
      </x:c>
      <x:c r="H6846" t="inlineStr">
        <x:is>
          <x:t xml:space="preserve">Outras receitas (despesas), líquidas</x:t>
        </x:is>
      </x:c>
      <x:c r="I6846" t="inlineStr">
        <x:is>
          <x:t xml:space="preserve">GÁS &amp; ENERGIA</x:t>
        </x:is>
      </x:c>
      <x:c r="J6846" s="239" t="n">
        <x:v>-558</x:v>
      </x:c>
      <x:c r="K6846" t="inlineStr">
        <x:is>
          <x:t xml:space="preserve">GÁS &amp; ENERGIA / G&amp;EBC</x:t>
        </x:is>
      </x:c>
      <x:c r="L6846" s="239" t="n">
        <x:v>-495</x:v>
      </x:c>
      <x:c r="M6846" s="239" t="n">
        <x:v>-63</x:v>
      </x:c>
    </x:row>
    <x:row r="6847">
      <x:c r="A6847" t="inlineStr">
        <x:is>
          <x:t xml:space="preserve">2T22</x:t>
        </x:is>
      </x:c>
      <x:c r="B6847" t="n">
        <x:v>2022</x:v>
      </x:c>
      <x:c r="C6847" t="n">
        <x:v>2</x:v>
      </x:c>
      <x:c r="D6847" t="n">
        <x:v>66</x:v>
      </x:c>
      <x:c r="E6847" s="203" t="n">
        <x:v>44742</x:v>
      </x:c>
      <x:c r="F6847" t="inlineStr">
        <x:is>
          <x:t xml:space="preserve">EBIT010</x:t>
        </x:is>
      </x:c>
      <x:c r="G6847" t="inlineStr">
        <x:is>
          <x:t xml:space="preserve">Despesa</x:t>
        </x:is>
      </x:c>
      <x:c r="H6847" t="inlineStr">
        <x:is>
          <x:t xml:space="preserve">Outras receitas (despesas), líquidas</x:t>
        </x:is>
      </x:c>
      <x:c r="I6847" t="inlineStr">
        <x:is>
          <x:t xml:space="preserve">RTC</x:t>
        </x:is>
      </x:c>
      <x:c r="J6847" s="239" t="n">
        <x:v>-1760</x:v>
      </x:c>
      <x:c r="K6847" t="inlineStr">
        <x:is>
          <x:t xml:space="preserve">REFINO / RTC</x:t>
        </x:is>
      </x:c>
      <x:c r="L6847" s="239" t="n">
        <x:v>-394</x:v>
      </x:c>
      <x:c r="M6847" s="239" t="n">
        <x:v>-1366</x:v>
      </x:c>
    </x:row>
    <x:row r="6848">
      <x:c r="A6848" t="inlineStr">
        <x:is>
          <x:t xml:space="preserve">2T22</x:t>
        </x:is>
      </x:c>
      <x:c r="B6848" t="n">
        <x:v>2022</x:v>
      </x:c>
      <x:c r="C6848" t="n">
        <x:v>2</x:v>
      </x:c>
      <x:c r="D6848" t="n">
        <x:v>66</x:v>
      </x:c>
      <x:c r="E6848" s="203" t="n">
        <x:v>44742</x:v>
      </x:c>
      <x:c r="F6848" t="inlineStr">
        <x:is>
          <x:t xml:space="preserve">EBIT010</x:t>
        </x:is>
      </x:c>
      <x:c r="G6848" t="inlineStr">
        <x:is>
          <x:t xml:space="preserve">Despesa</x:t>
        </x:is>
      </x:c>
      <x:c r="H6848" t="inlineStr">
        <x:is>
          <x:t xml:space="preserve">Outras receitas (despesas), líquidas</x:t>
        </x:is>
      </x:c>
      <x:c r="I6848" t="inlineStr">
        <x:is>
          <x:t xml:space="preserve">TOTAL</x:t>
        </x:is>
      </x:c>
      <x:c r="J6848" s="239" t="n">
        <x:v>9260</x:v>
      </x:c>
      <x:c r="K6848" t="inlineStr">
        <x:is>
          <x:t xml:space="preserve">TOTAL</x:t>
        </x:is>
      </x:c>
      <x:c r="L6848" s="239" t="n">
        <x:v>-1670</x:v>
      </x:c>
      <x:c r="M6848" s="239" t="n">
        <x:v>10930</x:v>
      </x:c>
    </x:row>
    <x:row r="6849">
      <x:c r="A6849" t="inlineStr">
        <x:is>
          <x:t xml:space="preserve">2T22</x:t>
        </x:is>
      </x:c>
      <x:c r="B6849" t="n">
        <x:v>2022</x:v>
      </x:c>
      <x:c r="C6849" t="n">
        <x:v>2</x:v>
      </x:c>
      <x:c r="D6849" t="n">
        <x:v>66</x:v>
      </x:c>
      <x:c r="E6849" s="203" t="n">
        <x:v>44742</x:v>
      </x:c>
      <x:c r="F6849" t="inlineStr">
        <x:is>
          <x:t xml:space="preserve">EBIT011</x:t>
        </x:is>
      </x:c>
      <x:c r="G6849" t="inlineStr">
        <x:is>
          <x:t xml:space="preserve">Despesas Totais</x:t>
        </x:is>
      </x:c>
      <x:c r="H6849" t="inlineStr">
        <x:is>
          <x:t xml:space="preserve">Despesas</x:t>
        </x:is>
      </x:c>
      <x:c r="I6849" t="inlineStr">
        <x:is>
          <x:t xml:space="preserve">CORP.</x:t>
        </x:is>
      </x:c>
      <x:c r="J6849" s="239" t="n">
        <x:v>-7247</x:v>
      </x:c>
      <x:c r="K6849" t="inlineStr">
        <x:is>
          <x:t xml:space="preserve">CORPORATIVO / OUTROS NEGÓCIOS</x:t>
        </x:is>
      </x:c>
      <x:c r="L6849" s="239" t="n">
        <x:v>-3515</x:v>
      </x:c>
      <x:c r="M6849" s="239" t="n">
        <x:v>-3732</x:v>
      </x:c>
    </x:row>
    <x:row r="6850">
      <x:c r="A6850" t="inlineStr">
        <x:is>
          <x:t xml:space="preserve">2T22</x:t>
        </x:is>
      </x:c>
      <x:c r="B6850" t="n">
        <x:v>2022</x:v>
      </x:c>
      <x:c r="C6850" t="n">
        <x:v>2</x:v>
      </x:c>
      <x:c r="D6850" t="n">
        <x:v>66</x:v>
      </x:c>
      <x:c r="E6850" s="203" t="n">
        <x:v>44742</x:v>
      </x:c>
      <x:c r="F6850" t="inlineStr">
        <x:is>
          <x:t xml:space="preserve">EBIT011</x:t>
        </x:is>
      </x:c>
      <x:c r="G6850" t="inlineStr">
        <x:is>
          <x:t xml:space="preserve">Despesas Totais</x:t>
        </x:is>
      </x:c>
      <x:c r="H6850" t="inlineStr">
        <x:is>
          <x:t xml:space="preserve">Despesas</x:t>
        </x:is>
      </x:c>
      <x:c r="I6850" t="inlineStr">
        <x:is>
          <x:t xml:space="preserve">E&amp;P</x:t>
        </x:is>
      </x:c>
      <x:c r="J6850" s="239" t="n">
        <x:v>12299</x:v>
      </x:c>
      <x:c r="K6850" t="inlineStr">
        <x:is>
          <x:t xml:space="preserve">E&amp;P</x:t>
        </x:is>
      </x:c>
      <x:c r="L6850" s="239" t="n">
        <x:v>-252</x:v>
      </x:c>
      <x:c r="M6850" s="239" t="n">
        <x:v>12551</x:v>
      </x:c>
    </x:row>
    <x:row r="6851">
      <x:c r="A6851" t="inlineStr">
        <x:is>
          <x:t xml:space="preserve">2T22</x:t>
        </x:is>
      </x:c>
      <x:c r="B6851" t="n">
        <x:v>2022</x:v>
      </x:c>
      <x:c r="C6851" t="n">
        <x:v>2</x:v>
      </x:c>
      <x:c r="D6851" t="n">
        <x:v>66</x:v>
      </x:c>
      <x:c r="E6851" s="203" t="n">
        <x:v>44742</x:v>
      </x:c>
      <x:c r="F6851" t="inlineStr">
        <x:is>
          <x:t xml:space="preserve">EBIT011</x:t>
        </x:is>
      </x:c>
      <x:c r="G6851" t="inlineStr">
        <x:is>
          <x:t xml:space="preserve">Despesas Totais</x:t>
        </x:is>
      </x:c>
      <x:c r="H6851" t="inlineStr">
        <x:is>
          <x:t xml:space="preserve">Despesas</x:t>
        </x:is>
      </x:c>
      <x:c r="I6851" t="inlineStr">
        <x:is>
          <x:t xml:space="preserve">ELIMIN.</x:t>
        </x:is>
      </x:c>
      <x:c r="J6851" s="239" t="n">
        <x:v>-41</x:v>
      </x:c>
      <x:c r="K6851" t="inlineStr">
        <x:is>
          <x:t xml:space="preserve">ELIMINAÇÕES</x:t>
        </x:is>
      </x:c>
      <x:c r="L6851" s="239" t="n">
        <x:v>-20</x:v>
      </x:c>
      <x:c r="M6851" s="239" t="n">
        <x:v>-21</x:v>
      </x:c>
    </x:row>
    <x:row r="6852">
      <x:c r="A6852" t="inlineStr">
        <x:is>
          <x:t xml:space="preserve">2T22</x:t>
        </x:is>
      </x:c>
      <x:c r="B6852" t="n">
        <x:v>2022</x:v>
      </x:c>
      <x:c r="C6852" t="n">
        <x:v>2</x:v>
      </x:c>
      <x:c r="D6852" t="n">
        <x:v>66</x:v>
      </x:c>
      <x:c r="E6852" s="203" t="n">
        <x:v>44742</x:v>
      </x:c>
      <x:c r="F6852" t="inlineStr">
        <x:is>
          <x:t xml:space="preserve">EBIT011</x:t>
        </x:is>
      </x:c>
      <x:c r="G6852" t="inlineStr">
        <x:is>
          <x:t xml:space="preserve">Despesas Totais</x:t>
        </x:is>
      </x:c>
      <x:c r="H6852" t="inlineStr">
        <x:is>
          <x:t xml:space="preserve">Despesas</x:t>
        </x:is>
      </x:c>
      <x:c r="I6852" t="inlineStr">
        <x:is>
          <x:t xml:space="preserve">GÁS &amp; ENERGIA</x:t>
        </x:is>
      </x:c>
      <x:c r="J6852" s="239" t="n">
        <x:v>-8624</x:v>
      </x:c>
      <x:c r="K6852" t="inlineStr">
        <x:is>
          <x:t xml:space="preserve">GÁS &amp; ENERGIA / G&amp;EBC</x:t>
        </x:is>
      </x:c>
      <x:c r="L6852" s="239" t="n">
        <x:v>-4616</x:v>
      </x:c>
      <x:c r="M6852" s="239" t="n">
        <x:v>-4008</x:v>
      </x:c>
    </x:row>
    <x:row r="6853">
      <x:c r="A6853" t="inlineStr">
        <x:is>
          <x:t xml:space="preserve">2T22</x:t>
        </x:is>
      </x:c>
      <x:c r="B6853" t="n">
        <x:v>2022</x:v>
      </x:c>
      <x:c r="C6853" t="n">
        <x:v>2</x:v>
      </x:c>
      <x:c r="D6853" t="n">
        <x:v>66</x:v>
      </x:c>
      <x:c r="E6853" s="203" t="n">
        <x:v>44742</x:v>
      </x:c>
      <x:c r="F6853" t="inlineStr">
        <x:is>
          <x:t xml:space="preserve">EBIT011</x:t>
        </x:is>
      </x:c>
      <x:c r="G6853" t="inlineStr">
        <x:is>
          <x:t xml:space="preserve">Despesas Totais</x:t>
        </x:is>
      </x:c>
      <x:c r="H6853" t="inlineStr">
        <x:is>
          <x:t xml:space="preserve">Despesas</x:t>
        </x:is>
      </x:c>
      <x:c r="I6853" t="inlineStr">
        <x:is>
          <x:t xml:space="preserve">RTC</x:t>
        </x:is>
      </x:c>
      <x:c r="J6853" s="239" t="n">
        <x:v>-6944</x:v>
      </x:c>
      <x:c r="K6853" t="inlineStr">
        <x:is>
          <x:t xml:space="preserve">REFINO / RTC</x:t>
        </x:is>
      </x:c>
      <x:c r="L6853" s="239" t="n">
        <x:v>-2781</x:v>
      </x:c>
      <x:c r="M6853" s="239" t="n">
        <x:v>-4163</x:v>
      </x:c>
    </x:row>
    <x:row r="6854">
      <x:c r="A6854" t="inlineStr">
        <x:is>
          <x:t xml:space="preserve">2T22</x:t>
        </x:is>
      </x:c>
      <x:c r="B6854" t="n">
        <x:v>2022</x:v>
      </x:c>
      <x:c r="C6854" t="n">
        <x:v>2</x:v>
      </x:c>
      <x:c r="D6854" t="n">
        <x:v>66</x:v>
      </x:c>
      <x:c r="E6854" s="203" t="n">
        <x:v>44742</x:v>
      </x:c>
      <x:c r="F6854" t="inlineStr">
        <x:is>
          <x:t xml:space="preserve">EBIT011</x:t>
        </x:is>
      </x:c>
      <x:c r="G6854" t="inlineStr">
        <x:is>
          <x:t xml:space="preserve">Despesas Totais</x:t>
        </x:is>
      </x:c>
      <x:c r="H6854" t="inlineStr">
        <x:is>
          <x:t xml:space="preserve">Despesas</x:t>
        </x:is>
      </x:c>
      <x:c r="I6854" t="inlineStr">
        <x:is>
          <x:t xml:space="preserve">TOTAL</x:t>
        </x:is>
      </x:c>
      <x:c r="J6854" s="239" t="n">
        <x:v>-10557</x:v>
      </x:c>
      <x:c r="K6854" t="inlineStr">
        <x:is>
          <x:t xml:space="preserve">TOTAL</x:t>
        </x:is>
      </x:c>
      <x:c r="L6854" s="239" t="n">
        <x:v>-11184</x:v>
      </x:c>
      <x:c r="M6854" s="239" t="n">
        <x:v>627</x:v>
      </x:c>
    </x:row>
    <x:row r="6855">
      <x:c r="A6855" t="inlineStr">
        <x:is>
          <x:t xml:space="preserve">2T22</x:t>
        </x:is>
      </x:c>
      <x:c r="B6855" t="n">
        <x:v>2022</x:v>
      </x:c>
      <x:c r="C6855" t="n">
        <x:v>2</x:v>
      </x:c>
      <x:c r="D6855" t="n">
        <x:v>66</x:v>
      </x:c>
      <x:c r="E6855" s="203" t="n">
        <x:v>44742</x:v>
      </x:c>
      <x:c r="F6855" t="inlineStr">
        <x:is>
          <x:t xml:space="preserve">EBIT012</x:t>
        </x:is>
      </x:c>
      <x:c r="G6855" t="inlineStr">
        <x:is>
          <x:t xml:space="preserve">Lucro Operacional Total</x:t>
        </x:is>
      </x:c>
      <x:c r="H6855" t="inlineStr">
        <x:is>
          <x:t xml:space="preserve">Lucro (prejuízo) antes do resultado financeiro, das participações e impostos</x:t>
        </x:is>
      </x:c>
      <x:c r="I6855" t="inlineStr">
        <x:is>
          <x:t xml:space="preserve">CORP.</x:t>
        </x:is>
      </x:c>
      <x:c r="J6855" s="239" t="n">
        <x:v>-7224</x:v>
      </x:c>
      <x:c r="K6855" t="inlineStr">
        <x:is>
          <x:t xml:space="preserve">CORPORATIVO / OUTROS NEGÓCIOS</x:t>
        </x:is>
      </x:c>
      <x:c r="L6855" s="239" t="n">
        <x:v>-3506</x:v>
      </x:c>
      <x:c r="M6855" s="239" t="n">
        <x:v>-3718</x:v>
      </x:c>
    </x:row>
    <x:row r="6856">
      <x:c r="A6856" t="inlineStr">
        <x:is>
          <x:t xml:space="preserve">2T22</x:t>
        </x:is>
      </x:c>
      <x:c r="B6856" t="n">
        <x:v>2022</x:v>
      </x:c>
      <x:c r="C6856" t="n">
        <x:v>2</x:v>
      </x:c>
      <x:c r="D6856" t="n">
        <x:v>66</x:v>
      </x:c>
      <x:c r="E6856" s="203" t="n">
        <x:v>44742</x:v>
      </x:c>
      <x:c r="F6856" t="inlineStr">
        <x:is>
          <x:t xml:space="preserve">EBIT012</x:t>
        </x:is>
      </x:c>
      <x:c r="G6856" t="inlineStr">
        <x:is>
          <x:t xml:space="preserve">Lucro Operacional Total</x:t>
        </x:is>
      </x:c>
      <x:c r="H6856" t="inlineStr">
        <x:is>
          <x:t xml:space="preserve">Lucro (prejuízo) antes do resultado financeiro, das participações e impostos</x:t>
        </x:is>
      </x:c>
      <x:c r="I6856" t="inlineStr">
        <x:is>
          <x:t xml:space="preserve">E&amp;P</x:t>
        </x:is>
      </x:c>
      <x:c r="J6856" s="239" t="n">
        <x:v>142567</x:v>
      </x:c>
      <x:c r="K6856" t="inlineStr">
        <x:is>
          <x:t xml:space="preserve">E&amp;P</x:t>
        </x:is>
      </x:c>
      <x:c r="L6856" s="239" t="n">
        <x:v>62203</x:v>
      </x:c>
      <x:c r="M6856" s="239" t="n">
        <x:v>80364</x:v>
      </x:c>
    </x:row>
    <x:row r="6857">
      <x:c r="A6857" t="inlineStr">
        <x:is>
          <x:t xml:space="preserve">2T22</x:t>
        </x:is>
      </x:c>
      <x:c r="B6857" t="n">
        <x:v>2022</x:v>
      </x:c>
      <x:c r="C6857" t="n">
        <x:v>2</x:v>
      </x:c>
      <x:c r="D6857" t="n">
        <x:v>66</x:v>
      </x:c>
      <x:c r="E6857" s="203" t="n">
        <x:v>44742</x:v>
      </x:c>
      <x:c r="F6857" t="inlineStr">
        <x:is>
          <x:t xml:space="preserve">EBIT012</x:t>
        </x:is>
      </x:c>
      <x:c r="G6857" t="inlineStr">
        <x:is>
          <x:t xml:space="preserve">Lucro Operacional Total</x:t>
        </x:is>
      </x:c>
      <x:c r="H6857" t="inlineStr">
        <x:is>
          <x:t xml:space="preserve">Lucro (prejuízo) antes do resultado financeiro, das participações e impostos</x:t>
        </x:is>
      </x:c>
      <x:c r="I6857" t="inlineStr">
        <x:is>
          <x:t xml:space="preserve">ELIMIN.</x:t>
        </x:is>
      </x:c>
      <x:c r="J6857" s="239" t="n">
        <x:v>-10644</x:v>
      </x:c>
      <x:c r="K6857" t="inlineStr">
        <x:is>
          <x:t xml:space="preserve">ELIMINAÇÕES</x:t>
        </x:is>
      </x:c>
      <x:c r="L6857" s="239" t="n">
        <x:v>-6412</x:v>
      </x:c>
      <x:c r="M6857" s="239" t="n">
        <x:v>-4232</x:v>
      </x:c>
    </x:row>
    <x:row r="6858">
      <x:c r="A6858" t="inlineStr">
        <x:is>
          <x:t xml:space="preserve">2T22</x:t>
        </x:is>
      </x:c>
      <x:c r="B6858" t="n">
        <x:v>2022</x:v>
      </x:c>
      <x:c r="C6858" t="n">
        <x:v>2</x:v>
      </x:c>
      <x:c r="D6858" t="n">
        <x:v>66</x:v>
      </x:c>
      <x:c r="E6858" s="203" t="n">
        <x:v>44742</x:v>
      </x:c>
      <x:c r="F6858" t="inlineStr">
        <x:is>
          <x:t xml:space="preserve">EBIT012</x:t>
        </x:is>
      </x:c>
      <x:c r="G6858" t="inlineStr">
        <x:is>
          <x:t xml:space="preserve">Lucro Operacional Total</x:t>
        </x:is>
      </x:c>
      <x:c r="H6858" t="inlineStr">
        <x:is>
          <x:t xml:space="preserve">Lucro (prejuízo) antes do resultado financeiro, das participações e impostos</x:t>
        </x:is>
      </x:c>
      <x:c r="I6858" t="inlineStr">
        <x:is>
          <x:t xml:space="preserve">GÁS &amp; ENERGIA</x:t>
        </x:is>
      </x:c>
      <x:c r="J6858" s="239" t="n">
        <x:v>472</x:v>
      </x:c>
      <x:c r="K6858" t="inlineStr">
        <x:is>
          <x:t xml:space="preserve">GÁS &amp; ENERGIA / G&amp;EBC</x:t>
        </x:is>
      </x:c>
      <x:c r="L6858" s="239" t="n">
        <x:v>-2233</x:v>
      </x:c>
      <x:c r="M6858" s="239" t="n">
        <x:v>2705</x:v>
      </x:c>
    </x:row>
    <x:row r="6859">
      <x:c r="A6859" t="inlineStr">
        <x:is>
          <x:t xml:space="preserve">2T22</x:t>
        </x:is>
      </x:c>
      <x:c r="B6859" t="n">
        <x:v>2022</x:v>
      </x:c>
      <x:c r="C6859" t="n">
        <x:v>2</x:v>
      </x:c>
      <x:c r="D6859" t="n">
        <x:v>66</x:v>
      </x:c>
      <x:c r="E6859" s="203" t="n">
        <x:v>44742</x:v>
      </x:c>
      <x:c r="F6859" t="inlineStr">
        <x:is>
          <x:t xml:space="preserve">EBIT012</x:t>
        </x:is>
      </x:c>
      <x:c r="G6859" t="inlineStr">
        <x:is>
          <x:t xml:space="preserve">Lucro Operacional Total</x:t>
        </x:is>
      </x:c>
      <x:c r="H6859" t="inlineStr">
        <x:is>
          <x:t xml:space="preserve">Lucro (prejuízo) antes do resultado financeiro, das participações e impostos</x:t>
        </x:is>
      </x:c>
      <x:c r="I6859" t="inlineStr">
        <x:is>
          <x:t xml:space="preserve">RTC</x:t>
        </x:is>
      </x:c>
      <x:c r="J6859" s="239" t="n">
        <x:v>34899</x:v>
      </x:c>
      <x:c r="K6859" t="inlineStr">
        <x:is>
          <x:t xml:space="preserve">REFINO / RTC</x:t>
        </x:is>
      </x:c>
      <x:c r="L6859" s="239" t="n">
        <x:v>13530</x:v>
      </x:c>
      <x:c r="M6859" s="239" t="n">
        <x:v>21369</x:v>
      </x:c>
    </x:row>
    <x:row r="6860">
      <x:c r="A6860" t="inlineStr">
        <x:is>
          <x:t xml:space="preserve">2T22</x:t>
        </x:is>
      </x:c>
      <x:c r="B6860" t="n">
        <x:v>2022</x:v>
      </x:c>
      <x:c r="C6860" t="n">
        <x:v>2</x:v>
      </x:c>
      <x:c r="D6860" t="n">
        <x:v>66</x:v>
      </x:c>
      <x:c r="E6860" s="203" t="n">
        <x:v>44742</x:v>
      </x:c>
      <x:c r="F6860" t="inlineStr">
        <x:is>
          <x:t xml:space="preserve">EBIT012</x:t>
        </x:is>
      </x:c>
      <x:c r="G6860" t="inlineStr">
        <x:is>
          <x:t xml:space="preserve">Lucro Operacional Total</x:t>
        </x:is>
      </x:c>
      <x:c r="H6860" t="inlineStr">
        <x:is>
          <x:t xml:space="preserve">Lucro (prejuízo) antes do resultado financeiro, das participações e impostos</x:t>
        </x:is>
      </x:c>
      <x:c r="I6860" t="inlineStr">
        <x:is>
          <x:t xml:space="preserve">TOTAL</x:t>
        </x:is>
      </x:c>
      <x:c r="J6860" s="239" t="n">
        <x:v>160070</x:v>
      </x:c>
      <x:c r="K6860" t="inlineStr">
        <x:is>
          <x:t xml:space="preserve">TOTAL</x:t>
        </x:is>
      </x:c>
      <x:c r="L6860" s="239" t="n">
        <x:v>63582</x:v>
      </x:c>
      <x:c r="M6860" s="239" t="n">
        <x:v>96488</x:v>
      </x:c>
    </x:row>
    <x:row r="6861">
      <x:c r="A6861" t="inlineStr">
        <x:is>
          <x:t xml:space="preserve">3T22</x:t>
        </x:is>
      </x:c>
      <x:c r="B6861" t="n">
        <x:v>2022</x:v>
      </x:c>
      <x:c r="C6861" t="n">
        <x:v>3</x:v>
      </x:c>
      <x:c r="D6861" t="n">
        <x:v>67</x:v>
      </x:c>
      <x:c r="E6861" s="203" t="n">
        <x:v>44834</x:v>
      </x:c>
      <x:c r="F6861" t="inlineStr">
        <x:is>
          <x:t xml:space="preserve">EBIT000A</x:t>
        </x:is>
      </x:c>
      <x:c r="G6861" t="inlineStr">
        <x:is>
          <x:t xml:space="preserve">Receita</x:t>
        </x:is>
      </x:c>
      <x:c r="H6861" t="inlineStr">
        <x:is>
          <x:t xml:space="preserve">Intersegmentos</x:t>
        </x:is>
      </x:c>
      <x:c r="I6861" t="inlineStr">
        <x:is>
          <x:t xml:space="preserve">CORP.</x:t>
        </x:is>
      </x:c>
      <x:c r="J6861" s="239" t="n">
        <x:v>19</x:v>
      </x:c>
      <x:c r="K6861" t="inlineStr">
        <x:is>
          <x:t xml:space="preserve">CORPORATIVO / OUTROS NEGÓCIOS</x:t>
        </x:is>
      </x:c>
      <x:c r="L6861" s="239" t="n">
        <x:v>12</x:v>
      </x:c>
      <x:c r="M6861" s="239" t="n">
        <x:v>7</x:v>
      </x:c>
    </x:row>
    <x:row r="6862">
      <x:c r="A6862" t="inlineStr">
        <x:is>
          <x:t xml:space="preserve">3T22</x:t>
        </x:is>
      </x:c>
      <x:c r="B6862" t="n">
        <x:v>2022</x:v>
      </x:c>
      <x:c r="C6862" t="n">
        <x:v>3</x:v>
      </x:c>
      <x:c r="D6862" t="n">
        <x:v>67</x:v>
      </x:c>
      <x:c r="E6862" s="203" t="n">
        <x:v>44834</x:v>
      </x:c>
      <x:c r="F6862" t="inlineStr">
        <x:is>
          <x:t xml:space="preserve">EBIT000A</x:t>
        </x:is>
      </x:c>
      <x:c r="G6862" t="inlineStr">
        <x:is>
          <x:t xml:space="preserve">Receita</x:t>
        </x:is>
      </x:c>
      <x:c r="H6862" t="inlineStr">
        <x:is>
          <x:t xml:space="preserve">Intersegmentos</x:t>
        </x:is>
      </x:c>
      <x:c r="I6862" t="inlineStr">
        <x:is>
          <x:t xml:space="preserve">E&amp;P</x:t>
        </x:is>
      </x:c>
      <x:c r="J6862" s="239" t="n">
        <x:v>306890</x:v>
      </x:c>
      <x:c r="K6862" t="inlineStr">
        <x:is>
          <x:t xml:space="preserve">E&amp;P</x:t>
        </x:is>
      </x:c>
      <x:c r="L6862" s="239" t="n">
        <x:v>207178</x:v>
      </x:c>
      <x:c r="M6862" s="239" t="n">
        <x:v>99712</x:v>
      </x:c>
    </x:row>
    <x:row r="6863">
      <x:c r="A6863" t="inlineStr">
        <x:is>
          <x:t xml:space="preserve">3T22</x:t>
        </x:is>
      </x:c>
      <x:c r="B6863" t="n">
        <x:v>2022</x:v>
      </x:c>
      <x:c r="C6863" t="n">
        <x:v>3</x:v>
      </x:c>
      <x:c r="D6863" t="n">
        <x:v>67</x:v>
      </x:c>
      <x:c r="E6863" s="203" t="n">
        <x:v>44834</x:v>
      </x:c>
      <x:c r="F6863" t="inlineStr">
        <x:is>
          <x:t xml:space="preserve">EBIT000A</x:t>
        </x:is>
      </x:c>
      <x:c r="G6863" t="inlineStr">
        <x:is>
          <x:t xml:space="preserve">Receita</x:t>
        </x:is>
      </x:c>
      <x:c r="H6863" t="inlineStr">
        <x:is>
          <x:t xml:space="preserve">Intersegmentos</x:t>
        </x:is>
      </x:c>
      <x:c r="I6863" t="inlineStr">
        <x:is>
          <x:t xml:space="preserve">ELIMIN.</x:t>
        </x:is>
      </x:c>
      <x:c r="J6863" s="239" t="n">
        <x:v>-329112</x:v>
      </x:c>
      <x:c r="K6863" t="inlineStr">
        <x:is>
          <x:t xml:space="preserve">ELIMINAÇÕES</x:t>
        </x:is>
      </x:c>
      <x:c r="L6863" s="239" t="n">
        <x:v>-221358</x:v>
      </x:c>
      <x:c r="M6863" s="239" t="n">
        <x:v>-107754</x:v>
      </x:c>
    </x:row>
    <x:row r="6864">
      <x:c r="A6864" t="inlineStr">
        <x:is>
          <x:t xml:space="preserve">3T22</x:t>
        </x:is>
      </x:c>
      <x:c r="B6864" t="n">
        <x:v>2022</x:v>
      </x:c>
      <x:c r="C6864" t="n">
        <x:v>3</x:v>
      </x:c>
      <x:c r="D6864" t="n">
        <x:v>67</x:v>
      </x:c>
      <x:c r="E6864" s="203" t="n">
        <x:v>44834</x:v>
      </x:c>
      <x:c r="F6864" t="inlineStr">
        <x:is>
          <x:t xml:space="preserve">EBIT000A</x:t>
        </x:is>
      </x:c>
      <x:c r="G6864" t="inlineStr">
        <x:is>
          <x:t xml:space="preserve">Receita</x:t>
        </x:is>
      </x:c>
      <x:c r="H6864" t="inlineStr">
        <x:is>
          <x:t xml:space="preserve">Intersegmentos</x:t>
        </x:is>
      </x:c>
      <x:c r="I6864" t="inlineStr">
        <x:is>
          <x:t xml:space="preserve">GÁS &amp; ENERGIA</x:t>
        </x:is>
      </x:c>
      <x:c r="J6864" s="239" t="n">
        <x:v>14723</x:v>
      </x:c>
      <x:c r="K6864" t="inlineStr">
        <x:is>
          <x:t xml:space="preserve">GÁS &amp; ENERGIA / G&amp;EBC</x:t>
        </x:is>
      </x:c>
      <x:c r="L6864" s="239" t="n">
        <x:v>9461</x:v>
      </x:c>
      <x:c r="M6864" s="239" t="n">
        <x:v>5262</x:v>
      </x:c>
    </x:row>
    <x:row r="6865">
      <x:c r="A6865" t="inlineStr">
        <x:is>
          <x:t xml:space="preserve">3T22</x:t>
        </x:is>
      </x:c>
      <x:c r="B6865" t="n">
        <x:v>2022</x:v>
      </x:c>
      <x:c r="C6865" t="n">
        <x:v>3</x:v>
      </x:c>
      <x:c r="D6865" t="n">
        <x:v>67</x:v>
      </x:c>
      <x:c r="E6865" s="203" t="n">
        <x:v>44834</x:v>
      </x:c>
      <x:c r="F6865" t="inlineStr">
        <x:is>
          <x:t xml:space="preserve">EBIT000A</x:t>
        </x:is>
      </x:c>
      <x:c r="G6865" t="inlineStr">
        <x:is>
          <x:t xml:space="preserve">Receita</x:t>
        </x:is>
      </x:c>
      <x:c r="H6865" t="inlineStr">
        <x:is>
          <x:t xml:space="preserve">Intersegmentos</x:t>
        </x:is>
      </x:c>
      <x:c r="I6865" t="inlineStr">
        <x:is>
          <x:t xml:space="preserve">RTC</x:t>
        </x:is>
      </x:c>
      <x:c r="J6865" s="239" t="n">
        <x:v>7480</x:v>
      </x:c>
      <x:c r="K6865" t="inlineStr">
        <x:is>
          <x:t xml:space="preserve">REFINO / RTC</x:t>
        </x:is>
      </x:c>
      <x:c r="L6865" s="239" t="n">
        <x:v>4707</x:v>
      </x:c>
      <x:c r="M6865" s="239" t="n">
        <x:v>2773</x:v>
      </x:c>
    </x:row>
    <x:row r="6866">
      <x:c r="A6866" t="inlineStr">
        <x:is>
          <x:t xml:space="preserve">3T22</x:t>
        </x:is>
      </x:c>
      <x:c r="B6866" t="n">
        <x:v>2022</x:v>
      </x:c>
      <x:c r="C6866" t="n">
        <x:v>3</x:v>
      </x:c>
      <x:c r="D6866" t="n">
        <x:v>67</x:v>
      </x:c>
      <x:c r="E6866" s="203" t="n">
        <x:v>44834</x:v>
      </x:c>
      <x:c r="F6866" t="inlineStr">
        <x:is>
          <x:t xml:space="preserve">EBIT000A</x:t>
        </x:is>
      </x:c>
      <x:c r="G6866" t="inlineStr">
        <x:is>
          <x:t xml:space="preserve">Receita</x:t>
        </x:is>
      </x:c>
      <x:c r="H6866" t="inlineStr">
        <x:is>
          <x:t xml:space="preserve">Intersegmentos</x:t>
        </x:is>
      </x:c>
      <x:c r="I6866" t="inlineStr">
        <x:is>
          <x:t xml:space="preserve">TOTAL</x:t>
        </x:is>
      </x:c>
      <x:c r="J6866" s="239" t="n">
        <x:v>0</x:v>
      </x:c>
      <x:c r="K6866" t="inlineStr">
        <x:is>
          <x:t xml:space="preserve">TOTAL</x:t>
        </x:is>
      </x:c>
      <x:c r="L6866" s="239" t="n">
        <x:v>0</x:v>
      </x:c>
      <x:c r="M6866" s="239" t="n">
        <x:v>0</x:v>
      </x:c>
    </x:row>
    <x:row r="6867">
      <x:c r="A6867" t="inlineStr">
        <x:is>
          <x:t xml:space="preserve">3T22</x:t>
        </x:is>
      </x:c>
      <x:c r="B6867" t="n">
        <x:v>2022</x:v>
      </x:c>
      <x:c r="C6867" t="n">
        <x:v>3</x:v>
      </x:c>
      <x:c r="D6867" t="n">
        <x:v>67</x:v>
      </x:c>
      <x:c r="E6867" s="203" t="n">
        <x:v>44834</x:v>
      </x:c>
      <x:c r="F6867" t="inlineStr">
        <x:is>
          <x:t xml:space="preserve">EBIT000B</x:t>
        </x:is>
      </x:c>
      <x:c r="G6867" t="inlineStr">
        <x:is>
          <x:t xml:space="preserve">Receita</x:t>
        </x:is>
      </x:c>
      <x:c r="H6867" t="inlineStr">
        <x:is>
          <x:t xml:space="preserve">Terceiros</x:t>
        </x:is>
      </x:c>
      <x:c r="I6867" t="inlineStr">
        <x:is>
          <x:t xml:space="preserve">CORP.</x:t>
        </x:is>
      </x:c>
      <x:c r="J6867" s="239" t="n">
        <x:v>2039</x:v>
      </x:c>
      <x:c r="K6867" t="inlineStr">
        <x:is>
          <x:t xml:space="preserve">CORPORATIVO / OUTROS NEGÓCIOS</x:t>
        </x:is>
      </x:c>
      <x:c r="L6867" s="239" t="n">
        <x:v>1389</x:v>
      </x:c>
      <x:c r="M6867" s="239" t="n">
        <x:v>650</x:v>
      </x:c>
    </x:row>
    <x:row r="6868">
      <x:c r="A6868" t="inlineStr">
        <x:is>
          <x:t xml:space="preserve">3T22</x:t>
        </x:is>
      </x:c>
      <x:c r="B6868" t="n">
        <x:v>2022</x:v>
      </x:c>
      <x:c r="C6868" t="n">
        <x:v>3</x:v>
      </x:c>
      <x:c r="D6868" t="n">
        <x:v>67</x:v>
      </x:c>
      <x:c r="E6868" s="203" t="n">
        <x:v>44834</x:v>
      </x:c>
      <x:c r="F6868" t="inlineStr">
        <x:is>
          <x:t xml:space="preserve">EBIT000B</x:t>
        </x:is>
      </x:c>
      <x:c r="G6868" t="inlineStr">
        <x:is>
          <x:t xml:space="preserve">Receita</x:t>
        </x:is>
      </x:c>
      <x:c r="H6868" t="inlineStr">
        <x:is>
          <x:t xml:space="preserve">Terceiros</x:t>
        </x:is>
      </x:c>
      <x:c r="I6868" t="inlineStr">
        <x:is>
          <x:t xml:space="preserve">E&amp;P</x:t>
        </x:is>
      </x:c>
      <x:c r="J6868" s="239" t="n">
        <x:v>5109</x:v>
      </x:c>
      <x:c r="K6868" t="inlineStr">
        <x:is>
          <x:t xml:space="preserve">E&amp;P</x:t>
        </x:is>
      </x:c>
      <x:c r="L6868" s="239" t="n">
        <x:v>3430</x:v>
      </x:c>
      <x:c r="M6868" s="239" t="n">
        <x:v>1679</x:v>
      </x:c>
    </x:row>
    <x:row r="6869">
      <x:c r="A6869" t="inlineStr">
        <x:is>
          <x:t xml:space="preserve">3T22</x:t>
        </x:is>
      </x:c>
      <x:c r="B6869" t="n">
        <x:v>2022</x:v>
      </x:c>
      <x:c r="C6869" t="n">
        <x:v>3</x:v>
      </x:c>
      <x:c r="D6869" t="n">
        <x:v>67</x:v>
      </x:c>
      <x:c r="E6869" s="203" t="n">
        <x:v>44834</x:v>
      </x:c>
      <x:c r="F6869" t="inlineStr">
        <x:is>
          <x:t xml:space="preserve">EBIT000B</x:t>
        </x:is>
      </x:c>
      <x:c r="G6869" t="inlineStr">
        <x:is>
          <x:t xml:space="preserve">Receita</x:t>
        </x:is>
      </x:c>
      <x:c r="H6869" t="inlineStr">
        <x:is>
          <x:t xml:space="preserve">Terceiros</x:t>
        </x:is>
      </x:c>
      <x:c r="I6869" t="inlineStr">
        <x:is>
          <x:t xml:space="preserve">ELIMIN.</x:t>
        </x:is>
      </x:c>
      <x:c r="J6869" s="239" t="n">
        <x:v>0</x:v>
      </x:c>
      <x:c r="K6869" t="inlineStr">
        <x:is>
          <x:t xml:space="preserve">ELIMINAÇÕES</x:t>
        </x:is>
      </x:c>
      <x:c r="L6869" s="239" t="n">
        <x:v>0</x:v>
      </x:c>
      <x:c r="M6869" s="239" t="n">
        <x:v>0</x:v>
      </x:c>
    </x:row>
    <x:row r="6870">
      <x:c r="A6870" t="inlineStr">
        <x:is>
          <x:t xml:space="preserve">3T22</x:t>
        </x:is>
      </x:c>
      <x:c r="B6870" t="n">
        <x:v>2022</x:v>
      </x:c>
      <x:c r="C6870" t="n">
        <x:v>3</x:v>
      </x:c>
      <x:c r="D6870" t="n">
        <x:v>67</x:v>
      </x:c>
      <x:c r="E6870" s="203" t="n">
        <x:v>44834</x:v>
      </x:c>
      <x:c r="F6870" t="inlineStr">
        <x:is>
          <x:t xml:space="preserve">EBIT000B</x:t>
        </x:is>
      </x:c>
      <x:c r="G6870" t="inlineStr">
        <x:is>
          <x:t xml:space="preserve">Receita</x:t>
        </x:is>
      </x:c>
      <x:c r="H6870" t="inlineStr">
        <x:is>
          <x:t xml:space="preserve">Terceiros</x:t>
        </x:is>
      </x:c>
      <x:c r="I6870" t="inlineStr">
        <x:is>
          <x:t xml:space="preserve">GÁS &amp; ENERGIA</x:t>
        </x:is>
      </x:c>
      <x:c r="J6870" s="239" t="n">
        <x:v>43069</x:v>
      </x:c>
      <x:c r="K6870" t="inlineStr">
        <x:is>
          <x:t xml:space="preserve">GÁS &amp; ENERGIA / G&amp;EBC</x:t>
        </x:is>
      </x:c>
      <x:c r="L6870" s="239" t="n">
        <x:v>26584</x:v>
      </x:c>
      <x:c r="M6870" s="239" t="n">
        <x:v>16485</x:v>
      </x:c>
    </x:row>
    <x:row r="6871">
      <x:c r="A6871" t="inlineStr">
        <x:is>
          <x:t xml:space="preserve">3T22</x:t>
        </x:is>
      </x:c>
      <x:c r="B6871" t="n">
        <x:v>2022</x:v>
      </x:c>
      <x:c r="C6871" t="n">
        <x:v>3</x:v>
      </x:c>
      <x:c r="D6871" t="n">
        <x:v>67</x:v>
      </x:c>
      <x:c r="E6871" s="203" t="n">
        <x:v>44834</x:v>
      </x:c>
      <x:c r="F6871" t="inlineStr">
        <x:is>
          <x:t xml:space="preserve">EBIT000B</x:t>
        </x:is>
      </x:c>
      <x:c r="G6871" t="inlineStr">
        <x:is>
          <x:t xml:space="preserve">Receita</x:t>
        </x:is>
      </x:c>
      <x:c r="H6871" t="inlineStr">
        <x:is>
          <x:t xml:space="preserve">Terceiros</x:t>
        </x:is>
      </x:c>
      <x:c r="I6871" t="inlineStr">
        <x:is>
          <x:t xml:space="preserve">RTC</x:t>
        </x:is>
      </x:c>
      <x:c r="J6871" s="239" t="n">
        <x:v>432460</x:v>
      </x:c>
      <x:c r="K6871" t="inlineStr">
        <x:is>
          <x:t xml:space="preserve">REFINO / RTC</x:t>
        </x:is>
      </x:c>
      <x:c r="L6871" s="239" t="n">
        <x:v>281198</x:v>
      </x:c>
      <x:c r="M6871" s="239" t="n">
        <x:v>151262</x:v>
      </x:c>
    </x:row>
    <x:row r="6872">
      <x:c r="A6872" t="inlineStr">
        <x:is>
          <x:t xml:space="preserve">3T22</x:t>
        </x:is>
      </x:c>
      <x:c r="B6872" t="n">
        <x:v>2022</x:v>
      </x:c>
      <x:c r="C6872" t="n">
        <x:v>3</x:v>
      </x:c>
      <x:c r="D6872" t="n">
        <x:v>67</x:v>
      </x:c>
      <x:c r="E6872" s="203" t="n">
        <x:v>44834</x:v>
      </x:c>
      <x:c r="F6872" t="inlineStr">
        <x:is>
          <x:t xml:space="preserve">EBIT000B</x:t>
        </x:is>
      </x:c>
      <x:c r="G6872" t="inlineStr">
        <x:is>
          <x:t xml:space="preserve">Receita</x:t>
        </x:is>
      </x:c>
      <x:c r="H6872" t="inlineStr">
        <x:is>
          <x:t xml:space="preserve">Terceiros</x:t>
        </x:is>
      </x:c>
      <x:c r="I6872" t="inlineStr">
        <x:is>
          <x:t xml:space="preserve">TOTAL</x:t>
        </x:is>
      </x:c>
      <x:c r="J6872" s="239" t="n">
        <x:v>482677</x:v>
      </x:c>
      <x:c r="K6872" t="inlineStr">
        <x:is>
          <x:t xml:space="preserve">TOTAL</x:t>
        </x:is>
      </x:c>
      <x:c r="L6872" s="239" t="n">
        <x:v>312601</x:v>
      </x:c>
      <x:c r="M6872" s="239" t="n">
        <x:v>170076</x:v>
      </x:c>
    </x:row>
    <x:row r="6873">
      <x:c r="A6873" t="inlineStr">
        <x:is>
          <x:t xml:space="preserve">3T22</x:t>
        </x:is>
      </x:c>
      <x:c r="B6873" t="n">
        <x:v>2022</x:v>
      </x:c>
      <x:c r="C6873" t="n">
        <x:v>3</x:v>
      </x:c>
      <x:c r="D6873" t="n">
        <x:v>67</x:v>
      </x:c>
      <x:c r="E6873" s="203" t="n">
        <x:v>44834</x:v>
      </x:c>
      <x:c r="F6873" t="inlineStr">
        <x:is>
          <x:t xml:space="preserve">EBIT001</x:t>
        </x:is>
      </x:c>
      <x:c r="G6873" t="inlineStr">
        <x:is>
          <x:t xml:space="preserve">Receita Total</x:t>
        </x:is>
      </x:c>
      <x:c r="H6873" t="inlineStr">
        <x:is>
          <x:t xml:space="preserve">Receita de vendas</x:t>
        </x:is>
      </x:c>
      <x:c r="I6873" t="inlineStr">
        <x:is>
          <x:t xml:space="preserve">CORP.</x:t>
        </x:is>
      </x:c>
      <x:c r="J6873" s="239" t="n">
        <x:v>2058</x:v>
      </x:c>
      <x:c r="K6873" t="inlineStr">
        <x:is>
          <x:t xml:space="preserve">CORPORATIVO / OUTROS NEGÓCIOS</x:t>
        </x:is>
      </x:c>
      <x:c r="L6873" s="239" t="n">
        <x:v>1401</x:v>
      </x:c>
      <x:c r="M6873" s="239" t="n">
        <x:v>657</x:v>
      </x:c>
    </x:row>
    <x:row r="6874">
      <x:c r="A6874" t="inlineStr">
        <x:is>
          <x:t xml:space="preserve">3T22</x:t>
        </x:is>
      </x:c>
      <x:c r="B6874" t="n">
        <x:v>2022</x:v>
      </x:c>
      <x:c r="C6874" t="n">
        <x:v>3</x:v>
      </x:c>
      <x:c r="D6874" t="n">
        <x:v>67</x:v>
      </x:c>
      <x:c r="E6874" s="203" t="n">
        <x:v>44834</x:v>
      </x:c>
      <x:c r="F6874" t="inlineStr">
        <x:is>
          <x:t xml:space="preserve">EBIT001</x:t>
        </x:is>
      </x:c>
      <x:c r="G6874" t="inlineStr">
        <x:is>
          <x:t xml:space="preserve">Receita Total</x:t>
        </x:is>
      </x:c>
      <x:c r="H6874" t="inlineStr">
        <x:is>
          <x:t xml:space="preserve">Receita de vendas</x:t>
        </x:is>
      </x:c>
      <x:c r="I6874" t="inlineStr">
        <x:is>
          <x:t xml:space="preserve">E&amp;P</x:t>
        </x:is>
      </x:c>
      <x:c r="J6874" s="239" t="n">
        <x:v>311999</x:v>
      </x:c>
      <x:c r="K6874" t="inlineStr">
        <x:is>
          <x:t xml:space="preserve">E&amp;P</x:t>
        </x:is>
      </x:c>
      <x:c r="L6874" s="239" t="n">
        <x:v>210608</x:v>
      </x:c>
      <x:c r="M6874" s="239" t="n">
        <x:v>101391</x:v>
      </x:c>
    </x:row>
    <x:row r="6875">
      <x:c r="A6875" t="inlineStr">
        <x:is>
          <x:t xml:space="preserve">3T22</x:t>
        </x:is>
      </x:c>
      <x:c r="B6875" t="n">
        <x:v>2022</x:v>
      </x:c>
      <x:c r="C6875" t="n">
        <x:v>3</x:v>
      </x:c>
      <x:c r="D6875" t="n">
        <x:v>67</x:v>
      </x:c>
      <x:c r="E6875" s="203" t="n">
        <x:v>44834</x:v>
      </x:c>
      <x:c r="F6875" t="inlineStr">
        <x:is>
          <x:t xml:space="preserve">EBIT001</x:t>
        </x:is>
      </x:c>
      <x:c r="G6875" t="inlineStr">
        <x:is>
          <x:t xml:space="preserve">Receita Total</x:t>
        </x:is>
      </x:c>
      <x:c r="H6875" t="inlineStr">
        <x:is>
          <x:t xml:space="preserve">Receita de vendas</x:t>
        </x:is>
      </x:c>
      <x:c r="I6875" t="inlineStr">
        <x:is>
          <x:t xml:space="preserve">ELIMIN.</x:t>
        </x:is>
      </x:c>
      <x:c r="J6875" s="239" t="n">
        <x:v>-329112</x:v>
      </x:c>
      <x:c r="K6875" t="inlineStr">
        <x:is>
          <x:t xml:space="preserve">ELIMINAÇÕES</x:t>
        </x:is>
      </x:c>
      <x:c r="L6875" s="239" t="n">
        <x:v>-221358</x:v>
      </x:c>
      <x:c r="M6875" s="239" t="n">
        <x:v>-107754</x:v>
      </x:c>
    </x:row>
    <x:row r="6876">
      <x:c r="A6876" t="inlineStr">
        <x:is>
          <x:t xml:space="preserve">3T22</x:t>
        </x:is>
      </x:c>
      <x:c r="B6876" t="n">
        <x:v>2022</x:v>
      </x:c>
      <x:c r="C6876" t="n">
        <x:v>3</x:v>
      </x:c>
      <x:c r="D6876" t="n">
        <x:v>67</x:v>
      </x:c>
      <x:c r="E6876" s="203" t="n">
        <x:v>44834</x:v>
      </x:c>
      <x:c r="F6876" t="inlineStr">
        <x:is>
          <x:t xml:space="preserve">EBIT001</x:t>
        </x:is>
      </x:c>
      <x:c r="G6876" t="inlineStr">
        <x:is>
          <x:t xml:space="preserve">Receita Total</x:t>
        </x:is>
      </x:c>
      <x:c r="H6876" t="inlineStr">
        <x:is>
          <x:t xml:space="preserve">Receita de vendas</x:t>
        </x:is>
      </x:c>
      <x:c r="I6876" t="inlineStr">
        <x:is>
          <x:t xml:space="preserve">GÁS &amp; ENERGIA</x:t>
        </x:is>
      </x:c>
      <x:c r="J6876" s="239" t="n">
        <x:v>57792</x:v>
      </x:c>
      <x:c r="K6876" t="inlineStr">
        <x:is>
          <x:t xml:space="preserve">GÁS &amp; ENERGIA / G&amp;EBC</x:t>
        </x:is>
      </x:c>
      <x:c r="L6876" s="239" t="n">
        <x:v>36045</x:v>
      </x:c>
      <x:c r="M6876" s="239" t="n">
        <x:v>21747</x:v>
      </x:c>
    </x:row>
    <x:row r="6877">
      <x:c r="A6877" t="inlineStr">
        <x:is>
          <x:t xml:space="preserve">3T22</x:t>
        </x:is>
      </x:c>
      <x:c r="B6877" t="n">
        <x:v>2022</x:v>
      </x:c>
      <x:c r="C6877" t="n">
        <x:v>3</x:v>
      </x:c>
      <x:c r="D6877" t="n">
        <x:v>67</x:v>
      </x:c>
      <x:c r="E6877" s="203" t="n">
        <x:v>44834</x:v>
      </x:c>
      <x:c r="F6877" t="inlineStr">
        <x:is>
          <x:t xml:space="preserve">EBIT001</x:t>
        </x:is>
      </x:c>
      <x:c r="G6877" t="inlineStr">
        <x:is>
          <x:t xml:space="preserve">Receita Total</x:t>
        </x:is>
      </x:c>
      <x:c r="H6877" t="inlineStr">
        <x:is>
          <x:t xml:space="preserve">Receita de vendas</x:t>
        </x:is>
      </x:c>
      <x:c r="I6877" t="inlineStr">
        <x:is>
          <x:t xml:space="preserve">RTC</x:t>
        </x:is>
      </x:c>
      <x:c r="J6877" s="239" t="n">
        <x:v>439940</x:v>
      </x:c>
      <x:c r="K6877" t="inlineStr">
        <x:is>
          <x:t xml:space="preserve">REFINO / RTC</x:t>
        </x:is>
      </x:c>
      <x:c r="L6877" s="239" t="n">
        <x:v>285905</x:v>
      </x:c>
      <x:c r="M6877" s="239" t="n">
        <x:v>154035</x:v>
      </x:c>
    </x:row>
    <x:row r="6878">
      <x:c r="A6878" t="inlineStr">
        <x:is>
          <x:t xml:space="preserve">3T22</x:t>
        </x:is>
      </x:c>
      <x:c r="B6878" t="n">
        <x:v>2022</x:v>
      </x:c>
      <x:c r="C6878" t="n">
        <x:v>3</x:v>
      </x:c>
      <x:c r="D6878" t="n">
        <x:v>67</x:v>
      </x:c>
      <x:c r="E6878" s="203" t="n">
        <x:v>44834</x:v>
      </x:c>
      <x:c r="F6878" t="inlineStr">
        <x:is>
          <x:t xml:space="preserve">EBIT001</x:t>
        </x:is>
      </x:c>
      <x:c r="G6878" t="inlineStr">
        <x:is>
          <x:t xml:space="preserve">Receita Total</x:t>
        </x:is>
      </x:c>
      <x:c r="H6878" t="inlineStr">
        <x:is>
          <x:t xml:space="preserve">Receita de vendas</x:t>
        </x:is>
      </x:c>
      <x:c r="I6878" t="inlineStr">
        <x:is>
          <x:t xml:space="preserve">TOTAL</x:t>
        </x:is>
      </x:c>
      <x:c r="J6878" s="239" t="n">
        <x:v>482677</x:v>
      </x:c>
      <x:c r="K6878" t="inlineStr">
        <x:is>
          <x:t xml:space="preserve">TOTAL</x:t>
        </x:is>
      </x:c>
      <x:c r="L6878" s="239" t="n">
        <x:v>312601</x:v>
      </x:c>
      <x:c r="M6878" s="239" t="n">
        <x:v>170076</x:v>
      </x:c>
    </x:row>
    <x:row r="6879">
      <x:c r="A6879" t="inlineStr">
        <x:is>
          <x:t xml:space="preserve">3T22</x:t>
        </x:is>
      </x:c>
      <x:c r="B6879" t="n">
        <x:v>2022</x:v>
      </x:c>
      <x:c r="C6879" t="n">
        <x:v>3</x:v>
      </x:c>
      <x:c r="D6879" t="n">
        <x:v>67</x:v>
      </x:c>
      <x:c r="E6879" s="203" t="n">
        <x:v>44834</x:v>
      </x:c>
      <x:c r="F6879" t="inlineStr">
        <x:is>
          <x:t xml:space="preserve">EBIT002</x:t>
        </x:is>
      </x:c>
      <x:c r="G6879" t="inlineStr">
        <x:is>
          <x:t xml:space="preserve">Custo Total</x:t>
        </x:is>
      </x:c>
      <x:c r="H6879" t="inlineStr">
        <x:is>
          <x:t xml:space="preserve">Custo dos produtos e serviços vendidos</x:t>
        </x:is>
      </x:c>
      <x:c r="I6879" t="inlineStr">
        <x:is>
          <x:t xml:space="preserve">CORP.</x:t>
        </x:is>
      </x:c>
      <x:c r="J6879" s="239" t="n">
        <x:v>-2089</x:v>
      </x:c>
      <x:c r="K6879" t="inlineStr">
        <x:is>
          <x:t xml:space="preserve">CORPORATIVO / OUTROS NEGÓCIOS</x:t>
        </x:is>
      </x:c>
      <x:c r="L6879" s="239" t="n">
        <x:v>-1378</x:v>
      </x:c>
      <x:c r="M6879" s="239" t="n">
        <x:v>-711</x:v>
      </x:c>
    </x:row>
    <x:row r="6880">
      <x:c r="A6880" t="inlineStr">
        <x:is>
          <x:t xml:space="preserve">3T22</x:t>
        </x:is>
      </x:c>
      <x:c r="B6880" t="n">
        <x:v>2022</x:v>
      </x:c>
      <x:c r="C6880" t="n">
        <x:v>3</x:v>
      </x:c>
      <x:c r="D6880" t="n">
        <x:v>67</x:v>
      </x:c>
      <x:c r="E6880" s="203" t="n">
        <x:v>44834</x:v>
      </x:c>
      <x:c r="F6880" t="inlineStr">
        <x:is>
          <x:t xml:space="preserve">EBIT002</x:t>
        </x:is>
      </x:c>
      <x:c r="G6880" t="inlineStr">
        <x:is>
          <x:t xml:space="preserve">Custo Total</x:t>
        </x:is>
      </x:c>
      <x:c r="H6880" t="inlineStr">
        <x:is>
          <x:t xml:space="preserve">Custo dos produtos e serviços vendidos</x:t>
        </x:is>
      </x:c>
      <x:c r="I6880" t="inlineStr">
        <x:is>
          <x:t xml:space="preserve">E&amp;P</x:t>
        </x:is>
      </x:c>
      <x:c r="J6880" s="239" t="n">
        <x:v>-119389</x:v>
      </x:c>
      <x:c r="K6880" t="inlineStr">
        <x:is>
          <x:t xml:space="preserve">E&amp;P</x:t>
        </x:is>
      </x:c>
      <x:c r="L6880" s="239" t="n">
        <x:v>-80340</x:v>
      </x:c>
      <x:c r="M6880" s="239" t="n">
        <x:v>-39049</x:v>
      </x:c>
    </x:row>
    <x:row r="6881">
      <x:c r="A6881" t="inlineStr">
        <x:is>
          <x:t xml:space="preserve">3T22</x:t>
        </x:is>
      </x:c>
      <x:c r="B6881" t="n">
        <x:v>2022</x:v>
      </x:c>
      <x:c r="C6881" t="n">
        <x:v>3</x:v>
      </x:c>
      <x:c r="D6881" t="n">
        <x:v>67</x:v>
      </x:c>
      <x:c r="E6881" s="203" t="n">
        <x:v>44834</x:v>
      </x:c>
      <x:c r="F6881" t="inlineStr">
        <x:is>
          <x:t xml:space="preserve">EBIT002</x:t>
        </x:is>
      </x:c>
      <x:c r="G6881" t="inlineStr">
        <x:is>
          <x:t xml:space="preserve">Custo Total</x:t>
        </x:is>
      </x:c>
      <x:c r="H6881" t="inlineStr">
        <x:is>
          <x:t xml:space="preserve">Custo dos produtos e serviços vendidos</x:t>
        </x:is>
      </x:c>
      <x:c r="I6881" t="inlineStr">
        <x:is>
          <x:t xml:space="preserve">ELIMIN.</x:t>
        </x:is>
      </x:c>
      <x:c r="J6881" s="239" t="n">
        <x:v>320731</x:v>
      </x:c>
      <x:c r="K6881" t="inlineStr">
        <x:is>
          <x:t xml:space="preserve">ELIMINAÇÕES</x:t>
        </x:is>
      </x:c>
      <x:c r="L6881" s="239" t="n">
        <x:v>210755</x:v>
      </x:c>
      <x:c r="M6881" s="239" t="n">
        <x:v>109976</x:v>
      </x:c>
    </x:row>
    <x:row r="6882">
      <x:c r="A6882" t="inlineStr">
        <x:is>
          <x:t xml:space="preserve">3T22</x:t>
        </x:is>
      </x:c>
      <x:c r="B6882" t="n">
        <x:v>2022</x:v>
      </x:c>
      <x:c r="C6882" t="n">
        <x:v>3</x:v>
      </x:c>
      <x:c r="D6882" t="n">
        <x:v>67</x:v>
      </x:c>
      <x:c r="E6882" s="203" t="n">
        <x:v>44834</x:v>
      </x:c>
      <x:c r="F6882" t="inlineStr">
        <x:is>
          <x:t xml:space="preserve">EBIT002</x:t>
        </x:is>
      </x:c>
      <x:c r="G6882" t="inlineStr">
        <x:is>
          <x:t xml:space="preserve">Custo Total</x:t>
        </x:is>
      </x:c>
      <x:c r="H6882" t="inlineStr">
        <x:is>
          <x:t xml:space="preserve">Custo dos produtos e serviços vendidos</x:t>
        </x:is>
      </x:c>
      <x:c r="I6882" t="inlineStr">
        <x:is>
          <x:t xml:space="preserve">GÁS &amp; ENERGIA</x:t>
        </x:is>
      </x:c>
      <x:c r="J6882" s="239" t="n">
        <x:v>-40798</x:v>
      </x:c>
      <x:c r="K6882" t="inlineStr">
        <x:is>
          <x:t xml:space="preserve">GÁS &amp; ENERGIA / G&amp;EBC</x:t>
        </x:is>
      </x:c>
      <x:c r="L6882" s="239" t="n">
        <x:v>-26949</x:v>
      </x:c>
      <x:c r="M6882" s="239" t="n">
        <x:v>-13849</x:v>
      </x:c>
    </x:row>
    <x:row r="6883">
      <x:c r="A6883" t="inlineStr">
        <x:is>
          <x:t xml:space="preserve">3T22</x:t>
        </x:is>
      </x:c>
      <x:c r="B6883" t="n">
        <x:v>2022</x:v>
      </x:c>
      <x:c r="C6883" t="n">
        <x:v>3</x:v>
      </x:c>
      <x:c r="D6883" t="n">
        <x:v>67</x:v>
      </x:c>
      <x:c r="E6883" s="203" t="n">
        <x:v>44834</x:v>
      </x:c>
      <x:c r="F6883" t="inlineStr">
        <x:is>
          <x:t xml:space="preserve">EBIT002</x:t>
        </x:is>
      </x:c>
      <x:c r="G6883" t="inlineStr">
        <x:is>
          <x:t xml:space="preserve">Custo Total</x:t>
        </x:is>
      </x:c>
      <x:c r="H6883" t="inlineStr">
        <x:is>
          <x:t xml:space="preserve">Custo dos produtos e serviços vendidos</x:t>
        </x:is>
      </x:c>
      <x:c r="I6883" t="inlineStr">
        <x:is>
          <x:t xml:space="preserve">RTC</x:t>
        </x:is>
      </x:c>
      <x:c r="J6883" s="239" t="n">
        <x:v>-383669</x:v>
      </x:c>
      <x:c r="K6883" t="inlineStr">
        <x:is>
          <x:t xml:space="preserve">REFINO / RTC</x:t>
        </x:is>
      </x:c>
      <x:c r="L6883" s="239" t="n">
        <x:v>-244062</x:v>
      </x:c>
      <x:c r="M6883" s="239" t="n">
        <x:v>-139607</x:v>
      </x:c>
    </x:row>
    <x:row r="6884">
      <x:c r="A6884" t="inlineStr">
        <x:is>
          <x:t xml:space="preserve">3T22</x:t>
        </x:is>
      </x:c>
      <x:c r="B6884" t="n">
        <x:v>2022</x:v>
      </x:c>
      <x:c r="C6884" t="n">
        <x:v>3</x:v>
      </x:c>
      <x:c r="D6884" t="n">
        <x:v>67</x:v>
      </x:c>
      <x:c r="E6884" s="203" t="n">
        <x:v>44834</x:v>
      </x:c>
      <x:c r="F6884" t="inlineStr">
        <x:is>
          <x:t xml:space="preserve">EBIT002</x:t>
        </x:is>
      </x:c>
      <x:c r="G6884" t="inlineStr">
        <x:is>
          <x:t xml:space="preserve">Custo Total</x:t>
        </x:is>
      </x:c>
      <x:c r="H6884" t="inlineStr">
        <x:is>
          <x:t xml:space="preserve">Custo dos produtos e serviços vendidos</x:t>
        </x:is>
      </x:c>
      <x:c r="I6884" t="inlineStr">
        <x:is>
          <x:t xml:space="preserve">TOTAL</x:t>
        </x:is>
      </x:c>
      <x:c r="J6884" s="239" t="n">
        <x:v>-225214</x:v>
      </x:c>
      <x:c r="K6884" t="inlineStr">
        <x:is>
          <x:t xml:space="preserve">TOTAL</x:t>
        </x:is>
      </x:c>
      <x:c r="L6884" s="239" t="n">
        <x:v>-141974</x:v>
      </x:c>
      <x:c r="M6884" s="239" t="n">
        <x:v>-83240</x:v>
      </x:c>
    </x:row>
    <x:row r="6885">
      <x:c r="A6885" t="inlineStr">
        <x:is>
          <x:t xml:space="preserve">3T22</x:t>
        </x:is>
      </x:c>
      <x:c r="B6885" t="n">
        <x:v>2022</x:v>
      </x:c>
      <x:c r="C6885" t="n">
        <x:v>3</x:v>
      </x:c>
      <x:c r="D6885" t="n">
        <x:v>67</x:v>
      </x:c>
      <x:c r="E6885" s="203" t="n">
        <x:v>44834</x:v>
      </x:c>
      <x:c r="F6885" t="inlineStr">
        <x:is>
          <x:t xml:space="preserve">EBIT003</x:t>
        </x:is>
      </x:c>
      <x:c r="G6885" t="inlineStr">
        <x:is>
          <x:t xml:space="preserve">Lucro Bruto Total</x:t>
        </x:is>
      </x:c>
      <x:c r="H6885" t="inlineStr">
        <x:is>
          <x:t xml:space="preserve">Lucro bruto</x:t>
        </x:is>
      </x:c>
      <x:c r="I6885" t="inlineStr">
        <x:is>
          <x:t xml:space="preserve">CORP.</x:t>
        </x:is>
      </x:c>
      <x:c r="J6885" s="239" t="n">
        <x:v>-31</x:v>
      </x:c>
      <x:c r="K6885" t="inlineStr">
        <x:is>
          <x:t xml:space="preserve">CORPORATIVO / OUTROS NEGÓCIOS</x:t>
        </x:is>
      </x:c>
      <x:c r="L6885" s="239" t="n">
        <x:v>23</x:v>
      </x:c>
      <x:c r="M6885" s="239" t="n">
        <x:v>-54</x:v>
      </x:c>
    </x:row>
    <x:row r="6886">
      <x:c r="A6886" t="inlineStr">
        <x:is>
          <x:t xml:space="preserve">3T22</x:t>
        </x:is>
      </x:c>
      <x:c r="B6886" t="n">
        <x:v>2022</x:v>
      </x:c>
      <x:c r="C6886" t="n">
        <x:v>3</x:v>
      </x:c>
      <x:c r="D6886" t="n">
        <x:v>67</x:v>
      </x:c>
      <x:c r="E6886" s="203" t="n">
        <x:v>44834</x:v>
      </x:c>
      <x:c r="F6886" t="inlineStr">
        <x:is>
          <x:t xml:space="preserve">EBIT003</x:t>
        </x:is>
      </x:c>
      <x:c r="G6886" t="inlineStr">
        <x:is>
          <x:t xml:space="preserve">Lucro Bruto Total</x:t>
        </x:is>
      </x:c>
      <x:c r="H6886" t="inlineStr">
        <x:is>
          <x:t xml:space="preserve">Lucro bruto</x:t>
        </x:is>
      </x:c>
      <x:c r="I6886" t="inlineStr">
        <x:is>
          <x:t xml:space="preserve">E&amp;P</x:t>
        </x:is>
      </x:c>
      <x:c r="J6886" s="239" t="n">
        <x:v>192610</x:v>
      </x:c>
      <x:c r="K6886" t="inlineStr">
        <x:is>
          <x:t xml:space="preserve">E&amp;P</x:t>
        </x:is>
      </x:c>
      <x:c r="L6886" s="239" t="n">
        <x:v>130268</x:v>
      </x:c>
      <x:c r="M6886" s="239" t="n">
        <x:v>62342</x:v>
      </x:c>
    </x:row>
    <x:row r="6887">
      <x:c r="A6887" t="inlineStr">
        <x:is>
          <x:t xml:space="preserve">3T22</x:t>
        </x:is>
      </x:c>
      <x:c r="B6887" t="n">
        <x:v>2022</x:v>
      </x:c>
      <x:c r="C6887" t="n">
        <x:v>3</x:v>
      </x:c>
      <x:c r="D6887" t="n">
        <x:v>67</x:v>
      </x:c>
      <x:c r="E6887" s="203" t="n">
        <x:v>44834</x:v>
      </x:c>
      <x:c r="F6887" t="inlineStr">
        <x:is>
          <x:t xml:space="preserve">EBIT003</x:t>
        </x:is>
      </x:c>
      <x:c r="G6887" t="inlineStr">
        <x:is>
          <x:t xml:space="preserve">Lucro Bruto Total</x:t>
        </x:is>
      </x:c>
      <x:c r="H6887" t="inlineStr">
        <x:is>
          <x:t xml:space="preserve">Lucro bruto</x:t>
        </x:is>
      </x:c>
      <x:c r="I6887" t="inlineStr">
        <x:is>
          <x:t xml:space="preserve">ELIMIN.</x:t>
        </x:is>
      </x:c>
      <x:c r="J6887" s="239" t="n">
        <x:v>-8381</x:v>
      </x:c>
      <x:c r="K6887" t="inlineStr">
        <x:is>
          <x:t xml:space="preserve">ELIMINAÇÕES</x:t>
        </x:is>
      </x:c>
      <x:c r="L6887" s="239" t="n">
        <x:v>-10603</x:v>
      </x:c>
      <x:c r="M6887" s="239" t="n">
        <x:v>2222</x:v>
      </x:c>
    </x:row>
    <x:row r="6888">
      <x:c r="A6888" t="inlineStr">
        <x:is>
          <x:t xml:space="preserve">3T22</x:t>
        </x:is>
      </x:c>
      <x:c r="B6888" t="n">
        <x:v>2022</x:v>
      </x:c>
      <x:c r="C6888" t="n">
        <x:v>3</x:v>
      </x:c>
      <x:c r="D6888" t="n">
        <x:v>67</x:v>
      </x:c>
      <x:c r="E6888" s="203" t="n">
        <x:v>44834</x:v>
      </x:c>
      <x:c r="F6888" t="inlineStr">
        <x:is>
          <x:t xml:space="preserve">EBIT003</x:t>
        </x:is>
      </x:c>
      <x:c r="G6888" t="inlineStr">
        <x:is>
          <x:t xml:space="preserve">Lucro Bruto Total</x:t>
        </x:is>
      </x:c>
      <x:c r="H6888" t="inlineStr">
        <x:is>
          <x:t xml:space="preserve">Lucro bruto</x:t>
        </x:is>
      </x:c>
      <x:c r="I6888" t="inlineStr">
        <x:is>
          <x:t xml:space="preserve">GÁS &amp; ENERGIA</x:t>
        </x:is>
      </x:c>
      <x:c r="J6888" s="239" t="n">
        <x:v>16994</x:v>
      </x:c>
      <x:c r="K6888" t="inlineStr">
        <x:is>
          <x:t xml:space="preserve">GÁS &amp; ENERGIA / G&amp;EBC</x:t>
        </x:is>
      </x:c>
      <x:c r="L6888" s="239" t="n">
        <x:v>9096</x:v>
      </x:c>
      <x:c r="M6888" s="239" t="n">
        <x:v>7898</x:v>
      </x:c>
    </x:row>
    <x:row r="6889">
      <x:c r="A6889" t="inlineStr">
        <x:is>
          <x:t xml:space="preserve">3T22</x:t>
        </x:is>
      </x:c>
      <x:c r="B6889" t="n">
        <x:v>2022</x:v>
      </x:c>
      <x:c r="C6889" t="n">
        <x:v>3</x:v>
      </x:c>
      <x:c r="D6889" t="n">
        <x:v>67</x:v>
      </x:c>
      <x:c r="E6889" s="203" t="n">
        <x:v>44834</x:v>
      </x:c>
      <x:c r="F6889" t="inlineStr">
        <x:is>
          <x:t xml:space="preserve">EBIT003</x:t>
        </x:is>
      </x:c>
      <x:c r="G6889" t="inlineStr">
        <x:is>
          <x:t xml:space="preserve">Lucro Bruto Total</x:t>
        </x:is>
      </x:c>
      <x:c r="H6889" t="inlineStr">
        <x:is>
          <x:t xml:space="preserve">Lucro bruto</x:t>
        </x:is>
      </x:c>
      <x:c r="I6889" t="inlineStr">
        <x:is>
          <x:t xml:space="preserve">RTC</x:t>
        </x:is>
      </x:c>
      <x:c r="J6889" s="239" t="n">
        <x:v>56271</x:v>
      </x:c>
      <x:c r="K6889" t="inlineStr">
        <x:is>
          <x:t xml:space="preserve">REFINO / RTC</x:t>
        </x:is>
      </x:c>
      <x:c r="L6889" s="239" t="n">
        <x:v>41843</x:v>
      </x:c>
      <x:c r="M6889" s="239" t="n">
        <x:v>14428</x:v>
      </x:c>
    </x:row>
    <x:row r="6890">
      <x:c r="A6890" t="inlineStr">
        <x:is>
          <x:t xml:space="preserve">3T22</x:t>
        </x:is>
      </x:c>
      <x:c r="B6890" t="n">
        <x:v>2022</x:v>
      </x:c>
      <x:c r="C6890" t="n">
        <x:v>3</x:v>
      </x:c>
      <x:c r="D6890" t="n">
        <x:v>67</x:v>
      </x:c>
      <x:c r="E6890" s="203" t="n">
        <x:v>44834</x:v>
      </x:c>
      <x:c r="F6890" t="inlineStr">
        <x:is>
          <x:t xml:space="preserve">EBIT003</x:t>
        </x:is>
      </x:c>
      <x:c r="G6890" t="inlineStr">
        <x:is>
          <x:t xml:space="preserve">Lucro Bruto Total</x:t>
        </x:is>
      </x:c>
      <x:c r="H6890" t="inlineStr">
        <x:is>
          <x:t xml:space="preserve">Lucro bruto</x:t>
        </x:is>
      </x:c>
      <x:c r="I6890" t="inlineStr">
        <x:is>
          <x:t xml:space="preserve">TOTAL</x:t>
        </x:is>
      </x:c>
      <x:c r="J6890" s="239" t="n">
        <x:v>257463</x:v>
      </x:c>
      <x:c r="K6890" t="inlineStr">
        <x:is>
          <x:t xml:space="preserve">TOTAL</x:t>
        </x:is>
      </x:c>
      <x:c r="L6890" s="239" t="n">
        <x:v>170627</x:v>
      </x:c>
      <x:c r="M6890" s="239" t="n">
        <x:v>86836</x:v>
      </x:c>
    </x:row>
    <x:row r="6891">
      <x:c r="A6891" t="inlineStr">
        <x:is>
          <x:t xml:space="preserve">3T22</x:t>
        </x:is>
      </x:c>
      <x:c r="B6891" t="n">
        <x:v>2022</x:v>
      </x:c>
      <x:c r="C6891" t="n">
        <x:v>3</x:v>
      </x:c>
      <x:c r="D6891" t="n">
        <x:v>67</x:v>
      </x:c>
      <x:c r="E6891" s="203" t="n">
        <x:v>44834</x:v>
      </x:c>
      <x:c r="F6891" t="inlineStr">
        <x:is>
          <x:t xml:space="preserve">EBIT004</x:t>
        </x:is>
      </x:c>
      <x:c r="G6891" t="inlineStr">
        <x:is>
          <x:t xml:space="preserve">Despesa</x:t>
        </x:is>
      </x:c>
      <x:c r="H6891" t="inlineStr">
        <x:is>
          <x:t xml:space="preserve">Gerais e administrativas </x:t>
        </x:is>
      </x:c>
      <x:c r="I6891" t="inlineStr">
        <x:is>
          <x:t xml:space="preserve">CORP.</x:t>
        </x:is>
      </x:c>
      <x:c r="J6891" s="239" t="n">
        <x:v>-47</x:v>
      </x:c>
      <x:c r="K6891" t="inlineStr">
        <x:is>
          <x:t xml:space="preserve">CORPORATIVO / OUTROS NEGÓCIOS</x:t>
        </x:is>
      </x:c>
      <x:c r="L6891" s="239" t="n">
        <x:v>-30</x:v>
      </x:c>
      <x:c r="M6891" s="239" t="n">
        <x:v>-17</x:v>
      </x:c>
    </x:row>
    <x:row r="6892">
      <x:c r="A6892" t="inlineStr">
        <x:is>
          <x:t xml:space="preserve">3T22</x:t>
        </x:is>
      </x:c>
      <x:c r="B6892" t="n">
        <x:v>2022</x:v>
      </x:c>
      <x:c r="C6892" t="n">
        <x:v>3</x:v>
      </x:c>
      <x:c r="D6892" t="n">
        <x:v>67</x:v>
      </x:c>
      <x:c r="E6892" s="203" t="n">
        <x:v>44834</x:v>
      </x:c>
      <x:c r="F6892" t="inlineStr">
        <x:is>
          <x:t xml:space="preserve">EBIT004</x:t>
        </x:is>
      </x:c>
      <x:c r="G6892" t="inlineStr">
        <x:is>
          <x:t xml:space="preserve">Despesa</x:t>
        </x:is>
      </x:c>
      <x:c r="H6892" t="inlineStr">
        <x:is>
          <x:t xml:space="preserve">Vendas</x:t>
        </x:is>
      </x:c>
      <x:c r="I6892" t="inlineStr">
        <x:is>
          <x:t xml:space="preserve">CORP.</x:t>
        </x:is>
      </x:c>
      <x:c r="J6892" s="239" t="n">
        <x:v>-3833</x:v>
      </x:c>
      <x:c r="K6892" t="inlineStr">
        <x:is>
          <x:t xml:space="preserve">CORPORATIVO / OUTROS NEGÓCIOS</x:t>
        </x:is>
      </x:c>
      <x:c r="L6892" s="239" t="n">
        <x:v>-2446</x:v>
      </x:c>
      <x:c r="M6892" s="239" t="n">
        <x:v>-1387</x:v>
      </x:c>
    </x:row>
    <x:row r="6893">
      <x:c r="A6893" t="inlineStr">
        <x:is>
          <x:t xml:space="preserve">3T22</x:t>
        </x:is>
      </x:c>
      <x:c r="B6893" t="n">
        <x:v>2022</x:v>
      </x:c>
      <x:c r="C6893" t="n">
        <x:v>3</x:v>
      </x:c>
      <x:c r="D6893" t="n">
        <x:v>67</x:v>
      </x:c>
      <x:c r="E6893" s="203" t="n">
        <x:v>44834</x:v>
      </x:c>
      <x:c r="F6893" t="inlineStr">
        <x:is>
          <x:t xml:space="preserve">EBIT004</x:t>
        </x:is>
      </x:c>
      <x:c r="G6893" t="inlineStr">
        <x:is>
          <x:t xml:space="preserve">Despesa</x:t>
        </x:is>
      </x:c>
      <x:c r="H6893" t="inlineStr">
        <x:is>
          <x:t xml:space="preserve">Gerais e administrativas </x:t>
        </x:is>
      </x:c>
      <x:c r="I6893" t="inlineStr">
        <x:is>
          <x:t xml:space="preserve">E&amp;P</x:t>
        </x:is>
      </x:c>
      <x:c r="J6893" s="239" t="n">
        <x:v>-65</x:v>
      </x:c>
      <x:c r="K6893" t="inlineStr">
        <x:is>
          <x:t xml:space="preserve">E&amp;P</x:t>
        </x:is>
      </x:c>
      <x:c r="L6893" s="239" t="n">
        <x:v>-29</x:v>
      </x:c>
      <x:c r="M6893" s="239" t="n">
        <x:v>-36</x:v>
      </x:c>
    </x:row>
    <x:row r="6894">
      <x:c r="A6894" t="inlineStr">
        <x:is>
          <x:t xml:space="preserve">3T22</x:t>
        </x:is>
      </x:c>
      <x:c r="B6894" t="n">
        <x:v>2022</x:v>
      </x:c>
      <x:c r="C6894" t="n">
        <x:v>3</x:v>
      </x:c>
      <x:c r="D6894" t="n">
        <x:v>67</x:v>
      </x:c>
      <x:c r="E6894" s="203" t="n">
        <x:v>44834</x:v>
      </x:c>
      <x:c r="F6894" t="inlineStr">
        <x:is>
          <x:t xml:space="preserve">EBIT004</x:t>
        </x:is>
      </x:c>
      <x:c r="G6894" t="inlineStr">
        <x:is>
          <x:t xml:space="preserve">Despesa</x:t>
        </x:is>
      </x:c>
      <x:c r="H6894" t="inlineStr">
        <x:is>
          <x:t xml:space="preserve">Vendas</x:t>
        </x:is>
      </x:c>
      <x:c r="I6894" t="inlineStr">
        <x:is>
          <x:t xml:space="preserve">E&amp;P</x:t>
        </x:is>
      </x:c>
      <x:c r="J6894" s="239" t="n">
        <x:v>-163</x:v>
      </x:c>
      <x:c r="K6894" t="inlineStr">
        <x:is>
          <x:t xml:space="preserve">E&amp;P</x:t>
        </x:is>
      </x:c>
      <x:c r="L6894" s="239" t="n">
        <x:v>-129</x:v>
      </x:c>
      <x:c r="M6894" s="239" t="n">
        <x:v>-34</x:v>
      </x:c>
    </x:row>
    <x:row r="6895">
      <x:c r="A6895" t="inlineStr">
        <x:is>
          <x:t xml:space="preserve">3T22</x:t>
        </x:is>
      </x:c>
      <x:c r="B6895" t="n">
        <x:v>2022</x:v>
      </x:c>
      <x:c r="C6895" t="n">
        <x:v>3</x:v>
      </x:c>
      <x:c r="D6895" t="n">
        <x:v>67</x:v>
      </x:c>
      <x:c r="E6895" s="203" t="n">
        <x:v>44834</x:v>
      </x:c>
      <x:c r="F6895" t="inlineStr">
        <x:is>
          <x:t xml:space="preserve">EBIT004</x:t>
        </x:is>
      </x:c>
      <x:c r="G6895" t="inlineStr">
        <x:is>
          <x:t xml:space="preserve">Despesa</x:t>
        </x:is>
      </x:c>
      <x:c r="H6895" t="inlineStr">
        <x:is>
          <x:t xml:space="preserve">Gerais e administrativas </x:t>
        </x:is>
      </x:c>
      <x:c r="I6895" t="inlineStr">
        <x:is>
          <x:t xml:space="preserve">ELIMIN.</x:t>
        </x:is>
      </x:c>
      <x:c r="J6895" s="239" t="n">
        <x:v>-60</x:v>
      </x:c>
      <x:c r="K6895" t="inlineStr">
        <x:is>
          <x:t xml:space="preserve">ELIMINAÇÕES</x:t>
        </x:is>
      </x:c>
      <x:c r="L6895" s="239" t="n">
        <x:v>-41</x:v>
      </x:c>
      <x:c r="M6895" s="239" t="n">
        <x:v>-19</x:v>
      </x:c>
    </x:row>
    <x:row r="6896">
      <x:c r="A6896" t="inlineStr">
        <x:is>
          <x:t xml:space="preserve">3T22</x:t>
        </x:is>
      </x:c>
      <x:c r="B6896" t="n">
        <x:v>2022</x:v>
      </x:c>
      <x:c r="C6896" t="n">
        <x:v>3</x:v>
      </x:c>
      <x:c r="D6896" t="n">
        <x:v>67</x:v>
      </x:c>
      <x:c r="E6896" s="203" t="n">
        <x:v>44834</x:v>
      </x:c>
      <x:c r="F6896" t="inlineStr">
        <x:is>
          <x:t xml:space="preserve">EBIT004</x:t>
        </x:is>
      </x:c>
      <x:c r="G6896" t="inlineStr">
        <x:is>
          <x:t xml:space="preserve">Despesa</x:t>
        </x:is>
      </x:c>
      <x:c r="H6896" t="inlineStr">
        <x:is>
          <x:t xml:space="preserve">Vendas</x:t>
        </x:is>
      </x:c>
      <x:c r="I6896" t="inlineStr">
        <x:is>
          <x:t xml:space="preserve">ELIMIN.</x:t>
        </x:is>
      </x:c>
      <x:c r="J6896" s="239" t="n">
        <x:v>0</x:v>
      </x:c>
      <x:c r="K6896" t="inlineStr">
        <x:is>
          <x:t xml:space="preserve">ELIMINAÇÕES</x:t>
        </x:is>
      </x:c>
      <x:c r="L6896" s="239" t="n">
        <x:v>0</x:v>
      </x:c>
      <x:c r="M6896" s="239" t="n">
        <x:v>0</x:v>
      </x:c>
    </x:row>
    <x:row r="6897">
      <x:c r="A6897" t="inlineStr">
        <x:is>
          <x:t xml:space="preserve">3T22</x:t>
        </x:is>
      </x:c>
      <x:c r="B6897" t="n">
        <x:v>2022</x:v>
      </x:c>
      <x:c r="C6897" t="n">
        <x:v>3</x:v>
      </x:c>
      <x:c r="D6897" t="n">
        <x:v>67</x:v>
      </x:c>
      <x:c r="E6897" s="203" t="n">
        <x:v>44834</x:v>
      </x:c>
      <x:c r="F6897" t="inlineStr">
        <x:is>
          <x:t xml:space="preserve">EBIT004</x:t>
        </x:is>
      </x:c>
      <x:c r="G6897" t="inlineStr">
        <x:is>
          <x:t xml:space="preserve">Despesa</x:t>
        </x:is>
      </x:c>
      <x:c r="H6897" t="inlineStr">
        <x:is>
          <x:t xml:space="preserve">Gerais e administrativas </x:t>
        </x:is>
      </x:c>
      <x:c r="I6897" t="inlineStr">
        <x:is>
          <x:t xml:space="preserve">GÁS &amp; ENERGIA</x:t>
        </x:is>
      </x:c>
      <x:c r="J6897" s="239" t="n">
        <x:v>-11778</x:v>
      </x:c>
      <x:c r="K6897" t="inlineStr">
        <x:is>
          <x:t xml:space="preserve">GÁS &amp; ENERGIA / G&amp;EBC</x:t>
        </x:is>
      </x:c>
      <x:c r="L6897" s="239" t="n">
        <x:v>-7789</x:v>
      </x:c>
      <x:c r="M6897" s="239" t="n">
        <x:v>-3989</x:v>
      </x:c>
    </x:row>
    <x:row r="6898">
      <x:c r="A6898" t="inlineStr">
        <x:is>
          <x:t xml:space="preserve">3T22</x:t>
        </x:is>
      </x:c>
      <x:c r="B6898" t="n">
        <x:v>2022</x:v>
      </x:c>
      <x:c r="C6898" t="n">
        <x:v>3</x:v>
      </x:c>
      <x:c r="D6898" t="n">
        <x:v>67</x:v>
      </x:c>
      <x:c r="E6898" s="203" t="n">
        <x:v>44834</x:v>
      </x:c>
      <x:c r="F6898" t="inlineStr">
        <x:is>
          <x:t xml:space="preserve">EBIT004</x:t>
        </x:is>
      </x:c>
      <x:c r="G6898" t="inlineStr">
        <x:is>
          <x:t xml:space="preserve">Despesa</x:t>
        </x:is>
      </x:c>
      <x:c r="H6898" t="inlineStr">
        <x:is>
          <x:t xml:space="preserve">Vendas</x:t>
        </x:is>
      </x:c>
      <x:c r="I6898" t="inlineStr">
        <x:is>
          <x:t xml:space="preserve">GÁS &amp; ENERGIA</x:t>
        </x:is>
      </x:c>
      <x:c r="J6898" s="239" t="n">
        <x:v>-247</x:v>
      </x:c>
      <x:c r="K6898" t="inlineStr">
        <x:is>
          <x:t xml:space="preserve">GÁS &amp; ENERGIA / G&amp;EBC</x:t>
        </x:is>
      </x:c>
      <x:c r="L6898" s="239" t="n">
        <x:v>-169</x:v>
      </x:c>
      <x:c r="M6898" s="239" t="n">
        <x:v>-78</x:v>
      </x:c>
    </x:row>
    <x:row r="6899">
      <x:c r="A6899" t="inlineStr">
        <x:is>
          <x:t xml:space="preserve">3T22</x:t>
        </x:is>
      </x:c>
      <x:c r="B6899" t="n">
        <x:v>2022</x:v>
      </x:c>
      <x:c r="C6899" t="n">
        <x:v>3</x:v>
      </x:c>
      <x:c r="D6899" t="n">
        <x:v>67</x:v>
      </x:c>
      <x:c r="E6899" s="203" t="n">
        <x:v>44834</x:v>
      </x:c>
      <x:c r="F6899" t="inlineStr">
        <x:is>
          <x:t xml:space="preserve">EBIT004</x:t>
        </x:is>
      </x:c>
      <x:c r="G6899" t="inlineStr">
        <x:is>
          <x:t xml:space="preserve">Despesa</x:t>
        </x:is>
      </x:c>
      <x:c r="H6899" t="inlineStr">
        <x:is>
          <x:t xml:space="preserve">Gerais e administrativas </x:t>
        </x:is>
      </x:c>
      <x:c r="I6899" t="inlineStr">
        <x:is>
          <x:t xml:space="preserve">RTC</x:t>
        </x:is>
      </x:c>
      <x:c r="J6899" s="239" t="n">
        <x:v>-6703</x:v>
      </x:c>
      <x:c r="K6899" t="inlineStr">
        <x:is>
          <x:t xml:space="preserve">REFINO / RTC</x:t>
        </x:is>
      </x:c>
      <x:c r="L6899" s="239" t="n">
        <x:v>-4406</x:v>
      </x:c>
      <x:c r="M6899" s="239" t="n">
        <x:v>-2297</x:v>
      </x:c>
    </x:row>
    <x:row r="6900">
      <x:c r="A6900" t="inlineStr">
        <x:is>
          <x:t xml:space="preserve">3T22</x:t>
        </x:is>
      </x:c>
      <x:c r="B6900" t="n">
        <x:v>2022</x:v>
      </x:c>
      <x:c r="C6900" t="n">
        <x:v>3</x:v>
      </x:c>
      <x:c r="D6900" t="n">
        <x:v>67</x:v>
      </x:c>
      <x:c r="E6900" s="203" t="n">
        <x:v>44834</x:v>
      </x:c>
      <x:c r="F6900" t="inlineStr">
        <x:is>
          <x:t xml:space="preserve">EBIT004</x:t>
        </x:is>
      </x:c>
      <x:c r="G6900" t="inlineStr">
        <x:is>
          <x:t xml:space="preserve">Despesa</x:t>
        </x:is>
      </x:c>
      <x:c r="H6900" t="inlineStr">
        <x:is>
          <x:t xml:space="preserve">Vendas</x:t>
        </x:is>
      </x:c>
      <x:c r="I6900" t="inlineStr">
        <x:is>
          <x:t xml:space="preserve">RTC</x:t>
        </x:is>
      </x:c>
      <x:c r="J6900" s="239" t="n">
        <x:v>-657</x:v>
      </x:c>
      <x:c r="K6900" t="inlineStr">
        <x:is>
          <x:t xml:space="preserve">REFINO / RTC</x:t>
        </x:is>
      </x:c>
      <x:c r="L6900" s="239" t="n">
        <x:v>-404</x:v>
      </x:c>
      <x:c r="M6900" s="239" t="n">
        <x:v>-253</x:v>
      </x:c>
    </x:row>
    <x:row r="6901">
      <x:c r="A6901" t="inlineStr">
        <x:is>
          <x:t xml:space="preserve">3T22</x:t>
        </x:is>
      </x:c>
      <x:c r="B6901" t="n">
        <x:v>2022</x:v>
      </x:c>
      <x:c r="C6901" t="n">
        <x:v>3</x:v>
      </x:c>
      <x:c r="D6901" t="n">
        <x:v>67</x:v>
      </x:c>
      <x:c r="E6901" s="203" t="n">
        <x:v>44834</x:v>
      </x:c>
      <x:c r="F6901" t="inlineStr">
        <x:is>
          <x:t xml:space="preserve">EBIT004</x:t>
        </x:is>
      </x:c>
      <x:c r="G6901" t="inlineStr">
        <x:is>
          <x:t xml:space="preserve">Despesa</x:t>
        </x:is>
      </x:c>
      <x:c r="H6901" t="inlineStr">
        <x:is>
          <x:t xml:space="preserve">Gerais e administrativas </x:t>
        </x:is>
      </x:c>
      <x:c r="I6901" t="inlineStr">
        <x:is>
          <x:t xml:space="preserve">TOTAL</x:t>
        </x:is>
      </x:c>
      <x:c r="J6901" s="239" t="n">
        <x:v>-18653</x:v>
      </x:c>
      <x:c r="K6901" t="inlineStr">
        <x:is>
          <x:t xml:space="preserve">TOTAL</x:t>
        </x:is>
      </x:c>
      <x:c r="L6901" s="239" t="n">
        <x:v>-12295</x:v>
      </x:c>
      <x:c r="M6901" s="239" t="n">
        <x:v>-6358</x:v>
      </x:c>
    </x:row>
    <x:row r="6902">
      <x:c r="A6902" t="inlineStr">
        <x:is>
          <x:t xml:space="preserve">3T22</x:t>
        </x:is>
      </x:c>
      <x:c r="B6902" t="n">
        <x:v>2022</x:v>
      </x:c>
      <x:c r="C6902" t="n">
        <x:v>3</x:v>
      </x:c>
      <x:c r="D6902" t="n">
        <x:v>67</x:v>
      </x:c>
      <x:c r="E6902" s="203" t="n">
        <x:v>44834</x:v>
      </x:c>
      <x:c r="F6902" t="inlineStr">
        <x:is>
          <x:t xml:space="preserve">EBIT004</x:t>
        </x:is>
      </x:c>
      <x:c r="G6902" t="inlineStr">
        <x:is>
          <x:t xml:space="preserve">Despesa</x:t>
        </x:is>
      </x:c>
      <x:c r="H6902" t="inlineStr">
        <x:is>
          <x:t xml:space="preserve">Vendas</x:t>
        </x:is>
      </x:c>
      <x:c r="I6902" t="inlineStr">
        <x:is>
          <x:t xml:space="preserve">TOTAL</x:t>
        </x:is>
      </x:c>
      <x:c r="J6902" s="239" t="n">
        <x:v>-4900</x:v>
      </x:c>
      <x:c r="K6902" t="inlineStr">
        <x:is>
          <x:t xml:space="preserve">TOTAL</x:t>
        </x:is>
      </x:c>
      <x:c r="L6902" s="239" t="n">
        <x:v>-3148</x:v>
      </x:c>
      <x:c r="M6902" s="239" t="n">
        <x:v>-1752</x:v>
      </x:c>
    </x:row>
    <x:row r="6903">
      <x:c r="A6903" t="inlineStr">
        <x:is>
          <x:t xml:space="preserve">3T22</x:t>
        </x:is>
      </x:c>
      <x:c r="B6903" t="n">
        <x:v>2022</x:v>
      </x:c>
      <x:c r="C6903" t="n">
        <x:v>3</x:v>
      </x:c>
      <x:c r="D6903" t="n">
        <x:v>67</x:v>
      </x:c>
      <x:c r="E6903" s="203" t="n">
        <x:v>44834</x:v>
      </x:c>
      <x:c r="F6903" t="inlineStr">
        <x:is>
          <x:t xml:space="preserve">EBIT005</x:t>
        </x:is>
      </x:c>
      <x:c r="G6903" t="inlineStr">
        <x:is>
          <x:t xml:space="preserve">Despesa</x:t>
        </x:is>
      </x:c>
      <x:c r="H6903" t="inlineStr">
        <x:is>
          <x:t xml:space="preserve">Tributárias</x:t>
        </x:is>
      </x:c>
      <x:c r="I6903" t="inlineStr">
        <x:is>
          <x:t xml:space="preserve">CORP.</x:t>
        </x:is>
      </x:c>
      <x:c r="J6903" s="239" t="n">
        <x:v>-762</x:v>
      </x:c>
      <x:c r="K6903" t="inlineStr">
        <x:is>
          <x:t xml:space="preserve">CORPORATIVO / OUTROS NEGÓCIOS</x:t>
        </x:is>
      </x:c>
      <x:c r="L6903" s="239" t="n">
        <x:v>-350</x:v>
      </x:c>
      <x:c r="M6903" s="239" t="n">
        <x:v>-412</x:v>
      </x:c>
    </x:row>
    <x:row r="6904">
      <x:c r="A6904" t="inlineStr">
        <x:is>
          <x:t xml:space="preserve">3T22</x:t>
        </x:is>
      </x:c>
      <x:c r="B6904" t="n">
        <x:v>2022</x:v>
      </x:c>
      <x:c r="C6904" t="n">
        <x:v>3</x:v>
      </x:c>
      <x:c r="D6904" t="n">
        <x:v>67</x:v>
      </x:c>
      <x:c r="E6904" s="203" t="n">
        <x:v>44834</x:v>
      </x:c>
      <x:c r="F6904" t="inlineStr">
        <x:is>
          <x:t xml:space="preserve">EBIT005</x:t>
        </x:is>
      </x:c>
      <x:c r="G6904" t="inlineStr">
        <x:is>
          <x:t xml:space="preserve">Despesa</x:t>
        </x:is>
      </x:c>
      <x:c r="H6904" t="inlineStr">
        <x:is>
          <x:t xml:space="preserve">Tributárias</x:t>
        </x:is>
      </x:c>
      <x:c r="I6904" t="inlineStr">
        <x:is>
          <x:t xml:space="preserve">E&amp;P</x:t>
        </x:is>
      </x:c>
      <x:c r="J6904" s="239" t="n">
        <x:v>-240</x:v>
      </x:c>
      <x:c r="K6904" t="inlineStr">
        <x:is>
          <x:t xml:space="preserve">E&amp;P</x:t>
        </x:is>
      </x:c>
      <x:c r="L6904" s="239" t="n">
        <x:v>-193</x:v>
      </x:c>
      <x:c r="M6904" s="239" t="n">
        <x:v>-47</x:v>
      </x:c>
    </x:row>
    <x:row r="6905">
      <x:c r="A6905" t="inlineStr">
        <x:is>
          <x:t xml:space="preserve">3T22</x:t>
        </x:is>
      </x:c>
      <x:c r="B6905" t="n">
        <x:v>2022</x:v>
      </x:c>
      <x:c r="C6905" t="n">
        <x:v>3</x:v>
      </x:c>
      <x:c r="D6905" t="n">
        <x:v>67</x:v>
      </x:c>
      <x:c r="E6905" s="203" t="n">
        <x:v>44834</x:v>
      </x:c>
      <x:c r="F6905" t="inlineStr">
        <x:is>
          <x:t xml:space="preserve">EBIT005</x:t>
        </x:is>
      </x:c>
      <x:c r="G6905" t="inlineStr">
        <x:is>
          <x:t xml:space="preserve">Despesa</x:t>
        </x:is>
      </x:c>
      <x:c r="H6905" t="inlineStr">
        <x:is>
          <x:t xml:space="preserve">Tributárias</x:t>
        </x:is>
      </x:c>
      <x:c r="I6905" t="inlineStr">
        <x:is>
          <x:t xml:space="preserve">ELIMIN.</x:t>
        </x:is>
      </x:c>
      <x:c r="J6905" s="239" t="n">
        <x:v>0</x:v>
      </x:c>
      <x:c r="K6905" t="inlineStr">
        <x:is>
          <x:t xml:space="preserve">ELIMINAÇÕES</x:t>
        </x:is>
      </x:c>
      <x:c r="L6905" s="239" t="n">
        <x:v>0</x:v>
      </x:c>
      <x:c r="M6905" s="239" t="n">
        <x:v>0</x:v>
      </x:c>
    </x:row>
    <x:row r="6906">
      <x:c r="A6906" t="inlineStr">
        <x:is>
          <x:t xml:space="preserve">3T22</x:t>
        </x:is>
      </x:c>
      <x:c r="B6906" t="n">
        <x:v>2022</x:v>
      </x:c>
      <x:c r="C6906" t="n">
        <x:v>3</x:v>
      </x:c>
      <x:c r="D6906" t="n">
        <x:v>67</x:v>
      </x:c>
      <x:c r="E6906" s="203" t="n">
        <x:v>44834</x:v>
      </x:c>
      <x:c r="F6906" t="inlineStr">
        <x:is>
          <x:t xml:space="preserve">EBIT005</x:t>
        </x:is>
      </x:c>
      <x:c r="G6906" t="inlineStr">
        <x:is>
          <x:t xml:space="preserve">Despesa</x:t>
        </x:is>
      </x:c>
      <x:c r="H6906" t="inlineStr">
        <x:is>
          <x:t xml:space="preserve">Tributárias</x:t>
        </x:is>
      </x:c>
      <x:c r="I6906" t="inlineStr">
        <x:is>
          <x:t xml:space="preserve">GÁS &amp; ENERGIA</x:t>
        </x:is>
      </x:c>
      <x:c r="J6906" s="239" t="n">
        <x:v>-177</x:v>
      </x:c>
      <x:c r="K6906" t="inlineStr">
        <x:is>
          <x:t xml:space="preserve">GÁS &amp; ENERGIA / G&amp;EBC</x:t>
        </x:is>
      </x:c>
      <x:c r="L6906" s="239" t="n">
        <x:v>-94</x:v>
      </x:c>
      <x:c r="M6906" s="239" t="n">
        <x:v>-83</x:v>
      </x:c>
    </x:row>
    <x:row r="6907">
      <x:c r="A6907" t="inlineStr">
        <x:is>
          <x:t xml:space="preserve">3T22</x:t>
        </x:is>
      </x:c>
      <x:c r="B6907" t="n">
        <x:v>2022</x:v>
      </x:c>
      <x:c r="C6907" t="n">
        <x:v>3</x:v>
      </x:c>
      <x:c r="D6907" t="n">
        <x:v>67</x:v>
      </x:c>
      <x:c r="E6907" s="203" t="n">
        <x:v>44834</x:v>
      </x:c>
      <x:c r="F6907" t="inlineStr">
        <x:is>
          <x:t xml:space="preserve">EBIT005</x:t>
        </x:is>
      </x:c>
      <x:c r="G6907" t="inlineStr">
        <x:is>
          <x:t xml:space="preserve">Despesa</x:t>
        </x:is>
      </x:c>
      <x:c r="H6907" t="inlineStr">
        <x:is>
          <x:t xml:space="preserve">Tributárias</x:t>
        </x:is>
      </x:c>
      <x:c r="I6907" t="inlineStr">
        <x:is>
          <x:t xml:space="preserve">RTC</x:t>
        </x:is>
      </x:c>
      <x:c r="J6907" s="239" t="n">
        <x:v>-76</x:v>
      </x:c>
      <x:c r="K6907" t="inlineStr">
        <x:is>
          <x:t xml:space="preserve">REFINO / RTC</x:t>
        </x:is>
      </x:c>
      <x:c r="L6907" s="239" t="n">
        <x:v>-129</x:v>
      </x:c>
      <x:c r="M6907" s="239" t="n">
        <x:v>53</x:v>
      </x:c>
    </x:row>
    <x:row r="6908">
      <x:c r="A6908" t="inlineStr">
        <x:is>
          <x:t xml:space="preserve">3T22</x:t>
        </x:is>
      </x:c>
      <x:c r="B6908" t="n">
        <x:v>2022</x:v>
      </x:c>
      <x:c r="C6908" t="n">
        <x:v>3</x:v>
      </x:c>
      <x:c r="D6908" t="n">
        <x:v>67</x:v>
      </x:c>
      <x:c r="E6908" s="203" t="n">
        <x:v>44834</x:v>
      </x:c>
      <x:c r="F6908" t="inlineStr">
        <x:is>
          <x:t xml:space="preserve">EBIT005</x:t>
        </x:is>
      </x:c>
      <x:c r="G6908" t="inlineStr">
        <x:is>
          <x:t xml:space="preserve">Despesa</x:t>
        </x:is>
      </x:c>
      <x:c r="H6908" t="inlineStr">
        <x:is>
          <x:t xml:space="preserve">Tributárias</x:t>
        </x:is>
      </x:c>
      <x:c r="I6908" t="inlineStr">
        <x:is>
          <x:t xml:space="preserve">TOTAL</x:t>
        </x:is>
      </x:c>
      <x:c r="J6908" s="239" t="n">
        <x:v>-1255</x:v>
      </x:c>
      <x:c r="K6908" t="inlineStr">
        <x:is>
          <x:t xml:space="preserve">TOTAL</x:t>
        </x:is>
      </x:c>
      <x:c r="L6908" s="239" t="n">
        <x:v>-766</x:v>
      </x:c>
      <x:c r="M6908" s="239" t="n">
        <x:v>-489</x:v>
      </x:c>
    </x:row>
    <x:row r="6909">
      <x:c r="A6909" t="inlineStr">
        <x:is>
          <x:t xml:space="preserve">3T22</x:t>
        </x:is>
      </x:c>
      <x:c r="B6909" t="n">
        <x:v>2022</x:v>
      </x:c>
      <x:c r="C6909" t="n">
        <x:v>3</x:v>
      </x:c>
      <x:c r="D6909" t="n">
        <x:v>67</x:v>
      </x:c>
      <x:c r="E6909" s="203" t="n">
        <x:v>44834</x:v>
      </x:c>
      <x:c r="F6909" t="inlineStr">
        <x:is>
          <x:t xml:space="preserve">EBIT006</x:t>
        </x:is>
      </x:c>
      <x:c r="G6909" t="inlineStr">
        <x:is>
          <x:t xml:space="preserve">Despesa</x:t>
        </x:is>
      </x:c>
      <x:c r="H6909" t="inlineStr">
        <x:is>
          <x:t xml:space="preserve">Custos exploratórios p/ extração de petróleo e gás</x:t>
        </x:is>
      </x:c>
      <x:c r="I6909" t="inlineStr">
        <x:is>
          <x:t xml:space="preserve">CORP.</x:t>
        </x:is>
      </x:c>
      <x:c r="J6909" s="239" t="n">
        <x:v>0</x:v>
      </x:c>
      <x:c r="K6909" t="inlineStr">
        <x:is>
          <x:t xml:space="preserve">CORPORATIVO / OUTROS NEGÓCIOS</x:t>
        </x:is>
      </x:c>
      <x:c r="L6909" s="239" t="n">
        <x:v>0</x:v>
      </x:c>
      <x:c r="M6909" s="239" t="n">
        <x:v>0</x:v>
      </x:c>
    </x:row>
    <x:row r="6910">
      <x:c r="A6910" t="inlineStr">
        <x:is>
          <x:t xml:space="preserve">3T22</x:t>
        </x:is>
      </x:c>
      <x:c r="B6910" t="n">
        <x:v>2022</x:v>
      </x:c>
      <x:c r="C6910" t="n">
        <x:v>3</x:v>
      </x:c>
      <x:c r="D6910" t="n">
        <x:v>67</x:v>
      </x:c>
      <x:c r="E6910" s="203" t="n">
        <x:v>44834</x:v>
      </x:c>
      <x:c r="F6910" t="inlineStr">
        <x:is>
          <x:t xml:space="preserve">EBIT006</x:t>
        </x:is>
      </x:c>
      <x:c r="G6910" t="inlineStr">
        <x:is>
          <x:t xml:space="preserve">Despesa</x:t>
        </x:is>
      </x:c>
      <x:c r="H6910" t="inlineStr">
        <x:is>
          <x:t xml:space="preserve">Custos exploratórios p/ extração de petróleo e gás</x:t>
        </x:is>
      </x:c>
      <x:c r="I6910" t="inlineStr">
        <x:is>
          <x:t xml:space="preserve">E&amp;P</x:t>
        </x:is>
      </x:c>
      <x:c r="J6910" s="239" t="n">
        <x:v>-1169</x:v>
      </x:c>
      <x:c r="K6910" t="inlineStr">
        <x:is>
          <x:t xml:space="preserve">E&amp;P</x:t>
        </x:is>
      </x:c>
      <x:c r="L6910" s="239" t="n">
        <x:v>-604</x:v>
      </x:c>
      <x:c r="M6910" s="239" t="n">
        <x:v>-565</x:v>
      </x:c>
    </x:row>
    <x:row r="6911">
      <x:c r="A6911" t="inlineStr">
        <x:is>
          <x:t xml:space="preserve">3T22</x:t>
        </x:is>
      </x:c>
      <x:c r="B6911" t="n">
        <x:v>2022</x:v>
      </x:c>
      <x:c r="C6911" t="n">
        <x:v>3</x:v>
      </x:c>
      <x:c r="D6911" t="n">
        <x:v>67</x:v>
      </x:c>
      <x:c r="E6911" s="203" t="n">
        <x:v>44834</x:v>
      </x:c>
      <x:c r="F6911" t="inlineStr">
        <x:is>
          <x:t xml:space="preserve">EBIT006</x:t>
        </x:is>
      </x:c>
      <x:c r="G6911" t="inlineStr">
        <x:is>
          <x:t xml:space="preserve">Despesa</x:t>
        </x:is>
      </x:c>
      <x:c r="H6911" t="inlineStr">
        <x:is>
          <x:t xml:space="preserve">Custos exploratórios p/ extração de petróleo e gás</x:t>
        </x:is>
      </x:c>
      <x:c r="I6911" t="inlineStr">
        <x:is>
          <x:t xml:space="preserve">ELIMIN.</x:t>
        </x:is>
      </x:c>
      <x:c r="J6911" s="239" t="n">
        <x:v>0</x:v>
      </x:c>
      <x:c r="K6911" t="inlineStr">
        <x:is>
          <x:t xml:space="preserve">ELIMINAÇÕES</x:t>
        </x:is>
      </x:c>
      <x:c r="L6911" s="239" t="n">
        <x:v>0</x:v>
      </x:c>
      <x:c r="M6911" s="239" t="n">
        <x:v>0</x:v>
      </x:c>
    </x:row>
    <x:row r="6912">
      <x:c r="A6912" t="inlineStr">
        <x:is>
          <x:t xml:space="preserve">3T22</x:t>
        </x:is>
      </x:c>
      <x:c r="B6912" t="n">
        <x:v>2022</x:v>
      </x:c>
      <x:c r="C6912" t="n">
        <x:v>3</x:v>
      </x:c>
      <x:c r="D6912" t="n">
        <x:v>67</x:v>
      </x:c>
      <x:c r="E6912" s="203" t="n">
        <x:v>44834</x:v>
      </x:c>
      <x:c r="F6912" t="inlineStr">
        <x:is>
          <x:t xml:space="preserve">EBIT006</x:t>
        </x:is>
      </x:c>
      <x:c r="G6912" t="inlineStr">
        <x:is>
          <x:t xml:space="preserve">Despesa</x:t>
        </x:is>
      </x:c>
      <x:c r="H6912" t="inlineStr">
        <x:is>
          <x:t xml:space="preserve">Custos exploratórios p/ extração de petróleo e gás</x:t>
        </x:is>
      </x:c>
      <x:c r="I6912" t="inlineStr">
        <x:is>
          <x:t xml:space="preserve">GÁS &amp; ENERGIA</x:t>
        </x:is>
      </x:c>
      <x:c r="J6912" s="239" t="n">
        <x:v>0</x:v>
      </x:c>
      <x:c r="K6912" t="inlineStr">
        <x:is>
          <x:t xml:space="preserve">GÁS &amp; ENERGIA / G&amp;EBC</x:t>
        </x:is>
      </x:c>
      <x:c r="L6912" s="239" t="n">
        <x:v>0</x:v>
      </x:c>
      <x:c r="M6912" s="239" t="n">
        <x:v>0</x:v>
      </x:c>
    </x:row>
    <x:row r="6913">
      <x:c r="A6913" t="inlineStr">
        <x:is>
          <x:t xml:space="preserve">3T22</x:t>
        </x:is>
      </x:c>
      <x:c r="B6913" t="n">
        <x:v>2022</x:v>
      </x:c>
      <x:c r="C6913" t="n">
        <x:v>3</x:v>
      </x:c>
      <x:c r="D6913" t="n">
        <x:v>67</x:v>
      </x:c>
      <x:c r="E6913" s="203" t="n">
        <x:v>44834</x:v>
      </x:c>
      <x:c r="F6913" t="inlineStr">
        <x:is>
          <x:t xml:space="preserve">EBIT006</x:t>
        </x:is>
      </x:c>
      <x:c r="G6913" t="inlineStr">
        <x:is>
          <x:t xml:space="preserve">Despesa</x:t>
        </x:is>
      </x:c>
      <x:c r="H6913" t="inlineStr">
        <x:is>
          <x:t xml:space="preserve">Custos exploratórios p/ extração de petróleo e gás</x:t>
        </x:is>
      </x:c>
      <x:c r="I6913" t="inlineStr">
        <x:is>
          <x:t xml:space="preserve">RTC</x:t>
        </x:is>
      </x:c>
      <x:c r="J6913" s="239" t="n">
        <x:v>0</x:v>
      </x:c>
      <x:c r="K6913" t="inlineStr">
        <x:is>
          <x:t xml:space="preserve">REFINO / RTC</x:t>
        </x:is>
      </x:c>
      <x:c r="L6913" s="239" t="n">
        <x:v>0</x:v>
      </x:c>
      <x:c r="M6913" s="239" t="n">
        <x:v>0</x:v>
      </x:c>
    </x:row>
    <x:row r="6914">
      <x:c r="A6914" t="inlineStr">
        <x:is>
          <x:t xml:space="preserve">3T22</x:t>
        </x:is>
      </x:c>
      <x:c r="B6914" t="n">
        <x:v>2022</x:v>
      </x:c>
      <x:c r="C6914" t="n">
        <x:v>3</x:v>
      </x:c>
      <x:c r="D6914" t="n">
        <x:v>67</x:v>
      </x:c>
      <x:c r="E6914" s="203" t="n">
        <x:v>44834</x:v>
      </x:c>
      <x:c r="F6914" t="inlineStr">
        <x:is>
          <x:t xml:space="preserve">EBIT006</x:t>
        </x:is>
      </x:c>
      <x:c r="G6914" t="inlineStr">
        <x:is>
          <x:t xml:space="preserve">Despesa</x:t>
        </x:is>
      </x:c>
      <x:c r="H6914" t="inlineStr">
        <x:is>
          <x:t xml:space="preserve">Custos exploratórios p/ extração de petróleo e gás</x:t>
        </x:is>
      </x:c>
      <x:c r="I6914" t="inlineStr">
        <x:is>
          <x:t xml:space="preserve">TOTAL</x:t>
        </x:is>
      </x:c>
      <x:c r="J6914" s="239" t="n">
        <x:v>-1169</x:v>
      </x:c>
      <x:c r="K6914" t="inlineStr">
        <x:is>
          <x:t xml:space="preserve">TOTAL</x:t>
        </x:is>
      </x:c>
      <x:c r="L6914" s="239" t="n">
        <x:v>-604</x:v>
      </x:c>
      <x:c r="M6914" s="239" t="n">
        <x:v>-565</x:v>
      </x:c>
    </x:row>
    <x:row r="6915">
      <x:c r="A6915" t="inlineStr">
        <x:is>
          <x:t xml:space="preserve">3T22</x:t>
        </x:is>
      </x:c>
      <x:c r="B6915" t="n">
        <x:v>2022</x:v>
      </x:c>
      <x:c r="C6915" t="n">
        <x:v>3</x:v>
      </x:c>
      <x:c r="D6915" t="n">
        <x:v>67</x:v>
      </x:c>
      <x:c r="E6915" s="203" t="n">
        <x:v>44834</x:v>
      </x:c>
      <x:c r="F6915" t="inlineStr">
        <x:is>
          <x:t xml:space="preserve">EBIT007</x:t>
        </x:is>
      </x:c>
      <x:c r="G6915" t="inlineStr">
        <x:is>
          <x:t xml:space="preserve">Despesa</x:t>
        </x:is>
      </x:c>
      <x:c r="H6915" t="inlineStr">
        <x:is>
          <x:t xml:space="preserve">Custos com pesquisa e desenvolvimento tecnológico</x:t>
        </x:is>
      </x:c>
      <x:c r="I6915" t="inlineStr">
        <x:is>
          <x:t xml:space="preserve">CORP.</x:t>
        </x:is>
      </x:c>
      <x:c r="J6915" s="239" t="n">
        <x:v>-414</x:v>
      </x:c>
      <x:c r="K6915" t="inlineStr">
        <x:is>
          <x:t xml:space="preserve">CORPORATIVO / OUTROS NEGÓCIOS</x:t>
        </x:is>
      </x:c>
      <x:c r="L6915" s="239" t="n">
        <x:v>-273</x:v>
      </x:c>
      <x:c r="M6915" s="239" t="n">
        <x:v>-141</x:v>
      </x:c>
    </x:row>
    <x:row r="6916">
      <x:c r="A6916" t="inlineStr">
        <x:is>
          <x:t xml:space="preserve">3T22</x:t>
        </x:is>
      </x:c>
      <x:c r="B6916" t="n">
        <x:v>2022</x:v>
      </x:c>
      <x:c r="C6916" t="n">
        <x:v>3</x:v>
      </x:c>
      <x:c r="D6916" t="n">
        <x:v>67</x:v>
      </x:c>
      <x:c r="E6916" s="203" t="n">
        <x:v>44834</x:v>
      </x:c>
      <x:c r="F6916" t="inlineStr">
        <x:is>
          <x:t xml:space="preserve">EBIT007</x:t>
        </x:is>
      </x:c>
      <x:c r="G6916" t="inlineStr">
        <x:is>
          <x:t xml:space="preserve">Despesa</x:t>
        </x:is>
      </x:c>
      <x:c r="H6916" t="inlineStr">
        <x:is>
          <x:t xml:space="preserve">Custos com pesquisa e desenvolvimento tecnológico</x:t>
        </x:is>
      </x:c>
      <x:c r="I6916" t="inlineStr">
        <x:is>
          <x:t xml:space="preserve">E&amp;P</x:t>
        </x:is>
      </x:c>
      <x:c r="J6916" s="239" t="n">
        <x:v>-2676</x:v>
      </x:c>
      <x:c r="K6916" t="inlineStr">
        <x:is>
          <x:t xml:space="preserve">E&amp;P</x:t>
        </x:is>
      </x:c>
      <x:c r="L6916" s="239" t="n">
        <x:v>-1848</x:v>
      </x:c>
      <x:c r="M6916" s="239" t="n">
        <x:v>-828</x:v>
      </x:c>
    </x:row>
    <x:row r="6917">
      <x:c r="A6917" t="inlineStr">
        <x:is>
          <x:t xml:space="preserve">3T22</x:t>
        </x:is>
      </x:c>
      <x:c r="B6917" t="n">
        <x:v>2022</x:v>
      </x:c>
      <x:c r="C6917" t="n">
        <x:v>3</x:v>
      </x:c>
      <x:c r="D6917" t="n">
        <x:v>67</x:v>
      </x:c>
      <x:c r="E6917" s="203" t="n">
        <x:v>44834</x:v>
      </x:c>
      <x:c r="F6917" t="inlineStr">
        <x:is>
          <x:t xml:space="preserve">EBIT007</x:t>
        </x:is>
      </x:c>
      <x:c r="G6917" t="inlineStr">
        <x:is>
          <x:t xml:space="preserve">Despesa</x:t>
        </x:is>
      </x:c>
      <x:c r="H6917" t="inlineStr">
        <x:is>
          <x:t xml:space="preserve">Custos com pesquisa e desenvolvimento tecnológico</x:t>
        </x:is>
      </x:c>
      <x:c r="I6917" t="inlineStr">
        <x:is>
          <x:t xml:space="preserve">ELIMIN.</x:t>
        </x:is>
      </x:c>
      <x:c r="J6917" s="239" t="n">
        <x:v>0</x:v>
      </x:c>
      <x:c r="K6917" t="inlineStr">
        <x:is>
          <x:t xml:space="preserve">ELIMINAÇÕES</x:t>
        </x:is>
      </x:c>
      <x:c r="L6917" s="239" t="n">
        <x:v>0</x:v>
      </x:c>
      <x:c r="M6917" s="239" t="n">
        <x:v>0</x:v>
      </x:c>
    </x:row>
    <x:row r="6918">
      <x:c r="A6918" t="inlineStr">
        <x:is>
          <x:t xml:space="preserve">3T22</x:t>
        </x:is>
      </x:c>
      <x:c r="B6918" t="n">
        <x:v>2022</x:v>
      </x:c>
      <x:c r="C6918" t="n">
        <x:v>3</x:v>
      </x:c>
      <x:c r="D6918" t="n">
        <x:v>67</x:v>
      </x:c>
      <x:c r="E6918" s="203" t="n">
        <x:v>44834</x:v>
      </x:c>
      <x:c r="F6918" t="inlineStr">
        <x:is>
          <x:t xml:space="preserve">EBIT007</x:t>
        </x:is>
      </x:c>
      <x:c r="G6918" t="inlineStr">
        <x:is>
          <x:t xml:space="preserve">Despesa</x:t>
        </x:is>
      </x:c>
      <x:c r="H6918" t="inlineStr">
        <x:is>
          <x:t xml:space="preserve">Custos com pesquisa e desenvolvimento tecnológico</x:t>
        </x:is>
      </x:c>
      <x:c r="I6918" t="inlineStr">
        <x:is>
          <x:t xml:space="preserve">GÁS &amp; ENERGIA</x:t>
        </x:is>
      </x:c>
      <x:c r="J6918" s="239" t="n">
        <x:v>-24</x:v>
      </x:c>
      <x:c r="K6918" t="inlineStr">
        <x:is>
          <x:t xml:space="preserve">GÁS &amp; ENERGIA / G&amp;EBC</x:t>
        </x:is>
      </x:c>
      <x:c r="L6918" s="239" t="n">
        <x:v>-17</x:v>
      </x:c>
      <x:c r="M6918" s="239" t="n">
        <x:v>-7</x:v>
      </x:c>
    </x:row>
    <x:row r="6919">
      <x:c r="A6919" t="inlineStr">
        <x:is>
          <x:t xml:space="preserve">3T22</x:t>
        </x:is>
      </x:c>
      <x:c r="B6919" t="n">
        <x:v>2022</x:v>
      </x:c>
      <x:c r="C6919" t="n">
        <x:v>3</x:v>
      </x:c>
      <x:c r="D6919" t="n">
        <x:v>67</x:v>
      </x:c>
      <x:c r="E6919" s="203" t="n">
        <x:v>44834</x:v>
      </x:c>
      <x:c r="F6919" t="inlineStr">
        <x:is>
          <x:t xml:space="preserve">EBIT007</x:t>
        </x:is>
      </x:c>
      <x:c r="G6919" t="inlineStr">
        <x:is>
          <x:t xml:space="preserve">Despesa</x:t>
        </x:is>
      </x:c>
      <x:c r="H6919" t="inlineStr">
        <x:is>
          <x:t xml:space="preserve">Custos com pesquisa e desenvolvimento tecnológico</x:t>
        </x:is>
      </x:c>
      <x:c r="I6919" t="inlineStr">
        <x:is>
          <x:t xml:space="preserve">RTC</x:t>
        </x:is>
      </x:c>
      <x:c r="J6919" s="239" t="n">
        <x:v>-31</x:v>
      </x:c>
      <x:c r="K6919" t="inlineStr">
        <x:is>
          <x:t xml:space="preserve">REFINO / RTC</x:t>
        </x:is>
      </x:c>
      <x:c r="L6919" s="239" t="n">
        <x:v>-23</x:v>
      </x:c>
      <x:c r="M6919" s="239" t="n">
        <x:v>-8</x:v>
      </x:c>
    </x:row>
    <x:row r="6920">
      <x:c r="A6920" t="inlineStr">
        <x:is>
          <x:t xml:space="preserve">3T22</x:t>
        </x:is>
      </x:c>
      <x:c r="B6920" t="n">
        <x:v>2022</x:v>
      </x:c>
      <x:c r="C6920" t="n">
        <x:v>3</x:v>
      </x:c>
      <x:c r="D6920" t="n">
        <x:v>67</x:v>
      </x:c>
      <x:c r="E6920" s="203" t="n">
        <x:v>44834</x:v>
      </x:c>
      <x:c r="F6920" t="inlineStr">
        <x:is>
          <x:t xml:space="preserve">EBIT007</x:t>
        </x:is>
      </x:c>
      <x:c r="G6920" t="inlineStr">
        <x:is>
          <x:t xml:space="preserve">Despesa</x:t>
        </x:is>
      </x:c>
      <x:c r="H6920" t="inlineStr">
        <x:is>
          <x:t xml:space="preserve">Custos com pesquisa e desenvolvimento tecnológico</x:t>
        </x:is>
      </x:c>
      <x:c r="I6920" t="inlineStr">
        <x:is>
          <x:t xml:space="preserve">TOTAL</x:t>
        </x:is>
      </x:c>
      <x:c r="J6920" s="239" t="n">
        <x:v>-3145</x:v>
      </x:c>
      <x:c r="K6920" t="inlineStr">
        <x:is>
          <x:t xml:space="preserve">TOTAL</x:t>
        </x:is>
      </x:c>
      <x:c r="L6920" s="239" t="n">
        <x:v>-2161</x:v>
      </x:c>
      <x:c r="M6920" s="239" t="n">
        <x:v>-984</x:v>
      </x:c>
    </x:row>
    <x:row r="6921">
      <x:c r="A6921" t="inlineStr">
        <x:is>
          <x:t xml:space="preserve">3T22</x:t>
        </x:is>
      </x:c>
      <x:c r="B6921" t="n">
        <x:v>2022</x:v>
      </x:c>
      <x:c r="C6921" t="n">
        <x:v>3</x:v>
      </x:c>
      <x:c r="D6921" t="n">
        <x:v>67</x:v>
      </x:c>
      <x:c r="E6921" s="203" t="n">
        <x:v>44834</x:v>
      </x:c>
      <x:c r="F6921" t="inlineStr">
        <x:is>
          <x:t xml:space="preserve">EBIT009A</x:t>
        </x:is>
      </x:c>
      <x:c r="G6921" t="inlineStr">
        <x:is>
          <x:t xml:space="preserve">Despesa</x:t>
        </x:is>
      </x:c>
      <x:c r="H6921" t="inlineStr">
        <x:is>
          <x:t xml:space="preserve">Reversão/Perda no valor de recuperação de ativos - Impairment</x:t>
        </x:is>
      </x:c>
      <x:c r="I6921" t="inlineStr">
        <x:is>
          <x:t xml:space="preserve">CORP.</x:t>
        </x:is>
      </x:c>
      <x:c r="J6921" s="239" t="n">
        <x:v>-6</x:v>
      </x:c>
      <x:c r="K6921" t="inlineStr">
        <x:is>
          <x:t xml:space="preserve">CORPORATIVO / OUTROS NEGÓCIOS</x:t>
        </x:is>
      </x:c>
      <x:c r="L6921" s="239" t="n">
        <x:v>-6</x:v>
      </x:c>
      <x:c r="M6921" s="239" t="n">
        <x:v>0</x:v>
      </x:c>
    </x:row>
    <x:row r="6922">
      <x:c r="A6922" t="inlineStr">
        <x:is>
          <x:t xml:space="preserve">3T22</x:t>
        </x:is>
      </x:c>
      <x:c r="B6922" t="n">
        <x:v>2022</x:v>
      </x:c>
      <x:c r="C6922" t="n">
        <x:v>3</x:v>
      </x:c>
      <x:c r="D6922" t="n">
        <x:v>67</x:v>
      </x:c>
      <x:c r="E6922" s="203" t="n">
        <x:v>44834</x:v>
      </x:c>
      <x:c r="F6922" t="inlineStr">
        <x:is>
          <x:t xml:space="preserve">EBIT009A</x:t>
        </x:is>
      </x:c>
      <x:c r="G6922" t="inlineStr">
        <x:is>
          <x:t xml:space="preserve">Despesa</x:t>
        </x:is>
      </x:c>
      <x:c r="H6922" t="inlineStr">
        <x:is>
          <x:t xml:space="preserve">Reversão/Perda no valor de recuperação de ativos - Impairment</x:t>
        </x:is>
      </x:c>
      <x:c r="I6922" t="inlineStr">
        <x:is>
          <x:t xml:space="preserve">E&amp;P</x:t>
        </x:is>
      </x:c>
      <x:c r="J6922" s="239" t="n">
        <x:v>-642</x:v>
      </x:c>
      <x:c r="K6922" t="inlineStr">
        <x:is>
          <x:t xml:space="preserve">E&amp;P</x:t>
        </x:is>
      </x:c>
      <x:c r="L6922" s="239" t="n">
        <x:v>-618</x:v>
      </x:c>
      <x:c r="M6922" s="239" t="n">
        <x:v>-24</x:v>
      </x:c>
    </x:row>
    <x:row r="6923">
      <x:c r="A6923" t="inlineStr">
        <x:is>
          <x:t xml:space="preserve">3T22</x:t>
        </x:is>
      </x:c>
      <x:c r="B6923" t="n">
        <x:v>2022</x:v>
      </x:c>
      <x:c r="C6923" t="n">
        <x:v>3</x:v>
      </x:c>
      <x:c r="D6923" t="n">
        <x:v>67</x:v>
      </x:c>
      <x:c r="E6923" s="203" t="n">
        <x:v>44834</x:v>
      </x:c>
      <x:c r="F6923" t="inlineStr">
        <x:is>
          <x:t xml:space="preserve">EBIT009A</x:t>
        </x:is>
      </x:c>
      <x:c r="G6923" t="inlineStr">
        <x:is>
          <x:t xml:space="preserve">Despesa</x:t>
        </x:is>
      </x:c>
      <x:c r="H6923" t="inlineStr">
        <x:is>
          <x:t xml:space="preserve">Reversão/Perda no valor de recuperação de ativos - Impairment</x:t>
        </x:is>
      </x:c>
      <x:c r="I6923" t="inlineStr">
        <x:is>
          <x:t xml:space="preserve">ELIMIN.</x:t>
        </x:is>
      </x:c>
      <x:c r="J6923" s="239" t="n">
        <x:v>0</x:v>
      </x:c>
      <x:c r="K6923" t="inlineStr">
        <x:is>
          <x:t xml:space="preserve">ELIMINAÇÕES</x:t>
        </x:is>
      </x:c>
      <x:c r="L6923" s="239" t="n">
        <x:v>0</x:v>
      </x:c>
      <x:c r="M6923" s="239" t="n">
        <x:v>0</x:v>
      </x:c>
    </x:row>
    <x:row r="6924">
      <x:c r="A6924" t="inlineStr">
        <x:is>
          <x:t xml:space="preserve">3T22</x:t>
        </x:is>
      </x:c>
      <x:c r="B6924" t="n">
        <x:v>2022</x:v>
      </x:c>
      <x:c r="C6924" t="n">
        <x:v>3</x:v>
      </x:c>
      <x:c r="D6924" t="n">
        <x:v>67</x:v>
      </x:c>
      <x:c r="E6924" s="203" t="n">
        <x:v>44834</x:v>
      </x:c>
      <x:c r="F6924" t="inlineStr">
        <x:is>
          <x:t xml:space="preserve">EBIT009A</x:t>
        </x:is>
      </x:c>
      <x:c r="G6924" t="inlineStr">
        <x:is>
          <x:t xml:space="preserve">Despesa</x:t>
        </x:is>
      </x:c>
      <x:c r="H6924" t="inlineStr">
        <x:is>
          <x:t xml:space="preserve">Reversão/Perda no valor de recuperação de ativos - Impairment</x:t>
        </x:is>
      </x:c>
      <x:c r="I6924" t="inlineStr">
        <x:is>
          <x:t xml:space="preserve">GÁS &amp; ENERGIA</x:t>
        </x:is>
      </x:c>
      <x:c r="J6924" s="239" t="n">
        <x:v>4</x:v>
      </x:c>
      <x:c r="K6924" t="inlineStr">
        <x:is>
          <x:t xml:space="preserve">GÁS &amp; ENERGIA / G&amp;EBC</x:t>
        </x:is>
      </x:c>
      <x:c r="L6924" s="239" t="n">
        <x:v>3</x:v>
      </x:c>
      <x:c r="M6924" s="239" t="n">
        <x:v>1</x:v>
      </x:c>
    </x:row>
    <x:row r="6925">
      <x:c r="A6925" t="inlineStr">
        <x:is>
          <x:t xml:space="preserve">3T22</x:t>
        </x:is>
      </x:c>
      <x:c r="B6925" t="n">
        <x:v>2022</x:v>
      </x:c>
      <x:c r="C6925" t="n">
        <x:v>3</x:v>
      </x:c>
      <x:c r="D6925" t="n">
        <x:v>67</x:v>
      </x:c>
      <x:c r="E6925" s="203" t="n">
        <x:v>44834</x:v>
      </x:c>
      <x:c r="F6925" t="inlineStr">
        <x:is>
          <x:t xml:space="preserve">EBIT009A</x:t>
        </x:is>
      </x:c>
      <x:c r="G6925" t="inlineStr">
        <x:is>
          <x:t xml:space="preserve">Despesa</x:t>
        </x:is>
      </x:c>
      <x:c r="H6925" t="inlineStr">
        <x:is>
          <x:t xml:space="preserve">Reversão/Perda no valor de recuperação de ativos - Impairment</x:t>
        </x:is>
      </x:c>
      <x:c r="I6925" t="inlineStr">
        <x:is>
          <x:t xml:space="preserve">RTC</x:t>
        </x:is>
      </x:c>
      <x:c r="J6925" s="239" t="n">
        <x:v>-1535</x:v>
      </x:c>
      <x:c r="K6925" t="inlineStr">
        <x:is>
          <x:t xml:space="preserve">REFINO / RTC</x:t>
        </x:is>
      </x:c>
      <x:c r="L6925" s="239" t="n">
        <x:v>-222</x:v>
      </x:c>
      <x:c r="M6925" s="239" t="n">
        <x:v>-1313</x:v>
      </x:c>
    </x:row>
    <x:row r="6926">
      <x:c r="A6926" t="inlineStr">
        <x:is>
          <x:t xml:space="preserve">3T22</x:t>
        </x:is>
      </x:c>
      <x:c r="B6926" t="n">
        <x:v>2022</x:v>
      </x:c>
      <x:c r="C6926" t="n">
        <x:v>3</x:v>
      </x:c>
      <x:c r="D6926" t="n">
        <x:v>67</x:v>
      </x:c>
      <x:c r="E6926" s="203" t="n">
        <x:v>44834</x:v>
      </x:c>
      <x:c r="F6926" t="inlineStr">
        <x:is>
          <x:t xml:space="preserve">EBIT009A</x:t>
        </x:is>
      </x:c>
      <x:c r="G6926" t="inlineStr">
        <x:is>
          <x:t xml:space="preserve">Despesa</x:t>
        </x:is>
      </x:c>
      <x:c r="H6926" t="inlineStr">
        <x:is>
          <x:t xml:space="preserve">Reversão/Perda no valor de recuperação de ativos - Impairment</x:t>
        </x:is>
      </x:c>
      <x:c r="I6926" t="inlineStr">
        <x:is>
          <x:t xml:space="preserve">TOTAL</x:t>
        </x:is>
      </x:c>
      <x:c r="J6926" s="239" t="n">
        <x:v>-2179</x:v>
      </x:c>
      <x:c r="K6926" t="inlineStr">
        <x:is>
          <x:t xml:space="preserve">TOTAL</x:t>
        </x:is>
      </x:c>
      <x:c r="L6926" s="239" t="n">
        <x:v>-843</x:v>
      </x:c>
      <x:c r="M6926" s="239" t="n">
        <x:v>-1336</x:v>
      </x:c>
    </x:row>
    <x:row r="6927">
      <x:c r="A6927" t="inlineStr">
        <x:is>
          <x:t xml:space="preserve">3T22</x:t>
        </x:is>
      </x:c>
      <x:c r="B6927" t="n">
        <x:v>2022</x:v>
      </x:c>
      <x:c r="C6927" t="n">
        <x:v>3</x:v>
      </x:c>
      <x:c r="D6927" t="n">
        <x:v>67</x:v>
      </x:c>
      <x:c r="E6927" s="203" t="n">
        <x:v>44834</x:v>
      </x:c>
      <x:c r="F6927" t="inlineStr">
        <x:is>
          <x:t xml:space="preserve">EBIT010</x:t>
        </x:is>
      </x:c>
      <x:c r="G6927" t="inlineStr">
        <x:is>
          <x:t xml:space="preserve">Despesa</x:t>
        </x:is>
      </x:c>
      <x:c r="H6927" t="inlineStr">
        <x:is>
          <x:t xml:space="preserve">Outras receitas (despesas), líquidas</x:t>
        </x:is>
      </x:c>
      <x:c r="I6927" t="inlineStr">
        <x:is>
          <x:t xml:space="preserve">CORP.</x:t>
        </x:is>
      </x:c>
      <x:c r="J6927" s="239" t="n">
        <x:v>-5648</x:v>
      </x:c>
      <x:c r="K6927" t="inlineStr">
        <x:is>
          <x:t xml:space="preserve">CORPORATIVO / OUTROS NEGÓCIOS</x:t>
        </x:is>
      </x:c>
      <x:c r="L6927" s="239" t="n">
        <x:v>-4142</x:v>
      </x:c>
      <x:c r="M6927" s="239" t="n">
        <x:v>-1506</x:v>
      </x:c>
    </x:row>
    <x:row r="6928">
      <x:c r="A6928" t="inlineStr">
        <x:is>
          <x:t xml:space="preserve">3T22</x:t>
        </x:is>
      </x:c>
      <x:c r="B6928" t="n">
        <x:v>2022</x:v>
      </x:c>
      <x:c r="C6928" t="n">
        <x:v>3</x:v>
      </x:c>
      <x:c r="D6928" t="n">
        <x:v>67</x:v>
      </x:c>
      <x:c r="E6928" s="203" t="n">
        <x:v>44834</x:v>
      </x:c>
      <x:c r="F6928" t="inlineStr">
        <x:is>
          <x:t xml:space="preserve">EBIT010</x:t>
        </x:is>
      </x:c>
      <x:c r="G6928" t="inlineStr">
        <x:is>
          <x:t xml:space="preserve">Despesa</x:t>
        </x:is>
      </x:c>
      <x:c r="H6928" t="inlineStr">
        <x:is>
          <x:t xml:space="preserve">Outras receitas (despesas), líquidas</x:t>
        </x:is>
      </x:c>
      <x:c r="I6928" t="inlineStr">
        <x:is>
          <x:t xml:space="preserve">E&amp;P</x:t>
        </x:is>
      </x:c>
      <x:c r="J6928" s="239" t="n">
        <x:v>14938</x:v>
      </x:c>
      <x:c r="K6928" t="inlineStr">
        <x:is>
          <x:t xml:space="preserve">E&amp;P</x:t>
        </x:is>
      </x:c>
      <x:c r="L6928" s="239" t="n">
        <x:v>15720</x:v>
      </x:c>
      <x:c r="M6928" s="239" t="n">
        <x:v>-782</x:v>
      </x:c>
    </x:row>
    <x:row r="6929">
      <x:c r="A6929" t="inlineStr">
        <x:is>
          <x:t xml:space="preserve">3T22</x:t>
        </x:is>
      </x:c>
      <x:c r="B6929" t="n">
        <x:v>2022</x:v>
      </x:c>
      <x:c r="C6929" t="n">
        <x:v>3</x:v>
      </x:c>
      <x:c r="D6929" t="n">
        <x:v>67</x:v>
      </x:c>
      <x:c r="E6929" s="203" t="n">
        <x:v>44834</x:v>
      </x:c>
      <x:c r="F6929" t="inlineStr">
        <x:is>
          <x:t xml:space="preserve">EBIT010</x:t>
        </x:is>
      </x:c>
      <x:c r="G6929" t="inlineStr">
        <x:is>
          <x:t xml:space="preserve">Despesa</x:t>
        </x:is>
      </x:c>
      <x:c r="H6929" t="inlineStr">
        <x:is>
          <x:t xml:space="preserve">Outras receitas (despesas), líquidas</x:t>
        </x:is>
      </x:c>
      <x:c r="I6929" t="inlineStr">
        <x:is>
          <x:t xml:space="preserve">ELIMIN.</x:t>
        </x:is>
      </x:c>
      <x:c r="J6929" s="239" t="n">
        <x:v>0</x:v>
      </x:c>
      <x:c r="K6929" t="inlineStr">
        <x:is>
          <x:t xml:space="preserve">ELIMINAÇÕES</x:t>
        </x:is>
      </x:c>
      <x:c r="L6929" s="239" t="n">
        <x:v>0</x:v>
      </x:c>
      <x:c r="M6929" s="239" t="n">
        <x:v>0</x:v>
      </x:c>
    </x:row>
    <x:row r="6930">
      <x:c r="A6930" t="inlineStr">
        <x:is>
          <x:t xml:space="preserve">3T22</x:t>
        </x:is>
      </x:c>
      <x:c r="B6930" t="n">
        <x:v>2022</x:v>
      </x:c>
      <x:c r="C6930" t="n">
        <x:v>3</x:v>
      </x:c>
      <x:c r="D6930" t="n">
        <x:v>67</x:v>
      </x:c>
      <x:c r="E6930" s="203" t="n">
        <x:v>44834</x:v>
      </x:c>
      <x:c r="F6930" t="inlineStr">
        <x:is>
          <x:t xml:space="preserve">EBIT010</x:t>
        </x:is>
      </x:c>
      <x:c r="G6930" t="inlineStr">
        <x:is>
          <x:t xml:space="preserve">Despesa</x:t>
        </x:is>
      </x:c>
      <x:c r="H6930" t="inlineStr">
        <x:is>
          <x:t xml:space="preserve">Outras receitas (despesas), líquidas</x:t>
        </x:is>
      </x:c>
      <x:c r="I6930" t="inlineStr">
        <x:is>
          <x:t xml:space="preserve">GÁS &amp; ENERGIA</x:t>
        </x:is>
      </x:c>
      <x:c r="J6930" s="239" t="n">
        <x:v>520</x:v>
      </x:c>
      <x:c r="K6930" t="inlineStr">
        <x:is>
          <x:t xml:space="preserve">GÁS &amp; ENERGIA / G&amp;EBC</x:t>
        </x:is>
      </x:c>
      <x:c r="L6930" s="239" t="n">
        <x:v>-558</x:v>
      </x:c>
      <x:c r="M6930" s="239" t="n">
        <x:v>1078</x:v>
      </x:c>
    </x:row>
    <x:row r="6931">
      <x:c r="A6931" t="inlineStr">
        <x:is>
          <x:t xml:space="preserve">3T22</x:t>
        </x:is>
      </x:c>
      <x:c r="B6931" t="n">
        <x:v>2022</x:v>
      </x:c>
      <x:c r="C6931" t="n">
        <x:v>3</x:v>
      </x:c>
      <x:c r="D6931" t="n">
        <x:v>67</x:v>
      </x:c>
      <x:c r="E6931" s="203" t="n">
        <x:v>44834</x:v>
      </x:c>
      <x:c r="F6931" t="inlineStr">
        <x:is>
          <x:t xml:space="preserve">EBIT010</x:t>
        </x:is>
      </x:c>
      <x:c r="G6931" t="inlineStr">
        <x:is>
          <x:t xml:space="preserve">Despesa</x:t>
        </x:is>
      </x:c>
      <x:c r="H6931" t="inlineStr">
        <x:is>
          <x:t xml:space="preserve">Outras receitas (despesas), líquidas</x:t>
        </x:is>
      </x:c>
      <x:c r="I6931" t="inlineStr">
        <x:is>
          <x:t xml:space="preserve">RTC</x:t>
        </x:is>
      </x:c>
      <x:c r="J6931" s="239" t="n">
        <x:v>-1461</x:v>
      </x:c>
      <x:c r="K6931" t="inlineStr">
        <x:is>
          <x:t xml:space="preserve">REFINO / RTC</x:t>
        </x:is>
      </x:c>
      <x:c r="L6931" s="239" t="n">
        <x:v>-1760</x:v>
      </x:c>
      <x:c r="M6931" s="239" t="n">
        <x:v>299</x:v>
      </x:c>
    </x:row>
    <x:row r="6932">
      <x:c r="A6932" t="inlineStr">
        <x:is>
          <x:t xml:space="preserve">3T22</x:t>
        </x:is>
      </x:c>
      <x:c r="B6932" t="n">
        <x:v>2022</x:v>
      </x:c>
      <x:c r="C6932" t="n">
        <x:v>3</x:v>
      </x:c>
      <x:c r="D6932" t="n">
        <x:v>67</x:v>
      </x:c>
      <x:c r="E6932" s="203" t="n">
        <x:v>44834</x:v>
      </x:c>
      <x:c r="F6932" t="inlineStr">
        <x:is>
          <x:t xml:space="preserve">EBIT010</x:t>
        </x:is>
      </x:c>
      <x:c r="G6932" t="inlineStr">
        <x:is>
          <x:t xml:space="preserve">Despesa</x:t>
        </x:is>
      </x:c>
      <x:c r="H6932" t="inlineStr">
        <x:is>
          <x:t xml:space="preserve">Outras receitas (despesas), líquidas</x:t>
        </x:is>
      </x:c>
      <x:c r="I6932" t="inlineStr">
        <x:is>
          <x:t xml:space="preserve">TOTAL</x:t>
        </x:is>
      </x:c>
      <x:c r="J6932" s="239" t="n">
        <x:v>8349</x:v>
      </x:c>
      <x:c r="K6932" t="inlineStr">
        <x:is>
          <x:t xml:space="preserve">TOTAL</x:t>
        </x:is>
      </x:c>
      <x:c r="L6932" s="239" t="n">
        <x:v>9260</x:v>
      </x:c>
      <x:c r="M6932" s="239" t="n">
        <x:v>-911</x:v>
      </x:c>
    </x:row>
    <x:row r="6933">
      <x:c r="A6933" t="inlineStr">
        <x:is>
          <x:t xml:space="preserve">3T22</x:t>
        </x:is>
      </x:c>
      <x:c r="B6933" t="n">
        <x:v>2022</x:v>
      </x:c>
      <x:c r="C6933" t="n">
        <x:v>3</x:v>
      </x:c>
      <x:c r="D6933" t="n">
        <x:v>67</x:v>
      </x:c>
      <x:c r="E6933" s="203" t="n">
        <x:v>44834</x:v>
      </x:c>
      <x:c r="F6933" t="inlineStr">
        <x:is>
          <x:t xml:space="preserve">EBIT011</x:t>
        </x:is>
      </x:c>
      <x:c r="G6933" t="inlineStr">
        <x:is>
          <x:t xml:space="preserve">Despesas Totais</x:t>
        </x:is>
      </x:c>
      <x:c r="H6933" t="inlineStr">
        <x:is>
          <x:t xml:space="preserve">Despesas</x:t>
        </x:is>
      </x:c>
      <x:c r="I6933" t="inlineStr">
        <x:is>
          <x:t xml:space="preserve">CORP.</x:t>
        </x:is>
      </x:c>
      <x:c r="J6933" s="239" t="n">
        <x:v>-10710</x:v>
      </x:c>
      <x:c r="K6933" t="inlineStr">
        <x:is>
          <x:t xml:space="preserve">CORPORATIVO / OUTROS NEGÓCIOS</x:t>
        </x:is>
      </x:c>
      <x:c r="L6933" s="239" t="n">
        <x:v>-7247</x:v>
      </x:c>
      <x:c r="M6933" s="239" t="n">
        <x:v>-3463</x:v>
      </x:c>
    </x:row>
    <x:row r="6934">
      <x:c r="A6934" t="inlineStr">
        <x:is>
          <x:t xml:space="preserve">3T22</x:t>
        </x:is>
      </x:c>
      <x:c r="B6934" t="n">
        <x:v>2022</x:v>
      </x:c>
      <x:c r="C6934" t="n">
        <x:v>3</x:v>
      </x:c>
      <x:c r="D6934" t="n">
        <x:v>67</x:v>
      </x:c>
      <x:c r="E6934" s="203" t="n">
        <x:v>44834</x:v>
      </x:c>
      <x:c r="F6934" t="inlineStr">
        <x:is>
          <x:t xml:space="preserve">EBIT011</x:t>
        </x:is>
      </x:c>
      <x:c r="G6934" t="inlineStr">
        <x:is>
          <x:t xml:space="preserve">Despesas Totais</x:t>
        </x:is>
      </x:c>
      <x:c r="H6934" t="inlineStr">
        <x:is>
          <x:t xml:space="preserve">Despesas</x:t>
        </x:is>
      </x:c>
      <x:c r="I6934" t="inlineStr">
        <x:is>
          <x:t xml:space="preserve">E&amp;P</x:t>
        </x:is>
      </x:c>
      <x:c r="J6934" s="239" t="n">
        <x:v>9983</x:v>
      </x:c>
      <x:c r="K6934" t="inlineStr">
        <x:is>
          <x:t xml:space="preserve">E&amp;P</x:t>
        </x:is>
      </x:c>
      <x:c r="L6934" s="239" t="n">
        <x:v>12299</x:v>
      </x:c>
      <x:c r="M6934" s="239" t="n">
        <x:v>-2316</x:v>
      </x:c>
    </x:row>
    <x:row r="6935">
      <x:c r="A6935" t="inlineStr">
        <x:is>
          <x:t xml:space="preserve">3T22</x:t>
        </x:is>
      </x:c>
      <x:c r="B6935" t="n">
        <x:v>2022</x:v>
      </x:c>
      <x:c r="C6935" t="n">
        <x:v>3</x:v>
      </x:c>
      <x:c r="D6935" t="n">
        <x:v>67</x:v>
      </x:c>
      <x:c r="E6935" s="203" t="n">
        <x:v>44834</x:v>
      </x:c>
      <x:c r="F6935" t="inlineStr">
        <x:is>
          <x:t xml:space="preserve">EBIT011</x:t>
        </x:is>
      </x:c>
      <x:c r="G6935" t="inlineStr">
        <x:is>
          <x:t xml:space="preserve">Despesas Totais</x:t>
        </x:is>
      </x:c>
      <x:c r="H6935" t="inlineStr">
        <x:is>
          <x:t xml:space="preserve">Despesas</x:t>
        </x:is>
      </x:c>
      <x:c r="I6935" t="inlineStr">
        <x:is>
          <x:t xml:space="preserve">ELIMIN.</x:t>
        </x:is>
      </x:c>
      <x:c r="J6935" s="239" t="n">
        <x:v>-60</x:v>
      </x:c>
      <x:c r="K6935" t="inlineStr">
        <x:is>
          <x:t xml:space="preserve">ELIMINAÇÕES</x:t>
        </x:is>
      </x:c>
      <x:c r="L6935" s="239" t="n">
        <x:v>-41</x:v>
      </x:c>
      <x:c r="M6935" s="239" t="n">
        <x:v>-19</x:v>
      </x:c>
    </x:row>
    <x:row r="6936">
      <x:c r="A6936" t="inlineStr">
        <x:is>
          <x:t xml:space="preserve">3T22</x:t>
        </x:is>
      </x:c>
      <x:c r="B6936" t="n">
        <x:v>2022</x:v>
      </x:c>
      <x:c r="C6936" t="n">
        <x:v>3</x:v>
      </x:c>
      <x:c r="D6936" t="n">
        <x:v>67</x:v>
      </x:c>
      <x:c r="E6936" s="203" t="n">
        <x:v>44834</x:v>
      </x:c>
      <x:c r="F6936" t="inlineStr">
        <x:is>
          <x:t xml:space="preserve">EBIT011</x:t>
        </x:is>
      </x:c>
      <x:c r="G6936" t="inlineStr">
        <x:is>
          <x:t xml:space="preserve">Despesas Totais</x:t>
        </x:is>
      </x:c>
      <x:c r="H6936" t="inlineStr">
        <x:is>
          <x:t xml:space="preserve">Despesas</x:t>
        </x:is>
      </x:c>
      <x:c r="I6936" t="inlineStr">
        <x:is>
          <x:t xml:space="preserve">GÁS &amp; ENERGIA</x:t>
        </x:is>
      </x:c>
      <x:c r="J6936" s="239" t="n">
        <x:v>-11702</x:v>
      </x:c>
      <x:c r="K6936" t="inlineStr">
        <x:is>
          <x:t xml:space="preserve">GÁS &amp; ENERGIA / G&amp;EBC</x:t>
        </x:is>
      </x:c>
      <x:c r="L6936" s="239" t="n">
        <x:v>-8624</x:v>
      </x:c>
      <x:c r="M6936" s="239" t="n">
        <x:v>-3078</x:v>
      </x:c>
    </x:row>
    <x:row r="6937">
      <x:c r="A6937" t="inlineStr">
        <x:is>
          <x:t xml:space="preserve">3T22</x:t>
        </x:is>
      </x:c>
      <x:c r="B6937" t="n">
        <x:v>2022</x:v>
      </x:c>
      <x:c r="C6937" t="n">
        <x:v>3</x:v>
      </x:c>
      <x:c r="D6937" t="n">
        <x:v>67</x:v>
      </x:c>
      <x:c r="E6937" s="203" t="n">
        <x:v>44834</x:v>
      </x:c>
      <x:c r="F6937" t="inlineStr">
        <x:is>
          <x:t xml:space="preserve">EBIT011</x:t>
        </x:is>
      </x:c>
      <x:c r="G6937" t="inlineStr">
        <x:is>
          <x:t xml:space="preserve">Despesas Totais</x:t>
        </x:is>
      </x:c>
      <x:c r="H6937" t="inlineStr">
        <x:is>
          <x:t xml:space="preserve">Despesas</x:t>
        </x:is>
      </x:c>
      <x:c r="I6937" t="inlineStr">
        <x:is>
          <x:t xml:space="preserve">RTC</x:t>
        </x:is>
      </x:c>
      <x:c r="J6937" s="239" t="n">
        <x:v>-10463</x:v>
      </x:c>
      <x:c r="K6937" t="inlineStr">
        <x:is>
          <x:t xml:space="preserve">REFINO / RTC</x:t>
        </x:is>
      </x:c>
      <x:c r="L6937" s="239" t="n">
        <x:v>-6944</x:v>
      </x:c>
      <x:c r="M6937" s="239" t="n">
        <x:v>-3519</x:v>
      </x:c>
    </x:row>
    <x:row r="6938">
      <x:c r="A6938" t="inlineStr">
        <x:is>
          <x:t xml:space="preserve">3T22</x:t>
        </x:is>
      </x:c>
      <x:c r="B6938" t="n">
        <x:v>2022</x:v>
      </x:c>
      <x:c r="C6938" t="n">
        <x:v>3</x:v>
      </x:c>
      <x:c r="D6938" t="n">
        <x:v>67</x:v>
      </x:c>
      <x:c r="E6938" s="203" t="n">
        <x:v>44834</x:v>
      </x:c>
      <x:c r="F6938" t="inlineStr">
        <x:is>
          <x:t xml:space="preserve">EBIT011</x:t>
        </x:is>
      </x:c>
      <x:c r="G6938" t="inlineStr">
        <x:is>
          <x:t xml:space="preserve">Despesas Totais</x:t>
        </x:is>
      </x:c>
      <x:c r="H6938" t="inlineStr">
        <x:is>
          <x:t xml:space="preserve">Despesas</x:t>
        </x:is>
      </x:c>
      <x:c r="I6938" t="inlineStr">
        <x:is>
          <x:t xml:space="preserve">TOTAL</x:t>
        </x:is>
      </x:c>
      <x:c r="J6938" s="239" t="n">
        <x:v>-22952</x:v>
      </x:c>
      <x:c r="K6938" t="inlineStr">
        <x:is>
          <x:t xml:space="preserve">TOTAL</x:t>
        </x:is>
      </x:c>
      <x:c r="L6938" s="239" t="n">
        <x:v>-10557</x:v>
      </x:c>
      <x:c r="M6938" s="239" t="n">
        <x:v>-12395</x:v>
      </x:c>
    </x:row>
    <x:row r="6939">
      <x:c r="A6939" t="inlineStr">
        <x:is>
          <x:t xml:space="preserve">3T22</x:t>
        </x:is>
      </x:c>
      <x:c r="B6939" t="n">
        <x:v>2022</x:v>
      </x:c>
      <x:c r="C6939" t="n">
        <x:v>3</x:v>
      </x:c>
      <x:c r="D6939" t="n">
        <x:v>67</x:v>
      </x:c>
      <x:c r="E6939" s="203" t="n">
        <x:v>44834</x:v>
      </x:c>
      <x:c r="F6939" t="inlineStr">
        <x:is>
          <x:t xml:space="preserve">EBIT012</x:t>
        </x:is>
      </x:c>
      <x:c r="G6939" t="inlineStr">
        <x:is>
          <x:t xml:space="preserve">Lucro Operacional Total</x:t>
        </x:is>
      </x:c>
      <x:c r="H6939" t="inlineStr">
        <x:is>
          <x:t xml:space="preserve">Lucro (prejuízo) antes do resultado financeiro, das participações e impostos</x:t>
        </x:is>
      </x:c>
      <x:c r="I6939" t="inlineStr">
        <x:is>
          <x:t xml:space="preserve">CORP.</x:t>
        </x:is>
      </x:c>
      <x:c r="J6939" s="239" t="n">
        <x:v>-10741</x:v>
      </x:c>
      <x:c r="K6939" t="inlineStr">
        <x:is>
          <x:t xml:space="preserve">CORPORATIVO / OUTROS NEGÓCIOS</x:t>
        </x:is>
      </x:c>
      <x:c r="L6939" s="239" t="n">
        <x:v>-7224</x:v>
      </x:c>
      <x:c r="M6939" s="239" t="n">
        <x:v>-3517</x:v>
      </x:c>
    </x:row>
    <x:row r="6940">
      <x:c r="A6940" t="inlineStr">
        <x:is>
          <x:t xml:space="preserve">3T22</x:t>
        </x:is>
      </x:c>
      <x:c r="B6940" t="n">
        <x:v>2022</x:v>
      </x:c>
      <x:c r="C6940" t="n">
        <x:v>3</x:v>
      </x:c>
      <x:c r="D6940" t="n">
        <x:v>67</x:v>
      </x:c>
      <x:c r="E6940" s="203" t="n">
        <x:v>44834</x:v>
      </x:c>
      <x:c r="F6940" t="inlineStr">
        <x:is>
          <x:t xml:space="preserve">EBIT012</x:t>
        </x:is>
      </x:c>
      <x:c r="G6940" t="inlineStr">
        <x:is>
          <x:t xml:space="preserve">Lucro Operacional Total</x:t>
        </x:is>
      </x:c>
      <x:c r="H6940" t="inlineStr">
        <x:is>
          <x:t xml:space="preserve">Lucro (prejuízo) antes do resultado financeiro, das participações e impostos</x:t>
        </x:is>
      </x:c>
      <x:c r="I6940" t="inlineStr">
        <x:is>
          <x:t xml:space="preserve">E&amp;P</x:t>
        </x:is>
      </x:c>
      <x:c r="J6940" s="239" t="n">
        <x:v>202593</x:v>
      </x:c>
      <x:c r="K6940" t="inlineStr">
        <x:is>
          <x:t xml:space="preserve">E&amp;P</x:t>
        </x:is>
      </x:c>
      <x:c r="L6940" s="239" t="n">
        <x:v>142567</x:v>
      </x:c>
      <x:c r="M6940" s="239" t="n">
        <x:v>60026</x:v>
      </x:c>
    </x:row>
    <x:row r="6941">
      <x:c r="A6941" t="inlineStr">
        <x:is>
          <x:t xml:space="preserve">3T22</x:t>
        </x:is>
      </x:c>
      <x:c r="B6941" t="n">
        <x:v>2022</x:v>
      </x:c>
      <x:c r="C6941" t="n">
        <x:v>3</x:v>
      </x:c>
      <x:c r="D6941" t="n">
        <x:v>67</x:v>
      </x:c>
      <x:c r="E6941" s="203" t="n">
        <x:v>44834</x:v>
      </x:c>
      <x:c r="F6941" t="inlineStr">
        <x:is>
          <x:t xml:space="preserve">EBIT012</x:t>
        </x:is>
      </x:c>
      <x:c r="G6941" t="inlineStr">
        <x:is>
          <x:t xml:space="preserve">Lucro Operacional Total</x:t>
        </x:is>
      </x:c>
      <x:c r="H6941" t="inlineStr">
        <x:is>
          <x:t xml:space="preserve">Lucro (prejuízo) antes do resultado financeiro, das participações e impostos</x:t>
        </x:is>
      </x:c>
      <x:c r="I6941" t="inlineStr">
        <x:is>
          <x:t xml:space="preserve">ELIMIN.</x:t>
        </x:is>
      </x:c>
      <x:c r="J6941" s="239" t="n">
        <x:v>-8441</x:v>
      </x:c>
      <x:c r="K6941" t="inlineStr">
        <x:is>
          <x:t xml:space="preserve">ELIMINAÇÕES</x:t>
        </x:is>
      </x:c>
      <x:c r="L6941" s="239" t="n">
        <x:v>-10644</x:v>
      </x:c>
      <x:c r="M6941" s="239" t="n">
        <x:v>2203</x:v>
      </x:c>
    </x:row>
    <x:row r="6942">
      <x:c r="A6942" t="inlineStr">
        <x:is>
          <x:t xml:space="preserve">3T22</x:t>
        </x:is>
      </x:c>
      <x:c r="B6942" t="n">
        <x:v>2022</x:v>
      </x:c>
      <x:c r="C6942" t="n">
        <x:v>3</x:v>
      </x:c>
      <x:c r="D6942" t="n">
        <x:v>67</x:v>
      </x:c>
      <x:c r="E6942" s="203" t="n">
        <x:v>44834</x:v>
      </x:c>
      <x:c r="F6942" t="inlineStr">
        <x:is>
          <x:t xml:space="preserve">EBIT012</x:t>
        </x:is>
      </x:c>
      <x:c r="G6942" t="inlineStr">
        <x:is>
          <x:t xml:space="preserve">Lucro Operacional Total</x:t>
        </x:is>
      </x:c>
      <x:c r="H6942" t="inlineStr">
        <x:is>
          <x:t xml:space="preserve">Lucro (prejuízo) antes do resultado financeiro, das participações e impostos</x:t>
        </x:is>
      </x:c>
      <x:c r="I6942" t="inlineStr">
        <x:is>
          <x:t xml:space="preserve">GÁS &amp; ENERGIA</x:t>
        </x:is>
      </x:c>
      <x:c r="J6942" s="239" t="n">
        <x:v>5292</x:v>
      </x:c>
      <x:c r="K6942" t="inlineStr">
        <x:is>
          <x:t xml:space="preserve">GÁS &amp; ENERGIA / G&amp;EBC</x:t>
        </x:is>
      </x:c>
      <x:c r="L6942" s="239" t="n">
        <x:v>472</x:v>
      </x:c>
      <x:c r="M6942" s="239" t="n">
        <x:v>4820</x:v>
      </x:c>
    </x:row>
    <x:row r="6943">
      <x:c r="A6943" t="inlineStr">
        <x:is>
          <x:t xml:space="preserve">3T22</x:t>
        </x:is>
      </x:c>
      <x:c r="B6943" t="n">
        <x:v>2022</x:v>
      </x:c>
      <x:c r="C6943" t="n">
        <x:v>3</x:v>
      </x:c>
      <x:c r="D6943" t="n">
        <x:v>67</x:v>
      </x:c>
      <x:c r="E6943" s="203" t="n">
        <x:v>44834</x:v>
      </x:c>
      <x:c r="F6943" t="inlineStr">
        <x:is>
          <x:t xml:space="preserve">EBIT012</x:t>
        </x:is>
      </x:c>
      <x:c r="G6943" t="inlineStr">
        <x:is>
          <x:t xml:space="preserve">Lucro Operacional Total</x:t>
        </x:is>
      </x:c>
      <x:c r="H6943" t="inlineStr">
        <x:is>
          <x:t xml:space="preserve">Lucro (prejuízo) antes do resultado financeiro, das participações e impostos</x:t>
        </x:is>
      </x:c>
      <x:c r="I6943" t="inlineStr">
        <x:is>
          <x:t xml:space="preserve">RTC</x:t>
        </x:is>
      </x:c>
      <x:c r="J6943" s="239" t="n">
        <x:v>45808</x:v>
      </x:c>
      <x:c r="K6943" t="inlineStr">
        <x:is>
          <x:t xml:space="preserve">REFINO / RTC</x:t>
        </x:is>
      </x:c>
      <x:c r="L6943" s="239" t="n">
        <x:v>34899</x:v>
      </x:c>
      <x:c r="M6943" s="239" t="n">
        <x:v>10909</x:v>
      </x:c>
    </x:row>
    <x:row r="6944">
      <x:c r="A6944" t="inlineStr">
        <x:is>
          <x:t xml:space="preserve">3T22</x:t>
        </x:is>
      </x:c>
      <x:c r="B6944" t="n">
        <x:v>2022</x:v>
      </x:c>
      <x:c r="C6944" t="n">
        <x:v>3</x:v>
      </x:c>
      <x:c r="D6944" t="n">
        <x:v>67</x:v>
      </x:c>
      <x:c r="E6944" s="203" t="n">
        <x:v>44834</x:v>
      </x:c>
      <x:c r="F6944" t="inlineStr">
        <x:is>
          <x:t xml:space="preserve">EBIT012</x:t>
        </x:is>
      </x:c>
      <x:c r="G6944" t="inlineStr">
        <x:is>
          <x:t xml:space="preserve">Lucro Operacional Total</x:t>
        </x:is>
      </x:c>
      <x:c r="H6944" t="inlineStr">
        <x:is>
          <x:t xml:space="preserve">Lucro (prejuízo) antes do resultado financeiro, das participações e impostos</x:t>
        </x:is>
      </x:c>
      <x:c r="I6944" t="inlineStr">
        <x:is>
          <x:t xml:space="preserve">TOTAL</x:t>
        </x:is>
      </x:c>
      <x:c r="J6944" s="239" t="n">
        <x:v>234511</x:v>
      </x:c>
      <x:c r="K6944" t="inlineStr">
        <x:is>
          <x:t xml:space="preserve">TOTAL</x:t>
        </x:is>
      </x:c>
      <x:c r="L6944" s="239" t="n">
        <x:v>160070</x:v>
      </x:c>
      <x:c r="M6944" s="239" t="n">
        <x:v>74441</x:v>
      </x:c>
    </x:row>
    <x:row r="6945">
      <x:c r="A6945" t="inlineStr">
        <x:is>
          <x:t xml:space="preserve">4T22</x:t>
        </x:is>
      </x:c>
      <x:c r="B6945" t="n">
        <x:v>2022</x:v>
      </x:c>
      <x:c r="C6945" t="n">
        <x:v>4</x:v>
      </x:c>
      <x:c r="D6945" t="n">
        <x:v>68</x:v>
      </x:c>
      <x:c r="E6945" s="203" t="n">
        <x:v>44926</x:v>
      </x:c>
      <x:c r="F6945" t="inlineStr">
        <x:is>
          <x:t xml:space="preserve">EBIT000A</x:t>
        </x:is>
      </x:c>
      <x:c r="G6945" t="inlineStr">
        <x:is>
          <x:t xml:space="preserve">Receita</x:t>
        </x:is>
      </x:c>
      <x:c r="H6945" t="inlineStr">
        <x:is>
          <x:t xml:space="preserve">Intersegmentos</x:t>
        </x:is>
      </x:c>
      <x:c r="I6945" t="inlineStr">
        <x:is>
          <x:t xml:space="preserve">CORP.</x:t>
        </x:is>
      </x:c>
      <x:c r="J6945" s="239" t="n">
        <x:v>41</x:v>
      </x:c>
      <x:c r="K6945" t="inlineStr">
        <x:is>
          <x:t xml:space="preserve">CORPORATIVO / OUTROS NEGÓCIOS</x:t>
        </x:is>
      </x:c>
      <x:c r="L6945" s="239" t="n">
        <x:v>19</x:v>
      </x:c>
      <x:c r="M6945" s="239" t="n">
        <x:v>22</x:v>
      </x:c>
    </x:row>
    <x:row r="6946">
      <x:c r="A6946" t="inlineStr">
        <x:is>
          <x:t xml:space="preserve">4T22</x:t>
        </x:is>
      </x:c>
      <x:c r="B6946" t="n">
        <x:v>2022</x:v>
      </x:c>
      <x:c r="C6946" t="n">
        <x:v>4</x:v>
      </x:c>
      <x:c r="D6946" t="n">
        <x:v>68</x:v>
      </x:c>
      <x:c r="E6946" s="203" t="n">
        <x:v>44926</x:v>
      </x:c>
      <x:c r="F6946" t="inlineStr">
        <x:is>
          <x:t xml:space="preserve">EBIT000A</x:t>
        </x:is>
      </x:c>
      <x:c r="G6946" t="inlineStr">
        <x:is>
          <x:t xml:space="preserve">Receita</x:t>
        </x:is>
      </x:c>
      <x:c r="H6946" t="inlineStr">
        <x:is>
          <x:t xml:space="preserve">Intersegmentos</x:t>
        </x:is>
      </x:c>
      <x:c r="I6946" t="inlineStr">
        <x:is>
          <x:t xml:space="preserve">E&amp;P</x:t>
        </x:is>
      </x:c>
      <x:c r="J6946" s="239" t="n">
        <x:v>394457</x:v>
      </x:c>
      <x:c r="K6946" t="inlineStr">
        <x:is>
          <x:t xml:space="preserve">E&amp;P</x:t>
        </x:is>
      </x:c>
      <x:c r="L6946" s="239" t="n">
        <x:v>306890</x:v>
      </x:c>
      <x:c r="M6946" s="239" t="n">
        <x:v>87567</x:v>
      </x:c>
    </x:row>
    <x:row r="6947">
      <x:c r="A6947" t="inlineStr">
        <x:is>
          <x:t xml:space="preserve">4T22</x:t>
        </x:is>
      </x:c>
      <x:c r="B6947" t="n">
        <x:v>2022</x:v>
      </x:c>
      <x:c r="C6947" t="n">
        <x:v>4</x:v>
      </x:c>
      <x:c r="D6947" t="n">
        <x:v>68</x:v>
      </x:c>
      <x:c r="E6947" s="203" t="n">
        <x:v>44926</x:v>
      </x:c>
      <x:c r="F6947" t="inlineStr">
        <x:is>
          <x:t xml:space="preserve">EBIT000A</x:t>
        </x:is>
      </x:c>
      <x:c r="G6947" t="inlineStr">
        <x:is>
          <x:t xml:space="preserve">Receita</x:t>
        </x:is>
      </x:c>
      <x:c r="H6947" t="inlineStr">
        <x:is>
          <x:t xml:space="preserve">Intersegmentos</x:t>
        </x:is>
      </x:c>
      <x:c r="I6947" t="inlineStr">
        <x:is>
          <x:t xml:space="preserve">ELIMIN.</x:t>
        </x:is>
      </x:c>
      <x:c r="J6947" s="239" t="n">
        <x:v>-425148</x:v>
      </x:c>
      <x:c r="K6947" t="inlineStr">
        <x:is>
          <x:t xml:space="preserve">ELIMINAÇÕES</x:t>
        </x:is>
      </x:c>
      <x:c r="L6947" s="239" t="n">
        <x:v>-329112</x:v>
      </x:c>
      <x:c r="M6947" s="239" t="n">
        <x:v>-96036</x:v>
      </x:c>
    </x:row>
    <x:row r="6948">
      <x:c r="A6948" t="inlineStr">
        <x:is>
          <x:t xml:space="preserve">4T22</x:t>
        </x:is>
      </x:c>
      <x:c r="B6948" t="n">
        <x:v>2022</x:v>
      </x:c>
      <x:c r="C6948" t="n">
        <x:v>4</x:v>
      </x:c>
      <x:c r="D6948" t="n">
        <x:v>68</x:v>
      </x:c>
      <x:c r="E6948" s="203" t="n">
        <x:v>44926</x:v>
      </x:c>
      <x:c r="F6948" t="inlineStr">
        <x:is>
          <x:t xml:space="preserve">EBIT000A</x:t>
        </x:is>
      </x:c>
      <x:c r="G6948" t="inlineStr">
        <x:is>
          <x:t xml:space="preserve">Receita</x:t>
        </x:is>
      </x:c>
      <x:c r="H6948" t="inlineStr">
        <x:is>
          <x:t xml:space="preserve">Intersegmentos</x:t>
        </x:is>
      </x:c>
      <x:c r="I6948" t="inlineStr">
        <x:is>
          <x:t xml:space="preserve">GÁS &amp; ENERGIA</x:t>
        </x:is>
      </x:c>
      <x:c r="J6948" s="239" t="n">
        <x:v>20600</x:v>
      </x:c>
      <x:c r="K6948" t="inlineStr">
        <x:is>
          <x:t xml:space="preserve">GÁS &amp; ENERGIA / G&amp;EBC</x:t>
        </x:is>
      </x:c>
      <x:c r="L6948" s="239" t="n">
        <x:v>14723</x:v>
      </x:c>
      <x:c r="M6948" s="239" t="n">
        <x:v>5877</x:v>
      </x:c>
    </x:row>
    <x:row r="6949">
      <x:c r="A6949" t="inlineStr">
        <x:is>
          <x:t xml:space="preserve">4T22</x:t>
        </x:is>
      </x:c>
      <x:c r="B6949" t="n">
        <x:v>2022</x:v>
      </x:c>
      <x:c r="C6949" t="n">
        <x:v>4</x:v>
      </x:c>
      <x:c r="D6949" t="n">
        <x:v>68</x:v>
      </x:c>
      <x:c r="E6949" s="203" t="n">
        <x:v>44926</x:v>
      </x:c>
      <x:c r="F6949" t="inlineStr">
        <x:is>
          <x:t xml:space="preserve">EBIT000A</x:t>
        </x:is>
      </x:c>
      <x:c r="G6949" t="inlineStr">
        <x:is>
          <x:t xml:space="preserve">Receita</x:t>
        </x:is>
      </x:c>
      <x:c r="H6949" t="inlineStr">
        <x:is>
          <x:t xml:space="preserve">Intersegmentos</x:t>
        </x:is>
      </x:c>
      <x:c r="I6949" t="inlineStr">
        <x:is>
          <x:t xml:space="preserve">RTC</x:t>
        </x:is>
      </x:c>
      <x:c r="J6949" s="239" t="n">
        <x:v>10050</x:v>
      </x:c>
      <x:c r="K6949" t="inlineStr">
        <x:is>
          <x:t xml:space="preserve">REFINO / RTC</x:t>
        </x:is>
      </x:c>
      <x:c r="L6949" s="239" t="n">
        <x:v>7480</x:v>
      </x:c>
      <x:c r="M6949" s="239" t="n">
        <x:v>2570</x:v>
      </x:c>
    </x:row>
    <x:row r="6950">
      <x:c r="A6950" t="inlineStr">
        <x:is>
          <x:t xml:space="preserve">4T22</x:t>
        </x:is>
      </x:c>
      <x:c r="B6950" t="n">
        <x:v>2022</x:v>
      </x:c>
      <x:c r="C6950" t="n">
        <x:v>4</x:v>
      </x:c>
      <x:c r="D6950" t="n">
        <x:v>68</x:v>
      </x:c>
      <x:c r="E6950" s="203" t="n">
        <x:v>44926</x:v>
      </x:c>
      <x:c r="F6950" t="inlineStr">
        <x:is>
          <x:t xml:space="preserve">EBIT000A</x:t>
        </x:is>
      </x:c>
      <x:c r="G6950" t="inlineStr">
        <x:is>
          <x:t xml:space="preserve">Receita</x:t>
        </x:is>
      </x:c>
      <x:c r="H6950" t="inlineStr">
        <x:is>
          <x:t xml:space="preserve">Intersegmentos</x:t>
        </x:is>
      </x:c>
      <x:c r="I6950" t="inlineStr">
        <x:is>
          <x:t xml:space="preserve">TOTAL</x:t>
        </x:is>
      </x:c>
      <x:c r="J6950" s="239" t="n">
        <x:v>0</x:v>
      </x:c>
      <x:c r="K6950" t="inlineStr">
        <x:is>
          <x:t xml:space="preserve">TOTAL</x:t>
        </x:is>
      </x:c>
      <x:c r="L6950" s="239" t="n">
        <x:v>0</x:v>
      </x:c>
      <x:c r="M6950" s="239" t="n">
        <x:v>0</x:v>
      </x:c>
    </x:row>
    <x:row r="6951">
      <x:c r="A6951" t="inlineStr">
        <x:is>
          <x:t xml:space="preserve">4T22</x:t>
        </x:is>
      </x:c>
      <x:c r="B6951" t="n">
        <x:v>2022</x:v>
      </x:c>
      <x:c r="C6951" t="n">
        <x:v>4</x:v>
      </x:c>
      <x:c r="D6951" t="n">
        <x:v>68</x:v>
      </x:c>
      <x:c r="E6951" s="203" t="n">
        <x:v>44926</x:v>
      </x:c>
      <x:c r="F6951" t="inlineStr">
        <x:is>
          <x:t xml:space="preserve">EBIT000B</x:t>
        </x:is>
      </x:c>
      <x:c r="G6951" t="inlineStr">
        <x:is>
          <x:t xml:space="preserve">Receita</x:t>
        </x:is>
      </x:c>
      <x:c r="H6951" t="inlineStr">
        <x:is>
          <x:t xml:space="preserve">Terceiros</x:t>
        </x:is>
      </x:c>
      <x:c r="I6951" t="inlineStr">
        <x:is>
          <x:t xml:space="preserve">CORP.</x:t>
        </x:is>
      </x:c>
      <x:c r="J6951" s="239" t="n">
        <x:v>2595</x:v>
      </x:c>
      <x:c r="K6951" t="inlineStr">
        <x:is>
          <x:t xml:space="preserve">CORPORATIVO / OUTROS NEGÓCIOS</x:t>
        </x:is>
      </x:c>
      <x:c r="L6951" s="239" t="n">
        <x:v>2039</x:v>
      </x:c>
      <x:c r="M6951" s="239" t="n">
        <x:v>556</x:v>
      </x:c>
    </x:row>
    <x:row r="6952">
      <x:c r="A6952" t="inlineStr">
        <x:is>
          <x:t xml:space="preserve">4T22</x:t>
        </x:is>
      </x:c>
      <x:c r="B6952" t="n">
        <x:v>2022</x:v>
      </x:c>
      <x:c r="C6952" t="n">
        <x:v>4</x:v>
      </x:c>
      <x:c r="D6952" t="n">
        <x:v>68</x:v>
      </x:c>
      <x:c r="E6952" s="203" t="n">
        <x:v>44926</x:v>
      </x:c>
      <x:c r="F6952" t="inlineStr">
        <x:is>
          <x:t xml:space="preserve">EBIT000B</x:t>
        </x:is>
      </x:c>
      <x:c r="G6952" t="inlineStr">
        <x:is>
          <x:t xml:space="preserve">Receita</x:t>
        </x:is>
      </x:c>
      <x:c r="H6952" t="inlineStr">
        <x:is>
          <x:t xml:space="preserve">Terceiros</x:t>
        </x:is>
      </x:c>
      <x:c r="I6952" t="inlineStr">
        <x:is>
          <x:t xml:space="preserve">E&amp;P</x:t>
        </x:is>
      </x:c>
      <x:c r="J6952" s="239" t="n">
        <x:v>6747</x:v>
      </x:c>
      <x:c r="K6952" t="inlineStr">
        <x:is>
          <x:t xml:space="preserve">E&amp;P</x:t>
        </x:is>
      </x:c>
      <x:c r="L6952" s="239" t="n">
        <x:v>5109</x:v>
      </x:c>
      <x:c r="M6952" s="239" t="n">
        <x:v>1638</x:v>
      </x:c>
    </x:row>
    <x:row r="6953">
      <x:c r="A6953" t="inlineStr">
        <x:is>
          <x:t xml:space="preserve">4T22</x:t>
        </x:is>
      </x:c>
      <x:c r="B6953" t="n">
        <x:v>2022</x:v>
      </x:c>
      <x:c r="C6953" t="n">
        <x:v>4</x:v>
      </x:c>
      <x:c r="D6953" t="n">
        <x:v>68</x:v>
      </x:c>
      <x:c r="E6953" s="203" t="n">
        <x:v>44926</x:v>
      </x:c>
      <x:c r="F6953" t="inlineStr">
        <x:is>
          <x:t xml:space="preserve">EBIT000B</x:t>
        </x:is>
      </x:c>
      <x:c r="G6953" t="inlineStr">
        <x:is>
          <x:t xml:space="preserve">Receita</x:t>
        </x:is>
      </x:c>
      <x:c r="H6953" t="inlineStr">
        <x:is>
          <x:t xml:space="preserve">Terceiros</x:t>
        </x:is>
      </x:c>
      <x:c r="I6953" t="inlineStr">
        <x:is>
          <x:t xml:space="preserve">ELIMIN.</x:t>
        </x:is>
      </x:c>
      <x:c r="J6953" s="239" t="n">
        <x:v>0</x:v>
      </x:c>
      <x:c r="K6953" t="inlineStr">
        <x:is>
          <x:t xml:space="preserve">ELIMINAÇÕES</x:t>
        </x:is>
      </x:c>
      <x:c r="L6953" s="239" t="n">
        <x:v>0</x:v>
      </x:c>
      <x:c r="M6953" s="239" t="n">
        <x:v>0</x:v>
      </x:c>
    </x:row>
    <x:row r="6954">
      <x:c r="A6954" t="inlineStr">
        <x:is>
          <x:t xml:space="preserve">4T22</x:t>
        </x:is>
      </x:c>
      <x:c r="B6954" t="n">
        <x:v>2022</x:v>
      </x:c>
      <x:c r="C6954" t="n">
        <x:v>4</x:v>
      </x:c>
      <x:c r="D6954" t="n">
        <x:v>68</x:v>
      </x:c>
      <x:c r="E6954" s="203" t="n">
        <x:v>44926</x:v>
      </x:c>
      <x:c r="F6954" t="inlineStr">
        <x:is>
          <x:t xml:space="preserve">EBIT000B</x:t>
        </x:is>
      </x:c>
      <x:c r="G6954" t="inlineStr">
        <x:is>
          <x:t xml:space="preserve">Receita</x:t>
        </x:is>
      </x:c>
      <x:c r="H6954" t="inlineStr">
        <x:is>
          <x:t xml:space="preserve">Terceiros</x:t>
        </x:is>
      </x:c>
      <x:c r="I6954" t="inlineStr">
        <x:is>
          <x:t xml:space="preserve">GÁS &amp; ENERGIA</x:t>
        </x:is>
      </x:c>
      <x:c r="J6954" s="239" t="n">
        <x:v>57267</x:v>
      </x:c>
      <x:c r="K6954" t="inlineStr">
        <x:is>
          <x:t xml:space="preserve">GÁS &amp; ENERGIA / G&amp;EBC</x:t>
        </x:is>
      </x:c>
      <x:c r="L6954" s="239" t="n">
        <x:v>43069</x:v>
      </x:c>
      <x:c r="M6954" s="239" t="n">
        <x:v>14198</x:v>
      </x:c>
    </x:row>
    <x:row r="6955">
      <x:c r="A6955" t="inlineStr">
        <x:is>
          <x:t xml:space="preserve">4T22</x:t>
        </x:is>
      </x:c>
      <x:c r="B6955" t="n">
        <x:v>2022</x:v>
      </x:c>
      <x:c r="C6955" t="n">
        <x:v>4</x:v>
      </x:c>
      <x:c r="D6955" t="n">
        <x:v>68</x:v>
      </x:c>
      <x:c r="E6955" s="203" t="n">
        <x:v>44926</x:v>
      </x:c>
      <x:c r="F6955" t="inlineStr">
        <x:is>
          <x:t xml:space="preserve">EBIT000B</x:t>
        </x:is>
      </x:c>
      <x:c r="G6955" t="inlineStr">
        <x:is>
          <x:t xml:space="preserve">Receita</x:t>
        </x:is>
      </x:c>
      <x:c r="H6955" t="inlineStr">
        <x:is>
          <x:t xml:space="preserve">Terceiros</x:t>
        </x:is>
      </x:c>
      <x:c r="I6955" t="inlineStr">
        <x:is>
          <x:t xml:space="preserve">RTC</x:t>
        </x:is>
      </x:c>
      <x:c r="J6955" s="239" t="n">
        <x:v>574647</x:v>
      </x:c>
      <x:c r="K6955" t="inlineStr">
        <x:is>
          <x:t xml:space="preserve">REFINO / RTC</x:t>
        </x:is>
      </x:c>
      <x:c r="L6955" s="239" t="n">
        <x:v>432460</x:v>
      </x:c>
      <x:c r="M6955" s="239" t="n">
        <x:v>142187</x:v>
      </x:c>
    </x:row>
    <x:row r="6956">
      <x:c r="A6956" t="inlineStr">
        <x:is>
          <x:t xml:space="preserve">4T22</x:t>
        </x:is>
      </x:c>
      <x:c r="B6956" t="n">
        <x:v>2022</x:v>
      </x:c>
      <x:c r="C6956" t="n">
        <x:v>4</x:v>
      </x:c>
      <x:c r="D6956" t="n">
        <x:v>68</x:v>
      </x:c>
      <x:c r="E6956" s="203" t="n">
        <x:v>44926</x:v>
      </x:c>
      <x:c r="F6956" t="inlineStr">
        <x:is>
          <x:t xml:space="preserve">EBIT000B</x:t>
        </x:is>
      </x:c>
      <x:c r="G6956" t="inlineStr">
        <x:is>
          <x:t xml:space="preserve">Receita</x:t>
        </x:is>
      </x:c>
      <x:c r="H6956" t="inlineStr">
        <x:is>
          <x:t xml:space="preserve">Terceiros</x:t>
        </x:is>
      </x:c>
      <x:c r="I6956" t="inlineStr">
        <x:is>
          <x:t xml:space="preserve">TOTAL</x:t>
        </x:is>
      </x:c>
      <x:c r="J6956" s="239" t="n">
        <x:v>641256</x:v>
      </x:c>
      <x:c r="K6956" t="inlineStr">
        <x:is>
          <x:t xml:space="preserve">TOTAL</x:t>
        </x:is>
      </x:c>
      <x:c r="L6956" s="239" t="n">
        <x:v>482677</x:v>
      </x:c>
      <x:c r="M6956" s="239" t="n">
        <x:v>158579</x:v>
      </x:c>
    </x:row>
    <x:row r="6957">
      <x:c r="A6957" t="inlineStr">
        <x:is>
          <x:t xml:space="preserve">4T22</x:t>
        </x:is>
      </x:c>
      <x:c r="B6957" t="n">
        <x:v>2022</x:v>
      </x:c>
      <x:c r="C6957" t="n">
        <x:v>4</x:v>
      </x:c>
      <x:c r="D6957" t="n">
        <x:v>68</x:v>
      </x:c>
      <x:c r="E6957" s="203" t="n">
        <x:v>44926</x:v>
      </x:c>
      <x:c r="F6957" t="inlineStr">
        <x:is>
          <x:t xml:space="preserve">EBIT001</x:t>
        </x:is>
      </x:c>
      <x:c r="G6957" t="inlineStr">
        <x:is>
          <x:t xml:space="preserve">Receita Total</x:t>
        </x:is>
      </x:c>
      <x:c r="H6957" t="inlineStr">
        <x:is>
          <x:t xml:space="preserve">Receita de vendas</x:t>
        </x:is>
      </x:c>
      <x:c r="I6957" t="inlineStr">
        <x:is>
          <x:t xml:space="preserve">CORP.</x:t>
        </x:is>
      </x:c>
      <x:c r="J6957" s="239" t="n">
        <x:v>2636</x:v>
      </x:c>
      <x:c r="K6957" t="inlineStr">
        <x:is>
          <x:t xml:space="preserve">CORPORATIVO / OUTROS NEGÓCIOS</x:t>
        </x:is>
      </x:c>
      <x:c r="L6957" s="239" t="n">
        <x:v>2058</x:v>
      </x:c>
      <x:c r="M6957" s="239" t="n">
        <x:v>578</x:v>
      </x:c>
    </x:row>
    <x:row r="6958">
      <x:c r="A6958" t="inlineStr">
        <x:is>
          <x:t xml:space="preserve">4T22</x:t>
        </x:is>
      </x:c>
      <x:c r="B6958" t="n">
        <x:v>2022</x:v>
      </x:c>
      <x:c r="C6958" t="n">
        <x:v>4</x:v>
      </x:c>
      <x:c r="D6958" t="n">
        <x:v>68</x:v>
      </x:c>
      <x:c r="E6958" s="203" t="n">
        <x:v>44926</x:v>
      </x:c>
      <x:c r="F6958" t="inlineStr">
        <x:is>
          <x:t xml:space="preserve">EBIT001</x:t>
        </x:is>
      </x:c>
      <x:c r="G6958" t="inlineStr">
        <x:is>
          <x:t xml:space="preserve">Receita Total</x:t>
        </x:is>
      </x:c>
      <x:c r="H6958" t="inlineStr">
        <x:is>
          <x:t xml:space="preserve">Receita de vendas</x:t>
        </x:is>
      </x:c>
      <x:c r="I6958" t="inlineStr">
        <x:is>
          <x:t xml:space="preserve">E&amp;P</x:t>
        </x:is>
      </x:c>
      <x:c r="J6958" s="239" t="n">
        <x:v>401204</x:v>
      </x:c>
      <x:c r="K6958" t="inlineStr">
        <x:is>
          <x:t xml:space="preserve">E&amp;P</x:t>
        </x:is>
      </x:c>
      <x:c r="L6958" s="239" t="n">
        <x:v>311999</x:v>
      </x:c>
      <x:c r="M6958" s="239" t="n">
        <x:v>89205</x:v>
      </x:c>
    </x:row>
    <x:row r="6959">
      <x:c r="A6959" t="inlineStr">
        <x:is>
          <x:t xml:space="preserve">4T22</x:t>
        </x:is>
      </x:c>
      <x:c r="B6959" t="n">
        <x:v>2022</x:v>
      </x:c>
      <x:c r="C6959" t="n">
        <x:v>4</x:v>
      </x:c>
      <x:c r="D6959" t="n">
        <x:v>68</x:v>
      </x:c>
      <x:c r="E6959" s="203" t="n">
        <x:v>44926</x:v>
      </x:c>
      <x:c r="F6959" t="inlineStr">
        <x:is>
          <x:t xml:space="preserve">EBIT001</x:t>
        </x:is>
      </x:c>
      <x:c r="G6959" t="inlineStr">
        <x:is>
          <x:t xml:space="preserve">Receita Total</x:t>
        </x:is>
      </x:c>
      <x:c r="H6959" t="inlineStr">
        <x:is>
          <x:t xml:space="preserve">Receita de vendas</x:t>
        </x:is>
      </x:c>
      <x:c r="I6959" t="inlineStr">
        <x:is>
          <x:t xml:space="preserve">ELIMIN.</x:t>
        </x:is>
      </x:c>
      <x:c r="J6959" s="239" t="n">
        <x:v>-425148</x:v>
      </x:c>
      <x:c r="K6959" t="inlineStr">
        <x:is>
          <x:t xml:space="preserve">ELIMINAÇÕES</x:t>
        </x:is>
      </x:c>
      <x:c r="L6959" s="239" t="n">
        <x:v>-329112</x:v>
      </x:c>
      <x:c r="M6959" s="239" t="n">
        <x:v>-96036</x:v>
      </x:c>
    </x:row>
    <x:row r="6960">
      <x:c r="A6960" t="inlineStr">
        <x:is>
          <x:t xml:space="preserve">4T22</x:t>
        </x:is>
      </x:c>
      <x:c r="B6960" t="n">
        <x:v>2022</x:v>
      </x:c>
      <x:c r="C6960" t="n">
        <x:v>4</x:v>
      </x:c>
      <x:c r="D6960" t="n">
        <x:v>68</x:v>
      </x:c>
      <x:c r="E6960" s="203" t="n">
        <x:v>44926</x:v>
      </x:c>
      <x:c r="F6960" t="inlineStr">
        <x:is>
          <x:t xml:space="preserve">EBIT001</x:t>
        </x:is>
      </x:c>
      <x:c r="G6960" t="inlineStr">
        <x:is>
          <x:t xml:space="preserve">Receita Total</x:t>
        </x:is>
      </x:c>
      <x:c r="H6960" t="inlineStr">
        <x:is>
          <x:t xml:space="preserve">Receita de vendas</x:t>
        </x:is>
      </x:c>
      <x:c r="I6960" t="inlineStr">
        <x:is>
          <x:t xml:space="preserve">GÁS &amp; ENERGIA</x:t>
        </x:is>
      </x:c>
      <x:c r="J6960" s="239" t="n">
        <x:v>77867</x:v>
      </x:c>
      <x:c r="K6960" t="inlineStr">
        <x:is>
          <x:t xml:space="preserve">GÁS &amp; ENERGIA / G&amp;EBC</x:t>
        </x:is>
      </x:c>
      <x:c r="L6960" s="239" t="n">
        <x:v>57792</x:v>
      </x:c>
      <x:c r="M6960" s="239" t="n">
        <x:v>20075</x:v>
      </x:c>
    </x:row>
    <x:row r="6961">
      <x:c r="A6961" t="inlineStr">
        <x:is>
          <x:t xml:space="preserve">4T22</x:t>
        </x:is>
      </x:c>
      <x:c r="B6961" t="n">
        <x:v>2022</x:v>
      </x:c>
      <x:c r="C6961" t="n">
        <x:v>4</x:v>
      </x:c>
      <x:c r="D6961" t="n">
        <x:v>68</x:v>
      </x:c>
      <x:c r="E6961" s="203" t="n">
        <x:v>44926</x:v>
      </x:c>
      <x:c r="F6961" t="inlineStr">
        <x:is>
          <x:t xml:space="preserve">EBIT001</x:t>
        </x:is>
      </x:c>
      <x:c r="G6961" t="inlineStr">
        <x:is>
          <x:t xml:space="preserve">Receita Total</x:t>
        </x:is>
      </x:c>
      <x:c r="H6961" t="inlineStr">
        <x:is>
          <x:t xml:space="preserve">Receita de vendas</x:t>
        </x:is>
      </x:c>
      <x:c r="I6961" t="inlineStr">
        <x:is>
          <x:t xml:space="preserve">RTC</x:t>
        </x:is>
      </x:c>
      <x:c r="J6961" s="239" t="n">
        <x:v>584697</x:v>
      </x:c>
      <x:c r="K6961" t="inlineStr">
        <x:is>
          <x:t xml:space="preserve">REFINO / RTC</x:t>
        </x:is>
      </x:c>
      <x:c r="L6961" s="239" t="n">
        <x:v>439940</x:v>
      </x:c>
      <x:c r="M6961" s="239" t="n">
        <x:v>144757</x:v>
      </x:c>
    </x:row>
    <x:row r="6962">
      <x:c r="A6962" t="inlineStr">
        <x:is>
          <x:t xml:space="preserve">4T22</x:t>
        </x:is>
      </x:c>
      <x:c r="B6962" t="n">
        <x:v>2022</x:v>
      </x:c>
      <x:c r="C6962" t="n">
        <x:v>4</x:v>
      </x:c>
      <x:c r="D6962" t="n">
        <x:v>68</x:v>
      </x:c>
      <x:c r="E6962" s="203" t="n">
        <x:v>44926</x:v>
      </x:c>
      <x:c r="F6962" t="inlineStr">
        <x:is>
          <x:t xml:space="preserve">EBIT001</x:t>
        </x:is>
      </x:c>
      <x:c r="G6962" t="inlineStr">
        <x:is>
          <x:t xml:space="preserve">Receita Total</x:t>
        </x:is>
      </x:c>
      <x:c r="H6962" t="inlineStr">
        <x:is>
          <x:t xml:space="preserve">Receita de vendas</x:t>
        </x:is>
      </x:c>
      <x:c r="I6962" t="inlineStr">
        <x:is>
          <x:t xml:space="preserve">TOTAL</x:t>
        </x:is>
      </x:c>
      <x:c r="J6962" s="239" t="n">
        <x:v>641256</x:v>
      </x:c>
      <x:c r="K6962" t="inlineStr">
        <x:is>
          <x:t xml:space="preserve">TOTAL</x:t>
        </x:is>
      </x:c>
      <x:c r="L6962" s="239" t="n">
        <x:v>482677</x:v>
      </x:c>
      <x:c r="M6962" s="239" t="n">
        <x:v>158579</x:v>
      </x:c>
    </x:row>
    <x:row r="6963">
      <x:c r="A6963" t="inlineStr">
        <x:is>
          <x:t xml:space="preserve">4T22</x:t>
        </x:is>
      </x:c>
      <x:c r="B6963" t="n">
        <x:v>2022</x:v>
      </x:c>
      <x:c r="C6963" t="n">
        <x:v>4</x:v>
      </x:c>
      <x:c r="D6963" t="n">
        <x:v>68</x:v>
      </x:c>
      <x:c r="E6963" s="203" t="n">
        <x:v>44926</x:v>
      </x:c>
      <x:c r="F6963" t="inlineStr">
        <x:is>
          <x:t xml:space="preserve">EBIT002</x:t>
        </x:is>
      </x:c>
      <x:c r="G6963" t="inlineStr">
        <x:is>
          <x:t xml:space="preserve">Custo Total</x:t>
        </x:is>
      </x:c>
      <x:c r="H6963" t="inlineStr">
        <x:is>
          <x:t xml:space="preserve">Custo dos produtos e serviços vendidos</x:t>
        </x:is>
      </x:c>
      <x:c r="I6963" t="inlineStr">
        <x:is>
          <x:t xml:space="preserve">CORP.</x:t>
        </x:is>
      </x:c>
      <x:c r="J6963" s="239" t="n">
        <x:v>-2689</x:v>
      </x:c>
      <x:c r="K6963" t="inlineStr">
        <x:is>
          <x:t xml:space="preserve">CORPORATIVO / OUTROS NEGÓCIOS</x:t>
        </x:is>
      </x:c>
      <x:c r="L6963" s="239" t="n">
        <x:v>-2089</x:v>
      </x:c>
      <x:c r="M6963" s="239" t="n">
        <x:v>-600</x:v>
      </x:c>
    </x:row>
    <x:row r="6964">
      <x:c r="A6964" t="inlineStr">
        <x:is>
          <x:t xml:space="preserve">4T22</x:t>
        </x:is>
      </x:c>
      <x:c r="B6964" t="n">
        <x:v>2022</x:v>
      </x:c>
      <x:c r="C6964" t="n">
        <x:v>4</x:v>
      </x:c>
      <x:c r="D6964" t="n">
        <x:v>68</x:v>
      </x:c>
      <x:c r="E6964" s="203" t="n">
        <x:v>44926</x:v>
      </x:c>
      <x:c r="F6964" t="inlineStr">
        <x:is>
          <x:t xml:space="preserve">EBIT002</x:t>
        </x:is>
      </x:c>
      <x:c r="G6964" t="inlineStr">
        <x:is>
          <x:t xml:space="preserve">Custo Total</x:t>
        </x:is>
      </x:c>
      <x:c r="H6964" t="inlineStr">
        <x:is>
          <x:t xml:space="preserve">Custo dos produtos e serviços vendidos</x:t>
        </x:is>
      </x:c>
      <x:c r="I6964" t="inlineStr">
        <x:is>
          <x:t xml:space="preserve">E&amp;P</x:t>
        </x:is>
      </x:c>
      <x:c r="J6964" s="239" t="n">
        <x:v>-157146</x:v>
      </x:c>
      <x:c r="K6964" t="inlineStr">
        <x:is>
          <x:t xml:space="preserve">E&amp;P</x:t>
        </x:is>
      </x:c>
      <x:c r="L6964" s="239" t="n">
        <x:v>-119389</x:v>
      </x:c>
      <x:c r="M6964" s="239" t="n">
        <x:v>-37757</x:v>
      </x:c>
    </x:row>
    <x:row r="6965">
      <x:c r="A6965" t="inlineStr">
        <x:is>
          <x:t xml:space="preserve">4T22</x:t>
        </x:is>
      </x:c>
      <x:c r="B6965" t="n">
        <x:v>2022</x:v>
      </x:c>
      <x:c r="C6965" t="n">
        <x:v>4</x:v>
      </x:c>
      <x:c r="D6965" t="n">
        <x:v>68</x:v>
      </x:c>
      <x:c r="E6965" s="203" t="n">
        <x:v>44926</x:v>
      </x:c>
      <x:c r="F6965" t="inlineStr">
        <x:is>
          <x:t xml:space="preserve">EBIT002</x:t>
        </x:is>
      </x:c>
      <x:c r="G6965" t="inlineStr">
        <x:is>
          <x:t xml:space="preserve">Custo Total</x:t>
        </x:is>
      </x:c>
      <x:c r="H6965" t="inlineStr">
        <x:is>
          <x:t xml:space="preserve">Custo dos produtos e serviços vendidos</x:t>
        </x:is>
      </x:c>
      <x:c r="I6965" t="inlineStr">
        <x:is>
          <x:t xml:space="preserve">ELIMIN.</x:t>
        </x:is>
      </x:c>
      <x:c r="J6965" s="239" t="n">
        <x:v>418182</x:v>
      </x:c>
      <x:c r="K6965" t="inlineStr">
        <x:is>
          <x:t xml:space="preserve">ELIMINAÇÕES</x:t>
        </x:is>
      </x:c>
      <x:c r="L6965" s="239" t="n">
        <x:v>320731</x:v>
      </x:c>
      <x:c r="M6965" s="239" t="n">
        <x:v>97451</x:v>
      </x:c>
    </x:row>
    <x:row r="6966">
      <x:c r="A6966" t="inlineStr">
        <x:is>
          <x:t xml:space="preserve">4T22</x:t>
        </x:is>
      </x:c>
      <x:c r="B6966" t="n">
        <x:v>2022</x:v>
      </x:c>
      <x:c r="C6966" t="n">
        <x:v>4</x:v>
      </x:c>
      <x:c r="D6966" t="n">
        <x:v>68</x:v>
      </x:c>
      <x:c r="E6966" s="203" t="n">
        <x:v>44926</x:v>
      </x:c>
      <x:c r="F6966" t="inlineStr">
        <x:is>
          <x:t xml:space="preserve">EBIT002</x:t>
        </x:is>
      </x:c>
      <x:c r="G6966" t="inlineStr">
        <x:is>
          <x:t xml:space="preserve">Custo Total</x:t>
        </x:is>
      </x:c>
      <x:c r="H6966" t="inlineStr">
        <x:is>
          <x:t xml:space="preserve">Custo dos produtos e serviços vendidos</x:t>
        </x:is>
      </x:c>
      <x:c r="I6966" t="inlineStr">
        <x:is>
          <x:t xml:space="preserve">GÁS &amp; ENERGIA</x:t>
        </x:is>
      </x:c>
      <x:c r="J6966" s="239" t="n">
        <x:v>-54570</x:v>
      </x:c>
      <x:c r="K6966" t="inlineStr">
        <x:is>
          <x:t xml:space="preserve">GÁS &amp; ENERGIA / G&amp;EBC</x:t>
        </x:is>
      </x:c>
      <x:c r="L6966" s="239" t="n">
        <x:v>-40798</x:v>
      </x:c>
      <x:c r="M6966" s="239" t="n">
        <x:v>-13772</x:v>
      </x:c>
    </x:row>
    <x:row r="6967">
      <x:c r="A6967" t="inlineStr">
        <x:is>
          <x:t xml:space="preserve">4T22</x:t>
        </x:is>
      </x:c>
      <x:c r="B6967" t="n">
        <x:v>2022</x:v>
      </x:c>
      <x:c r="C6967" t="n">
        <x:v>4</x:v>
      </x:c>
      <x:c r="D6967" t="n">
        <x:v>68</x:v>
      </x:c>
      <x:c r="E6967" s="203" t="n">
        <x:v>44926</x:v>
      </x:c>
      <x:c r="F6967" t="inlineStr">
        <x:is>
          <x:t xml:space="preserve">EBIT002</x:t>
        </x:is>
      </x:c>
      <x:c r="G6967" t="inlineStr">
        <x:is>
          <x:t xml:space="preserve">Custo Total</x:t>
        </x:is>
      </x:c>
      <x:c r="H6967" t="inlineStr">
        <x:is>
          <x:t xml:space="preserve">Custo dos produtos e serviços vendidos</x:t>
        </x:is>
      </x:c>
      <x:c r="I6967" t="inlineStr">
        <x:is>
          <x:t xml:space="preserve">RTC</x:t>
        </x:is>
      </x:c>
      <x:c r="J6967" s="239" t="n">
        <x:v>-510933</x:v>
      </x:c>
      <x:c r="K6967" t="inlineStr">
        <x:is>
          <x:t xml:space="preserve">REFINO / RTC</x:t>
        </x:is>
      </x:c>
      <x:c r="L6967" s="239" t="n">
        <x:v>-383669</x:v>
      </x:c>
      <x:c r="M6967" s="239" t="n">
        <x:v>-127264</x:v>
      </x:c>
    </x:row>
    <x:row r="6968">
      <x:c r="A6968" t="inlineStr">
        <x:is>
          <x:t xml:space="preserve">4T22</x:t>
        </x:is>
      </x:c>
      <x:c r="B6968" t="n">
        <x:v>2022</x:v>
      </x:c>
      <x:c r="C6968" t="n">
        <x:v>4</x:v>
      </x:c>
      <x:c r="D6968" t="n">
        <x:v>68</x:v>
      </x:c>
      <x:c r="E6968" s="203" t="n">
        <x:v>44926</x:v>
      </x:c>
      <x:c r="F6968" t="inlineStr">
        <x:is>
          <x:t xml:space="preserve">EBIT002</x:t>
        </x:is>
      </x:c>
      <x:c r="G6968" t="inlineStr">
        <x:is>
          <x:t xml:space="preserve">Custo Total</x:t>
        </x:is>
      </x:c>
      <x:c r="H6968" t="inlineStr">
        <x:is>
          <x:t xml:space="preserve">Custo dos produtos e serviços vendidos</x:t>
        </x:is>
      </x:c>
      <x:c r="I6968" t="inlineStr">
        <x:is>
          <x:t xml:space="preserve">TOTAL</x:t>
        </x:is>
      </x:c>
      <x:c r="J6968" s="239" t="n">
        <x:v>-307156</x:v>
      </x:c>
      <x:c r="K6968" t="inlineStr">
        <x:is>
          <x:t xml:space="preserve">TOTAL</x:t>
        </x:is>
      </x:c>
      <x:c r="L6968" s="239" t="n">
        <x:v>-225214</x:v>
      </x:c>
      <x:c r="M6968" s="239" t="n">
        <x:v>-81942</x:v>
      </x:c>
    </x:row>
    <x:row r="6969">
      <x:c r="A6969" t="inlineStr">
        <x:is>
          <x:t xml:space="preserve">4T22</x:t>
        </x:is>
      </x:c>
      <x:c r="B6969" t="n">
        <x:v>2022</x:v>
      </x:c>
      <x:c r="C6969" t="n">
        <x:v>4</x:v>
      </x:c>
      <x:c r="D6969" t="n">
        <x:v>68</x:v>
      </x:c>
      <x:c r="E6969" s="203" t="n">
        <x:v>44926</x:v>
      </x:c>
      <x:c r="F6969" t="inlineStr">
        <x:is>
          <x:t xml:space="preserve">EBIT003</x:t>
        </x:is>
      </x:c>
      <x:c r="G6969" t="inlineStr">
        <x:is>
          <x:t xml:space="preserve">Lucro Bruto Total</x:t>
        </x:is>
      </x:c>
      <x:c r="H6969" t="inlineStr">
        <x:is>
          <x:t xml:space="preserve">Lucro bruto</x:t>
        </x:is>
      </x:c>
      <x:c r="I6969" t="inlineStr">
        <x:is>
          <x:t xml:space="preserve">CORP.</x:t>
        </x:is>
      </x:c>
      <x:c r="J6969" s="239" t="n">
        <x:v>-53</x:v>
      </x:c>
      <x:c r="K6969" t="inlineStr">
        <x:is>
          <x:t xml:space="preserve">CORPORATIVO / OUTROS NEGÓCIOS</x:t>
        </x:is>
      </x:c>
      <x:c r="L6969" s="239" t="n">
        <x:v>-31</x:v>
      </x:c>
      <x:c r="M6969" s="239" t="n">
        <x:v>-22</x:v>
      </x:c>
    </x:row>
    <x:row r="6970">
      <x:c r="A6970" t="inlineStr">
        <x:is>
          <x:t xml:space="preserve">4T22</x:t>
        </x:is>
      </x:c>
      <x:c r="B6970" t="n">
        <x:v>2022</x:v>
      </x:c>
      <x:c r="C6970" t="n">
        <x:v>4</x:v>
      </x:c>
      <x:c r="D6970" t="n">
        <x:v>68</x:v>
      </x:c>
      <x:c r="E6970" s="203" t="n">
        <x:v>44926</x:v>
      </x:c>
      <x:c r="F6970" t="inlineStr">
        <x:is>
          <x:t xml:space="preserve">EBIT003</x:t>
        </x:is>
      </x:c>
      <x:c r="G6970" t="inlineStr">
        <x:is>
          <x:t xml:space="preserve">Lucro Bruto Total</x:t>
        </x:is>
      </x:c>
      <x:c r="H6970" t="inlineStr">
        <x:is>
          <x:t xml:space="preserve">Lucro bruto</x:t>
        </x:is>
      </x:c>
      <x:c r="I6970" t="inlineStr">
        <x:is>
          <x:t xml:space="preserve">E&amp;P</x:t>
        </x:is>
      </x:c>
      <x:c r="J6970" s="239" t="n">
        <x:v>244058</x:v>
      </x:c>
      <x:c r="K6970" t="inlineStr">
        <x:is>
          <x:t xml:space="preserve">E&amp;P</x:t>
        </x:is>
      </x:c>
      <x:c r="L6970" s="239" t="n">
        <x:v>192610</x:v>
      </x:c>
      <x:c r="M6970" s="239" t="n">
        <x:v>51448</x:v>
      </x:c>
    </x:row>
    <x:row r="6971">
      <x:c r="A6971" t="inlineStr">
        <x:is>
          <x:t xml:space="preserve">4T22</x:t>
        </x:is>
      </x:c>
      <x:c r="B6971" t="n">
        <x:v>2022</x:v>
      </x:c>
      <x:c r="C6971" t="n">
        <x:v>4</x:v>
      </x:c>
      <x:c r="D6971" t="n">
        <x:v>68</x:v>
      </x:c>
      <x:c r="E6971" s="203" t="n">
        <x:v>44926</x:v>
      </x:c>
      <x:c r="F6971" t="inlineStr">
        <x:is>
          <x:t xml:space="preserve">EBIT003</x:t>
        </x:is>
      </x:c>
      <x:c r="G6971" t="inlineStr">
        <x:is>
          <x:t xml:space="preserve">Lucro Bruto Total</x:t>
        </x:is>
      </x:c>
      <x:c r="H6971" t="inlineStr">
        <x:is>
          <x:t xml:space="preserve">Lucro bruto</x:t>
        </x:is>
      </x:c>
      <x:c r="I6971" t="inlineStr">
        <x:is>
          <x:t xml:space="preserve">ELIMIN.</x:t>
        </x:is>
      </x:c>
      <x:c r="J6971" s="239" t="n">
        <x:v>-6966</x:v>
      </x:c>
      <x:c r="K6971" t="inlineStr">
        <x:is>
          <x:t xml:space="preserve">ELIMINAÇÕES</x:t>
        </x:is>
      </x:c>
      <x:c r="L6971" s="239" t="n">
        <x:v>-8381</x:v>
      </x:c>
      <x:c r="M6971" s="239" t="n">
        <x:v>1415</x:v>
      </x:c>
    </x:row>
    <x:row r="6972">
      <x:c r="A6972" t="inlineStr">
        <x:is>
          <x:t xml:space="preserve">4T22</x:t>
        </x:is>
      </x:c>
      <x:c r="B6972" t="n">
        <x:v>2022</x:v>
      </x:c>
      <x:c r="C6972" t="n">
        <x:v>4</x:v>
      </x:c>
      <x:c r="D6972" t="n">
        <x:v>68</x:v>
      </x:c>
      <x:c r="E6972" s="203" t="n">
        <x:v>44926</x:v>
      </x:c>
      <x:c r="F6972" t="inlineStr">
        <x:is>
          <x:t xml:space="preserve">EBIT003</x:t>
        </x:is>
      </x:c>
      <x:c r="G6972" t="inlineStr">
        <x:is>
          <x:t xml:space="preserve">Lucro Bruto Total</x:t>
        </x:is>
      </x:c>
      <x:c r="H6972" t="inlineStr">
        <x:is>
          <x:t xml:space="preserve">Lucro bruto</x:t>
        </x:is>
      </x:c>
      <x:c r="I6972" t="inlineStr">
        <x:is>
          <x:t xml:space="preserve">GÁS &amp; ENERGIA</x:t>
        </x:is>
      </x:c>
      <x:c r="J6972" s="239" t="n">
        <x:v>23297</x:v>
      </x:c>
      <x:c r="K6972" t="inlineStr">
        <x:is>
          <x:t xml:space="preserve">GÁS &amp; ENERGIA / G&amp;EBC</x:t>
        </x:is>
      </x:c>
      <x:c r="L6972" s="239" t="n">
        <x:v>16994</x:v>
      </x:c>
      <x:c r="M6972" s="239" t="n">
        <x:v>6303</x:v>
      </x:c>
    </x:row>
    <x:row r="6973">
      <x:c r="A6973" t="inlineStr">
        <x:is>
          <x:t xml:space="preserve">4T22</x:t>
        </x:is>
      </x:c>
      <x:c r="B6973" t="n">
        <x:v>2022</x:v>
      </x:c>
      <x:c r="C6973" t="n">
        <x:v>4</x:v>
      </x:c>
      <x:c r="D6973" t="n">
        <x:v>68</x:v>
      </x:c>
      <x:c r="E6973" s="203" t="n">
        <x:v>44926</x:v>
      </x:c>
      <x:c r="F6973" t="inlineStr">
        <x:is>
          <x:t xml:space="preserve">EBIT003</x:t>
        </x:is>
      </x:c>
      <x:c r="G6973" t="inlineStr">
        <x:is>
          <x:t xml:space="preserve">Lucro Bruto Total</x:t>
        </x:is>
      </x:c>
      <x:c r="H6973" t="inlineStr">
        <x:is>
          <x:t xml:space="preserve">Lucro bruto</x:t>
        </x:is>
      </x:c>
      <x:c r="I6973" t="inlineStr">
        <x:is>
          <x:t xml:space="preserve">RTC</x:t>
        </x:is>
      </x:c>
      <x:c r="J6973" s="239" t="n">
        <x:v>73764</x:v>
      </x:c>
      <x:c r="K6973" t="inlineStr">
        <x:is>
          <x:t xml:space="preserve">REFINO / RTC</x:t>
        </x:is>
      </x:c>
      <x:c r="L6973" s="239" t="n">
        <x:v>56271</x:v>
      </x:c>
      <x:c r="M6973" s="239" t="n">
        <x:v>17493</x:v>
      </x:c>
    </x:row>
    <x:row r="6974">
      <x:c r="A6974" t="inlineStr">
        <x:is>
          <x:t xml:space="preserve">4T22</x:t>
        </x:is>
      </x:c>
      <x:c r="B6974" t="n">
        <x:v>2022</x:v>
      </x:c>
      <x:c r="C6974" t="n">
        <x:v>4</x:v>
      </x:c>
      <x:c r="D6974" t="n">
        <x:v>68</x:v>
      </x:c>
      <x:c r="E6974" s="203" t="n">
        <x:v>44926</x:v>
      </x:c>
      <x:c r="F6974" t="inlineStr">
        <x:is>
          <x:t xml:space="preserve">EBIT003</x:t>
        </x:is>
      </x:c>
      <x:c r="G6974" t="inlineStr">
        <x:is>
          <x:t xml:space="preserve">Lucro Bruto Total</x:t>
        </x:is>
      </x:c>
      <x:c r="H6974" t="inlineStr">
        <x:is>
          <x:t xml:space="preserve">Lucro bruto</x:t>
        </x:is>
      </x:c>
      <x:c r="I6974" t="inlineStr">
        <x:is>
          <x:t xml:space="preserve">TOTAL</x:t>
        </x:is>
      </x:c>
      <x:c r="J6974" s="239" t="n">
        <x:v>334100</x:v>
      </x:c>
      <x:c r="K6974" t="inlineStr">
        <x:is>
          <x:t xml:space="preserve">TOTAL</x:t>
        </x:is>
      </x:c>
      <x:c r="L6974" s="239" t="n">
        <x:v>257463</x:v>
      </x:c>
      <x:c r="M6974" s="239" t="n">
        <x:v>76637</x:v>
      </x:c>
    </x:row>
    <x:row r="6975">
      <x:c r="A6975" t="inlineStr">
        <x:is>
          <x:t xml:space="preserve">4T22</x:t>
        </x:is>
      </x:c>
      <x:c r="B6975" t="n">
        <x:v>2022</x:v>
      </x:c>
      <x:c r="C6975" t="n">
        <x:v>4</x:v>
      </x:c>
      <x:c r="D6975" t="n">
        <x:v>68</x:v>
      </x:c>
      <x:c r="E6975" s="203" t="n">
        <x:v>44926</x:v>
      </x:c>
      <x:c r="F6975" t="inlineStr">
        <x:is>
          <x:t xml:space="preserve">EBIT004</x:t>
        </x:is>
      </x:c>
      <x:c r="G6975" t="inlineStr">
        <x:is>
          <x:t xml:space="preserve">Despesa</x:t>
        </x:is>
      </x:c>
      <x:c r="H6975" t="inlineStr">
        <x:is>
          <x:t xml:space="preserve">Gerais e administrativas </x:t>
        </x:is>
      </x:c>
      <x:c r="I6975" t="inlineStr">
        <x:is>
          <x:t xml:space="preserve">CORP.</x:t>
        </x:is>
      </x:c>
      <x:c r="J6975" s="239" t="n">
        <x:v>-385</x:v>
      </x:c>
      <x:c r="K6975" t="inlineStr">
        <x:is>
          <x:t xml:space="preserve">CORPORATIVO / OUTROS NEGÓCIOS</x:t>
        </x:is>
      </x:c>
      <x:c r="L6975" s="239" t="n">
        <x:v>-47</x:v>
      </x:c>
      <x:c r="M6975" s="239" t="n">
        <x:v>-338</x:v>
      </x:c>
    </x:row>
    <x:row r="6976">
      <x:c r="A6976" t="inlineStr">
        <x:is>
          <x:t xml:space="preserve">4T22</x:t>
        </x:is>
      </x:c>
      <x:c r="B6976" t="n">
        <x:v>2022</x:v>
      </x:c>
      <x:c r="C6976" t="n">
        <x:v>4</x:v>
      </x:c>
      <x:c r="D6976" t="n">
        <x:v>68</x:v>
      </x:c>
      <x:c r="E6976" s="203" t="n">
        <x:v>44926</x:v>
      </x:c>
      <x:c r="F6976" t="inlineStr">
        <x:is>
          <x:t xml:space="preserve">EBIT004</x:t>
        </x:is>
      </x:c>
      <x:c r="G6976" t="inlineStr">
        <x:is>
          <x:t xml:space="preserve">Despesa</x:t>
        </x:is>
      </x:c>
      <x:c r="H6976" t="inlineStr">
        <x:is>
          <x:t xml:space="preserve">Vendas</x:t>
        </x:is>
      </x:c>
      <x:c r="I6976" t="inlineStr">
        <x:is>
          <x:t xml:space="preserve">CORP.</x:t>
        </x:is>
      </x:c>
      <x:c r="J6976" s="239" t="n">
        <x:v>-4887</x:v>
      </x:c>
      <x:c r="K6976" t="inlineStr">
        <x:is>
          <x:t xml:space="preserve">CORPORATIVO / OUTROS NEGÓCIOS</x:t>
        </x:is>
      </x:c>
      <x:c r="L6976" s="239" t="n">
        <x:v>-3833</x:v>
      </x:c>
      <x:c r="M6976" s="239" t="n">
        <x:v>-1054</x:v>
      </x:c>
    </x:row>
    <x:row r="6977">
      <x:c r="A6977" t="inlineStr">
        <x:is>
          <x:t xml:space="preserve">4T22</x:t>
        </x:is>
      </x:c>
      <x:c r="B6977" t="n">
        <x:v>2022</x:v>
      </x:c>
      <x:c r="C6977" t="n">
        <x:v>4</x:v>
      </x:c>
      <x:c r="D6977" t="n">
        <x:v>68</x:v>
      </x:c>
      <x:c r="E6977" s="203" t="n">
        <x:v>44926</x:v>
      </x:c>
      <x:c r="F6977" t="inlineStr">
        <x:is>
          <x:t xml:space="preserve">EBIT004</x:t>
        </x:is>
      </x:c>
      <x:c r="G6977" t="inlineStr">
        <x:is>
          <x:t xml:space="preserve">Despesa</x:t>
        </x:is>
      </x:c>
      <x:c r="H6977" t="inlineStr">
        <x:is>
          <x:t xml:space="preserve">Gerais e administrativas </x:t>
        </x:is>
      </x:c>
      <x:c r="I6977" t="inlineStr">
        <x:is>
          <x:t xml:space="preserve">E&amp;P</x:t>
        </x:is>
      </x:c>
      <x:c r="J6977" s="239" t="n">
        <x:v>-111</x:v>
      </x:c>
      <x:c r="K6977" t="inlineStr">
        <x:is>
          <x:t xml:space="preserve">E&amp;P</x:t>
        </x:is>
      </x:c>
      <x:c r="L6977" s="239" t="n">
        <x:v>-65</x:v>
      </x:c>
      <x:c r="M6977" s="239" t="n">
        <x:v>-46</x:v>
      </x:c>
    </x:row>
    <x:row r="6978">
      <x:c r="A6978" t="inlineStr">
        <x:is>
          <x:t xml:space="preserve">4T22</x:t>
        </x:is>
      </x:c>
      <x:c r="B6978" t="n">
        <x:v>2022</x:v>
      </x:c>
      <x:c r="C6978" t="n">
        <x:v>4</x:v>
      </x:c>
      <x:c r="D6978" t="n">
        <x:v>68</x:v>
      </x:c>
      <x:c r="E6978" s="203" t="n">
        <x:v>44926</x:v>
      </x:c>
      <x:c r="F6978" t="inlineStr">
        <x:is>
          <x:t xml:space="preserve">EBIT004</x:t>
        </x:is>
      </x:c>
      <x:c r="G6978" t="inlineStr">
        <x:is>
          <x:t xml:space="preserve">Despesa</x:t>
        </x:is>
      </x:c>
      <x:c r="H6978" t="inlineStr">
        <x:is>
          <x:t xml:space="preserve">Vendas</x:t>
        </x:is>
      </x:c>
      <x:c r="I6978" t="inlineStr">
        <x:is>
          <x:t xml:space="preserve">E&amp;P</x:t>
        </x:is>
      </x:c>
      <x:c r="J6978" s="239" t="n">
        <x:v>-248</x:v>
      </x:c>
      <x:c r="K6978" t="inlineStr">
        <x:is>
          <x:t xml:space="preserve">E&amp;P</x:t>
        </x:is>
      </x:c>
      <x:c r="L6978" s="239" t="n">
        <x:v>-163</x:v>
      </x:c>
      <x:c r="M6978" s="239" t="n">
        <x:v>-85</x:v>
      </x:c>
    </x:row>
    <x:row r="6979">
      <x:c r="A6979" t="inlineStr">
        <x:is>
          <x:t xml:space="preserve">4T22</x:t>
        </x:is>
      </x:c>
      <x:c r="B6979" t="n">
        <x:v>2022</x:v>
      </x:c>
      <x:c r="C6979" t="n">
        <x:v>4</x:v>
      </x:c>
      <x:c r="D6979" t="n">
        <x:v>68</x:v>
      </x:c>
      <x:c r="E6979" s="203" t="n">
        <x:v>44926</x:v>
      </x:c>
      <x:c r="F6979" t="inlineStr">
        <x:is>
          <x:t xml:space="preserve">EBIT004</x:t>
        </x:is>
      </x:c>
      <x:c r="G6979" t="inlineStr">
        <x:is>
          <x:t xml:space="preserve">Despesa</x:t>
        </x:is>
      </x:c>
      <x:c r="H6979" t="inlineStr">
        <x:is>
          <x:t xml:space="preserve">Gerais e administrativas </x:t>
        </x:is>
      </x:c>
      <x:c r="I6979" t="inlineStr">
        <x:is>
          <x:t xml:space="preserve">ELIMIN.</x:t>
        </x:is>
      </x:c>
      <x:c r="J6979" s="239" t="n">
        <x:v>-80</x:v>
      </x:c>
      <x:c r="K6979" t="inlineStr">
        <x:is>
          <x:t xml:space="preserve">ELIMINAÇÕES</x:t>
        </x:is>
      </x:c>
      <x:c r="L6979" s="239" t="n">
        <x:v>-60</x:v>
      </x:c>
      <x:c r="M6979" s="239" t="n">
        <x:v>-20</x:v>
      </x:c>
    </x:row>
    <x:row r="6980">
      <x:c r="A6980" t="inlineStr">
        <x:is>
          <x:t xml:space="preserve">4T22</x:t>
        </x:is>
      </x:c>
      <x:c r="B6980" t="n">
        <x:v>2022</x:v>
      </x:c>
      <x:c r="C6980" t="n">
        <x:v>4</x:v>
      </x:c>
      <x:c r="D6980" t="n">
        <x:v>68</x:v>
      </x:c>
      <x:c r="E6980" s="203" t="n">
        <x:v>44926</x:v>
      </x:c>
      <x:c r="F6980" t="inlineStr">
        <x:is>
          <x:t xml:space="preserve">EBIT004</x:t>
        </x:is>
      </x:c>
      <x:c r="G6980" t="inlineStr">
        <x:is>
          <x:t xml:space="preserve">Despesa</x:t>
        </x:is>
      </x:c>
      <x:c r="H6980" t="inlineStr">
        <x:is>
          <x:t xml:space="preserve">Vendas</x:t>
        </x:is>
      </x:c>
      <x:c r="I6980" t="inlineStr">
        <x:is>
          <x:t xml:space="preserve">ELIMIN.</x:t>
        </x:is>
      </x:c>
      <x:c r="J6980" s="239" t="n">
        <x:v>0</x:v>
      </x:c>
      <x:c r="K6980" t="inlineStr">
        <x:is>
          <x:t xml:space="preserve">ELIMINAÇÕES</x:t>
        </x:is>
      </x:c>
      <x:c r="L6980" s="239" t="n">
        <x:v>0</x:v>
      </x:c>
      <x:c r="M6980" s="239" t="n">
        <x:v>0</x:v>
      </x:c>
    </x:row>
    <x:row r="6981">
      <x:c r="A6981" t="inlineStr">
        <x:is>
          <x:t xml:space="preserve">4T22</x:t>
        </x:is>
      </x:c>
      <x:c r="B6981" t="n">
        <x:v>2022</x:v>
      </x:c>
      <x:c r="C6981" t="n">
        <x:v>4</x:v>
      </x:c>
      <x:c r="D6981" t="n">
        <x:v>68</x:v>
      </x:c>
      <x:c r="E6981" s="203" t="n">
        <x:v>44926</x:v>
      </x:c>
      <x:c r="F6981" t="inlineStr">
        <x:is>
          <x:t xml:space="preserve">EBIT004</x:t>
        </x:is>
      </x:c>
      <x:c r="G6981" t="inlineStr">
        <x:is>
          <x:t xml:space="preserve">Despesa</x:t>
        </x:is>
      </x:c>
      <x:c r="H6981" t="inlineStr">
        <x:is>
          <x:t xml:space="preserve">Gerais e administrativas </x:t>
        </x:is>
      </x:c>
      <x:c r="I6981" t="inlineStr">
        <x:is>
          <x:t xml:space="preserve">GÁS &amp; ENERGIA</x:t>
        </x:is>
      </x:c>
      <x:c r="J6981" s="239" t="n">
        <x:v>-15369</x:v>
      </x:c>
      <x:c r="K6981" t="inlineStr">
        <x:is>
          <x:t xml:space="preserve">GÁS &amp; ENERGIA / G&amp;EBC</x:t>
        </x:is>
      </x:c>
      <x:c r="L6981" s="239" t="n">
        <x:v>-11778</x:v>
      </x:c>
      <x:c r="M6981" s="239" t="n">
        <x:v>-3591</x:v>
      </x:c>
    </x:row>
    <x:row r="6982">
      <x:c r="A6982" t="inlineStr">
        <x:is>
          <x:t xml:space="preserve">4T22</x:t>
        </x:is>
      </x:c>
      <x:c r="B6982" t="n">
        <x:v>2022</x:v>
      </x:c>
      <x:c r="C6982" t="n">
        <x:v>4</x:v>
      </x:c>
      <x:c r="D6982" t="n">
        <x:v>68</x:v>
      </x:c>
      <x:c r="E6982" s="203" t="n">
        <x:v>44926</x:v>
      </x:c>
      <x:c r="F6982" t="inlineStr">
        <x:is>
          <x:t xml:space="preserve">EBIT004</x:t>
        </x:is>
      </x:c>
      <x:c r="G6982" t="inlineStr">
        <x:is>
          <x:t xml:space="preserve">Despesa</x:t>
        </x:is>
      </x:c>
      <x:c r="H6982" t="inlineStr">
        <x:is>
          <x:t xml:space="preserve">Vendas</x:t>
        </x:is>
      </x:c>
      <x:c r="I6982" t="inlineStr">
        <x:is>
          <x:t xml:space="preserve">GÁS &amp; ENERGIA</x:t>
        </x:is>
      </x:c>
      <x:c r="J6982" s="239" t="n">
        <x:v>-317</x:v>
      </x:c>
      <x:c r="K6982" t="inlineStr">
        <x:is>
          <x:t xml:space="preserve">GÁS &amp; ENERGIA / G&amp;EBC</x:t>
        </x:is>
      </x:c>
      <x:c r="L6982" s="239" t="n">
        <x:v>-247</x:v>
      </x:c>
      <x:c r="M6982" s="239" t="n">
        <x:v>-70</x:v>
      </x:c>
    </x:row>
    <x:row r="6983">
      <x:c r="A6983" t="inlineStr">
        <x:is>
          <x:t xml:space="preserve">4T22</x:t>
        </x:is>
      </x:c>
      <x:c r="B6983" t="n">
        <x:v>2022</x:v>
      </x:c>
      <x:c r="C6983" t="n">
        <x:v>4</x:v>
      </x:c>
      <x:c r="D6983" t="n">
        <x:v>68</x:v>
      </x:c>
      <x:c r="E6983" s="203" t="n">
        <x:v>44926</x:v>
      </x:c>
      <x:c r="F6983" t="inlineStr">
        <x:is>
          <x:t xml:space="preserve">EBIT004</x:t>
        </x:is>
      </x:c>
      <x:c r="G6983" t="inlineStr">
        <x:is>
          <x:t xml:space="preserve">Despesa</x:t>
        </x:is>
      </x:c>
      <x:c r="H6983" t="inlineStr">
        <x:is>
          <x:t xml:space="preserve">Gerais e administrativas </x:t>
        </x:is>
      </x:c>
      <x:c r="I6983" t="inlineStr">
        <x:is>
          <x:t xml:space="preserve">RTC</x:t>
        </x:is>
      </x:c>
      <x:c r="J6983" s="239" t="n">
        <x:v>-9503</x:v>
      </x:c>
      <x:c r="K6983" t="inlineStr">
        <x:is>
          <x:t xml:space="preserve">REFINO / RTC</x:t>
        </x:is>
      </x:c>
      <x:c r="L6983" s="239" t="n">
        <x:v>-6703</x:v>
      </x:c>
      <x:c r="M6983" s="239" t="n">
        <x:v>-2800</x:v>
      </x:c>
    </x:row>
    <x:row r="6984">
      <x:c r="A6984" t="inlineStr">
        <x:is>
          <x:t xml:space="preserve">4T22</x:t>
        </x:is>
      </x:c>
      <x:c r="B6984" t="n">
        <x:v>2022</x:v>
      </x:c>
      <x:c r="C6984" t="n">
        <x:v>4</x:v>
      </x:c>
      <x:c r="D6984" t="n">
        <x:v>68</x:v>
      </x:c>
      <x:c r="E6984" s="203" t="n">
        <x:v>44926</x:v>
      </x:c>
      <x:c r="F6984" t="inlineStr">
        <x:is>
          <x:t xml:space="preserve">EBIT004</x:t>
        </x:is>
      </x:c>
      <x:c r="G6984" t="inlineStr">
        <x:is>
          <x:t xml:space="preserve">Despesa</x:t>
        </x:is>
      </x:c>
      <x:c r="H6984" t="inlineStr">
        <x:is>
          <x:t xml:space="preserve">Vendas</x:t>
        </x:is>
      </x:c>
      <x:c r="I6984" t="inlineStr">
        <x:is>
          <x:t xml:space="preserve">RTC</x:t>
        </x:is>
      </x:c>
      <x:c r="J6984" s="239" t="n">
        <x:v>-1425</x:v>
      </x:c>
      <x:c r="K6984" t="inlineStr">
        <x:is>
          <x:t xml:space="preserve">REFINO / RTC</x:t>
        </x:is>
      </x:c>
      <x:c r="L6984" s="239" t="n">
        <x:v>-657</x:v>
      </x:c>
      <x:c r="M6984" s="239" t="n">
        <x:v>-768</x:v>
      </x:c>
    </x:row>
    <x:row r="6985">
      <x:c r="A6985" t="inlineStr">
        <x:is>
          <x:t xml:space="preserve">4T22</x:t>
        </x:is>
      </x:c>
      <x:c r="B6985" t="n">
        <x:v>2022</x:v>
      </x:c>
      <x:c r="C6985" t="n">
        <x:v>4</x:v>
      </x:c>
      <x:c r="D6985" t="n">
        <x:v>68</x:v>
      </x:c>
      <x:c r="E6985" s="203" t="n">
        <x:v>44926</x:v>
      </x:c>
      <x:c r="F6985" t="inlineStr">
        <x:is>
          <x:t xml:space="preserve">EBIT004</x:t>
        </x:is>
      </x:c>
      <x:c r="G6985" t="inlineStr">
        <x:is>
          <x:t xml:space="preserve">Despesa</x:t>
        </x:is>
      </x:c>
      <x:c r="H6985" t="inlineStr">
        <x:is>
          <x:t xml:space="preserve">Gerais e administrativas </x:t>
        </x:is>
      </x:c>
      <x:c r="I6985" t="inlineStr">
        <x:is>
          <x:t xml:space="preserve">TOTAL</x:t>
        </x:is>
      </x:c>
      <x:c r="J6985" s="239" t="n">
        <x:v>-25448</x:v>
      </x:c>
      <x:c r="K6985" t="inlineStr">
        <x:is>
          <x:t xml:space="preserve">TOTAL</x:t>
        </x:is>
      </x:c>
      <x:c r="L6985" s="239" t="n">
        <x:v>-18653</x:v>
      </x:c>
      <x:c r="M6985" s="239" t="n">
        <x:v>-6795</x:v>
      </x:c>
    </x:row>
    <x:row r="6986">
      <x:c r="A6986" t="inlineStr">
        <x:is>
          <x:t xml:space="preserve">4T22</x:t>
        </x:is>
      </x:c>
      <x:c r="B6986" t="n">
        <x:v>2022</x:v>
      </x:c>
      <x:c r="C6986" t="n">
        <x:v>4</x:v>
      </x:c>
      <x:c r="D6986" t="n">
        <x:v>68</x:v>
      </x:c>
      <x:c r="E6986" s="203" t="n">
        <x:v>44926</x:v>
      </x:c>
      <x:c r="F6986" t="inlineStr">
        <x:is>
          <x:t xml:space="preserve">EBIT004</x:t>
        </x:is>
      </x:c>
      <x:c r="G6986" t="inlineStr">
        <x:is>
          <x:t xml:space="preserve">Despesa</x:t>
        </x:is>
      </x:c>
      <x:c r="H6986" t="inlineStr">
        <x:is>
          <x:t xml:space="preserve">Vendas</x:t>
        </x:is>
      </x:c>
      <x:c r="I6986" t="inlineStr">
        <x:is>
          <x:t xml:space="preserve">TOTAL</x:t>
        </x:is>
      </x:c>
      <x:c r="J6986" s="239" t="n">
        <x:v>-6877</x:v>
      </x:c>
      <x:c r="K6986" t="inlineStr">
        <x:is>
          <x:t xml:space="preserve">TOTAL</x:t>
        </x:is>
      </x:c>
      <x:c r="L6986" s="239" t="n">
        <x:v>-4900</x:v>
      </x:c>
      <x:c r="M6986" s="239" t="n">
        <x:v>-1977</x:v>
      </x:c>
    </x:row>
    <x:row r="6987">
      <x:c r="A6987" t="inlineStr">
        <x:is>
          <x:t xml:space="preserve">4T22</x:t>
        </x:is>
      </x:c>
      <x:c r="B6987" t="n">
        <x:v>2022</x:v>
      </x:c>
      <x:c r="C6987" t="n">
        <x:v>4</x:v>
      </x:c>
      <x:c r="D6987" t="n">
        <x:v>68</x:v>
      </x:c>
      <x:c r="E6987" s="203" t="n">
        <x:v>44926</x:v>
      </x:c>
      <x:c r="F6987" t="inlineStr">
        <x:is>
          <x:t xml:space="preserve">EBIT005</x:t>
        </x:is>
      </x:c>
      <x:c r="G6987" t="inlineStr">
        <x:is>
          <x:t xml:space="preserve">Despesa</x:t>
        </x:is>
      </x:c>
      <x:c r="H6987" t="inlineStr">
        <x:is>
          <x:t xml:space="preserve">Tributárias</x:t>
        </x:is>
      </x:c>
      <x:c r="I6987" t="inlineStr">
        <x:is>
          <x:t xml:space="preserve">CORP.</x:t>
        </x:is>
      </x:c>
      <x:c r="J6987" s="239" t="n">
        <x:v>-1479</x:v>
      </x:c>
      <x:c r="K6987" t="inlineStr">
        <x:is>
          <x:t xml:space="preserve">CORPORATIVO / OUTROS NEGÓCIOS</x:t>
        </x:is>
      </x:c>
      <x:c r="L6987" s="239" t="n">
        <x:v>-762</x:v>
      </x:c>
      <x:c r="M6987" s="239" t="n">
        <x:v>-717</x:v>
      </x:c>
    </x:row>
    <x:row r="6988">
      <x:c r="A6988" t="inlineStr">
        <x:is>
          <x:t xml:space="preserve">4T22</x:t>
        </x:is>
      </x:c>
      <x:c r="B6988" t="n">
        <x:v>2022</x:v>
      </x:c>
      <x:c r="C6988" t="n">
        <x:v>4</x:v>
      </x:c>
      <x:c r="D6988" t="n">
        <x:v>68</x:v>
      </x:c>
      <x:c r="E6988" s="203" t="n">
        <x:v>44926</x:v>
      </x:c>
      <x:c r="F6988" t="inlineStr">
        <x:is>
          <x:t xml:space="preserve">EBIT005</x:t>
        </x:is>
      </x:c>
      <x:c r="G6988" t="inlineStr">
        <x:is>
          <x:t xml:space="preserve">Despesa</x:t>
        </x:is>
      </x:c>
      <x:c r="H6988" t="inlineStr">
        <x:is>
          <x:t xml:space="preserve">Tributárias</x:t>
        </x:is>
      </x:c>
      <x:c r="I6988" t="inlineStr">
        <x:is>
          <x:t xml:space="preserve">E&amp;P</x:t>
        </x:is>
      </x:c>
      <x:c r="J6988" s="239" t="n">
        <x:v>-410</x:v>
      </x:c>
      <x:c r="K6988" t="inlineStr">
        <x:is>
          <x:t xml:space="preserve">E&amp;P</x:t>
        </x:is>
      </x:c>
      <x:c r="L6988" s="239" t="n">
        <x:v>-240</x:v>
      </x:c>
      <x:c r="M6988" s="239" t="n">
        <x:v>-170</x:v>
      </x:c>
    </x:row>
    <x:row r="6989">
      <x:c r="A6989" t="inlineStr">
        <x:is>
          <x:t xml:space="preserve">4T22</x:t>
        </x:is>
      </x:c>
      <x:c r="B6989" t="n">
        <x:v>2022</x:v>
      </x:c>
      <x:c r="C6989" t="n">
        <x:v>4</x:v>
      </x:c>
      <x:c r="D6989" t="n">
        <x:v>68</x:v>
      </x:c>
      <x:c r="E6989" s="203" t="n">
        <x:v>44926</x:v>
      </x:c>
      <x:c r="F6989" t="inlineStr">
        <x:is>
          <x:t xml:space="preserve">EBIT005</x:t>
        </x:is>
      </x:c>
      <x:c r="G6989" t="inlineStr">
        <x:is>
          <x:t xml:space="preserve">Despesa</x:t>
        </x:is>
      </x:c>
      <x:c r="H6989" t="inlineStr">
        <x:is>
          <x:t xml:space="preserve">Tributárias</x:t>
        </x:is>
      </x:c>
      <x:c r="I6989" t="inlineStr">
        <x:is>
          <x:t xml:space="preserve">ELIMIN.</x:t>
        </x:is>
      </x:c>
      <x:c r="J6989" s="239" t="n">
        <x:v>0</x:v>
      </x:c>
      <x:c r="K6989" t="inlineStr">
        <x:is>
          <x:t xml:space="preserve">ELIMINAÇÕES</x:t>
        </x:is>
      </x:c>
      <x:c r="L6989" s="239" t="n">
        <x:v>0</x:v>
      </x:c>
      <x:c r="M6989" s="239" t="n">
        <x:v>0</x:v>
      </x:c>
    </x:row>
    <x:row r="6990">
      <x:c r="A6990" t="inlineStr">
        <x:is>
          <x:t xml:space="preserve">4T22</x:t>
        </x:is>
      </x:c>
      <x:c r="B6990" t="n">
        <x:v>2022</x:v>
      </x:c>
      <x:c r="C6990" t="n">
        <x:v>4</x:v>
      </x:c>
      <x:c r="D6990" t="n">
        <x:v>68</x:v>
      </x:c>
      <x:c r="E6990" s="203" t="n">
        <x:v>44926</x:v>
      </x:c>
      <x:c r="F6990" t="inlineStr">
        <x:is>
          <x:t xml:space="preserve">EBIT005</x:t>
        </x:is>
      </x:c>
      <x:c r="G6990" t="inlineStr">
        <x:is>
          <x:t xml:space="preserve">Despesa</x:t>
        </x:is>
      </x:c>
      <x:c r="H6990" t="inlineStr">
        <x:is>
          <x:t xml:space="preserve">Tributárias</x:t>
        </x:is>
      </x:c>
      <x:c r="I6990" t="inlineStr">
        <x:is>
          <x:t xml:space="preserve">GÁS &amp; ENERGIA</x:t>
        </x:is>
      </x:c>
      <x:c r="J6990" s="239" t="n">
        <x:v>-223</x:v>
      </x:c>
      <x:c r="K6990" t="inlineStr">
        <x:is>
          <x:t xml:space="preserve">GÁS &amp; ENERGIA / G&amp;EBC</x:t>
        </x:is>
      </x:c>
      <x:c r="L6990" s="239" t="n">
        <x:v>-177</x:v>
      </x:c>
      <x:c r="M6990" s="239" t="n">
        <x:v>-46</x:v>
      </x:c>
    </x:row>
    <x:row r="6991">
      <x:c r="A6991" t="inlineStr">
        <x:is>
          <x:t xml:space="preserve">4T22</x:t>
        </x:is>
      </x:c>
      <x:c r="B6991" t="n">
        <x:v>2022</x:v>
      </x:c>
      <x:c r="C6991" t="n">
        <x:v>4</x:v>
      </x:c>
      <x:c r="D6991" t="n">
        <x:v>68</x:v>
      </x:c>
      <x:c r="E6991" s="203" t="n">
        <x:v>44926</x:v>
      </x:c>
      <x:c r="F6991" t="inlineStr">
        <x:is>
          <x:t xml:space="preserve">EBIT005</x:t>
        </x:is>
      </x:c>
      <x:c r="G6991" t="inlineStr">
        <x:is>
          <x:t xml:space="preserve">Despesa</x:t>
        </x:is>
      </x:c>
      <x:c r="H6991" t="inlineStr">
        <x:is>
          <x:t xml:space="preserve">Tributárias</x:t>
        </x:is>
      </x:c>
      <x:c r="I6991" t="inlineStr">
        <x:is>
          <x:t xml:space="preserve">RTC</x:t>
        </x:is>
      </x:c>
      <x:c r="J6991" s="239" t="n">
        <x:v>-160</x:v>
      </x:c>
      <x:c r="K6991" t="inlineStr">
        <x:is>
          <x:t xml:space="preserve">REFINO / RTC</x:t>
        </x:is>
      </x:c>
      <x:c r="L6991" s="239" t="n">
        <x:v>-76</x:v>
      </x:c>
      <x:c r="M6991" s="239" t="n">
        <x:v>-84</x:v>
      </x:c>
    </x:row>
    <x:row r="6992">
      <x:c r="A6992" t="inlineStr">
        <x:is>
          <x:t xml:space="preserve">4T22</x:t>
        </x:is>
      </x:c>
      <x:c r="B6992" t="n">
        <x:v>2022</x:v>
      </x:c>
      <x:c r="C6992" t="n">
        <x:v>4</x:v>
      </x:c>
      <x:c r="D6992" t="n">
        <x:v>68</x:v>
      </x:c>
      <x:c r="E6992" s="203" t="n">
        <x:v>44926</x:v>
      </x:c>
      <x:c r="F6992" t="inlineStr">
        <x:is>
          <x:t xml:space="preserve">EBIT005</x:t>
        </x:is>
      </x:c>
      <x:c r="G6992" t="inlineStr">
        <x:is>
          <x:t xml:space="preserve">Despesa</x:t>
        </x:is>
      </x:c>
      <x:c r="H6992" t="inlineStr">
        <x:is>
          <x:t xml:space="preserve">Tributárias</x:t>
        </x:is>
      </x:c>
      <x:c r="I6992" t="inlineStr">
        <x:is>
          <x:t xml:space="preserve">TOTAL</x:t>
        </x:is>
      </x:c>
      <x:c r="J6992" s="239" t="n">
        <x:v>-2272</x:v>
      </x:c>
      <x:c r="K6992" t="inlineStr">
        <x:is>
          <x:t xml:space="preserve">TOTAL</x:t>
        </x:is>
      </x:c>
      <x:c r="L6992" s="239" t="n">
        <x:v>-1255</x:v>
      </x:c>
      <x:c r="M6992" s="239" t="n">
        <x:v>-1017</x:v>
      </x:c>
    </x:row>
    <x:row r="6993">
      <x:c r="A6993" t="inlineStr">
        <x:is>
          <x:t xml:space="preserve">4T22</x:t>
        </x:is>
      </x:c>
      <x:c r="B6993" t="n">
        <x:v>2022</x:v>
      </x:c>
      <x:c r="C6993" t="n">
        <x:v>4</x:v>
      </x:c>
      <x:c r="D6993" t="n">
        <x:v>68</x:v>
      </x:c>
      <x:c r="E6993" s="203" t="n">
        <x:v>44926</x:v>
      </x:c>
      <x:c r="F6993" t="inlineStr">
        <x:is>
          <x:t xml:space="preserve">EBIT006</x:t>
        </x:is>
      </x:c>
      <x:c r="G6993" t="inlineStr">
        <x:is>
          <x:t xml:space="preserve">Despesa</x:t>
        </x:is>
      </x:c>
      <x:c r="H6993" t="inlineStr">
        <x:is>
          <x:t xml:space="preserve">Custos exploratórios p/ extração de petróleo e gás</x:t>
        </x:is>
      </x:c>
      <x:c r="I6993" t="inlineStr">
        <x:is>
          <x:t xml:space="preserve">CORP.</x:t>
        </x:is>
      </x:c>
      <x:c r="J6993" s="239" t="n">
        <x:v>0</x:v>
      </x:c>
      <x:c r="K6993" t="inlineStr">
        <x:is>
          <x:t xml:space="preserve">CORPORATIVO / OUTROS NEGÓCIOS</x:t>
        </x:is>
      </x:c>
      <x:c r="L6993" s="239" t="n">
        <x:v>0</x:v>
      </x:c>
      <x:c r="M6993" s="239" t="n">
        <x:v>0</x:v>
      </x:c>
    </x:row>
    <x:row r="6994">
      <x:c r="A6994" t="inlineStr">
        <x:is>
          <x:t xml:space="preserve">4T22</x:t>
        </x:is>
      </x:c>
      <x:c r="B6994" t="n">
        <x:v>2022</x:v>
      </x:c>
      <x:c r="C6994" t="n">
        <x:v>4</x:v>
      </x:c>
      <x:c r="D6994" t="n">
        <x:v>68</x:v>
      </x:c>
      <x:c r="E6994" s="203" t="n">
        <x:v>44926</x:v>
      </x:c>
      <x:c r="F6994" t="inlineStr">
        <x:is>
          <x:t xml:space="preserve">EBIT006</x:t>
        </x:is>
      </x:c>
      <x:c r="G6994" t="inlineStr">
        <x:is>
          <x:t xml:space="preserve">Despesa</x:t>
        </x:is>
      </x:c>
      <x:c r="H6994" t="inlineStr">
        <x:is>
          <x:t xml:space="preserve">Custos exploratórios p/ extração de petróleo e gás</x:t>
        </x:is>
      </x:c>
      <x:c r="I6994" t="inlineStr">
        <x:is>
          <x:t xml:space="preserve">E&amp;P</x:t>
        </x:is>
      </x:c>
      <x:c r="J6994" s="239" t="n">
        <x:v>-4616</x:v>
      </x:c>
      <x:c r="K6994" t="inlineStr">
        <x:is>
          <x:t xml:space="preserve">E&amp;P</x:t>
        </x:is>
      </x:c>
      <x:c r="L6994" s="239" t="n">
        <x:v>-1169</x:v>
      </x:c>
      <x:c r="M6994" s="239" t="n">
        <x:v>-3447</x:v>
      </x:c>
    </x:row>
    <x:row r="6995">
      <x:c r="A6995" t="inlineStr">
        <x:is>
          <x:t xml:space="preserve">4T22</x:t>
        </x:is>
      </x:c>
      <x:c r="B6995" t="n">
        <x:v>2022</x:v>
      </x:c>
      <x:c r="C6995" t="n">
        <x:v>4</x:v>
      </x:c>
      <x:c r="D6995" t="n">
        <x:v>68</x:v>
      </x:c>
      <x:c r="E6995" s="203" t="n">
        <x:v>44926</x:v>
      </x:c>
      <x:c r="F6995" t="inlineStr">
        <x:is>
          <x:t xml:space="preserve">EBIT006</x:t>
        </x:is>
      </x:c>
      <x:c r="G6995" t="inlineStr">
        <x:is>
          <x:t xml:space="preserve">Despesa</x:t>
        </x:is>
      </x:c>
      <x:c r="H6995" t="inlineStr">
        <x:is>
          <x:t xml:space="preserve">Custos exploratórios p/ extração de petróleo e gás</x:t>
        </x:is>
      </x:c>
      <x:c r="I6995" t="inlineStr">
        <x:is>
          <x:t xml:space="preserve">ELIMIN.</x:t>
        </x:is>
      </x:c>
      <x:c r="J6995" s="239" t="n">
        <x:v>0</x:v>
      </x:c>
      <x:c r="K6995" t="inlineStr">
        <x:is>
          <x:t xml:space="preserve">ELIMINAÇÕES</x:t>
        </x:is>
      </x:c>
      <x:c r="L6995" s="239" t="n">
        <x:v>0</x:v>
      </x:c>
      <x:c r="M6995" s="239" t="n">
        <x:v>0</x:v>
      </x:c>
    </x:row>
    <x:row r="6996">
      <x:c r="A6996" t="inlineStr">
        <x:is>
          <x:t xml:space="preserve">4T22</x:t>
        </x:is>
      </x:c>
      <x:c r="B6996" t="n">
        <x:v>2022</x:v>
      </x:c>
      <x:c r="C6996" t="n">
        <x:v>4</x:v>
      </x:c>
      <x:c r="D6996" t="n">
        <x:v>68</x:v>
      </x:c>
      <x:c r="E6996" s="203" t="n">
        <x:v>44926</x:v>
      </x:c>
      <x:c r="F6996" t="inlineStr">
        <x:is>
          <x:t xml:space="preserve">EBIT006</x:t>
        </x:is>
      </x:c>
      <x:c r="G6996" t="inlineStr">
        <x:is>
          <x:t xml:space="preserve">Despesa</x:t>
        </x:is>
      </x:c>
      <x:c r="H6996" t="inlineStr">
        <x:is>
          <x:t xml:space="preserve">Custos exploratórios p/ extração de petróleo e gás</x:t>
        </x:is>
      </x:c>
      <x:c r="I6996" t="inlineStr">
        <x:is>
          <x:t xml:space="preserve">GÁS &amp; ENERGIA</x:t>
        </x:is>
      </x:c>
      <x:c r="J6996" s="239" t="n">
        <x:v>0</x:v>
      </x:c>
      <x:c r="K6996" t="inlineStr">
        <x:is>
          <x:t xml:space="preserve">GÁS &amp; ENERGIA / G&amp;EBC</x:t>
        </x:is>
      </x:c>
      <x:c r="L6996" s="239" t="n">
        <x:v>0</x:v>
      </x:c>
      <x:c r="M6996" s="239" t="n">
        <x:v>0</x:v>
      </x:c>
    </x:row>
    <x:row r="6997">
      <x:c r="A6997" t="inlineStr">
        <x:is>
          <x:t xml:space="preserve">4T22</x:t>
        </x:is>
      </x:c>
      <x:c r="B6997" t="n">
        <x:v>2022</x:v>
      </x:c>
      <x:c r="C6997" t="n">
        <x:v>4</x:v>
      </x:c>
      <x:c r="D6997" t="n">
        <x:v>68</x:v>
      </x:c>
      <x:c r="E6997" s="203" t="n">
        <x:v>44926</x:v>
      </x:c>
      <x:c r="F6997" t="inlineStr">
        <x:is>
          <x:t xml:space="preserve">EBIT006</x:t>
        </x:is>
      </x:c>
      <x:c r="G6997" t="inlineStr">
        <x:is>
          <x:t xml:space="preserve">Despesa</x:t>
        </x:is>
      </x:c>
      <x:c r="H6997" t="inlineStr">
        <x:is>
          <x:t xml:space="preserve">Custos exploratórios p/ extração de petróleo e gás</x:t>
        </x:is>
      </x:c>
      <x:c r="I6997" t="inlineStr">
        <x:is>
          <x:t xml:space="preserve">RTC</x:t>
        </x:is>
      </x:c>
      <x:c r="J6997" s="239" t="n">
        <x:v>0</x:v>
      </x:c>
      <x:c r="K6997" t="inlineStr">
        <x:is>
          <x:t xml:space="preserve">REFINO / RTC</x:t>
        </x:is>
      </x:c>
      <x:c r="L6997" s="239" t="n">
        <x:v>0</x:v>
      </x:c>
      <x:c r="M6997" s="239" t="n">
        <x:v>0</x:v>
      </x:c>
    </x:row>
    <x:row r="6998">
      <x:c r="A6998" t="inlineStr">
        <x:is>
          <x:t xml:space="preserve">4T22</x:t>
        </x:is>
      </x:c>
      <x:c r="B6998" t="n">
        <x:v>2022</x:v>
      </x:c>
      <x:c r="C6998" t="n">
        <x:v>4</x:v>
      </x:c>
      <x:c r="D6998" t="n">
        <x:v>68</x:v>
      </x:c>
      <x:c r="E6998" s="203" t="n">
        <x:v>44926</x:v>
      </x:c>
      <x:c r="F6998" t="inlineStr">
        <x:is>
          <x:t xml:space="preserve">EBIT006</x:t>
        </x:is>
      </x:c>
      <x:c r="G6998" t="inlineStr">
        <x:is>
          <x:t xml:space="preserve">Despesa</x:t>
        </x:is>
      </x:c>
      <x:c r="H6998" t="inlineStr">
        <x:is>
          <x:t xml:space="preserve">Custos exploratórios p/ extração de petróleo e gás</x:t>
        </x:is>
      </x:c>
      <x:c r="I6998" t="inlineStr">
        <x:is>
          <x:t xml:space="preserve">TOTAL</x:t>
        </x:is>
      </x:c>
      <x:c r="J6998" s="239" t="n">
        <x:v>-4616</x:v>
      </x:c>
      <x:c r="K6998" t="inlineStr">
        <x:is>
          <x:t xml:space="preserve">TOTAL</x:t>
        </x:is>
      </x:c>
      <x:c r="L6998" s="239" t="n">
        <x:v>-1169</x:v>
      </x:c>
      <x:c r="M6998" s="239" t="n">
        <x:v>-3447</x:v>
      </x:c>
    </x:row>
    <x:row r="6999">
      <x:c r="A6999" t="inlineStr">
        <x:is>
          <x:t xml:space="preserve">4T22</x:t>
        </x:is>
      </x:c>
      <x:c r="B6999" t="n">
        <x:v>2022</x:v>
      </x:c>
      <x:c r="C6999" t="n">
        <x:v>4</x:v>
      </x:c>
      <x:c r="D6999" t="n">
        <x:v>68</x:v>
      </x:c>
      <x:c r="E6999" s="203" t="n">
        <x:v>44926</x:v>
      </x:c>
      <x:c r="F6999" t="inlineStr">
        <x:is>
          <x:t xml:space="preserve">EBIT007</x:t>
        </x:is>
      </x:c>
      <x:c r="G6999" t="inlineStr">
        <x:is>
          <x:t xml:space="preserve">Despesa</x:t>
        </x:is>
      </x:c>
      <x:c r="H6999" t="inlineStr">
        <x:is>
          <x:t xml:space="preserve">Custos com pesquisa e desenvolvimento tecnológico</x:t>
        </x:is>
      </x:c>
      <x:c r="I6999" t="inlineStr">
        <x:is>
          <x:t xml:space="preserve">CORP.</x:t>
        </x:is>
      </x:c>
      <x:c r="J6999" s="239" t="n">
        <x:v>-548</x:v>
      </x:c>
      <x:c r="K6999" t="inlineStr">
        <x:is>
          <x:t xml:space="preserve">CORPORATIVO / OUTROS NEGÓCIOS</x:t>
        </x:is>
      </x:c>
      <x:c r="L6999" s="239" t="n">
        <x:v>-414</x:v>
      </x:c>
      <x:c r="M6999" s="239" t="n">
        <x:v>-134</x:v>
      </x:c>
    </x:row>
    <x:row r="7000">
      <x:c r="A7000" t="inlineStr">
        <x:is>
          <x:t xml:space="preserve">4T22</x:t>
        </x:is>
      </x:c>
      <x:c r="B7000" t="n">
        <x:v>2022</x:v>
      </x:c>
      <x:c r="C7000" t="n">
        <x:v>4</x:v>
      </x:c>
      <x:c r="D7000" t="n">
        <x:v>68</x:v>
      </x:c>
      <x:c r="E7000" s="203" t="n">
        <x:v>44926</x:v>
      </x:c>
      <x:c r="F7000" t="inlineStr">
        <x:is>
          <x:t xml:space="preserve">EBIT007</x:t>
        </x:is>
      </x:c>
      <x:c r="G7000" t="inlineStr">
        <x:is>
          <x:t xml:space="preserve">Despesa</x:t>
        </x:is>
      </x:c>
      <x:c r="H7000" t="inlineStr">
        <x:is>
          <x:t xml:space="preserve">Custos com pesquisa e desenvolvimento tecnológico</x:t>
        </x:is>
      </x:c>
      <x:c r="I7000" t="inlineStr">
        <x:is>
          <x:t xml:space="preserve">E&amp;P</x:t>
        </x:is>
      </x:c>
      <x:c r="J7000" s="239" t="n">
        <x:v>-3483</x:v>
      </x:c>
      <x:c r="K7000" t="inlineStr">
        <x:is>
          <x:t xml:space="preserve">E&amp;P</x:t>
        </x:is>
      </x:c>
      <x:c r="L7000" s="239" t="n">
        <x:v>-2676</x:v>
      </x:c>
      <x:c r="M7000" s="239" t="n">
        <x:v>-807</x:v>
      </x:c>
    </x:row>
    <x:row r="7001">
      <x:c r="A7001" t="inlineStr">
        <x:is>
          <x:t xml:space="preserve">4T22</x:t>
        </x:is>
      </x:c>
      <x:c r="B7001" t="n">
        <x:v>2022</x:v>
      </x:c>
      <x:c r="C7001" t="n">
        <x:v>4</x:v>
      </x:c>
      <x:c r="D7001" t="n">
        <x:v>68</x:v>
      </x:c>
      <x:c r="E7001" s="203" t="n">
        <x:v>44926</x:v>
      </x:c>
      <x:c r="F7001" t="inlineStr">
        <x:is>
          <x:t xml:space="preserve">EBIT007</x:t>
        </x:is>
      </x:c>
      <x:c r="G7001" t="inlineStr">
        <x:is>
          <x:t xml:space="preserve">Despesa</x:t>
        </x:is>
      </x:c>
      <x:c r="H7001" t="inlineStr">
        <x:is>
          <x:t xml:space="preserve">Custos com pesquisa e desenvolvimento tecnológico</x:t>
        </x:is>
      </x:c>
      <x:c r="I7001" t="inlineStr">
        <x:is>
          <x:t xml:space="preserve">ELIMIN.</x:t>
        </x:is>
      </x:c>
      <x:c r="J7001" s="239" t="n">
        <x:v>0</x:v>
      </x:c>
      <x:c r="K7001" t="inlineStr">
        <x:is>
          <x:t xml:space="preserve">ELIMINAÇÕES</x:t>
        </x:is>
      </x:c>
      <x:c r="L7001" s="239" t="n">
        <x:v>0</x:v>
      </x:c>
      <x:c r="M7001" s="239" t="n">
        <x:v>0</x:v>
      </x:c>
    </x:row>
    <x:row r="7002">
      <x:c r="A7002" t="inlineStr">
        <x:is>
          <x:t xml:space="preserve">4T22</x:t>
        </x:is>
      </x:c>
      <x:c r="B7002" t="n">
        <x:v>2022</x:v>
      </x:c>
      <x:c r="C7002" t="n">
        <x:v>4</x:v>
      </x:c>
      <x:c r="D7002" t="n">
        <x:v>68</x:v>
      </x:c>
      <x:c r="E7002" s="203" t="n">
        <x:v>44926</x:v>
      </x:c>
      <x:c r="F7002" t="inlineStr">
        <x:is>
          <x:t xml:space="preserve">EBIT007</x:t>
        </x:is>
      </x:c>
      <x:c r="G7002" t="inlineStr">
        <x:is>
          <x:t xml:space="preserve">Despesa</x:t>
        </x:is>
      </x:c>
      <x:c r="H7002" t="inlineStr">
        <x:is>
          <x:t xml:space="preserve">Custos com pesquisa e desenvolvimento tecnológico</x:t>
        </x:is>
      </x:c>
      <x:c r="I7002" t="inlineStr">
        <x:is>
          <x:t xml:space="preserve">GÁS &amp; ENERGIA</x:t>
        </x:is>
      </x:c>
      <x:c r="J7002" s="239" t="n">
        <x:v>-30</x:v>
      </x:c>
      <x:c r="K7002" t="inlineStr">
        <x:is>
          <x:t xml:space="preserve">GÁS &amp; ENERGIA / G&amp;EBC</x:t>
        </x:is>
      </x:c>
      <x:c r="L7002" s="239" t="n">
        <x:v>-24</x:v>
      </x:c>
      <x:c r="M7002" s="239" t="n">
        <x:v>-6</x:v>
      </x:c>
    </x:row>
    <x:row r="7003">
      <x:c r="A7003" t="inlineStr">
        <x:is>
          <x:t xml:space="preserve">4T22</x:t>
        </x:is>
      </x:c>
      <x:c r="B7003" t="n">
        <x:v>2022</x:v>
      </x:c>
      <x:c r="C7003" t="n">
        <x:v>4</x:v>
      </x:c>
      <x:c r="D7003" t="n">
        <x:v>68</x:v>
      </x:c>
      <x:c r="E7003" s="203" t="n">
        <x:v>44926</x:v>
      </x:c>
      <x:c r="F7003" t="inlineStr">
        <x:is>
          <x:t xml:space="preserve">EBIT007</x:t>
        </x:is>
      </x:c>
      <x:c r="G7003" t="inlineStr">
        <x:is>
          <x:t xml:space="preserve">Despesa</x:t>
        </x:is>
      </x:c>
      <x:c r="H7003" t="inlineStr">
        <x:is>
          <x:t xml:space="preserve">Custos com pesquisa e desenvolvimento tecnológico</x:t>
        </x:is>
      </x:c>
      <x:c r="I7003" t="inlineStr">
        <x:is>
          <x:t xml:space="preserve">RTC</x:t>
        </x:is>
      </x:c>
      <x:c r="J7003" s="239" t="n">
        <x:v>-26</x:v>
      </x:c>
      <x:c r="K7003" t="inlineStr">
        <x:is>
          <x:t xml:space="preserve">REFINO / RTC</x:t>
        </x:is>
      </x:c>
      <x:c r="L7003" s="239" t="n">
        <x:v>-31</x:v>
      </x:c>
      <x:c r="M7003" s="239" t="n">
        <x:v>5</x:v>
      </x:c>
    </x:row>
    <x:row r="7004">
      <x:c r="A7004" t="inlineStr">
        <x:is>
          <x:t xml:space="preserve">4T22</x:t>
        </x:is>
      </x:c>
      <x:c r="B7004" t="n">
        <x:v>2022</x:v>
      </x:c>
      <x:c r="C7004" t="n">
        <x:v>4</x:v>
      </x:c>
      <x:c r="D7004" t="n">
        <x:v>68</x:v>
      </x:c>
      <x:c r="E7004" s="203" t="n">
        <x:v>44926</x:v>
      </x:c>
      <x:c r="F7004" t="inlineStr">
        <x:is>
          <x:t xml:space="preserve">EBIT007</x:t>
        </x:is>
      </x:c>
      <x:c r="G7004" t="inlineStr">
        <x:is>
          <x:t xml:space="preserve">Despesa</x:t>
        </x:is>
      </x:c>
      <x:c r="H7004" t="inlineStr">
        <x:is>
          <x:t xml:space="preserve">Custos com pesquisa e desenvolvimento tecnológico</x:t>
        </x:is>
      </x:c>
      <x:c r="I7004" t="inlineStr">
        <x:is>
          <x:t xml:space="preserve">TOTAL</x:t>
        </x:is>
      </x:c>
      <x:c r="J7004" s="239" t="n">
        <x:v>-4087</x:v>
      </x:c>
      <x:c r="K7004" t="inlineStr">
        <x:is>
          <x:t xml:space="preserve">TOTAL</x:t>
        </x:is>
      </x:c>
      <x:c r="L7004" s="239" t="n">
        <x:v>-3145</x:v>
      </x:c>
      <x:c r="M7004" s="239" t="n">
        <x:v>-942</x:v>
      </x:c>
    </x:row>
    <x:row r="7005">
      <x:c r="A7005" t="inlineStr">
        <x:is>
          <x:t xml:space="preserve">4T22</x:t>
        </x:is>
      </x:c>
      <x:c r="B7005" t="n">
        <x:v>2022</x:v>
      </x:c>
      <x:c r="C7005" t="n">
        <x:v>4</x:v>
      </x:c>
      <x:c r="D7005" t="n">
        <x:v>68</x:v>
      </x:c>
      <x:c r="E7005" s="203" t="n">
        <x:v>44926</x:v>
      </x:c>
      <x:c r="F7005" t="inlineStr">
        <x:is>
          <x:t xml:space="preserve">EBIT009A</x:t>
        </x:is>
      </x:c>
      <x:c r="G7005" t="inlineStr">
        <x:is>
          <x:t xml:space="preserve">Despesa</x:t>
        </x:is>
      </x:c>
      <x:c r="H7005" t="inlineStr">
        <x:is>
          <x:t xml:space="preserve">Reversão/Perda no valor de recuperação de ativos - Impairment</x:t>
        </x:is>
      </x:c>
      <x:c r="I7005" t="inlineStr">
        <x:is>
          <x:t xml:space="preserve">CORP.</x:t>
        </x:is>
      </x:c>
      <x:c r="J7005" s="239" t="n">
        <x:v>-7</x:v>
      </x:c>
      <x:c r="K7005" t="inlineStr">
        <x:is>
          <x:t xml:space="preserve">CORPORATIVO / OUTROS NEGÓCIOS</x:t>
        </x:is>
      </x:c>
      <x:c r="L7005" s="239" t="n">
        <x:v>-6</x:v>
      </x:c>
      <x:c r="M7005" s="239" t="n">
        <x:v>-1</x:v>
      </x:c>
    </x:row>
    <x:row r="7006">
      <x:c r="A7006" t="inlineStr">
        <x:is>
          <x:t xml:space="preserve">4T22</x:t>
        </x:is>
      </x:c>
      <x:c r="B7006" t="n">
        <x:v>2022</x:v>
      </x:c>
      <x:c r="C7006" t="n">
        <x:v>4</x:v>
      </x:c>
      <x:c r="D7006" t="n">
        <x:v>68</x:v>
      </x:c>
      <x:c r="E7006" s="203" t="n">
        <x:v>44926</x:v>
      </x:c>
      <x:c r="F7006" t="inlineStr">
        <x:is>
          <x:t xml:space="preserve">EBIT009A</x:t>
        </x:is>
      </x:c>
      <x:c r="G7006" t="inlineStr">
        <x:is>
          <x:t xml:space="preserve">Despesa</x:t>
        </x:is>
      </x:c>
      <x:c r="H7006" t="inlineStr">
        <x:is>
          <x:t xml:space="preserve">Reversão/Perda no valor de recuperação de ativos - Impairment</x:t>
        </x:is>
      </x:c>
      <x:c r="I7006" t="inlineStr">
        <x:is>
          <x:t xml:space="preserve">E&amp;P</x:t>
        </x:is>
      </x:c>
      <x:c r="J7006" s="239" t="n">
        <x:v>-6361</x:v>
      </x:c>
      <x:c r="K7006" t="inlineStr">
        <x:is>
          <x:t xml:space="preserve">E&amp;P</x:t>
        </x:is>
      </x:c>
      <x:c r="L7006" s="239" t="n">
        <x:v>-642</x:v>
      </x:c>
      <x:c r="M7006" s="239" t="n">
        <x:v>-5719</x:v>
      </x:c>
    </x:row>
    <x:row r="7007">
      <x:c r="A7007" t="inlineStr">
        <x:is>
          <x:t xml:space="preserve">4T22</x:t>
        </x:is>
      </x:c>
      <x:c r="B7007" t="n">
        <x:v>2022</x:v>
      </x:c>
      <x:c r="C7007" t="n">
        <x:v>4</x:v>
      </x:c>
      <x:c r="D7007" t="n">
        <x:v>68</x:v>
      </x:c>
      <x:c r="E7007" s="203" t="n">
        <x:v>44926</x:v>
      </x:c>
      <x:c r="F7007" t="inlineStr">
        <x:is>
          <x:t xml:space="preserve">EBIT009A</x:t>
        </x:is>
      </x:c>
      <x:c r="G7007" t="inlineStr">
        <x:is>
          <x:t xml:space="preserve">Despesa</x:t>
        </x:is>
      </x:c>
      <x:c r="H7007" t="inlineStr">
        <x:is>
          <x:t xml:space="preserve">Reversão/Perda no valor de recuperação de ativos - Impairment</x:t>
        </x:is>
      </x:c>
      <x:c r="I7007" t="inlineStr">
        <x:is>
          <x:t xml:space="preserve">ELIMIN.</x:t>
        </x:is>
      </x:c>
      <x:c r="J7007" s="239" t="n">
        <x:v>0</x:v>
      </x:c>
      <x:c r="K7007" t="inlineStr">
        <x:is>
          <x:t xml:space="preserve">ELIMINAÇÕES</x:t>
        </x:is>
      </x:c>
      <x:c r="L7007" s="239" t="n">
        <x:v>0</x:v>
      </x:c>
      <x:c r="M7007" s="239" t="n">
        <x:v>0</x:v>
      </x:c>
    </x:row>
    <x:row r="7008">
      <x:c r="A7008" t="inlineStr">
        <x:is>
          <x:t xml:space="preserve">4T22</x:t>
        </x:is>
      </x:c>
      <x:c r="B7008" t="n">
        <x:v>2022</x:v>
      </x:c>
      <x:c r="C7008" t="n">
        <x:v>4</x:v>
      </x:c>
      <x:c r="D7008" t="n">
        <x:v>68</x:v>
      </x:c>
      <x:c r="E7008" s="203" t="n">
        <x:v>44926</x:v>
      </x:c>
      <x:c r="F7008" t="inlineStr">
        <x:is>
          <x:t xml:space="preserve">EBIT009A</x:t>
        </x:is>
      </x:c>
      <x:c r="G7008" t="inlineStr">
        <x:is>
          <x:t xml:space="preserve">Despesa</x:t>
        </x:is>
      </x:c>
      <x:c r="H7008" t="inlineStr">
        <x:is>
          <x:t xml:space="preserve">Reversão/Perda no valor de recuperação de ativos - Impairment</x:t>
        </x:is>
      </x:c>
      <x:c r="I7008" t="inlineStr">
        <x:is>
          <x:t xml:space="preserve">GÁS &amp; ENERGIA</x:t>
        </x:is>
      </x:c>
      <x:c r="J7008" s="239" t="n">
        <x:v>4</x:v>
      </x:c>
      <x:c r="K7008" t="inlineStr">
        <x:is>
          <x:t xml:space="preserve">GÁS &amp; ENERGIA / G&amp;EBC</x:t>
        </x:is>
      </x:c>
      <x:c r="L7008" s="239" t="n">
        <x:v>4</x:v>
      </x:c>
      <x:c r="M7008" s="239" t="n">
        <x:v>0</x:v>
      </x:c>
    </x:row>
    <x:row r="7009">
      <x:c r="A7009" t="inlineStr">
        <x:is>
          <x:t xml:space="preserve">4T22</x:t>
        </x:is>
      </x:c>
      <x:c r="B7009" t="n">
        <x:v>2022</x:v>
      </x:c>
      <x:c r="C7009" t="n">
        <x:v>4</x:v>
      </x:c>
      <x:c r="D7009" t="n">
        <x:v>68</x:v>
      </x:c>
      <x:c r="E7009" s="203" t="n">
        <x:v>44926</x:v>
      </x:c>
      <x:c r="F7009" t="inlineStr">
        <x:is>
          <x:t xml:space="preserve">EBIT009A</x:t>
        </x:is>
      </x:c>
      <x:c r="G7009" t="inlineStr">
        <x:is>
          <x:t xml:space="preserve">Despesa</x:t>
        </x:is>
      </x:c>
      <x:c r="H7009" t="inlineStr">
        <x:is>
          <x:t xml:space="preserve">Reversão/Perda no valor de recuperação de ativos - Impairment</x:t>
        </x:is>
      </x:c>
      <x:c r="I7009" t="inlineStr">
        <x:is>
          <x:t xml:space="preserve">RTC</x:t>
        </x:is>
      </x:c>
      <x:c r="J7009" s="239" t="n">
        <x:v>-495</x:v>
      </x:c>
      <x:c r="K7009" t="inlineStr">
        <x:is>
          <x:t xml:space="preserve">REFINO / RTC</x:t>
        </x:is>
      </x:c>
      <x:c r="L7009" s="239" t="n">
        <x:v>-1535</x:v>
      </x:c>
      <x:c r="M7009" s="239" t="n">
        <x:v>1040</x:v>
      </x:c>
    </x:row>
    <x:row r="7010">
      <x:c r="A7010" t="inlineStr">
        <x:is>
          <x:t xml:space="preserve">4T22</x:t>
        </x:is>
      </x:c>
      <x:c r="B7010" t="n">
        <x:v>2022</x:v>
      </x:c>
      <x:c r="C7010" t="n">
        <x:v>4</x:v>
      </x:c>
      <x:c r="D7010" t="n">
        <x:v>68</x:v>
      </x:c>
      <x:c r="E7010" s="203" t="n">
        <x:v>44926</x:v>
      </x:c>
      <x:c r="F7010" t="inlineStr">
        <x:is>
          <x:t xml:space="preserve">EBIT009A</x:t>
        </x:is>
      </x:c>
      <x:c r="G7010" t="inlineStr">
        <x:is>
          <x:t xml:space="preserve">Despesa</x:t>
        </x:is>
      </x:c>
      <x:c r="H7010" t="inlineStr">
        <x:is>
          <x:t xml:space="preserve">Reversão/Perda no valor de recuperação de ativos - Impairment</x:t>
        </x:is>
      </x:c>
      <x:c r="I7010" t="inlineStr">
        <x:is>
          <x:t xml:space="preserve">TOTAL</x:t>
        </x:is>
      </x:c>
      <x:c r="J7010" s="239" t="n">
        <x:v>-6859</x:v>
      </x:c>
      <x:c r="K7010" t="inlineStr">
        <x:is>
          <x:t xml:space="preserve">TOTAL</x:t>
        </x:is>
      </x:c>
      <x:c r="L7010" s="239" t="n">
        <x:v>-2179</x:v>
      </x:c>
      <x:c r="M7010" s="239" t="n">
        <x:v>-4680</x:v>
      </x:c>
    </x:row>
    <x:row r="7011">
      <x:c r="A7011" t="inlineStr">
        <x:is>
          <x:t xml:space="preserve">4T22</x:t>
        </x:is>
      </x:c>
      <x:c r="B7011" t="n">
        <x:v>2022</x:v>
      </x:c>
      <x:c r="C7011" t="n">
        <x:v>4</x:v>
      </x:c>
      <x:c r="D7011" t="n">
        <x:v>68</x:v>
      </x:c>
      <x:c r="E7011" s="203" t="n">
        <x:v>44926</x:v>
      </x:c>
      <x:c r="F7011" t="inlineStr">
        <x:is>
          <x:t xml:space="preserve">EBIT010</x:t>
        </x:is>
      </x:c>
      <x:c r="G7011" t="inlineStr">
        <x:is>
          <x:t xml:space="preserve">Despesa</x:t>
        </x:is>
      </x:c>
      <x:c r="H7011" t="inlineStr">
        <x:is>
          <x:t xml:space="preserve">Outras receitas (despesas), líquidas</x:t>
        </x:is>
      </x:c>
      <x:c r="I7011" t="inlineStr">
        <x:is>
          <x:t xml:space="preserve">CORP.</x:t>
        </x:is>
      </x:c>
      <x:c r="J7011" s="239" t="n">
        <x:v>-6481</x:v>
      </x:c>
      <x:c r="K7011" t="inlineStr">
        <x:is>
          <x:t xml:space="preserve">CORPORATIVO / OUTROS NEGÓCIOS</x:t>
        </x:is>
      </x:c>
      <x:c r="L7011" s="239" t="n">
        <x:v>-5648</x:v>
      </x:c>
      <x:c r="M7011" s="239" t="n">
        <x:v>-833</x:v>
      </x:c>
    </x:row>
    <x:row r="7012">
      <x:c r="A7012" t="inlineStr">
        <x:is>
          <x:t xml:space="preserve">4T22</x:t>
        </x:is>
      </x:c>
      <x:c r="B7012" t="n">
        <x:v>2022</x:v>
      </x:c>
      <x:c r="C7012" t="n">
        <x:v>4</x:v>
      </x:c>
      <x:c r="D7012" t="n">
        <x:v>68</x:v>
      </x:c>
      <x:c r="E7012" s="203" t="n">
        <x:v>44926</x:v>
      </x:c>
      <x:c r="F7012" t="inlineStr">
        <x:is>
          <x:t xml:space="preserve">EBIT010</x:t>
        </x:is>
      </x:c>
      <x:c r="G7012" t="inlineStr">
        <x:is>
          <x:t xml:space="preserve">Despesa</x:t>
        </x:is>
      </x:c>
      <x:c r="H7012" t="inlineStr">
        <x:is>
          <x:t xml:space="preserve">Outras receitas (despesas), líquidas</x:t>
        </x:is>
      </x:c>
      <x:c r="I7012" t="inlineStr">
        <x:is>
          <x:t xml:space="preserve">E&amp;P</x:t>
        </x:is>
      </x:c>
      <x:c r="J7012" s="239" t="n">
        <x:v>19223</x:v>
      </x:c>
      <x:c r="K7012" t="inlineStr">
        <x:is>
          <x:t xml:space="preserve">E&amp;P</x:t>
        </x:is>
      </x:c>
      <x:c r="L7012" s="239" t="n">
        <x:v>14938</x:v>
      </x:c>
      <x:c r="M7012" s="239" t="n">
        <x:v>4285</x:v>
      </x:c>
    </x:row>
    <x:row r="7013">
      <x:c r="A7013" t="inlineStr">
        <x:is>
          <x:t xml:space="preserve">4T22</x:t>
        </x:is>
      </x:c>
      <x:c r="B7013" t="n">
        <x:v>2022</x:v>
      </x:c>
      <x:c r="C7013" t="n">
        <x:v>4</x:v>
      </x:c>
      <x:c r="D7013" t="n">
        <x:v>68</x:v>
      </x:c>
      <x:c r="E7013" s="203" t="n">
        <x:v>44926</x:v>
      </x:c>
      <x:c r="F7013" t="inlineStr">
        <x:is>
          <x:t xml:space="preserve">EBIT010</x:t>
        </x:is>
      </x:c>
      <x:c r="G7013" t="inlineStr">
        <x:is>
          <x:t xml:space="preserve">Despesa</x:t>
        </x:is>
      </x:c>
      <x:c r="H7013" t="inlineStr">
        <x:is>
          <x:t xml:space="preserve">Outras receitas (despesas), líquidas</x:t>
        </x:is>
      </x:c>
      <x:c r="I7013" t="inlineStr">
        <x:is>
          <x:t xml:space="preserve">ELIMIN.</x:t>
        </x:is>
      </x:c>
      <x:c r="J7013" s="239" t="n">
        <x:v>0</x:v>
      </x:c>
      <x:c r="K7013" t="inlineStr">
        <x:is>
          <x:t xml:space="preserve">ELIMINAÇÕES</x:t>
        </x:is>
      </x:c>
      <x:c r="L7013" s="239" t="n">
        <x:v>0</x:v>
      </x:c>
      <x:c r="M7013" s="239" t="n">
        <x:v>0</x:v>
      </x:c>
    </x:row>
    <x:row r="7014">
      <x:c r="A7014" t="inlineStr">
        <x:is>
          <x:t xml:space="preserve">4T22</x:t>
        </x:is>
      </x:c>
      <x:c r="B7014" t="n">
        <x:v>2022</x:v>
      </x:c>
      <x:c r="C7014" t="n">
        <x:v>4</x:v>
      </x:c>
      <x:c r="D7014" t="n">
        <x:v>68</x:v>
      </x:c>
      <x:c r="E7014" s="203" t="n">
        <x:v>44926</x:v>
      </x:c>
      <x:c r="F7014" t="inlineStr">
        <x:is>
          <x:t xml:space="preserve">EBIT010</x:t>
        </x:is>
      </x:c>
      <x:c r="G7014" t="inlineStr">
        <x:is>
          <x:t xml:space="preserve">Despesa</x:t>
        </x:is>
      </x:c>
      <x:c r="H7014" t="inlineStr">
        <x:is>
          <x:t xml:space="preserve">Outras receitas (despesas), líquidas</x:t>
        </x:is>
      </x:c>
      <x:c r="I7014" t="inlineStr">
        <x:is>
          <x:t xml:space="preserve">GÁS &amp; ENERGIA</x:t>
        </x:is>
      </x:c>
      <x:c r="J7014" s="239" t="n">
        <x:v>702</x:v>
      </x:c>
      <x:c r="K7014" t="inlineStr">
        <x:is>
          <x:t xml:space="preserve">GÁS &amp; ENERGIA / G&amp;EBC</x:t>
        </x:is>
      </x:c>
      <x:c r="L7014" s="239" t="n">
        <x:v>520</x:v>
      </x:c>
      <x:c r="M7014" s="239" t="n">
        <x:v>182</x:v>
      </x:c>
    </x:row>
    <x:row r="7015">
      <x:c r="A7015" t="inlineStr">
        <x:is>
          <x:t xml:space="preserve">4T22</x:t>
        </x:is>
      </x:c>
      <x:c r="B7015" t="n">
        <x:v>2022</x:v>
      </x:c>
      <x:c r="C7015" t="n">
        <x:v>4</x:v>
      </x:c>
      <x:c r="D7015" t="n">
        <x:v>68</x:v>
      </x:c>
      <x:c r="E7015" s="203" t="n">
        <x:v>44926</x:v>
      </x:c>
      <x:c r="F7015" t="inlineStr">
        <x:is>
          <x:t xml:space="preserve">EBIT010</x:t>
        </x:is>
      </x:c>
      <x:c r="G7015" t="inlineStr">
        <x:is>
          <x:t xml:space="preserve">Despesa</x:t>
        </x:is>
      </x:c>
      <x:c r="H7015" t="inlineStr">
        <x:is>
          <x:t xml:space="preserve">Outras receitas (despesas), líquidas</x:t>
        </x:is>
      </x:c>
      <x:c r="I7015" t="inlineStr">
        <x:is>
          <x:t xml:space="preserve">RTC</x:t>
        </x:is>
      </x:c>
      <x:c r="J7015" s="239" t="n">
        <x:v>-4421</x:v>
      </x:c>
      <x:c r="K7015" t="inlineStr">
        <x:is>
          <x:t xml:space="preserve">REFINO / RTC</x:t>
        </x:is>
      </x:c>
      <x:c r="L7015" s="239" t="n">
        <x:v>-1461</x:v>
      </x:c>
      <x:c r="M7015" s="239" t="n">
        <x:v>-2960</x:v>
      </x:c>
    </x:row>
    <x:row r="7016">
      <x:c r="A7016" t="inlineStr">
        <x:is>
          <x:t xml:space="preserve">4T22</x:t>
        </x:is>
      </x:c>
      <x:c r="B7016" t="n">
        <x:v>2022</x:v>
      </x:c>
      <x:c r="C7016" t="n">
        <x:v>4</x:v>
      </x:c>
      <x:c r="D7016" t="n">
        <x:v>68</x:v>
      </x:c>
      <x:c r="E7016" s="203" t="n">
        <x:v>44926</x:v>
      </x:c>
      <x:c r="F7016" t="inlineStr">
        <x:is>
          <x:t xml:space="preserve">EBIT010</x:t>
        </x:is>
      </x:c>
      <x:c r="G7016" t="inlineStr">
        <x:is>
          <x:t xml:space="preserve">Despesa</x:t>
        </x:is>
      </x:c>
      <x:c r="H7016" t="inlineStr">
        <x:is>
          <x:t xml:space="preserve">Outras receitas (despesas), líquidas</x:t>
        </x:is>
      </x:c>
      <x:c r="I7016" t="inlineStr">
        <x:is>
          <x:t xml:space="preserve">TOTAL</x:t>
        </x:is>
      </x:c>
      <x:c r="J7016" s="239" t="n">
        <x:v>9023</x:v>
      </x:c>
      <x:c r="K7016" t="inlineStr">
        <x:is>
          <x:t xml:space="preserve">TOTAL</x:t>
        </x:is>
      </x:c>
      <x:c r="L7016" s="239" t="n">
        <x:v>8349</x:v>
      </x:c>
      <x:c r="M7016" s="239" t="n">
        <x:v>674</x:v>
      </x:c>
    </x:row>
    <x:row r="7017">
      <x:c r="A7017" t="inlineStr">
        <x:is>
          <x:t xml:space="preserve">4T22</x:t>
        </x:is>
      </x:c>
      <x:c r="B7017" t="n">
        <x:v>2022</x:v>
      </x:c>
      <x:c r="C7017" t="n">
        <x:v>4</x:v>
      </x:c>
      <x:c r="D7017" t="n">
        <x:v>68</x:v>
      </x:c>
      <x:c r="E7017" s="203" t="n">
        <x:v>44926</x:v>
      </x:c>
      <x:c r="F7017" t="inlineStr">
        <x:is>
          <x:t xml:space="preserve">EBIT011</x:t>
        </x:is>
      </x:c>
      <x:c r="G7017" t="inlineStr">
        <x:is>
          <x:t xml:space="preserve">Despesas Totais</x:t>
        </x:is>
      </x:c>
      <x:c r="H7017" t="inlineStr">
        <x:is>
          <x:t xml:space="preserve">Despesas</x:t>
        </x:is>
      </x:c>
      <x:c r="I7017" t="inlineStr">
        <x:is>
          <x:t xml:space="preserve">CORP.</x:t>
        </x:is>
      </x:c>
      <x:c r="J7017" s="239" t="n">
        <x:v>-13787</x:v>
      </x:c>
      <x:c r="K7017" t="inlineStr">
        <x:is>
          <x:t xml:space="preserve">CORPORATIVO / OUTROS NEGÓCIOS</x:t>
        </x:is>
      </x:c>
      <x:c r="L7017" s="239" t="n">
        <x:v>-10710</x:v>
      </x:c>
      <x:c r="M7017" s="239" t="n">
        <x:v>-3077</x:v>
      </x:c>
    </x:row>
    <x:row r="7018">
      <x:c r="A7018" t="inlineStr">
        <x:is>
          <x:t xml:space="preserve">4T22</x:t>
        </x:is>
      </x:c>
      <x:c r="B7018" t="n">
        <x:v>2022</x:v>
      </x:c>
      <x:c r="C7018" t="n">
        <x:v>4</x:v>
      </x:c>
      <x:c r="D7018" t="n">
        <x:v>68</x:v>
      </x:c>
      <x:c r="E7018" s="203" t="n">
        <x:v>44926</x:v>
      </x:c>
      <x:c r="F7018" t="inlineStr">
        <x:is>
          <x:t xml:space="preserve">EBIT011</x:t>
        </x:is>
      </x:c>
      <x:c r="G7018" t="inlineStr">
        <x:is>
          <x:t xml:space="preserve">Despesas Totais</x:t>
        </x:is>
      </x:c>
      <x:c r="H7018" t="inlineStr">
        <x:is>
          <x:t xml:space="preserve">Despesas</x:t>
        </x:is>
      </x:c>
      <x:c r="I7018" t="inlineStr">
        <x:is>
          <x:t xml:space="preserve">E&amp;P</x:t>
        </x:is>
      </x:c>
      <x:c r="J7018" s="239" t="n">
        <x:v>3994</x:v>
      </x:c>
      <x:c r="K7018" t="inlineStr">
        <x:is>
          <x:t xml:space="preserve">E&amp;P</x:t>
        </x:is>
      </x:c>
      <x:c r="L7018" s="239" t="n">
        <x:v>9983</x:v>
      </x:c>
      <x:c r="M7018" s="239" t="n">
        <x:v>-5989</x:v>
      </x:c>
    </x:row>
    <x:row r="7019">
      <x:c r="A7019" t="inlineStr">
        <x:is>
          <x:t xml:space="preserve">4T22</x:t>
        </x:is>
      </x:c>
      <x:c r="B7019" t="n">
        <x:v>2022</x:v>
      </x:c>
      <x:c r="C7019" t="n">
        <x:v>4</x:v>
      </x:c>
      <x:c r="D7019" t="n">
        <x:v>68</x:v>
      </x:c>
      <x:c r="E7019" s="203" t="n">
        <x:v>44926</x:v>
      </x:c>
      <x:c r="F7019" t="inlineStr">
        <x:is>
          <x:t xml:space="preserve">EBIT011</x:t>
        </x:is>
      </x:c>
      <x:c r="G7019" t="inlineStr">
        <x:is>
          <x:t xml:space="preserve">Despesas Totais</x:t>
        </x:is>
      </x:c>
      <x:c r="H7019" t="inlineStr">
        <x:is>
          <x:t xml:space="preserve">Despesas</x:t>
        </x:is>
      </x:c>
      <x:c r="I7019" t="inlineStr">
        <x:is>
          <x:t xml:space="preserve">ELIMIN.</x:t>
        </x:is>
      </x:c>
      <x:c r="J7019" s="239" t="n">
        <x:v>-80</x:v>
      </x:c>
      <x:c r="K7019" t="inlineStr">
        <x:is>
          <x:t xml:space="preserve">ELIMINAÇÕES</x:t>
        </x:is>
      </x:c>
      <x:c r="L7019" s="239" t="n">
        <x:v>-60</x:v>
      </x:c>
      <x:c r="M7019" s="239" t="n">
        <x:v>-20</x:v>
      </x:c>
    </x:row>
    <x:row r="7020">
      <x:c r="A7020" t="inlineStr">
        <x:is>
          <x:t xml:space="preserve">4T22</x:t>
        </x:is>
      </x:c>
      <x:c r="B7020" t="n">
        <x:v>2022</x:v>
      </x:c>
      <x:c r="C7020" t="n">
        <x:v>4</x:v>
      </x:c>
      <x:c r="D7020" t="n">
        <x:v>68</x:v>
      </x:c>
      <x:c r="E7020" s="203" t="n">
        <x:v>44926</x:v>
      </x:c>
      <x:c r="F7020" t="inlineStr">
        <x:is>
          <x:t xml:space="preserve">EBIT011</x:t>
        </x:is>
      </x:c>
      <x:c r="G7020" t="inlineStr">
        <x:is>
          <x:t xml:space="preserve">Despesas Totais</x:t>
        </x:is>
      </x:c>
      <x:c r="H7020" t="inlineStr">
        <x:is>
          <x:t xml:space="preserve">Despesas</x:t>
        </x:is>
      </x:c>
      <x:c r="I7020" t="inlineStr">
        <x:is>
          <x:t xml:space="preserve">GÁS &amp; ENERGIA</x:t>
        </x:is>
      </x:c>
      <x:c r="J7020" s="239" t="n">
        <x:v>-15233</x:v>
      </x:c>
      <x:c r="K7020" t="inlineStr">
        <x:is>
          <x:t xml:space="preserve">GÁS &amp; ENERGIA / G&amp;EBC</x:t>
        </x:is>
      </x:c>
      <x:c r="L7020" s="239" t="n">
        <x:v>-11702</x:v>
      </x:c>
      <x:c r="M7020" s="239" t="n">
        <x:v>-3531</x:v>
      </x:c>
    </x:row>
    <x:row r="7021">
      <x:c r="A7021" t="inlineStr">
        <x:is>
          <x:t xml:space="preserve">4T22</x:t>
        </x:is>
      </x:c>
      <x:c r="B7021" t="n">
        <x:v>2022</x:v>
      </x:c>
      <x:c r="C7021" t="n">
        <x:v>4</x:v>
      </x:c>
      <x:c r="D7021" t="n">
        <x:v>68</x:v>
      </x:c>
      <x:c r="E7021" s="203" t="n">
        <x:v>44926</x:v>
      </x:c>
      <x:c r="F7021" t="inlineStr">
        <x:is>
          <x:t xml:space="preserve">EBIT011</x:t>
        </x:is>
      </x:c>
      <x:c r="G7021" t="inlineStr">
        <x:is>
          <x:t xml:space="preserve">Despesas Totais</x:t>
        </x:is>
      </x:c>
      <x:c r="H7021" t="inlineStr">
        <x:is>
          <x:t xml:space="preserve">Despesas</x:t>
        </x:is>
      </x:c>
      <x:c r="I7021" t="inlineStr">
        <x:is>
          <x:t xml:space="preserve">RTC</x:t>
        </x:is>
      </x:c>
      <x:c r="J7021" s="239" t="n">
        <x:v>-16030</x:v>
      </x:c>
      <x:c r="K7021" t="inlineStr">
        <x:is>
          <x:t xml:space="preserve">REFINO / RTC</x:t>
        </x:is>
      </x:c>
      <x:c r="L7021" s="239" t="n">
        <x:v>-10463</x:v>
      </x:c>
      <x:c r="M7021" s="239" t="n">
        <x:v>-5567</x:v>
      </x:c>
    </x:row>
    <x:row r="7022">
      <x:c r="A7022" t="inlineStr">
        <x:is>
          <x:t xml:space="preserve">4T22</x:t>
        </x:is>
      </x:c>
      <x:c r="B7022" t="n">
        <x:v>2022</x:v>
      </x:c>
      <x:c r="C7022" t="n">
        <x:v>4</x:v>
      </x:c>
      <x:c r="D7022" t="n">
        <x:v>68</x:v>
      </x:c>
      <x:c r="E7022" s="203" t="n">
        <x:v>44926</x:v>
      </x:c>
      <x:c r="F7022" t="inlineStr">
        <x:is>
          <x:t xml:space="preserve">EBIT011</x:t>
        </x:is>
      </x:c>
      <x:c r="G7022" t="inlineStr">
        <x:is>
          <x:t xml:space="preserve">Despesas Totais</x:t>
        </x:is>
      </x:c>
      <x:c r="H7022" t="inlineStr">
        <x:is>
          <x:t xml:space="preserve">Despesas</x:t>
        </x:is>
      </x:c>
      <x:c r="I7022" t="inlineStr">
        <x:is>
          <x:t xml:space="preserve">TOTAL</x:t>
        </x:is>
      </x:c>
      <x:c r="J7022" s="239" t="n">
        <x:v>-41136</x:v>
      </x:c>
      <x:c r="K7022" t="inlineStr">
        <x:is>
          <x:t xml:space="preserve">TOTAL</x:t>
        </x:is>
      </x:c>
      <x:c r="L7022" s="239" t="n">
        <x:v>-22952</x:v>
      </x:c>
      <x:c r="M7022" s="239" t="n">
        <x:v>-18184</x:v>
      </x:c>
    </x:row>
    <x:row r="7023">
      <x:c r="A7023" t="inlineStr">
        <x:is>
          <x:t xml:space="preserve">4T22</x:t>
        </x:is>
      </x:c>
      <x:c r="B7023" t="n">
        <x:v>2022</x:v>
      </x:c>
      <x:c r="C7023" t="n">
        <x:v>4</x:v>
      </x:c>
      <x:c r="D7023" t="n">
        <x:v>68</x:v>
      </x:c>
      <x:c r="E7023" s="203" t="n">
        <x:v>44926</x:v>
      </x:c>
      <x:c r="F7023" t="inlineStr">
        <x:is>
          <x:t xml:space="preserve">EBIT012</x:t>
        </x:is>
      </x:c>
      <x:c r="G7023" t="inlineStr">
        <x:is>
          <x:t xml:space="preserve">Lucro Operacional Total</x:t>
        </x:is>
      </x:c>
      <x:c r="H7023" t="inlineStr">
        <x:is>
          <x:t xml:space="preserve">Lucro (prejuízo) antes do resultado financeiro, das participações e impostos</x:t>
        </x:is>
      </x:c>
      <x:c r="I7023" t="inlineStr">
        <x:is>
          <x:t xml:space="preserve">CORP.</x:t>
        </x:is>
      </x:c>
      <x:c r="J7023" s="239" t="n">
        <x:v>-13840</x:v>
      </x:c>
      <x:c r="K7023" t="inlineStr">
        <x:is>
          <x:t xml:space="preserve">CORPORATIVO / OUTROS NEGÓCIOS</x:t>
        </x:is>
      </x:c>
      <x:c r="L7023" s="239" t="n">
        <x:v>-10741</x:v>
      </x:c>
      <x:c r="M7023" s="239" t="n">
        <x:v>-3099</x:v>
      </x:c>
    </x:row>
    <x:row r="7024">
      <x:c r="A7024" t="inlineStr">
        <x:is>
          <x:t xml:space="preserve">4T22</x:t>
        </x:is>
      </x:c>
      <x:c r="B7024" t="n">
        <x:v>2022</x:v>
      </x:c>
      <x:c r="C7024" t="n">
        <x:v>4</x:v>
      </x:c>
      <x:c r="D7024" t="n">
        <x:v>68</x:v>
      </x:c>
      <x:c r="E7024" s="203" t="n">
        <x:v>44926</x:v>
      </x:c>
      <x:c r="F7024" t="inlineStr">
        <x:is>
          <x:t xml:space="preserve">EBIT012</x:t>
        </x:is>
      </x:c>
      <x:c r="G7024" t="inlineStr">
        <x:is>
          <x:t xml:space="preserve">Lucro Operacional Total</x:t>
        </x:is>
      </x:c>
      <x:c r="H7024" t="inlineStr">
        <x:is>
          <x:t xml:space="preserve">Lucro (prejuízo) antes do resultado financeiro, das participações e impostos</x:t>
        </x:is>
      </x:c>
      <x:c r="I7024" t="inlineStr">
        <x:is>
          <x:t xml:space="preserve">E&amp;P</x:t>
        </x:is>
      </x:c>
      <x:c r="J7024" s="239" t="n">
        <x:v>248052</x:v>
      </x:c>
      <x:c r="K7024" t="inlineStr">
        <x:is>
          <x:t xml:space="preserve">E&amp;P</x:t>
        </x:is>
      </x:c>
      <x:c r="L7024" s="239" t="n">
        <x:v>202593</x:v>
      </x:c>
      <x:c r="M7024" s="239" t="n">
        <x:v>45459</x:v>
      </x:c>
    </x:row>
    <x:row r="7025">
      <x:c r="A7025" t="inlineStr">
        <x:is>
          <x:t xml:space="preserve">4T22</x:t>
        </x:is>
      </x:c>
      <x:c r="B7025" t="n">
        <x:v>2022</x:v>
      </x:c>
      <x:c r="C7025" t="n">
        <x:v>4</x:v>
      </x:c>
      <x:c r="D7025" t="n">
        <x:v>68</x:v>
      </x:c>
      <x:c r="E7025" s="203" t="n">
        <x:v>44926</x:v>
      </x:c>
      <x:c r="F7025" t="inlineStr">
        <x:is>
          <x:t xml:space="preserve">EBIT012</x:t>
        </x:is>
      </x:c>
      <x:c r="G7025" t="inlineStr">
        <x:is>
          <x:t xml:space="preserve">Lucro Operacional Total</x:t>
        </x:is>
      </x:c>
      <x:c r="H7025" t="inlineStr">
        <x:is>
          <x:t xml:space="preserve">Lucro (prejuízo) antes do resultado financeiro, das participações e impostos</x:t>
        </x:is>
      </x:c>
      <x:c r="I7025" t="inlineStr">
        <x:is>
          <x:t xml:space="preserve">ELIMIN.</x:t>
        </x:is>
      </x:c>
      <x:c r="J7025" s="239" t="n">
        <x:v>-7046</x:v>
      </x:c>
      <x:c r="K7025" t="inlineStr">
        <x:is>
          <x:t xml:space="preserve">ELIMINAÇÕES</x:t>
        </x:is>
      </x:c>
      <x:c r="L7025" s="239" t="n">
        <x:v>-8441</x:v>
      </x:c>
      <x:c r="M7025" s="239" t="n">
        <x:v>1395</x:v>
      </x:c>
    </x:row>
    <x:row r="7026">
      <x:c r="A7026" t="inlineStr">
        <x:is>
          <x:t xml:space="preserve">4T22</x:t>
        </x:is>
      </x:c>
      <x:c r="B7026" t="n">
        <x:v>2022</x:v>
      </x:c>
      <x:c r="C7026" t="n">
        <x:v>4</x:v>
      </x:c>
      <x:c r="D7026" t="n">
        <x:v>68</x:v>
      </x:c>
      <x:c r="E7026" s="203" t="n">
        <x:v>44926</x:v>
      </x:c>
      <x:c r="F7026" t="inlineStr">
        <x:is>
          <x:t xml:space="preserve">EBIT012</x:t>
        </x:is>
      </x:c>
      <x:c r="G7026" t="inlineStr">
        <x:is>
          <x:t xml:space="preserve">Lucro Operacional Total</x:t>
        </x:is>
      </x:c>
      <x:c r="H7026" t="inlineStr">
        <x:is>
          <x:t xml:space="preserve">Lucro (prejuízo) antes do resultado financeiro, das participações e impostos</x:t>
        </x:is>
      </x:c>
      <x:c r="I7026" t="inlineStr">
        <x:is>
          <x:t xml:space="preserve">GÁS &amp; ENERGIA</x:t>
        </x:is>
      </x:c>
      <x:c r="J7026" s="239" t="n">
        <x:v>8064</x:v>
      </x:c>
      <x:c r="K7026" t="inlineStr">
        <x:is>
          <x:t xml:space="preserve">GÁS &amp; ENERGIA / G&amp;EBC</x:t>
        </x:is>
      </x:c>
      <x:c r="L7026" s="239" t="n">
        <x:v>5292</x:v>
      </x:c>
      <x:c r="M7026" s="239" t="n">
        <x:v>2772</x:v>
      </x:c>
    </x:row>
    <x:row r="7027">
      <x:c r="A7027" t="inlineStr">
        <x:is>
          <x:t xml:space="preserve">4T22</x:t>
        </x:is>
      </x:c>
      <x:c r="B7027" t="n">
        <x:v>2022</x:v>
      </x:c>
      <x:c r="C7027" t="n">
        <x:v>4</x:v>
      </x:c>
      <x:c r="D7027" t="n">
        <x:v>68</x:v>
      </x:c>
      <x:c r="E7027" s="203" t="n">
        <x:v>44926</x:v>
      </x:c>
      <x:c r="F7027" t="inlineStr">
        <x:is>
          <x:t xml:space="preserve">EBIT012</x:t>
        </x:is>
      </x:c>
      <x:c r="G7027" t="inlineStr">
        <x:is>
          <x:t xml:space="preserve">Lucro Operacional Total</x:t>
        </x:is>
      </x:c>
      <x:c r="H7027" t="inlineStr">
        <x:is>
          <x:t xml:space="preserve">Lucro (prejuízo) antes do resultado financeiro, das participações e impostos</x:t>
        </x:is>
      </x:c>
      <x:c r="I7027" t="inlineStr">
        <x:is>
          <x:t xml:space="preserve">RTC</x:t>
        </x:is>
      </x:c>
      <x:c r="J7027" s="239" t="n">
        <x:v>57734</x:v>
      </x:c>
      <x:c r="K7027" t="inlineStr">
        <x:is>
          <x:t xml:space="preserve">REFINO / RTC</x:t>
        </x:is>
      </x:c>
      <x:c r="L7027" s="239" t="n">
        <x:v>45808</x:v>
      </x:c>
      <x:c r="M7027" s="239" t="n">
        <x:v>11926</x:v>
      </x:c>
    </x:row>
    <x:row r="7028">
      <x:c r="A7028" t="inlineStr">
        <x:is>
          <x:t xml:space="preserve">4T22</x:t>
        </x:is>
      </x:c>
      <x:c r="B7028" t="n">
        <x:v>2022</x:v>
      </x:c>
      <x:c r="C7028" t="n">
        <x:v>4</x:v>
      </x:c>
      <x:c r="D7028" t="n">
        <x:v>68</x:v>
      </x:c>
      <x:c r="E7028" s="203" t="n">
        <x:v>44926</x:v>
      </x:c>
      <x:c r="F7028" t="inlineStr">
        <x:is>
          <x:t xml:space="preserve">EBIT012</x:t>
        </x:is>
      </x:c>
      <x:c r="G7028" t="inlineStr">
        <x:is>
          <x:t xml:space="preserve">Lucro Operacional Total</x:t>
        </x:is>
      </x:c>
      <x:c r="H7028" t="inlineStr">
        <x:is>
          <x:t xml:space="preserve">Lucro (prejuízo) antes do resultado financeiro, das participações e impostos</x:t>
        </x:is>
      </x:c>
      <x:c r="I7028" t="inlineStr">
        <x:is>
          <x:t xml:space="preserve">TOTAL</x:t>
        </x:is>
      </x:c>
      <x:c r="J7028" s="239" t="n">
        <x:v>292964</x:v>
      </x:c>
      <x:c r="K7028" t="inlineStr">
        <x:is>
          <x:t xml:space="preserve">TOTAL</x:t>
        </x:is>
      </x:c>
      <x:c r="L7028" s="239" t="n">
        <x:v>234511</x:v>
      </x:c>
      <x:c r="M7028" s="239" t="n">
        <x:v>58453</x:v>
      </x:c>
    </x:row>
    <x:row r="7029">
      <x:c r="A7029" t="inlineStr">
        <x:is>
          <x:t xml:space="preserve">1T23</x:t>
        </x:is>
      </x:c>
      <x:c r="B7029" t="n">
        <x:v>2023</x:v>
      </x:c>
      <x:c r="C7029" t="n">
        <x:v>1</x:v>
      </x:c>
      <x:c r="D7029" t="n">
        <x:v>69</x:v>
      </x:c>
      <x:c r="E7029" s="203" t="n">
        <x:v>45016</x:v>
      </x:c>
      <x:c r="F7029" t="inlineStr">
        <x:is>
          <x:t xml:space="preserve">EBIT000A</x:t>
        </x:is>
      </x:c>
      <x:c r="G7029" t="inlineStr">
        <x:is>
          <x:t xml:space="preserve">Receita</x:t>
        </x:is>
      </x:c>
      <x:c r="H7029" t="inlineStr">
        <x:is>
          <x:t xml:space="preserve">Intersegmentos</x:t>
        </x:is>
      </x:c>
      <x:c r="I7029" t="inlineStr">
        <x:is>
          <x:t xml:space="preserve">CORP.</x:t>
        </x:is>
      </x:c>
      <x:c r="J7029" s="239" t="n">
        <x:v>7</x:v>
      </x:c>
      <x:c r="K7029" t="inlineStr">
        <x:is>
          <x:t xml:space="preserve">CORPORATIVO / OUTROS NEGÓCIOS</x:t>
        </x:is>
      </x:c>
      <x:c r="L7029" s="239" t="n"/>
      <x:c r="M7029" s="239" t="n">
        <x:v>7</x:v>
      </x:c>
    </x:row>
    <x:row r="7030">
      <x:c r="A7030" t="inlineStr">
        <x:is>
          <x:t xml:space="preserve">1T23</x:t>
        </x:is>
      </x:c>
      <x:c r="B7030" t="n">
        <x:v>2023</x:v>
      </x:c>
      <x:c r="C7030" t="n">
        <x:v>1</x:v>
      </x:c>
      <x:c r="D7030" t="n">
        <x:v>69</x:v>
      </x:c>
      <x:c r="E7030" s="203" t="n">
        <x:v>45016</x:v>
      </x:c>
      <x:c r="F7030" t="inlineStr">
        <x:is>
          <x:t xml:space="preserve">EBIT000A</x:t>
        </x:is>
      </x:c>
      <x:c r="G7030" t="inlineStr">
        <x:is>
          <x:t xml:space="preserve">Receita</x:t>
        </x:is>
      </x:c>
      <x:c r="H7030" t="inlineStr">
        <x:is>
          <x:t xml:space="preserve">Intersegmentos</x:t>
        </x:is>
      </x:c>
      <x:c r="I7030" t="inlineStr">
        <x:is>
          <x:t xml:space="preserve">E&amp;P</x:t>
        </x:is>
      </x:c>
      <x:c r="J7030" s="239" t="n">
        <x:v>80267</x:v>
      </x:c>
      <x:c r="K7030" t="inlineStr">
        <x:is>
          <x:t xml:space="preserve">E&amp;P</x:t>
        </x:is>
      </x:c>
      <x:c r="L7030" s="239" t="n"/>
      <x:c r="M7030" s="239" t="n">
        <x:v>80267</x:v>
      </x:c>
    </x:row>
    <x:row r="7031">
      <x:c r="A7031" t="inlineStr">
        <x:is>
          <x:t xml:space="preserve">1T23</x:t>
        </x:is>
      </x:c>
      <x:c r="B7031" t="n">
        <x:v>2023</x:v>
      </x:c>
      <x:c r="C7031" t="n">
        <x:v>1</x:v>
      </x:c>
      <x:c r="D7031" t="n">
        <x:v>69</x:v>
      </x:c>
      <x:c r="E7031" s="203" t="n">
        <x:v>45016</x:v>
      </x:c>
      <x:c r="F7031" t="inlineStr">
        <x:is>
          <x:t xml:space="preserve">EBIT000A</x:t>
        </x:is>
      </x:c>
      <x:c r="G7031" t="inlineStr">
        <x:is>
          <x:t xml:space="preserve">Receita</x:t>
        </x:is>
      </x:c>
      <x:c r="H7031" t="inlineStr">
        <x:is>
          <x:t xml:space="preserve">Intersegmentos</x:t>
        </x:is>
      </x:c>
      <x:c r="I7031" t="inlineStr">
        <x:is>
          <x:t xml:space="preserve">ELIMIN.</x:t>
        </x:is>
      </x:c>
      <x:c r="J7031" s="239" t="n">
        <x:v>-86917</x:v>
      </x:c>
      <x:c r="K7031" t="inlineStr">
        <x:is>
          <x:t xml:space="preserve">ELIMINAÇÕES</x:t>
        </x:is>
      </x:c>
      <x:c r="L7031" s="239" t="n"/>
      <x:c r="M7031" s="239" t="n">
        <x:v>-86917</x:v>
      </x:c>
    </x:row>
    <x:row r="7032">
      <x:c r="A7032" t="inlineStr">
        <x:is>
          <x:t xml:space="preserve">1T23</x:t>
        </x:is>
      </x:c>
      <x:c r="B7032" t="n">
        <x:v>2023</x:v>
      </x:c>
      <x:c r="C7032" t="n">
        <x:v>1</x:v>
      </x:c>
      <x:c r="D7032" t="n">
        <x:v>69</x:v>
      </x:c>
      <x:c r="E7032" s="203" t="n">
        <x:v>45016</x:v>
      </x:c>
      <x:c r="F7032" t="inlineStr">
        <x:is>
          <x:t xml:space="preserve">EBIT000A</x:t>
        </x:is>
      </x:c>
      <x:c r="G7032" t="inlineStr">
        <x:is>
          <x:t xml:space="preserve">Receita</x:t>
        </x:is>
      </x:c>
      <x:c r="H7032" t="inlineStr">
        <x:is>
          <x:t xml:space="preserve">Intersegmentos</x:t>
        </x:is>
      </x:c>
      <x:c r="I7032" t="inlineStr">
        <x:is>
          <x:t xml:space="preserve">GÁS &amp; ENERGIA</x:t>
        </x:is>
      </x:c>
      <x:c r="J7032" s="239" t="n">
        <x:v>4181</x:v>
      </x:c>
      <x:c r="K7032" t="inlineStr">
        <x:is>
          <x:t xml:space="preserve">GÁS &amp; ENERGIA / G&amp;EBC</x:t>
        </x:is>
      </x:c>
      <x:c r="L7032" s="239" t="n"/>
      <x:c r="M7032" s="239" t="n">
        <x:v>4181</x:v>
      </x:c>
    </x:row>
    <x:row r="7033">
      <x:c r="A7033" t="inlineStr">
        <x:is>
          <x:t xml:space="preserve">1T23</x:t>
        </x:is>
      </x:c>
      <x:c r="B7033" t="n">
        <x:v>2023</x:v>
      </x:c>
      <x:c r="C7033" t="n">
        <x:v>1</x:v>
      </x:c>
      <x:c r="D7033" t="n">
        <x:v>69</x:v>
      </x:c>
      <x:c r="E7033" s="203" t="n">
        <x:v>45016</x:v>
      </x:c>
      <x:c r="F7033" t="inlineStr">
        <x:is>
          <x:t xml:space="preserve">EBIT000A</x:t>
        </x:is>
      </x:c>
      <x:c r="G7033" t="inlineStr">
        <x:is>
          <x:t xml:space="preserve">Receita</x:t>
        </x:is>
      </x:c>
      <x:c r="H7033" t="inlineStr">
        <x:is>
          <x:t xml:space="preserve">Intersegmentos</x:t>
        </x:is>
      </x:c>
      <x:c r="I7033" t="inlineStr">
        <x:is>
          <x:t xml:space="preserve">RTC</x:t>
        </x:is>
      </x:c>
      <x:c r="J7033" s="239" t="n">
        <x:v>2462</x:v>
      </x:c>
      <x:c r="K7033" t="inlineStr">
        <x:is>
          <x:t xml:space="preserve">REFINO / RTC</x:t>
        </x:is>
      </x:c>
      <x:c r="L7033" s="239" t="n"/>
      <x:c r="M7033" s="239" t="n">
        <x:v>2462</x:v>
      </x:c>
    </x:row>
    <x:row r="7034">
      <x:c r="A7034" t="inlineStr">
        <x:is>
          <x:t xml:space="preserve">1T23</x:t>
        </x:is>
      </x:c>
      <x:c r="B7034" t="n">
        <x:v>2023</x:v>
      </x:c>
      <x:c r="C7034" t="n">
        <x:v>1</x:v>
      </x:c>
      <x:c r="D7034" t="n">
        <x:v>69</x:v>
      </x:c>
      <x:c r="E7034" s="203" t="n">
        <x:v>45016</x:v>
      </x:c>
      <x:c r="F7034" t="inlineStr">
        <x:is>
          <x:t xml:space="preserve">EBIT000A</x:t>
        </x:is>
      </x:c>
      <x:c r="G7034" t="inlineStr">
        <x:is>
          <x:t xml:space="preserve">Receita</x:t>
        </x:is>
      </x:c>
      <x:c r="H7034" t="inlineStr">
        <x:is>
          <x:t xml:space="preserve">Intersegmentos</x:t>
        </x:is>
      </x:c>
      <x:c r="I7034" t="inlineStr">
        <x:is>
          <x:t xml:space="preserve">TOTAL</x:t>
        </x:is>
      </x:c>
      <x:c r="J7034" s="239" t="n">
        <x:v>0</x:v>
      </x:c>
      <x:c r="K7034" t="inlineStr">
        <x:is>
          <x:t xml:space="preserve">TOTAL</x:t>
        </x:is>
      </x:c>
      <x:c r="L7034" s="239" t="n"/>
      <x:c r="M7034" s="239" t="n">
        <x:v>0</x:v>
      </x:c>
    </x:row>
    <x:row r="7035">
      <x:c r="A7035" t="inlineStr">
        <x:is>
          <x:t xml:space="preserve">1T23</x:t>
        </x:is>
      </x:c>
      <x:c r="B7035" t="n">
        <x:v>2023</x:v>
      </x:c>
      <x:c r="C7035" t="n">
        <x:v>1</x:v>
      </x:c>
      <x:c r="D7035" t="n">
        <x:v>69</x:v>
      </x:c>
      <x:c r="E7035" s="203" t="n">
        <x:v>45016</x:v>
      </x:c>
      <x:c r="F7035" t="inlineStr">
        <x:is>
          <x:t xml:space="preserve">EBIT000B</x:t>
        </x:is>
      </x:c>
      <x:c r="G7035" t="inlineStr">
        <x:is>
          <x:t xml:space="preserve">Receita</x:t>
        </x:is>
      </x:c>
      <x:c r="H7035" t="inlineStr">
        <x:is>
          <x:t xml:space="preserve">Terceiros</x:t>
        </x:is>
      </x:c>
      <x:c r="I7035" t="inlineStr">
        <x:is>
          <x:t xml:space="preserve">CORP.</x:t>
        </x:is>
      </x:c>
      <x:c r="J7035" s="239" t="n">
        <x:v>381</x:v>
      </x:c>
      <x:c r="K7035" t="inlineStr">
        <x:is>
          <x:t xml:space="preserve">CORPORATIVO / OUTROS NEGÓCIOS</x:t>
        </x:is>
      </x:c>
      <x:c r="L7035" s="239" t="n"/>
      <x:c r="M7035" s="239" t="n">
        <x:v>381</x:v>
      </x:c>
    </x:row>
    <x:row r="7036">
      <x:c r="A7036" t="inlineStr">
        <x:is>
          <x:t xml:space="preserve">1T23</x:t>
        </x:is>
      </x:c>
      <x:c r="B7036" t="n">
        <x:v>2023</x:v>
      </x:c>
      <x:c r="C7036" t="n">
        <x:v>1</x:v>
      </x:c>
      <x:c r="D7036" t="n">
        <x:v>69</x:v>
      </x:c>
      <x:c r="E7036" s="203" t="n">
        <x:v>45016</x:v>
      </x:c>
      <x:c r="F7036" t="inlineStr">
        <x:is>
          <x:t xml:space="preserve">EBIT000B</x:t>
        </x:is>
      </x:c>
      <x:c r="G7036" t="inlineStr">
        <x:is>
          <x:t xml:space="preserve">Receita</x:t>
        </x:is>
      </x:c>
      <x:c r="H7036" t="inlineStr">
        <x:is>
          <x:t xml:space="preserve">Terceiros</x:t>
        </x:is>
      </x:c>
      <x:c r="I7036" t="inlineStr">
        <x:is>
          <x:t xml:space="preserve">E&amp;P</x:t>
        </x:is>
      </x:c>
      <x:c r="J7036" s="239" t="n">
        <x:v>1455</x:v>
      </x:c>
      <x:c r="K7036" t="inlineStr">
        <x:is>
          <x:t xml:space="preserve">E&amp;P</x:t>
        </x:is>
      </x:c>
      <x:c r="L7036" s="239" t="n"/>
      <x:c r="M7036" s="239" t="n">
        <x:v>1455</x:v>
      </x:c>
    </x:row>
    <x:row r="7037">
      <x:c r="A7037" t="inlineStr">
        <x:is>
          <x:t xml:space="preserve">1T23</x:t>
        </x:is>
      </x:c>
      <x:c r="B7037" t="n">
        <x:v>2023</x:v>
      </x:c>
      <x:c r="C7037" t="n">
        <x:v>1</x:v>
      </x:c>
      <x:c r="D7037" t="n">
        <x:v>69</x:v>
      </x:c>
      <x:c r="E7037" s="203" t="n">
        <x:v>45016</x:v>
      </x:c>
      <x:c r="F7037" t="inlineStr">
        <x:is>
          <x:t xml:space="preserve">EBIT000B</x:t>
        </x:is>
      </x:c>
      <x:c r="G7037" t="inlineStr">
        <x:is>
          <x:t xml:space="preserve">Receita</x:t>
        </x:is>
      </x:c>
      <x:c r="H7037" t="inlineStr">
        <x:is>
          <x:t xml:space="preserve">Terceiros</x:t>
        </x:is>
      </x:c>
      <x:c r="I7037" t="inlineStr">
        <x:is>
          <x:t xml:space="preserve">ELIMIN.</x:t>
        </x:is>
      </x:c>
      <x:c r="J7037" s="239" t="n">
        <x:v>0</x:v>
      </x:c>
      <x:c r="K7037" t="inlineStr">
        <x:is>
          <x:t xml:space="preserve">ELIMINAÇÕES</x:t>
        </x:is>
      </x:c>
      <x:c r="L7037" s="239" t="n"/>
      <x:c r="M7037" s="239" t="n">
        <x:v>0</x:v>
      </x:c>
    </x:row>
    <x:row r="7038">
      <x:c r="A7038" t="inlineStr">
        <x:is>
          <x:t xml:space="preserve">1T23</x:t>
        </x:is>
      </x:c>
      <x:c r="B7038" t="n">
        <x:v>2023</x:v>
      </x:c>
      <x:c r="C7038" t="n">
        <x:v>1</x:v>
      </x:c>
      <x:c r="D7038" t="n">
        <x:v>69</x:v>
      </x:c>
      <x:c r="E7038" s="203" t="n">
        <x:v>45016</x:v>
      </x:c>
      <x:c r="F7038" t="inlineStr">
        <x:is>
          <x:t xml:space="preserve">EBIT000B</x:t>
        </x:is>
      </x:c>
      <x:c r="G7038" t="inlineStr">
        <x:is>
          <x:t xml:space="preserve">Receita</x:t>
        </x:is>
      </x:c>
      <x:c r="H7038" t="inlineStr">
        <x:is>
          <x:t xml:space="preserve">Terceiros</x:t>
        </x:is>
      </x:c>
      <x:c r="I7038" t="inlineStr">
        <x:is>
          <x:t xml:space="preserve">GÁS &amp; ENERGIA</x:t>
        </x:is>
      </x:c>
      <x:c r="J7038" s="239" t="n">
        <x:v>10642</x:v>
      </x:c>
      <x:c r="K7038" t="inlineStr">
        <x:is>
          <x:t xml:space="preserve">GÁS &amp; ENERGIA / G&amp;EBC</x:t>
        </x:is>
      </x:c>
      <x:c r="L7038" s="239" t="n"/>
      <x:c r="M7038" s="239" t="n">
        <x:v>10642</x:v>
      </x:c>
    </x:row>
    <x:row r="7039">
      <x:c r="A7039" t="inlineStr">
        <x:is>
          <x:t xml:space="preserve">1T23</x:t>
        </x:is>
      </x:c>
      <x:c r="B7039" t="n">
        <x:v>2023</x:v>
      </x:c>
      <x:c r="C7039" t="n">
        <x:v>1</x:v>
      </x:c>
      <x:c r="D7039" t="n">
        <x:v>69</x:v>
      </x:c>
      <x:c r="E7039" s="203" t="n">
        <x:v>45016</x:v>
      </x:c>
      <x:c r="F7039" t="inlineStr">
        <x:is>
          <x:t xml:space="preserve">EBIT000B</x:t>
        </x:is>
      </x:c>
      <x:c r="G7039" t="inlineStr">
        <x:is>
          <x:t xml:space="preserve">Receita</x:t>
        </x:is>
      </x:c>
      <x:c r="H7039" t="inlineStr">
        <x:is>
          <x:t xml:space="preserve">Terceiros</x:t>
        </x:is>
      </x:c>
      <x:c r="I7039" t="inlineStr">
        <x:is>
          <x:t xml:space="preserve">RTC</x:t>
        </x:is>
      </x:c>
      <x:c r="J7039" s="239" t="n">
        <x:v>126590</x:v>
      </x:c>
      <x:c r="K7039" t="inlineStr">
        <x:is>
          <x:t xml:space="preserve">REFINO / RTC</x:t>
        </x:is>
      </x:c>
      <x:c r="L7039" s="239" t="n"/>
      <x:c r="M7039" s="239" t="n">
        <x:v>126590</x:v>
      </x:c>
    </x:row>
    <x:row r="7040">
      <x:c r="A7040" t="inlineStr">
        <x:is>
          <x:t xml:space="preserve">1T23</x:t>
        </x:is>
      </x:c>
      <x:c r="B7040" t="n">
        <x:v>2023</x:v>
      </x:c>
      <x:c r="C7040" t="n">
        <x:v>1</x:v>
      </x:c>
      <x:c r="D7040" t="n">
        <x:v>69</x:v>
      </x:c>
      <x:c r="E7040" s="203" t="n">
        <x:v>45016</x:v>
      </x:c>
      <x:c r="F7040" t="inlineStr">
        <x:is>
          <x:t xml:space="preserve">EBIT000B</x:t>
        </x:is>
      </x:c>
      <x:c r="G7040" t="inlineStr">
        <x:is>
          <x:t xml:space="preserve">Receita</x:t>
        </x:is>
      </x:c>
      <x:c r="H7040" t="inlineStr">
        <x:is>
          <x:t xml:space="preserve">Terceiros</x:t>
        </x:is>
      </x:c>
      <x:c r="I7040" t="inlineStr">
        <x:is>
          <x:t xml:space="preserve">TOTAL</x:t>
        </x:is>
      </x:c>
      <x:c r="J7040" s="239" t="n">
        <x:v>139068</x:v>
      </x:c>
      <x:c r="K7040" t="inlineStr">
        <x:is>
          <x:t xml:space="preserve">TOTAL</x:t>
        </x:is>
      </x:c>
      <x:c r="L7040" s="239" t="n"/>
      <x:c r="M7040" s="239" t="n">
        <x:v>139068</x:v>
      </x:c>
    </x:row>
    <x:row r="7041">
      <x:c r="A7041" t="inlineStr">
        <x:is>
          <x:t xml:space="preserve">1T23</x:t>
        </x:is>
      </x:c>
      <x:c r="B7041" t="n">
        <x:v>2023</x:v>
      </x:c>
      <x:c r="C7041" t="n">
        <x:v>1</x:v>
      </x:c>
      <x:c r="D7041" t="n">
        <x:v>69</x:v>
      </x:c>
      <x:c r="E7041" s="203" t="n">
        <x:v>45016</x:v>
      </x:c>
      <x:c r="F7041" t="inlineStr">
        <x:is>
          <x:t xml:space="preserve">EBIT001</x:t>
        </x:is>
      </x:c>
      <x:c r="G7041" t="inlineStr">
        <x:is>
          <x:t xml:space="preserve">Receita Total</x:t>
        </x:is>
      </x:c>
      <x:c r="H7041" t="inlineStr">
        <x:is>
          <x:t xml:space="preserve">Receita de vendas</x:t>
        </x:is>
      </x:c>
      <x:c r="I7041" t="inlineStr">
        <x:is>
          <x:t xml:space="preserve">CORP.</x:t>
        </x:is>
      </x:c>
      <x:c r="J7041" s="239" t="n">
        <x:v>388</x:v>
      </x:c>
      <x:c r="K7041" t="inlineStr">
        <x:is>
          <x:t xml:space="preserve">CORPORATIVO / OUTROS NEGÓCIOS</x:t>
        </x:is>
      </x:c>
      <x:c r="L7041" s="239" t="n"/>
      <x:c r="M7041" s="239" t="n">
        <x:v>388</x:v>
      </x:c>
    </x:row>
    <x:row r="7042">
      <x:c r="A7042" t="inlineStr">
        <x:is>
          <x:t xml:space="preserve">1T23</x:t>
        </x:is>
      </x:c>
      <x:c r="B7042" t="n">
        <x:v>2023</x:v>
      </x:c>
      <x:c r="C7042" t="n">
        <x:v>1</x:v>
      </x:c>
      <x:c r="D7042" t="n">
        <x:v>69</x:v>
      </x:c>
      <x:c r="E7042" s="203" t="n">
        <x:v>45016</x:v>
      </x:c>
      <x:c r="F7042" t="inlineStr">
        <x:is>
          <x:t xml:space="preserve">EBIT001</x:t>
        </x:is>
      </x:c>
      <x:c r="G7042" t="inlineStr">
        <x:is>
          <x:t xml:space="preserve">Receita Total</x:t>
        </x:is>
      </x:c>
      <x:c r="H7042" t="inlineStr">
        <x:is>
          <x:t xml:space="preserve">Receita de vendas</x:t>
        </x:is>
      </x:c>
      <x:c r="I7042" t="inlineStr">
        <x:is>
          <x:t xml:space="preserve">E&amp;P</x:t>
        </x:is>
      </x:c>
      <x:c r="J7042" s="239" t="n">
        <x:v>81722</x:v>
      </x:c>
      <x:c r="K7042" t="inlineStr">
        <x:is>
          <x:t xml:space="preserve">E&amp;P</x:t>
        </x:is>
      </x:c>
      <x:c r="L7042" s="239" t="n"/>
      <x:c r="M7042" s="239" t="n">
        <x:v>81722</x:v>
      </x:c>
    </x:row>
    <x:row r="7043">
      <x:c r="A7043" t="inlineStr">
        <x:is>
          <x:t xml:space="preserve">1T23</x:t>
        </x:is>
      </x:c>
      <x:c r="B7043" t="n">
        <x:v>2023</x:v>
      </x:c>
      <x:c r="C7043" t="n">
        <x:v>1</x:v>
      </x:c>
      <x:c r="D7043" t="n">
        <x:v>69</x:v>
      </x:c>
      <x:c r="E7043" s="203" t="n">
        <x:v>45016</x:v>
      </x:c>
      <x:c r="F7043" t="inlineStr">
        <x:is>
          <x:t xml:space="preserve">EBIT001</x:t>
        </x:is>
      </x:c>
      <x:c r="G7043" t="inlineStr">
        <x:is>
          <x:t xml:space="preserve">Receita Total</x:t>
        </x:is>
      </x:c>
      <x:c r="H7043" t="inlineStr">
        <x:is>
          <x:t xml:space="preserve">Receita de vendas</x:t>
        </x:is>
      </x:c>
      <x:c r="I7043" t="inlineStr">
        <x:is>
          <x:t xml:space="preserve">ELIMIN.</x:t>
        </x:is>
      </x:c>
      <x:c r="J7043" s="239" t="n">
        <x:v>-86917</x:v>
      </x:c>
      <x:c r="K7043" t="inlineStr">
        <x:is>
          <x:t xml:space="preserve">ELIMINAÇÕES</x:t>
        </x:is>
      </x:c>
      <x:c r="L7043" s="239" t="n"/>
      <x:c r="M7043" s="239" t="n">
        <x:v>-86917</x:v>
      </x:c>
    </x:row>
    <x:row r="7044">
      <x:c r="A7044" t="inlineStr">
        <x:is>
          <x:t xml:space="preserve">1T23</x:t>
        </x:is>
      </x:c>
      <x:c r="B7044" t="n">
        <x:v>2023</x:v>
      </x:c>
      <x:c r="C7044" t="n">
        <x:v>1</x:v>
      </x:c>
      <x:c r="D7044" t="n">
        <x:v>69</x:v>
      </x:c>
      <x:c r="E7044" s="203" t="n">
        <x:v>45016</x:v>
      </x:c>
      <x:c r="F7044" t="inlineStr">
        <x:is>
          <x:t xml:space="preserve">EBIT001</x:t>
        </x:is>
      </x:c>
      <x:c r="G7044" t="inlineStr">
        <x:is>
          <x:t xml:space="preserve">Receita Total</x:t>
        </x:is>
      </x:c>
      <x:c r="H7044" t="inlineStr">
        <x:is>
          <x:t xml:space="preserve">Receita de vendas</x:t>
        </x:is>
      </x:c>
      <x:c r="I7044" t="inlineStr">
        <x:is>
          <x:t xml:space="preserve">GÁS &amp; ENERGIA</x:t>
        </x:is>
      </x:c>
      <x:c r="J7044" s="239" t="n">
        <x:v>14823</x:v>
      </x:c>
      <x:c r="K7044" t="inlineStr">
        <x:is>
          <x:t xml:space="preserve">GÁS &amp; ENERGIA / G&amp;EBC</x:t>
        </x:is>
      </x:c>
      <x:c r="L7044" s="239" t="n"/>
      <x:c r="M7044" s="239" t="n">
        <x:v>14823</x:v>
      </x:c>
    </x:row>
    <x:row r="7045">
      <x:c r="A7045" t="inlineStr">
        <x:is>
          <x:t xml:space="preserve">1T23</x:t>
        </x:is>
      </x:c>
      <x:c r="B7045" t="n">
        <x:v>2023</x:v>
      </x:c>
      <x:c r="C7045" t="n">
        <x:v>1</x:v>
      </x:c>
      <x:c r="D7045" t="n">
        <x:v>69</x:v>
      </x:c>
      <x:c r="E7045" s="203" t="n">
        <x:v>45016</x:v>
      </x:c>
      <x:c r="F7045" t="inlineStr">
        <x:is>
          <x:t xml:space="preserve">EBIT001</x:t>
        </x:is>
      </x:c>
      <x:c r="G7045" t="inlineStr">
        <x:is>
          <x:t xml:space="preserve">Receita Total</x:t>
        </x:is>
      </x:c>
      <x:c r="H7045" t="inlineStr">
        <x:is>
          <x:t xml:space="preserve">Receita de vendas</x:t>
        </x:is>
      </x:c>
      <x:c r="I7045" t="inlineStr">
        <x:is>
          <x:t xml:space="preserve">RTC</x:t>
        </x:is>
      </x:c>
      <x:c r="J7045" s="239" t="n">
        <x:v>129052</x:v>
      </x:c>
      <x:c r="K7045" t="inlineStr">
        <x:is>
          <x:t xml:space="preserve">REFINO / RTC</x:t>
        </x:is>
      </x:c>
      <x:c r="L7045" s="239" t="n"/>
      <x:c r="M7045" s="239" t="n">
        <x:v>129052</x:v>
      </x:c>
    </x:row>
    <x:row r="7046">
      <x:c r="A7046" t="inlineStr">
        <x:is>
          <x:t xml:space="preserve">1T23</x:t>
        </x:is>
      </x:c>
      <x:c r="B7046" t="n">
        <x:v>2023</x:v>
      </x:c>
      <x:c r="C7046" t="n">
        <x:v>1</x:v>
      </x:c>
      <x:c r="D7046" t="n">
        <x:v>69</x:v>
      </x:c>
      <x:c r="E7046" s="203" t="n">
        <x:v>45016</x:v>
      </x:c>
      <x:c r="F7046" t="inlineStr">
        <x:is>
          <x:t xml:space="preserve">EBIT001</x:t>
        </x:is>
      </x:c>
      <x:c r="G7046" t="inlineStr">
        <x:is>
          <x:t xml:space="preserve">Receita Total</x:t>
        </x:is>
      </x:c>
      <x:c r="H7046" t="inlineStr">
        <x:is>
          <x:t xml:space="preserve">Receita de vendas</x:t>
        </x:is>
      </x:c>
      <x:c r="I7046" t="inlineStr">
        <x:is>
          <x:t xml:space="preserve">TOTAL</x:t>
        </x:is>
      </x:c>
      <x:c r="J7046" s="239" t="n">
        <x:v>139068</x:v>
      </x:c>
      <x:c r="K7046" t="inlineStr">
        <x:is>
          <x:t xml:space="preserve">TOTAL</x:t>
        </x:is>
      </x:c>
      <x:c r="L7046" s="239" t="n"/>
      <x:c r="M7046" s="239" t="n">
        <x:v>139068</x:v>
      </x:c>
    </x:row>
    <x:row r="7047">
      <x:c r="A7047" t="inlineStr">
        <x:is>
          <x:t xml:space="preserve">1T23</x:t>
        </x:is>
      </x:c>
      <x:c r="B7047" t="n">
        <x:v>2023</x:v>
      </x:c>
      <x:c r="C7047" t="n">
        <x:v>1</x:v>
      </x:c>
      <x:c r="D7047" t="n">
        <x:v>69</x:v>
      </x:c>
      <x:c r="E7047" s="203" t="n">
        <x:v>45016</x:v>
      </x:c>
      <x:c r="F7047" t="inlineStr">
        <x:is>
          <x:t xml:space="preserve">EBIT002</x:t>
        </x:is>
      </x:c>
      <x:c r="G7047" t="inlineStr">
        <x:is>
          <x:t xml:space="preserve">Custo Total</x:t>
        </x:is>
      </x:c>
      <x:c r="H7047" t="inlineStr">
        <x:is>
          <x:t xml:space="preserve">Custo dos produtos e serviços vendidos</x:t>
        </x:is>
      </x:c>
      <x:c r="I7047" t="inlineStr">
        <x:is>
          <x:t xml:space="preserve">CORP.</x:t>
        </x:is>
      </x:c>
      <x:c r="J7047" s="239" t="n">
        <x:v>-398</x:v>
      </x:c>
      <x:c r="K7047" t="inlineStr">
        <x:is>
          <x:t xml:space="preserve">CORPORATIVO / OUTROS NEGÓCIOS</x:t>
        </x:is>
      </x:c>
      <x:c r="L7047" s="239" t="n"/>
      <x:c r="M7047" s="239" t="n">
        <x:v>-398</x:v>
      </x:c>
    </x:row>
    <x:row r="7048">
      <x:c r="A7048" t="inlineStr">
        <x:is>
          <x:t xml:space="preserve">1T23</x:t>
        </x:is>
      </x:c>
      <x:c r="B7048" t="n">
        <x:v>2023</x:v>
      </x:c>
      <x:c r="C7048" t="n">
        <x:v>1</x:v>
      </x:c>
      <x:c r="D7048" t="n">
        <x:v>69</x:v>
      </x:c>
      <x:c r="E7048" s="203" t="n">
        <x:v>45016</x:v>
      </x:c>
      <x:c r="F7048" t="inlineStr">
        <x:is>
          <x:t xml:space="preserve">EBIT002</x:t>
        </x:is>
      </x:c>
      <x:c r="G7048" t="inlineStr">
        <x:is>
          <x:t xml:space="preserve">Custo Total</x:t>
        </x:is>
      </x:c>
      <x:c r="H7048" t="inlineStr">
        <x:is>
          <x:t xml:space="preserve">Custo dos produtos e serviços vendidos</x:t>
        </x:is>
      </x:c>
      <x:c r="I7048" t="inlineStr">
        <x:is>
          <x:t xml:space="preserve">E&amp;P</x:t>
        </x:is>
      </x:c>
      <x:c r="J7048" s="239" t="n">
        <x:v>-33143</x:v>
      </x:c>
      <x:c r="K7048" t="inlineStr">
        <x:is>
          <x:t xml:space="preserve">E&amp;P</x:t>
        </x:is>
      </x:c>
      <x:c r="L7048" s="239" t="n"/>
      <x:c r="M7048" s="239" t="n">
        <x:v>-33143</x:v>
      </x:c>
    </x:row>
    <x:row r="7049">
      <x:c r="A7049" t="inlineStr">
        <x:is>
          <x:t xml:space="preserve">1T23</x:t>
        </x:is>
      </x:c>
      <x:c r="B7049" t="n">
        <x:v>2023</x:v>
      </x:c>
      <x:c r="C7049" t="n">
        <x:v>1</x:v>
      </x:c>
      <x:c r="D7049" t="n">
        <x:v>69</x:v>
      </x:c>
      <x:c r="E7049" s="203" t="n">
        <x:v>45016</x:v>
      </x:c>
      <x:c r="F7049" t="inlineStr">
        <x:is>
          <x:t xml:space="preserve">EBIT002</x:t>
        </x:is>
      </x:c>
      <x:c r="G7049" t="inlineStr">
        <x:is>
          <x:t xml:space="preserve">Custo Total</x:t>
        </x:is>
      </x:c>
      <x:c r="H7049" t="inlineStr">
        <x:is>
          <x:t xml:space="preserve">Custo dos produtos e serviços vendidos</x:t>
        </x:is>
      </x:c>
      <x:c r="I7049" t="inlineStr">
        <x:is>
          <x:t xml:space="preserve">ELIMIN.</x:t>
        </x:is>
      </x:c>
      <x:c r="J7049" s="239" t="n">
        <x:v>89008</x:v>
      </x:c>
      <x:c r="K7049" t="inlineStr">
        <x:is>
          <x:t xml:space="preserve">ELIMINAÇÕES</x:t>
        </x:is>
      </x:c>
      <x:c r="L7049" s="239" t="n"/>
      <x:c r="M7049" s="239" t="n">
        <x:v>89008</x:v>
      </x:c>
    </x:row>
    <x:row r="7050">
      <x:c r="A7050" t="inlineStr">
        <x:is>
          <x:t xml:space="preserve">1T23</x:t>
        </x:is>
      </x:c>
      <x:c r="B7050" t="n">
        <x:v>2023</x:v>
      </x:c>
      <x:c r="C7050" t="n">
        <x:v>1</x:v>
      </x:c>
      <x:c r="D7050" t="n">
        <x:v>69</x:v>
      </x:c>
      <x:c r="E7050" s="203" t="n">
        <x:v>45016</x:v>
      </x:c>
      <x:c r="F7050" t="inlineStr">
        <x:is>
          <x:t xml:space="preserve">EBIT002</x:t>
        </x:is>
      </x:c>
      <x:c r="G7050" t="inlineStr">
        <x:is>
          <x:t xml:space="preserve">Custo Total</x:t>
        </x:is>
      </x:c>
      <x:c r="H7050" t="inlineStr">
        <x:is>
          <x:t xml:space="preserve">Custo dos produtos e serviços vendidos</x:t>
        </x:is>
      </x:c>
      <x:c r="I7050" t="inlineStr">
        <x:is>
          <x:t xml:space="preserve">GÁS &amp; ENERGIA</x:t>
        </x:is>
      </x:c>
      <x:c r="J7050" s="239" t="n">
        <x:v>-7621</x:v>
      </x:c>
      <x:c r="K7050" t="inlineStr">
        <x:is>
          <x:t xml:space="preserve">GÁS &amp; ENERGIA / G&amp;EBC</x:t>
        </x:is>
      </x:c>
      <x:c r="L7050" s="239" t="n"/>
      <x:c r="M7050" s="239" t="n">
        <x:v>-7621</x:v>
      </x:c>
    </x:row>
    <x:row r="7051">
      <x:c r="A7051" t="inlineStr">
        <x:is>
          <x:t xml:space="preserve">1T23</x:t>
        </x:is>
      </x:c>
      <x:c r="B7051" t="n">
        <x:v>2023</x:v>
      </x:c>
      <x:c r="C7051" t="n">
        <x:v>1</x:v>
      </x:c>
      <x:c r="D7051" t="n">
        <x:v>69</x:v>
      </x:c>
      <x:c r="E7051" s="203" t="n">
        <x:v>45016</x:v>
      </x:c>
      <x:c r="F7051" t="inlineStr">
        <x:is>
          <x:t xml:space="preserve">EBIT002</x:t>
        </x:is>
      </x:c>
      <x:c r="G7051" t="inlineStr">
        <x:is>
          <x:t xml:space="preserve">Custo Total</x:t>
        </x:is>
      </x:c>
      <x:c r="H7051" t="inlineStr">
        <x:is>
          <x:t xml:space="preserve">Custo dos produtos e serviços vendidos</x:t>
        </x:is>
      </x:c>
      <x:c r="I7051" t="inlineStr">
        <x:is>
          <x:t xml:space="preserve">RTC</x:t>
        </x:is>
      </x:c>
      <x:c r="J7051" s="239" t="n">
        <x:v>-113603</x:v>
      </x:c>
      <x:c r="K7051" t="inlineStr">
        <x:is>
          <x:t xml:space="preserve">REFINO / RTC</x:t>
        </x:is>
      </x:c>
      <x:c r="L7051" s="239" t="n"/>
      <x:c r="M7051" s="239" t="n">
        <x:v>-113603</x:v>
      </x:c>
    </x:row>
    <x:row r="7052">
      <x:c r="A7052" t="inlineStr">
        <x:is>
          <x:t xml:space="preserve">1T23</x:t>
        </x:is>
      </x:c>
      <x:c r="B7052" t="n">
        <x:v>2023</x:v>
      </x:c>
      <x:c r="C7052" t="n">
        <x:v>1</x:v>
      </x:c>
      <x:c r="D7052" t="n">
        <x:v>69</x:v>
      </x:c>
      <x:c r="E7052" s="203" t="n">
        <x:v>45016</x:v>
      </x:c>
      <x:c r="F7052" t="inlineStr">
        <x:is>
          <x:t xml:space="preserve">EBIT002</x:t>
        </x:is>
      </x:c>
      <x:c r="G7052" t="inlineStr">
        <x:is>
          <x:t xml:space="preserve">Custo Total</x:t>
        </x:is>
      </x:c>
      <x:c r="H7052" t="inlineStr">
        <x:is>
          <x:t xml:space="preserve">Custo dos produtos e serviços vendidos</x:t>
        </x:is>
      </x:c>
      <x:c r="I7052" t="inlineStr">
        <x:is>
          <x:t xml:space="preserve">TOTAL</x:t>
        </x:is>
      </x:c>
      <x:c r="J7052" s="239" t="n">
        <x:v>-65757</x:v>
      </x:c>
      <x:c r="K7052" t="inlineStr">
        <x:is>
          <x:t xml:space="preserve">TOTAL</x:t>
        </x:is>
      </x:c>
      <x:c r="L7052" s="239" t="n"/>
      <x:c r="M7052" s="239" t="n">
        <x:v>-65757</x:v>
      </x:c>
    </x:row>
    <x:row r="7053">
      <x:c r="A7053" t="inlineStr">
        <x:is>
          <x:t xml:space="preserve">1T23</x:t>
        </x:is>
      </x:c>
      <x:c r="B7053" t="n">
        <x:v>2023</x:v>
      </x:c>
      <x:c r="C7053" t="n">
        <x:v>1</x:v>
      </x:c>
      <x:c r="D7053" t="n">
        <x:v>69</x:v>
      </x:c>
      <x:c r="E7053" s="203" t="n">
        <x:v>45016</x:v>
      </x:c>
      <x:c r="F7053" t="inlineStr">
        <x:is>
          <x:t xml:space="preserve">EBIT003</x:t>
        </x:is>
      </x:c>
      <x:c r="G7053" t="inlineStr">
        <x:is>
          <x:t xml:space="preserve">Lucro Bruto Total</x:t>
        </x:is>
      </x:c>
      <x:c r="H7053" t="inlineStr">
        <x:is>
          <x:t xml:space="preserve">Lucro bruto</x:t>
        </x:is>
      </x:c>
      <x:c r="I7053" t="inlineStr">
        <x:is>
          <x:t xml:space="preserve">CORP.</x:t>
        </x:is>
      </x:c>
      <x:c r="J7053" s="239" t="n">
        <x:v>-10</x:v>
      </x:c>
      <x:c r="K7053" t="inlineStr">
        <x:is>
          <x:t xml:space="preserve">CORPORATIVO / OUTROS NEGÓCIOS</x:t>
        </x:is>
      </x:c>
      <x:c r="L7053" s="239" t="n"/>
      <x:c r="M7053" s="239" t="n">
        <x:v>-10</x:v>
      </x:c>
    </x:row>
    <x:row r="7054">
      <x:c r="A7054" t="inlineStr">
        <x:is>
          <x:t xml:space="preserve">1T23</x:t>
        </x:is>
      </x:c>
      <x:c r="B7054" t="n">
        <x:v>2023</x:v>
      </x:c>
      <x:c r="C7054" t="n">
        <x:v>1</x:v>
      </x:c>
      <x:c r="D7054" t="n">
        <x:v>69</x:v>
      </x:c>
      <x:c r="E7054" s="203" t="n">
        <x:v>45016</x:v>
      </x:c>
      <x:c r="F7054" t="inlineStr">
        <x:is>
          <x:t xml:space="preserve">EBIT003</x:t>
        </x:is>
      </x:c>
      <x:c r="G7054" t="inlineStr">
        <x:is>
          <x:t xml:space="preserve">Lucro Bruto Total</x:t>
        </x:is>
      </x:c>
      <x:c r="H7054" t="inlineStr">
        <x:is>
          <x:t xml:space="preserve">Lucro bruto</x:t>
        </x:is>
      </x:c>
      <x:c r="I7054" t="inlineStr">
        <x:is>
          <x:t xml:space="preserve">E&amp;P</x:t>
        </x:is>
      </x:c>
      <x:c r="J7054" s="239" t="n">
        <x:v>48579</x:v>
      </x:c>
      <x:c r="K7054" t="inlineStr">
        <x:is>
          <x:t xml:space="preserve">E&amp;P</x:t>
        </x:is>
      </x:c>
      <x:c r="L7054" s="239" t="n"/>
      <x:c r="M7054" s="239" t="n">
        <x:v>48579</x:v>
      </x:c>
    </x:row>
    <x:row r="7055">
      <x:c r="A7055" t="inlineStr">
        <x:is>
          <x:t xml:space="preserve">1T23</x:t>
        </x:is>
      </x:c>
      <x:c r="B7055" t="n">
        <x:v>2023</x:v>
      </x:c>
      <x:c r="C7055" t="n">
        <x:v>1</x:v>
      </x:c>
      <x:c r="D7055" t="n">
        <x:v>69</x:v>
      </x:c>
      <x:c r="E7055" s="203" t="n">
        <x:v>45016</x:v>
      </x:c>
      <x:c r="F7055" t="inlineStr">
        <x:is>
          <x:t xml:space="preserve">EBIT003</x:t>
        </x:is>
      </x:c>
      <x:c r="G7055" t="inlineStr">
        <x:is>
          <x:t xml:space="preserve">Lucro Bruto Total</x:t>
        </x:is>
      </x:c>
      <x:c r="H7055" t="inlineStr">
        <x:is>
          <x:t xml:space="preserve">Lucro bruto</x:t>
        </x:is>
      </x:c>
      <x:c r="I7055" t="inlineStr">
        <x:is>
          <x:t xml:space="preserve">ELIMIN.</x:t>
        </x:is>
      </x:c>
      <x:c r="J7055" s="239" t="n">
        <x:v>2091</x:v>
      </x:c>
      <x:c r="K7055" t="inlineStr">
        <x:is>
          <x:t xml:space="preserve">ELIMINAÇÕES</x:t>
        </x:is>
      </x:c>
      <x:c r="L7055" s="239" t="n"/>
      <x:c r="M7055" s="239" t="n">
        <x:v>2091</x:v>
      </x:c>
    </x:row>
    <x:row r="7056">
      <x:c r="A7056" t="inlineStr">
        <x:is>
          <x:t xml:space="preserve">1T23</x:t>
        </x:is>
      </x:c>
      <x:c r="B7056" t="n">
        <x:v>2023</x:v>
      </x:c>
      <x:c r="C7056" t="n">
        <x:v>1</x:v>
      </x:c>
      <x:c r="D7056" t="n">
        <x:v>69</x:v>
      </x:c>
      <x:c r="E7056" s="203" t="n">
        <x:v>45016</x:v>
      </x:c>
      <x:c r="F7056" t="inlineStr">
        <x:is>
          <x:t xml:space="preserve">EBIT003</x:t>
        </x:is>
      </x:c>
      <x:c r="G7056" t="inlineStr">
        <x:is>
          <x:t xml:space="preserve">Lucro Bruto Total</x:t>
        </x:is>
      </x:c>
      <x:c r="H7056" t="inlineStr">
        <x:is>
          <x:t xml:space="preserve">Lucro bruto</x:t>
        </x:is>
      </x:c>
      <x:c r="I7056" t="inlineStr">
        <x:is>
          <x:t xml:space="preserve">GÁS &amp; ENERGIA</x:t>
        </x:is>
      </x:c>
      <x:c r="J7056" s="239" t="n">
        <x:v>7202</x:v>
      </x:c>
      <x:c r="K7056" t="inlineStr">
        <x:is>
          <x:t xml:space="preserve">GÁS &amp; ENERGIA / G&amp;EBC</x:t>
        </x:is>
      </x:c>
      <x:c r="L7056" s="239" t="n"/>
      <x:c r="M7056" s="239" t="n">
        <x:v>7202</x:v>
      </x:c>
    </x:row>
    <x:row r="7057">
      <x:c r="A7057" t="inlineStr">
        <x:is>
          <x:t xml:space="preserve">1T23</x:t>
        </x:is>
      </x:c>
      <x:c r="B7057" t="n">
        <x:v>2023</x:v>
      </x:c>
      <x:c r="C7057" t="n">
        <x:v>1</x:v>
      </x:c>
      <x:c r="D7057" t="n">
        <x:v>69</x:v>
      </x:c>
      <x:c r="E7057" s="203" t="n">
        <x:v>45016</x:v>
      </x:c>
      <x:c r="F7057" t="inlineStr">
        <x:is>
          <x:t xml:space="preserve">EBIT003</x:t>
        </x:is>
      </x:c>
      <x:c r="G7057" t="inlineStr">
        <x:is>
          <x:t xml:space="preserve">Lucro Bruto Total</x:t>
        </x:is>
      </x:c>
      <x:c r="H7057" t="inlineStr">
        <x:is>
          <x:t xml:space="preserve">Lucro bruto</x:t>
        </x:is>
      </x:c>
      <x:c r="I7057" t="inlineStr">
        <x:is>
          <x:t xml:space="preserve">RTC</x:t>
        </x:is>
      </x:c>
      <x:c r="J7057" s="239" t="n">
        <x:v>15449</x:v>
      </x:c>
      <x:c r="K7057" t="inlineStr">
        <x:is>
          <x:t xml:space="preserve">REFINO / RTC</x:t>
        </x:is>
      </x:c>
      <x:c r="L7057" s="239" t="n"/>
      <x:c r="M7057" s="239" t="n">
        <x:v>15449</x:v>
      </x:c>
    </x:row>
    <x:row r="7058">
      <x:c r="A7058" t="inlineStr">
        <x:is>
          <x:t xml:space="preserve">1T23</x:t>
        </x:is>
      </x:c>
      <x:c r="B7058" t="n">
        <x:v>2023</x:v>
      </x:c>
      <x:c r="C7058" t="n">
        <x:v>1</x:v>
      </x:c>
      <x:c r="D7058" t="n">
        <x:v>69</x:v>
      </x:c>
      <x:c r="E7058" s="203" t="n">
        <x:v>45016</x:v>
      </x:c>
      <x:c r="F7058" t="inlineStr">
        <x:is>
          <x:t xml:space="preserve">EBIT003</x:t>
        </x:is>
      </x:c>
      <x:c r="G7058" t="inlineStr">
        <x:is>
          <x:t xml:space="preserve">Lucro Bruto Total</x:t>
        </x:is>
      </x:c>
      <x:c r="H7058" t="inlineStr">
        <x:is>
          <x:t xml:space="preserve">Lucro bruto</x:t>
        </x:is>
      </x:c>
      <x:c r="I7058" t="inlineStr">
        <x:is>
          <x:t xml:space="preserve">TOTAL</x:t>
        </x:is>
      </x:c>
      <x:c r="J7058" s="239" t="n">
        <x:v>73311</x:v>
      </x:c>
      <x:c r="K7058" t="inlineStr">
        <x:is>
          <x:t xml:space="preserve">TOTAL</x:t>
        </x:is>
      </x:c>
      <x:c r="L7058" s="239" t="n"/>
      <x:c r="M7058" s="239" t="n">
        <x:v>73311</x:v>
      </x:c>
    </x:row>
    <x:row r="7059">
      <x:c r="A7059" t="inlineStr">
        <x:is>
          <x:t xml:space="preserve">1T23</x:t>
        </x:is>
      </x:c>
      <x:c r="B7059" t="n">
        <x:v>2023</x:v>
      </x:c>
      <x:c r="C7059" t="n">
        <x:v>1</x:v>
      </x:c>
      <x:c r="D7059" t="n">
        <x:v>69</x:v>
      </x:c>
      <x:c r="E7059" s="203" t="n">
        <x:v>45016</x:v>
      </x:c>
      <x:c r="F7059" t="inlineStr">
        <x:is>
          <x:t xml:space="preserve">EBIT004</x:t>
        </x:is>
      </x:c>
      <x:c r="G7059" t="inlineStr">
        <x:is>
          <x:t xml:space="preserve">Despesa</x:t>
        </x:is>
      </x:c>
      <x:c r="H7059" t="inlineStr">
        <x:is>
          <x:t xml:space="preserve">Gerais e administrativas </x:t>
        </x:is>
      </x:c>
      <x:c r="I7059" t="inlineStr">
        <x:is>
          <x:t xml:space="preserve">CORP.</x:t>
        </x:is>
      </x:c>
      <x:c r="J7059" s="239" t="n">
        <x:v>-121</x:v>
      </x:c>
      <x:c r="K7059" t="inlineStr">
        <x:is>
          <x:t xml:space="preserve">CORPORATIVO / OUTROS NEGÓCIOS</x:t>
        </x:is>
      </x:c>
      <x:c r="L7059" s="239" t="n"/>
      <x:c r="M7059" s="239" t="n">
        <x:v>-121</x:v>
      </x:c>
    </x:row>
    <x:row r="7060">
      <x:c r="A7060" t="inlineStr">
        <x:is>
          <x:t xml:space="preserve">1T23</x:t>
        </x:is>
      </x:c>
      <x:c r="B7060" t="n">
        <x:v>2023</x:v>
      </x:c>
      <x:c r="C7060" t="n">
        <x:v>1</x:v>
      </x:c>
      <x:c r="D7060" t="n">
        <x:v>69</x:v>
      </x:c>
      <x:c r="E7060" s="203" t="n">
        <x:v>45016</x:v>
      </x:c>
      <x:c r="F7060" t="inlineStr">
        <x:is>
          <x:t xml:space="preserve">EBIT004</x:t>
        </x:is>
      </x:c>
      <x:c r="G7060" t="inlineStr">
        <x:is>
          <x:t xml:space="preserve">Despesa</x:t>
        </x:is>
      </x:c>
      <x:c r="H7060" t="inlineStr">
        <x:is>
          <x:t xml:space="preserve">Vendas</x:t>
        </x:is>
      </x:c>
      <x:c r="I7060" t="inlineStr">
        <x:is>
          <x:t xml:space="preserve">CORP.</x:t>
        </x:is>
      </x:c>
      <x:c r="J7060" s="239" t="n">
        <x:v>-1285</x:v>
      </x:c>
      <x:c r="K7060" t="inlineStr">
        <x:is>
          <x:t xml:space="preserve">CORPORATIVO / OUTROS NEGÓCIOS</x:t>
        </x:is>
      </x:c>
      <x:c r="L7060" s="239" t="n"/>
      <x:c r="M7060" s="239" t="n">
        <x:v>-1285</x:v>
      </x:c>
    </x:row>
    <x:row r="7061">
      <x:c r="A7061" t="inlineStr">
        <x:is>
          <x:t xml:space="preserve">1T23</x:t>
        </x:is>
      </x:c>
      <x:c r="B7061" t="n">
        <x:v>2023</x:v>
      </x:c>
      <x:c r="C7061" t="n">
        <x:v>1</x:v>
      </x:c>
      <x:c r="D7061" t="n">
        <x:v>69</x:v>
      </x:c>
      <x:c r="E7061" s="203" t="n">
        <x:v>45016</x:v>
      </x:c>
      <x:c r="F7061" t="inlineStr">
        <x:is>
          <x:t xml:space="preserve">EBIT004</x:t>
        </x:is>
      </x:c>
      <x:c r="G7061" t="inlineStr">
        <x:is>
          <x:t xml:space="preserve">Despesa</x:t>
        </x:is>
      </x:c>
      <x:c r="H7061" t="inlineStr">
        <x:is>
          <x:t xml:space="preserve">Gerais e administrativas </x:t>
        </x:is>
      </x:c>
      <x:c r="I7061" t="inlineStr">
        <x:is>
          <x:t xml:space="preserve">E&amp;P</x:t>
        </x:is>
      </x:c>
      <x:c r="J7061" s="239" t="n">
        <x:v>-35</x:v>
      </x:c>
      <x:c r="K7061" t="inlineStr">
        <x:is>
          <x:t xml:space="preserve">E&amp;P</x:t>
        </x:is>
      </x:c>
      <x:c r="L7061" s="239" t="n"/>
      <x:c r="M7061" s="239" t="n">
        <x:v>-35</x:v>
      </x:c>
    </x:row>
    <x:row r="7062">
      <x:c r="A7062" t="inlineStr">
        <x:is>
          <x:t xml:space="preserve">1T23</x:t>
        </x:is>
      </x:c>
      <x:c r="B7062" t="n">
        <x:v>2023</x:v>
      </x:c>
      <x:c r="C7062" t="n">
        <x:v>1</x:v>
      </x:c>
      <x:c r="D7062" t="n">
        <x:v>69</x:v>
      </x:c>
      <x:c r="E7062" s="203" t="n">
        <x:v>45016</x:v>
      </x:c>
      <x:c r="F7062" t="inlineStr">
        <x:is>
          <x:t xml:space="preserve">EBIT004</x:t>
        </x:is>
      </x:c>
      <x:c r="G7062" t="inlineStr">
        <x:is>
          <x:t xml:space="preserve">Despesa</x:t>
        </x:is>
      </x:c>
      <x:c r="H7062" t="inlineStr">
        <x:is>
          <x:t xml:space="preserve">Vendas</x:t>
        </x:is>
      </x:c>
      <x:c r="I7062" t="inlineStr">
        <x:is>
          <x:t xml:space="preserve">E&amp;P</x:t>
        </x:is>
      </x:c>
      <x:c r="J7062" s="239" t="n">
        <x:v>-86</x:v>
      </x:c>
      <x:c r="K7062" t="inlineStr">
        <x:is>
          <x:t xml:space="preserve">E&amp;P</x:t>
        </x:is>
      </x:c>
      <x:c r="L7062" s="239" t="n"/>
      <x:c r="M7062" s="239" t="n">
        <x:v>-86</x:v>
      </x:c>
    </x:row>
    <x:row r="7063">
      <x:c r="A7063" t="inlineStr">
        <x:is>
          <x:t xml:space="preserve">1T23</x:t>
        </x:is>
      </x:c>
      <x:c r="B7063" t="n">
        <x:v>2023</x:v>
      </x:c>
      <x:c r="C7063" t="n">
        <x:v>1</x:v>
      </x:c>
      <x:c r="D7063" t="n">
        <x:v>69</x:v>
      </x:c>
      <x:c r="E7063" s="203" t="n">
        <x:v>45016</x:v>
      </x:c>
      <x:c r="F7063" t="inlineStr">
        <x:is>
          <x:t xml:space="preserve">EBIT004</x:t>
        </x:is>
      </x:c>
      <x:c r="G7063" t="inlineStr">
        <x:is>
          <x:t xml:space="preserve">Despesa</x:t>
        </x:is>
      </x:c>
      <x:c r="H7063" t="inlineStr">
        <x:is>
          <x:t xml:space="preserve">Gerais e administrativas </x:t>
        </x:is>
      </x:c>
      <x:c r="I7063" t="inlineStr">
        <x:is>
          <x:t xml:space="preserve">ELIMIN.</x:t>
        </x:is>
      </x:c>
      <x:c r="J7063" s="239" t="n">
        <x:v>-23</x:v>
      </x:c>
      <x:c r="K7063" t="inlineStr">
        <x:is>
          <x:t xml:space="preserve">ELIMINAÇÕES</x:t>
        </x:is>
      </x:c>
      <x:c r="L7063" s="239" t="n"/>
      <x:c r="M7063" s="239" t="n">
        <x:v>-23</x:v>
      </x:c>
    </x:row>
    <x:row r="7064">
      <x:c r="A7064" t="inlineStr">
        <x:is>
          <x:t xml:space="preserve">1T23</x:t>
        </x:is>
      </x:c>
      <x:c r="B7064" t="n">
        <x:v>2023</x:v>
      </x:c>
      <x:c r="C7064" t="n">
        <x:v>1</x:v>
      </x:c>
      <x:c r="D7064" t="n">
        <x:v>69</x:v>
      </x:c>
      <x:c r="E7064" s="203" t="n">
        <x:v>45016</x:v>
      </x:c>
      <x:c r="F7064" t="inlineStr">
        <x:is>
          <x:t xml:space="preserve">EBIT004</x:t>
        </x:is>
      </x:c>
      <x:c r="G7064" t="inlineStr">
        <x:is>
          <x:t xml:space="preserve">Despesa</x:t>
        </x:is>
      </x:c>
      <x:c r="H7064" t="inlineStr">
        <x:is>
          <x:t xml:space="preserve">Vendas</x:t>
        </x:is>
      </x:c>
      <x:c r="I7064" t="inlineStr">
        <x:is>
          <x:t xml:space="preserve">ELIMIN.</x:t>
        </x:is>
      </x:c>
      <x:c r="J7064" s="239" t="n">
        <x:v>0</x:v>
      </x:c>
      <x:c r="K7064" t="inlineStr">
        <x:is>
          <x:t xml:space="preserve">ELIMINAÇÕES</x:t>
        </x:is>
      </x:c>
      <x:c r="L7064" s="239" t="n"/>
      <x:c r="M7064" s="239" t="n">
        <x:v>0</x:v>
      </x:c>
    </x:row>
    <x:row r="7065">
      <x:c r="A7065" t="inlineStr">
        <x:is>
          <x:t xml:space="preserve">1T23</x:t>
        </x:is>
      </x:c>
      <x:c r="B7065" t="n">
        <x:v>2023</x:v>
      </x:c>
      <x:c r="C7065" t="n">
        <x:v>1</x:v>
      </x:c>
      <x:c r="D7065" t="n">
        <x:v>69</x:v>
      </x:c>
      <x:c r="E7065" s="203" t="n">
        <x:v>45016</x:v>
      </x:c>
      <x:c r="F7065" t="inlineStr">
        <x:is>
          <x:t xml:space="preserve">EBIT004</x:t>
        </x:is>
      </x:c>
      <x:c r="G7065" t="inlineStr">
        <x:is>
          <x:t xml:space="preserve">Despesa</x:t>
        </x:is>
      </x:c>
      <x:c r="H7065" t="inlineStr">
        <x:is>
          <x:t xml:space="preserve">Gerais e administrativas </x:t>
        </x:is>
      </x:c>
      <x:c r="I7065" t="inlineStr">
        <x:is>
          <x:t xml:space="preserve">GÁS &amp; ENERGIA</x:t>
        </x:is>
      </x:c>
      <x:c r="J7065" s="239" t="n">
        <x:v>-3390</x:v>
      </x:c>
      <x:c r="K7065" t="inlineStr">
        <x:is>
          <x:t xml:space="preserve">GÁS &amp; ENERGIA / G&amp;EBC</x:t>
        </x:is>
      </x:c>
      <x:c r="L7065" s="239" t="n"/>
      <x:c r="M7065" s="239" t="n">
        <x:v>-3390</x:v>
      </x:c>
    </x:row>
    <x:row r="7066">
      <x:c r="A7066" t="inlineStr">
        <x:is>
          <x:t xml:space="preserve">1T23</x:t>
        </x:is>
      </x:c>
      <x:c r="B7066" t="n">
        <x:v>2023</x:v>
      </x:c>
      <x:c r="C7066" t="n">
        <x:v>1</x:v>
      </x:c>
      <x:c r="D7066" t="n">
        <x:v>69</x:v>
      </x:c>
      <x:c r="E7066" s="203" t="n">
        <x:v>45016</x:v>
      </x:c>
      <x:c r="F7066" t="inlineStr">
        <x:is>
          <x:t xml:space="preserve">EBIT004</x:t>
        </x:is>
      </x:c>
      <x:c r="G7066" t="inlineStr">
        <x:is>
          <x:t xml:space="preserve">Despesa</x:t>
        </x:is>
      </x:c>
      <x:c r="H7066" t="inlineStr">
        <x:is>
          <x:t xml:space="preserve">Vendas</x:t>
        </x:is>
      </x:c>
      <x:c r="I7066" t="inlineStr">
        <x:is>
          <x:t xml:space="preserve">GÁS &amp; ENERGIA</x:t>
        </x:is>
      </x:c>
      <x:c r="J7066" s="239" t="n">
        <x:v>-79</x:v>
      </x:c>
      <x:c r="K7066" t="inlineStr">
        <x:is>
          <x:t xml:space="preserve">GÁS &amp; ENERGIA / G&amp;EBC</x:t>
        </x:is>
      </x:c>
      <x:c r="L7066" s="239" t="n"/>
      <x:c r="M7066" s="239" t="n">
        <x:v>-79</x:v>
      </x:c>
    </x:row>
    <x:row r="7067">
      <x:c r="A7067" t="inlineStr">
        <x:is>
          <x:t xml:space="preserve">1T23</x:t>
        </x:is>
      </x:c>
      <x:c r="B7067" t="n">
        <x:v>2023</x:v>
      </x:c>
      <x:c r="C7067" t="n">
        <x:v>1</x:v>
      </x:c>
      <x:c r="D7067" t="n">
        <x:v>69</x:v>
      </x:c>
      <x:c r="E7067" s="203" t="n">
        <x:v>45016</x:v>
      </x:c>
      <x:c r="F7067" t="inlineStr">
        <x:is>
          <x:t xml:space="preserve">EBIT004</x:t>
        </x:is>
      </x:c>
      <x:c r="G7067" t="inlineStr">
        <x:is>
          <x:t xml:space="preserve">Despesa</x:t>
        </x:is>
      </x:c>
      <x:c r="H7067" t="inlineStr">
        <x:is>
          <x:t xml:space="preserve">Gerais e administrativas </x:t>
        </x:is>
      </x:c>
      <x:c r="I7067" t="inlineStr">
        <x:is>
          <x:t xml:space="preserve">RTC</x:t>
        </x:is>
      </x:c>
      <x:c r="J7067" s="239" t="n">
        <x:v>-2775</x:v>
      </x:c>
      <x:c r="K7067" t="inlineStr">
        <x:is>
          <x:t xml:space="preserve">REFINO / RTC</x:t>
        </x:is>
      </x:c>
      <x:c r="L7067" s="239" t="n"/>
      <x:c r="M7067" s="239" t="n">
        <x:v>-2775</x:v>
      </x:c>
    </x:row>
    <x:row r="7068">
      <x:c r="A7068" t="inlineStr">
        <x:is>
          <x:t xml:space="preserve">1T23</x:t>
        </x:is>
      </x:c>
      <x:c r="B7068" t="n">
        <x:v>2023</x:v>
      </x:c>
      <x:c r="C7068" t="n">
        <x:v>1</x:v>
      </x:c>
      <x:c r="D7068" t="n">
        <x:v>69</x:v>
      </x:c>
      <x:c r="E7068" s="203" t="n">
        <x:v>45016</x:v>
      </x:c>
      <x:c r="F7068" t="inlineStr">
        <x:is>
          <x:t xml:space="preserve">EBIT004</x:t>
        </x:is>
      </x:c>
      <x:c r="G7068" t="inlineStr">
        <x:is>
          <x:t xml:space="preserve">Despesa</x:t>
        </x:is>
      </x:c>
      <x:c r="H7068" t="inlineStr">
        <x:is>
          <x:t xml:space="preserve">Vendas</x:t>
        </x:is>
      </x:c>
      <x:c r="I7068" t="inlineStr">
        <x:is>
          <x:t xml:space="preserve">RTC</x:t>
        </x:is>
      </x:c>
      <x:c r="J7068" s="239" t="n">
        <x:v>-405</x:v>
      </x:c>
      <x:c r="K7068" t="inlineStr">
        <x:is>
          <x:t xml:space="preserve">REFINO / RTC</x:t>
        </x:is>
      </x:c>
      <x:c r="L7068" s="239" t="n"/>
      <x:c r="M7068" s="239" t="n">
        <x:v>-405</x:v>
      </x:c>
    </x:row>
    <x:row r="7069">
      <x:c r="A7069" t="inlineStr">
        <x:is>
          <x:t xml:space="preserve">1T23</x:t>
        </x:is>
      </x:c>
      <x:c r="B7069" t="n">
        <x:v>2023</x:v>
      </x:c>
      <x:c r="C7069" t="n">
        <x:v>1</x:v>
      </x:c>
      <x:c r="D7069" t="n">
        <x:v>69</x:v>
      </x:c>
      <x:c r="E7069" s="203" t="n">
        <x:v>45016</x:v>
      </x:c>
      <x:c r="F7069" t="inlineStr">
        <x:is>
          <x:t xml:space="preserve">EBIT004</x:t>
        </x:is>
      </x:c>
      <x:c r="G7069" t="inlineStr">
        <x:is>
          <x:t xml:space="preserve">Despesa</x:t>
        </x:is>
      </x:c>
      <x:c r="H7069" t="inlineStr">
        <x:is>
          <x:t xml:space="preserve">Gerais e administrativas </x:t>
        </x:is>
      </x:c>
      <x:c r="I7069" t="inlineStr">
        <x:is>
          <x:t xml:space="preserve">TOTAL</x:t>
        </x:is>
      </x:c>
      <x:c r="J7069" s="239" t="n">
        <x:v>-6344</x:v>
      </x:c>
      <x:c r="K7069" t="inlineStr">
        <x:is>
          <x:t xml:space="preserve">TOTAL</x:t>
        </x:is>
      </x:c>
      <x:c r="L7069" s="239" t="n"/>
      <x:c r="M7069" s="239" t="n">
        <x:v>-6344</x:v>
      </x:c>
    </x:row>
    <x:row r="7070">
      <x:c r="A7070" t="inlineStr">
        <x:is>
          <x:t xml:space="preserve">1T23</x:t>
        </x:is>
      </x:c>
      <x:c r="B7070" t="n">
        <x:v>2023</x:v>
      </x:c>
      <x:c r="C7070" t="n">
        <x:v>1</x:v>
      </x:c>
      <x:c r="D7070" t="n">
        <x:v>69</x:v>
      </x:c>
      <x:c r="E7070" s="203" t="n">
        <x:v>45016</x:v>
      </x:c>
      <x:c r="F7070" t="inlineStr">
        <x:is>
          <x:t xml:space="preserve">EBIT004</x:t>
        </x:is>
      </x:c>
      <x:c r="G7070" t="inlineStr">
        <x:is>
          <x:t xml:space="preserve">Despesa</x:t>
        </x:is>
      </x:c>
      <x:c r="H7070" t="inlineStr">
        <x:is>
          <x:t xml:space="preserve">Vendas</x:t>
        </x:is>
      </x:c>
      <x:c r="I7070" t="inlineStr">
        <x:is>
          <x:t xml:space="preserve">TOTAL</x:t>
        </x:is>
      </x:c>
      <x:c r="J7070" s="239" t="n">
        <x:v>-1855</x:v>
      </x:c>
      <x:c r="K7070" t="inlineStr">
        <x:is>
          <x:t xml:space="preserve">TOTAL</x:t>
        </x:is>
      </x:c>
      <x:c r="L7070" s="239" t="n"/>
      <x:c r="M7070" s="239" t="n">
        <x:v>-1855</x:v>
      </x:c>
    </x:row>
    <x:row r="7071">
      <x:c r="A7071" t="inlineStr">
        <x:is>
          <x:t xml:space="preserve">1T23</x:t>
        </x:is>
      </x:c>
      <x:c r="B7071" t="n">
        <x:v>2023</x:v>
      </x:c>
      <x:c r="C7071" t="n">
        <x:v>1</x:v>
      </x:c>
      <x:c r="D7071" t="n">
        <x:v>69</x:v>
      </x:c>
      <x:c r="E7071" s="203" t="n">
        <x:v>45016</x:v>
      </x:c>
      <x:c r="F7071" t="inlineStr">
        <x:is>
          <x:t xml:space="preserve">EBIT005</x:t>
        </x:is>
      </x:c>
      <x:c r="G7071" t="inlineStr">
        <x:is>
          <x:t xml:space="preserve">Despesa</x:t>
        </x:is>
      </x:c>
      <x:c r="H7071" t="inlineStr">
        <x:is>
          <x:t xml:space="preserve">Tributárias</x:t>
        </x:is>
      </x:c>
      <x:c r="I7071" t="inlineStr">
        <x:is>
          <x:t xml:space="preserve">CORP.</x:t>
        </x:is>
      </x:c>
      <x:c r="J7071" s="239" t="n">
        <x:v>-345</x:v>
      </x:c>
      <x:c r="K7071" t="inlineStr">
        <x:is>
          <x:t xml:space="preserve">CORPORATIVO / OUTROS NEGÓCIOS</x:t>
        </x:is>
      </x:c>
      <x:c r="L7071" s="239" t="n"/>
      <x:c r="M7071" s="239" t="n">
        <x:v>-345</x:v>
      </x:c>
    </x:row>
    <x:row r="7072">
      <x:c r="A7072" t="inlineStr">
        <x:is>
          <x:t xml:space="preserve">1T23</x:t>
        </x:is>
      </x:c>
      <x:c r="B7072" t="n">
        <x:v>2023</x:v>
      </x:c>
      <x:c r="C7072" t="n">
        <x:v>1</x:v>
      </x:c>
      <x:c r="D7072" t="n">
        <x:v>69</x:v>
      </x:c>
      <x:c r="E7072" s="203" t="n">
        <x:v>45016</x:v>
      </x:c>
      <x:c r="F7072" t="inlineStr">
        <x:is>
          <x:t xml:space="preserve">EBIT005</x:t>
        </x:is>
      </x:c>
      <x:c r="G7072" t="inlineStr">
        <x:is>
          <x:t xml:space="preserve">Despesa</x:t>
        </x:is>
      </x:c>
      <x:c r="H7072" t="inlineStr">
        <x:is>
          <x:t xml:space="preserve">Tributárias</x:t>
        </x:is>
      </x:c>
      <x:c r="I7072" t="inlineStr">
        <x:is>
          <x:t xml:space="preserve">E&amp;P</x:t>
        </x:is>
      </x:c>
      <x:c r="J7072" s="239" t="n">
        <x:v>-90</x:v>
      </x:c>
      <x:c r="K7072" t="inlineStr">
        <x:is>
          <x:t xml:space="preserve">E&amp;P</x:t>
        </x:is>
      </x:c>
      <x:c r="L7072" s="239" t="n"/>
      <x:c r="M7072" s="239" t="n">
        <x:v>-90</x:v>
      </x:c>
    </x:row>
    <x:row r="7073">
      <x:c r="A7073" t="inlineStr">
        <x:is>
          <x:t xml:space="preserve">1T23</x:t>
        </x:is>
      </x:c>
      <x:c r="B7073" t="n">
        <x:v>2023</x:v>
      </x:c>
      <x:c r="C7073" t="n">
        <x:v>1</x:v>
      </x:c>
      <x:c r="D7073" t="n">
        <x:v>69</x:v>
      </x:c>
      <x:c r="E7073" s="203" t="n">
        <x:v>45016</x:v>
      </x:c>
      <x:c r="F7073" t="inlineStr">
        <x:is>
          <x:t xml:space="preserve">EBIT005</x:t>
        </x:is>
      </x:c>
      <x:c r="G7073" t="inlineStr">
        <x:is>
          <x:t xml:space="preserve">Despesa</x:t>
        </x:is>
      </x:c>
      <x:c r="H7073" t="inlineStr">
        <x:is>
          <x:t xml:space="preserve">Tributárias</x:t>
        </x:is>
      </x:c>
      <x:c r="I7073" t="inlineStr">
        <x:is>
          <x:t xml:space="preserve">ELIMIN.</x:t>
        </x:is>
      </x:c>
      <x:c r="J7073" s="239" t="n">
        <x:v>0</x:v>
      </x:c>
      <x:c r="K7073" t="inlineStr">
        <x:is>
          <x:t xml:space="preserve">ELIMINAÇÕES</x:t>
        </x:is>
      </x:c>
      <x:c r="L7073" s="239" t="n"/>
      <x:c r="M7073" s="239" t="n">
        <x:v>0</x:v>
      </x:c>
    </x:row>
    <x:row r="7074">
      <x:c r="A7074" t="inlineStr">
        <x:is>
          <x:t xml:space="preserve">1T23</x:t>
        </x:is>
      </x:c>
      <x:c r="B7074" t="n">
        <x:v>2023</x:v>
      </x:c>
      <x:c r="C7074" t="n">
        <x:v>1</x:v>
      </x:c>
      <x:c r="D7074" t="n">
        <x:v>69</x:v>
      </x:c>
      <x:c r="E7074" s="203" t="n">
        <x:v>45016</x:v>
      </x:c>
      <x:c r="F7074" t="inlineStr">
        <x:is>
          <x:t xml:space="preserve">EBIT005</x:t>
        </x:is>
      </x:c>
      <x:c r="G7074" t="inlineStr">
        <x:is>
          <x:t xml:space="preserve">Despesa</x:t>
        </x:is>
      </x:c>
      <x:c r="H7074" t="inlineStr">
        <x:is>
          <x:t xml:space="preserve">Tributárias</x:t>
        </x:is>
      </x:c>
      <x:c r="I7074" t="inlineStr">
        <x:is>
          <x:t xml:space="preserve">GÁS &amp; ENERGIA</x:t>
        </x:is>
      </x:c>
      <x:c r="J7074" s="239" t="n">
        <x:v>-46</x:v>
      </x:c>
      <x:c r="K7074" t="inlineStr">
        <x:is>
          <x:t xml:space="preserve">GÁS &amp; ENERGIA / G&amp;EBC</x:t>
        </x:is>
      </x:c>
      <x:c r="L7074" s="239" t="n"/>
      <x:c r="M7074" s="239" t="n">
        <x:v>-46</x:v>
      </x:c>
    </x:row>
    <x:row r="7075">
      <x:c r="A7075" t="inlineStr">
        <x:is>
          <x:t xml:space="preserve">1T23</x:t>
        </x:is>
      </x:c>
      <x:c r="B7075" t="n">
        <x:v>2023</x:v>
      </x:c>
      <x:c r="C7075" t="n">
        <x:v>1</x:v>
      </x:c>
      <x:c r="D7075" t="n">
        <x:v>69</x:v>
      </x:c>
      <x:c r="E7075" s="203" t="n">
        <x:v>45016</x:v>
      </x:c>
      <x:c r="F7075" t="inlineStr">
        <x:is>
          <x:t xml:space="preserve">EBIT005</x:t>
        </x:is>
      </x:c>
      <x:c r="G7075" t="inlineStr">
        <x:is>
          <x:t xml:space="preserve">Despesa</x:t>
        </x:is>
      </x:c>
      <x:c r="H7075" t="inlineStr">
        <x:is>
          <x:t xml:space="preserve">Tributárias</x:t>
        </x:is>
      </x:c>
      <x:c r="I7075" t="inlineStr">
        <x:is>
          <x:t xml:space="preserve">RTC</x:t>
        </x:is>
      </x:c>
      <x:c r="J7075" s="239" t="n">
        <x:v>-558</x:v>
      </x:c>
      <x:c r="K7075" t="inlineStr">
        <x:is>
          <x:t xml:space="preserve">REFINO / RTC</x:t>
        </x:is>
      </x:c>
      <x:c r="L7075" s="239" t="n"/>
      <x:c r="M7075" s="239" t="n">
        <x:v>-558</x:v>
      </x:c>
    </x:row>
    <x:row r="7076">
      <x:c r="A7076" t="inlineStr">
        <x:is>
          <x:t xml:space="preserve">1T23</x:t>
        </x:is>
      </x:c>
      <x:c r="B7076" t="n">
        <x:v>2023</x:v>
      </x:c>
      <x:c r="C7076" t="n">
        <x:v>1</x:v>
      </x:c>
      <x:c r="D7076" t="n">
        <x:v>69</x:v>
      </x:c>
      <x:c r="E7076" s="203" t="n">
        <x:v>45016</x:v>
      </x:c>
      <x:c r="F7076" t="inlineStr">
        <x:is>
          <x:t xml:space="preserve">EBIT005</x:t>
        </x:is>
      </x:c>
      <x:c r="G7076" t="inlineStr">
        <x:is>
          <x:t xml:space="preserve">Despesa</x:t>
        </x:is>
      </x:c>
      <x:c r="H7076" t="inlineStr">
        <x:is>
          <x:t xml:space="preserve">Tributárias</x:t>
        </x:is>
      </x:c>
      <x:c r="I7076" t="inlineStr">
        <x:is>
          <x:t xml:space="preserve">TOTAL</x:t>
        </x:is>
      </x:c>
      <x:c r="J7076" s="239" t="n">
        <x:v>-1039</x:v>
      </x:c>
      <x:c r="K7076" t="inlineStr">
        <x:is>
          <x:t xml:space="preserve">TOTAL</x:t>
        </x:is>
      </x:c>
      <x:c r="L7076" s="239" t="n"/>
      <x:c r="M7076" s="239" t="n">
        <x:v>-1039</x:v>
      </x:c>
    </x:row>
    <x:row r="7077">
      <x:c r="A7077" t="inlineStr">
        <x:is>
          <x:t xml:space="preserve">1T23</x:t>
        </x:is>
      </x:c>
      <x:c r="B7077" t="n">
        <x:v>2023</x:v>
      </x:c>
      <x:c r="C7077" t="n">
        <x:v>1</x:v>
      </x:c>
      <x:c r="D7077" t="n">
        <x:v>69</x:v>
      </x:c>
      <x:c r="E7077" s="203" t="n">
        <x:v>45016</x:v>
      </x:c>
      <x:c r="F7077" t="inlineStr">
        <x:is>
          <x:t xml:space="preserve">EBIT006</x:t>
        </x:is>
      </x:c>
      <x:c r="G7077" t="inlineStr">
        <x:is>
          <x:t xml:space="preserve">Despesa</x:t>
        </x:is>
      </x:c>
      <x:c r="H7077" t="inlineStr">
        <x:is>
          <x:t xml:space="preserve">Custos exploratórios p/ extração de petróleo e gás</x:t>
        </x:is>
      </x:c>
      <x:c r="I7077" t="inlineStr">
        <x:is>
          <x:t xml:space="preserve">CORP.</x:t>
        </x:is>
      </x:c>
      <x:c r="J7077" s="239" t="n">
        <x:v>0</x:v>
      </x:c>
      <x:c r="K7077" t="inlineStr">
        <x:is>
          <x:t xml:space="preserve">CORPORATIVO / OUTROS NEGÓCIOS</x:t>
        </x:is>
      </x:c>
      <x:c r="L7077" s="239" t="n"/>
      <x:c r="M7077" s="239" t="n">
        <x:v>0</x:v>
      </x:c>
    </x:row>
    <x:row r="7078">
      <x:c r="A7078" t="inlineStr">
        <x:is>
          <x:t xml:space="preserve">1T23</x:t>
        </x:is>
      </x:c>
      <x:c r="B7078" t="n">
        <x:v>2023</x:v>
      </x:c>
      <x:c r="C7078" t="n">
        <x:v>1</x:v>
      </x:c>
      <x:c r="D7078" t="n">
        <x:v>69</x:v>
      </x:c>
      <x:c r="E7078" s="203" t="n">
        <x:v>45016</x:v>
      </x:c>
      <x:c r="F7078" t="inlineStr">
        <x:is>
          <x:t xml:space="preserve">EBIT006</x:t>
        </x:is>
      </x:c>
      <x:c r="G7078" t="inlineStr">
        <x:is>
          <x:t xml:space="preserve">Despesa</x:t>
        </x:is>
      </x:c>
      <x:c r="H7078" t="inlineStr">
        <x:is>
          <x:t xml:space="preserve">Custos exploratórios p/ extração de petróleo e gás</x:t>
        </x:is>
      </x:c>
      <x:c r="I7078" t="inlineStr">
        <x:is>
          <x:t xml:space="preserve">E&amp;P</x:t>
        </x:is>
      </x:c>
      <x:c r="J7078" s="239" t="n">
        <x:v>-817</x:v>
      </x:c>
      <x:c r="K7078" t="inlineStr">
        <x:is>
          <x:t xml:space="preserve">E&amp;P</x:t>
        </x:is>
      </x:c>
      <x:c r="L7078" s="239" t="n"/>
      <x:c r="M7078" s="239" t="n">
        <x:v>-817</x:v>
      </x:c>
    </x:row>
    <x:row r="7079">
      <x:c r="A7079" t="inlineStr">
        <x:is>
          <x:t xml:space="preserve">1T23</x:t>
        </x:is>
      </x:c>
      <x:c r="B7079" t="n">
        <x:v>2023</x:v>
      </x:c>
      <x:c r="C7079" t="n">
        <x:v>1</x:v>
      </x:c>
      <x:c r="D7079" t="n">
        <x:v>69</x:v>
      </x:c>
      <x:c r="E7079" s="203" t="n">
        <x:v>45016</x:v>
      </x:c>
      <x:c r="F7079" t="inlineStr">
        <x:is>
          <x:t xml:space="preserve">EBIT006</x:t>
        </x:is>
      </x:c>
      <x:c r="G7079" t="inlineStr">
        <x:is>
          <x:t xml:space="preserve">Despesa</x:t>
        </x:is>
      </x:c>
      <x:c r="H7079" t="inlineStr">
        <x:is>
          <x:t xml:space="preserve">Custos exploratórios p/ extração de petróleo e gás</x:t>
        </x:is>
      </x:c>
      <x:c r="I7079" t="inlineStr">
        <x:is>
          <x:t xml:space="preserve">ELIMIN.</x:t>
        </x:is>
      </x:c>
      <x:c r="J7079" s="239" t="n">
        <x:v>0</x:v>
      </x:c>
      <x:c r="K7079" t="inlineStr">
        <x:is>
          <x:t xml:space="preserve">ELIMINAÇÕES</x:t>
        </x:is>
      </x:c>
      <x:c r="L7079" s="239" t="n"/>
      <x:c r="M7079" s="239" t="n">
        <x:v>0</x:v>
      </x:c>
    </x:row>
    <x:row r="7080">
      <x:c r="A7080" t="inlineStr">
        <x:is>
          <x:t xml:space="preserve">1T23</x:t>
        </x:is>
      </x:c>
      <x:c r="B7080" t="n">
        <x:v>2023</x:v>
      </x:c>
      <x:c r="C7080" t="n">
        <x:v>1</x:v>
      </x:c>
      <x:c r="D7080" t="n">
        <x:v>69</x:v>
      </x:c>
      <x:c r="E7080" s="203" t="n">
        <x:v>45016</x:v>
      </x:c>
      <x:c r="F7080" t="inlineStr">
        <x:is>
          <x:t xml:space="preserve">EBIT006</x:t>
        </x:is>
      </x:c>
      <x:c r="G7080" t="inlineStr">
        <x:is>
          <x:t xml:space="preserve">Despesa</x:t>
        </x:is>
      </x:c>
      <x:c r="H7080" t="inlineStr">
        <x:is>
          <x:t xml:space="preserve">Custos exploratórios p/ extração de petróleo e gás</x:t>
        </x:is>
      </x:c>
      <x:c r="I7080" t="inlineStr">
        <x:is>
          <x:t xml:space="preserve">GÁS &amp; ENERGIA</x:t>
        </x:is>
      </x:c>
      <x:c r="J7080" s="239" t="n">
        <x:v>0</x:v>
      </x:c>
      <x:c r="K7080" t="inlineStr">
        <x:is>
          <x:t xml:space="preserve">GÁS &amp; ENERGIA / G&amp;EBC</x:t>
        </x:is>
      </x:c>
      <x:c r="L7080" s="239" t="n"/>
      <x:c r="M7080" s="239" t="n">
        <x:v>0</x:v>
      </x:c>
    </x:row>
    <x:row r="7081">
      <x:c r="A7081" t="inlineStr">
        <x:is>
          <x:t xml:space="preserve">1T23</x:t>
        </x:is>
      </x:c>
      <x:c r="B7081" t="n">
        <x:v>2023</x:v>
      </x:c>
      <x:c r="C7081" t="n">
        <x:v>1</x:v>
      </x:c>
      <x:c r="D7081" t="n">
        <x:v>69</x:v>
      </x:c>
      <x:c r="E7081" s="203" t="n">
        <x:v>45016</x:v>
      </x:c>
      <x:c r="F7081" t="inlineStr">
        <x:is>
          <x:t xml:space="preserve">EBIT006</x:t>
        </x:is>
      </x:c>
      <x:c r="G7081" t="inlineStr">
        <x:is>
          <x:t xml:space="preserve">Despesa</x:t>
        </x:is>
      </x:c>
      <x:c r="H7081" t="inlineStr">
        <x:is>
          <x:t xml:space="preserve">Custos exploratórios p/ extração de petróleo e gás</x:t>
        </x:is>
      </x:c>
      <x:c r="I7081" t="inlineStr">
        <x:is>
          <x:t xml:space="preserve">RTC</x:t>
        </x:is>
      </x:c>
      <x:c r="J7081" s="239" t="n">
        <x:v>0</x:v>
      </x:c>
      <x:c r="K7081" t="inlineStr">
        <x:is>
          <x:t xml:space="preserve">REFINO / RTC</x:t>
        </x:is>
      </x:c>
      <x:c r="L7081" s="239" t="n"/>
      <x:c r="M7081" s="239" t="n">
        <x:v>0</x:v>
      </x:c>
    </x:row>
    <x:row r="7082">
      <x:c r="A7082" t="inlineStr">
        <x:is>
          <x:t xml:space="preserve">1T23</x:t>
        </x:is>
      </x:c>
      <x:c r="B7082" t="n">
        <x:v>2023</x:v>
      </x:c>
      <x:c r="C7082" t="n">
        <x:v>1</x:v>
      </x:c>
      <x:c r="D7082" t="n">
        <x:v>69</x:v>
      </x:c>
      <x:c r="E7082" s="203" t="n">
        <x:v>45016</x:v>
      </x:c>
      <x:c r="F7082" t="inlineStr">
        <x:is>
          <x:t xml:space="preserve">EBIT006</x:t>
        </x:is>
      </x:c>
      <x:c r="G7082" t="inlineStr">
        <x:is>
          <x:t xml:space="preserve">Despesa</x:t>
        </x:is>
      </x:c>
      <x:c r="H7082" t="inlineStr">
        <x:is>
          <x:t xml:space="preserve">Custos exploratórios p/ extração de petróleo e gás</x:t>
        </x:is>
      </x:c>
      <x:c r="I7082" t="inlineStr">
        <x:is>
          <x:t xml:space="preserve">TOTAL</x:t>
        </x:is>
      </x:c>
      <x:c r="J7082" s="239" t="n">
        <x:v>-817</x:v>
      </x:c>
      <x:c r="K7082" t="inlineStr">
        <x:is>
          <x:t xml:space="preserve">TOTAL</x:t>
        </x:is>
      </x:c>
      <x:c r="L7082" s="239" t="n"/>
      <x:c r="M7082" s="239" t="n">
        <x:v>-817</x:v>
      </x:c>
    </x:row>
    <x:row r="7083">
      <x:c r="A7083" t="inlineStr">
        <x:is>
          <x:t xml:space="preserve">1T23</x:t>
        </x:is>
      </x:c>
      <x:c r="B7083" t="n">
        <x:v>2023</x:v>
      </x:c>
      <x:c r="C7083" t="n">
        <x:v>1</x:v>
      </x:c>
      <x:c r="D7083" t="n">
        <x:v>69</x:v>
      </x:c>
      <x:c r="E7083" s="203" t="n">
        <x:v>45016</x:v>
      </x:c>
      <x:c r="F7083" t="inlineStr">
        <x:is>
          <x:t xml:space="preserve">EBIT007</x:t>
        </x:is>
      </x:c>
      <x:c r="G7083" t="inlineStr">
        <x:is>
          <x:t xml:space="preserve">Despesa</x:t>
        </x:is>
      </x:c>
      <x:c r="H7083" t="inlineStr">
        <x:is>
          <x:t xml:space="preserve">Custos com pesquisa e desenvolvimento tecnológico</x:t>
        </x:is>
      </x:c>
      <x:c r="I7083" t="inlineStr">
        <x:is>
          <x:t xml:space="preserve">CORP.</x:t>
        </x:is>
      </x:c>
      <x:c r="J7083" s="239" t="n">
        <x:v>-138</x:v>
      </x:c>
      <x:c r="K7083" t="inlineStr">
        <x:is>
          <x:t xml:space="preserve">CORPORATIVO / OUTROS NEGÓCIOS</x:t>
        </x:is>
      </x:c>
      <x:c r="L7083" s="239" t="n"/>
      <x:c r="M7083" s="239" t="n">
        <x:v>-138</x:v>
      </x:c>
    </x:row>
    <x:row r="7084">
      <x:c r="A7084" t="inlineStr">
        <x:is>
          <x:t xml:space="preserve">1T23</x:t>
        </x:is>
      </x:c>
      <x:c r="B7084" t="n">
        <x:v>2023</x:v>
      </x:c>
      <x:c r="C7084" t="n">
        <x:v>1</x:v>
      </x:c>
      <x:c r="D7084" t="n">
        <x:v>69</x:v>
      </x:c>
      <x:c r="E7084" s="203" t="n">
        <x:v>45016</x:v>
      </x:c>
      <x:c r="F7084" t="inlineStr">
        <x:is>
          <x:t xml:space="preserve">EBIT007</x:t>
        </x:is>
      </x:c>
      <x:c r="G7084" t="inlineStr">
        <x:is>
          <x:t xml:space="preserve">Despesa</x:t>
        </x:is>
      </x:c>
      <x:c r="H7084" t="inlineStr">
        <x:is>
          <x:t xml:space="preserve">Custos com pesquisa e desenvolvimento tecnológico</x:t>
        </x:is>
      </x:c>
      <x:c r="I7084" t="inlineStr">
        <x:is>
          <x:t xml:space="preserve">E&amp;P</x:t>
        </x:is>
      </x:c>
      <x:c r="J7084" s="239" t="n">
        <x:v>-645</x:v>
      </x:c>
      <x:c r="K7084" t="inlineStr">
        <x:is>
          <x:t xml:space="preserve">E&amp;P</x:t>
        </x:is>
      </x:c>
      <x:c r="L7084" s="239" t="n"/>
      <x:c r="M7084" s="239" t="n">
        <x:v>-645</x:v>
      </x:c>
    </x:row>
    <x:row r="7085">
      <x:c r="A7085" t="inlineStr">
        <x:is>
          <x:t xml:space="preserve">1T23</x:t>
        </x:is>
      </x:c>
      <x:c r="B7085" t="n">
        <x:v>2023</x:v>
      </x:c>
      <x:c r="C7085" t="n">
        <x:v>1</x:v>
      </x:c>
      <x:c r="D7085" t="n">
        <x:v>69</x:v>
      </x:c>
      <x:c r="E7085" s="203" t="n">
        <x:v>45016</x:v>
      </x:c>
      <x:c r="F7085" t="inlineStr">
        <x:is>
          <x:t xml:space="preserve">EBIT007</x:t>
        </x:is>
      </x:c>
      <x:c r="G7085" t="inlineStr">
        <x:is>
          <x:t xml:space="preserve">Despesa</x:t>
        </x:is>
      </x:c>
      <x:c r="H7085" t="inlineStr">
        <x:is>
          <x:t xml:space="preserve">Custos com pesquisa e desenvolvimento tecnológico</x:t>
        </x:is>
      </x:c>
      <x:c r="I7085" t="inlineStr">
        <x:is>
          <x:t xml:space="preserve">ELIMIN.</x:t>
        </x:is>
      </x:c>
      <x:c r="J7085" s="239" t="n">
        <x:v>0</x:v>
      </x:c>
      <x:c r="K7085" t="inlineStr">
        <x:is>
          <x:t xml:space="preserve">ELIMINAÇÕES</x:t>
        </x:is>
      </x:c>
      <x:c r="L7085" s="239" t="n"/>
      <x:c r="M7085" s="239" t="n">
        <x:v>0</x:v>
      </x:c>
    </x:row>
    <x:row r="7086">
      <x:c r="A7086" t="inlineStr">
        <x:is>
          <x:t xml:space="preserve">1T23</x:t>
        </x:is>
      </x:c>
      <x:c r="B7086" t="n">
        <x:v>2023</x:v>
      </x:c>
      <x:c r="C7086" t="n">
        <x:v>1</x:v>
      </x:c>
      <x:c r="D7086" t="n">
        <x:v>69</x:v>
      </x:c>
      <x:c r="E7086" s="203" t="n">
        <x:v>45016</x:v>
      </x:c>
      <x:c r="F7086" t="inlineStr">
        <x:is>
          <x:t xml:space="preserve">EBIT007</x:t>
        </x:is>
      </x:c>
      <x:c r="G7086" t="inlineStr">
        <x:is>
          <x:t xml:space="preserve">Despesa</x:t>
        </x:is>
      </x:c>
      <x:c r="H7086" t="inlineStr">
        <x:is>
          <x:t xml:space="preserve">Custos com pesquisa e desenvolvimento tecnológico</x:t>
        </x:is>
      </x:c>
      <x:c r="I7086" t="inlineStr">
        <x:is>
          <x:t xml:space="preserve">GÁS &amp; ENERGIA</x:t>
        </x:is>
      </x:c>
      <x:c r="J7086" s="239" t="n">
        <x:v>-7</x:v>
      </x:c>
      <x:c r="K7086" t="inlineStr">
        <x:is>
          <x:t xml:space="preserve">GÁS &amp; ENERGIA / G&amp;EBC</x:t>
        </x:is>
      </x:c>
      <x:c r="L7086" s="239" t="n"/>
      <x:c r="M7086" s="239" t="n">
        <x:v>-7</x:v>
      </x:c>
    </x:row>
    <x:row r="7087">
      <x:c r="A7087" t="inlineStr">
        <x:is>
          <x:t xml:space="preserve">1T23</x:t>
        </x:is>
      </x:c>
      <x:c r="B7087" t="n">
        <x:v>2023</x:v>
      </x:c>
      <x:c r="C7087" t="n">
        <x:v>1</x:v>
      </x:c>
      <x:c r="D7087" t="n">
        <x:v>69</x:v>
      </x:c>
      <x:c r="E7087" s="203" t="n">
        <x:v>45016</x:v>
      </x:c>
      <x:c r="F7087" t="inlineStr">
        <x:is>
          <x:t xml:space="preserve">EBIT007</x:t>
        </x:is>
      </x:c>
      <x:c r="G7087" t="inlineStr">
        <x:is>
          <x:t xml:space="preserve">Despesa</x:t>
        </x:is>
      </x:c>
      <x:c r="H7087" t="inlineStr">
        <x:is>
          <x:t xml:space="preserve">Custos com pesquisa e desenvolvimento tecnológico</x:t>
        </x:is>
      </x:c>
      <x:c r="I7087" t="inlineStr">
        <x:is>
          <x:t xml:space="preserve">RTC</x:t>
        </x:is>
      </x:c>
      <x:c r="J7087" s="239" t="n">
        <x:v>-10</x:v>
      </x:c>
      <x:c r="K7087" t="inlineStr">
        <x:is>
          <x:t xml:space="preserve">REFINO / RTC</x:t>
        </x:is>
      </x:c>
      <x:c r="L7087" s="239" t="n"/>
      <x:c r="M7087" s="239" t="n">
        <x:v>-10</x:v>
      </x:c>
    </x:row>
    <x:row r="7088">
      <x:c r="A7088" t="inlineStr">
        <x:is>
          <x:t xml:space="preserve">1T23</x:t>
        </x:is>
      </x:c>
      <x:c r="B7088" t="n">
        <x:v>2023</x:v>
      </x:c>
      <x:c r="C7088" t="n">
        <x:v>1</x:v>
      </x:c>
      <x:c r="D7088" t="n">
        <x:v>69</x:v>
      </x:c>
      <x:c r="E7088" s="203" t="n">
        <x:v>45016</x:v>
      </x:c>
      <x:c r="F7088" t="inlineStr">
        <x:is>
          <x:t xml:space="preserve">EBIT007</x:t>
        </x:is>
      </x:c>
      <x:c r="G7088" t="inlineStr">
        <x:is>
          <x:t xml:space="preserve">Despesa</x:t>
        </x:is>
      </x:c>
      <x:c r="H7088" t="inlineStr">
        <x:is>
          <x:t xml:space="preserve">Custos com pesquisa e desenvolvimento tecnológico</x:t>
        </x:is>
      </x:c>
      <x:c r="I7088" t="inlineStr">
        <x:is>
          <x:t xml:space="preserve">TOTAL</x:t>
        </x:is>
      </x:c>
      <x:c r="J7088" s="239" t="n">
        <x:v>-800</x:v>
      </x:c>
      <x:c r="K7088" t="inlineStr">
        <x:is>
          <x:t xml:space="preserve">TOTAL</x:t>
        </x:is>
      </x:c>
      <x:c r="L7088" s="239" t="n"/>
      <x:c r="M7088" s="239" t="n">
        <x:v>-800</x:v>
      </x:c>
    </x:row>
    <x:row r="7089">
      <x:c r="A7089" t="inlineStr">
        <x:is>
          <x:t xml:space="preserve">1T23</x:t>
        </x:is>
      </x:c>
      <x:c r="B7089" t="n">
        <x:v>2023</x:v>
      </x:c>
      <x:c r="C7089" t="n">
        <x:v>1</x:v>
      </x:c>
      <x:c r="D7089" t="n">
        <x:v>69</x:v>
      </x:c>
      <x:c r="E7089" s="203" t="n">
        <x:v>45016</x:v>
      </x:c>
      <x:c r="F7089" t="inlineStr">
        <x:is>
          <x:t xml:space="preserve">EBIT009A</x:t>
        </x:is>
      </x:c>
      <x:c r="G7089" t="inlineStr">
        <x:is>
          <x:t xml:space="preserve">Despesa</x:t>
        </x:is>
      </x:c>
      <x:c r="H7089" t="inlineStr">
        <x:is>
          <x:t xml:space="preserve">Reversão/Perda no valor de recuperação de ativos - Impairment</x:t>
        </x:is>
      </x:c>
      <x:c r="I7089" t="inlineStr">
        <x:is>
          <x:t xml:space="preserve">CORP.</x:t>
        </x:is>
      </x:c>
      <x:c r="J7089" s="239" t="n">
        <x:v>0</x:v>
      </x:c>
      <x:c r="K7089" t="inlineStr">
        <x:is>
          <x:t xml:space="preserve">CORPORATIVO / OUTROS NEGÓCIOS</x:t>
        </x:is>
      </x:c>
      <x:c r="L7089" s="239" t="n"/>
      <x:c r="M7089" s="239" t="n">
        <x:v>0</x:v>
      </x:c>
    </x:row>
    <x:row r="7090">
      <x:c r="A7090" t="inlineStr">
        <x:is>
          <x:t xml:space="preserve">1T23</x:t>
        </x:is>
      </x:c>
      <x:c r="B7090" t="n">
        <x:v>2023</x:v>
      </x:c>
      <x:c r="C7090" t="n">
        <x:v>1</x:v>
      </x:c>
      <x:c r="D7090" t="n">
        <x:v>69</x:v>
      </x:c>
      <x:c r="E7090" s="203" t="n">
        <x:v>45016</x:v>
      </x:c>
      <x:c r="F7090" t="inlineStr">
        <x:is>
          <x:t xml:space="preserve">EBIT009A</x:t>
        </x:is>
      </x:c>
      <x:c r="G7090" t="inlineStr">
        <x:is>
          <x:t xml:space="preserve">Despesa</x:t>
        </x:is>
      </x:c>
      <x:c r="H7090" t="inlineStr">
        <x:is>
          <x:t xml:space="preserve">Reversão/Perda no valor de recuperação de ativos - Impairment</x:t>
        </x:is>
      </x:c>
      <x:c r="I7090" t="inlineStr">
        <x:is>
          <x:t xml:space="preserve">E&amp;P</x:t>
        </x:is>
      </x:c>
      <x:c r="J7090" s="239" t="n">
        <x:v>70</x:v>
      </x:c>
      <x:c r="K7090" t="inlineStr">
        <x:is>
          <x:t xml:space="preserve">E&amp;P</x:t>
        </x:is>
      </x:c>
      <x:c r="L7090" s="239" t="n"/>
      <x:c r="M7090" s="239" t="n">
        <x:v>70</x:v>
      </x:c>
    </x:row>
    <x:row r="7091">
      <x:c r="A7091" t="inlineStr">
        <x:is>
          <x:t xml:space="preserve">1T23</x:t>
        </x:is>
      </x:c>
      <x:c r="B7091" t="n">
        <x:v>2023</x:v>
      </x:c>
      <x:c r="C7091" t="n">
        <x:v>1</x:v>
      </x:c>
      <x:c r="D7091" t="n">
        <x:v>69</x:v>
      </x:c>
      <x:c r="E7091" s="203" t="n">
        <x:v>45016</x:v>
      </x:c>
      <x:c r="F7091" t="inlineStr">
        <x:is>
          <x:t xml:space="preserve">EBIT009A</x:t>
        </x:is>
      </x:c>
      <x:c r="G7091" t="inlineStr">
        <x:is>
          <x:t xml:space="preserve">Despesa</x:t>
        </x:is>
      </x:c>
      <x:c r="H7091" t="inlineStr">
        <x:is>
          <x:t xml:space="preserve">Reversão/Perda no valor de recuperação de ativos - Impairment</x:t>
        </x:is>
      </x:c>
      <x:c r="I7091" t="inlineStr">
        <x:is>
          <x:t xml:space="preserve">ELIMIN.</x:t>
        </x:is>
      </x:c>
      <x:c r="J7091" s="239" t="n">
        <x:v>0</x:v>
      </x:c>
      <x:c r="K7091" t="inlineStr">
        <x:is>
          <x:t xml:space="preserve">ELIMINAÇÕES</x:t>
        </x:is>
      </x:c>
      <x:c r="L7091" s="239" t="n"/>
      <x:c r="M7091" s="239" t="n">
        <x:v>0</x:v>
      </x:c>
    </x:row>
    <x:row r="7092">
      <x:c r="A7092" t="inlineStr">
        <x:is>
          <x:t xml:space="preserve">1T23</x:t>
        </x:is>
      </x:c>
      <x:c r="B7092" t="n">
        <x:v>2023</x:v>
      </x:c>
      <x:c r="C7092" t="n">
        <x:v>1</x:v>
      </x:c>
      <x:c r="D7092" t="n">
        <x:v>69</x:v>
      </x:c>
      <x:c r="E7092" s="203" t="n">
        <x:v>45016</x:v>
      </x:c>
      <x:c r="F7092" t="inlineStr">
        <x:is>
          <x:t xml:space="preserve">EBIT009A</x:t>
        </x:is>
      </x:c>
      <x:c r="G7092" t="inlineStr">
        <x:is>
          <x:t xml:space="preserve">Despesa</x:t>
        </x:is>
      </x:c>
      <x:c r="H7092" t="inlineStr">
        <x:is>
          <x:t xml:space="preserve">Reversão/Perda no valor de recuperação de ativos - Impairment</x:t>
        </x:is>
      </x:c>
      <x:c r="I7092" t="inlineStr">
        <x:is>
          <x:t xml:space="preserve">GÁS &amp; ENERGIA</x:t>
        </x:is>
      </x:c>
      <x:c r="J7092" s="239" t="n">
        <x:v>0</x:v>
      </x:c>
      <x:c r="K7092" t="inlineStr">
        <x:is>
          <x:t xml:space="preserve">GÁS &amp; ENERGIA / G&amp;EBC</x:t>
        </x:is>
      </x:c>
      <x:c r="L7092" s="239" t="n"/>
      <x:c r="M7092" s="239" t="n">
        <x:v>0</x:v>
      </x:c>
    </x:row>
    <x:row r="7093">
      <x:c r="A7093" t="inlineStr">
        <x:is>
          <x:t xml:space="preserve">1T23</x:t>
        </x:is>
      </x:c>
      <x:c r="B7093" t="n">
        <x:v>2023</x:v>
      </x:c>
      <x:c r="C7093" t="n">
        <x:v>1</x:v>
      </x:c>
      <x:c r="D7093" t="n">
        <x:v>69</x:v>
      </x:c>
      <x:c r="E7093" s="203" t="n">
        <x:v>45016</x:v>
      </x:c>
      <x:c r="F7093" t="inlineStr">
        <x:is>
          <x:t xml:space="preserve">EBIT009A</x:t>
        </x:is>
      </x:c>
      <x:c r="G7093" t="inlineStr">
        <x:is>
          <x:t xml:space="preserve">Despesa</x:t>
        </x:is>
      </x:c>
      <x:c r="H7093" t="inlineStr">
        <x:is>
          <x:t xml:space="preserve">Reversão/Perda no valor de recuperação de ativos - Impairment</x:t>
        </x:is>
      </x:c>
      <x:c r="I7093" t="inlineStr">
        <x:is>
          <x:t xml:space="preserve">RTC</x:t>
        </x:is>
      </x:c>
      <x:c r="J7093" s="239" t="n">
        <x:v>-86</x:v>
      </x:c>
      <x:c r="K7093" t="inlineStr">
        <x:is>
          <x:t xml:space="preserve">REFINO / RTC</x:t>
        </x:is>
      </x:c>
      <x:c r="L7093" s="239" t="n"/>
      <x:c r="M7093" s="239" t="n">
        <x:v>-86</x:v>
      </x:c>
    </x:row>
    <x:row r="7094">
      <x:c r="A7094" t="inlineStr">
        <x:is>
          <x:t xml:space="preserve">1T23</x:t>
        </x:is>
      </x:c>
      <x:c r="B7094" t="n">
        <x:v>2023</x:v>
      </x:c>
      <x:c r="C7094" t="n">
        <x:v>1</x:v>
      </x:c>
      <x:c r="D7094" t="n">
        <x:v>69</x:v>
      </x:c>
      <x:c r="E7094" s="203" t="n">
        <x:v>45016</x:v>
      </x:c>
      <x:c r="F7094" t="inlineStr">
        <x:is>
          <x:t xml:space="preserve">EBIT009A</x:t>
        </x:is>
      </x:c>
      <x:c r="G7094" t="inlineStr">
        <x:is>
          <x:t xml:space="preserve">Despesa</x:t>
        </x:is>
      </x:c>
      <x:c r="H7094" t="inlineStr">
        <x:is>
          <x:t xml:space="preserve">Reversão/Perda no valor de recuperação de ativos - Impairment</x:t>
        </x:is>
      </x:c>
      <x:c r="I7094" t="inlineStr">
        <x:is>
          <x:t xml:space="preserve">TOTAL</x:t>
        </x:is>
      </x:c>
      <x:c r="J7094" s="239" t="n">
        <x:v>-16</x:v>
      </x:c>
      <x:c r="K7094" t="inlineStr">
        <x:is>
          <x:t xml:space="preserve">TOTAL</x:t>
        </x:is>
      </x:c>
      <x:c r="L7094" s="239" t="n"/>
      <x:c r="M7094" s="239" t="n">
        <x:v>-16</x:v>
      </x:c>
    </x:row>
    <x:row r="7095">
      <x:c r="A7095" t="inlineStr">
        <x:is>
          <x:t xml:space="preserve">1T23</x:t>
        </x:is>
      </x:c>
      <x:c r="B7095" t="n">
        <x:v>2023</x:v>
      </x:c>
      <x:c r="C7095" t="n">
        <x:v>1</x:v>
      </x:c>
      <x:c r="D7095" t="n">
        <x:v>69</x:v>
      </x:c>
      <x:c r="E7095" s="203" t="n">
        <x:v>45016</x:v>
      </x:c>
      <x:c r="F7095" t="inlineStr">
        <x:is>
          <x:t xml:space="preserve">EBIT010</x:t>
        </x:is>
      </x:c>
      <x:c r="G7095" t="inlineStr">
        <x:is>
          <x:t xml:space="preserve">Despesa</x:t>
        </x:is>
      </x:c>
      <x:c r="H7095" t="inlineStr">
        <x:is>
          <x:t xml:space="preserve">Outras receitas (despesas), líquidas</x:t>
        </x:is>
      </x:c>
      <x:c r="I7095" t="inlineStr">
        <x:is>
          <x:t xml:space="preserve">CORP.</x:t>
        </x:is>
      </x:c>
      <x:c r="J7095" s="239" t="n">
        <x:v>-553</x:v>
      </x:c>
      <x:c r="K7095" t="inlineStr">
        <x:is>
          <x:t xml:space="preserve">CORPORATIVO / OUTROS NEGÓCIOS</x:t>
        </x:is>
      </x:c>
      <x:c r="L7095" s="239" t="n"/>
      <x:c r="M7095" s="239" t="n">
        <x:v>-553</x:v>
      </x:c>
    </x:row>
    <x:row r="7096">
      <x:c r="A7096" t="inlineStr">
        <x:is>
          <x:t xml:space="preserve">1T23</x:t>
        </x:is>
      </x:c>
      <x:c r="B7096" t="n">
        <x:v>2023</x:v>
      </x:c>
      <x:c r="C7096" t="n">
        <x:v>1</x:v>
      </x:c>
      <x:c r="D7096" t="n">
        <x:v>69</x:v>
      </x:c>
      <x:c r="E7096" s="203" t="n">
        <x:v>45016</x:v>
      </x:c>
      <x:c r="F7096" t="inlineStr">
        <x:is>
          <x:t xml:space="preserve">EBIT010</x:t>
        </x:is>
      </x:c>
      <x:c r="G7096" t="inlineStr">
        <x:is>
          <x:t xml:space="preserve">Despesa</x:t>
        </x:is>
      </x:c>
      <x:c r="H7096" t="inlineStr">
        <x:is>
          <x:t xml:space="preserve">Outras receitas (despesas), líquidas</x:t>
        </x:is>
      </x:c>
      <x:c r="I7096" t="inlineStr">
        <x:is>
          <x:t xml:space="preserve">E&amp;P</x:t>
        </x:is>
      </x:c>
      <x:c r="J7096" s="239" t="n">
        <x:v>965</x:v>
      </x:c>
      <x:c r="K7096" t="inlineStr">
        <x:is>
          <x:t xml:space="preserve">E&amp;P</x:t>
        </x:is>
      </x:c>
      <x:c r="L7096" s="239" t="n"/>
      <x:c r="M7096" s="239" t="n">
        <x:v>965</x:v>
      </x:c>
    </x:row>
    <x:row r="7097">
      <x:c r="A7097" t="inlineStr">
        <x:is>
          <x:t xml:space="preserve">1T23</x:t>
        </x:is>
      </x:c>
      <x:c r="B7097" t="n">
        <x:v>2023</x:v>
      </x:c>
      <x:c r="C7097" t="n">
        <x:v>1</x:v>
      </x:c>
      <x:c r="D7097" t="n">
        <x:v>69</x:v>
      </x:c>
      <x:c r="E7097" s="203" t="n">
        <x:v>45016</x:v>
      </x:c>
      <x:c r="F7097" t="inlineStr">
        <x:is>
          <x:t xml:space="preserve">EBIT010</x:t>
        </x:is>
      </x:c>
      <x:c r="G7097" t="inlineStr">
        <x:is>
          <x:t xml:space="preserve">Despesa</x:t>
        </x:is>
      </x:c>
      <x:c r="H7097" t="inlineStr">
        <x:is>
          <x:t xml:space="preserve">Outras receitas (despesas), líquidas</x:t>
        </x:is>
      </x:c>
      <x:c r="I7097" t="inlineStr">
        <x:is>
          <x:t xml:space="preserve">ELIMIN.</x:t>
        </x:is>
      </x:c>
      <x:c r="J7097" s="239" t="n">
        <x:v>0</x:v>
      </x:c>
      <x:c r="K7097" t="inlineStr">
        <x:is>
          <x:t xml:space="preserve">ELIMINAÇÕES</x:t>
        </x:is>
      </x:c>
      <x:c r="L7097" s="239" t="n"/>
      <x:c r="M7097" s="239" t="n">
        <x:v>0</x:v>
      </x:c>
    </x:row>
    <x:row r="7098">
      <x:c r="A7098" t="inlineStr">
        <x:is>
          <x:t xml:space="preserve">1T23</x:t>
        </x:is>
      </x:c>
      <x:c r="B7098" t="n">
        <x:v>2023</x:v>
      </x:c>
      <x:c r="C7098" t="n">
        <x:v>1</x:v>
      </x:c>
      <x:c r="D7098" t="n">
        <x:v>69</x:v>
      </x:c>
      <x:c r="E7098" s="203" t="n">
        <x:v>45016</x:v>
      </x:c>
      <x:c r="F7098" t="inlineStr">
        <x:is>
          <x:t xml:space="preserve">EBIT010</x:t>
        </x:is>
      </x:c>
      <x:c r="G7098" t="inlineStr">
        <x:is>
          <x:t xml:space="preserve">Despesa</x:t>
        </x:is>
      </x:c>
      <x:c r="H7098" t="inlineStr">
        <x:is>
          <x:t xml:space="preserve">Outras receitas (despesas), líquidas</x:t>
        </x:is>
      </x:c>
      <x:c r="I7098" t="inlineStr">
        <x:is>
          <x:t xml:space="preserve">GÁS &amp; ENERGIA</x:t>
        </x:is>
      </x:c>
      <x:c r="J7098" s="239" t="n">
        <x:v>-529</x:v>
      </x:c>
      <x:c r="K7098" t="inlineStr">
        <x:is>
          <x:t xml:space="preserve">GÁS &amp; ENERGIA / G&amp;EBC</x:t>
        </x:is>
      </x:c>
      <x:c r="L7098" s="239" t="n"/>
      <x:c r="M7098" s="239" t="n">
        <x:v>-529</x:v>
      </x:c>
    </x:row>
    <x:row r="7099">
      <x:c r="A7099" t="inlineStr">
        <x:is>
          <x:t xml:space="preserve">1T23</x:t>
        </x:is>
      </x:c>
      <x:c r="B7099" t="n">
        <x:v>2023</x:v>
      </x:c>
      <x:c r="C7099" t="n">
        <x:v>1</x:v>
      </x:c>
      <x:c r="D7099" t="n">
        <x:v>69</x:v>
      </x:c>
      <x:c r="E7099" s="203" t="n">
        <x:v>45016</x:v>
      </x:c>
      <x:c r="F7099" t="inlineStr">
        <x:is>
          <x:t xml:space="preserve">EBIT010</x:t>
        </x:is>
      </x:c>
      <x:c r="G7099" t="inlineStr">
        <x:is>
          <x:t xml:space="preserve">Despesa</x:t>
        </x:is>
      </x:c>
      <x:c r="H7099" t="inlineStr">
        <x:is>
          <x:t xml:space="preserve">Outras receitas (despesas), líquidas</x:t>
        </x:is>
      </x:c>
      <x:c r="I7099" t="inlineStr">
        <x:is>
          <x:t xml:space="preserve">RTC</x:t>
        </x:is>
      </x:c>
      <x:c r="J7099" s="239" t="n">
        <x:v>-2307</x:v>
      </x:c>
      <x:c r="K7099" t="inlineStr">
        <x:is>
          <x:t xml:space="preserve">REFINO / RTC</x:t>
        </x:is>
      </x:c>
      <x:c r="L7099" s="239" t="n"/>
      <x:c r="M7099" s="239" t="n">
        <x:v>-2307</x:v>
      </x:c>
    </x:row>
    <x:row r="7100">
      <x:c r="A7100" t="inlineStr">
        <x:is>
          <x:t xml:space="preserve">1T23</x:t>
        </x:is>
      </x:c>
      <x:c r="B7100" t="n">
        <x:v>2023</x:v>
      </x:c>
      <x:c r="C7100" t="n">
        <x:v>1</x:v>
      </x:c>
      <x:c r="D7100" t="n">
        <x:v>69</x:v>
      </x:c>
      <x:c r="E7100" s="203" t="n">
        <x:v>45016</x:v>
      </x:c>
      <x:c r="F7100" t="inlineStr">
        <x:is>
          <x:t xml:space="preserve">EBIT010</x:t>
        </x:is>
      </x:c>
      <x:c r="G7100" t="inlineStr">
        <x:is>
          <x:t xml:space="preserve">Despesa</x:t>
        </x:is>
      </x:c>
      <x:c r="H7100" t="inlineStr">
        <x:is>
          <x:t xml:space="preserve">Outras receitas (despesas), líquidas</x:t>
        </x:is>
      </x:c>
      <x:c r="I7100" t="inlineStr">
        <x:is>
          <x:t xml:space="preserve">TOTAL</x:t>
        </x:is>
      </x:c>
      <x:c r="J7100" s="239" t="n">
        <x:v>-2424</x:v>
      </x:c>
      <x:c r="K7100" t="inlineStr">
        <x:is>
          <x:t xml:space="preserve">TOTAL</x:t>
        </x:is>
      </x:c>
      <x:c r="L7100" s="239" t="n"/>
      <x:c r="M7100" s="239" t="n">
        <x:v>-2424</x:v>
      </x:c>
    </x:row>
    <x:row r="7101">
      <x:c r="A7101" t="inlineStr">
        <x:is>
          <x:t xml:space="preserve">1T23</x:t>
        </x:is>
      </x:c>
      <x:c r="B7101" t="n">
        <x:v>2023</x:v>
      </x:c>
      <x:c r="C7101" t="n">
        <x:v>1</x:v>
      </x:c>
      <x:c r="D7101" t="n">
        <x:v>69</x:v>
      </x:c>
      <x:c r="E7101" s="203" t="n">
        <x:v>45016</x:v>
      </x:c>
      <x:c r="F7101" t="inlineStr">
        <x:is>
          <x:t xml:space="preserve">EBIT011</x:t>
        </x:is>
      </x:c>
      <x:c r="G7101" t="inlineStr">
        <x:is>
          <x:t xml:space="preserve">Despesas Totais</x:t>
        </x:is>
      </x:c>
      <x:c r="H7101" t="inlineStr">
        <x:is>
          <x:t xml:space="preserve">Despesas</x:t>
        </x:is>
      </x:c>
      <x:c r="I7101" t="inlineStr">
        <x:is>
          <x:t xml:space="preserve">CORP.</x:t>
        </x:is>
      </x:c>
      <x:c r="J7101" s="239" t="n">
        <x:v>-2442</x:v>
      </x:c>
      <x:c r="K7101" t="inlineStr">
        <x:is>
          <x:t xml:space="preserve">CORPORATIVO / OUTROS NEGÓCIOS</x:t>
        </x:is>
      </x:c>
      <x:c r="L7101" s="239" t="n"/>
      <x:c r="M7101" s="239" t="n">
        <x:v>-2442</x:v>
      </x:c>
    </x:row>
    <x:row r="7102">
      <x:c r="A7102" t="inlineStr">
        <x:is>
          <x:t xml:space="preserve">1T23</x:t>
        </x:is>
      </x:c>
      <x:c r="B7102" t="n">
        <x:v>2023</x:v>
      </x:c>
      <x:c r="C7102" t="n">
        <x:v>1</x:v>
      </x:c>
      <x:c r="D7102" t="n">
        <x:v>69</x:v>
      </x:c>
      <x:c r="E7102" s="203" t="n">
        <x:v>45016</x:v>
      </x:c>
      <x:c r="F7102" t="inlineStr">
        <x:is>
          <x:t xml:space="preserve">EBIT011</x:t>
        </x:is>
      </x:c>
      <x:c r="G7102" t="inlineStr">
        <x:is>
          <x:t xml:space="preserve">Despesas Totais</x:t>
        </x:is>
      </x:c>
      <x:c r="H7102" t="inlineStr">
        <x:is>
          <x:t xml:space="preserve">Despesas</x:t>
        </x:is>
      </x:c>
      <x:c r="I7102" t="inlineStr">
        <x:is>
          <x:t xml:space="preserve">E&amp;P</x:t>
        </x:is>
      </x:c>
      <x:c r="J7102" s="239" t="n">
        <x:v>-638</x:v>
      </x:c>
      <x:c r="K7102" t="inlineStr">
        <x:is>
          <x:t xml:space="preserve">E&amp;P</x:t>
        </x:is>
      </x:c>
      <x:c r="L7102" s="239" t="n"/>
      <x:c r="M7102" s="239" t="n">
        <x:v>-638</x:v>
      </x:c>
    </x:row>
    <x:row r="7103">
      <x:c r="A7103" t="inlineStr">
        <x:is>
          <x:t xml:space="preserve">1T23</x:t>
        </x:is>
      </x:c>
      <x:c r="B7103" t="n">
        <x:v>2023</x:v>
      </x:c>
      <x:c r="C7103" t="n">
        <x:v>1</x:v>
      </x:c>
      <x:c r="D7103" t="n">
        <x:v>69</x:v>
      </x:c>
      <x:c r="E7103" s="203" t="n">
        <x:v>45016</x:v>
      </x:c>
      <x:c r="F7103" t="inlineStr">
        <x:is>
          <x:t xml:space="preserve">EBIT011</x:t>
        </x:is>
      </x:c>
      <x:c r="G7103" t="inlineStr">
        <x:is>
          <x:t xml:space="preserve">Despesas Totais</x:t>
        </x:is>
      </x:c>
      <x:c r="H7103" t="inlineStr">
        <x:is>
          <x:t xml:space="preserve">Despesas</x:t>
        </x:is>
      </x:c>
      <x:c r="I7103" t="inlineStr">
        <x:is>
          <x:t xml:space="preserve">ELIMIN.</x:t>
        </x:is>
      </x:c>
      <x:c r="J7103" s="239" t="n">
        <x:v>-23</x:v>
      </x:c>
      <x:c r="K7103" t="inlineStr">
        <x:is>
          <x:t xml:space="preserve">ELIMINAÇÕES</x:t>
        </x:is>
      </x:c>
      <x:c r="L7103" s="239" t="n"/>
      <x:c r="M7103" s="239" t="n">
        <x:v>-23</x:v>
      </x:c>
    </x:row>
    <x:row r="7104">
      <x:c r="A7104" t="inlineStr">
        <x:is>
          <x:t xml:space="preserve">1T23</x:t>
        </x:is>
      </x:c>
      <x:c r="B7104" t="n">
        <x:v>2023</x:v>
      </x:c>
      <x:c r="C7104" t="n">
        <x:v>1</x:v>
      </x:c>
      <x:c r="D7104" t="n">
        <x:v>69</x:v>
      </x:c>
      <x:c r="E7104" s="203" t="n">
        <x:v>45016</x:v>
      </x:c>
      <x:c r="F7104" t="inlineStr">
        <x:is>
          <x:t xml:space="preserve">EBIT011</x:t>
        </x:is>
      </x:c>
      <x:c r="G7104" t="inlineStr">
        <x:is>
          <x:t xml:space="preserve">Despesas Totais</x:t>
        </x:is>
      </x:c>
      <x:c r="H7104" t="inlineStr">
        <x:is>
          <x:t xml:space="preserve">Despesas</x:t>
        </x:is>
      </x:c>
      <x:c r="I7104" t="inlineStr">
        <x:is>
          <x:t xml:space="preserve">GÁS &amp; ENERGIA</x:t>
        </x:is>
      </x:c>
      <x:c r="J7104" s="239" t="n">
        <x:v>-4051</x:v>
      </x:c>
      <x:c r="K7104" t="inlineStr">
        <x:is>
          <x:t xml:space="preserve">GÁS &amp; ENERGIA / G&amp;EBC</x:t>
        </x:is>
      </x:c>
      <x:c r="L7104" s="239" t="n"/>
      <x:c r="M7104" s="239" t="n">
        <x:v>-4051</x:v>
      </x:c>
    </x:row>
    <x:row r="7105">
      <x:c r="A7105" t="inlineStr">
        <x:is>
          <x:t xml:space="preserve">1T23</x:t>
        </x:is>
      </x:c>
      <x:c r="B7105" t="n">
        <x:v>2023</x:v>
      </x:c>
      <x:c r="C7105" t="n">
        <x:v>1</x:v>
      </x:c>
      <x:c r="D7105" t="n">
        <x:v>69</x:v>
      </x:c>
      <x:c r="E7105" s="203" t="n">
        <x:v>45016</x:v>
      </x:c>
      <x:c r="F7105" t="inlineStr">
        <x:is>
          <x:t xml:space="preserve">EBIT011</x:t>
        </x:is>
      </x:c>
      <x:c r="G7105" t="inlineStr">
        <x:is>
          <x:t xml:space="preserve">Despesas Totais</x:t>
        </x:is>
      </x:c>
      <x:c r="H7105" t="inlineStr">
        <x:is>
          <x:t xml:space="preserve">Despesas</x:t>
        </x:is>
      </x:c>
      <x:c r="I7105" t="inlineStr">
        <x:is>
          <x:t xml:space="preserve">RTC</x:t>
        </x:is>
      </x:c>
      <x:c r="J7105" s="239" t="n">
        <x:v>-6141</x:v>
      </x:c>
      <x:c r="K7105" t="inlineStr">
        <x:is>
          <x:t xml:space="preserve">REFINO / RTC</x:t>
        </x:is>
      </x:c>
      <x:c r="L7105" s="239" t="n"/>
      <x:c r="M7105" s="239" t="n">
        <x:v>-6141</x:v>
      </x:c>
    </x:row>
    <x:row r="7106">
      <x:c r="A7106" t="inlineStr">
        <x:is>
          <x:t xml:space="preserve">1T23</x:t>
        </x:is>
      </x:c>
      <x:c r="B7106" t="n">
        <x:v>2023</x:v>
      </x:c>
      <x:c r="C7106" t="n">
        <x:v>1</x:v>
      </x:c>
      <x:c r="D7106" t="n">
        <x:v>69</x:v>
      </x:c>
      <x:c r="E7106" s="203" t="n">
        <x:v>45016</x:v>
      </x:c>
      <x:c r="F7106" t="inlineStr">
        <x:is>
          <x:t xml:space="preserve">EBIT011</x:t>
        </x:is>
      </x:c>
      <x:c r="G7106" t="inlineStr">
        <x:is>
          <x:t xml:space="preserve">Despesas Totais</x:t>
        </x:is>
      </x:c>
      <x:c r="H7106" t="inlineStr">
        <x:is>
          <x:t xml:space="preserve">Despesas</x:t>
        </x:is>
      </x:c>
      <x:c r="I7106" t="inlineStr">
        <x:is>
          <x:t xml:space="preserve">TOTAL</x:t>
        </x:is>
      </x:c>
      <x:c r="J7106" s="239" t="n">
        <x:v>-13295</x:v>
      </x:c>
      <x:c r="K7106" t="inlineStr">
        <x:is>
          <x:t xml:space="preserve">TOTAL</x:t>
        </x:is>
      </x:c>
      <x:c r="L7106" s="239" t="n"/>
      <x:c r="M7106" s="239" t="n">
        <x:v>-13295</x:v>
      </x:c>
    </x:row>
    <x:row r="7107">
      <x:c r="A7107" t="inlineStr">
        <x:is>
          <x:t xml:space="preserve">1T23</x:t>
        </x:is>
      </x:c>
      <x:c r="B7107" t="n">
        <x:v>2023</x:v>
      </x:c>
      <x:c r="C7107" t="n">
        <x:v>1</x:v>
      </x:c>
      <x:c r="D7107" t="n">
        <x:v>69</x:v>
      </x:c>
      <x:c r="E7107" s="203" t="n">
        <x:v>45016</x:v>
      </x:c>
      <x:c r="F7107" t="inlineStr">
        <x:is>
          <x:t xml:space="preserve">EBIT012</x:t>
        </x:is>
      </x:c>
      <x:c r="G7107" t="inlineStr">
        <x:is>
          <x:t xml:space="preserve">Lucro Operacional Total</x:t>
        </x:is>
      </x:c>
      <x:c r="H7107" t="inlineStr">
        <x:is>
          <x:t xml:space="preserve">Lucro (prejuízo) antes do resultado financeiro, das participações e impostos</x:t>
        </x:is>
      </x:c>
      <x:c r="I7107" t="inlineStr">
        <x:is>
          <x:t xml:space="preserve">CORP.</x:t>
        </x:is>
      </x:c>
      <x:c r="J7107" s="239" t="n">
        <x:v>-2452</x:v>
      </x:c>
      <x:c r="K7107" t="inlineStr">
        <x:is>
          <x:t xml:space="preserve">CORPORATIVO / OUTROS NEGÓCIOS</x:t>
        </x:is>
      </x:c>
      <x:c r="L7107" s="239" t="n"/>
      <x:c r="M7107" s="239" t="n">
        <x:v>-2452</x:v>
      </x:c>
    </x:row>
    <x:row r="7108">
      <x:c r="A7108" t="inlineStr">
        <x:is>
          <x:t xml:space="preserve">1T23</x:t>
        </x:is>
      </x:c>
      <x:c r="B7108" t="n">
        <x:v>2023</x:v>
      </x:c>
      <x:c r="C7108" t="n">
        <x:v>1</x:v>
      </x:c>
      <x:c r="D7108" t="n">
        <x:v>69</x:v>
      </x:c>
      <x:c r="E7108" s="203" t="n">
        <x:v>45016</x:v>
      </x:c>
      <x:c r="F7108" t="inlineStr">
        <x:is>
          <x:t xml:space="preserve">EBIT012</x:t>
        </x:is>
      </x:c>
      <x:c r="G7108" t="inlineStr">
        <x:is>
          <x:t xml:space="preserve">Lucro Operacional Total</x:t>
        </x:is>
      </x:c>
      <x:c r="H7108" t="inlineStr">
        <x:is>
          <x:t xml:space="preserve">Lucro (prejuízo) antes do resultado financeiro, das participações e impostos</x:t>
        </x:is>
      </x:c>
      <x:c r="I7108" t="inlineStr">
        <x:is>
          <x:t xml:space="preserve">E&amp;P</x:t>
        </x:is>
      </x:c>
      <x:c r="J7108" s="239" t="n">
        <x:v>47941</x:v>
      </x:c>
      <x:c r="K7108" t="inlineStr">
        <x:is>
          <x:t xml:space="preserve">E&amp;P</x:t>
        </x:is>
      </x:c>
      <x:c r="L7108" s="239" t="n"/>
      <x:c r="M7108" s="239" t="n">
        <x:v>47941</x:v>
      </x:c>
    </x:row>
    <x:row r="7109">
      <x:c r="A7109" t="inlineStr">
        <x:is>
          <x:t xml:space="preserve">1T23</x:t>
        </x:is>
      </x:c>
      <x:c r="B7109" t="n">
        <x:v>2023</x:v>
      </x:c>
      <x:c r="C7109" t="n">
        <x:v>1</x:v>
      </x:c>
      <x:c r="D7109" t="n">
        <x:v>69</x:v>
      </x:c>
      <x:c r="E7109" s="203" t="n">
        <x:v>45016</x:v>
      </x:c>
      <x:c r="F7109" t="inlineStr">
        <x:is>
          <x:t xml:space="preserve">EBIT012</x:t>
        </x:is>
      </x:c>
      <x:c r="G7109" t="inlineStr">
        <x:is>
          <x:t xml:space="preserve">Lucro Operacional Total</x:t>
        </x:is>
      </x:c>
      <x:c r="H7109" t="inlineStr">
        <x:is>
          <x:t xml:space="preserve">Lucro (prejuízo) antes do resultado financeiro, das participações e impostos</x:t>
        </x:is>
      </x:c>
      <x:c r="I7109" t="inlineStr">
        <x:is>
          <x:t xml:space="preserve">ELIMIN.</x:t>
        </x:is>
      </x:c>
      <x:c r="J7109" s="239" t="n">
        <x:v>2068</x:v>
      </x:c>
      <x:c r="K7109" t="inlineStr">
        <x:is>
          <x:t xml:space="preserve">ELIMINAÇÕES</x:t>
        </x:is>
      </x:c>
      <x:c r="L7109" s="239" t="n"/>
      <x:c r="M7109" s="239" t="n">
        <x:v>2068</x:v>
      </x:c>
    </x:row>
    <x:row r="7110">
      <x:c r="A7110" t="inlineStr">
        <x:is>
          <x:t xml:space="preserve">1T23</x:t>
        </x:is>
      </x:c>
      <x:c r="B7110" t="n">
        <x:v>2023</x:v>
      </x:c>
      <x:c r="C7110" t="n">
        <x:v>1</x:v>
      </x:c>
      <x:c r="D7110" t="n">
        <x:v>69</x:v>
      </x:c>
      <x:c r="E7110" s="203" t="n">
        <x:v>45016</x:v>
      </x:c>
      <x:c r="F7110" t="inlineStr">
        <x:is>
          <x:t xml:space="preserve">EBIT012</x:t>
        </x:is>
      </x:c>
      <x:c r="G7110" t="inlineStr">
        <x:is>
          <x:t xml:space="preserve">Lucro Operacional Total</x:t>
        </x:is>
      </x:c>
      <x:c r="H7110" t="inlineStr">
        <x:is>
          <x:t xml:space="preserve">Lucro (prejuízo) antes do resultado financeiro, das participações e impostos</x:t>
        </x:is>
      </x:c>
      <x:c r="I7110" t="inlineStr">
        <x:is>
          <x:t xml:space="preserve">GÁS &amp; ENERGIA</x:t>
        </x:is>
      </x:c>
      <x:c r="J7110" s="239" t="n">
        <x:v>3151</x:v>
      </x:c>
      <x:c r="K7110" t="inlineStr">
        <x:is>
          <x:t xml:space="preserve">GÁS &amp; ENERGIA / G&amp;EBC</x:t>
        </x:is>
      </x:c>
      <x:c r="L7110" s="239" t="n"/>
      <x:c r="M7110" s="239" t="n">
        <x:v>3151</x:v>
      </x:c>
    </x:row>
    <x:row r="7111">
      <x:c r="A7111" t="inlineStr">
        <x:is>
          <x:t xml:space="preserve">1T23</x:t>
        </x:is>
      </x:c>
      <x:c r="B7111" t="n">
        <x:v>2023</x:v>
      </x:c>
      <x:c r="C7111" t="n">
        <x:v>1</x:v>
      </x:c>
      <x:c r="D7111" t="n">
        <x:v>69</x:v>
      </x:c>
      <x:c r="E7111" s="203" t="n">
        <x:v>45016</x:v>
      </x:c>
      <x:c r="F7111" t="inlineStr">
        <x:is>
          <x:t xml:space="preserve">EBIT012</x:t>
        </x:is>
      </x:c>
      <x:c r="G7111" t="inlineStr">
        <x:is>
          <x:t xml:space="preserve">Lucro Operacional Total</x:t>
        </x:is>
      </x:c>
      <x:c r="H7111" t="inlineStr">
        <x:is>
          <x:t xml:space="preserve">Lucro (prejuízo) antes do resultado financeiro, das participações e impostos</x:t>
        </x:is>
      </x:c>
      <x:c r="I7111" t="inlineStr">
        <x:is>
          <x:t xml:space="preserve">RTC</x:t>
        </x:is>
      </x:c>
      <x:c r="J7111" s="239" t="n">
        <x:v>9308</x:v>
      </x:c>
      <x:c r="K7111" t="inlineStr">
        <x:is>
          <x:t xml:space="preserve">REFINO / RTC</x:t>
        </x:is>
      </x:c>
      <x:c r="L7111" s="239" t="n"/>
      <x:c r="M7111" s="239" t="n">
        <x:v>9308</x:v>
      </x:c>
    </x:row>
    <x:row r="7112">
      <x:c r="A7112" t="inlineStr">
        <x:is>
          <x:t xml:space="preserve">1T23</x:t>
        </x:is>
      </x:c>
      <x:c r="B7112" t="n">
        <x:v>2023</x:v>
      </x:c>
      <x:c r="C7112" t="n">
        <x:v>1</x:v>
      </x:c>
      <x:c r="D7112" t="n">
        <x:v>69</x:v>
      </x:c>
      <x:c r="E7112" s="203" t="n">
        <x:v>45016</x:v>
      </x:c>
      <x:c r="F7112" t="inlineStr">
        <x:is>
          <x:t xml:space="preserve">EBIT012</x:t>
        </x:is>
      </x:c>
      <x:c r="G7112" t="inlineStr">
        <x:is>
          <x:t xml:space="preserve">Lucro Operacional Total</x:t>
        </x:is>
      </x:c>
      <x:c r="H7112" t="inlineStr">
        <x:is>
          <x:t xml:space="preserve">Lucro (prejuízo) antes do resultado financeiro, das participações e impostos</x:t>
        </x:is>
      </x:c>
      <x:c r="I7112" t="inlineStr">
        <x:is>
          <x:t xml:space="preserve">TOTAL</x:t>
        </x:is>
      </x:c>
      <x:c r="J7112" s="239" t="n">
        <x:v>60016</x:v>
      </x:c>
      <x:c r="K7112" t="inlineStr">
        <x:is>
          <x:t xml:space="preserve">TOTAL</x:t>
        </x:is>
      </x:c>
      <x:c r="L7112" s="239" t="n"/>
      <x:c r="M7112" s="239" t="n">
        <x:v>60016</x:v>
      </x:c>
    </x:row>
    <x:row r="7113">
      <x:c r="A7113" t="inlineStr">
        <x:is>
          <x:t xml:space="preserve">2T23</x:t>
        </x:is>
      </x:c>
      <x:c r="B7113" t="n">
        <x:v>2023</x:v>
      </x:c>
      <x:c r="C7113" t="n">
        <x:v>2</x:v>
      </x:c>
      <x:c r="D7113" t="n">
        <x:v>70</x:v>
      </x:c>
      <x:c r="E7113" s="203" t="n">
        <x:v>45107</x:v>
      </x:c>
      <x:c r="F7113" t="inlineStr">
        <x:is>
          <x:t xml:space="preserve">EBIT000A</x:t>
        </x:is>
      </x:c>
      <x:c r="G7113" t="inlineStr">
        <x:is>
          <x:t xml:space="preserve">Receita</x:t>
        </x:is>
      </x:c>
      <x:c r="H7113" t="inlineStr">
        <x:is>
          <x:t xml:space="preserve">Intersegmentos</x:t>
        </x:is>
      </x:c>
      <x:c r="I7113" t="inlineStr">
        <x:is>
          <x:t xml:space="preserve">CORP.</x:t>
        </x:is>
      </x:c>
      <x:c r="J7113" s="239" t="n">
        <x:v>17</x:v>
      </x:c>
      <x:c r="K7113" t="inlineStr">
        <x:is>
          <x:t xml:space="preserve">CORPORATIVO / OUTROS NEGÓCIOS</x:t>
        </x:is>
      </x:c>
      <x:c r="L7113" s="239" t="n">
        <x:v>7</x:v>
      </x:c>
      <x:c r="M7113" s="239" t="n">
        <x:v>10</x:v>
      </x:c>
    </x:row>
    <x:row r="7114">
      <x:c r="A7114" t="inlineStr">
        <x:is>
          <x:t xml:space="preserve">2T23</x:t>
        </x:is>
      </x:c>
      <x:c r="B7114" t="n">
        <x:v>2023</x:v>
      </x:c>
      <x:c r="C7114" t="n">
        <x:v>2</x:v>
      </x:c>
      <x:c r="D7114" t="n">
        <x:v>70</x:v>
      </x:c>
      <x:c r="E7114" s="203" t="n">
        <x:v>45107</x:v>
      </x:c>
      <x:c r="F7114" t="inlineStr">
        <x:is>
          <x:t xml:space="preserve">EBIT000A</x:t>
        </x:is>
      </x:c>
      <x:c r="G7114" t="inlineStr">
        <x:is>
          <x:t xml:space="preserve">Receita</x:t>
        </x:is>
      </x:c>
      <x:c r="H7114" t="inlineStr">
        <x:is>
          <x:t xml:space="preserve">Intersegmentos</x:t>
        </x:is>
      </x:c>
      <x:c r="I7114" t="inlineStr">
        <x:is>
          <x:t xml:space="preserve">E&amp;P</x:t>
        </x:is>
      </x:c>
      <x:c r="J7114" s="239" t="n">
        <x:v>152037</x:v>
      </x:c>
      <x:c r="K7114" t="inlineStr">
        <x:is>
          <x:t xml:space="preserve">E&amp;P</x:t>
        </x:is>
      </x:c>
      <x:c r="L7114" s="239" t="n">
        <x:v>80267</x:v>
      </x:c>
      <x:c r="M7114" s="239" t="n">
        <x:v>71770</x:v>
      </x:c>
    </x:row>
    <x:row r="7115">
      <x:c r="A7115" t="inlineStr">
        <x:is>
          <x:t xml:space="preserve">2T23</x:t>
        </x:is>
      </x:c>
      <x:c r="B7115" t="n">
        <x:v>2023</x:v>
      </x:c>
      <x:c r="C7115" t="n">
        <x:v>2</x:v>
      </x:c>
      <x:c r="D7115" t="n">
        <x:v>70</x:v>
      </x:c>
      <x:c r="E7115" s="203" t="n">
        <x:v>45107</x:v>
      </x:c>
      <x:c r="F7115" t="inlineStr">
        <x:is>
          <x:t xml:space="preserve">EBIT000A</x:t>
        </x:is>
      </x:c>
      <x:c r="G7115" t="inlineStr">
        <x:is>
          <x:t xml:space="preserve">Receita</x:t>
        </x:is>
      </x:c>
      <x:c r="H7115" t="inlineStr">
        <x:is>
          <x:t xml:space="preserve">Intersegmentos</x:t>
        </x:is>
      </x:c>
      <x:c r="I7115" t="inlineStr">
        <x:is>
          <x:t xml:space="preserve">ELIMIN.</x:t>
        </x:is>
      </x:c>
      <x:c r="J7115" s="239" t="n">
        <x:v>-164458</x:v>
      </x:c>
      <x:c r="K7115" t="inlineStr">
        <x:is>
          <x:t xml:space="preserve">ELIMINAÇÕES</x:t>
        </x:is>
      </x:c>
      <x:c r="L7115" s="239" t="n">
        <x:v>-86917</x:v>
      </x:c>
      <x:c r="M7115" s="239" t="n">
        <x:v>-77541</x:v>
      </x:c>
    </x:row>
    <x:row r="7116">
      <x:c r="A7116" t="inlineStr">
        <x:is>
          <x:t xml:space="preserve">2T23</x:t>
        </x:is>
      </x:c>
      <x:c r="B7116" t="n">
        <x:v>2023</x:v>
      </x:c>
      <x:c r="C7116" t="n">
        <x:v>2</x:v>
      </x:c>
      <x:c r="D7116" t="n">
        <x:v>70</x:v>
      </x:c>
      <x:c r="E7116" s="203" t="n">
        <x:v>45107</x:v>
      </x:c>
      <x:c r="F7116" t="inlineStr">
        <x:is>
          <x:t xml:space="preserve">EBIT000A</x:t>
        </x:is>
      </x:c>
      <x:c r="G7116" t="inlineStr">
        <x:is>
          <x:t xml:space="preserve">Receita</x:t>
        </x:is>
      </x:c>
      <x:c r="H7116" t="inlineStr">
        <x:is>
          <x:t xml:space="preserve">Intersegmentos</x:t>
        </x:is>
      </x:c>
      <x:c r="I7116" t="inlineStr">
        <x:is>
          <x:t xml:space="preserve">GÁS &amp; ENERGIA</x:t>
        </x:is>
      </x:c>
      <x:c r="J7116" s="239" t="n">
        <x:v>8119</x:v>
      </x:c>
      <x:c r="K7116" t="inlineStr">
        <x:is>
          <x:t xml:space="preserve">GÁS &amp; ENERGIA / G&amp;EBC</x:t>
        </x:is>
      </x:c>
      <x:c r="L7116" s="239" t="n">
        <x:v>4181</x:v>
      </x:c>
      <x:c r="M7116" s="239" t="n">
        <x:v>3938</x:v>
      </x:c>
    </x:row>
    <x:row r="7117">
      <x:c r="A7117" t="inlineStr">
        <x:is>
          <x:t xml:space="preserve">2T23</x:t>
        </x:is>
      </x:c>
      <x:c r="B7117" t="n">
        <x:v>2023</x:v>
      </x:c>
      <x:c r="C7117" t="n">
        <x:v>2</x:v>
      </x:c>
      <x:c r="D7117" t="n">
        <x:v>70</x:v>
      </x:c>
      <x:c r="E7117" s="203" t="n">
        <x:v>45107</x:v>
      </x:c>
      <x:c r="F7117" t="inlineStr">
        <x:is>
          <x:t xml:space="preserve">EBIT000A</x:t>
        </x:is>
      </x:c>
      <x:c r="G7117" t="inlineStr">
        <x:is>
          <x:t xml:space="preserve">Receita</x:t>
        </x:is>
      </x:c>
      <x:c r="H7117" t="inlineStr">
        <x:is>
          <x:t xml:space="preserve">Intersegmentos</x:t>
        </x:is>
      </x:c>
      <x:c r="I7117" t="inlineStr">
        <x:is>
          <x:t xml:space="preserve">RTC</x:t>
        </x:is>
      </x:c>
      <x:c r="J7117" s="239" t="n">
        <x:v>4285</x:v>
      </x:c>
      <x:c r="K7117" t="inlineStr">
        <x:is>
          <x:t xml:space="preserve">REFINO / RTC</x:t>
        </x:is>
      </x:c>
      <x:c r="L7117" s="239" t="n">
        <x:v>2462</x:v>
      </x:c>
      <x:c r="M7117" s="239" t="n">
        <x:v>1823</x:v>
      </x:c>
    </x:row>
    <x:row r="7118">
      <x:c r="A7118" t="inlineStr">
        <x:is>
          <x:t xml:space="preserve">2T23</x:t>
        </x:is>
      </x:c>
      <x:c r="B7118" t="n">
        <x:v>2023</x:v>
      </x:c>
      <x:c r="C7118" t="n">
        <x:v>2</x:v>
      </x:c>
      <x:c r="D7118" t="n">
        <x:v>70</x:v>
      </x:c>
      <x:c r="E7118" s="203" t="n">
        <x:v>45107</x:v>
      </x:c>
      <x:c r="F7118" t="inlineStr">
        <x:is>
          <x:t xml:space="preserve">EBIT000A</x:t>
        </x:is>
      </x:c>
      <x:c r="G7118" t="inlineStr">
        <x:is>
          <x:t xml:space="preserve">Receita</x:t>
        </x:is>
      </x:c>
      <x:c r="H7118" t="inlineStr">
        <x:is>
          <x:t xml:space="preserve">Intersegmentos</x:t>
        </x:is>
      </x:c>
      <x:c r="I7118" t="inlineStr">
        <x:is>
          <x:t xml:space="preserve">TOTAL</x:t>
        </x:is>
      </x:c>
      <x:c r="J7118" s="239" t="n">
        <x:v>0</x:v>
      </x:c>
      <x:c r="K7118" t="inlineStr">
        <x:is>
          <x:t xml:space="preserve">TOTAL</x:t>
        </x:is>
      </x:c>
      <x:c r="L7118" s="239" t="n">
        <x:v>0</x:v>
      </x:c>
      <x:c r="M7118" s="239" t="n">
        <x:v>0</x:v>
      </x:c>
    </x:row>
    <x:row r="7119">
      <x:c r="A7119" t="inlineStr">
        <x:is>
          <x:t xml:space="preserve">2T23</x:t>
        </x:is>
      </x:c>
      <x:c r="B7119" t="n">
        <x:v>2023</x:v>
      </x:c>
      <x:c r="C7119" t="n">
        <x:v>2</x:v>
      </x:c>
      <x:c r="D7119" t="n">
        <x:v>70</x:v>
      </x:c>
      <x:c r="E7119" s="203" t="n">
        <x:v>45107</x:v>
      </x:c>
      <x:c r="F7119" t="inlineStr">
        <x:is>
          <x:t xml:space="preserve">EBIT000B</x:t>
        </x:is>
      </x:c>
      <x:c r="G7119" t="inlineStr">
        <x:is>
          <x:t xml:space="preserve">Receita</x:t>
        </x:is>
      </x:c>
      <x:c r="H7119" t="inlineStr">
        <x:is>
          <x:t xml:space="preserve">Terceiros</x:t>
        </x:is>
      </x:c>
      <x:c r="I7119" t="inlineStr">
        <x:is>
          <x:t xml:space="preserve">CORP.</x:t>
        </x:is>
      </x:c>
      <x:c r="J7119" s="239" t="n">
        <x:v>801</x:v>
      </x:c>
      <x:c r="K7119" t="inlineStr">
        <x:is>
          <x:t xml:space="preserve">CORPORATIVO / OUTROS NEGÓCIOS</x:t>
        </x:is>
      </x:c>
      <x:c r="L7119" s="239" t="n">
        <x:v>381</x:v>
      </x:c>
      <x:c r="M7119" s="239" t="n">
        <x:v>420</x:v>
      </x:c>
    </x:row>
    <x:row r="7120">
      <x:c r="A7120" t="inlineStr">
        <x:is>
          <x:t xml:space="preserve">2T23</x:t>
        </x:is>
      </x:c>
      <x:c r="B7120" t="n">
        <x:v>2023</x:v>
      </x:c>
      <x:c r="C7120" t="n">
        <x:v>2</x:v>
      </x:c>
      <x:c r="D7120" t="n">
        <x:v>70</x:v>
      </x:c>
      <x:c r="E7120" s="203" t="n">
        <x:v>45107</x:v>
      </x:c>
      <x:c r="F7120" t="inlineStr">
        <x:is>
          <x:t xml:space="preserve">EBIT000B</x:t>
        </x:is>
      </x:c>
      <x:c r="G7120" t="inlineStr">
        <x:is>
          <x:t xml:space="preserve">Receita</x:t>
        </x:is>
      </x:c>
      <x:c r="H7120" t="inlineStr">
        <x:is>
          <x:t xml:space="preserve">Terceiros</x:t>
        </x:is>
      </x:c>
      <x:c r="I7120" t="inlineStr">
        <x:is>
          <x:t xml:space="preserve">E&amp;P</x:t>
        </x:is>
      </x:c>
      <x:c r="J7120" s="239" t="n">
        <x:v>2607</x:v>
      </x:c>
      <x:c r="K7120" t="inlineStr">
        <x:is>
          <x:t xml:space="preserve">E&amp;P</x:t>
        </x:is>
      </x:c>
      <x:c r="L7120" s="239" t="n">
        <x:v>1455</x:v>
      </x:c>
      <x:c r="M7120" s="239" t="n">
        <x:v>1152</x:v>
      </x:c>
    </x:row>
    <x:row r="7121">
      <x:c r="A7121" t="inlineStr">
        <x:is>
          <x:t xml:space="preserve">2T23</x:t>
        </x:is>
      </x:c>
      <x:c r="B7121" t="n">
        <x:v>2023</x:v>
      </x:c>
      <x:c r="C7121" t="n">
        <x:v>2</x:v>
      </x:c>
      <x:c r="D7121" t="n">
        <x:v>70</x:v>
      </x:c>
      <x:c r="E7121" s="203" t="n">
        <x:v>45107</x:v>
      </x:c>
      <x:c r="F7121" t="inlineStr">
        <x:is>
          <x:t xml:space="preserve">EBIT000B</x:t>
        </x:is>
      </x:c>
      <x:c r="G7121" t="inlineStr">
        <x:is>
          <x:t xml:space="preserve">Receita</x:t>
        </x:is>
      </x:c>
      <x:c r="H7121" t="inlineStr">
        <x:is>
          <x:t xml:space="preserve">Terceiros</x:t>
        </x:is>
      </x:c>
      <x:c r="I7121" t="inlineStr">
        <x:is>
          <x:t xml:space="preserve">ELIMIN.</x:t>
        </x:is>
      </x:c>
      <x:c r="J7121" s="239" t="n">
        <x:v>0</x:v>
      </x:c>
      <x:c r="K7121" t="inlineStr">
        <x:is>
          <x:t xml:space="preserve">ELIMINAÇÕES</x:t>
        </x:is>
      </x:c>
      <x:c r="L7121" s="239" t="n">
        <x:v>0</x:v>
      </x:c>
      <x:c r="M7121" s="239" t="n">
        <x:v>0</x:v>
      </x:c>
    </x:row>
    <x:row r="7122">
      <x:c r="A7122" t="inlineStr">
        <x:is>
          <x:t xml:space="preserve">2T23</x:t>
        </x:is>
      </x:c>
      <x:c r="B7122" t="n">
        <x:v>2023</x:v>
      </x:c>
      <x:c r="C7122" t="n">
        <x:v>2</x:v>
      </x:c>
      <x:c r="D7122" t="n">
        <x:v>70</x:v>
      </x:c>
      <x:c r="E7122" s="203" t="n">
        <x:v>45107</x:v>
      </x:c>
      <x:c r="F7122" t="inlineStr">
        <x:is>
          <x:t xml:space="preserve">EBIT000B</x:t>
        </x:is>
      </x:c>
      <x:c r="G7122" t="inlineStr">
        <x:is>
          <x:t xml:space="preserve">Receita</x:t>
        </x:is>
      </x:c>
      <x:c r="H7122" t="inlineStr">
        <x:is>
          <x:t xml:space="preserve">Terceiros</x:t>
        </x:is>
      </x:c>
      <x:c r="I7122" t="inlineStr">
        <x:is>
          <x:t xml:space="preserve">GÁS &amp; ENERGIA</x:t>
        </x:is>
      </x:c>
      <x:c r="J7122" s="239" t="n">
        <x:v>20405</x:v>
      </x:c>
      <x:c r="K7122" t="inlineStr">
        <x:is>
          <x:t xml:space="preserve">GÁS &amp; ENERGIA / G&amp;EBC</x:t>
        </x:is>
      </x:c>
      <x:c r="L7122" s="239" t="n">
        <x:v>10642</x:v>
      </x:c>
      <x:c r="M7122" s="239" t="n">
        <x:v>9763</x:v>
      </x:c>
    </x:row>
    <x:row r="7123">
      <x:c r="A7123" t="inlineStr">
        <x:is>
          <x:t xml:space="preserve">2T23</x:t>
        </x:is>
      </x:c>
      <x:c r="B7123" t="n">
        <x:v>2023</x:v>
      </x:c>
      <x:c r="C7123" t="n">
        <x:v>2</x:v>
      </x:c>
      <x:c r="D7123" t="n">
        <x:v>70</x:v>
      </x:c>
      <x:c r="E7123" s="203" t="n">
        <x:v>45107</x:v>
      </x:c>
      <x:c r="F7123" t="inlineStr">
        <x:is>
          <x:t xml:space="preserve">EBIT000B</x:t>
        </x:is>
      </x:c>
      <x:c r="G7123" t="inlineStr">
        <x:is>
          <x:t xml:space="preserve">Receita</x:t>
        </x:is>
      </x:c>
      <x:c r="H7123" t="inlineStr">
        <x:is>
          <x:t xml:space="preserve">Terceiros</x:t>
        </x:is>
      </x:c>
      <x:c r="I7123" t="inlineStr">
        <x:is>
          <x:t xml:space="preserve">RTC</x:t>
        </x:is>
      </x:c>
      <x:c r="J7123" s="239" t="n">
        <x:v>229095</x:v>
      </x:c>
      <x:c r="K7123" t="inlineStr">
        <x:is>
          <x:t xml:space="preserve">REFINO / RTC</x:t>
        </x:is>
      </x:c>
      <x:c r="L7123" s="239" t="n">
        <x:v>126590</x:v>
      </x:c>
      <x:c r="M7123" s="239" t="n">
        <x:v>102505</x:v>
      </x:c>
    </x:row>
    <x:row r="7124">
      <x:c r="A7124" t="inlineStr">
        <x:is>
          <x:t xml:space="preserve">2T23</x:t>
        </x:is>
      </x:c>
      <x:c r="B7124" t="n">
        <x:v>2023</x:v>
      </x:c>
      <x:c r="C7124" t="n">
        <x:v>2</x:v>
      </x:c>
      <x:c r="D7124" t="n">
        <x:v>70</x:v>
      </x:c>
      <x:c r="E7124" s="203" t="n">
        <x:v>45107</x:v>
      </x:c>
      <x:c r="F7124" t="inlineStr">
        <x:is>
          <x:t xml:space="preserve">EBIT000B</x:t>
        </x:is>
      </x:c>
      <x:c r="G7124" t="inlineStr">
        <x:is>
          <x:t xml:space="preserve">Receita</x:t>
        </x:is>
      </x:c>
      <x:c r="H7124" t="inlineStr">
        <x:is>
          <x:t xml:space="preserve">Terceiros</x:t>
        </x:is>
      </x:c>
      <x:c r="I7124" t="inlineStr">
        <x:is>
          <x:t xml:space="preserve">TOTAL</x:t>
        </x:is>
      </x:c>
      <x:c r="J7124" s="239" t="n">
        <x:v>252908</x:v>
      </x:c>
      <x:c r="K7124" t="inlineStr">
        <x:is>
          <x:t xml:space="preserve">TOTAL</x:t>
        </x:is>
      </x:c>
      <x:c r="L7124" s="239" t="n">
        <x:v>139068</x:v>
      </x:c>
      <x:c r="M7124" s="239" t="n">
        <x:v>113840</x:v>
      </x:c>
    </x:row>
    <x:row r="7125">
      <x:c r="A7125" t="inlineStr">
        <x:is>
          <x:t xml:space="preserve">2T23</x:t>
        </x:is>
      </x:c>
      <x:c r="B7125" t="n">
        <x:v>2023</x:v>
      </x:c>
      <x:c r="C7125" t="n">
        <x:v>2</x:v>
      </x:c>
      <x:c r="D7125" t="n">
        <x:v>70</x:v>
      </x:c>
      <x:c r="E7125" s="203" t="n">
        <x:v>45107</x:v>
      </x:c>
      <x:c r="F7125" t="inlineStr">
        <x:is>
          <x:t xml:space="preserve">EBIT001</x:t>
        </x:is>
      </x:c>
      <x:c r="G7125" t="inlineStr">
        <x:is>
          <x:t xml:space="preserve">Receita Total</x:t>
        </x:is>
      </x:c>
      <x:c r="H7125" t="inlineStr">
        <x:is>
          <x:t xml:space="preserve">Receita de vendas</x:t>
        </x:is>
      </x:c>
      <x:c r="I7125" t="inlineStr">
        <x:is>
          <x:t xml:space="preserve">CORP.</x:t>
        </x:is>
      </x:c>
      <x:c r="J7125" s="239" t="n">
        <x:v>818</x:v>
      </x:c>
      <x:c r="K7125" t="inlineStr">
        <x:is>
          <x:t xml:space="preserve">CORPORATIVO / OUTROS NEGÓCIOS</x:t>
        </x:is>
      </x:c>
      <x:c r="L7125" s="239" t="n">
        <x:v>388</x:v>
      </x:c>
      <x:c r="M7125" s="239" t="n">
        <x:v>430</x:v>
      </x:c>
    </x:row>
    <x:row r="7126">
      <x:c r="A7126" t="inlineStr">
        <x:is>
          <x:t xml:space="preserve">2T23</x:t>
        </x:is>
      </x:c>
      <x:c r="B7126" t="n">
        <x:v>2023</x:v>
      </x:c>
      <x:c r="C7126" t="n">
        <x:v>2</x:v>
      </x:c>
      <x:c r="D7126" t="n">
        <x:v>70</x:v>
      </x:c>
      <x:c r="E7126" s="203" t="n">
        <x:v>45107</x:v>
      </x:c>
      <x:c r="F7126" t="inlineStr">
        <x:is>
          <x:t xml:space="preserve">EBIT001</x:t>
        </x:is>
      </x:c>
      <x:c r="G7126" t="inlineStr">
        <x:is>
          <x:t xml:space="preserve">Receita Total</x:t>
        </x:is>
      </x:c>
      <x:c r="H7126" t="inlineStr">
        <x:is>
          <x:t xml:space="preserve">Receita de vendas</x:t>
        </x:is>
      </x:c>
      <x:c r="I7126" t="inlineStr">
        <x:is>
          <x:t xml:space="preserve">E&amp;P</x:t>
        </x:is>
      </x:c>
      <x:c r="J7126" s="239" t="n">
        <x:v>154644</x:v>
      </x:c>
      <x:c r="K7126" t="inlineStr">
        <x:is>
          <x:t xml:space="preserve">E&amp;P</x:t>
        </x:is>
      </x:c>
      <x:c r="L7126" s="239" t="n">
        <x:v>81722</x:v>
      </x:c>
      <x:c r="M7126" s="239" t="n">
        <x:v>72922</x:v>
      </x:c>
    </x:row>
    <x:row r="7127">
      <x:c r="A7127" t="inlineStr">
        <x:is>
          <x:t xml:space="preserve">2T23</x:t>
        </x:is>
      </x:c>
      <x:c r="B7127" t="n">
        <x:v>2023</x:v>
      </x:c>
      <x:c r="C7127" t="n">
        <x:v>2</x:v>
      </x:c>
      <x:c r="D7127" t="n">
        <x:v>70</x:v>
      </x:c>
      <x:c r="E7127" s="203" t="n">
        <x:v>45107</x:v>
      </x:c>
      <x:c r="F7127" t="inlineStr">
        <x:is>
          <x:t xml:space="preserve">EBIT001</x:t>
        </x:is>
      </x:c>
      <x:c r="G7127" t="inlineStr">
        <x:is>
          <x:t xml:space="preserve">Receita Total</x:t>
        </x:is>
      </x:c>
      <x:c r="H7127" t="inlineStr">
        <x:is>
          <x:t xml:space="preserve">Receita de vendas</x:t>
        </x:is>
      </x:c>
      <x:c r="I7127" t="inlineStr">
        <x:is>
          <x:t xml:space="preserve">ELIMIN.</x:t>
        </x:is>
      </x:c>
      <x:c r="J7127" s="239" t="n">
        <x:v>-164458</x:v>
      </x:c>
      <x:c r="K7127" t="inlineStr">
        <x:is>
          <x:t xml:space="preserve">ELIMINAÇÕES</x:t>
        </x:is>
      </x:c>
      <x:c r="L7127" s="239" t="n">
        <x:v>-86917</x:v>
      </x:c>
      <x:c r="M7127" s="239" t="n">
        <x:v>-77541</x:v>
      </x:c>
    </x:row>
    <x:row r="7128">
      <x:c r="A7128" t="inlineStr">
        <x:is>
          <x:t xml:space="preserve">2T23</x:t>
        </x:is>
      </x:c>
      <x:c r="B7128" t="n">
        <x:v>2023</x:v>
      </x:c>
      <x:c r="C7128" t="n">
        <x:v>2</x:v>
      </x:c>
      <x:c r="D7128" t="n">
        <x:v>70</x:v>
      </x:c>
      <x:c r="E7128" s="203" t="n">
        <x:v>45107</x:v>
      </x:c>
      <x:c r="F7128" t="inlineStr">
        <x:is>
          <x:t xml:space="preserve">EBIT001</x:t>
        </x:is>
      </x:c>
      <x:c r="G7128" t="inlineStr">
        <x:is>
          <x:t xml:space="preserve">Receita Total</x:t>
        </x:is>
      </x:c>
      <x:c r="H7128" t="inlineStr">
        <x:is>
          <x:t xml:space="preserve">Receita de vendas</x:t>
        </x:is>
      </x:c>
      <x:c r="I7128" t="inlineStr">
        <x:is>
          <x:t xml:space="preserve">GÁS &amp; ENERGIA</x:t>
        </x:is>
      </x:c>
      <x:c r="J7128" s="239" t="n">
        <x:v>28524</x:v>
      </x:c>
      <x:c r="K7128" t="inlineStr">
        <x:is>
          <x:t xml:space="preserve">GÁS &amp; ENERGIA / G&amp;EBC</x:t>
        </x:is>
      </x:c>
      <x:c r="L7128" s="239" t="n">
        <x:v>14823</x:v>
      </x:c>
      <x:c r="M7128" s="239" t="n">
        <x:v>13701</x:v>
      </x:c>
    </x:row>
    <x:row r="7129">
      <x:c r="A7129" t="inlineStr">
        <x:is>
          <x:t xml:space="preserve">2T23</x:t>
        </x:is>
      </x:c>
      <x:c r="B7129" t="n">
        <x:v>2023</x:v>
      </x:c>
      <x:c r="C7129" t="n">
        <x:v>2</x:v>
      </x:c>
      <x:c r="D7129" t="n">
        <x:v>70</x:v>
      </x:c>
      <x:c r="E7129" s="203" t="n">
        <x:v>45107</x:v>
      </x:c>
      <x:c r="F7129" t="inlineStr">
        <x:is>
          <x:t xml:space="preserve">EBIT001</x:t>
        </x:is>
      </x:c>
      <x:c r="G7129" t="inlineStr">
        <x:is>
          <x:t xml:space="preserve">Receita Total</x:t>
        </x:is>
      </x:c>
      <x:c r="H7129" t="inlineStr">
        <x:is>
          <x:t xml:space="preserve">Receita de vendas</x:t>
        </x:is>
      </x:c>
      <x:c r="I7129" t="inlineStr">
        <x:is>
          <x:t xml:space="preserve">RTC</x:t>
        </x:is>
      </x:c>
      <x:c r="J7129" s="239" t="n">
        <x:v>233380</x:v>
      </x:c>
      <x:c r="K7129" t="inlineStr">
        <x:is>
          <x:t xml:space="preserve">REFINO / RTC</x:t>
        </x:is>
      </x:c>
      <x:c r="L7129" s="239" t="n">
        <x:v>129052</x:v>
      </x:c>
      <x:c r="M7129" s="239" t="n">
        <x:v>104328</x:v>
      </x:c>
    </x:row>
    <x:row r="7130">
      <x:c r="A7130" t="inlineStr">
        <x:is>
          <x:t xml:space="preserve">2T23</x:t>
        </x:is>
      </x:c>
      <x:c r="B7130" t="n">
        <x:v>2023</x:v>
      </x:c>
      <x:c r="C7130" t="n">
        <x:v>2</x:v>
      </x:c>
      <x:c r="D7130" t="n">
        <x:v>70</x:v>
      </x:c>
      <x:c r="E7130" s="203" t="n">
        <x:v>45107</x:v>
      </x:c>
      <x:c r="F7130" t="inlineStr">
        <x:is>
          <x:t xml:space="preserve">EBIT001</x:t>
        </x:is>
      </x:c>
      <x:c r="G7130" t="inlineStr">
        <x:is>
          <x:t xml:space="preserve">Receita Total</x:t>
        </x:is>
      </x:c>
      <x:c r="H7130" t="inlineStr">
        <x:is>
          <x:t xml:space="preserve">Receita de vendas</x:t>
        </x:is>
      </x:c>
      <x:c r="I7130" t="inlineStr">
        <x:is>
          <x:t xml:space="preserve">TOTAL</x:t>
        </x:is>
      </x:c>
      <x:c r="J7130" s="239" t="n">
        <x:v>252908</x:v>
      </x:c>
      <x:c r="K7130" t="inlineStr">
        <x:is>
          <x:t xml:space="preserve">TOTAL</x:t>
        </x:is>
      </x:c>
      <x:c r="L7130" s="239" t="n">
        <x:v>139068</x:v>
      </x:c>
      <x:c r="M7130" s="239" t="n">
        <x:v>113840</x:v>
      </x:c>
    </x:row>
    <x:row r="7131">
      <x:c r="A7131" t="inlineStr">
        <x:is>
          <x:t xml:space="preserve">2T23</x:t>
        </x:is>
      </x:c>
      <x:c r="B7131" t="n">
        <x:v>2023</x:v>
      </x:c>
      <x:c r="C7131" t="n">
        <x:v>2</x:v>
      </x:c>
      <x:c r="D7131" t="n">
        <x:v>70</x:v>
      </x:c>
      <x:c r="E7131" s="203" t="n">
        <x:v>45107</x:v>
      </x:c>
      <x:c r="F7131" t="inlineStr">
        <x:is>
          <x:t xml:space="preserve">EBIT002</x:t>
        </x:is>
      </x:c>
      <x:c r="G7131" t="inlineStr">
        <x:is>
          <x:t xml:space="preserve">Custo Total</x:t>
        </x:is>
      </x:c>
      <x:c r="H7131" t="inlineStr">
        <x:is>
          <x:t xml:space="preserve">Custo dos produtos e serviços vendidos</x:t>
        </x:is>
      </x:c>
      <x:c r="I7131" t="inlineStr">
        <x:is>
          <x:t xml:space="preserve">CORP.</x:t>
        </x:is>
      </x:c>
      <x:c r="J7131" s="239" t="n">
        <x:v>-829</x:v>
      </x:c>
      <x:c r="K7131" t="inlineStr">
        <x:is>
          <x:t xml:space="preserve">CORPORATIVO / OUTROS NEGÓCIOS</x:t>
        </x:is>
      </x:c>
      <x:c r="L7131" s="239" t="n">
        <x:v>-398</x:v>
      </x:c>
      <x:c r="M7131" s="239" t="n">
        <x:v>-431</x:v>
      </x:c>
    </x:row>
    <x:row r="7132">
      <x:c r="A7132" t="inlineStr">
        <x:is>
          <x:t xml:space="preserve">2T23</x:t>
        </x:is>
      </x:c>
      <x:c r="B7132" t="n">
        <x:v>2023</x:v>
      </x:c>
      <x:c r="C7132" t="n">
        <x:v>2</x:v>
      </x:c>
      <x:c r="D7132" t="n">
        <x:v>70</x:v>
      </x:c>
      <x:c r="E7132" s="203" t="n">
        <x:v>45107</x:v>
      </x:c>
      <x:c r="F7132" t="inlineStr">
        <x:is>
          <x:t xml:space="preserve">EBIT002</x:t>
        </x:is>
      </x:c>
      <x:c r="G7132" t="inlineStr">
        <x:is>
          <x:t xml:space="preserve">Custo Total</x:t>
        </x:is>
      </x:c>
      <x:c r="H7132" t="inlineStr">
        <x:is>
          <x:t xml:space="preserve">Custo dos produtos e serviços vendidos</x:t>
        </x:is>
      </x:c>
      <x:c r="I7132" t="inlineStr">
        <x:is>
          <x:t xml:space="preserve">E&amp;P</x:t>
        </x:is>
      </x:c>
      <x:c r="J7132" s="239" t="n">
        <x:v>-63419</x:v>
      </x:c>
      <x:c r="K7132" t="inlineStr">
        <x:is>
          <x:t xml:space="preserve">E&amp;P</x:t>
        </x:is>
      </x:c>
      <x:c r="L7132" s="239" t="n">
        <x:v>-33143</x:v>
      </x:c>
      <x:c r="M7132" s="239" t="n">
        <x:v>-30276</x:v>
      </x:c>
    </x:row>
    <x:row r="7133">
      <x:c r="A7133" t="inlineStr">
        <x:is>
          <x:t xml:space="preserve">2T23</x:t>
        </x:is>
      </x:c>
      <x:c r="B7133" t="n">
        <x:v>2023</x:v>
      </x:c>
      <x:c r="C7133" t="n">
        <x:v>2</x:v>
      </x:c>
      <x:c r="D7133" t="n">
        <x:v>70</x:v>
      </x:c>
      <x:c r="E7133" s="203" t="n">
        <x:v>45107</x:v>
      </x:c>
      <x:c r="F7133" t="inlineStr">
        <x:is>
          <x:t xml:space="preserve">EBIT002</x:t>
        </x:is>
      </x:c>
      <x:c r="G7133" t="inlineStr">
        <x:is>
          <x:t xml:space="preserve">Custo Total</x:t>
        </x:is>
      </x:c>
      <x:c r="H7133" t="inlineStr">
        <x:is>
          <x:t xml:space="preserve">Custo dos produtos e serviços vendidos</x:t>
        </x:is>
      </x:c>
      <x:c r="I7133" t="inlineStr">
        <x:is>
          <x:t xml:space="preserve">ELIMIN.</x:t>
        </x:is>
      </x:c>
      <x:c r="J7133" s="239" t="n">
        <x:v>167316</x:v>
      </x:c>
      <x:c r="K7133" t="inlineStr">
        <x:is>
          <x:t xml:space="preserve">ELIMINAÇÕES</x:t>
        </x:is>
      </x:c>
      <x:c r="L7133" s="239" t="n">
        <x:v>89008</x:v>
      </x:c>
      <x:c r="M7133" s="239" t="n">
        <x:v>78308</x:v>
      </x:c>
    </x:row>
    <x:row r="7134">
      <x:c r="A7134" t="inlineStr">
        <x:is>
          <x:t xml:space="preserve">2T23</x:t>
        </x:is>
      </x:c>
      <x:c r="B7134" t="n">
        <x:v>2023</x:v>
      </x:c>
      <x:c r="C7134" t="n">
        <x:v>2</x:v>
      </x:c>
      <x:c r="D7134" t="n">
        <x:v>70</x:v>
      </x:c>
      <x:c r="E7134" s="203" t="n">
        <x:v>45107</x:v>
      </x:c>
      <x:c r="F7134" t="inlineStr">
        <x:is>
          <x:t xml:space="preserve">EBIT002</x:t>
        </x:is>
      </x:c>
      <x:c r="G7134" t="inlineStr">
        <x:is>
          <x:t xml:space="preserve">Custo Total</x:t>
        </x:is>
      </x:c>
      <x:c r="H7134" t="inlineStr">
        <x:is>
          <x:t xml:space="preserve">Custo dos produtos e serviços vendidos</x:t>
        </x:is>
      </x:c>
      <x:c r="I7134" t="inlineStr">
        <x:is>
          <x:t xml:space="preserve">GÁS &amp; ENERGIA</x:t>
        </x:is>
      </x:c>
      <x:c r="J7134" s="239" t="n">
        <x:v>-15672</x:v>
      </x:c>
      <x:c r="K7134" t="inlineStr">
        <x:is>
          <x:t xml:space="preserve">GÁS &amp; ENERGIA / G&amp;EBC</x:t>
        </x:is>
      </x:c>
      <x:c r="L7134" s="239" t="n">
        <x:v>-7621</x:v>
      </x:c>
      <x:c r="M7134" s="239" t="n">
        <x:v>-8051</x:v>
      </x:c>
    </x:row>
    <x:row r="7135">
      <x:c r="A7135" t="inlineStr">
        <x:is>
          <x:t xml:space="preserve">2T23</x:t>
        </x:is>
      </x:c>
      <x:c r="B7135" t="n">
        <x:v>2023</x:v>
      </x:c>
      <x:c r="C7135" t="n">
        <x:v>2</x:v>
      </x:c>
      <x:c r="D7135" t="n">
        <x:v>70</x:v>
      </x:c>
      <x:c r="E7135" s="203" t="n">
        <x:v>45107</x:v>
      </x:c>
      <x:c r="F7135" t="inlineStr">
        <x:is>
          <x:t xml:space="preserve">EBIT002</x:t>
        </x:is>
      </x:c>
      <x:c r="G7135" t="inlineStr">
        <x:is>
          <x:t xml:space="preserve">Custo Total</x:t>
        </x:is>
      </x:c>
      <x:c r="H7135" t="inlineStr">
        <x:is>
          <x:t xml:space="preserve">Custo dos produtos e serviços vendidos</x:t>
        </x:is>
      </x:c>
      <x:c r="I7135" t="inlineStr">
        <x:is>
          <x:t xml:space="preserve">RTC</x:t>
        </x:is>
      </x:c>
      <x:c r="J7135" s="239" t="n">
        <x:v>-209312</x:v>
      </x:c>
      <x:c r="K7135" t="inlineStr">
        <x:is>
          <x:t xml:space="preserve">REFINO / RTC</x:t>
        </x:is>
      </x:c>
      <x:c r="L7135" s="239" t="n">
        <x:v>-113603</x:v>
      </x:c>
      <x:c r="M7135" s="239" t="n">
        <x:v>-95709</x:v>
      </x:c>
    </x:row>
    <x:row r="7136">
      <x:c r="A7136" t="inlineStr">
        <x:is>
          <x:t xml:space="preserve">2T23</x:t>
        </x:is>
      </x:c>
      <x:c r="B7136" t="n">
        <x:v>2023</x:v>
      </x:c>
      <x:c r="C7136" t="n">
        <x:v>2</x:v>
      </x:c>
      <x:c r="D7136" t="n">
        <x:v>70</x:v>
      </x:c>
      <x:c r="E7136" s="203" t="n">
        <x:v>45107</x:v>
      </x:c>
      <x:c r="F7136" t="inlineStr">
        <x:is>
          <x:t xml:space="preserve">EBIT002</x:t>
        </x:is>
      </x:c>
      <x:c r="G7136" t="inlineStr">
        <x:is>
          <x:t xml:space="preserve">Custo Total</x:t>
        </x:is>
      </x:c>
      <x:c r="H7136" t="inlineStr">
        <x:is>
          <x:t xml:space="preserve">Custo dos produtos e serviços vendidos</x:t>
        </x:is>
      </x:c>
      <x:c r="I7136" t="inlineStr">
        <x:is>
          <x:t xml:space="preserve">TOTAL</x:t>
        </x:is>
      </x:c>
      <x:c r="J7136" s="239" t="n">
        <x:v>-121916</x:v>
      </x:c>
      <x:c r="K7136" t="inlineStr">
        <x:is>
          <x:t xml:space="preserve">TOTAL</x:t>
        </x:is>
      </x:c>
      <x:c r="L7136" s="239" t="n">
        <x:v>-65757</x:v>
      </x:c>
      <x:c r="M7136" s="239" t="n">
        <x:v>-56159</x:v>
      </x:c>
    </x:row>
    <x:row r="7137">
      <x:c r="A7137" t="inlineStr">
        <x:is>
          <x:t xml:space="preserve">2T23</x:t>
        </x:is>
      </x:c>
      <x:c r="B7137" t="n">
        <x:v>2023</x:v>
      </x:c>
      <x:c r="C7137" t="n">
        <x:v>2</x:v>
      </x:c>
      <x:c r="D7137" t="n">
        <x:v>70</x:v>
      </x:c>
      <x:c r="E7137" s="203" t="n">
        <x:v>45107</x:v>
      </x:c>
      <x:c r="F7137" t="inlineStr">
        <x:is>
          <x:t xml:space="preserve">EBIT003</x:t>
        </x:is>
      </x:c>
      <x:c r="G7137" t="inlineStr">
        <x:is>
          <x:t xml:space="preserve">Lucro Bruto Total</x:t>
        </x:is>
      </x:c>
      <x:c r="H7137" t="inlineStr">
        <x:is>
          <x:t xml:space="preserve">Lucro bruto</x:t>
        </x:is>
      </x:c>
      <x:c r="I7137" t="inlineStr">
        <x:is>
          <x:t xml:space="preserve">CORP.</x:t>
        </x:is>
      </x:c>
      <x:c r="J7137" s="239" t="n">
        <x:v>-11</x:v>
      </x:c>
      <x:c r="K7137" t="inlineStr">
        <x:is>
          <x:t xml:space="preserve">CORPORATIVO / OUTROS NEGÓCIOS</x:t>
        </x:is>
      </x:c>
      <x:c r="L7137" s="239" t="n">
        <x:v>-10</x:v>
      </x:c>
      <x:c r="M7137" s="239" t="n">
        <x:v>-1</x:v>
      </x:c>
    </x:row>
    <x:row r="7138">
      <x:c r="A7138" t="inlineStr">
        <x:is>
          <x:t xml:space="preserve">2T23</x:t>
        </x:is>
      </x:c>
      <x:c r="B7138" t="n">
        <x:v>2023</x:v>
      </x:c>
      <x:c r="C7138" t="n">
        <x:v>2</x:v>
      </x:c>
      <x:c r="D7138" t="n">
        <x:v>70</x:v>
      </x:c>
      <x:c r="E7138" s="203" t="n">
        <x:v>45107</x:v>
      </x:c>
      <x:c r="F7138" t="inlineStr">
        <x:is>
          <x:t xml:space="preserve">EBIT003</x:t>
        </x:is>
      </x:c>
      <x:c r="G7138" t="inlineStr">
        <x:is>
          <x:t xml:space="preserve">Lucro Bruto Total</x:t>
        </x:is>
      </x:c>
      <x:c r="H7138" t="inlineStr">
        <x:is>
          <x:t xml:space="preserve">Lucro bruto</x:t>
        </x:is>
      </x:c>
      <x:c r="I7138" t="inlineStr">
        <x:is>
          <x:t xml:space="preserve">E&amp;P</x:t>
        </x:is>
      </x:c>
      <x:c r="J7138" s="239" t="n">
        <x:v>91225</x:v>
      </x:c>
      <x:c r="K7138" t="inlineStr">
        <x:is>
          <x:t xml:space="preserve">E&amp;P</x:t>
        </x:is>
      </x:c>
      <x:c r="L7138" s="239" t="n">
        <x:v>48579</x:v>
      </x:c>
      <x:c r="M7138" s="239" t="n">
        <x:v>42646</x:v>
      </x:c>
    </x:row>
    <x:row r="7139">
      <x:c r="A7139" t="inlineStr">
        <x:is>
          <x:t xml:space="preserve">2T23</x:t>
        </x:is>
      </x:c>
      <x:c r="B7139" t="n">
        <x:v>2023</x:v>
      </x:c>
      <x:c r="C7139" t="n">
        <x:v>2</x:v>
      </x:c>
      <x:c r="D7139" t="n">
        <x:v>70</x:v>
      </x:c>
      <x:c r="E7139" s="203" t="n">
        <x:v>45107</x:v>
      </x:c>
      <x:c r="F7139" t="inlineStr">
        <x:is>
          <x:t xml:space="preserve">EBIT003</x:t>
        </x:is>
      </x:c>
      <x:c r="G7139" t="inlineStr">
        <x:is>
          <x:t xml:space="preserve">Lucro Bruto Total</x:t>
        </x:is>
      </x:c>
      <x:c r="H7139" t="inlineStr">
        <x:is>
          <x:t xml:space="preserve">Lucro bruto</x:t>
        </x:is>
      </x:c>
      <x:c r="I7139" t="inlineStr">
        <x:is>
          <x:t xml:space="preserve">ELIMIN.</x:t>
        </x:is>
      </x:c>
      <x:c r="J7139" s="239" t="n">
        <x:v>2858</x:v>
      </x:c>
      <x:c r="K7139" t="inlineStr">
        <x:is>
          <x:t xml:space="preserve">ELIMINAÇÕES</x:t>
        </x:is>
      </x:c>
      <x:c r="L7139" s="239" t="n">
        <x:v>2091</x:v>
      </x:c>
      <x:c r="M7139" s="239" t="n">
        <x:v>767</x:v>
      </x:c>
    </x:row>
    <x:row r="7140">
      <x:c r="A7140" t="inlineStr">
        <x:is>
          <x:t xml:space="preserve">2T23</x:t>
        </x:is>
      </x:c>
      <x:c r="B7140" t="n">
        <x:v>2023</x:v>
      </x:c>
      <x:c r="C7140" t="n">
        <x:v>2</x:v>
      </x:c>
      <x:c r="D7140" t="n">
        <x:v>70</x:v>
      </x:c>
      <x:c r="E7140" s="203" t="n">
        <x:v>45107</x:v>
      </x:c>
      <x:c r="F7140" t="inlineStr">
        <x:is>
          <x:t xml:space="preserve">EBIT003</x:t>
        </x:is>
      </x:c>
      <x:c r="G7140" t="inlineStr">
        <x:is>
          <x:t xml:space="preserve">Lucro Bruto Total</x:t>
        </x:is>
      </x:c>
      <x:c r="H7140" t="inlineStr">
        <x:is>
          <x:t xml:space="preserve">Lucro bruto</x:t>
        </x:is>
      </x:c>
      <x:c r="I7140" t="inlineStr">
        <x:is>
          <x:t xml:space="preserve">GÁS &amp; ENERGIA</x:t>
        </x:is>
      </x:c>
      <x:c r="J7140" s="239" t="n">
        <x:v>12852</x:v>
      </x:c>
      <x:c r="K7140" t="inlineStr">
        <x:is>
          <x:t xml:space="preserve">GÁS &amp; ENERGIA / G&amp;EBC</x:t>
        </x:is>
      </x:c>
      <x:c r="L7140" s="239" t="n">
        <x:v>7202</x:v>
      </x:c>
      <x:c r="M7140" s="239" t="n">
        <x:v>5650</x:v>
      </x:c>
    </x:row>
    <x:row r="7141">
      <x:c r="A7141" t="inlineStr">
        <x:is>
          <x:t xml:space="preserve">2T23</x:t>
        </x:is>
      </x:c>
      <x:c r="B7141" t="n">
        <x:v>2023</x:v>
      </x:c>
      <x:c r="C7141" t="n">
        <x:v>2</x:v>
      </x:c>
      <x:c r="D7141" t="n">
        <x:v>70</x:v>
      </x:c>
      <x:c r="E7141" s="203" t="n">
        <x:v>45107</x:v>
      </x:c>
      <x:c r="F7141" t="inlineStr">
        <x:is>
          <x:t xml:space="preserve">EBIT003</x:t>
        </x:is>
      </x:c>
      <x:c r="G7141" t="inlineStr">
        <x:is>
          <x:t xml:space="preserve">Lucro Bruto Total</x:t>
        </x:is>
      </x:c>
      <x:c r="H7141" t="inlineStr">
        <x:is>
          <x:t xml:space="preserve">Lucro bruto</x:t>
        </x:is>
      </x:c>
      <x:c r="I7141" t="inlineStr">
        <x:is>
          <x:t xml:space="preserve">RTC</x:t>
        </x:is>
      </x:c>
      <x:c r="J7141" s="239" t="n">
        <x:v>24068</x:v>
      </x:c>
      <x:c r="K7141" t="inlineStr">
        <x:is>
          <x:t xml:space="preserve">REFINO / RTC</x:t>
        </x:is>
      </x:c>
      <x:c r="L7141" s="239" t="n">
        <x:v>15449</x:v>
      </x:c>
      <x:c r="M7141" s="239" t="n">
        <x:v>8619</x:v>
      </x:c>
    </x:row>
    <x:row r="7142">
      <x:c r="A7142" t="inlineStr">
        <x:is>
          <x:t xml:space="preserve">2T23</x:t>
        </x:is>
      </x:c>
      <x:c r="B7142" t="n">
        <x:v>2023</x:v>
      </x:c>
      <x:c r="C7142" t="n">
        <x:v>2</x:v>
      </x:c>
      <x:c r="D7142" t="n">
        <x:v>70</x:v>
      </x:c>
      <x:c r="E7142" s="203" t="n">
        <x:v>45107</x:v>
      </x:c>
      <x:c r="F7142" t="inlineStr">
        <x:is>
          <x:t xml:space="preserve">EBIT003</x:t>
        </x:is>
      </x:c>
      <x:c r="G7142" t="inlineStr">
        <x:is>
          <x:t xml:space="preserve">Lucro Bruto Total</x:t>
        </x:is>
      </x:c>
      <x:c r="H7142" t="inlineStr">
        <x:is>
          <x:t xml:space="preserve">Lucro bruto</x:t>
        </x:is>
      </x:c>
      <x:c r="I7142" t="inlineStr">
        <x:is>
          <x:t xml:space="preserve">TOTAL</x:t>
        </x:is>
      </x:c>
      <x:c r="J7142" s="239" t="n">
        <x:v>130992</x:v>
      </x:c>
      <x:c r="K7142" t="inlineStr">
        <x:is>
          <x:t xml:space="preserve">TOTAL</x:t>
        </x:is>
      </x:c>
      <x:c r="L7142" s="239" t="n">
        <x:v>73311</x:v>
      </x:c>
      <x:c r="M7142" s="239" t="n">
        <x:v>57681</x:v>
      </x:c>
    </x:row>
    <x:row r="7143">
      <x:c r="A7143" t="inlineStr">
        <x:is>
          <x:t xml:space="preserve">2T23</x:t>
        </x:is>
      </x:c>
      <x:c r="B7143" t="n">
        <x:v>2023</x:v>
      </x:c>
      <x:c r="C7143" t="n">
        <x:v>2</x:v>
      </x:c>
      <x:c r="D7143" t="n">
        <x:v>70</x:v>
      </x:c>
      <x:c r="E7143" s="203" t="n">
        <x:v>45107</x:v>
      </x:c>
      <x:c r="F7143" t="inlineStr">
        <x:is>
          <x:t xml:space="preserve">EBIT004</x:t>
        </x:is>
      </x:c>
      <x:c r="G7143" t="inlineStr">
        <x:is>
          <x:t xml:space="preserve">Despesa</x:t>
        </x:is>
      </x:c>
      <x:c r="H7143" t="inlineStr">
        <x:is>
          <x:t xml:space="preserve">Gerais e administrativas </x:t>
        </x:is>
      </x:c>
      <x:c r="I7143" t="inlineStr">
        <x:is>
          <x:t xml:space="preserve">CORP.</x:t>
        </x:is>
      </x:c>
      <x:c r="J7143" s="239" t="n">
        <x:v>-114</x:v>
      </x:c>
      <x:c r="K7143" t="inlineStr">
        <x:is>
          <x:t xml:space="preserve">CORPORATIVO / OUTROS NEGÓCIOS</x:t>
        </x:is>
      </x:c>
      <x:c r="L7143" s="239" t="n">
        <x:v>-121</x:v>
      </x:c>
      <x:c r="M7143" s="239" t="n">
        <x:v>7</x:v>
      </x:c>
    </x:row>
    <x:row r="7144">
      <x:c r="A7144" t="inlineStr">
        <x:is>
          <x:t xml:space="preserve">2T23</x:t>
        </x:is>
      </x:c>
      <x:c r="B7144" t="n">
        <x:v>2023</x:v>
      </x:c>
      <x:c r="C7144" t="n">
        <x:v>2</x:v>
      </x:c>
      <x:c r="D7144" t="n">
        <x:v>70</x:v>
      </x:c>
      <x:c r="E7144" s="203" t="n">
        <x:v>45107</x:v>
      </x:c>
      <x:c r="F7144" t="inlineStr">
        <x:is>
          <x:t xml:space="preserve">EBIT004</x:t>
        </x:is>
      </x:c>
      <x:c r="G7144" t="inlineStr">
        <x:is>
          <x:t xml:space="preserve">Despesa</x:t>
        </x:is>
      </x:c>
      <x:c r="H7144" t="inlineStr">
        <x:is>
          <x:t xml:space="preserve">Vendas</x:t>
        </x:is>
      </x:c>
      <x:c r="I7144" t="inlineStr">
        <x:is>
          <x:t xml:space="preserve">CORP.</x:t>
        </x:is>
      </x:c>
      <x:c r="J7144" s="239" t="n">
        <x:v>-2618</x:v>
      </x:c>
      <x:c r="K7144" t="inlineStr">
        <x:is>
          <x:t xml:space="preserve">CORPORATIVO / OUTROS NEGÓCIOS</x:t>
        </x:is>
      </x:c>
      <x:c r="L7144" s="239" t="n">
        <x:v>-1285</x:v>
      </x:c>
      <x:c r="M7144" s="239" t="n">
        <x:v>-1333</x:v>
      </x:c>
    </x:row>
    <x:row r="7145">
      <x:c r="A7145" t="inlineStr">
        <x:is>
          <x:t xml:space="preserve">2T23</x:t>
        </x:is>
      </x:c>
      <x:c r="B7145" t="n">
        <x:v>2023</x:v>
      </x:c>
      <x:c r="C7145" t="n">
        <x:v>2</x:v>
      </x:c>
      <x:c r="D7145" t="n">
        <x:v>70</x:v>
      </x:c>
      <x:c r="E7145" s="203" t="n">
        <x:v>45107</x:v>
      </x:c>
      <x:c r="F7145" t="inlineStr">
        <x:is>
          <x:t xml:space="preserve">EBIT004</x:t>
        </x:is>
      </x:c>
      <x:c r="G7145" t="inlineStr">
        <x:is>
          <x:t xml:space="preserve">Despesa</x:t>
        </x:is>
      </x:c>
      <x:c r="H7145" t="inlineStr">
        <x:is>
          <x:t xml:space="preserve">Gerais e administrativas </x:t>
        </x:is>
      </x:c>
      <x:c r="I7145" t="inlineStr">
        <x:is>
          <x:t xml:space="preserve">E&amp;P</x:t>
        </x:is>
      </x:c>
      <x:c r="J7145" s="239" t="n">
        <x:v>-55</x:v>
      </x:c>
      <x:c r="K7145" t="inlineStr">
        <x:is>
          <x:t xml:space="preserve">E&amp;P</x:t>
        </x:is>
      </x:c>
      <x:c r="L7145" s="239" t="n">
        <x:v>-35</x:v>
      </x:c>
      <x:c r="M7145" s="239" t="n">
        <x:v>-20</x:v>
      </x:c>
    </x:row>
    <x:row r="7146">
      <x:c r="A7146" t="inlineStr">
        <x:is>
          <x:t xml:space="preserve">2T23</x:t>
        </x:is>
      </x:c>
      <x:c r="B7146" t="n">
        <x:v>2023</x:v>
      </x:c>
      <x:c r="C7146" t="n">
        <x:v>2</x:v>
      </x:c>
      <x:c r="D7146" t="n">
        <x:v>70</x:v>
      </x:c>
      <x:c r="E7146" s="203" t="n">
        <x:v>45107</x:v>
      </x:c>
      <x:c r="F7146" t="inlineStr">
        <x:is>
          <x:t xml:space="preserve">EBIT004</x:t>
        </x:is>
      </x:c>
      <x:c r="G7146" t="inlineStr">
        <x:is>
          <x:t xml:space="preserve">Despesa</x:t>
        </x:is>
      </x:c>
      <x:c r="H7146" t="inlineStr">
        <x:is>
          <x:t xml:space="preserve">Vendas</x:t>
        </x:is>
      </x:c>
      <x:c r="I7146" t="inlineStr">
        <x:is>
          <x:t xml:space="preserve">E&amp;P</x:t>
        </x:is>
      </x:c>
      <x:c r="J7146" s="239" t="n">
        <x:v>-172</x:v>
      </x:c>
      <x:c r="K7146" t="inlineStr">
        <x:is>
          <x:t xml:space="preserve">E&amp;P</x:t>
        </x:is>
      </x:c>
      <x:c r="L7146" s="239" t="n">
        <x:v>-86</x:v>
      </x:c>
      <x:c r="M7146" s="239" t="n">
        <x:v>-86</x:v>
      </x:c>
    </x:row>
    <x:row r="7147">
      <x:c r="A7147" t="inlineStr">
        <x:is>
          <x:t xml:space="preserve">2T23</x:t>
        </x:is>
      </x:c>
      <x:c r="B7147" t="n">
        <x:v>2023</x:v>
      </x:c>
      <x:c r="C7147" t="n">
        <x:v>2</x:v>
      </x:c>
      <x:c r="D7147" t="n">
        <x:v>70</x:v>
      </x:c>
      <x:c r="E7147" s="203" t="n">
        <x:v>45107</x:v>
      </x:c>
      <x:c r="F7147" t="inlineStr">
        <x:is>
          <x:t xml:space="preserve">EBIT004</x:t>
        </x:is>
      </x:c>
      <x:c r="G7147" t="inlineStr">
        <x:is>
          <x:t xml:space="preserve">Despesa</x:t>
        </x:is>
      </x:c>
      <x:c r="H7147" t="inlineStr">
        <x:is>
          <x:t xml:space="preserve">Gerais e administrativas </x:t>
        </x:is>
      </x:c>
      <x:c r="I7147" t="inlineStr">
        <x:is>
          <x:t xml:space="preserve">ELIMIN.</x:t>
        </x:is>
      </x:c>
      <x:c r="J7147" s="239" t="n">
        <x:v>-44</x:v>
      </x:c>
      <x:c r="K7147" t="inlineStr">
        <x:is>
          <x:t xml:space="preserve">ELIMINAÇÕES</x:t>
        </x:is>
      </x:c>
      <x:c r="L7147" s="239" t="n">
        <x:v>-23</x:v>
      </x:c>
      <x:c r="M7147" s="239" t="n">
        <x:v>-21</x:v>
      </x:c>
    </x:row>
    <x:row r="7148">
      <x:c r="A7148" t="inlineStr">
        <x:is>
          <x:t xml:space="preserve">2T23</x:t>
        </x:is>
      </x:c>
      <x:c r="B7148" t="n">
        <x:v>2023</x:v>
      </x:c>
      <x:c r="C7148" t="n">
        <x:v>2</x:v>
      </x:c>
      <x:c r="D7148" t="n">
        <x:v>70</x:v>
      </x:c>
      <x:c r="E7148" s="203" t="n">
        <x:v>45107</x:v>
      </x:c>
      <x:c r="F7148" t="inlineStr">
        <x:is>
          <x:t xml:space="preserve">EBIT004</x:t>
        </x:is>
      </x:c>
      <x:c r="G7148" t="inlineStr">
        <x:is>
          <x:t xml:space="preserve">Despesa</x:t>
        </x:is>
      </x:c>
      <x:c r="H7148" t="inlineStr">
        <x:is>
          <x:t xml:space="preserve">Vendas</x:t>
        </x:is>
      </x:c>
      <x:c r="I7148" t="inlineStr">
        <x:is>
          <x:t xml:space="preserve">ELIMIN.</x:t>
        </x:is>
      </x:c>
      <x:c r="J7148" s="239" t="n">
        <x:v>0</x:v>
      </x:c>
      <x:c r="K7148" t="inlineStr">
        <x:is>
          <x:t xml:space="preserve">ELIMINAÇÕES</x:t>
        </x:is>
      </x:c>
      <x:c r="L7148" s="239" t="n">
        <x:v>0</x:v>
      </x:c>
      <x:c r="M7148" s="239" t="n">
        <x:v>0</x:v>
      </x:c>
    </x:row>
    <x:row r="7149">
      <x:c r="A7149" t="inlineStr">
        <x:is>
          <x:t xml:space="preserve">2T23</x:t>
        </x:is>
      </x:c>
      <x:c r="B7149" t="n">
        <x:v>2023</x:v>
      </x:c>
      <x:c r="C7149" t="n">
        <x:v>2</x:v>
      </x:c>
      <x:c r="D7149" t="n">
        <x:v>70</x:v>
      </x:c>
      <x:c r="E7149" s="203" t="n">
        <x:v>45107</x:v>
      </x:c>
      <x:c r="F7149" t="inlineStr">
        <x:is>
          <x:t xml:space="preserve">EBIT004</x:t>
        </x:is>
      </x:c>
      <x:c r="G7149" t="inlineStr">
        <x:is>
          <x:t xml:space="preserve">Despesa</x:t>
        </x:is>
      </x:c>
      <x:c r="H7149" t="inlineStr">
        <x:is>
          <x:t xml:space="preserve">Gerais e administrativas </x:t>
        </x:is>
      </x:c>
      <x:c r="I7149" t="inlineStr">
        <x:is>
          <x:t xml:space="preserve">GÁS &amp; ENERGIA</x:t>
        </x:is>
      </x:c>
      <x:c r="J7149" s="239" t="n">
        <x:v>-6778</x:v>
      </x:c>
      <x:c r="K7149" t="inlineStr">
        <x:is>
          <x:t xml:space="preserve">GÁS &amp; ENERGIA / G&amp;EBC</x:t>
        </x:is>
      </x:c>
      <x:c r="L7149" s="239" t="n">
        <x:v>-3390</x:v>
      </x:c>
      <x:c r="M7149" s="239" t="n">
        <x:v>-3388</x:v>
      </x:c>
    </x:row>
    <x:row r="7150">
      <x:c r="A7150" t="inlineStr">
        <x:is>
          <x:t xml:space="preserve">2T23</x:t>
        </x:is>
      </x:c>
      <x:c r="B7150" t="n">
        <x:v>2023</x:v>
      </x:c>
      <x:c r="C7150" t="n">
        <x:v>2</x:v>
      </x:c>
      <x:c r="D7150" t="n">
        <x:v>70</x:v>
      </x:c>
      <x:c r="E7150" s="203" t="n">
        <x:v>45107</x:v>
      </x:c>
      <x:c r="F7150" t="inlineStr">
        <x:is>
          <x:t xml:space="preserve">EBIT004</x:t>
        </x:is>
      </x:c>
      <x:c r="G7150" t="inlineStr">
        <x:is>
          <x:t xml:space="preserve">Despesa</x:t>
        </x:is>
      </x:c>
      <x:c r="H7150" t="inlineStr">
        <x:is>
          <x:t xml:space="preserve">Vendas</x:t>
        </x:is>
      </x:c>
      <x:c r="I7150" t="inlineStr">
        <x:is>
          <x:t xml:space="preserve">GÁS &amp; ENERGIA</x:t>
        </x:is>
      </x:c>
      <x:c r="J7150" s="239" t="n">
        <x:v>-164</x:v>
      </x:c>
      <x:c r="K7150" t="inlineStr">
        <x:is>
          <x:t xml:space="preserve">GÁS &amp; ENERGIA / G&amp;EBC</x:t>
        </x:is>
      </x:c>
      <x:c r="L7150" s="239" t="n">
        <x:v>-79</x:v>
      </x:c>
      <x:c r="M7150" s="239" t="n">
        <x:v>-85</x:v>
      </x:c>
    </x:row>
    <x:row r="7151">
      <x:c r="A7151" t="inlineStr">
        <x:is>
          <x:t xml:space="preserve">2T23</x:t>
        </x:is>
      </x:c>
      <x:c r="B7151" t="n">
        <x:v>2023</x:v>
      </x:c>
      <x:c r="C7151" t="n">
        <x:v>2</x:v>
      </x:c>
      <x:c r="D7151" t="n">
        <x:v>70</x:v>
      </x:c>
      <x:c r="E7151" s="203" t="n">
        <x:v>45107</x:v>
      </x:c>
      <x:c r="F7151" t="inlineStr">
        <x:is>
          <x:t xml:space="preserve">EBIT004</x:t>
        </x:is>
      </x:c>
      <x:c r="G7151" t="inlineStr">
        <x:is>
          <x:t xml:space="preserve">Despesa</x:t>
        </x:is>
      </x:c>
      <x:c r="H7151" t="inlineStr">
        <x:is>
          <x:t xml:space="preserve">Gerais e administrativas </x:t>
        </x:is>
      </x:c>
      <x:c r="I7151" t="inlineStr">
        <x:is>
          <x:t xml:space="preserve">RTC</x:t>
        </x:is>
      </x:c>
      <x:c r="J7151" s="239" t="n">
        <x:v>-5300</x:v>
      </x:c>
      <x:c r="K7151" t="inlineStr">
        <x:is>
          <x:t xml:space="preserve">REFINO / RTC</x:t>
        </x:is>
      </x:c>
      <x:c r="L7151" s="239" t="n">
        <x:v>-2775</x:v>
      </x:c>
      <x:c r="M7151" s="239" t="n">
        <x:v>-2525</x:v>
      </x:c>
    </x:row>
    <x:row r="7152">
      <x:c r="A7152" t="inlineStr">
        <x:is>
          <x:t xml:space="preserve">2T23</x:t>
        </x:is>
      </x:c>
      <x:c r="B7152" t="n">
        <x:v>2023</x:v>
      </x:c>
      <x:c r="C7152" t="n">
        <x:v>2</x:v>
      </x:c>
      <x:c r="D7152" t="n">
        <x:v>70</x:v>
      </x:c>
      <x:c r="E7152" s="203" t="n">
        <x:v>45107</x:v>
      </x:c>
      <x:c r="F7152" t="inlineStr">
        <x:is>
          <x:t xml:space="preserve">EBIT004</x:t>
        </x:is>
      </x:c>
      <x:c r="G7152" t="inlineStr">
        <x:is>
          <x:t xml:space="preserve">Despesa</x:t>
        </x:is>
      </x:c>
      <x:c r="H7152" t="inlineStr">
        <x:is>
          <x:t xml:space="preserve">Vendas</x:t>
        </x:is>
      </x:c>
      <x:c r="I7152" t="inlineStr">
        <x:is>
          <x:t xml:space="preserve">RTC</x:t>
        </x:is>
      </x:c>
      <x:c r="J7152" s="239" t="n">
        <x:v>-822</x:v>
      </x:c>
      <x:c r="K7152" t="inlineStr">
        <x:is>
          <x:t xml:space="preserve">REFINO / RTC</x:t>
        </x:is>
      </x:c>
      <x:c r="L7152" s="239" t="n">
        <x:v>-405</x:v>
      </x:c>
      <x:c r="M7152" s="239" t="n">
        <x:v>-417</x:v>
      </x:c>
    </x:row>
    <x:row r="7153">
      <x:c r="A7153" t="inlineStr">
        <x:is>
          <x:t xml:space="preserve">2T23</x:t>
        </x:is>
      </x:c>
      <x:c r="B7153" t="n">
        <x:v>2023</x:v>
      </x:c>
      <x:c r="C7153" t="n">
        <x:v>2</x:v>
      </x:c>
      <x:c r="D7153" t="n">
        <x:v>70</x:v>
      </x:c>
      <x:c r="E7153" s="203" t="n">
        <x:v>45107</x:v>
      </x:c>
      <x:c r="F7153" t="inlineStr">
        <x:is>
          <x:t xml:space="preserve">EBIT004</x:t>
        </x:is>
      </x:c>
      <x:c r="G7153" t="inlineStr">
        <x:is>
          <x:t xml:space="preserve">Despesa</x:t>
        </x:is>
      </x:c>
      <x:c r="H7153" t="inlineStr">
        <x:is>
          <x:t xml:space="preserve">Gerais e administrativas </x:t>
        </x:is>
      </x:c>
      <x:c r="I7153" t="inlineStr">
        <x:is>
          <x:t xml:space="preserve">TOTAL</x:t>
        </x:is>
      </x:c>
      <x:c r="J7153" s="239" t="n">
        <x:v>-12291</x:v>
      </x:c>
      <x:c r="K7153" t="inlineStr">
        <x:is>
          <x:t xml:space="preserve">TOTAL</x:t>
        </x:is>
      </x:c>
      <x:c r="L7153" s="239" t="n">
        <x:v>-6344</x:v>
      </x:c>
      <x:c r="M7153" s="239" t="n">
        <x:v>-5947</x:v>
      </x:c>
    </x:row>
    <x:row r="7154">
      <x:c r="A7154" t="inlineStr">
        <x:is>
          <x:t xml:space="preserve">2T23</x:t>
        </x:is>
      </x:c>
      <x:c r="B7154" t="n">
        <x:v>2023</x:v>
      </x:c>
      <x:c r="C7154" t="n">
        <x:v>2</x:v>
      </x:c>
      <x:c r="D7154" t="n">
        <x:v>70</x:v>
      </x:c>
      <x:c r="E7154" s="203" t="n">
        <x:v>45107</x:v>
      </x:c>
      <x:c r="F7154" t="inlineStr">
        <x:is>
          <x:t xml:space="preserve">EBIT004</x:t>
        </x:is>
      </x:c>
      <x:c r="G7154" t="inlineStr">
        <x:is>
          <x:t xml:space="preserve">Despesa</x:t>
        </x:is>
      </x:c>
      <x:c r="H7154" t="inlineStr">
        <x:is>
          <x:t xml:space="preserve">Vendas</x:t>
        </x:is>
      </x:c>
      <x:c r="I7154" t="inlineStr">
        <x:is>
          <x:t xml:space="preserve">TOTAL</x:t>
        </x:is>
      </x:c>
      <x:c r="J7154" s="239" t="n">
        <x:v>-3776</x:v>
      </x:c>
      <x:c r="K7154" t="inlineStr">
        <x:is>
          <x:t xml:space="preserve">TOTAL</x:t>
        </x:is>
      </x:c>
      <x:c r="L7154" s="239" t="n">
        <x:v>-1855</x:v>
      </x:c>
      <x:c r="M7154" s="239" t="n">
        <x:v>-1921</x:v>
      </x:c>
    </x:row>
    <x:row r="7155">
      <x:c r="A7155" t="inlineStr">
        <x:is>
          <x:t xml:space="preserve">2T23</x:t>
        </x:is>
      </x:c>
      <x:c r="B7155" t="n">
        <x:v>2023</x:v>
      </x:c>
      <x:c r="C7155" t="n">
        <x:v>2</x:v>
      </x:c>
      <x:c r="D7155" t="n">
        <x:v>70</x:v>
      </x:c>
      <x:c r="E7155" s="203" t="n">
        <x:v>45107</x:v>
      </x:c>
      <x:c r="F7155" t="inlineStr">
        <x:is>
          <x:t xml:space="preserve">EBIT005</x:t>
        </x:is>
      </x:c>
      <x:c r="G7155" t="inlineStr">
        <x:is>
          <x:t xml:space="preserve">Despesa</x:t>
        </x:is>
      </x:c>
      <x:c r="H7155" t="inlineStr">
        <x:is>
          <x:t xml:space="preserve">Tributárias</x:t>
        </x:is>
      </x:c>
      <x:c r="I7155" t="inlineStr">
        <x:is>
          <x:t xml:space="preserve">CORP.</x:t>
        </x:is>
      </x:c>
      <x:c r="J7155" s="239" t="n">
        <x:v>-781</x:v>
      </x:c>
      <x:c r="K7155" t="inlineStr">
        <x:is>
          <x:t xml:space="preserve">CORPORATIVO / OUTROS NEGÓCIOS</x:t>
        </x:is>
      </x:c>
      <x:c r="L7155" s="239" t="n">
        <x:v>-345</x:v>
      </x:c>
      <x:c r="M7155" s="239" t="n">
        <x:v>-436</x:v>
      </x:c>
    </x:row>
    <x:row r="7156">
      <x:c r="A7156" t="inlineStr">
        <x:is>
          <x:t xml:space="preserve">2T23</x:t>
        </x:is>
      </x:c>
      <x:c r="B7156" t="n">
        <x:v>2023</x:v>
      </x:c>
      <x:c r="C7156" t="n">
        <x:v>2</x:v>
      </x:c>
      <x:c r="D7156" t="n">
        <x:v>70</x:v>
      </x:c>
      <x:c r="E7156" s="203" t="n">
        <x:v>45107</x:v>
      </x:c>
      <x:c r="F7156" t="inlineStr">
        <x:is>
          <x:t xml:space="preserve">EBIT005</x:t>
        </x:is>
      </x:c>
      <x:c r="G7156" t="inlineStr">
        <x:is>
          <x:t xml:space="preserve">Despesa</x:t>
        </x:is>
      </x:c>
      <x:c r="H7156" t="inlineStr">
        <x:is>
          <x:t xml:space="preserve">Tributárias</x:t>
        </x:is>
      </x:c>
      <x:c r="I7156" t="inlineStr">
        <x:is>
          <x:t xml:space="preserve">E&amp;P</x:t>
        </x:is>
      </x:c>
      <x:c r="J7156" s="239" t="n">
        <x:v>-1724</x:v>
      </x:c>
      <x:c r="K7156" t="inlineStr">
        <x:is>
          <x:t xml:space="preserve">E&amp;P</x:t>
        </x:is>
      </x:c>
      <x:c r="L7156" s="239" t="n">
        <x:v>-90</x:v>
      </x:c>
      <x:c r="M7156" s="239" t="n">
        <x:v>-1634</x:v>
      </x:c>
    </x:row>
    <x:row r="7157">
      <x:c r="A7157" t="inlineStr">
        <x:is>
          <x:t xml:space="preserve">2T23</x:t>
        </x:is>
      </x:c>
      <x:c r="B7157" t="n">
        <x:v>2023</x:v>
      </x:c>
      <x:c r="C7157" t="n">
        <x:v>2</x:v>
      </x:c>
      <x:c r="D7157" t="n">
        <x:v>70</x:v>
      </x:c>
      <x:c r="E7157" s="203" t="n">
        <x:v>45107</x:v>
      </x:c>
      <x:c r="F7157" t="inlineStr">
        <x:is>
          <x:t xml:space="preserve">EBIT005</x:t>
        </x:is>
      </x:c>
      <x:c r="G7157" t="inlineStr">
        <x:is>
          <x:t xml:space="preserve">Despesa</x:t>
        </x:is>
      </x:c>
      <x:c r="H7157" t="inlineStr">
        <x:is>
          <x:t xml:space="preserve">Tributárias</x:t>
        </x:is>
      </x:c>
      <x:c r="I7157" t="inlineStr">
        <x:is>
          <x:t xml:space="preserve">ELIMIN.</x:t>
        </x:is>
      </x:c>
      <x:c r="J7157" s="239" t="n">
        <x:v>0</x:v>
      </x:c>
      <x:c r="K7157" t="inlineStr">
        <x:is>
          <x:t xml:space="preserve">ELIMINAÇÕES</x:t>
        </x:is>
      </x:c>
      <x:c r="L7157" s="239" t="n">
        <x:v>0</x:v>
      </x:c>
      <x:c r="M7157" s="239" t="n">
        <x:v>0</x:v>
      </x:c>
    </x:row>
    <x:row r="7158">
      <x:c r="A7158" t="inlineStr">
        <x:is>
          <x:t xml:space="preserve">2T23</x:t>
        </x:is>
      </x:c>
      <x:c r="B7158" t="n">
        <x:v>2023</x:v>
      </x:c>
      <x:c r="C7158" t="n">
        <x:v>2</x:v>
      </x:c>
      <x:c r="D7158" t="n">
        <x:v>70</x:v>
      </x:c>
      <x:c r="E7158" s="203" t="n">
        <x:v>45107</x:v>
      </x:c>
      <x:c r="F7158" t="inlineStr">
        <x:is>
          <x:t xml:space="preserve">EBIT005</x:t>
        </x:is>
      </x:c>
      <x:c r="G7158" t="inlineStr">
        <x:is>
          <x:t xml:space="preserve">Despesa</x:t>
        </x:is>
      </x:c>
      <x:c r="H7158" t="inlineStr">
        <x:is>
          <x:t xml:space="preserve">Tributárias</x:t>
        </x:is>
      </x:c>
      <x:c r="I7158" t="inlineStr">
        <x:is>
          <x:t xml:space="preserve">GÁS &amp; ENERGIA</x:t>
        </x:is>
      </x:c>
      <x:c r="J7158" s="239" t="n">
        <x:v>-90</x:v>
      </x:c>
      <x:c r="K7158" t="inlineStr">
        <x:is>
          <x:t xml:space="preserve">GÁS &amp; ENERGIA / G&amp;EBC</x:t>
        </x:is>
      </x:c>
      <x:c r="L7158" s="239" t="n">
        <x:v>-46</x:v>
      </x:c>
      <x:c r="M7158" s="239" t="n">
        <x:v>-44</x:v>
      </x:c>
    </x:row>
    <x:row r="7159">
      <x:c r="A7159" t="inlineStr">
        <x:is>
          <x:t xml:space="preserve">2T23</x:t>
        </x:is>
      </x:c>
      <x:c r="B7159" t="n">
        <x:v>2023</x:v>
      </x:c>
      <x:c r="C7159" t="n">
        <x:v>2</x:v>
      </x:c>
      <x:c r="D7159" t="n">
        <x:v>70</x:v>
      </x:c>
      <x:c r="E7159" s="203" t="n">
        <x:v>45107</x:v>
      </x:c>
      <x:c r="F7159" t="inlineStr">
        <x:is>
          <x:t xml:space="preserve">EBIT005</x:t>
        </x:is>
      </x:c>
      <x:c r="G7159" t="inlineStr">
        <x:is>
          <x:t xml:space="preserve">Despesa</x:t>
        </x:is>
      </x:c>
      <x:c r="H7159" t="inlineStr">
        <x:is>
          <x:t xml:space="preserve">Tributárias</x:t>
        </x:is>
      </x:c>
      <x:c r="I7159" t="inlineStr">
        <x:is>
          <x:t xml:space="preserve">RTC</x:t>
        </x:is>
      </x:c>
      <x:c r="J7159" s="239" t="n">
        <x:v>-76</x:v>
      </x:c>
      <x:c r="K7159" t="inlineStr">
        <x:is>
          <x:t xml:space="preserve">REFINO / RTC</x:t>
        </x:is>
      </x:c>
      <x:c r="L7159" s="239" t="n">
        <x:v>-558</x:v>
      </x:c>
      <x:c r="M7159" s="239" t="n">
        <x:v>482</x:v>
      </x:c>
    </x:row>
    <x:row r="7160">
      <x:c r="A7160" t="inlineStr">
        <x:is>
          <x:t xml:space="preserve">2T23</x:t>
        </x:is>
      </x:c>
      <x:c r="B7160" t="n">
        <x:v>2023</x:v>
      </x:c>
      <x:c r="C7160" t="n">
        <x:v>2</x:v>
      </x:c>
      <x:c r="D7160" t="n">
        <x:v>70</x:v>
      </x:c>
      <x:c r="E7160" s="203" t="n">
        <x:v>45107</x:v>
      </x:c>
      <x:c r="F7160" t="inlineStr">
        <x:is>
          <x:t xml:space="preserve">EBIT005</x:t>
        </x:is>
      </x:c>
      <x:c r="G7160" t="inlineStr">
        <x:is>
          <x:t xml:space="preserve">Despesa</x:t>
        </x:is>
      </x:c>
      <x:c r="H7160" t="inlineStr">
        <x:is>
          <x:t xml:space="preserve">Tributárias</x:t>
        </x:is>
      </x:c>
      <x:c r="I7160" t="inlineStr">
        <x:is>
          <x:t xml:space="preserve">TOTAL</x:t>
        </x:is>
      </x:c>
      <x:c r="J7160" s="239" t="n">
        <x:v>-2671</x:v>
      </x:c>
      <x:c r="K7160" t="inlineStr">
        <x:is>
          <x:t xml:space="preserve">TOTAL</x:t>
        </x:is>
      </x:c>
      <x:c r="L7160" s="239" t="n">
        <x:v>-1039</x:v>
      </x:c>
      <x:c r="M7160" s="239" t="n">
        <x:v>-1632</x:v>
      </x:c>
    </x:row>
    <x:row r="7161">
      <x:c r="A7161" t="inlineStr">
        <x:is>
          <x:t xml:space="preserve">2T23</x:t>
        </x:is>
      </x:c>
      <x:c r="B7161" t="n">
        <x:v>2023</x:v>
      </x:c>
      <x:c r="C7161" t="n">
        <x:v>2</x:v>
      </x:c>
      <x:c r="D7161" t="n">
        <x:v>70</x:v>
      </x:c>
      <x:c r="E7161" s="203" t="n">
        <x:v>45107</x:v>
      </x:c>
      <x:c r="F7161" t="inlineStr">
        <x:is>
          <x:t xml:space="preserve">EBIT006</x:t>
        </x:is>
      </x:c>
      <x:c r="G7161" t="inlineStr">
        <x:is>
          <x:t xml:space="preserve">Despesa</x:t>
        </x:is>
      </x:c>
      <x:c r="H7161" t="inlineStr">
        <x:is>
          <x:t xml:space="preserve">Custos exploratórios p/ extração de petróleo e gás</x:t>
        </x:is>
      </x:c>
      <x:c r="I7161" t="inlineStr">
        <x:is>
          <x:t xml:space="preserve">CORP.</x:t>
        </x:is>
      </x:c>
      <x:c r="J7161" s="239" t="n">
        <x:v>0</x:v>
      </x:c>
      <x:c r="K7161" t="inlineStr">
        <x:is>
          <x:t xml:space="preserve">CORPORATIVO / OUTROS NEGÓCIOS</x:t>
        </x:is>
      </x:c>
      <x:c r="L7161" s="239" t="n">
        <x:v>0</x:v>
      </x:c>
      <x:c r="M7161" s="239" t="n">
        <x:v>0</x:v>
      </x:c>
    </x:row>
    <x:row r="7162">
      <x:c r="A7162" t="inlineStr">
        <x:is>
          <x:t xml:space="preserve">2T23</x:t>
        </x:is>
      </x:c>
      <x:c r="B7162" t="n">
        <x:v>2023</x:v>
      </x:c>
      <x:c r="C7162" t="n">
        <x:v>2</x:v>
      </x:c>
      <x:c r="D7162" t="n">
        <x:v>70</x:v>
      </x:c>
      <x:c r="E7162" s="203" t="n">
        <x:v>45107</x:v>
      </x:c>
      <x:c r="F7162" t="inlineStr">
        <x:is>
          <x:t xml:space="preserve">EBIT006</x:t>
        </x:is>
      </x:c>
      <x:c r="G7162" t="inlineStr">
        <x:is>
          <x:t xml:space="preserve">Despesa</x:t>
        </x:is>
      </x:c>
      <x:c r="H7162" t="inlineStr">
        <x:is>
          <x:t xml:space="preserve">Custos exploratórios p/ extração de petróleo e gás</x:t>
        </x:is>
      </x:c>
      <x:c r="I7162" t="inlineStr">
        <x:is>
          <x:t xml:space="preserve">E&amp;P</x:t>
        </x:is>
      </x:c>
      <x:c r="J7162" s="239" t="n">
        <x:v>-1762</x:v>
      </x:c>
      <x:c r="K7162" t="inlineStr">
        <x:is>
          <x:t xml:space="preserve">E&amp;P</x:t>
        </x:is>
      </x:c>
      <x:c r="L7162" s="239" t="n">
        <x:v>-817</x:v>
      </x:c>
      <x:c r="M7162" s="239" t="n">
        <x:v>-945</x:v>
      </x:c>
    </x:row>
    <x:row r="7163">
      <x:c r="A7163" t="inlineStr">
        <x:is>
          <x:t xml:space="preserve">2T23</x:t>
        </x:is>
      </x:c>
      <x:c r="B7163" t="n">
        <x:v>2023</x:v>
      </x:c>
      <x:c r="C7163" t="n">
        <x:v>2</x:v>
      </x:c>
      <x:c r="D7163" t="n">
        <x:v>70</x:v>
      </x:c>
      <x:c r="E7163" s="203" t="n">
        <x:v>45107</x:v>
      </x:c>
      <x:c r="F7163" t="inlineStr">
        <x:is>
          <x:t xml:space="preserve">EBIT006</x:t>
        </x:is>
      </x:c>
      <x:c r="G7163" t="inlineStr">
        <x:is>
          <x:t xml:space="preserve">Despesa</x:t>
        </x:is>
      </x:c>
      <x:c r="H7163" t="inlineStr">
        <x:is>
          <x:t xml:space="preserve">Custos exploratórios p/ extração de petróleo e gás</x:t>
        </x:is>
      </x:c>
      <x:c r="I7163" t="inlineStr">
        <x:is>
          <x:t xml:space="preserve">ELIMIN.</x:t>
        </x:is>
      </x:c>
      <x:c r="J7163" s="239" t="n">
        <x:v>0</x:v>
      </x:c>
      <x:c r="K7163" t="inlineStr">
        <x:is>
          <x:t xml:space="preserve">ELIMINAÇÕES</x:t>
        </x:is>
      </x:c>
      <x:c r="L7163" s="239" t="n">
        <x:v>0</x:v>
      </x:c>
      <x:c r="M7163" s="239" t="n">
        <x:v>0</x:v>
      </x:c>
    </x:row>
    <x:row r="7164">
      <x:c r="A7164" t="inlineStr">
        <x:is>
          <x:t xml:space="preserve">2T23</x:t>
        </x:is>
      </x:c>
      <x:c r="B7164" t="n">
        <x:v>2023</x:v>
      </x:c>
      <x:c r="C7164" t="n">
        <x:v>2</x:v>
      </x:c>
      <x:c r="D7164" t="n">
        <x:v>70</x:v>
      </x:c>
      <x:c r="E7164" s="203" t="n">
        <x:v>45107</x:v>
      </x:c>
      <x:c r="F7164" t="inlineStr">
        <x:is>
          <x:t xml:space="preserve">EBIT006</x:t>
        </x:is>
      </x:c>
      <x:c r="G7164" t="inlineStr">
        <x:is>
          <x:t xml:space="preserve">Despesa</x:t>
        </x:is>
      </x:c>
      <x:c r="H7164" t="inlineStr">
        <x:is>
          <x:t xml:space="preserve">Custos exploratórios p/ extração de petróleo e gás</x:t>
        </x:is>
      </x:c>
      <x:c r="I7164" t="inlineStr">
        <x:is>
          <x:t xml:space="preserve">GÁS &amp; ENERGIA</x:t>
        </x:is>
      </x:c>
      <x:c r="J7164" s="239" t="n">
        <x:v>0</x:v>
      </x:c>
      <x:c r="K7164" t="inlineStr">
        <x:is>
          <x:t xml:space="preserve">GÁS &amp; ENERGIA / G&amp;EBC</x:t>
        </x:is>
      </x:c>
      <x:c r="L7164" s="239" t="n">
        <x:v>0</x:v>
      </x:c>
      <x:c r="M7164" s="239" t="n">
        <x:v>0</x:v>
      </x:c>
    </x:row>
    <x:row r="7165">
      <x:c r="A7165" t="inlineStr">
        <x:is>
          <x:t xml:space="preserve">2T23</x:t>
        </x:is>
      </x:c>
      <x:c r="B7165" t="n">
        <x:v>2023</x:v>
      </x:c>
      <x:c r="C7165" t="n">
        <x:v>2</x:v>
      </x:c>
      <x:c r="D7165" t="n">
        <x:v>70</x:v>
      </x:c>
      <x:c r="E7165" s="203" t="n">
        <x:v>45107</x:v>
      </x:c>
      <x:c r="F7165" t="inlineStr">
        <x:is>
          <x:t xml:space="preserve">EBIT006</x:t>
        </x:is>
      </x:c>
      <x:c r="G7165" t="inlineStr">
        <x:is>
          <x:t xml:space="preserve">Despesa</x:t>
        </x:is>
      </x:c>
      <x:c r="H7165" t="inlineStr">
        <x:is>
          <x:t xml:space="preserve">Custos exploratórios p/ extração de petróleo e gás</x:t>
        </x:is>
      </x:c>
      <x:c r="I7165" t="inlineStr">
        <x:is>
          <x:t xml:space="preserve">RTC</x:t>
        </x:is>
      </x:c>
      <x:c r="J7165" s="239" t="n">
        <x:v>0</x:v>
      </x:c>
      <x:c r="K7165" t="inlineStr">
        <x:is>
          <x:t xml:space="preserve">REFINO / RTC</x:t>
        </x:is>
      </x:c>
      <x:c r="L7165" s="239" t="n">
        <x:v>0</x:v>
      </x:c>
      <x:c r="M7165" s="239" t="n">
        <x:v>0</x:v>
      </x:c>
    </x:row>
    <x:row r="7166">
      <x:c r="A7166" t="inlineStr">
        <x:is>
          <x:t xml:space="preserve">2T23</x:t>
        </x:is>
      </x:c>
      <x:c r="B7166" t="n">
        <x:v>2023</x:v>
      </x:c>
      <x:c r="C7166" t="n">
        <x:v>2</x:v>
      </x:c>
      <x:c r="D7166" t="n">
        <x:v>70</x:v>
      </x:c>
      <x:c r="E7166" s="203" t="n">
        <x:v>45107</x:v>
      </x:c>
      <x:c r="F7166" t="inlineStr">
        <x:is>
          <x:t xml:space="preserve">EBIT006</x:t>
        </x:is>
      </x:c>
      <x:c r="G7166" t="inlineStr">
        <x:is>
          <x:t xml:space="preserve">Despesa</x:t>
        </x:is>
      </x:c>
      <x:c r="H7166" t="inlineStr">
        <x:is>
          <x:t xml:space="preserve">Custos exploratórios p/ extração de petróleo e gás</x:t>
        </x:is>
      </x:c>
      <x:c r="I7166" t="inlineStr">
        <x:is>
          <x:t xml:space="preserve">TOTAL</x:t>
        </x:is>
      </x:c>
      <x:c r="J7166" s="239" t="n">
        <x:v>-1762</x:v>
      </x:c>
      <x:c r="K7166" t="inlineStr">
        <x:is>
          <x:t xml:space="preserve">TOTAL</x:t>
        </x:is>
      </x:c>
      <x:c r="L7166" s="239" t="n">
        <x:v>-817</x:v>
      </x:c>
      <x:c r="M7166" s="239" t="n">
        <x:v>-945</x:v>
      </x:c>
    </x:row>
    <x:row r="7167">
      <x:c r="A7167" t="inlineStr">
        <x:is>
          <x:t xml:space="preserve">2T23</x:t>
        </x:is>
      </x:c>
      <x:c r="B7167" t="n">
        <x:v>2023</x:v>
      </x:c>
      <x:c r="C7167" t="n">
        <x:v>2</x:v>
      </x:c>
      <x:c r="D7167" t="n">
        <x:v>70</x:v>
      </x:c>
      <x:c r="E7167" s="203" t="n">
        <x:v>45107</x:v>
      </x:c>
      <x:c r="F7167" t="inlineStr">
        <x:is>
          <x:t xml:space="preserve">EBIT007</x:t>
        </x:is>
      </x:c>
      <x:c r="G7167" t="inlineStr">
        <x:is>
          <x:t xml:space="preserve">Despesa</x:t>
        </x:is>
      </x:c>
      <x:c r="H7167" t="inlineStr">
        <x:is>
          <x:t xml:space="preserve">Custos com pesquisa e desenvolvimento tecnológico</x:t>
        </x:is>
      </x:c>
      <x:c r="I7167" t="inlineStr">
        <x:is>
          <x:t xml:space="preserve">CORP.</x:t>
        </x:is>
      </x:c>
      <x:c r="J7167" s="239" t="n">
        <x:v>-301</x:v>
      </x:c>
      <x:c r="K7167" t="inlineStr">
        <x:is>
          <x:t xml:space="preserve">CORPORATIVO / OUTROS NEGÓCIOS</x:t>
        </x:is>
      </x:c>
      <x:c r="L7167" s="239" t="n">
        <x:v>-138</x:v>
      </x:c>
      <x:c r="M7167" s="239" t="n">
        <x:v>-163</x:v>
      </x:c>
    </x:row>
    <x:row r="7168">
      <x:c r="A7168" t="inlineStr">
        <x:is>
          <x:t xml:space="preserve">2T23</x:t>
        </x:is>
      </x:c>
      <x:c r="B7168" t="n">
        <x:v>2023</x:v>
      </x:c>
      <x:c r="C7168" t="n">
        <x:v>2</x:v>
      </x:c>
      <x:c r="D7168" t="n">
        <x:v>70</x:v>
      </x:c>
      <x:c r="E7168" s="203" t="n">
        <x:v>45107</x:v>
      </x:c>
      <x:c r="F7168" t="inlineStr">
        <x:is>
          <x:t xml:space="preserve">EBIT007</x:t>
        </x:is>
      </x:c>
      <x:c r="G7168" t="inlineStr">
        <x:is>
          <x:t xml:space="preserve">Despesa</x:t>
        </x:is>
      </x:c>
      <x:c r="H7168" t="inlineStr">
        <x:is>
          <x:t xml:space="preserve">Custos com pesquisa e desenvolvimento tecnológico</x:t>
        </x:is>
      </x:c>
      <x:c r="I7168" t="inlineStr">
        <x:is>
          <x:t xml:space="preserve">E&amp;P</x:t>
        </x:is>
      </x:c>
      <x:c r="J7168" s="239" t="n">
        <x:v>-1270</x:v>
      </x:c>
      <x:c r="K7168" t="inlineStr">
        <x:is>
          <x:t xml:space="preserve">E&amp;P</x:t>
        </x:is>
      </x:c>
      <x:c r="L7168" s="239" t="n">
        <x:v>-645</x:v>
      </x:c>
      <x:c r="M7168" s="239" t="n">
        <x:v>-625</x:v>
      </x:c>
    </x:row>
    <x:row r="7169">
      <x:c r="A7169" t="inlineStr">
        <x:is>
          <x:t xml:space="preserve">2T23</x:t>
        </x:is>
      </x:c>
      <x:c r="B7169" t="n">
        <x:v>2023</x:v>
      </x:c>
      <x:c r="C7169" t="n">
        <x:v>2</x:v>
      </x:c>
      <x:c r="D7169" t="n">
        <x:v>70</x:v>
      </x:c>
      <x:c r="E7169" s="203" t="n">
        <x:v>45107</x:v>
      </x:c>
      <x:c r="F7169" t="inlineStr">
        <x:is>
          <x:t xml:space="preserve">EBIT007</x:t>
        </x:is>
      </x:c>
      <x:c r="G7169" t="inlineStr">
        <x:is>
          <x:t xml:space="preserve">Despesa</x:t>
        </x:is>
      </x:c>
      <x:c r="H7169" t="inlineStr">
        <x:is>
          <x:t xml:space="preserve">Custos com pesquisa e desenvolvimento tecnológico</x:t>
        </x:is>
      </x:c>
      <x:c r="I7169" t="inlineStr">
        <x:is>
          <x:t xml:space="preserve">ELIMIN.</x:t>
        </x:is>
      </x:c>
      <x:c r="J7169" s="239" t="n">
        <x:v>0</x:v>
      </x:c>
      <x:c r="K7169" t="inlineStr">
        <x:is>
          <x:t xml:space="preserve">ELIMINAÇÕES</x:t>
        </x:is>
      </x:c>
      <x:c r="L7169" s="239" t="n">
        <x:v>0</x:v>
      </x:c>
      <x:c r="M7169" s="239" t="n">
        <x:v>0</x:v>
      </x:c>
    </x:row>
    <x:row r="7170">
      <x:c r="A7170" t="inlineStr">
        <x:is>
          <x:t xml:space="preserve">2T23</x:t>
        </x:is>
      </x:c>
      <x:c r="B7170" t="n">
        <x:v>2023</x:v>
      </x:c>
      <x:c r="C7170" t="n">
        <x:v>2</x:v>
      </x:c>
      <x:c r="D7170" t="n">
        <x:v>70</x:v>
      </x:c>
      <x:c r="E7170" s="203" t="n">
        <x:v>45107</x:v>
      </x:c>
      <x:c r="F7170" t="inlineStr">
        <x:is>
          <x:t xml:space="preserve">EBIT007</x:t>
        </x:is>
      </x:c>
      <x:c r="G7170" t="inlineStr">
        <x:is>
          <x:t xml:space="preserve">Despesa</x:t>
        </x:is>
      </x:c>
      <x:c r="H7170" t="inlineStr">
        <x:is>
          <x:t xml:space="preserve">Custos com pesquisa e desenvolvimento tecnológico</x:t>
        </x:is>
      </x:c>
      <x:c r="I7170" t="inlineStr">
        <x:is>
          <x:t xml:space="preserve">GÁS &amp; ENERGIA</x:t>
        </x:is>
      </x:c>
      <x:c r="J7170" s="239" t="n">
        <x:v>-10</x:v>
      </x:c>
      <x:c r="K7170" t="inlineStr">
        <x:is>
          <x:t xml:space="preserve">GÁS &amp; ENERGIA / G&amp;EBC</x:t>
        </x:is>
      </x:c>
      <x:c r="L7170" s="239" t="n">
        <x:v>-7</x:v>
      </x:c>
      <x:c r="M7170" s="239" t="n">
        <x:v>-3</x:v>
      </x:c>
    </x:row>
    <x:row r="7171">
      <x:c r="A7171" t="inlineStr">
        <x:is>
          <x:t xml:space="preserve">2T23</x:t>
        </x:is>
      </x:c>
      <x:c r="B7171" t="n">
        <x:v>2023</x:v>
      </x:c>
      <x:c r="C7171" t="n">
        <x:v>2</x:v>
      </x:c>
      <x:c r="D7171" t="n">
        <x:v>70</x:v>
      </x:c>
      <x:c r="E7171" s="203" t="n">
        <x:v>45107</x:v>
      </x:c>
      <x:c r="F7171" t="inlineStr">
        <x:is>
          <x:t xml:space="preserve">EBIT007</x:t>
        </x:is>
      </x:c>
      <x:c r="G7171" t="inlineStr">
        <x:is>
          <x:t xml:space="preserve">Despesa</x:t>
        </x:is>
      </x:c>
      <x:c r="H7171" t="inlineStr">
        <x:is>
          <x:t xml:space="preserve">Custos com pesquisa e desenvolvimento tecnológico</x:t>
        </x:is>
      </x:c>
      <x:c r="I7171" t="inlineStr">
        <x:is>
          <x:t xml:space="preserve">RTC</x:t>
        </x:is>
      </x:c>
      <x:c r="J7171" s="239" t="n">
        <x:v>-69</x:v>
      </x:c>
      <x:c r="K7171" t="inlineStr">
        <x:is>
          <x:t xml:space="preserve">REFINO / RTC</x:t>
        </x:is>
      </x:c>
      <x:c r="L7171" s="239" t="n">
        <x:v>-10</x:v>
      </x:c>
      <x:c r="M7171" s="239" t="n">
        <x:v>-59</x:v>
      </x:c>
    </x:row>
    <x:row r="7172">
      <x:c r="A7172" t="inlineStr">
        <x:is>
          <x:t xml:space="preserve">2T23</x:t>
        </x:is>
      </x:c>
      <x:c r="B7172" t="n">
        <x:v>2023</x:v>
      </x:c>
      <x:c r="C7172" t="n">
        <x:v>2</x:v>
      </x:c>
      <x:c r="D7172" t="n">
        <x:v>70</x:v>
      </x:c>
      <x:c r="E7172" s="203" t="n">
        <x:v>45107</x:v>
      </x:c>
      <x:c r="F7172" t="inlineStr">
        <x:is>
          <x:t xml:space="preserve">EBIT007</x:t>
        </x:is>
      </x:c>
      <x:c r="G7172" t="inlineStr">
        <x:is>
          <x:t xml:space="preserve">Despesa</x:t>
        </x:is>
      </x:c>
      <x:c r="H7172" t="inlineStr">
        <x:is>
          <x:t xml:space="preserve">Custos com pesquisa e desenvolvimento tecnológico</x:t>
        </x:is>
      </x:c>
      <x:c r="I7172" t="inlineStr">
        <x:is>
          <x:t xml:space="preserve">TOTAL</x:t>
        </x:is>
      </x:c>
      <x:c r="J7172" s="239" t="n">
        <x:v>-1650</x:v>
      </x:c>
      <x:c r="K7172" t="inlineStr">
        <x:is>
          <x:t xml:space="preserve">TOTAL</x:t>
        </x:is>
      </x:c>
      <x:c r="L7172" s="239" t="n">
        <x:v>-800</x:v>
      </x:c>
      <x:c r="M7172" s="239" t="n">
        <x:v>-850</x:v>
      </x:c>
    </x:row>
    <x:row r="7173">
      <x:c r="A7173" t="inlineStr">
        <x:is>
          <x:t xml:space="preserve">2T23</x:t>
        </x:is>
      </x:c>
      <x:c r="B7173" t="n">
        <x:v>2023</x:v>
      </x:c>
      <x:c r="C7173" t="n">
        <x:v>2</x:v>
      </x:c>
      <x:c r="D7173" t="n">
        <x:v>70</x:v>
      </x:c>
      <x:c r="E7173" s="203" t="n">
        <x:v>45107</x:v>
      </x:c>
      <x:c r="F7173" t="inlineStr">
        <x:is>
          <x:t xml:space="preserve">EBIT009A</x:t>
        </x:is>
      </x:c>
      <x:c r="G7173" t="inlineStr">
        <x:is>
          <x:t xml:space="preserve">Despesa</x:t>
        </x:is>
      </x:c>
      <x:c r="H7173" t="inlineStr">
        <x:is>
          <x:t xml:space="preserve">Reversão/Perda no valor de recuperação de ativos - Impairment</x:t>
        </x:is>
      </x:c>
      <x:c r="I7173" t="inlineStr">
        <x:is>
          <x:t xml:space="preserve">CORP.</x:t>
        </x:is>
      </x:c>
      <x:c r="J7173" s="239" t="n">
        <x:v>145</x:v>
      </x:c>
      <x:c r="K7173" t="inlineStr">
        <x:is>
          <x:t xml:space="preserve">CORPORATIVO / OUTROS NEGÓCIOS</x:t>
        </x:is>
      </x:c>
      <x:c r="L7173" s="239" t="n">
        <x:v>0</x:v>
      </x:c>
      <x:c r="M7173" s="239" t="n">
        <x:v>145</x:v>
      </x:c>
    </x:row>
    <x:row r="7174">
      <x:c r="A7174" t="inlineStr">
        <x:is>
          <x:t xml:space="preserve">2T23</x:t>
        </x:is>
      </x:c>
      <x:c r="B7174" t="n">
        <x:v>2023</x:v>
      </x:c>
      <x:c r="C7174" t="n">
        <x:v>2</x:v>
      </x:c>
      <x:c r="D7174" t="n">
        <x:v>70</x:v>
      </x:c>
      <x:c r="E7174" s="203" t="n">
        <x:v>45107</x:v>
      </x:c>
      <x:c r="F7174" t="inlineStr">
        <x:is>
          <x:t xml:space="preserve">EBIT009A</x:t>
        </x:is>
      </x:c>
      <x:c r="G7174" t="inlineStr">
        <x:is>
          <x:t xml:space="preserve">Despesa</x:t>
        </x:is>
      </x:c>
      <x:c r="H7174" t="inlineStr">
        <x:is>
          <x:t xml:space="preserve">Reversão/Perda no valor de recuperação de ativos - Impairment</x:t>
        </x:is>
      </x:c>
      <x:c r="I7174" t="inlineStr">
        <x:is>
          <x:t xml:space="preserve">E&amp;P</x:t>
        </x:is>
      </x:c>
      <x:c r="J7174" s="239" t="n">
        <x:v>-78</x:v>
      </x:c>
      <x:c r="K7174" t="inlineStr">
        <x:is>
          <x:t xml:space="preserve">E&amp;P</x:t>
        </x:is>
      </x:c>
      <x:c r="L7174" s="239" t="n">
        <x:v>70</x:v>
      </x:c>
      <x:c r="M7174" s="239" t="n">
        <x:v>-148</x:v>
      </x:c>
    </x:row>
    <x:row r="7175">
      <x:c r="A7175" t="inlineStr">
        <x:is>
          <x:t xml:space="preserve">2T23</x:t>
        </x:is>
      </x:c>
      <x:c r="B7175" t="n">
        <x:v>2023</x:v>
      </x:c>
      <x:c r="C7175" t="n">
        <x:v>2</x:v>
      </x:c>
      <x:c r="D7175" t="n">
        <x:v>70</x:v>
      </x:c>
      <x:c r="E7175" s="203" t="n">
        <x:v>45107</x:v>
      </x:c>
      <x:c r="F7175" t="inlineStr">
        <x:is>
          <x:t xml:space="preserve">EBIT009A</x:t>
        </x:is>
      </x:c>
      <x:c r="G7175" t="inlineStr">
        <x:is>
          <x:t xml:space="preserve">Despesa</x:t>
        </x:is>
      </x:c>
      <x:c r="H7175" t="inlineStr">
        <x:is>
          <x:t xml:space="preserve">Reversão/Perda no valor de recuperação de ativos - Impairment</x:t>
        </x:is>
      </x:c>
      <x:c r="I7175" t="inlineStr">
        <x:is>
          <x:t xml:space="preserve">ELIMIN.</x:t>
        </x:is>
      </x:c>
      <x:c r="J7175" s="239" t="n">
        <x:v>0</x:v>
      </x:c>
      <x:c r="K7175" t="inlineStr">
        <x:is>
          <x:t xml:space="preserve">ELIMINAÇÕES</x:t>
        </x:is>
      </x:c>
      <x:c r="L7175" s="239" t="n">
        <x:v>0</x:v>
      </x:c>
      <x:c r="M7175" s="239" t="n">
        <x:v>0</x:v>
      </x:c>
    </x:row>
    <x:row r="7176">
      <x:c r="A7176" t="inlineStr">
        <x:is>
          <x:t xml:space="preserve">2T23</x:t>
        </x:is>
      </x:c>
      <x:c r="B7176" t="n">
        <x:v>2023</x:v>
      </x:c>
      <x:c r="C7176" t="n">
        <x:v>2</x:v>
      </x:c>
      <x:c r="D7176" t="n">
        <x:v>70</x:v>
      </x:c>
      <x:c r="E7176" s="203" t="n">
        <x:v>45107</x:v>
      </x:c>
      <x:c r="F7176" t="inlineStr">
        <x:is>
          <x:t xml:space="preserve">EBIT009A</x:t>
        </x:is>
      </x:c>
      <x:c r="G7176" t="inlineStr">
        <x:is>
          <x:t xml:space="preserve">Despesa</x:t>
        </x:is>
      </x:c>
      <x:c r="H7176" t="inlineStr">
        <x:is>
          <x:t xml:space="preserve">Reversão/Perda no valor de recuperação de ativos - Impairment</x:t>
        </x:is>
      </x:c>
      <x:c r="I7176" t="inlineStr">
        <x:is>
          <x:t xml:space="preserve">GÁS &amp; ENERGIA</x:t>
        </x:is>
      </x:c>
      <x:c r="J7176" s="239" t="n">
        <x:v>0</x:v>
      </x:c>
      <x:c r="K7176" t="inlineStr">
        <x:is>
          <x:t xml:space="preserve">GÁS &amp; ENERGIA / G&amp;EBC</x:t>
        </x:is>
      </x:c>
      <x:c r="L7176" s="239" t="n">
        <x:v>0</x:v>
      </x:c>
      <x:c r="M7176" s="239" t="n">
        <x:v>0</x:v>
      </x:c>
    </x:row>
    <x:row r="7177">
      <x:c r="A7177" t="inlineStr">
        <x:is>
          <x:t xml:space="preserve">2T23</x:t>
        </x:is>
      </x:c>
      <x:c r="B7177" t="n">
        <x:v>2023</x:v>
      </x:c>
      <x:c r="C7177" t="n">
        <x:v>2</x:v>
      </x:c>
      <x:c r="D7177" t="n">
        <x:v>70</x:v>
      </x:c>
      <x:c r="E7177" s="203" t="n">
        <x:v>45107</x:v>
      </x:c>
      <x:c r="F7177" t="inlineStr">
        <x:is>
          <x:t xml:space="preserve">EBIT009A</x:t>
        </x:is>
      </x:c>
      <x:c r="G7177" t="inlineStr">
        <x:is>
          <x:t xml:space="preserve">Despesa</x:t>
        </x:is>
      </x:c>
      <x:c r="H7177" t="inlineStr">
        <x:is>
          <x:t xml:space="preserve">Reversão/Perda no valor de recuperação de ativos - Impairment</x:t>
        </x:is>
      </x:c>
      <x:c r="I7177" t="inlineStr">
        <x:is>
          <x:t xml:space="preserve">RTC</x:t>
        </x:is>
      </x:c>
      <x:c r="J7177" s="239" t="n">
        <x:v>-2029</x:v>
      </x:c>
      <x:c r="K7177" t="inlineStr">
        <x:is>
          <x:t xml:space="preserve">REFINO / RTC</x:t>
        </x:is>
      </x:c>
      <x:c r="L7177" s="239" t="n">
        <x:v>-86</x:v>
      </x:c>
      <x:c r="M7177" s="239" t="n">
        <x:v>-1943</x:v>
      </x:c>
    </x:row>
    <x:row r="7178">
      <x:c r="A7178" t="inlineStr">
        <x:is>
          <x:t xml:space="preserve">2T23</x:t>
        </x:is>
      </x:c>
      <x:c r="B7178" t="n">
        <x:v>2023</x:v>
      </x:c>
      <x:c r="C7178" t="n">
        <x:v>2</x:v>
      </x:c>
      <x:c r="D7178" t="n">
        <x:v>70</x:v>
      </x:c>
      <x:c r="E7178" s="203" t="n">
        <x:v>45107</x:v>
      </x:c>
      <x:c r="F7178" t="inlineStr">
        <x:is>
          <x:t xml:space="preserve">EBIT009A</x:t>
        </x:is>
      </x:c>
      <x:c r="G7178" t="inlineStr">
        <x:is>
          <x:t xml:space="preserve">Despesa</x:t>
        </x:is>
      </x:c>
      <x:c r="H7178" t="inlineStr">
        <x:is>
          <x:t xml:space="preserve">Reversão/Perda no valor de recuperação de ativos - Impairment</x:t>
        </x:is>
      </x:c>
      <x:c r="I7178" t="inlineStr">
        <x:is>
          <x:t xml:space="preserve">TOTAL</x:t>
        </x:is>
      </x:c>
      <x:c r="J7178" s="239" t="n">
        <x:v>-1962</x:v>
      </x:c>
      <x:c r="K7178" t="inlineStr">
        <x:is>
          <x:t xml:space="preserve">TOTAL</x:t>
        </x:is>
      </x:c>
      <x:c r="L7178" s="239" t="n">
        <x:v>-16</x:v>
      </x:c>
      <x:c r="M7178" s="239" t="n">
        <x:v>-1946</x:v>
      </x:c>
    </x:row>
    <x:row r="7179">
      <x:c r="A7179" t="inlineStr">
        <x:is>
          <x:t xml:space="preserve">2T23</x:t>
        </x:is>
      </x:c>
      <x:c r="B7179" t="n">
        <x:v>2023</x:v>
      </x:c>
      <x:c r="C7179" t="n">
        <x:v>2</x:v>
      </x:c>
      <x:c r="D7179" t="n">
        <x:v>70</x:v>
      </x:c>
      <x:c r="E7179" s="203" t="n">
        <x:v>45107</x:v>
      </x:c>
      <x:c r="F7179" t="inlineStr">
        <x:is>
          <x:t xml:space="preserve">EBIT010</x:t>
        </x:is>
      </x:c>
      <x:c r="G7179" t="inlineStr">
        <x:is>
          <x:t xml:space="preserve">Despesa</x:t>
        </x:is>
      </x:c>
      <x:c r="H7179" t="inlineStr">
        <x:is>
          <x:t xml:space="preserve">Outras receitas (despesas), líquidas</x:t>
        </x:is>
      </x:c>
      <x:c r="I7179" t="inlineStr">
        <x:is>
          <x:t xml:space="preserve">CORP.</x:t>
        </x:is>
      </x:c>
      <x:c r="J7179" s="239" t="n">
        <x:v>-2172</x:v>
      </x:c>
      <x:c r="K7179" t="inlineStr">
        <x:is>
          <x:t xml:space="preserve">CORPORATIVO / OUTROS NEGÓCIOS</x:t>
        </x:is>
      </x:c>
      <x:c r="L7179" s="239" t="n">
        <x:v>-553</x:v>
      </x:c>
      <x:c r="M7179" s="239" t="n">
        <x:v>-1619</x:v>
      </x:c>
    </x:row>
    <x:row r="7180">
      <x:c r="A7180" t="inlineStr">
        <x:is>
          <x:t xml:space="preserve">2T23</x:t>
        </x:is>
      </x:c>
      <x:c r="B7180" t="n">
        <x:v>2023</x:v>
      </x:c>
      <x:c r="C7180" t="n">
        <x:v>2</x:v>
      </x:c>
      <x:c r="D7180" t="n">
        <x:v>70</x:v>
      </x:c>
      <x:c r="E7180" s="203" t="n">
        <x:v>45107</x:v>
      </x:c>
      <x:c r="F7180" t="inlineStr">
        <x:is>
          <x:t xml:space="preserve">EBIT010</x:t>
        </x:is>
      </x:c>
      <x:c r="G7180" t="inlineStr">
        <x:is>
          <x:t xml:space="preserve">Despesa</x:t>
        </x:is>
      </x:c>
      <x:c r="H7180" t="inlineStr">
        <x:is>
          <x:t xml:space="preserve">Outras receitas (despesas), líquidas</x:t>
        </x:is>
      </x:c>
      <x:c r="I7180" t="inlineStr">
        <x:is>
          <x:t xml:space="preserve">E&amp;P</x:t>
        </x:is>
      </x:c>
      <x:c r="J7180" s="239" t="n">
        <x:v>1716</x:v>
      </x:c>
      <x:c r="K7180" t="inlineStr">
        <x:is>
          <x:t xml:space="preserve">E&amp;P</x:t>
        </x:is>
      </x:c>
      <x:c r="L7180" s="239" t="n">
        <x:v>965</x:v>
      </x:c>
      <x:c r="M7180" s="239" t="n">
        <x:v>751</x:v>
      </x:c>
    </x:row>
    <x:row r="7181">
      <x:c r="A7181" t="inlineStr">
        <x:is>
          <x:t xml:space="preserve">2T23</x:t>
        </x:is>
      </x:c>
      <x:c r="B7181" t="n">
        <x:v>2023</x:v>
      </x:c>
      <x:c r="C7181" t="n">
        <x:v>2</x:v>
      </x:c>
      <x:c r="D7181" t="n">
        <x:v>70</x:v>
      </x:c>
      <x:c r="E7181" s="203" t="n">
        <x:v>45107</x:v>
      </x:c>
      <x:c r="F7181" t="inlineStr">
        <x:is>
          <x:t xml:space="preserve">EBIT010</x:t>
        </x:is>
      </x:c>
      <x:c r="G7181" t="inlineStr">
        <x:is>
          <x:t xml:space="preserve">Despesa</x:t>
        </x:is>
      </x:c>
      <x:c r="H7181" t="inlineStr">
        <x:is>
          <x:t xml:space="preserve">Outras receitas (despesas), líquidas</x:t>
        </x:is>
      </x:c>
      <x:c r="I7181" t="inlineStr">
        <x:is>
          <x:t xml:space="preserve">ELIMIN.</x:t>
        </x:is>
      </x:c>
      <x:c r="J7181" s="239" t="n">
        <x:v>0</x:v>
      </x:c>
      <x:c r="K7181" t="inlineStr">
        <x:is>
          <x:t xml:space="preserve">ELIMINAÇÕES</x:t>
        </x:is>
      </x:c>
      <x:c r="L7181" s="239" t="n">
        <x:v>0</x:v>
      </x:c>
      <x:c r="M7181" s="239" t="n">
        <x:v>0</x:v>
      </x:c>
    </x:row>
    <x:row r="7182">
      <x:c r="A7182" t="inlineStr">
        <x:is>
          <x:t xml:space="preserve">2T23</x:t>
        </x:is>
      </x:c>
      <x:c r="B7182" t="n">
        <x:v>2023</x:v>
      </x:c>
      <x:c r="C7182" t="n">
        <x:v>2</x:v>
      </x:c>
      <x:c r="D7182" t="n">
        <x:v>70</x:v>
      </x:c>
      <x:c r="E7182" s="203" t="n">
        <x:v>45107</x:v>
      </x:c>
      <x:c r="F7182" t="inlineStr">
        <x:is>
          <x:t xml:space="preserve">EBIT010</x:t>
        </x:is>
      </x:c>
      <x:c r="G7182" t="inlineStr">
        <x:is>
          <x:t xml:space="preserve">Despesa</x:t>
        </x:is>
      </x:c>
      <x:c r="H7182" t="inlineStr">
        <x:is>
          <x:t xml:space="preserve">Outras receitas (despesas), líquidas</x:t>
        </x:is>
      </x:c>
      <x:c r="I7182" t="inlineStr">
        <x:is>
          <x:t xml:space="preserve">GÁS &amp; ENERGIA</x:t>
        </x:is>
      </x:c>
      <x:c r="J7182" s="239" t="n">
        <x:v>-804</x:v>
      </x:c>
      <x:c r="K7182" t="inlineStr">
        <x:is>
          <x:t xml:space="preserve">GÁS &amp; ENERGIA / G&amp;EBC</x:t>
        </x:is>
      </x:c>
      <x:c r="L7182" s="239" t="n">
        <x:v>-529</x:v>
      </x:c>
      <x:c r="M7182" s="239" t="n">
        <x:v>-275</x:v>
      </x:c>
    </x:row>
    <x:row r="7183">
      <x:c r="A7183" t="inlineStr">
        <x:is>
          <x:t xml:space="preserve">2T23</x:t>
        </x:is>
      </x:c>
      <x:c r="B7183" t="n">
        <x:v>2023</x:v>
      </x:c>
      <x:c r="C7183" t="n">
        <x:v>2</x:v>
      </x:c>
      <x:c r="D7183" t="n">
        <x:v>70</x:v>
      </x:c>
      <x:c r="E7183" s="203" t="n">
        <x:v>45107</x:v>
      </x:c>
      <x:c r="F7183" t="inlineStr">
        <x:is>
          <x:t xml:space="preserve">EBIT010</x:t>
        </x:is>
      </x:c>
      <x:c r="G7183" t="inlineStr">
        <x:is>
          <x:t xml:space="preserve">Despesa</x:t>
        </x:is>
      </x:c>
      <x:c r="H7183" t="inlineStr">
        <x:is>
          <x:t xml:space="preserve">Outras receitas (despesas), líquidas</x:t>
        </x:is>
      </x:c>
      <x:c r="I7183" t="inlineStr">
        <x:is>
          <x:t xml:space="preserve">RTC</x:t>
        </x:is>
      </x:c>
      <x:c r="J7183" s="239" t="n">
        <x:v>-3527</x:v>
      </x:c>
      <x:c r="K7183" t="inlineStr">
        <x:is>
          <x:t xml:space="preserve">REFINO / RTC</x:t>
        </x:is>
      </x:c>
      <x:c r="L7183" s="239" t="n">
        <x:v>-2307</x:v>
      </x:c>
      <x:c r="M7183" s="239" t="n">
        <x:v>-1220</x:v>
      </x:c>
    </x:row>
    <x:row r="7184">
      <x:c r="A7184" t="inlineStr">
        <x:is>
          <x:t xml:space="preserve">2T23</x:t>
        </x:is>
      </x:c>
      <x:c r="B7184" t="n">
        <x:v>2023</x:v>
      </x:c>
      <x:c r="C7184" t="n">
        <x:v>2</x:v>
      </x:c>
      <x:c r="D7184" t="n">
        <x:v>70</x:v>
      </x:c>
      <x:c r="E7184" s="203" t="n">
        <x:v>45107</x:v>
      </x:c>
      <x:c r="F7184" t="inlineStr">
        <x:is>
          <x:t xml:space="preserve">EBIT010</x:t>
        </x:is>
      </x:c>
      <x:c r="G7184" t="inlineStr">
        <x:is>
          <x:t xml:space="preserve">Despesa</x:t>
        </x:is>
      </x:c>
      <x:c r="H7184" t="inlineStr">
        <x:is>
          <x:t xml:space="preserve">Outras receitas (despesas), líquidas</x:t>
        </x:is>
      </x:c>
      <x:c r="I7184" t="inlineStr">
        <x:is>
          <x:t xml:space="preserve">TOTAL</x:t>
        </x:is>
      </x:c>
      <x:c r="J7184" s="239" t="n">
        <x:v>-4787</x:v>
      </x:c>
      <x:c r="K7184" t="inlineStr">
        <x:is>
          <x:t xml:space="preserve">TOTAL</x:t>
        </x:is>
      </x:c>
      <x:c r="L7184" s="239" t="n">
        <x:v>-2424</x:v>
      </x:c>
      <x:c r="M7184" s="239" t="n">
        <x:v>-2363</x:v>
      </x:c>
    </x:row>
    <x:row r="7185">
      <x:c r="A7185" t="inlineStr">
        <x:is>
          <x:t xml:space="preserve">2T23</x:t>
        </x:is>
      </x:c>
      <x:c r="B7185" t="n">
        <x:v>2023</x:v>
      </x:c>
      <x:c r="C7185" t="n">
        <x:v>2</x:v>
      </x:c>
      <x:c r="D7185" t="n">
        <x:v>70</x:v>
      </x:c>
      <x:c r="E7185" s="203" t="n">
        <x:v>45107</x:v>
      </x:c>
      <x:c r="F7185" t="inlineStr">
        <x:is>
          <x:t xml:space="preserve">EBIT011</x:t>
        </x:is>
      </x:c>
      <x:c r="G7185" t="inlineStr">
        <x:is>
          <x:t xml:space="preserve">Despesas Totais</x:t>
        </x:is>
      </x:c>
      <x:c r="H7185" t="inlineStr">
        <x:is>
          <x:t xml:space="preserve">Despesas</x:t>
        </x:is>
      </x:c>
      <x:c r="I7185" t="inlineStr">
        <x:is>
          <x:t xml:space="preserve">CORP.</x:t>
        </x:is>
      </x:c>
      <x:c r="J7185" s="239" t="n">
        <x:v>-5841</x:v>
      </x:c>
      <x:c r="K7185" t="inlineStr">
        <x:is>
          <x:t xml:space="preserve">CORPORATIVO / OUTROS NEGÓCIOS</x:t>
        </x:is>
      </x:c>
      <x:c r="L7185" s="239" t="n">
        <x:v>-2442</x:v>
      </x:c>
      <x:c r="M7185" s="239" t="n">
        <x:v>-3399</x:v>
      </x:c>
    </x:row>
    <x:row r="7186">
      <x:c r="A7186" t="inlineStr">
        <x:is>
          <x:t xml:space="preserve">2T23</x:t>
        </x:is>
      </x:c>
      <x:c r="B7186" t="n">
        <x:v>2023</x:v>
      </x:c>
      <x:c r="C7186" t="n">
        <x:v>2</x:v>
      </x:c>
      <x:c r="D7186" t="n">
        <x:v>70</x:v>
      </x:c>
      <x:c r="E7186" s="203" t="n">
        <x:v>45107</x:v>
      </x:c>
      <x:c r="F7186" t="inlineStr">
        <x:is>
          <x:t xml:space="preserve">EBIT011</x:t>
        </x:is>
      </x:c>
      <x:c r="G7186" t="inlineStr">
        <x:is>
          <x:t xml:space="preserve">Despesas Totais</x:t>
        </x:is>
      </x:c>
      <x:c r="H7186" t="inlineStr">
        <x:is>
          <x:t xml:space="preserve">Despesas</x:t>
        </x:is>
      </x:c>
      <x:c r="I7186" t="inlineStr">
        <x:is>
          <x:t xml:space="preserve">E&amp;P</x:t>
        </x:is>
      </x:c>
      <x:c r="J7186" s="239" t="n">
        <x:v>-3345</x:v>
      </x:c>
      <x:c r="K7186" t="inlineStr">
        <x:is>
          <x:t xml:space="preserve">E&amp;P</x:t>
        </x:is>
      </x:c>
      <x:c r="L7186" s="239" t="n">
        <x:v>-638</x:v>
      </x:c>
      <x:c r="M7186" s="239" t="n">
        <x:v>-2707</x:v>
      </x:c>
    </x:row>
    <x:row r="7187">
      <x:c r="A7187" t="inlineStr">
        <x:is>
          <x:t xml:space="preserve">2T23</x:t>
        </x:is>
      </x:c>
      <x:c r="B7187" t="n">
        <x:v>2023</x:v>
      </x:c>
      <x:c r="C7187" t="n">
        <x:v>2</x:v>
      </x:c>
      <x:c r="D7187" t="n">
        <x:v>70</x:v>
      </x:c>
      <x:c r="E7187" s="203" t="n">
        <x:v>45107</x:v>
      </x:c>
      <x:c r="F7187" t="inlineStr">
        <x:is>
          <x:t xml:space="preserve">EBIT011</x:t>
        </x:is>
      </x:c>
      <x:c r="G7187" t="inlineStr">
        <x:is>
          <x:t xml:space="preserve">Despesas Totais</x:t>
        </x:is>
      </x:c>
      <x:c r="H7187" t="inlineStr">
        <x:is>
          <x:t xml:space="preserve">Despesas</x:t>
        </x:is>
      </x:c>
      <x:c r="I7187" t="inlineStr">
        <x:is>
          <x:t xml:space="preserve">ELIMIN.</x:t>
        </x:is>
      </x:c>
      <x:c r="J7187" s="239" t="n">
        <x:v>-44</x:v>
      </x:c>
      <x:c r="K7187" t="inlineStr">
        <x:is>
          <x:t xml:space="preserve">ELIMINAÇÕES</x:t>
        </x:is>
      </x:c>
      <x:c r="L7187" s="239" t="n">
        <x:v>-23</x:v>
      </x:c>
      <x:c r="M7187" s="239" t="n">
        <x:v>-21</x:v>
      </x:c>
    </x:row>
    <x:row r="7188">
      <x:c r="A7188" t="inlineStr">
        <x:is>
          <x:t xml:space="preserve">2T23</x:t>
        </x:is>
      </x:c>
      <x:c r="B7188" t="n">
        <x:v>2023</x:v>
      </x:c>
      <x:c r="C7188" t="n">
        <x:v>2</x:v>
      </x:c>
      <x:c r="D7188" t="n">
        <x:v>70</x:v>
      </x:c>
      <x:c r="E7188" s="203" t="n">
        <x:v>45107</x:v>
      </x:c>
      <x:c r="F7188" t="inlineStr">
        <x:is>
          <x:t xml:space="preserve">EBIT011</x:t>
        </x:is>
      </x:c>
      <x:c r="G7188" t="inlineStr">
        <x:is>
          <x:t xml:space="preserve">Despesas Totais</x:t>
        </x:is>
      </x:c>
      <x:c r="H7188" t="inlineStr">
        <x:is>
          <x:t xml:space="preserve">Despesas</x:t>
        </x:is>
      </x:c>
      <x:c r="I7188" t="inlineStr">
        <x:is>
          <x:t xml:space="preserve">GÁS &amp; ENERGIA</x:t>
        </x:is>
      </x:c>
      <x:c r="J7188" s="239" t="n">
        <x:v>-7846</x:v>
      </x:c>
      <x:c r="K7188" t="inlineStr">
        <x:is>
          <x:t xml:space="preserve">GÁS &amp; ENERGIA / G&amp;EBC</x:t>
        </x:is>
      </x:c>
      <x:c r="L7188" s="239" t="n">
        <x:v>-4051</x:v>
      </x:c>
      <x:c r="M7188" s="239" t="n">
        <x:v>-3795</x:v>
      </x:c>
    </x:row>
    <x:row r="7189">
      <x:c r="A7189" t="inlineStr">
        <x:is>
          <x:t xml:space="preserve">2T23</x:t>
        </x:is>
      </x:c>
      <x:c r="B7189" t="n">
        <x:v>2023</x:v>
      </x:c>
      <x:c r="C7189" t="n">
        <x:v>2</x:v>
      </x:c>
      <x:c r="D7189" t="n">
        <x:v>70</x:v>
      </x:c>
      <x:c r="E7189" s="203" t="n">
        <x:v>45107</x:v>
      </x:c>
      <x:c r="F7189" t="inlineStr">
        <x:is>
          <x:t xml:space="preserve">EBIT011</x:t>
        </x:is>
      </x:c>
      <x:c r="G7189" t="inlineStr">
        <x:is>
          <x:t xml:space="preserve">Despesas Totais</x:t>
        </x:is>
      </x:c>
      <x:c r="H7189" t="inlineStr">
        <x:is>
          <x:t xml:space="preserve">Despesas</x:t>
        </x:is>
      </x:c>
      <x:c r="I7189" t="inlineStr">
        <x:is>
          <x:t xml:space="preserve">RTC</x:t>
        </x:is>
      </x:c>
      <x:c r="J7189" s="239" t="n">
        <x:v>-11823</x:v>
      </x:c>
      <x:c r="K7189" t="inlineStr">
        <x:is>
          <x:t xml:space="preserve">REFINO / RTC</x:t>
        </x:is>
      </x:c>
      <x:c r="L7189" s="239" t="n">
        <x:v>-6141</x:v>
      </x:c>
      <x:c r="M7189" s="239" t="n">
        <x:v>-5682</x:v>
      </x:c>
    </x:row>
    <x:row r="7190">
      <x:c r="A7190" t="inlineStr">
        <x:is>
          <x:t xml:space="preserve">2T23</x:t>
        </x:is>
      </x:c>
      <x:c r="B7190" t="n">
        <x:v>2023</x:v>
      </x:c>
      <x:c r="C7190" t="n">
        <x:v>2</x:v>
      </x:c>
      <x:c r="D7190" t="n">
        <x:v>70</x:v>
      </x:c>
      <x:c r="E7190" s="203" t="n">
        <x:v>45107</x:v>
      </x:c>
      <x:c r="F7190" t="inlineStr">
        <x:is>
          <x:t xml:space="preserve">EBIT011</x:t>
        </x:is>
      </x:c>
      <x:c r="G7190" t="inlineStr">
        <x:is>
          <x:t xml:space="preserve">Despesas Totais</x:t>
        </x:is>
      </x:c>
      <x:c r="H7190" t="inlineStr">
        <x:is>
          <x:t xml:space="preserve">Despesas</x:t>
        </x:is>
      </x:c>
      <x:c r="I7190" t="inlineStr">
        <x:is>
          <x:t xml:space="preserve">TOTAL</x:t>
        </x:is>
      </x:c>
      <x:c r="J7190" s="239" t="n">
        <x:v>-28899</x:v>
      </x:c>
      <x:c r="K7190" t="inlineStr">
        <x:is>
          <x:t xml:space="preserve">TOTAL</x:t>
        </x:is>
      </x:c>
      <x:c r="L7190" s="239" t="n">
        <x:v>-13295</x:v>
      </x:c>
      <x:c r="M7190" s="239" t="n">
        <x:v>-15604</x:v>
      </x:c>
    </x:row>
    <x:row r="7191">
      <x:c r="A7191" t="inlineStr">
        <x:is>
          <x:t xml:space="preserve">2T23</x:t>
        </x:is>
      </x:c>
      <x:c r="B7191" t="n">
        <x:v>2023</x:v>
      </x:c>
      <x:c r="C7191" t="n">
        <x:v>2</x:v>
      </x:c>
      <x:c r="D7191" t="n">
        <x:v>70</x:v>
      </x:c>
      <x:c r="E7191" s="203" t="n">
        <x:v>45107</x:v>
      </x:c>
      <x:c r="F7191" t="inlineStr">
        <x:is>
          <x:t xml:space="preserve">EBIT012</x:t>
        </x:is>
      </x:c>
      <x:c r="G7191" t="inlineStr">
        <x:is>
          <x:t xml:space="preserve">Lucro Operacional Total</x:t>
        </x:is>
      </x:c>
      <x:c r="H7191" t="inlineStr">
        <x:is>
          <x:t xml:space="preserve">Lucro (prejuízo) antes do resultado financeiro, das participações e impostos</x:t>
        </x:is>
      </x:c>
      <x:c r="I7191" t="inlineStr">
        <x:is>
          <x:t xml:space="preserve">CORP.</x:t>
        </x:is>
      </x:c>
      <x:c r="J7191" s="239" t="n">
        <x:v>-5852</x:v>
      </x:c>
      <x:c r="K7191" t="inlineStr">
        <x:is>
          <x:t xml:space="preserve">CORPORATIVO / OUTROS NEGÓCIOS</x:t>
        </x:is>
      </x:c>
      <x:c r="L7191" s="239" t="n">
        <x:v>-2452</x:v>
      </x:c>
      <x:c r="M7191" s="239" t="n">
        <x:v>-3400</x:v>
      </x:c>
    </x:row>
    <x:row r="7192">
      <x:c r="A7192" t="inlineStr">
        <x:is>
          <x:t xml:space="preserve">2T23</x:t>
        </x:is>
      </x:c>
      <x:c r="B7192" t="n">
        <x:v>2023</x:v>
      </x:c>
      <x:c r="C7192" t="n">
        <x:v>2</x:v>
      </x:c>
      <x:c r="D7192" t="n">
        <x:v>70</x:v>
      </x:c>
      <x:c r="E7192" s="203" t="n">
        <x:v>45107</x:v>
      </x:c>
      <x:c r="F7192" t="inlineStr">
        <x:is>
          <x:t xml:space="preserve">EBIT012</x:t>
        </x:is>
      </x:c>
      <x:c r="G7192" t="inlineStr">
        <x:is>
          <x:t xml:space="preserve">Lucro Operacional Total</x:t>
        </x:is>
      </x:c>
      <x:c r="H7192" t="inlineStr">
        <x:is>
          <x:t xml:space="preserve">Lucro (prejuízo) antes do resultado financeiro, das participações e impostos</x:t>
        </x:is>
      </x:c>
      <x:c r="I7192" t="inlineStr">
        <x:is>
          <x:t xml:space="preserve">E&amp;P</x:t>
        </x:is>
      </x:c>
      <x:c r="J7192" s="239" t="n">
        <x:v>87880</x:v>
      </x:c>
      <x:c r="K7192" t="inlineStr">
        <x:is>
          <x:t xml:space="preserve">E&amp;P</x:t>
        </x:is>
      </x:c>
      <x:c r="L7192" s="239" t="n">
        <x:v>47941</x:v>
      </x:c>
      <x:c r="M7192" s="239" t="n">
        <x:v>39939</x:v>
      </x:c>
    </x:row>
    <x:row r="7193">
      <x:c r="A7193" t="inlineStr">
        <x:is>
          <x:t xml:space="preserve">2T23</x:t>
        </x:is>
      </x:c>
      <x:c r="B7193" t="n">
        <x:v>2023</x:v>
      </x:c>
      <x:c r="C7193" t="n">
        <x:v>2</x:v>
      </x:c>
      <x:c r="D7193" t="n">
        <x:v>70</x:v>
      </x:c>
      <x:c r="E7193" s="203" t="n">
        <x:v>45107</x:v>
      </x:c>
      <x:c r="F7193" t="inlineStr">
        <x:is>
          <x:t xml:space="preserve">EBIT012</x:t>
        </x:is>
      </x:c>
      <x:c r="G7193" t="inlineStr">
        <x:is>
          <x:t xml:space="preserve">Lucro Operacional Total</x:t>
        </x:is>
      </x:c>
      <x:c r="H7193" t="inlineStr">
        <x:is>
          <x:t xml:space="preserve">Lucro (prejuízo) antes do resultado financeiro, das participações e impostos</x:t>
        </x:is>
      </x:c>
      <x:c r="I7193" t="inlineStr">
        <x:is>
          <x:t xml:space="preserve">ELIMIN.</x:t>
        </x:is>
      </x:c>
      <x:c r="J7193" s="239" t="n">
        <x:v>2814</x:v>
      </x:c>
      <x:c r="K7193" t="inlineStr">
        <x:is>
          <x:t xml:space="preserve">ELIMINAÇÕES</x:t>
        </x:is>
      </x:c>
      <x:c r="L7193" s="239" t="n">
        <x:v>2068</x:v>
      </x:c>
      <x:c r="M7193" s="239" t="n">
        <x:v>746</x:v>
      </x:c>
    </x:row>
    <x:row r="7194">
      <x:c r="A7194" t="inlineStr">
        <x:is>
          <x:t xml:space="preserve">2T23</x:t>
        </x:is>
      </x:c>
      <x:c r="B7194" t="n">
        <x:v>2023</x:v>
      </x:c>
      <x:c r="C7194" t="n">
        <x:v>2</x:v>
      </x:c>
      <x:c r="D7194" t="n">
        <x:v>70</x:v>
      </x:c>
      <x:c r="E7194" s="203" t="n">
        <x:v>45107</x:v>
      </x:c>
      <x:c r="F7194" t="inlineStr">
        <x:is>
          <x:t xml:space="preserve">EBIT012</x:t>
        </x:is>
      </x:c>
      <x:c r="G7194" t="inlineStr">
        <x:is>
          <x:t xml:space="preserve">Lucro Operacional Total</x:t>
        </x:is>
      </x:c>
      <x:c r="H7194" t="inlineStr">
        <x:is>
          <x:t xml:space="preserve">Lucro (prejuízo) antes do resultado financeiro, das participações e impostos</x:t>
        </x:is>
      </x:c>
      <x:c r="I7194" t="inlineStr">
        <x:is>
          <x:t xml:space="preserve">GÁS &amp; ENERGIA</x:t>
        </x:is>
      </x:c>
      <x:c r="J7194" s="239" t="n">
        <x:v>5006</x:v>
      </x:c>
      <x:c r="K7194" t="inlineStr">
        <x:is>
          <x:t xml:space="preserve">GÁS &amp; ENERGIA / G&amp;EBC</x:t>
        </x:is>
      </x:c>
      <x:c r="L7194" s="239" t="n">
        <x:v>3151</x:v>
      </x:c>
      <x:c r="M7194" s="239" t="n">
        <x:v>1855</x:v>
      </x:c>
    </x:row>
    <x:row r="7195">
      <x:c r="A7195" t="inlineStr">
        <x:is>
          <x:t xml:space="preserve">2T23</x:t>
        </x:is>
      </x:c>
      <x:c r="B7195" t="n">
        <x:v>2023</x:v>
      </x:c>
      <x:c r="C7195" t="n">
        <x:v>2</x:v>
      </x:c>
      <x:c r="D7195" t="n">
        <x:v>70</x:v>
      </x:c>
      <x:c r="E7195" s="203" t="n">
        <x:v>45107</x:v>
      </x:c>
      <x:c r="F7195" t="inlineStr">
        <x:is>
          <x:t xml:space="preserve">EBIT012</x:t>
        </x:is>
      </x:c>
      <x:c r="G7195" t="inlineStr">
        <x:is>
          <x:t xml:space="preserve">Lucro Operacional Total</x:t>
        </x:is>
      </x:c>
      <x:c r="H7195" t="inlineStr">
        <x:is>
          <x:t xml:space="preserve">Lucro (prejuízo) antes do resultado financeiro, das participações e impostos</x:t>
        </x:is>
      </x:c>
      <x:c r="I7195" t="inlineStr">
        <x:is>
          <x:t xml:space="preserve">RTC</x:t>
        </x:is>
      </x:c>
      <x:c r="J7195" s="239" t="n">
        <x:v>12245</x:v>
      </x:c>
      <x:c r="K7195" t="inlineStr">
        <x:is>
          <x:t xml:space="preserve">REFINO / RTC</x:t>
        </x:is>
      </x:c>
      <x:c r="L7195" s="239" t="n">
        <x:v>9308</x:v>
      </x:c>
      <x:c r="M7195" s="239" t="n">
        <x:v>2937</x:v>
      </x:c>
    </x:row>
    <x:row r="7196">
      <x:c r="A7196" t="inlineStr">
        <x:is>
          <x:t xml:space="preserve">2T23</x:t>
        </x:is>
      </x:c>
      <x:c r="B7196" t="n">
        <x:v>2023</x:v>
      </x:c>
      <x:c r="C7196" t="n">
        <x:v>2</x:v>
      </x:c>
      <x:c r="D7196" t="n">
        <x:v>70</x:v>
      </x:c>
      <x:c r="E7196" s="203" t="n">
        <x:v>45107</x:v>
      </x:c>
      <x:c r="F7196" t="inlineStr">
        <x:is>
          <x:t xml:space="preserve">EBIT012</x:t>
        </x:is>
      </x:c>
      <x:c r="G7196" t="inlineStr">
        <x:is>
          <x:t xml:space="preserve">Lucro Operacional Total</x:t>
        </x:is>
      </x:c>
      <x:c r="H7196" t="inlineStr">
        <x:is>
          <x:t xml:space="preserve">Lucro (prejuízo) antes do resultado financeiro, das participações e impostos</x:t>
        </x:is>
      </x:c>
      <x:c r="I7196" t="inlineStr">
        <x:is>
          <x:t xml:space="preserve">TOTAL</x:t>
        </x:is>
      </x:c>
      <x:c r="J7196" s="239" t="n">
        <x:v>102093</x:v>
      </x:c>
      <x:c r="K7196" t="inlineStr">
        <x:is>
          <x:t xml:space="preserve">TOTAL</x:t>
        </x:is>
      </x:c>
      <x:c r="L7196" s="239" t="n">
        <x:v>60016</x:v>
      </x:c>
      <x:c r="M7196" s="239" t="n">
        <x:v>42077</x:v>
      </x:c>
    </x:row>
    <x:row r="7197">
      <x:c r="A7197" t="inlineStr">
        <x:is>
          <x:t xml:space="preserve">3T23</x:t>
        </x:is>
      </x:c>
      <x:c r="B7197" t="n">
        <x:v>2023</x:v>
      </x:c>
      <x:c r="C7197" t="n">
        <x:v>3</x:v>
      </x:c>
      <x:c r="D7197" t="n">
        <x:v>71</x:v>
      </x:c>
      <x:c r="E7197" s="203" t="n">
        <x:v>45199</x:v>
      </x:c>
      <x:c r="F7197" t="inlineStr">
        <x:is>
          <x:t xml:space="preserve">EBIT000A</x:t>
        </x:is>
      </x:c>
      <x:c r="G7197" t="inlineStr">
        <x:is>
          <x:t xml:space="preserve">Receita</x:t>
        </x:is>
      </x:c>
      <x:c r="H7197" t="inlineStr">
        <x:is>
          <x:t xml:space="preserve">Intersegmentos</x:t>
        </x:is>
      </x:c>
      <x:c r="I7197" t="inlineStr">
        <x:is>
          <x:t xml:space="preserve">CORP.</x:t>
        </x:is>
      </x:c>
      <x:c r="J7197" s="239" t="n">
        <x:v>30</x:v>
      </x:c>
      <x:c r="K7197" t="inlineStr">
        <x:is>
          <x:t xml:space="preserve">CORPORATIVO / OUTROS NEGÓCIOS</x:t>
        </x:is>
      </x:c>
      <x:c r="L7197" s="239" t="n">
        <x:v>17</x:v>
      </x:c>
      <x:c r="M7197" s="239" t="n">
        <x:v>13</x:v>
      </x:c>
    </x:row>
    <x:row r="7198">
      <x:c r="A7198" t="inlineStr">
        <x:is>
          <x:t xml:space="preserve">3T23</x:t>
        </x:is>
      </x:c>
      <x:c r="B7198" t="n">
        <x:v>2023</x:v>
      </x:c>
      <x:c r="C7198" t="n">
        <x:v>3</x:v>
      </x:c>
      <x:c r="D7198" t="n">
        <x:v>71</x:v>
      </x:c>
      <x:c r="E7198" s="203" t="n">
        <x:v>45199</x:v>
      </x:c>
      <x:c r="F7198" t="inlineStr">
        <x:is>
          <x:t xml:space="preserve">EBIT000A</x:t>
        </x:is>
      </x:c>
      <x:c r="G7198" t="inlineStr">
        <x:is>
          <x:t xml:space="preserve">Receita</x:t>
        </x:is>
      </x:c>
      <x:c r="H7198" t="inlineStr">
        <x:is>
          <x:t xml:space="preserve">Intersegmentos</x:t>
        </x:is>
      </x:c>
      <x:c r="I7198" t="inlineStr">
        <x:is>
          <x:t xml:space="preserve">E&amp;P</x:t>
        </x:is>
      </x:c>
      <x:c r="J7198" s="239" t="n">
        <x:v>238935</x:v>
      </x:c>
      <x:c r="K7198" t="inlineStr">
        <x:is>
          <x:t xml:space="preserve">E&amp;P</x:t>
        </x:is>
      </x:c>
      <x:c r="L7198" s="239" t="n">
        <x:v>152037</x:v>
      </x:c>
      <x:c r="M7198" s="239" t="n">
        <x:v>86898</x:v>
      </x:c>
    </x:row>
    <x:row r="7199">
      <x:c r="A7199" t="inlineStr">
        <x:is>
          <x:t xml:space="preserve">3T23</x:t>
        </x:is>
      </x:c>
      <x:c r="B7199" t="n">
        <x:v>2023</x:v>
      </x:c>
      <x:c r="C7199" t="n">
        <x:v>3</x:v>
      </x:c>
      <x:c r="D7199" t="n">
        <x:v>71</x:v>
      </x:c>
      <x:c r="E7199" s="203" t="n">
        <x:v>45199</x:v>
      </x:c>
      <x:c r="F7199" t="inlineStr">
        <x:is>
          <x:t xml:space="preserve">EBIT000A</x:t>
        </x:is>
      </x:c>
      <x:c r="G7199" t="inlineStr">
        <x:is>
          <x:t xml:space="preserve">Receita</x:t>
        </x:is>
      </x:c>
      <x:c r="H7199" t="inlineStr">
        <x:is>
          <x:t xml:space="preserve">Intersegmentos</x:t>
        </x:is>
      </x:c>
      <x:c r="I7199" t="inlineStr">
        <x:is>
          <x:t xml:space="preserve">ELIMIN.</x:t>
        </x:is>
      </x:c>
      <x:c r="J7199" s="239" t="n">
        <x:v>-256175</x:v>
      </x:c>
      <x:c r="K7199" t="inlineStr">
        <x:is>
          <x:t xml:space="preserve">ELIMINAÇÕES</x:t>
        </x:is>
      </x:c>
      <x:c r="L7199" s="239" t="n">
        <x:v>-164458</x:v>
      </x:c>
      <x:c r="M7199" s="239" t="n">
        <x:v>-91717</x:v>
      </x:c>
    </x:row>
    <x:row r="7200">
      <x:c r="A7200" t="inlineStr">
        <x:is>
          <x:t xml:space="preserve">3T23</x:t>
        </x:is>
      </x:c>
      <x:c r="B7200" t="n">
        <x:v>2023</x:v>
      </x:c>
      <x:c r="C7200" t="n">
        <x:v>3</x:v>
      </x:c>
      <x:c r="D7200" t="n">
        <x:v>71</x:v>
      </x:c>
      <x:c r="E7200" s="203" t="n">
        <x:v>45199</x:v>
      </x:c>
      <x:c r="F7200" t="inlineStr">
        <x:is>
          <x:t xml:space="preserve">EBIT000A</x:t>
        </x:is>
      </x:c>
      <x:c r="G7200" t="inlineStr">
        <x:is>
          <x:t xml:space="preserve">Receita</x:t>
        </x:is>
      </x:c>
      <x:c r="H7200" t="inlineStr">
        <x:is>
          <x:t xml:space="preserve">Intersegmentos</x:t>
        </x:is>
      </x:c>
      <x:c r="I7200" t="inlineStr">
        <x:is>
          <x:t xml:space="preserve">GÁS &amp; ENERGIA</x:t>
        </x:is>
      </x:c>
      <x:c r="J7200" s="239" t="n">
        <x:v>11827</x:v>
      </x:c>
      <x:c r="K7200" t="inlineStr">
        <x:is>
          <x:t xml:space="preserve">GÁS &amp; ENERGIA / G&amp;EBC</x:t>
        </x:is>
      </x:c>
      <x:c r="L7200" s="239" t="n">
        <x:v>8119</x:v>
      </x:c>
      <x:c r="M7200" s="239" t="n">
        <x:v>3708</x:v>
      </x:c>
    </x:row>
    <x:row r="7201">
      <x:c r="A7201" t="inlineStr">
        <x:is>
          <x:t xml:space="preserve">3T23</x:t>
        </x:is>
      </x:c>
      <x:c r="B7201" t="n">
        <x:v>2023</x:v>
      </x:c>
      <x:c r="C7201" t="n">
        <x:v>3</x:v>
      </x:c>
      <x:c r="D7201" t="n">
        <x:v>71</x:v>
      </x:c>
      <x:c r="E7201" s="203" t="n">
        <x:v>45199</x:v>
      </x:c>
      <x:c r="F7201" t="inlineStr">
        <x:is>
          <x:t xml:space="preserve">EBIT000A</x:t>
        </x:is>
      </x:c>
      <x:c r="G7201" t="inlineStr">
        <x:is>
          <x:t xml:space="preserve">Receita</x:t>
        </x:is>
      </x:c>
      <x:c r="H7201" t="inlineStr">
        <x:is>
          <x:t xml:space="preserve">Intersegmentos</x:t>
        </x:is>
      </x:c>
      <x:c r="I7201" t="inlineStr">
        <x:is>
          <x:t xml:space="preserve">RTC</x:t>
        </x:is>
      </x:c>
      <x:c r="J7201" s="239" t="n">
        <x:v>5383</x:v>
      </x:c>
      <x:c r="K7201" t="inlineStr">
        <x:is>
          <x:t xml:space="preserve">REFINO / RTC</x:t>
        </x:is>
      </x:c>
      <x:c r="L7201" s="239" t="n">
        <x:v>4285</x:v>
      </x:c>
      <x:c r="M7201" s="239" t="n">
        <x:v>1098</x:v>
      </x:c>
    </x:row>
    <x:row r="7202">
      <x:c r="A7202" t="inlineStr">
        <x:is>
          <x:t xml:space="preserve">3T23</x:t>
        </x:is>
      </x:c>
      <x:c r="B7202" t="n">
        <x:v>2023</x:v>
      </x:c>
      <x:c r="C7202" t="n">
        <x:v>3</x:v>
      </x:c>
      <x:c r="D7202" t="n">
        <x:v>71</x:v>
      </x:c>
      <x:c r="E7202" s="203" t="n">
        <x:v>45199</x:v>
      </x:c>
      <x:c r="F7202" t="inlineStr">
        <x:is>
          <x:t xml:space="preserve">EBIT000A</x:t>
        </x:is>
      </x:c>
      <x:c r="G7202" t="inlineStr">
        <x:is>
          <x:t xml:space="preserve">Receita</x:t>
        </x:is>
      </x:c>
      <x:c r="H7202" t="inlineStr">
        <x:is>
          <x:t xml:space="preserve">Intersegmentos</x:t>
        </x:is>
      </x:c>
      <x:c r="I7202" t="inlineStr">
        <x:is>
          <x:t xml:space="preserve">TOTAL</x:t>
        </x:is>
      </x:c>
      <x:c r="J7202" s="239" t="n">
        <x:v>0</x:v>
      </x:c>
      <x:c r="K7202" t="inlineStr">
        <x:is>
          <x:t xml:space="preserve">TOTAL</x:t>
        </x:is>
      </x:c>
      <x:c r="L7202" s="239" t="n">
        <x:v>0</x:v>
      </x:c>
      <x:c r="M7202" s="239" t="n">
        <x:v>0</x:v>
      </x:c>
    </x:row>
    <x:row r="7203">
      <x:c r="A7203" t="inlineStr">
        <x:is>
          <x:t xml:space="preserve">3T23</x:t>
        </x:is>
      </x:c>
      <x:c r="B7203" t="n">
        <x:v>2023</x:v>
      </x:c>
      <x:c r="C7203" t="n">
        <x:v>3</x:v>
      </x:c>
      <x:c r="D7203" t="n">
        <x:v>71</x:v>
      </x:c>
      <x:c r="E7203" s="203" t="n">
        <x:v>45199</x:v>
      </x:c>
      <x:c r="F7203" t="inlineStr">
        <x:is>
          <x:t xml:space="preserve">EBIT000B</x:t>
        </x:is>
      </x:c>
      <x:c r="G7203" t="inlineStr">
        <x:is>
          <x:t xml:space="preserve">Receita</x:t>
        </x:is>
      </x:c>
      <x:c r="H7203" t="inlineStr">
        <x:is>
          <x:t xml:space="preserve">Terceiros</x:t>
        </x:is>
      </x:c>
      <x:c r="I7203" t="inlineStr">
        <x:is>
          <x:t xml:space="preserve">CORP.</x:t>
        </x:is>
      </x:c>
      <x:c r="J7203" s="239" t="n">
        <x:v>1240</x:v>
      </x:c>
      <x:c r="K7203" t="inlineStr">
        <x:is>
          <x:t xml:space="preserve">CORPORATIVO / OUTROS NEGÓCIOS</x:t>
        </x:is>
      </x:c>
      <x:c r="L7203" s="239" t="n">
        <x:v>801</x:v>
      </x:c>
      <x:c r="M7203" s="239" t="n">
        <x:v>439</x:v>
      </x:c>
    </x:row>
    <x:row r="7204">
      <x:c r="A7204" t="inlineStr">
        <x:is>
          <x:t xml:space="preserve">3T23</x:t>
        </x:is>
      </x:c>
      <x:c r="B7204" t="n">
        <x:v>2023</x:v>
      </x:c>
      <x:c r="C7204" t="n">
        <x:v>3</x:v>
      </x:c>
      <x:c r="D7204" t="n">
        <x:v>71</x:v>
      </x:c>
      <x:c r="E7204" s="203" t="n">
        <x:v>45199</x:v>
      </x:c>
      <x:c r="F7204" t="inlineStr">
        <x:is>
          <x:t xml:space="preserve">EBIT000B</x:t>
        </x:is>
      </x:c>
      <x:c r="G7204" t="inlineStr">
        <x:is>
          <x:t xml:space="preserve">Receita</x:t>
        </x:is>
      </x:c>
      <x:c r="H7204" t="inlineStr">
        <x:is>
          <x:t xml:space="preserve">Terceiros</x:t>
        </x:is>
      </x:c>
      <x:c r="I7204" t="inlineStr">
        <x:is>
          <x:t xml:space="preserve">E&amp;P</x:t>
        </x:is>
      </x:c>
      <x:c r="J7204" s="239" t="n">
        <x:v>3239</x:v>
      </x:c>
      <x:c r="K7204" t="inlineStr">
        <x:is>
          <x:t xml:space="preserve">E&amp;P</x:t>
        </x:is>
      </x:c>
      <x:c r="L7204" s="239" t="n">
        <x:v>2607</x:v>
      </x:c>
      <x:c r="M7204" s="239" t="n">
        <x:v>632</x:v>
      </x:c>
    </x:row>
    <x:row r="7205">
      <x:c r="A7205" t="inlineStr">
        <x:is>
          <x:t xml:space="preserve">3T23</x:t>
        </x:is>
      </x:c>
      <x:c r="B7205" t="n">
        <x:v>2023</x:v>
      </x:c>
      <x:c r="C7205" t="n">
        <x:v>3</x:v>
      </x:c>
      <x:c r="D7205" t="n">
        <x:v>71</x:v>
      </x:c>
      <x:c r="E7205" s="203" t="n">
        <x:v>45199</x:v>
      </x:c>
      <x:c r="F7205" t="inlineStr">
        <x:is>
          <x:t xml:space="preserve">EBIT000B</x:t>
        </x:is>
      </x:c>
      <x:c r="G7205" t="inlineStr">
        <x:is>
          <x:t xml:space="preserve">Receita</x:t>
        </x:is>
      </x:c>
      <x:c r="H7205" t="inlineStr">
        <x:is>
          <x:t xml:space="preserve">Terceiros</x:t>
        </x:is>
      </x:c>
      <x:c r="I7205" t="inlineStr">
        <x:is>
          <x:t xml:space="preserve">ELIMIN.</x:t>
        </x:is>
      </x:c>
      <x:c r="J7205" s="239" t="n">
        <x:v>0</x:v>
      </x:c>
      <x:c r="K7205" t="inlineStr">
        <x:is>
          <x:t xml:space="preserve">ELIMINAÇÕES</x:t>
        </x:is>
      </x:c>
      <x:c r="L7205" s="239" t="n">
        <x:v>0</x:v>
      </x:c>
      <x:c r="M7205" s="239" t="n">
        <x:v>0</x:v>
      </x:c>
    </x:row>
    <x:row r="7206">
      <x:c r="A7206" t="inlineStr">
        <x:is>
          <x:t xml:space="preserve">3T23</x:t>
        </x:is>
      </x:c>
      <x:c r="B7206" t="n">
        <x:v>2023</x:v>
      </x:c>
      <x:c r="C7206" t="n">
        <x:v>3</x:v>
      </x:c>
      <x:c r="D7206" t="n">
        <x:v>71</x:v>
      </x:c>
      <x:c r="E7206" s="203" t="n">
        <x:v>45199</x:v>
      </x:c>
      <x:c r="F7206" t="inlineStr">
        <x:is>
          <x:t xml:space="preserve">EBIT000B</x:t>
        </x:is>
      </x:c>
      <x:c r="G7206" t="inlineStr">
        <x:is>
          <x:t xml:space="preserve">Receita</x:t>
        </x:is>
      </x:c>
      <x:c r="H7206" t="inlineStr">
        <x:is>
          <x:t xml:space="preserve">Terceiros</x:t>
        </x:is>
      </x:c>
      <x:c r="I7206" t="inlineStr">
        <x:is>
          <x:t xml:space="preserve">GÁS &amp; ENERGIA</x:t>
        </x:is>
      </x:c>
      <x:c r="J7206" s="239" t="n">
        <x:v>29510</x:v>
      </x:c>
      <x:c r="K7206" t="inlineStr">
        <x:is>
          <x:t xml:space="preserve">GÁS &amp; ENERGIA / G&amp;EBC</x:t>
        </x:is>
      </x:c>
      <x:c r="L7206" s="239" t="n">
        <x:v>20405</x:v>
      </x:c>
      <x:c r="M7206" s="239" t="n">
        <x:v>9105</x:v>
      </x:c>
    </x:row>
    <x:row r="7207">
      <x:c r="A7207" t="inlineStr">
        <x:is>
          <x:t xml:space="preserve">3T23</x:t>
        </x:is>
      </x:c>
      <x:c r="B7207" t="n">
        <x:v>2023</x:v>
      </x:c>
      <x:c r="C7207" t="n">
        <x:v>3</x:v>
      </x:c>
      <x:c r="D7207" t="n">
        <x:v>71</x:v>
      </x:c>
      <x:c r="E7207" s="203" t="n">
        <x:v>45199</x:v>
      </x:c>
      <x:c r="F7207" t="inlineStr">
        <x:is>
          <x:t xml:space="preserve">EBIT000B</x:t>
        </x:is>
      </x:c>
      <x:c r="G7207" t="inlineStr">
        <x:is>
          <x:t xml:space="preserve">Receita</x:t>
        </x:is>
      </x:c>
      <x:c r="H7207" t="inlineStr">
        <x:is>
          <x:t xml:space="preserve">Terceiros</x:t>
        </x:is>
      </x:c>
      <x:c r="I7207" t="inlineStr">
        <x:is>
          <x:t xml:space="preserve">RTC</x:t>
        </x:is>
      </x:c>
      <x:c r="J7207" s="239" t="n">
        <x:v>343747</x:v>
      </x:c>
      <x:c r="K7207" t="inlineStr">
        <x:is>
          <x:t xml:space="preserve">REFINO / RTC</x:t>
        </x:is>
      </x:c>
      <x:c r="L7207" s="239" t="n">
        <x:v>229095</x:v>
      </x:c>
      <x:c r="M7207" s="239" t="n">
        <x:v>114652</x:v>
      </x:c>
    </x:row>
    <x:row r="7208">
      <x:c r="A7208" t="inlineStr">
        <x:is>
          <x:t xml:space="preserve">3T23</x:t>
        </x:is>
      </x:c>
      <x:c r="B7208" t="n">
        <x:v>2023</x:v>
      </x:c>
      <x:c r="C7208" t="n">
        <x:v>3</x:v>
      </x:c>
      <x:c r="D7208" t="n">
        <x:v>71</x:v>
      </x:c>
      <x:c r="E7208" s="203" t="n">
        <x:v>45199</x:v>
      </x:c>
      <x:c r="F7208" t="inlineStr">
        <x:is>
          <x:t xml:space="preserve">EBIT000B</x:t>
        </x:is>
      </x:c>
      <x:c r="G7208" t="inlineStr">
        <x:is>
          <x:t xml:space="preserve">Receita</x:t>
        </x:is>
      </x:c>
      <x:c r="H7208" t="inlineStr">
        <x:is>
          <x:t xml:space="preserve">Terceiros</x:t>
        </x:is>
      </x:c>
      <x:c r="I7208" t="inlineStr">
        <x:is>
          <x:t xml:space="preserve">TOTAL</x:t>
        </x:is>
      </x:c>
      <x:c r="J7208" s="239" t="n">
        <x:v>377736</x:v>
      </x:c>
      <x:c r="K7208" t="inlineStr">
        <x:is>
          <x:t xml:space="preserve">TOTAL</x:t>
        </x:is>
      </x:c>
      <x:c r="L7208" s="239" t="n">
        <x:v>252908</x:v>
      </x:c>
      <x:c r="M7208" s="239" t="n">
        <x:v>124828</x:v>
      </x:c>
    </x:row>
    <x:row r="7209">
      <x:c r="A7209" t="inlineStr">
        <x:is>
          <x:t xml:space="preserve">3T23</x:t>
        </x:is>
      </x:c>
      <x:c r="B7209" t="n">
        <x:v>2023</x:v>
      </x:c>
      <x:c r="C7209" t="n">
        <x:v>3</x:v>
      </x:c>
      <x:c r="D7209" t="n">
        <x:v>71</x:v>
      </x:c>
      <x:c r="E7209" s="203" t="n">
        <x:v>45199</x:v>
      </x:c>
      <x:c r="F7209" t="inlineStr">
        <x:is>
          <x:t xml:space="preserve">EBIT001</x:t>
        </x:is>
      </x:c>
      <x:c r="G7209" t="inlineStr">
        <x:is>
          <x:t xml:space="preserve">Receita Total</x:t>
        </x:is>
      </x:c>
      <x:c r="H7209" t="inlineStr">
        <x:is>
          <x:t xml:space="preserve">Receita de vendas</x:t>
        </x:is>
      </x:c>
      <x:c r="I7209" t="inlineStr">
        <x:is>
          <x:t xml:space="preserve">CORP.</x:t>
        </x:is>
      </x:c>
      <x:c r="J7209" s="239" t="n">
        <x:v>1270</x:v>
      </x:c>
      <x:c r="K7209" t="inlineStr">
        <x:is>
          <x:t xml:space="preserve">CORPORATIVO / OUTROS NEGÓCIOS</x:t>
        </x:is>
      </x:c>
      <x:c r="L7209" s="239" t="n">
        <x:v>818</x:v>
      </x:c>
      <x:c r="M7209" s="239" t="n">
        <x:v>452</x:v>
      </x:c>
    </x:row>
    <x:row r="7210">
      <x:c r="A7210" t="inlineStr">
        <x:is>
          <x:t xml:space="preserve">3T23</x:t>
        </x:is>
      </x:c>
      <x:c r="B7210" t="n">
        <x:v>2023</x:v>
      </x:c>
      <x:c r="C7210" t="n">
        <x:v>3</x:v>
      </x:c>
      <x:c r="D7210" t="n">
        <x:v>71</x:v>
      </x:c>
      <x:c r="E7210" s="203" t="n">
        <x:v>45199</x:v>
      </x:c>
      <x:c r="F7210" t="inlineStr">
        <x:is>
          <x:t xml:space="preserve">EBIT001</x:t>
        </x:is>
      </x:c>
      <x:c r="G7210" t="inlineStr">
        <x:is>
          <x:t xml:space="preserve">Receita Total</x:t>
        </x:is>
      </x:c>
      <x:c r="H7210" t="inlineStr">
        <x:is>
          <x:t xml:space="preserve">Receita de vendas</x:t>
        </x:is>
      </x:c>
      <x:c r="I7210" t="inlineStr">
        <x:is>
          <x:t xml:space="preserve">E&amp;P</x:t>
        </x:is>
      </x:c>
      <x:c r="J7210" s="239" t="n">
        <x:v>242174</x:v>
      </x:c>
      <x:c r="K7210" t="inlineStr">
        <x:is>
          <x:t xml:space="preserve">E&amp;P</x:t>
        </x:is>
      </x:c>
      <x:c r="L7210" s="239" t="n">
        <x:v>154644</x:v>
      </x:c>
      <x:c r="M7210" s="239" t="n">
        <x:v>87530</x:v>
      </x:c>
    </x:row>
    <x:row r="7211">
      <x:c r="A7211" t="inlineStr">
        <x:is>
          <x:t xml:space="preserve">3T23</x:t>
        </x:is>
      </x:c>
      <x:c r="B7211" t="n">
        <x:v>2023</x:v>
      </x:c>
      <x:c r="C7211" t="n">
        <x:v>3</x:v>
      </x:c>
      <x:c r="D7211" t="n">
        <x:v>71</x:v>
      </x:c>
      <x:c r="E7211" s="203" t="n">
        <x:v>45199</x:v>
      </x:c>
      <x:c r="F7211" t="inlineStr">
        <x:is>
          <x:t xml:space="preserve">EBIT001</x:t>
        </x:is>
      </x:c>
      <x:c r="G7211" t="inlineStr">
        <x:is>
          <x:t xml:space="preserve">Receita Total</x:t>
        </x:is>
      </x:c>
      <x:c r="H7211" t="inlineStr">
        <x:is>
          <x:t xml:space="preserve">Receita de vendas</x:t>
        </x:is>
      </x:c>
      <x:c r="I7211" t="inlineStr">
        <x:is>
          <x:t xml:space="preserve">ELIMIN.</x:t>
        </x:is>
      </x:c>
      <x:c r="J7211" s="239" t="n">
        <x:v>-256175</x:v>
      </x:c>
      <x:c r="K7211" t="inlineStr">
        <x:is>
          <x:t xml:space="preserve">ELIMINAÇÕES</x:t>
        </x:is>
      </x:c>
      <x:c r="L7211" s="239" t="n">
        <x:v>-164458</x:v>
      </x:c>
      <x:c r="M7211" s="239" t="n">
        <x:v>-91717</x:v>
      </x:c>
    </x:row>
    <x:row r="7212">
      <x:c r="A7212" t="inlineStr">
        <x:is>
          <x:t xml:space="preserve">3T23</x:t>
        </x:is>
      </x:c>
      <x:c r="B7212" t="n">
        <x:v>2023</x:v>
      </x:c>
      <x:c r="C7212" t="n">
        <x:v>3</x:v>
      </x:c>
      <x:c r="D7212" t="n">
        <x:v>71</x:v>
      </x:c>
      <x:c r="E7212" s="203" t="n">
        <x:v>45199</x:v>
      </x:c>
      <x:c r="F7212" t="inlineStr">
        <x:is>
          <x:t xml:space="preserve">EBIT001</x:t>
        </x:is>
      </x:c>
      <x:c r="G7212" t="inlineStr">
        <x:is>
          <x:t xml:space="preserve">Receita Total</x:t>
        </x:is>
      </x:c>
      <x:c r="H7212" t="inlineStr">
        <x:is>
          <x:t xml:space="preserve">Receita de vendas</x:t>
        </x:is>
      </x:c>
      <x:c r="I7212" t="inlineStr">
        <x:is>
          <x:t xml:space="preserve">GÁS &amp; ENERGIA</x:t>
        </x:is>
      </x:c>
      <x:c r="J7212" s="239" t="n">
        <x:v>41337</x:v>
      </x:c>
      <x:c r="K7212" t="inlineStr">
        <x:is>
          <x:t xml:space="preserve">GÁS &amp; ENERGIA / G&amp;EBC</x:t>
        </x:is>
      </x:c>
      <x:c r="L7212" s="239" t="n">
        <x:v>28524</x:v>
      </x:c>
      <x:c r="M7212" s="239" t="n">
        <x:v>12813</x:v>
      </x:c>
    </x:row>
    <x:row r="7213">
      <x:c r="A7213" t="inlineStr">
        <x:is>
          <x:t xml:space="preserve">3T23</x:t>
        </x:is>
      </x:c>
      <x:c r="B7213" t="n">
        <x:v>2023</x:v>
      </x:c>
      <x:c r="C7213" t="n">
        <x:v>3</x:v>
      </x:c>
      <x:c r="D7213" t="n">
        <x:v>71</x:v>
      </x:c>
      <x:c r="E7213" s="203" t="n">
        <x:v>45199</x:v>
      </x:c>
      <x:c r="F7213" t="inlineStr">
        <x:is>
          <x:t xml:space="preserve">EBIT001</x:t>
        </x:is>
      </x:c>
      <x:c r="G7213" t="inlineStr">
        <x:is>
          <x:t xml:space="preserve">Receita Total</x:t>
        </x:is>
      </x:c>
      <x:c r="H7213" t="inlineStr">
        <x:is>
          <x:t xml:space="preserve">Receita de vendas</x:t>
        </x:is>
      </x:c>
      <x:c r="I7213" t="inlineStr">
        <x:is>
          <x:t xml:space="preserve">RTC</x:t>
        </x:is>
      </x:c>
      <x:c r="J7213" s="239" t="n">
        <x:v>349130</x:v>
      </x:c>
      <x:c r="K7213" t="inlineStr">
        <x:is>
          <x:t xml:space="preserve">REFINO / RTC</x:t>
        </x:is>
      </x:c>
      <x:c r="L7213" s="239" t="n">
        <x:v>233380</x:v>
      </x:c>
      <x:c r="M7213" s="239" t="n">
        <x:v>115750</x:v>
      </x:c>
    </x:row>
    <x:row r="7214">
      <x:c r="A7214" t="inlineStr">
        <x:is>
          <x:t xml:space="preserve">3T23</x:t>
        </x:is>
      </x:c>
      <x:c r="B7214" t="n">
        <x:v>2023</x:v>
      </x:c>
      <x:c r="C7214" t="n">
        <x:v>3</x:v>
      </x:c>
      <x:c r="D7214" t="n">
        <x:v>71</x:v>
      </x:c>
      <x:c r="E7214" s="203" t="n">
        <x:v>45199</x:v>
      </x:c>
      <x:c r="F7214" t="inlineStr">
        <x:is>
          <x:t xml:space="preserve">EBIT001</x:t>
        </x:is>
      </x:c>
      <x:c r="G7214" t="inlineStr">
        <x:is>
          <x:t xml:space="preserve">Receita Total</x:t>
        </x:is>
      </x:c>
      <x:c r="H7214" t="inlineStr">
        <x:is>
          <x:t xml:space="preserve">Receita de vendas</x:t>
        </x:is>
      </x:c>
      <x:c r="I7214" t="inlineStr">
        <x:is>
          <x:t xml:space="preserve">TOTAL</x:t>
        </x:is>
      </x:c>
      <x:c r="J7214" s="239" t="n">
        <x:v>377736</x:v>
      </x:c>
      <x:c r="K7214" t="inlineStr">
        <x:is>
          <x:t xml:space="preserve">TOTAL</x:t>
        </x:is>
      </x:c>
      <x:c r="L7214" s="239" t="n">
        <x:v>252908</x:v>
      </x:c>
      <x:c r="M7214" s="239" t="n">
        <x:v>124828</x:v>
      </x:c>
    </x:row>
    <x:row r="7215">
      <x:c r="A7215" t="inlineStr">
        <x:is>
          <x:t xml:space="preserve">3T23</x:t>
        </x:is>
      </x:c>
      <x:c r="B7215" t="n">
        <x:v>2023</x:v>
      </x:c>
      <x:c r="C7215" t="n">
        <x:v>3</x:v>
      </x:c>
      <x:c r="D7215" t="n">
        <x:v>71</x:v>
      </x:c>
      <x:c r="E7215" s="203" t="n">
        <x:v>45199</x:v>
      </x:c>
      <x:c r="F7215" t="inlineStr">
        <x:is>
          <x:t xml:space="preserve">EBIT002</x:t>
        </x:is>
      </x:c>
      <x:c r="G7215" t="inlineStr">
        <x:is>
          <x:t xml:space="preserve">Custo Total</x:t>
        </x:is>
      </x:c>
      <x:c r="H7215" t="inlineStr">
        <x:is>
          <x:t xml:space="preserve">Custo dos produtos e serviços vendidos</x:t>
        </x:is>
      </x:c>
      <x:c r="I7215" t="inlineStr">
        <x:is>
          <x:t xml:space="preserve">CORP.</x:t>
        </x:is>
      </x:c>
      <x:c r="J7215" s="239" t="n">
        <x:v>-1274</x:v>
      </x:c>
      <x:c r="K7215" t="inlineStr">
        <x:is>
          <x:t xml:space="preserve">CORPORATIVO / OUTROS NEGÓCIOS</x:t>
        </x:is>
      </x:c>
      <x:c r="L7215" s="239" t="n">
        <x:v>-829</x:v>
      </x:c>
      <x:c r="M7215" s="239" t="n">
        <x:v>-445</x:v>
      </x:c>
    </x:row>
    <x:row r="7216">
      <x:c r="A7216" t="inlineStr">
        <x:is>
          <x:t xml:space="preserve">3T23</x:t>
        </x:is>
      </x:c>
      <x:c r="B7216" t="n">
        <x:v>2023</x:v>
      </x:c>
      <x:c r="C7216" t="n">
        <x:v>3</x:v>
      </x:c>
      <x:c r="D7216" t="n">
        <x:v>71</x:v>
      </x:c>
      <x:c r="E7216" s="203" t="n">
        <x:v>45199</x:v>
      </x:c>
      <x:c r="F7216" t="inlineStr">
        <x:is>
          <x:t xml:space="preserve">EBIT002</x:t>
        </x:is>
      </x:c>
      <x:c r="G7216" t="inlineStr">
        <x:is>
          <x:t xml:space="preserve">Custo Total</x:t>
        </x:is>
      </x:c>
      <x:c r="H7216" t="inlineStr">
        <x:is>
          <x:t xml:space="preserve">Custo dos produtos e serviços vendidos</x:t>
        </x:is>
      </x:c>
      <x:c r="I7216" t="inlineStr">
        <x:is>
          <x:t xml:space="preserve">E&amp;P</x:t>
        </x:is>
      </x:c>
      <x:c r="J7216" s="239" t="n">
        <x:v>-98330</x:v>
      </x:c>
      <x:c r="K7216" t="inlineStr">
        <x:is>
          <x:t xml:space="preserve">E&amp;P</x:t>
        </x:is>
      </x:c>
      <x:c r="L7216" s="239" t="n">
        <x:v>-63419</x:v>
      </x:c>
      <x:c r="M7216" s="239" t="n">
        <x:v>-34911</x:v>
      </x:c>
    </x:row>
    <x:row r="7217">
      <x:c r="A7217" t="inlineStr">
        <x:is>
          <x:t xml:space="preserve">3T23</x:t>
        </x:is>
      </x:c>
      <x:c r="B7217" t="n">
        <x:v>2023</x:v>
      </x:c>
      <x:c r="C7217" t="n">
        <x:v>3</x:v>
      </x:c>
      <x:c r="D7217" t="n">
        <x:v>71</x:v>
      </x:c>
      <x:c r="E7217" s="203" t="n">
        <x:v>45199</x:v>
      </x:c>
      <x:c r="F7217" t="inlineStr">
        <x:is>
          <x:t xml:space="preserve">EBIT002</x:t>
        </x:is>
      </x:c>
      <x:c r="G7217" t="inlineStr">
        <x:is>
          <x:t xml:space="preserve">Custo Total</x:t>
        </x:is>
      </x:c>
      <x:c r="H7217" t="inlineStr">
        <x:is>
          <x:t xml:space="preserve">Custo dos produtos e serviços vendidos</x:t>
        </x:is>
      </x:c>
      <x:c r="I7217" t="inlineStr">
        <x:is>
          <x:t xml:space="preserve">ELIMIN.</x:t>
        </x:is>
      </x:c>
      <x:c r="J7217" s="239" t="n">
        <x:v>254368</x:v>
      </x:c>
      <x:c r="K7217" t="inlineStr">
        <x:is>
          <x:t xml:space="preserve">ELIMINAÇÕES</x:t>
        </x:is>
      </x:c>
      <x:c r="L7217" s="239" t="n">
        <x:v>167316</x:v>
      </x:c>
      <x:c r="M7217" s="239" t="n">
        <x:v>87052</x:v>
      </x:c>
    </x:row>
    <x:row r="7218">
      <x:c r="A7218" t="inlineStr">
        <x:is>
          <x:t xml:space="preserve">3T23</x:t>
        </x:is>
      </x:c>
      <x:c r="B7218" t="n">
        <x:v>2023</x:v>
      </x:c>
      <x:c r="C7218" t="n">
        <x:v>3</x:v>
      </x:c>
      <x:c r="D7218" t="n">
        <x:v>71</x:v>
      </x:c>
      <x:c r="E7218" s="203" t="n">
        <x:v>45199</x:v>
      </x:c>
      <x:c r="F7218" t="inlineStr">
        <x:is>
          <x:t xml:space="preserve">EBIT002</x:t>
        </x:is>
      </x:c>
      <x:c r="G7218" t="inlineStr">
        <x:is>
          <x:t xml:space="preserve">Custo Total</x:t>
        </x:is>
      </x:c>
      <x:c r="H7218" t="inlineStr">
        <x:is>
          <x:t xml:space="preserve">Custo dos produtos e serviços vendidos</x:t>
        </x:is>
      </x:c>
      <x:c r="I7218" t="inlineStr">
        <x:is>
          <x:t xml:space="preserve">GÁS &amp; ENERGIA</x:t>
        </x:is>
      </x:c>
      <x:c r="J7218" s="239" t="n">
        <x:v>-21366</x:v>
      </x:c>
      <x:c r="K7218" t="inlineStr">
        <x:is>
          <x:t xml:space="preserve">GÁS &amp; ENERGIA / G&amp;EBC</x:t>
        </x:is>
      </x:c>
      <x:c r="L7218" s="239" t="n">
        <x:v>-15672</x:v>
      </x:c>
      <x:c r="M7218" s="239" t="n">
        <x:v>-5694</x:v>
      </x:c>
    </x:row>
    <x:row r="7219">
      <x:c r="A7219" t="inlineStr">
        <x:is>
          <x:t xml:space="preserve">3T23</x:t>
        </x:is>
      </x:c>
      <x:c r="B7219" t="n">
        <x:v>2023</x:v>
      </x:c>
      <x:c r="C7219" t="n">
        <x:v>3</x:v>
      </x:c>
      <x:c r="D7219" t="n">
        <x:v>71</x:v>
      </x:c>
      <x:c r="E7219" s="203" t="n">
        <x:v>45199</x:v>
      </x:c>
      <x:c r="F7219" t="inlineStr">
        <x:is>
          <x:t xml:space="preserve">EBIT002</x:t>
        </x:is>
      </x:c>
      <x:c r="G7219" t="inlineStr">
        <x:is>
          <x:t xml:space="preserve">Custo Total</x:t>
        </x:is>
      </x:c>
      <x:c r="H7219" t="inlineStr">
        <x:is>
          <x:t xml:space="preserve">Custo dos produtos e serviços vendidos</x:t>
        </x:is>
      </x:c>
      <x:c r="I7219" t="inlineStr">
        <x:is>
          <x:t xml:space="preserve">RTC</x:t>
        </x:is>
      </x:c>
      <x:c r="J7219" s="239" t="n">
        <x:v>-313827</x:v>
      </x:c>
      <x:c r="K7219" t="inlineStr">
        <x:is>
          <x:t xml:space="preserve">REFINO / RTC</x:t>
        </x:is>
      </x:c>
      <x:c r="L7219" s="239" t="n">
        <x:v>-209312</x:v>
      </x:c>
      <x:c r="M7219" s="239" t="n">
        <x:v>-104515</x:v>
      </x:c>
    </x:row>
    <x:row r="7220">
      <x:c r="A7220" t="inlineStr">
        <x:is>
          <x:t xml:space="preserve">3T23</x:t>
        </x:is>
      </x:c>
      <x:c r="B7220" t="n">
        <x:v>2023</x:v>
      </x:c>
      <x:c r="C7220" t="n">
        <x:v>3</x:v>
      </x:c>
      <x:c r="D7220" t="n">
        <x:v>71</x:v>
      </x:c>
      <x:c r="E7220" s="203" t="n">
        <x:v>45199</x:v>
      </x:c>
      <x:c r="F7220" t="inlineStr">
        <x:is>
          <x:t xml:space="preserve">EBIT002</x:t>
        </x:is>
      </x:c>
      <x:c r="G7220" t="inlineStr">
        <x:is>
          <x:t xml:space="preserve">Custo Total</x:t>
        </x:is>
      </x:c>
      <x:c r="H7220" t="inlineStr">
        <x:is>
          <x:t xml:space="preserve">Custo dos produtos e serviços vendidos</x:t>
        </x:is>
      </x:c>
      <x:c r="I7220" t="inlineStr">
        <x:is>
          <x:t xml:space="preserve">TOTAL</x:t>
        </x:is>
      </x:c>
      <x:c r="J7220" s="239" t="n">
        <x:v>-180429</x:v>
      </x:c>
      <x:c r="K7220" t="inlineStr">
        <x:is>
          <x:t xml:space="preserve">TOTAL</x:t>
        </x:is>
      </x:c>
      <x:c r="L7220" s="239" t="n">
        <x:v>-121916</x:v>
      </x:c>
      <x:c r="M7220" s="239" t="n">
        <x:v>-58513</x:v>
      </x:c>
    </x:row>
    <x:row r="7221">
      <x:c r="A7221" t="inlineStr">
        <x:is>
          <x:t xml:space="preserve">3T23</x:t>
        </x:is>
      </x:c>
      <x:c r="B7221" t="n">
        <x:v>2023</x:v>
      </x:c>
      <x:c r="C7221" t="n">
        <x:v>3</x:v>
      </x:c>
      <x:c r="D7221" t="n">
        <x:v>71</x:v>
      </x:c>
      <x:c r="E7221" s="203" t="n">
        <x:v>45199</x:v>
      </x:c>
      <x:c r="F7221" t="inlineStr">
        <x:is>
          <x:t xml:space="preserve">EBIT003</x:t>
        </x:is>
      </x:c>
      <x:c r="G7221" t="inlineStr">
        <x:is>
          <x:t xml:space="preserve">Lucro Bruto Total</x:t>
        </x:is>
      </x:c>
      <x:c r="H7221" t="inlineStr">
        <x:is>
          <x:t xml:space="preserve">Lucro bruto</x:t>
        </x:is>
      </x:c>
      <x:c r="I7221" t="inlineStr">
        <x:is>
          <x:t xml:space="preserve">CORP.</x:t>
        </x:is>
      </x:c>
      <x:c r="J7221" s="239" t="n">
        <x:v>-4</x:v>
      </x:c>
      <x:c r="K7221" t="inlineStr">
        <x:is>
          <x:t xml:space="preserve">CORPORATIVO / OUTROS NEGÓCIOS</x:t>
        </x:is>
      </x:c>
      <x:c r="L7221" s="239" t="n">
        <x:v>-11</x:v>
      </x:c>
      <x:c r="M7221" s="239" t="n">
        <x:v>7</x:v>
      </x:c>
    </x:row>
    <x:row r="7222">
      <x:c r="A7222" t="inlineStr">
        <x:is>
          <x:t xml:space="preserve">3T23</x:t>
        </x:is>
      </x:c>
      <x:c r="B7222" t="n">
        <x:v>2023</x:v>
      </x:c>
      <x:c r="C7222" t="n">
        <x:v>3</x:v>
      </x:c>
      <x:c r="D7222" t="n">
        <x:v>71</x:v>
      </x:c>
      <x:c r="E7222" s="203" t="n">
        <x:v>45199</x:v>
      </x:c>
      <x:c r="F7222" t="inlineStr">
        <x:is>
          <x:t xml:space="preserve">EBIT003</x:t>
        </x:is>
      </x:c>
      <x:c r="G7222" t="inlineStr">
        <x:is>
          <x:t xml:space="preserve">Lucro Bruto Total</x:t>
        </x:is>
      </x:c>
      <x:c r="H7222" t="inlineStr">
        <x:is>
          <x:t xml:space="preserve">Lucro bruto</x:t>
        </x:is>
      </x:c>
      <x:c r="I7222" t="inlineStr">
        <x:is>
          <x:t xml:space="preserve">E&amp;P</x:t>
        </x:is>
      </x:c>
      <x:c r="J7222" s="239" t="n">
        <x:v>143844</x:v>
      </x:c>
      <x:c r="K7222" t="inlineStr">
        <x:is>
          <x:t xml:space="preserve">E&amp;P</x:t>
        </x:is>
      </x:c>
      <x:c r="L7222" s="239" t="n">
        <x:v>91225</x:v>
      </x:c>
      <x:c r="M7222" s="239" t="n">
        <x:v>52619</x:v>
      </x:c>
    </x:row>
    <x:row r="7223">
      <x:c r="A7223" t="inlineStr">
        <x:is>
          <x:t xml:space="preserve">3T23</x:t>
        </x:is>
      </x:c>
      <x:c r="B7223" t="n">
        <x:v>2023</x:v>
      </x:c>
      <x:c r="C7223" t="n">
        <x:v>3</x:v>
      </x:c>
      <x:c r="D7223" t="n">
        <x:v>71</x:v>
      </x:c>
      <x:c r="E7223" s="203" t="n">
        <x:v>45199</x:v>
      </x:c>
      <x:c r="F7223" t="inlineStr">
        <x:is>
          <x:t xml:space="preserve">EBIT003</x:t>
        </x:is>
      </x:c>
      <x:c r="G7223" t="inlineStr">
        <x:is>
          <x:t xml:space="preserve">Lucro Bruto Total</x:t>
        </x:is>
      </x:c>
      <x:c r="H7223" t="inlineStr">
        <x:is>
          <x:t xml:space="preserve">Lucro bruto</x:t>
        </x:is>
      </x:c>
      <x:c r="I7223" t="inlineStr">
        <x:is>
          <x:t xml:space="preserve">ELIMIN.</x:t>
        </x:is>
      </x:c>
      <x:c r="J7223" s="239" t="n">
        <x:v>-1807</x:v>
      </x:c>
      <x:c r="K7223" t="inlineStr">
        <x:is>
          <x:t xml:space="preserve">ELIMINAÇÕES</x:t>
        </x:is>
      </x:c>
      <x:c r="L7223" s="239" t="n">
        <x:v>2858</x:v>
      </x:c>
      <x:c r="M7223" s="239" t="n">
        <x:v>-4665</x:v>
      </x:c>
    </x:row>
    <x:row r="7224">
      <x:c r="A7224" t="inlineStr">
        <x:is>
          <x:t xml:space="preserve">3T23</x:t>
        </x:is>
      </x:c>
      <x:c r="B7224" t="n">
        <x:v>2023</x:v>
      </x:c>
      <x:c r="C7224" t="n">
        <x:v>3</x:v>
      </x:c>
      <x:c r="D7224" t="n">
        <x:v>71</x:v>
      </x:c>
      <x:c r="E7224" s="203" t="n">
        <x:v>45199</x:v>
      </x:c>
      <x:c r="F7224" t="inlineStr">
        <x:is>
          <x:t xml:space="preserve">EBIT003</x:t>
        </x:is>
      </x:c>
      <x:c r="G7224" t="inlineStr">
        <x:is>
          <x:t xml:space="preserve">Lucro Bruto Total</x:t>
        </x:is>
      </x:c>
      <x:c r="H7224" t="inlineStr">
        <x:is>
          <x:t xml:space="preserve">Lucro bruto</x:t>
        </x:is>
      </x:c>
      <x:c r="I7224" t="inlineStr">
        <x:is>
          <x:t xml:space="preserve">GÁS &amp; ENERGIA</x:t>
        </x:is>
      </x:c>
      <x:c r="J7224" s="239" t="n">
        <x:v>19971</x:v>
      </x:c>
      <x:c r="K7224" t="inlineStr">
        <x:is>
          <x:t xml:space="preserve">GÁS &amp; ENERGIA / G&amp;EBC</x:t>
        </x:is>
      </x:c>
      <x:c r="L7224" s="239" t="n">
        <x:v>12852</x:v>
      </x:c>
      <x:c r="M7224" s="239" t="n">
        <x:v>7119</x:v>
      </x:c>
    </x:row>
    <x:row r="7225">
      <x:c r="A7225" t="inlineStr">
        <x:is>
          <x:t xml:space="preserve">3T23</x:t>
        </x:is>
      </x:c>
      <x:c r="B7225" t="n">
        <x:v>2023</x:v>
      </x:c>
      <x:c r="C7225" t="n">
        <x:v>3</x:v>
      </x:c>
      <x:c r="D7225" t="n">
        <x:v>71</x:v>
      </x:c>
      <x:c r="E7225" s="203" t="n">
        <x:v>45199</x:v>
      </x:c>
      <x:c r="F7225" t="inlineStr">
        <x:is>
          <x:t xml:space="preserve">EBIT003</x:t>
        </x:is>
      </x:c>
      <x:c r="G7225" t="inlineStr">
        <x:is>
          <x:t xml:space="preserve">Lucro Bruto Total</x:t>
        </x:is>
      </x:c>
      <x:c r="H7225" t="inlineStr">
        <x:is>
          <x:t xml:space="preserve">Lucro bruto</x:t>
        </x:is>
      </x:c>
      <x:c r="I7225" t="inlineStr">
        <x:is>
          <x:t xml:space="preserve">RTC</x:t>
        </x:is>
      </x:c>
      <x:c r="J7225" s="239" t="n">
        <x:v>35303</x:v>
      </x:c>
      <x:c r="K7225" t="inlineStr">
        <x:is>
          <x:t xml:space="preserve">REFINO / RTC</x:t>
        </x:is>
      </x:c>
      <x:c r="L7225" s="239" t="n">
        <x:v>24068</x:v>
      </x:c>
      <x:c r="M7225" s="239" t="n">
        <x:v>11235</x:v>
      </x:c>
    </x:row>
    <x:row r="7226">
      <x:c r="A7226" t="inlineStr">
        <x:is>
          <x:t xml:space="preserve">3T23</x:t>
        </x:is>
      </x:c>
      <x:c r="B7226" t="n">
        <x:v>2023</x:v>
      </x:c>
      <x:c r="C7226" t="n">
        <x:v>3</x:v>
      </x:c>
      <x:c r="D7226" t="n">
        <x:v>71</x:v>
      </x:c>
      <x:c r="E7226" s="203" t="n">
        <x:v>45199</x:v>
      </x:c>
      <x:c r="F7226" t="inlineStr">
        <x:is>
          <x:t xml:space="preserve">EBIT003</x:t>
        </x:is>
      </x:c>
      <x:c r="G7226" t="inlineStr">
        <x:is>
          <x:t xml:space="preserve">Lucro Bruto Total</x:t>
        </x:is>
      </x:c>
      <x:c r="H7226" t="inlineStr">
        <x:is>
          <x:t xml:space="preserve">Lucro bruto</x:t>
        </x:is>
      </x:c>
      <x:c r="I7226" t="inlineStr">
        <x:is>
          <x:t xml:space="preserve">TOTAL</x:t>
        </x:is>
      </x:c>
      <x:c r="J7226" s="239" t="n">
        <x:v>197307</x:v>
      </x:c>
      <x:c r="K7226" t="inlineStr">
        <x:is>
          <x:t xml:space="preserve">TOTAL</x:t>
        </x:is>
      </x:c>
      <x:c r="L7226" s="239" t="n">
        <x:v>130992</x:v>
      </x:c>
      <x:c r="M7226" s="239" t="n">
        <x:v>66315</x:v>
      </x:c>
    </x:row>
    <x:row r="7227">
      <x:c r="A7227" t="inlineStr">
        <x:is>
          <x:t xml:space="preserve">3T23</x:t>
        </x:is>
      </x:c>
      <x:c r="B7227" t="n">
        <x:v>2023</x:v>
      </x:c>
      <x:c r="C7227" t="n">
        <x:v>3</x:v>
      </x:c>
      <x:c r="D7227" t="n">
        <x:v>71</x:v>
      </x:c>
      <x:c r="E7227" s="203" t="n">
        <x:v>45199</x:v>
      </x:c>
      <x:c r="F7227" t="inlineStr">
        <x:is>
          <x:t xml:space="preserve">EBIT004</x:t>
        </x:is>
      </x:c>
      <x:c r="G7227" t="inlineStr">
        <x:is>
          <x:t xml:space="preserve">Despesa</x:t>
        </x:is>
      </x:c>
      <x:c r="H7227" t="inlineStr">
        <x:is>
          <x:t xml:space="preserve">Gerais e administrativas </x:t>
        </x:is>
      </x:c>
      <x:c r="I7227" t="inlineStr">
        <x:is>
          <x:t xml:space="preserve">CORP.</x:t>
        </x:is>
      </x:c>
      <x:c r="J7227" s="239" t="n">
        <x:v>-113</x:v>
      </x:c>
      <x:c r="K7227" t="inlineStr">
        <x:is>
          <x:t xml:space="preserve">CORPORATIVO / OUTROS NEGÓCIOS</x:t>
        </x:is>
      </x:c>
      <x:c r="L7227" s="239" t="n">
        <x:v>-114</x:v>
      </x:c>
      <x:c r="M7227" s="239" t="n">
        <x:v>1</x:v>
      </x:c>
    </x:row>
    <x:row r="7228">
      <x:c r="A7228" t="inlineStr">
        <x:is>
          <x:t xml:space="preserve">3T23</x:t>
        </x:is>
      </x:c>
      <x:c r="B7228" t="n">
        <x:v>2023</x:v>
      </x:c>
      <x:c r="C7228" t="n">
        <x:v>3</x:v>
      </x:c>
      <x:c r="D7228" t="n">
        <x:v>71</x:v>
      </x:c>
      <x:c r="E7228" s="203" t="n">
        <x:v>45199</x:v>
      </x:c>
      <x:c r="F7228" t="inlineStr">
        <x:is>
          <x:t xml:space="preserve">EBIT004</x:t>
        </x:is>
      </x:c>
      <x:c r="G7228" t="inlineStr">
        <x:is>
          <x:t xml:space="preserve">Despesa</x:t>
        </x:is>
      </x:c>
      <x:c r="H7228" t="inlineStr">
        <x:is>
          <x:t xml:space="preserve">Vendas</x:t>
        </x:is>
      </x:c>
      <x:c r="I7228" t="inlineStr">
        <x:is>
          <x:t xml:space="preserve">CORP.</x:t>
        </x:is>
      </x:c>
      <x:c r="J7228" s="239" t="n">
        <x:v>-4030</x:v>
      </x:c>
      <x:c r="K7228" t="inlineStr">
        <x:is>
          <x:t xml:space="preserve">CORPORATIVO / OUTROS NEGÓCIOS</x:t>
        </x:is>
      </x:c>
      <x:c r="L7228" s="239" t="n">
        <x:v>-2618</x:v>
      </x:c>
      <x:c r="M7228" s="239" t="n">
        <x:v>-1412</x:v>
      </x:c>
    </x:row>
    <x:row r="7229">
      <x:c r="A7229" t="inlineStr">
        <x:is>
          <x:t xml:space="preserve">3T23</x:t>
        </x:is>
      </x:c>
      <x:c r="B7229" t="n">
        <x:v>2023</x:v>
      </x:c>
      <x:c r="C7229" t="n">
        <x:v>3</x:v>
      </x:c>
      <x:c r="D7229" t="n">
        <x:v>71</x:v>
      </x:c>
      <x:c r="E7229" s="203" t="n">
        <x:v>45199</x:v>
      </x:c>
      <x:c r="F7229" t="inlineStr">
        <x:is>
          <x:t xml:space="preserve">EBIT004</x:t>
        </x:is>
      </x:c>
      <x:c r="G7229" t="inlineStr">
        <x:is>
          <x:t xml:space="preserve">Despesa</x:t>
        </x:is>
      </x:c>
      <x:c r="H7229" t="inlineStr">
        <x:is>
          <x:t xml:space="preserve">Gerais e administrativas </x:t>
        </x:is>
      </x:c>
      <x:c r="I7229" t="inlineStr">
        <x:is>
          <x:t xml:space="preserve">E&amp;P</x:t>
        </x:is>
      </x:c>
      <x:c r="J7229" s="239" t="n">
        <x:v>-56</x:v>
      </x:c>
      <x:c r="K7229" t="inlineStr">
        <x:is>
          <x:t xml:space="preserve">E&amp;P</x:t>
        </x:is>
      </x:c>
      <x:c r="L7229" s="239" t="n">
        <x:v>-55</x:v>
      </x:c>
      <x:c r="M7229" s="239" t="n">
        <x:v>-1</x:v>
      </x:c>
    </x:row>
    <x:row r="7230">
      <x:c r="A7230" t="inlineStr">
        <x:is>
          <x:t xml:space="preserve">3T23</x:t>
        </x:is>
      </x:c>
      <x:c r="B7230" t="n">
        <x:v>2023</x:v>
      </x:c>
      <x:c r="C7230" t="n">
        <x:v>3</x:v>
      </x:c>
      <x:c r="D7230" t="n">
        <x:v>71</x:v>
      </x:c>
      <x:c r="E7230" s="203" t="n">
        <x:v>45199</x:v>
      </x:c>
      <x:c r="F7230" t="inlineStr">
        <x:is>
          <x:t xml:space="preserve">EBIT004</x:t>
        </x:is>
      </x:c>
      <x:c r="G7230" t="inlineStr">
        <x:is>
          <x:t xml:space="preserve">Despesa</x:t>
        </x:is>
      </x:c>
      <x:c r="H7230" t="inlineStr">
        <x:is>
          <x:t xml:space="preserve">Vendas</x:t>
        </x:is>
      </x:c>
      <x:c r="I7230" t="inlineStr">
        <x:is>
          <x:t xml:space="preserve">E&amp;P</x:t>
        </x:is>
      </x:c>
      <x:c r="J7230" s="239" t="n">
        <x:v>-195</x:v>
      </x:c>
      <x:c r="K7230" t="inlineStr">
        <x:is>
          <x:t xml:space="preserve">E&amp;P</x:t>
        </x:is>
      </x:c>
      <x:c r="L7230" s="239" t="n">
        <x:v>-172</x:v>
      </x:c>
      <x:c r="M7230" s="239" t="n">
        <x:v>-23</x:v>
      </x:c>
    </x:row>
    <x:row r="7231">
      <x:c r="A7231" t="inlineStr">
        <x:is>
          <x:t xml:space="preserve">3T23</x:t>
        </x:is>
      </x:c>
      <x:c r="B7231" t="n">
        <x:v>2023</x:v>
      </x:c>
      <x:c r="C7231" t="n">
        <x:v>3</x:v>
      </x:c>
      <x:c r="D7231" t="n">
        <x:v>71</x:v>
      </x:c>
      <x:c r="E7231" s="203" t="n">
        <x:v>45199</x:v>
      </x:c>
      <x:c r="F7231" t="inlineStr">
        <x:is>
          <x:t xml:space="preserve">EBIT004</x:t>
        </x:is>
      </x:c>
      <x:c r="G7231" t="inlineStr">
        <x:is>
          <x:t xml:space="preserve">Despesa</x:t>
        </x:is>
      </x:c>
      <x:c r="H7231" t="inlineStr">
        <x:is>
          <x:t xml:space="preserve">Gerais e administrativas </x:t>
        </x:is>
      </x:c>
      <x:c r="I7231" t="inlineStr">
        <x:is>
          <x:t xml:space="preserve">ELIMIN.</x:t>
        </x:is>
      </x:c>
      <x:c r="J7231" s="239" t="n">
        <x:v>0</x:v>
      </x:c>
      <x:c r="K7231" t="inlineStr">
        <x:is>
          <x:t xml:space="preserve">ELIMINAÇÕES</x:t>
        </x:is>
      </x:c>
      <x:c r="L7231" s="239" t="n">
        <x:v>-44</x:v>
      </x:c>
      <x:c r="M7231" s="239" t="n">
        <x:v>44</x:v>
      </x:c>
    </x:row>
    <x:row r="7232">
      <x:c r="A7232" t="inlineStr">
        <x:is>
          <x:t xml:space="preserve">3T23</x:t>
        </x:is>
      </x:c>
      <x:c r="B7232" t="n">
        <x:v>2023</x:v>
      </x:c>
      <x:c r="C7232" t="n">
        <x:v>3</x:v>
      </x:c>
      <x:c r="D7232" t="n">
        <x:v>71</x:v>
      </x:c>
      <x:c r="E7232" s="203" t="n">
        <x:v>45199</x:v>
      </x:c>
      <x:c r="F7232" t="inlineStr">
        <x:is>
          <x:t xml:space="preserve">EBIT004</x:t>
        </x:is>
      </x:c>
      <x:c r="G7232" t="inlineStr">
        <x:is>
          <x:t xml:space="preserve">Despesa</x:t>
        </x:is>
      </x:c>
      <x:c r="H7232" t="inlineStr">
        <x:is>
          <x:t xml:space="preserve">Vendas</x:t>
        </x:is>
      </x:c>
      <x:c r="I7232" t="inlineStr">
        <x:is>
          <x:t xml:space="preserve">ELIMIN.</x:t>
        </x:is>
      </x:c>
      <x:c r="J7232" s="239" t="n">
        <x:v>0</x:v>
      </x:c>
      <x:c r="K7232" t="inlineStr">
        <x:is>
          <x:t xml:space="preserve">ELIMINAÇÕES</x:t>
        </x:is>
      </x:c>
      <x:c r="L7232" s="239" t="n">
        <x:v>0</x:v>
      </x:c>
      <x:c r="M7232" s="239" t="n">
        <x:v>0</x:v>
      </x:c>
    </x:row>
    <x:row r="7233">
      <x:c r="A7233" t="inlineStr">
        <x:is>
          <x:t xml:space="preserve">3T23</x:t>
        </x:is>
      </x:c>
      <x:c r="B7233" t="n">
        <x:v>2023</x:v>
      </x:c>
      <x:c r="C7233" t="n">
        <x:v>3</x:v>
      </x:c>
      <x:c r="D7233" t="n">
        <x:v>71</x:v>
      </x:c>
      <x:c r="E7233" s="203" t="n">
        <x:v>45199</x:v>
      </x:c>
      <x:c r="F7233" t="inlineStr">
        <x:is>
          <x:t xml:space="preserve">EBIT004</x:t>
        </x:is>
      </x:c>
      <x:c r="G7233" t="inlineStr">
        <x:is>
          <x:t xml:space="preserve">Despesa</x:t>
        </x:is>
      </x:c>
      <x:c r="H7233" t="inlineStr">
        <x:is>
          <x:t xml:space="preserve">Gerais e administrativas </x:t>
        </x:is>
      </x:c>
      <x:c r="I7233" t="inlineStr">
        <x:is>
          <x:t xml:space="preserve">GÁS &amp; ENERGIA</x:t>
        </x:is>
      </x:c>
      <x:c r="J7233" s="239" t="n">
        <x:v>-10505</x:v>
      </x:c>
      <x:c r="K7233" t="inlineStr">
        <x:is>
          <x:t xml:space="preserve">GÁS &amp; ENERGIA / G&amp;EBC</x:t>
        </x:is>
      </x:c>
      <x:c r="L7233" s="239" t="n">
        <x:v>-6778</x:v>
      </x:c>
      <x:c r="M7233" s="239" t="n">
        <x:v>-3727</x:v>
      </x:c>
    </x:row>
    <x:row r="7234">
      <x:c r="A7234" t="inlineStr">
        <x:is>
          <x:t xml:space="preserve">3T23</x:t>
        </x:is>
      </x:c>
      <x:c r="B7234" t="n">
        <x:v>2023</x:v>
      </x:c>
      <x:c r="C7234" t="n">
        <x:v>3</x:v>
      </x:c>
      <x:c r="D7234" t="n">
        <x:v>71</x:v>
      </x:c>
      <x:c r="E7234" s="203" t="n">
        <x:v>45199</x:v>
      </x:c>
      <x:c r="F7234" t="inlineStr">
        <x:is>
          <x:t xml:space="preserve">EBIT004</x:t>
        </x:is>
      </x:c>
      <x:c r="G7234" t="inlineStr">
        <x:is>
          <x:t xml:space="preserve">Despesa</x:t>
        </x:is>
      </x:c>
      <x:c r="H7234" t="inlineStr">
        <x:is>
          <x:t xml:space="preserve">Vendas</x:t>
        </x:is>
      </x:c>
      <x:c r="I7234" t="inlineStr">
        <x:is>
          <x:t xml:space="preserve">GÁS &amp; ENERGIA</x:t>
        </x:is>
      </x:c>
      <x:c r="J7234" s="239" t="n">
        <x:v>-263</x:v>
      </x:c>
      <x:c r="K7234" t="inlineStr">
        <x:is>
          <x:t xml:space="preserve">GÁS &amp; ENERGIA / G&amp;EBC</x:t>
        </x:is>
      </x:c>
      <x:c r="L7234" s="239" t="n">
        <x:v>-164</x:v>
      </x:c>
      <x:c r="M7234" s="239" t="n">
        <x:v>-99</x:v>
      </x:c>
    </x:row>
    <x:row r="7235">
      <x:c r="A7235" t="inlineStr">
        <x:is>
          <x:t xml:space="preserve">3T23</x:t>
        </x:is>
      </x:c>
      <x:c r="B7235" t="n">
        <x:v>2023</x:v>
      </x:c>
      <x:c r="C7235" t="n">
        <x:v>3</x:v>
      </x:c>
      <x:c r="D7235" t="n">
        <x:v>71</x:v>
      </x:c>
      <x:c r="E7235" s="203" t="n">
        <x:v>45199</x:v>
      </x:c>
      <x:c r="F7235" t="inlineStr">
        <x:is>
          <x:t xml:space="preserve">EBIT004</x:t>
        </x:is>
      </x:c>
      <x:c r="G7235" t="inlineStr">
        <x:is>
          <x:t xml:space="preserve">Despesa</x:t>
        </x:is>
      </x:c>
      <x:c r="H7235" t="inlineStr">
        <x:is>
          <x:t xml:space="preserve">Gerais e administrativas </x:t>
        </x:is>
      </x:c>
      <x:c r="I7235" t="inlineStr">
        <x:is>
          <x:t xml:space="preserve">RTC</x:t>
        </x:is>
      </x:c>
      <x:c r="J7235" s="239" t="n">
        <x:v>-7906</x:v>
      </x:c>
      <x:c r="K7235" t="inlineStr">
        <x:is>
          <x:t xml:space="preserve">REFINO / RTC</x:t>
        </x:is>
      </x:c>
      <x:c r="L7235" s="239" t="n">
        <x:v>-5300</x:v>
      </x:c>
      <x:c r="M7235" s="239" t="n">
        <x:v>-2606</x:v>
      </x:c>
    </x:row>
    <x:row r="7236">
      <x:c r="A7236" t="inlineStr">
        <x:is>
          <x:t xml:space="preserve">3T23</x:t>
        </x:is>
      </x:c>
      <x:c r="B7236" t="n">
        <x:v>2023</x:v>
      </x:c>
      <x:c r="C7236" t="n">
        <x:v>3</x:v>
      </x:c>
      <x:c r="D7236" t="n">
        <x:v>71</x:v>
      </x:c>
      <x:c r="E7236" s="203" t="n">
        <x:v>45199</x:v>
      </x:c>
      <x:c r="F7236" t="inlineStr">
        <x:is>
          <x:t xml:space="preserve">EBIT004</x:t>
        </x:is>
      </x:c>
      <x:c r="G7236" t="inlineStr">
        <x:is>
          <x:t xml:space="preserve">Despesa</x:t>
        </x:is>
      </x:c>
      <x:c r="H7236" t="inlineStr">
        <x:is>
          <x:t xml:space="preserve">Vendas</x:t>
        </x:is>
      </x:c>
      <x:c r="I7236" t="inlineStr">
        <x:is>
          <x:t xml:space="preserve">RTC</x:t>
        </x:is>
      </x:c>
      <x:c r="J7236" s="239" t="n">
        <x:v>-1215</x:v>
      </x:c>
      <x:c r="K7236" t="inlineStr">
        <x:is>
          <x:t xml:space="preserve">REFINO / RTC</x:t>
        </x:is>
      </x:c>
      <x:c r="L7236" s="239" t="n">
        <x:v>-822</x:v>
      </x:c>
      <x:c r="M7236" s="239" t="n">
        <x:v>-393</x:v>
      </x:c>
    </x:row>
    <x:row r="7237">
      <x:c r="A7237" t="inlineStr">
        <x:is>
          <x:t xml:space="preserve">3T23</x:t>
        </x:is>
      </x:c>
      <x:c r="B7237" t="n">
        <x:v>2023</x:v>
      </x:c>
      <x:c r="C7237" t="n">
        <x:v>3</x:v>
      </x:c>
      <x:c r="D7237" t="n">
        <x:v>71</x:v>
      </x:c>
      <x:c r="E7237" s="203" t="n">
        <x:v>45199</x:v>
      </x:c>
      <x:c r="F7237" t="inlineStr">
        <x:is>
          <x:t xml:space="preserve">EBIT004</x:t>
        </x:is>
      </x:c>
      <x:c r="G7237" t="inlineStr">
        <x:is>
          <x:t xml:space="preserve">Despesa</x:t>
        </x:is>
      </x:c>
      <x:c r="H7237" t="inlineStr">
        <x:is>
          <x:t xml:space="preserve">Gerais e administrativas </x:t>
        </x:is>
      </x:c>
      <x:c r="I7237" t="inlineStr">
        <x:is>
          <x:t xml:space="preserve">TOTAL</x:t>
        </x:is>
      </x:c>
      <x:c r="J7237" s="239" t="n">
        <x:v>-18580</x:v>
      </x:c>
      <x:c r="K7237" t="inlineStr">
        <x:is>
          <x:t xml:space="preserve">TOTAL</x:t>
        </x:is>
      </x:c>
      <x:c r="L7237" s="239" t="n">
        <x:v>-12291</x:v>
      </x:c>
      <x:c r="M7237" s="239" t="n">
        <x:v>-6289</x:v>
      </x:c>
    </x:row>
    <x:row r="7238">
      <x:c r="A7238" t="inlineStr">
        <x:is>
          <x:t xml:space="preserve">3T23</x:t>
        </x:is>
      </x:c>
      <x:c r="B7238" t="n">
        <x:v>2023</x:v>
      </x:c>
      <x:c r="C7238" t="n">
        <x:v>3</x:v>
      </x:c>
      <x:c r="D7238" t="n">
        <x:v>71</x:v>
      </x:c>
      <x:c r="E7238" s="203" t="n">
        <x:v>45199</x:v>
      </x:c>
      <x:c r="F7238" t="inlineStr">
        <x:is>
          <x:t xml:space="preserve">EBIT004</x:t>
        </x:is>
      </x:c>
      <x:c r="G7238" t="inlineStr">
        <x:is>
          <x:t xml:space="preserve">Despesa</x:t>
        </x:is>
      </x:c>
      <x:c r="H7238" t="inlineStr">
        <x:is>
          <x:t xml:space="preserve">Vendas</x:t>
        </x:is>
      </x:c>
      <x:c r="I7238" t="inlineStr">
        <x:is>
          <x:t xml:space="preserve">TOTAL</x:t>
        </x:is>
      </x:c>
      <x:c r="J7238" s="239" t="n">
        <x:v>-5703</x:v>
      </x:c>
      <x:c r="K7238" t="inlineStr">
        <x:is>
          <x:t xml:space="preserve">TOTAL</x:t>
        </x:is>
      </x:c>
      <x:c r="L7238" s="239" t="n">
        <x:v>-3776</x:v>
      </x:c>
      <x:c r="M7238" s="239" t="n">
        <x:v>-1927</x:v>
      </x:c>
    </x:row>
    <x:row r="7239">
      <x:c r="A7239" t="inlineStr">
        <x:is>
          <x:t xml:space="preserve">3T23</x:t>
        </x:is>
      </x:c>
      <x:c r="B7239" t="n">
        <x:v>2023</x:v>
      </x:c>
      <x:c r="C7239" t="n">
        <x:v>3</x:v>
      </x:c>
      <x:c r="D7239" t="n">
        <x:v>71</x:v>
      </x:c>
      <x:c r="E7239" s="203" t="n">
        <x:v>45199</x:v>
      </x:c>
      <x:c r="F7239" t="inlineStr">
        <x:is>
          <x:t xml:space="preserve">EBIT005</x:t>
        </x:is>
      </x:c>
      <x:c r="G7239" t="inlineStr">
        <x:is>
          <x:t xml:space="preserve">Despesa</x:t>
        </x:is>
      </x:c>
      <x:c r="H7239" t="inlineStr">
        <x:is>
          <x:t xml:space="preserve">Tributárias</x:t>
        </x:is>
      </x:c>
      <x:c r="I7239" t="inlineStr">
        <x:is>
          <x:t xml:space="preserve">CORP.</x:t>
        </x:is>
      </x:c>
      <x:c r="J7239" s="239" t="n">
        <x:v>-1155</x:v>
      </x:c>
      <x:c r="K7239" t="inlineStr">
        <x:is>
          <x:t xml:space="preserve">CORPORATIVO / OUTROS NEGÓCIOS</x:t>
        </x:is>
      </x:c>
      <x:c r="L7239" s="239" t="n">
        <x:v>-781</x:v>
      </x:c>
      <x:c r="M7239" s="239" t="n">
        <x:v>-374</x:v>
      </x:c>
    </x:row>
    <x:row r="7240">
      <x:c r="A7240" t="inlineStr">
        <x:is>
          <x:t xml:space="preserve">3T23</x:t>
        </x:is>
      </x:c>
      <x:c r="B7240" t="n">
        <x:v>2023</x:v>
      </x:c>
      <x:c r="C7240" t="n">
        <x:v>3</x:v>
      </x:c>
      <x:c r="D7240" t="n">
        <x:v>71</x:v>
      </x:c>
      <x:c r="E7240" s="203" t="n">
        <x:v>45199</x:v>
      </x:c>
      <x:c r="F7240" t="inlineStr">
        <x:is>
          <x:t xml:space="preserve">EBIT005</x:t>
        </x:is>
      </x:c>
      <x:c r="G7240" t="inlineStr">
        <x:is>
          <x:t xml:space="preserve">Despesa</x:t>
        </x:is>
      </x:c>
      <x:c r="H7240" t="inlineStr">
        <x:is>
          <x:t xml:space="preserve">Tributárias</x:t>
        </x:is>
      </x:c>
      <x:c r="I7240" t="inlineStr">
        <x:is>
          <x:t xml:space="preserve">E&amp;P</x:t>
        </x:is>
      </x:c>
      <x:c r="J7240" s="239" t="n">
        <x:v>-1805</x:v>
      </x:c>
      <x:c r="K7240" t="inlineStr">
        <x:is>
          <x:t xml:space="preserve">E&amp;P</x:t>
        </x:is>
      </x:c>
      <x:c r="L7240" s="239" t="n">
        <x:v>-1724</x:v>
      </x:c>
      <x:c r="M7240" s="239" t="n">
        <x:v>-81</x:v>
      </x:c>
    </x:row>
    <x:row r="7241">
      <x:c r="A7241" t="inlineStr">
        <x:is>
          <x:t xml:space="preserve">3T23</x:t>
        </x:is>
      </x:c>
      <x:c r="B7241" t="n">
        <x:v>2023</x:v>
      </x:c>
      <x:c r="C7241" t="n">
        <x:v>3</x:v>
      </x:c>
      <x:c r="D7241" t="n">
        <x:v>71</x:v>
      </x:c>
      <x:c r="E7241" s="203" t="n">
        <x:v>45199</x:v>
      </x:c>
      <x:c r="F7241" t="inlineStr">
        <x:is>
          <x:t xml:space="preserve">EBIT005</x:t>
        </x:is>
      </x:c>
      <x:c r="G7241" t="inlineStr">
        <x:is>
          <x:t xml:space="preserve">Despesa</x:t>
        </x:is>
      </x:c>
      <x:c r="H7241" t="inlineStr">
        <x:is>
          <x:t xml:space="preserve">Tributárias</x:t>
        </x:is>
      </x:c>
      <x:c r="I7241" t="inlineStr">
        <x:is>
          <x:t xml:space="preserve">ELIMIN.</x:t>
        </x:is>
      </x:c>
      <x:c r="J7241" s="239" t="n">
        <x:v>0</x:v>
      </x:c>
      <x:c r="K7241" t="inlineStr">
        <x:is>
          <x:t xml:space="preserve">ELIMINAÇÕES</x:t>
        </x:is>
      </x:c>
      <x:c r="L7241" s="239" t="n">
        <x:v>0</x:v>
      </x:c>
      <x:c r="M7241" s="239" t="n">
        <x:v>0</x:v>
      </x:c>
    </x:row>
    <x:row r="7242">
      <x:c r="A7242" t="inlineStr">
        <x:is>
          <x:t xml:space="preserve">3T23</x:t>
        </x:is>
      </x:c>
      <x:c r="B7242" t="n">
        <x:v>2023</x:v>
      </x:c>
      <x:c r="C7242" t="n">
        <x:v>3</x:v>
      </x:c>
      <x:c r="D7242" t="n">
        <x:v>71</x:v>
      </x:c>
      <x:c r="E7242" s="203" t="n">
        <x:v>45199</x:v>
      </x:c>
      <x:c r="F7242" t="inlineStr">
        <x:is>
          <x:t xml:space="preserve">EBIT005</x:t>
        </x:is>
      </x:c>
      <x:c r="G7242" t="inlineStr">
        <x:is>
          <x:t xml:space="preserve">Despesa</x:t>
        </x:is>
      </x:c>
      <x:c r="H7242" t="inlineStr">
        <x:is>
          <x:t xml:space="preserve">Tributárias</x:t>
        </x:is>
      </x:c>
      <x:c r="I7242" t="inlineStr">
        <x:is>
          <x:t xml:space="preserve">GÁS &amp; ENERGIA</x:t>
        </x:is>
      </x:c>
      <x:c r="J7242" s="239" t="n">
        <x:v>-141</x:v>
      </x:c>
      <x:c r="K7242" t="inlineStr">
        <x:is>
          <x:t xml:space="preserve">GÁS &amp; ENERGIA / G&amp;EBC</x:t>
        </x:is>
      </x:c>
      <x:c r="L7242" s="239" t="n">
        <x:v>-90</x:v>
      </x:c>
      <x:c r="M7242" s="239" t="n">
        <x:v>-51</x:v>
      </x:c>
    </x:row>
    <x:row r="7243">
      <x:c r="A7243" t="inlineStr">
        <x:is>
          <x:t xml:space="preserve">3T23</x:t>
        </x:is>
      </x:c>
      <x:c r="B7243" t="n">
        <x:v>2023</x:v>
      </x:c>
      <x:c r="C7243" t="n">
        <x:v>3</x:v>
      </x:c>
      <x:c r="D7243" t="n">
        <x:v>71</x:v>
      </x:c>
      <x:c r="E7243" s="203" t="n">
        <x:v>45199</x:v>
      </x:c>
      <x:c r="F7243" t="inlineStr">
        <x:is>
          <x:t xml:space="preserve">EBIT005</x:t>
        </x:is>
      </x:c>
      <x:c r="G7243" t="inlineStr">
        <x:is>
          <x:t xml:space="preserve">Despesa</x:t>
        </x:is>
      </x:c>
      <x:c r="H7243" t="inlineStr">
        <x:is>
          <x:t xml:space="preserve">Tributárias</x:t>
        </x:is>
      </x:c>
      <x:c r="I7243" t="inlineStr">
        <x:is>
          <x:t xml:space="preserve">RTC</x:t>
        </x:is>
      </x:c>
      <x:c r="J7243" s="239" t="n">
        <x:v>-127</x:v>
      </x:c>
      <x:c r="K7243" t="inlineStr">
        <x:is>
          <x:t xml:space="preserve">REFINO / RTC</x:t>
        </x:is>
      </x:c>
      <x:c r="L7243" s="239" t="n">
        <x:v>-76</x:v>
      </x:c>
      <x:c r="M7243" s="239" t="n">
        <x:v>-51</x:v>
      </x:c>
    </x:row>
    <x:row r="7244">
      <x:c r="A7244" t="inlineStr">
        <x:is>
          <x:t xml:space="preserve">3T23</x:t>
        </x:is>
      </x:c>
      <x:c r="B7244" t="n">
        <x:v>2023</x:v>
      </x:c>
      <x:c r="C7244" t="n">
        <x:v>3</x:v>
      </x:c>
      <x:c r="D7244" t="n">
        <x:v>71</x:v>
      </x:c>
      <x:c r="E7244" s="203" t="n">
        <x:v>45199</x:v>
      </x:c>
      <x:c r="F7244" t="inlineStr">
        <x:is>
          <x:t xml:space="preserve">EBIT005</x:t>
        </x:is>
      </x:c>
      <x:c r="G7244" t="inlineStr">
        <x:is>
          <x:t xml:space="preserve">Despesa</x:t>
        </x:is>
      </x:c>
      <x:c r="H7244" t="inlineStr">
        <x:is>
          <x:t xml:space="preserve">Tributárias</x:t>
        </x:is>
      </x:c>
      <x:c r="I7244" t="inlineStr">
        <x:is>
          <x:t xml:space="preserve">TOTAL</x:t>
        </x:is>
      </x:c>
      <x:c r="J7244" s="239" t="n">
        <x:v>-3228</x:v>
      </x:c>
      <x:c r="K7244" t="inlineStr">
        <x:is>
          <x:t xml:space="preserve">TOTAL</x:t>
        </x:is>
      </x:c>
      <x:c r="L7244" s="239" t="n">
        <x:v>-2671</x:v>
      </x:c>
      <x:c r="M7244" s="239" t="n">
        <x:v>-557</x:v>
      </x:c>
    </x:row>
    <x:row r="7245">
      <x:c r="A7245" t="inlineStr">
        <x:is>
          <x:t xml:space="preserve">3T23</x:t>
        </x:is>
      </x:c>
      <x:c r="B7245" t="n">
        <x:v>2023</x:v>
      </x:c>
      <x:c r="C7245" t="n">
        <x:v>3</x:v>
      </x:c>
      <x:c r="D7245" t="n">
        <x:v>71</x:v>
      </x:c>
      <x:c r="E7245" s="203" t="n">
        <x:v>45199</x:v>
      </x:c>
      <x:c r="F7245" t="inlineStr">
        <x:is>
          <x:t xml:space="preserve">EBIT006</x:t>
        </x:is>
      </x:c>
      <x:c r="G7245" t="inlineStr">
        <x:is>
          <x:t xml:space="preserve">Despesa</x:t>
        </x:is>
      </x:c>
      <x:c r="H7245" t="inlineStr">
        <x:is>
          <x:t xml:space="preserve">Custos exploratórios p/ extração de petróleo e gás</x:t>
        </x:is>
      </x:c>
      <x:c r="I7245" t="inlineStr">
        <x:is>
          <x:t xml:space="preserve">CORP.</x:t>
        </x:is>
      </x:c>
      <x:c r="J7245" s="239" t="n">
        <x:v>0</x:v>
      </x:c>
      <x:c r="K7245" t="inlineStr">
        <x:is>
          <x:t xml:space="preserve">CORPORATIVO / OUTROS NEGÓCIOS</x:t>
        </x:is>
      </x:c>
      <x:c r="L7245" s="239" t="n">
        <x:v>0</x:v>
      </x:c>
      <x:c r="M7245" s="239" t="n">
        <x:v>0</x:v>
      </x:c>
    </x:row>
    <x:row r="7246">
      <x:c r="A7246" t="inlineStr">
        <x:is>
          <x:t xml:space="preserve">3T23</x:t>
        </x:is>
      </x:c>
      <x:c r="B7246" t="n">
        <x:v>2023</x:v>
      </x:c>
      <x:c r="C7246" t="n">
        <x:v>3</x:v>
      </x:c>
      <x:c r="D7246" t="n">
        <x:v>71</x:v>
      </x:c>
      <x:c r="E7246" s="203" t="n">
        <x:v>45199</x:v>
      </x:c>
      <x:c r="F7246" t="inlineStr">
        <x:is>
          <x:t xml:space="preserve">EBIT006</x:t>
        </x:is>
      </x:c>
      <x:c r="G7246" t="inlineStr">
        <x:is>
          <x:t xml:space="preserve">Despesa</x:t>
        </x:is>
      </x:c>
      <x:c r="H7246" t="inlineStr">
        <x:is>
          <x:t xml:space="preserve">Custos exploratórios p/ extração de petróleo e gás</x:t>
        </x:is>
      </x:c>
      <x:c r="I7246" t="inlineStr">
        <x:is>
          <x:t xml:space="preserve">E&amp;P</x:t>
        </x:is>
      </x:c>
      <x:c r="J7246" s="239" t="n">
        <x:v>-4126</x:v>
      </x:c>
      <x:c r="K7246" t="inlineStr">
        <x:is>
          <x:t xml:space="preserve">E&amp;P</x:t>
        </x:is>
      </x:c>
      <x:c r="L7246" s="239" t="n">
        <x:v>-1762</x:v>
      </x:c>
      <x:c r="M7246" s="239" t="n">
        <x:v>-2364</x:v>
      </x:c>
    </x:row>
    <x:row r="7247">
      <x:c r="A7247" t="inlineStr">
        <x:is>
          <x:t xml:space="preserve">3T23</x:t>
        </x:is>
      </x:c>
      <x:c r="B7247" t="n">
        <x:v>2023</x:v>
      </x:c>
      <x:c r="C7247" t="n">
        <x:v>3</x:v>
      </x:c>
      <x:c r="D7247" t="n">
        <x:v>71</x:v>
      </x:c>
      <x:c r="E7247" s="203" t="n">
        <x:v>45199</x:v>
      </x:c>
      <x:c r="F7247" t="inlineStr">
        <x:is>
          <x:t xml:space="preserve">EBIT006</x:t>
        </x:is>
      </x:c>
      <x:c r="G7247" t="inlineStr">
        <x:is>
          <x:t xml:space="preserve">Despesa</x:t>
        </x:is>
      </x:c>
      <x:c r="H7247" t="inlineStr">
        <x:is>
          <x:t xml:space="preserve">Custos exploratórios p/ extração de petróleo e gás</x:t>
        </x:is>
      </x:c>
      <x:c r="I7247" t="inlineStr">
        <x:is>
          <x:t xml:space="preserve">ELIMIN.</x:t>
        </x:is>
      </x:c>
      <x:c r="J7247" s="239" t="n">
        <x:v>0</x:v>
      </x:c>
      <x:c r="K7247" t="inlineStr">
        <x:is>
          <x:t xml:space="preserve">ELIMINAÇÕES</x:t>
        </x:is>
      </x:c>
      <x:c r="L7247" s="239" t="n">
        <x:v>0</x:v>
      </x:c>
      <x:c r="M7247" s="239" t="n">
        <x:v>0</x:v>
      </x:c>
    </x:row>
    <x:row r="7248">
      <x:c r="A7248" t="inlineStr">
        <x:is>
          <x:t xml:space="preserve">3T23</x:t>
        </x:is>
      </x:c>
      <x:c r="B7248" t="n">
        <x:v>2023</x:v>
      </x:c>
      <x:c r="C7248" t="n">
        <x:v>3</x:v>
      </x:c>
      <x:c r="D7248" t="n">
        <x:v>71</x:v>
      </x:c>
      <x:c r="E7248" s="203" t="n">
        <x:v>45199</x:v>
      </x:c>
      <x:c r="F7248" t="inlineStr">
        <x:is>
          <x:t xml:space="preserve">EBIT006</x:t>
        </x:is>
      </x:c>
      <x:c r="G7248" t="inlineStr">
        <x:is>
          <x:t xml:space="preserve">Despesa</x:t>
        </x:is>
      </x:c>
      <x:c r="H7248" t="inlineStr">
        <x:is>
          <x:t xml:space="preserve">Custos exploratórios p/ extração de petróleo e gás</x:t>
        </x:is>
      </x:c>
      <x:c r="I7248" t="inlineStr">
        <x:is>
          <x:t xml:space="preserve">GÁS &amp; ENERGIA</x:t>
        </x:is>
      </x:c>
      <x:c r="J7248" s="239" t="n">
        <x:v>0</x:v>
      </x:c>
      <x:c r="K7248" t="inlineStr">
        <x:is>
          <x:t xml:space="preserve">GÁS &amp; ENERGIA / G&amp;EBC</x:t>
        </x:is>
      </x:c>
      <x:c r="L7248" s="239" t="n">
        <x:v>0</x:v>
      </x:c>
      <x:c r="M7248" s="239" t="n">
        <x:v>0</x:v>
      </x:c>
    </x:row>
    <x:row r="7249">
      <x:c r="A7249" t="inlineStr">
        <x:is>
          <x:t xml:space="preserve">3T23</x:t>
        </x:is>
      </x:c>
      <x:c r="B7249" t="n">
        <x:v>2023</x:v>
      </x:c>
      <x:c r="C7249" t="n">
        <x:v>3</x:v>
      </x:c>
      <x:c r="D7249" t="n">
        <x:v>71</x:v>
      </x:c>
      <x:c r="E7249" s="203" t="n">
        <x:v>45199</x:v>
      </x:c>
      <x:c r="F7249" t="inlineStr">
        <x:is>
          <x:t xml:space="preserve">EBIT006</x:t>
        </x:is>
      </x:c>
      <x:c r="G7249" t="inlineStr">
        <x:is>
          <x:t xml:space="preserve">Despesa</x:t>
        </x:is>
      </x:c>
      <x:c r="H7249" t="inlineStr">
        <x:is>
          <x:t xml:space="preserve">Custos exploratórios p/ extração de petróleo e gás</x:t>
        </x:is>
      </x:c>
      <x:c r="I7249" t="inlineStr">
        <x:is>
          <x:t xml:space="preserve">RTC</x:t>
        </x:is>
      </x:c>
      <x:c r="J7249" s="239" t="n">
        <x:v>0</x:v>
      </x:c>
      <x:c r="K7249" t="inlineStr">
        <x:is>
          <x:t xml:space="preserve">REFINO / RTC</x:t>
        </x:is>
      </x:c>
      <x:c r="L7249" s="239" t="n">
        <x:v>0</x:v>
      </x:c>
      <x:c r="M7249" s="239" t="n">
        <x:v>0</x:v>
      </x:c>
    </x:row>
    <x:row r="7250">
      <x:c r="A7250" t="inlineStr">
        <x:is>
          <x:t xml:space="preserve">3T23</x:t>
        </x:is>
      </x:c>
      <x:c r="B7250" t="n">
        <x:v>2023</x:v>
      </x:c>
      <x:c r="C7250" t="n">
        <x:v>3</x:v>
      </x:c>
      <x:c r="D7250" t="n">
        <x:v>71</x:v>
      </x:c>
      <x:c r="E7250" s="203" t="n">
        <x:v>45199</x:v>
      </x:c>
      <x:c r="F7250" t="inlineStr">
        <x:is>
          <x:t xml:space="preserve">EBIT006</x:t>
        </x:is>
      </x:c>
      <x:c r="G7250" t="inlineStr">
        <x:is>
          <x:t xml:space="preserve">Despesa</x:t>
        </x:is>
      </x:c>
      <x:c r="H7250" t="inlineStr">
        <x:is>
          <x:t xml:space="preserve">Custos exploratórios p/ extração de petróleo e gás</x:t>
        </x:is>
      </x:c>
      <x:c r="I7250" t="inlineStr">
        <x:is>
          <x:t xml:space="preserve">TOTAL</x:t>
        </x:is>
      </x:c>
      <x:c r="J7250" s="239" t="n">
        <x:v>-4126</x:v>
      </x:c>
      <x:c r="K7250" t="inlineStr">
        <x:is>
          <x:t xml:space="preserve">TOTAL</x:t>
        </x:is>
      </x:c>
      <x:c r="L7250" s="239" t="n">
        <x:v>-1762</x:v>
      </x:c>
      <x:c r="M7250" s="239" t="n">
        <x:v>-2364</x:v>
      </x:c>
    </x:row>
    <x:row r="7251">
      <x:c r="A7251" t="inlineStr">
        <x:is>
          <x:t xml:space="preserve">3T23</x:t>
        </x:is>
      </x:c>
      <x:c r="B7251" t="n">
        <x:v>2023</x:v>
      </x:c>
      <x:c r="C7251" t="n">
        <x:v>3</x:v>
      </x:c>
      <x:c r="D7251" t="n">
        <x:v>71</x:v>
      </x:c>
      <x:c r="E7251" s="203" t="n">
        <x:v>45199</x:v>
      </x:c>
      <x:c r="F7251" t="inlineStr">
        <x:is>
          <x:t xml:space="preserve">EBIT007</x:t>
        </x:is>
      </x:c>
      <x:c r="G7251" t="inlineStr">
        <x:is>
          <x:t xml:space="preserve">Despesa</x:t>
        </x:is>
      </x:c>
      <x:c r="H7251" t="inlineStr">
        <x:is>
          <x:t xml:space="preserve">Custos com pesquisa e desenvolvimento tecnológico</x:t>
        </x:is>
      </x:c>
      <x:c r="I7251" t="inlineStr">
        <x:is>
          <x:t xml:space="preserve">CORP.</x:t>
        </x:is>
      </x:c>
      <x:c r="J7251" s="239" t="n">
        <x:v>-462</x:v>
      </x:c>
      <x:c r="K7251" t="inlineStr">
        <x:is>
          <x:t xml:space="preserve">CORPORATIVO / OUTROS NEGÓCIOS</x:t>
        </x:is>
      </x:c>
      <x:c r="L7251" s="239" t="n">
        <x:v>-301</x:v>
      </x:c>
      <x:c r="M7251" s="239" t="n">
        <x:v>-161</x:v>
      </x:c>
    </x:row>
    <x:row r="7252">
      <x:c r="A7252" t="inlineStr">
        <x:is>
          <x:t xml:space="preserve">3T23</x:t>
        </x:is>
      </x:c>
      <x:c r="B7252" t="n">
        <x:v>2023</x:v>
      </x:c>
      <x:c r="C7252" t="n">
        <x:v>3</x:v>
      </x:c>
      <x:c r="D7252" t="n">
        <x:v>71</x:v>
      </x:c>
      <x:c r="E7252" s="203" t="n">
        <x:v>45199</x:v>
      </x:c>
      <x:c r="F7252" t="inlineStr">
        <x:is>
          <x:t xml:space="preserve">EBIT007</x:t>
        </x:is>
      </x:c>
      <x:c r="G7252" t="inlineStr">
        <x:is>
          <x:t xml:space="preserve">Despesa</x:t>
        </x:is>
      </x:c>
      <x:c r="H7252" t="inlineStr">
        <x:is>
          <x:t xml:space="preserve">Custos com pesquisa e desenvolvimento tecnológico</x:t>
        </x:is>
      </x:c>
      <x:c r="I7252" t="inlineStr">
        <x:is>
          <x:t xml:space="preserve">E&amp;P</x:t>
        </x:is>
      </x:c>
      <x:c r="J7252" s="239" t="n">
        <x:v>-1999</x:v>
      </x:c>
      <x:c r="K7252" t="inlineStr">
        <x:is>
          <x:t xml:space="preserve">E&amp;P</x:t>
        </x:is>
      </x:c>
      <x:c r="L7252" s="239" t="n">
        <x:v>-1270</x:v>
      </x:c>
      <x:c r="M7252" s="239" t="n">
        <x:v>-729</x:v>
      </x:c>
    </x:row>
    <x:row r="7253">
      <x:c r="A7253" t="inlineStr">
        <x:is>
          <x:t xml:space="preserve">3T23</x:t>
        </x:is>
      </x:c>
      <x:c r="B7253" t="n">
        <x:v>2023</x:v>
      </x:c>
      <x:c r="C7253" t="n">
        <x:v>3</x:v>
      </x:c>
      <x:c r="D7253" t="n">
        <x:v>71</x:v>
      </x:c>
      <x:c r="E7253" s="203" t="n">
        <x:v>45199</x:v>
      </x:c>
      <x:c r="F7253" t="inlineStr">
        <x:is>
          <x:t xml:space="preserve">EBIT007</x:t>
        </x:is>
      </x:c>
      <x:c r="G7253" t="inlineStr">
        <x:is>
          <x:t xml:space="preserve">Despesa</x:t>
        </x:is>
      </x:c>
      <x:c r="H7253" t="inlineStr">
        <x:is>
          <x:t xml:space="preserve">Custos com pesquisa e desenvolvimento tecnológico</x:t>
        </x:is>
      </x:c>
      <x:c r="I7253" t="inlineStr">
        <x:is>
          <x:t xml:space="preserve">ELIMIN.</x:t>
        </x:is>
      </x:c>
      <x:c r="J7253" s="239" t="n">
        <x:v>0</x:v>
      </x:c>
      <x:c r="K7253" t="inlineStr">
        <x:is>
          <x:t xml:space="preserve">ELIMINAÇÕES</x:t>
        </x:is>
      </x:c>
      <x:c r="L7253" s="239" t="n">
        <x:v>0</x:v>
      </x:c>
      <x:c r="M7253" s="239" t="n">
        <x:v>0</x:v>
      </x:c>
    </x:row>
    <x:row r="7254">
      <x:c r="A7254" t="inlineStr">
        <x:is>
          <x:t xml:space="preserve">3T23</x:t>
        </x:is>
      </x:c>
      <x:c r="B7254" t="n">
        <x:v>2023</x:v>
      </x:c>
      <x:c r="C7254" t="n">
        <x:v>3</x:v>
      </x:c>
      <x:c r="D7254" t="n">
        <x:v>71</x:v>
      </x:c>
      <x:c r="E7254" s="203" t="n">
        <x:v>45199</x:v>
      </x:c>
      <x:c r="F7254" t="inlineStr">
        <x:is>
          <x:t xml:space="preserve">EBIT007</x:t>
        </x:is>
      </x:c>
      <x:c r="G7254" t="inlineStr">
        <x:is>
          <x:t xml:space="preserve">Despesa</x:t>
        </x:is>
      </x:c>
      <x:c r="H7254" t="inlineStr">
        <x:is>
          <x:t xml:space="preserve">Custos com pesquisa e desenvolvimento tecnológico</x:t>
        </x:is>
      </x:c>
      <x:c r="I7254" t="inlineStr">
        <x:is>
          <x:t xml:space="preserve">GÁS &amp; ENERGIA</x:t>
        </x:is>
      </x:c>
      <x:c r="J7254" s="239" t="n">
        <x:v>-19</x:v>
      </x:c>
      <x:c r="K7254" t="inlineStr">
        <x:is>
          <x:t xml:space="preserve">GÁS &amp; ENERGIA / G&amp;EBC</x:t>
        </x:is>
      </x:c>
      <x:c r="L7254" s="239" t="n">
        <x:v>-10</x:v>
      </x:c>
      <x:c r="M7254" s="239" t="n">
        <x:v>-9</x:v>
      </x:c>
    </x:row>
    <x:row r="7255">
      <x:c r="A7255" t="inlineStr">
        <x:is>
          <x:t xml:space="preserve">3T23</x:t>
        </x:is>
      </x:c>
      <x:c r="B7255" t="n">
        <x:v>2023</x:v>
      </x:c>
      <x:c r="C7255" t="n">
        <x:v>3</x:v>
      </x:c>
      <x:c r="D7255" t="n">
        <x:v>71</x:v>
      </x:c>
      <x:c r="E7255" s="203" t="n">
        <x:v>45199</x:v>
      </x:c>
      <x:c r="F7255" t="inlineStr">
        <x:is>
          <x:t xml:space="preserve">EBIT007</x:t>
        </x:is>
      </x:c>
      <x:c r="G7255" t="inlineStr">
        <x:is>
          <x:t xml:space="preserve">Despesa</x:t>
        </x:is>
      </x:c>
      <x:c r="H7255" t="inlineStr">
        <x:is>
          <x:t xml:space="preserve">Custos com pesquisa e desenvolvimento tecnológico</x:t>
        </x:is>
      </x:c>
      <x:c r="I7255" t="inlineStr">
        <x:is>
          <x:t xml:space="preserve">RTC</x:t>
        </x:is>
      </x:c>
      <x:c r="J7255" s="239" t="n">
        <x:v>-78</x:v>
      </x:c>
      <x:c r="K7255" t="inlineStr">
        <x:is>
          <x:t xml:space="preserve">REFINO / RTC</x:t>
        </x:is>
      </x:c>
      <x:c r="L7255" s="239" t="n">
        <x:v>-69</x:v>
      </x:c>
      <x:c r="M7255" s="239" t="n">
        <x:v>-9</x:v>
      </x:c>
    </x:row>
    <x:row r="7256">
      <x:c r="A7256" t="inlineStr">
        <x:is>
          <x:t xml:space="preserve">3T23</x:t>
        </x:is>
      </x:c>
      <x:c r="B7256" t="n">
        <x:v>2023</x:v>
      </x:c>
      <x:c r="C7256" t="n">
        <x:v>3</x:v>
      </x:c>
      <x:c r="D7256" t="n">
        <x:v>71</x:v>
      </x:c>
      <x:c r="E7256" s="203" t="n">
        <x:v>45199</x:v>
      </x:c>
      <x:c r="F7256" t="inlineStr">
        <x:is>
          <x:t xml:space="preserve">EBIT007</x:t>
        </x:is>
      </x:c>
      <x:c r="G7256" t="inlineStr">
        <x:is>
          <x:t xml:space="preserve">Despesa</x:t>
        </x:is>
      </x:c>
      <x:c r="H7256" t="inlineStr">
        <x:is>
          <x:t xml:space="preserve">Custos com pesquisa e desenvolvimento tecnológico</x:t>
        </x:is>
      </x:c>
      <x:c r="I7256" t="inlineStr">
        <x:is>
          <x:t xml:space="preserve">TOTAL</x:t>
        </x:is>
      </x:c>
      <x:c r="J7256" s="239" t="n">
        <x:v>-2558</x:v>
      </x:c>
      <x:c r="K7256" t="inlineStr">
        <x:is>
          <x:t xml:space="preserve">TOTAL</x:t>
        </x:is>
      </x:c>
      <x:c r="L7256" s="239" t="n">
        <x:v>-1650</x:v>
      </x:c>
      <x:c r="M7256" s="239" t="n">
        <x:v>-908</x:v>
      </x:c>
    </x:row>
    <x:row r="7257">
      <x:c r="A7257" t="inlineStr">
        <x:is>
          <x:t xml:space="preserve">3T23</x:t>
        </x:is>
      </x:c>
      <x:c r="B7257" t="n">
        <x:v>2023</x:v>
      </x:c>
      <x:c r="C7257" t="n">
        <x:v>3</x:v>
      </x:c>
      <x:c r="D7257" t="n">
        <x:v>71</x:v>
      </x:c>
      <x:c r="E7257" s="203" t="n">
        <x:v>45199</x:v>
      </x:c>
      <x:c r="F7257" t="inlineStr">
        <x:is>
          <x:t xml:space="preserve">EBIT009A</x:t>
        </x:is>
      </x:c>
      <x:c r="G7257" t="inlineStr">
        <x:is>
          <x:t xml:space="preserve">Despesa</x:t>
        </x:is>
      </x:c>
      <x:c r="H7257" t="inlineStr">
        <x:is>
          <x:t xml:space="preserve">Reversão/Perda no valor de recuperação de ativos - Impairment</x:t>
        </x:is>
      </x:c>
      <x:c r="I7257" t="inlineStr">
        <x:is>
          <x:t xml:space="preserve">CORP.</x:t>
        </x:is>
      </x:c>
      <x:c r="J7257" s="239" t="n">
        <x:v>145</x:v>
      </x:c>
      <x:c r="K7257" t="inlineStr">
        <x:is>
          <x:t xml:space="preserve">CORPORATIVO / OUTROS NEGÓCIOS</x:t>
        </x:is>
      </x:c>
      <x:c r="L7257" s="239" t="n">
        <x:v>145</x:v>
      </x:c>
      <x:c r="M7257" s="239" t="n">
        <x:v>0</x:v>
      </x:c>
    </x:row>
    <x:row r="7258">
      <x:c r="A7258" t="inlineStr">
        <x:is>
          <x:t xml:space="preserve">3T23</x:t>
        </x:is>
      </x:c>
      <x:c r="B7258" t="n">
        <x:v>2023</x:v>
      </x:c>
      <x:c r="C7258" t="n">
        <x:v>3</x:v>
      </x:c>
      <x:c r="D7258" t="n">
        <x:v>71</x:v>
      </x:c>
      <x:c r="E7258" s="203" t="n">
        <x:v>45199</x:v>
      </x:c>
      <x:c r="F7258" t="inlineStr">
        <x:is>
          <x:t xml:space="preserve">EBIT009A</x:t>
        </x:is>
      </x:c>
      <x:c r="G7258" t="inlineStr">
        <x:is>
          <x:t xml:space="preserve">Despesa</x:t>
        </x:is>
      </x:c>
      <x:c r="H7258" t="inlineStr">
        <x:is>
          <x:t xml:space="preserve">Reversão/Perda no valor de recuperação de ativos - Impairment</x:t>
        </x:is>
      </x:c>
      <x:c r="I7258" t="inlineStr">
        <x:is>
          <x:t xml:space="preserve">E&amp;P</x:t>
        </x:is>
      </x:c>
      <x:c r="J7258" s="239" t="n">
        <x:v>-462</x:v>
      </x:c>
      <x:c r="K7258" t="inlineStr">
        <x:is>
          <x:t xml:space="preserve">E&amp;P</x:t>
        </x:is>
      </x:c>
      <x:c r="L7258" s="239" t="n">
        <x:v>-78</x:v>
      </x:c>
      <x:c r="M7258" s="239" t="n">
        <x:v>-384</x:v>
      </x:c>
    </x:row>
    <x:row r="7259">
      <x:c r="A7259" t="inlineStr">
        <x:is>
          <x:t xml:space="preserve">3T23</x:t>
        </x:is>
      </x:c>
      <x:c r="B7259" t="n">
        <x:v>2023</x:v>
      </x:c>
      <x:c r="C7259" t="n">
        <x:v>3</x:v>
      </x:c>
      <x:c r="D7259" t="n">
        <x:v>71</x:v>
      </x:c>
      <x:c r="E7259" s="203" t="n">
        <x:v>45199</x:v>
      </x:c>
      <x:c r="F7259" t="inlineStr">
        <x:is>
          <x:t xml:space="preserve">EBIT009A</x:t>
        </x:is>
      </x:c>
      <x:c r="G7259" t="inlineStr">
        <x:is>
          <x:t xml:space="preserve">Despesa</x:t>
        </x:is>
      </x:c>
      <x:c r="H7259" t="inlineStr">
        <x:is>
          <x:t xml:space="preserve">Reversão/Perda no valor de recuperação de ativos - Impairment</x:t>
        </x:is>
      </x:c>
      <x:c r="I7259" t="inlineStr">
        <x:is>
          <x:t xml:space="preserve">ELIMIN.</x:t>
        </x:is>
      </x:c>
      <x:c r="J7259" s="239" t="n">
        <x:v>0</x:v>
      </x:c>
      <x:c r="K7259" t="inlineStr">
        <x:is>
          <x:t xml:space="preserve">ELIMINAÇÕES</x:t>
        </x:is>
      </x:c>
      <x:c r="L7259" s="239" t="n">
        <x:v>0</x:v>
      </x:c>
      <x:c r="M7259" s="239" t="n">
        <x:v>0</x:v>
      </x:c>
    </x:row>
    <x:row r="7260">
      <x:c r="A7260" t="inlineStr">
        <x:is>
          <x:t xml:space="preserve">3T23</x:t>
        </x:is>
      </x:c>
      <x:c r="B7260" t="n">
        <x:v>2023</x:v>
      </x:c>
      <x:c r="C7260" t="n">
        <x:v>3</x:v>
      </x:c>
      <x:c r="D7260" t="n">
        <x:v>71</x:v>
      </x:c>
      <x:c r="E7260" s="203" t="n">
        <x:v>45199</x:v>
      </x:c>
      <x:c r="F7260" t="inlineStr">
        <x:is>
          <x:t xml:space="preserve">EBIT009A</x:t>
        </x:is>
      </x:c>
      <x:c r="G7260" t="inlineStr">
        <x:is>
          <x:t xml:space="preserve">Despesa</x:t>
        </x:is>
      </x:c>
      <x:c r="H7260" t="inlineStr">
        <x:is>
          <x:t xml:space="preserve">Reversão/Perda no valor de recuperação de ativos - Impairment</x:t>
        </x:is>
      </x:c>
      <x:c r="I7260" t="inlineStr">
        <x:is>
          <x:t xml:space="preserve">GÁS &amp; ENERGIA</x:t>
        </x:is>
      </x:c>
      <x:c r="J7260" s="239" t="n">
        <x:v>0</x:v>
      </x:c>
      <x:c r="K7260" t="inlineStr">
        <x:is>
          <x:t xml:space="preserve">GÁS &amp; ENERGIA / G&amp;EBC</x:t>
        </x:is>
      </x:c>
      <x:c r="L7260" s="239" t="n">
        <x:v>0</x:v>
      </x:c>
      <x:c r="M7260" s="239" t="n">
        <x:v>0</x:v>
      </x:c>
    </x:row>
    <x:row r="7261">
      <x:c r="A7261" t="inlineStr">
        <x:is>
          <x:t xml:space="preserve">3T23</x:t>
        </x:is>
      </x:c>
      <x:c r="B7261" t="n">
        <x:v>2023</x:v>
      </x:c>
      <x:c r="C7261" t="n">
        <x:v>3</x:v>
      </x:c>
      <x:c r="D7261" t="n">
        <x:v>71</x:v>
      </x:c>
      <x:c r="E7261" s="203" t="n">
        <x:v>45199</x:v>
      </x:c>
      <x:c r="F7261" t="inlineStr">
        <x:is>
          <x:t xml:space="preserve">EBIT009A</x:t>
        </x:is>
      </x:c>
      <x:c r="G7261" t="inlineStr">
        <x:is>
          <x:t xml:space="preserve">Despesa</x:t>
        </x:is>
      </x:c>
      <x:c r="H7261" t="inlineStr">
        <x:is>
          <x:t xml:space="preserve">Reversão/Perda no valor de recuperação de ativos - Impairment</x:t>
        </x:is>
      </x:c>
      <x:c r="I7261" t="inlineStr">
        <x:is>
          <x:t xml:space="preserve">RTC</x:t>
        </x:is>
      </x:c>
      <x:c r="J7261" s="239" t="n">
        <x:v>-2031</x:v>
      </x:c>
      <x:c r="K7261" t="inlineStr">
        <x:is>
          <x:t xml:space="preserve">REFINO / RTC</x:t>
        </x:is>
      </x:c>
      <x:c r="L7261" s="239" t="n">
        <x:v>-2029</x:v>
      </x:c>
      <x:c r="M7261" s="239" t="n">
        <x:v>-2</x:v>
      </x:c>
    </x:row>
    <x:row r="7262">
      <x:c r="A7262" t="inlineStr">
        <x:is>
          <x:t xml:space="preserve">3T23</x:t>
        </x:is>
      </x:c>
      <x:c r="B7262" t="n">
        <x:v>2023</x:v>
      </x:c>
      <x:c r="C7262" t="n">
        <x:v>3</x:v>
      </x:c>
      <x:c r="D7262" t="n">
        <x:v>71</x:v>
      </x:c>
      <x:c r="E7262" s="203" t="n">
        <x:v>45199</x:v>
      </x:c>
      <x:c r="F7262" t="inlineStr">
        <x:is>
          <x:t xml:space="preserve">EBIT009A</x:t>
        </x:is>
      </x:c>
      <x:c r="G7262" t="inlineStr">
        <x:is>
          <x:t xml:space="preserve">Despesa</x:t>
        </x:is>
      </x:c>
      <x:c r="H7262" t="inlineStr">
        <x:is>
          <x:t xml:space="preserve">Reversão/Perda no valor de recuperação de ativos - Impairment</x:t>
        </x:is>
      </x:c>
      <x:c r="I7262" t="inlineStr">
        <x:is>
          <x:t xml:space="preserve">TOTAL</x:t>
        </x:is>
      </x:c>
      <x:c r="J7262" s="239" t="n">
        <x:v>-2348</x:v>
      </x:c>
      <x:c r="K7262" t="inlineStr">
        <x:is>
          <x:t xml:space="preserve">TOTAL</x:t>
        </x:is>
      </x:c>
      <x:c r="L7262" s="239" t="n">
        <x:v>-1962</x:v>
      </x:c>
      <x:c r="M7262" s="239" t="n">
        <x:v>-386</x:v>
      </x:c>
    </x:row>
    <x:row r="7263">
      <x:c r="A7263" t="inlineStr">
        <x:is>
          <x:t xml:space="preserve">3T23</x:t>
        </x:is>
      </x:c>
      <x:c r="B7263" t="n">
        <x:v>2023</x:v>
      </x:c>
      <x:c r="C7263" t="n">
        <x:v>3</x:v>
      </x:c>
      <x:c r="D7263" t="n">
        <x:v>71</x:v>
      </x:c>
      <x:c r="E7263" s="203" t="n">
        <x:v>45199</x:v>
      </x:c>
      <x:c r="F7263" t="inlineStr">
        <x:is>
          <x:t xml:space="preserve">EBIT010</x:t>
        </x:is>
      </x:c>
      <x:c r="G7263" t="inlineStr">
        <x:is>
          <x:t xml:space="preserve">Despesa</x:t>
        </x:is>
      </x:c>
      <x:c r="H7263" t="inlineStr">
        <x:is>
          <x:t xml:space="preserve">Outras receitas (despesas), líquidas</x:t>
        </x:is>
      </x:c>
      <x:c r="I7263" t="inlineStr">
        <x:is>
          <x:t xml:space="preserve">CORP.</x:t>
        </x:is>
      </x:c>
      <x:c r="J7263" s="239" t="n">
        <x:v>-3857</x:v>
      </x:c>
      <x:c r="K7263" t="inlineStr">
        <x:is>
          <x:t xml:space="preserve">CORPORATIVO / OUTROS NEGÓCIOS</x:t>
        </x:is>
      </x:c>
      <x:c r="L7263" s="239" t="n">
        <x:v>-2172</x:v>
      </x:c>
      <x:c r="M7263" s="239" t="n">
        <x:v>-1685</x:v>
      </x:c>
    </x:row>
    <x:row r="7264">
      <x:c r="A7264" t="inlineStr">
        <x:is>
          <x:t xml:space="preserve">3T23</x:t>
        </x:is>
      </x:c>
      <x:c r="B7264" t="n">
        <x:v>2023</x:v>
      </x:c>
      <x:c r="C7264" t="n">
        <x:v>3</x:v>
      </x:c>
      <x:c r="D7264" t="n">
        <x:v>71</x:v>
      </x:c>
      <x:c r="E7264" s="203" t="n">
        <x:v>45199</x:v>
      </x:c>
      <x:c r="F7264" t="inlineStr">
        <x:is>
          <x:t xml:space="preserve">EBIT010</x:t>
        </x:is>
      </x:c>
      <x:c r="G7264" t="inlineStr">
        <x:is>
          <x:t xml:space="preserve">Despesa</x:t>
        </x:is>
      </x:c>
      <x:c r="H7264" t="inlineStr">
        <x:is>
          <x:t xml:space="preserve">Outras receitas (despesas), líquidas</x:t>
        </x:is>
      </x:c>
      <x:c r="I7264" t="inlineStr">
        <x:is>
          <x:t xml:space="preserve">E&amp;P</x:t>
        </x:is>
      </x:c>
      <x:c r="J7264" s="239" t="n">
        <x:v>-393</x:v>
      </x:c>
      <x:c r="K7264" t="inlineStr">
        <x:is>
          <x:t xml:space="preserve">E&amp;P</x:t>
        </x:is>
      </x:c>
      <x:c r="L7264" s="239" t="n">
        <x:v>1716</x:v>
      </x:c>
      <x:c r="M7264" s="239" t="n">
        <x:v>-2109</x:v>
      </x:c>
    </x:row>
    <x:row r="7265">
      <x:c r="A7265" t="inlineStr">
        <x:is>
          <x:t xml:space="preserve">3T23</x:t>
        </x:is>
      </x:c>
      <x:c r="B7265" t="n">
        <x:v>2023</x:v>
      </x:c>
      <x:c r="C7265" t="n">
        <x:v>3</x:v>
      </x:c>
      <x:c r="D7265" t="n">
        <x:v>71</x:v>
      </x:c>
      <x:c r="E7265" s="203" t="n">
        <x:v>45199</x:v>
      </x:c>
      <x:c r="F7265" t="inlineStr">
        <x:is>
          <x:t xml:space="preserve">EBIT010</x:t>
        </x:is>
      </x:c>
      <x:c r="G7265" t="inlineStr">
        <x:is>
          <x:t xml:space="preserve">Despesa</x:t>
        </x:is>
      </x:c>
      <x:c r="H7265" t="inlineStr">
        <x:is>
          <x:t xml:space="preserve">Outras receitas (despesas), líquidas</x:t>
        </x:is>
      </x:c>
      <x:c r="I7265" t="inlineStr">
        <x:is>
          <x:t xml:space="preserve">ELIMIN.</x:t>
        </x:is>
      </x:c>
      <x:c r="J7265" s="239" t="n">
        <x:v>0</x:v>
      </x:c>
      <x:c r="K7265" t="inlineStr">
        <x:is>
          <x:t xml:space="preserve">ELIMINAÇÕES</x:t>
        </x:is>
      </x:c>
      <x:c r="L7265" s="239" t="n">
        <x:v>0</x:v>
      </x:c>
      <x:c r="M7265" s="239" t="n">
        <x:v>0</x:v>
      </x:c>
    </x:row>
    <x:row r="7266">
      <x:c r="A7266" t="inlineStr">
        <x:is>
          <x:t xml:space="preserve">3T23</x:t>
        </x:is>
      </x:c>
      <x:c r="B7266" t="n">
        <x:v>2023</x:v>
      </x:c>
      <x:c r="C7266" t="n">
        <x:v>3</x:v>
      </x:c>
      <x:c r="D7266" t="n">
        <x:v>71</x:v>
      </x:c>
      <x:c r="E7266" s="203" t="n">
        <x:v>45199</x:v>
      </x:c>
      <x:c r="F7266" t="inlineStr">
        <x:is>
          <x:t xml:space="preserve">EBIT010</x:t>
        </x:is>
      </x:c>
      <x:c r="G7266" t="inlineStr">
        <x:is>
          <x:t xml:space="preserve">Despesa</x:t>
        </x:is>
      </x:c>
      <x:c r="H7266" t="inlineStr">
        <x:is>
          <x:t xml:space="preserve">Outras receitas (despesas), líquidas</x:t>
        </x:is>
      </x:c>
      <x:c r="I7266" t="inlineStr">
        <x:is>
          <x:t xml:space="preserve">GÁS &amp; ENERGIA</x:t>
        </x:is>
      </x:c>
      <x:c r="J7266" s="239" t="n">
        <x:v>-1347</x:v>
      </x:c>
      <x:c r="K7266" t="inlineStr">
        <x:is>
          <x:t xml:space="preserve">GÁS &amp; ENERGIA / G&amp;EBC</x:t>
        </x:is>
      </x:c>
      <x:c r="L7266" s="239" t="n">
        <x:v>-804</x:v>
      </x:c>
      <x:c r="M7266" s="239" t="n">
        <x:v>-543</x:v>
      </x:c>
    </x:row>
    <x:row r="7267">
      <x:c r="A7267" t="inlineStr">
        <x:is>
          <x:t xml:space="preserve">3T23</x:t>
        </x:is>
      </x:c>
      <x:c r="B7267" t="n">
        <x:v>2023</x:v>
      </x:c>
      <x:c r="C7267" t="n">
        <x:v>3</x:v>
      </x:c>
      <x:c r="D7267" t="n">
        <x:v>71</x:v>
      </x:c>
      <x:c r="E7267" s="203" t="n">
        <x:v>45199</x:v>
      </x:c>
      <x:c r="F7267" t="inlineStr">
        <x:is>
          <x:t xml:space="preserve">EBIT010</x:t>
        </x:is>
      </x:c>
      <x:c r="G7267" t="inlineStr">
        <x:is>
          <x:t xml:space="preserve">Despesa</x:t>
        </x:is>
      </x:c>
      <x:c r="H7267" t="inlineStr">
        <x:is>
          <x:t xml:space="preserve">Outras receitas (despesas), líquidas</x:t>
        </x:is>
      </x:c>
      <x:c r="I7267" t="inlineStr">
        <x:is>
          <x:t xml:space="preserve">RTC</x:t>
        </x:is>
      </x:c>
      <x:c r="J7267" s="239" t="n">
        <x:v>-4316</x:v>
      </x:c>
      <x:c r="K7267" t="inlineStr">
        <x:is>
          <x:t xml:space="preserve">REFINO / RTC</x:t>
        </x:is>
      </x:c>
      <x:c r="L7267" s="239" t="n">
        <x:v>-3527</x:v>
      </x:c>
      <x:c r="M7267" s="239" t="n">
        <x:v>-789</x:v>
      </x:c>
    </x:row>
    <x:row r="7268">
      <x:c r="A7268" t="inlineStr">
        <x:is>
          <x:t xml:space="preserve">3T23</x:t>
        </x:is>
      </x:c>
      <x:c r="B7268" t="n">
        <x:v>2023</x:v>
      </x:c>
      <x:c r="C7268" t="n">
        <x:v>3</x:v>
      </x:c>
      <x:c r="D7268" t="n">
        <x:v>71</x:v>
      </x:c>
      <x:c r="E7268" s="203" t="n">
        <x:v>45199</x:v>
      </x:c>
      <x:c r="F7268" t="inlineStr">
        <x:is>
          <x:t xml:space="preserve">EBIT010</x:t>
        </x:is>
      </x:c>
      <x:c r="G7268" t="inlineStr">
        <x:is>
          <x:t xml:space="preserve">Despesa</x:t>
        </x:is>
      </x:c>
      <x:c r="H7268" t="inlineStr">
        <x:is>
          <x:t xml:space="preserve">Outras receitas (despesas), líquidas</x:t>
        </x:is>
      </x:c>
      <x:c r="I7268" t="inlineStr">
        <x:is>
          <x:t xml:space="preserve">TOTAL</x:t>
        </x:is>
      </x:c>
      <x:c r="J7268" s="239" t="n">
        <x:v>-9913</x:v>
      </x:c>
      <x:c r="K7268" t="inlineStr">
        <x:is>
          <x:t xml:space="preserve">TOTAL</x:t>
        </x:is>
      </x:c>
      <x:c r="L7268" s="239" t="n">
        <x:v>-4787</x:v>
      </x:c>
      <x:c r="M7268" s="239" t="n">
        <x:v>-5126</x:v>
      </x:c>
    </x:row>
    <x:row r="7269">
      <x:c r="A7269" t="inlineStr">
        <x:is>
          <x:t xml:space="preserve">3T23</x:t>
        </x:is>
      </x:c>
      <x:c r="B7269" t="n">
        <x:v>2023</x:v>
      </x:c>
      <x:c r="C7269" t="n">
        <x:v>3</x:v>
      </x:c>
      <x:c r="D7269" t="n">
        <x:v>71</x:v>
      </x:c>
      <x:c r="E7269" s="203" t="n">
        <x:v>45199</x:v>
      </x:c>
      <x:c r="F7269" t="inlineStr">
        <x:is>
          <x:t xml:space="preserve">EBIT011</x:t>
        </x:is>
      </x:c>
      <x:c r="G7269" t="inlineStr">
        <x:is>
          <x:t xml:space="preserve">Despesas Totais</x:t>
        </x:is>
      </x:c>
      <x:c r="H7269" t="inlineStr">
        <x:is>
          <x:t xml:space="preserve">Despesas</x:t>
        </x:is>
      </x:c>
      <x:c r="I7269" t="inlineStr">
        <x:is>
          <x:t xml:space="preserve">CORP.</x:t>
        </x:is>
      </x:c>
      <x:c r="J7269" s="239" t="n">
        <x:v>-9472</x:v>
      </x:c>
      <x:c r="K7269" t="inlineStr">
        <x:is>
          <x:t xml:space="preserve">CORPORATIVO / OUTROS NEGÓCIOS</x:t>
        </x:is>
      </x:c>
      <x:c r="L7269" s="239" t="n">
        <x:v>-5841</x:v>
      </x:c>
      <x:c r="M7269" s="239" t="n">
        <x:v>-3631</x:v>
      </x:c>
    </x:row>
    <x:row r="7270">
      <x:c r="A7270" t="inlineStr">
        <x:is>
          <x:t xml:space="preserve">3T23</x:t>
        </x:is>
      </x:c>
      <x:c r="B7270" t="n">
        <x:v>2023</x:v>
      </x:c>
      <x:c r="C7270" t="n">
        <x:v>3</x:v>
      </x:c>
      <x:c r="D7270" t="n">
        <x:v>71</x:v>
      </x:c>
      <x:c r="E7270" s="203" t="n">
        <x:v>45199</x:v>
      </x:c>
      <x:c r="F7270" t="inlineStr">
        <x:is>
          <x:t xml:space="preserve">EBIT011</x:t>
        </x:is>
      </x:c>
      <x:c r="G7270" t="inlineStr">
        <x:is>
          <x:t xml:space="preserve">Despesas Totais</x:t>
        </x:is>
      </x:c>
      <x:c r="H7270" t="inlineStr">
        <x:is>
          <x:t xml:space="preserve">Despesas</x:t>
        </x:is>
      </x:c>
      <x:c r="I7270" t="inlineStr">
        <x:is>
          <x:t xml:space="preserve">E&amp;P</x:t>
        </x:is>
      </x:c>
      <x:c r="J7270" s="239" t="n">
        <x:v>-9036</x:v>
      </x:c>
      <x:c r="K7270" t="inlineStr">
        <x:is>
          <x:t xml:space="preserve">E&amp;P</x:t>
        </x:is>
      </x:c>
      <x:c r="L7270" s="239" t="n">
        <x:v>-3345</x:v>
      </x:c>
      <x:c r="M7270" s="239" t="n">
        <x:v>-5691</x:v>
      </x:c>
    </x:row>
    <x:row r="7271">
      <x:c r="A7271" t="inlineStr">
        <x:is>
          <x:t xml:space="preserve">3T23</x:t>
        </x:is>
      </x:c>
      <x:c r="B7271" t="n">
        <x:v>2023</x:v>
      </x:c>
      <x:c r="C7271" t="n">
        <x:v>3</x:v>
      </x:c>
      <x:c r="D7271" t="n">
        <x:v>71</x:v>
      </x:c>
      <x:c r="E7271" s="203" t="n">
        <x:v>45199</x:v>
      </x:c>
      <x:c r="F7271" t="inlineStr">
        <x:is>
          <x:t xml:space="preserve">EBIT011</x:t>
        </x:is>
      </x:c>
      <x:c r="G7271" t="inlineStr">
        <x:is>
          <x:t xml:space="preserve">Despesas Totais</x:t>
        </x:is>
      </x:c>
      <x:c r="H7271" t="inlineStr">
        <x:is>
          <x:t xml:space="preserve">Despesas</x:t>
        </x:is>
      </x:c>
      <x:c r="I7271" t="inlineStr">
        <x:is>
          <x:t xml:space="preserve">ELIMIN.</x:t>
        </x:is>
      </x:c>
      <x:c r="J7271" s="239" t="n">
        <x:v>0</x:v>
      </x:c>
      <x:c r="K7271" t="inlineStr">
        <x:is>
          <x:t xml:space="preserve">ELIMINAÇÕES</x:t>
        </x:is>
      </x:c>
      <x:c r="L7271" s="239" t="n">
        <x:v>-44</x:v>
      </x:c>
      <x:c r="M7271" s="239" t="n">
        <x:v>44</x:v>
      </x:c>
    </x:row>
    <x:row r="7272">
      <x:c r="A7272" t="inlineStr">
        <x:is>
          <x:t xml:space="preserve">3T23</x:t>
        </x:is>
      </x:c>
      <x:c r="B7272" t="n">
        <x:v>2023</x:v>
      </x:c>
      <x:c r="C7272" t="n">
        <x:v>3</x:v>
      </x:c>
      <x:c r="D7272" t="n">
        <x:v>71</x:v>
      </x:c>
      <x:c r="E7272" s="203" t="n">
        <x:v>45199</x:v>
      </x:c>
      <x:c r="F7272" t="inlineStr">
        <x:is>
          <x:t xml:space="preserve">EBIT011</x:t>
        </x:is>
      </x:c>
      <x:c r="G7272" t="inlineStr">
        <x:is>
          <x:t xml:space="preserve">Despesas Totais</x:t>
        </x:is>
      </x:c>
      <x:c r="H7272" t="inlineStr">
        <x:is>
          <x:t xml:space="preserve">Despesas</x:t>
        </x:is>
      </x:c>
      <x:c r="I7272" t="inlineStr">
        <x:is>
          <x:t xml:space="preserve">GÁS &amp; ENERGIA</x:t>
        </x:is>
      </x:c>
      <x:c r="J7272" s="239" t="n">
        <x:v>-12275</x:v>
      </x:c>
      <x:c r="K7272" t="inlineStr">
        <x:is>
          <x:t xml:space="preserve">GÁS &amp; ENERGIA / G&amp;EBC</x:t>
        </x:is>
      </x:c>
      <x:c r="L7272" s="239" t="n">
        <x:v>-7846</x:v>
      </x:c>
      <x:c r="M7272" s="239" t="n">
        <x:v>-4429</x:v>
      </x:c>
    </x:row>
    <x:row r="7273">
      <x:c r="A7273" t="inlineStr">
        <x:is>
          <x:t xml:space="preserve">3T23</x:t>
        </x:is>
      </x:c>
      <x:c r="B7273" t="n">
        <x:v>2023</x:v>
      </x:c>
      <x:c r="C7273" t="n">
        <x:v>3</x:v>
      </x:c>
      <x:c r="D7273" t="n">
        <x:v>71</x:v>
      </x:c>
      <x:c r="E7273" s="203" t="n">
        <x:v>45199</x:v>
      </x:c>
      <x:c r="F7273" t="inlineStr">
        <x:is>
          <x:t xml:space="preserve">EBIT011</x:t>
        </x:is>
      </x:c>
      <x:c r="G7273" t="inlineStr">
        <x:is>
          <x:t xml:space="preserve">Despesas Totais</x:t>
        </x:is>
      </x:c>
      <x:c r="H7273" t="inlineStr">
        <x:is>
          <x:t xml:space="preserve">Despesas</x:t>
        </x:is>
      </x:c>
      <x:c r="I7273" t="inlineStr">
        <x:is>
          <x:t xml:space="preserve">RTC</x:t>
        </x:is>
      </x:c>
      <x:c r="J7273" s="239" t="n">
        <x:v>-15673</x:v>
      </x:c>
      <x:c r="K7273" t="inlineStr">
        <x:is>
          <x:t xml:space="preserve">REFINO / RTC</x:t>
        </x:is>
      </x:c>
      <x:c r="L7273" s="239" t="n">
        <x:v>-11823</x:v>
      </x:c>
      <x:c r="M7273" s="239" t="n">
        <x:v>-3850</x:v>
      </x:c>
    </x:row>
    <x:row r="7274">
      <x:c r="A7274" t="inlineStr">
        <x:is>
          <x:t xml:space="preserve">3T23</x:t>
        </x:is>
      </x:c>
      <x:c r="B7274" t="n">
        <x:v>2023</x:v>
      </x:c>
      <x:c r="C7274" t="n">
        <x:v>3</x:v>
      </x:c>
      <x:c r="D7274" t="n">
        <x:v>71</x:v>
      </x:c>
      <x:c r="E7274" s="203" t="n">
        <x:v>45199</x:v>
      </x:c>
      <x:c r="F7274" t="inlineStr">
        <x:is>
          <x:t xml:space="preserve">EBIT011</x:t>
        </x:is>
      </x:c>
      <x:c r="G7274" t="inlineStr">
        <x:is>
          <x:t xml:space="preserve">Despesas Totais</x:t>
        </x:is>
      </x:c>
      <x:c r="H7274" t="inlineStr">
        <x:is>
          <x:t xml:space="preserve">Despesas</x:t>
        </x:is>
      </x:c>
      <x:c r="I7274" t="inlineStr">
        <x:is>
          <x:t xml:space="preserve">TOTAL</x:t>
        </x:is>
      </x:c>
      <x:c r="J7274" s="239" t="n">
        <x:v>-46456</x:v>
      </x:c>
      <x:c r="K7274" t="inlineStr">
        <x:is>
          <x:t xml:space="preserve">TOTAL</x:t>
        </x:is>
      </x:c>
      <x:c r="L7274" s="239" t="n">
        <x:v>-28899</x:v>
      </x:c>
      <x:c r="M7274" s="239" t="n">
        <x:v>-17557</x:v>
      </x:c>
    </x:row>
    <x:row r="7275">
      <x:c r="A7275" t="inlineStr">
        <x:is>
          <x:t xml:space="preserve">3T23</x:t>
        </x:is>
      </x:c>
      <x:c r="B7275" t="n">
        <x:v>2023</x:v>
      </x:c>
      <x:c r="C7275" t="n">
        <x:v>3</x:v>
      </x:c>
      <x:c r="D7275" t="n">
        <x:v>71</x:v>
      </x:c>
      <x:c r="E7275" s="203" t="n">
        <x:v>45199</x:v>
      </x:c>
      <x:c r="F7275" t="inlineStr">
        <x:is>
          <x:t xml:space="preserve">EBIT012</x:t>
        </x:is>
      </x:c>
      <x:c r="G7275" t="inlineStr">
        <x:is>
          <x:t xml:space="preserve">Lucro Operacional Total</x:t>
        </x:is>
      </x:c>
      <x:c r="H7275" t="inlineStr">
        <x:is>
          <x:t xml:space="preserve">Lucro (prejuízo) antes do resultado financeiro, das participações e impostos</x:t>
        </x:is>
      </x:c>
      <x:c r="I7275" t="inlineStr">
        <x:is>
          <x:t xml:space="preserve">CORP.</x:t>
        </x:is>
      </x:c>
      <x:c r="J7275" s="239" t="n">
        <x:v>-9476</x:v>
      </x:c>
      <x:c r="K7275" t="inlineStr">
        <x:is>
          <x:t xml:space="preserve">CORPORATIVO / OUTROS NEGÓCIOS</x:t>
        </x:is>
      </x:c>
      <x:c r="L7275" s="239" t="n">
        <x:v>-5852</x:v>
      </x:c>
      <x:c r="M7275" s="239" t="n">
        <x:v>-3624</x:v>
      </x:c>
    </x:row>
    <x:row r="7276">
      <x:c r="A7276" t="inlineStr">
        <x:is>
          <x:t xml:space="preserve">3T23</x:t>
        </x:is>
      </x:c>
      <x:c r="B7276" t="n">
        <x:v>2023</x:v>
      </x:c>
      <x:c r="C7276" t="n">
        <x:v>3</x:v>
      </x:c>
      <x:c r="D7276" t="n">
        <x:v>71</x:v>
      </x:c>
      <x:c r="E7276" s="203" t="n">
        <x:v>45199</x:v>
      </x:c>
      <x:c r="F7276" t="inlineStr">
        <x:is>
          <x:t xml:space="preserve">EBIT012</x:t>
        </x:is>
      </x:c>
      <x:c r="G7276" t="inlineStr">
        <x:is>
          <x:t xml:space="preserve">Lucro Operacional Total</x:t>
        </x:is>
      </x:c>
      <x:c r="H7276" t="inlineStr">
        <x:is>
          <x:t xml:space="preserve">Lucro (prejuízo) antes do resultado financeiro, das participações e impostos</x:t>
        </x:is>
      </x:c>
      <x:c r="I7276" t="inlineStr">
        <x:is>
          <x:t xml:space="preserve">E&amp;P</x:t>
        </x:is>
      </x:c>
      <x:c r="J7276" s="239" t="n">
        <x:v>134808</x:v>
      </x:c>
      <x:c r="K7276" t="inlineStr">
        <x:is>
          <x:t xml:space="preserve">E&amp;P</x:t>
        </x:is>
      </x:c>
      <x:c r="L7276" s="239" t="n">
        <x:v>87880</x:v>
      </x:c>
      <x:c r="M7276" s="239" t="n">
        <x:v>46928</x:v>
      </x:c>
    </x:row>
    <x:row r="7277">
      <x:c r="A7277" t="inlineStr">
        <x:is>
          <x:t xml:space="preserve">3T23</x:t>
        </x:is>
      </x:c>
      <x:c r="B7277" t="n">
        <x:v>2023</x:v>
      </x:c>
      <x:c r="C7277" t="n">
        <x:v>3</x:v>
      </x:c>
      <x:c r="D7277" t="n">
        <x:v>71</x:v>
      </x:c>
      <x:c r="E7277" s="203" t="n">
        <x:v>45199</x:v>
      </x:c>
      <x:c r="F7277" t="inlineStr">
        <x:is>
          <x:t xml:space="preserve">EBIT012</x:t>
        </x:is>
      </x:c>
      <x:c r="G7277" t="inlineStr">
        <x:is>
          <x:t xml:space="preserve">Lucro Operacional Total</x:t>
        </x:is>
      </x:c>
      <x:c r="H7277" t="inlineStr">
        <x:is>
          <x:t xml:space="preserve">Lucro (prejuízo) antes do resultado financeiro, das participações e impostos</x:t>
        </x:is>
      </x:c>
      <x:c r="I7277" t="inlineStr">
        <x:is>
          <x:t xml:space="preserve">ELIMIN.</x:t>
        </x:is>
      </x:c>
      <x:c r="J7277" s="239" t="n">
        <x:v>-1807</x:v>
      </x:c>
      <x:c r="K7277" t="inlineStr">
        <x:is>
          <x:t xml:space="preserve">ELIMINAÇÕES</x:t>
        </x:is>
      </x:c>
      <x:c r="L7277" s="239" t="n">
        <x:v>2814</x:v>
      </x:c>
      <x:c r="M7277" s="239" t="n">
        <x:v>-4621</x:v>
      </x:c>
    </x:row>
    <x:row r="7278">
      <x:c r="A7278" t="inlineStr">
        <x:is>
          <x:t xml:space="preserve">3T23</x:t>
        </x:is>
      </x:c>
      <x:c r="B7278" t="n">
        <x:v>2023</x:v>
      </x:c>
      <x:c r="C7278" t="n">
        <x:v>3</x:v>
      </x:c>
      <x:c r="D7278" t="n">
        <x:v>71</x:v>
      </x:c>
      <x:c r="E7278" s="203" t="n">
        <x:v>45199</x:v>
      </x:c>
      <x:c r="F7278" t="inlineStr">
        <x:is>
          <x:t xml:space="preserve">EBIT012</x:t>
        </x:is>
      </x:c>
      <x:c r="G7278" t="inlineStr">
        <x:is>
          <x:t xml:space="preserve">Lucro Operacional Total</x:t>
        </x:is>
      </x:c>
      <x:c r="H7278" t="inlineStr">
        <x:is>
          <x:t xml:space="preserve">Lucro (prejuízo) antes do resultado financeiro, das participações e impostos</x:t>
        </x:is>
      </x:c>
      <x:c r="I7278" t="inlineStr">
        <x:is>
          <x:t xml:space="preserve">GÁS &amp; ENERGIA</x:t>
        </x:is>
      </x:c>
      <x:c r="J7278" s="239" t="n">
        <x:v>7696</x:v>
      </x:c>
      <x:c r="K7278" t="inlineStr">
        <x:is>
          <x:t xml:space="preserve">GÁS &amp; ENERGIA / G&amp;EBC</x:t>
        </x:is>
      </x:c>
      <x:c r="L7278" s="239" t="n">
        <x:v>5006</x:v>
      </x:c>
      <x:c r="M7278" s="239" t="n">
        <x:v>2690</x:v>
      </x:c>
    </x:row>
    <x:row r="7279">
      <x:c r="A7279" t="inlineStr">
        <x:is>
          <x:t xml:space="preserve">3T23</x:t>
        </x:is>
      </x:c>
      <x:c r="B7279" t="n">
        <x:v>2023</x:v>
      </x:c>
      <x:c r="C7279" t="n">
        <x:v>3</x:v>
      </x:c>
      <x:c r="D7279" t="n">
        <x:v>71</x:v>
      </x:c>
      <x:c r="E7279" s="203" t="n">
        <x:v>45199</x:v>
      </x:c>
      <x:c r="F7279" t="inlineStr">
        <x:is>
          <x:t xml:space="preserve">EBIT012</x:t>
        </x:is>
      </x:c>
      <x:c r="G7279" t="inlineStr">
        <x:is>
          <x:t xml:space="preserve">Lucro Operacional Total</x:t>
        </x:is>
      </x:c>
      <x:c r="H7279" t="inlineStr">
        <x:is>
          <x:t xml:space="preserve">Lucro (prejuízo) antes do resultado financeiro, das participações e impostos</x:t>
        </x:is>
      </x:c>
      <x:c r="I7279" t="inlineStr">
        <x:is>
          <x:t xml:space="preserve">RTC</x:t>
        </x:is>
      </x:c>
      <x:c r="J7279" s="239" t="n">
        <x:v>19630</x:v>
      </x:c>
      <x:c r="K7279" t="inlineStr">
        <x:is>
          <x:t xml:space="preserve">REFINO / RTC</x:t>
        </x:is>
      </x:c>
      <x:c r="L7279" s="239" t="n">
        <x:v>12245</x:v>
      </x:c>
      <x:c r="M7279" s="239" t="n">
        <x:v>7385</x:v>
      </x:c>
    </x:row>
    <x:row r="7280">
      <x:c r="A7280" t="inlineStr">
        <x:is>
          <x:t xml:space="preserve">3T23</x:t>
        </x:is>
      </x:c>
      <x:c r="B7280" t="n">
        <x:v>2023</x:v>
      </x:c>
      <x:c r="C7280" t="n">
        <x:v>3</x:v>
      </x:c>
      <x:c r="D7280" t="n">
        <x:v>71</x:v>
      </x:c>
      <x:c r="E7280" s="203" t="n">
        <x:v>45199</x:v>
      </x:c>
      <x:c r="F7280" t="inlineStr">
        <x:is>
          <x:t xml:space="preserve">EBIT012</x:t>
        </x:is>
      </x:c>
      <x:c r="G7280" t="inlineStr">
        <x:is>
          <x:t xml:space="preserve">Lucro Operacional Total</x:t>
        </x:is>
      </x:c>
      <x:c r="H7280" t="inlineStr">
        <x:is>
          <x:t xml:space="preserve">Lucro (prejuízo) antes do resultado financeiro, das participações e impostos</x:t>
        </x:is>
      </x:c>
      <x:c r="I7280" t="inlineStr">
        <x:is>
          <x:t xml:space="preserve">TOTAL</x:t>
        </x:is>
      </x:c>
      <x:c r="J7280" s="239" t="n">
        <x:v>150851</x:v>
      </x:c>
      <x:c r="K7280" t="inlineStr">
        <x:is>
          <x:t xml:space="preserve">TOTAL</x:t>
        </x:is>
      </x:c>
      <x:c r="L7280" s="239" t="n">
        <x:v>102093</x:v>
      </x:c>
      <x:c r="M7280" s="239" t="n">
        <x:v>48758</x:v>
      </x:c>
    </x:row>
    <x:row r="7281">
      <x:c r="A7281" t="inlineStr">
        <x:is>
          <x:t xml:space="preserve">4T23</x:t>
        </x:is>
      </x:c>
      <x:c r="B7281" t="n">
        <x:v>2023</x:v>
      </x:c>
      <x:c r="C7281" t="n">
        <x:v>4</x:v>
      </x:c>
      <x:c r="D7281" t="n">
        <x:v>72</x:v>
      </x:c>
      <x:c r="E7281" s="203" t="n">
        <x:v>45291</x:v>
      </x:c>
      <x:c r="F7281" t="inlineStr">
        <x:is>
          <x:t xml:space="preserve">EBIT000A</x:t>
        </x:is>
      </x:c>
      <x:c r="G7281" t="inlineStr">
        <x:is>
          <x:t xml:space="preserve">Receita</x:t>
        </x:is>
      </x:c>
      <x:c r="H7281" t="inlineStr">
        <x:is>
          <x:t xml:space="preserve">Intersegmentos</x:t>
        </x:is>
      </x:c>
      <x:c r="I7281" t="inlineStr">
        <x:is>
          <x:t xml:space="preserve">CORP.</x:t>
        </x:is>
      </x:c>
      <x:c r="J7281" s="239" t="n">
        <x:v>45</x:v>
      </x:c>
      <x:c r="K7281" t="inlineStr">
        <x:is>
          <x:t xml:space="preserve">CORPORATIVO / OUTROS NEGÓCIOS</x:t>
        </x:is>
      </x:c>
      <x:c r="L7281" s="239" t="n">
        <x:v>30</x:v>
      </x:c>
      <x:c r="M7281" s="239" t="n">
        <x:v>15</x:v>
      </x:c>
    </x:row>
    <x:row r="7282">
      <x:c r="A7282" t="inlineStr">
        <x:is>
          <x:t xml:space="preserve">4T23</x:t>
        </x:is>
      </x:c>
      <x:c r="B7282" t="n">
        <x:v>2023</x:v>
      </x:c>
      <x:c r="C7282" t="n">
        <x:v>4</x:v>
      </x:c>
      <x:c r="D7282" t="n">
        <x:v>72</x:v>
      </x:c>
      <x:c r="E7282" s="203" t="n">
        <x:v>45291</x:v>
      </x:c>
      <x:c r="F7282" t="inlineStr">
        <x:is>
          <x:t xml:space="preserve">EBIT000A</x:t>
        </x:is>
      </x:c>
      <x:c r="G7282" t="inlineStr">
        <x:is>
          <x:t xml:space="preserve">Receita</x:t>
        </x:is>
      </x:c>
      <x:c r="H7282" t="inlineStr">
        <x:is>
          <x:t xml:space="preserve">Intersegmentos</x:t>
        </x:is>
      </x:c>
      <x:c r="I7282" t="inlineStr">
        <x:is>
          <x:t xml:space="preserve">E&amp;P</x:t>
        </x:is>
      </x:c>
      <x:c r="J7282" s="239" t="n">
        <x:v>330075</x:v>
      </x:c>
      <x:c r="K7282" t="inlineStr">
        <x:is>
          <x:t xml:space="preserve">E&amp;P</x:t>
        </x:is>
      </x:c>
      <x:c r="L7282" s="239" t="n">
        <x:v>238935</x:v>
      </x:c>
      <x:c r="M7282" s="239" t="n">
        <x:v>91140</x:v>
      </x:c>
    </x:row>
    <x:row r="7283">
      <x:c r="A7283" t="inlineStr">
        <x:is>
          <x:t xml:space="preserve">4T23</x:t>
        </x:is>
      </x:c>
      <x:c r="B7283" t="n">
        <x:v>2023</x:v>
      </x:c>
      <x:c r="C7283" t="n">
        <x:v>4</x:v>
      </x:c>
      <x:c r="D7283" t="n">
        <x:v>72</x:v>
      </x:c>
      <x:c r="E7283" s="203" t="n">
        <x:v>45291</x:v>
      </x:c>
      <x:c r="F7283" t="inlineStr">
        <x:is>
          <x:t xml:space="preserve">EBIT000A</x:t>
        </x:is>
      </x:c>
      <x:c r="G7283" t="inlineStr">
        <x:is>
          <x:t xml:space="preserve">Receita</x:t>
        </x:is>
      </x:c>
      <x:c r="H7283" t="inlineStr">
        <x:is>
          <x:t xml:space="preserve">Intersegmentos</x:t>
        </x:is>
      </x:c>
      <x:c r="I7283" t="inlineStr">
        <x:is>
          <x:t xml:space="preserve">ELIMIN.</x:t>
        </x:is>
      </x:c>
      <x:c r="J7283" s="239" t="n">
        <x:v>-353573</x:v>
      </x:c>
      <x:c r="K7283" t="inlineStr">
        <x:is>
          <x:t xml:space="preserve">ELIMINAÇÕES</x:t>
        </x:is>
      </x:c>
      <x:c r="L7283" s="239" t="n">
        <x:v>-256175</x:v>
      </x:c>
      <x:c r="M7283" s="239" t="n">
        <x:v>-97398</x:v>
      </x:c>
    </x:row>
    <x:row r="7284">
      <x:c r="A7284" t="inlineStr">
        <x:is>
          <x:t xml:space="preserve">4T23</x:t>
        </x:is>
      </x:c>
      <x:c r="B7284" t="n">
        <x:v>2023</x:v>
      </x:c>
      <x:c r="C7284" t="n">
        <x:v>4</x:v>
      </x:c>
      <x:c r="D7284" t="n">
        <x:v>72</x:v>
      </x:c>
      <x:c r="E7284" s="203" t="n">
        <x:v>45291</x:v>
      </x:c>
      <x:c r="F7284" t="inlineStr">
        <x:is>
          <x:t xml:space="preserve">EBIT000A</x:t>
        </x:is>
      </x:c>
      <x:c r="G7284" t="inlineStr">
        <x:is>
          <x:t xml:space="preserve">Receita</x:t>
        </x:is>
      </x:c>
      <x:c r="H7284" t="inlineStr">
        <x:is>
          <x:t xml:space="preserve">Intersegmentos</x:t>
        </x:is>
      </x:c>
      <x:c r="I7284" t="inlineStr">
        <x:is>
          <x:t xml:space="preserve">GÁS &amp; ENERGIAS DE BAIXO CARBONO</x:t>
        </x:is>
      </x:c>
      <x:c r="J7284" s="239" t="n">
        <x:v>16388</x:v>
      </x:c>
      <x:c r="K7284" t="inlineStr">
        <x:is>
          <x:t xml:space="preserve">GÁS &amp; ENERGIA / G&amp;EBC</x:t>
        </x:is>
      </x:c>
      <x:c r="L7284" s="239" t="n">
        <x:v>11827</x:v>
      </x:c>
      <x:c r="M7284" s="239" t="n">
        <x:v>4561</x:v>
      </x:c>
    </x:row>
    <x:row r="7285">
      <x:c r="A7285" t="inlineStr">
        <x:is>
          <x:t xml:space="preserve">4T23</x:t>
        </x:is>
      </x:c>
      <x:c r="B7285" t="n">
        <x:v>2023</x:v>
      </x:c>
      <x:c r="C7285" t="n">
        <x:v>4</x:v>
      </x:c>
      <x:c r="D7285" t="n">
        <x:v>72</x:v>
      </x:c>
      <x:c r="E7285" s="203" t="n">
        <x:v>45291</x:v>
      </x:c>
      <x:c r="F7285" t="inlineStr">
        <x:is>
          <x:t xml:space="preserve">EBIT000A</x:t>
        </x:is>
      </x:c>
      <x:c r="G7285" t="inlineStr">
        <x:is>
          <x:t xml:space="preserve">Receita</x:t>
        </x:is>
      </x:c>
      <x:c r="H7285" t="inlineStr">
        <x:is>
          <x:t xml:space="preserve">Intersegmentos</x:t>
        </x:is>
      </x:c>
      <x:c r="I7285" t="inlineStr">
        <x:is>
          <x:t xml:space="preserve">RTC</x:t>
        </x:is>
      </x:c>
      <x:c r="J7285" s="239" t="n">
        <x:v>7065</x:v>
      </x:c>
      <x:c r="K7285" t="inlineStr">
        <x:is>
          <x:t xml:space="preserve">REFINO / RTC</x:t>
        </x:is>
      </x:c>
      <x:c r="L7285" s="239" t="n">
        <x:v>5383</x:v>
      </x:c>
      <x:c r="M7285" s="239" t="n">
        <x:v>1682</x:v>
      </x:c>
    </x:row>
    <x:row r="7286">
      <x:c r="A7286" t="inlineStr">
        <x:is>
          <x:t xml:space="preserve">4T23</x:t>
        </x:is>
      </x:c>
      <x:c r="B7286" t="n">
        <x:v>2023</x:v>
      </x:c>
      <x:c r="C7286" t="n">
        <x:v>4</x:v>
      </x:c>
      <x:c r="D7286" t="n">
        <x:v>72</x:v>
      </x:c>
      <x:c r="E7286" s="203" t="n">
        <x:v>45291</x:v>
      </x:c>
      <x:c r="F7286" t="inlineStr">
        <x:is>
          <x:t xml:space="preserve">EBIT000A</x:t>
        </x:is>
      </x:c>
      <x:c r="G7286" t="inlineStr">
        <x:is>
          <x:t xml:space="preserve">Receita</x:t>
        </x:is>
      </x:c>
      <x:c r="H7286" t="inlineStr">
        <x:is>
          <x:t xml:space="preserve">Intersegmentos</x:t>
        </x:is>
      </x:c>
      <x:c r="I7286" t="inlineStr">
        <x:is>
          <x:t xml:space="preserve">TOTAL</x:t>
        </x:is>
      </x:c>
      <x:c r="J7286" s="239" t="n">
        <x:v>0</x:v>
      </x:c>
      <x:c r="K7286" t="inlineStr">
        <x:is>
          <x:t xml:space="preserve">TOTAL</x:t>
        </x:is>
      </x:c>
      <x:c r="L7286" s="239" t="n">
        <x:v>0</x:v>
      </x:c>
      <x:c r="M7286" s="239" t="n">
        <x:v>0</x:v>
      </x:c>
    </x:row>
    <x:row r="7287">
      <x:c r="A7287" t="inlineStr">
        <x:is>
          <x:t xml:space="preserve">4T23</x:t>
        </x:is>
      </x:c>
      <x:c r="B7287" t="n">
        <x:v>2023</x:v>
      </x:c>
      <x:c r="C7287" t="n">
        <x:v>4</x:v>
      </x:c>
      <x:c r="D7287" t="n">
        <x:v>72</x:v>
      </x:c>
      <x:c r="E7287" s="203" t="n">
        <x:v>45291</x:v>
      </x:c>
      <x:c r="F7287" t="inlineStr">
        <x:is>
          <x:t xml:space="preserve">EBIT000B</x:t>
        </x:is>
      </x:c>
      <x:c r="G7287" t="inlineStr">
        <x:is>
          <x:t xml:space="preserve">Receita</x:t>
        </x:is>
      </x:c>
      <x:c r="H7287" t="inlineStr">
        <x:is>
          <x:t xml:space="preserve">Terceiros</x:t>
        </x:is>
      </x:c>
      <x:c r="I7287" t="inlineStr">
        <x:is>
          <x:t xml:space="preserve">CORP.</x:t>
        </x:is>
      </x:c>
      <x:c r="J7287" s="239" t="n">
        <x:v>1774</x:v>
      </x:c>
      <x:c r="K7287" t="inlineStr">
        <x:is>
          <x:t xml:space="preserve">CORPORATIVO / OUTROS NEGÓCIOS</x:t>
        </x:is>
      </x:c>
      <x:c r="L7287" s="239" t="n">
        <x:v>1240</x:v>
      </x:c>
      <x:c r="M7287" s="239" t="n">
        <x:v>534</x:v>
      </x:c>
    </x:row>
    <x:row r="7288">
      <x:c r="A7288" t="inlineStr">
        <x:is>
          <x:t xml:space="preserve">4T23</x:t>
        </x:is>
      </x:c>
      <x:c r="B7288" t="n">
        <x:v>2023</x:v>
      </x:c>
      <x:c r="C7288" t="n">
        <x:v>4</x:v>
      </x:c>
      <x:c r="D7288" t="n">
        <x:v>72</x:v>
      </x:c>
      <x:c r="E7288" s="203" t="n">
        <x:v>45291</x:v>
      </x:c>
      <x:c r="F7288" t="inlineStr">
        <x:is>
          <x:t xml:space="preserve">EBIT000B</x:t>
        </x:is>
      </x:c>
      <x:c r="G7288" t="inlineStr">
        <x:is>
          <x:t xml:space="preserve">Receita</x:t>
        </x:is>
      </x:c>
      <x:c r="H7288" t="inlineStr">
        <x:is>
          <x:t xml:space="preserve">Terceiros</x:t>
        </x:is>
      </x:c>
      <x:c r="I7288" t="inlineStr">
        <x:is>
          <x:t xml:space="preserve">E&amp;P</x:t>
        </x:is>
      </x:c>
      <x:c r="J7288" s="239" t="n">
        <x:v>3859</x:v>
      </x:c>
      <x:c r="K7288" t="inlineStr">
        <x:is>
          <x:t xml:space="preserve">E&amp;P</x:t>
        </x:is>
      </x:c>
      <x:c r="L7288" s="239" t="n">
        <x:v>3239</x:v>
      </x:c>
      <x:c r="M7288" s="239" t="n">
        <x:v>620</x:v>
      </x:c>
    </x:row>
    <x:row r="7289">
      <x:c r="A7289" t="inlineStr">
        <x:is>
          <x:t xml:space="preserve">4T23</x:t>
        </x:is>
      </x:c>
      <x:c r="B7289" t="n">
        <x:v>2023</x:v>
      </x:c>
      <x:c r="C7289" t="n">
        <x:v>4</x:v>
      </x:c>
      <x:c r="D7289" t="n">
        <x:v>72</x:v>
      </x:c>
      <x:c r="E7289" s="203" t="n">
        <x:v>45291</x:v>
      </x:c>
      <x:c r="F7289" t="inlineStr">
        <x:is>
          <x:t xml:space="preserve">EBIT000B</x:t>
        </x:is>
      </x:c>
      <x:c r="G7289" t="inlineStr">
        <x:is>
          <x:t xml:space="preserve">Receita</x:t>
        </x:is>
      </x:c>
      <x:c r="H7289" t="inlineStr">
        <x:is>
          <x:t xml:space="preserve">Terceiros</x:t>
        </x:is>
      </x:c>
      <x:c r="I7289" t="inlineStr">
        <x:is>
          <x:t xml:space="preserve">ELIMIN.</x:t>
        </x:is>
      </x:c>
      <x:c r="J7289" s="239" t="n">
        <x:v>0</x:v>
      </x:c>
      <x:c r="K7289" t="inlineStr">
        <x:is>
          <x:t xml:space="preserve">ELIMINAÇÕES</x:t>
        </x:is>
      </x:c>
      <x:c r="L7289" s="239" t="n">
        <x:v>0</x:v>
      </x:c>
      <x:c r="M7289" s="239" t="n">
        <x:v>0</x:v>
      </x:c>
    </x:row>
    <x:row r="7290">
      <x:c r="A7290" t="inlineStr">
        <x:is>
          <x:t xml:space="preserve">4T23</x:t>
        </x:is>
      </x:c>
      <x:c r="B7290" t="n">
        <x:v>2023</x:v>
      </x:c>
      <x:c r="C7290" t="n">
        <x:v>4</x:v>
      </x:c>
      <x:c r="D7290" t="n">
        <x:v>72</x:v>
      </x:c>
      <x:c r="E7290" s="203" t="n">
        <x:v>45291</x:v>
      </x:c>
      <x:c r="F7290" t="inlineStr">
        <x:is>
          <x:t xml:space="preserve">EBIT000B</x:t>
        </x:is>
      </x:c>
      <x:c r="G7290" t="inlineStr">
        <x:is>
          <x:t xml:space="preserve">Receita</x:t>
        </x:is>
      </x:c>
      <x:c r="H7290" t="inlineStr">
        <x:is>
          <x:t xml:space="preserve">Terceiros</x:t>
        </x:is>
      </x:c>
      <x:c r="I7290" t="inlineStr">
        <x:is>
          <x:t xml:space="preserve">GÁS &amp; ENERGIAS DE BAIXO CARBONO</x:t>
        </x:is>
      </x:c>
      <x:c r="J7290" s="239" t="n">
        <x:v>39088</x:v>
      </x:c>
      <x:c r="K7290" t="inlineStr">
        <x:is>
          <x:t xml:space="preserve">GÁS &amp; ENERGIA / G&amp;EBC</x:t>
        </x:is>
      </x:c>
      <x:c r="L7290" s="239" t="n">
        <x:v>29510</x:v>
      </x:c>
      <x:c r="M7290" s="239" t="n">
        <x:v>9578</x:v>
      </x:c>
    </x:row>
    <x:row r="7291">
      <x:c r="A7291" t="inlineStr">
        <x:is>
          <x:t xml:space="preserve">4T23</x:t>
        </x:is>
      </x:c>
      <x:c r="B7291" t="n">
        <x:v>2023</x:v>
      </x:c>
      <x:c r="C7291" t="n">
        <x:v>4</x:v>
      </x:c>
      <x:c r="D7291" t="n">
        <x:v>72</x:v>
      </x:c>
      <x:c r="E7291" s="203" t="n">
        <x:v>45291</x:v>
      </x:c>
      <x:c r="F7291" t="inlineStr">
        <x:is>
          <x:t xml:space="preserve">EBIT000B</x:t>
        </x:is>
      </x:c>
      <x:c r="G7291" t="inlineStr">
        <x:is>
          <x:t xml:space="preserve">Receita</x:t>
        </x:is>
      </x:c>
      <x:c r="H7291" t="inlineStr">
        <x:is>
          <x:t xml:space="preserve">Terceiros</x:t>
        </x:is>
      </x:c>
      <x:c r="I7291" t="inlineStr">
        <x:is>
          <x:t xml:space="preserve">RTC</x:t>
        </x:is>
      </x:c>
      <x:c r="J7291" s="239" t="n">
        <x:v>467273</x:v>
      </x:c>
      <x:c r="K7291" t="inlineStr">
        <x:is>
          <x:t xml:space="preserve">REFINO / RTC</x:t>
        </x:is>
      </x:c>
      <x:c r="L7291" s="239" t="n">
        <x:v>343747</x:v>
      </x:c>
      <x:c r="M7291" s="239" t="n">
        <x:v>123526</x:v>
      </x:c>
    </x:row>
    <x:row r="7292">
      <x:c r="A7292" t="inlineStr">
        <x:is>
          <x:t xml:space="preserve">4T23</x:t>
        </x:is>
      </x:c>
      <x:c r="B7292" t="n">
        <x:v>2023</x:v>
      </x:c>
      <x:c r="C7292" t="n">
        <x:v>4</x:v>
      </x:c>
      <x:c r="D7292" t="n">
        <x:v>72</x:v>
      </x:c>
      <x:c r="E7292" s="203" t="n">
        <x:v>45291</x:v>
      </x:c>
      <x:c r="F7292" t="inlineStr">
        <x:is>
          <x:t xml:space="preserve">EBIT000B</x:t>
        </x:is>
      </x:c>
      <x:c r="G7292" t="inlineStr">
        <x:is>
          <x:t xml:space="preserve">Receita</x:t>
        </x:is>
      </x:c>
      <x:c r="H7292" t="inlineStr">
        <x:is>
          <x:t xml:space="preserve">Terceiros</x:t>
        </x:is>
      </x:c>
      <x:c r="I7292" t="inlineStr">
        <x:is>
          <x:t xml:space="preserve">TOTAL</x:t>
        </x:is>
      </x:c>
      <x:c r="J7292" s="239" t="n">
        <x:v>511994</x:v>
      </x:c>
      <x:c r="K7292" t="inlineStr">
        <x:is>
          <x:t xml:space="preserve">TOTAL</x:t>
        </x:is>
      </x:c>
      <x:c r="L7292" s="239" t="n">
        <x:v>377736</x:v>
      </x:c>
      <x:c r="M7292" s="239" t="n">
        <x:v>134258</x:v>
      </x:c>
    </x:row>
    <x:row r="7293">
      <x:c r="A7293" t="inlineStr">
        <x:is>
          <x:t xml:space="preserve">4T23</x:t>
        </x:is>
      </x:c>
      <x:c r="B7293" t="n">
        <x:v>2023</x:v>
      </x:c>
      <x:c r="C7293" t="n">
        <x:v>4</x:v>
      </x:c>
      <x:c r="D7293" t="n">
        <x:v>72</x:v>
      </x:c>
      <x:c r="E7293" s="203" t="n">
        <x:v>45291</x:v>
      </x:c>
      <x:c r="F7293" t="inlineStr">
        <x:is>
          <x:t xml:space="preserve">EBIT001</x:t>
        </x:is>
      </x:c>
      <x:c r="G7293" t="inlineStr">
        <x:is>
          <x:t xml:space="preserve">Receita Total</x:t>
        </x:is>
      </x:c>
      <x:c r="H7293" t="inlineStr">
        <x:is>
          <x:t xml:space="preserve">Receita de vendas</x:t>
        </x:is>
      </x:c>
      <x:c r="I7293" t="inlineStr">
        <x:is>
          <x:t xml:space="preserve">CORP.</x:t>
        </x:is>
      </x:c>
      <x:c r="J7293" s="239" t="n">
        <x:v>1819</x:v>
      </x:c>
      <x:c r="K7293" t="inlineStr">
        <x:is>
          <x:t xml:space="preserve">CORPORATIVO / OUTROS NEGÓCIOS</x:t>
        </x:is>
      </x:c>
      <x:c r="L7293" s="239" t="n">
        <x:v>1270</x:v>
      </x:c>
      <x:c r="M7293" s="239" t="n">
        <x:v>549</x:v>
      </x:c>
    </x:row>
    <x:row r="7294">
      <x:c r="A7294" t="inlineStr">
        <x:is>
          <x:t xml:space="preserve">4T23</x:t>
        </x:is>
      </x:c>
      <x:c r="B7294" t="n">
        <x:v>2023</x:v>
      </x:c>
      <x:c r="C7294" t="n">
        <x:v>4</x:v>
      </x:c>
      <x:c r="D7294" t="n">
        <x:v>72</x:v>
      </x:c>
      <x:c r="E7294" s="203" t="n">
        <x:v>45291</x:v>
      </x:c>
      <x:c r="F7294" t="inlineStr">
        <x:is>
          <x:t xml:space="preserve">EBIT001</x:t>
        </x:is>
      </x:c>
      <x:c r="G7294" t="inlineStr">
        <x:is>
          <x:t xml:space="preserve">Receita Total</x:t>
        </x:is>
      </x:c>
      <x:c r="H7294" t="inlineStr">
        <x:is>
          <x:t xml:space="preserve">Receita de vendas</x:t>
        </x:is>
      </x:c>
      <x:c r="I7294" t="inlineStr">
        <x:is>
          <x:t xml:space="preserve">E&amp;P</x:t>
        </x:is>
      </x:c>
      <x:c r="J7294" s="239" t="n">
        <x:v>333934</x:v>
      </x:c>
      <x:c r="K7294" t="inlineStr">
        <x:is>
          <x:t xml:space="preserve">E&amp;P</x:t>
        </x:is>
      </x:c>
      <x:c r="L7294" s="239" t="n">
        <x:v>242174</x:v>
      </x:c>
      <x:c r="M7294" s="239" t="n">
        <x:v>91760</x:v>
      </x:c>
    </x:row>
    <x:row r="7295">
      <x:c r="A7295" t="inlineStr">
        <x:is>
          <x:t xml:space="preserve">4T23</x:t>
        </x:is>
      </x:c>
      <x:c r="B7295" t="n">
        <x:v>2023</x:v>
      </x:c>
      <x:c r="C7295" t="n">
        <x:v>4</x:v>
      </x:c>
      <x:c r="D7295" t="n">
        <x:v>72</x:v>
      </x:c>
      <x:c r="E7295" s="203" t="n">
        <x:v>45291</x:v>
      </x:c>
      <x:c r="F7295" t="inlineStr">
        <x:is>
          <x:t xml:space="preserve">EBIT001</x:t>
        </x:is>
      </x:c>
      <x:c r="G7295" t="inlineStr">
        <x:is>
          <x:t xml:space="preserve">Receita Total</x:t>
        </x:is>
      </x:c>
      <x:c r="H7295" t="inlineStr">
        <x:is>
          <x:t xml:space="preserve">Receita de vendas</x:t>
        </x:is>
      </x:c>
      <x:c r="I7295" t="inlineStr">
        <x:is>
          <x:t xml:space="preserve">ELIMIN.</x:t>
        </x:is>
      </x:c>
      <x:c r="J7295" s="239" t="n">
        <x:v>-353573</x:v>
      </x:c>
      <x:c r="K7295" t="inlineStr">
        <x:is>
          <x:t xml:space="preserve">ELIMINAÇÕES</x:t>
        </x:is>
      </x:c>
      <x:c r="L7295" s="239" t="n">
        <x:v>-256175</x:v>
      </x:c>
      <x:c r="M7295" s="239" t="n">
        <x:v>-97398</x:v>
      </x:c>
    </x:row>
    <x:row r="7296">
      <x:c r="A7296" t="inlineStr">
        <x:is>
          <x:t xml:space="preserve">4T23</x:t>
        </x:is>
      </x:c>
      <x:c r="B7296" t="n">
        <x:v>2023</x:v>
      </x:c>
      <x:c r="C7296" t="n">
        <x:v>4</x:v>
      </x:c>
      <x:c r="D7296" t="n">
        <x:v>72</x:v>
      </x:c>
      <x:c r="E7296" s="203" t="n">
        <x:v>45291</x:v>
      </x:c>
      <x:c r="F7296" t="inlineStr">
        <x:is>
          <x:t xml:space="preserve">EBIT001</x:t>
        </x:is>
      </x:c>
      <x:c r="G7296" t="inlineStr">
        <x:is>
          <x:t xml:space="preserve">Receita Total</x:t>
        </x:is>
      </x:c>
      <x:c r="H7296" t="inlineStr">
        <x:is>
          <x:t xml:space="preserve">Receita de vendas</x:t>
        </x:is>
      </x:c>
      <x:c r="I7296" t="inlineStr">
        <x:is>
          <x:t xml:space="preserve">GÁS &amp; ENERGIAS DE BAIXO CARBONO</x:t>
        </x:is>
      </x:c>
      <x:c r="J7296" s="239" t="n">
        <x:v>55476</x:v>
      </x:c>
      <x:c r="K7296" t="inlineStr">
        <x:is>
          <x:t xml:space="preserve">GÁS &amp; ENERGIA / G&amp;EBC</x:t>
        </x:is>
      </x:c>
      <x:c r="L7296" s="239" t="n">
        <x:v>41337</x:v>
      </x:c>
      <x:c r="M7296" s="239" t="n">
        <x:v>14139</x:v>
      </x:c>
    </x:row>
    <x:row r="7297">
      <x:c r="A7297" t="inlineStr">
        <x:is>
          <x:t xml:space="preserve">4T23</x:t>
        </x:is>
      </x:c>
      <x:c r="B7297" t="n">
        <x:v>2023</x:v>
      </x:c>
      <x:c r="C7297" t="n">
        <x:v>4</x:v>
      </x:c>
      <x:c r="D7297" t="n">
        <x:v>72</x:v>
      </x:c>
      <x:c r="E7297" s="203" t="n">
        <x:v>45291</x:v>
      </x:c>
      <x:c r="F7297" t="inlineStr">
        <x:is>
          <x:t xml:space="preserve">EBIT001</x:t>
        </x:is>
      </x:c>
      <x:c r="G7297" t="inlineStr">
        <x:is>
          <x:t xml:space="preserve">Receita Total</x:t>
        </x:is>
      </x:c>
      <x:c r="H7297" t="inlineStr">
        <x:is>
          <x:t xml:space="preserve">Receita de vendas</x:t>
        </x:is>
      </x:c>
      <x:c r="I7297" t="inlineStr">
        <x:is>
          <x:t xml:space="preserve">RTC</x:t>
        </x:is>
      </x:c>
      <x:c r="J7297" s="239" t="n">
        <x:v>474338</x:v>
      </x:c>
      <x:c r="K7297" t="inlineStr">
        <x:is>
          <x:t xml:space="preserve">REFINO / RTC</x:t>
        </x:is>
      </x:c>
      <x:c r="L7297" s="239" t="n">
        <x:v>349130</x:v>
      </x:c>
      <x:c r="M7297" s="239" t="n">
        <x:v>125208</x:v>
      </x:c>
    </x:row>
    <x:row r="7298">
      <x:c r="A7298" t="inlineStr">
        <x:is>
          <x:t xml:space="preserve">4T23</x:t>
        </x:is>
      </x:c>
      <x:c r="B7298" t="n">
        <x:v>2023</x:v>
      </x:c>
      <x:c r="C7298" t="n">
        <x:v>4</x:v>
      </x:c>
      <x:c r="D7298" t="n">
        <x:v>72</x:v>
      </x:c>
      <x:c r="E7298" s="203" t="n">
        <x:v>45291</x:v>
      </x:c>
      <x:c r="F7298" t="inlineStr">
        <x:is>
          <x:t xml:space="preserve">EBIT001</x:t>
        </x:is>
      </x:c>
      <x:c r="G7298" t="inlineStr">
        <x:is>
          <x:t xml:space="preserve">Receita Total</x:t>
        </x:is>
      </x:c>
      <x:c r="H7298" t="inlineStr">
        <x:is>
          <x:t xml:space="preserve">Receita de vendas</x:t>
        </x:is>
      </x:c>
      <x:c r="I7298" t="inlineStr">
        <x:is>
          <x:t xml:space="preserve">TOTAL</x:t>
        </x:is>
      </x:c>
      <x:c r="J7298" s="239" t="n">
        <x:v>511994</x:v>
      </x:c>
      <x:c r="K7298" t="inlineStr">
        <x:is>
          <x:t xml:space="preserve">TOTAL</x:t>
        </x:is>
      </x:c>
      <x:c r="L7298" s="239" t="n">
        <x:v>377736</x:v>
      </x:c>
      <x:c r="M7298" s="239" t="n">
        <x:v>134258</x:v>
      </x:c>
    </x:row>
    <x:row r="7299">
      <x:c r="A7299" t="inlineStr">
        <x:is>
          <x:t xml:space="preserve">4T23</x:t>
        </x:is>
      </x:c>
      <x:c r="B7299" t="n">
        <x:v>2023</x:v>
      </x:c>
      <x:c r="C7299" t="n">
        <x:v>4</x:v>
      </x:c>
      <x:c r="D7299" t="n">
        <x:v>72</x:v>
      </x:c>
      <x:c r="E7299" s="203" t="n">
        <x:v>45291</x:v>
      </x:c>
      <x:c r="F7299" t="inlineStr">
        <x:is>
          <x:t xml:space="preserve">EBIT002</x:t>
        </x:is>
      </x:c>
      <x:c r="G7299" t="inlineStr">
        <x:is>
          <x:t xml:space="preserve">Custo Total</x:t>
        </x:is>
      </x:c>
      <x:c r="H7299" t="inlineStr">
        <x:is>
          <x:t xml:space="preserve">Custo dos produtos e serviços vendidos</x:t>
        </x:is>
      </x:c>
      <x:c r="I7299" t="inlineStr">
        <x:is>
          <x:t xml:space="preserve">CORP.</x:t>
        </x:is>
      </x:c>
      <x:c r="J7299" s="239" t="n">
        <x:v>-1842</x:v>
      </x:c>
      <x:c r="K7299" t="inlineStr">
        <x:is>
          <x:t xml:space="preserve">CORPORATIVO / OUTROS NEGÓCIOS</x:t>
        </x:is>
      </x:c>
      <x:c r="L7299" s="239" t="n">
        <x:v>-1274</x:v>
      </x:c>
      <x:c r="M7299" s="239" t="n">
        <x:v>-568</x:v>
      </x:c>
    </x:row>
    <x:row r="7300">
      <x:c r="A7300" t="inlineStr">
        <x:is>
          <x:t xml:space="preserve">4T23</x:t>
        </x:is>
      </x:c>
      <x:c r="B7300" t="n">
        <x:v>2023</x:v>
      </x:c>
      <x:c r="C7300" t="n">
        <x:v>4</x:v>
      </x:c>
      <x:c r="D7300" t="n">
        <x:v>72</x:v>
      </x:c>
      <x:c r="E7300" s="203" t="n">
        <x:v>45291</x:v>
      </x:c>
      <x:c r="F7300" t="inlineStr">
        <x:is>
          <x:t xml:space="preserve">EBIT002</x:t>
        </x:is>
      </x:c>
      <x:c r="G7300" t="inlineStr">
        <x:is>
          <x:t xml:space="preserve">Custo Total</x:t>
        </x:is>
      </x:c>
      <x:c r="H7300" t="inlineStr">
        <x:is>
          <x:t xml:space="preserve">Custo dos produtos e serviços vendidos</x:t>
        </x:is>
      </x:c>
      <x:c r="I7300" t="inlineStr">
        <x:is>
          <x:t xml:space="preserve">E&amp;P</x:t>
        </x:is>
      </x:c>
      <x:c r="J7300" s="239" t="n">
        <x:v>-135930</x:v>
      </x:c>
      <x:c r="K7300" t="inlineStr">
        <x:is>
          <x:t xml:space="preserve">E&amp;P</x:t>
        </x:is>
      </x:c>
      <x:c r="L7300" s="239" t="n">
        <x:v>-98330</x:v>
      </x:c>
      <x:c r="M7300" s="239" t="n">
        <x:v>-37600</x:v>
      </x:c>
    </x:row>
    <x:row r="7301">
      <x:c r="A7301" t="inlineStr">
        <x:is>
          <x:t xml:space="preserve">4T23</x:t>
        </x:is>
      </x:c>
      <x:c r="B7301" t="n">
        <x:v>2023</x:v>
      </x:c>
      <x:c r="C7301" t="n">
        <x:v>4</x:v>
      </x:c>
      <x:c r="D7301" t="n">
        <x:v>72</x:v>
      </x:c>
      <x:c r="E7301" s="203" t="n">
        <x:v>45291</x:v>
      </x:c>
      <x:c r="F7301" t="inlineStr">
        <x:is>
          <x:t xml:space="preserve">EBIT002</x:t>
        </x:is>
      </x:c>
      <x:c r="G7301" t="inlineStr">
        <x:is>
          <x:t xml:space="preserve">Custo Total</x:t>
        </x:is>
      </x:c>
      <x:c r="H7301" t="inlineStr">
        <x:is>
          <x:t xml:space="preserve">Custo dos produtos e serviços vendidos</x:t>
        </x:is>
      </x:c>
      <x:c r="I7301" t="inlineStr">
        <x:is>
          <x:t xml:space="preserve">ELIMIN.</x:t>
        </x:is>
      </x:c>
      <x:c r="J7301" s="239" t="n">
        <x:v>352381</x:v>
      </x:c>
      <x:c r="K7301" t="inlineStr">
        <x:is>
          <x:t xml:space="preserve">ELIMINAÇÕES</x:t>
        </x:is>
      </x:c>
      <x:c r="L7301" s="239" t="n">
        <x:v>254368</x:v>
      </x:c>
      <x:c r="M7301" s="239" t="n">
        <x:v>98013</x:v>
      </x:c>
    </x:row>
    <x:row r="7302">
      <x:c r="A7302" t="inlineStr">
        <x:is>
          <x:t xml:space="preserve">4T23</x:t>
        </x:is>
      </x:c>
      <x:c r="B7302" t="n">
        <x:v>2023</x:v>
      </x:c>
      <x:c r="C7302" t="n">
        <x:v>4</x:v>
      </x:c>
      <x:c r="D7302" t="n">
        <x:v>72</x:v>
      </x:c>
      <x:c r="E7302" s="203" t="n">
        <x:v>45291</x:v>
      </x:c>
      <x:c r="F7302" t="inlineStr">
        <x:is>
          <x:t xml:space="preserve">EBIT002</x:t>
        </x:is>
      </x:c>
      <x:c r="G7302" t="inlineStr">
        <x:is>
          <x:t xml:space="preserve">Custo Total</x:t>
        </x:is>
      </x:c>
      <x:c r="H7302" t="inlineStr">
        <x:is>
          <x:t xml:space="preserve">Custo dos produtos e serviços vendidos</x:t>
        </x:is>
      </x:c>
      <x:c r="I7302" t="inlineStr">
        <x:is>
          <x:t xml:space="preserve">GÁS &amp; ENERGIAS DE BAIXO CARBONO</x:t>
        </x:is>
      </x:c>
      <x:c r="J7302" s="239" t="n">
        <x:v>-28412</x:v>
      </x:c>
      <x:c r="K7302" t="inlineStr">
        <x:is>
          <x:t xml:space="preserve">GÁS &amp; ENERGIA / G&amp;EBC</x:t>
        </x:is>
      </x:c>
      <x:c r="L7302" s="239" t="n">
        <x:v>-21366</x:v>
      </x:c>
      <x:c r="M7302" s="239" t="n">
        <x:v>-7046</x:v>
      </x:c>
    </x:row>
    <x:row r="7303">
      <x:c r="A7303" t="inlineStr">
        <x:is>
          <x:t xml:space="preserve">4T23</x:t>
        </x:is>
      </x:c>
      <x:c r="B7303" t="n">
        <x:v>2023</x:v>
      </x:c>
      <x:c r="C7303" t="n">
        <x:v>4</x:v>
      </x:c>
      <x:c r="D7303" t="n">
        <x:v>72</x:v>
      </x:c>
      <x:c r="E7303" s="203" t="n">
        <x:v>45291</x:v>
      </x:c>
      <x:c r="F7303" t="inlineStr">
        <x:is>
          <x:t xml:space="preserve">EBIT002</x:t>
        </x:is>
      </x:c>
      <x:c r="G7303" t="inlineStr">
        <x:is>
          <x:t xml:space="preserve">Custo Total</x:t>
        </x:is>
      </x:c>
      <x:c r="H7303" t="inlineStr">
        <x:is>
          <x:t xml:space="preserve">Custo dos produtos e serviços vendidos</x:t>
        </x:is>
      </x:c>
      <x:c r="I7303" t="inlineStr">
        <x:is>
          <x:t xml:space="preserve">RTC</x:t>
        </x:is>
      </x:c>
      <x:c r="J7303" s="239" t="n">
        <x:v>-428258</x:v>
      </x:c>
      <x:c r="K7303" t="inlineStr">
        <x:is>
          <x:t xml:space="preserve">REFINO / RTC</x:t>
        </x:is>
      </x:c>
      <x:c r="L7303" s="239" t="n">
        <x:v>-313827</x:v>
      </x:c>
      <x:c r="M7303" s="239" t="n">
        <x:v>-114431</x:v>
      </x:c>
    </x:row>
    <x:row r="7304">
      <x:c r="A7304" t="inlineStr">
        <x:is>
          <x:t xml:space="preserve">4T23</x:t>
        </x:is>
      </x:c>
      <x:c r="B7304" t="n">
        <x:v>2023</x:v>
      </x:c>
      <x:c r="C7304" t="n">
        <x:v>4</x:v>
      </x:c>
      <x:c r="D7304" t="n">
        <x:v>72</x:v>
      </x:c>
      <x:c r="E7304" s="203" t="n">
        <x:v>45291</x:v>
      </x:c>
      <x:c r="F7304" t="inlineStr">
        <x:is>
          <x:t xml:space="preserve">EBIT002</x:t>
        </x:is>
      </x:c>
      <x:c r="G7304" t="inlineStr">
        <x:is>
          <x:t xml:space="preserve">Custo Total</x:t>
        </x:is>
      </x:c>
      <x:c r="H7304" t="inlineStr">
        <x:is>
          <x:t xml:space="preserve">Custo dos produtos e serviços vendidos</x:t>
        </x:is>
      </x:c>
      <x:c r="I7304" t="inlineStr">
        <x:is>
          <x:t xml:space="preserve">TOTAL</x:t>
        </x:is>
      </x:c>
      <x:c r="J7304" s="239" t="n">
        <x:v>-242061</x:v>
      </x:c>
      <x:c r="K7304" t="inlineStr">
        <x:is>
          <x:t xml:space="preserve">TOTAL</x:t>
        </x:is>
      </x:c>
      <x:c r="L7304" s="239" t="n">
        <x:v>-180429</x:v>
      </x:c>
      <x:c r="M7304" s="239" t="n">
        <x:v>-61632</x:v>
      </x:c>
    </x:row>
    <x:row r="7305">
      <x:c r="A7305" t="inlineStr">
        <x:is>
          <x:t xml:space="preserve">4T23</x:t>
        </x:is>
      </x:c>
      <x:c r="B7305" t="n">
        <x:v>2023</x:v>
      </x:c>
      <x:c r="C7305" t="n">
        <x:v>4</x:v>
      </x:c>
      <x:c r="D7305" t="n">
        <x:v>72</x:v>
      </x:c>
      <x:c r="E7305" s="203" t="n">
        <x:v>45291</x:v>
      </x:c>
      <x:c r="F7305" t="inlineStr">
        <x:is>
          <x:t xml:space="preserve">EBIT003</x:t>
        </x:is>
      </x:c>
      <x:c r="G7305" t="inlineStr">
        <x:is>
          <x:t xml:space="preserve">Lucro Bruto Total</x:t>
        </x:is>
      </x:c>
      <x:c r="H7305" t="inlineStr">
        <x:is>
          <x:t xml:space="preserve">Lucro bruto</x:t>
        </x:is>
      </x:c>
      <x:c r="I7305" t="inlineStr">
        <x:is>
          <x:t xml:space="preserve">CORP.</x:t>
        </x:is>
      </x:c>
      <x:c r="J7305" s="239" t="n">
        <x:v>-23</x:v>
      </x:c>
      <x:c r="K7305" t="inlineStr">
        <x:is>
          <x:t xml:space="preserve">CORPORATIVO / OUTROS NEGÓCIOS</x:t>
        </x:is>
      </x:c>
      <x:c r="L7305" s="239" t="n">
        <x:v>-4</x:v>
      </x:c>
      <x:c r="M7305" s="239" t="n">
        <x:v>-19</x:v>
      </x:c>
    </x:row>
    <x:row r="7306">
      <x:c r="A7306" t="inlineStr">
        <x:is>
          <x:t xml:space="preserve">4T23</x:t>
        </x:is>
      </x:c>
      <x:c r="B7306" t="n">
        <x:v>2023</x:v>
      </x:c>
      <x:c r="C7306" t="n">
        <x:v>4</x:v>
      </x:c>
      <x:c r="D7306" t="n">
        <x:v>72</x:v>
      </x:c>
      <x:c r="E7306" s="203" t="n">
        <x:v>45291</x:v>
      </x:c>
      <x:c r="F7306" t="inlineStr">
        <x:is>
          <x:t xml:space="preserve">EBIT003</x:t>
        </x:is>
      </x:c>
      <x:c r="G7306" t="inlineStr">
        <x:is>
          <x:t xml:space="preserve">Lucro Bruto Total</x:t>
        </x:is>
      </x:c>
      <x:c r="H7306" t="inlineStr">
        <x:is>
          <x:t xml:space="preserve">Lucro bruto</x:t>
        </x:is>
      </x:c>
      <x:c r="I7306" t="inlineStr">
        <x:is>
          <x:t xml:space="preserve">E&amp;P</x:t>
        </x:is>
      </x:c>
      <x:c r="J7306" s="239" t="n">
        <x:v>198004</x:v>
      </x:c>
      <x:c r="K7306" t="inlineStr">
        <x:is>
          <x:t xml:space="preserve">E&amp;P</x:t>
        </x:is>
      </x:c>
      <x:c r="L7306" s="239" t="n">
        <x:v>143844</x:v>
      </x:c>
      <x:c r="M7306" s="239" t="n">
        <x:v>54160</x:v>
      </x:c>
    </x:row>
    <x:row r="7307">
      <x:c r="A7307" t="inlineStr">
        <x:is>
          <x:t xml:space="preserve">4T23</x:t>
        </x:is>
      </x:c>
      <x:c r="B7307" t="n">
        <x:v>2023</x:v>
      </x:c>
      <x:c r="C7307" t="n">
        <x:v>4</x:v>
      </x:c>
      <x:c r="D7307" t="n">
        <x:v>72</x:v>
      </x:c>
      <x:c r="E7307" s="203" t="n">
        <x:v>45291</x:v>
      </x:c>
      <x:c r="F7307" t="inlineStr">
        <x:is>
          <x:t xml:space="preserve">EBIT003</x:t>
        </x:is>
      </x:c>
      <x:c r="G7307" t="inlineStr">
        <x:is>
          <x:t xml:space="preserve">Lucro Bruto Total</x:t>
        </x:is>
      </x:c>
      <x:c r="H7307" t="inlineStr">
        <x:is>
          <x:t xml:space="preserve">Lucro bruto</x:t>
        </x:is>
      </x:c>
      <x:c r="I7307" t="inlineStr">
        <x:is>
          <x:t xml:space="preserve">ELIMIN.</x:t>
        </x:is>
      </x:c>
      <x:c r="J7307" s="239" t="n">
        <x:v>-1192</x:v>
      </x:c>
      <x:c r="K7307" t="inlineStr">
        <x:is>
          <x:t xml:space="preserve">ELIMINAÇÕES</x:t>
        </x:is>
      </x:c>
      <x:c r="L7307" s="239" t="n">
        <x:v>-1807</x:v>
      </x:c>
      <x:c r="M7307" s="239" t="n">
        <x:v>615</x:v>
      </x:c>
    </x:row>
    <x:row r="7308">
      <x:c r="A7308" t="inlineStr">
        <x:is>
          <x:t xml:space="preserve">4T23</x:t>
        </x:is>
      </x:c>
      <x:c r="B7308" t="n">
        <x:v>2023</x:v>
      </x:c>
      <x:c r="C7308" t="n">
        <x:v>4</x:v>
      </x:c>
      <x:c r="D7308" t="n">
        <x:v>72</x:v>
      </x:c>
      <x:c r="E7308" s="203" t="n">
        <x:v>45291</x:v>
      </x:c>
      <x:c r="F7308" t="inlineStr">
        <x:is>
          <x:t xml:space="preserve">EBIT003</x:t>
        </x:is>
      </x:c>
      <x:c r="G7308" t="inlineStr">
        <x:is>
          <x:t xml:space="preserve">Lucro Bruto Total</x:t>
        </x:is>
      </x:c>
      <x:c r="H7308" t="inlineStr">
        <x:is>
          <x:t xml:space="preserve">Lucro bruto</x:t>
        </x:is>
      </x:c>
      <x:c r="I7308" t="inlineStr">
        <x:is>
          <x:t xml:space="preserve">GÁS &amp; ENERGIAS DE BAIXO CARBONO</x:t>
        </x:is>
      </x:c>
      <x:c r="J7308" s="239" t="n">
        <x:v>27064</x:v>
      </x:c>
      <x:c r="K7308" t="inlineStr">
        <x:is>
          <x:t xml:space="preserve">GÁS &amp; ENERGIA / G&amp;EBC</x:t>
        </x:is>
      </x:c>
      <x:c r="L7308" s="239" t="n">
        <x:v>19971</x:v>
      </x:c>
      <x:c r="M7308" s="239" t="n">
        <x:v>7093</x:v>
      </x:c>
    </x:row>
    <x:row r="7309">
      <x:c r="A7309" t="inlineStr">
        <x:is>
          <x:t xml:space="preserve">4T23</x:t>
        </x:is>
      </x:c>
      <x:c r="B7309" t="n">
        <x:v>2023</x:v>
      </x:c>
      <x:c r="C7309" t="n">
        <x:v>4</x:v>
      </x:c>
      <x:c r="D7309" t="n">
        <x:v>72</x:v>
      </x:c>
      <x:c r="E7309" s="203" t="n">
        <x:v>45291</x:v>
      </x:c>
      <x:c r="F7309" t="inlineStr">
        <x:is>
          <x:t xml:space="preserve">EBIT003</x:t>
        </x:is>
      </x:c>
      <x:c r="G7309" t="inlineStr">
        <x:is>
          <x:t xml:space="preserve">Lucro Bruto Total</x:t>
        </x:is>
      </x:c>
      <x:c r="H7309" t="inlineStr">
        <x:is>
          <x:t xml:space="preserve">Lucro bruto</x:t>
        </x:is>
      </x:c>
      <x:c r="I7309" t="inlineStr">
        <x:is>
          <x:t xml:space="preserve">RTC</x:t>
        </x:is>
      </x:c>
      <x:c r="J7309" s="239" t="n">
        <x:v>46080</x:v>
      </x:c>
      <x:c r="K7309" t="inlineStr">
        <x:is>
          <x:t xml:space="preserve">REFINO / RTC</x:t>
        </x:is>
      </x:c>
      <x:c r="L7309" s="239" t="n">
        <x:v>35303</x:v>
      </x:c>
      <x:c r="M7309" s="239" t="n">
        <x:v>10777</x:v>
      </x:c>
    </x:row>
    <x:row r="7310">
      <x:c r="A7310" t="inlineStr">
        <x:is>
          <x:t xml:space="preserve">4T23</x:t>
        </x:is>
      </x:c>
      <x:c r="B7310" t="n">
        <x:v>2023</x:v>
      </x:c>
      <x:c r="C7310" t="n">
        <x:v>4</x:v>
      </x:c>
      <x:c r="D7310" t="n">
        <x:v>72</x:v>
      </x:c>
      <x:c r="E7310" s="203" t="n">
        <x:v>45291</x:v>
      </x:c>
      <x:c r="F7310" t="inlineStr">
        <x:is>
          <x:t xml:space="preserve">EBIT003</x:t>
        </x:is>
      </x:c>
      <x:c r="G7310" t="inlineStr">
        <x:is>
          <x:t xml:space="preserve">Lucro Bruto Total</x:t>
        </x:is>
      </x:c>
      <x:c r="H7310" t="inlineStr">
        <x:is>
          <x:t xml:space="preserve">Lucro bruto</x:t>
        </x:is>
      </x:c>
      <x:c r="I7310" t="inlineStr">
        <x:is>
          <x:t xml:space="preserve">TOTAL</x:t>
        </x:is>
      </x:c>
      <x:c r="J7310" s="239" t="n">
        <x:v>269933</x:v>
      </x:c>
      <x:c r="K7310" t="inlineStr">
        <x:is>
          <x:t xml:space="preserve">TOTAL</x:t>
        </x:is>
      </x:c>
      <x:c r="L7310" s="239" t="n">
        <x:v>197307</x:v>
      </x:c>
      <x:c r="M7310" s="239" t="n">
        <x:v>72626</x:v>
      </x:c>
    </x:row>
    <x:row r="7311">
      <x:c r="A7311" t="inlineStr">
        <x:is>
          <x:t xml:space="preserve">4T23</x:t>
        </x:is>
      </x:c>
      <x:c r="B7311" t="n">
        <x:v>2023</x:v>
      </x:c>
      <x:c r="C7311" t="n">
        <x:v>4</x:v>
      </x:c>
      <x:c r="D7311" t="n">
        <x:v>72</x:v>
      </x:c>
      <x:c r="E7311" s="203" t="n">
        <x:v>45291</x:v>
      </x:c>
      <x:c r="F7311" t="inlineStr">
        <x:is>
          <x:t xml:space="preserve">EBIT004</x:t>
        </x:is>
      </x:c>
      <x:c r="G7311" t="inlineStr">
        <x:is>
          <x:t xml:space="preserve">Despesa</x:t>
        </x:is>
      </x:c>
      <x:c r="H7311" t="inlineStr">
        <x:is>
          <x:t xml:space="preserve">Gerais e administrativas </x:t>
        </x:is>
      </x:c>
      <x:c r="I7311" t="inlineStr">
        <x:is>
          <x:t xml:space="preserve">CORP.</x:t>
        </x:is>
      </x:c>
      <x:c r="J7311" s="239" t="n">
        <x:v>-174</x:v>
      </x:c>
      <x:c r="K7311" t="inlineStr">
        <x:is>
          <x:t xml:space="preserve">CORPORATIVO / OUTROS NEGÓCIOS</x:t>
        </x:is>
      </x:c>
      <x:c r="L7311" s="239" t="n">
        <x:v>-113</x:v>
      </x:c>
      <x:c r="M7311" s="239" t="n">
        <x:v>-61</x:v>
      </x:c>
    </x:row>
    <x:row r="7312">
      <x:c r="A7312" t="inlineStr">
        <x:is>
          <x:t xml:space="preserve">4T23</x:t>
        </x:is>
      </x:c>
      <x:c r="B7312" t="n">
        <x:v>2023</x:v>
      </x:c>
      <x:c r="C7312" t="n">
        <x:v>4</x:v>
      </x:c>
      <x:c r="D7312" t="n">
        <x:v>72</x:v>
      </x:c>
      <x:c r="E7312" s="203" t="n">
        <x:v>45291</x:v>
      </x:c>
      <x:c r="F7312" t="inlineStr">
        <x:is>
          <x:t xml:space="preserve">EBIT004</x:t>
        </x:is>
      </x:c>
      <x:c r="G7312" t="inlineStr">
        <x:is>
          <x:t xml:space="preserve">Despesa</x:t>
        </x:is>
      </x:c>
      <x:c r="H7312" t="inlineStr">
        <x:is>
          <x:t xml:space="preserve">Vendas</x:t>
        </x:is>
      </x:c>
      <x:c r="I7312" t="inlineStr">
        <x:is>
          <x:t xml:space="preserve">CORP.</x:t>
        </x:is>
      </x:c>
      <x:c r="J7312" s="239" t="n">
        <x:v>-5546</x:v>
      </x:c>
      <x:c r="K7312" t="inlineStr">
        <x:is>
          <x:t xml:space="preserve">CORPORATIVO / OUTROS NEGÓCIOS</x:t>
        </x:is>
      </x:c>
      <x:c r="L7312" s="239" t="n">
        <x:v>-4030</x:v>
      </x:c>
      <x:c r="M7312" s="239" t="n">
        <x:v>-1516</x:v>
      </x:c>
    </x:row>
    <x:row r="7313">
      <x:c r="A7313" t="inlineStr">
        <x:is>
          <x:t xml:space="preserve">4T23</x:t>
        </x:is>
      </x:c>
      <x:c r="B7313" t="n">
        <x:v>2023</x:v>
      </x:c>
      <x:c r="C7313" t="n">
        <x:v>4</x:v>
      </x:c>
      <x:c r="D7313" t="n">
        <x:v>72</x:v>
      </x:c>
      <x:c r="E7313" s="203" t="n">
        <x:v>45291</x:v>
      </x:c>
      <x:c r="F7313" t="inlineStr">
        <x:is>
          <x:t xml:space="preserve">EBIT004</x:t>
        </x:is>
      </x:c>
      <x:c r="G7313" t="inlineStr">
        <x:is>
          <x:t xml:space="preserve">Despesa</x:t>
        </x:is>
      </x:c>
      <x:c r="H7313" t="inlineStr">
        <x:is>
          <x:t xml:space="preserve">Gerais e administrativas </x:t>
        </x:is>
      </x:c>
      <x:c r="I7313" t="inlineStr">
        <x:is>
          <x:t xml:space="preserve">E&amp;P</x:t>
        </x:is>
      </x:c>
      <x:c r="J7313" s="239" t="n">
        <x:v>-58</x:v>
      </x:c>
      <x:c r="K7313" t="inlineStr">
        <x:is>
          <x:t xml:space="preserve">E&amp;P</x:t>
        </x:is>
      </x:c>
      <x:c r="L7313" s="239" t="n">
        <x:v>-56</x:v>
      </x:c>
      <x:c r="M7313" s="239" t="n">
        <x:v>-2</x:v>
      </x:c>
    </x:row>
    <x:row r="7314">
      <x:c r="A7314" t="inlineStr">
        <x:is>
          <x:t xml:space="preserve">4T23</x:t>
        </x:is>
      </x:c>
      <x:c r="B7314" t="n">
        <x:v>2023</x:v>
      </x:c>
      <x:c r="C7314" t="n">
        <x:v>4</x:v>
      </x:c>
      <x:c r="D7314" t="n">
        <x:v>72</x:v>
      </x:c>
      <x:c r="E7314" s="203" t="n">
        <x:v>45291</x:v>
      </x:c>
      <x:c r="F7314" t="inlineStr">
        <x:is>
          <x:t xml:space="preserve">EBIT004</x:t>
        </x:is>
      </x:c>
      <x:c r="G7314" t="inlineStr">
        <x:is>
          <x:t xml:space="preserve">Despesa</x:t>
        </x:is>
      </x:c>
      <x:c r="H7314" t="inlineStr">
        <x:is>
          <x:t xml:space="preserve">Vendas</x:t>
        </x:is>
      </x:c>
      <x:c r="I7314" t="inlineStr">
        <x:is>
          <x:t xml:space="preserve">E&amp;P</x:t>
        </x:is>
      </x:c>
      <x:c r="J7314" s="239" t="n">
        <x:v>-364</x:v>
      </x:c>
      <x:c r="K7314" t="inlineStr">
        <x:is>
          <x:t xml:space="preserve">E&amp;P</x:t>
        </x:is>
      </x:c>
      <x:c r="L7314" s="239" t="n">
        <x:v>-195</x:v>
      </x:c>
      <x:c r="M7314" s="239" t="n">
        <x:v>-169</x:v>
      </x:c>
    </x:row>
    <x:row r="7315">
      <x:c r="A7315" t="inlineStr">
        <x:is>
          <x:t xml:space="preserve">4T23</x:t>
        </x:is>
      </x:c>
      <x:c r="B7315" t="n">
        <x:v>2023</x:v>
      </x:c>
      <x:c r="C7315" t="n">
        <x:v>4</x:v>
      </x:c>
      <x:c r="D7315" t="n">
        <x:v>72</x:v>
      </x:c>
      <x:c r="E7315" s="203" t="n">
        <x:v>45291</x:v>
      </x:c>
      <x:c r="F7315" t="inlineStr">
        <x:is>
          <x:t xml:space="preserve">EBIT004</x:t>
        </x:is>
      </x:c>
      <x:c r="G7315" t="inlineStr">
        <x:is>
          <x:t xml:space="preserve">Despesa</x:t>
        </x:is>
      </x:c>
      <x:c r="H7315" t="inlineStr">
        <x:is>
          <x:t xml:space="preserve">Gerais e administrativas </x:t>
        </x:is>
      </x:c>
      <x:c r="I7315" t="inlineStr">
        <x:is>
          <x:t xml:space="preserve">ELIMIN.</x:t>
        </x:is>
      </x:c>
      <x:c r="J7315" s="239" t="n">
        <x:v>0</x:v>
      </x:c>
      <x:c r="K7315" t="inlineStr">
        <x:is>
          <x:t xml:space="preserve">ELIMINAÇÕES</x:t>
        </x:is>
      </x:c>
      <x:c r="L7315" s="239" t="n">
        <x:v>0</x:v>
      </x:c>
      <x:c r="M7315" s="239" t="n">
        <x:v>0</x:v>
      </x:c>
    </x:row>
    <x:row r="7316">
      <x:c r="A7316" t="inlineStr">
        <x:is>
          <x:t xml:space="preserve">4T23</x:t>
        </x:is>
      </x:c>
      <x:c r="B7316" t="n">
        <x:v>2023</x:v>
      </x:c>
      <x:c r="C7316" t="n">
        <x:v>4</x:v>
      </x:c>
      <x:c r="D7316" t="n">
        <x:v>72</x:v>
      </x:c>
      <x:c r="E7316" s="203" t="n">
        <x:v>45291</x:v>
      </x:c>
      <x:c r="F7316" t="inlineStr">
        <x:is>
          <x:t xml:space="preserve">EBIT004</x:t>
        </x:is>
      </x:c>
      <x:c r="G7316" t="inlineStr">
        <x:is>
          <x:t xml:space="preserve">Despesa</x:t>
        </x:is>
      </x:c>
      <x:c r="H7316" t="inlineStr">
        <x:is>
          <x:t xml:space="preserve">Vendas</x:t>
        </x:is>
      </x:c>
      <x:c r="I7316" t="inlineStr">
        <x:is>
          <x:t xml:space="preserve">ELIMIN.</x:t>
        </x:is>
      </x:c>
      <x:c r="J7316" s="239" t="n">
        <x:v>0</x:v>
      </x:c>
      <x:c r="K7316" t="inlineStr">
        <x:is>
          <x:t xml:space="preserve">ELIMINAÇÕES</x:t>
        </x:is>
      </x:c>
      <x:c r="L7316" s="239" t="n">
        <x:v>0</x:v>
      </x:c>
      <x:c r="M7316" s="239" t="n">
        <x:v>0</x:v>
      </x:c>
    </x:row>
    <x:row r="7317">
      <x:c r="A7317" t="inlineStr">
        <x:is>
          <x:t xml:space="preserve">4T23</x:t>
        </x:is>
      </x:c>
      <x:c r="B7317" t="n">
        <x:v>2023</x:v>
      </x:c>
      <x:c r="C7317" t="n">
        <x:v>4</x:v>
      </x:c>
      <x:c r="D7317" t="n">
        <x:v>72</x:v>
      </x:c>
      <x:c r="E7317" s="203" t="n">
        <x:v>45291</x:v>
      </x:c>
      <x:c r="F7317" t="inlineStr">
        <x:is>
          <x:t xml:space="preserve">EBIT004</x:t>
        </x:is>
      </x:c>
      <x:c r="G7317" t="inlineStr">
        <x:is>
          <x:t xml:space="preserve">Despesa</x:t>
        </x:is>
      </x:c>
      <x:c r="H7317" t="inlineStr">
        <x:is>
          <x:t xml:space="preserve">Gerais e administrativas </x:t>
        </x:is>
      </x:c>
      <x:c r="I7317" t="inlineStr">
        <x:is>
          <x:t xml:space="preserve">GÁS &amp; ENERGIAS DE BAIXO CARBONO</x:t>
        </x:is>
      </x:c>
      <x:c r="J7317" s="239" t="n">
        <x:v>-14168</x:v>
      </x:c>
      <x:c r="K7317" t="inlineStr">
        <x:is>
          <x:t xml:space="preserve">GÁS &amp; ENERGIA / G&amp;EBC</x:t>
        </x:is>
      </x:c>
      <x:c r="L7317" s="239" t="n">
        <x:v>-10505</x:v>
      </x:c>
      <x:c r="M7317" s="239" t="n">
        <x:v>-3663</x:v>
      </x:c>
    </x:row>
    <x:row r="7318">
      <x:c r="A7318" t="inlineStr">
        <x:is>
          <x:t xml:space="preserve">4T23</x:t>
        </x:is>
      </x:c>
      <x:c r="B7318" t="n">
        <x:v>2023</x:v>
      </x:c>
      <x:c r="C7318" t="n">
        <x:v>4</x:v>
      </x:c>
      <x:c r="D7318" t="n">
        <x:v>72</x:v>
      </x:c>
      <x:c r="E7318" s="203" t="n">
        <x:v>45291</x:v>
      </x:c>
      <x:c r="F7318" t="inlineStr">
        <x:is>
          <x:t xml:space="preserve">EBIT004</x:t>
        </x:is>
      </x:c>
      <x:c r="G7318" t="inlineStr">
        <x:is>
          <x:t xml:space="preserve">Despesa</x:t>
        </x:is>
      </x:c>
      <x:c r="H7318" t="inlineStr">
        <x:is>
          <x:t xml:space="preserve">Vendas</x:t>
        </x:is>
      </x:c>
      <x:c r="I7318" t="inlineStr">
        <x:is>
          <x:t xml:space="preserve">GÁS &amp; ENERGIAS DE BAIXO CARBONO</x:t>
        </x:is>
      </x:c>
      <x:c r="J7318" s="239" t="n">
        <x:v>-403</x:v>
      </x:c>
      <x:c r="K7318" t="inlineStr">
        <x:is>
          <x:t xml:space="preserve">GÁS &amp; ENERGIA / G&amp;EBC</x:t>
        </x:is>
      </x:c>
      <x:c r="L7318" s="239" t="n">
        <x:v>-263</x:v>
      </x:c>
      <x:c r="M7318" s="239" t="n">
        <x:v>-140</x:v>
      </x:c>
    </x:row>
    <x:row r="7319">
      <x:c r="A7319" t="inlineStr">
        <x:is>
          <x:t xml:space="preserve">4T23</x:t>
        </x:is>
      </x:c>
      <x:c r="B7319" t="n">
        <x:v>2023</x:v>
      </x:c>
      <x:c r="C7319" t="n">
        <x:v>4</x:v>
      </x:c>
      <x:c r="D7319" t="n">
        <x:v>72</x:v>
      </x:c>
      <x:c r="E7319" s="203" t="n">
        <x:v>45291</x:v>
      </x:c>
      <x:c r="F7319" t="inlineStr">
        <x:is>
          <x:t xml:space="preserve">EBIT004</x:t>
        </x:is>
      </x:c>
      <x:c r="G7319" t="inlineStr">
        <x:is>
          <x:t xml:space="preserve">Despesa</x:t>
        </x:is>
      </x:c>
      <x:c r="H7319" t="inlineStr">
        <x:is>
          <x:t xml:space="preserve">Gerais e administrativas </x:t>
        </x:is>
      </x:c>
      <x:c r="I7319" t="inlineStr">
        <x:is>
          <x:t xml:space="preserve">RTC</x:t>
        </x:is>
      </x:c>
      <x:c r="J7319" s="239" t="n">
        <x:v>-10763</x:v>
      </x:c>
      <x:c r="K7319" t="inlineStr">
        <x:is>
          <x:t xml:space="preserve">REFINO / RTC</x:t>
        </x:is>
      </x:c>
      <x:c r="L7319" s="239" t="n">
        <x:v>-7906</x:v>
      </x:c>
      <x:c r="M7319" s="239" t="n">
        <x:v>-2857</x:v>
      </x:c>
    </x:row>
    <x:row r="7320">
      <x:c r="A7320" t="inlineStr">
        <x:is>
          <x:t xml:space="preserve">4T23</x:t>
        </x:is>
      </x:c>
      <x:c r="B7320" t="n">
        <x:v>2023</x:v>
      </x:c>
      <x:c r="C7320" t="n">
        <x:v>4</x:v>
      </x:c>
      <x:c r="D7320" t="n">
        <x:v>72</x:v>
      </x:c>
      <x:c r="E7320" s="203" t="n">
        <x:v>45291</x:v>
      </x:c>
      <x:c r="F7320" t="inlineStr">
        <x:is>
          <x:t xml:space="preserve">EBIT004</x:t>
        </x:is>
      </x:c>
      <x:c r="G7320" t="inlineStr">
        <x:is>
          <x:t xml:space="preserve">Despesa</x:t>
        </x:is>
      </x:c>
      <x:c r="H7320" t="inlineStr">
        <x:is>
          <x:t xml:space="preserve">Vendas</x:t>
        </x:is>
      </x:c>
      <x:c r="I7320" t="inlineStr">
        <x:is>
          <x:t xml:space="preserve">RTC</x:t>
        </x:is>
      </x:c>
      <x:c r="J7320" s="239" t="n">
        <x:v>-1639</x:v>
      </x:c>
      <x:c r="K7320" t="inlineStr">
        <x:is>
          <x:t xml:space="preserve">REFINO / RTC</x:t>
        </x:is>
      </x:c>
      <x:c r="L7320" s="239" t="n">
        <x:v>-1215</x:v>
      </x:c>
      <x:c r="M7320" s="239" t="n">
        <x:v>-424</x:v>
      </x:c>
    </x:row>
    <x:row r="7321">
      <x:c r="A7321" t="inlineStr">
        <x:is>
          <x:t xml:space="preserve">4T23</x:t>
        </x:is>
      </x:c>
      <x:c r="B7321" t="n">
        <x:v>2023</x:v>
      </x:c>
      <x:c r="C7321" t="n">
        <x:v>4</x:v>
      </x:c>
      <x:c r="D7321" t="n">
        <x:v>72</x:v>
      </x:c>
      <x:c r="E7321" s="203" t="n">
        <x:v>45291</x:v>
      </x:c>
      <x:c r="F7321" t="inlineStr">
        <x:is>
          <x:t xml:space="preserve">EBIT004</x:t>
        </x:is>
      </x:c>
      <x:c r="G7321" t="inlineStr">
        <x:is>
          <x:t xml:space="preserve">Despesa</x:t>
        </x:is>
      </x:c>
      <x:c r="H7321" t="inlineStr">
        <x:is>
          <x:t xml:space="preserve">Gerais e administrativas </x:t>
        </x:is>
      </x:c>
      <x:c r="I7321" t="inlineStr">
        <x:is>
          <x:t xml:space="preserve">TOTAL</x:t>
        </x:is>
      </x:c>
      <x:c r="J7321" s="239" t="n">
        <x:v>-25163</x:v>
      </x:c>
      <x:c r="K7321" t="inlineStr">
        <x:is>
          <x:t xml:space="preserve">TOTAL</x:t>
        </x:is>
      </x:c>
      <x:c r="L7321" s="239" t="n">
        <x:v>-18580</x:v>
      </x:c>
      <x:c r="M7321" s="239" t="n">
        <x:v>-6583</x:v>
      </x:c>
    </x:row>
    <x:row r="7322">
      <x:c r="A7322" t="inlineStr">
        <x:is>
          <x:t xml:space="preserve">4T23</x:t>
        </x:is>
      </x:c>
      <x:c r="B7322" t="n">
        <x:v>2023</x:v>
      </x:c>
      <x:c r="C7322" t="n">
        <x:v>4</x:v>
      </x:c>
      <x:c r="D7322" t="n">
        <x:v>72</x:v>
      </x:c>
      <x:c r="E7322" s="203" t="n">
        <x:v>45291</x:v>
      </x:c>
      <x:c r="F7322" t="inlineStr">
        <x:is>
          <x:t xml:space="preserve">EBIT004</x:t>
        </x:is>
      </x:c>
      <x:c r="G7322" t="inlineStr">
        <x:is>
          <x:t xml:space="preserve">Despesa</x:t>
        </x:is>
      </x:c>
      <x:c r="H7322" t="inlineStr">
        <x:is>
          <x:t xml:space="preserve">Vendas</x:t>
        </x:is>
      </x:c>
      <x:c r="I7322" t="inlineStr">
        <x:is>
          <x:t xml:space="preserve">TOTAL</x:t>
        </x:is>
      </x:c>
      <x:c r="J7322" s="239" t="n">
        <x:v>-7952</x:v>
      </x:c>
      <x:c r="K7322" t="inlineStr">
        <x:is>
          <x:t xml:space="preserve">TOTAL</x:t>
        </x:is>
      </x:c>
      <x:c r="L7322" s="239" t="n">
        <x:v>-5703</x:v>
      </x:c>
      <x:c r="M7322" s="239" t="n">
        <x:v>-2249</x:v>
      </x:c>
    </x:row>
    <x:row r="7323">
      <x:c r="A7323" t="inlineStr">
        <x:is>
          <x:t xml:space="preserve">4T23</x:t>
        </x:is>
      </x:c>
      <x:c r="B7323" t="n">
        <x:v>2023</x:v>
      </x:c>
      <x:c r="C7323" t="n">
        <x:v>4</x:v>
      </x:c>
      <x:c r="D7323" t="n">
        <x:v>72</x:v>
      </x:c>
      <x:c r="E7323" s="203" t="n">
        <x:v>45291</x:v>
      </x:c>
      <x:c r="F7323" t="inlineStr">
        <x:is>
          <x:t xml:space="preserve">EBIT005</x:t>
        </x:is>
      </x:c>
      <x:c r="G7323" t="inlineStr">
        <x:is>
          <x:t xml:space="preserve">Despesa</x:t>
        </x:is>
      </x:c>
      <x:c r="H7323" t="inlineStr">
        <x:is>
          <x:t xml:space="preserve">Tributárias</x:t>
        </x:is>
      </x:c>
      <x:c r="I7323" t="inlineStr">
        <x:is>
          <x:t xml:space="preserve">CORP.</x:t>
        </x:is>
      </x:c>
      <x:c r="J7323" s="239" t="n">
        <x:v>-1791</x:v>
      </x:c>
      <x:c r="K7323" t="inlineStr">
        <x:is>
          <x:t xml:space="preserve">CORPORATIVO / OUTROS NEGÓCIOS</x:t>
        </x:is>
      </x:c>
      <x:c r="L7323" s="239" t="n">
        <x:v>-1155</x:v>
      </x:c>
      <x:c r="M7323" s="239" t="n">
        <x:v>-636</x:v>
      </x:c>
    </x:row>
    <x:row r="7324">
      <x:c r="A7324" t="inlineStr">
        <x:is>
          <x:t xml:space="preserve">4T23</x:t>
        </x:is>
      </x:c>
      <x:c r="B7324" t="n">
        <x:v>2023</x:v>
      </x:c>
      <x:c r="C7324" t="n">
        <x:v>4</x:v>
      </x:c>
      <x:c r="D7324" t="n">
        <x:v>72</x:v>
      </x:c>
      <x:c r="E7324" s="203" t="n">
        <x:v>45291</x:v>
      </x:c>
      <x:c r="F7324" t="inlineStr">
        <x:is>
          <x:t xml:space="preserve">EBIT005</x:t>
        </x:is>
      </x:c>
      <x:c r="G7324" t="inlineStr">
        <x:is>
          <x:t xml:space="preserve">Despesa</x:t>
        </x:is>
      </x:c>
      <x:c r="H7324" t="inlineStr">
        <x:is>
          <x:t xml:space="preserve">Tributárias</x:t>
        </x:is>
      </x:c>
      <x:c r="I7324" t="inlineStr">
        <x:is>
          <x:t xml:space="preserve">E&amp;P</x:t>
        </x:is>
      </x:c>
      <x:c r="J7324" s="239" t="n">
        <x:v>-2218</x:v>
      </x:c>
      <x:c r="K7324" t="inlineStr">
        <x:is>
          <x:t xml:space="preserve">E&amp;P</x:t>
        </x:is>
      </x:c>
      <x:c r="L7324" s="239" t="n">
        <x:v>-1805</x:v>
      </x:c>
      <x:c r="M7324" s="239" t="n">
        <x:v>-413</x:v>
      </x:c>
    </x:row>
    <x:row r="7325">
      <x:c r="A7325" t="inlineStr">
        <x:is>
          <x:t xml:space="preserve">4T23</x:t>
        </x:is>
      </x:c>
      <x:c r="B7325" t="n">
        <x:v>2023</x:v>
      </x:c>
      <x:c r="C7325" t="n">
        <x:v>4</x:v>
      </x:c>
      <x:c r="D7325" t="n">
        <x:v>72</x:v>
      </x:c>
      <x:c r="E7325" s="203" t="n">
        <x:v>45291</x:v>
      </x:c>
      <x:c r="F7325" t="inlineStr">
        <x:is>
          <x:t xml:space="preserve">EBIT005</x:t>
        </x:is>
      </x:c>
      <x:c r="G7325" t="inlineStr">
        <x:is>
          <x:t xml:space="preserve">Despesa</x:t>
        </x:is>
      </x:c>
      <x:c r="H7325" t="inlineStr">
        <x:is>
          <x:t xml:space="preserve">Tributárias</x:t>
        </x:is>
      </x:c>
      <x:c r="I7325" t="inlineStr">
        <x:is>
          <x:t xml:space="preserve">ELIMIN.</x:t>
        </x:is>
      </x:c>
      <x:c r="J7325" s="239" t="n">
        <x:v>0</x:v>
      </x:c>
      <x:c r="K7325" t="inlineStr">
        <x:is>
          <x:t xml:space="preserve">ELIMINAÇÕES</x:t>
        </x:is>
      </x:c>
      <x:c r="L7325" s="239" t="n">
        <x:v>0</x:v>
      </x:c>
      <x:c r="M7325" s="239" t="n">
        <x:v>0</x:v>
      </x:c>
    </x:row>
    <x:row r="7326">
      <x:c r="A7326" t="inlineStr">
        <x:is>
          <x:t xml:space="preserve">4T23</x:t>
        </x:is>
      </x:c>
      <x:c r="B7326" t="n">
        <x:v>2023</x:v>
      </x:c>
      <x:c r="C7326" t="n">
        <x:v>4</x:v>
      </x:c>
      <x:c r="D7326" t="n">
        <x:v>72</x:v>
      </x:c>
      <x:c r="E7326" s="203" t="n">
        <x:v>45291</x:v>
      </x:c>
      <x:c r="F7326" t="inlineStr">
        <x:is>
          <x:t xml:space="preserve">EBIT005</x:t>
        </x:is>
      </x:c>
      <x:c r="G7326" t="inlineStr">
        <x:is>
          <x:t xml:space="preserve">Despesa</x:t>
        </x:is>
      </x:c>
      <x:c r="H7326" t="inlineStr">
        <x:is>
          <x:t xml:space="preserve">Tributárias</x:t>
        </x:is>
      </x:c>
      <x:c r="I7326" t="inlineStr">
        <x:is>
          <x:t xml:space="preserve">GÁS &amp; ENERGIAS DE BAIXO CARBONO</x:t>
        </x:is>
      </x:c>
      <x:c r="J7326" s="239" t="n">
        <x:v>-233</x:v>
      </x:c>
      <x:c r="K7326" t="inlineStr">
        <x:is>
          <x:t xml:space="preserve">GÁS &amp; ENERGIA / G&amp;EBC</x:t>
        </x:is>
      </x:c>
      <x:c r="L7326" s="239" t="n">
        <x:v>-141</x:v>
      </x:c>
      <x:c r="M7326" s="239" t="n">
        <x:v>-92</x:v>
      </x:c>
    </x:row>
    <x:row r="7327">
      <x:c r="A7327" t="inlineStr">
        <x:is>
          <x:t xml:space="preserve">4T23</x:t>
        </x:is>
      </x:c>
      <x:c r="B7327" t="n">
        <x:v>2023</x:v>
      </x:c>
      <x:c r="C7327" t="n">
        <x:v>4</x:v>
      </x:c>
      <x:c r="D7327" t="n">
        <x:v>72</x:v>
      </x:c>
      <x:c r="E7327" s="203" t="n">
        <x:v>45291</x:v>
      </x:c>
      <x:c r="F7327" t="inlineStr">
        <x:is>
          <x:t xml:space="preserve">EBIT005</x:t>
        </x:is>
      </x:c>
      <x:c r="G7327" t="inlineStr">
        <x:is>
          <x:t xml:space="preserve">Despesa</x:t>
        </x:is>
      </x:c>
      <x:c r="H7327" t="inlineStr">
        <x:is>
          <x:t xml:space="preserve">Tributárias</x:t>
        </x:is>
      </x:c>
      <x:c r="I7327" t="inlineStr">
        <x:is>
          <x:t xml:space="preserve">RTC</x:t>
        </x:is>
      </x:c>
      <x:c r="J7327" s="239" t="n">
        <x:v>-202</x:v>
      </x:c>
      <x:c r="K7327" t="inlineStr">
        <x:is>
          <x:t xml:space="preserve">REFINO / RTC</x:t>
        </x:is>
      </x:c>
      <x:c r="L7327" s="239" t="n">
        <x:v>-127</x:v>
      </x:c>
      <x:c r="M7327" s="239" t="n">
        <x:v>-75</x:v>
      </x:c>
    </x:row>
    <x:row r="7328">
      <x:c r="A7328" t="inlineStr">
        <x:is>
          <x:t xml:space="preserve">4T23</x:t>
        </x:is>
      </x:c>
      <x:c r="B7328" t="n">
        <x:v>2023</x:v>
      </x:c>
      <x:c r="C7328" t="n">
        <x:v>4</x:v>
      </x:c>
      <x:c r="D7328" t="n">
        <x:v>72</x:v>
      </x:c>
      <x:c r="E7328" s="203" t="n">
        <x:v>45291</x:v>
      </x:c>
      <x:c r="F7328" t="inlineStr">
        <x:is>
          <x:t xml:space="preserve">EBIT005</x:t>
        </x:is>
      </x:c>
      <x:c r="G7328" t="inlineStr">
        <x:is>
          <x:t xml:space="preserve">Despesa</x:t>
        </x:is>
      </x:c>
      <x:c r="H7328" t="inlineStr">
        <x:is>
          <x:t xml:space="preserve">Tributárias</x:t>
        </x:is>
      </x:c>
      <x:c r="I7328" t="inlineStr">
        <x:is>
          <x:t xml:space="preserve">TOTAL</x:t>
        </x:is>
      </x:c>
      <x:c r="J7328" s="239" t="n">
        <x:v>-4444</x:v>
      </x:c>
      <x:c r="K7328" t="inlineStr">
        <x:is>
          <x:t xml:space="preserve">TOTAL</x:t>
        </x:is>
      </x:c>
      <x:c r="L7328" s="239" t="n">
        <x:v>-3228</x:v>
      </x:c>
      <x:c r="M7328" s="239" t="n">
        <x:v>-1216</x:v>
      </x:c>
    </x:row>
    <x:row r="7329">
      <x:c r="A7329" t="inlineStr">
        <x:is>
          <x:t xml:space="preserve">4T23</x:t>
        </x:is>
      </x:c>
      <x:c r="B7329" t="n">
        <x:v>2023</x:v>
      </x:c>
      <x:c r="C7329" t="n">
        <x:v>4</x:v>
      </x:c>
      <x:c r="D7329" t="n">
        <x:v>72</x:v>
      </x:c>
      <x:c r="E7329" s="203" t="n">
        <x:v>45291</x:v>
      </x:c>
      <x:c r="F7329" t="inlineStr">
        <x:is>
          <x:t xml:space="preserve">EBIT006</x:t>
        </x:is>
      </x:c>
      <x:c r="G7329" t="inlineStr">
        <x:is>
          <x:t xml:space="preserve">Despesa</x:t>
        </x:is>
      </x:c>
      <x:c r="H7329" t="inlineStr">
        <x:is>
          <x:t xml:space="preserve">Custos exploratórios p/ extração de petróleo e gás</x:t>
        </x:is>
      </x:c>
      <x:c r="I7329" t="inlineStr">
        <x:is>
          <x:t xml:space="preserve">CORP.</x:t>
        </x:is>
      </x:c>
      <x:c r="J7329" s="239" t="n">
        <x:v>0</x:v>
      </x:c>
      <x:c r="K7329" t="inlineStr">
        <x:is>
          <x:t xml:space="preserve">CORPORATIVO / OUTROS NEGÓCIOS</x:t>
        </x:is>
      </x:c>
      <x:c r="L7329" s="239" t="n">
        <x:v>0</x:v>
      </x:c>
      <x:c r="M7329" s="239" t="n">
        <x:v>0</x:v>
      </x:c>
    </x:row>
    <x:row r="7330">
      <x:c r="A7330" t="inlineStr">
        <x:is>
          <x:t xml:space="preserve">4T23</x:t>
        </x:is>
      </x:c>
      <x:c r="B7330" t="n">
        <x:v>2023</x:v>
      </x:c>
      <x:c r="C7330" t="n">
        <x:v>4</x:v>
      </x:c>
      <x:c r="D7330" t="n">
        <x:v>72</x:v>
      </x:c>
      <x:c r="E7330" s="203" t="n">
        <x:v>45291</x:v>
      </x:c>
      <x:c r="F7330" t="inlineStr">
        <x:is>
          <x:t xml:space="preserve">EBIT006</x:t>
        </x:is>
      </x:c>
      <x:c r="G7330" t="inlineStr">
        <x:is>
          <x:t xml:space="preserve">Despesa</x:t>
        </x:is>
      </x:c>
      <x:c r="H7330" t="inlineStr">
        <x:is>
          <x:t xml:space="preserve">Custos exploratórios p/ extração de petróleo e gás</x:t>
        </x:is>
      </x:c>
      <x:c r="I7330" t="inlineStr">
        <x:is>
          <x:t xml:space="preserve">E&amp;P</x:t>
        </x:is>
      </x:c>
      <x:c r="J7330" s="239" t="n">
        <x:v>-4892</x:v>
      </x:c>
      <x:c r="K7330" t="inlineStr">
        <x:is>
          <x:t xml:space="preserve">E&amp;P</x:t>
        </x:is>
      </x:c>
      <x:c r="L7330" s="239" t="n">
        <x:v>-4126</x:v>
      </x:c>
      <x:c r="M7330" s="239" t="n">
        <x:v>-766</x:v>
      </x:c>
    </x:row>
    <x:row r="7331">
      <x:c r="A7331" t="inlineStr">
        <x:is>
          <x:t xml:space="preserve">4T23</x:t>
        </x:is>
      </x:c>
      <x:c r="B7331" t="n">
        <x:v>2023</x:v>
      </x:c>
      <x:c r="C7331" t="n">
        <x:v>4</x:v>
      </x:c>
      <x:c r="D7331" t="n">
        <x:v>72</x:v>
      </x:c>
      <x:c r="E7331" s="203" t="n">
        <x:v>45291</x:v>
      </x:c>
      <x:c r="F7331" t="inlineStr">
        <x:is>
          <x:t xml:space="preserve">EBIT006</x:t>
        </x:is>
      </x:c>
      <x:c r="G7331" t="inlineStr">
        <x:is>
          <x:t xml:space="preserve">Despesa</x:t>
        </x:is>
      </x:c>
      <x:c r="H7331" t="inlineStr">
        <x:is>
          <x:t xml:space="preserve">Custos exploratórios p/ extração de petróleo e gás</x:t>
        </x:is>
      </x:c>
      <x:c r="I7331" t="inlineStr">
        <x:is>
          <x:t xml:space="preserve">ELIMIN.</x:t>
        </x:is>
      </x:c>
      <x:c r="J7331" s="239" t="n">
        <x:v>0</x:v>
      </x:c>
      <x:c r="K7331" t="inlineStr">
        <x:is>
          <x:t xml:space="preserve">ELIMINAÇÕES</x:t>
        </x:is>
      </x:c>
      <x:c r="L7331" s="239" t="n">
        <x:v>0</x:v>
      </x:c>
      <x:c r="M7331" s="239" t="n">
        <x:v>0</x:v>
      </x:c>
    </x:row>
    <x:row r="7332">
      <x:c r="A7332" t="inlineStr">
        <x:is>
          <x:t xml:space="preserve">4T23</x:t>
        </x:is>
      </x:c>
      <x:c r="B7332" t="n">
        <x:v>2023</x:v>
      </x:c>
      <x:c r="C7332" t="n">
        <x:v>4</x:v>
      </x:c>
      <x:c r="D7332" t="n">
        <x:v>72</x:v>
      </x:c>
      <x:c r="E7332" s="203" t="n">
        <x:v>45291</x:v>
      </x:c>
      <x:c r="F7332" t="inlineStr">
        <x:is>
          <x:t xml:space="preserve">EBIT006</x:t>
        </x:is>
      </x:c>
      <x:c r="G7332" t="inlineStr">
        <x:is>
          <x:t xml:space="preserve">Despesa</x:t>
        </x:is>
      </x:c>
      <x:c r="H7332" t="inlineStr">
        <x:is>
          <x:t xml:space="preserve">Custos exploratórios p/ extração de petróleo e gás</x:t>
        </x:is>
      </x:c>
      <x:c r="I7332" t="inlineStr">
        <x:is>
          <x:t xml:space="preserve">GÁS &amp; ENERGIAS DE BAIXO CARBONO</x:t>
        </x:is>
      </x:c>
      <x:c r="J7332" s="239" t="n">
        <x:v>0</x:v>
      </x:c>
      <x:c r="K7332" t="inlineStr">
        <x:is>
          <x:t xml:space="preserve">GÁS &amp; ENERGIA / G&amp;EBC</x:t>
        </x:is>
      </x:c>
      <x:c r="L7332" s="239" t="n">
        <x:v>0</x:v>
      </x:c>
      <x:c r="M7332" s="239" t="n">
        <x:v>0</x:v>
      </x:c>
    </x:row>
    <x:row r="7333">
      <x:c r="A7333" t="inlineStr">
        <x:is>
          <x:t xml:space="preserve">4T23</x:t>
        </x:is>
      </x:c>
      <x:c r="B7333" t="n">
        <x:v>2023</x:v>
      </x:c>
      <x:c r="C7333" t="n">
        <x:v>4</x:v>
      </x:c>
      <x:c r="D7333" t="n">
        <x:v>72</x:v>
      </x:c>
      <x:c r="E7333" s="203" t="n">
        <x:v>45291</x:v>
      </x:c>
      <x:c r="F7333" t="inlineStr">
        <x:is>
          <x:t xml:space="preserve">EBIT006</x:t>
        </x:is>
      </x:c>
      <x:c r="G7333" t="inlineStr">
        <x:is>
          <x:t xml:space="preserve">Despesa</x:t>
        </x:is>
      </x:c>
      <x:c r="H7333" t="inlineStr">
        <x:is>
          <x:t xml:space="preserve">Custos exploratórios p/ extração de petróleo e gás</x:t>
        </x:is>
      </x:c>
      <x:c r="I7333" t="inlineStr">
        <x:is>
          <x:t xml:space="preserve">RTC</x:t>
        </x:is>
      </x:c>
      <x:c r="J7333" s="239" t="n">
        <x:v>0</x:v>
      </x:c>
      <x:c r="K7333" t="inlineStr">
        <x:is>
          <x:t xml:space="preserve">REFINO / RTC</x:t>
        </x:is>
      </x:c>
      <x:c r="L7333" s="239" t="n">
        <x:v>0</x:v>
      </x:c>
      <x:c r="M7333" s="239" t="n">
        <x:v>0</x:v>
      </x:c>
    </x:row>
    <x:row r="7334">
      <x:c r="A7334" t="inlineStr">
        <x:is>
          <x:t xml:space="preserve">4T23</x:t>
        </x:is>
      </x:c>
      <x:c r="B7334" t="n">
        <x:v>2023</x:v>
      </x:c>
      <x:c r="C7334" t="n">
        <x:v>4</x:v>
      </x:c>
      <x:c r="D7334" t="n">
        <x:v>72</x:v>
      </x:c>
      <x:c r="E7334" s="203" t="n">
        <x:v>45291</x:v>
      </x:c>
      <x:c r="F7334" t="inlineStr">
        <x:is>
          <x:t xml:space="preserve">EBIT006</x:t>
        </x:is>
      </x:c>
      <x:c r="G7334" t="inlineStr">
        <x:is>
          <x:t xml:space="preserve">Despesa</x:t>
        </x:is>
      </x:c>
      <x:c r="H7334" t="inlineStr">
        <x:is>
          <x:t xml:space="preserve">Custos exploratórios p/ extração de petróleo e gás</x:t>
        </x:is>
      </x:c>
      <x:c r="I7334" t="inlineStr">
        <x:is>
          <x:t xml:space="preserve">TOTAL</x:t>
        </x:is>
      </x:c>
      <x:c r="J7334" s="239" t="n">
        <x:v>-4892</x:v>
      </x:c>
      <x:c r="K7334" t="inlineStr">
        <x:is>
          <x:t xml:space="preserve">TOTAL</x:t>
        </x:is>
      </x:c>
      <x:c r="L7334" s="239" t="n">
        <x:v>-4126</x:v>
      </x:c>
      <x:c r="M7334" s="239" t="n">
        <x:v>-766</x:v>
      </x:c>
    </x:row>
    <x:row r="7335">
      <x:c r="A7335" t="inlineStr">
        <x:is>
          <x:t xml:space="preserve">4T23</x:t>
        </x:is>
      </x:c>
      <x:c r="B7335" t="n">
        <x:v>2023</x:v>
      </x:c>
      <x:c r="C7335" t="n">
        <x:v>4</x:v>
      </x:c>
      <x:c r="D7335" t="n">
        <x:v>72</x:v>
      </x:c>
      <x:c r="E7335" s="203" t="n">
        <x:v>45291</x:v>
      </x:c>
      <x:c r="F7335" t="inlineStr">
        <x:is>
          <x:t xml:space="preserve">EBIT007</x:t>
        </x:is>
      </x:c>
      <x:c r="G7335" t="inlineStr">
        <x:is>
          <x:t xml:space="preserve">Despesa</x:t>
        </x:is>
      </x:c>
      <x:c r="H7335" t="inlineStr">
        <x:is>
          <x:t xml:space="preserve">Custos com pesquisa e desenvolvimento tecnológico</x:t>
        </x:is>
      </x:c>
      <x:c r="I7335" t="inlineStr">
        <x:is>
          <x:t xml:space="preserve">CORP.</x:t>
        </x:is>
      </x:c>
      <x:c r="J7335" s="239" t="n">
        <x:v>-680</x:v>
      </x:c>
      <x:c r="K7335" t="inlineStr">
        <x:is>
          <x:t xml:space="preserve">CORPORATIVO / OUTROS NEGÓCIOS</x:t>
        </x:is>
      </x:c>
      <x:c r="L7335" s="239" t="n">
        <x:v>-462</x:v>
      </x:c>
      <x:c r="M7335" s="239" t="n">
        <x:v>-218</x:v>
      </x:c>
    </x:row>
    <x:row r="7336">
      <x:c r="A7336" t="inlineStr">
        <x:is>
          <x:t xml:space="preserve">4T23</x:t>
        </x:is>
      </x:c>
      <x:c r="B7336" t="n">
        <x:v>2023</x:v>
      </x:c>
      <x:c r="C7336" t="n">
        <x:v>4</x:v>
      </x:c>
      <x:c r="D7336" t="n">
        <x:v>72</x:v>
      </x:c>
      <x:c r="E7336" s="203" t="n">
        <x:v>45291</x:v>
      </x:c>
      <x:c r="F7336" t="inlineStr">
        <x:is>
          <x:t xml:space="preserve">EBIT007</x:t>
        </x:is>
      </x:c>
      <x:c r="G7336" t="inlineStr">
        <x:is>
          <x:t xml:space="preserve">Despesa</x:t>
        </x:is>
      </x:c>
      <x:c r="H7336" t="inlineStr">
        <x:is>
          <x:t xml:space="preserve">Custos com pesquisa e desenvolvimento tecnológico</x:t>
        </x:is>
      </x:c>
      <x:c r="I7336" t="inlineStr">
        <x:is>
          <x:t xml:space="preserve">E&amp;P</x:t>
        </x:is>
      </x:c>
      <x:c r="J7336" s="239" t="n">
        <x:v>-2829</x:v>
      </x:c>
      <x:c r="K7336" t="inlineStr">
        <x:is>
          <x:t xml:space="preserve">E&amp;P</x:t>
        </x:is>
      </x:c>
      <x:c r="L7336" s="239" t="n">
        <x:v>-1999</x:v>
      </x:c>
      <x:c r="M7336" s="239" t="n">
        <x:v>-830</x:v>
      </x:c>
    </x:row>
    <x:row r="7337">
      <x:c r="A7337" t="inlineStr">
        <x:is>
          <x:t xml:space="preserve">4T23</x:t>
        </x:is>
      </x:c>
      <x:c r="B7337" t="n">
        <x:v>2023</x:v>
      </x:c>
      <x:c r="C7337" t="n">
        <x:v>4</x:v>
      </x:c>
      <x:c r="D7337" t="n">
        <x:v>72</x:v>
      </x:c>
      <x:c r="E7337" s="203" t="n">
        <x:v>45291</x:v>
      </x:c>
      <x:c r="F7337" t="inlineStr">
        <x:is>
          <x:t xml:space="preserve">EBIT007</x:t>
        </x:is>
      </x:c>
      <x:c r="G7337" t="inlineStr">
        <x:is>
          <x:t xml:space="preserve">Despesa</x:t>
        </x:is>
      </x:c>
      <x:c r="H7337" t="inlineStr">
        <x:is>
          <x:t xml:space="preserve">Custos com pesquisa e desenvolvimento tecnológico</x:t>
        </x:is>
      </x:c>
      <x:c r="I7337" t="inlineStr">
        <x:is>
          <x:t xml:space="preserve">ELIMIN.</x:t>
        </x:is>
      </x:c>
      <x:c r="J7337" s="239" t="n">
        <x:v>0</x:v>
      </x:c>
      <x:c r="K7337" t="inlineStr">
        <x:is>
          <x:t xml:space="preserve">ELIMINAÇÕES</x:t>
        </x:is>
      </x:c>
      <x:c r="L7337" s="239" t="n">
        <x:v>0</x:v>
      </x:c>
      <x:c r="M7337" s="239" t="n">
        <x:v>0</x:v>
      </x:c>
    </x:row>
    <x:row r="7338">
      <x:c r="A7338" t="inlineStr">
        <x:is>
          <x:t xml:space="preserve">4T23</x:t>
        </x:is>
      </x:c>
      <x:c r="B7338" t="n">
        <x:v>2023</x:v>
      </x:c>
      <x:c r="C7338" t="n">
        <x:v>4</x:v>
      </x:c>
      <x:c r="D7338" t="n">
        <x:v>72</x:v>
      </x:c>
      <x:c r="E7338" s="203" t="n">
        <x:v>45291</x:v>
      </x:c>
      <x:c r="F7338" t="inlineStr">
        <x:is>
          <x:t xml:space="preserve">EBIT007</x:t>
        </x:is>
      </x:c>
      <x:c r="G7338" t="inlineStr">
        <x:is>
          <x:t xml:space="preserve">Despesa</x:t>
        </x:is>
      </x:c>
      <x:c r="H7338" t="inlineStr">
        <x:is>
          <x:t xml:space="preserve">Custos com pesquisa e desenvolvimento tecnológico</x:t>
        </x:is>
      </x:c>
      <x:c r="I7338" t="inlineStr">
        <x:is>
          <x:t xml:space="preserve">GÁS &amp; ENERGIAS DE BAIXO CARBONO</x:t>
        </x:is>
      </x:c>
      <x:c r="J7338" s="239" t="n">
        <x:v>-28</x:v>
      </x:c>
      <x:c r="K7338" t="inlineStr">
        <x:is>
          <x:t xml:space="preserve">GÁS &amp; ENERGIA / G&amp;EBC</x:t>
        </x:is>
      </x:c>
      <x:c r="L7338" s="239" t="n">
        <x:v>-19</x:v>
      </x:c>
      <x:c r="M7338" s="239" t="n">
        <x:v>-9</x:v>
      </x:c>
    </x:row>
    <x:row r="7339">
      <x:c r="A7339" t="inlineStr">
        <x:is>
          <x:t xml:space="preserve">4T23</x:t>
        </x:is>
      </x:c>
      <x:c r="B7339" t="n">
        <x:v>2023</x:v>
      </x:c>
      <x:c r="C7339" t="n">
        <x:v>4</x:v>
      </x:c>
      <x:c r="D7339" t="n">
        <x:v>72</x:v>
      </x:c>
      <x:c r="E7339" s="203" t="n">
        <x:v>45291</x:v>
      </x:c>
      <x:c r="F7339" t="inlineStr">
        <x:is>
          <x:t xml:space="preserve">EBIT007</x:t>
        </x:is>
      </x:c>
      <x:c r="G7339" t="inlineStr">
        <x:is>
          <x:t xml:space="preserve">Despesa</x:t>
        </x:is>
      </x:c>
      <x:c r="H7339" t="inlineStr">
        <x:is>
          <x:t xml:space="preserve">Custos com pesquisa e desenvolvimento tecnológico</x:t>
        </x:is>
      </x:c>
      <x:c r="I7339" t="inlineStr">
        <x:is>
          <x:t xml:space="preserve">RTC</x:t>
        </x:is>
      </x:c>
      <x:c r="J7339" s="239" t="n">
        <x:v>-82</x:v>
      </x:c>
      <x:c r="K7339" t="inlineStr">
        <x:is>
          <x:t xml:space="preserve">REFINO / RTC</x:t>
        </x:is>
      </x:c>
      <x:c r="L7339" s="239" t="n">
        <x:v>-78</x:v>
      </x:c>
      <x:c r="M7339" s="239" t="n">
        <x:v>-4</x:v>
      </x:c>
    </x:row>
    <x:row r="7340">
      <x:c r="A7340" t="inlineStr">
        <x:is>
          <x:t xml:space="preserve">4T23</x:t>
        </x:is>
      </x:c>
      <x:c r="B7340" t="n">
        <x:v>2023</x:v>
      </x:c>
      <x:c r="C7340" t="n">
        <x:v>4</x:v>
      </x:c>
      <x:c r="D7340" t="n">
        <x:v>72</x:v>
      </x:c>
      <x:c r="E7340" s="203" t="n">
        <x:v>45291</x:v>
      </x:c>
      <x:c r="F7340" t="inlineStr">
        <x:is>
          <x:t xml:space="preserve">EBIT007</x:t>
        </x:is>
      </x:c>
      <x:c r="G7340" t="inlineStr">
        <x:is>
          <x:t xml:space="preserve">Despesa</x:t>
        </x:is>
      </x:c>
      <x:c r="H7340" t="inlineStr">
        <x:is>
          <x:t xml:space="preserve">Custos com pesquisa e desenvolvimento tecnológico</x:t>
        </x:is>
      </x:c>
      <x:c r="I7340" t="inlineStr">
        <x:is>
          <x:t xml:space="preserve">TOTAL</x:t>
        </x:is>
      </x:c>
      <x:c r="J7340" s="239" t="n">
        <x:v>-3619</x:v>
      </x:c>
      <x:c r="K7340" t="inlineStr">
        <x:is>
          <x:t xml:space="preserve">TOTAL</x:t>
        </x:is>
      </x:c>
      <x:c r="L7340" s="239" t="n">
        <x:v>-2558</x:v>
      </x:c>
      <x:c r="M7340" s="239" t="n">
        <x:v>-1061</x:v>
      </x:c>
    </x:row>
    <x:row r="7341">
      <x:c r="A7341" t="inlineStr">
        <x:is>
          <x:t xml:space="preserve">4T23</x:t>
        </x:is>
      </x:c>
      <x:c r="B7341" t="n">
        <x:v>2023</x:v>
      </x:c>
      <x:c r="C7341" t="n">
        <x:v>4</x:v>
      </x:c>
      <x:c r="D7341" t="n">
        <x:v>72</x:v>
      </x:c>
      <x:c r="E7341" s="203" t="n">
        <x:v>45291</x:v>
      </x:c>
      <x:c r="F7341" t="inlineStr">
        <x:is>
          <x:t xml:space="preserve">EBIT009A</x:t>
        </x:is>
      </x:c>
      <x:c r="G7341" t="inlineStr">
        <x:is>
          <x:t xml:space="preserve">Despesa</x:t>
        </x:is>
      </x:c>
      <x:c r="H7341" t="inlineStr">
        <x:is>
          <x:t xml:space="preserve">Reversão (Perda), líquida, no valor de recuperação de ativos - Impairment</x:t>
        </x:is>
      </x:c>
      <x:c r="I7341" t="inlineStr">
        <x:is>
          <x:t xml:space="preserve">CORP.</x:t>
        </x:is>
      </x:c>
      <x:c r="J7341" s="239" t="n">
        <x:v>146</x:v>
      </x:c>
      <x:c r="K7341" t="inlineStr">
        <x:is>
          <x:t xml:space="preserve">CORPORATIVO / OUTROS NEGÓCIOS</x:t>
        </x:is>
      </x:c>
      <x:c r="L7341" s="239" t="n">
        <x:v>145</x:v>
      </x:c>
      <x:c r="M7341" s="239" t="n">
        <x:v>1</x:v>
      </x:c>
    </x:row>
    <x:row r="7342">
      <x:c r="A7342" t="inlineStr">
        <x:is>
          <x:t xml:space="preserve">4T23</x:t>
        </x:is>
      </x:c>
      <x:c r="B7342" t="n">
        <x:v>2023</x:v>
      </x:c>
      <x:c r="C7342" t="n">
        <x:v>4</x:v>
      </x:c>
      <x:c r="D7342" t="n">
        <x:v>72</x:v>
      </x:c>
      <x:c r="E7342" s="203" t="n">
        <x:v>45291</x:v>
      </x:c>
      <x:c r="F7342" t="inlineStr">
        <x:is>
          <x:t xml:space="preserve">EBIT009A</x:t>
        </x:is>
      </x:c>
      <x:c r="G7342" t="inlineStr">
        <x:is>
          <x:t xml:space="preserve">Despesa</x:t>
        </x:is>
      </x:c>
      <x:c r="H7342" t="inlineStr">
        <x:is>
          <x:t xml:space="preserve">Reversão (Perda), líquida, no valor de recuperação de ativos - Impairment</x:t>
        </x:is>
      </x:c>
      <x:c r="I7342" t="inlineStr">
        <x:is>
          <x:t xml:space="preserve">E&amp;P</x:t>
        </x:is>
      </x:c>
      <x:c r="J7342" s="239" t="n">
        <x:v>-10301</x:v>
      </x:c>
      <x:c r="K7342" t="inlineStr">
        <x:is>
          <x:t xml:space="preserve">E&amp;P</x:t>
        </x:is>
      </x:c>
      <x:c r="L7342" s="239" t="n">
        <x:v>-462</x:v>
      </x:c>
      <x:c r="M7342" s="239" t="n">
        <x:v>-9839</x:v>
      </x:c>
    </x:row>
    <x:row r="7343">
      <x:c r="A7343" t="inlineStr">
        <x:is>
          <x:t xml:space="preserve">4T23</x:t>
        </x:is>
      </x:c>
      <x:c r="B7343" t="n">
        <x:v>2023</x:v>
      </x:c>
      <x:c r="C7343" t="n">
        <x:v>4</x:v>
      </x:c>
      <x:c r="D7343" t="n">
        <x:v>72</x:v>
      </x:c>
      <x:c r="E7343" s="203" t="n">
        <x:v>45291</x:v>
      </x:c>
      <x:c r="F7343" t="inlineStr">
        <x:is>
          <x:t xml:space="preserve">EBIT009A</x:t>
        </x:is>
      </x:c>
      <x:c r="G7343" t="inlineStr">
        <x:is>
          <x:t xml:space="preserve">Despesa</x:t>
        </x:is>
      </x:c>
      <x:c r="H7343" t="inlineStr">
        <x:is>
          <x:t xml:space="preserve">Reversão (Perda), líquida, no valor de recuperação de ativos - Impairment</x:t>
        </x:is>
      </x:c>
      <x:c r="I7343" t="inlineStr">
        <x:is>
          <x:t xml:space="preserve">ELIMIN.</x:t>
        </x:is>
      </x:c>
      <x:c r="J7343" s="239" t="n">
        <x:v>0</x:v>
      </x:c>
      <x:c r="K7343" t="inlineStr">
        <x:is>
          <x:t xml:space="preserve">ELIMINAÇÕES</x:t>
        </x:is>
      </x:c>
      <x:c r="L7343" s="239" t="n">
        <x:v>0</x:v>
      </x:c>
      <x:c r="M7343" s="239" t="n">
        <x:v>0</x:v>
      </x:c>
    </x:row>
    <x:row r="7344">
      <x:c r="A7344" t="inlineStr">
        <x:is>
          <x:t xml:space="preserve">4T23</x:t>
        </x:is>
      </x:c>
      <x:c r="B7344" t="n">
        <x:v>2023</x:v>
      </x:c>
      <x:c r="C7344" t="n">
        <x:v>4</x:v>
      </x:c>
      <x:c r="D7344" t="n">
        <x:v>72</x:v>
      </x:c>
      <x:c r="E7344" s="203" t="n">
        <x:v>45291</x:v>
      </x:c>
      <x:c r="F7344" t="inlineStr">
        <x:is>
          <x:t xml:space="preserve">EBIT009A</x:t>
        </x:is>
      </x:c>
      <x:c r="G7344" t="inlineStr">
        <x:is>
          <x:t xml:space="preserve">Despesa</x:t>
        </x:is>
      </x:c>
      <x:c r="H7344" t="inlineStr">
        <x:is>
          <x:t xml:space="preserve">Reversão (Perda), líquida, no valor de recuperação de ativos - Impairment</x:t>
        </x:is>
      </x:c>
      <x:c r="I7344" t="inlineStr">
        <x:is>
          <x:t xml:space="preserve">GÁS &amp; ENERGIAS DE BAIXO CARBONO</x:t>
        </x:is>
      </x:c>
      <x:c r="J7344" s="239" t="n">
        <x:v>-397</x:v>
      </x:c>
      <x:c r="K7344" t="inlineStr">
        <x:is>
          <x:t xml:space="preserve">GÁS &amp; ENERGIA / G&amp;EBC</x:t>
        </x:is>
      </x:c>
      <x:c r="L7344" s="239" t="n">
        <x:v>0</x:v>
      </x:c>
      <x:c r="M7344" s="239" t="n">
        <x:v>-397</x:v>
      </x:c>
    </x:row>
    <x:row r="7345">
      <x:c r="A7345" t="inlineStr">
        <x:is>
          <x:t xml:space="preserve">4T23</x:t>
        </x:is>
      </x:c>
      <x:c r="B7345" t="n">
        <x:v>2023</x:v>
      </x:c>
      <x:c r="C7345" t="n">
        <x:v>4</x:v>
      </x:c>
      <x:c r="D7345" t="n">
        <x:v>72</x:v>
      </x:c>
      <x:c r="E7345" s="203" t="n">
        <x:v>45291</x:v>
      </x:c>
      <x:c r="F7345" t="inlineStr">
        <x:is>
          <x:t xml:space="preserve">EBIT009A</x:t>
        </x:is>
      </x:c>
      <x:c r="G7345" t="inlineStr">
        <x:is>
          <x:t xml:space="preserve">Despesa</x:t>
        </x:is>
      </x:c>
      <x:c r="H7345" t="inlineStr">
        <x:is>
          <x:t xml:space="preserve">Reversão (Perda), líquida, no valor de recuperação de ativos - Impairment</x:t>
        </x:is>
      </x:c>
      <x:c r="I7345" t="inlineStr">
        <x:is>
          <x:t xml:space="preserve">RTC</x:t>
        </x:is>
      </x:c>
      <x:c r="J7345" s="239" t="n">
        <x:v>-2559</x:v>
      </x:c>
      <x:c r="K7345" t="inlineStr">
        <x:is>
          <x:t xml:space="preserve">REFINO / RTC</x:t>
        </x:is>
      </x:c>
      <x:c r="L7345" s="239" t="n">
        <x:v>-2031</x:v>
      </x:c>
      <x:c r="M7345" s="239" t="n">
        <x:v>-528</x:v>
      </x:c>
    </x:row>
    <x:row r="7346">
      <x:c r="A7346" t="inlineStr">
        <x:is>
          <x:t xml:space="preserve">4T23</x:t>
        </x:is>
      </x:c>
      <x:c r="B7346" t="n">
        <x:v>2023</x:v>
      </x:c>
      <x:c r="C7346" t="n">
        <x:v>4</x:v>
      </x:c>
      <x:c r="D7346" t="n">
        <x:v>72</x:v>
      </x:c>
      <x:c r="E7346" s="203" t="n">
        <x:v>45291</x:v>
      </x:c>
      <x:c r="F7346" t="inlineStr">
        <x:is>
          <x:t xml:space="preserve">EBIT009A</x:t>
        </x:is>
      </x:c>
      <x:c r="G7346" t="inlineStr">
        <x:is>
          <x:t xml:space="preserve">Despesa</x:t>
        </x:is>
      </x:c>
      <x:c r="H7346" t="inlineStr">
        <x:is>
          <x:t xml:space="preserve">Reversão (Perda), líquida, no valor de recuperação de ativos - Impairment</x:t>
        </x:is>
      </x:c>
      <x:c r="I7346" t="inlineStr">
        <x:is>
          <x:t xml:space="preserve">TOTAL</x:t>
        </x:is>
      </x:c>
      <x:c r="J7346" s="239" t="n">
        <x:v>-13111</x:v>
      </x:c>
      <x:c r="K7346" t="inlineStr">
        <x:is>
          <x:t xml:space="preserve">TOTAL</x:t>
        </x:is>
      </x:c>
      <x:c r="L7346" s="239" t="n">
        <x:v>-2348</x:v>
      </x:c>
      <x:c r="M7346" s="239" t="n">
        <x:v>-10763</x:v>
      </x:c>
    </x:row>
    <x:row r="7347">
      <x:c r="A7347" t="inlineStr">
        <x:is>
          <x:t xml:space="preserve">4T23</x:t>
        </x:is>
      </x:c>
      <x:c r="B7347" t="n">
        <x:v>2023</x:v>
      </x:c>
      <x:c r="C7347" t="n">
        <x:v>4</x:v>
      </x:c>
      <x:c r="D7347" t="n">
        <x:v>72</x:v>
      </x:c>
      <x:c r="E7347" s="203" t="n">
        <x:v>45291</x:v>
      </x:c>
      <x:c r="F7347" t="inlineStr">
        <x:is>
          <x:t xml:space="preserve">EBIT010</x:t>
        </x:is>
      </x:c>
      <x:c r="G7347" t="inlineStr">
        <x:is>
          <x:t xml:space="preserve">Despesa</x:t>
        </x:is>
      </x:c>
      <x:c r="H7347" t="inlineStr">
        <x:is>
          <x:t xml:space="preserve">Outras receitas (despesas) operacionais líquidas</x:t>
        </x:is>
      </x:c>
      <x:c r="I7347" t="inlineStr">
        <x:is>
          <x:t xml:space="preserve">CORP.</x:t>
        </x:is>
      </x:c>
      <x:c r="J7347" s="239" t="n">
        <x:v>-6136</x:v>
      </x:c>
      <x:c r="K7347" t="inlineStr">
        <x:is>
          <x:t xml:space="preserve">CORPORATIVO / OUTROS NEGÓCIOS</x:t>
        </x:is>
      </x:c>
      <x:c r="L7347" s="239" t="n">
        <x:v>-3857</x:v>
      </x:c>
      <x:c r="M7347" s="239" t="n">
        <x:v>-2279</x:v>
      </x:c>
    </x:row>
    <x:row r="7348">
      <x:c r="A7348" t="inlineStr">
        <x:is>
          <x:t xml:space="preserve">4T23</x:t>
        </x:is>
      </x:c>
      <x:c r="B7348" t="n">
        <x:v>2023</x:v>
      </x:c>
      <x:c r="C7348" t="n">
        <x:v>4</x:v>
      </x:c>
      <x:c r="D7348" t="n">
        <x:v>72</x:v>
      </x:c>
      <x:c r="E7348" s="203" t="n">
        <x:v>45291</x:v>
      </x:c>
      <x:c r="F7348" t="inlineStr">
        <x:is>
          <x:t xml:space="preserve">EBIT010</x:t>
        </x:is>
      </x:c>
      <x:c r="G7348" t="inlineStr">
        <x:is>
          <x:t xml:space="preserve">Despesa</x:t>
        </x:is>
      </x:c>
      <x:c r="H7348" t="inlineStr">
        <x:is>
          <x:t xml:space="preserve">Outras receitas (despesas) operacionais líquidas</x:t>
        </x:is>
      </x:c>
      <x:c r="I7348" t="inlineStr">
        <x:is>
          <x:t xml:space="preserve">E&amp;P</x:t>
        </x:is>
      </x:c>
      <x:c r="J7348" s="239" t="n">
        <x:v>-6924</x:v>
      </x:c>
      <x:c r="K7348" t="inlineStr">
        <x:is>
          <x:t xml:space="preserve">E&amp;P</x:t>
        </x:is>
      </x:c>
      <x:c r="L7348" s="239" t="n">
        <x:v>-393</x:v>
      </x:c>
      <x:c r="M7348" s="239" t="n">
        <x:v>-6531</x:v>
      </x:c>
    </x:row>
    <x:row r="7349">
      <x:c r="A7349" t="inlineStr">
        <x:is>
          <x:t xml:space="preserve">4T23</x:t>
        </x:is>
      </x:c>
      <x:c r="B7349" t="n">
        <x:v>2023</x:v>
      </x:c>
      <x:c r="C7349" t="n">
        <x:v>4</x:v>
      </x:c>
      <x:c r="D7349" t="n">
        <x:v>72</x:v>
      </x:c>
      <x:c r="E7349" s="203" t="n">
        <x:v>45291</x:v>
      </x:c>
      <x:c r="F7349" t="inlineStr">
        <x:is>
          <x:t xml:space="preserve">EBIT010</x:t>
        </x:is>
      </x:c>
      <x:c r="G7349" t="inlineStr">
        <x:is>
          <x:t xml:space="preserve">Despesa</x:t>
        </x:is>
      </x:c>
      <x:c r="H7349" t="inlineStr">
        <x:is>
          <x:t xml:space="preserve">Outras receitas (despesas) operacionais líquidas</x:t>
        </x:is>
      </x:c>
      <x:c r="I7349" t="inlineStr">
        <x:is>
          <x:t xml:space="preserve">ELIMIN.</x:t>
        </x:is>
      </x:c>
      <x:c r="J7349" s="239" t="n">
        <x:v>0</x:v>
      </x:c>
      <x:c r="K7349" t="inlineStr">
        <x:is>
          <x:t xml:space="preserve">ELIMINAÇÕES</x:t>
        </x:is>
      </x:c>
      <x:c r="L7349" s="239" t="n">
        <x:v>0</x:v>
      </x:c>
      <x:c r="M7349" s="239" t="n">
        <x:v>0</x:v>
      </x:c>
    </x:row>
    <x:row r="7350">
      <x:c r="A7350" t="inlineStr">
        <x:is>
          <x:t xml:space="preserve">4T23</x:t>
        </x:is>
      </x:c>
      <x:c r="B7350" t="n">
        <x:v>2023</x:v>
      </x:c>
      <x:c r="C7350" t="n">
        <x:v>4</x:v>
      </x:c>
      <x:c r="D7350" t="n">
        <x:v>72</x:v>
      </x:c>
      <x:c r="E7350" s="203" t="n">
        <x:v>45291</x:v>
      </x:c>
      <x:c r="F7350" t="inlineStr">
        <x:is>
          <x:t xml:space="preserve">EBIT010</x:t>
        </x:is>
      </x:c>
      <x:c r="G7350" t="inlineStr">
        <x:is>
          <x:t xml:space="preserve">Despesa</x:t>
        </x:is>
      </x:c>
      <x:c r="H7350" t="inlineStr">
        <x:is>
          <x:t xml:space="preserve">Outras receitas (despesas) operacionais líquidas</x:t>
        </x:is>
      </x:c>
      <x:c r="I7350" t="inlineStr">
        <x:is>
          <x:t xml:space="preserve">GÁS &amp; ENERGIAS DE BAIXO CARBONO</x:t>
        </x:is>
      </x:c>
      <x:c r="J7350" s="239" t="n">
        <x:v>-1669</x:v>
      </x:c>
      <x:c r="K7350" t="inlineStr">
        <x:is>
          <x:t xml:space="preserve">GÁS &amp; ENERGIA / G&amp;EBC</x:t>
        </x:is>
      </x:c>
      <x:c r="L7350" s="239" t="n">
        <x:v>-1347</x:v>
      </x:c>
      <x:c r="M7350" s="239" t="n">
        <x:v>-322</x:v>
      </x:c>
    </x:row>
    <x:row r="7351">
      <x:c r="A7351" t="inlineStr">
        <x:is>
          <x:t xml:space="preserve">4T23</x:t>
        </x:is>
      </x:c>
      <x:c r="B7351" t="n">
        <x:v>2023</x:v>
      </x:c>
      <x:c r="C7351" t="n">
        <x:v>4</x:v>
      </x:c>
      <x:c r="D7351" t="n">
        <x:v>72</x:v>
      </x:c>
      <x:c r="E7351" s="203" t="n">
        <x:v>45291</x:v>
      </x:c>
      <x:c r="F7351" t="inlineStr">
        <x:is>
          <x:t xml:space="preserve">EBIT010</x:t>
        </x:is>
      </x:c>
      <x:c r="G7351" t="inlineStr">
        <x:is>
          <x:t xml:space="preserve">Despesa</x:t>
        </x:is>
      </x:c>
      <x:c r="H7351" t="inlineStr">
        <x:is>
          <x:t xml:space="preserve">Outras receitas (despesas) operacionais líquidas</x:t>
        </x:is>
      </x:c>
      <x:c r="I7351" t="inlineStr">
        <x:is>
          <x:t xml:space="preserve">RTC</x:t>
        </x:is>
      </x:c>
      <x:c r="J7351" s="239" t="n">
        <x:v>-5201</x:v>
      </x:c>
      <x:c r="K7351" t="inlineStr">
        <x:is>
          <x:t xml:space="preserve">REFINO / RTC</x:t>
        </x:is>
      </x:c>
      <x:c r="L7351" s="239" t="n">
        <x:v>-4316</x:v>
      </x:c>
      <x:c r="M7351" s="239" t="n">
        <x:v>-885</x:v>
      </x:c>
    </x:row>
    <x:row r="7352">
      <x:c r="A7352" t="inlineStr">
        <x:is>
          <x:t xml:space="preserve">4T23</x:t>
        </x:is>
      </x:c>
      <x:c r="B7352" t="n">
        <x:v>2023</x:v>
      </x:c>
      <x:c r="C7352" t="n">
        <x:v>4</x:v>
      </x:c>
      <x:c r="D7352" t="n">
        <x:v>72</x:v>
      </x:c>
      <x:c r="E7352" s="203" t="n">
        <x:v>45291</x:v>
      </x:c>
      <x:c r="F7352" t="inlineStr">
        <x:is>
          <x:t xml:space="preserve">EBIT010</x:t>
        </x:is>
      </x:c>
      <x:c r="G7352" t="inlineStr">
        <x:is>
          <x:t xml:space="preserve">Despesa</x:t>
        </x:is>
      </x:c>
      <x:c r="H7352" t="inlineStr">
        <x:is>
          <x:t xml:space="preserve">Outras receitas (despesas) operacionais líquidas</x:t>
        </x:is>
      </x:c>
      <x:c r="I7352" t="inlineStr">
        <x:is>
          <x:t xml:space="preserve">TOTAL</x:t>
        </x:is>
      </x:c>
      <x:c r="J7352" s="239" t="n">
        <x:v>-19930</x:v>
      </x:c>
      <x:c r="K7352" t="inlineStr">
        <x:is>
          <x:t xml:space="preserve">TOTAL</x:t>
        </x:is>
      </x:c>
      <x:c r="L7352" s="239" t="n">
        <x:v>-9913</x:v>
      </x:c>
      <x:c r="M7352" s="239" t="n">
        <x:v>-10017</x:v>
      </x:c>
    </x:row>
    <x:row r="7353">
      <x:c r="A7353" t="inlineStr">
        <x:is>
          <x:t xml:space="preserve">4T23</x:t>
        </x:is>
      </x:c>
      <x:c r="B7353" t="n">
        <x:v>2023</x:v>
      </x:c>
      <x:c r="C7353" t="n">
        <x:v>4</x:v>
      </x:c>
      <x:c r="D7353" t="n">
        <x:v>72</x:v>
      </x:c>
      <x:c r="E7353" s="203" t="n">
        <x:v>45291</x:v>
      </x:c>
      <x:c r="F7353" t="inlineStr">
        <x:is>
          <x:t xml:space="preserve">EBIT011</x:t>
        </x:is>
      </x:c>
      <x:c r="G7353" t="inlineStr">
        <x:is>
          <x:t xml:space="preserve">Despesas Totais</x:t>
        </x:is>
      </x:c>
      <x:c r="H7353" t="inlineStr">
        <x:is>
          <x:t xml:space="preserve">Despesas</x:t>
        </x:is>
      </x:c>
      <x:c r="I7353" t="inlineStr">
        <x:is>
          <x:t xml:space="preserve">CORP.</x:t>
        </x:is>
      </x:c>
      <x:c r="J7353" s="239" t="n">
        <x:v>-14181</x:v>
      </x:c>
      <x:c r="K7353" t="inlineStr">
        <x:is>
          <x:t xml:space="preserve">CORPORATIVO / OUTROS NEGÓCIOS</x:t>
        </x:is>
      </x:c>
      <x:c r="L7353" s="239" t="n">
        <x:v>-9472</x:v>
      </x:c>
      <x:c r="M7353" s="239" t="n">
        <x:v>-4709</x:v>
      </x:c>
    </x:row>
    <x:row r="7354">
      <x:c r="A7354" t="inlineStr">
        <x:is>
          <x:t xml:space="preserve">4T23</x:t>
        </x:is>
      </x:c>
      <x:c r="B7354" t="n">
        <x:v>2023</x:v>
      </x:c>
      <x:c r="C7354" t="n">
        <x:v>4</x:v>
      </x:c>
      <x:c r="D7354" t="n">
        <x:v>72</x:v>
      </x:c>
      <x:c r="E7354" s="203" t="n">
        <x:v>45291</x:v>
      </x:c>
      <x:c r="F7354" t="inlineStr">
        <x:is>
          <x:t xml:space="preserve">EBIT011</x:t>
        </x:is>
      </x:c>
      <x:c r="G7354" t="inlineStr">
        <x:is>
          <x:t xml:space="preserve">Despesas Totais</x:t>
        </x:is>
      </x:c>
      <x:c r="H7354" t="inlineStr">
        <x:is>
          <x:t xml:space="preserve">Despesas</x:t>
        </x:is>
      </x:c>
      <x:c r="I7354" t="inlineStr">
        <x:is>
          <x:t xml:space="preserve">E&amp;P</x:t>
        </x:is>
      </x:c>
      <x:c r="J7354" s="239" t="n">
        <x:v>-27586</x:v>
      </x:c>
      <x:c r="K7354" t="inlineStr">
        <x:is>
          <x:t xml:space="preserve">E&amp;P</x:t>
        </x:is>
      </x:c>
      <x:c r="L7354" s="239" t="n">
        <x:v>-9036</x:v>
      </x:c>
      <x:c r="M7354" s="239" t="n">
        <x:v>-18550</x:v>
      </x:c>
    </x:row>
    <x:row r="7355">
      <x:c r="A7355" t="inlineStr">
        <x:is>
          <x:t xml:space="preserve">4T23</x:t>
        </x:is>
      </x:c>
      <x:c r="B7355" t="n">
        <x:v>2023</x:v>
      </x:c>
      <x:c r="C7355" t="n">
        <x:v>4</x:v>
      </x:c>
      <x:c r="D7355" t="n">
        <x:v>72</x:v>
      </x:c>
      <x:c r="E7355" s="203" t="n">
        <x:v>45291</x:v>
      </x:c>
      <x:c r="F7355" t="inlineStr">
        <x:is>
          <x:t xml:space="preserve">EBIT011</x:t>
        </x:is>
      </x:c>
      <x:c r="G7355" t="inlineStr">
        <x:is>
          <x:t xml:space="preserve">Despesas Totais</x:t>
        </x:is>
      </x:c>
      <x:c r="H7355" t="inlineStr">
        <x:is>
          <x:t xml:space="preserve">Despesas</x:t>
        </x:is>
      </x:c>
      <x:c r="I7355" t="inlineStr">
        <x:is>
          <x:t xml:space="preserve">ELIMIN.</x:t>
        </x:is>
      </x:c>
      <x:c r="J7355" s="239" t="n">
        <x:v>0</x:v>
      </x:c>
      <x:c r="K7355" t="inlineStr">
        <x:is>
          <x:t xml:space="preserve">ELIMINAÇÕES</x:t>
        </x:is>
      </x:c>
      <x:c r="L7355" s="239" t="n">
        <x:v>0</x:v>
      </x:c>
      <x:c r="M7355" s="239" t="n">
        <x:v>0</x:v>
      </x:c>
    </x:row>
    <x:row r="7356">
      <x:c r="A7356" t="inlineStr">
        <x:is>
          <x:t xml:space="preserve">4T23</x:t>
        </x:is>
      </x:c>
      <x:c r="B7356" t="n">
        <x:v>2023</x:v>
      </x:c>
      <x:c r="C7356" t="n">
        <x:v>4</x:v>
      </x:c>
      <x:c r="D7356" t="n">
        <x:v>72</x:v>
      </x:c>
      <x:c r="E7356" s="203" t="n">
        <x:v>45291</x:v>
      </x:c>
      <x:c r="F7356" t="inlineStr">
        <x:is>
          <x:t xml:space="preserve">EBIT011</x:t>
        </x:is>
      </x:c>
      <x:c r="G7356" t="inlineStr">
        <x:is>
          <x:t xml:space="preserve">Despesas Totais</x:t>
        </x:is>
      </x:c>
      <x:c r="H7356" t="inlineStr">
        <x:is>
          <x:t xml:space="preserve">Despesas</x:t>
        </x:is>
      </x:c>
      <x:c r="I7356" t="inlineStr">
        <x:is>
          <x:t xml:space="preserve">GÁS &amp; ENERGIAS DE BAIXO CARBONO</x:t>
        </x:is>
      </x:c>
      <x:c r="J7356" s="239" t="n">
        <x:v>-16898</x:v>
      </x:c>
      <x:c r="K7356" t="inlineStr">
        <x:is>
          <x:t xml:space="preserve">GÁS &amp; ENERGIA / G&amp;EBC</x:t>
        </x:is>
      </x:c>
      <x:c r="L7356" s="239" t="n">
        <x:v>-12275</x:v>
      </x:c>
      <x:c r="M7356" s="239" t="n">
        <x:v>-4623</x:v>
      </x:c>
    </x:row>
    <x:row r="7357">
      <x:c r="A7357" t="inlineStr">
        <x:is>
          <x:t xml:space="preserve">4T23</x:t>
        </x:is>
      </x:c>
      <x:c r="B7357" t="n">
        <x:v>2023</x:v>
      </x:c>
      <x:c r="C7357" t="n">
        <x:v>4</x:v>
      </x:c>
      <x:c r="D7357" t="n">
        <x:v>72</x:v>
      </x:c>
      <x:c r="E7357" s="203" t="n">
        <x:v>45291</x:v>
      </x:c>
      <x:c r="F7357" t="inlineStr">
        <x:is>
          <x:t xml:space="preserve">EBIT011</x:t>
        </x:is>
      </x:c>
      <x:c r="G7357" t="inlineStr">
        <x:is>
          <x:t xml:space="preserve">Despesas Totais</x:t>
        </x:is>
      </x:c>
      <x:c r="H7357" t="inlineStr">
        <x:is>
          <x:t xml:space="preserve">Despesas</x:t>
        </x:is>
      </x:c>
      <x:c r="I7357" t="inlineStr">
        <x:is>
          <x:t xml:space="preserve">RTC</x:t>
        </x:is>
      </x:c>
      <x:c r="J7357" s="239" t="n">
        <x:v>-20446</x:v>
      </x:c>
      <x:c r="K7357" t="inlineStr">
        <x:is>
          <x:t xml:space="preserve">REFINO / RTC</x:t>
        </x:is>
      </x:c>
      <x:c r="L7357" s="239" t="n">
        <x:v>-15673</x:v>
      </x:c>
      <x:c r="M7357" s="239" t="n">
        <x:v>-4773</x:v>
      </x:c>
    </x:row>
    <x:row r="7358">
      <x:c r="A7358" t="inlineStr">
        <x:is>
          <x:t xml:space="preserve">4T23</x:t>
        </x:is>
      </x:c>
      <x:c r="B7358" t="n">
        <x:v>2023</x:v>
      </x:c>
      <x:c r="C7358" t="n">
        <x:v>4</x:v>
      </x:c>
      <x:c r="D7358" t="n">
        <x:v>72</x:v>
      </x:c>
      <x:c r="E7358" s="203" t="n">
        <x:v>45291</x:v>
      </x:c>
      <x:c r="F7358" t="inlineStr">
        <x:is>
          <x:t xml:space="preserve">EBIT011</x:t>
        </x:is>
      </x:c>
      <x:c r="G7358" t="inlineStr">
        <x:is>
          <x:t xml:space="preserve">Despesas Totais</x:t>
        </x:is>
      </x:c>
      <x:c r="H7358" t="inlineStr">
        <x:is>
          <x:t xml:space="preserve">Despesas</x:t>
        </x:is>
      </x:c>
      <x:c r="I7358" t="inlineStr">
        <x:is>
          <x:t xml:space="preserve">TOTAL</x:t>
        </x:is>
      </x:c>
      <x:c r="J7358" s="239" t="n">
        <x:v>-79111</x:v>
      </x:c>
      <x:c r="K7358" t="inlineStr">
        <x:is>
          <x:t xml:space="preserve">TOTAL</x:t>
        </x:is>
      </x:c>
      <x:c r="L7358" s="239" t="n">
        <x:v>-46456</x:v>
      </x:c>
      <x:c r="M7358" s="239" t="n">
        <x:v>-32655</x:v>
      </x:c>
    </x:row>
    <x:row r="7359">
      <x:c r="A7359" t="inlineStr">
        <x:is>
          <x:t xml:space="preserve">4T23</x:t>
        </x:is>
      </x:c>
      <x:c r="B7359" t="n">
        <x:v>2023</x:v>
      </x:c>
      <x:c r="C7359" t="n">
        <x:v>4</x:v>
      </x:c>
      <x:c r="D7359" t="n">
        <x:v>72</x:v>
      </x:c>
      <x:c r="E7359" s="203" t="n">
        <x:v>45291</x:v>
      </x:c>
      <x:c r="F7359" t="inlineStr">
        <x:is>
          <x:t xml:space="preserve">EBIT012</x:t>
        </x:is>
      </x:c>
      <x:c r="G7359" t="inlineStr">
        <x:is>
          <x:t xml:space="preserve">Lucro Operacional Total</x:t>
        </x:is>
      </x:c>
      <x:c r="H7359" t="inlineStr">
        <x:is>
          <x:t xml:space="preserve">Lucro (prejuízo) antes do resultado financeiro, das participações e impostos</x:t>
        </x:is>
      </x:c>
      <x:c r="I7359" t="inlineStr">
        <x:is>
          <x:t xml:space="preserve">CORP.</x:t>
        </x:is>
      </x:c>
      <x:c r="J7359" s="239" t="n">
        <x:v>-14204</x:v>
      </x:c>
      <x:c r="K7359" t="inlineStr">
        <x:is>
          <x:t xml:space="preserve">CORPORATIVO / OUTROS NEGÓCIOS</x:t>
        </x:is>
      </x:c>
      <x:c r="L7359" s="239" t="n">
        <x:v>-9476</x:v>
      </x:c>
      <x:c r="M7359" s="239" t="n">
        <x:v>-4728</x:v>
      </x:c>
    </x:row>
    <x:row r="7360">
      <x:c r="A7360" t="inlineStr">
        <x:is>
          <x:t xml:space="preserve">4T23</x:t>
        </x:is>
      </x:c>
      <x:c r="B7360" t="n">
        <x:v>2023</x:v>
      </x:c>
      <x:c r="C7360" t="n">
        <x:v>4</x:v>
      </x:c>
      <x:c r="D7360" t="n">
        <x:v>72</x:v>
      </x:c>
      <x:c r="E7360" s="203" t="n">
        <x:v>45291</x:v>
      </x:c>
      <x:c r="F7360" t="inlineStr">
        <x:is>
          <x:t xml:space="preserve">EBIT012</x:t>
        </x:is>
      </x:c>
      <x:c r="G7360" t="inlineStr">
        <x:is>
          <x:t xml:space="preserve">Lucro Operacional Total</x:t>
        </x:is>
      </x:c>
      <x:c r="H7360" t="inlineStr">
        <x:is>
          <x:t xml:space="preserve">Lucro (prejuízo) antes do resultado financeiro, das participações e impostos</x:t>
        </x:is>
      </x:c>
      <x:c r="I7360" t="inlineStr">
        <x:is>
          <x:t xml:space="preserve">E&amp;P</x:t>
        </x:is>
      </x:c>
      <x:c r="J7360" s="239" t="n">
        <x:v>170418</x:v>
      </x:c>
      <x:c r="K7360" t="inlineStr">
        <x:is>
          <x:t xml:space="preserve">E&amp;P</x:t>
        </x:is>
      </x:c>
      <x:c r="L7360" s="239" t="n">
        <x:v>134808</x:v>
      </x:c>
      <x:c r="M7360" s="239" t="n">
        <x:v>35610</x:v>
      </x:c>
    </x:row>
    <x:row r="7361">
      <x:c r="A7361" t="inlineStr">
        <x:is>
          <x:t xml:space="preserve">4T23</x:t>
        </x:is>
      </x:c>
      <x:c r="B7361" t="n">
        <x:v>2023</x:v>
      </x:c>
      <x:c r="C7361" t="n">
        <x:v>4</x:v>
      </x:c>
      <x:c r="D7361" t="n">
        <x:v>72</x:v>
      </x:c>
      <x:c r="E7361" s="203" t="n">
        <x:v>45291</x:v>
      </x:c>
      <x:c r="F7361" t="inlineStr">
        <x:is>
          <x:t xml:space="preserve">EBIT012</x:t>
        </x:is>
      </x:c>
      <x:c r="G7361" t="inlineStr">
        <x:is>
          <x:t xml:space="preserve">Lucro Operacional Total</x:t>
        </x:is>
      </x:c>
      <x:c r="H7361" t="inlineStr">
        <x:is>
          <x:t xml:space="preserve">Lucro (prejuízo) antes do resultado financeiro, das participações e impostos</x:t>
        </x:is>
      </x:c>
      <x:c r="I7361" t="inlineStr">
        <x:is>
          <x:t xml:space="preserve">ELIMIN.</x:t>
        </x:is>
      </x:c>
      <x:c r="J7361" s="239" t="n">
        <x:v>-1192</x:v>
      </x:c>
      <x:c r="K7361" t="inlineStr">
        <x:is>
          <x:t xml:space="preserve">ELIMINAÇÕES</x:t>
        </x:is>
      </x:c>
      <x:c r="L7361" s="239" t="n">
        <x:v>-1807</x:v>
      </x:c>
      <x:c r="M7361" s="239" t="n">
        <x:v>615</x:v>
      </x:c>
    </x:row>
    <x:row r="7362">
      <x:c r="A7362" t="inlineStr">
        <x:is>
          <x:t xml:space="preserve">4T23</x:t>
        </x:is>
      </x:c>
      <x:c r="B7362" t="n">
        <x:v>2023</x:v>
      </x:c>
      <x:c r="C7362" t="n">
        <x:v>4</x:v>
      </x:c>
      <x:c r="D7362" t="n">
        <x:v>72</x:v>
      </x:c>
      <x:c r="E7362" s="203" t="n">
        <x:v>45291</x:v>
      </x:c>
      <x:c r="F7362" t="inlineStr">
        <x:is>
          <x:t xml:space="preserve">EBIT012</x:t>
        </x:is>
      </x:c>
      <x:c r="G7362" t="inlineStr">
        <x:is>
          <x:t xml:space="preserve">Lucro Operacional Total</x:t>
        </x:is>
      </x:c>
      <x:c r="H7362" t="inlineStr">
        <x:is>
          <x:t xml:space="preserve">Lucro (prejuízo) antes do resultado financeiro, das participações e impostos</x:t>
        </x:is>
      </x:c>
      <x:c r="I7362" t="inlineStr">
        <x:is>
          <x:t xml:space="preserve">GÁS &amp; ENERGIAS DE BAIXO CARBONO</x:t>
        </x:is>
      </x:c>
      <x:c r="J7362" s="239" t="n">
        <x:v>10166</x:v>
      </x:c>
      <x:c r="K7362" t="inlineStr">
        <x:is>
          <x:t xml:space="preserve">GÁS &amp; ENERGIA / G&amp;EBC</x:t>
        </x:is>
      </x:c>
      <x:c r="L7362" s="239" t="n">
        <x:v>7696</x:v>
      </x:c>
      <x:c r="M7362" s="239" t="n">
        <x:v>2470</x:v>
      </x:c>
    </x:row>
    <x:row r="7363">
      <x:c r="A7363" t="inlineStr">
        <x:is>
          <x:t xml:space="preserve">4T23</x:t>
        </x:is>
      </x:c>
      <x:c r="B7363" t="n">
        <x:v>2023</x:v>
      </x:c>
      <x:c r="C7363" t="n">
        <x:v>4</x:v>
      </x:c>
      <x:c r="D7363" t="n">
        <x:v>72</x:v>
      </x:c>
      <x:c r="E7363" s="203" t="n">
        <x:v>45291</x:v>
      </x:c>
      <x:c r="F7363" t="inlineStr">
        <x:is>
          <x:t xml:space="preserve">EBIT012</x:t>
        </x:is>
      </x:c>
      <x:c r="G7363" t="inlineStr">
        <x:is>
          <x:t xml:space="preserve">Lucro Operacional Total</x:t>
        </x:is>
      </x:c>
      <x:c r="H7363" t="inlineStr">
        <x:is>
          <x:t xml:space="preserve">Lucro (prejuízo) antes do resultado financeiro, das participações e impostos</x:t>
        </x:is>
      </x:c>
      <x:c r="I7363" t="inlineStr">
        <x:is>
          <x:t xml:space="preserve">RTC</x:t>
        </x:is>
      </x:c>
      <x:c r="J7363" s="239" t="n">
        <x:v>25634</x:v>
      </x:c>
      <x:c r="K7363" t="inlineStr">
        <x:is>
          <x:t xml:space="preserve">REFINO / RTC</x:t>
        </x:is>
      </x:c>
      <x:c r="L7363" s="239" t="n">
        <x:v>19630</x:v>
      </x:c>
      <x:c r="M7363" s="239" t="n">
        <x:v>6004</x:v>
      </x:c>
    </x:row>
    <x:row r="7364">
      <x:c r="A7364" t="inlineStr">
        <x:is>
          <x:t xml:space="preserve">4T23</x:t>
        </x:is>
      </x:c>
      <x:c r="B7364" t="n">
        <x:v>2023</x:v>
      </x:c>
      <x:c r="C7364" t="n">
        <x:v>4</x:v>
      </x:c>
      <x:c r="D7364" t="n">
        <x:v>72</x:v>
      </x:c>
      <x:c r="E7364" s="203" t="n">
        <x:v>45291</x:v>
      </x:c>
      <x:c r="F7364" t="inlineStr">
        <x:is>
          <x:t xml:space="preserve">EBIT012</x:t>
        </x:is>
      </x:c>
      <x:c r="G7364" t="inlineStr">
        <x:is>
          <x:t xml:space="preserve">Lucro Operacional Total</x:t>
        </x:is>
      </x:c>
      <x:c r="H7364" t="inlineStr">
        <x:is>
          <x:t xml:space="preserve">Lucro (prejuízo) antes do resultado financeiro, das participações e impostos</x:t>
        </x:is>
      </x:c>
      <x:c r="I7364" t="inlineStr">
        <x:is>
          <x:t xml:space="preserve">TOTAL</x:t>
        </x:is>
      </x:c>
      <x:c r="J7364" s="239" t="n">
        <x:v>190822</x:v>
      </x:c>
      <x:c r="K7364" t="inlineStr">
        <x:is>
          <x:t xml:space="preserve">TOTAL</x:t>
        </x:is>
      </x:c>
      <x:c r="L7364" s="239" t="n">
        <x:v>150851</x:v>
      </x:c>
      <x:c r="M7364" s="239" t="n">
        <x:v>39971</x:v>
      </x:c>
    </x:row>
    <x:row r="7365">
      <x:c r="A7365" t="inlineStr">
        <x:is>
          <x:t xml:space="preserve">1T24</x:t>
        </x:is>
      </x:c>
      <x:c r="B7365" t="n">
        <x:v>2024</x:v>
      </x:c>
      <x:c r="C7365" t="n">
        <x:v>1</x:v>
      </x:c>
      <x:c r="D7365" t="n">
        <x:v>73</x:v>
      </x:c>
      <x:c r="E7365" s="203" t="n">
        <x:v>45382</x:v>
      </x:c>
      <x:c r="F7365" t="inlineStr">
        <x:is>
          <x:t xml:space="preserve">EBIT000A</x:t>
        </x:is>
      </x:c>
      <x:c r="G7365" t="inlineStr">
        <x:is>
          <x:t xml:space="preserve">Receita</x:t>
        </x:is>
      </x:c>
      <x:c r="H7365" t="inlineStr">
        <x:is>
          <x:t xml:space="preserve">Intersegmentos</x:t>
        </x:is>
      </x:c>
      <x:c r="I7365" t="inlineStr">
        <x:is>
          <x:t xml:space="preserve">CORP.</x:t>
        </x:is>
      </x:c>
      <x:c r="J7365" s="239" t="n">
        <x:v>9</x:v>
      </x:c>
      <x:c r="K7365" t="inlineStr">
        <x:is>
          <x:t xml:space="preserve">CORPORATIVO / OUTROS NEGÓCIOS</x:t>
        </x:is>
      </x:c>
      <x:c r="L7365" s="239" t="n"/>
      <x:c r="M7365" s="239" t="n">
        <x:v>9</x:v>
      </x:c>
    </x:row>
    <x:row r="7366">
      <x:c r="A7366" t="inlineStr">
        <x:is>
          <x:t xml:space="preserve">1T24</x:t>
        </x:is>
      </x:c>
      <x:c r="B7366" t="n">
        <x:v>2024</x:v>
      </x:c>
      <x:c r="C7366" t="n">
        <x:v>1</x:v>
      </x:c>
      <x:c r="D7366" t="n">
        <x:v>73</x:v>
      </x:c>
      <x:c r="E7366" s="203" t="n">
        <x:v>45382</x:v>
      </x:c>
      <x:c r="F7366" t="inlineStr">
        <x:is>
          <x:t xml:space="preserve">EBIT000A</x:t>
        </x:is>
      </x:c>
      <x:c r="G7366" t="inlineStr">
        <x:is>
          <x:t xml:space="preserve">Receita</x:t>
        </x:is>
      </x:c>
      <x:c r="H7366" t="inlineStr">
        <x:is>
          <x:t xml:space="preserve">Intersegmentos</x:t>
        </x:is>
      </x:c>
      <x:c r="I7366" t="inlineStr">
        <x:is>
          <x:t xml:space="preserve">E&amp;P</x:t>
        </x:is>
      </x:c>
      <x:c r="J7366" s="239" t="n">
        <x:v>79124</x:v>
      </x:c>
      <x:c r="K7366" t="inlineStr">
        <x:is>
          <x:t xml:space="preserve">E&amp;P</x:t>
        </x:is>
      </x:c>
      <x:c r="L7366" s="239" t="n"/>
      <x:c r="M7366" s="239" t="n">
        <x:v>79124</x:v>
      </x:c>
    </x:row>
    <x:row r="7367">
      <x:c r="A7367" t="inlineStr">
        <x:is>
          <x:t xml:space="preserve">1T24</x:t>
        </x:is>
      </x:c>
      <x:c r="B7367" t="n">
        <x:v>2024</x:v>
      </x:c>
      <x:c r="C7367" t="n">
        <x:v>1</x:v>
      </x:c>
      <x:c r="D7367" t="n">
        <x:v>73</x:v>
      </x:c>
      <x:c r="E7367" s="203" t="n">
        <x:v>45382</x:v>
      </x:c>
      <x:c r="F7367" t="inlineStr">
        <x:is>
          <x:t xml:space="preserve">EBIT000A</x:t>
        </x:is>
      </x:c>
      <x:c r="G7367" t="inlineStr">
        <x:is>
          <x:t xml:space="preserve">Receita</x:t>
        </x:is>
      </x:c>
      <x:c r="H7367" t="inlineStr">
        <x:is>
          <x:t xml:space="preserve">Intersegmentos</x:t>
        </x:is>
      </x:c>
      <x:c r="I7367" t="inlineStr">
        <x:is>
          <x:t xml:space="preserve">ELIMIN.</x:t>
        </x:is>
      </x:c>
      <x:c r="J7367" s="239" t="n">
        <x:v>-84196</x:v>
      </x:c>
      <x:c r="K7367" t="inlineStr">
        <x:is>
          <x:t xml:space="preserve">ELIMINAÇÕES</x:t>
        </x:is>
      </x:c>
      <x:c r="L7367" s="239" t="n"/>
      <x:c r="M7367" s="239" t="n">
        <x:v>-84196</x:v>
      </x:c>
    </x:row>
    <x:row r="7368">
      <x:c r="A7368" t="inlineStr">
        <x:is>
          <x:t xml:space="preserve">1T24</x:t>
        </x:is>
      </x:c>
      <x:c r="B7368" t="n">
        <x:v>2024</x:v>
      </x:c>
      <x:c r="C7368" t="n">
        <x:v>1</x:v>
      </x:c>
      <x:c r="D7368" t="n">
        <x:v>73</x:v>
      </x:c>
      <x:c r="E7368" s="203" t="n">
        <x:v>45382</x:v>
      </x:c>
      <x:c r="F7368" t="inlineStr">
        <x:is>
          <x:t xml:space="preserve">EBIT000A</x:t>
        </x:is>
      </x:c>
      <x:c r="G7368" t="inlineStr">
        <x:is>
          <x:t xml:space="preserve">Receita</x:t>
        </x:is>
      </x:c>
      <x:c r="H7368" t="inlineStr">
        <x:is>
          <x:t xml:space="preserve">Intersegmentos</x:t>
        </x:is>
      </x:c>
      <x:c r="I7368" t="inlineStr">
        <x:is>
          <x:t xml:space="preserve">GÁS &amp; ENERGIAS DE BAIXO CARBONO</x:t>
        </x:is>
      </x:c>
      <x:c r="J7368" s="239" t="n">
        <x:v>3564</x:v>
      </x:c>
      <x:c r="K7368" t="inlineStr">
        <x:is>
          <x:t xml:space="preserve">GÁS &amp; ENERGIA / G&amp;EBC</x:t>
        </x:is>
      </x:c>
      <x:c r="L7368" s="239" t="n"/>
      <x:c r="M7368" s="239" t="n">
        <x:v>3564</x:v>
      </x:c>
    </x:row>
    <x:row r="7369">
      <x:c r="A7369" t="inlineStr">
        <x:is>
          <x:t xml:space="preserve">1T24</x:t>
        </x:is>
      </x:c>
      <x:c r="B7369" t="n">
        <x:v>2024</x:v>
      </x:c>
      <x:c r="C7369" t="n">
        <x:v>1</x:v>
      </x:c>
      <x:c r="D7369" t="n">
        <x:v>73</x:v>
      </x:c>
      <x:c r="E7369" s="203" t="n">
        <x:v>45382</x:v>
      </x:c>
      <x:c r="F7369" t="inlineStr">
        <x:is>
          <x:t xml:space="preserve">EBIT000A</x:t>
        </x:is>
      </x:c>
      <x:c r="G7369" t="inlineStr">
        <x:is>
          <x:t xml:space="preserve">Receita</x:t>
        </x:is>
      </x:c>
      <x:c r="H7369" t="inlineStr">
        <x:is>
          <x:t xml:space="preserve">Intersegmentos</x:t>
        </x:is>
      </x:c>
      <x:c r="I7369" t="inlineStr">
        <x:is>
          <x:t xml:space="preserve">RTC</x:t>
        </x:is>
      </x:c>
      <x:c r="J7369" s="239" t="n">
        <x:v>1499</x:v>
      </x:c>
      <x:c r="K7369" t="inlineStr">
        <x:is>
          <x:t xml:space="preserve">REFINO / RTC</x:t>
        </x:is>
      </x:c>
      <x:c r="L7369" s="239" t="n"/>
      <x:c r="M7369" s="239" t="n">
        <x:v>1499</x:v>
      </x:c>
    </x:row>
    <x:row r="7370">
      <x:c r="A7370" t="inlineStr">
        <x:is>
          <x:t xml:space="preserve">1T24</x:t>
        </x:is>
      </x:c>
      <x:c r="B7370" t="n">
        <x:v>2024</x:v>
      </x:c>
      <x:c r="C7370" t="n">
        <x:v>1</x:v>
      </x:c>
      <x:c r="D7370" t="n">
        <x:v>73</x:v>
      </x:c>
      <x:c r="E7370" s="203" t="n">
        <x:v>45382</x:v>
      </x:c>
      <x:c r="F7370" t="inlineStr">
        <x:is>
          <x:t xml:space="preserve">EBIT000A</x:t>
        </x:is>
      </x:c>
      <x:c r="G7370" t="inlineStr">
        <x:is>
          <x:t xml:space="preserve">Receita</x:t>
        </x:is>
      </x:c>
      <x:c r="H7370" t="inlineStr">
        <x:is>
          <x:t xml:space="preserve">Intersegmentos</x:t>
        </x:is>
      </x:c>
      <x:c r="I7370" t="inlineStr">
        <x:is>
          <x:t xml:space="preserve">TOTAL</x:t>
        </x:is>
      </x:c>
      <x:c r="J7370" s="239" t="n">
        <x:v>0</x:v>
      </x:c>
      <x:c r="K7370" t="inlineStr">
        <x:is>
          <x:t xml:space="preserve">TOTAL</x:t>
        </x:is>
      </x:c>
      <x:c r="L7370" s="239" t="n"/>
      <x:c r="M7370" s="239" t="n">
        <x:v>0</x:v>
      </x:c>
    </x:row>
    <x:row r="7371">
      <x:c r="A7371" t="inlineStr">
        <x:is>
          <x:t xml:space="preserve">1T24</x:t>
        </x:is>
      </x:c>
      <x:c r="B7371" t="n">
        <x:v>2024</x:v>
      </x:c>
      <x:c r="C7371" t="n">
        <x:v>1</x:v>
      </x:c>
      <x:c r="D7371" t="n">
        <x:v>73</x:v>
      </x:c>
      <x:c r="E7371" s="203" t="n">
        <x:v>45382</x:v>
      </x:c>
      <x:c r="F7371" t="inlineStr">
        <x:is>
          <x:t xml:space="preserve">EBIT000B</x:t>
        </x:is>
      </x:c>
      <x:c r="G7371" t="inlineStr">
        <x:is>
          <x:t xml:space="preserve">Receita</x:t>
        </x:is>
      </x:c>
      <x:c r="H7371" t="inlineStr">
        <x:is>
          <x:t xml:space="preserve">Terceiros</x:t>
        </x:is>
      </x:c>
      <x:c r="I7371" t="inlineStr">
        <x:is>
          <x:t xml:space="preserve">CORP.</x:t>
        </x:is>
      </x:c>
      <x:c r="J7371" s="239" t="n">
        <x:v>370</x:v>
      </x:c>
      <x:c r="K7371" t="inlineStr">
        <x:is>
          <x:t xml:space="preserve">CORPORATIVO / OUTROS NEGÓCIOS</x:t>
        </x:is>
      </x:c>
      <x:c r="L7371" s="239" t="n"/>
      <x:c r="M7371" s="239" t="n">
        <x:v>370</x:v>
      </x:c>
    </x:row>
    <x:row r="7372">
      <x:c r="A7372" t="inlineStr">
        <x:is>
          <x:t xml:space="preserve">1T24</x:t>
        </x:is>
      </x:c>
      <x:c r="B7372" t="n">
        <x:v>2024</x:v>
      </x:c>
      <x:c r="C7372" t="n">
        <x:v>1</x:v>
      </x:c>
      <x:c r="D7372" t="n">
        <x:v>73</x:v>
      </x:c>
      <x:c r="E7372" s="203" t="n">
        <x:v>45382</x:v>
      </x:c>
      <x:c r="F7372" t="inlineStr">
        <x:is>
          <x:t xml:space="preserve">EBIT000B</x:t>
        </x:is>
      </x:c>
      <x:c r="G7372" t="inlineStr">
        <x:is>
          <x:t xml:space="preserve">Receita</x:t>
        </x:is>
      </x:c>
      <x:c r="H7372" t="inlineStr">
        <x:is>
          <x:t xml:space="preserve">Terceiros</x:t>
        </x:is>
      </x:c>
      <x:c r="I7372" t="inlineStr">
        <x:is>
          <x:t xml:space="preserve">E&amp;P</x:t>
        </x:is>
      </x:c>
      <x:c r="J7372" s="239" t="n">
        <x:v>520</x:v>
      </x:c>
      <x:c r="K7372" t="inlineStr">
        <x:is>
          <x:t xml:space="preserve">E&amp;P</x:t>
        </x:is>
      </x:c>
      <x:c r="L7372" s="239" t="n"/>
      <x:c r="M7372" s="239" t="n">
        <x:v>520</x:v>
      </x:c>
    </x:row>
    <x:row r="7373">
      <x:c r="A7373" t="inlineStr">
        <x:is>
          <x:t xml:space="preserve">1T24</x:t>
        </x:is>
      </x:c>
      <x:c r="B7373" t="n">
        <x:v>2024</x:v>
      </x:c>
      <x:c r="C7373" t="n">
        <x:v>1</x:v>
      </x:c>
      <x:c r="D7373" t="n">
        <x:v>73</x:v>
      </x:c>
      <x:c r="E7373" s="203" t="n">
        <x:v>45382</x:v>
      </x:c>
      <x:c r="F7373" t="inlineStr">
        <x:is>
          <x:t xml:space="preserve">EBIT000B</x:t>
        </x:is>
      </x:c>
      <x:c r="G7373" t="inlineStr">
        <x:is>
          <x:t xml:space="preserve">Receita</x:t>
        </x:is>
      </x:c>
      <x:c r="H7373" t="inlineStr">
        <x:is>
          <x:t xml:space="preserve">Terceiros</x:t>
        </x:is>
      </x:c>
      <x:c r="I7373" t="inlineStr">
        <x:is>
          <x:t xml:space="preserve">ELIMIN.</x:t>
        </x:is>
      </x:c>
      <x:c r="J7373" s="239" t="n">
        <x:v>0</x:v>
      </x:c>
      <x:c r="K7373" t="inlineStr">
        <x:is>
          <x:t xml:space="preserve">ELIMINAÇÕES</x:t>
        </x:is>
      </x:c>
      <x:c r="L7373" s="239" t="n"/>
      <x:c r="M7373" s="239" t="n">
        <x:v>0</x:v>
      </x:c>
    </x:row>
    <x:row r="7374">
      <x:c r="A7374" t="inlineStr">
        <x:is>
          <x:t xml:space="preserve">1T24</x:t>
        </x:is>
      </x:c>
      <x:c r="B7374" t="n">
        <x:v>2024</x:v>
      </x:c>
      <x:c r="C7374" t="n">
        <x:v>1</x:v>
      </x:c>
      <x:c r="D7374" t="n">
        <x:v>73</x:v>
      </x:c>
      <x:c r="E7374" s="203" t="n">
        <x:v>45382</x:v>
      </x:c>
      <x:c r="F7374" t="inlineStr">
        <x:is>
          <x:t xml:space="preserve">EBIT000B</x:t>
        </x:is>
      </x:c>
      <x:c r="G7374" t="inlineStr">
        <x:is>
          <x:t xml:space="preserve">Receita</x:t>
        </x:is>
      </x:c>
      <x:c r="H7374" t="inlineStr">
        <x:is>
          <x:t xml:space="preserve">Terceiros</x:t>
        </x:is>
      </x:c>
      <x:c r="I7374" t="inlineStr">
        <x:is>
          <x:t xml:space="preserve">GÁS &amp; ENERGIAS DE BAIXO CARBONO</x:t>
        </x:is>
      </x:c>
      <x:c r="J7374" s="239" t="n">
        <x:v>8425</x:v>
      </x:c>
      <x:c r="K7374" t="inlineStr">
        <x:is>
          <x:t xml:space="preserve">GÁS &amp; ENERGIA / G&amp;EBC</x:t>
        </x:is>
      </x:c>
      <x:c r="L7374" s="239" t="n"/>
      <x:c r="M7374" s="239" t="n">
        <x:v>8425</x:v>
      </x:c>
    </x:row>
    <x:row r="7375">
      <x:c r="A7375" t="inlineStr">
        <x:is>
          <x:t xml:space="preserve">1T24</x:t>
        </x:is>
      </x:c>
      <x:c r="B7375" t="n">
        <x:v>2024</x:v>
      </x:c>
      <x:c r="C7375" t="n">
        <x:v>1</x:v>
      </x:c>
      <x:c r="D7375" t="n">
        <x:v>73</x:v>
      </x:c>
      <x:c r="E7375" s="203" t="n">
        <x:v>45382</x:v>
      </x:c>
      <x:c r="F7375" t="inlineStr">
        <x:is>
          <x:t xml:space="preserve">EBIT000B</x:t>
        </x:is>
      </x:c>
      <x:c r="G7375" t="inlineStr">
        <x:is>
          <x:t xml:space="preserve">Receita</x:t>
        </x:is>
      </x:c>
      <x:c r="H7375" t="inlineStr">
        <x:is>
          <x:t xml:space="preserve">Terceiros</x:t>
        </x:is>
      </x:c>
      <x:c r="I7375" t="inlineStr">
        <x:is>
          <x:t xml:space="preserve">RTC</x:t>
        </x:is>
      </x:c>
      <x:c r="J7375" s="239" t="n">
        <x:v>108406</x:v>
      </x:c>
      <x:c r="K7375" t="inlineStr">
        <x:is>
          <x:t xml:space="preserve">REFINO / RTC</x:t>
        </x:is>
      </x:c>
      <x:c r="L7375" s="239" t="n"/>
      <x:c r="M7375" s="239" t="n">
        <x:v>108406</x:v>
      </x:c>
    </x:row>
    <x:row r="7376">
      <x:c r="A7376" t="inlineStr">
        <x:is>
          <x:t xml:space="preserve">1T24</x:t>
        </x:is>
      </x:c>
      <x:c r="B7376" t="n">
        <x:v>2024</x:v>
      </x:c>
      <x:c r="C7376" t="n">
        <x:v>1</x:v>
      </x:c>
      <x:c r="D7376" t="n">
        <x:v>73</x:v>
      </x:c>
      <x:c r="E7376" s="203" t="n">
        <x:v>45382</x:v>
      </x:c>
      <x:c r="F7376" t="inlineStr">
        <x:is>
          <x:t xml:space="preserve">EBIT000B</x:t>
        </x:is>
      </x:c>
      <x:c r="G7376" t="inlineStr">
        <x:is>
          <x:t xml:space="preserve">Receita</x:t>
        </x:is>
      </x:c>
      <x:c r="H7376" t="inlineStr">
        <x:is>
          <x:t xml:space="preserve">Terceiros</x:t>
        </x:is>
      </x:c>
      <x:c r="I7376" t="inlineStr">
        <x:is>
          <x:t xml:space="preserve">TOTAL</x:t>
        </x:is>
      </x:c>
      <x:c r="J7376" s="239" t="n">
        <x:v>117721</x:v>
      </x:c>
      <x:c r="K7376" t="inlineStr">
        <x:is>
          <x:t xml:space="preserve">TOTAL</x:t>
        </x:is>
      </x:c>
      <x:c r="L7376" s="239" t="n"/>
      <x:c r="M7376" s="239" t="n">
        <x:v>117721</x:v>
      </x:c>
    </x:row>
    <x:row r="7377">
      <x:c r="A7377" t="inlineStr">
        <x:is>
          <x:t xml:space="preserve">1T24</x:t>
        </x:is>
      </x:c>
      <x:c r="B7377" t="n">
        <x:v>2024</x:v>
      </x:c>
      <x:c r="C7377" t="n">
        <x:v>1</x:v>
      </x:c>
      <x:c r="D7377" t="n">
        <x:v>73</x:v>
      </x:c>
      <x:c r="E7377" s="203" t="n">
        <x:v>45382</x:v>
      </x:c>
      <x:c r="F7377" t="inlineStr">
        <x:is>
          <x:t xml:space="preserve">EBIT001</x:t>
        </x:is>
      </x:c>
      <x:c r="G7377" t="inlineStr">
        <x:is>
          <x:t xml:space="preserve">Receita Total</x:t>
        </x:is>
      </x:c>
      <x:c r="H7377" t="inlineStr">
        <x:is>
          <x:t xml:space="preserve">Receita de vendas</x:t>
        </x:is>
      </x:c>
      <x:c r="I7377" t="inlineStr">
        <x:is>
          <x:t xml:space="preserve">CORP.</x:t>
        </x:is>
      </x:c>
      <x:c r="J7377" s="239" t="n">
        <x:v>379</x:v>
      </x:c>
      <x:c r="K7377" t="inlineStr">
        <x:is>
          <x:t xml:space="preserve">CORPORATIVO / OUTROS NEGÓCIOS</x:t>
        </x:is>
      </x:c>
      <x:c r="L7377" s="239" t="n"/>
      <x:c r="M7377" s="239" t="n">
        <x:v>379</x:v>
      </x:c>
    </x:row>
    <x:row r="7378">
      <x:c r="A7378" t="inlineStr">
        <x:is>
          <x:t xml:space="preserve">1T24</x:t>
        </x:is>
      </x:c>
      <x:c r="B7378" t="n">
        <x:v>2024</x:v>
      </x:c>
      <x:c r="C7378" t="n">
        <x:v>1</x:v>
      </x:c>
      <x:c r="D7378" t="n">
        <x:v>73</x:v>
      </x:c>
      <x:c r="E7378" s="203" t="n">
        <x:v>45382</x:v>
      </x:c>
      <x:c r="F7378" t="inlineStr">
        <x:is>
          <x:t xml:space="preserve">EBIT001</x:t>
        </x:is>
      </x:c>
      <x:c r="G7378" t="inlineStr">
        <x:is>
          <x:t xml:space="preserve">Receita Total</x:t>
        </x:is>
      </x:c>
      <x:c r="H7378" t="inlineStr">
        <x:is>
          <x:t xml:space="preserve">Receita de vendas</x:t>
        </x:is>
      </x:c>
      <x:c r="I7378" t="inlineStr">
        <x:is>
          <x:t xml:space="preserve">E&amp;P</x:t>
        </x:is>
      </x:c>
      <x:c r="J7378" s="239" t="n">
        <x:v>79644</x:v>
      </x:c>
      <x:c r="K7378" t="inlineStr">
        <x:is>
          <x:t xml:space="preserve">E&amp;P</x:t>
        </x:is>
      </x:c>
      <x:c r="L7378" s="239" t="n"/>
      <x:c r="M7378" s="239" t="n">
        <x:v>79644</x:v>
      </x:c>
    </x:row>
    <x:row r="7379">
      <x:c r="A7379" t="inlineStr">
        <x:is>
          <x:t xml:space="preserve">1T24</x:t>
        </x:is>
      </x:c>
      <x:c r="B7379" t="n">
        <x:v>2024</x:v>
      </x:c>
      <x:c r="C7379" t="n">
        <x:v>1</x:v>
      </x:c>
      <x:c r="D7379" t="n">
        <x:v>73</x:v>
      </x:c>
      <x:c r="E7379" s="203" t="n">
        <x:v>45382</x:v>
      </x:c>
      <x:c r="F7379" t="inlineStr">
        <x:is>
          <x:t xml:space="preserve">EBIT001</x:t>
        </x:is>
      </x:c>
      <x:c r="G7379" t="inlineStr">
        <x:is>
          <x:t xml:space="preserve">Receita Total</x:t>
        </x:is>
      </x:c>
      <x:c r="H7379" t="inlineStr">
        <x:is>
          <x:t xml:space="preserve">Receita de vendas</x:t>
        </x:is>
      </x:c>
      <x:c r="I7379" t="inlineStr">
        <x:is>
          <x:t xml:space="preserve">ELIMIN.</x:t>
        </x:is>
      </x:c>
      <x:c r="J7379" s="239" t="n">
        <x:v>-84196</x:v>
      </x:c>
      <x:c r="K7379" t="inlineStr">
        <x:is>
          <x:t xml:space="preserve">ELIMINAÇÕES</x:t>
        </x:is>
      </x:c>
      <x:c r="L7379" s="239" t="n"/>
      <x:c r="M7379" s="239" t="n">
        <x:v>-84196</x:v>
      </x:c>
    </x:row>
    <x:row r="7380">
      <x:c r="A7380" t="inlineStr">
        <x:is>
          <x:t xml:space="preserve">1T24</x:t>
        </x:is>
      </x:c>
      <x:c r="B7380" t="n">
        <x:v>2024</x:v>
      </x:c>
      <x:c r="C7380" t="n">
        <x:v>1</x:v>
      </x:c>
      <x:c r="D7380" t="n">
        <x:v>73</x:v>
      </x:c>
      <x:c r="E7380" s="203" t="n">
        <x:v>45382</x:v>
      </x:c>
      <x:c r="F7380" t="inlineStr">
        <x:is>
          <x:t xml:space="preserve">EBIT001</x:t>
        </x:is>
      </x:c>
      <x:c r="G7380" t="inlineStr">
        <x:is>
          <x:t xml:space="preserve">Receita Total</x:t>
        </x:is>
      </x:c>
      <x:c r="H7380" t="inlineStr">
        <x:is>
          <x:t xml:space="preserve">Receita de vendas</x:t>
        </x:is>
      </x:c>
      <x:c r="I7380" t="inlineStr">
        <x:is>
          <x:t xml:space="preserve">GÁS &amp; ENERGIAS DE BAIXO CARBONO</x:t>
        </x:is>
      </x:c>
      <x:c r="J7380" s="239" t="n">
        <x:v>11989</x:v>
      </x:c>
      <x:c r="K7380" t="inlineStr">
        <x:is>
          <x:t xml:space="preserve">GÁS &amp; ENERGIA / G&amp;EBC</x:t>
        </x:is>
      </x:c>
      <x:c r="L7380" s="239" t="n"/>
      <x:c r="M7380" s="239" t="n">
        <x:v>11989</x:v>
      </x:c>
    </x:row>
    <x:row r="7381">
      <x:c r="A7381" t="inlineStr">
        <x:is>
          <x:t xml:space="preserve">1T24</x:t>
        </x:is>
      </x:c>
      <x:c r="B7381" t="n">
        <x:v>2024</x:v>
      </x:c>
      <x:c r="C7381" t="n">
        <x:v>1</x:v>
      </x:c>
      <x:c r="D7381" t="n">
        <x:v>73</x:v>
      </x:c>
      <x:c r="E7381" s="203" t="n">
        <x:v>45382</x:v>
      </x:c>
      <x:c r="F7381" t="inlineStr">
        <x:is>
          <x:t xml:space="preserve">EBIT001</x:t>
        </x:is>
      </x:c>
      <x:c r="G7381" t="inlineStr">
        <x:is>
          <x:t xml:space="preserve">Receita Total</x:t>
        </x:is>
      </x:c>
      <x:c r="H7381" t="inlineStr">
        <x:is>
          <x:t xml:space="preserve">Receita de vendas</x:t>
        </x:is>
      </x:c>
      <x:c r="I7381" t="inlineStr">
        <x:is>
          <x:t xml:space="preserve">RTC</x:t>
        </x:is>
      </x:c>
      <x:c r="J7381" s="239" t="n">
        <x:v>109905</x:v>
      </x:c>
      <x:c r="K7381" t="inlineStr">
        <x:is>
          <x:t xml:space="preserve">REFINO / RTC</x:t>
        </x:is>
      </x:c>
      <x:c r="L7381" s="239" t="n"/>
      <x:c r="M7381" s="239" t="n">
        <x:v>109905</x:v>
      </x:c>
    </x:row>
    <x:row r="7382">
      <x:c r="A7382" t="inlineStr">
        <x:is>
          <x:t xml:space="preserve">1T24</x:t>
        </x:is>
      </x:c>
      <x:c r="B7382" t="n">
        <x:v>2024</x:v>
      </x:c>
      <x:c r="C7382" t="n">
        <x:v>1</x:v>
      </x:c>
      <x:c r="D7382" t="n">
        <x:v>73</x:v>
      </x:c>
      <x:c r="E7382" s="203" t="n">
        <x:v>45382</x:v>
      </x:c>
      <x:c r="F7382" t="inlineStr">
        <x:is>
          <x:t xml:space="preserve">EBIT001</x:t>
        </x:is>
      </x:c>
      <x:c r="G7382" t="inlineStr">
        <x:is>
          <x:t xml:space="preserve">Receita Total</x:t>
        </x:is>
      </x:c>
      <x:c r="H7382" t="inlineStr">
        <x:is>
          <x:t xml:space="preserve">Receita de vendas</x:t>
        </x:is>
      </x:c>
      <x:c r="I7382" t="inlineStr">
        <x:is>
          <x:t xml:space="preserve">TOTAL</x:t>
        </x:is>
      </x:c>
      <x:c r="J7382" s="239" t="n">
        <x:v>117721</x:v>
      </x:c>
      <x:c r="K7382" t="inlineStr">
        <x:is>
          <x:t xml:space="preserve">TOTAL</x:t>
        </x:is>
      </x:c>
      <x:c r="L7382" s="239" t="n"/>
      <x:c r="M7382" s="239" t="n">
        <x:v>117721</x:v>
      </x:c>
    </x:row>
    <x:row r="7383">
      <x:c r="A7383" t="inlineStr">
        <x:is>
          <x:t xml:space="preserve">1T24</x:t>
        </x:is>
      </x:c>
      <x:c r="B7383" t="n">
        <x:v>2024</x:v>
      </x:c>
      <x:c r="C7383" t="n">
        <x:v>1</x:v>
      </x:c>
      <x:c r="D7383" t="n">
        <x:v>73</x:v>
      </x:c>
      <x:c r="E7383" s="203" t="n">
        <x:v>45382</x:v>
      </x:c>
      <x:c r="F7383" t="inlineStr">
        <x:is>
          <x:t xml:space="preserve">EBIT002</x:t>
        </x:is>
      </x:c>
      <x:c r="G7383" t="inlineStr">
        <x:is>
          <x:t xml:space="preserve">Custo Total</x:t>
        </x:is>
      </x:c>
      <x:c r="H7383" t="inlineStr">
        <x:is>
          <x:t xml:space="preserve">Custo dos produtos e serviços vendidos</x:t>
        </x:is>
      </x:c>
      <x:c r="I7383" t="inlineStr">
        <x:is>
          <x:t xml:space="preserve">CORP.</x:t>
        </x:is>
      </x:c>
      <x:c r="J7383" s="239" t="n">
        <x:v>-362</x:v>
      </x:c>
      <x:c r="K7383" t="inlineStr">
        <x:is>
          <x:t xml:space="preserve">CORPORATIVO / OUTROS NEGÓCIOS</x:t>
        </x:is>
      </x:c>
      <x:c r="L7383" s="239" t="n"/>
      <x:c r="M7383" s="239" t="n">
        <x:v>-362</x:v>
      </x:c>
    </x:row>
    <x:row r="7384">
      <x:c r="A7384" t="inlineStr">
        <x:is>
          <x:t xml:space="preserve">1T24</x:t>
        </x:is>
      </x:c>
      <x:c r="B7384" t="n">
        <x:v>2024</x:v>
      </x:c>
      <x:c r="C7384" t="n">
        <x:v>1</x:v>
      </x:c>
      <x:c r="D7384" t="n">
        <x:v>73</x:v>
      </x:c>
      <x:c r="E7384" s="203" t="n">
        <x:v>45382</x:v>
      </x:c>
      <x:c r="F7384" t="inlineStr">
        <x:is>
          <x:t xml:space="preserve">EBIT002</x:t>
        </x:is>
      </x:c>
      <x:c r="G7384" t="inlineStr">
        <x:is>
          <x:t xml:space="preserve">Custo Total</x:t>
        </x:is>
      </x:c>
      <x:c r="H7384" t="inlineStr">
        <x:is>
          <x:t xml:space="preserve">Custo dos produtos e serviços vendidos</x:t>
        </x:is>
      </x:c>
      <x:c r="I7384" t="inlineStr">
        <x:is>
          <x:t xml:space="preserve">E&amp;P</x:t>
        </x:is>
      </x:c>
      <x:c r="J7384" s="239" t="n">
        <x:v>-32760</x:v>
      </x:c>
      <x:c r="K7384" t="inlineStr">
        <x:is>
          <x:t xml:space="preserve">E&amp;P</x:t>
        </x:is>
      </x:c>
      <x:c r="L7384" s="239" t="n"/>
      <x:c r="M7384" s="239" t="n">
        <x:v>-32760</x:v>
      </x:c>
    </x:row>
    <x:row r="7385">
      <x:c r="A7385" t="inlineStr">
        <x:is>
          <x:t xml:space="preserve">1T24</x:t>
        </x:is>
      </x:c>
      <x:c r="B7385" t="n">
        <x:v>2024</x:v>
      </x:c>
      <x:c r="C7385" t="n">
        <x:v>1</x:v>
      </x:c>
      <x:c r="D7385" t="n">
        <x:v>73</x:v>
      </x:c>
      <x:c r="E7385" s="203" t="n">
        <x:v>45382</x:v>
      </x:c>
      <x:c r="F7385" t="inlineStr">
        <x:is>
          <x:t xml:space="preserve">EBIT002</x:t>
        </x:is>
      </x:c>
      <x:c r="G7385" t="inlineStr">
        <x:is>
          <x:t xml:space="preserve">Custo Total</x:t>
        </x:is>
      </x:c>
      <x:c r="H7385" t="inlineStr">
        <x:is>
          <x:t xml:space="preserve">Custo dos produtos e serviços vendidos</x:t>
        </x:is>
      </x:c>
      <x:c r="I7385" t="inlineStr">
        <x:is>
          <x:t xml:space="preserve">ELIMIN.</x:t>
        </x:is>
      </x:c>
      <x:c r="J7385" s="239" t="n">
        <x:v>80911</x:v>
      </x:c>
      <x:c r="K7385" t="inlineStr">
        <x:is>
          <x:t xml:space="preserve">ELIMINAÇÕES</x:t>
        </x:is>
      </x:c>
      <x:c r="L7385" s="239" t="n"/>
      <x:c r="M7385" s="239" t="n">
        <x:v>80911</x:v>
      </x:c>
    </x:row>
    <x:row r="7386">
      <x:c r="A7386" t="inlineStr">
        <x:is>
          <x:t xml:space="preserve">1T24</x:t>
        </x:is>
      </x:c>
      <x:c r="B7386" t="n">
        <x:v>2024</x:v>
      </x:c>
      <x:c r="C7386" t="n">
        <x:v>1</x:v>
      </x:c>
      <x:c r="D7386" t="n">
        <x:v>73</x:v>
      </x:c>
      <x:c r="E7386" s="203" t="n">
        <x:v>45382</x:v>
      </x:c>
      <x:c r="F7386" t="inlineStr">
        <x:is>
          <x:t xml:space="preserve">EBIT002</x:t>
        </x:is>
      </x:c>
      <x:c r="G7386" t="inlineStr">
        <x:is>
          <x:t xml:space="preserve">Custo Total</x:t>
        </x:is>
      </x:c>
      <x:c r="H7386" t="inlineStr">
        <x:is>
          <x:t xml:space="preserve">Custo dos produtos e serviços vendidos</x:t>
        </x:is>
      </x:c>
      <x:c r="I7386" t="inlineStr">
        <x:is>
          <x:t xml:space="preserve">GÁS &amp; ENERGIAS DE BAIXO CARBONO</x:t>
        </x:is>
      </x:c>
      <x:c r="J7386" s="239" t="n">
        <x:v>-5838</x:v>
      </x:c>
      <x:c r="K7386" t="inlineStr">
        <x:is>
          <x:t xml:space="preserve">GÁS &amp; ENERGIA / G&amp;EBC</x:t>
        </x:is>
      </x:c>
      <x:c r="L7386" s="239" t="n"/>
      <x:c r="M7386" s="239" t="n">
        <x:v>-5838</x:v>
      </x:c>
    </x:row>
    <x:row r="7387">
      <x:c r="A7387" t="inlineStr">
        <x:is>
          <x:t xml:space="preserve">1T24</x:t>
        </x:is>
      </x:c>
      <x:c r="B7387" t="n">
        <x:v>2024</x:v>
      </x:c>
      <x:c r="C7387" t="n">
        <x:v>1</x:v>
      </x:c>
      <x:c r="D7387" t="n">
        <x:v>73</x:v>
      </x:c>
      <x:c r="E7387" s="203" t="n">
        <x:v>45382</x:v>
      </x:c>
      <x:c r="F7387" t="inlineStr">
        <x:is>
          <x:t xml:space="preserve">EBIT002</x:t>
        </x:is>
      </x:c>
      <x:c r="G7387" t="inlineStr">
        <x:is>
          <x:t xml:space="preserve">Custo Total</x:t>
        </x:is>
      </x:c>
      <x:c r="H7387" t="inlineStr">
        <x:is>
          <x:t xml:space="preserve">Custo dos produtos e serviços vendidos</x:t>
        </x:is>
      </x:c>
      <x:c r="I7387" t="inlineStr">
        <x:is>
          <x:t xml:space="preserve">RTC</x:t>
        </x:is>
      </x:c>
      <x:c r="J7387" s="239" t="n">
        <x:v>-98971</x:v>
      </x:c>
      <x:c r="K7387" t="inlineStr">
        <x:is>
          <x:t xml:space="preserve">REFINO / RTC</x:t>
        </x:is>
      </x:c>
      <x:c r="L7387" s="239" t="n"/>
      <x:c r="M7387" s="239" t="n">
        <x:v>-98971</x:v>
      </x:c>
    </x:row>
    <x:row r="7388">
      <x:c r="A7388" t="inlineStr">
        <x:is>
          <x:t xml:space="preserve">1T24</x:t>
        </x:is>
      </x:c>
      <x:c r="B7388" t="n">
        <x:v>2024</x:v>
      </x:c>
      <x:c r="C7388" t="n">
        <x:v>1</x:v>
      </x:c>
      <x:c r="D7388" t="n">
        <x:v>73</x:v>
      </x:c>
      <x:c r="E7388" s="203" t="n">
        <x:v>45382</x:v>
      </x:c>
      <x:c r="F7388" t="inlineStr">
        <x:is>
          <x:t xml:space="preserve">EBIT002</x:t>
        </x:is>
      </x:c>
      <x:c r="G7388" t="inlineStr">
        <x:is>
          <x:t xml:space="preserve">Custo Total</x:t>
        </x:is>
      </x:c>
      <x:c r="H7388" t="inlineStr">
        <x:is>
          <x:t xml:space="preserve">Custo dos produtos e serviços vendidos</x:t>
        </x:is>
      </x:c>
      <x:c r="I7388" t="inlineStr">
        <x:is>
          <x:t xml:space="preserve">TOTAL</x:t>
        </x:is>
      </x:c>
      <x:c r="J7388" s="239" t="n">
        <x:v>-57020</x:v>
      </x:c>
      <x:c r="K7388" t="inlineStr">
        <x:is>
          <x:t xml:space="preserve">TOTAL</x:t>
        </x:is>
      </x:c>
      <x:c r="L7388" s="239" t="n"/>
      <x:c r="M7388" s="239" t="n">
        <x:v>-57020</x:v>
      </x:c>
    </x:row>
    <x:row r="7389">
      <x:c r="A7389" t="inlineStr">
        <x:is>
          <x:t xml:space="preserve">1T24</x:t>
        </x:is>
      </x:c>
      <x:c r="B7389" t="n">
        <x:v>2024</x:v>
      </x:c>
      <x:c r="C7389" t="n">
        <x:v>1</x:v>
      </x:c>
      <x:c r="D7389" t="n">
        <x:v>73</x:v>
      </x:c>
      <x:c r="E7389" s="203" t="n">
        <x:v>45382</x:v>
      </x:c>
      <x:c r="F7389" t="inlineStr">
        <x:is>
          <x:t xml:space="preserve">EBIT003</x:t>
        </x:is>
      </x:c>
      <x:c r="G7389" t="inlineStr">
        <x:is>
          <x:t xml:space="preserve">Lucro Bruto Total</x:t>
        </x:is>
      </x:c>
      <x:c r="H7389" t="inlineStr">
        <x:is>
          <x:t xml:space="preserve">Lucro bruto</x:t>
        </x:is>
      </x:c>
      <x:c r="I7389" t="inlineStr">
        <x:is>
          <x:t xml:space="preserve">CORP.</x:t>
        </x:is>
      </x:c>
      <x:c r="J7389" s="239" t="n">
        <x:v>17</x:v>
      </x:c>
      <x:c r="K7389" t="inlineStr">
        <x:is>
          <x:t xml:space="preserve">CORPORATIVO / OUTROS NEGÓCIOS</x:t>
        </x:is>
      </x:c>
      <x:c r="L7389" s="239" t="n"/>
      <x:c r="M7389" s="239" t="n">
        <x:v>17</x:v>
      </x:c>
    </x:row>
    <x:row r="7390">
      <x:c r="A7390" t="inlineStr">
        <x:is>
          <x:t xml:space="preserve">1T24</x:t>
        </x:is>
      </x:c>
      <x:c r="B7390" t="n">
        <x:v>2024</x:v>
      </x:c>
      <x:c r="C7390" t="n">
        <x:v>1</x:v>
      </x:c>
      <x:c r="D7390" t="n">
        <x:v>73</x:v>
      </x:c>
      <x:c r="E7390" s="203" t="n">
        <x:v>45382</x:v>
      </x:c>
      <x:c r="F7390" t="inlineStr">
        <x:is>
          <x:t xml:space="preserve">EBIT003</x:t>
        </x:is>
      </x:c>
      <x:c r="G7390" t="inlineStr">
        <x:is>
          <x:t xml:space="preserve">Lucro Bruto Total</x:t>
        </x:is>
      </x:c>
      <x:c r="H7390" t="inlineStr">
        <x:is>
          <x:t xml:space="preserve">Lucro bruto</x:t>
        </x:is>
      </x:c>
      <x:c r="I7390" t="inlineStr">
        <x:is>
          <x:t xml:space="preserve">E&amp;P</x:t>
        </x:is>
      </x:c>
      <x:c r="J7390" s="239" t="n">
        <x:v>46884</x:v>
      </x:c>
      <x:c r="K7390" t="inlineStr">
        <x:is>
          <x:t xml:space="preserve">E&amp;P</x:t>
        </x:is>
      </x:c>
      <x:c r="L7390" s="239" t="n"/>
      <x:c r="M7390" s="239" t="n">
        <x:v>46884</x:v>
      </x:c>
    </x:row>
    <x:row r="7391">
      <x:c r="A7391" t="inlineStr">
        <x:is>
          <x:t xml:space="preserve">1T24</x:t>
        </x:is>
      </x:c>
      <x:c r="B7391" t="n">
        <x:v>2024</x:v>
      </x:c>
      <x:c r="C7391" t="n">
        <x:v>1</x:v>
      </x:c>
      <x:c r="D7391" t="n">
        <x:v>73</x:v>
      </x:c>
      <x:c r="E7391" s="203" t="n">
        <x:v>45382</x:v>
      </x:c>
      <x:c r="F7391" t="inlineStr">
        <x:is>
          <x:t xml:space="preserve">EBIT003</x:t>
        </x:is>
      </x:c>
      <x:c r="G7391" t="inlineStr">
        <x:is>
          <x:t xml:space="preserve">Lucro Bruto Total</x:t>
        </x:is>
      </x:c>
      <x:c r="H7391" t="inlineStr">
        <x:is>
          <x:t xml:space="preserve">Lucro bruto</x:t>
        </x:is>
      </x:c>
      <x:c r="I7391" t="inlineStr">
        <x:is>
          <x:t xml:space="preserve">ELIMIN.</x:t>
        </x:is>
      </x:c>
      <x:c r="J7391" s="239" t="n">
        <x:v>-3285</x:v>
      </x:c>
      <x:c r="K7391" t="inlineStr">
        <x:is>
          <x:t xml:space="preserve">ELIMINAÇÕES</x:t>
        </x:is>
      </x:c>
      <x:c r="L7391" s="239" t="n"/>
      <x:c r="M7391" s="239" t="n">
        <x:v>-3285</x:v>
      </x:c>
    </x:row>
    <x:row r="7392">
      <x:c r="A7392" t="inlineStr">
        <x:is>
          <x:t xml:space="preserve">1T24</x:t>
        </x:is>
      </x:c>
      <x:c r="B7392" t="n">
        <x:v>2024</x:v>
      </x:c>
      <x:c r="C7392" t="n">
        <x:v>1</x:v>
      </x:c>
      <x:c r="D7392" t="n">
        <x:v>73</x:v>
      </x:c>
      <x:c r="E7392" s="203" t="n">
        <x:v>45382</x:v>
      </x:c>
      <x:c r="F7392" t="inlineStr">
        <x:is>
          <x:t xml:space="preserve">EBIT003</x:t>
        </x:is>
      </x:c>
      <x:c r="G7392" t="inlineStr">
        <x:is>
          <x:t xml:space="preserve">Lucro Bruto Total</x:t>
        </x:is>
      </x:c>
      <x:c r="H7392" t="inlineStr">
        <x:is>
          <x:t xml:space="preserve">Lucro bruto</x:t>
        </x:is>
      </x:c>
      <x:c r="I7392" t="inlineStr">
        <x:is>
          <x:t xml:space="preserve">GÁS &amp; ENERGIAS DE BAIXO CARBONO</x:t>
        </x:is>
      </x:c>
      <x:c r="J7392" s="239" t="n">
        <x:v>6151</x:v>
      </x:c>
      <x:c r="K7392" t="inlineStr">
        <x:is>
          <x:t xml:space="preserve">GÁS &amp; ENERGIA / G&amp;EBC</x:t>
        </x:is>
      </x:c>
      <x:c r="L7392" s="239" t="n"/>
      <x:c r="M7392" s="239" t="n">
        <x:v>6151</x:v>
      </x:c>
    </x:row>
    <x:row r="7393">
      <x:c r="A7393" t="inlineStr">
        <x:is>
          <x:t xml:space="preserve">1T24</x:t>
        </x:is>
      </x:c>
      <x:c r="B7393" t="n">
        <x:v>2024</x:v>
      </x:c>
      <x:c r="C7393" t="n">
        <x:v>1</x:v>
      </x:c>
      <x:c r="D7393" t="n">
        <x:v>73</x:v>
      </x:c>
      <x:c r="E7393" s="203" t="n">
        <x:v>45382</x:v>
      </x:c>
      <x:c r="F7393" t="inlineStr">
        <x:is>
          <x:t xml:space="preserve">EBIT003</x:t>
        </x:is>
      </x:c>
      <x:c r="G7393" t="inlineStr">
        <x:is>
          <x:t xml:space="preserve">Lucro Bruto Total</x:t>
        </x:is>
      </x:c>
      <x:c r="H7393" t="inlineStr">
        <x:is>
          <x:t xml:space="preserve">Lucro bruto</x:t>
        </x:is>
      </x:c>
      <x:c r="I7393" t="inlineStr">
        <x:is>
          <x:t xml:space="preserve">RTC</x:t>
        </x:is>
      </x:c>
      <x:c r="J7393" s="239" t="n">
        <x:v>10934</x:v>
      </x:c>
      <x:c r="K7393" t="inlineStr">
        <x:is>
          <x:t xml:space="preserve">REFINO / RTC</x:t>
        </x:is>
      </x:c>
      <x:c r="L7393" s="239" t="n"/>
      <x:c r="M7393" s="239" t="n">
        <x:v>10934</x:v>
      </x:c>
    </x:row>
    <x:row r="7394">
      <x:c r="A7394" t="inlineStr">
        <x:is>
          <x:t xml:space="preserve">1T24</x:t>
        </x:is>
      </x:c>
      <x:c r="B7394" t="n">
        <x:v>2024</x:v>
      </x:c>
      <x:c r="C7394" t="n">
        <x:v>1</x:v>
      </x:c>
      <x:c r="D7394" t="n">
        <x:v>73</x:v>
      </x:c>
      <x:c r="E7394" s="203" t="n">
        <x:v>45382</x:v>
      </x:c>
      <x:c r="F7394" t="inlineStr">
        <x:is>
          <x:t xml:space="preserve">EBIT003</x:t>
        </x:is>
      </x:c>
      <x:c r="G7394" t="inlineStr">
        <x:is>
          <x:t xml:space="preserve">Lucro Bruto Total</x:t>
        </x:is>
      </x:c>
      <x:c r="H7394" t="inlineStr">
        <x:is>
          <x:t xml:space="preserve">Lucro bruto</x:t>
        </x:is>
      </x:c>
      <x:c r="I7394" t="inlineStr">
        <x:is>
          <x:t xml:space="preserve">TOTAL</x:t>
        </x:is>
      </x:c>
      <x:c r="J7394" s="239" t="n">
        <x:v>60701</x:v>
      </x:c>
      <x:c r="K7394" t="inlineStr">
        <x:is>
          <x:t xml:space="preserve">TOTAL</x:t>
        </x:is>
      </x:c>
      <x:c r="L7394" s="239" t="n"/>
      <x:c r="M7394" s="239" t="n">
        <x:v>60701</x:v>
      </x:c>
    </x:row>
    <x:row r="7395">
      <x:c r="A7395" t="inlineStr">
        <x:is>
          <x:t xml:space="preserve">1T24</x:t>
        </x:is>
      </x:c>
      <x:c r="B7395" t="n">
        <x:v>2024</x:v>
      </x:c>
      <x:c r="C7395" t="n">
        <x:v>1</x:v>
      </x:c>
      <x:c r="D7395" t="n">
        <x:v>73</x:v>
      </x:c>
      <x:c r="E7395" s="203" t="n">
        <x:v>45382</x:v>
      </x:c>
      <x:c r="F7395" t="inlineStr">
        <x:is>
          <x:t xml:space="preserve">EBIT004</x:t>
        </x:is>
      </x:c>
      <x:c r="G7395" t="inlineStr">
        <x:is>
          <x:t xml:space="preserve">Despesa</x:t>
        </x:is>
      </x:c>
      <x:c r="H7395" t="inlineStr">
        <x:is>
          <x:t xml:space="preserve">Gerais e administrativas </x:t>
        </x:is>
      </x:c>
      <x:c r="I7395" t="inlineStr">
        <x:is>
          <x:t xml:space="preserve">CORP.</x:t>
        </x:is>
      </x:c>
      <x:c r="J7395" s="239" t="n">
        <x:v>-64</x:v>
      </x:c>
      <x:c r="K7395" t="inlineStr">
        <x:is>
          <x:t xml:space="preserve">CORPORATIVO / OUTROS NEGÓCIOS</x:t>
        </x:is>
      </x:c>
      <x:c r="L7395" s="239" t="n"/>
      <x:c r="M7395" s="239" t="n">
        <x:v>-64</x:v>
      </x:c>
    </x:row>
    <x:row r="7396">
      <x:c r="A7396" t="inlineStr">
        <x:is>
          <x:t xml:space="preserve">1T24</x:t>
        </x:is>
      </x:c>
      <x:c r="B7396" t="n">
        <x:v>2024</x:v>
      </x:c>
      <x:c r="C7396" t="n">
        <x:v>1</x:v>
      </x:c>
      <x:c r="D7396" t="n">
        <x:v>73</x:v>
      </x:c>
      <x:c r="E7396" s="203" t="n">
        <x:v>45382</x:v>
      </x:c>
      <x:c r="F7396" t="inlineStr">
        <x:is>
          <x:t xml:space="preserve">EBIT004</x:t>
        </x:is>
      </x:c>
      <x:c r="G7396" t="inlineStr">
        <x:is>
          <x:t xml:space="preserve">Despesa</x:t>
        </x:is>
      </x:c>
      <x:c r="H7396" t="inlineStr">
        <x:is>
          <x:t xml:space="preserve">Vendas</x:t>
        </x:is>
      </x:c>
      <x:c r="I7396" t="inlineStr">
        <x:is>
          <x:t xml:space="preserve">CORP.</x:t>
        </x:is>
      </x:c>
      <x:c r="J7396" s="239" t="n">
        <x:v>-1559</x:v>
      </x:c>
      <x:c r="K7396" t="inlineStr">
        <x:is>
          <x:t xml:space="preserve">CORPORATIVO / OUTROS NEGÓCIOS</x:t>
        </x:is>
      </x:c>
      <x:c r="L7396" s="239" t="n"/>
      <x:c r="M7396" s="239" t="n">
        <x:v>-1559</x:v>
      </x:c>
    </x:row>
    <x:row r="7397">
      <x:c r="A7397" t="inlineStr">
        <x:is>
          <x:t xml:space="preserve">1T24</x:t>
        </x:is>
      </x:c>
      <x:c r="B7397" t="n">
        <x:v>2024</x:v>
      </x:c>
      <x:c r="C7397" t="n">
        <x:v>1</x:v>
      </x:c>
      <x:c r="D7397" t="n">
        <x:v>73</x:v>
      </x:c>
      <x:c r="E7397" s="203" t="n">
        <x:v>45382</x:v>
      </x:c>
      <x:c r="F7397" t="inlineStr">
        <x:is>
          <x:t xml:space="preserve">EBIT004</x:t>
        </x:is>
      </x:c>
      <x:c r="G7397" t="inlineStr">
        <x:is>
          <x:t xml:space="preserve">Despesa</x:t>
        </x:is>
      </x:c>
      <x:c r="H7397" t="inlineStr">
        <x:is>
          <x:t xml:space="preserve">Gerais e administrativas </x:t>
        </x:is>
      </x:c>
      <x:c r="I7397" t="inlineStr">
        <x:is>
          <x:t xml:space="preserve">E&amp;P</x:t>
        </x:is>
      </x:c>
      <x:c r="J7397" s="239" t="n">
        <x:v>-4</x:v>
      </x:c>
      <x:c r="K7397" t="inlineStr">
        <x:is>
          <x:t xml:space="preserve">E&amp;P</x:t>
        </x:is>
      </x:c>
      <x:c r="L7397" s="239" t="n"/>
      <x:c r="M7397" s="239" t="n">
        <x:v>-4</x:v>
      </x:c>
    </x:row>
    <x:row r="7398">
      <x:c r="A7398" t="inlineStr">
        <x:is>
          <x:t xml:space="preserve">1T24</x:t>
        </x:is>
      </x:c>
      <x:c r="B7398" t="n">
        <x:v>2024</x:v>
      </x:c>
      <x:c r="C7398" t="n">
        <x:v>1</x:v>
      </x:c>
      <x:c r="D7398" t="n">
        <x:v>73</x:v>
      </x:c>
      <x:c r="E7398" s="203" t="n">
        <x:v>45382</x:v>
      </x:c>
      <x:c r="F7398" t="inlineStr">
        <x:is>
          <x:t xml:space="preserve">EBIT004</x:t>
        </x:is>
      </x:c>
      <x:c r="G7398" t="inlineStr">
        <x:is>
          <x:t xml:space="preserve">Despesa</x:t>
        </x:is>
      </x:c>
      <x:c r="H7398" t="inlineStr">
        <x:is>
          <x:t xml:space="preserve">Vendas</x:t>
        </x:is>
      </x:c>
      <x:c r="I7398" t="inlineStr">
        <x:is>
          <x:t xml:space="preserve">E&amp;P</x:t>
        </x:is>
      </x:c>
      <x:c r="J7398" s="239" t="n">
        <x:v>-101</x:v>
      </x:c>
      <x:c r="K7398" t="inlineStr">
        <x:is>
          <x:t xml:space="preserve">E&amp;P</x:t>
        </x:is>
      </x:c>
      <x:c r="L7398" s="239" t="n"/>
      <x:c r="M7398" s="239" t="n">
        <x:v>-101</x:v>
      </x:c>
    </x:row>
    <x:row r="7399">
      <x:c r="A7399" t="inlineStr">
        <x:is>
          <x:t xml:space="preserve">1T24</x:t>
        </x:is>
      </x:c>
      <x:c r="B7399" t="n">
        <x:v>2024</x:v>
      </x:c>
      <x:c r="C7399" t="n">
        <x:v>1</x:v>
      </x:c>
      <x:c r="D7399" t="n">
        <x:v>73</x:v>
      </x:c>
      <x:c r="E7399" s="203" t="n">
        <x:v>45382</x:v>
      </x:c>
      <x:c r="F7399" t="inlineStr">
        <x:is>
          <x:t xml:space="preserve">EBIT004</x:t>
        </x:is>
      </x:c>
      <x:c r="G7399" t="inlineStr">
        <x:is>
          <x:t xml:space="preserve">Despesa</x:t>
        </x:is>
      </x:c>
      <x:c r="H7399" t="inlineStr">
        <x:is>
          <x:t xml:space="preserve">Gerais e administrativas </x:t>
        </x:is>
      </x:c>
      <x:c r="I7399" t="inlineStr">
        <x:is>
          <x:t xml:space="preserve">ELIMIN.</x:t>
        </x:is>
      </x:c>
      <x:c r="J7399" s="239" t="n">
        <x:v>0</x:v>
      </x:c>
      <x:c r="K7399" t="inlineStr">
        <x:is>
          <x:t xml:space="preserve">ELIMINAÇÕES</x:t>
        </x:is>
      </x:c>
      <x:c r="L7399" s="239" t="n"/>
      <x:c r="M7399" s="239" t="n">
        <x:v>0</x:v>
      </x:c>
    </x:row>
    <x:row r="7400">
      <x:c r="A7400" t="inlineStr">
        <x:is>
          <x:t xml:space="preserve">1T24</x:t>
        </x:is>
      </x:c>
      <x:c r="B7400" t="n">
        <x:v>2024</x:v>
      </x:c>
      <x:c r="C7400" t="n">
        <x:v>1</x:v>
      </x:c>
      <x:c r="D7400" t="n">
        <x:v>73</x:v>
      </x:c>
      <x:c r="E7400" s="203" t="n">
        <x:v>45382</x:v>
      </x:c>
      <x:c r="F7400" t="inlineStr">
        <x:is>
          <x:t xml:space="preserve">EBIT004</x:t>
        </x:is>
      </x:c>
      <x:c r="G7400" t="inlineStr">
        <x:is>
          <x:t xml:space="preserve">Despesa</x:t>
        </x:is>
      </x:c>
      <x:c r="H7400" t="inlineStr">
        <x:is>
          <x:t xml:space="preserve">Vendas</x:t>
        </x:is>
      </x:c>
      <x:c r="I7400" t="inlineStr">
        <x:is>
          <x:t xml:space="preserve">ELIMIN.</x:t>
        </x:is>
      </x:c>
      <x:c r="J7400" s="239" t="n">
        <x:v>0</x:v>
      </x:c>
      <x:c r="K7400" t="inlineStr">
        <x:is>
          <x:t xml:space="preserve">ELIMINAÇÕES</x:t>
        </x:is>
      </x:c>
      <x:c r="L7400" s="239" t="n"/>
      <x:c r="M7400" s="239" t="n">
        <x:v>0</x:v>
      </x:c>
    </x:row>
    <x:row r="7401">
      <x:c r="A7401" t="inlineStr">
        <x:is>
          <x:t xml:space="preserve">1T24</x:t>
        </x:is>
      </x:c>
      <x:c r="B7401" t="n">
        <x:v>2024</x:v>
      </x:c>
      <x:c r="C7401" t="n">
        <x:v>1</x:v>
      </x:c>
      <x:c r="D7401" t="n">
        <x:v>73</x:v>
      </x:c>
      <x:c r="E7401" s="203" t="n">
        <x:v>45382</x:v>
      </x:c>
      <x:c r="F7401" t="inlineStr">
        <x:is>
          <x:t xml:space="preserve">EBIT004</x:t>
        </x:is>
      </x:c>
      <x:c r="G7401" t="inlineStr">
        <x:is>
          <x:t xml:space="preserve">Despesa</x:t>
        </x:is>
      </x:c>
      <x:c r="H7401" t="inlineStr">
        <x:is>
          <x:t xml:space="preserve">Gerais e administrativas </x:t>
        </x:is>
      </x:c>
      <x:c r="I7401" t="inlineStr">
        <x:is>
          <x:t xml:space="preserve">GÁS &amp; ENERGIAS DE BAIXO CARBONO</x:t>
        </x:is>
      </x:c>
      <x:c r="J7401" s="239" t="n">
        <x:v>-3806</x:v>
      </x:c>
      <x:c r="K7401" t="inlineStr">
        <x:is>
          <x:t xml:space="preserve">GÁS &amp; ENERGIA / G&amp;EBC</x:t>
        </x:is>
      </x:c>
      <x:c r="L7401" s="239" t="n"/>
      <x:c r="M7401" s="239" t="n">
        <x:v>-3806</x:v>
      </x:c>
    </x:row>
    <x:row r="7402">
      <x:c r="A7402" t="inlineStr">
        <x:is>
          <x:t xml:space="preserve">1T24</x:t>
        </x:is>
      </x:c>
      <x:c r="B7402" t="n">
        <x:v>2024</x:v>
      </x:c>
      <x:c r="C7402" t="n">
        <x:v>1</x:v>
      </x:c>
      <x:c r="D7402" t="n">
        <x:v>73</x:v>
      </x:c>
      <x:c r="E7402" s="203" t="n">
        <x:v>45382</x:v>
      </x:c>
      <x:c r="F7402" t="inlineStr">
        <x:is>
          <x:t xml:space="preserve">EBIT004</x:t>
        </x:is>
      </x:c>
      <x:c r="G7402" t="inlineStr">
        <x:is>
          <x:t xml:space="preserve">Despesa</x:t>
        </x:is>
      </x:c>
      <x:c r="H7402" t="inlineStr">
        <x:is>
          <x:t xml:space="preserve">Vendas</x:t>
        </x:is>
      </x:c>
      <x:c r="I7402" t="inlineStr">
        <x:is>
          <x:t xml:space="preserve">GÁS &amp; ENERGIAS DE BAIXO CARBONO</x:t>
        </x:is>
      </x:c>
      <x:c r="J7402" s="239" t="n">
        <x:v>-139</x:v>
      </x:c>
      <x:c r="K7402" t="inlineStr">
        <x:is>
          <x:t xml:space="preserve">GÁS &amp; ENERGIA / G&amp;EBC</x:t>
        </x:is>
      </x:c>
      <x:c r="L7402" s="239" t="n"/>
      <x:c r="M7402" s="239" t="n">
        <x:v>-139</x:v>
      </x:c>
    </x:row>
    <x:row r="7403">
      <x:c r="A7403" t="inlineStr">
        <x:is>
          <x:t xml:space="preserve">1T24</x:t>
        </x:is>
      </x:c>
      <x:c r="B7403" t="n">
        <x:v>2024</x:v>
      </x:c>
      <x:c r="C7403" t="n">
        <x:v>1</x:v>
      </x:c>
      <x:c r="D7403" t="n">
        <x:v>73</x:v>
      </x:c>
      <x:c r="E7403" s="203" t="n">
        <x:v>45382</x:v>
      </x:c>
      <x:c r="F7403" t="inlineStr">
        <x:is>
          <x:t xml:space="preserve">EBIT004</x:t>
        </x:is>
      </x:c>
      <x:c r="G7403" t="inlineStr">
        <x:is>
          <x:t xml:space="preserve">Despesa</x:t>
        </x:is>
      </x:c>
      <x:c r="H7403" t="inlineStr">
        <x:is>
          <x:t xml:space="preserve">Gerais e administrativas </x:t>
        </x:is>
      </x:c>
      <x:c r="I7403" t="inlineStr">
        <x:is>
          <x:t xml:space="preserve">RTC</x:t>
        </x:is>
      </x:c>
      <x:c r="J7403" s="239" t="n">
        <x:v>-2732</x:v>
      </x:c>
      <x:c r="K7403" t="inlineStr">
        <x:is>
          <x:t xml:space="preserve">REFINO / RTC</x:t>
        </x:is>
      </x:c>
      <x:c r="L7403" s="239" t="n"/>
      <x:c r="M7403" s="239" t="n">
        <x:v>-2732</x:v>
      </x:c>
    </x:row>
    <x:row r="7404">
      <x:c r="A7404" t="inlineStr">
        <x:is>
          <x:t xml:space="preserve">1T24</x:t>
        </x:is>
      </x:c>
      <x:c r="B7404" t="n">
        <x:v>2024</x:v>
      </x:c>
      <x:c r="C7404" t="n">
        <x:v>1</x:v>
      </x:c>
      <x:c r="D7404" t="n">
        <x:v>73</x:v>
      </x:c>
      <x:c r="E7404" s="203" t="n">
        <x:v>45382</x:v>
      </x:c>
      <x:c r="F7404" t="inlineStr">
        <x:is>
          <x:t xml:space="preserve">EBIT004</x:t>
        </x:is>
      </x:c>
      <x:c r="G7404" t="inlineStr">
        <x:is>
          <x:t xml:space="preserve">Despesa</x:t>
        </x:is>
      </x:c>
      <x:c r="H7404" t="inlineStr">
        <x:is>
          <x:t xml:space="preserve">Vendas</x:t>
        </x:is>
      </x:c>
      <x:c r="I7404" t="inlineStr">
        <x:is>
          <x:t xml:space="preserve">RTC</x:t>
        </x:is>
      </x:c>
      <x:c r="J7404" s="239" t="n">
        <x:v>-417</x:v>
      </x:c>
      <x:c r="K7404" t="inlineStr">
        <x:is>
          <x:t xml:space="preserve">REFINO / RTC</x:t>
        </x:is>
      </x:c>
      <x:c r="L7404" s="239" t="n"/>
      <x:c r="M7404" s="239" t="n">
        <x:v>-417</x:v>
      </x:c>
    </x:row>
    <x:row r="7405">
      <x:c r="A7405" t="inlineStr">
        <x:is>
          <x:t xml:space="preserve">1T24</x:t>
        </x:is>
      </x:c>
      <x:c r="B7405" t="n">
        <x:v>2024</x:v>
      </x:c>
      <x:c r="C7405" t="n">
        <x:v>1</x:v>
      </x:c>
      <x:c r="D7405" t="n">
        <x:v>73</x:v>
      </x:c>
      <x:c r="E7405" s="203" t="n">
        <x:v>45382</x:v>
      </x:c>
      <x:c r="F7405" t="inlineStr">
        <x:is>
          <x:t xml:space="preserve">EBIT004</x:t>
        </x:is>
      </x:c>
      <x:c r="G7405" t="inlineStr">
        <x:is>
          <x:t xml:space="preserve">Despesa</x:t>
        </x:is>
      </x:c>
      <x:c r="H7405" t="inlineStr">
        <x:is>
          <x:t xml:space="preserve">Gerais e administrativas </x:t>
        </x:is>
      </x:c>
      <x:c r="I7405" t="inlineStr">
        <x:is>
          <x:t xml:space="preserve">TOTAL</x:t>
        </x:is>
      </x:c>
      <x:c r="J7405" s="239" t="n">
        <x:v>-6606</x:v>
      </x:c>
      <x:c r="K7405" t="inlineStr">
        <x:is>
          <x:t xml:space="preserve">TOTAL</x:t>
        </x:is>
      </x:c>
      <x:c r="L7405" s="239" t="n"/>
      <x:c r="M7405" s="239" t="n">
        <x:v>-6606</x:v>
      </x:c>
    </x:row>
    <x:row r="7406">
      <x:c r="A7406" t="inlineStr">
        <x:is>
          <x:t xml:space="preserve">1T24</x:t>
        </x:is>
      </x:c>
      <x:c r="B7406" t="n">
        <x:v>2024</x:v>
      </x:c>
      <x:c r="C7406" t="n">
        <x:v>1</x:v>
      </x:c>
      <x:c r="D7406" t="n">
        <x:v>73</x:v>
      </x:c>
      <x:c r="E7406" s="203" t="n">
        <x:v>45382</x:v>
      </x:c>
      <x:c r="F7406" t="inlineStr">
        <x:is>
          <x:t xml:space="preserve">EBIT004</x:t>
        </x:is>
      </x:c>
      <x:c r="G7406" t="inlineStr">
        <x:is>
          <x:t xml:space="preserve">Despesa</x:t>
        </x:is>
      </x:c>
      <x:c r="H7406" t="inlineStr">
        <x:is>
          <x:t xml:space="preserve">Vendas</x:t>
        </x:is>
      </x:c>
      <x:c r="I7406" t="inlineStr">
        <x:is>
          <x:t xml:space="preserve">TOTAL</x:t>
        </x:is>
      </x:c>
      <x:c r="J7406" s="239" t="n">
        <x:v>-2216</x:v>
      </x:c>
      <x:c r="K7406" t="inlineStr">
        <x:is>
          <x:t xml:space="preserve">TOTAL</x:t>
        </x:is>
      </x:c>
      <x:c r="L7406" s="239" t="n"/>
      <x:c r="M7406" s="239" t="n">
        <x:v>-2216</x:v>
      </x:c>
    </x:row>
    <x:row r="7407">
      <x:c r="A7407" t="inlineStr">
        <x:is>
          <x:t xml:space="preserve">1T24</x:t>
        </x:is>
      </x:c>
      <x:c r="B7407" t="n">
        <x:v>2024</x:v>
      </x:c>
      <x:c r="C7407" t="n">
        <x:v>1</x:v>
      </x:c>
      <x:c r="D7407" t="n">
        <x:v>73</x:v>
      </x:c>
      <x:c r="E7407" s="203" t="n">
        <x:v>45382</x:v>
      </x:c>
      <x:c r="F7407" t="inlineStr">
        <x:is>
          <x:t xml:space="preserve">EBIT005</x:t>
        </x:is>
      </x:c>
      <x:c r="G7407" t="inlineStr">
        <x:is>
          <x:t xml:space="preserve">Despesa</x:t>
        </x:is>
      </x:c>
      <x:c r="H7407" t="inlineStr">
        <x:is>
          <x:t xml:space="preserve">Tributárias</x:t>
        </x:is>
      </x:c>
      <x:c r="I7407" t="inlineStr">
        <x:is>
          <x:t xml:space="preserve">CORP.</x:t>
        </x:is>
      </x:c>
      <x:c r="J7407" s="239" t="n">
        <x:v>-538</x:v>
      </x:c>
      <x:c r="K7407" t="inlineStr">
        <x:is>
          <x:t xml:space="preserve">CORPORATIVO / OUTROS NEGÓCIOS</x:t>
        </x:is>
      </x:c>
      <x:c r="L7407" s="239" t="n"/>
      <x:c r="M7407" s="239" t="n">
        <x:v>-538</x:v>
      </x:c>
    </x:row>
    <x:row r="7408">
      <x:c r="A7408" t="inlineStr">
        <x:is>
          <x:t xml:space="preserve">1T24</x:t>
        </x:is>
      </x:c>
      <x:c r="B7408" t="n">
        <x:v>2024</x:v>
      </x:c>
      <x:c r="C7408" t="n">
        <x:v>1</x:v>
      </x:c>
      <x:c r="D7408" t="n">
        <x:v>73</x:v>
      </x:c>
      <x:c r="E7408" s="203" t="n">
        <x:v>45382</x:v>
      </x:c>
      <x:c r="F7408" t="inlineStr">
        <x:is>
          <x:t xml:space="preserve">EBIT005</x:t>
        </x:is>
      </x:c>
      <x:c r="G7408" t="inlineStr">
        <x:is>
          <x:t xml:space="preserve">Despesa</x:t>
        </x:is>
      </x:c>
      <x:c r="H7408" t="inlineStr">
        <x:is>
          <x:t xml:space="preserve">Tributárias</x:t>
        </x:is>
      </x:c>
      <x:c r="I7408" t="inlineStr">
        <x:is>
          <x:t xml:space="preserve">E&amp;P</x:t>
        </x:is>
      </x:c>
      <x:c r="J7408" s="239" t="n">
        <x:v>-98</x:v>
      </x:c>
      <x:c r="K7408" t="inlineStr">
        <x:is>
          <x:t xml:space="preserve">E&amp;P</x:t>
        </x:is>
      </x:c>
      <x:c r="L7408" s="239" t="n"/>
      <x:c r="M7408" s="239" t="n">
        <x:v>-98</x:v>
      </x:c>
    </x:row>
    <x:row r="7409">
      <x:c r="A7409" t="inlineStr">
        <x:is>
          <x:t xml:space="preserve">1T24</x:t>
        </x:is>
      </x:c>
      <x:c r="B7409" t="n">
        <x:v>2024</x:v>
      </x:c>
      <x:c r="C7409" t="n">
        <x:v>1</x:v>
      </x:c>
      <x:c r="D7409" t="n">
        <x:v>73</x:v>
      </x:c>
      <x:c r="E7409" s="203" t="n">
        <x:v>45382</x:v>
      </x:c>
      <x:c r="F7409" t="inlineStr">
        <x:is>
          <x:t xml:space="preserve">EBIT005</x:t>
        </x:is>
      </x:c>
      <x:c r="G7409" t="inlineStr">
        <x:is>
          <x:t xml:space="preserve">Despesa</x:t>
        </x:is>
      </x:c>
      <x:c r="H7409" t="inlineStr">
        <x:is>
          <x:t xml:space="preserve">Tributárias</x:t>
        </x:is>
      </x:c>
      <x:c r="I7409" t="inlineStr">
        <x:is>
          <x:t xml:space="preserve">ELIMIN.</x:t>
        </x:is>
      </x:c>
      <x:c r="J7409" s="239" t="n">
        <x:v>0</x:v>
      </x:c>
      <x:c r="K7409" t="inlineStr">
        <x:is>
          <x:t xml:space="preserve">ELIMINAÇÕES</x:t>
        </x:is>
      </x:c>
      <x:c r="L7409" s="239" t="n"/>
      <x:c r="M7409" s="239" t="n">
        <x:v>0</x:v>
      </x:c>
    </x:row>
    <x:row r="7410">
      <x:c r="A7410" t="inlineStr">
        <x:is>
          <x:t xml:space="preserve">1T24</x:t>
        </x:is>
      </x:c>
      <x:c r="B7410" t="n">
        <x:v>2024</x:v>
      </x:c>
      <x:c r="C7410" t="n">
        <x:v>1</x:v>
      </x:c>
      <x:c r="D7410" t="n">
        <x:v>73</x:v>
      </x:c>
      <x:c r="E7410" s="203" t="n">
        <x:v>45382</x:v>
      </x:c>
      <x:c r="F7410" t="inlineStr">
        <x:is>
          <x:t xml:space="preserve">EBIT005</x:t>
        </x:is>
      </x:c>
      <x:c r="G7410" t="inlineStr">
        <x:is>
          <x:t xml:space="preserve">Despesa</x:t>
        </x:is>
      </x:c>
      <x:c r="H7410" t="inlineStr">
        <x:is>
          <x:t xml:space="preserve">Tributárias</x:t>
        </x:is>
      </x:c>
      <x:c r="I7410" t="inlineStr">
        <x:is>
          <x:t xml:space="preserve">GÁS &amp; ENERGIAS DE BAIXO CARBONO</x:t>
        </x:is>
      </x:c>
      <x:c r="J7410" s="239" t="n">
        <x:v>-25</x:v>
      </x:c>
      <x:c r="K7410" t="inlineStr">
        <x:is>
          <x:t xml:space="preserve">GÁS &amp; ENERGIA / G&amp;EBC</x:t>
        </x:is>
      </x:c>
      <x:c r="L7410" s="239" t="n"/>
      <x:c r="M7410" s="239" t="n">
        <x:v>-25</x:v>
      </x:c>
    </x:row>
    <x:row r="7411">
      <x:c r="A7411" t="inlineStr">
        <x:is>
          <x:t xml:space="preserve">1T24</x:t>
        </x:is>
      </x:c>
      <x:c r="B7411" t="n">
        <x:v>2024</x:v>
      </x:c>
      <x:c r="C7411" t="n">
        <x:v>1</x:v>
      </x:c>
      <x:c r="D7411" t="n">
        <x:v>73</x:v>
      </x:c>
      <x:c r="E7411" s="203" t="n">
        <x:v>45382</x:v>
      </x:c>
      <x:c r="F7411" t="inlineStr">
        <x:is>
          <x:t xml:space="preserve">EBIT005</x:t>
        </x:is>
      </x:c>
      <x:c r="G7411" t="inlineStr">
        <x:is>
          <x:t xml:space="preserve">Despesa</x:t>
        </x:is>
      </x:c>
      <x:c r="H7411" t="inlineStr">
        <x:is>
          <x:t xml:space="preserve">Tributárias</x:t>
        </x:is>
      </x:c>
      <x:c r="I7411" t="inlineStr">
        <x:is>
          <x:t xml:space="preserve">RTC</x:t>
        </x:is>
      </x:c>
      <x:c r="J7411" s="239" t="n">
        <x:v>-34</x:v>
      </x:c>
      <x:c r="K7411" t="inlineStr">
        <x:is>
          <x:t xml:space="preserve">REFINO / RTC</x:t>
        </x:is>
      </x:c>
      <x:c r="L7411" s="239" t="n"/>
      <x:c r="M7411" s="239" t="n">
        <x:v>-34</x:v>
      </x:c>
    </x:row>
    <x:row r="7412">
      <x:c r="A7412" t="inlineStr">
        <x:is>
          <x:t xml:space="preserve">1T24</x:t>
        </x:is>
      </x:c>
      <x:c r="B7412" t="n">
        <x:v>2024</x:v>
      </x:c>
      <x:c r="C7412" t="n">
        <x:v>1</x:v>
      </x:c>
      <x:c r="D7412" t="n">
        <x:v>73</x:v>
      </x:c>
      <x:c r="E7412" s="203" t="n">
        <x:v>45382</x:v>
      </x:c>
      <x:c r="F7412" t="inlineStr">
        <x:is>
          <x:t xml:space="preserve">EBIT005</x:t>
        </x:is>
      </x:c>
      <x:c r="G7412" t="inlineStr">
        <x:is>
          <x:t xml:space="preserve">Despesa</x:t>
        </x:is>
      </x:c>
      <x:c r="H7412" t="inlineStr">
        <x:is>
          <x:t xml:space="preserve">Tributárias</x:t>
        </x:is>
      </x:c>
      <x:c r="I7412" t="inlineStr">
        <x:is>
          <x:t xml:space="preserve">TOTAL</x:t>
        </x:is>
      </x:c>
      <x:c r="J7412" s="239" t="n">
        <x:v>-695</x:v>
      </x:c>
      <x:c r="K7412" t="inlineStr">
        <x:is>
          <x:t xml:space="preserve">TOTAL</x:t>
        </x:is>
      </x:c>
      <x:c r="L7412" s="239" t="n"/>
      <x:c r="M7412" s="239" t="n">
        <x:v>-695</x:v>
      </x:c>
    </x:row>
    <x:row r="7413">
      <x:c r="A7413" t="inlineStr">
        <x:is>
          <x:t xml:space="preserve">1T24</x:t>
        </x:is>
      </x:c>
      <x:c r="B7413" t="n">
        <x:v>2024</x:v>
      </x:c>
      <x:c r="C7413" t="n">
        <x:v>1</x:v>
      </x:c>
      <x:c r="D7413" t="n">
        <x:v>73</x:v>
      </x:c>
      <x:c r="E7413" s="203" t="n">
        <x:v>45382</x:v>
      </x:c>
      <x:c r="F7413" t="inlineStr">
        <x:is>
          <x:t xml:space="preserve">EBIT006</x:t>
        </x:is>
      </x:c>
      <x:c r="G7413" t="inlineStr">
        <x:is>
          <x:t xml:space="preserve">Despesa</x:t>
        </x:is>
      </x:c>
      <x:c r="H7413" t="inlineStr">
        <x:is>
          <x:t xml:space="preserve">Custos exploratórios p/ extração de petróleo e gás</x:t>
        </x:is>
      </x:c>
      <x:c r="I7413" t="inlineStr">
        <x:is>
          <x:t xml:space="preserve">CORP.</x:t>
        </x:is>
      </x:c>
      <x:c r="J7413" s="239" t="n">
        <x:v>0</x:v>
      </x:c>
      <x:c r="K7413" t="inlineStr">
        <x:is>
          <x:t xml:space="preserve">CORPORATIVO / OUTROS NEGÓCIOS</x:t>
        </x:is>
      </x:c>
      <x:c r="L7413" s="239" t="n"/>
      <x:c r="M7413" s="239" t="n">
        <x:v>0</x:v>
      </x:c>
    </x:row>
    <x:row r="7414">
      <x:c r="A7414" t="inlineStr">
        <x:is>
          <x:t xml:space="preserve">1T24</x:t>
        </x:is>
      </x:c>
      <x:c r="B7414" t="n">
        <x:v>2024</x:v>
      </x:c>
      <x:c r="C7414" t="n">
        <x:v>1</x:v>
      </x:c>
      <x:c r="D7414" t="n">
        <x:v>73</x:v>
      </x:c>
      <x:c r="E7414" s="203" t="n">
        <x:v>45382</x:v>
      </x:c>
      <x:c r="F7414" t="inlineStr">
        <x:is>
          <x:t xml:space="preserve">EBIT006</x:t>
        </x:is>
      </x:c>
      <x:c r="G7414" t="inlineStr">
        <x:is>
          <x:t xml:space="preserve">Despesa</x:t>
        </x:is>
      </x:c>
      <x:c r="H7414" t="inlineStr">
        <x:is>
          <x:t xml:space="preserve">Custos exploratórios p/ extração de petróleo e gás</x:t>
        </x:is>
      </x:c>
      <x:c r="I7414" t="inlineStr">
        <x:is>
          <x:t xml:space="preserve">E&amp;P</x:t>
        </x:is>
      </x:c>
      <x:c r="J7414" s="239" t="n">
        <x:v>-670</x:v>
      </x:c>
      <x:c r="K7414" t="inlineStr">
        <x:is>
          <x:t xml:space="preserve">E&amp;P</x:t>
        </x:is>
      </x:c>
      <x:c r="L7414" s="239" t="n"/>
      <x:c r="M7414" s="239" t="n">
        <x:v>-670</x:v>
      </x:c>
    </x:row>
    <x:row r="7415">
      <x:c r="A7415" t="inlineStr">
        <x:is>
          <x:t xml:space="preserve">1T24</x:t>
        </x:is>
      </x:c>
      <x:c r="B7415" t="n">
        <x:v>2024</x:v>
      </x:c>
      <x:c r="C7415" t="n">
        <x:v>1</x:v>
      </x:c>
      <x:c r="D7415" t="n">
        <x:v>73</x:v>
      </x:c>
      <x:c r="E7415" s="203" t="n">
        <x:v>45382</x:v>
      </x:c>
      <x:c r="F7415" t="inlineStr">
        <x:is>
          <x:t xml:space="preserve">EBIT006</x:t>
        </x:is>
      </x:c>
      <x:c r="G7415" t="inlineStr">
        <x:is>
          <x:t xml:space="preserve">Despesa</x:t>
        </x:is>
      </x:c>
      <x:c r="H7415" t="inlineStr">
        <x:is>
          <x:t xml:space="preserve">Custos exploratórios p/ extração de petróleo e gás</x:t>
        </x:is>
      </x:c>
      <x:c r="I7415" t="inlineStr">
        <x:is>
          <x:t xml:space="preserve">ELIMIN.</x:t>
        </x:is>
      </x:c>
      <x:c r="J7415" s="239" t="n">
        <x:v>0</x:v>
      </x:c>
      <x:c r="K7415" t="inlineStr">
        <x:is>
          <x:t xml:space="preserve">ELIMINAÇÕES</x:t>
        </x:is>
      </x:c>
      <x:c r="L7415" s="239" t="n"/>
      <x:c r="M7415" s="239" t="n">
        <x:v>0</x:v>
      </x:c>
    </x:row>
    <x:row r="7416">
      <x:c r="A7416" t="inlineStr">
        <x:is>
          <x:t xml:space="preserve">1T24</x:t>
        </x:is>
      </x:c>
      <x:c r="B7416" t="n">
        <x:v>2024</x:v>
      </x:c>
      <x:c r="C7416" t="n">
        <x:v>1</x:v>
      </x:c>
      <x:c r="D7416" t="n">
        <x:v>73</x:v>
      </x:c>
      <x:c r="E7416" s="203" t="n">
        <x:v>45382</x:v>
      </x:c>
      <x:c r="F7416" t="inlineStr">
        <x:is>
          <x:t xml:space="preserve">EBIT006</x:t>
        </x:is>
      </x:c>
      <x:c r="G7416" t="inlineStr">
        <x:is>
          <x:t xml:space="preserve">Despesa</x:t>
        </x:is>
      </x:c>
      <x:c r="H7416" t="inlineStr">
        <x:is>
          <x:t xml:space="preserve">Custos exploratórios p/ extração de petróleo e gás</x:t>
        </x:is>
      </x:c>
      <x:c r="I7416" t="inlineStr">
        <x:is>
          <x:t xml:space="preserve">GÁS &amp; ENERGIAS DE BAIXO CARBONO</x:t>
        </x:is>
      </x:c>
      <x:c r="J7416" s="239" t="n">
        <x:v>0</x:v>
      </x:c>
      <x:c r="K7416" t="inlineStr">
        <x:is>
          <x:t xml:space="preserve">GÁS &amp; ENERGIA / G&amp;EBC</x:t>
        </x:is>
      </x:c>
      <x:c r="L7416" s="239" t="n"/>
      <x:c r="M7416" s="239" t="n">
        <x:v>0</x:v>
      </x:c>
    </x:row>
    <x:row r="7417">
      <x:c r="A7417" t="inlineStr">
        <x:is>
          <x:t xml:space="preserve">1T24</x:t>
        </x:is>
      </x:c>
      <x:c r="B7417" t="n">
        <x:v>2024</x:v>
      </x:c>
      <x:c r="C7417" t="n">
        <x:v>1</x:v>
      </x:c>
      <x:c r="D7417" t="n">
        <x:v>73</x:v>
      </x:c>
      <x:c r="E7417" s="203" t="n">
        <x:v>45382</x:v>
      </x:c>
      <x:c r="F7417" t="inlineStr">
        <x:is>
          <x:t xml:space="preserve">EBIT006</x:t>
        </x:is>
      </x:c>
      <x:c r="G7417" t="inlineStr">
        <x:is>
          <x:t xml:space="preserve">Despesa</x:t>
        </x:is>
      </x:c>
      <x:c r="H7417" t="inlineStr">
        <x:is>
          <x:t xml:space="preserve">Custos exploratórios p/ extração de petróleo e gás</x:t>
        </x:is>
      </x:c>
      <x:c r="I7417" t="inlineStr">
        <x:is>
          <x:t xml:space="preserve">RTC</x:t>
        </x:is>
      </x:c>
      <x:c r="J7417" s="239" t="n">
        <x:v>0</x:v>
      </x:c>
      <x:c r="K7417" t="inlineStr">
        <x:is>
          <x:t xml:space="preserve">REFINO / RTC</x:t>
        </x:is>
      </x:c>
      <x:c r="L7417" s="239" t="n"/>
      <x:c r="M7417" s="239" t="n">
        <x:v>0</x:v>
      </x:c>
    </x:row>
    <x:row r="7418">
      <x:c r="A7418" t="inlineStr">
        <x:is>
          <x:t xml:space="preserve">1T24</x:t>
        </x:is>
      </x:c>
      <x:c r="B7418" t="n">
        <x:v>2024</x:v>
      </x:c>
      <x:c r="C7418" t="n">
        <x:v>1</x:v>
      </x:c>
      <x:c r="D7418" t="n">
        <x:v>73</x:v>
      </x:c>
      <x:c r="E7418" s="203" t="n">
        <x:v>45382</x:v>
      </x:c>
      <x:c r="F7418" t="inlineStr">
        <x:is>
          <x:t xml:space="preserve">EBIT006</x:t>
        </x:is>
      </x:c>
      <x:c r="G7418" t="inlineStr">
        <x:is>
          <x:t xml:space="preserve">Despesa</x:t>
        </x:is>
      </x:c>
      <x:c r="H7418" t="inlineStr">
        <x:is>
          <x:t xml:space="preserve">Custos exploratórios p/ extração de petróleo e gás</x:t>
        </x:is>
      </x:c>
      <x:c r="I7418" t="inlineStr">
        <x:is>
          <x:t xml:space="preserve">TOTAL</x:t>
        </x:is>
      </x:c>
      <x:c r="J7418" s="239" t="n">
        <x:v>-670</x:v>
      </x:c>
      <x:c r="K7418" t="inlineStr">
        <x:is>
          <x:t xml:space="preserve">TOTAL</x:t>
        </x:is>
      </x:c>
      <x:c r="L7418" s="239" t="n"/>
      <x:c r="M7418" s="239" t="n">
        <x:v>-670</x:v>
      </x:c>
    </x:row>
    <x:row r="7419">
      <x:c r="A7419" t="inlineStr">
        <x:is>
          <x:t xml:space="preserve">1T24</x:t>
        </x:is>
      </x:c>
      <x:c r="B7419" t="n">
        <x:v>2024</x:v>
      </x:c>
      <x:c r="C7419" t="n">
        <x:v>1</x:v>
      </x:c>
      <x:c r="D7419" t="n">
        <x:v>73</x:v>
      </x:c>
      <x:c r="E7419" s="203" t="n">
        <x:v>45382</x:v>
      </x:c>
      <x:c r="F7419" t="inlineStr">
        <x:is>
          <x:t xml:space="preserve">EBIT007</x:t>
        </x:is>
      </x:c>
      <x:c r="G7419" t="inlineStr">
        <x:is>
          <x:t xml:space="preserve">Despesa</x:t>
        </x:is>
      </x:c>
      <x:c r="H7419" t="inlineStr">
        <x:is>
          <x:t xml:space="preserve">Custos com pesquisa e desenvolvimento tecnológico</x:t>
        </x:is>
      </x:c>
      <x:c r="I7419" t="inlineStr">
        <x:is>
          <x:t xml:space="preserve">CORP.</x:t>
        </x:is>
      </x:c>
      <x:c r="J7419" s="239" t="n">
        <x:v>-207</x:v>
      </x:c>
      <x:c r="K7419" t="inlineStr">
        <x:is>
          <x:t xml:space="preserve">CORPORATIVO / OUTROS NEGÓCIOS</x:t>
        </x:is>
      </x:c>
      <x:c r="L7419" s="239" t="n"/>
      <x:c r="M7419" s="239" t="n">
        <x:v>-207</x:v>
      </x:c>
    </x:row>
    <x:row r="7420">
      <x:c r="A7420" t="inlineStr">
        <x:is>
          <x:t xml:space="preserve">1T24</x:t>
        </x:is>
      </x:c>
      <x:c r="B7420" t="n">
        <x:v>2024</x:v>
      </x:c>
      <x:c r="C7420" t="n">
        <x:v>1</x:v>
      </x:c>
      <x:c r="D7420" t="n">
        <x:v>73</x:v>
      </x:c>
      <x:c r="E7420" s="203" t="n">
        <x:v>45382</x:v>
      </x:c>
      <x:c r="F7420" t="inlineStr">
        <x:is>
          <x:t xml:space="preserve">EBIT007</x:t>
        </x:is>
      </x:c>
      <x:c r="G7420" t="inlineStr">
        <x:is>
          <x:t xml:space="preserve">Despesa</x:t>
        </x:is>
      </x:c>
      <x:c r="H7420" t="inlineStr">
        <x:is>
          <x:t xml:space="preserve">Custos com pesquisa e desenvolvimento tecnológico</x:t>
        </x:is>
      </x:c>
      <x:c r="I7420" t="inlineStr">
        <x:is>
          <x:t xml:space="preserve">E&amp;P</x:t>
        </x:is>
      </x:c>
      <x:c r="J7420" s="239" t="n">
        <x:v>-690</x:v>
      </x:c>
      <x:c r="K7420" t="inlineStr">
        <x:is>
          <x:t xml:space="preserve">E&amp;P</x:t>
        </x:is>
      </x:c>
      <x:c r="L7420" s="239" t="n"/>
      <x:c r="M7420" s="239" t="n">
        <x:v>-690</x:v>
      </x:c>
    </x:row>
    <x:row r="7421">
      <x:c r="A7421" t="inlineStr">
        <x:is>
          <x:t xml:space="preserve">1T24</x:t>
        </x:is>
      </x:c>
      <x:c r="B7421" t="n">
        <x:v>2024</x:v>
      </x:c>
      <x:c r="C7421" t="n">
        <x:v>1</x:v>
      </x:c>
      <x:c r="D7421" t="n">
        <x:v>73</x:v>
      </x:c>
      <x:c r="E7421" s="203" t="n">
        <x:v>45382</x:v>
      </x:c>
      <x:c r="F7421" t="inlineStr">
        <x:is>
          <x:t xml:space="preserve">EBIT007</x:t>
        </x:is>
      </x:c>
      <x:c r="G7421" t="inlineStr">
        <x:is>
          <x:t xml:space="preserve">Despesa</x:t>
        </x:is>
      </x:c>
      <x:c r="H7421" t="inlineStr">
        <x:is>
          <x:t xml:space="preserve">Custos com pesquisa e desenvolvimento tecnológico</x:t>
        </x:is>
      </x:c>
      <x:c r="I7421" t="inlineStr">
        <x:is>
          <x:t xml:space="preserve">ELIMIN.</x:t>
        </x:is>
      </x:c>
      <x:c r="J7421" s="239" t="n">
        <x:v>0</x:v>
      </x:c>
      <x:c r="K7421" t="inlineStr">
        <x:is>
          <x:t xml:space="preserve">ELIMINAÇÕES</x:t>
        </x:is>
      </x:c>
      <x:c r="L7421" s="239" t="n"/>
      <x:c r="M7421" s="239" t="n">
        <x:v>0</x:v>
      </x:c>
    </x:row>
    <x:row r="7422">
      <x:c r="A7422" t="inlineStr">
        <x:is>
          <x:t xml:space="preserve">1T24</x:t>
        </x:is>
      </x:c>
      <x:c r="B7422" t="n">
        <x:v>2024</x:v>
      </x:c>
      <x:c r="C7422" t="n">
        <x:v>1</x:v>
      </x:c>
      <x:c r="D7422" t="n">
        <x:v>73</x:v>
      </x:c>
      <x:c r="E7422" s="203" t="n">
        <x:v>45382</x:v>
      </x:c>
      <x:c r="F7422" t="inlineStr">
        <x:is>
          <x:t xml:space="preserve">EBIT007</x:t>
        </x:is>
      </x:c>
      <x:c r="G7422" t="inlineStr">
        <x:is>
          <x:t xml:space="preserve">Despesa</x:t>
        </x:is>
      </x:c>
      <x:c r="H7422" t="inlineStr">
        <x:is>
          <x:t xml:space="preserve">Custos com pesquisa e desenvolvimento tecnológico</x:t>
        </x:is>
      </x:c>
      <x:c r="I7422" t="inlineStr">
        <x:is>
          <x:t xml:space="preserve">GÁS &amp; ENERGIAS DE BAIXO CARBONO</x:t>
        </x:is>
      </x:c>
      <x:c r="J7422" s="239" t="n">
        <x:v>-3</x:v>
      </x:c>
      <x:c r="K7422" t="inlineStr">
        <x:is>
          <x:t xml:space="preserve">GÁS &amp; ENERGIA / G&amp;EBC</x:t>
        </x:is>
      </x:c>
      <x:c r="L7422" s="239" t="n"/>
      <x:c r="M7422" s="239" t="n">
        <x:v>-3</x:v>
      </x:c>
    </x:row>
    <x:row r="7423">
      <x:c r="A7423" t="inlineStr">
        <x:is>
          <x:t xml:space="preserve">1T24</x:t>
        </x:is>
      </x:c>
      <x:c r="B7423" t="n">
        <x:v>2024</x:v>
      </x:c>
      <x:c r="C7423" t="n">
        <x:v>1</x:v>
      </x:c>
      <x:c r="D7423" t="n">
        <x:v>73</x:v>
      </x:c>
      <x:c r="E7423" s="203" t="n">
        <x:v>45382</x:v>
      </x:c>
      <x:c r="F7423" t="inlineStr">
        <x:is>
          <x:t xml:space="preserve">EBIT007</x:t>
        </x:is>
      </x:c>
      <x:c r="G7423" t="inlineStr">
        <x:is>
          <x:t xml:space="preserve">Despesa</x:t>
        </x:is>
      </x:c>
      <x:c r="H7423" t="inlineStr">
        <x:is>
          <x:t xml:space="preserve">Custos com pesquisa e desenvolvimento tecnológico</x:t>
        </x:is>
      </x:c>
      <x:c r="I7423" t="inlineStr">
        <x:is>
          <x:t xml:space="preserve">RTC</x:t>
        </x:is>
      </x:c>
      <x:c r="J7423" s="239" t="n">
        <x:v>-8</x:v>
      </x:c>
      <x:c r="K7423" t="inlineStr">
        <x:is>
          <x:t xml:space="preserve">REFINO / RTC</x:t>
        </x:is>
      </x:c>
      <x:c r="L7423" s="239" t="n"/>
      <x:c r="M7423" s="239" t="n">
        <x:v>-8</x:v>
      </x:c>
    </x:row>
    <x:row r="7424">
      <x:c r="A7424" t="inlineStr">
        <x:is>
          <x:t xml:space="preserve">1T24</x:t>
        </x:is>
      </x:c>
      <x:c r="B7424" t="n">
        <x:v>2024</x:v>
      </x:c>
      <x:c r="C7424" t="n">
        <x:v>1</x:v>
      </x:c>
      <x:c r="D7424" t="n">
        <x:v>73</x:v>
      </x:c>
      <x:c r="E7424" s="203" t="n">
        <x:v>45382</x:v>
      </x:c>
      <x:c r="F7424" t="inlineStr">
        <x:is>
          <x:t xml:space="preserve">EBIT007</x:t>
        </x:is>
      </x:c>
      <x:c r="G7424" t="inlineStr">
        <x:is>
          <x:t xml:space="preserve">Despesa</x:t>
        </x:is>
      </x:c>
      <x:c r="H7424" t="inlineStr">
        <x:is>
          <x:t xml:space="preserve">Custos com pesquisa e desenvolvimento tecnológico</x:t>
        </x:is>
      </x:c>
      <x:c r="I7424" t="inlineStr">
        <x:is>
          <x:t xml:space="preserve">TOTAL</x:t>
        </x:is>
      </x:c>
      <x:c r="J7424" s="239" t="n">
        <x:v>-908</x:v>
      </x:c>
      <x:c r="K7424" t="inlineStr">
        <x:is>
          <x:t xml:space="preserve">TOTAL</x:t>
        </x:is>
      </x:c>
      <x:c r="L7424" s="239" t="n"/>
      <x:c r="M7424" s="239" t="n">
        <x:v>-908</x:v>
      </x:c>
    </x:row>
    <x:row r="7425">
      <x:c r="A7425" t="inlineStr">
        <x:is>
          <x:t xml:space="preserve">1T24</x:t>
        </x:is>
      </x:c>
      <x:c r="B7425" t="n">
        <x:v>2024</x:v>
      </x:c>
      <x:c r="C7425" t="n">
        <x:v>1</x:v>
      </x:c>
      <x:c r="D7425" t="n">
        <x:v>73</x:v>
      </x:c>
      <x:c r="E7425" s="203" t="n">
        <x:v>45382</x:v>
      </x:c>
      <x:c r="F7425" t="inlineStr">
        <x:is>
          <x:t xml:space="preserve">EBIT009A</x:t>
        </x:is>
      </x:c>
      <x:c r="G7425" t="inlineStr">
        <x:is>
          <x:t xml:space="preserve">Despesa</x:t>
        </x:is>
      </x:c>
      <x:c r="H7425" t="inlineStr">
        <x:is>
          <x:t xml:space="preserve">Reversão (Perda), líquida, no valor de recuperação de ativos - Impairment</x:t>
        </x:is>
      </x:c>
      <x:c r="I7425" t="inlineStr">
        <x:is>
          <x:t xml:space="preserve">CORP.</x:t>
        </x:is>
      </x:c>
      <x:c r="J7425" s="239" t="n">
        <x:v>66</x:v>
      </x:c>
      <x:c r="K7425" t="inlineStr">
        <x:is>
          <x:t xml:space="preserve">CORPORATIVO / OUTROS NEGÓCIOS</x:t>
        </x:is>
      </x:c>
      <x:c r="L7425" s="239" t="n"/>
      <x:c r="M7425" s="239" t="n">
        <x:v>66</x:v>
      </x:c>
    </x:row>
    <x:row r="7426">
      <x:c r="A7426" t="inlineStr">
        <x:is>
          <x:t xml:space="preserve">1T24</x:t>
        </x:is>
      </x:c>
      <x:c r="B7426" t="n">
        <x:v>2024</x:v>
      </x:c>
      <x:c r="C7426" t="n">
        <x:v>1</x:v>
      </x:c>
      <x:c r="D7426" t="n">
        <x:v>73</x:v>
      </x:c>
      <x:c r="E7426" s="203" t="n">
        <x:v>45382</x:v>
      </x:c>
      <x:c r="F7426" t="inlineStr">
        <x:is>
          <x:t xml:space="preserve">EBIT009A</x:t>
        </x:is>
      </x:c>
      <x:c r="G7426" t="inlineStr">
        <x:is>
          <x:t xml:space="preserve">Despesa</x:t>
        </x:is>
      </x:c>
      <x:c r="H7426" t="inlineStr">
        <x:is>
          <x:t xml:space="preserve">Reversão (Perda), líquida, no valor de recuperação de ativos - Impairment</x:t>
        </x:is>
      </x:c>
      <x:c r="I7426" t="inlineStr">
        <x:is>
          <x:t xml:space="preserve">E&amp;P</x:t>
        </x:is>
      </x:c>
      <x:c r="J7426" s="239" t="n">
        <x:v>-21</x:v>
      </x:c>
      <x:c r="K7426" t="inlineStr">
        <x:is>
          <x:t xml:space="preserve">E&amp;P</x:t>
        </x:is>
      </x:c>
      <x:c r="L7426" s="239" t="n"/>
      <x:c r="M7426" s="239" t="n">
        <x:v>-21</x:v>
      </x:c>
    </x:row>
    <x:row r="7427">
      <x:c r="A7427" t="inlineStr">
        <x:is>
          <x:t xml:space="preserve">1T24</x:t>
        </x:is>
      </x:c>
      <x:c r="B7427" t="n">
        <x:v>2024</x:v>
      </x:c>
      <x:c r="C7427" t="n">
        <x:v>1</x:v>
      </x:c>
      <x:c r="D7427" t="n">
        <x:v>73</x:v>
      </x:c>
      <x:c r="E7427" s="203" t="n">
        <x:v>45382</x:v>
      </x:c>
      <x:c r="F7427" t="inlineStr">
        <x:is>
          <x:t xml:space="preserve">EBIT009A</x:t>
        </x:is>
      </x:c>
      <x:c r="G7427" t="inlineStr">
        <x:is>
          <x:t xml:space="preserve">Despesa</x:t>
        </x:is>
      </x:c>
      <x:c r="H7427" t="inlineStr">
        <x:is>
          <x:t xml:space="preserve">Reversão (Perda), líquida, no valor de recuperação de ativos - Impairment</x:t>
        </x:is>
      </x:c>
      <x:c r="I7427" t="inlineStr">
        <x:is>
          <x:t xml:space="preserve">ELIMIN.</x:t>
        </x:is>
      </x:c>
      <x:c r="J7427" s="239" t="n">
        <x:v>0</x:v>
      </x:c>
      <x:c r="K7427" t="inlineStr">
        <x:is>
          <x:t xml:space="preserve">ELIMINAÇÕES</x:t>
        </x:is>
      </x:c>
      <x:c r="L7427" s="239" t="n"/>
      <x:c r="M7427" s="239" t="n">
        <x:v>0</x:v>
      </x:c>
    </x:row>
    <x:row r="7428">
      <x:c r="A7428" t="inlineStr">
        <x:is>
          <x:t xml:space="preserve">1T24</x:t>
        </x:is>
      </x:c>
      <x:c r="B7428" t="n">
        <x:v>2024</x:v>
      </x:c>
      <x:c r="C7428" t="n">
        <x:v>1</x:v>
      </x:c>
      <x:c r="D7428" t="n">
        <x:v>73</x:v>
      </x:c>
      <x:c r="E7428" s="203" t="n">
        <x:v>45382</x:v>
      </x:c>
      <x:c r="F7428" t="inlineStr">
        <x:is>
          <x:t xml:space="preserve">EBIT009A</x:t>
        </x:is>
      </x:c>
      <x:c r="G7428" t="inlineStr">
        <x:is>
          <x:t xml:space="preserve">Despesa</x:t>
        </x:is>
      </x:c>
      <x:c r="H7428" t="inlineStr">
        <x:is>
          <x:t xml:space="preserve">Reversão (Perda), líquida, no valor de recuperação de ativos - Impairment</x:t>
        </x:is>
      </x:c>
      <x:c r="I7428" t="inlineStr">
        <x:is>
          <x:t xml:space="preserve">GÁS &amp; ENERGIAS DE BAIXO CARBONO</x:t>
        </x:is>
      </x:c>
      <x:c r="J7428" s="239" t="n">
        <x:v>0</x:v>
      </x:c>
      <x:c r="K7428" t="inlineStr">
        <x:is>
          <x:t xml:space="preserve">GÁS &amp; ENERGIA / G&amp;EBC</x:t>
        </x:is>
      </x:c>
      <x:c r="L7428" s="239" t="n"/>
      <x:c r="M7428" s="239" t="n">
        <x:v>0</x:v>
      </x:c>
    </x:row>
    <x:row r="7429">
      <x:c r="A7429" t="inlineStr">
        <x:is>
          <x:t xml:space="preserve">1T24</x:t>
        </x:is>
      </x:c>
      <x:c r="B7429" t="n">
        <x:v>2024</x:v>
      </x:c>
      <x:c r="C7429" t="n">
        <x:v>1</x:v>
      </x:c>
      <x:c r="D7429" t="n">
        <x:v>73</x:v>
      </x:c>
      <x:c r="E7429" s="203" t="n">
        <x:v>45382</x:v>
      </x:c>
      <x:c r="F7429" t="inlineStr">
        <x:is>
          <x:t xml:space="preserve">EBIT009A</x:t>
        </x:is>
      </x:c>
      <x:c r="G7429" t="inlineStr">
        <x:is>
          <x:t xml:space="preserve">Despesa</x:t>
        </x:is>
      </x:c>
      <x:c r="H7429" t="inlineStr">
        <x:is>
          <x:t xml:space="preserve">Reversão (Perda), líquida, no valor de recuperação de ativos - Impairment</x:t>
        </x:is>
      </x:c>
      <x:c r="I7429" t="inlineStr">
        <x:is>
          <x:t xml:space="preserve">RTC</x:t>
        </x:is>
      </x:c>
      <x:c r="J7429" s="239" t="n">
        <x:v>0</x:v>
      </x:c>
      <x:c r="K7429" t="inlineStr">
        <x:is>
          <x:t xml:space="preserve">REFINO / RTC</x:t>
        </x:is>
      </x:c>
      <x:c r="L7429" s="239" t="n"/>
      <x:c r="M7429" s="239" t="n">
        <x:v>0</x:v>
      </x:c>
    </x:row>
    <x:row r="7430">
      <x:c r="A7430" t="inlineStr">
        <x:is>
          <x:t xml:space="preserve">1T24</x:t>
        </x:is>
      </x:c>
      <x:c r="B7430" t="n">
        <x:v>2024</x:v>
      </x:c>
      <x:c r="C7430" t="n">
        <x:v>1</x:v>
      </x:c>
      <x:c r="D7430" t="n">
        <x:v>73</x:v>
      </x:c>
      <x:c r="E7430" s="203" t="n">
        <x:v>45382</x:v>
      </x:c>
      <x:c r="F7430" t="inlineStr">
        <x:is>
          <x:t xml:space="preserve">EBIT009A</x:t>
        </x:is>
      </x:c>
      <x:c r="G7430" t="inlineStr">
        <x:is>
          <x:t xml:space="preserve">Despesa</x:t>
        </x:is>
      </x:c>
      <x:c r="H7430" t="inlineStr">
        <x:is>
          <x:t xml:space="preserve">Reversão (Perda), líquida, no valor de recuperação de ativos - Impairment</x:t>
        </x:is>
      </x:c>
      <x:c r="I7430" t="inlineStr">
        <x:is>
          <x:t xml:space="preserve">TOTAL</x:t>
        </x:is>
      </x:c>
      <x:c r="J7430" s="239" t="n">
        <x:v>45</x:v>
      </x:c>
      <x:c r="K7430" t="inlineStr">
        <x:is>
          <x:t xml:space="preserve">TOTAL</x:t>
        </x:is>
      </x:c>
      <x:c r="L7430" s="239" t="n"/>
      <x:c r="M7430" s="239" t="n">
        <x:v>45</x:v>
      </x:c>
    </x:row>
    <x:row r="7431">
      <x:c r="A7431" t="inlineStr">
        <x:is>
          <x:t xml:space="preserve">1T24</x:t>
        </x:is>
      </x:c>
      <x:c r="B7431" t="n">
        <x:v>2024</x:v>
      </x:c>
      <x:c r="C7431" t="n">
        <x:v>1</x:v>
      </x:c>
      <x:c r="D7431" t="n">
        <x:v>73</x:v>
      </x:c>
      <x:c r="E7431" s="203" t="n">
        <x:v>45382</x:v>
      </x:c>
      <x:c r="F7431" t="inlineStr">
        <x:is>
          <x:t xml:space="preserve">EBIT010</x:t>
        </x:is>
      </x:c>
      <x:c r="G7431" t="inlineStr">
        <x:is>
          <x:t xml:space="preserve">Despesa</x:t>
        </x:is>
      </x:c>
      <x:c r="H7431" t="inlineStr">
        <x:is>
          <x:t xml:space="preserve">Outras receitas (despesas) operacionais líquidas</x:t>
        </x:is>
      </x:c>
      <x:c r="I7431" t="inlineStr">
        <x:is>
          <x:t xml:space="preserve">CORP.</x:t>
        </x:is>
      </x:c>
      <x:c r="J7431" s="239" t="n">
        <x:v>-2249</x:v>
      </x:c>
      <x:c r="K7431" t="inlineStr">
        <x:is>
          <x:t xml:space="preserve">CORPORATIVO / OUTROS NEGÓCIOS</x:t>
        </x:is>
      </x:c>
      <x:c r="L7431" s="239" t="n"/>
      <x:c r="M7431" s="239" t="n">
        <x:v>-2249</x:v>
      </x:c>
    </x:row>
    <x:row r="7432">
      <x:c r="A7432" t="inlineStr">
        <x:is>
          <x:t xml:space="preserve">1T24</x:t>
        </x:is>
      </x:c>
      <x:c r="B7432" t="n">
        <x:v>2024</x:v>
      </x:c>
      <x:c r="C7432" t="n">
        <x:v>1</x:v>
      </x:c>
      <x:c r="D7432" t="n">
        <x:v>73</x:v>
      </x:c>
      <x:c r="E7432" s="203" t="n">
        <x:v>45382</x:v>
      </x:c>
      <x:c r="F7432" t="inlineStr">
        <x:is>
          <x:t xml:space="preserve">EBIT010</x:t>
        </x:is>
      </x:c>
      <x:c r="G7432" t="inlineStr">
        <x:is>
          <x:t xml:space="preserve">Despesa</x:t>
        </x:is>
      </x:c>
      <x:c r="H7432" t="inlineStr">
        <x:is>
          <x:t xml:space="preserve">Outras receitas (despesas) operacionais líquidas</x:t>
        </x:is>
      </x:c>
      <x:c r="I7432" t="inlineStr">
        <x:is>
          <x:t xml:space="preserve">E&amp;P</x:t>
        </x:is>
      </x:c>
      <x:c r="J7432" s="239" t="n">
        <x:v>-1533</x:v>
      </x:c>
      <x:c r="K7432" t="inlineStr">
        <x:is>
          <x:t xml:space="preserve">E&amp;P</x:t>
        </x:is>
      </x:c>
      <x:c r="L7432" s="239" t="n"/>
      <x:c r="M7432" s="239" t="n">
        <x:v>-1533</x:v>
      </x:c>
    </x:row>
    <x:row r="7433">
      <x:c r="A7433" t="inlineStr">
        <x:is>
          <x:t xml:space="preserve">1T24</x:t>
        </x:is>
      </x:c>
      <x:c r="B7433" t="n">
        <x:v>2024</x:v>
      </x:c>
      <x:c r="C7433" t="n">
        <x:v>1</x:v>
      </x:c>
      <x:c r="D7433" t="n">
        <x:v>73</x:v>
      </x:c>
      <x:c r="E7433" s="203" t="n">
        <x:v>45382</x:v>
      </x:c>
      <x:c r="F7433" t="inlineStr">
        <x:is>
          <x:t xml:space="preserve">EBIT010</x:t>
        </x:is>
      </x:c>
      <x:c r="G7433" t="inlineStr">
        <x:is>
          <x:t xml:space="preserve">Despesa</x:t>
        </x:is>
      </x:c>
      <x:c r="H7433" t="inlineStr">
        <x:is>
          <x:t xml:space="preserve">Outras receitas (despesas) operacionais líquidas</x:t>
        </x:is>
      </x:c>
      <x:c r="I7433" t="inlineStr">
        <x:is>
          <x:t xml:space="preserve">ELIMIN.</x:t>
        </x:is>
      </x:c>
      <x:c r="J7433" s="239" t="n">
        <x:v>0</x:v>
      </x:c>
      <x:c r="K7433" t="inlineStr">
        <x:is>
          <x:t xml:space="preserve">ELIMINAÇÕES</x:t>
        </x:is>
      </x:c>
      <x:c r="L7433" s="239" t="n"/>
      <x:c r="M7433" s="239" t="n">
        <x:v>0</x:v>
      </x:c>
    </x:row>
    <x:row r="7434">
      <x:c r="A7434" t="inlineStr">
        <x:is>
          <x:t xml:space="preserve">1T24</x:t>
        </x:is>
      </x:c>
      <x:c r="B7434" t="n">
        <x:v>2024</x:v>
      </x:c>
      <x:c r="C7434" t="n">
        <x:v>1</x:v>
      </x:c>
      <x:c r="D7434" t="n">
        <x:v>73</x:v>
      </x:c>
      <x:c r="E7434" s="203" t="n">
        <x:v>45382</x:v>
      </x:c>
      <x:c r="F7434" t="inlineStr">
        <x:is>
          <x:t xml:space="preserve">EBIT010</x:t>
        </x:is>
      </x:c>
      <x:c r="G7434" t="inlineStr">
        <x:is>
          <x:t xml:space="preserve">Despesa</x:t>
        </x:is>
      </x:c>
      <x:c r="H7434" t="inlineStr">
        <x:is>
          <x:t xml:space="preserve">Outras receitas (despesas) operacionais líquidas</x:t>
        </x:is>
      </x:c>
      <x:c r="I7434" t="inlineStr">
        <x:is>
          <x:t xml:space="preserve">GÁS &amp; ENERGIAS DE BAIXO CARBONO</x:t>
        </x:is>
      </x:c>
      <x:c r="J7434" s="239" t="n">
        <x:v>-433</x:v>
      </x:c>
      <x:c r="K7434" t="inlineStr">
        <x:is>
          <x:t xml:space="preserve">GÁS &amp; ENERGIA / G&amp;EBC</x:t>
        </x:is>
      </x:c>
      <x:c r="L7434" s="239" t="n"/>
      <x:c r="M7434" s="239" t="n">
        <x:v>-433</x:v>
      </x:c>
    </x:row>
    <x:row r="7435">
      <x:c r="A7435" t="inlineStr">
        <x:is>
          <x:t xml:space="preserve">1T24</x:t>
        </x:is>
      </x:c>
      <x:c r="B7435" t="n">
        <x:v>2024</x:v>
      </x:c>
      <x:c r="C7435" t="n">
        <x:v>1</x:v>
      </x:c>
      <x:c r="D7435" t="n">
        <x:v>73</x:v>
      </x:c>
      <x:c r="E7435" s="203" t="n">
        <x:v>45382</x:v>
      </x:c>
      <x:c r="F7435" t="inlineStr">
        <x:is>
          <x:t xml:space="preserve">EBIT010</x:t>
        </x:is>
      </x:c>
      <x:c r="G7435" t="inlineStr">
        <x:is>
          <x:t xml:space="preserve">Despesa</x:t>
        </x:is>
      </x:c>
      <x:c r="H7435" t="inlineStr">
        <x:is>
          <x:t xml:space="preserve">Outras receitas (despesas) operacionais líquidas</x:t>
        </x:is>
      </x:c>
      <x:c r="I7435" t="inlineStr">
        <x:is>
          <x:t xml:space="preserve">RTC</x:t>
        </x:is>
      </x:c>
      <x:c r="J7435" s="239" t="n">
        <x:v>-952</x:v>
      </x:c>
      <x:c r="K7435" t="inlineStr">
        <x:is>
          <x:t xml:space="preserve">REFINO / RTC</x:t>
        </x:is>
      </x:c>
      <x:c r="L7435" s="239" t="n"/>
      <x:c r="M7435" s="239" t="n">
        <x:v>-952</x:v>
      </x:c>
    </x:row>
    <x:row r="7436">
      <x:c r="A7436" t="inlineStr">
        <x:is>
          <x:t xml:space="preserve">1T24</x:t>
        </x:is>
      </x:c>
      <x:c r="B7436" t="n">
        <x:v>2024</x:v>
      </x:c>
      <x:c r="C7436" t="n">
        <x:v>1</x:v>
      </x:c>
      <x:c r="D7436" t="n">
        <x:v>73</x:v>
      </x:c>
      <x:c r="E7436" s="203" t="n">
        <x:v>45382</x:v>
      </x:c>
      <x:c r="F7436" t="inlineStr">
        <x:is>
          <x:t xml:space="preserve">EBIT010</x:t>
        </x:is>
      </x:c>
      <x:c r="G7436" t="inlineStr">
        <x:is>
          <x:t xml:space="preserve">Despesa</x:t>
        </x:is>
      </x:c>
      <x:c r="H7436" t="inlineStr">
        <x:is>
          <x:t xml:space="preserve">Outras receitas (despesas) operacionais líquidas</x:t>
        </x:is>
      </x:c>
      <x:c r="I7436" t="inlineStr">
        <x:is>
          <x:t xml:space="preserve">TOTAL</x:t>
        </x:is>
      </x:c>
      <x:c r="J7436" s="239" t="n">
        <x:v>-5167</x:v>
      </x:c>
      <x:c r="K7436" t="inlineStr">
        <x:is>
          <x:t xml:space="preserve">TOTAL</x:t>
        </x:is>
      </x:c>
      <x:c r="L7436" s="239" t="n"/>
      <x:c r="M7436" s="239" t="n">
        <x:v>-5167</x:v>
      </x:c>
    </x:row>
    <x:row r="7437">
      <x:c r="A7437" t="inlineStr">
        <x:is>
          <x:t xml:space="preserve">1T24</x:t>
        </x:is>
      </x:c>
      <x:c r="B7437" t="n">
        <x:v>2024</x:v>
      </x:c>
      <x:c r="C7437" t="n">
        <x:v>1</x:v>
      </x:c>
      <x:c r="D7437" t="n">
        <x:v>73</x:v>
      </x:c>
      <x:c r="E7437" s="203" t="n">
        <x:v>45382</x:v>
      </x:c>
      <x:c r="F7437" t="inlineStr">
        <x:is>
          <x:t xml:space="preserve">EBIT011</x:t>
        </x:is>
      </x:c>
      <x:c r="G7437" t="inlineStr">
        <x:is>
          <x:t xml:space="preserve">Despesas Totais</x:t>
        </x:is>
      </x:c>
      <x:c r="H7437" t="inlineStr">
        <x:is>
          <x:t xml:space="preserve">Despesas</x:t>
        </x:is>
      </x:c>
      <x:c r="I7437" t="inlineStr">
        <x:is>
          <x:t xml:space="preserve">CORP.</x:t>
        </x:is>
      </x:c>
      <x:c r="J7437" s="239" t="n">
        <x:v>-4551</x:v>
      </x:c>
      <x:c r="K7437" t="inlineStr">
        <x:is>
          <x:t xml:space="preserve">CORPORATIVO / OUTROS NEGÓCIOS</x:t>
        </x:is>
      </x:c>
      <x:c r="L7437" s="239" t="n"/>
      <x:c r="M7437" s="239" t="n">
        <x:v>-4551</x:v>
      </x:c>
    </x:row>
    <x:row r="7438">
      <x:c r="A7438" t="inlineStr">
        <x:is>
          <x:t xml:space="preserve">1T24</x:t>
        </x:is>
      </x:c>
      <x:c r="B7438" t="n">
        <x:v>2024</x:v>
      </x:c>
      <x:c r="C7438" t="n">
        <x:v>1</x:v>
      </x:c>
      <x:c r="D7438" t="n">
        <x:v>73</x:v>
      </x:c>
      <x:c r="E7438" s="203" t="n">
        <x:v>45382</x:v>
      </x:c>
      <x:c r="F7438" t="inlineStr">
        <x:is>
          <x:t xml:space="preserve">EBIT011</x:t>
        </x:is>
      </x:c>
      <x:c r="G7438" t="inlineStr">
        <x:is>
          <x:t xml:space="preserve">Despesas Totais</x:t>
        </x:is>
      </x:c>
      <x:c r="H7438" t="inlineStr">
        <x:is>
          <x:t xml:space="preserve">Despesas</x:t>
        </x:is>
      </x:c>
      <x:c r="I7438" t="inlineStr">
        <x:is>
          <x:t xml:space="preserve">E&amp;P</x:t>
        </x:is>
      </x:c>
      <x:c r="J7438" s="239" t="n">
        <x:v>-3117</x:v>
      </x:c>
      <x:c r="K7438" t="inlineStr">
        <x:is>
          <x:t xml:space="preserve">E&amp;P</x:t>
        </x:is>
      </x:c>
      <x:c r="L7438" s="239" t="n"/>
      <x:c r="M7438" s="239" t="n">
        <x:v>-3117</x:v>
      </x:c>
    </x:row>
    <x:row r="7439">
      <x:c r="A7439" t="inlineStr">
        <x:is>
          <x:t xml:space="preserve">1T24</x:t>
        </x:is>
      </x:c>
      <x:c r="B7439" t="n">
        <x:v>2024</x:v>
      </x:c>
      <x:c r="C7439" t="n">
        <x:v>1</x:v>
      </x:c>
      <x:c r="D7439" t="n">
        <x:v>73</x:v>
      </x:c>
      <x:c r="E7439" s="203" t="n">
        <x:v>45382</x:v>
      </x:c>
      <x:c r="F7439" t="inlineStr">
        <x:is>
          <x:t xml:space="preserve">EBIT011</x:t>
        </x:is>
      </x:c>
      <x:c r="G7439" t="inlineStr">
        <x:is>
          <x:t xml:space="preserve">Despesas Totais</x:t>
        </x:is>
      </x:c>
      <x:c r="H7439" t="inlineStr">
        <x:is>
          <x:t xml:space="preserve">Despesas</x:t>
        </x:is>
      </x:c>
      <x:c r="I7439" t="inlineStr">
        <x:is>
          <x:t xml:space="preserve">ELIMIN.</x:t>
        </x:is>
      </x:c>
      <x:c r="J7439" s="239" t="n">
        <x:v>0</x:v>
      </x:c>
      <x:c r="K7439" t="inlineStr">
        <x:is>
          <x:t xml:space="preserve">ELIMINAÇÕES</x:t>
        </x:is>
      </x:c>
      <x:c r="L7439" s="239" t="n"/>
      <x:c r="M7439" s="239" t="n">
        <x:v>0</x:v>
      </x:c>
    </x:row>
    <x:row r="7440">
      <x:c r="A7440" t="inlineStr">
        <x:is>
          <x:t xml:space="preserve">1T24</x:t>
        </x:is>
      </x:c>
      <x:c r="B7440" t="n">
        <x:v>2024</x:v>
      </x:c>
      <x:c r="C7440" t="n">
        <x:v>1</x:v>
      </x:c>
      <x:c r="D7440" t="n">
        <x:v>73</x:v>
      </x:c>
      <x:c r="E7440" s="203" t="n">
        <x:v>45382</x:v>
      </x:c>
      <x:c r="F7440" t="inlineStr">
        <x:is>
          <x:t xml:space="preserve">EBIT011</x:t>
        </x:is>
      </x:c>
      <x:c r="G7440" t="inlineStr">
        <x:is>
          <x:t xml:space="preserve">Despesas Totais</x:t>
        </x:is>
      </x:c>
      <x:c r="H7440" t="inlineStr">
        <x:is>
          <x:t xml:space="preserve">Despesas</x:t>
        </x:is>
      </x:c>
      <x:c r="I7440" t="inlineStr">
        <x:is>
          <x:t xml:space="preserve">GÁS &amp; ENERGIAS DE BAIXO CARBONO</x:t>
        </x:is>
      </x:c>
      <x:c r="J7440" s="239" t="n">
        <x:v>-4406</x:v>
      </x:c>
      <x:c r="K7440" t="inlineStr">
        <x:is>
          <x:t xml:space="preserve">GÁS &amp; ENERGIA / G&amp;EBC</x:t>
        </x:is>
      </x:c>
      <x:c r="L7440" s="239" t="n"/>
      <x:c r="M7440" s="239" t="n">
        <x:v>-4406</x:v>
      </x:c>
    </x:row>
    <x:row r="7441">
      <x:c r="A7441" t="inlineStr">
        <x:is>
          <x:t xml:space="preserve">1T24</x:t>
        </x:is>
      </x:c>
      <x:c r="B7441" t="n">
        <x:v>2024</x:v>
      </x:c>
      <x:c r="C7441" t="n">
        <x:v>1</x:v>
      </x:c>
      <x:c r="D7441" t="n">
        <x:v>73</x:v>
      </x:c>
      <x:c r="E7441" s="203" t="n">
        <x:v>45382</x:v>
      </x:c>
      <x:c r="F7441" t="inlineStr">
        <x:is>
          <x:t xml:space="preserve">EBIT011</x:t>
        </x:is>
      </x:c>
      <x:c r="G7441" t="inlineStr">
        <x:is>
          <x:t xml:space="preserve">Despesas Totais</x:t>
        </x:is>
      </x:c>
      <x:c r="H7441" t="inlineStr">
        <x:is>
          <x:t xml:space="preserve">Despesas</x:t>
        </x:is>
      </x:c>
      <x:c r="I7441" t="inlineStr">
        <x:is>
          <x:t xml:space="preserve">RTC</x:t>
        </x:is>
      </x:c>
      <x:c r="J7441" s="239" t="n">
        <x:v>-4143</x:v>
      </x:c>
      <x:c r="K7441" t="inlineStr">
        <x:is>
          <x:t xml:space="preserve">REFINO / RTC</x:t>
        </x:is>
      </x:c>
      <x:c r="L7441" s="239" t="n"/>
      <x:c r="M7441" s="239" t="n">
        <x:v>-4143</x:v>
      </x:c>
    </x:row>
    <x:row r="7442">
      <x:c r="A7442" t="inlineStr">
        <x:is>
          <x:t xml:space="preserve">1T24</x:t>
        </x:is>
      </x:c>
      <x:c r="B7442" t="n">
        <x:v>2024</x:v>
      </x:c>
      <x:c r="C7442" t="n">
        <x:v>1</x:v>
      </x:c>
      <x:c r="D7442" t="n">
        <x:v>73</x:v>
      </x:c>
      <x:c r="E7442" s="203" t="n">
        <x:v>45382</x:v>
      </x:c>
      <x:c r="F7442" t="inlineStr">
        <x:is>
          <x:t xml:space="preserve">EBIT011</x:t>
        </x:is>
      </x:c>
      <x:c r="G7442" t="inlineStr">
        <x:is>
          <x:t xml:space="preserve">Despesas Totais</x:t>
        </x:is>
      </x:c>
      <x:c r="H7442" t="inlineStr">
        <x:is>
          <x:t xml:space="preserve">Despesas</x:t>
        </x:is>
      </x:c>
      <x:c r="I7442" t="inlineStr">
        <x:is>
          <x:t xml:space="preserve">TOTAL</x:t>
        </x:is>
      </x:c>
      <x:c r="J7442" s="239" t="n">
        <x:v>-16217</x:v>
      </x:c>
      <x:c r="K7442" t="inlineStr">
        <x:is>
          <x:t xml:space="preserve">TOTAL</x:t>
        </x:is>
      </x:c>
      <x:c r="L7442" s="239" t="n"/>
      <x:c r="M7442" s="239" t="n">
        <x:v>-16217</x:v>
      </x:c>
    </x:row>
    <x:row r="7443">
      <x:c r="A7443" t="inlineStr">
        <x:is>
          <x:t xml:space="preserve">1T24</x:t>
        </x:is>
      </x:c>
      <x:c r="B7443" t="n">
        <x:v>2024</x:v>
      </x:c>
      <x:c r="C7443" t="n">
        <x:v>1</x:v>
      </x:c>
      <x:c r="D7443" t="n">
        <x:v>73</x:v>
      </x:c>
      <x:c r="E7443" s="203" t="n">
        <x:v>45382</x:v>
      </x:c>
      <x:c r="F7443" t="inlineStr">
        <x:is>
          <x:t xml:space="preserve">EBIT012</x:t>
        </x:is>
      </x:c>
      <x:c r="G7443" t="inlineStr">
        <x:is>
          <x:t xml:space="preserve">Lucro Operacional Total</x:t>
        </x:is>
      </x:c>
      <x:c r="H7443" t="inlineStr">
        <x:is>
          <x:t xml:space="preserve">Lucro (prejuízo) antes do resultado financeiro, das participações e impostos</x:t>
        </x:is>
      </x:c>
      <x:c r="I7443" t="inlineStr">
        <x:is>
          <x:t xml:space="preserve">CORP.</x:t>
        </x:is>
      </x:c>
      <x:c r="J7443" s="239" t="n">
        <x:v>-4534</x:v>
      </x:c>
      <x:c r="K7443" t="inlineStr">
        <x:is>
          <x:t xml:space="preserve">CORPORATIVO / OUTROS NEGÓCIOS</x:t>
        </x:is>
      </x:c>
      <x:c r="L7443" s="239" t="n"/>
      <x:c r="M7443" s="239" t="n">
        <x:v>-4534</x:v>
      </x:c>
    </x:row>
    <x:row r="7444">
      <x:c r="A7444" t="inlineStr">
        <x:is>
          <x:t xml:space="preserve">1T24</x:t>
        </x:is>
      </x:c>
      <x:c r="B7444" t="n">
        <x:v>2024</x:v>
      </x:c>
      <x:c r="C7444" t="n">
        <x:v>1</x:v>
      </x:c>
      <x:c r="D7444" t="n">
        <x:v>73</x:v>
      </x:c>
      <x:c r="E7444" s="203" t="n">
        <x:v>45382</x:v>
      </x:c>
      <x:c r="F7444" t="inlineStr">
        <x:is>
          <x:t xml:space="preserve">EBIT012</x:t>
        </x:is>
      </x:c>
      <x:c r="G7444" t="inlineStr">
        <x:is>
          <x:t xml:space="preserve">Lucro Operacional Total</x:t>
        </x:is>
      </x:c>
      <x:c r="H7444" t="inlineStr">
        <x:is>
          <x:t xml:space="preserve">Lucro (prejuízo) antes do resultado financeiro, das participações e impostos</x:t>
        </x:is>
      </x:c>
      <x:c r="I7444" t="inlineStr">
        <x:is>
          <x:t xml:space="preserve">E&amp;P</x:t>
        </x:is>
      </x:c>
      <x:c r="J7444" s="239" t="n">
        <x:v>43767</x:v>
      </x:c>
      <x:c r="K7444" t="inlineStr">
        <x:is>
          <x:t xml:space="preserve">E&amp;P</x:t>
        </x:is>
      </x:c>
      <x:c r="L7444" s="239" t="n"/>
      <x:c r="M7444" s="239" t="n">
        <x:v>43767</x:v>
      </x:c>
    </x:row>
    <x:row r="7445">
      <x:c r="A7445" t="inlineStr">
        <x:is>
          <x:t xml:space="preserve">1T24</x:t>
        </x:is>
      </x:c>
      <x:c r="B7445" t="n">
        <x:v>2024</x:v>
      </x:c>
      <x:c r="C7445" t="n">
        <x:v>1</x:v>
      </x:c>
      <x:c r="D7445" t="n">
        <x:v>73</x:v>
      </x:c>
      <x:c r="E7445" s="203" t="n">
        <x:v>45382</x:v>
      </x:c>
      <x:c r="F7445" t="inlineStr">
        <x:is>
          <x:t xml:space="preserve">EBIT012</x:t>
        </x:is>
      </x:c>
      <x:c r="G7445" t="inlineStr">
        <x:is>
          <x:t xml:space="preserve">Lucro Operacional Total</x:t>
        </x:is>
      </x:c>
      <x:c r="H7445" t="inlineStr">
        <x:is>
          <x:t xml:space="preserve">Lucro (prejuízo) antes do resultado financeiro, das participações e impostos</x:t>
        </x:is>
      </x:c>
      <x:c r="I7445" t="inlineStr">
        <x:is>
          <x:t xml:space="preserve">ELIMIN.</x:t>
        </x:is>
      </x:c>
      <x:c r="J7445" s="239" t="n">
        <x:v>-3285</x:v>
      </x:c>
      <x:c r="K7445" t="inlineStr">
        <x:is>
          <x:t xml:space="preserve">ELIMINAÇÕES</x:t>
        </x:is>
      </x:c>
      <x:c r="L7445" s="239" t="n"/>
      <x:c r="M7445" s="239" t="n">
        <x:v>-3285</x:v>
      </x:c>
    </x:row>
    <x:row r="7446">
      <x:c r="A7446" t="inlineStr">
        <x:is>
          <x:t xml:space="preserve">1T24</x:t>
        </x:is>
      </x:c>
      <x:c r="B7446" t="n">
        <x:v>2024</x:v>
      </x:c>
      <x:c r="C7446" t="n">
        <x:v>1</x:v>
      </x:c>
      <x:c r="D7446" t="n">
        <x:v>73</x:v>
      </x:c>
      <x:c r="E7446" s="203" t="n">
        <x:v>45382</x:v>
      </x:c>
      <x:c r="F7446" t="inlineStr">
        <x:is>
          <x:t xml:space="preserve">EBIT012</x:t>
        </x:is>
      </x:c>
      <x:c r="G7446" t="inlineStr">
        <x:is>
          <x:t xml:space="preserve">Lucro Operacional Total</x:t>
        </x:is>
      </x:c>
      <x:c r="H7446" t="inlineStr">
        <x:is>
          <x:t xml:space="preserve">Lucro (prejuízo) antes do resultado financeiro, das participações e impostos</x:t>
        </x:is>
      </x:c>
      <x:c r="I7446" t="inlineStr">
        <x:is>
          <x:t xml:space="preserve">GÁS &amp; ENERGIAS DE BAIXO CARBONO</x:t>
        </x:is>
      </x:c>
      <x:c r="J7446" s="239" t="n">
        <x:v>1745</x:v>
      </x:c>
      <x:c r="K7446" t="inlineStr">
        <x:is>
          <x:t xml:space="preserve">GÁS &amp; ENERGIA / G&amp;EBC</x:t>
        </x:is>
      </x:c>
      <x:c r="L7446" s="239" t="n"/>
      <x:c r="M7446" s="239" t="n">
        <x:v>1745</x:v>
      </x:c>
    </x:row>
    <x:row r="7447">
      <x:c r="A7447" t="inlineStr">
        <x:is>
          <x:t xml:space="preserve">1T24</x:t>
        </x:is>
      </x:c>
      <x:c r="B7447" t="n">
        <x:v>2024</x:v>
      </x:c>
      <x:c r="C7447" t="n">
        <x:v>1</x:v>
      </x:c>
      <x:c r="D7447" t="n">
        <x:v>73</x:v>
      </x:c>
      <x:c r="E7447" s="203" t="n">
        <x:v>45382</x:v>
      </x:c>
      <x:c r="F7447" t="inlineStr">
        <x:is>
          <x:t xml:space="preserve">EBIT012</x:t>
        </x:is>
      </x:c>
      <x:c r="G7447" t="inlineStr">
        <x:is>
          <x:t xml:space="preserve">Lucro Operacional Total</x:t>
        </x:is>
      </x:c>
      <x:c r="H7447" t="inlineStr">
        <x:is>
          <x:t xml:space="preserve">Lucro (prejuízo) antes do resultado financeiro, das participações e impostos</x:t>
        </x:is>
      </x:c>
      <x:c r="I7447" t="inlineStr">
        <x:is>
          <x:t xml:space="preserve">RTC</x:t>
        </x:is>
      </x:c>
      <x:c r="J7447" s="239" t="n">
        <x:v>6791</x:v>
      </x:c>
      <x:c r="K7447" t="inlineStr">
        <x:is>
          <x:t xml:space="preserve">REFINO / RTC</x:t>
        </x:is>
      </x:c>
      <x:c r="L7447" s="239" t="n"/>
      <x:c r="M7447" s="239" t="n">
        <x:v>6791</x:v>
      </x:c>
    </x:row>
    <x:row r="7448">
      <x:c r="A7448" t="inlineStr">
        <x:is>
          <x:t xml:space="preserve">1T24</x:t>
        </x:is>
      </x:c>
      <x:c r="B7448" t="n">
        <x:v>2024</x:v>
      </x:c>
      <x:c r="C7448" t="n">
        <x:v>1</x:v>
      </x:c>
      <x:c r="D7448" t="n">
        <x:v>73</x:v>
      </x:c>
      <x:c r="E7448" s="203" t="n">
        <x:v>45382</x:v>
      </x:c>
      <x:c r="F7448" t="inlineStr">
        <x:is>
          <x:t xml:space="preserve">EBIT012</x:t>
        </x:is>
      </x:c>
      <x:c r="G7448" t="inlineStr">
        <x:is>
          <x:t xml:space="preserve">Lucro Operacional Total</x:t>
        </x:is>
      </x:c>
      <x:c r="H7448" t="inlineStr">
        <x:is>
          <x:t xml:space="preserve">Lucro (prejuízo) antes do resultado financeiro, das participações e impostos</x:t>
        </x:is>
      </x:c>
      <x:c r="I7448" t="inlineStr">
        <x:is>
          <x:t xml:space="preserve">TOTAL</x:t>
        </x:is>
      </x:c>
      <x:c r="J7448" s="239" t="n">
        <x:v>44484</x:v>
      </x:c>
      <x:c r="K7448" t="inlineStr">
        <x:is>
          <x:t xml:space="preserve">TOTAL</x:t>
        </x:is>
      </x:c>
      <x:c r="L7448" s="239" t="n"/>
      <x:c r="M7448" s="239" t="n">
        <x:v>44484</x:v>
      </x:c>
    </x:row>
    <x:row r="7449">
      <x:c r="A7449" t="inlineStr">
        <x:is>
          <x:t xml:space="preserve">2T24</x:t>
        </x:is>
      </x:c>
      <x:c r="B7449" t="n">
        <x:v>2024</x:v>
      </x:c>
      <x:c r="C7449" t="n">
        <x:v>2</x:v>
      </x:c>
      <x:c r="D7449" t="n">
        <x:v>74</x:v>
      </x:c>
      <x:c r="E7449" s="203" t="n">
        <x:v>45473</x:v>
      </x:c>
      <x:c r="F7449" t="inlineStr">
        <x:is>
          <x:t xml:space="preserve">EBIT000A</x:t>
        </x:is>
      </x:c>
      <x:c r="G7449" t="inlineStr">
        <x:is>
          <x:t xml:space="preserve">Receita</x:t>
        </x:is>
      </x:c>
      <x:c r="H7449" t="inlineStr">
        <x:is>
          <x:t xml:space="preserve">Intersegmentos</x:t>
        </x:is>
      </x:c>
      <x:c r="I7449" t="inlineStr">
        <x:is>
          <x:t xml:space="preserve">CORP.</x:t>
        </x:is>
      </x:c>
      <x:c r="J7449" s="239" t="n">
        <x:v>16</x:v>
      </x:c>
      <x:c r="K7449" t="inlineStr">
        <x:is>
          <x:t xml:space="preserve">CORPORATIVO / OUTROS NEGÓCIOS</x:t>
        </x:is>
      </x:c>
      <x:c r="L7449" s="239" t="n">
        <x:v>9</x:v>
      </x:c>
      <x:c r="M7449" s="239" t="n">
        <x:v>7</x:v>
      </x:c>
    </x:row>
    <x:row r="7450">
      <x:c r="A7450" t="inlineStr">
        <x:is>
          <x:t xml:space="preserve">2T24</x:t>
        </x:is>
      </x:c>
      <x:c r="B7450" t="n">
        <x:v>2024</x:v>
      </x:c>
      <x:c r="C7450" t="n">
        <x:v>2</x:v>
      </x:c>
      <x:c r="D7450" t="n">
        <x:v>74</x:v>
      </x:c>
      <x:c r="E7450" s="203" t="n">
        <x:v>45473</x:v>
      </x:c>
      <x:c r="F7450" t="inlineStr">
        <x:is>
          <x:t xml:space="preserve">EBIT000A</x:t>
        </x:is>
      </x:c>
      <x:c r="G7450" t="inlineStr">
        <x:is>
          <x:t xml:space="preserve">Receita</x:t>
        </x:is>
      </x:c>
      <x:c r="H7450" t="inlineStr">
        <x:is>
          <x:t xml:space="preserve">Intersegmentos</x:t>
        </x:is>
      </x:c>
      <x:c r="I7450" t="inlineStr">
        <x:is>
          <x:t xml:space="preserve">E&amp;P</x:t>
        </x:is>
      </x:c>
      <x:c r="J7450" s="239" t="n">
        <x:v>160505</x:v>
      </x:c>
      <x:c r="K7450" t="inlineStr">
        <x:is>
          <x:t xml:space="preserve">E&amp;P</x:t>
        </x:is>
      </x:c>
      <x:c r="L7450" s="239" t="n">
        <x:v>79124</x:v>
      </x:c>
      <x:c r="M7450" s="239" t="n">
        <x:v>81381</x:v>
      </x:c>
    </x:row>
    <x:row r="7451">
      <x:c r="A7451" t="inlineStr">
        <x:is>
          <x:t xml:space="preserve">2T24</x:t>
        </x:is>
      </x:c>
      <x:c r="B7451" t="n">
        <x:v>2024</x:v>
      </x:c>
      <x:c r="C7451" t="n">
        <x:v>2</x:v>
      </x:c>
      <x:c r="D7451" t="n">
        <x:v>74</x:v>
      </x:c>
      <x:c r="E7451" s="203" t="n">
        <x:v>45473</x:v>
      </x:c>
      <x:c r="F7451" t="inlineStr">
        <x:is>
          <x:t xml:space="preserve">EBIT000A</x:t>
        </x:is>
      </x:c>
      <x:c r="G7451" t="inlineStr">
        <x:is>
          <x:t xml:space="preserve">Receita</x:t>
        </x:is>
      </x:c>
      <x:c r="H7451" t="inlineStr">
        <x:is>
          <x:t xml:space="preserve">Intersegmentos</x:t>
        </x:is>
      </x:c>
      <x:c r="I7451" t="inlineStr">
        <x:is>
          <x:t xml:space="preserve">ELIMIN.</x:t>
        </x:is>
      </x:c>
      <x:c r="J7451" s="239" t="n">
        <x:v>-170519</x:v>
      </x:c>
      <x:c r="K7451" t="inlineStr">
        <x:is>
          <x:t xml:space="preserve">ELIMINAÇÕES</x:t>
        </x:is>
      </x:c>
      <x:c r="L7451" s="239" t="n">
        <x:v>-84196</x:v>
      </x:c>
      <x:c r="M7451" s="239" t="n">
        <x:v>-86323</x:v>
      </x:c>
    </x:row>
    <x:row r="7452">
      <x:c r="A7452" t="inlineStr">
        <x:is>
          <x:t xml:space="preserve">2T24</x:t>
        </x:is>
      </x:c>
      <x:c r="B7452" t="n">
        <x:v>2024</x:v>
      </x:c>
      <x:c r="C7452" t="n">
        <x:v>2</x:v>
      </x:c>
      <x:c r="D7452" t="n">
        <x:v>74</x:v>
      </x:c>
      <x:c r="E7452" s="203" t="n">
        <x:v>45473</x:v>
      </x:c>
      <x:c r="F7452" t="inlineStr">
        <x:is>
          <x:t xml:space="preserve">EBIT000A</x:t>
        </x:is>
      </x:c>
      <x:c r="G7452" t="inlineStr">
        <x:is>
          <x:t xml:space="preserve">Receita</x:t>
        </x:is>
      </x:c>
      <x:c r="H7452" t="inlineStr">
        <x:is>
          <x:t xml:space="preserve">Intersegmentos</x:t>
        </x:is>
      </x:c>
      <x:c r="I7452" t="inlineStr">
        <x:is>
          <x:t xml:space="preserve">G&amp;EBC</x:t>
        </x:is>
      </x:c>
      <x:c r="J7452" s="239" t="n">
        <x:v>7206</x:v>
      </x:c>
      <x:c r="K7452" t="inlineStr">
        <x:is>
          <x:t xml:space="preserve">GÁS &amp; ENERGIA / G&amp;EBC</x:t>
        </x:is>
      </x:c>
      <x:c r="L7452" s="239" t="n">
        <x:v>3564</x:v>
      </x:c>
      <x:c r="M7452" s="239" t="n">
        <x:v>3642</x:v>
      </x:c>
    </x:row>
    <x:row r="7453">
      <x:c r="A7453" t="inlineStr">
        <x:is>
          <x:t xml:space="preserve">2T24</x:t>
        </x:is>
      </x:c>
      <x:c r="B7453" t="n">
        <x:v>2024</x:v>
      </x:c>
      <x:c r="C7453" t="n">
        <x:v>2</x:v>
      </x:c>
      <x:c r="D7453" t="n">
        <x:v>74</x:v>
      </x:c>
      <x:c r="E7453" s="203" t="n">
        <x:v>45473</x:v>
      </x:c>
      <x:c r="F7453" t="inlineStr">
        <x:is>
          <x:t xml:space="preserve">EBIT000A</x:t>
        </x:is>
      </x:c>
      <x:c r="G7453" t="inlineStr">
        <x:is>
          <x:t xml:space="preserve">Receita</x:t>
        </x:is>
      </x:c>
      <x:c r="H7453" t="inlineStr">
        <x:is>
          <x:t xml:space="preserve">Intersegmentos</x:t>
        </x:is>
      </x:c>
      <x:c r="I7453" t="inlineStr">
        <x:is>
          <x:t xml:space="preserve">RTC</x:t>
        </x:is>
      </x:c>
      <x:c r="J7453" s="239" t="n">
        <x:v>2792</x:v>
      </x:c>
      <x:c r="K7453" t="inlineStr">
        <x:is>
          <x:t xml:space="preserve">REFINO / RTC</x:t>
        </x:is>
      </x:c>
      <x:c r="L7453" s="239" t="n">
        <x:v>1499</x:v>
      </x:c>
      <x:c r="M7453" s="239" t="n">
        <x:v>1293</x:v>
      </x:c>
    </x:row>
    <x:row r="7454">
      <x:c r="A7454" t="inlineStr">
        <x:is>
          <x:t xml:space="preserve">2T24</x:t>
        </x:is>
      </x:c>
      <x:c r="B7454" t="n">
        <x:v>2024</x:v>
      </x:c>
      <x:c r="C7454" t="n">
        <x:v>2</x:v>
      </x:c>
      <x:c r="D7454" t="n">
        <x:v>74</x:v>
      </x:c>
      <x:c r="E7454" s="203" t="n">
        <x:v>45473</x:v>
      </x:c>
      <x:c r="F7454" t="inlineStr">
        <x:is>
          <x:t xml:space="preserve">EBIT000A</x:t>
        </x:is>
      </x:c>
      <x:c r="G7454" t="inlineStr">
        <x:is>
          <x:t xml:space="preserve">Receita</x:t>
        </x:is>
      </x:c>
      <x:c r="H7454" t="inlineStr">
        <x:is>
          <x:t xml:space="preserve">Intersegmentos</x:t>
        </x:is>
      </x:c>
      <x:c r="I7454" t="inlineStr">
        <x:is>
          <x:t xml:space="preserve">TOTAL</x:t>
        </x:is>
      </x:c>
      <x:c r="J7454" s="239" t="n">
        <x:v>0</x:v>
      </x:c>
      <x:c r="K7454" t="inlineStr">
        <x:is>
          <x:t xml:space="preserve">TOTAL</x:t>
        </x:is>
      </x:c>
      <x:c r="L7454" s="239" t="n">
        <x:v>0</x:v>
      </x:c>
      <x:c r="M7454" s="239" t="n">
        <x:v>0</x:v>
      </x:c>
    </x:row>
    <x:row r="7455">
      <x:c r="A7455" t="inlineStr">
        <x:is>
          <x:t xml:space="preserve">2T24</x:t>
        </x:is>
      </x:c>
      <x:c r="B7455" t="n">
        <x:v>2024</x:v>
      </x:c>
      <x:c r="C7455" t="n">
        <x:v>2</x:v>
      </x:c>
      <x:c r="D7455" t="n">
        <x:v>74</x:v>
      </x:c>
      <x:c r="E7455" s="203" t="n">
        <x:v>45473</x:v>
      </x:c>
      <x:c r="F7455" t="inlineStr">
        <x:is>
          <x:t xml:space="preserve">EBIT000B</x:t>
        </x:is>
      </x:c>
      <x:c r="G7455" t="inlineStr">
        <x:is>
          <x:t xml:space="preserve">Receita</x:t>
        </x:is>
      </x:c>
      <x:c r="H7455" t="inlineStr">
        <x:is>
          <x:t xml:space="preserve">Terceiros</x:t>
        </x:is>
      </x:c>
      <x:c r="I7455" t="inlineStr">
        <x:is>
          <x:t xml:space="preserve">CORP.</x:t>
        </x:is>
      </x:c>
      <x:c r="J7455" s="239" t="n">
        <x:v>781</x:v>
      </x:c>
      <x:c r="K7455" t="inlineStr">
        <x:is>
          <x:t xml:space="preserve">CORPORATIVO / OUTROS NEGÓCIOS</x:t>
        </x:is>
      </x:c>
      <x:c r="L7455" s="239" t="n">
        <x:v>370</x:v>
      </x:c>
      <x:c r="M7455" s="239" t="n">
        <x:v>411</x:v>
      </x:c>
    </x:row>
    <x:row r="7456">
      <x:c r="A7456" t="inlineStr">
        <x:is>
          <x:t xml:space="preserve">2T24</x:t>
        </x:is>
      </x:c>
      <x:c r="B7456" t="n">
        <x:v>2024</x:v>
      </x:c>
      <x:c r="C7456" t="n">
        <x:v>2</x:v>
      </x:c>
      <x:c r="D7456" t="n">
        <x:v>74</x:v>
      </x:c>
      <x:c r="E7456" s="203" t="n">
        <x:v>45473</x:v>
      </x:c>
      <x:c r="F7456" t="inlineStr">
        <x:is>
          <x:t xml:space="preserve">EBIT000B</x:t>
        </x:is>
      </x:c>
      <x:c r="G7456" t="inlineStr">
        <x:is>
          <x:t xml:space="preserve">Receita</x:t>
        </x:is>
      </x:c>
      <x:c r="H7456" t="inlineStr">
        <x:is>
          <x:t xml:space="preserve">Terceiros</x:t>
        </x:is>
      </x:c>
      <x:c r="I7456" t="inlineStr">
        <x:is>
          <x:t xml:space="preserve">E&amp;P</x:t>
        </x:is>
      </x:c>
      <x:c r="J7456" s="239" t="n">
        <x:v>918</x:v>
      </x:c>
      <x:c r="K7456" t="inlineStr">
        <x:is>
          <x:t xml:space="preserve">E&amp;P</x:t>
        </x:is>
      </x:c>
      <x:c r="L7456" s="239" t="n">
        <x:v>520</x:v>
      </x:c>
      <x:c r="M7456" s="239" t="n">
        <x:v>398</x:v>
      </x:c>
    </x:row>
    <x:row r="7457">
      <x:c r="A7457" t="inlineStr">
        <x:is>
          <x:t xml:space="preserve">2T24</x:t>
        </x:is>
      </x:c>
      <x:c r="B7457" t="n">
        <x:v>2024</x:v>
      </x:c>
      <x:c r="C7457" t="n">
        <x:v>2</x:v>
      </x:c>
      <x:c r="D7457" t="n">
        <x:v>74</x:v>
      </x:c>
      <x:c r="E7457" s="203" t="n">
        <x:v>45473</x:v>
      </x:c>
      <x:c r="F7457" t="inlineStr">
        <x:is>
          <x:t xml:space="preserve">EBIT000B</x:t>
        </x:is>
      </x:c>
      <x:c r="G7457" t="inlineStr">
        <x:is>
          <x:t xml:space="preserve">Receita</x:t>
        </x:is>
      </x:c>
      <x:c r="H7457" t="inlineStr">
        <x:is>
          <x:t xml:space="preserve">Terceiros</x:t>
        </x:is>
      </x:c>
      <x:c r="I7457" t="inlineStr">
        <x:is>
          <x:t xml:space="preserve">ELIMIN.</x:t>
        </x:is>
      </x:c>
      <x:c r="J7457" s="239" t="n">
        <x:v>0</x:v>
      </x:c>
      <x:c r="K7457" t="inlineStr">
        <x:is>
          <x:t xml:space="preserve">ELIMINAÇÕES</x:t>
        </x:is>
      </x:c>
      <x:c r="L7457" s="239" t="n">
        <x:v>0</x:v>
      </x:c>
      <x:c r="M7457" s="239" t="n">
        <x:v>0</x:v>
      </x:c>
    </x:row>
    <x:row r="7458">
      <x:c r="A7458" t="inlineStr">
        <x:is>
          <x:t xml:space="preserve">2T24</x:t>
        </x:is>
      </x:c>
      <x:c r="B7458" t="n">
        <x:v>2024</x:v>
      </x:c>
      <x:c r="C7458" t="n">
        <x:v>2</x:v>
      </x:c>
      <x:c r="D7458" t="n">
        <x:v>74</x:v>
      </x:c>
      <x:c r="E7458" s="203" t="n">
        <x:v>45473</x:v>
      </x:c>
      <x:c r="F7458" t="inlineStr">
        <x:is>
          <x:t xml:space="preserve">EBIT000B</x:t>
        </x:is>
      </x:c>
      <x:c r="G7458" t="inlineStr">
        <x:is>
          <x:t xml:space="preserve">Receita</x:t>
        </x:is>
      </x:c>
      <x:c r="H7458" t="inlineStr">
        <x:is>
          <x:t xml:space="preserve">Terceiros</x:t>
        </x:is>
      </x:c>
      <x:c r="I7458" t="inlineStr">
        <x:is>
          <x:t xml:space="preserve">G&amp;EBC</x:t>
        </x:is>
      </x:c>
      <x:c r="J7458" s="239" t="n">
        <x:v>16232</x:v>
      </x:c>
      <x:c r="K7458" t="inlineStr">
        <x:is>
          <x:t xml:space="preserve">GÁS &amp; ENERGIA / G&amp;EBC</x:t>
        </x:is>
      </x:c>
      <x:c r="L7458" s="239" t="n">
        <x:v>8425</x:v>
      </x:c>
      <x:c r="M7458" s="239" t="n">
        <x:v>7807</x:v>
      </x:c>
    </x:row>
    <x:row r="7459">
      <x:c r="A7459" t="inlineStr">
        <x:is>
          <x:t xml:space="preserve">2T24</x:t>
        </x:is>
      </x:c>
      <x:c r="B7459" t="n">
        <x:v>2024</x:v>
      </x:c>
      <x:c r="C7459" t="n">
        <x:v>2</x:v>
      </x:c>
      <x:c r="D7459" t="n">
        <x:v>74</x:v>
      </x:c>
      <x:c r="E7459" s="203" t="n">
        <x:v>45473</x:v>
      </x:c>
      <x:c r="F7459" t="inlineStr">
        <x:is>
          <x:t xml:space="preserve">EBIT000B</x:t>
        </x:is>
      </x:c>
      <x:c r="G7459" t="inlineStr">
        <x:is>
          <x:t xml:space="preserve">Receita</x:t>
        </x:is>
      </x:c>
      <x:c r="H7459" t="inlineStr">
        <x:is>
          <x:t xml:space="preserve">Terceiros</x:t>
        </x:is>
      </x:c>
      <x:c r="I7459" t="inlineStr">
        <x:is>
          <x:t xml:space="preserve">RTC</x:t>
        </x:is>
      </x:c>
      <x:c r="J7459" s="239" t="n">
        <x:v>222048</x:v>
      </x:c>
      <x:c r="K7459" t="inlineStr">
        <x:is>
          <x:t xml:space="preserve">REFINO / RTC</x:t>
        </x:is>
      </x:c>
      <x:c r="L7459" s="239" t="n">
        <x:v>108406</x:v>
      </x:c>
      <x:c r="M7459" s="239" t="n">
        <x:v>113642</x:v>
      </x:c>
    </x:row>
    <x:row r="7460">
      <x:c r="A7460" t="inlineStr">
        <x:is>
          <x:t xml:space="preserve">2T24</x:t>
        </x:is>
      </x:c>
      <x:c r="B7460" t="n">
        <x:v>2024</x:v>
      </x:c>
      <x:c r="C7460" t="n">
        <x:v>2</x:v>
      </x:c>
      <x:c r="D7460" t="n">
        <x:v>74</x:v>
      </x:c>
      <x:c r="E7460" s="203" t="n">
        <x:v>45473</x:v>
      </x:c>
      <x:c r="F7460" t="inlineStr">
        <x:is>
          <x:t xml:space="preserve">EBIT000B</x:t>
        </x:is>
      </x:c>
      <x:c r="G7460" t="inlineStr">
        <x:is>
          <x:t xml:space="preserve">Receita</x:t>
        </x:is>
      </x:c>
      <x:c r="H7460" t="inlineStr">
        <x:is>
          <x:t xml:space="preserve">Terceiros</x:t>
        </x:is>
      </x:c>
      <x:c r="I7460" t="inlineStr">
        <x:is>
          <x:t xml:space="preserve">TOTAL</x:t>
        </x:is>
      </x:c>
      <x:c r="J7460" s="239" t="n">
        <x:v>239979</x:v>
      </x:c>
      <x:c r="K7460" t="inlineStr">
        <x:is>
          <x:t xml:space="preserve">TOTAL</x:t>
        </x:is>
      </x:c>
      <x:c r="L7460" s="239" t="n">
        <x:v>117721</x:v>
      </x:c>
      <x:c r="M7460" s="239" t="n">
        <x:v>122258</x:v>
      </x:c>
    </x:row>
    <x:row r="7461">
      <x:c r="A7461" t="inlineStr">
        <x:is>
          <x:t xml:space="preserve">2T24</x:t>
        </x:is>
      </x:c>
      <x:c r="B7461" t="n">
        <x:v>2024</x:v>
      </x:c>
      <x:c r="C7461" t="n">
        <x:v>2</x:v>
      </x:c>
      <x:c r="D7461" t="n">
        <x:v>74</x:v>
      </x:c>
      <x:c r="E7461" s="203" t="n">
        <x:v>45473</x:v>
      </x:c>
      <x:c r="F7461" t="inlineStr">
        <x:is>
          <x:t xml:space="preserve">EBIT001</x:t>
        </x:is>
      </x:c>
      <x:c r="G7461" t="inlineStr">
        <x:is>
          <x:t xml:space="preserve">Receita Total</x:t>
        </x:is>
      </x:c>
      <x:c r="H7461" t="inlineStr">
        <x:is>
          <x:t xml:space="preserve">Receita de vendas</x:t>
        </x:is>
      </x:c>
      <x:c r="I7461" t="inlineStr">
        <x:is>
          <x:t xml:space="preserve">CORP.</x:t>
        </x:is>
      </x:c>
      <x:c r="J7461" s="239" t="n">
        <x:v>797</x:v>
      </x:c>
      <x:c r="K7461" t="inlineStr">
        <x:is>
          <x:t xml:space="preserve">CORPORATIVO / OUTROS NEGÓCIOS</x:t>
        </x:is>
      </x:c>
      <x:c r="L7461" s="239" t="n">
        <x:v>379</x:v>
      </x:c>
      <x:c r="M7461" s="239" t="n">
        <x:v>418</x:v>
      </x:c>
    </x:row>
    <x:row r="7462">
      <x:c r="A7462" t="inlineStr">
        <x:is>
          <x:t xml:space="preserve">2T24</x:t>
        </x:is>
      </x:c>
      <x:c r="B7462" t="n">
        <x:v>2024</x:v>
      </x:c>
      <x:c r="C7462" t="n">
        <x:v>2</x:v>
      </x:c>
      <x:c r="D7462" t="n">
        <x:v>74</x:v>
      </x:c>
      <x:c r="E7462" s="203" t="n">
        <x:v>45473</x:v>
      </x:c>
      <x:c r="F7462" t="inlineStr">
        <x:is>
          <x:t xml:space="preserve">EBIT001</x:t>
        </x:is>
      </x:c>
      <x:c r="G7462" t="inlineStr">
        <x:is>
          <x:t xml:space="preserve">Receita Total</x:t>
        </x:is>
      </x:c>
      <x:c r="H7462" t="inlineStr">
        <x:is>
          <x:t xml:space="preserve">Receita de vendas</x:t>
        </x:is>
      </x:c>
      <x:c r="I7462" t="inlineStr">
        <x:is>
          <x:t xml:space="preserve">E&amp;P</x:t>
        </x:is>
      </x:c>
      <x:c r="J7462" s="239" t="n">
        <x:v>161423</x:v>
      </x:c>
      <x:c r="K7462" t="inlineStr">
        <x:is>
          <x:t xml:space="preserve">E&amp;P</x:t>
        </x:is>
      </x:c>
      <x:c r="L7462" s="239" t="n">
        <x:v>79644</x:v>
      </x:c>
      <x:c r="M7462" s="239" t="n">
        <x:v>81779</x:v>
      </x:c>
    </x:row>
    <x:row r="7463">
      <x:c r="A7463" t="inlineStr">
        <x:is>
          <x:t xml:space="preserve">2T24</x:t>
        </x:is>
      </x:c>
      <x:c r="B7463" t="n">
        <x:v>2024</x:v>
      </x:c>
      <x:c r="C7463" t="n">
        <x:v>2</x:v>
      </x:c>
      <x:c r="D7463" t="n">
        <x:v>74</x:v>
      </x:c>
      <x:c r="E7463" s="203" t="n">
        <x:v>45473</x:v>
      </x:c>
      <x:c r="F7463" t="inlineStr">
        <x:is>
          <x:t xml:space="preserve">EBIT001</x:t>
        </x:is>
      </x:c>
      <x:c r="G7463" t="inlineStr">
        <x:is>
          <x:t xml:space="preserve">Receita Total</x:t>
        </x:is>
      </x:c>
      <x:c r="H7463" t="inlineStr">
        <x:is>
          <x:t xml:space="preserve">Receita de vendas</x:t>
        </x:is>
      </x:c>
      <x:c r="I7463" t="inlineStr">
        <x:is>
          <x:t xml:space="preserve">ELIMIN.</x:t>
        </x:is>
      </x:c>
      <x:c r="J7463" s="239" t="n">
        <x:v>-170519</x:v>
      </x:c>
      <x:c r="K7463" t="inlineStr">
        <x:is>
          <x:t xml:space="preserve">ELIMINAÇÕES</x:t>
        </x:is>
      </x:c>
      <x:c r="L7463" s="239" t="n">
        <x:v>-84196</x:v>
      </x:c>
      <x:c r="M7463" s="239" t="n">
        <x:v>-86323</x:v>
      </x:c>
    </x:row>
    <x:row r="7464">
      <x:c r="A7464" t="inlineStr">
        <x:is>
          <x:t xml:space="preserve">2T24</x:t>
        </x:is>
      </x:c>
      <x:c r="B7464" t="n">
        <x:v>2024</x:v>
      </x:c>
      <x:c r="C7464" t="n">
        <x:v>2</x:v>
      </x:c>
      <x:c r="D7464" t="n">
        <x:v>74</x:v>
      </x:c>
      <x:c r="E7464" s="203" t="n">
        <x:v>45473</x:v>
      </x:c>
      <x:c r="F7464" t="inlineStr">
        <x:is>
          <x:t xml:space="preserve">EBIT001</x:t>
        </x:is>
      </x:c>
      <x:c r="G7464" t="inlineStr">
        <x:is>
          <x:t xml:space="preserve">Receita Total</x:t>
        </x:is>
      </x:c>
      <x:c r="H7464" t="inlineStr">
        <x:is>
          <x:t xml:space="preserve">Receita de vendas</x:t>
        </x:is>
      </x:c>
      <x:c r="I7464" t="inlineStr">
        <x:is>
          <x:t xml:space="preserve">G&amp;EBC</x:t>
        </x:is>
      </x:c>
      <x:c r="J7464" s="239" t="n">
        <x:v>23438</x:v>
      </x:c>
      <x:c r="K7464" t="inlineStr">
        <x:is>
          <x:t xml:space="preserve">GÁS &amp; ENERGIA / G&amp;EBC</x:t>
        </x:is>
      </x:c>
      <x:c r="L7464" s="239" t="n">
        <x:v>11989</x:v>
      </x:c>
      <x:c r="M7464" s="239" t="n">
        <x:v>11449</x:v>
      </x:c>
    </x:row>
    <x:row r="7465">
      <x:c r="A7465" t="inlineStr">
        <x:is>
          <x:t xml:space="preserve">2T24</x:t>
        </x:is>
      </x:c>
      <x:c r="B7465" t="n">
        <x:v>2024</x:v>
      </x:c>
      <x:c r="C7465" t="n">
        <x:v>2</x:v>
      </x:c>
      <x:c r="D7465" t="n">
        <x:v>74</x:v>
      </x:c>
      <x:c r="E7465" s="203" t="n">
        <x:v>45473</x:v>
      </x:c>
      <x:c r="F7465" t="inlineStr">
        <x:is>
          <x:t xml:space="preserve">EBIT001</x:t>
        </x:is>
      </x:c>
      <x:c r="G7465" t="inlineStr">
        <x:is>
          <x:t xml:space="preserve">Receita Total</x:t>
        </x:is>
      </x:c>
      <x:c r="H7465" t="inlineStr">
        <x:is>
          <x:t xml:space="preserve">Receita de vendas</x:t>
        </x:is>
      </x:c>
      <x:c r="I7465" t="inlineStr">
        <x:is>
          <x:t xml:space="preserve">RTC</x:t>
        </x:is>
      </x:c>
      <x:c r="J7465" s="239" t="n">
        <x:v>224840</x:v>
      </x:c>
      <x:c r="K7465" t="inlineStr">
        <x:is>
          <x:t xml:space="preserve">REFINO / RTC</x:t>
        </x:is>
      </x:c>
      <x:c r="L7465" s="239" t="n">
        <x:v>109905</x:v>
      </x:c>
      <x:c r="M7465" s="239" t="n">
        <x:v>114935</x:v>
      </x:c>
    </x:row>
    <x:row r="7466">
      <x:c r="A7466" t="inlineStr">
        <x:is>
          <x:t xml:space="preserve">2T24</x:t>
        </x:is>
      </x:c>
      <x:c r="B7466" t="n">
        <x:v>2024</x:v>
      </x:c>
      <x:c r="C7466" t="n">
        <x:v>2</x:v>
      </x:c>
      <x:c r="D7466" t="n">
        <x:v>74</x:v>
      </x:c>
      <x:c r="E7466" s="203" t="n">
        <x:v>45473</x:v>
      </x:c>
      <x:c r="F7466" t="inlineStr">
        <x:is>
          <x:t xml:space="preserve">EBIT001</x:t>
        </x:is>
      </x:c>
      <x:c r="G7466" t="inlineStr">
        <x:is>
          <x:t xml:space="preserve">Receita Total</x:t>
        </x:is>
      </x:c>
      <x:c r="H7466" t="inlineStr">
        <x:is>
          <x:t xml:space="preserve">Receita de vendas</x:t>
        </x:is>
      </x:c>
      <x:c r="I7466" t="inlineStr">
        <x:is>
          <x:t xml:space="preserve">TOTAL</x:t>
        </x:is>
      </x:c>
      <x:c r="J7466" s="239" t="n">
        <x:v>239979</x:v>
      </x:c>
      <x:c r="K7466" t="inlineStr">
        <x:is>
          <x:t xml:space="preserve">TOTAL</x:t>
        </x:is>
      </x:c>
      <x:c r="L7466" s="239" t="n">
        <x:v>117721</x:v>
      </x:c>
      <x:c r="M7466" s="239" t="n">
        <x:v>122258</x:v>
      </x:c>
    </x:row>
    <x:row r="7467">
      <x:c r="A7467" t="inlineStr">
        <x:is>
          <x:t xml:space="preserve">2T24</x:t>
        </x:is>
      </x:c>
      <x:c r="B7467" t="n">
        <x:v>2024</x:v>
      </x:c>
      <x:c r="C7467" t="n">
        <x:v>2</x:v>
      </x:c>
      <x:c r="D7467" t="n">
        <x:v>74</x:v>
      </x:c>
      <x:c r="E7467" s="203" t="n">
        <x:v>45473</x:v>
      </x:c>
      <x:c r="F7467" t="inlineStr">
        <x:is>
          <x:t xml:space="preserve">EBIT002</x:t>
        </x:is>
      </x:c>
      <x:c r="G7467" t="inlineStr">
        <x:is>
          <x:t xml:space="preserve">Custo Total</x:t>
        </x:is>
      </x:c>
      <x:c r="H7467" t="inlineStr">
        <x:is>
          <x:t xml:space="preserve">Custo dos produtos e serviços vendidos</x:t>
        </x:is>
      </x:c>
      <x:c r="I7467" t="inlineStr">
        <x:is>
          <x:t xml:space="preserve">CORP.</x:t>
        </x:is>
      </x:c>
      <x:c r="J7467" s="239" t="n">
        <x:v>-744</x:v>
      </x:c>
      <x:c r="K7467" t="inlineStr">
        <x:is>
          <x:t xml:space="preserve">CORPORATIVO / OUTROS NEGÓCIOS</x:t>
        </x:is>
      </x:c>
      <x:c r="L7467" s="239" t="n">
        <x:v>-362</x:v>
      </x:c>
      <x:c r="M7467" s="239" t="n">
        <x:v>-382</x:v>
      </x:c>
    </x:row>
    <x:row r="7468">
      <x:c r="A7468" t="inlineStr">
        <x:is>
          <x:t xml:space="preserve">2T24</x:t>
        </x:is>
      </x:c>
      <x:c r="B7468" t="n">
        <x:v>2024</x:v>
      </x:c>
      <x:c r="C7468" t="n">
        <x:v>2</x:v>
      </x:c>
      <x:c r="D7468" t="n">
        <x:v>74</x:v>
      </x:c>
      <x:c r="E7468" s="203" t="n">
        <x:v>45473</x:v>
      </x:c>
      <x:c r="F7468" t="inlineStr">
        <x:is>
          <x:t xml:space="preserve">EBIT002</x:t>
        </x:is>
      </x:c>
      <x:c r="G7468" t="inlineStr">
        <x:is>
          <x:t xml:space="preserve">Custo Total</x:t>
        </x:is>
      </x:c>
      <x:c r="H7468" t="inlineStr">
        <x:is>
          <x:t xml:space="preserve">Custo dos produtos e serviços vendidos</x:t>
        </x:is>
      </x:c>
      <x:c r="I7468" t="inlineStr">
        <x:is>
          <x:t xml:space="preserve">E&amp;P</x:t>
        </x:is>
      </x:c>
      <x:c r="J7468" s="239" t="n">
        <x:v>-65320</x:v>
      </x:c>
      <x:c r="K7468" t="inlineStr">
        <x:is>
          <x:t xml:space="preserve">E&amp;P</x:t>
        </x:is>
      </x:c>
      <x:c r="L7468" s="239" t="n">
        <x:v>-32760</x:v>
      </x:c>
      <x:c r="M7468" s="239" t="n">
        <x:v>-32560</x:v>
      </x:c>
    </x:row>
    <x:row r="7469">
      <x:c r="A7469" t="inlineStr">
        <x:is>
          <x:t xml:space="preserve">2T24</x:t>
        </x:is>
      </x:c>
      <x:c r="B7469" t="n">
        <x:v>2024</x:v>
      </x:c>
      <x:c r="C7469" t="n">
        <x:v>2</x:v>
      </x:c>
      <x:c r="D7469" t="n">
        <x:v>74</x:v>
      </x:c>
      <x:c r="E7469" s="203" t="n">
        <x:v>45473</x:v>
      </x:c>
      <x:c r="F7469" t="inlineStr">
        <x:is>
          <x:t xml:space="preserve">EBIT002</x:t>
        </x:is>
      </x:c>
      <x:c r="G7469" t="inlineStr">
        <x:is>
          <x:t xml:space="preserve">Custo Total</x:t>
        </x:is>
      </x:c>
      <x:c r="H7469" t="inlineStr">
        <x:is>
          <x:t xml:space="preserve">Custo dos produtos e serviços vendidos</x:t>
        </x:is>
      </x:c>
      <x:c r="I7469" t="inlineStr">
        <x:is>
          <x:t xml:space="preserve">ELIMIN.</x:t>
        </x:is>
      </x:c>
      <x:c r="J7469" s="239" t="n">
        <x:v>165473</x:v>
      </x:c>
      <x:c r="K7469" t="inlineStr">
        <x:is>
          <x:t xml:space="preserve">ELIMINAÇÕES</x:t>
        </x:is>
      </x:c>
      <x:c r="L7469" s="239" t="n">
        <x:v>80911</x:v>
      </x:c>
      <x:c r="M7469" s="239" t="n">
        <x:v>84562</x:v>
      </x:c>
    </x:row>
    <x:row r="7470">
      <x:c r="A7470" t="inlineStr">
        <x:is>
          <x:t xml:space="preserve">2T24</x:t>
        </x:is>
      </x:c>
      <x:c r="B7470" t="n">
        <x:v>2024</x:v>
      </x:c>
      <x:c r="C7470" t="n">
        <x:v>2</x:v>
      </x:c>
      <x:c r="D7470" t="n">
        <x:v>74</x:v>
      </x:c>
      <x:c r="E7470" s="203" t="n">
        <x:v>45473</x:v>
      </x:c>
      <x:c r="F7470" t="inlineStr">
        <x:is>
          <x:t xml:space="preserve">EBIT002</x:t>
        </x:is>
      </x:c>
      <x:c r="G7470" t="inlineStr">
        <x:is>
          <x:t xml:space="preserve">Custo Total</x:t>
        </x:is>
      </x:c>
      <x:c r="H7470" t="inlineStr">
        <x:is>
          <x:t xml:space="preserve">Custo dos produtos e serviços vendidos</x:t>
        </x:is>
      </x:c>
      <x:c r="I7470" t="inlineStr">
        <x:is>
          <x:t xml:space="preserve">G&amp;EBC</x:t>
        </x:is>
      </x:c>
      <x:c r="J7470" s="239" t="n">
        <x:v>-11559</x:v>
      </x:c>
      <x:c r="K7470" t="inlineStr">
        <x:is>
          <x:t xml:space="preserve">GÁS &amp; ENERGIA / G&amp;EBC</x:t>
        </x:is>
      </x:c>
      <x:c r="L7470" s="239" t="n">
        <x:v>-5838</x:v>
      </x:c>
      <x:c r="M7470" s="239" t="n">
        <x:v>-5721</x:v>
      </x:c>
    </x:row>
    <x:row r="7471">
      <x:c r="A7471" t="inlineStr">
        <x:is>
          <x:t xml:space="preserve">2T24</x:t>
        </x:is>
      </x:c>
      <x:c r="B7471" t="n">
        <x:v>2024</x:v>
      </x:c>
      <x:c r="C7471" t="n">
        <x:v>2</x:v>
      </x:c>
      <x:c r="D7471" t="n">
        <x:v>74</x:v>
      </x:c>
      <x:c r="E7471" s="203" t="n">
        <x:v>45473</x:v>
      </x:c>
      <x:c r="F7471" t="inlineStr">
        <x:is>
          <x:t xml:space="preserve">EBIT002</x:t>
        </x:is>
      </x:c>
      <x:c r="G7471" t="inlineStr">
        <x:is>
          <x:t xml:space="preserve">Custo Total</x:t>
        </x:is>
      </x:c>
      <x:c r="H7471" t="inlineStr">
        <x:is>
          <x:t xml:space="preserve">Custo dos produtos e serviços vendidos</x:t>
        </x:is>
      </x:c>
      <x:c r="I7471" t="inlineStr">
        <x:is>
          <x:t xml:space="preserve">RTC</x:t>
        </x:is>
      </x:c>
      <x:c r="J7471" s="239" t="n">
        <x:v>-206081</x:v>
      </x:c>
      <x:c r="K7471" t="inlineStr">
        <x:is>
          <x:t xml:space="preserve">REFINO / RTC</x:t>
        </x:is>
      </x:c>
      <x:c r="L7471" s="239" t="n">
        <x:v>-98971</x:v>
      </x:c>
      <x:c r="M7471" s="239" t="n">
        <x:v>-107110</x:v>
      </x:c>
    </x:row>
    <x:row r="7472">
      <x:c r="A7472" t="inlineStr">
        <x:is>
          <x:t xml:space="preserve">2T24</x:t>
        </x:is>
      </x:c>
      <x:c r="B7472" t="n">
        <x:v>2024</x:v>
      </x:c>
      <x:c r="C7472" t="n">
        <x:v>2</x:v>
      </x:c>
      <x:c r="D7472" t="n">
        <x:v>74</x:v>
      </x:c>
      <x:c r="E7472" s="203" t="n">
        <x:v>45473</x:v>
      </x:c>
      <x:c r="F7472" t="inlineStr">
        <x:is>
          <x:t xml:space="preserve">EBIT002</x:t>
        </x:is>
      </x:c>
      <x:c r="G7472" t="inlineStr">
        <x:is>
          <x:t xml:space="preserve">Custo Total</x:t>
        </x:is>
      </x:c>
      <x:c r="H7472" t="inlineStr">
        <x:is>
          <x:t xml:space="preserve">Custo dos produtos e serviços vendidos</x:t>
        </x:is>
      </x:c>
      <x:c r="I7472" t="inlineStr">
        <x:is>
          <x:t xml:space="preserve">TOTAL</x:t>
        </x:is>
      </x:c>
      <x:c r="J7472" s="239" t="n">
        <x:v>-118231</x:v>
      </x:c>
      <x:c r="K7472" t="inlineStr">
        <x:is>
          <x:t xml:space="preserve">TOTAL</x:t>
        </x:is>
      </x:c>
      <x:c r="L7472" s="239" t="n">
        <x:v>-57020</x:v>
      </x:c>
      <x:c r="M7472" s="239" t="n">
        <x:v>-61211</x:v>
      </x:c>
    </x:row>
    <x:row r="7473">
      <x:c r="A7473" t="inlineStr">
        <x:is>
          <x:t xml:space="preserve">2T24</x:t>
        </x:is>
      </x:c>
      <x:c r="B7473" t="n">
        <x:v>2024</x:v>
      </x:c>
      <x:c r="C7473" t="n">
        <x:v>2</x:v>
      </x:c>
      <x:c r="D7473" t="n">
        <x:v>74</x:v>
      </x:c>
      <x:c r="E7473" s="203" t="n">
        <x:v>45473</x:v>
      </x:c>
      <x:c r="F7473" t="inlineStr">
        <x:is>
          <x:t xml:space="preserve">EBIT003</x:t>
        </x:is>
      </x:c>
      <x:c r="G7473" t="inlineStr">
        <x:is>
          <x:t xml:space="preserve">Lucro Bruto Total</x:t>
        </x:is>
      </x:c>
      <x:c r="H7473" t="inlineStr">
        <x:is>
          <x:t xml:space="preserve">Lucro bruto</x:t>
        </x:is>
      </x:c>
      <x:c r="I7473" t="inlineStr">
        <x:is>
          <x:t xml:space="preserve">CORP.</x:t>
        </x:is>
      </x:c>
      <x:c r="J7473" s="239" t="n">
        <x:v>53</x:v>
      </x:c>
      <x:c r="K7473" t="inlineStr">
        <x:is>
          <x:t xml:space="preserve">CORPORATIVO / OUTROS NEGÓCIOS</x:t>
        </x:is>
      </x:c>
      <x:c r="L7473" s="239" t="n">
        <x:v>17</x:v>
      </x:c>
      <x:c r="M7473" s="239" t="n">
        <x:v>36</x:v>
      </x:c>
    </x:row>
    <x:row r="7474">
      <x:c r="A7474" t="inlineStr">
        <x:is>
          <x:t xml:space="preserve">2T24</x:t>
        </x:is>
      </x:c>
      <x:c r="B7474" t="n">
        <x:v>2024</x:v>
      </x:c>
      <x:c r="C7474" t="n">
        <x:v>2</x:v>
      </x:c>
      <x:c r="D7474" t="n">
        <x:v>74</x:v>
      </x:c>
      <x:c r="E7474" s="203" t="n">
        <x:v>45473</x:v>
      </x:c>
      <x:c r="F7474" t="inlineStr">
        <x:is>
          <x:t xml:space="preserve">EBIT003</x:t>
        </x:is>
      </x:c>
      <x:c r="G7474" t="inlineStr">
        <x:is>
          <x:t xml:space="preserve">Lucro Bruto Total</x:t>
        </x:is>
      </x:c>
      <x:c r="H7474" t="inlineStr">
        <x:is>
          <x:t xml:space="preserve">Lucro bruto</x:t>
        </x:is>
      </x:c>
      <x:c r="I7474" t="inlineStr">
        <x:is>
          <x:t xml:space="preserve">E&amp;P</x:t>
        </x:is>
      </x:c>
      <x:c r="J7474" s="239" t="n">
        <x:v>96103</x:v>
      </x:c>
      <x:c r="K7474" t="inlineStr">
        <x:is>
          <x:t xml:space="preserve">E&amp;P</x:t>
        </x:is>
      </x:c>
      <x:c r="L7474" s="239" t="n">
        <x:v>46884</x:v>
      </x:c>
      <x:c r="M7474" s="239" t="n">
        <x:v>49219</x:v>
      </x:c>
    </x:row>
    <x:row r="7475">
      <x:c r="A7475" t="inlineStr">
        <x:is>
          <x:t xml:space="preserve">2T24</x:t>
        </x:is>
      </x:c>
      <x:c r="B7475" t="n">
        <x:v>2024</x:v>
      </x:c>
      <x:c r="C7475" t="n">
        <x:v>2</x:v>
      </x:c>
      <x:c r="D7475" t="n">
        <x:v>74</x:v>
      </x:c>
      <x:c r="E7475" s="203" t="n">
        <x:v>45473</x:v>
      </x:c>
      <x:c r="F7475" t="inlineStr">
        <x:is>
          <x:t xml:space="preserve">EBIT003</x:t>
        </x:is>
      </x:c>
      <x:c r="G7475" t="inlineStr">
        <x:is>
          <x:t xml:space="preserve">Lucro Bruto Total</x:t>
        </x:is>
      </x:c>
      <x:c r="H7475" t="inlineStr">
        <x:is>
          <x:t xml:space="preserve">Lucro bruto</x:t>
        </x:is>
      </x:c>
      <x:c r="I7475" t="inlineStr">
        <x:is>
          <x:t xml:space="preserve">ELIMIN.</x:t>
        </x:is>
      </x:c>
      <x:c r="J7475" s="239" t="n">
        <x:v>-5046</x:v>
      </x:c>
      <x:c r="K7475" t="inlineStr">
        <x:is>
          <x:t xml:space="preserve">ELIMINAÇÕES</x:t>
        </x:is>
      </x:c>
      <x:c r="L7475" s="239" t="n">
        <x:v>-3285</x:v>
      </x:c>
      <x:c r="M7475" s="239" t="n">
        <x:v>-1761</x:v>
      </x:c>
    </x:row>
    <x:row r="7476">
      <x:c r="A7476" t="inlineStr">
        <x:is>
          <x:t xml:space="preserve">2T24</x:t>
        </x:is>
      </x:c>
      <x:c r="B7476" t="n">
        <x:v>2024</x:v>
      </x:c>
      <x:c r="C7476" t="n">
        <x:v>2</x:v>
      </x:c>
      <x:c r="D7476" t="n">
        <x:v>74</x:v>
      </x:c>
      <x:c r="E7476" s="203" t="n">
        <x:v>45473</x:v>
      </x:c>
      <x:c r="F7476" t="inlineStr">
        <x:is>
          <x:t xml:space="preserve">EBIT003</x:t>
        </x:is>
      </x:c>
      <x:c r="G7476" t="inlineStr">
        <x:is>
          <x:t xml:space="preserve">Lucro Bruto Total</x:t>
        </x:is>
      </x:c>
      <x:c r="H7476" t="inlineStr">
        <x:is>
          <x:t xml:space="preserve">Lucro bruto</x:t>
        </x:is>
      </x:c>
      <x:c r="I7476" t="inlineStr">
        <x:is>
          <x:t xml:space="preserve">G&amp;EBC</x:t>
        </x:is>
      </x:c>
      <x:c r="J7476" s="239" t="n">
        <x:v>11879</x:v>
      </x:c>
      <x:c r="K7476" t="inlineStr">
        <x:is>
          <x:t xml:space="preserve">GÁS &amp; ENERGIA / G&amp;EBC</x:t>
        </x:is>
      </x:c>
      <x:c r="L7476" s="239" t="n">
        <x:v>6151</x:v>
      </x:c>
      <x:c r="M7476" s="239" t="n">
        <x:v>5728</x:v>
      </x:c>
    </x:row>
    <x:row r="7477">
      <x:c r="A7477" t="inlineStr">
        <x:is>
          <x:t xml:space="preserve">2T24</x:t>
        </x:is>
      </x:c>
      <x:c r="B7477" t="n">
        <x:v>2024</x:v>
      </x:c>
      <x:c r="C7477" t="n">
        <x:v>2</x:v>
      </x:c>
      <x:c r="D7477" t="n">
        <x:v>74</x:v>
      </x:c>
      <x:c r="E7477" s="203" t="n">
        <x:v>45473</x:v>
      </x:c>
      <x:c r="F7477" t="inlineStr">
        <x:is>
          <x:t xml:space="preserve">EBIT003</x:t>
        </x:is>
      </x:c>
      <x:c r="G7477" t="inlineStr">
        <x:is>
          <x:t xml:space="preserve">Lucro Bruto Total</x:t>
        </x:is>
      </x:c>
      <x:c r="H7477" t="inlineStr">
        <x:is>
          <x:t xml:space="preserve">Lucro bruto</x:t>
        </x:is>
      </x:c>
      <x:c r="I7477" t="inlineStr">
        <x:is>
          <x:t xml:space="preserve">RTC</x:t>
        </x:is>
      </x:c>
      <x:c r="J7477" s="239" t="n">
        <x:v>18759</x:v>
      </x:c>
      <x:c r="K7477" t="inlineStr">
        <x:is>
          <x:t xml:space="preserve">REFINO / RTC</x:t>
        </x:is>
      </x:c>
      <x:c r="L7477" s="239" t="n">
        <x:v>10934</x:v>
      </x:c>
      <x:c r="M7477" s="239" t="n">
        <x:v>7825</x:v>
      </x:c>
    </x:row>
    <x:row r="7478">
      <x:c r="A7478" t="inlineStr">
        <x:is>
          <x:t xml:space="preserve">2T24</x:t>
        </x:is>
      </x:c>
      <x:c r="B7478" t="n">
        <x:v>2024</x:v>
      </x:c>
      <x:c r="C7478" t="n">
        <x:v>2</x:v>
      </x:c>
      <x:c r="D7478" t="n">
        <x:v>74</x:v>
      </x:c>
      <x:c r="E7478" s="203" t="n">
        <x:v>45473</x:v>
      </x:c>
      <x:c r="F7478" t="inlineStr">
        <x:is>
          <x:t xml:space="preserve">EBIT003</x:t>
        </x:is>
      </x:c>
      <x:c r="G7478" t="inlineStr">
        <x:is>
          <x:t xml:space="preserve">Lucro Bruto Total</x:t>
        </x:is>
      </x:c>
      <x:c r="H7478" t="inlineStr">
        <x:is>
          <x:t xml:space="preserve">Lucro bruto</x:t>
        </x:is>
      </x:c>
      <x:c r="I7478" t="inlineStr">
        <x:is>
          <x:t xml:space="preserve">TOTAL</x:t>
        </x:is>
      </x:c>
      <x:c r="J7478" s="239" t="n">
        <x:v>121748</x:v>
      </x:c>
      <x:c r="K7478" t="inlineStr">
        <x:is>
          <x:t xml:space="preserve">TOTAL</x:t>
        </x:is>
      </x:c>
      <x:c r="L7478" s="239" t="n">
        <x:v>60701</x:v>
      </x:c>
      <x:c r="M7478" s="239" t="n">
        <x:v>61047</x:v>
      </x:c>
    </x:row>
    <x:row r="7479">
      <x:c r="A7479" t="inlineStr">
        <x:is>
          <x:t xml:space="preserve">2T24</x:t>
        </x:is>
      </x:c>
      <x:c r="B7479" t="n">
        <x:v>2024</x:v>
      </x:c>
      <x:c r="C7479" t="n">
        <x:v>2</x:v>
      </x:c>
      <x:c r="D7479" t="n">
        <x:v>74</x:v>
      </x:c>
      <x:c r="E7479" s="203" t="n">
        <x:v>45473</x:v>
      </x:c>
      <x:c r="F7479" t="inlineStr">
        <x:is>
          <x:t xml:space="preserve">EBIT004</x:t>
        </x:is>
      </x:c>
      <x:c r="G7479" t="inlineStr">
        <x:is>
          <x:t xml:space="preserve">Despesa</x:t>
        </x:is>
      </x:c>
      <x:c r="H7479" t="inlineStr">
        <x:is>
          <x:t xml:space="preserve">Gerais e administrativas </x:t>
        </x:is>
      </x:c>
      <x:c r="I7479" t="inlineStr">
        <x:is>
          <x:t xml:space="preserve">CORP.</x:t>
        </x:is>
      </x:c>
      <x:c r="J7479" s="239" t="n">
        <x:v>-69</x:v>
      </x:c>
      <x:c r="K7479" t="inlineStr">
        <x:is>
          <x:t xml:space="preserve">CORPORATIVO / OUTROS NEGÓCIOS</x:t>
        </x:is>
      </x:c>
      <x:c r="L7479" s="239" t="n">
        <x:v>-64</x:v>
      </x:c>
      <x:c r="M7479" s="239" t="n">
        <x:v>-5</x:v>
      </x:c>
    </x:row>
    <x:row r="7480">
      <x:c r="A7480" t="inlineStr">
        <x:is>
          <x:t xml:space="preserve">2T24</x:t>
        </x:is>
      </x:c>
      <x:c r="B7480" t="n">
        <x:v>2024</x:v>
      </x:c>
      <x:c r="C7480" t="n">
        <x:v>2</x:v>
      </x:c>
      <x:c r="D7480" t="n">
        <x:v>74</x:v>
      </x:c>
      <x:c r="E7480" s="203" t="n">
        <x:v>45473</x:v>
      </x:c>
      <x:c r="F7480" t="inlineStr">
        <x:is>
          <x:t xml:space="preserve">EBIT004</x:t>
        </x:is>
      </x:c>
      <x:c r="G7480" t="inlineStr">
        <x:is>
          <x:t xml:space="preserve">Despesa</x:t>
        </x:is>
      </x:c>
      <x:c r="H7480" t="inlineStr">
        <x:is>
          <x:t xml:space="preserve">Vendas</x:t>
        </x:is>
      </x:c>
      <x:c r="I7480" t="inlineStr">
        <x:is>
          <x:t xml:space="preserve">CORP.</x:t>
        </x:is>
      </x:c>
      <x:c r="J7480" s="239" t="n">
        <x:v>-3654</x:v>
      </x:c>
      <x:c r="K7480" t="inlineStr">
        <x:is>
          <x:t xml:space="preserve">CORPORATIVO / OUTROS NEGÓCIOS</x:t>
        </x:is>
      </x:c>
      <x:c r="L7480" s="239" t="n">
        <x:v>-1559</x:v>
      </x:c>
      <x:c r="M7480" s="239" t="n">
        <x:v>-2095</x:v>
      </x:c>
    </x:row>
    <x:row r="7481">
      <x:c r="A7481" t="inlineStr">
        <x:is>
          <x:t xml:space="preserve">2T24</x:t>
        </x:is>
      </x:c>
      <x:c r="B7481" t="n">
        <x:v>2024</x:v>
      </x:c>
      <x:c r="C7481" t="n">
        <x:v>2</x:v>
      </x:c>
      <x:c r="D7481" t="n">
        <x:v>74</x:v>
      </x:c>
      <x:c r="E7481" s="203" t="n">
        <x:v>45473</x:v>
      </x:c>
      <x:c r="F7481" t="inlineStr">
        <x:is>
          <x:t xml:space="preserve">EBIT004</x:t>
        </x:is>
      </x:c>
      <x:c r="G7481" t="inlineStr">
        <x:is>
          <x:t xml:space="preserve">Despesa</x:t>
        </x:is>
      </x:c>
      <x:c r="H7481" t="inlineStr">
        <x:is>
          <x:t xml:space="preserve">Gerais e administrativas </x:t>
        </x:is>
      </x:c>
      <x:c r="I7481" t="inlineStr">
        <x:is>
          <x:t xml:space="preserve">E&amp;P</x:t>
        </x:is>
      </x:c>
      <x:c r="J7481" s="239" t="n">
        <x:v>-6</x:v>
      </x:c>
      <x:c r="K7481" t="inlineStr">
        <x:is>
          <x:t xml:space="preserve">E&amp;P</x:t>
        </x:is>
      </x:c>
      <x:c r="L7481" s="239" t="n">
        <x:v>-4</x:v>
      </x:c>
      <x:c r="M7481" s="239" t="n">
        <x:v>-2</x:v>
      </x:c>
    </x:row>
    <x:row r="7482">
      <x:c r="A7482" t="inlineStr">
        <x:is>
          <x:t xml:space="preserve">2T24</x:t>
        </x:is>
      </x:c>
      <x:c r="B7482" t="n">
        <x:v>2024</x:v>
      </x:c>
      <x:c r="C7482" t="n">
        <x:v>2</x:v>
      </x:c>
      <x:c r="D7482" t="n">
        <x:v>74</x:v>
      </x:c>
      <x:c r="E7482" s="203" t="n">
        <x:v>45473</x:v>
      </x:c>
      <x:c r="F7482" t="inlineStr">
        <x:is>
          <x:t xml:space="preserve">EBIT004</x:t>
        </x:is>
      </x:c>
      <x:c r="G7482" t="inlineStr">
        <x:is>
          <x:t xml:space="preserve">Despesa</x:t>
        </x:is>
      </x:c>
      <x:c r="H7482" t="inlineStr">
        <x:is>
          <x:t xml:space="preserve">Vendas</x:t>
        </x:is>
      </x:c>
      <x:c r="I7482" t="inlineStr">
        <x:is>
          <x:t xml:space="preserve">E&amp;P</x:t>
        </x:is>
      </x:c>
      <x:c r="J7482" s="239" t="n">
        <x:v>-214</x:v>
      </x:c>
      <x:c r="K7482" t="inlineStr">
        <x:is>
          <x:t xml:space="preserve">E&amp;P</x:t>
        </x:is>
      </x:c>
      <x:c r="L7482" s="239" t="n">
        <x:v>-101</x:v>
      </x:c>
      <x:c r="M7482" s="239" t="n">
        <x:v>-113</x:v>
      </x:c>
    </x:row>
    <x:row r="7483">
      <x:c r="A7483" t="inlineStr">
        <x:is>
          <x:t xml:space="preserve">2T24</x:t>
        </x:is>
      </x:c>
      <x:c r="B7483" t="n">
        <x:v>2024</x:v>
      </x:c>
      <x:c r="C7483" t="n">
        <x:v>2</x:v>
      </x:c>
      <x:c r="D7483" t="n">
        <x:v>74</x:v>
      </x:c>
      <x:c r="E7483" s="203" t="n">
        <x:v>45473</x:v>
      </x:c>
      <x:c r="F7483" t="inlineStr">
        <x:is>
          <x:t xml:space="preserve">EBIT004</x:t>
        </x:is>
      </x:c>
      <x:c r="G7483" t="inlineStr">
        <x:is>
          <x:t xml:space="preserve">Despesa</x:t>
        </x:is>
      </x:c>
      <x:c r="H7483" t="inlineStr">
        <x:is>
          <x:t xml:space="preserve">Gerais e administrativas </x:t>
        </x:is>
      </x:c>
      <x:c r="I7483" t="inlineStr">
        <x:is>
          <x:t xml:space="preserve">ELIMIN.</x:t>
        </x:is>
      </x:c>
      <x:c r="J7483" s="239" t="n">
        <x:v>0</x:v>
      </x:c>
      <x:c r="K7483" t="inlineStr">
        <x:is>
          <x:t xml:space="preserve">ELIMINAÇÕES</x:t>
        </x:is>
      </x:c>
      <x:c r="L7483" s="239" t="n">
        <x:v>0</x:v>
      </x:c>
      <x:c r="M7483" s="239" t="n">
        <x:v>0</x:v>
      </x:c>
    </x:row>
    <x:row r="7484">
      <x:c r="A7484" t="inlineStr">
        <x:is>
          <x:t xml:space="preserve">2T24</x:t>
        </x:is>
      </x:c>
      <x:c r="B7484" t="n">
        <x:v>2024</x:v>
      </x:c>
      <x:c r="C7484" t="n">
        <x:v>2</x:v>
      </x:c>
      <x:c r="D7484" t="n">
        <x:v>74</x:v>
      </x:c>
      <x:c r="E7484" s="203" t="n">
        <x:v>45473</x:v>
      </x:c>
      <x:c r="F7484" t="inlineStr">
        <x:is>
          <x:t xml:space="preserve">EBIT004</x:t>
        </x:is>
      </x:c>
      <x:c r="G7484" t="inlineStr">
        <x:is>
          <x:t xml:space="preserve">Despesa</x:t>
        </x:is>
      </x:c>
      <x:c r="H7484" t="inlineStr">
        <x:is>
          <x:t xml:space="preserve">Vendas</x:t>
        </x:is>
      </x:c>
      <x:c r="I7484" t="inlineStr">
        <x:is>
          <x:t xml:space="preserve">ELIMIN.</x:t>
        </x:is>
      </x:c>
      <x:c r="J7484" s="239" t="n">
        <x:v>0</x:v>
      </x:c>
      <x:c r="K7484" t="inlineStr">
        <x:is>
          <x:t xml:space="preserve">ELIMINAÇÕES</x:t>
        </x:is>
      </x:c>
      <x:c r="L7484" s="239" t="n">
        <x:v>0</x:v>
      </x:c>
      <x:c r="M7484" s="239" t="n">
        <x:v>0</x:v>
      </x:c>
    </x:row>
    <x:row r="7485">
      <x:c r="A7485" t="inlineStr">
        <x:is>
          <x:t xml:space="preserve">2T24</x:t>
        </x:is>
      </x:c>
      <x:c r="B7485" t="n">
        <x:v>2024</x:v>
      </x:c>
      <x:c r="C7485" t="n">
        <x:v>2</x:v>
      </x:c>
      <x:c r="D7485" t="n">
        <x:v>74</x:v>
      </x:c>
      <x:c r="E7485" s="203" t="n">
        <x:v>45473</x:v>
      </x:c>
      <x:c r="F7485" t="inlineStr">
        <x:is>
          <x:t xml:space="preserve">EBIT004</x:t>
        </x:is>
      </x:c>
      <x:c r="G7485" t="inlineStr">
        <x:is>
          <x:t xml:space="preserve">Despesa</x:t>
        </x:is>
      </x:c>
      <x:c r="H7485" t="inlineStr">
        <x:is>
          <x:t xml:space="preserve">Gerais e administrativas </x:t>
        </x:is>
      </x:c>
      <x:c r="I7485" t="inlineStr">
        <x:is>
          <x:t xml:space="preserve">G&amp;EBC</x:t>
        </x:is>
      </x:c>
      <x:c r="J7485" s="239" t="n">
        <x:v>-7608</x:v>
      </x:c>
      <x:c r="K7485" t="inlineStr">
        <x:is>
          <x:t xml:space="preserve">GÁS &amp; ENERGIA / G&amp;EBC</x:t>
        </x:is>
      </x:c>
      <x:c r="L7485" s="239" t="n">
        <x:v>-3806</x:v>
      </x:c>
      <x:c r="M7485" s="239" t="n">
        <x:v>-3802</x:v>
      </x:c>
    </x:row>
    <x:row r="7486">
      <x:c r="A7486" t="inlineStr">
        <x:is>
          <x:t xml:space="preserve">2T24</x:t>
        </x:is>
      </x:c>
      <x:c r="B7486" t="n">
        <x:v>2024</x:v>
      </x:c>
      <x:c r="C7486" t="n">
        <x:v>2</x:v>
      </x:c>
      <x:c r="D7486" t="n">
        <x:v>74</x:v>
      </x:c>
      <x:c r="E7486" s="203" t="n">
        <x:v>45473</x:v>
      </x:c>
      <x:c r="F7486" t="inlineStr">
        <x:is>
          <x:t xml:space="preserve">EBIT004</x:t>
        </x:is>
      </x:c>
      <x:c r="G7486" t="inlineStr">
        <x:is>
          <x:t xml:space="preserve">Despesa</x:t>
        </x:is>
      </x:c>
      <x:c r="H7486" t="inlineStr">
        <x:is>
          <x:t xml:space="preserve">Vendas</x:t>
        </x:is>
      </x:c>
      <x:c r="I7486" t="inlineStr">
        <x:is>
          <x:t xml:space="preserve">G&amp;EBC</x:t>
        </x:is>
      </x:c>
      <x:c r="J7486" s="239" t="n">
        <x:v>-321</x:v>
      </x:c>
      <x:c r="K7486" t="inlineStr">
        <x:is>
          <x:t xml:space="preserve">GÁS &amp; ENERGIA / G&amp;EBC</x:t>
        </x:is>
      </x:c>
      <x:c r="L7486" s="239" t="n">
        <x:v>-139</x:v>
      </x:c>
      <x:c r="M7486" s="239" t="n">
        <x:v>-182</x:v>
      </x:c>
    </x:row>
    <x:row r="7487">
      <x:c r="A7487" t="inlineStr">
        <x:is>
          <x:t xml:space="preserve">2T24</x:t>
        </x:is>
      </x:c>
      <x:c r="B7487" t="n">
        <x:v>2024</x:v>
      </x:c>
      <x:c r="C7487" t="n">
        <x:v>2</x:v>
      </x:c>
      <x:c r="D7487" t="n">
        <x:v>74</x:v>
      </x:c>
      <x:c r="E7487" s="203" t="n">
        <x:v>45473</x:v>
      </x:c>
      <x:c r="F7487" t="inlineStr">
        <x:is>
          <x:t xml:space="preserve">EBIT004</x:t>
        </x:is>
      </x:c>
      <x:c r="G7487" t="inlineStr">
        <x:is>
          <x:t xml:space="preserve">Despesa</x:t>
        </x:is>
      </x:c>
      <x:c r="H7487" t="inlineStr">
        <x:is>
          <x:t xml:space="preserve">Gerais e administrativas </x:t>
        </x:is>
      </x:c>
      <x:c r="I7487" t="inlineStr">
        <x:is>
          <x:t xml:space="preserve">RTC</x:t>
        </x:is>
      </x:c>
      <x:c r="J7487" s="239" t="n">
        <x:v>-5535</x:v>
      </x:c>
      <x:c r="K7487" t="inlineStr">
        <x:is>
          <x:t xml:space="preserve">REFINO / RTC</x:t>
        </x:is>
      </x:c>
      <x:c r="L7487" s="239" t="n">
        <x:v>-2732</x:v>
      </x:c>
      <x:c r="M7487" s="239" t="n">
        <x:v>-2803</x:v>
      </x:c>
    </x:row>
    <x:row r="7488">
      <x:c r="A7488" t="inlineStr">
        <x:is>
          <x:t xml:space="preserve">2T24</x:t>
        </x:is>
      </x:c>
      <x:c r="B7488" t="n">
        <x:v>2024</x:v>
      </x:c>
      <x:c r="C7488" t="n">
        <x:v>2</x:v>
      </x:c>
      <x:c r="D7488" t="n">
        <x:v>74</x:v>
      </x:c>
      <x:c r="E7488" s="203" t="n">
        <x:v>45473</x:v>
      </x:c>
      <x:c r="F7488" t="inlineStr">
        <x:is>
          <x:t xml:space="preserve">EBIT004</x:t>
        </x:is>
      </x:c>
      <x:c r="G7488" t="inlineStr">
        <x:is>
          <x:t xml:space="preserve">Despesa</x:t>
        </x:is>
      </x:c>
      <x:c r="H7488" t="inlineStr">
        <x:is>
          <x:t xml:space="preserve">Vendas</x:t>
        </x:is>
      </x:c>
      <x:c r="I7488" t="inlineStr">
        <x:is>
          <x:t xml:space="preserve">RTC</x:t>
        </x:is>
      </x:c>
      <x:c r="J7488" s="239" t="n">
        <x:v>-901</x:v>
      </x:c>
      <x:c r="K7488" t="inlineStr">
        <x:is>
          <x:t xml:space="preserve">REFINO / RTC</x:t>
        </x:is>
      </x:c>
      <x:c r="L7488" s="239" t="n">
        <x:v>-417</x:v>
      </x:c>
      <x:c r="M7488" s="239" t="n">
        <x:v>-484</x:v>
      </x:c>
    </x:row>
    <x:row r="7489">
      <x:c r="A7489" t="inlineStr">
        <x:is>
          <x:t xml:space="preserve">2T24</x:t>
        </x:is>
      </x:c>
      <x:c r="B7489" t="n">
        <x:v>2024</x:v>
      </x:c>
      <x:c r="C7489" t="n">
        <x:v>2</x:v>
      </x:c>
      <x:c r="D7489" t="n">
        <x:v>74</x:v>
      </x:c>
      <x:c r="E7489" s="203" t="n">
        <x:v>45473</x:v>
      </x:c>
      <x:c r="F7489" t="inlineStr">
        <x:is>
          <x:t xml:space="preserve">EBIT004</x:t>
        </x:is>
      </x:c>
      <x:c r="G7489" t="inlineStr">
        <x:is>
          <x:t xml:space="preserve">Despesa</x:t>
        </x:is>
      </x:c>
      <x:c r="H7489" t="inlineStr">
        <x:is>
          <x:t xml:space="preserve">Gerais e administrativas </x:t>
        </x:is>
      </x:c>
      <x:c r="I7489" t="inlineStr">
        <x:is>
          <x:t xml:space="preserve">TOTAL</x:t>
        </x:is>
      </x:c>
      <x:c r="J7489" s="239" t="n">
        <x:v>-13218</x:v>
      </x:c>
      <x:c r="K7489" t="inlineStr">
        <x:is>
          <x:t xml:space="preserve">TOTAL</x:t>
        </x:is>
      </x:c>
      <x:c r="L7489" s="239" t="n">
        <x:v>-6606</x:v>
      </x:c>
      <x:c r="M7489" s="239" t="n">
        <x:v>-6612</x:v>
      </x:c>
    </x:row>
    <x:row r="7490">
      <x:c r="A7490" t="inlineStr">
        <x:is>
          <x:t xml:space="preserve">2T24</x:t>
        </x:is>
      </x:c>
      <x:c r="B7490" t="n">
        <x:v>2024</x:v>
      </x:c>
      <x:c r="C7490" t="n">
        <x:v>2</x:v>
      </x:c>
      <x:c r="D7490" t="n">
        <x:v>74</x:v>
      </x:c>
      <x:c r="E7490" s="203" t="n">
        <x:v>45473</x:v>
      </x:c>
      <x:c r="F7490" t="inlineStr">
        <x:is>
          <x:t xml:space="preserve">EBIT004</x:t>
        </x:is>
      </x:c>
      <x:c r="G7490" t="inlineStr">
        <x:is>
          <x:t xml:space="preserve">Despesa</x:t>
        </x:is>
      </x:c>
      <x:c r="H7490" t="inlineStr">
        <x:is>
          <x:t xml:space="preserve">Vendas</x:t>
        </x:is>
      </x:c>
      <x:c r="I7490" t="inlineStr">
        <x:is>
          <x:t xml:space="preserve">TOTAL</x:t>
        </x:is>
      </x:c>
      <x:c r="J7490" s="239" t="n">
        <x:v>-5090</x:v>
      </x:c>
      <x:c r="K7490" t="inlineStr">
        <x:is>
          <x:t xml:space="preserve">TOTAL</x:t>
        </x:is>
      </x:c>
      <x:c r="L7490" s="239" t="n">
        <x:v>-2216</x:v>
      </x:c>
      <x:c r="M7490" s="239" t="n">
        <x:v>-2874</x:v>
      </x:c>
    </x:row>
    <x:row r="7491">
      <x:c r="A7491" t="inlineStr">
        <x:is>
          <x:t xml:space="preserve">2T24</x:t>
        </x:is>
      </x:c>
      <x:c r="B7491" t="n">
        <x:v>2024</x:v>
      </x:c>
      <x:c r="C7491" t="n">
        <x:v>2</x:v>
      </x:c>
      <x:c r="D7491" t="n">
        <x:v>74</x:v>
      </x:c>
      <x:c r="E7491" s="203" t="n">
        <x:v>45473</x:v>
      </x:c>
      <x:c r="F7491" t="inlineStr">
        <x:is>
          <x:t xml:space="preserve">EBIT005</x:t>
        </x:is>
      </x:c>
      <x:c r="G7491" t="inlineStr">
        <x:is>
          <x:t xml:space="preserve">Despesa</x:t>
        </x:is>
      </x:c>
      <x:c r="H7491" t="inlineStr">
        <x:is>
          <x:t xml:space="preserve">Tributárias</x:t>
        </x:is>
      </x:c>
      <x:c r="I7491" t="inlineStr">
        <x:is>
          <x:t xml:space="preserve">CORP.</x:t>
        </x:is>
      </x:c>
      <x:c r="J7491" s="239" t="n">
        <x:v>-1134</x:v>
      </x:c>
      <x:c r="K7491" t="inlineStr">
        <x:is>
          <x:t xml:space="preserve">CORPORATIVO / OUTROS NEGÓCIOS</x:t>
        </x:is>
      </x:c>
      <x:c r="L7491" s="239" t="n">
        <x:v>-538</x:v>
      </x:c>
      <x:c r="M7491" s="239" t="n">
        <x:v>-596</x:v>
      </x:c>
    </x:row>
    <x:row r="7492">
      <x:c r="A7492" t="inlineStr">
        <x:is>
          <x:t xml:space="preserve">2T24</x:t>
        </x:is>
      </x:c>
      <x:c r="B7492" t="n">
        <x:v>2024</x:v>
      </x:c>
      <x:c r="C7492" t="n">
        <x:v>2</x:v>
      </x:c>
      <x:c r="D7492" t="n">
        <x:v>74</x:v>
      </x:c>
      <x:c r="E7492" s="203" t="n">
        <x:v>45473</x:v>
      </x:c>
      <x:c r="F7492" t="inlineStr">
        <x:is>
          <x:t xml:space="preserve">EBIT005</x:t>
        </x:is>
      </x:c>
      <x:c r="G7492" t="inlineStr">
        <x:is>
          <x:t xml:space="preserve">Despesa</x:t>
        </x:is>
      </x:c>
      <x:c r="H7492" t="inlineStr">
        <x:is>
          <x:t xml:space="preserve">Tributárias</x:t>
        </x:is>
      </x:c>
      <x:c r="I7492" t="inlineStr">
        <x:is>
          <x:t xml:space="preserve">E&amp;P</x:t>
        </x:is>
      </x:c>
      <x:c r="J7492" s="239" t="n">
        <x:v>-4453</x:v>
      </x:c>
      <x:c r="K7492" t="inlineStr">
        <x:is>
          <x:t xml:space="preserve">E&amp;P</x:t>
        </x:is>
      </x:c>
      <x:c r="L7492" s="239" t="n">
        <x:v>-98</x:v>
      </x:c>
      <x:c r="M7492" s="239" t="n">
        <x:v>-4355</x:v>
      </x:c>
    </x:row>
    <x:row r="7493">
      <x:c r="A7493" t="inlineStr">
        <x:is>
          <x:t xml:space="preserve">2T24</x:t>
        </x:is>
      </x:c>
      <x:c r="B7493" t="n">
        <x:v>2024</x:v>
      </x:c>
      <x:c r="C7493" t="n">
        <x:v>2</x:v>
      </x:c>
      <x:c r="D7493" t="n">
        <x:v>74</x:v>
      </x:c>
      <x:c r="E7493" s="203" t="n">
        <x:v>45473</x:v>
      </x:c>
      <x:c r="F7493" t="inlineStr">
        <x:is>
          <x:t xml:space="preserve">EBIT005</x:t>
        </x:is>
      </x:c>
      <x:c r="G7493" t="inlineStr">
        <x:is>
          <x:t xml:space="preserve">Despesa</x:t>
        </x:is>
      </x:c>
      <x:c r="H7493" t="inlineStr">
        <x:is>
          <x:t xml:space="preserve">Tributárias</x:t>
        </x:is>
      </x:c>
      <x:c r="I7493" t="inlineStr">
        <x:is>
          <x:t xml:space="preserve">ELIMIN.</x:t>
        </x:is>
      </x:c>
      <x:c r="J7493" s="239" t="n">
        <x:v>0</x:v>
      </x:c>
      <x:c r="K7493" t="inlineStr">
        <x:is>
          <x:t xml:space="preserve">ELIMINAÇÕES</x:t>
        </x:is>
      </x:c>
      <x:c r="L7493" s="239" t="n">
        <x:v>0</x:v>
      </x:c>
      <x:c r="M7493" s="239" t="n">
        <x:v>0</x:v>
      </x:c>
    </x:row>
    <x:row r="7494">
      <x:c r="A7494" t="inlineStr">
        <x:is>
          <x:t xml:space="preserve">2T24</x:t>
        </x:is>
      </x:c>
      <x:c r="B7494" t="n">
        <x:v>2024</x:v>
      </x:c>
      <x:c r="C7494" t="n">
        <x:v>2</x:v>
      </x:c>
      <x:c r="D7494" t="n">
        <x:v>74</x:v>
      </x:c>
      <x:c r="E7494" s="203" t="n">
        <x:v>45473</x:v>
      </x:c>
      <x:c r="F7494" t="inlineStr">
        <x:is>
          <x:t xml:space="preserve">EBIT005</x:t>
        </x:is>
      </x:c>
      <x:c r="G7494" t="inlineStr">
        <x:is>
          <x:t xml:space="preserve">Despesa</x:t>
        </x:is>
      </x:c>
      <x:c r="H7494" t="inlineStr">
        <x:is>
          <x:t xml:space="preserve">Tributárias</x:t>
        </x:is>
      </x:c>
      <x:c r="I7494" t="inlineStr">
        <x:is>
          <x:t xml:space="preserve">G&amp;EBC</x:t>
        </x:is>
      </x:c>
      <x:c r="J7494" s="239" t="n">
        <x:v>-42</x:v>
      </x:c>
      <x:c r="K7494" t="inlineStr">
        <x:is>
          <x:t xml:space="preserve">GÁS &amp; ENERGIA / G&amp;EBC</x:t>
        </x:is>
      </x:c>
      <x:c r="L7494" s="239" t="n">
        <x:v>-25</x:v>
      </x:c>
      <x:c r="M7494" s="239" t="n">
        <x:v>-17</x:v>
      </x:c>
    </x:row>
    <x:row r="7495">
      <x:c r="A7495" t="inlineStr">
        <x:is>
          <x:t xml:space="preserve">2T24</x:t>
        </x:is>
      </x:c>
      <x:c r="B7495" t="n">
        <x:v>2024</x:v>
      </x:c>
      <x:c r="C7495" t="n">
        <x:v>2</x:v>
      </x:c>
      <x:c r="D7495" t="n">
        <x:v>74</x:v>
      </x:c>
      <x:c r="E7495" s="203" t="n">
        <x:v>45473</x:v>
      </x:c>
      <x:c r="F7495" t="inlineStr">
        <x:is>
          <x:t xml:space="preserve">EBIT005</x:t>
        </x:is>
      </x:c>
      <x:c r="G7495" t="inlineStr">
        <x:is>
          <x:t xml:space="preserve">Despesa</x:t>
        </x:is>
      </x:c>
      <x:c r="H7495" t="inlineStr">
        <x:is>
          <x:t xml:space="preserve">Tributárias</x:t>
        </x:is>
      </x:c>
      <x:c r="I7495" t="inlineStr">
        <x:is>
          <x:t xml:space="preserve">RTC</x:t>
        </x:is>
      </x:c>
      <x:c r="J7495" s="239" t="n">
        <x:v>-145</x:v>
      </x:c>
      <x:c r="K7495" t="inlineStr">
        <x:is>
          <x:t xml:space="preserve">REFINO / RTC</x:t>
        </x:is>
      </x:c>
      <x:c r="L7495" s="239" t="n">
        <x:v>-34</x:v>
      </x:c>
      <x:c r="M7495" s="239" t="n">
        <x:v>-111</x:v>
      </x:c>
    </x:row>
    <x:row r="7496">
      <x:c r="A7496" t="inlineStr">
        <x:is>
          <x:t xml:space="preserve">2T24</x:t>
        </x:is>
      </x:c>
      <x:c r="B7496" t="n">
        <x:v>2024</x:v>
      </x:c>
      <x:c r="C7496" t="n">
        <x:v>2</x:v>
      </x:c>
      <x:c r="D7496" t="n">
        <x:v>74</x:v>
      </x:c>
      <x:c r="E7496" s="203" t="n">
        <x:v>45473</x:v>
      </x:c>
      <x:c r="F7496" t="inlineStr">
        <x:is>
          <x:t xml:space="preserve">EBIT005</x:t>
        </x:is>
      </x:c>
      <x:c r="G7496" t="inlineStr">
        <x:is>
          <x:t xml:space="preserve">Despesa</x:t>
        </x:is>
      </x:c>
      <x:c r="H7496" t="inlineStr">
        <x:is>
          <x:t xml:space="preserve">Tributárias</x:t>
        </x:is>
      </x:c>
      <x:c r="I7496" t="inlineStr">
        <x:is>
          <x:t xml:space="preserve">TOTAL</x:t>
        </x:is>
      </x:c>
      <x:c r="J7496" s="239" t="n">
        <x:v>-5774</x:v>
      </x:c>
      <x:c r="K7496" t="inlineStr">
        <x:is>
          <x:t xml:space="preserve">TOTAL</x:t>
        </x:is>
      </x:c>
      <x:c r="L7496" s="239" t="n">
        <x:v>-695</x:v>
      </x:c>
      <x:c r="M7496" s="239" t="n">
        <x:v>-5079</x:v>
      </x:c>
    </x:row>
    <x:row r="7497">
      <x:c r="A7497" t="inlineStr">
        <x:is>
          <x:t xml:space="preserve">2T24</x:t>
        </x:is>
      </x:c>
      <x:c r="B7497" t="n">
        <x:v>2024</x:v>
      </x:c>
      <x:c r="C7497" t="n">
        <x:v>2</x:v>
      </x:c>
      <x:c r="D7497" t="n">
        <x:v>74</x:v>
      </x:c>
      <x:c r="E7497" s="203" t="n">
        <x:v>45473</x:v>
      </x:c>
      <x:c r="F7497" t="inlineStr">
        <x:is>
          <x:t xml:space="preserve">EBIT006</x:t>
        </x:is>
      </x:c>
      <x:c r="G7497" t="inlineStr">
        <x:is>
          <x:t xml:space="preserve">Despesa</x:t>
        </x:is>
      </x:c>
      <x:c r="H7497" t="inlineStr">
        <x:is>
          <x:t xml:space="preserve">Custos exploratórios p/ extração de petróleo e gás</x:t>
        </x:is>
      </x:c>
      <x:c r="I7497" t="inlineStr">
        <x:is>
          <x:t xml:space="preserve">CORP.</x:t>
        </x:is>
      </x:c>
      <x:c r="J7497" s="239" t="n">
        <x:v>0</x:v>
      </x:c>
      <x:c r="K7497" t="inlineStr">
        <x:is>
          <x:t xml:space="preserve">CORPORATIVO / OUTROS NEGÓCIOS</x:t>
        </x:is>
      </x:c>
      <x:c r="L7497" s="239" t="n">
        <x:v>0</x:v>
      </x:c>
      <x:c r="M7497" s="239" t="n">
        <x:v>0</x:v>
      </x:c>
    </x:row>
    <x:row r="7498">
      <x:c r="A7498" t="inlineStr">
        <x:is>
          <x:t xml:space="preserve">2T24</x:t>
        </x:is>
      </x:c>
      <x:c r="B7498" t="n">
        <x:v>2024</x:v>
      </x:c>
      <x:c r="C7498" t="n">
        <x:v>2</x:v>
      </x:c>
      <x:c r="D7498" t="n">
        <x:v>74</x:v>
      </x:c>
      <x:c r="E7498" s="203" t="n">
        <x:v>45473</x:v>
      </x:c>
      <x:c r="F7498" t="inlineStr">
        <x:is>
          <x:t xml:space="preserve">EBIT006</x:t>
        </x:is>
      </x:c>
      <x:c r="G7498" t="inlineStr">
        <x:is>
          <x:t xml:space="preserve">Despesa</x:t>
        </x:is>
      </x:c>
      <x:c r="H7498" t="inlineStr">
        <x:is>
          <x:t xml:space="preserve">Custos exploratórios p/ extração de petróleo e gás</x:t>
        </x:is>
      </x:c>
      <x:c r="I7498" t="inlineStr">
        <x:is>
          <x:t xml:space="preserve">E&amp;P</x:t>
        </x:is>
      </x:c>
      <x:c r="J7498" s="239" t="n">
        <x:v>-1583</x:v>
      </x:c>
      <x:c r="K7498" t="inlineStr">
        <x:is>
          <x:t xml:space="preserve">E&amp;P</x:t>
        </x:is>
      </x:c>
      <x:c r="L7498" s="239" t="n">
        <x:v>-670</x:v>
      </x:c>
      <x:c r="M7498" s="239" t="n">
        <x:v>-913</x:v>
      </x:c>
    </x:row>
    <x:row r="7499">
      <x:c r="A7499" t="inlineStr">
        <x:is>
          <x:t xml:space="preserve">2T24</x:t>
        </x:is>
      </x:c>
      <x:c r="B7499" t="n">
        <x:v>2024</x:v>
      </x:c>
      <x:c r="C7499" t="n">
        <x:v>2</x:v>
      </x:c>
      <x:c r="D7499" t="n">
        <x:v>74</x:v>
      </x:c>
      <x:c r="E7499" s="203" t="n">
        <x:v>45473</x:v>
      </x:c>
      <x:c r="F7499" t="inlineStr">
        <x:is>
          <x:t xml:space="preserve">EBIT006</x:t>
        </x:is>
      </x:c>
      <x:c r="G7499" t="inlineStr">
        <x:is>
          <x:t xml:space="preserve">Despesa</x:t>
        </x:is>
      </x:c>
      <x:c r="H7499" t="inlineStr">
        <x:is>
          <x:t xml:space="preserve">Custos exploratórios p/ extração de petróleo e gás</x:t>
        </x:is>
      </x:c>
      <x:c r="I7499" t="inlineStr">
        <x:is>
          <x:t xml:space="preserve">ELIMIN.</x:t>
        </x:is>
      </x:c>
      <x:c r="J7499" s="239" t="n">
        <x:v>0</x:v>
      </x:c>
      <x:c r="K7499" t="inlineStr">
        <x:is>
          <x:t xml:space="preserve">ELIMINAÇÕES</x:t>
        </x:is>
      </x:c>
      <x:c r="L7499" s="239" t="n">
        <x:v>0</x:v>
      </x:c>
      <x:c r="M7499" s="239" t="n">
        <x:v>0</x:v>
      </x:c>
    </x:row>
    <x:row r="7500">
      <x:c r="A7500" t="inlineStr">
        <x:is>
          <x:t xml:space="preserve">2T24</x:t>
        </x:is>
      </x:c>
      <x:c r="B7500" t="n">
        <x:v>2024</x:v>
      </x:c>
      <x:c r="C7500" t="n">
        <x:v>2</x:v>
      </x:c>
      <x:c r="D7500" t="n">
        <x:v>74</x:v>
      </x:c>
      <x:c r="E7500" s="203" t="n">
        <x:v>45473</x:v>
      </x:c>
      <x:c r="F7500" t="inlineStr">
        <x:is>
          <x:t xml:space="preserve">EBIT006</x:t>
        </x:is>
      </x:c>
      <x:c r="G7500" t="inlineStr">
        <x:is>
          <x:t xml:space="preserve">Despesa</x:t>
        </x:is>
      </x:c>
      <x:c r="H7500" t="inlineStr">
        <x:is>
          <x:t xml:space="preserve">Custos exploratórios p/ extração de petróleo e gás</x:t>
        </x:is>
      </x:c>
      <x:c r="I7500" t="inlineStr">
        <x:is>
          <x:t xml:space="preserve">G&amp;EBC</x:t>
        </x:is>
      </x:c>
      <x:c r="J7500" s="239" t="n">
        <x:v>0</x:v>
      </x:c>
      <x:c r="K7500" t="inlineStr">
        <x:is>
          <x:t xml:space="preserve">GÁS &amp; ENERGIA / G&amp;EBC</x:t>
        </x:is>
      </x:c>
      <x:c r="L7500" s="239" t="n">
        <x:v>0</x:v>
      </x:c>
      <x:c r="M7500" s="239" t="n">
        <x:v>0</x:v>
      </x:c>
    </x:row>
    <x:row r="7501">
      <x:c r="A7501" t="inlineStr">
        <x:is>
          <x:t xml:space="preserve">2T24</x:t>
        </x:is>
      </x:c>
      <x:c r="B7501" t="n">
        <x:v>2024</x:v>
      </x:c>
      <x:c r="C7501" t="n">
        <x:v>2</x:v>
      </x:c>
      <x:c r="D7501" t="n">
        <x:v>74</x:v>
      </x:c>
      <x:c r="E7501" s="203" t="n">
        <x:v>45473</x:v>
      </x:c>
      <x:c r="F7501" t="inlineStr">
        <x:is>
          <x:t xml:space="preserve">EBIT006</x:t>
        </x:is>
      </x:c>
      <x:c r="G7501" t="inlineStr">
        <x:is>
          <x:t xml:space="preserve">Despesa</x:t>
        </x:is>
      </x:c>
      <x:c r="H7501" t="inlineStr">
        <x:is>
          <x:t xml:space="preserve">Custos exploratórios p/ extração de petróleo e gás</x:t>
        </x:is>
      </x:c>
      <x:c r="I7501" t="inlineStr">
        <x:is>
          <x:t xml:space="preserve">RTC</x:t>
        </x:is>
      </x:c>
      <x:c r="J7501" s="239" t="n">
        <x:v>0</x:v>
      </x:c>
      <x:c r="K7501" t="inlineStr">
        <x:is>
          <x:t xml:space="preserve">REFINO / RTC</x:t>
        </x:is>
      </x:c>
      <x:c r="L7501" s="239" t="n">
        <x:v>0</x:v>
      </x:c>
      <x:c r="M7501" s="239" t="n">
        <x:v>0</x:v>
      </x:c>
    </x:row>
    <x:row r="7502">
      <x:c r="A7502" t="inlineStr">
        <x:is>
          <x:t xml:space="preserve">2T24</x:t>
        </x:is>
      </x:c>
      <x:c r="B7502" t="n">
        <x:v>2024</x:v>
      </x:c>
      <x:c r="C7502" t="n">
        <x:v>2</x:v>
      </x:c>
      <x:c r="D7502" t="n">
        <x:v>74</x:v>
      </x:c>
      <x:c r="E7502" s="203" t="n">
        <x:v>45473</x:v>
      </x:c>
      <x:c r="F7502" t="inlineStr">
        <x:is>
          <x:t xml:space="preserve">EBIT006</x:t>
        </x:is>
      </x:c>
      <x:c r="G7502" t="inlineStr">
        <x:is>
          <x:t xml:space="preserve">Despesa</x:t>
        </x:is>
      </x:c>
      <x:c r="H7502" t="inlineStr">
        <x:is>
          <x:t xml:space="preserve">Custos exploratórios p/ extração de petróleo e gás</x:t>
        </x:is>
      </x:c>
      <x:c r="I7502" t="inlineStr">
        <x:is>
          <x:t xml:space="preserve">TOTAL</x:t>
        </x:is>
      </x:c>
      <x:c r="J7502" s="239" t="n">
        <x:v>-1583</x:v>
      </x:c>
      <x:c r="K7502" t="inlineStr">
        <x:is>
          <x:t xml:space="preserve">TOTAL</x:t>
        </x:is>
      </x:c>
      <x:c r="L7502" s="239" t="n">
        <x:v>-670</x:v>
      </x:c>
      <x:c r="M7502" s="239" t="n">
        <x:v>-913</x:v>
      </x:c>
    </x:row>
    <x:row r="7503">
      <x:c r="A7503" t="inlineStr">
        <x:is>
          <x:t xml:space="preserve">2T24</x:t>
        </x:is>
      </x:c>
      <x:c r="B7503" t="n">
        <x:v>2024</x:v>
      </x:c>
      <x:c r="C7503" t="n">
        <x:v>2</x:v>
      </x:c>
      <x:c r="D7503" t="n">
        <x:v>74</x:v>
      </x:c>
      <x:c r="E7503" s="203" t="n">
        <x:v>45473</x:v>
      </x:c>
      <x:c r="F7503" t="inlineStr">
        <x:is>
          <x:t xml:space="preserve">EBIT007</x:t>
        </x:is>
      </x:c>
      <x:c r="G7503" t="inlineStr">
        <x:is>
          <x:t xml:space="preserve">Despesa</x:t>
        </x:is>
      </x:c>
      <x:c r="H7503" t="inlineStr">
        <x:is>
          <x:t xml:space="preserve">Custos com pesquisa e desenvolvimento tecnológico</x:t>
        </x:is>
      </x:c>
      <x:c r="I7503" t="inlineStr">
        <x:is>
          <x:t xml:space="preserve">CORP.</x:t>
        </x:is>
      </x:c>
      <x:c r="J7503" s="239" t="n">
        <x:v>-440</x:v>
      </x:c>
      <x:c r="K7503" t="inlineStr">
        <x:is>
          <x:t xml:space="preserve">CORPORATIVO / OUTROS NEGÓCIOS</x:t>
        </x:is>
      </x:c>
      <x:c r="L7503" s="239" t="n">
        <x:v>-207</x:v>
      </x:c>
      <x:c r="M7503" s="239" t="n">
        <x:v>-233</x:v>
      </x:c>
    </x:row>
    <x:row r="7504">
      <x:c r="A7504" t="inlineStr">
        <x:is>
          <x:t xml:space="preserve">2T24</x:t>
        </x:is>
      </x:c>
      <x:c r="B7504" t="n">
        <x:v>2024</x:v>
      </x:c>
      <x:c r="C7504" t="n">
        <x:v>2</x:v>
      </x:c>
      <x:c r="D7504" t="n">
        <x:v>74</x:v>
      </x:c>
      <x:c r="E7504" s="203" t="n">
        <x:v>45473</x:v>
      </x:c>
      <x:c r="F7504" t="inlineStr">
        <x:is>
          <x:t xml:space="preserve">EBIT007</x:t>
        </x:is>
      </x:c>
      <x:c r="G7504" t="inlineStr">
        <x:is>
          <x:t xml:space="preserve">Despesa</x:t>
        </x:is>
      </x:c>
      <x:c r="H7504" t="inlineStr">
        <x:is>
          <x:t xml:space="preserve">Custos com pesquisa e desenvolvimento tecnológico</x:t>
        </x:is>
      </x:c>
      <x:c r="I7504" t="inlineStr">
        <x:is>
          <x:t xml:space="preserve">E&amp;P</x:t>
        </x:is>
      </x:c>
      <x:c r="J7504" s="239" t="n">
        <x:v>-1455</x:v>
      </x:c>
      <x:c r="K7504" t="inlineStr">
        <x:is>
          <x:t xml:space="preserve">E&amp;P</x:t>
        </x:is>
      </x:c>
      <x:c r="L7504" s="239" t="n">
        <x:v>-690</x:v>
      </x:c>
      <x:c r="M7504" s="239" t="n">
        <x:v>-765</x:v>
      </x:c>
    </x:row>
    <x:row r="7505">
      <x:c r="A7505" t="inlineStr">
        <x:is>
          <x:t xml:space="preserve">2T24</x:t>
        </x:is>
      </x:c>
      <x:c r="B7505" t="n">
        <x:v>2024</x:v>
      </x:c>
      <x:c r="C7505" t="n">
        <x:v>2</x:v>
      </x:c>
      <x:c r="D7505" t="n">
        <x:v>74</x:v>
      </x:c>
      <x:c r="E7505" s="203" t="n">
        <x:v>45473</x:v>
      </x:c>
      <x:c r="F7505" t="inlineStr">
        <x:is>
          <x:t xml:space="preserve">EBIT007</x:t>
        </x:is>
      </x:c>
      <x:c r="G7505" t="inlineStr">
        <x:is>
          <x:t xml:space="preserve">Despesa</x:t>
        </x:is>
      </x:c>
      <x:c r="H7505" t="inlineStr">
        <x:is>
          <x:t xml:space="preserve">Custos com pesquisa e desenvolvimento tecnológico</x:t>
        </x:is>
      </x:c>
      <x:c r="I7505" t="inlineStr">
        <x:is>
          <x:t xml:space="preserve">ELIMIN.</x:t>
        </x:is>
      </x:c>
      <x:c r="J7505" s="239" t="n">
        <x:v>0</x:v>
      </x:c>
      <x:c r="K7505" t="inlineStr">
        <x:is>
          <x:t xml:space="preserve">ELIMINAÇÕES</x:t>
        </x:is>
      </x:c>
      <x:c r="L7505" s="239" t="n">
        <x:v>0</x:v>
      </x:c>
      <x:c r="M7505" s="239" t="n">
        <x:v>0</x:v>
      </x:c>
    </x:row>
    <x:row r="7506">
      <x:c r="A7506" t="inlineStr">
        <x:is>
          <x:t xml:space="preserve">2T24</x:t>
        </x:is>
      </x:c>
      <x:c r="B7506" t="n">
        <x:v>2024</x:v>
      </x:c>
      <x:c r="C7506" t="n">
        <x:v>2</x:v>
      </x:c>
      <x:c r="D7506" t="n">
        <x:v>74</x:v>
      </x:c>
      <x:c r="E7506" s="203" t="n">
        <x:v>45473</x:v>
      </x:c>
      <x:c r="F7506" t="inlineStr">
        <x:is>
          <x:t xml:space="preserve">EBIT007</x:t>
        </x:is>
      </x:c>
      <x:c r="G7506" t="inlineStr">
        <x:is>
          <x:t xml:space="preserve">Despesa</x:t>
        </x:is>
      </x:c>
      <x:c r="H7506" t="inlineStr">
        <x:is>
          <x:t xml:space="preserve">Custos com pesquisa e desenvolvimento tecnológico</x:t>
        </x:is>
      </x:c>
      <x:c r="I7506" t="inlineStr">
        <x:is>
          <x:t xml:space="preserve">G&amp;EBC</x:t>
        </x:is>
      </x:c>
      <x:c r="J7506" s="239" t="n">
        <x:v>-8</x:v>
      </x:c>
      <x:c r="K7506" t="inlineStr">
        <x:is>
          <x:t xml:space="preserve">GÁS &amp; ENERGIA / G&amp;EBC</x:t>
        </x:is>
      </x:c>
      <x:c r="L7506" s="239" t="n">
        <x:v>-3</x:v>
      </x:c>
      <x:c r="M7506" s="239" t="n">
        <x:v>-5</x:v>
      </x:c>
    </x:row>
    <x:row r="7507">
      <x:c r="A7507" t="inlineStr">
        <x:is>
          <x:t xml:space="preserve">2T24</x:t>
        </x:is>
      </x:c>
      <x:c r="B7507" t="n">
        <x:v>2024</x:v>
      </x:c>
      <x:c r="C7507" t="n">
        <x:v>2</x:v>
      </x:c>
      <x:c r="D7507" t="n">
        <x:v>74</x:v>
      </x:c>
      <x:c r="E7507" s="203" t="n">
        <x:v>45473</x:v>
      </x:c>
      <x:c r="F7507" t="inlineStr">
        <x:is>
          <x:t xml:space="preserve">EBIT007</x:t>
        </x:is>
      </x:c>
      <x:c r="G7507" t="inlineStr">
        <x:is>
          <x:t xml:space="preserve">Despesa</x:t>
        </x:is>
      </x:c>
      <x:c r="H7507" t="inlineStr">
        <x:is>
          <x:t xml:space="preserve">Custos com pesquisa e desenvolvimento tecnológico</x:t>
        </x:is>
      </x:c>
      <x:c r="I7507" t="inlineStr">
        <x:is>
          <x:t xml:space="preserve">RTC</x:t>
        </x:is>
      </x:c>
      <x:c r="J7507" s="239" t="n">
        <x:v>-13</x:v>
      </x:c>
      <x:c r="K7507" t="inlineStr">
        <x:is>
          <x:t xml:space="preserve">REFINO / RTC</x:t>
        </x:is>
      </x:c>
      <x:c r="L7507" s="239" t="n">
        <x:v>-8</x:v>
      </x:c>
      <x:c r="M7507" s="239" t="n">
        <x:v>-5</x:v>
      </x:c>
    </x:row>
    <x:row r="7508">
      <x:c r="A7508" t="inlineStr">
        <x:is>
          <x:t xml:space="preserve">2T24</x:t>
        </x:is>
      </x:c>
      <x:c r="B7508" t="n">
        <x:v>2024</x:v>
      </x:c>
      <x:c r="C7508" t="n">
        <x:v>2</x:v>
      </x:c>
      <x:c r="D7508" t="n">
        <x:v>74</x:v>
      </x:c>
      <x:c r="E7508" s="203" t="n">
        <x:v>45473</x:v>
      </x:c>
      <x:c r="F7508" t="inlineStr">
        <x:is>
          <x:t xml:space="preserve">EBIT007</x:t>
        </x:is>
      </x:c>
      <x:c r="G7508" t="inlineStr">
        <x:is>
          <x:t xml:space="preserve">Despesa</x:t>
        </x:is>
      </x:c>
      <x:c r="H7508" t="inlineStr">
        <x:is>
          <x:t xml:space="preserve">Custos com pesquisa e desenvolvimento tecnológico</x:t>
        </x:is>
      </x:c>
      <x:c r="I7508" t="inlineStr">
        <x:is>
          <x:t xml:space="preserve">TOTAL</x:t>
        </x:is>
      </x:c>
      <x:c r="J7508" s="239" t="n">
        <x:v>-1916</x:v>
      </x:c>
      <x:c r="K7508" t="inlineStr">
        <x:is>
          <x:t xml:space="preserve">TOTAL</x:t>
        </x:is>
      </x:c>
      <x:c r="L7508" s="239" t="n">
        <x:v>-908</x:v>
      </x:c>
      <x:c r="M7508" s="239" t="n">
        <x:v>-1008</x:v>
      </x:c>
    </x:row>
    <x:row r="7509">
      <x:c r="A7509" t="inlineStr">
        <x:is>
          <x:t xml:space="preserve">2T24</x:t>
        </x:is>
      </x:c>
      <x:c r="B7509" t="n">
        <x:v>2024</x:v>
      </x:c>
      <x:c r="C7509" t="n">
        <x:v>2</x:v>
      </x:c>
      <x:c r="D7509" t="n">
        <x:v>74</x:v>
      </x:c>
      <x:c r="E7509" s="203" t="n">
        <x:v>45473</x:v>
      </x:c>
      <x:c r="F7509" t="inlineStr">
        <x:is>
          <x:t xml:space="preserve">EBIT009A</x:t>
        </x:is>
      </x:c>
      <x:c r="G7509" t="inlineStr">
        <x:is>
          <x:t xml:space="preserve">Despesa</x:t>
        </x:is>
      </x:c>
      <x:c r="H7509" t="inlineStr">
        <x:is>
          <x:t xml:space="preserve">Reversão (Perda), líquida, no valor de recuperação de ativos - Impairment</x:t>
        </x:is>
      </x:c>
      <x:c r="I7509" t="inlineStr">
        <x:is>
          <x:t xml:space="preserve">CORP.</x:t>
        </x:is>
      </x:c>
      <x:c r="J7509" s="239" t="n">
        <x:v>66</x:v>
      </x:c>
      <x:c r="K7509" t="inlineStr">
        <x:is>
          <x:t xml:space="preserve">CORPORATIVO / OUTROS NEGÓCIOS</x:t>
        </x:is>
      </x:c>
      <x:c r="L7509" s="239" t="n">
        <x:v>66</x:v>
      </x:c>
      <x:c r="M7509" s="239" t="n">
        <x:v>0</x:v>
      </x:c>
    </x:row>
    <x:row r="7510">
      <x:c r="A7510" t="inlineStr">
        <x:is>
          <x:t xml:space="preserve">2T24</x:t>
        </x:is>
      </x:c>
      <x:c r="B7510" t="n">
        <x:v>2024</x:v>
      </x:c>
      <x:c r="C7510" t="n">
        <x:v>2</x:v>
      </x:c>
      <x:c r="D7510" t="n">
        <x:v>74</x:v>
      </x:c>
      <x:c r="E7510" s="203" t="n">
        <x:v>45473</x:v>
      </x:c>
      <x:c r="F7510" t="inlineStr">
        <x:is>
          <x:t xml:space="preserve">EBIT009A</x:t>
        </x:is>
      </x:c>
      <x:c r="G7510" t="inlineStr">
        <x:is>
          <x:t xml:space="preserve">Despesa</x:t>
        </x:is>
      </x:c>
      <x:c r="H7510" t="inlineStr">
        <x:is>
          <x:t xml:space="preserve">Reversão (Perda), líquida, no valor de recuperação de ativos - Impairment</x:t>
        </x:is>
      </x:c>
      <x:c r="I7510" t="inlineStr">
        <x:is>
          <x:t xml:space="preserve">E&amp;P</x:t>
        </x:is>
      </x:c>
      <x:c r="J7510" s="239" t="n">
        <x:v>-21</x:v>
      </x:c>
      <x:c r="K7510" t="inlineStr">
        <x:is>
          <x:t xml:space="preserve">E&amp;P</x:t>
        </x:is>
      </x:c>
      <x:c r="L7510" s="239" t="n">
        <x:v>-21</x:v>
      </x:c>
      <x:c r="M7510" s="239" t="n">
        <x:v>0</x:v>
      </x:c>
    </x:row>
    <x:row r="7511">
      <x:c r="A7511" t="inlineStr">
        <x:is>
          <x:t xml:space="preserve">2T24</x:t>
        </x:is>
      </x:c>
      <x:c r="B7511" t="n">
        <x:v>2024</x:v>
      </x:c>
      <x:c r="C7511" t="n">
        <x:v>2</x:v>
      </x:c>
      <x:c r="D7511" t="n">
        <x:v>74</x:v>
      </x:c>
      <x:c r="E7511" s="203" t="n">
        <x:v>45473</x:v>
      </x:c>
      <x:c r="F7511" t="inlineStr">
        <x:is>
          <x:t xml:space="preserve">EBIT009A</x:t>
        </x:is>
      </x:c>
      <x:c r="G7511" t="inlineStr">
        <x:is>
          <x:t xml:space="preserve">Despesa</x:t>
        </x:is>
      </x:c>
      <x:c r="H7511" t="inlineStr">
        <x:is>
          <x:t xml:space="preserve">Reversão (Perda), líquida, no valor de recuperação de ativos - Impairment</x:t>
        </x:is>
      </x:c>
      <x:c r="I7511" t="inlineStr">
        <x:is>
          <x:t xml:space="preserve">ELIMIN.</x:t>
        </x:is>
      </x:c>
      <x:c r="J7511" s="239" t="n">
        <x:v>0</x:v>
      </x:c>
      <x:c r="K7511" t="inlineStr">
        <x:is>
          <x:t xml:space="preserve">ELIMINAÇÕES</x:t>
        </x:is>
      </x:c>
      <x:c r="L7511" s="239" t="n">
        <x:v>0</x:v>
      </x:c>
      <x:c r="M7511" s="239" t="n">
        <x:v>0</x:v>
      </x:c>
    </x:row>
    <x:row r="7512">
      <x:c r="A7512" t="inlineStr">
        <x:is>
          <x:t xml:space="preserve">2T24</x:t>
        </x:is>
      </x:c>
      <x:c r="B7512" t="n">
        <x:v>2024</x:v>
      </x:c>
      <x:c r="C7512" t="n">
        <x:v>2</x:v>
      </x:c>
      <x:c r="D7512" t="n">
        <x:v>74</x:v>
      </x:c>
      <x:c r="E7512" s="203" t="n">
        <x:v>45473</x:v>
      </x:c>
      <x:c r="F7512" t="inlineStr">
        <x:is>
          <x:t xml:space="preserve">EBIT009A</x:t>
        </x:is>
      </x:c>
      <x:c r="G7512" t="inlineStr">
        <x:is>
          <x:t xml:space="preserve">Despesa</x:t>
        </x:is>
      </x:c>
      <x:c r="H7512" t="inlineStr">
        <x:is>
          <x:t xml:space="preserve">Reversão (Perda), líquida, no valor de recuperação de ativos - Impairment</x:t>
        </x:is>
      </x:c>
      <x:c r="I7512" t="inlineStr">
        <x:is>
          <x:t xml:space="preserve">G&amp;EBC</x:t>
        </x:is>
      </x:c>
      <x:c r="J7512" s="239" t="n">
        <x:v>0</x:v>
      </x:c>
      <x:c r="K7512" t="inlineStr">
        <x:is>
          <x:t xml:space="preserve">GÁS &amp; ENERGIA / G&amp;EBC</x:t>
        </x:is>
      </x:c>
      <x:c r="L7512" s="239" t="n">
        <x:v>0</x:v>
      </x:c>
      <x:c r="M7512" s="239" t="n">
        <x:v>0</x:v>
      </x:c>
    </x:row>
    <x:row r="7513">
      <x:c r="A7513" t="inlineStr">
        <x:is>
          <x:t xml:space="preserve">2T24</x:t>
        </x:is>
      </x:c>
      <x:c r="B7513" t="n">
        <x:v>2024</x:v>
      </x:c>
      <x:c r="C7513" t="n">
        <x:v>2</x:v>
      </x:c>
      <x:c r="D7513" t="n">
        <x:v>74</x:v>
      </x:c>
      <x:c r="E7513" s="203" t="n">
        <x:v>45473</x:v>
      </x:c>
      <x:c r="F7513" t="inlineStr">
        <x:is>
          <x:t xml:space="preserve">EBIT009A</x:t>
        </x:is>
      </x:c>
      <x:c r="G7513" t="inlineStr">
        <x:is>
          <x:t xml:space="preserve">Despesa</x:t>
        </x:is>
      </x:c>
      <x:c r="H7513" t="inlineStr">
        <x:is>
          <x:t xml:space="preserve">Reversão (Perda), líquida, no valor de recuperação de ativos - Impairment</x:t>
        </x:is>
      </x:c>
      <x:c r="I7513" t="inlineStr">
        <x:is>
          <x:t xml:space="preserve">RTC</x:t>
        </x:is>
      </x:c>
      <x:c r="J7513" s="239" t="n">
        <x:v>201</x:v>
      </x:c>
      <x:c r="K7513" t="inlineStr">
        <x:is>
          <x:t xml:space="preserve">REFINO / RTC</x:t>
        </x:is>
      </x:c>
      <x:c r="L7513" s="239" t="n">
        <x:v>0</x:v>
      </x:c>
      <x:c r="M7513" s="239" t="n">
        <x:v>201</x:v>
      </x:c>
    </x:row>
    <x:row r="7514">
      <x:c r="A7514" t="inlineStr">
        <x:is>
          <x:t xml:space="preserve">2T24</x:t>
        </x:is>
      </x:c>
      <x:c r="B7514" t="n">
        <x:v>2024</x:v>
      </x:c>
      <x:c r="C7514" t="n">
        <x:v>2</x:v>
      </x:c>
      <x:c r="D7514" t="n">
        <x:v>74</x:v>
      </x:c>
      <x:c r="E7514" s="203" t="n">
        <x:v>45473</x:v>
      </x:c>
      <x:c r="F7514" t="inlineStr">
        <x:is>
          <x:t xml:space="preserve">EBIT009A</x:t>
        </x:is>
      </x:c>
      <x:c r="G7514" t="inlineStr">
        <x:is>
          <x:t xml:space="preserve">Despesa</x:t>
        </x:is>
      </x:c>
      <x:c r="H7514" t="inlineStr">
        <x:is>
          <x:t xml:space="preserve">Reversão (Perda), líquida, no valor de recuperação de ativos - Impairment</x:t>
        </x:is>
      </x:c>
      <x:c r="I7514" t="inlineStr">
        <x:is>
          <x:t xml:space="preserve">TOTAL</x:t>
        </x:is>
      </x:c>
      <x:c r="J7514" s="239" t="n">
        <x:v>246</x:v>
      </x:c>
      <x:c r="K7514" t="inlineStr">
        <x:is>
          <x:t xml:space="preserve">TOTAL</x:t>
        </x:is>
      </x:c>
      <x:c r="L7514" s="239" t="n">
        <x:v>45</x:v>
      </x:c>
      <x:c r="M7514" s="239" t="n">
        <x:v>201</x:v>
      </x:c>
    </x:row>
    <x:row r="7515">
      <x:c r="A7515" t="inlineStr">
        <x:is>
          <x:t xml:space="preserve">2T24</x:t>
        </x:is>
      </x:c>
      <x:c r="B7515" t="n">
        <x:v>2024</x:v>
      </x:c>
      <x:c r="C7515" t="n">
        <x:v>2</x:v>
      </x:c>
      <x:c r="D7515" t="n">
        <x:v>74</x:v>
      </x:c>
      <x:c r="E7515" s="203" t="n">
        <x:v>45473</x:v>
      </x:c>
      <x:c r="F7515" t="inlineStr">
        <x:is>
          <x:t xml:space="preserve">EBIT010</x:t>
        </x:is>
      </x:c>
      <x:c r="G7515" t="inlineStr">
        <x:is>
          <x:t xml:space="preserve">Despesa</x:t>
        </x:is>
      </x:c>
      <x:c r="H7515" t="inlineStr">
        <x:is>
          <x:t xml:space="preserve">Outras receitas (despesas) operacionais líquidas</x:t>
        </x:is>
      </x:c>
      <x:c r="I7515" t="inlineStr">
        <x:is>
          <x:t xml:space="preserve">CORP.</x:t>
        </x:is>
      </x:c>
      <x:c r="J7515" s="239" t="n">
        <x:v>-9437</x:v>
      </x:c>
      <x:c r="K7515" t="inlineStr">
        <x:is>
          <x:t xml:space="preserve">CORPORATIVO / OUTROS NEGÓCIOS</x:t>
        </x:is>
      </x:c>
      <x:c r="L7515" s="239" t="n">
        <x:v>-2249</x:v>
      </x:c>
      <x:c r="M7515" s="239" t="n">
        <x:v>-7188</x:v>
      </x:c>
    </x:row>
    <x:row r="7516">
      <x:c r="A7516" t="inlineStr">
        <x:is>
          <x:t xml:space="preserve">2T24</x:t>
        </x:is>
      </x:c>
      <x:c r="B7516" t="n">
        <x:v>2024</x:v>
      </x:c>
      <x:c r="C7516" t="n">
        <x:v>2</x:v>
      </x:c>
      <x:c r="D7516" t="n">
        <x:v>74</x:v>
      </x:c>
      <x:c r="E7516" s="203" t="n">
        <x:v>45473</x:v>
      </x:c>
      <x:c r="F7516" t="inlineStr">
        <x:is>
          <x:t xml:space="preserve">EBIT010</x:t>
        </x:is>
      </x:c>
      <x:c r="G7516" t="inlineStr">
        <x:is>
          <x:t xml:space="preserve">Despesa</x:t>
        </x:is>
      </x:c>
      <x:c r="H7516" t="inlineStr">
        <x:is>
          <x:t xml:space="preserve">Outras receitas (despesas) operacionais líquidas</x:t>
        </x:is>
      </x:c>
      <x:c r="I7516" t="inlineStr">
        <x:is>
          <x:t xml:space="preserve">E&amp;P</x:t>
        </x:is>
      </x:c>
      <x:c r="J7516" s="239" t="n">
        <x:v>-3585</x:v>
      </x:c>
      <x:c r="K7516" t="inlineStr">
        <x:is>
          <x:t xml:space="preserve">E&amp;P</x:t>
        </x:is>
      </x:c>
      <x:c r="L7516" s="239" t="n">
        <x:v>-1533</x:v>
      </x:c>
      <x:c r="M7516" s="239" t="n">
        <x:v>-2052</x:v>
      </x:c>
    </x:row>
    <x:row r="7517">
      <x:c r="A7517" t="inlineStr">
        <x:is>
          <x:t xml:space="preserve">2T24</x:t>
        </x:is>
      </x:c>
      <x:c r="B7517" t="n">
        <x:v>2024</x:v>
      </x:c>
      <x:c r="C7517" t="n">
        <x:v>2</x:v>
      </x:c>
      <x:c r="D7517" t="n">
        <x:v>74</x:v>
      </x:c>
      <x:c r="E7517" s="203" t="n">
        <x:v>45473</x:v>
      </x:c>
      <x:c r="F7517" t="inlineStr">
        <x:is>
          <x:t xml:space="preserve">EBIT010</x:t>
        </x:is>
      </x:c>
      <x:c r="G7517" t="inlineStr">
        <x:is>
          <x:t xml:space="preserve">Despesa</x:t>
        </x:is>
      </x:c>
      <x:c r="H7517" t="inlineStr">
        <x:is>
          <x:t xml:space="preserve">Outras receitas (despesas) operacionais líquidas</x:t>
        </x:is>
      </x:c>
      <x:c r="I7517" t="inlineStr">
        <x:is>
          <x:t xml:space="preserve">ELIMIN.</x:t>
        </x:is>
      </x:c>
      <x:c r="J7517" s="239" t="n">
        <x:v>0</x:v>
      </x:c>
      <x:c r="K7517" t="inlineStr">
        <x:is>
          <x:t xml:space="preserve">ELIMINAÇÕES</x:t>
        </x:is>
      </x:c>
      <x:c r="L7517" s="239" t="n">
        <x:v>0</x:v>
      </x:c>
      <x:c r="M7517" s="239" t="n">
        <x:v>0</x:v>
      </x:c>
    </x:row>
    <x:row r="7518">
      <x:c r="A7518" t="inlineStr">
        <x:is>
          <x:t xml:space="preserve">2T24</x:t>
        </x:is>
      </x:c>
      <x:c r="B7518" t="n">
        <x:v>2024</x:v>
      </x:c>
      <x:c r="C7518" t="n">
        <x:v>2</x:v>
      </x:c>
      <x:c r="D7518" t="n">
        <x:v>74</x:v>
      </x:c>
      <x:c r="E7518" s="203" t="n">
        <x:v>45473</x:v>
      </x:c>
      <x:c r="F7518" t="inlineStr">
        <x:is>
          <x:t xml:space="preserve">EBIT010</x:t>
        </x:is>
      </x:c>
      <x:c r="G7518" t="inlineStr">
        <x:is>
          <x:t xml:space="preserve">Despesa</x:t>
        </x:is>
      </x:c>
      <x:c r="H7518" t="inlineStr">
        <x:is>
          <x:t xml:space="preserve">Outras receitas (despesas) operacionais líquidas</x:t>
        </x:is>
      </x:c>
      <x:c r="I7518" t="inlineStr">
        <x:is>
          <x:t xml:space="preserve">G&amp;EBC</x:t>
        </x:is>
      </x:c>
      <x:c r="J7518" s="239" t="n">
        <x:v>-958</x:v>
      </x:c>
      <x:c r="K7518" t="inlineStr">
        <x:is>
          <x:t xml:space="preserve">GÁS &amp; ENERGIA / G&amp;EBC</x:t>
        </x:is>
      </x:c>
      <x:c r="L7518" s="239" t="n">
        <x:v>-433</x:v>
      </x:c>
      <x:c r="M7518" s="239" t="n">
        <x:v>-525</x:v>
      </x:c>
    </x:row>
    <x:row r="7519">
      <x:c r="A7519" t="inlineStr">
        <x:is>
          <x:t xml:space="preserve">2T24</x:t>
        </x:is>
      </x:c>
      <x:c r="B7519" t="n">
        <x:v>2024</x:v>
      </x:c>
      <x:c r="C7519" t="n">
        <x:v>2</x:v>
      </x:c>
      <x:c r="D7519" t="n">
        <x:v>74</x:v>
      </x:c>
      <x:c r="E7519" s="203" t="n">
        <x:v>45473</x:v>
      </x:c>
      <x:c r="F7519" t="inlineStr">
        <x:is>
          <x:t xml:space="preserve">EBIT010</x:t>
        </x:is>
      </x:c>
      <x:c r="G7519" t="inlineStr">
        <x:is>
          <x:t xml:space="preserve">Despesa</x:t>
        </x:is>
      </x:c>
      <x:c r="H7519" t="inlineStr">
        <x:is>
          <x:t xml:space="preserve">Outras receitas (despesas) operacionais líquidas</x:t>
        </x:is>
      </x:c>
      <x:c r="I7519" t="inlineStr">
        <x:is>
          <x:t xml:space="preserve">RTC</x:t>
        </x:is>
      </x:c>
      <x:c r="J7519" s="239" t="n">
        <x:v>-1410</x:v>
      </x:c>
      <x:c r="K7519" t="inlineStr">
        <x:is>
          <x:t xml:space="preserve">REFINO / RTC</x:t>
        </x:is>
      </x:c>
      <x:c r="L7519" s="239" t="n">
        <x:v>-952</x:v>
      </x:c>
      <x:c r="M7519" s="239" t="n">
        <x:v>-458</x:v>
      </x:c>
    </x:row>
    <x:row r="7520">
      <x:c r="A7520" t="inlineStr">
        <x:is>
          <x:t xml:space="preserve">2T24</x:t>
        </x:is>
      </x:c>
      <x:c r="B7520" t="n">
        <x:v>2024</x:v>
      </x:c>
      <x:c r="C7520" t="n">
        <x:v>2</x:v>
      </x:c>
      <x:c r="D7520" t="n">
        <x:v>74</x:v>
      </x:c>
      <x:c r="E7520" s="203" t="n">
        <x:v>45473</x:v>
      </x:c>
      <x:c r="F7520" t="inlineStr">
        <x:is>
          <x:t xml:space="preserve">EBIT010</x:t>
        </x:is>
      </x:c>
      <x:c r="G7520" t="inlineStr">
        <x:is>
          <x:t xml:space="preserve">Despesa</x:t>
        </x:is>
      </x:c>
      <x:c r="H7520" t="inlineStr">
        <x:is>
          <x:t xml:space="preserve">Outras receitas (despesas) operacionais líquidas</x:t>
        </x:is>
      </x:c>
      <x:c r="I7520" t="inlineStr">
        <x:is>
          <x:t xml:space="preserve">TOTAL</x:t>
        </x:is>
      </x:c>
      <x:c r="J7520" s="239" t="n">
        <x:v>-15390</x:v>
      </x:c>
      <x:c r="K7520" t="inlineStr">
        <x:is>
          <x:t xml:space="preserve">TOTAL</x:t>
        </x:is>
      </x:c>
      <x:c r="L7520" s="239" t="n">
        <x:v>-5167</x:v>
      </x:c>
      <x:c r="M7520" s="239" t="n">
        <x:v>-10223</x:v>
      </x:c>
    </x:row>
    <x:row r="7521">
      <x:c r="A7521" t="inlineStr">
        <x:is>
          <x:t xml:space="preserve">2T24</x:t>
        </x:is>
      </x:c>
      <x:c r="B7521" t="n">
        <x:v>2024</x:v>
      </x:c>
      <x:c r="C7521" t="n">
        <x:v>2</x:v>
      </x:c>
      <x:c r="D7521" t="n">
        <x:v>74</x:v>
      </x:c>
      <x:c r="E7521" s="203" t="n">
        <x:v>45473</x:v>
      </x:c>
      <x:c r="F7521" t="inlineStr">
        <x:is>
          <x:t xml:space="preserve">EBIT011</x:t>
        </x:is>
      </x:c>
      <x:c r="G7521" t="inlineStr">
        <x:is>
          <x:t xml:space="preserve">Despesas Totais</x:t>
        </x:is>
      </x:c>
      <x:c r="H7521" t="inlineStr">
        <x:is>
          <x:t xml:space="preserve">Despesas</x:t>
        </x:is>
      </x:c>
      <x:c r="I7521" t="inlineStr">
        <x:is>
          <x:t xml:space="preserve">CORP.</x:t>
        </x:is>
      </x:c>
      <x:c r="J7521" s="239" t="n">
        <x:v>-14668</x:v>
      </x:c>
      <x:c r="K7521" t="inlineStr">
        <x:is>
          <x:t xml:space="preserve">CORPORATIVO / OUTROS NEGÓCIOS</x:t>
        </x:is>
      </x:c>
      <x:c r="L7521" s="239" t="n">
        <x:v>-4551</x:v>
      </x:c>
      <x:c r="M7521" s="239" t="n">
        <x:v>-10117</x:v>
      </x:c>
    </x:row>
    <x:row r="7522">
      <x:c r="A7522" t="inlineStr">
        <x:is>
          <x:t xml:space="preserve">2T24</x:t>
        </x:is>
      </x:c>
      <x:c r="B7522" t="n">
        <x:v>2024</x:v>
      </x:c>
      <x:c r="C7522" t="n">
        <x:v>2</x:v>
      </x:c>
      <x:c r="D7522" t="n">
        <x:v>74</x:v>
      </x:c>
      <x:c r="E7522" s="203" t="n">
        <x:v>45473</x:v>
      </x:c>
      <x:c r="F7522" t="inlineStr">
        <x:is>
          <x:t xml:space="preserve">EBIT011</x:t>
        </x:is>
      </x:c>
      <x:c r="G7522" t="inlineStr">
        <x:is>
          <x:t xml:space="preserve">Despesas Totais</x:t>
        </x:is>
      </x:c>
      <x:c r="H7522" t="inlineStr">
        <x:is>
          <x:t xml:space="preserve">Despesas</x:t>
        </x:is>
      </x:c>
      <x:c r="I7522" t="inlineStr">
        <x:is>
          <x:t xml:space="preserve">E&amp;P</x:t>
        </x:is>
      </x:c>
      <x:c r="J7522" s="239" t="n">
        <x:v>-11317</x:v>
      </x:c>
      <x:c r="K7522" t="inlineStr">
        <x:is>
          <x:t xml:space="preserve">E&amp;P</x:t>
        </x:is>
      </x:c>
      <x:c r="L7522" s="239" t="n">
        <x:v>-3117</x:v>
      </x:c>
      <x:c r="M7522" s="239" t="n">
        <x:v>-8200</x:v>
      </x:c>
    </x:row>
    <x:row r="7523">
      <x:c r="A7523" t="inlineStr">
        <x:is>
          <x:t xml:space="preserve">2T24</x:t>
        </x:is>
      </x:c>
      <x:c r="B7523" t="n">
        <x:v>2024</x:v>
      </x:c>
      <x:c r="C7523" t="n">
        <x:v>2</x:v>
      </x:c>
      <x:c r="D7523" t="n">
        <x:v>74</x:v>
      </x:c>
      <x:c r="E7523" s="203" t="n">
        <x:v>45473</x:v>
      </x:c>
      <x:c r="F7523" t="inlineStr">
        <x:is>
          <x:t xml:space="preserve">EBIT011</x:t>
        </x:is>
      </x:c>
      <x:c r="G7523" t="inlineStr">
        <x:is>
          <x:t xml:space="preserve">Despesas Totais</x:t>
        </x:is>
      </x:c>
      <x:c r="H7523" t="inlineStr">
        <x:is>
          <x:t xml:space="preserve">Despesas</x:t>
        </x:is>
      </x:c>
      <x:c r="I7523" t="inlineStr">
        <x:is>
          <x:t xml:space="preserve">ELIMIN.</x:t>
        </x:is>
      </x:c>
      <x:c r="J7523" s="239" t="n">
        <x:v>0</x:v>
      </x:c>
      <x:c r="K7523" t="inlineStr">
        <x:is>
          <x:t xml:space="preserve">ELIMINAÇÕES</x:t>
        </x:is>
      </x:c>
      <x:c r="L7523" s="239" t="n">
        <x:v>0</x:v>
      </x:c>
      <x:c r="M7523" s="239" t="n">
        <x:v>0</x:v>
      </x:c>
    </x:row>
    <x:row r="7524">
      <x:c r="A7524" t="inlineStr">
        <x:is>
          <x:t xml:space="preserve">2T24</x:t>
        </x:is>
      </x:c>
      <x:c r="B7524" t="n">
        <x:v>2024</x:v>
      </x:c>
      <x:c r="C7524" t="n">
        <x:v>2</x:v>
      </x:c>
      <x:c r="D7524" t="n">
        <x:v>74</x:v>
      </x:c>
      <x:c r="E7524" s="203" t="n">
        <x:v>45473</x:v>
      </x:c>
      <x:c r="F7524" t="inlineStr">
        <x:is>
          <x:t xml:space="preserve">EBIT011</x:t>
        </x:is>
      </x:c>
      <x:c r="G7524" t="inlineStr">
        <x:is>
          <x:t xml:space="preserve">Despesas Totais</x:t>
        </x:is>
      </x:c>
      <x:c r="H7524" t="inlineStr">
        <x:is>
          <x:t xml:space="preserve">Despesas</x:t>
        </x:is>
      </x:c>
      <x:c r="I7524" t="inlineStr">
        <x:is>
          <x:t xml:space="preserve">G&amp;EBC</x:t>
        </x:is>
      </x:c>
      <x:c r="J7524" s="239" t="n">
        <x:v>-8937</x:v>
      </x:c>
      <x:c r="K7524" t="inlineStr">
        <x:is>
          <x:t xml:space="preserve">GÁS &amp; ENERGIA / G&amp;EBC</x:t>
        </x:is>
      </x:c>
      <x:c r="L7524" s="239" t="n">
        <x:v>-4406</x:v>
      </x:c>
      <x:c r="M7524" s="239" t="n">
        <x:v>-4531</x:v>
      </x:c>
    </x:row>
    <x:row r="7525">
      <x:c r="A7525" t="inlineStr">
        <x:is>
          <x:t xml:space="preserve">2T24</x:t>
        </x:is>
      </x:c>
      <x:c r="B7525" t="n">
        <x:v>2024</x:v>
      </x:c>
      <x:c r="C7525" t="n">
        <x:v>2</x:v>
      </x:c>
      <x:c r="D7525" t="n">
        <x:v>74</x:v>
      </x:c>
      <x:c r="E7525" s="203" t="n">
        <x:v>45473</x:v>
      </x:c>
      <x:c r="F7525" t="inlineStr">
        <x:is>
          <x:t xml:space="preserve">EBIT011</x:t>
        </x:is>
      </x:c>
      <x:c r="G7525" t="inlineStr">
        <x:is>
          <x:t xml:space="preserve">Despesas Totais</x:t>
        </x:is>
      </x:c>
      <x:c r="H7525" t="inlineStr">
        <x:is>
          <x:t xml:space="preserve">Despesas</x:t>
        </x:is>
      </x:c>
      <x:c r="I7525" t="inlineStr">
        <x:is>
          <x:t xml:space="preserve">RTC</x:t>
        </x:is>
      </x:c>
      <x:c r="J7525" s="239" t="n">
        <x:v>-7803</x:v>
      </x:c>
      <x:c r="K7525" t="inlineStr">
        <x:is>
          <x:t xml:space="preserve">REFINO / RTC</x:t>
        </x:is>
      </x:c>
      <x:c r="L7525" s="239" t="n">
        <x:v>-4143</x:v>
      </x:c>
      <x:c r="M7525" s="239" t="n">
        <x:v>-3660</x:v>
      </x:c>
    </x:row>
    <x:row r="7526">
      <x:c r="A7526" t="inlineStr">
        <x:is>
          <x:t xml:space="preserve">2T24</x:t>
        </x:is>
      </x:c>
      <x:c r="B7526" t="n">
        <x:v>2024</x:v>
      </x:c>
      <x:c r="C7526" t="n">
        <x:v>2</x:v>
      </x:c>
      <x:c r="D7526" t="n">
        <x:v>74</x:v>
      </x:c>
      <x:c r="E7526" s="203" t="n">
        <x:v>45473</x:v>
      </x:c>
      <x:c r="F7526" t="inlineStr">
        <x:is>
          <x:t xml:space="preserve">EBIT011</x:t>
        </x:is>
      </x:c>
      <x:c r="G7526" t="inlineStr">
        <x:is>
          <x:t xml:space="preserve">Despesas Totais</x:t>
        </x:is>
      </x:c>
      <x:c r="H7526" t="inlineStr">
        <x:is>
          <x:t xml:space="preserve">Despesas</x:t>
        </x:is>
      </x:c>
      <x:c r="I7526" t="inlineStr">
        <x:is>
          <x:t xml:space="preserve">TOTAL</x:t>
        </x:is>
      </x:c>
      <x:c r="J7526" s="239" t="n">
        <x:v>-42725</x:v>
      </x:c>
      <x:c r="K7526" t="inlineStr">
        <x:is>
          <x:t xml:space="preserve">TOTAL</x:t>
        </x:is>
      </x:c>
      <x:c r="L7526" s="239" t="n">
        <x:v>-16217</x:v>
      </x:c>
      <x:c r="M7526" s="239" t="n">
        <x:v>-26508</x:v>
      </x:c>
    </x:row>
    <x:row r="7527">
      <x:c r="A7527" t="inlineStr">
        <x:is>
          <x:t xml:space="preserve">2T24</x:t>
        </x:is>
      </x:c>
      <x:c r="B7527" t="n">
        <x:v>2024</x:v>
      </x:c>
      <x:c r="C7527" t="n">
        <x:v>2</x:v>
      </x:c>
      <x:c r="D7527" t="n">
        <x:v>74</x:v>
      </x:c>
      <x:c r="E7527" s="203" t="n">
        <x:v>45473</x:v>
      </x:c>
      <x:c r="F7527" t="inlineStr">
        <x:is>
          <x:t xml:space="preserve">EBIT012</x:t>
        </x:is>
      </x:c>
      <x:c r="G7527" t="inlineStr">
        <x:is>
          <x:t xml:space="preserve">Lucro Operacional Total</x:t>
        </x:is>
      </x:c>
      <x:c r="H7527" t="inlineStr">
        <x:is>
          <x:t xml:space="preserve">Lucro (prejuízo) antes do resultado financeiro, das participações e impostos</x:t>
        </x:is>
      </x:c>
      <x:c r="I7527" t="inlineStr">
        <x:is>
          <x:t xml:space="preserve">CORP.</x:t>
        </x:is>
      </x:c>
      <x:c r="J7527" s="239" t="n">
        <x:v>-14615</x:v>
      </x:c>
      <x:c r="K7527" t="inlineStr">
        <x:is>
          <x:t xml:space="preserve">CORPORATIVO / OUTROS NEGÓCIOS</x:t>
        </x:is>
      </x:c>
      <x:c r="L7527" s="239" t="n">
        <x:v>-4534</x:v>
      </x:c>
      <x:c r="M7527" s="239" t="n">
        <x:v>-10081</x:v>
      </x:c>
    </x:row>
    <x:row r="7528">
      <x:c r="A7528" t="inlineStr">
        <x:is>
          <x:t xml:space="preserve">2T24</x:t>
        </x:is>
      </x:c>
      <x:c r="B7528" t="n">
        <x:v>2024</x:v>
      </x:c>
      <x:c r="C7528" t="n">
        <x:v>2</x:v>
      </x:c>
      <x:c r="D7528" t="n">
        <x:v>74</x:v>
      </x:c>
      <x:c r="E7528" s="203" t="n">
        <x:v>45473</x:v>
      </x:c>
      <x:c r="F7528" t="inlineStr">
        <x:is>
          <x:t xml:space="preserve">EBIT012</x:t>
        </x:is>
      </x:c>
      <x:c r="G7528" t="inlineStr">
        <x:is>
          <x:t xml:space="preserve">Lucro Operacional Total</x:t>
        </x:is>
      </x:c>
      <x:c r="H7528" t="inlineStr">
        <x:is>
          <x:t xml:space="preserve">Lucro (prejuízo) antes do resultado financeiro, das participações e impostos</x:t>
        </x:is>
      </x:c>
      <x:c r="I7528" t="inlineStr">
        <x:is>
          <x:t xml:space="preserve">E&amp;P</x:t>
        </x:is>
      </x:c>
      <x:c r="J7528" s="239" t="n">
        <x:v>84786</x:v>
      </x:c>
      <x:c r="K7528" t="inlineStr">
        <x:is>
          <x:t xml:space="preserve">E&amp;P</x:t>
        </x:is>
      </x:c>
      <x:c r="L7528" s="239" t="n">
        <x:v>43767</x:v>
      </x:c>
      <x:c r="M7528" s="239" t="n">
        <x:v>41019</x:v>
      </x:c>
    </x:row>
    <x:row r="7529">
      <x:c r="A7529" t="inlineStr">
        <x:is>
          <x:t xml:space="preserve">2T24</x:t>
        </x:is>
      </x:c>
      <x:c r="B7529" t="n">
        <x:v>2024</x:v>
      </x:c>
      <x:c r="C7529" t="n">
        <x:v>2</x:v>
      </x:c>
      <x:c r="D7529" t="n">
        <x:v>74</x:v>
      </x:c>
      <x:c r="E7529" s="203" t="n">
        <x:v>45473</x:v>
      </x:c>
      <x:c r="F7529" t="inlineStr">
        <x:is>
          <x:t xml:space="preserve">EBIT012</x:t>
        </x:is>
      </x:c>
      <x:c r="G7529" t="inlineStr">
        <x:is>
          <x:t xml:space="preserve">Lucro Operacional Total</x:t>
        </x:is>
      </x:c>
      <x:c r="H7529" t="inlineStr">
        <x:is>
          <x:t xml:space="preserve">Lucro (prejuízo) antes do resultado financeiro, das participações e impostos</x:t>
        </x:is>
      </x:c>
      <x:c r="I7529" t="inlineStr">
        <x:is>
          <x:t xml:space="preserve">ELIMIN.</x:t>
        </x:is>
      </x:c>
      <x:c r="J7529" s="239" t="n">
        <x:v>-5046</x:v>
      </x:c>
      <x:c r="K7529" t="inlineStr">
        <x:is>
          <x:t xml:space="preserve">ELIMINAÇÕES</x:t>
        </x:is>
      </x:c>
      <x:c r="L7529" s="239" t="n">
        <x:v>-3285</x:v>
      </x:c>
      <x:c r="M7529" s="239" t="n">
        <x:v>-1761</x:v>
      </x:c>
    </x:row>
    <x:row r="7530">
      <x:c r="A7530" t="inlineStr">
        <x:is>
          <x:t xml:space="preserve">2T24</x:t>
        </x:is>
      </x:c>
      <x:c r="B7530" t="n">
        <x:v>2024</x:v>
      </x:c>
      <x:c r="C7530" t="n">
        <x:v>2</x:v>
      </x:c>
      <x:c r="D7530" t="n">
        <x:v>74</x:v>
      </x:c>
      <x:c r="E7530" s="203" t="n">
        <x:v>45473</x:v>
      </x:c>
      <x:c r="F7530" t="inlineStr">
        <x:is>
          <x:t xml:space="preserve">EBIT012</x:t>
        </x:is>
      </x:c>
      <x:c r="G7530" t="inlineStr">
        <x:is>
          <x:t xml:space="preserve">Lucro Operacional Total</x:t>
        </x:is>
      </x:c>
      <x:c r="H7530" t="inlineStr">
        <x:is>
          <x:t xml:space="preserve">Lucro (prejuízo) antes do resultado financeiro, das participações e impostos</x:t>
        </x:is>
      </x:c>
      <x:c r="I7530" t="inlineStr">
        <x:is>
          <x:t xml:space="preserve">G&amp;EBC</x:t>
        </x:is>
      </x:c>
      <x:c r="J7530" s="239" t="n">
        <x:v>2942</x:v>
      </x:c>
      <x:c r="K7530" t="inlineStr">
        <x:is>
          <x:t xml:space="preserve">GÁS &amp; ENERGIA / G&amp;EBC</x:t>
        </x:is>
      </x:c>
      <x:c r="L7530" s="239" t="n">
        <x:v>1745</x:v>
      </x:c>
      <x:c r="M7530" s="239" t="n">
        <x:v>1197</x:v>
      </x:c>
    </x:row>
    <x:row r="7531">
      <x:c r="A7531" t="inlineStr">
        <x:is>
          <x:t xml:space="preserve">2T24</x:t>
        </x:is>
      </x:c>
      <x:c r="B7531" t="n">
        <x:v>2024</x:v>
      </x:c>
      <x:c r="C7531" t="n">
        <x:v>2</x:v>
      </x:c>
      <x:c r="D7531" t="n">
        <x:v>74</x:v>
      </x:c>
      <x:c r="E7531" s="203" t="n">
        <x:v>45473</x:v>
      </x:c>
      <x:c r="F7531" t="inlineStr">
        <x:is>
          <x:t xml:space="preserve">EBIT012</x:t>
        </x:is>
      </x:c>
      <x:c r="G7531" t="inlineStr">
        <x:is>
          <x:t xml:space="preserve">Lucro Operacional Total</x:t>
        </x:is>
      </x:c>
      <x:c r="H7531" t="inlineStr">
        <x:is>
          <x:t xml:space="preserve">Lucro (prejuízo) antes do resultado financeiro, das participações e impostos</x:t>
        </x:is>
      </x:c>
      <x:c r="I7531" t="inlineStr">
        <x:is>
          <x:t xml:space="preserve">RTC</x:t>
        </x:is>
      </x:c>
      <x:c r="J7531" s="239" t="n">
        <x:v>10956</x:v>
      </x:c>
      <x:c r="K7531" t="inlineStr">
        <x:is>
          <x:t xml:space="preserve">REFINO / RTC</x:t>
        </x:is>
      </x:c>
      <x:c r="L7531" s="239" t="n">
        <x:v>6791</x:v>
      </x:c>
      <x:c r="M7531" s="239" t="n">
        <x:v>4165</x:v>
      </x:c>
    </x:row>
    <x:row r="7532">
      <x:c r="A7532" t="inlineStr">
        <x:is>
          <x:t xml:space="preserve">2T24</x:t>
        </x:is>
      </x:c>
      <x:c r="B7532" t="n">
        <x:v>2024</x:v>
      </x:c>
      <x:c r="C7532" t="n">
        <x:v>2</x:v>
      </x:c>
      <x:c r="D7532" t="n">
        <x:v>74</x:v>
      </x:c>
      <x:c r="E7532" s="203" t="n">
        <x:v>45473</x:v>
      </x:c>
      <x:c r="F7532" t="inlineStr">
        <x:is>
          <x:t xml:space="preserve">EBIT012</x:t>
        </x:is>
      </x:c>
      <x:c r="G7532" t="inlineStr">
        <x:is>
          <x:t xml:space="preserve">Lucro Operacional Total</x:t>
        </x:is>
      </x:c>
      <x:c r="H7532" t="inlineStr">
        <x:is>
          <x:t xml:space="preserve">Lucro (prejuízo) antes do resultado financeiro, das participações e impostos</x:t>
        </x:is>
      </x:c>
      <x:c r="I7532" t="inlineStr">
        <x:is>
          <x:t xml:space="preserve">TOTAL</x:t>
        </x:is>
      </x:c>
      <x:c r="J7532" s="239" t="n">
        <x:v>79023</x:v>
      </x:c>
      <x:c r="K7532" t="inlineStr">
        <x:is>
          <x:t xml:space="preserve">TOTAL</x:t>
        </x:is>
      </x:c>
      <x:c r="L7532" s="239" t="n">
        <x:v>44484</x:v>
      </x:c>
      <x:c r="M7532" s="239" t="n">
        <x:v>34539</x:v>
      </x:c>
    </x:row>
    <x:row r="7533">
      <x:c r="A7533" t="inlineStr">
        <x:is>
          <x:t xml:space="preserve">3T24</x:t>
        </x:is>
      </x:c>
      <x:c r="B7533" t="n">
        <x:v>2024</x:v>
      </x:c>
      <x:c r="C7533" t="n">
        <x:v>3</x:v>
      </x:c>
      <x:c r="D7533" t="n">
        <x:v>75</x:v>
      </x:c>
      <x:c r="E7533" s="203" t="n">
        <x:v>45565</x:v>
      </x:c>
      <x:c r="F7533" t="inlineStr">
        <x:is>
          <x:t xml:space="preserve">EBIT000A</x:t>
        </x:is>
      </x:c>
      <x:c r="G7533" t="inlineStr">
        <x:is>
          <x:t xml:space="preserve">Receita</x:t>
        </x:is>
      </x:c>
      <x:c r="H7533" t="inlineStr">
        <x:is>
          <x:t xml:space="preserve">Intersegmentos</x:t>
        </x:is>
      </x:c>
      <x:c r="I7533" t="inlineStr">
        <x:is>
          <x:t xml:space="preserve">CORP.</x:t>
        </x:is>
      </x:c>
      <x:c r="J7533" s="239" t="n">
        <x:v>23</x:v>
      </x:c>
      <x:c r="K7533" t="inlineStr">
        <x:is>
          <x:t xml:space="preserve">CORPORATIVO / OUTROS NEGÓCIOS</x:t>
        </x:is>
      </x:c>
      <x:c r="L7533" s="239" t="n">
        <x:v>16</x:v>
      </x:c>
      <x:c r="M7533" s="239" t="n">
        <x:v>7</x:v>
      </x:c>
    </x:row>
    <x:row r="7534">
      <x:c r="A7534" t="inlineStr">
        <x:is>
          <x:t xml:space="preserve">3T24</x:t>
        </x:is>
      </x:c>
      <x:c r="B7534" t="n">
        <x:v>2024</x:v>
      </x:c>
      <x:c r="C7534" t="n">
        <x:v>3</x:v>
      </x:c>
      <x:c r="D7534" t="n">
        <x:v>75</x:v>
      </x:c>
      <x:c r="E7534" s="203" t="n">
        <x:v>45565</x:v>
      </x:c>
      <x:c r="F7534" t="inlineStr">
        <x:is>
          <x:t xml:space="preserve">EBIT000A</x:t>
        </x:is>
      </x:c>
      <x:c r="G7534" t="inlineStr">
        <x:is>
          <x:t xml:space="preserve">Receita</x:t>
        </x:is>
      </x:c>
      <x:c r="H7534" t="inlineStr">
        <x:is>
          <x:t xml:space="preserve">Intersegmentos</x:t>
        </x:is>
      </x:c>
      <x:c r="I7534" t="inlineStr">
        <x:is>
          <x:t xml:space="preserve">E&amp;P</x:t>
        </x:is>
      </x:c>
      <x:c r="J7534" s="239" t="n">
        <x:v>245397</x:v>
      </x:c>
      <x:c r="K7534" t="inlineStr">
        <x:is>
          <x:t xml:space="preserve">E&amp;P</x:t>
        </x:is>
      </x:c>
      <x:c r="L7534" s="239" t="n">
        <x:v>160505</x:v>
      </x:c>
      <x:c r="M7534" s="239" t="n">
        <x:v>84892</x:v>
      </x:c>
    </x:row>
    <x:row r="7535">
      <x:c r="A7535" t="inlineStr">
        <x:is>
          <x:t xml:space="preserve">3T24</x:t>
        </x:is>
      </x:c>
      <x:c r="B7535" t="n">
        <x:v>2024</x:v>
      </x:c>
      <x:c r="C7535" t="n">
        <x:v>3</x:v>
      </x:c>
      <x:c r="D7535" t="n">
        <x:v>75</x:v>
      </x:c>
      <x:c r="E7535" s="203" t="n">
        <x:v>45565</x:v>
      </x:c>
      <x:c r="F7535" t="inlineStr">
        <x:is>
          <x:t xml:space="preserve">EBIT000A</x:t>
        </x:is>
      </x:c>
      <x:c r="G7535" t="inlineStr">
        <x:is>
          <x:t xml:space="preserve">Receita</x:t>
        </x:is>
      </x:c>
      <x:c r="H7535" t="inlineStr">
        <x:is>
          <x:t xml:space="preserve">Intersegmentos</x:t>
        </x:is>
      </x:c>
      <x:c r="I7535" t="inlineStr">
        <x:is>
          <x:t xml:space="preserve">ELIMIN.</x:t>
        </x:is>
      </x:c>
      <x:c r="J7535" s="239" t="n">
        <x:v>-260238</x:v>
      </x:c>
      <x:c r="K7535" t="inlineStr">
        <x:is>
          <x:t xml:space="preserve">ELIMINAÇÕES</x:t>
        </x:is>
      </x:c>
      <x:c r="L7535" s="239" t="n">
        <x:v>-170519</x:v>
      </x:c>
      <x:c r="M7535" s="239" t="n">
        <x:v>-89719</x:v>
      </x:c>
    </x:row>
    <x:row r="7536">
      <x:c r="A7536" t="inlineStr">
        <x:is>
          <x:t xml:space="preserve">3T24</x:t>
        </x:is>
      </x:c>
      <x:c r="B7536" t="n">
        <x:v>2024</x:v>
      </x:c>
      <x:c r="C7536" t="n">
        <x:v>3</x:v>
      </x:c>
      <x:c r="D7536" t="n">
        <x:v>75</x:v>
      </x:c>
      <x:c r="E7536" s="203" t="n">
        <x:v>45565</x:v>
      </x:c>
      <x:c r="F7536" t="inlineStr">
        <x:is>
          <x:t xml:space="preserve">EBIT000A</x:t>
        </x:is>
      </x:c>
      <x:c r="G7536" t="inlineStr">
        <x:is>
          <x:t xml:space="preserve">Receita</x:t>
        </x:is>
      </x:c>
      <x:c r="H7536" t="inlineStr">
        <x:is>
          <x:t xml:space="preserve">Intersegmentos</x:t>
        </x:is>
      </x:c>
      <x:c r="I7536" t="inlineStr">
        <x:is>
          <x:t xml:space="preserve">G&amp;EBC</x:t>
        </x:is>
      </x:c>
      <x:c r="J7536" s="239" t="n">
        <x:v>10771</x:v>
      </x:c>
      <x:c r="K7536" t="inlineStr">
        <x:is>
          <x:t xml:space="preserve">GÁS &amp; ENERGIA / G&amp;EBC</x:t>
        </x:is>
      </x:c>
      <x:c r="L7536" s="239" t="n">
        <x:v>7206</x:v>
      </x:c>
      <x:c r="M7536" s="239" t="n">
        <x:v>3565</x:v>
      </x:c>
    </x:row>
    <x:row r="7537">
      <x:c r="A7537" t="inlineStr">
        <x:is>
          <x:t xml:space="preserve">3T24</x:t>
        </x:is>
      </x:c>
      <x:c r="B7537" t="n">
        <x:v>2024</x:v>
      </x:c>
      <x:c r="C7537" t="n">
        <x:v>3</x:v>
      </x:c>
      <x:c r="D7537" t="n">
        <x:v>75</x:v>
      </x:c>
      <x:c r="E7537" s="203" t="n">
        <x:v>45565</x:v>
      </x:c>
      <x:c r="F7537" t="inlineStr">
        <x:is>
          <x:t xml:space="preserve">EBIT000A</x:t>
        </x:is>
      </x:c>
      <x:c r="G7537" t="inlineStr">
        <x:is>
          <x:t xml:space="preserve">Receita</x:t>
        </x:is>
      </x:c>
      <x:c r="H7537" t="inlineStr">
        <x:is>
          <x:t xml:space="preserve">Intersegmentos</x:t>
        </x:is>
      </x:c>
      <x:c r="I7537" t="inlineStr">
        <x:is>
          <x:t xml:space="preserve">RTC</x:t>
        </x:is>
      </x:c>
      <x:c r="J7537" s="239" t="n">
        <x:v>4047</x:v>
      </x:c>
      <x:c r="K7537" t="inlineStr">
        <x:is>
          <x:t xml:space="preserve">REFINO / RTC</x:t>
        </x:is>
      </x:c>
      <x:c r="L7537" s="239" t="n">
        <x:v>2792</x:v>
      </x:c>
      <x:c r="M7537" s="239" t="n">
        <x:v>1255</x:v>
      </x:c>
    </x:row>
    <x:row r="7538">
      <x:c r="A7538" t="inlineStr">
        <x:is>
          <x:t xml:space="preserve">3T24</x:t>
        </x:is>
      </x:c>
      <x:c r="B7538" t="n">
        <x:v>2024</x:v>
      </x:c>
      <x:c r="C7538" t="n">
        <x:v>3</x:v>
      </x:c>
      <x:c r="D7538" t="n">
        <x:v>75</x:v>
      </x:c>
      <x:c r="E7538" s="203" t="n">
        <x:v>45565</x:v>
      </x:c>
      <x:c r="F7538" t="inlineStr">
        <x:is>
          <x:t xml:space="preserve">EBIT000A</x:t>
        </x:is>
      </x:c>
      <x:c r="G7538" t="inlineStr">
        <x:is>
          <x:t xml:space="preserve">Receita</x:t>
        </x:is>
      </x:c>
      <x:c r="H7538" t="inlineStr">
        <x:is>
          <x:t xml:space="preserve">Intersegmentos</x:t>
        </x:is>
      </x:c>
      <x:c r="I7538" t="inlineStr">
        <x:is>
          <x:t xml:space="preserve">TOTAL</x:t>
        </x:is>
      </x:c>
      <x:c r="J7538" s="239" t="n">
        <x:v>0</x:v>
      </x:c>
      <x:c r="K7538" t="inlineStr">
        <x:is>
          <x:t xml:space="preserve">TOTAL</x:t>
        </x:is>
      </x:c>
      <x:c r="L7538" s="239" t="n">
        <x:v>0</x:v>
      </x:c>
      <x:c r="M7538" s="239" t="n">
        <x:v>0</x:v>
      </x:c>
    </x:row>
    <x:row r="7539">
      <x:c r="A7539" t="inlineStr">
        <x:is>
          <x:t xml:space="preserve">3T24</x:t>
        </x:is>
      </x:c>
      <x:c r="B7539" t="n">
        <x:v>2024</x:v>
      </x:c>
      <x:c r="C7539" t="n">
        <x:v>3</x:v>
      </x:c>
      <x:c r="D7539" t="n">
        <x:v>75</x:v>
      </x:c>
      <x:c r="E7539" s="203" t="n">
        <x:v>45565</x:v>
      </x:c>
      <x:c r="F7539" t="inlineStr">
        <x:is>
          <x:t xml:space="preserve">EBIT000B</x:t>
        </x:is>
      </x:c>
      <x:c r="G7539" t="inlineStr">
        <x:is>
          <x:t xml:space="preserve">Receita</x:t>
        </x:is>
      </x:c>
      <x:c r="H7539" t="inlineStr">
        <x:is>
          <x:t xml:space="preserve">Terceiros</x:t>
        </x:is>
      </x:c>
      <x:c r="I7539" t="inlineStr">
        <x:is>
          <x:t xml:space="preserve">CORP.</x:t>
        </x:is>
      </x:c>
      <x:c r="J7539" s="239" t="n">
        <x:v>1232</x:v>
      </x:c>
      <x:c r="K7539" t="inlineStr">
        <x:is>
          <x:t xml:space="preserve">CORPORATIVO / OUTROS NEGÓCIOS</x:t>
        </x:is>
      </x:c>
      <x:c r="L7539" s="239" t="n">
        <x:v>781</x:v>
      </x:c>
      <x:c r="M7539" s="239" t="n">
        <x:v>451</x:v>
      </x:c>
    </x:row>
    <x:row r="7540">
      <x:c r="A7540" t="inlineStr">
        <x:is>
          <x:t xml:space="preserve">3T24</x:t>
        </x:is>
      </x:c>
      <x:c r="B7540" t="n">
        <x:v>2024</x:v>
      </x:c>
      <x:c r="C7540" t="n">
        <x:v>3</x:v>
      </x:c>
      <x:c r="D7540" t="n">
        <x:v>75</x:v>
      </x:c>
      <x:c r="E7540" s="203" t="n">
        <x:v>45565</x:v>
      </x:c>
      <x:c r="F7540" t="inlineStr">
        <x:is>
          <x:t xml:space="preserve">EBIT000B</x:t>
        </x:is>
      </x:c>
      <x:c r="G7540" t="inlineStr">
        <x:is>
          <x:t xml:space="preserve">Receita</x:t>
        </x:is>
      </x:c>
      <x:c r="H7540" t="inlineStr">
        <x:is>
          <x:t xml:space="preserve">Terceiros</x:t>
        </x:is>
      </x:c>
      <x:c r="I7540" t="inlineStr">
        <x:is>
          <x:t xml:space="preserve">E&amp;P</x:t>
        </x:is>
      </x:c>
      <x:c r="J7540" s="239" t="n">
        <x:v>1325</x:v>
      </x:c>
      <x:c r="K7540" t="inlineStr">
        <x:is>
          <x:t xml:space="preserve">E&amp;P</x:t>
        </x:is>
      </x:c>
      <x:c r="L7540" s="239" t="n">
        <x:v>918</x:v>
      </x:c>
      <x:c r="M7540" s="239" t="n">
        <x:v>407</x:v>
      </x:c>
    </x:row>
    <x:row r="7541">
      <x:c r="A7541" t="inlineStr">
        <x:is>
          <x:t xml:space="preserve">3T24</x:t>
        </x:is>
      </x:c>
      <x:c r="B7541" t="n">
        <x:v>2024</x:v>
      </x:c>
      <x:c r="C7541" t="n">
        <x:v>3</x:v>
      </x:c>
      <x:c r="D7541" t="n">
        <x:v>75</x:v>
      </x:c>
      <x:c r="E7541" s="203" t="n">
        <x:v>45565</x:v>
      </x:c>
      <x:c r="F7541" t="inlineStr">
        <x:is>
          <x:t xml:space="preserve">EBIT000B</x:t>
        </x:is>
      </x:c>
      <x:c r="G7541" t="inlineStr">
        <x:is>
          <x:t xml:space="preserve">Receita</x:t>
        </x:is>
      </x:c>
      <x:c r="H7541" t="inlineStr">
        <x:is>
          <x:t xml:space="preserve">Terceiros</x:t>
        </x:is>
      </x:c>
      <x:c r="I7541" t="inlineStr">
        <x:is>
          <x:t xml:space="preserve">ELIMIN.</x:t>
        </x:is>
      </x:c>
      <x:c r="J7541" s="239" t="n">
        <x:v>0</x:v>
      </x:c>
      <x:c r="K7541" t="inlineStr">
        <x:is>
          <x:t xml:space="preserve">ELIMINAÇÕES</x:t>
        </x:is>
      </x:c>
      <x:c r="L7541" s="239" t="n">
        <x:v>0</x:v>
      </x:c>
      <x:c r="M7541" s="239" t="n">
        <x:v>0</x:v>
      </x:c>
    </x:row>
    <x:row r="7542">
      <x:c r="A7542" t="inlineStr">
        <x:is>
          <x:t xml:space="preserve">3T24</x:t>
        </x:is>
      </x:c>
      <x:c r="B7542" t="n">
        <x:v>2024</x:v>
      </x:c>
      <x:c r="C7542" t="n">
        <x:v>3</x:v>
      </x:c>
      <x:c r="D7542" t="n">
        <x:v>75</x:v>
      </x:c>
      <x:c r="E7542" s="203" t="n">
        <x:v>45565</x:v>
      </x:c>
      <x:c r="F7542" t="inlineStr">
        <x:is>
          <x:t xml:space="preserve">EBIT000B</x:t>
        </x:is>
      </x:c>
      <x:c r="G7542" t="inlineStr">
        <x:is>
          <x:t xml:space="preserve">Receita</x:t>
        </x:is>
      </x:c>
      <x:c r="H7542" t="inlineStr">
        <x:is>
          <x:t xml:space="preserve">Terceiros</x:t>
        </x:is>
      </x:c>
      <x:c r="I7542" t="inlineStr">
        <x:is>
          <x:t xml:space="preserve">G&amp;EBC</x:t>
        </x:is>
      </x:c>
      <x:c r="J7542" s="239" t="n">
        <x:v>25653</x:v>
      </x:c>
      <x:c r="K7542" t="inlineStr">
        <x:is>
          <x:t xml:space="preserve">GÁS &amp; ENERGIA / G&amp;EBC</x:t>
        </x:is>
      </x:c>
      <x:c r="L7542" s="239" t="n">
        <x:v>16232</x:v>
      </x:c>
      <x:c r="M7542" s="239" t="n">
        <x:v>9421</x:v>
      </x:c>
    </x:row>
    <x:row r="7543">
      <x:c r="A7543" t="inlineStr">
        <x:is>
          <x:t xml:space="preserve">3T24</x:t>
        </x:is>
      </x:c>
      <x:c r="B7543" t="n">
        <x:v>2024</x:v>
      </x:c>
      <x:c r="C7543" t="n">
        <x:v>3</x:v>
      </x:c>
      <x:c r="D7543" t="n">
        <x:v>75</x:v>
      </x:c>
      <x:c r="E7543" s="203" t="n">
        <x:v>45565</x:v>
      </x:c>
      <x:c r="F7543" t="inlineStr">
        <x:is>
          <x:t xml:space="preserve">EBIT000B</x:t>
        </x:is>
      </x:c>
      <x:c r="G7543" t="inlineStr">
        <x:is>
          <x:t xml:space="preserve">Receita</x:t>
        </x:is>
      </x:c>
      <x:c r="H7543" t="inlineStr">
        <x:is>
          <x:t xml:space="preserve">Terceiros</x:t>
        </x:is>
      </x:c>
      <x:c r="I7543" t="inlineStr">
        <x:is>
          <x:t xml:space="preserve">RTC</x:t>
        </x:is>
      </x:c>
      <x:c r="J7543" s="239" t="n">
        <x:v>341351</x:v>
      </x:c>
      <x:c r="K7543" t="inlineStr">
        <x:is>
          <x:t xml:space="preserve">REFINO / RTC</x:t>
        </x:is>
      </x:c>
      <x:c r="L7543" s="239" t="n">
        <x:v>222048</x:v>
      </x:c>
      <x:c r="M7543" s="239" t="n">
        <x:v>119303</x:v>
      </x:c>
    </x:row>
    <x:row r="7544">
      <x:c r="A7544" t="inlineStr">
        <x:is>
          <x:t xml:space="preserve">3T24</x:t>
        </x:is>
      </x:c>
      <x:c r="B7544" t="n">
        <x:v>2024</x:v>
      </x:c>
      <x:c r="C7544" t="n">
        <x:v>3</x:v>
      </x:c>
      <x:c r="D7544" t="n">
        <x:v>75</x:v>
      </x:c>
      <x:c r="E7544" s="203" t="n">
        <x:v>45565</x:v>
      </x:c>
      <x:c r="F7544" t="inlineStr">
        <x:is>
          <x:t xml:space="preserve">EBIT000B</x:t>
        </x:is>
      </x:c>
      <x:c r="G7544" t="inlineStr">
        <x:is>
          <x:t xml:space="preserve">Receita</x:t>
        </x:is>
      </x:c>
      <x:c r="H7544" t="inlineStr">
        <x:is>
          <x:t xml:space="preserve">Terceiros</x:t>
        </x:is>
      </x:c>
      <x:c r="I7544" t="inlineStr">
        <x:is>
          <x:t xml:space="preserve">TOTAL</x:t>
        </x:is>
      </x:c>
      <x:c r="J7544" s="239" t="n">
        <x:v>369561</x:v>
      </x:c>
      <x:c r="K7544" t="inlineStr">
        <x:is>
          <x:t xml:space="preserve">TOTAL</x:t>
        </x:is>
      </x:c>
      <x:c r="L7544" s="239" t="n">
        <x:v>239979</x:v>
      </x:c>
      <x:c r="M7544" s="239" t="n">
        <x:v>129582</x:v>
      </x:c>
    </x:row>
    <x:row r="7545">
      <x:c r="A7545" t="inlineStr">
        <x:is>
          <x:t xml:space="preserve">3T24</x:t>
        </x:is>
      </x:c>
      <x:c r="B7545" t="n">
        <x:v>2024</x:v>
      </x:c>
      <x:c r="C7545" t="n">
        <x:v>3</x:v>
      </x:c>
      <x:c r="D7545" t="n">
        <x:v>75</x:v>
      </x:c>
      <x:c r="E7545" s="203" t="n">
        <x:v>45565</x:v>
      </x:c>
      <x:c r="F7545" t="inlineStr">
        <x:is>
          <x:t xml:space="preserve">EBIT001</x:t>
        </x:is>
      </x:c>
      <x:c r="G7545" t="inlineStr">
        <x:is>
          <x:t xml:space="preserve">Receita Total</x:t>
        </x:is>
      </x:c>
      <x:c r="H7545" t="inlineStr">
        <x:is>
          <x:t xml:space="preserve">Receita de vendas</x:t>
        </x:is>
      </x:c>
      <x:c r="I7545" t="inlineStr">
        <x:is>
          <x:t xml:space="preserve">CORP.</x:t>
        </x:is>
      </x:c>
      <x:c r="J7545" s="239" t="n">
        <x:v>1255</x:v>
      </x:c>
      <x:c r="K7545" t="inlineStr">
        <x:is>
          <x:t xml:space="preserve">CORPORATIVO / OUTROS NEGÓCIOS</x:t>
        </x:is>
      </x:c>
      <x:c r="L7545" s="239" t="n">
        <x:v>797</x:v>
      </x:c>
      <x:c r="M7545" s="239" t="n">
        <x:v>458</x:v>
      </x:c>
    </x:row>
    <x:row r="7546">
      <x:c r="A7546" t="inlineStr">
        <x:is>
          <x:t xml:space="preserve">3T24</x:t>
        </x:is>
      </x:c>
      <x:c r="B7546" t="n">
        <x:v>2024</x:v>
      </x:c>
      <x:c r="C7546" t="n">
        <x:v>3</x:v>
      </x:c>
      <x:c r="D7546" t="n">
        <x:v>75</x:v>
      </x:c>
      <x:c r="E7546" s="203" t="n">
        <x:v>45565</x:v>
      </x:c>
      <x:c r="F7546" t="inlineStr">
        <x:is>
          <x:t xml:space="preserve">EBIT001</x:t>
        </x:is>
      </x:c>
      <x:c r="G7546" t="inlineStr">
        <x:is>
          <x:t xml:space="preserve">Receita Total</x:t>
        </x:is>
      </x:c>
      <x:c r="H7546" t="inlineStr">
        <x:is>
          <x:t xml:space="preserve">Receita de vendas</x:t>
        </x:is>
      </x:c>
      <x:c r="I7546" t="inlineStr">
        <x:is>
          <x:t xml:space="preserve">E&amp;P</x:t>
        </x:is>
      </x:c>
      <x:c r="J7546" s="239" t="n">
        <x:v>246722</x:v>
      </x:c>
      <x:c r="K7546" t="inlineStr">
        <x:is>
          <x:t xml:space="preserve">E&amp;P</x:t>
        </x:is>
      </x:c>
      <x:c r="L7546" s="239" t="n">
        <x:v>161423</x:v>
      </x:c>
      <x:c r="M7546" s="239" t="n">
        <x:v>85299</x:v>
      </x:c>
    </x:row>
    <x:row r="7547">
      <x:c r="A7547" t="inlineStr">
        <x:is>
          <x:t xml:space="preserve">3T24</x:t>
        </x:is>
      </x:c>
      <x:c r="B7547" t="n">
        <x:v>2024</x:v>
      </x:c>
      <x:c r="C7547" t="n">
        <x:v>3</x:v>
      </x:c>
      <x:c r="D7547" t="n">
        <x:v>75</x:v>
      </x:c>
      <x:c r="E7547" s="203" t="n">
        <x:v>45565</x:v>
      </x:c>
      <x:c r="F7547" t="inlineStr">
        <x:is>
          <x:t xml:space="preserve">EBIT001</x:t>
        </x:is>
      </x:c>
      <x:c r="G7547" t="inlineStr">
        <x:is>
          <x:t xml:space="preserve">Receita Total</x:t>
        </x:is>
      </x:c>
      <x:c r="H7547" t="inlineStr">
        <x:is>
          <x:t xml:space="preserve">Receita de vendas</x:t>
        </x:is>
      </x:c>
      <x:c r="I7547" t="inlineStr">
        <x:is>
          <x:t xml:space="preserve">ELIMIN.</x:t>
        </x:is>
      </x:c>
      <x:c r="J7547" s="239" t="n">
        <x:v>-260238</x:v>
      </x:c>
      <x:c r="K7547" t="inlineStr">
        <x:is>
          <x:t xml:space="preserve">ELIMINAÇÕES</x:t>
        </x:is>
      </x:c>
      <x:c r="L7547" s="239" t="n">
        <x:v>-170519</x:v>
      </x:c>
      <x:c r="M7547" s="239" t="n">
        <x:v>-89719</x:v>
      </x:c>
    </x:row>
    <x:row r="7548">
      <x:c r="A7548" t="inlineStr">
        <x:is>
          <x:t xml:space="preserve">3T24</x:t>
        </x:is>
      </x:c>
      <x:c r="B7548" t="n">
        <x:v>2024</x:v>
      </x:c>
      <x:c r="C7548" t="n">
        <x:v>3</x:v>
      </x:c>
      <x:c r="D7548" t="n">
        <x:v>75</x:v>
      </x:c>
      <x:c r="E7548" s="203" t="n">
        <x:v>45565</x:v>
      </x:c>
      <x:c r="F7548" t="inlineStr">
        <x:is>
          <x:t xml:space="preserve">EBIT001</x:t>
        </x:is>
      </x:c>
      <x:c r="G7548" t="inlineStr">
        <x:is>
          <x:t xml:space="preserve">Receita Total</x:t>
        </x:is>
      </x:c>
      <x:c r="H7548" t="inlineStr">
        <x:is>
          <x:t xml:space="preserve">Receita de vendas</x:t>
        </x:is>
      </x:c>
      <x:c r="I7548" t="inlineStr">
        <x:is>
          <x:t xml:space="preserve">G&amp;EBC</x:t>
        </x:is>
      </x:c>
      <x:c r="J7548" s="239" t="n">
        <x:v>36424</x:v>
      </x:c>
      <x:c r="K7548" t="inlineStr">
        <x:is>
          <x:t xml:space="preserve">GÁS &amp; ENERGIA / G&amp;EBC</x:t>
        </x:is>
      </x:c>
      <x:c r="L7548" s="239" t="n">
        <x:v>23438</x:v>
      </x:c>
      <x:c r="M7548" s="239" t="n">
        <x:v>12986</x:v>
      </x:c>
    </x:row>
    <x:row r="7549">
      <x:c r="A7549" t="inlineStr">
        <x:is>
          <x:t xml:space="preserve">3T24</x:t>
        </x:is>
      </x:c>
      <x:c r="B7549" t="n">
        <x:v>2024</x:v>
      </x:c>
      <x:c r="C7549" t="n">
        <x:v>3</x:v>
      </x:c>
      <x:c r="D7549" t="n">
        <x:v>75</x:v>
      </x:c>
      <x:c r="E7549" s="203" t="n">
        <x:v>45565</x:v>
      </x:c>
      <x:c r="F7549" t="inlineStr">
        <x:is>
          <x:t xml:space="preserve">EBIT001</x:t>
        </x:is>
      </x:c>
      <x:c r="G7549" t="inlineStr">
        <x:is>
          <x:t xml:space="preserve">Receita Total</x:t>
        </x:is>
      </x:c>
      <x:c r="H7549" t="inlineStr">
        <x:is>
          <x:t xml:space="preserve">Receita de vendas</x:t>
        </x:is>
      </x:c>
      <x:c r="I7549" t="inlineStr">
        <x:is>
          <x:t xml:space="preserve">RTC</x:t>
        </x:is>
      </x:c>
      <x:c r="J7549" s="239" t="n">
        <x:v>345398</x:v>
      </x:c>
      <x:c r="K7549" t="inlineStr">
        <x:is>
          <x:t xml:space="preserve">REFINO / RTC</x:t>
        </x:is>
      </x:c>
      <x:c r="L7549" s="239" t="n">
        <x:v>224840</x:v>
      </x:c>
      <x:c r="M7549" s="239" t="n">
        <x:v>120558</x:v>
      </x:c>
    </x:row>
    <x:row r="7550">
      <x:c r="A7550" t="inlineStr">
        <x:is>
          <x:t xml:space="preserve">3T24</x:t>
        </x:is>
      </x:c>
      <x:c r="B7550" t="n">
        <x:v>2024</x:v>
      </x:c>
      <x:c r="C7550" t="n">
        <x:v>3</x:v>
      </x:c>
      <x:c r="D7550" t="n">
        <x:v>75</x:v>
      </x:c>
      <x:c r="E7550" s="203" t="n">
        <x:v>45565</x:v>
      </x:c>
      <x:c r="F7550" t="inlineStr">
        <x:is>
          <x:t xml:space="preserve">EBIT001</x:t>
        </x:is>
      </x:c>
      <x:c r="G7550" t="inlineStr">
        <x:is>
          <x:t xml:space="preserve">Receita Total</x:t>
        </x:is>
      </x:c>
      <x:c r="H7550" t="inlineStr">
        <x:is>
          <x:t xml:space="preserve">Receita de vendas</x:t>
        </x:is>
      </x:c>
      <x:c r="I7550" t="inlineStr">
        <x:is>
          <x:t xml:space="preserve">TOTAL</x:t>
        </x:is>
      </x:c>
      <x:c r="J7550" s="239" t="n">
        <x:v>369561</x:v>
      </x:c>
      <x:c r="K7550" t="inlineStr">
        <x:is>
          <x:t xml:space="preserve">TOTAL</x:t>
        </x:is>
      </x:c>
      <x:c r="L7550" s="239" t="n">
        <x:v>239979</x:v>
      </x:c>
      <x:c r="M7550" s="239" t="n">
        <x:v>129582</x:v>
      </x:c>
    </x:row>
    <x:row r="7551">
      <x:c r="A7551" t="inlineStr">
        <x:is>
          <x:t xml:space="preserve">3T24</x:t>
        </x:is>
      </x:c>
      <x:c r="B7551" t="n">
        <x:v>2024</x:v>
      </x:c>
      <x:c r="C7551" t="n">
        <x:v>3</x:v>
      </x:c>
      <x:c r="D7551" t="n">
        <x:v>75</x:v>
      </x:c>
      <x:c r="E7551" s="203" t="n">
        <x:v>45565</x:v>
      </x:c>
      <x:c r="F7551" t="inlineStr">
        <x:is>
          <x:t xml:space="preserve">EBIT002</x:t>
        </x:is>
      </x:c>
      <x:c r="G7551" t="inlineStr">
        <x:is>
          <x:t xml:space="preserve">Custo Total</x:t>
        </x:is>
      </x:c>
      <x:c r="H7551" t="inlineStr">
        <x:is>
          <x:t xml:space="preserve">Custo dos produtos e serviços vendidos</x:t>
        </x:is>
      </x:c>
      <x:c r="I7551" t="inlineStr">
        <x:is>
          <x:t xml:space="preserve">CORP.</x:t>
        </x:is>
      </x:c>
      <x:c r="J7551" s="239" t="n">
        <x:v>-1169</x:v>
      </x:c>
      <x:c r="K7551" t="inlineStr">
        <x:is>
          <x:t xml:space="preserve">CORPORATIVO / OUTROS NEGÓCIOS</x:t>
        </x:is>
      </x:c>
      <x:c r="L7551" s="239" t="n">
        <x:v>-744</x:v>
      </x:c>
      <x:c r="M7551" s="239" t="n">
        <x:v>-425</x:v>
      </x:c>
    </x:row>
    <x:row r="7552">
      <x:c r="A7552" t="inlineStr">
        <x:is>
          <x:t xml:space="preserve">3T24</x:t>
        </x:is>
      </x:c>
      <x:c r="B7552" t="n">
        <x:v>2024</x:v>
      </x:c>
      <x:c r="C7552" t="n">
        <x:v>3</x:v>
      </x:c>
      <x:c r="D7552" t="n">
        <x:v>75</x:v>
      </x:c>
      <x:c r="E7552" s="203" t="n">
        <x:v>45565</x:v>
      </x:c>
      <x:c r="F7552" t="inlineStr">
        <x:is>
          <x:t xml:space="preserve">EBIT002</x:t>
        </x:is>
      </x:c>
      <x:c r="G7552" t="inlineStr">
        <x:is>
          <x:t xml:space="preserve">Custo Total</x:t>
        </x:is>
      </x:c>
      <x:c r="H7552" t="inlineStr">
        <x:is>
          <x:t xml:space="preserve">Custo dos produtos e serviços vendidos</x:t>
        </x:is>
      </x:c>
      <x:c r="I7552" t="inlineStr">
        <x:is>
          <x:t xml:space="preserve">E&amp;P</x:t>
        </x:is>
      </x:c>
      <x:c r="J7552" s="239" t="n">
        <x:v>-98473</x:v>
      </x:c>
      <x:c r="K7552" t="inlineStr">
        <x:is>
          <x:t xml:space="preserve">E&amp;P</x:t>
        </x:is>
      </x:c>
      <x:c r="L7552" s="239" t="n">
        <x:v>-65320</x:v>
      </x:c>
      <x:c r="M7552" s="239" t="n">
        <x:v>-33153</x:v>
      </x:c>
    </x:row>
    <x:row r="7553">
      <x:c r="A7553" t="inlineStr">
        <x:is>
          <x:t xml:space="preserve">3T24</x:t>
        </x:is>
      </x:c>
      <x:c r="B7553" t="n">
        <x:v>2024</x:v>
      </x:c>
      <x:c r="C7553" t="n">
        <x:v>3</x:v>
      </x:c>
      <x:c r="D7553" t="n">
        <x:v>75</x:v>
      </x:c>
      <x:c r="E7553" s="203" t="n">
        <x:v>45565</x:v>
      </x:c>
      <x:c r="F7553" t="inlineStr">
        <x:is>
          <x:t xml:space="preserve">EBIT002</x:t>
        </x:is>
      </x:c>
      <x:c r="G7553" t="inlineStr">
        <x:is>
          <x:t xml:space="preserve">Custo Total</x:t>
        </x:is>
      </x:c>
      <x:c r="H7553" t="inlineStr">
        <x:is>
          <x:t xml:space="preserve">Custo dos produtos e serviços vendidos</x:t>
        </x:is>
      </x:c>
      <x:c r="I7553" t="inlineStr">
        <x:is>
          <x:t xml:space="preserve">ELIMIN.</x:t>
        </x:is>
      </x:c>
      <x:c r="J7553" s="239" t="n">
        <x:v>257354</x:v>
      </x:c>
      <x:c r="K7553" t="inlineStr">
        <x:is>
          <x:t xml:space="preserve">ELIMINAÇÕES</x:t>
        </x:is>
      </x:c>
      <x:c r="L7553" s="239" t="n">
        <x:v>165473</x:v>
      </x:c>
      <x:c r="M7553" s="239" t="n">
        <x:v>91881</x:v>
      </x:c>
    </x:row>
    <x:row r="7554">
      <x:c r="A7554" t="inlineStr">
        <x:is>
          <x:t xml:space="preserve">3T24</x:t>
        </x:is>
      </x:c>
      <x:c r="B7554" t="n">
        <x:v>2024</x:v>
      </x:c>
      <x:c r="C7554" t="n">
        <x:v>3</x:v>
      </x:c>
      <x:c r="D7554" t="n">
        <x:v>75</x:v>
      </x:c>
      <x:c r="E7554" s="203" t="n">
        <x:v>45565</x:v>
      </x:c>
      <x:c r="F7554" t="inlineStr">
        <x:is>
          <x:t xml:space="preserve">EBIT002</x:t>
        </x:is>
      </x:c>
      <x:c r="G7554" t="inlineStr">
        <x:is>
          <x:t xml:space="preserve">Custo Total</x:t>
        </x:is>
      </x:c>
      <x:c r="H7554" t="inlineStr">
        <x:is>
          <x:t xml:space="preserve">Custo dos produtos e serviços vendidos</x:t>
        </x:is>
      </x:c>
      <x:c r="I7554" t="inlineStr">
        <x:is>
          <x:t xml:space="preserve">G&amp;EBC</x:t>
        </x:is>
      </x:c>
      <x:c r="J7554" s="239" t="n">
        <x:v>-19157</x:v>
      </x:c>
      <x:c r="K7554" t="inlineStr">
        <x:is>
          <x:t xml:space="preserve">GÁS &amp; ENERGIA / G&amp;EBC</x:t>
        </x:is>
      </x:c>
      <x:c r="L7554" s="239" t="n">
        <x:v>-11559</x:v>
      </x:c>
      <x:c r="M7554" s="239" t="n">
        <x:v>-7598</x:v>
      </x:c>
    </x:row>
    <x:row r="7555">
      <x:c r="A7555" t="inlineStr">
        <x:is>
          <x:t xml:space="preserve">3T24</x:t>
        </x:is>
      </x:c>
      <x:c r="B7555" t="n">
        <x:v>2024</x:v>
      </x:c>
      <x:c r="C7555" t="n">
        <x:v>3</x:v>
      </x:c>
      <x:c r="D7555" t="n">
        <x:v>75</x:v>
      </x:c>
      <x:c r="E7555" s="203" t="n">
        <x:v>45565</x:v>
      </x:c>
      <x:c r="F7555" t="inlineStr">
        <x:is>
          <x:t xml:space="preserve">EBIT002</x:t>
        </x:is>
      </x:c>
      <x:c r="G7555" t="inlineStr">
        <x:is>
          <x:t xml:space="preserve">Custo Total</x:t>
        </x:is>
      </x:c>
      <x:c r="H7555" t="inlineStr">
        <x:is>
          <x:t xml:space="preserve">Custo dos produtos e serviços vendidos</x:t>
        </x:is>
      </x:c>
      <x:c r="I7555" t="inlineStr">
        <x:is>
          <x:t xml:space="preserve">RTC</x:t>
        </x:is>
      </x:c>
      <x:c r="J7555" s="239" t="n">
        <x:v>-319790</x:v>
      </x:c>
      <x:c r="K7555" t="inlineStr">
        <x:is>
          <x:t xml:space="preserve">REFINO / RTC</x:t>
        </x:is>
      </x:c>
      <x:c r="L7555" s="239" t="n">
        <x:v>-206081</x:v>
      </x:c>
      <x:c r="M7555" s="239" t="n">
        <x:v>-113709</x:v>
      </x:c>
    </x:row>
    <x:row r="7556">
      <x:c r="A7556" t="inlineStr">
        <x:is>
          <x:t xml:space="preserve">3T24</x:t>
        </x:is>
      </x:c>
      <x:c r="B7556" t="n">
        <x:v>2024</x:v>
      </x:c>
      <x:c r="C7556" t="n">
        <x:v>3</x:v>
      </x:c>
      <x:c r="D7556" t="n">
        <x:v>75</x:v>
      </x:c>
      <x:c r="E7556" s="203" t="n">
        <x:v>45565</x:v>
      </x:c>
      <x:c r="F7556" t="inlineStr">
        <x:is>
          <x:t xml:space="preserve">EBIT002</x:t>
        </x:is>
      </x:c>
      <x:c r="G7556" t="inlineStr">
        <x:is>
          <x:t xml:space="preserve">Custo Total</x:t>
        </x:is>
      </x:c>
      <x:c r="H7556" t="inlineStr">
        <x:is>
          <x:t xml:space="preserve">Custo dos produtos e serviços vendidos</x:t>
        </x:is>
      </x:c>
      <x:c r="I7556" t="inlineStr">
        <x:is>
          <x:t xml:space="preserve">TOTAL</x:t>
        </x:is>
      </x:c>
      <x:c r="J7556" s="239" t="n">
        <x:v>-181235</x:v>
      </x:c>
      <x:c r="K7556" t="inlineStr">
        <x:is>
          <x:t xml:space="preserve">TOTAL</x:t>
        </x:is>
      </x:c>
      <x:c r="L7556" s="239" t="n">
        <x:v>-118231</x:v>
      </x:c>
      <x:c r="M7556" s="239" t="n">
        <x:v>-63004</x:v>
      </x:c>
    </x:row>
    <x:row r="7557">
      <x:c r="A7557" t="inlineStr">
        <x:is>
          <x:t xml:space="preserve">3T24</x:t>
        </x:is>
      </x:c>
      <x:c r="B7557" t="n">
        <x:v>2024</x:v>
      </x:c>
      <x:c r="C7557" t="n">
        <x:v>3</x:v>
      </x:c>
      <x:c r="D7557" t="n">
        <x:v>75</x:v>
      </x:c>
      <x:c r="E7557" s="203" t="n">
        <x:v>45565</x:v>
      </x:c>
      <x:c r="F7557" t="inlineStr">
        <x:is>
          <x:t xml:space="preserve">EBIT003</x:t>
        </x:is>
      </x:c>
      <x:c r="G7557" t="inlineStr">
        <x:is>
          <x:t xml:space="preserve">Lucro Bruto Total</x:t>
        </x:is>
      </x:c>
      <x:c r="H7557" t="inlineStr">
        <x:is>
          <x:t xml:space="preserve">Lucro bruto</x:t>
        </x:is>
      </x:c>
      <x:c r="I7557" t="inlineStr">
        <x:is>
          <x:t xml:space="preserve">CORP.</x:t>
        </x:is>
      </x:c>
      <x:c r="J7557" s="239" t="n">
        <x:v>86</x:v>
      </x:c>
      <x:c r="K7557" t="inlineStr">
        <x:is>
          <x:t xml:space="preserve">CORPORATIVO / OUTROS NEGÓCIOS</x:t>
        </x:is>
      </x:c>
      <x:c r="L7557" s="239" t="n">
        <x:v>53</x:v>
      </x:c>
      <x:c r="M7557" s="239" t="n">
        <x:v>33</x:v>
      </x:c>
    </x:row>
    <x:row r="7558">
      <x:c r="A7558" t="inlineStr">
        <x:is>
          <x:t xml:space="preserve">3T24</x:t>
        </x:is>
      </x:c>
      <x:c r="B7558" t="n">
        <x:v>2024</x:v>
      </x:c>
      <x:c r="C7558" t="n">
        <x:v>3</x:v>
      </x:c>
      <x:c r="D7558" t="n">
        <x:v>75</x:v>
      </x:c>
      <x:c r="E7558" s="203" t="n">
        <x:v>45565</x:v>
      </x:c>
      <x:c r="F7558" t="inlineStr">
        <x:is>
          <x:t xml:space="preserve">EBIT003</x:t>
        </x:is>
      </x:c>
      <x:c r="G7558" t="inlineStr">
        <x:is>
          <x:t xml:space="preserve">Lucro Bruto Total</x:t>
        </x:is>
      </x:c>
      <x:c r="H7558" t="inlineStr">
        <x:is>
          <x:t xml:space="preserve">Lucro bruto</x:t>
        </x:is>
      </x:c>
      <x:c r="I7558" t="inlineStr">
        <x:is>
          <x:t xml:space="preserve">E&amp;P</x:t>
        </x:is>
      </x:c>
      <x:c r="J7558" s="239" t="n">
        <x:v>148249</x:v>
      </x:c>
      <x:c r="K7558" t="inlineStr">
        <x:is>
          <x:t xml:space="preserve">E&amp;P</x:t>
        </x:is>
      </x:c>
      <x:c r="L7558" s="239" t="n">
        <x:v>96103</x:v>
      </x:c>
      <x:c r="M7558" s="239" t="n">
        <x:v>52146</x:v>
      </x:c>
    </x:row>
    <x:row r="7559">
      <x:c r="A7559" t="inlineStr">
        <x:is>
          <x:t xml:space="preserve">3T24</x:t>
        </x:is>
      </x:c>
      <x:c r="B7559" t="n">
        <x:v>2024</x:v>
      </x:c>
      <x:c r="C7559" t="n">
        <x:v>3</x:v>
      </x:c>
      <x:c r="D7559" t="n">
        <x:v>75</x:v>
      </x:c>
      <x:c r="E7559" s="203" t="n">
        <x:v>45565</x:v>
      </x:c>
      <x:c r="F7559" t="inlineStr">
        <x:is>
          <x:t xml:space="preserve">EBIT003</x:t>
        </x:is>
      </x:c>
      <x:c r="G7559" t="inlineStr">
        <x:is>
          <x:t xml:space="preserve">Lucro Bruto Total</x:t>
        </x:is>
      </x:c>
      <x:c r="H7559" t="inlineStr">
        <x:is>
          <x:t xml:space="preserve">Lucro bruto</x:t>
        </x:is>
      </x:c>
      <x:c r="I7559" t="inlineStr">
        <x:is>
          <x:t xml:space="preserve">ELIMIN.</x:t>
        </x:is>
      </x:c>
      <x:c r="J7559" s="239" t="n">
        <x:v>-2884</x:v>
      </x:c>
      <x:c r="K7559" t="inlineStr">
        <x:is>
          <x:t xml:space="preserve">ELIMINAÇÕES</x:t>
        </x:is>
      </x:c>
      <x:c r="L7559" s="239" t="n">
        <x:v>-5046</x:v>
      </x:c>
      <x:c r="M7559" s="239" t="n">
        <x:v>2162</x:v>
      </x:c>
    </x:row>
    <x:row r="7560">
      <x:c r="A7560" t="inlineStr">
        <x:is>
          <x:t xml:space="preserve">3T24</x:t>
        </x:is>
      </x:c>
      <x:c r="B7560" t="n">
        <x:v>2024</x:v>
      </x:c>
      <x:c r="C7560" t="n">
        <x:v>3</x:v>
      </x:c>
      <x:c r="D7560" t="n">
        <x:v>75</x:v>
      </x:c>
      <x:c r="E7560" s="203" t="n">
        <x:v>45565</x:v>
      </x:c>
      <x:c r="F7560" t="inlineStr">
        <x:is>
          <x:t xml:space="preserve">EBIT003</x:t>
        </x:is>
      </x:c>
      <x:c r="G7560" t="inlineStr">
        <x:is>
          <x:t xml:space="preserve">Lucro Bruto Total</x:t>
        </x:is>
      </x:c>
      <x:c r="H7560" t="inlineStr">
        <x:is>
          <x:t xml:space="preserve">Lucro bruto</x:t>
        </x:is>
      </x:c>
      <x:c r="I7560" t="inlineStr">
        <x:is>
          <x:t xml:space="preserve">G&amp;EBC</x:t>
        </x:is>
      </x:c>
      <x:c r="J7560" s="239" t="n">
        <x:v>17267</x:v>
      </x:c>
      <x:c r="K7560" t="inlineStr">
        <x:is>
          <x:t xml:space="preserve">GÁS &amp; ENERGIA / G&amp;EBC</x:t>
        </x:is>
      </x:c>
      <x:c r="L7560" s="239" t="n">
        <x:v>11879</x:v>
      </x:c>
      <x:c r="M7560" s="239" t="n">
        <x:v>5388</x:v>
      </x:c>
    </x:row>
    <x:row r="7561">
      <x:c r="A7561" t="inlineStr">
        <x:is>
          <x:t xml:space="preserve">3T24</x:t>
        </x:is>
      </x:c>
      <x:c r="B7561" t="n">
        <x:v>2024</x:v>
      </x:c>
      <x:c r="C7561" t="n">
        <x:v>3</x:v>
      </x:c>
      <x:c r="D7561" t="n">
        <x:v>75</x:v>
      </x:c>
      <x:c r="E7561" s="203" t="n">
        <x:v>45565</x:v>
      </x:c>
      <x:c r="F7561" t="inlineStr">
        <x:is>
          <x:t xml:space="preserve">EBIT003</x:t>
        </x:is>
      </x:c>
      <x:c r="G7561" t="inlineStr">
        <x:is>
          <x:t xml:space="preserve">Lucro Bruto Total</x:t>
        </x:is>
      </x:c>
      <x:c r="H7561" t="inlineStr">
        <x:is>
          <x:t xml:space="preserve">Lucro bruto</x:t>
        </x:is>
      </x:c>
      <x:c r="I7561" t="inlineStr">
        <x:is>
          <x:t xml:space="preserve">RTC</x:t>
        </x:is>
      </x:c>
      <x:c r="J7561" s="239" t="n">
        <x:v>25608</x:v>
      </x:c>
      <x:c r="K7561" t="inlineStr">
        <x:is>
          <x:t xml:space="preserve">REFINO / RTC</x:t>
        </x:is>
      </x:c>
      <x:c r="L7561" s="239" t="n">
        <x:v>18759</x:v>
      </x:c>
      <x:c r="M7561" s="239" t="n">
        <x:v>6849</x:v>
      </x:c>
    </x:row>
    <x:row r="7562">
      <x:c r="A7562" t="inlineStr">
        <x:is>
          <x:t xml:space="preserve">3T24</x:t>
        </x:is>
      </x:c>
      <x:c r="B7562" t="n">
        <x:v>2024</x:v>
      </x:c>
      <x:c r="C7562" t="n">
        <x:v>3</x:v>
      </x:c>
      <x:c r="D7562" t="n">
        <x:v>75</x:v>
      </x:c>
      <x:c r="E7562" s="203" t="n">
        <x:v>45565</x:v>
      </x:c>
      <x:c r="F7562" t="inlineStr">
        <x:is>
          <x:t xml:space="preserve">EBIT003</x:t>
        </x:is>
      </x:c>
      <x:c r="G7562" t="inlineStr">
        <x:is>
          <x:t xml:space="preserve">Lucro Bruto Total</x:t>
        </x:is>
      </x:c>
      <x:c r="H7562" t="inlineStr">
        <x:is>
          <x:t xml:space="preserve">Lucro bruto</x:t>
        </x:is>
      </x:c>
      <x:c r="I7562" t="inlineStr">
        <x:is>
          <x:t xml:space="preserve">TOTAL</x:t>
        </x:is>
      </x:c>
      <x:c r="J7562" s="239" t="n">
        <x:v>188326</x:v>
      </x:c>
      <x:c r="K7562" t="inlineStr">
        <x:is>
          <x:t xml:space="preserve">TOTAL</x:t>
        </x:is>
      </x:c>
      <x:c r="L7562" s="239" t="n">
        <x:v>121748</x:v>
      </x:c>
      <x:c r="M7562" s="239" t="n">
        <x:v>66578</x:v>
      </x:c>
    </x:row>
    <x:row r="7563">
      <x:c r="A7563" t="inlineStr">
        <x:is>
          <x:t xml:space="preserve">3T24</x:t>
        </x:is>
      </x:c>
      <x:c r="B7563" t="n">
        <x:v>2024</x:v>
      </x:c>
      <x:c r="C7563" t="n">
        <x:v>3</x:v>
      </x:c>
      <x:c r="D7563" t="n">
        <x:v>75</x:v>
      </x:c>
      <x:c r="E7563" s="203" t="n">
        <x:v>45565</x:v>
      </x:c>
      <x:c r="F7563" t="inlineStr">
        <x:is>
          <x:t xml:space="preserve">EBIT004</x:t>
        </x:is>
      </x:c>
      <x:c r="G7563" t="inlineStr">
        <x:is>
          <x:t xml:space="preserve">Despesa</x:t>
        </x:is>
      </x:c>
      <x:c r="H7563" t="inlineStr">
        <x:is>
          <x:t xml:space="preserve">Gerais e administrativas </x:t>
        </x:is>
      </x:c>
      <x:c r="I7563" t="inlineStr">
        <x:is>
          <x:t xml:space="preserve">CORP.</x:t>
        </x:is>
      </x:c>
      <x:c r="J7563" s="239" t="n">
        <x:v>-82</x:v>
      </x:c>
      <x:c r="K7563" t="inlineStr">
        <x:is>
          <x:t xml:space="preserve">CORPORATIVO / OUTROS NEGÓCIOS</x:t>
        </x:is>
      </x:c>
      <x:c r="L7563" s="239" t="n">
        <x:v>-69</x:v>
      </x:c>
      <x:c r="M7563" s="239" t="n">
        <x:v>-13</x:v>
      </x:c>
    </x:row>
    <x:row r="7564">
      <x:c r="A7564" t="inlineStr">
        <x:is>
          <x:t xml:space="preserve">3T24</x:t>
        </x:is>
      </x:c>
      <x:c r="B7564" t="n">
        <x:v>2024</x:v>
      </x:c>
      <x:c r="C7564" t="n">
        <x:v>3</x:v>
      </x:c>
      <x:c r="D7564" t="n">
        <x:v>75</x:v>
      </x:c>
      <x:c r="E7564" s="203" t="n">
        <x:v>45565</x:v>
      </x:c>
      <x:c r="F7564" t="inlineStr">
        <x:is>
          <x:t xml:space="preserve">EBIT004</x:t>
        </x:is>
      </x:c>
      <x:c r="G7564" t="inlineStr">
        <x:is>
          <x:t xml:space="preserve">Despesa</x:t>
        </x:is>
      </x:c>
      <x:c r="H7564" t="inlineStr">
        <x:is>
          <x:t xml:space="preserve">Vendas</x:t>
        </x:is>
      </x:c>
      <x:c r="I7564" t="inlineStr">
        <x:is>
          <x:t xml:space="preserve">CORP.</x:t>
        </x:is>
      </x:c>
      <x:c r="J7564" s="239" t="n">
        <x:v>-5253</x:v>
      </x:c>
      <x:c r="K7564" t="inlineStr">
        <x:is>
          <x:t xml:space="preserve">CORPORATIVO / OUTROS NEGÓCIOS</x:t>
        </x:is>
      </x:c>
      <x:c r="L7564" s="239" t="n">
        <x:v>-3654</x:v>
      </x:c>
      <x:c r="M7564" s="239" t="n">
        <x:v>-1599</x:v>
      </x:c>
    </x:row>
    <x:row r="7565">
      <x:c r="A7565" t="inlineStr">
        <x:is>
          <x:t xml:space="preserve">3T24</x:t>
        </x:is>
      </x:c>
      <x:c r="B7565" t="n">
        <x:v>2024</x:v>
      </x:c>
      <x:c r="C7565" t="n">
        <x:v>3</x:v>
      </x:c>
      <x:c r="D7565" t="n">
        <x:v>75</x:v>
      </x:c>
      <x:c r="E7565" s="203" t="n">
        <x:v>45565</x:v>
      </x:c>
      <x:c r="F7565" t="inlineStr">
        <x:is>
          <x:t xml:space="preserve">EBIT004</x:t>
        </x:is>
      </x:c>
      <x:c r="G7565" t="inlineStr">
        <x:is>
          <x:t xml:space="preserve">Despesa</x:t>
        </x:is>
      </x:c>
      <x:c r="H7565" t="inlineStr">
        <x:is>
          <x:t xml:space="preserve">Gerais e administrativas </x:t>
        </x:is>
      </x:c>
      <x:c r="I7565" t="inlineStr">
        <x:is>
          <x:t xml:space="preserve">E&amp;P</x:t>
        </x:is>
      </x:c>
      <x:c r="J7565" s="239" t="n">
        <x:v>-9</x:v>
      </x:c>
      <x:c r="K7565" t="inlineStr">
        <x:is>
          <x:t xml:space="preserve">E&amp;P</x:t>
        </x:is>
      </x:c>
      <x:c r="L7565" s="239" t="n">
        <x:v>-6</x:v>
      </x:c>
      <x:c r="M7565" s="239" t="n">
        <x:v>-3</x:v>
      </x:c>
    </x:row>
    <x:row r="7566">
      <x:c r="A7566" t="inlineStr">
        <x:is>
          <x:t xml:space="preserve">3T24</x:t>
        </x:is>
      </x:c>
      <x:c r="B7566" t="n">
        <x:v>2024</x:v>
      </x:c>
      <x:c r="C7566" t="n">
        <x:v>3</x:v>
      </x:c>
      <x:c r="D7566" t="n">
        <x:v>75</x:v>
      </x:c>
      <x:c r="E7566" s="203" t="n">
        <x:v>45565</x:v>
      </x:c>
      <x:c r="F7566" t="inlineStr">
        <x:is>
          <x:t xml:space="preserve">EBIT004</x:t>
        </x:is>
      </x:c>
      <x:c r="G7566" t="inlineStr">
        <x:is>
          <x:t xml:space="preserve">Despesa</x:t>
        </x:is>
      </x:c>
      <x:c r="H7566" t="inlineStr">
        <x:is>
          <x:t xml:space="preserve">Vendas</x:t>
        </x:is>
      </x:c>
      <x:c r="I7566" t="inlineStr">
        <x:is>
          <x:t xml:space="preserve">E&amp;P</x:t>
        </x:is>
      </x:c>
      <x:c r="J7566" s="239" t="n">
        <x:v>-215</x:v>
      </x:c>
      <x:c r="K7566" t="inlineStr">
        <x:is>
          <x:t xml:space="preserve">E&amp;P</x:t>
        </x:is>
      </x:c>
      <x:c r="L7566" s="239" t="n">
        <x:v>-214</x:v>
      </x:c>
      <x:c r="M7566" s="239" t="n">
        <x:v>-1</x:v>
      </x:c>
    </x:row>
    <x:row r="7567">
      <x:c r="A7567" t="inlineStr">
        <x:is>
          <x:t xml:space="preserve">3T24</x:t>
        </x:is>
      </x:c>
      <x:c r="B7567" t="n">
        <x:v>2024</x:v>
      </x:c>
      <x:c r="C7567" t="n">
        <x:v>3</x:v>
      </x:c>
      <x:c r="D7567" t="n">
        <x:v>75</x:v>
      </x:c>
      <x:c r="E7567" s="203" t="n">
        <x:v>45565</x:v>
      </x:c>
      <x:c r="F7567" t="inlineStr">
        <x:is>
          <x:t xml:space="preserve">EBIT004</x:t>
        </x:is>
      </x:c>
      <x:c r="G7567" t="inlineStr">
        <x:is>
          <x:t xml:space="preserve">Despesa</x:t>
        </x:is>
      </x:c>
      <x:c r="H7567" t="inlineStr">
        <x:is>
          <x:t xml:space="preserve">Gerais e administrativas </x:t>
        </x:is>
      </x:c>
      <x:c r="I7567" t="inlineStr">
        <x:is>
          <x:t xml:space="preserve">ELIMIN.</x:t>
        </x:is>
      </x:c>
      <x:c r="J7567" s="239" t="n">
        <x:v>0</x:v>
      </x:c>
      <x:c r="K7567" t="inlineStr">
        <x:is>
          <x:t xml:space="preserve">ELIMINAÇÕES</x:t>
        </x:is>
      </x:c>
      <x:c r="L7567" s="239" t="n">
        <x:v>0</x:v>
      </x:c>
      <x:c r="M7567" s="239" t="n">
        <x:v>0</x:v>
      </x:c>
    </x:row>
    <x:row r="7568">
      <x:c r="A7568" t="inlineStr">
        <x:is>
          <x:t xml:space="preserve">3T24</x:t>
        </x:is>
      </x:c>
      <x:c r="B7568" t="n">
        <x:v>2024</x:v>
      </x:c>
      <x:c r="C7568" t="n">
        <x:v>3</x:v>
      </x:c>
      <x:c r="D7568" t="n">
        <x:v>75</x:v>
      </x:c>
      <x:c r="E7568" s="203" t="n">
        <x:v>45565</x:v>
      </x:c>
      <x:c r="F7568" t="inlineStr">
        <x:is>
          <x:t xml:space="preserve">EBIT004</x:t>
        </x:is>
      </x:c>
      <x:c r="G7568" t="inlineStr">
        <x:is>
          <x:t xml:space="preserve">Despesa</x:t>
        </x:is>
      </x:c>
      <x:c r="H7568" t="inlineStr">
        <x:is>
          <x:t xml:space="preserve">Vendas</x:t>
        </x:is>
      </x:c>
      <x:c r="I7568" t="inlineStr">
        <x:is>
          <x:t xml:space="preserve">ELIMIN.</x:t>
        </x:is>
      </x:c>
      <x:c r="J7568" s="239" t="n">
        <x:v>0</x:v>
      </x:c>
      <x:c r="K7568" t="inlineStr">
        <x:is>
          <x:t xml:space="preserve">ELIMINAÇÕES</x:t>
        </x:is>
      </x:c>
      <x:c r="L7568" s="239" t="n">
        <x:v>0</x:v>
      </x:c>
      <x:c r="M7568" s="239" t="n">
        <x:v>0</x:v>
      </x:c>
    </x:row>
    <x:row r="7569">
      <x:c r="A7569" t="inlineStr">
        <x:is>
          <x:t xml:space="preserve">3T24</x:t>
        </x:is>
      </x:c>
      <x:c r="B7569" t="n">
        <x:v>2024</x:v>
      </x:c>
      <x:c r="C7569" t="n">
        <x:v>3</x:v>
      </x:c>
      <x:c r="D7569" t="n">
        <x:v>75</x:v>
      </x:c>
      <x:c r="E7569" s="203" t="n">
        <x:v>45565</x:v>
      </x:c>
      <x:c r="F7569" t="inlineStr">
        <x:is>
          <x:t xml:space="preserve">EBIT004</x:t>
        </x:is>
      </x:c>
      <x:c r="G7569" t="inlineStr">
        <x:is>
          <x:t xml:space="preserve">Despesa</x:t>
        </x:is>
      </x:c>
      <x:c r="H7569" t="inlineStr">
        <x:is>
          <x:t xml:space="preserve">Gerais e administrativas </x:t>
        </x:is>
      </x:c>
      <x:c r="I7569" t="inlineStr">
        <x:is>
          <x:t xml:space="preserve">G&amp;EBC</x:t>
        </x:is>
      </x:c>
      <x:c r="J7569" s="239" t="n">
        <x:v>-11549</x:v>
      </x:c>
      <x:c r="K7569" t="inlineStr">
        <x:is>
          <x:t xml:space="preserve">GÁS &amp; ENERGIA / G&amp;EBC</x:t>
        </x:is>
      </x:c>
      <x:c r="L7569" s="239" t="n">
        <x:v>-7608</x:v>
      </x:c>
      <x:c r="M7569" s="239" t="n">
        <x:v>-3941</x:v>
      </x:c>
    </x:row>
    <x:row r="7570">
      <x:c r="A7570" t="inlineStr">
        <x:is>
          <x:t xml:space="preserve">3T24</x:t>
        </x:is>
      </x:c>
      <x:c r="B7570" t="n">
        <x:v>2024</x:v>
      </x:c>
      <x:c r="C7570" t="n">
        <x:v>3</x:v>
      </x:c>
      <x:c r="D7570" t="n">
        <x:v>75</x:v>
      </x:c>
      <x:c r="E7570" s="203" t="n">
        <x:v>45565</x:v>
      </x:c>
      <x:c r="F7570" t="inlineStr">
        <x:is>
          <x:t xml:space="preserve">EBIT004</x:t>
        </x:is>
      </x:c>
      <x:c r="G7570" t="inlineStr">
        <x:is>
          <x:t xml:space="preserve">Despesa</x:t>
        </x:is>
      </x:c>
      <x:c r="H7570" t="inlineStr">
        <x:is>
          <x:t xml:space="preserve">Vendas</x:t>
        </x:is>
      </x:c>
      <x:c r="I7570" t="inlineStr">
        <x:is>
          <x:t xml:space="preserve">G&amp;EBC</x:t>
        </x:is>
      </x:c>
      <x:c r="J7570" s="239" t="n">
        <x:v>-496</x:v>
      </x:c>
      <x:c r="K7570" t="inlineStr">
        <x:is>
          <x:t xml:space="preserve">GÁS &amp; ENERGIA / G&amp;EBC</x:t>
        </x:is>
      </x:c>
      <x:c r="L7570" s="239" t="n">
        <x:v>-321</x:v>
      </x:c>
      <x:c r="M7570" s="239" t="n">
        <x:v>-175</x:v>
      </x:c>
    </x:row>
    <x:row r="7571">
      <x:c r="A7571" t="inlineStr">
        <x:is>
          <x:t xml:space="preserve">3T24</x:t>
        </x:is>
      </x:c>
      <x:c r="B7571" t="n">
        <x:v>2024</x:v>
      </x:c>
      <x:c r="C7571" t="n">
        <x:v>3</x:v>
      </x:c>
      <x:c r="D7571" t="n">
        <x:v>75</x:v>
      </x:c>
      <x:c r="E7571" s="203" t="n">
        <x:v>45565</x:v>
      </x:c>
      <x:c r="F7571" t="inlineStr">
        <x:is>
          <x:t xml:space="preserve">EBIT004</x:t>
        </x:is>
      </x:c>
      <x:c r="G7571" t="inlineStr">
        <x:is>
          <x:t xml:space="preserve">Despesa</x:t>
        </x:is>
      </x:c>
      <x:c r="H7571" t="inlineStr">
        <x:is>
          <x:t xml:space="preserve">Gerais e administrativas </x:t>
        </x:is>
      </x:c>
      <x:c r="I7571" t="inlineStr">
        <x:is>
          <x:t xml:space="preserve">RTC</x:t>
        </x:is>
      </x:c>
      <x:c r="J7571" s="239" t="n">
        <x:v>-8195</x:v>
      </x:c>
      <x:c r="K7571" t="inlineStr">
        <x:is>
          <x:t xml:space="preserve">REFINO / RTC</x:t>
        </x:is>
      </x:c>
      <x:c r="L7571" s="239" t="n">
        <x:v>-5535</x:v>
      </x:c>
      <x:c r="M7571" s="239" t="n">
        <x:v>-2660</x:v>
      </x:c>
    </x:row>
    <x:row r="7572">
      <x:c r="A7572" t="inlineStr">
        <x:is>
          <x:t xml:space="preserve">3T24</x:t>
        </x:is>
      </x:c>
      <x:c r="B7572" t="n">
        <x:v>2024</x:v>
      </x:c>
      <x:c r="C7572" t="n">
        <x:v>3</x:v>
      </x:c>
      <x:c r="D7572" t="n">
        <x:v>75</x:v>
      </x:c>
      <x:c r="E7572" s="203" t="n">
        <x:v>45565</x:v>
      </x:c>
      <x:c r="F7572" t="inlineStr">
        <x:is>
          <x:t xml:space="preserve">EBIT004</x:t>
        </x:is>
      </x:c>
      <x:c r="G7572" t="inlineStr">
        <x:is>
          <x:t xml:space="preserve">Despesa</x:t>
        </x:is>
      </x:c>
      <x:c r="H7572" t="inlineStr">
        <x:is>
          <x:t xml:space="preserve">Vendas</x:t>
        </x:is>
      </x:c>
      <x:c r="I7572" t="inlineStr">
        <x:is>
          <x:t xml:space="preserve">RTC</x:t>
        </x:is>
      </x:c>
      <x:c r="J7572" s="239" t="n">
        <x:v>-1393</x:v>
      </x:c>
      <x:c r="K7572" t="inlineStr">
        <x:is>
          <x:t xml:space="preserve">REFINO / RTC</x:t>
        </x:is>
      </x:c>
      <x:c r="L7572" s="239" t="n">
        <x:v>-901</x:v>
      </x:c>
      <x:c r="M7572" s="239" t="n">
        <x:v>-492</x:v>
      </x:c>
    </x:row>
    <x:row r="7573">
      <x:c r="A7573" t="inlineStr">
        <x:is>
          <x:t xml:space="preserve">3T24</x:t>
        </x:is>
      </x:c>
      <x:c r="B7573" t="n">
        <x:v>2024</x:v>
      </x:c>
      <x:c r="C7573" t="n">
        <x:v>3</x:v>
      </x:c>
      <x:c r="D7573" t="n">
        <x:v>75</x:v>
      </x:c>
      <x:c r="E7573" s="203" t="n">
        <x:v>45565</x:v>
      </x:c>
      <x:c r="F7573" t="inlineStr">
        <x:is>
          <x:t xml:space="preserve">EBIT004</x:t>
        </x:is>
      </x:c>
      <x:c r="G7573" t="inlineStr">
        <x:is>
          <x:t xml:space="preserve">Despesa</x:t>
        </x:is>
      </x:c>
      <x:c r="H7573" t="inlineStr">
        <x:is>
          <x:t xml:space="preserve">Gerais e administrativas </x:t>
        </x:is>
      </x:c>
      <x:c r="I7573" t="inlineStr">
        <x:is>
          <x:t xml:space="preserve">TOTAL</x:t>
        </x:is>
      </x:c>
      <x:c r="J7573" s="239" t="n">
        <x:v>-19835</x:v>
      </x:c>
      <x:c r="K7573" t="inlineStr">
        <x:is>
          <x:t xml:space="preserve">TOTAL</x:t>
        </x:is>
      </x:c>
      <x:c r="L7573" s="239" t="n">
        <x:v>-13218</x:v>
      </x:c>
      <x:c r="M7573" s="239" t="n">
        <x:v>-6617</x:v>
      </x:c>
    </x:row>
    <x:row r="7574">
      <x:c r="A7574" t="inlineStr">
        <x:is>
          <x:t xml:space="preserve">3T24</x:t>
        </x:is>
      </x:c>
      <x:c r="B7574" t="n">
        <x:v>2024</x:v>
      </x:c>
      <x:c r="C7574" t="n">
        <x:v>3</x:v>
      </x:c>
      <x:c r="D7574" t="n">
        <x:v>75</x:v>
      </x:c>
      <x:c r="E7574" s="203" t="n">
        <x:v>45565</x:v>
      </x:c>
      <x:c r="F7574" t="inlineStr">
        <x:is>
          <x:t xml:space="preserve">EBIT004</x:t>
        </x:is>
      </x:c>
      <x:c r="G7574" t="inlineStr">
        <x:is>
          <x:t xml:space="preserve">Despesa</x:t>
        </x:is>
      </x:c>
      <x:c r="H7574" t="inlineStr">
        <x:is>
          <x:t xml:space="preserve">Vendas</x:t>
        </x:is>
      </x:c>
      <x:c r="I7574" t="inlineStr">
        <x:is>
          <x:t xml:space="preserve">TOTAL</x:t>
        </x:is>
      </x:c>
      <x:c r="J7574" s="239" t="n">
        <x:v>-7357</x:v>
      </x:c>
      <x:c r="K7574" t="inlineStr">
        <x:is>
          <x:t xml:space="preserve">TOTAL</x:t>
        </x:is>
      </x:c>
      <x:c r="L7574" s="239" t="n">
        <x:v>-5090</x:v>
      </x:c>
      <x:c r="M7574" s="239" t="n">
        <x:v>-2267</x:v>
      </x:c>
    </x:row>
    <x:row r="7575">
      <x:c r="A7575" t="inlineStr">
        <x:is>
          <x:t xml:space="preserve">3T24</x:t>
        </x:is>
      </x:c>
      <x:c r="B7575" t="n">
        <x:v>2024</x:v>
      </x:c>
      <x:c r="C7575" t="n">
        <x:v>3</x:v>
      </x:c>
      <x:c r="D7575" t="n">
        <x:v>75</x:v>
      </x:c>
      <x:c r="E7575" s="203" t="n">
        <x:v>45565</x:v>
      </x:c>
      <x:c r="F7575" t="inlineStr">
        <x:is>
          <x:t xml:space="preserve">EBIT005</x:t>
        </x:is>
      </x:c>
      <x:c r="G7575" t="inlineStr">
        <x:is>
          <x:t xml:space="preserve">Despesa</x:t>
        </x:is>
      </x:c>
      <x:c r="H7575" t="inlineStr">
        <x:is>
          <x:t xml:space="preserve">Tributárias</x:t>
        </x:is>
      </x:c>
      <x:c r="I7575" t="inlineStr">
        <x:is>
          <x:t xml:space="preserve">CORP.</x:t>
        </x:is>
      </x:c>
      <x:c r="J7575" s="239" t="n">
        <x:v>-1899</x:v>
      </x:c>
      <x:c r="K7575" t="inlineStr">
        <x:is>
          <x:t xml:space="preserve">CORPORATIVO / OUTROS NEGÓCIOS</x:t>
        </x:is>
      </x:c>
      <x:c r="L7575" s="239" t="n">
        <x:v>-1134</x:v>
      </x:c>
      <x:c r="M7575" s="239" t="n">
        <x:v>-765</x:v>
      </x:c>
    </x:row>
    <x:row r="7576">
      <x:c r="A7576" t="inlineStr">
        <x:is>
          <x:t xml:space="preserve">3T24</x:t>
        </x:is>
      </x:c>
      <x:c r="B7576" t="n">
        <x:v>2024</x:v>
      </x:c>
      <x:c r="C7576" t="n">
        <x:v>3</x:v>
      </x:c>
      <x:c r="D7576" t="n">
        <x:v>75</x:v>
      </x:c>
      <x:c r="E7576" s="203" t="n">
        <x:v>45565</x:v>
      </x:c>
      <x:c r="F7576" t="inlineStr">
        <x:is>
          <x:t xml:space="preserve">EBIT005</x:t>
        </x:is>
      </x:c>
      <x:c r="G7576" t="inlineStr">
        <x:is>
          <x:t xml:space="preserve">Despesa</x:t>
        </x:is>
      </x:c>
      <x:c r="H7576" t="inlineStr">
        <x:is>
          <x:t xml:space="preserve">Tributárias</x:t>
        </x:is>
      </x:c>
      <x:c r="I7576" t="inlineStr">
        <x:is>
          <x:t xml:space="preserve">E&amp;P</x:t>
        </x:is>
      </x:c>
      <x:c r="J7576" s="239" t="n">
        <x:v>-3939</x:v>
      </x:c>
      <x:c r="K7576" t="inlineStr">
        <x:is>
          <x:t xml:space="preserve">E&amp;P</x:t>
        </x:is>
      </x:c>
      <x:c r="L7576" s="239" t="n">
        <x:v>-4453</x:v>
      </x:c>
      <x:c r="M7576" s="239" t="n">
        <x:v>514</x:v>
      </x:c>
    </x:row>
    <x:row r="7577">
      <x:c r="A7577" t="inlineStr">
        <x:is>
          <x:t xml:space="preserve">3T24</x:t>
        </x:is>
      </x:c>
      <x:c r="B7577" t="n">
        <x:v>2024</x:v>
      </x:c>
      <x:c r="C7577" t="n">
        <x:v>3</x:v>
      </x:c>
      <x:c r="D7577" t="n">
        <x:v>75</x:v>
      </x:c>
      <x:c r="E7577" s="203" t="n">
        <x:v>45565</x:v>
      </x:c>
      <x:c r="F7577" t="inlineStr">
        <x:is>
          <x:t xml:space="preserve">EBIT005</x:t>
        </x:is>
      </x:c>
      <x:c r="G7577" t="inlineStr">
        <x:is>
          <x:t xml:space="preserve">Despesa</x:t>
        </x:is>
      </x:c>
      <x:c r="H7577" t="inlineStr">
        <x:is>
          <x:t xml:space="preserve">Tributárias</x:t>
        </x:is>
      </x:c>
      <x:c r="I7577" t="inlineStr">
        <x:is>
          <x:t xml:space="preserve">ELIMIN.</x:t>
        </x:is>
      </x:c>
      <x:c r="J7577" s="239" t="n">
        <x:v>0</x:v>
      </x:c>
      <x:c r="K7577" t="inlineStr">
        <x:is>
          <x:t xml:space="preserve">ELIMINAÇÕES</x:t>
        </x:is>
      </x:c>
      <x:c r="L7577" s="239" t="n">
        <x:v>0</x:v>
      </x:c>
      <x:c r="M7577" s="239" t="n">
        <x:v>0</x:v>
      </x:c>
    </x:row>
    <x:row r="7578">
      <x:c r="A7578" t="inlineStr">
        <x:is>
          <x:t xml:space="preserve">3T24</x:t>
        </x:is>
      </x:c>
      <x:c r="B7578" t="n">
        <x:v>2024</x:v>
      </x:c>
      <x:c r="C7578" t="n">
        <x:v>3</x:v>
      </x:c>
      <x:c r="D7578" t="n">
        <x:v>75</x:v>
      </x:c>
      <x:c r="E7578" s="203" t="n">
        <x:v>45565</x:v>
      </x:c>
      <x:c r="F7578" t="inlineStr">
        <x:is>
          <x:t xml:space="preserve">EBIT005</x:t>
        </x:is>
      </x:c>
      <x:c r="G7578" t="inlineStr">
        <x:is>
          <x:t xml:space="preserve">Despesa</x:t>
        </x:is>
      </x:c>
      <x:c r="H7578" t="inlineStr">
        <x:is>
          <x:t xml:space="preserve">Tributárias</x:t>
        </x:is>
      </x:c>
      <x:c r="I7578" t="inlineStr">
        <x:is>
          <x:t xml:space="preserve">G&amp;EBC</x:t>
        </x:is>
      </x:c>
      <x:c r="J7578" s="239" t="n">
        <x:v>-69</x:v>
      </x:c>
      <x:c r="K7578" t="inlineStr">
        <x:is>
          <x:t xml:space="preserve">GÁS &amp; ENERGIA / G&amp;EBC</x:t>
        </x:is>
      </x:c>
      <x:c r="L7578" s="239" t="n">
        <x:v>-42</x:v>
      </x:c>
      <x:c r="M7578" s="239" t="n">
        <x:v>-27</x:v>
      </x:c>
    </x:row>
    <x:row r="7579">
      <x:c r="A7579" t="inlineStr">
        <x:is>
          <x:t xml:space="preserve">3T24</x:t>
        </x:is>
      </x:c>
      <x:c r="B7579" t="n">
        <x:v>2024</x:v>
      </x:c>
      <x:c r="C7579" t="n">
        <x:v>3</x:v>
      </x:c>
      <x:c r="D7579" t="n">
        <x:v>75</x:v>
      </x:c>
      <x:c r="E7579" s="203" t="n">
        <x:v>45565</x:v>
      </x:c>
      <x:c r="F7579" t="inlineStr">
        <x:is>
          <x:t xml:space="preserve">EBIT005</x:t>
        </x:is>
      </x:c>
      <x:c r="G7579" t="inlineStr">
        <x:is>
          <x:t xml:space="preserve">Despesa</x:t>
        </x:is>
      </x:c>
      <x:c r="H7579" t="inlineStr">
        <x:is>
          <x:t xml:space="preserve">Tributárias</x:t>
        </x:is>
      </x:c>
      <x:c r="I7579" t="inlineStr">
        <x:is>
          <x:t xml:space="preserve">RTC</x:t>
        </x:is>
      </x:c>
      <x:c r="J7579" s="239" t="n">
        <x:v>-171</x:v>
      </x:c>
      <x:c r="K7579" t="inlineStr">
        <x:is>
          <x:t xml:space="preserve">REFINO / RTC</x:t>
        </x:is>
      </x:c>
      <x:c r="L7579" s="239" t="n">
        <x:v>-145</x:v>
      </x:c>
      <x:c r="M7579" s="239" t="n">
        <x:v>-26</x:v>
      </x:c>
    </x:row>
    <x:row r="7580">
      <x:c r="A7580" t="inlineStr">
        <x:is>
          <x:t xml:space="preserve">3T24</x:t>
        </x:is>
      </x:c>
      <x:c r="B7580" t="n">
        <x:v>2024</x:v>
      </x:c>
      <x:c r="C7580" t="n">
        <x:v>3</x:v>
      </x:c>
      <x:c r="D7580" t="n">
        <x:v>75</x:v>
      </x:c>
      <x:c r="E7580" s="203" t="n">
        <x:v>45565</x:v>
      </x:c>
      <x:c r="F7580" t="inlineStr">
        <x:is>
          <x:t xml:space="preserve">EBIT005</x:t>
        </x:is>
      </x:c>
      <x:c r="G7580" t="inlineStr">
        <x:is>
          <x:t xml:space="preserve">Despesa</x:t>
        </x:is>
      </x:c>
      <x:c r="H7580" t="inlineStr">
        <x:is>
          <x:t xml:space="preserve">Tributárias</x:t>
        </x:is>
      </x:c>
      <x:c r="I7580" t="inlineStr">
        <x:is>
          <x:t xml:space="preserve">TOTAL</x:t>
        </x:is>
      </x:c>
      <x:c r="J7580" s="239" t="n">
        <x:v>-6078</x:v>
      </x:c>
      <x:c r="K7580" t="inlineStr">
        <x:is>
          <x:t xml:space="preserve">TOTAL</x:t>
        </x:is>
      </x:c>
      <x:c r="L7580" s="239" t="n">
        <x:v>-5774</x:v>
      </x:c>
      <x:c r="M7580" s="239" t="n">
        <x:v>-304</x:v>
      </x:c>
    </x:row>
    <x:row r="7581">
      <x:c r="A7581" t="inlineStr">
        <x:is>
          <x:t xml:space="preserve">3T24</x:t>
        </x:is>
      </x:c>
      <x:c r="B7581" t="n">
        <x:v>2024</x:v>
      </x:c>
      <x:c r="C7581" t="n">
        <x:v>3</x:v>
      </x:c>
      <x:c r="D7581" t="n">
        <x:v>75</x:v>
      </x:c>
      <x:c r="E7581" s="203" t="n">
        <x:v>45565</x:v>
      </x:c>
      <x:c r="F7581" t="inlineStr">
        <x:is>
          <x:t xml:space="preserve">EBIT006</x:t>
        </x:is>
      </x:c>
      <x:c r="G7581" t="inlineStr">
        <x:is>
          <x:t xml:space="preserve">Despesa</x:t>
        </x:is>
      </x:c>
      <x:c r="H7581" t="inlineStr">
        <x:is>
          <x:t xml:space="preserve">Custos exploratórios p/ extração de petróleo e gás</x:t>
        </x:is>
      </x:c>
      <x:c r="I7581" t="inlineStr">
        <x:is>
          <x:t xml:space="preserve">CORP.</x:t>
        </x:is>
      </x:c>
      <x:c r="J7581" s="239" t="n">
        <x:v>0</x:v>
      </x:c>
      <x:c r="K7581" t="inlineStr">
        <x:is>
          <x:t xml:space="preserve">CORPORATIVO / OUTROS NEGÓCIOS</x:t>
        </x:is>
      </x:c>
      <x:c r="L7581" s="239" t="n">
        <x:v>0</x:v>
      </x:c>
      <x:c r="M7581" s="239" t="n">
        <x:v>0</x:v>
      </x:c>
    </x:row>
    <x:row r="7582">
      <x:c r="A7582" t="inlineStr">
        <x:is>
          <x:t xml:space="preserve">3T24</x:t>
        </x:is>
      </x:c>
      <x:c r="B7582" t="n">
        <x:v>2024</x:v>
      </x:c>
      <x:c r="C7582" t="n">
        <x:v>3</x:v>
      </x:c>
      <x:c r="D7582" t="n">
        <x:v>75</x:v>
      </x:c>
      <x:c r="E7582" s="203" t="n">
        <x:v>45565</x:v>
      </x:c>
      <x:c r="F7582" t="inlineStr">
        <x:is>
          <x:t xml:space="preserve">EBIT006</x:t>
        </x:is>
      </x:c>
      <x:c r="G7582" t="inlineStr">
        <x:is>
          <x:t xml:space="preserve">Despesa</x:t>
        </x:is>
      </x:c>
      <x:c r="H7582" t="inlineStr">
        <x:is>
          <x:t xml:space="preserve">Custos exploratórios p/ extração de petróleo e gás</x:t>
        </x:is>
      </x:c>
      <x:c r="I7582" t="inlineStr">
        <x:is>
          <x:t xml:space="preserve">E&amp;P</x:t>
        </x:is>
      </x:c>
      <x:c r="J7582" s="239" t="n">
        <x:v>-3832</x:v>
      </x:c>
      <x:c r="K7582" t="inlineStr">
        <x:is>
          <x:t xml:space="preserve">E&amp;P</x:t>
        </x:is>
      </x:c>
      <x:c r="L7582" s="239" t="n">
        <x:v>-1583</x:v>
      </x:c>
      <x:c r="M7582" s="239" t="n">
        <x:v>-2249</x:v>
      </x:c>
    </x:row>
    <x:row r="7583">
      <x:c r="A7583" t="inlineStr">
        <x:is>
          <x:t xml:space="preserve">3T24</x:t>
        </x:is>
      </x:c>
      <x:c r="B7583" t="n">
        <x:v>2024</x:v>
      </x:c>
      <x:c r="C7583" t="n">
        <x:v>3</x:v>
      </x:c>
      <x:c r="D7583" t="n">
        <x:v>75</x:v>
      </x:c>
      <x:c r="E7583" s="203" t="n">
        <x:v>45565</x:v>
      </x:c>
      <x:c r="F7583" t="inlineStr">
        <x:is>
          <x:t xml:space="preserve">EBIT006</x:t>
        </x:is>
      </x:c>
      <x:c r="G7583" t="inlineStr">
        <x:is>
          <x:t xml:space="preserve">Despesa</x:t>
        </x:is>
      </x:c>
      <x:c r="H7583" t="inlineStr">
        <x:is>
          <x:t xml:space="preserve">Custos exploratórios p/ extração de petróleo e gás</x:t>
        </x:is>
      </x:c>
      <x:c r="I7583" t="inlineStr">
        <x:is>
          <x:t xml:space="preserve">ELIMIN.</x:t>
        </x:is>
      </x:c>
      <x:c r="J7583" s="239" t="n">
        <x:v>0</x:v>
      </x:c>
      <x:c r="K7583" t="inlineStr">
        <x:is>
          <x:t xml:space="preserve">ELIMINAÇÕES</x:t>
        </x:is>
      </x:c>
      <x:c r="L7583" s="239" t="n">
        <x:v>0</x:v>
      </x:c>
      <x:c r="M7583" s="239" t="n">
        <x:v>0</x:v>
      </x:c>
    </x:row>
    <x:row r="7584">
      <x:c r="A7584" t="inlineStr">
        <x:is>
          <x:t xml:space="preserve">3T24</x:t>
        </x:is>
      </x:c>
      <x:c r="B7584" t="n">
        <x:v>2024</x:v>
      </x:c>
      <x:c r="C7584" t="n">
        <x:v>3</x:v>
      </x:c>
      <x:c r="D7584" t="n">
        <x:v>75</x:v>
      </x:c>
      <x:c r="E7584" s="203" t="n">
        <x:v>45565</x:v>
      </x:c>
      <x:c r="F7584" t="inlineStr">
        <x:is>
          <x:t xml:space="preserve">EBIT006</x:t>
        </x:is>
      </x:c>
      <x:c r="G7584" t="inlineStr">
        <x:is>
          <x:t xml:space="preserve">Despesa</x:t>
        </x:is>
      </x:c>
      <x:c r="H7584" t="inlineStr">
        <x:is>
          <x:t xml:space="preserve">Custos exploratórios p/ extração de petróleo e gás</x:t>
        </x:is>
      </x:c>
      <x:c r="I7584" t="inlineStr">
        <x:is>
          <x:t xml:space="preserve">G&amp;EBC</x:t>
        </x:is>
      </x:c>
      <x:c r="J7584" s="239" t="n">
        <x:v>0</x:v>
      </x:c>
      <x:c r="K7584" t="inlineStr">
        <x:is>
          <x:t xml:space="preserve">GÁS &amp; ENERGIA / G&amp;EBC</x:t>
        </x:is>
      </x:c>
      <x:c r="L7584" s="239" t="n">
        <x:v>0</x:v>
      </x:c>
      <x:c r="M7584" s="239" t="n">
        <x:v>0</x:v>
      </x:c>
    </x:row>
    <x:row r="7585">
      <x:c r="A7585" t="inlineStr">
        <x:is>
          <x:t xml:space="preserve">3T24</x:t>
        </x:is>
      </x:c>
      <x:c r="B7585" t="n">
        <x:v>2024</x:v>
      </x:c>
      <x:c r="C7585" t="n">
        <x:v>3</x:v>
      </x:c>
      <x:c r="D7585" t="n">
        <x:v>75</x:v>
      </x:c>
      <x:c r="E7585" s="203" t="n">
        <x:v>45565</x:v>
      </x:c>
      <x:c r="F7585" t="inlineStr">
        <x:is>
          <x:t xml:space="preserve">EBIT006</x:t>
        </x:is>
      </x:c>
      <x:c r="G7585" t="inlineStr">
        <x:is>
          <x:t xml:space="preserve">Despesa</x:t>
        </x:is>
      </x:c>
      <x:c r="H7585" t="inlineStr">
        <x:is>
          <x:t xml:space="preserve">Custos exploratórios p/ extração de petróleo e gás</x:t>
        </x:is>
      </x:c>
      <x:c r="I7585" t="inlineStr">
        <x:is>
          <x:t xml:space="preserve">RTC</x:t>
        </x:is>
      </x:c>
      <x:c r="J7585" s="239" t="n">
        <x:v>0</x:v>
      </x:c>
      <x:c r="K7585" t="inlineStr">
        <x:is>
          <x:t xml:space="preserve">REFINO / RTC</x:t>
        </x:is>
      </x:c>
      <x:c r="L7585" s="239" t="n">
        <x:v>0</x:v>
      </x:c>
      <x:c r="M7585" s="239" t="n">
        <x:v>0</x:v>
      </x:c>
    </x:row>
    <x:row r="7586">
      <x:c r="A7586" t="inlineStr">
        <x:is>
          <x:t xml:space="preserve">3T24</x:t>
        </x:is>
      </x:c>
      <x:c r="B7586" t="n">
        <x:v>2024</x:v>
      </x:c>
      <x:c r="C7586" t="n">
        <x:v>3</x:v>
      </x:c>
      <x:c r="D7586" t="n">
        <x:v>75</x:v>
      </x:c>
      <x:c r="E7586" s="203" t="n">
        <x:v>45565</x:v>
      </x:c>
      <x:c r="F7586" t="inlineStr">
        <x:is>
          <x:t xml:space="preserve">EBIT006</x:t>
        </x:is>
      </x:c>
      <x:c r="G7586" t="inlineStr">
        <x:is>
          <x:t xml:space="preserve">Despesa</x:t>
        </x:is>
      </x:c>
      <x:c r="H7586" t="inlineStr">
        <x:is>
          <x:t xml:space="preserve">Custos exploratórios p/ extração de petróleo e gás</x:t>
        </x:is>
      </x:c>
      <x:c r="I7586" t="inlineStr">
        <x:is>
          <x:t xml:space="preserve">TOTAL</x:t>
        </x:is>
      </x:c>
      <x:c r="J7586" s="239" t="n">
        <x:v>-3832</x:v>
      </x:c>
      <x:c r="K7586" t="inlineStr">
        <x:is>
          <x:t xml:space="preserve">TOTAL</x:t>
        </x:is>
      </x:c>
      <x:c r="L7586" s="239" t="n">
        <x:v>-1583</x:v>
      </x:c>
      <x:c r="M7586" s="239" t="n">
        <x:v>-2249</x:v>
      </x:c>
    </x:row>
    <x:row r="7587">
      <x:c r="A7587" t="inlineStr">
        <x:is>
          <x:t xml:space="preserve">3T24</x:t>
        </x:is>
      </x:c>
      <x:c r="B7587" t="n">
        <x:v>2024</x:v>
      </x:c>
      <x:c r="C7587" t="n">
        <x:v>3</x:v>
      </x:c>
      <x:c r="D7587" t="n">
        <x:v>75</x:v>
      </x:c>
      <x:c r="E7587" s="203" t="n">
        <x:v>45565</x:v>
      </x:c>
      <x:c r="F7587" t="inlineStr">
        <x:is>
          <x:t xml:space="preserve">EBIT007</x:t>
        </x:is>
      </x:c>
      <x:c r="G7587" t="inlineStr">
        <x:is>
          <x:t xml:space="preserve">Despesa</x:t>
        </x:is>
      </x:c>
      <x:c r="H7587" t="inlineStr">
        <x:is>
          <x:t xml:space="preserve">Custos com pesquisa e desenvolvimento tecnológico</x:t>
        </x:is>
      </x:c>
      <x:c r="I7587" t="inlineStr">
        <x:is>
          <x:t xml:space="preserve">CORP.</x:t>
        </x:is>
      </x:c>
      <x:c r="J7587" s="239" t="n">
        <x:v>-600</x:v>
      </x:c>
      <x:c r="K7587" t="inlineStr">
        <x:is>
          <x:t xml:space="preserve">CORPORATIVO / OUTROS NEGÓCIOS</x:t>
        </x:is>
      </x:c>
      <x:c r="L7587" s="239" t="n">
        <x:v>-440</x:v>
      </x:c>
      <x:c r="M7587" s="239" t="n">
        <x:v>-160</x:v>
      </x:c>
    </x:row>
    <x:row r="7588">
      <x:c r="A7588" t="inlineStr">
        <x:is>
          <x:t xml:space="preserve">3T24</x:t>
        </x:is>
      </x:c>
      <x:c r="B7588" t="n">
        <x:v>2024</x:v>
      </x:c>
      <x:c r="C7588" t="n">
        <x:v>3</x:v>
      </x:c>
      <x:c r="D7588" t="n">
        <x:v>75</x:v>
      </x:c>
      <x:c r="E7588" s="203" t="n">
        <x:v>45565</x:v>
      </x:c>
      <x:c r="F7588" t="inlineStr">
        <x:is>
          <x:t xml:space="preserve">EBIT007</x:t>
        </x:is>
      </x:c>
      <x:c r="G7588" t="inlineStr">
        <x:is>
          <x:t xml:space="preserve">Despesa</x:t>
        </x:is>
      </x:c>
      <x:c r="H7588" t="inlineStr">
        <x:is>
          <x:t xml:space="preserve">Custos com pesquisa e desenvolvimento tecnológico</x:t>
        </x:is>
      </x:c>
      <x:c r="I7588" t="inlineStr">
        <x:is>
          <x:t xml:space="preserve">E&amp;P</x:t>
        </x:is>
      </x:c>
      <x:c r="J7588" s="239" t="n">
        <x:v>-2359</x:v>
      </x:c>
      <x:c r="K7588" t="inlineStr">
        <x:is>
          <x:t xml:space="preserve">E&amp;P</x:t>
        </x:is>
      </x:c>
      <x:c r="L7588" s="239" t="n">
        <x:v>-1455</x:v>
      </x:c>
      <x:c r="M7588" s="239" t="n">
        <x:v>-904</x:v>
      </x:c>
    </x:row>
    <x:row r="7589">
      <x:c r="A7589" t="inlineStr">
        <x:is>
          <x:t xml:space="preserve">3T24</x:t>
        </x:is>
      </x:c>
      <x:c r="B7589" t="n">
        <x:v>2024</x:v>
      </x:c>
      <x:c r="C7589" t="n">
        <x:v>3</x:v>
      </x:c>
      <x:c r="D7589" t="n">
        <x:v>75</x:v>
      </x:c>
      <x:c r="E7589" s="203" t="n">
        <x:v>45565</x:v>
      </x:c>
      <x:c r="F7589" t="inlineStr">
        <x:is>
          <x:t xml:space="preserve">EBIT007</x:t>
        </x:is>
      </x:c>
      <x:c r="G7589" t="inlineStr">
        <x:is>
          <x:t xml:space="preserve">Despesa</x:t>
        </x:is>
      </x:c>
      <x:c r="H7589" t="inlineStr">
        <x:is>
          <x:t xml:space="preserve">Custos com pesquisa e desenvolvimento tecnológico</x:t>
        </x:is>
      </x:c>
      <x:c r="I7589" t="inlineStr">
        <x:is>
          <x:t xml:space="preserve">ELIMIN.</x:t>
        </x:is>
      </x:c>
      <x:c r="J7589" s="239" t="n">
        <x:v>0</x:v>
      </x:c>
      <x:c r="K7589" t="inlineStr">
        <x:is>
          <x:t xml:space="preserve">ELIMINAÇÕES</x:t>
        </x:is>
      </x:c>
      <x:c r="L7589" s="239" t="n">
        <x:v>0</x:v>
      </x:c>
      <x:c r="M7589" s="239" t="n">
        <x:v>0</x:v>
      </x:c>
    </x:row>
    <x:row r="7590">
      <x:c r="A7590" t="inlineStr">
        <x:is>
          <x:t xml:space="preserve">3T24</x:t>
        </x:is>
      </x:c>
      <x:c r="B7590" t="n">
        <x:v>2024</x:v>
      </x:c>
      <x:c r="C7590" t="n">
        <x:v>3</x:v>
      </x:c>
      <x:c r="D7590" t="n">
        <x:v>75</x:v>
      </x:c>
      <x:c r="E7590" s="203" t="n">
        <x:v>45565</x:v>
      </x:c>
      <x:c r="F7590" t="inlineStr">
        <x:is>
          <x:t xml:space="preserve">EBIT007</x:t>
        </x:is>
      </x:c>
      <x:c r="G7590" t="inlineStr">
        <x:is>
          <x:t xml:space="preserve">Despesa</x:t>
        </x:is>
      </x:c>
      <x:c r="H7590" t="inlineStr">
        <x:is>
          <x:t xml:space="preserve">Custos com pesquisa e desenvolvimento tecnológico</x:t>
        </x:is>
      </x:c>
      <x:c r="I7590" t="inlineStr">
        <x:is>
          <x:t xml:space="preserve">G&amp;EBC</x:t>
        </x:is>
      </x:c>
      <x:c r="J7590" s="239" t="n">
        <x:v>-18</x:v>
      </x:c>
      <x:c r="K7590" t="inlineStr">
        <x:is>
          <x:t xml:space="preserve">GÁS &amp; ENERGIA / G&amp;EBC</x:t>
        </x:is>
      </x:c>
      <x:c r="L7590" s="239" t="n">
        <x:v>-8</x:v>
      </x:c>
      <x:c r="M7590" s="239" t="n">
        <x:v>-10</x:v>
      </x:c>
    </x:row>
    <x:row r="7591">
      <x:c r="A7591" t="inlineStr">
        <x:is>
          <x:t xml:space="preserve">3T24</x:t>
        </x:is>
      </x:c>
      <x:c r="B7591" t="n">
        <x:v>2024</x:v>
      </x:c>
      <x:c r="C7591" t="n">
        <x:v>3</x:v>
      </x:c>
      <x:c r="D7591" t="n">
        <x:v>75</x:v>
      </x:c>
      <x:c r="E7591" s="203" t="n">
        <x:v>45565</x:v>
      </x:c>
      <x:c r="F7591" t="inlineStr">
        <x:is>
          <x:t xml:space="preserve">EBIT007</x:t>
        </x:is>
      </x:c>
      <x:c r="G7591" t="inlineStr">
        <x:is>
          <x:t xml:space="preserve">Despesa</x:t>
        </x:is>
      </x:c>
      <x:c r="H7591" t="inlineStr">
        <x:is>
          <x:t xml:space="preserve">Custos com pesquisa e desenvolvimento tecnológico</x:t>
        </x:is>
      </x:c>
      <x:c r="I7591" t="inlineStr">
        <x:is>
          <x:t xml:space="preserve">RTC</x:t>
        </x:is>
      </x:c>
      <x:c r="J7591" s="239" t="n">
        <x:v>-23</x:v>
      </x:c>
      <x:c r="K7591" t="inlineStr">
        <x:is>
          <x:t xml:space="preserve">REFINO / RTC</x:t>
        </x:is>
      </x:c>
      <x:c r="L7591" s="239" t="n">
        <x:v>-13</x:v>
      </x:c>
      <x:c r="M7591" s="239" t="n">
        <x:v>-10</x:v>
      </x:c>
    </x:row>
    <x:row r="7592">
      <x:c r="A7592" t="inlineStr">
        <x:is>
          <x:t xml:space="preserve">3T24</x:t>
        </x:is>
      </x:c>
      <x:c r="B7592" t="n">
        <x:v>2024</x:v>
      </x:c>
      <x:c r="C7592" t="n">
        <x:v>3</x:v>
      </x:c>
      <x:c r="D7592" t="n">
        <x:v>75</x:v>
      </x:c>
      <x:c r="E7592" s="203" t="n">
        <x:v>45565</x:v>
      </x:c>
      <x:c r="F7592" t="inlineStr">
        <x:is>
          <x:t xml:space="preserve">EBIT007</x:t>
        </x:is>
      </x:c>
      <x:c r="G7592" t="inlineStr">
        <x:is>
          <x:t xml:space="preserve">Despesa</x:t>
        </x:is>
      </x:c>
      <x:c r="H7592" t="inlineStr">
        <x:is>
          <x:t xml:space="preserve">Custos com pesquisa e desenvolvimento tecnológico</x:t>
        </x:is>
      </x:c>
      <x:c r="I7592" t="inlineStr">
        <x:is>
          <x:t xml:space="preserve">TOTAL</x:t>
        </x:is>
      </x:c>
      <x:c r="J7592" s="239" t="n">
        <x:v>-3000</x:v>
      </x:c>
      <x:c r="K7592" t="inlineStr">
        <x:is>
          <x:t xml:space="preserve">TOTAL</x:t>
        </x:is>
      </x:c>
      <x:c r="L7592" s="239" t="n">
        <x:v>-1916</x:v>
      </x:c>
      <x:c r="M7592" s="239" t="n">
        <x:v>-1084</x:v>
      </x:c>
    </x:row>
    <x:row r="7593">
      <x:c r="A7593" t="inlineStr">
        <x:is>
          <x:t xml:space="preserve">3T24</x:t>
        </x:is>
      </x:c>
      <x:c r="B7593" t="n">
        <x:v>2024</x:v>
      </x:c>
      <x:c r="C7593" t="n">
        <x:v>3</x:v>
      </x:c>
      <x:c r="D7593" t="n">
        <x:v>75</x:v>
      </x:c>
      <x:c r="E7593" s="203" t="n">
        <x:v>45565</x:v>
      </x:c>
      <x:c r="F7593" t="inlineStr">
        <x:is>
          <x:t xml:space="preserve">EBIT009A</x:t>
        </x:is>
      </x:c>
      <x:c r="G7593" t="inlineStr">
        <x:is>
          <x:t xml:space="preserve">Despesa</x:t>
        </x:is>
      </x:c>
      <x:c r="H7593" t="inlineStr">
        <x:is>
          <x:t xml:space="preserve">Reversão (Perda), líquida, no valor de recuperação de ativos - Impairment</x:t>
        </x:is>
      </x:c>
      <x:c r="I7593" t="inlineStr">
        <x:is>
          <x:t xml:space="preserve">CORP.</x:t>
        </x:is>
      </x:c>
      <x:c r="J7593" s="239" t="n">
        <x:v>66</x:v>
      </x:c>
      <x:c r="K7593" t="inlineStr">
        <x:is>
          <x:t xml:space="preserve">CORPORATIVO / OUTROS NEGÓCIOS</x:t>
        </x:is>
      </x:c>
      <x:c r="L7593" s="239" t="n">
        <x:v>66</x:v>
      </x:c>
      <x:c r="M7593" s="239" t="n">
        <x:v>0</x:v>
      </x:c>
    </x:row>
    <x:row r="7594">
      <x:c r="A7594" t="inlineStr">
        <x:is>
          <x:t xml:space="preserve">3T24</x:t>
        </x:is>
      </x:c>
      <x:c r="B7594" t="n">
        <x:v>2024</x:v>
      </x:c>
      <x:c r="C7594" t="n">
        <x:v>3</x:v>
      </x:c>
      <x:c r="D7594" t="n">
        <x:v>75</x:v>
      </x:c>
      <x:c r="E7594" s="203" t="n">
        <x:v>45565</x:v>
      </x:c>
      <x:c r="F7594" t="inlineStr">
        <x:is>
          <x:t xml:space="preserve">EBIT009A</x:t>
        </x:is>
      </x:c>
      <x:c r="G7594" t="inlineStr">
        <x:is>
          <x:t xml:space="preserve">Despesa</x:t>
        </x:is>
      </x:c>
      <x:c r="H7594" t="inlineStr">
        <x:is>
          <x:t xml:space="preserve">Reversão (Perda), líquida, no valor de recuperação de ativos - Impairment</x:t>
        </x:is>
      </x:c>
      <x:c r="I7594" t="inlineStr">
        <x:is>
          <x:t xml:space="preserve">E&amp;P</x:t>
        </x:is>
      </x:c>
      <x:c r="J7594" s="239" t="n">
        <x:v>-21</x:v>
      </x:c>
      <x:c r="K7594" t="inlineStr">
        <x:is>
          <x:t xml:space="preserve">E&amp;P</x:t>
        </x:is>
      </x:c>
      <x:c r="L7594" s="239" t="n">
        <x:v>-21</x:v>
      </x:c>
      <x:c r="M7594" s="239" t="n">
        <x:v>0</x:v>
      </x:c>
    </x:row>
    <x:row r="7595">
      <x:c r="A7595" t="inlineStr">
        <x:is>
          <x:t xml:space="preserve">3T24</x:t>
        </x:is>
      </x:c>
      <x:c r="B7595" t="n">
        <x:v>2024</x:v>
      </x:c>
      <x:c r="C7595" t="n">
        <x:v>3</x:v>
      </x:c>
      <x:c r="D7595" t="n">
        <x:v>75</x:v>
      </x:c>
      <x:c r="E7595" s="203" t="n">
        <x:v>45565</x:v>
      </x:c>
      <x:c r="F7595" t="inlineStr">
        <x:is>
          <x:t xml:space="preserve">EBIT009A</x:t>
        </x:is>
      </x:c>
      <x:c r="G7595" t="inlineStr">
        <x:is>
          <x:t xml:space="preserve">Despesa</x:t>
        </x:is>
      </x:c>
      <x:c r="H7595" t="inlineStr">
        <x:is>
          <x:t xml:space="preserve">Reversão (Perda), líquida, no valor de recuperação de ativos - Impairment</x:t>
        </x:is>
      </x:c>
      <x:c r="I7595" t="inlineStr">
        <x:is>
          <x:t xml:space="preserve">ELIMIN.</x:t>
        </x:is>
      </x:c>
      <x:c r="J7595" s="239" t="n">
        <x:v>0</x:v>
      </x:c>
      <x:c r="K7595" t="inlineStr">
        <x:is>
          <x:t xml:space="preserve">ELIMINAÇÕES</x:t>
        </x:is>
      </x:c>
      <x:c r="L7595" s="239" t="n">
        <x:v>0</x:v>
      </x:c>
      <x:c r="M7595" s="239" t="n">
        <x:v>0</x:v>
      </x:c>
    </x:row>
    <x:row r="7596">
      <x:c r="A7596" t="inlineStr">
        <x:is>
          <x:t xml:space="preserve">3T24</x:t>
        </x:is>
      </x:c>
      <x:c r="B7596" t="n">
        <x:v>2024</x:v>
      </x:c>
      <x:c r="C7596" t="n">
        <x:v>3</x:v>
      </x:c>
      <x:c r="D7596" t="n">
        <x:v>75</x:v>
      </x:c>
      <x:c r="E7596" s="203" t="n">
        <x:v>45565</x:v>
      </x:c>
      <x:c r="F7596" t="inlineStr">
        <x:is>
          <x:t xml:space="preserve">EBIT009A</x:t>
        </x:is>
      </x:c>
      <x:c r="G7596" t="inlineStr">
        <x:is>
          <x:t xml:space="preserve">Despesa</x:t>
        </x:is>
      </x:c>
      <x:c r="H7596" t="inlineStr">
        <x:is>
          <x:t xml:space="preserve">Reversão (Perda), líquida, no valor de recuperação de ativos - Impairment</x:t>
        </x:is>
      </x:c>
      <x:c r="I7596" t="inlineStr">
        <x:is>
          <x:t xml:space="preserve">G&amp;EBC</x:t>
        </x:is>
      </x:c>
      <x:c r="J7596" s="239" t="n">
        <x:v>0</x:v>
      </x:c>
      <x:c r="K7596" t="inlineStr">
        <x:is>
          <x:t xml:space="preserve">GÁS &amp; ENERGIA / G&amp;EBC</x:t>
        </x:is>
      </x:c>
      <x:c r="L7596" s="239" t="n">
        <x:v>0</x:v>
      </x:c>
      <x:c r="M7596" s="239" t="n">
        <x:v>0</x:v>
      </x:c>
    </x:row>
    <x:row r="7597">
      <x:c r="A7597" t="inlineStr">
        <x:is>
          <x:t xml:space="preserve">3T24</x:t>
        </x:is>
      </x:c>
      <x:c r="B7597" t="n">
        <x:v>2024</x:v>
      </x:c>
      <x:c r="C7597" t="n">
        <x:v>3</x:v>
      </x:c>
      <x:c r="D7597" t="n">
        <x:v>75</x:v>
      </x:c>
      <x:c r="E7597" s="203" t="n">
        <x:v>45565</x:v>
      </x:c>
      <x:c r="F7597" t="inlineStr">
        <x:is>
          <x:t xml:space="preserve">EBIT009A</x:t>
        </x:is>
      </x:c>
      <x:c r="G7597" t="inlineStr">
        <x:is>
          <x:t xml:space="preserve">Despesa</x:t>
        </x:is>
      </x:c>
      <x:c r="H7597" t="inlineStr">
        <x:is>
          <x:t xml:space="preserve">Reversão (Perda), líquida, no valor de recuperação de ativos - Impairment</x:t>
        </x:is>
      </x:c>
      <x:c r="I7597" t="inlineStr">
        <x:is>
          <x:t xml:space="preserve">RTC</x:t>
        </x:is>
      </x:c>
      <x:c r="J7597" s="239" t="n">
        <x:v>201</x:v>
      </x:c>
      <x:c r="K7597" t="inlineStr">
        <x:is>
          <x:t xml:space="preserve">REFINO / RTC</x:t>
        </x:is>
      </x:c>
      <x:c r="L7597" s="239" t="n">
        <x:v>201</x:v>
      </x:c>
      <x:c r="M7597" s="239" t="n">
        <x:v>0</x:v>
      </x:c>
    </x:row>
    <x:row r="7598">
      <x:c r="A7598" t="inlineStr">
        <x:is>
          <x:t xml:space="preserve">3T24</x:t>
        </x:is>
      </x:c>
      <x:c r="B7598" t="n">
        <x:v>2024</x:v>
      </x:c>
      <x:c r="C7598" t="n">
        <x:v>3</x:v>
      </x:c>
      <x:c r="D7598" t="n">
        <x:v>75</x:v>
      </x:c>
      <x:c r="E7598" s="203" t="n">
        <x:v>45565</x:v>
      </x:c>
      <x:c r="F7598" t="inlineStr">
        <x:is>
          <x:t xml:space="preserve">EBIT009A</x:t>
        </x:is>
      </x:c>
      <x:c r="G7598" t="inlineStr">
        <x:is>
          <x:t xml:space="preserve">Despesa</x:t>
        </x:is>
      </x:c>
      <x:c r="H7598" t="inlineStr">
        <x:is>
          <x:t xml:space="preserve">Reversão (Perda), líquida, no valor de recuperação de ativos - Impairment</x:t>
        </x:is>
      </x:c>
      <x:c r="I7598" t="inlineStr">
        <x:is>
          <x:t xml:space="preserve">TOTAL</x:t>
        </x:is>
      </x:c>
      <x:c r="J7598" s="239" t="n">
        <x:v>246</x:v>
      </x:c>
      <x:c r="K7598" t="inlineStr">
        <x:is>
          <x:t xml:space="preserve">TOTAL</x:t>
        </x:is>
      </x:c>
      <x:c r="L7598" s="239" t="n">
        <x:v>246</x:v>
      </x:c>
      <x:c r="M7598" s="239" t="n">
        <x:v>0</x:v>
      </x:c>
    </x:row>
    <x:row r="7599">
      <x:c r="A7599" t="inlineStr">
        <x:is>
          <x:t xml:space="preserve">3T24</x:t>
        </x:is>
      </x:c>
      <x:c r="B7599" t="n">
        <x:v>2024</x:v>
      </x:c>
      <x:c r="C7599" t="n">
        <x:v>3</x:v>
      </x:c>
      <x:c r="D7599" t="n">
        <x:v>75</x:v>
      </x:c>
      <x:c r="E7599" s="203" t="n">
        <x:v>45565</x:v>
      </x:c>
      <x:c r="F7599" t="inlineStr">
        <x:is>
          <x:t xml:space="preserve">EBIT010</x:t>
        </x:is>
      </x:c>
      <x:c r="G7599" t="inlineStr">
        <x:is>
          <x:t xml:space="preserve">Despesa</x:t>
        </x:is>
      </x:c>
      <x:c r="H7599" t="inlineStr">
        <x:is>
          <x:t xml:space="preserve">Outras receitas (despesas) operacionais líquidas</x:t>
        </x:is>
      </x:c>
      <x:c r="I7599" t="inlineStr">
        <x:is>
          <x:t xml:space="preserve">CORP.</x:t>
        </x:is>
      </x:c>
      <x:c r="J7599" s="239" t="n">
        <x:v>-11351</x:v>
      </x:c>
      <x:c r="K7599" t="inlineStr">
        <x:is>
          <x:t xml:space="preserve">CORPORATIVO / OUTROS NEGÓCIOS</x:t>
        </x:is>
      </x:c>
      <x:c r="L7599" s="239" t="n">
        <x:v>-9437</x:v>
      </x:c>
      <x:c r="M7599" s="239" t="n">
        <x:v>-1914</x:v>
      </x:c>
    </x:row>
    <x:row r="7600">
      <x:c r="A7600" t="inlineStr">
        <x:is>
          <x:t xml:space="preserve">3T24</x:t>
        </x:is>
      </x:c>
      <x:c r="B7600" t="n">
        <x:v>2024</x:v>
      </x:c>
      <x:c r="C7600" t="n">
        <x:v>3</x:v>
      </x:c>
      <x:c r="D7600" t="n">
        <x:v>75</x:v>
      </x:c>
      <x:c r="E7600" s="203" t="n">
        <x:v>45565</x:v>
      </x:c>
      <x:c r="F7600" t="inlineStr">
        <x:is>
          <x:t xml:space="preserve">EBIT010</x:t>
        </x:is>
      </x:c>
      <x:c r="G7600" t="inlineStr">
        <x:is>
          <x:t xml:space="preserve">Despesa</x:t>
        </x:is>
      </x:c>
      <x:c r="H7600" t="inlineStr">
        <x:is>
          <x:t xml:space="preserve">Outras receitas (despesas) operacionais líquidas</x:t>
        </x:is>
      </x:c>
      <x:c r="I7600" t="inlineStr">
        <x:is>
          <x:t xml:space="preserve">E&amp;P</x:t>
        </x:is>
      </x:c>
      <x:c r="J7600" s="239" t="n">
        <x:v>-7710</x:v>
      </x:c>
      <x:c r="K7600" t="inlineStr">
        <x:is>
          <x:t xml:space="preserve">E&amp;P</x:t>
        </x:is>
      </x:c>
      <x:c r="L7600" s="239" t="n">
        <x:v>-3585</x:v>
      </x:c>
      <x:c r="M7600" s="239" t="n">
        <x:v>-4125</x:v>
      </x:c>
    </x:row>
    <x:row r="7601">
      <x:c r="A7601" t="inlineStr">
        <x:is>
          <x:t xml:space="preserve">3T24</x:t>
        </x:is>
      </x:c>
      <x:c r="B7601" t="n">
        <x:v>2024</x:v>
      </x:c>
      <x:c r="C7601" t="n">
        <x:v>3</x:v>
      </x:c>
      <x:c r="D7601" t="n">
        <x:v>75</x:v>
      </x:c>
      <x:c r="E7601" s="203" t="n">
        <x:v>45565</x:v>
      </x:c>
      <x:c r="F7601" t="inlineStr">
        <x:is>
          <x:t xml:space="preserve">EBIT010</x:t>
        </x:is>
      </x:c>
      <x:c r="G7601" t="inlineStr">
        <x:is>
          <x:t xml:space="preserve">Despesa</x:t>
        </x:is>
      </x:c>
      <x:c r="H7601" t="inlineStr">
        <x:is>
          <x:t xml:space="preserve">Outras receitas (despesas) operacionais líquidas</x:t>
        </x:is>
      </x:c>
      <x:c r="I7601" t="inlineStr">
        <x:is>
          <x:t xml:space="preserve">ELIMIN.</x:t>
        </x:is>
      </x:c>
      <x:c r="J7601" s="239" t="n">
        <x:v>0</x:v>
      </x:c>
      <x:c r="K7601" t="inlineStr">
        <x:is>
          <x:t xml:space="preserve">ELIMINAÇÕES</x:t>
        </x:is>
      </x:c>
      <x:c r="L7601" s="239" t="n">
        <x:v>0</x:v>
      </x:c>
      <x:c r="M7601" s="239" t="n">
        <x:v>0</x:v>
      </x:c>
    </x:row>
    <x:row r="7602">
      <x:c r="A7602" t="inlineStr">
        <x:is>
          <x:t xml:space="preserve">3T24</x:t>
        </x:is>
      </x:c>
      <x:c r="B7602" t="n">
        <x:v>2024</x:v>
      </x:c>
      <x:c r="C7602" t="n">
        <x:v>3</x:v>
      </x:c>
      <x:c r="D7602" t="n">
        <x:v>75</x:v>
      </x:c>
      <x:c r="E7602" s="203" t="n">
        <x:v>45565</x:v>
      </x:c>
      <x:c r="F7602" t="inlineStr">
        <x:is>
          <x:t xml:space="preserve">EBIT010</x:t>
        </x:is>
      </x:c>
      <x:c r="G7602" t="inlineStr">
        <x:is>
          <x:t xml:space="preserve">Despesa</x:t>
        </x:is>
      </x:c>
      <x:c r="H7602" t="inlineStr">
        <x:is>
          <x:t xml:space="preserve">Outras receitas (despesas) operacionais líquidas</x:t>
        </x:is>
      </x:c>
      <x:c r="I7602" t="inlineStr">
        <x:is>
          <x:t xml:space="preserve">G&amp;EBC</x:t>
        </x:is>
      </x:c>
      <x:c r="J7602" s="239" t="n">
        <x:v>-1244</x:v>
      </x:c>
      <x:c r="K7602" t="inlineStr">
        <x:is>
          <x:t xml:space="preserve">GÁS &amp; ENERGIA / G&amp;EBC</x:t>
        </x:is>
      </x:c>
      <x:c r="L7602" s="239" t="n">
        <x:v>-958</x:v>
      </x:c>
      <x:c r="M7602" s="239" t="n">
        <x:v>-286</x:v>
      </x:c>
    </x:row>
    <x:row r="7603">
      <x:c r="A7603" t="inlineStr">
        <x:is>
          <x:t xml:space="preserve">3T24</x:t>
        </x:is>
      </x:c>
      <x:c r="B7603" t="n">
        <x:v>2024</x:v>
      </x:c>
      <x:c r="C7603" t="n">
        <x:v>3</x:v>
      </x:c>
      <x:c r="D7603" t="n">
        <x:v>75</x:v>
      </x:c>
      <x:c r="E7603" s="203" t="n">
        <x:v>45565</x:v>
      </x:c>
      <x:c r="F7603" t="inlineStr">
        <x:is>
          <x:t xml:space="preserve">EBIT010</x:t>
        </x:is>
      </x:c>
      <x:c r="G7603" t="inlineStr">
        <x:is>
          <x:t xml:space="preserve">Despesa</x:t>
        </x:is>
      </x:c>
      <x:c r="H7603" t="inlineStr">
        <x:is>
          <x:t xml:space="preserve">Outras receitas (despesas) operacionais líquidas</x:t>
        </x:is>
      </x:c>
      <x:c r="I7603" t="inlineStr">
        <x:is>
          <x:t xml:space="preserve">RTC</x:t>
        </x:is>
      </x:c>
      <x:c r="J7603" s="239" t="n">
        <x:v>-2552</x:v>
      </x:c>
      <x:c r="K7603" t="inlineStr">
        <x:is>
          <x:t xml:space="preserve">REFINO / RTC</x:t>
        </x:is>
      </x:c>
      <x:c r="L7603" s="239" t="n">
        <x:v>-1410</x:v>
      </x:c>
      <x:c r="M7603" s="239" t="n">
        <x:v>-1142</x:v>
      </x:c>
    </x:row>
    <x:row r="7604">
      <x:c r="A7604" t="inlineStr">
        <x:is>
          <x:t xml:space="preserve">3T24</x:t>
        </x:is>
      </x:c>
      <x:c r="B7604" t="n">
        <x:v>2024</x:v>
      </x:c>
      <x:c r="C7604" t="n">
        <x:v>3</x:v>
      </x:c>
      <x:c r="D7604" t="n">
        <x:v>75</x:v>
      </x:c>
      <x:c r="E7604" s="203" t="n">
        <x:v>45565</x:v>
      </x:c>
      <x:c r="F7604" t="inlineStr">
        <x:is>
          <x:t xml:space="preserve">EBIT010</x:t>
        </x:is>
      </x:c>
      <x:c r="G7604" t="inlineStr">
        <x:is>
          <x:t xml:space="preserve">Despesa</x:t>
        </x:is>
      </x:c>
      <x:c r="H7604" t="inlineStr">
        <x:is>
          <x:t xml:space="preserve">Outras receitas (despesas) operacionais líquidas</x:t>
        </x:is>
      </x:c>
      <x:c r="I7604" t="inlineStr">
        <x:is>
          <x:t xml:space="preserve">TOTAL</x:t>
        </x:is>
      </x:c>
      <x:c r="J7604" s="239" t="n">
        <x:v>-22857</x:v>
      </x:c>
      <x:c r="K7604" t="inlineStr">
        <x:is>
          <x:t xml:space="preserve">TOTAL</x:t>
        </x:is>
      </x:c>
      <x:c r="L7604" s="239" t="n">
        <x:v>-15390</x:v>
      </x:c>
      <x:c r="M7604" s="239" t="n">
        <x:v>-7467</x:v>
      </x:c>
    </x:row>
    <x:row r="7605">
      <x:c r="A7605" t="inlineStr">
        <x:is>
          <x:t xml:space="preserve">3T24</x:t>
        </x:is>
      </x:c>
      <x:c r="B7605" t="n">
        <x:v>2024</x:v>
      </x:c>
      <x:c r="C7605" t="n">
        <x:v>3</x:v>
      </x:c>
      <x:c r="D7605" t="n">
        <x:v>75</x:v>
      </x:c>
      <x:c r="E7605" s="203" t="n">
        <x:v>45565</x:v>
      </x:c>
      <x:c r="F7605" t="inlineStr">
        <x:is>
          <x:t xml:space="preserve">EBIT011</x:t>
        </x:is>
      </x:c>
      <x:c r="G7605" t="inlineStr">
        <x:is>
          <x:t xml:space="preserve">Despesas Totais</x:t>
        </x:is>
      </x:c>
      <x:c r="H7605" t="inlineStr">
        <x:is>
          <x:t xml:space="preserve">Despesas</x:t>
        </x:is>
      </x:c>
      <x:c r="I7605" t="inlineStr">
        <x:is>
          <x:t xml:space="preserve">CORP.</x:t>
        </x:is>
      </x:c>
      <x:c r="J7605" s="239" t="n">
        <x:v>-19119</x:v>
      </x:c>
      <x:c r="K7605" t="inlineStr">
        <x:is>
          <x:t xml:space="preserve">CORPORATIVO / OUTROS NEGÓCIOS</x:t>
        </x:is>
      </x:c>
      <x:c r="L7605" s="239" t="n">
        <x:v>-14668</x:v>
      </x:c>
      <x:c r="M7605" s="239" t="n">
        <x:v>-4451</x:v>
      </x:c>
    </x:row>
    <x:row r="7606">
      <x:c r="A7606" t="inlineStr">
        <x:is>
          <x:t xml:space="preserve">3T24</x:t>
        </x:is>
      </x:c>
      <x:c r="B7606" t="n">
        <x:v>2024</x:v>
      </x:c>
      <x:c r="C7606" t="n">
        <x:v>3</x:v>
      </x:c>
      <x:c r="D7606" t="n">
        <x:v>75</x:v>
      </x:c>
      <x:c r="E7606" s="203" t="n">
        <x:v>45565</x:v>
      </x:c>
      <x:c r="F7606" t="inlineStr">
        <x:is>
          <x:t xml:space="preserve">EBIT011</x:t>
        </x:is>
      </x:c>
      <x:c r="G7606" t="inlineStr">
        <x:is>
          <x:t xml:space="preserve">Despesas Totais</x:t>
        </x:is>
      </x:c>
      <x:c r="H7606" t="inlineStr">
        <x:is>
          <x:t xml:space="preserve">Despesas</x:t>
        </x:is>
      </x:c>
      <x:c r="I7606" t="inlineStr">
        <x:is>
          <x:t xml:space="preserve">E&amp;P</x:t>
        </x:is>
      </x:c>
      <x:c r="J7606" s="239" t="n">
        <x:v>-18085</x:v>
      </x:c>
      <x:c r="K7606" t="inlineStr">
        <x:is>
          <x:t xml:space="preserve">E&amp;P</x:t>
        </x:is>
      </x:c>
      <x:c r="L7606" s="239" t="n">
        <x:v>-11317</x:v>
      </x:c>
      <x:c r="M7606" s="239" t="n">
        <x:v>-6768</x:v>
      </x:c>
    </x:row>
    <x:row r="7607">
      <x:c r="A7607" t="inlineStr">
        <x:is>
          <x:t xml:space="preserve">3T24</x:t>
        </x:is>
      </x:c>
      <x:c r="B7607" t="n">
        <x:v>2024</x:v>
      </x:c>
      <x:c r="C7607" t="n">
        <x:v>3</x:v>
      </x:c>
      <x:c r="D7607" t="n">
        <x:v>75</x:v>
      </x:c>
      <x:c r="E7607" s="203" t="n">
        <x:v>45565</x:v>
      </x:c>
      <x:c r="F7607" t="inlineStr">
        <x:is>
          <x:t xml:space="preserve">EBIT011</x:t>
        </x:is>
      </x:c>
      <x:c r="G7607" t="inlineStr">
        <x:is>
          <x:t xml:space="preserve">Despesas Totais</x:t>
        </x:is>
      </x:c>
      <x:c r="H7607" t="inlineStr">
        <x:is>
          <x:t xml:space="preserve">Despesas</x:t>
        </x:is>
      </x:c>
      <x:c r="I7607" t="inlineStr">
        <x:is>
          <x:t xml:space="preserve">ELIMIN.</x:t>
        </x:is>
      </x:c>
      <x:c r="J7607" s="239" t="n">
        <x:v>0</x:v>
      </x:c>
      <x:c r="K7607" t="inlineStr">
        <x:is>
          <x:t xml:space="preserve">ELIMINAÇÕES</x:t>
        </x:is>
      </x:c>
      <x:c r="L7607" s="239" t="n">
        <x:v>0</x:v>
      </x:c>
      <x:c r="M7607" s="239" t="n">
        <x:v>0</x:v>
      </x:c>
    </x:row>
    <x:row r="7608">
      <x:c r="A7608" t="inlineStr">
        <x:is>
          <x:t xml:space="preserve">3T24</x:t>
        </x:is>
      </x:c>
      <x:c r="B7608" t="n">
        <x:v>2024</x:v>
      </x:c>
      <x:c r="C7608" t="n">
        <x:v>3</x:v>
      </x:c>
      <x:c r="D7608" t="n">
        <x:v>75</x:v>
      </x:c>
      <x:c r="E7608" s="203" t="n">
        <x:v>45565</x:v>
      </x:c>
      <x:c r="F7608" t="inlineStr">
        <x:is>
          <x:t xml:space="preserve">EBIT011</x:t>
        </x:is>
      </x:c>
      <x:c r="G7608" t="inlineStr">
        <x:is>
          <x:t xml:space="preserve">Despesas Totais</x:t>
        </x:is>
      </x:c>
      <x:c r="H7608" t="inlineStr">
        <x:is>
          <x:t xml:space="preserve">Despesas</x:t>
        </x:is>
      </x:c>
      <x:c r="I7608" t="inlineStr">
        <x:is>
          <x:t xml:space="preserve">G&amp;EBC</x:t>
        </x:is>
      </x:c>
      <x:c r="J7608" s="239" t="n">
        <x:v>-13376</x:v>
      </x:c>
      <x:c r="K7608" t="inlineStr">
        <x:is>
          <x:t xml:space="preserve">GÁS &amp; ENERGIA / G&amp;EBC</x:t>
        </x:is>
      </x:c>
      <x:c r="L7608" s="239" t="n">
        <x:v>-8937</x:v>
      </x:c>
      <x:c r="M7608" s="239" t="n">
        <x:v>-4439</x:v>
      </x:c>
    </x:row>
    <x:row r="7609">
      <x:c r="A7609" t="inlineStr">
        <x:is>
          <x:t xml:space="preserve">3T24</x:t>
        </x:is>
      </x:c>
      <x:c r="B7609" t="n">
        <x:v>2024</x:v>
      </x:c>
      <x:c r="C7609" t="n">
        <x:v>3</x:v>
      </x:c>
      <x:c r="D7609" t="n">
        <x:v>75</x:v>
      </x:c>
      <x:c r="E7609" s="203" t="n">
        <x:v>45565</x:v>
      </x:c>
      <x:c r="F7609" t="inlineStr">
        <x:is>
          <x:t xml:space="preserve">EBIT011</x:t>
        </x:is>
      </x:c>
      <x:c r="G7609" t="inlineStr">
        <x:is>
          <x:t xml:space="preserve">Despesas Totais</x:t>
        </x:is>
      </x:c>
      <x:c r="H7609" t="inlineStr">
        <x:is>
          <x:t xml:space="preserve">Despesas</x:t>
        </x:is>
      </x:c>
      <x:c r="I7609" t="inlineStr">
        <x:is>
          <x:t xml:space="preserve">RTC</x:t>
        </x:is>
      </x:c>
      <x:c r="J7609" s="239" t="n">
        <x:v>-12133</x:v>
      </x:c>
      <x:c r="K7609" t="inlineStr">
        <x:is>
          <x:t xml:space="preserve">REFINO / RTC</x:t>
        </x:is>
      </x:c>
      <x:c r="L7609" s="239" t="n">
        <x:v>-7803</x:v>
      </x:c>
      <x:c r="M7609" s="239" t="n">
        <x:v>-4330</x:v>
      </x:c>
    </x:row>
    <x:row r="7610">
      <x:c r="A7610" t="inlineStr">
        <x:is>
          <x:t xml:space="preserve">3T24</x:t>
        </x:is>
      </x:c>
      <x:c r="B7610" t="n">
        <x:v>2024</x:v>
      </x:c>
      <x:c r="C7610" t="n">
        <x:v>3</x:v>
      </x:c>
      <x:c r="D7610" t="n">
        <x:v>75</x:v>
      </x:c>
      <x:c r="E7610" s="203" t="n">
        <x:v>45565</x:v>
      </x:c>
      <x:c r="F7610" t="inlineStr">
        <x:is>
          <x:t xml:space="preserve">EBIT011</x:t>
        </x:is>
      </x:c>
      <x:c r="G7610" t="inlineStr">
        <x:is>
          <x:t xml:space="preserve">Despesas Totais</x:t>
        </x:is>
      </x:c>
      <x:c r="H7610" t="inlineStr">
        <x:is>
          <x:t xml:space="preserve">Despesas</x:t>
        </x:is>
      </x:c>
      <x:c r="I7610" t="inlineStr">
        <x:is>
          <x:t xml:space="preserve">TOTAL</x:t>
        </x:is>
      </x:c>
      <x:c r="J7610" s="239" t="n">
        <x:v>-62713</x:v>
      </x:c>
      <x:c r="K7610" t="inlineStr">
        <x:is>
          <x:t xml:space="preserve">TOTAL</x:t>
        </x:is>
      </x:c>
      <x:c r="L7610" s="239" t="n">
        <x:v>-42725</x:v>
      </x:c>
      <x:c r="M7610" s="239" t="n">
        <x:v>-19988</x:v>
      </x:c>
    </x:row>
    <x:row r="7611">
      <x:c r="A7611" t="inlineStr">
        <x:is>
          <x:t xml:space="preserve">3T24</x:t>
        </x:is>
      </x:c>
      <x:c r="B7611" t="n">
        <x:v>2024</x:v>
      </x:c>
      <x:c r="C7611" t="n">
        <x:v>3</x:v>
      </x:c>
      <x:c r="D7611" t="n">
        <x:v>75</x:v>
      </x:c>
      <x:c r="E7611" s="203" t="n">
        <x:v>45565</x:v>
      </x:c>
      <x:c r="F7611" t="inlineStr">
        <x:is>
          <x:t xml:space="preserve">EBIT012</x:t>
        </x:is>
      </x:c>
      <x:c r="G7611" t="inlineStr">
        <x:is>
          <x:t xml:space="preserve">Lucro Operacional Total</x:t>
        </x:is>
      </x:c>
      <x:c r="H7611" t="inlineStr">
        <x:is>
          <x:t xml:space="preserve">Lucro (prejuízo) antes do resultado financeiro, das participações e impostos</x:t>
        </x:is>
      </x:c>
      <x:c r="I7611" t="inlineStr">
        <x:is>
          <x:t xml:space="preserve">CORP.</x:t>
        </x:is>
      </x:c>
      <x:c r="J7611" s="239" t="n">
        <x:v>-19033</x:v>
      </x:c>
      <x:c r="K7611" t="inlineStr">
        <x:is>
          <x:t xml:space="preserve">CORPORATIVO / OUTROS NEGÓCIOS</x:t>
        </x:is>
      </x:c>
      <x:c r="L7611" s="239" t="n">
        <x:v>-14615</x:v>
      </x:c>
      <x:c r="M7611" s="239" t="n">
        <x:v>-4418</x:v>
      </x:c>
    </x:row>
    <x:row r="7612">
      <x:c r="A7612" t="inlineStr">
        <x:is>
          <x:t xml:space="preserve">3T24</x:t>
        </x:is>
      </x:c>
      <x:c r="B7612" t="n">
        <x:v>2024</x:v>
      </x:c>
      <x:c r="C7612" t="n">
        <x:v>3</x:v>
      </x:c>
      <x:c r="D7612" t="n">
        <x:v>75</x:v>
      </x:c>
      <x:c r="E7612" s="203" t="n">
        <x:v>45565</x:v>
      </x:c>
      <x:c r="F7612" t="inlineStr">
        <x:is>
          <x:t xml:space="preserve">EBIT012</x:t>
        </x:is>
      </x:c>
      <x:c r="G7612" t="inlineStr">
        <x:is>
          <x:t xml:space="preserve">Lucro Operacional Total</x:t>
        </x:is>
      </x:c>
      <x:c r="H7612" t="inlineStr">
        <x:is>
          <x:t xml:space="preserve">Lucro (prejuízo) antes do resultado financeiro, das participações e impostos</x:t>
        </x:is>
      </x:c>
      <x:c r="I7612" t="inlineStr">
        <x:is>
          <x:t xml:space="preserve">E&amp;P</x:t>
        </x:is>
      </x:c>
      <x:c r="J7612" s="239" t="n">
        <x:v>130164</x:v>
      </x:c>
      <x:c r="K7612" t="inlineStr">
        <x:is>
          <x:t xml:space="preserve">E&amp;P</x:t>
        </x:is>
      </x:c>
      <x:c r="L7612" s="239" t="n">
        <x:v>84786</x:v>
      </x:c>
      <x:c r="M7612" s="239" t="n">
        <x:v>45378</x:v>
      </x:c>
    </x:row>
    <x:row r="7613">
      <x:c r="A7613" t="inlineStr">
        <x:is>
          <x:t xml:space="preserve">3T24</x:t>
        </x:is>
      </x:c>
      <x:c r="B7613" t="n">
        <x:v>2024</x:v>
      </x:c>
      <x:c r="C7613" t="n">
        <x:v>3</x:v>
      </x:c>
      <x:c r="D7613" t="n">
        <x:v>75</x:v>
      </x:c>
      <x:c r="E7613" s="203" t="n">
        <x:v>45565</x:v>
      </x:c>
      <x:c r="F7613" t="inlineStr">
        <x:is>
          <x:t xml:space="preserve">EBIT012</x:t>
        </x:is>
      </x:c>
      <x:c r="G7613" t="inlineStr">
        <x:is>
          <x:t xml:space="preserve">Lucro Operacional Total</x:t>
        </x:is>
      </x:c>
      <x:c r="H7613" t="inlineStr">
        <x:is>
          <x:t xml:space="preserve">Lucro (prejuízo) antes do resultado financeiro, das participações e impostos</x:t>
        </x:is>
      </x:c>
      <x:c r="I7613" t="inlineStr">
        <x:is>
          <x:t xml:space="preserve">ELIMIN.</x:t>
        </x:is>
      </x:c>
      <x:c r="J7613" s="239" t="n">
        <x:v>-2884</x:v>
      </x:c>
      <x:c r="K7613" t="inlineStr">
        <x:is>
          <x:t xml:space="preserve">ELIMINAÇÕES</x:t>
        </x:is>
      </x:c>
      <x:c r="L7613" s="239" t="n">
        <x:v>-5046</x:v>
      </x:c>
      <x:c r="M7613" s="239" t="n">
        <x:v>2162</x:v>
      </x:c>
    </x:row>
    <x:row r="7614">
      <x:c r="A7614" t="inlineStr">
        <x:is>
          <x:t xml:space="preserve">3T24</x:t>
        </x:is>
      </x:c>
      <x:c r="B7614" t="n">
        <x:v>2024</x:v>
      </x:c>
      <x:c r="C7614" t="n">
        <x:v>3</x:v>
      </x:c>
      <x:c r="D7614" t="n">
        <x:v>75</x:v>
      </x:c>
      <x:c r="E7614" s="203" t="n">
        <x:v>45565</x:v>
      </x:c>
      <x:c r="F7614" t="inlineStr">
        <x:is>
          <x:t xml:space="preserve">EBIT012</x:t>
        </x:is>
      </x:c>
      <x:c r="G7614" t="inlineStr">
        <x:is>
          <x:t xml:space="preserve">Lucro Operacional Total</x:t>
        </x:is>
      </x:c>
      <x:c r="H7614" t="inlineStr">
        <x:is>
          <x:t xml:space="preserve">Lucro (prejuízo) antes do resultado financeiro, das participações e impostos</x:t>
        </x:is>
      </x:c>
      <x:c r="I7614" t="inlineStr">
        <x:is>
          <x:t xml:space="preserve">G&amp;EBC</x:t>
        </x:is>
      </x:c>
      <x:c r="J7614" s="239" t="n">
        <x:v>3891</x:v>
      </x:c>
      <x:c r="K7614" t="inlineStr">
        <x:is>
          <x:t xml:space="preserve">GÁS &amp; ENERGIA / G&amp;EBC</x:t>
        </x:is>
      </x:c>
      <x:c r="L7614" s="239" t="n">
        <x:v>2942</x:v>
      </x:c>
      <x:c r="M7614" s="239" t="n">
        <x:v>949</x:v>
      </x:c>
    </x:row>
    <x:row r="7615">
      <x:c r="A7615" t="inlineStr">
        <x:is>
          <x:t xml:space="preserve">3T24</x:t>
        </x:is>
      </x:c>
      <x:c r="B7615" t="n">
        <x:v>2024</x:v>
      </x:c>
      <x:c r="C7615" t="n">
        <x:v>3</x:v>
      </x:c>
      <x:c r="D7615" t="n">
        <x:v>75</x:v>
      </x:c>
      <x:c r="E7615" s="203" t="n">
        <x:v>45565</x:v>
      </x:c>
      <x:c r="F7615" t="inlineStr">
        <x:is>
          <x:t xml:space="preserve">EBIT012</x:t>
        </x:is>
      </x:c>
      <x:c r="G7615" t="inlineStr">
        <x:is>
          <x:t xml:space="preserve">Lucro Operacional Total</x:t>
        </x:is>
      </x:c>
      <x:c r="H7615" t="inlineStr">
        <x:is>
          <x:t xml:space="preserve">Lucro (prejuízo) antes do resultado financeiro, das participações e impostos</x:t>
        </x:is>
      </x:c>
      <x:c r="I7615" t="inlineStr">
        <x:is>
          <x:t xml:space="preserve">RTC</x:t>
        </x:is>
      </x:c>
      <x:c r="J7615" s="239" t="n">
        <x:v>13475</x:v>
      </x:c>
      <x:c r="K7615" t="inlineStr">
        <x:is>
          <x:t xml:space="preserve">REFINO / RTC</x:t>
        </x:is>
      </x:c>
      <x:c r="L7615" s="239" t="n">
        <x:v>10956</x:v>
      </x:c>
      <x:c r="M7615" s="239" t="n">
        <x:v>2519</x:v>
      </x:c>
    </x:row>
    <x:row r="7616">
      <x:c r="A7616" t="inlineStr">
        <x:is>
          <x:t xml:space="preserve">3T24</x:t>
        </x:is>
      </x:c>
      <x:c r="B7616" t="n">
        <x:v>2024</x:v>
      </x:c>
      <x:c r="C7616" t="n">
        <x:v>3</x:v>
      </x:c>
      <x:c r="D7616" t="n">
        <x:v>75</x:v>
      </x:c>
      <x:c r="E7616" s="203" t="n">
        <x:v>45565</x:v>
      </x:c>
      <x:c r="F7616" t="inlineStr">
        <x:is>
          <x:t xml:space="preserve">EBIT012</x:t>
        </x:is>
      </x:c>
      <x:c r="G7616" t="inlineStr">
        <x:is>
          <x:t xml:space="preserve">Lucro Operacional Total</x:t>
        </x:is>
      </x:c>
      <x:c r="H7616" t="inlineStr">
        <x:is>
          <x:t xml:space="preserve">Lucro (prejuízo) antes do resultado financeiro, das participações e impostos</x:t>
        </x:is>
      </x:c>
      <x:c r="I7616" t="inlineStr">
        <x:is>
          <x:t xml:space="preserve">TOTAL</x:t>
        </x:is>
      </x:c>
      <x:c r="J7616" s="239" t="n">
        <x:v>125613</x:v>
      </x:c>
      <x:c r="K7616" t="inlineStr">
        <x:is>
          <x:t xml:space="preserve">TOTAL</x:t>
        </x:is>
      </x:c>
      <x:c r="L7616" s="239" t="n">
        <x:v>79023</x:v>
      </x:c>
      <x:c r="M7616" s="239" t="n">
        <x:v>46590</x:v>
      </x:c>
    </x:row>
    <x:row r="7617">
      <x:c r="A7617" t="inlineStr">
        <x:is>
          <x:t xml:space="preserve">4T24</x:t>
        </x:is>
      </x:c>
      <x:c r="B7617" t="n">
        <x:v>2024</x:v>
      </x:c>
      <x:c r="C7617" t="n">
        <x:v>4</x:v>
      </x:c>
      <x:c r="D7617" t="n">
        <x:v>76</x:v>
      </x:c>
      <x:c r="E7617" s="203" t="n">
        <x:v>45657</x:v>
      </x:c>
      <x:c r="F7617" t="inlineStr">
        <x:is>
          <x:t xml:space="preserve">EBIT000A</x:t>
        </x:is>
      </x:c>
      <x:c r="G7617" t="inlineStr">
        <x:is>
          <x:t xml:space="preserve">Receita</x:t>
        </x:is>
      </x:c>
      <x:c r="H7617" t="inlineStr">
        <x:is>
          <x:t xml:space="preserve">Intersegmentos</x:t>
        </x:is>
      </x:c>
      <x:c r="I7617" t="inlineStr">
        <x:is>
          <x:t xml:space="preserve">CORP.</x:t>
        </x:is>
      </x:c>
      <x:c r="J7617" s="239" t="n">
        <x:v>30</x:v>
      </x:c>
      <x:c r="K7617" t="inlineStr">
        <x:is>
          <x:t xml:space="preserve">CORPORATIVO / OUTROS NEGÓCIOS</x:t>
        </x:is>
      </x:c>
      <x:c r="L7617" s="239" t="n">
        <x:v>23</x:v>
      </x:c>
      <x:c r="M7617" s="239" t="n">
        <x:v>7</x:v>
      </x:c>
    </x:row>
    <x:row r="7618">
      <x:c r="A7618" t="inlineStr">
        <x:is>
          <x:t xml:space="preserve">4T24</x:t>
        </x:is>
      </x:c>
      <x:c r="B7618" t="n">
        <x:v>2024</x:v>
      </x:c>
      <x:c r="C7618" t="n">
        <x:v>4</x:v>
      </x:c>
      <x:c r="D7618" t="n">
        <x:v>76</x:v>
      </x:c>
      <x:c r="E7618" s="203" t="n">
        <x:v>45657</x:v>
      </x:c>
      <x:c r="F7618" t="inlineStr">
        <x:is>
          <x:t xml:space="preserve">EBIT000A</x:t>
        </x:is>
      </x:c>
      <x:c r="G7618" t="inlineStr">
        <x:is>
          <x:t xml:space="preserve">Receita</x:t>
        </x:is>
      </x:c>
      <x:c r="H7618" t="inlineStr">
        <x:is>
          <x:t xml:space="preserve">Intersegmentos</x:t>
        </x:is>
      </x:c>
      <x:c r="I7618" t="inlineStr">
        <x:is>
          <x:t xml:space="preserve">E&amp;P</x:t>
        </x:is>
      </x:c>
      <x:c r="J7618" s="239" t="n">
        <x:v>323286</x:v>
      </x:c>
      <x:c r="K7618" t="inlineStr">
        <x:is>
          <x:t xml:space="preserve">E&amp;P</x:t>
        </x:is>
      </x:c>
      <x:c r="L7618" s="239" t="n">
        <x:v>245397</x:v>
      </x:c>
      <x:c r="M7618" s="239" t="n">
        <x:v>77889</x:v>
      </x:c>
    </x:row>
    <x:row r="7619">
      <x:c r="A7619" t="inlineStr">
        <x:is>
          <x:t xml:space="preserve">4T24</x:t>
        </x:is>
      </x:c>
      <x:c r="B7619" t="n">
        <x:v>2024</x:v>
      </x:c>
      <x:c r="C7619" t="n">
        <x:v>4</x:v>
      </x:c>
      <x:c r="D7619" t="n">
        <x:v>76</x:v>
      </x:c>
      <x:c r="E7619" s="203" t="n">
        <x:v>45657</x:v>
      </x:c>
      <x:c r="F7619" t="inlineStr">
        <x:is>
          <x:t xml:space="preserve">EBIT000A</x:t>
        </x:is>
      </x:c>
      <x:c r="G7619" t="inlineStr">
        <x:is>
          <x:t xml:space="preserve">Receita</x:t>
        </x:is>
      </x:c>
      <x:c r="H7619" t="inlineStr">
        <x:is>
          <x:t xml:space="preserve">Intersegmentos</x:t>
        </x:is>
      </x:c>
      <x:c r="I7619" t="inlineStr">
        <x:is>
          <x:t xml:space="preserve">ELIMIN.</x:t>
        </x:is>
      </x:c>
      <x:c r="J7619" s="239" t="n">
        <x:v>-344992</x:v>
      </x:c>
      <x:c r="K7619" t="inlineStr">
        <x:is>
          <x:t xml:space="preserve">ELIMINAÇÕES</x:t>
        </x:is>
      </x:c>
      <x:c r="L7619" s="239" t="n">
        <x:v>-260238</x:v>
      </x:c>
      <x:c r="M7619" s="239" t="n">
        <x:v>-84754</x:v>
      </x:c>
    </x:row>
    <x:row r="7620">
      <x:c r="A7620" t="inlineStr">
        <x:is>
          <x:t xml:space="preserve">4T24</x:t>
        </x:is>
      </x:c>
      <x:c r="B7620" t="n">
        <x:v>2024</x:v>
      </x:c>
      <x:c r="C7620" t="n">
        <x:v>4</x:v>
      </x:c>
      <x:c r="D7620" t="n">
        <x:v>76</x:v>
      </x:c>
      <x:c r="E7620" s="203" t="n">
        <x:v>45657</x:v>
      </x:c>
      <x:c r="F7620" t="inlineStr">
        <x:is>
          <x:t xml:space="preserve">EBIT000A</x:t>
        </x:is>
      </x:c>
      <x:c r="G7620" t="inlineStr">
        <x:is>
          <x:t xml:space="preserve">Receita</x:t>
        </x:is>
      </x:c>
      <x:c r="H7620" t="inlineStr">
        <x:is>
          <x:t xml:space="preserve">Intersegmentos</x:t>
        </x:is>
      </x:c>
      <x:c r="I7620" t="inlineStr">
        <x:is>
          <x:t xml:space="preserve">G&amp;EBC</x:t>
        </x:is>
      </x:c>
      <x:c r="J7620" s="239" t="n">
        <x:v>16129</x:v>
      </x:c>
      <x:c r="K7620" t="inlineStr">
        <x:is>
          <x:t xml:space="preserve">GÁS &amp; ENERGIA / G&amp;EBC</x:t>
        </x:is>
      </x:c>
      <x:c r="L7620" s="239" t="n">
        <x:v>10771</x:v>
      </x:c>
      <x:c r="M7620" s="239" t="n">
        <x:v>5358</x:v>
      </x:c>
    </x:row>
    <x:row r="7621">
      <x:c r="A7621" t="inlineStr">
        <x:is>
          <x:t xml:space="preserve">4T24</x:t>
        </x:is>
      </x:c>
      <x:c r="B7621" t="n">
        <x:v>2024</x:v>
      </x:c>
      <x:c r="C7621" t="n">
        <x:v>4</x:v>
      </x:c>
      <x:c r="D7621" t="n">
        <x:v>76</x:v>
      </x:c>
      <x:c r="E7621" s="203" t="n">
        <x:v>45657</x:v>
      </x:c>
      <x:c r="F7621" t="inlineStr">
        <x:is>
          <x:t xml:space="preserve">EBIT000A</x:t>
        </x:is>
      </x:c>
      <x:c r="G7621" t="inlineStr">
        <x:is>
          <x:t xml:space="preserve">Receita</x:t>
        </x:is>
      </x:c>
      <x:c r="H7621" t="inlineStr">
        <x:is>
          <x:t xml:space="preserve">Intersegmentos</x:t>
        </x:is>
      </x:c>
      <x:c r="I7621" t="inlineStr">
        <x:is>
          <x:t xml:space="preserve">RTC</x:t>
        </x:is>
      </x:c>
      <x:c r="J7621" s="239" t="n">
        <x:v>5547</x:v>
      </x:c>
      <x:c r="K7621" t="inlineStr">
        <x:is>
          <x:t xml:space="preserve">REFINO / RTC</x:t>
        </x:is>
      </x:c>
      <x:c r="L7621" s="239" t="n">
        <x:v>4047</x:v>
      </x:c>
      <x:c r="M7621" s="239" t="n">
        <x:v>1500</x:v>
      </x:c>
    </x:row>
    <x:row r="7622">
      <x:c r="A7622" t="inlineStr">
        <x:is>
          <x:t xml:space="preserve">4T24</x:t>
        </x:is>
      </x:c>
      <x:c r="B7622" t="n">
        <x:v>2024</x:v>
      </x:c>
      <x:c r="C7622" t="n">
        <x:v>4</x:v>
      </x:c>
      <x:c r="D7622" t="n">
        <x:v>76</x:v>
      </x:c>
      <x:c r="E7622" s="203" t="n">
        <x:v>45657</x:v>
      </x:c>
      <x:c r="F7622" t="inlineStr">
        <x:is>
          <x:t xml:space="preserve">EBIT000A</x:t>
        </x:is>
      </x:c>
      <x:c r="G7622" t="inlineStr">
        <x:is>
          <x:t xml:space="preserve">Receita</x:t>
        </x:is>
      </x:c>
      <x:c r="H7622" t="inlineStr">
        <x:is>
          <x:t xml:space="preserve">Intersegmentos</x:t>
        </x:is>
      </x:c>
      <x:c r="I7622" t="inlineStr">
        <x:is>
          <x:t xml:space="preserve">TOTAL</x:t>
        </x:is>
      </x:c>
      <x:c r="J7622" s="239" t="n">
        <x:v>0</x:v>
      </x:c>
      <x:c r="K7622" t="inlineStr">
        <x:is>
          <x:t xml:space="preserve">TOTAL</x:t>
        </x:is>
      </x:c>
      <x:c r="L7622" s="239" t="n">
        <x:v>0</x:v>
      </x:c>
      <x:c r="M7622" s="239" t="n">
        <x:v>0</x:v>
      </x:c>
    </x:row>
    <x:row r="7623">
      <x:c r="A7623" t="inlineStr">
        <x:is>
          <x:t xml:space="preserve">4T24</x:t>
        </x:is>
      </x:c>
      <x:c r="B7623" t="n">
        <x:v>2024</x:v>
      </x:c>
      <x:c r="C7623" t="n">
        <x:v>4</x:v>
      </x:c>
      <x:c r="D7623" t="n">
        <x:v>76</x:v>
      </x:c>
      <x:c r="E7623" s="203" t="n">
        <x:v>45657</x:v>
      </x:c>
      <x:c r="F7623" t="inlineStr">
        <x:is>
          <x:t xml:space="preserve">EBIT000B</x:t>
        </x:is>
      </x:c>
      <x:c r="G7623" t="inlineStr">
        <x:is>
          <x:t xml:space="preserve">Receita</x:t>
        </x:is>
      </x:c>
      <x:c r="H7623" t="inlineStr">
        <x:is>
          <x:t xml:space="preserve">Terceiros</x:t>
        </x:is>
      </x:c>
      <x:c r="I7623" t="inlineStr">
        <x:is>
          <x:t xml:space="preserve">CORP.</x:t>
        </x:is>
      </x:c>
      <x:c r="J7623" s="239" t="n">
        <x:v>1689</x:v>
      </x:c>
      <x:c r="K7623" t="inlineStr">
        <x:is>
          <x:t xml:space="preserve">CORPORATIVO / OUTROS NEGÓCIOS</x:t>
        </x:is>
      </x:c>
      <x:c r="L7623" s="239" t="n">
        <x:v>1232</x:v>
      </x:c>
      <x:c r="M7623" s="239" t="n">
        <x:v>457</x:v>
      </x:c>
    </x:row>
    <x:row r="7624">
      <x:c r="A7624" t="inlineStr">
        <x:is>
          <x:t xml:space="preserve">4T24</x:t>
        </x:is>
      </x:c>
      <x:c r="B7624" t="n">
        <x:v>2024</x:v>
      </x:c>
      <x:c r="C7624" t="n">
        <x:v>4</x:v>
      </x:c>
      <x:c r="D7624" t="n">
        <x:v>76</x:v>
      </x:c>
      <x:c r="E7624" s="203" t="n">
        <x:v>45657</x:v>
      </x:c>
      <x:c r="F7624" t="inlineStr">
        <x:is>
          <x:t xml:space="preserve">EBIT000B</x:t>
        </x:is>
      </x:c>
      <x:c r="G7624" t="inlineStr">
        <x:is>
          <x:t xml:space="preserve">Receita</x:t>
        </x:is>
      </x:c>
      <x:c r="H7624" t="inlineStr">
        <x:is>
          <x:t xml:space="preserve">Terceiros</x:t>
        </x:is>
      </x:c>
      <x:c r="I7624" t="inlineStr">
        <x:is>
          <x:t xml:space="preserve">E&amp;P</x:t>
        </x:is>
      </x:c>
      <x:c r="J7624" s="239" t="n">
        <x:v>1648</x:v>
      </x:c>
      <x:c r="K7624" t="inlineStr">
        <x:is>
          <x:t xml:space="preserve">E&amp;P</x:t>
        </x:is>
      </x:c>
      <x:c r="L7624" s="239" t="n">
        <x:v>1325</x:v>
      </x:c>
      <x:c r="M7624" s="239" t="n">
        <x:v>323</x:v>
      </x:c>
    </x:row>
    <x:row r="7625">
      <x:c r="A7625" t="inlineStr">
        <x:is>
          <x:t xml:space="preserve">4T24</x:t>
        </x:is>
      </x:c>
      <x:c r="B7625" t="n">
        <x:v>2024</x:v>
      </x:c>
      <x:c r="C7625" t="n">
        <x:v>4</x:v>
      </x:c>
      <x:c r="D7625" t="n">
        <x:v>76</x:v>
      </x:c>
      <x:c r="E7625" s="203" t="n">
        <x:v>45657</x:v>
      </x:c>
      <x:c r="F7625" t="inlineStr">
        <x:is>
          <x:t xml:space="preserve">EBIT000B</x:t>
        </x:is>
      </x:c>
      <x:c r="G7625" t="inlineStr">
        <x:is>
          <x:t xml:space="preserve">Receita</x:t>
        </x:is>
      </x:c>
      <x:c r="H7625" t="inlineStr">
        <x:is>
          <x:t xml:space="preserve">Terceiros</x:t>
        </x:is>
      </x:c>
      <x:c r="I7625" t="inlineStr">
        <x:is>
          <x:t xml:space="preserve">ELIMIN.</x:t>
        </x:is>
      </x:c>
      <x:c r="J7625" s="239" t="n">
        <x:v>0</x:v>
      </x:c>
      <x:c r="K7625" t="inlineStr">
        <x:is>
          <x:t xml:space="preserve">ELIMINAÇÕES</x:t>
        </x:is>
      </x:c>
      <x:c r="L7625" s="239" t="n">
        <x:v>0</x:v>
      </x:c>
      <x:c r="M7625" s="239" t="n">
        <x:v>0</x:v>
      </x:c>
    </x:row>
    <x:row r="7626">
      <x:c r="A7626" t="inlineStr">
        <x:is>
          <x:t xml:space="preserve">4T24</x:t>
        </x:is>
      </x:c>
      <x:c r="B7626" t="n">
        <x:v>2024</x:v>
      </x:c>
      <x:c r="C7626" t="n">
        <x:v>4</x:v>
      </x:c>
      <x:c r="D7626" t="n">
        <x:v>76</x:v>
      </x:c>
      <x:c r="E7626" s="203" t="n">
        <x:v>45657</x:v>
      </x:c>
      <x:c r="F7626" t="inlineStr">
        <x:is>
          <x:t xml:space="preserve">EBIT000B</x:t>
        </x:is>
      </x:c>
      <x:c r="G7626" t="inlineStr">
        <x:is>
          <x:t xml:space="preserve">Receita</x:t>
        </x:is>
      </x:c>
      <x:c r="H7626" t="inlineStr">
        <x:is>
          <x:t xml:space="preserve">Terceiros</x:t>
        </x:is>
      </x:c>
      <x:c r="I7626" t="inlineStr">
        <x:is>
          <x:t xml:space="preserve">G&amp;EBC</x:t>
        </x:is>
      </x:c>
      <x:c r="J7626" s="239" t="n">
        <x:v>35265</x:v>
      </x:c>
      <x:c r="K7626" t="inlineStr">
        <x:is>
          <x:t xml:space="preserve">GÁS &amp; ENERGIA / G&amp;EBC</x:t>
        </x:is>
      </x:c>
      <x:c r="L7626" s="239" t="n">
        <x:v>25653</x:v>
      </x:c>
      <x:c r="M7626" s="239" t="n">
        <x:v>9612</x:v>
      </x:c>
    </x:row>
    <x:row r="7627">
      <x:c r="A7627" t="inlineStr">
        <x:is>
          <x:t xml:space="preserve">4T24</x:t>
        </x:is>
      </x:c>
      <x:c r="B7627" t="n">
        <x:v>2024</x:v>
      </x:c>
      <x:c r="C7627" t="n">
        <x:v>4</x:v>
      </x:c>
      <x:c r="D7627" t="n">
        <x:v>76</x:v>
      </x:c>
      <x:c r="E7627" s="203" t="n">
        <x:v>45657</x:v>
      </x:c>
      <x:c r="F7627" t="inlineStr">
        <x:is>
          <x:t xml:space="preserve">EBIT000B</x:t>
        </x:is>
      </x:c>
      <x:c r="G7627" t="inlineStr">
        <x:is>
          <x:t xml:space="preserve">Receita</x:t>
        </x:is>
      </x:c>
      <x:c r="H7627" t="inlineStr">
        <x:is>
          <x:t xml:space="preserve">Terceiros</x:t>
        </x:is>
      </x:c>
      <x:c r="I7627" t="inlineStr">
        <x:is>
          <x:t xml:space="preserve">RTC</x:t>
        </x:is>
      </x:c>
      <x:c r="J7627" s="239" t="n">
        <x:v>452227</x:v>
      </x:c>
      <x:c r="K7627" t="inlineStr">
        <x:is>
          <x:t xml:space="preserve">REFINO / RTC</x:t>
        </x:is>
      </x:c>
      <x:c r="L7627" s="239" t="n">
        <x:v>341351</x:v>
      </x:c>
      <x:c r="M7627" s="239" t="n">
        <x:v>110876</x:v>
      </x:c>
    </x:row>
    <x:row r="7628">
      <x:c r="A7628" t="inlineStr">
        <x:is>
          <x:t xml:space="preserve">4T24</x:t>
        </x:is>
      </x:c>
      <x:c r="B7628" t="n">
        <x:v>2024</x:v>
      </x:c>
      <x:c r="C7628" t="n">
        <x:v>4</x:v>
      </x:c>
      <x:c r="D7628" t="n">
        <x:v>76</x:v>
      </x:c>
      <x:c r="E7628" s="203" t="n">
        <x:v>45657</x:v>
      </x:c>
      <x:c r="F7628" t="inlineStr">
        <x:is>
          <x:t xml:space="preserve">EBIT000B</x:t>
        </x:is>
      </x:c>
      <x:c r="G7628" t="inlineStr">
        <x:is>
          <x:t xml:space="preserve">Receita</x:t>
        </x:is>
      </x:c>
      <x:c r="H7628" t="inlineStr">
        <x:is>
          <x:t xml:space="preserve">Terceiros</x:t>
        </x:is>
      </x:c>
      <x:c r="I7628" t="inlineStr">
        <x:is>
          <x:t xml:space="preserve">TOTAL</x:t>
        </x:is>
      </x:c>
      <x:c r="J7628" s="239" t="n">
        <x:v>490829</x:v>
      </x:c>
      <x:c r="K7628" t="inlineStr">
        <x:is>
          <x:t xml:space="preserve">TOTAL</x:t>
        </x:is>
      </x:c>
      <x:c r="L7628" s="239" t="n">
        <x:v>369561</x:v>
      </x:c>
      <x:c r="M7628" s="239" t="n">
        <x:v>121268</x:v>
      </x:c>
    </x:row>
    <x:row r="7629">
      <x:c r="A7629" t="inlineStr">
        <x:is>
          <x:t xml:space="preserve">4T24</x:t>
        </x:is>
      </x:c>
      <x:c r="B7629" t="n">
        <x:v>2024</x:v>
      </x:c>
      <x:c r="C7629" t="n">
        <x:v>4</x:v>
      </x:c>
      <x:c r="D7629" t="n">
        <x:v>76</x:v>
      </x:c>
      <x:c r="E7629" s="203" t="n">
        <x:v>45657</x:v>
      </x:c>
      <x:c r="F7629" t="inlineStr">
        <x:is>
          <x:t xml:space="preserve">EBIT001</x:t>
        </x:is>
      </x:c>
      <x:c r="G7629" t="inlineStr">
        <x:is>
          <x:t xml:space="preserve">Receita Total</x:t>
        </x:is>
      </x:c>
      <x:c r="H7629" t="inlineStr">
        <x:is>
          <x:t xml:space="preserve">Receita de vendas</x:t>
        </x:is>
      </x:c>
      <x:c r="I7629" t="inlineStr">
        <x:is>
          <x:t xml:space="preserve">CORP.</x:t>
        </x:is>
      </x:c>
      <x:c r="J7629" s="239" t="n">
        <x:v>1719</x:v>
      </x:c>
      <x:c r="K7629" t="inlineStr">
        <x:is>
          <x:t xml:space="preserve">CORPORATIVO / OUTROS NEGÓCIOS</x:t>
        </x:is>
      </x:c>
      <x:c r="L7629" s="239" t="n">
        <x:v>1255</x:v>
      </x:c>
      <x:c r="M7629" s="239" t="n">
        <x:v>464</x:v>
      </x:c>
    </x:row>
    <x:row r="7630">
      <x:c r="A7630" t="inlineStr">
        <x:is>
          <x:t xml:space="preserve">4T24</x:t>
        </x:is>
      </x:c>
      <x:c r="B7630" t="n">
        <x:v>2024</x:v>
      </x:c>
      <x:c r="C7630" t="n">
        <x:v>4</x:v>
      </x:c>
      <x:c r="D7630" t="n">
        <x:v>76</x:v>
      </x:c>
      <x:c r="E7630" s="203" t="n">
        <x:v>45657</x:v>
      </x:c>
      <x:c r="F7630" t="inlineStr">
        <x:is>
          <x:t xml:space="preserve">EBIT001</x:t>
        </x:is>
      </x:c>
      <x:c r="G7630" t="inlineStr">
        <x:is>
          <x:t xml:space="preserve">Receita Total</x:t>
        </x:is>
      </x:c>
      <x:c r="H7630" t="inlineStr">
        <x:is>
          <x:t xml:space="preserve">Receita de vendas</x:t>
        </x:is>
      </x:c>
      <x:c r="I7630" t="inlineStr">
        <x:is>
          <x:t xml:space="preserve">E&amp;P</x:t>
        </x:is>
      </x:c>
      <x:c r="J7630" s="239" t="n">
        <x:v>324934</x:v>
      </x:c>
      <x:c r="K7630" t="inlineStr">
        <x:is>
          <x:t xml:space="preserve">E&amp;P</x:t>
        </x:is>
      </x:c>
      <x:c r="L7630" s="239" t="n">
        <x:v>246722</x:v>
      </x:c>
      <x:c r="M7630" s="239" t="n">
        <x:v>78212</x:v>
      </x:c>
    </x:row>
    <x:row r="7631">
      <x:c r="A7631" t="inlineStr">
        <x:is>
          <x:t xml:space="preserve">4T24</x:t>
        </x:is>
      </x:c>
      <x:c r="B7631" t="n">
        <x:v>2024</x:v>
      </x:c>
      <x:c r="C7631" t="n">
        <x:v>4</x:v>
      </x:c>
      <x:c r="D7631" t="n">
        <x:v>76</x:v>
      </x:c>
      <x:c r="E7631" s="203" t="n">
        <x:v>45657</x:v>
      </x:c>
      <x:c r="F7631" t="inlineStr">
        <x:is>
          <x:t xml:space="preserve">EBIT001</x:t>
        </x:is>
      </x:c>
      <x:c r="G7631" t="inlineStr">
        <x:is>
          <x:t xml:space="preserve">Receita Total</x:t>
        </x:is>
      </x:c>
      <x:c r="H7631" t="inlineStr">
        <x:is>
          <x:t xml:space="preserve">Receita de vendas</x:t>
        </x:is>
      </x:c>
      <x:c r="I7631" t="inlineStr">
        <x:is>
          <x:t xml:space="preserve">ELIMIN.</x:t>
        </x:is>
      </x:c>
      <x:c r="J7631" s="239" t="n">
        <x:v>-344992</x:v>
      </x:c>
      <x:c r="K7631" t="inlineStr">
        <x:is>
          <x:t xml:space="preserve">ELIMINAÇÕES</x:t>
        </x:is>
      </x:c>
      <x:c r="L7631" s="239" t="n">
        <x:v>-260238</x:v>
      </x:c>
      <x:c r="M7631" s="239" t="n">
        <x:v>-84754</x:v>
      </x:c>
    </x:row>
    <x:row r="7632">
      <x:c r="A7632" t="inlineStr">
        <x:is>
          <x:t xml:space="preserve">4T24</x:t>
        </x:is>
      </x:c>
      <x:c r="B7632" t="n">
        <x:v>2024</x:v>
      </x:c>
      <x:c r="C7632" t="n">
        <x:v>4</x:v>
      </x:c>
      <x:c r="D7632" t="n">
        <x:v>76</x:v>
      </x:c>
      <x:c r="E7632" s="203" t="n">
        <x:v>45657</x:v>
      </x:c>
      <x:c r="F7632" t="inlineStr">
        <x:is>
          <x:t xml:space="preserve">EBIT001</x:t>
        </x:is>
      </x:c>
      <x:c r="G7632" t="inlineStr">
        <x:is>
          <x:t xml:space="preserve">Receita Total</x:t>
        </x:is>
      </x:c>
      <x:c r="H7632" t="inlineStr">
        <x:is>
          <x:t xml:space="preserve">Receita de vendas</x:t>
        </x:is>
      </x:c>
      <x:c r="I7632" t="inlineStr">
        <x:is>
          <x:t xml:space="preserve">G&amp;EBC</x:t>
        </x:is>
      </x:c>
      <x:c r="J7632" s="239" t="n">
        <x:v>51394</x:v>
      </x:c>
      <x:c r="K7632" t="inlineStr">
        <x:is>
          <x:t xml:space="preserve">GÁS &amp; ENERGIA / G&amp;EBC</x:t>
        </x:is>
      </x:c>
      <x:c r="L7632" s="239" t="n">
        <x:v>36424</x:v>
      </x:c>
      <x:c r="M7632" s="239" t="n">
        <x:v>14970</x:v>
      </x:c>
    </x:row>
    <x:row r="7633">
      <x:c r="A7633" t="inlineStr">
        <x:is>
          <x:t xml:space="preserve">4T24</x:t>
        </x:is>
      </x:c>
      <x:c r="B7633" t="n">
        <x:v>2024</x:v>
      </x:c>
      <x:c r="C7633" t="n">
        <x:v>4</x:v>
      </x:c>
      <x:c r="D7633" t="n">
        <x:v>76</x:v>
      </x:c>
      <x:c r="E7633" s="203" t="n">
        <x:v>45657</x:v>
      </x:c>
      <x:c r="F7633" t="inlineStr">
        <x:is>
          <x:t xml:space="preserve">EBIT001</x:t>
        </x:is>
      </x:c>
      <x:c r="G7633" t="inlineStr">
        <x:is>
          <x:t xml:space="preserve">Receita Total</x:t>
        </x:is>
      </x:c>
      <x:c r="H7633" t="inlineStr">
        <x:is>
          <x:t xml:space="preserve">Receita de vendas</x:t>
        </x:is>
      </x:c>
      <x:c r="I7633" t="inlineStr">
        <x:is>
          <x:t xml:space="preserve">RTC</x:t>
        </x:is>
      </x:c>
      <x:c r="J7633" s="239" t="n">
        <x:v>457774</x:v>
      </x:c>
      <x:c r="K7633" t="inlineStr">
        <x:is>
          <x:t xml:space="preserve">REFINO / RTC</x:t>
        </x:is>
      </x:c>
      <x:c r="L7633" s="239" t="n">
        <x:v>345398</x:v>
      </x:c>
      <x:c r="M7633" s="239" t="n">
        <x:v>112376</x:v>
      </x:c>
    </x:row>
    <x:row r="7634">
      <x:c r="A7634" t="inlineStr">
        <x:is>
          <x:t xml:space="preserve">4T24</x:t>
        </x:is>
      </x:c>
      <x:c r="B7634" t="n">
        <x:v>2024</x:v>
      </x:c>
      <x:c r="C7634" t="n">
        <x:v>4</x:v>
      </x:c>
      <x:c r="D7634" t="n">
        <x:v>76</x:v>
      </x:c>
      <x:c r="E7634" s="203" t="n">
        <x:v>45657</x:v>
      </x:c>
      <x:c r="F7634" t="inlineStr">
        <x:is>
          <x:t xml:space="preserve">EBIT001</x:t>
        </x:is>
      </x:c>
      <x:c r="G7634" t="inlineStr">
        <x:is>
          <x:t xml:space="preserve">Receita Total</x:t>
        </x:is>
      </x:c>
      <x:c r="H7634" t="inlineStr">
        <x:is>
          <x:t xml:space="preserve">Receita de vendas</x:t>
        </x:is>
      </x:c>
      <x:c r="I7634" t="inlineStr">
        <x:is>
          <x:t xml:space="preserve">TOTAL</x:t>
        </x:is>
      </x:c>
      <x:c r="J7634" s="239" t="n">
        <x:v>490829</x:v>
      </x:c>
      <x:c r="K7634" t="inlineStr">
        <x:is>
          <x:t xml:space="preserve">TOTAL</x:t>
        </x:is>
      </x:c>
      <x:c r="L7634" s="239" t="n">
        <x:v>369561</x:v>
      </x:c>
      <x:c r="M7634" s="239" t="n">
        <x:v>121268</x:v>
      </x:c>
    </x:row>
    <x:row r="7635">
      <x:c r="A7635" t="inlineStr">
        <x:is>
          <x:t xml:space="preserve">4T24</x:t>
        </x:is>
      </x:c>
      <x:c r="B7635" t="n">
        <x:v>2024</x:v>
      </x:c>
      <x:c r="C7635" t="n">
        <x:v>4</x:v>
      </x:c>
      <x:c r="D7635" t="n">
        <x:v>76</x:v>
      </x:c>
      <x:c r="E7635" s="203" t="n">
        <x:v>45657</x:v>
      </x:c>
      <x:c r="F7635" t="inlineStr">
        <x:is>
          <x:t xml:space="preserve">EBIT002</x:t>
        </x:is>
      </x:c>
      <x:c r="G7635" t="inlineStr">
        <x:is>
          <x:t xml:space="preserve">Custo Total</x:t>
        </x:is>
      </x:c>
      <x:c r="H7635" t="inlineStr">
        <x:is>
          <x:t xml:space="preserve">Custo dos produtos e serviços vendidos</x:t>
        </x:is>
      </x:c>
      <x:c r="I7635" t="inlineStr">
        <x:is>
          <x:t xml:space="preserve">CORP.</x:t>
        </x:is>
      </x:c>
      <x:c r="J7635" s="239" t="n">
        <x:v>-1581</x:v>
      </x:c>
      <x:c r="K7635" t="inlineStr">
        <x:is>
          <x:t xml:space="preserve">CORPORATIVO / OUTROS NEGÓCIOS</x:t>
        </x:is>
      </x:c>
      <x:c r="L7635" s="239" t="n">
        <x:v>-1169</x:v>
      </x:c>
      <x:c r="M7635" s="239" t="n">
        <x:v>-412</x:v>
      </x:c>
    </x:row>
    <x:row r="7636">
      <x:c r="A7636" t="inlineStr">
        <x:is>
          <x:t xml:space="preserve">4T24</x:t>
        </x:is>
      </x:c>
      <x:c r="B7636" t="n">
        <x:v>2024</x:v>
      </x:c>
      <x:c r="C7636" t="n">
        <x:v>4</x:v>
      </x:c>
      <x:c r="D7636" t="n">
        <x:v>76</x:v>
      </x:c>
      <x:c r="E7636" s="203" t="n">
        <x:v>45657</x:v>
      </x:c>
      <x:c r="F7636" t="inlineStr">
        <x:is>
          <x:t xml:space="preserve">EBIT002</x:t>
        </x:is>
      </x:c>
      <x:c r="G7636" t="inlineStr">
        <x:is>
          <x:t xml:space="preserve">Custo Total</x:t>
        </x:is>
      </x:c>
      <x:c r="H7636" t="inlineStr">
        <x:is>
          <x:t xml:space="preserve">Custo dos produtos e serviços vendidos</x:t>
        </x:is>
      </x:c>
      <x:c r="I7636" t="inlineStr">
        <x:is>
          <x:t xml:space="preserve">E&amp;P</x:t>
        </x:is>
      </x:c>
      <x:c r="J7636" s="239" t="n">
        <x:v>-133560</x:v>
      </x:c>
      <x:c r="K7636" t="inlineStr">
        <x:is>
          <x:t xml:space="preserve">E&amp;P</x:t>
        </x:is>
      </x:c>
      <x:c r="L7636" s="239" t="n">
        <x:v>-98473</x:v>
      </x:c>
      <x:c r="M7636" s="239" t="n">
        <x:v>-35087</x:v>
      </x:c>
    </x:row>
    <x:row r="7637">
      <x:c r="A7637" t="inlineStr">
        <x:is>
          <x:t xml:space="preserve">4T24</x:t>
        </x:is>
      </x:c>
      <x:c r="B7637" t="n">
        <x:v>2024</x:v>
      </x:c>
      <x:c r="C7637" t="n">
        <x:v>4</x:v>
      </x:c>
      <x:c r="D7637" t="n">
        <x:v>76</x:v>
      </x:c>
      <x:c r="E7637" s="203" t="n">
        <x:v>45657</x:v>
      </x:c>
      <x:c r="F7637" t="inlineStr">
        <x:is>
          <x:t xml:space="preserve">EBIT002</x:t>
        </x:is>
      </x:c>
      <x:c r="G7637" t="inlineStr">
        <x:is>
          <x:t xml:space="preserve">Custo Total</x:t>
        </x:is>
      </x:c>
      <x:c r="H7637" t="inlineStr">
        <x:is>
          <x:t xml:space="preserve">Custo dos produtos e serviços vendidos</x:t>
        </x:is>
      </x:c>
      <x:c r="I7637" t="inlineStr">
        <x:is>
          <x:t xml:space="preserve">ELIMIN.</x:t>
        </x:is>
      </x:c>
      <x:c r="J7637" s="239" t="n">
        <x:v>341466</x:v>
      </x:c>
      <x:c r="K7637" t="inlineStr">
        <x:is>
          <x:t xml:space="preserve">ELIMINAÇÕES</x:t>
        </x:is>
      </x:c>
      <x:c r="L7637" s="239" t="n">
        <x:v>257354</x:v>
      </x:c>
      <x:c r="M7637" s="239" t="n">
        <x:v>84112</x:v>
      </x:c>
    </x:row>
    <x:row r="7638">
      <x:c r="A7638" t="inlineStr">
        <x:is>
          <x:t xml:space="preserve">4T24</x:t>
        </x:is>
      </x:c>
      <x:c r="B7638" t="n">
        <x:v>2024</x:v>
      </x:c>
      <x:c r="C7638" t="n">
        <x:v>4</x:v>
      </x:c>
      <x:c r="D7638" t="n">
        <x:v>76</x:v>
      </x:c>
      <x:c r="E7638" s="203" t="n">
        <x:v>45657</x:v>
      </x:c>
      <x:c r="F7638" t="inlineStr">
        <x:is>
          <x:t xml:space="preserve">EBIT002</x:t>
        </x:is>
      </x:c>
      <x:c r="G7638" t="inlineStr">
        <x:is>
          <x:t xml:space="preserve">Custo Total</x:t>
        </x:is>
      </x:c>
      <x:c r="H7638" t="inlineStr">
        <x:is>
          <x:t xml:space="preserve">Custo dos produtos e serviços vendidos</x:t>
        </x:is>
      </x:c>
      <x:c r="I7638" t="inlineStr">
        <x:is>
          <x:t xml:space="preserve">G&amp;EBC</x:t>
        </x:is>
      </x:c>
      <x:c r="J7638" s="239" t="n">
        <x:v>-27235</x:v>
      </x:c>
      <x:c r="K7638" t="inlineStr">
        <x:is>
          <x:t xml:space="preserve">GÁS &amp; ENERGIA / G&amp;EBC</x:t>
        </x:is>
      </x:c>
      <x:c r="L7638" s="239" t="n">
        <x:v>-19157</x:v>
      </x:c>
      <x:c r="M7638" s="239" t="n">
        <x:v>-8078</x:v>
      </x:c>
    </x:row>
    <x:row r="7639">
      <x:c r="A7639" t="inlineStr">
        <x:is>
          <x:t xml:space="preserve">4T24</x:t>
        </x:is>
      </x:c>
      <x:c r="B7639" t="n">
        <x:v>2024</x:v>
      </x:c>
      <x:c r="C7639" t="n">
        <x:v>4</x:v>
      </x:c>
      <x:c r="D7639" t="n">
        <x:v>76</x:v>
      </x:c>
      <x:c r="E7639" s="203" t="n">
        <x:v>45657</x:v>
      </x:c>
      <x:c r="F7639" t="inlineStr">
        <x:is>
          <x:t xml:space="preserve">EBIT002</x:t>
        </x:is>
      </x:c>
      <x:c r="G7639" t="inlineStr">
        <x:is>
          <x:t xml:space="preserve">Custo Total</x:t>
        </x:is>
      </x:c>
      <x:c r="H7639" t="inlineStr">
        <x:is>
          <x:t xml:space="preserve">Custo dos produtos e serviços vendidos</x:t>
        </x:is>
      </x:c>
      <x:c r="I7639" t="inlineStr">
        <x:is>
          <x:t xml:space="preserve">RTC</x:t>
        </x:is>
      </x:c>
      <x:c r="J7639" s="239" t="n">
        <x:v>-423457</x:v>
      </x:c>
      <x:c r="K7639" t="inlineStr">
        <x:is>
          <x:t xml:space="preserve">REFINO / RTC</x:t>
        </x:is>
      </x:c>
      <x:c r="L7639" s="239" t="n">
        <x:v>-319790</x:v>
      </x:c>
      <x:c r="M7639" s="239" t="n">
        <x:v>-103667</x:v>
      </x:c>
    </x:row>
    <x:row r="7640">
      <x:c r="A7640" t="inlineStr">
        <x:is>
          <x:t xml:space="preserve">4T24</x:t>
        </x:is>
      </x:c>
      <x:c r="B7640" t="n">
        <x:v>2024</x:v>
      </x:c>
      <x:c r="C7640" t="n">
        <x:v>4</x:v>
      </x:c>
      <x:c r="D7640" t="n">
        <x:v>76</x:v>
      </x:c>
      <x:c r="E7640" s="203" t="n">
        <x:v>45657</x:v>
      </x:c>
      <x:c r="F7640" t="inlineStr">
        <x:is>
          <x:t xml:space="preserve">EBIT002</x:t>
        </x:is>
      </x:c>
      <x:c r="G7640" t="inlineStr">
        <x:is>
          <x:t xml:space="preserve">Custo Total</x:t>
        </x:is>
      </x:c>
      <x:c r="H7640" t="inlineStr">
        <x:is>
          <x:t xml:space="preserve">Custo dos produtos e serviços vendidos</x:t>
        </x:is>
      </x:c>
      <x:c r="I7640" t="inlineStr">
        <x:is>
          <x:t xml:space="preserve">TOTAL</x:t>
        </x:is>
      </x:c>
      <x:c r="J7640" s="239" t="n">
        <x:v>-244367</x:v>
      </x:c>
      <x:c r="K7640" t="inlineStr">
        <x:is>
          <x:t xml:space="preserve">TOTAL</x:t>
        </x:is>
      </x:c>
      <x:c r="L7640" s="239" t="n">
        <x:v>-181235</x:v>
      </x:c>
      <x:c r="M7640" s="239" t="n">
        <x:v>-63132</x:v>
      </x:c>
    </x:row>
    <x:row r="7641">
      <x:c r="A7641" t="inlineStr">
        <x:is>
          <x:t xml:space="preserve">4T24</x:t>
        </x:is>
      </x:c>
      <x:c r="B7641" t="n">
        <x:v>2024</x:v>
      </x:c>
      <x:c r="C7641" t="n">
        <x:v>4</x:v>
      </x:c>
      <x:c r="D7641" t="n">
        <x:v>76</x:v>
      </x:c>
      <x:c r="E7641" s="203" t="n">
        <x:v>45657</x:v>
      </x:c>
      <x:c r="F7641" t="inlineStr">
        <x:is>
          <x:t xml:space="preserve">EBIT003</x:t>
        </x:is>
      </x:c>
      <x:c r="G7641" t="inlineStr">
        <x:is>
          <x:t xml:space="preserve">Lucro Bruto Total</x:t>
        </x:is>
      </x:c>
      <x:c r="H7641" t="inlineStr">
        <x:is>
          <x:t xml:space="preserve">Lucro bruto</x:t>
        </x:is>
      </x:c>
      <x:c r="I7641" t="inlineStr">
        <x:is>
          <x:t xml:space="preserve">CORP.</x:t>
        </x:is>
      </x:c>
      <x:c r="J7641" s="239" t="n">
        <x:v>138</x:v>
      </x:c>
      <x:c r="K7641" t="inlineStr">
        <x:is>
          <x:t xml:space="preserve">CORPORATIVO / OUTROS NEGÓCIOS</x:t>
        </x:is>
      </x:c>
      <x:c r="L7641" s="239" t="n">
        <x:v>86</x:v>
      </x:c>
      <x:c r="M7641" s="239" t="n">
        <x:v>52</x:v>
      </x:c>
    </x:row>
    <x:row r="7642">
      <x:c r="A7642" t="inlineStr">
        <x:is>
          <x:t xml:space="preserve">4T24</x:t>
        </x:is>
      </x:c>
      <x:c r="B7642" t="n">
        <x:v>2024</x:v>
      </x:c>
      <x:c r="C7642" t="n">
        <x:v>4</x:v>
      </x:c>
      <x:c r="D7642" t="n">
        <x:v>76</x:v>
      </x:c>
      <x:c r="E7642" s="203" t="n">
        <x:v>45657</x:v>
      </x:c>
      <x:c r="F7642" t="inlineStr">
        <x:is>
          <x:t xml:space="preserve">EBIT003</x:t>
        </x:is>
      </x:c>
      <x:c r="G7642" t="inlineStr">
        <x:is>
          <x:t xml:space="preserve">Lucro Bruto Total</x:t>
        </x:is>
      </x:c>
      <x:c r="H7642" t="inlineStr">
        <x:is>
          <x:t xml:space="preserve">Lucro bruto</x:t>
        </x:is>
      </x:c>
      <x:c r="I7642" t="inlineStr">
        <x:is>
          <x:t xml:space="preserve">E&amp;P</x:t>
        </x:is>
      </x:c>
      <x:c r="J7642" s="239" t="n">
        <x:v>191374</x:v>
      </x:c>
      <x:c r="K7642" t="inlineStr">
        <x:is>
          <x:t xml:space="preserve">E&amp;P</x:t>
        </x:is>
      </x:c>
      <x:c r="L7642" s="239" t="n">
        <x:v>148249</x:v>
      </x:c>
      <x:c r="M7642" s="239" t="n">
        <x:v>43125</x:v>
      </x:c>
    </x:row>
    <x:row r="7643">
      <x:c r="A7643" t="inlineStr">
        <x:is>
          <x:t xml:space="preserve">4T24</x:t>
        </x:is>
      </x:c>
      <x:c r="B7643" t="n">
        <x:v>2024</x:v>
      </x:c>
      <x:c r="C7643" t="n">
        <x:v>4</x:v>
      </x:c>
      <x:c r="D7643" t="n">
        <x:v>76</x:v>
      </x:c>
      <x:c r="E7643" s="203" t="n">
        <x:v>45657</x:v>
      </x:c>
      <x:c r="F7643" t="inlineStr">
        <x:is>
          <x:t xml:space="preserve">EBIT003</x:t>
        </x:is>
      </x:c>
      <x:c r="G7643" t="inlineStr">
        <x:is>
          <x:t xml:space="preserve">Lucro Bruto Total</x:t>
        </x:is>
      </x:c>
      <x:c r="H7643" t="inlineStr">
        <x:is>
          <x:t xml:space="preserve">Lucro bruto</x:t>
        </x:is>
      </x:c>
      <x:c r="I7643" t="inlineStr">
        <x:is>
          <x:t xml:space="preserve">ELIMIN.</x:t>
        </x:is>
      </x:c>
      <x:c r="J7643" s="239" t="n">
        <x:v>-3526</x:v>
      </x:c>
      <x:c r="K7643" t="inlineStr">
        <x:is>
          <x:t xml:space="preserve">ELIMINAÇÕES</x:t>
        </x:is>
      </x:c>
      <x:c r="L7643" s="239" t="n">
        <x:v>-2884</x:v>
      </x:c>
      <x:c r="M7643" s="239" t="n">
        <x:v>-642</x:v>
      </x:c>
    </x:row>
    <x:row r="7644">
      <x:c r="A7644" t="inlineStr">
        <x:is>
          <x:t xml:space="preserve">4T24</x:t>
        </x:is>
      </x:c>
      <x:c r="B7644" t="n">
        <x:v>2024</x:v>
      </x:c>
      <x:c r="C7644" t="n">
        <x:v>4</x:v>
      </x:c>
      <x:c r="D7644" t="n">
        <x:v>76</x:v>
      </x:c>
      <x:c r="E7644" s="203" t="n">
        <x:v>45657</x:v>
      </x:c>
      <x:c r="F7644" t="inlineStr">
        <x:is>
          <x:t xml:space="preserve">EBIT003</x:t>
        </x:is>
      </x:c>
      <x:c r="G7644" t="inlineStr">
        <x:is>
          <x:t xml:space="preserve">Lucro Bruto Total</x:t>
        </x:is>
      </x:c>
      <x:c r="H7644" t="inlineStr">
        <x:is>
          <x:t xml:space="preserve">Lucro bruto</x:t>
        </x:is>
      </x:c>
      <x:c r="I7644" t="inlineStr">
        <x:is>
          <x:t xml:space="preserve">G&amp;EBC</x:t>
        </x:is>
      </x:c>
      <x:c r="J7644" s="239" t="n">
        <x:v>24159</x:v>
      </x:c>
      <x:c r="K7644" t="inlineStr">
        <x:is>
          <x:t xml:space="preserve">GÁS &amp; ENERGIA / G&amp;EBC</x:t>
        </x:is>
      </x:c>
      <x:c r="L7644" s="239" t="n">
        <x:v>17267</x:v>
      </x:c>
      <x:c r="M7644" s="239" t="n">
        <x:v>6892</x:v>
      </x:c>
    </x:row>
    <x:row r="7645">
      <x:c r="A7645" t="inlineStr">
        <x:is>
          <x:t xml:space="preserve">4T24</x:t>
        </x:is>
      </x:c>
      <x:c r="B7645" t="n">
        <x:v>2024</x:v>
      </x:c>
      <x:c r="C7645" t="n">
        <x:v>4</x:v>
      </x:c>
      <x:c r="D7645" t="n">
        <x:v>76</x:v>
      </x:c>
      <x:c r="E7645" s="203" t="n">
        <x:v>45657</x:v>
      </x:c>
      <x:c r="F7645" t="inlineStr">
        <x:is>
          <x:t xml:space="preserve">EBIT003</x:t>
        </x:is>
      </x:c>
      <x:c r="G7645" t="inlineStr">
        <x:is>
          <x:t xml:space="preserve">Lucro Bruto Total</x:t>
        </x:is>
      </x:c>
      <x:c r="H7645" t="inlineStr">
        <x:is>
          <x:t xml:space="preserve">Lucro bruto</x:t>
        </x:is>
      </x:c>
      <x:c r="I7645" t="inlineStr">
        <x:is>
          <x:t xml:space="preserve">RTC</x:t>
        </x:is>
      </x:c>
      <x:c r="J7645" s="239" t="n">
        <x:v>34317</x:v>
      </x:c>
      <x:c r="K7645" t="inlineStr">
        <x:is>
          <x:t xml:space="preserve">REFINO / RTC</x:t>
        </x:is>
      </x:c>
      <x:c r="L7645" s="239" t="n">
        <x:v>25608</x:v>
      </x:c>
      <x:c r="M7645" s="239" t="n">
        <x:v>8709</x:v>
      </x:c>
    </x:row>
    <x:row r="7646">
      <x:c r="A7646" t="inlineStr">
        <x:is>
          <x:t xml:space="preserve">4T24</x:t>
        </x:is>
      </x:c>
      <x:c r="B7646" t="n">
        <x:v>2024</x:v>
      </x:c>
      <x:c r="C7646" t="n">
        <x:v>4</x:v>
      </x:c>
      <x:c r="D7646" t="n">
        <x:v>76</x:v>
      </x:c>
      <x:c r="E7646" s="203" t="n">
        <x:v>45657</x:v>
      </x:c>
      <x:c r="F7646" t="inlineStr">
        <x:is>
          <x:t xml:space="preserve">EBIT003</x:t>
        </x:is>
      </x:c>
      <x:c r="G7646" t="inlineStr">
        <x:is>
          <x:t xml:space="preserve">Lucro Bruto Total</x:t>
        </x:is>
      </x:c>
      <x:c r="H7646" t="inlineStr">
        <x:is>
          <x:t xml:space="preserve">Lucro bruto</x:t>
        </x:is>
      </x:c>
      <x:c r="I7646" t="inlineStr">
        <x:is>
          <x:t xml:space="preserve">TOTAL</x:t>
        </x:is>
      </x:c>
      <x:c r="J7646" s="239" t="n">
        <x:v>246462</x:v>
      </x:c>
      <x:c r="K7646" t="inlineStr">
        <x:is>
          <x:t xml:space="preserve">TOTAL</x:t>
        </x:is>
      </x:c>
      <x:c r="L7646" s="239" t="n">
        <x:v>188326</x:v>
      </x:c>
      <x:c r="M7646" s="239" t="n">
        <x:v>58136</x:v>
      </x:c>
    </x:row>
    <x:row r="7647">
      <x:c r="A7647" t="inlineStr">
        <x:is>
          <x:t xml:space="preserve">4T24</x:t>
        </x:is>
      </x:c>
      <x:c r="B7647" t="n">
        <x:v>2024</x:v>
      </x:c>
      <x:c r="C7647" t="n">
        <x:v>4</x:v>
      </x:c>
      <x:c r="D7647" t="n">
        <x:v>76</x:v>
      </x:c>
      <x:c r="E7647" s="203" t="n">
        <x:v>45657</x:v>
      </x:c>
      <x:c r="F7647" t="inlineStr">
        <x:is>
          <x:t xml:space="preserve">EBIT004</x:t>
        </x:is>
      </x:c>
      <x:c r="G7647" t="inlineStr">
        <x:is>
          <x:t xml:space="preserve">Despesa</x:t>
        </x:is>
      </x:c>
      <x:c r="H7647" t="inlineStr">
        <x:is>
          <x:t xml:space="preserve">Gerais e administrativas </x:t>
        </x:is>
      </x:c>
      <x:c r="I7647" t="inlineStr">
        <x:is>
          <x:t xml:space="preserve">CORP.</x:t>
        </x:is>
      </x:c>
      <x:c r="J7647" s="239" t="n">
        <x:v>-37</x:v>
      </x:c>
      <x:c r="K7647" t="inlineStr">
        <x:is>
          <x:t xml:space="preserve">CORPORATIVO / OUTROS NEGÓCIOS</x:t>
        </x:is>
      </x:c>
      <x:c r="L7647" s="239" t="n">
        <x:v>-82</x:v>
      </x:c>
      <x:c r="M7647" s="239" t="n">
        <x:v>45</x:v>
      </x:c>
    </x:row>
    <x:row r="7648">
      <x:c r="A7648" t="inlineStr">
        <x:is>
          <x:t xml:space="preserve">4T24</x:t>
        </x:is>
      </x:c>
      <x:c r="B7648" t="n">
        <x:v>2024</x:v>
      </x:c>
      <x:c r="C7648" t="n">
        <x:v>4</x:v>
      </x:c>
      <x:c r="D7648" t="n">
        <x:v>76</x:v>
      </x:c>
      <x:c r="E7648" s="203" t="n">
        <x:v>45657</x:v>
      </x:c>
      <x:c r="F7648" t="inlineStr">
        <x:is>
          <x:t xml:space="preserve">EBIT004</x:t>
        </x:is>
      </x:c>
      <x:c r="G7648" t="inlineStr">
        <x:is>
          <x:t xml:space="preserve">Despesa</x:t>
        </x:is>
      </x:c>
      <x:c r="H7648" t="inlineStr">
        <x:is>
          <x:t xml:space="preserve">Vendas</x:t>
        </x:is>
      </x:c>
      <x:c r="I7648" t="inlineStr">
        <x:is>
          <x:t xml:space="preserve">CORP.</x:t>
        </x:is>
      </x:c>
      <x:c r="J7648" s="239" t="n">
        <x:v>-7046</x:v>
      </x:c>
      <x:c r="K7648" t="inlineStr">
        <x:is>
          <x:t xml:space="preserve">CORPORATIVO / OUTROS NEGÓCIOS</x:t>
        </x:is>
      </x:c>
      <x:c r="L7648" s="239" t="n">
        <x:v>-5253</x:v>
      </x:c>
      <x:c r="M7648" s="239" t="n">
        <x:v>-1793</x:v>
      </x:c>
    </x:row>
    <x:row r="7649">
      <x:c r="A7649" t="inlineStr">
        <x:is>
          <x:t xml:space="preserve">4T24</x:t>
        </x:is>
      </x:c>
      <x:c r="B7649" t="n">
        <x:v>2024</x:v>
      </x:c>
      <x:c r="C7649" t="n">
        <x:v>4</x:v>
      </x:c>
      <x:c r="D7649" t="n">
        <x:v>76</x:v>
      </x:c>
      <x:c r="E7649" s="203" t="n">
        <x:v>45657</x:v>
      </x:c>
      <x:c r="F7649" t="inlineStr">
        <x:is>
          <x:t xml:space="preserve">EBIT004</x:t>
        </x:is>
      </x:c>
      <x:c r="G7649" t="inlineStr">
        <x:is>
          <x:t xml:space="preserve">Despesa</x:t>
        </x:is>
      </x:c>
      <x:c r="H7649" t="inlineStr">
        <x:is>
          <x:t xml:space="preserve">Gerais e administrativas </x:t>
        </x:is>
      </x:c>
      <x:c r="I7649" t="inlineStr">
        <x:is>
          <x:t xml:space="preserve">E&amp;P</x:t>
        </x:is>
      </x:c>
      <x:c r="J7649" s="239" t="n">
        <x:v>-10</x:v>
      </x:c>
      <x:c r="K7649" t="inlineStr">
        <x:is>
          <x:t xml:space="preserve">E&amp;P</x:t>
        </x:is>
      </x:c>
      <x:c r="L7649" s="239" t="n">
        <x:v>-9</x:v>
      </x:c>
      <x:c r="M7649" s="239" t="n">
        <x:v>-1</x:v>
      </x:c>
    </x:row>
    <x:row r="7650">
      <x:c r="A7650" t="inlineStr">
        <x:is>
          <x:t xml:space="preserve">4T24</x:t>
        </x:is>
      </x:c>
      <x:c r="B7650" t="n">
        <x:v>2024</x:v>
      </x:c>
      <x:c r="C7650" t="n">
        <x:v>4</x:v>
      </x:c>
      <x:c r="D7650" t="n">
        <x:v>76</x:v>
      </x:c>
      <x:c r="E7650" s="203" t="n">
        <x:v>45657</x:v>
      </x:c>
      <x:c r="F7650" t="inlineStr">
        <x:is>
          <x:t xml:space="preserve">EBIT004</x:t>
        </x:is>
      </x:c>
      <x:c r="G7650" t="inlineStr">
        <x:is>
          <x:t xml:space="preserve">Despesa</x:t>
        </x:is>
      </x:c>
      <x:c r="H7650" t="inlineStr">
        <x:is>
          <x:t xml:space="preserve">Vendas</x:t>
        </x:is>
      </x:c>
      <x:c r="I7650" t="inlineStr">
        <x:is>
          <x:t xml:space="preserve">E&amp;P</x:t>
        </x:is>
      </x:c>
      <x:c r="J7650" s="239" t="n">
        <x:v>-336</x:v>
      </x:c>
      <x:c r="K7650" t="inlineStr">
        <x:is>
          <x:t xml:space="preserve">E&amp;P</x:t>
        </x:is>
      </x:c>
      <x:c r="L7650" s="239" t="n">
        <x:v>-215</x:v>
      </x:c>
      <x:c r="M7650" s="239" t="n">
        <x:v>-121</x:v>
      </x:c>
    </x:row>
    <x:row r="7651">
      <x:c r="A7651" t="inlineStr">
        <x:is>
          <x:t xml:space="preserve">4T24</x:t>
        </x:is>
      </x:c>
      <x:c r="B7651" t="n">
        <x:v>2024</x:v>
      </x:c>
      <x:c r="C7651" t="n">
        <x:v>4</x:v>
      </x:c>
      <x:c r="D7651" t="n">
        <x:v>76</x:v>
      </x:c>
      <x:c r="E7651" s="203" t="n">
        <x:v>45657</x:v>
      </x:c>
      <x:c r="F7651" t="inlineStr">
        <x:is>
          <x:t xml:space="preserve">EBIT004</x:t>
        </x:is>
      </x:c>
      <x:c r="G7651" t="inlineStr">
        <x:is>
          <x:t xml:space="preserve">Despesa</x:t>
        </x:is>
      </x:c>
      <x:c r="H7651" t="inlineStr">
        <x:is>
          <x:t xml:space="preserve">Gerais e administrativas </x:t>
        </x:is>
      </x:c>
      <x:c r="I7651" t="inlineStr">
        <x:is>
          <x:t xml:space="preserve">ELIMIN.</x:t>
        </x:is>
      </x:c>
      <x:c r="J7651" s="239" t="n">
        <x:v>0</x:v>
      </x:c>
      <x:c r="K7651" t="inlineStr">
        <x:is>
          <x:t xml:space="preserve">ELIMINAÇÕES</x:t>
        </x:is>
      </x:c>
      <x:c r="L7651" s="239" t="n">
        <x:v>0</x:v>
      </x:c>
      <x:c r="M7651" s="239" t="n">
        <x:v>0</x:v>
      </x:c>
    </x:row>
    <x:row r="7652">
      <x:c r="A7652" t="inlineStr">
        <x:is>
          <x:t xml:space="preserve">4T24</x:t>
        </x:is>
      </x:c>
      <x:c r="B7652" t="n">
        <x:v>2024</x:v>
      </x:c>
      <x:c r="C7652" t="n">
        <x:v>4</x:v>
      </x:c>
      <x:c r="D7652" t="n">
        <x:v>76</x:v>
      </x:c>
      <x:c r="E7652" s="203" t="n">
        <x:v>45657</x:v>
      </x:c>
      <x:c r="F7652" t="inlineStr">
        <x:is>
          <x:t xml:space="preserve">EBIT004</x:t>
        </x:is>
      </x:c>
      <x:c r="G7652" t="inlineStr">
        <x:is>
          <x:t xml:space="preserve">Despesa</x:t>
        </x:is>
      </x:c>
      <x:c r="H7652" t="inlineStr">
        <x:is>
          <x:t xml:space="preserve">Vendas</x:t>
        </x:is>
      </x:c>
      <x:c r="I7652" t="inlineStr">
        <x:is>
          <x:t xml:space="preserve">ELIMIN.</x:t>
        </x:is>
      </x:c>
      <x:c r="J7652" s="239" t="n">
        <x:v>0</x:v>
      </x:c>
      <x:c r="K7652" t="inlineStr">
        <x:is>
          <x:t xml:space="preserve">ELIMINAÇÕES</x:t>
        </x:is>
      </x:c>
      <x:c r="L7652" s="239" t="n">
        <x:v>0</x:v>
      </x:c>
      <x:c r="M7652" s="239" t="n">
        <x:v>0</x:v>
      </x:c>
    </x:row>
    <x:row r="7653">
      <x:c r="A7653" t="inlineStr">
        <x:is>
          <x:t xml:space="preserve">4T24</x:t>
        </x:is>
      </x:c>
      <x:c r="B7653" t="n">
        <x:v>2024</x:v>
      </x:c>
      <x:c r="C7653" t="n">
        <x:v>4</x:v>
      </x:c>
      <x:c r="D7653" t="n">
        <x:v>76</x:v>
      </x:c>
      <x:c r="E7653" s="203" t="n">
        <x:v>45657</x:v>
      </x:c>
      <x:c r="F7653" t="inlineStr">
        <x:is>
          <x:t xml:space="preserve">EBIT004</x:t>
        </x:is>
      </x:c>
      <x:c r="G7653" t="inlineStr">
        <x:is>
          <x:t xml:space="preserve">Despesa</x:t>
        </x:is>
      </x:c>
      <x:c r="H7653" t="inlineStr">
        <x:is>
          <x:t xml:space="preserve">Gerais e administrativas </x:t>
        </x:is>
      </x:c>
      <x:c r="I7653" t="inlineStr">
        <x:is>
          <x:t xml:space="preserve">G&amp;EBC</x:t>
        </x:is>
      </x:c>
      <x:c r="J7653" s="239" t="n">
        <x:v>-15806</x:v>
      </x:c>
      <x:c r="K7653" t="inlineStr">
        <x:is>
          <x:t xml:space="preserve">GÁS &amp; ENERGIA / G&amp;EBC</x:t>
        </x:is>
      </x:c>
      <x:c r="L7653" s="239" t="n">
        <x:v>-11549</x:v>
      </x:c>
      <x:c r="M7653" s="239" t="n">
        <x:v>-4257</x:v>
      </x:c>
    </x:row>
    <x:row r="7654">
      <x:c r="A7654" t="inlineStr">
        <x:is>
          <x:t xml:space="preserve">4T24</x:t>
        </x:is>
      </x:c>
      <x:c r="B7654" t="n">
        <x:v>2024</x:v>
      </x:c>
      <x:c r="C7654" t="n">
        <x:v>4</x:v>
      </x:c>
      <x:c r="D7654" t="n">
        <x:v>76</x:v>
      </x:c>
      <x:c r="E7654" s="203" t="n">
        <x:v>45657</x:v>
      </x:c>
      <x:c r="F7654" t="inlineStr">
        <x:is>
          <x:t xml:space="preserve">EBIT004</x:t>
        </x:is>
      </x:c>
      <x:c r="G7654" t="inlineStr">
        <x:is>
          <x:t xml:space="preserve">Despesa</x:t>
        </x:is>
      </x:c>
      <x:c r="H7654" t="inlineStr">
        <x:is>
          <x:t xml:space="preserve">Vendas</x:t>
        </x:is>
      </x:c>
      <x:c r="I7654" t="inlineStr">
        <x:is>
          <x:t xml:space="preserve">G&amp;EBC</x:t>
        </x:is>
      </x:c>
      <x:c r="J7654" s="239" t="n">
        <x:v>-622</x:v>
      </x:c>
      <x:c r="K7654" t="inlineStr">
        <x:is>
          <x:t xml:space="preserve">GÁS &amp; ENERGIA / G&amp;EBC</x:t>
        </x:is>
      </x:c>
      <x:c r="L7654" s="239" t="n">
        <x:v>-496</x:v>
      </x:c>
      <x:c r="M7654" s="239" t="n">
        <x:v>-126</x:v>
      </x:c>
    </x:row>
    <x:row r="7655">
      <x:c r="A7655" t="inlineStr">
        <x:is>
          <x:t xml:space="preserve">4T24</x:t>
        </x:is>
      </x:c>
      <x:c r="B7655" t="n">
        <x:v>2024</x:v>
      </x:c>
      <x:c r="C7655" t="n">
        <x:v>4</x:v>
      </x:c>
      <x:c r="D7655" t="n">
        <x:v>76</x:v>
      </x:c>
      <x:c r="E7655" s="203" t="n">
        <x:v>45657</x:v>
      </x:c>
      <x:c r="F7655" t="inlineStr">
        <x:is>
          <x:t xml:space="preserve">EBIT004</x:t>
        </x:is>
      </x:c>
      <x:c r="G7655" t="inlineStr">
        <x:is>
          <x:t xml:space="preserve">Despesa</x:t>
        </x:is>
      </x:c>
      <x:c r="H7655" t="inlineStr">
        <x:is>
          <x:t xml:space="preserve">Gerais e administrativas </x:t>
        </x:is>
      </x:c>
      <x:c r="I7655" t="inlineStr">
        <x:is>
          <x:t xml:space="preserve">RTC</x:t>
        </x:is>
      </x:c>
      <x:c r="J7655" s="239" t="n">
        <x:v>-10281</x:v>
      </x:c>
      <x:c r="K7655" t="inlineStr">
        <x:is>
          <x:t xml:space="preserve">REFINO / RTC</x:t>
        </x:is>
      </x:c>
      <x:c r="L7655" s="239" t="n">
        <x:v>-8195</x:v>
      </x:c>
      <x:c r="M7655" s="239" t="n">
        <x:v>-2086</x:v>
      </x:c>
    </x:row>
    <x:row r="7656">
      <x:c r="A7656" t="inlineStr">
        <x:is>
          <x:t xml:space="preserve">4T24</x:t>
        </x:is>
      </x:c>
      <x:c r="B7656" t="n">
        <x:v>2024</x:v>
      </x:c>
      <x:c r="C7656" t="n">
        <x:v>4</x:v>
      </x:c>
      <x:c r="D7656" t="n">
        <x:v>76</x:v>
      </x:c>
      <x:c r="E7656" s="203" t="n">
        <x:v>45657</x:v>
      </x:c>
      <x:c r="F7656" t="inlineStr">
        <x:is>
          <x:t xml:space="preserve">EBIT004</x:t>
        </x:is>
      </x:c>
      <x:c r="G7656" t="inlineStr">
        <x:is>
          <x:t xml:space="preserve">Despesa</x:t>
        </x:is>
      </x:c>
      <x:c r="H7656" t="inlineStr">
        <x:is>
          <x:t xml:space="preserve">Vendas</x:t>
        </x:is>
      </x:c>
      <x:c r="I7656" t="inlineStr">
        <x:is>
          <x:t xml:space="preserve">RTC</x:t>
        </x:is>
      </x:c>
      <x:c r="J7656" s="239" t="n">
        <x:v>-1927</x:v>
      </x:c>
      <x:c r="K7656" t="inlineStr">
        <x:is>
          <x:t xml:space="preserve">REFINO / RTC</x:t>
        </x:is>
      </x:c>
      <x:c r="L7656" s="239" t="n">
        <x:v>-1393</x:v>
      </x:c>
      <x:c r="M7656" s="239" t="n">
        <x:v>-534</x:v>
      </x:c>
    </x:row>
    <x:row r="7657">
      <x:c r="A7657" t="inlineStr">
        <x:is>
          <x:t xml:space="preserve">4T24</x:t>
        </x:is>
      </x:c>
      <x:c r="B7657" t="n">
        <x:v>2024</x:v>
      </x:c>
      <x:c r="C7657" t="n">
        <x:v>4</x:v>
      </x:c>
      <x:c r="D7657" t="n">
        <x:v>76</x:v>
      </x:c>
      <x:c r="E7657" s="203" t="n">
        <x:v>45657</x:v>
      </x:c>
      <x:c r="F7657" t="inlineStr">
        <x:is>
          <x:t xml:space="preserve">EBIT004</x:t>
        </x:is>
      </x:c>
      <x:c r="G7657" t="inlineStr">
        <x:is>
          <x:t xml:space="preserve">Despesa</x:t>
        </x:is>
      </x:c>
      <x:c r="H7657" t="inlineStr">
        <x:is>
          <x:t xml:space="preserve">Gerais e administrativas </x:t>
        </x:is>
      </x:c>
      <x:c r="I7657" t="inlineStr">
        <x:is>
          <x:t xml:space="preserve">TOTAL</x:t>
        </x:is>
      </x:c>
      <x:c r="J7657" s="239" t="n">
        <x:v>-26134</x:v>
      </x:c>
      <x:c r="K7657" t="inlineStr">
        <x:is>
          <x:t xml:space="preserve">TOTAL</x:t>
        </x:is>
      </x:c>
      <x:c r="L7657" s="239" t="n">
        <x:v>-19835</x:v>
      </x:c>
      <x:c r="M7657" s="239" t="n">
        <x:v>-6299</x:v>
      </x:c>
    </x:row>
    <x:row r="7658">
      <x:c r="A7658" t="inlineStr">
        <x:is>
          <x:t xml:space="preserve">4T24</x:t>
        </x:is>
      </x:c>
      <x:c r="B7658" t="n">
        <x:v>2024</x:v>
      </x:c>
      <x:c r="C7658" t="n">
        <x:v>4</x:v>
      </x:c>
      <x:c r="D7658" t="n">
        <x:v>76</x:v>
      </x:c>
      <x:c r="E7658" s="203" t="n">
        <x:v>45657</x:v>
      </x:c>
      <x:c r="F7658" t="inlineStr">
        <x:is>
          <x:t xml:space="preserve">EBIT004</x:t>
        </x:is>
      </x:c>
      <x:c r="G7658" t="inlineStr">
        <x:is>
          <x:t xml:space="preserve">Despesa</x:t>
        </x:is>
      </x:c>
      <x:c r="H7658" t="inlineStr">
        <x:is>
          <x:t xml:space="preserve">Vendas</x:t>
        </x:is>
      </x:c>
      <x:c r="I7658" t="inlineStr">
        <x:is>
          <x:t xml:space="preserve">TOTAL</x:t>
        </x:is>
      </x:c>
      <x:c r="J7658" s="239" t="n">
        <x:v>-9931</x:v>
      </x:c>
      <x:c r="K7658" t="inlineStr">
        <x:is>
          <x:t xml:space="preserve">TOTAL</x:t>
        </x:is>
      </x:c>
      <x:c r="L7658" s="239" t="n">
        <x:v>-7357</x:v>
      </x:c>
      <x:c r="M7658" s="239" t="n">
        <x:v>-2574</x:v>
      </x:c>
    </x:row>
    <x:row r="7659">
      <x:c r="A7659" t="inlineStr">
        <x:is>
          <x:t xml:space="preserve">4T24</x:t>
        </x:is>
      </x:c>
      <x:c r="B7659" t="n">
        <x:v>2024</x:v>
      </x:c>
      <x:c r="C7659" t="n">
        <x:v>4</x:v>
      </x:c>
      <x:c r="D7659" t="n">
        <x:v>76</x:v>
      </x:c>
      <x:c r="E7659" s="203" t="n">
        <x:v>45657</x:v>
      </x:c>
      <x:c r="F7659" t="inlineStr">
        <x:is>
          <x:t xml:space="preserve">EBIT005</x:t>
        </x:is>
      </x:c>
      <x:c r="G7659" t="inlineStr">
        <x:is>
          <x:t xml:space="preserve">Despesa</x:t>
        </x:is>
      </x:c>
      <x:c r="H7659" t="inlineStr">
        <x:is>
          <x:t xml:space="preserve">Tributárias</x:t>
        </x:is>
      </x:c>
      <x:c r="I7659" t="inlineStr">
        <x:is>
          <x:t xml:space="preserve">CORP.</x:t>
        </x:is>
      </x:c>
      <x:c r="J7659" s="239" t="n">
        <x:v>-2688</x:v>
      </x:c>
      <x:c r="K7659" t="inlineStr">
        <x:is>
          <x:t xml:space="preserve">CORPORATIVO / OUTROS NEGÓCIOS</x:t>
        </x:is>
      </x:c>
      <x:c r="L7659" s="239" t="n">
        <x:v>-1899</x:v>
      </x:c>
      <x:c r="M7659" s="239" t="n">
        <x:v>-789</x:v>
      </x:c>
    </x:row>
    <x:row r="7660">
      <x:c r="A7660" t="inlineStr">
        <x:is>
          <x:t xml:space="preserve">4T24</x:t>
        </x:is>
      </x:c>
      <x:c r="B7660" t="n">
        <x:v>2024</x:v>
      </x:c>
      <x:c r="C7660" t="n">
        <x:v>4</x:v>
      </x:c>
      <x:c r="D7660" t="n">
        <x:v>76</x:v>
      </x:c>
      <x:c r="E7660" s="203" t="n">
        <x:v>45657</x:v>
      </x:c>
      <x:c r="F7660" t="inlineStr">
        <x:is>
          <x:t xml:space="preserve">EBIT005</x:t>
        </x:is>
      </x:c>
      <x:c r="G7660" t="inlineStr">
        <x:is>
          <x:t xml:space="preserve">Despesa</x:t>
        </x:is>
      </x:c>
      <x:c r="H7660" t="inlineStr">
        <x:is>
          <x:t xml:space="preserve">Tributárias</x:t>
        </x:is>
      </x:c>
      <x:c r="I7660" t="inlineStr">
        <x:is>
          <x:t xml:space="preserve">E&amp;P</x:t>
        </x:is>
      </x:c>
      <x:c r="J7660" s="239" t="n">
        <x:v>-3670</x:v>
      </x:c>
      <x:c r="K7660" t="inlineStr">
        <x:is>
          <x:t xml:space="preserve">E&amp;P</x:t>
        </x:is>
      </x:c>
      <x:c r="L7660" s="239" t="n">
        <x:v>-3939</x:v>
      </x:c>
      <x:c r="M7660" s="239" t="n">
        <x:v>269</x:v>
      </x:c>
    </x:row>
    <x:row r="7661">
      <x:c r="A7661" t="inlineStr">
        <x:is>
          <x:t xml:space="preserve">4T24</x:t>
        </x:is>
      </x:c>
      <x:c r="B7661" t="n">
        <x:v>2024</x:v>
      </x:c>
      <x:c r="C7661" t="n">
        <x:v>4</x:v>
      </x:c>
      <x:c r="D7661" t="n">
        <x:v>76</x:v>
      </x:c>
      <x:c r="E7661" s="203" t="n">
        <x:v>45657</x:v>
      </x:c>
      <x:c r="F7661" t="inlineStr">
        <x:is>
          <x:t xml:space="preserve">EBIT005</x:t>
        </x:is>
      </x:c>
      <x:c r="G7661" t="inlineStr">
        <x:is>
          <x:t xml:space="preserve">Despesa</x:t>
        </x:is>
      </x:c>
      <x:c r="H7661" t="inlineStr">
        <x:is>
          <x:t xml:space="preserve">Tributárias</x:t>
        </x:is>
      </x:c>
      <x:c r="I7661" t="inlineStr">
        <x:is>
          <x:t xml:space="preserve">ELIMIN.</x:t>
        </x:is>
      </x:c>
      <x:c r="J7661" s="239" t="n">
        <x:v>0</x:v>
      </x:c>
      <x:c r="K7661" t="inlineStr">
        <x:is>
          <x:t xml:space="preserve">ELIMINAÇÕES</x:t>
        </x:is>
      </x:c>
      <x:c r="L7661" s="239" t="n">
        <x:v>0</x:v>
      </x:c>
      <x:c r="M7661" s="239" t="n">
        <x:v>0</x:v>
      </x:c>
    </x:row>
    <x:row r="7662">
      <x:c r="A7662" t="inlineStr">
        <x:is>
          <x:t xml:space="preserve">4T24</x:t>
        </x:is>
      </x:c>
      <x:c r="B7662" t="n">
        <x:v>2024</x:v>
      </x:c>
      <x:c r="C7662" t="n">
        <x:v>4</x:v>
      </x:c>
      <x:c r="D7662" t="n">
        <x:v>76</x:v>
      </x:c>
      <x:c r="E7662" s="203" t="n">
        <x:v>45657</x:v>
      </x:c>
      <x:c r="F7662" t="inlineStr">
        <x:is>
          <x:t xml:space="preserve">EBIT005</x:t>
        </x:is>
      </x:c>
      <x:c r="G7662" t="inlineStr">
        <x:is>
          <x:t xml:space="preserve">Despesa</x:t>
        </x:is>
      </x:c>
      <x:c r="H7662" t="inlineStr">
        <x:is>
          <x:t xml:space="preserve">Tributárias</x:t>
        </x:is>
      </x:c>
      <x:c r="I7662" t="inlineStr">
        <x:is>
          <x:t xml:space="preserve">G&amp;EBC</x:t>
        </x:is>
      </x:c>
      <x:c r="J7662" s="239" t="n">
        <x:v>-90</x:v>
      </x:c>
      <x:c r="K7662" t="inlineStr">
        <x:is>
          <x:t xml:space="preserve">GÁS &amp; ENERGIA / G&amp;EBC</x:t>
        </x:is>
      </x:c>
      <x:c r="L7662" s="239" t="n">
        <x:v>-69</x:v>
      </x:c>
      <x:c r="M7662" s="239" t="n">
        <x:v>-21</x:v>
      </x:c>
    </x:row>
    <x:row r="7663">
      <x:c r="A7663" t="inlineStr">
        <x:is>
          <x:t xml:space="preserve">4T24</x:t>
        </x:is>
      </x:c>
      <x:c r="B7663" t="n">
        <x:v>2024</x:v>
      </x:c>
      <x:c r="C7663" t="n">
        <x:v>4</x:v>
      </x:c>
      <x:c r="D7663" t="n">
        <x:v>76</x:v>
      </x:c>
      <x:c r="E7663" s="203" t="n">
        <x:v>45657</x:v>
      </x:c>
      <x:c r="F7663" t="inlineStr">
        <x:is>
          <x:t xml:space="preserve">EBIT005</x:t>
        </x:is>
      </x:c>
      <x:c r="G7663" t="inlineStr">
        <x:is>
          <x:t xml:space="preserve">Despesa</x:t>
        </x:is>
      </x:c>
      <x:c r="H7663" t="inlineStr">
        <x:is>
          <x:t xml:space="preserve">Tributárias</x:t>
        </x:is>
      </x:c>
      <x:c r="I7663" t="inlineStr">
        <x:is>
          <x:t xml:space="preserve">RTC</x:t>
        </x:is>
      </x:c>
      <x:c r="J7663" s="239" t="n">
        <x:v>-260</x:v>
      </x:c>
      <x:c r="K7663" t="inlineStr">
        <x:is>
          <x:t xml:space="preserve">REFINO / RTC</x:t>
        </x:is>
      </x:c>
      <x:c r="L7663" s="239" t="n">
        <x:v>-171</x:v>
      </x:c>
      <x:c r="M7663" s="239" t="n">
        <x:v>-89</x:v>
      </x:c>
    </x:row>
    <x:row r="7664">
      <x:c r="A7664" t="inlineStr">
        <x:is>
          <x:t xml:space="preserve">4T24</x:t>
        </x:is>
      </x:c>
      <x:c r="B7664" t="n">
        <x:v>2024</x:v>
      </x:c>
      <x:c r="C7664" t="n">
        <x:v>4</x:v>
      </x:c>
      <x:c r="D7664" t="n">
        <x:v>76</x:v>
      </x:c>
      <x:c r="E7664" s="203" t="n">
        <x:v>45657</x:v>
      </x:c>
      <x:c r="F7664" t="inlineStr">
        <x:is>
          <x:t xml:space="preserve">EBIT005</x:t>
        </x:is>
      </x:c>
      <x:c r="G7664" t="inlineStr">
        <x:is>
          <x:t xml:space="preserve">Despesa</x:t>
        </x:is>
      </x:c>
      <x:c r="H7664" t="inlineStr">
        <x:is>
          <x:t xml:space="preserve">Tributárias</x:t>
        </x:is>
      </x:c>
      <x:c r="I7664" t="inlineStr">
        <x:is>
          <x:t xml:space="preserve">TOTAL</x:t>
        </x:is>
      </x:c>
      <x:c r="J7664" s="239" t="n">
        <x:v>-6708</x:v>
      </x:c>
      <x:c r="K7664" t="inlineStr">
        <x:is>
          <x:t xml:space="preserve">TOTAL</x:t>
        </x:is>
      </x:c>
      <x:c r="L7664" s="239" t="n">
        <x:v>-6078</x:v>
      </x:c>
      <x:c r="M7664" s="239" t="n">
        <x:v>-630</x:v>
      </x:c>
    </x:row>
    <x:row r="7665">
      <x:c r="A7665" t="inlineStr">
        <x:is>
          <x:t xml:space="preserve">4T24</x:t>
        </x:is>
      </x:c>
      <x:c r="B7665" t="n">
        <x:v>2024</x:v>
      </x:c>
      <x:c r="C7665" t="n">
        <x:v>4</x:v>
      </x:c>
      <x:c r="D7665" t="n">
        <x:v>76</x:v>
      </x:c>
      <x:c r="E7665" s="203" t="n">
        <x:v>45657</x:v>
      </x:c>
      <x:c r="F7665" t="inlineStr">
        <x:is>
          <x:t xml:space="preserve">EBIT006</x:t>
        </x:is>
      </x:c>
      <x:c r="G7665" t="inlineStr">
        <x:is>
          <x:t xml:space="preserve">Despesa</x:t>
        </x:is>
      </x:c>
      <x:c r="H7665" t="inlineStr">
        <x:is>
          <x:t xml:space="preserve">Custos exploratórios p/ extração de petróleo e gás</x:t>
        </x:is>
      </x:c>
      <x:c r="I7665" t="inlineStr">
        <x:is>
          <x:t xml:space="preserve">CORP.</x:t>
        </x:is>
      </x:c>
      <x:c r="J7665" s="239" t="n">
        <x:v>0</x:v>
      </x:c>
      <x:c r="K7665" t="inlineStr">
        <x:is>
          <x:t xml:space="preserve">CORPORATIVO / OUTROS NEGÓCIOS</x:t>
        </x:is>
      </x:c>
      <x:c r="L7665" s="239" t="n">
        <x:v>0</x:v>
      </x:c>
      <x:c r="M7665" s="239" t="n">
        <x:v>0</x:v>
      </x:c>
    </x:row>
    <x:row r="7666">
      <x:c r="A7666" t="inlineStr">
        <x:is>
          <x:t xml:space="preserve">4T24</x:t>
        </x:is>
      </x:c>
      <x:c r="B7666" t="n">
        <x:v>2024</x:v>
      </x:c>
      <x:c r="C7666" t="n">
        <x:v>4</x:v>
      </x:c>
      <x:c r="D7666" t="n">
        <x:v>76</x:v>
      </x:c>
      <x:c r="E7666" s="203" t="n">
        <x:v>45657</x:v>
      </x:c>
      <x:c r="F7666" t="inlineStr">
        <x:is>
          <x:t xml:space="preserve">EBIT006</x:t>
        </x:is>
      </x:c>
      <x:c r="G7666" t="inlineStr">
        <x:is>
          <x:t xml:space="preserve">Despesa</x:t>
        </x:is>
      </x:c>
      <x:c r="H7666" t="inlineStr">
        <x:is>
          <x:t xml:space="preserve">Custos exploratórios p/ extração de petróleo e gás</x:t>
        </x:is>
      </x:c>
      <x:c r="I7666" t="inlineStr">
        <x:is>
          <x:t xml:space="preserve">E&amp;P</x:t>
        </x:is>
      </x:c>
      <x:c r="J7666" s="239" t="n">
        <x:v>-4997</x:v>
      </x:c>
      <x:c r="K7666" t="inlineStr">
        <x:is>
          <x:t xml:space="preserve">E&amp;P</x:t>
        </x:is>
      </x:c>
      <x:c r="L7666" s="239" t="n">
        <x:v>-3832</x:v>
      </x:c>
      <x:c r="M7666" s="239" t="n">
        <x:v>-1165</x:v>
      </x:c>
    </x:row>
    <x:row r="7667">
      <x:c r="A7667" t="inlineStr">
        <x:is>
          <x:t xml:space="preserve">4T24</x:t>
        </x:is>
      </x:c>
      <x:c r="B7667" t="n">
        <x:v>2024</x:v>
      </x:c>
      <x:c r="C7667" t="n">
        <x:v>4</x:v>
      </x:c>
      <x:c r="D7667" t="n">
        <x:v>76</x:v>
      </x:c>
      <x:c r="E7667" s="203" t="n">
        <x:v>45657</x:v>
      </x:c>
      <x:c r="F7667" t="inlineStr">
        <x:is>
          <x:t xml:space="preserve">EBIT006</x:t>
        </x:is>
      </x:c>
      <x:c r="G7667" t="inlineStr">
        <x:is>
          <x:t xml:space="preserve">Despesa</x:t>
        </x:is>
      </x:c>
      <x:c r="H7667" t="inlineStr">
        <x:is>
          <x:t xml:space="preserve">Custos exploratórios p/ extração de petróleo e gás</x:t>
        </x:is>
      </x:c>
      <x:c r="I7667" t="inlineStr">
        <x:is>
          <x:t xml:space="preserve">ELIMIN.</x:t>
        </x:is>
      </x:c>
      <x:c r="J7667" s="239" t="n">
        <x:v>0</x:v>
      </x:c>
      <x:c r="K7667" t="inlineStr">
        <x:is>
          <x:t xml:space="preserve">ELIMINAÇÕES</x:t>
        </x:is>
      </x:c>
      <x:c r="L7667" s="239" t="n">
        <x:v>0</x:v>
      </x:c>
      <x:c r="M7667" s="239" t="n">
        <x:v>0</x:v>
      </x:c>
    </x:row>
    <x:row r="7668">
      <x:c r="A7668" t="inlineStr">
        <x:is>
          <x:t xml:space="preserve">4T24</x:t>
        </x:is>
      </x:c>
      <x:c r="B7668" t="n">
        <x:v>2024</x:v>
      </x:c>
      <x:c r="C7668" t="n">
        <x:v>4</x:v>
      </x:c>
      <x:c r="D7668" t="n">
        <x:v>76</x:v>
      </x:c>
      <x:c r="E7668" s="203" t="n">
        <x:v>45657</x:v>
      </x:c>
      <x:c r="F7668" t="inlineStr">
        <x:is>
          <x:t xml:space="preserve">EBIT006</x:t>
        </x:is>
      </x:c>
      <x:c r="G7668" t="inlineStr">
        <x:is>
          <x:t xml:space="preserve">Despesa</x:t>
        </x:is>
      </x:c>
      <x:c r="H7668" t="inlineStr">
        <x:is>
          <x:t xml:space="preserve">Custos exploratórios p/ extração de petróleo e gás</x:t>
        </x:is>
      </x:c>
      <x:c r="I7668" t="inlineStr">
        <x:is>
          <x:t xml:space="preserve">G&amp;EBC</x:t>
        </x:is>
      </x:c>
      <x:c r="J7668" s="239" t="n">
        <x:v>0</x:v>
      </x:c>
      <x:c r="K7668" t="inlineStr">
        <x:is>
          <x:t xml:space="preserve">GÁS &amp; ENERGIA / G&amp;EBC</x:t>
        </x:is>
      </x:c>
      <x:c r="L7668" s="239" t="n">
        <x:v>0</x:v>
      </x:c>
      <x:c r="M7668" s="239" t="n">
        <x:v>0</x:v>
      </x:c>
    </x:row>
    <x:row r="7669">
      <x:c r="A7669" t="inlineStr">
        <x:is>
          <x:t xml:space="preserve">4T24</x:t>
        </x:is>
      </x:c>
      <x:c r="B7669" t="n">
        <x:v>2024</x:v>
      </x:c>
      <x:c r="C7669" t="n">
        <x:v>4</x:v>
      </x:c>
      <x:c r="D7669" t="n">
        <x:v>76</x:v>
      </x:c>
      <x:c r="E7669" s="203" t="n">
        <x:v>45657</x:v>
      </x:c>
      <x:c r="F7669" t="inlineStr">
        <x:is>
          <x:t xml:space="preserve">EBIT006</x:t>
        </x:is>
      </x:c>
      <x:c r="G7669" t="inlineStr">
        <x:is>
          <x:t xml:space="preserve">Despesa</x:t>
        </x:is>
      </x:c>
      <x:c r="H7669" t="inlineStr">
        <x:is>
          <x:t xml:space="preserve">Custos exploratórios p/ extração de petróleo e gás</x:t>
        </x:is>
      </x:c>
      <x:c r="I7669" t="inlineStr">
        <x:is>
          <x:t xml:space="preserve">RTC</x:t>
        </x:is>
      </x:c>
      <x:c r="J7669" s="239" t="n">
        <x:v>0</x:v>
      </x:c>
      <x:c r="K7669" t="inlineStr">
        <x:is>
          <x:t xml:space="preserve">REFINO / RTC</x:t>
        </x:is>
      </x:c>
      <x:c r="L7669" s="239" t="n">
        <x:v>0</x:v>
      </x:c>
      <x:c r="M7669" s="239" t="n">
        <x:v>0</x:v>
      </x:c>
    </x:row>
    <x:row r="7670">
      <x:c r="A7670" t="inlineStr">
        <x:is>
          <x:t xml:space="preserve">4T24</x:t>
        </x:is>
      </x:c>
      <x:c r="B7670" t="n">
        <x:v>2024</x:v>
      </x:c>
      <x:c r="C7670" t="n">
        <x:v>4</x:v>
      </x:c>
      <x:c r="D7670" t="n">
        <x:v>76</x:v>
      </x:c>
      <x:c r="E7670" s="203" t="n">
        <x:v>45657</x:v>
      </x:c>
      <x:c r="F7670" t="inlineStr">
        <x:is>
          <x:t xml:space="preserve">EBIT006</x:t>
        </x:is>
      </x:c>
      <x:c r="G7670" t="inlineStr">
        <x:is>
          <x:t xml:space="preserve">Despesa</x:t>
        </x:is>
      </x:c>
      <x:c r="H7670" t="inlineStr">
        <x:is>
          <x:t xml:space="preserve">Custos exploratórios p/ extração de petróleo e gás</x:t>
        </x:is>
      </x:c>
      <x:c r="I7670" t="inlineStr">
        <x:is>
          <x:t xml:space="preserve">TOTAL</x:t>
        </x:is>
      </x:c>
      <x:c r="J7670" s="239" t="n">
        <x:v>-4997</x:v>
      </x:c>
      <x:c r="K7670" t="inlineStr">
        <x:is>
          <x:t xml:space="preserve">TOTAL</x:t>
        </x:is>
      </x:c>
      <x:c r="L7670" s="239" t="n">
        <x:v>-3832</x:v>
      </x:c>
      <x:c r="M7670" s="239" t="n">
        <x:v>-1165</x:v>
      </x:c>
    </x:row>
    <x:row r="7671">
      <x:c r="A7671" t="inlineStr">
        <x:is>
          <x:t xml:space="preserve">4T24</x:t>
        </x:is>
      </x:c>
      <x:c r="B7671" t="n">
        <x:v>2024</x:v>
      </x:c>
      <x:c r="C7671" t="n">
        <x:v>4</x:v>
      </x:c>
      <x:c r="D7671" t="n">
        <x:v>76</x:v>
      </x:c>
      <x:c r="E7671" s="203" t="n">
        <x:v>45657</x:v>
      </x:c>
      <x:c r="F7671" t="inlineStr">
        <x:is>
          <x:t xml:space="preserve">EBIT007</x:t>
        </x:is>
      </x:c>
      <x:c r="G7671" t="inlineStr">
        <x:is>
          <x:t xml:space="preserve">Despesa</x:t>
        </x:is>
      </x:c>
      <x:c r="H7671" t="inlineStr">
        <x:is>
          <x:t xml:space="preserve">Custos com pesquisa e desenvolvimento tecnológico</x:t>
        </x:is>
      </x:c>
      <x:c r="I7671" t="inlineStr">
        <x:is>
          <x:t xml:space="preserve">CORP.</x:t>
        </x:is>
      </x:c>
      <x:c r="J7671" s="239" t="n">
        <x:v>-807</x:v>
      </x:c>
      <x:c r="K7671" t="inlineStr">
        <x:is>
          <x:t xml:space="preserve">CORPORATIVO / OUTROS NEGÓCIOS</x:t>
        </x:is>
      </x:c>
      <x:c r="L7671" s="239" t="n">
        <x:v>-600</x:v>
      </x:c>
      <x:c r="M7671" s="239" t="n">
        <x:v>-207</x:v>
      </x:c>
    </x:row>
    <x:row r="7672">
      <x:c r="A7672" t="inlineStr">
        <x:is>
          <x:t xml:space="preserve">4T24</x:t>
        </x:is>
      </x:c>
      <x:c r="B7672" t="n">
        <x:v>2024</x:v>
      </x:c>
      <x:c r="C7672" t="n">
        <x:v>4</x:v>
      </x:c>
      <x:c r="D7672" t="n">
        <x:v>76</x:v>
      </x:c>
      <x:c r="E7672" s="203" t="n">
        <x:v>45657</x:v>
      </x:c>
      <x:c r="F7672" t="inlineStr">
        <x:is>
          <x:t xml:space="preserve">EBIT007</x:t>
        </x:is>
      </x:c>
      <x:c r="G7672" t="inlineStr">
        <x:is>
          <x:t xml:space="preserve">Despesa</x:t>
        </x:is>
      </x:c>
      <x:c r="H7672" t="inlineStr">
        <x:is>
          <x:t xml:space="preserve">Custos com pesquisa e desenvolvimento tecnológico</x:t>
        </x:is>
      </x:c>
      <x:c r="I7672" t="inlineStr">
        <x:is>
          <x:t xml:space="preserve">E&amp;P</x:t>
        </x:is>
      </x:c>
      <x:c r="J7672" s="239" t="n">
        <x:v>-3404</x:v>
      </x:c>
      <x:c r="K7672" t="inlineStr">
        <x:is>
          <x:t xml:space="preserve">E&amp;P</x:t>
        </x:is>
      </x:c>
      <x:c r="L7672" s="239" t="n">
        <x:v>-2359</x:v>
      </x:c>
      <x:c r="M7672" s="239" t="n">
        <x:v>-1045</x:v>
      </x:c>
    </x:row>
    <x:row r="7673">
      <x:c r="A7673" t="inlineStr">
        <x:is>
          <x:t xml:space="preserve">4T24</x:t>
        </x:is>
      </x:c>
      <x:c r="B7673" t="n">
        <x:v>2024</x:v>
      </x:c>
      <x:c r="C7673" t="n">
        <x:v>4</x:v>
      </x:c>
      <x:c r="D7673" t="n">
        <x:v>76</x:v>
      </x:c>
      <x:c r="E7673" s="203" t="n">
        <x:v>45657</x:v>
      </x:c>
      <x:c r="F7673" t="inlineStr">
        <x:is>
          <x:t xml:space="preserve">EBIT007</x:t>
        </x:is>
      </x:c>
      <x:c r="G7673" t="inlineStr">
        <x:is>
          <x:t xml:space="preserve">Despesa</x:t>
        </x:is>
      </x:c>
      <x:c r="H7673" t="inlineStr">
        <x:is>
          <x:t xml:space="preserve">Custos com pesquisa e desenvolvimento tecnológico</x:t>
        </x:is>
      </x:c>
      <x:c r="I7673" t="inlineStr">
        <x:is>
          <x:t xml:space="preserve">ELIMIN.</x:t>
        </x:is>
      </x:c>
      <x:c r="J7673" s="239" t="n">
        <x:v>0</x:v>
      </x:c>
      <x:c r="K7673" t="inlineStr">
        <x:is>
          <x:t xml:space="preserve">ELIMINAÇÕES</x:t>
        </x:is>
      </x:c>
      <x:c r="L7673" s="239" t="n">
        <x:v>0</x:v>
      </x:c>
      <x:c r="M7673" s="239" t="n">
        <x:v>0</x:v>
      </x:c>
    </x:row>
    <x:row r="7674">
      <x:c r="A7674" t="inlineStr">
        <x:is>
          <x:t xml:space="preserve">4T24</x:t>
        </x:is>
      </x:c>
      <x:c r="B7674" t="n">
        <x:v>2024</x:v>
      </x:c>
      <x:c r="C7674" t="n">
        <x:v>4</x:v>
      </x:c>
      <x:c r="D7674" t="n">
        <x:v>76</x:v>
      </x:c>
      <x:c r="E7674" s="203" t="n">
        <x:v>45657</x:v>
      </x:c>
      <x:c r="F7674" t="inlineStr">
        <x:is>
          <x:t xml:space="preserve">EBIT007</x:t>
        </x:is>
      </x:c>
      <x:c r="G7674" t="inlineStr">
        <x:is>
          <x:t xml:space="preserve">Despesa</x:t>
        </x:is>
      </x:c>
      <x:c r="H7674" t="inlineStr">
        <x:is>
          <x:t xml:space="preserve">Custos com pesquisa e desenvolvimento tecnológico</x:t>
        </x:is>
      </x:c>
      <x:c r="I7674" t="inlineStr">
        <x:is>
          <x:t xml:space="preserve">G&amp;EBC</x:t>
        </x:is>
      </x:c>
      <x:c r="J7674" s="239" t="n">
        <x:v>-30</x:v>
      </x:c>
      <x:c r="K7674" t="inlineStr">
        <x:is>
          <x:t xml:space="preserve">GÁS &amp; ENERGIA / G&amp;EBC</x:t>
        </x:is>
      </x:c>
      <x:c r="L7674" s="239" t="n">
        <x:v>-18</x:v>
      </x:c>
      <x:c r="M7674" s="239" t="n">
        <x:v>-12</x:v>
      </x:c>
    </x:row>
    <x:row r="7675">
      <x:c r="A7675" t="inlineStr">
        <x:is>
          <x:t xml:space="preserve">4T24</x:t>
        </x:is>
      </x:c>
      <x:c r="B7675" t="n">
        <x:v>2024</x:v>
      </x:c>
      <x:c r="C7675" t="n">
        <x:v>4</x:v>
      </x:c>
      <x:c r="D7675" t="n">
        <x:v>76</x:v>
      </x:c>
      <x:c r="E7675" s="203" t="n">
        <x:v>45657</x:v>
      </x:c>
      <x:c r="F7675" t="inlineStr">
        <x:is>
          <x:t xml:space="preserve">EBIT007</x:t>
        </x:is>
      </x:c>
      <x:c r="G7675" t="inlineStr">
        <x:is>
          <x:t xml:space="preserve">Despesa</x:t>
        </x:is>
      </x:c>
      <x:c r="H7675" t="inlineStr">
        <x:is>
          <x:t xml:space="preserve">Custos com pesquisa e desenvolvimento tecnológico</x:t>
        </x:is>
      </x:c>
      <x:c r="I7675" t="inlineStr">
        <x:is>
          <x:t xml:space="preserve">RTC</x:t>
        </x:is>
      </x:c>
      <x:c r="J7675" s="239" t="n">
        <x:v>-40</x:v>
      </x:c>
      <x:c r="K7675" t="inlineStr">
        <x:is>
          <x:t xml:space="preserve">REFINO / RTC</x:t>
        </x:is>
      </x:c>
      <x:c r="L7675" s="239" t="n">
        <x:v>-23</x:v>
      </x:c>
      <x:c r="M7675" s="239" t="n">
        <x:v>-17</x:v>
      </x:c>
    </x:row>
    <x:row r="7676">
      <x:c r="A7676" t="inlineStr">
        <x:is>
          <x:t xml:space="preserve">4T24</x:t>
        </x:is>
      </x:c>
      <x:c r="B7676" t="n">
        <x:v>2024</x:v>
      </x:c>
      <x:c r="C7676" t="n">
        <x:v>4</x:v>
      </x:c>
      <x:c r="D7676" t="n">
        <x:v>76</x:v>
      </x:c>
      <x:c r="E7676" s="203" t="n">
        <x:v>45657</x:v>
      </x:c>
      <x:c r="F7676" t="inlineStr">
        <x:is>
          <x:t xml:space="preserve">EBIT007</x:t>
        </x:is>
      </x:c>
      <x:c r="G7676" t="inlineStr">
        <x:is>
          <x:t xml:space="preserve">Despesa</x:t>
        </x:is>
      </x:c>
      <x:c r="H7676" t="inlineStr">
        <x:is>
          <x:t xml:space="preserve">Custos com pesquisa e desenvolvimento tecnológico</x:t>
        </x:is>
      </x:c>
      <x:c r="I7676" t="inlineStr">
        <x:is>
          <x:t xml:space="preserve">TOTAL</x:t>
        </x:is>
      </x:c>
      <x:c r="J7676" s="239" t="n">
        <x:v>-4281</x:v>
      </x:c>
      <x:c r="K7676" t="inlineStr">
        <x:is>
          <x:t xml:space="preserve">TOTAL</x:t>
        </x:is>
      </x:c>
      <x:c r="L7676" s="239" t="n">
        <x:v>-3000</x:v>
      </x:c>
      <x:c r="M7676" s="239" t="n">
        <x:v>-1281</x:v>
      </x:c>
    </x:row>
    <x:row r="7677">
      <x:c r="A7677" t="inlineStr">
        <x:is>
          <x:t xml:space="preserve">4T24</x:t>
        </x:is>
      </x:c>
      <x:c r="B7677" t="n">
        <x:v>2024</x:v>
      </x:c>
      <x:c r="C7677" t="n">
        <x:v>4</x:v>
      </x:c>
      <x:c r="D7677" t="n">
        <x:v>76</x:v>
      </x:c>
      <x:c r="E7677" s="203" t="n">
        <x:v>45657</x:v>
      </x:c>
      <x:c r="F7677" t="inlineStr">
        <x:is>
          <x:t xml:space="preserve">EBIT009A</x:t>
        </x:is>
      </x:c>
      <x:c r="G7677" t="inlineStr">
        <x:is>
          <x:t xml:space="preserve">Despesa</x:t>
        </x:is>
      </x:c>
      <x:c r="H7677" t="inlineStr">
        <x:is>
          <x:t xml:space="preserve">Reversão (Perda), líquida, no valor de recuperação de ativos - Impairment</x:t>
        </x:is>
      </x:c>
      <x:c r="I7677" t="inlineStr">
        <x:is>
          <x:t xml:space="preserve">CORP.</x:t>
        </x:is>
      </x:c>
      <x:c r="J7677" s="239" t="n">
        <x:v>66</x:v>
      </x:c>
      <x:c r="K7677" t="inlineStr">
        <x:is>
          <x:t xml:space="preserve">CORPORATIVO / OUTROS NEGÓCIOS</x:t>
        </x:is>
      </x:c>
      <x:c r="L7677" s="239" t="n">
        <x:v>66</x:v>
      </x:c>
      <x:c r="M7677" s="239" t="n">
        <x:v>0</x:v>
      </x:c>
    </x:row>
    <x:row r="7678">
      <x:c r="A7678" t="inlineStr">
        <x:is>
          <x:t xml:space="preserve">4T24</x:t>
        </x:is>
      </x:c>
      <x:c r="B7678" t="n">
        <x:v>2024</x:v>
      </x:c>
      <x:c r="C7678" t="n">
        <x:v>4</x:v>
      </x:c>
      <x:c r="D7678" t="n">
        <x:v>76</x:v>
      </x:c>
      <x:c r="E7678" s="203" t="n">
        <x:v>45657</x:v>
      </x:c>
      <x:c r="F7678" t="inlineStr">
        <x:is>
          <x:t xml:space="preserve">EBIT009A</x:t>
        </x:is>
      </x:c>
      <x:c r="G7678" t="inlineStr">
        <x:is>
          <x:t xml:space="preserve">Despesa</x:t>
        </x:is>
      </x:c>
      <x:c r="H7678" t="inlineStr">
        <x:is>
          <x:t xml:space="preserve">Reversão (Perda), líquida, no valor de recuperação de ativos - Impairment</x:t>
        </x:is>
      </x:c>
      <x:c r="I7678" t="inlineStr">
        <x:is>
          <x:t xml:space="preserve">E&amp;P</x:t>
        </x:is>
      </x:c>
      <x:c r="J7678" s="239" t="n">
        <x:v>-7586</x:v>
      </x:c>
      <x:c r="K7678" t="inlineStr">
        <x:is>
          <x:t xml:space="preserve">E&amp;P</x:t>
        </x:is>
      </x:c>
      <x:c r="L7678" s="239" t="n">
        <x:v>-21</x:v>
      </x:c>
      <x:c r="M7678" s="239" t="n">
        <x:v>-7565</x:v>
      </x:c>
    </x:row>
    <x:row r="7679">
      <x:c r="A7679" t="inlineStr">
        <x:is>
          <x:t xml:space="preserve">4T24</x:t>
        </x:is>
      </x:c>
      <x:c r="B7679" t="n">
        <x:v>2024</x:v>
      </x:c>
      <x:c r="C7679" t="n">
        <x:v>4</x:v>
      </x:c>
      <x:c r="D7679" t="n">
        <x:v>76</x:v>
      </x:c>
      <x:c r="E7679" s="203" t="n">
        <x:v>45657</x:v>
      </x:c>
      <x:c r="F7679" t="inlineStr">
        <x:is>
          <x:t xml:space="preserve">EBIT009A</x:t>
        </x:is>
      </x:c>
      <x:c r="G7679" t="inlineStr">
        <x:is>
          <x:t xml:space="preserve">Despesa</x:t>
        </x:is>
      </x:c>
      <x:c r="H7679" t="inlineStr">
        <x:is>
          <x:t xml:space="preserve">Reversão (Perda), líquida, no valor de recuperação de ativos - Impairment</x:t>
        </x:is>
      </x:c>
      <x:c r="I7679" t="inlineStr">
        <x:is>
          <x:t xml:space="preserve">ELIMIN.</x:t>
        </x:is>
      </x:c>
      <x:c r="J7679" s="239" t="n">
        <x:v>0</x:v>
      </x:c>
      <x:c r="K7679" t="inlineStr">
        <x:is>
          <x:t xml:space="preserve">ELIMINAÇÕES</x:t>
        </x:is>
      </x:c>
      <x:c r="L7679" s="239" t="n">
        <x:v>0</x:v>
      </x:c>
      <x:c r="M7679" s="239" t="n">
        <x:v>0</x:v>
      </x:c>
    </x:row>
    <x:row r="7680">
      <x:c r="A7680" t="inlineStr">
        <x:is>
          <x:t xml:space="preserve">4T24</x:t>
        </x:is>
      </x:c>
      <x:c r="B7680" t="n">
        <x:v>2024</x:v>
      </x:c>
      <x:c r="C7680" t="n">
        <x:v>4</x:v>
      </x:c>
      <x:c r="D7680" t="n">
        <x:v>76</x:v>
      </x:c>
      <x:c r="E7680" s="203" t="n">
        <x:v>45657</x:v>
      </x:c>
      <x:c r="F7680" t="inlineStr">
        <x:is>
          <x:t xml:space="preserve">EBIT009A</x:t>
        </x:is>
      </x:c>
      <x:c r="G7680" t="inlineStr">
        <x:is>
          <x:t xml:space="preserve">Despesa</x:t>
        </x:is>
      </x:c>
      <x:c r="H7680" t="inlineStr">
        <x:is>
          <x:t xml:space="preserve">Reversão (Perda), líquida, no valor de recuperação de ativos - Impairment</x:t>
        </x:is>
      </x:c>
      <x:c r="I7680" t="inlineStr">
        <x:is>
          <x:t xml:space="preserve">G&amp;EBC</x:t>
        </x:is>
      </x:c>
      <x:c r="J7680" s="239" t="n">
        <x:v>0</x:v>
      </x:c>
      <x:c r="K7680" t="inlineStr">
        <x:is>
          <x:t xml:space="preserve">GÁS &amp; ENERGIA / G&amp;EBC</x:t>
        </x:is>
      </x:c>
      <x:c r="L7680" s="239" t="n">
        <x:v>0</x:v>
      </x:c>
      <x:c r="M7680" s="239" t="n">
        <x:v>0</x:v>
      </x:c>
    </x:row>
    <x:row r="7681">
      <x:c r="A7681" t="inlineStr">
        <x:is>
          <x:t xml:space="preserve">4T24</x:t>
        </x:is>
      </x:c>
      <x:c r="B7681" t="n">
        <x:v>2024</x:v>
      </x:c>
      <x:c r="C7681" t="n">
        <x:v>4</x:v>
      </x:c>
      <x:c r="D7681" t="n">
        <x:v>76</x:v>
      </x:c>
      <x:c r="E7681" s="203" t="n">
        <x:v>45657</x:v>
      </x:c>
      <x:c r="F7681" t="inlineStr">
        <x:is>
          <x:t xml:space="preserve">EBIT009A</x:t>
        </x:is>
      </x:c>
      <x:c r="G7681" t="inlineStr">
        <x:is>
          <x:t xml:space="preserve">Despesa</x:t>
        </x:is>
      </x:c>
      <x:c r="H7681" t="inlineStr">
        <x:is>
          <x:t xml:space="preserve">Reversão (Perda), líquida, no valor de recuperação de ativos - Impairment</x:t>
        </x:is>
      </x:c>
      <x:c r="I7681" t="inlineStr">
        <x:is>
          <x:t xml:space="preserve">RTC</x:t>
        </x:is>
      </x:c>
      <x:c r="J7681" s="239" t="n">
        <x:v>-1851</x:v>
      </x:c>
      <x:c r="K7681" t="inlineStr">
        <x:is>
          <x:t xml:space="preserve">REFINO / RTC</x:t>
        </x:is>
      </x:c>
      <x:c r="L7681" s="239" t="n">
        <x:v>201</x:v>
      </x:c>
      <x:c r="M7681" s="239" t="n">
        <x:v>-2052</x:v>
      </x:c>
    </x:row>
    <x:row r="7682">
      <x:c r="A7682" t="inlineStr">
        <x:is>
          <x:t xml:space="preserve">4T24</x:t>
        </x:is>
      </x:c>
      <x:c r="B7682" t="n">
        <x:v>2024</x:v>
      </x:c>
      <x:c r="C7682" t="n">
        <x:v>4</x:v>
      </x:c>
      <x:c r="D7682" t="n">
        <x:v>76</x:v>
      </x:c>
      <x:c r="E7682" s="203" t="n">
        <x:v>45657</x:v>
      </x:c>
      <x:c r="F7682" t="inlineStr">
        <x:is>
          <x:t xml:space="preserve">EBIT009A</x:t>
        </x:is>
      </x:c>
      <x:c r="G7682" t="inlineStr">
        <x:is>
          <x:t xml:space="preserve">Despesa</x:t>
        </x:is>
      </x:c>
      <x:c r="H7682" t="inlineStr">
        <x:is>
          <x:t xml:space="preserve">Reversão (Perda), líquida, no valor de recuperação de ativos - Impairment</x:t>
        </x:is>
      </x:c>
      <x:c r="I7682" t="inlineStr">
        <x:is>
          <x:t xml:space="preserve">TOTAL</x:t>
        </x:is>
      </x:c>
      <x:c r="J7682" s="239" t="n">
        <x:v>-9371</x:v>
      </x:c>
      <x:c r="K7682" t="inlineStr">
        <x:is>
          <x:t xml:space="preserve">TOTAL</x:t>
        </x:is>
      </x:c>
      <x:c r="L7682" s="239" t="n">
        <x:v>246</x:v>
      </x:c>
      <x:c r="M7682" s="239" t="n">
        <x:v>-9617</x:v>
      </x:c>
    </x:row>
    <x:row r="7683">
      <x:c r="A7683" t="inlineStr">
        <x:is>
          <x:t xml:space="preserve">4T24</x:t>
        </x:is>
      </x:c>
      <x:c r="B7683" t="n">
        <x:v>2024</x:v>
      </x:c>
      <x:c r="C7683" t="n">
        <x:v>4</x:v>
      </x:c>
      <x:c r="D7683" t="n">
        <x:v>76</x:v>
      </x:c>
      <x:c r="E7683" s="203" t="n">
        <x:v>45657</x:v>
      </x:c>
      <x:c r="F7683" t="inlineStr">
        <x:is>
          <x:t xml:space="preserve">EBIT010</x:t>
        </x:is>
      </x:c>
      <x:c r="G7683" t="inlineStr">
        <x:is>
          <x:t xml:space="preserve">Despesa</x:t>
        </x:is>
      </x:c>
      <x:c r="H7683" t="inlineStr">
        <x:is>
          <x:t xml:space="preserve">Outras receitas (despesas) operacionais líquidas</x:t>
        </x:is>
      </x:c>
      <x:c r="I7683" t="inlineStr">
        <x:is>
          <x:t xml:space="preserve">CORP.</x:t>
        </x:is>
      </x:c>
      <x:c r="J7683" s="239" t="n">
        <x:v>-14983</x:v>
      </x:c>
      <x:c r="K7683" t="inlineStr">
        <x:is>
          <x:t xml:space="preserve">CORPORATIVO / OUTROS NEGÓCIOS</x:t>
        </x:is>
      </x:c>
      <x:c r="L7683" s="239" t="n">
        <x:v>-11351</x:v>
      </x:c>
      <x:c r="M7683" s="239" t="n">
        <x:v>-3632</x:v>
      </x:c>
    </x:row>
    <x:row r="7684">
      <x:c r="A7684" t="inlineStr">
        <x:is>
          <x:t xml:space="preserve">4T24</x:t>
        </x:is>
      </x:c>
      <x:c r="B7684" t="n">
        <x:v>2024</x:v>
      </x:c>
      <x:c r="C7684" t="n">
        <x:v>4</x:v>
      </x:c>
      <x:c r="D7684" t="n">
        <x:v>76</x:v>
      </x:c>
      <x:c r="E7684" s="203" t="n">
        <x:v>45657</x:v>
      </x:c>
      <x:c r="F7684" t="inlineStr">
        <x:is>
          <x:t xml:space="preserve">EBIT010</x:t>
        </x:is>
      </x:c>
      <x:c r="G7684" t="inlineStr">
        <x:is>
          <x:t xml:space="preserve">Despesa</x:t>
        </x:is>
      </x:c>
      <x:c r="H7684" t="inlineStr">
        <x:is>
          <x:t xml:space="preserve">Outras receitas (despesas) operacionais líquidas</x:t>
        </x:is>
      </x:c>
      <x:c r="I7684" t="inlineStr">
        <x:is>
          <x:t xml:space="preserve">E&amp;P</x:t>
        </x:is>
      </x:c>
      <x:c r="J7684" s="239" t="n">
        <x:v>-23685</x:v>
      </x:c>
      <x:c r="K7684" t="inlineStr">
        <x:is>
          <x:t xml:space="preserve">E&amp;P</x:t>
        </x:is>
      </x:c>
      <x:c r="L7684" s="239" t="n">
        <x:v>-7710</x:v>
      </x:c>
      <x:c r="M7684" s="239" t="n">
        <x:v>-15975</x:v>
      </x:c>
    </x:row>
    <x:row r="7685">
      <x:c r="A7685" t="inlineStr">
        <x:is>
          <x:t xml:space="preserve">4T24</x:t>
        </x:is>
      </x:c>
      <x:c r="B7685" t="n">
        <x:v>2024</x:v>
      </x:c>
      <x:c r="C7685" t="n">
        <x:v>4</x:v>
      </x:c>
      <x:c r="D7685" t="n">
        <x:v>76</x:v>
      </x:c>
      <x:c r="E7685" s="203" t="n">
        <x:v>45657</x:v>
      </x:c>
      <x:c r="F7685" t="inlineStr">
        <x:is>
          <x:t xml:space="preserve">EBIT010</x:t>
        </x:is>
      </x:c>
      <x:c r="G7685" t="inlineStr">
        <x:is>
          <x:t xml:space="preserve">Despesa</x:t>
        </x:is>
      </x:c>
      <x:c r="H7685" t="inlineStr">
        <x:is>
          <x:t xml:space="preserve">Outras receitas (despesas) operacionais líquidas</x:t>
        </x:is>
      </x:c>
      <x:c r="I7685" t="inlineStr">
        <x:is>
          <x:t xml:space="preserve">ELIMIN.</x:t>
        </x:is>
      </x:c>
      <x:c r="J7685" s="239" t="n">
        <x:v>0</x:v>
      </x:c>
      <x:c r="K7685" t="inlineStr">
        <x:is>
          <x:t xml:space="preserve">ELIMINAÇÕES</x:t>
        </x:is>
      </x:c>
      <x:c r="L7685" s="239" t="n">
        <x:v>0</x:v>
      </x:c>
      <x:c r="M7685" s="239" t="n">
        <x:v>0</x:v>
      </x:c>
    </x:row>
    <x:row r="7686">
      <x:c r="A7686" t="inlineStr">
        <x:is>
          <x:t xml:space="preserve">4T24</x:t>
        </x:is>
      </x:c>
      <x:c r="B7686" t="n">
        <x:v>2024</x:v>
      </x:c>
      <x:c r="C7686" t="n">
        <x:v>4</x:v>
      </x:c>
      <x:c r="D7686" t="n">
        <x:v>76</x:v>
      </x:c>
      <x:c r="E7686" s="203" t="n">
        <x:v>45657</x:v>
      </x:c>
      <x:c r="F7686" t="inlineStr">
        <x:is>
          <x:t xml:space="preserve">EBIT010</x:t>
        </x:is>
      </x:c>
      <x:c r="G7686" t="inlineStr">
        <x:is>
          <x:t xml:space="preserve">Despesa</x:t>
        </x:is>
      </x:c>
      <x:c r="H7686" t="inlineStr">
        <x:is>
          <x:t xml:space="preserve">Outras receitas (despesas) operacionais líquidas</x:t>
        </x:is>
      </x:c>
      <x:c r="I7686" t="inlineStr">
        <x:is>
          <x:t xml:space="preserve">G&amp;EBC</x:t>
        </x:is>
      </x:c>
      <x:c r="J7686" s="239" t="n">
        <x:v>-2338</x:v>
      </x:c>
      <x:c r="K7686" t="inlineStr">
        <x:is>
          <x:t xml:space="preserve">GÁS &amp; ENERGIA / G&amp;EBC</x:t>
        </x:is>
      </x:c>
      <x:c r="L7686" s="239" t="n">
        <x:v>-1244</x:v>
      </x:c>
      <x:c r="M7686" s="239" t="n">
        <x:v>-1094</x:v>
      </x:c>
    </x:row>
    <x:row r="7687">
      <x:c r="A7687" t="inlineStr">
        <x:is>
          <x:t xml:space="preserve">4T24</x:t>
        </x:is>
      </x:c>
      <x:c r="B7687" t="n">
        <x:v>2024</x:v>
      </x:c>
      <x:c r="C7687" t="n">
        <x:v>4</x:v>
      </x:c>
      <x:c r="D7687" t="n">
        <x:v>76</x:v>
      </x:c>
      <x:c r="E7687" s="203" t="n">
        <x:v>45657</x:v>
      </x:c>
      <x:c r="F7687" t="inlineStr">
        <x:is>
          <x:t xml:space="preserve">EBIT010</x:t>
        </x:is>
      </x:c>
      <x:c r="G7687" t="inlineStr">
        <x:is>
          <x:t xml:space="preserve">Despesa</x:t>
        </x:is>
      </x:c>
      <x:c r="H7687" t="inlineStr">
        <x:is>
          <x:t xml:space="preserve">Outras receitas (despesas) operacionais líquidas</x:t>
        </x:is>
      </x:c>
      <x:c r="I7687" t="inlineStr">
        <x:is>
          <x:t xml:space="preserve">RTC</x:t>
        </x:is>
      </x:c>
      <x:c r="J7687" s="239" t="n">
        <x:v>-3366</x:v>
      </x:c>
      <x:c r="K7687" t="inlineStr">
        <x:is>
          <x:t xml:space="preserve">REFINO / RTC</x:t>
        </x:is>
      </x:c>
      <x:c r="L7687" s="239" t="n">
        <x:v>-2552</x:v>
      </x:c>
      <x:c r="M7687" s="239" t="n">
        <x:v>-814</x:v>
      </x:c>
    </x:row>
    <x:row r="7688">
      <x:c r="A7688" t="inlineStr">
        <x:is>
          <x:t xml:space="preserve">4T24</x:t>
        </x:is>
      </x:c>
      <x:c r="B7688" t="n">
        <x:v>2024</x:v>
      </x:c>
      <x:c r="C7688" t="n">
        <x:v>4</x:v>
      </x:c>
      <x:c r="D7688" t="n">
        <x:v>76</x:v>
      </x:c>
      <x:c r="E7688" s="203" t="n">
        <x:v>45657</x:v>
      </x:c>
      <x:c r="F7688" t="inlineStr">
        <x:is>
          <x:t xml:space="preserve">EBIT010</x:t>
        </x:is>
      </x:c>
      <x:c r="G7688" t="inlineStr">
        <x:is>
          <x:t xml:space="preserve">Despesa</x:t>
        </x:is>
      </x:c>
      <x:c r="H7688" t="inlineStr">
        <x:is>
          <x:t xml:space="preserve">Outras receitas (despesas) operacionais líquidas</x:t>
        </x:is>
      </x:c>
      <x:c r="I7688" t="inlineStr">
        <x:is>
          <x:t xml:space="preserve">TOTAL</x:t>
        </x:is>
      </x:c>
      <x:c r="J7688" s="239" t="n">
        <x:v>-44372</x:v>
      </x:c>
      <x:c r="K7688" t="inlineStr">
        <x:is>
          <x:t xml:space="preserve">TOTAL</x:t>
        </x:is>
      </x:c>
      <x:c r="L7688" s="239" t="n">
        <x:v>-22857</x:v>
      </x:c>
      <x:c r="M7688" s="239" t="n">
        <x:v>-21515</x:v>
      </x:c>
    </x:row>
    <x:row r="7689">
      <x:c r="A7689" t="inlineStr">
        <x:is>
          <x:t xml:space="preserve">4T24</x:t>
        </x:is>
      </x:c>
      <x:c r="B7689" t="n">
        <x:v>2024</x:v>
      </x:c>
      <x:c r="C7689" t="n">
        <x:v>4</x:v>
      </x:c>
      <x:c r="D7689" t="n">
        <x:v>76</x:v>
      </x:c>
      <x:c r="E7689" s="203" t="n">
        <x:v>45657</x:v>
      </x:c>
      <x:c r="F7689" t="inlineStr">
        <x:is>
          <x:t xml:space="preserve">EBIT011</x:t>
        </x:is>
      </x:c>
      <x:c r="G7689" t="inlineStr">
        <x:is>
          <x:t xml:space="preserve">Despesas Totais</x:t>
        </x:is>
      </x:c>
      <x:c r="H7689" t="inlineStr">
        <x:is>
          <x:t xml:space="preserve">Despesas</x:t>
        </x:is>
      </x:c>
      <x:c r="I7689" t="inlineStr">
        <x:is>
          <x:t xml:space="preserve">CORP.</x:t>
        </x:is>
      </x:c>
      <x:c r="J7689" s="239" t="n">
        <x:v>-25495</x:v>
      </x:c>
      <x:c r="K7689" t="inlineStr">
        <x:is>
          <x:t xml:space="preserve">CORPORATIVO / OUTROS NEGÓCIOS</x:t>
        </x:is>
      </x:c>
      <x:c r="L7689" s="239" t="n">
        <x:v>-19119</x:v>
      </x:c>
      <x:c r="M7689" s="239" t="n">
        <x:v>-6376</x:v>
      </x:c>
    </x:row>
    <x:row r="7690">
      <x:c r="A7690" t="inlineStr">
        <x:is>
          <x:t xml:space="preserve">4T24</x:t>
        </x:is>
      </x:c>
      <x:c r="B7690" t="n">
        <x:v>2024</x:v>
      </x:c>
      <x:c r="C7690" t="n">
        <x:v>4</x:v>
      </x:c>
      <x:c r="D7690" t="n">
        <x:v>76</x:v>
      </x:c>
      <x:c r="E7690" s="203" t="n">
        <x:v>45657</x:v>
      </x:c>
      <x:c r="F7690" t="inlineStr">
        <x:is>
          <x:t xml:space="preserve">EBIT011</x:t>
        </x:is>
      </x:c>
      <x:c r="G7690" t="inlineStr">
        <x:is>
          <x:t xml:space="preserve">Despesas Totais</x:t>
        </x:is>
      </x:c>
      <x:c r="H7690" t="inlineStr">
        <x:is>
          <x:t xml:space="preserve">Despesas</x:t>
        </x:is>
      </x:c>
      <x:c r="I7690" t="inlineStr">
        <x:is>
          <x:t xml:space="preserve">E&amp;P</x:t>
        </x:is>
      </x:c>
      <x:c r="J7690" s="239" t="n">
        <x:v>-43688</x:v>
      </x:c>
      <x:c r="K7690" t="inlineStr">
        <x:is>
          <x:t xml:space="preserve">E&amp;P</x:t>
        </x:is>
      </x:c>
      <x:c r="L7690" s="239" t="n">
        <x:v>-18085</x:v>
      </x:c>
      <x:c r="M7690" s="239" t="n">
        <x:v>-25603</x:v>
      </x:c>
    </x:row>
    <x:row r="7691">
      <x:c r="A7691" t="inlineStr">
        <x:is>
          <x:t xml:space="preserve">4T24</x:t>
        </x:is>
      </x:c>
      <x:c r="B7691" t="n">
        <x:v>2024</x:v>
      </x:c>
      <x:c r="C7691" t="n">
        <x:v>4</x:v>
      </x:c>
      <x:c r="D7691" t="n">
        <x:v>76</x:v>
      </x:c>
      <x:c r="E7691" s="203" t="n">
        <x:v>45657</x:v>
      </x:c>
      <x:c r="F7691" t="inlineStr">
        <x:is>
          <x:t xml:space="preserve">EBIT011</x:t>
        </x:is>
      </x:c>
      <x:c r="G7691" t="inlineStr">
        <x:is>
          <x:t xml:space="preserve">Despesas Totais</x:t>
        </x:is>
      </x:c>
      <x:c r="H7691" t="inlineStr">
        <x:is>
          <x:t xml:space="preserve">Despesas</x:t>
        </x:is>
      </x:c>
      <x:c r="I7691" t="inlineStr">
        <x:is>
          <x:t xml:space="preserve">ELIMIN.</x:t>
        </x:is>
      </x:c>
      <x:c r="J7691" s="239" t="n">
        <x:v>0</x:v>
      </x:c>
      <x:c r="K7691" t="inlineStr">
        <x:is>
          <x:t xml:space="preserve">ELIMINAÇÕES</x:t>
        </x:is>
      </x:c>
      <x:c r="L7691" s="239" t="n">
        <x:v>0</x:v>
      </x:c>
      <x:c r="M7691" s="239" t="n">
        <x:v>0</x:v>
      </x:c>
    </x:row>
    <x:row r="7692">
      <x:c r="A7692" t="inlineStr">
        <x:is>
          <x:t xml:space="preserve">4T24</x:t>
        </x:is>
      </x:c>
      <x:c r="B7692" t="n">
        <x:v>2024</x:v>
      </x:c>
      <x:c r="C7692" t="n">
        <x:v>4</x:v>
      </x:c>
      <x:c r="D7692" t="n">
        <x:v>76</x:v>
      </x:c>
      <x:c r="E7692" s="203" t="n">
        <x:v>45657</x:v>
      </x:c>
      <x:c r="F7692" t="inlineStr">
        <x:is>
          <x:t xml:space="preserve">EBIT011</x:t>
        </x:is>
      </x:c>
      <x:c r="G7692" t="inlineStr">
        <x:is>
          <x:t xml:space="preserve">Despesas Totais</x:t>
        </x:is>
      </x:c>
      <x:c r="H7692" t="inlineStr">
        <x:is>
          <x:t xml:space="preserve">Despesas</x:t>
        </x:is>
      </x:c>
      <x:c r="I7692" t="inlineStr">
        <x:is>
          <x:t xml:space="preserve">G&amp;EBC</x:t>
        </x:is>
      </x:c>
      <x:c r="J7692" s="239" t="n">
        <x:v>-18886</x:v>
      </x:c>
      <x:c r="K7692" t="inlineStr">
        <x:is>
          <x:t xml:space="preserve">GÁS &amp; ENERGIA / G&amp;EBC</x:t>
        </x:is>
      </x:c>
      <x:c r="L7692" s="239" t="n">
        <x:v>-13376</x:v>
      </x:c>
      <x:c r="M7692" s="239" t="n">
        <x:v>-5510</x:v>
      </x:c>
    </x:row>
    <x:row r="7693">
      <x:c r="A7693" t="inlineStr">
        <x:is>
          <x:t xml:space="preserve">4T24</x:t>
        </x:is>
      </x:c>
      <x:c r="B7693" t="n">
        <x:v>2024</x:v>
      </x:c>
      <x:c r="C7693" t="n">
        <x:v>4</x:v>
      </x:c>
      <x:c r="D7693" t="n">
        <x:v>76</x:v>
      </x:c>
      <x:c r="E7693" s="203" t="n">
        <x:v>45657</x:v>
      </x:c>
      <x:c r="F7693" t="inlineStr">
        <x:is>
          <x:t xml:space="preserve">EBIT011</x:t>
        </x:is>
      </x:c>
      <x:c r="G7693" t="inlineStr">
        <x:is>
          <x:t xml:space="preserve">Despesas Totais</x:t>
        </x:is>
      </x:c>
      <x:c r="H7693" t="inlineStr">
        <x:is>
          <x:t xml:space="preserve">Despesas</x:t>
        </x:is>
      </x:c>
      <x:c r="I7693" t="inlineStr">
        <x:is>
          <x:t xml:space="preserve">RTC</x:t>
        </x:is>
      </x:c>
      <x:c r="J7693" s="239" t="n">
        <x:v>-17725</x:v>
      </x:c>
      <x:c r="K7693" t="inlineStr">
        <x:is>
          <x:t xml:space="preserve">REFINO / RTC</x:t>
        </x:is>
      </x:c>
      <x:c r="L7693" s="239" t="n">
        <x:v>-12133</x:v>
      </x:c>
      <x:c r="M7693" s="239" t="n">
        <x:v>-5592</x:v>
      </x:c>
    </x:row>
    <x:row r="7694">
      <x:c r="A7694" t="inlineStr">
        <x:is>
          <x:t xml:space="preserve">4T24</x:t>
        </x:is>
      </x:c>
      <x:c r="B7694" t="n">
        <x:v>2024</x:v>
      </x:c>
      <x:c r="C7694" t="n">
        <x:v>4</x:v>
      </x:c>
      <x:c r="D7694" t="n">
        <x:v>76</x:v>
      </x:c>
      <x:c r="E7694" s="203" t="n">
        <x:v>45657</x:v>
      </x:c>
      <x:c r="F7694" t="inlineStr">
        <x:is>
          <x:t xml:space="preserve">EBIT011</x:t>
        </x:is>
      </x:c>
      <x:c r="G7694" t="inlineStr">
        <x:is>
          <x:t xml:space="preserve">Despesas Totais</x:t>
        </x:is>
      </x:c>
      <x:c r="H7694" t="inlineStr">
        <x:is>
          <x:t xml:space="preserve">Despesas</x:t>
        </x:is>
      </x:c>
      <x:c r="I7694" t="inlineStr">
        <x:is>
          <x:t xml:space="preserve">TOTAL</x:t>
        </x:is>
      </x:c>
      <x:c r="J7694" s="239" t="n">
        <x:v>-105794</x:v>
      </x:c>
      <x:c r="K7694" t="inlineStr">
        <x:is>
          <x:t xml:space="preserve">TOTAL</x:t>
        </x:is>
      </x:c>
      <x:c r="L7694" s="239" t="n">
        <x:v>-62713</x:v>
      </x:c>
      <x:c r="M7694" s="239" t="n">
        <x:v>-43081</x:v>
      </x:c>
    </x:row>
    <x:row r="7695">
      <x:c r="A7695" t="inlineStr">
        <x:is>
          <x:t xml:space="preserve">4T24</x:t>
        </x:is>
      </x:c>
      <x:c r="B7695" t="n">
        <x:v>2024</x:v>
      </x:c>
      <x:c r="C7695" t="n">
        <x:v>4</x:v>
      </x:c>
      <x:c r="D7695" t="n">
        <x:v>76</x:v>
      </x:c>
      <x:c r="E7695" s="203" t="n">
        <x:v>45657</x:v>
      </x:c>
      <x:c r="F7695" t="inlineStr">
        <x:is>
          <x:t xml:space="preserve">EBIT012</x:t>
        </x:is>
      </x:c>
      <x:c r="G7695" t="inlineStr">
        <x:is>
          <x:t xml:space="preserve">Lucro Operacional Total</x:t>
        </x:is>
      </x:c>
      <x:c r="H7695" t="inlineStr">
        <x:is>
          <x:t xml:space="preserve">Lucro (prejuízo) antes do resultado financeiro, das participações e impostos</x:t>
        </x:is>
      </x:c>
      <x:c r="I7695" t="inlineStr">
        <x:is>
          <x:t xml:space="preserve">CORP.</x:t>
        </x:is>
      </x:c>
      <x:c r="J7695" s="239" t="n">
        <x:v>-25357</x:v>
      </x:c>
      <x:c r="K7695" t="inlineStr">
        <x:is>
          <x:t xml:space="preserve">CORPORATIVO / OUTROS NEGÓCIOS</x:t>
        </x:is>
      </x:c>
      <x:c r="L7695" s="239" t="n">
        <x:v>-19033</x:v>
      </x:c>
      <x:c r="M7695" s="239" t="n">
        <x:v>-6324</x:v>
      </x:c>
    </x:row>
    <x:row r="7696">
      <x:c r="A7696" t="inlineStr">
        <x:is>
          <x:t xml:space="preserve">4T24</x:t>
        </x:is>
      </x:c>
      <x:c r="B7696" t="n">
        <x:v>2024</x:v>
      </x:c>
      <x:c r="C7696" t="n">
        <x:v>4</x:v>
      </x:c>
      <x:c r="D7696" t="n">
        <x:v>76</x:v>
      </x:c>
      <x:c r="E7696" s="203" t="n">
        <x:v>45657</x:v>
      </x:c>
      <x:c r="F7696" t="inlineStr">
        <x:is>
          <x:t xml:space="preserve">EBIT012</x:t>
        </x:is>
      </x:c>
      <x:c r="G7696" t="inlineStr">
        <x:is>
          <x:t xml:space="preserve">Lucro Operacional Total</x:t>
        </x:is>
      </x:c>
      <x:c r="H7696" t="inlineStr">
        <x:is>
          <x:t xml:space="preserve">Lucro (prejuízo) antes do resultado financeiro, das participações e impostos</x:t>
        </x:is>
      </x:c>
      <x:c r="I7696" t="inlineStr">
        <x:is>
          <x:t xml:space="preserve">E&amp;P</x:t>
        </x:is>
      </x:c>
      <x:c r="J7696" s="239" t="n">
        <x:v>147686</x:v>
      </x:c>
      <x:c r="K7696" t="inlineStr">
        <x:is>
          <x:t xml:space="preserve">E&amp;P</x:t>
        </x:is>
      </x:c>
      <x:c r="L7696" s="239" t="n">
        <x:v>130164</x:v>
      </x:c>
      <x:c r="M7696" s="239" t="n">
        <x:v>17522</x:v>
      </x:c>
    </x:row>
    <x:row r="7697">
      <x:c r="A7697" t="inlineStr">
        <x:is>
          <x:t xml:space="preserve">4T24</x:t>
        </x:is>
      </x:c>
      <x:c r="B7697" t="n">
        <x:v>2024</x:v>
      </x:c>
      <x:c r="C7697" t="n">
        <x:v>4</x:v>
      </x:c>
      <x:c r="D7697" t="n">
        <x:v>76</x:v>
      </x:c>
      <x:c r="E7697" s="203" t="n">
        <x:v>45657</x:v>
      </x:c>
      <x:c r="F7697" t="inlineStr">
        <x:is>
          <x:t xml:space="preserve">EBIT012</x:t>
        </x:is>
      </x:c>
      <x:c r="G7697" t="inlineStr">
        <x:is>
          <x:t xml:space="preserve">Lucro Operacional Total</x:t>
        </x:is>
      </x:c>
      <x:c r="H7697" t="inlineStr">
        <x:is>
          <x:t xml:space="preserve">Lucro (prejuízo) antes do resultado financeiro, das participações e impostos</x:t>
        </x:is>
      </x:c>
      <x:c r="I7697" t="inlineStr">
        <x:is>
          <x:t xml:space="preserve">ELIMIN.</x:t>
        </x:is>
      </x:c>
      <x:c r="J7697" s="239" t="n">
        <x:v>-3526</x:v>
      </x:c>
      <x:c r="K7697" t="inlineStr">
        <x:is>
          <x:t xml:space="preserve">ELIMINAÇÕES</x:t>
        </x:is>
      </x:c>
      <x:c r="L7697" s="239" t="n">
        <x:v>-2884</x:v>
      </x:c>
      <x:c r="M7697" s="239" t="n">
        <x:v>-642</x:v>
      </x:c>
    </x:row>
    <x:row r="7698">
      <x:c r="A7698" t="inlineStr">
        <x:is>
          <x:t xml:space="preserve">4T24</x:t>
        </x:is>
      </x:c>
      <x:c r="B7698" t="n">
        <x:v>2024</x:v>
      </x:c>
      <x:c r="C7698" t="n">
        <x:v>4</x:v>
      </x:c>
      <x:c r="D7698" t="n">
        <x:v>76</x:v>
      </x:c>
      <x:c r="E7698" s="203" t="n">
        <x:v>45657</x:v>
      </x:c>
      <x:c r="F7698" t="inlineStr">
        <x:is>
          <x:t xml:space="preserve">EBIT012</x:t>
        </x:is>
      </x:c>
      <x:c r="G7698" t="inlineStr">
        <x:is>
          <x:t xml:space="preserve">Lucro Operacional Total</x:t>
        </x:is>
      </x:c>
      <x:c r="H7698" t="inlineStr">
        <x:is>
          <x:t xml:space="preserve">Lucro (prejuízo) antes do resultado financeiro, das participações e impostos</x:t>
        </x:is>
      </x:c>
      <x:c r="I7698" t="inlineStr">
        <x:is>
          <x:t xml:space="preserve">G&amp;EBC</x:t>
        </x:is>
      </x:c>
      <x:c r="J7698" s="239" t="n">
        <x:v>5273</x:v>
      </x:c>
      <x:c r="K7698" t="inlineStr">
        <x:is>
          <x:t xml:space="preserve">GÁS &amp; ENERGIA / G&amp;EBC</x:t>
        </x:is>
      </x:c>
      <x:c r="L7698" s="239" t="n">
        <x:v>3891</x:v>
      </x:c>
      <x:c r="M7698" s="239" t="n">
        <x:v>1382</x:v>
      </x:c>
    </x:row>
    <x:row r="7699">
      <x:c r="A7699" t="inlineStr">
        <x:is>
          <x:t xml:space="preserve">4T24</x:t>
        </x:is>
      </x:c>
      <x:c r="B7699" t="n">
        <x:v>2024</x:v>
      </x:c>
      <x:c r="C7699" t="n">
        <x:v>4</x:v>
      </x:c>
      <x:c r="D7699" t="n">
        <x:v>76</x:v>
      </x:c>
      <x:c r="E7699" s="203" t="n">
        <x:v>45657</x:v>
      </x:c>
      <x:c r="F7699" t="inlineStr">
        <x:is>
          <x:t xml:space="preserve">EBIT012</x:t>
        </x:is>
      </x:c>
      <x:c r="G7699" t="inlineStr">
        <x:is>
          <x:t xml:space="preserve">Lucro Operacional Total</x:t>
        </x:is>
      </x:c>
      <x:c r="H7699" t="inlineStr">
        <x:is>
          <x:t xml:space="preserve">Lucro (prejuízo) antes do resultado financeiro, das participações e impostos</x:t>
        </x:is>
      </x:c>
      <x:c r="I7699" t="inlineStr">
        <x:is>
          <x:t xml:space="preserve">RTC</x:t>
        </x:is>
      </x:c>
      <x:c r="J7699" s="239" t="n">
        <x:v>16592</x:v>
      </x:c>
      <x:c r="K7699" t="inlineStr">
        <x:is>
          <x:t xml:space="preserve">REFINO / RTC</x:t>
        </x:is>
      </x:c>
      <x:c r="L7699" s="239" t="n">
        <x:v>13475</x:v>
      </x:c>
      <x:c r="M7699" s="239" t="n">
        <x:v>3117</x:v>
      </x:c>
    </x:row>
    <x:row r="7700">
      <x:c r="A7700" t="inlineStr">
        <x:is>
          <x:t xml:space="preserve">4T24</x:t>
        </x:is>
      </x:c>
      <x:c r="B7700" t="n">
        <x:v>2024</x:v>
      </x:c>
      <x:c r="C7700" t="n">
        <x:v>4</x:v>
      </x:c>
      <x:c r="D7700" t="n">
        <x:v>76</x:v>
      </x:c>
      <x:c r="E7700" s="203" t="n">
        <x:v>45657</x:v>
      </x:c>
      <x:c r="F7700" t="inlineStr">
        <x:is>
          <x:t xml:space="preserve">EBIT012</x:t>
        </x:is>
      </x:c>
      <x:c r="G7700" t="inlineStr">
        <x:is>
          <x:t xml:space="preserve">Lucro Operacional Total</x:t>
        </x:is>
      </x:c>
      <x:c r="H7700" t="inlineStr">
        <x:is>
          <x:t xml:space="preserve">Lucro (prejuízo) antes do resultado financeiro, das participações e impostos</x:t>
        </x:is>
      </x:c>
      <x:c r="I7700" t="inlineStr">
        <x:is>
          <x:t xml:space="preserve">TOTAL</x:t>
        </x:is>
      </x:c>
      <x:c r="J7700" s="239" t="n">
        <x:v>140668</x:v>
      </x:c>
      <x:c r="K7700" t="inlineStr">
        <x:is>
          <x:t xml:space="preserve">TOTAL</x:t>
        </x:is>
      </x:c>
      <x:c r="L7700" s="239" t="n">
        <x:v>125613</x:v>
      </x:c>
      <x:c r="M7700" s="239" t="n">
        <x:v>15055</x:v>
      </x:c>
    </x:row>
    <x:row r="7701">
      <x:c r="A7701" t="inlineStr">
        <x:is>
          <x:t xml:space="preserve">1T25</x:t>
        </x:is>
      </x:c>
      <x:c r="B7701" t="n">
        <x:v>2025</x:v>
      </x:c>
      <x:c r="C7701" t="n">
        <x:v>1</x:v>
      </x:c>
      <x:c r="D7701" t="n">
        <x:v>77</x:v>
      </x:c>
      <x:c r="E7701" s="203" t="n">
        <x:v>45747</x:v>
      </x:c>
      <x:c r="F7701" t="inlineStr">
        <x:is>
          <x:t xml:space="preserve">EBIT000A</x:t>
        </x:is>
      </x:c>
      <x:c r="G7701" t="inlineStr">
        <x:is>
          <x:t xml:space="preserve">Receita</x:t>
        </x:is>
      </x:c>
      <x:c r="H7701" t="inlineStr">
        <x:is>
          <x:t xml:space="preserve">Intersegmentos</x:t>
        </x:is>
      </x:c>
      <x:c r="I7701" t="inlineStr">
        <x:is>
          <x:t xml:space="preserve">CORP.</x:t>
        </x:is>
      </x:c>
      <x:c r="J7701" s="239" t="n">
        <x:v>7</x:v>
      </x:c>
      <x:c r="K7701" t="inlineStr">
        <x:is>
          <x:t xml:space="preserve">CORPORATIVO / OUTROS NEGÓCIOS</x:t>
        </x:is>
      </x:c>
      <x:c r="L7701" s="239" t="n"/>
      <x:c r="M7701" s="239" t="n">
        <x:v>7</x:v>
      </x:c>
    </x:row>
    <x:row r="7702">
      <x:c r="A7702" t="inlineStr">
        <x:is>
          <x:t xml:space="preserve">1T25</x:t>
        </x:is>
      </x:c>
      <x:c r="B7702" t="n">
        <x:v>2025</x:v>
      </x:c>
      <x:c r="C7702" t="n">
        <x:v>1</x:v>
      </x:c>
      <x:c r="D7702" t="n">
        <x:v>77</x:v>
      </x:c>
      <x:c r="E7702" s="203" t="n">
        <x:v>45747</x:v>
      </x:c>
      <x:c r="F7702" t="inlineStr">
        <x:is>
          <x:t xml:space="preserve">EBIT000A</x:t>
        </x:is>
      </x:c>
      <x:c r="G7702" t="inlineStr">
        <x:is>
          <x:t xml:space="preserve">Receita</x:t>
        </x:is>
      </x:c>
      <x:c r="H7702" t="inlineStr">
        <x:is>
          <x:t xml:space="preserve">Intersegmentos</x:t>
        </x:is>
      </x:c>
      <x:c r="I7702" t="inlineStr">
        <x:is>
          <x:t xml:space="preserve">E&amp;P</x:t>
        </x:is>
      </x:c>
      <x:c r="J7702" s="239" t="n">
        <x:v>87849</x:v>
      </x:c>
      <x:c r="K7702" t="inlineStr">
        <x:is>
          <x:t xml:space="preserve">E&amp;P</x:t>
        </x:is>
      </x:c>
      <x:c r="L7702" s="239" t="n"/>
      <x:c r="M7702" s="239" t="n">
        <x:v>87849</x:v>
      </x:c>
    </x:row>
    <x:row r="7703">
      <x:c r="A7703" t="inlineStr">
        <x:is>
          <x:t xml:space="preserve">1T25</x:t>
        </x:is>
      </x:c>
      <x:c r="B7703" t="n">
        <x:v>2025</x:v>
      </x:c>
      <x:c r="C7703" t="n">
        <x:v>1</x:v>
      </x:c>
      <x:c r="D7703" t="n">
        <x:v>77</x:v>
      </x:c>
      <x:c r="E7703" s="203" t="n">
        <x:v>45747</x:v>
      </x:c>
      <x:c r="F7703" t="inlineStr">
        <x:is>
          <x:t xml:space="preserve">EBIT000A</x:t>
        </x:is>
      </x:c>
      <x:c r="G7703" t="inlineStr">
        <x:is>
          <x:t xml:space="preserve">Receita</x:t>
        </x:is>
      </x:c>
      <x:c r="H7703" t="inlineStr">
        <x:is>
          <x:t xml:space="preserve">Intersegmentos</x:t>
        </x:is>
      </x:c>
      <x:c r="I7703" t="inlineStr">
        <x:is>
          <x:t xml:space="preserve">ELIMIN.</x:t>
        </x:is>
      </x:c>
      <x:c r="J7703" s="239" t="n">
        <x:v>-93162</x:v>
      </x:c>
      <x:c r="K7703" t="inlineStr">
        <x:is>
          <x:t xml:space="preserve">ELIMINAÇÕES</x:t>
        </x:is>
      </x:c>
      <x:c r="L7703" s="239" t="n"/>
      <x:c r="M7703" s="239" t="n">
        <x:v>-93162</x:v>
      </x:c>
    </x:row>
    <x:row r="7704">
      <x:c r="A7704" t="inlineStr">
        <x:is>
          <x:t xml:space="preserve">1T25</x:t>
        </x:is>
      </x:c>
      <x:c r="B7704" t="n">
        <x:v>2025</x:v>
      </x:c>
      <x:c r="C7704" t="n">
        <x:v>1</x:v>
      </x:c>
      <x:c r="D7704" t="n">
        <x:v>77</x:v>
      </x:c>
      <x:c r="E7704" s="203" t="n">
        <x:v>45747</x:v>
      </x:c>
      <x:c r="F7704" t="inlineStr">
        <x:is>
          <x:t xml:space="preserve">EBIT000A</x:t>
        </x:is>
      </x:c>
      <x:c r="G7704" t="inlineStr">
        <x:is>
          <x:t xml:space="preserve">Receita</x:t>
        </x:is>
      </x:c>
      <x:c r="H7704" t="inlineStr">
        <x:is>
          <x:t xml:space="preserve">Intersegmentos</x:t>
        </x:is>
      </x:c>
      <x:c r="I7704" t="inlineStr">
        <x:is>
          <x:t xml:space="preserve">G&amp;EBC</x:t>
        </x:is>
      </x:c>
      <x:c r="J7704" s="239" t="n">
        <x:v>3610</x:v>
      </x:c>
      <x:c r="K7704" t="inlineStr">
        <x:is>
          <x:t xml:space="preserve">GÁS &amp; ENERGIA / G&amp;EBC</x:t>
        </x:is>
      </x:c>
      <x:c r="L7704" s="239" t="n"/>
      <x:c r="M7704" s="239" t="n">
        <x:v>3610</x:v>
      </x:c>
    </x:row>
    <x:row r="7705">
      <x:c r="A7705" t="inlineStr">
        <x:is>
          <x:t xml:space="preserve">1T25</x:t>
        </x:is>
      </x:c>
      <x:c r="B7705" t="n">
        <x:v>2025</x:v>
      </x:c>
      <x:c r="C7705" t="n">
        <x:v>1</x:v>
      </x:c>
      <x:c r="D7705" t="n">
        <x:v>77</x:v>
      </x:c>
      <x:c r="E7705" s="203" t="n">
        <x:v>45747</x:v>
      </x:c>
      <x:c r="F7705" t="inlineStr">
        <x:is>
          <x:t xml:space="preserve">EBIT000A</x:t>
        </x:is>
      </x:c>
      <x:c r="G7705" t="inlineStr">
        <x:is>
          <x:t xml:space="preserve">Receita</x:t>
        </x:is>
      </x:c>
      <x:c r="H7705" t="inlineStr">
        <x:is>
          <x:t xml:space="preserve">Intersegmentos</x:t>
        </x:is>
      </x:c>
      <x:c r="I7705" t="inlineStr">
        <x:is>
          <x:t xml:space="preserve">RTC</x:t>
        </x:is>
      </x:c>
      <x:c r="J7705" s="239" t="n">
        <x:v>1696</x:v>
      </x:c>
      <x:c r="K7705" t="inlineStr">
        <x:is>
          <x:t xml:space="preserve">REFINO / RTC</x:t>
        </x:is>
      </x:c>
      <x:c r="L7705" s="239" t="n"/>
      <x:c r="M7705" s="239" t="n">
        <x:v>1696</x:v>
      </x:c>
    </x:row>
    <x:row r="7706">
      <x:c r="A7706" t="inlineStr">
        <x:is>
          <x:t xml:space="preserve">1T25</x:t>
        </x:is>
      </x:c>
      <x:c r="B7706" t="n">
        <x:v>2025</x:v>
      </x:c>
      <x:c r="C7706" t="n">
        <x:v>1</x:v>
      </x:c>
      <x:c r="D7706" t="n">
        <x:v>77</x:v>
      </x:c>
      <x:c r="E7706" s="203" t="n">
        <x:v>45747</x:v>
      </x:c>
      <x:c r="F7706" t="inlineStr">
        <x:is>
          <x:t xml:space="preserve">EBIT000A</x:t>
        </x:is>
      </x:c>
      <x:c r="G7706" t="inlineStr">
        <x:is>
          <x:t xml:space="preserve">Receita</x:t>
        </x:is>
      </x:c>
      <x:c r="H7706" t="inlineStr">
        <x:is>
          <x:t xml:space="preserve">Intersegmentos</x:t>
        </x:is>
      </x:c>
      <x:c r="I7706" t="inlineStr">
        <x:is>
          <x:t xml:space="preserve">TOTAL</x:t>
        </x:is>
      </x:c>
      <x:c r="J7706" s="239" t="n">
        <x:v>0</x:v>
      </x:c>
      <x:c r="K7706" t="inlineStr">
        <x:is>
          <x:t xml:space="preserve">TOTAL</x:t>
        </x:is>
      </x:c>
      <x:c r="L7706" s="239" t="n"/>
      <x:c r="M7706" s="239" t="n">
        <x:v>0</x:v>
      </x:c>
    </x:row>
    <x:row r="7707">
      <x:c r="A7707" t="inlineStr">
        <x:is>
          <x:t xml:space="preserve">1T25</x:t>
        </x:is>
      </x:c>
      <x:c r="B7707" t="n">
        <x:v>2025</x:v>
      </x:c>
      <x:c r="C7707" t="n">
        <x:v>1</x:v>
      </x:c>
      <x:c r="D7707" t="n">
        <x:v>77</x:v>
      </x:c>
      <x:c r="E7707" s="203" t="n">
        <x:v>45747</x:v>
      </x:c>
      <x:c r="F7707" t="inlineStr">
        <x:is>
          <x:t xml:space="preserve">EBIT000B</x:t>
        </x:is>
      </x:c>
      <x:c r="G7707" t="inlineStr">
        <x:is>
          <x:t xml:space="preserve">Receita</x:t>
        </x:is>
      </x:c>
      <x:c r="H7707" t="inlineStr">
        <x:is>
          <x:t xml:space="preserve">Terceiros</x:t>
        </x:is>
      </x:c>
      <x:c r="I7707" t="inlineStr">
        <x:is>
          <x:t xml:space="preserve">CORP.</x:t>
        </x:is>
      </x:c>
      <x:c r="J7707" s="239" t="n">
        <x:v>444</x:v>
      </x:c>
      <x:c r="K7707" t="inlineStr">
        <x:is>
          <x:t xml:space="preserve">CORPORATIVO / OUTROS NEGÓCIOS</x:t>
        </x:is>
      </x:c>
      <x:c r="L7707" s="239" t="n"/>
      <x:c r="M7707" s="239" t="n">
        <x:v>444</x:v>
      </x:c>
    </x:row>
    <x:row r="7708">
      <x:c r="A7708" t="inlineStr">
        <x:is>
          <x:t xml:space="preserve">1T25</x:t>
        </x:is>
      </x:c>
      <x:c r="B7708" t="n">
        <x:v>2025</x:v>
      </x:c>
      <x:c r="C7708" t="n">
        <x:v>1</x:v>
      </x:c>
      <x:c r="D7708" t="n">
        <x:v>77</x:v>
      </x:c>
      <x:c r="E7708" s="203" t="n">
        <x:v>45747</x:v>
      </x:c>
      <x:c r="F7708" t="inlineStr">
        <x:is>
          <x:t xml:space="preserve">EBIT000B</x:t>
        </x:is>
      </x:c>
      <x:c r="G7708" t="inlineStr">
        <x:is>
          <x:t xml:space="preserve">Receita</x:t>
        </x:is>
      </x:c>
      <x:c r="H7708" t="inlineStr">
        <x:is>
          <x:t xml:space="preserve">Terceiros</x:t>
        </x:is>
      </x:c>
      <x:c r="I7708" t="inlineStr">
        <x:is>
          <x:t xml:space="preserve">E&amp;P</x:t>
        </x:is>
      </x:c>
      <x:c r="J7708" s="239" t="n">
        <x:v>320</x:v>
      </x:c>
      <x:c r="K7708" t="inlineStr">
        <x:is>
          <x:t xml:space="preserve">E&amp;P</x:t>
        </x:is>
      </x:c>
      <x:c r="L7708" s="239" t="n"/>
      <x:c r="M7708" s="239" t="n">
        <x:v>320</x:v>
      </x:c>
    </x:row>
    <x:row r="7709">
      <x:c r="A7709" t="inlineStr">
        <x:is>
          <x:t xml:space="preserve">1T25</x:t>
        </x:is>
      </x:c>
      <x:c r="B7709" t="n">
        <x:v>2025</x:v>
      </x:c>
      <x:c r="C7709" t="n">
        <x:v>1</x:v>
      </x:c>
      <x:c r="D7709" t="n">
        <x:v>77</x:v>
      </x:c>
      <x:c r="E7709" s="203" t="n">
        <x:v>45747</x:v>
      </x:c>
      <x:c r="F7709" t="inlineStr">
        <x:is>
          <x:t xml:space="preserve">EBIT000B</x:t>
        </x:is>
      </x:c>
      <x:c r="G7709" t="inlineStr">
        <x:is>
          <x:t xml:space="preserve">Receita</x:t>
        </x:is>
      </x:c>
      <x:c r="H7709" t="inlineStr">
        <x:is>
          <x:t xml:space="preserve">Terceiros</x:t>
        </x:is>
      </x:c>
      <x:c r="I7709" t="inlineStr">
        <x:is>
          <x:t xml:space="preserve">ELIMIN.</x:t>
        </x:is>
      </x:c>
      <x:c r="J7709" s="239" t="n">
        <x:v>0</x:v>
      </x:c>
      <x:c r="K7709" t="inlineStr">
        <x:is>
          <x:t xml:space="preserve">ELIMINAÇÕES</x:t>
        </x:is>
      </x:c>
      <x:c r="L7709" s="239" t="n"/>
      <x:c r="M7709" s="239" t="n">
        <x:v>0</x:v>
      </x:c>
    </x:row>
    <x:row r="7710">
      <x:c r="A7710" t="inlineStr">
        <x:is>
          <x:t xml:space="preserve">1T25</x:t>
        </x:is>
      </x:c>
      <x:c r="B7710" t="n">
        <x:v>2025</x:v>
      </x:c>
      <x:c r="C7710" t="n">
        <x:v>1</x:v>
      </x:c>
      <x:c r="D7710" t="n">
        <x:v>77</x:v>
      </x:c>
      <x:c r="E7710" s="203" t="n">
        <x:v>45747</x:v>
      </x:c>
      <x:c r="F7710" t="inlineStr">
        <x:is>
          <x:t xml:space="preserve">EBIT000B</x:t>
        </x:is>
      </x:c>
      <x:c r="G7710" t="inlineStr">
        <x:is>
          <x:t xml:space="preserve">Receita</x:t>
        </x:is>
      </x:c>
      <x:c r="H7710" t="inlineStr">
        <x:is>
          <x:t xml:space="preserve">Terceiros</x:t>
        </x:is>
      </x:c>
      <x:c r="I7710" t="inlineStr">
        <x:is>
          <x:t xml:space="preserve">G&amp;EBC</x:t>
        </x:is>
      </x:c>
      <x:c r="J7710" s="239" t="n">
        <x:v>7257</x:v>
      </x:c>
      <x:c r="K7710" t="inlineStr">
        <x:is>
          <x:t xml:space="preserve">GÁS &amp; ENERGIA / G&amp;EBC</x:t>
        </x:is>
      </x:c>
      <x:c r="L7710" s="239" t="n"/>
      <x:c r="M7710" s="239" t="n">
        <x:v>7257</x:v>
      </x:c>
    </x:row>
    <x:row r="7711">
      <x:c r="A7711" t="inlineStr">
        <x:is>
          <x:t xml:space="preserve">1T25</x:t>
        </x:is>
      </x:c>
      <x:c r="B7711" t="n">
        <x:v>2025</x:v>
      </x:c>
      <x:c r="C7711" t="n">
        <x:v>1</x:v>
      </x:c>
      <x:c r="D7711" t="n">
        <x:v>77</x:v>
      </x:c>
      <x:c r="E7711" s="203" t="n">
        <x:v>45747</x:v>
      </x:c>
      <x:c r="F7711" t="inlineStr">
        <x:is>
          <x:t xml:space="preserve">EBIT000B</x:t>
        </x:is>
      </x:c>
      <x:c r="G7711" t="inlineStr">
        <x:is>
          <x:t xml:space="preserve">Receita</x:t>
        </x:is>
      </x:c>
      <x:c r="H7711" t="inlineStr">
        <x:is>
          <x:t xml:space="preserve">Terceiros</x:t>
        </x:is>
      </x:c>
      <x:c r="I7711" t="inlineStr">
        <x:is>
          <x:t xml:space="preserve">RTC</x:t>
        </x:is>
      </x:c>
      <x:c r="J7711" s="239" t="n">
        <x:v>115123</x:v>
      </x:c>
      <x:c r="K7711" t="inlineStr">
        <x:is>
          <x:t xml:space="preserve">REFINO / RTC</x:t>
        </x:is>
      </x:c>
      <x:c r="L7711" s="239" t="n"/>
      <x:c r="M7711" s="239" t="n">
        <x:v>115123</x:v>
      </x:c>
    </x:row>
    <x:row r="7712">
      <x:c r="A7712" t="inlineStr">
        <x:is>
          <x:t xml:space="preserve">1T25</x:t>
        </x:is>
      </x:c>
      <x:c r="B7712" t="n">
        <x:v>2025</x:v>
      </x:c>
      <x:c r="C7712" t="n">
        <x:v>1</x:v>
      </x:c>
      <x:c r="D7712" t="n">
        <x:v>77</x:v>
      </x:c>
      <x:c r="E7712" s="203" t="n">
        <x:v>45747</x:v>
      </x:c>
      <x:c r="F7712" t="inlineStr">
        <x:is>
          <x:t xml:space="preserve">EBIT000B</x:t>
        </x:is>
      </x:c>
      <x:c r="G7712" t="inlineStr">
        <x:is>
          <x:t xml:space="preserve">Receita</x:t>
        </x:is>
      </x:c>
      <x:c r="H7712" t="inlineStr">
        <x:is>
          <x:t xml:space="preserve">Terceiros</x:t>
        </x:is>
      </x:c>
      <x:c r="I7712" t="inlineStr">
        <x:is>
          <x:t xml:space="preserve">TOTAL</x:t>
        </x:is>
      </x:c>
      <x:c r="J7712" s="239" t="n">
        <x:v>123144</x:v>
      </x:c>
      <x:c r="K7712" t="inlineStr">
        <x:is>
          <x:t xml:space="preserve">TOTAL</x:t>
        </x:is>
      </x:c>
      <x:c r="L7712" s="239" t="n"/>
      <x:c r="M7712" s="239" t="n">
        <x:v>123144</x:v>
      </x:c>
    </x:row>
    <x:row r="7713">
      <x:c r="A7713" t="inlineStr">
        <x:is>
          <x:t xml:space="preserve">1T25</x:t>
        </x:is>
      </x:c>
      <x:c r="B7713" t="n">
        <x:v>2025</x:v>
      </x:c>
      <x:c r="C7713" t="n">
        <x:v>1</x:v>
      </x:c>
      <x:c r="D7713" t="n">
        <x:v>77</x:v>
      </x:c>
      <x:c r="E7713" s="203" t="n">
        <x:v>45747</x:v>
      </x:c>
      <x:c r="F7713" t="inlineStr">
        <x:is>
          <x:t xml:space="preserve">EBIT001</x:t>
        </x:is>
      </x:c>
      <x:c r="G7713" t="inlineStr">
        <x:is>
          <x:t xml:space="preserve">Receita Total</x:t>
        </x:is>
      </x:c>
      <x:c r="H7713" t="inlineStr">
        <x:is>
          <x:t xml:space="preserve">Receita de vendas</x:t>
        </x:is>
      </x:c>
      <x:c r="I7713" t="inlineStr">
        <x:is>
          <x:t xml:space="preserve">CORP.</x:t>
        </x:is>
      </x:c>
      <x:c r="J7713" s="239" t="n">
        <x:v>451</x:v>
      </x:c>
      <x:c r="K7713" t="inlineStr">
        <x:is>
          <x:t xml:space="preserve">CORPORATIVO / OUTROS NEGÓCIOS</x:t>
        </x:is>
      </x:c>
      <x:c r="L7713" s="239" t="n"/>
      <x:c r="M7713" s="239" t="n">
        <x:v>451</x:v>
      </x:c>
    </x:row>
    <x:row r="7714">
      <x:c r="A7714" t="inlineStr">
        <x:is>
          <x:t xml:space="preserve">1T25</x:t>
        </x:is>
      </x:c>
      <x:c r="B7714" t="n">
        <x:v>2025</x:v>
      </x:c>
      <x:c r="C7714" t="n">
        <x:v>1</x:v>
      </x:c>
      <x:c r="D7714" t="n">
        <x:v>77</x:v>
      </x:c>
      <x:c r="E7714" s="203" t="n">
        <x:v>45747</x:v>
      </x:c>
      <x:c r="F7714" t="inlineStr">
        <x:is>
          <x:t xml:space="preserve">EBIT001</x:t>
        </x:is>
      </x:c>
      <x:c r="G7714" t="inlineStr">
        <x:is>
          <x:t xml:space="preserve">Receita Total</x:t>
        </x:is>
      </x:c>
      <x:c r="H7714" t="inlineStr">
        <x:is>
          <x:t xml:space="preserve">Receita de vendas</x:t>
        </x:is>
      </x:c>
      <x:c r="I7714" t="inlineStr">
        <x:is>
          <x:t xml:space="preserve">E&amp;P</x:t>
        </x:is>
      </x:c>
      <x:c r="J7714" s="239" t="n">
        <x:v>88169</x:v>
      </x:c>
      <x:c r="K7714" t="inlineStr">
        <x:is>
          <x:t xml:space="preserve">E&amp;P</x:t>
        </x:is>
      </x:c>
      <x:c r="L7714" s="239" t="n"/>
      <x:c r="M7714" s="239" t="n">
        <x:v>88169</x:v>
      </x:c>
    </x:row>
    <x:row r="7715">
      <x:c r="A7715" t="inlineStr">
        <x:is>
          <x:t xml:space="preserve">1T25</x:t>
        </x:is>
      </x:c>
      <x:c r="B7715" t="n">
        <x:v>2025</x:v>
      </x:c>
      <x:c r="C7715" t="n">
        <x:v>1</x:v>
      </x:c>
      <x:c r="D7715" t="n">
        <x:v>77</x:v>
      </x:c>
      <x:c r="E7715" s="203" t="n">
        <x:v>45747</x:v>
      </x:c>
      <x:c r="F7715" t="inlineStr">
        <x:is>
          <x:t xml:space="preserve">EBIT001</x:t>
        </x:is>
      </x:c>
      <x:c r="G7715" t="inlineStr">
        <x:is>
          <x:t xml:space="preserve">Receita Total</x:t>
        </x:is>
      </x:c>
      <x:c r="H7715" t="inlineStr">
        <x:is>
          <x:t xml:space="preserve">Receita de vendas</x:t>
        </x:is>
      </x:c>
      <x:c r="I7715" t="inlineStr">
        <x:is>
          <x:t xml:space="preserve">ELIMIN.</x:t>
        </x:is>
      </x:c>
      <x:c r="J7715" s="239" t="n">
        <x:v>-93162</x:v>
      </x:c>
      <x:c r="K7715" t="inlineStr">
        <x:is>
          <x:t xml:space="preserve">ELIMINAÇÕES</x:t>
        </x:is>
      </x:c>
      <x:c r="L7715" s="239" t="n"/>
      <x:c r="M7715" s="239" t="n">
        <x:v>-93162</x:v>
      </x:c>
    </x:row>
    <x:row r="7716">
      <x:c r="A7716" t="inlineStr">
        <x:is>
          <x:t xml:space="preserve">1T25</x:t>
        </x:is>
      </x:c>
      <x:c r="B7716" t="n">
        <x:v>2025</x:v>
      </x:c>
      <x:c r="C7716" t="n">
        <x:v>1</x:v>
      </x:c>
      <x:c r="D7716" t="n">
        <x:v>77</x:v>
      </x:c>
      <x:c r="E7716" s="203" t="n">
        <x:v>45747</x:v>
      </x:c>
      <x:c r="F7716" t="inlineStr">
        <x:is>
          <x:t xml:space="preserve">EBIT001</x:t>
        </x:is>
      </x:c>
      <x:c r="G7716" t="inlineStr">
        <x:is>
          <x:t xml:space="preserve">Receita Total</x:t>
        </x:is>
      </x:c>
      <x:c r="H7716" t="inlineStr">
        <x:is>
          <x:t xml:space="preserve">Receita de vendas</x:t>
        </x:is>
      </x:c>
      <x:c r="I7716" t="inlineStr">
        <x:is>
          <x:t xml:space="preserve">G&amp;EBC</x:t>
        </x:is>
      </x:c>
      <x:c r="J7716" s="239" t="n">
        <x:v>10867</x:v>
      </x:c>
      <x:c r="K7716" t="inlineStr">
        <x:is>
          <x:t xml:space="preserve">GÁS &amp; ENERGIA / G&amp;EBC</x:t>
        </x:is>
      </x:c>
      <x:c r="L7716" s="239" t="n"/>
      <x:c r="M7716" s="239" t="n">
        <x:v>10867</x:v>
      </x:c>
    </x:row>
    <x:row r="7717">
      <x:c r="A7717" t="inlineStr">
        <x:is>
          <x:t xml:space="preserve">1T25</x:t>
        </x:is>
      </x:c>
      <x:c r="B7717" t="n">
        <x:v>2025</x:v>
      </x:c>
      <x:c r="C7717" t="n">
        <x:v>1</x:v>
      </x:c>
      <x:c r="D7717" t="n">
        <x:v>77</x:v>
      </x:c>
      <x:c r="E7717" s="203" t="n">
        <x:v>45747</x:v>
      </x:c>
      <x:c r="F7717" t="inlineStr">
        <x:is>
          <x:t xml:space="preserve">EBIT001</x:t>
        </x:is>
      </x:c>
      <x:c r="G7717" t="inlineStr">
        <x:is>
          <x:t xml:space="preserve">Receita Total</x:t>
        </x:is>
      </x:c>
      <x:c r="H7717" t="inlineStr">
        <x:is>
          <x:t xml:space="preserve">Receita de vendas</x:t>
        </x:is>
      </x:c>
      <x:c r="I7717" t="inlineStr">
        <x:is>
          <x:t xml:space="preserve">RTC</x:t>
        </x:is>
      </x:c>
      <x:c r="J7717" s="239" t="n">
        <x:v>116819</x:v>
      </x:c>
      <x:c r="K7717" t="inlineStr">
        <x:is>
          <x:t xml:space="preserve">REFINO / RTC</x:t>
        </x:is>
      </x:c>
      <x:c r="L7717" s="239" t="n"/>
      <x:c r="M7717" s="239" t="n">
        <x:v>116819</x:v>
      </x:c>
    </x:row>
    <x:row r="7718">
      <x:c r="A7718" t="inlineStr">
        <x:is>
          <x:t xml:space="preserve">1T25</x:t>
        </x:is>
      </x:c>
      <x:c r="B7718" t="n">
        <x:v>2025</x:v>
      </x:c>
      <x:c r="C7718" t="n">
        <x:v>1</x:v>
      </x:c>
      <x:c r="D7718" t="n">
        <x:v>77</x:v>
      </x:c>
      <x:c r="E7718" s="203" t="n">
        <x:v>45747</x:v>
      </x:c>
      <x:c r="F7718" t="inlineStr">
        <x:is>
          <x:t xml:space="preserve">EBIT001</x:t>
        </x:is>
      </x:c>
      <x:c r="G7718" t="inlineStr">
        <x:is>
          <x:t xml:space="preserve">Receita Total</x:t>
        </x:is>
      </x:c>
      <x:c r="H7718" t="inlineStr">
        <x:is>
          <x:t xml:space="preserve">Receita de vendas</x:t>
        </x:is>
      </x:c>
      <x:c r="I7718" t="inlineStr">
        <x:is>
          <x:t xml:space="preserve">TOTAL</x:t>
        </x:is>
      </x:c>
      <x:c r="J7718" s="239" t="n">
        <x:v>123144</x:v>
      </x:c>
      <x:c r="K7718" t="inlineStr">
        <x:is>
          <x:t xml:space="preserve">TOTAL</x:t>
        </x:is>
      </x:c>
      <x:c r="L7718" s="239" t="n"/>
      <x:c r="M7718" s="239" t="n">
        <x:v>123144</x:v>
      </x:c>
    </x:row>
    <x:row r="7719">
      <x:c r="A7719" t="inlineStr">
        <x:is>
          <x:t xml:space="preserve">1T25</x:t>
        </x:is>
      </x:c>
      <x:c r="B7719" t="n">
        <x:v>2025</x:v>
      </x:c>
      <x:c r="C7719" t="n">
        <x:v>1</x:v>
      </x:c>
      <x:c r="D7719" t="n">
        <x:v>77</x:v>
      </x:c>
      <x:c r="E7719" s="203" t="n">
        <x:v>45747</x:v>
      </x:c>
      <x:c r="F7719" t="inlineStr">
        <x:is>
          <x:t xml:space="preserve">EBIT002</x:t>
        </x:is>
      </x:c>
      <x:c r="G7719" t="inlineStr">
        <x:is>
          <x:t xml:space="preserve">Custo Total</x:t>
        </x:is>
      </x:c>
      <x:c r="H7719" t="inlineStr">
        <x:is>
          <x:t xml:space="preserve">Custo dos produtos e serviços vendidos</x:t>
        </x:is>
      </x:c>
      <x:c r="I7719" t="inlineStr">
        <x:is>
          <x:t xml:space="preserve">CORP.</x:t>
        </x:is>
      </x:c>
      <x:c r="J7719" s="239" t="n">
        <x:v>-401</x:v>
      </x:c>
      <x:c r="K7719" t="inlineStr">
        <x:is>
          <x:t xml:space="preserve">CORPORATIVO / OUTROS NEGÓCIOS</x:t>
        </x:is>
      </x:c>
      <x:c r="L7719" s="239" t="n"/>
      <x:c r="M7719" s="239" t="n">
        <x:v>-401</x:v>
      </x:c>
    </x:row>
    <x:row r="7720">
      <x:c r="A7720" t="inlineStr">
        <x:is>
          <x:t xml:space="preserve">1T25</x:t>
        </x:is>
      </x:c>
      <x:c r="B7720" t="n">
        <x:v>2025</x:v>
      </x:c>
      <x:c r="C7720" t="n">
        <x:v>1</x:v>
      </x:c>
      <x:c r="D7720" t="n">
        <x:v>77</x:v>
      </x:c>
      <x:c r="E7720" s="203" t="n">
        <x:v>45747</x:v>
      </x:c>
      <x:c r="F7720" t="inlineStr">
        <x:is>
          <x:t xml:space="preserve">EBIT002</x:t>
        </x:is>
      </x:c>
      <x:c r="G7720" t="inlineStr">
        <x:is>
          <x:t xml:space="preserve">Custo Total</x:t>
        </x:is>
      </x:c>
      <x:c r="H7720" t="inlineStr">
        <x:is>
          <x:t xml:space="preserve">Custo dos produtos e serviços vendidos</x:t>
        </x:is>
      </x:c>
      <x:c r="I7720" t="inlineStr">
        <x:is>
          <x:t xml:space="preserve">E&amp;P</x:t>
        </x:is>
      </x:c>
      <x:c r="J7720" s="239" t="n">
        <x:v>-39715</x:v>
      </x:c>
      <x:c r="K7720" t="inlineStr">
        <x:is>
          <x:t xml:space="preserve">E&amp;P</x:t>
        </x:is>
      </x:c>
      <x:c r="L7720" s="239" t="n"/>
      <x:c r="M7720" s="239" t="n">
        <x:v>-39715</x:v>
      </x:c>
    </x:row>
    <x:row r="7721">
      <x:c r="A7721" t="inlineStr">
        <x:is>
          <x:t xml:space="preserve">1T25</x:t>
        </x:is>
      </x:c>
      <x:c r="B7721" t="n">
        <x:v>2025</x:v>
      </x:c>
      <x:c r="C7721" t="n">
        <x:v>1</x:v>
      </x:c>
      <x:c r="D7721" t="n">
        <x:v>77</x:v>
      </x:c>
      <x:c r="E7721" s="203" t="n">
        <x:v>45747</x:v>
      </x:c>
      <x:c r="F7721" t="inlineStr">
        <x:is>
          <x:t xml:space="preserve">EBIT002</x:t>
        </x:is>
      </x:c>
      <x:c r="G7721" t="inlineStr">
        <x:is>
          <x:t xml:space="preserve">Custo Total</x:t>
        </x:is>
      </x:c>
      <x:c r="H7721" t="inlineStr">
        <x:is>
          <x:t xml:space="preserve">Custo dos produtos e serviços vendidos</x:t>
        </x:is>
      </x:c>
      <x:c r="I7721" t="inlineStr">
        <x:is>
          <x:t xml:space="preserve">ELIMIN.</x:t>
        </x:is>
      </x:c>
      <x:c r="J7721" s="239" t="n">
        <x:v>94007</x:v>
      </x:c>
      <x:c r="K7721" t="inlineStr">
        <x:is>
          <x:t xml:space="preserve">ELIMINAÇÕES</x:t>
        </x:is>
      </x:c>
      <x:c r="L7721" s="239" t="n"/>
      <x:c r="M7721" s="239" t="n">
        <x:v>94007</x:v>
      </x:c>
    </x:row>
    <x:row r="7722">
      <x:c r="A7722" t="inlineStr">
        <x:is>
          <x:t xml:space="preserve">1T25</x:t>
        </x:is>
      </x:c>
      <x:c r="B7722" t="n">
        <x:v>2025</x:v>
      </x:c>
      <x:c r="C7722" t="n">
        <x:v>1</x:v>
      </x:c>
      <x:c r="D7722" t="n">
        <x:v>77</x:v>
      </x:c>
      <x:c r="E7722" s="203" t="n">
        <x:v>45747</x:v>
      </x:c>
      <x:c r="F7722" t="inlineStr">
        <x:is>
          <x:t xml:space="preserve">EBIT002</x:t>
        </x:is>
      </x:c>
      <x:c r="G7722" t="inlineStr">
        <x:is>
          <x:t xml:space="preserve">Custo Total</x:t>
        </x:is>
      </x:c>
      <x:c r="H7722" t="inlineStr">
        <x:is>
          <x:t xml:space="preserve">Custo dos produtos e serviços vendidos</x:t>
        </x:is>
      </x:c>
      <x:c r="I7722" t="inlineStr">
        <x:is>
          <x:t xml:space="preserve">G&amp;EBC</x:t>
        </x:is>
      </x:c>
      <x:c r="J7722" s="239" t="n">
        <x:v>-6560</x:v>
      </x:c>
      <x:c r="K7722" t="inlineStr">
        <x:is>
          <x:t xml:space="preserve">GÁS &amp; ENERGIA / G&amp;EBC</x:t>
        </x:is>
      </x:c>
      <x:c r="L7722" s="239" t="n"/>
      <x:c r="M7722" s="239" t="n">
        <x:v>-6560</x:v>
      </x:c>
    </x:row>
    <x:row r="7723">
      <x:c r="A7723" t="inlineStr">
        <x:is>
          <x:t xml:space="preserve">1T25</x:t>
        </x:is>
      </x:c>
      <x:c r="B7723" t="n">
        <x:v>2025</x:v>
      </x:c>
      <x:c r="C7723" t="n">
        <x:v>1</x:v>
      </x:c>
      <x:c r="D7723" t="n">
        <x:v>77</x:v>
      </x:c>
      <x:c r="E7723" s="203" t="n">
        <x:v>45747</x:v>
      </x:c>
      <x:c r="F7723" t="inlineStr">
        <x:is>
          <x:t xml:space="preserve">EBIT002</x:t>
        </x:is>
      </x:c>
      <x:c r="G7723" t="inlineStr">
        <x:is>
          <x:t xml:space="preserve">Custo Total</x:t>
        </x:is>
      </x:c>
      <x:c r="H7723" t="inlineStr">
        <x:is>
          <x:t xml:space="preserve">Custo dos produtos e serviços vendidos</x:t>
        </x:is>
      </x:c>
      <x:c r="I7723" t="inlineStr">
        <x:is>
          <x:t xml:space="preserve">RTC</x:t>
        </x:is>
      </x:c>
      <x:c r="J7723" s="239" t="n">
        <x:v>-109766</x:v>
      </x:c>
      <x:c r="K7723" t="inlineStr">
        <x:is>
          <x:t xml:space="preserve">REFINO / RTC</x:t>
        </x:is>
      </x:c>
      <x:c r="L7723" s="239" t="n"/>
      <x:c r="M7723" s="239" t="n">
        <x:v>-109766</x:v>
      </x:c>
    </x:row>
    <x:row r="7724">
      <x:c r="A7724" t="inlineStr">
        <x:is>
          <x:t xml:space="preserve">1T25</x:t>
        </x:is>
      </x:c>
      <x:c r="B7724" t="n">
        <x:v>2025</x:v>
      </x:c>
      <x:c r="C7724" t="n">
        <x:v>1</x:v>
      </x:c>
      <x:c r="D7724" t="n">
        <x:v>77</x:v>
      </x:c>
      <x:c r="E7724" s="203" t="n">
        <x:v>45747</x:v>
      </x:c>
      <x:c r="F7724" t="inlineStr">
        <x:is>
          <x:t xml:space="preserve">EBIT002</x:t>
        </x:is>
      </x:c>
      <x:c r="G7724" t="inlineStr">
        <x:is>
          <x:t xml:space="preserve">Custo Total</x:t>
        </x:is>
      </x:c>
      <x:c r="H7724" t="inlineStr">
        <x:is>
          <x:t xml:space="preserve">Custo dos produtos e serviços vendidos</x:t>
        </x:is>
      </x:c>
      <x:c r="I7724" t="inlineStr">
        <x:is>
          <x:t xml:space="preserve">TOTAL</x:t>
        </x:is>
      </x:c>
      <x:c r="J7724" s="239" t="n">
        <x:v>-62435</x:v>
      </x:c>
      <x:c r="K7724" t="inlineStr">
        <x:is>
          <x:t xml:space="preserve">TOTAL</x:t>
        </x:is>
      </x:c>
      <x:c r="L7724" s="239" t="n"/>
      <x:c r="M7724" s="239" t="n">
        <x:v>-62435</x:v>
      </x:c>
    </x:row>
    <x:row r="7725">
      <x:c r="A7725" t="inlineStr">
        <x:is>
          <x:t xml:space="preserve">1T25</x:t>
        </x:is>
      </x:c>
      <x:c r="B7725" t="n">
        <x:v>2025</x:v>
      </x:c>
      <x:c r="C7725" t="n">
        <x:v>1</x:v>
      </x:c>
      <x:c r="D7725" t="n">
        <x:v>77</x:v>
      </x:c>
      <x:c r="E7725" s="203" t="n">
        <x:v>45747</x:v>
      </x:c>
      <x:c r="F7725" t="inlineStr">
        <x:is>
          <x:t xml:space="preserve">EBIT003</x:t>
        </x:is>
      </x:c>
      <x:c r="G7725" t="inlineStr">
        <x:is>
          <x:t xml:space="preserve">Lucro Bruto Total</x:t>
        </x:is>
      </x:c>
      <x:c r="H7725" t="inlineStr">
        <x:is>
          <x:t xml:space="preserve">Lucro bruto</x:t>
        </x:is>
      </x:c>
      <x:c r="I7725" t="inlineStr">
        <x:is>
          <x:t xml:space="preserve">CORP.</x:t>
        </x:is>
      </x:c>
      <x:c r="J7725" s="239" t="n">
        <x:v>50</x:v>
      </x:c>
      <x:c r="K7725" t="inlineStr">
        <x:is>
          <x:t xml:space="preserve">CORPORATIVO / OUTROS NEGÓCIOS</x:t>
        </x:is>
      </x:c>
      <x:c r="L7725" s="239" t="n"/>
      <x:c r="M7725" s="239" t="n">
        <x:v>50</x:v>
      </x:c>
    </x:row>
    <x:row r="7726">
      <x:c r="A7726" t="inlineStr">
        <x:is>
          <x:t xml:space="preserve">1T25</x:t>
        </x:is>
      </x:c>
      <x:c r="B7726" t="n">
        <x:v>2025</x:v>
      </x:c>
      <x:c r="C7726" t="n">
        <x:v>1</x:v>
      </x:c>
      <x:c r="D7726" t="n">
        <x:v>77</x:v>
      </x:c>
      <x:c r="E7726" s="203" t="n">
        <x:v>45747</x:v>
      </x:c>
      <x:c r="F7726" t="inlineStr">
        <x:is>
          <x:t xml:space="preserve">EBIT003</x:t>
        </x:is>
      </x:c>
      <x:c r="G7726" t="inlineStr">
        <x:is>
          <x:t xml:space="preserve">Lucro Bruto Total</x:t>
        </x:is>
      </x:c>
      <x:c r="H7726" t="inlineStr">
        <x:is>
          <x:t xml:space="preserve">Lucro bruto</x:t>
        </x:is>
      </x:c>
      <x:c r="I7726" t="inlineStr">
        <x:is>
          <x:t xml:space="preserve">E&amp;P</x:t>
        </x:is>
      </x:c>
      <x:c r="J7726" s="239" t="n">
        <x:v>48454</x:v>
      </x:c>
      <x:c r="K7726" t="inlineStr">
        <x:is>
          <x:t xml:space="preserve">E&amp;P</x:t>
        </x:is>
      </x:c>
      <x:c r="L7726" s="239" t="n"/>
      <x:c r="M7726" s="239" t="n">
        <x:v>48454</x:v>
      </x:c>
    </x:row>
    <x:row r="7727">
      <x:c r="A7727" t="inlineStr">
        <x:is>
          <x:t xml:space="preserve">1T25</x:t>
        </x:is>
      </x:c>
      <x:c r="B7727" t="n">
        <x:v>2025</x:v>
      </x:c>
      <x:c r="C7727" t="n">
        <x:v>1</x:v>
      </x:c>
      <x:c r="D7727" t="n">
        <x:v>77</x:v>
      </x:c>
      <x:c r="E7727" s="203" t="n">
        <x:v>45747</x:v>
      </x:c>
      <x:c r="F7727" t="inlineStr">
        <x:is>
          <x:t xml:space="preserve">EBIT003</x:t>
        </x:is>
      </x:c>
      <x:c r="G7727" t="inlineStr">
        <x:is>
          <x:t xml:space="preserve">Lucro Bruto Total</x:t>
        </x:is>
      </x:c>
      <x:c r="H7727" t="inlineStr">
        <x:is>
          <x:t xml:space="preserve">Lucro bruto</x:t>
        </x:is>
      </x:c>
      <x:c r="I7727" t="inlineStr">
        <x:is>
          <x:t xml:space="preserve">ELIMIN.</x:t>
        </x:is>
      </x:c>
      <x:c r="J7727" s="239" t="n">
        <x:v>845</x:v>
      </x:c>
      <x:c r="K7727" t="inlineStr">
        <x:is>
          <x:t xml:space="preserve">ELIMINAÇÕES</x:t>
        </x:is>
      </x:c>
      <x:c r="L7727" s="239" t="n"/>
      <x:c r="M7727" s="239" t="n">
        <x:v>845</x:v>
      </x:c>
    </x:row>
    <x:row r="7728">
      <x:c r="A7728" t="inlineStr">
        <x:is>
          <x:t xml:space="preserve">1T25</x:t>
        </x:is>
      </x:c>
      <x:c r="B7728" t="n">
        <x:v>2025</x:v>
      </x:c>
      <x:c r="C7728" t="n">
        <x:v>1</x:v>
      </x:c>
      <x:c r="D7728" t="n">
        <x:v>77</x:v>
      </x:c>
      <x:c r="E7728" s="203" t="n">
        <x:v>45747</x:v>
      </x:c>
      <x:c r="F7728" t="inlineStr">
        <x:is>
          <x:t xml:space="preserve">EBIT003</x:t>
        </x:is>
      </x:c>
      <x:c r="G7728" t="inlineStr">
        <x:is>
          <x:t xml:space="preserve">Lucro Bruto Total</x:t>
        </x:is>
      </x:c>
      <x:c r="H7728" t="inlineStr">
        <x:is>
          <x:t xml:space="preserve">Lucro bruto</x:t>
        </x:is>
      </x:c>
      <x:c r="I7728" t="inlineStr">
        <x:is>
          <x:t xml:space="preserve">G&amp;EBC</x:t>
        </x:is>
      </x:c>
      <x:c r="J7728" s="239" t="n">
        <x:v>4307</x:v>
      </x:c>
      <x:c r="K7728" t="inlineStr">
        <x:is>
          <x:t xml:space="preserve">GÁS &amp; ENERGIA / G&amp;EBC</x:t>
        </x:is>
      </x:c>
      <x:c r="L7728" s="239" t="n"/>
      <x:c r="M7728" s="239" t="n">
        <x:v>4307</x:v>
      </x:c>
    </x:row>
    <x:row r="7729">
      <x:c r="A7729" t="inlineStr">
        <x:is>
          <x:t xml:space="preserve">1T25</x:t>
        </x:is>
      </x:c>
      <x:c r="B7729" t="n">
        <x:v>2025</x:v>
      </x:c>
      <x:c r="C7729" t="n">
        <x:v>1</x:v>
      </x:c>
      <x:c r="D7729" t="n">
        <x:v>77</x:v>
      </x:c>
      <x:c r="E7729" s="203" t="n">
        <x:v>45747</x:v>
      </x:c>
      <x:c r="F7729" t="inlineStr">
        <x:is>
          <x:t xml:space="preserve">EBIT003</x:t>
        </x:is>
      </x:c>
      <x:c r="G7729" t="inlineStr">
        <x:is>
          <x:t xml:space="preserve">Lucro Bruto Total</x:t>
        </x:is>
      </x:c>
      <x:c r="H7729" t="inlineStr">
        <x:is>
          <x:t xml:space="preserve">Lucro bruto</x:t>
        </x:is>
      </x:c>
      <x:c r="I7729" t="inlineStr">
        <x:is>
          <x:t xml:space="preserve">RTC</x:t>
        </x:is>
      </x:c>
      <x:c r="J7729" s="239" t="n">
        <x:v>7053</x:v>
      </x:c>
      <x:c r="K7729" t="inlineStr">
        <x:is>
          <x:t xml:space="preserve">REFINO / RTC</x:t>
        </x:is>
      </x:c>
      <x:c r="L7729" s="239" t="n"/>
      <x:c r="M7729" s="239" t="n">
        <x:v>7053</x:v>
      </x:c>
    </x:row>
    <x:row r="7730">
      <x:c r="A7730" t="inlineStr">
        <x:is>
          <x:t xml:space="preserve">1T25</x:t>
        </x:is>
      </x:c>
      <x:c r="B7730" t="n">
        <x:v>2025</x:v>
      </x:c>
      <x:c r="C7730" t="n">
        <x:v>1</x:v>
      </x:c>
      <x:c r="D7730" t="n">
        <x:v>77</x:v>
      </x:c>
      <x:c r="E7730" s="203" t="n">
        <x:v>45747</x:v>
      </x:c>
      <x:c r="F7730" t="inlineStr">
        <x:is>
          <x:t xml:space="preserve">EBIT003</x:t>
        </x:is>
      </x:c>
      <x:c r="G7730" t="inlineStr">
        <x:is>
          <x:t xml:space="preserve">Lucro Bruto Total</x:t>
        </x:is>
      </x:c>
      <x:c r="H7730" t="inlineStr">
        <x:is>
          <x:t xml:space="preserve">Lucro bruto</x:t>
        </x:is>
      </x:c>
      <x:c r="I7730" t="inlineStr">
        <x:is>
          <x:t xml:space="preserve">TOTAL</x:t>
        </x:is>
      </x:c>
      <x:c r="J7730" s="239" t="n">
        <x:v>60709</x:v>
      </x:c>
      <x:c r="K7730" t="inlineStr">
        <x:is>
          <x:t xml:space="preserve">TOTAL</x:t>
        </x:is>
      </x:c>
      <x:c r="L7730" s="239" t="n"/>
      <x:c r="M7730" s="239" t="n">
        <x:v>60709</x:v>
      </x:c>
    </x:row>
    <x:row r="7731">
      <x:c r="A7731" t="inlineStr">
        <x:is>
          <x:t xml:space="preserve">1T25</x:t>
        </x:is>
      </x:c>
      <x:c r="B7731" t="n">
        <x:v>2025</x:v>
      </x:c>
      <x:c r="C7731" t="n">
        <x:v>1</x:v>
      </x:c>
      <x:c r="D7731" t="n">
        <x:v>77</x:v>
      </x:c>
      <x:c r="E7731" s="203" t="n">
        <x:v>45747</x:v>
      </x:c>
      <x:c r="F7731" t="inlineStr">
        <x:is>
          <x:t xml:space="preserve">EBIT004</x:t>
        </x:is>
      </x:c>
      <x:c r="G7731" t="inlineStr">
        <x:is>
          <x:t xml:space="preserve">Despesa</x:t>
        </x:is>
      </x:c>
      <x:c r="H7731" t="inlineStr">
        <x:is>
          <x:t xml:space="preserve">Gerais e administrativas </x:t>
        </x:is>
      </x:c>
      <x:c r="I7731" t="inlineStr">
        <x:is>
          <x:t xml:space="preserve">CORP.</x:t>
        </x:is>
      </x:c>
      <x:c r="J7731" s="239" t="n">
        <x:v>9</x:v>
      </x:c>
      <x:c r="K7731" t="inlineStr">
        <x:is>
          <x:t xml:space="preserve">CORPORATIVO / OUTROS NEGÓCIOS</x:t>
        </x:is>
      </x:c>
      <x:c r="L7731" s="239" t="n"/>
      <x:c r="M7731" s="239" t="n">
        <x:v>9</x:v>
      </x:c>
    </x:row>
    <x:row r="7732">
      <x:c r="A7732" t="inlineStr">
        <x:is>
          <x:t xml:space="preserve">1T25</x:t>
        </x:is>
      </x:c>
      <x:c r="B7732" t="n">
        <x:v>2025</x:v>
      </x:c>
      <x:c r="C7732" t="n">
        <x:v>1</x:v>
      </x:c>
      <x:c r="D7732" t="n">
        <x:v>77</x:v>
      </x:c>
      <x:c r="E7732" s="203" t="n">
        <x:v>45747</x:v>
      </x:c>
      <x:c r="F7732" t="inlineStr">
        <x:is>
          <x:t xml:space="preserve">EBIT004</x:t>
        </x:is>
      </x:c>
      <x:c r="G7732" t="inlineStr">
        <x:is>
          <x:t xml:space="preserve">Despesa</x:t>
        </x:is>
      </x:c>
      <x:c r="H7732" t="inlineStr">
        <x:is>
          <x:t xml:space="preserve">Vendas</x:t>
        </x:is>
      </x:c>
      <x:c r="I7732" t="inlineStr">
        <x:is>
          <x:t xml:space="preserve">CORP.</x:t>
        </x:is>
      </x:c>
      <x:c r="J7732" s="239" t="n">
        <x:v>-1901</x:v>
      </x:c>
      <x:c r="K7732" t="inlineStr">
        <x:is>
          <x:t xml:space="preserve">CORPORATIVO / OUTROS NEGÓCIOS</x:t>
        </x:is>
      </x:c>
      <x:c r="L7732" s="239" t="n"/>
      <x:c r="M7732" s="239" t="n">
        <x:v>-1901</x:v>
      </x:c>
    </x:row>
    <x:row r="7733">
      <x:c r="A7733" t="inlineStr">
        <x:is>
          <x:t xml:space="preserve">1T25</x:t>
        </x:is>
      </x:c>
      <x:c r="B7733" t="n">
        <x:v>2025</x:v>
      </x:c>
      <x:c r="C7733" t="n">
        <x:v>1</x:v>
      </x:c>
      <x:c r="D7733" t="n">
        <x:v>77</x:v>
      </x:c>
      <x:c r="E7733" s="203" t="n">
        <x:v>45747</x:v>
      </x:c>
      <x:c r="F7733" t="inlineStr">
        <x:is>
          <x:t xml:space="preserve">EBIT004</x:t>
        </x:is>
      </x:c>
      <x:c r="G7733" t="inlineStr">
        <x:is>
          <x:t xml:space="preserve">Despesa</x:t>
        </x:is>
      </x:c>
      <x:c r="H7733" t="inlineStr">
        <x:is>
          <x:t xml:space="preserve">Gerais e administrativas </x:t>
        </x:is>
      </x:c>
      <x:c r="I7733" t="inlineStr">
        <x:is>
          <x:t xml:space="preserve">E&amp;P</x:t>
        </x:is>
      </x:c>
      <x:c r="J7733" s="239" t="n">
        <x:v>-2</x:v>
      </x:c>
      <x:c r="K7733" t="inlineStr">
        <x:is>
          <x:t xml:space="preserve">E&amp;P</x:t>
        </x:is>
      </x:c>
      <x:c r="L7733" s="239" t="n"/>
      <x:c r="M7733" s="239" t="n">
        <x:v>-2</x:v>
      </x:c>
    </x:row>
    <x:row r="7734">
      <x:c r="A7734" t="inlineStr">
        <x:is>
          <x:t xml:space="preserve">1T25</x:t>
        </x:is>
      </x:c>
      <x:c r="B7734" t="n">
        <x:v>2025</x:v>
      </x:c>
      <x:c r="C7734" t="n">
        <x:v>1</x:v>
      </x:c>
      <x:c r="D7734" t="n">
        <x:v>77</x:v>
      </x:c>
      <x:c r="E7734" s="203" t="n">
        <x:v>45747</x:v>
      </x:c>
      <x:c r="F7734" t="inlineStr">
        <x:is>
          <x:t xml:space="preserve">EBIT004</x:t>
        </x:is>
      </x:c>
      <x:c r="G7734" t="inlineStr">
        <x:is>
          <x:t xml:space="preserve">Despesa</x:t>
        </x:is>
      </x:c>
      <x:c r="H7734" t="inlineStr">
        <x:is>
          <x:t xml:space="preserve">Vendas</x:t>
        </x:is>
      </x:c>
      <x:c r="I7734" t="inlineStr">
        <x:is>
          <x:t xml:space="preserve">E&amp;P</x:t>
        </x:is>
      </x:c>
      <x:c r="J7734" s="239" t="n">
        <x:v>-27</x:v>
      </x:c>
      <x:c r="K7734" t="inlineStr">
        <x:is>
          <x:t xml:space="preserve">E&amp;P</x:t>
        </x:is>
      </x:c>
      <x:c r="L7734" s="239" t="n"/>
      <x:c r="M7734" s="239" t="n">
        <x:v>-27</x:v>
      </x:c>
    </x:row>
    <x:row r="7735">
      <x:c r="A7735" t="inlineStr">
        <x:is>
          <x:t xml:space="preserve">1T25</x:t>
        </x:is>
      </x:c>
      <x:c r="B7735" t="n">
        <x:v>2025</x:v>
      </x:c>
      <x:c r="C7735" t="n">
        <x:v>1</x:v>
      </x:c>
      <x:c r="D7735" t="n">
        <x:v>77</x:v>
      </x:c>
      <x:c r="E7735" s="203" t="n">
        <x:v>45747</x:v>
      </x:c>
      <x:c r="F7735" t="inlineStr">
        <x:is>
          <x:t xml:space="preserve">EBIT004</x:t>
        </x:is>
      </x:c>
      <x:c r="G7735" t="inlineStr">
        <x:is>
          <x:t xml:space="preserve">Despesa</x:t>
        </x:is>
      </x:c>
      <x:c r="H7735" t="inlineStr">
        <x:is>
          <x:t xml:space="preserve">Gerais e administrativas </x:t>
        </x:is>
      </x:c>
      <x:c r="I7735" t="inlineStr">
        <x:is>
          <x:t xml:space="preserve">ELIMIN.</x:t>
        </x:is>
      </x:c>
      <x:c r="J7735" s="239" t="n">
        <x:v>0</x:v>
      </x:c>
      <x:c r="K7735" t="inlineStr">
        <x:is>
          <x:t xml:space="preserve">ELIMINAÇÕES</x:t>
        </x:is>
      </x:c>
      <x:c r="L7735" s="239" t="n"/>
      <x:c r="M7735" s="239" t="n">
        <x:v>0</x:v>
      </x:c>
    </x:row>
    <x:row r="7736">
      <x:c r="A7736" t="inlineStr">
        <x:is>
          <x:t xml:space="preserve">1T25</x:t>
        </x:is>
      </x:c>
      <x:c r="B7736" t="n">
        <x:v>2025</x:v>
      </x:c>
      <x:c r="C7736" t="n">
        <x:v>1</x:v>
      </x:c>
      <x:c r="D7736" t="n">
        <x:v>77</x:v>
      </x:c>
      <x:c r="E7736" s="203" t="n">
        <x:v>45747</x:v>
      </x:c>
      <x:c r="F7736" t="inlineStr">
        <x:is>
          <x:t xml:space="preserve">EBIT004</x:t>
        </x:is>
      </x:c>
      <x:c r="G7736" t="inlineStr">
        <x:is>
          <x:t xml:space="preserve">Despesa</x:t>
        </x:is>
      </x:c>
      <x:c r="H7736" t="inlineStr">
        <x:is>
          <x:t xml:space="preserve">Vendas</x:t>
        </x:is>
      </x:c>
      <x:c r="I7736" t="inlineStr">
        <x:is>
          <x:t xml:space="preserve">ELIMIN.</x:t>
        </x:is>
      </x:c>
      <x:c r="J7736" s="239" t="n">
        <x:v>0</x:v>
      </x:c>
      <x:c r="K7736" t="inlineStr">
        <x:is>
          <x:t xml:space="preserve">ELIMINAÇÕES</x:t>
        </x:is>
      </x:c>
      <x:c r="L7736" s="239" t="n"/>
      <x:c r="M7736" s="239" t="n">
        <x:v>0</x:v>
      </x:c>
    </x:row>
    <x:row r="7737">
      <x:c r="A7737" t="inlineStr">
        <x:is>
          <x:t xml:space="preserve">1T25</x:t>
        </x:is>
      </x:c>
      <x:c r="B7737" t="n">
        <x:v>2025</x:v>
      </x:c>
      <x:c r="C7737" t="n">
        <x:v>1</x:v>
      </x:c>
      <x:c r="D7737" t="n">
        <x:v>77</x:v>
      </x:c>
      <x:c r="E7737" s="203" t="n">
        <x:v>45747</x:v>
      </x:c>
      <x:c r="F7737" t="inlineStr">
        <x:is>
          <x:t xml:space="preserve">EBIT004</x:t>
        </x:is>
      </x:c>
      <x:c r="G7737" t="inlineStr">
        <x:is>
          <x:t xml:space="preserve">Despesa</x:t>
        </x:is>
      </x:c>
      <x:c r="H7737" t="inlineStr">
        <x:is>
          <x:t xml:space="preserve">Gerais e administrativas </x:t>
        </x:is>
      </x:c>
      <x:c r="I7737" t="inlineStr">
        <x:is>
          <x:t xml:space="preserve">G&amp;EBC</x:t>
        </x:is>
      </x:c>
      <x:c r="J7737" s="239" t="n">
        <x:v>-3831</x:v>
      </x:c>
      <x:c r="K7737" t="inlineStr">
        <x:is>
          <x:t xml:space="preserve">GÁS &amp; ENERGIA / G&amp;EBC</x:t>
        </x:is>
      </x:c>
      <x:c r="L7737" s="239" t="n"/>
      <x:c r="M7737" s="239" t="n">
        <x:v>-3831</x:v>
      </x:c>
    </x:row>
    <x:row r="7738">
      <x:c r="A7738" t="inlineStr">
        <x:is>
          <x:t xml:space="preserve">1T25</x:t>
        </x:is>
      </x:c>
      <x:c r="B7738" t="n">
        <x:v>2025</x:v>
      </x:c>
      <x:c r="C7738" t="n">
        <x:v>1</x:v>
      </x:c>
      <x:c r="D7738" t="n">
        <x:v>77</x:v>
      </x:c>
      <x:c r="E7738" s="203" t="n">
        <x:v>45747</x:v>
      </x:c>
      <x:c r="F7738" t="inlineStr">
        <x:is>
          <x:t xml:space="preserve">EBIT004</x:t>
        </x:is>
      </x:c>
      <x:c r="G7738" t="inlineStr">
        <x:is>
          <x:t xml:space="preserve">Despesa</x:t>
        </x:is>
      </x:c>
      <x:c r="H7738" t="inlineStr">
        <x:is>
          <x:t xml:space="preserve">Vendas</x:t>
        </x:is>
      </x:c>
      <x:c r="I7738" t="inlineStr">
        <x:is>
          <x:t xml:space="preserve">G&amp;EBC</x:t>
        </x:is>
      </x:c>
      <x:c r="J7738" s="239" t="n">
        <x:v>-155</x:v>
      </x:c>
      <x:c r="K7738" t="inlineStr">
        <x:is>
          <x:t xml:space="preserve">GÁS &amp; ENERGIA / G&amp;EBC</x:t>
        </x:is>
      </x:c>
      <x:c r="L7738" s="239" t="n"/>
      <x:c r="M7738" s="239" t="n">
        <x:v>-155</x:v>
      </x:c>
    </x:row>
    <x:row r="7739">
      <x:c r="A7739" t="inlineStr">
        <x:is>
          <x:t xml:space="preserve">1T25</x:t>
        </x:is>
      </x:c>
      <x:c r="B7739" t="n">
        <x:v>2025</x:v>
      </x:c>
      <x:c r="C7739" t="n">
        <x:v>1</x:v>
      </x:c>
      <x:c r="D7739" t="n">
        <x:v>77</x:v>
      </x:c>
      <x:c r="E7739" s="203" t="n">
        <x:v>45747</x:v>
      </x:c>
      <x:c r="F7739" t="inlineStr">
        <x:is>
          <x:t xml:space="preserve">EBIT004</x:t>
        </x:is>
      </x:c>
      <x:c r="G7739" t="inlineStr">
        <x:is>
          <x:t xml:space="preserve">Despesa</x:t>
        </x:is>
      </x:c>
      <x:c r="H7739" t="inlineStr">
        <x:is>
          <x:t xml:space="preserve">Gerais e administrativas </x:t>
        </x:is>
      </x:c>
      <x:c r="I7739" t="inlineStr">
        <x:is>
          <x:t xml:space="preserve">RTC</x:t>
        </x:is>
      </x:c>
      <x:c r="J7739" s="239" t="n">
        <x:v>-2552</x:v>
      </x:c>
      <x:c r="K7739" t="inlineStr">
        <x:is>
          <x:t xml:space="preserve">REFINO / RTC</x:t>
        </x:is>
      </x:c>
      <x:c r="L7739" s="239" t="n"/>
      <x:c r="M7739" s="239" t="n">
        <x:v>-2552</x:v>
      </x:c>
    </x:row>
    <x:row r="7740">
      <x:c r="A7740" t="inlineStr">
        <x:is>
          <x:t xml:space="preserve">1T25</x:t>
        </x:is>
      </x:c>
      <x:c r="B7740" t="n">
        <x:v>2025</x:v>
      </x:c>
      <x:c r="C7740" t="n">
        <x:v>1</x:v>
      </x:c>
      <x:c r="D7740" t="n">
        <x:v>77</x:v>
      </x:c>
      <x:c r="E7740" s="203" t="n">
        <x:v>45747</x:v>
      </x:c>
      <x:c r="F7740" t="inlineStr">
        <x:is>
          <x:t xml:space="preserve">EBIT004</x:t>
        </x:is>
      </x:c>
      <x:c r="G7740" t="inlineStr">
        <x:is>
          <x:t xml:space="preserve">Despesa</x:t>
        </x:is>
      </x:c>
      <x:c r="H7740" t="inlineStr">
        <x:is>
          <x:t xml:space="preserve">Vendas</x:t>
        </x:is>
      </x:c>
      <x:c r="I7740" t="inlineStr">
        <x:is>
          <x:t xml:space="preserve">RTC</x:t>
        </x:is>
      </x:c>
      <x:c r="J7740" s="239" t="n">
        <x:v>-509</x:v>
      </x:c>
      <x:c r="K7740" t="inlineStr">
        <x:is>
          <x:t xml:space="preserve">REFINO / RTC</x:t>
        </x:is>
      </x:c>
      <x:c r="L7740" s="239" t="n"/>
      <x:c r="M7740" s="239" t="n">
        <x:v>-509</x:v>
      </x:c>
    </x:row>
    <x:row r="7741">
      <x:c r="A7741" t="inlineStr">
        <x:is>
          <x:t xml:space="preserve">1T25</x:t>
        </x:is>
      </x:c>
      <x:c r="B7741" t="n">
        <x:v>2025</x:v>
      </x:c>
      <x:c r="C7741" t="n">
        <x:v>1</x:v>
      </x:c>
      <x:c r="D7741" t="n">
        <x:v>77</x:v>
      </x:c>
      <x:c r="E7741" s="203" t="n">
        <x:v>45747</x:v>
      </x:c>
      <x:c r="F7741" t="inlineStr">
        <x:is>
          <x:t xml:space="preserve">EBIT004</x:t>
        </x:is>
      </x:c>
      <x:c r="G7741" t="inlineStr">
        <x:is>
          <x:t xml:space="preserve">Despesa</x:t>
        </x:is>
      </x:c>
      <x:c r="H7741" t="inlineStr">
        <x:is>
          <x:t xml:space="preserve">Gerais e administrativas </x:t>
        </x:is>
      </x:c>
      <x:c r="I7741" t="inlineStr">
        <x:is>
          <x:t xml:space="preserve">TOTAL</x:t>
        </x:is>
      </x:c>
      <x:c r="J7741" s="239" t="n">
        <x:v>-6376</x:v>
      </x:c>
      <x:c r="K7741" t="inlineStr">
        <x:is>
          <x:t xml:space="preserve">TOTAL</x:t>
        </x:is>
      </x:c>
      <x:c r="L7741" s="239" t="n"/>
      <x:c r="M7741" s="239" t="n">
        <x:v>-6376</x:v>
      </x:c>
    </x:row>
    <x:row r="7742">
      <x:c r="A7742" t="inlineStr">
        <x:is>
          <x:t xml:space="preserve">1T25</x:t>
        </x:is>
      </x:c>
      <x:c r="B7742" t="n">
        <x:v>2025</x:v>
      </x:c>
      <x:c r="C7742" t="n">
        <x:v>1</x:v>
      </x:c>
      <x:c r="D7742" t="n">
        <x:v>77</x:v>
      </x:c>
      <x:c r="E7742" s="203" t="n">
        <x:v>45747</x:v>
      </x:c>
      <x:c r="F7742" t="inlineStr">
        <x:is>
          <x:t xml:space="preserve">EBIT004</x:t>
        </x:is>
      </x:c>
      <x:c r="G7742" t="inlineStr">
        <x:is>
          <x:t xml:space="preserve">Despesa</x:t>
        </x:is>
      </x:c>
      <x:c r="H7742" t="inlineStr">
        <x:is>
          <x:t xml:space="preserve">Vendas</x:t>
        </x:is>
      </x:c>
      <x:c r="I7742" t="inlineStr">
        <x:is>
          <x:t xml:space="preserve">TOTAL</x:t>
        </x:is>
      </x:c>
      <x:c r="J7742" s="239" t="n">
        <x:v>-2592</x:v>
      </x:c>
      <x:c r="K7742" t="inlineStr">
        <x:is>
          <x:t xml:space="preserve">TOTAL</x:t>
        </x:is>
      </x:c>
      <x:c r="L7742" s="239" t="n"/>
      <x:c r="M7742" s="239" t="n">
        <x:v>-2592</x:v>
      </x:c>
    </x:row>
    <x:row r="7743">
      <x:c r="A7743" t="inlineStr">
        <x:is>
          <x:t xml:space="preserve">1T25</x:t>
        </x:is>
      </x:c>
      <x:c r="B7743" t="n">
        <x:v>2025</x:v>
      </x:c>
      <x:c r="C7743" t="n">
        <x:v>1</x:v>
      </x:c>
      <x:c r="D7743" t="n">
        <x:v>77</x:v>
      </x:c>
      <x:c r="E7743" s="203" t="n">
        <x:v>45747</x:v>
      </x:c>
      <x:c r="F7743" t="inlineStr">
        <x:is>
          <x:t xml:space="preserve">EBIT005</x:t>
        </x:is>
      </x:c>
      <x:c r="G7743" t="inlineStr">
        <x:is>
          <x:t xml:space="preserve">Despesa</x:t>
        </x:is>
      </x:c>
      <x:c r="H7743" t="inlineStr">
        <x:is>
          <x:t xml:space="preserve">Tributárias</x:t>
        </x:is>
      </x:c>
      <x:c r="I7743" t="inlineStr">
        <x:is>
          <x:t xml:space="preserve">CORP.</x:t>
        </x:is>
      </x:c>
      <x:c r="J7743" s="239" t="n">
        <x:v>-615</x:v>
      </x:c>
      <x:c r="K7743" t="inlineStr">
        <x:is>
          <x:t xml:space="preserve">CORPORATIVO / OUTROS NEGÓCIOS</x:t>
        </x:is>
      </x:c>
      <x:c r="L7743" s="239" t="n"/>
      <x:c r="M7743" s="239" t="n">
        <x:v>-615</x:v>
      </x:c>
    </x:row>
    <x:row r="7744">
      <x:c r="A7744" t="inlineStr">
        <x:is>
          <x:t xml:space="preserve">1T25</x:t>
        </x:is>
      </x:c>
      <x:c r="B7744" t="n">
        <x:v>2025</x:v>
      </x:c>
      <x:c r="C7744" t="n">
        <x:v>1</x:v>
      </x:c>
      <x:c r="D7744" t="n">
        <x:v>77</x:v>
      </x:c>
      <x:c r="E7744" s="203" t="n">
        <x:v>45747</x:v>
      </x:c>
      <x:c r="F7744" t="inlineStr">
        <x:is>
          <x:t xml:space="preserve">EBIT005</x:t>
        </x:is>
      </x:c>
      <x:c r="G7744" t="inlineStr">
        <x:is>
          <x:t xml:space="preserve">Despesa</x:t>
        </x:is>
      </x:c>
      <x:c r="H7744" t="inlineStr">
        <x:is>
          <x:t xml:space="preserve">Tributárias</x:t>
        </x:is>
      </x:c>
      <x:c r="I7744" t="inlineStr">
        <x:is>
          <x:t xml:space="preserve">E&amp;P</x:t>
        </x:is>
      </x:c>
      <x:c r="J7744" s="239" t="n">
        <x:v>-24</x:v>
      </x:c>
      <x:c r="K7744" t="inlineStr">
        <x:is>
          <x:t xml:space="preserve">E&amp;P</x:t>
        </x:is>
      </x:c>
      <x:c r="L7744" s="239" t="n"/>
      <x:c r="M7744" s="239" t="n">
        <x:v>-24</x:v>
      </x:c>
    </x:row>
    <x:row r="7745">
      <x:c r="A7745" t="inlineStr">
        <x:is>
          <x:t xml:space="preserve">1T25</x:t>
        </x:is>
      </x:c>
      <x:c r="B7745" t="n">
        <x:v>2025</x:v>
      </x:c>
      <x:c r="C7745" t="n">
        <x:v>1</x:v>
      </x:c>
      <x:c r="D7745" t="n">
        <x:v>77</x:v>
      </x:c>
      <x:c r="E7745" s="203" t="n">
        <x:v>45747</x:v>
      </x:c>
      <x:c r="F7745" t="inlineStr">
        <x:is>
          <x:t xml:space="preserve">EBIT005</x:t>
        </x:is>
      </x:c>
      <x:c r="G7745" t="inlineStr">
        <x:is>
          <x:t xml:space="preserve">Despesa</x:t>
        </x:is>
      </x:c>
      <x:c r="H7745" t="inlineStr">
        <x:is>
          <x:t xml:space="preserve">Tributárias</x:t>
        </x:is>
      </x:c>
      <x:c r="I7745" t="inlineStr">
        <x:is>
          <x:t xml:space="preserve">ELIMIN.</x:t>
        </x:is>
      </x:c>
      <x:c r="J7745" s="239" t="n">
        <x:v>0</x:v>
      </x:c>
      <x:c r="K7745" t="inlineStr">
        <x:is>
          <x:t xml:space="preserve">ELIMINAÇÕES</x:t>
        </x:is>
      </x:c>
      <x:c r="L7745" s="239" t="n"/>
      <x:c r="M7745" s="239" t="n">
        <x:v>0</x:v>
      </x:c>
    </x:row>
    <x:row r="7746">
      <x:c r="A7746" t="inlineStr">
        <x:is>
          <x:t xml:space="preserve">1T25</x:t>
        </x:is>
      </x:c>
      <x:c r="B7746" t="n">
        <x:v>2025</x:v>
      </x:c>
      <x:c r="C7746" t="n">
        <x:v>1</x:v>
      </x:c>
      <x:c r="D7746" t="n">
        <x:v>77</x:v>
      </x:c>
      <x:c r="E7746" s="203" t="n">
        <x:v>45747</x:v>
      </x:c>
      <x:c r="F7746" t="inlineStr">
        <x:is>
          <x:t xml:space="preserve">EBIT005</x:t>
        </x:is>
      </x:c>
      <x:c r="G7746" t="inlineStr">
        <x:is>
          <x:t xml:space="preserve">Despesa</x:t>
        </x:is>
      </x:c>
      <x:c r="H7746" t="inlineStr">
        <x:is>
          <x:t xml:space="preserve">Tributárias</x:t>
        </x:is>
      </x:c>
      <x:c r="I7746" t="inlineStr">
        <x:is>
          <x:t xml:space="preserve">G&amp;EBC</x:t>
        </x:is>
      </x:c>
      <x:c r="J7746" s="239" t="n">
        <x:v>-10</x:v>
      </x:c>
      <x:c r="K7746" t="inlineStr">
        <x:is>
          <x:t xml:space="preserve">GÁS &amp; ENERGIA / G&amp;EBC</x:t>
        </x:is>
      </x:c>
      <x:c r="L7746" s="239" t="n"/>
      <x:c r="M7746" s="239" t="n">
        <x:v>-10</x:v>
      </x:c>
    </x:row>
    <x:row r="7747">
      <x:c r="A7747" t="inlineStr">
        <x:is>
          <x:t xml:space="preserve">1T25</x:t>
        </x:is>
      </x:c>
      <x:c r="B7747" t="n">
        <x:v>2025</x:v>
      </x:c>
      <x:c r="C7747" t="n">
        <x:v>1</x:v>
      </x:c>
      <x:c r="D7747" t="n">
        <x:v>77</x:v>
      </x:c>
      <x:c r="E7747" s="203" t="n">
        <x:v>45747</x:v>
      </x:c>
      <x:c r="F7747" t="inlineStr">
        <x:is>
          <x:t xml:space="preserve">EBIT005</x:t>
        </x:is>
      </x:c>
      <x:c r="G7747" t="inlineStr">
        <x:is>
          <x:t xml:space="preserve">Despesa</x:t>
        </x:is>
      </x:c>
      <x:c r="H7747" t="inlineStr">
        <x:is>
          <x:t xml:space="preserve">Tributárias</x:t>
        </x:is>
      </x:c>
      <x:c r="I7747" t="inlineStr">
        <x:is>
          <x:t xml:space="preserve">RTC</x:t>
        </x:is>
      </x:c>
      <x:c r="J7747" s="239" t="n">
        <x:v>-73</x:v>
      </x:c>
      <x:c r="K7747" t="inlineStr">
        <x:is>
          <x:t xml:space="preserve">REFINO / RTC</x:t>
        </x:is>
      </x:c>
      <x:c r="L7747" s="239" t="n"/>
      <x:c r="M7747" s="239" t="n">
        <x:v>-73</x:v>
      </x:c>
    </x:row>
    <x:row r="7748">
      <x:c r="A7748" t="inlineStr">
        <x:is>
          <x:t xml:space="preserve">1T25</x:t>
        </x:is>
      </x:c>
      <x:c r="B7748" t="n">
        <x:v>2025</x:v>
      </x:c>
      <x:c r="C7748" t="n">
        <x:v>1</x:v>
      </x:c>
      <x:c r="D7748" t="n">
        <x:v>77</x:v>
      </x:c>
      <x:c r="E7748" s="203" t="n">
        <x:v>45747</x:v>
      </x:c>
      <x:c r="F7748" t="inlineStr">
        <x:is>
          <x:t xml:space="preserve">EBIT005</x:t>
        </x:is>
      </x:c>
      <x:c r="G7748" t="inlineStr">
        <x:is>
          <x:t xml:space="preserve">Despesa</x:t>
        </x:is>
      </x:c>
      <x:c r="H7748" t="inlineStr">
        <x:is>
          <x:t xml:space="preserve">Tributárias</x:t>
        </x:is>
      </x:c>
      <x:c r="I7748" t="inlineStr">
        <x:is>
          <x:t xml:space="preserve">TOTAL</x:t>
        </x:is>
      </x:c>
      <x:c r="J7748" s="239" t="n">
        <x:v>-722</x:v>
      </x:c>
      <x:c r="K7748" t="inlineStr">
        <x:is>
          <x:t xml:space="preserve">TOTAL</x:t>
        </x:is>
      </x:c>
      <x:c r="L7748" s="239" t="n"/>
      <x:c r="M7748" s="239" t="n">
        <x:v>-722</x:v>
      </x:c>
    </x:row>
    <x:row r="7749">
      <x:c r="A7749" t="inlineStr">
        <x:is>
          <x:t xml:space="preserve">1T25</x:t>
        </x:is>
      </x:c>
      <x:c r="B7749" t="n">
        <x:v>2025</x:v>
      </x:c>
      <x:c r="C7749" t="n">
        <x:v>1</x:v>
      </x:c>
      <x:c r="D7749" t="n">
        <x:v>77</x:v>
      </x:c>
      <x:c r="E7749" s="203" t="n">
        <x:v>45747</x:v>
      </x:c>
      <x:c r="F7749" t="inlineStr">
        <x:is>
          <x:t xml:space="preserve">EBIT006</x:t>
        </x:is>
      </x:c>
      <x:c r="G7749" t="inlineStr">
        <x:is>
          <x:t xml:space="preserve">Despesa</x:t>
        </x:is>
      </x:c>
      <x:c r="H7749" t="inlineStr">
        <x:is>
          <x:t xml:space="preserve">Custos exploratórios p/ extração de petróleo e gás</x:t>
        </x:is>
      </x:c>
      <x:c r="I7749" t="inlineStr">
        <x:is>
          <x:t xml:space="preserve">CORP.</x:t>
        </x:is>
      </x:c>
      <x:c r="J7749" s="239" t="n">
        <x:v>0</x:v>
      </x:c>
      <x:c r="K7749" t="inlineStr">
        <x:is>
          <x:t xml:space="preserve">CORPORATIVO / OUTROS NEGÓCIOS</x:t>
        </x:is>
      </x:c>
      <x:c r="L7749" s="239" t="n"/>
      <x:c r="M7749" s="239" t="n">
        <x:v>0</x:v>
      </x:c>
    </x:row>
    <x:row r="7750">
      <x:c r="A7750" t="inlineStr">
        <x:is>
          <x:t xml:space="preserve">1T25</x:t>
        </x:is>
      </x:c>
      <x:c r="B7750" t="n">
        <x:v>2025</x:v>
      </x:c>
      <x:c r="C7750" t="n">
        <x:v>1</x:v>
      </x:c>
      <x:c r="D7750" t="n">
        <x:v>77</x:v>
      </x:c>
      <x:c r="E7750" s="203" t="n">
        <x:v>45747</x:v>
      </x:c>
      <x:c r="F7750" t="inlineStr">
        <x:is>
          <x:t xml:space="preserve">EBIT006</x:t>
        </x:is>
      </x:c>
      <x:c r="G7750" t="inlineStr">
        <x:is>
          <x:t xml:space="preserve">Despesa</x:t>
        </x:is>
      </x:c>
      <x:c r="H7750" t="inlineStr">
        <x:is>
          <x:t xml:space="preserve">Custos exploratórios p/ extração de petróleo e gás</x:t>
        </x:is>
      </x:c>
      <x:c r="I7750" t="inlineStr">
        <x:is>
          <x:t xml:space="preserve">E&amp;P</x:t>
        </x:is>
      </x:c>
      <x:c r="J7750" s="239" t="n">
        <x:v>-1811</x:v>
      </x:c>
      <x:c r="K7750" t="inlineStr">
        <x:is>
          <x:t xml:space="preserve">E&amp;P</x:t>
        </x:is>
      </x:c>
      <x:c r="L7750" s="239" t="n"/>
      <x:c r="M7750" s="239" t="n">
        <x:v>-1811</x:v>
      </x:c>
    </x:row>
    <x:row r="7751">
      <x:c r="A7751" t="inlineStr">
        <x:is>
          <x:t xml:space="preserve">1T25</x:t>
        </x:is>
      </x:c>
      <x:c r="B7751" t="n">
        <x:v>2025</x:v>
      </x:c>
      <x:c r="C7751" t="n">
        <x:v>1</x:v>
      </x:c>
      <x:c r="D7751" t="n">
        <x:v>77</x:v>
      </x:c>
      <x:c r="E7751" s="203" t="n">
        <x:v>45747</x:v>
      </x:c>
      <x:c r="F7751" t="inlineStr">
        <x:is>
          <x:t xml:space="preserve">EBIT006</x:t>
        </x:is>
      </x:c>
      <x:c r="G7751" t="inlineStr">
        <x:is>
          <x:t xml:space="preserve">Despesa</x:t>
        </x:is>
      </x:c>
      <x:c r="H7751" t="inlineStr">
        <x:is>
          <x:t xml:space="preserve">Custos exploratórios p/ extração de petróleo e gás</x:t>
        </x:is>
      </x:c>
      <x:c r="I7751" t="inlineStr">
        <x:is>
          <x:t xml:space="preserve">ELIMIN.</x:t>
        </x:is>
      </x:c>
      <x:c r="J7751" s="239" t="n">
        <x:v>0</x:v>
      </x:c>
      <x:c r="K7751" t="inlineStr">
        <x:is>
          <x:t xml:space="preserve">ELIMINAÇÕES</x:t>
        </x:is>
      </x:c>
      <x:c r="L7751" s="239" t="n"/>
      <x:c r="M7751" s="239" t="n">
        <x:v>0</x:v>
      </x:c>
    </x:row>
    <x:row r="7752">
      <x:c r="A7752" t="inlineStr">
        <x:is>
          <x:t xml:space="preserve">1T25</x:t>
        </x:is>
      </x:c>
      <x:c r="B7752" t="n">
        <x:v>2025</x:v>
      </x:c>
      <x:c r="C7752" t="n">
        <x:v>1</x:v>
      </x:c>
      <x:c r="D7752" t="n">
        <x:v>77</x:v>
      </x:c>
      <x:c r="E7752" s="203" t="n">
        <x:v>45747</x:v>
      </x:c>
      <x:c r="F7752" t="inlineStr">
        <x:is>
          <x:t xml:space="preserve">EBIT006</x:t>
        </x:is>
      </x:c>
      <x:c r="G7752" t="inlineStr">
        <x:is>
          <x:t xml:space="preserve">Despesa</x:t>
        </x:is>
      </x:c>
      <x:c r="H7752" t="inlineStr">
        <x:is>
          <x:t xml:space="preserve">Custos exploratórios p/ extração de petróleo e gás</x:t>
        </x:is>
      </x:c>
      <x:c r="I7752" t="inlineStr">
        <x:is>
          <x:t xml:space="preserve">G&amp;EBC</x:t>
        </x:is>
      </x:c>
      <x:c r="J7752" s="239" t="n">
        <x:v>0</x:v>
      </x:c>
      <x:c r="K7752" t="inlineStr">
        <x:is>
          <x:t xml:space="preserve">GÁS &amp; ENERGIA / G&amp;EBC</x:t>
        </x:is>
      </x:c>
      <x:c r="L7752" s="239" t="n"/>
      <x:c r="M7752" s="239" t="n">
        <x:v>0</x:v>
      </x:c>
    </x:row>
    <x:row r="7753">
      <x:c r="A7753" t="inlineStr">
        <x:is>
          <x:t xml:space="preserve">1T25</x:t>
        </x:is>
      </x:c>
      <x:c r="B7753" t="n">
        <x:v>2025</x:v>
      </x:c>
      <x:c r="C7753" t="n">
        <x:v>1</x:v>
      </x:c>
      <x:c r="D7753" t="n">
        <x:v>77</x:v>
      </x:c>
      <x:c r="E7753" s="203" t="n">
        <x:v>45747</x:v>
      </x:c>
      <x:c r="F7753" t="inlineStr">
        <x:is>
          <x:t xml:space="preserve">EBIT006</x:t>
        </x:is>
      </x:c>
      <x:c r="G7753" t="inlineStr">
        <x:is>
          <x:t xml:space="preserve">Despesa</x:t>
        </x:is>
      </x:c>
      <x:c r="H7753" t="inlineStr">
        <x:is>
          <x:t xml:space="preserve">Custos exploratórios p/ extração de petróleo e gás</x:t>
        </x:is>
      </x:c>
      <x:c r="I7753" t="inlineStr">
        <x:is>
          <x:t xml:space="preserve">RTC</x:t>
        </x:is>
      </x:c>
      <x:c r="J7753" s="239" t="n">
        <x:v>0</x:v>
      </x:c>
      <x:c r="K7753" t="inlineStr">
        <x:is>
          <x:t xml:space="preserve">REFINO / RTC</x:t>
        </x:is>
      </x:c>
      <x:c r="L7753" s="239" t="n"/>
      <x:c r="M7753" s="239" t="n">
        <x:v>0</x:v>
      </x:c>
    </x:row>
    <x:row r="7754">
      <x:c r="A7754" t="inlineStr">
        <x:is>
          <x:t xml:space="preserve">1T25</x:t>
        </x:is>
      </x:c>
      <x:c r="B7754" t="n">
        <x:v>2025</x:v>
      </x:c>
      <x:c r="C7754" t="n">
        <x:v>1</x:v>
      </x:c>
      <x:c r="D7754" t="n">
        <x:v>77</x:v>
      </x:c>
      <x:c r="E7754" s="203" t="n">
        <x:v>45747</x:v>
      </x:c>
      <x:c r="F7754" t="inlineStr">
        <x:is>
          <x:t xml:space="preserve">EBIT006</x:t>
        </x:is>
      </x:c>
      <x:c r="G7754" t="inlineStr">
        <x:is>
          <x:t xml:space="preserve">Despesa</x:t>
        </x:is>
      </x:c>
      <x:c r="H7754" t="inlineStr">
        <x:is>
          <x:t xml:space="preserve">Custos exploratórios p/ extração de petróleo e gás</x:t>
        </x:is>
      </x:c>
      <x:c r="I7754" t="inlineStr">
        <x:is>
          <x:t xml:space="preserve">TOTAL</x:t>
        </x:is>
      </x:c>
      <x:c r="J7754" s="239" t="n">
        <x:v>-1811</x:v>
      </x:c>
      <x:c r="K7754" t="inlineStr">
        <x:is>
          <x:t xml:space="preserve">TOTAL</x:t>
        </x:is>
      </x:c>
      <x:c r="L7754" s="239" t="n"/>
      <x:c r="M7754" s="239" t="n">
        <x:v>-1811</x:v>
      </x:c>
    </x:row>
    <x:row r="7755">
      <x:c r="A7755" t="inlineStr">
        <x:is>
          <x:t xml:space="preserve">1T25</x:t>
        </x:is>
      </x:c>
      <x:c r="B7755" t="n">
        <x:v>2025</x:v>
      </x:c>
      <x:c r="C7755" t="n">
        <x:v>1</x:v>
      </x:c>
      <x:c r="D7755" t="n">
        <x:v>77</x:v>
      </x:c>
      <x:c r="E7755" s="203" t="n">
        <x:v>45747</x:v>
      </x:c>
      <x:c r="F7755" t="inlineStr">
        <x:is>
          <x:t xml:space="preserve">EBIT007</x:t>
        </x:is>
      </x:c>
      <x:c r="G7755" t="inlineStr">
        <x:is>
          <x:t xml:space="preserve">Despesa</x:t>
        </x:is>
      </x:c>
      <x:c r="H7755" t="inlineStr">
        <x:is>
          <x:t xml:space="preserve">Custos com pesquisa e desenvolvimento tecnológico</x:t>
        </x:is>
      </x:c>
      <x:c r="I7755" t="inlineStr">
        <x:is>
          <x:t xml:space="preserve">CORP.</x:t>
        </x:is>
      </x:c>
      <x:c r="J7755" s="239" t="n">
        <x:v>-217</x:v>
      </x:c>
      <x:c r="K7755" t="inlineStr">
        <x:is>
          <x:t xml:space="preserve">CORPORATIVO / OUTROS NEGÓCIOS</x:t>
        </x:is>
      </x:c>
      <x:c r="L7755" s="239" t="n"/>
      <x:c r="M7755" s="239" t="n">
        <x:v>-217</x:v>
      </x:c>
    </x:row>
    <x:row r="7756">
      <x:c r="A7756" t="inlineStr">
        <x:is>
          <x:t xml:space="preserve">1T25</x:t>
        </x:is>
      </x:c>
      <x:c r="B7756" t="n">
        <x:v>2025</x:v>
      </x:c>
      <x:c r="C7756" t="n">
        <x:v>1</x:v>
      </x:c>
      <x:c r="D7756" t="n">
        <x:v>77</x:v>
      </x:c>
      <x:c r="E7756" s="203" t="n">
        <x:v>45747</x:v>
      </x:c>
      <x:c r="F7756" t="inlineStr">
        <x:is>
          <x:t xml:space="preserve">EBIT007</x:t>
        </x:is>
      </x:c>
      <x:c r="G7756" t="inlineStr">
        <x:is>
          <x:t xml:space="preserve">Despesa</x:t>
        </x:is>
      </x:c>
      <x:c r="H7756" t="inlineStr">
        <x:is>
          <x:t xml:space="preserve">Custos com pesquisa e desenvolvimento tecnológico</x:t>
        </x:is>
      </x:c>
      <x:c r="I7756" t="inlineStr">
        <x:is>
          <x:t xml:space="preserve">E&amp;P</x:t>
        </x:is>
      </x:c>
      <x:c r="J7756" s="239" t="n">
        <x:v>-945</x:v>
      </x:c>
      <x:c r="K7756" t="inlineStr">
        <x:is>
          <x:t xml:space="preserve">E&amp;P</x:t>
        </x:is>
      </x:c>
      <x:c r="L7756" s="239" t="n"/>
      <x:c r="M7756" s="239" t="n">
        <x:v>-945</x:v>
      </x:c>
    </x:row>
    <x:row r="7757">
      <x:c r="A7757" t="inlineStr">
        <x:is>
          <x:t xml:space="preserve">1T25</x:t>
        </x:is>
      </x:c>
      <x:c r="B7757" t="n">
        <x:v>2025</x:v>
      </x:c>
      <x:c r="C7757" t="n">
        <x:v>1</x:v>
      </x:c>
      <x:c r="D7757" t="n">
        <x:v>77</x:v>
      </x:c>
      <x:c r="E7757" s="203" t="n">
        <x:v>45747</x:v>
      </x:c>
      <x:c r="F7757" t="inlineStr">
        <x:is>
          <x:t xml:space="preserve">EBIT007</x:t>
        </x:is>
      </x:c>
      <x:c r="G7757" t="inlineStr">
        <x:is>
          <x:t xml:space="preserve">Despesa</x:t>
        </x:is>
      </x:c>
      <x:c r="H7757" t="inlineStr">
        <x:is>
          <x:t xml:space="preserve">Custos com pesquisa e desenvolvimento tecnológico</x:t>
        </x:is>
      </x:c>
      <x:c r="I7757" t="inlineStr">
        <x:is>
          <x:t xml:space="preserve">ELIMIN.</x:t>
        </x:is>
      </x:c>
      <x:c r="J7757" s="239" t="n">
        <x:v>0</x:v>
      </x:c>
      <x:c r="K7757" t="inlineStr">
        <x:is>
          <x:t xml:space="preserve">ELIMINAÇÕES</x:t>
        </x:is>
      </x:c>
      <x:c r="L7757" s="239" t="n"/>
      <x:c r="M7757" s="239" t="n">
        <x:v>0</x:v>
      </x:c>
    </x:row>
    <x:row r="7758">
      <x:c r="A7758" t="inlineStr">
        <x:is>
          <x:t xml:space="preserve">1T25</x:t>
        </x:is>
      </x:c>
      <x:c r="B7758" t="n">
        <x:v>2025</x:v>
      </x:c>
      <x:c r="C7758" t="n">
        <x:v>1</x:v>
      </x:c>
      <x:c r="D7758" t="n">
        <x:v>77</x:v>
      </x:c>
      <x:c r="E7758" s="203" t="n">
        <x:v>45747</x:v>
      </x:c>
      <x:c r="F7758" t="inlineStr">
        <x:is>
          <x:t xml:space="preserve">EBIT007</x:t>
        </x:is>
      </x:c>
      <x:c r="G7758" t="inlineStr">
        <x:is>
          <x:t xml:space="preserve">Despesa</x:t>
        </x:is>
      </x:c>
      <x:c r="H7758" t="inlineStr">
        <x:is>
          <x:t xml:space="preserve">Custos com pesquisa e desenvolvimento tecnológico</x:t>
        </x:is>
      </x:c>
      <x:c r="I7758" t="inlineStr">
        <x:is>
          <x:t xml:space="preserve">G&amp;EBC</x:t>
        </x:is>
      </x:c>
      <x:c r="J7758" s="239" t="n">
        <x:v>-9</x:v>
      </x:c>
      <x:c r="K7758" t="inlineStr">
        <x:is>
          <x:t xml:space="preserve">GÁS &amp; ENERGIA / G&amp;EBC</x:t>
        </x:is>
      </x:c>
      <x:c r="L7758" s="239" t="n"/>
      <x:c r="M7758" s="239" t="n">
        <x:v>-9</x:v>
      </x:c>
    </x:row>
    <x:row r="7759">
      <x:c r="A7759" t="inlineStr">
        <x:is>
          <x:t xml:space="preserve">1T25</x:t>
        </x:is>
      </x:c>
      <x:c r="B7759" t="n">
        <x:v>2025</x:v>
      </x:c>
      <x:c r="C7759" t="n">
        <x:v>1</x:v>
      </x:c>
      <x:c r="D7759" t="n">
        <x:v>77</x:v>
      </x:c>
      <x:c r="E7759" s="203" t="n">
        <x:v>45747</x:v>
      </x:c>
      <x:c r="F7759" t="inlineStr">
        <x:is>
          <x:t xml:space="preserve">EBIT007</x:t>
        </x:is>
      </x:c>
      <x:c r="G7759" t="inlineStr">
        <x:is>
          <x:t xml:space="preserve">Despesa</x:t>
        </x:is>
      </x:c>
      <x:c r="H7759" t="inlineStr">
        <x:is>
          <x:t xml:space="preserve">Custos com pesquisa e desenvolvimento tecnológico</x:t>
        </x:is>
      </x:c>
      <x:c r="I7759" t="inlineStr">
        <x:is>
          <x:t xml:space="preserve">RTC</x:t>
        </x:is>
      </x:c>
      <x:c r="J7759" s="239" t="n">
        <x:v>-8</x:v>
      </x:c>
      <x:c r="K7759" t="inlineStr">
        <x:is>
          <x:t xml:space="preserve">REFINO / RTC</x:t>
        </x:is>
      </x:c>
      <x:c r="L7759" s="239" t="n"/>
      <x:c r="M7759" s="239" t="n">
        <x:v>-8</x:v>
      </x:c>
    </x:row>
    <x:row r="7760">
      <x:c r="A7760" t="inlineStr">
        <x:is>
          <x:t xml:space="preserve">1T25</x:t>
        </x:is>
      </x:c>
      <x:c r="B7760" t="n">
        <x:v>2025</x:v>
      </x:c>
      <x:c r="C7760" t="n">
        <x:v>1</x:v>
      </x:c>
      <x:c r="D7760" t="n">
        <x:v>77</x:v>
      </x:c>
      <x:c r="E7760" s="203" t="n">
        <x:v>45747</x:v>
      </x:c>
      <x:c r="F7760" t="inlineStr">
        <x:is>
          <x:t xml:space="preserve">EBIT007</x:t>
        </x:is>
      </x:c>
      <x:c r="G7760" t="inlineStr">
        <x:is>
          <x:t xml:space="preserve">Despesa</x:t>
        </x:is>
      </x:c>
      <x:c r="H7760" t="inlineStr">
        <x:is>
          <x:t xml:space="preserve">Custos com pesquisa e desenvolvimento tecnológico</x:t>
        </x:is>
      </x:c>
      <x:c r="I7760" t="inlineStr">
        <x:is>
          <x:t xml:space="preserve">TOTAL</x:t>
        </x:is>
      </x:c>
      <x:c r="J7760" s="239" t="n">
        <x:v>-1179</x:v>
      </x:c>
      <x:c r="K7760" t="inlineStr">
        <x:is>
          <x:t xml:space="preserve">TOTAL</x:t>
        </x:is>
      </x:c>
      <x:c r="L7760" s="239" t="n"/>
      <x:c r="M7760" s="239" t="n">
        <x:v>-1179</x:v>
      </x:c>
    </x:row>
    <x:row r="7761">
      <x:c r="A7761" t="inlineStr">
        <x:is>
          <x:t xml:space="preserve">1T25</x:t>
        </x:is>
      </x:c>
      <x:c r="B7761" t="n">
        <x:v>2025</x:v>
      </x:c>
      <x:c r="C7761" t="n">
        <x:v>1</x:v>
      </x:c>
      <x:c r="D7761" t="n">
        <x:v>77</x:v>
      </x:c>
      <x:c r="E7761" s="203" t="n">
        <x:v>45747</x:v>
      </x:c>
      <x:c r="F7761" t="inlineStr">
        <x:is>
          <x:t xml:space="preserve">EBIT009A</x:t>
        </x:is>
      </x:c>
      <x:c r="G7761" t="inlineStr">
        <x:is>
          <x:t xml:space="preserve">Despesa</x:t>
        </x:is>
      </x:c>
      <x:c r="H7761" t="inlineStr">
        <x:is>
          <x:t xml:space="preserve">Reversão (Perda), líquida, no valor de recuperação de ativos - Impairment</x:t>
        </x:is>
      </x:c>
      <x:c r="I7761" t="inlineStr">
        <x:is>
          <x:t xml:space="preserve">CORP.</x:t>
        </x:is>
      </x:c>
      <x:c r="J7761" s="239" t="n">
        <x:v>0</x:v>
      </x:c>
      <x:c r="K7761" t="inlineStr">
        <x:is>
          <x:t xml:space="preserve">CORPORATIVO / OUTROS NEGÓCIOS</x:t>
        </x:is>
      </x:c>
      <x:c r="L7761" s="239" t="n"/>
      <x:c r="M7761" s="239" t="n">
        <x:v>0</x:v>
      </x:c>
    </x:row>
    <x:row r="7762">
      <x:c r="A7762" t="inlineStr">
        <x:is>
          <x:t xml:space="preserve">1T25</x:t>
        </x:is>
      </x:c>
      <x:c r="B7762" t="n">
        <x:v>2025</x:v>
      </x:c>
      <x:c r="C7762" t="n">
        <x:v>1</x:v>
      </x:c>
      <x:c r="D7762" t="n">
        <x:v>77</x:v>
      </x:c>
      <x:c r="E7762" s="203" t="n">
        <x:v>45747</x:v>
      </x:c>
      <x:c r="F7762" t="inlineStr">
        <x:is>
          <x:t xml:space="preserve">EBIT009A</x:t>
        </x:is>
      </x:c>
      <x:c r="G7762" t="inlineStr">
        <x:is>
          <x:t xml:space="preserve">Despesa</x:t>
        </x:is>
      </x:c>
      <x:c r="H7762" t="inlineStr">
        <x:is>
          <x:t xml:space="preserve">Reversão (Perda), líquida, no valor de recuperação de ativos - Impairment</x:t>
        </x:is>
      </x:c>
      <x:c r="I7762" t="inlineStr">
        <x:is>
          <x:t xml:space="preserve">E&amp;P</x:t>
        </x:is>
      </x:c>
      <x:c r="J7762" s="239" t="n">
        <x:v>-313</x:v>
      </x:c>
      <x:c r="K7762" t="inlineStr">
        <x:is>
          <x:t xml:space="preserve">E&amp;P</x:t>
        </x:is>
      </x:c>
      <x:c r="L7762" s="239" t="n"/>
      <x:c r="M7762" s="239" t="n">
        <x:v>-313</x:v>
      </x:c>
    </x:row>
    <x:row r="7763">
      <x:c r="A7763" t="inlineStr">
        <x:is>
          <x:t xml:space="preserve">1T25</x:t>
        </x:is>
      </x:c>
      <x:c r="B7763" t="n">
        <x:v>2025</x:v>
      </x:c>
      <x:c r="C7763" t="n">
        <x:v>1</x:v>
      </x:c>
      <x:c r="D7763" t="n">
        <x:v>77</x:v>
      </x:c>
      <x:c r="E7763" s="203" t="n">
        <x:v>45747</x:v>
      </x:c>
      <x:c r="F7763" t="inlineStr">
        <x:is>
          <x:t xml:space="preserve">EBIT009A</x:t>
        </x:is>
      </x:c>
      <x:c r="G7763" t="inlineStr">
        <x:is>
          <x:t xml:space="preserve">Despesa</x:t>
        </x:is>
      </x:c>
      <x:c r="H7763" t="inlineStr">
        <x:is>
          <x:t xml:space="preserve">Reversão (Perda), líquida, no valor de recuperação de ativos - Impairment</x:t>
        </x:is>
      </x:c>
      <x:c r="I7763" t="inlineStr">
        <x:is>
          <x:t xml:space="preserve">ELIMIN.</x:t>
        </x:is>
      </x:c>
      <x:c r="J7763" s="239" t="n">
        <x:v>0</x:v>
      </x:c>
      <x:c r="K7763" t="inlineStr">
        <x:is>
          <x:t xml:space="preserve">ELIMINAÇÕES</x:t>
        </x:is>
      </x:c>
      <x:c r="L7763" s="239" t="n"/>
      <x:c r="M7763" s="239" t="n">
        <x:v>0</x:v>
      </x:c>
    </x:row>
    <x:row r="7764">
      <x:c r="A7764" t="inlineStr">
        <x:is>
          <x:t xml:space="preserve">1T25</x:t>
        </x:is>
      </x:c>
      <x:c r="B7764" t="n">
        <x:v>2025</x:v>
      </x:c>
      <x:c r="C7764" t="n">
        <x:v>1</x:v>
      </x:c>
      <x:c r="D7764" t="n">
        <x:v>77</x:v>
      </x:c>
      <x:c r="E7764" s="203" t="n">
        <x:v>45747</x:v>
      </x:c>
      <x:c r="F7764" t="inlineStr">
        <x:is>
          <x:t xml:space="preserve">EBIT009A</x:t>
        </x:is>
      </x:c>
      <x:c r="G7764" t="inlineStr">
        <x:is>
          <x:t xml:space="preserve">Despesa</x:t>
        </x:is>
      </x:c>
      <x:c r="H7764" t="inlineStr">
        <x:is>
          <x:t xml:space="preserve">Reversão (Perda), líquida, no valor de recuperação de ativos - Impairment</x:t>
        </x:is>
      </x:c>
      <x:c r="I7764" t="inlineStr">
        <x:is>
          <x:t xml:space="preserve">G&amp;EBC</x:t>
        </x:is>
      </x:c>
      <x:c r="J7764" s="239" t="n">
        <x:v>0</x:v>
      </x:c>
      <x:c r="K7764" t="inlineStr">
        <x:is>
          <x:t xml:space="preserve">GÁS &amp; ENERGIA / G&amp;EBC</x:t>
        </x:is>
      </x:c>
      <x:c r="L7764" s="239" t="n"/>
      <x:c r="M7764" s="239" t="n">
        <x:v>0</x:v>
      </x:c>
    </x:row>
    <x:row r="7765">
      <x:c r="A7765" t="inlineStr">
        <x:is>
          <x:t xml:space="preserve">1T25</x:t>
        </x:is>
      </x:c>
      <x:c r="B7765" t="n">
        <x:v>2025</x:v>
      </x:c>
      <x:c r="C7765" t="n">
        <x:v>1</x:v>
      </x:c>
      <x:c r="D7765" t="n">
        <x:v>77</x:v>
      </x:c>
      <x:c r="E7765" s="203" t="n">
        <x:v>45747</x:v>
      </x:c>
      <x:c r="F7765" t="inlineStr">
        <x:is>
          <x:t xml:space="preserve">EBIT009A</x:t>
        </x:is>
      </x:c>
      <x:c r="G7765" t="inlineStr">
        <x:is>
          <x:t xml:space="preserve">Despesa</x:t>
        </x:is>
      </x:c>
      <x:c r="H7765" t="inlineStr">
        <x:is>
          <x:t xml:space="preserve">Reversão (Perda), líquida, no valor de recuperação de ativos - Impairment</x:t>
        </x:is>
      </x:c>
      <x:c r="I7765" t="inlineStr">
        <x:is>
          <x:t xml:space="preserve">RTC</x:t>
        </x:is>
      </x:c>
      <x:c r="J7765" s="239" t="n">
        <x:v>23</x:v>
      </x:c>
      <x:c r="K7765" t="inlineStr">
        <x:is>
          <x:t xml:space="preserve">REFINO / RTC</x:t>
        </x:is>
      </x:c>
      <x:c r="L7765" s="239" t="n"/>
      <x:c r="M7765" s="239" t="n">
        <x:v>23</x:v>
      </x:c>
    </x:row>
    <x:row r="7766">
      <x:c r="A7766" t="inlineStr">
        <x:is>
          <x:t xml:space="preserve">1T25</x:t>
        </x:is>
      </x:c>
      <x:c r="B7766" t="n">
        <x:v>2025</x:v>
      </x:c>
      <x:c r="C7766" t="n">
        <x:v>1</x:v>
      </x:c>
      <x:c r="D7766" t="n">
        <x:v>77</x:v>
      </x:c>
      <x:c r="E7766" s="203" t="n">
        <x:v>45747</x:v>
      </x:c>
      <x:c r="F7766" t="inlineStr">
        <x:is>
          <x:t xml:space="preserve">EBIT009A</x:t>
        </x:is>
      </x:c>
      <x:c r="G7766" t="inlineStr">
        <x:is>
          <x:t xml:space="preserve">Despesa</x:t>
        </x:is>
      </x:c>
      <x:c r="H7766" t="inlineStr">
        <x:is>
          <x:t xml:space="preserve">Reversão (Perda), líquida, no valor de recuperação de ativos - Impairment</x:t>
        </x:is>
      </x:c>
      <x:c r="I7766" t="inlineStr">
        <x:is>
          <x:t xml:space="preserve">TOTAL</x:t>
        </x:is>
      </x:c>
      <x:c r="J7766" s="239" t="n">
        <x:v>-290</x:v>
      </x:c>
      <x:c r="K7766" t="inlineStr">
        <x:is>
          <x:t xml:space="preserve">TOTAL</x:t>
        </x:is>
      </x:c>
      <x:c r="L7766" s="239" t="n"/>
      <x:c r="M7766" s="239" t="n">
        <x:v>-290</x:v>
      </x:c>
    </x:row>
    <x:row r="7767">
      <x:c r="A7767" t="inlineStr">
        <x:is>
          <x:t xml:space="preserve">1T25</x:t>
        </x:is>
      </x:c>
      <x:c r="B7767" t="n">
        <x:v>2025</x:v>
      </x:c>
      <x:c r="C7767" t="n">
        <x:v>1</x:v>
      </x:c>
      <x:c r="D7767" t="n">
        <x:v>77</x:v>
      </x:c>
      <x:c r="E7767" s="203" t="n">
        <x:v>45747</x:v>
      </x:c>
      <x:c r="F7767" t="inlineStr">
        <x:is>
          <x:t xml:space="preserve">EBIT010</x:t>
        </x:is>
      </x:c>
      <x:c r="G7767" t="inlineStr">
        <x:is>
          <x:t xml:space="preserve">Despesa</x:t>
        </x:is>
      </x:c>
      <x:c r="H7767" t="inlineStr">
        <x:is>
          <x:t xml:space="preserve">Outras receitas (despesas) operacionais líquidas</x:t>
        </x:is>
      </x:c>
      <x:c r="I7767" t="inlineStr">
        <x:is>
          <x:t xml:space="preserve">CORP.</x:t>
        </x:is>
      </x:c>
      <x:c r="J7767" s="239" t="n">
        <x:v>-2307</x:v>
      </x:c>
      <x:c r="K7767" t="inlineStr">
        <x:is>
          <x:t xml:space="preserve">CORPORATIVO / OUTROS NEGÓCIOS</x:t>
        </x:is>
      </x:c>
      <x:c r="L7767" s="239" t="n"/>
      <x:c r="M7767" s="239" t="n">
        <x:v>-2307</x:v>
      </x:c>
    </x:row>
    <x:row r="7768">
      <x:c r="A7768" t="inlineStr">
        <x:is>
          <x:t xml:space="preserve">1T25</x:t>
        </x:is>
      </x:c>
      <x:c r="B7768" t="n">
        <x:v>2025</x:v>
      </x:c>
      <x:c r="C7768" t="n">
        <x:v>1</x:v>
      </x:c>
      <x:c r="D7768" t="n">
        <x:v>77</x:v>
      </x:c>
      <x:c r="E7768" s="203" t="n">
        <x:v>45747</x:v>
      </x:c>
      <x:c r="F7768" t="inlineStr">
        <x:is>
          <x:t xml:space="preserve">EBIT010</x:t>
        </x:is>
      </x:c>
      <x:c r="G7768" t="inlineStr">
        <x:is>
          <x:t xml:space="preserve">Despesa</x:t>
        </x:is>
      </x:c>
      <x:c r="H7768" t="inlineStr">
        <x:is>
          <x:t xml:space="preserve">Outras receitas (despesas) operacionais líquidas</x:t>
        </x:is>
      </x:c>
      <x:c r="I7768" t="inlineStr">
        <x:is>
          <x:t xml:space="preserve">E&amp;P</x:t>
        </x:is>
      </x:c>
      <x:c r="J7768" s="239" t="n">
        <x:v>-1164</x:v>
      </x:c>
      <x:c r="K7768" t="inlineStr">
        <x:is>
          <x:t xml:space="preserve">E&amp;P</x:t>
        </x:is>
      </x:c>
      <x:c r="L7768" s="239" t="n"/>
      <x:c r="M7768" s="239" t="n">
        <x:v>-1164</x:v>
      </x:c>
    </x:row>
    <x:row r="7769">
      <x:c r="A7769" t="inlineStr">
        <x:is>
          <x:t xml:space="preserve">1T25</x:t>
        </x:is>
      </x:c>
      <x:c r="B7769" t="n">
        <x:v>2025</x:v>
      </x:c>
      <x:c r="C7769" t="n">
        <x:v>1</x:v>
      </x:c>
      <x:c r="D7769" t="n">
        <x:v>77</x:v>
      </x:c>
      <x:c r="E7769" s="203" t="n">
        <x:v>45747</x:v>
      </x:c>
      <x:c r="F7769" t="inlineStr">
        <x:is>
          <x:t xml:space="preserve">EBIT010</x:t>
        </x:is>
      </x:c>
      <x:c r="G7769" t="inlineStr">
        <x:is>
          <x:t xml:space="preserve">Despesa</x:t>
        </x:is>
      </x:c>
      <x:c r="H7769" t="inlineStr">
        <x:is>
          <x:t xml:space="preserve">Outras receitas (despesas) operacionais líquidas</x:t>
        </x:is>
      </x:c>
      <x:c r="I7769" t="inlineStr">
        <x:is>
          <x:t xml:space="preserve">ELIMIN.</x:t>
        </x:is>
      </x:c>
      <x:c r="J7769" s="239" t="n">
        <x:v>0</x:v>
      </x:c>
      <x:c r="K7769" t="inlineStr">
        <x:is>
          <x:t xml:space="preserve">ELIMINAÇÕES</x:t>
        </x:is>
      </x:c>
      <x:c r="L7769" s="239" t="n"/>
      <x:c r="M7769" s="239" t="n">
        <x:v>0</x:v>
      </x:c>
    </x:row>
    <x:row r="7770">
      <x:c r="A7770" t="inlineStr">
        <x:is>
          <x:t xml:space="preserve">1T25</x:t>
        </x:is>
      </x:c>
      <x:c r="B7770" t="n">
        <x:v>2025</x:v>
      </x:c>
      <x:c r="C7770" t="n">
        <x:v>1</x:v>
      </x:c>
      <x:c r="D7770" t="n">
        <x:v>77</x:v>
      </x:c>
      <x:c r="E7770" s="203" t="n">
        <x:v>45747</x:v>
      </x:c>
      <x:c r="F7770" t="inlineStr">
        <x:is>
          <x:t xml:space="preserve">EBIT010</x:t>
        </x:is>
      </x:c>
      <x:c r="G7770" t="inlineStr">
        <x:is>
          <x:t xml:space="preserve">Despesa</x:t>
        </x:is>
      </x:c>
      <x:c r="H7770" t="inlineStr">
        <x:is>
          <x:t xml:space="preserve">Outras receitas (despesas) operacionais líquidas</x:t>
        </x:is>
      </x:c>
      <x:c r="I7770" t="inlineStr">
        <x:is>
          <x:t xml:space="preserve">G&amp;EBC</x:t>
        </x:is>
      </x:c>
      <x:c r="J7770" s="239" t="n">
        <x:v>-546</x:v>
      </x:c>
      <x:c r="K7770" t="inlineStr">
        <x:is>
          <x:t xml:space="preserve">GÁS &amp; ENERGIA / G&amp;EBC</x:t>
        </x:is>
      </x:c>
      <x:c r="L7770" s="239" t="n"/>
      <x:c r="M7770" s="239" t="n">
        <x:v>-546</x:v>
      </x:c>
    </x:row>
    <x:row r="7771">
      <x:c r="A7771" t="inlineStr">
        <x:is>
          <x:t xml:space="preserve">1T25</x:t>
        </x:is>
      </x:c>
      <x:c r="B7771" t="n">
        <x:v>2025</x:v>
      </x:c>
      <x:c r="C7771" t="n">
        <x:v>1</x:v>
      </x:c>
      <x:c r="D7771" t="n">
        <x:v>77</x:v>
      </x:c>
      <x:c r="E7771" s="203" t="n">
        <x:v>45747</x:v>
      </x:c>
      <x:c r="F7771" t="inlineStr">
        <x:is>
          <x:t xml:space="preserve">EBIT010</x:t>
        </x:is>
      </x:c>
      <x:c r="G7771" t="inlineStr">
        <x:is>
          <x:t xml:space="preserve">Despesa</x:t>
        </x:is>
      </x:c>
      <x:c r="H7771" t="inlineStr">
        <x:is>
          <x:t xml:space="preserve">Outras receitas (despesas) operacionais líquidas</x:t>
        </x:is>
      </x:c>
      <x:c r="I7771" t="inlineStr">
        <x:is>
          <x:t xml:space="preserve">RTC</x:t>
        </x:is>
      </x:c>
      <x:c r="J7771" s="239" t="n">
        <x:v>-1177</x:v>
      </x:c>
      <x:c r="K7771" t="inlineStr">
        <x:is>
          <x:t xml:space="preserve">REFINO / RTC</x:t>
        </x:is>
      </x:c>
      <x:c r="L7771" s="239" t="n"/>
      <x:c r="M7771" s="239" t="n">
        <x:v>-1177</x:v>
      </x:c>
    </x:row>
    <x:row r="7772">
      <x:c r="A7772" t="inlineStr">
        <x:is>
          <x:t xml:space="preserve">1T25</x:t>
        </x:is>
      </x:c>
      <x:c r="B7772" t="n">
        <x:v>2025</x:v>
      </x:c>
      <x:c r="C7772" t="n">
        <x:v>1</x:v>
      </x:c>
      <x:c r="D7772" t="n">
        <x:v>77</x:v>
      </x:c>
      <x:c r="E7772" s="203" t="n">
        <x:v>45747</x:v>
      </x:c>
      <x:c r="F7772" t="inlineStr">
        <x:is>
          <x:t xml:space="preserve">EBIT010</x:t>
        </x:is>
      </x:c>
      <x:c r="G7772" t="inlineStr">
        <x:is>
          <x:t xml:space="preserve">Despesa</x:t>
        </x:is>
      </x:c>
      <x:c r="H7772" t="inlineStr">
        <x:is>
          <x:t xml:space="preserve">Outras receitas (despesas) operacionais líquidas</x:t>
        </x:is>
      </x:c>
      <x:c r="I7772" t="inlineStr">
        <x:is>
          <x:t xml:space="preserve">TOTAL</x:t>
        </x:is>
      </x:c>
      <x:c r="J7772" s="239" t="n">
        <x:v>-5194</x:v>
      </x:c>
      <x:c r="K7772" t="inlineStr">
        <x:is>
          <x:t xml:space="preserve">TOTAL</x:t>
        </x:is>
      </x:c>
      <x:c r="L7772" s="239" t="n"/>
      <x:c r="M7772" s="239" t="n">
        <x:v>-5194</x:v>
      </x:c>
    </x:row>
    <x:row r="7773">
      <x:c r="A7773" t="inlineStr">
        <x:is>
          <x:t xml:space="preserve">1T25</x:t>
        </x:is>
      </x:c>
      <x:c r="B7773" t="n">
        <x:v>2025</x:v>
      </x:c>
      <x:c r="C7773" t="n">
        <x:v>1</x:v>
      </x:c>
      <x:c r="D7773" t="n">
        <x:v>77</x:v>
      </x:c>
      <x:c r="E7773" s="203" t="n">
        <x:v>45747</x:v>
      </x:c>
      <x:c r="F7773" t="inlineStr">
        <x:is>
          <x:t xml:space="preserve">EBIT011</x:t>
        </x:is>
      </x:c>
      <x:c r="G7773" t="inlineStr">
        <x:is>
          <x:t xml:space="preserve">Despesas Totais</x:t>
        </x:is>
      </x:c>
      <x:c r="H7773" t="inlineStr">
        <x:is>
          <x:t xml:space="preserve">Despesas</x:t>
        </x:is>
      </x:c>
      <x:c r="I7773" t="inlineStr">
        <x:is>
          <x:t xml:space="preserve">CORP.</x:t>
        </x:is>
      </x:c>
      <x:c r="J7773" s="239" t="n">
        <x:v>-5031</x:v>
      </x:c>
      <x:c r="K7773" t="inlineStr">
        <x:is>
          <x:t xml:space="preserve">CORPORATIVO / OUTROS NEGÓCIOS</x:t>
        </x:is>
      </x:c>
      <x:c r="L7773" s="239" t="n"/>
      <x:c r="M7773" s="239" t="n">
        <x:v>-5031</x:v>
      </x:c>
    </x:row>
    <x:row r="7774">
      <x:c r="A7774" t="inlineStr">
        <x:is>
          <x:t xml:space="preserve">1T25</x:t>
        </x:is>
      </x:c>
      <x:c r="B7774" t="n">
        <x:v>2025</x:v>
      </x:c>
      <x:c r="C7774" t="n">
        <x:v>1</x:v>
      </x:c>
      <x:c r="D7774" t="n">
        <x:v>77</x:v>
      </x:c>
      <x:c r="E7774" s="203" t="n">
        <x:v>45747</x:v>
      </x:c>
      <x:c r="F7774" t="inlineStr">
        <x:is>
          <x:t xml:space="preserve">EBIT011</x:t>
        </x:is>
      </x:c>
      <x:c r="G7774" t="inlineStr">
        <x:is>
          <x:t xml:space="preserve">Despesas Totais</x:t>
        </x:is>
      </x:c>
      <x:c r="H7774" t="inlineStr">
        <x:is>
          <x:t xml:space="preserve">Despesas</x:t>
        </x:is>
      </x:c>
      <x:c r="I7774" t="inlineStr">
        <x:is>
          <x:t xml:space="preserve">E&amp;P</x:t>
        </x:is>
      </x:c>
      <x:c r="J7774" s="239" t="n">
        <x:v>-4286</x:v>
      </x:c>
      <x:c r="K7774" t="inlineStr">
        <x:is>
          <x:t xml:space="preserve">E&amp;P</x:t>
        </x:is>
      </x:c>
      <x:c r="L7774" s="239" t="n"/>
      <x:c r="M7774" s="239" t="n">
        <x:v>-4286</x:v>
      </x:c>
    </x:row>
    <x:row r="7775">
      <x:c r="A7775" t="inlineStr">
        <x:is>
          <x:t xml:space="preserve">1T25</x:t>
        </x:is>
      </x:c>
      <x:c r="B7775" t="n">
        <x:v>2025</x:v>
      </x:c>
      <x:c r="C7775" t="n">
        <x:v>1</x:v>
      </x:c>
      <x:c r="D7775" t="n">
        <x:v>77</x:v>
      </x:c>
      <x:c r="E7775" s="203" t="n">
        <x:v>45747</x:v>
      </x:c>
      <x:c r="F7775" t="inlineStr">
        <x:is>
          <x:t xml:space="preserve">EBIT011</x:t>
        </x:is>
      </x:c>
      <x:c r="G7775" t="inlineStr">
        <x:is>
          <x:t xml:space="preserve">Despesas Totais</x:t>
        </x:is>
      </x:c>
      <x:c r="H7775" t="inlineStr">
        <x:is>
          <x:t xml:space="preserve">Despesas</x:t>
        </x:is>
      </x:c>
      <x:c r="I7775" t="inlineStr">
        <x:is>
          <x:t xml:space="preserve">ELIMIN.</x:t>
        </x:is>
      </x:c>
      <x:c r="J7775" s="239" t="n">
        <x:v>0</x:v>
      </x:c>
      <x:c r="K7775" t="inlineStr">
        <x:is>
          <x:t xml:space="preserve">ELIMINAÇÕES</x:t>
        </x:is>
      </x:c>
      <x:c r="L7775" s="239" t="n"/>
      <x:c r="M7775" s="239" t="n">
        <x:v>0</x:v>
      </x:c>
    </x:row>
    <x:row r="7776">
      <x:c r="A7776" t="inlineStr">
        <x:is>
          <x:t xml:space="preserve">1T25</x:t>
        </x:is>
      </x:c>
      <x:c r="B7776" t="n">
        <x:v>2025</x:v>
      </x:c>
      <x:c r="C7776" t="n">
        <x:v>1</x:v>
      </x:c>
      <x:c r="D7776" t="n">
        <x:v>77</x:v>
      </x:c>
      <x:c r="E7776" s="203" t="n">
        <x:v>45747</x:v>
      </x:c>
      <x:c r="F7776" t="inlineStr">
        <x:is>
          <x:t xml:space="preserve">EBIT011</x:t>
        </x:is>
      </x:c>
      <x:c r="G7776" t="inlineStr">
        <x:is>
          <x:t xml:space="preserve">Despesas Totais</x:t>
        </x:is>
      </x:c>
      <x:c r="H7776" t="inlineStr">
        <x:is>
          <x:t xml:space="preserve">Despesas</x:t>
        </x:is>
      </x:c>
      <x:c r="I7776" t="inlineStr">
        <x:is>
          <x:t xml:space="preserve">G&amp;EBC</x:t>
        </x:is>
      </x:c>
      <x:c r="J7776" s="239" t="n">
        <x:v>-4551</x:v>
      </x:c>
      <x:c r="K7776" t="inlineStr">
        <x:is>
          <x:t xml:space="preserve">GÁS &amp; ENERGIA / G&amp;EBC</x:t>
        </x:is>
      </x:c>
      <x:c r="L7776" s="239" t="n"/>
      <x:c r="M7776" s="239" t="n">
        <x:v>-4551</x:v>
      </x:c>
    </x:row>
    <x:row r="7777">
      <x:c r="A7777" t="inlineStr">
        <x:is>
          <x:t xml:space="preserve">1T25</x:t>
        </x:is>
      </x:c>
      <x:c r="B7777" t="n">
        <x:v>2025</x:v>
      </x:c>
      <x:c r="C7777" t="n">
        <x:v>1</x:v>
      </x:c>
      <x:c r="D7777" t="n">
        <x:v>77</x:v>
      </x:c>
      <x:c r="E7777" s="203" t="n">
        <x:v>45747</x:v>
      </x:c>
      <x:c r="F7777" t="inlineStr">
        <x:is>
          <x:t xml:space="preserve">EBIT011</x:t>
        </x:is>
      </x:c>
      <x:c r="G7777" t="inlineStr">
        <x:is>
          <x:t xml:space="preserve">Despesas Totais</x:t>
        </x:is>
      </x:c>
      <x:c r="H7777" t="inlineStr">
        <x:is>
          <x:t xml:space="preserve">Despesas</x:t>
        </x:is>
      </x:c>
      <x:c r="I7777" t="inlineStr">
        <x:is>
          <x:t xml:space="preserve">RTC</x:t>
        </x:is>
      </x:c>
      <x:c r="J7777" s="239" t="n">
        <x:v>-4296</x:v>
      </x:c>
      <x:c r="K7777" t="inlineStr">
        <x:is>
          <x:t xml:space="preserve">REFINO / RTC</x:t>
        </x:is>
      </x:c>
      <x:c r="L7777" s="239" t="n"/>
      <x:c r="M7777" s="239" t="n">
        <x:v>-4296</x:v>
      </x:c>
    </x:row>
    <x:row r="7778">
      <x:c r="A7778" t="inlineStr">
        <x:is>
          <x:t xml:space="preserve">1T25</x:t>
        </x:is>
      </x:c>
      <x:c r="B7778" t="n">
        <x:v>2025</x:v>
      </x:c>
      <x:c r="C7778" t="n">
        <x:v>1</x:v>
      </x:c>
      <x:c r="D7778" t="n">
        <x:v>77</x:v>
      </x:c>
      <x:c r="E7778" s="203" t="n">
        <x:v>45747</x:v>
      </x:c>
      <x:c r="F7778" t="inlineStr">
        <x:is>
          <x:t xml:space="preserve">EBIT011</x:t>
        </x:is>
      </x:c>
      <x:c r="G7778" t="inlineStr">
        <x:is>
          <x:t xml:space="preserve">Despesas Totais</x:t>
        </x:is>
      </x:c>
      <x:c r="H7778" t="inlineStr">
        <x:is>
          <x:t xml:space="preserve">Despesas</x:t>
        </x:is>
      </x:c>
      <x:c r="I7778" t="inlineStr">
        <x:is>
          <x:t xml:space="preserve">TOTAL</x:t>
        </x:is>
      </x:c>
      <x:c r="J7778" s="239" t="n">
        <x:v>-18164</x:v>
      </x:c>
      <x:c r="K7778" t="inlineStr">
        <x:is>
          <x:t xml:space="preserve">TOTAL</x:t>
        </x:is>
      </x:c>
      <x:c r="L7778" s="239" t="n"/>
      <x:c r="M7778" s="239" t="n">
        <x:v>-18164</x:v>
      </x:c>
    </x:row>
    <x:row r="7779">
      <x:c r="A7779" t="inlineStr">
        <x:is>
          <x:t xml:space="preserve">1T25</x:t>
        </x:is>
      </x:c>
      <x:c r="B7779" t="n">
        <x:v>2025</x:v>
      </x:c>
      <x:c r="C7779" t="n">
        <x:v>1</x:v>
      </x:c>
      <x:c r="D7779" t="n">
        <x:v>77</x:v>
      </x:c>
      <x:c r="E7779" s="203" t="n">
        <x:v>45747</x:v>
      </x:c>
      <x:c r="F7779" t="inlineStr">
        <x:is>
          <x:t xml:space="preserve">EBIT012</x:t>
        </x:is>
      </x:c>
      <x:c r="G7779" t="inlineStr">
        <x:is>
          <x:t xml:space="preserve">Lucro Operacional Total</x:t>
        </x:is>
      </x:c>
      <x:c r="H7779" t="inlineStr">
        <x:is>
          <x:t xml:space="preserve">Lucro (prejuízo) antes do resultado financeiro, das participações e impostos</x:t>
        </x:is>
      </x:c>
      <x:c r="I7779" t="inlineStr">
        <x:is>
          <x:t xml:space="preserve">CORP.</x:t>
        </x:is>
      </x:c>
      <x:c r="J7779" s="239" t="n">
        <x:v>-4981</x:v>
      </x:c>
      <x:c r="K7779" t="inlineStr">
        <x:is>
          <x:t xml:space="preserve">CORPORATIVO / OUTROS NEGÓCIOS</x:t>
        </x:is>
      </x:c>
      <x:c r="L7779" s="239" t="n"/>
      <x:c r="M7779" s="239" t="n">
        <x:v>-4981</x:v>
      </x:c>
    </x:row>
    <x:row r="7780">
      <x:c r="A7780" t="inlineStr">
        <x:is>
          <x:t xml:space="preserve">1T25</x:t>
        </x:is>
      </x:c>
      <x:c r="B7780" t="n">
        <x:v>2025</x:v>
      </x:c>
      <x:c r="C7780" t="n">
        <x:v>1</x:v>
      </x:c>
      <x:c r="D7780" t="n">
        <x:v>77</x:v>
      </x:c>
      <x:c r="E7780" s="203" t="n">
        <x:v>45747</x:v>
      </x:c>
      <x:c r="F7780" t="inlineStr">
        <x:is>
          <x:t xml:space="preserve">EBIT012</x:t>
        </x:is>
      </x:c>
      <x:c r="G7780" t="inlineStr">
        <x:is>
          <x:t xml:space="preserve">Lucro Operacional Total</x:t>
        </x:is>
      </x:c>
      <x:c r="H7780" t="inlineStr">
        <x:is>
          <x:t xml:space="preserve">Lucro (prejuízo) antes do resultado financeiro, das participações e impostos</x:t>
        </x:is>
      </x:c>
      <x:c r="I7780" t="inlineStr">
        <x:is>
          <x:t xml:space="preserve">E&amp;P</x:t>
        </x:is>
      </x:c>
      <x:c r="J7780" s="239" t="n">
        <x:v>44168</x:v>
      </x:c>
      <x:c r="K7780" t="inlineStr">
        <x:is>
          <x:t xml:space="preserve">E&amp;P</x:t>
        </x:is>
      </x:c>
      <x:c r="L7780" s="239" t="n"/>
      <x:c r="M7780" s="239" t="n">
        <x:v>44168</x:v>
      </x:c>
    </x:row>
    <x:row r="7781">
      <x:c r="A7781" t="inlineStr">
        <x:is>
          <x:t xml:space="preserve">1T25</x:t>
        </x:is>
      </x:c>
      <x:c r="B7781" t="n">
        <x:v>2025</x:v>
      </x:c>
      <x:c r="C7781" t="n">
        <x:v>1</x:v>
      </x:c>
      <x:c r="D7781" t="n">
        <x:v>77</x:v>
      </x:c>
      <x:c r="E7781" s="203" t="n">
        <x:v>45747</x:v>
      </x:c>
      <x:c r="F7781" t="inlineStr">
        <x:is>
          <x:t xml:space="preserve">EBIT012</x:t>
        </x:is>
      </x:c>
      <x:c r="G7781" t="inlineStr">
        <x:is>
          <x:t xml:space="preserve">Lucro Operacional Total</x:t>
        </x:is>
      </x:c>
      <x:c r="H7781" t="inlineStr">
        <x:is>
          <x:t xml:space="preserve">Lucro (prejuízo) antes do resultado financeiro, das participações e impostos</x:t>
        </x:is>
      </x:c>
      <x:c r="I7781" t="inlineStr">
        <x:is>
          <x:t xml:space="preserve">ELIMIN.</x:t>
        </x:is>
      </x:c>
      <x:c r="J7781" s="239" t="n">
        <x:v>845</x:v>
      </x:c>
      <x:c r="K7781" t="inlineStr">
        <x:is>
          <x:t xml:space="preserve">ELIMINAÇÕES</x:t>
        </x:is>
      </x:c>
      <x:c r="L7781" s="239" t="n"/>
      <x:c r="M7781" s="239" t="n">
        <x:v>845</x:v>
      </x:c>
    </x:row>
    <x:row r="7782">
      <x:c r="A7782" t="inlineStr">
        <x:is>
          <x:t xml:space="preserve">1T25</x:t>
        </x:is>
      </x:c>
      <x:c r="B7782" t="n">
        <x:v>2025</x:v>
      </x:c>
      <x:c r="C7782" t="n">
        <x:v>1</x:v>
      </x:c>
      <x:c r="D7782" t="n">
        <x:v>77</x:v>
      </x:c>
      <x:c r="E7782" s="203" t="n">
        <x:v>45747</x:v>
      </x:c>
      <x:c r="F7782" t="inlineStr">
        <x:is>
          <x:t xml:space="preserve">EBIT012</x:t>
        </x:is>
      </x:c>
      <x:c r="G7782" t="inlineStr">
        <x:is>
          <x:t xml:space="preserve">Lucro Operacional Total</x:t>
        </x:is>
      </x:c>
      <x:c r="H7782" t="inlineStr">
        <x:is>
          <x:t xml:space="preserve">Lucro (prejuízo) antes do resultado financeiro, das participações e impostos</x:t>
        </x:is>
      </x:c>
      <x:c r="I7782" t="inlineStr">
        <x:is>
          <x:t xml:space="preserve">G&amp;EBC</x:t>
        </x:is>
      </x:c>
      <x:c r="J7782" s="239" t="n">
        <x:v>-244</x:v>
      </x:c>
      <x:c r="K7782" t="inlineStr">
        <x:is>
          <x:t xml:space="preserve">GÁS &amp; ENERGIA / G&amp;EBC</x:t>
        </x:is>
      </x:c>
      <x:c r="L7782" s="239" t="n"/>
      <x:c r="M7782" s="239" t="n">
        <x:v>-244</x:v>
      </x:c>
    </x:row>
    <x:row r="7783">
      <x:c r="A7783" t="inlineStr">
        <x:is>
          <x:t xml:space="preserve">1T25</x:t>
        </x:is>
      </x:c>
      <x:c r="B7783" t="n">
        <x:v>2025</x:v>
      </x:c>
      <x:c r="C7783" t="n">
        <x:v>1</x:v>
      </x:c>
      <x:c r="D7783" t="n">
        <x:v>77</x:v>
      </x:c>
      <x:c r="E7783" s="203" t="n">
        <x:v>45747</x:v>
      </x:c>
      <x:c r="F7783" t="inlineStr">
        <x:is>
          <x:t xml:space="preserve">EBIT012</x:t>
        </x:is>
      </x:c>
      <x:c r="G7783" t="inlineStr">
        <x:is>
          <x:t xml:space="preserve">Lucro Operacional Total</x:t>
        </x:is>
      </x:c>
      <x:c r="H7783" t="inlineStr">
        <x:is>
          <x:t xml:space="preserve">Lucro (prejuízo) antes do resultado financeiro, das participações e impostos</x:t>
        </x:is>
      </x:c>
      <x:c r="I7783" t="inlineStr">
        <x:is>
          <x:t xml:space="preserve">RTC</x:t>
        </x:is>
      </x:c>
      <x:c r="J7783" s="239" t="n">
        <x:v>2757</x:v>
      </x:c>
      <x:c r="K7783" t="inlineStr">
        <x:is>
          <x:t xml:space="preserve">REFINO / RTC</x:t>
        </x:is>
      </x:c>
      <x:c r="L7783" s="239" t="n"/>
      <x:c r="M7783" s="239" t="n">
        <x:v>2757</x:v>
      </x:c>
    </x:row>
    <x:row r="7784">
      <x:c r="A7784" t="inlineStr">
        <x:is>
          <x:t xml:space="preserve">1T25</x:t>
        </x:is>
      </x:c>
      <x:c r="B7784" t="n">
        <x:v>2025</x:v>
      </x:c>
      <x:c r="C7784" t="n">
        <x:v>1</x:v>
      </x:c>
      <x:c r="D7784" t="n">
        <x:v>77</x:v>
      </x:c>
      <x:c r="E7784" s="203" t="n">
        <x:v>45747</x:v>
      </x:c>
      <x:c r="F7784" t="inlineStr">
        <x:is>
          <x:t xml:space="preserve">EBIT012</x:t>
        </x:is>
      </x:c>
      <x:c r="G7784" t="inlineStr">
        <x:is>
          <x:t xml:space="preserve">Lucro Operacional Total</x:t>
        </x:is>
      </x:c>
      <x:c r="H7784" t="inlineStr">
        <x:is>
          <x:t xml:space="preserve">Lucro (prejuízo) antes do resultado financeiro, das participações e impostos</x:t>
        </x:is>
      </x:c>
      <x:c r="I7784" t="inlineStr">
        <x:is>
          <x:t xml:space="preserve">TOTAL</x:t>
        </x:is>
      </x:c>
      <x:c r="J7784" s="239" t="n">
        <x:v>42545</x:v>
      </x:c>
      <x:c r="K7784" t="inlineStr">
        <x:is>
          <x:t xml:space="preserve">TOTAL</x:t>
        </x:is>
      </x:c>
      <x:c r="L7784" s="239" t="n"/>
      <x:c r="M7784" s="239" t="n">
        <x:v>42545</x:v>
      </x:c>
    </x:row>
    <x:row r="7785">
      <x:c r="A7785" t="inlineStr">
        <x:is>
          <x:t xml:space="preserve">2T25</x:t>
        </x:is>
      </x:c>
      <x:c r="B7785" t="n">
        <x:v>2025</x:v>
      </x:c>
      <x:c r="C7785" t="n">
        <x:v>2</x:v>
      </x:c>
      <x:c r="D7785" t="n">
        <x:v>78</x:v>
      </x:c>
      <x:c r="E7785" s="203" t="n">
        <x:v>45838</x:v>
      </x:c>
      <x:c r="F7785" t="inlineStr">
        <x:is>
          <x:t xml:space="preserve">EBIT000A</x:t>
        </x:is>
      </x:c>
      <x:c r="G7785" t="inlineStr">
        <x:is>
          <x:t xml:space="preserve">Receita</x:t>
        </x:is>
      </x:c>
      <x:c r="H7785" t="inlineStr">
        <x:is>
          <x:t xml:space="preserve">Intersegmentos</x:t>
        </x:is>
      </x:c>
      <x:c r="I7785" t="inlineStr">
        <x:is>
          <x:t xml:space="preserve">CORP.</x:t>
        </x:is>
      </x:c>
      <x:c r="J7785" s="239" t="n">
        <x:v>15</x:v>
      </x:c>
      <x:c r="K7785" t="inlineStr">
        <x:is>
          <x:t xml:space="preserve">CORPORATIVO / OUTROS NEGÓCIOS</x:t>
        </x:is>
      </x:c>
      <x:c r="L7785" s="239" t="n">
        <x:v>7</x:v>
      </x:c>
      <x:c r="M7785" s="239" t="n">
        <x:v>8</x:v>
      </x:c>
    </x:row>
    <x:row r="7786">
      <x:c r="A7786" t="inlineStr">
        <x:is>
          <x:t xml:space="preserve">2T25</x:t>
        </x:is>
      </x:c>
      <x:c r="B7786" t="n">
        <x:v>2025</x:v>
      </x:c>
      <x:c r="C7786" t="n">
        <x:v>2</x:v>
      </x:c>
      <x:c r="D7786" t="n">
        <x:v>78</x:v>
      </x:c>
      <x:c r="E7786" s="203" t="n">
        <x:v>45838</x:v>
      </x:c>
      <x:c r="F7786" t="inlineStr">
        <x:is>
          <x:t xml:space="preserve">EBIT000A</x:t>
        </x:is>
      </x:c>
      <x:c r="G7786" t="inlineStr">
        <x:is>
          <x:t xml:space="preserve">Receita</x:t>
        </x:is>
      </x:c>
      <x:c r="H7786" t="inlineStr">
        <x:is>
          <x:t xml:space="preserve">Intersegmentos</x:t>
        </x:is>
      </x:c>
      <x:c r="I7786" t="inlineStr">
        <x:is>
          <x:t xml:space="preserve">E&amp;P</x:t>
        </x:is>
      </x:c>
      <x:c r="J7786" s="239" t="n">
        <x:v>169115</x:v>
      </x:c>
      <x:c r="K7786" t="inlineStr">
        <x:is>
          <x:t xml:space="preserve">E&amp;P</x:t>
        </x:is>
      </x:c>
      <x:c r="L7786" s="239" t="n">
        <x:v>87849</x:v>
      </x:c>
      <x:c r="M7786" s="239" t="n">
        <x:v>81266</x:v>
      </x:c>
    </x:row>
    <x:row r="7787">
      <x:c r="A7787" t="inlineStr">
        <x:is>
          <x:t xml:space="preserve">2T25</x:t>
        </x:is>
      </x:c>
      <x:c r="B7787" t="n">
        <x:v>2025</x:v>
      </x:c>
      <x:c r="C7787" t="n">
        <x:v>2</x:v>
      </x:c>
      <x:c r="D7787" t="n">
        <x:v>78</x:v>
      </x:c>
      <x:c r="E7787" s="203" t="n">
        <x:v>45838</x:v>
      </x:c>
      <x:c r="F7787" t="inlineStr">
        <x:is>
          <x:t xml:space="preserve">EBIT000A</x:t>
        </x:is>
      </x:c>
      <x:c r="G7787" t="inlineStr">
        <x:is>
          <x:t xml:space="preserve">Receita</x:t>
        </x:is>
      </x:c>
      <x:c r="H7787" t="inlineStr">
        <x:is>
          <x:t xml:space="preserve">Intersegmentos</x:t>
        </x:is>
      </x:c>
      <x:c r="I7787" t="inlineStr">
        <x:is>
          <x:t xml:space="preserve">ELIMIN.</x:t>
        </x:is>
      </x:c>
      <x:c r="J7787" s="239" t="n">
        <x:v>-180513</x:v>
      </x:c>
      <x:c r="K7787" t="inlineStr">
        <x:is>
          <x:t xml:space="preserve">ELIMINAÇÕES</x:t>
        </x:is>
      </x:c>
      <x:c r="L7787" s="239" t="n">
        <x:v>-93162</x:v>
      </x:c>
      <x:c r="M7787" s="239" t="n">
        <x:v>-87351</x:v>
      </x:c>
    </x:row>
    <x:row r="7788">
      <x:c r="A7788" t="inlineStr">
        <x:is>
          <x:t xml:space="preserve">2T25</x:t>
        </x:is>
      </x:c>
      <x:c r="B7788" t="n">
        <x:v>2025</x:v>
      </x:c>
      <x:c r="C7788" t="n">
        <x:v>2</x:v>
      </x:c>
      <x:c r="D7788" t="n">
        <x:v>78</x:v>
      </x:c>
      <x:c r="E7788" s="203" t="n">
        <x:v>45838</x:v>
      </x:c>
      <x:c r="F7788" t="inlineStr">
        <x:is>
          <x:t xml:space="preserve">EBIT000A</x:t>
        </x:is>
      </x:c>
      <x:c r="G7788" t="inlineStr">
        <x:is>
          <x:t xml:space="preserve">Receita</x:t>
        </x:is>
      </x:c>
      <x:c r="H7788" t="inlineStr">
        <x:is>
          <x:t xml:space="preserve">Intersegmentos</x:t>
        </x:is>
      </x:c>
      <x:c r="I7788" t="inlineStr">
        <x:is>
          <x:t xml:space="preserve">G&amp;EBC</x:t>
        </x:is>
      </x:c>
      <x:c r="J7788" s="239" t="n">
        <x:v>8236</x:v>
      </x:c>
      <x:c r="K7788" t="inlineStr">
        <x:is>
          <x:t xml:space="preserve">GÁS &amp; ENERGIA / G&amp;EBC</x:t>
        </x:is>
      </x:c>
      <x:c r="L7788" s="239" t="n">
        <x:v>3610</x:v>
      </x:c>
      <x:c r="M7788" s="239" t="n">
        <x:v>4626</x:v>
      </x:c>
    </x:row>
    <x:row r="7789">
      <x:c r="A7789" t="inlineStr">
        <x:is>
          <x:t xml:space="preserve">2T25</x:t>
        </x:is>
      </x:c>
      <x:c r="B7789" t="n">
        <x:v>2025</x:v>
      </x:c>
      <x:c r="C7789" t="n">
        <x:v>2</x:v>
      </x:c>
      <x:c r="D7789" t="n">
        <x:v>78</x:v>
      </x:c>
      <x:c r="E7789" s="203" t="n">
        <x:v>45838</x:v>
      </x:c>
      <x:c r="F7789" t="inlineStr">
        <x:is>
          <x:t xml:space="preserve">EBIT000A</x:t>
        </x:is>
      </x:c>
      <x:c r="G7789" t="inlineStr">
        <x:is>
          <x:t xml:space="preserve">Receita</x:t>
        </x:is>
      </x:c>
      <x:c r="H7789" t="inlineStr">
        <x:is>
          <x:t xml:space="preserve">Intersegmentos</x:t>
        </x:is>
      </x:c>
      <x:c r="I7789" t="inlineStr">
        <x:is>
          <x:t xml:space="preserve">RTC</x:t>
        </x:is>
      </x:c>
      <x:c r="J7789" s="239" t="n">
        <x:v>3147</x:v>
      </x:c>
      <x:c r="K7789" t="inlineStr">
        <x:is>
          <x:t xml:space="preserve">REFINO / RTC</x:t>
        </x:is>
      </x:c>
      <x:c r="L7789" s="239" t="n">
        <x:v>1696</x:v>
      </x:c>
      <x:c r="M7789" s="239" t="n">
        <x:v>1451</x:v>
      </x:c>
    </x:row>
    <x:row r="7790">
      <x:c r="A7790" t="inlineStr">
        <x:is>
          <x:t xml:space="preserve">2T25</x:t>
        </x:is>
      </x:c>
      <x:c r="B7790" t="n">
        <x:v>2025</x:v>
      </x:c>
      <x:c r="C7790" t="n">
        <x:v>2</x:v>
      </x:c>
      <x:c r="D7790" t="n">
        <x:v>78</x:v>
      </x:c>
      <x:c r="E7790" s="203" t="n">
        <x:v>45838</x:v>
      </x:c>
      <x:c r="F7790" t="inlineStr">
        <x:is>
          <x:t xml:space="preserve">EBIT000A</x:t>
        </x:is>
      </x:c>
      <x:c r="G7790" t="inlineStr">
        <x:is>
          <x:t xml:space="preserve">Receita</x:t>
        </x:is>
      </x:c>
      <x:c r="H7790" t="inlineStr">
        <x:is>
          <x:t xml:space="preserve">Intersegmentos</x:t>
        </x:is>
      </x:c>
      <x:c r="I7790" t="inlineStr">
        <x:is>
          <x:t xml:space="preserve">TOTAL</x:t>
        </x:is>
      </x:c>
      <x:c r="J7790" s="239" t="n">
        <x:v>0</x:v>
      </x:c>
      <x:c r="K7790" t="inlineStr">
        <x:is>
          <x:t xml:space="preserve">TOTAL</x:t>
        </x:is>
      </x:c>
      <x:c r="L7790" s="239" t="n">
        <x:v>0</x:v>
      </x:c>
      <x:c r="M7790" s="239" t="n">
        <x:v>0</x:v>
      </x:c>
    </x:row>
    <x:row r="7791">
      <x:c r="A7791" t="inlineStr">
        <x:is>
          <x:t xml:space="preserve">2T25</x:t>
        </x:is>
      </x:c>
      <x:c r="B7791" t="n">
        <x:v>2025</x:v>
      </x:c>
      <x:c r="C7791" t="n">
        <x:v>2</x:v>
      </x:c>
      <x:c r="D7791" t="n">
        <x:v>78</x:v>
      </x:c>
      <x:c r="E7791" s="203" t="n">
        <x:v>45838</x:v>
      </x:c>
      <x:c r="F7791" t="inlineStr">
        <x:is>
          <x:t xml:space="preserve">EBIT000B</x:t>
        </x:is>
      </x:c>
      <x:c r="G7791" t="inlineStr">
        <x:is>
          <x:t xml:space="preserve">Receita</x:t>
        </x:is>
      </x:c>
      <x:c r="H7791" t="inlineStr">
        <x:is>
          <x:t xml:space="preserve">Terceiros</x:t>
        </x:is>
      </x:c>
      <x:c r="I7791" t="inlineStr">
        <x:is>
          <x:t xml:space="preserve">CORP.</x:t>
        </x:is>
      </x:c>
      <x:c r="J7791" s="239" t="n">
        <x:v>885</x:v>
      </x:c>
      <x:c r="K7791" t="inlineStr">
        <x:is>
          <x:t xml:space="preserve">CORPORATIVO / OUTROS NEGÓCIOS</x:t>
        </x:is>
      </x:c>
      <x:c r="L7791" s="239" t="n">
        <x:v>444</x:v>
      </x:c>
      <x:c r="M7791" s="239" t="n">
        <x:v>441</x:v>
      </x:c>
    </x:row>
    <x:row r="7792">
      <x:c r="A7792" t="inlineStr">
        <x:is>
          <x:t xml:space="preserve">2T25</x:t>
        </x:is>
      </x:c>
      <x:c r="B7792" t="n">
        <x:v>2025</x:v>
      </x:c>
      <x:c r="C7792" t="n">
        <x:v>2</x:v>
      </x:c>
      <x:c r="D7792" t="n">
        <x:v>78</x:v>
      </x:c>
      <x:c r="E7792" s="203" t="n">
        <x:v>45838</x:v>
      </x:c>
      <x:c r="F7792" t="inlineStr">
        <x:is>
          <x:t xml:space="preserve">EBIT000B</x:t>
        </x:is>
      </x:c>
      <x:c r="G7792" t="inlineStr">
        <x:is>
          <x:t xml:space="preserve">Receita</x:t>
        </x:is>
      </x:c>
      <x:c r="H7792" t="inlineStr">
        <x:is>
          <x:t xml:space="preserve">Terceiros</x:t>
        </x:is>
      </x:c>
      <x:c r="I7792" t="inlineStr">
        <x:is>
          <x:t xml:space="preserve">E&amp;P</x:t>
        </x:is>
      </x:c>
      <x:c r="J7792" s="239" t="n">
        <x:v>660</x:v>
      </x:c>
      <x:c r="K7792" t="inlineStr">
        <x:is>
          <x:t xml:space="preserve">E&amp;P</x:t>
        </x:is>
      </x:c>
      <x:c r="L7792" s="239" t="n">
        <x:v>320</x:v>
      </x:c>
      <x:c r="M7792" s="239" t="n">
        <x:v>340</x:v>
      </x:c>
    </x:row>
    <x:row r="7793">
      <x:c r="A7793" t="inlineStr">
        <x:is>
          <x:t xml:space="preserve">2T25</x:t>
        </x:is>
      </x:c>
      <x:c r="B7793" t="n">
        <x:v>2025</x:v>
      </x:c>
      <x:c r="C7793" t="n">
        <x:v>2</x:v>
      </x:c>
      <x:c r="D7793" t="n">
        <x:v>78</x:v>
      </x:c>
      <x:c r="E7793" s="203" t="n">
        <x:v>45838</x:v>
      </x:c>
      <x:c r="F7793" t="inlineStr">
        <x:is>
          <x:t xml:space="preserve">EBIT000B</x:t>
        </x:is>
      </x:c>
      <x:c r="G7793" t="inlineStr">
        <x:is>
          <x:t xml:space="preserve">Receita</x:t>
        </x:is>
      </x:c>
      <x:c r="H7793" t="inlineStr">
        <x:is>
          <x:t xml:space="preserve">Terceiros</x:t>
        </x:is>
      </x:c>
      <x:c r="I7793" t="inlineStr">
        <x:is>
          <x:t xml:space="preserve">ELIMIN.</x:t>
        </x:is>
      </x:c>
      <x:c r="J7793" s="239" t="n">
        <x:v>0</x:v>
      </x:c>
      <x:c r="K7793" t="inlineStr">
        <x:is>
          <x:t xml:space="preserve">ELIMINAÇÕES</x:t>
        </x:is>
      </x:c>
      <x:c r="L7793" s="239" t="n">
        <x:v>0</x:v>
      </x:c>
      <x:c r="M7793" s="239" t="n">
        <x:v>0</x:v>
      </x:c>
    </x:row>
    <x:row r="7794">
      <x:c r="A7794" t="inlineStr">
        <x:is>
          <x:t xml:space="preserve">2T25</x:t>
        </x:is>
      </x:c>
      <x:c r="B7794" t="n">
        <x:v>2025</x:v>
      </x:c>
      <x:c r="C7794" t="n">
        <x:v>2</x:v>
      </x:c>
      <x:c r="D7794" t="n">
        <x:v>78</x:v>
      </x:c>
      <x:c r="E7794" s="203" t="n">
        <x:v>45838</x:v>
      </x:c>
      <x:c r="F7794" t="inlineStr">
        <x:is>
          <x:t xml:space="preserve">EBIT000B</x:t>
        </x:is>
      </x:c>
      <x:c r="G7794" t="inlineStr">
        <x:is>
          <x:t xml:space="preserve">Receita</x:t>
        </x:is>
      </x:c>
      <x:c r="H7794" t="inlineStr">
        <x:is>
          <x:t xml:space="preserve">Terceiros</x:t>
        </x:is>
      </x:c>
      <x:c r="I7794" t="inlineStr">
        <x:is>
          <x:t xml:space="preserve">G&amp;EBC</x:t>
        </x:is>
      </x:c>
      <x:c r="J7794" s="239" t="n">
        <x:v>14951</x:v>
      </x:c>
      <x:c r="K7794" t="inlineStr">
        <x:is>
          <x:t xml:space="preserve">GÁS &amp; ENERGIA / G&amp;EBC</x:t>
        </x:is>
      </x:c>
      <x:c r="L7794" s="239" t="n">
        <x:v>7257</x:v>
      </x:c>
      <x:c r="M7794" s="239" t="n">
        <x:v>7694</x:v>
      </x:c>
    </x:row>
    <x:row r="7795">
      <x:c r="A7795" t="inlineStr">
        <x:is>
          <x:t xml:space="preserve">2T25</x:t>
        </x:is>
      </x:c>
      <x:c r="B7795" t="n">
        <x:v>2025</x:v>
      </x:c>
      <x:c r="C7795" t="n">
        <x:v>2</x:v>
      </x:c>
      <x:c r="D7795" t="n">
        <x:v>78</x:v>
      </x:c>
      <x:c r="E7795" s="203" t="n">
        <x:v>45838</x:v>
      </x:c>
      <x:c r="F7795" t="inlineStr">
        <x:is>
          <x:t xml:space="preserve">EBIT000B</x:t>
        </x:is>
      </x:c>
      <x:c r="G7795" t="inlineStr">
        <x:is>
          <x:t xml:space="preserve">Receita</x:t>
        </x:is>
      </x:c>
      <x:c r="H7795" t="inlineStr">
        <x:is>
          <x:t xml:space="preserve">Terceiros</x:t>
        </x:is>
      </x:c>
      <x:c r="I7795" t="inlineStr">
        <x:is>
          <x:t xml:space="preserve">RTC</x:t>
        </x:is>
      </x:c>
      <x:c r="J7795" s="239" t="n">
        <x:v>225776</x:v>
      </x:c>
      <x:c r="K7795" t="inlineStr">
        <x:is>
          <x:t xml:space="preserve">REFINO / RTC</x:t>
        </x:is>
      </x:c>
      <x:c r="L7795" s="239" t="n">
        <x:v>115123</x:v>
      </x:c>
      <x:c r="M7795" s="239" t="n">
        <x:v>110653</x:v>
      </x:c>
    </x:row>
    <x:row r="7796">
      <x:c r="A7796" t="inlineStr">
        <x:is>
          <x:t xml:space="preserve">2T25</x:t>
        </x:is>
      </x:c>
      <x:c r="B7796" t="n">
        <x:v>2025</x:v>
      </x:c>
      <x:c r="C7796" t="n">
        <x:v>2</x:v>
      </x:c>
      <x:c r="D7796" t="n">
        <x:v>78</x:v>
      </x:c>
      <x:c r="E7796" s="203" t="n">
        <x:v>45838</x:v>
      </x:c>
      <x:c r="F7796" t="inlineStr">
        <x:is>
          <x:t xml:space="preserve">EBIT000B</x:t>
        </x:is>
      </x:c>
      <x:c r="G7796" t="inlineStr">
        <x:is>
          <x:t xml:space="preserve">Receita</x:t>
        </x:is>
      </x:c>
      <x:c r="H7796" t="inlineStr">
        <x:is>
          <x:t xml:space="preserve">Terceiros</x:t>
        </x:is>
      </x:c>
      <x:c r="I7796" t="inlineStr">
        <x:is>
          <x:t xml:space="preserve">TOTAL</x:t>
        </x:is>
      </x:c>
      <x:c r="J7796" s="239" t="n">
        <x:v>242272</x:v>
      </x:c>
      <x:c r="K7796" t="inlineStr">
        <x:is>
          <x:t xml:space="preserve">TOTAL</x:t>
        </x:is>
      </x:c>
      <x:c r="L7796" s="239" t="n">
        <x:v>123144</x:v>
      </x:c>
      <x:c r="M7796" s="239" t="n">
        <x:v>119128</x:v>
      </x:c>
    </x:row>
    <x:row r="7797">
      <x:c r="A7797" t="inlineStr">
        <x:is>
          <x:t xml:space="preserve">2T25</x:t>
        </x:is>
      </x:c>
      <x:c r="B7797" t="n">
        <x:v>2025</x:v>
      </x:c>
      <x:c r="C7797" t="n">
        <x:v>2</x:v>
      </x:c>
      <x:c r="D7797" t="n">
        <x:v>78</x:v>
      </x:c>
      <x:c r="E7797" s="203" t="n">
        <x:v>45838</x:v>
      </x:c>
      <x:c r="F7797" t="inlineStr">
        <x:is>
          <x:t xml:space="preserve">EBIT001</x:t>
        </x:is>
      </x:c>
      <x:c r="G7797" t="inlineStr">
        <x:is>
          <x:t xml:space="preserve">Receita Total</x:t>
        </x:is>
      </x:c>
      <x:c r="H7797" t="inlineStr">
        <x:is>
          <x:t xml:space="preserve">Receita de vendas</x:t>
        </x:is>
      </x:c>
      <x:c r="I7797" t="inlineStr">
        <x:is>
          <x:t xml:space="preserve">CORP.</x:t>
        </x:is>
      </x:c>
      <x:c r="J7797" s="239" t="n">
        <x:v>900</x:v>
      </x:c>
      <x:c r="K7797" t="inlineStr">
        <x:is>
          <x:t xml:space="preserve">CORPORATIVO / OUTROS NEGÓCIOS</x:t>
        </x:is>
      </x:c>
      <x:c r="L7797" s="239" t="n">
        <x:v>451</x:v>
      </x:c>
      <x:c r="M7797" s="239" t="n">
        <x:v>449</x:v>
      </x:c>
    </x:row>
    <x:row r="7798">
      <x:c r="A7798" t="inlineStr">
        <x:is>
          <x:t xml:space="preserve">2T25</x:t>
        </x:is>
      </x:c>
      <x:c r="B7798" t="n">
        <x:v>2025</x:v>
      </x:c>
      <x:c r="C7798" t="n">
        <x:v>2</x:v>
      </x:c>
      <x:c r="D7798" t="n">
        <x:v>78</x:v>
      </x:c>
      <x:c r="E7798" s="203" t="n">
        <x:v>45838</x:v>
      </x:c>
      <x:c r="F7798" t="inlineStr">
        <x:is>
          <x:t xml:space="preserve">EBIT001</x:t>
        </x:is>
      </x:c>
      <x:c r="G7798" t="inlineStr">
        <x:is>
          <x:t xml:space="preserve">Receita Total</x:t>
        </x:is>
      </x:c>
      <x:c r="H7798" t="inlineStr">
        <x:is>
          <x:t xml:space="preserve">Receita de vendas</x:t>
        </x:is>
      </x:c>
      <x:c r="I7798" t="inlineStr">
        <x:is>
          <x:t xml:space="preserve">E&amp;P</x:t>
        </x:is>
      </x:c>
      <x:c r="J7798" s="239" t="n">
        <x:v>169775</x:v>
      </x:c>
      <x:c r="K7798" t="inlineStr">
        <x:is>
          <x:t xml:space="preserve">E&amp;P</x:t>
        </x:is>
      </x:c>
      <x:c r="L7798" s="239" t="n">
        <x:v>88169</x:v>
      </x:c>
      <x:c r="M7798" s="239" t="n">
        <x:v>81606</x:v>
      </x:c>
    </x:row>
    <x:row r="7799">
      <x:c r="A7799" t="inlineStr">
        <x:is>
          <x:t xml:space="preserve">2T25</x:t>
        </x:is>
      </x:c>
      <x:c r="B7799" t="n">
        <x:v>2025</x:v>
      </x:c>
      <x:c r="C7799" t="n">
        <x:v>2</x:v>
      </x:c>
      <x:c r="D7799" t="n">
        <x:v>78</x:v>
      </x:c>
      <x:c r="E7799" s="203" t="n">
        <x:v>45838</x:v>
      </x:c>
      <x:c r="F7799" t="inlineStr">
        <x:is>
          <x:t xml:space="preserve">EBIT001</x:t>
        </x:is>
      </x:c>
      <x:c r="G7799" t="inlineStr">
        <x:is>
          <x:t xml:space="preserve">Receita Total</x:t>
        </x:is>
      </x:c>
      <x:c r="H7799" t="inlineStr">
        <x:is>
          <x:t xml:space="preserve">Receita de vendas</x:t>
        </x:is>
      </x:c>
      <x:c r="I7799" t="inlineStr">
        <x:is>
          <x:t xml:space="preserve">ELIMIN.</x:t>
        </x:is>
      </x:c>
      <x:c r="J7799" s="239" t="n">
        <x:v>-180513</x:v>
      </x:c>
      <x:c r="K7799" t="inlineStr">
        <x:is>
          <x:t xml:space="preserve">ELIMINAÇÕES</x:t>
        </x:is>
      </x:c>
      <x:c r="L7799" s="239" t="n">
        <x:v>-93162</x:v>
      </x:c>
      <x:c r="M7799" s="239" t="n">
        <x:v>-87351</x:v>
      </x:c>
    </x:row>
    <x:row r="7800">
      <x:c r="A7800" t="inlineStr">
        <x:is>
          <x:t xml:space="preserve">2T25</x:t>
        </x:is>
      </x:c>
      <x:c r="B7800" t="n">
        <x:v>2025</x:v>
      </x:c>
      <x:c r="C7800" t="n">
        <x:v>2</x:v>
      </x:c>
      <x:c r="D7800" t="n">
        <x:v>78</x:v>
      </x:c>
      <x:c r="E7800" s="203" t="n">
        <x:v>45838</x:v>
      </x:c>
      <x:c r="F7800" t="inlineStr">
        <x:is>
          <x:t xml:space="preserve">EBIT001</x:t>
        </x:is>
      </x:c>
      <x:c r="G7800" t="inlineStr">
        <x:is>
          <x:t xml:space="preserve">Receita Total</x:t>
        </x:is>
      </x:c>
      <x:c r="H7800" t="inlineStr">
        <x:is>
          <x:t xml:space="preserve">Receita de vendas</x:t>
        </x:is>
      </x:c>
      <x:c r="I7800" t="inlineStr">
        <x:is>
          <x:t xml:space="preserve">G&amp;EBC</x:t>
        </x:is>
      </x:c>
      <x:c r="J7800" s="239" t="n">
        <x:v>23187</x:v>
      </x:c>
      <x:c r="K7800" t="inlineStr">
        <x:is>
          <x:t xml:space="preserve">GÁS &amp; ENERGIA / G&amp;EBC</x:t>
        </x:is>
      </x:c>
      <x:c r="L7800" s="239" t="n">
        <x:v>10867</x:v>
      </x:c>
      <x:c r="M7800" s="239" t="n">
        <x:v>12320</x:v>
      </x:c>
    </x:row>
    <x:row r="7801">
      <x:c r="A7801" t="inlineStr">
        <x:is>
          <x:t xml:space="preserve">2T25</x:t>
        </x:is>
      </x:c>
      <x:c r="B7801" t="n">
        <x:v>2025</x:v>
      </x:c>
      <x:c r="C7801" t="n">
        <x:v>2</x:v>
      </x:c>
      <x:c r="D7801" t="n">
        <x:v>78</x:v>
      </x:c>
      <x:c r="E7801" s="203" t="n">
        <x:v>45838</x:v>
      </x:c>
      <x:c r="F7801" t="inlineStr">
        <x:is>
          <x:t xml:space="preserve">EBIT001</x:t>
        </x:is>
      </x:c>
      <x:c r="G7801" t="inlineStr">
        <x:is>
          <x:t xml:space="preserve">Receita Total</x:t>
        </x:is>
      </x:c>
      <x:c r="H7801" t="inlineStr">
        <x:is>
          <x:t xml:space="preserve">Receita de vendas</x:t>
        </x:is>
      </x:c>
      <x:c r="I7801" t="inlineStr">
        <x:is>
          <x:t xml:space="preserve">RTC</x:t>
        </x:is>
      </x:c>
      <x:c r="J7801" s="239" t="n">
        <x:v>228923</x:v>
      </x:c>
      <x:c r="K7801" t="inlineStr">
        <x:is>
          <x:t xml:space="preserve">REFINO / RTC</x:t>
        </x:is>
      </x:c>
      <x:c r="L7801" s="239" t="n">
        <x:v>116819</x:v>
      </x:c>
      <x:c r="M7801" s="239" t="n">
        <x:v>112104</x:v>
      </x:c>
    </x:row>
    <x:row r="7802">
      <x:c r="A7802" t="inlineStr">
        <x:is>
          <x:t xml:space="preserve">2T25</x:t>
        </x:is>
      </x:c>
      <x:c r="B7802" t="n">
        <x:v>2025</x:v>
      </x:c>
      <x:c r="C7802" t="n">
        <x:v>2</x:v>
      </x:c>
      <x:c r="D7802" t="n">
        <x:v>78</x:v>
      </x:c>
      <x:c r="E7802" s="203" t="n">
        <x:v>45838</x:v>
      </x:c>
      <x:c r="F7802" t="inlineStr">
        <x:is>
          <x:t xml:space="preserve">EBIT001</x:t>
        </x:is>
      </x:c>
      <x:c r="G7802" t="inlineStr">
        <x:is>
          <x:t xml:space="preserve">Receita Total</x:t>
        </x:is>
      </x:c>
      <x:c r="H7802" t="inlineStr">
        <x:is>
          <x:t xml:space="preserve">Receita de vendas</x:t>
        </x:is>
      </x:c>
      <x:c r="I7802" t="inlineStr">
        <x:is>
          <x:t xml:space="preserve">TOTAL</x:t>
        </x:is>
      </x:c>
      <x:c r="J7802" s="239" t="n">
        <x:v>242272</x:v>
      </x:c>
      <x:c r="K7802" t="inlineStr">
        <x:is>
          <x:t xml:space="preserve">TOTAL</x:t>
        </x:is>
      </x:c>
      <x:c r="L7802" s="239" t="n">
        <x:v>123144</x:v>
      </x:c>
      <x:c r="M7802" s="239" t="n">
        <x:v>119128</x:v>
      </x:c>
    </x:row>
    <x:row r="7803">
      <x:c r="A7803" t="inlineStr">
        <x:is>
          <x:t xml:space="preserve">2T25</x:t>
        </x:is>
      </x:c>
      <x:c r="B7803" t="n">
        <x:v>2025</x:v>
      </x:c>
      <x:c r="C7803" t="n">
        <x:v>2</x:v>
      </x:c>
      <x:c r="D7803" t="n">
        <x:v>78</x:v>
      </x:c>
      <x:c r="E7803" s="203" t="n">
        <x:v>45838</x:v>
      </x:c>
      <x:c r="F7803" t="inlineStr">
        <x:is>
          <x:t xml:space="preserve">EBIT002</x:t>
        </x:is>
      </x:c>
      <x:c r="G7803" t="inlineStr">
        <x:is>
          <x:t xml:space="preserve">Custo Total</x:t>
        </x:is>
      </x:c>
      <x:c r="H7803" t="inlineStr">
        <x:is>
          <x:t xml:space="preserve">Custo dos produtos e serviços vendidos</x:t>
        </x:is>
      </x:c>
      <x:c r="I7803" t="inlineStr">
        <x:is>
          <x:t xml:space="preserve">CORP.</x:t>
        </x:is>
      </x:c>
      <x:c r="J7803" s="239" t="n">
        <x:v>-795</x:v>
      </x:c>
      <x:c r="K7803" t="inlineStr">
        <x:is>
          <x:t xml:space="preserve">CORPORATIVO / OUTROS NEGÓCIOS</x:t>
        </x:is>
      </x:c>
      <x:c r="L7803" s="239" t="n">
        <x:v>-401</x:v>
      </x:c>
      <x:c r="M7803" s="239" t="n">
        <x:v>-394</x:v>
      </x:c>
    </x:row>
    <x:row r="7804">
      <x:c r="A7804" t="inlineStr">
        <x:is>
          <x:t xml:space="preserve">2T25</x:t>
        </x:is>
      </x:c>
      <x:c r="B7804" t="n">
        <x:v>2025</x:v>
      </x:c>
      <x:c r="C7804" t="n">
        <x:v>2</x:v>
      </x:c>
      <x:c r="D7804" t="n">
        <x:v>78</x:v>
      </x:c>
      <x:c r="E7804" s="203" t="n">
        <x:v>45838</x:v>
      </x:c>
      <x:c r="F7804" t="inlineStr">
        <x:is>
          <x:t xml:space="preserve">EBIT002</x:t>
        </x:is>
      </x:c>
      <x:c r="G7804" t="inlineStr">
        <x:is>
          <x:t xml:space="preserve">Custo Total</x:t>
        </x:is>
      </x:c>
      <x:c r="H7804" t="inlineStr">
        <x:is>
          <x:t xml:space="preserve">Custo dos produtos e serviços vendidos</x:t>
        </x:is>
      </x:c>
      <x:c r="I7804" t="inlineStr">
        <x:is>
          <x:t xml:space="preserve">E&amp;P</x:t>
        </x:is>
      </x:c>
      <x:c r="J7804" s="239" t="n">
        <x:v>-77125</x:v>
      </x:c>
      <x:c r="K7804" t="inlineStr">
        <x:is>
          <x:t xml:space="preserve">E&amp;P</x:t>
        </x:is>
      </x:c>
      <x:c r="L7804" s="239" t="n">
        <x:v>-39715</x:v>
      </x:c>
      <x:c r="M7804" s="239" t="n">
        <x:v>-37410</x:v>
      </x:c>
    </x:row>
    <x:row r="7805">
      <x:c r="A7805" t="inlineStr">
        <x:is>
          <x:t xml:space="preserve">2T25</x:t>
        </x:is>
      </x:c>
      <x:c r="B7805" t="n">
        <x:v>2025</x:v>
      </x:c>
      <x:c r="C7805" t="n">
        <x:v>2</x:v>
      </x:c>
      <x:c r="D7805" t="n">
        <x:v>78</x:v>
      </x:c>
      <x:c r="E7805" s="203" t="n">
        <x:v>45838</x:v>
      </x:c>
      <x:c r="F7805" t="inlineStr">
        <x:is>
          <x:t xml:space="preserve">EBIT002</x:t>
        </x:is>
      </x:c>
      <x:c r="G7805" t="inlineStr">
        <x:is>
          <x:t xml:space="preserve">Custo Total</x:t>
        </x:is>
      </x:c>
      <x:c r="H7805" t="inlineStr">
        <x:is>
          <x:t xml:space="preserve">Custo dos produtos e serviços vendidos</x:t>
        </x:is>
      </x:c>
      <x:c r="I7805" t="inlineStr">
        <x:is>
          <x:t xml:space="preserve">ELIMIN.</x:t>
        </x:is>
      </x:c>
      <x:c r="J7805" s="239" t="n">
        <x:v>181127</x:v>
      </x:c>
      <x:c r="K7805" t="inlineStr">
        <x:is>
          <x:t xml:space="preserve">ELIMINAÇÕES</x:t>
        </x:is>
      </x:c>
      <x:c r="L7805" s="239" t="n">
        <x:v>94007</x:v>
      </x:c>
      <x:c r="M7805" s="239" t="n">
        <x:v>87120</x:v>
      </x:c>
    </x:row>
    <x:row r="7806">
      <x:c r="A7806" t="inlineStr">
        <x:is>
          <x:t xml:space="preserve">2T25</x:t>
        </x:is>
      </x:c>
      <x:c r="B7806" t="n">
        <x:v>2025</x:v>
      </x:c>
      <x:c r="C7806" t="n">
        <x:v>2</x:v>
      </x:c>
      <x:c r="D7806" t="n">
        <x:v>78</x:v>
      </x:c>
      <x:c r="E7806" s="203" t="n">
        <x:v>45838</x:v>
      </x:c>
      <x:c r="F7806" t="inlineStr">
        <x:is>
          <x:t xml:space="preserve">EBIT002</x:t>
        </x:is>
      </x:c>
      <x:c r="G7806" t="inlineStr">
        <x:is>
          <x:t xml:space="preserve">Custo Total</x:t>
        </x:is>
      </x:c>
      <x:c r="H7806" t="inlineStr">
        <x:is>
          <x:t xml:space="preserve">Custo dos produtos e serviços vendidos</x:t>
        </x:is>
      </x:c>
      <x:c r="I7806" t="inlineStr">
        <x:is>
          <x:t xml:space="preserve">G&amp;EBC</x:t>
        </x:is>
      </x:c>
      <x:c r="J7806" s="239" t="n">
        <x:v>-13035</x:v>
      </x:c>
      <x:c r="K7806" t="inlineStr">
        <x:is>
          <x:t xml:space="preserve">GÁS &amp; ENERGIA / G&amp;EBC</x:t>
        </x:is>
      </x:c>
      <x:c r="L7806" s="239" t="n">
        <x:v>-6560</x:v>
      </x:c>
      <x:c r="M7806" s="239" t="n">
        <x:v>-6475</x:v>
      </x:c>
    </x:row>
    <x:row r="7807">
      <x:c r="A7807" t="inlineStr">
        <x:is>
          <x:t xml:space="preserve">2T25</x:t>
        </x:is>
      </x:c>
      <x:c r="B7807" t="n">
        <x:v>2025</x:v>
      </x:c>
      <x:c r="C7807" t="n">
        <x:v>2</x:v>
      </x:c>
      <x:c r="D7807" t="n">
        <x:v>78</x:v>
      </x:c>
      <x:c r="E7807" s="203" t="n">
        <x:v>45838</x:v>
      </x:c>
      <x:c r="F7807" t="inlineStr">
        <x:is>
          <x:t xml:space="preserve">EBIT002</x:t>
        </x:is>
      </x:c>
      <x:c r="G7807" t="inlineStr">
        <x:is>
          <x:t xml:space="preserve">Custo Total</x:t>
        </x:is>
      </x:c>
      <x:c r="H7807" t="inlineStr">
        <x:is>
          <x:t xml:space="preserve">Custo dos produtos e serviços vendidos</x:t>
        </x:is>
      </x:c>
      <x:c r="I7807" t="inlineStr">
        <x:is>
          <x:t xml:space="preserve">RTC</x:t>
        </x:is>
      </x:c>
      <x:c r="J7807" s="239" t="n">
        <x:v>-215056</x:v>
      </x:c>
      <x:c r="K7807" t="inlineStr">
        <x:is>
          <x:t xml:space="preserve">REFINO / RTC</x:t>
        </x:is>
      </x:c>
      <x:c r="L7807" s="239" t="n">
        <x:v>-109766</x:v>
      </x:c>
      <x:c r="M7807" s="239" t="n">
        <x:v>-105290</x:v>
      </x:c>
    </x:row>
    <x:row r="7808">
      <x:c r="A7808" t="inlineStr">
        <x:is>
          <x:t xml:space="preserve">2T25</x:t>
        </x:is>
      </x:c>
      <x:c r="B7808" t="n">
        <x:v>2025</x:v>
      </x:c>
      <x:c r="C7808" t="n">
        <x:v>2</x:v>
      </x:c>
      <x:c r="D7808" t="n">
        <x:v>78</x:v>
      </x:c>
      <x:c r="E7808" s="203" t="n">
        <x:v>45838</x:v>
      </x:c>
      <x:c r="F7808" t="inlineStr">
        <x:is>
          <x:t xml:space="preserve">EBIT002</x:t>
        </x:is>
      </x:c>
      <x:c r="G7808" t="inlineStr">
        <x:is>
          <x:t xml:space="preserve">Custo Total</x:t>
        </x:is>
      </x:c>
      <x:c r="H7808" t="inlineStr">
        <x:is>
          <x:t xml:space="preserve">Custo dos produtos e serviços vendidos</x:t>
        </x:is>
      </x:c>
      <x:c r="I7808" t="inlineStr">
        <x:is>
          <x:t xml:space="preserve">TOTAL</x:t>
        </x:is>
      </x:c>
      <x:c r="J7808" s="239" t="n">
        <x:v>-124884</x:v>
      </x:c>
      <x:c r="K7808" t="inlineStr">
        <x:is>
          <x:t xml:space="preserve">TOTAL</x:t>
        </x:is>
      </x:c>
      <x:c r="L7808" s="239" t="n">
        <x:v>-62435</x:v>
      </x:c>
      <x:c r="M7808" s="239" t="n">
        <x:v>-62449</x:v>
      </x:c>
    </x:row>
    <x:row r="7809">
      <x:c r="A7809" t="inlineStr">
        <x:is>
          <x:t xml:space="preserve">2T25</x:t>
        </x:is>
      </x:c>
      <x:c r="B7809" t="n">
        <x:v>2025</x:v>
      </x:c>
      <x:c r="C7809" t="n">
        <x:v>2</x:v>
      </x:c>
      <x:c r="D7809" t="n">
        <x:v>78</x:v>
      </x:c>
      <x:c r="E7809" s="203" t="n">
        <x:v>45838</x:v>
      </x:c>
      <x:c r="F7809" t="inlineStr">
        <x:is>
          <x:t xml:space="preserve">EBIT003</x:t>
        </x:is>
      </x:c>
      <x:c r="G7809" t="inlineStr">
        <x:is>
          <x:t xml:space="preserve">Lucro Bruto Total</x:t>
        </x:is>
      </x:c>
      <x:c r="H7809" t="inlineStr">
        <x:is>
          <x:t xml:space="preserve">Lucro bruto</x:t>
        </x:is>
      </x:c>
      <x:c r="I7809" t="inlineStr">
        <x:is>
          <x:t xml:space="preserve">CORP.</x:t>
        </x:is>
      </x:c>
      <x:c r="J7809" s="239" t="n">
        <x:v>105</x:v>
      </x:c>
      <x:c r="K7809" t="inlineStr">
        <x:is>
          <x:t xml:space="preserve">CORPORATIVO / OUTROS NEGÓCIOS</x:t>
        </x:is>
      </x:c>
      <x:c r="L7809" s="239" t="n">
        <x:v>50</x:v>
      </x:c>
      <x:c r="M7809" s="239" t="n">
        <x:v>55</x:v>
      </x:c>
    </x:row>
    <x:row r="7810">
      <x:c r="A7810" t="inlineStr">
        <x:is>
          <x:t xml:space="preserve">2T25</x:t>
        </x:is>
      </x:c>
      <x:c r="B7810" t="n">
        <x:v>2025</x:v>
      </x:c>
      <x:c r="C7810" t="n">
        <x:v>2</x:v>
      </x:c>
      <x:c r="D7810" t="n">
        <x:v>78</x:v>
      </x:c>
      <x:c r="E7810" s="203" t="n">
        <x:v>45838</x:v>
      </x:c>
      <x:c r="F7810" t="inlineStr">
        <x:is>
          <x:t xml:space="preserve">EBIT003</x:t>
        </x:is>
      </x:c>
      <x:c r="G7810" t="inlineStr">
        <x:is>
          <x:t xml:space="preserve">Lucro Bruto Total</x:t>
        </x:is>
      </x:c>
      <x:c r="H7810" t="inlineStr">
        <x:is>
          <x:t xml:space="preserve">Lucro bruto</x:t>
        </x:is>
      </x:c>
      <x:c r="I7810" t="inlineStr">
        <x:is>
          <x:t xml:space="preserve">E&amp;P</x:t>
        </x:is>
      </x:c>
      <x:c r="J7810" s="239" t="n">
        <x:v>92650</x:v>
      </x:c>
      <x:c r="K7810" t="inlineStr">
        <x:is>
          <x:t xml:space="preserve">E&amp;P</x:t>
        </x:is>
      </x:c>
      <x:c r="L7810" s="239" t="n">
        <x:v>48454</x:v>
      </x:c>
      <x:c r="M7810" s="239" t="n">
        <x:v>44196</x:v>
      </x:c>
    </x:row>
    <x:row r="7811">
      <x:c r="A7811" t="inlineStr">
        <x:is>
          <x:t xml:space="preserve">2T25</x:t>
        </x:is>
      </x:c>
      <x:c r="B7811" t="n">
        <x:v>2025</x:v>
      </x:c>
      <x:c r="C7811" t="n">
        <x:v>2</x:v>
      </x:c>
      <x:c r="D7811" t="n">
        <x:v>78</x:v>
      </x:c>
      <x:c r="E7811" s="203" t="n">
        <x:v>45838</x:v>
      </x:c>
      <x:c r="F7811" t="inlineStr">
        <x:is>
          <x:t xml:space="preserve">EBIT003</x:t>
        </x:is>
      </x:c>
      <x:c r="G7811" t="inlineStr">
        <x:is>
          <x:t xml:space="preserve">Lucro Bruto Total</x:t>
        </x:is>
      </x:c>
      <x:c r="H7811" t="inlineStr">
        <x:is>
          <x:t xml:space="preserve">Lucro bruto</x:t>
        </x:is>
      </x:c>
      <x:c r="I7811" t="inlineStr">
        <x:is>
          <x:t xml:space="preserve">ELIMIN.</x:t>
        </x:is>
      </x:c>
      <x:c r="J7811" s="239" t="n">
        <x:v>614</x:v>
      </x:c>
      <x:c r="K7811" t="inlineStr">
        <x:is>
          <x:t xml:space="preserve">ELIMINAÇÕES</x:t>
        </x:is>
      </x:c>
      <x:c r="L7811" s="239" t="n">
        <x:v>845</x:v>
      </x:c>
      <x:c r="M7811" s="239" t="n">
        <x:v>-231</x:v>
      </x:c>
    </x:row>
    <x:row r="7812">
      <x:c r="A7812" t="inlineStr">
        <x:is>
          <x:t xml:space="preserve">2T25</x:t>
        </x:is>
      </x:c>
      <x:c r="B7812" t="n">
        <x:v>2025</x:v>
      </x:c>
      <x:c r="C7812" t="n">
        <x:v>2</x:v>
      </x:c>
      <x:c r="D7812" t="n">
        <x:v>78</x:v>
      </x:c>
      <x:c r="E7812" s="203" t="n">
        <x:v>45838</x:v>
      </x:c>
      <x:c r="F7812" t="inlineStr">
        <x:is>
          <x:t xml:space="preserve">EBIT003</x:t>
        </x:is>
      </x:c>
      <x:c r="G7812" t="inlineStr">
        <x:is>
          <x:t xml:space="preserve">Lucro Bruto Total</x:t>
        </x:is>
      </x:c>
      <x:c r="H7812" t="inlineStr">
        <x:is>
          <x:t xml:space="preserve">Lucro bruto</x:t>
        </x:is>
      </x:c>
      <x:c r="I7812" t="inlineStr">
        <x:is>
          <x:t xml:space="preserve">G&amp;EBC</x:t>
        </x:is>
      </x:c>
      <x:c r="J7812" s="239" t="n">
        <x:v>10152</x:v>
      </x:c>
      <x:c r="K7812" t="inlineStr">
        <x:is>
          <x:t xml:space="preserve">GÁS &amp; ENERGIA / G&amp;EBC</x:t>
        </x:is>
      </x:c>
      <x:c r="L7812" s="239" t="n">
        <x:v>4307</x:v>
      </x:c>
      <x:c r="M7812" s="239" t="n">
        <x:v>5845</x:v>
      </x:c>
    </x:row>
    <x:row r="7813">
      <x:c r="A7813" t="inlineStr">
        <x:is>
          <x:t xml:space="preserve">2T25</x:t>
        </x:is>
      </x:c>
      <x:c r="B7813" t="n">
        <x:v>2025</x:v>
      </x:c>
      <x:c r="C7813" t="n">
        <x:v>2</x:v>
      </x:c>
      <x:c r="D7813" t="n">
        <x:v>78</x:v>
      </x:c>
      <x:c r="E7813" s="203" t="n">
        <x:v>45838</x:v>
      </x:c>
      <x:c r="F7813" t="inlineStr">
        <x:is>
          <x:t xml:space="preserve">EBIT003</x:t>
        </x:is>
      </x:c>
      <x:c r="G7813" t="inlineStr">
        <x:is>
          <x:t xml:space="preserve">Lucro Bruto Total</x:t>
        </x:is>
      </x:c>
      <x:c r="H7813" t="inlineStr">
        <x:is>
          <x:t xml:space="preserve">Lucro bruto</x:t>
        </x:is>
      </x:c>
      <x:c r="I7813" t="inlineStr">
        <x:is>
          <x:t xml:space="preserve">RTC</x:t>
        </x:is>
      </x:c>
      <x:c r="J7813" s="239" t="n">
        <x:v>13867</x:v>
      </x:c>
      <x:c r="K7813" t="inlineStr">
        <x:is>
          <x:t xml:space="preserve">REFINO / RTC</x:t>
        </x:is>
      </x:c>
      <x:c r="L7813" s="239" t="n">
        <x:v>7053</x:v>
      </x:c>
      <x:c r="M7813" s="239" t="n">
        <x:v>6814</x:v>
      </x:c>
    </x:row>
    <x:row r="7814">
      <x:c r="A7814" t="inlineStr">
        <x:is>
          <x:t xml:space="preserve">2T25</x:t>
        </x:is>
      </x:c>
      <x:c r="B7814" t="n">
        <x:v>2025</x:v>
      </x:c>
      <x:c r="C7814" t="n">
        <x:v>2</x:v>
      </x:c>
      <x:c r="D7814" t="n">
        <x:v>78</x:v>
      </x:c>
      <x:c r="E7814" s="203" t="n">
        <x:v>45838</x:v>
      </x:c>
      <x:c r="F7814" t="inlineStr">
        <x:is>
          <x:t xml:space="preserve">EBIT003</x:t>
        </x:is>
      </x:c>
      <x:c r="G7814" t="inlineStr">
        <x:is>
          <x:t xml:space="preserve">Lucro Bruto Total</x:t>
        </x:is>
      </x:c>
      <x:c r="H7814" t="inlineStr">
        <x:is>
          <x:t xml:space="preserve">Lucro bruto</x:t>
        </x:is>
      </x:c>
      <x:c r="I7814" t="inlineStr">
        <x:is>
          <x:t xml:space="preserve">TOTAL</x:t>
        </x:is>
      </x:c>
      <x:c r="J7814" s="239" t="n">
        <x:v>117388</x:v>
      </x:c>
      <x:c r="K7814" t="inlineStr">
        <x:is>
          <x:t xml:space="preserve">TOTAL</x:t>
        </x:is>
      </x:c>
      <x:c r="L7814" s="239" t="n">
        <x:v>60709</x:v>
      </x:c>
      <x:c r="M7814" s="239" t="n">
        <x:v>56679</x:v>
      </x:c>
    </x:row>
    <x:row r="7815">
      <x:c r="A7815" t="inlineStr">
        <x:is>
          <x:t xml:space="preserve">2T25</x:t>
        </x:is>
      </x:c>
      <x:c r="B7815" t="n">
        <x:v>2025</x:v>
      </x:c>
      <x:c r="C7815" t="n">
        <x:v>2</x:v>
      </x:c>
      <x:c r="D7815" t="n">
        <x:v>78</x:v>
      </x:c>
      <x:c r="E7815" s="203" t="n">
        <x:v>45838</x:v>
      </x:c>
      <x:c r="F7815" t="inlineStr">
        <x:is>
          <x:t xml:space="preserve">EBIT004</x:t>
        </x:is>
      </x:c>
      <x:c r="G7815" t="inlineStr">
        <x:is>
          <x:t xml:space="preserve">Despesa</x:t>
        </x:is>
      </x:c>
      <x:c r="H7815" t="inlineStr">
        <x:is>
          <x:t xml:space="preserve">Gerais e administrativas </x:t>
        </x:is>
      </x:c>
      <x:c r="I7815" t="inlineStr">
        <x:is>
          <x:t xml:space="preserve">CORP.</x:t>
        </x:is>
      </x:c>
      <x:c r="J7815" s="239" t="n">
        <x:v>-82</x:v>
      </x:c>
      <x:c r="K7815" t="inlineStr">
        <x:is>
          <x:t xml:space="preserve">CORPORATIVO / OUTROS NEGÓCIOS</x:t>
        </x:is>
      </x:c>
      <x:c r="L7815" s="239" t="n">
        <x:v>9</x:v>
      </x:c>
      <x:c r="M7815" s="239" t="n">
        <x:v>-91</x:v>
      </x:c>
    </x:row>
    <x:row r="7816">
      <x:c r="A7816" t="inlineStr">
        <x:is>
          <x:t xml:space="preserve">2T25</x:t>
        </x:is>
      </x:c>
      <x:c r="B7816" t="n">
        <x:v>2025</x:v>
      </x:c>
      <x:c r="C7816" t="n">
        <x:v>2</x:v>
      </x:c>
      <x:c r="D7816" t="n">
        <x:v>78</x:v>
      </x:c>
      <x:c r="E7816" s="203" t="n">
        <x:v>45838</x:v>
      </x:c>
      <x:c r="F7816" t="inlineStr">
        <x:is>
          <x:t xml:space="preserve">EBIT004</x:t>
        </x:is>
      </x:c>
      <x:c r="G7816" t="inlineStr">
        <x:is>
          <x:t xml:space="preserve">Despesa</x:t>
        </x:is>
      </x:c>
      <x:c r="H7816" t="inlineStr">
        <x:is>
          <x:t xml:space="preserve">Vendas</x:t>
        </x:is>
      </x:c>
      <x:c r="I7816" t="inlineStr">
        <x:is>
          <x:t xml:space="preserve">CORP.</x:t>
        </x:is>
      </x:c>
      <x:c r="J7816" s="239" t="n">
        <x:v>-3655</x:v>
      </x:c>
      <x:c r="K7816" t="inlineStr">
        <x:is>
          <x:t xml:space="preserve">CORPORATIVO / OUTROS NEGÓCIOS</x:t>
        </x:is>
      </x:c>
      <x:c r="L7816" s="239" t="n">
        <x:v>-1901</x:v>
      </x:c>
      <x:c r="M7816" s="239" t="n">
        <x:v>-1754</x:v>
      </x:c>
    </x:row>
    <x:row r="7817">
      <x:c r="A7817" t="inlineStr">
        <x:is>
          <x:t xml:space="preserve">2T25</x:t>
        </x:is>
      </x:c>
      <x:c r="B7817" t="n">
        <x:v>2025</x:v>
      </x:c>
      <x:c r="C7817" t="n">
        <x:v>2</x:v>
      </x:c>
      <x:c r="D7817" t="n">
        <x:v>78</x:v>
      </x:c>
      <x:c r="E7817" s="203" t="n">
        <x:v>45838</x:v>
      </x:c>
      <x:c r="F7817" t="inlineStr">
        <x:is>
          <x:t xml:space="preserve">EBIT004</x:t>
        </x:is>
      </x:c>
      <x:c r="G7817" t="inlineStr">
        <x:is>
          <x:t xml:space="preserve">Despesa</x:t>
        </x:is>
      </x:c>
      <x:c r="H7817" t="inlineStr">
        <x:is>
          <x:t xml:space="preserve">Gerais e administrativas </x:t>
        </x:is>
      </x:c>
      <x:c r="I7817" t="inlineStr">
        <x:is>
          <x:t xml:space="preserve">E&amp;P</x:t>
        </x:is>
      </x:c>
      <x:c r="J7817" s="239" t="n">
        <x:v>-2</x:v>
      </x:c>
      <x:c r="K7817" t="inlineStr">
        <x:is>
          <x:t xml:space="preserve">E&amp;P</x:t>
        </x:is>
      </x:c>
      <x:c r="L7817" s="239" t="n">
        <x:v>-2</x:v>
      </x:c>
      <x:c r="M7817" s="239" t="n">
        <x:v>0</x:v>
      </x:c>
    </x:row>
    <x:row r="7818">
      <x:c r="A7818" t="inlineStr">
        <x:is>
          <x:t xml:space="preserve">2T25</x:t>
        </x:is>
      </x:c>
      <x:c r="B7818" t="n">
        <x:v>2025</x:v>
      </x:c>
      <x:c r="C7818" t="n">
        <x:v>2</x:v>
      </x:c>
      <x:c r="D7818" t="n">
        <x:v>78</x:v>
      </x:c>
      <x:c r="E7818" s="203" t="n">
        <x:v>45838</x:v>
      </x:c>
      <x:c r="F7818" t="inlineStr">
        <x:is>
          <x:t xml:space="preserve">EBIT004</x:t>
        </x:is>
      </x:c>
      <x:c r="G7818" t="inlineStr">
        <x:is>
          <x:t xml:space="preserve">Despesa</x:t>
        </x:is>
      </x:c>
      <x:c r="H7818" t="inlineStr">
        <x:is>
          <x:t xml:space="preserve">Vendas</x:t>
        </x:is>
      </x:c>
      <x:c r="I7818" t="inlineStr">
        <x:is>
          <x:t xml:space="preserve">E&amp;P</x:t>
        </x:is>
      </x:c>
      <x:c r="J7818" s="239" t="n">
        <x:v>-174</x:v>
      </x:c>
      <x:c r="K7818" t="inlineStr">
        <x:is>
          <x:t xml:space="preserve">E&amp;P</x:t>
        </x:is>
      </x:c>
      <x:c r="L7818" s="239" t="n">
        <x:v>-27</x:v>
      </x:c>
      <x:c r="M7818" s="239" t="n">
        <x:v>-147</x:v>
      </x:c>
    </x:row>
    <x:row r="7819">
      <x:c r="A7819" t="inlineStr">
        <x:is>
          <x:t xml:space="preserve">2T25</x:t>
        </x:is>
      </x:c>
      <x:c r="B7819" t="n">
        <x:v>2025</x:v>
      </x:c>
      <x:c r="C7819" t="n">
        <x:v>2</x:v>
      </x:c>
      <x:c r="D7819" t="n">
        <x:v>78</x:v>
      </x:c>
      <x:c r="E7819" s="203" t="n">
        <x:v>45838</x:v>
      </x:c>
      <x:c r="F7819" t="inlineStr">
        <x:is>
          <x:t xml:space="preserve">EBIT004</x:t>
        </x:is>
      </x:c>
      <x:c r="G7819" t="inlineStr">
        <x:is>
          <x:t xml:space="preserve">Despesa</x:t>
        </x:is>
      </x:c>
      <x:c r="H7819" t="inlineStr">
        <x:is>
          <x:t xml:space="preserve">Gerais e administrativas </x:t>
        </x:is>
      </x:c>
      <x:c r="I7819" t="inlineStr">
        <x:is>
          <x:t xml:space="preserve">ELIMIN.</x:t>
        </x:is>
      </x:c>
      <x:c r="J7819" s="239" t="n">
        <x:v>0</x:v>
      </x:c>
      <x:c r="K7819" t="inlineStr">
        <x:is>
          <x:t xml:space="preserve">ELIMINAÇÕES</x:t>
        </x:is>
      </x:c>
      <x:c r="L7819" s="239" t="n">
        <x:v>0</x:v>
      </x:c>
      <x:c r="M7819" s="239" t="n">
        <x:v>0</x:v>
      </x:c>
    </x:row>
    <x:row r="7820">
      <x:c r="A7820" t="inlineStr">
        <x:is>
          <x:t xml:space="preserve">2T25</x:t>
        </x:is>
      </x:c>
      <x:c r="B7820" t="n">
        <x:v>2025</x:v>
      </x:c>
      <x:c r="C7820" t="n">
        <x:v>2</x:v>
      </x:c>
      <x:c r="D7820" t="n">
        <x:v>78</x:v>
      </x:c>
      <x:c r="E7820" s="203" t="n">
        <x:v>45838</x:v>
      </x:c>
      <x:c r="F7820" t="inlineStr">
        <x:is>
          <x:t xml:space="preserve">EBIT004</x:t>
        </x:is>
      </x:c>
      <x:c r="G7820" t="inlineStr">
        <x:is>
          <x:t xml:space="preserve">Despesa</x:t>
        </x:is>
      </x:c>
      <x:c r="H7820" t="inlineStr">
        <x:is>
          <x:t xml:space="preserve">Vendas</x:t>
        </x:is>
      </x:c>
      <x:c r="I7820" t="inlineStr">
        <x:is>
          <x:t xml:space="preserve">ELIMIN.</x:t>
        </x:is>
      </x:c>
      <x:c r="J7820" s="239" t="n">
        <x:v>0</x:v>
      </x:c>
      <x:c r="K7820" t="inlineStr">
        <x:is>
          <x:t xml:space="preserve">ELIMINAÇÕES</x:t>
        </x:is>
      </x:c>
      <x:c r="L7820" s="239" t="n">
        <x:v>0</x:v>
      </x:c>
      <x:c r="M7820" s="239" t="n">
        <x:v>0</x:v>
      </x:c>
    </x:row>
    <x:row r="7821">
      <x:c r="A7821" t="inlineStr">
        <x:is>
          <x:t xml:space="preserve">2T25</x:t>
        </x:is>
      </x:c>
      <x:c r="B7821" t="n">
        <x:v>2025</x:v>
      </x:c>
      <x:c r="C7821" t="n">
        <x:v>2</x:v>
      </x:c>
      <x:c r="D7821" t="n">
        <x:v>78</x:v>
      </x:c>
      <x:c r="E7821" s="203" t="n">
        <x:v>45838</x:v>
      </x:c>
      <x:c r="F7821" t="inlineStr">
        <x:is>
          <x:t xml:space="preserve">EBIT004</x:t>
        </x:is>
      </x:c>
      <x:c r="G7821" t="inlineStr">
        <x:is>
          <x:t xml:space="preserve">Despesa</x:t>
        </x:is>
      </x:c>
      <x:c r="H7821" t="inlineStr">
        <x:is>
          <x:t xml:space="preserve">Gerais e administrativas </x:t>
        </x:is>
      </x:c>
      <x:c r="I7821" t="inlineStr">
        <x:is>
          <x:t xml:space="preserve">G&amp;EBC</x:t>
        </x:is>
      </x:c>
      <x:c r="J7821" s="239" t="n">
        <x:v>-8090</x:v>
      </x:c>
      <x:c r="K7821" t="inlineStr">
        <x:is>
          <x:t xml:space="preserve">GÁS &amp; ENERGIA / G&amp;EBC</x:t>
        </x:is>
      </x:c>
      <x:c r="L7821" s="239" t="n">
        <x:v>-3831</x:v>
      </x:c>
      <x:c r="M7821" s="239" t="n">
        <x:v>-4259</x:v>
      </x:c>
    </x:row>
    <x:row r="7822">
      <x:c r="A7822" t="inlineStr">
        <x:is>
          <x:t xml:space="preserve">2T25</x:t>
        </x:is>
      </x:c>
      <x:c r="B7822" t="n">
        <x:v>2025</x:v>
      </x:c>
      <x:c r="C7822" t="n">
        <x:v>2</x:v>
      </x:c>
      <x:c r="D7822" t="n">
        <x:v>78</x:v>
      </x:c>
      <x:c r="E7822" s="203" t="n">
        <x:v>45838</x:v>
      </x:c>
      <x:c r="F7822" t="inlineStr">
        <x:is>
          <x:t xml:space="preserve">EBIT004</x:t>
        </x:is>
      </x:c>
      <x:c r="G7822" t="inlineStr">
        <x:is>
          <x:t xml:space="preserve">Despesa</x:t>
        </x:is>
      </x:c>
      <x:c r="H7822" t="inlineStr">
        <x:is>
          <x:t xml:space="preserve">Vendas</x:t>
        </x:is>
      </x:c>
      <x:c r="I7822" t="inlineStr">
        <x:is>
          <x:t xml:space="preserve">G&amp;EBC</x:t>
        </x:is>
      </x:c>
      <x:c r="J7822" s="239" t="n">
        <x:v>-332</x:v>
      </x:c>
      <x:c r="K7822" t="inlineStr">
        <x:is>
          <x:t xml:space="preserve">GÁS &amp; ENERGIA / G&amp;EBC</x:t>
        </x:is>
      </x:c>
      <x:c r="L7822" s="239" t="n">
        <x:v>-155</x:v>
      </x:c>
      <x:c r="M7822" s="239" t="n">
        <x:v>-177</x:v>
      </x:c>
    </x:row>
    <x:row r="7823">
      <x:c r="A7823" t="inlineStr">
        <x:is>
          <x:t xml:space="preserve">2T25</x:t>
        </x:is>
      </x:c>
      <x:c r="B7823" t="n">
        <x:v>2025</x:v>
      </x:c>
      <x:c r="C7823" t="n">
        <x:v>2</x:v>
      </x:c>
      <x:c r="D7823" t="n">
        <x:v>78</x:v>
      </x:c>
      <x:c r="E7823" s="203" t="n">
        <x:v>45838</x:v>
      </x:c>
      <x:c r="F7823" t="inlineStr">
        <x:is>
          <x:t xml:space="preserve">EBIT004</x:t>
        </x:is>
      </x:c>
      <x:c r="G7823" t="inlineStr">
        <x:is>
          <x:t xml:space="preserve">Despesa</x:t>
        </x:is>
      </x:c>
      <x:c r="H7823" t="inlineStr">
        <x:is>
          <x:t xml:space="preserve">Gerais e administrativas </x:t>
        </x:is>
      </x:c>
      <x:c r="I7823" t="inlineStr">
        <x:is>
          <x:t xml:space="preserve">RTC</x:t>
        </x:is>
      </x:c>
      <x:c r="J7823" s="239" t="n">
        <x:v>-5485</x:v>
      </x:c>
      <x:c r="K7823" t="inlineStr">
        <x:is>
          <x:t xml:space="preserve">REFINO / RTC</x:t>
        </x:is>
      </x:c>
      <x:c r="L7823" s="239" t="n">
        <x:v>-2552</x:v>
      </x:c>
      <x:c r="M7823" s="239" t="n">
        <x:v>-2933</x:v>
      </x:c>
    </x:row>
    <x:row r="7824">
      <x:c r="A7824" t="inlineStr">
        <x:is>
          <x:t xml:space="preserve">2T25</x:t>
        </x:is>
      </x:c>
      <x:c r="B7824" t="n">
        <x:v>2025</x:v>
      </x:c>
      <x:c r="C7824" t="n">
        <x:v>2</x:v>
      </x:c>
      <x:c r="D7824" t="n">
        <x:v>78</x:v>
      </x:c>
      <x:c r="E7824" s="203" t="n">
        <x:v>45838</x:v>
      </x:c>
      <x:c r="F7824" t="inlineStr">
        <x:is>
          <x:t xml:space="preserve">EBIT004</x:t>
        </x:is>
      </x:c>
      <x:c r="G7824" t="inlineStr">
        <x:is>
          <x:t xml:space="preserve">Despesa</x:t>
        </x:is>
      </x:c>
      <x:c r="H7824" t="inlineStr">
        <x:is>
          <x:t xml:space="preserve">Vendas</x:t>
        </x:is>
      </x:c>
      <x:c r="I7824" t="inlineStr">
        <x:is>
          <x:t xml:space="preserve">RTC</x:t>
        </x:is>
      </x:c>
      <x:c r="J7824" s="239" t="n">
        <x:v>-1058</x:v>
      </x:c>
      <x:c r="K7824" t="inlineStr">
        <x:is>
          <x:t xml:space="preserve">REFINO / RTC</x:t>
        </x:is>
      </x:c>
      <x:c r="L7824" s="239" t="n">
        <x:v>-509</x:v>
      </x:c>
      <x:c r="M7824" s="239" t="n">
        <x:v>-549</x:v>
      </x:c>
    </x:row>
    <x:row r="7825">
      <x:c r="A7825" t="inlineStr">
        <x:is>
          <x:t xml:space="preserve">2T25</x:t>
        </x:is>
      </x:c>
      <x:c r="B7825" t="n">
        <x:v>2025</x:v>
      </x:c>
      <x:c r="C7825" t="n">
        <x:v>2</x:v>
      </x:c>
      <x:c r="D7825" t="n">
        <x:v>78</x:v>
      </x:c>
      <x:c r="E7825" s="203" t="n">
        <x:v>45838</x:v>
      </x:c>
      <x:c r="F7825" t="inlineStr">
        <x:is>
          <x:t xml:space="preserve">EBIT004</x:t>
        </x:is>
      </x:c>
      <x:c r="G7825" t="inlineStr">
        <x:is>
          <x:t xml:space="preserve">Despesa</x:t>
        </x:is>
      </x:c>
      <x:c r="H7825" t="inlineStr">
        <x:is>
          <x:t xml:space="preserve">Gerais e administrativas </x:t>
        </x:is>
      </x:c>
      <x:c r="I7825" t="inlineStr">
        <x:is>
          <x:t xml:space="preserve">TOTAL</x:t>
        </x:is>
      </x:c>
      <x:c r="J7825" s="239" t="n">
        <x:v>-13659</x:v>
      </x:c>
      <x:c r="K7825" t="inlineStr">
        <x:is>
          <x:t xml:space="preserve">TOTAL</x:t>
        </x:is>
      </x:c>
      <x:c r="L7825" s="239" t="n">
        <x:v>-6376</x:v>
      </x:c>
      <x:c r="M7825" s="239" t="n">
        <x:v>-7283</x:v>
      </x:c>
    </x:row>
    <x:row r="7826">
      <x:c r="A7826" t="inlineStr">
        <x:is>
          <x:t xml:space="preserve">2T25</x:t>
        </x:is>
      </x:c>
      <x:c r="B7826" t="n">
        <x:v>2025</x:v>
      </x:c>
      <x:c r="C7826" t="n">
        <x:v>2</x:v>
      </x:c>
      <x:c r="D7826" t="n">
        <x:v>78</x:v>
      </x:c>
      <x:c r="E7826" s="203" t="n">
        <x:v>45838</x:v>
      </x:c>
      <x:c r="F7826" t="inlineStr">
        <x:is>
          <x:t xml:space="preserve">EBIT004</x:t>
        </x:is>
      </x:c>
      <x:c r="G7826" t="inlineStr">
        <x:is>
          <x:t xml:space="preserve">Despesa</x:t>
        </x:is>
      </x:c>
      <x:c r="H7826" t="inlineStr">
        <x:is>
          <x:t xml:space="preserve">Vendas</x:t>
        </x:is>
      </x:c>
      <x:c r="I7826" t="inlineStr">
        <x:is>
          <x:t xml:space="preserve">TOTAL</x:t>
        </x:is>
      </x:c>
      <x:c r="J7826" s="239" t="n">
        <x:v>-5219</x:v>
      </x:c>
      <x:c r="K7826" t="inlineStr">
        <x:is>
          <x:t xml:space="preserve">TOTAL</x:t>
        </x:is>
      </x:c>
      <x:c r="L7826" s="239" t="n">
        <x:v>-2592</x:v>
      </x:c>
      <x:c r="M7826" s="239" t="n">
        <x:v>-2627</x:v>
      </x:c>
    </x:row>
    <x:row r="7827">
      <x:c r="A7827" t="inlineStr">
        <x:is>
          <x:t xml:space="preserve">2T25</x:t>
        </x:is>
      </x:c>
      <x:c r="B7827" t="n">
        <x:v>2025</x:v>
      </x:c>
      <x:c r="C7827" t="n">
        <x:v>2</x:v>
      </x:c>
      <x:c r="D7827" t="n">
        <x:v>78</x:v>
      </x:c>
      <x:c r="E7827" s="203" t="n">
        <x:v>45838</x:v>
      </x:c>
      <x:c r="F7827" t="inlineStr">
        <x:is>
          <x:t xml:space="preserve">EBIT005</x:t>
        </x:is>
      </x:c>
      <x:c r="G7827" t="inlineStr">
        <x:is>
          <x:t xml:space="preserve">Despesa</x:t>
        </x:is>
      </x:c>
      <x:c r="H7827" t="inlineStr">
        <x:is>
          <x:t xml:space="preserve">Tributárias</x:t>
        </x:is>
      </x:c>
      <x:c r="I7827" t="inlineStr">
        <x:is>
          <x:t xml:space="preserve">CORP.</x:t>
        </x:is>
      </x:c>
      <x:c r="J7827" s="239" t="n">
        <x:v>-1191</x:v>
      </x:c>
      <x:c r="K7827" t="inlineStr">
        <x:is>
          <x:t xml:space="preserve">CORPORATIVO / OUTROS NEGÓCIOS</x:t>
        </x:is>
      </x:c>
      <x:c r="L7827" s="239" t="n">
        <x:v>-615</x:v>
      </x:c>
      <x:c r="M7827" s="239" t="n">
        <x:v>-576</x:v>
      </x:c>
    </x:row>
    <x:row r="7828">
      <x:c r="A7828" t="inlineStr">
        <x:is>
          <x:t xml:space="preserve">2T25</x:t>
        </x:is>
      </x:c>
      <x:c r="B7828" t="n">
        <x:v>2025</x:v>
      </x:c>
      <x:c r="C7828" t="n">
        <x:v>2</x:v>
      </x:c>
      <x:c r="D7828" t="n">
        <x:v>78</x:v>
      </x:c>
      <x:c r="E7828" s="203" t="n">
        <x:v>45838</x:v>
      </x:c>
      <x:c r="F7828" t="inlineStr">
        <x:is>
          <x:t xml:space="preserve">EBIT005</x:t>
        </x:is>
      </x:c>
      <x:c r="G7828" t="inlineStr">
        <x:is>
          <x:t xml:space="preserve">Despesa</x:t>
        </x:is>
      </x:c>
      <x:c r="H7828" t="inlineStr">
        <x:is>
          <x:t xml:space="preserve">Tributárias</x:t>
        </x:is>
      </x:c>
      <x:c r="I7828" t="inlineStr">
        <x:is>
          <x:t xml:space="preserve">E&amp;P</x:t>
        </x:is>
      </x:c>
      <x:c r="J7828" s="239" t="n">
        <x:v>-62</x:v>
      </x:c>
      <x:c r="K7828" t="inlineStr">
        <x:is>
          <x:t xml:space="preserve">E&amp;P</x:t>
        </x:is>
      </x:c>
      <x:c r="L7828" s="239" t="n">
        <x:v>-24</x:v>
      </x:c>
      <x:c r="M7828" s="239" t="n">
        <x:v>-38</x:v>
      </x:c>
    </x:row>
    <x:row r="7829">
      <x:c r="A7829" t="inlineStr">
        <x:is>
          <x:t xml:space="preserve">2T25</x:t>
        </x:is>
      </x:c>
      <x:c r="B7829" t="n">
        <x:v>2025</x:v>
      </x:c>
      <x:c r="C7829" t="n">
        <x:v>2</x:v>
      </x:c>
      <x:c r="D7829" t="n">
        <x:v>78</x:v>
      </x:c>
      <x:c r="E7829" s="203" t="n">
        <x:v>45838</x:v>
      </x:c>
      <x:c r="F7829" t="inlineStr">
        <x:is>
          <x:t xml:space="preserve">EBIT005</x:t>
        </x:is>
      </x:c>
      <x:c r="G7829" t="inlineStr">
        <x:is>
          <x:t xml:space="preserve">Despesa</x:t>
        </x:is>
      </x:c>
      <x:c r="H7829" t="inlineStr">
        <x:is>
          <x:t xml:space="preserve">Tributárias</x:t>
        </x:is>
      </x:c>
      <x:c r="I7829" t="inlineStr">
        <x:is>
          <x:t xml:space="preserve">ELIMIN.</x:t>
        </x:is>
      </x:c>
      <x:c r="J7829" s="239" t="n">
        <x:v>0</x:v>
      </x:c>
      <x:c r="K7829" t="inlineStr">
        <x:is>
          <x:t xml:space="preserve">ELIMINAÇÕES</x:t>
        </x:is>
      </x:c>
      <x:c r="L7829" s="239" t="n">
        <x:v>0</x:v>
      </x:c>
      <x:c r="M7829" s="239" t="n">
        <x:v>0</x:v>
      </x:c>
    </x:row>
    <x:row r="7830">
      <x:c r="A7830" t="inlineStr">
        <x:is>
          <x:t xml:space="preserve">2T25</x:t>
        </x:is>
      </x:c>
      <x:c r="B7830" t="n">
        <x:v>2025</x:v>
      </x:c>
      <x:c r="C7830" t="n">
        <x:v>2</x:v>
      </x:c>
      <x:c r="D7830" t="n">
        <x:v>78</x:v>
      </x:c>
      <x:c r="E7830" s="203" t="n">
        <x:v>45838</x:v>
      </x:c>
      <x:c r="F7830" t="inlineStr">
        <x:is>
          <x:t xml:space="preserve">EBIT005</x:t>
        </x:is>
      </x:c>
      <x:c r="G7830" t="inlineStr">
        <x:is>
          <x:t xml:space="preserve">Despesa</x:t>
        </x:is>
      </x:c>
      <x:c r="H7830" t="inlineStr">
        <x:is>
          <x:t xml:space="preserve">Tributárias</x:t>
        </x:is>
      </x:c>
      <x:c r="I7830" t="inlineStr">
        <x:is>
          <x:t xml:space="preserve">G&amp;EBC</x:t>
        </x:is>
      </x:c>
      <x:c r="J7830" s="239" t="n">
        <x:v>-39</x:v>
      </x:c>
      <x:c r="K7830" t="inlineStr">
        <x:is>
          <x:t xml:space="preserve">GÁS &amp; ENERGIA / G&amp;EBC</x:t>
        </x:is>
      </x:c>
      <x:c r="L7830" s="239" t="n">
        <x:v>-10</x:v>
      </x:c>
      <x:c r="M7830" s="239" t="n">
        <x:v>-29</x:v>
      </x:c>
    </x:row>
    <x:row r="7831">
      <x:c r="A7831" t="inlineStr">
        <x:is>
          <x:t xml:space="preserve">2T25</x:t>
        </x:is>
      </x:c>
      <x:c r="B7831" t="n">
        <x:v>2025</x:v>
      </x:c>
      <x:c r="C7831" t="n">
        <x:v>2</x:v>
      </x:c>
      <x:c r="D7831" t="n">
        <x:v>78</x:v>
      </x:c>
      <x:c r="E7831" s="203" t="n">
        <x:v>45838</x:v>
      </x:c>
      <x:c r="F7831" t="inlineStr">
        <x:is>
          <x:t xml:space="preserve">EBIT005</x:t>
        </x:is>
      </x:c>
      <x:c r="G7831" t="inlineStr">
        <x:is>
          <x:t xml:space="preserve">Despesa</x:t>
        </x:is>
      </x:c>
      <x:c r="H7831" t="inlineStr">
        <x:is>
          <x:t xml:space="preserve">Tributárias</x:t>
        </x:is>
      </x:c>
      <x:c r="I7831" t="inlineStr">
        <x:is>
          <x:t xml:space="preserve">RTC</x:t>
        </x:is>
      </x:c>
      <x:c r="J7831" s="239" t="n">
        <x:v>-152</x:v>
      </x:c>
      <x:c r="K7831" t="inlineStr">
        <x:is>
          <x:t xml:space="preserve">REFINO / RTC</x:t>
        </x:is>
      </x:c>
      <x:c r="L7831" s="239" t="n">
        <x:v>-73</x:v>
      </x:c>
      <x:c r="M7831" s="239" t="n">
        <x:v>-79</x:v>
      </x:c>
    </x:row>
    <x:row r="7832">
      <x:c r="A7832" t="inlineStr">
        <x:is>
          <x:t xml:space="preserve">2T25</x:t>
        </x:is>
      </x:c>
      <x:c r="B7832" t="n">
        <x:v>2025</x:v>
      </x:c>
      <x:c r="C7832" t="n">
        <x:v>2</x:v>
      </x:c>
      <x:c r="D7832" t="n">
        <x:v>78</x:v>
      </x:c>
      <x:c r="E7832" s="203" t="n">
        <x:v>45838</x:v>
      </x:c>
      <x:c r="F7832" t="inlineStr">
        <x:is>
          <x:t xml:space="preserve">EBIT005</x:t>
        </x:is>
      </x:c>
      <x:c r="G7832" t="inlineStr">
        <x:is>
          <x:t xml:space="preserve">Despesa</x:t>
        </x:is>
      </x:c>
      <x:c r="H7832" t="inlineStr">
        <x:is>
          <x:t xml:space="preserve">Tributárias</x:t>
        </x:is>
      </x:c>
      <x:c r="I7832" t="inlineStr">
        <x:is>
          <x:t xml:space="preserve">TOTAL</x:t>
        </x:is>
      </x:c>
      <x:c r="J7832" s="239" t="n">
        <x:v>-1444</x:v>
      </x:c>
      <x:c r="K7832" t="inlineStr">
        <x:is>
          <x:t xml:space="preserve">TOTAL</x:t>
        </x:is>
      </x:c>
      <x:c r="L7832" s="239" t="n">
        <x:v>-722</x:v>
      </x:c>
      <x:c r="M7832" s="239" t="n">
        <x:v>-722</x:v>
      </x:c>
    </x:row>
    <x:row r="7833">
      <x:c r="A7833" t="inlineStr">
        <x:is>
          <x:t xml:space="preserve">2T25</x:t>
        </x:is>
      </x:c>
      <x:c r="B7833" t="n">
        <x:v>2025</x:v>
      </x:c>
      <x:c r="C7833" t="n">
        <x:v>2</x:v>
      </x:c>
      <x:c r="D7833" t="n">
        <x:v>78</x:v>
      </x:c>
      <x:c r="E7833" s="203" t="n">
        <x:v>45838</x:v>
      </x:c>
      <x:c r="F7833" t="inlineStr">
        <x:is>
          <x:t xml:space="preserve">EBIT006</x:t>
        </x:is>
      </x:c>
      <x:c r="G7833" t="inlineStr">
        <x:is>
          <x:t xml:space="preserve">Despesa</x:t>
        </x:is>
      </x:c>
      <x:c r="H7833" t="inlineStr">
        <x:is>
          <x:t xml:space="preserve">Custos exploratórios p/ extração de petróleo e gás</x:t>
        </x:is>
      </x:c>
      <x:c r="I7833" t="inlineStr">
        <x:is>
          <x:t xml:space="preserve">CORP.</x:t>
        </x:is>
      </x:c>
      <x:c r="J7833" s="239" t="n">
        <x:v>0</x:v>
      </x:c>
      <x:c r="K7833" t="inlineStr">
        <x:is>
          <x:t xml:space="preserve">CORPORATIVO / OUTROS NEGÓCIOS</x:t>
        </x:is>
      </x:c>
      <x:c r="L7833" s="239" t="n">
        <x:v>0</x:v>
      </x:c>
      <x:c r="M7833" s="239" t="n">
        <x:v>0</x:v>
      </x:c>
    </x:row>
    <x:row r="7834">
      <x:c r="A7834" t="inlineStr">
        <x:is>
          <x:t xml:space="preserve">2T25</x:t>
        </x:is>
      </x:c>
      <x:c r="B7834" t="n">
        <x:v>2025</x:v>
      </x:c>
      <x:c r="C7834" t="n">
        <x:v>2</x:v>
      </x:c>
      <x:c r="D7834" t="n">
        <x:v>78</x:v>
      </x:c>
      <x:c r="E7834" s="203" t="n">
        <x:v>45838</x:v>
      </x:c>
      <x:c r="F7834" t="inlineStr">
        <x:is>
          <x:t xml:space="preserve">EBIT006</x:t>
        </x:is>
      </x:c>
      <x:c r="G7834" t="inlineStr">
        <x:is>
          <x:t xml:space="preserve">Despesa</x:t>
        </x:is>
      </x:c>
      <x:c r="H7834" t="inlineStr">
        <x:is>
          <x:t xml:space="preserve">Custos exploratórios p/ extração de petróleo e gás</x:t>
        </x:is>
      </x:c>
      <x:c r="I7834" t="inlineStr">
        <x:is>
          <x:t xml:space="preserve">E&amp;P</x:t>
        </x:is>
      </x:c>
      <x:c r="J7834" s="239" t="n">
        <x:v>-2861</x:v>
      </x:c>
      <x:c r="K7834" t="inlineStr">
        <x:is>
          <x:t xml:space="preserve">E&amp;P</x:t>
        </x:is>
      </x:c>
      <x:c r="L7834" s="239" t="n">
        <x:v>-1811</x:v>
      </x:c>
      <x:c r="M7834" s="239" t="n">
        <x:v>-1050</x:v>
      </x:c>
    </x:row>
    <x:row r="7835">
      <x:c r="A7835" t="inlineStr">
        <x:is>
          <x:t xml:space="preserve">2T25</x:t>
        </x:is>
      </x:c>
      <x:c r="B7835" t="n">
        <x:v>2025</x:v>
      </x:c>
      <x:c r="C7835" t="n">
        <x:v>2</x:v>
      </x:c>
      <x:c r="D7835" t="n">
        <x:v>78</x:v>
      </x:c>
      <x:c r="E7835" s="203" t="n">
        <x:v>45838</x:v>
      </x:c>
      <x:c r="F7835" t="inlineStr">
        <x:is>
          <x:t xml:space="preserve">EBIT006</x:t>
        </x:is>
      </x:c>
      <x:c r="G7835" t="inlineStr">
        <x:is>
          <x:t xml:space="preserve">Despesa</x:t>
        </x:is>
      </x:c>
      <x:c r="H7835" t="inlineStr">
        <x:is>
          <x:t xml:space="preserve">Custos exploratórios p/ extração de petróleo e gás</x:t>
        </x:is>
      </x:c>
      <x:c r="I7835" t="inlineStr">
        <x:is>
          <x:t xml:space="preserve">ELIMIN.</x:t>
        </x:is>
      </x:c>
      <x:c r="J7835" s="239" t="n">
        <x:v>0</x:v>
      </x:c>
      <x:c r="K7835" t="inlineStr">
        <x:is>
          <x:t xml:space="preserve">ELIMINAÇÕES</x:t>
        </x:is>
      </x:c>
      <x:c r="L7835" s="239" t="n">
        <x:v>0</x:v>
      </x:c>
      <x:c r="M7835" s="239" t="n">
        <x:v>0</x:v>
      </x:c>
    </x:row>
    <x:row r="7836">
      <x:c r="A7836" t="inlineStr">
        <x:is>
          <x:t xml:space="preserve">2T25</x:t>
        </x:is>
      </x:c>
      <x:c r="B7836" t="n">
        <x:v>2025</x:v>
      </x:c>
      <x:c r="C7836" t="n">
        <x:v>2</x:v>
      </x:c>
      <x:c r="D7836" t="n">
        <x:v>78</x:v>
      </x:c>
      <x:c r="E7836" s="203" t="n">
        <x:v>45838</x:v>
      </x:c>
      <x:c r="F7836" t="inlineStr">
        <x:is>
          <x:t xml:space="preserve">EBIT006</x:t>
        </x:is>
      </x:c>
      <x:c r="G7836" t="inlineStr">
        <x:is>
          <x:t xml:space="preserve">Despesa</x:t>
        </x:is>
      </x:c>
      <x:c r="H7836" t="inlineStr">
        <x:is>
          <x:t xml:space="preserve">Custos exploratórios p/ extração de petróleo e gás</x:t>
        </x:is>
      </x:c>
      <x:c r="I7836" t="inlineStr">
        <x:is>
          <x:t xml:space="preserve">G&amp;EBC</x:t>
        </x:is>
      </x:c>
      <x:c r="J7836" s="239" t="n">
        <x:v>0</x:v>
      </x:c>
      <x:c r="K7836" t="inlineStr">
        <x:is>
          <x:t xml:space="preserve">GÁS &amp; ENERGIA / G&amp;EBC</x:t>
        </x:is>
      </x:c>
      <x:c r="L7836" s="239" t="n">
        <x:v>0</x:v>
      </x:c>
      <x:c r="M7836" s="239" t="n">
        <x:v>0</x:v>
      </x:c>
    </x:row>
    <x:row r="7837">
      <x:c r="A7837" t="inlineStr">
        <x:is>
          <x:t xml:space="preserve">2T25</x:t>
        </x:is>
      </x:c>
      <x:c r="B7837" t="n">
        <x:v>2025</x:v>
      </x:c>
      <x:c r="C7837" t="n">
        <x:v>2</x:v>
      </x:c>
      <x:c r="D7837" t="n">
        <x:v>78</x:v>
      </x:c>
      <x:c r="E7837" s="203" t="n">
        <x:v>45838</x:v>
      </x:c>
      <x:c r="F7837" t="inlineStr">
        <x:is>
          <x:t xml:space="preserve">EBIT006</x:t>
        </x:is>
      </x:c>
      <x:c r="G7837" t="inlineStr">
        <x:is>
          <x:t xml:space="preserve">Despesa</x:t>
        </x:is>
      </x:c>
      <x:c r="H7837" t="inlineStr">
        <x:is>
          <x:t xml:space="preserve">Custos exploratórios p/ extração de petróleo e gás</x:t>
        </x:is>
      </x:c>
      <x:c r="I7837" t="inlineStr">
        <x:is>
          <x:t xml:space="preserve">RTC</x:t>
        </x:is>
      </x:c>
      <x:c r="J7837" s="239" t="n">
        <x:v>0</x:v>
      </x:c>
      <x:c r="K7837" t="inlineStr">
        <x:is>
          <x:t xml:space="preserve">REFINO / RTC</x:t>
        </x:is>
      </x:c>
      <x:c r="L7837" s="239" t="n">
        <x:v>0</x:v>
      </x:c>
      <x:c r="M7837" s="239" t="n">
        <x:v>0</x:v>
      </x:c>
    </x:row>
    <x:row r="7838">
      <x:c r="A7838" t="inlineStr">
        <x:is>
          <x:t xml:space="preserve">2T25</x:t>
        </x:is>
      </x:c>
      <x:c r="B7838" t="n">
        <x:v>2025</x:v>
      </x:c>
      <x:c r="C7838" t="n">
        <x:v>2</x:v>
      </x:c>
      <x:c r="D7838" t="n">
        <x:v>78</x:v>
      </x:c>
      <x:c r="E7838" s="203" t="n">
        <x:v>45838</x:v>
      </x:c>
      <x:c r="F7838" t="inlineStr">
        <x:is>
          <x:t xml:space="preserve">EBIT006</x:t>
        </x:is>
      </x:c>
      <x:c r="G7838" t="inlineStr">
        <x:is>
          <x:t xml:space="preserve">Despesa</x:t>
        </x:is>
      </x:c>
      <x:c r="H7838" t="inlineStr">
        <x:is>
          <x:t xml:space="preserve">Custos exploratórios p/ extração de petróleo e gás</x:t>
        </x:is>
      </x:c>
      <x:c r="I7838" t="inlineStr">
        <x:is>
          <x:t xml:space="preserve">TOTAL</x:t>
        </x:is>
      </x:c>
      <x:c r="J7838" s="239" t="n">
        <x:v>-2861</x:v>
      </x:c>
      <x:c r="K7838" t="inlineStr">
        <x:is>
          <x:t xml:space="preserve">TOTAL</x:t>
        </x:is>
      </x:c>
      <x:c r="L7838" s="239" t="n">
        <x:v>-1811</x:v>
      </x:c>
      <x:c r="M7838" s="239" t="n">
        <x:v>-1050</x:v>
      </x:c>
    </x:row>
    <x:row r="7839">
      <x:c r="A7839" t="inlineStr">
        <x:is>
          <x:t xml:space="preserve">2T25</x:t>
        </x:is>
      </x:c>
      <x:c r="B7839" t="n">
        <x:v>2025</x:v>
      </x:c>
      <x:c r="C7839" t="n">
        <x:v>2</x:v>
      </x:c>
      <x:c r="D7839" t="n">
        <x:v>78</x:v>
      </x:c>
      <x:c r="E7839" s="203" t="n">
        <x:v>45838</x:v>
      </x:c>
      <x:c r="F7839" t="inlineStr">
        <x:is>
          <x:t xml:space="preserve">EBIT007</x:t>
        </x:is>
      </x:c>
      <x:c r="G7839" t="inlineStr">
        <x:is>
          <x:t xml:space="preserve">Despesa</x:t>
        </x:is>
      </x:c>
      <x:c r="H7839" t="inlineStr">
        <x:is>
          <x:t xml:space="preserve">Custos com pesquisa e desenvolvimento tecnológico</x:t>
        </x:is>
      </x:c>
      <x:c r="I7839" t="inlineStr">
        <x:is>
          <x:t xml:space="preserve">CORP.</x:t>
        </x:is>
      </x:c>
      <x:c r="J7839" s="239" t="n">
        <x:v>-452</x:v>
      </x:c>
      <x:c r="K7839" t="inlineStr">
        <x:is>
          <x:t xml:space="preserve">CORPORATIVO / OUTROS NEGÓCIOS</x:t>
        </x:is>
      </x:c>
      <x:c r="L7839" s="239" t="n">
        <x:v>-217</x:v>
      </x:c>
      <x:c r="M7839" s="239" t="n">
        <x:v>-235</x:v>
      </x:c>
    </x:row>
    <x:row r="7840">
      <x:c r="A7840" t="inlineStr">
        <x:is>
          <x:t xml:space="preserve">2T25</x:t>
        </x:is>
      </x:c>
      <x:c r="B7840" t="n">
        <x:v>2025</x:v>
      </x:c>
      <x:c r="C7840" t="n">
        <x:v>2</x:v>
      </x:c>
      <x:c r="D7840" t="n">
        <x:v>78</x:v>
      </x:c>
      <x:c r="E7840" s="203" t="n">
        <x:v>45838</x:v>
      </x:c>
      <x:c r="F7840" t="inlineStr">
        <x:is>
          <x:t xml:space="preserve">EBIT007</x:t>
        </x:is>
      </x:c>
      <x:c r="G7840" t="inlineStr">
        <x:is>
          <x:t xml:space="preserve">Despesa</x:t>
        </x:is>
      </x:c>
      <x:c r="H7840" t="inlineStr">
        <x:is>
          <x:t xml:space="preserve">Custos com pesquisa e desenvolvimento tecnológico</x:t>
        </x:is>
      </x:c>
      <x:c r="I7840" t="inlineStr">
        <x:is>
          <x:t xml:space="preserve">E&amp;P</x:t>
        </x:is>
      </x:c>
      <x:c r="J7840" s="239" t="n">
        <x:v>-1787</x:v>
      </x:c>
      <x:c r="K7840" t="inlineStr">
        <x:is>
          <x:t xml:space="preserve">E&amp;P</x:t>
        </x:is>
      </x:c>
      <x:c r="L7840" s="239" t="n">
        <x:v>-945</x:v>
      </x:c>
      <x:c r="M7840" s="239" t="n">
        <x:v>-842</x:v>
      </x:c>
    </x:row>
    <x:row r="7841">
      <x:c r="A7841" t="inlineStr">
        <x:is>
          <x:t xml:space="preserve">2T25</x:t>
        </x:is>
      </x:c>
      <x:c r="B7841" t="n">
        <x:v>2025</x:v>
      </x:c>
      <x:c r="C7841" t="n">
        <x:v>2</x:v>
      </x:c>
      <x:c r="D7841" t="n">
        <x:v>78</x:v>
      </x:c>
      <x:c r="E7841" s="203" t="n">
        <x:v>45838</x:v>
      </x:c>
      <x:c r="F7841" t="inlineStr">
        <x:is>
          <x:t xml:space="preserve">EBIT007</x:t>
        </x:is>
      </x:c>
      <x:c r="G7841" t="inlineStr">
        <x:is>
          <x:t xml:space="preserve">Despesa</x:t>
        </x:is>
      </x:c>
      <x:c r="H7841" t="inlineStr">
        <x:is>
          <x:t xml:space="preserve">Custos com pesquisa e desenvolvimento tecnológico</x:t>
        </x:is>
      </x:c>
      <x:c r="I7841" t="inlineStr">
        <x:is>
          <x:t xml:space="preserve">ELIMIN.</x:t>
        </x:is>
      </x:c>
      <x:c r="J7841" s="239" t="n">
        <x:v>0</x:v>
      </x:c>
      <x:c r="K7841" t="inlineStr">
        <x:is>
          <x:t xml:space="preserve">ELIMINAÇÕES</x:t>
        </x:is>
      </x:c>
      <x:c r="L7841" s="239" t="n">
        <x:v>0</x:v>
      </x:c>
      <x:c r="M7841" s="239" t="n">
        <x:v>0</x:v>
      </x:c>
    </x:row>
    <x:row r="7842">
      <x:c r="A7842" t="inlineStr">
        <x:is>
          <x:t xml:space="preserve">2T25</x:t>
        </x:is>
      </x:c>
      <x:c r="B7842" t="n">
        <x:v>2025</x:v>
      </x:c>
      <x:c r="C7842" t="n">
        <x:v>2</x:v>
      </x:c>
      <x:c r="D7842" t="n">
        <x:v>78</x:v>
      </x:c>
      <x:c r="E7842" s="203" t="n">
        <x:v>45838</x:v>
      </x:c>
      <x:c r="F7842" t="inlineStr">
        <x:is>
          <x:t xml:space="preserve">EBIT007</x:t>
        </x:is>
      </x:c>
      <x:c r="G7842" t="inlineStr">
        <x:is>
          <x:t xml:space="preserve">Despesa</x:t>
        </x:is>
      </x:c>
      <x:c r="H7842" t="inlineStr">
        <x:is>
          <x:t xml:space="preserve">Custos com pesquisa e desenvolvimento tecnológico</x:t>
        </x:is>
      </x:c>
      <x:c r="I7842" t="inlineStr">
        <x:is>
          <x:t xml:space="preserve">G&amp;EBC</x:t>
        </x:is>
      </x:c>
      <x:c r="J7842" s="239" t="n">
        <x:v>-18</x:v>
      </x:c>
      <x:c r="K7842" t="inlineStr">
        <x:is>
          <x:t xml:space="preserve">GÁS &amp; ENERGIA / G&amp;EBC</x:t>
        </x:is>
      </x:c>
      <x:c r="L7842" s="239" t="n">
        <x:v>-9</x:v>
      </x:c>
      <x:c r="M7842" s="239" t="n">
        <x:v>-9</x:v>
      </x:c>
    </x:row>
    <x:row r="7843">
      <x:c r="A7843" t="inlineStr">
        <x:is>
          <x:t xml:space="preserve">2T25</x:t>
        </x:is>
      </x:c>
      <x:c r="B7843" t="n">
        <x:v>2025</x:v>
      </x:c>
      <x:c r="C7843" t="n">
        <x:v>2</x:v>
      </x:c>
      <x:c r="D7843" t="n">
        <x:v>78</x:v>
      </x:c>
      <x:c r="E7843" s="203" t="n">
        <x:v>45838</x:v>
      </x:c>
      <x:c r="F7843" t="inlineStr">
        <x:is>
          <x:t xml:space="preserve">EBIT007</x:t>
        </x:is>
      </x:c>
      <x:c r="G7843" t="inlineStr">
        <x:is>
          <x:t xml:space="preserve">Despesa</x:t>
        </x:is>
      </x:c>
      <x:c r="H7843" t="inlineStr">
        <x:is>
          <x:t xml:space="preserve">Custos com pesquisa e desenvolvimento tecnológico</x:t>
        </x:is>
      </x:c>
      <x:c r="I7843" t="inlineStr">
        <x:is>
          <x:t xml:space="preserve">RTC</x:t>
        </x:is>
      </x:c>
      <x:c r="J7843" s="239" t="n">
        <x:v>-17</x:v>
      </x:c>
      <x:c r="K7843" t="inlineStr">
        <x:is>
          <x:t xml:space="preserve">REFINO / RTC</x:t>
        </x:is>
      </x:c>
      <x:c r="L7843" s="239" t="n">
        <x:v>-8</x:v>
      </x:c>
      <x:c r="M7843" s="239" t="n">
        <x:v>-9</x:v>
      </x:c>
    </x:row>
    <x:row r="7844">
      <x:c r="A7844" t="inlineStr">
        <x:is>
          <x:t xml:space="preserve">2T25</x:t>
        </x:is>
      </x:c>
      <x:c r="B7844" t="n">
        <x:v>2025</x:v>
      </x:c>
      <x:c r="C7844" t="n">
        <x:v>2</x:v>
      </x:c>
      <x:c r="D7844" t="n">
        <x:v>78</x:v>
      </x:c>
      <x:c r="E7844" s="203" t="n">
        <x:v>45838</x:v>
      </x:c>
      <x:c r="F7844" t="inlineStr">
        <x:is>
          <x:t xml:space="preserve">EBIT007</x:t>
        </x:is>
      </x:c>
      <x:c r="G7844" t="inlineStr">
        <x:is>
          <x:t xml:space="preserve">Despesa</x:t>
        </x:is>
      </x:c>
      <x:c r="H7844" t="inlineStr">
        <x:is>
          <x:t xml:space="preserve">Custos com pesquisa e desenvolvimento tecnológico</x:t>
        </x:is>
      </x:c>
      <x:c r="I7844" t="inlineStr">
        <x:is>
          <x:t xml:space="preserve">TOTAL</x:t>
        </x:is>
      </x:c>
      <x:c r="J7844" s="239" t="n">
        <x:v>-2274</x:v>
      </x:c>
      <x:c r="K7844" t="inlineStr">
        <x:is>
          <x:t xml:space="preserve">TOTAL</x:t>
        </x:is>
      </x:c>
      <x:c r="L7844" s="239" t="n">
        <x:v>-1179</x:v>
      </x:c>
      <x:c r="M7844" s="239" t="n">
        <x:v>-1095</x:v>
      </x:c>
    </x:row>
    <x:row r="7845">
      <x:c r="A7845" t="inlineStr">
        <x:is>
          <x:t xml:space="preserve">2T25</x:t>
        </x:is>
      </x:c>
      <x:c r="B7845" t="n">
        <x:v>2025</x:v>
      </x:c>
      <x:c r="C7845" t="n">
        <x:v>2</x:v>
      </x:c>
      <x:c r="D7845" t="n">
        <x:v>78</x:v>
      </x:c>
      <x:c r="E7845" s="203" t="n">
        <x:v>45838</x:v>
      </x:c>
      <x:c r="F7845" t="inlineStr">
        <x:is>
          <x:t xml:space="preserve">EBIT009A</x:t>
        </x:is>
      </x:c>
      <x:c r="G7845" t="inlineStr">
        <x:is>
          <x:t xml:space="preserve">Despesa</x:t>
        </x:is>
      </x:c>
      <x:c r="H7845" t="inlineStr">
        <x:is>
          <x:t xml:space="preserve">Reversão (Perda), líquida, no valor de recuperação de ativos - Impairment</x:t>
        </x:is>
      </x:c>
      <x:c r="I7845" t="inlineStr">
        <x:is>
          <x:t xml:space="preserve">CORP.</x:t>
        </x:is>
      </x:c>
      <x:c r="J7845" s="239" t="n">
        <x:v>0</x:v>
      </x:c>
      <x:c r="K7845" t="inlineStr">
        <x:is>
          <x:t xml:space="preserve">CORPORATIVO / OUTROS NEGÓCIOS</x:t>
        </x:is>
      </x:c>
      <x:c r="L7845" s="239" t="n">
        <x:v>0</x:v>
      </x:c>
      <x:c r="M7845" s="239" t="n">
        <x:v>0</x:v>
      </x:c>
    </x:row>
    <x:row r="7846">
      <x:c r="A7846" t="inlineStr">
        <x:is>
          <x:t xml:space="preserve">2T25</x:t>
        </x:is>
      </x:c>
      <x:c r="B7846" t="n">
        <x:v>2025</x:v>
      </x:c>
      <x:c r="C7846" t="n">
        <x:v>2</x:v>
      </x:c>
      <x:c r="D7846" t="n">
        <x:v>78</x:v>
      </x:c>
      <x:c r="E7846" s="203" t="n">
        <x:v>45838</x:v>
      </x:c>
      <x:c r="F7846" t="inlineStr">
        <x:is>
          <x:t xml:space="preserve">EBIT009A</x:t>
        </x:is>
      </x:c>
      <x:c r="G7846" t="inlineStr">
        <x:is>
          <x:t xml:space="preserve">Despesa</x:t>
        </x:is>
      </x:c>
      <x:c r="H7846" t="inlineStr">
        <x:is>
          <x:t xml:space="preserve">Reversão (Perda), líquida, no valor de recuperação de ativos - Impairment</x:t>
        </x:is>
      </x:c>
      <x:c r="I7846" t="inlineStr">
        <x:is>
          <x:t xml:space="preserve">E&amp;P</x:t>
        </x:is>
      </x:c>
      <x:c r="J7846" s="239" t="n">
        <x:v>-1091</x:v>
      </x:c>
      <x:c r="K7846" t="inlineStr">
        <x:is>
          <x:t xml:space="preserve">E&amp;P</x:t>
        </x:is>
      </x:c>
      <x:c r="L7846" s="239" t="n">
        <x:v>-313</x:v>
      </x:c>
      <x:c r="M7846" s="239" t="n">
        <x:v>-778</x:v>
      </x:c>
    </x:row>
    <x:row r="7847">
      <x:c r="A7847" t="inlineStr">
        <x:is>
          <x:t xml:space="preserve">2T25</x:t>
        </x:is>
      </x:c>
      <x:c r="B7847" t="n">
        <x:v>2025</x:v>
      </x:c>
      <x:c r="C7847" t="n">
        <x:v>2</x:v>
      </x:c>
      <x:c r="D7847" t="n">
        <x:v>78</x:v>
      </x:c>
      <x:c r="E7847" s="203" t="n">
        <x:v>45838</x:v>
      </x:c>
      <x:c r="F7847" t="inlineStr">
        <x:is>
          <x:t xml:space="preserve">EBIT009A</x:t>
        </x:is>
      </x:c>
      <x:c r="G7847" t="inlineStr">
        <x:is>
          <x:t xml:space="preserve">Despesa</x:t>
        </x:is>
      </x:c>
      <x:c r="H7847" t="inlineStr">
        <x:is>
          <x:t xml:space="preserve">Reversão (Perda), líquida, no valor de recuperação de ativos - Impairment</x:t>
        </x:is>
      </x:c>
      <x:c r="I7847" t="inlineStr">
        <x:is>
          <x:t xml:space="preserve">ELIMIN.</x:t>
        </x:is>
      </x:c>
      <x:c r="J7847" s="239" t="n">
        <x:v>0</x:v>
      </x:c>
      <x:c r="K7847" t="inlineStr">
        <x:is>
          <x:t xml:space="preserve">ELIMINAÇÕES</x:t>
        </x:is>
      </x:c>
      <x:c r="L7847" s="239" t="n">
        <x:v>0</x:v>
      </x:c>
      <x:c r="M7847" s="239" t="n">
        <x:v>0</x:v>
      </x:c>
    </x:row>
    <x:row r="7848">
      <x:c r="A7848" t="inlineStr">
        <x:is>
          <x:t xml:space="preserve">2T25</x:t>
        </x:is>
      </x:c>
      <x:c r="B7848" t="n">
        <x:v>2025</x:v>
      </x:c>
      <x:c r="C7848" t="n">
        <x:v>2</x:v>
      </x:c>
      <x:c r="D7848" t="n">
        <x:v>78</x:v>
      </x:c>
      <x:c r="E7848" s="203" t="n">
        <x:v>45838</x:v>
      </x:c>
      <x:c r="F7848" t="inlineStr">
        <x:is>
          <x:t xml:space="preserve">EBIT009A</x:t>
        </x:is>
      </x:c>
      <x:c r="G7848" t="inlineStr">
        <x:is>
          <x:t xml:space="preserve">Despesa</x:t>
        </x:is>
      </x:c>
      <x:c r="H7848" t="inlineStr">
        <x:is>
          <x:t xml:space="preserve">Reversão (Perda), líquida, no valor de recuperação de ativos - Impairment</x:t>
        </x:is>
      </x:c>
      <x:c r="I7848" t="inlineStr">
        <x:is>
          <x:t xml:space="preserve">G&amp;EBC</x:t>
        </x:is>
      </x:c>
      <x:c r="J7848" s="239" t="n">
        <x:v>-3</x:v>
      </x:c>
      <x:c r="K7848" t="inlineStr">
        <x:is>
          <x:t xml:space="preserve">GÁS &amp; ENERGIA / G&amp;EBC</x:t>
        </x:is>
      </x:c>
      <x:c r="L7848" s="239" t="n">
        <x:v>0</x:v>
      </x:c>
      <x:c r="M7848" s="239" t="n">
        <x:v>-3</x:v>
      </x:c>
    </x:row>
    <x:row r="7849">
      <x:c r="A7849" t="inlineStr">
        <x:is>
          <x:t xml:space="preserve">2T25</x:t>
        </x:is>
      </x:c>
      <x:c r="B7849" t="n">
        <x:v>2025</x:v>
      </x:c>
      <x:c r="C7849" t="n">
        <x:v>2</x:v>
      </x:c>
      <x:c r="D7849" t="n">
        <x:v>78</x:v>
      </x:c>
      <x:c r="E7849" s="203" t="n">
        <x:v>45838</x:v>
      </x:c>
      <x:c r="F7849" t="inlineStr">
        <x:is>
          <x:t xml:space="preserve">EBIT009A</x:t>
        </x:is>
      </x:c>
      <x:c r="G7849" t="inlineStr">
        <x:is>
          <x:t xml:space="preserve">Despesa</x:t>
        </x:is>
      </x:c>
      <x:c r="H7849" t="inlineStr">
        <x:is>
          <x:t xml:space="preserve">Reversão (Perda), líquida, no valor de recuperação de ativos - Impairment</x:t>
        </x:is>
      </x:c>
      <x:c r="I7849" t="inlineStr">
        <x:is>
          <x:t xml:space="preserve">RTC</x:t>
        </x:is>
      </x:c>
      <x:c r="J7849" s="239" t="n">
        <x:v>-252</x:v>
      </x:c>
      <x:c r="K7849" t="inlineStr">
        <x:is>
          <x:t xml:space="preserve">REFINO / RTC</x:t>
        </x:is>
      </x:c>
      <x:c r="L7849" s="239" t="n">
        <x:v>23</x:v>
      </x:c>
      <x:c r="M7849" s="239" t="n">
        <x:v>-275</x:v>
      </x:c>
    </x:row>
    <x:row r="7850">
      <x:c r="A7850" t="inlineStr">
        <x:is>
          <x:t xml:space="preserve">2T25</x:t>
        </x:is>
      </x:c>
      <x:c r="B7850" t="n">
        <x:v>2025</x:v>
      </x:c>
      <x:c r="C7850" t="n">
        <x:v>2</x:v>
      </x:c>
      <x:c r="D7850" t="n">
        <x:v>78</x:v>
      </x:c>
      <x:c r="E7850" s="203" t="n">
        <x:v>45838</x:v>
      </x:c>
      <x:c r="F7850" t="inlineStr">
        <x:is>
          <x:t xml:space="preserve">EBIT009A</x:t>
        </x:is>
      </x:c>
      <x:c r="G7850" t="inlineStr">
        <x:is>
          <x:t xml:space="preserve">Despesa</x:t>
        </x:is>
      </x:c>
      <x:c r="H7850" t="inlineStr">
        <x:is>
          <x:t xml:space="preserve">Reversão (Perda), líquida, no valor de recuperação de ativos - Impairment</x:t>
        </x:is>
      </x:c>
      <x:c r="I7850" t="inlineStr">
        <x:is>
          <x:t xml:space="preserve">TOTAL</x:t>
        </x:is>
      </x:c>
      <x:c r="J7850" s="239" t="n">
        <x:v>-1346</x:v>
      </x:c>
      <x:c r="K7850" t="inlineStr">
        <x:is>
          <x:t xml:space="preserve">TOTAL</x:t>
        </x:is>
      </x:c>
      <x:c r="L7850" s="239" t="n">
        <x:v>-290</x:v>
      </x:c>
      <x:c r="M7850" s="239" t="n">
        <x:v>-1056</x:v>
      </x:c>
    </x:row>
    <x:row r="7851">
      <x:c r="A7851" t="inlineStr">
        <x:is>
          <x:t xml:space="preserve">2T25</x:t>
        </x:is>
      </x:c>
      <x:c r="B7851" t="n">
        <x:v>2025</x:v>
      </x:c>
      <x:c r="C7851" t="n">
        <x:v>2</x:v>
      </x:c>
      <x:c r="D7851" t="n">
        <x:v>78</x:v>
      </x:c>
      <x:c r="E7851" s="203" t="n">
        <x:v>45838</x:v>
      </x:c>
      <x:c r="F7851" t="inlineStr">
        <x:is>
          <x:t xml:space="preserve">EBIT010</x:t>
        </x:is>
      </x:c>
      <x:c r="G7851" t="inlineStr">
        <x:is>
          <x:t xml:space="preserve">Despesa</x:t>
        </x:is>
      </x:c>
      <x:c r="H7851" t="inlineStr">
        <x:is>
          <x:t xml:space="preserve">Outras receitas (despesas) operacionais líquidas</x:t>
        </x:is>
      </x:c>
      <x:c r="I7851" t="inlineStr">
        <x:is>
          <x:t xml:space="preserve">CORP.</x:t>
        </x:is>
      </x:c>
      <x:c r="J7851" s="239" t="n">
        <x:v>-5502</x:v>
      </x:c>
      <x:c r="K7851" t="inlineStr">
        <x:is>
          <x:t xml:space="preserve">CORPORATIVO / OUTROS NEGÓCIOS</x:t>
        </x:is>
      </x:c>
      <x:c r="L7851" s="239" t="n">
        <x:v>-2307</x:v>
      </x:c>
      <x:c r="M7851" s="239" t="n">
        <x:v>-3195</x:v>
      </x:c>
    </x:row>
    <x:row r="7852">
      <x:c r="A7852" t="inlineStr">
        <x:is>
          <x:t xml:space="preserve">2T25</x:t>
        </x:is>
      </x:c>
      <x:c r="B7852" t="n">
        <x:v>2025</x:v>
      </x:c>
      <x:c r="C7852" t="n">
        <x:v>2</x:v>
      </x:c>
      <x:c r="D7852" t="n">
        <x:v>78</x:v>
      </x:c>
      <x:c r="E7852" s="203" t="n">
        <x:v>45838</x:v>
      </x:c>
      <x:c r="F7852" t="inlineStr">
        <x:is>
          <x:t xml:space="preserve">EBIT010</x:t>
        </x:is>
      </x:c>
      <x:c r="G7852" t="inlineStr">
        <x:is>
          <x:t xml:space="preserve">Despesa</x:t>
        </x:is>
      </x:c>
      <x:c r="H7852" t="inlineStr">
        <x:is>
          <x:t xml:space="preserve">Outras receitas (despesas) operacionais líquidas</x:t>
        </x:is>
      </x:c>
      <x:c r="I7852" t="inlineStr">
        <x:is>
          <x:t xml:space="preserve">E&amp;P</x:t>
        </x:is>
      </x:c>
      <x:c r="J7852" s="239" t="n">
        <x:v>-8843</x:v>
      </x:c>
      <x:c r="K7852" t="inlineStr">
        <x:is>
          <x:t xml:space="preserve">E&amp;P</x:t>
        </x:is>
      </x:c>
      <x:c r="L7852" s="239" t="n">
        <x:v>-1164</x:v>
      </x:c>
      <x:c r="M7852" s="239" t="n">
        <x:v>-7679</x:v>
      </x:c>
    </x:row>
    <x:row r="7853">
      <x:c r="A7853" t="inlineStr">
        <x:is>
          <x:t xml:space="preserve">2T25</x:t>
        </x:is>
      </x:c>
      <x:c r="B7853" t="n">
        <x:v>2025</x:v>
      </x:c>
      <x:c r="C7853" t="n">
        <x:v>2</x:v>
      </x:c>
      <x:c r="D7853" t="n">
        <x:v>78</x:v>
      </x:c>
      <x:c r="E7853" s="203" t="n">
        <x:v>45838</x:v>
      </x:c>
      <x:c r="F7853" t="inlineStr">
        <x:is>
          <x:t xml:space="preserve">EBIT010</x:t>
        </x:is>
      </x:c>
      <x:c r="G7853" t="inlineStr">
        <x:is>
          <x:t xml:space="preserve">Despesa</x:t>
        </x:is>
      </x:c>
      <x:c r="H7853" t="inlineStr">
        <x:is>
          <x:t xml:space="preserve">Outras receitas (despesas) operacionais líquidas</x:t>
        </x:is>
      </x:c>
      <x:c r="I7853" t="inlineStr">
        <x:is>
          <x:t xml:space="preserve">ELIMIN.</x:t>
        </x:is>
      </x:c>
      <x:c r="J7853" s="239" t="n">
        <x:v>0</x:v>
      </x:c>
      <x:c r="K7853" t="inlineStr">
        <x:is>
          <x:t xml:space="preserve">ELIMINAÇÕES</x:t>
        </x:is>
      </x:c>
      <x:c r="L7853" s="239" t="n">
        <x:v>0</x:v>
      </x:c>
      <x:c r="M7853" s="239" t="n">
        <x:v>0</x:v>
      </x:c>
    </x:row>
    <x:row r="7854">
      <x:c r="A7854" t="inlineStr">
        <x:is>
          <x:t xml:space="preserve">2T25</x:t>
        </x:is>
      </x:c>
      <x:c r="B7854" t="n">
        <x:v>2025</x:v>
      </x:c>
      <x:c r="C7854" t="n">
        <x:v>2</x:v>
      </x:c>
      <x:c r="D7854" t="n">
        <x:v>78</x:v>
      </x:c>
      <x:c r="E7854" s="203" t="n">
        <x:v>45838</x:v>
      </x:c>
      <x:c r="F7854" t="inlineStr">
        <x:is>
          <x:t xml:space="preserve">EBIT010</x:t>
        </x:is>
      </x:c>
      <x:c r="G7854" t="inlineStr">
        <x:is>
          <x:t xml:space="preserve">Despesa</x:t>
        </x:is>
      </x:c>
      <x:c r="H7854" t="inlineStr">
        <x:is>
          <x:t xml:space="preserve">Outras receitas (despesas) operacionais líquidas</x:t>
        </x:is>
      </x:c>
      <x:c r="I7854" t="inlineStr">
        <x:is>
          <x:t xml:space="preserve">G&amp;EBC</x:t>
        </x:is>
      </x:c>
      <x:c r="J7854" s="239" t="n">
        <x:v>-1233</x:v>
      </x:c>
      <x:c r="K7854" t="inlineStr">
        <x:is>
          <x:t xml:space="preserve">GÁS &amp; ENERGIA / G&amp;EBC</x:t>
        </x:is>
      </x:c>
      <x:c r="L7854" s="239" t="n">
        <x:v>-546</x:v>
      </x:c>
      <x:c r="M7854" s="239" t="n">
        <x:v>-687</x:v>
      </x:c>
    </x:row>
    <x:row r="7855">
      <x:c r="A7855" t="inlineStr">
        <x:is>
          <x:t xml:space="preserve">2T25</x:t>
        </x:is>
      </x:c>
      <x:c r="B7855" t="n">
        <x:v>2025</x:v>
      </x:c>
      <x:c r="C7855" t="n">
        <x:v>2</x:v>
      </x:c>
      <x:c r="D7855" t="n">
        <x:v>78</x:v>
      </x:c>
      <x:c r="E7855" s="203" t="n">
        <x:v>45838</x:v>
      </x:c>
      <x:c r="F7855" t="inlineStr">
        <x:is>
          <x:t xml:space="preserve">EBIT010</x:t>
        </x:is>
      </x:c>
      <x:c r="G7855" t="inlineStr">
        <x:is>
          <x:t xml:space="preserve">Despesa</x:t>
        </x:is>
      </x:c>
      <x:c r="H7855" t="inlineStr">
        <x:is>
          <x:t xml:space="preserve">Outras receitas (despesas) operacionais líquidas</x:t>
        </x:is>
      </x:c>
      <x:c r="I7855" t="inlineStr">
        <x:is>
          <x:t xml:space="preserve">RTC</x:t>
        </x:is>
      </x:c>
      <x:c r="J7855" s="239" t="n">
        <x:v>-2248</x:v>
      </x:c>
      <x:c r="K7855" t="inlineStr">
        <x:is>
          <x:t xml:space="preserve">REFINO / RTC</x:t>
        </x:is>
      </x:c>
      <x:c r="L7855" s="239" t="n">
        <x:v>-1177</x:v>
      </x:c>
      <x:c r="M7855" s="239" t="n">
        <x:v>-1071</x:v>
      </x:c>
    </x:row>
    <x:row r="7856">
      <x:c r="A7856" t="inlineStr">
        <x:is>
          <x:t xml:space="preserve">2T25</x:t>
        </x:is>
      </x:c>
      <x:c r="B7856" t="n">
        <x:v>2025</x:v>
      </x:c>
      <x:c r="C7856" t="n">
        <x:v>2</x:v>
      </x:c>
      <x:c r="D7856" t="n">
        <x:v>78</x:v>
      </x:c>
      <x:c r="E7856" s="203" t="n">
        <x:v>45838</x:v>
      </x:c>
      <x:c r="F7856" t="inlineStr">
        <x:is>
          <x:t xml:space="preserve">EBIT010</x:t>
        </x:is>
      </x:c>
      <x:c r="G7856" t="inlineStr">
        <x:is>
          <x:t xml:space="preserve">Despesa</x:t>
        </x:is>
      </x:c>
      <x:c r="H7856" t="inlineStr">
        <x:is>
          <x:t xml:space="preserve">Outras receitas (despesas) operacionais líquidas</x:t>
        </x:is>
      </x:c>
      <x:c r="I7856" t="inlineStr">
        <x:is>
          <x:t xml:space="preserve">TOTAL</x:t>
        </x:is>
      </x:c>
      <x:c r="J7856" s="239" t="n">
        <x:v>-17826</x:v>
      </x:c>
      <x:c r="K7856" t="inlineStr">
        <x:is>
          <x:t xml:space="preserve">TOTAL</x:t>
        </x:is>
      </x:c>
      <x:c r="L7856" s="239" t="n">
        <x:v>-5194</x:v>
      </x:c>
      <x:c r="M7856" s="239" t="n">
        <x:v>-12632</x:v>
      </x:c>
    </x:row>
    <x:row r="7857">
      <x:c r="A7857" t="inlineStr">
        <x:is>
          <x:t xml:space="preserve">2T25</x:t>
        </x:is>
      </x:c>
      <x:c r="B7857" t="n">
        <x:v>2025</x:v>
      </x:c>
      <x:c r="C7857" t="n">
        <x:v>2</x:v>
      </x:c>
      <x:c r="D7857" t="n">
        <x:v>78</x:v>
      </x:c>
      <x:c r="E7857" s="203" t="n">
        <x:v>45838</x:v>
      </x:c>
      <x:c r="F7857" t="inlineStr">
        <x:is>
          <x:t xml:space="preserve">EBIT011</x:t>
        </x:is>
      </x:c>
      <x:c r="G7857" t="inlineStr">
        <x:is>
          <x:t xml:space="preserve">Despesas Totais</x:t>
        </x:is>
      </x:c>
      <x:c r="H7857" t="inlineStr">
        <x:is>
          <x:t xml:space="preserve">Despesas</x:t>
        </x:is>
      </x:c>
      <x:c r="I7857" t="inlineStr">
        <x:is>
          <x:t xml:space="preserve">CORP.</x:t>
        </x:is>
      </x:c>
      <x:c r="J7857" s="239" t="n">
        <x:v>-10882</x:v>
      </x:c>
      <x:c r="K7857" t="inlineStr">
        <x:is>
          <x:t xml:space="preserve">CORPORATIVO / OUTROS NEGÓCIOS</x:t>
        </x:is>
      </x:c>
      <x:c r="L7857" s="239" t="n">
        <x:v>-5031</x:v>
      </x:c>
      <x:c r="M7857" s="239" t="n">
        <x:v>-5851</x:v>
      </x:c>
    </x:row>
    <x:row r="7858">
      <x:c r="A7858" t="inlineStr">
        <x:is>
          <x:t xml:space="preserve">2T25</x:t>
        </x:is>
      </x:c>
      <x:c r="B7858" t="n">
        <x:v>2025</x:v>
      </x:c>
      <x:c r="C7858" t="n">
        <x:v>2</x:v>
      </x:c>
      <x:c r="D7858" t="n">
        <x:v>78</x:v>
      </x:c>
      <x:c r="E7858" s="203" t="n">
        <x:v>45838</x:v>
      </x:c>
      <x:c r="F7858" t="inlineStr">
        <x:is>
          <x:t xml:space="preserve">EBIT011</x:t>
        </x:is>
      </x:c>
      <x:c r="G7858" t="inlineStr">
        <x:is>
          <x:t xml:space="preserve">Despesas Totais</x:t>
        </x:is>
      </x:c>
      <x:c r="H7858" t="inlineStr">
        <x:is>
          <x:t xml:space="preserve">Despesas</x:t>
        </x:is>
      </x:c>
      <x:c r="I7858" t="inlineStr">
        <x:is>
          <x:t xml:space="preserve">E&amp;P</x:t>
        </x:is>
      </x:c>
      <x:c r="J7858" s="239" t="n">
        <x:v>-14820</x:v>
      </x:c>
      <x:c r="K7858" t="inlineStr">
        <x:is>
          <x:t xml:space="preserve">E&amp;P</x:t>
        </x:is>
      </x:c>
      <x:c r="L7858" s="239" t="n">
        <x:v>-4286</x:v>
      </x:c>
      <x:c r="M7858" s="239" t="n">
        <x:v>-10534</x:v>
      </x:c>
    </x:row>
    <x:row r="7859">
      <x:c r="A7859" t="inlineStr">
        <x:is>
          <x:t xml:space="preserve">2T25</x:t>
        </x:is>
      </x:c>
      <x:c r="B7859" t="n">
        <x:v>2025</x:v>
      </x:c>
      <x:c r="C7859" t="n">
        <x:v>2</x:v>
      </x:c>
      <x:c r="D7859" t="n">
        <x:v>78</x:v>
      </x:c>
      <x:c r="E7859" s="203" t="n">
        <x:v>45838</x:v>
      </x:c>
      <x:c r="F7859" t="inlineStr">
        <x:is>
          <x:t xml:space="preserve">EBIT011</x:t>
        </x:is>
      </x:c>
      <x:c r="G7859" t="inlineStr">
        <x:is>
          <x:t xml:space="preserve">Despesas Totais</x:t>
        </x:is>
      </x:c>
      <x:c r="H7859" t="inlineStr">
        <x:is>
          <x:t xml:space="preserve">Despesas</x:t>
        </x:is>
      </x:c>
      <x:c r="I7859" t="inlineStr">
        <x:is>
          <x:t xml:space="preserve">ELIMIN.</x:t>
        </x:is>
      </x:c>
      <x:c r="J7859" s="239" t="n">
        <x:v>0</x:v>
      </x:c>
      <x:c r="K7859" t="inlineStr">
        <x:is>
          <x:t xml:space="preserve">ELIMINAÇÕES</x:t>
        </x:is>
      </x:c>
      <x:c r="L7859" s="239" t="n">
        <x:v>0</x:v>
      </x:c>
      <x:c r="M7859" s="239" t="n">
        <x:v>0</x:v>
      </x:c>
    </x:row>
    <x:row r="7860">
      <x:c r="A7860" t="inlineStr">
        <x:is>
          <x:t xml:space="preserve">2T25</x:t>
        </x:is>
      </x:c>
      <x:c r="B7860" t="n">
        <x:v>2025</x:v>
      </x:c>
      <x:c r="C7860" t="n">
        <x:v>2</x:v>
      </x:c>
      <x:c r="D7860" t="n">
        <x:v>78</x:v>
      </x:c>
      <x:c r="E7860" s="203" t="n">
        <x:v>45838</x:v>
      </x:c>
      <x:c r="F7860" t="inlineStr">
        <x:is>
          <x:t xml:space="preserve">EBIT011</x:t>
        </x:is>
      </x:c>
      <x:c r="G7860" t="inlineStr">
        <x:is>
          <x:t xml:space="preserve">Despesas Totais</x:t>
        </x:is>
      </x:c>
      <x:c r="H7860" t="inlineStr">
        <x:is>
          <x:t xml:space="preserve">Despesas</x:t>
        </x:is>
      </x:c>
      <x:c r="I7860" t="inlineStr">
        <x:is>
          <x:t xml:space="preserve">G&amp;EBC</x:t>
        </x:is>
      </x:c>
      <x:c r="J7860" s="239" t="n">
        <x:v>-9715</x:v>
      </x:c>
      <x:c r="K7860" t="inlineStr">
        <x:is>
          <x:t xml:space="preserve">GÁS &amp; ENERGIA / G&amp;EBC</x:t>
        </x:is>
      </x:c>
      <x:c r="L7860" s="239" t="n">
        <x:v>-4551</x:v>
      </x:c>
      <x:c r="M7860" s="239" t="n">
        <x:v>-5164</x:v>
      </x:c>
    </x:row>
    <x:row r="7861">
      <x:c r="A7861" t="inlineStr">
        <x:is>
          <x:t xml:space="preserve">2T25</x:t>
        </x:is>
      </x:c>
      <x:c r="B7861" t="n">
        <x:v>2025</x:v>
      </x:c>
      <x:c r="C7861" t="n">
        <x:v>2</x:v>
      </x:c>
      <x:c r="D7861" t="n">
        <x:v>78</x:v>
      </x:c>
      <x:c r="E7861" s="203" t="n">
        <x:v>45838</x:v>
      </x:c>
      <x:c r="F7861" t="inlineStr">
        <x:is>
          <x:t xml:space="preserve">EBIT011</x:t>
        </x:is>
      </x:c>
      <x:c r="G7861" t="inlineStr">
        <x:is>
          <x:t xml:space="preserve">Despesas Totais</x:t>
        </x:is>
      </x:c>
      <x:c r="H7861" t="inlineStr">
        <x:is>
          <x:t xml:space="preserve">Despesas</x:t>
        </x:is>
      </x:c>
      <x:c r="I7861" t="inlineStr">
        <x:is>
          <x:t xml:space="preserve">RTC</x:t>
        </x:is>
      </x:c>
      <x:c r="J7861" s="239" t="n">
        <x:v>-9212</x:v>
      </x:c>
      <x:c r="K7861" t="inlineStr">
        <x:is>
          <x:t xml:space="preserve">REFINO / RTC</x:t>
        </x:is>
      </x:c>
      <x:c r="L7861" s="239" t="n">
        <x:v>-4296</x:v>
      </x:c>
      <x:c r="M7861" s="239" t="n">
        <x:v>-4916</x:v>
      </x:c>
    </x:row>
    <x:row r="7862">
      <x:c r="A7862" t="inlineStr">
        <x:is>
          <x:t xml:space="preserve">2T25</x:t>
        </x:is>
      </x:c>
      <x:c r="B7862" t="n">
        <x:v>2025</x:v>
      </x:c>
      <x:c r="C7862" t="n">
        <x:v>2</x:v>
      </x:c>
      <x:c r="D7862" t="n">
        <x:v>78</x:v>
      </x:c>
      <x:c r="E7862" s="203" t="n">
        <x:v>45838</x:v>
      </x:c>
      <x:c r="F7862" t="inlineStr">
        <x:is>
          <x:t xml:space="preserve">EBIT011</x:t>
        </x:is>
      </x:c>
      <x:c r="G7862" t="inlineStr">
        <x:is>
          <x:t xml:space="preserve">Despesas Totais</x:t>
        </x:is>
      </x:c>
      <x:c r="H7862" t="inlineStr">
        <x:is>
          <x:t xml:space="preserve">Despesas</x:t>
        </x:is>
      </x:c>
      <x:c r="I7862" t="inlineStr">
        <x:is>
          <x:t xml:space="preserve">TOTAL</x:t>
        </x:is>
      </x:c>
      <x:c r="J7862" s="239" t="n">
        <x:v>-44629</x:v>
      </x:c>
      <x:c r="K7862" t="inlineStr">
        <x:is>
          <x:t xml:space="preserve">TOTAL</x:t>
        </x:is>
      </x:c>
      <x:c r="L7862" s="239" t="n">
        <x:v>-18164</x:v>
      </x:c>
      <x:c r="M7862" s="239" t="n">
        <x:v>-26465</x:v>
      </x:c>
    </x:row>
    <x:row r="7863">
      <x:c r="A7863" t="inlineStr">
        <x:is>
          <x:t xml:space="preserve">2T25</x:t>
        </x:is>
      </x:c>
      <x:c r="B7863" t="n">
        <x:v>2025</x:v>
      </x:c>
      <x:c r="C7863" t="n">
        <x:v>2</x:v>
      </x:c>
      <x:c r="D7863" t="n">
        <x:v>78</x:v>
      </x:c>
      <x:c r="E7863" s="203" t="n">
        <x:v>45838</x:v>
      </x:c>
      <x:c r="F7863" t="inlineStr">
        <x:is>
          <x:t xml:space="preserve">EBIT012</x:t>
        </x:is>
      </x:c>
      <x:c r="G7863" t="inlineStr">
        <x:is>
          <x:t xml:space="preserve">Lucro Operacional Total</x:t>
        </x:is>
      </x:c>
      <x:c r="H7863" t="inlineStr">
        <x:is>
          <x:t xml:space="preserve">Lucro (prejuízo) antes do resultado financeiro, das participações e impostos</x:t>
        </x:is>
      </x:c>
      <x:c r="I7863" t="inlineStr">
        <x:is>
          <x:t xml:space="preserve">CORP.</x:t>
        </x:is>
      </x:c>
      <x:c r="J7863" s="239" t="n">
        <x:v>-10777</x:v>
      </x:c>
      <x:c r="K7863" t="inlineStr">
        <x:is>
          <x:t xml:space="preserve">CORPORATIVO / OUTROS NEGÓCIOS</x:t>
        </x:is>
      </x:c>
      <x:c r="L7863" s="239" t="n">
        <x:v>-4981</x:v>
      </x:c>
      <x:c r="M7863" s="239" t="n">
        <x:v>-5796</x:v>
      </x:c>
    </x:row>
    <x:row r="7864">
      <x:c r="A7864" t="inlineStr">
        <x:is>
          <x:t xml:space="preserve">2T25</x:t>
        </x:is>
      </x:c>
      <x:c r="B7864" t="n">
        <x:v>2025</x:v>
      </x:c>
      <x:c r="C7864" t="n">
        <x:v>2</x:v>
      </x:c>
      <x:c r="D7864" t="n">
        <x:v>78</x:v>
      </x:c>
      <x:c r="E7864" s="203" t="n">
        <x:v>45838</x:v>
      </x:c>
      <x:c r="F7864" t="inlineStr">
        <x:is>
          <x:t xml:space="preserve">EBIT012</x:t>
        </x:is>
      </x:c>
      <x:c r="G7864" t="inlineStr">
        <x:is>
          <x:t xml:space="preserve">Lucro Operacional Total</x:t>
        </x:is>
      </x:c>
      <x:c r="H7864" t="inlineStr">
        <x:is>
          <x:t xml:space="preserve">Lucro (prejuízo) antes do resultado financeiro, das participações e impostos</x:t>
        </x:is>
      </x:c>
      <x:c r="I7864" t="inlineStr">
        <x:is>
          <x:t xml:space="preserve">E&amp;P</x:t>
        </x:is>
      </x:c>
      <x:c r="J7864" s="239" t="n">
        <x:v>77830</x:v>
      </x:c>
      <x:c r="K7864" t="inlineStr">
        <x:is>
          <x:t xml:space="preserve">E&amp;P</x:t>
        </x:is>
      </x:c>
      <x:c r="L7864" s="239" t="n">
        <x:v>44168</x:v>
      </x:c>
      <x:c r="M7864" s="239" t="n">
        <x:v>33662</x:v>
      </x:c>
    </x:row>
    <x:row r="7865">
      <x:c r="A7865" t="inlineStr">
        <x:is>
          <x:t xml:space="preserve">2T25</x:t>
        </x:is>
      </x:c>
      <x:c r="B7865" t="n">
        <x:v>2025</x:v>
      </x:c>
      <x:c r="C7865" t="n">
        <x:v>2</x:v>
      </x:c>
      <x:c r="D7865" t="n">
        <x:v>78</x:v>
      </x:c>
      <x:c r="E7865" s="203" t="n">
        <x:v>45838</x:v>
      </x:c>
      <x:c r="F7865" t="inlineStr">
        <x:is>
          <x:t xml:space="preserve">EBIT012</x:t>
        </x:is>
      </x:c>
      <x:c r="G7865" t="inlineStr">
        <x:is>
          <x:t xml:space="preserve">Lucro Operacional Total</x:t>
        </x:is>
      </x:c>
      <x:c r="H7865" t="inlineStr">
        <x:is>
          <x:t xml:space="preserve">Lucro (prejuízo) antes do resultado financeiro, das participações e impostos</x:t>
        </x:is>
      </x:c>
      <x:c r="I7865" t="inlineStr">
        <x:is>
          <x:t xml:space="preserve">ELIMIN.</x:t>
        </x:is>
      </x:c>
      <x:c r="J7865" s="239" t="n">
        <x:v>614</x:v>
      </x:c>
      <x:c r="K7865" t="inlineStr">
        <x:is>
          <x:t xml:space="preserve">ELIMINAÇÕES</x:t>
        </x:is>
      </x:c>
      <x:c r="L7865" s="239" t="n">
        <x:v>845</x:v>
      </x:c>
      <x:c r="M7865" s="239" t="n">
        <x:v>-231</x:v>
      </x:c>
    </x:row>
    <x:row r="7866">
      <x:c r="A7866" t="inlineStr">
        <x:is>
          <x:t xml:space="preserve">2T25</x:t>
        </x:is>
      </x:c>
      <x:c r="B7866" t="n">
        <x:v>2025</x:v>
      </x:c>
      <x:c r="C7866" t="n">
        <x:v>2</x:v>
      </x:c>
      <x:c r="D7866" t="n">
        <x:v>78</x:v>
      </x:c>
      <x:c r="E7866" s="203" t="n">
        <x:v>45838</x:v>
      </x:c>
      <x:c r="F7866" t="inlineStr">
        <x:is>
          <x:t xml:space="preserve">EBIT012</x:t>
        </x:is>
      </x:c>
      <x:c r="G7866" t="inlineStr">
        <x:is>
          <x:t xml:space="preserve">Lucro Operacional Total</x:t>
        </x:is>
      </x:c>
      <x:c r="H7866" t="inlineStr">
        <x:is>
          <x:t xml:space="preserve">Lucro (prejuízo) antes do resultado financeiro, das participações e impostos</x:t>
        </x:is>
      </x:c>
      <x:c r="I7866" t="inlineStr">
        <x:is>
          <x:t xml:space="preserve">G&amp;EBC</x:t>
        </x:is>
      </x:c>
      <x:c r="J7866" s="239" t="n">
        <x:v>437</x:v>
      </x:c>
      <x:c r="K7866" t="inlineStr">
        <x:is>
          <x:t xml:space="preserve">GÁS &amp; ENERGIA / G&amp;EBC</x:t>
        </x:is>
      </x:c>
      <x:c r="L7866" s="239" t="n">
        <x:v>-244</x:v>
      </x:c>
      <x:c r="M7866" s="239" t="n">
        <x:v>681</x:v>
      </x:c>
    </x:row>
    <x:row r="7867">
      <x:c r="A7867" t="inlineStr">
        <x:is>
          <x:t xml:space="preserve">2T25</x:t>
        </x:is>
      </x:c>
      <x:c r="B7867" t="n">
        <x:v>2025</x:v>
      </x:c>
      <x:c r="C7867" t="n">
        <x:v>2</x:v>
      </x:c>
      <x:c r="D7867" t="n">
        <x:v>78</x:v>
      </x:c>
      <x:c r="E7867" s="203" t="n">
        <x:v>45838</x:v>
      </x:c>
      <x:c r="F7867" t="inlineStr">
        <x:is>
          <x:t xml:space="preserve">EBIT012</x:t>
        </x:is>
      </x:c>
      <x:c r="G7867" t="inlineStr">
        <x:is>
          <x:t xml:space="preserve">Lucro Operacional Total</x:t>
        </x:is>
      </x:c>
      <x:c r="H7867" t="inlineStr">
        <x:is>
          <x:t xml:space="preserve">Lucro (prejuízo) antes do resultado financeiro, das participações e impostos</x:t>
        </x:is>
      </x:c>
      <x:c r="I7867" t="inlineStr">
        <x:is>
          <x:t xml:space="preserve">RTC</x:t>
        </x:is>
      </x:c>
      <x:c r="J7867" s="239" t="n">
        <x:v>4655</x:v>
      </x:c>
      <x:c r="K7867" t="inlineStr">
        <x:is>
          <x:t xml:space="preserve">REFINO / RTC</x:t>
        </x:is>
      </x:c>
      <x:c r="L7867" s="239" t="n">
        <x:v>2757</x:v>
      </x:c>
      <x:c r="M7867" s="239" t="n">
        <x:v>1898</x:v>
      </x:c>
    </x:row>
    <x:row r="7868">
      <x:c r="A7868" t="inlineStr">
        <x:is>
          <x:t xml:space="preserve">2T25</x:t>
        </x:is>
      </x:c>
      <x:c r="B7868" t="n">
        <x:v>2025</x:v>
      </x:c>
      <x:c r="C7868" t="n">
        <x:v>2</x:v>
      </x:c>
      <x:c r="D7868" t="n">
        <x:v>78</x:v>
      </x:c>
      <x:c r="E7868" s="203" t="n">
        <x:v>45838</x:v>
      </x:c>
      <x:c r="F7868" t="inlineStr">
        <x:is>
          <x:t xml:space="preserve">EBIT012</x:t>
        </x:is>
      </x:c>
      <x:c r="G7868" t="inlineStr">
        <x:is>
          <x:t xml:space="preserve">Lucro Operacional Total</x:t>
        </x:is>
      </x:c>
      <x:c r="H7868" t="inlineStr">
        <x:is>
          <x:t xml:space="preserve">Lucro (prejuízo) antes do resultado financeiro, das participações e impostos</x:t>
        </x:is>
      </x:c>
      <x:c r="I7868" t="inlineStr">
        <x:is>
          <x:t xml:space="preserve">TOTAL</x:t>
        </x:is>
      </x:c>
      <x:c r="J7868" s="239" t="n">
        <x:v>72759</x:v>
      </x:c>
      <x:c r="K7868" t="inlineStr">
        <x:is>
          <x:t xml:space="preserve">TOTAL</x:t>
        </x:is>
      </x:c>
      <x:c r="L7868" s="239" t="n">
        <x:v>42545</x:v>
      </x:c>
      <x:c r="M7868" s="239" t="n">
        <x:v>30214</x:v>
      </x:c>
    </x:row>
    <x:row r="7869">
      <x:c r="A7869" t="inlineStr">
        <x:is>
          <x:t xml:space="preserve">3T25</x:t>
        </x:is>
      </x:c>
      <x:c r="B7869" t="n">
        <x:v>2025</x:v>
      </x:c>
      <x:c r="C7869" t="n">
        <x:v>3</x:v>
      </x:c>
      <x:c r="D7869" t="n">
        <x:v>79</x:v>
      </x:c>
      <x:c r="E7869" s="203" t="n">
        <x:v>45930</x:v>
      </x:c>
      <x:c r="F7869" t="inlineStr">
        <x:is>
          <x:t xml:space="preserve">EBIT000A</x:t>
        </x:is>
      </x:c>
      <x:c r="G7869" t="inlineStr">
        <x:is>
          <x:t xml:space="preserve">Receita</x:t>
        </x:is>
      </x:c>
      <x:c r="H7869" t="inlineStr">
        <x:is>
          <x:t xml:space="preserve">Intersegmentos</x:t>
        </x:is>
      </x:c>
      <x:c r="I7869" t="inlineStr">
        <x:is>
          <x:t xml:space="preserve">Corporativo </x:t>
        </x:is>
      </x:c>
      <x:c r="J7869" s="239" t="n">
        <x:v>21</x:v>
      </x:c>
      <x:c r="K7869" t="inlineStr">
        <x:is>
          <x:t xml:space="preserve">CORPORATIVO / OUTROS NEGÓCIOS</x:t>
        </x:is>
      </x:c>
      <x:c r="L7869" s="239" t="n">
        <x:v>15</x:v>
      </x:c>
      <x:c r="M7869" s="239" t="n">
        <x:v>6</x:v>
      </x:c>
    </x:row>
    <x:row r="7870">
      <x:c r="A7870" t="inlineStr">
        <x:is>
          <x:t xml:space="preserve">3T25</x:t>
        </x:is>
      </x:c>
      <x:c r="B7870" t="n">
        <x:v>2025</x:v>
      </x:c>
      <x:c r="C7870" t="n">
        <x:v>3</x:v>
      </x:c>
      <x:c r="D7870" t="n">
        <x:v>79</x:v>
      </x:c>
      <x:c r="E7870" s="203" t="n">
        <x:v>45930</x:v>
      </x:c>
      <x:c r="F7870" t="inlineStr">
        <x:is>
          <x:t xml:space="preserve">EBIT000A</x:t>
        </x:is>
      </x:c>
      <x:c r="G7870" t="inlineStr">
        <x:is>
          <x:t xml:space="preserve">Receita</x:t>
        </x:is>
      </x:c>
      <x:c r="H7870" t="inlineStr">
        <x:is>
          <x:t xml:space="preserve">Intersegmentos</x:t>
        </x:is>
      </x:c>
      <x:c r="I7870" t="inlineStr">
        <x:is>
          <x:t xml:space="preserve">E&amp;P</x:t>
        </x:is>
      </x:c>
      <x:c r="J7870" s="239" t="n">
        <x:v>254541</x:v>
      </x:c>
      <x:c r="K7870" t="inlineStr">
        <x:is>
          <x:t xml:space="preserve">E&amp;P</x:t>
        </x:is>
      </x:c>
      <x:c r="L7870" s="239" t="n">
        <x:v>169115</x:v>
      </x:c>
      <x:c r="M7870" s="239" t="n">
        <x:v>85426</x:v>
      </x:c>
    </x:row>
    <x:row r="7871">
      <x:c r="A7871" t="inlineStr">
        <x:is>
          <x:t xml:space="preserve">3T25</x:t>
        </x:is>
      </x:c>
      <x:c r="B7871" t="n">
        <x:v>2025</x:v>
      </x:c>
      <x:c r="C7871" t="n">
        <x:v>3</x:v>
      </x:c>
      <x:c r="D7871" t="n">
        <x:v>79</x:v>
      </x:c>
      <x:c r="E7871" s="203" t="n">
        <x:v>45930</x:v>
      </x:c>
      <x:c r="F7871" t="inlineStr">
        <x:is>
          <x:t xml:space="preserve">EBIT000A</x:t>
        </x:is>
      </x:c>
      <x:c r="G7871" t="inlineStr">
        <x:is>
          <x:t xml:space="preserve">Receita</x:t>
        </x:is>
      </x:c>
      <x:c r="H7871" t="inlineStr">
        <x:is>
          <x:t xml:space="preserve">Intersegmentos</x:t>
        </x:is>
      </x:c>
      <x:c r="I7871" t="inlineStr">
        <x:is>
          <x:t xml:space="preserve">ELIMIN.</x:t>
        </x:is>
      </x:c>
      <x:c r="J7871" s="239" t="n">
        <x:v>-271522</x:v>
      </x:c>
      <x:c r="K7871" t="inlineStr">
        <x:is>
          <x:t xml:space="preserve">ELIMINAÇÕES</x:t>
        </x:is>
      </x:c>
      <x:c r="L7871" s="239" t="n">
        <x:v>-180513</x:v>
      </x:c>
      <x:c r="M7871" s="239" t="n">
        <x:v>-91009</x:v>
      </x:c>
    </x:row>
    <x:row r="7872">
      <x:c r="A7872" t="inlineStr">
        <x:is>
          <x:t xml:space="preserve">3T25</x:t>
        </x:is>
      </x:c>
      <x:c r="B7872" t="n">
        <x:v>2025</x:v>
      </x:c>
      <x:c r="C7872" t="n">
        <x:v>3</x:v>
      </x:c>
      <x:c r="D7872" t="n">
        <x:v>79</x:v>
      </x:c>
      <x:c r="E7872" s="203" t="n">
        <x:v>45930</x:v>
      </x:c>
      <x:c r="F7872" t="inlineStr">
        <x:is>
          <x:t xml:space="preserve">EBIT000A</x:t>
        </x:is>
      </x:c>
      <x:c r="G7872" t="inlineStr">
        <x:is>
          <x:t xml:space="preserve">Receita</x:t>
        </x:is>
      </x:c>
      <x:c r="H7872" t="inlineStr">
        <x:is>
          <x:t xml:space="preserve">Intersegmentos</x:t>
        </x:is>
      </x:c>
      <x:c r="I7872" t="inlineStr">
        <x:is>
          <x:t xml:space="preserve">G&amp;EBC</x:t>
        </x:is>
      </x:c>
      <x:c r="J7872" s="239" t="n">
        <x:v>12418</x:v>
      </x:c>
      <x:c r="K7872" t="inlineStr">
        <x:is>
          <x:t xml:space="preserve">GÁS &amp; ENERGIA / G&amp;EBC</x:t>
        </x:is>
      </x:c>
      <x:c r="L7872" s="239" t="n">
        <x:v>8236</x:v>
      </x:c>
      <x:c r="M7872" s="239" t="n">
        <x:v>4182</x:v>
      </x:c>
    </x:row>
    <x:row r="7873">
      <x:c r="A7873" t="inlineStr">
        <x:is>
          <x:t xml:space="preserve">3T25</x:t>
        </x:is>
      </x:c>
      <x:c r="B7873" t="n">
        <x:v>2025</x:v>
      </x:c>
      <x:c r="C7873" t="n">
        <x:v>3</x:v>
      </x:c>
      <x:c r="D7873" t="n">
        <x:v>79</x:v>
      </x:c>
      <x:c r="E7873" s="203" t="n">
        <x:v>45930</x:v>
      </x:c>
      <x:c r="F7873" t="inlineStr">
        <x:is>
          <x:t xml:space="preserve">EBIT000A</x:t>
        </x:is>
      </x:c>
      <x:c r="G7873" t="inlineStr">
        <x:is>
          <x:t xml:space="preserve">Receita</x:t>
        </x:is>
      </x:c>
      <x:c r="H7873" t="inlineStr">
        <x:is>
          <x:t xml:space="preserve">Intersegmentos</x:t>
        </x:is>
      </x:c>
      <x:c r="I7873" t="inlineStr">
        <x:is>
          <x:t xml:space="preserve">RTC</x:t>
        </x:is>
      </x:c>
      <x:c r="J7873" s="239" t="n">
        <x:v>4542</x:v>
      </x:c>
      <x:c r="K7873" t="inlineStr">
        <x:is>
          <x:t xml:space="preserve">REFINO / RTC</x:t>
        </x:is>
      </x:c>
      <x:c r="L7873" s="239" t="n">
        <x:v>3147</x:v>
      </x:c>
      <x:c r="M7873" s="239" t="n">
        <x:v>1395</x:v>
      </x:c>
    </x:row>
    <x:row r="7874">
      <x:c r="A7874" t="inlineStr">
        <x:is>
          <x:t xml:space="preserve">3T25</x:t>
        </x:is>
      </x:c>
      <x:c r="B7874" t="n">
        <x:v>2025</x:v>
      </x:c>
      <x:c r="C7874" t="n">
        <x:v>3</x:v>
      </x:c>
      <x:c r="D7874" t="n">
        <x:v>79</x:v>
      </x:c>
      <x:c r="E7874" s="203" t="n">
        <x:v>45930</x:v>
      </x:c>
      <x:c r="F7874" t="inlineStr">
        <x:is>
          <x:t xml:space="preserve">EBIT000A</x:t>
        </x:is>
      </x:c>
      <x:c r="G7874" t="inlineStr">
        <x:is>
          <x:t xml:space="preserve">Receita</x:t>
        </x:is>
      </x:c>
      <x:c r="H7874" t="inlineStr">
        <x:is>
          <x:t xml:space="preserve">Intersegmentos</x:t>
        </x:is>
      </x:c>
      <x:c r="I7874" t="inlineStr">
        <x:is>
          <x:t xml:space="preserve">TOTAL</x:t>
        </x:is>
      </x:c>
      <x:c r="J7874" s="239" t="n">
        <x:v>0</x:v>
      </x:c>
      <x:c r="K7874" t="inlineStr">
        <x:is>
          <x:t xml:space="preserve">TOTAL</x:t>
        </x:is>
      </x:c>
      <x:c r="L7874" s="239" t="n">
        <x:v>0</x:v>
      </x:c>
      <x:c r="M7874" s="239" t="n">
        <x:v>0</x:v>
      </x:c>
    </x:row>
    <x:row r="7875">
      <x:c r="A7875" t="inlineStr">
        <x:is>
          <x:t xml:space="preserve">3T25</x:t>
        </x:is>
      </x:c>
      <x:c r="B7875" t="n">
        <x:v>2025</x:v>
      </x:c>
      <x:c r="C7875" t="n">
        <x:v>3</x:v>
      </x:c>
      <x:c r="D7875" t="n">
        <x:v>79</x:v>
      </x:c>
      <x:c r="E7875" s="203" t="n">
        <x:v>45930</x:v>
      </x:c>
      <x:c r="F7875" t="inlineStr">
        <x:is>
          <x:t xml:space="preserve">EBIT000B</x:t>
        </x:is>
      </x:c>
      <x:c r="G7875" t="inlineStr">
        <x:is>
          <x:t xml:space="preserve">Receita</x:t>
        </x:is>
      </x:c>
      <x:c r="H7875" t="inlineStr">
        <x:is>
          <x:t xml:space="preserve">Terceiros</x:t>
        </x:is>
      </x:c>
      <x:c r="I7875" t="inlineStr">
        <x:is>
          <x:t xml:space="preserve">Corporativo </x:t>
        </x:is>
      </x:c>
      <x:c r="J7875" s="239" t="n">
        <x:v>1356</x:v>
      </x:c>
      <x:c r="K7875" t="inlineStr">
        <x:is>
          <x:t xml:space="preserve">CORPORATIVO / OUTROS NEGÓCIOS</x:t>
        </x:is>
      </x:c>
      <x:c r="L7875" s="239" t="n">
        <x:v>885</x:v>
      </x:c>
      <x:c r="M7875" s="239" t="n">
        <x:v>471</x:v>
      </x:c>
    </x:row>
    <x:row r="7876">
      <x:c r="A7876" t="inlineStr">
        <x:is>
          <x:t xml:space="preserve">3T25</x:t>
        </x:is>
      </x:c>
      <x:c r="B7876" t="n">
        <x:v>2025</x:v>
      </x:c>
      <x:c r="C7876" t="n">
        <x:v>3</x:v>
      </x:c>
      <x:c r="D7876" t="n">
        <x:v>79</x:v>
      </x:c>
      <x:c r="E7876" s="203" t="n">
        <x:v>45930</x:v>
      </x:c>
      <x:c r="F7876" t="inlineStr">
        <x:is>
          <x:t xml:space="preserve">EBIT000B</x:t>
        </x:is>
      </x:c>
      <x:c r="G7876" t="inlineStr">
        <x:is>
          <x:t xml:space="preserve">Receita</x:t>
        </x:is>
      </x:c>
      <x:c r="H7876" t="inlineStr">
        <x:is>
          <x:t xml:space="preserve">Terceiros</x:t>
        </x:is>
      </x:c>
      <x:c r="I7876" t="inlineStr">
        <x:is>
          <x:t xml:space="preserve">E&amp;P</x:t>
        </x:is>
      </x:c>
      <x:c r="J7876" s="239" t="n">
        <x:v>994</x:v>
      </x:c>
      <x:c r="K7876" t="inlineStr">
        <x:is>
          <x:t xml:space="preserve">E&amp;P</x:t>
        </x:is>
      </x:c>
      <x:c r="L7876" s="239" t="n">
        <x:v>660</x:v>
      </x:c>
      <x:c r="M7876" s="239" t="n">
        <x:v>334</x:v>
      </x:c>
    </x:row>
    <x:row r="7877">
      <x:c r="A7877" t="inlineStr">
        <x:is>
          <x:t xml:space="preserve">3T25</x:t>
        </x:is>
      </x:c>
      <x:c r="B7877" t="n">
        <x:v>2025</x:v>
      </x:c>
      <x:c r="C7877" t="n">
        <x:v>3</x:v>
      </x:c>
      <x:c r="D7877" t="n">
        <x:v>79</x:v>
      </x:c>
      <x:c r="E7877" s="203" t="n">
        <x:v>45930</x:v>
      </x:c>
      <x:c r="F7877" t="inlineStr">
        <x:is>
          <x:t xml:space="preserve">EBIT000B</x:t>
        </x:is>
      </x:c>
      <x:c r="G7877" t="inlineStr">
        <x:is>
          <x:t xml:space="preserve">Receita</x:t>
        </x:is>
      </x:c>
      <x:c r="H7877" t="inlineStr">
        <x:is>
          <x:t xml:space="preserve">Terceiros</x:t>
        </x:is>
      </x:c>
      <x:c r="I7877" t="inlineStr">
        <x:is>
          <x:t xml:space="preserve">ELIMIN.</x:t>
        </x:is>
      </x:c>
      <x:c r="J7877" s="239" t="n">
        <x:v>0</x:v>
      </x:c>
      <x:c r="K7877" t="inlineStr">
        <x:is>
          <x:t xml:space="preserve">ELIMINAÇÕES</x:t>
        </x:is>
      </x:c>
      <x:c r="L7877" s="239" t="n">
        <x:v>0</x:v>
      </x:c>
      <x:c r="M7877" s="239" t="n">
        <x:v>0</x:v>
      </x:c>
    </x:row>
    <x:row r="7878">
      <x:c r="A7878" t="inlineStr">
        <x:is>
          <x:t xml:space="preserve">3T25</x:t>
        </x:is>
      </x:c>
      <x:c r="B7878" t="n">
        <x:v>2025</x:v>
      </x:c>
      <x:c r="C7878" t="n">
        <x:v>3</x:v>
      </x:c>
      <x:c r="D7878" t="n">
        <x:v>79</x:v>
      </x:c>
      <x:c r="E7878" s="203" t="n">
        <x:v>45930</x:v>
      </x:c>
      <x:c r="F7878" t="inlineStr">
        <x:is>
          <x:t xml:space="preserve">EBIT000B</x:t>
        </x:is>
      </x:c>
      <x:c r="G7878" t="inlineStr">
        <x:is>
          <x:t xml:space="preserve">Receita</x:t>
        </x:is>
      </x:c>
      <x:c r="H7878" t="inlineStr">
        <x:is>
          <x:t xml:space="preserve">Terceiros</x:t>
        </x:is>
      </x:c>
      <x:c r="I7878" t="inlineStr">
        <x:is>
          <x:t xml:space="preserve">G&amp;EBC</x:t>
        </x:is>
      </x:c>
      <x:c r="J7878" s="239" t="n">
        <x:v>23139</x:v>
      </x:c>
      <x:c r="K7878" t="inlineStr">
        <x:is>
          <x:t xml:space="preserve">GÁS &amp; ENERGIA / G&amp;EBC</x:t>
        </x:is>
      </x:c>
      <x:c r="L7878" s="239" t="n">
        <x:v>14951</x:v>
      </x:c>
      <x:c r="M7878" s="239" t="n">
        <x:v>8188</x:v>
      </x:c>
    </x:row>
    <x:row r="7879">
      <x:c r="A7879" t="inlineStr">
        <x:is>
          <x:t xml:space="preserve">3T25</x:t>
        </x:is>
      </x:c>
      <x:c r="B7879" t="n">
        <x:v>2025</x:v>
      </x:c>
      <x:c r="C7879" t="n">
        <x:v>3</x:v>
      </x:c>
      <x:c r="D7879" t="n">
        <x:v>79</x:v>
      </x:c>
      <x:c r="E7879" s="203" t="n">
        <x:v>45930</x:v>
      </x:c>
      <x:c r="F7879" t="inlineStr">
        <x:is>
          <x:t xml:space="preserve">EBIT000B</x:t>
        </x:is>
      </x:c>
      <x:c r="G7879" t="inlineStr">
        <x:is>
          <x:t xml:space="preserve">Receita</x:t>
        </x:is>
      </x:c>
      <x:c r="H7879" t="inlineStr">
        <x:is>
          <x:t xml:space="preserve">Terceiros</x:t>
        </x:is>
      </x:c>
      <x:c r="I7879" t="inlineStr">
        <x:is>
          <x:t xml:space="preserve">RTC</x:t>
        </x:is>
      </x:c>
      <x:c r="J7879" s="239" t="n">
        <x:v>344689</x:v>
      </x:c>
      <x:c r="K7879" t="inlineStr">
        <x:is>
          <x:t xml:space="preserve">REFINO / RTC</x:t>
        </x:is>
      </x:c>
      <x:c r="L7879" s="239" t="n">
        <x:v>225776</x:v>
      </x:c>
      <x:c r="M7879" s="239" t="n">
        <x:v>118913</x:v>
      </x:c>
    </x:row>
    <x:row r="7880">
      <x:c r="A7880" t="inlineStr">
        <x:is>
          <x:t xml:space="preserve">3T25</x:t>
        </x:is>
      </x:c>
      <x:c r="B7880" t="n">
        <x:v>2025</x:v>
      </x:c>
      <x:c r="C7880" t="n">
        <x:v>3</x:v>
      </x:c>
      <x:c r="D7880" t="n">
        <x:v>79</x:v>
      </x:c>
      <x:c r="E7880" s="203" t="n">
        <x:v>45930</x:v>
      </x:c>
      <x:c r="F7880" t="inlineStr">
        <x:is>
          <x:t xml:space="preserve">EBIT000B</x:t>
        </x:is>
      </x:c>
      <x:c r="G7880" t="inlineStr">
        <x:is>
          <x:t xml:space="preserve">Receita</x:t>
        </x:is>
      </x:c>
      <x:c r="H7880" t="inlineStr">
        <x:is>
          <x:t xml:space="preserve">Terceiros</x:t>
        </x:is>
      </x:c>
      <x:c r="I7880" t="inlineStr">
        <x:is>
          <x:t xml:space="preserve">TOTAL</x:t>
        </x:is>
      </x:c>
      <x:c r="J7880" s="239" t="n">
        <x:v>370178</x:v>
      </x:c>
      <x:c r="K7880" t="inlineStr">
        <x:is>
          <x:t xml:space="preserve">TOTAL</x:t>
        </x:is>
      </x:c>
      <x:c r="L7880" s="239" t="n">
        <x:v>242272</x:v>
      </x:c>
      <x:c r="M7880" s="239" t="n">
        <x:v>127906</x:v>
      </x:c>
    </x:row>
    <x:row r="7881">
      <x:c r="A7881" t="inlineStr">
        <x:is>
          <x:t xml:space="preserve">3T25</x:t>
        </x:is>
      </x:c>
      <x:c r="B7881" t="n">
        <x:v>2025</x:v>
      </x:c>
      <x:c r="C7881" t="n">
        <x:v>3</x:v>
      </x:c>
      <x:c r="D7881" t="n">
        <x:v>79</x:v>
      </x:c>
      <x:c r="E7881" s="203" t="n">
        <x:v>45930</x:v>
      </x:c>
      <x:c r="F7881" t="inlineStr">
        <x:is>
          <x:t xml:space="preserve">EBIT001</x:t>
        </x:is>
      </x:c>
      <x:c r="G7881" t="inlineStr">
        <x:is>
          <x:t xml:space="preserve">Receita Total</x:t>
        </x:is>
      </x:c>
      <x:c r="H7881" t="inlineStr">
        <x:is>
          <x:t xml:space="preserve">Receita de vendas</x:t>
        </x:is>
      </x:c>
      <x:c r="I7881" t="inlineStr">
        <x:is>
          <x:t xml:space="preserve">Corporativo </x:t>
        </x:is>
      </x:c>
      <x:c r="J7881" s="239" t="n">
        <x:v>1377</x:v>
      </x:c>
      <x:c r="K7881" t="inlineStr">
        <x:is>
          <x:t xml:space="preserve">CORPORATIVO / OUTROS NEGÓCIOS</x:t>
        </x:is>
      </x:c>
      <x:c r="L7881" s="239" t="n">
        <x:v>900</x:v>
      </x:c>
      <x:c r="M7881" s="239" t="n">
        <x:v>477</x:v>
      </x:c>
    </x:row>
    <x:row r="7882">
      <x:c r="A7882" t="inlineStr">
        <x:is>
          <x:t xml:space="preserve">3T25</x:t>
        </x:is>
      </x:c>
      <x:c r="B7882" t="n">
        <x:v>2025</x:v>
      </x:c>
      <x:c r="C7882" t="n">
        <x:v>3</x:v>
      </x:c>
      <x:c r="D7882" t="n">
        <x:v>79</x:v>
      </x:c>
      <x:c r="E7882" s="203" t="n">
        <x:v>45930</x:v>
      </x:c>
      <x:c r="F7882" t="inlineStr">
        <x:is>
          <x:t xml:space="preserve">EBIT001</x:t>
        </x:is>
      </x:c>
      <x:c r="G7882" t="inlineStr">
        <x:is>
          <x:t xml:space="preserve">Receita Total</x:t>
        </x:is>
      </x:c>
      <x:c r="H7882" t="inlineStr">
        <x:is>
          <x:t xml:space="preserve">Receita de vendas</x:t>
        </x:is>
      </x:c>
      <x:c r="I7882" t="inlineStr">
        <x:is>
          <x:t xml:space="preserve">E&amp;P</x:t>
        </x:is>
      </x:c>
      <x:c r="J7882" s="239" t="n">
        <x:v>255535</x:v>
      </x:c>
      <x:c r="K7882" t="inlineStr">
        <x:is>
          <x:t xml:space="preserve">E&amp;P</x:t>
        </x:is>
      </x:c>
      <x:c r="L7882" s="239" t="n">
        <x:v>169775</x:v>
      </x:c>
      <x:c r="M7882" s="239" t="n">
        <x:v>85760</x:v>
      </x:c>
    </x:row>
    <x:row r="7883">
      <x:c r="A7883" t="inlineStr">
        <x:is>
          <x:t xml:space="preserve">3T25</x:t>
        </x:is>
      </x:c>
      <x:c r="B7883" t="n">
        <x:v>2025</x:v>
      </x:c>
      <x:c r="C7883" t="n">
        <x:v>3</x:v>
      </x:c>
      <x:c r="D7883" t="n">
        <x:v>79</x:v>
      </x:c>
      <x:c r="E7883" s="203" t="n">
        <x:v>45930</x:v>
      </x:c>
      <x:c r="F7883" t="inlineStr">
        <x:is>
          <x:t xml:space="preserve">EBIT001</x:t>
        </x:is>
      </x:c>
      <x:c r="G7883" t="inlineStr">
        <x:is>
          <x:t xml:space="preserve">Receita Total</x:t>
        </x:is>
      </x:c>
      <x:c r="H7883" t="inlineStr">
        <x:is>
          <x:t xml:space="preserve">Receita de vendas</x:t>
        </x:is>
      </x:c>
      <x:c r="I7883" t="inlineStr">
        <x:is>
          <x:t xml:space="preserve">ELIMIN.</x:t>
        </x:is>
      </x:c>
      <x:c r="J7883" s="239" t="n">
        <x:v>-271522</x:v>
      </x:c>
      <x:c r="K7883" t="inlineStr">
        <x:is>
          <x:t xml:space="preserve">ELIMINAÇÕES</x:t>
        </x:is>
      </x:c>
      <x:c r="L7883" s="239" t="n">
        <x:v>-180513</x:v>
      </x:c>
      <x:c r="M7883" s="239" t="n">
        <x:v>-91009</x:v>
      </x:c>
    </x:row>
    <x:row r="7884">
      <x:c r="A7884" t="inlineStr">
        <x:is>
          <x:t xml:space="preserve">3T25</x:t>
        </x:is>
      </x:c>
      <x:c r="B7884" t="n">
        <x:v>2025</x:v>
      </x:c>
      <x:c r="C7884" t="n">
        <x:v>3</x:v>
      </x:c>
      <x:c r="D7884" t="n">
        <x:v>79</x:v>
      </x:c>
      <x:c r="E7884" s="203" t="n">
        <x:v>45930</x:v>
      </x:c>
      <x:c r="F7884" t="inlineStr">
        <x:is>
          <x:t xml:space="preserve">EBIT001</x:t>
        </x:is>
      </x:c>
      <x:c r="G7884" t="inlineStr">
        <x:is>
          <x:t xml:space="preserve">Receita Total</x:t>
        </x:is>
      </x:c>
      <x:c r="H7884" t="inlineStr">
        <x:is>
          <x:t xml:space="preserve">Receita de vendas</x:t>
        </x:is>
      </x:c>
      <x:c r="I7884" t="inlineStr">
        <x:is>
          <x:t xml:space="preserve">G&amp;EBC</x:t>
        </x:is>
      </x:c>
      <x:c r="J7884" s="239" t="n">
        <x:v>35557</x:v>
      </x:c>
      <x:c r="K7884" t="inlineStr">
        <x:is>
          <x:t xml:space="preserve">GÁS &amp; ENERGIA / G&amp;EBC</x:t>
        </x:is>
      </x:c>
      <x:c r="L7884" s="239" t="n">
        <x:v>23187</x:v>
      </x:c>
      <x:c r="M7884" s="239" t="n">
        <x:v>12370</x:v>
      </x:c>
    </x:row>
    <x:row r="7885">
      <x:c r="A7885" t="inlineStr">
        <x:is>
          <x:t xml:space="preserve">3T25</x:t>
        </x:is>
      </x:c>
      <x:c r="B7885" t="n">
        <x:v>2025</x:v>
      </x:c>
      <x:c r="C7885" t="n">
        <x:v>3</x:v>
      </x:c>
      <x:c r="D7885" t="n">
        <x:v>79</x:v>
      </x:c>
      <x:c r="E7885" s="203" t="n">
        <x:v>45930</x:v>
      </x:c>
      <x:c r="F7885" t="inlineStr">
        <x:is>
          <x:t xml:space="preserve">EBIT001</x:t>
        </x:is>
      </x:c>
      <x:c r="G7885" t="inlineStr">
        <x:is>
          <x:t xml:space="preserve">Receita Total</x:t>
        </x:is>
      </x:c>
      <x:c r="H7885" t="inlineStr">
        <x:is>
          <x:t xml:space="preserve">Receita de vendas</x:t>
        </x:is>
      </x:c>
      <x:c r="I7885" t="inlineStr">
        <x:is>
          <x:t xml:space="preserve">RTC</x:t>
        </x:is>
      </x:c>
      <x:c r="J7885" s="239" t="n">
        <x:v>349231</x:v>
      </x:c>
      <x:c r="K7885" t="inlineStr">
        <x:is>
          <x:t xml:space="preserve">REFINO / RTC</x:t>
        </x:is>
      </x:c>
      <x:c r="L7885" s="239" t="n">
        <x:v>228923</x:v>
      </x:c>
      <x:c r="M7885" s="239" t="n">
        <x:v>120308</x:v>
      </x:c>
    </x:row>
    <x:row r="7886">
      <x:c r="A7886" t="inlineStr">
        <x:is>
          <x:t xml:space="preserve">3T25</x:t>
        </x:is>
      </x:c>
      <x:c r="B7886" t="n">
        <x:v>2025</x:v>
      </x:c>
      <x:c r="C7886" t="n">
        <x:v>3</x:v>
      </x:c>
      <x:c r="D7886" t="n">
        <x:v>79</x:v>
      </x:c>
      <x:c r="E7886" s="203" t="n">
        <x:v>45930</x:v>
      </x:c>
      <x:c r="F7886" t="inlineStr">
        <x:is>
          <x:t xml:space="preserve">EBIT001</x:t>
        </x:is>
      </x:c>
      <x:c r="G7886" t="inlineStr">
        <x:is>
          <x:t xml:space="preserve">Receita Total</x:t>
        </x:is>
      </x:c>
      <x:c r="H7886" t="inlineStr">
        <x:is>
          <x:t xml:space="preserve">Receita de vendas</x:t>
        </x:is>
      </x:c>
      <x:c r="I7886" t="inlineStr">
        <x:is>
          <x:t xml:space="preserve">TOTAL</x:t>
        </x:is>
      </x:c>
      <x:c r="J7886" s="239" t="n">
        <x:v>370178</x:v>
      </x:c>
      <x:c r="K7886" t="inlineStr">
        <x:is>
          <x:t xml:space="preserve">TOTAL</x:t>
        </x:is>
      </x:c>
      <x:c r="L7886" s="239" t="n">
        <x:v>242272</x:v>
      </x:c>
      <x:c r="M7886" s="239" t="n">
        <x:v>127906</x:v>
      </x:c>
    </x:row>
    <x:row r="7887">
      <x:c r="A7887" t="inlineStr">
        <x:is>
          <x:t xml:space="preserve">3T25</x:t>
        </x:is>
      </x:c>
      <x:c r="B7887" t="n">
        <x:v>2025</x:v>
      </x:c>
      <x:c r="C7887" t="n">
        <x:v>3</x:v>
      </x:c>
      <x:c r="D7887" t="n">
        <x:v>79</x:v>
      </x:c>
      <x:c r="E7887" s="203" t="n">
        <x:v>45930</x:v>
      </x:c>
      <x:c r="F7887" t="inlineStr">
        <x:is>
          <x:t xml:space="preserve">EBIT002</x:t>
        </x:is>
      </x:c>
      <x:c r="G7887" t="inlineStr">
        <x:is>
          <x:t xml:space="preserve">Custo Total</x:t>
        </x:is>
      </x:c>
      <x:c r="H7887" t="inlineStr">
        <x:is>
          <x:t xml:space="preserve">Custo dos produtos e serviços vendidos</x:t>
        </x:is>
      </x:c>
      <x:c r="I7887" t="inlineStr">
        <x:is>
          <x:t xml:space="preserve">Corporativo </x:t>
        </x:is>
      </x:c>
      <x:c r="J7887" s="239" t="n">
        <x:v>-1226</x:v>
      </x:c>
      <x:c r="K7887" t="inlineStr">
        <x:is>
          <x:t xml:space="preserve">CORPORATIVO / OUTROS NEGÓCIOS</x:t>
        </x:is>
      </x:c>
      <x:c r="L7887" s="239" t="n">
        <x:v>-795</x:v>
      </x:c>
      <x:c r="M7887" s="239" t="n">
        <x:v>-431</x:v>
      </x:c>
    </x:row>
    <x:row r="7888">
      <x:c r="A7888" t="inlineStr">
        <x:is>
          <x:t xml:space="preserve">3T25</x:t>
        </x:is>
      </x:c>
      <x:c r="B7888" t="n">
        <x:v>2025</x:v>
      </x:c>
      <x:c r="C7888" t="n">
        <x:v>3</x:v>
      </x:c>
      <x:c r="D7888" t="n">
        <x:v>79</x:v>
      </x:c>
      <x:c r="E7888" s="203" t="n">
        <x:v>45930</x:v>
      </x:c>
      <x:c r="F7888" t="inlineStr">
        <x:is>
          <x:t xml:space="preserve">EBIT002</x:t>
        </x:is>
      </x:c>
      <x:c r="G7888" t="inlineStr">
        <x:is>
          <x:t xml:space="preserve">Custo Total</x:t>
        </x:is>
      </x:c>
      <x:c r="H7888" t="inlineStr">
        <x:is>
          <x:t xml:space="preserve">Custo dos produtos e serviços vendidos</x:t>
        </x:is>
      </x:c>
      <x:c r="I7888" t="inlineStr">
        <x:is>
          <x:t xml:space="preserve">E&amp;P</x:t>
        </x:is>
      </x:c>
      <x:c r="J7888" s="239" t="n">
        <x:v>-116225</x:v>
      </x:c>
      <x:c r="K7888" t="inlineStr">
        <x:is>
          <x:t xml:space="preserve">E&amp;P</x:t>
        </x:is>
      </x:c>
      <x:c r="L7888" s="239" t="n">
        <x:v>-77125</x:v>
      </x:c>
      <x:c r="M7888" s="239" t="n">
        <x:v>-39100</x:v>
      </x:c>
    </x:row>
    <x:row r="7889">
      <x:c r="A7889" t="inlineStr">
        <x:is>
          <x:t xml:space="preserve">3T25</x:t>
        </x:is>
      </x:c>
      <x:c r="B7889" t="n">
        <x:v>2025</x:v>
      </x:c>
      <x:c r="C7889" t="n">
        <x:v>3</x:v>
      </x:c>
      <x:c r="D7889" t="n">
        <x:v>79</x:v>
      </x:c>
      <x:c r="E7889" s="203" t="n">
        <x:v>45930</x:v>
      </x:c>
      <x:c r="F7889" t="inlineStr">
        <x:is>
          <x:t xml:space="preserve">EBIT002</x:t>
        </x:is>
      </x:c>
      <x:c r="G7889" t="inlineStr">
        <x:is>
          <x:t xml:space="preserve">Custo Total</x:t>
        </x:is>
      </x:c>
      <x:c r="H7889" t="inlineStr">
        <x:is>
          <x:t xml:space="preserve">Custo dos produtos e serviços vendidos</x:t>
        </x:is>
      </x:c>
      <x:c r="I7889" t="inlineStr">
        <x:is>
          <x:t xml:space="preserve">ELIMIN.</x:t>
        </x:is>
      </x:c>
      <x:c r="J7889" s="239" t="n">
        <x:v>272766</x:v>
      </x:c>
      <x:c r="K7889" t="inlineStr">
        <x:is>
          <x:t xml:space="preserve">ELIMINAÇÕES</x:t>
        </x:is>
      </x:c>
      <x:c r="L7889" s="239" t="n">
        <x:v>181127</x:v>
      </x:c>
      <x:c r="M7889" s="239" t="n">
        <x:v>91639</x:v>
      </x:c>
    </x:row>
    <x:row r="7890">
      <x:c r="A7890" t="inlineStr">
        <x:is>
          <x:t xml:space="preserve">3T25</x:t>
        </x:is>
      </x:c>
      <x:c r="B7890" t="n">
        <x:v>2025</x:v>
      </x:c>
      <x:c r="C7890" t="n">
        <x:v>3</x:v>
      </x:c>
      <x:c r="D7890" t="n">
        <x:v>79</x:v>
      </x:c>
      <x:c r="E7890" s="203" t="n">
        <x:v>45930</x:v>
      </x:c>
      <x:c r="F7890" t="inlineStr">
        <x:is>
          <x:t xml:space="preserve">EBIT002</x:t>
        </x:is>
      </x:c>
      <x:c r="G7890" t="inlineStr">
        <x:is>
          <x:t xml:space="preserve">Custo Total</x:t>
        </x:is>
      </x:c>
      <x:c r="H7890" t="inlineStr">
        <x:is>
          <x:t xml:space="preserve">Custo dos produtos e serviços vendidos</x:t>
        </x:is>
      </x:c>
      <x:c r="I7890" t="inlineStr">
        <x:is>
          <x:t xml:space="preserve">G&amp;EBC</x:t>
        </x:is>
      </x:c>
      <x:c r="J7890" s="239" t="n">
        <x:v>-20406</x:v>
      </x:c>
      <x:c r="K7890" t="inlineStr">
        <x:is>
          <x:t xml:space="preserve">GÁS &amp; ENERGIA / G&amp;EBC</x:t>
        </x:is>
      </x:c>
      <x:c r="L7890" s="239" t="n">
        <x:v>-13035</x:v>
      </x:c>
      <x:c r="M7890" s="239" t="n">
        <x:v>-7371</x:v>
      </x:c>
    </x:row>
    <x:row r="7891">
      <x:c r="A7891" t="inlineStr">
        <x:is>
          <x:t xml:space="preserve">3T25</x:t>
        </x:is>
      </x:c>
      <x:c r="B7891" t="n">
        <x:v>2025</x:v>
      </x:c>
      <x:c r="C7891" t="n">
        <x:v>3</x:v>
      </x:c>
      <x:c r="D7891" t="n">
        <x:v>79</x:v>
      </x:c>
      <x:c r="E7891" s="203" t="n">
        <x:v>45930</x:v>
      </x:c>
      <x:c r="F7891" t="inlineStr">
        <x:is>
          <x:t xml:space="preserve">EBIT002</x:t>
        </x:is>
      </x:c>
      <x:c r="G7891" t="inlineStr">
        <x:is>
          <x:t xml:space="preserve">Custo Total</x:t>
        </x:is>
      </x:c>
      <x:c r="H7891" t="inlineStr">
        <x:is>
          <x:t xml:space="preserve">Custo dos produtos e serviços vendidos</x:t>
        </x:is>
      </x:c>
      <x:c r="I7891" t="inlineStr">
        <x:is>
          <x:t xml:space="preserve">RTC</x:t>
        </x:is>
      </x:c>
      <x:c r="J7891" s="239" t="n">
        <x:v>-326582</x:v>
      </x:c>
      <x:c r="K7891" t="inlineStr">
        <x:is>
          <x:t xml:space="preserve">REFINO / RTC</x:t>
        </x:is>
      </x:c>
      <x:c r="L7891" s="239" t="n">
        <x:v>-215056</x:v>
      </x:c>
      <x:c r="M7891" s="239" t="n">
        <x:v>-111526</x:v>
      </x:c>
    </x:row>
    <x:row r="7892">
      <x:c r="A7892" t="inlineStr">
        <x:is>
          <x:t xml:space="preserve">3T25</x:t>
        </x:is>
      </x:c>
      <x:c r="B7892" t="n">
        <x:v>2025</x:v>
      </x:c>
      <x:c r="C7892" t="n">
        <x:v>3</x:v>
      </x:c>
      <x:c r="D7892" t="n">
        <x:v>79</x:v>
      </x:c>
      <x:c r="E7892" s="203" t="n">
        <x:v>45930</x:v>
      </x:c>
      <x:c r="F7892" t="inlineStr">
        <x:is>
          <x:t xml:space="preserve">EBIT002</x:t>
        </x:is>
      </x:c>
      <x:c r="G7892" t="inlineStr">
        <x:is>
          <x:t xml:space="preserve">Custo Total</x:t>
        </x:is>
      </x:c>
      <x:c r="H7892" t="inlineStr">
        <x:is>
          <x:t xml:space="preserve">Custo dos produtos e serviços vendidos</x:t>
        </x:is>
      </x:c>
      <x:c r="I7892" t="inlineStr">
        <x:is>
          <x:t xml:space="preserve">TOTAL</x:t>
        </x:is>
      </x:c>
      <x:c r="J7892" s="239" t="n">
        <x:v>-191673</x:v>
      </x:c>
      <x:c r="K7892" t="inlineStr">
        <x:is>
          <x:t xml:space="preserve">TOTAL</x:t>
        </x:is>
      </x:c>
      <x:c r="L7892" s="239" t="n">
        <x:v>-124884</x:v>
      </x:c>
      <x:c r="M7892" s="239" t="n">
        <x:v>-66789</x:v>
      </x:c>
    </x:row>
    <x:row r="7893">
      <x:c r="A7893" t="inlineStr">
        <x:is>
          <x:t xml:space="preserve">3T25</x:t>
        </x:is>
      </x:c>
      <x:c r="B7893" t="n">
        <x:v>2025</x:v>
      </x:c>
      <x:c r="C7893" t="n">
        <x:v>3</x:v>
      </x:c>
      <x:c r="D7893" t="n">
        <x:v>79</x:v>
      </x:c>
      <x:c r="E7893" s="203" t="n">
        <x:v>45930</x:v>
      </x:c>
      <x:c r="F7893" t="inlineStr">
        <x:is>
          <x:t xml:space="preserve">EBIT003</x:t>
        </x:is>
      </x:c>
      <x:c r="G7893" t="inlineStr">
        <x:is>
          <x:t xml:space="preserve">Lucro Bruto Total</x:t>
        </x:is>
      </x:c>
      <x:c r="H7893" t="inlineStr">
        <x:is>
          <x:t xml:space="preserve">Lucro bruto</x:t>
        </x:is>
      </x:c>
      <x:c r="I7893" t="inlineStr">
        <x:is>
          <x:t xml:space="preserve">Corporativo </x:t>
        </x:is>
      </x:c>
      <x:c r="J7893" s="239" t="n">
        <x:v>151</x:v>
      </x:c>
      <x:c r="K7893" t="inlineStr">
        <x:is>
          <x:t xml:space="preserve">CORPORATIVO / OUTROS NEGÓCIOS</x:t>
        </x:is>
      </x:c>
      <x:c r="L7893" s="239" t="n">
        <x:v>105</x:v>
      </x:c>
      <x:c r="M7893" s="239" t="n">
        <x:v>46</x:v>
      </x:c>
    </x:row>
    <x:row r="7894">
      <x:c r="A7894" t="inlineStr">
        <x:is>
          <x:t xml:space="preserve">3T25</x:t>
        </x:is>
      </x:c>
      <x:c r="B7894" t="n">
        <x:v>2025</x:v>
      </x:c>
      <x:c r="C7894" t="n">
        <x:v>3</x:v>
      </x:c>
      <x:c r="D7894" t="n">
        <x:v>79</x:v>
      </x:c>
      <x:c r="E7894" s="203" t="n">
        <x:v>45930</x:v>
      </x:c>
      <x:c r="F7894" t="inlineStr">
        <x:is>
          <x:t xml:space="preserve">EBIT003</x:t>
        </x:is>
      </x:c>
      <x:c r="G7894" t="inlineStr">
        <x:is>
          <x:t xml:space="preserve">Lucro Bruto Total</x:t>
        </x:is>
      </x:c>
      <x:c r="H7894" t="inlineStr">
        <x:is>
          <x:t xml:space="preserve">Lucro bruto</x:t>
        </x:is>
      </x:c>
      <x:c r="I7894" t="inlineStr">
        <x:is>
          <x:t xml:space="preserve">E&amp;P</x:t>
        </x:is>
      </x:c>
      <x:c r="J7894" s="239" t="n">
        <x:v>139310</x:v>
      </x:c>
      <x:c r="K7894" t="inlineStr">
        <x:is>
          <x:t xml:space="preserve">E&amp;P</x:t>
        </x:is>
      </x:c>
      <x:c r="L7894" s="239" t="n">
        <x:v>92650</x:v>
      </x:c>
      <x:c r="M7894" s="239" t="n">
        <x:v>46660</x:v>
      </x:c>
    </x:row>
    <x:row r="7895">
      <x:c r="A7895" t="inlineStr">
        <x:is>
          <x:t xml:space="preserve">3T25</x:t>
        </x:is>
      </x:c>
      <x:c r="B7895" t="n">
        <x:v>2025</x:v>
      </x:c>
      <x:c r="C7895" t="n">
        <x:v>3</x:v>
      </x:c>
      <x:c r="D7895" t="n">
        <x:v>79</x:v>
      </x:c>
      <x:c r="E7895" s="203" t="n">
        <x:v>45930</x:v>
      </x:c>
      <x:c r="F7895" t="inlineStr">
        <x:is>
          <x:t xml:space="preserve">EBIT003</x:t>
        </x:is>
      </x:c>
      <x:c r="G7895" t="inlineStr">
        <x:is>
          <x:t xml:space="preserve">Lucro Bruto Total</x:t>
        </x:is>
      </x:c>
      <x:c r="H7895" t="inlineStr">
        <x:is>
          <x:t xml:space="preserve">Lucro bruto</x:t>
        </x:is>
      </x:c>
      <x:c r="I7895" t="inlineStr">
        <x:is>
          <x:t xml:space="preserve">ELIMIN.</x:t>
        </x:is>
      </x:c>
      <x:c r="J7895" s="239" t="n">
        <x:v>1244</x:v>
      </x:c>
      <x:c r="K7895" t="inlineStr">
        <x:is>
          <x:t xml:space="preserve">ELIMINAÇÕES</x:t>
        </x:is>
      </x:c>
      <x:c r="L7895" s="239" t="n">
        <x:v>614</x:v>
      </x:c>
      <x:c r="M7895" s="239" t="n">
        <x:v>630</x:v>
      </x:c>
    </x:row>
    <x:row r="7896">
      <x:c r="A7896" t="inlineStr">
        <x:is>
          <x:t xml:space="preserve">3T25</x:t>
        </x:is>
      </x:c>
      <x:c r="B7896" t="n">
        <x:v>2025</x:v>
      </x:c>
      <x:c r="C7896" t="n">
        <x:v>3</x:v>
      </x:c>
      <x:c r="D7896" t="n">
        <x:v>79</x:v>
      </x:c>
      <x:c r="E7896" s="203" t="n">
        <x:v>45930</x:v>
      </x:c>
      <x:c r="F7896" t="inlineStr">
        <x:is>
          <x:t xml:space="preserve">EBIT003</x:t>
        </x:is>
      </x:c>
      <x:c r="G7896" t="inlineStr">
        <x:is>
          <x:t xml:space="preserve">Lucro Bruto Total</x:t>
        </x:is>
      </x:c>
      <x:c r="H7896" t="inlineStr">
        <x:is>
          <x:t xml:space="preserve">Lucro bruto</x:t>
        </x:is>
      </x:c>
      <x:c r="I7896" t="inlineStr">
        <x:is>
          <x:t xml:space="preserve">G&amp;EBC</x:t>
        </x:is>
      </x:c>
      <x:c r="J7896" s="239" t="n">
        <x:v>15151</x:v>
      </x:c>
      <x:c r="K7896" t="inlineStr">
        <x:is>
          <x:t xml:space="preserve">GÁS &amp; ENERGIA / G&amp;EBC</x:t>
        </x:is>
      </x:c>
      <x:c r="L7896" s="239" t="n">
        <x:v>10152</x:v>
      </x:c>
      <x:c r="M7896" s="239" t="n">
        <x:v>4999</x:v>
      </x:c>
    </x:row>
    <x:row r="7897">
      <x:c r="A7897" t="inlineStr">
        <x:is>
          <x:t xml:space="preserve">3T25</x:t>
        </x:is>
      </x:c>
      <x:c r="B7897" t="n">
        <x:v>2025</x:v>
      </x:c>
      <x:c r="C7897" t="n">
        <x:v>3</x:v>
      </x:c>
      <x:c r="D7897" t="n">
        <x:v>79</x:v>
      </x:c>
      <x:c r="E7897" s="203" t="n">
        <x:v>45930</x:v>
      </x:c>
      <x:c r="F7897" t="inlineStr">
        <x:is>
          <x:t xml:space="preserve">EBIT003</x:t>
        </x:is>
      </x:c>
      <x:c r="G7897" t="inlineStr">
        <x:is>
          <x:t xml:space="preserve">Lucro Bruto Total</x:t>
        </x:is>
      </x:c>
      <x:c r="H7897" t="inlineStr">
        <x:is>
          <x:t xml:space="preserve">Lucro bruto</x:t>
        </x:is>
      </x:c>
      <x:c r="I7897" t="inlineStr">
        <x:is>
          <x:t xml:space="preserve">RTC</x:t>
        </x:is>
      </x:c>
      <x:c r="J7897" s="239" t="n">
        <x:v>22649</x:v>
      </x:c>
      <x:c r="K7897" t="inlineStr">
        <x:is>
          <x:t xml:space="preserve">REFINO / RTC</x:t>
        </x:is>
      </x:c>
      <x:c r="L7897" s="239" t="n">
        <x:v>13867</x:v>
      </x:c>
      <x:c r="M7897" s="239" t="n">
        <x:v>8782</x:v>
      </x:c>
    </x:row>
    <x:row r="7898">
      <x:c r="A7898" t="inlineStr">
        <x:is>
          <x:t xml:space="preserve">3T25</x:t>
        </x:is>
      </x:c>
      <x:c r="B7898" t="n">
        <x:v>2025</x:v>
      </x:c>
      <x:c r="C7898" t="n">
        <x:v>3</x:v>
      </x:c>
      <x:c r="D7898" t="n">
        <x:v>79</x:v>
      </x:c>
      <x:c r="E7898" s="203" t="n">
        <x:v>45930</x:v>
      </x:c>
      <x:c r="F7898" t="inlineStr">
        <x:is>
          <x:t xml:space="preserve">EBIT003</x:t>
        </x:is>
      </x:c>
      <x:c r="G7898" t="inlineStr">
        <x:is>
          <x:t xml:space="preserve">Lucro Bruto Total</x:t>
        </x:is>
      </x:c>
      <x:c r="H7898" t="inlineStr">
        <x:is>
          <x:t xml:space="preserve">Lucro bruto</x:t>
        </x:is>
      </x:c>
      <x:c r="I7898" t="inlineStr">
        <x:is>
          <x:t xml:space="preserve">TOTAL</x:t>
        </x:is>
      </x:c>
      <x:c r="J7898" s="239" t="n">
        <x:v>178505</x:v>
      </x:c>
      <x:c r="K7898" t="inlineStr">
        <x:is>
          <x:t xml:space="preserve">TOTAL</x:t>
        </x:is>
      </x:c>
      <x:c r="L7898" s="239" t="n">
        <x:v>117388</x:v>
      </x:c>
      <x:c r="M7898" s="239" t="n">
        <x:v>61117</x:v>
      </x:c>
    </x:row>
    <x:row r="7899">
      <x:c r="A7899" t="inlineStr">
        <x:is>
          <x:t xml:space="preserve">3T25</x:t>
        </x:is>
      </x:c>
      <x:c r="B7899" t="n">
        <x:v>2025</x:v>
      </x:c>
      <x:c r="C7899" t="n">
        <x:v>3</x:v>
      </x:c>
      <x:c r="D7899" t="n">
        <x:v>79</x:v>
      </x:c>
      <x:c r="E7899" s="203" t="n">
        <x:v>45930</x:v>
      </x:c>
      <x:c r="F7899" t="inlineStr">
        <x:is>
          <x:t xml:space="preserve">EBIT004</x:t>
        </x:is>
      </x:c>
      <x:c r="G7899" t="inlineStr">
        <x:is>
          <x:t xml:space="preserve">Despesa</x:t>
        </x:is>
      </x:c>
      <x:c r="H7899" t="inlineStr">
        <x:is>
          <x:t xml:space="preserve">Gerais e administrativas </x:t>
        </x:is>
      </x:c>
      <x:c r="I7899" t="inlineStr">
        <x:is>
          <x:t xml:space="preserve">Corporativo </x:t>
        </x:is>
      </x:c>
      <x:c r="J7899" s="239" t="n">
        <x:v>-187</x:v>
      </x:c>
      <x:c r="K7899" t="inlineStr">
        <x:is>
          <x:t xml:space="preserve">CORPORATIVO / OUTROS NEGÓCIOS</x:t>
        </x:is>
      </x:c>
      <x:c r="L7899" s="239" t="n">
        <x:v>-82</x:v>
      </x:c>
      <x:c r="M7899" s="239" t="n">
        <x:v>-105</x:v>
      </x:c>
    </x:row>
    <x:row r="7900">
      <x:c r="A7900" t="inlineStr">
        <x:is>
          <x:t xml:space="preserve">3T25</x:t>
        </x:is>
      </x:c>
      <x:c r="B7900" t="n">
        <x:v>2025</x:v>
      </x:c>
      <x:c r="C7900" t="n">
        <x:v>3</x:v>
      </x:c>
      <x:c r="D7900" t="n">
        <x:v>79</x:v>
      </x:c>
      <x:c r="E7900" s="203" t="n">
        <x:v>45930</x:v>
      </x:c>
      <x:c r="F7900" t="inlineStr">
        <x:is>
          <x:t xml:space="preserve">EBIT004</x:t>
        </x:is>
      </x:c>
      <x:c r="G7900" t="inlineStr">
        <x:is>
          <x:t xml:space="preserve">Despesa</x:t>
        </x:is>
      </x:c>
      <x:c r="H7900" t="inlineStr">
        <x:is>
          <x:t xml:space="preserve">Vendas</x:t>
        </x:is>
      </x:c>
      <x:c r="I7900" t="inlineStr">
        <x:is>
          <x:t xml:space="preserve">Corporativo </x:t>
        </x:is>
      </x:c>
      <x:c r="J7900" s="239" t="n">
        <x:v>-5547</x:v>
      </x:c>
      <x:c r="K7900" t="inlineStr">
        <x:is>
          <x:t xml:space="preserve">CORPORATIVO / OUTROS NEGÓCIOS</x:t>
        </x:is>
      </x:c>
      <x:c r="L7900" s="239" t="n">
        <x:v>-3655</x:v>
      </x:c>
      <x:c r="M7900" s="239" t="n">
        <x:v>-1892</x:v>
      </x:c>
    </x:row>
    <x:row r="7901">
      <x:c r="A7901" t="inlineStr">
        <x:is>
          <x:t xml:space="preserve">3T25</x:t>
        </x:is>
      </x:c>
      <x:c r="B7901" t="n">
        <x:v>2025</x:v>
      </x:c>
      <x:c r="C7901" t="n">
        <x:v>3</x:v>
      </x:c>
      <x:c r="D7901" t="n">
        <x:v>79</x:v>
      </x:c>
      <x:c r="E7901" s="203" t="n">
        <x:v>45930</x:v>
      </x:c>
      <x:c r="F7901" t="inlineStr">
        <x:is>
          <x:t xml:space="preserve">EBIT004</x:t>
        </x:is>
      </x:c>
      <x:c r="G7901" t="inlineStr">
        <x:is>
          <x:t xml:space="preserve">Despesa</x:t>
        </x:is>
      </x:c>
      <x:c r="H7901" t="inlineStr">
        <x:is>
          <x:t xml:space="preserve">Gerais e administrativas </x:t>
        </x:is>
      </x:c>
      <x:c r="I7901" t="inlineStr">
        <x:is>
          <x:t xml:space="preserve">E&amp;P</x:t>
        </x:is>
      </x:c>
      <x:c r="J7901" s="239" t="n">
        <x:v>-3</x:v>
      </x:c>
      <x:c r="K7901" t="inlineStr">
        <x:is>
          <x:t xml:space="preserve">E&amp;P</x:t>
        </x:is>
      </x:c>
      <x:c r="L7901" s="239" t="n">
        <x:v>-2</x:v>
      </x:c>
      <x:c r="M7901" s="239" t="n">
        <x:v>-1</x:v>
      </x:c>
    </x:row>
    <x:row r="7902">
      <x:c r="A7902" t="inlineStr">
        <x:is>
          <x:t xml:space="preserve">3T25</x:t>
        </x:is>
      </x:c>
      <x:c r="B7902" t="n">
        <x:v>2025</x:v>
      </x:c>
      <x:c r="C7902" t="n">
        <x:v>3</x:v>
      </x:c>
      <x:c r="D7902" t="n">
        <x:v>79</x:v>
      </x:c>
      <x:c r="E7902" s="203" t="n">
        <x:v>45930</x:v>
      </x:c>
      <x:c r="F7902" t="inlineStr">
        <x:is>
          <x:t xml:space="preserve">EBIT004</x:t>
        </x:is>
      </x:c>
      <x:c r="G7902" t="inlineStr">
        <x:is>
          <x:t xml:space="preserve">Despesa</x:t>
        </x:is>
      </x:c>
      <x:c r="H7902" t="inlineStr">
        <x:is>
          <x:t xml:space="preserve">Vendas</x:t>
        </x:is>
      </x:c>
      <x:c r="I7902" t="inlineStr">
        <x:is>
          <x:t xml:space="preserve">E&amp;P</x:t>
        </x:is>
      </x:c>
      <x:c r="J7902" s="239" t="n">
        <x:v>-258</x:v>
      </x:c>
      <x:c r="K7902" t="inlineStr">
        <x:is>
          <x:t xml:space="preserve">E&amp;P</x:t>
        </x:is>
      </x:c>
      <x:c r="L7902" s="239" t="n">
        <x:v>-174</x:v>
      </x:c>
      <x:c r="M7902" s="239" t="n">
        <x:v>-84</x:v>
      </x:c>
    </x:row>
    <x:row r="7903">
      <x:c r="A7903" t="inlineStr">
        <x:is>
          <x:t xml:space="preserve">3T25</x:t>
        </x:is>
      </x:c>
      <x:c r="B7903" t="n">
        <x:v>2025</x:v>
      </x:c>
      <x:c r="C7903" t="n">
        <x:v>3</x:v>
      </x:c>
      <x:c r="D7903" t="n">
        <x:v>79</x:v>
      </x:c>
      <x:c r="E7903" s="203" t="n">
        <x:v>45930</x:v>
      </x:c>
      <x:c r="F7903" t="inlineStr">
        <x:is>
          <x:t xml:space="preserve">EBIT004</x:t>
        </x:is>
      </x:c>
      <x:c r="G7903" t="inlineStr">
        <x:is>
          <x:t xml:space="preserve">Despesa</x:t>
        </x:is>
      </x:c>
      <x:c r="H7903" t="inlineStr">
        <x:is>
          <x:t xml:space="preserve">Gerais e administrativas </x:t>
        </x:is>
      </x:c>
      <x:c r="I7903" t="inlineStr">
        <x:is>
          <x:t xml:space="preserve">ELIMIN.</x:t>
        </x:is>
      </x:c>
      <x:c r="J7903" s="239" t="n">
        <x:v>0</x:v>
      </x:c>
      <x:c r="K7903" t="inlineStr">
        <x:is>
          <x:t xml:space="preserve">ELIMINAÇÕES</x:t>
        </x:is>
      </x:c>
      <x:c r="L7903" s="239" t="n">
        <x:v>0</x:v>
      </x:c>
      <x:c r="M7903" s="239" t="n">
        <x:v>0</x:v>
      </x:c>
    </x:row>
    <x:row r="7904">
      <x:c r="A7904" t="inlineStr">
        <x:is>
          <x:t xml:space="preserve">3T25</x:t>
        </x:is>
      </x:c>
      <x:c r="B7904" t="n">
        <x:v>2025</x:v>
      </x:c>
      <x:c r="C7904" t="n">
        <x:v>3</x:v>
      </x:c>
      <x:c r="D7904" t="n">
        <x:v>79</x:v>
      </x:c>
      <x:c r="E7904" s="203" t="n">
        <x:v>45930</x:v>
      </x:c>
      <x:c r="F7904" t="inlineStr">
        <x:is>
          <x:t xml:space="preserve">EBIT004</x:t>
        </x:is>
      </x:c>
      <x:c r="G7904" t="inlineStr">
        <x:is>
          <x:t xml:space="preserve">Despesa</x:t>
        </x:is>
      </x:c>
      <x:c r="H7904" t="inlineStr">
        <x:is>
          <x:t xml:space="preserve">Vendas</x:t>
        </x:is>
      </x:c>
      <x:c r="I7904" t="inlineStr">
        <x:is>
          <x:t xml:space="preserve">ELIMIN.</x:t>
        </x:is>
      </x:c>
      <x:c r="J7904" s="239" t="n">
        <x:v>0</x:v>
      </x:c>
      <x:c r="K7904" t="inlineStr">
        <x:is>
          <x:t xml:space="preserve">ELIMINAÇÕES</x:t>
        </x:is>
      </x:c>
      <x:c r="L7904" s="239" t="n">
        <x:v>0</x:v>
      </x:c>
      <x:c r="M7904" s="239" t="n">
        <x:v>0</x:v>
      </x:c>
    </x:row>
    <x:row r="7905">
      <x:c r="A7905" t="inlineStr">
        <x:is>
          <x:t xml:space="preserve">3T25</x:t>
        </x:is>
      </x:c>
      <x:c r="B7905" t="n">
        <x:v>2025</x:v>
      </x:c>
      <x:c r="C7905" t="n">
        <x:v>3</x:v>
      </x:c>
      <x:c r="D7905" t="n">
        <x:v>79</x:v>
      </x:c>
      <x:c r="E7905" s="203" t="n">
        <x:v>45930</x:v>
      </x:c>
      <x:c r="F7905" t="inlineStr">
        <x:is>
          <x:t xml:space="preserve">EBIT004</x:t>
        </x:is>
      </x:c>
      <x:c r="G7905" t="inlineStr">
        <x:is>
          <x:t xml:space="preserve">Despesa</x:t>
        </x:is>
      </x:c>
      <x:c r="H7905" t="inlineStr">
        <x:is>
          <x:t xml:space="preserve">Gerais e administrativas </x:t>
        </x:is>
      </x:c>
      <x:c r="I7905" t="inlineStr">
        <x:is>
          <x:t xml:space="preserve">G&amp;EBC</x:t>
        </x:is>
      </x:c>
      <x:c r="J7905" s="239" t="n">
        <x:v>-12143</x:v>
      </x:c>
      <x:c r="K7905" t="inlineStr">
        <x:is>
          <x:t xml:space="preserve">GÁS &amp; ENERGIA / G&amp;EBC</x:t>
        </x:is>
      </x:c>
      <x:c r="L7905" s="239" t="n">
        <x:v>-8090</x:v>
      </x:c>
      <x:c r="M7905" s="239" t="n">
        <x:v>-4053</x:v>
      </x:c>
    </x:row>
    <x:row r="7906">
      <x:c r="A7906" t="inlineStr">
        <x:is>
          <x:t xml:space="preserve">3T25</x:t>
        </x:is>
      </x:c>
      <x:c r="B7906" t="n">
        <x:v>2025</x:v>
      </x:c>
      <x:c r="C7906" t="n">
        <x:v>3</x:v>
      </x:c>
      <x:c r="D7906" t="n">
        <x:v>79</x:v>
      </x:c>
      <x:c r="E7906" s="203" t="n">
        <x:v>45930</x:v>
      </x:c>
      <x:c r="F7906" t="inlineStr">
        <x:is>
          <x:t xml:space="preserve">EBIT004</x:t>
        </x:is>
      </x:c>
      <x:c r="G7906" t="inlineStr">
        <x:is>
          <x:t xml:space="preserve">Despesa</x:t>
        </x:is>
      </x:c>
      <x:c r="H7906" t="inlineStr">
        <x:is>
          <x:t xml:space="preserve">Vendas</x:t>
        </x:is>
      </x:c>
      <x:c r="I7906" t="inlineStr">
        <x:is>
          <x:t xml:space="preserve">G&amp;EBC</x:t>
        </x:is>
      </x:c>
      <x:c r="J7906" s="239" t="n">
        <x:v>-517</x:v>
      </x:c>
      <x:c r="K7906" t="inlineStr">
        <x:is>
          <x:t xml:space="preserve">GÁS &amp; ENERGIA / G&amp;EBC</x:t>
        </x:is>
      </x:c>
      <x:c r="L7906" s="239" t="n">
        <x:v>-332</x:v>
      </x:c>
      <x:c r="M7906" s="239" t="n">
        <x:v>-185</x:v>
      </x:c>
    </x:row>
    <x:row r="7907">
      <x:c r="A7907" t="inlineStr">
        <x:is>
          <x:t xml:space="preserve">3T25</x:t>
        </x:is>
      </x:c>
      <x:c r="B7907" t="n">
        <x:v>2025</x:v>
      </x:c>
      <x:c r="C7907" t="n">
        <x:v>3</x:v>
      </x:c>
      <x:c r="D7907" t="n">
        <x:v>79</x:v>
      </x:c>
      <x:c r="E7907" s="203" t="n">
        <x:v>45930</x:v>
      </x:c>
      <x:c r="F7907" t="inlineStr">
        <x:is>
          <x:t xml:space="preserve">EBIT004</x:t>
        </x:is>
      </x:c>
      <x:c r="G7907" t="inlineStr">
        <x:is>
          <x:t xml:space="preserve">Despesa</x:t>
        </x:is>
      </x:c>
      <x:c r="H7907" t="inlineStr">
        <x:is>
          <x:t xml:space="preserve">Gerais e administrativas </x:t>
        </x:is>
      </x:c>
      <x:c r="I7907" t="inlineStr">
        <x:is>
          <x:t xml:space="preserve">RTC</x:t>
        </x:is>
      </x:c>
      <x:c r="J7907" s="239" t="n">
        <x:v>-8731</x:v>
      </x:c>
      <x:c r="K7907" t="inlineStr">
        <x:is>
          <x:t xml:space="preserve">REFINO / RTC</x:t>
        </x:is>
      </x:c>
      <x:c r="L7907" s="239" t="n">
        <x:v>-5485</x:v>
      </x:c>
      <x:c r="M7907" s="239" t="n">
        <x:v>-3246</x:v>
      </x:c>
    </x:row>
    <x:row r="7908">
      <x:c r="A7908" t="inlineStr">
        <x:is>
          <x:t xml:space="preserve">3T25</x:t>
        </x:is>
      </x:c>
      <x:c r="B7908" t="n">
        <x:v>2025</x:v>
      </x:c>
      <x:c r="C7908" t="n">
        <x:v>3</x:v>
      </x:c>
      <x:c r="D7908" t="n">
        <x:v>79</x:v>
      </x:c>
      <x:c r="E7908" s="203" t="n">
        <x:v>45930</x:v>
      </x:c>
      <x:c r="F7908" t="inlineStr">
        <x:is>
          <x:t xml:space="preserve">EBIT004</x:t>
        </x:is>
      </x:c>
      <x:c r="G7908" t="inlineStr">
        <x:is>
          <x:t xml:space="preserve">Despesa</x:t>
        </x:is>
      </x:c>
      <x:c r="H7908" t="inlineStr">
        <x:is>
          <x:t xml:space="preserve">Vendas</x:t>
        </x:is>
      </x:c>
      <x:c r="I7908" t="inlineStr">
        <x:is>
          <x:t xml:space="preserve">RTC</x:t>
        </x:is>
      </x:c>
      <x:c r="J7908" s="239" t="n">
        <x:v>-1626</x:v>
      </x:c>
      <x:c r="K7908" t="inlineStr">
        <x:is>
          <x:t xml:space="preserve">REFINO / RTC</x:t>
        </x:is>
      </x:c>
      <x:c r="L7908" s="239" t="n">
        <x:v>-1058</x:v>
      </x:c>
      <x:c r="M7908" s="239" t="n">
        <x:v>-568</x:v>
      </x:c>
    </x:row>
    <x:row r="7909">
      <x:c r="A7909" t="inlineStr">
        <x:is>
          <x:t xml:space="preserve">3T25</x:t>
        </x:is>
      </x:c>
      <x:c r="B7909" t="n">
        <x:v>2025</x:v>
      </x:c>
      <x:c r="C7909" t="n">
        <x:v>3</x:v>
      </x:c>
      <x:c r="D7909" t="n">
        <x:v>79</x:v>
      </x:c>
      <x:c r="E7909" s="203" t="n">
        <x:v>45930</x:v>
      </x:c>
      <x:c r="F7909" t="inlineStr">
        <x:is>
          <x:t xml:space="preserve">EBIT004</x:t>
        </x:is>
      </x:c>
      <x:c r="G7909" t="inlineStr">
        <x:is>
          <x:t xml:space="preserve">Despesa</x:t>
        </x:is>
      </x:c>
      <x:c r="H7909" t="inlineStr">
        <x:is>
          <x:t xml:space="preserve">Gerais e administrativas </x:t>
        </x:is>
      </x:c>
      <x:c r="I7909" t="inlineStr">
        <x:is>
          <x:t xml:space="preserve">TOTAL</x:t>
        </x:is>
      </x:c>
      <x:c r="J7909" s="239" t="n">
        <x:v>-21064</x:v>
      </x:c>
      <x:c r="K7909" t="inlineStr">
        <x:is>
          <x:t xml:space="preserve">TOTAL</x:t>
        </x:is>
      </x:c>
      <x:c r="L7909" s="239" t="n">
        <x:v>-13659</x:v>
      </x:c>
      <x:c r="M7909" s="239" t="n">
        <x:v>-7405</x:v>
      </x:c>
    </x:row>
    <x:row r="7910">
      <x:c r="A7910" t="inlineStr">
        <x:is>
          <x:t xml:space="preserve">3T25</x:t>
        </x:is>
      </x:c>
      <x:c r="B7910" t="n">
        <x:v>2025</x:v>
      </x:c>
      <x:c r="C7910" t="n">
        <x:v>3</x:v>
      </x:c>
      <x:c r="D7910" t="n">
        <x:v>79</x:v>
      </x:c>
      <x:c r="E7910" s="203" t="n">
        <x:v>45930</x:v>
      </x:c>
      <x:c r="F7910" t="inlineStr">
        <x:is>
          <x:t xml:space="preserve">EBIT004</x:t>
        </x:is>
      </x:c>
      <x:c r="G7910" t="inlineStr">
        <x:is>
          <x:t xml:space="preserve">Despesa</x:t>
        </x:is>
      </x:c>
      <x:c r="H7910" t="inlineStr">
        <x:is>
          <x:t xml:space="preserve">Vendas</x:t>
        </x:is>
      </x:c>
      <x:c r="I7910" t="inlineStr">
        <x:is>
          <x:t xml:space="preserve">TOTAL</x:t>
        </x:is>
      </x:c>
      <x:c r="J7910" s="239" t="n">
        <x:v>-7948</x:v>
      </x:c>
      <x:c r="K7910" t="inlineStr">
        <x:is>
          <x:t xml:space="preserve">TOTAL</x:t>
        </x:is>
      </x:c>
      <x:c r="L7910" s="239" t="n">
        <x:v>-5219</x:v>
      </x:c>
      <x:c r="M7910" s="239" t="n">
        <x:v>-2729</x:v>
      </x:c>
    </x:row>
    <x:row r="7911">
      <x:c r="A7911" t="inlineStr">
        <x:is>
          <x:t xml:space="preserve">3T25</x:t>
        </x:is>
      </x:c>
      <x:c r="B7911" t="n">
        <x:v>2025</x:v>
      </x:c>
      <x:c r="C7911" t="n">
        <x:v>3</x:v>
      </x:c>
      <x:c r="D7911" t="n">
        <x:v>79</x:v>
      </x:c>
      <x:c r="E7911" s="203" t="n">
        <x:v>45930</x:v>
      </x:c>
      <x:c r="F7911" t="inlineStr">
        <x:is>
          <x:t xml:space="preserve">EBIT005</x:t>
        </x:is>
      </x:c>
      <x:c r="G7911" t="inlineStr">
        <x:is>
          <x:t xml:space="preserve">Despesa</x:t>
        </x:is>
      </x:c>
      <x:c r="H7911" t="inlineStr">
        <x:is>
          <x:t xml:space="preserve">Tributárias</x:t>
        </x:is>
      </x:c>
      <x:c r="I7911" t="inlineStr">
        <x:is>
          <x:t xml:space="preserve">Corporativo </x:t>
        </x:is>
      </x:c>
      <x:c r="J7911" s="239" t="n">
        <x:v>-1882</x:v>
      </x:c>
      <x:c r="K7911" t="inlineStr">
        <x:is>
          <x:t xml:space="preserve">CORPORATIVO / OUTROS NEGÓCIOS</x:t>
        </x:is>
      </x:c>
      <x:c r="L7911" s="239" t="n">
        <x:v>-1191</x:v>
      </x:c>
      <x:c r="M7911" s="239" t="n">
        <x:v>-691</x:v>
      </x:c>
    </x:row>
    <x:row r="7912">
      <x:c r="A7912" t="inlineStr">
        <x:is>
          <x:t xml:space="preserve">3T25</x:t>
        </x:is>
      </x:c>
      <x:c r="B7912" t="n">
        <x:v>2025</x:v>
      </x:c>
      <x:c r="C7912" t="n">
        <x:v>3</x:v>
      </x:c>
      <x:c r="D7912" t="n">
        <x:v>79</x:v>
      </x:c>
      <x:c r="E7912" s="203" t="n">
        <x:v>45930</x:v>
      </x:c>
      <x:c r="F7912" t="inlineStr">
        <x:is>
          <x:t xml:space="preserve">EBIT005</x:t>
        </x:is>
      </x:c>
      <x:c r="G7912" t="inlineStr">
        <x:is>
          <x:t xml:space="preserve">Despesa</x:t>
        </x:is>
      </x:c>
      <x:c r="H7912" t="inlineStr">
        <x:is>
          <x:t xml:space="preserve">Tributárias</x:t>
        </x:is>
      </x:c>
      <x:c r="I7912" t="inlineStr">
        <x:is>
          <x:t xml:space="preserve">E&amp;P</x:t>
        </x:is>
      </x:c>
      <x:c r="J7912" s="239" t="n">
        <x:v>-112</x:v>
      </x:c>
      <x:c r="K7912" t="inlineStr">
        <x:is>
          <x:t xml:space="preserve">E&amp;P</x:t>
        </x:is>
      </x:c>
      <x:c r="L7912" s="239" t="n">
        <x:v>-62</x:v>
      </x:c>
      <x:c r="M7912" s="239" t="n">
        <x:v>-50</x:v>
      </x:c>
    </x:row>
    <x:row r="7913">
      <x:c r="A7913" t="inlineStr">
        <x:is>
          <x:t xml:space="preserve">3T25</x:t>
        </x:is>
      </x:c>
      <x:c r="B7913" t="n">
        <x:v>2025</x:v>
      </x:c>
      <x:c r="C7913" t="n">
        <x:v>3</x:v>
      </x:c>
      <x:c r="D7913" t="n">
        <x:v>79</x:v>
      </x:c>
      <x:c r="E7913" s="203" t="n">
        <x:v>45930</x:v>
      </x:c>
      <x:c r="F7913" t="inlineStr">
        <x:is>
          <x:t xml:space="preserve">EBIT005</x:t>
        </x:is>
      </x:c>
      <x:c r="G7913" t="inlineStr">
        <x:is>
          <x:t xml:space="preserve">Despesa</x:t>
        </x:is>
      </x:c>
      <x:c r="H7913" t="inlineStr">
        <x:is>
          <x:t xml:space="preserve">Tributárias</x:t>
        </x:is>
      </x:c>
      <x:c r="I7913" t="inlineStr">
        <x:is>
          <x:t xml:space="preserve">ELIMIN.</x:t>
        </x:is>
      </x:c>
      <x:c r="J7913" s="239" t="n">
        <x:v>0</x:v>
      </x:c>
      <x:c r="K7913" t="inlineStr">
        <x:is>
          <x:t xml:space="preserve">ELIMINAÇÕES</x:t>
        </x:is>
      </x:c>
      <x:c r="L7913" s="239" t="n">
        <x:v>0</x:v>
      </x:c>
      <x:c r="M7913" s="239" t="n">
        <x:v>0</x:v>
      </x:c>
    </x:row>
    <x:row r="7914">
      <x:c r="A7914" t="inlineStr">
        <x:is>
          <x:t xml:space="preserve">3T25</x:t>
        </x:is>
      </x:c>
      <x:c r="B7914" t="n">
        <x:v>2025</x:v>
      </x:c>
      <x:c r="C7914" t="n">
        <x:v>3</x:v>
      </x:c>
      <x:c r="D7914" t="n">
        <x:v>79</x:v>
      </x:c>
      <x:c r="E7914" s="203" t="n">
        <x:v>45930</x:v>
      </x:c>
      <x:c r="F7914" t="inlineStr">
        <x:is>
          <x:t xml:space="preserve">EBIT005</x:t>
        </x:is>
      </x:c>
      <x:c r="G7914" t="inlineStr">
        <x:is>
          <x:t xml:space="preserve">Despesa</x:t>
        </x:is>
      </x:c>
      <x:c r="H7914" t="inlineStr">
        <x:is>
          <x:t xml:space="preserve">Tributárias</x:t>
        </x:is>
      </x:c>
      <x:c r="I7914" t="inlineStr">
        <x:is>
          <x:t xml:space="preserve">G&amp;EBC</x:t>
        </x:is>
      </x:c>
      <x:c r="J7914" s="239" t="n">
        <x:v>-49</x:v>
      </x:c>
      <x:c r="K7914" t="inlineStr">
        <x:is>
          <x:t xml:space="preserve">GÁS &amp; ENERGIA / G&amp;EBC</x:t>
        </x:is>
      </x:c>
      <x:c r="L7914" s="239" t="n">
        <x:v>-39</x:v>
      </x:c>
      <x:c r="M7914" s="239" t="n">
        <x:v>-10</x:v>
      </x:c>
    </x:row>
    <x:row r="7915">
      <x:c r="A7915" t="inlineStr">
        <x:is>
          <x:t xml:space="preserve">3T25</x:t>
        </x:is>
      </x:c>
      <x:c r="B7915" t="n">
        <x:v>2025</x:v>
      </x:c>
      <x:c r="C7915" t="n">
        <x:v>3</x:v>
      </x:c>
      <x:c r="D7915" t="n">
        <x:v>79</x:v>
      </x:c>
      <x:c r="E7915" s="203" t="n">
        <x:v>45930</x:v>
      </x:c>
      <x:c r="F7915" t="inlineStr">
        <x:is>
          <x:t xml:space="preserve">EBIT005</x:t>
        </x:is>
      </x:c>
      <x:c r="G7915" t="inlineStr">
        <x:is>
          <x:t xml:space="preserve">Despesa</x:t>
        </x:is>
      </x:c>
      <x:c r="H7915" t="inlineStr">
        <x:is>
          <x:t xml:space="preserve">Tributárias</x:t>
        </x:is>
      </x:c>
      <x:c r="I7915" t="inlineStr">
        <x:is>
          <x:t xml:space="preserve">RTC</x:t>
        </x:is>
      </x:c>
      <x:c r="J7915" s="239" t="n">
        <x:v>-212</x:v>
      </x:c>
      <x:c r="K7915" t="inlineStr">
        <x:is>
          <x:t xml:space="preserve">REFINO / RTC</x:t>
        </x:is>
      </x:c>
      <x:c r="L7915" s="239" t="n">
        <x:v>-152</x:v>
      </x:c>
      <x:c r="M7915" s="239" t="n">
        <x:v>-60</x:v>
      </x:c>
    </x:row>
    <x:row r="7916">
      <x:c r="A7916" t="inlineStr">
        <x:is>
          <x:t xml:space="preserve">3T25</x:t>
        </x:is>
      </x:c>
      <x:c r="B7916" t="n">
        <x:v>2025</x:v>
      </x:c>
      <x:c r="C7916" t="n">
        <x:v>3</x:v>
      </x:c>
      <x:c r="D7916" t="n">
        <x:v>79</x:v>
      </x:c>
      <x:c r="E7916" s="203" t="n">
        <x:v>45930</x:v>
      </x:c>
      <x:c r="F7916" t="inlineStr">
        <x:is>
          <x:t xml:space="preserve">EBIT005</x:t>
        </x:is>
      </x:c>
      <x:c r="G7916" t="inlineStr">
        <x:is>
          <x:t xml:space="preserve">Despesa</x:t>
        </x:is>
      </x:c>
      <x:c r="H7916" t="inlineStr">
        <x:is>
          <x:t xml:space="preserve">Tributárias</x:t>
        </x:is>
      </x:c>
      <x:c r="I7916" t="inlineStr">
        <x:is>
          <x:t xml:space="preserve">TOTAL</x:t>
        </x:is>
      </x:c>
      <x:c r="J7916" s="239" t="n">
        <x:v>-2255</x:v>
      </x:c>
      <x:c r="K7916" t="inlineStr">
        <x:is>
          <x:t xml:space="preserve">TOTAL</x:t>
        </x:is>
      </x:c>
      <x:c r="L7916" s="239" t="n">
        <x:v>-1444</x:v>
      </x:c>
      <x:c r="M7916" s="239" t="n">
        <x:v>-811</x:v>
      </x:c>
    </x:row>
    <x:row r="7917">
      <x:c r="A7917" t="inlineStr">
        <x:is>
          <x:t xml:space="preserve">3T25</x:t>
        </x:is>
      </x:c>
      <x:c r="B7917" t="n">
        <x:v>2025</x:v>
      </x:c>
      <x:c r="C7917" t="n">
        <x:v>3</x:v>
      </x:c>
      <x:c r="D7917" t="n">
        <x:v>79</x:v>
      </x:c>
      <x:c r="E7917" s="203" t="n">
        <x:v>45930</x:v>
      </x:c>
      <x:c r="F7917" t="inlineStr">
        <x:is>
          <x:t xml:space="preserve">EBIT006</x:t>
        </x:is>
      </x:c>
      <x:c r="G7917" t="inlineStr">
        <x:is>
          <x:t xml:space="preserve">Despesa</x:t>
        </x:is>
      </x:c>
      <x:c r="H7917" t="inlineStr">
        <x:is>
          <x:t xml:space="preserve">Custos exploratórios p/ extração de petróleo e gás</x:t>
        </x:is>
      </x:c>
      <x:c r="I7917" t="inlineStr">
        <x:is>
          <x:t xml:space="preserve">Corporativo </x:t>
        </x:is>
      </x:c>
      <x:c r="J7917" s="239" t="n">
        <x:v>0</x:v>
      </x:c>
      <x:c r="K7917" t="inlineStr">
        <x:is>
          <x:t xml:space="preserve">CORPORATIVO / OUTROS NEGÓCIOS</x:t>
        </x:is>
      </x:c>
      <x:c r="L7917" s="239" t="n">
        <x:v>0</x:v>
      </x:c>
      <x:c r="M7917" s="239" t="n">
        <x:v>0</x:v>
      </x:c>
    </x:row>
    <x:row r="7918">
      <x:c r="A7918" t="inlineStr">
        <x:is>
          <x:t xml:space="preserve">3T25</x:t>
        </x:is>
      </x:c>
      <x:c r="B7918" t="n">
        <x:v>2025</x:v>
      </x:c>
      <x:c r="C7918" t="n">
        <x:v>3</x:v>
      </x:c>
      <x:c r="D7918" t="n">
        <x:v>79</x:v>
      </x:c>
      <x:c r="E7918" s="203" t="n">
        <x:v>45930</x:v>
      </x:c>
      <x:c r="F7918" t="inlineStr">
        <x:is>
          <x:t xml:space="preserve">EBIT006</x:t>
        </x:is>
      </x:c>
      <x:c r="G7918" t="inlineStr">
        <x:is>
          <x:t xml:space="preserve">Despesa</x:t>
        </x:is>
      </x:c>
      <x:c r="H7918" t="inlineStr">
        <x:is>
          <x:t xml:space="preserve">Custos exploratórios p/ extração de petróleo e gás</x:t>
        </x:is>
      </x:c>
      <x:c r="I7918" t="inlineStr">
        <x:is>
          <x:t xml:space="preserve">E&amp;P</x:t>
        </x:is>
      </x:c>
      <x:c r="J7918" s="239" t="n">
        <x:v>-4204</x:v>
      </x:c>
      <x:c r="K7918" t="inlineStr">
        <x:is>
          <x:t xml:space="preserve">E&amp;P</x:t>
        </x:is>
      </x:c>
      <x:c r="L7918" s="239" t="n">
        <x:v>-2861</x:v>
      </x:c>
      <x:c r="M7918" s="239" t="n">
        <x:v>-1343</x:v>
      </x:c>
    </x:row>
    <x:row r="7919">
      <x:c r="A7919" t="inlineStr">
        <x:is>
          <x:t xml:space="preserve">3T25</x:t>
        </x:is>
      </x:c>
      <x:c r="B7919" t="n">
        <x:v>2025</x:v>
      </x:c>
      <x:c r="C7919" t="n">
        <x:v>3</x:v>
      </x:c>
      <x:c r="D7919" t="n">
        <x:v>79</x:v>
      </x:c>
      <x:c r="E7919" s="203" t="n">
        <x:v>45930</x:v>
      </x:c>
      <x:c r="F7919" t="inlineStr">
        <x:is>
          <x:t xml:space="preserve">EBIT006</x:t>
        </x:is>
      </x:c>
      <x:c r="G7919" t="inlineStr">
        <x:is>
          <x:t xml:space="preserve">Despesa</x:t>
        </x:is>
      </x:c>
      <x:c r="H7919" t="inlineStr">
        <x:is>
          <x:t xml:space="preserve">Custos exploratórios p/ extração de petróleo e gás</x:t>
        </x:is>
      </x:c>
      <x:c r="I7919" t="inlineStr">
        <x:is>
          <x:t xml:space="preserve">ELIMIN.</x:t>
        </x:is>
      </x:c>
      <x:c r="J7919" s="239" t="n">
        <x:v>0</x:v>
      </x:c>
      <x:c r="K7919" t="inlineStr">
        <x:is>
          <x:t xml:space="preserve">ELIMINAÇÕES</x:t>
        </x:is>
      </x:c>
      <x:c r="L7919" s="239" t="n">
        <x:v>0</x:v>
      </x:c>
      <x:c r="M7919" s="239" t="n">
        <x:v>0</x:v>
      </x:c>
    </x:row>
    <x:row r="7920">
      <x:c r="A7920" t="inlineStr">
        <x:is>
          <x:t xml:space="preserve">3T25</x:t>
        </x:is>
      </x:c>
      <x:c r="B7920" t="n">
        <x:v>2025</x:v>
      </x:c>
      <x:c r="C7920" t="n">
        <x:v>3</x:v>
      </x:c>
      <x:c r="D7920" t="n">
        <x:v>79</x:v>
      </x:c>
      <x:c r="E7920" s="203" t="n">
        <x:v>45930</x:v>
      </x:c>
      <x:c r="F7920" t="inlineStr">
        <x:is>
          <x:t xml:space="preserve">EBIT006</x:t>
        </x:is>
      </x:c>
      <x:c r="G7920" t="inlineStr">
        <x:is>
          <x:t xml:space="preserve">Despesa</x:t>
        </x:is>
      </x:c>
      <x:c r="H7920" t="inlineStr">
        <x:is>
          <x:t xml:space="preserve">Custos exploratórios p/ extração de petróleo e gás</x:t>
        </x:is>
      </x:c>
      <x:c r="I7920" t="inlineStr">
        <x:is>
          <x:t xml:space="preserve">G&amp;EBC</x:t>
        </x:is>
      </x:c>
      <x:c r="J7920" s="239" t="n">
        <x:v>0</x:v>
      </x:c>
      <x:c r="K7920" t="inlineStr">
        <x:is>
          <x:t xml:space="preserve">GÁS &amp; ENERGIA / G&amp;EBC</x:t>
        </x:is>
      </x:c>
      <x:c r="L7920" s="239" t="n">
        <x:v>0</x:v>
      </x:c>
      <x:c r="M7920" s="239" t="n">
        <x:v>0</x:v>
      </x:c>
    </x:row>
    <x:row r="7921">
      <x:c r="A7921" t="inlineStr">
        <x:is>
          <x:t xml:space="preserve">3T25</x:t>
        </x:is>
      </x:c>
      <x:c r="B7921" t="n">
        <x:v>2025</x:v>
      </x:c>
      <x:c r="C7921" t="n">
        <x:v>3</x:v>
      </x:c>
      <x:c r="D7921" t="n">
        <x:v>79</x:v>
      </x:c>
      <x:c r="E7921" s="203" t="n">
        <x:v>45930</x:v>
      </x:c>
      <x:c r="F7921" t="inlineStr">
        <x:is>
          <x:t xml:space="preserve">EBIT006</x:t>
        </x:is>
      </x:c>
      <x:c r="G7921" t="inlineStr">
        <x:is>
          <x:t xml:space="preserve">Despesa</x:t>
        </x:is>
      </x:c>
      <x:c r="H7921" t="inlineStr">
        <x:is>
          <x:t xml:space="preserve">Custos exploratórios p/ extração de petróleo e gás</x:t>
        </x:is>
      </x:c>
      <x:c r="I7921" t="inlineStr">
        <x:is>
          <x:t xml:space="preserve">RTC</x:t>
        </x:is>
      </x:c>
      <x:c r="J7921" s="239" t="n">
        <x:v>0</x:v>
      </x:c>
      <x:c r="K7921" t="inlineStr">
        <x:is>
          <x:t xml:space="preserve">REFINO / RTC</x:t>
        </x:is>
      </x:c>
      <x:c r="L7921" s="239" t="n">
        <x:v>0</x:v>
      </x:c>
      <x:c r="M7921" s="239" t="n">
        <x:v>0</x:v>
      </x:c>
    </x:row>
    <x:row r="7922">
      <x:c r="A7922" t="inlineStr">
        <x:is>
          <x:t xml:space="preserve">3T25</x:t>
        </x:is>
      </x:c>
      <x:c r="B7922" t="n">
        <x:v>2025</x:v>
      </x:c>
      <x:c r="C7922" t="n">
        <x:v>3</x:v>
      </x:c>
      <x:c r="D7922" t="n">
        <x:v>79</x:v>
      </x:c>
      <x:c r="E7922" s="203" t="n">
        <x:v>45930</x:v>
      </x:c>
      <x:c r="F7922" t="inlineStr">
        <x:is>
          <x:t xml:space="preserve">EBIT006</x:t>
        </x:is>
      </x:c>
      <x:c r="G7922" t="inlineStr">
        <x:is>
          <x:t xml:space="preserve">Despesa</x:t>
        </x:is>
      </x:c>
      <x:c r="H7922" t="inlineStr">
        <x:is>
          <x:t xml:space="preserve">Custos exploratórios p/ extração de petróleo e gás</x:t>
        </x:is>
      </x:c>
      <x:c r="I7922" t="inlineStr">
        <x:is>
          <x:t xml:space="preserve">TOTAL</x:t>
        </x:is>
      </x:c>
      <x:c r="J7922" s="239" t="n">
        <x:v>-4204</x:v>
      </x:c>
      <x:c r="K7922" t="inlineStr">
        <x:is>
          <x:t xml:space="preserve">TOTAL</x:t>
        </x:is>
      </x:c>
      <x:c r="L7922" s="239" t="n">
        <x:v>-2861</x:v>
      </x:c>
      <x:c r="M7922" s="239" t="n">
        <x:v>-1343</x:v>
      </x:c>
    </x:row>
    <x:row r="7923">
      <x:c r="A7923" t="inlineStr">
        <x:is>
          <x:t xml:space="preserve">3T25</x:t>
        </x:is>
      </x:c>
      <x:c r="B7923" t="n">
        <x:v>2025</x:v>
      </x:c>
      <x:c r="C7923" t="n">
        <x:v>3</x:v>
      </x:c>
      <x:c r="D7923" t="n">
        <x:v>79</x:v>
      </x:c>
      <x:c r="E7923" s="203" t="n">
        <x:v>45930</x:v>
      </x:c>
      <x:c r="F7923" t="inlineStr">
        <x:is>
          <x:t xml:space="preserve">EBIT007</x:t>
        </x:is>
      </x:c>
      <x:c r="G7923" t="inlineStr">
        <x:is>
          <x:t xml:space="preserve">Despesa</x:t>
        </x:is>
      </x:c>
      <x:c r="H7923" t="inlineStr">
        <x:is>
          <x:t xml:space="preserve">Custos com pesquisa e desenvolvimento tecnológico</x:t>
        </x:is>
      </x:c>
      <x:c r="I7923" t="inlineStr">
        <x:is>
          <x:t xml:space="preserve">Corporativo </x:t>
        </x:is>
      </x:c>
      <x:c r="J7923" s="239" t="n">
        <x:v>-695</x:v>
      </x:c>
      <x:c r="K7923" t="inlineStr">
        <x:is>
          <x:t xml:space="preserve">CORPORATIVO / OUTROS NEGÓCIOS</x:t>
        </x:is>
      </x:c>
      <x:c r="L7923" s="239" t="n">
        <x:v>-452</x:v>
      </x:c>
      <x:c r="M7923" s="239" t="n">
        <x:v>-243</x:v>
      </x:c>
    </x:row>
    <x:row r="7924">
      <x:c r="A7924" t="inlineStr">
        <x:is>
          <x:t xml:space="preserve">3T25</x:t>
        </x:is>
      </x:c>
      <x:c r="B7924" t="n">
        <x:v>2025</x:v>
      </x:c>
      <x:c r="C7924" t="n">
        <x:v>3</x:v>
      </x:c>
      <x:c r="D7924" t="n">
        <x:v>79</x:v>
      </x:c>
      <x:c r="E7924" s="203" t="n">
        <x:v>45930</x:v>
      </x:c>
      <x:c r="F7924" t="inlineStr">
        <x:is>
          <x:t xml:space="preserve">EBIT007</x:t>
        </x:is>
      </x:c>
      <x:c r="G7924" t="inlineStr">
        <x:is>
          <x:t xml:space="preserve">Despesa</x:t>
        </x:is>
      </x:c>
      <x:c r="H7924" t="inlineStr">
        <x:is>
          <x:t xml:space="preserve">Custos com pesquisa e desenvolvimento tecnológico</x:t>
        </x:is>
      </x:c>
      <x:c r="I7924" t="inlineStr">
        <x:is>
          <x:t xml:space="preserve">E&amp;P</x:t>
        </x:is>
      </x:c>
      <x:c r="J7924" s="239" t="n">
        <x:v>-2779</x:v>
      </x:c>
      <x:c r="K7924" t="inlineStr">
        <x:is>
          <x:t xml:space="preserve">E&amp;P</x:t>
        </x:is>
      </x:c>
      <x:c r="L7924" s="239" t="n">
        <x:v>-1787</x:v>
      </x:c>
      <x:c r="M7924" s="239" t="n">
        <x:v>-992</x:v>
      </x:c>
    </x:row>
    <x:row r="7925">
      <x:c r="A7925" t="inlineStr">
        <x:is>
          <x:t xml:space="preserve">3T25</x:t>
        </x:is>
      </x:c>
      <x:c r="B7925" t="n">
        <x:v>2025</x:v>
      </x:c>
      <x:c r="C7925" t="n">
        <x:v>3</x:v>
      </x:c>
      <x:c r="D7925" t="n">
        <x:v>79</x:v>
      </x:c>
      <x:c r="E7925" s="203" t="n">
        <x:v>45930</x:v>
      </x:c>
      <x:c r="F7925" t="inlineStr">
        <x:is>
          <x:t xml:space="preserve">EBIT007</x:t>
        </x:is>
      </x:c>
      <x:c r="G7925" t="inlineStr">
        <x:is>
          <x:t xml:space="preserve">Despesa</x:t>
        </x:is>
      </x:c>
      <x:c r="H7925" t="inlineStr">
        <x:is>
          <x:t xml:space="preserve">Custos com pesquisa e desenvolvimento tecnológico</x:t>
        </x:is>
      </x:c>
      <x:c r="I7925" t="inlineStr">
        <x:is>
          <x:t xml:space="preserve">ELIMIN.</x:t>
        </x:is>
      </x:c>
      <x:c r="J7925" s="239" t="n">
        <x:v>0</x:v>
      </x:c>
      <x:c r="K7925" t="inlineStr">
        <x:is>
          <x:t xml:space="preserve">ELIMINAÇÕES</x:t>
        </x:is>
      </x:c>
      <x:c r="L7925" s="239" t="n">
        <x:v>0</x:v>
      </x:c>
      <x:c r="M7925" s="239" t="n">
        <x:v>0</x:v>
      </x:c>
    </x:row>
    <x:row r="7926">
      <x:c r="A7926" t="inlineStr">
        <x:is>
          <x:t xml:space="preserve">3T25</x:t>
        </x:is>
      </x:c>
      <x:c r="B7926" t="n">
        <x:v>2025</x:v>
      </x:c>
      <x:c r="C7926" t="n">
        <x:v>3</x:v>
      </x:c>
      <x:c r="D7926" t="n">
        <x:v>79</x:v>
      </x:c>
      <x:c r="E7926" s="203" t="n">
        <x:v>45930</x:v>
      </x:c>
      <x:c r="F7926" t="inlineStr">
        <x:is>
          <x:t xml:space="preserve">EBIT007</x:t>
        </x:is>
      </x:c>
      <x:c r="G7926" t="inlineStr">
        <x:is>
          <x:t xml:space="preserve">Despesa</x:t>
        </x:is>
      </x:c>
      <x:c r="H7926" t="inlineStr">
        <x:is>
          <x:t xml:space="preserve">Custos com pesquisa e desenvolvimento tecnológico</x:t>
        </x:is>
      </x:c>
      <x:c r="I7926" t="inlineStr">
        <x:is>
          <x:t xml:space="preserve">G&amp;EBC</x:t>
        </x:is>
      </x:c>
      <x:c r="J7926" s="239" t="n">
        <x:v>-38</x:v>
      </x:c>
      <x:c r="K7926" t="inlineStr">
        <x:is>
          <x:t xml:space="preserve">GÁS &amp; ENERGIA / G&amp;EBC</x:t>
        </x:is>
      </x:c>
      <x:c r="L7926" s="239" t="n">
        <x:v>-18</x:v>
      </x:c>
      <x:c r="M7926" s="239" t="n">
        <x:v>-20</x:v>
      </x:c>
    </x:row>
    <x:row r="7927">
      <x:c r="A7927" t="inlineStr">
        <x:is>
          <x:t xml:space="preserve">3T25</x:t>
        </x:is>
      </x:c>
      <x:c r="B7927" t="n">
        <x:v>2025</x:v>
      </x:c>
      <x:c r="C7927" t="n">
        <x:v>3</x:v>
      </x:c>
      <x:c r="D7927" t="n">
        <x:v>79</x:v>
      </x:c>
      <x:c r="E7927" s="203" t="n">
        <x:v>45930</x:v>
      </x:c>
      <x:c r="F7927" t="inlineStr">
        <x:is>
          <x:t xml:space="preserve">EBIT007</x:t>
        </x:is>
      </x:c>
      <x:c r="G7927" t="inlineStr">
        <x:is>
          <x:t xml:space="preserve">Despesa</x:t>
        </x:is>
      </x:c>
      <x:c r="H7927" t="inlineStr">
        <x:is>
          <x:t xml:space="preserve">Custos com pesquisa e desenvolvimento tecnológico</x:t>
        </x:is>
      </x:c>
      <x:c r="I7927" t="inlineStr">
        <x:is>
          <x:t xml:space="preserve">RTC</x:t>
        </x:is>
      </x:c>
      <x:c r="J7927" s="239" t="n">
        <x:v>-30</x:v>
      </x:c>
      <x:c r="K7927" t="inlineStr">
        <x:is>
          <x:t xml:space="preserve">REFINO / RTC</x:t>
        </x:is>
      </x:c>
      <x:c r="L7927" s="239" t="n">
        <x:v>-17</x:v>
      </x:c>
      <x:c r="M7927" s="239" t="n">
        <x:v>-13</x:v>
      </x:c>
    </x:row>
    <x:row r="7928">
      <x:c r="A7928" t="inlineStr">
        <x:is>
          <x:t xml:space="preserve">3T25</x:t>
        </x:is>
      </x:c>
      <x:c r="B7928" t="n">
        <x:v>2025</x:v>
      </x:c>
      <x:c r="C7928" t="n">
        <x:v>3</x:v>
      </x:c>
      <x:c r="D7928" t="n">
        <x:v>79</x:v>
      </x:c>
      <x:c r="E7928" s="203" t="n">
        <x:v>45930</x:v>
      </x:c>
      <x:c r="F7928" t="inlineStr">
        <x:is>
          <x:t xml:space="preserve">EBIT007</x:t>
        </x:is>
      </x:c>
      <x:c r="G7928" t="inlineStr">
        <x:is>
          <x:t xml:space="preserve">Despesa</x:t>
        </x:is>
      </x:c>
      <x:c r="H7928" t="inlineStr">
        <x:is>
          <x:t xml:space="preserve">Custos com pesquisa e desenvolvimento tecnológico</x:t>
        </x:is>
      </x:c>
      <x:c r="I7928" t="inlineStr">
        <x:is>
          <x:t xml:space="preserve">TOTAL</x:t>
        </x:is>
      </x:c>
      <x:c r="J7928" s="239" t="n">
        <x:v>-3542</x:v>
      </x:c>
      <x:c r="K7928" t="inlineStr">
        <x:is>
          <x:t xml:space="preserve">TOTAL</x:t>
        </x:is>
      </x:c>
      <x:c r="L7928" s="239" t="n">
        <x:v>-2274</x:v>
      </x:c>
      <x:c r="M7928" s="239" t="n">
        <x:v>-1268</x:v>
      </x:c>
    </x:row>
    <x:row r="7929">
      <x:c r="A7929" t="inlineStr">
        <x:is>
          <x:t xml:space="preserve">3T25</x:t>
        </x:is>
      </x:c>
      <x:c r="B7929" t="n">
        <x:v>2025</x:v>
      </x:c>
      <x:c r="C7929" t="n">
        <x:v>3</x:v>
      </x:c>
      <x:c r="D7929" t="n">
        <x:v>79</x:v>
      </x:c>
      <x:c r="E7929" s="203" t="n">
        <x:v>45930</x:v>
      </x:c>
      <x:c r="F7929" t="inlineStr">
        <x:is>
          <x:t xml:space="preserve">EBIT009A</x:t>
        </x:is>
      </x:c>
      <x:c r="G7929" t="inlineStr">
        <x:is>
          <x:t xml:space="preserve">Despesa</x:t>
        </x:is>
      </x:c>
      <x:c r="H7929" t="inlineStr">
        <x:is>
          <x:t xml:space="preserve">Reversão (Perda), líquida, no valor de recuperação de ativos - Impairment</x:t>
        </x:is>
      </x:c>
      <x:c r="I7929" t="inlineStr">
        <x:is>
          <x:t xml:space="preserve">Corporativo </x:t>
        </x:is>
      </x:c>
      <x:c r="J7929" s="239" t="n">
        <x:v>0</x:v>
      </x:c>
      <x:c r="K7929" t="inlineStr">
        <x:is>
          <x:t xml:space="preserve">CORPORATIVO / OUTROS NEGÓCIOS</x:t>
        </x:is>
      </x:c>
      <x:c r="L7929" s="239" t="n">
        <x:v>0</x:v>
      </x:c>
      <x:c r="M7929" s="239" t="n">
        <x:v>0</x:v>
      </x:c>
    </x:row>
    <x:row r="7930">
      <x:c r="A7930" t="inlineStr">
        <x:is>
          <x:t xml:space="preserve">3T25</x:t>
        </x:is>
      </x:c>
      <x:c r="B7930" t="n">
        <x:v>2025</x:v>
      </x:c>
      <x:c r="C7930" t="n">
        <x:v>3</x:v>
      </x:c>
      <x:c r="D7930" t="n">
        <x:v>79</x:v>
      </x:c>
      <x:c r="E7930" s="203" t="n">
        <x:v>45930</x:v>
      </x:c>
      <x:c r="F7930" t="inlineStr">
        <x:is>
          <x:t xml:space="preserve">EBIT009A</x:t>
        </x:is>
      </x:c>
      <x:c r="G7930" t="inlineStr">
        <x:is>
          <x:t xml:space="preserve">Despesa</x:t>
        </x:is>
      </x:c>
      <x:c r="H7930" t="inlineStr">
        <x:is>
          <x:t xml:space="preserve">Reversão (Perda), líquida, no valor de recuperação de ativos - Impairment</x:t>
        </x:is>
      </x:c>
      <x:c r="I7930" t="inlineStr">
        <x:is>
          <x:t xml:space="preserve">E&amp;P</x:t>
        </x:is>
      </x:c>
      <x:c r="J7930" s="239" t="n">
        <x:v>-1091</x:v>
      </x:c>
      <x:c r="K7930" t="inlineStr">
        <x:is>
          <x:t xml:space="preserve">E&amp;P</x:t>
        </x:is>
      </x:c>
      <x:c r="L7930" s="239" t="n">
        <x:v>-1091</x:v>
      </x:c>
      <x:c r="M7930" s="239" t="n">
        <x:v>0</x:v>
      </x:c>
    </x:row>
    <x:row r="7931">
      <x:c r="A7931" t="inlineStr">
        <x:is>
          <x:t xml:space="preserve">3T25</x:t>
        </x:is>
      </x:c>
      <x:c r="B7931" t="n">
        <x:v>2025</x:v>
      </x:c>
      <x:c r="C7931" t="n">
        <x:v>3</x:v>
      </x:c>
      <x:c r="D7931" t="n">
        <x:v>79</x:v>
      </x:c>
      <x:c r="E7931" s="203" t="n">
        <x:v>45930</x:v>
      </x:c>
      <x:c r="F7931" t="inlineStr">
        <x:is>
          <x:t xml:space="preserve">EBIT009A</x:t>
        </x:is>
      </x:c>
      <x:c r="G7931" t="inlineStr">
        <x:is>
          <x:t xml:space="preserve">Despesa</x:t>
        </x:is>
      </x:c>
      <x:c r="H7931" t="inlineStr">
        <x:is>
          <x:t xml:space="preserve">Reversão (Perda), líquida, no valor de recuperação de ativos - Impairment</x:t>
        </x:is>
      </x:c>
      <x:c r="I7931" t="inlineStr">
        <x:is>
          <x:t xml:space="preserve">ELIMIN.</x:t>
        </x:is>
      </x:c>
      <x:c r="J7931" s="239" t="n">
        <x:v>0</x:v>
      </x:c>
      <x:c r="K7931" t="inlineStr">
        <x:is>
          <x:t xml:space="preserve">ELIMINAÇÕES</x:t>
        </x:is>
      </x:c>
      <x:c r="L7931" s="239" t="n">
        <x:v>0</x:v>
      </x:c>
      <x:c r="M7931" s="239" t="n">
        <x:v>0</x:v>
      </x:c>
    </x:row>
    <x:row r="7932">
      <x:c r="A7932" t="inlineStr">
        <x:is>
          <x:t xml:space="preserve">3T25</x:t>
        </x:is>
      </x:c>
      <x:c r="B7932" t="n">
        <x:v>2025</x:v>
      </x:c>
      <x:c r="C7932" t="n">
        <x:v>3</x:v>
      </x:c>
      <x:c r="D7932" t="n">
        <x:v>79</x:v>
      </x:c>
      <x:c r="E7932" s="203" t="n">
        <x:v>45930</x:v>
      </x:c>
      <x:c r="F7932" t="inlineStr">
        <x:is>
          <x:t xml:space="preserve">EBIT009A</x:t>
        </x:is>
      </x:c>
      <x:c r="G7932" t="inlineStr">
        <x:is>
          <x:t xml:space="preserve">Despesa</x:t>
        </x:is>
      </x:c>
      <x:c r="H7932" t="inlineStr">
        <x:is>
          <x:t xml:space="preserve">Reversão (Perda), líquida, no valor de recuperação de ativos - Impairment</x:t>
        </x:is>
      </x:c>
      <x:c r="I7932" t="inlineStr">
        <x:is>
          <x:t xml:space="preserve">G&amp;EBC</x:t>
        </x:is>
      </x:c>
      <x:c r="J7932" s="239" t="n">
        <x:v>-3</x:v>
      </x:c>
      <x:c r="K7932" t="inlineStr">
        <x:is>
          <x:t xml:space="preserve">GÁS &amp; ENERGIA / G&amp;EBC</x:t>
        </x:is>
      </x:c>
      <x:c r="L7932" s="239" t="n">
        <x:v>-3</x:v>
      </x:c>
      <x:c r="M7932" s="239" t="n">
        <x:v>0</x:v>
      </x:c>
    </x:row>
    <x:row r="7933">
      <x:c r="A7933" t="inlineStr">
        <x:is>
          <x:t xml:space="preserve">3T25</x:t>
        </x:is>
      </x:c>
      <x:c r="B7933" t="n">
        <x:v>2025</x:v>
      </x:c>
      <x:c r="C7933" t="n">
        <x:v>3</x:v>
      </x:c>
      <x:c r="D7933" t="n">
        <x:v>79</x:v>
      </x:c>
      <x:c r="E7933" s="203" t="n">
        <x:v>45930</x:v>
      </x:c>
      <x:c r="F7933" t="inlineStr">
        <x:is>
          <x:t xml:space="preserve">EBIT009A</x:t>
        </x:is>
      </x:c>
      <x:c r="G7933" t="inlineStr">
        <x:is>
          <x:t xml:space="preserve">Despesa</x:t>
        </x:is>
      </x:c>
      <x:c r="H7933" t="inlineStr">
        <x:is>
          <x:t xml:space="preserve">Reversão (Perda), líquida, no valor de recuperação de ativos - Impairment</x:t>
        </x:is>
      </x:c>
      <x:c r="I7933" t="inlineStr">
        <x:is>
          <x:t xml:space="preserve">RTC</x:t>
        </x:is>
      </x:c>
      <x:c r="J7933" s="239" t="n">
        <x:v>1287</x:v>
      </x:c>
      <x:c r="K7933" t="inlineStr">
        <x:is>
          <x:t xml:space="preserve">REFINO / RTC</x:t>
        </x:is>
      </x:c>
      <x:c r="L7933" s="239" t="n">
        <x:v>-252</x:v>
      </x:c>
      <x:c r="M7933" s="239" t="n">
        <x:v>1539</x:v>
      </x:c>
    </x:row>
    <x:row r="7934">
      <x:c r="A7934" t="inlineStr">
        <x:is>
          <x:t xml:space="preserve">3T25</x:t>
        </x:is>
      </x:c>
      <x:c r="B7934" t="n">
        <x:v>2025</x:v>
      </x:c>
      <x:c r="C7934" t="n">
        <x:v>3</x:v>
      </x:c>
      <x:c r="D7934" t="n">
        <x:v>79</x:v>
      </x:c>
      <x:c r="E7934" s="203" t="n">
        <x:v>45930</x:v>
      </x:c>
      <x:c r="F7934" t="inlineStr">
        <x:is>
          <x:t xml:space="preserve">EBIT009A</x:t>
        </x:is>
      </x:c>
      <x:c r="G7934" t="inlineStr">
        <x:is>
          <x:t xml:space="preserve">Despesa</x:t>
        </x:is>
      </x:c>
      <x:c r="H7934" t="inlineStr">
        <x:is>
          <x:t xml:space="preserve">Reversão (Perda), líquida, no valor de recuperação de ativos - Impairment</x:t>
        </x:is>
      </x:c>
      <x:c r="I7934" t="inlineStr">
        <x:is>
          <x:t xml:space="preserve">TOTAL</x:t>
        </x:is>
      </x:c>
      <x:c r="J7934" s="239" t="n">
        <x:v>193</x:v>
      </x:c>
      <x:c r="K7934" t="inlineStr">
        <x:is>
          <x:t xml:space="preserve">TOTAL</x:t>
        </x:is>
      </x:c>
      <x:c r="L7934" s="239" t="n">
        <x:v>-1346</x:v>
      </x:c>
      <x:c r="M7934" s="239" t="n">
        <x:v>1539</x:v>
      </x:c>
    </x:row>
    <x:row r="7935">
      <x:c r="A7935" t="inlineStr">
        <x:is>
          <x:t xml:space="preserve">3T25</x:t>
        </x:is>
      </x:c>
      <x:c r="B7935" t="n">
        <x:v>2025</x:v>
      </x:c>
      <x:c r="C7935" t="n">
        <x:v>3</x:v>
      </x:c>
      <x:c r="D7935" t="n">
        <x:v>79</x:v>
      </x:c>
      <x:c r="E7935" s="203" t="n">
        <x:v>45930</x:v>
      </x:c>
      <x:c r="F7935" t="inlineStr">
        <x:is>
          <x:t xml:space="preserve">EBIT010</x:t>
        </x:is>
      </x:c>
      <x:c r="G7935" t="inlineStr">
        <x:is>
          <x:t xml:space="preserve">Despesa</x:t>
        </x:is>
      </x:c>
      <x:c r="H7935" t="inlineStr">
        <x:is>
          <x:t xml:space="preserve">Outras receitas (despesas) operacionais líquidas</x:t>
        </x:is>
      </x:c>
      <x:c r="I7935" t="inlineStr">
        <x:is>
          <x:t xml:space="preserve">Corporativo </x:t>
        </x:is>
      </x:c>
      <x:c r="J7935" s="239" t="n">
        <x:v>-7252</x:v>
      </x:c>
      <x:c r="K7935" t="inlineStr">
        <x:is>
          <x:t xml:space="preserve">CORPORATIVO / OUTROS NEGÓCIOS</x:t>
        </x:is>
      </x:c>
      <x:c r="L7935" s="239" t="n">
        <x:v>-5502</x:v>
      </x:c>
      <x:c r="M7935" s="239" t="n">
        <x:v>-1750</x:v>
      </x:c>
    </x:row>
    <x:row r="7936">
      <x:c r="A7936" t="inlineStr">
        <x:is>
          <x:t xml:space="preserve">3T25</x:t>
        </x:is>
      </x:c>
      <x:c r="B7936" t="n">
        <x:v>2025</x:v>
      </x:c>
      <x:c r="C7936" t="n">
        <x:v>3</x:v>
      </x:c>
      <x:c r="D7936" t="n">
        <x:v>79</x:v>
      </x:c>
      <x:c r="E7936" s="203" t="n">
        <x:v>45930</x:v>
      </x:c>
      <x:c r="F7936" t="inlineStr">
        <x:is>
          <x:t xml:space="preserve">EBIT010</x:t>
        </x:is>
      </x:c>
      <x:c r="G7936" t="inlineStr">
        <x:is>
          <x:t xml:space="preserve">Despesa</x:t>
        </x:is>
      </x:c>
      <x:c r="H7936" t="inlineStr">
        <x:is>
          <x:t xml:space="preserve">Outras receitas (despesas) operacionais líquidas</x:t>
        </x:is>
      </x:c>
      <x:c r="I7936" t="inlineStr">
        <x:is>
          <x:t xml:space="preserve">E&amp;P</x:t>
        </x:is>
      </x:c>
      <x:c r="J7936" s="239" t="n">
        <x:v>-10512</x:v>
      </x:c>
      <x:c r="K7936" t="inlineStr">
        <x:is>
          <x:t xml:space="preserve">E&amp;P</x:t>
        </x:is>
      </x:c>
      <x:c r="L7936" s="239" t="n">
        <x:v>-8843</x:v>
      </x:c>
      <x:c r="M7936" s="239" t="n">
        <x:v>-1669</x:v>
      </x:c>
    </x:row>
    <x:row r="7937">
      <x:c r="A7937" t="inlineStr">
        <x:is>
          <x:t xml:space="preserve">3T25</x:t>
        </x:is>
      </x:c>
      <x:c r="B7937" t="n">
        <x:v>2025</x:v>
      </x:c>
      <x:c r="C7937" t="n">
        <x:v>3</x:v>
      </x:c>
      <x:c r="D7937" t="n">
        <x:v>79</x:v>
      </x:c>
      <x:c r="E7937" s="203" t="n">
        <x:v>45930</x:v>
      </x:c>
      <x:c r="F7937" t="inlineStr">
        <x:is>
          <x:t xml:space="preserve">EBIT010</x:t>
        </x:is>
      </x:c>
      <x:c r="G7937" t="inlineStr">
        <x:is>
          <x:t xml:space="preserve">Despesa</x:t>
        </x:is>
      </x:c>
      <x:c r="H7937" t="inlineStr">
        <x:is>
          <x:t xml:space="preserve">Outras receitas (despesas) operacionais líquidas</x:t>
        </x:is>
      </x:c>
      <x:c r="I7937" t="inlineStr">
        <x:is>
          <x:t xml:space="preserve">ELIMIN.</x:t>
        </x:is>
      </x:c>
      <x:c r="J7937" s="239" t="n">
        <x:v>0</x:v>
      </x:c>
      <x:c r="K7937" t="inlineStr">
        <x:is>
          <x:t xml:space="preserve">ELIMINAÇÕES</x:t>
        </x:is>
      </x:c>
      <x:c r="L7937" s="239" t="n">
        <x:v>0</x:v>
      </x:c>
      <x:c r="M7937" s="239" t="n">
        <x:v>0</x:v>
      </x:c>
    </x:row>
    <x:row r="7938">
      <x:c r="A7938" t="inlineStr">
        <x:is>
          <x:t xml:space="preserve">3T25</x:t>
        </x:is>
      </x:c>
      <x:c r="B7938" t="n">
        <x:v>2025</x:v>
      </x:c>
      <x:c r="C7938" t="n">
        <x:v>3</x:v>
      </x:c>
      <x:c r="D7938" t="n">
        <x:v>79</x:v>
      </x:c>
      <x:c r="E7938" s="203" t="n">
        <x:v>45930</x:v>
      </x:c>
      <x:c r="F7938" t="inlineStr">
        <x:is>
          <x:t xml:space="preserve">EBIT010</x:t>
        </x:is>
      </x:c>
      <x:c r="G7938" t="inlineStr">
        <x:is>
          <x:t xml:space="preserve">Despesa</x:t>
        </x:is>
      </x:c>
      <x:c r="H7938" t="inlineStr">
        <x:is>
          <x:t xml:space="preserve">Outras receitas (despesas) operacionais líquidas</x:t>
        </x:is>
      </x:c>
      <x:c r="I7938" t="inlineStr">
        <x:is>
          <x:t xml:space="preserve">G&amp;EBC</x:t>
        </x:is>
      </x:c>
      <x:c r="J7938" s="239" t="n">
        <x:v>-1685</x:v>
      </x:c>
      <x:c r="K7938" t="inlineStr">
        <x:is>
          <x:t xml:space="preserve">GÁS &amp; ENERGIA / G&amp;EBC</x:t>
        </x:is>
      </x:c>
      <x:c r="L7938" s="239" t="n">
        <x:v>-1233</x:v>
      </x:c>
      <x:c r="M7938" s="239" t="n">
        <x:v>-452</x:v>
      </x:c>
    </x:row>
    <x:row r="7939">
      <x:c r="A7939" t="inlineStr">
        <x:is>
          <x:t xml:space="preserve">3T25</x:t>
        </x:is>
      </x:c>
      <x:c r="B7939" t="n">
        <x:v>2025</x:v>
      </x:c>
      <x:c r="C7939" t="n">
        <x:v>3</x:v>
      </x:c>
      <x:c r="D7939" t="n">
        <x:v>79</x:v>
      </x:c>
      <x:c r="E7939" s="203" t="n">
        <x:v>45930</x:v>
      </x:c>
      <x:c r="F7939" t="inlineStr">
        <x:is>
          <x:t xml:space="preserve">EBIT010</x:t>
        </x:is>
      </x:c>
      <x:c r="G7939" t="inlineStr">
        <x:is>
          <x:t xml:space="preserve">Despesa</x:t>
        </x:is>
      </x:c>
      <x:c r="H7939" t="inlineStr">
        <x:is>
          <x:t xml:space="preserve">Outras receitas (despesas) operacionais líquidas</x:t>
        </x:is>
      </x:c>
      <x:c r="I7939" t="inlineStr">
        <x:is>
          <x:t xml:space="preserve">RTC</x:t>
        </x:is>
      </x:c>
      <x:c r="J7939" s="239" t="n">
        <x:v>-4026</x:v>
      </x:c>
      <x:c r="K7939" t="inlineStr">
        <x:is>
          <x:t xml:space="preserve">REFINO / RTC</x:t>
        </x:is>
      </x:c>
      <x:c r="L7939" s="239" t="n">
        <x:v>-2248</x:v>
      </x:c>
      <x:c r="M7939" s="239" t="n">
        <x:v>-1778</x:v>
      </x:c>
    </x:row>
    <x:row r="7940">
      <x:c r="A7940" t="inlineStr">
        <x:is>
          <x:t xml:space="preserve">3T25</x:t>
        </x:is>
      </x:c>
      <x:c r="B7940" t="n">
        <x:v>2025</x:v>
      </x:c>
      <x:c r="C7940" t="n">
        <x:v>3</x:v>
      </x:c>
      <x:c r="D7940" t="n">
        <x:v>79</x:v>
      </x:c>
      <x:c r="E7940" s="203" t="n">
        <x:v>45930</x:v>
      </x:c>
      <x:c r="F7940" t="inlineStr">
        <x:is>
          <x:t xml:space="preserve">EBIT010</x:t>
        </x:is>
      </x:c>
      <x:c r="G7940" t="inlineStr">
        <x:is>
          <x:t xml:space="preserve">Despesa</x:t>
        </x:is>
      </x:c>
      <x:c r="H7940" t="inlineStr">
        <x:is>
          <x:t xml:space="preserve">Outras receitas (despesas) operacionais líquidas</x:t>
        </x:is>
      </x:c>
      <x:c r="I7940" t="inlineStr">
        <x:is>
          <x:t xml:space="preserve">TOTAL</x:t>
        </x:is>
      </x:c>
      <x:c r="J7940" s="239" t="n">
        <x:v>-23475</x:v>
      </x:c>
      <x:c r="K7940" t="inlineStr">
        <x:is>
          <x:t xml:space="preserve">TOTAL</x:t>
        </x:is>
      </x:c>
      <x:c r="L7940" s="239" t="n">
        <x:v>-17826</x:v>
      </x:c>
      <x:c r="M7940" s="239" t="n">
        <x:v>-5649</x:v>
      </x:c>
    </x:row>
    <x:row r="7941">
      <x:c r="A7941" t="inlineStr">
        <x:is>
          <x:t xml:space="preserve">3T25</x:t>
        </x:is>
      </x:c>
      <x:c r="B7941" t="n">
        <x:v>2025</x:v>
      </x:c>
      <x:c r="C7941" t="n">
        <x:v>3</x:v>
      </x:c>
      <x:c r="D7941" t="n">
        <x:v>79</x:v>
      </x:c>
      <x:c r="E7941" s="203" t="n">
        <x:v>45930</x:v>
      </x:c>
      <x:c r="F7941" t="inlineStr">
        <x:is>
          <x:t xml:space="preserve">EBIT011</x:t>
        </x:is>
      </x:c>
      <x:c r="G7941" t="inlineStr">
        <x:is>
          <x:t xml:space="preserve">Despesas Totais</x:t>
        </x:is>
      </x:c>
      <x:c r="H7941" t="inlineStr">
        <x:is>
          <x:t xml:space="preserve">Despesas</x:t>
        </x:is>
      </x:c>
      <x:c r="I7941" t="inlineStr">
        <x:is>
          <x:t xml:space="preserve">Corporativo </x:t>
        </x:is>
      </x:c>
      <x:c r="J7941" s="239" t="n">
        <x:v>-15563</x:v>
      </x:c>
      <x:c r="K7941" t="inlineStr">
        <x:is>
          <x:t xml:space="preserve">CORPORATIVO / OUTROS NEGÓCIOS</x:t>
        </x:is>
      </x:c>
      <x:c r="L7941" s="239" t="n">
        <x:v>-10882</x:v>
      </x:c>
      <x:c r="M7941" s="239" t="n">
        <x:v>-4681</x:v>
      </x:c>
    </x:row>
    <x:row r="7942">
      <x:c r="A7942" t="inlineStr">
        <x:is>
          <x:t xml:space="preserve">3T25</x:t>
        </x:is>
      </x:c>
      <x:c r="B7942" t="n">
        <x:v>2025</x:v>
      </x:c>
      <x:c r="C7942" t="n">
        <x:v>3</x:v>
      </x:c>
      <x:c r="D7942" t="n">
        <x:v>79</x:v>
      </x:c>
      <x:c r="E7942" s="203" t="n">
        <x:v>45930</x:v>
      </x:c>
      <x:c r="F7942" t="inlineStr">
        <x:is>
          <x:t xml:space="preserve">EBIT011</x:t>
        </x:is>
      </x:c>
      <x:c r="G7942" t="inlineStr">
        <x:is>
          <x:t xml:space="preserve">Despesas Totais</x:t>
        </x:is>
      </x:c>
      <x:c r="H7942" t="inlineStr">
        <x:is>
          <x:t xml:space="preserve">Despesas</x:t>
        </x:is>
      </x:c>
      <x:c r="I7942" t="inlineStr">
        <x:is>
          <x:t xml:space="preserve">E&amp;P</x:t>
        </x:is>
      </x:c>
      <x:c r="J7942" s="239" t="n">
        <x:v>-18959</x:v>
      </x:c>
      <x:c r="K7942" t="inlineStr">
        <x:is>
          <x:t xml:space="preserve">E&amp;P</x:t>
        </x:is>
      </x:c>
      <x:c r="L7942" s="239" t="n">
        <x:v>-14820</x:v>
      </x:c>
      <x:c r="M7942" s="239" t="n">
        <x:v>-4139</x:v>
      </x:c>
    </x:row>
    <x:row r="7943">
      <x:c r="A7943" t="inlineStr">
        <x:is>
          <x:t xml:space="preserve">3T25</x:t>
        </x:is>
      </x:c>
      <x:c r="B7943" t="n">
        <x:v>2025</x:v>
      </x:c>
      <x:c r="C7943" t="n">
        <x:v>3</x:v>
      </x:c>
      <x:c r="D7943" t="n">
        <x:v>79</x:v>
      </x:c>
      <x:c r="E7943" s="203" t="n">
        <x:v>45930</x:v>
      </x:c>
      <x:c r="F7943" t="inlineStr">
        <x:is>
          <x:t xml:space="preserve">EBIT011</x:t>
        </x:is>
      </x:c>
      <x:c r="G7943" t="inlineStr">
        <x:is>
          <x:t xml:space="preserve">Despesas Totais</x:t>
        </x:is>
      </x:c>
      <x:c r="H7943" t="inlineStr">
        <x:is>
          <x:t xml:space="preserve">Despesas</x:t>
        </x:is>
      </x:c>
      <x:c r="I7943" t="inlineStr">
        <x:is>
          <x:t xml:space="preserve">ELIMIN.</x:t>
        </x:is>
      </x:c>
      <x:c r="J7943" s="239" t="n">
        <x:v>0</x:v>
      </x:c>
      <x:c r="K7943" t="inlineStr">
        <x:is>
          <x:t xml:space="preserve">ELIMINAÇÕES</x:t>
        </x:is>
      </x:c>
      <x:c r="L7943" s="239" t="n">
        <x:v>0</x:v>
      </x:c>
      <x:c r="M7943" s="239" t="n">
        <x:v>0</x:v>
      </x:c>
    </x:row>
    <x:row r="7944">
      <x:c r="A7944" t="inlineStr">
        <x:is>
          <x:t xml:space="preserve">3T25</x:t>
        </x:is>
      </x:c>
      <x:c r="B7944" t="n">
        <x:v>2025</x:v>
      </x:c>
      <x:c r="C7944" t="n">
        <x:v>3</x:v>
      </x:c>
      <x:c r="D7944" t="n">
        <x:v>79</x:v>
      </x:c>
      <x:c r="E7944" s="203" t="n">
        <x:v>45930</x:v>
      </x:c>
      <x:c r="F7944" t="inlineStr">
        <x:is>
          <x:t xml:space="preserve">EBIT011</x:t>
        </x:is>
      </x:c>
      <x:c r="G7944" t="inlineStr">
        <x:is>
          <x:t xml:space="preserve">Despesas Totais</x:t>
        </x:is>
      </x:c>
      <x:c r="H7944" t="inlineStr">
        <x:is>
          <x:t xml:space="preserve">Despesas</x:t>
        </x:is>
      </x:c>
      <x:c r="I7944" t="inlineStr">
        <x:is>
          <x:t xml:space="preserve">G&amp;EBC</x:t>
        </x:is>
      </x:c>
      <x:c r="J7944" s="239" t="n">
        <x:v>-14435</x:v>
      </x:c>
      <x:c r="K7944" t="inlineStr">
        <x:is>
          <x:t xml:space="preserve">GÁS &amp; ENERGIA / G&amp;EBC</x:t>
        </x:is>
      </x:c>
      <x:c r="L7944" s="239" t="n">
        <x:v>-9715</x:v>
      </x:c>
      <x:c r="M7944" s="239" t="n">
        <x:v>-4720</x:v>
      </x:c>
    </x:row>
    <x:row r="7945">
      <x:c r="A7945" t="inlineStr">
        <x:is>
          <x:t xml:space="preserve">3T25</x:t>
        </x:is>
      </x:c>
      <x:c r="B7945" t="n">
        <x:v>2025</x:v>
      </x:c>
      <x:c r="C7945" t="n">
        <x:v>3</x:v>
      </x:c>
      <x:c r="D7945" t="n">
        <x:v>79</x:v>
      </x:c>
      <x:c r="E7945" s="203" t="n">
        <x:v>45930</x:v>
      </x:c>
      <x:c r="F7945" t="inlineStr">
        <x:is>
          <x:t xml:space="preserve">EBIT011</x:t>
        </x:is>
      </x:c>
      <x:c r="G7945" t="inlineStr">
        <x:is>
          <x:t xml:space="preserve">Despesas Totais</x:t>
        </x:is>
      </x:c>
      <x:c r="H7945" t="inlineStr">
        <x:is>
          <x:t xml:space="preserve">Despesas</x:t>
        </x:is>
      </x:c>
      <x:c r="I7945" t="inlineStr">
        <x:is>
          <x:t xml:space="preserve">RTC</x:t>
        </x:is>
      </x:c>
      <x:c r="J7945" s="239" t="n">
        <x:v>-13338</x:v>
      </x:c>
      <x:c r="K7945" t="inlineStr">
        <x:is>
          <x:t xml:space="preserve">REFINO / RTC</x:t>
        </x:is>
      </x:c>
      <x:c r="L7945" s="239" t="n">
        <x:v>-9212</x:v>
      </x:c>
      <x:c r="M7945" s="239" t="n">
        <x:v>-4126</x:v>
      </x:c>
    </x:row>
    <x:row r="7946">
      <x:c r="A7946" t="inlineStr">
        <x:is>
          <x:t xml:space="preserve">3T25</x:t>
        </x:is>
      </x:c>
      <x:c r="B7946" t="n">
        <x:v>2025</x:v>
      </x:c>
      <x:c r="C7946" t="n">
        <x:v>3</x:v>
      </x:c>
      <x:c r="D7946" t="n">
        <x:v>79</x:v>
      </x:c>
      <x:c r="E7946" s="203" t="n">
        <x:v>45930</x:v>
      </x:c>
      <x:c r="F7946" t="inlineStr">
        <x:is>
          <x:t xml:space="preserve">EBIT011</x:t>
        </x:is>
      </x:c>
      <x:c r="G7946" t="inlineStr">
        <x:is>
          <x:t xml:space="preserve">Despesas Totais</x:t>
        </x:is>
      </x:c>
      <x:c r="H7946" t="inlineStr">
        <x:is>
          <x:t xml:space="preserve">Despesas</x:t>
        </x:is>
      </x:c>
      <x:c r="I7946" t="inlineStr">
        <x:is>
          <x:t xml:space="preserve">TOTAL</x:t>
        </x:is>
      </x:c>
      <x:c r="J7946" s="239" t="n">
        <x:v>-62295</x:v>
      </x:c>
      <x:c r="K7946" t="inlineStr">
        <x:is>
          <x:t xml:space="preserve">TOTAL</x:t>
        </x:is>
      </x:c>
      <x:c r="L7946" s="239" t="n">
        <x:v>-44629</x:v>
      </x:c>
      <x:c r="M7946" s="239" t="n">
        <x:v>-17666</x:v>
      </x:c>
    </x:row>
    <x:row r="7947">
      <x:c r="A7947" t="inlineStr">
        <x:is>
          <x:t xml:space="preserve">3T25</x:t>
        </x:is>
      </x:c>
      <x:c r="B7947" t="n">
        <x:v>2025</x:v>
      </x:c>
      <x:c r="C7947" t="n">
        <x:v>3</x:v>
      </x:c>
      <x:c r="D7947" t="n">
        <x:v>79</x:v>
      </x:c>
      <x:c r="E7947" s="203" t="n">
        <x:v>45930</x:v>
      </x:c>
      <x:c r="F7947" t="inlineStr">
        <x:is>
          <x:t xml:space="preserve">EBIT012</x:t>
        </x:is>
      </x:c>
      <x:c r="G7947" t="inlineStr">
        <x:is>
          <x:t xml:space="preserve">Lucro Operacional Total</x:t>
        </x:is>
      </x:c>
      <x:c r="H7947" t="inlineStr">
        <x:is>
          <x:t xml:space="preserve">Lucro (prejuízo) antes do resultado financeiro, das participações e impostos</x:t>
        </x:is>
      </x:c>
      <x:c r="I7947" t="inlineStr">
        <x:is>
          <x:t xml:space="preserve">Corporativo </x:t>
        </x:is>
      </x:c>
      <x:c r="J7947" s="239" t="n">
        <x:v>-15412</x:v>
      </x:c>
      <x:c r="K7947" t="inlineStr">
        <x:is>
          <x:t xml:space="preserve">CORPORATIVO / OUTROS NEGÓCIOS</x:t>
        </x:is>
      </x:c>
      <x:c r="L7947" s="239" t="n">
        <x:v>-10777</x:v>
      </x:c>
      <x:c r="M7947" s="239" t="n">
        <x:v>-4635</x:v>
      </x:c>
    </x:row>
    <x:row r="7948">
      <x:c r="A7948" t="inlineStr">
        <x:is>
          <x:t xml:space="preserve">3T25</x:t>
        </x:is>
      </x:c>
      <x:c r="B7948" t="n">
        <x:v>2025</x:v>
      </x:c>
      <x:c r="C7948" t="n">
        <x:v>3</x:v>
      </x:c>
      <x:c r="D7948" t="n">
        <x:v>79</x:v>
      </x:c>
      <x:c r="E7948" s="203" t="n">
        <x:v>45930</x:v>
      </x:c>
      <x:c r="F7948" t="inlineStr">
        <x:is>
          <x:t xml:space="preserve">EBIT012</x:t>
        </x:is>
      </x:c>
      <x:c r="G7948" t="inlineStr">
        <x:is>
          <x:t xml:space="preserve">Lucro Operacional Total</x:t>
        </x:is>
      </x:c>
      <x:c r="H7948" t="inlineStr">
        <x:is>
          <x:t xml:space="preserve">Lucro (prejuízo) antes do resultado financeiro, das participações e impostos</x:t>
        </x:is>
      </x:c>
      <x:c r="I7948" t="inlineStr">
        <x:is>
          <x:t xml:space="preserve">E&amp;P</x:t>
        </x:is>
      </x:c>
      <x:c r="J7948" s="239" t="n">
        <x:v>120351</x:v>
      </x:c>
      <x:c r="K7948" t="inlineStr">
        <x:is>
          <x:t xml:space="preserve">E&amp;P</x:t>
        </x:is>
      </x:c>
      <x:c r="L7948" s="239" t="n">
        <x:v>77830</x:v>
      </x:c>
      <x:c r="M7948" s="239" t="n">
        <x:v>42521</x:v>
      </x:c>
    </x:row>
    <x:row r="7949">
      <x:c r="A7949" t="inlineStr">
        <x:is>
          <x:t xml:space="preserve">3T25</x:t>
        </x:is>
      </x:c>
      <x:c r="B7949" t="n">
        <x:v>2025</x:v>
      </x:c>
      <x:c r="C7949" t="n">
        <x:v>3</x:v>
      </x:c>
      <x:c r="D7949" t="n">
        <x:v>79</x:v>
      </x:c>
      <x:c r="E7949" s="203" t="n">
        <x:v>45930</x:v>
      </x:c>
      <x:c r="F7949" t="inlineStr">
        <x:is>
          <x:t xml:space="preserve">EBIT012</x:t>
        </x:is>
      </x:c>
      <x:c r="G7949" t="inlineStr">
        <x:is>
          <x:t xml:space="preserve">Lucro Operacional Total</x:t>
        </x:is>
      </x:c>
      <x:c r="H7949" t="inlineStr">
        <x:is>
          <x:t xml:space="preserve">Lucro (prejuízo) antes do resultado financeiro, das participações e impostos</x:t>
        </x:is>
      </x:c>
      <x:c r="I7949" t="inlineStr">
        <x:is>
          <x:t xml:space="preserve">ELIMIN.</x:t>
        </x:is>
      </x:c>
      <x:c r="J7949" s="239" t="n">
        <x:v>1244</x:v>
      </x:c>
      <x:c r="K7949" t="inlineStr">
        <x:is>
          <x:t xml:space="preserve">ELIMINAÇÕES</x:t>
        </x:is>
      </x:c>
      <x:c r="L7949" s="239" t="n">
        <x:v>614</x:v>
      </x:c>
      <x:c r="M7949" s="239" t="n">
        <x:v>630</x:v>
      </x:c>
    </x:row>
    <x:row r="7950">
      <x:c r="A7950" t="inlineStr">
        <x:is>
          <x:t xml:space="preserve">3T25</x:t>
        </x:is>
      </x:c>
      <x:c r="B7950" t="n">
        <x:v>2025</x:v>
      </x:c>
      <x:c r="C7950" t="n">
        <x:v>3</x:v>
      </x:c>
      <x:c r="D7950" t="n">
        <x:v>79</x:v>
      </x:c>
      <x:c r="E7950" s="203" t="n">
        <x:v>45930</x:v>
      </x:c>
      <x:c r="F7950" t="inlineStr">
        <x:is>
          <x:t xml:space="preserve">EBIT012</x:t>
        </x:is>
      </x:c>
      <x:c r="G7950" t="inlineStr">
        <x:is>
          <x:t xml:space="preserve">Lucro Operacional Total</x:t>
        </x:is>
      </x:c>
      <x:c r="H7950" t="inlineStr">
        <x:is>
          <x:t xml:space="preserve">Lucro (prejuízo) antes do resultado financeiro, das participações e impostos</x:t>
        </x:is>
      </x:c>
      <x:c r="I7950" t="inlineStr">
        <x:is>
          <x:t xml:space="preserve">G&amp;EBC</x:t>
        </x:is>
      </x:c>
      <x:c r="J7950" s="239" t="n">
        <x:v>716</x:v>
      </x:c>
      <x:c r="K7950" t="inlineStr">
        <x:is>
          <x:t xml:space="preserve">GÁS &amp; ENERGIA / G&amp;EBC</x:t>
        </x:is>
      </x:c>
      <x:c r="L7950" s="239" t="n">
        <x:v>437</x:v>
      </x:c>
      <x:c r="M7950" s="239" t="n">
        <x:v>279</x:v>
      </x:c>
    </x:row>
    <x:row r="7951">
      <x:c r="A7951" t="inlineStr">
        <x:is>
          <x:t xml:space="preserve">3T25</x:t>
        </x:is>
      </x:c>
      <x:c r="B7951" t="n">
        <x:v>2025</x:v>
      </x:c>
      <x:c r="C7951" t="n">
        <x:v>3</x:v>
      </x:c>
      <x:c r="D7951" t="n">
        <x:v>79</x:v>
      </x:c>
      <x:c r="E7951" s="203" t="n">
        <x:v>45930</x:v>
      </x:c>
      <x:c r="F7951" t="inlineStr">
        <x:is>
          <x:t xml:space="preserve">EBIT012</x:t>
        </x:is>
      </x:c>
      <x:c r="G7951" t="inlineStr">
        <x:is>
          <x:t xml:space="preserve">Lucro Operacional Total</x:t>
        </x:is>
      </x:c>
      <x:c r="H7951" t="inlineStr">
        <x:is>
          <x:t xml:space="preserve">Lucro (prejuízo) antes do resultado financeiro, das participações e impostos</x:t>
        </x:is>
      </x:c>
      <x:c r="I7951" t="inlineStr">
        <x:is>
          <x:t xml:space="preserve">RTC</x:t>
        </x:is>
      </x:c>
      <x:c r="J7951" s="239" t="n">
        <x:v>9311</x:v>
      </x:c>
      <x:c r="K7951" t="inlineStr">
        <x:is>
          <x:t xml:space="preserve">REFINO / RTC</x:t>
        </x:is>
      </x:c>
      <x:c r="L7951" s="239" t="n">
        <x:v>4655</x:v>
      </x:c>
      <x:c r="M7951" s="239" t="n">
        <x:v>4656</x:v>
      </x:c>
    </x:row>
    <x:row r="7952">
      <x:c r="A7952" t="inlineStr">
        <x:is>
          <x:t xml:space="preserve">3T25</x:t>
        </x:is>
      </x:c>
      <x:c r="B7952" t="n">
        <x:v>2025</x:v>
      </x:c>
      <x:c r="C7952" t="n">
        <x:v>3</x:v>
      </x:c>
      <x:c r="D7952" t="n">
        <x:v>79</x:v>
      </x:c>
      <x:c r="E7952" s="203" t="n">
        <x:v>45930</x:v>
      </x:c>
      <x:c r="F7952" t="inlineStr">
        <x:is>
          <x:t xml:space="preserve">EBIT012</x:t>
        </x:is>
      </x:c>
      <x:c r="G7952" t="inlineStr">
        <x:is>
          <x:t xml:space="preserve">Lucro Operacional Total</x:t>
        </x:is>
      </x:c>
      <x:c r="H7952" t="inlineStr">
        <x:is>
          <x:t xml:space="preserve">Lucro (prejuízo) antes do resultado financeiro, das participações e impostos</x:t>
        </x:is>
      </x:c>
      <x:c r="I7952" t="inlineStr">
        <x:is>
          <x:t xml:space="preserve">TOTAL</x:t>
        </x:is>
      </x:c>
      <x:c r="J7952" s="239" t="n">
        <x:v>116210</x:v>
      </x:c>
      <x:c r="K7952" t="inlineStr">
        <x:is>
          <x:t xml:space="preserve">TOTAL</x:t>
        </x:is>
      </x:c>
      <x:c r="L7952" s="239" t="n">
        <x:v>72759</x:v>
      </x:c>
      <x:c r="M7952" s="239" t="n">
        <x:v>43451</x:v>
      </x:c>
    </x:row>
    <x:row r="7953">
      <x:c r="A7953" t="inlineStr">
        <x:is>
          <x:t xml:space="preserve">4T25</x:t>
        </x:is>
      </x:c>
      <x:c r="B7953" t="n">
        <x:v>2025</x:v>
      </x:c>
      <x:c r="C7953" t="n">
        <x:v>4</x:v>
      </x:c>
      <x:c r="D7953" t="n">
        <x:v>80</x:v>
      </x:c>
      <x:c r="E7953" s="203" t="n">
        <x:v>46022</x:v>
      </x:c>
      <x:c r="F7953" t="inlineStr">
        <x:is>
          <x:t xml:space="preserve">EBIT000A</x:t>
        </x:is>
      </x:c>
      <x:c r="G7953" t="inlineStr">
        <x:is>
          <x:t xml:space="preserve">Receita</x:t>
        </x:is>
      </x:c>
      <x:c r="H7953" t="inlineStr">
        <x:is>
          <x:t xml:space="preserve">Intersegmentos</x:t>
        </x:is>
      </x:c>
      <x:c r="I7953" t="inlineStr">
        <x:is>
          <x:t xml:space="preserve">Corporativo e outros negócios</x:t>
        </x:is>
      </x:c>
      <x:c r="J7953" s="239" t="n">
        <x:v>29</x:v>
      </x:c>
      <x:c r="K7953" t="inlineStr">
        <x:is>
          <x:t xml:space="preserve">CORPORATIVO / OUTROS NEGÓCIOS</x:t>
        </x:is>
      </x:c>
      <x:c r="L7953" s="239" t="n">
        <x:v>21</x:v>
      </x:c>
      <x:c r="M7953" s="239" t="n">
        <x:v>8</x:v>
      </x:c>
    </x:row>
    <x:row r="7954">
      <x:c r="A7954" t="inlineStr">
        <x:is>
          <x:t xml:space="preserve">4T25</x:t>
        </x:is>
      </x:c>
      <x:c r="B7954" t="n">
        <x:v>2025</x:v>
      </x:c>
      <x:c r="C7954" t="n">
        <x:v>4</x:v>
      </x:c>
      <x:c r="D7954" t="n">
        <x:v>80</x:v>
      </x:c>
      <x:c r="E7954" s="203" t="n">
        <x:v>46022</x:v>
      </x:c>
      <x:c r="F7954" t="inlineStr">
        <x:is>
          <x:t xml:space="preserve">EBIT000A</x:t>
        </x:is>
      </x:c>
      <x:c r="G7954" t="inlineStr">
        <x:is>
          <x:t xml:space="preserve">Receita</x:t>
        </x:is>
      </x:c>
      <x:c r="H7954" t="inlineStr">
        <x:is>
          <x:t xml:space="preserve">Intersegmentos</x:t>
        </x:is>
      </x:c>
      <x:c r="I7954" t="inlineStr">
        <x:is>
          <x:t xml:space="preserve">E&amp;P</x:t>
        </x:is>
      </x:c>
      <x:c r="J7954" s="239" t="n">
        <x:v>331524</x:v>
      </x:c>
      <x:c r="K7954" t="inlineStr">
        <x:is>
          <x:t xml:space="preserve">E&amp;P</x:t>
        </x:is>
      </x:c>
      <x:c r="L7954" s="239" t="n">
        <x:v>254541</x:v>
      </x:c>
      <x:c r="M7954" s="239" t="n">
        <x:v>76983</x:v>
      </x:c>
    </x:row>
    <x:row r="7955">
      <x:c r="A7955" t="inlineStr">
        <x:is>
          <x:t xml:space="preserve">4T25</x:t>
        </x:is>
      </x:c>
      <x:c r="B7955" t="n">
        <x:v>2025</x:v>
      </x:c>
      <x:c r="C7955" t="n">
        <x:v>4</x:v>
      </x:c>
      <x:c r="D7955" t="n">
        <x:v>80</x:v>
      </x:c>
      <x:c r="E7955" s="203" t="n">
        <x:v>46022</x:v>
      </x:c>
      <x:c r="F7955" t="inlineStr">
        <x:is>
          <x:t xml:space="preserve">EBIT000A</x:t>
        </x:is>
      </x:c>
      <x:c r="G7955" t="inlineStr">
        <x:is>
          <x:t xml:space="preserve">Receita</x:t>
        </x:is>
      </x:c>
      <x:c r="H7955" t="inlineStr">
        <x:is>
          <x:t xml:space="preserve">Intersegmentos</x:t>
        </x:is>
      </x:c>
      <x:c r="I7955" t="inlineStr">
        <x:is>
          <x:t xml:space="preserve">ELIMIN.</x:t>
        </x:is>
      </x:c>
      <x:c r="J7955" s="239" t="n">
        <x:v>-355152</x:v>
      </x:c>
      <x:c r="K7955" t="inlineStr">
        <x:is>
          <x:t xml:space="preserve">ELIMINAÇÕES</x:t>
        </x:is>
      </x:c>
      <x:c r="L7955" s="239" t="n">
        <x:v>-271522</x:v>
      </x:c>
      <x:c r="M7955" s="239" t="n">
        <x:v>-83630</x:v>
      </x:c>
    </x:row>
    <x:row r="7956">
      <x:c r="A7956" t="inlineStr">
        <x:is>
          <x:t xml:space="preserve">4T25</x:t>
        </x:is>
      </x:c>
      <x:c r="B7956" t="n">
        <x:v>2025</x:v>
      </x:c>
      <x:c r="C7956" t="n">
        <x:v>4</x:v>
      </x:c>
      <x:c r="D7956" t="n">
        <x:v>80</x:v>
      </x:c>
      <x:c r="E7956" s="203" t="n">
        <x:v>46022</x:v>
      </x:c>
      <x:c r="F7956" t="inlineStr">
        <x:is>
          <x:t xml:space="preserve">EBIT000A</x:t>
        </x:is>
      </x:c>
      <x:c r="G7956" t="inlineStr">
        <x:is>
          <x:t xml:space="preserve">Receita</x:t>
        </x:is>
      </x:c>
      <x:c r="H7956" t="inlineStr">
        <x:is>
          <x:t xml:space="preserve">Intersegmentos</x:t>
        </x:is>
      </x:c>
      <x:c r="I7956" t="inlineStr">
        <x:is>
          <x:t xml:space="preserve">G&amp;EBC</x:t>
        </x:is>
      </x:c>
      <x:c r="J7956" s="239" t="n">
        <x:v>17559</x:v>
      </x:c>
      <x:c r="K7956" t="inlineStr">
        <x:is>
          <x:t xml:space="preserve">GÁS &amp; ENERGIA / G&amp;EBC</x:t>
        </x:is>
      </x:c>
      <x:c r="L7956" s="239" t="n">
        <x:v>12418</x:v>
      </x:c>
      <x:c r="M7956" s="239" t="n">
        <x:v>5141</x:v>
      </x:c>
    </x:row>
    <x:row r="7957">
      <x:c r="A7957" t="inlineStr">
        <x:is>
          <x:t xml:space="preserve">4T25</x:t>
        </x:is>
      </x:c>
      <x:c r="B7957" t="n">
        <x:v>2025</x:v>
      </x:c>
      <x:c r="C7957" t="n">
        <x:v>4</x:v>
      </x:c>
      <x:c r="D7957" t="n">
        <x:v>80</x:v>
      </x:c>
      <x:c r="E7957" s="203" t="n">
        <x:v>46022</x:v>
      </x:c>
      <x:c r="F7957" t="inlineStr">
        <x:is>
          <x:t xml:space="preserve">EBIT000A</x:t>
        </x:is>
      </x:c>
      <x:c r="G7957" t="inlineStr">
        <x:is>
          <x:t xml:space="preserve">Receita</x:t>
        </x:is>
      </x:c>
      <x:c r="H7957" t="inlineStr">
        <x:is>
          <x:t xml:space="preserve">Intersegmentos</x:t>
        </x:is>
      </x:c>
      <x:c r="I7957" t="inlineStr">
        <x:is>
          <x:t xml:space="preserve">RTC</x:t>
        </x:is>
      </x:c>
      <x:c r="J7957" s="239" t="n">
        <x:v>6040</x:v>
      </x:c>
      <x:c r="K7957" t="inlineStr">
        <x:is>
          <x:t xml:space="preserve">REFINO / RTC</x:t>
        </x:is>
      </x:c>
      <x:c r="L7957" s="239" t="n">
        <x:v>4542</x:v>
      </x:c>
      <x:c r="M7957" s="239" t="n">
        <x:v>1498</x:v>
      </x:c>
    </x:row>
    <x:row r="7958">
      <x:c r="A7958" t="inlineStr">
        <x:is>
          <x:t xml:space="preserve">4T25</x:t>
        </x:is>
      </x:c>
      <x:c r="B7958" t="n">
        <x:v>2025</x:v>
      </x:c>
      <x:c r="C7958" t="n">
        <x:v>4</x:v>
      </x:c>
      <x:c r="D7958" t="n">
        <x:v>80</x:v>
      </x:c>
      <x:c r="E7958" s="203" t="n">
        <x:v>46022</x:v>
      </x:c>
      <x:c r="F7958" t="inlineStr">
        <x:is>
          <x:t xml:space="preserve">EBIT000A</x:t>
        </x:is>
      </x:c>
      <x:c r="G7958" t="inlineStr">
        <x:is>
          <x:t xml:space="preserve">Receita</x:t>
        </x:is>
      </x:c>
      <x:c r="H7958" t="inlineStr">
        <x:is>
          <x:t xml:space="preserve">Intersegmentos</x:t>
        </x:is>
      </x:c>
      <x:c r="I7958" t="inlineStr">
        <x:is>
          <x:t xml:space="preserve">TOTAL</x:t>
        </x:is>
      </x:c>
      <x:c r="J7958" s="239" t="n">
        <x:v>0</x:v>
      </x:c>
      <x:c r="K7958" t="inlineStr">
        <x:is>
          <x:t xml:space="preserve">TOTAL</x:t>
        </x:is>
      </x:c>
      <x:c r="L7958" s="239" t="n">
        <x:v>0</x:v>
      </x:c>
      <x:c r="M7958" s="239" t="n">
        <x:v>0</x:v>
      </x:c>
    </x:row>
    <x:row r="7959">
      <x:c r="A7959" t="inlineStr">
        <x:is>
          <x:t xml:space="preserve">4T25</x:t>
        </x:is>
      </x:c>
      <x:c r="B7959" t="n">
        <x:v>2025</x:v>
      </x:c>
      <x:c r="C7959" t="n">
        <x:v>4</x:v>
      </x:c>
      <x:c r="D7959" t="n">
        <x:v>80</x:v>
      </x:c>
      <x:c r="E7959" s="203" t="n">
        <x:v>46022</x:v>
      </x:c>
      <x:c r="F7959" t="inlineStr">
        <x:is>
          <x:t xml:space="preserve">EBIT000B</x:t>
        </x:is>
      </x:c>
      <x:c r="G7959" t="inlineStr">
        <x:is>
          <x:t xml:space="preserve">Receita</x:t>
        </x:is>
      </x:c>
      <x:c r="H7959" t="inlineStr">
        <x:is>
          <x:t xml:space="preserve">Terceiros</x:t>
        </x:is>
      </x:c>
      <x:c r="I7959" t="inlineStr">
        <x:is>
          <x:t xml:space="preserve">Corporativo e outros negócios</x:t>
        </x:is>
      </x:c>
      <x:c r="J7959" s="239" t="n">
        <x:v>1854</x:v>
      </x:c>
      <x:c r="K7959" t="inlineStr">
        <x:is>
          <x:t xml:space="preserve">CORPORATIVO / OUTROS NEGÓCIOS</x:t>
        </x:is>
      </x:c>
      <x:c r="L7959" s="239" t="n">
        <x:v>1356</x:v>
      </x:c>
      <x:c r="M7959" s="239" t="n">
        <x:v>498</x:v>
      </x:c>
    </x:row>
    <x:row r="7960">
      <x:c r="A7960" t="inlineStr">
        <x:is>
          <x:t xml:space="preserve">4T25</x:t>
        </x:is>
      </x:c>
      <x:c r="B7960" t="n">
        <x:v>2025</x:v>
      </x:c>
      <x:c r="C7960" t="n">
        <x:v>4</x:v>
      </x:c>
      <x:c r="D7960" t="n">
        <x:v>80</x:v>
      </x:c>
      <x:c r="E7960" s="203" t="n">
        <x:v>46022</x:v>
      </x:c>
      <x:c r="F7960" t="inlineStr">
        <x:is>
          <x:t xml:space="preserve">EBIT000B</x:t>
        </x:is>
      </x:c>
      <x:c r="G7960" t="inlineStr">
        <x:is>
          <x:t xml:space="preserve">Receita</x:t>
        </x:is>
      </x:c>
      <x:c r="H7960" t="inlineStr">
        <x:is>
          <x:t xml:space="preserve">Terceiros</x:t>
        </x:is>
      </x:c>
      <x:c r="I7960" t="inlineStr">
        <x:is>
          <x:t xml:space="preserve">E&amp;P</x:t>
        </x:is>
      </x:c>
      <x:c r="J7960" s="239" t="n">
        <x:v>1289</x:v>
      </x:c>
      <x:c r="K7960" t="inlineStr">
        <x:is>
          <x:t xml:space="preserve">E&amp;P</x:t>
        </x:is>
      </x:c>
      <x:c r="L7960" s="239" t="n">
        <x:v>994</x:v>
      </x:c>
      <x:c r="M7960" s="239" t="n">
        <x:v>295</x:v>
      </x:c>
    </x:row>
    <x:row r="7961">
      <x:c r="A7961" t="inlineStr">
        <x:is>
          <x:t xml:space="preserve">4T25</x:t>
        </x:is>
      </x:c>
      <x:c r="B7961" t="n">
        <x:v>2025</x:v>
      </x:c>
      <x:c r="C7961" t="n">
        <x:v>4</x:v>
      </x:c>
      <x:c r="D7961" t="n">
        <x:v>80</x:v>
      </x:c>
      <x:c r="E7961" s="203" t="n">
        <x:v>46022</x:v>
      </x:c>
      <x:c r="F7961" t="inlineStr">
        <x:is>
          <x:t xml:space="preserve">EBIT000B</x:t>
        </x:is>
      </x:c>
      <x:c r="G7961" t="inlineStr">
        <x:is>
          <x:t xml:space="preserve">Receita</x:t>
        </x:is>
      </x:c>
      <x:c r="H7961" t="inlineStr">
        <x:is>
          <x:t xml:space="preserve">Terceiros</x:t>
        </x:is>
      </x:c>
      <x:c r="I7961" t="inlineStr">
        <x:is>
          <x:t xml:space="preserve">ELIMIN.</x:t>
        </x:is>
      </x:c>
      <x:c r="J7961" s="239" t="n">
        <x:v>0</x:v>
      </x:c>
      <x:c r="K7961" t="inlineStr">
        <x:is>
          <x:t xml:space="preserve">ELIMINAÇÕES</x:t>
        </x:is>
      </x:c>
      <x:c r="L7961" s="239" t="n">
        <x:v>0</x:v>
      </x:c>
      <x:c r="M7961" s="239" t="n">
        <x:v>0</x:v>
      </x:c>
    </x:row>
    <x:row r="7962">
      <x:c r="A7962" t="inlineStr">
        <x:is>
          <x:t xml:space="preserve">4T25</x:t>
        </x:is>
      </x:c>
      <x:c r="B7962" t="n">
        <x:v>2025</x:v>
      </x:c>
      <x:c r="C7962" t="n">
        <x:v>4</x:v>
      </x:c>
      <x:c r="D7962" t="n">
        <x:v>80</x:v>
      </x:c>
      <x:c r="E7962" s="203" t="n">
        <x:v>46022</x:v>
      </x:c>
      <x:c r="F7962" t="inlineStr">
        <x:is>
          <x:t xml:space="preserve">EBIT000B</x:t>
        </x:is>
      </x:c>
      <x:c r="G7962" t="inlineStr">
        <x:is>
          <x:t xml:space="preserve">Receita</x:t>
        </x:is>
      </x:c>
      <x:c r="H7962" t="inlineStr">
        <x:is>
          <x:t xml:space="preserve">Terceiros</x:t>
        </x:is>
      </x:c>
      <x:c r="I7962" t="inlineStr">
        <x:is>
          <x:t xml:space="preserve">G&amp;EBC</x:t>
        </x:is>
      </x:c>
      <x:c r="J7962" s="239" t="n">
        <x:v>30903</x:v>
      </x:c>
      <x:c r="K7962" t="inlineStr">
        <x:is>
          <x:t xml:space="preserve">GÁS &amp; ENERGIA / G&amp;EBC</x:t>
        </x:is>
      </x:c>
      <x:c r="L7962" s="239" t="n">
        <x:v>23139</x:v>
      </x:c>
      <x:c r="M7962" s="239" t="n">
        <x:v>7764</x:v>
      </x:c>
    </x:row>
    <x:row r="7963">
      <x:c r="A7963" t="inlineStr">
        <x:is>
          <x:t xml:space="preserve">4T25</x:t>
        </x:is>
      </x:c>
      <x:c r="B7963" t="n">
        <x:v>2025</x:v>
      </x:c>
      <x:c r="C7963" t="n">
        <x:v>4</x:v>
      </x:c>
      <x:c r="D7963" t="n">
        <x:v>80</x:v>
      </x:c>
      <x:c r="E7963" s="203" t="n">
        <x:v>46022</x:v>
      </x:c>
      <x:c r="F7963" t="inlineStr">
        <x:is>
          <x:t xml:space="preserve">EBIT000B</x:t>
        </x:is>
      </x:c>
      <x:c r="G7963" t="inlineStr">
        <x:is>
          <x:t xml:space="preserve">Receita</x:t>
        </x:is>
      </x:c>
      <x:c r="H7963" t="inlineStr">
        <x:is>
          <x:t xml:space="preserve">Terceiros</x:t>
        </x:is>
      </x:c>
      <x:c r="I7963" t="inlineStr">
        <x:is>
          <x:t xml:space="preserve">RTC</x:t>
        </x:is>
      </x:c>
      <x:c r="J7963" s="239" t="n">
        <x:v>463503</x:v>
      </x:c>
      <x:c r="K7963" t="inlineStr">
        <x:is>
          <x:t xml:space="preserve">REFINO / RTC</x:t>
        </x:is>
      </x:c>
      <x:c r="L7963" s="239" t="n">
        <x:v>344689</x:v>
      </x:c>
      <x:c r="M7963" s="239" t="n">
        <x:v>118814</x:v>
      </x:c>
    </x:row>
    <x:row r="7964">
      <x:c r="A7964" t="inlineStr">
        <x:is>
          <x:t xml:space="preserve">4T25</x:t>
        </x:is>
      </x:c>
      <x:c r="B7964" t="n">
        <x:v>2025</x:v>
      </x:c>
      <x:c r="C7964" t="n">
        <x:v>4</x:v>
      </x:c>
      <x:c r="D7964" t="n">
        <x:v>80</x:v>
      </x:c>
      <x:c r="E7964" s="203" t="n">
        <x:v>46022</x:v>
      </x:c>
      <x:c r="F7964" t="inlineStr">
        <x:is>
          <x:t xml:space="preserve">EBIT000B</x:t>
        </x:is>
      </x:c>
      <x:c r="G7964" t="inlineStr">
        <x:is>
          <x:t xml:space="preserve">Receita</x:t>
        </x:is>
      </x:c>
      <x:c r="H7964" t="inlineStr">
        <x:is>
          <x:t xml:space="preserve">Terceiros</x:t>
        </x:is>
      </x:c>
      <x:c r="I7964" t="inlineStr">
        <x:is>
          <x:t xml:space="preserve">TOTAL</x:t>
        </x:is>
      </x:c>
      <x:c r="J7964" s="239" t="n">
        <x:v>497549</x:v>
      </x:c>
      <x:c r="K7964" t="inlineStr">
        <x:is>
          <x:t xml:space="preserve">TOTAL</x:t>
        </x:is>
      </x:c>
      <x:c r="L7964" s="239" t="n">
        <x:v>370178</x:v>
      </x:c>
      <x:c r="M7964" s="239" t="n">
        <x:v>127371</x:v>
      </x:c>
    </x:row>
    <x:row r="7965">
      <x:c r="A7965" t="inlineStr">
        <x:is>
          <x:t xml:space="preserve">4T25</x:t>
        </x:is>
      </x:c>
      <x:c r="B7965" t="n">
        <x:v>2025</x:v>
      </x:c>
      <x:c r="C7965" t="n">
        <x:v>4</x:v>
      </x:c>
      <x:c r="D7965" t="n">
        <x:v>80</x:v>
      </x:c>
      <x:c r="E7965" s="203" t="n">
        <x:v>46022</x:v>
      </x:c>
      <x:c r="F7965" t="inlineStr">
        <x:is>
          <x:t xml:space="preserve">EBIT001</x:t>
        </x:is>
      </x:c>
      <x:c r="G7965" t="inlineStr">
        <x:is>
          <x:t xml:space="preserve">Receita Total</x:t>
        </x:is>
      </x:c>
      <x:c r="H7965" t="inlineStr">
        <x:is>
          <x:t xml:space="preserve">Receita de vendas</x:t>
        </x:is>
      </x:c>
      <x:c r="I7965" t="inlineStr">
        <x:is>
          <x:t xml:space="preserve">Corporativo e outros negócios</x:t>
        </x:is>
      </x:c>
      <x:c r="J7965" s="239" t="n">
        <x:v>1883</x:v>
      </x:c>
      <x:c r="K7965" t="inlineStr">
        <x:is>
          <x:t xml:space="preserve">CORPORATIVO / OUTROS NEGÓCIOS</x:t>
        </x:is>
      </x:c>
      <x:c r="L7965" s="239" t="n">
        <x:v>1377</x:v>
      </x:c>
      <x:c r="M7965" s="239" t="n">
        <x:v>506</x:v>
      </x:c>
    </x:row>
    <x:row r="7966">
      <x:c r="A7966" t="inlineStr">
        <x:is>
          <x:t xml:space="preserve">4T25</x:t>
        </x:is>
      </x:c>
      <x:c r="B7966" t="n">
        <x:v>2025</x:v>
      </x:c>
      <x:c r="C7966" t="n">
        <x:v>4</x:v>
      </x:c>
      <x:c r="D7966" t="n">
        <x:v>80</x:v>
      </x:c>
      <x:c r="E7966" s="203" t="n">
        <x:v>46022</x:v>
      </x:c>
      <x:c r="F7966" t="inlineStr">
        <x:is>
          <x:t xml:space="preserve">EBIT001</x:t>
        </x:is>
      </x:c>
      <x:c r="G7966" t="inlineStr">
        <x:is>
          <x:t xml:space="preserve">Receita Total</x:t>
        </x:is>
      </x:c>
      <x:c r="H7966" t="inlineStr">
        <x:is>
          <x:t xml:space="preserve">Receita de vendas</x:t>
        </x:is>
      </x:c>
      <x:c r="I7966" t="inlineStr">
        <x:is>
          <x:t xml:space="preserve">E&amp;P</x:t>
        </x:is>
      </x:c>
      <x:c r="J7966" s="239" t="n">
        <x:v>332813</x:v>
      </x:c>
      <x:c r="K7966" t="inlineStr">
        <x:is>
          <x:t xml:space="preserve">E&amp;P</x:t>
        </x:is>
      </x:c>
      <x:c r="L7966" s="239" t="n">
        <x:v>255535</x:v>
      </x:c>
      <x:c r="M7966" s="239" t="n">
        <x:v>77278</x:v>
      </x:c>
    </x:row>
    <x:row r="7967">
      <x:c r="A7967" t="inlineStr">
        <x:is>
          <x:t xml:space="preserve">4T25</x:t>
        </x:is>
      </x:c>
      <x:c r="B7967" t="n">
        <x:v>2025</x:v>
      </x:c>
      <x:c r="C7967" t="n">
        <x:v>4</x:v>
      </x:c>
      <x:c r="D7967" t="n">
        <x:v>80</x:v>
      </x:c>
      <x:c r="E7967" s="203" t="n">
        <x:v>46022</x:v>
      </x:c>
      <x:c r="F7967" t="inlineStr">
        <x:is>
          <x:t xml:space="preserve">EBIT001</x:t>
        </x:is>
      </x:c>
      <x:c r="G7967" t="inlineStr">
        <x:is>
          <x:t xml:space="preserve">Receita Total</x:t>
        </x:is>
      </x:c>
      <x:c r="H7967" t="inlineStr">
        <x:is>
          <x:t xml:space="preserve">Receita de vendas</x:t>
        </x:is>
      </x:c>
      <x:c r="I7967" t="inlineStr">
        <x:is>
          <x:t xml:space="preserve">ELIMIN.</x:t>
        </x:is>
      </x:c>
      <x:c r="J7967" s="239" t="n">
        <x:v>-355152</x:v>
      </x:c>
      <x:c r="K7967" t="inlineStr">
        <x:is>
          <x:t xml:space="preserve">ELIMINAÇÕES</x:t>
        </x:is>
      </x:c>
      <x:c r="L7967" s="239" t="n">
        <x:v>-271522</x:v>
      </x:c>
      <x:c r="M7967" s="239" t="n">
        <x:v>-83630</x:v>
      </x:c>
    </x:row>
    <x:row r="7968">
      <x:c r="A7968" t="inlineStr">
        <x:is>
          <x:t xml:space="preserve">4T25</x:t>
        </x:is>
      </x:c>
      <x:c r="B7968" t="n">
        <x:v>2025</x:v>
      </x:c>
      <x:c r="C7968" t="n">
        <x:v>4</x:v>
      </x:c>
      <x:c r="D7968" t="n">
        <x:v>80</x:v>
      </x:c>
      <x:c r="E7968" s="203" t="n">
        <x:v>46022</x:v>
      </x:c>
      <x:c r="F7968" t="inlineStr">
        <x:is>
          <x:t xml:space="preserve">EBIT001</x:t>
        </x:is>
      </x:c>
      <x:c r="G7968" t="inlineStr">
        <x:is>
          <x:t xml:space="preserve">Receita Total</x:t>
        </x:is>
      </x:c>
      <x:c r="H7968" t="inlineStr">
        <x:is>
          <x:t xml:space="preserve">Receita de vendas</x:t>
        </x:is>
      </x:c>
      <x:c r="I7968" t="inlineStr">
        <x:is>
          <x:t xml:space="preserve">G&amp;EBC</x:t>
        </x:is>
      </x:c>
      <x:c r="J7968" s="239" t="n">
        <x:v>48462</x:v>
      </x:c>
      <x:c r="K7968" t="inlineStr">
        <x:is>
          <x:t xml:space="preserve">GÁS &amp; ENERGIA / G&amp;EBC</x:t>
        </x:is>
      </x:c>
      <x:c r="L7968" s="239" t="n">
        <x:v>35557</x:v>
      </x:c>
      <x:c r="M7968" s="239" t="n">
        <x:v>12905</x:v>
      </x:c>
    </x:row>
    <x:row r="7969">
      <x:c r="A7969" t="inlineStr">
        <x:is>
          <x:t xml:space="preserve">4T25</x:t>
        </x:is>
      </x:c>
      <x:c r="B7969" t="n">
        <x:v>2025</x:v>
      </x:c>
      <x:c r="C7969" t="n">
        <x:v>4</x:v>
      </x:c>
      <x:c r="D7969" t="n">
        <x:v>80</x:v>
      </x:c>
      <x:c r="E7969" s="203" t="n">
        <x:v>46022</x:v>
      </x:c>
      <x:c r="F7969" t="inlineStr">
        <x:is>
          <x:t xml:space="preserve">EBIT001</x:t>
        </x:is>
      </x:c>
      <x:c r="G7969" t="inlineStr">
        <x:is>
          <x:t xml:space="preserve">Receita Total</x:t>
        </x:is>
      </x:c>
      <x:c r="H7969" t="inlineStr">
        <x:is>
          <x:t xml:space="preserve">Receita de vendas</x:t>
        </x:is>
      </x:c>
      <x:c r="I7969" t="inlineStr">
        <x:is>
          <x:t xml:space="preserve">RTC</x:t>
        </x:is>
      </x:c>
      <x:c r="J7969" s="239" t="n">
        <x:v>469543</x:v>
      </x:c>
      <x:c r="K7969" t="inlineStr">
        <x:is>
          <x:t xml:space="preserve">REFINO / RTC</x:t>
        </x:is>
      </x:c>
      <x:c r="L7969" s="239" t="n">
        <x:v>349231</x:v>
      </x:c>
      <x:c r="M7969" s="239" t="n">
        <x:v>120312</x:v>
      </x:c>
    </x:row>
    <x:row r="7970">
      <x:c r="A7970" t="inlineStr">
        <x:is>
          <x:t xml:space="preserve">4T25</x:t>
        </x:is>
      </x:c>
      <x:c r="B7970" t="n">
        <x:v>2025</x:v>
      </x:c>
      <x:c r="C7970" t="n">
        <x:v>4</x:v>
      </x:c>
      <x:c r="D7970" t="n">
        <x:v>80</x:v>
      </x:c>
      <x:c r="E7970" s="203" t="n">
        <x:v>46022</x:v>
      </x:c>
      <x:c r="F7970" t="inlineStr">
        <x:is>
          <x:t xml:space="preserve">EBIT001</x:t>
        </x:is>
      </x:c>
      <x:c r="G7970" t="inlineStr">
        <x:is>
          <x:t xml:space="preserve">Receita Total</x:t>
        </x:is>
      </x:c>
      <x:c r="H7970" t="inlineStr">
        <x:is>
          <x:t xml:space="preserve">Receita de vendas</x:t>
        </x:is>
      </x:c>
      <x:c r="I7970" t="inlineStr">
        <x:is>
          <x:t xml:space="preserve">TOTAL</x:t>
        </x:is>
      </x:c>
      <x:c r="J7970" s="239" t="n">
        <x:v>497549</x:v>
      </x:c>
      <x:c r="K7970" t="inlineStr">
        <x:is>
          <x:t xml:space="preserve">TOTAL</x:t>
        </x:is>
      </x:c>
      <x:c r="L7970" s="239" t="n">
        <x:v>370178</x:v>
      </x:c>
      <x:c r="M7970" s="239" t="n">
        <x:v>127371</x:v>
      </x:c>
    </x:row>
    <x:row r="7971">
      <x:c r="A7971" t="inlineStr">
        <x:is>
          <x:t xml:space="preserve">4T25</x:t>
        </x:is>
      </x:c>
      <x:c r="B7971" t="n">
        <x:v>2025</x:v>
      </x:c>
      <x:c r="C7971" t="n">
        <x:v>4</x:v>
      </x:c>
      <x:c r="D7971" t="n">
        <x:v>80</x:v>
      </x:c>
      <x:c r="E7971" s="203" t="n">
        <x:v>46022</x:v>
      </x:c>
      <x:c r="F7971" t="inlineStr">
        <x:is>
          <x:t xml:space="preserve">EBIT002</x:t>
        </x:is>
      </x:c>
      <x:c r="G7971" t="inlineStr">
        <x:is>
          <x:t xml:space="preserve">Custo Total</x:t>
        </x:is>
      </x:c>
      <x:c r="H7971" t="inlineStr">
        <x:is>
          <x:t xml:space="preserve">Custo dos produtos e serviços vendidos</x:t>
        </x:is>
      </x:c>
      <x:c r="I7971" t="inlineStr">
        <x:is>
          <x:t xml:space="preserve">Corporativo e outros negócios</x:t>
        </x:is>
      </x:c>
      <x:c r="J7971" s="239" t="n">
        <x:v>-1688</x:v>
      </x:c>
      <x:c r="K7971" t="inlineStr">
        <x:is>
          <x:t xml:space="preserve">CORPORATIVO / OUTROS NEGÓCIOS</x:t>
        </x:is>
      </x:c>
      <x:c r="L7971" s="239" t="n">
        <x:v>-1226</x:v>
      </x:c>
      <x:c r="M7971" s="239" t="n">
        <x:v>-462</x:v>
      </x:c>
    </x:row>
    <x:row r="7972">
      <x:c r="A7972" t="inlineStr">
        <x:is>
          <x:t xml:space="preserve">4T25</x:t>
        </x:is>
      </x:c>
      <x:c r="B7972" t="n">
        <x:v>2025</x:v>
      </x:c>
      <x:c r="C7972" t="n">
        <x:v>4</x:v>
      </x:c>
      <x:c r="D7972" t="n">
        <x:v>80</x:v>
      </x:c>
      <x:c r="E7972" s="203" t="n">
        <x:v>46022</x:v>
      </x:c>
      <x:c r="F7972" t="inlineStr">
        <x:is>
          <x:t xml:space="preserve">EBIT002</x:t>
        </x:is>
      </x:c>
      <x:c r="G7972" t="inlineStr">
        <x:is>
          <x:t xml:space="preserve">Custo Total</x:t>
        </x:is>
      </x:c>
      <x:c r="H7972" t="inlineStr">
        <x:is>
          <x:t xml:space="preserve">Custo dos produtos e serviços vendidos</x:t>
        </x:is>
      </x:c>
      <x:c r="I7972" t="inlineStr">
        <x:is>
          <x:t xml:space="preserve">E&amp;P</x:t>
        </x:is>
      </x:c>
      <x:c r="J7972" s="239" t="n">
        <x:v>-156389</x:v>
      </x:c>
      <x:c r="K7972" t="inlineStr">
        <x:is>
          <x:t xml:space="preserve">E&amp;P</x:t>
        </x:is>
      </x:c>
      <x:c r="L7972" s="239" t="n">
        <x:v>-116225</x:v>
      </x:c>
      <x:c r="M7972" s="239" t="n">
        <x:v>-40164</x:v>
      </x:c>
    </x:row>
    <x:row r="7973">
      <x:c r="A7973" t="inlineStr">
        <x:is>
          <x:t xml:space="preserve">4T25</x:t>
        </x:is>
      </x:c>
      <x:c r="B7973" t="n">
        <x:v>2025</x:v>
      </x:c>
      <x:c r="C7973" t="n">
        <x:v>4</x:v>
      </x:c>
      <x:c r="D7973" t="n">
        <x:v>80</x:v>
      </x:c>
      <x:c r="E7973" s="203" t="n">
        <x:v>46022</x:v>
      </x:c>
      <x:c r="F7973" t="inlineStr">
        <x:is>
          <x:t xml:space="preserve">EBIT002</x:t>
        </x:is>
      </x:c>
      <x:c r="G7973" t="inlineStr">
        <x:is>
          <x:t xml:space="preserve">Custo Total</x:t>
        </x:is>
      </x:c>
      <x:c r="H7973" t="inlineStr">
        <x:is>
          <x:t xml:space="preserve">Custo dos produtos e serviços vendidos</x:t>
        </x:is>
      </x:c>
      <x:c r="I7973" t="inlineStr">
        <x:is>
          <x:t xml:space="preserve">ELIMIN.</x:t>
        </x:is>
      </x:c>
      <x:c r="J7973" s="239" t="n">
        <x:v>358394</x:v>
      </x:c>
      <x:c r="K7973" t="inlineStr">
        <x:is>
          <x:t xml:space="preserve">ELIMINAÇÕES</x:t>
        </x:is>
      </x:c>
      <x:c r="L7973" s="239" t="n">
        <x:v>272766</x:v>
      </x:c>
      <x:c r="M7973" s="239" t="n">
        <x:v>85628</x:v>
      </x:c>
    </x:row>
    <x:row r="7974">
      <x:c r="A7974" t="inlineStr">
        <x:is>
          <x:t xml:space="preserve">4T25</x:t>
        </x:is>
      </x:c>
      <x:c r="B7974" t="n">
        <x:v>2025</x:v>
      </x:c>
      <x:c r="C7974" t="n">
        <x:v>4</x:v>
      </x:c>
      <x:c r="D7974" t="n">
        <x:v>80</x:v>
      </x:c>
      <x:c r="E7974" s="203" t="n">
        <x:v>46022</x:v>
      </x:c>
      <x:c r="F7974" t="inlineStr">
        <x:is>
          <x:t xml:space="preserve">EBIT002</x:t>
        </x:is>
      </x:c>
      <x:c r="G7974" t="inlineStr">
        <x:is>
          <x:t xml:space="preserve">Custo Total</x:t>
        </x:is>
      </x:c>
      <x:c r="H7974" t="inlineStr">
        <x:is>
          <x:t xml:space="preserve">Custo dos produtos e serviços vendidos</x:t>
        </x:is>
      </x:c>
      <x:c r="I7974" t="inlineStr">
        <x:is>
          <x:t xml:space="preserve">G&amp;EBC</x:t>
        </x:is>
      </x:c>
      <x:c r="J7974" s="239" t="n">
        <x:v>-26967</x:v>
      </x:c>
      <x:c r="K7974" t="inlineStr">
        <x:is>
          <x:t xml:space="preserve">GÁS &amp; ENERGIA / G&amp;EBC</x:t>
        </x:is>
      </x:c>
      <x:c r="L7974" s="239" t="n">
        <x:v>-20406</x:v>
      </x:c>
      <x:c r="M7974" s="239" t="n">
        <x:v>-6561</x:v>
      </x:c>
    </x:row>
    <x:row r="7975">
      <x:c r="A7975" t="inlineStr">
        <x:is>
          <x:t xml:space="preserve">4T25</x:t>
        </x:is>
      </x:c>
      <x:c r="B7975" t="n">
        <x:v>2025</x:v>
      </x:c>
      <x:c r="C7975" t="n">
        <x:v>4</x:v>
      </x:c>
      <x:c r="D7975" t="n">
        <x:v>80</x:v>
      </x:c>
      <x:c r="E7975" s="203" t="n">
        <x:v>46022</x:v>
      </x:c>
      <x:c r="F7975" t="inlineStr">
        <x:is>
          <x:t xml:space="preserve">EBIT002</x:t>
        </x:is>
      </x:c>
      <x:c r="G7975" t="inlineStr">
        <x:is>
          <x:t xml:space="preserve">Custo Total</x:t>
        </x:is>
      </x:c>
      <x:c r="H7975" t="inlineStr">
        <x:is>
          <x:t xml:space="preserve">Custo dos produtos e serviços vendidos</x:t>
        </x:is>
      </x:c>
      <x:c r="I7975" t="inlineStr">
        <x:is>
          <x:t xml:space="preserve">RTC</x:t>
        </x:is>
      </x:c>
      <x:c r="J7975" s="239" t="n">
        <x:v>-433901</x:v>
      </x:c>
      <x:c r="K7975" t="inlineStr">
        <x:is>
          <x:t xml:space="preserve">REFINO / RTC</x:t>
        </x:is>
      </x:c>
      <x:c r="L7975" s="239" t="n">
        <x:v>-326582</x:v>
      </x:c>
      <x:c r="M7975" s="239" t="n">
        <x:v>-107319</x:v>
      </x:c>
    </x:row>
    <x:row r="7976">
      <x:c r="A7976" t="inlineStr">
        <x:is>
          <x:t xml:space="preserve">4T25</x:t>
        </x:is>
      </x:c>
      <x:c r="B7976" t="n">
        <x:v>2025</x:v>
      </x:c>
      <x:c r="C7976" t="n">
        <x:v>4</x:v>
      </x:c>
      <x:c r="D7976" t="n">
        <x:v>80</x:v>
      </x:c>
      <x:c r="E7976" s="203" t="n">
        <x:v>46022</x:v>
      </x:c>
      <x:c r="F7976" t="inlineStr">
        <x:is>
          <x:t xml:space="preserve">EBIT002</x:t>
        </x:is>
      </x:c>
      <x:c r="G7976" t="inlineStr">
        <x:is>
          <x:t xml:space="preserve">Custo Total</x:t>
        </x:is>
      </x:c>
      <x:c r="H7976" t="inlineStr">
        <x:is>
          <x:t xml:space="preserve">Custo dos produtos e serviços vendidos</x:t>
        </x:is>
      </x:c>
      <x:c r="I7976" t="inlineStr">
        <x:is>
          <x:t xml:space="preserve">TOTAL</x:t>
        </x:is>
      </x:c>
      <x:c r="J7976" s="239" t="n">
        <x:v>-260551</x:v>
      </x:c>
      <x:c r="K7976" t="inlineStr">
        <x:is>
          <x:t xml:space="preserve">TOTAL</x:t>
        </x:is>
      </x:c>
      <x:c r="L7976" s="239" t="n">
        <x:v>-191673</x:v>
      </x:c>
      <x:c r="M7976" s="239" t="n">
        <x:v>-68878</x:v>
      </x:c>
    </x:row>
    <x:row r="7977">
      <x:c r="A7977" t="inlineStr">
        <x:is>
          <x:t xml:space="preserve">4T25</x:t>
        </x:is>
      </x:c>
      <x:c r="B7977" t="n">
        <x:v>2025</x:v>
      </x:c>
      <x:c r="C7977" t="n">
        <x:v>4</x:v>
      </x:c>
      <x:c r="D7977" t="n">
        <x:v>80</x:v>
      </x:c>
      <x:c r="E7977" s="203" t="n">
        <x:v>46022</x:v>
      </x:c>
      <x:c r="F7977" t="inlineStr">
        <x:is>
          <x:t xml:space="preserve">EBIT003</x:t>
        </x:is>
      </x:c>
      <x:c r="G7977" t="inlineStr">
        <x:is>
          <x:t xml:space="preserve">Lucro Bruto Total</x:t>
        </x:is>
      </x:c>
      <x:c r="H7977" t="inlineStr">
        <x:is>
          <x:t xml:space="preserve">Lucro bruto</x:t>
        </x:is>
      </x:c>
      <x:c r="I7977" t="inlineStr">
        <x:is>
          <x:t xml:space="preserve">Corporativo e outros negócios</x:t>
        </x:is>
      </x:c>
      <x:c r="J7977" s="239" t="n">
        <x:v>195</x:v>
      </x:c>
      <x:c r="K7977" t="inlineStr">
        <x:is>
          <x:t xml:space="preserve">CORPORATIVO / OUTROS NEGÓCIOS</x:t>
        </x:is>
      </x:c>
      <x:c r="L7977" s="239" t="n">
        <x:v>151</x:v>
      </x:c>
      <x:c r="M7977" s="239" t="n">
        <x:v>44</x:v>
      </x:c>
    </x:row>
    <x:row r="7978">
      <x:c r="A7978" t="inlineStr">
        <x:is>
          <x:t xml:space="preserve">4T25</x:t>
        </x:is>
      </x:c>
      <x:c r="B7978" t="n">
        <x:v>2025</x:v>
      </x:c>
      <x:c r="C7978" t="n">
        <x:v>4</x:v>
      </x:c>
      <x:c r="D7978" t="n">
        <x:v>80</x:v>
      </x:c>
      <x:c r="E7978" s="203" t="n">
        <x:v>46022</x:v>
      </x:c>
      <x:c r="F7978" t="inlineStr">
        <x:is>
          <x:t xml:space="preserve">EBIT003</x:t>
        </x:is>
      </x:c>
      <x:c r="G7978" t="inlineStr">
        <x:is>
          <x:t xml:space="preserve">Lucro Bruto Total</x:t>
        </x:is>
      </x:c>
      <x:c r="H7978" t="inlineStr">
        <x:is>
          <x:t xml:space="preserve">Lucro bruto</x:t>
        </x:is>
      </x:c>
      <x:c r="I7978" t="inlineStr">
        <x:is>
          <x:t xml:space="preserve">E&amp;P</x:t>
        </x:is>
      </x:c>
      <x:c r="J7978" s="239" t="n">
        <x:v>176424</x:v>
      </x:c>
      <x:c r="K7978" t="inlineStr">
        <x:is>
          <x:t xml:space="preserve">E&amp;P</x:t>
        </x:is>
      </x:c>
      <x:c r="L7978" s="239" t="n">
        <x:v>139310</x:v>
      </x:c>
      <x:c r="M7978" s="239" t="n">
        <x:v>37114</x:v>
      </x:c>
    </x:row>
    <x:row r="7979">
      <x:c r="A7979" t="inlineStr">
        <x:is>
          <x:t xml:space="preserve">4T25</x:t>
        </x:is>
      </x:c>
      <x:c r="B7979" t="n">
        <x:v>2025</x:v>
      </x:c>
      <x:c r="C7979" t="n">
        <x:v>4</x:v>
      </x:c>
      <x:c r="D7979" t="n">
        <x:v>80</x:v>
      </x:c>
      <x:c r="E7979" s="203" t="n">
        <x:v>46022</x:v>
      </x:c>
      <x:c r="F7979" t="inlineStr">
        <x:is>
          <x:t xml:space="preserve">EBIT003</x:t>
        </x:is>
      </x:c>
      <x:c r="G7979" t="inlineStr">
        <x:is>
          <x:t xml:space="preserve">Lucro Bruto Total</x:t>
        </x:is>
      </x:c>
      <x:c r="H7979" t="inlineStr">
        <x:is>
          <x:t xml:space="preserve">Lucro bruto</x:t>
        </x:is>
      </x:c>
      <x:c r="I7979" t="inlineStr">
        <x:is>
          <x:t xml:space="preserve">ELIMIN.</x:t>
        </x:is>
      </x:c>
      <x:c r="J7979" s="239" t="n">
        <x:v>3242</x:v>
      </x:c>
      <x:c r="K7979" t="inlineStr">
        <x:is>
          <x:t xml:space="preserve">ELIMINAÇÕES</x:t>
        </x:is>
      </x:c>
      <x:c r="L7979" s="239" t="n">
        <x:v>1244</x:v>
      </x:c>
      <x:c r="M7979" s="239" t="n">
        <x:v>1998</x:v>
      </x:c>
    </x:row>
    <x:row r="7980">
      <x:c r="A7980" t="inlineStr">
        <x:is>
          <x:t xml:space="preserve">4T25</x:t>
        </x:is>
      </x:c>
      <x:c r="B7980" t="n">
        <x:v>2025</x:v>
      </x:c>
      <x:c r="C7980" t="n">
        <x:v>4</x:v>
      </x:c>
      <x:c r="D7980" t="n">
        <x:v>80</x:v>
      </x:c>
      <x:c r="E7980" s="203" t="n">
        <x:v>46022</x:v>
      </x:c>
      <x:c r="F7980" t="inlineStr">
        <x:is>
          <x:t xml:space="preserve">EBIT003</x:t>
        </x:is>
      </x:c>
      <x:c r="G7980" t="inlineStr">
        <x:is>
          <x:t xml:space="preserve">Lucro Bruto Total</x:t>
        </x:is>
      </x:c>
      <x:c r="H7980" t="inlineStr">
        <x:is>
          <x:t xml:space="preserve">Lucro bruto</x:t>
        </x:is>
      </x:c>
      <x:c r="I7980" t="inlineStr">
        <x:is>
          <x:t xml:space="preserve">G&amp;EBC</x:t>
        </x:is>
      </x:c>
      <x:c r="J7980" s="239" t="n">
        <x:v>21495</x:v>
      </x:c>
      <x:c r="K7980" t="inlineStr">
        <x:is>
          <x:t xml:space="preserve">GÁS &amp; ENERGIA / G&amp;EBC</x:t>
        </x:is>
      </x:c>
      <x:c r="L7980" s="239" t="n">
        <x:v>15151</x:v>
      </x:c>
      <x:c r="M7980" s="239" t="n">
        <x:v>6344</x:v>
      </x:c>
    </x:row>
    <x:row r="7981">
      <x:c r="A7981" t="inlineStr">
        <x:is>
          <x:t xml:space="preserve">4T25</x:t>
        </x:is>
      </x:c>
      <x:c r="B7981" t="n">
        <x:v>2025</x:v>
      </x:c>
      <x:c r="C7981" t="n">
        <x:v>4</x:v>
      </x:c>
      <x:c r="D7981" t="n">
        <x:v>80</x:v>
      </x:c>
      <x:c r="E7981" s="203" t="n">
        <x:v>46022</x:v>
      </x:c>
      <x:c r="F7981" t="inlineStr">
        <x:is>
          <x:t xml:space="preserve">EBIT003</x:t>
        </x:is>
      </x:c>
      <x:c r="G7981" t="inlineStr">
        <x:is>
          <x:t xml:space="preserve">Lucro Bruto Total</x:t>
        </x:is>
      </x:c>
      <x:c r="H7981" t="inlineStr">
        <x:is>
          <x:t xml:space="preserve">Lucro bruto</x:t>
        </x:is>
      </x:c>
      <x:c r="I7981" t="inlineStr">
        <x:is>
          <x:t xml:space="preserve">RTC</x:t>
        </x:is>
      </x:c>
      <x:c r="J7981" s="239" t="n">
        <x:v>35642</x:v>
      </x:c>
      <x:c r="K7981" t="inlineStr">
        <x:is>
          <x:t xml:space="preserve">REFINO / RTC</x:t>
        </x:is>
      </x:c>
      <x:c r="L7981" s="239" t="n">
        <x:v>22649</x:v>
      </x:c>
      <x:c r="M7981" s="239" t="n">
        <x:v>12993</x:v>
      </x:c>
    </x:row>
    <x:row r="7982">
      <x:c r="A7982" t="inlineStr">
        <x:is>
          <x:t xml:space="preserve">4T25</x:t>
        </x:is>
      </x:c>
      <x:c r="B7982" t="n">
        <x:v>2025</x:v>
      </x:c>
      <x:c r="C7982" t="n">
        <x:v>4</x:v>
      </x:c>
      <x:c r="D7982" t="n">
        <x:v>80</x:v>
      </x:c>
      <x:c r="E7982" s="203" t="n">
        <x:v>46022</x:v>
      </x:c>
      <x:c r="F7982" t="inlineStr">
        <x:is>
          <x:t xml:space="preserve">EBIT003</x:t>
        </x:is>
      </x:c>
      <x:c r="G7982" t="inlineStr">
        <x:is>
          <x:t xml:space="preserve">Lucro Bruto Total</x:t>
        </x:is>
      </x:c>
      <x:c r="H7982" t="inlineStr">
        <x:is>
          <x:t xml:space="preserve">Lucro bruto</x:t>
        </x:is>
      </x:c>
      <x:c r="I7982" t="inlineStr">
        <x:is>
          <x:t xml:space="preserve">TOTAL</x:t>
        </x:is>
      </x:c>
      <x:c r="J7982" s="239" t="n">
        <x:v>236998</x:v>
      </x:c>
      <x:c r="K7982" t="inlineStr">
        <x:is>
          <x:t xml:space="preserve">TOTAL</x:t>
        </x:is>
      </x:c>
      <x:c r="L7982" s="239" t="n">
        <x:v>178505</x:v>
      </x:c>
      <x:c r="M7982" s="239" t="n">
        <x:v>58493</x:v>
      </x:c>
    </x:row>
    <x:row r="7983">
      <x:c r="A7983" t="inlineStr">
        <x:is>
          <x:t xml:space="preserve">4T25</x:t>
        </x:is>
      </x:c>
      <x:c r="B7983" t="n">
        <x:v>2025</x:v>
      </x:c>
      <x:c r="C7983" t="n">
        <x:v>4</x:v>
      </x:c>
      <x:c r="D7983" t="n">
        <x:v>80</x:v>
      </x:c>
      <x:c r="E7983" s="203" t="n">
        <x:v>46022</x:v>
      </x:c>
      <x:c r="F7983" t="inlineStr">
        <x:is>
          <x:t xml:space="preserve">EBIT004</x:t>
        </x:is>
      </x:c>
      <x:c r="G7983" t="inlineStr">
        <x:is>
          <x:t xml:space="preserve">Despesa</x:t>
        </x:is>
      </x:c>
      <x:c r="H7983" t="inlineStr">
        <x:is>
          <x:t xml:space="preserve">Gerais e administrativas </x:t>
        </x:is>
      </x:c>
      <x:c r="I7983" t="inlineStr">
        <x:is>
          <x:t xml:space="preserve">Corporativo e outros negócios</x:t>
        </x:is>
      </x:c>
      <x:c r="J7983" s="239" t="n">
        <x:v>-99</x:v>
      </x:c>
      <x:c r="K7983" t="inlineStr">
        <x:is>
          <x:t xml:space="preserve">CORPORATIVO / OUTROS NEGÓCIOS</x:t>
        </x:is>
      </x:c>
      <x:c r="L7983" s="239" t="n">
        <x:v>-187</x:v>
      </x:c>
      <x:c r="M7983" s="239" t="n">
        <x:v>88</x:v>
      </x:c>
    </x:row>
    <x:row r="7984">
      <x:c r="A7984" t="inlineStr">
        <x:is>
          <x:t xml:space="preserve">4T25</x:t>
        </x:is>
      </x:c>
      <x:c r="B7984" t="n">
        <x:v>2025</x:v>
      </x:c>
      <x:c r="C7984" t="n">
        <x:v>4</x:v>
      </x:c>
      <x:c r="D7984" t="n">
        <x:v>80</x:v>
      </x:c>
      <x:c r="E7984" s="203" t="n">
        <x:v>46022</x:v>
      </x:c>
      <x:c r="F7984" t="inlineStr">
        <x:is>
          <x:t xml:space="preserve">EBIT004</x:t>
        </x:is>
      </x:c>
      <x:c r="G7984" t="inlineStr">
        <x:is>
          <x:t xml:space="preserve">Despesa</x:t>
        </x:is>
      </x:c>
      <x:c r="H7984" t="inlineStr">
        <x:is>
          <x:t xml:space="preserve">Vendas</x:t>
        </x:is>
      </x:c>
      <x:c r="I7984" t="inlineStr">
        <x:is>
          <x:t xml:space="preserve">Corporativo e outros negócios</x:t>
        </x:is>
      </x:c>
      <x:c r="J7984" s="239" t="n">
        <x:v>-7517</x:v>
      </x:c>
      <x:c r="K7984" t="inlineStr">
        <x:is>
          <x:t xml:space="preserve">CORPORATIVO / OUTROS NEGÓCIOS</x:t>
        </x:is>
      </x:c>
      <x:c r="L7984" s="239" t="n">
        <x:v>-5547</x:v>
      </x:c>
      <x:c r="M7984" s="239" t="n">
        <x:v>-1970</x:v>
      </x:c>
    </x:row>
    <x:row r="7985">
      <x:c r="A7985" t="inlineStr">
        <x:is>
          <x:t xml:space="preserve">4T25</x:t>
        </x:is>
      </x:c>
      <x:c r="B7985" t="n">
        <x:v>2025</x:v>
      </x:c>
      <x:c r="C7985" t="n">
        <x:v>4</x:v>
      </x:c>
      <x:c r="D7985" t="n">
        <x:v>80</x:v>
      </x:c>
      <x:c r="E7985" s="203" t="n">
        <x:v>46022</x:v>
      </x:c>
      <x:c r="F7985" t="inlineStr">
        <x:is>
          <x:t xml:space="preserve">EBIT004</x:t>
        </x:is>
      </x:c>
      <x:c r="G7985" t="inlineStr">
        <x:is>
          <x:t xml:space="preserve">Despesa</x:t>
        </x:is>
      </x:c>
      <x:c r="H7985" t="inlineStr">
        <x:is>
          <x:t xml:space="preserve">Gerais e administrativas </x:t>
        </x:is>
      </x:c>
      <x:c r="I7985" t="inlineStr">
        <x:is>
          <x:t xml:space="preserve">E&amp;P</x:t>
        </x:is>
      </x:c>
      <x:c r="J7985" s="239" t="n">
        <x:v>-5</x:v>
      </x:c>
      <x:c r="K7985" t="inlineStr">
        <x:is>
          <x:t xml:space="preserve">E&amp;P</x:t>
        </x:is>
      </x:c>
      <x:c r="L7985" s="239" t="n">
        <x:v>-3</x:v>
      </x:c>
      <x:c r="M7985" s="239" t="n">
        <x:v>-2</x:v>
      </x:c>
    </x:row>
    <x:row r="7986">
      <x:c r="A7986" t="inlineStr">
        <x:is>
          <x:t xml:space="preserve">4T25</x:t>
        </x:is>
      </x:c>
      <x:c r="B7986" t="n">
        <x:v>2025</x:v>
      </x:c>
      <x:c r="C7986" t="n">
        <x:v>4</x:v>
      </x:c>
      <x:c r="D7986" t="n">
        <x:v>80</x:v>
      </x:c>
      <x:c r="E7986" s="203" t="n">
        <x:v>46022</x:v>
      </x:c>
      <x:c r="F7986" t="inlineStr">
        <x:is>
          <x:t xml:space="preserve">EBIT004</x:t>
        </x:is>
      </x:c>
      <x:c r="G7986" t="inlineStr">
        <x:is>
          <x:t xml:space="preserve">Despesa</x:t>
        </x:is>
      </x:c>
      <x:c r="H7986" t="inlineStr">
        <x:is>
          <x:t xml:space="preserve">Vendas</x:t>
        </x:is>
      </x:c>
      <x:c r="I7986" t="inlineStr">
        <x:is>
          <x:t xml:space="preserve">E&amp;P</x:t>
        </x:is>
      </x:c>
      <x:c r="J7986" s="239" t="n">
        <x:v>-333</x:v>
      </x:c>
      <x:c r="K7986" t="inlineStr">
        <x:is>
          <x:t xml:space="preserve">E&amp;P</x:t>
        </x:is>
      </x:c>
      <x:c r="L7986" s="239" t="n">
        <x:v>-258</x:v>
      </x:c>
      <x:c r="M7986" s="239" t="n">
        <x:v>-75</x:v>
      </x:c>
    </x:row>
    <x:row r="7987">
      <x:c r="A7987" t="inlineStr">
        <x:is>
          <x:t xml:space="preserve">4T25</x:t>
        </x:is>
      </x:c>
      <x:c r="B7987" t="n">
        <x:v>2025</x:v>
      </x:c>
      <x:c r="C7987" t="n">
        <x:v>4</x:v>
      </x:c>
      <x:c r="D7987" t="n">
        <x:v>80</x:v>
      </x:c>
      <x:c r="E7987" s="203" t="n">
        <x:v>46022</x:v>
      </x:c>
      <x:c r="F7987" t="inlineStr">
        <x:is>
          <x:t xml:space="preserve">EBIT004</x:t>
        </x:is>
      </x:c>
      <x:c r="G7987" t="inlineStr">
        <x:is>
          <x:t xml:space="preserve">Despesa</x:t>
        </x:is>
      </x:c>
      <x:c r="H7987" t="inlineStr">
        <x:is>
          <x:t xml:space="preserve">Gerais e administrativas </x:t>
        </x:is>
      </x:c>
      <x:c r="I7987" t="inlineStr">
        <x:is>
          <x:t xml:space="preserve">ELIMIN.</x:t>
        </x:is>
      </x:c>
      <x:c r="J7987" s="239" t="n">
        <x:v>0</x:v>
      </x:c>
      <x:c r="K7987" t="inlineStr">
        <x:is>
          <x:t xml:space="preserve">ELIMINAÇÕES</x:t>
        </x:is>
      </x:c>
      <x:c r="L7987" s="239" t="n">
        <x:v>0</x:v>
      </x:c>
      <x:c r="M7987" s="239" t="n">
        <x:v>0</x:v>
      </x:c>
    </x:row>
    <x:row r="7988">
      <x:c r="A7988" t="inlineStr">
        <x:is>
          <x:t xml:space="preserve">4T25</x:t>
        </x:is>
      </x:c>
      <x:c r="B7988" t="n">
        <x:v>2025</x:v>
      </x:c>
      <x:c r="C7988" t="n">
        <x:v>4</x:v>
      </x:c>
      <x:c r="D7988" t="n">
        <x:v>80</x:v>
      </x:c>
      <x:c r="E7988" s="203" t="n">
        <x:v>46022</x:v>
      </x:c>
      <x:c r="F7988" t="inlineStr">
        <x:is>
          <x:t xml:space="preserve">EBIT004</x:t>
        </x:is>
      </x:c>
      <x:c r="G7988" t="inlineStr">
        <x:is>
          <x:t xml:space="preserve">Despesa</x:t>
        </x:is>
      </x:c>
      <x:c r="H7988" t="inlineStr">
        <x:is>
          <x:t xml:space="preserve">Vendas</x:t>
        </x:is>
      </x:c>
      <x:c r="I7988" t="inlineStr">
        <x:is>
          <x:t xml:space="preserve">ELIMIN.</x:t>
        </x:is>
      </x:c>
      <x:c r="J7988" s="239" t="n">
        <x:v>0</x:v>
      </x:c>
      <x:c r="K7988" t="inlineStr">
        <x:is>
          <x:t xml:space="preserve">ELIMINAÇÕES</x:t>
        </x:is>
      </x:c>
      <x:c r="L7988" s="239" t="n">
        <x:v>0</x:v>
      </x:c>
      <x:c r="M7988" s="239" t="n">
        <x:v>0</x:v>
      </x:c>
    </x:row>
    <x:row r="7989">
      <x:c r="A7989" t="inlineStr">
        <x:is>
          <x:t xml:space="preserve">4T25</x:t>
        </x:is>
      </x:c>
      <x:c r="B7989" t="n">
        <x:v>2025</x:v>
      </x:c>
      <x:c r="C7989" t="n">
        <x:v>4</x:v>
      </x:c>
      <x:c r="D7989" t="n">
        <x:v>80</x:v>
      </x:c>
      <x:c r="E7989" s="203" t="n">
        <x:v>46022</x:v>
      </x:c>
      <x:c r="F7989" t="inlineStr">
        <x:is>
          <x:t xml:space="preserve">EBIT004</x:t>
        </x:is>
      </x:c>
      <x:c r="G7989" t="inlineStr">
        <x:is>
          <x:t xml:space="preserve">Despesa</x:t>
        </x:is>
      </x:c>
      <x:c r="H7989" t="inlineStr">
        <x:is>
          <x:t xml:space="preserve">Gerais e administrativas </x:t>
        </x:is>
      </x:c>
      <x:c r="I7989" t="inlineStr">
        <x:is>
          <x:t xml:space="preserve">G&amp;EBC</x:t>
        </x:is>
      </x:c>
      <x:c r="J7989" s="239" t="n">
        <x:v>-16220</x:v>
      </x:c>
      <x:c r="K7989" t="inlineStr">
        <x:is>
          <x:t xml:space="preserve">GÁS &amp; ENERGIA / G&amp;EBC</x:t>
        </x:is>
      </x:c>
      <x:c r="L7989" s="239" t="n">
        <x:v>-12143</x:v>
      </x:c>
      <x:c r="M7989" s="239" t="n">
        <x:v>-4077</x:v>
      </x:c>
    </x:row>
    <x:row r="7990">
      <x:c r="A7990" t="inlineStr">
        <x:is>
          <x:t xml:space="preserve">4T25</x:t>
        </x:is>
      </x:c>
      <x:c r="B7990" t="n">
        <x:v>2025</x:v>
      </x:c>
      <x:c r="C7990" t="n">
        <x:v>4</x:v>
      </x:c>
      <x:c r="D7990" t="n">
        <x:v>80</x:v>
      </x:c>
      <x:c r="E7990" s="203" t="n">
        <x:v>46022</x:v>
      </x:c>
      <x:c r="F7990" t="inlineStr">
        <x:is>
          <x:t xml:space="preserve">EBIT004</x:t>
        </x:is>
      </x:c>
      <x:c r="G7990" t="inlineStr">
        <x:is>
          <x:t xml:space="preserve">Despesa</x:t>
        </x:is>
      </x:c>
      <x:c r="H7990" t="inlineStr">
        <x:is>
          <x:t xml:space="preserve">Vendas</x:t>
        </x:is>
      </x:c>
      <x:c r="I7990" t="inlineStr">
        <x:is>
          <x:t xml:space="preserve">G&amp;EBC</x:t>
        </x:is>
      </x:c>
      <x:c r="J7990" s="239" t="n">
        <x:v>-724</x:v>
      </x:c>
      <x:c r="K7990" t="inlineStr">
        <x:is>
          <x:t xml:space="preserve">GÁS &amp; ENERGIA / G&amp;EBC</x:t>
        </x:is>
      </x:c>
      <x:c r="L7990" s="239" t="n">
        <x:v>-517</x:v>
      </x:c>
      <x:c r="M7990" s="239" t="n">
        <x:v>-207</x:v>
      </x:c>
    </x:row>
    <x:row r="7991">
      <x:c r="A7991" t="inlineStr">
        <x:is>
          <x:t xml:space="preserve">4T25</x:t>
        </x:is>
      </x:c>
      <x:c r="B7991" t="n">
        <x:v>2025</x:v>
      </x:c>
      <x:c r="C7991" t="n">
        <x:v>4</x:v>
      </x:c>
      <x:c r="D7991" t="n">
        <x:v>80</x:v>
      </x:c>
      <x:c r="E7991" s="203" t="n">
        <x:v>46022</x:v>
      </x:c>
      <x:c r="F7991" t="inlineStr">
        <x:is>
          <x:t xml:space="preserve">EBIT004</x:t>
        </x:is>
      </x:c>
      <x:c r="G7991" t="inlineStr">
        <x:is>
          <x:t xml:space="preserve">Despesa</x:t>
        </x:is>
      </x:c>
      <x:c r="H7991" t="inlineStr">
        <x:is>
          <x:t xml:space="preserve">Gerais e administrativas </x:t>
        </x:is>
      </x:c>
      <x:c r="I7991" t="inlineStr">
        <x:is>
          <x:t xml:space="preserve">RTC</x:t>
        </x:is>
      </x:c>
      <x:c r="J7991" s="239" t="n">
        <x:v>-12630</x:v>
      </x:c>
      <x:c r="K7991" t="inlineStr">
        <x:is>
          <x:t xml:space="preserve">REFINO / RTC</x:t>
        </x:is>
      </x:c>
      <x:c r="L7991" s="239" t="n">
        <x:v>-8731</x:v>
      </x:c>
      <x:c r="M7991" s="239" t="n">
        <x:v>-3899</x:v>
      </x:c>
    </x:row>
    <x:row r="7992">
      <x:c r="A7992" t="inlineStr">
        <x:is>
          <x:t xml:space="preserve">4T25</x:t>
        </x:is>
      </x:c>
      <x:c r="B7992" t="n">
        <x:v>2025</x:v>
      </x:c>
      <x:c r="C7992" t="n">
        <x:v>4</x:v>
      </x:c>
      <x:c r="D7992" t="n">
        <x:v>80</x:v>
      </x:c>
      <x:c r="E7992" s="203" t="n">
        <x:v>46022</x:v>
      </x:c>
      <x:c r="F7992" t="inlineStr">
        <x:is>
          <x:t xml:space="preserve">EBIT004</x:t>
        </x:is>
      </x:c>
      <x:c r="G7992" t="inlineStr">
        <x:is>
          <x:t xml:space="preserve">Despesa</x:t>
        </x:is>
      </x:c>
      <x:c r="H7992" t="inlineStr">
        <x:is>
          <x:t xml:space="preserve">Vendas</x:t>
        </x:is>
      </x:c>
      <x:c r="I7992" t="inlineStr">
        <x:is>
          <x:t xml:space="preserve">RTC</x:t>
        </x:is>
      </x:c>
      <x:c r="J7992" s="239" t="n">
        <x:v>-2228</x:v>
      </x:c>
      <x:c r="K7992" t="inlineStr">
        <x:is>
          <x:t xml:space="preserve">REFINO / RTC</x:t>
        </x:is>
      </x:c>
      <x:c r="L7992" s="239" t="n">
        <x:v>-1626</x:v>
      </x:c>
      <x:c r="M7992" s="239" t="n">
        <x:v>-602</x:v>
      </x:c>
    </x:row>
    <x:row r="7993">
      <x:c r="A7993" t="inlineStr">
        <x:is>
          <x:t xml:space="preserve">4T25</x:t>
        </x:is>
      </x:c>
      <x:c r="B7993" t="n">
        <x:v>2025</x:v>
      </x:c>
      <x:c r="C7993" t="n">
        <x:v>4</x:v>
      </x:c>
      <x:c r="D7993" t="n">
        <x:v>80</x:v>
      </x:c>
      <x:c r="E7993" s="203" t="n">
        <x:v>46022</x:v>
      </x:c>
      <x:c r="F7993" t="inlineStr">
        <x:is>
          <x:t xml:space="preserve">EBIT004</x:t>
        </x:is>
      </x:c>
      <x:c r="G7993" t="inlineStr">
        <x:is>
          <x:t xml:space="preserve">Despesa</x:t>
        </x:is>
      </x:c>
      <x:c r="H7993" t="inlineStr">
        <x:is>
          <x:t xml:space="preserve">Gerais e administrativas </x:t>
        </x:is>
      </x:c>
      <x:c r="I7993" t="inlineStr">
        <x:is>
          <x:t xml:space="preserve">TOTAL</x:t>
        </x:is>
      </x:c>
      <x:c r="J7993" s="239" t="n">
        <x:v>-28954</x:v>
      </x:c>
      <x:c r="K7993" t="inlineStr">
        <x:is>
          <x:t xml:space="preserve">TOTAL</x:t>
        </x:is>
      </x:c>
      <x:c r="L7993" s="239" t="n">
        <x:v>-21064</x:v>
      </x:c>
      <x:c r="M7993" s="239" t="n">
        <x:v>-7890</x:v>
      </x:c>
    </x:row>
    <x:row r="7994">
      <x:c r="A7994" t="inlineStr">
        <x:is>
          <x:t xml:space="preserve">4T25</x:t>
        </x:is>
      </x:c>
      <x:c r="B7994" t="n">
        <x:v>2025</x:v>
      </x:c>
      <x:c r="C7994" t="n">
        <x:v>4</x:v>
      </x:c>
      <x:c r="D7994" t="n">
        <x:v>80</x:v>
      </x:c>
      <x:c r="E7994" s="203" t="n">
        <x:v>46022</x:v>
      </x:c>
      <x:c r="F7994" t="inlineStr">
        <x:is>
          <x:t xml:space="preserve">EBIT004</x:t>
        </x:is>
      </x:c>
      <x:c r="G7994" t="inlineStr">
        <x:is>
          <x:t xml:space="preserve">Despesa</x:t>
        </x:is>
      </x:c>
      <x:c r="H7994" t="inlineStr">
        <x:is>
          <x:t xml:space="preserve">Vendas</x:t>
        </x:is>
      </x:c>
      <x:c r="I7994" t="inlineStr">
        <x:is>
          <x:t xml:space="preserve">TOTAL</x:t>
        </x:is>
      </x:c>
      <x:c r="J7994" s="239" t="n">
        <x:v>-10802</x:v>
      </x:c>
      <x:c r="K7994" t="inlineStr">
        <x:is>
          <x:t xml:space="preserve">TOTAL</x:t>
        </x:is>
      </x:c>
      <x:c r="L7994" s="239" t="n">
        <x:v>-7948</x:v>
      </x:c>
      <x:c r="M7994" s="239" t="n">
        <x:v>-2854</x:v>
      </x:c>
    </x:row>
    <x:row r="7995">
      <x:c r="A7995" t="inlineStr">
        <x:is>
          <x:t xml:space="preserve">4T25</x:t>
        </x:is>
      </x:c>
      <x:c r="B7995" t="n">
        <x:v>2025</x:v>
      </x:c>
      <x:c r="C7995" t="n">
        <x:v>4</x:v>
      </x:c>
      <x:c r="D7995" t="n">
        <x:v>80</x:v>
      </x:c>
      <x:c r="E7995" s="203" t="n">
        <x:v>46022</x:v>
      </x:c>
      <x:c r="F7995" t="inlineStr">
        <x:is>
          <x:t xml:space="preserve">EBIT005</x:t>
        </x:is>
      </x:c>
      <x:c r="G7995" t="inlineStr">
        <x:is>
          <x:t xml:space="preserve">Despesa</x:t>
        </x:is>
      </x:c>
      <x:c r="H7995" t="inlineStr">
        <x:is>
          <x:t xml:space="preserve">Tributárias</x:t>
        </x:is>
      </x:c>
      <x:c r="I7995" t="inlineStr">
        <x:is>
          <x:t xml:space="preserve">Corporativo e outros negócios</x:t>
        </x:is>
      </x:c>
      <x:c r="J7995" s="239" t="n">
        <x:v>-2663</x:v>
      </x:c>
      <x:c r="K7995" t="inlineStr">
        <x:is>
          <x:t xml:space="preserve">CORPORATIVO / OUTROS NEGÓCIOS</x:t>
        </x:is>
      </x:c>
      <x:c r="L7995" s="239" t="n">
        <x:v>-1882</x:v>
      </x:c>
      <x:c r="M7995" s="239" t="n">
        <x:v>-781</x:v>
      </x:c>
    </x:row>
    <x:row r="7996">
      <x:c r="A7996" t="inlineStr">
        <x:is>
          <x:t xml:space="preserve">4T25</x:t>
        </x:is>
      </x:c>
      <x:c r="B7996" t="n">
        <x:v>2025</x:v>
      </x:c>
      <x:c r="C7996" t="n">
        <x:v>4</x:v>
      </x:c>
      <x:c r="D7996" t="n">
        <x:v>80</x:v>
      </x:c>
      <x:c r="E7996" s="203" t="n">
        <x:v>46022</x:v>
      </x:c>
      <x:c r="F7996" t="inlineStr">
        <x:is>
          <x:t xml:space="preserve">EBIT005</x:t>
        </x:is>
      </x:c>
      <x:c r="G7996" t="inlineStr">
        <x:is>
          <x:t xml:space="preserve">Despesa</x:t>
        </x:is>
      </x:c>
      <x:c r="H7996" t="inlineStr">
        <x:is>
          <x:t xml:space="preserve">Tributárias</x:t>
        </x:is>
      </x:c>
      <x:c r="I7996" t="inlineStr">
        <x:is>
          <x:t xml:space="preserve">E&amp;P</x:t>
        </x:is>
      </x:c>
      <x:c r="J7996" s="239" t="n">
        <x:v>-571</x:v>
      </x:c>
      <x:c r="K7996" t="inlineStr">
        <x:is>
          <x:t xml:space="preserve">E&amp;P</x:t>
        </x:is>
      </x:c>
      <x:c r="L7996" s="239" t="n">
        <x:v>-112</x:v>
      </x:c>
      <x:c r="M7996" s="239" t="n">
        <x:v>-459</x:v>
      </x:c>
    </x:row>
    <x:row r="7997">
      <x:c r="A7997" t="inlineStr">
        <x:is>
          <x:t xml:space="preserve">4T25</x:t>
        </x:is>
      </x:c>
      <x:c r="B7997" t="n">
        <x:v>2025</x:v>
      </x:c>
      <x:c r="C7997" t="n">
        <x:v>4</x:v>
      </x:c>
      <x:c r="D7997" t="n">
        <x:v>80</x:v>
      </x:c>
      <x:c r="E7997" s="203" t="n">
        <x:v>46022</x:v>
      </x:c>
      <x:c r="F7997" t="inlineStr">
        <x:is>
          <x:t xml:space="preserve">EBIT005</x:t>
        </x:is>
      </x:c>
      <x:c r="G7997" t="inlineStr">
        <x:is>
          <x:t xml:space="preserve">Despesa</x:t>
        </x:is>
      </x:c>
      <x:c r="H7997" t="inlineStr">
        <x:is>
          <x:t xml:space="preserve">Tributárias</x:t>
        </x:is>
      </x:c>
      <x:c r="I7997" t="inlineStr">
        <x:is>
          <x:t xml:space="preserve">ELIMIN.</x:t>
        </x:is>
      </x:c>
      <x:c r="J7997" s="239" t="n">
        <x:v>0</x:v>
      </x:c>
      <x:c r="K7997" t="inlineStr">
        <x:is>
          <x:t xml:space="preserve">ELIMINAÇÕES</x:t>
        </x:is>
      </x:c>
      <x:c r="L7997" s="239" t="n">
        <x:v>0</x:v>
      </x:c>
      <x:c r="M7997" s="239" t="n">
        <x:v>0</x:v>
      </x:c>
    </x:row>
    <x:row r="7998">
      <x:c r="A7998" t="inlineStr">
        <x:is>
          <x:t xml:space="preserve">4T25</x:t>
        </x:is>
      </x:c>
      <x:c r="B7998" t="n">
        <x:v>2025</x:v>
      </x:c>
      <x:c r="C7998" t="n">
        <x:v>4</x:v>
      </x:c>
      <x:c r="D7998" t="n">
        <x:v>80</x:v>
      </x:c>
      <x:c r="E7998" s="203" t="n">
        <x:v>46022</x:v>
      </x:c>
      <x:c r="F7998" t="inlineStr">
        <x:is>
          <x:t xml:space="preserve">EBIT005</x:t>
        </x:is>
      </x:c>
      <x:c r="G7998" t="inlineStr">
        <x:is>
          <x:t xml:space="preserve">Despesa</x:t>
        </x:is>
      </x:c>
      <x:c r="H7998" t="inlineStr">
        <x:is>
          <x:t xml:space="preserve">Tributárias</x:t>
        </x:is>
      </x:c>
      <x:c r="I7998" t="inlineStr">
        <x:is>
          <x:t xml:space="preserve">G&amp;EBC</x:t>
        </x:is>
      </x:c>
      <x:c r="J7998" s="239" t="n">
        <x:v>-27</x:v>
      </x:c>
      <x:c r="K7998" t="inlineStr">
        <x:is>
          <x:t xml:space="preserve">GÁS &amp; ENERGIA / G&amp;EBC</x:t>
        </x:is>
      </x:c>
      <x:c r="L7998" s="239" t="n">
        <x:v>-49</x:v>
      </x:c>
      <x:c r="M7998" s="239" t="n">
        <x:v>22</x:v>
      </x:c>
    </x:row>
    <x:row r="7999">
      <x:c r="A7999" t="inlineStr">
        <x:is>
          <x:t xml:space="preserve">4T25</x:t>
        </x:is>
      </x:c>
      <x:c r="B7999" t="n">
        <x:v>2025</x:v>
      </x:c>
      <x:c r="C7999" t="n">
        <x:v>4</x:v>
      </x:c>
      <x:c r="D7999" t="n">
        <x:v>80</x:v>
      </x:c>
      <x:c r="E7999" s="203" t="n">
        <x:v>46022</x:v>
      </x:c>
      <x:c r="F7999" t="inlineStr">
        <x:is>
          <x:t xml:space="preserve">EBIT005</x:t>
        </x:is>
      </x:c>
      <x:c r="G7999" t="inlineStr">
        <x:is>
          <x:t xml:space="preserve">Despesa</x:t>
        </x:is>
      </x:c>
      <x:c r="H7999" t="inlineStr">
        <x:is>
          <x:t xml:space="preserve">Tributárias</x:t>
        </x:is>
      </x:c>
      <x:c r="I7999" t="inlineStr">
        <x:is>
          <x:t xml:space="preserve">RTC</x:t>
        </x:is>
      </x:c>
      <x:c r="J7999" s="239" t="n">
        <x:v>-980</x:v>
      </x:c>
      <x:c r="K7999" t="inlineStr">
        <x:is>
          <x:t xml:space="preserve">REFINO / RTC</x:t>
        </x:is>
      </x:c>
      <x:c r="L7999" s="239" t="n">
        <x:v>-212</x:v>
      </x:c>
      <x:c r="M7999" s="239" t="n">
        <x:v>-768</x:v>
      </x:c>
    </x:row>
    <x:row r="8000">
      <x:c r="A8000" t="inlineStr">
        <x:is>
          <x:t xml:space="preserve">4T25</x:t>
        </x:is>
      </x:c>
      <x:c r="B8000" t="n">
        <x:v>2025</x:v>
      </x:c>
      <x:c r="C8000" t="n">
        <x:v>4</x:v>
      </x:c>
      <x:c r="D8000" t="n">
        <x:v>80</x:v>
      </x:c>
      <x:c r="E8000" s="203" t="n">
        <x:v>46022</x:v>
      </x:c>
      <x:c r="F8000" t="inlineStr">
        <x:is>
          <x:t xml:space="preserve">EBIT005</x:t>
        </x:is>
      </x:c>
      <x:c r="G8000" t="inlineStr">
        <x:is>
          <x:t xml:space="preserve">Despesa</x:t>
        </x:is>
      </x:c>
      <x:c r="H8000" t="inlineStr">
        <x:is>
          <x:t xml:space="preserve">Tributárias</x:t>
        </x:is>
      </x:c>
      <x:c r="I8000" t="inlineStr">
        <x:is>
          <x:t xml:space="preserve">TOTAL</x:t>
        </x:is>
      </x:c>
      <x:c r="J8000" s="239" t="n">
        <x:v>-4241</x:v>
      </x:c>
      <x:c r="K8000" t="inlineStr">
        <x:is>
          <x:t xml:space="preserve">TOTAL</x:t>
        </x:is>
      </x:c>
      <x:c r="L8000" s="239" t="n">
        <x:v>-2255</x:v>
      </x:c>
      <x:c r="M8000" s="239" t="n">
        <x:v>-1986</x:v>
      </x:c>
    </x:row>
    <x:row r="8001">
      <x:c r="A8001" t="inlineStr">
        <x:is>
          <x:t xml:space="preserve">4T25</x:t>
        </x:is>
      </x:c>
      <x:c r="B8001" t="n">
        <x:v>2025</x:v>
      </x:c>
      <x:c r="C8001" t="n">
        <x:v>4</x:v>
      </x:c>
      <x:c r="D8001" t="n">
        <x:v>80</x:v>
      </x:c>
      <x:c r="E8001" s="203" t="n">
        <x:v>46022</x:v>
      </x:c>
      <x:c r="F8001" t="inlineStr">
        <x:is>
          <x:t xml:space="preserve">EBIT006</x:t>
        </x:is>
      </x:c>
      <x:c r="G8001" t="inlineStr">
        <x:is>
          <x:t xml:space="preserve">Despesa</x:t>
        </x:is>
      </x:c>
      <x:c r="H8001" t="inlineStr">
        <x:is>
          <x:t xml:space="preserve">Custos exploratórios p/ extração de petróleo e gás</x:t>
        </x:is>
      </x:c>
      <x:c r="I8001" t="inlineStr">
        <x:is>
          <x:t xml:space="preserve">Corporativo e outros negócios</x:t>
        </x:is>
      </x:c>
      <x:c r="J8001" s="239" t="n">
        <x:v>0</x:v>
      </x:c>
      <x:c r="K8001" t="inlineStr">
        <x:is>
          <x:t xml:space="preserve">CORPORATIVO / OUTROS NEGÓCIOS</x:t>
        </x:is>
      </x:c>
      <x:c r="L8001" s="239" t="n">
        <x:v>0</x:v>
      </x:c>
      <x:c r="M8001" s="239" t="n">
        <x:v>0</x:v>
      </x:c>
    </x:row>
    <x:row r="8002">
      <x:c r="A8002" t="inlineStr">
        <x:is>
          <x:t xml:space="preserve">4T25</x:t>
        </x:is>
      </x:c>
      <x:c r="B8002" t="n">
        <x:v>2025</x:v>
      </x:c>
      <x:c r="C8002" t="n">
        <x:v>4</x:v>
      </x:c>
      <x:c r="D8002" t="n">
        <x:v>80</x:v>
      </x:c>
      <x:c r="E8002" s="203" t="n">
        <x:v>46022</x:v>
      </x:c>
      <x:c r="F8002" t="inlineStr">
        <x:is>
          <x:t xml:space="preserve">EBIT006</x:t>
        </x:is>
      </x:c>
      <x:c r="G8002" t="inlineStr">
        <x:is>
          <x:t xml:space="preserve">Despesa</x:t>
        </x:is>
      </x:c>
      <x:c r="H8002" t="inlineStr">
        <x:is>
          <x:t xml:space="preserve">Custos exploratórios p/ extração de petróleo e gás</x:t>
        </x:is>
      </x:c>
      <x:c r="I8002" t="inlineStr">
        <x:is>
          <x:t xml:space="preserve">E&amp;P</x:t>
        </x:is>
      </x:c>
      <x:c r="J8002" s="239" t="n">
        <x:v>-6758</x:v>
      </x:c>
      <x:c r="K8002" t="inlineStr">
        <x:is>
          <x:t xml:space="preserve">E&amp;P</x:t>
        </x:is>
      </x:c>
      <x:c r="L8002" s="239" t="n">
        <x:v>-4204</x:v>
      </x:c>
      <x:c r="M8002" s="239" t="n">
        <x:v>-2554</x:v>
      </x:c>
    </x:row>
    <x:row r="8003">
      <x:c r="A8003" t="inlineStr">
        <x:is>
          <x:t xml:space="preserve">4T25</x:t>
        </x:is>
      </x:c>
      <x:c r="B8003" t="n">
        <x:v>2025</x:v>
      </x:c>
      <x:c r="C8003" t="n">
        <x:v>4</x:v>
      </x:c>
      <x:c r="D8003" t="n">
        <x:v>80</x:v>
      </x:c>
      <x:c r="E8003" s="203" t="n">
        <x:v>46022</x:v>
      </x:c>
      <x:c r="F8003" t="inlineStr">
        <x:is>
          <x:t xml:space="preserve">EBIT006</x:t>
        </x:is>
      </x:c>
      <x:c r="G8003" t="inlineStr">
        <x:is>
          <x:t xml:space="preserve">Despesa</x:t>
        </x:is>
      </x:c>
      <x:c r="H8003" t="inlineStr">
        <x:is>
          <x:t xml:space="preserve">Custos exploratórios p/ extração de petróleo e gás</x:t>
        </x:is>
      </x:c>
      <x:c r="I8003" t="inlineStr">
        <x:is>
          <x:t xml:space="preserve">ELIMIN.</x:t>
        </x:is>
      </x:c>
      <x:c r="J8003" s="239" t="n">
        <x:v>0</x:v>
      </x:c>
      <x:c r="K8003" t="inlineStr">
        <x:is>
          <x:t xml:space="preserve">ELIMINAÇÕES</x:t>
        </x:is>
      </x:c>
      <x:c r="L8003" s="239" t="n">
        <x:v>0</x:v>
      </x:c>
      <x:c r="M8003" s="239" t="n">
        <x:v>0</x:v>
      </x:c>
    </x:row>
    <x:row r="8004">
      <x:c r="A8004" t="inlineStr">
        <x:is>
          <x:t xml:space="preserve">4T25</x:t>
        </x:is>
      </x:c>
      <x:c r="B8004" t="n">
        <x:v>2025</x:v>
      </x:c>
      <x:c r="C8004" t="n">
        <x:v>4</x:v>
      </x:c>
      <x:c r="D8004" t="n">
        <x:v>80</x:v>
      </x:c>
      <x:c r="E8004" s="203" t="n">
        <x:v>46022</x:v>
      </x:c>
      <x:c r="F8004" t="inlineStr">
        <x:is>
          <x:t xml:space="preserve">EBIT006</x:t>
        </x:is>
      </x:c>
      <x:c r="G8004" t="inlineStr">
        <x:is>
          <x:t xml:space="preserve">Despesa</x:t>
        </x:is>
      </x:c>
      <x:c r="H8004" t="inlineStr">
        <x:is>
          <x:t xml:space="preserve">Custos exploratórios p/ extração de petróleo e gás</x:t>
        </x:is>
      </x:c>
      <x:c r="I8004" t="inlineStr">
        <x:is>
          <x:t xml:space="preserve">G&amp;EBC</x:t>
        </x:is>
      </x:c>
      <x:c r="J8004" s="239" t="n">
        <x:v>0</x:v>
      </x:c>
      <x:c r="K8004" t="inlineStr">
        <x:is>
          <x:t xml:space="preserve">GÁS &amp; ENERGIA / G&amp;EBC</x:t>
        </x:is>
      </x:c>
      <x:c r="L8004" s="239" t="n">
        <x:v>0</x:v>
      </x:c>
      <x:c r="M8004" s="239" t="n">
        <x:v>0</x:v>
      </x:c>
    </x:row>
    <x:row r="8005">
      <x:c r="A8005" t="inlineStr">
        <x:is>
          <x:t xml:space="preserve">4T25</x:t>
        </x:is>
      </x:c>
      <x:c r="B8005" t="n">
        <x:v>2025</x:v>
      </x:c>
      <x:c r="C8005" t="n">
        <x:v>4</x:v>
      </x:c>
      <x:c r="D8005" t="n">
        <x:v>80</x:v>
      </x:c>
      <x:c r="E8005" s="203" t="n">
        <x:v>46022</x:v>
      </x:c>
      <x:c r="F8005" t="inlineStr">
        <x:is>
          <x:t xml:space="preserve">EBIT006</x:t>
        </x:is>
      </x:c>
      <x:c r="G8005" t="inlineStr">
        <x:is>
          <x:t xml:space="preserve">Despesa</x:t>
        </x:is>
      </x:c>
      <x:c r="H8005" t="inlineStr">
        <x:is>
          <x:t xml:space="preserve">Custos exploratórios p/ extração de petróleo e gás</x:t>
        </x:is>
      </x:c>
      <x:c r="I8005" t="inlineStr">
        <x:is>
          <x:t xml:space="preserve">RTC</x:t>
        </x:is>
      </x:c>
      <x:c r="J8005" s="239" t="n">
        <x:v>0</x:v>
      </x:c>
      <x:c r="K8005" t="inlineStr">
        <x:is>
          <x:t xml:space="preserve">REFINO / RTC</x:t>
        </x:is>
      </x:c>
      <x:c r="L8005" s="239" t="n">
        <x:v>0</x:v>
      </x:c>
      <x:c r="M8005" s="239" t="n">
        <x:v>0</x:v>
      </x:c>
    </x:row>
    <x:row r="8006">
      <x:c r="A8006" t="inlineStr">
        <x:is>
          <x:t xml:space="preserve">4T25</x:t>
        </x:is>
      </x:c>
      <x:c r="B8006" t="n">
        <x:v>2025</x:v>
      </x:c>
      <x:c r="C8006" t="n">
        <x:v>4</x:v>
      </x:c>
      <x:c r="D8006" t="n">
        <x:v>80</x:v>
      </x:c>
      <x:c r="E8006" s="203" t="n">
        <x:v>46022</x:v>
      </x:c>
      <x:c r="F8006" t="inlineStr">
        <x:is>
          <x:t xml:space="preserve">EBIT006</x:t>
        </x:is>
      </x:c>
      <x:c r="G8006" t="inlineStr">
        <x:is>
          <x:t xml:space="preserve">Despesa</x:t>
        </x:is>
      </x:c>
      <x:c r="H8006" t="inlineStr">
        <x:is>
          <x:t xml:space="preserve">Custos exploratórios p/ extração de petróleo e gás</x:t>
        </x:is>
      </x:c>
      <x:c r="I8006" t="inlineStr">
        <x:is>
          <x:t xml:space="preserve">TOTAL</x:t>
        </x:is>
      </x:c>
      <x:c r="J8006" s="239" t="n">
        <x:v>-6758</x:v>
      </x:c>
      <x:c r="K8006" t="inlineStr">
        <x:is>
          <x:t xml:space="preserve">TOTAL</x:t>
        </x:is>
      </x:c>
      <x:c r="L8006" s="239" t="n">
        <x:v>-4204</x:v>
      </x:c>
      <x:c r="M8006" s="239" t="n">
        <x:v>-2554</x:v>
      </x:c>
    </x:row>
    <x:row r="8007">
      <x:c r="A8007" t="inlineStr">
        <x:is>
          <x:t xml:space="preserve">4T25</x:t>
        </x:is>
      </x:c>
      <x:c r="B8007" t="n">
        <x:v>2025</x:v>
      </x:c>
      <x:c r="C8007" t="n">
        <x:v>4</x:v>
      </x:c>
      <x:c r="D8007" t="n">
        <x:v>80</x:v>
      </x:c>
      <x:c r="E8007" s="203" t="n">
        <x:v>46022</x:v>
      </x:c>
      <x:c r="F8007" t="inlineStr">
        <x:is>
          <x:t xml:space="preserve">EBIT007</x:t>
        </x:is>
      </x:c>
      <x:c r="G8007" t="inlineStr">
        <x:is>
          <x:t xml:space="preserve">Despesa</x:t>
        </x:is>
      </x:c>
      <x:c r="H8007" t="inlineStr">
        <x:is>
          <x:t xml:space="preserve">Custos com pesquisa e desenvolvimento tecnológico</x:t>
        </x:is>
      </x:c>
      <x:c r="I8007" t="inlineStr">
        <x:is>
          <x:t xml:space="preserve">Corporativo e outros negócios</x:t>
        </x:is>
      </x:c>
      <x:c r="J8007" s="239" t="n">
        <x:v>-956</x:v>
      </x:c>
      <x:c r="K8007" t="inlineStr">
        <x:is>
          <x:t xml:space="preserve">CORPORATIVO / OUTROS NEGÓCIOS</x:t>
        </x:is>
      </x:c>
      <x:c r="L8007" s="239" t="n">
        <x:v>-695</x:v>
      </x:c>
      <x:c r="M8007" s="239" t="n">
        <x:v>-261</x:v>
      </x:c>
    </x:row>
    <x:row r="8008">
      <x:c r="A8008" t="inlineStr">
        <x:is>
          <x:t xml:space="preserve">4T25</x:t>
        </x:is>
      </x:c>
      <x:c r="B8008" t="n">
        <x:v>2025</x:v>
      </x:c>
      <x:c r="C8008" t="n">
        <x:v>4</x:v>
      </x:c>
      <x:c r="D8008" t="n">
        <x:v>80</x:v>
      </x:c>
      <x:c r="E8008" s="203" t="n">
        <x:v>46022</x:v>
      </x:c>
      <x:c r="F8008" t="inlineStr">
        <x:is>
          <x:t xml:space="preserve">EBIT007</x:t>
        </x:is>
      </x:c>
      <x:c r="G8008" t="inlineStr">
        <x:is>
          <x:t xml:space="preserve">Despesa</x:t>
        </x:is>
      </x:c>
      <x:c r="H8008" t="inlineStr">
        <x:is>
          <x:t xml:space="preserve">Custos com pesquisa e desenvolvimento tecnológico</x:t>
        </x:is>
      </x:c>
      <x:c r="I8008" t="inlineStr">
        <x:is>
          <x:t xml:space="preserve">E&amp;P</x:t>
        </x:is>
      </x:c>
      <x:c r="J8008" s="239" t="n">
        <x:v>-3740</x:v>
      </x:c>
      <x:c r="K8008" t="inlineStr">
        <x:is>
          <x:t xml:space="preserve">E&amp;P</x:t>
        </x:is>
      </x:c>
      <x:c r="L8008" s="239" t="n">
        <x:v>-2779</x:v>
      </x:c>
      <x:c r="M8008" s="239" t="n">
        <x:v>-961</x:v>
      </x:c>
    </x:row>
    <x:row r="8009">
      <x:c r="A8009" t="inlineStr">
        <x:is>
          <x:t xml:space="preserve">4T25</x:t>
        </x:is>
      </x:c>
      <x:c r="B8009" t="n">
        <x:v>2025</x:v>
      </x:c>
      <x:c r="C8009" t="n">
        <x:v>4</x:v>
      </x:c>
      <x:c r="D8009" t="n">
        <x:v>80</x:v>
      </x:c>
      <x:c r="E8009" s="203" t="n">
        <x:v>46022</x:v>
      </x:c>
      <x:c r="F8009" t="inlineStr">
        <x:is>
          <x:t xml:space="preserve">EBIT007</x:t>
        </x:is>
      </x:c>
      <x:c r="G8009" t="inlineStr">
        <x:is>
          <x:t xml:space="preserve">Despesa</x:t>
        </x:is>
      </x:c>
      <x:c r="H8009" t="inlineStr">
        <x:is>
          <x:t xml:space="preserve">Custos com pesquisa e desenvolvimento tecnológico</x:t>
        </x:is>
      </x:c>
      <x:c r="I8009" t="inlineStr">
        <x:is>
          <x:t xml:space="preserve">ELIMIN.</x:t>
        </x:is>
      </x:c>
      <x:c r="J8009" s="239" t="n">
        <x:v>0</x:v>
      </x:c>
      <x:c r="K8009" t="inlineStr">
        <x:is>
          <x:t xml:space="preserve">ELIMINAÇÕES</x:t>
        </x:is>
      </x:c>
      <x:c r="L8009" s="239" t="n">
        <x:v>0</x:v>
      </x:c>
      <x:c r="M8009" s="239" t="n">
        <x:v>0</x:v>
      </x:c>
    </x:row>
    <x:row r="8010">
      <x:c r="A8010" t="inlineStr">
        <x:is>
          <x:t xml:space="preserve">4T25</x:t>
        </x:is>
      </x:c>
      <x:c r="B8010" t="n">
        <x:v>2025</x:v>
      </x:c>
      <x:c r="C8010" t="n">
        <x:v>4</x:v>
      </x:c>
      <x:c r="D8010" t="n">
        <x:v>80</x:v>
      </x:c>
      <x:c r="E8010" s="203" t="n">
        <x:v>46022</x:v>
      </x:c>
      <x:c r="F8010" t="inlineStr">
        <x:is>
          <x:t xml:space="preserve">EBIT007</x:t>
        </x:is>
      </x:c>
      <x:c r="G8010" t="inlineStr">
        <x:is>
          <x:t xml:space="preserve">Despesa</x:t>
        </x:is>
      </x:c>
      <x:c r="H8010" t="inlineStr">
        <x:is>
          <x:t xml:space="preserve">Custos com pesquisa e desenvolvimento tecnológico</x:t>
        </x:is>
      </x:c>
      <x:c r="I8010" t="inlineStr">
        <x:is>
          <x:t xml:space="preserve">G&amp;EBC</x:t>
        </x:is>
      </x:c>
      <x:c r="J8010" s="239" t="n">
        <x:v>-57</x:v>
      </x:c>
      <x:c r="K8010" t="inlineStr">
        <x:is>
          <x:t xml:space="preserve">GÁS &amp; ENERGIA / G&amp;EBC</x:t>
        </x:is>
      </x:c>
      <x:c r="L8010" s="239" t="n">
        <x:v>-38</x:v>
      </x:c>
      <x:c r="M8010" s="239" t="n">
        <x:v>-19</x:v>
      </x:c>
    </x:row>
    <x:row r="8011">
      <x:c r="A8011" t="inlineStr">
        <x:is>
          <x:t xml:space="preserve">4T25</x:t>
        </x:is>
      </x:c>
      <x:c r="B8011" t="n">
        <x:v>2025</x:v>
      </x:c>
      <x:c r="C8011" t="n">
        <x:v>4</x:v>
      </x:c>
      <x:c r="D8011" t="n">
        <x:v>80</x:v>
      </x:c>
      <x:c r="E8011" s="203" t="n">
        <x:v>46022</x:v>
      </x:c>
      <x:c r="F8011" t="inlineStr">
        <x:is>
          <x:t xml:space="preserve">EBIT007</x:t>
        </x:is>
      </x:c>
      <x:c r="G8011" t="inlineStr">
        <x:is>
          <x:t xml:space="preserve">Despesa</x:t>
        </x:is>
      </x:c>
      <x:c r="H8011" t="inlineStr">
        <x:is>
          <x:t xml:space="preserve">Custos com pesquisa e desenvolvimento tecnológico</x:t>
        </x:is>
      </x:c>
      <x:c r="I8011" t="inlineStr">
        <x:is>
          <x:t xml:space="preserve">RTC</x:t>
        </x:is>
      </x:c>
      <x:c r="J8011" s="239" t="n">
        <x:v>-61</x:v>
      </x:c>
      <x:c r="K8011" t="inlineStr">
        <x:is>
          <x:t xml:space="preserve">REFINO / RTC</x:t>
        </x:is>
      </x:c>
      <x:c r="L8011" s="239" t="n">
        <x:v>-30</x:v>
      </x:c>
      <x:c r="M8011" s="239" t="n">
        <x:v>-31</x:v>
      </x:c>
    </x:row>
    <x:row r="8012">
      <x:c r="A8012" t="inlineStr">
        <x:is>
          <x:t xml:space="preserve">4T25</x:t>
        </x:is>
      </x:c>
      <x:c r="B8012" t="n">
        <x:v>2025</x:v>
      </x:c>
      <x:c r="C8012" t="n">
        <x:v>4</x:v>
      </x:c>
      <x:c r="D8012" t="n">
        <x:v>80</x:v>
      </x:c>
      <x:c r="E8012" s="203" t="n">
        <x:v>46022</x:v>
      </x:c>
      <x:c r="F8012" t="inlineStr">
        <x:is>
          <x:t xml:space="preserve">EBIT007</x:t>
        </x:is>
      </x:c>
      <x:c r="G8012" t="inlineStr">
        <x:is>
          <x:t xml:space="preserve">Despesa</x:t>
        </x:is>
      </x:c>
      <x:c r="H8012" t="inlineStr">
        <x:is>
          <x:t xml:space="preserve">Custos com pesquisa e desenvolvimento tecnológico</x:t>
        </x:is>
      </x:c>
      <x:c r="I8012" t="inlineStr">
        <x:is>
          <x:t xml:space="preserve">TOTAL</x:t>
        </x:is>
      </x:c>
      <x:c r="J8012" s="239" t="n">
        <x:v>-4814</x:v>
      </x:c>
      <x:c r="K8012" t="inlineStr">
        <x:is>
          <x:t xml:space="preserve">TOTAL</x:t>
        </x:is>
      </x:c>
      <x:c r="L8012" s="239" t="n">
        <x:v>-3542</x:v>
      </x:c>
      <x:c r="M8012" s="239" t="n">
        <x:v>-1272</x:v>
      </x:c>
    </x:row>
    <x:row r="8013">
      <x:c r="A8013" t="inlineStr">
        <x:is>
          <x:t xml:space="preserve">4T25</x:t>
        </x:is>
      </x:c>
      <x:c r="B8013" t="n">
        <x:v>2025</x:v>
      </x:c>
      <x:c r="C8013" t="n">
        <x:v>4</x:v>
      </x:c>
      <x:c r="D8013" t="n">
        <x:v>80</x:v>
      </x:c>
      <x:c r="E8013" s="203" t="n">
        <x:v>46022</x:v>
      </x:c>
      <x:c r="F8013" t="inlineStr">
        <x:is>
          <x:t xml:space="preserve">EBIT009A</x:t>
        </x:is>
      </x:c>
      <x:c r="G8013" t="inlineStr">
        <x:is>
          <x:t xml:space="preserve">Despesa</x:t>
        </x:is>
      </x:c>
      <x:c r="H8013" t="inlineStr">
        <x:is>
          <x:t xml:space="preserve">Reversão (Perda), líquida, no valor de recuperação de ativos - Impairment</x:t>
        </x:is>
      </x:c>
      <x:c r="I8013" t="inlineStr">
        <x:is>
          <x:t xml:space="preserve">Corporativo e outros negócios</x:t>
        </x:is>
      </x:c>
      <x:c r="J8013" s="239" t="n">
        <x:v>75</x:v>
      </x:c>
      <x:c r="K8013" t="inlineStr">
        <x:is>
          <x:t xml:space="preserve">CORPORATIVO / OUTROS NEGÓCIOS</x:t>
        </x:is>
      </x:c>
      <x:c r="L8013" s="239" t="n">
        <x:v>0</x:v>
      </x:c>
      <x:c r="M8013" s="239" t="n">
        <x:v>75</x:v>
      </x:c>
    </x:row>
    <x:row r="8014">
      <x:c r="A8014" t="inlineStr">
        <x:is>
          <x:t xml:space="preserve">4T25</x:t>
        </x:is>
      </x:c>
      <x:c r="B8014" t="n">
        <x:v>2025</x:v>
      </x:c>
      <x:c r="C8014" t="n">
        <x:v>4</x:v>
      </x:c>
      <x:c r="D8014" t="n">
        <x:v>80</x:v>
      </x:c>
      <x:c r="E8014" s="203" t="n">
        <x:v>46022</x:v>
      </x:c>
      <x:c r="F8014" t="inlineStr">
        <x:is>
          <x:t xml:space="preserve">EBIT009A</x:t>
        </x:is>
      </x:c>
      <x:c r="G8014" t="inlineStr">
        <x:is>
          <x:t xml:space="preserve">Despesa</x:t>
        </x:is>
      </x:c>
      <x:c r="H8014" t="inlineStr">
        <x:is>
          <x:t xml:space="preserve">Reversão (Perda), líquida, no valor de recuperação de ativos - Impairment</x:t>
        </x:is>
      </x:c>
      <x:c r="I8014" t="inlineStr">
        <x:is>
          <x:t xml:space="preserve">E&amp;P</x:t>
        </x:is>
      </x:c>
      <x:c r="J8014" s="239" t="n">
        <x:v>-10109</x:v>
      </x:c>
      <x:c r="K8014" t="inlineStr">
        <x:is>
          <x:t xml:space="preserve">E&amp;P</x:t>
        </x:is>
      </x:c>
      <x:c r="L8014" s="239" t="n">
        <x:v>-1091</x:v>
      </x:c>
      <x:c r="M8014" s="239" t="n">
        <x:v>-9018</x:v>
      </x:c>
    </x:row>
    <x:row r="8015">
      <x:c r="A8015" t="inlineStr">
        <x:is>
          <x:t xml:space="preserve">4T25</x:t>
        </x:is>
      </x:c>
      <x:c r="B8015" t="n">
        <x:v>2025</x:v>
      </x:c>
      <x:c r="C8015" t="n">
        <x:v>4</x:v>
      </x:c>
      <x:c r="D8015" t="n">
        <x:v>80</x:v>
      </x:c>
      <x:c r="E8015" s="203" t="n">
        <x:v>46022</x:v>
      </x:c>
      <x:c r="F8015" t="inlineStr">
        <x:is>
          <x:t xml:space="preserve">EBIT009A</x:t>
        </x:is>
      </x:c>
      <x:c r="G8015" t="inlineStr">
        <x:is>
          <x:t xml:space="preserve">Despesa</x:t>
        </x:is>
      </x:c>
      <x:c r="H8015" t="inlineStr">
        <x:is>
          <x:t xml:space="preserve">Reversão (Perda), líquida, no valor de recuperação de ativos - Impairment</x:t>
        </x:is>
      </x:c>
      <x:c r="I8015" t="inlineStr">
        <x:is>
          <x:t xml:space="preserve">ELIMIN.</x:t>
        </x:is>
      </x:c>
      <x:c r="J8015" s="239" t="n">
        <x:v>0</x:v>
      </x:c>
      <x:c r="K8015" t="inlineStr">
        <x:is>
          <x:t xml:space="preserve">ELIMINAÇÕES</x:t>
        </x:is>
      </x:c>
      <x:c r="L8015" s="239" t="n">
        <x:v>0</x:v>
      </x:c>
      <x:c r="M8015" s="239" t="n">
        <x:v>0</x:v>
      </x:c>
    </x:row>
    <x:row r="8016">
      <x:c r="A8016" t="inlineStr">
        <x:is>
          <x:t xml:space="preserve">4T25</x:t>
        </x:is>
      </x:c>
      <x:c r="B8016" t="n">
        <x:v>2025</x:v>
      </x:c>
      <x:c r="C8016" t="n">
        <x:v>4</x:v>
      </x:c>
      <x:c r="D8016" t="n">
        <x:v>80</x:v>
      </x:c>
      <x:c r="E8016" s="203" t="n">
        <x:v>46022</x:v>
      </x:c>
      <x:c r="F8016" t="inlineStr">
        <x:is>
          <x:t xml:space="preserve">EBIT009A</x:t>
        </x:is>
      </x:c>
      <x:c r="G8016" t="inlineStr">
        <x:is>
          <x:t xml:space="preserve">Despesa</x:t>
        </x:is>
      </x:c>
      <x:c r="H8016" t="inlineStr">
        <x:is>
          <x:t xml:space="preserve">Reversão (Perda), líquida, no valor de recuperação de ativos - Impairment</x:t>
        </x:is>
      </x:c>
      <x:c r="I8016" t="inlineStr">
        <x:is>
          <x:t xml:space="preserve">G&amp;EBC</x:t>
        </x:is>
      </x:c>
      <x:c r="J8016" s="239" t="n">
        <x:v>-3</x:v>
      </x:c>
      <x:c r="K8016" t="inlineStr">
        <x:is>
          <x:t xml:space="preserve">GÁS &amp; ENERGIA / G&amp;EBC</x:t>
        </x:is>
      </x:c>
      <x:c r="L8016" s="239" t="n">
        <x:v>-3</x:v>
      </x:c>
      <x:c r="M8016" s="239" t="n">
        <x:v>0</x:v>
      </x:c>
    </x:row>
    <x:row r="8017">
      <x:c r="A8017" t="inlineStr">
        <x:is>
          <x:t xml:space="preserve">4T25</x:t>
        </x:is>
      </x:c>
      <x:c r="B8017" t="n">
        <x:v>2025</x:v>
      </x:c>
      <x:c r="C8017" t="n">
        <x:v>4</x:v>
      </x:c>
      <x:c r="D8017" t="n">
        <x:v>80</x:v>
      </x:c>
      <x:c r="E8017" s="203" t="n">
        <x:v>46022</x:v>
      </x:c>
      <x:c r="F8017" t="inlineStr">
        <x:is>
          <x:t xml:space="preserve">EBIT009A</x:t>
        </x:is>
      </x:c>
      <x:c r="G8017" t="inlineStr">
        <x:is>
          <x:t xml:space="preserve">Despesa</x:t>
        </x:is>
      </x:c>
      <x:c r="H8017" t="inlineStr">
        <x:is>
          <x:t xml:space="preserve">Reversão (Perda), líquida, no valor de recuperação de ativos - Impairment</x:t>
        </x:is>
      </x:c>
      <x:c r="I8017" t="inlineStr">
        <x:is>
          <x:t xml:space="preserve">RTC</x:t>
        </x:is>
      </x:c>
      <x:c r="J8017" s="239" t="n">
        <x:v>1690</x:v>
      </x:c>
      <x:c r="K8017" t="inlineStr">
        <x:is>
          <x:t xml:space="preserve">REFINO / RTC</x:t>
        </x:is>
      </x:c>
      <x:c r="L8017" s="239" t="n">
        <x:v>1287</x:v>
      </x:c>
      <x:c r="M8017" s="239" t="n">
        <x:v>403</x:v>
      </x:c>
    </x:row>
    <x:row r="8018">
      <x:c r="A8018" t="inlineStr">
        <x:is>
          <x:t xml:space="preserve">4T25</x:t>
        </x:is>
      </x:c>
      <x:c r="B8018" t="n">
        <x:v>2025</x:v>
      </x:c>
      <x:c r="C8018" t="n">
        <x:v>4</x:v>
      </x:c>
      <x:c r="D8018" t="n">
        <x:v>80</x:v>
      </x:c>
      <x:c r="E8018" s="203" t="n">
        <x:v>46022</x:v>
      </x:c>
      <x:c r="F8018" t="inlineStr">
        <x:is>
          <x:t xml:space="preserve">EBIT009A</x:t>
        </x:is>
      </x:c>
      <x:c r="G8018" t="inlineStr">
        <x:is>
          <x:t xml:space="preserve">Despesa</x:t>
        </x:is>
      </x:c>
      <x:c r="H8018" t="inlineStr">
        <x:is>
          <x:t xml:space="preserve">Reversão (Perda), líquida, no valor de recuperação de ativos - Impairment</x:t>
        </x:is>
      </x:c>
      <x:c r="I8018" t="inlineStr">
        <x:is>
          <x:t xml:space="preserve">TOTAL</x:t>
        </x:is>
      </x:c>
      <x:c r="J8018" s="239" t="n">
        <x:v>-8347</x:v>
      </x:c>
      <x:c r="K8018" t="inlineStr">
        <x:is>
          <x:t xml:space="preserve">TOTAL</x:t>
        </x:is>
      </x:c>
      <x:c r="L8018" s="239" t="n">
        <x:v>193</x:v>
      </x:c>
      <x:c r="M8018" s="239" t="n">
        <x:v>-8540</x:v>
      </x:c>
    </x:row>
    <x:row r="8019">
      <x:c r="A8019" t="inlineStr">
        <x:is>
          <x:t xml:space="preserve">4T25</x:t>
        </x:is>
      </x:c>
      <x:c r="B8019" t="n">
        <x:v>2025</x:v>
      </x:c>
      <x:c r="C8019" t="n">
        <x:v>4</x:v>
      </x:c>
      <x:c r="D8019" t="n">
        <x:v>80</x:v>
      </x:c>
      <x:c r="E8019" s="203" t="n">
        <x:v>46022</x:v>
      </x:c>
      <x:c r="F8019" t="inlineStr">
        <x:is>
          <x:t xml:space="preserve">EBIT010</x:t>
        </x:is>
      </x:c>
      <x:c r="G8019" t="inlineStr">
        <x:is>
          <x:t xml:space="preserve">Despesa</x:t>
        </x:is>
      </x:c>
      <x:c r="H8019" t="inlineStr">
        <x:is>
          <x:t xml:space="preserve">Outras receitas (despesas) operacionais líquidas</x:t>
        </x:is>
      </x:c>
      <x:c r="I8019" t="inlineStr">
        <x:is>
          <x:t xml:space="preserve">Corporativo e outros negócios</x:t>
        </x:is>
      </x:c>
      <x:c r="J8019" s="239" t="n">
        <x:v>-10064</x:v>
      </x:c>
      <x:c r="K8019" t="inlineStr">
        <x:is>
          <x:t xml:space="preserve">CORPORATIVO / OUTROS NEGÓCIOS</x:t>
        </x:is>
      </x:c>
      <x:c r="L8019" s="239" t="n">
        <x:v>-7252</x:v>
      </x:c>
      <x:c r="M8019" s="239" t="n">
        <x:v>-2812</x:v>
      </x:c>
    </x:row>
    <x:row r="8020">
      <x:c r="A8020" t="inlineStr">
        <x:is>
          <x:t xml:space="preserve">4T25</x:t>
        </x:is>
      </x:c>
      <x:c r="B8020" t="n">
        <x:v>2025</x:v>
      </x:c>
      <x:c r="C8020" t="n">
        <x:v>4</x:v>
      </x:c>
      <x:c r="D8020" t="n">
        <x:v>80</x:v>
      </x:c>
      <x:c r="E8020" s="203" t="n">
        <x:v>46022</x:v>
      </x:c>
      <x:c r="F8020" t="inlineStr">
        <x:is>
          <x:t xml:space="preserve">EBIT010</x:t>
        </x:is>
      </x:c>
      <x:c r="G8020" t="inlineStr">
        <x:is>
          <x:t xml:space="preserve">Despesa</x:t>
        </x:is>
      </x:c>
      <x:c r="H8020" t="inlineStr">
        <x:is>
          <x:t xml:space="preserve">Outras receitas (despesas) operacionais líquidas</x:t>
        </x:is>
      </x:c>
      <x:c r="I8020" t="inlineStr">
        <x:is>
          <x:t xml:space="preserve">E&amp;P</x:t>
        </x:is>
      </x:c>
      <x:c r="J8020" s="239" t="n">
        <x:v>-9183</x:v>
      </x:c>
      <x:c r="K8020" t="inlineStr">
        <x:is>
          <x:t xml:space="preserve">E&amp;P</x:t>
        </x:is>
      </x:c>
      <x:c r="L8020" s="239" t="n">
        <x:v>-10512</x:v>
      </x:c>
      <x:c r="M8020" s="239" t="n">
        <x:v>1329</x:v>
      </x:c>
    </x:row>
    <x:row r="8021">
      <x:c r="A8021" t="inlineStr">
        <x:is>
          <x:t xml:space="preserve">4T25</x:t>
        </x:is>
      </x:c>
      <x:c r="B8021" t="n">
        <x:v>2025</x:v>
      </x:c>
      <x:c r="C8021" t="n">
        <x:v>4</x:v>
      </x:c>
      <x:c r="D8021" t="n">
        <x:v>80</x:v>
      </x:c>
      <x:c r="E8021" s="203" t="n">
        <x:v>46022</x:v>
      </x:c>
      <x:c r="F8021" t="inlineStr">
        <x:is>
          <x:t xml:space="preserve">EBIT010</x:t>
        </x:is>
      </x:c>
      <x:c r="G8021" t="inlineStr">
        <x:is>
          <x:t xml:space="preserve">Despesa</x:t>
        </x:is>
      </x:c>
      <x:c r="H8021" t="inlineStr">
        <x:is>
          <x:t xml:space="preserve">Outras receitas (despesas) operacionais líquidas</x:t>
        </x:is>
      </x:c>
      <x:c r="I8021" t="inlineStr">
        <x:is>
          <x:t xml:space="preserve">ELIMIN.</x:t>
        </x:is>
      </x:c>
      <x:c r="J8021" s="239" t="n">
        <x:v>0</x:v>
      </x:c>
      <x:c r="K8021" t="inlineStr">
        <x:is>
          <x:t xml:space="preserve">ELIMINAÇÕES</x:t>
        </x:is>
      </x:c>
      <x:c r="L8021" s="239" t="n">
        <x:v>0</x:v>
      </x:c>
      <x:c r="M8021" s="239" t="n">
        <x:v>0</x:v>
      </x:c>
    </x:row>
    <x:row r="8022">
      <x:c r="A8022" t="inlineStr">
        <x:is>
          <x:t xml:space="preserve">4T25</x:t>
        </x:is>
      </x:c>
      <x:c r="B8022" t="n">
        <x:v>2025</x:v>
      </x:c>
      <x:c r="C8022" t="n">
        <x:v>4</x:v>
      </x:c>
      <x:c r="D8022" t="n">
        <x:v>80</x:v>
      </x:c>
      <x:c r="E8022" s="203" t="n">
        <x:v>46022</x:v>
      </x:c>
      <x:c r="F8022" t="inlineStr">
        <x:is>
          <x:t xml:space="preserve">EBIT010</x:t>
        </x:is>
      </x:c>
      <x:c r="G8022" t="inlineStr">
        <x:is>
          <x:t xml:space="preserve">Despesa</x:t>
        </x:is>
      </x:c>
      <x:c r="H8022" t="inlineStr">
        <x:is>
          <x:t xml:space="preserve">Outras receitas (despesas) operacionais líquidas</x:t>
        </x:is>
      </x:c>
      <x:c r="I8022" t="inlineStr">
        <x:is>
          <x:t xml:space="preserve">G&amp;EBC</x:t>
        </x:is>
      </x:c>
      <x:c r="J8022" s="239" t="n">
        <x:v>-2288</x:v>
      </x:c>
      <x:c r="K8022" t="inlineStr">
        <x:is>
          <x:t xml:space="preserve">GÁS &amp; ENERGIA / G&amp;EBC</x:t>
        </x:is>
      </x:c>
      <x:c r="L8022" s="239" t="n">
        <x:v>-1685</x:v>
      </x:c>
      <x:c r="M8022" s="239" t="n">
        <x:v>-603</x:v>
      </x:c>
    </x:row>
    <x:row r="8023">
      <x:c r="A8023" t="inlineStr">
        <x:is>
          <x:t xml:space="preserve">4T25</x:t>
        </x:is>
      </x:c>
      <x:c r="B8023" t="n">
        <x:v>2025</x:v>
      </x:c>
      <x:c r="C8023" t="n">
        <x:v>4</x:v>
      </x:c>
      <x:c r="D8023" t="n">
        <x:v>80</x:v>
      </x:c>
      <x:c r="E8023" s="203" t="n">
        <x:v>46022</x:v>
      </x:c>
      <x:c r="F8023" t="inlineStr">
        <x:is>
          <x:t xml:space="preserve">EBIT010</x:t>
        </x:is>
      </x:c>
      <x:c r="G8023" t="inlineStr">
        <x:is>
          <x:t xml:space="preserve">Despesa</x:t>
        </x:is>
      </x:c>
      <x:c r="H8023" t="inlineStr">
        <x:is>
          <x:t xml:space="preserve">Outras receitas (despesas) operacionais líquidas</x:t>
        </x:is>
      </x:c>
      <x:c r="I8023" t="inlineStr">
        <x:is>
          <x:t xml:space="preserve">RTC</x:t>
        </x:is>
      </x:c>
      <x:c r="J8023" s="239" t="n">
        <x:v>-5677</x:v>
      </x:c>
      <x:c r="K8023" t="inlineStr">
        <x:is>
          <x:t xml:space="preserve">REFINO / RTC</x:t>
        </x:is>
      </x:c>
      <x:c r="L8023" s="239" t="n">
        <x:v>-4026</x:v>
      </x:c>
      <x:c r="M8023" s="239" t="n">
        <x:v>-1651</x:v>
      </x:c>
    </x:row>
    <x:row r="8024">
      <x:c r="A8024" t="inlineStr">
        <x:is>
          <x:t xml:space="preserve">4T25</x:t>
        </x:is>
      </x:c>
      <x:c r="B8024" t="n">
        <x:v>2025</x:v>
      </x:c>
      <x:c r="C8024" t="n">
        <x:v>4</x:v>
      </x:c>
      <x:c r="D8024" t="n">
        <x:v>80</x:v>
      </x:c>
      <x:c r="E8024" s="203" t="n">
        <x:v>46022</x:v>
      </x:c>
      <x:c r="F8024" t="inlineStr">
        <x:is>
          <x:t xml:space="preserve">EBIT010</x:t>
        </x:is>
      </x:c>
      <x:c r="G8024" t="inlineStr">
        <x:is>
          <x:t xml:space="preserve">Despesa</x:t>
        </x:is>
      </x:c>
      <x:c r="H8024" t="inlineStr">
        <x:is>
          <x:t xml:space="preserve">Outras receitas (despesas) operacionais líquidas</x:t>
        </x:is>
      </x:c>
      <x:c r="I8024" t="inlineStr">
        <x:is>
          <x:t xml:space="preserve">TOTAL</x:t>
        </x:is>
      </x:c>
      <x:c r="J8024" s="239" t="n">
        <x:v>-27212</x:v>
      </x:c>
      <x:c r="K8024" t="inlineStr">
        <x:is>
          <x:t xml:space="preserve">TOTAL</x:t>
        </x:is>
      </x:c>
      <x:c r="L8024" s="239" t="n">
        <x:v>-23475</x:v>
      </x:c>
      <x:c r="M8024" s="239" t="n">
        <x:v>-3737</x:v>
      </x:c>
    </x:row>
    <x:row r="8025">
      <x:c r="A8025" t="inlineStr">
        <x:is>
          <x:t xml:space="preserve">4T25</x:t>
        </x:is>
      </x:c>
      <x:c r="B8025" t="n">
        <x:v>2025</x:v>
      </x:c>
      <x:c r="C8025" t="n">
        <x:v>4</x:v>
      </x:c>
      <x:c r="D8025" t="n">
        <x:v>80</x:v>
      </x:c>
      <x:c r="E8025" s="203" t="n">
        <x:v>46022</x:v>
      </x:c>
      <x:c r="F8025" t="inlineStr">
        <x:is>
          <x:t xml:space="preserve">EBIT011</x:t>
        </x:is>
      </x:c>
      <x:c r="G8025" t="inlineStr">
        <x:is>
          <x:t xml:space="preserve">Despesas Totais</x:t>
        </x:is>
      </x:c>
      <x:c r="H8025" t="inlineStr">
        <x:is>
          <x:t xml:space="preserve">Despesas</x:t>
        </x:is>
      </x:c>
      <x:c r="I8025" t="inlineStr">
        <x:is>
          <x:t xml:space="preserve">Corporativo e outros negócios</x:t>
        </x:is>
      </x:c>
      <x:c r="J8025" s="239" t="n">
        <x:v>-21224</x:v>
      </x:c>
      <x:c r="K8025" t="inlineStr">
        <x:is>
          <x:t xml:space="preserve">CORPORATIVO / OUTROS NEGÓCIOS</x:t>
        </x:is>
      </x:c>
      <x:c r="L8025" s="239" t="n">
        <x:v>-15563</x:v>
      </x:c>
      <x:c r="M8025" s="239" t="n">
        <x:v>-5661</x:v>
      </x:c>
    </x:row>
    <x:row r="8026">
      <x:c r="A8026" t="inlineStr">
        <x:is>
          <x:t xml:space="preserve">4T25</x:t>
        </x:is>
      </x:c>
      <x:c r="B8026" t="n">
        <x:v>2025</x:v>
      </x:c>
      <x:c r="C8026" t="n">
        <x:v>4</x:v>
      </x:c>
      <x:c r="D8026" t="n">
        <x:v>80</x:v>
      </x:c>
      <x:c r="E8026" s="203" t="n">
        <x:v>46022</x:v>
      </x:c>
      <x:c r="F8026" t="inlineStr">
        <x:is>
          <x:t xml:space="preserve">EBIT011</x:t>
        </x:is>
      </x:c>
      <x:c r="G8026" t="inlineStr">
        <x:is>
          <x:t xml:space="preserve">Despesas Totais</x:t>
        </x:is>
      </x:c>
      <x:c r="H8026" t="inlineStr">
        <x:is>
          <x:t xml:space="preserve">Despesas</x:t>
        </x:is>
      </x:c>
      <x:c r="I8026" t="inlineStr">
        <x:is>
          <x:t xml:space="preserve">E&amp;P</x:t>
        </x:is>
      </x:c>
      <x:c r="J8026" s="239" t="n">
        <x:v>-30699</x:v>
      </x:c>
      <x:c r="K8026" t="inlineStr">
        <x:is>
          <x:t xml:space="preserve">E&amp;P</x:t>
        </x:is>
      </x:c>
      <x:c r="L8026" s="239" t="n">
        <x:v>-18959</x:v>
      </x:c>
      <x:c r="M8026" s="239" t="n">
        <x:v>-11740</x:v>
      </x:c>
    </x:row>
    <x:row r="8027">
      <x:c r="A8027" t="inlineStr">
        <x:is>
          <x:t xml:space="preserve">4T25</x:t>
        </x:is>
      </x:c>
      <x:c r="B8027" t="n">
        <x:v>2025</x:v>
      </x:c>
      <x:c r="C8027" t="n">
        <x:v>4</x:v>
      </x:c>
      <x:c r="D8027" t="n">
        <x:v>80</x:v>
      </x:c>
      <x:c r="E8027" s="203" t="n">
        <x:v>46022</x:v>
      </x:c>
      <x:c r="F8027" t="inlineStr">
        <x:is>
          <x:t xml:space="preserve">EBIT011</x:t>
        </x:is>
      </x:c>
      <x:c r="G8027" t="inlineStr">
        <x:is>
          <x:t xml:space="preserve">Despesas Totais</x:t>
        </x:is>
      </x:c>
      <x:c r="H8027" t="inlineStr">
        <x:is>
          <x:t xml:space="preserve">Despesas</x:t>
        </x:is>
      </x:c>
      <x:c r="I8027" t="inlineStr">
        <x:is>
          <x:t xml:space="preserve">ELIMIN.</x:t>
        </x:is>
      </x:c>
      <x:c r="J8027" s="239" t="n">
        <x:v>0</x:v>
      </x:c>
      <x:c r="K8027" t="inlineStr">
        <x:is>
          <x:t xml:space="preserve">ELIMINAÇÕES</x:t>
        </x:is>
      </x:c>
      <x:c r="L8027" s="239" t="n">
        <x:v>0</x:v>
      </x:c>
      <x:c r="M8027" s="239" t="n">
        <x:v>0</x:v>
      </x:c>
    </x:row>
    <x:row r="8028">
      <x:c r="A8028" t="inlineStr">
        <x:is>
          <x:t xml:space="preserve">4T25</x:t>
        </x:is>
      </x:c>
      <x:c r="B8028" t="n">
        <x:v>2025</x:v>
      </x:c>
      <x:c r="C8028" t="n">
        <x:v>4</x:v>
      </x:c>
      <x:c r="D8028" t="n">
        <x:v>80</x:v>
      </x:c>
      <x:c r="E8028" s="203" t="n">
        <x:v>46022</x:v>
      </x:c>
      <x:c r="F8028" t="inlineStr">
        <x:is>
          <x:t xml:space="preserve">EBIT011</x:t>
        </x:is>
      </x:c>
      <x:c r="G8028" t="inlineStr">
        <x:is>
          <x:t xml:space="preserve">Despesas Totais</x:t>
        </x:is>
      </x:c>
      <x:c r="H8028" t="inlineStr">
        <x:is>
          <x:t xml:space="preserve">Despesas</x:t>
        </x:is>
      </x:c>
      <x:c r="I8028" t="inlineStr">
        <x:is>
          <x:t xml:space="preserve">G&amp;EBC</x:t>
        </x:is>
      </x:c>
      <x:c r="J8028" s="239" t="n">
        <x:v>-19319</x:v>
      </x:c>
      <x:c r="K8028" t="inlineStr">
        <x:is>
          <x:t xml:space="preserve">GÁS &amp; ENERGIA / G&amp;EBC</x:t>
        </x:is>
      </x:c>
      <x:c r="L8028" s="239" t="n">
        <x:v>-14435</x:v>
      </x:c>
      <x:c r="M8028" s="239" t="n">
        <x:v>-4884</x:v>
      </x:c>
    </x:row>
    <x:row r="8029">
      <x:c r="A8029" t="inlineStr">
        <x:is>
          <x:t xml:space="preserve">4T25</x:t>
        </x:is>
      </x:c>
      <x:c r="B8029" t="n">
        <x:v>2025</x:v>
      </x:c>
      <x:c r="C8029" t="n">
        <x:v>4</x:v>
      </x:c>
      <x:c r="D8029" t="n">
        <x:v>80</x:v>
      </x:c>
      <x:c r="E8029" s="203" t="n">
        <x:v>46022</x:v>
      </x:c>
      <x:c r="F8029" t="inlineStr">
        <x:is>
          <x:t xml:space="preserve">EBIT011</x:t>
        </x:is>
      </x:c>
      <x:c r="G8029" t="inlineStr">
        <x:is>
          <x:t xml:space="preserve">Despesas Totais</x:t>
        </x:is>
      </x:c>
      <x:c r="H8029" t="inlineStr">
        <x:is>
          <x:t xml:space="preserve">Despesas</x:t>
        </x:is>
      </x:c>
      <x:c r="I8029" t="inlineStr">
        <x:is>
          <x:t xml:space="preserve">RTC</x:t>
        </x:is>
      </x:c>
      <x:c r="J8029" s="239" t="n">
        <x:v>-19886</x:v>
      </x:c>
      <x:c r="K8029" t="inlineStr">
        <x:is>
          <x:t xml:space="preserve">REFINO / RTC</x:t>
        </x:is>
      </x:c>
      <x:c r="L8029" s="239" t="n">
        <x:v>-13338</x:v>
      </x:c>
      <x:c r="M8029" s="239" t="n">
        <x:v>-6548</x:v>
      </x:c>
    </x:row>
    <x:row r="8030">
      <x:c r="A8030" t="inlineStr">
        <x:is>
          <x:t xml:space="preserve">4T25</x:t>
        </x:is>
      </x:c>
      <x:c r="B8030" t="n">
        <x:v>2025</x:v>
      </x:c>
      <x:c r="C8030" t="n">
        <x:v>4</x:v>
      </x:c>
      <x:c r="D8030" t="n">
        <x:v>80</x:v>
      </x:c>
      <x:c r="E8030" s="203" t="n">
        <x:v>46022</x:v>
      </x:c>
      <x:c r="F8030" t="inlineStr">
        <x:is>
          <x:t xml:space="preserve">EBIT011</x:t>
        </x:is>
      </x:c>
      <x:c r="G8030" t="inlineStr">
        <x:is>
          <x:t xml:space="preserve">Despesas Totais</x:t>
        </x:is>
      </x:c>
      <x:c r="H8030" t="inlineStr">
        <x:is>
          <x:t xml:space="preserve">Despesas</x:t>
        </x:is>
      </x:c>
      <x:c r="I8030" t="inlineStr">
        <x:is>
          <x:t xml:space="preserve">TOTAL</x:t>
        </x:is>
      </x:c>
      <x:c r="J8030" s="239" t="n">
        <x:v>-91128</x:v>
      </x:c>
      <x:c r="K8030" t="inlineStr">
        <x:is>
          <x:t xml:space="preserve">TOTAL</x:t>
        </x:is>
      </x:c>
      <x:c r="L8030" s="239" t="n">
        <x:v>-62295</x:v>
      </x:c>
      <x:c r="M8030" s="239" t="n">
        <x:v>-28833</x:v>
      </x:c>
    </x:row>
    <x:row r="8031">
      <x:c r="A8031" t="inlineStr">
        <x:is>
          <x:t xml:space="preserve">4T25</x:t>
        </x:is>
      </x:c>
      <x:c r="B8031" t="n">
        <x:v>2025</x:v>
      </x:c>
      <x:c r="C8031" t="n">
        <x:v>4</x:v>
      </x:c>
      <x:c r="D8031" t="n">
        <x:v>80</x:v>
      </x:c>
      <x:c r="E8031" s="203" t="n">
        <x:v>46022</x:v>
      </x:c>
      <x:c r="F8031" t="inlineStr">
        <x:is>
          <x:t xml:space="preserve">EBIT012</x:t>
        </x:is>
      </x:c>
      <x:c r="G8031" t="inlineStr">
        <x:is>
          <x:t xml:space="preserve">Lucro Operacional Total</x:t>
        </x:is>
      </x:c>
      <x:c r="H8031" t="inlineStr">
        <x:is>
          <x:t xml:space="preserve">Lucro (prejuízo) antes do resultado financeiro, participações e tributos sobre o lucro</x:t>
        </x:is>
      </x:c>
      <x:c r="I8031" t="inlineStr">
        <x:is>
          <x:t xml:space="preserve">Corporativo e outros negócios</x:t>
        </x:is>
      </x:c>
      <x:c r="J8031" s="239" t="n">
        <x:v>-21029</x:v>
      </x:c>
      <x:c r="K8031" t="inlineStr">
        <x:is>
          <x:t xml:space="preserve">CORPORATIVO / OUTROS NEGÓCIOS</x:t>
        </x:is>
      </x:c>
      <x:c r="L8031" s="239" t="n">
        <x:v>-15412</x:v>
      </x:c>
      <x:c r="M8031" s="239" t="n">
        <x:v>-5617</x:v>
      </x:c>
    </x:row>
    <x:row r="8032">
      <x:c r="A8032" t="inlineStr">
        <x:is>
          <x:t xml:space="preserve">4T25</x:t>
        </x:is>
      </x:c>
      <x:c r="B8032" t="n">
        <x:v>2025</x:v>
      </x:c>
      <x:c r="C8032" t="n">
        <x:v>4</x:v>
      </x:c>
      <x:c r="D8032" t="n">
        <x:v>80</x:v>
      </x:c>
      <x:c r="E8032" s="203" t="n">
        <x:v>46022</x:v>
      </x:c>
      <x:c r="F8032" t="inlineStr">
        <x:is>
          <x:t xml:space="preserve">EBIT012</x:t>
        </x:is>
      </x:c>
      <x:c r="G8032" t="inlineStr">
        <x:is>
          <x:t xml:space="preserve">Lucro Operacional Total</x:t>
        </x:is>
      </x:c>
      <x:c r="H8032" t="inlineStr">
        <x:is>
          <x:t xml:space="preserve">Lucro (prejuízo) antes do resultado financeiro, participações e tributos sobre o lucro</x:t>
        </x:is>
      </x:c>
      <x:c r="I8032" t="inlineStr">
        <x:is>
          <x:t xml:space="preserve">E&amp;P</x:t>
        </x:is>
      </x:c>
      <x:c r="J8032" s="239" t="n">
        <x:v>145725</x:v>
      </x:c>
      <x:c r="K8032" t="inlineStr">
        <x:is>
          <x:t xml:space="preserve">E&amp;P</x:t>
        </x:is>
      </x:c>
      <x:c r="L8032" s="239" t="n">
        <x:v>120351</x:v>
      </x:c>
      <x:c r="M8032" s="239" t="n">
        <x:v>25374</x:v>
      </x:c>
    </x:row>
    <x:row r="8033">
      <x:c r="A8033" t="inlineStr">
        <x:is>
          <x:t xml:space="preserve">4T25</x:t>
        </x:is>
      </x:c>
      <x:c r="B8033" t="n">
        <x:v>2025</x:v>
      </x:c>
      <x:c r="C8033" t="n">
        <x:v>4</x:v>
      </x:c>
      <x:c r="D8033" t="n">
        <x:v>80</x:v>
      </x:c>
      <x:c r="E8033" s="203" t="n">
        <x:v>46022</x:v>
      </x:c>
      <x:c r="F8033" t="inlineStr">
        <x:is>
          <x:t xml:space="preserve">EBIT012</x:t>
        </x:is>
      </x:c>
      <x:c r="G8033" t="inlineStr">
        <x:is>
          <x:t xml:space="preserve">Lucro Operacional Total</x:t>
        </x:is>
      </x:c>
      <x:c r="H8033" t="inlineStr">
        <x:is>
          <x:t xml:space="preserve">Lucro (prejuízo) antes do resultado financeiro, participações e tributos sobre o lucro</x:t>
        </x:is>
      </x:c>
      <x:c r="I8033" t="inlineStr">
        <x:is>
          <x:t xml:space="preserve">ELIMIN.</x:t>
        </x:is>
      </x:c>
      <x:c r="J8033" s="239" t="n">
        <x:v>3242</x:v>
      </x:c>
      <x:c r="K8033" t="inlineStr">
        <x:is>
          <x:t xml:space="preserve">ELIMINAÇÕES</x:t>
        </x:is>
      </x:c>
      <x:c r="L8033" s="239" t="n">
        <x:v>1244</x:v>
      </x:c>
      <x:c r="M8033" s="239" t="n">
        <x:v>1998</x:v>
      </x:c>
    </x:row>
    <x:row r="8034">
      <x:c r="A8034" t="inlineStr">
        <x:is>
          <x:t xml:space="preserve">4T25</x:t>
        </x:is>
      </x:c>
      <x:c r="B8034" t="n">
        <x:v>2025</x:v>
      </x:c>
      <x:c r="C8034" t="n">
        <x:v>4</x:v>
      </x:c>
      <x:c r="D8034" t="n">
        <x:v>80</x:v>
      </x:c>
      <x:c r="E8034" s="203" t="n">
        <x:v>46022</x:v>
      </x:c>
      <x:c r="F8034" t="inlineStr">
        <x:is>
          <x:t xml:space="preserve">EBIT012</x:t>
        </x:is>
      </x:c>
      <x:c r="G8034" t="inlineStr">
        <x:is>
          <x:t xml:space="preserve">Lucro Operacional Total</x:t>
        </x:is>
      </x:c>
      <x:c r="H8034" t="inlineStr">
        <x:is>
          <x:t xml:space="preserve">Lucro (prejuízo) antes do resultado financeiro, participações e tributos sobre o lucro</x:t>
        </x:is>
      </x:c>
      <x:c r="I8034" t="inlineStr">
        <x:is>
          <x:t xml:space="preserve">G&amp;EBC</x:t>
        </x:is>
      </x:c>
      <x:c r="J8034" s="239" t="n">
        <x:v>2176</x:v>
      </x:c>
      <x:c r="K8034" t="inlineStr">
        <x:is>
          <x:t xml:space="preserve">GÁS &amp; ENERGIA / G&amp;EBC</x:t>
        </x:is>
      </x:c>
      <x:c r="L8034" s="239" t="n">
        <x:v>716</x:v>
      </x:c>
      <x:c r="M8034" s="239" t="n">
        <x:v>1460</x:v>
      </x:c>
    </x:row>
    <x:row r="8035">
      <x:c r="A8035" t="inlineStr">
        <x:is>
          <x:t xml:space="preserve">4T25</x:t>
        </x:is>
      </x:c>
      <x:c r="B8035" t="n">
        <x:v>2025</x:v>
      </x:c>
      <x:c r="C8035" t="n">
        <x:v>4</x:v>
      </x:c>
      <x:c r="D8035" t="n">
        <x:v>80</x:v>
      </x:c>
      <x:c r="E8035" s="203" t="n">
        <x:v>46022</x:v>
      </x:c>
      <x:c r="F8035" t="inlineStr">
        <x:is>
          <x:t xml:space="preserve">EBIT012</x:t>
        </x:is>
      </x:c>
      <x:c r="G8035" t="inlineStr">
        <x:is>
          <x:t xml:space="preserve">Lucro Operacional Total</x:t>
        </x:is>
      </x:c>
      <x:c r="H8035" t="inlineStr">
        <x:is>
          <x:t xml:space="preserve">Lucro (prejuízo) antes do resultado financeiro, participações e tributos sobre o lucro</x:t>
        </x:is>
      </x:c>
      <x:c r="I8035" t="inlineStr">
        <x:is>
          <x:t xml:space="preserve">RTC</x:t>
        </x:is>
      </x:c>
      <x:c r="J8035" s="239" t="n">
        <x:v>15756</x:v>
      </x:c>
      <x:c r="K8035" t="inlineStr">
        <x:is>
          <x:t xml:space="preserve">REFINO / RTC</x:t>
        </x:is>
      </x:c>
      <x:c r="L8035" s="239" t="n">
        <x:v>9311</x:v>
      </x:c>
      <x:c r="M8035" s="239" t="n">
        <x:v>6445</x:v>
      </x:c>
    </x:row>
    <x:row r="8036">
      <x:c r="A8036" t="inlineStr">
        <x:is>
          <x:t xml:space="preserve">4T25</x:t>
        </x:is>
      </x:c>
      <x:c r="B8036" t="n">
        <x:v>2025</x:v>
      </x:c>
      <x:c r="C8036" t="n">
        <x:v>4</x:v>
      </x:c>
      <x:c r="D8036" t="n">
        <x:v>80</x:v>
      </x:c>
      <x:c r="E8036" s="203" t="n">
        <x:v>46022</x:v>
      </x:c>
      <x:c r="F8036" t="inlineStr">
        <x:is>
          <x:t xml:space="preserve">EBIT012</x:t>
        </x:is>
      </x:c>
      <x:c r="G8036" t="inlineStr">
        <x:is>
          <x:t xml:space="preserve">Lucro Operacional Total</x:t>
        </x:is>
      </x:c>
      <x:c r="H8036" t="inlineStr">
        <x:is>
          <x:t xml:space="preserve">Lucro (prejuízo) antes do resultado financeiro, participações e tributos sobre o lucro</x:t>
        </x:is>
      </x:c>
      <x:c r="I8036" t="inlineStr">
        <x:is>
          <x:t xml:space="preserve">TOTAL</x:t>
        </x:is>
      </x:c>
      <x:c r="J8036" s="239" t="n">
        <x:v>145870</x:v>
      </x:c>
      <x:c r="K8036" t="inlineStr">
        <x:is>
          <x:t xml:space="preserve">TOTAL</x:t>
        </x:is>
      </x:c>
      <x:c r="L8036" s="239" t="n">
        <x:v>116210</x:v>
      </x:c>
      <x:c r="M8036" s="239" t="n">
        <x:v>29660</x:v>
      </x:c>
    </x:row>
    <x:row r="8037">
      <x:c r="A8037" t="inlineStr">
        <x:is>
          <x:t xml:space="preserve">1T26</x:t>
        </x:is>
      </x:c>
      <x:c r="B8037" t="n">
        <x:v>2026</x:v>
      </x:c>
      <x:c r="C8037" t="n">
        <x:v>1</x:v>
      </x:c>
      <x:c r="D8037" t="n">
        <x:v>81</x:v>
      </x:c>
      <x:c r="E8037" s="203" t="n">
        <x:v>46112</x:v>
      </x:c>
      <x:c r="F8037" t="inlineStr">
        <x:is>
          <x:t xml:space="preserve">EBIT000A</x:t>
        </x:is>
      </x:c>
      <x:c r="G8037" t="inlineStr">
        <x:is>
          <x:t xml:space="preserve">Receita</x:t>
        </x:is>
      </x:c>
      <x:c r="H8037" t="inlineStr">
        <x:is>
          <x:t xml:space="preserve">Intersegmentos</x:t>
        </x:is>
      </x:c>
      <x:c r="I8037" t="inlineStr">
        <x:is>
          <x:t xml:space="preserve">Corporativo e outros negócios</x:t>
        </x:is>
      </x:c>
      <x:c r="J8037" s="239" t="n">
        <x:v>9</x:v>
      </x:c>
      <x:c r="K8037" t="inlineStr">
        <x:is>
          <x:t xml:space="preserve">CORPORATIVO / OUTROS NEGÓCIOS</x:t>
        </x:is>
      </x:c>
      <x:c r="L8037" s="239" t="n"/>
      <x:c r="M8037" s="239" t="n">
        <x:v>9</x:v>
      </x:c>
    </x:row>
    <x:row r="8038">
      <x:c r="A8038" t="inlineStr">
        <x:is>
          <x:t xml:space="preserve">1T26</x:t>
        </x:is>
      </x:c>
      <x:c r="B8038" t="n">
        <x:v>2026</x:v>
      </x:c>
      <x:c r="C8038" t="n">
        <x:v>1</x:v>
      </x:c>
      <x:c r="D8038" t="n">
        <x:v>81</x:v>
      </x:c>
      <x:c r="E8038" s="203" t="n">
        <x:v>46112</x:v>
      </x:c>
      <x:c r="F8038" t="inlineStr">
        <x:is>
          <x:t xml:space="preserve">EBIT000A</x:t>
        </x:is>
      </x:c>
      <x:c r="G8038" t="inlineStr">
        <x:is>
          <x:t xml:space="preserve">Receita</x:t>
        </x:is>
      </x:c>
      <x:c r="H8038" t="inlineStr">
        <x:is>
          <x:t xml:space="preserve">Intersegmentos</x:t>
        </x:is>
      </x:c>
      <x:c r="I8038" t="inlineStr">
        <x:is>
          <x:t xml:space="preserve">E&amp;P</x:t>
        </x:is>
      </x:c>
      <x:c r="J8038" s="239" t="n">
        <x:v>83734</x:v>
      </x:c>
      <x:c r="K8038" t="inlineStr">
        <x:is>
          <x:t xml:space="preserve">E&amp;P</x:t>
        </x:is>
      </x:c>
      <x:c r="L8038" s="239" t="n"/>
      <x:c r="M8038" s="239" t="n">
        <x:v>83734</x:v>
      </x:c>
    </x:row>
    <x:row r="8039">
      <x:c r="A8039" t="inlineStr">
        <x:is>
          <x:t xml:space="preserve">1T26</x:t>
        </x:is>
      </x:c>
      <x:c r="B8039" t="n">
        <x:v>2026</x:v>
      </x:c>
      <x:c r="C8039" t="n">
        <x:v>1</x:v>
      </x:c>
      <x:c r="D8039" t="n">
        <x:v>81</x:v>
      </x:c>
      <x:c r="E8039" s="203" t="n">
        <x:v>46112</x:v>
      </x:c>
      <x:c r="F8039" t="inlineStr">
        <x:is>
          <x:t xml:space="preserve">EBIT000A</x:t>
        </x:is>
      </x:c>
      <x:c r="G8039" t="inlineStr">
        <x:is>
          <x:t xml:space="preserve">Receita</x:t>
        </x:is>
      </x:c>
      <x:c r="H8039" t="inlineStr">
        <x:is>
          <x:t xml:space="preserve">Intersegmentos</x:t>
        </x:is>
      </x:c>
      <x:c r="I8039" t="inlineStr">
        <x:is>
          <x:t xml:space="preserve">ELIMIN.</x:t>
        </x:is>
      </x:c>
      <x:c r="J8039" s="239" t="n">
        <x:v>-89589</x:v>
      </x:c>
      <x:c r="K8039" t="inlineStr">
        <x:is>
          <x:t xml:space="preserve">ELIMINAÇÕES</x:t>
        </x:is>
      </x:c>
      <x:c r="L8039" s="239" t="n"/>
      <x:c r="M8039" s="239" t="n">
        <x:v>-89589</x:v>
      </x:c>
    </x:row>
    <x:row r="8040">
      <x:c r="A8040" t="inlineStr">
        <x:is>
          <x:t xml:space="preserve">1T26</x:t>
        </x:is>
      </x:c>
      <x:c r="B8040" t="n">
        <x:v>2026</x:v>
      </x:c>
      <x:c r="C8040" t="n">
        <x:v>1</x:v>
      </x:c>
      <x:c r="D8040" t="n">
        <x:v>81</x:v>
      </x:c>
      <x:c r="E8040" s="203" t="n">
        <x:v>46112</x:v>
      </x:c>
      <x:c r="F8040" t="inlineStr">
        <x:is>
          <x:t xml:space="preserve">EBIT000A</x:t>
        </x:is>
      </x:c>
      <x:c r="G8040" t="inlineStr">
        <x:is>
          <x:t xml:space="preserve">Receita</x:t>
        </x:is>
      </x:c>
      <x:c r="H8040" t="inlineStr">
        <x:is>
          <x:t xml:space="preserve">Intersegmentos</x:t>
        </x:is>
      </x:c>
      <x:c r="I8040" t="inlineStr">
        <x:is>
          <x:t xml:space="preserve">G&amp;EBC</x:t>
        </x:is>
      </x:c>
      <x:c r="J8040" s="239" t="n">
        <x:v>4231</x:v>
      </x:c>
      <x:c r="K8040" t="inlineStr">
        <x:is>
          <x:t xml:space="preserve">GÁS &amp; ENERGIA / G&amp;EBC</x:t>
        </x:is>
      </x:c>
      <x:c r="L8040" s="239" t="n"/>
      <x:c r="M8040" s="239" t="n">
        <x:v>4231</x:v>
      </x:c>
    </x:row>
    <x:row r="8041">
      <x:c r="A8041" t="inlineStr">
        <x:is>
          <x:t xml:space="preserve">1T26</x:t>
        </x:is>
      </x:c>
      <x:c r="B8041" t="n">
        <x:v>2026</x:v>
      </x:c>
      <x:c r="C8041" t="n">
        <x:v>1</x:v>
      </x:c>
      <x:c r="D8041" t="n">
        <x:v>81</x:v>
      </x:c>
      <x:c r="E8041" s="203" t="n">
        <x:v>46112</x:v>
      </x:c>
      <x:c r="F8041" t="inlineStr">
        <x:is>
          <x:t xml:space="preserve">EBIT000A</x:t>
        </x:is>
      </x:c>
      <x:c r="G8041" t="inlineStr">
        <x:is>
          <x:t xml:space="preserve">Receita</x:t>
        </x:is>
      </x:c>
      <x:c r="H8041" t="inlineStr">
        <x:is>
          <x:t xml:space="preserve">Intersegmentos</x:t>
        </x:is>
      </x:c>
      <x:c r="I8041" t="inlineStr">
        <x:is>
          <x:t xml:space="preserve">RTC</x:t>
        </x:is>
      </x:c>
      <x:c r="J8041" s="239" t="n">
        <x:v>1615</x:v>
      </x:c>
      <x:c r="K8041" t="inlineStr">
        <x:is>
          <x:t xml:space="preserve">REFINO / RTC</x:t>
        </x:is>
      </x:c>
      <x:c r="L8041" s="239" t="n"/>
      <x:c r="M8041" s="239" t="n">
        <x:v>1615</x:v>
      </x:c>
    </x:row>
    <x:row r="8042">
      <x:c r="A8042" t="inlineStr">
        <x:is>
          <x:t xml:space="preserve">1T26</x:t>
        </x:is>
      </x:c>
      <x:c r="B8042" t="n">
        <x:v>2026</x:v>
      </x:c>
      <x:c r="C8042" t="n">
        <x:v>1</x:v>
      </x:c>
      <x:c r="D8042" t="n">
        <x:v>81</x:v>
      </x:c>
      <x:c r="E8042" s="203" t="n">
        <x:v>46112</x:v>
      </x:c>
      <x:c r="F8042" t="inlineStr">
        <x:is>
          <x:t xml:space="preserve">EBIT000A</x:t>
        </x:is>
      </x:c>
      <x:c r="G8042" t="inlineStr">
        <x:is>
          <x:t xml:space="preserve">Receita</x:t>
        </x:is>
      </x:c>
      <x:c r="H8042" t="inlineStr">
        <x:is>
          <x:t xml:space="preserve">Intersegmentos</x:t>
        </x:is>
      </x:c>
      <x:c r="I8042" t="inlineStr">
        <x:is>
          <x:t xml:space="preserve">TOTAL</x:t>
        </x:is>
      </x:c>
      <x:c r="J8042" s="239" t="n">
        <x:v>0</x:v>
      </x:c>
      <x:c r="K8042" t="inlineStr">
        <x:is>
          <x:t xml:space="preserve">TOTAL</x:t>
        </x:is>
      </x:c>
      <x:c r="L8042" s="239" t="n"/>
      <x:c r="M8042" s="239" t="n">
        <x:v>0</x:v>
      </x:c>
    </x:row>
    <x:row r="8043">
      <x:c r="A8043" t="inlineStr">
        <x:is>
          <x:t xml:space="preserve">1T26</x:t>
        </x:is>
      </x:c>
      <x:c r="B8043" t="n">
        <x:v>2026</x:v>
      </x:c>
      <x:c r="C8043" t="n">
        <x:v>1</x:v>
      </x:c>
      <x:c r="D8043" t="n">
        <x:v>81</x:v>
      </x:c>
      <x:c r="E8043" s="203" t="n">
        <x:v>46112</x:v>
      </x:c>
      <x:c r="F8043" t="inlineStr">
        <x:is>
          <x:t xml:space="preserve">EBIT000B</x:t>
        </x:is>
      </x:c>
      <x:c r="G8043" t="inlineStr">
        <x:is>
          <x:t xml:space="preserve">Receita</x:t>
        </x:is>
      </x:c>
      <x:c r="H8043" t="inlineStr">
        <x:is>
          <x:t xml:space="preserve">Terceiros</x:t>
        </x:is>
      </x:c>
      <x:c r="I8043" t="inlineStr">
        <x:is>
          <x:t xml:space="preserve">Corporativo e outros negócios</x:t>
        </x:is>
      </x:c>
      <x:c r="J8043" s="239" t="n">
        <x:v>451</x:v>
      </x:c>
      <x:c r="K8043" t="inlineStr">
        <x:is>
          <x:t xml:space="preserve">CORPORATIVO / OUTROS NEGÓCIOS</x:t>
        </x:is>
      </x:c>
      <x:c r="L8043" s="239" t="n"/>
      <x:c r="M8043" s="239" t="n">
        <x:v>451</x:v>
      </x:c>
    </x:row>
    <x:row r="8044">
      <x:c r="A8044" t="inlineStr">
        <x:is>
          <x:t xml:space="preserve">1T26</x:t>
        </x:is>
      </x:c>
      <x:c r="B8044" t="n">
        <x:v>2026</x:v>
      </x:c>
      <x:c r="C8044" t="n">
        <x:v>1</x:v>
      </x:c>
      <x:c r="D8044" t="n">
        <x:v>81</x:v>
      </x:c>
      <x:c r="E8044" s="203" t="n">
        <x:v>46112</x:v>
      </x:c>
      <x:c r="F8044" t="inlineStr">
        <x:is>
          <x:t xml:space="preserve">EBIT000B</x:t>
        </x:is>
      </x:c>
      <x:c r="G8044" t="inlineStr">
        <x:is>
          <x:t xml:space="preserve">Receita</x:t>
        </x:is>
      </x:c>
      <x:c r="H8044" t="inlineStr">
        <x:is>
          <x:t xml:space="preserve">Terceiros</x:t>
        </x:is>
      </x:c>
      <x:c r="I8044" t="inlineStr">
        <x:is>
          <x:t xml:space="preserve">E&amp;P</x:t>
        </x:is>
      </x:c>
      <x:c r="J8044" s="239" t="n">
        <x:v>313</x:v>
      </x:c>
      <x:c r="K8044" t="inlineStr">
        <x:is>
          <x:t xml:space="preserve">E&amp;P</x:t>
        </x:is>
      </x:c>
      <x:c r="L8044" s="239" t="n"/>
      <x:c r="M8044" s="239" t="n">
        <x:v>313</x:v>
      </x:c>
    </x:row>
    <x:row r="8045">
      <x:c r="A8045" t="inlineStr">
        <x:is>
          <x:t xml:space="preserve">1T26</x:t>
        </x:is>
      </x:c>
      <x:c r="B8045" t="n">
        <x:v>2026</x:v>
      </x:c>
      <x:c r="C8045" t="n">
        <x:v>1</x:v>
      </x:c>
      <x:c r="D8045" t="n">
        <x:v>81</x:v>
      </x:c>
      <x:c r="E8045" s="203" t="n">
        <x:v>46112</x:v>
      </x:c>
      <x:c r="F8045" t="inlineStr">
        <x:is>
          <x:t xml:space="preserve">EBIT000B</x:t>
        </x:is>
      </x:c>
      <x:c r="G8045" t="inlineStr">
        <x:is>
          <x:t xml:space="preserve">Receita</x:t>
        </x:is>
      </x:c>
      <x:c r="H8045" t="inlineStr">
        <x:is>
          <x:t xml:space="preserve">Terceiros</x:t>
        </x:is>
      </x:c>
      <x:c r="I8045" t="inlineStr">
        <x:is>
          <x:t xml:space="preserve">ELIMIN.</x:t>
        </x:is>
      </x:c>
      <x:c r="J8045" s="239" t="n">
        <x:v>0</x:v>
      </x:c>
      <x:c r="K8045" t="inlineStr">
        <x:is>
          <x:t xml:space="preserve">ELIMINAÇÕES</x:t>
        </x:is>
      </x:c>
      <x:c r="L8045" s="239" t="n"/>
      <x:c r="M8045" s="239" t="n">
        <x:v>0</x:v>
      </x:c>
    </x:row>
    <x:row r="8046">
      <x:c r="A8046" t="inlineStr">
        <x:is>
          <x:t xml:space="preserve">1T26</x:t>
        </x:is>
      </x:c>
      <x:c r="B8046" t="n">
        <x:v>2026</x:v>
      </x:c>
      <x:c r="C8046" t="n">
        <x:v>1</x:v>
      </x:c>
      <x:c r="D8046" t="n">
        <x:v>81</x:v>
      </x:c>
      <x:c r="E8046" s="203" t="n">
        <x:v>46112</x:v>
      </x:c>
      <x:c r="F8046" t="inlineStr">
        <x:is>
          <x:t xml:space="preserve">EBIT000B</x:t>
        </x:is>
      </x:c>
      <x:c r="G8046" t="inlineStr">
        <x:is>
          <x:t xml:space="preserve">Receita</x:t>
        </x:is>
      </x:c>
      <x:c r="H8046" t="inlineStr">
        <x:is>
          <x:t xml:space="preserve">Terceiros</x:t>
        </x:is>
      </x:c>
      <x:c r="I8046" t="inlineStr">
        <x:is>
          <x:t xml:space="preserve">G&amp;EBC</x:t>
        </x:is>
      </x:c>
      <x:c r="J8046" s="239" t="n">
        <x:v>7359</x:v>
      </x:c>
      <x:c r="K8046" t="inlineStr">
        <x:is>
          <x:t xml:space="preserve">GÁS &amp; ENERGIA / G&amp;EBC</x:t>
        </x:is>
      </x:c>
      <x:c r="L8046" s="239" t="n"/>
      <x:c r="M8046" s="239" t="n">
        <x:v>7359</x:v>
      </x:c>
    </x:row>
    <x:row r="8047">
      <x:c r="A8047" t="inlineStr">
        <x:is>
          <x:t xml:space="preserve">1T26</x:t>
        </x:is>
      </x:c>
      <x:c r="B8047" t="n">
        <x:v>2026</x:v>
      </x:c>
      <x:c r="C8047" t="n">
        <x:v>1</x:v>
      </x:c>
      <x:c r="D8047" t="n">
        <x:v>81</x:v>
      </x:c>
      <x:c r="E8047" s="203" t="n">
        <x:v>46112</x:v>
      </x:c>
      <x:c r="F8047" t="inlineStr">
        <x:is>
          <x:t xml:space="preserve">EBIT000B</x:t>
        </x:is>
      </x:c>
      <x:c r="G8047" t="inlineStr">
        <x:is>
          <x:t xml:space="preserve">Receita</x:t>
        </x:is>
      </x:c>
      <x:c r="H8047" t="inlineStr">
        <x:is>
          <x:t xml:space="preserve">Terceiros</x:t>
        </x:is>
      </x:c>
      <x:c r="I8047" t="inlineStr">
        <x:is>
          <x:t xml:space="preserve">RTC</x:t>
        </x:is>
      </x:c>
      <x:c r="J8047" s="239" t="n">
        <x:v>115563</x:v>
      </x:c>
      <x:c r="K8047" t="inlineStr">
        <x:is>
          <x:t xml:space="preserve">REFINO / RTC</x:t>
        </x:is>
      </x:c>
      <x:c r="L8047" s="239" t="n"/>
      <x:c r="M8047" s="239" t="n">
        <x:v>115563</x:v>
      </x:c>
    </x:row>
    <x:row r="8048">
      <x:c r="A8048" t="inlineStr">
        <x:is>
          <x:t xml:space="preserve">1T26</x:t>
        </x:is>
      </x:c>
      <x:c r="B8048" t="n">
        <x:v>2026</x:v>
      </x:c>
      <x:c r="C8048" t="n">
        <x:v>1</x:v>
      </x:c>
      <x:c r="D8048" t="n">
        <x:v>81</x:v>
      </x:c>
      <x:c r="E8048" s="203" t="n">
        <x:v>46112</x:v>
      </x:c>
      <x:c r="F8048" t="inlineStr">
        <x:is>
          <x:t xml:space="preserve">EBIT000B</x:t>
        </x:is>
      </x:c>
      <x:c r="G8048" t="inlineStr">
        <x:is>
          <x:t xml:space="preserve">Receita</x:t>
        </x:is>
      </x:c>
      <x:c r="H8048" t="inlineStr">
        <x:is>
          <x:t xml:space="preserve">Terceiros</x:t>
        </x:is>
      </x:c>
      <x:c r="I8048" t="inlineStr">
        <x:is>
          <x:t xml:space="preserve">TOTAL</x:t>
        </x:is>
      </x:c>
      <x:c r="J8048" s="239" t="n">
        <x:v>123686</x:v>
      </x:c>
      <x:c r="K8048" t="inlineStr">
        <x:is>
          <x:t xml:space="preserve">TOTAL</x:t>
        </x:is>
      </x:c>
      <x:c r="L8048" s="239" t="n"/>
      <x:c r="M8048" s="239" t="n">
        <x:v>123686</x:v>
      </x:c>
    </x:row>
    <x:row r="8049">
      <x:c r="A8049" t="inlineStr">
        <x:is>
          <x:t xml:space="preserve">1T26</x:t>
        </x:is>
      </x:c>
      <x:c r="B8049" t="n">
        <x:v>2026</x:v>
      </x:c>
      <x:c r="C8049" t="n">
        <x:v>1</x:v>
      </x:c>
      <x:c r="D8049" t="n">
        <x:v>81</x:v>
      </x:c>
      <x:c r="E8049" s="203" t="n">
        <x:v>46112</x:v>
      </x:c>
      <x:c r="F8049" t="inlineStr">
        <x:is>
          <x:t xml:space="preserve">EBIT001</x:t>
        </x:is>
      </x:c>
      <x:c r="G8049" t="inlineStr">
        <x:is>
          <x:t xml:space="preserve">Receita Total</x:t>
        </x:is>
      </x:c>
      <x:c r="H8049" t="inlineStr">
        <x:is>
          <x:t xml:space="preserve">Receita de vendas</x:t>
        </x:is>
      </x:c>
      <x:c r="I8049" t="inlineStr">
        <x:is>
          <x:t xml:space="preserve">Corporativo e outros negócios</x:t>
        </x:is>
      </x:c>
      <x:c r="J8049" s="239" t="n">
        <x:v>460</x:v>
      </x:c>
      <x:c r="K8049" t="inlineStr">
        <x:is>
          <x:t xml:space="preserve">CORPORATIVO / OUTROS NEGÓCIOS</x:t>
        </x:is>
      </x:c>
      <x:c r="L8049" s="239" t="n"/>
      <x:c r="M8049" s="239" t="n">
        <x:v>460</x:v>
      </x:c>
    </x:row>
    <x:row r="8050">
      <x:c r="A8050" t="inlineStr">
        <x:is>
          <x:t xml:space="preserve">1T26</x:t>
        </x:is>
      </x:c>
      <x:c r="B8050" t="n">
        <x:v>2026</x:v>
      </x:c>
      <x:c r="C8050" t="n">
        <x:v>1</x:v>
      </x:c>
      <x:c r="D8050" t="n">
        <x:v>81</x:v>
      </x:c>
      <x:c r="E8050" s="203" t="n">
        <x:v>46112</x:v>
      </x:c>
      <x:c r="F8050" t="inlineStr">
        <x:is>
          <x:t xml:space="preserve">EBIT001</x:t>
        </x:is>
      </x:c>
      <x:c r="G8050" t="inlineStr">
        <x:is>
          <x:t xml:space="preserve">Receita Total</x:t>
        </x:is>
      </x:c>
      <x:c r="H8050" t="inlineStr">
        <x:is>
          <x:t xml:space="preserve">Receita de vendas</x:t>
        </x:is>
      </x:c>
      <x:c r="I8050" t="inlineStr">
        <x:is>
          <x:t xml:space="preserve">E&amp;P</x:t>
        </x:is>
      </x:c>
      <x:c r="J8050" s="239" t="n">
        <x:v>84047</x:v>
      </x:c>
      <x:c r="K8050" t="inlineStr">
        <x:is>
          <x:t xml:space="preserve">E&amp;P</x:t>
        </x:is>
      </x:c>
      <x:c r="L8050" s="239" t="n"/>
      <x:c r="M8050" s="239" t="n">
        <x:v>84047</x:v>
      </x:c>
    </x:row>
    <x:row r="8051">
      <x:c r="A8051" t="inlineStr">
        <x:is>
          <x:t xml:space="preserve">1T26</x:t>
        </x:is>
      </x:c>
      <x:c r="B8051" t="n">
        <x:v>2026</x:v>
      </x:c>
      <x:c r="C8051" t="n">
        <x:v>1</x:v>
      </x:c>
      <x:c r="D8051" t="n">
        <x:v>81</x:v>
      </x:c>
      <x:c r="E8051" s="203" t="n">
        <x:v>46112</x:v>
      </x:c>
      <x:c r="F8051" t="inlineStr">
        <x:is>
          <x:t xml:space="preserve">EBIT001</x:t>
        </x:is>
      </x:c>
      <x:c r="G8051" t="inlineStr">
        <x:is>
          <x:t xml:space="preserve">Receita Total</x:t>
        </x:is>
      </x:c>
      <x:c r="H8051" t="inlineStr">
        <x:is>
          <x:t xml:space="preserve">Receita de vendas</x:t>
        </x:is>
      </x:c>
      <x:c r="I8051" t="inlineStr">
        <x:is>
          <x:t xml:space="preserve">ELIMIN.</x:t>
        </x:is>
      </x:c>
      <x:c r="J8051" s="239" t="n">
        <x:v>-89589</x:v>
      </x:c>
      <x:c r="K8051" t="inlineStr">
        <x:is>
          <x:t xml:space="preserve">ELIMINAÇÕES</x:t>
        </x:is>
      </x:c>
      <x:c r="L8051" s="239" t="n"/>
      <x:c r="M8051" s="239" t="n">
        <x:v>-89589</x:v>
      </x:c>
    </x:row>
    <x:row r="8052">
      <x:c r="A8052" t="inlineStr">
        <x:is>
          <x:t xml:space="preserve">1T26</x:t>
        </x:is>
      </x:c>
      <x:c r="B8052" t="n">
        <x:v>2026</x:v>
      </x:c>
      <x:c r="C8052" t="n">
        <x:v>1</x:v>
      </x:c>
      <x:c r="D8052" t="n">
        <x:v>81</x:v>
      </x:c>
      <x:c r="E8052" s="203" t="n">
        <x:v>46112</x:v>
      </x:c>
      <x:c r="F8052" t="inlineStr">
        <x:is>
          <x:t xml:space="preserve">EBIT001</x:t>
        </x:is>
      </x:c>
      <x:c r="G8052" t="inlineStr">
        <x:is>
          <x:t xml:space="preserve">Receita Total</x:t>
        </x:is>
      </x:c>
      <x:c r="H8052" t="inlineStr">
        <x:is>
          <x:t xml:space="preserve">Receita de vendas</x:t>
        </x:is>
      </x:c>
      <x:c r="I8052" t="inlineStr">
        <x:is>
          <x:t xml:space="preserve">G&amp;EBC</x:t>
        </x:is>
      </x:c>
      <x:c r="J8052" s="239" t="n">
        <x:v>11590</x:v>
      </x:c>
      <x:c r="K8052" t="inlineStr">
        <x:is>
          <x:t xml:space="preserve">GÁS &amp; ENERGIA / G&amp;EBC</x:t>
        </x:is>
      </x:c>
      <x:c r="L8052" s="239" t="n"/>
      <x:c r="M8052" s="239" t="n">
        <x:v>11590</x:v>
      </x:c>
    </x:row>
    <x:row r="8053">
      <x:c r="A8053" t="inlineStr">
        <x:is>
          <x:t xml:space="preserve">1T26</x:t>
        </x:is>
      </x:c>
      <x:c r="B8053" t="n">
        <x:v>2026</x:v>
      </x:c>
      <x:c r="C8053" t="n">
        <x:v>1</x:v>
      </x:c>
      <x:c r="D8053" t="n">
        <x:v>81</x:v>
      </x:c>
      <x:c r="E8053" s="203" t="n">
        <x:v>46112</x:v>
      </x:c>
      <x:c r="F8053" t="inlineStr">
        <x:is>
          <x:t xml:space="preserve">EBIT001</x:t>
        </x:is>
      </x:c>
      <x:c r="G8053" t="inlineStr">
        <x:is>
          <x:t xml:space="preserve">Receita Total</x:t>
        </x:is>
      </x:c>
      <x:c r="H8053" t="inlineStr">
        <x:is>
          <x:t xml:space="preserve">Receita de vendas</x:t>
        </x:is>
      </x:c>
      <x:c r="I8053" t="inlineStr">
        <x:is>
          <x:t xml:space="preserve">RTC</x:t>
        </x:is>
      </x:c>
      <x:c r="J8053" s="239" t="n">
        <x:v>117178</x:v>
      </x:c>
      <x:c r="K8053" t="inlineStr">
        <x:is>
          <x:t xml:space="preserve">REFINO / RTC</x:t>
        </x:is>
      </x:c>
      <x:c r="L8053" s="239" t="n"/>
      <x:c r="M8053" s="239" t="n">
        <x:v>117178</x:v>
      </x:c>
    </x:row>
    <x:row r="8054">
      <x:c r="A8054" t="inlineStr">
        <x:is>
          <x:t xml:space="preserve">1T26</x:t>
        </x:is>
      </x:c>
      <x:c r="B8054" t="n">
        <x:v>2026</x:v>
      </x:c>
      <x:c r="C8054" t="n">
        <x:v>1</x:v>
      </x:c>
      <x:c r="D8054" t="n">
        <x:v>81</x:v>
      </x:c>
      <x:c r="E8054" s="203" t="n">
        <x:v>46112</x:v>
      </x:c>
      <x:c r="F8054" t="inlineStr">
        <x:is>
          <x:t xml:space="preserve">EBIT001</x:t>
        </x:is>
      </x:c>
      <x:c r="G8054" t="inlineStr">
        <x:is>
          <x:t xml:space="preserve">Receita Total</x:t>
        </x:is>
      </x:c>
      <x:c r="H8054" t="inlineStr">
        <x:is>
          <x:t xml:space="preserve">Receita de vendas</x:t>
        </x:is>
      </x:c>
      <x:c r="I8054" t="inlineStr">
        <x:is>
          <x:t xml:space="preserve">TOTAL</x:t>
        </x:is>
      </x:c>
      <x:c r="J8054" s="239" t="n">
        <x:v>123686</x:v>
      </x:c>
      <x:c r="K8054" t="inlineStr">
        <x:is>
          <x:t xml:space="preserve">TOTAL</x:t>
        </x:is>
      </x:c>
      <x:c r="L8054" s="239" t="n"/>
      <x:c r="M8054" s="239" t="n">
        <x:v>123686</x:v>
      </x:c>
    </x:row>
    <x:row r="8055">
      <x:c r="A8055" t="inlineStr">
        <x:is>
          <x:t xml:space="preserve">1T26</x:t>
        </x:is>
      </x:c>
      <x:c r="B8055" t="n">
        <x:v>2026</x:v>
      </x:c>
      <x:c r="C8055" t="n">
        <x:v>1</x:v>
      </x:c>
      <x:c r="D8055" t="n">
        <x:v>81</x:v>
      </x:c>
      <x:c r="E8055" s="203" t="n">
        <x:v>46112</x:v>
      </x:c>
      <x:c r="F8055" t="inlineStr">
        <x:is>
          <x:t xml:space="preserve">EBIT002</x:t>
        </x:is>
      </x:c>
      <x:c r="G8055" t="inlineStr">
        <x:is>
          <x:t xml:space="preserve">Custo Total</x:t>
        </x:is>
      </x:c>
      <x:c r="H8055" t="inlineStr">
        <x:is>
          <x:t xml:space="preserve">Custo dos produtos e serviços vendidos</x:t>
        </x:is>
      </x:c>
      <x:c r="I8055" t="inlineStr">
        <x:is>
          <x:t xml:space="preserve">Corporativo e outros negócios</x:t>
        </x:is>
      </x:c>
      <x:c r="J8055" s="239" t="n">
        <x:v>-428</x:v>
      </x:c>
      <x:c r="K8055" t="inlineStr">
        <x:is>
          <x:t xml:space="preserve">CORPORATIVO / OUTROS NEGÓCIOS</x:t>
        </x:is>
      </x:c>
      <x:c r="L8055" s="239" t="n"/>
      <x:c r="M8055" s="239" t="n">
        <x:v>-428</x:v>
      </x:c>
    </x:row>
    <x:row r="8056">
      <x:c r="A8056" t="inlineStr">
        <x:is>
          <x:t xml:space="preserve">1T26</x:t>
        </x:is>
      </x:c>
      <x:c r="B8056" t="n">
        <x:v>2026</x:v>
      </x:c>
      <x:c r="C8056" t="n">
        <x:v>1</x:v>
      </x:c>
      <x:c r="D8056" t="n">
        <x:v>81</x:v>
      </x:c>
      <x:c r="E8056" s="203" t="n">
        <x:v>46112</x:v>
      </x:c>
      <x:c r="F8056" t="inlineStr">
        <x:is>
          <x:t xml:space="preserve">EBIT002</x:t>
        </x:is>
      </x:c>
      <x:c r="G8056" t="inlineStr">
        <x:is>
          <x:t xml:space="preserve">Custo Total</x:t>
        </x:is>
      </x:c>
      <x:c r="H8056" t="inlineStr">
        <x:is>
          <x:t xml:space="preserve">Custo dos produtos e serviços vendidos</x:t>
        </x:is>
      </x:c>
      <x:c r="I8056" t="inlineStr">
        <x:is>
          <x:t xml:space="preserve">E&amp;P</x:t>
        </x:is>
      </x:c>
      <x:c r="J8056" s="239" t="n">
        <x:v>-42781</x:v>
      </x:c>
      <x:c r="K8056" t="inlineStr">
        <x:is>
          <x:t xml:space="preserve">E&amp;P</x:t>
        </x:is>
      </x:c>
      <x:c r="L8056" s="239" t="n"/>
      <x:c r="M8056" s="239" t="n">
        <x:v>-42781</x:v>
      </x:c>
    </x:row>
    <x:row r="8057">
      <x:c r="A8057" t="inlineStr">
        <x:is>
          <x:t xml:space="preserve">1T26</x:t>
        </x:is>
      </x:c>
      <x:c r="B8057" t="n">
        <x:v>2026</x:v>
      </x:c>
      <x:c r="C8057" t="n">
        <x:v>1</x:v>
      </x:c>
      <x:c r="D8057" t="n">
        <x:v>81</x:v>
      </x:c>
      <x:c r="E8057" s="203" t="n">
        <x:v>46112</x:v>
      </x:c>
      <x:c r="F8057" t="inlineStr">
        <x:is>
          <x:t xml:space="preserve">EBIT002</x:t>
        </x:is>
      </x:c>
      <x:c r="G8057" t="inlineStr">
        <x:is>
          <x:t xml:space="preserve">Custo Total</x:t>
        </x:is>
      </x:c>
      <x:c r="H8057" t="inlineStr">
        <x:is>
          <x:t xml:space="preserve">Custo dos produtos e serviços vendidos</x:t>
        </x:is>
      </x:c>
      <x:c r="I8057" t="inlineStr">
        <x:is>
          <x:t xml:space="preserve">ELIMIN.</x:t>
        </x:is>
      </x:c>
      <x:c r="J8057" s="239" t="n">
        <x:v>78939</x:v>
      </x:c>
      <x:c r="K8057" t="inlineStr">
        <x:is>
          <x:t xml:space="preserve">ELIMINAÇÕES</x:t>
        </x:is>
      </x:c>
      <x:c r="L8057" s="239" t="n"/>
      <x:c r="M8057" s="239" t="n">
        <x:v>78939</x:v>
      </x:c>
    </x:row>
    <x:row r="8058">
      <x:c r="A8058" t="inlineStr">
        <x:is>
          <x:t xml:space="preserve">1T26</x:t>
        </x:is>
      </x:c>
      <x:c r="B8058" t="n">
        <x:v>2026</x:v>
      </x:c>
      <x:c r="C8058" t="n">
        <x:v>1</x:v>
      </x:c>
      <x:c r="D8058" t="n">
        <x:v>81</x:v>
      </x:c>
      <x:c r="E8058" s="203" t="n">
        <x:v>46112</x:v>
      </x:c>
      <x:c r="F8058" t="inlineStr">
        <x:is>
          <x:t xml:space="preserve">EBIT002</x:t>
        </x:is>
      </x:c>
      <x:c r="G8058" t="inlineStr">
        <x:is>
          <x:t xml:space="preserve">Custo Total</x:t>
        </x:is>
      </x:c>
      <x:c r="H8058" t="inlineStr">
        <x:is>
          <x:t xml:space="preserve">Custo dos produtos e serviços vendidos</x:t>
        </x:is>
      </x:c>
      <x:c r="I8058" t="inlineStr">
        <x:is>
          <x:t xml:space="preserve">G&amp;EBC</x:t>
        </x:is>
      </x:c>
      <x:c r="J8058" s="239" t="n">
        <x:v>-6386</x:v>
      </x:c>
      <x:c r="K8058" t="inlineStr">
        <x:is>
          <x:t xml:space="preserve">GÁS &amp; ENERGIA / G&amp;EBC</x:t>
        </x:is>
      </x:c>
      <x:c r="L8058" s="239" t="n"/>
      <x:c r="M8058" s="239" t="n">
        <x:v>-6386</x:v>
      </x:c>
    </x:row>
    <x:row r="8059">
      <x:c r="A8059" t="inlineStr">
        <x:is>
          <x:t xml:space="preserve">1T26</x:t>
        </x:is>
      </x:c>
      <x:c r="B8059" t="n">
        <x:v>2026</x:v>
      </x:c>
      <x:c r="C8059" t="n">
        <x:v>1</x:v>
      </x:c>
      <x:c r="D8059" t="n">
        <x:v>81</x:v>
      </x:c>
      <x:c r="E8059" s="203" t="n">
        <x:v>46112</x:v>
      </x:c>
      <x:c r="F8059" t="inlineStr">
        <x:is>
          <x:t xml:space="preserve">EBIT002</x:t>
        </x:is>
      </x:c>
      <x:c r="G8059" t="inlineStr">
        <x:is>
          <x:t xml:space="preserve">Custo Total</x:t>
        </x:is>
      </x:c>
      <x:c r="H8059" t="inlineStr">
        <x:is>
          <x:t xml:space="preserve">Custo dos produtos e serviços vendidos</x:t>
        </x:is>
      </x:c>
      <x:c r="I8059" t="inlineStr">
        <x:is>
          <x:t xml:space="preserve">RTC</x:t>
        </x:is>
      </x:c>
      <x:c r="J8059" s="239" t="n">
        <x:v>-93428</x:v>
      </x:c>
      <x:c r="K8059" t="inlineStr">
        <x:is>
          <x:t xml:space="preserve">REFINO / RTC</x:t>
        </x:is>
      </x:c>
      <x:c r="L8059" s="239" t="n"/>
      <x:c r="M8059" s="239" t="n">
        <x:v>-93428</x:v>
      </x:c>
    </x:row>
    <x:row r="8060">
      <x:c r="A8060" t="inlineStr">
        <x:is>
          <x:t xml:space="preserve">1T26</x:t>
        </x:is>
      </x:c>
      <x:c r="B8060" t="n">
        <x:v>2026</x:v>
      </x:c>
      <x:c r="C8060" t="n">
        <x:v>1</x:v>
      </x:c>
      <x:c r="D8060" t="n">
        <x:v>81</x:v>
      </x:c>
      <x:c r="E8060" s="203" t="n">
        <x:v>46112</x:v>
      </x:c>
      <x:c r="F8060" t="inlineStr">
        <x:is>
          <x:t xml:space="preserve">EBIT002</x:t>
        </x:is>
      </x:c>
      <x:c r="G8060" t="inlineStr">
        <x:is>
          <x:t xml:space="preserve">Custo Total</x:t>
        </x:is>
      </x:c>
      <x:c r="H8060" t="inlineStr">
        <x:is>
          <x:t xml:space="preserve">Custo dos produtos e serviços vendidos</x:t>
        </x:is>
      </x:c>
      <x:c r="I8060" t="inlineStr">
        <x:is>
          <x:t xml:space="preserve">TOTAL</x:t>
        </x:is>
      </x:c>
      <x:c r="J8060" s="239" t="n">
        <x:v>-64084</x:v>
      </x:c>
      <x:c r="K8060" t="inlineStr">
        <x:is>
          <x:t xml:space="preserve">TOTAL</x:t>
        </x:is>
      </x:c>
      <x:c r="L8060" s="239" t="n"/>
      <x:c r="M8060" s="239" t="n">
        <x:v>-64084</x:v>
      </x:c>
    </x:row>
    <x:row r="8061">
      <x:c r="A8061" t="inlineStr">
        <x:is>
          <x:t xml:space="preserve">1T26</x:t>
        </x:is>
      </x:c>
      <x:c r="B8061" t="n">
        <x:v>2026</x:v>
      </x:c>
      <x:c r="C8061" t="n">
        <x:v>1</x:v>
      </x:c>
      <x:c r="D8061" t="n">
        <x:v>81</x:v>
      </x:c>
      <x:c r="E8061" s="203" t="n">
        <x:v>46112</x:v>
      </x:c>
      <x:c r="F8061" t="inlineStr">
        <x:is>
          <x:t xml:space="preserve">EBIT003</x:t>
        </x:is>
      </x:c>
      <x:c r="G8061" t="inlineStr">
        <x:is>
          <x:t xml:space="preserve">Lucro Bruto Total</x:t>
        </x:is>
      </x:c>
      <x:c r="H8061" t="inlineStr">
        <x:is>
          <x:t xml:space="preserve">Lucro bruto</x:t>
        </x:is>
      </x:c>
      <x:c r="I8061" t="inlineStr">
        <x:is>
          <x:t xml:space="preserve">Corporativo e outros negócios</x:t>
        </x:is>
      </x:c>
      <x:c r="J8061" s="239" t="n">
        <x:v>32</x:v>
      </x:c>
      <x:c r="K8061" t="inlineStr">
        <x:is>
          <x:t xml:space="preserve">CORPORATIVO / OUTROS NEGÓCIOS</x:t>
        </x:is>
      </x:c>
      <x:c r="L8061" s="239" t="n"/>
      <x:c r="M8061" s="239" t="n">
        <x:v>32</x:v>
      </x:c>
    </x:row>
    <x:row r="8062">
      <x:c r="A8062" t="inlineStr">
        <x:is>
          <x:t xml:space="preserve">1T26</x:t>
        </x:is>
      </x:c>
      <x:c r="B8062" t="n">
        <x:v>2026</x:v>
      </x:c>
      <x:c r="C8062" t="n">
        <x:v>1</x:v>
      </x:c>
      <x:c r="D8062" t="n">
        <x:v>81</x:v>
      </x:c>
      <x:c r="E8062" s="203" t="n">
        <x:v>46112</x:v>
      </x:c>
      <x:c r="F8062" t="inlineStr">
        <x:is>
          <x:t xml:space="preserve">EBIT003</x:t>
        </x:is>
      </x:c>
      <x:c r="G8062" t="inlineStr">
        <x:is>
          <x:t xml:space="preserve">Lucro Bruto Total</x:t>
        </x:is>
      </x:c>
      <x:c r="H8062" t="inlineStr">
        <x:is>
          <x:t xml:space="preserve">Lucro bruto</x:t>
        </x:is>
      </x:c>
      <x:c r="I8062" t="inlineStr">
        <x:is>
          <x:t xml:space="preserve">E&amp;P</x:t>
        </x:is>
      </x:c>
      <x:c r="J8062" s="239" t="n">
        <x:v>41266</x:v>
      </x:c>
      <x:c r="K8062" t="inlineStr">
        <x:is>
          <x:t xml:space="preserve">E&amp;P</x:t>
        </x:is>
      </x:c>
      <x:c r="L8062" s="239" t="n"/>
      <x:c r="M8062" s="239" t="n">
        <x:v>41266</x:v>
      </x:c>
    </x:row>
    <x:row r="8063">
      <x:c r="A8063" t="inlineStr">
        <x:is>
          <x:t xml:space="preserve">1T26</x:t>
        </x:is>
      </x:c>
      <x:c r="B8063" t="n">
        <x:v>2026</x:v>
      </x:c>
      <x:c r="C8063" t="n">
        <x:v>1</x:v>
      </x:c>
      <x:c r="D8063" t="n">
        <x:v>81</x:v>
      </x:c>
      <x:c r="E8063" s="203" t="n">
        <x:v>46112</x:v>
      </x:c>
      <x:c r="F8063" t="inlineStr">
        <x:is>
          <x:t xml:space="preserve">EBIT003</x:t>
        </x:is>
      </x:c>
      <x:c r="G8063" t="inlineStr">
        <x:is>
          <x:t xml:space="preserve">Lucro Bruto Total</x:t>
        </x:is>
      </x:c>
      <x:c r="H8063" t="inlineStr">
        <x:is>
          <x:t xml:space="preserve">Lucro bruto</x:t>
        </x:is>
      </x:c>
      <x:c r="I8063" t="inlineStr">
        <x:is>
          <x:t xml:space="preserve">ELIMIN.</x:t>
        </x:is>
      </x:c>
      <x:c r="J8063" s="239" t="n">
        <x:v>-10650</x:v>
      </x:c>
      <x:c r="K8063" t="inlineStr">
        <x:is>
          <x:t xml:space="preserve">ELIMINAÇÕES</x:t>
        </x:is>
      </x:c>
      <x:c r="L8063" s="239" t="n"/>
      <x:c r="M8063" s="239" t="n">
        <x:v>-10650</x:v>
      </x:c>
    </x:row>
    <x:row r="8064">
      <x:c r="A8064" t="inlineStr">
        <x:is>
          <x:t xml:space="preserve">1T26</x:t>
        </x:is>
      </x:c>
      <x:c r="B8064" t="n">
        <x:v>2026</x:v>
      </x:c>
      <x:c r="C8064" t="n">
        <x:v>1</x:v>
      </x:c>
      <x:c r="D8064" t="n">
        <x:v>81</x:v>
      </x:c>
      <x:c r="E8064" s="203" t="n">
        <x:v>46112</x:v>
      </x:c>
      <x:c r="F8064" t="inlineStr">
        <x:is>
          <x:t xml:space="preserve">EBIT003</x:t>
        </x:is>
      </x:c>
      <x:c r="G8064" t="inlineStr">
        <x:is>
          <x:t xml:space="preserve">Lucro Bruto Total</x:t>
        </x:is>
      </x:c>
      <x:c r="H8064" t="inlineStr">
        <x:is>
          <x:t xml:space="preserve">Lucro bruto</x:t>
        </x:is>
      </x:c>
      <x:c r="I8064" t="inlineStr">
        <x:is>
          <x:t xml:space="preserve">G&amp;EBC</x:t>
        </x:is>
      </x:c>
      <x:c r="J8064" s="239" t="n">
        <x:v>5204</x:v>
      </x:c>
      <x:c r="K8064" t="inlineStr">
        <x:is>
          <x:t xml:space="preserve">GÁS &amp; ENERGIA / G&amp;EBC</x:t>
        </x:is>
      </x:c>
      <x:c r="L8064" s="239" t="n"/>
      <x:c r="M8064" s="239" t="n">
        <x:v>5204</x:v>
      </x:c>
    </x:row>
    <x:row r="8065">
      <x:c r="A8065" t="inlineStr">
        <x:is>
          <x:t xml:space="preserve">1T26</x:t>
        </x:is>
      </x:c>
      <x:c r="B8065" t="n">
        <x:v>2026</x:v>
      </x:c>
      <x:c r="C8065" t="n">
        <x:v>1</x:v>
      </x:c>
      <x:c r="D8065" t="n">
        <x:v>81</x:v>
      </x:c>
      <x:c r="E8065" s="203" t="n">
        <x:v>46112</x:v>
      </x:c>
      <x:c r="F8065" t="inlineStr">
        <x:is>
          <x:t xml:space="preserve">EBIT003</x:t>
        </x:is>
      </x:c>
      <x:c r="G8065" t="inlineStr">
        <x:is>
          <x:t xml:space="preserve">Lucro Bruto Total</x:t>
        </x:is>
      </x:c>
      <x:c r="H8065" t="inlineStr">
        <x:is>
          <x:t xml:space="preserve">Lucro bruto</x:t>
        </x:is>
      </x:c>
      <x:c r="I8065" t="inlineStr">
        <x:is>
          <x:t xml:space="preserve">RTC</x:t>
        </x:is>
      </x:c>
      <x:c r="J8065" s="239" t="n">
        <x:v>23750</x:v>
      </x:c>
      <x:c r="K8065" t="inlineStr">
        <x:is>
          <x:t xml:space="preserve">REFINO / RTC</x:t>
        </x:is>
      </x:c>
      <x:c r="L8065" s="239" t="n"/>
      <x:c r="M8065" s="239" t="n">
        <x:v>23750</x:v>
      </x:c>
    </x:row>
    <x:row r="8066">
      <x:c r="A8066" t="inlineStr">
        <x:is>
          <x:t xml:space="preserve">1T26</x:t>
        </x:is>
      </x:c>
      <x:c r="B8066" t="n">
        <x:v>2026</x:v>
      </x:c>
      <x:c r="C8066" t="n">
        <x:v>1</x:v>
      </x:c>
      <x:c r="D8066" t="n">
        <x:v>81</x:v>
      </x:c>
      <x:c r="E8066" s="203" t="n">
        <x:v>46112</x:v>
      </x:c>
      <x:c r="F8066" t="inlineStr">
        <x:is>
          <x:t xml:space="preserve">EBIT003</x:t>
        </x:is>
      </x:c>
      <x:c r="G8066" t="inlineStr">
        <x:is>
          <x:t xml:space="preserve">Lucro Bruto Total</x:t>
        </x:is>
      </x:c>
      <x:c r="H8066" t="inlineStr">
        <x:is>
          <x:t xml:space="preserve">Lucro bruto</x:t>
        </x:is>
      </x:c>
      <x:c r="I8066" t="inlineStr">
        <x:is>
          <x:t xml:space="preserve">TOTAL</x:t>
        </x:is>
      </x:c>
      <x:c r="J8066" s="239" t="n">
        <x:v>59602</x:v>
      </x:c>
      <x:c r="K8066" t="inlineStr">
        <x:is>
          <x:t xml:space="preserve">TOTAL</x:t>
        </x:is>
      </x:c>
      <x:c r="L8066" s="239" t="n"/>
      <x:c r="M8066" s="239" t="n">
        <x:v>59602</x:v>
      </x:c>
    </x:row>
    <x:row r="8067">
      <x:c r="A8067" t="inlineStr">
        <x:is>
          <x:t xml:space="preserve">1T26</x:t>
        </x:is>
      </x:c>
      <x:c r="B8067" t="n">
        <x:v>2026</x:v>
      </x:c>
      <x:c r="C8067" t="n">
        <x:v>1</x:v>
      </x:c>
      <x:c r="D8067" t="n">
        <x:v>81</x:v>
      </x:c>
      <x:c r="E8067" s="203" t="n">
        <x:v>46112</x:v>
      </x:c>
      <x:c r="F8067" t="inlineStr">
        <x:is>
          <x:t xml:space="preserve">EBIT004</x:t>
        </x:is>
      </x:c>
      <x:c r="G8067" t="inlineStr">
        <x:is>
          <x:t xml:space="preserve">Despesa</x:t>
        </x:is>
      </x:c>
      <x:c r="H8067" t="inlineStr">
        <x:is>
          <x:t xml:space="preserve">Gerais e administrativas </x:t>
        </x:is>
      </x:c>
      <x:c r="I8067" t="inlineStr">
        <x:is>
          <x:t xml:space="preserve">Corporativo e outros negócios</x:t>
        </x:is>
      </x:c>
      <x:c r="J8067" s="239" t="n">
        <x:v>-55</x:v>
      </x:c>
      <x:c r="K8067" t="inlineStr">
        <x:is>
          <x:t xml:space="preserve">CORPORATIVO / OUTROS NEGÓCIOS</x:t>
        </x:is>
      </x:c>
      <x:c r="L8067" s="239" t="n"/>
      <x:c r="M8067" s="239" t="n">
        <x:v>-55</x:v>
      </x:c>
    </x:row>
    <x:row r="8068">
      <x:c r="A8068" t="inlineStr">
        <x:is>
          <x:t xml:space="preserve">1T26</x:t>
        </x:is>
      </x:c>
      <x:c r="B8068" t="n">
        <x:v>2026</x:v>
      </x:c>
      <x:c r="C8068" t="n">
        <x:v>1</x:v>
      </x:c>
      <x:c r="D8068" t="n">
        <x:v>81</x:v>
      </x:c>
      <x:c r="E8068" s="203" t="n">
        <x:v>46112</x:v>
      </x:c>
      <x:c r="F8068" t="inlineStr">
        <x:is>
          <x:t xml:space="preserve">EBIT004</x:t>
        </x:is>
      </x:c>
      <x:c r="G8068" t="inlineStr">
        <x:is>
          <x:t xml:space="preserve">Despesa</x:t>
        </x:is>
      </x:c>
      <x:c r="H8068" t="inlineStr">
        <x:is>
          <x:t xml:space="preserve">Vendas</x:t>
        </x:is>
      </x:c>
      <x:c r="I8068" t="inlineStr">
        <x:is>
          <x:t xml:space="preserve">Corporativo e outros negócios</x:t>
        </x:is>
      </x:c>
      <x:c r="J8068" s="239" t="n">
        <x:v>-1721</x:v>
      </x:c>
      <x:c r="K8068" t="inlineStr">
        <x:is>
          <x:t xml:space="preserve">CORPORATIVO / OUTROS NEGÓCIOS</x:t>
        </x:is>
      </x:c>
      <x:c r="L8068" s="239" t="n"/>
      <x:c r="M8068" s="239" t="n">
        <x:v>-1721</x:v>
      </x:c>
    </x:row>
    <x:row r="8069">
      <x:c r="A8069" t="inlineStr">
        <x:is>
          <x:t xml:space="preserve">1T26</x:t>
        </x:is>
      </x:c>
      <x:c r="B8069" t="n">
        <x:v>2026</x:v>
      </x:c>
      <x:c r="C8069" t="n">
        <x:v>1</x:v>
      </x:c>
      <x:c r="D8069" t="n">
        <x:v>81</x:v>
      </x:c>
      <x:c r="E8069" s="203" t="n">
        <x:v>46112</x:v>
      </x:c>
      <x:c r="F8069" t="inlineStr">
        <x:is>
          <x:t xml:space="preserve">EBIT004</x:t>
        </x:is>
      </x:c>
      <x:c r="G8069" t="inlineStr">
        <x:is>
          <x:t xml:space="preserve">Despesa</x:t>
        </x:is>
      </x:c>
      <x:c r="H8069" t="inlineStr">
        <x:is>
          <x:t xml:space="preserve">Gerais e administrativas </x:t>
        </x:is>
      </x:c>
      <x:c r="I8069" t="inlineStr">
        <x:is>
          <x:t xml:space="preserve">E&amp;P</x:t>
        </x:is>
      </x:c>
      <x:c r="J8069" s="239" t="n">
        <x:v>-2</x:v>
      </x:c>
      <x:c r="K8069" t="inlineStr">
        <x:is>
          <x:t xml:space="preserve">E&amp;P</x:t>
        </x:is>
      </x:c>
      <x:c r="L8069" s="239" t="n"/>
      <x:c r="M8069" s="239" t="n">
        <x:v>-2</x:v>
      </x:c>
    </x:row>
    <x:row r="8070">
      <x:c r="A8070" t="inlineStr">
        <x:is>
          <x:t xml:space="preserve">1T26</x:t>
        </x:is>
      </x:c>
      <x:c r="B8070" t="n">
        <x:v>2026</x:v>
      </x:c>
      <x:c r="C8070" t="n">
        <x:v>1</x:v>
      </x:c>
      <x:c r="D8070" t="n">
        <x:v>81</x:v>
      </x:c>
      <x:c r="E8070" s="203" t="n">
        <x:v>46112</x:v>
      </x:c>
      <x:c r="F8070" t="inlineStr">
        <x:is>
          <x:t xml:space="preserve">EBIT004</x:t>
        </x:is>
      </x:c>
      <x:c r="G8070" t="inlineStr">
        <x:is>
          <x:t xml:space="preserve">Despesa</x:t>
        </x:is>
      </x:c>
      <x:c r="H8070" t="inlineStr">
        <x:is>
          <x:t xml:space="preserve">Vendas</x:t>
        </x:is>
      </x:c>
      <x:c r="I8070" t="inlineStr">
        <x:is>
          <x:t xml:space="preserve">E&amp;P</x:t>
        </x:is>
      </x:c>
      <x:c r="J8070" s="239" t="n">
        <x:v>-73</x:v>
      </x:c>
      <x:c r="K8070" t="inlineStr">
        <x:is>
          <x:t xml:space="preserve">E&amp;P</x:t>
        </x:is>
      </x:c>
      <x:c r="L8070" s="239" t="n"/>
      <x:c r="M8070" s="239" t="n">
        <x:v>-73</x:v>
      </x:c>
    </x:row>
    <x:row r="8071">
      <x:c r="A8071" t="inlineStr">
        <x:is>
          <x:t xml:space="preserve">1T26</x:t>
        </x:is>
      </x:c>
      <x:c r="B8071" t="n">
        <x:v>2026</x:v>
      </x:c>
      <x:c r="C8071" t="n">
        <x:v>1</x:v>
      </x:c>
      <x:c r="D8071" t="n">
        <x:v>81</x:v>
      </x:c>
      <x:c r="E8071" s="203" t="n">
        <x:v>46112</x:v>
      </x:c>
      <x:c r="F8071" t="inlineStr">
        <x:is>
          <x:t xml:space="preserve">EBIT004</x:t>
        </x:is>
      </x:c>
      <x:c r="G8071" t="inlineStr">
        <x:is>
          <x:t xml:space="preserve">Despesa</x:t>
        </x:is>
      </x:c>
      <x:c r="H8071" t="inlineStr">
        <x:is>
          <x:t xml:space="preserve">Gerais e administrativas </x:t>
        </x:is>
      </x:c>
      <x:c r="I8071" t="inlineStr">
        <x:is>
          <x:t xml:space="preserve">ELIMIN.</x:t>
        </x:is>
      </x:c>
      <x:c r="J8071" s="239" t="n">
        <x:v>0</x:v>
      </x:c>
      <x:c r="K8071" t="inlineStr">
        <x:is>
          <x:t xml:space="preserve">ELIMINAÇÕES</x:t>
        </x:is>
      </x:c>
      <x:c r="L8071" s="239" t="n"/>
      <x:c r="M8071" s="239" t="n">
        <x:v>0</x:v>
      </x:c>
    </x:row>
    <x:row r="8072">
      <x:c r="A8072" t="inlineStr">
        <x:is>
          <x:t xml:space="preserve">1T26</x:t>
        </x:is>
      </x:c>
      <x:c r="B8072" t="n">
        <x:v>2026</x:v>
      </x:c>
      <x:c r="C8072" t="n">
        <x:v>1</x:v>
      </x:c>
      <x:c r="D8072" t="n">
        <x:v>81</x:v>
      </x:c>
      <x:c r="E8072" s="203" t="n">
        <x:v>46112</x:v>
      </x:c>
      <x:c r="F8072" t="inlineStr">
        <x:is>
          <x:t xml:space="preserve">EBIT004</x:t>
        </x:is>
      </x:c>
      <x:c r="G8072" t="inlineStr">
        <x:is>
          <x:t xml:space="preserve">Despesa</x:t>
        </x:is>
      </x:c>
      <x:c r="H8072" t="inlineStr">
        <x:is>
          <x:t xml:space="preserve">Vendas</x:t>
        </x:is>
      </x:c>
      <x:c r="I8072" t="inlineStr">
        <x:is>
          <x:t xml:space="preserve">ELIMIN.</x:t>
        </x:is>
      </x:c>
      <x:c r="J8072" s="239" t="n">
        <x:v>0</x:v>
      </x:c>
      <x:c r="K8072" t="inlineStr">
        <x:is>
          <x:t xml:space="preserve">ELIMINAÇÕES</x:t>
        </x:is>
      </x:c>
      <x:c r="L8072" s="239" t="n"/>
      <x:c r="M8072" s="239" t="n">
        <x:v>0</x:v>
      </x:c>
    </x:row>
    <x:row r="8073">
      <x:c r="A8073" t="inlineStr">
        <x:is>
          <x:t xml:space="preserve">1T26</x:t>
        </x:is>
      </x:c>
      <x:c r="B8073" t="n">
        <x:v>2026</x:v>
      </x:c>
      <x:c r="C8073" t="n">
        <x:v>1</x:v>
      </x:c>
      <x:c r="D8073" t="n">
        <x:v>81</x:v>
      </x:c>
      <x:c r="E8073" s="203" t="n">
        <x:v>46112</x:v>
      </x:c>
      <x:c r="F8073" t="inlineStr">
        <x:is>
          <x:t xml:space="preserve">EBIT004</x:t>
        </x:is>
      </x:c>
      <x:c r="G8073" t="inlineStr">
        <x:is>
          <x:t xml:space="preserve">Despesa</x:t>
        </x:is>
      </x:c>
      <x:c r="H8073" t="inlineStr">
        <x:is>
          <x:t xml:space="preserve">Gerais e administrativas </x:t>
        </x:is>
      </x:c>
      <x:c r="I8073" t="inlineStr">
        <x:is>
          <x:t xml:space="preserve">G&amp;EBC</x:t>
        </x:is>
      </x:c>
      <x:c r="J8073" s="239" t="n">
        <x:v>-3739</x:v>
      </x:c>
      <x:c r="K8073" t="inlineStr">
        <x:is>
          <x:t xml:space="preserve">GÁS &amp; ENERGIA / G&amp;EBC</x:t>
        </x:is>
      </x:c>
      <x:c r="L8073" s="239" t="n"/>
      <x:c r="M8073" s="239" t="n">
        <x:v>-3739</x:v>
      </x:c>
    </x:row>
    <x:row r="8074">
      <x:c r="A8074" t="inlineStr">
        <x:is>
          <x:t xml:space="preserve">1T26</x:t>
        </x:is>
      </x:c>
      <x:c r="B8074" t="n">
        <x:v>2026</x:v>
      </x:c>
      <x:c r="C8074" t="n">
        <x:v>1</x:v>
      </x:c>
      <x:c r="D8074" t="n">
        <x:v>81</x:v>
      </x:c>
      <x:c r="E8074" s="203" t="n">
        <x:v>46112</x:v>
      </x:c>
      <x:c r="F8074" t="inlineStr">
        <x:is>
          <x:t xml:space="preserve">EBIT004</x:t>
        </x:is>
      </x:c>
      <x:c r="G8074" t="inlineStr">
        <x:is>
          <x:t xml:space="preserve">Despesa</x:t>
        </x:is>
      </x:c>
      <x:c r="H8074" t="inlineStr">
        <x:is>
          <x:t xml:space="preserve">Vendas</x:t>
        </x:is>
      </x:c>
      <x:c r="I8074" t="inlineStr">
        <x:is>
          <x:t xml:space="preserve">G&amp;EBC</x:t>
        </x:is>
      </x:c>
      <x:c r="J8074" s="239" t="n">
        <x:v>-186</x:v>
      </x:c>
      <x:c r="K8074" t="inlineStr">
        <x:is>
          <x:t xml:space="preserve">GÁS &amp; ENERGIA / G&amp;EBC</x:t>
        </x:is>
      </x:c>
      <x:c r="L8074" s="239" t="n"/>
      <x:c r="M8074" s="239" t="n">
        <x:v>-186</x:v>
      </x:c>
    </x:row>
    <x:row r="8075">
      <x:c r="A8075" t="inlineStr">
        <x:is>
          <x:t xml:space="preserve">1T26</x:t>
        </x:is>
      </x:c>
      <x:c r="B8075" t="n">
        <x:v>2026</x:v>
      </x:c>
      <x:c r="C8075" t="n">
        <x:v>1</x:v>
      </x:c>
      <x:c r="D8075" t="n">
        <x:v>81</x:v>
      </x:c>
      <x:c r="E8075" s="203" t="n">
        <x:v>46112</x:v>
      </x:c>
      <x:c r="F8075" t="inlineStr">
        <x:is>
          <x:t xml:space="preserve">EBIT004</x:t>
        </x:is>
      </x:c>
      <x:c r="G8075" t="inlineStr">
        <x:is>
          <x:t xml:space="preserve">Despesa</x:t>
        </x:is>
      </x:c>
      <x:c r="H8075" t="inlineStr">
        <x:is>
          <x:t xml:space="preserve">Gerais e administrativas </x:t>
        </x:is>
      </x:c>
      <x:c r="I8075" t="inlineStr">
        <x:is>
          <x:t xml:space="preserve">RTC</x:t>
        </x:is>
      </x:c>
      <x:c r="J8075" s="239" t="n">
        <x:v>-4173</x:v>
      </x:c>
      <x:c r="K8075" t="inlineStr">
        <x:is>
          <x:t xml:space="preserve">REFINO / RTC</x:t>
        </x:is>
      </x:c>
      <x:c r="L8075" s="239" t="n"/>
      <x:c r="M8075" s="239" t="n">
        <x:v>-4173</x:v>
      </x:c>
    </x:row>
    <x:row r="8076">
      <x:c r="A8076" t="inlineStr">
        <x:is>
          <x:t xml:space="preserve">1T26</x:t>
        </x:is>
      </x:c>
      <x:c r="B8076" t="n">
        <x:v>2026</x:v>
      </x:c>
      <x:c r="C8076" t="n">
        <x:v>1</x:v>
      </x:c>
      <x:c r="D8076" t="n">
        <x:v>81</x:v>
      </x:c>
      <x:c r="E8076" s="203" t="n">
        <x:v>46112</x:v>
      </x:c>
      <x:c r="F8076" t="inlineStr">
        <x:is>
          <x:t xml:space="preserve">EBIT004</x:t>
        </x:is>
      </x:c>
      <x:c r="G8076" t="inlineStr">
        <x:is>
          <x:t xml:space="preserve">Despesa</x:t>
        </x:is>
      </x:c>
      <x:c r="H8076" t="inlineStr">
        <x:is>
          <x:t xml:space="preserve">Vendas</x:t>
        </x:is>
      </x:c>
      <x:c r="I8076" t="inlineStr">
        <x:is>
          <x:t xml:space="preserve">RTC</x:t>
        </x:is>
      </x:c>
      <x:c r="J8076" s="239" t="n">
        <x:v>-537</x:v>
      </x:c>
      <x:c r="K8076" t="inlineStr">
        <x:is>
          <x:t xml:space="preserve">REFINO / RTC</x:t>
        </x:is>
      </x:c>
      <x:c r="L8076" s="239" t="n"/>
      <x:c r="M8076" s="239" t="n">
        <x:v>-537</x:v>
      </x:c>
    </x:row>
    <x:row r="8077">
      <x:c r="A8077" t="inlineStr">
        <x:is>
          <x:t xml:space="preserve">1T26</x:t>
        </x:is>
      </x:c>
      <x:c r="B8077" t="n">
        <x:v>2026</x:v>
      </x:c>
      <x:c r="C8077" t="n">
        <x:v>1</x:v>
      </x:c>
      <x:c r="D8077" t="n">
        <x:v>81</x:v>
      </x:c>
      <x:c r="E8077" s="203" t="n">
        <x:v>46112</x:v>
      </x:c>
      <x:c r="F8077" t="inlineStr">
        <x:is>
          <x:t xml:space="preserve">EBIT004</x:t>
        </x:is>
      </x:c>
      <x:c r="G8077" t="inlineStr">
        <x:is>
          <x:t xml:space="preserve">Despesa</x:t>
        </x:is>
      </x:c>
      <x:c r="H8077" t="inlineStr">
        <x:is>
          <x:t xml:space="preserve">Gerais e administrativas </x:t>
        </x:is>
      </x:c>
      <x:c r="I8077" t="inlineStr">
        <x:is>
          <x:t xml:space="preserve">TOTAL</x:t>
        </x:is>
      </x:c>
      <x:c r="J8077" s="239" t="n">
        <x:v>-7969</x:v>
      </x:c>
      <x:c r="K8077" t="inlineStr">
        <x:is>
          <x:t xml:space="preserve">TOTAL</x:t>
        </x:is>
      </x:c>
      <x:c r="L8077" s="239" t="n"/>
      <x:c r="M8077" s="239" t="n">
        <x:v>-7969</x:v>
      </x:c>
    </x:row>
    <x:row r="8078">
      <x:c r="A8078" t="inlineStr">
        <x:is>
          <x:t xml:space="preserve">1T26</x:t>
        </x:is>
      </x:c>
      <x:c r="B8078" t="n">
        <x:v>2026</x:v>
      </x:c>
      <x:c r="C8078" t="n">
        <x:v>1</x:v>
      </x:c>
      <x:c r="D8078" t="n">
        <x:v>81</x:v>
      </x:c>
      <x:c r="E8078" s="203" t="n">
        <x:v>46112</x:v>
      </x:c>
      <x:c r="F8078" t="inlineStr">
        <x:is>
          <x:t xml:space="preserve">EBIT004</x:t>
        </x:is>
      </x:c>
      <x:c r="G8078" t="inlineStr">
        <x:is>
          <x:t xml:space="preserve">Despesa</x:t>
        </x:is>
      </x:c>
      <x:c r="H8078" t="inlineStr">
        <x:is>
          <x:t xml:space="preserve">Vendas</x:t>
        </x:is>
      </x:c>
      <x:c r="I8078" t="inlineStr">
        <x:is>
          <x:t xml:space="preserve">TOTAL</x:t>
        </x:is>
      </x:c>
      <x:c r="J8078" s="239" t="n">
        <x:v>-2517</x:v>
      </x:c>
      <x:c r="K8078" t="inlineStr">
        <x:is>
          <x:t xml:space="preserve">TOTAL</x:t>
        </x:is>
      </x:c>
      <x:c r="L8078" s="239" t="n"/>
      <x:c r="M8078" s="239" t="n">
        <x:v>-2517</x:v>
      </x:c>
    </x:row>
    <x:row r="8079">
      <x:c r="A8079" t="inlineStr">
        <x:is>
          <x:t xml:space="preserve">1T26</x:t>
        </x:is>
      </x:c>
      <x:c r="B8079" t="n">
        <x:v>2026</x:v>
      </x:c>
      <x:c r="C8079" t="n">
        <x:v>1</x:v>
      </x:c>
      <x:c r="D8079" t="n">
        <x:v>81</x:v>
      </x:c>
      <x:c r="E8079" s="203" t="n">
        <x:v>46112</x:v>
      </x:c>
      <x:c r="F8079" t="inlineStr">
        <x:is>
          <x:t xml:space="preserve">EBIT005</x:t>
        </x:is>
      </x:c>
      <x:c r="G8079" t="inlineStr">
        <x:is>
          <x:t xml:space="preserve">Despesa</x:t>
        </x:is>
      </x:c>
      <x:c r="H8079" t="inlineStr">
        <x:is>
          <x:t xml:space="preserve">Tributárias</x:t>
        </x:is>
      </x:c>
      <x:c r="I8079" t="inlineStr">
        <x:is>
          <x:t xml:space="preserve">Corporativo e outros negócios</x:t>
        </x:is>
      </x:c>
      <x:c r="J8079" s="239" t="n">
        <x:v>-870</x:v>
      </x:c>
      <x:c r="K8079" t="inlineStr">
        <x:is>
          <x:t xml:space="preserve">CORPORATIVO / OUTROS NEGÓCIOS</x:t>
        </x:is>
      </x:c>
      <x:c r="L8079" s="239" t="n"/>
      <x:c r="M8079" s="239" t="n">
        <x:v>-870</x:v>
      </x:c>
    </x:row>
    <x:row r="8080">
      <x:c r="A8080" t="inlineStr">
        <x:is>
          <x:t xml:space="preserve">1T26</x:t>
        </x:is>
      </x:c>
      <x:c r="B8080" t="n">
        <x:v>2026</x:v>
      </x:c>
      <x:c r="C8080" t="n">
        <x:v>1</x:v>
      </x:c>
      <x:c r="D8080" t="n">
        <x:v>81</x:v>
      </x:c>
      <x:c r="E8080" s="203" t="n">
        <x:v>46112</x:v>
      </x:c>
      <x:c r="F8080" t="inlineStr">
        <x:is>
          <x:t xml:space="preserve">EBIT005</x:t>
        </x:is>
      </x:c>
      <x:c r="G8080" t="inlineStr">
        <x:is>
          <x:t xml:space="preserve">Despesa</x:t>
        </x:is>
      </x:c>
      <x:c r="H8080" t="inlineStr">
        <x:is>
          <x:t xml:space="preserve">Tributárias</x:t>
        </x:is>
      </x:c>
      <x:c r="I8080" t="inlineStr">
        <x:is>
          <x:t xml:space="preserve">E&amp;P</x:t>
        </x:is>
      </x:c>
      <x:c r="J8080" s="239" t="n">
        <x:v>-885</x:v>
      </x:c>
      <x:c r="K8080" t="inlineStr">
        <x:is>
          <x:t xml:space="preserve">E&amp;P</x:t>
        </x:is>
      </x:c>
      <x:c r="L8080" s="239" t="n"/>
      <x:c r="M8080" s="239" t="n">
        <x:v>-885</x:v>
      </x:c>
    </x:row>
    <x:row r="8081">
      <x:c r="A8081" t="inlineStr">
        <x:is>
          <x:t xml:space="preserve">1T26</x:t>
        </x:is>
      </x:c>
      <x:c r="B8081" t="n">
        <x:v>2026</x:v>
      </x:c>
      <x:c r="C8081" t="n">
        <x:v>1</x:v>
      </x:c>
      <x:c r="D8081" t="n">
        <x:v>81</x:v>
      </x:c>
      <x:c r="E8081" s="203" t="n">
        <x:v>46112</x:v>
      </x:c>
      <x:c r="F8081" t="inlineStr">
        <x:is>
          <x:t xml:space="preserve">EBIT005</x:t>
        </x:is>
      </x:c>
      <x:c r="G8081" t="inlineStr">
        <x:is>
          <x:t xml:space="preserve">Despesa</x:t>
        </x:is>
      </x:c>
      <x:c r="H8081" t="inlineStr">
        <x:is>
          <x:t xml:space="preserve">Tributárias</x:t>
        </x:is>
      </x:c>
      <x:c r="I8081" t="inlineStr">
        <x:is>
          <x:t xml:space="preserve">ELIMIN.</x:t>
        </x:is>
      </x:c>
      <x:c r="J8081" s="239" t="n">
        <x:v>0</x:v>
      </x:c>
      <x:c r="K8081" t="inlineStr">
        <x:is>
          <x:t xml:space="preserve">ELIMINAÇÕES</x:t>
        </x:is>
      </x:c>
      <x:c r="L8081" s="239" t="n"/>
      <x:c r="M8081" s="239" t="n">
        <x:v>0</x:v>
      </x:c>
    </x:row>
    <x:row r="8082">
      <x:c r="A8082" t="inlineStr">
        <x:is>
          <x:t xml:space="preserve">1T26</x:t>
        </x:is>
      </x:c>
      <x:c r="B8082" t="n">
        <x:v>2026</x:v>
      </x:c>
      <x:c r="C8082" t="n">
        <x:v>1</x:v>
      </x:c>
      <x:c r="D8082" t="n">
        <x:v>81</x:v>
      </x:c>
      <x:c r="E8082" s="203" t="n">
        <x:v>46112</x:v>
      </x:c>
      <x:c r="F8082" t="inlineStr">
        <x:is>
          <x:t xml:space="preserve">EBIT005</x:t>
        </x:is>
      </x:c>
      <x:c r="G8082" t="inlineStr">
        <x:is>
          <x:t xml:space="preserve">Despesa</x:t>
        </x:is>
      </x:c>
      <x:c r="H8082" t="inlineStr">
        <x:is>
          <x:t xml:space="preserve">Tributárias</x:t>
        </x:is>
      </x:c>
      <x:c r="I8082" t="inlineStr">
        <x:is>
          <x:t xml:space="preserve">G&amp;EBC</x:t>
        </x:is>
      </x:c>
      <x:c r="J8082" s="239" t="n">
        <x:v>-14</x:v>
      </x:c>
      <x:c r="K8082" t="inlineStr">
        <x:is>
          <x:t xml:space="preserve">GÁS &amp; ENERGIA / G&amp;EBC</x:t>
        </x:is>
      </x:c>
      <x:c r="L8082" s="239" t="n"/>
      <x:c r="M8082" s="239" t="n">
        <x:v>-14</x:v>
      </x:c>
    </x:row>
    <x:row r="8083">
      <x:c r="A8083" t="inlineStr">
        <x:is>
          <x:t xml:space="preserve">1T26</x:t>
        </x:is>
      </x:c>
      <x:c r="B8083" t="n">
        <x:v>2026</x:v>
      </x:c>
      <x:c r="C8083" t="n">
        <x:v>1</x:v>
      </x:c>
      <x:c r="D8083" t="n">
        <x:v>81</x:v>
      </x:c>
      <x:c r="E8083" s="203" t="n">
        <x:v>46112</x:v>
      </x:c>
      <x:c r="F8083" t="inlineStr">
        <x:is>
          <x:t xml:space="preserve">EBIT005</x:t>
        </x:is>
      </x:c>
      <x:c r="G8083" t="inlineStr">
        <x:is>
          <x:t xml:space="preserve">Despesa</x:t>
        </x:is>
      </x:c>
      <x:c r="H8083" t="inlineStr">
        <x:is>
          <x:t xml:space="preserve">Tributárias</x:t>
        </x:is>
      </x:c>
      <x:c r="I8083" t="inlineStr">
        <x:is>
          <x:t xml:space="preserve">RTC</x:t>
        </x:is>
      </x:c>
      <x:c r="J8083" s="239" t="n">
        <x:v>-714</x:v>
      </x:c>
      <x:c r="K8083" t="inlineStr">
        <x:is>
          <x:t xml:space="preserve">REFINO / RTC</x:t>
        </x:is>
      </x:c>
      <x:c r="L8083" s="239" t="n"/>
      <x:c r="M8083" s="239" t="n">
        <x:v>-714</x:v>
      </x:c>
    </x:row>
    <x:row r="8084">
      <x:c r="A8084" t="inlineStr">
        <x:is>
          <x:t xml:space="preserve">1T26</x:t>
        </x:is>
      </x:c>
      <x:c r="B8084" t="n">
        <x:v>2026</x:v>
      </x:c>
      <x:c r="C8084" t="n">
        <x:v>1</x:v>
      </x:c>
      <x:c r="D8084" t="n">
        <x:v>81</x:v>
      </x:c>
      <x:c r="E8084" s="203" t="n">
        <x:v>46112</x:v>
      </x:c>
      <x:c r="F8084" t="inlineStr">
        <x:is>
          <x:t xml:space="preserve">EBIT005</x:t>
        </x:is>
      </x:c>
      <x:c r="G8084" t="inlineStr">
        <x:is>
          <x:t xml:space="preserve">Despesa</x:t>
        </x:is>
      </x:c>
      <x:c r="H8084" t="inlineStr">
        <x:is>
          <x:t xml:space="preserve">Tributárias</x:t>
        </x:is>
      </x:c>
      <x:c r="I8084" t="inlineStr">
        <x:is>
          <x:t xml:space="preserve">TOTAL</x:t>
        </x:is>
      </x:c>
      <x:c r="J8084" s="239" t="n">
        <x:v>-2483</x:v>
      </x:c>
      <x:c r="K8084" t="inlineStr">
        <x:is>
          <x:t xml:space="preserve">TOTAL</x:t>
        </x:is>
      </x:c>
      <x:c r="L8084" s="239" t="n"/>
      <x:c r="M8084" s="239" t="n">
        <x:v>-2483</x:v>
      </x:c>
    </x:row>
    <x:row r="8085">
      <x:c r="A8085" t="inlineStr">
        <x:is>
          <x:t xml:space="preserve">1T26</x:t>
        </x:is>
      </x:c>
      <x:c r="B8085" t="n">
        <x:v>2026</x:v>
      </x:c>
      <x:c r="C8085" t="n">
        <x:v>1</x:v>
      </x:c>
      <x:c r="D8085" t="n">
        <x:v>81</x:v>
      </x:c>
      <x:c r="E8085" s="203" t="n">
        <x:v>46112</x:v>
      </x:c>
      <x:c r="F8085" t="inlineStr">
        <x:is>
          <x:t xml:space="preserve">EBIT006</x:t>
        </x:is>
      </x:c>
      <x:c r="G8085" t="inlineStr">
        <x:is>
          <x:t xml:space="preserve">Despesa</x:t>
        </x:is>
      </x:c>
      <x:c r="H8085" t="inlineStr">
        <x:is>
          <x:t xml:space="preserve">Custos exploratórios p/ extração de petróleo e gás</x:t>
        </x:is>
      </x:c>
      <x:c r="I8085" t="inlineStr">
        <x:is>
          <x:t xml:space="preserve">Corporativo e outros negócios</x:t>
        </x:is>
      </x:c>
      <x:c r="J8085" s="239" t="n">
        <x:v>0</x:v>
      </x:c>
      <x:c r="K8085" t="inlineStr">
        <x:is>
          <x:t xml:space="preserve">CORPORATIVO / OUTROS NEGÓCIOS</x:t>
        </x:is>
      </x:c>
      <x:c r="L8085" s="239" t="n"/>
      <x:c r="M8085" s="239" t="n">
        <x:v>0</x:v>
      </x:c>
    </x:row>
    <x:row r="8086">
      <x:c r="A8086" t="inlineStr">
        <x:is>
          <x:t xml:space="preserve">1T26</x:t>
        </x:is>
      </x:c>
      <x:c r="B8086" t="n">
        <x:v>2026</x:v>
      </x:c>
      <x:c r="C8086" t="n">
        <x:v>1</x:v>
      </x:c>
      <x:c r="D8086" t="n">
        <x:v>81</x:v>
      </x:c>
      <x:c r="E8086" s="203" t="n">
        <x:v>46112</x:v>
      </x:c>
      <x:c r="F8086" t="inlineStr">
        <x:is>
          <x:t xml:space="preserve">EBIT006</x:t>
        </x:is>
      </x:c>
      <x:c r="G8086" t="inlineStr">
        <x:is>
          <x:t xml:space="preserve">Despesa</x:t>
        </x:is>
      </x:c>
      <x:c r="H8086" t="inlineStr">
        <x:is>
          <x:t xml:space="preserve">Custos exploratórios p/ extração de petróleo e gás</x:t>
        </x:is>
      </x:c>
      <x:c r="I8086" t="inlineStr">
        <x:is>
          <x:t xml:space="preserve">E&amp;P</x:t>
        </x:is>
      </x:c>
      <x:c r="J8086" s="239" t="n">
        <x:v>-726</x:v>
      </x:c>
      <x:c r="K8086" t="inlineStr">
        <x:is>
          <x:t xml:space="preserve">E&amp;P</x:t>
        </x:is>
      </x:c>
      <x:c r="L8086" s="239" t="n"/>
      <x:c r="M8086" s="239" t="n">
        <x:v>-726</x:v>
      </x:c>
    </x:row>
    <x:row r="8087">
      <x:c r="A8087" t="inlineStr">
        <x:is>
          <x:t xml:space="preserve">1T26</x:t>
        </x:is>
      </x:c>
      <x:c r="B8087" t="n">
        <x:v>2026</x:v>
      </x:c>
      <x:c r="C8087" t="n">
        <x:v>1</x:v>
      </x:c>
      <x:c r="D8087" t="n">
        <x:v>81</x:v>
      </x:c>
      <x:c r="E8087" s="203" t="n">
        <x:v>46112</x:v>
      </x:c>
      <x:c r="F8087" t="inlineStr">
        <x:is>
          <x:t xml:space="preserve">EBIT006</x:t>
        </x:is>
      </x:c>
      <x:c r="G8087" t="inlineStr">
        <x:is>
          <x:t xml:space="preserve">Despesa</x:t>
        </x:is>
      </x:c>
      <x:c r="H8087" t="inlineStr">
        <x:is>
          <x:t xml:space="preserve">Custos exploratórios p/ extração de petróleo e gás</x:t>
        </x:is>
      </x:c>
      <x:c r="I8087" t="inlineStr">
        <x:is>
          <x:t xml:space="preserve">ELIMIN.</x:t>
        </x:is>
      </x:c>
      <x:c r="J8087" s="239" t="n">
        <x:v>0</x:v>
      </x:c>
      <x:c r="K8087" t="inlineStr">
        <x:is>
          <x:t xml:space="preserve">ELIMINAÇÕES</x:t>
        </x:is>
      </x:c>
      <x:c r="L8087" s="239" t="n"/>
      <x:c r="M8087" s="239" t="n">
        <x:v>0</x:v>
      </x:c>
    </x:row>
    <x:row r="8088">
      <x:c r="A8088" t="inlineStr">
        <x:is>
          <x:t xml:space="preserve">1T26</x:t>
        </x:is>
      </x:c>
      <x:c r="B8088" t="n">
        <x:v>2026</x:v>
      </x:c>
      <x:c r="C8088" t="n">
        <x:v>1</x:v>
      </x:c>
      <x:c r="D8088" t="n">
        <x:v>81</x:v>
      </x:c>
      <x:c r="E8088" s="203" t="n">
        <x:v>46112</x:v>
      </x:c>
      <x:c r="F8088" t="inlineStr">
        <x:is>
          <x:t xml:space="preserve">EBIT006</x:t>
        </x:is>
      </x:c>
      <x:c r="G8088" t="inlineStr">
        <x:is>
          <x:t xml:space="preserve">Despesa</x:t>
        </x:is>
      </x:c>
      <x:c r="H8088" t="inlineStr">
        <x:is>
          <x:t xml:space="preserve">Custos exploratórios p/ extração de petróleo e gás</x:t>
        </x:is>
      </x:c>
      <x:c r="I8088" t="inlineStr">
        <x:is>
          <x:t xml:space="preserve">G&amp;EBC</x:t>
        </x:is>
      </x:c>
      <x:c r="J8088" s="239" t="n">
        <x:v>0</x:v>
      </x:c>
      <x:c r="K8088" t="inlineStr">
        <x:is>
          <x:t xml:space="preserve">GÁS &amp; ENERGIA / G&amp;EBC</x:t>
        </x:is>
      </x:c>
      <x:c r="L8088" s="239" t="n"/>
      <x:c r="M8088" s="239" t="n">
        <x:v>0</x:v>
      </x:c>
    </x:row>
    <x:row r="8089">
      <x:c r="A8089" t="inlineStr">
        <x:is>
          <x:t xml:space="preserve">1T26</x:t>
        </x:is>
      </x:c>
      <x:c r="B8089" t="n">
        <x:v>2026</x:v>
      </x:c>
      <x:c r="C8089" t="n">
        <x:v>1</x:v>
      </x:c>
      <x:c r="D8089" t="n">
        <x:v>81</x:v>
      </x:c>
      <x:c r="E8089" s="203" t="n">
        <x:v>46112</x:v>
      </x:c>
      <x:c r="F8089" t="inlineStr">
        <x:is>
          <x:t xml:space="preserve">EBIT006</x:t>
        </x:is>
      </x:c>
      <x:c r="G8089" t="inlineStr">
        <x:is>
          <x:t xml:space="preserve">Despesa</x:t>
        </x:is>
      </x:c>
      <x:c r="H8089" t="inlineStr">
        <x:is>
          <x:t xml:space="preserve">Custos exploratórios p/ extração de petróleo e gás</x:t>
        </x:is>
      </x:c>
      <x:c r="I8089" t="inlineStr">
        <x:is>
          <x:t xml:space="preserve">RTC</x:t>
        </x:is>
      </x:c>
      <x:c r="J8089" s="239" t="n">
        <x:v>0</x:v>
      </x:c>
      <x:c r="K8089" t="inlineStr">
        <x:is>
          <x:t xml:space="preserve">REFINO / RTC</x:t>
        </x:is>
      </x:c>
      <x:c r="L8089" s="239" t="n"/>
      <x:c r="M8089" s="239" t="n">
        <x:v>0</x:v>
      </x:c>
    </x:row>
    <x:row r="8090">
      <x:c r="A8090" t="inlineStr">
        <x:is>
          <x:t xml:space="preserve">1T26</x:t>
        </x:is>
      </x:c>
      <x:c r="B8090" t="n">
        <x:v>2026</x:v>
      </x:c>
      <x:c r="C8090" t="n">
        <x:v>1</x:v>
      </x:c>
      <x:c r="D8090" t="n">
        <x:v>81</x:v>
      </x:c>
      <x:c r="E8090" s="203" t="n">
        <x:v>46112</x:v>
      </x:c>
      <x:c r="F8090" t="inlineStr">
        <x:is>
          <x:t xml:space="preserve">EBIT006</x:t>
        </x:is>
      </x:c>
      <x:c r="G8090" t="inlineStr">
        <x:is>
          <x:t xml:space="preserve">Despesa</x:t>
        </x:is>
      </x:c>
      <x:c r="H8090" t="inlineStr">
        <x:is>
          <x:t xml:space="preserve">Custos exploratórios p/ extração de petróleo e gás</x:t>
        </x:is>
      </x:c>
      <x:c r="I8090" t="inlineStr">
        <x:is>
          <x:t xml:space="preserve">TOTAL</x:t>
        </x:is>
      </x:c>
      <x:c r="J8090" s="239" t="n">
        <x:v>-726</x:v>
      </x:c>
      <x:c r="K8090" t="inlineStr">
        <x:is>
          <x:t xml:space="preserve">TOTAL</x:t>
        </x:is>
      </x:c>
      <x:c r="L8090" s="239" t="n"/>
      <x:c r="M8090" s="239" t="n">
        <x:v>-726</x:v>
      </x:c>
    </x:row>
    <x:row r="8091">
      <x:c r="A8091" t="inlineStr">
        <x:is>
          <x:t xml:space="preserve">1T26</x:t>
        </x:is>
      </x:c>
      <x:c r="B8091" t="n">
        <x:v>2026</x:v>
      </x:c>
      <x:c r="C8091" t="n">
        <x:v>1</x:v>
      </x:c>
      <x:c r="D8091" t="n">
        <x:v>81</x:v>
      </x:c>
      <x:c r="E8091" s="203" t="n">
        <x:v>46112</x:v>
      </x:c>
      <x:c r="F8091" t="inlineStr">
        <x:is>
          <x:t xml:space="preserve">EBIT007</x:t>
        </x:is>
      </x:c>
      <x:c r="G8091" t="inlineStr">
        <x:is>
          <x:t xml:space="preserve">Despesa</x:t>
        </x:is>
      </x:c>
      <x:c r="H8091" t="inlineStr">
        <x:is>
          <x:t xml:space="preserve">Custos com pesquisa e desenvolvimento tecnológico</x:t>
        </x:is>
      </x:c>
      <x:c r="I8091" t="inlineStr">
        <x:is>
          <x:t xml:space="preserve">Corporativo e outros negócios</x:t>
        </x:is>
      </x:c>
      <x:c r="J8091" s="239" t="n">
        <x:v>-253</x:v>
      </x:c>
      <x:c r="K8091" t="inlineStr">
        <x:is>
          <x:t xml:space="preserve">CORPORATIVO / OUTROS NEGÓCIOS</x:t>
        </x:is>
      </x:c>
      <x:c r="L8091" s="239" t="n"/>
      <x:c r="M8091" s="239" t="n">
        <x:v>-253</x:v>
      </x:c>
    </x:row>
    <x:row r="8092">
      <x:c r="A8092" t="inlineStr">
        <x:is>
          <x:t xml:space="preserve">1T26</x:t>
        </x:is>
      </x:c>
      <x:c r="B8092" t="n">
        <x:v>2026</x:v>
      </x:c>
      <x:c r="C8092" t="n">
        <x:v>1</x:v>
      </x:c>
      <x:c r="D8092" t="n">
        <x:v>81</x:v>
      </x:c>
      <x:c r="E8092" s="203" t="n">
        <x:v>46112</x:v>
      </x:c>
      <x:c r="F8092" t="inlineStr">
        <x:is>
          <x:t xml:space="preserve">EBIT007</x:t>
        </x:is>
      </x:c>
      <x:c r="G8092" t="inlineStr">
        <x:is>
          <x:t xml:space="preserve">Despesa</x:t>
        </x:is>
      </x:c>
      <x:c r="H8092" t="inlineStr">
        <x:is>
          <x:t xml:space="preserve">Custos com pesquisa e desenvolvimento tecnológico</x:t>
        </x:is>
      </x:c>
      <x:c r="I8092" t="inlineStr">
        <x:is>
          <x:t xml:space="preserve">E&amp;P</x:t>
        </x:is>
      </x:c>
      <x:c r="J8092" s="239" t="n">
        <x:v>-1039</x:v>
      </x:c>
      <x:c r="K8092" t="inlineStr">
        <x:is>
          <x:t xml:space="preserve">E&amp;P</x:t>
        </x:is>
      </x:c>
      <x:c r="L8092" s="239" t="n"/>
      <x:c r="M8092" s="239" t="n">
        <x:v>-1039</x:v>
      </x:c>
    </x:row>
    <x:row r="8093">
      <x:c r="A8093" t="inlineStr">
        <x:is>
          <x:t xml:space="preserve">1T26</x:t>
        </x:is>
      </x:c>
      <x:c r="B8093" t="n">
        <x:v>2026</x:v>
      </x:c>
      <x:c r="C8093" t="n">
        <x:v>1</x:v>
      </x:c>
      <x:c r="D8093" t="n">
        <x:v>81</x:v>
      </x:c>
      <x:c r="E8093" s="203" t="n">
        <x:v>46112</x:v>
      </x:c>
      <x:c r="F8093" t="inlineStr">
        <x:is>
          <x:t xml:space="preserve">EBIT007</x:t>
        </x:is>
      </x:c>
      <x:c r="G8093" t="inlineStr">
        <x:is>
          <x:t xml:space="preserve">Despesa</x:t>
        </x:is>
      </x:c>
      <x:c r="H8093" t="inlineStr">
        <x:is>
          <x:t xml:space="preserve">Custos com pesquisa e desenvolvimento tecnológico</x:t>
        </x:is>
      </x:c>
      <x:c r="I8093" t="inlineStr">
        <x:is>
          <x:t xml:space="preserve">ELIMIN.</x:t>
        </x:is>
      </x:c>
      <x:c r="J8093" s="239" t="n">
        <x:v>0</x:v>
      </x:c>
      <x:c r="K8093" t="inlineStr">
        <x:is>
          <x:t xml:space="preserve">ELIMINAÇÕES</x:t>
        </x:is>
      </x:c>
      <x:c r="L8093" s="239" t="n"/>
      <x:c r="M8093" s="239" t="n">
        <x:v>0</x:v>
      </x:c>
    </x:row>
    <x:row r="8094">
      <x:c r="A8094" t="inlineStr">
        <x:is>
          <x:t xml:space="preserve">1T26</x:t>
        </x:is>
      </x:c>
      <x:c r="B8094" t="n">
        <x:v>2026</x:v>
      </x:c>
      <x:c r="C8094" t="n">
        <x:v>1</x:v>
      </x:c>
      <x:c r="D8094" t="n">
        <x:v>81</x:v>
      </x:c>
      <x:c r="E8094" s="203" t="n">
        <x:v>46112</x:v>
      </x:c>
      <x:c r="F8094" t="inlineStr">
        <x:is>
          <x:t xml:space="preserve">EBIT007</x:t>
        </x:is>
      </x:c>
      <x:c r="G8094" t="inlineStr">
        <x:is>
          <x:t xml:space="preserve">Despesa</x:t>
        </x:is>
      </x:c>
      <x:c r="H8094" t="inlineStr">
        <x:is>
          <x:t xml:space="preserve">Custos com pesquisa e desenvolvimento tecnológico</x:t>
        </x:is>
      </x:c>
      <x:c r="I8094" t="inlineStr">
        <x:is>
          <x:t xml:space="preserve">G&amp;EBC</x:t>
        </x:is>
      </x:c>
      <x:c r="J8094" s="239" t="n">
        <x:v>-17</x:v>
      </x:c>
      <x:c r="K8094" t="inlineStr">
        <x:is>
          <x:t xml:space="preserve">GÁS &amp; ENERGIA / G&amp;EBC</x:t>
        </x:is>
      </x:c>
      <x:c r="L8094" s="239" t="n"/>
      <x:c r="M8094" s="239" t="n">
        <x:v>-17</x:v>
      </x:c>
    </x:row>
    <x:row r="8095">
      <x:c r="A8095" t="inlineStr">
        <x:is>
          <x:t xml:space="preserve">1T26</x:t>
        </x:is>
      </x:c>
      <x:c r="B8095" t="n">
        <x:v>2026</x:v>
      </x:c>
      <x:c r="C8095" t="n">
        <x:v>1</x:v>
      </x:c>
      <x:c r="D8095" t="n">
        <x:v>81</x:v>
      </x:c>
      <x:c r="E8095" s="203" t="n">
        <x:v>46112</x:v>
      </x:c>
      <x:c r="F8095" t="inlineStr">
        <x:is>
          <x:t xml:space="preserve">EBIT007</x:t>
        </x:is>
      </x:c>
      <x:c r="G8095" t="inlineStr">
        <x:is>
          <x:t xml:space="preserve">Despesa</x:t>
        </x:is>
      </x:c>
      <x:c r="H8095" t="inlineStr">
        <x:is>
          <x:t xml:space="preserve">Custos com pesquisa e desenvolvimento tecnológico</x:t>
        </x:is>
      </x:c>
      <x:c r="I8095" t="inlineStr">
        <x:is>
          <x:t xml:space="preserve">RTC</x:t>
        </x:is>
      </x:c>
      <x:c r="J8095" s="239" t="n">
        <x:v>-7</x:v>
      </x:c>
      <x:c r="K8095" t="inlineStr">
        <x:is>
          <x:t xml:space="preserve">REFINO / RTC</x:t>
        </x:is>
      </x:c>
      <x:c r="L8095" s="239" t="n"/>
      <x:c r="M8095" s="239" t="n">
        <x:v>-7</x:v>
      </x:c>
    </x:row>
    <x:row r="8096">
      <x:c r="A8096" t="inlineStr">
        <x:is>
          <x:t xml:space="preserve">1T26</x:t>
        </x:is>
      </x:c>
      <x:c r="B8096" t="n">
        <x:v>2026</x:v>
      </x:c>
      <x:c r="C8096" t="n">
        <x:v>1</x:v>
      </x:c>
      <x:c r="D8096" t="n">
        <x:v>81</x:v>
      </x:c>
      <x:c r="E8096" s="203" t="n">
        <x:v>46112</x:v>
      </x:c>
      <x:c r="F8096" t="inlineStr">
        <x:is>
          <x:t xml:space="preserve">EBIT007</x:t>
        </x:is>
      </x:c>
      <x:c r="G8096" t="inlineStr">
        <x:is>
          <x:t xml:space="preserve">Despesa</x:t>
        </x:is>
      </x:c>
      <x:c r="H8096" t="inlineStr">
        <x:is>
          <x:t xml:space="preserve">Custos com pesquisa e desenvolvimento tecnológico</x:t>
        </x:is>
      </x:c>
      <x:c r="I8096" t="inlineStr">
        <x:is>
          <x:t xml:space="preserve">TOTAL</x:t>
        </x:is>
      </x:c>
      <x:c r="J8096" s="239" t="n">
        <x:v>-1316</x:v>
      </x:c>
      <x:c r="K8096" t="inlineStr">
        <x:is>
          <x:t xml:space="preserve">TOTAL</x:t>
        </x:is>
      </x:c>
      <x:c r="L8096" s="239" t="n"/>
      <x:c r="M8096" s="239" t="n">
        <x:v>-1316</x:v>
      </x:c>
    </x:row>
    <x:row r="8097">
      <x:c r="A8097" t="inlineStr">
        <x:is>
          <x:t xml:space="preserve">1T26</x:t>
        </x:is>
      </x:c>
      <x:c r="B8097" t="n">
        <x:v>2026</x:v>
      </x:c>
      <x:c r="C8097" t="n">
        <x:v>1</x:v>
      </x:c>
      <x:c r="D8097" t="n">
        <x:v>81</x:v>
      </x:c>
      <x:c r="E8097" s="203" t="n">
        <x:v>46112</x:v>
      </x:c>
      <x:c r="F8097" t="inlineStr">
        <x:is>
          <x:t xml:space="preserve">EBIT009A</x:t>
        </x:is>
      </x:c>
      <x:c r="G8097" t="inlineStr">
        <x:is>
          <x:t xml:space="preserve">Despesa</x:t>
        </x:is>
      </x:c>
      <x:c r="H8097" t="inlineStr">
        <x:is>
          <x:t xml:space="preserve">Reversão líquida no valor de recuperação de ativos - Impairment</x:t>
        </x:is>
      </x:c>
      <x:c r="I8097" t="inlineStr">
        <x:is>
          <x:t xml:space="preserve">Corporativo e outros negócios</x:t>
        </x:is>
      </x:c>
      <x:c r="J8097" s="239" t="n">
        <x:v>1</x:v>
      </x:c>
      <x:c r="K8097" t="inlineStr">
        <x:is>
          <x:t xml:space="preserve">CORPORATIVO / OUTROS NEGÓCIOS</x:t>
        </x:is>
      </x:c>
      <x:c r="L8097" s="239" t="n"/>
      <x:c r="M8097" s="239" t="n">
        <x:v>1</x:v>
      </x:c>
    </x:row>
    <x:row r="8098">
      <x:c r="A8098" t="inlineStr">
        <x:is>
          <x:t xml:space="preserve">1T26</x:t>
        </x:is>
      </x:c>
      <x:c r="B8098" t="n">
        <x:v>2026</x:v>
      </x:c>
      <x:c r="C8098" t="n">
        <x:v>1</x:v>
      </x:c>
      <x:c r="D8098" t="n">
        <x:v>81</x:v>
      </x:c>
      <x:c r="E8098" s="203" t="n">
        <x:v>46112</x:v>
      </x:c>
      <x:c r="F8098" t="inlineStr">
        <x:is>
          <x:t xml:space="preserve">EBIT009A</x:t>
        </x:is>
      </x:c>
      <x:c r="G8098" t="inlineStr">
        <x:is>
          <x:t xml:space="preserve">Despesa</x:t>
        </x:is>
      </x:c>
      <x:c r="H8098" t="inlineStr">
        <x:is>
          <x:t xml:space="preserve">Reversão líquida no valor de recuperação de ativos - Impairment</x:t>
        </x:is>
      </x:c>
      <x:c r="I8098" t="inlineStr">
        <x:is>
          <x:t xml:space="preserve">E&amp;P</x:t>
        </x:is>
      </x:c>
      <x:c r="J8098" s="239" t="n">
        <x:v>15</x:v>
      </x:c>
      <x:c r="K8098" t="inlineStr">
        <x:is>
          <x:t xml:space="preserve">E&amp;P</x:t>
        </x:is>
      </x:c>
      <x:c r="L8098" s="239" t="n"/>
      <x:c r="M8098" s="239" t="n">
        <x:v>15</x:v>
      </x:c>
    </x:row>
    <x:row r="8099">
      <x:c r="A8099" t="inlineStr">
        <x:is>
          <x:t xml:space="preserve">1T26</x:t>
        </x:is>
      </x:c>
      <x:c r="B8099" t="n">
        <x:v>2026</x:v>
      </x:c>
      <x:c r="C8099" t="n">
        <x:v>1</x:v>
      </x:c>
      <x:c r="D8099" t="n">
        <x:v>81</x:v>
      </x:c>
      <x:c r="E8099" s="203" t="n">
        <x:v>46112</x:v>
      </x:c>
      <x:c r="F8099" t="inlineStr">
        <x:is>
          <x:t xml:space="preserve">EBIT009A</x:t>
        </x:is>
      </x:c>
      <x:c r="G8099" t="inlineStr">
        <x:is>
          <x:t xml:space="preserve">Despesa</x:t>
        </x:is>
      </x:c>
      <x:c r="H8099" t="inlineStr">
        <x:is>
          <x:t xml:space="preserve">Reversão líquida no valor de recuperação de ativos - Impairment</x:t>
        </x:is>
      </x:c>
      <x:c r="I8099" t="inlineStr">
        <x:is>
          <x:t xml:space="preserve">ELIMIN.</x:t>
        </x:is>
      </x:c>
      <x:c r="J8099" s="239" t="n">
        <x:v>0</x:v>
      </x:c>
      <x:c r="K8099" t="inlineStr">
        <x:is>
          <x:t xml:space="preserve">ELIMINAÇÕES</x:t>
        </x:is>
      </x:c>
      <x:c r="L8099" s="239" t="n"/>
      <x:c r="M8099" s="239" t="n">
        <x:v>0</x:v>
      </x:c>
    </x:row>
    <x:row r="8100">
      <x:c r="A8100" t="inlineStr">
        <x:is>
          <x:t xml:space="preserve">1T26</x:t>
        </x:is>
      </x:c>
      <x:c r="B8100" t="n">
        <x:v>2026</x:v>
      </x:c>
      <x:c r="C8100" t="n">
        <x:v>1</x:v>
      </x:c>
      <x:c r="D8100" t="n">
        <x:v>81</x:v>
      </x:c>
      <x:c r="E8100" s="203" t="n">
        <x:v>46112</x:v>
      </x:c>
      <x:c r="F8100" t="inlineStr">
        <x:is>
          <x:t xml:space="preserve">EBIT009A</x:t>
        </x:is>
      </x:c>
      <x:c r="G8100" t="inlineStr">
        <x:is>
          <x:t xml:space="preserve">Despesa</x:t>
        </x:is>
      </x:c>
      <x:c r="H8100" t="inlineStr">
        <x:is>
          <x:t xml:space="preserve">Reversão líquida no valor de recuperação de ativos - Impairment</x:t>
        </x:is>
      </x:c>
      <x:c r="I8100" t="inlineStr">
        <x:is>
          <x:t xml:space="preserve">G&amp;EBC</x:t>
        </x:is>
      </x:c>
      <x:c r="J8100" s="239" t="n">
        <x:v>0</x:v>
      </x:c>
      <x:c r="K8100" t="inlineStr">
        <x:is>
          <x:t xml:space="preserve">GÁS &amp; ENERGIA / G&amp;EBC</x:t>
        </x:is>
      </x:c>
      <x:c r="L8100" s="239" t="n"/>
      <x:c r="M8100" s="239" t="n">
        <x:v>0</x:v>
      </x:c>
    </x:row>
    <x:row r="8101">
      <x:c r="A8101" t="inlineStr">
        <x:is>
          <x:t xml:space="preserve">1T26</x:t>
        </x:is>
      </x:c>
      <x:c r="B8101" t="n">
        <x:v>2026</x:v>
      </x:c>
      <x:c r="C8101" t="n">
        <x:v>1</x:v>
      </x:c>
      <x:c r="D8101" t="n">
        <x:v>81</x:v>
      </x:c>
      <x:c r="E8101" s="203" t="n">
        <x:v>46112</x:v>
      </x:c>
      <x:c r="F8101" t="inlineStr">
        <x:is>
          <x:t xml:space="preserve">EBIT009A</x:t>
        </x:is>
      </x:c>
      <x:c r="G8101" t="inlineStr">
        <x:is>
          <x:t xml:space="preserve">Despesa</x:t>
        </x:is>
      </x:c>
      <x:c r="H8101" t="inlineStr">
        <x:is>
          <x:t xml:space="preserve">Reversão líquida no valor de recuperação de ativos - Impairment</x:t>
        </x:is>
      </x:c>
      <x:c r="I8101" t="inlineStr">
        <x:is>
          <x:t xml:space="preserve">RTC</x:t>
        </x:is>
      </x:c>
      <x:c r="J8101" s="239" t="n">
        <x:v>2164</x:v>
      </x:c>
      <x:c r="K8101" t="inlineStr">
        <x:is>
          <x:t xml:space="preserve">REFINO / RTC</x:t>
        </x:is>
      </x:c>
      <x:c r="L8101" s="239" t="n"/>
      <x:c r="M8101" s="239" t="n">
        <x:v>2164</x:v>
      </x:c>
    </x:row>
    <x:row r="8102">
      <x:c r="A8102" t="inlineStr">
        <x:is>
          <x:t xml:space="preserve">1T26</x:t>
        </x:is>
      </x:c>
      <x:c r="B8102" t="n">
        <x:v>2026</x:v>
      </x:c>
      <x:c r="C8102" t="n">
        <x:v>1</x:v>
      </x:c>
      <x:c r="D8102" t="n">
        <x:v>81</x:v>
      </x:c>
      <x:c r="E8102" s="203" t="n">
        <x:v>46112</x:v>
      </x:c>
      <x:c r="F8102" t="inlineStr">
        <x:is>
          <x:t xml:space="preserve">EBIT009A</x:t>
        </x:is>
      </x:c>
      <x:c r="G8102" t="inlineStr">
        <x:is>
          <x:t xml:space="preserve">Despesa</x:t>
        </x:is>
      </x:c>
      <x:c r="H8102" t="inlineStr">
        <x:is>
          <x:t xml:space="preserve">Reversão líquida no valor de recuperação de ativos - Impairment</x:t>
        </x:is>
      </x:c>
      <x:c r="I8102" t="inlineStr">
        <x:is>
          <x:t xml:space="preserve">TOTAL</x:t>
        </x:is>
      </x:c>
      <x:c r="J8102" s="239" t="n">
        <x:v>2180</x:v>
      </x:c>
      <x:c r="K8102" t="inlineStr">
        <x:is>
          <x:t xml:space="preserve">TOTAL</x:t>
        </x:is>
      </x:c>
      <x:c r="L8102" s="239" t="n"/>
      <x:c r="M8102" s="239" t="n">
        <x:v>2180</x:v>
      </x:c>
    </x:row>
    <x:row r="8103">
      <x:c r="A8103" t="inlineStr">
        <x:is>
          <x:t xml:space="preserve">1T26</x:t>
        </x:is>
      </x:c>
      <x:c r="B8103" t="n">
        <x:v>2026</x:v>
      </x:c>
      <x:c r="C8103" t="n">
        <x:v>1</x:v>
      </x:c>
      <x:c r="D8103" t="n">
        <x:v>81</x:v>
      </x:c>
      <x:c r="E8103" s="203" t="n">
        <x:v>46112</x:v>
      </x:c>
      <x:c r="F8103" t="inlineStr">
        <x:is>
          <x:t xml:space="preserve">EBIT010</x:t>
        </x:is>
      </x:c>
      <x:c r="G8103" t="inlineStr">
        <x:is>
          <x:t xml:space="preserve">Despesa</x:t>
        </x:is>
      </x:c>
      <x:c r="H8103" t="inlineStr">
        <x:is>
          <x:t xml:space="preserve">Outras despesas operacionais líquidas</x:t>
        </x:is>
      </x:c>
      <x:c r="I8103" t="inlineStr">
        <x:is>
          <x:t xml:space="preserve">Corporativo e outros negócios</x:t>
        </x:is>
      </x:c>
      <x:c r="J8103" s="239" t="n">
        <x:v>-3020</x:v>
      </x:c>
      <x:c r="K8103" t="inlineStr">
        <x:is>
          <x:t xml:space="preserve">CORPORATIVO / OUTROS NEGÓCIOS</x:t>
        </x:is>
      </x:c>
      <x:c r="L8103" s="239" t="n"/>
      <x:c r="M8103" s="239" t="n">
        <x:v>-3020</x:v>
      </x:c>
    </x:row>
    <x:row r="8104">
      <x:c r="A8104" t="inlineStr">
        <x:is>
          <x:t xml:space="preserve">1T26</x:t>
        </x:is>
      </x:c>
      <x:c r="B8104" t="n">
        <x:v>2026</x:v>
      </x:c>
      <x:c r="C8104" t="n">
        <x:v>1</x:v>
      </x:c>
      <x:c r="D8104" t="n">
        <x:v>81</x:v>
      </x:c>
      <x:c r="E8104" s="203" t="n">
        <x:v>46112</x:v>
      </x:c>
      <x:c r="F8104" t="inlineStr">
        <x:is>
          <x:t xml:space="preserve">EBIT010</x:t>
        </x:is>
      </x:c>
      <x:c r="G8104" t="inlineStr">
        <x:is>
          <x:t xml:space="preserve">Despesa</x:t>
        </x:is>
      </x:c>
      <x:c r="H8104" t="inlineStr">
        <x:is>
          <x:t xml:space="preserve">Outras despesas operacionais líquidas</x:t>
        </x:is>
      </x:c>
      <x:c r="I8104" t="inlineStr">
        <x:is>
          <x:t xml:space="preserve">E&amp;P</x:t>
        </x:is>
      </x:c>
      <x:c r="J8104" s="239" t="n">
        <x:v>-124</x:v>
      </x:c>
      <x:c r="K8104" t="inlineStr">
        <x:is>
          <x:t xml:space="preserve">E&amp;P</x:t>
        </x:is>
      </x:c>
      <x:c r="L8104" s="239" t="n"/>
      <x:c r="M8104" s="239" t="n">
        <x:v>-124</x:v>
      </x:c>
    </x:row>
    <x:row r="8105">
      <x:c r="A8105" t="inlineStr">
        <x:is>
          <x:t xml:space="preserve">1T26</x:t>
        </x:is>
      </x:c>
      <x:c r="B8105" t="n">
        <x:v>2026</x:v>
      </x:c>
      <x:c r="C8105" t="n">
        <x:v>1</x:v>
      </x:c>
      <x:c r="D8105" t="n">
        <x:v>81</x:v>
      </x:c>
      <x:c r="E8105" s="203" t="n">
        <x:v>46112</x:v>
      </x:c>
      <x:c r="F8105" t="inlineStr">
        <x:is>
          <x:t xml:space="preserve">EBIT010</x:t>
        </x:is>
      </x:c>
      <x:c r="G8105" t="inlineStr">
        <x:is>
          <x:t xml:space="preserve">Despesa</x:t>
        </x:is>
      </x:c>
      <x:c r="H8105" t="inlineStr">
        <x:is>
          <x:t xml:space="preserve">Outras despesas operacionais líquidas</x:t>
        </x:is>
      </x:c>
      <x:c r="I8105" t="inlineStr">
        <x:is>
          <x:t xml:space="preserve">ELIMIN.</x:t>
        </x:is>
      </x:c>
      <x:c r="J8105" s="239" t="n">
        <x:v>0</x:v>
      </x:c>
      <x:c r="K8105" t="inlineStr">
        <x:is>
          <x:t xml:space="preserve">ELIMINAÇÕES</x:t>
        </x:is>
      </x:c>
      <x:c r="L8105" s="239" t="n"/>
      <x:c r="M8105" s="239" t="n">
        <x:v>0</x:v>
      </x:c>
    </x:row>
    <x:row r="8106">
      <x:c r="A8106" t="inlineStr">
        <x:is>
          <x:t xml:space="preserve">1T26</x:t>
        </x:is>
      </x:c>
      <x:c r="B8106" t="n">
        <x:v>2026</x:v>
      </x:c>
      <x:c r="C8106" t="n">
        <x:v>1</x:v>
      </x:c>
      <x:c r="D8106" t="n">
        <x:v>81</x:v>
      </x:c>
      <x:c r="E8106" s="203" t="n">
        <x:v>46112</x:v>
      </x:c>
      <x:c r="F8106" t="inlineStr">
        <x:is>
          <x:t xml:space="preserve">EBIT010</x:t>
        </x:is>
      </x:c>
      <x:c r="G8106" t="inlineStr">
        <x:is>
          <x:t xml:space="preserve">Despesa</x:t>
        </x:is>
      </x:c>
      <x:c r="H8106" t="inlineStr">
        <x:is>
          <x:t xml:space="preserve">Outras despesas operacionais líquidas</x:t>
        </x:is>
      </x:c>
      <x:c r="I8106" t="inlineStr">
        <x:is>
          <x:t xml:space="preserve">G&amp;EBC</x:t>
        </x:is>
      </x:c>
      <x:c r="J8106" s="239" t="n">
        <x:v>-371</x:v>
      </x:c>
      <x:c r="K8106" t="inlineStr">
        <x:is>
          <x:t xml:space="preserve">GÁS &amp; ENERGIA / G&amp;EBC</x:t>
        </x:is>
      </x:c>
      <x:c r="L8106" s="239" t="n"/>
      <x:c r="M8106" s="239" t="n">
        <x:v>-371</x:v>
      </x:c>
    </x:row>
    <x:row r="8107">
      <x:c r="A8107" t="inlineStr">
        <x:is>
          <x:t xml:space="preserve">1T26</x:t>
        </x:is>
      </x:c>
      <x:c r="B8107" t="n">
        <x:v>2026</x:v>
      </x:c>
      <x:c r="C8107" t="n">
        <x:v>1</x:v>
      </x:c>
      <x:c r="D8107" t="n">
        <x:v>81</x:v>
      </x:c>
      <x:c r="E8107" s="203" t="n">
        <x:v>46112</x:v>
      </x:c>
      <x:c r="F8107" t="inlineStr">
        <x:is>
          <x:t xml:space="preserve">EBIT010</x:t>
        </x:is>
      </x:c>
      <x:c r="G8107" t="inlineStr">
        <x:is>
          <x:t xml:space="preserve">Despesa</x:t>
        </x:is>
      </x:c>
      <x:c r="H8107" t="inlineStr">
        <x:is>
          <x:t xml:space="preserve">Outras despesas operacionais líquidas</x:t>
        </x:is>
      </x:c>
      <x:c r="I8107" t="inlineStr">
        <x:is>
          <x:t xml:space="preserve">RTC</x:t>
        </x:is>
      </x:c>
      <x:c r="J8107" s="239" t="n">
        <x:v>-2039</x:v>
      </x:c>
      <x:c r="K8107" t="inlineStr">
        <x:is>
          <x:t xml:space="preserve">REFINO / RTC</x:t>
        </x:is>
      </x:c>
      <x:c r="L8107" s="239" t="n"/>
      <x:c r="M8107" s="239" t="n">
        <x:v>-2039</x:v>
      </x:c>
    </x:row>
    <x:row r="8108">
      <x:c r="A8108" t="inlineStr">
        <x:is>
          <x:t xml:space="preserve">1T26</x:t>
        </x:is>
      </x:c>
      <x:c r="B8108" t="n">
        <x:v>2026</x:v>
      </x:c>
      <x:c r="C8108" t="n">
        <x:v>1</x:v>
      </x:c>
      <x:c r="D8108" t="n">
        <x:v>81</x:v>
      </x:c>
      <x:c r="E8108" s="203" t="n">
        <x:v>46112</x:v>
      </x:c>
      <x:c r="F8108" t="inlineStr">
        <x:is>
          <x:t xml:space="preserve">EBIT010</x:t>
        </x:is>
      </x:c>
      <x:c r="G8108" t="inlineStr">
        <x:is>
          <x:t xml:space="preserve">Despesa</x:t>
        </x:is>
      </x:c>
      <x:c r="H8108" t="inlineStr">
        <x:is>
          <x:t xml:space="preserve">Outras despesas operacionais líquidas</x:t>
        </x:is>
      </x:c>
      <x:c r="I8108" t="inlineStr">
        <x:is>
          <x:t xml:space="preserve">TOTAL</x:t>
        </x:is>
      </x:c>
      <x:c r="J8108" s="239" t="n">
        <x:v>-5554</x:v>
      </x:c>
      <x:c r="K8108" t="inlineStr">
        <x:is>
          <x:t xml:space="preserve">TOTAL</x:t>
        </x:is>
      </x:c>
      <x:c r="L8108" s="239" t="n"/>
      <x:c r="M8108" s="239" t="n">
        <x:v>-5554</x:v>
      </x:c>
    </x:row>
    <x:row r="8109">
      <x:c r="A8109" t="inlineStr">
        <x:is>
          <x:t xml:space="preserve">1T26</x:t>
        </x:is>
      </x:c>
      <x:c r="B8109" t="n">
        <x:v>2026</x:v>
      </x:c>
      <x:c r="C8109" t="n">
        <x:v>1</x:v>
      </x:c>
      <x:c r="D8109" t="n">
        <x:v>81</x:v>
      </x:c>
      <x:c r="E8109" s="203" t="n">
        <x:v>46112</x:v>
      </x:c>
      <x:c r="F8109" t="inlineStr">
        <x:is>
          <x:t xml:space="preserve">EBIT011</x:t>
        </x:is>
      </x:c>
      <x:c r="G8109" t="inlineStr">
        <x:is>
          <x:t xml:space="preserve">Despesas Totais</x:t>
        </x:is>
      </x:c>
      <x:c r="H8109" t="inlineStr">
        <x:is>
          <x:t xml:space="preserve">Despesas</x:t>
        </x:is>
      </x:c>
      <x:c r="I8109" t="inlineStr">
        <x:is>
          <x:t xml:space="preserve">Corporativo e outros negócios</x:t>
        </x:is>
      </x:c>
      <x:c r="J8109" s="239" t="n">
        <x:v>-5918</x:v>
      </x:c>
      <x:c r="K8109" t="inlineStr">
        <x:is>
          <x:t xml:space="preserve">CORPORATIVO / OUTROS NEGÓCIOS</x:t>
        </x:is>
      </x:c>
      <x:c r="L8109" s="239" t="n"/>
      <x:c r="M8109" s="239" t="n">
        <x:v>-5918</x:v>
      </x:c>
    </x:row>
    <x:row r="8110">
      <x:c r="A8110" t="inlineStr">
        <x:is>
          <x:t xml:space="preserve">1T26</x:t>
        </x:is>
      </x:c>
      <x:c r="B8110" t="n">
        <x:v>2026</x:v>
      </x:c>
      <x:c r="C8110" t="n">
        <x:v>1</x:v>
      </x:c>
      <x:c r="D8110" t="n">
        <x:v>81</x:v>
      </x:c>
      <x:c r="E8110" s="203" t="n">
        <x:v>46112</x:v>
      </x:c>
      <x:c r="F8110" t="inlineStr">
        <x:is>
          <x:t xml:space="preserve">EBIT011</x:t>
        </x:is>
      </x:c>
      <x:c r="G8110" t="inlineStr">
        <x:is>
          <x:t xml:space="preserve">Despesas Totais</x:t>
        </x:is>
      </x:c>
      <x:c r="H8110" t="inlineStr">
        <x:is>
          <x:t xml:space="preserve">Despesas</x:t>
        </x:is>
      </x:c>
      <x:c r="I8110" t="inlineStr">
        <x:is>
          <x:t xml:space="preserve">E&amp;P</x:t>
        </x:is>
      </x:c>
      <x:c r="J8110" s="239" t="n">
        <x:v>-2834</x:v>
      </x:c>
      <x:c r="K8110" t="inlineStr">
        <x:is>
          <x:t xml:space="preserve">E&amp;P</x:t>
        </x:is>
      </x:c>
      <x:c r="L8110" s="239" t="n"/>
      <x:c r="M8110" s="239" t="n">
        <x:v>-2834</x:v>
      </x:c>
    </x:row>
    <x:row r="8111">
      <x:c r="A8111" t="inlineStr">
        <x:is>
          <x:t xml:space="preserve">1T26</x:t>
        </x:is>
      </x:c>
      <x:c r="B8111" t="n">
        <x:v>2026</x:v>
      </x:c>
      <x:c r="C8111" t="n">
        <x:v>1</x:v>
      </x:c>
      <x:c r="D8111" t="n">
        <x:v>81</x:v>
      </x:c>
      <x:c r="E8111" s="203" t="n">
        <x:v>46112</x:v>
      </x:c>
      <x:c r="F8111" t="inlineStr">
        <x:is>
          <x:t xml:space="preserve">EBIT011</x:t>
        </x:is>
      </x:c>
      <x:c r="G8111" t="inlineStr">
        <x:is>
          <x:t xml:space="preserve">Despesas Totais</x:t>
        </x:is>
      </x:c>
      <x:c r="H8111" t="inlineStr">
        <x:is>
          <x:t xml:space="preserve">Despesas</x:t>
        </x:is>
      </x:c>
      <x:c r="I8111" t="inlineStr">
        <x:is>
          <x:t xml:space="preserve">ELIMIN.</x:t>
        </x:is>
      </x:c>
      <x:c r="J8111" s="239" t="n">
        <x:v>0</x:v>
      </x:c>
      <x:c r="K8111" t="inlineStr">
        <x:is>
          <x:t xml:space="preserve">ELIMINAÇÕES</x:t>
        </x:is>
      </x:c>
      <x:c r="L8111" s="239" t="n"/>
      <x:c r="M8111" s="239" t="n">
        <x:v>0</x:v>
      </x:c>
    </x:row>
    <x:row r="8112">
      <x:c r="A8112" t="inlineStr">
        <x:is>
          <x:t xml:space="preserve">1T26</x:t>
        </x:is>
      </x:c>
      <x:c r="B8112" t="n">
        <x:v>2026</x:v>
      </x:c>
      <x:c r="C8112" t="n">
        <x:v>1</x:v>
      </x:c>
      <x:c r="D8112" t="n">
        <x:v>81</x:v>
      </x:c>
      <x:c r="E8112" s="203" t="n">
        <x:v>46112</x:v>
      </x:c>
      <x:c r="F8112" t="inlineStr">
        <x:is>
          <x:t xml:space="preserve">EBIT011</x:t>
        </x:is>
      </x:c>
      <x:c r="G8112" t="inlineStr">
        <x:is>
          <x:t xml:space="preserve">Despesas Totais</x:t>
        </x:is>
      </x:c>
      <x:c r="H8112" t="inlineStr">
        <x:is>
          <x:t xml:space="preserve">Despesas</x:t>
        </x:is>
      </x:c>
      <x:c r="I8112" t="inlineStr">
        <x:is>
          <x:t xml:space="preserve">G&amp;EBC</x:t>
        </x:is>
      </x:c>
      <x:c r="J8112" s="239" t="n">
        <x:v>-4327</x:v>
      </x:c>
      <x:c r="K8112" t="inlineStr">
        <x:is>
          <x:t xml:space="preserve">GÁS &amp; ENERGIA / G&amp;EBC</x:t>
        </x:is>
      </x:c>
      <x:c r="L8112" s="239" t="n"/>
      <x:c r="M8112" s="239" t="n">
        <x:v>-4327</x:v>
      </x:c>
    </x:row>
    <x:row r="8113">
      <x:c r="A8113" t="inlineStr">
        <x:is>
          <x:t xml:space="preserve">1T26</x:t>
        </x:is>
      </x:c>
      <x:c r="B8113" t="n">
        <x:v>2026</x:v>
      </x:c>
      <x:c r="C8113" t="n">
        <x:v>1</x:v>
      </x:c>
      <x:c r="D8113" t="n">
        <x:v>81</x:v>
      </x:c>
      <x:c r="E8113" s="203" t="n">
        <x:v>46112</x:v>
      </x:c>
      <x:c r="F8113" t="inlineStr">
        <x:is>
          <x:t xml:space="preserve">EBIT011</x:t>
        </x:is>
      </x:c>
      <x:c r="G8113" t="inlineStr">
        <x:is>
          <x:t xml:space="preserve">Despesas Totais</x:t>
        </x:is>
      </x:c>
      <x:c r="H8113" t="inlineStr">
        <x:is>
          <x:t xml:space="preserve">Despesas</x:t>
        </x:is>
      </x:c>
      <x:c r="I8113" t="inlineStr">
        <x:is>
          <x:t xml:space="preserve">RTC</x:t>
        </x:is>
      </x:c>
      <x:c r="J8113" s="239" t="n">
        <x:v>-5306</x:v>
      </x:c>
      <x:c r="K8113" t="inlineStr">
        <x:is>
          <x:t xml:space="preserve">REFINO / RTC</x:t>
        </x:is>
      </x:c>
      <x:c r="L8113" s="239" t="n"/>
      <x:c r="M8113" s="239" t="n">
        <x:v>-5306</x:v>
      </x:c>
    </x:row>
    <x:row r="8114">
      <x:c r="A8114" t="inlineStr">
        <x:is>
          <x:t xml:space="preserve">1T26</x:t>
        </x:is>
      </x:c>
      <x:c r="B8114" t="n">
        <x:v>2026</x:v>
      </x:c>
      <x:c r="C8114" t="n">
        <x:v>1</x:v>
      </x:c>
      <x:c r="D8114" t="n">
        <x:v>81</x:v>
      </x:c>
      <x:c r="E8114" s="203" t="n">
        <x:v>46112</x:v>
      </x:c>
      <x:c r="F8114" t="inlineStr">
        <x:is>
          <x:t xml:space="preserve">EBIT011</x:t>
        </x:is>
      </x:c>
      <x:c r="G8114" t="inlineStr">
        <x:is>
          <x:t xml:space="preserve">Despesas Totais</x:t>
        </x:is>
      </x:c>
      <x:c r="H8114" t="inlineStr">
        <x:is>
          <x:t xml:space="preserve">Despesas</x:t>
        </x:is>
      </x:c>
      <x:c r="I8114" t="inlineStr">
        <x:is>
          <x:t xml:space="preserve">TOTAL</x:t>
        </x:is>
      </x:c>
      <x:c r="J8114" s="239" t="n">
        <x:v>-18385</x:v>
      </x:c>
      <x:c r="K8114" t="inlineStr">
        <x:is>
          <x:t xml:space="preserve">TOTAL</x:t>
        </x:is>
      </x:c>
      <x:c r="L8114" s="239" t="n"/>
      <x:c r="M8114" s="239" t="n">
        <x:v>-18385</x:v>
      </x:c>
    </x:row>
    <x:row r="8115">
      <x:c r="A8115" t="inlineStr">
        <x:is>
          <x:t xml:space="preserve">1T26</x:t>
        </x:is>
      </x:c>
      <x:c r="B8115" t="n">
        <x:v>2026</x:v>
      </x:c>
      <x:c r="C8115" t="n">
        <x:v>1</x:v>
      </x:c>
      <x:c r="D8115" t="n">
        <x:v>81</x:v>
      </x:c>
      <x:c r="E8115" s="203" t="n">
        <x:v>46112</x:v>
      </x:c>
      <x:c r="F8115" t="inlineStr">
        <x:is>
          <x:t xml:space="preserve">EBIT012</x:t>
        </x:is>
      </x:c>
      <x:c r="G8115" t="inlineStr">
        <x:is>
          <x:t xml:space="preserve">Lucro Operacional Total</x:t>
        </x:is>
      </x:c>
      <x:c r="H8115" t="inlineStr">
        <x:is>
          <x:t xml:space="preserve">Lucro (prejuízo) antes do resultado financeiro, participações e tributos sobre o lucro</x:t>
        </x:is>
      </x:c>
      <x:c r="I8115" t="inlineStr">
        <x:is>
          <x:t xml:space="preserve">Corporativo e outros negócios</x:t>
        </x:is>
      </x:c>
      <x:c r="J8115" s="239" t="n">
        <x:v>-5886</x:v>
      </x:c>
      <x:c r="K8115" t="inlineStr">
        <x:is>
          <x:t xml:space="preserve">CORPORATIVO / OUTROS NEGÓCIOS</x:t>
        </x:is>
      </x:c>
      <x:c r="L8115" s="239" t="n"/>
      <x:c r="M8115" s="239" t="n">
        <x:v>-5886</x:v>
      </x:c>
    </x:row>
    <x:row r="8116">
      <x:c r="A8116" t="inlineStr">
        <x:is>
          <x:t xml:space="preserve">1T26</x:t>
        </x:is>
      </x:c>
      <x:c r="B8116" t="n">
        <x:v>2026</x:v>
      </x:c>
      <x:c r="C8116" t="n">
        <x:v>1</x:v>
      </x:c>
      <x:c r="D8116" t="n">
        <x:v>81</x:v>
      </x:c>
      <x:c r="E8116" s="203" t="n">
        <x:v>46112</x:v>
      </x:c>
      <x:c r="F8116" t="inlineStr">
        <x:is>
          <x:t xml:space="preserve">EBIT012</x:t>
        </x:is>
      </x:c>
      <x:c r="G8116" t="inlineStr">
        <x:is>
          <x:t xml:space="preserve">Lucro Operacional Total</x:t>
        </x:is>
      </x:c>
      <x:c r="H8116" t="inlineStr">
        <x:is>
          <x:t xml:space="preserve">Lucro (prejuízo) antes do resultado financeiro, participações e tributos sobre o lucro</x:t>
        </x:is>
      </x:c>
      <x:c r="I8116" t="inlineStr">
        <x:is>
          <x:t xml:space="preserve">E&amp;P</x:t>
        </x:is>
      </x:c>
      <x:c r="J8116" s="239" t="n">
        <x:v>38432</x:v>
      </x:c>
      <x:c r="K8116" t="inlineStr">
        <x:is>
          <x:t xml:space="preserve">E&amp;P</x:t>
        </x:is>
      </x:c>
      <x:c r="L8116" s="239" t="n"/>
      <x:c r="M8116" s="239" t="n">
        <x:v>38432</x:v>
      </x:c>
    </x:row>
    <x:row r="8117">
      <x:c r="A8117" t="inlineStr">
        <x:is>
          <x:t xml:space="preserve">1T26</x:t>
        </x:is>
      </x:c>
      <x:c r="B8117" t="n">
        <x:v>2026</x:v>
      </x:c>
      <x:c r="C8117" t="n">
        <x:v>1</x:v>
      </x:c>
      <x:c r="D8117" t="n">
        <x:v>81</x:v>
      </x:c>
      <x:c r="E8117" s="203" t="n">
        <x:v>46112</x:v>
      </x:c>
      <x:c r="F8117" t="inlineStr">
        <x:is>
          <x:t xml:space="preserve">EBIT012</x:t>
        </x:is>
      </x:c>
      <x:c r="G8117" t="inlineStr">
        <x:is>
          <x:t xml:space="preserve">Lucro Operacional Total</x:t>
        </x:is>
      </x:c>
      <x:c r="H8117" t="inlineStr">
        <x:is>
          <x:t xml:space="preserve">Lucro (prejuízo) antes do resultado financeiro, participações e tributos sobre o lucro</x:t>
        </x:is>
      </x:c>
      <x:c r="I8117" t="inlineStr">
        <x:is>
          <x:t xml:space="preserve">ELIMIN.</x:t>
        </x:is>
      </x:c>
      <x:c r="J8117" s="239" t="n">
        <x:v>-10650</x:v>
      </x:c>
      <x:c r="K8117" t="inlineStr">
        <x:is>
          <x:t xml:space="preserve">ELIMINAÇÕES</x:t>
        </x:is>
      </x:c>
      <x:c r="L8117" s="239" t="n"/>
      <x:c r="M8117" s="239" t="n">
        <x:v>-10650</x:v>
      </x:c>
    </x:row>
    <x:row r="8118">
      <x:c r="A8118" t="inlineStr">
        <x:is>
          <x:t xml:space="preserve">1T26</x:t>
        </x:is>
      </x:c>
      <x:c r="B8118" t="n">
        <x:v>2026</x:v>
      </x:c>
      <x:c r="C8118" t="n">
        <x:v>1</x:v>
      </x:c>
      <x:c r="D8118" t="n">
        <x:v>81</x:v>
      </x:c>
      <x:c r="E8118" s="203" t="n">
        <x:v>46112</x:v>
      </x:c>
      <x:c r="F8118" t="inlineStr">
        <x:is>
          <x:t xml:space="preserve">EBIT012</x:t>
        </x:is>
      </x:c>
      <x:c r="G8118" t="inlineStr">
        <x:is>
          <x:t xml:space="preserve">Lucro Operacional Total</x:t>
        </x:is>
      </x:c>
      <x:c r="H8118" t="inlineStr">
        <x:is>
          <x:t xml:space="preserve">Lucro (prejuízo) antes do resultado financeiro, participações e tributos sobre o lucro</x:t>
        </x:is>
      </x:c>
      <x:c r="I8118" t="inlineStr">
        <x:is>
          <x:t xml:space="preserve">G&amp;EBC</x:t>
        </x:is>
      </x:c>
      <x:c r="J8118" s="239" t="n">
        <x:v>877</x:v>
      </x:c>
      <x:c r="K8118" t="inlineStr">
        <x:is>
          <x:t xml:space="preserve">GÁS &amp; ENERGIA / G&amp;EBC</x:t>
        </x:is>
      </x:c>
      <x:c r="L8118" s="239" t="n"/>
      <x:c r="M8118" s="239" t="n">
        <x:v>877</x:v>
      </x:c>
    </x:row>
    <x:row r="8119">
      <x:c r="A8119" t="inlineStr">
        <x:is>
          <x:t xml:space="preserve">1T26</x:t>
        </x:is>
      </x:c>
      <x:c r="B8119" t="n">
        <x:v>2026</x:v>
      </x:c>
      <x:c r="C8119" t="n">
        <x:v>1</x:v>
      </x:c>
      <x:c r="D8119" t="n">
        <x:v>81</x:v>
      </x:c>
      <x:c r="E8119" s="203" t="n">
        <x:v>46112</x:v>
      </x:c>
      <x:c r="F8119" t="inlineStr">
        <x:is>
          <x:t xml:space="preserve">EBIT012</x:t>
        </x:is>
      </x:c>
      <x:c r="G8119" t="inlineStr">
        <x:is>
          <x:t xml:space="preserve">Lucro Operacional Total</x:t>
        </x:is>
      </x:c>
      <x:c r="H8119" t="inlineStr">
        <x:is>
          <x:t xml:space="preserve">Lucro (prejuízo) antes do resultado financeiro, participações e tributos sobre o lucro</x:t>
        </x:is>
      </x:c>
      <x:c r="I8119" t="inlineStr">
        <x:is>
          <x:t xml:space="preserve">RTC</x:t>
        </x:is>
      </x:c>
      <x:c r="J8119" s="239" t="n">
        <x:v>18444</x:v>
      </x:c>
      <x:c r="K8119" t="inlineStr">
        <x:is>
          <x:t xml:space="preserve">REFINO / RTC</x:t>
        </x:is>
      </x:c>
      <x:c r="L8119" s="239" t="n"/>
      <x:c r="M8119" s="239" t="n">
        <x:v>18444</x:v>
      </x:c>
    </x:row>
    <x:row r="8120">
      <x:c r="A8120" t="inlineStr">
        <x:is>
          <x:t xml:space="preserve">1T26</x:t>
        </x:is>
      </x:c>
      <x:c r="B8120" t="n">
        <x:v>2026</x:v>
      </x:c>
      <x:c r="C8120" t="n">
        <x:v>1</x:v>
      </x:c>
      <x:c r="D8120" t="n">
        <x:v>81</x:v>
      </x:c>
      <x:c r="E8120" s="203" t="n">
        <x:v>46112</x:v>
      </x:c>
      <x:c r="F8120" t="inlineStr">
        <x:is>
          <x:t xml:space="preserve">EBIT012</x:t>
        </x:is>
      </x:c>
      <x:c r="G8120" t="inlineStr">
        <x:is>
          <x:t xml:space="preserve">Lucro Operacional Total</x:t>
        </x:is>
      </x:c>
      <x:c r="H8120" t="inlineStr">
        <x:is>
          <x:t xml:space="preserve">Lucro (prejuízo) antes do resultado financeiro, participações e tributos sobre o lucro</x:t>
        </x:is>
      </x:c>
      <x:c r="I8120" t="inlineStr">
        <x:is>
          <x:t xml:space="preserve">TOTAL</x:t>
        </x:is>
      </x:c>
      <x:c r="J8120" s="239" t="n">
        <x:v>41217</x:v>
      </x:c>
      <x:c r="K8120" t="inlineStr">
        <x:is>
          <x:t xml:space="preserve">TOTAL</x:t>
        </x:is>
      </x:c>
      <x:c r="L8120" s="239" t="n"/>
      <x:c r="M8120" s="239" t="n">
        <x:v>41217</x:v>
      </x:c>
    </x:row>
    <x:row r="8121">
      <x:c r="A8121" t="inlineStr">
        <x:is>
          <x:t xml:space="preserve">2T26</x:t>
        </x:is>
      </x:c>
      <x:c r="B8121" t="n">
        <x:v>2026</x:v>
      </x:c>
      <x:c r="C8121" t="n">
        <x:v>2</x:v>
      </x:c>
      <x:c r="D8121" t="n">
        <x:v>82</x:v>
      </x:c>
      <x:c r="E8121" s="203" t="n">
        <x:v>46203</x:v>
      </x:c>
      <x:c r="F8121" t="inlineStr">
        <x:is>
          <x:t xml:space="preserve">EBIT001</x:t>
        </x:is>
      </x:c>
      <x:c r="G8121" t="inlineStr">
        <x:is>
          <x:t xml:space="preserve">Receita Total</x:t>
        </x:is>
      </x:c>
      <x:c r="H8121" t="inlineStr">
        <x:is>
          <x:t xml:space="preserve">Receita de vendas</x:t>
        </x:is>
      </x:c>
      <x:c r="I8121" t="inlineStr">
        <x:is>
          <x:t xml:space="preserve">E&amp;P</x:t>
        </x:is>
      </x:c>
      <x:c r="J8121" s="239" t="n">
        <x:v>198987</x:v>
      </x:c>
      <x:c r="K8121" t="inlineStr">
        <x:is>
          <x:t xml:space="preserve">E&amp;P</x:t>
        </x:is>
      </x:c>
      <x:c r="L8121" s="239" t="n">
        <x:v>84047</x:v>
      </x:c>
      <x:c r="M8121" s="239" t="n">
        <x:v>114940</x:v>
      </x:c>
    </x:row>
    <x:row r="8122">
      <x:c r="A8122" t="inlineStr">
        <x:is>
          <x:t xml:space="preserve">2T26</x:t>
        </x:is>
      </x:c>
      <x:c r="B8122" t="n">
        <x:v>2026</x:v>
      </x:c>
      <x:c r="C8122" t="n">
        <x:v>2</x:v>
      </x:c>
      <x:c r="D8122" t="n">
        <x:v>82</x:v>
      </x:c>
      <x:c r="E8122" s="203" t="n">
        <x:v>46203</x:v>
      </x:c>
      <x:c r="F8122" t="inlineStr">
        <x:is>
          <x:t xml:space="preserve">EBIT001</x:t>
        </x:is>
      </x:c>
      <x:c r="G8122" t="inlineStr">
        <x:is>
          <x:t xml:space="preserve">Receita Total</x:t>
        </x:is>
      </x:c>
      <x:c r="H8122" t="inlineStr">
        <x:is>
          <x:t xml:space="preserve">Receita de vendas</x:t>
        </x:is>
      </x:c>
      <x:c r="I8122" t="inlineStr">
        <x:is>
          <x:t xml:space="preserve">RTC</x:t>
        </x:is>
      </x:c>
      <x:c r="J8122" s="239" t="n">
        <x:v>280371</x:v>
      </x:c>
      <x:c r="K8122" t="inlineStr">
        <x:is>
          <x:t xml:space="preserve">REFINO / RTC</x:t>
        </x:is>
      </x:c>
      <x:c r="L8122" s="239" t="n">
        <x:v>117178</x:v>
      </x:c>
      <x:c r="M8122" s="239" t="n">
        <x:v>163193</x:v>
      </x:c>
    </x:row>
    <x:row r="8123">
      <x:c r="A8123" t="inlineStr">
        <x:is>
          <x:t xml:space="preserve">2T26</x:t>
        </x:is>
      </x:c>
      <x:c r="B8123" t="n">
        <x:v>2026</x:v>
      </x:c>
      <x:c r="C8123" t="n">
        <x:v>2</x:v>
      </x:c>
      <x:c r="D8123" t="n">
        <x:v>82</x:v>
      </x:c>
      <x:c r="E8123" s="203" t="n">
        <x:v>46203</x:v>
      </x:c>
      <x:c r="F8123" t="inlineStr">
        <x:is>
          <x:t xml:space="preserve">EBIT001</x:t>
        </x:is>
      </x:c>
      <x:c r="G8123" t="inlineStr">
        <x:is>
          <x:t xml:space="preserve">Receita Total</x:t>
        </x:is>
      </x:c>
      <x:c r="H8123" t="inlineStr">
        <x:is>
          <x:t xml:space="preserve">Receita de vendas</x:t>
        </x:is>
      </x:c>
      <x:c r="I8123" t="inlineStr">
        <x:is>
          <x:t xml:space="preserve">G&amp;EBC</x:t>
        </x:is>
      </x:c>
      <x:c r="J8123" s="239" t="n">
        <x:v>23740</x:v>
      </x:c>
      <x:c r="K8123" t="inlineStr">
        <x:is>
          <x:t xml:space="preserve">GÁS &amp; ENERGIA / G&amp;EBC</x:t>
        </x:is>
      </x:c>
      <x:c r="L8123" s="239" t="n">
        <x:v>11590</x:v>
      </x:c>
      <x:c r="M8123" s="239" t="n">
        <x:v>12150</x:v>
      </x:c>
    </x:row>
    <x:row r="8124">
      <x:c r="A8124" t="inlineStr">
        <x:is>
          <x:t xml:space="preserve">2T26</x:t>
        </x:is>
      </x:c>
      <x:c r="B8124" t="n">
        <x:v>2026</x:v>
      </x:c>
      <x:c r="C8124" t="n">
        <x:v>2</x:v>
      </x:c>
      <x:c r="D8124" t="n">
        <x:v>82</x:v>
      </x:c>
      <x:c r="E8124" s="203" t="n">
        <x:v>46203</x:v>
      </x:c>
      <x:c r="F8124" t="inlineStr">
        <x:is>
          <x:t xml:space="preserve">EBIT001</x:t>
        </x:is>
      </x:c>
      <x:c r="G8124" t="inlineStr">
        <x:is>
          <x:t xml:space="preserve">Receita Total</x:t>
        </x:is>
      </x:c>
      <x:c r="H8124" t="inlineStr">
        <x:is>
          <x:t xml:space="preserve">Receita de vendas</x:t>
        </x:is>
      </x:c>
      <x:c r="I8124" t="inlineStr">
        <x:is>
          <x:t xml:space="preserve">Corporativo e outros negócios</x:t>
        </x:is>
      </x:c>
      <x:c r="J8124" s="239" t="n">
        <x:v>960</x:v>
      </x:c>
      <x:c r="K8124" t="inlineStr">
        <x:is>
          <x:t xml:space="preserve">CORPORATIVO / OUTROS NEGÓCIOS</x:t>
        </x:is>
      </x:c>
      <x:c r="L8124" s="239" t="n">
        <x:v>460</x:v>
      </x:c>
      <x:c r="M8124" s="239" t="n">
        <x:v>500</x:v>
      </x:c>
    </x:row>
    <x:row r="8125">
      <x:c r="A8125" t="inlineStr">
        <x:is>
          <x:t xml:space="preserve">2T26</x:t>
        </x:is>
      </x:c>
      <x:c r="B8125" t="n">
        <x:v>2026</x:v>
      </x:c>
      <x:c r="C8125" t="n">
        <x:v>2</x:v>
      </x:c>
      <x:c r="D8125" t="n">
        <x:v>82</x:v>
      </x:c>
      <x:c r="E8125" s="203" t="n">
        <x:v>46203</x:v>
      </x:c>
      <x:c r="F8125" t="inlineStr">
        <x:is>
          <x:t xml:space="preserve">EBIT001</x:t>
        </x:is>
      </x:c>
      <x:c r="G8125" t="inlineStr">
        <x:is>
          <x:t xml:space="preserve">Receita Total</x:t>
        </x:is>
      </x:c>
      <x:c r="H8125" t="inlineStr">
        <x:is>
          <x:t xml:space="preserve">Receita de vendas</x:t>
        </x:is>
      </x:c>
      <x:c r="I8125" t="inlineStr">
        <x:is>
          <x:t xml:space="preserve">ELIMIN.</x:t>
        </x:is>
      </x:c>
      <x:c r="J8125" s="239" t="n">
        <x:v>-210842</x:v>
      </x:c>
      <x:c r="K8125" t="inlineStr">
        <x:is>
          <x:t xml:space="preserve">ELIMINAÇÕES</x:t>
        </x:is>
      </x:c>
      <x:c r="L8125" s="239" t="n">
        <x:v>-89589</x:v>
      </x:c>
      <x:c r="M8125" s="239" t="n">
        <x:v>-121253</x:v>
      </x:c>
    </x:row>
    <x:row r="8126">
      <x:c r="A8126" t="inlineStr">
        <x:is>
          <x:t xml:space="preserve">2T26</x:t>
        </x:is>
      </x:c>
      <x:c r="B8126" t="n">
        <x:v>2026</x:v>
      </x:c>
      <x:c r="C8126" t="n">
        <x:v>2</x:v>
      </x:c>
      <x:c r="D8126" t="n">
        <x:v>82</x:v>
      </x:c>
      <x:c r="E8126" s="203" t="n">
        <x:v>46203</x:v>
      </x:c>
      <x:c r="F8126" t="inlineStr">
        <x:is>
          <x:t xml:space="preserve">EBIT001</x:t>
        </x:is>
      </x:c>
      <x:c r="G8126" t="inlineStr">
        <x:is>
          <x:t xml:space="preserve">Receita Total</x:t>
        </x:is>
      </x:c>
      <x:c r="H8126" t="inlineStr">
        <x:is>
          <x:t xml:space="preserve">Receita de vendas</x:t>
        </x:is>
      </x:c>
      <x:c r="I8126" t="inlineStr">
        <x:is>
          <x:t xml:space="preserve">TOTAL</x:t>
        </x:is>
      </x:c>
      <x:c r="J8126" s="239" t="n">
        <x:v>293216</x:v>
      </x:c>
      <x:c r="K8126" t="inlineStr">
        <x:is>
          <x:t xml:space="preserve">TOTAL</x:t>
        </x:is>
      </x:c>
      <x:c r="L8126" s="239" t="n">
        <x:v>123686</x:v>
      </x:c>
      <x:c r="M8126" s="239" t="n">
        <x:v>169530</x:v>
      </x:c>
    </x:row>
    <x:row r="8127">
      <x:c r="A8127" t="inlineStr">
        <x:is>
          <x:t xml:space="preserve">2T26</x:t>
        </x:is>
      </x:c>
      <x:c r="B8127" t="n">
        <x:v>2026</x:v>
      </x:c>
      <x:c r="C8127" t="n">
        <x:v>2</x:v>
      </x:c>
      <x:c r="D8127" t="n">
        <x:v>82</x:v>
      </x:c>
      <x:c r="E8127" s="203" t="n">
        <x:v>46203</x:v>
      </x:c>
      <x:c r="F8127" t="inlineStr">
        <x:is>
          <x:t xml:space="preserve">EBIT000A</x:t>
        </x:is>
      </x:c>
      <x:c r="G8127" t="inlineStr">
        <x:is>
          <x:t xml:space="preserve">Receita</x:t>
        </x:is>
      </x:c>
      <x:c r="H8127" t="inlineStr">
        <x:is>
          <x:t xml:space="preserve">Intersegmentos</x:t>
        </x:is>
      </x:c>
      <x:c r="I8127" t="inlineStr">
        <x:is>
          <x:t xml:space="preserve">E&amp;P</x:t>
        </x:is>
      </x:c>
      <x:c r="J8127" s="239" t="n">
        <x:v>198369</x:v>
      </x:c>
      <x:c r="K8127" t="inlineStr">
        <x:is>
          <x:t xml:space="preserve">E&amp;P</x:t>
        </x:is>
      </x:c>
      <x:c r="L8127" s="239" t="n">
        <x:v>83734</x:v>
      </x:c>
      <x:c r="M8127" s="239" t="n">
        <x:v>114635</x:v>
      </x:c>
    </x:row>
    <x:row r="8128">
      <x:c r="A8128" t="inlineStr">
        <x:is>
          <x:t xml:space="preserve">2T26</x:t>
        </x:is>
      </x:c>
      <x:c r="B8128" t="n">
        <x:v>2026</x:v>
      </x:c>
      <x:c r="C8128" t="n">
        <x:v>2</x:v>
      </x:c>
      <x:c r="D8128" t="n">
        <x:v>82</x:v>
      </x:c>
      <x:c r="E8128" s="203" t="n">
        <x:v>46203</x:v>
      </x:c>
      <x:c r="F8128" t="inlineStr">
        <x:is>
          <x:t xml:space="preserve">EBIT000A</x:t>
        </x:is>
      </x:c>
      <x:c r="G8128" t="inlineStr">
        <x:is>
          <x:t xml:space="preserve">Receita</x:t>
        </x:is>
      </x:c>
      <x:c r="H8128" t="inlineStr">
        <x:is>
          <x:t xml:space="preserve">Intersegmentos</x:t>
        </x:is>
      </x:c>
      <x:c r="I8128" t="inlineStr">
        <x:is>
          <x:t xml:space="preserve">RTC</x:t>
        </x:is>
      </x:c>
      <x:c r="J8128" s="239" t="n">
        <x:v>3776</x:v>
      </x:c>
      <x:c r="K8128" t="inlineStr">
        <x:is>
          <x:t xml:space="preserve">REFINO / RTC</x:t>
        </x:is>
      </x:c>
      <x:c r="L8128" s="239" t="n">
        <x:v>1615</x:v>
      </x:c>
      <x:c r="M8128" s="239" t="n">
        <x:v>2161</x:v>
      </x:c>
    </x:row>
    <x:row r="8129">
      <x:c r="A8129" t="inlineStr">
        <x:is>
          <x:t xml:space="preserve">2T26</x:t>
        </x:is>
      </x:c>
      <x:c r="B8129" t="n">
        <x:v>2026</x:v>
      </x:c>
      <x:c r="C8129" t="n">
        <x:v>2</x:v>
      </x:c>
      <x:c r="D8129" t="n">
        <x:v>82</x:v>
      </x:c>
      <x:c r="E8129" s="203" t="n">
        <x:v>46203</x:v>
      </x:c>
      <x:c r="F8129" t="inlineStr">
        <x:is>
          <x:t xml:space="preserve">EBIT000A</x:t>
        </x:is>
      </x:c>
      <x:c r="G8129" t="inlineStr">
        <x:is>
          <x:t xml:space="preserve">Receita</x:t>
        </x:is>
      </x:c>
      <x:c r="H8129" t="inlineStr">
        <x:is>
          <x:t xml:space="preserve">Intersegmentos</x:t>
        </x:is>
      </x:c>
      <x:c r="I8129" t="inlineStr">
        <x:is>
          <x:t xml:space="preserve">G&amp;EBC</x:t>
        </x:is>
      </x:c>
      <x:c r="J8129" s="239" t="n">
        <x:v>8673</x:v>
      </x:c>
      <x:c r="K8129" t="inlineStr">
        <x:is>
          <x:t xml:space="preserve">GÁS &amp; ENERGIA / G&amp;EBC</x:t>
        </x:is>
      </x:c>
      <x:c r="L8129" s="239" t="n">
        <x:v>4231</x:v>
      </x:c>
      <x:c r="M8129" s="239" t="n">
        <x:v>4442</x:v>
      </x:c>
    </x:row>
    <x:row r="8130">
      <x:c r="A8130" t="inlineStr">
        <x:is>
          <x:t xml:space="preserve">2T26</x:t>
        </x:is>
      </x:c>
      <x:c r="B8130" t="n">
        <x:v>2026</x:v>
      </x:c>
      <x:c r="C8130" t="n">
        <x:v>2</x:v>
      </x:c>
      <x:c r="D8130" t="n">
        <x:v>82</x:v>
      </x:c>
      <x:c r="E8130" s="203" t="n">
        <x:v>46203</x:v>
      </x:c>
      <x:c r="F8130" t="inlineStr">
        <x:is>
          <x:t xml:space="preserve">EBIT000A</x:t>
        </x:is>
      </x:c>
      <x:c r="G8130" t="inlineStr">
        <x:is>
          <x:t xml:space="preserve">Receita</x:t>
        </x:is>
      </x:c>
      <x:c r="H8130" t="inlineStr">
        <x:is>
          <x:t xml:space="preserve">Intersegmentos</x:t>
        </x:is>
      </x:c>
      <x:c r="I8130" t="inlineStr">
        <x:is>
          <x:t xml:space="preserve">Corporativo e outros negócios</x:t>
        </x:is>
      </x:c>
      <x:c r="J8130" s="239" t="n">
        <x:v>24</x:v>
      </x:c>
      <x:c r="K8130" t="inlineStr">
        <x:is>
          <x:t xml:space="preserve">CORPORATIVO / OUTROS NEGÓCIOS</x:t>
        </x:is>
      </x:c>
      <x:c r="L8130" s="239" t="n">
        <x:v>9</x:v>
      </x:c>
      <x:c r="M8130" s="239" t="n">
        <x:v>15</x:v>
      </x:c>
    </x:row>
    <x:row r="8131">
      <x:c r="A8131" t="inlineStr">
        <x:is>
          <x:t xml:space="preserve">2T26</x:t>
        </x:is>
      </x:c>
      <x:c r="B8131" t="n">
        <x:v>2026</x:v>
      </x:c>
      <x:c r="C8131" t="n">
        <x:v>2</x:v>
      </x:c>
      <x:c r="D8131" t="n">
        <x:v>82</x:v>
      </x:c>
      <x:c r="E8131" s="203" t="n">
        <x:v>46203</x:v>
      </x:c>
      <x:c r="F8131" t="inlineStr">
        <x:is>
          <x:t xml:space="preserve">EBIT000A</x:t>
        </x:is>
      </x:c>
      <x:c r="G8131" t="inlineStr">
        <x:is>
          <x:t xml:space="preserve">Receita</x:t>
        </x:is>
      </x:c>
      <x:c r="H8131" t="inlineStr">
        <x:is>
          <x:t xml:space="preserve">Intersegmentos</x:t>
        </x:is>
      </x:c>
      <x:c r="I8131" t="inlineStr">
        <x:is>
          <x:t xml:space="preserve">ELIMIN.</x:t>
        </x:is>
      </x:c>
      <x:c r="J8131" s="239" t="n">
        <x:v>-210842</x:v>
      </x:c>
      <x:c r="K8131" t="inlineStr">
        <x:is>
          <x:t xml:space="preserve">ELIMINAÇÕES</x:t>
        </x:is>
      </x:c>
      <x:c r="L8131" s="239" t="n">
        <x:v>-89589</x:v>
      </x:c>
      <x:c r="M8131" s="239" t="n">
        <x:v>-121253</x:v>
      </x:c>
    </x:row>
    <x:row r="8132">
      <x:c r="A8132" t="inlineStr">
        <x:is>
          <x:t xml:space="preserve">2T26</x:t>
        </x:is>
      </x:c>
      <x:c r="B8132" t="n">
        <x:v>2026</x:v>
      </x:c>
      <x:c r="C8132" t="n">
        <x:v>2</x:v>
      </x:c>
      <x:c r="D8132" t="n">
        <x:v>82</x:v>
      </x:c>
      <x:c r="E8132" s="203" t="n">
        <x:v>46203</x:v>
      </x:c>
      <x:c r="F8132" t="inlineStr">
        <x:is>
          <x:t xml:space="preserve">EBIT000B</x:t>
        </x:is>
      </x:c>
      <x:c r="G8132" t="inlineStr">
        <x:is>
          <x:t xml:space="preserve">Receita</x:t>
        </x:is>
      </x:c>
      <x:c r="H8132" t="inlineStr">
        <x:is>
          <x:t xml:space="preserve">Terceiros</x:t>
        </x:is>
      </x:c>
      <x:c r="I8132" t="inlineStr">
        <x:is>
          <x:t xml:space="preserve">E&amp;P</x:t>
        </x:is>
      </x:c>
      <x:c r="J8132" s="239" t="n">
        <x:v>618</x:v>
      </x:c>
      <x:c r="K8132" t="inlineStr">
        <x:is>
          <x:t xml:space="preserve">E&amp;P</x:t>
        </x:is>
      </x:c>
      <x:c r="L8132" s="239" t="n">
        <x:v>313</x:v>
      </x:c>
      <x:c r="M8132" s="239" t="n">
        <x:v>305</x:v>
      </x:c>
    </x:row>
    <x:row r="8133">
      <x:c r="A8133" t="inlineStr">
        <x:is>
          <x:t xml:space="preserve">2T26</x:t>
        </x:is>
      </x:c>
      <x:c r="B8133" t="n">
        <x:v>2026</x:v>
      </x:c>
      <x:c r="C8133" t="n">
        <x:v>2</x:v>
      </x:c>
      <x:c r="D8133" t="n">
        <x:v>82</x:v>
      </x:c>
      <x:c r="E8133" s="203" t="n">
        <x:v>46203</x:v>
      </x:c>
      <x:c r="F8133" t="inlineStr">
        <x:is>
          <x:t xml:space="preserve">EBIT000B</x:t>
        </x:is>
      </x:c>
      <x:c r="G8133" t="inlineStr">
        <x:is>
          <x:t xml:space="preserve">Receita</x:t>
        </x:is>
      </x:c>
      <x:c r="H8133" t="inlineStr">
        <x:is>
          <x:t xml:space="preserve">Terceiros</x:t>
        </x:is>
      </x:c>
      <x:c r="I8133" t="inlineStr">
        <x:is>
          <x:t xml:space="preserve">RTC</x:t>
        </x:is>
      </x:c>
      <x:c r="J8133" s="239" t="n">
        <x:v>276595</x:v>
      </x:c>
      <x:c r="K8133" t="inlineStr">
        <x:is>
          <x:t xml:space="preserve">REFINO / RTC</x:t>
        </x:is>
      </x:c>
      <x:c r="L8133" s="239" t="n">
        <x:v>115563</x:v>
      </x:c>
      <x:c r="M8133" s="239" t="n">
        <x:v>161032</x:v>
      </x:c>
    </x:row>
    <x:row r="8134">
      <x:c r="A8134" t="inlineStr">
        <x:is>
          <x:t xml:space="preserve">2T26</x:t>
        </x:is>
      </x:c>
      <x:c r="B8134" t="n">
        <x:v>2026</x:v>
      </x:c>
      <x:c r="C8134" t="n">
        <x:v>2</x:v>
      </x:c>
      <x:c r="D8134" t="n">
        <x:v>82</x:v>
      </x:c>
      <x:c r="E8134" s="203" t="n">
        <x:v>46203</x:v>
      </x:c>
      <x:c r="F8134" t="inlineStr">
        <x:is>
          <x:t xml:space="preserve">EBIT000B</x:t>
        </x:is>
      </x:c>
      <x:c r="G8134" t="inlineStr">
        <x:is>
          <x:t xml:space="preserve">Receita</x:t>
        </x:is>
      </x:c>
      <x:c r="H8134" t="inlineStr">
        <x:is>
          <x:t xml:space="preserve">Terceiros</x:t>
        </x:is>
      </x:c>
      <x:c r="I8134" t="inlineStr">
        <x:is>
          <x:t xml:space="preserve">G&amp;EBC</x:t>
        </x:is>
      </x:c>
      <x:c r="J8134" s="239" t="n">
        <x:v>15067</x:v>
      </x:c>
      <x:c r="K8134" t="inlineStr">
        <x:is>
          <x:t xml:space="preserve">GÁS &amp; ENERGIA / G&amp;EBC</x:t>
        </x:is>
      </x:c>
      <x:c r="L8134" s="239" t="n">
        <x:v>7359</x:v>
      </x:c>
      <x:c r="M8134" s="239" t="n">
        <x:v>7708</x:v>
      </x:c>
    </x:row>
    <x:row r="8135">
      <x:c r="A8135" t="inlineStr">
        <x:is>
          <x:t xml:space="preserve">2T26</x:t>
        </x:is>
      </x:c>
      <x:c r="B8135" t="n">
        <x:v>2026</x:v>
      </x:c>
      <x:c r="C8135" t="n">
        <x:v>2</x:v>
      </x:c>
      <x:c r="D8135" t="n">
        <x:v>82</x:v>
      </x:c>
      <x:c r="E8135" s="203" t="n">
        <x:v>46203</x:v>
      </x:c>
      <x:c r="F8135" t="inlineStr">
        <x:is>
          <x:t xml:space="preserve">EBIT000B</x:t>
        </x:is>
      </x:c>
      <x:c r="G8135" t="inlineStr">
        <x:is>
          <x:t xml:space="preserve">Receita</x:t>
        </x:is>
      </x:c>
      <x:c r="H8135" t="inlineStr">
        <x:is>
          <x:t xml:space="preserve">Terceiros</x:t>
        </x:is>
      </x:c>
      <x:c r="I8135" t="inlineStr">
        <x:is>
          <x:t xml:space="preserve">Corporativo e outros negócios</x:t>
        </x:is>
      </x:c>
      <x:c r="J8135" s="239" t="n">
        <x:v>936</x:v>
      </x:c>
      <x:c r="K8135" t="inlineStr">
        <x:is>
          <x:t xml:space="preserve">CORPORATIVO / OUTROS NEGÓCIOS</x:t>
        </x:is>
      </x:c>
      <x:c r="L8135" s="239" t="n">
        <x:v>451</x:v>
      </x:c>
      <x:c r="M8135" s="239" t="n">
        <x:v>485</x:v>
      </x:c>
    </x:row>
    <x:row r="8136">
      <x:c r="A8136" t="inlineStr">
        <x:is>
          <x:t xml:space="preserve">2T26</x:t>
        </x:is>
      </x:c>
      <x:c r="B8136" t="n">
        <x:v>2026</x:v>
      </x:c>
      <x:c r="C8136" t="n">
        <x:v>2</x:v>
      </x:c>
      <x:c r="D8136" t="n">
        <x:v>82</x:v>
      </x:c>
      <x:c r="E8136" s="203" t="n">
        <x:v>46203</x:v>
      </x:c>
      <x:c r="F8136" t="inlineStr">
        <x:is>
          <x:t xml:space="preserve">EBIT000B</x:t>
        </x:is>
      </x:c>
      <x:c r="G8136" t="inlineStr">
        <x:is>
          <x:t xml:space="preserve">Receita</x:t>
        </x:is>
      </x:c>
      <x:c r="H8136" t="inlineStr">
        <x:is>
          <x:t xml:space="preserve">Terceiros</x:t>
        </x:is>
      </x:c>
      <x:c r="I8136" t="inlineStr">
        <x:is>
          <x:t xml:space="preserve">TOTAL</x:t>
        </x:is>
      </x:c>
      <x:c r="J8136" s="239" t="n">
        <x:v>293216</x:v>
      </x:c>
      <x:c r="K8136" t="inlineStr">
        <x:is>
          <x:t xml:space="preserve">TOTAL</x:t>
        </x:is>
      </x:c>
      <x:c r="L8136" s="239" t="n">
        <x:v>123686</x:v>
      </x:c>
      <x:c r="M8136" s="239" t="n">
        <x:v>169530</x:v>
      </x:c>
    </x:row>
    <x:row r="8137">
      <x:c r="A8137" t="inlineStr">
        <x:is>
          <x:t xml:space="preserve">2T26</x:t>
        </x:is>
      </x:c>
      <x:c r="B8137" t="n">
        <x:v>2026</x:v>
      </x:c>
      <x:c r="C8137" t="n">
        <x:v>2</x:v>
      </x:c>
      <x:c r="D8137" t="n">
        <x:v>82</x:v>
      </x:c>
      <x:c r="E8137" s="203" t="n">
        <x:v>46203</x:v>
      </x:c>
      <x:c r="F8137" t="inlineStr">
        <x:is>
          <x:t xml:space="preserve">EBIT002</x:t>
        </x:is>
      </x:c>
      <x:c r="G8137" t="inlineStr">
        <x:is>
          <x:t xml:space="preserve">Custo Total</x:t>
        </x:is>
      </x:c>
      <x:c r="H8137" t="inlineStr">
        <x:is>
          <x:t xml:space="preserve">Custo dos produtos e serviços vendidos</x:t>
        </x:is>
      </x:c>
      <x:c r="I8137" t="inlineStr">
        <x:is>
          <x:t xml:space="preserve">E&amp;P</x:t>
        </x:is>
      </x:c>
      <x:c r="J8137" s="239" t="n">
        <x:v>-89965</x:v>
      </x:c>
      <x:c r="K8137" t="inlineStr">
        <x:is>
          <x:t xml:space="preserve">E&amp;P</x:t>
        </x:is>
      </x:c>
      <x:c r="L8137" s="239" t="n">
        <x:v>-42781</x:v>
      </x:c>
      <x:c r="M8137" s="239" t="n">
        <x:v>-47184</x:v>
      </x:c>
    </x:row>
    <x:row r="8138">
      <x:c r="A8138" t="inlineStr">
        <x:is>
          <x:t xml:space="preserve">2T26</x:t>
        </x:is>
      </x:c>
      <x:c r="B8138" t="n">
        <x:v>2026</x:v>
      </x:c>
      <x:c r="C8138" t="n">
        <x:v>2</x:v>
      </x:c>
      <x:c r="D8138" t="n">
        <x:v>82</x:v>
      </x:c>
      <x:c r="E8138" s="203" t="n">
        <x:v>46203</x:v>
      </x:c>
      <x:c r="F8138" t="inlineStr">
        <x:is>
          <x:t xml:space="preserve">EBIT002</x:t>
        </x:is>
      </x:c>
      <x:c r="G8138" t="inlineStr">
        <x:is>
          <x:t xml:space="preserve">Custo Total</x:t>
        </x:is>
      </x:c>
      <x:c r="H8138" t="inlineStr">
        <x:is>
          <x:t xml:space="preserve">Custo dos produtos e serviços vendidos</x:t>
        </x:is>
      </x:c>
      <x:c r="I8138" t="inlineStr">
        <x:is>
          <x:t xml:space="preserve">RTC</x:t>
        </x:is>
      </x:c>
      <x:c r="J8138" s="239" t="n">
        <x:v>-230491</x:v>
      </x:c>
      <x:c r="K8138" t="inlineStr">
        <x:is>
          <x:t xml:space="preserve">REFINO / RTC</x:t>
        </x:is>
      </x:c>
      <x:c r="L8138" s="239" t="n">
        <x:v>-93428</x:v>
      </x:c>
      <x:c r="M8138" s="239" t="n">
        <x:v>-137063</x:v>
      </x:c>
    </x:row>
    <x:row r="8139">
      <x:c r="A8139" t="inlineStr">
        <x:is>
          <x:t xml:space="preserve">2T26</x:t>
        </x:is>
      </x:c>
      <x:c r="B8139" t="n">
        <x:v>2026</x:v>
      </x:c>
      <x:c r="C8139" t="n">
        <x:v>2</x:v>
      </x:c>
      <x:c r="D8139" t="n">
        <x:v>82</x:v>
      </x:c>
      <x:c r="E8139" s="203" t="n">
        <x:v>46203</x:v>
      </x:c>
      <x:c r="F8139" t="inlineStr">
        <x:is>
          <x:t xml:space="preserve">EBIT002</x:t>
        </x:is>
      </x:c>
      <x:c r="G8139" t="inlineStr">
        <x:is>
          <x:t xml:space="preserve">Custo Total</x:t>
        </x:is>
      </x:c>
      <x:c r="H8139" t="inlineStr">
        <x:is>
          <x:t xml:space="preserve">Custo dos produtos e serviços vendidos</x:t>
        </x:is>
      </x:c>
      <x:c r="I8139" t="inlineStr">
        <x:is>
          <x:t xml:space="preserve">G&amp;EBC</x:t>
        </x:is>
      </x:c>
      <x:c r="J8139" s="239" t="n">
        <x:v>-13051</x:v>
      </x:c>
      <x:c r="K8139" t="inlineStr">
        <x:is>
          <x:t xml:space="preserve">GÁS &amp; ENERGIA / G&amp;EBC</x:t>
        </x:is>
      </x:c>
      <x:c r="L8139" s="239" t="n">
        <x:v>-6386</x:v>
      </x:c>
      <x:c r="M8139" s="239" t="n">
        <x:v>-6665</x:v>
      </x:c>
    </x:row>
    <x:row r="8140">
      <x:c r="A8140" t="inlineStr">
        <x:is>
          <x:t xml:space="preserve">2T26</x:t>
        </x:is>
      </x:c>
      <x:c r="B8140" t="n">
        <x:v>2026</x:v>
      </x:c>
      <x:c r="C8140" t="n">
        <x:v>2</x:v>
      </x:c>
      <x:c r="D8140" t="n">
        <x:v>82</x:v>
      </x:c>
      <x:c r="E8140" s="203" t="n">
        <x:v>46203</x:v>
      </x:c>
      <x:c r="F8140" t="inlineStr">
        <x:is>
          <x:t xml:space="preserve">EBIT002</x:t>
        </x:is>
      </x:c>
      <x:c r="G8140" t="inlineStr">
        <x:is>
          <x:t xml:space="preserve">Custo Total</x:t>
        </x:is>
      </x:c>
      <x:c r="H8140" t="inlineStr">
        <x:is>
          <x:t xml:space="preserve">Custo dos produtos e serviços vendidos</x:t>
        </x:is>
      </x:c>
      <x:c r="I8140" t="inlineStr">
        <x:is>
          <x:t xml:space="preserve">Corporativo e outros negócios</x:t>
        </x:is>
      </x:c>
      <x:c r="J8140" s="239" t="n">
        <x:v>-870</x:v>
      </x:c>
      <x:c r="K8140" t="inlineStr">
        <x:is>
          <x:t xml:space="preserve">CORPORATIVO / OUTROS NEGÓCIOS</x:t>
        </x:is>
      </x:c>
      <x:c r="L8140" s="239" t="n">
        <x:v>-428</x:v>
      </x:c>
      <x:c r="M8140" s="239" t="n">
        <x:v>-442</x:v>
      </x:c>
    </x:row>
    <x:row r="8141">
      <x:c r="A8141" t="inlineStr">
        <x:is>
          <x:t xml:space="preserve">2T26</x:t>
        </x:is>
      </x:c>
      <x:c r="B8141" t="n">
        <x:v>2026</x:v>
      </x:c>
      <x:c r="C8141" t="n">
        <x:v>2</x:v>
      </x:c>
      <x:c r="D8141" t="n">
        <x:v>82</x:v>
      </x:c>
      <x:c r="E8141" s="203" t="n">
        <x:v>46203</x:v>
      </x:c>
      <x:c r="F8141" t="inlineStr">
        <x:is>
          <x:t xml:space="preserve">EBIT002</x:t>
        </x:is>
      </x:c>
      <x:c r="G8141" t="inlineStr">
        <x:is>
          <x:t xml:space="preserve">Custo Total</x:t>
        </x:is>
      </x:c>
      <x:c r="H8141" t="inlineStr">
        <x:is>
          <x:t xml:space="preserve">Custo dos produtos e serviços vendidos</x:t>
        </x:is>
      </x:c>
      <x:c r="I8141" t="inlineStr">
        <x:is>
          <x:t xml:space="preserve">ELIMIN.</x:t>
        </x:is>
      </x:c>
      <x:c r="J8141" s="239" t="n">
        <x:v>199063</x:v>
      </x:c>
      <x:c r="K8141" t="inlineStr">
        <x:is>
          <x:t xml:space="preserve">ELIMINAÇÕES</x:t>
        </x:is>
      </x:c>
      <x:c r="L8141" s="239" t="n">
        <x:v>78939</x:v>
      </x:c>
      <x:c r="M8141" s="239" t="n">
        <x:v>120124</x:v>
      </x:c>
    </x:row>
    <x:row r="8142">
      <x:c r="A8142" t="inlineStr">
        <x:is>
          <x:t xml:space="preserve">2T26</x:t>
        </x:is>
      </x:c>
      <x:c r="B8142" t="n">
        <x:v>2026</x:v>
      </x:c>
      <x:c r="C8142" t="n">
        <x:v>2</x:v>
      </x:c>
      <x:c r="D8142" t="n">
        <x:v>82</x:v>
      </x:c>
      <x:c r="E8142" s="203" t="n">
        <x:v>46203</x:v>
      </x:c>
      <x:c r="F8142" t="inlineStr">
        <x:is>
          <x:t xml:space="preserve">EBIT002</x:t>
        </x:is>
      </x:c>
      <x:c r="G8142" t="inlineStr">
        <x:is>
          <x:t xml:space="preserve">Custo Total</x:t>
        </x:is>
      </x:c>
      <x:c r="H8142" t="inlineStr">
        <x:is>
          <x:t xml:space="preserve">Custo dos produtos e serviços vendidos</x:t>
        </x:is>
      </x:c>
      <x:c r="I8142" t="inlineStr">
        <x:is>
          <x:t xml:space="preserve">TOTAL</x:t>
        </x:is>
      </x:c>
      <x:c r="J8142" s="239" t="n">
        <x:v>-135314</x:v>
      </x:c>
      <x:c r="K8142" t="inlineStr">
        <x:is>
          <x:t xml:space="preserve">TOTAL</x:t>
        </x:is>
      </x:c>
      <x:c r="L8142" s="239" t="n">
        <x:v>-64084</x:v>
      </x:c>
      <x:c r="M8142" s="239" t="n">
        <x:v>-71230</x:v>
      </x:c>
    </x:row>
    <x:row r="8143">
      <x:c r="A8143" t="inlineStr">
        <x:is>
          <x:t xml:space="preserve">2T26</x:t>
        </x:is>
      </x:c>
      <x:c r="B8143" t="n">
        <x:v>2026</x:v>
      </x:c>
      <x:c r="C8143" t="n">
        <x:v>2</x:v>
      </x:c>
      <x:c r="D8143" t="n">
        <x:v>82</x:v>
      </x:c>
      <x:c r="E8143" s="203" t="n">
        <x:v>46203</x:v>
      </x:c>
      <x:c r="F8143" t="inlineStr">
        <x:is>
          <x:t xml:space="preserve">EBIT003</x:t>
        </x:is>
      </x:c>
      <x:c r="G8143" t="inlineStr">
        <x:is>
          <x:t xml:space="preserve">Lucro Bruto Total</x:t>
        </x:is>
      </x:c>
      <x:c r="H8143" t="inlineStr">
        <x:is>
          <x:t xml:space="preserve">Lucro bruto</x:t>
        </x:is>
      </x:c>
      <x:c r="I8143" t="inlineStr">
        <x:is>
          <x:t xml:space="preserve">E&amp;P</x:t>
        </x:is>
      </x:c>
      <x:c r="J8143" s="239" t="n">
        <x:v>109022</x:v>
      </x:c>
      <x:c r="K8143" t="inlineStr">
        <x:is>
          <x:t xml:space="preserve">E&amp;P</x:t>
        </x:is>
      </x:c>
      <x:c r="L8143" s="239" t="n">
        <x:v>41266</x:v>
      </x:c>
      <x:c r="M8143" s="239" t="n">
        <x:v>67756</x:v>
      </x:c>
    </x:row>
    <x:row r="8144">
      <x:c r="A8144" t="inlineStr">
        <x:is>
          <x:t xml:space="preserve">2T26</x:t>
        </x:is>
      </x:c>
      <x:c r="B8144" t="n">
        <x:v>2026</x:v>
      </x:c>
      <x:c r="C8144" t="n">
        <x:v>2</x:v>
      </x:c>
      <x:c r="D8144" t="n">
        <x:v>82</x:v>
      </x:c>
      <x:c r="E8144" s="203" t="n">
        <x:v>46203</x:v>
      </x:c>
      <x:c r="F8144" t="inlineStr">
        <x:is>
          <x:t xml:space="preserve">EBIT003</x:t>
        </x:is>
      </x:c>
      <x:c r="G8144" t="inlineStr">
        <x:is>
          <x:t xml:space="preserve">Lucro Bruto Total</x:t>
        </x:is>
      </x:c>
      <x:c r="H8144" t="inlineStr">
        <x:is>
          <x:t xml:space="preserve">Lucro bruto</x:t>
        </x:is>
      </x:c>
      <x:c r="I8144" t="inlineStr">
        <x:is>
          <x:t xml:space="preserve">RTC</x:t>
        </x:is>
      </x:c>
      <x:c r="J8144" s="239" t="n">
        <x:v>49880</x:v>
      </x:c>
      <x:c r="K8144" t="inlineStr">
        <x:is>
          <x:t xml:space="preserve">REFINO / RTC</x:t>
        </x:is>
      </x:c>
      <x:c r="L8144" s="239" t="n">
        <x:v>23750</x:v>
      </x:c>
      <x:c r="M8144" s="239" t="n">
        <x:v>26130</x:v>
      </x:c>
    </x:row>
    <x:row r="8145">
      <x:c r="A8145" t="inlineStr">
        <x:is>
          <x:t xml:space="preserve">2T26</x:t>
        </x:is>
      </x:c>
      <x:c r="B8145" t="n">
        <x:v>2026</x:v>
      </x:c>
      <x:c r="C8145" t="n">
        <x:v>2</x:v>
      </x:c>
      <x:c r="D8145" t="n">
        <x:v>82</x:v>
      </x:c>
      <x:c r="E8145" s="203" t="n">
        <x:v>46203</x:v>
      </x:c>
      <x:c r="F8145" t="inlineStr">
        <x:is>
          <x:t xml:space="preserve">EBIT003</x:t>
        </x:is>
      </x:c>
      <x:c r="G8145" t="inlineStr">
        <x:is>
          <x:t xml:space="preserve">Lucro Bruto Total</x:t>
        </x:is>
      </x:c>
      <x:c r="H8145" t="inlineStr">
        <x:is>
          <x:t xml:space="preserve">Lucro bruto</x:t>
        </x:is>
      </x:c>
      <x:c r="I8145" t="inlineStr">
        <x:is>
          <x:t xml:space="preserve">G&amp;EBC</x:t>
        </x:is>
      </x:c>
      <x:c r="J8145" s="239" t="n">
        <x:v>10689</x:v>
      </x:c>
      <x:c r="K8145" t="inlineStr">
        <x:is>
          <x:t xml:space="preserve">GÁS &amp; ENERGIA / G&amp;EBC</x:t>
        </x:is>
      </x:c>
      <x:c r="L8145" s="239" t="n">
        <x:v>5204</x:v>
      </x:c>
      <x:c r="M8145" s="239" t="n">
        <x:v>5485</x:v>
      </x:c>
    </x:row>
    <x:row r="8146">
      <x:c r="A8146" t="inlineStr">
        <x:is>
          <x:t xml:space="preserve">2T26</x:t>
        </x:is>
      </x:c>
      <x:c r="B8146" t="n">
        <x:v>2026</x:v>
      </x:c>
      <x:c r="C8146" t="n">
        <x:v>2</x:v>
      </x:c>
      <x:c r="D8146" t="n">
        <x:v>82</x:v>
      </x:c>
      <x:c r="E8146" s="203" t="n">
        <x:v>46203</x:v>
      </x:c>
      <x:c r="F8146" t="inlineStr">
        <x:is>
          <x:t xml:space="preserve">EBIT003</x:t>
        </x:is>
      </x:c>
      <x:c r="G8146" t="inlineStr">
        <x:is>
          <x:t xml:space="preserve">Lucro Bruto Total</x:t>
        </x:is>
      </x:c>
      <x:c r="H8146" t="inlineStr">
        <x:is>
          <x:t xml:space="preserve">Lucro bruto</x:t>
        </x:is>
      </x:c>
      <x:c r="I8146" t="inlineStr">
        <x:is>
          <x:t xml:space="preserve">Corporativo e outros negócios</x:t>
        </x:is>
      </x:c>
      <x:c r="J8146" s="239" t="n">
        <x:v>90</x:v>
      </x:c>
      <x:c r="K8146" t="inlineStr">
        <x:is>
          <x:t xml:space="preserve">CORPORATIVO / OUTROS NEGÓCIOS</x:t>
        </x:is>
      </x:c>
      <x:c r="L8146" s="239" t="n">
        <x:v>32</x:v>
      </x:c>
      <x:c r="M8146" s="239" t="n">
        <x:v>58</x:v>
      </x:c>
    </x:row>
    <x:row r="8147">
      <x:c r="A8147" t="inlineStr">
        <x:is>
          <x:t xml:space="preserve">2T26</x:t>
        </x:is>
      </x:c>
      <x:c r="B8147" t="n">
        <x:v>2026</x:v>
      </x:c>
      <x:c r="C8147" t="n">
        <x:v>2</x:v>
      </x:c>
      <x:c r="D8147" t="n">
        <x:v>82</x:v>
      </x:c>
      <x:c r="E8147" s="203" t="n">
        <x:v>46203</x:v>
      </x:c>
      <x:c r="F8147" t="inlineStr">
        <x:is>
          <x:t xml:space="preserve">EBIT003</x:t>
        </x:is>
      </x:c>
      <x:c r="G8147" t="inlineStr">
        <x:is>
          <x:t xml:space="preserve">Lucro Bruto Total</x:t>
        </x:is>
      </x:c>
      <x:c r="H8147" t="inlineStr">
        <x:is>
          <x:t xml:space="preserve">Lucro bruto</x:t>
        </x:is>
      </x:c>
      <x:c r="I8147" t="inlineStr">
        <x:is>
          <x:t xml:space="preserve">ELIMIN.</x:t>
        </x:is>
      </x:c>
      <x:c r="J8147" s="239" t="n">
        <x:v>-11779</x:v>
      </x:c>
      <x:c r="K8147" t="inlineStr">
        <x:is>
          <x:t xml:space="preserve">ELIMINAÇÕES</x:t>
        </x:is>
      </x:c>
      <x:c r="L8147" s="239" t="n">
        <x:v>-10650</x:v>
      </x:c>
      <x:c r="M8147" s="239" t="n">
        <x:v>-1129</x:v>
      </x:c>
    </x:row>
    <x:row r="8148">
      <x:c r="A8148" t="inlineStr">
        <x:is>
          <x:t xml:space="preserve">2T26</x:t>
        </x:is>
      </x:c>
      <x:c r="B8148" t="n">
        <x:v>2026</x:v>
      </x:c>
      <x:c r="C8148" t="n">
        <x:v>2</x:v>
      </x:c>
      <x:c r="D8148" t="n">
        <x:v>82</x:v>
      </x:c>
      <x:c r="E8148" s="203" t="n">
        <x:v>46203</x:v>
      </x:c>
      <x:c r="F8148" t="inlineStr">
        <x:is>
          <x:t xml:space="preserve">EBIT003</x:t>
        </x:is>
      </x:c>
      <x:c r="G8148" t="inlineStr">
        <x:is>
          <x:t xml:space="preserve">Lucro Bruto Total</x:t>
        </x:is>
      </x:c>
      <x:c r="H8148" t="inlineStr">
        <x:is>
          <x:t xml:space="preserve">Lucro bruto</x:t>
        </x:is>
      </x:c>
      <x:c r="I8148" t="inlineStr">
        <x:is>
          <x:t xml:space="preserve">TOTAL</x:t>
        </x:is>
      </x:c>
      <x:c r="J8148" s="239" t="n">
        <x:v>157902</x:v>
      </x:c>
      <x:c r="K8148" t="inlineStr">
        <x:is>
          <x:t xml:space="preserve">TOTAL</x:t>
        </x:is>
      </x:c>
      <x:c r="L8148" s="239" t="n">
        <x:v>59602</x:v>
      </x:c>
      <x:c r="M8148" s="239" t="n">
        <x:v>98300</x:v>
      </x:c>
    </x:row>
    <x:row r="8149">
      <x:c r="A8149" t="inlineStr">
        <x:is>
          <x:t xml:space="preserve">2T26</x:t>
        </x:is>
      </x:c>
      <x:c r="B8149" t="n">
        <x:v>2026</x:v>
      </x:c>
      <x:c r="C8149" t="n">
        <x:v>2</x:v>
      </x:c>
      <x:c r="D8149" t="n">
        <x:v>82</x:v>
      </x:c>
      <x:c r="E8149" s="203" t="n">
        <x:v>46203</x:v>
      </x:c>
      <x:c r="F8149" t="inlineStr">
        <x:is>
          <x:t xml:space="preserve">EBIT011</x:t>
        </x:is>
      </x:c>
      <x:c r="G8149" t="inlineStr">
        <x:is>
          <x:t xml:space="preserve">Despesas Totais</x:t>
        </x:is>
      </x:c>
      <x:c r="H8149" t="inlineStr">
        <x:is>
          <x:t xml:space="preserve">Despesas</x:t>
        </x:is>
      </x:c>
      <x:c r="I8149" t="inlineStr">
        <x:is>
          <x:t xml:space="preserve">E&amp;P</x:t>
        </x:is>
      </x:c>
      <x:c r="J8149" s="239" t="n">
        <x:v>-7803</x:v>
      </x:c>
      <x:c r="K8149" t="inlineStr">
        <x:is>
          <x:t xml:space="preserve">E&amp;P</x:t>
        </x:is>
      </x:c>
      <x:c r="L8149" s="239" t="n">
        <x:v>-2834</x:v>
      </x:c>
      <x:c r="M8149" s="239" t="n">
        <x:v>-4969</x:v>
      </x:c>
    </x:row>
    <x:row r="8150">
      <x:c r="A8150" t="inlineStr">
        <x:is>
          <x:t xml:space="preserve">2T26</x:t>
        </x:is>
      </x:c>
      <x:c r="B8150" t="n">
        <x:v>2026</x:v>
      </x:c>
      <x:c r="C8150" t="n">
        <x:v>2</x:v>
      </x:c>
      <x:c r="D8150" t="n">
        <x:v>82</x:v>
      </x:c>
      <x:c r="E8150" s="203" t="n">
        <x:v>46203</x:v>
      </x:c>
      <x:c r="F8150" t="inlineStr">
        <x:is>
          <x:t xml:space="preserve">EBIT011</x:t>
        </x:is>
      </x:c>
      <x:c r="G8150" t="inlineStr">
        <x:is>
          <x:t xml:space="preserve">Despesas Totais</x:t>
        </x:is>
      </x:c>
      <x:c r="H8150" t="inlineStr">
        <x:is>
          <x:t xml:space="preserve">Despesas</x:t>
        </x:is>
      </x:c>
      <x:c r="I8150" t="inlineStr">
        <x:is>
          <x:t xml:space="preserve">RTC</x:t>
        </x:is>
      </x:c>
      <x:c r="J8150" s="239" t="n">
        <x:v>-17298</x:v>
      </x:c>
      <x:c r="K8150" t="inlineStr">
        <x:is>
          <x:t xml:space="preserve">REFINO / RTC</x:t>
        </x:is>
      </x:c>
      <x:c r="L8150" s="239" t="n">
        <x:v>-5306</x:v>
      </x:c>
      <x:c r="M8150" s="239" t="n">
        <x:v>-11992</x:v>
      </x:c>
    </x:row>
    <x:row r="8151">
      <x:c r="A8151" t="inlineStr">
        <x:is>
          <x:t xml:space="preserve">2T26</x:t>
        </x:is>
      </x:c>
      <x:c r="B8151" t="n">
        <x:v>2026</x:v>
      </x:c>
      <x:c r="C8151" t="n">
        <x:v>2</x:v>
      </x:c>
      <x:c r="D8151" t="n">
        <x:v>82</x:v>
      </x:c>
      <x:c r="E8151" s="203" t="n">
        <x:v>46203</x:v>
      </x:c>
      <x:c r="F8151" t="inlineStr">
        <x:is>
          <x:t xml:space="preserve">EBIT011</x:t>
        </x:is>
      </x:c>
      <x:c r="G8151" t="inlineStr">
        <x:is>
          <x:t xml:space="preserve">Despesas Totais</x:t>
        </x:is>
      </x:c>
      <x:c r="H8151" t="inlineStr">
        <x:is>
          <x:t xml:space="preserve">Despesas</x:t>
        </x:is>
      </x:c>
      <x:c r="I8151" t="inlineStr">
        <x:is>
          <x:t xml:space="preserve">G&amp;EBC</x:t>
        </x:is>
      </x:c>
      <x:c r="J8151" s="239" t="n">
        <x:v>-8424</x:v>
      </x:c>
      <x:c r="K8151" t="inlineStr">
        <x:is>
          <x:t xml:space="preserve">GÁS &amp; ENERGIA / G&amp;EBC</x:t>
        </x:is>
      </x:c>
      <x:c r="L8151" s="239" t="n">
        <x:v>-4327</x:v>
      </x:c>
      <x:c r="M8151" s="239" t="n">
        <x:v>-4097</x:v>
      </x:c>
    </x:row>
    <x:row r="8152">
      <x:c r="A8152" t="inlineStr">
        <x:is>
          <x:t xml:space="preserve">2T26</x:t>
        </x:is>
      </x:c>
      <x:c r="B8152" t="n">
        <x:v>2026</x:v>
      </x:c>
      <x:c r="C8152" t="n">
        <x:v>2</x:v>
      </x:c>
      <x:c r="D8152" t="n">
        <x:v>82</x:v>
      </x:c>
      <x:c r="E8152" s="203" t="n">
        <x:v>46203</x:v>
      </x:c>
      <x:c r="F8152" t="inlineStr">
        <x:is>
          <x:t xml:space="preserve">EBIT011</x:t>
        </x:is>
      </x:c>
      <x:c r="G8152" t="inlineStr">
        <x:is>
          <x:t xml:space="preserve">Despesas Totais</x:t>
        </x:is>
      </x:c>
      <x:c r="H8152" t="inlineStr">
        <x:is>
          <x:t xml:space="preserve">Despesas</x:t>
        </x:is>
      </x:c>
      <x:c r="I8152" t="inlineStr">
        <x:is>
          <x:t xml:space="preserve">Corporativo e outros negócios</x:t>
        </x:is>
      </x:c>
      <x:c r="J8152" s="239" t="n">
        <x:v>-11328</x:v>
      </x:c>
      <x:c r="K8152" t="inlineStr">
        <x:is>
          <x:t xml:space="preserve">CORPORATIVO / OUTROS NEGÓCIOS</x:t>
        </x:is>
      </x:c>
      <x:c r="L8152" s="239" t="n">
        <x:v>-5918</x:v>
      </x:c>
      <x:c r="M8152" s="239" t="n">
        <x:v>-5410</x:v>
      </x:c>
    </x:row>
    <x:row r="8153">
      <x:c r="A8153" t="inlineStr">
        <x:is>
          <x:t xml:space="preserve">2T26</x:t>
        </x:is>
      </x:c>
      <x:c r="B8153" t="n">
        <x:v>2026</x:v>
      </x:c>
      <x:c r="C8153" t="n">
        <x:v>2</x:v>
      </x:c>
      <x:c r="D8153" t="n">
        <x:v>82</x:v>
      </x:c>
      <x:c r="E8153" s="203" t="n">
        <x:v>46203</x:v>
      </x:c>
      <x:c r="F8153" t="inlineStr">
        <x:is>
          <x:t xml:space="preserve">EBIT011</x:t>
        </x:is>
      </x:c>
      <x:c r="G8153" t="inlineStr">
        <x:is>
          <x:t xml:space="preserve">Despesas Totais</x:t>
        </x:is>
      </x:c>
      <x:c r="H8153" t="inlineStr">
        <x:is>
          <x:t xml:space="preserve">Despesas</x:t>
        </x:is>
      </x:c>
      <x:c r="I8153" t="inlineStr">
        <x:is>
          <x:t xml:space="preserve">TOTAL</x:t>
        </x:is>
      </x:c>
      <x:c r="J8153" s="239" t="n">
        <x:v>-44853</x:v>
      </x:c>
      <x:c r="K8153" t="inlineStr">
        <x:is>
          <x:t xml:space="preserve">TOTAL</x:t>
        </x:is>
      </x:c>
      <x:c r="L8153" s="239" t="n">
        <x:v>-18385</x:v>
      </x:c>
      <x:c r="M8153" s="239" t="n">
        <x:v>-26468</x:v>
      </x:c>
    </x:row>
    <x:row r="8154">
      <x:c r="A8154" t="inlineStr">
        <x:is>
          <x:t xml:space="preserve">2T26</x:t>
        </x:is>
      </x:c>
      <x:c r="B8154" t="n">
        <x:v>2026</x:v>
      </x:c>
      <x:c r="C8154" t="n">
        <x:v>2</x:v>
      </x:c>
      <x:c r="D8154" t="n">
        <x:v>82</x:v>
      </x:c>
      <x:c r="E8154" s="203" t="n">
        <x:v>46203</x:v>
      </x:c>
      <x:c r="F8154" t="inlineStr">
        <x:is>
          <x:t xml:space="preserve">EBIT004</x:t>
        </x:is>
      </x:c>
      <x:c r="G8154" t="inlineStr">
        <x:is>
          <x:t xml:space="preserve">Despesa</x:t>
        </x:is>
      </x:c>
      <x:c r="H8154" t="inlineStr">
        <x:is>
          <x:t xml:space="preserve">Vendas</x:t>
        </x:is>
      </x:c>
      <x:c r="I8154" t="inlineStr">
        <x:is>
          <x:t xml:space="preserve">E&amp;P</x:t>
        </x:is>
      </x:c>
      <x:c r="J8154" s="239" t="n">
        <x:v>-5</x:v>
      </x:c>
      <x:c r="K8154" t="inlineStr">
        <x:is>
          <x:t xml:space="preserve">E&amp;P</x:t>
        </x:is>
      </x:c>
      <x:c r="L8154" s="239" t="n">
        <x:v>-2</x:v>
      </x:c>
      <x:c r="M8154" s="239" t="n">
        <x:v>-3</x:v>
      </x:c>
    </x:row>
    <x:row r="8155">
      <x:c r="A8155" t="inlineStr">
        <x:is>
          <x:t xml:space="preserve">2T26</x:t>
        </x:is>
      </x:c>
      <x:c r="B8155" t="n">
        <x:v>2026</x:v>
      </x:c>
      <x:c r="C8155" t="n">
        <x:v>2</x:v>
      </x:c>
      <x:c r="D8155" t="n">
        <x:v>82</x:v>
      </x:c>
      <x:c r="E8155" s="203" t="n">
        <x:v>46203</x:v>
      </x:c>
      <x:c r="F8155" t="inlineStr">
        <x:is>
          <x:t xml:space="preserve">EBIT004</x:t>
        </x:is>
      </x:c>
      <x:c r="G8155" t="inlineStr">
        <x:is>
          <x:t xml:space="preserve">Despesa</x:t>
        </x:is>
      </x:c>
      <x:c r="H8155" t="inlineStr">
        <x:is>
          <x:t xml:space="preserve">Vendas</x:t>
        </x:is>
      </x:c>
      <x:c r="I8155" t="inlineStr">
        <x:is>
          <x:t xml:space="preserve">RTC</x:t>
        </x:is>
      </x:c>
      <x:c r="J8155" s="239" t="n">
        <x:v>-9363</x:v>
      </x:c>
      <x:c r="K8155" t="inlineStr">
        <x:is>
          <x:t xml:space="preserve">REFINO / RTC</x:t>
        </x:is>
      </x:c>
      <x:c r="L8155" s="239" t="n">
        <x:v>-4173</x:v>
      </x:c>
      <x:c r="M8155" s="239" t="n">
        <x:v>-5190</x:v>
      </x:c>
    </x:row>
    <x:row r="8156">
      <x:c r="A8156" t="inlineStr">
        <x:is>
          <x:t xml:space="preserve">2T26</x:t>
        </x:is>
      </x:c>
      <x:c r="B8156" t="n">
        <x:v>2026</x:v>
      </x:c>
      <x:c r="C8156" t="n">
        <x:v>2</x:v>
      </x:c>
      <x:c r="D8156" t="n">
        <x:v>82</x:v>
      </x:c>
      <x:c r="E8156" s="203" t="n">
        <x:v>46203</x:v>
      </x:c>
      <x:c r="F8156" t="inlineStr">
        <x:is>
          <x:t xml:space="preserve">EBIT004</x:t>
        </x:is>
      </x:c>
      <x:c r="G8156" t="inlineStr">
        <x:is>
          <x:t xml:space="preserve">Despesa</x:t>
        </x:is>
      </x:c>
      <x:c r="H8156" t="inlineStr">
        <x:is>
          <x:t xml:space="preserve">Vendas</x:t>
        </x:is>
      </x:c>
      <x:c r="I8156" t="inlineStr">
        <x:is>
          <x:t xml:space="preserve">G&amp;EBC</x:t>
        </x:is>
      </x:c>
      <x:c r="J8156" s="239" t="n">
        <x:v>-7340</x:v>
      </x:c>
      <x:c r="K8156" t="inlineStr">
        <x:is>
          <x:t xml:space="preserve">GÁS &amp; ENERGIA / G&amp;EBC</x:t>
        </x:is>
      </x:c>
      <x:c r="L8156" s="239" t="n">
        <x:v>-3739</x:v>
      </x:c>
      <x:c r="M8156" s="239" t="n">
        <x:v>-3601</x:v>
      </x:c>
    </x:row>
    <x:row r="8157">
      <x:c r="A8157" t="inlineStr">
        <x:is>
          <x:t xml:space="preserve">2T26</x:t>
        </x:is>
      </x:c>
      <x:c r="B8157" t="n">
        <x:v>2026</x:v>
      </x:c>
      <x:c r="C8157" t="n">
        <x:v>2</x:v>
      </x:c>
      <x:c r="D8157" t="n">
        <x:v>82</x:v>
      </x:c>
      <x:c r="E8157" s="203" t="n">
        <x:v>46203</x:v>
      </x:c>
      <x:c r="F8157" t="inlineStr">
        <x:is>
          <x:t xml:space="preserve">EBIT004</x:t>
        </x:is>
      </x:c>
      <x:c r="G8157" t="inlineStr">
        <x:is>
          <x:t xml:space="preserve">Despesa</x:t>
        </x:is>
      </x:c>
      <x:c r="H8157" t="inlineStr">
        <x:is>
          <x:t xml:space="preserve">Vendas</x:t>
        </x:is>
      </x:c>
      <x:c r="I8157" t="inlineStr">
        <x:is>
          <x:t xml:space="preserve">Corporativo e outros negócios</x:t>
        </x:is>
      </x:c>
      <x:c r="J8157" s="239" t="n">
        <x:v>-67</x:v>
      </x:c>
      <x:c r="K8157" t="inlineStr">
        <x:is>
          <x:t xml:space="preserve">CORPORATIVO / OUTROS NEGÓCIOS</x:t>
        </x:is>
      </x:c>
      <x:c r="L8157" s="239" t="n">
        <x:v>-55</x:v>
      </x:c>
      <x:c r="M8157" s="239" t="n">
        <x:v>-12</x:v>
      </x:c>
    </x:row>
    <x:row r="8158">
      <x:c r="A8158" t="inlineStr">
        <x:is>
          <x:t xml:space="preserve">2T26</x:t>
        </x:is>
      </x:c>
      <x:c r="B8158" t="n">
        <x:v>2026</x:v>
      </x:c>
      <x:c r="C8158" t="n">
        <x:v>2</x:v>
      </x:c>
      <x:c r="D8158" t="n">
        <x:v>82</x:v>
      </x:c>
      <x:c r="E8158" s="203" t="n">
        <x:v>46203</x:v>
      </x:c>
      <x:c r="F8158" t="inlineStr">
        <x:is>
          <x:t xml:space="preserve">EBIT004</x:t>
        </x:is>
      </x:c>
      <x:c r="G8158" t="inlineStr">
        <x:is>
          <x:t xml:space="preserve">Despesa</x:t>
        </x:is>
      </x:c>
      <x:c r="H8158" t="inlineStr">
        <x:is>
          <x:t xml:space="preserve">Vendas</x:t>
        </x:is>
      </x:c>
      <x:c r="I8158" t="inlineStr">
        <x:is>
          <x:t xml:space="preserve">TOTAL</x:t>
        </x:is>
      </x:c>
      <x:c r="J8158" s="239" t="n">
        <x:v>-16775</x:v>
      </x:c>
      <x:c r="K8158" t="inlineStr">
        <x:is>
          <x:t xml:space="preserve">TOTAL</x:t>
        </x:is>
      </x:c>
      <x:c r="L8158" s="239" t="n">
        <x:v>-7969</x:v>
      </x:c>
      <x:c r="M8158" s="239" t="n">
        <x:v>-8806</x:v>
      </x:c>
    </x:row>
    <x:row r="8159">
      <x:c r="A8159" t="inlineStr">
        <x:is>
          <x:t xml:space="preserve">2T26</x:t>
        </x:is>
      </x:c>
      <x:c r="B8159" t="n">
        <x:v>2026</x:v>
      </x:c>
      <x:c r="C8159" t="n">
        <x:v>2</x:v>
      </x:c>
      <x:c r="D8159" t="n">
        <x:v>82</x:v>
      </x:c>
      <x:c r="E8159" s="203" t="n">
        <x:v>46203</x:v>
      </x:c>
      <x:c r="F8159" t="inlineStr">
        <x:is>
          <x:t xml:space="preserve">EBIT004</x:t>
        </x:is>
      </x:c>
      <x:c r="G8159" t="inlineStr">
        <x:is>
          <x:t xml:space="preserve">Despesa</x:t>
        </x:is>
      </x:c>
      <x:c r="H8159" t="inlineStr">
        <x:is>
          <x:t xml:space="preserve">Gerais e administrativas </x:t>
        </x:is>
      </x:c>
      <x:c r="I8159" t="inlineStr">
        <x:is>
          <x:t xml:space="preserve">E&amp;P</x:t>
        </x:is>
      </x:c>
      <x:c r="J8159" s="239" t="n">
        <x:v>-202</x:v>
      </x:c>
      <x:c r="K8159" t="inlineStr">
        <x:is>
          <x:t xml:space="preserve">E&amp;P</x:t>
        </x:is>
      </x:c>
      <x:c r="L8159" s="239" t="n">
        <x:v>-73</x:v>
      </x:c>
      <x:c r="M8159" s="239" t="n">
        <x:v>-129</x:v>
      </x:c>
    </x:row>
    <x:row r="8160">
      <x:c r="A8160" t="inlineStr">
        <x:is>
          <x:t xml:space="preserve">2T26</x:t>
        </x:is>
      </x:c>
      <x:c r="B8160" t="n">
        <x:v>2026</x:v>
      </x:c>
      <x:c r="C8160" t="n">
        <x:v>2</x:v>
      </x:c>
      <x:c r="D8160" t="n">
        <x:v>82</x:v>
      </x:c>
      <x:c r="E8160" s="203" t="n">
        <x:v>46203</x:v>
      </x:c>
      <x:c r="F8160" t="inlineStr">
        <x:is>
          <x:t xml:space="preserve">EBIT004</x:t>
        </x:is>
      </x:c>
      <x:c r="G8160" t="inlineStr">
        <x:is>
          <x:t xml:space="preserve">Despesa</x:t>
        </x:is>
      </x:c>
      <x:c r="H8160" t="inlineStr">
        <x:is>
          <x:t xml:space="preserve">Gerais e administrativas </x:t>
        </x:is>
      </x:c>
      <x:c r="I8160" t="inlineStr">
        <x:is>
          <x:t xml:space="preserve">RTC</x:t>
        </x:is>
      </x:c>
      <x:c r="J8160" s="239" t="n">
        <x:v>-1198</x:v>
      </x:c>
      <x:c r="K8160" t="inlineStr">
        <x:is>
          <x:t xml:space="preserve">REFINO / RTC</x:t>
        </x:is>
      </x:c>
      <x:c r="L8160" s="239" t="n">
        <x:v>-537</x:v>
      </x:c>
      <x:c r="M8160" s="239" t="n">
        <x:v>-661</x:v>
      </x:c>
    </x:row>
    <x:row r="8161">
      <x:c r="A8161" t="inlineStr">
        <x:is>
          <x:t xml:space="preserve">2T26</x:t>
        </x:is>
      </x:c>
      <x:c r="B8161" t="n">
        <x:v>2026</x:v>
      </x:c>
      <x:c r="C8161" t="n">
        <x:v>2</x:v>
      </x:c>
      <x:c r="D8161" t="n">
        <x:v>82</x:v>
      </x:c>
      <x:c r="E8161" s="203" t="n">
        <x:v>46203</x:v>
      </x:c>
      <x:c r="F8161" t="inlineStr">
        <x:is>
          <x:t xml:space="preserve">EBIT004</x:t>
        </x:is>
      </x:c>
      <x:c r="G8161" t="inlineStr">
        <x:is>
          <x:t xml:space="preserve">Despesa</x:t>
        </x:is>
      </x:c>
      <x:c r="H8161" t="inlineStr">
        <x:is>
          <x:t xml:space="preserve">Gerais e administrativas </x:t>
        </x:is>
      </x:c>
      <x:c r="I8161" t="inlineStr">
        <x:is>
          <x:t xml:space="preserve">G&amp;EBC</x:t>
        </x:is>
      </x:c>
      <x:c r="J8161" s="239" t="n">
        <x:v>-377</x:v>
      </x:c>
      <x:c r="K8161" t="inlineStr">
        <x:is>
          <x:t xml:space="preserve">GÁS &amp; ENERGIA / G&amp;EBC</x:t>
        </x:is>
      </x:c>
      <x:c r="L8161" s="239" t="n">
        <x:v>-186</x:v>
      </x:c>
      <x:c r="M8161" s="239" t="n">
        <x:v>-191</x:v>
      </x:c>
    </x:row>
    <x:row r="8162">
      <x:c r="A8162" t="inlineStr">
        <x:is>
          <x:t xml:space="preserve">2T26</x:t>
        </x:is>
      </x:c>
      <x:c r="B8162" t="n">
        <x:v>2026</x:v>
      </x:c>
      <x:c r="C8162" t="n">
        <x:v>2</x:v>
      </x:c>
      <x:c r="D8162" t="n">
        <x:v>82</x:v>
      </x:c>
      <x:c r="E8162" s="203" t="n">
        <x:v>46203</x:v>
      </x:c>
      <x:c r="F8162" t="inlineStr">
        <x:is>
          <x:t xml:space="preserve">EBIT004</x:t>
        </x:is>
      </x:c>
      <x:c r="G8162" t="inlineStr">
        <x:is>
          <x:t xml:space="preserve">Despesa</x:t>
        </x:is>
      </x:c>
      <x:c r="H8162" t="inlineStr">
        <x:is>
          <x:t xml:space="preserve">Gerais e administrativas </x:t>
        </x:is>
      </x:c>
      <x:c r="I8162" t="inlineStr">
        <x:is>
          <x:t xml:space="preserve">Corporativo e outros negócios</x:t>
        </x:is>
      </x:c>
      <x:c r="J8162" s="239" t="n">
        <x:v>-3551</x:v>
      </x:c>
      <x:c r="K8162" t="inlineStr">
        <x:is>
          <x:t xml:space="preserve">CORPORATIVO / OUTROS NEGÓCIOS</x:t>
        </x:is>
      </x:c>
      <x:c r="L8162" s="239" t="n">
        <x:v>-1721</x:v>
      </x:c>
      <x:c r="M8162" s="239" t="n">
        <x:v>-1830</x:v>
      </x:c>
    </x:row>
    <x:row r="8163">
      <x:c r="A8163" t="inlineStr">
        <x:is>
          <x:t xml:space="preserve">2T26</x:t>
        </x:is>
      </x:c>
      <x:c r="B8163" t="n">
        <x:v>2026</x:v>
      </x:c>
      <x:c r="C8163" t="n">
        <x:v>2</x:v>
      </x:c>
      <x:c r="D8163" t="n">
        <x:v>82</x:v>
      </x:c>
      <x:c r="E8163" s="203" t="n">
        <x:v>46203</x:v>
      </x:c>
      <x:c r="F8163" t="inlineStr">
        <x:is>
          <x:t xml:space="preserve">EBIT004</x:t>
        </x:is>
      </x:c>
      <x:c r="G8163" t="inlineStr">
        <x:is>
          <x:t xml:space="preserve">Despesa</x:t>
        </x:is>
      </x:c>
      <x:c r="H8163" t="inlineStr">
        <x:is>
          <x:t xml:space="preserve">Gerais e administrativas </x:t>
        </x:is>
      </x:c>
      <x:c r="I8163" t="inlineStr">
        <x:is>
          <x:t xml:space="preserve">TOTAL</x:t>
        </x:is>
      </x:c>
      <x:c r="J8163" s="239" t="n">
        <x:v>-5328</x:v>
      </x:c>
      <x:c r="K8163" t="inlineStr">
        <x:is>
          <x:t xml:space="preserve">TOTAL</x:t>
        </x:is>
      </x:c>
      <x:c r="L8163" s="239" t="n">
        <x:v>-2517</x:v>
      </x:c>
      <x:c r="M8163" s="239" t="n">
        <x:v>-2811</x:v>
      </x:c>
    </x:row>
    <x:row r="8164">
      <x:c r="A8164" t="inlineStr">
        <x:is>
          <x:t xml:space="preserve">2T26</x:t>
        </x:is>
      </x:c>
      <x:c r="B8164" t="n">
        <x:v>2026</x:v>
      </x:c>
      <x:c r="C8164" t="n">
        <x:v>2</x:v>
      </x:c>
      <x:c r="D8164" t="n">
        <x:v>82</x:v>
      </x:c>
      <x:c r="E8164" s="203" t="n">
        <x:v>46203</x:v>
      </x:c>
      <x:c r="F8164" t="inlineStr">
        <x:is>
          <x:t xml:space="preserve">EBIT006</x:t>
        </x:is>
      </x:c>
      <x:c r="G8164" t="inlineStr">
        <x:is>
          <x:t xml:space="preserve">Despesa</x:t>
        </x:is>
      </x:c>
      <x:c r="H8164" t="inlineStr">
        <x:is>
          <x:t xml:space="preserve">Custos exploratórios p/ extração de petróleo e gás</x:t>
        </x:is>
      </x:c>
      <x:c r="I8164" t="inlineStr">
        <x:is>
          <x:t xml:space="preserve">E&amp;P</x:t>
        </x:is>
      </x:c>
      <x:c r="J8164" s="239" t="n">
        <x:v>-1238</x:v>
      </x:c>
      <x:c r="K8164" t="inlineStr">
        <x:is>
          <x:t xml:space="preserve">E&amp;P</x:t>
        </x:is>
      </x:c>
      <x:c r="L8164" s="239" t="n">
        <x:v>-726</x:v>
      </x:c>
      <x:c r="M8164" s="239" t="n">
        <x:v>-512</x:v>
      </x:c>
    </x:row>
    <x:row r="8165">
      <x:c r="A8165" t="inlineStr">
        <x:is>
          <x:t xml:space="preserve">2T26</x:t>
        </x:is>
      </x:c>
      <x:c r="B8165" t="n">
        <x:v>2026</x:v>
      </x:c>
      <x:c r="C8165" t="n">
        <x:v>2</x:v>
      </x:c>
      <x:c r="D8165" t="n">
        <x:v>82</x:v>
      </x:c>
      <x:c r="E8165" s="203" t="n">
        <x:v>46203</x:v>
      </x:c>
      <x:c r="F8165" t="inlineStr">
        <x:is>
          <x:t xml:space="preserve">EBIT006</x:t>
        </x:is>
      </x:c>
      <x:c r="G8165" t="inlineStr">
        <x:is>
          <x:t xml:space="preserve">Despesa</x:t>
        </x:is>
      </x:c>
      <x:c r="H8165" t="inlineStr">
        <x:is>
          <x:t xml:space="preserve">Custos exploratórios p/ extração de petróleo e gás</x:t>
        </x:is>
      </x:c>
      <x:c r="I8165" t="inlineStr">
        <x:is>
          <x:t xml:space="preserve">TOTAL</x:t>
        </x:is>
      </x:c>
      <x:c r="J8165" s="239" t="n">
        <x:v>-1238</x:v>
      </x:c>
      <x:c r="K8165" t="inlineStr">
        <x:is>
          <x:t xml:space="preserve">TOTAL</x:t>
        </x:is>
      </x:c>
      <x:c r="L8165" s="239" t="n">
        <x:v>-726</x:v>
      </x:c>
      <x:c r="M8165" s="239" t="n">
        <x:v>-512</x:v>
      </x:c>
    </x:row>
    <x:row r="8166">
      <x:c r="A8166" t="inlineStr">
        <x:is>
          <x:t xml:space="preserve">2T26</x:t>
        </x:is>
      </x:c>
      <x:c r="B8166" t="n">
        <x:v>2026</x:v>
      </x:c>
      <x:c r="C8166" t="n">
        <x:v>2</x:v>
      </x:c>
      <x:c r="D8166" t="n">
        <x:v>82</x:v>
      </x:c>
      <x:c r="E8166" s="203" t="n">
        <x:v>46203</x:v>
      </x:c>
      <x:c r="F8166" t="inlineStr">
        <x:is>
          <x:t xml:space="preserve">EBIT007</x:t>
        </x:is>
      </x:c>
      <x:c r="G8166" t="inlineStr">
        <x:is>
          <x:t xml:space="preserve">Despesa</x:t>
        </x:is>
      </x:c>
      <x:c r="H8166" t="inlineStr">
        <x:is>
          <x:t xml:space="preserve">Custos com pesquisa e desenvolvimento tecnológico</x:t>
        </x:is>
      </x:c>
      <x:c r="I8166" t="inlineStr">
        <x:is>
          <x:t xml:space="preserve">E&amp;P</x:t>
        </x:is>
      </x:c>
      <x:c r="J8166" s="239" t="n">
        <x:v>-2265</x:v>
      </x:c>
      <x:c r="K8166" t="inlineStr">
        <x:is>
          <x:t xml:space="preserve">E&amp;P</x:t>
        </x:is>
      </x:c>
      <x:c r="L8166" s="239" t="n">
        <x:v>-1039</x:v>
      </x:c>
      <x:c r="M8166" s="239" t="n">
        <x:v>-1226</x:v>
      </x:c>
    </x:row>
    <x:row r="8167">
      <x:c r="A8167" t="inlineStr">
        <x:is>
          <x:t xml:space="preserve">2T26</x:t>
        </x:is>
      </x:c>
      <x:c r="B8167" t="n">
        <x:v>2026</x:v>
      </x:c>
      <x:c r="C8167" t="n">
        <x:v>2</x:v>
      </x:c>
      <x:c r="D8167" t="n">
        <x:v>82</x:v>
      </x:c>
      <x:c r="E8167" s="203" t="n">
        <x:v>46203</x:v>
      </x:c>
      <x:c r="F8167" t="inlineStr">
        <x:is>
          <x:t xml:space="preserve">EBIT007</x:t>
        </x:is>
      </x:c>
      <x:c r="G8167" t="inlineStr">
        <x:is>
          <x:t xml:space="preserve">Despesa</x:t>
        </x:is>
      </x:c>
      <x:c r="H8167" t="inlineStr">
        <x:is>
          <x:t xml:space="preserve">Custos com pesquisa e desenvolvimento tecnológico</x:t>
        </x:is>
      </x:c>
      <x:c r="I8167" t="inlineStr">
        <x:is>
          <x:t xml:space="preserve">RTC</x:t>
        </x:is>
      </x:c>
      <x:c r="J8167" s="239" t="n">
        <x:v>-14</x:v>
      </x:c>
      <x:c r="K8167" t="inlineStr">
        <x:is>
          <x:t xml:space="preserve">REFINO / RTC</x:t>
        </x:is>
      </x:c>
      <x:c r="L8167" s="239" t="n">
        <x:v>-7</x:v>
      </x:c>
      <x:c r="M8167" s="239" t="n">
        <x:v>-7</x:v>
      </x:c>
    </x:row>
    <x:row r="8168">
      <x:c r="A8168" t="inlineStr">
        <x:is>
          <x:t xml:space="preserve">2T26</x:t>
        </x:is>
      </x:c>
      <x:c r="B8168" t="n">
        <x:v>2026</x:v>
      </x:c>
      <x:c r="C8168" t="n">
        <x:v>2</x:v>
      </x:c>
      <x:c r="D8168" t="n">
        <x:v>82</x:v>
      </x:c>
      <x:c r="E8168" s="203" t="n">
        <x:v>46203</x:v>
      </x:c>
      <x:c r="F8168" t="inlineStr">
        <x:is>
          <x:t xml:space="preserve">EBIT007</x:t>
        </x:is>
      </x:c>
      <x:c r="G8168" t="inlineStr">
        <x:is>
          <x:t xml:space="preserve">Despesa</x:t>
        </x:is>
      </x:c>
      <x:c r="H8168" t="inlineStr">
        <x:is>
          <x:t xml:space="preserve">Custos com pesquisa e desenvolvimento tecnológico</x:t>
        </x:is>
      </x:c>
      <x:c r="I8168" t="inlineStr">
        <x:is>
          <x:t xml:space="preserve">G&amp;EBC</x:t>
        </x:is>
      </x:c>
      <x:c r="J8168" s="239" t="n">
        <x:v>-33</x:v>
      </x:c>
      <x:c r="K8168" t="inlineStr">
        <x:is>
          <x:t xml:space="preserve">GÁS &amp; ENERGIA / G&amp;EBC</x:t>
        </x:is>
      </x:c>
      <x:c r="L8168" s="239" t="n">
        <x:v>-17</x:v>
      </x:c>
      <x:c r="M8168" s="239" t="n">
        <x:v>-16</x:v>
      </x:c>
    </x:row>
    <x:row r="8169">
      <x:c r="A8169" t="inlineStr">
        <x:is>
          <x:t xml:space="preserve">2T26</x:t>
        </x:is>
      </x:c>
      <x:c r="B8169" t="n">
        <x:v>2026</x:v>
      </x:c>
      <x:c r="C8169" t="n">
        <x:v>2</x:v>
      </x:c>
      <x:c r="D8169" t="n">
        <x:v>82</x:v>
      </x:c>
      <x:c r="E8169" s="203" t="n">
        <x:v>46203</x:v>
      </x:c>
      <x:c r="F8169" t="inlineStr">
        <x:is>
          <x:t xml:space="preserve">EBIT007</x:t>
        </x:is>
      </x:c>
      <x:c r="G8169" t="inlineStr">
        <x:is>
          <x:t xml:space="preserve">Despesa</x:t>
        </x:is>
      </x:c>
      <x:c r="H8169" t="inlineStr">
        <x:is>
          <x:t xml:space="preserve">Custos com pesquisa e desenvolvimento tecnológico</x:t>
        </x:is>
      </x:c>
      <x:c r="I8169" t="inlineStr">
        <x:is>
          <x:t xml:space="preserve">Corporativo e outros negócios</x:t>
        </x:is>
      </x:c>
      <x:c r="J8169" s="239" t="n">
        <x:v>-498</x:v>
      </x:c>
      <x:c r="K8169" t="inlineStr">
        <x:is>
          <x:t xml:space="preserve">CORPORATIVO / OUTROS NEGÓCIOS</x:t>
        </x:is>
      </x:c>
      <x:c r="L8169" s="239" t="n">
        <x:v>-253</x:v>
      </x:c>
      <x:c r="M8169" s="239" t="n">
        <x:v>-245</x:v>
      </x:c>
    </x:row>
    <x:row r="8170">
      <x:c r="A8170" t="inlineStr">
        <x:is>
          <x:t xml:space="preserve">2T26</x:t>
        </x:is>
      </x:c>
      <x:c r="B8170" t="n">
        <x:v>2026</x:v>
      </x:c>
      <x:c r="C8170" t="n">
        <x:v>2</x:v>
      </x:c>
      <x:c r="D8170" t="n">
        <x:v>82</x:v>
      </x:c>
      <x:c r="E8170" s="203" t="n">
        <x:v>46203</x:v>
      </x:c>
      <x:c r="F8170" t="inlineStr">
        <x:is>
          <x:t xml:space="preserve">EBIT007</x:t>
        </x:is>
      </x:c>
      <x:c r="G8170" t="inlineStr">
        <x:is>
          <x:t xml:space="preserve">Despesa</x:t>
        </x:is>
      </x:c>
      <x:c r="H8170" t="inlineStr">
        <x:is>
          <x:t xml:space="preserve">Custos com pesquisa e desenvolvimento tecnológico</x:t>
        </x:is>
      </x:c>
      <x:c r="I8170" t="inlineStr">
        <x:is>
          <x:t xml:space="preserve">TOTAL</x:t>
        </x:is>
      </x:c>
      <x:c r="J8170" s="239" t="n">
        <x:v>-2810</x:v>
      </x:c>
      <x:c r="K8170" t="inlineStr">
        <x:is>
          <x:t xml:space="preserve">TOTAL</x:t>
        </x:is>
      </x:c>
      <x:c r="L8170" s="239" t="n">
        <x:v>-1316</x:v>
      </x:c>
      <x:c r="M8170" s="239" t="n">
        <x:v>-1494</x:v>
      </x:c>
    </x:row>
    <x:row r="8171">
      <x:c r="A8171" t="inlineStr">
        <x:is>
          <x:t xml:space="preserve">2T26</x:t>
        </x:is>
      </x:c>
      <x:c r="B8171" t="n">
        <x:v>2026</x:v>
      </x:c>
      <x:c r="C8171" t="n">
        <x:v>2</x:v>
      </x:c>
      <x:c r="D8171" t="n">
        <x:v>82</x:v>
      </x:c>
      <x:c r="E8171" s="203" t="n">
        <x:v>46203</x:v>
      </x:c>
      <x:c r="F8171" t="inlineStr">
        <x:is>
          <x:t xml:space="preserve">EBIT005</x:t>
        </x:is>
      </x:c>
      <x:c r="G8171" t="inlineStr">
        <x:is>
          <x:t xml:space="preserve">Despesa</x:t>
        </x:is>
      </x:c>
      <x:c r="H8171" t="inlineStr">
        <x:is>
          <x:t xml:space="preserve">Tributárias</x:t>
        </x:is>
      </x:c>
      <x:c r="I8171" t="inlineStr">
        <x:is>
          <x:t xml:space="preserve">E&amp;P</x:t>
        </x:is>
      </x:c>
      <x:c r="J8171" s="239" t="n">
        <x:v>-952</x:v>
      </x:c>
      <x:c r="K8171" t="inlineStr">
        <x:is>
          <x:t xml:space="preserve">E&amp;P</x:t>
        </x:is>
      </x:c>
      <x:c r="L8171" s="239" t="n">
        <x:v>-885</x:v>
      </x:c>
      <x:c r="M8171" s="239" t="n">
        <x:v>-67</x:v>
      </x:c>
    </x:row>
    <x:row r="8172">
      <x:c r="A8172" t="inlineStr">
        <x:is>
          <x:t xml:space="preserve">2T26</x:t>
        </x:is>
      </x:c>
      <x:c r="B8172" t="n">
        <x:v>2026</x:v>
      </x:c>
      <x:c r="C8172" t="n">
        <x:v>2</x:v>
      </x:c>
      <x:c r="D8172" t="n">
        <x:v>82</x:v>
      </x:c>
      <x:c r="E8172" s="203" t="n">
        <x:v>46203</x:v>
      </x:c>
      <x:c r="F8172" t="inlineStr">
        <x:is>
          <x:t xml:space="preserve">EBIT005</x:t>
        </x:is>
      </x:c>
      <x:c r="G8172" t="inlineStr">
        <x:is>
          <x:t xml:space="preserve">Despesa</x:t>
        </x:is>
      </x:c>
      <x:c r="H8172" t="inlineStr">
        <x:is>
          <x:t xml:space="preserve">Tributárias</x:t>
        </x:is>
      </x:c>
      <x:c r="I8172" t="inlineStr">
        <x:is>
          <x:t xml:space="preserve">RTC</x:t>
        </x:is>
      </x:c>
      <x:c r="J8172" s="239" t="n">
        <x:v>-5715</x:v>
      </x:c>
      <x:c r="K8172" t="inlineStr">
        <x:is>
          <x:t xml:space="preserve">REFINO / RTC</x:t>
        </x:is>
      </x:c>
      <x:c r="L8172" s="239" t="n">
        <x:v>-714</x:v>
      </x:c>
      <x:c r="M8172" s="239" t="n">
        <x:v>-5001</x:v>
      </x:c>
    </x:row>
    <x:row r="8173">
      <x:c r="A8173" t="inlineStr">
        <x:is>
          <x:t xml:space="preserve">2T26</x:t>
        </x:is>
      </x:c>
      <x:c r="B8173" t="n">
        <x:v>2026</x:v>
      </x:c>
      <x:c r="C8173" t="n">
        <x:v>2</x:v>
      </x:c>
      <x:c r="D8173" t="n">
        <x:v>82</x:v>
      </x:c>
      <x:c r="E8173" s="203" t="n">
        <x:v>46203</x:v>
      </x:c>
      <x:c r="F8173" t="inlineStr">
        <x:is>
          <x:t xml:space="preserve">EBIT005</x:t>
        </x:is>
      </x:c>
      <x:c r="G8173" t="inlineStr">
        <x:is>
          <x:t xml:space="preserve">Despesa</x:t>
        </x:is>
      </x:c>
      <x:c r="H8173" t="inlineStr">
        <x:is>
          <x:t xml:space="preserve">Tributárias</x:t>
        </x:is>
      </x:c>
      <x:c r="I8173" t="inlineStr">
        <x:is>
          <x:t xml:space="preserve">G&amp;EBC</x:t>
        </x:is>
      </x:c>
      <x:c r="J8173" s="239" t="n">
        <x:v>-28</x:v>
      </x:c>
      <x:c r="K8173" t="inlineStr">
        <x:is>
          <x:t xml:space="preserve">GÁS &amp; ENERGIA / G&amp;EBC</x:t>
        </x:is>
      </x:c>
      <x:c r="L8173" s="239" t="n">
        <x:v>-14</x:v>
      </x:c>
      <x:c r="M8173" s="239" t="n">
        <x:v>-14</x:v>
      </x:c>
    </x:row>
    <x:row r="8174">
      <x:c r="A8174" t="inlineStr">
        <x:is>
          <x:t xml:space="preserve">2T26</x:t>
        </x:is>
      </x:c>
      <x:c r="B8174" t="n">
        <x:v>2026</x:v>
      </x:c>
      <x:c r="C8174" t="n">
        <x:v>2</x:v>
      </x:c>
      <x:c r="D8174" t="n">
        <x:v>82</x:v>
      </x:c>
      <x:c r="E8174" s="203" t="n">
        <x:v>46203</x:v>
      </x:c>
      <x:c r="F8174" t="inlineStr">
        <x:is>
          <x:t xml:space="preserve">EBIT005</x:t>
        </x:is>
      </x:c>
      <x:c r="G8174" t="inlineStr">
        <x:is>
          <x:t xml:space="preserve">Despesa</x:t>
        </x:is>
      </x:c>
      <x:c r="H8174" t="inlineStr">
        <x:is>
          <x:t xml:space="preserve">Tributárias</x:t>
        </x:is>
      </x:c>
      <x:c r="I8174" t="inlineStr">
        <x:is>
          <x:t xml:space="preserve">Corporativo e outros negócios</x:t>
        </x:is>
      </x:c>
      <x:c r="J8174" s="239" t="n">
        <x:v>-1766</x:v>
      </x:c>
      <x:c r="K8174" t="inlineStr">
        <x:is>
          <x:t xml:space="preserve">CORPORATIVO / OUTROS NEGÓCIOS</x:t>
        </x:is>
      </x:c>
      <x:c r="L8174" s="239" t="n">
        <x:v>-870</x:v>
      </x:c>
      <x:c r="M8174" s="239" t="n">
        <x:v>-896</x:v>
      </x:c>
    </x:row>
    <x:row r="8175">
      <x:c r="A8175" t="inlineStr">
        <x:is>
          <x:t xml:space="preserve">2T26</x:t>
        </x:is>
      </x:c>
      <x:c r="B8175" t="n">
        <x:v>2026</x:v>
      </x:c>
      <x:c r="C8175" t="n">
        <x:v>2</x:v>
      </x:c>
      <x:c r="D8175" t="n">
        <x:v>82</x:v>
      </x:c>
      <x:c r="E8175" s="203" t="n">
        <x:v>46203</x:v>
      </x:c>
      <x:c r="F8175" t="inlineStr">
        <x:is>
          <x:t xml:space="preserve">EBIT005</x:t>
        </x:is>
      </x:c>
      <x:c r="G8175" t="inlineStr">
        <x:is>
          <x:t xml:space="preserve">Despesa</x:t>
        </x:is>
      </x:c>
      <x:c r="H8175" t="inlineStr">
        <x:is>
          <x:t xml:space="preserve">Tributárias</x:t>
        </x:is>
      </x:c>
      <x:c r="I8175" t="inlineStr">
        <x:is>
          <x:t xml:space="preserve">TOTAL</x:t>
        </x:is>
      </x:c>
      <x:c r="J8175" s="239" t="n">
        <x:v>-8461</x:v>
      </x:c>
      <x:c r="K8175" t="inlineStr">
        <x:is>
          <x:t xml:space="preserve">TOTAL</x:t>
        </x:is>
      </x:c>
      <x:c r="L8175" s="239" t="n">
        <x:v>-2483</x:v>
      </x:c>
      <x:c r="M8175" s="239" t="n">
        <x:v>-5978</x:v>
      </x:c>
    </x:row>
    <x:row r="8176">
      <x:c r="A8176" t="inlineStr">
        <x:is>
          <x:t xml:space="preserve">2T26</x:t>
        </x:is>
      </x:c>
      <x:c r="B8176" t="n">
        <x:v>2026</x:v>
      </x:c>
      <x:c r="C8176" t="n">
        <x:v>2</x:v>
      </x:c>
      <x:c r="D8176" t="n">
        <x:v>82</x:v>
      </x:c>
      <x:c r="E8176" s="203" t="n">
        <x:v>46203</x:v>
      </x:c>
      <x:c r="F8176" t="inlineStr">
        <x:is>
          <x:t xml:space="preserve">EBIT009A</x:t>
        </x:is>
      </x:c>
      <x:c r="G8176" t="inlineStr">
        <x:is>
          <x:t xml:space="preserve">Despesa</x:t>
        </x:is>
      </x:c>
      <x:c r="H8176" t="inlineStr">
        <x:is>
          <x:t xml:space="preserve">Reversão (Perda), líquida, no valor de recuperação de ativos - Impairment</x:t>
        </x:is>
      </x:c>
      <x:c r="I8176" t="inlineStr">
        <x:is>
          <x:t xml:space="preserve">E&amp;P</x:t>
        </x:is>
      </x:c>
      <x:c r="J8176" s="239" t="n">
        <x:v>-1145</x:v>
      </x:c>
      <x:c r="K8176" t="inlineStr">
        <x:is>
          <x:t xml:space="preserve">E&amp;P</x:t>
        </x:is>
      </x:c>
      <x:c r="L8176" s="239" t="n">
        <x:v>15</x:v>
      </x:c>
      <x:c r="M8176" s="239" t="n">
        <x:v>-1160</x:v>
      </x:c>
    </x:row>
    <x:row r="8177">
      <x:c r="A8177" t="inlineStr">
        <x:is>
          <x:t xml:space="preserve">2T26</x:t>
        </x:is>
      </x:c>
      <x:c r="B8177" t="n">
        <x:v>2026</x:v>
      </x:c>
      <x:c r="C8177" t="n">
        <x:v>2</x:v>
      </x:c>
      <x:c r="D8177" t="n">
        <x:v>82</x:v>
      </x:c>
      <x:c r="E8177" s="203" t="n">
        <x:v>46203</x:v>
      </x:c>
      <x:c r="F8177" t="inlineStr">
        <x:is>
          <x:t xml:space="preserve">EBIT009A</x:t>
        </x:is>
      </x:c>
      <x:c r="G8177" t="inlineStr">
        <x:is>
          <x:t xml:space="preserve">Despesa</x:t>
        </x:is>
      </x:c>
      <x:c r="H8177" t="inlineStr">
        <x:is>
          <x:t xml:space="preserve">Reversão (Perda), líquida, no valor de recuperação de ativos - Impairment</x:t>
        </x:is>
      </x:c>
      <x:c r="I8177" t="inlineStr">
        <x:is>
          <x:t xml:space="preserve">Corporativo e outros negócios</x:t>
        </x:is>
      </x:c>
      <x:c r="J8177" s="239" t="n">
        <x:v>3</x:v>
      </x:c>
      <x:c r="K8177" t="inlineStr">
        <x:is>
          <x:t xml:space="preserve">CORPORATIVO / OUTROS NEGÓCIOS</x:t>
        </x:is>
      </x:c>
      <x:c r="L8177" s="239" t="n">
        <x:v>1</x:v>
      </x:c>
      <x:c r="M8177" s="239" t="n">
        <x:v>2</x:v>
      </x:c>
    </x:row>
    <x:row r="8178">
      <x:c r="A8178" t="inlineStr">
        <x:is>
          <x:t xml:space="preserve">2T26</x:t>
        </x:is>
      </x:c>
      <x:c r="B8178" t="n">
        <x:v>2026</x:v>
      </x:c>
      <x:c r="C8178" t="n">
        <x:v>2</x:v>
      </x:c>
      <x:c r="D8178" t="n">
        <x:v>82</x:v>
      </x:c>
      <x:c r="E8178" s="203" t="n">
        <x:v>46203</x:v>
      </x:c>
      <x:c r="F8178" t="inlineStr">
        <x:is>
          <x:t xml:space="preserve">EBIT009A</x:t>
        </x:is>
      </x:c>
      <x:c r="G8178" t="inlineStr">
        <x:is>
          <x:t xml:space="preserve">Despesa</x:t>
        </x:is>
      </x:c>
      <x:c r="H8178" t="inlineStr">
        <x:is>
          <x:t xml:space="preserve">Reversão (Perda), líquida, no valor de recuperação de ativos - Impairment</x:t>
        </x:is>
      </x:c>
      <x:c r="I8178" t="inlineStr">
        <x:is>
          <x:t xml:space="preserve">TOTAL</x:t>
        </x:is>
      </x:c>
      <x:c r="J8178" s="239" t="n">
        <x:v>1022</x:v>
      </x:c>
      <x:c r="K8178" t="inlineStr">
        <x:is>
          <x:t xml:space="preserve">TOTAL</x:t>
        </x:is>
      </x:c>
      <x:c r="L8178" s="239" t="n">
        <x:v>2180</x:v>
      </x:c>
      <x:c r="M8178" s="239" t="n">
        <x:v>-1158</x:v>
      </x:c>
    </x:row>
    <x:row r="8179">
      <x:c r="A8179" t="inlineStr">
        <x:is>
          <x:t xml:space="preserve">2T26</x:t>
        </x:is>
      </x:c>
      <x:c r="B8179" t="n">
        <x:v>2026</x:v>
      </x:c>
      <x:c r="C8179" t="n">
        <x:v>2</x:v>
      </x:c>
      <x:c r="D8179" t="n">
        <x:v>82</x:v>
      </x:c>
      <x:c r="E8179" s="203" t="n">
        <x:v>46203</x:v>
      </x:c>
      <x:c r="F8179" t="inlineStr">
        <x:is>
          <x:t xml:space="preserve">EBIT010</x:t>
        </x:is>
      </x:c>
      <x:c r="G8179" t="inlineStr">
        <x:is>
          <x:t xml:space="preserve">Despesa</x:t>
        </x:is>
      </x:c>
      <x:c r="H8179" t="inlineStr">
        <x:is>
          <x:t xml:space="preserve">Outras despesas operacionais líquidas</x:t>
        </x:is>
      </x:c>
      <x:c r="I8179" t="inlineStr">
        <x:is>
          <x:t xml:space="preserve">E&amp;P</x:t>
        </x:is>
      </x:c>
      <x:c r="J8179" s="239" t="n">
        <x:v>-1996</x:v>
      </x:c>
      <x:c r="K8179" t="inlineStr">
        <x:is>
          <x:t xml:space="preserve">E&amp;P</x:t>
        </x:is>
      </x:c>
      <x:c r="L8179" s="239" t="n">
        <x:v>-124</x:v>
      </x:c>
      <x:c r="M8179" s="239" t="n">
        <x:v>-1872</x:v>
      </x:c>
    </x:row>
    <x:row r="8180">
      <x:c r="A8180" t="inlineStr">
        <x:is>
          <x:t xml:space="preserve">2T26</x:t>
        </x:is>
      </x:c>
      <x:c r="B8180" t="n">
        <x:v>2026</x:v>
      </x:c>
      <x:c r="C8180" t="n">
        <x:v>2</x:v>
      </x:c>
      <x:c r="D8180" t="n">
        <x:v>82</x:v>
      </x:c>
      <x:c r="E8180" s="203" t="n">
        <x:v>46203</x:v>
      </x:c>
      <x:c r="F8180" t="inlineStr">
        <x:is>
          <x:t xml:space="preserve">EBIT010</x:t>
        </x:is>
      </x:c>
      <x:c r="G8180" t="inlineStr">
        <x:is>
          <x:t xml:space="preserve">Despesa</x:t>
        </x:is>
      </x:c>
      <x:c r="H8180" t="inlineStr">
        <x:is>
          <x:t xml:space="preserve">Outras despesas operacionais líquidas</x:t>
        </x:is>
      </x:c>
      <x:c r="I8180" t="inlineStr">
        <x:is>
          <x:t xml:space="preserve">RTC</x:t>
        </x:is>
      </x:c>
      <x:c r="J8180" s="239" t="n">
        <x:v>-3172</x:v>
      </x:c>
      <x:c r="K8180" t="inlineStr">
        <x:is>
          <x:t xml:space="preserve">REFINO / RTC</x:t>
        </x:is>
      </x:c>
      <x:c r="L8180" s="239" t="n">
        <x:v>-2039</x:v>
      </x:c>
      <x:c r="M8180" s="239" t="n">
        <x:v>-1133</x:v>
      </x:c>
    </x:row>
    <x:row r="8181">
      <x:c r="A8181" t="inlineStr">
        <x:is>
          <x:t xml:space="preserve">2T26</x:t>
        </x:is>
      </x:c>
      <x:c r="B8181" t="n">
        <x:v>2026</x:v>
      </x:c>
      <x:c r="C8181" t="n">
        <x:v>2</x:v>
      </x:c>
      <x:c r="D8181" t="n">
        <x:v>82</x:v>
      </x:c>
      <x:c r="E8181" s="203" t="n">
        <x:v>46203</x:v>
      </x:c>
      <x:c r="F8181" t="inlineStr">
        <x:is>
          <x:t xml:space="preserve">EBIT010</x:t>
        </x:is>
      </x:c>
      <x:c r="G8181" t="inlineStr">
        <x:is>
          <x:t xml:space="preserve">Despesa</x:t>
        </x:is>
      </x:c>
      <x:c r="H8181" t="inlineStr">
        <x:is>
          <x:t xml:space="preserve">Outras despesas operacionais líquidas</x:t>
        </x:is>
      </x:c>
      <x:c r="I8181" t="inlineStr">
        <x:is>
          <x:t xml:space="preserve">G&amp;EBC</x:t>
        </x:is>
      </x:c>
      <x:c r="J8181" s="239" t="n">
        <x:v>-646</x:v>
      </x:c>
      <x:c r="K8181" t="inlineStr">
        <x:is>
          <x:t xml:space="preserve">GÁS &amp; ENERGIA / G&amp;EBC</x:t>
        </x:is>
      </x:c>
      <x:c r="L8181" s="239" t="n">
        <x:v>-371</x:v>
      </x:c>
      <x:c r="M8181" s="239" t="n">
        <x:v>-275</x:v>
      </x:c>
    </x:row>
    <x:row r="8182">
      <x:c r="A8182" t="inlineStr">
        <x:is>
          <x:t xml:space="preserve">2T26</x:t>
        </x:is>
      </x:c>
      <x:c r="B8182" t="n">
        <x:v>2026</x:v>
      </x:c>
      <x:c r="C8182" t="n">
        <x:v>2</x:v>
      </x:c>
      <x:c r="D8182" t="n">
        <x:v>82</x:v>
      </x:c>
      <x:c r="E8182" s="203" t="n">
        <x:v>46203</x:v>
      </x:c>
      <x:c r="F8182" t="inlineStr">
        <x:is>
          <x:t xml:space="preserve">EBIT010</x:t>
        </x:is>
      </x:c>
      <x:c r="G8182" t="inlineStr">
        <x:is>
          <x:t xml:space="preserve">Despesa</x:t>
        </x:is>
      </x:c>
      <x:c r="H8182" t="inlineStr">
        <x:is>
          <x:t xml:space="preserve">Outras despesas operacionais líquidas</x:t>
        </x:is>
      </x:c>
      <x:c r="I8182" t="inlineStr">
        <x:is>
          <x:t xml:space="preserve">Corporativo e outros negócios</x:t>
        </x:is>
      </x:c>
      <x:c r="J8182" s="239" t="n">
        <x:v>-5449</x:v>
      </x:c>
      <x:c r="K8182" t="inlineStr">
        <x:is>
          <x:t xml:space="preserve">CORPORATIVO / OUTROS NEGÓCIOS</x:t>
        </x:is>
      </x:c>
      <x:c r="L8182" s="239" t="n">
        <x:v>-3020</x:v>
      </x:c>
      <x:c r="M8182" s="239" t="n">
        <x:v>-2429</x:v>
      </x:c>
    </x:row>
    <x:row r="8183">
      <x:c r="A8183" t="inlineStr">
        <x:is>
          <x:t xml:space="preserve">2T26</x:t>
        </x:is>
      </x:c>
      <x:c r="B8183" t="n">
        <x:v>2026</x:v>
      </x:c>
      <x:c r="C8183" t="n">
        <x:v>2</x:v>
      </x:c>
      <x:c r="D8183" t="n">
        <x:v>82</x:v>
      </x:c>
      <x:c r="E8183" s="203" t="n">
        <x:v>46203</x:v>
      </x:c>
      <x:c r="F8183" t="inlineStr">
        <x:is>
          <x:t xml:space="preserve">EBIT010</x:t>
        </x:is>
      </x:c>
      <x:c r="G8183" t="inlineStr">
        <x:is>
          <x:t xml:space="preserve">Despesa</x:t>
        </x:is>
      </x:c>
      <x:c r="H8183" t="inlineStr">
        <x:is>
          <x:t xml:space="preserve">Outras despesas operacionais líquidas</x:t>
        </x:is>
      </x:c>
      <x:c r="I8183" t="inlineStr">
        <x:is>
          <x:t xml:space="preserve">TOTAL</x:t>
        </x:is>
      </x:c>
      <x:c r="J8183" s="239" t="n">
        <x:v>-11263</x:v>
      </x:c>
      <x:c r="K8183" t="inlineStr">
        <x:is>
          <x:t xml:space="preserve">TOTAL</x:t>
        </x:is>
      </x:c>
      <x:c r="L8183" s="239" t="n">
        <x:v>-5554</x:v>
      </x:c>
      <x:c r="M8183" s="239" t="n">
        <x:v>-5709</x:v>
      </x:c>
    </x:row>
    <x:row r="8184">
      <x:c r="A8184" t="inlineStr">
        <x:is>
          <x:t xml:space="preserve">2T26</x:t>
        </x:is>
      </x:c>
      <x:c r="B8184" t="n">
        <x:v>2026</x:v>
      </x:c>
      <x:c r="C8184" t="n">
        <x:v>2</x:v>
      </x:c>
      <x:c r="D8184" t="n">
        <x:v>82</x:v>
      </x:c>
      <x:c r="E8184" s="203" t="n">
        <x:v>46203</x:v>
      </x:c>
      <x:c r="F8184" t="inlineStr">
        <x:is>
          <x:t xml:space="preserve">EBIT012</x:t>
        </x:is>
      </x:c>
      <x:c r="G8184" t="inlineStr">
        <x:is>
          <x:t xml:space="preserve">Lucro Operacional Total</x:t>
        </x:is>
      </x:c>
      <x:c r="H8184" t="inlineStr">
        <x:is>
          <x:t xml:space="preserve">Lucro (prejuízo) antes do resultado financeiro, participações e tributos sobre o lucro</x:t>
        </x:is>
      </x:c>
      <x:c r="I8184" t="inlineStr">
        <x:is>
          <x:t xml:space="preserve">E&amp;P</x:t>
        </x:is>
      </x:c>
      <x:c r="J8184" s="239" t="n">
        <x:v>101219</x:v>
      </x:c>
      <x:c r="K8184" t="inlineStr">
        <x:is>
          <x:t xml:space="preserve">E&amp;P</x:t>
        </x:is>
      </x:c>
      <x:c r="L8184" s="239" t="n">
        <x:v>38432</x:v>
      </x:c>
      <x:c r="M8184" s="239" t="n">
        <x:v>62787</x:v>
      </x:c>
    </x:row>
    <x:row r="8185">
      <x:c r="A8185" t="inlineStr">
        <x:is>
          <x:t xml:space="preserve">2T26</x:t>
        </x:is>
      </x:c>
      <x:c r="B8185" t="n">
        <x:v>2026</x:v>
      </x:c>
      <x:c r="C8185" t="n">
        <x:v>2</x:v>
      </x:c>
      <x:c r="D8185" t="n">
        <x:v>82</x:v>
      </x:c>
      <x:c r="E8185" s="203" t="n">
        <x:v>46203</x:v>
      </x:c>
      <x:c r="F8185" t="inlineStr">
        <x:is>
          <x:t xml:space="preserve">EBIT012</x:t>
        </x:is>
      </x:c>
      <x:c r="G8185" t="inlineStr">
        <x:is>
          <x:t xml:space="preserve">Lucro Operacional Total</x:t>
        </x:is>
      </x:c>
      <x:c r="H8185" t="inlineStr">
        <x:is>
          <x:t xml:space="preserve">Lucro (prejuízo) antes do resultado financeiro, participações e tributos sobre o lucro</x:t>
        </x:is>
      </x:c>
      <x:c r="I8185" t="inlineStr">
        <x:is>
          <x:t xml:space="preserve">RTC</x:t>
        </x:is>
      </x:c>
      <x:c r="J8185" s="239" t="n">
        <x:v>32582</x:v>
      </x:c>
      <x:c r="K8185" t="inlineStr">
        <x:is>
          <x:t xml:space="preserve">REFINO / RTC</x:t>
        </x:is>
      </x:c>
      <x:c r="L8185" s="239" t="n">
        <x:v>18444</x:v>
      </x:c>
      <x:c r="M8185" s="239" t="n">
        <x:v>14138</x:v>
      </x:c>
    </x:row>
    <x:row r="8186">
      <x:c r="A8186" t="inlineStr">
        <x:is>
          <x:t xml:space="preserve">2T26</x:t>
        </x:is>
      </x:c>
      <x:c r="B8186" t="n">
        <x:v>2026</x:v>
      </x:c>
      <x:c r="C8186" t="n">
        <x:v>2</x:v>
      </x:c>
      <x:c r="D8186" t="n">
        <x:v>82</x:v>
      </x:c>
      <x:c r="E8186" s="203" t="n">
        <x:v>46203</x:v>
      </x:c>
      <x:c r="F8186" t="inlineStr">
        <x:is>
          <x:t xml:space="preserve">EBIT012</x:t>
        </x:is>
      </x:c>
      <x:c r="G8186" t="inlineStr">
        <x:is>
          <x:t xml:space="preserve">Lucro Operacional Total</x:t>
        </x:is>
      </x:c>
      <x:c r="H8186" t="inlineStr">
        <x:is>
          <x:t xml:space="preserve">Lucro (prejuízo) antes do resultado financeiro, participações e tributos sobre o lucro</x:t>
        </x:is>
      </x:c>
      <x:c r="I8186" t="inlineStr">
        <x:is>
          <x:t xml:space="preserve">G&amp;EBC</x:t>
        </x:is>
      </x:c>
      <x:c r="J8186" s="239" t="n">
        <x:v>2265</x:v>
      </x:c>
      <x:c r="K8186" t="inlineStr">
        <x:is>
          <x:t xml:space="preserve">GÁS &amp; ENERGIA / G&amp;EBC</x:t>
        </x:is>
      </x:c>
      <x:c r="L8186" s="239" t="n">
        <x:v>877</x:v>
      </x:c>
      <x:c r="M8186" s="239" t="n">
        <x:v>1388</x:v>
      </x:c>
    </x:row>
    <x:row r="8187">
      <x:c r="A8187" t="inlineStr">
        <x:is>
          <x:t xml:space="preserve">2T26</x:t>
        </x:is>
      </x:c>
      <x:c r="B8187" t="n">
        <x:v>2026</x:v>
      </x:c>
      <x:c r="C8187" t="n">
        <x:v>2</x:v>
      </x:c>
      <x:c r="D8187" t="n">
        <x:v>82</x:v>
      </x:c>
      <x:c r="E8187" s="203" t="n">
        <x:v>46203</x:v>
      </x:c>
      <x:c r="F8187" t="inlineStr">
        <x:is>
          <x:t xml:space="preserve">EBIT012</x:t>
        </x:is>
      </x:c>
      <x:c r="G8187" t="inlineStr">
        <x:is>
          <x:t xml:space="preserve">Lucro Operacional Total</x:t>
        </x:is>
      </x:c>
      <x:c r="H8187" t="inlineStr">
        <x:is>
          <x:t xml:space="preserve">Lucro (prejuízo) antes do resultado financeiro, participações e tributos sobre o lucro</x:t>
        </x:is>
      </x:c>
      <x:c r="I8187" t="inlineStr">
        <x:is>
          <x:t xml:space="preserve">Corporativo e outros negócios</x:t>
        </x:is>
      </x:c>
      <x:c r="J8187" s="239" t="n">
        <x:v>-11238</x:v>
      </x:c>
      <x:c r="K8187" t="inlineStr">
        <x:is>
          <x:t xml:space="preserve">CORPORATIVO / OUTROS NEGÓCIOS</x:t>
        </x:is>
      </x:c>
      <x:c r="L8187" s="239" t="n">
        <x:v>-5886</x:v>
      </x:c>
      <x:c r="M8187" s="239" t="n">
        <x:v>-5352</x:v>
      </x:c>
    </x:row>
    <x:row r="8188">
      <x:c r="A8188" t="inlineStr">
        <x:is>
          <x:t xml:space="preserve">2T26</x:t>
        </x:is>
      </x:c>
      <x:c r="B8188" t="n">
        <x:v>2026</x:v>
      </x:c>
      <x:c r="C8188" t="n">
        <x:v>2</x:v>
      </x:c>
      <x:c r="D8188" t="n">
        <x:v>82</x:v>
      </x:c>
      <x:c r="E8188" s="203" t="n">
        <x:v>46203</x:v>
      </x:c>
      <x:c r="F8188" t="inlineStr">
        <x:is>
          <x:t xml:space="preserve">EBIT012</x:t>
        </x:is>
      </x:c>
      <x:c r="G8188" t="inlineStr">
        <x:is>
          <x:t xml:space="preserve">Lucro Operacional Total</x:t>
        </x:is>
      </x:c>
      <x:c r="H8188" t="inlineStr">
        <x:is>
          <x:t xml:space="preserve">Lucro (prejuízo) antes do resultado financeiro, participações e tributos sobre o lucro</x:t>
        </x:is>
      </x:c>
      <x:c r="I8188" t="inlineStr">
        <x:is>
          <x:t xml:space="preserve">ELIMIN.</x:t>
        </x:is>
      </x:c>
      <x:c r="J8188" s="239" t="n">
        <x:v>-11779</x:v>
      </x:c>
      <x:c r="K8188" t="inlineStr">
        <x:is>
          <x:t xml:space="preserve">ELIMINAÇÕES</x:t>
        </x:is>
      </x:c>
      <x:c r="L8188" s="239" t="n">
        <x:v>-10650</x:v>
      </x:c>
      <x:c r="M8188" s="239" t="n">
        <x:v>-1129</x:v>
      </x:c>
    </x:row>
    <x:row r="8189">
      <x:c r="A8189" t="inlineStr">
        <x:is>
          <x:t xml:space="preserve">2T26</x:t>
        </x:is>
      </x:c>
      <x:c r="B8189" t="n">
        <x:v>2026</x:v>
      </x:c>
      <x:c r="C8189" t="n">
        <x:v>2</x:v>
      </x:c>
      <x:c r="D8189" t="n">
        <x:v>82</x:v>
      </x:c>
      <x:c r="E8189" s="203" t="n">
        <x:v>46203</x:v>
      </x:c>
      <x:c r="F8189" t="inlineStr">
        <x:is>
          <x:t xml:space="preserve">EBIT012</x:t>
        </x:is>
      </x:c>
      <x:c r="G8189" t="inlineStr">
        <x:is>
          <x:t xml:space="preserve">Lucro Operacional Total</x:t>
        </x:is>
      </x:c>
      <x:c r="H8189" t="inlineStr">
        <x:is>
          <x:t xml:space="preserve">Lucro (prejuízo) antes do resultado financeiro, participações e tributos sobre o lucro</x:t>
        </x:is>
      </x:c>
      <x:c r="I8189" t="inlineStr">
        <x:is>
          <x:t xml:space="preserve">TOTAL</x:t>
        </x:is>
      </x:c>
      <x:c r="J8189" s="239" t="n">
        <x:v>113049</x:v>
      </x:c>
      <x:c r="K8189" t="inlineStr">
        <x:is>
          <x:t xml:space="preserve">TOTAL</x:t>
        </x:is>
      </x:c>
      <x:c r="L8189" s="239" t="n">
        <x:v>41217</x:v>
      </x:c>
      <x:c r="M8189" s="239" t="n">
        <x:v>71832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399999618530273"/>
  <x:cols>
    <x:col min="1" max="1" width="20.77734375" customWidth="1"/>
  </x:cols>
  <x:sheetData>
    <x:row r="1">
      <x:c r="A1" t="inlineStr">
        <x:is>
          <x:t xml:space="preserve">Segmento</x:t>
        </x:is>
      </x:c>
      <x:c r="B1" t="inlineStr">
        <x:is>
          <x:t xml:space="preserve">TOTAL</x:t>
        </x:is>
      </x:c>
    </x:row>
    <x:row r="2">
      <x:c r="A2" t="inlineStr">
        <x:is>
          <x:t xml:space="preserve">Conta Consolidada</x:t>
        </x:is>
      </x:c>
      <x:c r="B2" t="inlineStr">
        <x:is>
          <x:t xml:space="preserve">(Tudo)</x:t>
        </x:is>
      </x:c>
    </x:row>
    <x:row r="4">
      <x:c r="A4" t="inlineStr">
        <x:is>
          <x:t xml:space="preserve">Soma de Valor</x:t>
        </x:is>
      </x:c>
      <x:c r="B4" t="inlineStr">
        <x:is>
          <x:t xml:space="preserve">Rótulos de Coluna</x:t>
        </x:is>
      </x:c>
    </x:row>
    <x:row r="5">
      <x:c r="A5" t="inlineStr">
        <x:is>
          <x:t xml:space="preserve">Rótulos de Linha</x:t>
        </x:is>
      </x:c>
      <x:c r="B5" t="n">
        <x:v>1</x:v>
      </x:c>
      <x:c r="C5" t="n">
        <x:v>2</x:v>
      </x:c>
      <x:c r="D5" t="n">
        <x:v>3</x:v>
      </x:c>
      <x:c r="E5" t="n">
        <x:v>4</x:v>
      </x:c>
      <x:c r="F5" t="n">
        <x:v>5</x:v>
      </x:c>
      <x:c r="G5" t="n">
        <x:v>6</x:v>
      </x:c>
      <x:c r="H5" t="n">
        <x:v>7</x:v>
      </x:c>
      <x:c r="I5" t="n">
        <x:v>8</x:v>
      </x:c>
      <x:c r="J5" t="n">
        <x:v>9</x:v>
      </x:c>
      <x:c r="K5" t="n">
        <x:v>10</x:v>
      </x:c>
      <x:c r="L5" t="n">
        <x:v>11</x:v>
      </x:c>
      <x:c r="M5" t="n">
        <x:v>12</x:v>
      </x:c>
      <x:c r="N5" t="n">
        <x:v>13</x:v>
      </x:c>
      <x:c r="O5" t="n">
        <x:v>14</x:v>
      </x:c>
      <x:c r="P5" t="n">
        <x:v>15</x:v>
      </x:c>
      <x:c r="Q5" t="n">
        <x:v>16</x:v>
      </x:c>
      <x:c r="R5" t="n">
        <x:v>17</x:v>
      </x:c>
      <x:c r="S5" t="n">
        <x:v>18</x:v>
      </x:c>
      <x:c r="T5" t="n">
        <x:v>19</x:v>
      </x:c>
      <x:c r="U5" t="n">
        <x:v>20</x:v>
      </x:c>
      <x:c r="V5" t="n">
        <x:v>21</x:v>
      </x:c>
      <x:c r="W5" t="n">
        <x:v>22</x:v>
      </x:c>
      <x:c r="X5" t="n">
        <x:v>23</x:v>
      </x:c>
      <x:c r="Y5" t="n">
        <x:v>24</x:v>
      </x:c>
      <x:c r="Z5" t="n">
        <x:v>25</x:v>
      </x:c>
      <x:c r="AA5" t="n">
        <x:v>26</x:v>
      </x:c>
      <x:c r="AB5" t="n">
        <x:v>27</x:v>
      </x:c>
      <x:c r="AC5" t="n">
        <x:v>28</x:v>
      </x:c>
      <x:c r="AD5" t="n">
        <x:v>29</x:v>
      </x:c>
      <x:c r="AE5" t="n">
        <x:v>30</x:v>
      </x:c>
      <x:c r="AF5" t="n">
        <x:v>31</x:v>
      </x:c>
      <x:c r="AG5" t="n">
        <x:v>32</x:v>
      </x:c>
      <x:c r="AH5" t="n">
        <x:v>33</x:v>
      </x:c>
      <x:c r="AI5" t="n">
        <x:v>34</x:v>
      </x:c>
      <x:c r="AJ5" t="n">
        <x:v>35</x:v>
      </x:c>
      <x:c r="AK5" t="n">
        <x:v>36</x:v>
      </x:c>
      <x:c r="AL5" t="n">
        <x:v>37</x:v>
      </x:c>
      <x:c r="AM5" t="n">
        <x:v>38</x:v>
      </x:c>
      <x:c r="AN5" t="n">
        <x:v>39</x:v>
      </x:c>
      <x:c r="AO5" t="n">
        <x:v>40</x:v>
      </x:c>
      <x:c r="AP5" t="n">
        <x:v>41</x:v>
      </x:c>
      <x:c r="AQ5" t="n">
        <x:v>42</x:v>
      </x:c>
      <x:c r="AR5" t="n">
        <x:v>43</x:v>
      </x:c>
      <x:c r="AS5" t="n">
        <x:v>44</x:v>
      </x:c>
      <x:c r="AT5" t="n">
        <x:v>45</x:v>
      </x:c>
      <x:c r="AU5" t="n">
        <x:v>46</x:v>
      </x:c>
      <x:c r="AV5" t="n">
        <x:v>47</x:v>
      </x:c>
      <x:c r="AW5" t="n">
        <x:v>48</x:v>
      </x:c>
      <x:c r="AX5" t="n">
        <x:v>49</x:v>
      </x:c>
      <x:c r="AY5" t="n">
        <x:v>50</x:v>
      </x:c>
      <x:c r="AZ5" t="n">
        <x:v>51</x:v>
      </x:c>
      <x:c r="BA5" t="n">
        <x:v>52</x:v>
      </x:c>
      <x:c r="BB5" t="n">
        <x:v>53</x:v>
      </x:c>
      <x:c r="BC5" t="n">
        <x:v>54</x:v>
      </x:c>
      <x:c r="BD5" t="n">
        <x:v>55</x:v>
      </x:c>
      <x:c r="BE5" t="n">
        <x:v>56</x:v>
      </x:c>
      <x:c r="BF5" t="n">
        <x:v>57</x:v>
      </x:c>
      <x:c r="BG5" t="n">
        <x:v>58</x:v>
      </x:c>
      <x:c r="BH5" t="n">
        <x:v>59</x:v>
      </x:c>
      <x:c r="BI5" t="n">
        <x:v>60</x:v>
      </x:c>
      <x:c r="BJ5" t="n">
        <x:v>61</x:v>
      </x:c>
      <x:c r="BK5" t="n">
        <x:v>62</x:v>
      </x:c>
      <x:c r="BL5" t="n">
        <x:v>63</x:v>
      </x:c>
      <x:c r="BM5" t="n">
        <x:v>64</x:v>
      </x:c>
      <x:c r="BN5" t="n">
        <x:v>65</x:v>
      </x:c>
      <x:c r="BO5" t="n">
        <x:v>66</x:v>
      </x:c>
      <x:c r="BP5" t="n">
        <x:v>67</x:v>
      </x:c>
      <x:c r="BQ5" t="n">
        <x:v>68</x:v>
      </x:c>
      <x:c r="BR5" t="n">
        <x:v>69</x:v>
      </x:c>
      <x:c r="BS5" t="n">
        <x:v>70</x:v>
      </x:c>
      <x:c r="BT5" t="n">
        <x:v>71</x:v>
      </x:c>
      <x:c r="BU5" t="n">
        <x:v>72</x:v>
      </x:c>
      <x:c r="BV5" t="n">
        <x:v>73</x:v>
      </x:c>
      <x:c r="BW5" t="n">
        <x:v>74</x:v>
      </x:c>
      <x:c r="BX5" t="n">
        <x:v>75</x:v>
      </x:c>
      <x:c r="BY5" t="n">
        <x:v>76</x:v>
      </x:c>
      <x:c r="BZ5" t="n">
        <x:v>77</x:v>
      </x:c>
      <x:c r="CA5" t="n">
        <x:v>78</x:v>
      </x:c>
      <x:c r="CB5" t="n">
        <x:v>79</x:v>
      </x:c>
      <x:c r="CC5" t="n">
        <x:v>80</x:v>
      </x:c>
      <x:c r="CD5" t="n">
        <x:v>81</x:v>
      </x:c>
      <x:c r="CE5" t="n">
        <x:v>82</x:v>
      </x:c>
      <x:c r="CF5" t="inlineStr">
        <x:is>
          <x:t xml:space="preserve">Total Geral</x:t>
        </x:is>
      </x:c>
    </x:row>
    <x:row r="6">
      <x:c r="A6" t="inlineStr">
        <x:is>
          <x:t xml:space="preserve">Receita Total</x:t>
        </x:is>
      </x:c>
      <x:c r="B6" t="n">
        <x:v>35885.925</x:v>
      </x:c>
      <x:c r="C6" t="n">
        <x:v>73834.336</x:v>
      </x:c>
      <x:c r="D6" t="n">
        <x:v>117197.766</x:v>
      </x:c>
      <x:c r="E6" t="n">
        <x:v>158238.819</x:v>
      </x:c>
      <x:c r="F6" t="n">
        <x:v>38894.447</x:v>
      </x:c>
      <x:c r="G6" t="n">
        <x:v>80692.122</x:v>
      </x:c>
      <x:c r="H6" t="n">
        <x:v>125160.747</x:v>
      </x:c>
      <x:c r="I6" t="n">
        <x:v>170577.725</x:v>
      </x:c>
      <x:c r="J6" t="n">
        <x:v>46892.13</x:v>
      </x:c>
      <x:c r="K6" t="n">
        <x:v>101461.792</x:v>
      </x:c>
      <x:c r="L6" t="n">
        <x:v>168921.36</x:v>
      </x:c>
      <x:c r="M6" t="n">
        <x:v>215118.536</x:v>
      </x:c>
      <x:c r="N6" t="n">
        <x:v>42595.572</x:v>
      </x:c>
      <x:c r="O6" t="n">
        <x:v>87199.567</x:v>
      </x:c>
      <x:c r="P6" t="n">
        <x:v>135077.186</x:v>
      </x:c>
      <x:c r="Q6" t="n">
        <x:v>182710.057</x:v>
      </x:c>
      <x:c r="R6" t="n">
        <x:v>50412.07</x:v>
      </x:c>
      <x:c r="S6" t="n">
        <x:v>104043.449</x:v>
      </x:c>
      <x:c r="T6" t="n">
        <x:v>158782.492</x:v>
      </x:c>
      <x:c r="U6" t="n">
        <x:v>213274</x:v>
      </x:c>
      <x:c r="V6" t="n">
        <x:v>54800</x:v>
      </x:c>
      <x:c r="W6" t="n">
        <x:v>116269</x:v>
      </x:c>
      <x:c r="X6" t="n">
        <x:v>180448</x:v>
      </x:c>
      <x:c r="Y6" t="n">
        <x:v>244176</x:v>
      </x:c>
      <x:c r="Z6" t="n">
        <x:v>66134</x:v>
      </x:c>
      <x:c r="AA6" t="n">
        <x:v>134181</x:v>
      </x:c>
      <x:c r="AB6" t="n">
        <x:v>207974</x:v>
      </x:c>
      <x:c r="AC6" t="n">
        <x:v>281379</x:v>
      </x:c>
      <x:c r="AD6" t="n">
        <x:v>72535</x:v>
      </x:c>
      <x:c r="AE6" t="n">
        <x:v>146162</x:v>
      </x:c>
      <x:c r="AF6" t="n">
        <x:v>223862</x:v>
      </x:c>
      <x:c r="AG6" t="n">
        <x:v>304890</x:v>
      </x:c>
      <x:c r="AH6" t="n">
        <x:v>81545</x:v>
      </x:c>
      <x:c r="AI6" t="n">
        <x:v>163843</x:v>
      </x:c>
      <x:c r="AJ6" t="n">
        <x:v>252220</x:v>
      </x:c>
      <x:c r="AK6" t="n">
        <x:v>337260</x:v>
      </x:c>
      <x:c r="AL6" t="n">
        <x:v>74353</x:v>
      </x:c>
      <x:c r="AM6" t="n">
        <x:v>154296</x:v>
      </x:c>
      <x:c r="AN6" t="n">
        <x:v>236535</x:v>
      </x:c>
      <x:c r="AO6" t="n">
        <x:v>321638</x:v>
      </x:c>
      <x:c r="AP6" t="n">
        <x:v>70337</x:v>
      </x:c>
      <x:c r="AQ6" t="n">
        <x:v>141657</x:v>
      </x:c>
      <x:c r="AR6" t="n">
        <x:v>212100</x:v>
      </x:c>
      <x:c r="AS6" t="n">
        <x:v>282589</x:v>
      </x:c>
      <x:c r="AT6" t="n">
        <x:v>68365</x:v>
      </x:c>
      <x:c r="AU6" t="n">
        <x:v>135361</x:v>
      </x:c>
      <x:c r="AV6" t="n">
        <x:v>207183</x:v>
      </x:c>
      <x:c r="AW6" t="n">
        <x:v>283695</x:v>
      </x:c>
      <x:c r="AX6" t="n">
        <x:v>74461</x:v>
      </x:c>
      <x:c r="AY6" t="n">
        <x:v>158856</x:v>
      </x:c>
      <x:c r="AZ6" t="n">
        <x:v>257116</x:v>
      </x:c>
      <x:c r="BA6" t="n">
        <x:v>349836</x:v>
      </x:c>
      <x:c r="BB6" t="n">
        <x:v>79999</x:v>
      </x:c>
      <x:c r="BC6" t="n">
        <x:v>143423</x:v>
      </x:c>
      <x:c r="BD6" t="n">
        <x:v>220474</x:v>
      </x:c>
      <x:c r="BE6" t="n">
        <x:v>302245</x:v>
      </x:c>
      <x:c r="BF6" t="n">
        <x:v>75469</x:v>
      </x:c>
      <x:c r="BG6" t="n">
        <x:v>126367</x:v>
      </x:c>
      <x:c r="BH6" t="n">
        <x:v>197097</x:v>
      </x:c>
      <x:c r="BI6" t="n">
        <x:v>272069</x:v>
      </x:c>
      <x:c r="BJ6" t="n">
        <x:v>86174</x:v>
      </x:c>
      <x:c r="BK6" t="n">
        <x:v>196884</x:v>
      </x:c>
      <x:c r="BL6" t="n">
        <x:v>318478</x:v>
      </x:c>
      <x:c r="BM6" t="n">
        <x:v>452668</x:v>
      </x:c>
      <x:c r="BN6" t="n">
        <x:v>141641</x:v>
      </x:c>
      <x:c r="BO6" t="n">
        <x:v>312601</x:v>
      </x:c>
      <x:c r="BP6" t="n">
        <x:v>482677</x:v>
      </x:c>
      <x:c r="BQ6" t="n">
        <x:v>641256</x:v>
      </x:c>
      <x:c r="BR6" t="n">
        <x:v>139068</x:v>
      </x:c>
      <x:c r="BS6" t="n">
        <x:v>252908</x:v>
      </x:c>
      <x:c r="BT6" t="n">
        <x:v>377736</x:v>
      </x:c>
      <x:c r="BU6" t="n">
        <x:v>511994</x:v>
      </x:c>
      <x:c r="BV6" t="n">
        <x:v>117721</x:v>
      </x:c>
      <x:c r="BW6" t="n">
        <x:v>239979</x:v>
      </x:c>
      <x:c r="BX6" t="n">
        <x:v>369561</x:v>
      </x:c>
      <x:c r="BY6" t="n">
        <x:v>490829</x:v>
      </x:c>
      <x:c r="BZ6" t="n">
        <x:v>123144</x:v>
      </x:c>
      <x:c r="CA6" t="n">
        <x:v>242272</x:v>
      </x:c>
      <x:c r="CB6" t="n">
        <x:v>370178</x:v>
      </x:c>
      <x:c r="CC6" t="n">
        <x:v>497549</x:v>
      </x:c>
      <x:c r="CD6" t="n">
        <x:v>123686</x:v>
      </x:c>
      <x:c r="CE6" t="n">
        <x:v>169530</x:v>
      </x:c>
      <x:c r="CF6" t="n">
        <x:v>16278703.098</x:v>
      </x:c>
    </x:row>
    <x:row r="7">
      <x:c r="A7" t="inlineStr">
        <x:is>
          <x:t xml:space="preserve">Custo Total</x:t>
        </x:is>
      </x:c>
      <x:c r="B7" t="n">
        <x:v>-19643.548</x:v>
      </x:c>
      <x:c r="C7" t="n">
        <x:v>-40903.969</x:v>
      </x:c>
      <x:c r="D7" t="n">
        <x:v>-67970.145</x:v>
      </x:c>
      <x:c r="E7" t="n">
        <x:v>-94665.842</x:v>
      </x:c>
      <x:c r="F7" t="n">
        <x:v>-23628.834</x:v>
      </x:c>
      <x:c r="G7" t="n">
        <x:v>-48181.022</x:v>
      </x:c>
      <x:c r="H7" t="n">
        <x:v>-75444.427</x:v>
      </x:c>
      <x:c r="I7" t="n">
        <x:v>-104398.043</x:v>
      </x:c>
      <x:c r="J7" t="n">
        <x:v>-29639.424</x:v>
      </x:c>
      <x:c r="K7" t="n">
        <x:v>-62970.892</x:v>
      </x:c>
      <x:c r="L7" t="n">
        <x:v>-109727.924</x:v>
      </x:c>
      <x:c r="M7" t="n">
        <x:v>-141623.359</x:v>
      </x:c>
      <x:c r="N7" t="n">
        <x:v>-25780.27</x:v>
      </x:c>
      <x:c r="O7" t="n">
        <x:v>-50393.467</x:v>
      </x:c>
      <x:c r="P7" t="n">
        <x:v>-79408.88</x:v>
      </x:c>
      <x:c r="Q7" t="n">
        <x:v>-109037.245</x:v>
      </x:c>
      <x:c r="R7" t="n">
        <x:v>-31101.669</x:v>
      </x:c>
      <x:c r="S7" t="n">
        <x:v>-65346.394</x:v>
      </x:c>
      <x:c r="T7" t="n">
        <x:v>-100440.112</x:v>
      </x:c>
      <x:c r="U7" t="n">
        <x:v>-136052</x:v>
      </x:c>
      <x:c r="V7" t="n">
        <x:v>-34596</x:v>
      </x:c>
      <x:c r="W7" t="n">
        <x:v>-75822</x:v>
      </x:c>
      <x:c r="X7" t="n">
        <x:v>-119642</x:v>
      </x:c>
      <x:c r="Y7" t="n">
        <x:v>-166939</x:v>
      </x:c>
      <x:c r="Z7" t="n">
        <x:v>-45890</x:v>
      </x:c>
      <x:c r="AA7" t="n">
        <x:v>-97922</x:v>
      </x:c>
      <x:c r="AB7" t="n">
        <x:v>-153629</x:v>
      </x:c>
      <x:c r="AC7" t="n">
        <x:v>-210472</x:v>
      </x:c>
      <x:c r="AD7" t="n">
        <x:v>-53679</x:v>
      </x:c>
      <x:c r="AE7" t="n">
        <x:v>-108598</x:v>
      </x:c>
      <x:c r="AF7" t="n">
        <x:v>-169713</x:v>
      </x:c>
      <x:c r="AG7" t="n">
        <x:v>-233726</x:v>
      </x:c>
      <x:c r="AH7" t="n">
        <x:v>-62091</x:v>
      </x:c>
      <x:c r="AI7" t="n">
        <x:v>-125374</x:v>
      </x:c>
      <x:c r="AJ7" t="n">
        <x:v>-193798</x:v>
      </x:c>
      <x:c r="AK7" t="n">
        <x:v>-256823</x:v>
      </x:c>
      <x:c r="AL7" t="n">
        <x:v>-51943</x:v>
      </x:c>
      <x:c r="AM7" t="n">
        <x:v>-106324</x:v>
      </x:c>
      <x:c r="AN7" t="n">
        <x:v>-164808</x:v>
      </x:c>
      <x:c r="AO7" t="n">
        <x:v>-223062</x:v>
      </x:c>
      <x:c r="AP7" t="n">
        <x:v>-49329</x:v>
      </x:c>
      <x:c r="AQ7" t="n">
        <x:v>-97828</x:v>
      </x:c>
      <x:c r="AR7" t="n">
        <x:v>-144934</x:v>
      </x:c>
      <x:c r="AS7" t="n">
        <x:v>-192611</x:v>
      </x:c>
      <x:c r="AT7" t="n">
        <x:v>-44579</x:v>
      </x:c>
      <x:c r="AU7" t="n">
        <x:v>-90206</x:v>
      </x:c>
      <x:c r="AV7" t="n">
        <x:v>-140791</x:v>
      </x:c>
      <x:c r="AW7" t="n">
        <x:v>-192100</x:v>
      </x:c>
      <x:c r="AX7" t="n">
        <x:v>-47688</x:v>
      </x:c>
      <x:c r="AY7" t="n">
        <x:v>-100460</x:v>
      </x:c>
      <x:c r="AZ7" t="n">
        <x:v>-164076</x:v>
      </x:c>
      <x:c r="BA7" t="n">
        <x:v>-225293</x:v>
      </x:c>
      <x:c r="BB7" t="n">
        <x:v>-53575</x:v>
      </x:c>
      <x:c r="BC7" t="n">
        <x:v>-88380</x:v>
      </x:c>
      <x:c r="BD7" t="n">
        <x:v>-135425</x:v>
      </x:c>
      <x:c r="BE7" t="n">
        <x:v>-180140</x:v>
      </x:c>
      <x:c r="BF7" t="n">
        <x:v>-43854</x:v>
      </x:c>
      <x:c r="BG7" t="n">
        <x:v>-76534</x:v>
      </x:c>
      <x:c r="BH7" t="n">
        <x:v>-113495</x:v>
      </x:c>
      <x:c r="BI7" t="n">
        <x:v>-148107</x:v>
      </x:c>
      <x:c r="BJ7" t="n">
        <x:v>-42141</x:v>
      </x:c>
      <x:c r="BK7" t="n">
        <x:v>-95846</x:v>
      </x:c>
      <x:c r="BL7" t="n">
        <x:v>-157888</x:v>
      </x:c>
      <x:c r="BM7" t="n">
        <x:v>-233031</x:v>
      </x:c>
      <x:c r="BN7" t="n">
        <x:v>-66875</x:v>
      </x:c>
      <x:c r="BO7" t="n">
        <x:v>-141974</x:v>
      </x:c>
      <x:c r="BP7" t="n">
        <x:v>-225214</x:v>
      </x:c>
      <x:c r="BQ7" t="n">
        <x:v>-307156</x:v>
      </x:c>
      <x:c r="BR7" t="n">
        <x:v>-65757</x:v>
      </x:c>
      <x:c r="BS7" t="n">
        <x:v>-121916</x:v>
      </x:c>
      <x:c r="BT7" t="n">
        <x:v>-180429</x:v>
      </x:c>
      <x:c r="BU7" t="n">
        <x:v>-242061</x:v>
      </x:c>
      <x:c r="BV7" t="n">
        <x:v>-57020</x:v>
      </x:c>
      <x:c r="BW7" t="n">
        <x:v>-118231</x:v>
      </x:c>
      <x:c r="BX7" t="n">
        <x:v>-181235</x:v>
      </x:c>
      <x:c r="BY7" t="n">
        <x:v>-244367</x:v>
      </x:c>
      <x:c r="BZ7" t="n">
        <x:v>-62435</x:v>
      </x:c>
      <x:c r="CA7" t="n">
        <x:v>-124884</x:v>
      </x:c>
      <x:c r="CB7" t="n">
        <x:v>-191673</x:v>
      </x:c>
      <x:c r="CC7" t="n">
        <x:v>-260551</x:v>
      </x:c>
      <x:c r="CD7" t="n">
        <x:v>-64084</x:v>
      </x:c>
      <x:c r="CE7" t="n">
        <x:v>-71230</x:v>
      </x:c>
      <x:c r="CF7" t="n">
        <x:v>-9656611.466</x:v>
      </x:c>
    </x:row>
    <x:row r="8">
      <x:c r="A8" t="inlineStr">
        <x:is>
          <x:t xml:space="preserve">Lucro Bruto Total</x:t>
        </x:is>
      </x:c>
      <x:c r="B8" t="n">
        <x:v>16242.377</x:v>
      </x:c>
      <x:c r="C8" t="n">
        <x:v>32930.367</x:v>
      </x:c>
      <x:c r="D8" t="n">
        <x:v>49227.621</x:v>
      </x:c>
      <x:c r="E8" t="n">
        <x:v>63572.977</x:v>
      </x:c>
      <x:c r="F8" t="n">
        <x:v>15265.613</x:v>
      </x:c>
      <x:c r="G8" t="n">
        <x:v>32511.1</x:v>
      </x:c>
      <x:c r="H8" t="n">
        <x:v>49716.32</x:v>
      </x:c>
      <x:c r="I8" t="n">
        <x:v>66179.682</x:v>
      </x:c>
      <x:c r="J8" t="n">
        <x:v>17252.706</x:v>
      </x:c>
      <x:c r="K8" t="n">
        <x:v>38490.9</x:v>
      </x:c>
      <x:c r="L8" t="n">
        <x:v>59193.436</x:v>
      </x:c>
      <x:c r="M8" t="n">
        <x:v>73495.177</x:v>
      </x:c>
      <x:c r="N8" t="n">
        <x:v>16815.302</x:v>
      </x:c>
      <x:c r="O8" t="n">
        <x:v>36806.1</x:v>
      </x:c>
      <x:c r="P8" t="n">
        <x:v>55668.306</x:v>
      </x:c>
      <x:c r="Q8" t="n">
        <x:v>73672.81200000001</x:v>
      </x:c>
      <x:c r="R8" t="n">
        <x:v>19310.401</x:v>
      </x:c>
      <x:c r="S8" t="n">
        <x:v>38697.055</x:v>
      </x:c>
      <x:c r="T8" t="n">
        <x:v>58342.38</x:v>
      </x:c>
      <x:c r="U8" t="n">
        <x:v>77222</x:v>
      </x:c>
      <x:c r="V8" t="n">
        <x:v>20204</x:v>
      </x:c>
      <x:c r="W8" t="n">
        <x:v>40447</x:v>
      </x:c>
      <x:c r="X8" t="n">
        <x:v>60806</x:v>
      </x:c>
      <x:c r="Y8" t="n">
        <x:v>77237</x:v>
      </x:c>
      <x:c r="Z8" t="n">
        <x:v>20244</x:v>
      </x:c>
      <x:c r="AA8" t="n">
        <x:v>36259</x:v>
      </x:c>
      <x:c r="AB8" t="n">
        <x:v>54345</x:v>
      </x:c>
      <x:c r="AC8" t="n">
        <x:v>70907</x:v>
      </x:c>
      <x:c r="AD8" t="n">
        <x:v>18856</x:v>
      </x:c>
      <x:c r="AE8" t="n">
        <x:v>37564</x:v>
      </x:c>
      <x:c r="AF8" t="n">
        <x:v>54149</x:v>
      </x:c>
      <x:c r="AG8" t="n">
        <x:v>71164</x:v>
      </x:c>
      <x:c r="AH8" t="n">
        <x:v>19454</x:v>
      </x:c>
      <x:c r="AI8" t="n">
        <x:v>38469</x:v>
      </x:c>
      <x:c r="AJ8" t="n">
        <x:v>58422</x:v>
      </x:c>
      <x:c r="AK8" t="n">
        <x:v>80437</x:v>
      </x:c>
      <x:c r="AL8" t="n">
        <x:v>22410</x:v>
      </x:c>
      <x:c r="AM8" t="n">
        <x:v>47972</x:v>
      </x:c>
      <x:c r="AN8" t="n">
        <x:v>71727</x:v>
      </x:c>
      <x:c r="AO8" t="n">
        <x:v>98576</x:v>
      </x:c>
      <x:c r="AP8" t="n">
        <x:v>21008</x:v>
      </x:c>
      <x:c r="AQ8" t="n">
        <x:v>43829</x:v>
      </x:c>
      <x:c r="AR8" t="n">
        <x:v>67166</x:v>
      </x:c>
      <x:c r="AS8" t="n">
        <x:v>89978</x:v>
      </x:c>
      <x:c r="AT8" t="n">
        <x:v>23786</x:v>
      </x:c>
      <x:c r="AU8" t="n">
        <x:v>45155</x:v>
      </x:c>
      <x:c r="AV8" t="n">
        <x:v>66392</x:v>
      </x:c>
      <x:c r="AW8" t="n">
        <x:v>91595</x:v>
      </x:c>
      <x:c r="AX8" t="n">
        <x:v>26773</x:v>
      </x:c>
      <x:c r="AY8" t="n">
        <x:v>58396</x:v>
      </x:c>
      <x:c r="AZ8" t="n">
        <x:v>93040</x:v>
      </x:c>
      <x:c r="BA8" t="n">
        <x:v>124543</x:v>
      </x:c>
      <x:c r="BB8" t="n">
        <x:v>26424</x:v>
      </x:c>
      <x:c r="BC8" t="n">
        <x:v>55043</x:v>
      </x:c>
      <x:c r="BD8" t="n">
        <x:v>85049</x:v>
      </x:c>
      <x:c r="BE8" t="n">
        <x:v>122105</x:v>
      </x:c>
      <x:c r="BF8" t="n">
        <x:v>31615</x:v>
      </x:c>
      <x:c r="BG8" t="n">
        <x:v>49833</x:v>
      </x:c>
      <x:c r="BH8" t="n">
        <x:v>83602</x:v>
      </x:c>
      <x:c r="BI8" t="n">
        <x:v>123962</x:v>
      </x:c>
      <x:c r="BJ8" t="n">
        <x:v>44033</x:v>
      </x:c>
      <x:c r="BK8" t="n">
        <x:v>101038</x:v>
      </x:c>
      <x:c r="BL8" t="n">
        <x:v>160590</x:v>
      </x:c>
      <x:c r="BM8" t="n">
        <x:v>219637</x:v>
      </x:c>
      <x:c r="BN8" t="n">
        <x:v>74766</x:v>
      </x:c>
      <x:c r="BO8" t="n">
        <x:v>170627</x:v>
      </x:c>
      <x:c r="BP8" t="n">
        <x:v>257463</x:v>
      </x:c>
      <x:c r="BQ8" t="n">
        <x:v>334100</x:v>
      </x:c>
      <x:c r="BR8" t="n">
        <x:v>73311</x:v>
      </x:c>
      <x:c r="BS8" t="n">
        <x:v>130992</x:v>
      </x:c>
      <x:c r="BT8" t="n">
        <x:v>197307</x:v>
      </x:c>
      <x:c r="BU8" t="n">
        <x:v>269933</x:v>
      </x:c>
      <x:c r="BV8" t="n">
        <x:v>60701</x:v>
      </x:c>
      <x:c r="BW8" t="n">
        <x:v>121748</x:v>
      </x:c>
      <x:c r="BX8" t="n">
        <x:v>188326</x:v>
      </x:c>
      <x:c r="BY8" t="n">
        <x:v>246462</x:v>
      </x:c>
      <x:c r="BZ8" t="n">
        <x:v>60709</x:v>
      </x:c>
      <x:c r="CA8" t="n">
        <x:v>117388</x:v>
      </x:c>
      <x:c r="CB8" t="n">
        <x:v>178505</x:v>
      </x:c>
      <x:c r="CC8" t="n">
        <x:v>236998</x:v>
      </x:c>
      <x:c r="CD8" t="n">
        <x:v>59602</x:v>
      </x:c>
      <x:c r="CE8" t="n">
        <x:v>98300</x:v>
      </x:c>
      <x:c r="CF8" t="n">
        <x:v>6622091.632</x:v>
      </x:c>
    </x:row>
    <x:row r="9">
      <x:c r="A9" t="inlineStr">
        <x:is>
          <x:t xml:space="preserve">Despesas Totais</x:t>
        </x:is>
      </x:c>
      <x:c r="B9" t="n">
        <x:v>-4232.752</x:v>
      </x:c>
      <x:c r="C9" t="n">
        <x:v>-9653.757</x:v>
      </x:c>
      <x:c r="D9" t="n">
        <x:v>-15647.894</x:v>
      </x:c>
      <x:c r="E9" t="n">
        <x:v>-21335.075</x:v>
      </x:c>
      <x:c r="F9" t="n">
        <x:v>-6683.428</x:v>
      </x:c>
      <x:c r="G9" t="n">
        <x:v>-12393.606</x:v>
      </x:c>
      <x:c r="H9" t="n">
        <x:v>-19327.141</x:v>
      </x:c>
      <x:c r="I9" t="n">
        <x:v>-25589.217</x:v>
      </x:c>
      <x:c r="J9" t="n">
        <x:v>-5908.62</x:v>
      </x:c>
      <x:c r="K9" t="n">
        <x:v>-11644.655</x:v>
      </x:c>
      <x:c r="L9" t="n">
        <x:v>-19767.03</x:v>
      </x:c>
      <x:c r="M9" t="n">
        <x:v>-27544.944</x:v>
      </x:c>
      <x:c r="N9" t="n">
        <x:v>-6594.542</x:v>
      </x:c>
      <x:c r="O9" t="n">
        <x:v>-12690.362</x:v>
      </x:c>
      <x:c r="P9" t="n">
        <x:v>-21304.894</x:v>
      </x:c>
      <x:c r="Q9" t="n">
        <x:v>-27543.95</x:v>
      </x:c>
      <x:c r="R9" t="n">
        <x:v>-7693.351</x:v>
      </x:c>
      <x:c r="S9" t="n">
        <x:v>-14777.427</x:v>
      </x:c>
      <x:c r="T9" t="n">
        <x:v>-23749.291</x:v>
      </x:c>
      <x:c r="U9" t="n">
        <x:v>-30165</x:v>
      </x:c>
      <x:c r="V9" t="n">
        <x:v>-7668</x:v>
      </x:c>
      <x:c r="W9" t="n">
        <x:v>-15863</x:v>
      </x:c>
      <x:c r="X9" t="n">
        <x:v>-23900</x:v>
      </x:c>
      <x:c r="Y9" t="n">
        <x:v>-31834</x:v>
      </x:c>
      <x:c r="Z9" t="n">
        <x:v>-8473</x:v>
      </x:c>
      <x:c r="AA9" t="n">
        <x:v>-19206</x:v>
      </x:c>
      <x:c r="AB9" t="n">
        <x:v>-28692</x:v>
      </x:c>
      <x:c r="AC9" t="n">
        <x:v>-38510</x:v>
      </x:c>
      <x:c r="AD9" t="n">
        <x:v>-9007</x:v>
      </x:c>
      <x:c r="AE9" t="n">
        <x:v>-16608</x:v>
      </x:c>
      <x:c r="AF9" t="n">
        <x:v>-27699</x:v>
      </x:c>
      <x:c r="AG9" t="n">
        <x:v>-36800</x:v>
      </x:c>
      <x:c r="AH9" t="n">
        <x:v>-11877</x:v>
      </x:c>
      <x:c r="AI9" t="n">
        <x:v>-22044</x:v>
      </x:c>
      <x:c r="AJ9" t="n">
        <x:v>-46918</x:v>
      </x:c>
      <x:c r="AK9" t="n">
        <x:v>-101759</x:v>
      </x:c>
      <x:c r="AL9" t="n">
        <x:v>-9075</x:v>
      </x:c>
      <x:c r="AM9" t="n">
        <x:v>-25150</x:v>
      </x:c>
      <x:c r="AN9" t="n">
        <x:v>-43092</x:v>
      </x:c>
      <x:c r="AO9" t="n">
        <x:v>-110967</x:v>
      </x:c>
      <x:c r="AP9" t="n">
        <x:v>-12860</x:v>
      </x:c>
      <x:c r="AQ9" t="n">
        <x:v>-28497</x:v>
      </x:c>
      <x:c r="AR9" t="n">
        <x:v>-61866</x:v>
      </x:c>
      <x:c r="AS9" t="n">
        <x:v>-72867</x:v>
      </x:c>
      <x:c r="AT9" t="n">
        <x:v>-9516</x:v>
      </x:c>
      <x:c r="AU9" t="n">
        <x:v>-15895</x:v>
      </x:c>
      <x:c r="AV9" t="n">
        <x:v>-29354</x:v>
      </x:c>
      <x:c r="AW9" t="n">
        <x:v>-55971</x:v>
      </x:c>
      <x:c r="AX9" t="n">
        <x:v>-8958</x:v>
      </x:c>
      <x:c r="AY9" t="n">
        <x:v>-23915</x:v>
      </x:c>
      <x:c r="AZ9" t="n">
        <x:v>-41540</x:v>
      </x:c>
      <x:c r="BA9" t="n">
        <x:v>-61586</x:v>
      </x:c>
      <x:c r="BB9" t="n">
        <x:v>-12405</x:v>
      </x:c>
      <x:c r="BC9" t="n">
        <x:v>-2745</x:v>
      </x:c>
      <x:c r="BD9" t="n">
        <x:v>-18894</x:v>
      </x:c>
      <x:c r="BE9" t="n">
        <x:v>-40951</x:v>
      </x:c>
      <x:c r="BF9" t="n">
        <x:v>-75616</x:v>
      </x:c>
      <x:c r="BG9" t="n">
        <x:v>-83725</x:v>
      </x:c>
      <x:c r="BH9" t="n">
        <x:v>-98545</x:v>
      </x:c>
      <x:c r="BI9" t="n">
        <x:v>-71069</x:v>
      </x:c>
      <x:c r="BJ9" t="n">
        <x:v>-11148</x:v>
      </x:c>
      <x:c r="BK9" t="n">
        <x:v>-21277</x:v>
      </x:c>
      <x:c r="BL9" t="n">
        <x:v>-15892</x:v>
      </x:c>
      <x:c r="BM9" t="n">
        <x:v>-17233</x:v>
      </x:c>
      <x:c r="BN9" t="n">
        <x:v>-11184</x:v>
      </x:c>
      <x:c r="BO9" t="n">
        <x:v>-10557</x:v>
      </x:c>
      <x:c r="BP9" t="n">
        <x:v>-22952</x:v>
      </x:c>
      <x:c r="BQ9" t="n">
        <x:v>-41136</x:v>
      </x:c>
      <x:c r="BR9" t="n">
        <x:v>-13295</x:v>
      </x:c>
      <x:c r="BS9" t="n">
        <x:v>-28899</x:v>
      </x:c>
      <x:c r="BT9" t="n">
        <x:v>-46456</x:v>
      </x:c>
      <x:c r="BU9" t="n">
        <x:v>-79111</x:v>
      </x:c>
      <x:c r="BV9" t="n">
        <x:v>-16217</x:v>
      </x:c>
      <x:c r="BW9" t="n">
        <x:v>-42725</x:v>
      </x:c>
      <x:c r="BX9" t="n">
        <x:v>-62713</x:v>
      </x:c>
      <x:c r="BY9" t="n">
        <x:v>-105794</x:v>
      </x:c>
      <x:c r="BZ9" t="n">
        <x:v>-18164</x:v>
      </x:c>
      <x:c r="CA9" t="n">
        <x:v>-44629</x:v>
      </x:c>
      <x:c r="CB9" t="n">
        <x:v>-62295</x:v>
      </x:c>
      <x:c r="CC9" t="n">
        <x:v>-91128</x:v>
      </x:c>
      <x:c r="CD9" t="n">
        <x:v>-18385</x:v>
      </x:c>
      <x:c r="CE9" t="n">
        <x:v>-26468</x:v>
      </x:c>
      <x:c r="CF9" t="n">
        <x:v>-2593821.936</x:v>
      </x:c>
    </x:row>
    <x:row r="10">
      <x:c r="A10" t="inlineStr">
        <x:is>
          <x:t xml:space="preserve">Lucro Operacional Total</x:t>
        </x:is>
      </x:c>
      <x:c r="B10" t="n">
        <x:v>12009.625</x:v>
      </x:c>
      <x:c r="C10" t="n">
        <x:v>23276.61</x:v>
      </x:c>
      <x:c r="D10" t="n">
        <x:v>33579.727</x:v>
      </x:c>
      <x:c r="E10" t="n">
        <x:v>42237.902</x:v>
      </x:c>
      <x:c r="F10" t="n">
        <x:v>8582.184999999999</x:v>
      </x:c>
      <x:c r="G10" t="n">
        <x:v>20117.494</x:v>
      </x:c>
      <x:c r="H10" t="n">
        <x:v>30389.179</x:v>
      </x:c>
      <x:c r="I10" t="n">
        <x:v>40590.465</x:v>
      </x:c>
      <x:c r="J10" t="n">
        <x:v>11344.086</x:v>
      </x:c>
      <x:c r="K10" t="n">
        <x:v>26846.245</x:v>
      </x:c>
      <x:c r="L10" t="n">
        <x:v>39426.406</x:v>
      </x:c>
      <x:c r="M10" t="n">
        <x:v>45950.233</x:v>
      </x:c>
      <x:c r="N10" t="n">
        <x:v>10220.76</x:v>
      </x:c>
      <x:c r="O10" t="n">
        <x:v>24115.738</x:v>
      </x:c>
      <x:c r="P10" t="n">
        <x:v>34363.412</x:v>
      </x:c>
      <x:c r="Q10" t="n">
        <x:v>46128.862</x:v>
      </x:c>
      <x:c r="R10" t="n">
        <x:v>11617.05</x:v>
      </x:c>
      <x:c r="S10" t="n">
        <x:v>23919.628</x:v>
      </x:c>
      <x:c r="T10" t="n">
        <x:v>34593.089</x:v>
      </x:c>
      <x:c r="U10" t="n">
        <x:v>47057</x:v>
      </x:c>
      <x:c r="V10" t="n">
        <x:v>12536</x:v>
      </x:c>
      <x:c r="W10" t="n">
        <x:v>24584</x:v>
      </x:c>
      <x:c r="X10" t="n">
        <x:v>36906</x:v>
      </x:c>
      <x:c r="Y10" t="n">
        <x:v>45403</x:v>
      </x:c>
      <x:c r="Z10" t="n">
        <x:v>11771</x:v>
      </x:c>
      <x:c r="AA10" t="n">
        <x:v>17053</x:v>
      </x:c>
      <x:c r="AB10" t="n">
        <x:v>25653</x:v>
      </x:c>
      <x:c r="AC10" t="n">
        <x:v>32397</x:v>
      </x:c>
      <x:c r="AD10" t="n">
        <x:v>9849</x:v>
      </x:c>
      <x:c r="AE10" t="n">
        <x:v>20956</x:v>
      </x:c>
      <x:c r="AF10" t="n">
        <x:v>26450</x:v>
      </x:c>
      <x:c r="AG10" t="n">
        <x:v>34364</x:v>
      </x:c>
      <x:c r="AH10" t="n">
        <x:v>7577</x:v>
      </x:c>
      <x:c r="AI10" t="n">
        <x:v>16425</x:v>
      </x:c>
      <x:c r="AJ10" t="n">
        <x:v>11504</x:v>
      </x:c>
      <x:c r="AK10" t="n">
        <x:v>-21322</x:v>
      </x:c>
      <x:c r="AL10" t="n">
        <x:v>13335</x:v>
      </x:c>
      <x:c r="AM10" t="n">
        <x:v>22822</x:v>
      </x:c>
      <x:c r="AN10" t="n">
        <x:v>28635</x:v>
      </x:c>
      <x:c r="AO10" t="n">
        <x:v>-12391</x:v>
      </x:c>
      <x:c r="AP10" t="n">
        <x:v>8148</x:v>
      </x:c>
      <x:c r="AQ10" t="n">
        <x:v>15332</x:v>
      </x:c>
      <x:c r="AR10" t="n">
        <x:v>5300</x:v>
      </x:c>
      <x:c r="AS10" t="n">
        <x:v>17111</x:v>
      </x:c>
      <x:c r="AT10" t="n">
        <x:v>14270</x:v>
      </x:c>
      <x:c r="AU10" t="n">
        <x:v>29260</x:v>
      </x:c>
      <x:c r="AV10" t="n">
        <x:v>37038</x:v>
      </x:c>
      <x:c r="AW10" t="n">
        <x:v>35624</x:v>
      </x:c>
      <x:c r="AX10" t="n">
        <x:v>17815</x:v>
      </x:c>
      <x:c r="AY10" t="n">
        <x:v>34481</x:v>
      </x:c>
      <x:c r="AZ10" t="n">
        <x:v>51500</x:v>
      </x:c>
      <x:c r="BA10" t="n">
        <x:v>62957</x:v>
      </x:c>
      <x:c r="BB10" t="n">
        <x:v>14019</x:v>
      </x:c>
      <x:c r="BC10" t="n">
        <x:v>52298</x:v>
      </x:c>
      <x:c r="BD10" t="n">
        <x:v>66155</x:v>
      </x:c>
      <x:c r="BE10" t="n">
        <x:v>81154</x:v>
      </x:c>
      <x:c r="BF10" t="n">
        <x:v>-44001</x:v>
      </x:c>
      <x:c r="BG10" t="n">
        <x:v>-33892</x:v>
      </x:c>
      <x:c r="BH10" t="n">
        <x:v>-14943</x:v>
      </x:c>
      <x:c r="BI10" t="n">
        <x:v>52893</x:v>
      </x:c>
      <x:c r="BJ10" t="n">
        <x:v>32885</x:v>
      </x:c>
      <x:c r="BK10" t="n">
        <x:v>79761</x:v>
      </x:c>
      <x:c r="BL10" t="n">
        <x:v>144698</x:v>
      </x:c>
      <x:c r="BM10" t="n">
        <x:v>202404</x:v>
      </x:c>
      <x:c r="BN10" t="n">
        <x:v>63582</x:v>
      </x:c>
      <x:c r="BO10" t="n">
        <x:v>160070</x:v>
      </x:c>
      <x:c r="BP10" t="n">
        <x:v>234511</x:v>
      </x:c>
      <x:c r="BQ10" t="n">
        <x:v>292964</x:v>
      </x:c>
      <x:c r="BR10" t="n">
        <x:v>60016</x:v>
      </x:c>
      <x:c r="BS10" t="n">
        <x:v>102093</x:v>
      </x:c>
      <x:c r="BT10" t="n">
        <x:v>150851</x:v>
      </x:c>
      <x:c r="BU10" t="n">
        <x:v>190822</x:v>
      </x:c>
      <x:c r="BV10" t="n">
        <x:v>44484</x:v>
      </x:c>
      <x:c r="BW10" t="n">
        <x:v>79023</x:v>
      </x:c>
      <x:c r="BX10" t="n">
        <x:v>125613</x:v>
      </x:c>
      <x:c r="BY10" t="n">
        <x:v>140668</x:v>
      </x:c>
      <x:c r="BZ10" t="n">
        <x:v>42545</x:v>
      </x:c>
      <x:c r="CA10" t="n">
        <x:v>72759</x:v>
      </x:c>
      <x:c r="CB10" t="n">
        <x:v>116210</x:v>
      </x:c>
      <x:c r="CC10" t="n">
        <x:v>145870</x:v>
      </x:c>
      <x:c r="CD10" t="n">
        <x:v>41217</x:v>
      </x:c>
      <x:c r="CE10" t="n">
        <x:v>71832</x:v>
      </x:c>
      <x:c r="CF10" t="n">
        <x:v>4028269.696</x:v>
      </x:c>
    </x:row>
    <x:row r="11">
      <x:c r="A11" t="inlineStr">
        <x:is>
          <x:t xml:space="preserve">Total Geral</x:t>
        </x:is>
      </x:c>
      <x:c r="B11" t="n">
        <x:v>40261.62700000001</x:v>
      </x:c>
      <x:c r="C11" t="n">
        <x:v>79483.587</x:v>
      </x:c>
      <x:c r="D11" t="n">
        <x:v>116387.075</x:v>
      </x:c>
      <x:c r="E11" t="n">
        <x:v>148048.781</x:v>
      </x:c>
      <x:c r="F11" t="n">
        <x:v>32429.983</x:v>
      </x:c>
      <x:c r="G11" t="n">
        <x:v>72746.088</x:v>
      </x:c>
      <x:c r="H11" t="n">
        <x:v>110494.678</x:v>
      </x:c>
      <x:c r="I11" t="n">
        <x:v>147360.612</x:v>
      </x:c>
      <x:c r="J11" t="n">
        <x:v>39940.878</x:v>
      </x:c>
      <x:c r="K11" t="n">
        <x:v>92183.39</x:v>
      </x:c>
      <x:c r="L11" t="n">
        <x:v>138046.248</x:v>
      </x:c>
      <x:c r="M11" t="n">
        <x:v>165395.643</x:v>
      </x:c>
      <x:c r="N11" t="n">
        <x:v>37256.822</x:v>
      </x:c>
      <x:c r="O11" t="n">
        <x:v>85037.576</x:v>
      </x:c>
      <x:c r="P11" t="n">
        <x:v>124395.13</x:v>
      </x:c>
      <x:c r="Q11" t="n">
        <x:v>165930.536</x:v>
      </x:c>
      <x:c r="R11" t="n">
        <x:v>42544.501</x:v>
      </x:c>
      <x:c r="S11" t="n">
        <x:v>86536.31099999999</x:v>
      </x:c>
      <x:c r="T11" t="n">
        <x:v>127528.558</x:v>
      </x:c>
      <x:c r="U11" t="n">
        <x:v>171336</x:v>
      </x:c>
      <x:c r="V11" t="n">
        <x:v>45276</x:v>
      </x:c>
      <x:c r="W11" t="n">
        <x:v>89615</x:v>
      </x:c>
      <x:c r="X11" t="n">
        <x:v>134618</x:v>
      </x:c>
      <x:c r="Y11" t="n">
        <x:v>168043</x:v>
      </x:c>
      <x:c r="Z11" t="n">
        <x:v>43786</x:v>
      </x:c>
      <x:c r="AA11" t="n">
        <x:v>70365</x:v>
      </x:c>
      <x:c r="AB11" t="n">
        <x:v>105651</x:v>
      </x:c>
      <x:c r="AC11" t="n">
        <x:v>135701</x:v>
      </x:c>
      <x:c r="AD11" t="n">
        <x:v>38554</x:v>
      </x:c>
      <x:c r="AE11" t="n">
        <x:v>79476</x:v>
      </x:c>
      <x:c r="AF11" t="n">
        <x:v>107049</x:v>
      </x:c>
      <x:c r="AG11" t="n">
        <x:v>139892</x:v>
      </x:c>
      <x:c r="AH11" t="n">
        <x:v>34608</x:v>
      </x:c>
      <x:c r="AI11" t="n">
        <x:v>71319</x:v>
      </x:c>
      <x:c r="AJ11" t="n">
        <x:v>81430</x:v>
      </x:c>
      <x:c r="AK11" t="n">
        <x:v>37793</x:v>
      </x:c>
      <x:c r="AL11" t="n">
        <x:v>49080</x:v>
      </x:c>
      <x:c r="AM11" t="n">
        <x:v>93616</x:v>
      </x:c>
      <x:c r="AN11" t="n">
        <x:v>128997</x:v>
      </x:c>
      <x:c r="AO11" t="n">
        <x:v>73794</x:v>
      </x:c>
      <x:c r="AP11" t="n">
        <x:v>37304</x:v>
      </x:c>
      <x:c r="AQ11" t="n">
        <x:v>74493</x:v>
      </x:c>
      <x:c r="AR11" t="n">
        <x:v>77766</x:v>
      </x:c>
      <x:c r="AS11" t="n">
        <x:v>124200</x:v>
      </x:c>
      <x:c r="AT11" t="n">
        <x:v>52326</x:v>
      </x:c>
      <x:c r="AU11" t="n">
        <x:v>103675</x:v>
      </x:c>
      <x:c r="AV11" t="n">
        <x:v>140468</x:v>
      </x:c>
      <x:c r="AW11" t="n">
        <x:v>162843</x:v>
      </x:c>
      <x:c r="AX11" t="n">
        <x:v>62403</x:v>
      </x:c>
      <x:c r="AY11" t="n">
        <x:v>127358</x:v>
      </x:c>
      <x:c r="AZ11" t="n">
        <x:v>196040</x:v>
      </x:c>
      <x:c r="BA11" t="n">
        <x:v>250457</x:v>
      </x:c>
      <x:c r="BB11" t="n">
        <x:v>54462</x:v>
      </x:c>
      <x:c r="BC11" t="n">
        <x:v>159639</x:v>
      </x:c>
      <x:c r="BD11" t="n">
        <x:v>217359</x:v>
      </x:c>
      <x:c r="BE11" t="n">
        <x:v>284413</x:v>
      </x:c>
      <x:c r="BF11" t="n">
        <x:v>-56387</x:v>
      </x:c>
      <x:c r="BG11" t="n">
        <x:v>-17951</x:v>
      </x:c>
      <x:c r="BH11" t="n">
        <x:v>53716</x:v>
      </x:c>
      <x:c r="BI11" t="n">
        <x:v>229748</x:v>
      </x:c>
      <x:c r="BJ11" t="n">
        <x:v>109803</x:v>
      </x:c>
      <x:c r="BK11" t="n">
        <x:v>260560</x:v>
      </x:c>
      <x:c r="BL11" t="n">
        <x:v>449986</x:v>
      </x:c>
      <x:c r="BM11" t="n">
        <x:v>624445</x:v>
      </x:c>
      <x:c r="BN11" t="n">
        <x:v>201930</x:v>
      </x:c>
      <x:c r="BO11" t="n">
        <x:v>490767</x:v>
      </x:c>
      <x:c r="BP11" t="n">
        <x:v>726485</x:v>
      </x:c>
      <x:c r="BQ11" t="n">
        <x:v>920028</x:v>
      </x:c>
      <x:c r="BR11" t="n">
        <x:v>193343</x:v>
      </x:c>
      <x:c r="BS11" t="n">
        <x:v>335178</x:v>
      </x:c>
      <x:c r="BT11" t="n">
        <x:v>499009</x:v>
      </x:c>
      <x:c r="BU11" t="n">
        <x:v>651577</x:v>
      </x:c>
      <x:c r="BV11" t="n">
        <x:v>149669</x:v>
      </x:c>
      <x:c r="BW11" t="n">
        <x:v>279794</x:v>
      </x:c>
      <x:c r="BX11" t="n">
        <x:v>439552</x:v>
      </x:c>
      <x:c r="BY11" t="n">
        <x:v>527798</x:v>
      </x:c>
      <x:c r="BZ11" t="n">
        <x:v>145799</x:v>
      </x:c>
      <x:c r="CA11" t="n">
        <x:v>262906</x:v>
      </x:c>
      <x:c r="CB11" t="n">
        <x:v>410925</x:v>
      </x:c>
      <x:c r="CC11" t="n">
        <x:v>528738</x:v>
      </x:c>
      <x:c r="CD11" t="n">
        <x:v>142036</x:v>
      </x:c>
      <x:c r="CE11" t="n">
        <x:v>241964</x:v>
      </x:c>
      <x:c r="CF11" t="n">
        <x:v>14678631.024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1" customWidth="1"/>
    <x:col min="4" max="4" width="13" customWidth="1"/>
    <x:col min="5" max="5" width="14" customWidth="1"/>
    <x:col min="6" max="6" width="15" customWidth="1"/>
    <x:col min="7" max="8" width="13" customWidth="1"/>
    <x:col min="9" max="9" width="15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CORPOR./CORP.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18901819</x:v>
      </x:c>
      <x:c r="E2" s="104" t="n">
        <x:v>29144216</x:v>
      </x:c>
      <x:c r="F2" s="104" t="n">
        <x:v>2165045</x:v>
      </x:c>
      <x:c r="G2" s="104" t="n">
        <x:v>9509804</x:v>
      </x:c>
      <x:c r="H2" s="104" t="n">
        <x:v>2778216</x:v>
      </x:c>
      <x:c r="I2" s="104" t="n">
        <x:v>0</x:v>
      </x:c>
      <x:c r="J2" s="104" t="n">
        <x:v>-26613175</x:v>
      </x:c>
      <x:c r="K2" s="104" t="n">
        <x:v>35885925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17404519</x:v>
      </x:c>
      <x:c r="E3" s="104" t="n">
        <x:v>7672195</x:v>
      </x:c>
      <x:c r="F3" s="104" t="n">
        <x:v>693272</x:v>
      </x:c>
      <x:c r="G3" s="104" t="n">
        <x:v>143539</x:v>
      </x:c>
      <x:c r="H3" s="104" t="n">
        <x:v>699650</x:v>
      </x:c>
      <x:c r="I3" s="104" t="n">
        <x:v>0</x:v>
      </x:c>
      <x:c r="J3" s="104" t="n">
        <x:v>-26613175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1497300</x:v>
      </x:c>
      <x:c r="E4" s="104" t="n">
        <x:v>21472021</x:v>
      </x:c>
      <x:c r="F4" s="104" t="n">
        <x:v>1471773</x:v>
      </x:c>
      <x:c r="G4" s="104" t="n">
        <x:v>9366265</x:v>
      </x:c>
      <x:c r="H4" s="104" t="n">
        <x:v>2078566</x:v>
      </x:c>
      <x:c r="I4" s="104" t="n">
        <x:v>0</x:v>
      </x:c>
      <x:c r="J4" s="104" t="n">
        <x:v>0</x:v>
      </x:c>
      <x:c r="K4" s="104" t="n">
        <x:v>35885925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Serv. Vendidos</x:t>
        </x:is>
      </x:c>
      <x:c r="D5" s="104" t="n">
        <x:v>-7952592</x:v>
      </x:c>
      <x:c r="E5" s="104" t="n">
        <x:v>-25317739</x:v>
      </x:c>
      <x:c r="F5" s="104" t="n">
        <x:v>-1708853</x:v>
      </x:c>
      <x:c r="G5" s="104" t="n">
        <x:v>-8596069</x:v>
      </x:c>
      <x:c r="H5" s="104" t="n">
        <x:v>-1761062</x:v>
      </x:c>
      <x:c r="I5" s="104" t="n">
        <x:v>0</x:v>
      </x:c>
      <x:c r="J5" s="104" t="n">
        <x:v>25692767</x:v>
      </x:c>
      <x:c r="K5" s="104" t="n">
        <x:v>-19643548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10949227</x:v>
      </x:c>
      <x:c r="E6" s="104" t="n">
        <x:v>3826477</x:v>
      </x:c>
      <x:c r="F6" s="104" t="n">
        <x:v>456192</x:v>
      </x:c>
      <x:c r="G6" s="104" t="n">
        <x:v>913735</x:v>
      </x:c>
      <x:c r="H6" s="104" t="n">
        <x:v>1017154</x:v>
      </x:c>
      <x:c r="I6" s="104" t="n">
        <x:v>0</x:v>
      </x:c>
      <x:c r="J6" s="104" t="n">
        <x:v>-920408</x:v>
      </x:c>
      <x:c r="K6" s="104" t="n">
        <x:v>16242377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-424611</x:v>
      </x:c>
      <x:c r="E7" s="104" t="n">
        <x:v>-812890</x:v>
      </x:c>
      <x:c r="F7" s="104" t="n">
        <x:v>-406544</x:v>
      </x:c>
      <x:c r="G7" s="104" t="n">
        <x:v>-668601</x:v>
      </x:c>
      <x:c r="H7" s="104" t="n">
        <x:v>-520177</x:v>
      </x:c>
      <x:c r="I7" s="104" t="n">
        <x:v>-1472340</x:v>
      </x:c>
      <x:c r="J7" s="104" t="n">
        <x:v>72411</x:v>
      </x:c>
      <x:c r="K7" s="104" t="n">
        <x:v>-4232752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c/ Vendas, Gerais e Adm.</x:t>
        </x:is>
      </x:c>
      <x:c r="D8" s="104" t="n">
        <x:v>-218788</x:v>
      </x:c>
      <x:c r="E8" s="104" t="n">
        <x:v>-691846</x:v>
      </x:c>
      <x:c r="F8" s="104" t="n">
        <x:v>-207634</x:v>
      </x:c>
      <x:c r="G8" s="104" t="n">
        <x:v>-581840</x:v>
      </x:c>
      <x:c r="H8" s="104" t="n">
        <x:v>-267662</x:v>
      </x:c>
      <x:c r="I8" s="104" t="n">
        <x:v>-604205</x:v>
      </x:c>
      <x:c r="J8" s="104" t="n">
        <x:v>44086</x:v>
      </x:c>
      <x:c r="K8" s="104" t="n">
        <x:v>-2527889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-16507</x:v>
      </x:c>
      <x:c r="E9" s="104" t="n">
        <x:v>-34282</x:v>
      </x:c>
      <x:c r="F9" s="104" t="n">
        <x:v>-15164</x:v>
      </x:c>
      <x:c r="G9" s="104" t="n">
        <x:v>-41624</x:v>
      </x:c>
      <x:c r="H9" s="104" t="n">
        <x:v>-28685</x:v>
      </x:c>
      <x:c r="I9" s="104" t="n">
        <x:v>-103309</x:v>
      </x:c>
      <x:c r="J9" s="104" t="n">
        <x:v>0</x:v>
      </x:c>
      <x:c r="K9" s="104" t="n">
        <x:v>-239571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Despesas c/ Prospecção e Perfur.</x:t>
        </x:is>
      </x:c>
      <x:c r="D10" s="104" t="n">
        <x:v>-105703</x:v>
      </x:c>
      <x:c r="E10" s="104" t="n">
        <x:v>0</x:v>
      </x:c>
      <x:c r="F10" s="104" t="n">
        <x:v>0</x:v>
      </x:c>
      <x:c r="G10" s="104" t="n">
        <x:v>0</x:v>
      </x:c>
      <x:c r="H10" s="104" t="n">
        <x:v>-204033</x:v>
      </x:c>
      <x:c r="I10" s="104" t="n">
        <x:v>0</x:v>
      </x:c>
      <x:c r="J10" s="104" t="n">
        <x:v>0</x:v>
      </x:c>
      <x:c r="K10" s="104" t="n">
        <x:v>-309736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0</x:v>
      </x:c>
      <x:c r="E11" s="104" t="n">
        <x:v>0</x:v>
      </x:c>
      <x:c r="F11" s="104" t="n">
        <x:v>0</x:v>
      </x:c>
      <x:c r="G11" s="104" t="n">
        <x:v>0</x:v>
      </x:c>
      <x:c r="H11" s="104" t="n">
        <x:v>0</x:v>
      </x:c>
      <x:c r="I11" s="104" t="n">
        <x:v>0</x:v>
      </x:c>
      <x:c r="J11" s="104" t="n">
        <x:v>0</x:v>
      </x:c>
      <x:c r="K11" s="104" t="n">
        <x:v>0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Despesas com Pesquisa e Desenv.</x:t>
        </x:is>
      </x:c>
      <x:c r="D12" s="104" t="n">
        <x:v>-91037</x:v>
      </x:c>
      <x:c r="E12" s="104" t="n">
        <x:v>-45628</x:v>
      </x:c>
      <x:c r="F12" s="104" t="n">
        <x:v>-15474</x:v>
      </x:c>
      <x:c r="G12" s="104" t="n">
        <x:v>-2420</x:v>
      </x:c>
      <x:c r="H12" s="104" t="n">
        <x:v>-1692</x:v>
      </x:c>
      <x:c r="I12" s="104" t="n">
        <x:v>-85665</x:v>
      </x:c>
      <x:c r="J12" s="104" t="n">
        <x:v>0</x:v>
      </x:c>
      <x:c r="K12" s="104" t="n">
        <x:v>-241916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-484491</x:v>
      </x:c>
      <x:c r="J13" s="104" t="n">
        <x:v>0</x:v>
      </x:c>
      <x:c r="K13" s="104" t="n">
        <x:v>-484491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 Receitas (Despesas) Operacionais</x:t>
        </x:is>
      </x:c>
      <x:c r="D14" s="104" t="n">
        <x:v>7424</x:v>
      </x:c>
      <x:c r="E14" s="104" t="n">
        <x:v>-41134</x:v>
      </x:c>
      <x:c r="F14" s="104" t="n">
        <x:v>-168272</x:v>
      </x:c>
      <x:c r="G14" s="104" t="n">
        <x:v>-42717</x:v>
      </x:c>
      <x:c r="H14" s="104" t="n">
        <x:v>-18105</x:v>
      </x:c>
      <x:c r="I14" s="104" t="n">
        <x:v>-194670</x:v>
      </x:c>
      <x:c r="J14" s="104" t="n">
        <x:v>28325</x:v>
      </x:c>
      <x:c r="K14" s="104" t="n">
        <x:v>-429149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10524616</x:v>
      </x:c>
      <x:c r="E15" s="104" t="n">
        <x:v>3013587</x:v>
      </x:c>
      <x:c r="F15" s="104" t="n">
        <x:v>49648</x:v>
      </x:c>
      <x:c r="G15" s="104" t="n">
        <x:v>245134</x:v>
      </x:c>
      <x:c r="H15" s="104" t="n">
        <x:v>496977</x:v>
      </x:c>
      <x:c r="I15" s="104" t="n">
        <x:v>-1472340</x:v>
      </x:c>
      <x:c r="J15" s="104" t="n">
        <x:v>-847997</x:v>
      </x:c>
      <x:c r="K15" s="104" t="n">
        <x:v>12009625</x:v>
      </x:c>
    </x:row>
    <x:row r="16"/>
    <x:row r="17">
      <x:c r="E17" s="104" t="n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1" customWidth="1"/>
    <x:col min="4" max="5" width="14" customWidth="1"/>
    <x:col min="6" max="6" width="15" customWidth="1"/>
    <x:col min="7" max="7" width="14" customWidth="1"/>
    <x:col min="8" max="8" width="13" customWidth="1"/>
    <x:col min="9" max="9" width="15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CORPOR./CORP.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38807083</x:v>
      </x:c>
      <x:c r="E2" s="104" t="n">
        <x:v>59631757</x:v>
      </x:c>
      <x:c r="F2" s="104" t="n">
        <x:v>4607328</x:v>
      </x:c>
      <x:c r="G2" s="104" t="n">
        <x:v>19151791</x:v>
      </x:c>
      <x:c r="H2" s="104" t="n">
        <x:v>5834627</x:v>
      </x:c>
      <x:c r="I2" s="104" t="n">
        <x:v>0</x:v>
      </x:c>
      <x:c r="J2" s="104" t="n">
        <x:v>-54198249</x:v>
      </x:c>
      <x:c r="K2" s="104" t="n">
        <x:v>73834336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35899540</x:v>
      </x:c>
      <x:c r="E3" s="104" t="n">
        <x:v>15231196</x:v>
      </x:c>
      <x:c r="F3" s="104" t="n">
        <x:v>1396450</x:v>
      </x:c>
      <x:c r="G3" s="104" t="n">
        <x:v>323920</x:v>
      </x:c>
      <x:c r="H3" s="104" t="n">
        <x:v>1347144</x:v>
      </x:c>
      <x:c r="I3" s="104" t="n">
        <x:v>0</x:v>
      </x:c>
      <x:c r="J3" s="104" t="n">
        <x:v>-54198249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2907543</x:v>
      </x:c>
      <x:c r="E4" s="104" t="n">
        <x:v>44400561</x:v>
      </x:c>
      <x:c r="F4" s="104" t="n">
        <x:v>3210878</x:v>
      </x:c>
      <x:c r="G4" s="104" t="n">
        <x:v>18827871</x:v>
      </x:c>
      <x:c r="H4" s="104" t="n">
        <x:v>4487483</x:v>
      </x:c>
      <x:c r="I4" s="104" t="n">
        <x:v>0</x:v>
      </x:c>
      <x:c r="J4" s="104" t="n">
        <x:v>0</x:v>
      </x:c>
      <x:c r="K4" s="104" t="n">
        <x:v>73834336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Serv. Vendidos</x:t>
        </x:is>
      </x:c>
      <x:c r="D5" s="104" t="n">
        <x:v>-15974196</x:v>
      </x:c>
      <x:c r="E5" s="104" t="n">
        <x:v>-52257232</x:v>
      </x:c>
      <x:c r="F5" s="104" t="n">
        <x:v>-3859092</x:v>
      </x:c>
      <x:c r="G5" s="104" t="n">
        <x:v>-17311108</x:v>
      </x:c>
      <x:c r="H5" s="104" t="n">
        <x:v>-3864925</x:v>
      </x:c>
      <x:c r="I5" s="104" t="n">
        <x:v>0</x:v>
      </x:c>
      <x:c r="J5" s="104" t="n">
        <x:v>52362584</x:v>
      </x:c>
      <x:c r="K5" s="104" t="n">
        <x:v>-40903969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22832887</x:v>
      </x:c>
      <x:c r="E6" s="104" t="n">
        <x:v>7374525</x:v>
      </x:c>
      <x:c r="F6" s="104" t="n">
        <x:v>748236</x:v>
      </x:c>
      <x:c r="G6" s="104" t="n">
        <x:v>1840683</x:v>
      </x:c>
      <x:c r="H6" s="104" t="n">
        <x:v>1969702</x:v>
      </x:c>
      <x:c r="I6" s="104" t="n">
        <x:v>0</x:v>
      </x:c>
      <x:c r="J6" s="104" t="n">
        <x:v>-1835665</x:v>
      </x:c>
      <x:c r="K6" s="104" t="n">
        <x:v>32930367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-1372069</x:v>
      </x:c>
      <x:c r="E7" s="104" t="n">
        <x:v>-1875697</x:v>
      </x:c>
      <x:c r="F7" s="104" t="n">
        <x:v>-879447</x:v>
      </x:c>
      <x:c r="G7" s="104" t="n">
        <x:v>-1387741</x:v>
      </x:c>
      <x:c r="H7" s="104" t="n">
        <x:v>-965869</x:v>
      </x:c>
      <x:c r="I7" s="104" t="n">
        <x:v>-3228495</x:v>
      </x:c>
      <x:c r="J7" s="104" t="n">
        <x:v>55561</x:v>
      </x:c>
      <x:c r="K7" s="104" t="n">
        <x:v>-9653757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c/ Vendas, Gerais e Adm.</x:t>
        </x:is>
      </x:c>
      <x:c r="D8" s="104" t="n">
        <x:v>-447430</x:v>
      </x:c>
      <x:c r="E8" s="104" t="n">
        <x:v>-1448213</x:v>
      </x:c>
      <x:c r="F8" s="104" t="n">
        <x:v>-386723</x:v>
      </x:c>
      <x:c r="G8" s="104" t="n">
        <x:v>-1195917</x:v>
      </x:c>
      <x:c r="H8" s="104" t="n">
        <x:v>-577050</x:v>
      </x:c>
      <x:c r="I8" s="104" t="n">
        <x:v>-1284688</x:v>
      </x:c>
      <x:c r="J8" s="104" t="n">
        <x:v>43856</x:v>
      </x:c>
      <x:c r="K8" s="104" t="n">
        <x:v>-5296165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-27525</x:v>
      </x:c>
      <x:c r="E9" s="104" t="n">
        <x:v>-107058</x:v>
      </x:c>
      <x:c r="F9" s="104" t="n">
        <x:v>-59761</x:v>
      </x:c>
      <x:c r="G9" s="104" t="n">
        <x:v>-83858</x:v>
      </x:c>
      <x:c r="H9" s="104" t="n">
        <x:v>-72307</x:v>
      </x:c>
      <x:c r="I9" s="104" t="n">
        <x:v>-294368</x:v>
      </x:c>
      <x:c r="J9" s="104" t="n">
        <x:v>0</x:v>
      </x:c>
      <x:c r="K9" s="104" t="n">
        <x:v>-644877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Despesas c/ Prospecção e Perfur.</x:t>
        </x:is>
      </x:c>
      <x:c r="D10" s="104" t="n">
        <x:v>-386614</x:v>
      </x:c>
      <x:c r="E10" s="104" t="n">
        <x:v>0</x:v>
      </x:c>
      <x:c r="F10" s="104" t="n">
        <x:v>0</x:v>
      </x:c>
      <x:c r="G10" s="104" t="n">
        <x:v>0</x:v>
      </x:c>
      <x:c r="H10" s="104" t="n">
        <x:v>-301332</x:v>
      </x:c>
      <x:c r="I10" s="104" t="n">
        <x:v>0</x:v>
      </x:c>
      <x:c r="J10" s="104" t="n">
        <x:v>0</x:v>
      </x:c>
      <x:c r="K10" s="104" t="n">
        <x:v>-687946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Despesas com Pesquisa e Desenv.</x:t>
        </x:is>
      </x:c>
      <x:c r="D11" s="104" t="n">
        <x:v>-364505</x:v>
      </x:c>
      <x:c r="E11" s="104" t="n">
        <x:v>-137465</x:v>
      </x:c>
      <x:c r="F11" s="104" t="n">
        <x:v>-67301</x:v>
      </x:c>
      <x:c r="G11" s="104" t="n">
        <x:v>-5106</x:v>
      </x:c>
      <x:c r="H11" s="104" t="n">
        <x:v>-2462</x:v>
      </x:c>
      <x:c r="I11" s="104" t="n">
        <x:v>-160020</x:v>
      </x:c>
      <x:c r="J11" s="104" t="n">
        <x:v>0</x:v>
      </x:c>
      <x:c r="K11" s="104" t="n">
        <x:v>-736859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-969104</x:v>
      </x:c>
      <x:c r="J12" s="104" t="n">
        <x:v>0</x:v>
      </x:c>
      <x:c r="K12" s="104" t="n">
        <x:v>-969104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 Receitas (Despesas) Operacionais</x:t>
        </x:is>
      </x:c>
      <x:c r="D13" s="104" t="n">
        <x:v>-145995</x:v>
      </x:c>
      <x:c r="E13" s="104" t="n">
        <x:v>-182961</x:v>
      </x:c>
      <x:c r="F13" s="104" t="n">
        <x:v>-365662</x:v>
      </x:c>
      <x:c r="G13" s="104" t="n">
        <x:v>-102860</x:v>
      </x:c>
      <x:c r="H13" s="104" t="n">
        <x:v>-12718</x:v>
      </x:c>
      <x:c r="I13" s="104" t="n">
        <x:v>-520315</x:v>
      </x:c>
      <x:c r="J13" s="104" t="n">
        <x:v>11705</x:v>
      </x:c>
      <x:c r="K13" s="104" t="n">
        <x:v>-1318806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21460818</x:v>
      </x:c>
      <x:c r="E14" s="104" t="n">
        <x:v>5498828</x:v>
      </x:c>
      <x:c r="F14" s="104" t="n">
        <x:v>-131211</x:v>
      </x:c>
      <x:c r="G14" s="104" t="n">
        <x:v>452942</x:v>
      </x:c>
      <x:c r="H14" s="104" t="n">
        <x:v>1003833</x:v>
      </x:c>
      <x:c r="I14" s="104" t="n">
        <x:v>-3228495</x:v>
      </x:c>
      <x:c r="J14" s="104" t="n">
        <x:v>-1780104</x:v>
      </x:c>
      <x:c r="K14" s="104" t="n">
        <x:v>23276610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1" customWidth="1"/>
    <x:col min="4" max="5" width="14" customWidth="1"/>
    <x:col min="6" max="6" width="15" customWidth="1"/>
    <x:col min="7" max="7" width="14" customWidth="1"/>
    <x:col min="8" max="8" width="13" customWidth="1"/>
    <x:col min="9" max="9" width="15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CORPOR./CORP.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59771587</x:v>
      </x:c>
      <x:c r="E2" s="104" t="n">
        <x:v>94303390</x:v>
      </x:c>
      <x:c r="F2" s="104" t="n">
        <x:v>7111505</x:v>
      </x:c>
      <x:c r="G2" s="104" t="n">
        <x:v>29903713</x:v>
      </x:c>
      <x:c r="H2" s="104" t="n">
        <x:v>9291396</x:v>
      </x:c>
      <x:c r="I2" s="104" t="n">
        <x:v>0</x:v>
      </x:c>
      <x:c r="J2" s="104" t="n">
        <x:v>-83183825</x:v>
      </x:c>
      <x:c r="K2" s="104" t="n">
        <x:v>117197766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54675676</x:v>
      </x:c>
      <x:c r="E3" s="104" t="n">
        <x:v>23840202</x:v>
      </x:c>
      <x:c r="F3" s="104" t="n">
        <x:v>2121610</x:v>
      </x:c>
      <x:c r="G3" s="104" t="n">
        <x:v>460123</x:v>
      </x:c>
      <x:c r="H3" s="104" t="n">
        <x:v>2086214</x:v>
      </x:c>
      <x:c r="I3" s="104" t="n">
        <x:v>0</x:v>
      </x:c>
      <x:c r="J3" s="104" t="n">
        <x:v>-83183825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5095911</x:v>
      </x:c>
      <x:c r="E4" s="104" t="n">
        <x:v>70463188</x:v>
      </x:c>
      <x:c r="F4" s="104" t="n">
        <x:v>4989895</x:v>
      </x:c>
      <x:c r="G4" s="104" t="n">
        <x:v>29443590</x:v>
      </x:c>
      <x:c r="H4" s="104" t="n">
        <x:v>7205182</x:v>
      </x:c>
      <x:c r="I4" s="104" t="n">
        <x:v>0</x:v>
      </x:c>
      <x:c r="J4" s="104" t="n">
        <x:v>0</x:v>
      </x:c>
      <x:c r="K4" s="104" t="n">
        <x:v>117197766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Serv. Vendidos</x:t>
        </x:is>
      </x:c>
      <x:c r="D5" s="104" t="n">
        <x:v>-25785899</x:v>
      </x:c>
      <x:c r="E5" s="104" t="n">
        <x:v>-84299987</x:v>
      </x:c>
      <x:c r="F5" s="104" t="n">
        <x:v>-6224101</x:v>
      </x:c>
      <x:c r="G5" s="104" t="n">
        <x:v>-27091531</x:v>
      </x:c>
      <x:c r="H5" s="104" t="n">
        <x:v>-6389447</x:v>
      </x:c>
      <x:c r="I5" s="104" t="n">
        <x:v>0</x:v>
      </x:c>
      <x:c r="J5" s="104" t="n">
        <x:v>81820820</x:v>
      </x:c>
      <x:c r="K5" s="104" t="n">
        <x:v>-67970145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33985688</x:v>
      </x:c>
      <x:c r="E6" s="104" t="n">
        <x:v>10003403</x:v>
      </x:c>
      <x:c r="F6" s="104" t="n">
        <x:v>887404</x:v>
      </x:c>
      <x:c r="G6" s="104" t="n">
        <x:v>2812182</x:v>
      </x:c>
      <x:c r="H6" s="104" t="n">
        <x:v>2901949</x:v>
      </x:c>
      <x:c r="I6" s="104" t="n">
        <x:v>0</x:v>
      </x:c>
      <x:c r="J6" s="104" t="n">
        <x:v>-1363005</x:v>
      </x:c>
      <x:c r="K6" s="104" t="n">
        <x:v>49227621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-2325777</x:v>
      </x:c>
      <x:c r="E7" s="104" t="n">
        <x:v>-3043703</x:v>
      </x:c>
      <x:c r="F7" s="104" t="n">
        <x:v>-1642526</x:v>
      </x:c>
      <x:c r="G7" s="104" t="n">
        <x:v>-2121458</x:v>
      </x:c>
      <x:c r="H7" s="104" t="n">
        <x:v>-1565545</x:v>
      </x:c>
      <x:c r="I7" s="104" t="n">
        <x:v>-5039522</x:v>
      </x:c>
      <x:c r="J7" s="104" t="n">
        <x:v>90637</x:v>
      </x:c>
      <x:c r="K7" s="104" t="n">
        <x:v>-15647894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c/ Vendas, Gerais e Adm.</x:t>
        </x:is>
      </x:c>
      <x:c r="D8" s="104" t="n">
        <x:v>-718759</x:v>
      </x:c>
      <x:c r="E8" s="104" t="n">
        <x:v>-2342246</x:v>
      </x:c>
      <x:c r="F8" s="104" t="n">
        <x:v>-554771</x:v>
      </x:c>
      <x:c r="G8" s="104" t="n">
        <x:v>-1827289</x:v>
      </x:c>
      <x:c r="H8" s="104" t="n">
        <x:v>-908246</x:v>
      </x:c>
      <x:c r="I8" s="104" t="n">
        <x:v>-2012201</x:v>
      </x:c>
      <x:c r="J8" s="104" t="n">
        <x:v>62574</x:v>
      </x:c>
      <x:c r="K8" s="104" t="n">
        <x:v>-8300938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-36060</x:v>
      </x:c>
      <x:c r="E9" s="104" t="n">
        <x:v>-133287</x:v>
      </x:c>
      <x:c r="F9" s="104" t="n">
        <x:v>-72543</x:v>
      </x:c>
      <x:c r="G9" s="104" t="n">
        <x:v>-127250</x:v>
      </x:c>
      <x:c r="H9" s="104" t="n">
        <x:v>-114034</x:v>
      </x:c>
      <x:c r="I9" s="104" t="n">
        <x:v>-423624</x:v>
      </x:c>
      <x:c r="J9" s="104" t="n">
        <x:v>0</x:v>
      </x:c>
      <x:c r="K9" s="104" t="n">
        <x:v>-906798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Despesas c/ Prospecção e Perfur.</x:t>
        </x:is>
      </x:c>
      <x:c r="D10" s="104" t="n">
        <x:v>-707045</x:v>
      </x:c>
      <x:c r="E10" s="104" t="n">
        <x:v>0</x:v>
      </x:c>
      <x:c r="F10" s="104" t="n">
        <x:v>0</x:v>
      </x:c>
      <x:c r="G10" s="104" t="n">
        <x:v>0</x:v>
      </x:c>
      <x:c r="H10" s="104" t="n">
        <x:v>-511622</x:v>
      </x:c>
      <x:c r="I10" s="104" t="n">
        <x:v>0</x:v>
      </x:c>
      <x:c r="J10" s="104" t="n">
        <x:v>0</x:v>
      </x:c>
      <x:c r="K10" s="104" t="n">
        <x:v>-1218667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0</x:v>
      </x:c>
      <x:c r="E11" s="104" t="n">
        <x:v>0</x:v>
      </x:c>
      <x:c r="F11" s="104" t="n">
        <x:v>0</x:v>
      </x:c>
      <x:c r="G11" s="104" t="n">
        <x:v>0</x:v>
      </x:c>
      <x:c r="H11" s="104" t="n">
        <x:v>0</x:v>
      </x:c>
      <x:c r="I11" s="104" t="n">
        <x:v>0</x:v>
      </x:c>
      <x:c r="J11" s="104" t="n">
        <x:v>0</x:v>
      </x:c>
      <x:c r="K11" s="104" t="n">
        <x:v>0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Despesas com Pesquisa e Desenv.</x:t>
        </x:is>
      </x:c>
      <x:c r="D12" s="104" t="n">
        <x:v>-544516</x:v>
      </x:c>
      <x:c r="E12" s="104" t="n">
        <x:v>-212480</x:v>
      </x:c>
      <x:c r="F12" s="104" t="n">
        <x:v>-105516</x:v>
      </x:c>
      <x:c r="G12" s="104" t="n">
        <x:v>-7928</x:v>
      </x:c>
      <x:c r="H12" s="104" t="n">
        <x:v>-3395</x:v>
      </x:c>
      <x:c r="I12" s="104" t="n">
        <x:v>-233194</x:v>
      </x:c>
      <x:c r="J12" s="104" t="n">
        <x:v>0</x:v>
      </x:c>
      <x:c r="K12" s="104" t="n">
        <x:v>-1107029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t="inlineStr">
        <x:is>
          <x:t xml:space="preserve">Perda na Recuperação de Ativos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0</x:v>
      </x:c>
      <x:c r="J13" s="104" t="n">
        <x:v>0</x:v>
      </x:c>
      <x:c r="K13" s="104" t="n">
        <x:v>0</x:v>
      </x:c>
    </x:row>
    <x:row r="14" ht="15" customHeight="1">
      <x:c r="A14" t="inlineStr">
        <x:is>
          <x:t xml:space="preserve">EBIT008</x:t>
        </x:is>
      </x:c>
      <x:c r="B14" t="inlineStr">
        <x:is>
          <x:t xml:space="preserve">Despesa</x:t>
        </x:is>
      </x:c>
      <x:c r="C14" t="inlineStr">
        <x:is>
          <x:t xml:space="preserve">Plano de Pensão e Saúde</x:t>
        </x:is>
      </x:c>
      <x:c r="D14" s="104" t="n">
        <x:v>0</x:v>
      </x:c>
      <x:c r="E14" s="104" t="n">
        <x:v>0</x:v>
      </x:c>
      <x:c r="F14" s="104" t="n">
        <x:v>0</x:v>
      </x:c>
      <x:c r="G14" s="104" t="n">
        <x:v>0</x:v>
      </x:c>
      <x:c r="H14" s="104" t="n">
        <x:v>0</x:v>
      </x:c>
      <x:c r="I14" s="104" t="n">
        <x:v>-1453643</x:v>
      </x:c>
      <x:c r="J14" s="104" t="n">
        <x:v>0</x:v>
      </x:c>
      <x:c r="K14" s="104" t="n">
        <x:v>-1453643</x:v>
      </x:c>
    </x:row>
    <x:row r="15" ht="15" customHeight="1">
      <x:c r="A15" t="inlineStr">
        <x:is>
          <x:t xml:space="preserve">EBIT010</x:t>
        </x:is>
      </x:c>
      <x:c r="B15" t="inlineStr">
        <x:is>
          <x:t xml:space="preserve">Despesa</x:t>
        </x:is>
      </x:c>
      <x:c r="C15" t="inlineStr">
        <x:is>
          <x:t xml:space="preserve">Outras Receitas (Despesas) Operacionais</x:t>
        </x:is>
      </x:c>
      <x:c r="D15" s="104" t="n">
        <x:v>-319397</x:v>
      </x:c>
      <x:c r="E15" s="104" t="n">
        <x:v>-355690</x:v>
      </x:c>
      <x:c r="F15" s="104" t="n">
        <x:v>-909696</x:v>
      </x:c>
      <x:c r="G15" s="104" t="n">
        <x:v>-158991</x:v>
      </x:c>
      <x:c r="H15" s="104" t="n">
        <x:v>-28248</x:v>
      </x:c>
      <x:c r="I15" s="104" t="n">
        <x:v>-916860</x:v>
      </x:c>
      <x:c r="J15" s="104" t="n">
        <x:v>28063</x:v>
      </x:c>
      <x:c r="K15" s="104" t="n">
        <x:v>-2660819</x:v>
      </x:c>
    </x:row>
    <x:row r="16" ht="15" customHeight="1">
      <x:c r="A16" t="inlineStr">
        <x:is>
          <x:t xml:space="preserve">EBIT012</x:t>
        </x:is>
      </x:c>
      <x:c r="B16" t="inlineStr">
        <x:is>
          <x:t xml:space="preserve">Lucro Operacional Total</x:t>
        </x:is>
      </x:c>
      <x:c r="C16" t="inlineStr">
        <x:is>
          <x:t xml:space="preserve">Lucro (Prejuízo) Operacional</x:t>
        </x:is>
      </x:c>
      <x:c r="D16" s="104" t="n">
        <x:v>31659911</x:v>
      </x:c>
      <x:c r="E16" s="104" t="n">
        <x:v>6959700</x:v>
      </x:c>
      <x:c r="F16" s="104" t="n">
        <x:v>-755122</x:v>
      </x:c>
      <x:c r="G16" s="104" t="n">
        <x:v>690724</x:v>
      </x:c>
      <x:c r="H16" s="104" t="n">
        <x:v>1336404</x:v>
      </x:c>
      <x:c r="I16" s="104" t="n">
        <x:v>-5039522</x:v>
      </x:c>
      <x:c r="J16" s="104" t="n">
        <x:v>-1272368</x:v>
      </x:c>
      <x:c r="K16" s="104" t="n">
        <x:v>33579727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4" width="14" customWidth="1"/>
    <x:col min="5" max="6" width="15" customWidth="1"/>
    <x:col min="7" max="7" width="14" customWidth="1"/>
    <x:col min="8" max="8" width="15" customWidth="1"/>
    <x:col min="9" max="9" width="13" customWidth="1"/>
    <x:col min="10" max="10" width="15" customWidth="1"/>
    <x:col min="11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DISTRIBUIÇÃO</x:t>
        </x:is>
      </x:c>
      <x:c r="H1" s="1" t="inlineStr">
        <x:is>
          <x:t xml:space="preserve">INTERNACIONAL</x:t>
        </x:is>
      </x:c>
      <x:c r="I1" s="1" t="inlineStr">
        <x:is>
          <x:t xml:space="preserve">CORPORATIVO</x:t>
        </x:is>
      </x:c>
      <x:c r="J1" s="1" t="inlineStr">
        <x:is>
          <x:t xml:space="preserve">ELIMINAÇÕES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77765668</x:v>
      </x:c>
      <x:c r="E2" s="104" t="n">
        <x:v>125743740</x:v>
      </x:c>
      <x:c r="F2" s="104" t="n">
        <x:v>9588012</x:v>
      </x:c>
      <x:c r="G2" s="104" t="n">
        <x:v>40608225</x:v>
      </x:c>
      <x:c r="H2" s="104" t="n">
        <x:v>14091559</x:v>
      </x:c>
      <x:c r="I2" s="104" t="n">
        <x:v>0</x:v>
      </x:c>
      <x:c r="J2" s="104" t="n">
        <x:v>-109558385</x:v>
      </x:c>
      <x:c r="K2" s="104" t="n">
        <x:v>158238819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70848197</x:v>
      </x:c>
      <x:c r="E3" s="104" t="n">
        <x:v>32477332</x:v>
      </x:c>
      <x:c r="F3" s="104" t="n">
        <x:v>2848203</x:v>
      </x:c>
      <x:c r="G3" s="104" t="n">
        <x:v>624836</x:v>
      </x:c>
      <x:c r="H3" s="104" t="n">
        <x:v>2759817</x:v>
      </x:c>
      <x:c r="I3" s="104" t="n">
        <x:v>0</x:v>
      </x:c>
      <x:c r="J3" s="104" t="n">
        <x:v>-109558385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6917471</x:v>
      </x:c>
      <x:c r="E4" s="104" t="n">
        <x:v>93266408</x:v>
      </x:c>
      <x:c r="F4" s="104" t="n">
        <x:v>6739809</x:v>
      </x:c>
      <x:c r="G4" s="104" t="n">
        <x:v>39983389</x:v>
      </x:c>
      <x:c r="H4" s="104" t="n">
        <x:v>11331742</x:v>
      </x:c>
      <x:c r="I4" s="104" t="n">
        <x:v>0</x:v>
      </x:c>
      <x:c r="J4" s="104" t="n">
        <x:v>0</x:v>
      </x:c>
      <x:c r="K4" s="104" t="n">
        <x:v>158238819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-35165427</x:v>
      </x:c>
      <x:c r="E5" s="104" t="n">
        <x:v>-112471461</x:v>
      </x:c>
      <x:c r="F5" s="104" t="n">
        <x:v>-8360350</x:v>
      </x:c>
      <x:c r="G5" s="104" t="n">
        <x:v>-36849462</x:v>
      </x:c>
      <x:c r="H5" s="104" t="n">
        <x:v>-10517631</x:v>
      </x:c>
      <x:c r="I5" s="104" t="n">
        <x:v>0</x:v>
      </x:c>
      <x:c r="J5" s="104" t="n">
        <x:v>108698489</x:v>
      </x:c>
      <x:c r="K5" s="104" t="n">
        <x:v>-94665842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42600241</x:v>
      </x:c>
      <x:c r="E6" s="104" t="n">
        <x:v>13272279</x:v>
      </x:c>
      <x:c r="F6" s="104" t="n">
        <x:v>1227662</x:v>
      </x:c>
      <x:c r="G6" s="104" t="n">
        <x:v>3758763</x:v>
      </x:c>
      <x:c r="H6" s="104" t="n">
        <x:v>3573928</x:v>
      </x:c>
      <x:c r="I6" s="104" t="n">
        <x:v>0</x:v>
      </x:c>
      <x:c r="J6" s="104" t="n">
        <x:v>-859896</x:v>
      </x:c>
      <x:c r="K6" s="104" t="n">
        <x:v>63572977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-3215798</x:v>
      </x:c>
      <x:c r="E7" s="104" t="n">
        <x:v>-3800855</x:v>
      </x:c>
      <x:c r="F7" s="104" t="n">
        <x:v>-2246661</x:v>
      </x:c>
      <x:c r="G7" s="104" t="n">
        <x:v>-2812285</x:v>
      </x:c>
      <x:c r="H7" s="104" t="n">
        <x:v>-2337960</x:v>
      </x:c>
      <x:c r="I7" s="104" t="n">
        <x:v>-6994247</x:v>
      </x:c>
      <x:c r="J7" s="104" t="n">
        <x:v>72731</x:v>
      </x:c>
      <x:c r="K7" s="104" t="n">
        <x:v>-21335075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c/ vendas, gerais e administrativas</x:t>
        </x:is>
      </x:c>
      <x:c r="D8" s="104" t="n">
        <x:v>-1030640</x:v>
      </x:c>
      <x:c r="E8" s="104" t="n">
        <x:v>-3159997</x:v>
      </x:c>
      <x:c r="F8" s="104" t="n">
        <x:v>-839904</x:v>
      </x:c>
      <x:c r="G8" s="104" t="n">
        <x:v>-2481032</x:v>
      </x:c>
      <x:c r="H8" s="104" t="n">
        <x:v>-1321548</x:v>
      </x:c>
      <x:c r="I8" s="104" t="n">
        <x:v>-2790645</x:v>
      </x:c>
      <x:c r="J8" s="104" t="n">
        <x:v>44953</x:v>
      </x:c>
      <x:c r="K8" s="104" t="n">
        <x:v>-11578813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-68398</x:v>
      </x:c>
      <x:c r="E9" s="104" t="n">
        <x:v>-161658</x:v>
      </x:c>
      <x:c r="F9" s="104" t="n">
        <x:v>-96009</x:v>
      </x:c>
      <x:c r="G9" s="104" t="n">
        <x:v>-169298</x:v>
      </x:c>
      <x:c r="H9" s="104" t="n">
        <x:v>-147089</x:v>
      </x:c>
      <x:c r="I9" s="104" t="n">
        <x:v>-620484</x:v>
      </x:c>
      <x:c r="J9" s="104" t="n">
        <x:v>0</x:v>
      </x:c>
      <x:c r="K9" s="104" t="n">
        <x:v>-1262936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Despesas c/ prospecção e perfuração</x:t>
        </x:is>
      </x:c>
      <x:c r="D10" s="104" t="n">
        <x:v>-1118839</x:v>
      </x:c>
      <x:c r="E10" s="104" t="n">
        <x:v>0</x:v>
      </x:c>
      <x:c r="F10" s="104" t="n">
        <x:v>0</x:v>
      </x:c>
      <x:c r="G10" s="104" t="n">
        <x:v>0</x:v>
      </x:c>
      <x:c r="H10" s="104" t="n">
        <x:v>-917999</x:v>
      </x:c>
      <x:c r="I10" s="104" t="n">
        <x:v>0</x:v>
      </x:c>
      <x:c r="J10" s="104" t="n">
        <x:v>0</x:v>
      </x:c>
      <x:c r="K10" s="104" t="n">
        <x:v>-2036838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-43153</x:v>
      </x:c>
      <x:c r="E11" s="104" t="n">
        <x:v>0</x:v>
      </x:c>
      <x:c r="F11" s="104" t="n">
        <x:v>0</x:v>
      </x:c>
      <x:c r="G11" s="104" t="n">
        <x:v>0</x:v>
      </x:c>
      <x:c r="H11" s="104" t="n">
        <x:v>-1910</x:v>
      </x:c>
      <x:c r="I11" s="104" t="n">
        <x:v>0</x:v>
      </x:c>
      <x:c r="J11" s="104" t="n">
        <x:v>0</x:v>
      </x:c>
      <x:c r="K11" s="104" t="n">
        <x:v>-45063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Despesas com pesquisa e desenvolvimento</x:t>
        </x:is>
      </x:c>
      <x:c r="D12" s="104" t="n">
        <x:v>-757797</x:v>
      </x:c>
      <x:c r="E12" s="104" t="n">
        <x:v>-312046</x:v>
      </x:c>
      <x:c r="F12" s="104" t="n">
        <x:v>-169054</x:v>
      </x:c>
      <x:c r="G12" s="104" t="n">
        <x:v>-10765</x:v>
      </x:c>
      <x:c r="H12" s="104" t="n">
        <x:v>-4589</x:v>
      </x:c>
      <x:c r="I12" s="104" t="n">
        <x:v>-325460</x:v>
      </x:c>
      <x:c r="J12" s="104" t="n">
        <x:v>0</x:v>
      </x:c>
      <x:c r="K12" s="104" t="n">
        <x:v>-1579711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-1940582</x:v>
      </x:c>
      <x:c r="J13" s="104" t="n">
        <x:v>0</x:v>
      </x:c>
      <x:c r="K13" s="104" t="n">
        <x:v>-1940582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 receitas (despesas) operacionais</x:t>
        </x:is>
      </x:c>
      <x:c r="D14" s="104" t="n">
        <x:v>-196971</x:v>
      </x:c>
      <x:c r="E14" s="104" t="n">
        <x:v>-167154</x:v>
      </x:c>
      <x:c r="F14" s="104" t="n">
        <x:v>-1141694</x:v>
      </x:c>
      <x:c r="G14" s="104" t="n">
        <x:v>-151190</x:v>
      </x:c>
      <x:c r="H14" s="104" t="n">
        <x:v>55175</x:v>
      </x:c>
      <x:c r="I14" s="104" t="n">
        <x:v>-1317076</x:v>
      </x:c>
      <x:c r="J14" s="104" t="n">
        <x:v>27778</x:v>
      </x:c>
      <x:c r="K14" s="104" t="n">
        <x:v>-2891132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39384443</x:v>
      </x:c>
      <x:c r="E15" s="104" t="n">
        <x:v>9471424</x:v>
      </x:c>
      <x:c r="F15" s="104" t="n">
        <x:v>-1018999</x:v>
      </x:c>
      <x:c r="G15" s="104" t="n">
        <x:v>946478</x:v>
      </x:c>
      <x:c r="H15" s="104" t="n">
        <x:v>1235968</x:v>
      </x:c>
      <x:c r="I15" s="104" t="n">
        <x:v>-6994247</x:v>
      </x:c>
      <x:c r="J15" s="104" t="n">
        <x:v>-787165</x:v>
      </x:c>
      <x:c r="K15" s="104" t="n">
        <x:v>42237902</x:v>
      </x:c>
    </x:row>
    <x:row r="16"/>
    <x:row r="17"/>
    <x:row r="18">
      <x:c r="H18" s="104" t="n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1" customWidth="1"/>
    <x:col min="4" max="4" width="13" customWidth="1"/>
    <x:col min="5" max="5" width="14" customWidth="1"/>
    <x:col min="6" max="6" width="15" customWidth="1"/>
    <x:col min="7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16967222</x:v>
      </x:c>
      <x:c r="E2" s="104" t="n">
        <x:v>29690299</x:v>
      </x:c>
      <x:c r="F2" s="104" t="n">
        <x:v>2145266</x:v>
      </x:c>
      <x:c r="G2" s="104" t="n">
        <x:v>10222901</x:v>
      </x:c>
      <x:c r="H2" s="104" t="n">
        <x:v>4670989</x:v>
      </x:c>
      <x:c r="I2" s="104" t="n">
        <x:v>0</x:v>
      </x:c>
      <x:c r="J2" s="104" t="n">
        <x:v>-24802230</x:v>
      </x:c>
      <x:c r="K2" s="104" t="n">
        <x:v>38894447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15375956</x:v>
      </x:c>
      <x:c r="E3" s="104" t="n">
        <x:v>8022969</x:v>
      </x:c>
      <x:c r="F3" s="104" t="n">
        <x:v>552575</x:v>
      </x:c>
      <x:c r="G3" s="104" t="n">
        <x:v>182487</x:v>
      </x:c>
      <x:c r="H3" s="104" t="n">
        <x:v>668243</x:v>
      </x:c>
      <x:c r="I3" s="104" t="n">
        <x:v>0</x:v>
      </x:c>
      <x:c r="J3" s="104" t="n">
        <x:v>-24802230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1591266</x:v>
      </x:c>
      <x:c r="E4" s="104" t="n">
        <x:v>21667330</x:v>
      </x:c>
      <x:c r="F4" s="104" t="n">
        <x:v>1592691</x:v>
      </x:c>
      <x:c r="G4" s="104" t="n">
        <x:v>10040414</x:v>
      </x:c>
      <x:c r="H4" s="104" t="n">
        <x:v>4002746</x:v>
      </x:c>
      <x:c r="I4" s="104" t="n">
        <x:v>0</x:v>
      </x:c>
      <x:c r="J4" s="104" t="n">
        <x:v>0</x:v>
      </x:c>
      <x:c r="K4" s="104" t="n">
        <x:v>38894447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Serv. Vendidos</x:t>
        </x:is>
      </x:c>
      <x:c r="D5" s="104" t="n">
        <x:v>-7921854</x:v>
      </x:c>
      <x:c r="E5" s="104" t="n">
        <x:v>-25240741</x:v>
      </x:c>
      <x:c r="F5" s="104" t="n">
        <x:v>-1885623</x:v>
      </x:c>
      <x:c r="G5" s="104" t="n">
        <x:v>-9252471</x:v>
      </x:c>
      <x:c r="H5" s="104" t="n">
        <x:v>-3925945</x:v>
      </x:c>
      <x:c r="I5" s="104" t="n">
        <x:v>0</x:v>
      </x:c>
      <x:c r="J5" s="104" t="n">
        <x:v>24597800</x:v>
      </x:c>
      <x:c r="K5" s="104" t="n">
        <x:v>-23628834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9045368</x:v>
      </x:c>
      <x:c r="E6" s="104" t="n">
        <x:v>4449558</x:v>
      </x:c>
      <x:c r="F6" s="104" t="n">
        <x:v>259643</x:v>
      </x:c>
      <x:c r="G6" s="104" t="n">
        <x:v>970430</x:v>
      </x:c>
      <x:c r="H6" s="104" t="n">
        <x:v>745044</x:v>
      </x:c>
      <x:c r="I6" s="104" t="n">
        <x:v>0</x:v>
      </x:c>
      <x:c r="J6" s="104" t="n">
        <x:v>-204430</x:v>
      </x:c>
      <x:c r="K6" s="104" t="n">
        <x:v>15265613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-970414</x:v>
      </x:c>
      <x:c r="E7" s="104" t="n">
        <x:v>-1239678</x:v>
      </x:c>
      <x:c r="F7" s="104" t="n">
        <x:v>-562065</x:v>
      </x:c>
      <x:c r="G7" s="104" t="n">
        <x:v>-678119</x:v>
      </x:c>
      <x:c r="H7" s="104" t="n">
        <x:v>-899479</x:v>
      </x:c>
      <x:c r="I7" s="104" t="n">
        <x:v>-2373322</x:v>
      </x:c>
      <x:c r="J7" s="104" t="n">
        <x:v>39649</x:v>
      </x:c>
      <x:c r="K7" s="104" t="n">
        <x:v>-6683428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c/ Vendas, Gerais e Adm.</x:t>
        </x:is>
      </x:c>
      <x:c r="D8" s="104" t="n">
        <x:v>-173206</x:v>
      </x:c>
      <x:c r="E8" s="104" t="n">
        <x:v>-891994</x:v>
      </x:c>
      <x:c r="F8" s="104" t="n">
        <x:v>-258775</x:v>
      </x:c>
      <x:c r="G8" s="104" t="n">
        <x:v>-593423</x:v>
      </x:c>
      <x:c r="H8" s="104" t="n">
        <x:v>-384628</x:v>
      </x:c>
      <x:c r="I8" s="104" t="n">
        <x:v>-794012</x:v>
      </x:c>
      <x:c r="J8" s="104" t="n">
        <x:v>39649</x:v>
      </x:c>
      <x:c r="K8" s="104" t="n">
        <x:v>-3056389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-11939</x:v>
      </x:c>
      <x:c r="E9" s="104" t="n">
        <x:v>-42085</x:v>
      </x:c>
      <x:c r="F9" s="104" t="n">
        <x:v>-25840</x:v>
      </x:c>
      <x:c r="G9" s="104" t="n">
        <x:v>-49200</x:v>
      </x:c>
      <x:c r="H9" s="104" t="n">
        <x:v>-27591</x:v>
      </x:c>
      <x:c r="I9" s="104" t="n">
        <x:v>-142109</x:v>
      </x:c>
      <x:c r="J9" s="104" t="n">
        <x:v>0</x:v>
      </x:c>
      <x:c r="K9" s="104" t="n">
        <x:v>-298764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Despesas c/ Prospecção e Perfur.</x:t>
        </x:is>
      </x:c>
      <x:c r="D10" s="104" t="n">
        <x:v>-215828</x:v>
      </x:c>
      <x:c r="E10" s="104" t="n">
        <x:v>0</x:v>
      </x:c>
      <x:c r="F10" s="104" t="n">
        <x:v>0</x:v>
      </x:c>
      <x:c r="G10" s="104" t="n">
        <x:v>0</x:v>
      </x:c>
      <x:c r="H10" s="104" t="n">
        <x:v>-439450</x:v>
      </x:c>
      <x:c r="I10" s="104" t="n">
        <x:v>0</x:v>
      </x:c>
      <x:c r="J10" s="104" t="n">
        <x:v>0</x:v>
      </x:c>
      <x:c r="K10" s="104" t="n">
        <x:v>-655278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Despesas com Pesquisa e Desenv.</x:t>
        </x:is>
      </x:c>
      <x:c r="D11" s="104" t="n">
        <x:v>-187341</x:v>
      </x:c>
      <x:c r="E11" s="104" t="n">
        <x:v>-71376</x:v>
      </x:c>
      <x:c r="F11" s="104" t="n">
        <x:v>-39877</x:v>
      </x:c>
      <x:c r="G11" s="104" t="n">
        <x:v>-2846</x:v>
      </x:c>
      <x:c r="H11" s="104" t="n">
        <x:v>-737</x:v>
      </x:c>
      <x:c r="I11" s="104" t="n">
        <x:v>-74224</x:v>
      </x:c>
      <x:c r="J11" s="104" t="n">
        <x:v>0</x:v>
      </x:c>
      <x:c r="K11" s="104" t="n">
        <x:v>-376401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-452645</x:v>
      </x:c>
      <x:c r="J12" s="104" t="n">
        <x:v>0</x:v>
      </x:c>
      <x:c r="K12" s="104" t="n">
        <x:v>-452645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 Receitas (Despesas) Operacionais</x:t>
        </x:is>
      </x:c>
      <x:c r="D13" s="104" t="n">
        <x:v>-382100</x:v>
      </x:c>
      <x:c r="E13" s="104" t="n">
        <x:v>-234223</x:v>
      </x:c>
      <x:c r="F13" s="104" t="n">
        <x:v>-237573</x:v>
      </x:c>
      <x:c r="G13" s="104" t="n">
        <x:v>-32650</x:v>
      </x:c>
      <x:c r="H13" s="104" t="n">
        <x:v>-47073</x:v>
      </x:c>
      <x:c r="I13" s="104" t="n">
        <x:v>-910332</x:v>
      </x:c>
      <x:c r="J13" s="104" t="n">
        <x:v>0</x:v>
      </x:c>
      <x:c r="K13" s="104" t="n">
        <x:v>-1843951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8074954</x:v>
      </x:c>
      <x:c r="E14" s="104" t="n">
        <x:v>3209880</x:v>
      </x:c>
      <x:c r="F14" s="104" t="n">
        <x:v>-302422</x:v>
      </x:c>
      <x:c r="G14" s="104" t="n">
        <x:v>292311</x:v>
      </x:c>
      <x:c r="H14" s="104" t="n">
        <x:v>-154435</x:v>
      </x:c>
      <x:c r="I14" s="104" t="n">
        <x:v>-2373322</x:v>
      </x:c>
      <x:c r="J14" s="104" t="n">
        <x:v>-164781</x:v>
      </x:c>
      <x:c r="K14" s="104" t="n">
        <x:v>8582185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7" customWidth="1"/>
    <x:col min="4" max="5" width="14" customWidth="1"/>
    <x:col min="6" max="6" width="15" customWidth="1"/>
    <x:col min="7" max="7" width="14" customWidth="1"/>
    <x:col min="8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36087114</x:v>
      </x:c>
      <x:c r="E2" s="104" t="n">
        <x:v>62902016</x:v>
      </x:c>
      <x:c r="F2" s="104" t="n">
        <x:v>4358635</x:v>
      </x:c>
      <x:c r="G2" s="104" t="n">
        <x:v>21081140</x:v>
      </x:c>
      <x:c r="H2" s="104" t="n">
        <x:v>9516831</x:v>
      </x:c>
      <x:c r="I2" s="104" t="n">
        <x:v>0</x:v>
      </x:c>
      <x:c r="J2" s="104" t="n">
        <x:v>-53253614</x:v>
      </x:c>
      <x:c r="K2" s="104" t="n">
        <x:v>80692122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33654926</x:v>
      </x:c>
      <x:c r="E3" s="104" t="n">
        <x:v>16883836</x:v>
      </x:c>
      <x:c r="F3" s="104" t="n">
        <x:v>1114221</x:v>
      </x:c>
      <x:c r="G3" s="104" t="n">
        <x:v>383645</x:v>
      </x:c>
      <x:c r="H3" s="104" t="n">
        <x:v>1216986</x:v>
      </x:c>
      <x:c r="I3" s="104" t="n">
        <x:v>0</x:v>
      </x:c>
      <x:c r="J3" s="104" t="n">
        <x:v>-53253614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2432188</x:v>
      </x:c>
      <x:c r="E4" s="104" t="n">
        <x:v>46018180</x:v>
      </x:c>
      <x:c r="F4" s="104" t="n">
        <x:v>3244414</x:v>
      </x:c>
      <x:c r="G4" s="104" t="n">
        <x:v>20697495</x:v>
      </x:c>
      <x:c r="H4" s="104" t="n">
        <x:v>8299845</x:v>
      </x:c>
      <x:c r="I4" s="104" t="n">
        <x:v>0</x:v>
      </x:c>
      <x:c r="J4" s="104" t="n">
        <x:v>0</x:v>
      </x:c>
      <x:c r="K4" s="104" t="n">
        <x:v>80692122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-16110501</x:v>
      </x:c>
      <x:c r="E5" s="104" t="n">
        <x:v>-53767996</x:v>
      </x:c>
      <x:c r="F5" s="104" t="n">
        <x:v>-3966733</x:v>
      </x:c>
      <x:c r="G5" s="104" t="n">
        <x:v>-19083337</x:v>
      </x:c>
      <x:c r="H5" s="104" t="n">
        <x:v>-7749550</x:v>
      </x:c>
      <x:c r="I5" s="104" t="n">
        <x:v>0</x:v>
      </x:c>
      <x:c r="J5" s="104" t="n">
        <x:v>52497095</x:v>
      </x:c>
      <x:c r="K5" s="104" t="n">
        <x:v>-48181022</x:v>
      </x:c>
      <x:c r="L5" s="104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19976613</x:v>
      </x:c>
      <x:c r="E6" s="104" t="n">
        <x:v>9134020</x:v>
      </x:c>
      <x:c r="F6" s="104" t="n">
        <x:v>391902</x:v>
      </x:c>
      <x:c r="G6" s="104" t="n">
        <x:v>1997803</x:v>
      </x:c>
      <x:c r="H6" s="104" t="n">
        <x:v>1767281</x:v>
      </x:c>
      <x:c r="I6" s="104" t="n">
        <x:v>0</x:v>
      </x:c>
      <x:c r="J6" s="104" t="n">
        <x:v>-756519</x:v>
      </x:c>
      <x:c r="K6" s="104" t="n">
        <x:v>32511100</x:v>
      </x:c>
      <x:c r="L6" s="104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-1895699</x:v>
      </x:c>
      <x:c r="E7" s="104" t="n">
        <x:v>-2579796</x:v>
      </x:c>
      <x:c r="F7" s="104" t="n">
        <x:v>-879343</x:v>
      </x:c>
      <x:c r="G7" s="104" t="n">
        <x:v>-1368932</x:v>
      </x:c>
      <x:c r="H7" s="104" t="n">
        <x:v>-1420527</x:v>
      </x:c>
      <x:c r="I7" s="104" t="n">
        <x:v>-4327784</x:v>
      </x:c>
      <x:c r="J7" s="104" t="n">
        <x:v>78475</x:v>
      </x:c>
      <x:c r="K7" s="104" t="n">
        <x:v>-12393606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com Vendas, Gerais e Administrativas</x:t>
        </x:is>
      </x:c>
      <x:c r="D8" s="104" t="n">
        <x:v>-350726</x:v>
      </x:c>
      <x:c r="E8" s="104" t="n">
        <x:v>-1905041</x:v>
      </x:c>
      <x:c r="F8" s="104" t="n">
        <x:v>-456096</x:v>
      </x:c>
      <x:c r="G8" s="104" t="n">
        <x:v>-1160783</x:v>
      </x:c>
      <x:c r="H8" s="104" t="n">
        <x:v>-731014</x:v>
      </x:c>
      <x:c r="I8" s="104" t="n">
        <x:v>-1376379</x:v>
      </x:c>
      <x:c r="J8" s="104" t="n">
        <x:v>79583</x:v>
      </x:c>
      <x:c r="K8" s="104" t="n">
        <x:v>-5900456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-14915</x:v>
      </x:c>
      <x:c r="E9" s="104" t="n">
        <x:v>-73225</x:v>
      </x:c>
      <x:c r="F9" s="104" t="n">
        <x:v>-46000</x:v>
      </x:c>
      <x:c r="G9" s="104" t="n">
        <x:v>-90973</x:v>
      </x:c>
      <x:c r="H9" s="104" t="n">
        <x:v>-67502</x:v>
      </x:c>
      <x:c r="I9" s="104" t="n">
        <x:v>-329357</x:v>
      </x:c>
      <x:c r="J9" s="104" t="n">
        <x:v>0</x:v>
      </x:c>
      <x:c r="K9" s="104" t="n">
        <x:v>-621972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Despesas com Prospecção e Perfuração</x:t>
        </x:is>
      </x:c>
      <x:c r="D10" s="104" t="n">
        <x:v>-451337</x:v>
      </x:c>
      <x:c r="E10" s="104" t="n">
        <x:v>0</x:v>
      </x:c>
      <x:c r="F10" s="104" t="n">
        <x:v>0</x:v>
      </x:c>
      <x:c r="G10" s="104" t="n">
        <x:v>0</x:v>
      </x:c>
      <x:c r="H10" s="104" t="n">
        <x:v>-594789</x:v>
      </x:c>
      <x:c r="I10" s="104" t="n">
        <x:v>0</x:v>
      </x:c>
      <x:c r="J10" s="104" t="n">
        <x:v>0</x:v>
      </x:c>
      <x:c r="K10" s="104" t="n">
        <x:v>-1046126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Despesas com Pesquisa e Desenvolvimento</x:t>
        </x:is>
      </x:c>
      <x:c r="D11" s="104" t="n">
        <x:v>-405909</x:v>
      </x:c>
      <x:c r="E11" s="104" t="n">
        <x:v>-148949</x:v>
      </x:c>
      <x:c r="F11" s="104" t="n">
        <x:v>-85112</x:v>
      </x:c>
      <x:c r="G11" s="104" t="n">
        <x:v>-5690</x:v>
      </x:c>
      <x:c r="H11" s="104" t="n">
        <x:v>-2026</x:v>
      </x:c>
      <x:c r="I11" s="104" t="n">
        <x:v>-162727</x:v>
      </x:c>
      <x:c r="J11" s="104" t="n">
        <x:v>0</x:v>
      </x:c>
      <x:c r="K11" s="104" t="n">
        <x:v>-810413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-905291</x:v>
      </x:c>
      <x:c r="J12" s="104" t="n">
        <x:v>0</x:v>
      </x:c>
      <x:c r="K12" s="104" t="n">
        <x:v>-905291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 Receitas (Despesas) Operacionais</x:t>
        </x:is>
      </x:c>
      <x:c r="D13" s="104" t="n">
        <x:v>-672812</x:v>
      </x:c>
      <x:c r="E13" s="104" t="n">
        <x:v>-452581</x:v>
      </x:c>
      <x:c r="F13" s="104" t="n">
        <x:v>-292135</x:v>
      </x:c>
      <x:c r="G13" s="104" t="n">
        <x:v>-111486</x:v>
      </x:c>
      <x:c r="H13" s="104" t="n">
        <x:v>-25196</x:v>
      </x:c>
      <x:c r="I13" s="104" t="n">
        <x:v>-1554030</x:v>
      </x:c>
      <x:c r="J13" s="104" t="n">
        <x:v>-1108</x:v>
      </x:c>
      <x:c r="K13" s="104" t="n">
        <x:v>-3109348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18080914</x:v>
      </x:c>
      <x:c r="E14" s="104" t="n">
        <x:v>6554224</x:v>
      </x:c>
      <x:c r="F14" s="104" t="n">
        <x:v>-487441</x:v>
      </x:c>
      <x:c r="G14" s="104" t="n">
        <x:v>628871</x:v>
      </x:c>
      <x:c r="H14" s="104" t="n">
        <x:v>346754</x:v>
      </x:c>
      <x:c r="I14" s="104" t="n">
        <x:v>-4327784</x:v>
      </x:c>
      <x:c r="J14" s="104" t="n">
        <x:v>-678044</x:v>
      </x:c>
      <x:c r="K14" s="104" t="n">
        <x:v>20117494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7" customWidth="1"/>
    <x:col min="4" max="5" width="14" customWidth="1"/>
    <x:col min="6" max="6" width="15" customWidth="1"/>
    <x:col min="7" max="8" width="14" customWidth="1"/>
    <x:col min="9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57719537</x:v>
      </x:c>
      <x:c r="E2" s="104" t="n">
        <x:v>97369805</x:v>
      </x:c>
      <x:c r="F2" s="104" t="n">
        <x:v>7251408</x:v>
      </x:c>
      <x:c r="G2" s="104" t="n">
        <x:v>32758539</x:v>
      </x:c>
      <x:c r="H2" s="104" t="n">
        <x:v>14151299</x:v>
      </x:c>
      <x:c r="I2" s="104" t="n">
        <x:v>0</x:v>
      </x:c>
      <x:c r="J2" s="104" t="n">
        <x:v>-84089841</x:v>
      </x:c>
      <x:c r="K2" s="104" t="n">
        <x:v>125160747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53838676</x:v>
      </x:c>
      <x:c r="E3" s="104" t="n">
        <x:v>26558981</x:v>
      </x:c>
      <x:c r="F3" s="104" t="n">
        <x:v>1685564</x:v>
      </x:c>
      <x:c r="G3" s="104" t="n">
        <x:v>550313</x:v>
      </x:c>
      <x:c r="H3" s="104" t="n">
        <x:v>1456307</x:v>
      </x:c>
      <x:c r="I3" s="104" t="n">
        <x:v>0</x:v>
      </x:c>
      <x:c r="J3" s="104" t="n">
        <x:v>-84089841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3880861</x:v>
      </x:c>
      <x:c r="E4" s="104" t="n">
        <x:v>70810824</x:v>
      </x:c>
      <x:c r="F4" s="104" t="n">
        <x:v>5565844</x:v>
      </x:c>
      <x:c r="G4" s="104" t="n">
        <x:v>32208226</x:v>
      </x:c>
      <x:c r="H4" s="104" t="n">
        <x:v>12694992</x:v>
      </x:c>
      <x:c r="I4" s="104" t="n">
        <x:v>0</x:v>
      </x:c>
      <x:c r="J4" s="104" t="n">
        <x:v>0</x:v>
      </x:c>
      <x:c r="K4" s="104" t="n">
        <x:v>125160747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-25340798</x:v>
      </x:c>
      <x:c r="E5" s="104" t="n">
        <x:v>-85000148</x:v>
      </x:c>
      <x:c r="F5" s="104" t="n">
        <x:v>-6419827</x:v>
      </x:c>
      <x:c r="G5" s="104" t="n">
        <x:v>-29655520</x:v>
      </x:c>
      <x:c r="H5" s="104" t="n">
        <x:v>-11709705</x:v>
      </x:c>
      <x:c r="I5" s="104" t="n">
        <x:v>0</x:v>
      </x:c>
      <x:c r="J5" s="104" t="n">
        <x:v>82681571</x:v>
      </x:c>
      <x:c r="K5" s="104" t="n">
        <x:v>-75444427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32378739</x:v>
      </x:c>
      <x:c r="E6" s="104" t="n">
        <x:v>12369657</x:v>
      </x:c>
      <x:c r="F6" s="104" t="n">
        <x:v>831581</x:v>
      </x:c>
      <x:c r="G6" s="104" t="n">
        <x:v>3103019</x:v>
      </x:c>
      <x:c r="H6" s="104" t="n">
        <x:v>2441594</x:v>
      </x:c>
      <x:c r="I6" s="104" t="n">
        <x:v>0</x:v>
      </x:c>
      <x:c r="J6" s="104" t="n">
        <x:v>-1408270</x:v>
      </x:c>
      <x:c r="K6" s="104" t="n">
        <x:v>49716320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-2863759</x:v>
      </x:c>
      <x:c r="E7" s="104" t="n">
        <x:v>-3921835</x:v>
      </x:c>
      <x:c r="F7" s="104" t="n">
        <x:v>-1733078</x:v>
      </x:c>
      <x:c r="G7" s="104" t="n">
        <x:v>-2058320</x:v>
      </x:c>
      <x:c r="H7" s="104" t="n">
        <x:v>-1868527</x:v>
      </x:c>
      <x:c r="I7" s="104" t="n">
        <x:v>-7039700</x:v>
      </x:c>
      <x:c r="J7" s="104" t="n">
        <x:v>158078</x:v>
      </x:c>
      <x:c r="K7" s="104" t="n">
        <x:v>-19327141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com Vendas, Gerais e Administrativas</x:t>
        </x:is>
      </x:c>
      <x:c r="D8" s="104" t="n">
        <x:v>-472677</x:v>
      </x:c>
      <x:c r="E8" s="104" t="n">
        <x:v>-3026030</x:v>
      </x:c>
      <x:c r="F8" s="104" t="n">
        <x:v>-744588</x:v>
      </x:c>
      <x:c r="G8" s="104" t="n">
        <x:v>-1772295</x:v>
      </x:c>
      <x:c r="H8" s="104" t="n">
        <x:v>-1051948</x:v>
      </x:c>
      <x:c r="I8" s="104" t="n">
        <x:v>-2179750</x:v>
      </x:c>
      <x:c r="J8" s="104" t="n">
        <x:v>156621</x:v>
      </x:c>
      <x:c r="K8" s="104" t="n">
        <x:v>-9090667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-31160</x:v>
      </x:c>
      <x:c r="E9" s="104" t="n">
        <x:v>-110496</x:v>
      </x:c>
      <x:c r="F9" s="104" t="n">
        <x:v>-74583</x:v>
      </x:c>
      <x:c r="G9" s="104" t="n">
        <x:v>-131752</x:v>
      </x:c>
      <x:c r="H9" s="104" t="n">
        <x:v>-101660</x:v>
      </x:c>
      <x:c r="I9" s="104" t="n">
        <x:v>-501354</x:v>
      </x:c>
      <x:c r="J9" s="104" t="n">
        <x:v>0</x:v>
      </x:c>
      <x:c r="K9" s="104" t="n">
        <x:v>-951005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Despesas com Prospecção e Perfuração</x:t>
        </x:is>
      </x:c>
      <x:c r="D10" s="104" t="n">
        <x:v>-826077</x:v>
      </x:c>
      <x:c r="E10" s="104" t="n">
        <x:v>0</x:v>
      </x:c>
      <x:c r="F10" s="104" t="n">
        <x:v>0</x:v>
      </x:c>
      <x:c r="G10" s="104" t="n">
        <x:v>0</x:v>
      </x:c>
      <x:c r="H10" s="104" t="n">
        <x:v>-673252</x:v>
      </x:c>
      <x:c r="I10" s="104" t="n">
        <x:v>0</x:v>
      </x:c>
      <x:c r="J10" s="104" t="n">
        <x:v>0</x:v>
      </x:c>
      <x:c r="K10" s="104" t="n">
        <x:v>-1499329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Despesas com Pesquisa e Desenvolvimento</x:t>
        </x:is>
      </x:c>
      <x:c r="D11" s="104" t="n">
        <x:v>-606494</x:v>
      </x:c>
      <x:c r="E11" s="104" t="n">
        <x:v>-231364</x:v>
      </x:c>
      <x:c r="F11" s="104" t="n">
        <x:v>-132809</x:v>
      </x:c>
      <x:c r="G11" s="104" t="n">
        <x:v>-8608</x:v>
      </x:c>
      <x:c r="H11" s="104" t="n">
        <x:v>-2572</x:v>
      </x:c>
      <x:c r="I11" s="104" t="n">
        <x:v>-238648</x:v>
      </x:c>
      <x:c r="J11" s="104" t="n">
        <x:v>0</x:v>
      </x:c>
      <x:c r="K11" s="104" t="n">
        <x:v>-1220495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-2052141</x:v>
      </x:c>
      <x:c r="J12" s="104" t="n">
        <x:v>0</x:v>
      </x:c>
      <x:c r="K12" s="104" t="n">
        <x:v>-2052141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 Receitas (Despesas) Operacionais</x:t>
        </x:is>
      </x:c>
      <x:c r="D13" s="104" t="n">
        <x:v>-927351</x:v>
      </x:c>
      <x:c r="E13" s="104" t="n">
        <x:v>-553945</x:v>
      </x:c>
      <x:c r="F13" s="104" t="n">
        <x:v>-781098</x:v>
      </x:c>
      <x:c r="G13" s="104" t="n">
        <x:v>-145665</x:v>
      </x:c>
      <x:c r="H13" s="104" t="n">
        <x:v>-39095</x:v>
      </x:c>
      <x:c r="I13" s="104" t="n">
        <x:v>-2067807</x:v>
      </x:c>
      <x:c r="J13" s="104" t="n">
        <x:v>1457</x:v>
      </x:c>
      <x:c r="K13" s="104" t="n">
        <x:v>-4513504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29514980</x:v>
      </x:c>
      <x:c r="E14" s="104" t="n">
        <x:v>8447822</x:v>
      </x:c>
      <x:c r="F14" s="104" t="n">
        <x:v>-901497</x:v>
      </x:c>
      <x:c r="G14" s="104" t="n">
        <x:v>1044699</x:v>
      </x:c>
      <x:c r="H14" s="104" t="n">
        <x:v>573067</x:v>
      </x:c>
      <x:c r="I14" s="104" t="n">
        <x:v>-7039700</x:v>
      </x:c>
      <x:c r="J14" s="104" t="n">
        <x:v>-1250192</x:v>
      </x:c>
      <x:c r="K14" s="104" t="n">
        <x:v>30389179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54" customWidth="1"/>
    <x:col min="4" max="4" width="14" customWidth="1"/>
    <x:col min="5" max="6" width="15" customWidth="1"/>
    <x:col min="7" max="7" width="14" customWidth="1"/>
    <x:col min="8" max="8" width="15" customWidth="1"/>
    <x:col min="9" max="9" width="13" customWidth="1"/>
    <x:col min="10" max="11" width="1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Distribuição</x:t>
        </x:is>
      </x:c>
      <x:c r="H1" s="1" t="inlineStr">
        <x:is>
          <x:t xml:space="preserve">Internacional</x:t>
        </x:is>
      </x:c>
      <x:c r="I1" s="1" t="inlineStr">
        <x:is>
          <x:t xml:space="preserve">Corporativo</x:t>
        </x:is>
      </x:c>
      <x:c r="J1" s="1" t="inlineStr">
        <x:is>
          <x:t xml:space="preserve">Eliminação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81093476</x:v>
      </x:c>
      <x:c r="E2" s="104" t="n">
        <x:v>133148770</x:v>
      </x:c>
      <x:c r="F2" s="104" t="n">
        <x:v>9865871</x:v>
      </x:c>
      <x:c r="G2" s="104" t="n">
        <x:v>45078459</x:v>
      </x:c>
      <x:c r="H2" s="104" t="n">
        <x:v>19389980</x:v>
      </x:c>
      <x:c r="I2" s="104" t="n">
        <x:v>0</x:v>
      </x:c>
      <x:c r="J2" s="104" t="n">
        <x:v>-117998831</x:v>
      </x:c>
      <x:c r="K2" s="104" t="n">
        <x:v>170577725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76591052</x:v>
      </x:c>
      <x:c r="E3" s="104" t="n">
        <x:v>36575793</x:v>
      </x:c>
      <x:c r="F3" s="104" t="n">
        <x:v>2109127</x:v>
      </x:c>
      <x:c r="G3" s="104" t="n">
        <x:v>729103</x:v>
      </x:c>
      <x:c r="H3" s="104" t="n">
        <x:v>1993756</x:v>
      </x:c>
      <x:c r="I3" s="104" t="n">
        <x:v>0</x:v>
      </x:c>
      <x:c r="J3" s="104" t="n">
        <x:v>-117998831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4502424</x:v>
      </x:c>
      <x:c r="E4" s="104" t="n">
        <x:v>96572977</x:v>
      </x:c>
      <x:c r="F4" s="104" t="n">
        <x:v>7756744</x:v>
      </x:c>
      <x:c r="G4" s="104" t="n">
        <x:v>44349356</x:v>
      </x:c>
      <x:c r="H4" s="104" t="n">
        <x:v>17396224</x:v>
      </x:c>
      <x:c r="I4" s="104" t="n">
        <x:v>0</x:v>
      </x:c>
      <x:c r="J4" s="104" t="n">
        <x:v>0</x:v>
      </x:c>
      <x:c r="K4" s="104" t="n">
        <x:v>170577725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-34934677</x:v>
      </x:c>
      <x:c r="E5" s="104" t="n">
        <x:v>-118921679</x:v>
      </x:c>
      <x:c r="F5" s="104" t="n">
        <x:v>-9044135</x:v>
      </x:c>
      <x:c r="G5" s="104" t="n">
        <x:v>-40828833</x:v>
      </x:c>
      <x:c r="H5" s="104" t="n">
        <x:v>-16213863</x:v>
      </x:c>
      <x:c r="I5" s="104" t="n">
        <x:v>0</x:v>
      </x:c>
      <x:c r="J5" s="104" t="n">
        <x:v>115545144</x:v>
      </x:c>
      <x:c r="K5" s="104" t="n">
        <x:v>-104398043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46158799</x:v>
      </x:c>
      <x:c r="E6" s="104" t="n">
        <x:v>14227091</x:v>
      </x:c>
      <x:c r="F6" s="104" t="n">
        <x:v>821736</x:v>
      </x:c>
      <x:c r="G6" s="104" t="n">
        <x:v>4249626</x:v>
      </x:c>
      <x:c r="H6" s="104" t="n">
        <x:v>3176117</x:v>
      </x:c>
      <x:c r="I6" s="104" t="n">
        <x:v>0</x:v>
      </x:c>
      <x:c r="J6" s="104" t="n">
        <x:v>-2453687</x:v>
      </x:c>
      <x:c r="K6" s="104" t="n">
        <x:v>66179682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-3479760</x:v>
      </x:c>
      <x:c r="E7" s="104" t="n">
        <x:v>-5061153</x:v>
      </x:c>
      <x:c r="F7" s="104" t="n">
        <x:v>-2451664</x:v>
      </x:c>
      <x:c r="G7" s="104" t="n">
        <x:v>-2925170</x:v>
      </x:c>
      <x:c r="H7" s="104" t="n">
        <x:v>-3303527</x:v>
      </x:c>
      <x:c r="I7" s="104" t="n">
        <x:v>-8606329</x:v>
      </x:c>
      <x:c r="J7" s="104" t="n">
        <x:v>238386</x:v>
      </x:c>
      <x:c r="K7" s="104" t="n">
        <x:v>-25589217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-570709</x:v>
      </x:c>
      <x:c r="E8" s="104" t="n">
        <x:v>-4019209</x:v>
      </x:c>
      <x:c r="F8" s="104" t="n">
        <x:v>-1131894</x:v>
      </x:c>
      <x:c r="G8" s="104" t="n">
        <x:v>-2528285</x:v>
      </x:c>
      <x:c r="H8" s="104" t="n">
        <x:v>-1403963</x:v>
      </x:c>
      <x:c r="I8" s="104" t="n">
        <x:v>-3064207</x:v>
      </x:c>
      <x:c r="J8" s="104" t="n">
        <x:v>230641</x:v>
      </x:c>
      <x:c r="K8" s="104" t="n">
        <x:v>-12487626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-48657</x:v>
      </x:c>
      <x:c r="E9" s="104" t="n">
        <x:v>-147027</x:v>
      </x:c>
      <x:c r="F9" s="104" t="n">
        <x:v>-76957</x:v>
      </x:c>
      <x:c r="G9" s="104" t="n">
        <x:v>-175925</x:v>
      </x:c>
      <x:c r="H9" s="104" t="n">
        <x:v>-138001</x:v>
      </x:c>
      <x:c r="I9" s="104" t="n">
        <x:v>-668944</x:v>
      </x:c>
      <x:c r="J9" s="104" t="n">
        <x:v>0</x:v>
      </x:c>
      <x:c r="K9" s="104" t="n">
        <x:v>-1255511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para Extração de Petróleo e Gás</x:t>
        </x:is>
      </x:c>
      <x:c r="D10" s="104" t="n">
        <x:v>-1211923</x:v>
      </x:c>
      <x:c r="E10" s="104" t="n">
        <x:v>0</x:v>
      </x:c>
      <x:c r="F10" s="104" t="n">
        <x:v>0</x:v>
      </x:c>
      <x:c r="G10" s="104" t="n">
        <x:v>0</x:v>
      </x:c>
      <x:c r="H10" s="104" t="n">
        <x:v>-1357801</x:v>
      </x:c>
      <x:c r="I10" s="104" t="n">
        <x:v>0</x:v>
      </x:c>
      <x:c r="J10" s="104" t="n">
        <x:v>0</x:v>
      </x:c>
      <x:c r="K10" s="104" t="n">
        <x:v>-2569724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-45249</x:v>
      </x:c>
      <x:c r="E11" s="104" t="n">
        <x:v>0</x:v>
      </x:c>
      <x:c r="F11" s="104" t="n">
        <x:v>0</x:v>
      </x:c>
      <x:c r="G11" s="104" t="n">
        <x:v>0</x:v>
      </x:c>
      <x:c r="H11" s="104" t="n">
        <x:v>-400880</x:v>
      </x:c>
      <x:c r="I11" s="104" t="n">
        <x:v>0</x:v>
      </x:c>
      <x:c r="J11" s="104" t="n">
        <x:v>0</x:v>
      </x:c>
      <x:c r="K11" s="104" t="n">
        <x:v>-446129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Pesquisa e Desenvolvimento</x:t>
        </x:is>
      </x:c>
      <x:c r="D12" s="104" t="n">
        <x:v>-868078</x:v>
      </x:c>
      <x:c r="E12" s="104" t="n">
        <x:v>-333329</x:v>
      </x:c>
      <x:c r="F12" s="104" t="n">
        <x:v>-182908</x:v>
      </x:c>
      <x:c r="G12" s="104" t="n">
        <x:v>-11636</x:v>
      </x:c>
      <x:c r="H12" s="104" t="n">
        <x:v>-3412</x:v>
      </x:c>
      <x:c r="I12" s="104" t="n">
        <x:v>-312975</x:v>
      </x:c>
      <x:c r="J12" s="104" t="n">
        <x:v>0</x:v>
      </x:c>
      <x:c r="K12" s="104" t="n">
        <x:v>-1712338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-2494510</x:v>
      </x:c>
      <x:c r="J13" s="104" t="n">
        <x:v>0</x:v>
      </x:c>
      <x:c r="K13" s="104" t="n">
        <x:v>-2494510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 Receitas (Despesas) Operacionais</x:t>
        </x:is>
      </x:c>
      <x:c r="D14" s="104" t="n">
        <x:v>-735144</x:v>
      </x:c>
      <x:c r="E14" s="104" t="n">
        <x:v>-561588</x:v>
      </x:c>
      <x:c r="F14" s="104" t="n">
        <x:v>-1059905</x:v>
      </x:c>
      <x:c r="G14" s="104" t="n">
        <x:v>-209324</x:v>
      </x:c>
      <x:c r="H14" s="104" t="n">
        <x:v>530</x:v>
      </x:c>
      <x:c r="I14" s="104" t="n">
        <x:v>-2065693</x:v>
      </x:c>
      <x:c r="J14" s="104" t="n">
        <x:v>7745</x:v>
      </x:c>
      <x:c r="K14" s="104" t="n">
        <x:v>-4623379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42679039</x:v>
      </x:c>
      <x:c r="E15" s="104" t="n">
        <x:v>9165938</x:v>
      </x:c>
      <x:c r="F15" s="104" t="n">
        <x:v>-1629928</x:v>
      </x:c>
      <x:c r="G15" s="104" t="n">
        <x:v>1324456</x:v>
      </x:c>
      <x:c r="H15" s="104" t="n">
        <x:v>-127410</x:v>
      </x:c>
      <x:c r="I15" s="104" t="n">
        <x:v>-8606329</x:v>
      </x:c>
      <x:c r="J15" s="104" t="n">
        <x:v>-2215301</x:v>
      </x:c>
      <x:c r="K15" s="104" t="n">
        <x:v>40590465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4" width="13" customWidth="1"/>
    <x:col min="5" max="5" width="14" customWidth="1"/>
    <x:col min="6" max="6" width="15" customWidth="1"/>
    <x:col min="7" max="7" width="14" customWidth="1"/>
    <x:col min="8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25010180</x:v>
      </x:c>
      <x:c r="E2" s="104" t="n">
        <x:v>37525643</x:v>
      </x:c>
      <x:c r="F2" s="104" t="n">
        <x:v>3365115</x:v>
      </x:c>
      <x:c r="G2" s="104" t="n">
        <x:v>12487368</x:v>
      </x:c>
      <x:c r="H2" s="104" t="n">
        <x:v>4470531</x:v>
      </x:c>
      <x:c r="I2" s="104" t="n">
        <x:v>0</x:v>
      </x:c>
      <x:c r="J2" s="104" t="n">
        <x:v>-35966707</x:v>
      </x:c>
      <x:c r="K2" s="104" t="n">
        <x:v>46892130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24692215</x:v>
      </x:c>
      <x:c r="E3" s="104" t="n">
        <x:v>10198776</x:v>
      </x:c>
      <x:c r="F3" s="104" t="n">
        <x:v>423849</x:v>
      </x:c>
      <x:c r="G3" s="104" t="n">
        <x:v>200242</x:v>
      </x:c>
      <x:c r="H3" s="104" t="n">
        <x:v>451625</x:v>
      </x:c>
      <x:c r="I3" s="104" t="n">
        <x:v>0</x:v>
      </x:c>
      <x:c r="J3" s="104" t="n">
        <x:v>-35966707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317965</x:v>
      </x:c>
      <x:c r="E4" s="104" t="n">
        <x:v>27326867</x:v>
      </x:c>
      <x:c r="F4" s="104" t="n">
        <x:v>2941266</x:v>
      </x:c>
      <x:c r="G4" s="104" t="n">
        <x:v>12287126</x:v>
      </x:c>
      <x:c r="H4" s="104" t="n">
        <x:v>4018906</x:v>
      </x:c>
      <x:c r="I4" s="104" t="n">
        <x:v>0</x:v>
      </x:c>
      <x:c r="J4" s="104" t="n">
        <x:v>0</x:v>
      </x:c>
      <x:c r="K4" s="104" t="n">
        <x:v>46892130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Serv. Vendidos</x:t>
        </x:is>
      </x:c>
      <x:c r="D5" s="104" t="n">
        <x:v>-9504940</x:v>
      </x:c>
      <x:c r="E5" s="104" t="n">
        <x:v>-37133320</x:v>
      </x:c>
      <x:c r="F5" s="104" t="n">
        <x:v>-3160606</x:v>
      </x:c>
      <x:c r="G5" s="104" t="n">
        <x:v>-11388824</x:v>
      </x:c>
      <x:c r="H5" s="104" t="n">
        <x:v>-3659315</x:v>
      </x:c>
      <x:c r="I5" s="104" t="n">
        <x:v>0</x:v>
      </x:c>
      <x:c r="J5" s="104" t="n">
        <x:v>35207581</x:v>
      </x:c>
      <x:c r="K5" s="104" t="n">
        <x:v>-29639424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15505240</x:v>
      </x:c>
      <x:c r="E6" s="104" t="n">
        <x:v>392323</x:v>
      </x:c>
      <x:c r="F6" s="104" t="n">
        <x:v>204509</x:v>
      </x:c>
      <x:c r="G6" s="104" t="n">
        <x:v>1098544</x:v>
      </x:c>
      <x:c r="H6" s="104" t="n">
        <x:v>811216</x:v>
      </x:c>
      <x:c r="I6" s="104" t="n">
        <x:v>0</x:v>
      </x:c>
      <x:c r="J6" s="104" t="n">
        <x:v>-759126</x:v>
      </x:c>
      <x:c r="K6" s="104" t="n">
        <x:v>17252706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-1009899</x:v>
      </x:c>
      <x:c r="E7" s="104" t="n">
        <x:v>-1295492</x:v>
      </x:c>
      <x:c r="F7" s="104" t="n">
        <x:v>-705682</x:v>
      </x:c>
      <x:c r="G7" s="104" t="n">
        <x:v>-629054</x:v>
      </x:c>
      <x:c r="H7" s="104" t="n">
        <x:v>-646602</x:v>
      </x:c>
      <x:c r="I7" s="104" t="n">
        <x:v>-1683177</x:v>
      </x:c>
      <x:c r="J7" s="104" t="n">
        <x:v>61286</x:v>
      </x:c>
      <x:c r="K7" s="104" t="n">
        <x:v>-5908620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c/ Vendas, Gerais e Adm.</x:t>
        </x:is>
      </x:c>
      <x:c r="D8" s="104" t="n">
        <x:v>-129455</x:v>
      </x:c>
      <x:c r="E8" s="104" t="n">
        <x:v>-1100302</x:v>
      </x:c>
      <x:c r="F8" s="104" t="n">
        <x:v>-249043</x:v>
      </x:c>
      <x:c r="G8" s="104" t="n">
        <x:v>-626349</x:v>
      </x:c>
      <x:c r="H8" s="104" t="n">
        <x:v>-347542</x:v>
      </x:c>
      <x:c r="I8" s="104" t="n">
        <x:v>-764255</x:v>
      </x:c>
      <x:c r="J8" s="104" t="n">
        <x:v>60454</x:v>
      </x:c>
      <x:c r="K8" s="104" t="n">
        <x:v>-3156492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-15215</x:v>
      </x:c>
      <x:c r="E9" s="104" t="n">
        <x:v>-31514</x:v>
      </x:c>
      <x:c r="F9" s="104" t="n">
        <x:v>-8866</x:v>
      </x:c>
      <x:c r="G9" s="104" t="n">
        <x:v>-1325</x:v>
      </x:c>
      <x:c r="H9" s="104" t="n">
        <x:v>-23738</x:v>
      </x:c>
      <x:c r="I9" s="104" t="n">
        <x:v>-68470</x:v>
      </x:c>
      <x:c r="J9" s="104" t="n">
        <x:v>0</x:v>
      </x:c>
      <x:c r="K9" s="104" t="n">
        <x:v>-149128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-538065</x:v>
      </x:c>
      <x:c r="E10" s="104" t="n">
        <x:v>0</x:v>
      </x:c>
      <x:c r="F10" s="104" t="n">
        <x:v>0</x:v>
      </x:c>
      <x:c r="G10" s="104" t="n">
        <x:v>0</x:v>
      </x:c>
      <x:c r="H10" s="104" t="n">
        <x:v>-147372</x:v>
      </x:c>
      <x:c r="I10" s="104" t="n">
        <x:v>0</x:v>
      </x:c>
      <x:c r="J10" s="104" t="n">
        <x:v>0</x:v>
      </x:c>
      <x:c r="K10" s="104" t="n">
        <x:v>-685437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Despesas com Pesquisa e Desenv.</x:t>
        </x:is>
      </x:c>
      <x:c r="D11" s="104" t="n">
        <x:v>-213321</x:v>
      </x:c>
      <x:c r="E11" s="104" t="n">
        <x:v>-81874</x:v>
      </x:c>
      <x:c r="F11" s="104" t="n">
        <x:v>-31268</x:v>
      </x:c>
      <x:c r="G11" s="104" t="n">
        <x:v>-3448</x:v>
      </x:c>
      <x:c r="H11" s="104" t="n">
        <x:v>-1062</x:v>
      </x:c>
      <x:c r="I11" s="104" t="n">
        <x:v>-85879</x:v>
      </x:c>
      <x:c r="J11" s="104" t="n">
        <x:v>0</x:v>
      </x:c>
      <x:c r="K11" s="104" t="n">
        <x:v>-416852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-356073</x:v>
      </x:c>
      <x:c r="J12" s="104" t="n">
        <x:v>0</x:v>
      </x:c>
      <x:c r="K12" s="104" t="n">
        <x:v>-356073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 Receitas (Despesas) Operacionais</x:t>
        </x:is>
      </x:c>
      <x:c r="D13" s="104" t="n">
        <x:v>-113843</x:v>
      </x:c>
      <x:c r="E13" s="104" t="n">
        <x:v>-81802</x:v>
      </x:c>
      <x:c r="F13" s="104" t="n">
        <x:v>-416505</x:v>
      </x:c>
      <x:c r="G13" s="104" t="n">
        <x:v>2068</x:v>
      </x:c>
      <x:c r="H13" s="104" t="n">
        <x:v>-126888</x:v>
      </x:c>
      <x:c r="I13" s="104" t="n">
        <x:v>-408500</x:v>
      </x:c>
      <x:c r="J13" s="104" t="n">
        <x:v>832</x:v>
      </x:c>
      <x:c r="K13" s="104" t="n">
        <x:v>-1144638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14495341</x:v>
      </x:c>
      <x:c r="E14" s="104" t="n">
        <x:v>-903169</x:v>
      </x:c>
      <x:c r="F14" s="104" t="n">
        <x:v>-501173</x:v>
      </x:c>
      <x:c r="G14" s="104" t="n">
        <x:v>469490</x:v>
      </x:c>
      <x:c r="H14" s="104" t="n">
        <x:v>164614</x:v>
      </x:c>
      <x:c r="I14" s="104" t="n">
        <x:v>-1683177</x:v>
      </x:c>
      <x:c r="J14" s="104" t="n">
        <x:v>-697840</x:v>
      </x:c>
      <x:c r="K14" s="104" t="n">
        <x:v>11344086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5" width="14" customWidth="1"/>
    <x:col min="6" max="6" width="15" customWidth="1"/>
    <x:col min="7" max="7" width="14" customWidth="1"/>
    <x:col min="8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54806701</x:v>
      </x:c>
      <x:c r="E2" s="104" t="n">
        <x:v>82211158</x:v>
      </x:c>
      <x:c r="F2" s="104" t="n">
        <x:v>7190638</x:v>
      </x:c>
      <x:c r="G2" s="104" t="n">
        <x:v>25972507</x:v>
      </x:c>
      <x:c r="H2" s="104" t="n">
        <x:v>9664572</x:v>
      </x:c>
      <x:c r="I2" s="104" t="n">
        <x:v>0</x:v>
      </x:c>
      <x:c r="J2" s="104" t="n">
        <x:v>-78383784</x:v>
      </x:c>
      <x:c r="K2" s="104" t="n">
        <x:v>101461792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54029887</x:v>
      </x:c>
      <x:c r="E3" s="104" t="n">
        <x:v>22038637</x:v>
      </x:c>
      <x:c r="F3" s="104" t="n">
        <x:v>912185</x:v>
      </x:c>
      <x:c r="G3" s="104" t="n">
        <x:v>441121</x:v>
      </x:c>
      <x:c r="H3" s="104" t="n">
        <x:v>961954</x:v>
      </x:c>
      <x:c r="I3" s="104" t="n">
        <x:v>0</x:v>
      </x:c>
      <x:c r="J3" s="104" t="n">
        <x:v>-78383784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776814</x:v>
      </x:c>
      <x:c r="E4" s="104" t="n">
        <x:v>60172521</x:v>
      </x:c>
      <x:c r="F4" s="104" t="n">
        <x:v>6278453</x:v>
      </x:c>
      <x:c r="G4" s="104" t="n">
        <x:v>25531386</x:v>
      </x:c>
      <x:c r="H4" s="104" t="n">
        <x:v>8702618</x:v>
      </x:c>
      <x:c r="I4" s="104" t="n">
        <x:v>0</x:v>
      </x:c>
      <x:c r="J4" s="104" t="n">
        <x:v>0</x:v>
      </x:c>
      <x:c r="K4" s="104" t="n">
        <x:v>101461792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-20528999</x:v>
      </x:c>
      <x:c r="E5" s="104" t="n">
        <x:v>-81078873</x:v>
      </x:c>
      <x:c r="F5" s="104" t="n">
        <x:v>-6093517</x:v>
      </x:c>
      <x:c r="G5" s="104" t="n">
        <x:v>-23717106</x:v>
      </x:c>
      <x:c r="H5" s="104" t="n">
        <x:v>-7675189</x:v>
      </x:c>
      <x:c r="I5" s="104" t="n">
        <x:v>0</x:v>
      </x:c>
      <x:c r="J5" s="104" t="n">
        <x:v>76122792</x:v>
      </x:c>
      <x:c r="K5" s="104" t="n">
        <x:v>-62970892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34277702</x:v>
      </x:c>
      <x:c r="E6" s="104" t="n">
        <x:v>1132285</x:v>
      </x:c>
      <x:c r="F6" s="104" t="n">
        <x:v>1097121</x:v>
      </x:c>
      <x:c r="G6" s="104" t="n">
        <x:v>2255401</x:v>
      </x:c>
      <x:c r="H6" s="104" t="n">
        <x:v>1989383</x:v>
      </x:c>
      <x:c r="I6" s="104" t="n">
        <x:v>0</x:v>
      </x:c>
      <x:c r="J6" s="104" t="n">
        <x:v>-2260992</x:v>
      </x:c>
      <x:c r="K6" s="104" t="n">
        <x:v>38490900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-2056833</x:v>
      </x:c>
      <x:c r="E7" s="104" t="n">
        <x:v>-2612521</x:v>
      </x:c>
      <x:c r="F7" s="104" t="n">
        <x:v>-1146687</x:v>
      </x:c>
      <x:c r="G7" s="104" t="n">
        <x:v>-1308526</x:v>
      </x:c>
      <x:c r="H7" s="104" t="n">
        <x:v>-1197032</x:v>
      </x:c>
      <x:c r="I7" s="104" t="n">
        <x:v>-3451606</x:v>
      </x:c>
      <x:c r="J7" s="104" t="n">
        <x:v>128550</x:v>
      </x:c>
      <x:c r="K7" s="104" t="n">
        <x:v>-11644655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Despesas c/ Vendas, Gerais e Administrativas</x:t>
        </x:is>
      </x:c>
      <x:c r="D8" s="104" t="n">
        <x:v>-324517</x:v>
      </x:c>
      <x:c r="E8" s="104" t="n">
        <x:v>-2234866</x:v>
      </x:c>
      <x:c r="F8" s="104" t="n">
        <x:v>-487073</x:v>
      </x:c>
      <x:c r="G8" s="104" t="n">
        <x:v>-1302259</x:v>
      </x:c>
      <x:c r="H8" s="104" t="n">
        <x:v>-733261</x:v>
      </x:c>
      <x:c r="I8" s="104" t="n">
        <x:v>-1531232</x:v>
      </x:c>
      <x:c r="J8" s="104" t="n">
        <x:v>125426</x:v>
      </x:c>
      <x:c r="K8" s="104" t="n">
        <x:v>-6487782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Despesas Tributárias</x:t>
        </x:is>
      </x:c>
      <x:c r="D9" s="104" t="n">
        <x:v>-33823</x:v>
      </x:c>
      <x:c r="E9" s="104" t="n">
        <x:v>-41217</x:v>
      </x:c>
      <x:c r="F9" s="104" t="n">
        <x:v>-14922</x:v>
      </x:c>
      <x:c r="G9" s="104" t="n">
        <x:v>-13613</x:v>
      </x:c>
      <x:c r="H9" s="104" t="n">
        <x:v>-65909</x:v>
      </x:c>
      <x:c r="I9" s="104" t="n">
        <x:v>-105678</x:v>
      </x:c>
      <x:c r="J9" s="104" t="n">
        <x:v>0</x:v>
      </x:c>
      <x:c r="K9" s="104" t="n">
        <x:v>-275162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-1059469</x:v>
      </x:c>
      <x:c r="E10" s="104" t="n">
        <x:v>0</x:v>
      </x:c>
      <x:c r="F10" s="104" t="n">
        <x:v>0</x:v>
      </x:c>
      <x:c r="G10" s="104" t="n">
        <x:v>0</x:v>
      </x:c>
      <x:c r="H10" s="104" t="n">
        <x:v>-219915</x:v>
      </x:c>
      <x:c r="I10" s="104" t="n">
        <x:v>0</x:v>
      </x:c>
      <x:c r="J10" s="104" t="n">
        <x:v>0</x:v>
      </x:c>
      <x:c r="K10" s="104" t="n">
        <x:v>-1279384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0</x:v>
      </x:c>
      <x:c r="E11" s="104" t="n">
        <x:v>0</x:v>
      </x:c>
      <x:c r="F11" s="104" t="n">
        <x:v>0</x:v>
      </x:c>
      <x:c r="G11" s="104" t="n">
        <x:v>0</x:v>
      </x:c>
      <x:c r="H11" s="104" t="n">
        <x:v>0</x:v>
      </x:c>
      <x:c r="I11" s="104" t="n">
        <x:v>0</x:v>
      </x:c>
      <x:c r="J11" s="104" t="n">
        <x:v>0</x:v>
      </x:c>
      <x:c r="K11" s="104" t="n">
        <x:v>0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Despesas com Pesquisa e Desenvolvimento</x:t>
        </x:is>
      </x:c>
      <x:c r="D12" s="104" t="n">
        <x:v>-389516</x:v>
      </x:c>
      <x:c r="E12" s="104" t="n">
        <x:v>-151240</x:v>
      </x:c>
      <x:c r="F12" s="104" t="n">
        <x:v>-52809</x:v>
      </x:c>
      <x:c r="G12" s="104" t="n">
        <x:v>-6756</x:v>
      </x:c>
      <x:c r="H12" s="104" t="n">
        <x:v>-1871</x:v>
      </x:c>
      <x:c r="I12" s="104" t="n">
        <x:v>-188121</x:v>
      </x:c>
      <x:c r="J12" s="104" t="n">
        <x:v>0</x:v>
      </x:c>
      <x:c r="K12" s="104" t="n">
        <x:v>-790313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-712145</x:v>
      </x:c>
      <x:c r="J13" s="104" t="n">
        <x:v>0</x:v>
      </x:c>
      <x:c r="K13" s="104" t="n">
        <x:v>-712145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 Receitas (Despesas) Operacionais</x:t>
        </x:is>
      </x:c>
      <x:c r="D14" s="104" t="n">
        <x:v>-249508</x:v>
      </x:c>
      <x:c r="E14" s="104" t="n">
        <x:v>-185198</x:v>
      </x:c>
      <x:c r="F14" s="104" t="n">
        <x:v>-591883</x:v>
      </x:c>
      <x:c r="G14" s="104" t="n">
        <x:v>14102</x:v>
      </x:c>
      <x:c r="H14" s="104" t="n">
        <x:v>-176076</x:v>
      </x:c>
      <x:c r="I14" s="104" t="n">
        <x:v>-914430</x:v>
      </x:c>
      <x:c r="J14" s="104" t="n">
        <x:v>3124</x:v>
      </x:c>
      <x:c r="K14" s="104" t="n">
        <x:v>-2099869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32220869</x:v>
      </x:c>
      <x:c r="E15" s="104" t="n">
        <x:v>-1480236</x:v>
      </x:c>
      <x:c r="F15" s="104" t="n">
        <x:v>-49566</x:v>
      </x:c>
      <x:c r="G15" s="104" t="n">
        <x:v>946875</x:v>
      </x:c>
      <x:c r="H15" s="104" t="n">
        <x:v>792351</x:v>
      </x:c>
      <x:c r="I15" s="104" t="n">
        <x:v>-3451606</x:v>
      </x:c>
      <x:c r="J15" s="104" t="n">
        <x:v>-2132442</x:v>
      </x:c>
      <x:c r="K15" s="104" t="n">
        <x:v>26846245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4" width="14" customWidth="1"/>
    <x:col min="5" max="6" width="15" customWidth="1"/>
    <x:col min="7" max="8" width="14" customWidth="1"/>
    <x:col min="9" max="9" width="13" customWidth="1"/>
    <x:col min="10" max="11" width="1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84810767</x:v>
      </x:c>
      <x:c r="E2" s="104" t="n">
        <x:v>136552000</x:v>
      </x:c>
      <x:c r="F2" s="104" t="n">
        <x:v>11441305</x:v>
      </x:c>
      <x:c r="G2" s="104" t="n">
        <x:v>41140185</x:v>
      </x:c>
      <x:c r="H2" s="104" t="n">
        <x:v>18857354</x:v>
      </x:c>
      <x:c r="I2" s="104" t="n">
        <x:v>0</x:v>
      </x:c>
      <x:c r="J2" s="104" t="n">
        <x:v>-123880251</x:v>
      </x:c>
      <x:c r="K2" s="104" t="n">
        <x:v>168921360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83632298</x:v>
      </x:c>
      <x:c r="E3" s="104" t="n">
        <x:v>36243574</x:v>
      </x:c>
      <x:c r="F3" s="104" t="n">
        <x:v>1441619</x:v>
      </x:c>
      <x:c r="G3" s="104" t="n">
        <x:v>836496</x:v>
      </x:c>
      <x:c r="H3" s="104" t="n">
        <x:v>1726264</x:v>
      </x:c>
      <x:c r="I3" s="104" t="n">
        <x:v>0</x:v>
      </x:c>
      <x:c r="J3" s="104" t="n">
        <x:v>-123880251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1178469</x:v>
      </x:c>
      <x:c r="E4" s="104" t="n">
        <x:v>100308426</x:v>
      </x:c>
      <x:c r="F4" s="104" t="n">
        <x:v>9999686</x:v>
      </x:c>
      <x:c r="G4" s="104" t="n">
        <x:v>40303689</x:v>
      </x:c>
      <x:c r="H4" s="104" t="n">
        <x:v>17131090</x:v>
      </x:c>
      <x:c r="I4" s="104" t="n">
        <x:v>0</x:v>
      </x:c>
      <x:c r="J4" s="104" t="n">
        <x:v>0</x:v>
      </x:c>
      <x:c r="K4" s="104" t="n">
        <x:v>168921360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-32378650</x:v>
      </x:c>
      <x:c r="E5" s="104" t="n">
        <x:v>-136213725</x:v>
      </x:c>
      <x:c r="F5" s="104" t="n">
        <x:v>-9899558</x:v>
      </x:c>
      <x:c r="G5" s="104" t="n">
        <x:v>-37661314</x:v>
      </x:c>
      <x:c r="H5" s="104" t="n">
        <x:v>-15600103</x:v>
      </x:c>
      <x:c r="I5" s="104" t="n">
        <x:v>0</x:v>
      </x:c>
      <x:c r="J5" s="104" t="n">
        <x:v>122025426</x:v>
      </x:c>
      <x:c r="K5" s="104" t="n">
        <x:v>-109727924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52432117</x:v>
      </x:c>
      <x:c r="E6" s="104" t="n">
        <x:v>338275</x:v>
      </x:c>
      <x:c r="F6" s="104" t="n">
        <x:v>1541747</x:v>
      </x:c>
      <x:c r="G6" s="104" t="n">
        <x:v>3478871</x:v>
      </x:c>
      <x:c r="H6" s="104" t="n">
        <x:v>3257251</x:v>
      </x:c>
      <x:c r="I6" s="104" t="n">
        <x:v>0</x:v>
      </x:c>
      <x:c r="J6" s="104" t="n">
        <x:v>-1854825</x:v>
      </x:c>
      <x:c r="K6" s="104" t="n">
        <x:v>59193436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-3767082</x:v>
      </x:c>
      <x:c r="E7" s="104" t="n">
        <x:v>-4368400</x:v>
      </x:c>
      <x:c r="F7" s="104" t="n">
        <x:v>-1859330</x:v>
      </x:c>
      <x:c r="G7" s="104" t="n">
        <x:v>-2088429</x:v>
      </x:c>
      <x:c r="H7" s="104" t="n">
        <x:v>-2246090</x:v>
      </x:c>
      <x:c r="I7" s="104" t="n">
        <x:v>-5637629</x:v>
      </x:c>
      <x:c r="J7" s="104" t="n">
        <x:v>199930</x:v>
      </x:c>
      <x:c r="K7" s="104" t="n">
        <x:v>-19767030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-508606</x:v>
      </x:c>
      <x:c r="E8" s="104" t="n">
        <x:v>-3501476</x:v>
      </x:c>
      <x:c r="F8" s="104" t="n">
        <x:v>-741415</x:v>
      </x:c>
      <x:c r="G8" s="104" t="n">
        <x:v>-2041829</x:v>
      </x:c>
      <x:c r="H8" s="104" t="n">
        <x:v>-1256095</x:v>
      </x:c>
      <x:c r="I8" s="104" t="n">
        <x:v>-2482323</x:v>
      </x:c>
      <x:c r="J8" s="104" t="n">
        <x:v>194532</x:v>
      </x:c>
      <x:c r="K8" s="104" t="n">
        <x:v>-10337212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-47396</x:v>
      </x:c>
      <x:c r="E9" s="104" t="n">
        <x:v>-70714</x:v>
      </x:c>
      <x:c r="F9" s="104" t="n">
        <x:v>-34424</x:v>
      </x:c>
      <x:c r="G9" s="104" t="n">
        <x:v>-17692</x:v>
      </x:c>
      <x:c r="H9" s="104" t="n">
        <x:v>-118210</x:v>
      </x:c>
      <x:c r="I9" s="104" t="n">
        <x:v>-157194</x:v>
      </x:c>
      <x:c r="J9" s="104" t="n">
        <x:v>0</x:v>
      </x:c>
      <x:c r="K9" s="104" t="n">
        <x:v>-445630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-1702074</x:v>
      </x:c>
      <x:c r="E10" s="104" t="n">
        <x:v>0</x:v>
      </x:c>
      <x:c r="F10" s="104" t="n">
        <x:v>0</x:v>
      </x:c>
      <x:c r="G10" s="104" t="n">
        <x:v>0</x:v>
      </x:c>
      <x:c r="H10" s="104" t="n">
        <x:v>-467827</x:v>
      </x:c>
      <x:c r="I10" s="104" t="n">
        <x:v>0</x:v>
      </x:c>
      <x:c r="J10" s="104" t="n">
        <x:v>0</x:v>
      </x:c>
      <x:c r="K10" s="104" t="n">
        <x:v>-2169901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Pesquisa e Desenvolvimento</x:t>
        </x:is>
      </x:c>
      <x:c r="D11" s="104" t="n">
        <x:v>-637035</x:v>
      </x:c>
      <x:c r="E11" s="104" t="n">
        <x:v>-254119</x:v>
      </x:c>
      <x:c r="F11" s="104" t="n">
        <x:v>-79956</x:v>
      </x:c>
      <x:c r="G11" s="104" t="n">
        <x:v>-10175</x:v>
      </x:c>
      <x:c r="H11" s="104" t="n">
        <x:v>-3129</x:v>
      </x:c>
      <x:c r="I11" s="104" t="n">
        <x:v>-284380</x:v>
      </x:c>
      <x:c r="J11" s="104" t="n">
        <x:v>0</x:v>
      </x:c>
      <x:c r="K11" s="104" t="n">
        <x:v>-1268794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-1068218</x:v>
      </x:c>
      <x:c r="J12" s="104" t="n">
        <x:v>0</x:v>
      </x:c>
      <x:c r="K12" s="104" t="n">
        <x:v>-1068218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</x:t>
        </x:is>
      </x:c>
      <x:c r="D13" s="104" t="n">
        <x:v>-871971</x:v>
      </x:c>
      <x:c r="E13" s="104" t="n">
        <x:v>-542091</x:v>
      </x:c>
      <x:c r="F13" s="104" t="n">
        <x:v>-1003535</x:v>
      </x:c>
      <x:c r="G13" s="104" t="n">
        <x:v>-18733</x:v>
      </x:c>
      <x:c r="H13" s="104" t="n">
        <x:v>-400829</x:v>
      </x:c>
      <x:c r="I13" s="104" t="n">
        <x:v>-1645514</x:v>
      </x:c>
      <x:c r="J13" s="104" t="n">
        <x:v>5398</x:v>
      </x:c>
      <x:c r="K13" s="104" t="n">
        <x:v>-4477275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48665035</x:v>
      </x:c>
      <x:c r="E14" s="104" t="n">
        <x:v>-4030125</x:v>
      </x:c>
      <x:c r="F14" s="104" t="n">
        <x:v>-317583</x:v>
      </x:c>
      <x:c r="G14" s="104" t="n">
        <x:v>1390442</x:v>
      </x:c>
      <x:c r="H14" s="104" t="n">
        <x:v>1011161</x:v>
      </x:c>
      <x:c r="I14" s="104" t="n">
        <x:v>-5637629</x:v>
      </x:c>
      <x:c r="J14" s="104" t="n">
        <x:v>-1654895</x:v>
      </x:c>
      <x:c r="K14" s="104" t="n">
        <x:v>39426406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52" customWidth="1"/>
    <x:col min="4" max="4" width="14" customWidth="1"/>
    <x:col min="5" max="6" width="15" customWidth="1"/>
    <x:col min="7" max="7" width="14" customWidth="1"/>
    <x:col min="8" max="8" width="15" customWidth="1"/>
    <x:col min="9" max="9" width="13" customWidth="1"/>
    <x:col min="10" max="10" width="15" customWidth="1"/>
    <x:col min="11" max="11" width="12.218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Distribuição</x:t>
        </x:is>
      </x:c>
      <x:c r="H1" s="1" t="inlineStr">
        <x:is>
          <x:t xml:space="preserve">Internacional</x:t>
        </x:is>
      </x:c>
      <x:c r="I1" s="1" t="inlineStr">
        <x:is>
          <x:t xml:space="preserve">Corporativo</x:t>
        </x:is>
      </x:c>
      <x:c r="J1" s="1" t="inlineStr">
        <x:is>
          <x:t xml:space="preserve">Eliminação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106225551</x:v>
      </x:c>
      <x:c r="E2" s="104" t="n">
        <x:v>173176848</x:v>
      </x:c>
      <x:c r="F2" s="104" t="n">
        <x:v>15987874</x:v>
      </x:c>
      <x:c r="G2" s="104" t="n">
        <x:v>55762758</x:v>
      </x:c>
      <x:c r="H2" s="104" t="n">
        <x:v>22464350</x:v>
      </x:c>
      <x:c r="I2" s="104" t="n">
        <x:v>0</x:v>
      </x:c>
      <x:c r="J2" s="104" t="n">
        <x:v>-158498845</x:v>
      </x:c>
      <x:c r="K2" s="104" t="n">
        <x:v>215118536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104453913</x:v>
      </x:c>
      <x:c r="E3" s="104" t="n">
        <x:v>48549773</x:v>
      </x:c>
      <x:c r="F3" s="104" t="n">
        <x:v>2237059</x:v>
      </x:c>
      <x:c r="G3" s="104" t="n">
        <x:v>1358176</x:v>
      </x:c>
      <x:c r="H3" s="104" t="n">
        <x:v>1899924</x:v>
      </x:c>
      <x:c r="I3" s="104" t="n">
        <x:v>0</x:v>
      </x:c>
      <x:c r="J3" s="104" t="n">
        <x:v>-158498845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1771638</x:v>
      </x:c>
      <x:c r="E4" s="104" t="n">
        <x:v>124627075</x:v>
      </x:c>
      <x:c r="F4" s="104" t="n">
        <x:v>13750815</x:v>
      </x:c>
      <x:c r="G4" s="104" t="n">
        <x:v>54404582</x:v>
      </x:c>
      <x:c r="H4" s="104" t="n">
        <x:v>20564426</x:v>
      </x:c>
      <x:c r="I4" s="104" t="n">
        <x:v>0</x:v>
      </x:c>
      <x:c r="J4" s="104" t="n">
        <x:v>0</x:v>
      </x:c>
      <x:c r="K4" s="104" t="n">
        <x:v>215118536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-43633484</x:v>
      </x:c>
      <x:c r="E5" s="104" t="n">
        <x:v>-172114682</x:v>
      </x:c>
      <x:c r="F5" s="104" t="n">
        <x:v>-14177728</x:v>
      </x:c>
      <x:c r="G5" s="104" t="n">
        <x:v>-51129970</x:v>
      </x:c>
      <x:c r="H5" s="104" t="n">
        <x:v>-19414411</x:v>
      </x:c>
      <x:c r="I5" s="104" t="n">
        <x:v>0</x:v>
      </x:c>
      <x:c r="J5" s="104" t="n">
        <x:v>158846916</x:v>
      </x:c>
      <x:c r="K5" s="104" t="n">
        <x:v>-141623359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62592067</x:v>
      </x:c>
      <x:c r="E6" s="104" t="n">
        <x:v>1062166</x:v>
      </x:c>
      <x:c r="F6" s="104" t="n">
        <x:v>1810146</x:v>
      </x:c>
      <x:c r="G6" s="104" t="n">
        <x:v>4632788</x:v>
      </x:c>
      <x:c r="H6" s="104" t="n">
        <x:v>3049939</x:v>
      </x:c>
      <x:c r="I6" s="104" t="n">
        <x:v>0</x:v>
      </x:c>
      <x:c r="J6" s="104" t="n">
        <x:v>348071</x:v>
      </x:c>
      <x:c r="K6" s="104" t="n">
        <x:v>73495177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-5361560</x:v>
      </x:c>
      <x:c r="E7" s="104" t="n">
        <x:v>-5657824</x:v>
      </x:c>
      <x:c r="F7" s="104" t="n">
        <x:v>-2339339</x:v>
      </x:c>
      <x:c r="G7" s="104" t="n">
        <x:v>-2799592</x:v>
      </x:c>
      <x:c r="H7" s="104" t="n">
        <x:v>-4343514</x:v>
      </x:c>
      <x:c r="I7" s="104" t="n">
        <x:v>-7315679</x:v>
      </x:c>
      <x:c r="J7" s="104" t="n">
        <x:v>272564</x:v>
      </x:c>
      <x:c r="K7" s="104" t="n">
        <x:v>-27544944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-729122</x:v>
      </x:c>
      <x:c r="E8" s="104" t="n">
        <x:v>-4976520</x:v>
      </x:c>
      <x:c r="F8" s="104" t="n">
        <x:v>-970329</x:v>
      </x:c>
      <x:c r="G8" s="104" t="n">
        <x:v>-2813052</x:v>
      </x:c>
      <x:c r="H8" s="104" t="n">
        <x:v>-1698977</x:v>
      </x:c>
      <x:c r="I8" s="104" t="n">
        <x:v>-3486887</x:v>
      </x:c>
      <x:c r="J8" s="104" t="n">
        <x:v>265265</x:v>
      </x:c>
      <x:c r="K8" s="104" t="n">
        <x:v>-14409622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-109529</x:v>
      </x:c>
      <x:c r="E9" s="104" t="n">
        <x:v>-114013</x:v>
      </x:c>
      <x:c r="F9" s="104" t="n">
        <x:v>-68261</x:v>
      </x:c>
      <x:c r="G9" s="104" t="n">
        <x:v>-22249</x:v>
      </x:c>
      <x:c r="H9" s="104" t="n">
        <x:v>-272742</x:v>
      </x:c>
      <x:c r="I9" s="104" t="n">
        <x:v>-275972</x:v>
      </x:c>
      <x:c r="J9" s="104" t="n">
        <x:v>0</x:v>
      </x:c>
      <x:c r="K9" s="104" t="n">
        <x:v>-862766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 e Gás</x:t>
        </x:is>
      </x:c>
      <x:c r="D10" s="104" t="n">
        <x:v>-2550569</x:v>
      </x:c>
      <x:c r="E10" s="104" t="n">
        <x:v>0</x:v>
      </x:c>
      <x:c r="F10" s="104" t="n">
        <x:v>0</x:v>
      </x:c>
      <x:c r="G10" s="104" t="n">
        <x:v>0</x:v>
      </x:c>
      <x:c r="H10" s="104" t="n">
        <x:v>-943689</x:v>
      </x:c>
      <x:c r="I10" s="104" t="n">
        <x:v>0</x:v>
      </x:c>
      <x:c r="J10" s="104" t="n">
        <x:v>0</x:v>
      </x:c>
      <x:c r="K10" s="104" t="n">
        <x:v>-3494258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-602675</x:v>
      </x:c>
      <x:c r="E11" s="104" t="n">
        <x:v>0</x:v>
      </x:c>
      <x:c r="F11" s="104" t="n">
        <x:v>0</x:v>
      </x:c>
      <x:c r="G11" s="104" t="n">
        <x:v>0</x:v>
      </x:c>
      <x:c r="H11" s="104" t="n">
        <x:v>-330413</x:v>
      </x:c>
      <x:c r="I11" s="104" t="n">
        <x:v>0</x:v>
      </x:c>
      <x:c r="J11" s="104" t="n">
        <x:v>0</x:v>
      </x:c>
      <x:c r="K11" s="104" t="n">
        <x:v>-933088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Pesquisa e Desenvolvimento</x:t>
        </x:is>
      </x:c>
      <x:c r="D12" s="104" t="n">
        <x:v>-899212</x:v>
      </x:c>
      <x:c r="E12" s="104" t="n">
        <x:v>-276564</x:v>
      </x:c>
      <x:c r="F12" s="104" t="n">
        <x:v>-72660</x:v>
      </x:c>
      <x:c r="G12" s="104" t="n">
        <x:v>-13728</x:v>
      </x:c>
      <x:c r="H12" s="104" t="n">
        <x:v>-4653</x:v>
      </x:c>
      <x:c r="I12" s="104" t="n">
        <x:v>-438755</x:v>
      </x:c>
      <x:c r="J12" s="104" t="n">
        <x:v>0</x:v>
      </x:c>
      <x:c r="K12" s="104" t="n">
        <x:v>-1705572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-1427395</x:v>
      </x:c>
      <x:c r="J13" s="104" t="n">
        <x:v>0</x:v>
      </x:c>
      <x:c r="K13" s="104" t="n">
        <x:v>-1427395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 Receitas (Despesas) Operacionais</x:t>
        </x:is>
      </x:c>
      <x:c r="D14" s="104" t="n">
        <x:v>-470453</x:v>
      </x:c>
      <x:c r="E14" s="104" t="n">
        <x:v>-290727</x:v>
      </x:c>
      <x:c r="F14" s="104" t="n">
        <x:v>-1228089</x:v>
      </x:c>
      <x:c r="G14" s="104" t="n">
        <x:v>49437</x:v>
      </x:c>
      <x:c r="H14" s="104" t="n">
        <x:v>-1093040</x:v>
      </x:c>
      <x:c r="I14" s="104" t="n">
        <x:v>-1686670</x:v>
      </x:c>
      <x:c r="J14" s="104" t="n">
        <x:v>7299</x:v>
      </x:c>
      <x:c r="K14" s="104" t="n">
        <x:v>-4712243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57230507</x:v>
      </x:c>
      <x:c r="E15" s="104" t="n">
        <x:v>-4595658</x:v>
      </x:c>
      <x:c r="F15" s="104" t="n">
        <x:v>-529193</x:v>
      </x:c>
      <x:c r="G15" s="104" t="n">
        <x:v>1833196</x:v>
      </x:c>
      <x:c r="H15" s="104" t="n">
        <x:v>-1293575</x:v>
      </x:c>
      <x:c r="I15" s="104" t="n">
        <x:v>-7315679</x:v>
      </x:c>
      <x:c r="J15" s="104" t="n">
        <x:v>620635</x:v>
      </x:c>
      <x:c r="K15" s="104" t="n">
        <x:v>45950233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4" width="13" customWidth="1"/>
    <x:col min="5" max="5" width="14" customWidth="1"/>
    <x:col min="6" max="6" width="15" customWidth="1"/>
    <x:col min="7" max="7" width="14" customWidth="1"/>
    <x:col min="8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13902191</x:v>
      </x:c>
      <x:c r="E2" s="104" t="n">
        <x:v>34372827</x:v>
      </x:c>
      <x:c r="F2" s="104" t="n">
        <x:v>3118357</x:v>
      </x:c>
      <x:c r="G2" s="104" t="n">
        <x:v>13858534</x:v>
      </x:c>
      <x:c r="H2" s="104" t="n">
        <x:v>4604833</x:v>
      </x:c>
      <x:c r="I2" s="104" t="n">
        <x:v>0</x:v>
      </x:c>
      <x:c r="J2" s="104" t="n">
        <x:v>-27261170</x:v>
      </x:c>
      <x:c r="K2" s="104" t="n">
        <x:v>42595572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13555519</x:v>
      </x:c>
      <x:c r="E3" s="104" t="n">
        <x:v>12289665</x:v>
      </x:c>
      <x:c r="F3" s="104" t="n">
        <x:v>576750</x:v>
      </x:c>
      <x:c r="G3" s="104" t="n">
        <x:v>465036</x:v>
      </x:c>
      <x:c r="H3" s="104" t="n">
        <x:v>374200</x:v>
      </x:c>
      <x:c r="I3" s="104" t="n">
        <x:v>0</x:v>
      </x:c>
      <x:c r="J3" s="104" t="n">
        <x:v>-27261170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346672</x:v>
      </x:c>
      <x:c r="E4" s="104" t="n">
        <x:v>22083162</x:v>
      </x:c>
      <x:c r="F4" s="104" t="n">
        <x:v>2541607</x:v>
      </x:c>
      <x:c r="G4" s="104" t="n">
        <x:v>13393498</x:v>
      </x:c>
      <x:c r="H4" s="104" t="n">
        <x:v>4230633</x:v>
      </x:c>
      <x:c r="I4" s="104" t="n">
        <x:v>0</x:v>
      </x:c>
      <x:c r="J4" s="104" t="n">
        <x:v>0</x:v>
      </x:c>
      <x:c r="K4" s="104" t="n">
        <x:v>42595572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-8755331</x:v>
      </x:c>
      <x:c r="E5" s="104" t="n">
        <x:v>-25716334</x:v>
      </x:c>
      <x:c r="F5" s="104" t="n">
        <x:v>-2678607</x:v>
      </x:c>
      <x:c r="G5" s="104" t="n">
        <x:v>-12784370</x:v>
      </x:c>
      <x:c r="H5" s="104" t="n">
        <x:v>-3833432</x:v>
      </x:c>
      <x:c r="I5" s="104" t="n">
        <x:v>0</x:v>
      </x:c>
      <x:c r="J5" s="104" t="n">
        <x:v>27987804</x:v>
      </x:c>
      <x:c r="K5" s="104" t="n">
        <x:v>-25780270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5146860</x:v>
      </x:c>
      <x:c r="E6" s="104" t="n">
        <x:v>8656493</x:v>
      </x:c>
      <x:c r="F6" s="104" t="n">
        <x:v>439750</x:v>
      </x:c>
      <x:c r="G6" s="104" t="n">
        <x:v>1074164</x:v>
      </x:c>
      <x:c r="H6" s="104" t="n">
        <x:v>771401</x:v>
      </x:c>
      <x:c r="I6" s="104" t="n">
        <x:v>0</x:v>
      </x:c>
      <x:c r="J6" s="104" t="n">
        <x:v>726634</x:v>
      </x:c>
      <x:c r="K6" s="104" t="n">
        <x:v>16815302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-1455812</x:v>
      </x:c>
      <x:c r="E7" s="104" t="n">
        <x:v>-1541101</x:v>
      </x:c>
      <x:c r="F7" s="104" t="n">
        <x:v>-539783</x:v>
      </x:c>
      <x:c r="G7" s="104" t="n">
        <x:v>-686586</x:v>
      </x:c>
      <x:c r="H7" s="104" t="n">
        <x:v>-747616</x:v>
      </x:c>
      <x:c r="I7" s="104" t="n">
        <x:v>-1701508</x:v>
      </x:c>
      <x:c r="J7" s="104" t="n">
        <x:v>77864</x:v>
      </x:c>
      <x:c r="K7" s="104" t="n">
        <x:v>-6594542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-182202</x:v>
      </x:c>
      <x:c r="E8" s="104" t="n">
        <x:v>-1275878</x:v>
      </x:c>
      <x:c r="F8" s="104" t="n">
        <x:v>-259373</x:v>
      </x:c>
      <x:c r="G8" s="104" t="n">
        <x:v>-701881</x:v>
      </x:c>
      <x:c r="H8" s="104" t="n">
        <x:v>-470475</x:v>
      </x:c>
      <x:c r="I8" s="104" t="n">
        <x:v>-804544</x:v>
      </x:c>
      <x:c r="J8" s="104" t="n">
        <x:v>77192</x:v>
      </x:c>
      <x:c r="K8" s="104" t="n">
        <x:v>-3617161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-19605</x:v>
      </x:c>
      <x:c r="E9" s="104" t="n">
        <x:v>-27253</x:v>
      </x:c>
      <x:c r="F9" s="104" t="n">
        <x:v>-22268</x:v>
      </x:c>
      <x:c r="G9" s="104" t="n">
        <x:v>-5644</x:v>
      </x:c>
      <x:c r="H9" s="104" t="n">
        <x:v>-30354</x:v>
      </x:c>
      <x:c r="I9" s="104" t="n">
        <x:v>-45750</x:v>
      </x:c>
      <x:c r="J9" s="104" t="n">
        <x:v>0</x:v>
      </x:c>
      <x:c r="K9" s="104" t="n">
        <x:v>-150874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-858390</x:v>
      </x:c>
      <x:c r="E10" s="104" t="n">
        <x:v>0</x:v>
      </x:c>
      <x:c r="F10" s="104" t="n">
        <x:v>0</x:v>
      </x:c>
      <x:c r="G10" s="104" t="n">
        <x:v>0</x:v>
      </x:c>
      <x:c r="H10" s="104" t="n">
        <x:v>-153020</x:v>
      </x:c>
      <x:c r="I10" s="104" t="n">
        <x:v>0</x:v>
      </x:c>
      <x:c r="J10" s="104" t="n">
        <x:v>0</x:v>
      </x:c>
      <x:c r="K10" s="104" t="n">
        <x:v>-1011410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Pesquisa e Desenvolvimento</x:t>
        </x:is>
      </x:c>
      <x:c r="D11" s="104" t="n">
        <x:v>-149258</x:v>
      </x:c>
      <x:c r="E11" s="104" t="n">
        <x:v>-79908</x:v>
      </x:c>
      <x:c r="F11" s="104" t="n">
        <x:v>-8048</x:v>
      </x:c>
      <x:c r="G11" s="104" t="n">
        <x:v>-3542</x:v>
      </x:c>
      <x:c r="H11" s="104" t="n">
        <x:v>-798</x:v>
      </x:c>
      <x:c r="I11" s="104" t="n">
        <x:v>-94658</x:v>
      </x:c>
      <x:c r="J11" s="104" t="n">
        <x:v>0</x:v>
      </x:c>
      <x:c r="K11" s="104" t="n">
        <x:v>-336212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-368848</x:v>
      </x:c>
      <x:c r="J12" s="104" t="n">
        <x:v>0</x:v>
      </x:c>
      <x:c r="K12" s="104" t="n">
        <x:v>-368848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</x:t>
        </x:is>
      </x:c>
      <x:c r="D13" s="104" t="n">
        <x:v>-246357</x:v>
      </x:c>
      <x:c r="E13" s="104" t="n">
        <x:v>-158062</x:v>
      </x:c>
      <x:c r="F13" s="104" t="n">
        <x:v>-250094</x:v>
      </x:c>
      <x:c r="G13" s="104" t="n">
        <x:v>24481</x:v>
      </x:c>
      <x:c r="H13" s="104" t="n">
        <x:v>-92969</x:v>
      </x:c>
      <x:c r="I13" s="104" t="n">
        <x:v>-387708</x:v>
      </x:c>
      <x:c r="J13" s="104" t="n">
        <x:v>672</x:v>
      </x:c>
      <x:c r="K13" s="104" t="n">
        <x:v>-1110037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3691048</x:v>
      </x:c>
      <x:c r="E14" s="104" t="n">
        <x:v>7115392</x:v>
      </x:c>
      <x:c r="F14" s="104" t="n">
        <x:v>-100033</x:v>
      </x:c>
      <x:c r="G14" s="104" t="n">
        <x:v>387578</x:v>
      </x:c>
      <x:c r="H14" s="104" t="n">
        <x:v>23785</x:v>
      </x:c>
      <x:c r="I14" s="104" t="n">
        <x:v>-1701508</x:v>
      </x:c>
      <x:c r="J14" s="104" t="n">
        <x:v>804498</x:v>
      </x:c>
      <x:c r="K14" s="104" t="n">
        <x:v>10220760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5" width="14" customWidth="1"/>
    <x:col min="6" max="6" width="15" customWidth="1"/>
    <x:col min="7" max="7" width="14" customWidth="1"/>
    <x:col min="8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32758816</x:v>
      </x:c>
      <x:c r="E2" s="104" t="n">
        <x:v>70503306</x:v>
      </x:c>
      <x:c r="F2" s="104" t="n">
        <x:v>6178413</x:v>
      </x:c>
      <x:c r="G2" s="104" t="n">
        <x:v>27592676</x:v>
      </x:c>
      <x:c r="H2" s="104" t="n">
        <x:v>9367985</x:v>
      </x:c>
      <x:c r="I2" s="104" t="n">
        <x:v>0</x:v>
      </x:c>
      <x:c r="J2" s="104" t="n">
        <x:v>-59201629</x:v>
      </x:c>
      <x:c r="K2" s="104" t="n">
        <x:v>87199567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32047966</x:v>
      </x:c>
      <x:c r="E3" s="104" t="n">
        <x:v>24156666</x:v>
      </x:c>
      <x:c r="F3" s="104" t="n">
        <x:v>1039821</x:v>
      </x:c>
      <x:c r="G3" s="104" t="n">
        <x:v>798478</x:v>
      </x:c>
      <x:c r="H3" s="104" t="n">
        <x:v>1158698</x:v>
      </x:c>
      <x:c r="I3" s="104" t="n">
        <x:v>0</x:v>
      </x:c>
      <x:c r="J3" s="104" t="n">
        <x:v>-59201629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710850</x:v>
      </x:c>
      <x:c r="E4" s="104" t="n">
        <x:v>46346640</x:v>
      </x:c>
      <x:c r="F4" s="104" t="n">
        <x:v>5138592</x:v>
      </x:c>
      <x:c r="G4" s="104" t="n">
        <x:v>26794198</x:v>
      </x:c>
      <x:c r="H4" s="104" t="n">
        <x:v>8209287</x:v>
      </x:c>
      <x:c r="I4" s="104" t="n">
        <x:v>0</x:v>
      </x:c>
      <x:c r="J4" s="104" t="n">
        <x:v>0</x:v>
      </x:c>
      <x:c r="K4" s="104" t="n">
        <x:v>87199567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-18361309</x:v>
      </x:c>
      <x:c r="E5" s="104" t="n">
        <x:v>-52443345</x:v>
      </x:c>
      <x:c r="F5" s="104" t="n">
        <x:v>-4784118</x:v>
      </x:c>
      <x:c r="G5" s="104" t="n">
        <x:v>-25293833</x:v>
      </x:c>
      <x:c r="H5" s="104" t="n">
        <x:v>-7635065</x:v>
      </x:c>
      <x:c r="I5" s="104" t="n">
        <x:v>0</x:v>
      </x:c>
      <x:c r="J5" s="104" t="n">
        <x:v>58124203</x:v>
      </x:c>
      <x:c r="K5" s="104" t="n">
        <x:v>-50393467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14397507</x:v>
      </x:c>
      <x:c r="E6" s="104" t="n">
        <x:v>18059961</x:v>
      </x:c>
      <x:c r="F6" s="104" t="n">
        <x:v>1394295</x:v>
      </x:c>
      <x:c r="G6" s="104" t="n">
        <x:v>2298843</x:v>
      </x:c>
      <x:c r="H6" s="104" t="n">
        <x:v>1732920</x:v>
      </x:c>
      <x:c r="I6" s="104" t="n">
        <x:v>0</x:v>
      </x:c>
      <x:c r="J6" s="104" t="n">
        <x:v>-1077426</x:v>
      </x:c>
      <x:c r="K6" s="104" t="n">
        <x:v>36806100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-2459118</x:v>
      </x:c>
      <x:c r="E7" s="104" t="n">
        <x:v>-3031360</x:v>
      </x:c>
      <x:c r="F7" s="104" t="n">
        <x:v>-918643</x:v>
      </x:c>
      <x:c r="G7" s="104" t="n">
        <x:v>-1445945</x:v>
      </x:c>
      <x:c r="H7" s="104" t="n">
        <x:v>-1483925</x:v>
      </x:c>
      <x:c r="I7" s="104" t="n">
        <x:v>-3497442</x:v>
      </x:c>
      <x:c r="J7" s="104" t="n">
        <x:v>146071</x:v>
      </x:c>
      <x:c r="K7" s="104" t="n">
        <x:v>-12690362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-353577</x:v>
      </x:c>
      <x:c r="E8" s="104" t="n">
        <x:v>-2442197</x:v>
      </x:c>
      <x:c r="F8" s="104" t="n">
        <x:v>-487112</x:v>
      </x:c>
      <x:c r="G8" s="104" t="n">
        <x:v>-1443768</x:v>
      </x:c>
      <x:c r="H8" s="104" t="n">
        <x:v>-880760</x:v>
      </x:c>
      <x:c r="I8" s="104" t="n">
        <x:v>-1683379</x:v>
      </x:c>
      <x:c r="J8" s="104" t="n">
        <x:v>93700</x:v>
      </x:c>
      <x:c r="K8" s="104" t="n">
        <x:v>-7197093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-36818</x:v>
      </x:c>
      <x:c r="E9" s="104" t="n">
        <x:v>-47742</x:v>
      </x:c>
      <x:c r="F9" s="104" t="n">
        <x:v>-13028</x:v>
      </x:c>
      <x:c r="G9" s="104" t="n">
        <x:v>-17126</x:v>
      </x:c>
      <x:c r="H9" s="104" t="n">
        <x:v>-83887</x:v>
      </x:c>
      <x:c r="I9" s="104" t="n">
        <x:v>-127535</x:v>
      </x:c>
      <x:c r="J9" s="104" t="n">
        <x:v>-604</x:v>
      </x:c>
      <x:c r="K9" s="104" t="n">
        <x:v>-326740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-1545252</x:v>
      </x:c>
      <x:c r="E10" s="104" t="n">
        <x:v>0</x:v>
      </x:c>
      <x:c r="F10" s="104" t="n">
        <x:v>0</x:v>
      </x:c>
      <x:c r="G10" s="104" t="n">
        <x:v>0</x:v>
      </x:c>
      <x:c r="H10" s="104" t="n">
        <x:v>-256580</x:v>
      </x:c>
      <x:c r="I10" s="104" t="n">
        <x:v>0</x:v>
      </x:c>
      <x:c r="J10" s="104" t="n">
        <x:v>0</x:v>
      </x:c>
      <x:c r="K10" s="104" t="n">
        <x:v>-1801832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Pesquisa e Desenvolvimento</x:t>
        </x:is>
      </x:c>
      <x:c r="D11" s="104" t="n">
        <x:v>-280465</x:v>
      </x:c>
      <x:c r="E11" s="104" t="n">
        <x:v>-164653</x:v>
      </x:c>
      <x:c r="F11" s="104" t="n">
        <x:v>-15112</x:v>
      </x:c>
      <x:c r="G11" s="104" t="n">
        <x:v>-6320</x:v>
      </x:c>
      <x:c r="H11" s="104" t="n">
        <x:v>-1248</x:v>
      </x:c>
      <x:c r="I11" s="104" t="n">
        <x:v>-236686</x:v>
      </x:c>
      <x:c r="J11" s="104" t="n">
        <x:v>-224</x:v>
      </x:c>
      <x:c r="K11" s="104" t="n">
        <x:v>-704708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-695229</x:v>
      </x:c>
      <x:c r="J12" s="104" t="n">
        <x:v>0</x:v>
      </x:c>
      <x:c r="K12" s="104" t="n">
        <x:v>-695229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</x:t>
        </x:is>
      </x:c>
      <x:c r="D13" s="104" t="n">
        <x:v>-243006</x:v>
      </x:c>
      <x:c r="E13" s="104" t="n">
        <x:v>-376768</x:v>
      </x:c>
      <x:c r="F13" s="104" t="n">
        <x:v>-403391</x:v>
      </x:c>
      <x:c r="G13" s="104" t="n">
        <x:v>21269</x:v>
      </x:c>
      <x:c r="H13" s="104" t="n">
        <x:v>-261450</x:v>
      </x:c>
      <x:c r="I13" s="104" t="n">
        <x:v>-754613</x:v>
      </x:c>
      <x:c r="J13" s="104" t="n">
        <x:v>53199</x:v>
      </x:c>
      <x:c r="K13" s="104" t="n">
        <x:v>-1964760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11938389</x:v>
      </x:c>
      <x:c r="E14" s="104" t="n">
        <x:v>15028601</x:v>
      </x:c>
      <x:c r="F14" s="104" t="n">
        <x:v>475652</x:v>
      </x:c>
      <x:c r="G14" s="104" t="n">
        <x:v>852898</x:v>
      </x:c>
      <x:c r="H14" s="104" t="n">
        <x:v>248995</x:v>
      </x:c>
      <x:c r="I14" s="104" t="n">
        <x:v>-3497442</x:v>
      </x:c>
      <x:c r="J14" s="104" t="n">
        <x:v>-931355</x:v>
      </x:c>
      <x:c r="K14" s="104" t="n">
        <x:v>24115738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5" width="14" customWidth="1"/>
    <x:col min="6" max="6" width="15" customWidth="1"/>
    <x:col min="7" max="8" width="14" customWidth="1"/>
    <x:col min="9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53601654</x:v>
      </x:c>
      <x:c r="E2" s="104" t="n">
        <x:v>108910339</x:v>
      </x:c>
      <x:c r="F2" s="104" t="n">
        <x:v>8966470</x:v>
      </x:c>
      <x:c r="G2" s="104" t="n">
        <x:v>42551773</x:v>
      </x:c>
      <x:c r="H2" s="104" t="n">
        <x:v>15384458</x:v>
      </x:c>
      <x:c r="I2" s="104" t="n">
        <x:v>0</x:v>
      </x:c>
      <x:c r="J2" s="104" t="n">
        <x:v>-94337508</x:v>
      </x:c>
      <x:c r="K2" s="104" t="n">
        <x:v>135077186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52704162</x:v>
      </x:c>
      <x:c r="E3" s="104" t="n">
        <x:v>36883579</x:v>
      </x:c>
      <x:c r="F3" s="104" t="n">
        <x:v>1465259</x:v>
      </x:c>
      <x:c r="G3" s="104" t="n">
        <x:v>1119078</x:v>
      </x:c>
      <x:c r="H3" s="104" t="n">
        <x:v>2165430</x:v>
      </x:c>
      <x:c r="I3" s="104" t="n">
        <x:v>0</x:v>
      </x:c>
      <x:c r="J3" s="104" t="n">
        <x:v>-94337508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897492</x:v>
      </x:c>
      <x:c r="E4" s="104" t="n">
        <x:v>72026760</x:v>
      </x:c>
      <x:c r="F4" s="104" t="n">
        <x:v>7501211</x:v>
      </x:c>
      <x:c r="G4" s="104" t="n">
        <x:v>41432695</x:v>
      </x:c>
      <x:c r="H4" s="104" t="n">
        <x:v>13219028</x:v>
      </x:c>
      <x:c r="I4" s="104" t="n">
        <x:v>0</x:v>
      </x:c>
      <x:c r="J4" s="104" t="n">
        <x:v>0</x:v>
      </x:c>
      <x:c r="K4" s="104" t="n">
        <x:v>135077186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-27974389</x:v>
      </x:c>
      <x:c r="E5" s="104" t="n">
        <x:v>-86763767</x:v>
      </x:c>
      <x:c r="F5" s="104" t="n">
        <x:v>-6416097</x:v>
      </x:c>
      <x:c r="G5" s="104" t="n">
        <x:v>-38830879</x:v>
      </x:c>
      <x:c r="H5" s="104" t="n">
        <x:v>-12545262</x:v>
      </x:c>
      <x:c r="I5" s="104" t="n">
        <x:v>0</x:v>
      </x:c>
      <x:c r="J5" s="104" t="n">
        <x:v>93121514</x:v>
      </x:c>
      <x:c r="K5" s="104" t="n">
        <x:v>-79408880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25627265</x:v>
      </x:c>
      <x:c r="E6" s="104" t="n">
        <x:v>22146572</x:v>
      </x:c>
      <x:c r="F6" s="104" t="n">
        <x:v>2550373</x:v>
      </x:c>
      <x:c r="G6" s="104" t="n">
        <x:v>3720894</x:v>
      </x:c>
      <x:c r="H6" s="104" t="n">
        <x:v>2839196</x:v>
      </x:c>
      <x:c r="I6" s="104" t="n">
        <x:v>0</x:v>
      </x:c>
      <x:c r="J6" s="104" t="n">
        <x:v>-1215994</x:v>
      </x:c>
      <x:c r="K6" s="104" t="n">
        <x:v>55668306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-5881536</x:v>
      </x:c>
      <x:c r="E7" s="104" t="n">
        <x:v>-4318245</x:v>
      </x:c>
      <x:c r="F7" s="104" t="n">
        <x:v>-1421900</x:v>
      </x:c>
      <x:c r="G7" s="104" t="n">
        <x:v>-2248809</x:v>
      </x:c>
      <x:c r="H7" s="104" t="n">
        <x:v>-2226584</x:v>
      </x:c>
      <x:c r="I7" s="104" t="n">
        <x:v>-5420319</x:v>
      </x:c>
      <x:c r="J7" s="104" t="n">
        <x:v>212499</x:v>
      </x:c>
      <x:c r="K7" s="104" t="n">
        <x:v>-21304894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-543272</x:v>
      </x:c>
      <x:c r="E8" s="104" t="n">
        <x:v>-3512233</x:v>
      </x:c>
      <x:c r="F8" s="104" t="n">
        <x:v>-800640</x:v>
      </x:c>
      <x:c r="G8" s="104" t="n">
        <x:v>-2246898</x:v>
      </x:c>
      <x:c r="H8" s="104" t="n">
        <x:v>-1321646</x:v>
      </x:c>
      <x:c r="I8" s="104" t="n">
        <x:v>-2649848</x:v>
      </x:c>
      <x:c r="J8" s="104" t="n">
        <x:v>155340</x:v>
      </x:c>
      <x:c r="K8" s="104" t="n">
        <x:v>-10919197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-7785</x:v>
      </x:c>
      <x:c r="E9" s="104" t="n">
        <x:v>-75131</x:v>
      </x:c>
      <x:c r="F9" s="104" t="n">
        <x:v>-19445</x:v>
      </x:c>
      <x:c r="G9" s="104" t="n">
        <x:v>-21679</x:v>
      </x:c>
      <x:c r="H9" s="104" t="n">
        <x:v>-113962</x:v>
      </x:c>
      <x:c r="I9" s="104" t="n">
        <x:v>-196501</x:v>
      </x:c>
      <x:c r="J9" s="104" t="n">
        <x:v>-1108</x:v>
      </x:c>
      <x:c r="K9" s="104" t="n">
        <x:v>-435611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-2209599</x:v>
      </x:c>
      <x:c r="E10" s="104" t="n">
        <x:v>0</x:v>
      </x:c>
      <x:c r="F10" s="104" t="n">
        <x:v>0</x:v>
      </x:c>
      <x:c r="G10" s="104" t="n">
        <x:v>0</x:v>
      </x:c>
      <x:c r="H10" s="104" t="n">
        <x:v>-377100</x:v>
      </x:c>
      <x:c r="I10" s="104" t="n">
        <x:v>0</x:v>
      </x:c>
      <x:c r="J10" s="104" t="n">
        <x:v>0</x:v>
      </x:c>
      <x:c r="K10" s="104" t="n">
        <x:v>-2586699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t="inlineStr">
        <x:is>
          <x:t xml:space="preserve">Pesquisa e Desenvolvimento</x:t>
        </x:is>
      </x:c>
      <x:c r="D11" s="104" t="n">
        <x:v>-450154</x:v>
      </x:c>
      <x:c r="E11" s="104" t="n">
        <x:v>-238569</x:v>
      </x:c>
      <x:c r="F11" s="104" t="n">
        <x:v>-29032</x:v>
      </x:c>
      <x:c r="G11" s="104" t="n">
        <x:v>-8141</x:v>
      </x:c>
      <x:c r="H11" s="104" t="n">
        <x:v>-2333</x:v>
      </x:c>
      <x:c r="I11" s="104" t="n">
        <x:v>-392062</x:v>
      </x:c>
      <x:c r="J11" s="104" t="n">
        <x:v>-278</x:v>
      </x:c>
      <x:c r="K11" s="104" t="n">
        <x:v>-1120569</x:v>
      </x:c>
    </x:row>
    <x:row r="12" ht="15" customHeight="1">
      <x:c r="A12" t="inlineStr">
        <x:is>
          <x:t xml:space="preserve">EBIT008</x:t>
        </x:is>
      </x:c>
      <x:c r="B12" t="inlineStr">
        <x:is>
          <x:t xml:space="preserve">Despesa</x:t>
        </x:is>
      </x:c>
      <x:c r="C12" t="inlineStr">
        <x:is>
          <x:t xml:space="preserve">Plano de Pensão e Saúde</x:t>
        </x:is>
      </x:c>
      <x:c r="D12" s="104" t="n">
        <x:v>0</x:v>
      </x:c>
      <x:c r="E12" s="104" t="n">
        <x:v>0</x:v>
      </x:c>
      <x:c r="F12" s="104" t="n">
        <x:v>0</x:v>
      </x:c>
      <x:c r="G12" s="104" t="n">
        <x:v>0</x:v>
      </x:c>
      <x:c r="H12" s="104" t="n">
        <x:v>0</x:v>
      </x:c>
      <x:c r="I12" s="104" t="n">
        <x:v>-1030370</x:v>
      </x:c>
      <x:c r="J12" s="104" t="n">
        <x:v>0</x:v>
      </x:c>
      <x:c r="K12" s="104" t="n">
        <x:v>-1030370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</x:t>
        </x:is>
      </x:c>
      <x:c r="D13" s="104" t="n">
        <x:v>-2670726</x:v>
      </x:c>
      <x:c r="E13" s="104" t="n">
        <x:v>-492312</x:v>
      </x:c>
      <x:c r="F13" s="104" t="n">
        <x:v>-572783</x:v>
      </x:c>
      <x:c r="G13" s="104" t="n">
        <x:v>27909</x:v>
      </x:c>
      <x:c r="H13" s="104" t="n">
        <x:v>-411543</x:v>
      </x:c>
      <x:c r="I13" s="104" t="n">
        <x:v>-1151538</x:v>
      </x:c>
      <x:c r="J13" s="104" t="n">
        <x:v>58545</x:v>
      </x:c>
      <x:c r="K13" s="104" t="n">
        <x:v>-5212448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Operacional</x:t>
        </x:is>
      </x:c>
      <x:c r="D14" s="104" t="n">
        <x:v>19745729</x:v>
      </x:c>
      <x:c r="E14" s="104" t="n">
        <x:v>17828327</x:v>
      </x:c>
      <x:c r="F14" s="104" t="n">
        <x:v>1128473</x:v>
      </x:c>
      <x:c r="G14" s="104" t="n">
        <x:v>1472085</x:v>
      </x:c>
      <x:c r="H14" s="104" t="n">
        <x:v>612612</x:v>
      </x:c>
      <x:c r="I14" s="104" t="n">
        <x:v>-5420319</x:v>
      </x:c>
      <x:c r="J14" s="104" t="n">
        <x:v>-1003495</x:v>
      </x:c>
      <x:c r="K14" s="104" t="n">
        <x:v>34363412</x:v>
      </x:c>
    </x:row>
    <x:row r="15"/>
    <x:row r="16">
      <x:c r="D16" s="104" t="n"/>
    </x:row>
    <x:row r="17">
      <x:c r="D17" s="104" t="n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52" customWidth="1"/>
    <x:col min="4" max="4" width="14" customWidth="1"/>
    <x:col min="5" max="6" width="15" customWidth="1"/>
    <x:col min="7" max="8" width="14" customWidth="1"/>
    <x:col min="9" max="9" width="13" customWidth="1"/>
    <x:col min="10" max="10" width="15" customWidth="1"/>
    <x:col min="11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76182838</x:v>
      </x:c>
      <x:c r="E2" s="104" t="n">
        <x:v>146768975</x:v>
      </x:c>
      <x:c r="F2" s="104" t="n">
        <x:v>11627332</x:v>
      </x:c>
      <x:c r="G2" s="104" t="n">
        <x:v>58277172</x:v>
      </x:c>
      <x:c r="H2" s="104" t="n">
        <x:v>21167309</x:v>
      </x:c>
      <x:c r="I2" s="104" t="n">
        <x:v>0</x:v>
      </x:c>
      <x:c r="J2" s="104" t="n">
        <x:v>-131313569</x:v>
      </x:c>
      <x:c r="K2" s="104" t="n">
        <x:v>182710057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75252209</x:v>
      </x:c>
      <x:c r="E3" s="104" t="n">
        <x:v>49404935</x:v>
      </x:c>
      <x:c r="F3" s="104" t="n">
        <x:v>1842433</x:v>
      </x:c>
      <x:c r="G3" s="104" t="n">
        <x:v>1347249</x:v>
      </x:c>
      <x:c r="H3" s="104" t="n">
        <x:v>3466743</x:v>
      </x:c>
      <x:c r="I3" s="104" t="n">
        <x:v>0</x:v>
      </x:c>
      <x:c r="J3" s="104" t="n">
        <x:v>-131313569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930629</x:v>
      </x:c>
      <x:c r="E4" s="104" t="n">
        <x:v>97364040</x:v>
      </x:c>
      <x:c r="F4" s="104" t="n">
        <x:v>9784899</x:v>
      </x:c>
      <x:c r="G4" s="104" t="n">
        <x:v>56929923</x:v>
      </x:c>
      <x:c r="H4" s="104" t="n">
        <x:v>17700566</x:v>
      </x:c>
      <x:c r="I4" s="104" t="n">
        <x:v>0</x:v>
      </x:c>
      <x:c r="J4" s="104" t="n">
        <x:v>0</x:v>
      </x:c>
      <x:c r="K4" s="104" t="n">
        <x:v>182710057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-39139274</x:v>
      </x:c>
      <x:c r="E5" s="104" t="n">
        <x:v>-120861052</x:v>
      </x:c>
      <x:c r="F5" s="104" t="n">
        <x:v>-8293336</x:v>
      </x:c>
      <x:c r="G5" s="104" t="n">
        <x:v>-53123500</x:v>
      </x:c>
      <x:c r="H5" s="104" t="n">
        <x:v>-17157290</x:v>
      </x:c>
      <x:c r="I5" s="104" t="n">
        <x:v>0</x:v>
      </x:c>
      <x:c r="J5" s="104" t="n">
        <x:v>129537207</x:v>
      </x:c>
      <x:c r="K5" s="104" t="n">
        <x:v>-109037245</x:v>
      </x:c>
      <x:c r="L5" s="104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37043564</x:v>
      </x:c>
      <x:c r="E6" s="104" t="n">
        <x:v>25907923</x:v>
      </x:c>
      <x:c r="F6" s="104" t="n">
        <x:v>3333996</x:v>
      </x:c>
      <x:c r="G6" s="104" t="n">
        <x:v>5153672</x:v>
      </x:c>
      <x:c r="H6" s="104" t="n">
        <x:v>4010019</x:v>
      </x:c>
      <x:c r="I6" s="104" t="n">
        <x:v>0</x:v>
      </x:c>
      <x:c r="J6" s="104" t="n">
        <x:v>-1776362</x:v>
      </x:c>
      <x:c r="K6" s="104" t="n">
        <x:v>73672812</x:v>
      </x:c>
      <x:c r="L6" s="104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-7072562</x:v>
      </x:c>
      <x:c r="E7" s="104" t="n">
        <x:v>-5424986</x:v>
      </x:c>
      <x:c r="F7" s="104" t="n">
        <x:v>-1793403</x:v>
      </x:c>
      <x:c r="G7" s="104" t="n">
        <x:v>-3118620</x:v>
      </x:c>
      <x:c r="H7" s="104" t="n">
        <x:v>-3197029</x:v>
      </x:c>
      <x:c r="I7" s="104" t="n">
        <x:v>-7197027</x:v>
      </x:c>
      <x:c r="J7" s="104" t="n">
        <x:v>259677</x:v>
      </x:c>
      <x:c r="K7" s="104" t="n">
        <x:v>-27543950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-660269</x:v>
      </x:c>
      <x:c r="E8" s="104" t="n">
        <x:v>-4672275</x:v>
      </x:c>
      <x:c r="F8" s="104" t="n">
        <x:v>-973042</x:v>
      </x:c>
      <x:c r="G8" s="104" t="n">
        <x:v>-3126220</x:v>
      </x:c>
      <x:c r="H8" s="104" t="n">
        <x:v>-1693767</x:v>
      </x:c>
      <x:c r="I8" s="104" t="n">
        <x:v>-3627029</x:v>
      </x:c>
      <x:c r="J8" s="104" t="n">
        <x:v>190381</x:v>
      </x:c>
      <x:c r="K8" s="104" t="n">
        <x:v>-14562221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-93902</x:v>
      </x:c>
      <x:c r="E9" s="104" t="n">
        <x:v>-93015</x:v>
      </x:c>
      <x:c r="F9" s="104" t="n">
        <x:v>-30160</x:v>
      </x:c>
      <x:c r="G9" s="104" t="n">
        <x:v>-25872</x:v>
      </x:c>
      <x:c r="H9" s="104" t="n">
        <x:v>-163692</x:v>
      </x:c>
      <x:c r="I9" s="104" t="n">
        <x:v>-250589</x:v>
      </x:c>
      <x:c r="J9" s="104" t="n">
        <x:v>-1239</x:v>
      </x:c>
      <x:c r="K9" s="104" t="n">
        <x:v>-658469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 e gás</x:t>
        </x:is>
      </x:c>
      <x:c r="D10" s="104" t="n">
        <x:v>-2520966</x:v>
      </x:c>
      <x:c r="E10" s="104" t="n">
        <x:v>0</x:v>
      </x:c>
      <x:c r="F10" s="104" t="n">
        <x:v>0</x:v>
      </x:c>
      <x:c r="G10" s="104" t="n">
        <x:v>0</x:v>
      </x:c>
      <x:c r="H10" s="104" t="n">
        <x:v>-937128</x:v>
      </x:c>
      <x:c r="I10" s="104" t="n">
        <x:v>0</x:v>
      </x:c>
      <x:c r="J10" s="104" t="n">
        <x:v>0</x:v>
      </x:c>
      <x:c r="K10" s="104" t="n">
        <x:v>-3458094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-551609</x:v>
      </x:c>
      <x:c r="E11" s="104" t="n">
        <x:v>0</x:v>
      </x:c>
      <x:c r="F11" s="104" t="n">
        <x:v>0</x:v>
      </x:c>
      <x:c r="G11" s="104" t="n">
        <x:v>0</x:v>
      </x:c>
      <x:c r="H11" s="104" t="n">
        <x:v>7441</x:v>
      </x:c>
      <x:c r="I11" s="104" t="n">
        <x:v>0</x:v>
      </x:c>
      <x:c r="J11" s="104" t="n">
        <x:v>0</x:v>
      </x:c>
      <x:c r="K11" s="104" t="n">
        <x:v>-544168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Custo com pesquisa e desenvolvimento tecnológico</x:t>
        </x:is>
      </x:c>
      <x:c r="D12" s="104" t="n">
        <x:v>-516256</x:v>
      </x:c>
      <x:c r="E12" s="104" t="n">
        <x:v>-336621</x:v>
      </x:c>
      <x:c r="F12" s="104" t="n">
        <x:v>-63788</x:v>
      </x:c>
      <x:c r="G12" s="104" t="n">
        <x:v>-10364</x:v>
      </x:c>
      <x:c r="H12" s="104" t="n">
        <x:v>-3805</x:v>
      </x:c>
      <x:c r="I12" s="104" t="n">
        <x:v>-432534</x:v>
      </x:c>
      <x:c r="J12" s="104" t="n">
        <x:v>-286</x:v>
      </x:c>
      <x:c r="K12" s="104" t="n">
        <x:v>-1363654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-1370332</x:v>
      </x:c>
      <x:c r="J13" s="104" t="n">
        <x:v>0</x:v>
      </x:c>
      <x:c r="K13" s="104" t="n">
        <x:v>-1370332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 receitas (despesas) operacionais</x:t>
        </x:is>
      </x:c>
      <x:c r="D14" s="104" t="n">
        <x:v>-2729560</x:v>
      </x:c>
      <x:c r="E14" s="104" t="n">
        <x:v>-323075</x:v>
      </x:c>
      <x:c r="F14" s="104" t="n">
        <x:v>-726413</x:v>
      </x:c>
      <x:c r="G14" s="104" t="n">
        <x:v>43836</x:v>
      </x:c>
      <x:c r="H14" s="104" t="n">
        <x:v>-406078</x:v>
      </x:c>
      <x:c r="I14" s="104" t="n">
        <x:v>-1516543</x:v>
      </x:c>
      <x:c r="J14" s="104" t="n">
        <x:v>70821</x:v>
      </x:c>
      <x:c r="K14" s="104" t="n">
        <x:v>-5587012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29971002</x:v>
      </x:c>
      <x:c r="E15" s="104" t="n">
        <x:v>20482937</x:v>
      </x:c>
      <x:c r="F15" s="104" t="n">
        <x:v>1540593</x:v>
      </x:c>
      <x:c r="G15" s="104" t="n">
        <x:v>2035052</x:v>
      </x:c>
      <x:c r="H15" s="104" t="n">
        <x:v>812990</x:v>
      </x:c>
      <x:c r="I15" s="104" t="n">
        <x:v>-7197027</x:v>
      </x:c>
      <x:c r="J15" s="104" t="n">
        <x:v>-1516685</x:v>
      </x:c>
      <x:c r="K15" s="104" t="n">
        <x:v>46128862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5" width="14" customWidth="1"/>
    <x:col min="6" max="6" width="15" customWidth="1"/>
    <x:col min="7" max="7" width="14" customWidth="1"/>
    <x:col min="8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23389287</x:v>
      </x:c>
      <x:c r="E2" s="104" t="n">
        <x:v>41274333</x:v>
      </x:c>
      <x:c r="F2" s="104" t="n">
        <x:v>3083016</x:v>
      </x:c>
      <x:c r="G2" s="104" t="n">
        <x:v>15299633</x:v>
      </x:c>
      <x:c r="H2" s="104" t="n">
        <x:v>5839793</x:v>
      </x:c>
      <x:c r="I2" s="104" t="n">
        <x:v>0</x:v>
      </x:c>
      <x:c r="J2" s="104" t="n">
        <x:v>-38473992</x:v>
      </x:c>
      <x:c r="K2" s="104" t="n">
        <x:v>50412070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23276081</x:v>
      </x:c>
      <x:c r="E3" s="104" t="n">
        <x:v>13491439</x:v>
      </x:c>
      <x:c r="F3" s="104" t="n">
        <x:v>325565</x:v>
      </x:c>
      <x:c r="G3" s="104" t="n">
        <x:v>327997</x:v>
      </x:c>
      <x:c r="H3" s="104" t="n">
        <x:v>1052910</x:v>
      </x:c>
      <x:c r="I3" s="104" t="n">
        <x:v>0</x:v>
      </x:c>
      <x:c r="J3" s="104" t="n">
        <x:v>-38473992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113206</x:v>
      </x:c>
      <x:c r="E4" s="104" t="n">
        <x:v>27782894</x:v>
      </x:c>
      <x:c r="F4" s="104" t="n">
        <x:v>2757451</x:v>
      </x:c>
      <x:c r="G4" s="104" t="n">
        <x:v>14971636</x:v>
      </x:c>
      <x:c r="H4" s="104" t="n">
        <x:v>4786883</x:v>
      </x:c>
      <x:c r="I4" s="104" t="n">
        <x:v>0</x:v>
      </x:c>
      <x:c r="J4" s="104" t="n">
        <x:v>0</x:v>
      </x:c>
      <x:c r="K4" s="104" t="n">
        <x:v>50412070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-10402545</x:v>
      </x:c>
      <x:c r="E5" s="104" t="n">
        <x:v>-37992003</x:v>
      </x:c>
      <x:c r="F5" s="104" t="n">
        <x:v>-1781762</x:v>
      </x:c>
      <x:c r="G5" s="104" t="n">
        <x:v>-13962329</x:v>
      </x:c>
      <x:c r="H5" s="104" t="n">
        <x:v>-4502612</x:v>
      </x:c>
      <x:c r="I5" s="104" t="n">
        <x:v>0</x:v>
      </x:c>
      <x:c r="J5" s="104" t="n">
        <x:v>37539582</x:v>
      </x:c>
      <x:c r="K5" s="104" t="n">
        <x:v>-31101669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12986742</x:v>
      </x:c>
      <x:c r="E6" s="104" t="n">
        <x:v>3282330</x:v>
      </x:c>
      <x:c r="F6" s="104" t="n">
        <x:v>1301254</x:v>
      </x:c>
      <x:c r="G6" s="104" t="n">
        <x:v>1337304</x:v>
      </x:c>
      <x:c r="H6" s="104" t="n">
        <x:v>1337181</x:v>
      </x:c>
      <x:c r="I6" s="104" t="n">
        <x:v>0</x:v>
      </x:c>
      <x:c r="J6" s="104" t="n">
        <x:v>-934410</x:v>
      </x:c>
      <x:c r="K6" s="104" t="n">
        <x:v>19310401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-1927006</x:v>
      </x:c>
      <x:c r="E7" s="104" t="n">
        <x:v>-1412624</x:v>
      </x:c>
      <x:c r="F7" s="104" t="n">
        <x:v>-742887</x:v>
      </x:c>
      <x:c r="G7" s="104" t="n">
        <x:v>-772510</x:v>
      </x:c>
      <x:c r="H7" s="104" t="n">
        <x:v>-640066</x:v>
      </x:c>
      <x:c r="I7" s="104" t="n">
        <x:v>-2265527</x:v>
      </x:c>
      <x:c r="J7" s="104" t="n">
        <x:v>67269</x:v>
      </x:c>
      <x:c r="K7" s="104" t="n">
        <x:v>-7693351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-162455</x:v>
      </x:c>
      <x:c r="E8" s="104" t="n">
        <x:v>-1251216</x:v>
      </x:c>
      <x:c r="F8" s="104" t="n">
        <x:v>-473267</x:v>
      </x:c>
      <x:c r="G8" s="104" t="n">
        <x:v>-796881</x:v>
      </x:c>
      <x:c r="H8" s="104" t="n">
        <x:v>-401156</x:v>
      </x:c>
      <x:c r="I8" s="104" t="n">
        <x:v>-863869</x:v>
      </x:c>
      <x:c r="J8" s="104" t="n">
        <x:v>47450</x:v>
      </x:c>
      <x:c r="K8" s="104" t="n">
        <x:v>-3901394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-13283</x:v>
      </x:c>
      <x:c r="E9" s="104" t="n">
        <x:v>-24591</x:v>
      </x:c>
      <x:c r="F9" s="104" t="n">
        <x:v>-10947</x:v>
      </x:c>
      <x:c r="G9" s="104" t="n">
        <x:v>-8227</x:v>
      </x:c>
      <x:c r="H9" s="104" t="n">
        <x:v>-41759</x:v>
      </x:c>
      <x:c r="I9" s="104" t="n">
        <x:v>-54257</x:v>
      </x:c>
      <x:c r="J9" s="104" t="n">
        <x:v>-363</x:v>
      </x:c>
      <x:c r="K9" s="104" t="n">
        <x:v>-153427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-875821</x:v>
      </x:c>
      <x:c r="E10" s="104" t="n">
        <x:v>0</x:v>
      </x:c>
      <x:c r="F10" s="104" t="n">
        <x:v>0</x:v>
      </x:c>
      <x:c r="G10" s="104" t="n">
        <x:v>0</x:v>
      </x:c>
      <x:c r="H10" s="104" t="n">
        <x:v>-126847</x:v>
      </x:c>
      <x:c r="I10" s="104" t="n">
        <x:v>0</x:v>
      </x:c>
      <x:c r="J10" s="104" t="n">
        <x:v>0</x:v>
      </x:c>
      <x:c r="K10" s="104" t="n">
        <x:v>-1002668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0</x:v>
      </x:c>
      <x:c r="E11" s="104" t="n">
        <x:v>0</x:v>
      </x:c>
      <x:c r="F11" s="104" t="n">
        <x:v>-79992</x:v>
      </x:c>
      <x:c r="G11" s="104" t="n">
        <x:v>0</x:v>
      </x:c>
      <x:c r="H11" s="104" t="n">
        <x:v>-113762</x:v>
      </x:c>
      <x:c r="I11" s="104" t="n">
        <x:v>0</x:v>
      </x:c>
      <x:c r="J11" s="104" t="n">
        <x:v>0</x:v>
      </x:c>
      <x:c r="K11" s="104" t="n">
        <x:v>-193754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Pesquisa e desenvolvimento</x:t>
        </x:is>
      </x:c>
      <x:c r="D12" s="104" t="n">
        <x:v>-202675</x:v>
      </x:c>
      <x:c r="E12" s="104" t="n">
        <x:v>-63388</x:v>
      </x:c>
      <x:c r="F12" s="104" t="n">
        <x:v>-16875</x:v>
      </x:c>
      <x:c r="G12" s="104" t="n">
        <x:v>-2084</x:v>
      </x:c>
      <x:c r="H12" s="104" t="n">
        <x:v>-1226</x:v>
      </x:c>
      <x:c r="I12" s="104" t="n">
        <x:v>-105112</x:v>
      </x:c>
      <x:c r="J12" s="104" t="n">
        <x:v>0</x:v>
      </x:c>
      <x:c r="K12" s="104" t="n">
        <x:v>-391360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-408103</x:v>
      </x:c>
      <x:c r="J13" s="104" t="n">
        <x:v>0</x:v>
      </x:c>
      <x:c r="K13" s="104" t="n">
        <x:v>-408103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</x:t>
        </x:is>
      </x:c>
      <x:c r="D14" s="104" t="n">
        <x:v>-672772</x:v>
      </x:c>
      <x:c r="E14" s="104" t="n">
        <x:v>-73429</x:v>
      </x:c>
      <x:c r="F14" s="104" t="n">
        <x:v>-161806</x:v>
      </x:c>
      <x:c r="G14" s="104" t="n">
        <x:v>34682</x:v>
      </x:c>
      <x:c r="H14" s="104" t="n">
        <x:v>44684</x:v>
      </x:c>
      <x:c r="I14" s="104" t="n">
        <x:v>-834186</x:v>
      </x:c>
      <x:c r="J14" s="104" t="n">
        <x:v>20182</x:v>
      </x:c>
      <x:c r="K14" s="104" t="n">
        <x:v>-1642645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11059736</x:v>
      </x:c>
      <x:c r="E15" s="104" t="n">
        <x:v>1869706</x:v>
      </x:c>
      <x:c r="F15" s="104" t="n">
        <x:v>558367</x:v>
      </x:c>
      <x:c r="G15" s="104" t="n">
        <x:v>564794</x:v>
      </x:c>
      <x:c r="H15" s="104" t="n">
        <x:v>697115</x:v>
      </x:c>
      <x:c r="I15" s="104" t="n">
        <x:v>-2265527</x:v>
      </x:c>
      <x:c r="J15" s="104" t="n">
        <x:v>-867141</x:v>
      </x:c>
      <x:c r="K15" s="104" t="n">
        <x:v>11617050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5" width="14" customWidth="1"/>
    <x:col min="6" max="6" width="15" customWidth="1"/>
    <x:col min="7" max="7" width="14" customWidth="1"/>
    <x:col min="8" max="9" width="13" customWidth="1"/>
    <x:col min="10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46899660</x:v>
      </x:c>
      <x:c r="E2" s="104" t="n">
        <x:v>85525829</x:v>
      </x:c>
      <x:c r="F2" s="104" t="n">
        <x:v>6485244</x:v>
      </x:c>
      <x:c r="G2" s="104" t="n">
        <x:v>30976096</x:v>
      </x:c>
      <x:c r="H2" s="104" t="n">
        <x:v>12149711</x:v>
      </x:c>
      <x:c r="I2" s="104" t="n">
        <x:v>0</x:v>
      </x:c>
      <x:c r="J2" s="104" t="n">
        <x:v>-77993091</x:v>
      </x:c>
      <x:c r="K2" s="104" t="n">
        <x:v>104043449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46645605</x:v>
      </x:c>
      <x:c r="E3" s="104" t="n">
        <x:v>27373332</x:v>
      </x:c>
      <x:c r="F3" s="104" t="n">
        <x:v>819324</x:v>
      </x:c>
      <x:c r="G3" s="104" t="n">
        <x:v>655117</x:v>
      </x:c>
      <x:c r="H3" s="104" t="n">
        <x:v>2499713</x:v>
      </x:c>
      <x:c r="I3" s="104" t="n">
        <x:v>0</x:v>
      </x:c>
      <x:c r="J3" s="104" t="n">
        <x:v>-77993091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254055</x:v>
      </x:c>
      <x:c r="E4" s="104" t="n">
        <x:v>58152497</x:v>
      </x:c>
      <x:c r="F4" s="104" t="n">
        <x:v>5665920</x:v>
      </x:c>
      <x:c r="G4" s="104" t="n">
        <x:v>30320979</x:v>
      </x:c>
      <x:c r="H4" s="104" t="n">
        <x:v>9649998</x:v>
      </x:c>
      <x:c r="I4" s="104" t="n">
        <x:v>0</x:v>
      </x:c>
      <x:c r="J4" s="104" t="n">
        <x:v>0</x:v>
      </x:c>
      <x:c r="K4" s="104" t="n">
        <x:v>104043449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-21256003</x:v>
      </x:c>
      <x:c r="E5" s="104" t="n">
        <x:v>-80246792</x:v>
      </x:c>
      <x:c r="F5" s="104" t="n">
        <x:v>-4030433</x:v>
      </x:c>
      <x:c r="G5" s="104" t="n">
        <x:v>-28257032</x:v>
      </x:c>
      <x:c r="H5" s="104" t="n">
        <x:v>-9390376</x:v>
      </x:c>
      <x:c r="I5" s="104" t="n">
        <x:v>0</x:v>
      </x:c>
      <x:c r="J5" s="104" t="n">
        <x:v>77834242</x:v>
      </x:c>
      <x:c r="K5" s="104" t="n">
        <x:v>-65346394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25643657</x:v>
      </x:c>
      <x:c r="E6" s="104" t="n">
        <x:v>5279037</x:v>
      </x:c>
      <x:c r="F6" s="104" t="n">
        <x:v>2454811</x:v>
      </x:c>
      <x:c r="G6" s="104" t="n">
        <x:v>2719064</x:v>
      </x:c>
      <x:c r="H6" s="104" t="n">
        <x:v>2759335</x:v>
      </x:c>
      <x:c r="I6" s="104" t="n">
        <x:v>0</x:v>
      </x:c>
      <x:c r="J6" s="104" t="n">
        <x:v>-158849</x:v>
      </x:c>
      <x:c r="K6" s="104" t="n">
        <x:v>38697055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-3012043</x:v>
      </x:c>
      <x:c r="E7" s="104" t="n">
        <x:v>-3163706</x:v>
      </x:c>
      <x:c r="F7" s="104" t="n">
        <x:v>-1375121</x:v>
      </x:c>
      <x:c r="G7" s="104" t="n">
        <x:v>-1763357</x:v>
      </x:c>
      <x:c r="H7" s="104" t="n">
        <x:v>-1462703</x:v>
      </x:c>
      <x:c r="I7" s="104" t="n">
        <x:v>-4134035</x:v>
      </x:c>
      <x:c r="J7" s="104" t="n">
        <x:v>133538</x:v>
      </x:c>
      <x:c r="K7" s="104" t="n">
        <x:v>-14777427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-359301</x:v>
      </x:c>
      <x:c r="E8" s="104" t="n">
        <x:v>-2660567</x:v>
      </x:c>
      <x:c r="F8" s="104" t="n">
        <x:v>-921039</x:v>
      </x:c>
      <x:c r="G8" s="104" t="n">
        <x:v>-1655753</x:v>
      </x:c>
      <x:c r="H8" s="104" t="n">
        <x:v>-808956</x:v>
      </x:c>
      <x:c r="I8" s="104" t="n">
        <x:v>-1759817</x:v>
      </x:c>
      <x:c r="J8" s="104" t="n">
        <x:v>90605</x:v>
      </x:c>
      <x:c r="K8" s="104" t="n">
        <x:v>-8074828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-111713</x:v>
      </x:c>
      <x:c r="E9" s="104" t="n">
        <x:v>-48920</x:v>
      </x:c>
      <x:c r="F9" s="104" t="n">
        <x:v>-24079</x:v>
      </x:c>
      <x:c r="G9" s="104" t="n">
        <x:v>-14322</x:v>
      </x:c>
      <x:c r="H9" s="104" t="n">
        <x:v>-74676</x:v>
      </x:c>
      <x:c r="I9" s="104" t="n">
        <x:v>-103518</x:v>
      </x:c>
      <x:c r="J9" s="104" t="n">
        <x:v>-847</x:v>
      </x:c>
      <x:c r="K9" s="104" t="n">
        <x:v>-378075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-1402632</x:v>
      </x:c>
      <x:c r="E10" s="104" t="n">
        <x:v>0</x:v>
      </x:c>
      <x:c r="F10" s="104" t="n">
        <x:v>0</x:v>
      </x:c>
      <x:c r="G10" s="104" t="n">
        <x:v>0</x:v>
      </x:c>
      <x:c r="H10" s="104" t="n">
        <x:v>-226133</x:v>
      </x:c>
      <x:c r="I10" s="104" t="n">
        <x:v>0</x:v>
      </x:c>
      <x:c r="J10" s="104" t="n">
        <x:v>0</x:v>
      </x:c>
      <x:c r="K10" s="104" t="n">
        <x:v>-1628765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0</x:v>
      </x:c>
      <x:c r="E11" s="104" t="n">
        <x:v>0</x:v>
      </x:c>
      <x:c r="F11" s="104" t="n">
        <x:v>-79992</x:v>
      </x:c>
      <x:c r="G11" s="104" t="n">
        <x:v>0</x:v>
      </x:c>
      <x:c r="H11" s="104" t="n">
        <x:v>-113762</x:v>
      </x:c>
      <x:c r="I11" s="104" t="n">
        <x:v>0</x:v>
      </x:c>
      <x:c r="J11" s="104" t="n">
        <x:v>0</x:v>
      </x:c>
      <x:c r="K11" s="104" t="n">
        <x:v>-193754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Pesquisa e desenvolvimento</x:t>
        </x:is>
      </x:c>
      <x:c r="D12" s="104" t="n">
        <x:v>-414427</x:v>
      </x:c>
      <x:c r="E12" s="104" t="n">
        <x:v>-137853</x:v>
      </x:c>
      <x:c r="F12" s="104" t="n">
        <x:v>-55659</x:v>
      </x:c>
      <x:c r="G12" s="104" t="n">
        <x:v>-4391</x:v>
      </x:c>
      <x:c r="H12" s="104" t="n">
        <x:v>-1417</x:v>
      </x:c>
      <x:c r="I12" s="104" t="n">
        <x:v>-192489</x:v>
      </x:c>
      <x:c r="J12" s="104" t="n">
        <x:v>0</x:v>
      </x:c>
      <x:c r="K12" s="104" t="n">
        <x:v>-806236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-788468</x:v>
      </x:c>
      <x:c r="J13" s="104" t="n">
        <x:v>0</x:v>
      </x:c>
      <x:c r="K13" s="104" t="n">
        <x:v>-788468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</x:t>
        </x:is>
      </x:c>
      <x:c r="D14" s="104" t="n">
        <x:v>-723970</x:v>
      </x:c>
      <x:c r="E14" s="104" t="n">
        <x:v>-316366</x:v>
      </x:c>
      <x:c r="F14" s="104" t="n">
        <x:v>-294352</x:v>
      </x:c>
      <x:c r="G14" s="104" t="n">
        <x:v>-88891</x:v>
      </x:c>
      <x:c r="H14" s="104" t="n">
        <x:v>-237759</x:v>
      </x:c>
      <x:c r="I14" s="104" t="n">
        <x:v>-1289743</x:v>
      </x:c>
      <x:c r="J14" s="104" t="n">
        <x:v>43780</x:v>
      </x:c>
      <x:c r="K14" s="104" t="n">
        <x:v>-2907301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22631614</x:v>
      </x:c>
      <x:c r="E15" s="104" t="n">
        <x:v>2115331</x:v>
      </x:c>
      <x:c r="F15" s="104" t="n">
        <x:v>1079690</x:v>
      </x:c>
      <x:c r="G15" s="104" t="n">
        <x:v>955707</x:v>
      </x:c>
      <x:c r="H15" s="104" t="n">
        <x:v>1296632</x:v>
      </x:c>
      <x:c r="I15" s="104" t="n">
        <x:v>-4134035</x:v>
      </x:c>
      <x:c r="J15" s="104" t="n">
        <x:v>-25311</x:v>
      </x:c>
      <x:c r="K15" s="104" t="n">
        <x:v>23919628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46" customWidth="1"/>
    <x:col min="4" max="4" width="14" customWidth="1"/>
    <x:col min="5" max="6" width="15" customWidth="1"/>
    <x:col min="7" max="8" width="14" customWidth="1"/>
    <x:col min="9" max="9" width="13" customWidth="1"/>
    <x:col min="10" max="11" width="1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operacional líquida</x:t>
        </x:is>
      </x:c>
      <x:c r="D2" s="104" t="n">
        <x:v>70576165</x:v>
      </x:c>
      <x:c r="E2" s="104" t="n">
        <x:v>129325251</x:v>
      </x:c>
      <x:c r="F2" s="104" t="n">
        <x:v>10886456</x:v>
      </x:c>
      <x:c r="G2" s="104" t="n">
        <x:v>48147384</x:v>
      </x:c>
      <x:c r="H2" s="104" t="n">
        <x:v>18264947</x:v>
      </x:c>
      <x:c r="I2" s="104" t="n">
        <x:v>0</x:v>
      </x:c>
      <x:c r="J2" s="104" t="n">
        <x:v>-118417711</x:v>
      </x:c>
      <x:c r="K2" s="104" t="n">
        <x:v>158782492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69945014</x:v>
      </x:c>
      <x:c r="E3" s="104" t="n">
        <x:v>42375849</x:v>
      </x:c>
      <x:c r="F3" s="104" t="n">
        <x:v>1247269</x:v>
      </x:c>
      <x:c r="G3" s="104" t="n">
        <x:v>1003796</x:v>
      </x:c>
      <x:c r="H3" s="104" t="n">
        <x:v>3845783</x:v>
      </x:c>
      <x:c r="I3" s="104" t="n">
        <x:v>0</x:v>
      </x:c>
      <x:c r="J3" s="104" t="n">
        <x:v>-118417711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631151</x:v>
      </x:c>
      <x:c r="E4" s="104" t="n">
        <x:v>86949402</x:v>
      </x:c>
      <x:c r="F4" s="104" t="n">
        <x:v>9639187</x:v>
      </x:c>
      <x:c r="G4" s="104" t="n">
        <x:v>47143588</x:v>
      </x:c>
      <x:c r="H4" s="104" t="n">
        <x:v>14419164</x:v>
      </x:c>
      <x:c r="I4" s="104" t="n">
        <x:v>0</x:v>
      </x:c>
      <x:c r="J4" s="104" t="n">
        <x:v>0</x:v>
      </x:c>
      <x:c r="K4" s="104" t="n">
        <x:v>158782492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-32490470</x:v>
      </x:c>
      <x:c r="E5" s="104" t="n">
        <x:v>-120369533</x:v>
      </x:c>
      <x:c r="F5" s="104" t="n">
        <x:v>-7447444</x:v>
      </x:c>
      <x:c r="G5" s="104" t="n">
        <x:v>-43977711</x:v>
      </x:c>
      <x:c r="H5" s="104" t="n">
        <x:v>-14101035</x:v>
      </x:c>
      <x:c r="I5" s="104" t="n">
        <x:v>0</x:v>
      </x:c>
      <x:c r="J5" s="104" t="n">
        <x:v>117946081</x:v>
      </x:c>
      <x:c r="K5" s="104" t="n">
        <x:v>-100440112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38085695</x:v>
      </x:c>
      <x:c r="E6" s="104" t="n">
        <x:v>8955718</x:v>
      </x:c>
      <x:c r="F6" s="104" t="n">
        <x:v>3439012</x:v>
      </x:c>
      <x:c r="G6" s="104" t="n">
        <x:v>4169673</x:v>
      </x:c>
      <x:c r="H6" s="104" t="n">
        <x:v>4163912</x:v>
      </x:c>
      <x:c r="I6" s="104" t="n">
        <x:v>0</x:v>
      </x:c>
      <x:c r="J6" s="104" t="n">
        <x:v>-471630</x:v>
      </x:c>
      <x:c r="K6" s="104" t="n">
        <x:v>58342380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 operacionais</x:t>
        </x:is>
      </x:c>
      <x:c r="D7" s="104" t="n">
        <x:v>-5178541</x:v>
      </x:c>
      <x:c r="E7" s="104" t="n">
        <x:v>-5125949</x:v>
      </x:c>
      <x:c r="F7" s="104" t="n">
        <x:v>-2095011</x:v>
      </x:c>
      <x:c r="G7" s="104" t="n">
        <x:v>-2688107</x:v>
      </x:c>
      <x:c r="H7" s="104" t="n">
        <x:v>-2435798</x:v>
      </x:c>
      <x:c r="I7" s="104" t="n">
        <x:v>-6402224</x:v>
      </x:c>
      <x:c r="J7" s="104" t="n">
        <x:v>176339</x:v>
      </x:c>
      <x:c r="K7" s="104" t="n">
        <x:v>-23749291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-566846</x:v>
      </x:c>
      <x:c r="E8" s="104" t="n">
        <x:v>-3946609</x:v>
      </x:c>
      <x:c r="F8" s="104" t="n">
        <x:v>-1368501</x:v>
      </x:c>
      <x:c r="G8" s="104" t="n">
        <x:v>-2538791</x:v>
      </x:c>
      <x:c r="H8" s="104" t="n">
        <x:v>-1289283</x:v>
      </x:c>
      <x:c r="I8" s="104" t="n">
        <x:v>-2758182</x:v>
      </x:c>
      <x:c r="J8" s="104" t="n">
        <x:v>137076</x:v>
      </x:c>
      <x:c r="K8" s="104" t="n">
        <x:v>-12331136</x:v>
      </x:c>
    </x:row>
    <x:row r="9" ht="15" customHeight="1">
      <x:c r="A9" t="inlineStr">
        <x:is>
          <x:t xml:space="preserve">EBIT005</x:t>
        </x:is>
      </x:c>
      <x:c r="B9" t="inlineStr">
        <x:is>
          <x:t xml:space="preserve">Despesa</x:t>
        </x:is>
      </x:c>
      <x:c r="C9" t="inlineStr">
        <x:is>
          <x:t xml:space="preserve">Tributárias</x:t>
        </x:is>
      </x:c>
      <x:c r="D9" s="104" t="n">
        <x:v>-180623</x:v>
      </x:c>
      <x:c r="E9" s="104" t="n">
        <x:v>-66503</x:v>
      </x:c>
      <x:c r="F9" s="104" t="n">
        <x:v>-32551</x:v>
      </x:c>
      <x:c r="G9" s="104" t="n">
        <x:v>-22280</x:v>
      </x:c>
      <x:c r="H9" s="104" t="n">
        <x:v>-123245</x:v>
      </x:c>
      <x:c r="I9" s="104" t="n">
        <x:v>-166191</x:v>
      </x:c>
      <x:c r="J9" s="104" t="n">
        <x:v>-1352</x:v>
      </x:c>
      <x:c r="K9" s="104" t="n">
        <x:v>-592745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t="inlineStr">
        <x:is>
          <x:t xml:space="preserve">Custos exploratórios p/ extração de petróleo</x:t>
        </x:is>
      </x:c>
      <x:c r="D10" s="104" t="n">
        <x:v>-1894545</x:v>
      </x:c>
      <x:c r="E10" s="104" t="n">
        <x:v>0</x:v>
      </x:c>
      <x:c r="F10" s="104" t="n">
        <x:v>0</x:v>
      </x:c>
      <x:c r="G10" s="104" t="n">
        <x:v>0</x:v>
      </x:c>
      <x:c r="H10" s="104" t="n">
        <x:v>-535370</x:v>
      </x:c>
      <x:c r="I10" s="104" t="n">
        <x:v>0</x:v>
      </x:c>
      <x:c r="J10" s="104" t="n">
        <x:v>0</x:v>
      </x:c>
      <x:c r="K10" s="104" t="n">
        <x:v>-2429915</x:v>
      </x:c>
    </x:row>
    <x:row r="11" ht="15" customHeight="1">
      <x:c r="A11" t="inlineStr">
        <x:is>
          <x:t xml:space="preserve">EBIT009A</x:t>
        </x:is>
      </x:c>
      <x:c r="B11" t="inlineStr">
        <x:is>
          <x:t xml:space="preserve">Despesa</x:t>
        </x:is>
      </x:c>
      <x:c r="C11" t="inlineStr">
        <x:is>
          <x:t xml:space="preserve">Perda na recuperação de ativos</x:t>
        </x:is>
      </x:c>
      <x:c r="D11" s="104" t="n">
        <x:v>0</x:v>
      </x:c>
      <x:c r="E11" s="104" t="n">
        <x:v>0</x:v>
      </x:c>
      <x:c r="F11" s="104" t="n">
        <x:v>-80400</x:v>
      </x:c>
      <x:c r="G11" s="104" t="n">
        <x:v>0</x:v>
      </x:c>
      <x:c r="H11" s="104" t="n">
        <x:v>-113760</x:v>
      </x:c>
      <x:c r="I11" s="104" t="n">
        <x:v>0</x:v>
      </x:c>
      <x:c r="J11" s="104" t="n">
        <x:v>0</x:v>
      </x:c>
      <x:c r="K11" s="104" t="n">
        <x:v>-194160</x:v>
      </x:c>
    </x:row>
    <x:row r="12" ht="15" customHeight="1">
      <x:c r="A12" t="inlineStr">
        <x:is>
          <x:t xml:space="preserve">EBIT007</x:t>
        </x:is>
      </x:c>
      <x:c r="B12" t="inlineStr">
        <x:is>
          <x:t xml:space="preserve">Despesa</x:t>
        </x:is>
      </x:c>
      <x:c r="C12" t="inlineStr">
        <x:is>
          <x:t xml:space="preserve">Pesquisa e desenvolvimento</x:t>
        </x:is>
      </x:c>
      <x:c r="D12" s="104" t="n">
        <x:v>-639130</x:v>
      </x:c>
      <x:c r="E12" s="104" t="n">
        <x:v>-229741</x:v>
      </x:c>
      <x:c r="F12" s="104" t="n">
        <x:v>-147076</x:v>
      </x:c>
      <x:c r="G12" s="104" t="n">
        <x:v>-6400</x:v>
      </x:c>
      <x:c r="H12" s="104" t="n">
        <x:v>-5371</x:v>
      </x:c>
      <x:c r="I12" s="104" t="n">
        <x:v>-283976</x:v>
      </x:c>
      <x:c r="J12" s="104" t="n">
        <x:v>-4</x:v>
      </x:c>
      <x:c r="K12" s="104" t="n">
        <x:v>-1311698</x:v>
      </x:c>
    </x:row>
    <x:row r="13" ht="15" customHeight="1">
      <x:c r="A13" t="inlineStr">
        <x:is>
          <x:t xml:space="preserve">EBIT008</x:t>
        </x:is>
      </x:c>
      <x:c r="B13" t="inlineStr">
        <x:is>
          <x:t xml:space="preserve">Despesa</x:t>
        </x:is>
      </x:c>
      <x:c r="C13" t="inlineStr">
        <x:is>
          <x:t xml:space="preserve">Plano de pensão e saúde</x:t>
        </x:is>
      </x:c>
      <x:c r="D13" s="104" t="n">
        <x:v>0</x:v>
      </x:c>
      <x:c r="E13" s="104" t="n">
        <x:v>0</x:v>
      </x:c>
      <x:c r="F13" s="104" t="n">
        <x:v>0</x:v>
      </x:c>
      <x:c r="G13" s="104" t="n">
        <x:v>0</x:v>
      </x:c>
      <x:c r="H13" s="104" t="n">
        <x:v>0</x:v>
      </x:c>
      <x:c r="I13" s="104" t="n">
        <x:v>-1129802</x:v>
      </x:c>
      <x:c r="J13" s="104" t="n">
        <x:v>0</x:v>
      </x:c>
      <x:c r="K13" s="104" t="n">
        <x:v>-1129802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</x:t>
        </x:is>
      </x:c>
      <x:c r="D14" s="104" t="n">
        <x:v>-1897397</x:v>
      </x:c>
      <x:c r="E14" s="104" t="n">
        <x:v>-883096</x:v>
      </x:c>
      <x:c r="F14" s="104" t="n">
        <x:v>-466483</x:v>
      </x:c>
      <x:c r="G14" s="104" t="n">
        <x:v>-120636</x:v>
      </x:c>
      <x:c r="H14" s="104" t="n">
        <x:v>-368769</x:v>
      </x:c>
      <x:c r="I14" s="104" t="n">
        <x:v>-2064073</x:v>
      </x:c>
      <x:c r="J14" s="104" t="n">
        <x:v>40619</x:v>
      </x:c>
      <x:c r="K14" s="104" t="n">
        <x:v>-5759835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operacional</x:t>
        </x:is>
      </x:c>
      <x:c r="D15" s="104" t="n">
        <x:v>32907154</x:v>
      </x:c>
      <x:c r="E15" s="104" t="n">
        <x:v>3829769</x:v>
      </x:c>
      <x:c r="F15" s="104" t="n">
        <x:v>1344001</x:v>
      </x:c>
      <x:c r="G15" s="104" t="n">
        <x:v>1481566</x:v>
      </x:c>
      <x:c r="H15" s="104" t="n">
        <x:v>1728114</x:v>
      </x:c>
      <x:c r="I15" s="104" t="n">
        <x:v>-6402224</x:v>
      </x:c>
      <x:c r="J15" s="104" t="n">
        <x:v>-295291</x:v>
      </x:c>
      <x:c r="K15" s="104" t="n">
        <x:v>34593089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5" width="11" customWidth="1"/>
    <x:col min="6" max="6" width="15" customWidth="1"/>
    <x:col min="7" max="9" width="10" customWidth="1"/>
    <x:col min="10" max="11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DISTRIB.</x:t>
        </x:is>
      </x:c>
      <x:c r="H1" s="1" t="inlineStr">
        <x:is>
          <x:t xml:space="preserve">INTERN.</x:t>
        </x:is>
      </x:c>
      <x:c r="I1" s="1" t="inlineStr">
        <x:is>
          <x:t xml:space="preserve">CORP.</x:t>
        </x:is>
      </x:c>
      <x:c r="J1" s="1" t="inlineStr">
        <x:is>
          <x:t xml:space="preserve">ELIMIN.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95451</x:v>
      </x:c>
      <x:c r="E2" s="104" t="n">
        <x:v>172468</x:v>
      </x:c>
      <x:c r="F2" s="104" t="n">
        <x:v>15476</x:v>
      </x:c>
      <x:c r="G2" s="104" t="n">
        <x:v>65557</x:v>
      </x:c>
      <x:c r="H2" s="104" t="n">
        <x:v>24887</x:v>
      </x:c>
      <x:c r="I2" s="104" t="n">
        <x:v>0</x:v>
      </x:c>
      <x:c r="J2" s="104" t="n">
        <x:v>-160565</x:v>
      </x:c>
      <x:c r="K2" s="104" t="n">
        <x:v>213274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95026</x:v>
      </x:c>
      <x:c r="E3" s="104" t="n">
        <x:v>57175</x:v>
      </x:c>
      <x:c r="F3" s="104" t="n">
        <x:v>1905</x:v>
      </x:c>
      <x:c r="G3" s="104" t="n">
        <x:v>1320</x:v>
      </x:c>
      <x:c r="H3" s="104" t="n">
        <x:v>5139</x:v>
      </x:c>
      <x:c r="I3" s="104" t="n">
        <x:v>0</x:v>
      </x:c>
      <x:c r="J3" s="104" t="n">
        <x:v>-160565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425</x:v>
      </x:c>
      <x:c r="E4" s="104" t="n">
        <x:v>115293</x:v>
      </x:c>
      <x:c r="F4" s="104" t="n">
        <x:v>13571</x:v>
      </x:c>
      <x:c r="G4" s="104" t="n">
        <x:v>64237</x:v>
      </x:c>
      <x:c r="H4" s="104" t="n">
        <x:v>19748</x:v>
      </x:c>
      <x:c r="I4" s="104" t="n">
        <x:v>0</x:v>
      </x:c>
      <x:c r="J4" s="104" t="n">
        <x:v>0</x:v>
      </x:c>
      <x:c r="K4" s="104" t="n">
        <x:v>213274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-44302</x:v>
      </x:c>
      <x:c r="E5" s="104" t="n">
        <x:v>-160362</x:v>
      </x:c>
      <x:c r="F5" s="104" t="n">
        <x:v>-10942</x:v>
      </x:c>
      <x:c r="G5" s="104" t="n">
        <x:v>-59896</x:v>
      </x:c>
      <x:c r="H5" s="104" t="n">
        <x:v>-19376</x:v>
      </x:c>
      <x:c r="I5" s="104" t="n">
        <x:v>0</x:v>
      </x:c>
      <x:c r="J5" s="104" t="n">
        <x:v>158826</x:v>
      </x:c>
      <x:c r="K5" s="104" t="n">
        <x:v>-136052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51149</x:v>
      </x:c>
      <x:c r="E6" s="104" t="n">
        <x:v>12106</x:v>
      </x:c>
      <x:c r="F6" s="104" t="n">
        <x:v>4534</x:v>
      </x:c>
      <x:c r="G6" s="104" t="n">
        <x:v>5661</x:v>
      </x:c>
      <x:c r="H6" s="104" t="n">
        <x:v>5511</x:v>
      </x:c>
      <x:c r="I6" s="104" t="n">
        <x:v>0</x:v>
      </x:c>
      <x:c r="J6" s="104" t="n">
        <x:v>-1739</x:v>
      </x:c>
      <x:c r="K6" s="104" t="n">
        <x:v>77222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Receitas (despesas)</x:t>
        </x:is>
      </x:c>
      <x:c r="D7" s="104" t="n">
        <x:v>-5825</x:v>
      </x:c>
      <x:c r="E7" s="104" t="n">
        <x:v>-6391</x:v>
      </x:c>
      <x:c r="F7" s="104" t="n">
        <x:v>-2595</x:v>
      </x:c>
      <x:c r="G7" s="104" t="n">
        <x:v>-3616</x:v>
      </x:c>
      <x:c r="H7" s="104" t="n">
        <x:v>-3462</x:v>
      </x:c>
      <x:c r="I7" s="104" t="n">
        <x:v>-8575</x:v>
      </x:c>
      <x:c r="J7" s="104" t="n">
        <x:v>299</x:v>
      </x:c>
      <x:c r="K7" s="104" t="n">
        <x:v>-30165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-794</x:v>
      </x:c>
      <x:c r="E8" s="104" t="n">
        <x:v>-5198</x:v>
      </x:c>
      <x:c r="F8" s="104" t="n">
        <x:v>-1941</x:v>
      </x:c>
      <x:c r="G8" s="104" t="n">
        <x:v>-3478</x:v>
      </x:c>
      <x:c r="H8" s="104" t="n">
        <x:v>-1667</x:v>
      </x:c>
      <x:c r="I8" s="104" t="n">
        <x:v>-3754</x:v>
      </x:c>
      <x:c r="J8" s="104" t="n">
        <x:v>175</x:v>
      </x:c>
      <x:c r="K8" s="104" t="n">
        <x:v>-16657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-2601</x:v>
      </x:c>
      <x:c r="E9" s="104" t="n">
        <x:v>0</x:v>
      </x:c>
      <x:c r="F9" s="104" t="n">
        <x:v>0</x:v>
      </x:c>
      <x:c r="G9" s="104" t="n">
        <x:v>0</x:v>
      </x:c>
      <x:c r="H9" s="104" t="n">
        <x:v>-1196</x:v>
      </x:c>
      <x:c r="I9" s="104" t="n">
        <x:v>0</x:v>
      </x:c>
      <x:c r="J9" s="104" t="n">
        <x:v>0</x:v>
      </x:c>
      <x:c r="K9" s="104" t="n">
        <x:v>-3797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-774</x:v>
      </x:c>
      <x:c r="E10" s="104" t="n">
        <x:v>-380</x:v>
      </x:c>
      <x:c r="F10" s="104" t="n">
        <x:v>-129</x:v>
      </x:c>
      <x:c r="G10" s="104" t="n">
        <x:v>-9</x:v>
      </x:c>
      <x:c r="H10" s="104" t="n">
        <x:v>-2</x:v>
      </x:c>
      <x:c r="I10" s="104" t="n">
        <x:v>-445</x:v>
      </x:c>
      <x:c r="J10" s="104" t="n">
        <x:v>0</x:v>
      </x:c>
      <x:c r="K10" s="104" t="n">
        <x:v>-1739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-218</x:v>
      </x:c>
      <x:c r="E11" s="104" t="n">
        <x:v>-120</x:v>
      </x:c>
      <x:c r="F11" s="104" t="n">
        <x:v>-58</x:v>
      </x:c>
      <x:c r="G11" s="104" t="n">
        <x:v>-29</x:v>
      </x:c>
      <x:c r="H11" s="104" t="n">
        <x:v>-219</x:v>
      </x:c>
      <x:c r="I11" s="104" t="n">
        <x:v>-264</x:v>
      </x:c>
      <x:c r="J11" s="104" t="n">
        <x:v>-2</x:v>
      </x:c>
      <x:c r="K11" s="104" t="n">
        <x:v>-910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-1438</x:v>
      </x:c>
      <x:c r="E12" s="104" t="n">
        <x:v>-693</x:v>
      </x:c>
      <x:c r="F12" s="104" t="n">
        <x:v>-467</x:v>
      </x:c>
      <x:c r="G12" s="104" t="n">
        <x:v>-100</x:v>
      </x:c>
      <x:c r="H12" s="104" t="n">
        <x:v>-378</x:v>
      </x:c>
      <x:c r="I12" s="104" t="n">
        <x:v>-4112</x:v>
      </x:c>
      <x:c r="J12" s="104" t="n">
        <x:v>126</x:v>
      </x:c>
      <x:c r="K12" s="104" t="n">
        <x:v>-7062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45324</x:v>
      </x:c>
      <x:c r="E13" s="104" t="n">
        <x:v>5715</x:v>
      </x:c>
      <x:c r="F13" s="104" t="n">
        <x:v>1939</x:v>
      </x:c>
      <x:c r="G13" s="104" t="n">
        <x:v>2045</x:v>
      </x:c>
      <x:c r="H13" s="104" t="n">
        <x:v>2049</x:v>
      </x:c>
      <x:c r="I13" s="104" t="n">
        <x:v>-8575</x:v>
      </x:c>
      <x:c r="J13" s="104" t="n">
        <x:v>-1440</x:v>
      </x:c>
      <x:c r="K13" s="104" t="n">
        <x:v>47057</x:v>
      </x:c>
    </x:row>
    <x:row r="14"/>
    <x:row r="15"/>
    <x:row r="16">
      <x:c r="D16" s="104" t="n"/>
      <x:c r="E16" s="104" t="n"/>
      <x:c r="F16" s="104" t="n"/>
      <x:c r="G16" s="104" t="n"/>
      <x:c r="H16" s="104" t="n"/>
      <x:c r="I16" s="104" t="n"/>
      <x:c r="J16" s="104" t="n"/>
      <x:c r="K16" s="104" t="n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7" width="14" customWidth="1"/>
    <x:col min="8" max="11" width="10" customWidth="1"/>
    <x:col min="12" max="12" width="13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BIO-COMBUST.</x:t>
        </x:is>
      </x:c>
      <x:c r="H1" s="1" t="inlineStr">
        <x:is>
          <x:t xml:space="preserve">DISTRIB.</x:t>
        </x:is>
      </x:c>
      <x:c r="I1" s="1" t="inlineStr">
        <x:is>
          <x:t xml:space="preserve">INTERN.</x:t>
        </x:is>
      </x:c>
      <x:c r="J1" s="1" t="inlineStr">
        <x:is>
          <x:t xml:space="preserve">CORP.</x:t>
        </x:is>
      </x:c>
      <x:c r="K1" s="1" t="inlineStr">
        <x:is>
          <x:t xml:space="preserve">ELIMIN.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28043</x:v>
      </x:c>
      <x:c r="E2" s="104" t="n">
        <x:v>44322</x:v>
      </x:c>
      <x:c r="F2" s="104" t="n">
        <x:v>3825</x:v>
      </x:c>
      <x:c r="G2" s="104" t="n">
        <x:v>202</x:v>
      </x:c>
      <x:c r="H2" s="104" t="n">
        <x:v>16698</x:v>
      </x:c>
      <x:c r="I2" s="104" t="n">
        <x:v>7273</x:v>
      </x:c>
      <x:c r="J2" s="104" t="n">
        <x:v>0</x:v>
      </x:c>
      <x:c r="K2" s="104" t="n">
        <x:v>-45563</x:v>
      </x:c>
      <x:c r="L2" s="104" t="n">
        <x:v>54800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28005</x:v>
      </x:c>
      <x:c r="E3" s="104" t="n">
        <x:v>14699</x:v>
      </x:c>
      <x:c r="F3" s="104" t="n">
        <x:v>563</x:v>
      </x:c>
      <x:c r="G3" s="104" t="n">
        <x:v>160</x:v>
      </x:c>
      <x:c r="H3" s="104" t="n">
        <x:v>319</x:v>
      </x:c>
      <x:c r="I3" s="104" t="n">
        <x:v>1817</x:v>
      </x:c>
      <x:c r="J3" s="104" t="n">
        <x:v>0</x:v>
      </x:c>
      <x:c r="K3" s="104" t="n">
        <x:v>-45563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38</x:v>
      </x:c>
      <x:c r="E4" s="104" t="n">
        <x:v>29623</x:v>
      </x:c>
      <x:c r="F4" s="104" t="n">
        <x:v>3262</x:v>
      </x:c>
      <x:c r="G4" s="104" t="n">
        <x:v>42</x:v>
      </x:c>
      <x:c r="H4" s="104" t="n">
        <x:v>16379</x:v>
      </x:c>
      <x:c r="I4" s="104" t="n">
        <x:v>5456</x:v>
      </x:c>
      <x:c r="J4" s="104" t="n">
        <x:v>0</x:v>
      </x:c>
      <x:c r="K4" s="104" t="n">
        <x:v>0</x:v>
      </x:c>
      <x:c r="L4" s="104" t="n">
        <x:v>54800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-12210</x:v>
      </x:c>
      <x:c r="E5" s="104" t="n">
        <x:v>-43216</x:v>
      </x:c>
      <x:c r="F5" s="104" t="n">
        <x:v>-2460</x:v>
      </x:c>
      <x:c r="G5" s="104" t="n">
        <x:v>-218</x:v>
      </x:c>
      <x:c r="H5" s="104" t="n">
        <x:v>-15230</x:v>
      </x:c>
      <x:c r="I5" s="104" t="n">
        <x:v>-5472</x:v>
      </x:c>
      <x:c r="J5" s="104" t="n">
        <x:v>0</x:v>
      </x:c>
      <x:c r="K5" s="104" t="n">
        <x:v>44210</x:v>
      </x:c>
      <x:c r="L5" s="104" t="n">
        <x:v>-34596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15833</x:v>
      </x:c>
      <x:c r="E6" s="104" t="n">
        <x:v>1106</x:v>
      </x:c>
      <x:c r="F6" s="104" t="n">
        <x:v>1365</x:v>
      </x:c>
      <x:c r="G6" s="104" t="n">
        <x:v>-16</x:v>
      </x:c>
      <x:c r="H6" s="104" t="n">
        <x:v>1468</x:v>
      </x:c>
      <x:c r="I6" s="104" t="n">
        <x:v>1801</x:v>
      </x:c>
      <x:c r="J6" s="104" t="n">
        <x:v>0</x:v>
      </x:c>
      <x:c r="K6" s="104" t="n">
        <x:v>-1353</x:v>
      </x:c>
      <x:c r="L6" s="104" t="n">
        <x:v>20204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-1691</x:v>
      </x:c>
      <x:c r="E7" s="104" t="n">
        <x:v>-1600</x:v>
      </x:c>
      <x:c r="F7" s="104" t="n">
        <x:v>-620</x:v>
      </x:c>
      <x:c r="G7" s="104" t="n">
        <x:v>-46</x:v>
      </x:c>
      <x:c r="H7" s="104" t="n">
        <x:v>-909</x:v>
      </x:c>
      <x:c r="I7" s="104" t="n">
        <x:v>-898</x:v>
      </x:c>
      <x:c r="J7" s="104" t="n">
        <x:v>-1984</x:v>
      </x:c>
      <x:c r="K7" s="104" t="n">
        <x:v>80</x:v>
      </x:c>
      <x:c r="L7" s="104" t="n">
        <x:v>-7668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-189</x:v>
      </x:c>
      <x:c r="E8" s="104" t="n">
        <x:v>-1243</x:v>
      </x:c>
      <x:c r="F8" s="104" t="n">
        <x:v>-497</x:v>
      </x:c>
      <x:c r="G8" s="104" t="n">
        <x:v>-37</x:v>
      </x:c>
      <x:c r="H8" s="104" t="n">
        <x:v>-912</x:v>
      </x:c>
      <x:c r="I8" s="104" t="n">
        <x:v>-412</x:v>
      </x:c>
      <x:c r="J8" s="104" t="n">
        <x:v>-891</x:v>
      </x:c>
      <x:c r="K8" s="104" t="n">
        <x:v>55</x:v>
      </x:c>
      <x:c r="L8" s="104" t="n">
        <x:v>-4126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-858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-84</x:v>
      </x:c>
      <x:c r="J9" s="104" t="n">
        <x:v>0</x:v>
      </x:c>
      <x:c r="K9" s="104" t="n">
        <x:v>0</x:v>
      </x:c>
      <x:c r="L9" s="104" t="n">
        <x:v>-942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-283</x:v>
      </x:c>
      <x:c r="E10" s="104" t="n">
        <x:v>-88</x:v>
      </x:c>
      <x:c r="F10" s="104" t="n">
        <x:v>-15</x:v>
      </x:c>
      <x:c r="G10" s="104" t="n">
        <x:v>0</x:v>
      </x:c>
      <x:c r="H10" s="104" t="n">
        <x:v>-2</x:v>
      </x:c>
      <x:c r="I10" s="104" t="n">
        <x:v>0</x:v>
      </x:c>
      <x:c r="J10" s="104" t="n">
        <x:v>-104</x:v>
      </x:c>
      <x:c r="K10" s="104" t="n">
        <x:v>0</x:v>
      </x:c>
      <x:c r="L10" s="104" t="n">
        <x:v>-492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-21</x:v>
      </x:c>
      <x:c r="E11" s="104" t="n">
        <x:v>-25</x:v>
      </x:c>
      <x:c r="F11" s="104" t="n">
        <x:v>-28</x:v>
      </x:c>
      <x:c r="G11" s="104" t="n">
        <x:v>-1</x:v>
      </x:c>
      <x:c r="H11" s="104" t="n">
        <x:v>-12</x:v>
      </x:c>
      <x:c r="I11" s="104" t="n">
        <x:v>-60</x:v>
      </x:c>
      <x:c r="J11" s="104" t="n">
        <x:v>-104</x:v>
      </x:c>
      <x:c r="K11" s="104" t="n">
        <x:v>0</x:v>
      </x:c>
      <x:c r="L11" s="104" t="n">
        <x:v>-251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-340</x:v>
      </x:c>
      <x:c r="E12" s="104" t="n">
        <x:v>-244</x:v>
      </x:c>
      <x:c r="F12" s="104" t="n">
        <x:v>-80</x:v>
      </x:c>
      <x:c r="G12" s="104" t="n">
        <x:v>-8</x:v>
      </x:c>
      <x:c r="H12" s="104" t="n">
        <x:v>17</x:v>
      </x:c>
      <x:c r="I12" s="104" t="n">
        <x:v>-342</x:v>
      </x:c>
      <x:c r="J12" s="104" t="n">
        <x:v>-885</x:v>
      </x:c>
      <x:c r="K12" s="104" t="n">
        <x:v>25</x:v>
      </x:c>
      <x:c r="L12" s="104" t="n">
        <x:v>-1857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14142</x:v>
      </x:c>
      <x:c r="E13" s="104" t="n">
        <x:v>-494</x:v>
      </x:c>
      <x:c r="F13" s="104" t="n">
        <x:v>745</x:v>
      </x:c>
      <x:c r="G13" s="104" t="n">
        <x:v>-62</x:v>
      </x:c>
      <x:c r="H13" s="104" t="n">
        <x:v>559</x:v>
      </x:c>
      <x:c r="I13" s="104" t="n">
        <x:v>903</x:v>
      </x:c>
      <x:c r="J13" s="104" t="n">
        <x:v>-1984</x:v>
      </x:c>
      <x:c r="K13" s="104" t="n">
        <x:v>-1273</x:v>
      </x:c>
      <x:c r="L13" s="104" t="n">
        <x:v>12536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7" width="14" customWidth="1"/>
    <x:col min="8" max="11" width="10" customWidth="1"/>
    <x:col min="12" max="12" width="13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BIO-COMBUST.</x:t>
        </x:is>
      </x:c>
      <x:c r="H1" s="1" t="inlineStr">
        <x:is>
          <x:t xml:space="preserve">DISTRIB.</x:t>
        </x:is>
      </x:c>
      <x:c r="I1" s="1" t="inlineStr">
        <x:is>
          <x:t xml:space="preserve">INTERN.</x:t>
        </x:is>
      </x:c>
      <x:c r="J1" s="1" t="inlineStr">
        <x:is>
          <x:t xml:space="preserve">CORP.</x:t>
        </x:is>
      </x:c>
      <x:c r="K1" s="1" t="inlineStr">
        <x:is>
          <x:t xml:space="preserve">ELIMIN.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59128</x:v>
      </x:c>
      <x:c r="E2" s="104" t="n">
        <x:v>94917</x:v>
      </x:c>
      <x:c r="F2" s="104" t="n">
        <x:v>7969</x:v>
      </x:c>
      <x:c r="G2" s="104" t="n">
        <x:v>337</x:v>
      </x:c>
      <x:c r="H2" s="104" t="n">
        <x:v>34896</x:v>
      </x:c>
      <x:c r="I2" s="104" t="n">
        <x:v>14011</x:v>
      </x:c>
      <x:c r="J2" s="104" t="n">
        <x:v>0</x:v>
      </x:c>
      <x:c r="K2" s="104" t="n">
        <x:v>-94989</x:v>
      </x:c>
      <x:c r="L2" s="104" t="n">
        <x:v>116269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58873</x:v>
      </x:c>
      <x:c r="E3" s="104" t="n">
        <x:v>30639</x:v>
      </x:c>
      <x:c r="F3" s="104" t="n">
        <x:v>1139</x:v>
      </x:c>
      <x:c r="G3" s="104" t="n">
        <x:v>251</x:v>
      </x:c>
      <x:c r="H3" s="104" t="n">
        <x:v>644</x:v>
      </x:c>
      <x:c r="I3" s="104" t="n">
        <x:v>3443</x:v>
      </x:c>
      <x:c r="J3" s="104" t="n">
        <x:v>0</x:v>
      </x:c>
      <x:c r="K3" s="104" t="n">
        <x:v>-94989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255</x:v>
      </x:c>
      <x:c r="E4" s="104" t="n">
        <x:v>64278</x:v>
      </x:c>
      <x:c r="F4" s="104" t="n">
        <x:v>6830</x:v>
      </x:c>
      <x:c r="G4" s="104" t="n">
        <x:v>86</x:v>
      </x:c>
      <x:c r="H4" s="104" t="n">
        <x:v>34252</x:v>
      </x:c>
      <x:c r="I4" s="104" t="n">
        <x:v>10568</x:v>
      </x:c>
      <x:c r="J4" s="104" t="n">
        <x:v>0</x:v>
      </x:c>
      <x:c r="K4" s="104" t="n">
        <x:v>0</x:v>
      </x:c>
      <x:c r="L4" s="104" t="n">
        <x:v>116269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-25249</x:v>
      </x:c>
      <x:c r="E5" s="104" t="n">
        <x:v>-95761</x:v>
      </x:c>
      <x:c r="F5" s="104" t="n">
        <x:v>-4822</x:v>
      </x:c>
      <x:c r="G5" s="104" t="n">
        <x:v>-381</x:v>
      </x:c>
      <x:c r="H5" s="104" t="n">
        <x:v>-32089</x:v>
      </x:c>
      <x:c r="I5" s="104" t="n">
        <x:v>-10845</x:v>
      </x:c>
      <x:c r="J5" s="104" t="n">
        <x:v>0</x:v>
      </x:c>
      <x:c r="K5" s="104" t="n">
        <x:v>93325</x:v>
      </x:c>
      <x:c r="L5" s="104" t="n">
        <x:v>-75822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33879</x:v>
      </x:c>
      <x:c r="E6" s="104" t="n">
        <x:v>-844</x:v>
      </x:c>
      <x:c r="F6" s="104" t="n">
        <x:v>3147</x:v>
      </x:c>
      <x:c r="G6" s="104" t="n">
        <x:v>-44</x:v>
      </x:c>
      <x:c r="H6" s="104" t="n">
        <x:v>2807</x:v>
      </x:c>
      <x:c r="I6" s="104" t="n">
        <x:v>3166</x:v>
      </x:c>
      <x:c r="J6" s="104" t="n">
        <x:v>0</x:v>
      </x:c>
      <x:c r="K6" s="104" t="n">
        <x:v>-1664</x:v>
      </x:c>
      <x:c r="L6" s="104" t="n">
        <x:v>40447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-3720</x:v>
      </x:c>
      <x:c r="E7" s="104" t="n">
        <x:v>-3268</x:v>
      </x:c>
      <x:c r="F7" s="104" t="n">
        <x:v>-1271</x:v>
      </x:c>
      <x:c r="G7" s="104" t="n">
        <x:v>-96</x:v>
      </x:c>
      <x:c r="H7" s="104" t="n">
        <x:v>-1912</x:v>
      </x:c>
      <x:c r="I7" s="104" t="n">
        <x:v>-1614</x:v>
      </x:c>
      <x:c r="J7" s="104" t="n">
        <x:v>-4116</x:v>
      </x:c>
      <x:c r="K7" s="104" t="n">
        <x:v>134</x:v>
      </x:c>
      <x:c r="L7" s="104" t="n">
        <x:v>-15863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-402</x:v>
      </x:c>
      <x:c r="E8" s="104" t="n">
        <x:v>-2535</x:v>
      </x:c>
      <x:c r="F8" s="104" t="n">
        <x:v>-957</x:v>
      </x:c>
      <x:c r="G8" s="104" t="n">
        <x:v>-62</x:v>
      </x:c>
      <x:c r="H8" s="104" t="n">
        <x:v>-1865</x:v>
      </x:c>
      <x:c r="I8" s="104" t="n">
        <x:v>-816</x:v>
      </x:c>
      <x:c r="J8" s="104" t="n">
        <x:v>-1919</x:v>
      </x:c>
      <x:c r="K8" s="104" t="n">
        <x:v>84</x:v>
      </x:c>
      <x:c r="L8" s="104" t="n">
        <x:v>-8472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-1894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-247</x:v>
      </x:c>
      <x:c r="J9" s="104" t="n">
        <x:v>0</x:v>
      </x:c>
      <x:c r="K9" s="104" t="n">
        <x:v>0</x:v>
      </x:c>
      <x:c r="L9" s="104" t="n">
        <x:v>-2141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-547</x:v>
      </x:c>
      <x:c r="E10" s="104" t="n">
        <x:v>-180</x:v>
      </x:c>
      <x:c r="F10" s="104" t="n">
        <x:v>-52</x:v>
      </x:c>
      <x:c r="G10" s="104" t="n">
        <x:v>-7</x:v>
      </x:c>
      <x:c r="H10" s="104" t="n">
        <x:v>-4</x:v>
      </x:c>
      <x:c r="I10" s="104" t="n">
        <x:v>0</x:v>
      </x:c>
      <x:c r="J10" s="104" t="n">
        <x:v>-229</x:v>
      </x:c>
      <x:c r="K10" s="104" t="n">
        <x:v>0</x:v>
      </x:c>
      <x:c r="L10" s="104" t="n">
        <x:v>-1019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-34</x:v>
      </x:c>
      <x:c r="E11" s="104" t="n">
        <x:v>-41</x:v>
      </x:c>
      <x:c r="F11" s="104" t="n">
        <x:v>-37</x:v>
      </x:c>
      <x:c r="G11" s="104" t="n">
        <x:v>-1</x:v>
      </x:c>
      <x:c r="H11" s="104" t="n">
        <x:v>-24</x:v>
      </x:c>
      <x:c r="I11" s="104" t="n">
        <x:v>-91</x:v>
      </x:c>
      <x:c r="J11" s="104" t="n">
        <x:v>-138</x:v>
      </x:c>
      <x:c r="K11" s="104" t="n">
        <x:v>0</x:v>
      </x:c>
      <x:c r="L11" s="104" t="n">
        <x:v>-366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-843</x:v>
      </x:c>
      <x:c r="E12" s="104" t="n">
        <x:v>-512</x:v>
      </x:c>
      <x:c r="F12" s="104" t="n">
        <x:v>-225</x:v>
      </x:c>
      <x:c r="G12" s="104" t="n">
        <x:v>-26</x:v>
      </x:c>
      <x:c r="H12" s="104" t="n">
        <x:v>-19</x:v>
      </x:c>
      <x:c r="I12" s="104" t="n">
        <x:v>-460</x:v>
      </x:c>
      <x:c r="J12" s="104" t="n">
        <x:v>-1830</x:v>
      </x:c>
      <x:c r="K12" s="104" t="n">
        <x:v>50</x:v>
      </x:c>
      <x:c r="L12" s="104" t="n">
        <x:v>-3865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30159</x:v>
      </x:c>
      <x:c r="E13" s="104" t="n">
        <x:v>-4112</x:v>
      </x:c>
      <x:c r="F13" s="104" t="n">
        <x:v>1876</x:v>
      </x:c>
      <x:c r="G13" s="104" t="n">
        <x:v>-140</x:v>
      </x:c>
      <x:c r="H13" s="104" t="n">
        <x:v>895</x:v>
      </x:c>
      <x:c r="I13" s="104" t="n">
        <x:v>1552</x:v>
      </x:c>
      <x:c r="J13" s="104" t="n">
        <x:v>-4116</x:v>
      </x:c>
      <x:c r="K13" s="104" t="n">
        <x:v>-1530</x:v>
      </x:c>
      <x:c r="L13" s="104" t="n">
        <x:v>24584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5" width="11" customWidth="1"/>
    <x:col min="6" max="6" width="15" customWidth="1"/>
    <x:col min="7" max="7" width="13" customWidth="1"/>
    <x:col min="8" max="10" width="10" customWidth="1"/>
    <x:col min="11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BIOCOMBUST.</x:t>
        </x:is>
      </x:c>
      <x:c r="H1" s="1" t="inlineStr">
        <x:is>
          <x:t xml:space="preserve">DISTRIB.</x:t>
        </x:is>
      </x:c>
      <x:c r="I1" s="1" t="inlineStr">
        <x:is>
          <x:t xml:space="preserve">INTERN.</x:t>
        </x:is>
      </x:c>
      <x:c r="J1" s="1" t="inlineStr">
        <x:is>
          <x:t xml:space="preserve">CORP.</x:t>
        </x:is>
      </x:c>
      <x:c r="K1" s="1" t="inlineStr">
        <x:is>
          <x:t xml:space="preserve">ELIMIN.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89919</x:v>
      </x:c>
      <x:c r="E2" s="104" t="n">
        <x:v>146434</x:v>
      </x:c>
      <x:c r="F2" s="104" t="n">
        <x:v>12650</x:v>
      </x:c>
      <x:c r="G2" s="104" t="n">
        <x:v>640</x:v>
      </x:c>
      <x:c r="H2" s="104" t="n">
        <x:v>54208</x:v>
      </x:c>
      <x:c r="I2" s="104" t="n">
        <x:v>21238</x:v>
      </x:c>
      <x:c r="J2" s="104" t="n">
        <x:v>0</x:v>
      </x:c>
      <x:c r="K2" s="104" t="n">
        <x:v>-144641</x:v>
      </x:c>
      <x:c r="L2" s="104" t="n">
        <x:v>180448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89287</x:v>
      </x:c>
      <x:c r="E3" s="104" t="n">
        <x:v>47407</x:v>
      </x:c>
      <x:c r="F3" s="104" t="n">
        <x:v>1746</x:v>
      </x:c>
      <x:c r="G3" s="104" t="n">
        <x:v>444</x:v>
      </x:c>
      <x:c r="H3" s="104" t="n">
        <x:v>954</x:v>
      </x:c>
      <x:c r="I3" s="104" t="n">
        <x:v>4803</x:v>
      </x:c>
      <x:c r="J3" s="104" t="n">
        <x:v>0</x:v>
      </x:c>
      <x:c r="K3" s="104" t="n">
        <x:v>-144641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632</x:v>
      </x:c>
      <x:c r="E4" s="104" t="n">
        <x:v>99027</x:v>
      </x:c>
      <x:c r="F4" s="104" t="n">
        <x:v>10904</x:v>
      </x:c>
      <x:c r="G4" s="104" t="n">
        <x:v>196</x:v>
      </x:c>
      <x:c r="H4" s="104" t="n">
        <x:v>53254</x:v>
      </x:c>
      <x:c r="I4" s="104" t="n">
        <x:v>16435</x:v>
      </x:c>
      <x:c r="J4" s="104" t="n">
        <x:v>0</x:v>
      </x:c>
      <x:c r="K4" s="104" t="n">
        <x:v>0</x:v>
      </x:c>
      <x:c r="L4" s="104" t="n">
        <x:v>180448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-39022</x:v>
      </x:c>
      <x:c r="E5" s="104" t="n">
        <x:v>-149599</x:v>
      </x:c>
      <x:c r="F5" s="104" t="n">
        <x:v>-6696</x:v>
      </x:c>
      <x:c r="G5" s="104" t="n">
        <x:v>-670</x:v>
      </x:c>
      <x:c r="H5" s="104" t="n">
        <x:v>-49795</x:v>
      </x:c>
      <x:c r="I5" s="104" t="n">
        <x:v>-16625</x:v>
      </x:c>
      <x:c r="J5" s="104" t="n">
        <x:v>0</x:v>
      </x:c>
      <x:c r="K5" s="104" t="n">
        <x:v>142765</x:v>
      </x:c>
      <x:c r="L5" s="104" t="n">
        <x:v>-119642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50897</x:v>
      </x:c>
      <x:c r="E6" s="104" t="n">
        <x:v>-3165</x:v>
      </x:c>
      <x:c r="F6" s="104" t="n">
        <x:v>5954</x:v>
      </x:c>
      <x:c r="G6" s="104" t="n">
        <x:v>-30</x:v>
      </x:c>
      <x:c r="H6" s="104" t="n">
        <x:v>4413</x:v>
      </x:c>
      <x:c r="I6" s="104" t="n">
        <x:v>4613</x:v>
      </x:c>
      <x:c r="J6" s="104" t="n">
        <x:v>0</x:v>
      </x:c>
      <x:c r="K6" s="104" t="n">
        <x:v>-1876</x:v>
      </x:c>
      <x:c r="L6" s="104" t="n">
        <x:v>60806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Receitas (despesas)</x:t>
        </x:is>
      </x:c>
      <x:c r="D7" s="104" t="n">
        <x:v>-5058</x:v>
      </x:c>
      <x:c r="E7" s="104" t="n">
        <x:v>-5069</x:v>
      </x:c>
      <x:c r="F7" s="104" t="n">
        <x:v>-2023</x:v>
      </x:c>
      <x:c r="G7" s="104" t="n">
        <x:v>-152</x:v>
      </x:c>
      <x:c r="H7" s="104" t="n">
        <x:v>-3051</x:v>
      </x:c>
      <x:c r="I7" s="104" t="n">
        <x:v>-2684</x:v>
      </x:c>
      <x:c r="J7" s="104" t="n">
        <x:v>-6087</x:v>
      </x:c>
      <x:c r="K7" s="104" t="n">
        <x:v>224</x:v>
      </x:c>
      <x:c r="L7" s="104" t="n">
        <x:v>-23900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-588</x:v>
      </x:c>
      <x:c r="E8" s="104" t="n">
        <x:v>-3953</x:v>
      </x:c>
      <x:c r="F8" s="104" t="n">
        <x:v>-1436</x:v>
      </x:c>
      <x:c r="G8" s="104" t="n">
        <x:v>-98</x:v>
      </x:c>
      <x:c r="H8" s="104" t="n">
        <x:v>-2943</x:v>
      </x:c>
      <x:c r="I8" s="104" t="n">
        <x:v>-1250</x:v>
      </x:c>
      <x:c r="J8" s="104" t="n">
        <x:v>-2972</x:v>
      </x:c>
      <x:c r="K8" s="104" t="n">
        <x:v>148</x:v>
      </x:c>
      <x:c r="L8" s="104" t="n">
        <x:v>-13092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-2524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-402</x:v>
      </x:c>
      <x:c r="J9" s="104" t="n">
        <x:v>0</x:v>
      </x:c>
      <x:c r="K9" s="104" t="n">
        <x:v>0</x:v>
      </x:c>
      <x:c r="L9" s="104" t="n">
        <x:v>-2926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-932</x:v>
      </x:c>
      <x:c r="E10" s="104" t="n">
        <x:v>-277</x:v>
      </x:c>
      <x:c r="F10" s="104" t="n">
        <x:v>-95</x:v>
      </x:c>
      <x:c r="G10" s="104" t="n">
        <x:v>-15</x:v>
      </x:c>
      <x:c r="H10" s="104" t="n">
        <x:v>-7</x:v>
      </x:c>
      <x:c r="I10" s="104" t="n">
        <x:v>0</x:v>
      </x:c>
      <x:c r="J10" s="104" t="n">
        <x:v>-364</x:v>
      </x:c>
      <x:c r="K10" s="104" t="n">
        <x:v>0</x:v>
      </x:c>
      <x:c r="L10" s="104" t="n">
        <x:v>-1690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-54</x:v>
      </x:c>
      <x:c r="E11" s="104" t="n">
        <x:v>-60</x:v>
      </x:c>
      <x:c r="F11" s="104" t="n">
        <x:v>-95</x:v>
      </x:c>
      <x:c r="G11" s="104" t="n">
        <x:v>-2</x:v>
      </x:c>
      <x:c r="H11" s="104" t="n">
        <x:v>-34</x:v>
      </x:c>
      <x:c r="I11" s="104" t="n">
        <x:v>-126</x:v>
      </x:c>
      <x:c r="J11" s="104" t="n">
        <x:v>-164</x:v>
      </x:c>
      <x:c r="K11" s="104" t="n">
        <x:v>0</x:v>
      </x:c>
      <x:c r="L11" s="104" t="n">
        <x:v>-535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-960</x:v>
      </x:c>
      <x:c r="E12" s="104" t="n">
        <x:v>-779</x:v>
      </x:c>
      <x:c r="F12" s="104" t="n">
        <x:v>-397</x:v>
      </x:c>
      <x:c r="G12" s="104" t="n">
        <x:v>-37</x:v>
      </x:c>
      <x:c r="H12" s="104" t="n">
        <x:v>-67</x:v>
      </x:c>
      <x:c r="I12" s="104" t="n">
        <x:v>-906</x:v>
      </x:c>
      <x:c r="J12" s="104" t="n">
        <x:v>-2587</x:v>
      </x:c>
      <x:c r="K12" s="104" t="n">
        <x:v>76</x:v>
      </x:c>
      <x:c r="L12" s="104" t="n">
        <x:v>-5657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45839</x:v>
      </x:c>
      <x:c r="E13" s="104" t="n">
        <x:v>-8234</x:v>
      </x:c>
      <x:c r="F13" s="104" t="n">
        <x:v>3931</x:v>
      </x:c>
      <x:c r="G13" s="104" t="n">
        <x:v>-182</x:v>
      </x:c>
      <x:c r="H13" s="104" t="n">
        <x:v>1362</x:v>
      </x:c>
      <x:c r="I13" s="104" t="n">
        <x:v>1929</x:v>
      </x:c>
      <x:c r="J13" s="104" t="n">
        <x:v>-6087</x:v>
      </x:c>
      <x:c r="K13" s="104" t="n">
        <x:v>-1652</x:v>
      </x:c>
      <x:c r="L13" s="104" t="n">
        <x:v>36906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5" width="11" customWidth="1"/>
    <x:col min="6" max="6" width="15" customWidth="1"/>
    <x:col min="7" max="7" width="13" customWidth="1"/>
    <x:col min="8" max="10" width="10" customWidth="1"/>
    <x:col min="11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BIOCOMBUST.</x:t>
        </x:is>
      </x:c>
      <x:c r="H1" s="1" t="inlineStr">
        <x:is>
          <x:t xml:space="preserve">DISTRIB.</x:t>
        </x:is>
      </x:c>
      <x:c r="I1" s="1" t="inlineStr">
        <x:is>
          <x:t xml:space="preserve">INTERN.</x:t>
        </x:is>
      </x:c>
      <x:c r="J1" s="1" t="inlineStr">
        <x:is>
          <x:t xml:space="preserve">CORP.</x:t>
        </x:is>
      </x:c>
      <x:c r="K1" s="1" t="inlineStr">
        <x:is>
          <x:t xml:space="preserve">ELIMIN.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124028</x:v>
      </x:c>
      <x:c r="E2" s="104" t="n">
        <x:v>198516</x:v>
      </x:c>
      <x:c r="F2" s="104" t="n">
        <x:v>16295</x:v>
      </x:c>
      <x:c r="G2" s="104" t="n">
        <x:v>535</x:v>
      </x:c>
      <x:c r="H2" s="104" t="n">
        <x:v>73633</x:v>
      </x:c>
      <x:c r="I2" s="104" t="n">
        <x:v>28374</x:v>
      </x:c>
      <x:c r="J2" s="104" t="n">
        <x:v>0</x:v>
      </x:c>
      <x:c r="K2" s="104" t="n">
        <x:v>-197205</x:v>
      </x:c>
      <x:c r="L2" s="104" t="n">
        <x:v>244176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123165</x:v>
      </x:c>
      <x:c r="E3" s="104" t="n">
        <x:v>63833</x:v>
      </x:c>
      <x:c r="F3" s="104" t="n">
        <x:v>2182</x:v>
      </x:c>
      <x:c r="G3" s="104" t="n">
        <x:v>482</x:v>
      </x:c>
      <x:c r="H3" s="104" t="n">
        <x:v>1223</x:v>
      </x:c>
      <x:c r="I3" s="104" t="n">
        <x:v>6320</x:v>
      </x:c>
      <x:c r="J3" s="104" t="n">
        <x:v>0</x:v>
      </x:c>
      <x:c r="K3" s="104" t="n">
        <x:v>-197205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863</x:v>
      </x:c>
      <x:c r="E4" s="104" t="n">
        <x:v>134683</x:v>
      </x:c>
      <x:c r="F4" s="104" t="n">
        <x:v>14113</x:v>
      </x:c>
      <x:c r="G4" s="104" t="n">
        <x:v>53</x:v>
      </x:c>
      <x:c r="H4" s="104" t="n">
        <x:v>72410</x:v>
      </x:c>
      <x:c r="I4" s="104" t="n">
        <x:v>22054</x:v>
      </x:c>
      <x:c r="J4" s="104" t="n">
        <x:v>0</x:v>
      </x:c>
      <x:c r="K4" s="104" t="n">
        <x:v>0</x:v>
      </x:c>
      <x:c r="L4" s="104" t="n">
        <x:v>244176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-55118</x:v>
      </x:c>
      <x:c r="E5" s="104" t="n">
        <x:v>-205998</x:v>
      </x:c>
      <x:c r="F5" s="104" t="n">
        <x:v>-9550</x:v>
      </x:c>
      <x:c r="G5" s="104" t="n">
        <x:v>-588</x:v>
      </x:c>
      <x:c r="H5" s="104" t="n">
        <x:v>-67630</x:v>
      </x:c>
      <x:c r="I5" s="104" t="n">
        <x:v>-21679</x:v>
      </x:c>
      <x:c r="J5" s="104" t="n">
        <x:v>0</x:v>
      </x:c>
      <x:c r="K5" s="104" t="n">
        <x:v>193624</x:v>
      </x:c>
      <x:c r="L5" s="104" t="n">
        <x:v>-166939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68910</x:v>
      </x:c>
      <x:c r="E6" s="104" t="n">
        <x:v>-7482</x:v>
      </x:c>
      <x:c r="F6" s="104" t="n">
        <x:v>6745</x:v>
      </x:c>
      <x:c r="G6" s="104" t="n">
        <x:v>-53</x:v>
      </x:c>
      <x:c r="H6" s="104" t="n">
        <x:v>6003</x:v>
      </x:c>
      <x:c r="I6" s="104" t="n">
        <x:v>6695</x:v>
      </x:c>
      <x:c r="J6" s="104" t="n">
        <x:v>0</x:v>
      </x:c>
      <x:c r="K6" s="104" t="n">
        <x:v>-3581</x:v>
      </x:c>
      <x:c r="L6" s="104" t="n">
        <x:v>77237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Receitas (despesas)</x:t>
        </x:is>
      </x:c>
      <x:c r="D7" s="104" t="n">
        <x:v>-7058</x:v>
      </x:c>
      <x:c r="E7" s="104" t="n">
        <x:v>-7026</x:v>
      </x:c>
      <x:c r="F7" s="104" t="n">
        <x:v>-2533</x:v>
      </x:c>
      <x:c r="G7" s="104" t="n">
        <x:v>-222</x:v>
      </x:c>
      <x:c r="H7" s="104" t="n">
        <x:v>-4118</x:v>
      </x:c>
      <x:c r="I7" s="104" t="n">
        <x:v>-3169</x:v>
      </x:c>
      <x:c r="J7" s="104" t="n">
        <x:v>-8008</x:v>
      </x:c>
      <x:c r="K7" s="104" t="n">
        <x:v>300</x:v>
      </x:c>
      <x:c r="L7" s="104" t="n">
        <x:v>-31834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-819</x:v>
      </x:c>
      <x:c r="E8" s="104" t="n">
        <x:v>-5536</x:v>
      </x:c>
      <x:c r="F8" s="104" t="n">
        <x:v>-1739</x:v>
      </x:c>
      <x:c r="G8" s="104" t="n">
        <x:v>-111</x:v>
      </x:c>
      <x:c r="H8" s="104" t="n">
        <x:v>-4024</x:v>
      </x:c>
      <x:c r="I8" s="104" t="n">
        <x:v>-1554</x:v>
      </x:c>
      <x:c r="J8" s="104" t="n">
        <x:v>-4114</x:v>
      </x:c>
      <x:c r="K8" s="104" t="n">
        <x:v>300</x:v>
      </x:c>
      <x:c r="L8" s="104" t="n">
        <x:v>-17597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-3674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-754</x:v>
      </x:c>
      <x:c r="J9" s="104" t="n">
        <x:v>0</x:v>
      </x:c>
      <x:c r="K9" s="104" t="n">
        <x:v>0</x:v>
      </x:c>
      <x:c r="L9" s="104" t="n">
        <x:v>-4428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-1248</x:v>
      </x:c>
      <x:c r="E10" s="104" t="n">
        <x:v>-470</x:v>
      </x:c>
      <x:c r="F10" s="104" t="n">
        <x:v>-116</x:v>
      </x:c>
      <x:c r="G10" s="104" t="n">
        <x:v>-50</x:v>
      </x:c>
      <x:c r="H10" s="104" t="n">
        <x:v>-9</x:v>
      </x:c>
      <x:c r="I10" s="104" t="n">
        <x:v>-1</x:v>
      </x:c>
      <x:c r="J10" s="104" t="n">
        <x:v>-550</x:v>
      </x:c>
      <x:c r="K10" s="104" t="n">
        <x:v>0</x:v>
      </x:c>
      <x:c r="L10" s="104" t="n">
        <x:v>-2444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-80</x:v>
      </x:c>
      <x:c r="E11" s="104" t="n">
        <x:v>-90</x:v>
      </x:c>
      <x:c r="F11" s="104" t="n">
        <x:v>-165</x:v>
      </x:c>
      <x:c r="G11" s="104" t="n">
        <x:v>-1</x:v>
      </x:c>
      <x:c r="H11" s="104" t="n">
        <x:v>-41</x:v>
      </x:c>
      <x:c r="I11" s="104" t="n">
        <x:v>-192</x:v>
      </x:c>
      <x:c r="J11" s="104" t="n">
        <x:v>-208</x:v>
      </x:c>
      <x:c r="K11" s="104" t="n">
        <x:v>0</x:v>
      </x:c>
      <x:c r="L11" s="104" t="n">
        <x:v>-777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-1237</x:v>
      </x:c>
      <x:c r="E12" s="104" t="n">
        <x:v>-930</x:v>
      </x:c>
      <x:c r="F12" s="104" t="n">
        <x:v>-513</x:v>
      </x:c>
      <x:c r="G12" s="104" t="n">
        <x:v>-60</x:v>
      </x:c>
      <x:c r="H12" s="104" t="n">
        <x:v>-44</x:v>
      </x:c>
      <x:c r="I12" s="104" t="n">
        <x:v>-668</x:v>
      </x:c>
      <x:c r="J12" s="104" t="n">
        <x:v>-3136</x:v>
      </x:c>
      <x:c r="K12" s="104" t="n">
        <x:v>0</x:v>
      </x:c>
      <x:c r="L12" s="104" t="n">
        <x:v>-6588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61852</x:v>
      </x:c>
      <x:c r="E13" s="104" t="n">
        <x:v>-14508</x:v>
      </x:c>
      <x:c r="F13" s="104" t="n">
        <x:v>4212</x:v>
      </x:c>
      <x:c r="G13" s="104" t="n">
        <x:v>-275</x:v>
      </x:c>
      <x:c r="H13" s="104" t="n">
        <x:v>1885</x:v>
      </x:c>
      <x:c r="I13" s="104" t="n">
        <x:v>3526</x:v>
      </x:c>
      <x:c r="J13" s="104" t="n">
        <x:v>-8008</x:v>
      </x:c>
      <x:c r="K13" s="104" t="n">
        <x:v>-3281</x:v>
      </x:c>
      <x:c r="L13" s="104" t="n">
        <x:v>45403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7" width="14" customWidth="1"/>
    <x:col min="8" max="11" width="10" customWidth="1"/>
    <x:col min="12" max="12" width="13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BIO-COMBUST.</x:t>
        </x:is>
      </x:c>
      <x:c r="H1" s="1" t="inlineStr">
        <x:is>
          <x:t xml:space="preserve">DISTRIB.</x:t>
        </x:is>
      </x:c>
      <x:c r="I1" s="1" t="inlineStr">
        <x:is>
          <x:t xml:space="preserve">INTERN.</x:t>
        </x:is>
      </x:c>
      <x:c r="J1" s="1" t="inlineStr">
        <x:is>
          <x:t xml:space="preserve">CORP.</x:t>
        </x:is>
      </x:c>
      <x:c r="K1" s="1" t="inlineStr">
        <x:is>
          <x:t xml:space="preserve">ELIMIN.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36237</x:v>
      </x:c>
      <x:c r="E2" s="104" t="n">
        <x:v>55027</x:v>
      </x:c>
      <x:c r="F2" s="104" t="n">
        <x:v>4420</x:v>
      </x:c>
      <x:c r="G2" s="104" t="n">
        <x:v>184</x:v>
      </x:c>
      <x:c r="H2" s="104" t="n">
        <x:v>18274</x:v>
      </x:c>
      <x:c r="I2" s="104" t="n">
        <x:v>8363</x:v>
      </x:c>
      <x:c r="J2" s="104" t="n">
        <x:v>0</x:v>
      </x:c>
      <x:c r="K2" s="104" t="n">
        <x:v>-56371</x:v>
      </x:c>
      <x:c r="L2" s="104" t="n">
        <x:v>66134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36199</x:v>
      </x:c>
      <x:c r="E3" s="104" t="n">
        <x:v>17127</x:v>
      </x:c>
      <x:c r="F3" s="104" t="n">
        <x:v>584</x:v>
      </x:c>
      <x:c r="G3" s="104" t="n">
        <x:v>151</x:v>
      </x:c>
      <x:c r="H3" s="104" t="n">
        <x:v>371</x:v>
      </x:c>
      <x:c r="I3" s="104" t="n">
        <x:v>1939</x:v>
      </x:c>
      <x:c r="J3" s="104" t="n">
        <x:v>0</x:v>
      </x:c>
      <x:c r="K3" s="104" t="n">
        <x:v>-56371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38</x:v>
      </x:c>
      <x:c r="E4" s="104" t="n">
        <x:v>37900</x:v>
      </x:c>
      <x:c r="F4" s="104" t="n">
        <x:v>3836</x:v>
      </x:c>
      <x:c r="G4" s="104" t="n">
        <x:v>33</x:v>
      </x:c>
      <x:c r="H4" s="104" t="n">
        <x:v>17903</x:v>
      </x:c>
      <x:c r="I4" s="104" t="n">
        <x:v>6424</x:v>
      </x:c>
      <x:c r="J4" s="104" t="n">
        <x:v>0</x:v>
      </x:c>
      <x:c r="K4" s="104" t="n">
        <x:v>0</x:v>
      </x:c>
      <x:c r="L4" s="104" t="n">
        <x:v>66134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-15535</x:v>
      </x:c>
      <x:c r="E5" s="104" t="n">
        <x:v>-59957</x:v>
      </x:c>
      <x:c r="F5" s="104" t="n">
        <x:v>-2913</x:v>
      </x:c>
      <x:c r="G5" s="104" t="n">
        <x:v>-186</x:v>
      </x:c>
      <x:c r="H5" s="104" t="n">
        <x:v>-16731</x:v>
      </x:c>
      <x:c r="I5" s="104" t="n">
        <x:v>-6408</x:v>
      </x:c>
      <x:c r="J5" s="104" t="n">
        <x:v>0</x:v>
      </x:c>
      <x:c r="K5" s="104" t="n">
        <x:v>55840</x:v>
      </x:c>
      <x:c r="L5" s="104" t="n">
        <x:v>-45890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20702</x:v>
      </x:c>
      <x:c r="E6" s="104" t="n">
        <x:v>-4930</x:v>
      </x:c>
      <x:c r="F6" s="104" t="n">
        <x:v>1507</x:v>
      </x:c>
      <x:c r="G6" s="104" t="n">
        <x:v>-2</x:v>
      </x:c>
      <x:c r="H6" s="104" t="n">
        <x:v>1543</x:v>
      </x:c>
      <x:c r="I6" s="104" t="n">
        <x:v>1955</x:v>
      </x:c>
      <x:c r="J6" s="104" t="n">
        <x:v>0</x:v>
      </x:c>
      <x:c r="K6" s="104" t="n">
        <x:v>-531</x:v>
      </x:c>
      <x:c r="L6" s="104" t="n">
        <x:v>20244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-1856</x:v>
      </x:c>
      <x:c r="E7" s="104" t="n">
        <x:v>-2171</x:v>
      </x:c>
      <x:c r="F7" s="104" t="n">
        <x:v>-518</x:v>
      </x:c>
      <x:c r="G7" s="104" t="n">
        <x:v>-49</x:v>
      </x:c>
      <x:c r="H7" s="104" t="n">
        <x:v>-991</x:v>
      </x:c>
      <x:c r="I7" s="104" t="n">
        <x:v>-508</x:v>
      </x:c>
      <x:c r="J7" s="104" t="n">
        <x:v>-2445</x:v>
      </x:c>
      <x:c r="K7" s="104" t="n">
        <x:v>65</x:v>
      </x:c>
      <x:c r="L7" s="104" t="n">
        <x:v>-8473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-235</x:v>
      </x:c>
      <x:c r="E8" s="104" t="n">
        <x:v>-1527</x:v>
      </x:c>
      <x:c r="F8" s="104" t="n">
        <x:v>-411</x:v>
      </x:c>
      <x:c r="G8" s="104" t="n">
        <x:v>-30</x:v>
      </x:c>
      <x:c r="H8" s="104" t="n">
        <x:v>-1000</x:v>
      </x:c>
      <x:c r="I8" s="104" t="n">
        <x:v>-404</x:v>
      </x:c>
      <x:c r="J8" s="104" t="n">
        <x:v>-1011</x:v>
      </x:c>
      <x:c r="K8" s="104" t="n">
        <x:v>65</x:v>
      </x:c>
      <x:c r="L8" s="104" t="n">
        <x:v>-4553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-920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-91</x:v>
      </x:c>
      <x:c r="J9" s="104" t="n">
        <x:v>0</x:v>
      </x:c>
      <x:c r="K9" s="104" t="n">
        <x:v>0</x:v>
      </x:c>
      <x:c r="L9" s="104" t="n">
        <x:v>-1011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-263</x:v>
      </x:c>
      <x:c r="E10" s="104" t="n">
        <x:v>-93</x:v>
      </x:c>
      <x:c r="F10" s="104" t="n">
        <x:v>-7</x:v>
      </x:c>
      <x:c r="G10" s="104" t="n">
        <x:v>-13</x:v>
      </x:c>
      <x:c r="H10" s="104" t="n">
        <x:v>-2</x:v>
      </x:c>
      <x:c r="I10" s="104" t="n">
        <x:v>0</x:v>
      </x:c>
      <x:c r="J10" s="104" t="n">
        <x:v>-140</x:v>
      </x:c>
      <x:c r="K10" s="104" t="n">
        <x:v>0</x:v>
      </x:c>
      <x:c r="L10" s="104" t="n">
        <x:v>-518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-23</x:v>
      </x:c>
      <x:c r="E11" s="104" t="n">
        <x:v>-25</x:v>
      </x:c>
      <x:c r="F11" s="104" t="n">
        <x:v>0</x:v>
      </x:c>
      <x:c r="G11" s="104" t="n">
        <x:v>-1</x:v>
      </x:c>
      <x:c r="H11" s="104" t="n">
        <x:v>-13</x:v>
      </x:c>
      <x:c r="I11" s="104" t="n">
        <x:v>-38</x:v>
      </x:c>
      <x:c r="J11" s="104" t="n">
        <x:v>-48</x:v>
      </x:c>
      <x:c r="K11" s="104" t="n">
        <x:v>0</x:v>
      </x:c>
      <x:c r="L11" s="104" t="n">
        <x:v>-148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-415</x:v>
      </x:c>
      <x:c r="E12" s="104" t="n">
        <x:v>-526</x:v>
      </x:c>
      <x:c r="F12" s="104" t="n">
        <x:v>-100</x:v>
      </x:c>
      <x:c r="G12" s="104" t="n">
        <x:v>-5</x:v>
      </x:c>
      <x:c r="H12" s="104" t="n">
        <x:v>24</x:v>
      </x:c>
      <x:c r="I12" s="104" t="n">
        <x:v>25</x:v>
      </x:c>
      <x:c r="J12" s="104" t="n">
        <x:v>-1246</x:v>
      </x:c>
      <x:c r="K12" s="104" t="n">
        <x:v>0</x:v>
      </x:c>
      <x:c r="L12" s="104" t="n">
        <x:v>-2243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18846</x:v>
      </x:c>
      <x:c r="E13" s="104" t="n">
        <x:v>-7101</x:v>
      </x:c>
      <x:c r="F13" s="104" t="n">
        <x:v>989</x:v>
      </x:c>
      <x:c r="G13" s="104" t="n">
        <x:v>-51</x:v>
      </x:c>
      <x:c r="H13" s="104" t="n">
        <x:v>552</x:v>
      </x:c>
      <x:c r="I13" s="104" t="n">
        <x:v>1447</x:v>
      </x:c>
      <x:c r="J13" s="104" t="n">
        <x:v>-2445</x:v>
      </x:c>
      <x:c r="K13" s="104" t="n">
        <x:v>-466</x:v>
      </x:c>
      <x:c r="L13" s="104" t="n">
        <x:v>11771</x:v>
      </x:c>
    </x:row>
    <x:row r="14"/>
    <x:row r="15">
      <x:c r="H15" s="104" t="n"/>
    </x:row>
    <x:row r="16">
      <x:c r="H16" s="104" t="n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5" width="11" customWidth="1"/>
    <x:col min="6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72245</x:v>
      </x:c>
      <x:c r="E2" s="104" t="n">
        <x:v>110269</x:v>
      </x:c>
      <x:c r="F2" s="104" t="n">
        <x:v>9945</x:v>
      </x:c>
      <x:c r="G2" s="104" t="n">
        <x:v>396</x:v>
      </x:c>
      <x:c r="H2" s="104" t="n">
        <x:v>36889</x:v>
      </x:c>
      <x:c r="I2" s="104" t="n">
        <x:v>16889</x:v>
      </x:c>
      <x:c r="J2" s="104" t="n">
        <x:v>0</x:v>
      </x:c>
      <x:c r="K2" s="104" t="n">
        <x:v>-112452</x:v>
      </x:c>
      <x:c r="L2" s="104" t="n">
        <x:v>134181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71896</x:v>
      </x:c>
      <x:c r="E3" s="104" t="n">
        <x:v>34824</x:v>
      </x:c>
      <x:c r="F3" s="104" t="n">
        <x:v>1285</x:v>
      </x:c>
      <x:c r="G3" s="104" t="n">
        <x:v>286</x:v>
      </x:c>
      <x:c r="H3" s="104" t="n">
        <x:v>719</x:v>
      </x:c>
      <x:c r="I3" s="104" t="n">
        <x:v>3442</x:v>
      </x:c>
      <x:c r="J3" s="104" t="n">
        <x:v>0</x:v>
      </x:c>
      <x:c r="K3" s="104" t="n">
        <x:v>-112452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349</x:v>
      </x:c>
      <x:c r="E4" s="104" t="n">
        <x:v>75445</x:v>
      </x:c>
      <x:c r="F4" s="104" t="n">
        <x:v>8660</x:v>
      </x:c>
      <x:c r="G4" s="104" t="n">
        <x:v>110</x:v>
      </x:c>
      <x:c r="H4" s="104" t="n">
        <x:v>36170</x:v>
      </x:c>
      <x:c r="I4" s="104" t="n">
        <x:v>13447</x:v>
      </x:c>
      <x:c r="J4" s="104" t="n">
        <x:v>0</x:v>
      </x:c>
      <x:c r="K4" s="104" t="n">
        <x:v>0</x:v>
      </x:c>
      <x:c r="L4" s="104" t="n">
        <x:v>134181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-31351</x:v>
      </x:c>
      <x:c r="E5" s="104" t="n">
        <x:v>-123146</x:v>
      </x:c>
      <x:c r="F5" s="104" t="n">
        <x:v>-7883</x:v>
      </x:c>
      <x:c r="G5" s="104" t="n">
        <x:v>-422</x:v>
      </x:c>
      <x:c r="H5" s="104" t="n">
        <x:v>-33614</x:v>
      </x:c>
      <x:c r="I5" s="104" t="n">
        <x:v>-13151</x:v>
      </x:c>
      <x:c r="J5" s="104" t="n">
        <x:v>0</x:v>
      </x:c>
      <x:c r="K5" s="104" t="n">
        <x:v>111645</x:v>
      </x:c>
      <x:c r="L5" s="104" t="n">
        <x:v>-97922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40894</x:v>
      </x:c>
      <x:c r="E6" s="104" t="n">
        <x:v>-12877</x:v>
      </x:c>
      <x:c r="F6" s="104" t="n">
        <x:v>2062</x:v>
      </x:c>
      <x:c r="G6" s="104" t="n">
        <x:v>-26</x:v>
      </x:c>
      <x:c r="H6" s="104" t="n">
        <x:v>3275</x:v>
      </x:c>
      <x:c r="I6" s="104" t="n">
        <x:v>3738</x:v>
      </x:c>
      <x:c r="J6" s="104" t="n">
        <x:v>0</x:v>
      </x:c>
      <x:c r="K6" s="104" t="n">
        <x:v>-807</x:v>
      </x:c>
      <x:c r="L6" s="104" t="n">
        <x:v>36259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-5876</x:v>
      </x:c>
      <x:c r="E7" s="104" t="n">
        <x:v>-4192</x:v>
      </x:c>
      <x:c r="F7" s="104" t="n">
        <x:v>-1039</x:v>
      </x:c>
      <x:c r="G7" s="104" t="n">
        <x:v>-118</x:v>
      </x:c>
      <x:c r="H7" s="104" t="n">
        <x:v>-2010</x:v>
      </x:c>
      <x:c r="I7" s="104" t="n">
        <x:v>-1355</x:v>
      </x:c>
      <x:c r="J7" s="104" t="n">
        <x:v>-4733</x:v>
      </x:c>
      <x:c r="K7" s="104" t="n">
        <x:v>117</x:v>
      </x:c>
      <x:c r="L7" s="104" t="n">
        <x:v>-19206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-482</x:v>
      </x:c>
      <x:c r="E8" s="104" t="n">
        <x:v>-3003</x:v>
      </x:c>
      <x:c r="F8" s="104" t="n">
        <x:v>-851</x:v>
      </x:c>
      <x:c r="G8" s="104" t="n">
        <x:v>-64</x:v>
      </x:c>
      <x:c r="H8" s="104" t="n">
        <x:v>-2024</x:v>
      </x:c>
      <x:c r="I8" s="104" t="n">
        <x:v>-835</x:v>
      </x:c>
      <x:c r="J8" s="104" t="n">
        <x:v>-2256</x:v>
      </x:c>
      <x:c r="K8" s="104" t="n">
        <x:v>117</x:v>
      </x:c>
      <x:c r="L8" s="104" t="n">
        <x:v>-9398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-4198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-229</x:v>
      </x:c>
      <x:c r="J9" s="104" t="n">
        <x:v>0</x:v>
      </x:c>
      <x:c r="K9" s="104" t="n">
        <x:v>0</x:v>
      </x:c>
      <x:c r="L9" s="104" t="n">
        <x:v>-4427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-425</x:v>
      </x:c>
      <x:c r="E10" s="104" t="n">
        <x:v>-179</x:v>
      </x:c>
      <x:c r="F10" s="104" t="n">
        <x:v>-27</x:v>
      </x:c>
      <x:c r="G10" s="104" t="n">
        <x:v>-38</x:v>
      </x:c>
      <x:c r="H10" s="104" t="n">
        <x:v>-2</x:v>
      </x:c>
      <x:c r="I10" s="104" t="n">
        <x:v>0</x:v>
      </x:c>
      <x:c r="J10" s="104" t="n">
        <x:v>-278</x:v>
      </x:c>
      <x:c r="K10" s="104" t="n">
        <x:v>0</x:v>
      </x:c>
      <x:c r="L10" s="104" t="n">
        <x:v>-949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-45</x:v>
      </x:c>
      <x:c r="E11" s="104" t="n">
        <x:v>-56</x:v>
      </x:c>
      <x:c r="F11" s="104" t="n">
        <x:v>-36</x:v>
      </x:c>
      <x:c r="G11" s="104" t="n">
        <x:v>-2</x:v>
      </x:c>
      <x:c r="H11" s="104" t="n">
        <x:v>-17</x:v>
      </x:c>
      <x:c r="I11" s="104" t="n">
        <x:v>-86</x:v>
      </x:c>
      <x:c r="J11" s="104" t="n">
        <x:v>-76</x:v>
      </x:c>
      <x:c r="K11" s="104" t="n">
        <x:v>0</x:v>
      </x:c>
      <x:c r="L11" s="104" t="n">
        <x:v>-318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-726</x:v>
      </x:c>
      <x:c r="E12" s="104" t="n">
        <x:v>-954</x:v>
      </x:c>
      <x:c r="F12" s="104" t="n">
        <x:v>-125</x:v>
      </x:c>
      <x:c r="G12" s="104" t="n">
        <x:v>-14</x:v>
      </x:c>
      <x:c r="H12" s="104" t="n">
        <x:v>33</x:v>
      </x:c>
      <x:c r="I12" s="104" t="n">
        <x:v>-205</x:v>
      </x:c>
      <x:c r="J12" s="104" t="n">
        <x:v>-2123</x:v>
      </x:c>
      <x:c r="K12" s="104" t="n">
        <x:v>0</x:v>
      </x:c>
      <x:c r="L12" s="104" t="n">
        <x:v>-4114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35018</x:v>
      </x:c>
      <x:c r="E13" s="104" t="n">
        <x:v>-17069</x:v>
      </x:c>
      <x:c r="F13" s="104" t="n">
        <x:v>1023</x:v>
      </x:c>
      <x:c r="G13" s="104" t="n">
        <x:v>-144</x:v>
      </x:c>
      <x:c r="H13" s="104" t="n">
        <x:v>1265</x:v>
      </x:c>
      <x:c r="I13" s="104" t="n">
        <x:v>2383</x:v>
      </x:c>
      <x:c r="J13" s="104" t="n">
        <x:v>-4733</x:v>
      </x:c>
      <x:c r="K13" s="104" t="n">
        <x:v>-690</x:v>
      </x:c>
      <x:c r="L13" s="104" t="n">
        <x:v>17053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5" width="11" customWidth="1"/>
    <x:col min="6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107628</x:v>
      </x:c>
      <x:c r="E2" s="104" t="n">
        <x:v>170015</x:v>
      </x:c>
      <x:c r="F2" s="104" t="n">
        <x:v>16022</x:v>
      </x:c>
      <x:c r="G2" s="104" t="n">
        <x:v>632</x:v>
      </x:c>
      <x:c r="H2" s="104" t="n">
        <x:v>57182</x:v>
      </x:c>
      <x:c r="I2" s="104" t="n">
        <x:v>26147</x:v>
      </x:c>
      <x:c r="J2" s="104" t="n">
        <x:v>0</x:v>
      </x:c>
      <x:c r="K2" s="104" t="n">
        <x:v>-169652</x:v>
      </x:c>
      <x:c r="L2" s="104" t="n">
        <x:v>207974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106407</x:v>
      </x:c>
      <x:c r="E3" s="104" t="n">
        <x:v>53886</x:v>
      </x:c>
      <x:c r="F3" s="104" t="n">
        <x:v>2333</x:v>
      </x:c>
      <x:c r="G3" s="104" t="n">
        <x:v>469</x:v>
      </x:c>
      <x:c r="H3" s="104" t="n">
        <x:v>1084</x:v>
      </x:c>
      <x:c r="I3" s="104" t="n">
        <x:v>5473</x:v>
      </x:c>
      <x:c r="J3" s="104" t="n">
        <x:v>0</x:v>
      </x:c>
      <x:c r="K3" s="104" t="n">
        <x:v>-169652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1221</x:v>
      </x:c>
      <x:c r="E4" s="104" t="n">
        <x:v>116129</x:v>
      </x:c>
      <x:c r="F4" s="104" t="n">
        <x:v>13689</x:v>
      </x:c>
      <x:c r="G4" s="104" t="n">
        <x:v>163</x:v>
      </x:c>
      <x:c r="H4" s="104" t="n">
        <x:v>56098</x:v>
      </x:c>
      <x:c r="I4" s="104" t="n">
        <x:v>20674</x:v>
      </x:c>
      <x:c r="J4" s="104" t="n">
        <x:v>0</x:v>
      </x:c>
      <x:c r="K4" s="104" t="n">
        <x:v>0</x:v>
      </x:c>
      <x:c r="L4" s="104" t="n">
        <x:v>207974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-47980</x:v>
      </x:c>
      <x:c r="E5" s="104" t="n">
        <x:v>-189125</x:v>
      </x:c>
      <x:c r="F5" s="104" t="n">
        <x:v>-12932</x:v>
      </x:c>
      <x:c r="G5" s="104" t="n">
        <x:v>-668</x:v>
      </x:c>
      <x:c r="H5" s="104" t="n">
        <x:v>-52114</x:v>
      </x:c>
      <x:c r="I5" s="104" t="n">
        <x:v>-20413</x:v>
      </x:c>
      <x:c r="J5" s="104" t="n">
        <x:v>0</x:v>
      </x:c>
      <x:c r="K5" s="104" t="n">
        <x:v>169603</x:v>
      </x:c>
      <x:c r="L5" s="104" t="n">
        <x:v>-153629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59648</x:v>
      </x:c>
      <x:c r="E6" s="104" t="n">
        <x:v>-19110</x:v>
      </x:c>
      <x:c r="F6" s="104" t="n">
        <x:v>3090</x:v>
      </x:c>
      <x:c r="G6" s="104" t="n">
        <x:v>-36</x:v>
      </x:c>
      <x:c r="H6" s="104" t="n">
        <x:v>5068</x:v>
      </x:c>
      <x:c r="I6" s="104" t="n">
        <x:v>5734</x:v>
      </x:c>
      <x:c r="J6" s="104" t="n">
        <x:v>0</x:v>
      </x:c>
      <x:c r="K6" s="104" t="n">
        <x:v>-49</x:v>
      </x:c>
      <x:c r="L6" s="104" t="n">
        <x:v>54345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-8250</x:v>
      </x:c>
      <x:c r="E7" s="104" t="n">
        <x:v>-6610</x:v>
      </x:c>
      <x:c r="F7" s="104" t="n">
        <x:v>-1616</x:v>
      </x:c>
      <x:c r="G7" s="104" t="n">
        <x:v>-167</x:v>
      </x:c>
      <x:c r="H7" s="104" t="n">
        <x:v>-3178</x:v>
      </x:c>
      <x:c r="I7" s="104" t="n">
        <x:v>-2019</x:v>
      </x:c>
      <x:c r="J7" s="104" t="n">
        <x:v>-7115</x:v>
      </x:c>
      <x:c r="K7" s="104" t="n">
        <x:v>263</x:v>
      </x:c>
      <x:c r="L7" s="104" t="n">
        <x:v>-28692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-742</x:v>
      </x:c>
      <x:c r="E8" s="104" t="n">
        <x:v>-4643</x:v>
      </x:c>
      <x:c r="F8" s="104" t="n">
        <x:v>-1363</x:v>
      </x:c>
      <x:c r="G8" s="104" t="n">
        <x:v>-94</x:v>
      </x:c>
      <x:c r="H8" s="104" t="n">
        <x:v>-3125</x:v>
      </x:c>
      <x:c r="I8" s="104" t="n">
        <x:v>-1293</x:v>
      </x:c>
      <x:c r="J8" s="104" t="n">
        <x:v>-3474</x:v>
      </x:c>
      <x:c r="K8" s="104" t="n">
        <x:v>263</x:v>
      </x:c>
      <x:c r="L8" s="104" t="n">
        <x:v>-14471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-5320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-399</x:v>
      </x:c>
      <x:c r="J9" s="104" t="n">
        <x:v>0</x:v>
      </x:c>
      <x:c r="K9" s="104" t="n">
        <x:v>0</x:v>
      </x:c>
      <x:c r="L9" s="104" t="n">
        <x:v>-5719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-720</x:v>
      </x:c>
      <x:c r="E10" s="104" t="n">
        <x:v>-300</x:v>
      </x:c>
      <x:c r="F10" s="104" t="n">
        <x:v>-38</x:v>
      </x:c>
      <x:c r="G10" s="104" t="n">
        <x:v>-53</x:v>
      </x:c>
      <x:c r="H10" s="104" t="n">
        <x:v>-3</x:v>
      </x:c>
      <x:c r="I10" s="104" t="n">
        <x:v>-1</x:v>
      </x:c>
      <x:c r="J10" s="104" t="n">
        <x:v>-420</x:v>
      </x:c>
      <x:c r="K10" s="104" t="n">
        <x:v>0</x:v>
      </x:c>
      <x:c r="L10" s="104" t="n">
        <x:v>-1535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-79</x:v>
      </x:c>
      <x:c r="E11" s="104" t="n">
        <x:v>-94</x:v>
      </x:c>
      <x:c r="F11" s="104" t="n">
        <x:v>-61</x:v>
      </x:c>
      <x:c r="G11" s="104" t="n">
        <x:v>-2</x:v>
      </x:c>
      <x:c r="H11" s="104" t="n">
        <x:v>-20</x:v>
      </x:c>
      <x:c r="I11" s="104" t="n">
        <x:v>-130</x:v>
      </x:c>
      <x:c r="J11" s="104" t="n">
        <x:v>-103</x:v>
      </x:c>
      <x:c r="K11" s="104" t="n">
        <x:v>0</x:v>
      </x:c>
      <x:c r="L11" s="104" t="n">
        <x:v>-489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-1389</x:v>
      </x:c>
      <x:c r="E12" s="104" t="n">
        <x:v>-1573</x:v>
      </x:c>
      <x:c r="F12" s="104" t="n">
        <x:v>-154</x:v>
      </x:c>
      <x:c r="G12" s="104" t="n">
        <x:v>-18</x:v>
      </x:c>
      <x:c r="H12" s="104" t="n">
        <x:v>-30</x:v>
      </x:c>
      <x:c r="I12" s="104" t="n">
        <x:v>-196</x:v>
      </x:c>
      <x:c r="J12" s="104" t="n">
        <x:v>-3118</x:v>
      </x:c>
      <x:c r="K12" s="104" t="n">
        <x:v>0</x:v>
      </x:c>
      <x:c r="L12" s="104" t="n">
        <x:v>-6478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51398</x:v>
      </x:c>
      <x:c r="E13" s="104" t="n">
        <x:v>-25720</x:v>
      </x:c>
      <x:c r="F13" s="104" t="n">
        <x:v>1474</x:v>
      </x:c>
      <x:c r="G13" s="104" t="n">
        <x:v>-203</x:v>
      </x:c>
      <x:c r="H13" s="104" t="n">
        <x:v>1890</x:v>
      </x:c>
      <x:c r="I13" s="104" t="n">
        <x:v>3715</x:v>
      </x:c>
      <x:c r="J13" s="104" t="n">
        <x:v>-7115</x:v>
      </x:c>
      <x:c r="K13" s="104" t="n">
        <x:v>214</x:v>
      </x:c>
      <x:c r="L13" s="104" t="n">
        <x:v>25653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1" customWidth="1"/>
    <x:col min="5" max="5" width="10" customWidth="1"/>
    <x:col min="6" max="6" width="15" customWidth="1"/>
    <x:col min="7" max="7" width="16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BIOCOMBUSTÍVEL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145573</x:v>
      </x:c>
      <x:c r="E2" s="104" t="n">
        <x:v>227643</x:v>
      </x:c>
      <x:c r="F2" s="104" t="n">
        <x:v>23209</x:v>
      </x:c>
      <x:c r="G2" s="104" t="n">
        <x:v>895</x:v>
      </x:c>
      <x:c r="H2" s="104" t="n">
        <x:v>79601</x:v>
      </x:c>
      <x:c r="I2" s="104" t="n">
        <x:v>34985</x:v>
      </x:c>
      <x:c r="J2" s="104" t="n">
        <x:v>0</x:v>
      </x:c>
      <x:c r="K2" s="104" t="n">
        <x:v>-230527</x:v>
      </x:c>
      <x:c r="L2" s="104" t="n">
        <x:v>281379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143873</x:v>
      </x:c>
      <x:c r="E3" s="104" t="n">
        <x:v>74166</x:v>
      </x:c>
      <x:c r="F3" s="104" t="n">
        <x:v>2503</x:v>
      </x:c>
      <x:c r="G3" s="104" t="n">
        <x:v>719</x:v>
      </x:c>
      <x:c r="H3" s="104" t="n">
        <x:v>1724</x:v>
      </x:c>
      <x:c r="I3" s="104" t="n">
        <x:v>7542</x:v>
      </x:c>
      <x:c r="J3" s="104" t="n">
        <x:v>0</x:v>
      </x:c>
      <x:c r="K3" s="104" t="n">
        <x:v>-230527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1700</x:v>
      </x:c>
      <x:c r="E4" s="104" t="n">
        <x:v>153477</x:v>
      </x:c>
      <x:c r="F4" s="104" t="n">
        <x:v>20706</x:v>
      </x:c>
      <x:c r="G4" s="104" t="n">
        <x:v>176</x:v>
      </x:c>
      <x:c r="H4" s="104" t="n">
        <x:v>77877</x:v>
      </x:c>
      <x:c r="I4" s="104" t="n">
        <x:v>27443</x:v>
      </x:c>
      <x:c r="J4" s="104" t="n">
        <x:v>0</x:v>
      </x:c>
      <x:c r="K4" s="104" t="n">
        <x:v>0</x:v>
      </x:c>
      <x:c r="L4" s="104" t="n">
        <x:v>281379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-65651</x:v>
      </x:c>
      <x:c r="E5" s="104" t="n">
        <x:v>-253895</x:v>
      </x:c>
      <x:c r="F5" s="104" t="n">
        <x:v>-19010</x:v>
      </x:c>
      <x:c r="G5" s="104" t="n">
        <x:v>-945</x:v>
      </x:c>
      <x:c r="H5" s="104" t="n">
        <x:v>-72316</x:v>
      </x:c>
      <x:c r="I5" s="104" t="n">
        <x:v>-27499</x:v>
      </x:c>
      <x:c r="J5" s="104" t="n">
        <x:v>0</x:v>
      </x:c>
      <x:c r="K5" s="104" t="n">
        <x:v>228844</x:v>
      </x:c>
      <x:c r="L5" s="104" t="n">
        <x:v>-210472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79922</x:v>
      </x:c>
      <x:c r="E6" s="104" t="n">
        <x:v>-26252</x:v>
      </x:c>
      <x:c r="F6" s="104" t="n">
        <x:v>4199</x:v>
      </x:c>
      <x:c r="G6" s="104" t="n">
        <x:v>-50</x:v>
      </x:c>
      <x:c r="H6" s="104" t="n">
        <x:v>7285</x:v>
      </x:c>
      <x:c r="I6" s="104" t="n">
        <x:v>7486</x:v>
      </x:c>
      <x:c r="J6" s="104" t="n">
        <x:v>0</x:v>
      </x:c>
      <x:c r="K6" s="104" t="n">
        <x:v>-1683</x:v>
      </x:c>
      <x:c r="L6" s="104" t="n">
        <x:v>70907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-10708</x:v>
      </x:c>
      <x:c r="E7" s="104" t="n">
        <x:v>-7916</x:v>
      </x:c>
      <x:c r="F7" s="104" t="n">
        <x:v>-2108</x:v>
      </x:c>
      <x:c r="G7" s="104" t="n">
        <x:v>-200</x:v>
      </x:c>
      <x:c r="H7" s="104" t="n">
        <x:v>-4489</x:v>
      </x:c>
      <x:c r="I7" s="104" t="n">
        <x:v>-3746</x:v>
      </x:c>
      <x:c r="J7" s="104" t="n">
        <x:v>-9641</x:v>
      </x:c>
      <x:c r="K7" s="104" t="n">
        <x:v>298</x:v>
      </x:c>
      <x:c r="L7" s="104" t="n">
        <x:v>-38510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-963</x:v>
      </x:c>
      <x:c r="E8" s="104" t="n">
        <x:v>-5935</x:v>
      </x:c>
      <x:c r="F8" s="104" t="n">
        <x:v>-1896</x:v>
      </x:c>
      <x:c r="G8" s="104" t="n">
        <x:v>-125</x:v>
      </x:c>
      <x:c r="H8" s="104" t="n">
        <x:v>-4373</x:v>
      </x:c>
      <x:c r="I8" s="104" t="n">
        <x:v>-1805</x:v>
      </x:c>
      <x:c r="J8" s="104" t="n">
        <x:v>-4647</x:v>
      </x:c>
      <x:c r="K8" s="104" t="n">
        <x:v>298</x:v>
      </x:c>
      <x:c r="L8" s="104" t="n">
        <x:v>-19446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-7114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-757</x:v>
      </x:c>
      <x:c r="J9" s="104" t="n">
        <x:v>0</x:v>
      </x:c>
      <x:c r="K9" s="104" t="n">
        <x:v>0</x:v>
      </x:c>
      <x:c r="L9" s="104" t="n">
        <x:v>-7871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-1057</x:v>
      </x:c>
      <x:c r="E10" s="104" t="n">
        <x:v>-444</x:v>
      </x:c>
      <x:c r="F10" s="104" t="n">
        <x:v>-74</x:v>
      </x:c>
      <x:c r="G10" s="104" t="n">
        <x:v>-67</x:v>
      </x:c>
      <x:c r="H10" s="104" t="n">
        <x:v>-5</x:v>
      </x:c>
      <x:c r="I10" s="104" t="n">
        <x:v>-1</x:v>
      </x:c>
      <x:c r="J10" s="104" t="n">
        <x:v>-590</x:v>
      </x:c>
      <x:c r="K10" s="104" t="n">
        <x:v>0</x:v>
      </x:c>
      <x:c r="L10" s="104" t="n">
        <x:v>-2238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-103</x:v>
      </x:c>
      <x:c r="E11" s="104" t="n">
        <x:v>-128</x:v>
      </x:c>
      <x:c r="F11" s="104" t="n">
        <x:v>-116</x:v>
      </x:c>
      <x:c r="G11" s="104" t="n">
        <x:v>-2</x:v>
      </x:c>
      <x:c r="H11" s="104" t="n">
        <x:v>-24</x:v>
      </x:c>
      <x:c r="I11" s="104" t="n">
        <x:v>-219</x:v>
      </x:c>
      <x:c r="J11" s="104" t="n">
        <x:v>-168</x:v>
      </x:c>
      <x:c r="K11" s="104" t="n">
        <x:v>0</x:v>
      </x:c>
      <x:c r="L11" s="104" t="n">
        <x:v>-760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-1471</x:v>
      </x:c>
      <x:c r="E12" s="104" t="n">
        <x:v>-1409</x:v>
      </x:c>
      <x:c r="F12" s="104" t="n">
        <x:v>-22</x:v>
      </x:c>
      <x:c r="G12" s="104" t="n">
        <x:v>-6</x:v>
      </x:c>
      <x:c r="H12" s="104" t="n">
        <x:v>-87</x:v>
      </x:c>
      <x:c r="I12" s="104" t="n">
        <x:v>-964</x:v>
      </x:c>
      <x:c r="J12" s="104" t="n">
        <x:v>-4236</x:v>
      </x:c>
      <x:c r="K12" s="104" t="n">
        <x:v>0</x:v>
      </x:c>
      <x:c r="L12" s="104" t="n">
        <x:v>-8195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69214</x:v>
      </x:c>
      <x:c r="E13" s="104" t="n">
        <x:v>-34168</x:v>
      </x:c>
      <x:c r="F13" s="104" t="n">
        <x:v>2091</x:v>
      </x:c>
      <x:c r="G13" s="104" t="n">
        <x:v>-250</x:v>
      </x:c>
      <x:c r="H13" s="104" t="n">
        <x:v>2796</x:v>
      </x:c>
      <x:c r="I13" s="104" t="n">
        <x:v>3740</x:v>
      </x:c>
      <x:c r="J13" s="104" t="n">
        <x:v>-9641</x:v>
      </x:c>
      <x:c r="K13" s="104" t="n">
        <x:v>-1385</x:v>
      </x:c>
      <x:c r="L13" s="104" t="n">
        <x:v>32397</x:v>
      </x:c>
    </x:row>
    <x:row r="14"/>
    <x:row r="15">
      <x:c r="D15" s="104" t="n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34692</x:v>
      </x:c>
      <x:c r="E2" s="104" t="n">
        <x:v>56839</x:v>
      </x:c>
      <x:c r="F2" s="104" t="n">
        <x:v>8149</x:v>
      </x:c>
      <x:c r="G2" s="104" t="n">
        <x:v>221</x:v>
      </x:c>
      <x:c r="H2" s="104" t="n">
        <x:v>21346</x:v>
      </x:c>
      <x:c r="I2" s="104" t="n">
        <x:v>8679</x:v>
      </x:c>
      <x:c r="J2" s="104" t="n">
        <x:v>0</x:v>
      </x:c>
      <x:c r="K2" s="104" t="n">
        <x:v>-57391</x:v>
      </x:c>
      <x:c r="L2" s="104" t="n">
        <x:v>72535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34232</x:v>
      </x:c>
      <x:c r="E3" s="104" t="n">
        <x:v>19956</x:v>
      </x:c>
      <x:c r="F3" s="104" t="n">
        <x:v>707</x:v>
      </x:c>
      <x:c r="G3" s="104" t="n">
        <x:v>212</x:v>
      </x:c>
      <x:c r="H3" s="104" t="n">
        <x:v>583</x:v>
      </x:c>
      <x:c r="I3" s="104" t="n">
        <x:v>1701</x:v>
      </x:c>
      <x:c r="J3" s="104" t="n">
        <x:v>0</x:v>
      </x:c>
      <x:c r="K3" s="104" t="n">
        <x:v>-57391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460</x:v>
      </x:c>
      <x:c r="E4" s="104" t="n">
        <x:v>36883</x:v>
      </x:c>
      <x:c r="F4" s="104" t="n">
        <x:v>7442</x:v>
      </x:c>
      <x:c r="G4" s="104" t="n">
        <x:v>9</x:v>
      </x:c>
      <x:c r="H4" s="104" t="n">
        <x:v>20763</x:v>
      </x:c>
      <x:c r="I4" s="104" t="n">
        <x:v>6978</x:v>
      </x:c>
      <x:c r="J4" s="104" t="n">
        <x:v>0</x:v>
      </x:c>
      <x:c r="K4" s="104" t="n">
        <x:v>0</x:v>
      </x:c>
      <x:c r="L4" s="104" t="n">
        <x:v>72535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-17429</x:v>
      </x:c>
      <x:c r="E5" s="104" t="n">
        <x:v>-61473</x:v>
      </x:c>
      <x:c r="F5" s="104" t="n">
        <x:v>-6482</x:v>
      </x:c>
      <x:c r="G5" s="104" t="n">
        <x:v>-241</x:v>
      </x:c>
      <x:c r="H5" s="104" t="n">
        <x:v>-19104</x:v>
      </x:c>
      <x:c r="I5" s="104" t="n">
        <x:v>-6933</x:v>
      </x:c>
      <x:c r="J5" s="104" t="n">
        <x:v>0</x:v>
      </x:c>
      <x:c r="K5" s="104" t="n">
        <x:v>57983</x:v>
      </x:c>
      <x:c r="L5" s="104" t="n">
        <x:v>-53679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17263</x:v>
      </x:c>
      <x:c r="E6" s="104" t="n">
        <x:v>-4634</x:v>
      </x:c>
      <x:c r="F6" s="104" t="n">
        <x:v>1667</x:v>
      </x:c>
      <x:c r="G6" s="104" t="n">
        <x:v>-20</x:v>
      </x:c>
      <x:c r="H6" s="104" t="n">
        <x:v>2242</x:v>
      </x:c>
      <x:c r="I6" s="104" t="n">
        <x:v>1746</x:v>
      </x:c>
      <x:c r="J6" s="104" t="n">
        <x:v>0</x:v>
      </x:c>
      <x:c r="K6" s="104" t="n">
        <x:v>592</x:v>
      </x:c>
      <x:c r="L6" s="104" t="n">
        <x:v>18856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-2179</x:v>
      </x:c>
      <x:c r="E7" s="104" t="n">
        <x:v>-1903</x:v>
      </x:c>
      <x:c r="F7" s="104" t="n">
        <x:v>-484</x:v>
      </x:c>
      <x:c r="G7" s="104" t="n">
        <x:v>-47</x:v>
      </x:c>
      <x:c r="H7" s="104" t="n">
        <x:v>-1159</x:v>
      </x:c>
      <x:c r="I7" s="104" t="n">
        <x:v>-558</x:v>
      </x:c>
      <x:c r="J7" s="104" t="n">
        <x:v>-2778</x:v>
      </x:c>
      <x:c r="K7" s="104" t="n">
        <x:v>101</x:v>
      </x:c>
      <x:c r="L7" s="104" t="n">
        <x:v>-9007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-230</x:v>
      </x:c>
      <x:c r="E8" s="104" t="n">
        <x:v>-1429</x:v>
      </x:c>
      <x:c r="F8" s="104" t="n">
        <x:v>-431</x:v>
      </x:c>
      <x:c r="G8" s="104" t="n">
        <x:v>-31</x:v>
      </x:c>
      <x:c r="H8" s="104" t="n">
        <x:v>-1193</x:v>
      </x:c>
      <x:c r="I8" s="104" t="n">
        <x:v>-420</x:v>
      </x:c>
      <x:c r="J8" s="104" t="n">
        <x:v>-1128</x:v>
      </x:c>
      <x:c r="K8" s="104" t="n">
        <x:v>97</x:v>
      </x:c>
      <x:c r="L8" s="104" t="n">
        <x:v>-4765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-1238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-44</x:v>
      </x:c>
      <x:c r="J9" s="104" t="n">
        <x:v>0</x:v>
      </x:c>
      <x:c r="K9" s="104" t="n">
        <x:v>0</x:v>
      </x:c>
      <x:c r="L9" s="104" t="n">
        <x:v>-1282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-370</x:v>
      </x:c>
      <x:c r="E10" s="104" t="n">
        <x:v>-101</x:v>
      </x:c>
      <x:c r="F10" s="104" t="n">
        <x:v>-38</x:v>
      </x:c>
      <x:c r="G10" s="104" t="n">
        <x:v>-12</x:v>
      </x:c>
      <x:c r="H10" s="104" t="n">
        <x:v>-1</x:v>
      </x:c>
      <x:c r="I10" s="104" t="n">
        <x:v>-2</x:v>
      </x:c>
      <x:c r="J10" s="104" t="n">
        <x:v>-149</x:v>
      </x:c>
      <x:c r="K10" s="104" t="n">
        <x:v>0</x:v>
      </x:c>
      <x:c r="L10" s="104" t="n">
        <x:v>-673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-23</x:v>
      </x:c>
      <x:c r="E11" s="104" t="n">
        <x:v>-44</x:v>
      </x:c>
      <x:c r="F11" s="104" t="n">
        <x:v>-30</x:v>
      </x:c>
      <x:c r="G11" s="104" t="n">
        <x:v>-1</x:v>
      </x:c>
      <x:c r="H11" s="104" t="n">
        <x:v>-16</x:v>
      </x:c>
      <x:c r="I11" s="104" t="n">
        <x:v>-75</x:v>
      </x:c>
      <x:c r="J11" s="104" t="n">
        <x:v>-34</x:v>
      </x:c>
      <x:c r="K11" s="104" t="n">
        <x:v>0</x:v>
      </x:c>
      <x:c r="L11" s="104" t="n">
        <x:v>-223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-318</x:v>
      </x:c>
      <x:c r="E12" s="104" t="n">
        <x:v>-329</x:v>
      </x:c>
      <x:c r="F12" s="104" t="n">
        <x:v>15</x:v>
      </x:c>
      <x:c r="G12" s="104" t="n">
        <x:v>-3</x:v>
      </x:c>
      <x:c r="H12" s="104" t="n">
        <x:v>51</x:v>
      </x:c>
      <x:c r="I12" s="104" t="n">
        <x:v>-17</x:v>
      </x:c>
      <x:c r="J12" s="104" t="n">
        <x:v>-1467</x:v>
      </x:c>
      <x:c r="K12" s="104" t="n">
        <x:v>4</x:v>
      </x:c>
      <x:c r="L12" s="104" t="n">
        <x:v>-2064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15084</x:v>
      </x:c>
      <x:c r="E13" s="104" t="n">
        <x:v>-6537</x:v>
      </x:c>
      <x:c r="F13" s="104" t="n">
        <x:v>1183</x:v>
      </x:c>
      <x:c r="G13" s="104" t="n">
        <x:v>-67</x:v>
      </x:c>
      <x:c r="H13" s="104" t="n">
        <x:v>1083</x:v>
      </x:c>
      <x:c r="I13" s="104" t="n">
        <x:v>1188</x:v>
      </x:c>
      <x:c r="J13" s="104" t="n">
        <x:v>-2778</x:v>
      </x:c>
      <x:c r="K13" s="104" t="n">
        <x:v>693</x:v>
      </x:c>
      <x:c r="L13" s="104" t="n">
        <x:v>9849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5" width="11" customWidth="1"/>
    <x:col min="6" max="6" width="15" customWidth="1"/>
    <x:col min="7" max="7" width="13" customWidth="1"/>
    <x:col min="8" max="10" width="10" customWidth="1"/>
    <x:col min="11" max="11" width="11" customWidth="1"/>
    <x:col min="12" max="12" width="13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BIOCOMBUST.</x:t>
        </x:is>
      </x:c>
      <x:c r="H1" s="1" t="inlineStr">
        <x:is>
          <x:t xml:space="preserve">DISTRIB.</x:t>
        </x:is>
      </x:c>
      <x:c r="I1" s="1" t="inlineStr">
        <x:is>
          <x:t xml:space="preserve">INTER.</x:t>
        </x:is>
      </x:c>
      <x:c r="J1" s="1" t="inlineStr">
        <x:is>
          <x:t xml:space="preserve">CORP.</x:t>
        </x:is>
      </x:c>
      <x:c r="K1" s="1" t="inlineStr">
        <x:is>
          <x:t xml:space="preserve">ELIMIN.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67954</x:v>
      </x:c>
      <x:c r="E2" s="104" t="n">
        <x:v>114546</x:v>
      </x:c>
      <x:c r="F2" s="104" t="n">
        <x:v>16074</x:v>
      </x:c>
      <x:c r="G2" s="104" t="n">
        <x:v>457</x:v>
      </x:c>
      <x:c r="H2" s="104" t="n">
        <x:v>43370</x:v>
      </x:c>
      <x:c r="I2" s="104" t="n">
        <x:v>17455</x:v>
      </x:c>
      <x:c r="J2" s="104" t="n">
        <x:v>0</x:v>
      </x:c>
      <x:c r="K2" s="104" t="n">
        <x:v>-113694</x:v>
      </x:c>
      <x:c r="L2" s="104" t="n">
        <x:v>146162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67412</x:v>
      </x:c>
      <x:c r="E3" s="104" t="n">
        <x:v>40364</x:v>
      </x:c>
      <x:c r="F3" s="104" t="n">
        <x:v>1292</x:v>
      </x:c>
      <x:c r="G3" s="104" t="n">
        <x:v>393</x:v>
      </x:c>
      <x:c r="H3" s="104" t="n">
        <x:v>1182</x:v>
      </x:c>
      <x:c r="I3" s="104" t="n">
        <x:v>3051</x:v>
      </x:c>
      <x:c r="J3" s="104" t="n">
        <x:v>0</x:v>
      </x:c>
      <x:c r="K3" s="104" t="n">
        <x:v>-113694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542</x:v>
      </x:c>
      <x:c r="E4" s="104" t="n">
        <x:v>74182</x:v>
      </x:c>
      <x:c r="F4" s="104" t="n">
        <x:v>14782</x:v>
      </x:c>
      <x:c r="G4" s="104" t="n">
        <x:v>64</x:v>
      </x:c>
      <x:c r="H4" s="104" t="n">
        <x:v>42188</x:v>
      </x:c>
      <x:c r="I4" s="104" t="n">
        <x:v>14404</x:v>
      </x:c>
      <x:c r="J4" s="104" t="n">
        <x:v>0</x:v>
      </x:c>
      <x:c r="K4" s="104" t="n">
        <x:v>0</x:v>
      </x:c>
      <x:c r="L4" s="104" t="n">
        <x:v>146162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-35178</x:v>
      </x:c>
      <x:c r="E5" s="104" t="n">
        <x:v>-121106</x:v>
      </x:c>
      <x:c r="F5" s="104" t="n">
        <x:v>-13044</x:v>
      </x:c>
      <x:c r="G5" s="104" t="n">
        <x:v>-508</x:v>
      </x:c>
      <x:c r="H5" s="104" t="n">
        <x:v>-39135</x:v>
      </x:c>
      <x:c r="I5" s="104" t="n">
        <x:v>-14182</x:v>
      </x:c>
      <x:c r="J5" s="104" t="n">
        <x:v>0</x:v>
      </x:c>
      <x:c r="K5" s="104" t="n">
        <x:v>114555</x:v>
      </x:c>
      <x:c r="L5" s="104" t="n">
        <x:v>-108598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32776</x:v>
      </x:c>
      <x:c r="E6" s="104" t="n">
        <x:v>-6560</x:v>
      </x:c>
      <x:c r="F6" s="104" t="n">
        <x:v>3030</x:v>
      </x:c>
      <x:c r="G6" s="104" t="n">
        <x:v>-51</x:v>
      </x:c>
      <x:c r="H6" s="104" t="n">
        <x:v>4235</x:v>
      </x:c>
      <x:c r="I6" s="104" t="n">
        <x:v>3273</x:v>
      </x:c>
      <x:c r="J6" s="104" t="n">
        <x:v>0</x:v>
      </x:c>
      <x:c r="K6" s="104" t="n">
        <x:v>861</x:v>
      </x:c>
      <x:c r="L6" s="104" t="n">
        <x:v>37564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-4126</x:v>
      </x:c>
      <x:c r="E7" s="104" t="n">
        <x:v>-3750</x:v>
      </x:c>
      <x:c r="F7" s="104" t="n">
        <x:v>-1038</x:v>
      </x:c>
      <x:c r="G7" s="104" t="n">
        <x:v>-93</x:v>
      </x:c>
      <x:c r="H7" s="104" t="n">
        <x:v>-2456</x:v>
      </x:c>
      <x:c r="I7" s="104" t="n">
        <x:v>119</x:v>
      </x:c>
      <x:c r="J7" s="104" t="n">
        <x:v>-5448</x:v>
      </x:c>
      <x:c r="K7" s="104" t="n">
        <x:v>184</x:v>
      </x:c>
      <x:c r="L7" s="104" t="n">
        <x:v>-16608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-424</x:v>
      </x:c>
      <x:c r="E8" s="104" t="n">
        <x:v>-2890</x:v>
      </x:c>
      <x:c r="F8" s="104" t="n">
        <x:v>-990</x:v>
      </x:c>
      <x:c r="G8" s="104" t="n">
        <x:v>-54</x:v>
      </x:c>
      <x:c r="H8" s="104" t="n">
        <x:v>-2445</x:v>
      </x:c>
      <x:c r="I8" s="104" t="n">
        <x:v>-875</x:v>
      </x:c>
      <x:c r="J8" s="104" t="n">
        <x:v>-2405</x:v>
      </x:c>
      <x:c r="K8" s="104" t="n">
        <x:v>176</x:v>
      </x:c>
      <x:c r="L8" s="104" t="n">
        <x:v>-9907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para extração de petróleo e gás</x:t>
        </x:is>
      </x:c>
      <x:c r="D9" s="104" t="n">
        <x:v>-2383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-105</x:v>
      </x:c>
      <x:c r="J9" s="104" t="n">
        <x:v>0</x:v>
      </x:c>
      <x:c r="K9" s="104" t="n">
        <x:v>0</x:v>
      </x:c>
      <x:c r="L9" s="104" t="n">
        <x:v>-2488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Custos com pesquisa e desenvolvimento tecnológico</x:t>
        </x:is>
      </x:c>
      <x:c r="D10" s="104" t="n">
        <x:v>-646</x:v>
      </x:c>
      <x:c r="E10" s="104" t="n">
        <x:v>-222</x:v>
      </x:c>
      <x:c r="F10" s="104" t="n">
        <x:v>-72</x:v>
      </x:c>
      <x:c r="G10" s="104" t="n">
        <x:v>-25</x:v>
      </x:c>
      <x:c r="H10" s="104" t="n">
        <x:v>-2</x:v>
      </x:c>
      <x:c r="I10" s="104" t="n">
        <x:v>-4</x:v>
      </x:c>
      <x:c r="J10" s="104" t="n">
        <x:v>-297</x:v>
      </x:c>
      <x:c r="K10" s="104" t="n">
        <x:v>0</x:v>
      </x:c>
      <x:c r="L10" s="104" t="n">
        <x:v>-1268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-47</x:v>
      </x:c>
      <x:c r="E11" s="104" t="n">
        <x:v>-78</x:v>
      </x:c>
      <x:c r="F11" s="104" t="n">
        <x:v>-79</x:v>
      </x:c>
      <x:c r="G11" s="104" t="n">
        <x:v>-1</x:v>
      </x:c>
      <x:c r="H11" s="104" t="n">
        <x:v>-25</x:v>
      </x:c>
      <x:c r="I11" s="104" t="n">
        <x:v>-157</x:v>
      </x:c>
      <x:c r="J11" s="104" t="n">
        <x:v>-85</x:v>
      </x:c>
      <x:c r="K11" s="104" t="n">
        <x:v>0</x:v>
      </x:c>
      <x:c r="L11" s="104" t="n">
        <x:v>-472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 receitas (despesas) operacionais, líquidas</x:t>
        </x:is>
      </x:c>
      <x:c r="D12" s="104" t="n">
        <x:v>-626</x:v>
      </x:c>
      <x:c r="E12" s="104" t="n">
        <x:v>-560</x:v>
      </x:c>
      <x:c r="F12" s="104" t="n">
        <x:v>103</x:v>
      </x:c>
      <x:c r="G12" s="104" t="n">
        <x:v>-13</x:v>
      </x:c>
      <x:c r="H12" s="104" t="n">
        <x:v>16</x:v>
      </x:c>
      <x:c r="I12" s="104" t="n">
        <x:v>1260</x:v>
      </x:c>
      <x:c r="J12" s="104" t="n">
        <x:v>-2661</x:v>
      </x:c>
      <x:c r="K12" s="104" t="n">
        <x:v>8</x:v>
      </x:c>
      <x:c r="L12" s="104" t="n">
        <x:v>-2473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28650</x:v>
      </x:c>
      <x:c r="E13" s="104" t="n">
        <x:v>-10310</x:v>
      </x:c>
      <x:c r="F13" s="104" t="n">
        <x:v>1992</x:v>
      </x:c>
      <x:c r="G13" s="104" t="n">
        <x:v>-144</x:v>
      </x:c>
      <x:c r="H13" s="104" t="n">
        <x:v>1779</x:v>
      </x:c>
      <x:c r="I13" s="104" t="n">
        <x:v>3392</x:v>
      </x:c>
      <x:c r="J13" s="104" t="n">
        <x:v>-5448</x:v>
      </x:c>
      <x:c r="K13" s="104" t="n">
        <x:v>1045</x:v>
      </x:c>
      <x:c r="L13" s="104" t="n">
        <x:v>20956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107450</x:v>
      </x:c>
      <x:c r="E2" s="104" t="n">
        <x:v>175320</x:v>
      </x:c>
      <x:c r="F2" s="104" t="n">
        <x:v>23160</x:v>
      </x:c>
      <x:c r="G2" s="104" t="n">
        <x:v>655</x:v>
      </x:c>
      <x:c r="H2" s="104" t="n">
        <x:v>65398</x:v>
      </x:c>
      <x:c r="I2" s="104" t="n">
        <x:v>25926</x:v>
      </x:c>
      <x:c r="J2" s="104" t="n">
        <x:v>0</x:v>
      </x:c>
      <x:c r="K2" s="104" t="n">
        <x:v>-174047</x:v>
      </x:c>
      <x:c r="L2" s="104" t="n">
        <x:v>223862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105746</x:v>
      </x:c>
      <x:c r="E3" s="104" t="n">
        <x:v>60375</x:v>
      </x:c>
      <x:c r="F3" s="104" t="n">
        <x:v>1920</x:v>
      </x:c>
      <x:c r="G3" s="104" t="n">
        <x:v>549</x:v>
      </x:c>
      <x:c r="H3" s="104" t="n">
        <x:v>1621</x:v>
      </x:c>
      <x:c r="I3" s="104" t="n">
        <x:v>3836</x:v>
      </x:c>
      <x:c r="J3" s="104" t="n">
        <x:v>0</x:v>
      </x:c>
      <x:c r="K3" s="104" t="n">
        <x:v>-174047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1704</x:v>
      </x:c>
      <x:c r="E4" s="104" t="n">
        <x:v>114945</x:v>
      </x:c>
      <x:c r="F4" s="104" t="n">
        <x:v>21240</x:v>
      </x:c>
      <x:c r="G4" s="104" t="n">
        <x:v>106</x:v>
      </x:c>
      <x:c r="H4" s="104" t="n">
        <x:v>63777</x:v>
      </x:c>
      <x:c r="I4" s="104" t="n">
        <x:v>22090</x:v>
      </x:c>
      <x:c r="J4" s="104" t="n">
        <x:v>0</x:v>
      </x:c>
      <x:c r="K4" s="104" t="n">
        <x:v>0</x:v>
      </x:c>
      <x:c r="L4" s="104" t="n">
        <x:v>223862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-53856</x:v>
      </x:c>
      <x:c r="E5" s="104" t="n">
        <x:v>-188324</x:v>
      </x:c>
      <x:c r="F5" s="104" t="n">
        <x:v>-19655</x:v>
      </x:c>
      <x:c r="G5" s="104" t="n">
        <x:v>-752</x:v>
      </x:c>
      <x:c r="H5" s="104" t="n">
        <x:v>-59325</x:v>
      </x:c>
      <x:c r="I5" s="104" t="n">
        <x:v>-21781</x:v>
      </x:c>
      <x:c r="J5" s="104" t="n">
        <x:v>0</x:v>
      </x:c>
      <x:c r="K5" s="104" t="n">
        <x:v>173980</x:v>
      </x:c>
      <x:c r="L5" s="104" t="n">
        <x:v>-169713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53594</x:v>
      </x:c>
      <x:c r="E6" s="104" t="n">
        <x:v>-13004</x:v>
      </x:c>
      <x:c r="F6" s="104" t="n">
        <x:v>3505</x:v>
      </x:c>
      <x:c r="G6" s="104" t="n">
        <x:v>-97</x:v>
      </x:c>
      <x:c r="H6" s="104" t="n">
        <x:v>6073</x:v>
      </x:c>
      <x:c r="I6" s="104" t="n">
        <x:v>4145</x:v>
      </x:c>
      <x:c r="J6" s="104" t="n">
        <x:v>0</x:v>
      </x:c>
      <x:c r="K6" s="104" t="n">
        <x:v>-67</x:v>
      </x:c>
      <x:c r="L6" s="104" t="n">
        <x:v>54149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-7335</x:v>
      </x:c>
      <x:c r="E7" s="104" t="n">
        <x:v>-5900</x:v>
      </x:c>
      <x:c r="F7" s="104" t="n">
        <x:v>-1868</x:v>
      </x:c>
      <x:c r="G7" s="104" t="n">
        <x:v>-174</x:v>
      </x:c>
      <x:c r="H7" s="104" t="n">
        <x:v>-3824</x:v>
      </x:c>
      <x:c r="I7" s="104" t="n">
        <x:v>-540</x:v>
      </x:c>
      <x:c r="J7" s="104" t="n">
        <x:v>-8325</x:v>
      </x:c>
      <x:c r="K7" s="104" t="n">
        <x:v>267</x:v>
      </x:c>
      <x:c r="L7" s="104" t="n">
        <x:v>-27699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-679</x:v>
      </x:c>
      <x:c r="E8" s="104" t="n">
        <x:v>-4428</x:v>
      </x:c>
      <x:c r="F8" s="104" t="n">
        <x:v>-1706</x:v>
      </x:c>
      <x:c r="G8" s="104" t="n">
        <x:v>-86</x:v>
      </x:c>
      <x:c r="H8" s="104" t="n">
        <x:v>-3761</x:v>
      </x:c>
      <x:c r="I8" s="104" t="n">
        <x:v>-1357</x:v>
      </x:c>
      <x:c r="J8" s="104" t="n">
        <x:v>-3808</x:v>
      </x:c>
      <x:c r="K8" s="104" t="n">
        <x:v>253</x:v>
      </x:c>
      <x:c r="L8" s="104" t="n">
        <x:v>-15572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-4440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-262</x:v>
      </x:c>
      <x:c r="J9" s="104" t="n">
        <x:v>0</x:v>
      </x:c>
      <x:c r="K9" s="104" t="n">
        <x:v>0</x:v>
      </x:c>
      <x:c r="L9" s="104" t="n">
        <x:v>-4702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-925</x:v>
      </x:c>
      <x:c r="E10" s="104" t="n">
        <x:v>-344</x:v>
      </x:c>
      <x:c r="F10" s="104" t="n">
        <x:v>-88</x:v>
      </x:c>
      <x:c r="G10" s="104" t="n">
        <x:v>-42</x:v>
      </x:c>
      <x:c r="H10" s="104" t="n">
        <x:v>-2</x:v>
      </x:c>
      <x:c r="I10" s="104" t="n">
        <x:v>-5</x:v>
      </x:c>
      <x:c r="J10" s="104" t="n">
        <x:v>-452</x:v>
      </x:c>
      <x:c r="K10" s="104" t="n">
        <x:v>0</x:v>
      </x:c>
      <x:c r="L10" s="104" t="n">
        <x:v>-1858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-71</x:v>
      </x:c>
      <x:c r="E11" s="104" t="n">
        <x:v>-106</x:v>
      </x:c>
      <x:c r="F11" s="104" t="n">
        <x:v>-129</x:v>
      </x:c>
      <x:c r="G11" s="104" t="n">
        <x:v>-2</x:v>
      </x:c>
      <x:c r="H11" s="104" t="n">
        <x:v>-29</x:v>
      </x:c>
      <x:c r="I11" s="104" t="n">
        <x:v>-216</x:v>
      </x:c>
      <x:c r="J11" s="104" t="n">
        <x:v>-138</x:v>
      </x:c>
      <x:c r="K11" s="104" t="n">
        <x:v>0</x:v>
      </x:c>
      <x:c r="L11" s="104" t="n">
        <x:v>-691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-1220</x:v>
      </x:c>
      <x:c r="E12" s="104" t="n">
        <x:v>-1022</x:v>
      </x:c>
      <x:c r="F12" s="104" t="n">
        <x:v>55</x:v>
      </x:c>
      <x:c r="G12" s="104" t="n">
        <x:v>-44</x:v>
      </x:c>
      <x:c r="H12" s="104" t="n">
        <x:v>-32</x:v>
      </x:c>
      <x:c r="I12" s="104" t="n">
        <x:v>1300</x:v>
      </x:c>
      <x:c r="J12" s="104" t="n">
        <x:v>-3927</x:v>
      </x:c>
      <x:c r="K12" s="104" t="n">
        <x:v>14</x:v>
      </x:c>
      <x:c r="L12" s="104" t="n">
        <x:v>-4876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46259</x:v>
      </x:c>
      <x:c r="E13" s="104" t="n">
        <x:v>-18904</x:v>
      </x:c>
      <x:c r="F13" s="104" t="n">
        <x:v>1637</x:v>
      </x:c>
      <x:c r="G13" s="104" t="n">
        <x:v>-271</x:v>
      </x:c>
      <x:c r="H13" s="104" t="n">
        <x:v>2249</x:v>
      </x:c>
      <x:c r="I13" s="104" t="n">
        <x:v>3605</x:v>
      </x:c>
      <x:c r="J13" s="104" t="n">
        <x:v>-8325</x:v>
      </x:c>
      <x:c r="K13" s="104" t="n">
        <x:v>200</x:v>
      </x:c>
      <x:c r="L13" s="104" t="n">
        <x:v>26450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147281</x:v>
      </x:c>
      <x:c r="E2" s="104" t="n">
        <x:v>239363</x:v>
      </x:c>
      <x:c r="F2" s="104" t="n">
        <x:v>30011</x:v>
      </x:c>
      <x:c r="G2" s="104" t="n">
        <x:v>832</x:v>
      </x:c>
      <x:c r="H2" s="104" t="n">
        <x:v>89081</x:v>
      </x:c>
      <x:c r="I2" s="104" t="n">
        <x:v>35062</x:v>
      </x:c>
      <x:c r="J2" s="104" t="n">
        <x:v>0</x:v>
      </x:c>
      <x:c r="K2" s="104" t="n">
        <x:v>-236740</x:v>
      </x:c>
      <x:c r="L2" s="104" t="n">
        <x:v>304890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144809</x:v>
      </x:c>
      <x:c r="E3" s="104" t="n">
        <x:v>82000</x:v>
      </x:c>
      <x:c r="F3" s="104" t="n">
        <x:v>2558</x:v>
      </x:c>
      <x:c r="G3" s="104" t="n">
        <x:v>693</x:v>
      </x:c>
      <x:c r="H3" s="104" t="n">
        <x:v>2126</x:v>
      </x:c>
      <x:c r="I3" s="104" t="n">
        <x:v>4554</x:v>
      </x:c>
      <x:c r="J3" s="104" t="n">
        <x:v>0</x:v>
      </x:c>
      <x:c r="K3" s="104" t="n">
        <x:v>-236740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2472</x:v>
      </x:c>
      <x:c r="E4" s="104" t="n">
        <x:v>157363</x:v>
      </x:c>
      <x:c r="F4" s="104" t="n">
        <x:v>27453</x:v>
      </x:c>
      <x:c r="G4" s="104" t="n">
        <x:v>139</x:v>
      </x:c>
      <x:c r="H4" s="104" t="n">
        <x:v>86955</x:v>
      </x:c>
      <x:c r="I4" s="104" t="n">
        <x:v>30508</x:v>
      </x:c>
      <x:c r="J4" s="104" t="n">
        <x:v>0</x:v>
      </x:c>
      <x:c r="K4" s="104" t="n">
        <x:v>0</x:v>
      </x:c>
      <x:c r="L4" s="104" t="n">
        <x:v>304890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-73917</x:v>
      </x:c>
      <x:c r="E5" s="104" t="n">
        <x:v>-258057</x:v>
      </x:c>
      <x:c r="F5" s="104" t="n">
        <x:v>-26124</x:v>
      </x:c>
      <x:c r="G5" s="104" t="n">
        <x:v>-926</x:v>
      </x:c>
      <x:c r="H5" s="104" t="n">
        <x:v>-80969</x:v>
      </x:c>
      <x:c r="I5" s="104" t="n">
        <x:v>-29951</x:v>
      </x:c>
      <x:c r="J5" s="104" t="n">
        <x:v>0</x:v>
      </x:c>
      <x:c r="K5" s="104" t="n">
        <x:v>236218</x:v>
      </x:c>
      <x:c r="L5" s="104" t="n">
        <x:v>-233726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73364</x:v>
      </x:c>
      <x:c r="E6" s="104" t="n">
        <x:v>-18694</x:v>
      </x:c>
      <x:c r="F6" s="104" t="n">
        <x:v>3887</x:v>
      </x:c>
      <x:c r="G6" s="104" t="n">
        <x:v>-94</x:v>
      </x:c>
      <x:c r="H6" s="104" t="n">
        <x:v>8112</x:v>
      </x:c>
      <x:c r="I6" s="104" t="n">
        <x:v>5111</x:v>
      </x:c>
      <x:c r="J6" s="104" t="n">
        <x:v>0</x:v>
      </x:c>
      <x:c r="K6" s="104" t="n">
        <x:v>-522</x:v>
      </x:c>
      <x:c r="L6" s="104" t="n">
        <x:v>71164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-8949</x:v>
      </x:c>
      <x:c r="E7" s="104" t="n">
        <x:v>-8205</x:v>
      </x:c>
      <x:c r="F7" s="104" t="n">
        <x:v>-2543</x:v>
      </x:c>
      <x:c r="G7" s="104" t="n">
        <x:v>-221</x:v>
      </x:c>
      <x:c r="H7" s="104" t="n">
        <x:v>-5241</x:v>
      </x:c>
      <x:c r="I7" s="104" t="n">
        <x:v>-1220</x:v>
      </x:c>
      <x:c r="J7" s="104" t="n">
        <x:v>-10615</x:v>
      </x:c>
      <x:c r="K7" s="104" t="n">
        <x:v>194</x:v>
      </x:c>
      <x:c r="L7" s="104" t="n">
        <x:v>-36800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-957</x:v>
      </x:c>
      <x:c r="E8" s="104" t="n">
        <x:v>-5990</x:v>
      </x:c>
      <x:c r="F8" s="104" t="n">
        <x:v>-2360</x:v>
      </x:c>
      <x:c r="G8" s="104" t="n">
        <x:v>-119</x:v>
      </x:c>
      <x:c r="H8" s="104" t="n">
        <x:v>-5218</x:v>
      </x:c>
      <x:c r="I8" s="104" t="n">
        <x:v>-1855</x:v>
      </x:c>
      <x:c r="J8" s="104" t="n">
        <x:v>-5201</x:v>
      </x:c>
      <x:c r="K8" s="104" t="n">
        <x:v>348</x:v>
      </x:c>
      <x:c r="L8" s="104" t="n">
        <x:v>-21352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-6057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-388</x:v>
      </x:c>
      <x:c r="J9" s="104" t="n">
        <x:v>0</x:v>
      </x:c>
      <x:c r="K9" s="104" t="n">
        <x:v>0</x:v>
      </x:c>
      <x:c r="L9" s="104" t="n">
        <x:v>-6445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-1110</x:v>
      </x:c>
      <x:c r="E10" s="104" t="n">
        <x:v>-525</x:v>
      </x:c>
      <x:c r="F10" s="104" t="n">
        <x:v>-123</x:v>
      </x:c>
      <x:c r="G10" s="104" t="n">
        <x:v>-36</x:v>
      </x:c>
      <x:c r="H10" s="104" t="n">
        <x:v>-4</x:v>
      </x:c>
      <x:c r="I10" s="104" t="n">
        <x:v>-6</x:v>
      </x:c>
      <x:c r="J10" s="104" t="n">
        <x:v>-624</x:v>
      </x:c>
      <x:c r="K10" s="104" t="n">
        <x:v>0</x:v>
      </x:c>
      <x:c r="L10" s="104" t="n">
        <x:v>-2428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-538</x:v>
      </x:c>
      <x:c r="E11" s="104" t="n">
        <x:v>-360</x:v>
      </x:c>
      <x:c r="F11" s="104" t="n">
        <x:v>-174</x:v>
      </x:c>
      <x:c r="G11" s="104" t="n">
        <x:v>-2</x:v>
      </x:c>
      <x:c r="H11" s="104" t="n">
        <x:v>-40</x:v>
      </x:c>
      <x:c r="I11" s="104" t="n">
        <x:v>-297</x:v>
      </x:c>
      <x:c r="J11" s="104" t="n">
        <x:v>-310</x:v>
      </x:c>
      <x:c r="K11" s="104" t="n">
        <x:v>0</x:v>
      </x:c>
      <x:c r="L11" s="104" t="n">
        <x:v>-1721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-287</x:v>
      </x:c>
      <x:c r="E12" s="104" t="n">
        <x:v>-1330</x:v>
      </x:c>
      <x:c r="F12" s="104" t="n">
        <x:v>114</x:v>
      </x:c>
      <x:c r="G12" s="104" t="n">
        <x:v>-64</x:v>
      </x:c>
      <x:c r="H12" s="104" t="n">
        <x:v>21</x:v>
      </x:c>
      <x:c r="I12" s="104" t="n">
        <x:v>1326</x:v>
      </x:c>
      <x:c r="J12" s="104" t="n">
        <x:v>-4480</x:v>
      </x:c>
      <x:c r="K12" s="104" t="n">
        <x:v>-154</x:v>
      </x:c>
      <x:c r="L12" s="104" t="n">
        <x:v>-4854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64415</x:v>
      </x:c>
      <x:c r="E13" s="104" t="n">
        <x:v>-26899</x:v>
      </x:c>
      <x:c r="F13" s="104" t="n">
        <x:v>1344</x:v>
      </x:c>
      <x:c r="G13" s="104" t="n">
        <x:v>-315</x:v>
      </x:c>
      <x:c r="H13" s="104" t="n">
        <x:v>2871</x:v>
      </x:c>
      <x:c r="I13" s="104" t="n">
        <x:v>3891</x:v>
      </x:c>
      <x:c r="J13" s="104" t="n">
        <x:v>-10615</x:v>
      </x:c>
      <x:c r="K13" s="104" t="n">
        <x:v>-328</x:v>
      </x:c>
      <x:c r="L13" s="104" t="n">
        <x:v>34364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39573</x:v>
      </x:c>
      <x:c r="E2" s="104" t="n">
        <x:v>64146</x:v>
      </x:c>
      <x:c r="F2" s="104" t="n">
        <x:v>9552</x:v>
      </x:c>
      <x:c r="G2" s="104" t="n">
        <x:v>115</x:v>
      </x:c>
      <x:c r="H2" s="104" t="n">
        <x:v>23499</x:v>
      </x:c>
      <x:c r="I2" s="104" t="n">
        <x:v>8321</x:v>
      </x:c>
      <x:c r="J2" s="104" t="n">
        <x:v>0</x:v>
      </x:c>
      <x:c r="K2" s="104" t="n">
        <x:v>-63661</x:v>
      </x:c>
      <x:c r="L2" s="104" t="n">
        <x:v>81545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39382</x:v>
      </x:c>
      <x:c r="E3" s="104" t="n">
        <x:v>22165</x:v>
      </x:c>
      <x:c r="F3" s="104" t="n">
        <x:v>837</x:v>
      </x:c>
      <x:c r="G3" s="104" t="n">
        <x:v>110</x:v>
      </x:c>
      <x:c r="H3" s="104" t="n">
        <x:v>670</x:v>
      </x:c>
      <x:c r="I3" s="104" t="n">
        <x:v>497</x:v>
      </x:c>
      <x:c r="J3" s="104" t="n">
        <x:v>0</x:v>
      </x:c>
      <x:c r="K3" s="104" t="n">
        <x:v>-63661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191</x:v>
      </x:c>
      <x:c r="E4" s="104" t="n">
        <x:v>41981</x:v>
      </x:c>
      <x:c r="F4" s="104" t="n">
        <x:v>8715</x:v>
      </x:c>
      <x:c r="G4" s="104" t="n">
        <x:v>5</x:v>
      </x:c>
      <x:c r="H4" s="104" t="n">
        <x:v>22829</x:v>
      </x:c>
      <x:c r="I4" s="104" t="n">
        <x:v>7824</x:v>
      </x:c>
      <x:c r="J4" s="104" t="n">
        <x:v>0</x:v>
      </x:c>
      <x:c r="K4" s="104" t="n">
        <x:v>0</x:v>
      </x:c>
      <x:c r="L4" s="104" t="n">
        <x:v>81545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-19678</x:v>
      </x:c>
      <x:c r="E5" s="104" t="n">
        <x:v>-68944</x:v>
      </x:c>
      <x:c r="F5" s="104" t="n">
        <x:v>-8482</x:v>
      </x:c>
      <x:c r="G5" s="104" t="n">
        <x:v>-132</x:v>
      </x:c>
      <x:c r="H5" s="104" t="n">
        <x:v>-21485</x:v>
      </x:c>
      <x:c r="I5" s="104" t="n">
        <x:v>-7262</x:v>
      </x:c>
      <x:c r="J5" s="104" t="n">
        <x:v>0</x:v>
      </x:c>
      <x:c r="K5" s="104" t="n">
        <x:v>63892</x:v>
      </x:c>
      <x:c r="L5" s="104" t="n">
        <x:v>-62091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19895</x:v>
      </x:c>
      <x:c r="E6" s="104" t="n">
        <x:v>-4798</x:v>
      </x:c>
      <x:c r="F6" s="104" t="n">
        <x:v>1070</x:v>
      </x:c>
      <x:c r="G6" s="104" t="n">
        <x:v>-17</x:v>
      </x:c>
      <x:c r="H6" s="104" t="n">
        <x:v>2014</x:v>
      </x:c>
      <x:c r="I6" s="104" t="n">
        <x:v>1059</x:v>
      </x:c>
      <x:c r="J6" s="104" t="n">
        <x:v>0</x:v>
      </x:c>
      <x:c r="K6" s="104" t="n">
        <x:v>231</x:v>
      </x:c>
      <x:c r="L6" s="104" t="n">
        <x:v>19454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-3649</x:v>
      </x:c>
      <x:c r="E7" s="104" t="n">
        <x:v>-2622</x:v>
      </x:c>
      <x:c r="F7" s="104" t="n">
        <x:v>-439</x:v>
      </x:c>
      <x:c r="G7" s="104" t="n">
        <x:v>-49</x:v>
      </x:c>
      <x:c r="H7" s="104" t="n">
        <x:v>-1257</x:v>
      </x:c>
      <x:c r="I7" s="104" t="n">
        <x:v>-605</x:v>
      </x:c>
      <x:c r="J7" s="104" t="n">
        <x:v>-3379</x:v>
      </x:c>
      <x:c r="K7" s="104" t="n">
        <x:v>123</x:v>
      </x:c>
      <x:c r="L7" s="104" t="n">
        <x:v>-11877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adminstrativas</x:t>
        </x:is>
      </x:c>
      <x:c r="D8" s="104" t="n">
        <x:v>-210</x:v>
      </x:c>
      <x:c r="E8" s="104" t="n">
        <x:v>-1734</x:v>
      </x:c>
      <x:c r="F8" s="104" t="n">
        <x:v>-689</x:v>
      </x:c>
      <x:c r="G8" s="104" t="n">
        <x:v>-30</x:v>
      </x:c>
      <x:c r="H8" s="104" t="n">
        <x:v>-1091</x:v>
      </x:c>
      <x:c r="I8" s="104" t="n">
        <x:v>-425</x:v>
      </x:c>
      <x:c r="J8" s="104" t="n">
        <x:v>-1224</x:v>
      </x:c>
      <x:c r="K8" s="104" t="n">
        <x:v>118</x:v>
      </x:c>
      <x:c r="L8" s="104" t="n">
        <x:v>-5285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-1476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-49</x:v>
      </x:c>
      <x:c r="J9" s="104" t="n">
        <x:v>0</x:v>
      </x:c>
      <x:c r="K9" s="104" t="n">
        <x:v>0</x:v>
      </x:c>
      <x:c r="L9" s="104" t="n">
        <x:v>-1525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-313</x:v>
      </x:c>
      <x:c r="E10" s="104" t="n">
        <x:v>-98</x:v>
      </x:c>
      <x:c r="F10" s="104" t="n">
        <x:v>-41</x:v>
      </x:c>
      <x:c r="G10" s="104" t="n">
        <x:v>-6</x:v>
      </x:c>
      <x:c r="H10" s="104" t="n">
        <x:v>-1</x:v>
      </x:c>
      <x:c r="I10" s="104" t="n">
        <x:v>-1</x:v>
      </x:c>
      <x:c r="J10" s="104" t="n">
        <x:v>-132</x:v>
      </x:c>
      <x:c r="K10" s="104" t="n">
        <x:v>0</x:v>
      </x:c>
      <x:c r="L10" s="104" t="n">
        <x:v>-592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-31</x:v>
      </x:c>
      <x:c r="E11" s="104" t="n">
        <x:v>-37</x:v>
      </x:c>
      <x:c r="F11" s="104" t="n">
        <x:v>-68</x:v>
      </x:c>
      <x:c r="G11" s="104" t="n">
        <x:v>-1</x:v>
      </x:c>
      <x:c r="H11" s="104" t="n">
        <x:v>-12</x:v>
      </x:c>
      <x:c r="I11" s="104" t="n">
        <x:v>-55</x:v>
      </x:c>
      <x:c r="J11" s="104" t="n">
        <x:v>-123</x:v>
      </x:c>
      <x:c r="K11" s="104" t="n">
        <x:v>0</x:v>
      </x:c>
      <x:c r="L11" s="104" t="n">
        <x:v>-327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-1619</x:v>
      </x:c>
      <x:c r="E12" s="104" t="n">
        <x:v>-753</x:v>
      </x:c>
      <x:c r="F12" s="104" t="n">
        <x:v>359</x:v>
      </x:c>
      <x:c r="G12" s="104" t="n">
        <x:v>-12</x:v>
      </x:c>
      <x:c r="H12" s="104" t="n">
        <x:v>-153</x:v>
      </x:c>
      <x:c r="I12" s="104" t="n">
        <x:v>-75</x:v>
      </x:c>
      <x:c r="J12" s="104" t="n">
        <x:v>-1900</x:v>
      </x:c>
      <x:c r="K12" s="104" t="n">
        <x:v>5</x:v>
      </x:c>
      <x:c r="L12" s="104" t="n">
        <x:v>-4148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16246</x:v>
      </x:c>
      <x:c r="E13" s="104" t="n">
        <x:v>-7420</x:v>
      </x:c>
      <x:c r="F13" s="104" t="n">
        <x:v>631</x:v>
      </x:c>
      <x:c r="G13" s="104" t="n">
        <x:v>-66</x:v>
      </x:c>
      <x:c r="H13" s="104" t="n">
        <x:v>757</x:v>
      </x:c>
      <x:c r="I13" s="104" t="n">
        <x:v>454</x:v>
      </x:c>
      <x:c r="J13" s="104" t="n">
        <x:v>-3379</x:v>
      </x:c>
      <x:c r="K13" s="104" t="n">
        <x:v>354</x:v>
      </x:c>
      <x:c r="L13" s="104" t="n">
        <x:v>7577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78863</x:v>
      </x:c>
      <x:c r="E2" s="104" t="n">
        <x:v>129097</x:v>
      </x:c>
      <x:c r="F2" s="104" t="n">
        <x:v>19924</x:v>
      </x:c>
      <x:c r="G2" s="104" t="n">
        <x:v>256</x:v>
      </x:c>
      <x:c r="H2" s="104" t="n">
        <x:v>47371</x:v>
      </x:c>
      <x:c r="I2" s="104" t="n">
        <x:v>16993</x:v>
      </x:c>
      <x:c r="J2" s="104" t="n">
        <x:v>0</x:v>
      </x:c>
      <x:c r="K2" s="104" t="n">
        <x:v>-128661</x:v>
      </x:c>
      <x:c r="L2" s="104" t="n">
        <x:v>163843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78384</x:v>
      </x:c>
      <x:c r="E3" s="104" t="n">
        <x:v>45824</x:v>
      </x:c>
      <x:c r="F3" s="104" t="n">
        <x:v>1763</x:v>
      </x:c>
      <x:c r="G3" s="104" t="n">
        <x:v>223</x:v>
      </x:c>
      <x:c r="H3" s="104" t="n">
        <x:v>1327</x:v>
      </x:c>
      <x:c r="I3" s="104" t="n">
        <x:v>1140</x:v>
      </x:c>
      <x:c r="J3" s="104" t="n">
        <x:v>0</x:v>
      </x:c>
      <x:c r="K3" s="104" t="n">
        <x:v>-128661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479</x:v>
      </x:c>
      <x:c r="E4" s="104" t="n">
        <x:v>83273</x:v>
      </x:c>
      <x:c r="F4" s="104" t="n">
        <x:v>18161</x:v>
      </x:c>
      <x:c r="G4" s="104" t="n">
        <x:v>33</x:v>
      </x:c>
      <x:c r="H4" s="104" t="n">
        <x:v>46044</x:v>
      </x:c>
      <x:c r="I4" s="104" t="n">
        <x:v>15853</x:v>
      </x:c>
      <x:c r="J4" s="104" t="n">
        <x:v>0</x:v>
      </x:c>
      <x:c r="K4" s="104" t="n">
        <x:v>0</x:v>
      </x:c>
      <x:c r="L4" s="104" t="n">
        <x:v>163843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-39568</x:v>
      </x:c>
      <x:c r="E5" s="104" t="n">
        <x:v>-137530</x:v>
      </x:c>
      <x:c r="F5" s="104" t="n">
        <x:v>-17206</x:v>
      </x:c>
      <x:c r="G5" s="104" t="n">
        <x:v>-294</x:v>
      </x:c>
      <x:c r="H5" s="104" t="n">
        <x:v>-43500</x:v>
      </x:c>
      <x:c r="I5" s="104" t="n">
        <x:v>-14911</x:v>
      </x:c>
      <x:c r="J5" s="104" t="n">
        <x:v>0</x:v>
      </x:c>
      <x:c r="K5" s="104" t="n">
        <x:v>127635</x:v>
      </x:c>
      <x:c r="L5" s="104" t="n">
        <x:v>-125374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39295</x:v>
      </x:c>
      <x:c r="E6" s="104" t="n">
        <x:v>-8433</x:v>
      </x:c>
      <x:c r="F6" s="104" t="n">
        <x:v>2718</x:v>
      </x:c>
      <x:c r="G6" s="104" t="n">
        <x:v>-38</x:v>
      </x:c>
      <x:c r="H6" s="104" t="n">
        <x:v>3871</x:v>
      </x:c>
      <x:c r="I6" s="104" t="n">
        <x:v>2082</x:v>
      </x:c>
      <x:c r="J6" s="104" t="n">
        <x:v>0</x:v>
      </x:c>
      <x:c r="K6" s="104" t="n">
        <x:v>-1026</x:v>
      </x:c>
      <x:c r="L6" s="104" t="n">
        <x:v>38469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-6583</x:v>
      </x:c>
      <x:c r="E7" s="104" t="n">
        <x:v>-4903</x:v>
      </x:c>
      <x:c r="F7" s="104" t="n">
        <x:v>-1283</x:v>
      </x:c>
      <x:c r="G7" s="104" t="n">
        <x:v>-100</x:v>
      </x:c>
      <x:c r="H7" s="104" t="n">
        <x:v>-2377</x:v>
      </x:c>
      <x:c r="I7" s="104" t="n">
        <x:v>-976</x:v>
      </x:c>
      <x:c r="J7" s="104" t="n">
        <x:v>-6075</x:v>
      </x:c>
      <x:c r="K7" s="104" t="n">
        <x:v>253</x:v>
      </x:c>
      <x:c r="L7" s="104" t="n">
        <x:v>-22044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-440</x:v>
      </x:c>
      <x:c r="E8" s="104" t="n">
        <x:v>-3454</x:v>
      </x:c>
      <x:c r="F8" s="104" t="n">
        <x:v>-1452</x:v>
      </x:c>
      <x:c r="G8" s="104" t="n">
        <x:v>-57</x:v>
      </x:c>
      <x:c r="H8" s="104" t="n">
        <x:v>-2224</x:v>
      </x:c>
      <x:c r="I8" s="104" t="n">
        <x:v>-853</x:v>
      </x:c>
      <x:c r="J8" s="104" t="n">
        <x:v>-2413</x:v>
      </x:c>
      <x:c r="K8" s="104" t="n">
        <x:v>256</x:v>
      </x:c>
      <x:c r="L8" s="104" t="n">
        <x:v>-10637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-3132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-196</x:v>
      </x:c>
      <x:c r="J9" s="104" t="n">
        <x:v>0</x:v>
      </x:c>
      <x:c r="K9" s="104" t="n">
        <x:v>0</x:v>
      </x:c>
      <x:c r="L9" s="104" t="n">
        <x:v>-3328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-618</x:v>
      </x:c>
      <x:c r="E10" s="104" t="n">
        <x:v>-195</x:v>
      </x:c>
      <x:c r="F10" s="104" t="n">
        <x:v>-94</x:v>
      </x:c>
      <x:c r="G10" s="104" t="n">
        <x:v>-14</x:v>
      </x:c>
      <x:c r="H10" s="104" t="n">
        <x:v>-1</x:v>
      </x:c>
      <x:c r="I10" s="104" t="n">
        <x:v>-2</x:v>
      </x:c>
      <x:c r="J10" s="104" t="n">
        <x:v>-269</x:v>
      </x:c>
      <x:c r="K10" s="104" t="n">
        <x:v>0</x:v>
      </x:c>
      <x:c r="L10" s="104" t="n">
        <x:v>-1193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-53</x:v>
      </x:c>
      <x:c r="E11" s="104" t="n">
        <x:v>-113</x:v>
      </x:c>
      <x:c r="F11" s="104" t="n">
        <x:v>-103</x:v>
      </x:c>
      <x:c r="G11" s="104" t="n">
        <x:v>-1</x:v>
      </x:c>
      <x:c r="H11" s="104" t="n">
        <x:v>-18</x:v>
      </x:c>
      <x:c r="I11" s="104" t="n">
        <x:v>-111</x:v>
      </x:c>
      <x:c r="J11" s="104" t="n">
        <x:v>-241</x:v>
      </x:c>
      <x:c r="K11" s="104" t="n">
        <x:v>0</x:v>
      </x:c>
      <x:c r="L11" s="104" t="n">
        <x:v>-640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</x:t>
        </x:is>
      </x:c>
      <x:c r="D12" s="104" t="n">
        <x:v>-2340</x:v>
      </x:c>
      <x:c r="E12" s="104" t="n">
        <x:v>-1141</x:v>
      </x:c>
      <x:c r="F12" s="104" t="n">
        <x:v>366</x:v>
      </x:c>
      <x:c r="G12" s="104" t="n">
        <x:v>-28</x:v>
      </x:c>
      <x:c r="H12" s="104" t="n">
        <x:v>-134</x:v>
      </x:c>
      <x:c r="I12" s="104" t="n">
        <x:v>186</x:v>
      </x:c>
      <x:c r="J12" s="104" t="n">
        <x:v>-3152</x:v>
      </x:c>
      <x:c r="K12" s="104" t="n">
        <x:v>-3</x:v>
      </x:c>
      <x:c r="L12" s="104" t="n">
        <x:v>-6246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antes do resultado financeiro, das participações e impostos</x:t>
        </x:is>
      </x:c>
      <x:c r="D13" s="104" t="n">
        <x:v>32712</x:v>
      </x:c>
      <x:c r="E13" s="104" t="n">
        <x:v>-13336</x:v>
      </x:c>
      <x:c r="F13" s="104" t="n">
        <x:v>1435</x:v>
      </x:c>
      <x:c r="G13" s="104" t="n">
        <x:v>-138</x:v>
      </x:c>
      <x:c r="H13" s="104" t="n">
        <x:v>1494</x:v>
      </x:c>
      <x:c r="I13" s="104" t="n">
        <x:v>1106</x:v>
      </x:c>
      <x:c r="J13" s="104" t="n">
        <x:v>-6075</x:v>
      </x:c>
      <x:c r="K13" s="104" t="n">
        <x:v>-773</x:v>
      </x:c>
      <x:c r="L13" s="104" t="n">
        <x:v>16425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118625</x:v>
      </x:c>
      <x:c r="E2" s="104" t="n">
        <x:v>198227</x:v>
      </x:c>
      <x:c r="F2" s="104" t="n">
        <x:v>30491</x:v>
      </x:c>
      <x:c r="G2" s="104" t="n">
        <x:v>436</x:v>
      </x:c>
      <x:c r="H2" s="104" t="n">
        <x:v>72806</x:v>
      </x:c>
      <x:c r="I2" s="104" t="n">
        <x:v>25175</x:v>
      </x:c>
      <x:c r="J2" s="104" t="n">
        <x:v>0</x:v>
      </x:c>
      <x:c r="K2" s="104" t="n">
        <x:v>-193540</x:v>
      </x:c>
      <x:c r="L2" s="104" t="n">
        <x:v>252220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117882</x:v>
      </x:c>
      <x:c r="E3" s="104" t="n">
        <x:v>69212</x:v>
      </x:c>
      <x:c r="F3" s="104" t="n">
        <x:v>2706</x:v>
      </x:c>
      <x:c r="G3" s="104" t="n">
        <x:v>380</x:v>
      </x:c>
      <x:c r="H3" s="104" t="n">
        <x:v>2013</x:v>
      </x:c>
      <x:c r="I3" s="104" t="n">
        <x:v>1347</x:v>
      </x:c>
      <x:c r="J3" s="104" t="n">
        <x:v>0</x:v>
      </x:c>
      <x:c r="K3" s="104" t="n">
        <x:v>-193540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743</x:v>
      </x:c>
      <x:c r="E4" s="104" t="n">
        <x:v>129015</x:v>
      </x:c>
      <x:c r="F4" s="104" t="n">
        <x:v>27785</x:v>
      </x:c>
      <x:c r="G4" s="104" t="n">
        <x:v>56</x:v>
      </x:c>
      <x:c r="H4" s="104" t="n">
        <x:v>70793</x:v>
      </x:c>
      <x:c r="I4" s="104" t="n">
        <x:v>23828</x:v>
      </x:c>
      <x:c r="J4" s="104" t="n">
        <x:v>0</x:v>
      </x:c>
      <x:c r="K4" s="104" t="n">
        <x:v>0</x:v>
      </x:c>
      <x:c r="L4" s="104" t="n">
        <x:v>252220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-60640</x:v>
      </x:c>
      <x:c r="E5" s="104" t="n">
        <x:v>-209786</x:v>
      </x:c>
      <x:c r="F5" s="104" t="n">
        <x:v>-26840</x:v>
      </x:c>
      <x:c r="G5" s="104" t="n">
        <x:v>-523</x:v>
      </x:c>
      <x:c r="H5" s="104" t="n">
        <x:v>-66866</x:v>
      </x:c>
      <x:c r="I5" s="104" t="n">
        <x:v>-22537</x:v>
      </x:c>
      <x:c r="J5" s="104" t="n">
        <x:v>0</x:v>
      </x:c>
      <x:c r="K5" s="104" t="n">
        <x:v>193394</x:v>
      </x:c>
      <x:c r="L5" s="104" t="n">
        <x:v>-193798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57985</x:v>
      </x:c>
      <x:c r="E6" s="104" t="n">
        <x:v>-11559</x:v>
      </x:c>
      <x:c r="F6" s="104" t="n">
        <x:v>3651</x:v>
      </x:c>
      <x:c r="G6" s="104" t="n">
        <x:v>-87</x:v>
      </x:c>
      <x:c r="H6" s="104" t="n">
        <x:v>5940</x:v>
      </x:c>
      <x:c r="I6" s="104" t="n">
        <x:v>2638</x:v>
      </x:c>
      <x:c r="J6" s="104" t="n">
        <x:v>0</x:v>
      </x:c>
      <x:c r="K6" s="104" t="n">
        <x:v>-146</x:v>
      </x:c>
      <x:c r="L6" s="104" t="n">
        <x:v>58422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-11868</x:v>
      </x:c>
      <x:c r="E7" s="104" t="n">
        <x:v>-13617</x:v>
      </x:c>
      <x:c r="F7" s="104" t="n">
        <x:v>-5754</x:v>
      </x:c>
      <x:c r="G7" s="104" t="n">
        <x:v>-118</x:v>
      </x:c>
      <x:c r="H7" s="104" t="n">
        <x:v>-4741</x:v>
      </x:c>
      <x:c r="I7" s="104" t="n">
        <x:v>-1550</x:v>
      </x:c>
      <x:c r="J7" s="104" t="n">
        <x:v>-9661</x:v>
      </x:c>
      <x:c r="K7" s="104" t="n">
        <x:v>391</x:v>
      </x:c>
      <x:c r="L7" s="104" t="n">
        <x:v>-46918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-633</x:v>
      </x:c>
      <x:c r="E8" s="104" t="n">
        <x:v>-5246</x:v>
      </x:c>
      <x:c r="F8" s="104" t="n">
        <x:v>-4302</x:v>
      </x:c>
      <x:c r="G8" s="104" t="n">
        <x:v>-82</x:v>
      </x:c>
      <x:c r="H8" s="104" t="n">
        <x:v>-4396</x:v>
      </x:c>
      <x:c r="I8" s="104" t="n">
        <x:v>-1349</x:v>
      </x:c>
      <x:c r="J8" s="104" t="n">
        <x:v>-4462</x:v>
      </x:c>
      <x:c r="K8" s="104" t="n">
        <x:v>393</x:v>
      </x:c>
      <x:c r="L8" s="104" t="n">
        <x:v>-20077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-5377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-265</x:v>
      </x:c>
      <x:c r="J9" s="104" t="n">
        <x:v>0</x:v>
      </x:c>
      <x:c r="K9" s="104" t="n">
        <x:v>0</x:v>
      </x:c>
      <x:c r="L9" s="104" t="n">
        <x:v>-5642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-946</x:v>
      </x:c>
      <x:c r="E10" s="104" t="n">
        <x:v>-315</x:v>
      </x:c>
      <x:c r="F10" s="104" t="n">
        <x:v>-144</x:v>
      </x:c>
      <x:c r="G10" s="104" t="n">
        <x:v>-22</x:v>
      </x:c>
      <x:c r="H10" s="104" t="n">
        <x:v>-2</x:v>
      </x:c>
      <x:c r="I10" s="104" t="n">
        <x:v>-3</x:v>
      </x:c>
      <x:c r="J10" s="104" t="n">
        <x:v>-426</x:v>
      </x:c>
      <x:c r="K10" s="104" t="n">
        <x:v>0</x:v>
      </x:c>
      <x:c r="L10" s="104" t="n">
        <x:v>-1858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-76</x:v>
      </x:c>
      <x:c r="E11" s="104" t="n">
        <x:v>-162</x:v>
      </x:c>
      <x:c r="F11" s="104" t="n">
        <x:v>-195</x:v>
      </x:c>
      <x:c r="G11" s="104" t="n">
        <x:v>-1</x:v>
      </x:c>
      <x:c r="H11" s="104" t="n">
        <x:v>-21</x:v>
      </x:c>
      <x:c r="I11" s="104" t="n">
        <x:v>-176</x:v>
      </x:c>
      <x:c r="J11" s="104" t="n">
        <x:v>-561</x:v>
      </x:c>
      <x:c r="K11" s="104" t="n">
        <x:v>0</x:v>
      </x:c>
      <x:c r="L11" s="104" t="n">
        <x:v>-1192</x:v>
      </x:c>
    </x:row>
    <x:row r="12" ht="15" customHeight="1">
      <x:c r="A12" t="inlineStr">
        <x:is>
          <x:t xml:space="preserve">EBIT009A</x:t>
        </x:is>
      </x:c>
      <x:c r="B12" t="inlineStr">
        <x:is>
          <x:t xml:space="preserve">Despesa</x:t>
        </x:is>
      </x:c>
      <x:c r="C12" t="inlineStr">
        <x:is>
          <x:t xml:space="preserve">Baixa de gastos adicionais capitalizados indevidamente</x:t>
        </x:is>
      </x:c>
      <x:c r="D12" s="104" t="n">
        <x:v>-1969</x:v>
      </x:c>
      <x:c r="E12" s="104" t="n">
        <x:v>-3427</x:v>
      </x:c>
      <x:c r="F12" s="104" t="n">
        <x:v>-652</x:v>
      </x:c>
      <x:c r="G12" s="104" t="n">
        <x:v>0</x:v>
      </x:c>
      <x:c r="H12" s="104" t="n">
        <x:v>-23</x:v>
      </x:c>
      <x:c r="I12" s="104" t="n">
        <x:v>-23</x:v>
      </x:c>
      <x:c r="J12" s="104" t="n">
        <x:v>-100</x:v>
      </x:c>
      <x:c r="K12" s="104" t="n">
        <x:v>0</x:v>
      </x:c>
      <x:c r="L12" s="104" t="n">
        <x:v>-6194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</x:t>
        </x:is>
      </x:c>
      <x:c r="D13" s="104" t="n">
        <x:v>-2867</x:v>
      </x:c>
      <x:c r="E13" s="104" t="n">
        <x:v>-4467</x:v>
      </x:c>
      <x:c r="F13" s="104" t="n">
        <x:v>-461</x:v>
      </x:c>
      <x:c r="G13" s="104" t="n">
        <x:v>-13</x:v>
      </x:c>
      <x:c r="H13" s="104" t="n">
        <x:v>-299</x:v>
      </x:c>
      <x:c r="I13" s="104" t="n">
        <x:v>266</x:v>
      </x:c>
      <x:c r="J13" s="104" t="n">
        <x:v>-4112</x:v>
      </x:c>
      <x:c r="K13" s="104" t="n">
        <x:v>-2</x:v>
      </x:c>
      <x:c r="L13" s="104" t="n">
        <x:v>-11955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antes do resultado financeiro, das participações e impostos</x:t>
        </x:is>
      </x:c>
      <x:c r="D14" s="104" t="n">
        <x:v>46117</x:v>
      </x:c>
      <x:c r="E14" s="104" t="n">
        <x:v>-25176</x:v>
      </x:c>
      <x:c r="F14" s="104" t="n">
        <x:v>-2103</x:v>
      </x:c>
      <x:c r="G14" s="104" t="n">
        <x:v>-205</x:v>
      </x:c>
      <x:c r="H14" s="104" t="n">
        <x:v>1199</x:v>
      </x:c>
      <x:c r="I14" s="104" t="n">
        <x:v>1088</x:v>
      </x:c>
      <x:c r="J14" s="104" t="n">
        <x:v>-9661</x:v>
      </x:c>
      <x:c r="K14" s="104" t="n">
        <x:v>245</x:v>
      </x:c>
      <x:c r="L14" s="104" t="n">
        <x:v>11504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153705</x:v>
      </x:c>
      <x:c r="E2" s="104" t="n">
        <x:v>263570</x:v>
      </x:c>
      <x:c r="F2" s="104" t="n">
        <x:v>42062</x:v>
      </x:c>
      <x:c r="G2" s="104" t="n">
        <x:v>624</x:v>
      </x:c>
      <x:c r="H2" s="104" t="n">
        <x:v>98010</x:v>
      </x:c>
      <x:c r="I2" s="104" t="n">
        <x:v>32573</x:v>
      </x:c>
      <x:c r="J2" s="104" t="n">
        <x:v>0</x:v>
      </x:c>
      <x:c r="K2" s="104" t="n">
        <x:v>-253284</x:v>
      </x:c>
      <x:c r="L2" s="104" t="n">
        <x:v>337260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152515</x:v>
      </x:c>
      <x:c r="E3" s="104" t="n">
        <x:v>92080</x:v>
      </x:c>
      <x:c r="F3" s="104" t="n">
        <x:v>4009</x:v>
      </x:c>
      <x:c r="G3" s="104" t="n">
        <x:v>560</x:v>
      </x:c>
      <x:c r="H3" s="104" t="n">
        <x:v>2647</x:v>
      </x:c>
      <x:c r="I3" s="104" t="n">
        <x:v>1473</x:v>
      </x:c>
      <x:c r="J3" s="104" t="n">
        <x:v>0</x:v>
      </x:c>
      <x:c r="K3" s="104" t="n">
        <x:v>-253284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1190</x:v>
      </x:c>
      <x:c r="E4" s="104" t="n">
        <x:v>171490</x:v>
      </x:c>
      <x:c r="F4" s="104" t="n">
        <x:v>38053</x:v>
      </x:c>
      <x:c r="G4" s="104" t="n">
        <x:v>64</x:v>
      </x:c>
      <x:c r="H4" s="104" t="n">
        <x:v>95363</x:v>
      </x:c>
      <x:c r="I4" s="104" t="n">
        <x:v>31100</x:v>
      </x:c>
      <x:c r="J4" s="104" t="n">
        <x:v>0</x:v>
      </x:c>
      <x:c r="K4" s="104" t="n">
        <x:v>0</x:v>
      </x:c>
      <x:c r="L4" s="104" t="n">
        <x:v>337260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-82457</x:v>
      </x:c>
      <x:c r="E5" s="104" t="n">
        <x:v>-271643</x:v>
      </x:c>
      <x:c r="F5" s="104" t="n">
        <x:v>-35921</x:v>
      </x:c>
      <x:c r="G5" s="104" t="n">
        <x:v>-728</x:v>
      </x:c>
      <x:c r="H5" s="104" t="n">
        <x:v>-90446</x:v>
      </x:c>
      <x:c r="I5" s="104" t="n">
        <x:v>-30109</x:v>
      </x:c>
      <x:c r="J5" s="104" t="n">
        <x:v>0</x:v>
      </x:c>
      <x:c r="K5" s="104" t="n">
        <x:v>254481</x:v>
      </x:c>
      <x:c r="L5" s="104" t="n">
        <x:v>-256823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71248</x:v>
      </x:c>
      <x:c r="E6" s="104" t="n">
        <x:v>-8073</x:v>
      </x:c>
      <x:c r="F6" s="104" t="n">
        <x:v>6141</x:v>
      </x:c>
      <x:c r="G6" s="104" t="n">
        <x:v>-104</x:v>
      </x:c>
      <x:c r="H6" s="104" t="n">
        <x:v>7564</x:v>
      </x:c>
      <x:c r="I6" s="104" t="n">
        <x:v>2464</x:v>
      </x:c>
      <x:c r="J6" s="104" t="n">
        <x:v>0</x:v>
      </x:c>
      <x:c r="K6" s="104" t="n">
        <x:v>1197</x:v>
      </x:c>
      <x:c r="L6" s="104" t="n">
        <x:v>80437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-21076</x:v>
      </x:c>
      <x:c r="E7" s="104" t="n">
        <x:v>-49288</x:v>
      </x:c>
      <x:c r="F7" s="104" t="n">
        <x:v>-7785</x:v>
      </x:c>
      <x:c r="G7" s="104" t="n">
        <x:v>-158</x:v>
      </x:c>
      <x:c r="H7" s="104" t="n">
        <x:v>-5696</x:v>
      </x:c>
      <x:c r="I7" s="104" t="n">
        <x:v>-4152</x:v>
      </x:c>
      <x:c r="J7" s="104" t="n">
        <x:v>-14139</x:v>
      </x:c>
      <x:c r="K7" s="104" t="n">
        <x:v>535</x:v>
      </x:c>
      <x:c r="L7" s="104" t="n">
        <x:v>-101759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-1051</x:v>
      </x:c>
      <x:c r="E8" s="104" t="n">
        <x:v>-6440</x:v>
      </x:c>
      <x:c r="F8" s="104" t="n">
        <x:v>-5994</x:v>
      </x:c>
      <x:c r="G8" s="104" t="n">
        <x:v>-118</x:v>
      </x:c>
      <x:c r="H8" s="104" t="n">
        <x:v>-5231</x:v>
      </x:c>
      <x:c r="I8" s="104" t="n">
        <x:v>-1937</x:v>
      </x:c>
      <x:c r="J8" s="104" t="n">
        <x:v>-6964</x:v>
      </x:c>
      <x:c r="K8" s="104" t="n">
        <x:v>538</x:v>
      </x:c>
      <x:c r="L8" s="104" t="n">
        <x:v>-27197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-6720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-415</x:v>
      </x:c>
      <x:c r="J9" s="104" t="n">
        <x:v>0</x:v>
      </x:c>
      <x:c r="K9" s="104" t="n">
        <x:v>0</x:v>
      </x:c>
      <x:c r="L9" s="104" t="n">
        <x:v>-7135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-1290</x:v>
      </x:c>
      <x:c r="E10" s="104" t="n">
        <x:v>-452</x:v>
      </x:c>
      <x:c r="F10" s="104" t="n">
        <x:v>-199</x:v>
      </x:c>
      <x:c r="G10" s="104" t="n">
        <x:v>-32</x:v>
      </x:c>
      <x:c r="H10" s="104" t="n">
        <x:v>-4</x:v>
      </x:c>
      <x:c r="I10" s="104" t="n">
        <x:v>-5</x:v>
      </x:c>
      <x:c r="J10" s="104" t="n">
        <x:v>-607</x:v>
      </x:c>
      <x:c r="K10" s="104" t="n">
        <x:v>0</x:v>
      </x:c>
      <x:c r="L10" s="104" t="n">
        <x:v>-2589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-126</x:v>
      </x:c>
      <x:c r="E11" s="104" t="n">
        <x:v>-221</x:v>
      </x:c>
      <x:c r="F11" s="104" t="n">
        <x:v>-295</x:v>
      </x:c>
      <x:c r="G11" s="104" t="n">
        <x:v>-2</x:v>
      </x:c>
      <x:c r="H11" s="104" t="n">
        <x:v>-28</x:v>
      </x:c>
      <x:c r="I11" s="104" t="n">
        <x:v>-263</x:v>
      </x:c>
      <x:c r="J11" s="104" t="n">
        <x:v>-866</x:v>
      </x:c>
      <x:c r="K11" s="104" t="n">
        <x:v>0</x:v>
      </x:c>
      <x:c r="L11" s="104" t="n">
        <x:v>-1801</x:v>
      </x:c>
    </x:row>
    <x:row r="12" ht="15" customHeight="1">
      <x:c r="A12" t="inlineStr">
        <x:is>
          <x:t xml:space="preserve">EBIT009A</x:t>
        </x:is>
      </x:c>
      <x:c r="B12" t="inlineStr">
        <x:is>
          <x:t xml:space="preserve">Despesa</x:t>
        </x:is>
      </x:c>
      <x:c r="C12" t="inlineStr">
        <x:is>
          <x:t xml:space="preserve">Baixa de gastos adicionais capitalizados indevidamente</x:t>
        </x:is>
      </x:c>
      <x:c r="D12" s="104" t="n">
        <x:v>-1969</x:v>
      </x:c>
      <x:c r="E12" s="104" t="n">
        <x:v>-3427</x:v>
      </x:c>
      <x:c r="F12" s="104" t="n">
        <x:v>-652</x:v>
      </x:c>
      <x:c r="G12" s="104" t="n">
        <x:v>0</x:v>
      </x:c>
      <x:c r="H12" s="104" t="n">
        <x:v>-23</x:v>
      </x:c>
      <x:c r="I12" s="104" t="n">
        <x:v>-23</x:v>
      </x:c>
      <x:c r="J12" s="104" t="n">
        <x:v>-100</x:v>
      </x:c>
      <x:c r="K12" s="104" t="n">
        <x:v>0</x:v>
      </x:c>
      <x:c r="L12" s="104" t="n">
        <x:v>-6194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t="inlineStr">
        <x:is>
          <x:t xml:space="preserve">Reversão/Perda no valor de recuperação de ativos - Impairment</x:t>
        </x:is>
      </x:c>
      <x:c r="D13" s="104" t="n">
        <x:v>-5665</x:v>
      </x:c>
      <x:c r="E13" s="104" t="n">
        <x:v>-33954</x:v>
      </x:c>
      <x:c r="F13" s="104" t="n">
        <x:v>-260</x:v>
      </x:c>
      <x:c r="G13" s="104" t="n">
        <x:v>0</x:v>
      </x:c>
      <x:c r="H13" s="104" t="n">
        <x:v>0</x:v>
      </x:c>
      <x:c r="I13" s="104" t="n">
        <x:v>-4757</x:v>
      </x:c>
      <x:c r="J13" s="104" t="n">
        <x:v>0</x:v>
      </x:c>
      <x:c r="K13" s="104" t="n">
        <x:v>0</x:v>
      </x:c>
      <x:c r="L13" s="104" t="n">
        <x:v>-44636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t="inlineStr">
        <x:is>
          <x:t xml:space="preserve">Outras receitas (despesas), líquidas</x:t>
        </x:is>
      </x:c>
      <x:c r="D14" s="104" t="n">
        <x:v>-4255</x:v>
      </x:c>
      <x:c r="E14" s="104" t="n">
        <x:v>-4794</x:v>
      </x:c>
      <x:c r="F14" s="104" t="n">
        <x:v>-385</x:v>
      </x:c>
      <x:c r="G14" s="104" t="n">
        <x:v>-6</x:v>
      </x:c>
      <x:c r="H14" s="104" t="n">
        <x:v>-410</x:v>
      </x:c>
      <x:c r="I14" s="104" t="n">
        <x:v>3248</x:v>
      </x:c>
      <x:c r="J14" s="104" t="n">
        <x:v>-5602</x:v>
      </x:c>
      <x:c r="K14" s="104" t="n">
        <x:v>-3</x:v>
      </x:c>
      <x:c r="L14" s="104" t="n">
        <x:v>-12207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t="inlineStr">
        <x:is>
          <x:t xml:space="preserve">Lucro (Prejuízo) antes do resultado financeiro, das participações e impostos</x:t>
        </x:is>
      </x:c>
      <x:c r="D15" s="104" t="n">
        <x:v>50172</x:v>
      </x:c>
      <x:c r="E15" s="104" t="n">
        <x:v>-57361</x:v>
      </x:c>
      <x:c r="F15" s="104" t="n">
        <x:v>-1644</x:v>
      </x:c>
      <x:c r="G15" s="104" t="n">
        <x:v>-262</x:v>
      </x:c>
      <x:c r="H15" s="104" t="n">
        <x:v>1868</x:v>
      </x:c>
      <x:c r="I15" s="104" t="n">
        <x:v>-1688</x:v>
      </x:c>
      <x:c r="J15" s="104" t="n">
        <x:v>-14139</x:v>
      </x:c>
      <x:c r="K15" s="104" t="n">
        <x:v>1732</x:v>
      </x:c>
      <x:c r="L15" s="104" t="n">
        <x:v>-21322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25717</x:v>
      </x:c>
      <x:c r="E2" s="104" t="n">
        <x:v>54265</x:v>
      </x:c>
      <x:c r="F2" s="104" t="n">
        <x:v>10638</x:v>
      </x:c>
      <x:c r="G2" s="104" t="n">
        <x:v>156</x:v>
      </x:c>
      <x:c r="H2" s="104" t="n">
        <x:v>24054</x:v>
      </x:c>
      <x:c r="I2" s="104" t="n">
        <x:v>6593</x:v>
      </x:c>
      <x:c r="J2" s="104" t="n">
        <x:v>0</x:v>
      </x:c>
      <x:c r="K2" s="104" t="n">
        <x:v>-47070</x:v>
      </x:c>
      <x:c r="L2" s="104" t="n">
        <x:v>74353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25294</x:v>
      </x:c>
      <x:c r="E3" s="104" t="n">
        <x:v>19347</x:v>
      </x:c>
      <x:c r="F3" s="104" t="n">
        <x:v>1665</x:v>
      </x:c>
      <x:c r="G3" s="104" t="n">
        <x:v>151</x:v>
      </x:c>
      <x:c r="H3" s="104" t="n">
        <x:v>500</x:v>
      </x:c>
      <x:c r="I3" s="104" t="n">
        <x:v>113</x:v>
      </x:c>
      <x:c r="J3" s="104" t="n">
        <x:v>0</x:v>
      </x:c>
      <x:c r="K3" s="104" t="n">
        <x:v>-47070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423</x:v>
      </x:c>
      <x:c r="E4" s="104" t="n">
        <x:v>34918</x:v>
      </x:c>
      <x:c r="F4" s="104" t="n">
        <x:v>8973</x:v>
      </x:c>
      <x:c r="G4" s="104" t="n">
        <x:v>5</x:v>
      </x:c>
      <x:c r="H4" s="104" t="n">
        <x:v>23554</x:v>
      </x:c>
      <x:c r="I4" s="104" t="n">
        <x:v>6480</x:v>
      </x:c>
      <x:c r="J4" s="104" t="n">
        <x:v>0</x:v>
      </x:c>
      <x:c r="K4" s="104" t="n">
        <x:v>0</x:v>
      </x:c>
      <x:c r="L4" s="104" t="n">
        <x:v>74353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-19102</x:v>
      </x:c>
      <x:c r="E5" s="104" t="n">
        <x:v>-42968</x:v>
      </x:c>
      <x:c r="F5" s="104" t="n">
        <x:v>-8952</x:v>
      </x:c>
      <x:c r="G5" s="104" t="n">
        <x:v>-164</x:v>
      </x:c>
      <x:c r="H5" s="104" t="n">
        <x:v>-22001</x:v>
      </x:c>
      <x:c r="I5" s="104" t="n">
        <x:v>-5658</x:v>
      </x:c>
      <x:c r="J5" s="104" t="n">
        <x:v>0</x:v>
      </x:c>
      <x:c r="K5" s="104" t="n">
        <x:v>46902</x:v>
      </x:c>
      <x:c r="L5" s="104" t="n">
        <x:v>-51943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6615</x:v>
      </x:c>
      <x:c r="E6" s="104" t="n">
        <x:v>11297</x:v>
      </x:c>
      <x:c r="F6" s="104" t="n">
        <x:v>1686</x:v>
      </x:c>
      <x:c r="G6" s="104" t="n">
        <x:v>-8</x:v>
      </x:c>
      <x:c r="H6" s="104" t="n">
        <x:v>2053</x:v>
      </x:c>
      <x:c r="I6" s="104" t="n">
        <x:v>935</x:v>
      </x:c>
      <x:c r="J6" s="104" t="n">
        <x:v>0</x:v>
      </x:c>
      <x:c r="K6" s="104" t="n">
        <x:v>-168</x:v>
      </x:c>
      <x:c r="L6" s="104" t="n">
        <x:v>22410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-1728</x:v>
      </x:c>
      <x:c r="E7" s="104" t="n">
        <x:v>-1951</x:v>
      </x:c>
      <x:c r="F7" s="104" t="n">
        <x:v>416</x:v>
      </x:c>
      <x:c r="G7" s="104" t="n">
        <x:v>-37</x:v>
      </x:c>
      <x:c r="H7" s="104" t="n">
        <x:v>-1200</x:v>
      </x:c>
      <x:c r="I7" s="104" t="n">
        <x:v>-531</x:v>
      </x:c>
      <x:c r="J7" s="104" t="n">
        <x:v>-4212</x:v>
      </x:c>
      <x:c r="K7" s="104" t="n">
        <x:v>168</x:v>
      </x:c>
      <x:c r="L7" s="104" t="n">
        <x:v>-9075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-330</x:v>
      </x:c>
      <x:c r="E8" s="104" t="n">
        <x:v>-1645</x:v>
      </x:c>
      <x:c r="F8" s="104" t="n">
        <x:v>639</x:v>
      </x:c>
      <x:c r="G8" s="104" t="n">
        <x:v>-27</x:v>
      </x:c>
      <x:c r="H8" s="104" t="n">
        <x:v>-1244</x:v>
      </x:c>
      <x:c r="I8" s="104" t="n">
        <x:v>-570</x:v>
      </x:c>
      <x:c r="J8" s="104" t="n">
        <x:v>-1428</x:v>
      </x:c>
      <x:c r="K8" s="104" t="n">
        <x:v>171</x:v>
      </x:c>
      <x:c r="L8" s="104" t="n">
        <x:v>-4434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-877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-106</x:v>
      </x:c>
      <x:c r="J9" s="104" t="n">
        <x:v>0</x:v>
      </x:c>
      <x:c r="K9" s="104" t="n">
        <x:v>0</x:v>
      </x:c>
      <x:c r="L9" s="104" t="n">
        <x:v>-983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-220</x:v>
      </x:c>
      <x:c r="E10" s="104" t="n">
        <x:v>-95</x:v>
      </x:c>
      <x:c r="F10" s="104" t="n">
        <x:v>-43</x:v>
      </x:c>
      <x:c r="G10" s="104" t="n">
        <x:v>-6</x:v>
      </x:c>
      <x:c r="H10" s="104" t="n">
        <x:v>-1</x:v>
      </x:c>
      <x:c r="I10" s="104" t="n">
        <x:v>-2</x:v>
      </x:c>
      <x:c r="J10" s="104" t="n">
        <x:v>-197</x:v>
      </x:c>
      <x:c r="K10" s="104" t="n">
        <x:v>0</x:v>
      </x:c>
      <x:c r="L10" s="104" t="n">
        <x:v>-564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-33</x:v>
      </x:c>
      <x:c r="E11" s="104" t="n">
        <x:v>-166</x:v>
      </x:c>
      <x:c r="F11" s="104" t="n">
        <x:v>-195</x:v>
      </x:c>
      <x:c r="G11" s="104" t="n">
        <x:v>0</x:v>
      </x:c>
      <x:c r="H11" s="104" t="n">
        <x:v>-13</x:v>
      </x:c>
      <x:c r="I11" s="104" t="n">
        <x:v>-85</x:v>
      </x:c>
      <x:c r="J11" s="104" t="n">
        <x:v>-261</x:v>
      </x:c>
      <x:c r="K11" s="104" t="n">
        <x:v>0</x:v>
      </x:c>
      <x:c r="L11" s="104" t="n">
        <x:v>-753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 receitas (despesas), líquidas</x:t>
        </x:is>
      </x:c>
      <x:c r="D12" s="104" t="n">
        <x:v>-268</x:v>
      </x:c>
      <x:c r="E12" s="104" t="n">
        <x:v>-45</x:v>
      </x:c>
      <x:c r="F12" s="104" t="n">
        <x:v>15</x:v>
      </x:c>
      <x:c r="G12" s="104" t="n">
        <x:v>-4</x:v>
      </x:c>
      <x:c r="H12" s="104" t="n">
        <x:v>58</x:v>
      </x:c>
      <x:c r="I12" s="104" t="n">
        <x:v>232</x:v>
      </x:c>
      <x:c r="J12" s="104" t="n">
        <x:v>-2326</x:v>
      </x:c>
      <x:c r="K12" s="104" t="n">
        <x:v>-3</x:v>
      </x:c>
      <x:c r="L12" s="104" t="n">
        <x:v>-2341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(Prejuízo) antes do resultado financeiro, das participações e impostos</x:t>
        </x:is>
      </x:c>
      <x:c r="D13" s="104" t="n">
        <x:v>4887</x:v>
      </x:c>
      <x:c r="E13" s="104" t="n">
        <x:v>9346</x:v>
      </x:c>
      <x:c r="F13" s="104" t="n">
        <x:v>2102</x:v>
      </x:c>
      <x:c r="G13" s="104" t="n">
        <x:v>-45</x:v>
      </x:c>
      <x:c r="H13" s="104" t="n">
        <x:v>853</x:v>
      </x:c>
      <x:c r="I13" s="104" t="n">
        <x:v>404</x:v>
      </x:c>
      <x:c r="J13" s="104" t="n">
        <x:v>-4212</x:v>
      </x:c>
      <x:c r="K13" s="104" t="n">
        <x:v>0</x:v>
      </x:c>
      <x:c r="L13" s="104" t="n">
        <x:v>13335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5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Internacional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57546</x:v>
      </x:c>
      <x:c r="E2" s="104" t="n">
        <x:v>114446</x:v>
      </x:c>
      <x:c r="F2" s="104" t="n">
        <x:v>20868</x:v>
      </x:c>
      <x:c r="G2" s="104" t="n">
        <x:v>308</x:v>
      </x:c>
      <x:c r="H2" s="104" t="n">
        <x:v>47723</x:v>
      </x:c>
      <x:c r="I2" s="104" t="n">
        <x:v>13857</x:v>
      </x:c>
      <x:c r="J2" s="104" t="n">
        <x:v>0</x:v>
      </x:c>
      <x:c r="K2" s="104" t="n">
        <x:v>-100452</x:v>
      </x:c>
      <x:c r="L2" s="104" t="n">
        <x:v>154296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56800</x:v>
      </x:c>
      <x:c r="E3" s="104" t="n">
        <x:v>38707</x:v>
      </x:c>
      <x:c r="F3" s="104" t="n">
        <x:v>3286</x:v>
      </x:c>
      <x:c r="G3" s="104" t="n">
        <x:v>292</x:v>
      </x:c>
      <x:c r="H3" s="104" t="n">
        <x:v>916</x:v>
      </x:c>
      <x:c r="I3" s="104" t="n">
        <x:v>451</x:v>
      </x:c>
      <x:c r="J3" s="104" t="n">
        <x:v>0</x:v>
      </x:c>
      <x:c r="K3" s="104" t="n">
        <x:v>-100452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746</x:v>
      </x:c>
      <x:c r="E4" s="104" t="n">
        <x:v>75739</x:v>
      </x:c>
      <x:c r="F4" s="104" t="n">
        <x:v>17582</x:v>
      </x:c>
      <x:c r="G4" s="104" t="n">
        <x:v>16</x:v>
      </x:c>
      <x:c r="H4" s="104" t="n">
        <x:v>46807</x:v>
      </x:c>
      <x:c r="I4" s="104" t="n">
        <x:v>13406</x:v>
      </x:c>
      <x:c r="J4" s="104" t="n">
        <x:v>0</x:v>
      </x:c>
      <x:c r="K4" s="104" t="n">
        <x:v>0</x:v>
      </x:c>
      <x:c r="L4" s="104" t="n">
        <x:v>154296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-39051</x:v>
      </x:c>
      <x:c r="E5" s="104" t="n">
        <x:v>-92470</x:v>
      </x:c>
      <x:c r="F5" s="104" t="n">
        <x:v>-17207</x:v>
      </x:c>
      <x:c r="G5" s="104" t="n">
        <x:v>-340</x:v>
      </x:c>
      <x:c r="H5" s="104" t="n">
        <x:v>-44121</x:v>
      </x:c>
      <x:c r="I5" s="104" t="n">
        <x:v>-11590</x:v>
      </x:c>
      <x:c r="J5" s="104" t="n">
        <x:v>0</x:v>
      </x:c>
      <x:c r="K5" s="104" t="n">
        <x:v>98455</x:v>
      </x:c>
      <x:c r="L5" s="104" t="n">
        <x:v>-106324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18495</x:v>
      </x:c>
      <x:c r="E6" s="104" t="n">
        <x:v>21976</x:v>
      </x:c>
      <x:c r="F6" s="104" t="n">
        <x:v>3661</x:v>
      </x:c>
      <x:c r="G6" s="104" t="n">
        <x:v>-32</x:v>
      </x:c>
      <x:c r="H6" s="104" t="n">
        <x:v>3602</x:v>
      </x:c>
      <x:c r="I6" s="104" t="n">
        <x:v>2267</x:v>
      </x:c>
      <x:c r="J6" s="104" t="n">
        <x:v>0</x:v>
      </x:c>
      <x:c r="K6" s="104" t="n">
        <x:v>-1997</x:v>
      </x:c>
      <x:c r="L6" s="104" t="n">
        <x:v>47972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-5014</x:v>
      </x:c>
      <x:c r="E7" s="104" t="n">
        <x:v>-4656</x:v>
      </x:c>
      <x:c r="F7" s="104" t="n">
        <x:v>-1975</x:v>
      </x:c>
      <x:c r="G7" s="104" t="n">
        <x:v>-79</x:v>
      </x:c>
      <x:c r="H7" s="104" t="n">
        <x:v>-2441</x:v>
      </x:c>
      <x:c r="I7" s="104" t="n">
        <x:v>-1144</x:v>
      </x:c>
      <x:c r="J7" s="104" t="n">
        <x:v>-10183</x:v>
      </x:c>
      <x:c r="K7" s="104" t="n">
        <x:v>342</x:v>
      </x:c>
      <x:c r="L7" s="104" t="n">
        <x:v>-25150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adminstrativas</x:t>
        </x:is>
      </x:c>
      <x:c r="D8" s="104" t="n">
        <x:v>-720</x:v>
      </x:c>
      <x:c r="E8" s="104" t="n">
        <x:v>-3532</x:v>
      </x:c>
      <x:c r="F8" s="104" t="n">
        <x:v>-466</x:v>
      </x:c>
      <x:c r="G8" s="104" t="n">
        <x:v>-55</x:v>
      </x:c>
      <x:c r="H8" s="104" t="n">
        <x:v>-2472</x:v>
      </x:c>
      <x:c r="I8" s="104" t="n">
        <x:v>-1157</x:v>
      </x:c>
      <x:c r="J8" s="104" t="n">
        <x:v>-3025</x:v>
      </x:c>
      <x:c r="K8" s="104" t="n">
        <x:v>343</x:v>
      </x:c>
      <x:c r="L8" s="104" t="n">
        <x:v>-11084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 e gás</x:t>
        </x:is>
      </x:c>
      <x:c r="D9" s="104" t="n">
        <x:v>-2277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-126</x:v>
      </x:c>
      <x:c r="J9" s="104" t="n">
        <x:v>0</x:v>
      </x:c>
      <x:c r="K9" s="104" t="n">
        <x:v>0</x:v>
      </x:c>
      <x:c r="L9" s="104" t="n">
        <x:v>-2403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Custos com pesquisa e desenvolvimento tecnológico</x:t>
        </x:is>
      </x:c>
      <x:c r="D10" s="104" t="n">
        <x:v>-448</x:v>
      </x:c>
      <x:c r="E10" s="104" t="n">
        <x:v>-189</x:v>
      </x:c>
      <x:c r="F10" s="104" t="n">
        <x:v>-124</x:v>
      </x:c>
      <x:c r="G10" s="104" t="n">
        <x:v>-17</x:v>
      </x:c>
      <x:c r="H10" s="104" t="n">
        <x:v>-2</x:v>
      </x:c>
      <x:c r="I10" s="104" t="n">
        <x:v>-4</x:v>
      </x:c>
      <x:c r="J10" s="104" t="n">
        <x:v>-390</x:v>
      </x:c>
      <x:c r="K10" s="104" t="n">
        <x:v>0</x:v>
      </x:c>
      <x:c r="L10" s="104" t="n">
        <x:v>-1174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-109</x:v>
      </x:c>
      <x:c r="E11" s="104" t="n">
        <x:v>-215</x:v>
      </x:c>
      <x:c r="F11" s="104" t="n">
        <x:v>-806</x:v>
      </x:c>
      <x:c r="G11" s="104" t="n">
        <x:v>-1</x:v>
      </x:c>
      <x:c r="H11" s="104" t="n">
        <x:v>-20</x:v>
      </x:c>
      <x:c r="I11" s="104" t="n">
        <x:v>-165</x:v>
      </x:c>
      <x:c r="J11" s="104" t="n">
        <x:v>-3397</x:v>
      </x:c>
      <x:c r="K11" s="104" t="n">
        <x:v>0</x:v>
      </x:c>
      <x:c r="L11" s="104" t="n">
        <x:v>-4713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 receitas (despesas), líquidas</x:t>
        </x:is>
      </x:c>
      <x:c r="D12" s="104" t="n">
        <x:v>-1460</x:v>
      </x:c>
      <x:c r="E12" s="104" t="n">
        <x:v>-720</x:v>
      </x:c>
      <x:c r="F12" s="104" t="n">
        <x:v>-579</x:v>
      </x:c>
      <x:c r="G12" s="104" t="n">
        <x:v>-6</x:v>
      </x:c>
      <x:c r="H12" s="104" t="n">
        <x:v>53</x:v>
      </x:c>
      <x:c r="I12" s="104" t="n">
        <x:v>308</x:v>
      </x:c>
      <x:c r="J12" s="104" t="n">
        <x:v>-3371</x:v>
      </x:c>
      <x:c r="K12" s="104" t="n">
        <x:v>-1</x:v>
      </x:c>
      <x:c r="L12" s="104" t="n">
        <x:v>-5776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(prejuízo) antes do resultado financeiro, das participações e impostos</x:t>
        </x:is>
      </x:c>
      <x:c r="D13" s="104" t="n">
        <x:v>13481</x:v>
      </x:c>
      <x:c r="E13" s="104" t="n">
        <x:v>17320</x:v>
      </x:c>
      <x:c r="F13" s="104" t="n">
        <x:v>1686</x:v>
      </x:c>
      <x:c r="G13" s="104" t="n">
        <x:v>-111</x:v>
      </x:c>
      <x:c r="H13" s="104" t="n">
        <x:v>1161</x:v>
      </x:c>
      <x:c r="I13" s="104" t="n">
        <x:v>1123</x:v>
      </x:c>
      <x:c r="J13" s="104" t="n">
        <x:v>-10183</x:v>
      </x:c>
      <x:c r="K13" s="104" t="n">
        <x:v>-1655</x:v>
      </x:c>
      <x:c r="L13" s="104" t="n">
        <x:v>22822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4" customWidth="1"/>
    <x:col min="8" max="8" width="15" customWidth="1"/>
    <x:col min="9" max="9" width="17" customWidth="1"/>
    <x:col min="10" max="10" width="13" customWidth="1"/>
    <x:col min="11" max="11" width="12" customWidth="1"/>
    <x:col min="12" max="12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Distribuição</x:t>
        </x:is>
      </x:c>
      <x:c r="H1" s="1" t="inlineStr">
        <x:is>
          <x:t xml:space="preserve">Internacional</x:t>
        </x:is>
      </x:c>
      <x:c r="I1" s="1" t="inlineStr">
        <x:is>
          <x:t xml:space="preserve">Biocombustíveis</x:t>
        </x:is>
      </x:c>
      <x:c r="J1" s="1" t="inlineStr">
        <x:is>
          <x:t xml:space="preserve">Corporativo</x:t>
        </x:is>
      </x:c>
      <x:c r="K1" s="1" t="inlineStr">
        <x:is>
          <x:t xml:space="preserve">Eliminação</x:t>
        </x:is>
      </x:c>
      <x:c r="L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84691</x:v>
      </x:c>
      <x:c r="E2" s="104" t="n">
        <x:v>176441</x:v>
      </x:c>
      <x:c r="F2" s="104" t="n">
        <x:v>31218</x:v>
      </x:c>
      <x:c r="G2" s="104" t="n">
        <x:v>71683</x:v>
      </x:c>
      <x:c r="H2" s="104" t="n">
        <x:v>22183</x:v>
      </x:c>
      <x:c r="I2" s="104" t="n">
        <x:v>526</x:v>
      </x:c>
      <x:c r="J2" s="104" t="n">
        <x:v>0</x:v>
      </x:c>
      <x:c r="K2" s="104" t="n">
        <x:v>-150207</x:v>
      </x:c>
      <x:c r="L2" s="104" t="n">
        <x:v>236535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83360</x:v>
      </x:c>
      <x:c r="E3" s="104" t="n">
        <x:v>58720</x:v>
      </x:c>
      <x:c r="F3" s="104" t="n">
        <x:v>5005</x:v>
      </x:c>
      <x:c r="G3" s="104" t="n">
        <x:v>1354</x:v>
      </x:c>
      <x:c r="H3" s="104" t="n">
        <x:v>1280</x:v>
      </x:c>
      <x:c r="I3" s="104" t="n">
        <x:v>488</x:v>
      </x:c>
      <x:c r="J3" s="104" t="n">
        <x:v>0</x:v>
      </x:c>
      <x:c r="K3" s="104" t="n">
        <x:v>-150207</x:v>
      </x:c>
      <x:c r="L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1331</x:v>
      </x:c>
      <x:c r="E4" s="104" t="n">
        <x:v>117721</x:v>
      </x:c>
      <x:c r="F4" s="104" t="n">
        <x:v>26213</x:v>
      </x:c>
      <x:c r="G4" s="104" t="n">
        <x:v>70329</x:v>
      </x:c>
      <x:c r="H4" s="104" t="n">
        <x:v>20903</x:v>
      </x:c>
      <x:c r="I4" s="104" t="n">
        <x:v>38</x:v>
      </x:c>
      <x:c r="J4" s="104" t="n">
        <x:v>0</x:v>
      </x:c>
      <x:c r="K4" s="104" t="n">
        <x:v>0</x:v>
      </x:c>
      <x:c r="L4" s="104" t="n">
        <x:v>236535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-58813</x:v>
      </x:c>
      <x:c r="E5" s="104" t="n">
        <x:v>-144346</x:v>
      </x:c>
      <x:c r="F5" s="104" t="n">
        <x:v>-25091</x:v>
      </x:c>
      <x:c r="G5" s="104" t="n">
        <x:v>-66545</x:v>
      </x:c>
      <x:c r="H5" s="104" t="n">
        <x:v>-18778</x:v>
      </x:c>
      <x:c r="I5" s="104" t="n">
        <x:v>-587</x:v>
      </x:c>
      <x:c r="J5" s="104" t="n">
        <x:v>0</x:v>
      </x:c>
      <x:c r="K5" s="104" t="n">
        <x:v>149352</x:v>
      </x:c>
      <x:c r="L5" s="104" t="n">
        <x:v>-164808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25878</x:v>
      </x:c>
      <x:c r="E6" s="104" t="n">
        <x:v>32095</x:v>
      </x:c>
      <x:c r="F6" s="104" t="n">
        <x:v>6127</x:v>
      </x:c>
      <x:c r="G6" s="104" t="n">
        <x:v>5138</x:v>
      </x:c>
      <x:c r="H6" s="104" t="n">
        <x:v>3405</x:v>
      </x:c>
      <x:c r="I6" s="104" t="n">
        <x:v>-61</x:v>
      </x:c>
      <x:c r="J6" s="104" t="n">
        <x:v>0</x:v>
      </x:c>
      <x:c r="K6" s="104" t="n">
        <x:v>-855</x:v>
      </x:c>
      <x:c r="L6" s="104" t="n">
        <x:v>71727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-8456</x:v>
      </x:c>
      <x:c r="E7" s="104" t="n">
        <x:v>-10192</x:v>
      </x:c>
      <x:c r="F7" s="104" t="n">
        <x:v>-3473</x:v>
      </x:c>
      <x:c r="G7" s="104" t="n">
        <x:v>-4336</x:v>
      </x:c>
      <x:c r="H7" s="104" t="n">
        <x:v>-2509</x:v>
      </x:c>
      <x:c r="I7" s="104" t="n">
        <x:v>-113</x:v>
      </x:c>
      <x:c r="J7" s="104" t="n">
        <x:v>-14525</x:v>
      </x:c>
      <x:c r="K7" s="104" t="n">
        <x:v>512</x:v>
      </x:c>
      <x:c r="L7" s="104" t="n">
        <x:v>-43092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adminstrativas</x:t>
        </x:is>
      </x:c>
      <x:c r="D8" s="104" t="n">
        <x:v>-1027</x:v>
      </x:c>
      <x:c r="E8" s="104" t="n">
        <x:v>-5557</x:v>
      </x:c>
      <x:c r="F8" s="104" t="n">
        <x:v>-1095</x:v>
      </x:c>
      <x:c r="G8" s="104" t="n">
        <x:v>-4088</x:v>
      </x:c>
      <x:c r="H8" s="104" t="n">
        <x:v>-1835</x:v>
      </x:c>
      <x:c r="I8" s="104" t="n">
        <x:v>-79</x:v>
      </x:c>
      <x:c r="J8" s="104" t="n">
        <x:v>-4528</x:v>
      </x:c>
      <x:c r="K8" s="104" t="n">
        <x:v>516</x:v>
      </x:c>
      <x:c r="L8" s="104" t="n">
        <x:v>-17693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 e gás</x:t>
        </x:is>
      </x:c>
      <x:c r="D9" s="104" t="n">
        <x:v>-4273</x:v>
      </x:c>
      <x:c r="E9" s="104" t="n">
        <x:v>0</x:v>
      </x:c>
      <x:c r="F9" s="104" t="n">
        <x:v>0</x:v>
      </x:c>
      <x:c r="G9" s="104" t="n">
        <x:v>0</x:v>
      </x:c>
      <x:c r="H9" s="104" t="n">
        <x:v>-364</x:v>
      </x:c>
      <x:c r="I9" s="104" t="n">
        <x:v>0</x:v>
      </x:c>
      <x:c r="J9" s="104" t="n">
        <x:v>0</x:v>
      </x:c>
      <x:c r="K9" s="104" t="n">
        <x:v>0</x:v>
      </x:c>
      <x:c r="L9" s="104" t="n">
        <x:v>-4637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Custos com pesquisa e desenvolvimento tecnológico</x:t>
        </x:is>
      </x:c>
      <x:c r="D10" s="104" t="n">
        <x:v>-683</x:v>
      </x:c>
      <x:c r="E10" s="104" t="n">
        <x:v>-284</x:v>
      </x:c>
      <x:c r="F10" s="104" t="n">
        <x:v>-137</x:v>
      </x:c>
      <x:c r="G10" s="104" t="n">
        <x:v>-3</x:v>
      </x:c>
      <x:c r="H10" s="104" t="n">
        <x:v>-5</x:v>
      </x:c>
      <x:c r="I10" s="104" t="n">
        <x:v>-25</x:v>
      </x:c>
      <x:c r="J10" s="104" t="n">
        <x:v>-593</x:v>
      </x:c>
      <x:c r="K10" s="104" t="n">
        <x:v>0</x:v>
      </x:c>
      <x:c r="L10" s="104" t="n">
        <x:v>-1730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-395</x:v>
      </x:c>
      <x:c r="E11" s="104" t="n">
        <x:v>-2109</x:v>
      </x:c>
      <x:c r="F11" s="104" t="n">
        <x:v>-981</x:v>
      </x:c>
      <x:c r="G11" s="104" t="n">
        <x:v>-24</x:v>
      </x:c>
      <x:c r="H11" s="104" t="n">
        <x:v>-262</x:v>
      </x:c>
      <x:c r="I11" s="104" t="n">
        <x:v>-3</x:v>
      </x:c>
      <x:c r="J11" s="104" t="n">
        <x:v>-3994</x:v>
      </x:c>
      <x:c r="K11" s="104" t="n">
        <x:v>0</x:v>
      </x:c>
      <x:c r="L11" s="104" t="n">
        <x:v>-7768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 receitas (despesas), líquidas</x:t>
        </x:is>
      </x:c>
      <x:c r="D12" s="104" t="n">
        <x:v>-2078</x:v>
      </x:c>
      <x:c r="E12" s="104" t="n">
        <x:v>-2242</x:v>
      </x:c>
      <x:c r="F12" s="104" t="n">
        <x:v>-1260</x:v>
      </x:c>
      <x:c r="G12" s="104" t="n">
        <x:v>-221</x:v>
      </x:c>
      <x:c r="H12" s="104" t="n">
        <x:v>-43</x:v>
      </x:c>
      <x:c r="I12" s="104" t="n">
        <x:v>-6</x:v>
      </x:c>
      <x:c r="J12" s="104" t="n">
        <x:v>-5410</x:v>
      </x:c>
      <x:c r="K12" s="104" t="n">
        <x:v>-4</x:v>
      </x:c>
      <x:c r="L12" s="104" t="n">
        <x:v>-11264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(prejuízo) antes do resultado financeiro, das participações e impostos</x:t>
        </x:is>
      </x:c>
      <x:c r="D13" s="104" t="n">
        <x:v>17422</x:v>
      </x:c>
      <x:c r="E13" s="104" t="n">
        <x:v>21903</x:v>
      </x:c>
      <x:c r="F13" s="104" t="n">
        <x:v>2654</x:v>
      </x:c>
      <x:c r="G13" s="104" t="n">
        <x:v>802</x:v>
      </x:c>
      <x:c r="H13" s="104" t="n">
        <x:v>896</x:v>
      </x:c>
      <x:c r="I13" s="104" t="n">
        <x:v>-174</x:v>
      </x:c>
      <x:c r="J13" s="104" t="n">
        <x:v>-14525</x:v>
      </x:c>
      <x:c r="K13" s="104" t="n">
        <x:v>-343</x:v>
      </x:c>
      <x:c r="L13" s="104" t="n">
        <x:v>28635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7" customWidth="1"/>
    <x:col min="8" max="8" width="14" customWidth="1"/>
    <x:col min="9" max="9" width="13" customWidth="1"/>
    <x:col min="10" max="10" width="12" customWidth="1"/>
    <x:col min="11" max="11" width="11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Biocombustíveis</x:t>
        </x:is>
      </x:c>
      <x:c r="H1" s="1" t="inlineStr">
        <x:is>
          <x:t xml:space="preserve">Distribuição</x:t>
        </x:is>
      </x:c>
      <x:c r="I1" s="1" t="inlineStr">
        <x:is>
          <x:t xml:space="preserve">Corporativo</x:t>
        </x:is>
      </x:c>
      <x:c r="J1" s="1" t="inlineStr">
        <x:is>
          <x:t xml:space="preserve">Eliminação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117098</x:v>
      </x:c>
      <x:c r="E2" s="104" t="n">
        <x:v>245613</x:v>
      </x:c>
      <x:c r="F2" s="104" t="n">
        <x:v>43185</x:v>
      </x:c>
      <x:c r="G2" s="104" t="n">
        <x:v>769</x:v>
      </x:c>
      <x:c r="H2" s="104" t="n">
        <x:v>110030</x:v>
      </x:c>
      <x:c r="I2" s="104" t="n">
        <x:v>0</x:v>
      </x:c>
      <x:c r="J2" s="104" t="n">
        <x:v>-195057</x:v>
      </x:c>
      <x:c r="K2" s="104" t="n">
        <x:v>321638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112071</x:v>
      </x:c>
      <x:c r="E3" s="104" t="n">
        <x:v>73635</x:v>
      </x:c>
      <x:c r="F3" s="104" t="n">
        <x:v>6827</x:v>
      </x:c>
      <x:c r="G3" s="104" t="n">
        <x:v>716</x:v>
      </x:c>
      <x:c r="H3" s="104" t="n">
        <x:v>1808</x:v>
      </x:c>
      <x:c r="I3" s="104" t="n">
        <x:v>0</x:v>
      </x:c>
      <x:c r="J3" s="104" t="n">
        <x:v>-195057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5027</x:v>
      </x:c>
      <x:c r="E4" s="104" t="n">
        <x:v>171978</x:v>
      </x:c>
      <x:c r="F4" s="104" t="n">
        <x:v>36358</x:v>
      </x:c>
      <x:c r="G4" s="104" t="n">
        <x:v>53</x:v>
      </x:c>
      <x:c r="H4" s="104" t="n">
        <x:v>108222</x:v>
      </x:c>
      <x:c r="I4" s="104" t="n">
        <x:v>0</x:v>
      </x:c>
      <x:c r="J4" s="104" t="n">
        <x:v>0</x:v>
      </x:c>
      <x:c r="K4" s="104" t="n">
        <x:v>321638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vendidos</x:t>
        </x:is>
      </x:c>
      <x:c r="D5" s="104" t="n">
        <x:v>-82908</x:v>
      </x:c>
      <x:c r="E5" s="104" t="n">
        <x:v>-199596</x:v>
      </x:c>
      <x:c r="F5" s="104" t="n">
        <x:v>-34490</x:v>
      </x:c>
      <x:c r="G5" s="104" t="n">
        <x:v>-846</x:v>
      </x:c>
      <x:c r="H5" s="104" t="n">
        <x:v>-101623</x:v>
      </x:c>
      <x:c r="I5" s="104" t="n">
        <x:v>0</x:v>
      </x:c>
      <x:c r="J5" s="104" t="n">
        <x:v>196401</x:v>
      </x:c>
      <x:c r="K5" s="104" t="n">
        <x:v>-223062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34190</x:v>
      </x:c>
      <x:c r="E6" s="104" t="n">
        <x:v>46017</x:v>
      </x:c>
      <x:c r="F6" s="104" t="n">
        <x:v>8695</x:v>
      </x:c>
      <x:c r="G6" s="104" t="n">
        <x:v>-77</x:v>
      </x:c>
      <x:c r="H6" s="104" t="n">
        <x:v>8407</x:v>
      </x:c>
      <x:c r="I6" s="104" t="n">
        <x:v>0</x:v>
      </x:c>
      <x:c r="J6" s="104" t="n">
        <x:v>1344</x:v>
      </x:c>
      <x:c r="K6" s="104" t="n">
        <x:v>98576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-52128</x:v>
      </x:c>
      <x:c r="E7" s="104" t="n">
        <x:v>-20579</x:v>
      </x:c>
      <x:c r="F7" s="104" t="n">
        <x:v>-7878</x:v>
      </x:c>
      <x:c r="G7" s="104" t="n">
        <x:v>-346</x:v>
      </x:c>
      <x:c r="H7" s="104" t="n">
        <x:v>-9656</x:v>
      </x:c>
      <x:c r="I7" s="104" t="n">
        <x:v>-21076</x:v>
      </x:c>
      <x:c r="J7" s="104" t="n">
        <x:v>696</x:v>
      </x:c>
      <x:c r="K7" s="104" t="n">
        <x:v>-110967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-2128</x:v>
      </x:c>
      <x:c r="E8" s="104" t="n">
        <x:v>-8112</x:v>
      </x:c>
      <x:c r="F8" s="104" t="n">
        <x:v>-2752</x:v>
      </x:c>
      <x:c r="G8" s="104" t="n">
        <x:v>-102</x:v>
      </x:c>
      <x:c r="H8" s="104" t="n">
        <x:v>-8204</x:v>
      </x:c>
      <x:c r="I8" s="104" t="n">
        <x:v>-6330</x:v>
      </x:c>
      <x:c r="J8" s="104" t="n">
        <x:v>704</x:v>
      </x:c>
      <x:c r="K8" s="104" t="n">
        <x:v>-26924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</x:t>
        </x:is>
      </x:c>
      <x:c r="D9" s="104" t="n">
        <x:v>-6467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0</x:v>
      </x:c>
      <x:c r="J9" s="104" t="n">
        <x:v>0</x:v>
      </x:c>
      <x:c r="K9" s="104" t="n">
        <x:v>-6467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Pesquisa e desenvolvimento</x:t>
        </x:is>
      </x:c>
      <x:c r="D10" s="104" t="n">
        <x:v>-499</x:v>
      </x:c>
      <x:c r="E10" s="104" t="n">
        <x:v>-386</x:v>
      </x:c>
      <x:c r="F10" s="104" t="n">
        <x:v>-169</x:v>
      </x:c>
      <x:c r="G10" s="104" t="n">
        <x:v>-30</x:v>
      </x:c>
      <x:c r="H10" s="104" t="n">
        <x:v>-4</x:v>
      </x:c>
      <x:c r="I10" s="104" t="n">
        <x:v>-936</x:v>
      </x:c>
      <x:c r="J10" s="104" t="n">
        <x:v>0</x:v>
      </x:c>
      <x:c r="K10" s="104" t="n">
        <x:v>-2024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-552</x:v>
      </x:c>
      <x:c r="E11" s="104" t="n">
        <x:v>-2488</x:v>
      </x:c>
      <x:c r="F11" s="104" t="n">
        <x:v>-1295</x:v>
      </x:c>
      <x:c r="G11" s="104" t="n">
        <x:v>-6</x:v>
      </x:c>
      <x:c r="H11" s="104" t="n">
        <x:v>-244</x:v>
      </x:c>
      <x:c r="I11" s="104" t="n">
        <x:v>-4653</x:v>
      </x:c>
      <x:c r="J11" s="104" t="n">
        <x:v>0</x:v>
      </x:c>
      <x:c r="K11" s="104" t="n">
        <x:v>-9238</x:v>
      </x:c>
    </x:row>
    <x:row r="12" ht="15" customHeight="1">
      <x:c r="A12" t="inlineStr">
        <x:is>
          <x:t xml:space="preserve">EBIT009A</x:t>
        </x:is>
      </x:c>
      <x:c r="B12" t="inlineStr">
        <x:is>
          <x:t xml:space="preserve">Despesa</x:t>
        </x:is>
      </x:c>
      <x:c r="C12" t="inlineStr">
        <x:is>
          <x:t xml:space="preserve">Reversão/Perda no valor de recuperação de ativos - Impairment</x:t>
        </x:is>
      </x:c>
      <x:c r="D12" s="104" t="n">
        <x:v>-38292</x:v>
      </x:c>
      <x:c r="E12" s="104" t="n">
        <x:v>-6399</x:v>
      </x:c>
      <x:c r="F12" s="104" t="n">
        <x:v>-2507</x:v>
      </x:c>
      <x:c r="G12" s="104" t="n">
        <x:v>-181</x:v>
      </x:c>
      <x:c r="H12" s="104" t="n">
        <x:v>-297</x:v>
      </x:c>
      <x:c r="I12" s="104" t="n">
        <x:v>0</x:v>
      </x:c>
      <x:c r="J12" s="104" t="n">
        <x:v>0</x:v>
      </x:c>
      <x:c r="K12" s="104" t="n">
        <x:v>-47676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t="inlineStr">
        <x:is>
          <x:t xml:space="preserve">Outras receitas (despesas), líquidas</x:t>
        </x:is>
      </x:c>
      <x:c r="D13" s="104" t="n">
        <x:v>-4190</x:v>
      </x:c>
      <x:c r="E13" s="104" t="n">
        <x:v>-3194</x:v>
      </x:c>
      <x:c r="F13" s="104" t="n">
        <x:v>-1155</x:v>
      </x:c>
      <x:c r="G13" s="104" t="n">
        <x:v>-27</x:v>
      </x:c>
      <x:c r="H13" s="104" t="n">
        <x:v>-907</x:v>
      </x:c>
      <x:c r="I13" s="104" t="n">
        <x:v>-9157</x:v>
      </x:c>
      <x:c r="J13" s="104" t="n">
        <x:v>-8</x:v>
      </x:c>
      <x:c r="K13" s="104" t="n">
        <x:v>-18638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t="inlineStr">
        <x:is>
          <x:t xml:space="preserve">Lucro (Prejuízo) antes do resultado financeiro, das participações e impostos</x:t>
        </x:is>
      </x:c>
      <x:c r="D14" s="104" t="n">
        <x:v>-17938</x:v>
      </x:c>
      <x:c r="E14" s="104" t="n">
        <x:v>25438</x:v>
      </x:c>
      <x:c r="F14" s="104" t="n">
        <x:v>817</x:v>
      </x:c>
      <x:c r="G14" s="104" t="n">
        <x:v>-423</x:v>
      </x:c>
      <x:c r="H14" s="104" t="n">
        <x:v>-1249</x:v>
      </x:c>
      <x:c r="I14" s="104" t="n">
        <x:v>-21076</x:v>
      </x:c>
      <x:c r="J14" s="104" t="n">
        <x:v>2040</x:v>
      </x:c>
      <x:c r="K14" s="104" t="n">
        <x:v>-12391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4" width="10" customWidth="1"/>
    <x:col min="5" max="6" width="15" customWidth="1"/>
    <x:col min="7" max="7" width="10" customWidth="1"/>
    <x:col min="8" max="8" width="14" customWidth="1"/>
    <x:col min="9" max="9" width="13" customWidth="1"/>
    <x:col min="10" max="10" width="12" customWidth="1"/>
    <x:col min="11" max="11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" t="inlineStr">
        <x:is>
          <x:t xml:space="preserve">E&amp;P</x:t>
        </x:is>
      </x:c>
      <x:c r="E1" s="1" t="inlineStr">
        <x:is>
          <x:t xml:space="preserve">Abastecimento</x:t>
        </x:is>
      </x:c>
      <x:c r="F1" s="1" t="inlineStr">
        <x:is>
          <x:t xml:space="preserve">Gás &amp; Energia</x:t>
        </x:is>
      </x:c>
      <x:c r="G1" s="1" t="inlineStr">
        <x:is>
          <x:t xml:space="preserve">Biocomb</x:t>
        </x:is>
      </x:c>
      <x:c r="H1" s="1" t="inlineStr">
        <x:is>
          <x:t xml:space="preserve">Distribuição</x:t>
        </x:is>
      </x:c>
      <x:c r="I1" s="1" t="inlineStr">
        <x:is>
          <x:t xml:space="preserve">Corporativo</x:t>
        </x:is>
      </x:c>
      <x:c r="J1" s="1" t="inlineStr">
        <x:is>
          <x:t xml:space="preserve">Eliminação</x:t>
        </x:is>
      </x:c>
      <x:c r="K1" s="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t="inlineStr">
        <x:is>
          <x:t xml:space="preserve">Receita de vendas</x:t>
        </x:is>
      </x:c>
      <x:c r="D2" s="104" t="n">
        <x:v>23675</x:v>
      </x:c>
      <x:c r="E2" s="104" t="n">
        <x:v>53085</x:v>
      </x:c>
      <x:c r="F2" s="104" t="n">
        <x:v>9391</x:v>
      </x:c>
      <x:c r="G2" s="104" t="n">
        <x:v>228</x:v>
      </x:c>
      <x:c r="H2" s="104" t="n">
        <x:v>25231</x:v>
      </x:c>
      <x:c r="I2" s="104" t="n">
        <x:v>0</x:v>
      </x:c>
      <x:c r="J2" s="104" t="n">
        <x:v>-41273</x:v>
      </x:c>
      <x:c r="K2" s="104" t="n">
        <x:v>70337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t="inlineStr">
        <x:is>
          <x:t xml:space="preserve">Intersegmentos</x:t>
        </x:is>
      </x:c>
      <x:c r="D3" s="104" t="n">
        <x:v>22988</x:v>
      </x:c>
      <x:c r="E3" s="104" t="n">
        <x:v>15557</x:v>
      </x:c>
      <x:c r="F3" s="104" t="n">
        <x:v>2130</x:v>
      </x:c>
      <x:c r="G3" s="104" t="n">
        <x:v>219</x:v>
      </x:c>
      <x:c r="H3" s="104" t="n">
        <x:v>379</x:v>
      </x:c>
      <x:c r="I3" s="104" t="n">
        <x:v>0</x:v>
      </x:c>
      <x:c r="J3" s="104" t="n">
        <x:v>-41273</x:v>
      </x:c>
      <x:c r="K3" s="10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t="inlineStr">
        <x:is>
          <x:t xml:space="preserve">Terceiros</x:t>
        </x:is>
      </x:c>
      <x:c r="D4" s="104" t="n">
        <x:v>687</x:v>
      </x:c>
      <x:c r="E4" s="104" t="n">
        <x:v>37528</x:v>
      </x:c>
      <x:c r="F4" s="104" t="n">
        <x:v>7261</x:v>
      </x:c>
      <x:c r="G4" s="104" t="n">
        <x:v>9</x:v>
      </x:c>
      <x:c r="H4" s="104" t="n">
        <x:v>24852</x:v>
      </x:c>
      <x:c r="I4" s="104" t="n">
        <x:v>0</x:v>
      </x:c>
      <x:c r="J4" s="104" t="n">
        <x:v>0</x:v>
      </x:c>
      <x:c r="K4" s="104" t="n">
        <x:v>70337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t="inlineStr">
        <x:is>
          <x:t xml:space="preserve">Custo dos produtos e serviços vendidos</x:t>
        </x:is>
      </x:c>
      <x:c r="D5" s="104" t="n">
        <x:v>-20837</x:v>
      </x:c>
      <x:c r="E5" s="104" t="n">
        <x:v>-39099</x:v>
      </x:c>
      <x:c r="F5" s="104" t="n">
        <x:v>-7563</x:v>
      </x:c>
      <x:c r="G5" s="104" t="n">
        <x:v>-248</x:v>
      </x:c>
      <x:c r="H5" s="104" t="n">
        <x:v>-23291</x:v>
      </x:c>
      <x:c r="I5" s="104" t="n">
        <x:v>0</x:v>
      </x:c>
      <x:c r="J5" s="104" t="n">
        <x:v>41709</x:v>
      </x:c>
      <x:c r="K5" s="104" t="n">
        <x:v>-49329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t="inlineStr">
        <x:is>
          <x:t xml:space="preserve">Lucro bruto</x:t>
        </x:is>
      </x:c>
      <x:c r="D6" s="104" t="n">
        <x:v>2838</x:v>
      </x:c>
      <x:c r="E6" s="104" t="n">
        <x:v>13986</x:v>
      </x:c>
      <x:c r="F6" s="104" t="n">
        <x:v>1828</x:v>
      </x:c>
      <x:c r="G6" s="104" t="n">
        <x:v>-20</x:v>
      </x:c>
      <x:c r="H6" s="104" t="n">
        <x:v>1940</x:v>
      </x:c>
      <x:c r="I6" s="104" t="n">
        <x:v>0</x:v>
      </x:c>
      <x:c r="J6" s="104" t="n">
        <x:v>436</x:v>
      </x:c>
      <x:c r="K6" s="104" t="n">
        <x:v>21008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t="inlineStr">
        <x:is>
          <x:t xml:space="preserve">Despesas</x:t>
        </x:is>
      </x:c>
      <x:c r="D7" s="104" t="n">
        <x:v>-3611</x:v>
      </x:c>
      <x:c r="E7" s="104" t="n">
        <x:v>-2491</x:v>
      </x:c>
      <x:c r="F7" s="104" t="n">
        <x:v>-734</x:v>
      </x:c>
      <x:c r="G7" s="104" t="n">
        <x:v>-118</x:v>
      </x:c>
      <x:c r="H7" s="104" t="n">
        <x:v>-1987</x:v>
      </x:c>
      <x:c r="I7" s="104" t="n">
        <x:v>-3992</x:v>
      </x:c>
      <x:c r="J7" s="104" t="n">
        <x:v>73</x:v>
      </x:c>
      <x:c r="K7" s="104" t="n">
        <x:v>-12860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t="inlineStr">
        <x:is>
          <x:t xml:space="preserve">Vendas, gerais e administrativas</x:t>
        </x:is>
      </x:c>
      <x:c r="D8" s="104" t="n">
        <x:v>-508</x:v>
      </x:c>
      <x:c r="E8" s="104" t="n">
        <x:v>-2155</x:v>
      </x:c>
      <x:c r="F8" s="104" t="n">
        <x:v>-634</x:v>
      </x:c>
      <x:c r="G8" s="104" t="n">
        <x:v>-25</x:v>
      </x:c>
      <x:c r="H8" s="104" t="n">
        <x:v>-1691</x:v>
      </x:c>
      <x:c r="I8" s="104" t="n">
        <x:v>-1481</x:v>
      </x:c>
      <x:c r="J8" s="104" t="n">
        <x:v>91</x:v>
      </x:c>
      <x:c r="K8" s="104" t="n">
        <x:v>-6403</x:v>
      </x:c>
    </x:row>
    <x:row r="9" ht="15" customHeight="1">
      <x:c r="A9" t="inlineStr">
        <x:is>
          <x:t xml:space="preserve">EBIT006</x:t>
        </x:is>
      </x:c>
      <x:c r="B9" t="inlineStr">
        <x:is>
          <x:t xml:space="preserve">Despesa</x:t>
        </x:is>
      </x:c>
      <x:c r="C9" t="inlineStr">
        <x:is>
          <x:t xml:space="preserve">Custos exploratórios p/ extração de petróleo e gás</x:t>
        </x:is>
      </x:c>
      <x:c r="D9" s="104" t="n">
        <x:v>-1147</x:v>
      </x:c>
      <x:c r="E9" s="104" t="n">
        <x:v>0</x:v>
      </x:c>
      <x:c r="F9" s="104" t="n">
        <x:v>0</x:v>
      </x:c>
      <x:c r="G9" s="104" t="n">
        <x:v>0</x:v>
      </x:c>
      <x:c r="H9" s="104" t="n">
        <x:v>0</x:v>
      </x:c>
      <x:c r="I9" s="104" t="n">
        <x:v>0</x:v>
      </x:c>
      <x:c r="J9" s="104" t="n">
        <x:v>0</x:v>
      </x:c>
      <x:c r="K9" s="104" t="n">
        <x:v>-1147</x:v>
      </x:c>
    </x:row>
    <x:row r="10" ht="15" customHeight="1">
      <x:c r="A10" t="inlineStr">
        <x:is>
          <x:t xml:space="preserve">EBIT007</x:t>
        </x:is>
      </x:c>
      <x:c r="B10" t="inlineStr">
        <x:is>
          <x:t xml:space="preserve">Despesa</x:t>
        </x:is>
      </x:c>
      <x:c r="C10" t="inlineStr">
        <x:is>
          <x:t xml:space="preserve">Custos com pesquisa e desenvolvimento tecnológico</x:t>
        </x:is>
      </x:c>
      <x:c r="D10" s="104" t="n">
        <x:v>-209</x:v>
      </x:c>
      <x:c r="E10" s="104" t="n">
        <x:v>-68</x:v>
      </x:c>
      <x:c r="F10" s="104" t="n">
        <x:v>-21</x:v>
      </x:c>
      <x:c r="G10" s="104" t="n">
        <x:v>-2</x:v>
      </x:c>
      <x:c r="H10" s="104" t="n">
        <x:v>0</x:v>
      </x:c>
      <x:c r="I10" s="104" t="n">
        <x:v>-203</x:v>
      </x:c>
      <x:c r="J10" s="104" t="n">
        <x:v>0</x:v>
      </x:c>
      <x:c r="K10" s="104" t="n">
        <x:v>-503</x:v>
      </x:c>
    </x:row>
    <x:row r="11" ht="15" customHeight="1">
      <x:c r="A11" t="inlineStr">
        <x:is>
          <x:t xml:space="preserve">EBIT005</x:t>
        </x:is>
      </x:c>
      <x:c r="B11" t="inlineStr">
        <x:is>
          <x:t xml:space="preserve">Despesa</x:t>
        </x:is>
      </x:c>
      <x:c r="C11" t="inlineStr">
        <x:is>
          <x:t xml:space="preserve">Tributárias</x:t>
        </x:is>
      </x:c>
      <x:c r="D11" s="104" t="n">
        <x:v>-62</x:v>
      </x:c>
      <x:c r="E11" s="104" t="n">
        <x:v>-143</x:v>
      </x:c>
      <x:c r="F11" s="104" t="n">
        <x:v>-170</x:v>
      </x:c>
      <x:c r="G11" s="104" t="n">
        <x:v>-2</x:v>
      </x:c>
      <x:c r="H11" s="104" t="n">
        <x:v>-38</x:v>
      </x:c>
      <x:c r="I11" s="104" t="n">
        <x:v>-127</x:v>
      </x:c>
      <x:c r="J11" s="104" t="n">
        <x:v>0</x:v>
      </x:c>
      <x:c r="K11" s="104" t="n">
        <x:v>-542</x:v>
      </x:c>
    </x:row>
    <x:row r="12" ht="15" customHeight="1">
      <x:c r="A12" t="inlineStr">
        <x:is>
          <x:t xml:space="preserve">EBIT010</x:t>
        </x:is>
      </x:c>
      <x:c r="B12" t="inlineStr">
        <x:is>
          <x:t xml:space="preserve">Despesa</x:t>
        </x:is>
      </x:c>
      <x:c r="C12" t="inlineStr">
        <x:is>
          <x:t xml:space="preserve">Outras receitas (despesas), líquidas</x:t>
        </x:is>
      </x:c>
      <x:c r="D12" s="104" t="n">
        <x:v>-1685</x:v>
      </x:c>
      <x:c r="E12" s="104" t="n">
        <x:v>-125</x:v>
      </x:c>
      <x:c r="F12" s="104" t="n">
        <x:v>91</x:v>
      </x:c>
      <x:c r="G12" s="104" t="n">
        <x:v>-89</x:v>
      </x:c>
      <x:c r="H12" s="104" t="n">
        <x:v>-258</x:v>
      </x:c>
      <x:c r="I12" s="104" t="n">
        <x:v>-2181</x:v>
      </x:c>
      <x:c r="J12" s="104" t="n">
        <x:v>-18</x:v>
      </x:c>
      <x:c r="K12" s="104" t="n">
        <x:v>-4265</x:v>
      </x:c>
    </x:row>
    <x:row r="13" ht="15" customHeight="1">
      <x:c r="A13" t="inlineStr">
        <x:is>
          <x:t xml:space="preserve">EBIT012</x:t>
        </x:is>
      </x:c>
      <x:c r="B13" t="inlineStr">
        <x:is>
          <x:t xml:space="preserve">Lucro Operacional Total</x:t>
        </x:is>
      </x:c>
      <x:c r="C13" t="inlineStr">
        <x:is>
          <x:t xml:space="preserve">Lucro (prejuízo) antes do resultado financeiro, das participações e impostos</x:t>
        </x:is>
      </x:c>
      <x:c r="D13" s="104" t="n">
        <x:v>-773</x:v>
      </x:c>
      <x:c r="E13" s="104" t="n">
        <x:v>11495</x:v>
      </x:c>
      <x:c r="F13" s="104" t="n">
        <x:v>1094</x:v>
      </x:c>
      <x:c r="G13" s="104" t="n">
        <x:v>-138</x:v>
      </x:c>
      <x:c r="H13" s="104" t="n">
        <x:v>-47</x:v>
      </x:c>
      <x:c r="I13" s="104" t="n">
        <x:v>-3992</x:v>
      </x:c>
      <x:c r="J13" s="104" t="n">
        <x:v>509</x:v>
      </x:c>
      <x:c r="K13" s="104" t="n">
        <x:v>8148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0" max="30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3" t="inlineStr">
        <x:is>
          <x:t xml:space="preserve">E&amp;P</x:t>
        </x:is>
      </x:c>
      <x:c r="E1" s="4" t="inlineStr">
        <x:is>
          <x:t xml:space="preserve">ABAST</x:t>
        </x:is>
      </x:c>
      <x:c r="F1" s="4" t="inlineStr">
        <x:is>
          <x:t xml:space="preserve">GÁS &amp; ENERGIA</x:t>
        </x:is>
      </x:c>
      <x:c r="G1" s="4" t="inlineStr">
        <x:is>
          <x:t xml:space="preserve">BIOCOM</x:t>
        </x:is>
      </x:c>
      <x:c r="H1" s="4" t="inlineStr">
        <x:is>
          <x:t xml:space="preserve">DISTRIB.</x:t>
        </x:is>
      </x:c>
      <x:c r="I1" s="5" t="inlineStr">
        <x:is>
          <x:t xml:space="preserve">CORP.</x:t>
        </x:is>
      </x:c>
      <x:c r="J1" s="5" t="inlineStr">
        <x:is>
          <x:t xml:space="preserve">ELIMIN.</x:t>
        </x:is>
      </x:c>
      <x:c r="K1" s="3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6" t="inlineStr">
        <x:is>
          <x:t xml:space="preserve">Receita de vendas</x:t>
        </x:is>
      </x:c>
      <x:c r="D2" s="105" t="n">
        <x:v>53297</x:v>
      </x:c>
      <x:c r="E2" s="105" t="n">
        <x:v>109032</x:v>
      </x:c>
      <x:c r="F2" s="105" t="n">
        <x:v>17151</x:v>
      </x:c>
      <x:c r="G2" s="105" t="n">
        <x:v>445</x:v>
      </x:c>
      <x:c r="H2" s="105" t="n">
        <x:v>49449</x:v>
      </x:c>
      <x:c r="I2" s="105" t="n">
        <x:v>0</x:v>
      </x:c>
      <x:c r="J2" s="105" t="n">
        <x:v>-87717</x:v>
      </x:c>
      <x:c r="K2" s="105" t="n">
        <x:v>141657</x:v>
      </x:c>
      <x:c r="L2" s="2" t="n"/>
      <x:c r="M2" s="2" t="n"/>
      <x:c r="N2" s="7" t="n"/>
      <x:c r="O2" s="2" t="n"/>
      <x:c r="P2" s="2" t="n"/>
      <x:c r="Q2" s="8" t="n"/>
      <x:c r="R2" s="2" t="n"/>
      <x:c r="S2" s="8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" t="inlineStr">
        <x:is>
          <x:t xml:space="preserve">Intersegmentos</x:t>
        </x:is>
      </x:c>
      <x:c r="D3" s="106" t="n">
        <x:v>50688</x:v>
      </x:c>
      <x:c r="E3" s="106" t="n">
        <x:v>31621</x:v>
      </x:c>
      <x:c r="F3" s="106" t="n">
        <x:v>4230</x:v>
      </x:c>
      <x:c r="G3" s="106" t="n">
        <x:v>427</x:v>
      </x:c>
      <x:c r="H3" s="106" t="n">
        <x:v>751</x:v>
      </x:c>
      <x:c r="I3" s="106" t="n">
        <x:v>0</x:v>
      </x:c>
      <x:c r="J3" s="106" t="n">
        <x:v>-87717</x:v>
      </x:c>
      <x:c r="K3" s="106" t="n">
        <x:v>0</x:v>
      </x:c>
      <x:c r="L3" s="2" t="n"/>
      <x:c r="M3" s="2" t="n"/>
      <x:c r="N3" s="2" t="n"/>
      <x:c r="O3" s="2" t="n"/>
      <x:c r="P3" s="2" t="n"/>
      <x:c r="Q3" s="10" t="n"/>
      <x:c r="R3" s="2" t="n"/>
      <x:c r="S3" s="10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" t="inlineStr">
        <x:is>
          <x:t xml:space="preserve">Terceiros</x:t>
        </x:is>
      </x:c>
      <x:c r="D4" s="106" t="n">
        <x:v>2609</x:v>
      </x:c>
      <x:c r="E4" s="106" t="n">
        <x:v>77411</x:v>
      </x:c>
      <x:c r="F4" s="106" t="n">
        <x:v>12921</x:v>
      </x:c>
      <x:c r="G4" s="106" t="n">
        <x:v>18</x:v>
      </x:c>
      <x:c r="H4" s="106" t="n">
        <x:v>48698</x:v>
      </x:c>
      <x:c r="I4" s="106" t="n">
        <x:v>0</x:v>
      </x:c>
      <x:c r="J4" s="106" t="n">
        <x:v>0</x:v>
      </x:c>
      <x:c r="K4" s="106" t="n">
        <x:v>141657</x:v>
      </x:c>
      <x:c r="L4" s="2" t="n"/>
      <x:c r="M4" s="2" t="n"/>
      <x:c r="N4" s="2" t="n"/>
      <x:c r="O4" s="2" t="n"/>
      <x:c r="P4" s="2" t="n"/>
      <x:c r="Q4" s="10" t="n"/>
      <x:c r="R4" s="2" t="n"/>
      <x:c r="S4" s="10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" t="inlineStr">
        <x:is>
          <x:t xml:space="preserve">Custo dos produtos e serviços vendidos</x:t>
        </x:is>
      </x:c>
      <x:c r="D5" s="107" t="n">
        <x:v>-42435</x:v>
      </x:c>
      <x:c r="E5" s="107" t="n">
        <x:v>-80965</x:v>
      </x:c>
      <x:c r="F5" s="107" t="n">
        <x:v>-13177</x:v>
      </x:c>
      <x:c r="G5" s="107" t="n">
        <x:v>-493</x:v>
      </x:c>
      <x:c r="H5" s="107" t="n">
        <x:v>-45705</x:v>
      </x:c>
      <x:c r="I5" s="107" t="n">
        <x:v>0</x:v>
      </x:c>
      <x:c r="J5" s="107" t="n">
        <x:v>84947</x:v>
      </x:c>
      <x:c r="K5" s="107" t="n">
        <x:v>-97828</x:v>
      </x:c>
      <x:c r="L5" s="2" t="n"/>
      <x:c r="M5" s="2" t="n"/>
      <x:c r="N5" s="11" t="n"/>
      <x:c r="O5" s="2" t="n"/>
      <x:c r="P5" s="2" t="n"/>
      <x:c r="Q5" s="12" t="n"/>
      <x:c r="R5" s="2" t="n"/>
      <x:c r="S5" s="12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13" t="inlineStr">
        <x:is>
          <x:t xml:space="preserve">Lucro bruto</x:t>
        </x:is>
      </x:c>
      <x:c r="D6" s="105" t="n">
        <x:v>10862</x:v>
      </x:c>
      <x:c r="E6" s="105" t="n">
        <x:v>28067</x:v>
      </x:c>
      <x:c r="F6" s="105" t="n">
        <x:v>3974</x:v>
      </x:c>
      <x:c r="G6" s="105" t="n">
        <x:v>-48</x:v>
      </x:c>
      <x:c r="H6" s="105" t="n">
        <x:v>3744</x:v>
      </x:c>
      <x:c r="I6" s="105" t="n">
        <x:v>0</x:v>
      </x:c>
      <x:c r="J6" s="105" t="n">
        <x:v>-2770</x:v>
      </x:c>
      <x:c r="K6" s="105" t="n">
        <x:v>43829</x:v>
      </x:c>
      <x:c r="L6" s="2" t="n"/>
      <x:c r="M6" s="2" t="n"/>
      <x:c r="N6" s="14" t="n"/>
      <x:c r="O6" s="2" t="n"/>
      <x:c r="P6" s="2" t="n"/>
      <x:c r="Q6" s="8" t="n"/>
      <x:c r="R6" s="2" t="n"/>
      <x:c r="S6" s="8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5" t="inlineStr">
        <x:is>
          <x:t xml:space="preserve">Despesas</x:t>
        </x:is>
      </x:c>
      <x:c r="D7" s="108" t="n">
        <x:v>-8754</x:v>
      </x:c>
      <x:c r="E7" s="108" t="n">
        <x:v>-6227</x:v>
      </x:c>
      <x:c r="F7" s="108" t="n">
        <x:v>-1980</x:v>
      </x:c>
      <x:c r="G7" s="108" t="n">
        <x:v>-137</x:v>
      </x:c>
      <x:c r="H7" s="108" t="n">
        <x:v>-3524</x:v>
      </x:c>
      <x:c r="I7" s="108" t="n">
        <x:v>-8071</x:v>
      </x:c>
      <x:c r="J7" s="108" t="n">
        <x:v>196</x:v>
      </x:c>
      <x:c r="K7" s="108" t="n">
        <x:v>-28497</x:v>
      </x:c>
      <x:c r="L7" s="2" t="n"/>
      <x:c r="M7" s="2" t="n"/>
      <x:c r="N7" s="16" t="n"/>
      <x:c r="O7" s="2" t="n"/>
      <x:c r="P7" s="2" t="n"/>
      <x:c r="Q7" s="10" t="n"/>
      <x:c r="R7" s="2" t="n"/>
      <x:c r="S7" s="10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" t="inlineStr">
        <x:is>
          <x:t xml:space="preserve">Vendas</x:t>
        </x:is>
      </x:c>
      <x:c r="D8" s="106" t="n">
        <x:v>-298</x:v>
      </x:c>
      <x:c r="E8" s="106" t="n">
        <x:v>-3341</x:v>
      </x:c>
      <x:c r="F8" s="106" t="n">
        <x:v>-1484</x:v>
      </x:c>
      <x:c r="G8" s="106" t="n">
        <x:v>-3</x:v>
      </x:c>
      <x:c r="H8" s="106" t="n">
        <x:v>-2478</x:v>
      </x:c>
      <x:c r="I8" s="106" t="n">
        <x:v>-49</x:v>
      </x:c>
      <x:c r="J8" s="106" t="n">
        <x:v>212</x:v>
      </x:c>
      <x:c r="K8" s="106" t="n">
        <x:v>-7441</x:v>
      </x:c>
      <x:c r="L8" s="2" t="n"/>
      <x:c r="M8" s="2" t="n"/>
      <x:c r="N8" s="16" t="n"/>
      <x:c r="O8" s="2" t="n"/>
      <x:c r="P8" s="2" t="n"/>
      <x:c r="Q8" s="10" t="n"/>
      <x:c r="R8" s="2" t="n"/>
      <x:c r="S8" s="10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" t="inlineStr">
        <x:is>
          <x:t xml:space="preserve">Gerais e adminstrativas </x:t>
        </x:is>
      </x:c>
      <x:c r="D9" s="106" t="n">
        <x:v>-655</x:v>
      </x:c>
      <x:c r="E9" s="106" t="n">
        <x:v>-721</x:v>
      </x:c>
      <x:c r="F9" s="106" t="n">
        <x:v>-380</x:v>
      </x:c>
      <x:c r="G9" s="106" t="n">
        <x:v>-43</x:v>
      </x:c>
      <x:c r="H9" s="106" t="n">
        <x:v>-439</x:v>
      </x:c>
      <x:c r="I9" s="106" t="n">
        <x:v>-3257</x:v>
      </x:c>
      <x:c r="J9" s="106" t="n">
        <x:v>-1</x:v>
      </x:c>
      <x:c r="K9" s="106" t="n">
        <x:v>-5496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" t="inlineStr">
        <x:is>
          <x:t xml:space="preserve">Custos exploratórios p/ extração de petróleo e gás</x:t>
        </x:is>
      </x:c>
      <x:c r="D10" s="106" t="n">
        <x:v>-2788</x:v>
      </x:c>
      <x:c r="E10" s="106" t="n">
        <x:v>0</x:v>
      </x:c>
      <x:c r="F10" s="106" t="n">
        <x:v>0</x:v>
      </x:c>
      <x:c r="G10" s="106" t="n">
        <x:v>0</x:v>
      </x:c>
      <x:c r="H10" s="106" t="n">
        <x:v>0</x:v>
      </x:c>
      <x:c r="I10" s="106" t="n">
        <x:v>0</x:v>
      </x:c>
      <x:c r="J10" s="106" t="n">
        <x:v>0</x:v>
      </x:c>
      <x:c r="K10" s="106" t="n">
        <x:v>-2788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" t="inlineStr">
        <x:is>
          <x:t xml:space="preserve">Custos com pesquisa e desenvolvimento tecnológico</x:t>
        </x:is>
      </x:c>
      <x:c r="D11" s="106" t="n">
        <x:v>-438</x:v>
      </x:c>
      <x:c r="E11" s="106" t="n">
        <x:v>-103</x:v>
      </x:c>
      <x:c r="F11" s="106" t="n">
        <x:v>-32</x:v>
      </x:c>
      <x:c r="G11" s="106" t="n">
        <x:v>-2</x:v>
      </x:c>
      <x:c r="H11" s="106" t="n">
        <x:v>0</x:v>
      </x:c>
      <x:c r="I11" s="106" t="n">
        <x:v>-435</x:v>
      </x:c>
      <x:c r="J11" s="106" t="n">
        <x:v>0</x:v>
      </x:c>
      <x:c r="K11" s="106" t="n">
        <x:v>-1010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" t="inlineStr">
        <x:is>
          <x:t xml:space="preserve">Tributárias</x:t>
        </x:is>
      </x:c>
      <x:c r="D12" s="106" t="n">
        <x:v>-121</x:v>
      </x:c>
      <x:c r="E12" s="106" t="n">
        <x:v>-137</x:v>
      </x:c>
      <x:c r="F12" s="106" t="n">
        <x:v>-390</x:v>
      </x:c>
      <x:c r="G12" s="106" t="n">
        <x:v>-5</x:v>
      </x:c>
      <x:c r="H12" s="106" t="n">
        <x:v>-84</x:v>
      </x:c>
      <x:c r="I12" s="106" t="n">
        <x:v>-251</x:v>
      </x:c>
      <x:c r="J12" s="106" t="n">
        <x:v>0</x:v>
      </x:c>
      <x:c r="K12" s="106" t="n">
        <x:v>-988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9" t="inlineStr">
        <x:is>
          <x:t xml:space="preserve">Outras receitas (despesas), líquidas</x:t>
        </x:is>
      </x:c>
      <x:c r="D13" s="107" t="n">
        <x:v>-4454</x:v>
      </x:c>
      <x:c r="E13" s="107" t="n">
        <x:v>-1925</x:v>
      </x:c>
      <x:c r="F13" s="107" t="n">
        <x:v>306</x:v>
      </x:c>
      <x:c r="G13" s="107" t="n">
        <x:v>-84</x:v>
      </x:c>
      <x:c r="H13" s="107" t="n">
        <x:v>-523</x:v>
      </x:c>
      <x:c r="I13" s="107" t="n">
        <x:v>-4079</x:v>
      </x:c>
      <x:c r="J13" s="107" t="n">
        <x:v>-15</x:v>
      </x:c>
      <x:c r="K13" s="107" t="n">
        <x:v>-10774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13" t="inlineStr">
        <x:is>
          <x:t xml:space="preserve">Lucro (prejuízo) antes do resultado financeiro, das participações e impostos</x:t>
        </x:is>
      </x:c>
      <x:c r="D14" s="105" t="n">
        <x:v>2108</x:v>
      </x:c>
      <x:c r="E14" s="105" t="n">
        <x:v>21840</x:v>
      </x:c>
      <x:c r="F14" s="105" t="n">
        <x:v>1994</x:v>
      </x:c>
      <x:c r="G14" s="105" t="n">
        <x:v>-185</x:v>
      </x:c>
      <x:c r="H14" s="105" t="n">
        <x:v>220</x:v>
      </x:c>
      <x:c r="I14" s="105" t="n">
        <x:v>-8071</x:v>
      </x:c>
      <x:c r="J14" s="105" t="n">
        <x:v>-2574</x:v>
      </x:c>
      <x:c r="K14" s="105" t="n">
        <x:v>15332</x:v>
      </x:c>
      <x:c r="L14" s="2" t="n"/>
      <x:c r="M14" s="2" t="n"/>
      <x:c r="N14" s="16" t="n"/>
      <x:c r="O14" s="2" t="n"/>
      <x:c r="P14" s="2" t="n"/>
      <x:c r="Q14" s="8" t="n"/>
      <x:c r="R14" s="2" t="n"/>
      <x:c r="S14" s="8" t="n"/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B27" s="232" t="n"/>
    </x:row>
    <x:row r="28" ht="3.75" customHeight="1"/>
    <x:row r="29" ht="22.5" customHeight="1"/>
    <x:row r="30" ht="12" customHeight="1"/>
    <x:row r="33" ht="12" customHeight="1"/>
    <x:row r="34" ht="12" customHeight="1"/>
    <x:row r="41" ht="12" customHeight="1"/>
    <x:row r="42" ht="23.25" customHeight="1"/>
    <x:row r="44" ht="12" customHeight="1"/>
    <x:row r="45" ht="12" customHeight="1"/>
    <x:row r="46" ht="12" customHeight="1"/>
    <x:row r="47" ht="12" customHeight="1"/>
    <x:row r="50" ht="12" customHeight="1"/>
    <x:row r="51" ht="12" customHeight="1"/>
    <x:row r="52" ht="10.5" customHeight="1"/>
  </x:sheetData>
  <x:mergeCells>
    <x:mergeCell ref="B27:I27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7" t="inlineStr">
        <x:is>
          <x:t xml:space="preserve">E&amp;P</x:t>
        </x:is>
      </x:c>
      <x:c r="E1" s="17" t="inlineStr">
        <x:is>
          <x:t xml:space="preserve">ABAST</x:t>
        </x:is>
      </x:c>
      <x:c r="F1" s="17" t="inlineStr">
        <x:is>
          <x:t xml:space="preserve">GÁS &amp; ENERGIA</x:t>
        </x:is>
      </x:c>
      <x:c r="G1" s="17" t="inlineStr">
        <x:is>
          <x:t xml:space="preserve">BIOCOM</x:t>
        </x:is>
      </x:c>
      <x:c r="H1" s="17" t="inlineStr">
        <x:is>
          <x:t xml:space="preserve">DISTRIB.</x:t>
        </x:is>
      </x:c>
      <x:c r="I1" s="17" t="inlineStr">
        <x:is>
          <x:t xml:space="preserve">CORP.</x:t>
        </x:is>
      </x:c>
      <x:c r="J1" s="17" t="inlineStr">
        <x:is>
          <x:t xml:space="preserve">ELIMIN.</x:t>
        </x:is>
      </x:c>
      <x:c r="K1" s="17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18" t="inlineStr">
        <x:is>
          <x:t xml:space="preserve">Receita de vendas</x:t>
        </x:is>
      </x:c>
      <x:c r="D2" s="109" t="n">
        <x:v>83370</x:v>
      </x:c>
      <x:c r="E2" s="109" t="n">
        <x:v>163016</x:v>
      </x:c>
      <x:c r="F2" s="109" t="n">
        <x:v>25007</x:v>
      </x:c>
      <x:c r="G2" s="109" t="n">
        <x:v>612</x:v>
      </x:c>
      <x:c r="H2" s="109" t="n">
        <x:v>73749</x:v>
      </x:c>
      <x:c r="I2" s="109" t="n">
        <x:v>0</x:v>
      </x:c>
      <x:c r="J2" s="109" t="n">
        <x:v>-133654</x:v>
      </x:c>
      <x:c r="K2" s="109" t="n">
        <x:v>212100</x:v>
      </x:c>
      <x:c r="L2" s="2" t="n"/>
      <x:c r="M2" s="2" t="n"/>
      <x:c r="N2" s="7" t="n"/>
      <x:c r="O2" s="2" t="n"/>
      <x:c r="P2" s="2" t="n"/>
      <x:c r="Q2" s="8" t="n"/>
      <x:c r="R2" s="2" t="n"/>
      <x:c r="S2" s="8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" t="inlineStr">
        <x:is>
          <x:t xml:space="preserve">Intersegmentos</x:t>
        </x:is>
      </x:c>
      <x:c r="D3" s="106" t="n">
        <x:v>79530</x:v>
      </x:c>
      <x:c r="E3" s="106" t="n">
        <x:v>46033</x:v>
      </x:c>
      <x:c r="F3" s="106" t="n">
        <x:v>6404</x:v>
      </x:c>
      <x:c r="G3" s="106" t="n">
        <x:v>587</x:v>
      </x:c>
      <x:c r="H3" s="106" t="n">
        <x:v>1100</x:v>
      </x:c>
      <x:c r="I3" s="106" t="n">
        <x:v>0</x:v>
      </x:c>
      <x:c r="J3" s="106" t="n">
        <x:v>-133654</x:v>
      </x:c>
      <x:c r="K3" s="106" t="n">
        <x:v>0</x:v>
      </x:c>
      <x:c r="L3" s="2" t="n"/>
      <x:c r="M3" s="2" t="n"/>
      <x:c r="N3" s="2" t="n"/>
      <x:c r="O3" s="2" t="n"/>
      <x:c r="P3" s="2" t="n"/>
      <x:c r="Q3" s="10" t="n"/>
      <x:c r="R3" s="2" t="n"/>
      <x:c r="S3" s="10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" t="inlineStr">
        <x:is>
          <x:t xml:space="preserve">Terceiros</x:t>
        </x:is>
      </x:c>
      <x:c r="D4" s="106" t="n">
        <x:v>3840</x:v>
      </x:c>
      <x:c r="E4" s="106" t="n">
        <x:v>116983</x:v>
      </x:c>
      <x:c r="F4" s="106" t="n">
        <x:v>18603</x:v>
      </x:c>
      <x:c r="G4" s="106" t="n">
        <x:v>25</x:v>
      </x:c>
      <x:c r="H4" s="106" t="n">
        <x:v>72649</x:v>
      </x:c>
      <x:c r="I4" s="106" t="n">
        <x:v>0</x:v>
      </x:c>
      <x:c r="J4" s="106" t="n">
        <x:v>0</x:v>
      </x:c>
      <x:c r="K4" s="106" t="n">
        <x:v>212100</x:v>
      </x:c>
      <x:c r="L4" s="2" t="n"/>
      <x:c r="M4" s="2" t="n"/>
      <x:c r="N4" s="2" t="n"/>
      <x:c r="O4" s="2" t="n"/>
      <x:c r="P4" s="2" t="n"/>
      <x:c r="Q4" s="10" t="n"/>
      <x:c r="R4" s="2" t="n"/>
      <x:c r="S4" s="10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" t="inlineStr">
        <x:is>
          <x:t xml:space="preserve">Custo dos produtos e serviços vendidos</x:t>
        </x:is>
      </x:c>
      <x:c r="D5" s="109" t="n">
        <x:v>-64610</x:v>
      </x:c>
      <x:c r="E5" s="109" t="n">
        <x:v>-123657</x:v>
      </x:c>
      <x:c r="F5" s="109" t="n">
        <x:v>-18513</x:v>
      </x:c>
      <x:c r="G5" s="109" t="n">
        <x:v>-683</x:v>
      </x:c>
      <x:c r="H5" s="109" t="n">
        <x:v>-68232</x:v>
      </x:c>
      <x:c r="I5" s="109" t="n">
        <x:v>0</x:v>
      </x:c>
      <x:c r="J5" s="109" t="n">
        <x:v>130761</x:v>
      </x:c>
      <x:c r="K5" s="109" t="n">
        <x:v>-144934</x:v>
      </x:c>
      <x:c r="L5" s="2" t="n"/>
      <x:c r="M5" s="2" t="n"/>
      <x:c r="N5" s="11" t="n"/>
      <x:c r="O5" s="2" t="n"/>
      <x:c r="P5" s="2" t="n"/>
      <x:c r="Q5" s="12" t="n"/>
      <x:c r="R5" s="2" t="n"/>
      <x:c r="S5" s="12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18" t="inlineStr">
        <x:is>
          <x:t xml:space="preserve">Lucro bruto</x:t>
        </x:is>
      </x:c>
      <x:c r="D6" s="109" t="n">
        <x:v>18760</x:v>
      </x:c>
      <x:c r="E6" s="109" t="n">
        <x:v>39359</x:v>
      </x:c>
      <x:c r="F6" s="109" t="n">
        <x:v>6494</x:v>
      </x:c>
      <x:c r="G6" s="109" t="n">
        <x:v>-71</x:v>
      </x:c>
      <x:c r="H6" s="109" t="n">
        <x:v>5517</x:v>
      </x:c>
      <x:c r="I6" s="109" t="n">
        <x:v>0</x:v>
      </x:c>
      <x:c r="J6" s="109" t="n">
        <x:v>-2893</x:v>
      </x:c>
      <x:c r="K6" s="109" t="n">
        <x:v>67166</x:v>
      </x:c>
      <x:c r="L6" s="2" t="n"/>
      <x:c r="M6" s="2" t="n"/>
      <x:c r="N6" s="14" t="n"/>
      <x:c r="O6" s="2" t="n"/>
      <x:c r="P6" s="2" t="n"/>
      <x:c r="Q6" s="8" t="n"/>
      <x:c r="R6" s="2" t="n"/>
      <x:c r="S6" s="8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5" t="inlineStr">
        <x:is>
          <x:t xml:space="preserve">Despesas</x:t>
        </x:is>
      </x:c>
      <x:c r="D7" s="106" t="n">
        <x:v>-21226</x:v>
      </x:c>
      <x:c r="E7" s="106" t="n">
        <x:v>-13867</x:v>
      </x:c>
      <x:c r="F7" s="106" t="n">
        <x:v>-4650</x:v>
      </x:c>
      <x:c r="G7" s="106" t="n">
        <x:v>-186</x:v>
      </x:c>
      <x:c r="H7" s="106" t="n">
        <x:v>-5351</x:v>
      </x:c>
      <x:c r="I7" s="106" t="n">
        <x:v>-16818</x:v>
      </x:c>
      <x:c r="J7" s="106" t="n">
        <x:v>232</x:v>
      </x:c>
      <x:c r="K7" s="106" t="n">
        <x:v>-61866</x:v>
      </x:c>
      <x:c r="L7" s="2" t="n"/>
      <x:c r="M7" s="2" t="n"/>
      <x:c r="N7" s="16" t="n"/>
      <x:c r="O7" s="2" t="n"/>
      <x:c r="P7" s="2" t="n"/>
      <x:c r="Q7" s="10" t="n"/>
      <x:c r="R7" s="2" t="n"/>
      <x:c r="S7" s="10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" t="inlineStr">
        <x:is>
          <x:t xml:space="preserve">Vendas</x:t>
        </x:is>
      </x:c>
      <x:c r="D8" s="106" t="n">
        <x:v>-397</x:v>
      </x:c>
      <x:c r="E8" s="106" t="n">
        <x:v>-4863</x:v>
      </x:c>
      <x:c r="F8" s="106" t="n">
        <x:v>-2208</x:v>
      </x:c>
      <x:c r="G8" s="106" t="n">
        <x:v>-4</x:v>
      </x:c>
      <x:c r="H8" s="106" t="n">
        <x:v>-3569</x:v>
      </x:c>
      <x:c r="I8" s="106" t="n">
        <x:v>13</x:v>
      </x:c>
      <x:c r="J8" s="106" t="n">
        <x:v>254</x:v>
      </x:c>
      <x:c r="K8" s="106" t="n">
        <x:v>-10774</x:v>
      </x:c>
      <x:c r="L8" s="2" t="n"/>
      <x:c r="M8" s="2" t="n"/>
      <x:c r="N8" s="16" t="n"/>
      <x:c r="O8" s="2" t="n"/>
      <x:c r="P8" s="2" t="n"/>
      <x:c r="Q8" s="10" t="n"/>
      <x:c r="R8" s="2" t="n"/>
      <x:c r="S8" s="10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" t="inlineStr">
        <x:is>
          <x:t xml:space="preserve">Gerais e adminstrativas </x:t>
        </x:is>
      </x:c>
      <x:c r="D9" s="106" t="n">
        <x:v>-952</x:v>
      </x:c>
      <x:c r="E9" s="106" t="n">
        <x:v>-1076</x:v>
      </x:c>
      <x:c r="F9" s="106" t="n">
        <x:v>-567</x:v>
      </x:c>
      <x:c r="G9" s="106" t="n">
        <x:v>-61</x:v>
      </x:c>
      <x:c r="H9" s="106" t="n">
        <x:v>-663</x:v>
      </x:c>
      <x:c r="I9" s="106" t="n">
        <x:v>-5217</x:v>
      </x:c>
      <x:c r="J9" s="106" t="n">
        <x:v>-1</x:v>
      </x:c>
      <x:c r="K9" s="106" t="n">
        <x:v>-8537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" t="inlineStr">
        <x:is>
          <x:t xml:space="preserve">Custos exploratórios p/ extração de petróleo e gás</x:t>
        </x:is>
      </x:c>
      <x:c r="D10" s="106" t="n">
        <x:v>-4647</x:v>
      </x:c>
      <x:c r="E10" s="106" t="n">
        <x:v>0</x:v>
      </x:c>
      <x:c r="F10" s="106" t="n">
        <x:v>0</x:v>
      </x:c>
      <x:c r="G10" s="106" t="n">
        <x:v>0</x:v>
      </x:c>
      <x:c r="H10" s="106" t="n">
        <x:v>0</x:v>
      </x:c>
      <x:c r="I10" s="106" t="n">
        <x:v>0</x:v>
      </x:c>
      <x:c r="J10" s="106" t="n">
        <x:v>0</x:v>
      </x:c>
      <x:c r="K10" s="106" t="n">
        <x:v>-4647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" t="inlineStr">
        <x:is>
          <x:t xml:space="preserve">Custos com pesquisa e desenvolvimento tecnológico</x:t>
        </x:is>
      </x:c>
      <x:c r="D11" s="106" t="n">
        <x:v>-652</x:v>
      </x:c>
      <x:c r="E11" s="106" t="n">
        <x:v>-144</x:v>
      </x:c>
      <x:c r="F11" s="106" t="n">
        <x:v>-46</x:v>
      </x:c>
      <x:c r="G11" s="106" t="n">
        <x:v>-2</x:v>
      </x:c>
      <x:c r="H11" s="106" t="n">
        <x:v>-1</x:v>
      </x:c>
      <x:c r="I11" s="106" t="n">
        <x:v>-656</x:v>
      </x:c>
      <x:c r="J11" s="106" t="n">
        <x:v>0</x:v>
      </x:c>
      <x:c r="K11" s="106" t="n">
        <x:v>-1501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" t="inlineStr">
        <x:is>
          <x:t xml:space="preserve">Tributárias</x:t>
        </x:is>
      </x:c>
      <x:c r="D12" s="106" t="n">
        <x:v>-259</x:v>
      </x:c>
      <x:c r="E12" s="106" t="n">
        <x:v>-169</x:v>
      </x:c>
      <x:c r="F12" s="106" t="n">
        <x:v>-585</x:v>
      </x:c>
      <x:c r="G12" s="106" t="n">
        <x:v>-7</x:v>
      </x:c>
      <x:c r="H12" s="106" t="n">
        <x:v>-91</x:v>
      </x:c>
      <x:c r="I12" s="106" t="n">
        <x:v>-489</x:v>
      </x:c>
      <x:c r="J12" s="106" t="n">
        <x:v>0</x:v>
      </x:c>
      <x:c r="K12" s="106" t="n">
        <x:v>-1600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9" t="inlineStr">
        <x:is>
          <x:t xml:space="preserve">Reversão/Perda no valor de recuperação de ativos - Impairment</x:t>
        </x:is>
      </x:c>
      <x:c r="D13" s="106" t="n">
        <x:v>-8909</x:v>
      </x:c>
      <x:c r="E13" s="106" t="n">
        <x:v>-6073</x:v>
      </x:c>
      <x:c r="F13" s="106" t="n">
        <x:v>-1446</x:v>
      </x:c>
      <x:c r="G13" s="106" t="n">
        <x:v>-24</x:v>
      </x:c>
      <x:c r="H13" s="106" t="n">
        <x:v>-318</x:v>
      </x:c>
      <x:c r="I13" s="106" t="n">
        <x:v>0</x:v>
      </x:c>
      <x:c r="J13" s="106" t="n">
        <x:v>0</x:v>
      </x:c>
      <x:c r="K13" s="106" t="n">
        <x:v>-16770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9" t="inlineStr">
        <x:is>
          <x:t xml:space="preserve">Outras receitas (despesas), líquidas</x:t>
        </x:is>
      </x:c>
      <x:c r="D14" s="109" t="n">
        <x:v>-5410</x:v>
      </x:c>
      <x:c r="E14" s="109" t="n">
        <x:v>-1542</x:v>
      </x:c>
      <x:c r="F14" s="109" t="n">
        <x:v>202</x:v>
      </x:c>
      <x:c r="G14" s="109" t="n">
        <x:v>-88</x:v>
      </x:c>
      <x:c r="H14" s="109" t="n">
        <x:v>-709</x:v>
      </x:c>
      <x:c r="I14" s="109" t="n">
        <x:v>-10469</x:v>
      </x:c>
      <x:c r="J14" s="109" t="n">
        <x:v>-21</x:v>
      </x:c>
      <x:c r="K14" s="109" t="n">
        <x:v>-18037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18" t="inlineStr">
        <x:is>
          <x:t xml:space="preserve">Lucro (prejuízo) antes do resultado financeiro, das participações e impostos</x:t>
        </x:is>
      </x:c>
      <x:c r="D15" s="109" t="n">
        <x:v>-2466</x:v>
      </x:c>
      <x:c r="E15" s="109" t="n">
        <x:v>25492</x:v>
      </x:c>
      <x:c r="F15" s="109" t="n">
        <x:v>1844</x:v>
      </x:c>
      <x:c r="G15" s="109" t="n">
        <x:v>-257</x:v>
      </x:c>
      <x:c r="H15" s="109" t="n">
        <x:v>166</x:v>
      </x:c>
      <x:c r="I15" s="109" t="n">
        <x:v>-16818</x:v>
      </x:c>
      <x:c r="J15" s="109" t="n">
        <x:v>-2661</x:v>
      </x:c>
      <x:c r="K15" s="109" t="n">
        <x:v>5300</x:v>
      </x:c>
      <x:c r="L15" s="2" t="n"/>
      <x:c r="M15" s="2" t="n"/>
      <x:c r="N15" s="16" t="n"/>
      <x:c r="O15" s="2" t="n"/>
      <x:c r="P15" s="2" t="n"/>
      <x:c r="Q15" s="8" t="n"/>
      <x:c r="R15" s="2" t="n"/>
      <x:c r="S15" s="8" t="n"/>
    </x:row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>
      <x:c r="B28" s="232" t="n"/>
    </x:row>
    <x:row r="29" ht="3.75" customHeight="1"/>
    <x:row r="30" ht="22.5" customHeight="1"/>
    <x:row r="31" ht="3.7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10.5" customHeight="1"/>
    <x:row r="44" ht="10.5" customHeight="1"/>
    <x:row r="45" ht="23.25" customHeight="1"/>
    <x:row r="46" ht="10.5" customHeight="1"/>
    <x:row r="47" ht="10.5" customHeight="1"/>
    <x:row r="48" ht="10.5" customHeight="1"/>
    <x:row r="49" ht="10.5" customHeight="1"/>
    <x:row r="50" ht="10.5" customHeight="1"/>
    <x:row r="51" ht="10.5" customHeight="1"/>
    <x:row r="52" ht="10.5" customHeight="1"/>
    <x:row r="53" ht="10.5" customHeight="1"/>
    <x:row r="54" ht="10.5" customHeight="1"/>
    <x:row r="55" ht="10.5" customHeight="1"/>
  </x:sheetData>
  <x:mergeCells>
    <x:mergeCell ref="B28:I28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7" t="inlineStr">
        <x:is>
          <x:t xml:space="preserve">E&amp;P</x:t>
        </x:is>
      </x:c>
      <x:c r="E1" s="17" t="inlineStr">
        <x:is>
          <x:t xml:space="preserve">ABAST</x:t>
        </x:is>
      </x:c>
      <x:c r="F1" s="17" t="inlineStr">
        <x:is>
          <x:t xml:space="preserve">GÁS &amp; ENERGIA</x:t>
        </x:is>
      </x:c>
      <x:c r="G1" s="17" t="inlineStr">
        <x:is>
          <x:t xml:space="preserve">BIOCOM</x:t>
        </x:is>
      </x:c>
      <x:c r="H1" s="17" t="inlineStr">
        <x:is>
          <x:t xml:space="preserve">DISTRIB.</x:t>
        </x:is>
      </x:c>
      <x:c r="I1" s="17" t="inlineStr">
        <x:is>
          <x:t xml:space="preserve">CORP.</x:t>
        </x:is>
      </x:c>
      <x:c r="J1" s="17" t="inlineStr">
        <x:is>
          <x:t xml:space="preserve">ELIMIN.</x:t>
        </x:is>
      </x:c>
      <x:c r="K1" s="17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18" t="inlineStr">
        <x:is>
          <x:t xml:space="preserve">Receita de vendas</x:t>
        </x:is>
      </x:c>
      <x:c r="D2" s="109" t="n">
        <x:v>116033</x:v>
      </x:c>
      <x:c r="E2" s="109" t="n">
        <x:v>217181</x:v>
      </x:c>
      <x:c r="F2" s="109" t="n">
        <x:v>32809</x:v>
      </x:c>
      <x:c r="G2" s="109" t="n">
        <x:v>839</x:v>
      </x:c>
      <x:c r="H2" s="109" t="n">
        <x:v>97101</x:v>
      </x:c>
      <x:c r="I2" s="109" t="n">
        <x:v>0</x:v>
      </x:c>
      <x:c r="J2" s="109" t="n">
        <x:v>-181374</x:v>
      </x:c>
      <x:c r="K2" s="109" t="n">
        <x:v>282589</x:v>
      </x:c>
      <x:c r="L2" s="2" t="n"/>
      <x:c r="M2" s="2" t="n"/>
      <x:c r="N2" s="7" t="n"/>
      <x:c r="O2" s="2" t="n"/>
      <x:c r="P2" s="2" t="n"/>
      <x:c r="Q2" s="8" t="n"/>
      <x:c r="R2" s="2" t="n"/>
      <x:c r="S2" s="8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" t="inlineStr">
        <x:is>
          <x:t xml:space="preserve">Intersegmentos</x:t>
        </x:is>
      </x:c>
      <x:c r="D3" s="106" t="n">
        <x:v>110946</x:v>
      </x:c>
      <x:c r="E3" s="106" t="n">
        <x:v>59522</x:v>
      </x:c>
      <x:c r="F3" s="106" t="n">
        <x:v>8638</x:v>
      </x:c>
      <x:c r="G3" s="106" t="n">
        <x:v>807</x:v>
      </x:c>
      <x:c r="H3" s="106" t="n">
        <x:v>1461</x:v>
      </x:c>
      <x:c r="I3" s="106" t="n">
        <x:v>0</x:v>
      </x:c>
      <x:c r="J3" s="106" t="n">
        <x:v>-181374</x:v>
      </x:c>
      <x:c r="K3" s="106" t="n">
        <x:v>0</x:v>
      </x:c>
      <x:c r="L3" s="2" t="n"/>
      <x:c r="M3" s="2" t="n"/>
      <x:c r="N3" s="2" t="n"/>
      <x:c r="O3" s="2" t="n"/>
      <x:c r="P3" s="2" t="n"/>
      <x:c r="Q3" s="10" t="n"/>
      <x:c r="R3" s="2" t="n"/>
      <x:c r="S3" s="10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" t="inlineStr">
        <x:is>
          <x:t xml:space="preserve">Terceiros</x:t>
        </x:is>
      </x:c>
      <x:c r="D4" s="106" t="n">
        <x:v>5087</x:v>
      </x:c>
      <x:c r="E4" s="106" t="n">
        <x:v>157659</x:v>
      </x:c>
      <x:c r="F4" s="106" t="n">
        <x:v>24171</x:v>
      </x:c>
      <x:c r="G4" s="106" t="n">
        <x:v>32</x:v>
      </x:c>
      <x:c r="H4" s="106" t="n">
        <x:v>95640</x:v>
      </x:c>
      <x:c r="I4" s="106" t="n">
        <x:v>0</x:v>
      </x:c>
      <x:c r="J4" s="106" t="n">
        <x:v>0</x:v>
      </x:c>
      <x:c r="K4" s="106" t="n">
        <x:v>282589</x:v>
      </x:c>
      <x:c r="L4" s="2" t="n"/>
      <x:c r="M4" s="2" t="n"/>
      <x:c r="N4" s="2" t="n"/>
      <x:c r="O4" s="2" t="n"/>
      <x:c r="P4" s="2" t="n"/>
      <x:c r="Q4" s="10" t="n"/>
      <x:c r="R4" s="2" t="n"/>
      <x:c r="S4" s="10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" t="inlineStr">
        <x:is>
          <x:t xml:space="preserve">Custo dos produtos e serviços vendidos</x:t>
        </x:is>
      </x:c>
      <x:c r="D5" s="109" t="n">
        <x:v>-86186</x:v>
      </x:c>
      <x:c r="E5" s="109" t="n">
        <x:v>-167686</x:v>
      </x:c>
      <x:c r="F5" s="109" t="n">
        <x:v>-23829</x:v>
      </x:c>
      <x:c r="G5" s="109" t="n">
        <x:v>-919</x:v>
      </x:c>
      <x:c r="H5" s="109" t="n">
        <x:v>-89563</x:v>
      </x:c>
      <x:c r="I5" s="109" t="n">
        <x:v>0</x:v>
      </x:c>
      <x:c r="J5" s="109" t="n">
        <x:v>175572</x:v>
      </x:c>
      <x:c r="K5" s="109" t="n">
        <x:v>-192611</x:v>
      </x:c>
      <x:c r="L5" s="2" t="n"/>
      <x:c r="M5" s="2" t="n"/>
      <x:c r="N5" s="11" t="n"/>
      <x:c r="O5" s="2" t="n"/>
      <x:c r="P5" s="2" t="n"/>
      <x:c r="Q5" s="12" t="n"/>
      <x:c r="R5" s="2" t="n"/>
      <x:c r="S5" s="12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18" t="inlineStr">
        <x:is>
          <x:t xml:space="preserve">Lucro bruto</x:t>
        </x:is>
      </x:c>
      <x:c r="D6" s="109" t="n">
        <x:v>29847</x:v>
      </x:c>
      <x:c r="E6" s="109" t="n">
        <x:v>49495</x:v>
      </x:c>
      <x:c r="F6" s="109" t="n">
        <x:v>8980</x:v>
      </x:c>
      <x:c r="G6" s="109" t="n">
        <x:v>-80</x:v>
      </x:c>
      <x:c r="H6" s="109" t="n">
        <x:v>7538</x:v>
      </x:c>
      <x:c r="I6" s="109" t="n">
        <x:v>0</x:v>
      </x:c>
      <x:c r="J6" s="109" t="n">
        <x:v>-5802</x:v>
      </x:c>
      <x:c r="K6" s="109" t="n">
        <x:v>89978</x:v>
      </x:c>
      <x:c r="L6" s="2" t="n"/>
      <x:c r="M6" s="2" t="n"/>
      <x:c r="N6" s="14" t="n"/>
      <x:c r="O6" s="2" t="n"/>
      <x:c r="P6" s="2" t="n"/>
      <x:c r="Q6" s="8" t="n"/>
      <x:c r="R6" s="2" t="n"/>
      <x:c r="S6" s="8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5" t="inlineStr">
        <x:is>
          <x:t xml:space="preserve">Despesas</x:t>
        </x:is>
      </x:c>
      <x:c r="D7" s="106" t="n">
        <x:v>-23086</x:v>
      </x:c>
      <x:c r="E7" s="106" t="n">
        <x:v>-18376</x:v>
      </x:c>
      <x:c r="F7" s="106" t="n">
        <x:v>-4894</x:v>
      </x:c>
      <x:c r="G7" s="106" t="n">
        <x:v>-212</x:v>
      </x:c>
      <x:c r="H7" s="106" t="n">
        <x:v>-7246</x:v>
      </x:c>
      <x:c r="I7" s="106" t="n">
        <x:v>-19357</x:v>
      </x:c>
      <x:c r="J7" s="106" t="n">
        <x:v>304</x:v>
      </x:c>
      <x:c r="K7" s="106" t="n">
        <x:v>-72867</x:v>
      </x:c>
      <x:c r="L7" s="2" t="n"/>
      <x:c r="M7" s="2" t="n"/>
      <x:c r="N7" s="16" t="n"/>
      <x:c r="O7" s="2" t="n"/>
      <x:c r="P7" s="2" t="n"/>
      <x:c r="Q7" s="10" t="n"/>
      <x:c r="R7" s="2" t="n"/>
      <x:c r="S7" s="10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" t="inlineStr">
        <x:is>
          <x:t xml:space="preserve">Vendas</x:t>
        </x:is>
      </x:c>
      <x:c r="D8" s="106" t="n">
        <x:v>-510</x:v>
      </x:c>
      <x:c r="E8" s="106" t="n">
        <x:v>-6430</x:v>
      </x:c>
      <x:c r="F8" s="106" t="n">
        <x:v>-2651</x:v>
      </x:c>
      <x:c r="G8" s="106" t="n">
        <x:v>-6</x:v>
      </x:c>
      <x:c r="H8" s="106" t="n">
        <x:v>-4590</x:v>
      </x:c>
      <x:c r="I8" s="106" t="n">
        <x:v>29</x:v>
      </x:c>
      <x:c r="J8" s="106" t="n">
        <x:v>333</x:v>
      </x:c>
      <x:c r="K8" s="106" t="n">
        <x:v>-13825</x:v>
      </x:c>
      <x:c r="L8" s="2" t="n"/>
      <x:c r="M8" s="2" t="n"/>
      <x:c r="N8" s="16" t="n"/>
      <x:c r="O8" s="2" t="n"/>
      <x:c r="P8" s="2" t="n"/>
      <x:c r="Q8" s="10" t="n"/>
      <x:c r="R8" s="2" t="n"/>
      <x:c r="S8" s="10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" t="inlineStr">
        <x:is>
          <x:t xml:space="preserve">Gerais e adminstrativas </x:t>
        </x:is>
      </x:c>
      <x:c r="D9" s="106" t="n">
        <x:v>-1216</x:v>
      </x:c>
      <x:c r="E9" s="106" t="n">
        <x:v>-1535</x:v>
      </x:c>
      <x:c r="F9" s="106" t="n">
        <x:v>-716</x:v>
      </x:c>
      <x:c r="G9" s="106" t="n">
        <x:v>-83</x:v>
      </x:c>
      <x:c r="H9" s="106" t="n">
        <x:v>-937</x:v>
      </x:c>
      <x:c r="I9" s="106" t="n">
        <x:v>-6994</x:v>
      </x:c>
      <x:c r="J9" s="106" t="n">
        <x:v>-1</x:v>
      </x:c>
      <x:c r="K9" s="106" t="n">
        <x:v>-11482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" t="inlineStr">
        <x:is>
          <x:t xml:space="preserve">Custos exploratórios p/ extração de petróleo e gás</x:t>
        </x:is>
      </x:c>
      <x:c r="D10" s="106" t="n">
        <x:v>-6056</x:v>
      </x:c>
      <x:c r="E10" s="106" t="n">
        <x:v>0</x:v>
      </x:c>
      <x:c r="F10" s="106" t="n">
        <x:v>0</x:v>
      </x:c>
      <x:c r="G10" s="106" t="n">
        <x:v>0</x:v>
      </x:c>
      <x:c r="H10" s="106" t="n">
        <x:v>0</x:v>
      </x:c>
      <x:c r="I10" s="106" t="n">
        <x:v>0</x:v>
      </x:c>
      <x:c r="J10" s="106" t="n">
        <x:v>0</x:v>
      </x:c>
      <x:c r="K10" s="106" t="n">
        <x:v>-6056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" t="inlineStr">
        <x:is>
          <x:t xml:space="preserve">Custos com pesquisa e desenvolvimento tecnológico</x:t>
        </x:is>
      </x:c>
      <x:c r="D11" s="106" t="n">
        <x:v>-696</x:v>
      </x:c>
      <x:c r="E11" s="106" t="n">
        <x:v>-199</x:v>
      </x:c>
      <x:c r="F11" s="106" t="n">
        <x:v>-62</x:v>
      </x:c>
      <x:c r="G11" s="106" t="n">
        <x:v>-2</x:v>
      </x:c>
      <x:c r="H11" s="106" t="n">
        <x:v>-1</x:v>
      </x:c>
      <x:c r="I11" s="106" t="n">
        <x:v>-866</x:v>
      </x:c>
      <x:c r="J11" s="106" t="n">
        <x:v>0</x:v>
      </x:c>
      <x:c r="K11" s="106" t="n">
        <x:v>-1826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" t="inlineStr">
        <x:is>
          <x:t xml:space="preserve">Tributárias</x:t>
        </x:is>
      </x:c>
      <x:c r="D12" s="106" t="n">
        <x:v>-295</x:v>
      </x:c>
      <x:c r="E12" s="106" t="n">
        <x:v>-342</x:v>
      </x:c>
      <x:c r="F12" s="106" t="n">
        <x:v>-762</x:v>
      </x:c>
      <x:c r="G12" s="106" t="n">
        <x:v>-10</x:v>
      </x:c>
      <x:c r="H12" s="106" t="n">
        <x:v>-103</x:v>
      </x:c>
      <x:c r="I12" s="106" t="n">
        <x:v>-944</x:v>
      </x:c>
      <x:c r="J12" s="106" t="n">
        <x:v>0</x:v>
      </x:c>
      <x:c r="K12" s="106" t="n">
        <x:v>-2456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9" t="inlineStr">
        <x:is>
          <x:t xml:space="preserve">Reversão/Perda no valor de recuperação de ativos - Impairment</x:t>
        </x:is>
      </x:c>
      <x:c r="D13" s="106" t="n">
        <x:v>-10700</x:v>
      </x:c>
      <x:c r="E13" s="106" t="n">
        <x:v>-8090</x:v>
      </x:c>
      <x:c r="F13" s="106" t="n">
        <x:v>-1217</x:v>
      </x:c>
      <x:c r="G13" s="106" t="n">
        <x:v>-24</x:v>
      </x:c>
      <x:c r="H13" s="106" t="n">
        <x:v>-266</x:v>
      </x:c>
      <x:c r="I13" s="106" t="n">
        <x:v>0</x:v>
      </x:c>
      <x:c r="J13" s="106" t="n">
        <x:v>0</x:v>
      </x:c>
      <x:c r="K13" s="106" t="n">
        <x:v>-20297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9" t="inlineStr">
        <x:is>
          <x:t xml:space="preserve">Outras receitas (despesas), líquidas</x:t>
        </x:is>
      </x:c>
      <x:c r="D14" s="109" t="n">
        <x:v>-3613</x:v>
      </x:c>
      <x:c r="E14" s="109" t="n">
        <x:v>-1780</x:v>
      </x:c>
      <x:c r="F14" s="109" t="n">
        <x:v>514</x:v>
      </x:c>
      <x:c r="G14" s="109" t="n">
        <x:v>-87</x:v>
      </x:c>
      <x:c r="H14" s="109" t="n">
        <x:v>-1349</x:v>
      </x:c>
      <x:c r="I14" s="109" t="n">
        <x:v>-10582</x:v>
      </x:c>
      <x:c r="J14" s="109" t="n">
        <x:v>-28</x:v>
      </x:c>
      <x:c r="K14" s="109" t="n">
        <x:v>-16925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18" t="inlineStr">
        <x:is>
          <x:t xml:space="preserve">Lucro (prejuízo) antes do resultado financeiro, das participações e impostos</x:t>
        </x:is>
      </x:c>
      <x:c r="D15" s="109" t="n">
        <x:v>6761</x:v>
      </x:c>
      <x:c r="E15" s="109" t="n">
        <x:v>31119</x:v>
      </x:c>
      <x:c r="F15" s="109" t="n">
        <x:v>4086</x:v>
      </x:c>
      <x:c r="G15" s="109" t="n">
        <x:v>-292</x:v>
      </x:c>
      <x:c r="H15" s="109" t="n">
        <x:v>292</x:v>
      </x:c>
      <x:c r="I15" s="109" t="n">
        <x:v>-19357</x:v>
      </x:c>
      <x:c r="J15" s="109" t="n">
        <x:v>-5498</x:v>
      </x:c>
      <x:c r="K15" s="109" t="n">
        <x:v>17111</x:v>
      </x:c>
      <x:c r="L15" s="2" t="n"/>
      <x:c r="M15" s="2" t="n"/>
      <x:c r="N15" s="16" t="n"/>
      <x:c r="O15" s="2" t="n"/>
      <x:c r="P15" s="2" t="n"/>
      <x:c r="Q15" s="8" t="n"/>
      <x:c r="R15" s="2" t="n"/>
      <x:c r="S15" s="8" t="n"/>
    </x:row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>
      <x:c r="B28" s="232" t="n"/>
    </x:row>
    <x:row r="29" ht="3.75" customHeight="1"/>
    <x:row r="30" ht="22.5" customHeight="1"/>
    <x:row r="31" ht="3.7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10.5" customHeight="1"/>
    <x:row r="44" ht="10.5" customHeight="1"/>
    <x:row r="45" ht="23.25" customHeight="1"/>
    <x:row r="46" ht="10.5" customHeight="1"/>
    <x:row r="47" ht="10.5" customHeight="1"/>
    <x:row r="48" ht="10.5" customHeight="1"/>
    <x:row r="49" ht="10.5" customHeight="1"/>
    <x:row r="50" ht="10.5" customHeight="1"/>
    <x:row r="51" ht="10.5" customHeight="1"/>
    <x:row r="52" ht="10.5" customHeight="1"/>
    <x:row r="53" ht="10.5" customHeight="1"/>
    <x:row r="54" ht="10.5" customHeight="1"/>
    <x:row r="55" ht="10.5" customHeight="1"/>
  </x:sheetData>
  <x:mergeCells>
    <x:mergeCell ref="B28:I28"/>
  </x:mergeCell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17" t="inlineStr">
        <x:is>
          <x:t xml:space="preserve">E&amp;P</x:t>
        </x:is>
      </x:c>
      <x:c r="E1" s="17" t="inlineStr">
        <x:is>
          <x:t xml:space="preserve">ABAST</x:t>
        </x:is>
      </x:c>
      <x:c r="F1" s="17" t="inlineStr">
        <x:is>
          <x:t xml:space="preserve">GÁS &amp; ENERGIA</x:t>
        </x:is>
      </x:c>
      <x:c r="G1" s="17" t="inlineStr">
        <x:is>
          <x:t xml:space="preserve">BIOCOM</x:t>
        </x:is>
      </x:c>
      <x:c r="H1" s="17" t="inlineStr">
        <x:is>
          <x:t xml:space="preserve">DISTRIB.</x:t>
        </x:is>
      </x:c>
      <x:c r="I1" s="17" t="inlineStr">
        <x:is>
          <x:t xml:space="preserve">CORP.</x:t>
        </x:is>
      </x:c>
      <x:c r="J1" s="17" t="inlineStr">
        <x:is>
          <x:t xml:space="preserve">ELIMIN.</x:t>
        </x:is>
      </x:c>
      <x:c r="K1" s="17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18" t="inlineStr">
        <x:is>
          <x:t xml:space="preserve">Receita de vendas</x:t>
        </x:is>
      </x:c>
      <x:c r="D2" s="109" t="n">
        <x:v>33251</x:v>
      </x:c>
      <x:c r="E2" s="109" t="n">
        <x:v>53929</x:v>
      </x:c>
      <x:c r="F2" s="109" t="n">
        <x:v>7703</x:v>
      </x:c>
      <x:c r="G2" s="109" t="n">
        <x:v>163</x:v>
      </x:c>
      <x:c r="H2" s="109" t="n">
        <x:v>20912</x:v>
      </x:c>
      <x:c r="I2" s="109" t="n">
        <x:v>0</x:v>
      </x:c>
      <x:c r="J2" s="109" t="n">
        <x:v>-47593</x:v>
      </x:c>
      <x:c r="K2" s="109" t="n">
        <x:v>68365</x:v>
      </x:c>
      <x:c r="L2" s="2" t="n"/>
      <x:c r="M2" s="2" t="n"/>
      <x:c r="N2" s="7" t="n"/>
      <x:c r="O2" s="2" t="n"/>
      <x:c r="P2" s="2" t="n"/>
      <x:c r="Q2" s="8" t="n"/>
      <x:c r="R2" s="2" t="n"/>
      <x:c r="S2" s="8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" t="inlineStr">
        <x:is>
          <x:t xml:space="preserve">Intersegmentos</x:t>
        </x:is>
      </x:c>
      <x:c r="D3" s="106" t="n">
        <x:v>32131</x:v>
      </x:c>
      <x:c r="E3" s="106" t="n">
        <x:v>12763</x:v>
      </x:c>
      <x:c r="F3" s="106" t="n">
        <x:v>2214</x:v>
      </x:c>
      <x:c r="G3" s="106" t="n">
        <x:v>157</x:v>
      </x:c>
      <x:c r="H3" s="106" t="n">
        <x:v>328</x:v>
      </x:c>
      <x:c r="I3" s="106" t="n">
        <x:v>0</x:v>
      </x:c>
      <x:c r="J3" s="106" t="n">
        <x:v>-47593</x:v>
      </x:c>
      <x:c r="K3" s="106" t="n">
        <x:v>0</x:v>
      </x:c>
      <x:c r="L3" s="2" t="n"/>
      <x:c r="M3" s="2" t="n"/>
      <x:c r="N3" s="2" t="n"/>
      <x:c r="O3" s="2" t="n"/>
      <x:c r="P3" s="2" t="n"/>
      <x:c r="Q3" s="10" t="n"/>
      <x:c r="R3" s="2" t="n"/>
      <x:c r="S3" s="10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" t="inlineStr">
        <x:is>
          <x:t xml:space="preserve">Terceiros</x:t>
        </x:is>
      </x:c>
      <x:c r="D4" s="106" t="n">
        <x:v>1120</x:v>
      </x:c>
      <x:c r="E4" s="106" t="n">
        <x:v>41166</x:v>
      </x:c>
      <x:c r="F4" s="106" t="n">
        <x:v>5489</x:v>
      </x:c>
      <x:c r="G4" s="106" t="n">
        <x:v>6</x:v>
      </x:c>
      <x:c r="H4" s="106" t="n">
        <x:v>20584</x:v>
      </x:c>
      <x:c r="I4" s="106" t="n">
        <x:v>0</x:v>
      </x:c>
      <x:c r="J4" s="106" t="n">
        <x:v>0</x:v>
      </x:c>
      <x:c r="K4" s="106" t="n">
        <x:v>68365</x:v>
      </x:c>
      <x:c r="L4" s="2" t="n"/>
      <x:c r="M4" s="2" t="n"/>
      <x:c r="N4" s="2" t="n"/>
      <x:c r="O4" s="2" t="n"/>
      <x:c r="P4" s="2" t="n"/>
      <x:c r="Q4" s="10" t="n"/>
      <x:c r="R4" s="2" t="n"/>
      <x:c r="S4" s="10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" t="inlineStr">
        <x:is>
          <x:t xml:space="preserve">Custo dos produtos e serviços vendidos</x:t>
        </x:is>
      </x:c>
      <x:c r="D5" s="109" t="n">
        <x:v>-21430</x:v>
      </x:c>
      <x:c r="E5" s="109" t="n">
        <x:v>-46551</x:v>
      </x:c>
      <x:c r="F5" s="109" t="n">
        <x:v>-5260</x:v>
      </x:c>
      <x:c r="G5" s="109" t="n">
        <x:v>-178</x:v>
      </x:c>
      <x:c r="H5" s="109" t="n">
        <x:v>-19369</x:v>
      </x:c>
      <x:c r="I5" s="109" t="n">
        <x:v>0</x:v>
      </x:c>
      <x:c r="J5" s="109" t="n">
        <x:v>48209</x:v>
      </x:c>
      <x:c r="K5" s="109" t="n">
        <x:v>-44579</x:v>
      </x:c>
      <x:c r="L5" s="2" t="n"/>
      <x:c r="M5" s="2" t="n"/>
      <x:c r="N5" s="11" t="n"/>
      <x:c r="O5" s="2" t="n"/>
      <x:c r="P5" s="2" t="n"/>
      <x:c r="Q5" s="12" t="n"/>
      <x:c r="R5" s="2" t="n"/>
      <x:c r="S5" s="12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18" t="inlineStr">
        <x:is>
          <x:t xml:space="preserve">Lucro bruto</x:t>
        </x:is>
      </x:c>
      <x:c r="D6" s="109" t="n">
        <x:v>11821</x:v>
      </x:c>
      <x:c r="E6" s="109" t="n">
        <x:v>7378</x:v>
      </x:c>
      <x:c r="F6" s="109" t="n">
        <x:v>2443</x:v>
      </x:c>
      <x:c r="G6" s="109" t="n">
        <x:v>-15</x:v>
      </x:c>
      <x:c r="H6" s="109" t="n">
        <x:v>1543</x:v>
      </x:c>
      <x:c r="I6" s="109" t="n">
        <x:v>0</x:v>
      </x:c>
      <x:c r="J6" s="109" t="n">
        <x:v>616</x:v>
      </x:c>
      <x:c r="K6" s="109" t="n">
        <x:v>23786</x:v>
      </x:c>
      <x:c r="L6" s="2" t="n"/>
      <x:c r="M6" s="2" t="n"/>
      <x:c r="N6" s="14" t="n"/>
      <x:c r="O6" s="2" t="n"/>
      <x:c r="P6" s="2" t="n"/>
      <x:c r="Q6" s="8" t="n"/>
      <x:c r="R6" s="2" t="n"/>
      <x:c r="S6" s="8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5" t="inlineStr">
        <x:is>
          <x:t xml:space="preserve">Despesas</x:t>
        </x:is>
      </x:c>
      <x:c r="D7" s="106" t="n">
        <x:v>-1933</x:v>
      </x:c>
      <x:c r="E7" s="106" t="n">
        <x:v>-2122</x:v>
      </x:c>
      <x:c r="F7" s="106" t="n">
        <x:v>-888</x:v>
      </x:c>
      <x:c r="G7" s="106" t="n">
        <x:v>5</x:v>
      </x:c>
      <x:c r="H7" s="106" t="n">
        <x:v>-985</x:v>
      </x:c>
      <x:c r="I7" s="106" t="n">
        <x:v>-3654</x:v>
      </x:c>
      <x:c r="J7" s="106" t="n">
        <x:v>61</x:v>
      </x:c>
      <x:c r="K7" s="106" t="n">
        <x:v>-9516</x:v>
      </x:c>
      <x:c r="L7" s="2" t="n"/>
      <x:c r="M7" s="2" t="n"/>
      <x:c r="N7" s="16" t="n"/>
      <x:c r="O7" s="2" t="n"/>
      <x:c r="P7" s="2" t="n"/>
      <x:c r="Q7" s="10" t="n"/>
      <x:c r="R7" s="2" t="n"/>
      <x:c r="S7" s="10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" t="inlineStr">
        <x:is>
          <x:t xml:space="preserve">Vendas</x:t>
        </x:is>
      </x:c>
      <x:c r="D8" s="106" t="n">
        <x:v>-103</x:v>
      </x:c>
      <x:c r="E8" s="106" t="n">
        <x:v>-1377</x:v>
      </x:c>
      <x:c r="F8" s="106" t="n">
        <x:v>-235</x:v>
      </x:c>
      <x:c r="G8" s="106" t="n">
        <x:v>-2</x:v>
      </x:c>
      <x:c r="H8" s="106" t="n">
        <x:v>-748</x:v>
      </x:c>
      <x:c r="I8" s="106" t="n">
        <x:v>7</x:v>
      </x:c>
      <x:c r="J8" s="106" t="n">
        <x:v>68</x:v>
      </x:c>
      <x:c r="K8" s="106" t="n">
        <x:v>-2390</x:v>
      </x:c>
      <x:c r="L8" s="2" t="n"/>
      <x:c r="M8" s="2" t="n"/>
      <x:c r="N8" s="16" t="n"/>
      <x:c r="O8" s="2" t="n"/>
      <x:c r="P8" s="2" t="n"/>
      <x:c r="Q8" s="10" t="n"/>
      <x:c r="R8" s="2" t="n"/>
      <x:c r="S8" s="10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" t="inlineStr">
        <x:is>
          <x:t xml:space="preserve">Gerais e adminstrativas </x:t>
        </x:is>
      </x:c>
      <x:c r="D9" s="106" t="n">
        <x:v>-245</x:v>
      </x:c>
      <x:c r="E9" s="106" t="n">
        <x:v>-367</x:v>
      </x:c>
      <x:c r="F9" s="106" t="n">
        <x:v>-168</x:v>
      </x:c>
      <x:c r="G9" s="106" t="n">
        <x:v>-23</x:v>
      </x:c>
      <x:c r="H9" s="106" t="n">
        <x:v>-215</x:v>
      </x:c>
      <x:c r="I9" s="106" t="n">
        <x:v>-1289</x:v>
      </x:c>
      <x:c r="J9" s="106" t="n">
        <x:v>0</x:v>
      </x:c>
      <x:c r="K9" s="106" t="n">
        <x:v>-2307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" t="inlineStr">
        <x:is>
          <x:t xml:space="preserve">Custos exploratórios p/ extração de petróleo e gás</x:t>
        </x:is>
      </x:c>
      <x:c r="D10" s="106" t="n">
        <x:v>-296</x:v>
      </x:c>
      <x:c r="E10" s="106" t="n">
        <x:v>0</x:v>
      </x:c>
      <x:c r="F10" s="106" t="n">
        <x:v>0</x:v>
      </x:c>
      <x:c r="G10" s="106" t="n">
        <x:v>0</x:v>
      </x:c>
      <x:c r="H10" s="106" t="n">
        <x:v>0</x:v>
      </x:c>
      <x:c r="I10" s="106" t="n">
        <x:v>0</x:v>
      </x:c>
      <x:c r="J10" s="106" t="n">
        <x:v>0</x:v>
      </x:c>
      <x:c r="K10" s="106" t="n">
        <x:v>-296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" t="inlineStr">
        <x:is>
          <x:t xml:space="preserve">Custos com pesquisa e desenvolvimento tecnológico</x:t>
        </x:is>
      </x:c>
      <x:c r="D11" s="106" t="n">
        <x:v>-162</x:v>
      </x:c>
      <x:c r="E11" s="106" t="n">
        <x:v>-10</x:v>
      </x:c>
      <x:c r="F11" s="106" t="n">
        <x:v>-13</x:v>
      </x:c>
      <x:c r="G11" s="106" t="n">
        <x:v>0</x:v>
      </x:c>
      <x:c r="H11" s="106" t="n">
        <x:v>0</x:v>
      </x:c>
      <x:c r="I11" s="106" t="n">
        <x:v>-152</x:v>
      </x:c>
      <x:c r="J11" s="106" t="n">
        <x:v>0</x:v>
      </x:c>
      <x:c r="K11" s="106" t="n">
        <x:v>-337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" t="inlineStr">
        <x:is>
          <x:t xml:space="preserve">Tributárias</x:t>
        </x:is>
      </x:c>
      <x:c r="D12" s="106" t="n">
        <x:v>-34</x:v>
      </x:c>
      <x:c r="E12" s="106" t="n">
        <x:v>-57</x:v>
      </x:c>
      <x:c r="F12" s="106" t="n">
        <x:v>-62</x:v>
      </x:c>
      <x:c r="G12" s="106" t="n">
        <x:v>-9</x:v>
      </x:c>
      <x:c r="H12" s="106" t="n">
        <x:v>-19</x:v>
      </x:c>
      <x:c r="I12" s="106" t="n">
        <x:v>-110</x:v>
      </x:c>
      <x:c r="J12" s="106" t="n">
        <x:v>0</x:v>
      </x:c>
      <x:c r="K12" s="106" t="n">
        <x:v>-291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9" t="inlineStr">
        <x:is>
          <x:t xml:space="preserve">Outras receitas (despesas), líquidas</x:t>
        </x:is>
      </x:c>
      <x:c r="D13" s="109" t="n">
        <x:v>-1093</x:v>
      </x:c>
      <x:c r="E13" s="109" t="n">
        <x:v>-311</x:v>
      </x:c>
      <x:c r="F13" s="109" t="n">
        <x:v>-410</x:v>
      </x:c>
      <x:c r="G13" s="109" t="n">
        <x:v>39</x:v>
      </x:c>
      <x:c r="H13" s="109" t="n">
        <x:v>-3</x:v>
      </x:c>
      <x:c r="I13" s="109" t="n">
        <x:v>-2110</x:v>
      </x:c>
      <x:c r="J13" s="109" t="n">
        <x:v>-7</x:v>
      </x:c>
      <x:c r="K13" s="109" t="n">
        <x:v>-3895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18" t="inlineStr">
        <x:is>
          <x:t xml:space="preserve">Lucro (prejuízo) antes do resultado financeiro, das participações e impostos</x:t>
        </x:is>
      </x:c>
      <x:c r="D14" s="109" t="n">
        <x:v>9888</x:v>
      </x:c>
      <x:c r="E14" s="109" t="n">
        <x:v>5256</x:v>
      </x:c>
      <x:c r="F14" s="109" t="n">
        <x:v>1555</x:v>
      </x:c>
      <x:c r="G14" s="109" t="n">
        <x:v>-10</x:v>
      </x:c>
      <x:c r="H14" s="109" t="n">
        <x:v>558</x:v>
      </x:c>
      <x:c r="I14" s="109" t="n">
        <x:v>-3654</x:v>
      </x:c>
      <x:c r="J14" s="109" t="n">
        <x:v>677</x:v>
      </x:c>
      <x:c r="K14" s="109" t="n">
        <x:v>14270</x:v>
      </x:c>
      <x:c r="L14" s="2" t="n"/>
      <x:c r="M14" s="2" t="n"/>
      <x:c r="N14" s="16" t="n"/>
      <x:c r="O14" s="2" t="n"/>
      <x:c r="P14" s="2" t="n"/>
      <x:c r="Q14" s="8" t="n"/>
      <x:c r="R14" s="2" t="n"/>
      <x:c r="S14" s="8" t="n"/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B27" s="232" t="n"/>
    </x:row>
    <x:row r="28" ht="3.75" customHeight="1"/>
    <x:row r="29" ht="22.5" customHeight="1"/>
    <x:row r="30" ht="3.75" customHeight="1"/>
    <x:row r="31" ht="10.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23.25" customHeight="1"/>
    <x:row r="44" ht="10.5" customHeight="1"/>
    <x:row r="45" ht="10.5" customHeight="1"/>
    <x:row r="46" ht="10.5" customHeight="1"/>
    <x:row r="47" ht="10.5" customHeight="1"/>
    <x:row r="48" ht="10.5" customHeight="1"/>
    <x:row r="49" ht="10.5" customHeight="1"/>
    <x:row r="50" ht="10.5" customHeight="1"/>
    <x:row r="51" ht="10.5" customHeight="1"/>
    <x:row r="52" ht="10.5" customHeight="1"/>
    <x:row r="53" ht="10.5" customHeight="1"/>
  </x:sheetData>
  <x:mergeCells>
    <x:mergeCell ref="B27:I27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0" t="inlineStr">
        <x:is>
          <x:t xml:space="preserve">E&amp;P</x:t>
        </x:is>
      </x:c>
      <x:c r="E1" s="20" t="inlineStr">
        <x:is>
          <x:t xml:space="preserve">ABAST</x:t>
        </x:is>
      </x:c>
      <x:c r="F1" s="20" t="inlineStr">
        <x:is>
          <x:t xml:space="preserve">GÁS &amp; ENERGIA</x:t>
        </x:is>
      </x:c>
      <x:c r="G1" s="20" t="inlineStr">
        <x:is>
          <x:t xml:space="preserve">BIOCOM</x:t>
        </x:is>
      </x:c>
      <x:c r="H1" s="20" t="inlineStr">
        <x:is>
          <x:t xml:space="preserve">DISTRIB.</x:t>
        </x:is>
      </x:c>
      <x:c r="I1" s="20" t="inlineStr">
        <x:is>
          <x:t xml:space="preserve">CORP.</x:t>
        </x:is>
      </x:c>
      <x:c r="J1" s="20" t="inlineStr">
        <x:is>
          <x:t xml:space="preserve">ELIMIN.</x:t>
        </x:is>
      </x:c>
      <x:c r="K1" s="20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1" t="inlineStr">
        <x:is>
          <x:t xml:space="preserve">Receita de vendas</x:t>
        </x:is>
      </x:c>
      <x:c r="D2" s="110" t="n">
        <x:v>65055</x:v>
      </x:c>
      <x:c r="E2" s="110" t="n">
        <x:v>105230</x:v>
      </x:c>
      <x:c r="F2" s="110" t="n">
        <x:v>16971</x:v>
      </x:c>
      <x:c r="G2" s="110" t="n">
        <x:v>317</x:v>
      </x:c>
      <x:c r="H2" s="110" t="n">
        <x:v>41239</x:v>
      </x:c>
      <x:c r="I2" s="110" t="n">
        <x:v>0</x:v>
      </x:c>
      <x:c r="J2" s="110" t="n">
        <x:v>-93451</x:v>
      </x:c>
      <x:c r="K2" s="110" t="n">
        <x:v>135361</x:v>
      </x:c>
      <x:c r="L2" s="2" t="n"/>
      <x:c r="M2" s="2" t="n"/>
      <x:c r="N2" s="2" t="n"/>
      <x:c r="O2" s="2" t="n"/>
      <x:c r="P2" s="2" t="n"/>
      <x:c r="Q2" s="2" t="n"/>
      <x:c r="R2" s="2" t="n"/>
      <x:c r="S2" s="2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22" t="inlineStr">
        <x:is>
          <x:t xml:space="preserve">Intersegmentos</x:t>
        </x:is>
      </x:c>
      <x:c r="D3" s="111" t="n">
        <x:v>62805</x:v>
      </x:c>
      <x:c r="E3" s="111" t="n">
        <x:v>25103</x:v>
      </x:c>
      <x:c r="F3" s="111" t="n">
        <x:v>4579</x:v>
      </x:c>
      <x:c r="G3" s="111" t="n">
        <x:v>303</x:v>
      </x:c>
      <x:c r="H3" s="111" t="n">
        <x:v>661</x:v>
      </x:c>
      <x:c r="I3" s="111" t="n">
        <x:v>0</x:v>
      </x:c>
      <x:c r="J3" s="111" t="n">
        <x:v>-93451</x:v>
      </x:c>
      <x:c r="K3" s="111" t="n">
        <x:v>0</x:v>
      </x:c>
      <x:c r="L3" s="2" t="n"/>
      <x:c r="M3" s="2" t="n"/>
      <x:c r="N3" s="2" t="n"/>
      <x:c r="O3" s="2" t="n"/>
      <x:c r="P3" s="2" t="n"/>
      <x:c r="Q3" s="2" t="n"/>
      <x:c r="R3" s="2" t="n"/>
      <x:c r="S3" s="2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22" t="inlineStr">
        <x:is>
          <x:t xml:space="preserve">Terceiros</x:t>
        </x:is>
      </x:c>
      <x:c r="D4" s="111" t="n">
        <x:v>2250</x:v>
      </x:c>
      <x:c r="E4" s="111" t="n">
        <x:v>80127</x:v>
      </x:c>
      <x:c r="F4" s="111" t="n">
        <x:v>12392</x:v>
      </x:c>
      <x:c r="G4" s="111" t="n">
        <x:v>14</x:v>
      </x:c>
      <x:c r="H4" s="111" t="n">
        <x:v>40578</x:v>
      </x:c>
      <x:c r="I4" s="111" t="n">
        <x:v>0</x:v>
      </x:c>
      <x:c r="J4" s="111" t="n">
        <x:v>0</x:v>
      </x:c>
      <x:c r="K4" s="111" t="n">
        <x:v>135361</x:v>
      </x:c>
      <x:c r="L4" s="2" t="n"/>
      <x:c r="M4" s="2" t="n"/>
      <x:c r="N4" s="7" t="n"/>
      <x:c r="O4" s="2" t="n"/>
      <x:c r="P4" s="2" t="n"/>
      <x:c r="Q4" s="8" t="n"/>
      <x:c r="R4" s="2" t="n"/>
      <x:c r="S4" s="8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2" t="inlineStr">
        <x:is>
          <x:t xml:space="preserve">Custo dos produtos e serviços vendidos</x:t>
        </x:is>
      </x:c>
      <x:c r="D5" s="112" t="n">
        <x:v>-42786</x:v>
      </x:c>
      <x:c r="E5" s="112" t="n">
        <x:v>-91213</x:v>
      </x:c>
      <x:c r="F5" s="112" t="n">
        <x:v>-11987</x:v>
      </x:c>
      <x:c r="G5" s="112" t="n">
        <x:v>-343</x:v>
      </x:c>
      <x:c r="H5" s="112" t="n">
        <x:v>-38370</x:v>
      </x:c>
      <x:c r="I5" s="112" t="n">
        <x:v>0</x:v>
      </x:c>
      <x:c r="J5" s="112" t="n">
        <x:v>94493</x:v>
      </x:c>
      <x:c r="K5" s="112" t="n">
        <x:v>-90206</x:v>
      </x:c>
      <x:c r="L5" s="2" t="n"/>
      <x:c r="M5" s="2" t="n"/>
      <x:c r="N5" s="2" t="n"/>
      <x:c r="O5" s="2" t="n"/>
      <x:c r="P5" s="2" t="n"/>
      <x:c r="Q5" s="10" t="n"/>
      <x:c r="R5" s="2" t="n"/>
      <x:c r="S5" s="10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1" t="inlineStr">
        <x:is>
          <x:t xml:space="preserve">Lucro bruto</x:t>
        </x:is>
      </x:c>
      <x:c r="D6" s="110" t="n">
        <x:v>22269</x:v>
      </x:c>
      <x:c r="E6" s="110" t="n">
        <x:v>14017</x:v>
      </x:c>
      <x:c r="F6" s="110" t="n">
        <x:v>4984</x:v>
      </x:c>
      <x:c r="G6" s="110" t="n">
        <x:v>-26</x:v>
      </x:c>
      <x:c r="H6" s="110" t="n">
        <x:v>2869</x:v>
      </x:c>
      <x:c r="I6" s="110" t="n">
        <x:v>0</x:v>
      </x:c>
      <x:c r="J6" s="110" t="n">
        <x:v>1042</x:v>
      </x:c>
      <x:c r="K6" s="110" t="n">
        <x:v>45155</x:v>
      </x:c>
      <x:c r="L6" s="2" t="n"/>
      <x:c r="M6" s="2" t="n"/>
      <x:c r="N6" s="2" t="n"/>
      <x:c r="O6" s="2" t="n"/>
      <x:c r="P6" s="2" t="n"/>
      <x:c r="Q6" s="10" t="n"/>
      <x:c r="R6" s="2" t="n"/>
      <x:c r="S6" s="10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9" t="inlineStr">
        <x:is>
          <x:t xml:space="preserve">Despesas</x:t>
        </x:is>
      </x:c>
      <x:c r="D7" s="111" t="n">
        <x:v>-5248</x:v>
      </x:c>
      <x:c r="E7" s="111" t="n">
        <x:v>-4119</x:v>
      </x:c>
      <x:c r="F7" s="111" t="n">
        <x:v>3561</x:v>
      </x:c>
      <x:c r="G7" s="111" t="n">
        <x:v>-14</x:v>
      </x:c>
      <x:c r="H7" s="111" t="n">
        <x:v>-1952</x:v>
      </x:c>
      <x:c r="I7" s="111" t="n">
        <x:v>-8237</x:v>
      </x:c>
      <x:c r="J7" s="111" t="n">
        <x:v>114</x:v>
      </x:c>
      <x:c r="K7" s="111" t="n">
        <x:v>-15895</x:v>
      </x:c>
      <x:c r="L7" s="2" t="n"/>
      <x:c r="M7" s="2" t="n"/>
      <x:c r="N7" s="11" t="n"/>
      <x:c r="O7" s="2" t="n"/>
      <x:c r="P7" s="2" t="n"/>
      <x:c r="Q7" s="12" t="n"/>
      <x:c r="R7" s="2" t="n"/>
      <x:c r="S7" s="12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2" t="inlineStr">
        <x:is>
          <x:t xml:space="preserve">Vendas</x:t>
        </x:is>
      </x:c>
      <x:c r="D8" s="111" t="n">
        <x:v>-211</x:v>
      </x:c>
      <x:c r="E8" s="111" t="n">
        <x:v>-2667</x:v>
      </x:c>
      <x:c r="F8" s="111" t="n">
        <x:v>-1989</x:v>
      </x:c>
      <x:c r="G8" s="111" t="n">
        <x:v>-3</x:v>
      </x:c>
      <x:c r="H8" s="111" t="n">
        <x:v>-1556</x:v>
      </x:c>
      <x:c r="I8" s="111" t="n">
        <x:v>20</x:v>
      </x:c>
      <x:c r="J8" s="111" t="n">
        <x:v>127</x:v>
      </x:c>
      <x:c r="K8" s="111" t="n">
        <x:v>-6279</x:v>
      </x:c>
      <x:c r="L8" s="2" t="n"/>
      <x:c r="M8" s="2" t="n"/>
      <x:c r="N8" s="14" t="n"/>
      <x:c r="O8" s="2" t="n"/>
      <x:c r="P8" s="2" t="n"/>
      <x:c r="Q8" s="8" t="n"/>
      <x:c r="R8" s="2" t="n"/>
      <x:c r="S8" s="8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2" t="inlineStr">
        <x:is>
          <x:t xml:space="preserve">Gerais e administrativas</x:t>
        </x:is>
      </x:c>
      <x:c r="D9" s="111" t="n">
        <x:v>-482</x:v>
      </x:c>
      <x:c r="E9" s="111" t="n">
        <x:v>-725</x:v>
      </x:c>
      <x:c r="F9" s="111" t="n">
        <x:v>-283</x:v>
      </x:c>
      <x:c r="G9" s="111" t="n">
        <x:v>-42</x:v>
      </x:c>
      <x:c r="H9" s="111" t="n">
        <x:v>-429</x:v>
      </x:c>
      <x:c r="I9" s="111" t="n">
        <x:v>-2566</x:v>
      </x:c>
      <x:c r="J9" s="111" t="n">
        <x:v>-1</x:v>
      </x:c>
      <x:c r="K9" s="111" t="n">
        <x:v>-4528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2" t="inlineStr">
        <x:is>
          <x:t xml:space="preserve">Custos exploratórios p/ extração de petróleo e gás</x:t>
        </x:is>
      </x:c>
      <x:c r="D10" s="111" t="n">
        <x:v>-899</x:v>
      </x:c>
      <x:c r="E10" s="111" t="n">
        <x:v>0</x:v>
      </x:c>
      <x:c r="F10" s="111" t="n">
        <x:v>0</x:v>
      </x:c>
      <x:c r="G10" s="111" t="n">
        <x:v>0</x:v>
      </x:c>
      <x:c r="H10" s="111" t="n">
        <x:v>0</x:v>
      </x:c>
      <x:c r="I10" s="111" t="n">
        <x:v>0</x:v>
      </x:c>
      <x:c r="J10" s="111" t="n">
        <x:v>0</x:v>
      </x:c>
      <x:c r="K10" s="111" t="n">
        <x:v>-899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2" t="inlineStr">
        <x:is>
          <x:t xml:space="preserve">Custos com pesquisa e desenvolvimento tecnológico</x:t>
        </x:is>
      </x:c>
      <x:c r="D11" s="111" t="n">
        <x:v>-539</x:v>
      </x:c>
      <x:c r="E11" s="111" t="n">
        <x:v>-19</x:v>
      </x:c>
      <x:c r="F11" s="111" t="n">
        <x:v>-35</x:v>
      </x:c>
      <x:c r="G11" s="111" t="n">
        <x:v>0</x:v>
      </x:c>
      <x:c r="H11" s="111" t="n">
        <x:v>-1</x:v>
      </x:c>
      <x:c r="I11" s="111" t="n">
        <x:v>-292</x:v>
      </x:c>
      <x:c r="J11" s="111" t="n">
        <x:v>0</x:v>
      </x:c>
      <x:c r="K11" s="111" t="n">
        <x:v>-886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2" t="inlineStr">
        <x:is>
          <x:t xml:space="preserve">Tributárias</x:t>
        </x:is>
      </x:c>
      <x:c r="D12" s="111" t="n">
        <x:v>-100</x:v>
      </x:c>
      <x:c r="E12" s="111" t="n">
        <x:v>-113</x:v>
      </x:c>
      <x:c r="F12" s="111" t="n">
        <x:v>-679</x:v>
      </x:c>
      <x:c r="G12" s="111" t="n">
        <x:v>-13</x:v>
      </x:c>
      <x:c r="H12" s="111" t="n">
        <x:v>-37</x:v>
      </x:c>
      <x:c r="I12" s="111" t="n">
        <x:v>-2418</x:v>
      </x:c>
      <x:c r="J12" s="111" t="n">
        <x:v>0</x:v>
      </x:c>
      <x:c r="K12" s="111" t="n">
        <x:v>-3360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22" t="inlineStr">
        <x:is>
          <x:t xml:space="preserve">Outras receitas (despesas), líquidas</x:t>
        </x:is>
      </x:c>
      <x:c r="D13" s="112" t="n">
        <x:v>-3017</x:v>
      </x:c>
      <x:c r="E13" s="112" t="n">
        <x:v>-595</x:v>
      </x:c>
      <x:c r="F13" s="112" t="n">
        <x:v>6547</x:v>
      </x:c>
      <x:c r="G13" s="112" t="n">
        <x:v>44</x:v>
      </x:c>
      <x:c r="H13" s="112" t="n">
        <x:v>71</x:v>
      </x:c>
      <x:c r="I13" s="112" t="n">
        <x:v>-2981</x:v>
      </x:c>
      <x:c r="J13" s="112" t="n">
        <x:v>-12</x:v>
      </x:c>
      <x:c r="K13" s="112" t="n">
        <x:v>57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21" t="inlineStr">
        <x:is>
          <x:t xml:space="preserve">Lucro (prejuízo) antes do resultado financeiro, das participações e impostos</x:t>
        </x:is>
      </x:c>
      <x:c r="D14" s="110" t="n">
        <x:v>17021</x:v>
      </x:c>
      <x:c r="E14" s="110" t="n">
        <x:v>9898</x:v>
      </x:c>
      <x:c r="F14" s="110" t="n">
        <x:v>8545</x:v>
      </x:c>
      <x:c r="G14" s="110" t="n">
        <x:v>-40</x:v>
      </x:c>
      <x:c r="H14" s="110" t="n">
        <x:v>917</x:v>
      </x:c>
      <x:c r="I14" s="110" t="n">
        <x:v>-8237</x:v>
      </x:c>
      <x:c r="J14" s="110" t="n">
        <x:v>1156</x:v>
      </x:c>
      <x:c r="K14" s="110" t="n">
        <x:v>29260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B27" s="232" t="n"/>
    </x:row>
    <x:row r="28" ht="18.75" customHeight="1"/>
    <x:row r="29" ht="22.5" customHeight="1"/>
    <x:row r="30" ht="12" customHeight="1"/>
    <x:row r="31" ht="10.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12" customHeight="1"/>
    <x:row r="44" ht="10.5" customHeight="1"/>
    <x:row r="45" ht="10.5" customHeight="1"/>
    <x:row r="46" ht="10.5" customHeight="1"/>
    <x:row r="47" ht="10.5" customHeight="1"/>
    <x:row r="48" ht="10.5" customHeight="1"/>
    <x:row r="49" ht="10.5" customHeight="1"/>
    <x:row r="50" ht="10.5" customHeight="1"/>
    <x:row r="51" ht="12" customHeight="1"/>
  </x:sheetData>
  <x:mergeCells>
    <x:mergeCell ref="B27:I27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0" t="inlineStr">
        <x:is>
          <x:t xml:space="preserve">E&amp;P</x:t>
        </x:is>
      </x:c>
      <x:c r="E1" s="20" t="inlineStr">
        <x:is>
          <x:t xml:space="preserve">ABAST</x:t>
        </x:is>
      </x:c>
      <x:c r="F1" s="20" t="inlineStr">
        <x:is>
          <x:t xml:space="preserve">GÁS &amp; ENERGIA</x:t>
        </x:is>
      </x:c>
      <x:c r="G1" s="20" t="inlineStr">
        <x:is>
          <x:t xml:space="preserve">BIOCOM</x:t>
        </x:is>
      </x:c>
      <x:c r="H1" s="20" t="inlineStr">
        <x:is>
          <x:t xml:space="preserve">DISTRIB.</x:t>
        </x:is>
      </x:c>
      <x:c r="I1" s="20" t="inlineStr">
        <x:is>
          <x:t xml:space="preserve">CORP.</x:t>
        </x:is>
      </x:c>
      <x:c r="J1" s="20" t="inlineStr">
        <x:is>
          <x:t xml:space="preserve">ELIMIN.</x:t>
        </x:is>
      </x:c>
      <x:c r="K1" s="20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1" t="inlineStr">
        <x:is>
          <x:t xml:space="preserve">Receita de vendas</x:t>
        </x:is>
      </x:c>
      <x:c r="D2" s="110" t="n">
        <x:v>97583</x:v>
      </x:c>
      <x:c r="E2" s="110" t="n">
        <x:v>157846</x:v>
      </x:c>
      <x:c r="F2" s="110" t="n">
        <x:v>28093</x:v>
      </x:c>
      <x:c r="G2" s="110" t="n">
        <x:v>495</x:v>
      </x:c>
      <x:c r="H2" s="110" t="n">
        <x:v>63914</x:v>
      </x:c>
      <x:c r="I2" s="110" t="n">
        <x:v>0</x:v>
      </x:c>
      <x:c r="J2" s="110" t="n">
        <x:v>-140748</x:v>
      </x:c>
      <x:c r="K2" s="110" t="n">
        <x:v>207183</x:v>
      </x:c>
      <x:c r="L2" s="2" t="n"/>
      <x:c r="M2" s="2" t="n"/>
      <x:c r="N2" s="2" t="n"/>
      <x:c r="O2" s="2" t="n"/>
      <x:c r="P2" s="2" t="n"/>
      <x:c r="Q2" s="2" t="n"/>
      <x:c r="R2" s="2" t="n"/>
      <x:c r="S2" s="2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22" t="inlineStr">
        <x:is>
          <x:t xml:space="preserve">Intersegmentos</x:t>
        </x:is>
      </x:c>
      <x:c r="D3" s="111" t="n">
        <x:v>94352</x:v>
      </x:c>
      <x:c r="E3" s="111" t="n">
        <x:v>37962</x:v>
      </x:c>
      <x:c r="F3" s="111" t="n">
        <x:v>6992</x:v>
      </x:c>
      <x:c r="G3" s="111" t="n">
        <x:v>469</x:v>
      </x:c>
      <x:c r="H3" s="111" t="n">
        <x:v>973</x:v>
      </x:c>
      <x:c r="I3" s="111" t="n">
        <x:v>0</x:v>
      </x:c>
      <x:c r="J3" s="111" t="n">
        <x:v>-140748</x:v>
      </x:c>
      <x:c r="K3" s="111" t="n">
        <x:v>0</x:v>
      </x:c>
      <x:c r="L3" s="2" t="n"/>
      <x:c r="M3" s="2" t="n"/>
      <x:c r="N3" s="2" t="n"/>
      <x:c r="O3" s="2" t="n"/>
      <x:c r="P3" s="2" t="n"/>
      <x:c r="Q3" s="2" t="n"/>
      <x:c r="R3" s="2" t="n"/>
      <x:c r="S3" s="2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22" t="inlineStr">
        <x:is>
          <x:t xml:space="preserve">Terceiros</x:t>
        </x:is>
      </x:c>
      <x:c r="D4" s="111" t="n">
        <x:v>3231</x:v>
      </x:c>
      <x:c r="E4" s="111" t="n">
        <x:v>119884</x:v>
      </x:c>
      <x:c r="F4" s="111" t="n">
        <x:v>21101</x:v>
      </x:c>
      <x:c r="G4" s="111" t="n">
        <x:v>26</x:v>
      </x:c>
      <x:c r="H4" s="111" t="n">
        <x:v>62941</x:v>
      </x:c>
      <x:c r="I4" s="111" t="n">
        <x:v>0</x:v>
      </x:c>
      <x:c r="J4" s="111" t="n">
        <x:v>0</x:v>
      </x:c>
      <x:c r="K4" s="111" t="n">
        <x:v>207183</x:v>
      </x:c>
      <x:c r="L4" s="2" t="n"/>
      <x:c r="M4" s="2" t="n"/>
      <x:c r="N4" s="7" t="n"/>
      <x:c r="O4" s="2" t="n"/>
      <x:c r="P4" s="2" t="n"/>
      <x:c r="Q4" s="8" t="n"/>
      <x:c r="R4" s="2" t="n"/>
      <x:c r="S4" s="8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2" t="inlineStr">
        <x:is>
          <x:t xml:space="preserve">Custo dos produtos e serviços vendidos</x:t>
        </x:is>
      </x:c>
      <x:c r="D5" s="112" t="n">
        <x:v>-65281</x:v>
      </x:c>
      <x:c r="E5" s="112" t="n">
        <x:v>-137548</x:v>
      </x:c>
      <x:c r="F5" s="112" t="n">
        <x:v>-20224</x:v>
      </x:c>
      <x:c r="G5" s="112" t="n">
        <x:v>-519</x:v>
      </x:c>
      <x:c r="H5" s="112" t="n">
        <x:v>-59177</x:v>
      </x:c>
      <x:c r="I5" s="112" t="n">
        <x:v>0</x:v>
      </x:c>
      <x:c r="J5" s="112" t="n">
        <x:v>141958</x:v>
      </x:c>
      <x:c r="K5" s="112" t="n">
        <x:v>-140791</x:v>
      </x:c>
      <x:c r="L5" s="2" t="n"/>
      <x:c r="M5" s="2" t="n"/>
      <x:c r="N5" s="2" t="n"/>
      <x:c r="O5" s="2" t="n"/>
      <x:c r="P5" s="2" t="n"/>
      <x:c r="Q5" s="10" t="n"/>
      <x:c r="R5" s="2" t="n"/>
      <x:c r="S5" s="10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1" t="inlineStr">
        <x:is>
          <x:t xml:space="preserve">Lucro bruto</x:t>
        </x:is>
      </x:c>
      <x:c r="D6" s="110" t="n">
        <x:v>32302</x:v>
      </x:c>
      <x:c r="E6" s="110" t="n">
        <x:v>20298</x:v>
      </x:c>
      <x:c r="F6" s="110" t="n">
        <x:v>7869</x:v>
      </x:c>
      <x:c r="G6" s="110" t="n">
        <x:v>-24</x:v>
      </x:c>
      <x:c r="H6" s="110" t="n">
        <x:v>4737</x:v>
      </x:c>
      <x:c r="I6" s="110" t="n">
        <x:v>0</x:v>
      </x:c>
      <x:c r="J6" s="110" t="n">
        <x:v>1210</x:v>
      </x:c>
      <x:c r="K6" s="110" t="n">
        <x:v>66392</x:v>
      </x:c>
      <x:c r="L6" s="2" t="n"/>
      <x:c r="M6" s="2" t="n"/>
      <x:c r="N6" s="2" t="n"/>
      <x:c r="O6" s="2" t="n"/>
      <x:c r="P6" s="2" t="n"/>
      <x:c r="Q6" s="10" t="n"/>
      <x:c r="R6" s="2" t="n"/>
      <x:c r="S6" s="10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9" t="inlineStr">
        <x:is>
          <x:t xml:space="preserve">Despesas</x:t>
        </x:is>
      </x:c>
      <x:c r="D7" s="111" t="n">
        <x:v>-8950</x:v>
      </x:c>
      <x:c r="E7" s="111" t="n">
        <x:v>-6821</x:v>
      </x:c>
      <x:c r="F7" s="111" t="n">
        <x:v>1646</x:v>
      </x:c>
      <x:c r="G7" s="111" t="n">
        <x:v>-34</x:v>
      </x:c>
      <x:c r="H7" s="111" t="n">
        <x:v>-2902</x:v>
      </x:c>
      <x:c r="I7" s="111" t="n">
        <x:v>-12463</x:v>
      </x:c>
      <x:c r="J7" s="111" t="n">
        <x:v>170</x:v>
      </x:c>
      <x:c r="K7" s="111" t="n">
        <x:v>-29354</x:v>
      </x:c>
      <x:c r="L7" s="2" t="n"/>
      <x:c r="M7" s="2" t="n"/>
      <x:c r="N7" s="11" t="n"/>
      <x:c r="O7" s="2" t="n"/>
      <x:c r="P7" s="2" t="n"/>
      <x:c r="Q7" s="12" t="n"/>
      <x:c r="R7" s="2" t="n"/>
      <x:c r="S7" s="12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2" t="inlineStr">
        <x:is>
          <x:t xml:space="preserve">Vendas</x:t>
        </x:is>
      </x:c>
      <x:c r="D8" s="111" t="n">
        <x:v>-310</x:v>
      </x:c>
      <x:c r="E8" s="111" t="n">
        <x:v>-4143</x:v>
      </x:c>
      <x:c r="F8" s="111" t="n">
        <x:v>-3946</x:v>
      </x:c>
      <x:c r="G8" s="111" t="n">
        <x:v>-5</x:v>
      </x:c>
      <x:c r="H8" s="111" t="n">
        <x:v>-2383</x:v>
      </x:c>
      <x:c r="I8" s="111" t="n">
        <x:v>81</x:v>
      </x:c>
      <x:c r="J8" s="111" t="n">
        <x:v>190</x:v>
      </x:c>
      <x:c r="K8" s="111" t="n">
        <x:v>-10516</x:v>
      </x:c>
      <x:c r="L8" s="2" t="n"/>
      <x:c r="M8" s="2" t="n"/>
      <x:c r="N8" s="14" t="n"/>
      <x:c r="O8" s="2" t="n"/>
      <x:c r="P8" s="2" t="n"/>
      <x:c r="Q8" s="8" t="n"/>
      <x:c r="R8" s="2" t="n"/>
      <x:c r="S8" s="8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2" t="inlineStr">
        <x:is>
          <x:t xml:space="preserve">Gerais e administrativas</x:t>
        </x:is>
      </x:c>
      <x:c r="D9" s="111" t="n">
        <x:v>-764</x:v>
      </x:c>
      <x:c r="E9" s="111" t="n">
        <x:v>-1096</x:v>
      </x:c>
      <x:c r="F9" s="111" t="n">
        <x:v>-411</x:v>
      </x:c>
      <x:c r="G9" s="111" t="n">
        <x:v>-58</x:v>
      </x:c>
      <x:c r="H9" s="111" t="n">
        <x:v>-647</x:v>
      </x:c>
      <x:c r="I9" s="111" t="n">
        <x:v>-4002</x:v>
      </x:c>
      <x:c r="J9" s="111" t="n">
        <x:v>-1</x:v>
      </x:c>
      <x:c r="K9" s="111" t="n">
        <x:v>-6979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2" t="inlineStr">
        <x:is>
          <x:t xml:space="preserve">Custos exploratórios p/ extração de petróleo e gás</x:t>
        </x:is>
      </x:c>
      <x:c r="D10" s="111" t="n">
        <x:v>-1570</x:v>
      </x:c>
      <x:c r="E10" s="111" t="n">
        <x:v>0</x:v>
      </x:c>
      <x:c r="F10" s="111" t="n">
        <x:v>0</x:v>
      </x:c>
      <x:c r="G10" s="111" t="n">
        <x:v>0</x:v>
      </x:c>
      <x:c r="H10" s="111" t="n">
        <x:v>0</x:v>
      </x:c>
      <x:c r="I10" s="111" t="n">
        <x:v>0</x:v>
      </x:c>
      <x:c r="J10" s="111" t="n">
        <x:v>0</x:v>
      </x:c>
      <x:c r="K10" s="111" t="n">
        <x:v>-1570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2" t="inlineStr">
        <x:is>
          <x:t xml:space="preserve">Custos com pesquisa e desenvolvimento tecnológico</x:t>
        </x:is>
      </x:c>
      <x:c r="D11" s="111" t="n">
        <x:v>-796</x:v>
      </x:c>
      <x:c r="E11" s="111" t="n">
        <x:v>-27</x:v>
      </x:c>
      <x:c r="F11" s="111" t="n">
        <x:v>-69</x:v>
      </x:c>
      <x:c r="G11" s="111" t="n">
        <x:v>0</x:v>
      </x:c>
      <x:c r="H11" s="111" t="n">
        <x:v>-1</x:v>
      </x:c>
      <x:c r="I11" s="111" t="n">
        <x:v>-418</x:v>
      </x:c>
      <x:c r="J11" s="111" t="n">
        <x:v>0</x:v>
      </x:c>
      <x:c r="K11" s="111" t="n">
        <x:v>-1311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2" t="inlineStr">
        <x:is>
          <x:t xml:space="preserve">Tributárias</x:t>
        </x:is>
      </x:c>
      <x:c r="D12" s="111" t="n">
        <x:v>-229</x:v>
      </x:c>
      <x:c r="E12" s="111" t="n">
        <x:v>-334</x:v>
      </x:c>
      <x:c r="F12" s="111" t="n">
        <x:v>-725</x:v>
      </x:c>
      <x:c r="G12" s="111" t="n">
        <x:v>-18</x:v>
      </x:c>
      <x:c r="H12" s="111" t="n">
        <x:v>-120</x:v>
      </x:c>
      <x:c r="I12" s="111" t="n">
        <x:v>-2947</x:v>
      </x:c>
      <x:c r="J12" s="111" t="n">
        <x:v>0</x:v>
      </x:c>
      <x:c r="K12" s="111" t="n">
        <x:v>-4373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22" t="inlineStr">
        <x:is>
          <x:t xml:space="preserve">Reversão/Perda no valor de recuperação de ativos - Impairment</x:t>
        </x:is>
      </x:c>
      <x:c r="D13" s="111" t="n">
        <x:v>0</x:v>
      </x:c>
      <x:c r="E13" s="111" t="n">
        <x:v>-112</x:v>
      </x:c>
      <x:c r="F13" s="111" t="n">
        <x:v>-239</x:v>
      </x:c>
      <x:c r="G13" s="111" t="n">
        <x:v>0</x:v>
      </x:c>
      <x:c r="H13" s="111" t="n">
        <x:v>0</x:v>
      </x:c>
      <x:c r="I13" s="111" t="n">
        <x:v>0</x:v>
      </x:c>
      <x:c r="J13" s="111" t="n">
        <x:v>0</x:v>
      </x:c>
      <x:c r="K13" s="111" t="n">
        <x:v>-351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22" t="inlineStr">
        <x:is>
          <x:t xml:space="preserve">Outras receitas (despesas), líquidas</x:t>
        </x:is>
      </x:c>
      <x:c r="D14" s="112" t="n">
        <x:v>-5281</x:v>
      </x:c>
      <x:c r="E14" s="112" t="n">
        <x:v>-1109</x:v>
      </x:c>
      <x:c r="F14" s="112" t="n">
        <x:v>7036</x:v>
      </x:c>
      <x:c r="G14" s="112" t="n">
        <x:v>47</x:v>
      </x:c>
      <x:c r="H14" s="112" t="n">
        <x:v>249</x:v>
      </x:c>
      <x:c r="I14" s="112" t="n">
        <x:v>-5177</x:v>
      </x:c>
      <x:c r="J14" s="112" t="n">
        <x:v>-19</x:v>
      </x:c>
      <x:c r="K14" s="112" t="n">
        <x:v>-4254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21" t="inlineStr">
        <x:is>
          <x:t xml:space="preserve">Lucro (prejuízo) antes do resultado financeiro, das participações e impostos</x:t>
        </x:is>
      </x:c>
      <x:c r="D15" s="110" t="n">
        <x:v>23352</x:v>
      </x:c>
      <x:c r="E15" s="110" t="n">
        <x:v>13477</x:v>
      </x:c>
      <x:c r="F15" s="110" t="n">
        <x:v>9515</x:v>
      </x:c>
      <x:c r="G15" s="110" t="n">
        <x:v>-58</x:v>
      </x:c>
      <x:c r="H15" s="110" t="n">
        <x:v>1835</x:v>
      </x:c>
      <x:c r="I15" s="110" t="n">
        <x:v>-12463</x:v>
      </x:c>
      <x:c r="J15" s="110" t="n">
        <x:v>1380</x:v>
      </x:c>
      <x:c r="K15" s="110" t="n">
        <x:v>37038</x:v>
      </x:c>
      <x:c r="L15" s="2" t="n"/>
      <x:c r="M15" s="2" t="n"/>
      <x:c r="N15" s="16" t="n"/>
      <x:c r="O15" s="2" t="n"/>
      <x:c r="P15" s="2" t="n"/>
      <x:c r="Q15" s="10" t="n"/>
      <x:c r="R15" s="2" t="n"/>
      <x:c r="S15" s="10" t="n"/>
    </x:row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B27" s="232" t="n"/>
    </x:row>
    <x:row r="28" ht="18.75" customHeight="1"/>
    <x:row r="29" ht="22.5" customHeight="1"/>
    <x:row r="30" ht="12" customHeight="1"/>
    <x:row r="31" ht="10.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12" customHeight="1"/>
    <x:row r="44" ht="10.5" customHeight="1"/>
    <x:row r="45" ht="10.5" customHeight="1"/>
    <x:row r="46" ht="10.5" customHeight="1"/>
    <x:row r="47" ht="10.5" customHeight="1"/>
    <x:row r="48" ht="10.5" customHeight="1"/>
    <x:row r="49" ht="10.5" customHeight="1"/>
    <x:row r="50" ht="10.5" customHeight="1"/>
  </x:sheetData>
  <x:mergeCells>
    <x:mergeCell ref="B27:I27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0" t="inlineStr">
        <x:is>
          <x:t xml:space="preserve">E&amp;P</x:t>
        </x:is>
      </x:c>
      <x:c r="E1" s="20" t="inlineStr">
        <x:is>
          <x:t xml:space="preserve">ABAST</x:t>
        </x:is>
      </x:c>
      <x:c r="F1" s="20" t="inlineStr">
        <x:is>
          <x:t xml:space="preserve">GÁS &amp; ENERGIA</x:t>
        </x:is>
      </x:c>
      <x:c r="G1" s="20" t="inlineStr">
        <x:is>
          <x:t xml:space="preserve">BIOCOM</x:t>
        </x:is>
      </x:c>
      <x:c r="H1" s="20" t="inlineStr">
        <x:is>
          <x:t xml:space="preserve">DISTRIB.</x:t>
        </x:is>
      </x:c>
      <x:c r="I1" s="20" t="inlineStr">
        <x:is>
          <x:t xml:space="preserve">CORP.</x:t>
        </x:is>
      </x:c>
      <x:c r="J1" s="20" t="inlineStr">
        <x:is>
          <x:t xml:space="preserve">ELIMIN.</x:t>
        </x:is>
      </x:c>
      <x:c r="K1" s="20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19" t="inlineStr">
        <x:is>
          <x:t xml:space="preserve">Receita de vendas</x:t>
        </x:is>
      </x:c>
      <x:c r="D2" s="110" t="n">
        <x:v>134737</x:v>
      </x:c>
      <x:c r="E2" s="110" t="n">
        <x:v>214067</x:v>
      </x:c>
      <x:c r="F2" s="110" t="n">
        <x:v>39549</x:v>
      </x:c>
      <x:c r="G2" s="110" t="n">
        <x:v>682</x:v>
      </x:c>
      <x:c r="H2" s="110" t="n">
        <x:v>88050</x:v>
      </x:c>
      <x:c r="I2" s="110" t="n">
        <x:v>0</x:v>
      </x:c>
      <x:c r="J2" s="110" t="n">
        <x:v>-193390</x:v>
      </x:c>
      <x:c r="K2" s="110" t="n">
        <x:v>283695</x:v>
      </x:c>
      <x:c r="L2" s="2" t="n"/>
      <x:c r="M2" s="2" t="n"/>
      <x:c r="N2" s="2" t="n"/>
      <x:c r="O2" s="2" t="n"/>
      <x:c r="P2" s="2" t="n"/>
      <x:c r="Q2" s="2" t="n"/>
      <x:c r="R2" s="2" t="n"/>
      <x:c r="S2" s="2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22" t="inlineStr">
        <x:is>
          <x:t xml:space="preserve">Intersegmentos</x:t>
        </x:is>
      </x:c>
      <x:c r="D3" s="111" t="n">
        <x:v>130195</x:v>
      </x:c>
      <x:c r="E3" s="111" t="n">
        <x:v>51549</x:v>
      </x:c>
      <x:c r="F3" s="111" t="n">
        <x:v>9672</x:v>
      </x:c>
      <x:c r="G3" s="111" t="n">
        <x:v>644</x:v>
      </x:c>
      <x:c r="H3" s="111" t="n">
        <x:v>1330</x:v>
      </x:c>
      <x:c r="I3" s="111" t="n">
        <x:v>0</x:v>
      </x:c>
      <x:c r="J3" s="111" t="n">
        <x:v>-193390</x:v>
      </x:c>
      <x:c r="K3" s="111" t="n">
        <x:v>0</x:v>
      </x:c>
      <x:c r="L3" s="2" t="n"/>
      <x:c r="M3" s="2" t="n"/>
      <x:c r="N3" s="2" t="n"/>
      <x:c r="O3" s="2" t="n"/>
      <x:c r="P3" s="2" t="n"/>
      <x:c r="Q3" s="2" t="n"/>
      <x:c r="R3" s="2" t="n"/>
      <x:c r="S3" s="2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22" t="inlineStr">
        <x:is>
          <x:t xml:space="preserve">Terceiros</x:t>
        </x:is>
      </x:c>
      <x:c r="D4" s="111" t="n">
        <x:v>4542</x:v>
      </x:c>
      <x:c r="E4" s="111" t="n">
        <x:v>162518</x:v>
      </x:c>
      <x:c r="F4" s="111" t="n">
        <x:v>29877</x:v>
      </x:c>
      <x:c r="G4" s="111" t="n">
        <x:v>38</x:v>
      </x:c>
      <x:c r="H4" s="111" t="n">
        <x:v>86720</x:v>
      </x:c>
      <x:c r="I4" s="111" t="n">
        <x:v>0</x:v>
      </x:c>
      <x:c r="J4" s="111" t="n">
        <x:v>0</x:v>
      </x:c>
      <x:c r="K4" s="111" t="n">
        <x:v>283695</x:v>
      </x:c>
      <x:c r="L4" s="2" t="n"/>
      <x:c r="M4" s="2" t="n"/>
      <x:c r="N4" s="7" t="n"/>
      <x:c r="O4" s="2" t="n"/>
      <x:c r="P4" s="2" t="n"/>
      <x:c r="Q4" s="8" t="n"/>
      <x:c r="R4" s="2" t="n"/>
      <x:c r="S4" s="8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2" t="inlineStr">
        <x:is>
          <x:t xml:space="preserve">Custo dos produtos e serviços vendidos</x:t>
        </x:is>
      </x:c>
      <x:c r="D5" s="112" t="n">
        <x:v>-89222</x:v>
      </x:c>
      <x:c r="E5" s="112" t="n">
        <x:v>-184469</x:v>
      </x:c>
      <x:c r="F5" s="112" t="n">
        <x:v>-28118</x:v>
      </x:c>
      <x:c r="G5" s="112" t="n">
        <x:v>-706</x:v>
      </x:c>
      <x:c r="H5" s="112" t="n">
        <x:v>-81451</x:v>
      </x:c>
      <x:c r="I5" s="112" t="n">
        <x:v>0</x:v>
      </x:c>
      <x:c r="J5" s="112" t="n">
        <x:v>191866</x:v>
      </x:c>
      <x:c r="K5" s="112" t="n">
        <x:v>-192100</x:v>
      </x:c>
      <x:c r="L5" s="2" t="n"/>
      <x:c r="M5" s="2" t="n"/>
      <x:c r="N5" s="2" t="n"/>
      <x:c r="O5" s="2" t="n"/>
      <x:c r="P5" s="2" t="n"/>
      <x:c r="Q5" s="10" t="n"/>
      <x:c r="R5" s="2" t="n"/>
      <x:c r="S5" s="10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19" t="inlineStr">
        <x:is>
          <x:t xml:space="preserve">Lucro bruto</x:t>
        </x:is>
      </x:c>
      <x:c r="D6" s="110" t="n">
        <x:v>45515</x:v>
      </x:c>
      <x:c r="E6" s="110" t="n">
        <x:v>29598</x:v>
      </x:c>
      <x:c r="F6" s="110" t="n">
        <x:v>11431</x:v>
      </x:c>
      <x:c r="G6" s="110" t="n">
        <x:v>-24</x:v>
      </x:c>
      <x:c r="H6" s="110" t="n">
        <x:v>6599</x:v>
      </x:c>
      <x:c r="I6" s="110" t="n">
        <x:v>0</x:v>
      </x:c>
      <x:c r="J6" s="110" t="n">
        <x:v>-1524</x:v>
      </x:c>
      <x:c r="K6" s="110" t="n">
        <x:v>91595</x:v>
      </x:c>
      <x:c r="L6" s="2" t="n"/>
      <x:c r="M6" s="2" t="n"/>
      <x:c r="N6" s="2" t="n"/>
      <x:c r="O6" s="2" t="n"/>
      <x:c r="P6" s="2" t="n"/>
      <x:c r="Q6" s="10" t="n"/>
      <x:c r="R6" s="2" t="n"/>
      <x:c r="S6" s="10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9" t="inlineStr">
        <x:is>
          <x:t xml:space="preserve">Despesas</x:t>
        </x:is>
      </x:c>
      <x:c r="D7" s="111" t="n">
        <x:v>-11969</x:v>
      </x:c>
      <x:c r="E7" s="111" t="n">
        <x:v>-11548</x:v>
      </x:c>
      <x:c r="F7" s="111" t="n">
        <x:v>-2158</x:v>
      </x:c>
      <x:c r="G7" s="111" t="n">
        <x:v>-72</x:v>
      </x:c>
      <x:c r="H7" s="111" t="n">
        <x:v>-4047</x:v>
      </x:c>
      <x:c r="I7" s="111" t="n">
        <x:v>-26408</x:v>
      </x:c>
      <x:c r="J7" s="111" t="n">
        <x:v>231</x:v>
      </x:c>
      <x:c r="K7" s="111" t="n">
        <x:v>-55971</x:v>
      </x:c>
      <x:c r="L7" s="2" t="n"/>
      <x:c r="M7" s="2" t="n"/>
      <x:c r="N7" s="11" t="n"/>
      <x:c r="O7" s="2" t="n"/>
      <x:c r="P7" s="2" t="n"/>
      <x:c r="Q7" s="12" t="n"/>
      <x:c r="R7" s="2" t="n"/>
      <x:c r="S7" s="12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2" t="inlineStr">
        <x:is>
          <x:t xml:space="preserve">Vendas</x:t>
        </x:is>
      </x:c>
      <x:c r="D8" s="111" t="n">
        <x:v>-397</x:v>
      </x:c>
      <x:c r="E8" s="111" t="n">
        <x:v>-5526</x:v>
      </x:c>
      <x:c r="F8" s="111" t="n">
        <x:v>-5745</x:v>
      </x:c>
      <x:c r="G8" s="111" t="n">
        <x:v>-6</x:v>
      </x:c>
      <x:c r="H8" s="111" t="n">
        <x:v>-3180</x:v>
      </x:c>
      <x:c r="I8" s="111" t="n">
        <x:v>86</x:v>
      </x:c>
      <x:c r="J8" s="111" t="n">
        <x:v>258</x:v>
      </x:c>
      <x:c r="K8" s="111" t="n">
        <x:v>-14510</x:v>
      </x:c>
      <x:c r="L8" s="2" t="n"/>
      <x:c r="M8" s="2" t="n"/>
      <x:c r="N8" s="14" t="n"/>
      <x:c r="O8" s="2" t="n"/>
      <x:c r="P8" s="2" t="n"/>
      <x:c r="Q8" s="8" t="n"/>
      <x:c r="R8" s="2" t="n"/>
      <x:c r="S8" s="8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2" t="inlineStr">
        <x:is>
          <x:t xml:space="preserve">Gerais e administrativas</x:t>
        </x:is>
      </x:c>
      <x:c r="D9" s="111" t="n">
        <x:v>-1049</x:v>
      </x:c>
      <x:c r="E9" s="111" t="n">
        <x:v>-1461</x:v>
      </x:c>
      <x:c r="F9" s="111" t="n">
        <x:v>-529</x:v>
      </x:c>
      <x:c r="G9" s="111" t="n">
        <x:v>-72</x:v>
      </x:c>
      <x:c r="H9" s="111" t="n">
        <x:v>-874</x:v>
      </x:c>
      <x:c r="I9" s="111" t="n">
        <x:v>-5328</x:v>
      </x:c>
      <x:c r="J9" s="111" t="n">
        <x:v>-1</x:v>
      </x:c>
      <x:c r="K9" s="111" t="n">
        <x:v>-9314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2" t="inlineStr">
        <x:is>
          <x:t xml:space="preserve">Custos exploratórios p/ extração de petróleo e gás</x:t>
        </x:is>
      </x:c>
      <x:c r="D10" s="111" t="n">
        <x:v>-2563</x:v>
      </x:c>
      <x:c r="E10" s="111" t="n">
        <x:v>0</x:v>
      </x:c>
      <x:c r="F10" s="111" t="n">
        <x:v>0</x:v>
      </x:c>
      <x:c r="G10" s="111" t="n">
        <x:v>0</x:v>
      </x:c>
      <x:c r="H10" s="111" t="n">
        <x:v>0</x:v>
      </x:c>
      <x:c r="I10" s="111" t="n">
        <x:v>0</x:v>
      </x:c>
      <x:c r="J10" s="111" t="n">
        <x:v>0</x:v>
      </x:c>
      <x:c r="K10" s="111" t="n">
        <x:v>-2563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2" t="inlineStr">
        <x:is>
          <x:t xml:space="preserve">Custos com pesquisa e desenvolvimento tecnológico</x:t>
        </x:is>
      </x:c>
      <x:c r="D11" s="111" t="n">
        <x:v>-1066</x:v>
      </x:c>
      <x:c r="E11" s="111" t="n">
        <x:v>-40</x:v>
      </x:c>
      <x:c r="F11" s="111" t="n">
        <x:v>-83</x:v>
      </x:c>
      <x:c r="G11" s="111" t="n">
        <x:v>0</x:v>
      </x:c>
      <x:c r="H11" s="111" t="n">
        <x:v>-2</x:v>
      </x:c>
      <x:c r="I11" s="111" t="n">
        <x:v>-640</x:v>
      </x:c>
      <x:c r="J11" s="111" t="n">
        <x:v>0</x:v>
      </x:c>
      <x:c r="K11" s="111" t="n">
        <x:v>-1831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2" t="inlineStr">
        <x:is>
          <x:t xml:space="preserve">Tributárias</x:t>
        </x:is>
      </x:c>
      <x:c r="D12" s="111" t="n">
        <x:v>-1633</x:v>
      </x:c>
      <x:c r="E12" s="111" t="n">
        <x:v>-651</x:v>
      </x:c>
      <x:c r="F12" s="111" t="n">
        <x:v>-827</x:v>
      </x:c>
      <x:c r="G12" s="111" t="n">
        <x:v>-21</x:v>
      </x:c>
      <x:c r="H12" s="111" t="n">
        <x:v>-132</x:v>
      </x:c>
      <x:c r="I12" s="111" t="n">
        <x:v>-2657</x:v>
      </x:c>
      <x:c r="J12" s="111" t="n">
        <x:v>0</x:v>
      </x:c>
      <x:c r="K12" s="111" t="n">
        <x:v>-5921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22" t="inlineStr">
        <x:is>
          <x:t xml:space="preserve">Reversão/Perda no valor de recuperação de ativos - Impairment</x:t>
        </x:is>
      </x:c>
      <x:c r="D13" s="111" t="n">
        <x:v>142</x:v>
      </x:c>
      <x:c r="E13" s="111" t="n">
        <x:v>-2297</x:v>
      </x:c>
      <x:c r="F13" s="111" t="n">
        <x:v>-1684</x:v>
      </x:c>
      <x:c r="G13" s="111" t="n">
        <x:v>-23</x:v>
      </x:c>
      <x:c r="H13" s="111" t="n">
        <x:v>0</x:v>
      </x:c>
      <x:c r="I13" s="111" t="n">
        <x:v>0</x:v>
      </x:c>
      <x:c r="J13" s="111" t="n">
        <x:v>0</x:v>
      </x:c>
      <x:c r="K13" s="111" t="n">
        <x:v>-3862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22" t="inlineStr">
        <x:is>
          <x:t xml:space="preserve">Outras receitas (despesas), líquidas</x:t>
        </x:is>
      </x:c>
      <x:c r="D14" s="112" t="n">
        <x:v>-5403</x:v>
      </x:c>
      <x:c r="E14" s="112" t="n">
        <x:v>-1573</x:v>
      </x:c>
      <x:c r="F14" s="112" t="n">
        <x:v>6710</x:v>
      </x:c>
      <x:c r="G14" s="112" t="n">
        <x:v>50</x:v>
      </x:c>
      <x:c r="H14" s="112" t="n">
        <x:v>141</x:v>
      </x:c>
      <x:c r="I14" s="112" t="n">
        <x:v>-17869</x:v>
      </x:c>
      <x:c r="J14" s="112" t="n">
        <x:v>-26</x:v>
      </x:c>
      <x:c r="K14" s="112" t="n">
        <x:v>-17970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19" t="inlineStr">
        <x:is>
          <x:t xml:space="preserve">Lucro (prejuízo) antes do resultado financeiro, das participações e impostos</x:t>
        </x:is>
      </x:c>
      <x:c r="D15" s="110" t="n">
        <x:v>33546</x:v>
      </x:c>
      <x:c r="E15" s="110" t="n">
        <x:v>18050</x:v>
      </x:c>
      <x:c r="F15" s="110" t="n">
        <x:v>9273</x:v>
      </x:c>
      <x:c r="G15" s="110" t="n">
        <x:v>-96</x:v>
      </x:c>
      <x:c r="H15" s="110" t="n">
        <x:v>2552</x:v>
      </x:c>
      <x:c r="I15" s="110" t="n">
        <x:v>-26408</x:v>
      </x:c>
      <x:c r="J15" s="110" t="n">
        <x:v>-1293</x:v>
      </x:c>
      <x:c r="K15" s="110" t="n">
        <x:v>35624</x:v>
      </x:c>
      <x:c r="L15" s="2" t="n"/>
      <x:c r="M15" s="2" t="n"/>
      <x:c r="N15" s="16" t="n"/>
      <x:c r="O15" s="2" t="n"/>
      <x:c r="P15" s="2" t="n"/>
      <x:c r="Q15" s="10" t="n"/>
      <x:c r="R15" s="2" t="n"/>
      <x:c r="S15" s="10" t="n"/>
    </x:row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B27" s="232" t="n"/>
    </x:row>
    <x:row r="28" ht="18.75" customHeight="1"/>
    <x:row r="29" ht="22.5" customHeight="1"/>
    <x:row r="30" ht="12" customHeight="1"/>
    <x:row r="31" ht="10.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12" customHeight="1"/>
    <x:row r="44" ht="10.5" customHeight="1"/>
    <x:row r="45" ht="10.5" customHeight="1"/>
    <x:row r="46" ht="10.5" customHeight="1"/>
    <x:row r="47" ht="10.5" customHeight="1"/>
    <x:row r="48" ht="10.5" customHeight="1"/>
    <x:row r="49" ht="10.5" customHeight="1"/>
    <x:row r="50" ht="10.5" customHeight="1"/>
    <x:row r="51" ht="12" customHeight="1"/>
    <x:row r="52" ht="12" customHeight="1"/>
  </x:sheetData>
  <x:mergeCells>
    <x:mergeCell ref="B27:I27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0" t="inlineStr">
        <x:is>
          <x:t xml:space="preserve">E&amp;P</x:t>
        </x:is>
      </x:c>
      <x:c r="E1" s="20" t="inlineStr">
        <x:is>
          <x:t xml:space="preserve">ABAST</x:t>
        </x:is>
      </x:c>
      <x:c r="F1" s="20" t="inlineStr">
        <x:is>
          <x:t xml:space="preserve">GÁS &amp; ENERGIA</x:t>
        </x:is>
      </x:c>
      <x:c r="G1" s="20" t="inlineStr">
        <x:is>
          <x:t xml:space="preserve">BIOCOM</x:t>
        </x:is>
      </x:c>
      <x:c r="H1" s="20" t="inlineStr">
        <x:is>
          <x:t xml:space="preserve">DISTRIB.</x:t>
        </x:is>
      </x:c>
      <x:c r="I1" s="20" t="inlineStr">
        <x:is>
          <x:t xml:space="preserve">CORP.</x:t>
        </x:is>
      </x:c>
      <x:c r="J1" s="20" t="inlineStr">
        <x:is>
          <x:t xml:space="preserve">ELIMIN.</x:t>
        </x:is>
      </x:c>
      <x:c r="K1" s="20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1" t="inlineStr">
        <x:is>
          <x:t xml:space="preserve">Receita de vendas</x:t>
        </x:is>
      </x:c>
      <x:c r="D2" s="113" t="n">
        <x:v>40708</x:v>
      </x:c>
      <x:c r="E2" s="113" t="n">
        <x:v>55329</x:v>
      </x:c>
      <x:c r="F2" s="113" t="n">
        <x:v>9198</x:v>
      </x:c>
      <x:c r="G2" s="113" t="n">
        <x:v>220</x:v>
      </x:c>
      <x:c r="H2" s="113" t="n">
        <x:v>23416</x:v>
      </x:c>
      <x:c r="I2" s="113" t="n">
        <x:v>0</x:v>
      </x:c>
      <x:c r="J2" s="113" t="n">
        <x:v>-54410</x:v>
      </x:c>
      <x:c r="K2" s="113" t="n">
        <x:v>74461</x:v>
      </x:c>
      <x:c r="L2" s="2" t="n"/>
      <x:c r="M2" s="2" t="n"/>
      <x:c r="N2" s="2" t="n"/>
      <x:c r="O2" s="2" t="n"/>
      <x:c r="P2" s="2" t="n"/>
      <x:c r="Q2" s="2" t="n"/>
      <x:c r="R2" s="2" t="n"/>
      <x:c r="S2" s="2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22" t="inlineStr">
        <x:is>
          <x:t xml:space="preserve">Intersegmentos</x:t>
        </x:is>
      </x:c>
      <x:c r="D3" s="111" t="n">
        <x:v>39014</x:v>
      </x:c>
      <x:c r="E3" s="111" t="n">
        <x:v>12123</x:v>
      </x:c>
      <x:c r="F3" s="111" t="n">
        <x:v>2757</x:v>
      </x:c>
      <x:c r="G3" s="111" t="n">
        <x:v>202</x:v>
      </x:c>
      <x:c r="H3" s="111" t="n">
        <x:v>314</x:v>
      </x:c>
      <x:c r="I3" s="111" t="n">
        <x:v>0</x:v>
      </x:c>
      <x:c r="J3" s="111" t="n">
        <x:v>-54410</x:v>
      </x:c>
      <x:c r="K3" s="111" t="n">
        <x:v>0</x:v>
      </x:c>
      <x:c r="L3" s="2" t="n"/>
      <x:c r="M3" s="2" t="n"/>
      <x:c r="N3" s="2" t="n"/>
      <x:c r="O3" s="2" t="n"/>
      <x:c r="P3" s="2" t="n"/>
      <x:c r="Q3" s="2" t="n"/>
      <x:c r="R3" s="2" t="n"/>
      <x:c r="S3" s="2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22" t="inlineStr">
        <x:is>
          <x:t xml:space="preserve">Terceiros</x:t>
        </x:is>
      </x:c>
      <x:c r="D4" s="111" t="n">
        <x:v>1694</x:v>
      </x:c>
      <x:c r="E4" s="111" t="n">
        <x:v>43206</x:v>
      </x:c>
      <x:c r="F4" s="111" t="n">
        <x:v>6441</x:v>
      </x:c>
      <x:c r="G4" s="111" t="n">
        <x:v>18</x:v>
      </x:c>
      <x:c r="H4" s="111" t="n">
        <x:v>23102</x:v>
      </x:c>
      <x:c r="I4" s="111" t="n">
        <x:v>0</x:v>
      </x:c>
      <x:c r="J4" s="111" t="n">
        <x:v>0</x:v>
      </x:c>
      <x:c r="K4" s="111" t="n">
        <x:v>74461</x:v>
      </x:c>
      <x:c r="L4" s="2" t="n"/>
      <x:c r="M4" s="2" t="n"/>
      <x:c r="N4" s="7" t="n"/>
      <x:c r="O4" s="2" t="n"/>
      <x:c r="P4" s="2" t="n"/>
      <x:c r="Q4" s="8" t="n"/>
      <x:c r="R4" s="2" t="n"/>
      <x:c r="S4" s="8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2" t="inlineStr">
        <x:is>
          <x:t xml:space="preserve">Custo dos produtos e serviços vendidos</x:t>
        </x:is>
      </x:c>
      <x:c r="D5" s="112" t="n">
        <x:v>-24088</x:v>
      </x:c>
      <x:c r="E5" s="112" t="n">
        <x:v>-49157</x:v>
      </x:c>
      <x:c r="F5" s="112" t="n">
        <x:v>-5833</x:v>
      </x:c>
      <x:c r="G5" s="112" t="n">
        <x:v>-207</x:v>
      </x:c>
      <x:c r="H5" s="112" t="n">
        <x:v>-21845</x:v>
      </x:c>
      <x:c r="I5" s="112" t="n">
        <x:v>0</x:v>
      </x:c>
      <x:c r="J5" s="112" t="n">
        <x:v>53442</x:v>
      </x:c>
      <x:c r="K5" s="112" t="n">
        <x:v>-47688</x:v>
      </x:c>
      <x:c r="L5" s="2" t="n"/>
      <x:c r="M5" s="2" t="n"/>
      <x:c r="N5" s="2" t="n"/>
      <x:c r="O5" s="2" t="n"/>
      <x:c r="P5" s="2" t="n"/>
      <x:c r="Q5" s="10" t="n"/>
      <x:c r="R5" s="2" t="n"/>
      <x:c r="S5" s="10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1" t="inlineStr">
        <x:is>
          <x:t xml:space="preserve">Lucro bruto</x:t>
        </x:is>
      </x:c>
      <x:c r="D6" s="110" t="n">
        <x:v>16620</x:v>
      </x:c>
      <x:c r="E6" s="110" t="n">
        <x:v>6172</x:v>
      </x:c>
      <x:c r="F6" s="110" t="n">
        <x:v>3365</x:v>
      </x:c>
      <x:c r="G6" s="110" t="n">
        <x:v>13</x:v>
      </x:c>
      <x:c r="H6" s="110" t="n">
        <x:v>1571</x:v>
      </x:c>
      <x:c r="I6" s="110" t="n">
        <x:v>0</x:v>
      </x:c>
      <x:c r="J6" s="110" t="n">
        <x:v>-968</x:v>
      </x:c>
      <x:c r="K6" s="110" t="n">
        <x:v>26773</x:v>
      </x:c>
      <x:c r="L6" s="2" t="n"/>
      <x:c r="M6" s="2" t="n"/>
      <x:c r="N6" s="2" t="n"/>
      <x:c r="O6" s="2" t="n"/>
      <x:c r="P6" s="2" t="n"/>
      <x:c r="Q6" s="10" t="n"/>
      <x:c r="R6" s="2" t="n"/>
      <x:c r="S6" s="10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9" t="inlineStr">
        <x:is>
          <x:t xml:space="preserve">Despesas</x:t>
        </x:is>
      </x:c>
      <x:c r="D7" s="111" t="n">
        <x:v>850</x:v>
      </x:c>
      <x:c r="E7" s="111" t="n">
        <x:v>-2368</x:v>
      </x:c>
      <x:c r="F7" s="111" t="n">
        <x:v>-2574</x:v>
      </x:c>
      <x:c r="G7" s="111" t="n">
        <x:v>-21</x:v>
      </x:c>
      <x:c r="H7" s="111" t="n">
        <x:v>-1029</x:v>
      </x:c>
      <x:c r="I7" s="111" t="n">
        <x:v>-3781</x:v>
      </x:c>
      <x:c r="J7" s="111" t="n">
        <x:v>-35</x:v>
      </x:c>
      <x:c r="K7" s="111" t="n">
        <x:v>-8958</x:v>
      </x:c>
      <x:c r="L7" s="2" t="n"/>
      <x:c r="M7" s="2" t="n"/>
      <x:c r="N7" s="11" t="n"/>
      <x:c r="O7" s="2" t="n"/>
      <x:c r="P7" s="2" t="n"/>
      <x:c r="Q7" s="12" t="n"/>
      <x:c r="R7" s="2" t="n"/>
      <x:c r="S7" s="12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2" t="inlineStr">
        <x:is>
          <x:t xml:space="preserve">Vendas</x:t>
        </x:is>
      </x:c>
      <x:c r="D8" s="111" t="n">
        <x:v>-69</x:v>
      </x:c>
      <x:c r="E8" s="111" t="n">
        <x:v>-1443</x:v>
      </x:c>
      <x:c r="F8" s="111" t="n">
        <x:v>-1837</x:v>
      </x:c>
      <x:c r="G8" s="111" t="n">
        <x:v>-1</x:v>
      </x:c>
      <x:c r="H8" s="111" t="n">
        <x:v>-755</x:v>
      </x:c>
      <x:c r="I8" s="111" t="n">
        <x:v>4</x:v>
      </x:c>
      <x:c r="J8" s="111" t="n">
        <x:v>-27</x:v>
      </x:c>
      <x:c r="K8" s="111" t="n">
        <x:v>-4128</x:v>
      </x:c>
      <x:c r="L8" s="2" t="n"/>
      <x:c r="M8" s="2" t="n"/>
      <x:c r="N8" s="14" t="n"/>
      <x:c r="O8" s="2" t="n"/>
      <x:c r="P8" s="2" t="n"/>
      <x:c r="Q8" s="8" t="n"/>
      <x:c r="R8" s="2" t="n"/>
      <x:c r="S8" s="8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2" t="inlineStr">
        <x:is>
          <x:t xml:space="preserve">Gerais e administrativas</x:t>
        </x:is>
      </x:c>
      <x:c r="D9" s="111" t="n">
        <x:v>-250</x:v>
      </x:c>
      <x:c r="E9" s="111" t="n">
        <x:v>-343</x:v>
      </x:c>
      <x:c r="F9" s="111" t="n">
        <x:v>-122</x:v>
      </x:c>
      <x:c r="G9" s="111" t="n">
        <x:v>-15</x:v>
      </x:c>
      <x:c r="H9" s="111" t="n">
        <x:v>-200</x:v>
      </x:c>
      <x:c r="I9" s="111" t="n">
        <x:v>-1212</x:v>
      </x:c>
      <x:c r="J9" s="111" t="n">
        <x:v>0</x:v>
      </x:c>
      <x:c r="K9" s="111" t="n">
        <x:v>-2142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2" t="inlineStr">
        <x:is>
          <x:t xml:space="preserve">Custos exploratórios p/ extração de petróleo e gás</x:t>
        </x:is>
      </x:c>
      <x:c r="D10" s="111" t="n">
        <x:v>-442</x:v>
      </x:c>
      <x:c r="E10" s="111" t="n">
        <x:v>0</x:v>
      </x:c>
      <x:c r="F10" s="111" t="n">
        <x:v>0</x:v>
      </x:c>
      <x:c r="G10" s="111" t="n">
        <x:v>0</x:v>
      </x:c>
      <x:c r="H10" s="111" t="n">
        <x:v>0</x:v>
      </x:c>
      <x:c r="I10" s="111" t="n">
        <x:v>0</x:v>
      </x:c>
      <x:c r="J10" s="111" t="n">
        <x:v>0</x:v>
      </x:c>
      <x:c r="K10" s="111" t="n">
        <x:v>-442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2" t="inlineStr">
        <x:is>
          <x:t xml:space="preserve">Custos com pesquisa e desenvolvimento tecnológico</x:t>
        </x:is>
      </x:c>
      <x:c r="D11" s="111" t="n">
        <x:v>-335</x:v>
      </x:c>
      <x:c r="E11" s="111" t="n">
        <x:v>-10</x:v>
      </x:c>
      <x:c r="F11" s="111" t="n">
        <x:v>-13</x:v>
      </x:c>
      <x:c r="G11" s="111" t="n">
        <x:v>0</x:v>
      </x:c>
      <x:c r="H11" s="111" t="n">
        <x:v>-1</x:v>
      </x:c>
      <x:c r="I11" s="111" t="n">
        <x:v>-136</x:v>
      </x:c>
      <x:c r="J11" s="111" t="n">
        <x:v>0</x:v>
      </x:c>
      <x:c r="K11" s="111" t="n">
        <x:v>-495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2" t="inlineStr">
        <x:is>
          <x:t xml:space="preserve">Tributárias</x:t>
        </x:is>
      </x:c>
      <x:c r="D12" s="111" t="n">
        <x:v>-164</x:v>
      </x:c>
      <x:c r="E12" s="111" t="n">
        <x:v>-80</x:v>
      </x:c>
      <x:c r="F12" s="111" t="n">
        <x:v>-35</x:v>
      </x:c>
      <x:c r="G12" s="111" t="n">
        <x:v>-4</x:v>
      </x:c>
      <x:c r="H12" s="111" t="n">
        <x:v>-22</x:v>
      </x:c>
      <x:c r="I12" s="111" t="n">
        <x:v>-176</x:v>
      </x:c>
      <x:c r="J12" s="111" t="n">
        <x:v>0</x:v>
      </x:c>
      <x:c r="K12" s="111" t="n">
        <x:v>-481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22" t="inlineStr">
        <x:is>
          <x:t xml:space="preserve">Outras receitas (despesas), líquidas</x:t>
        </x:is>
      </x:c>
      <x:c r="D13" s="112" t="n">
        <x:v>2110</x:v>
      </x:c>
      <x:c r="E13" s="112" t="n">
        <x:v>-492</x:v>
      </x:c>
      <x:c r="F13" s="112" t="n">
        <x:v>-567</x:v>
      </x:c>
      <x:c r="G13" s="112" t="n">
        <x:v>-1</x:v>
      </x:c>
      <x:c r="H13" s="112" t="n">
        <x:v>-51</x:v>
      </x:c>
      <x:c r="I13" s="112" t="n">
        <x:v>-2261</x:v>
      </x:c>
      <x:c r="J13" s="112" t="n">
        <x:v>-8</x:v>
      </x:c>
      <x:c r="K13" s="112" t="n">
        <x:v>-1270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21" t="inlineStr">
        <x:is>
          <x:t xml:space="preserve">Lucro (prejuízo) antes do resultado financeiro, das participações e impostos</x:t>
        </x:is>
      </x:c>
      <x:c r="D14" s="110" t="n">
        <x:v>17470</x:v>
      </x:c>
      <x:c r="E14" s="110" t="n">
        <x:v>3804</x:v>
      </x:c>
      <x:c r="F14" s="110" t="n">
        <x:v>791</x:v>
      </x:c>
      <x:c r="G14" s="110" t="n">
        <x:v>-8</x:v>
      </x:c>
      <x:c r="H14" s="110" t="n">
        <x:v>542</x:v>
      </x:c>
      <x:c r="I14" s="110" t="n">
        <x:v>-3781</x:v>
      </x:c>
      <x:c r="J14" s="110" t="n">
        <x:v>-1003</x:v>
      </x:c>
      <x:c r="K14" s="110" t="n">
        <x:v>17815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>
      <x:c r="B26" s="232" t="n"/>
    </x:row>
    <x:row r="27" ht="18.75" customHeight="1"/>
    <x:row r="28" ht="22.5" customHeight="1"/>
    <x:row r="29" ht="12" customHeight="1"/>
    <x:row r="30" ht="10.5" customHeight="1"/>
    <x:row r="31" ht="10.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2" customHeight="1"/>
    <x:row r="42" ht="10.5" customHeight="1"/>
    <x:row r="43" ht="10.5" customHeight="1"/>
    <x:row r="44" ht="10.5" customHeight="1"/>
    <x:row r="45" ht="10.5" customHeight="1"/>
    <x:row r="46" ht="10.5" customHeight="1"/>
    <x:row r="47" ht="10.5" customHeight="1"/>
    <x:row r="48" ht="10.5" customHeight="1"/>
    <x:row r="49" ht="12" customHeight="1"/>
    <x:row r="50" ht="12" customHeight="1"/>
  </x:sheetData>
  <x:mergeCells>
    <x:mergeCell ref="B26:I26"/>
  </x:mergeCell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0" t="inlineStr">
        <x:is>
          <x:t xml:space="preserve">E&amp;P</x:t>
        </x:is>
      </x:c>
      <x:c r="E1" s="20" t="inlineStr">
        <x:is>
          <x:t xml:space="preserve">ABAST</x:t>
        </x:is>
      </x:c>
      <x:c r="F1" s="20" t="inlineStr">
        <x:is>
          <x:t xml:space="preserve">GÁS &amp; ENERGIA</x:t>
        </x:is>
      </x:c>
      <x:c r="G1" s="20" t="inlineStr">
        <x:is>
          <x:t xml:space="preserve">BIOCOM</x:t>
        </x:is>
      </x:c>
      <x:c r="H1" s="20" t="inlineStr">
        <x:is>
          <x:t xml:space="preserve">DISTRIB.</x:t>
        </x:is>
      </x:c>
      <x:c r="I1" s="20" t="inlineStr">
        <x:is>
          <x:t xml:space="preserve">CORP.</x:t>
        </x:is>
      </x:c>
      <x:c r="J1" s="20" t="inlineStr">
        <x:is>
          <x:t xml:space="preserve">ELIMIN.</x:t>
        </x:is>
      </x:c>
      <x:c r="K1" s="20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1" t="inlineStr">
        <x:is>
          <x:t xml:space="preserve">Receita de vendas</x:t>
        </x:is>
      </x:c>
      <x:c r="D2" s="110" t="n">
        <x:v>88958</x:v>
      </x:c>
      <x:c r="E2" s="110" t="n">
        <x:v>120760</x:v>
      </x:c>
      <x:c r="F2" s="110" t="n">
        <x:v>19596</x:v>
      </x:c>
      <x:c r="G2" s="110" t="n">
        <x:v>434</x:v>
      </x:c>
      <x:c r="H2" s="110" t="n">
        <x:v>48090</x:v>
      </x:c>
      <x:c r="I2" s="110" t="n">
        <x:v>0</x:v>
      </x:c>
      <x:c r="J2" s="110" t="n">
        <x:v>-118982</x:v>
      </x:c>
      <x:c r="K2" s="110" t="n">
        <x:v>158856</x:v>
      </x:c>
      <x:c r="L2" s="2" t="n"/>
      <x:c r="M2" s="2" t="n"/>
      <x:c r="N2" s="2" t="n"/>
      <x:c r="O2" s="2" t="n"/>
      <x:c r="P2" s="2" t="n"/>
      <x:c r="Q2" s="2" t="n"/>
      <x:c r="R2" s="2" t="n"/>
      <x:c r="S2" s="2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22" t="inlineStr">
        <x:is>
          <x:t xml:space="preserve">Intersegmentos</x:t>
        </x:is>
      </x:c>
      <x:c r="D3" s="111" t="n">
        <x:v>85377</x:v>
      </x:c>
      <x:c r="E3" s="111" t="n">
        <x:v>26816</x:v>
      </x:c>
      <x:c r="F3" s="111" t="n">
        <x:v>5762</x:v>
      </x:c>
      <x:c r="G3" s="111" t="n">
        <x:v>403</x:v>
      </x:c>
      <x:c r="H3" s="111" t="n">
        <x:v>624</x:v>
      </x:c>
      <x:c r="I3" s="111" t="n">
        <x:v>0</x:v>
      </x:c>
      <x:c r="J3" s="111" t="n">
        <x:v>-118982</x:v>
      </x:c>
      <x:c r="K3" s="111" t="n">
        <x:v>0</x:v>
      </x:c>
      <x:c r="L3" s="2" t="n"/>
      <x:c r="M3" s="2" t="n"/>
      <x:c r="N3" s="2" t="n"/>
      <x:c r="O3" s="2" t="n"/>
      <x:c r="P3" s="2" t="n"/>
      <x:c r="Q3" s="2" t="n"/>
      <x:c r="R3" s="2" t="n"/>
      <x:c r="S3" s="2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22" t="inlineStr">
        <x:is>
          <x:t xml:space="preserve">Terceiros</x:t>
        </x:is>
      </x:c>
      <x:c r="D4" s="111" t="n">
        <x:v>3581</x:v>
      </x:c>
      <x:c r="E4" s="111" t="n">
        <x:v>93944</x:v>
      </x:c>
      <x:c r="F4" s="111" t="n">
        <x:v>13834</x:v>
      </x:c>
      <x:c r="G4" s="111" t="n">
        <x:v>31</x:v>
      </x:c>
      <x:c r="H4" s="111" t="n">
        <x:v>47466</x:v>
      </x:c>
      <x:c r="I4" s="111" t="n">
        <x:v>0</x:v>
      </x:c>
      <x:c r="J4" s="111" t="n">
        <x:v>0</x:v>
      </x:c>
      <x:c r="K4" s="111" t="n">
        <x:v>158856</x:v>
      </x:c>
      <x:c r="L4" s="2" t="n"/>
      <x:c r="M4" s="2" t="n"/>
      <x:c r="N4" s="7" t="n"/>
      <x:c r="O4" s="2" t="n"/>
      <x:c r="P4" s="2" t="n"/>
      <x:c r="Q4" s="8" t="n"/>
      <x:c r="R4" s="2" t="n"/>
      <x:c r="S4" s="8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2" t="inlineStr">
        <x:is>
          <x:t xml:space="preserve">Custo dos produtos e serviços vendidos</x:t>
        </x:is>
      </x:c>
      <x:c r="D5" s="112" t="n">
        <x:v>-51503</x:v>
      </x:c>
      <x:c r="E5" s="112" t="n">
        <x:v>-105403</x:v>
      </x:c>
      <x:c r="F5" s="112" t="n">
        <x:v>-13475</x:v>
      </x:c>
      <x:c r="G5" s="112" t="n">
        <x:v>-404</x:v>
      </x:c>
      <x:c r="H5" s="112" t="n">
        <x:v>-45146</x:v>
      </x:c>
      <x:c r="I5" s="112" t="n">
        <x:v>0</x:v>
      </x:c>
      <x:c r="J5" s="112" t="n">
        <x:v>115471</x:v>
      </x:c>
      <x:c r="K5" s="112" t="n">
        <x:v>-100460</x:v>
      </x:c>
      <x:c r="L5" s="2" t="n"/>
      <x:c r="M5" s="2" t="n"/>
      <x:c r="N5" s="2" t="n"/>
      <x:c r="O5" s="2" t="n"/>
      <x:c r="P5" s="2" t="n"/>
      <x:c r="Q5" s="10" t="n"/>
      <x:c r="R5" s="2" t="n"/>
      <x:c r="S5" s="10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1" t="inlineStr">
        <x:is>
          <x:t xml:space="preserve">Lucro bruto</x:t>
        </x:is>
      </x:c>
      <x:c r="D6" s="110" t="n">
        <x:v>37455</x:v>
      </x:c>
      <x:c r="E6" s="110" t="n">
        <x:v>15357</x:v>
      </x:c>
      <x:c r="F6" s="110" t="n">
        <x:v>6121</x:v>
      </x:c>
      <x:c r="G6" s="110" t="n">
        <x:v>30</x:v>
      </x:c>
      <x:c r="H6" s="110" t="n">
        <x:v>2944</x:v>
      </x:c>
      <x:c r="I6" s="110" t="n">
        <x:v>0</x:v>
      </x:c>
      <x:c r="J6" s="110" t="n">
        <x:v>-3511</x:v>
      </x:c>
      <x:c r="K6" s="110" t="n">
        <x:v>58396</x:v>
      </x:c>
      <x:c r="L6" s="2" t="n"/>
      <x:c r="M6" s="2" t="n"/>
      <x:c r="N6" s="2" t="n"/>
      <x:c r="O6" s="2" t="n"/>
      <x:c r="P6" s="2" t="n"/>
      <x:c r="Q6" s="10" t="n"/>
      <x:c r="R6" s="2" t="n"/>
      <x:c r="S6" s="10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9" t="inlineStr">
        <x:is>
          <x:t xml:space="preserve">Despesas</x:t>
        </x:is>
      </x:c>
      <x:c r="D7" s="111" t="n">
        <x:v>-2447</x:v>
      </x:c>
      <x:c r="E7" s="111" t="n">
        <x:v>-4321</x:v>
      </x:c>
      <x:c r="F7" s="111" t="n">
        <x:v>-4718</x:v>
      </x:c>
      <x:c r="G7" s="111" t="n">
        <x:v>-39</x:v>
      </x:c>
      <x:c r="H7" s="111" t="n">
        <x:v>-2133</x:v>
      </x:c>
      <x:c r="I7" s="111" t="n">
        <x:v>-10185</x:v>
      </x:c>
      <x:c r="J7" s="111" t="n">
        <x:v>-72</x:v>
      </x:c>
      <x:c r="K7" s="111" t="n">
        <x:v>-23915</x:v>
      </x:c>
      <x:c r="L7" s="2" t="n"/>
      <x:c r="M7" s="2" t="n"/>
      <x:c r="N7" s="11" t="n"/>
      <x:c r="O7" s="2" t="n"/>
      <x:c r="P7" s="2" t="n"/>
      <x:c r="Q7" s="12" t="n"/>
      <x:c r="R7" s="2" t="n"/>
      <x:c r="S7" s="12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2" t="inlineStr">
        <x:is>
          <x:t xml:space="preserve">Vendas</x:t>
        </x:is>
      </x:c>
      <x:c r="D8" s="111" t="n">
        <x:v>-141</x:v>
      </x:c>
      <x:c r="E8" s="111" t="n">
        <x:v>-2915</x:v>
      </x:c>
      <x:c r="F8" s="111" t="n">
        <x:v>-3684</x:v>
      </x:c>
      <x:c r="G8" s="111" t="n">
        <x:v>-3</x:v>
      </x:c>
      <x:c r="H8" s="111" t="n">
        <x:v>-1560</x:v>
      </x:c>
      <x:c r="I8" s="111" t="n">
        <x:v>-523</x:v>
      </x:c>
      <x:c r="J8" s="111" t="n">
        <x:v>-50</x:v>
      </x:c>
      <x:c r="K8" s="111" t="n">
        <x:v>-8876</x:v>
      </x:c>
      <x:c r="L8" s="2" t="n"/>
      <x:c r="M8" s="2" t="n"/>
      <x:c r="N8" s="14" t="n"/>
      <x:c r="O8" s="2" t="n"/>
      <x:c r="P8" s="2" t="n"/>
      <x:c r="Q8" s="8" t="n"/>
      <x:c r="R8" s="2" t="n"/>
      <x:c r="S8" s="8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2" t="inlineStr">
        <x:is>
          <x:t xml:space="preserve">Gerais e administrativas</x:t>
        </x:is>
      </x:c>
      <x:c r="D9" s="111" t="n">
        <x:v>-456</x:v>
      </x:c>
      <x:c r="E9" s="111" t="n">
        <x:v>-689</x:v>
      </x:c>
      <x:c r="F9" s="111" t="n">
        <x:v>-232</x:v>
      </x:c>
      <x:c r="G9" s="111" t="n">
        <x:v>-34</x:v>
      </x:c>
      <x:c r="H9" s="111" t="n">
        <x:v>-410</x:v>
      </x:c>
      <x:c r="I9" s="111" t="n">
        <x:v>-2525</x:v>
      </x:c>
      <x:c r="J9" s="111" t="n">
        <x:v>-2</x:v>
      </x:c>
      <x:c r="K9" s="111" t="n">
        <x:v>-4348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2" t="inlineStr">
        <x:is>
          <x:t xml:space="preserve">Custos exploratórios p/ extração de petróleo e gás</x:t>
        </x:is>
      </x:c>
      <x:c r="D10" s="111" t="n">
        <x:v>-1026</x:v>
      </x:c>
      <x:c r="E10" s="111" t="n">
        <x:v>0</x:v>
      </x:c>
      <x:c r="F10" s="111" t="n">
        <x:v>0</x:v>
      </x:c>
      <x:c r="G10" s="111" t="n">
        <x:v>0</x:v>
      </x:c>
      <x:c r="H10" s="111" t="n">
        <x:v>0</x:v>
      </x:c>
      <x:c r="I10" s="111" t="n">
        <x:v>0</x:v>
      </x:c>
      <x:c r="J10" s="111" t="n">
        <x:v>0</x:v>
      </x:c>
      <x:c r="K10" s="111" t="n">
        <x:v>-1026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2" t="inlineStr">
        <x:is>
          <x:t xml:space="preserve">Custos com pesquisa e desenvolvimento tecnológico</x:t>
        </x:is>
      </x:c>
      <x:c r="D11" s="111" t="n">
        <x:v>-758</x:v>
      </x:c>
      <x:c r="E11" s="111" t="n">
        <x:v>-19</x:v>
      </x:c>
      <x:c r="F11" s="111" t="n">
        <x:v>-33</x:v>
      </x:c>
      <x:c r="G11" s="111" t="n">
        <x:v>0</x:v>
      </x:c>
      <x:c r="H11" s="111" t="n">
        <x:v>-1</x:v>
      </x:c>
      <x:c r="I11" s="111" t="n">
        <x:v>-277</x:v>
      </x:c>
      <x:c r="J11" s="111" t="n">
        <x:v>0</x:v>
      </x:c>
      <x:c r="K11" s="111" t="n">
        <x:v>-1088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2" t="inlineStr">
        <x:is>
          <x:t xml:space="preserve">Tributárias</x:t>
        </x:is>
      </x:c>
      <x:c r="D12" s="111" t="n">
        <x:v>-192</x:v>
      </x:c>
      <x:c r="E12" s="111" t="n">
        <x:v>-205</x:v>
      </x:c>
      <x:c r="F12" s="111" t="n">
        <x:v>-85</x:v>
      </x:c>
      <x:c r="G12" s="111" t="n">
        <x:v>-8</x:v>
      </x:c>
      <x:c r="H12" s="111" t="n">
        <x:v>-38</x:v>
      </x:c>
      <x:c r="I12" s="111" t="n">
        <x:v>-312</x:v>
      </x:c>
      <x:c r="J12" s="111" t="n">
        <x:v>0</x:v>
      </x:c>
      <x:c r="K12" s="111" t="n">
        <x:v>-840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22" t="inlineStr">
        <x:is>
          <x:t xml:space="preserve">Outras receitas (despesas), líquidas</x:t>
        </x:is>
      </x:c>
      <x:c r="D13" s="112" t="n">
        <x:v>126</x:v>
      </x:c>
      <x:c r="E13" s="112" t="n">
        <x:v>-493</x:v>
      </x:c>
      <x:c r="F13" s="112" t="n">
        <x:v>-684</x:v>
      </x:c>
      <x:c r="G13" s="112" t="n">
        <x:v>6</x:v>
      </x:c>
      <x:c r="H13" s="112" t="n">
        <x:v>-124</x:v>
      </x:c>
      <x:c r="I13" s="112" t="n">
        <x:v>-6548</x:v>
      </x:c>
      <x:c r="J13" s="112" t="n">
        <x:v>-20</x:v>
      </x:c>
      <x:c r="K13" s="112" t="n">
        <x:v>-7737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21" t="inlineStr">
        <x:is>
          <x:t xml:space="preserve">Lucro (prejuízo) antes do resultado financeiro, das participações e impostos</x:t>
        </x:is>
      </x:c>
      <x:c r="D14" s="110" t="n">
        <x:v>35008</x:v>
      </x:c>
      <x:c r="E14" s="110" t="n">
        <x:v>11036</x:v>
      </x:c>
      <x:c r="F14" s="110" t="n">
        <x:v>1403</x:v>
      </x:c>
      <x:c r="G14" s="110" t="n">
        <x:v>-9</x:v>
      </x:c>
      <x:c r="H14" s="110" t="n">
        <x:v>811</x:v>
      </x:c>
      <x:c r="I14" s="110" t="n">
        <x:v>-10185</x:v>
      </x:c>
      <x:c r="J14" s="110" t="n">
        <x:v>-3583</x:v>
      </x:c>
      <x:c r="K14" s="110" t="n">
        <x:v>34481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B27" s="232" t="n"/>
    </x:row>
    <x:row r="28" ht="18.75" customHeight="1"/>
    <x:row r="29" ht="22.5" customHeight="1"/>
    <x:row r="30" ht="12" customHeight="1"/>
    <x:row r="31" ht="10.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12" customHeight="1"/>
    <x:row r="44" ht="10.5" customHeight="1"/>
    <x:row r="45" ht="10.5" customHeight="1"/>
    <x:row r="46" ht="10.5" customHeight="1"/>
    <x:row r="47" ht="10.5" customHeight="1"/>
    <x:row r="48" ht="10.5" customHeight="1"/>
    <x:row r="49" ht="10.5" customHeight="1"/>
    <x:row r="50" ht="10.5" customHeight="1"/>
  </x:sheetData>
  <x:mergeCells>
    <x:mergeCell ref="B27:I27"/>
  </x:mergeCell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12" max="19" width="10" customWidth="1"/>
    <x:col min="36" max="36" width="9.109375" customWidth="1"/>
    <x:col min="193" max="193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0" t="inlineStr">
        <x:is>
          <x:t xml:space="preserve">E&amp;P</x:t>
        </x:is>
      </x:c>
      <x:c r="E1" s="20" t="inlineStr">
        <x:is>
          <x:t xml:space="preserve">ABAST</x:t>
        </x:is>
      </x:c>
      <x:c r="F1" s="20" t="inlineStr">
        <x:is>
          <x:t xml:space="preserve">GÁS &amp; ENERGIA</x:t>
        </x:is>
      </x:c>
      <x:c r="G1" s="20" t="inlineStr">
        <x:is>
          <x:t xml:space="preserve">BIOCOM</x:t>
        </x:is>
      </x:c>
      <x:c r="H1" s="20" t="inlineStr">
        <x:is>
          <x:t xml:space="preserve">DISTRIB.</x:t>
        </x:is>
      </x:c>
      <x:c r="I1" s="20" t="inlineStr">
        <x:is>
          <x:t xml:space="preserve">CORP.</x:t>
        </x:is>
      </x:c>
      <x:c r="J1" s="20" t="inlineStr">
        <x:is>
          <x:t xml:space="preserve">ELIMIN.</x:t>
        </x:is>
      </x:c>
      <x:c r="K1" s="20" t="inlineStr">
        <x:is>
          <x:t xml:space="preserve">TOTAL</x:t>
        </x:is>
      </x:c>
      <x:c r="L1" s="2" t="n"/>
      <x:c r="M1" s="2" t="n"/>
      <x:c r="N1" s="2" t="n"/>
      <x:c r="O1" s="2" t="n"/>
      <x:c r="P1" s="2" t="n"/>
      <x:c r="Q1" s="2" t="n"/>
      <x:c r="R1" s="2" t="n"/>
      <x:c r="S1" s="2" t="n"/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1" t="inlineStr">
        <x:is>
          <x:t xml:space="preserve">Receita de vendas</x:t>
        </x:is>
      </x:c>
      <x:c r="D2" s="110" t="n">
        <x:v>140771</x:v>
      </x:c>
      <x:c r="E2" s="110" t="n">
        <x:v>197049</x:v>
      </x:c>
      <x:c r="F2" s="110" t="n">
        <x:v>33114</x:v>
      </x:c>
      <x:c r="G2" s="110" t="n">
        <x:v>670</x:v>
      </x:c>
      <x:c r="H2" s="110" t="n">
        <x:v>75701</x:v>
      </x:c>
      <x:c r="I2" s="110" t="n">
        <x:v>0</x:v>
      </x:c>
      <x:c r="J2" s="110" t="n">
        <x:v>-190189</x:v>
      </x:c>
      <x:c r="K2" s="110" t="n">
        <x:v>257116</x:v>
      </x:c>
      <x:c r="L2" s="2" t="n"/>
      <x:c r="M2" s="2" t="n"/>
      <x:c r="N2" s="2" t="n"/>
      <x:c r="O2" s="2" t="n"/>
      <x:c r="P2" s="2" t="n"/>
      <x:c r="Q2" s="2" t="n"/>
      <x:c r="R2" s="2" t="n"/>
      <x:c r="S2" s="2" t="n"/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22" t="inlineStr">
        <x:is>
          <x:t xml:space="preserve">Intersegmentos</x:t>
        </x:is>
      </x:c>
      <x:c r="D3" s="111" t="n">
        <x:v>134682</x:v>
      </x:c>
      <x:c r="E3" s="111" t="n">
        <x:v>45093</x:v>
      </x:c>
      <x:c r="F3" s="111" t="n">
        <x:v>8843</x:v>
      </x:c>
      <x:c r="G3" s="111" t="n">
        <x:v>626</x:v>
      </x:c>
      <x:c r="H3" s="111" t="n">
        <x:v>945</x:v>
      </x:c>
      <x:c r="I3" s="111" t="n">
        <x:v>0</x:v>
      </x:c>
      <x:c r="J3" s="111" t="n">
        <x:v>-190189</x:v>
      </x:c>
      <x:c r="K3" s="111" t="n">
        <x:v>0</x:v>
      </x:c>
      <x:c r="L3" s="2" t="n"/>
      <x:c r="M3" s="2" t="n"/>
      <x:c r="N3" s="2" t="n"/>
      <x:c r="O3" s="2" t="n"/>
      <x:c r="P3" s="2" t="n"/>
      <x:c r="Q3" s="2" t="n"/>
      <x:c r="R3" s="2" t="n"/>
      <x:c r="S3" s="2" t="n"/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22" t="inlineStr">
        <x:is>
          <x:t xml:space="preserve">Terceiros</x:t>
        </x:is>
      </x:c>
      <x:c r="D4" s="111" t="n">
        <x:v>6089</x:v>
      </x:c>
      <x:c r="E4" s="111" t="n">
        <x:v>151956</x:v>
      </x:c>
      <x:c r="F4" s="111" t="n">
        <x:v>24271</x:v>
      </x:c>
      <x:c r="G4" s="111" t="n">
        <x:v>44</x:v>
      </x:c>
      <x:c r="H4" s="111" t="n">
        <x:v>74756</x:v>
      </x:c>
      <x:c r="I4" s="111" t="n">
        <x:v>0</x:v>
      </x:c>
      <x:c r="J4" s="111" t="n">
        <x:v>0</x:v>
      </x:c>
      <x:c r="K4" s="111" t="n">
        <x:v>257116</x:v>
      </x:c>
      <x:c r="L4" s="2" t="n"/>
      <x:c r="M4" s="2" t="n"/>
      <x:c r="N4" s="7" t="n"/>
      <x:c r="O4" s="2" t="n"/>
      <x:c r="P4" s="2" t="n"/>
      <x:c r="Q4" s="8" t="n"/>
      <x:c r="R4" s="2" t="n"/>
      <x:c r="S4" s="8" t="n"/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2" t="inlineStr">
        <x:is>
          <x:t xml:space="preserve">Custo dos produtos e serviços vendidos</x:t>
        </x:is>
      </x:c>
      <x:c r="D5" s="112" t="n">
        <x:v>-79662</x:v>
      </x:c>
      <x:c r="E5" s="112" t="n">
        <x:v>-174004</x:v>
      </x:c>
      <x:c r="F5" s="112" t="n">
        <x:v>-24745</x:v>
      </x:c>
      <x:c r="G5" s="112" t="n">
        <x:v>-624</x:v>
      </x:c>
      <x:c r="H5" s="112" t="n">
        <x:v>-71176</x:v>
      </x:c>
      <x:c r="I5" s="112" t="n">
        <x:v>0</x:v>
      </x:c>
      <x:c r="J5" s="112" t="n">
        <x:v>186135</x:v>
      </x:c>
      <x:c r="K5" s="112" t="n">
        <x:v>-164076</x:v>
      </x:c>
      <x:c r="L5" s="2" t="n"/>
      <x:c r="M5" s="2" t="n"/>
      <x:c r="N5" s="2" t="n"/>
      <x:c r="O5" s="2" t="n"/>
      <x:c r="P5" s="2" t="n"/>
      <x:c r="Q5" s="10" t="n"/>
      <x:c r="R5" s="2" t="n"/>
      <x:c r="S5" s="10" t="n"/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1" t="inlineStr">
        <x:is>
          <x:t xml:space="preserve">Lucro bruto</x:t>
        </x:is>
      </x:c>
      <x:c r="D6" s="110" t="n">
        <x:v>61109</x:v>
      </x:c>
      <x:c r="E6" s="110" t="n">
        <x:v>23045</x:v>
      </x:c>
      <x:c r="F6" s="110" t="n">
        <x:v>8369</x:v>
      </x:c>
      <x:c r="G6" s="110" t="n">
        <x:v>46</x:v>
      </x:c>
      <x:c r="H6" s="110" t="n">
        <x:v>4525</x:v>
      </x:c>
      <x:c r="I6" s="110" t="n">
        <x:v>0</x:v>
      </x:c>
      <x:c r="J6" s="110" t="n">
        <x:v>-4054</x:v>
      </x:c>
      <x:c r="K6" s="110" t="n">
        <x:v>93040</x:v>
      </x:c>
      <x:c r="L6" s="2" t="n"/>
      <x:c r="M6" s="2" t="n"/>
      <x:c r="N6" s="2" t="n"/>
      <x:c r="O6" s="2" t="n"/>
      <x:c r="P6" s="2" t="n"/>
      <x:c r="Q6" s="10" t="n"/>
      <x:c r="R6" s="2" t="n"/>
      <x:c r="S6" s="10" t="n"/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9" t="inlineStr">
        <x:is>
          <x:t xml:space="preserve">Despesas</x:t>
        </x:is>
      </x:c>
      <x:c r="D7" s="111" t="n">
        <x:v>-7804</x:v>
      </x:c>
      <x:c r="E7" s="111" t="n">
        <x:v>-7420</x:v>
      </x:c>
      <x:c r="F7" s="111" t="n">
        <x:v>-8307</x:v>
      </x:c>
      <x:c r="G7" s="111" t="n">
        <x:v>-63</x:v>
      </x:c>
      <x:c r="H7" s="111" t="n">
        <x:v>-2197</x:v>
      </x:c>
      <x:c r="I7" s="111" t="n">
        <x:v>-15645</x:v>
      </x:c>
      <x:c r="J7" s="111" t="n">
        <x:v>-104</x:v>
      </x:c>
      <x:c r="K7" s="111" t="n">
        <x:v>-41540</x:v>
      </x:c>
      <x:c r="L7" s="2" t="n"/>
      <x:c r="M7" s="2" t="n"/>
      <x:c r="N7" s="11" t="n"/>
      <x:c r="O7" s="2" t="n"/>
      <x:c r="P7" s="2" t="n"/>
      <x:c r="Q7" s="12" t="n"/>
      <x:c r="R7" s="2" t="n"/>
      <x:c r="S7" s="12" t="n"/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2" t="inlineStr">
        <x:is>
          <x:t xml:space="preserve">Vendas</x:t>
        </x:is>
      </x:c>
      <x:c r="D8" s="111" t="n">
        <x:v>-227</x:v>
      </x:c>
      <x:c r="E8" s="111" t="n">
        <x:v>-4587</x:v>
      </x:c>
      <x:c r="F8" s="111" t="n">
        <x:v>-6996</x:v>
      </x:c>
      <x:c r="G8" s="111" t="n">
        <x:v>-5</x:v>
      </x:c>
      <x:c r="H8" s="111" t="n">
        <x:v>-2375</x:v>
      </x:c>
      <x:c r="I8" s="111" t="n">
        <x:v>-510</x:v>
      </x:c>
      <x:c r="J8" s="111" t="n">
        <x:v>-75</x:v>
      </x:c>
      <x:c r="K8" s="111" t="n">
        <x:v>-14775</x:v>
      </x:c>
      <x:c r="L8" s="2" t="n"/>
      <x:c r="M8" s="2" t="n"/>
      <x:c r="N8" s="14" t="n"/>
      <x:c r="O8" s="2" t="n"/>
      <x:c r="P8" s="2" t="n"/>
      <x:c r="Q8" s="8" t="n"/>
      <x:c r="R8" s="2" t="n"/>
      <x:c r="S8" s="8" t="n"/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2" t="inlineStr">
        <x:is>
          <x:t xml:space="preserve">Gerais e administrativas </x:t>
        </x:is>
      </x:c>
      <x:c r="D9" s="111" t="n">
        <x:v>-666</x:v>
      </x:c>
      <x:c r="E9" s="111" t="n">
        <x:v>-1026</x:v>
      </x:c>
      <x:c r="F9" s="111" t="n">
        <x:v>-400</x:v>
      </x:c>
      <x:c r="G9" s="111" t="n">
        <x:v>-53</x:v>
      </x:c>
      <x:c r="H9" s="111" t="n">
        <x:v>-614</x:v>
      </x:c>
      <x:c r="I9" s="111" t="n">
        <x:v>-3801</x:v>
      </x:c>
      <x:c r="J9" s="111" t="n">
        <x:v>-1</x:v>
      </x:c>
      <x:c r="K9" s="111" t="n">
        <x:v>-6561</x:v>
      </x:c>
      <x:c r="L9" s="2" t="n"/>
      <x:c r="M9" s="2" t="n"/>
      <x:c r="N9" s="16" t="n"/>
      <x:c r="O9" s="2" t="n"/>
      <x:c r="P9" s="2" t="n"/>
      <x:c r="Q9" s="10" t="n"/>
      <x:c r="R9" s="2" t="n"/>
      <x:c r="S9" s="10" t="n"/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2" t="inlineStr">
        <x:is>
          <x:t xml:space="preserve">Custos exploratórios p/ extração de petróleo e gás</x:t>
        </x:is>
      </x:c>
      <x:c r="D10" s="111" t="n">
        <x:v>-1438</x:v>
      </x:c>
      <x:c r="E10" s="111" t="n">
        <x:v>0</x:v>
      </x:c>
      <x:c r="F10" s="111" t="n">
        <x:v>0</x:v>
      </x:c>
      <x:c r="G10" s="111" t="n">
        <x:v>0</x:v>
      </x:c>
      <x:c r="H10" s="111" t="n">
        <x:v>0</x:v>
      </x:c>
      <x:c r="I10" s="111" t="n">
        <x:v>0</x:v>
      </x:c>
      <x:c r="J10" s="111" t="n">
        <x:v>0</x:v>
      </x:c>
      <x:c r="K10" s="111" t="n">
        <x:v>-1438</x:v>
      </x:c>
      <x:c r="L10" s="2" t="n"/>
      <x:c r="M10" s="2" t="n"/>
      <x:c r="N10" s="16" t="n"/>
      <x:c r="O10" s="2" t="n"/>
      <x:c r="P10" s="2" t="n"/>
      <x:c r="Q10" s="10" t="n"/>
      <x:c r="R10" s="2" t="n"/>
      <x:c r="S10" s="10" t="n"/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2" t="inlineStr">
        <x:is>
          <x:t xml:space="preserve">Custos com pesquisa e desenvolvimento tecnológico</x:t>
        </x:is>
      </x:c>
      <x:c r="D11" s="111" t="n">
        <x:v>-1192</x:v>
      </x:c>
      <x:c r="E11" s="111" t="n">
        <x:v>-30</x:v>
      </x:c>
      <x:c r="F11" s="111" t="n">
        <x:v>-63</x:v>
      </x:c>
      <x:c r="G11" s="111" t="n">
        <x:v>0</x:v>
      </x:c>
      <x:c r="H11" s="111" t="n">
        <x:v>-3</x:v>
      </x:c>
      <x:c r="I11" s="111" t="n">
        <x:v>-427</x:v>
      </x:c>
      <x:c r="J11" s="111" t="n">
        <x:v>0</x:v>
      </x:c>
      <x:c r="K11" s="111" t="n">
        <x:v>-1715</x:v>
      </x:c>
      <x:c r="L11" s="2" t="n"/>
      <x:c r="M11" s="2" t="n"/>
      <x:c r="N11" s="16" t="n"/>
      <x:c r="O11" s="2" t="n"/>
      <x:c r="P11" s="2" t="n"/>
      <x:c r="Q11" s="10" t="n"/>
      <x:c r="R11" s="2" t="n"/>
      <x:c r="S11" s="10" t="n"/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2" t="inlineStr">
        <x:is>
          <x:t xml:space="preserve">Tributárias</x:t>
        </x:is>
      </x:c>
      <x:c r="D12" s="111" t="n">
        <x:v>-339</x:v>
      </x:c>
      <x:c r="E12" s="111" t="n">
        <x:v>-308</x:v>
      </x:c>
      <x:c r="F12" s="111" t="n">
        <x:v>-118</x:v>
      </x:c>
      <x:c r="G12" s="111" t="n">
        <x:v>-12</x:v>
      </x:c>
      <x:c r="H12" s="111" t="n">
        <x:v>-243</x:v>
      </x:c>
      <x:c r="I12" s="111" t="n">
        <x:v>-611</x:v>
      </x:c>
      <x:c r="J12" s="111" t="n">
        <x:v>0</x:v>
      </x:c>
      <x:c r="K12" s="111" t="n">
        <x:v>-1631</x:v>
      </x:c>
      <x:c r="L12" s="2" t="n"/>
      <x:c r="M12" s="2" t="n"/>
      <x:c r="N12" s="16" t="n"/>
      <x:c r="O12" s="2" t="n"/>
      <x:c r="P12" s="2" t="n"/>
      <x:c r="Q12" s="10" t="n"/>
      <x:c r="R12" s="2" t="n"/>
      <x:c r="S12" s="10" t="n"/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22" t="inlineStr">
        <x:is>
          <x:t xml:space="preserve">Outras receitas (despesas), líquidas</x:t>
        </x:is>
      </x:c>
      <x:c r="D13" s="112" t="n">
        <x:v>-3942</x:v>
      </x:c>
      <x:c r="E13" s="112" t="n">
        <x:v>-1469</x:v>
      </x:c>
      <x:c r="F13" s="112" t="n">
        <x:v>-730</x:v>
      </x:c>
      <x:c r="G13" s="112" t="n">
        <x:v>7</x:v>
      </x:c>
      <x:c r="H13" s="112" t="n">
        <x:v>1038</x:v>
      </x:c>
      <x:c r="I13" s="112" t="n">
        <x:v>-10296</x:v>
      </x:c>
      <x:c r="J13" s="112" t="n">
        <x:v>-28</x:v>
      </x:c>
      <x:c r="K13" s="112" t="n">
        <x:v>-15420</x:v>
      </x:c>
      <x:c r="L13" s="2" t="n"/>
      <x:c r="M13" s="2" t="n"/>
      <x:c r="N13" s="16" t="n"/>
      <x:c r="O13" s="2" t="n"/>
      <x:c r="P13" s="2" t="n"/>
      <x:c r="Q13" s="10" t="n"/>
      <x:c r="R13" s="2" t="n"/>
      <x:c r="S13" s="10" t="n"/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21" t="inlineStr">
        <x:is>
          <x:t xml:space="preserve">Lucro (prejuízo) antes do resultado financeiro, das participações e impostos</x:t>
        </x:is>
      </x:c>
      <x:c r="D14" s="110" t="n">
        <x:v>53305</x:v>
      </x:c>
      <x:c r="E14" s="110" t="n">
        <x:v>15625</x:v>
      </x:c>
      <x:c r="F14" s="110" t="n">
        <x:v>62</x:v>
      </x:c>
      <x:c r="G14" s="110" t="n">
        <x:v>-17</x:v>
      </x:c>
      <x:c r="H14" s="110" t="n">
        <x:v>2328</x:v>
      </x:c>
      <x:c r="I14" s="110" t="n">
        <x:v>-15645</x:v>
      </x:c>
      <x:c r="J14" s="110" t="n">
        <x:v>-4158</x:v>
      </x:c>
      <x:c r="K14" s="110" t="n">
        <x:v>51500</x:v>
      </x:c>
      <x:c r="L14" s="2" t="n"/>
      <x:c r="M14" s="2" t="n"/>
      <x:c r="N14" s="16" t="n"/>
      <x:c r="O14" s="2" t="n"/>
      <x:c r="P14" s="2" t="n"/>
      <x:c r="Q14" s="10" t="n"/>
      <x:c r="R14" s="2" t="n"/>
      <x:c r="S14" s="10" t="n"/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B27" s="232" t="n"/>
    </x:row>
    <x:row r="28" ht="18.75" customHeight="1"/>
    <x:row r="29" ht="22.5" customHeight="1"/>
    <x:row r="30" ht="12" customHeight="1"/>
    <x:row r="31" ht="10.5" customHeight="1"/>
    <x:row r="32" ht="10.5" customHeight="1"/>
    <x:row r="33" ht="10.5" customHeight="1"/>
    <x:row r="34" ht="10.5" customHeight="1"/>
    <x:row r="35" ht="10.5" customHeight="1"/>
    <x:row r="36" ht="10.5" customHeight="1"/>
    <x:row r="37" ht="10.5" customHeight="1"/>
    <x:row r="38" ht="10.5" customHeight="1"/>
    <x:row r="39" ht="10.5" customHeight="1"/>
    <x:row r="40" ht="10.5" customHeight="1"/>
    <x:row r="41" ht="10.5" customHeight="1"/>
    <x:row r="42" ht="10.5" customHeight="1"/>
    <x:row r="43" ht="12" customHeight="1"/>
    <x:row r="44" ht="10.5" customHeight="1"/>
    <x:row r="45" ht="10.5" customHeight="1"/>
    <x:row r="46" ht="10.5" customHeight="1"/>
    <x:row r="47" ht="10.5" customHeight="1"/>
    <x:row r="48" ht="10.5" customHeight="1"/>
    <x:row r="49" ht="10.5" customHeight="1"/>
    <x:row r="50" ht="10.5" customHeight="1"/>
  </x:sheetData>
  <x:mergeCells>
    <x:mergeCell ref="B27:I27"/>
  </x:mergeCell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4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  <x:col min="25" max="25" width="9.109375" customWidth="1"/>
    <x:col min="182" max="182" width="9.109375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0" t="inlineStr">
        <x:is>
          <x:t xml:space="preserve">E&amp;P</x:t>
        </x:is>
      </x:c>
      <x:c r="E1" s="20" t="inlineStr">
        <x:is>
          <x:t xml:space="preserve">RTC</x:t>
        </x:is>
      </x:c>
      <x:c r="F1" s="20" t="inlineStr">
        <x:is>
          <x:t xml:space="preserve">GÁS &amp; ENERGIA</x:t>
        </x:is>
      </x:c>
      <x:c r="G1" s="20" t="inlineStr">
        <x:is>
          <x:t xml:space="preserve">BIOCOM</x:t>
        </x:is>
      </x:c>
      <x:c r="H1" s="20" t="inlineStr">
        <x:is>
          <x:t xml:space="preserve">DISTRIB.</x:t>
        </x:is>
      </x:c>
      <x:c r="I1" s="20" t="inlineStr">
        <x:is>
          <x:t xml:space="preserve">CORP.</x:t>
        </x:is>
      </x:c>
      <x:c r="J1" s="20" t="inlineStr">
        <x:is>
          <x:t xml:space="preserve">ELIMIN.</x:t>
        </x:is>
      </x:c>
      <x:c r="K1" s="20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19" t="inlineStr">
        <x:is>
          <x:t xml:space="preserve">Receita de vendas</x:t>
        </x:is>
      </x:c>
      <x:c r="D2" s="110" t="n">
        <x:v>191546</x:v>
      </x:c>
      <x:c r="E2" s="110" t="n">
        <x:v>269138</x:v>
      </x:c>
      <x:c r="F2" s="110" t="n">
        <x:v>45028</x:v>
      </x:c>
      <x:c r="G2" s="110" t="n">
        <x:v>929</x:v>
      </x:c>
      <x:c r="H2" s="110" t="n">
        <x:v>102013</x:v>
      </x:c>
      <x:c r="I2" s="110" t="n">
        <x:v>0</x:v>
      </x:c>
      <x:c r="J2" s="110" t="n">
        <x:v>-258818</x:v>
      </x:c>
      <x:c r="K2" s="110" t="n">
        <x:v>349836</x:v>
      </x:c>
    </x:row>
    <x:row r="3" ht="15" customHeight="1">
      <x:c r="A3" t="inlineStr">
        <x:is>
          <x:t xml:space="preserve">EBIT001A</x:t>
        </x:is>
      </x:c>
      <x:c r="B3" t="inlineStr">
        <x:is>
          <x:t xml:space="preserve">Receita</x:t>
        </x:is>
      </x:c>
      <x:c r="C3" s="22" t="inlineStr">
        <x:is>
          <x:t xml:space="preserve">Intersegmentos</x:t>
        </x:is>
      </x:c>
      <x:c r="D3" s="111" t="n">
        <x:v>182983</x:v>
      </x:c>
      <x:c r="E3" s="111" t="n">
        <x:v>61145</x:v>
      </x:c>
      <x:c r="F3" s="111" t="n">
        <x:v>12516</x:v>
      </x:c>
      <x:c r="G3" s="111" t="n">
        <x:v>877</x:v>
      </x:c>
      <x:c r="H3" s="111" t="n">
        <x:v>1297</x:v>
      </x:c>
      <x:c r="I3" s="111" t="n">
        <x:v>0</x:v>
      </x:c>
      <x:c r="J3" s="111" t="n">
        <x:v>-258818</x:v>
      </x:c>
      <x:c r="K3" s="111" t="n">
        <x:v>0</x:v>
      </x:c>
    </x:row>
    <x:row r="4" ht="15" customHeight="1">
      <x:c r="A4" t="inlineStr">
        <x:is>
          <x:t xml:space="preserve">EBIT001B</x:t>
        </x:is>
      </x:c>
      <x:c r="B4" t="inlineStr">
        <x:is>
          <x:t xml:space="preserve">Receita</x:t>
        </x:is>
      </x:c>
      <x:c r="C4" s="22" t="inlineStr">
        <x:is>
          <x:t xml:space="preserve">Terceiros</x:t>
        </x:is>
      </x:c>
      <x:c r="D4" s="111" t="n">
        <x:v>8563</x:v>
      </x:c>
      <x:c r="E4" s="111" t="n">
        <x:v>207993</x:v>
      </x:c>
      <x:c r="F4" s="111" t="n">
        <x:v>32512</x:v>
      </x:c>
      <x:c r="G4" s="111" t="n">
        <x:v>52</x:v>
      </x:c>
      <x:c r="H4" s="111" t="n">
        <x:v>100716</x:v>
      </x:c>
      <x:c r="I4" s="111" t="n">
        <x:v>0</x:v>
      </x:c>
      <x:c r="J4" s="111" t="n">
        <x:v>0</x:v>
      </x:c>
      <x:c r="K4" s="111" t="n">
        <x:v>349836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2" t="inlineStr">
        <x:is>
          <x:t xml:space="preserve">Custo dos produtos e serviços vendidos</x:t>
        </x:is>
      </x:c>
      <x:c r="D5" s="112" t="n">
        <x:v>-105599</x:v>
      </x:c>
      <x:c r="E5" s="112" t="n">
        <x:v>-245936</x:v>
      </x:c>
      <x:c r="F5" s="112" t="n">
        <x:v>-33288</x:v>
      </x:c>
      <x:c r="G5" s="112" t="n">
        <x:v>-872</x:v>
      </x:c>
      <x:c r="H5" s="112" t="n">
        <x:v>-95910</x:v>
      </x:c>
      <x:c r="I5" s="112" t="n">
        <x:v>0</x:v>
      </x:c>
      <x:c r="J5" s="112" t="n">
        <x:v>256312</x:v>
      </x:c>
      <x:c r="K5" s="112" t="n">
        <x:v>-225293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19" t="inlineStr">
        <x:is>
          <x:t xml:space="preserve">Lucro bruto</x:t>
        </x:is>
      </x:c>
      <x:c r="D6" s="110" t="n">
        <x:v>85947</x:v>
      </x:c>
      <x:c r="E6" s="110" t="n">
        <x:v>23202</x:v>
      </x:c>
      <x:c r="F6" s="110" t="n">
        <x:v>11740</x:v>
      </x:c>
      <x:c r="G6" s="110" t="n">
        <x:v>57</x:v>
      </x:c>
      <x:c r="H6" s="110" t="n">
        <x:v>6103</x:v>
      </x:c>
      <x:c r="I6" s="110" t="n">
        <x:v>0</x:v>
      </x:c>
      <x:c r="J6" s="110" t="n">
        <x:v>-2506</x:v>
      </x:c>
      <x:c r="K6" s="110" t="n">
        <x:v>124543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9" t="inlineStr">
        <x:is>
          <x:t xml:space="preserve">Despesas</x:t>
        </x:is>
      </x:c>
      <x:c r="D7" s="111" t="n">
        <x:v>-19463</x:v>
      </x:c>
      <x:c r="E7" s="111" t="n">
        <x:v>-12677</x:v>
      </x:c>
      <x:c r="F7" s="111" t="n">
        <x:v>-8989</x:v>
      </x:c>
      <x:c r="G7" s="111" t="n">
        <x:v>-13</x:v>
      </x:c>
      <x:c r="H7" s="111" t="n">
        <x:v>-3396</x:v>
      </x:c>
      <x:c r="I7" s="111" t="n">
        <x:v>-16911</x:v>
      </x:c>
      <x:c r="J7" s="111" t="n">
        <x:v>-137</x:v>
      </x:c>
      <x:c r="K7" s="111" t="n">
        <x:v>-61586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2" t="inlineStr">
        <x:is>
          <x:t xml:space="preserve">Vendas</x:t>
        </x:is>
      </x:c>
      <x:c r="D8" s="111" t="n">
        <x:v>-291</x:v>
      </x:c>
      <x:c r="E8" s="111" t="n">
        <x:v>-6496</x:v>
      </x:c>
      <x:c r="F8" s="111" t="n">
        <x:v>-6870</x:v>
      </x:c>
      <x:c r="G8" s="111" t="n">
        <x:v>-7</x:v>
      </x:c>
      <x:c r="H8" s="111" t="n">
        <x:v>-3193</x:v>
      </x:c>
      <x:c r="I8" s="111" t="n">
        <x:v>95</x:v>
      </x:c>
      <x:c r="J8" s="111" t="n">
        <x:v>-99</x:v>
      </x:c>
      <x:c r="K8" s="111" t="n">
        <x:v>-16861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2" t="inlineStr">
        <x:is>
          <x:t xml:space="preserve">Gerais e administrativas </x:t>
        </x:is>
      </x:c>
      <x:c r="D9" s="111" t="n">
        <x:v>-934</x:v>
      </x:c>
      <x:c r="E9" s="111" t="n">
        <x:v>-1365</x:v>
      </x:c>
      <x:c r="F9" s="111" t="n">
        <x:v>-551</x:v>
      </x:c>
      <x:c r="G9" s="111" t="n">
        <x:v>-69</x:v>
      </x:c>
      <x:c r="H9" s="111" t="n">
        <x:v>-826</x:v>
      </x:c>
      <x:c r="I9" s="111" t="n">
        <x:v>-5185</x:v>
      </x:c>
      <x:c r="J9" s="111" t="n">
        <x:v>-2</x:v>
      </x:c>
      <x:c r="K9" s="111" t="n">
        <x:v>-8932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2" t="inlineStr">
        <x:is>
          <x:t xml:space="preserve">Custos exploratórios p/ extração de petróleo e gás</x:t>
        </x:is>
      </x:c>
      <x:c r="D10" s="111" t="n">
        <x:v>-1904</x:v>
      </x:c>
      <x:c r="E10" s="111" t="n">
        <x:v>0</x:v>
      </x:c>
      <x:c r="F10" s="111" t="n">
        <x:v>0</x:v>
      </x:c>
      <x:c r="G10" s="111" t="n">
        <x:v>0</x:v>
      </x:c>
      <x:c r="H10" s="111" t="n">
        <x:v>0</x:v>
      </x:c>
      <x:c r="I10" s="111" t="n">
        <x:v>0</x:v>
      </x:c>
      <x:c r="J10" s="111" t="n">
        <x:v>0</x:v>
      </x:c>
      <x:c r="K10" s="111" t="n">
        <x:v>-1904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2" t="inlineStr">
        <x:is>
          <x:t xml:space="preserve">Custos com pesquisa e desenvolvimento tecnológico</x:t>
        </x:is>
      </x:c>
      <x:c r="D11" s="111" t="n">
        <x:v>-1622</x:v>
      </x:c>
      <x:c r="E11" s="111" t="n">
        <x:v>-42</x:v>
      </x:c>
      <x:c r="F11" s="111" t="n">
        <x:v>-75</x:v>
      </x:c>
      <x:c r="G11" s="111" t="n">
        <x:v>0</x:v>
      </x:c>
      <x:c r="H11" s="111" t="n">
        <x:v>-4</x:v>
      </x:c>
      <x:c r="I11" s="111" t="n">
        <x:v>-606</x:v>
      </x:c>
      <x:c r="J11" s="111" t="n">
        <x:v>0</x:v>
      </x:c>
      <x:c r="K11" s="111" t="n">
        <x:v>-2349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2" t="inlineStr">
        <x:is>
          <x:t xml:space="preserve">Tributárias</x:t>
        </x:is>
      </x:c>
      <x:c r="D12" s="111" t="n">
        <x:v>-411</x:v>
      </x:c>
      <x:c r="E12" s="111" t="n">
        <x:v>-768</x:v>
      </x:c>
      <x:c r="F12" s="111" t="n">
        <x:v>-241</x:v>
      </x:c>
      <x:c r="G12" s="111" t="n">
        <x:v>-17</x:v>
      </x:c>
      <x:c r="H12" s="111" t="n">
        <x:v>-267</x:v>
      </x:c>
      <x:c r="I12" s="111" t="n">
        <x:v>-1086</x:v>
      </x:c>
      <x:c r="J12" s="111" t="n">
        <x:v>0</x:v>
      </x:c>
      <x:c r="K12" s="111" t="n">
        <x:v>-2790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22" t="inlineStr">
        <x:is>
          <x:t xml:space="preserve">Reversão/Perda no valor de recuperação de ativos - Impairment</x:t>
        </x:is>
      </x:c>
      <x:c r="D13" s="111" t="n">
        <x:v>-5348</x:v>
      </x:c>
      <x:c r="E13" s="111" t="n">
        <x:v>-1687</x:v>
      </x:c>
      <x:c r="F13" s="111" t="n">
        <x:v>-723</x:v>
      </x:c>
      <x:c r="G13" s="111" t="n">
        <x:v>69</x:v>
      </x:c>
      <x:c r="H13" s="111" t="n">
        <x:v>0</x:v>
      </x:c>
      <x:c r="I13" s="111" t="n">
        <x:v>0</x:v>
      </x:c>
      <x:c r="J13" s="111" t="n">
        <x:v>0</x:v>
      </x:c>
      <x:c r="K13" s="111" t="n">
        <x:v>-7689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22" t="inlineStr">
        <x:is>
          <x:t xml:space="preserve">Outras receitas (despesas), líquidas</x:t>
        </x:is>
      </x:c>
      <x:c r="D14" s="112" t="n">
        <x:v>-8953</x:v>
      </x:c>
      <x:c r="E14" s="112" t="n">
        <x:v>-2319</x:v>
      </x:c>
      <x:c r="F14" s="112" t="n">
        <x:v>-529</x:v>
      </x:c>
      <x:c r="G14" s="112" t="n">
        <x:v>11</x:v>
      </x:c>
      <x:c r="H14" s="112" t="n">
        <x:v>894</x:v>
      </x:c>
      <x:c r="I14" s="112" t="n">
        <x:v>-10129</x:v>
      </x:c>
      <x:c r="J14" s="112" t="n">
        <x:v>-36</x:v>
      </x:c>
      <x:c r="K14" s="112" t="n">
        <x:v>-21061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19" t="inlineStr">
        <x:is>
          <x:t xml:space="preserve">Lucro (prejuízo) antes do resultado financeiro, das participações e impostos</x:t>
        </x:is>
      </x:c>
      <x:c r="D15" s="110" t="n">
        <x:v>66484</x:v>
      </x:c>
      <x:c r="E15" s="110" t="n">
        <x:v>10525</x:v>
      </x:c>
      <x:c r="F15" s="110" t="n">
        <x:v>2751</x:v>
      </x:c>
      <x:c r="G15" s="110" t="n">
        <x:v>44</x:v>
      </x:c>
      <x:c r="H15" s="110" t="n">
        <x:v>2707</x:v>
      </x:c>
      <x:c r="I15" s="110" t="n">
        <x:v>-16911</x:v>
      </x:c>
      <x:c r="J15" s="110" t="n">
        <x:v>-2643</x:v>
      </x:c>
      <x:c r="K15" s="110" t="n">
        <x:v>62957</x:v>
      </x:c>
    </x:row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C27" s="232" t="n"/>
    </x:row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</x:sheetData>
  <x:mergeCells>
    <x:mergeCell ref="C27:I27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4" t="inlineStr">
        <x:is>
          <x:t xml:space="preserve">E&amp;P</x:t>
        </x:is>
      </x:c>
      <x:c r="E1" s="24" t="inlineStr">
        <x:is>
          <x:t xml:space="preserve">RTC</x:t>
        </x:is>
      </x:c>
      <x:c r="F1" s="24" t="inlineStr">
        <x:is>
          <x:t xml:space="preserve">GÁS &amp; ENERGIA</x:t>
        </x:is>
      </x:c>
      <x:c r="G1" s="24" t="inlineStr">
        <x:is>
          <x:t xml:space="preserve">BIOCOM</x:t>
        </x:is>
      </x:c>
      <x:c r="H1" s="24" t="inlineStr">
        <x:is>
          <x:t xml:space="preserve">DISTRIB.</x:t>
        </x:is>
      </x:c>
      <x:c r="I1" s="24" t="inlineStr">
        <x:is>
          <x:t xml:space="preserve">CORP.</x:t>
        </x:is>
      </x:c>
      <x:c r="J1" s="24" t="inlineStr">
        <x:is>
          <x:t xml:space="preserve">ELIMIN.</x:t>
        </x:is>
      </x:c>
      <x:c r="K1" s="24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5" t="inlineStr">
        <x:is>
          <x:t xml:space="preserve">Receita de vendas</x:t>
        </x:is>
      </x:c>
      <x:c r="D2" s="114" t="n">
        <x:v>42898</x:v>
      </x:c>
      <x:c r="E2" s="114" t="n">
        <x:v>60803</x:v>
      </x:c>
      <x:c r="F2" s="114" t="n">
        <x:v>12134</x:v>
      </x:c>
      <x:c r="G2" s="114" t="n">
        <x:v>229</x:v>
      </x:c>
      <x:c r="H2" s="114" t="n">
        <x:v>23256</x:v>
      </x:c>
      <x:c r="I2" s="114" t="n">
        <x:v>0</x:v>
      </x:c>
      <x:c r="J2" s="114" t="n">
        <x:v>-59321</x:v>
      </x:c>
      <x:c r="K2" s="114" t="n">
        <x:v>79999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26" t="inlineStr">
        <x:is>
          <x:t xml:space="preserve">Intersegmentos</x:t>
        </x:is>
      </x:c>
      <x:c r="D3" s="115" t="n">
        <x:v>41651</x:v>
      </x:c>
      <x:c r="E3" s="115" t="n">
        <x:v>13893</x:v>
      </x:c>
      <x:c r="F3" s="115" t="n">
        <x:v>3244</x:v>
      </x:c>
      <x:c r="G3" s="115" t="n">
        <x:v>216</x:v>
      </x:c>
      <x:c r="H3" s="115" t="n">
        <x:v>317</x:v>
      </x:c>
      <x:c r="I3" s="115" t="n">
        <x:v>0</x:v>
      </x:c>
      <x:c r="J3" s="115" t="n">
        <x:v>-59321</x:v>
      </x:c>
      <x:c r="K3" s="115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27" t="inlineStr">
        <x:is>
          <x:t xml:space="preserve">Terceiros</x:t>
        </x:is>
      </x:c>
      <x:c r="D4" s="116" t="n">
        <x:v>1247</x:v>
      </x:c>
      <x:c r="E4" s="116" t="n">
        <x:v>46910</x:v>
      </x:c>
      <x:c r="F4" s="116" t="n">
        <x:v>8890</x:v>
      </x:c>
      <x:c r="G4" s="116" t="n">
        <x:v>13</x:v>
      </x:c>
      <x:c r="H4" s="116" t="n">
        <x:v>22939</x:v>
      </x:c>
      <x:c r="I4" s="116" t="n">
        <x:v>0</x:v>
      </x:c>
      <x:c r="J4" s="116" t="n">
        <x:v>0</x:v>
      </x:c>
      <x:c r="K4" s="116" t="n">
        <x:v>79999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26" t="inlineStr">
        <x:is>
          <x:t xml:space="preserve">Custo dos produtos e serviços vendidos</x:t>
        </x:is>
      </x:c>
      <x:c r="D5" s="117" t="n">
        <x:v>-25640</x:v>
      </x:c>
      <x:c r="E5" s="117" t="n">
        <x:v>-56167</x:v>
      </x:c>
      <x:c r="F5" s="117" t="n">
        <x:v>-8682</x:v>
      </x:c>
      <x:c r="G5" s="117" t="n">
        <x:v>-233</x:v>
      </x:c>
      <x:c r="H5" s="117" t="n">
        <x:v>-21621</x:v>
      </x:c>
      <x:c r="I5" s="117" t="n">
        <x:v>0</x:v>
      </x:c>
      <x:c r="J5" s="117" t="n">
        <x:v>58768</x:v>
      </x:c>
      <x:c r="K5" s="117" t="n">
        <x:v>-53575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5" t="inlineStr">
        <x:is>
          <x:t xml:space="preserve">Lucro bruto</x:t>
        </x:is>
      </x:c>
      <x:c r="D6" s="114" t="n">
        <x:v>17258</x:v>
      </x:c>
      <x:c r="E6" s="114" t="n">
        <x:v>4636</x:v>
      </x:c>
      <x:c r="F6" s="114" t="n">
        <x:v>3452</x:v>
      </x:c>
      <x:c r="G6" s="114" t="n">
        <x:v>-4</x:v>
      </x:c>
      <x:c r="H6" s="114" t="n">
        <x:v>1635</x:v>
      </x:c>
      <x:c r="I6" s="114" t="n">
        <x:v>0</x:v>
      </x:c>
      <x:c r="J6" s="114" t="n">
        <x:v>-553</x:v>
      </x:c>
      <x:c r="K6" s="114" t="n">
        <x:v>26424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23" t="inlineStr">
        <x:is>
          <x:t xml:space="preserve">Despesas</x:t>
        </x:is>
      </x:c>
      <x:c r="D7" s="115" t="n">
        <x:v>-2108</x:v>
      </x:c>
      <x:c r="E7" s="115" t="n">
        <x:v>-2333</x:v>
      </x:c>
      <x:c r="F7" s="115" t="n">
        <x:v>-1893</x:v>
      </x:c>
      <x:c r="G7" s="115" t="n">
        <x:v>-17</x:v>
      </x:c>
      <x:c r="H7" s="115" t="n">
        <x:v>-470</x:v>
      </x:c>
      <x:c r="I7" s="115" t="n">
        <x:v>-5550</x:v>
      </x:c>
      <x:c r="J7" s="115" t="n">
        <x:v>-34</x:v>
      </x:c>
      <x:c r="K7" s="115" t="n">
        <x:v>-12405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27" t="inlineStr">
        <x:is>
          <x:t xml:space="preserve">Vendas</x:t>
        </x:is>
      </x:c>
      <x:c r="D8" s="116" t="n">
        <x:v>-1</x:v>
      </x:c>
      <x:c r="E8" s="116" t="n">
        <x:v>-1749</x:v>
      </x:c>
      <x:c r="F8" s="116" t="n">
        <x:v>-1589</x:v>
      </x:c>
      <x:c r="G8" s="116" t="n">
        <x:v>-1</x:v>
      </x:c>
      <x:c r="H8" s="116" t="n">
        <x:v>-762</x:v>
      </x:c>
      <x:c r="I8" s="116" t="n">
        <x:v>-6</x:v>
      </x:c>
      <x:c r="J8" s="116" t="n">
        <x:v>-26</x:v>
      </x:c>
      <x:c r="K8" s="116" t="n">
        <x:v>-4134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26" t="inlineStr">
        <x:is>
          <x:t xml:space="preserve">Gerais e administrativas</x:t>
        </x:is>
      </x:c>
      <x:c r="D9" s="115" t="n">
        <x:v>-267</x:v>
      </x:c>
      <x:c r="E9" s="115" t="n">
        <x:v>-322</x:v>
      </x:c>
      <x:c r="F9" s="115" t="n">
        <x:v>-134</x:v>
      </x:c>
      <x:c r="G9" s="115" t="n">
        <x:v>-15</x:v>
      </x:c>
      <x:c r="H9" s="115" t="n">
        <x:v>-202</x:v>
      </x:c>
      <x:c r="I9" s="115" t="n">
        <x:v>-1382</x:v>
      </x:c>
      <x:c r="J9" s="115" t="n">
        <x:v>0</x:v>
      </x:c>
      <x:c r="K9" s="115" t="n">
        <x:v>-2322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27" t="inlineStr">
        <x:is>
          <x:t xml:space="preserve">Custos exploratórios p/ extração de petróleo e gás</x:t>
        </x:is>
      </x:c>
      <x:c r="D10" s="116" t="n">
        <x:v>-654</x:v>
      </x:c>
      <x:c r="E10" s="116" t="n">
        <x:v>0</x:v>
      </x:c>
      <x:c r="F10" s="116" t="n">
        <x:v>0</x:v>
      </x:c>
      <x:c r="G10" s="116" t="n">
        <x:v>0</x:v>
      </x:c>
      <x:c r="H10" s="116" t="n">
        <x:v>0</x:v>
      </x:c>
      <x:c r="I10" s="116" t="n">
        <x:v>0</x:v>
      </x:c>
      <x:c r="J10" s="116" t="n">
        <x:v>0</x:v>
      </x:c>
      <x:c r="K10" s="116" t="n">
        <x:v>-654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26" t="inlineStr">
        <x:is>
          <x:t xml:space="preserve">Custos com pesquisa e desenvolvimento tecnológico</x:t>
        </x:is>
      </x:c>
      <x:c r="D11" s="115" t="n">
        <x:v>-352</x:v>
      </x:c>
      <x:c r="E11" s="115" t="n">
        <x:v>-14</x:v>
      </x:c>
      <x:c r="F11" s="115" t="n">
        <x:v>-20</x:v>
      </x:c>
      <x:c r="G11" s="115" t="n">
        <x:v>0</x:v>
      </x:c>
      <x:c r="H11" s="115" t="n">
        <x:v>0</x:v>
      </x:c>
      <x:c r="I11" s="115" t="n">
        <x:v>-133</x:v>
      </x:c>
      <x:c r="J11" s="115" t="n">
        <x:v>0</x:v>
      </x:c>
      <x:c r="K11" s="115" t="n">
        <x:v>-519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27" t="inlineStr">
        <x:is>
          <x:t xml:space="preserve">Tributárias</x:t>
        </x:is>
      </x:c>
      <x:c r="D12" s="116" t="n">
        <x:v>-78</x:v>
      </x:c>
      <x:c r="E12" s="116" t="n">
        <x:v>-82</x:v>
      </x:c>
      <x:c r="F12" s="116" t="n">
        <x:v>-61</x:v>
      </x:c>
      <x:c r="G12" s="116" t="n">
        <x:v>-4</x:v>
      </x:c>
      <x:c r="H12" s="116" t="n">
        <x:v>-29</x:v>
      </x:c>
      <x:c r="I12" s="116" t="n">
        <x:v>-135</x:v>
      </x:c>
      <x:c r="J12" s="116" t="n">
        <x:v>0</x:v>
      </x:c>
      <x:c r="K12" s="116" t="n">
        <x:v>-389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26" t="inlineStr">
        <x:is>
          <x:t xml:space="preserve">Outras receitas (despesas), líquidas</x:t>
        </x:is>
      </x:c>
      <x:c r="D13" s="117" t="n">
        <x:v>-756</x:v>
      </x:c>
      <x:c r="E13" s="117" t="n">
        <x:v>-166</x:v>
      </x:c>
      <x:c r="F13" s="117" t="n">
        <x:v>-89</x:v>
      </x:c>
      <x:c r="G13" s="117" t="n">
        <x:v>3</x:v>
      </x:c>
      <x:c r="H13" s="117" t="n">
        <x:v>523</x:v>
      </x:c>
      <x:c r="I13" s="117" t="n">
        <x:v>-3894</x:v>
      </x:c>
      <x:c r="J13" s="117" t="n">
        <x:v>-8</x:v>
      </x:c>
      <x:c r="K13" s="117" t="n">
        <x:v>-4387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25" t="inlineStr">
        <x:is>
          <x:t xml:space="preserve">Lucro (prejuízo) antes do resultado financeiro, das participações e impostos</x:t>
        </x:is>
      </x:c>
      <x:c r="D14" s="114" t="n">
        <x:v>15150</x:v>
      </x:c>
      <x:c r="E14" s="114" t="n">
        <x:v>2303</x:v>
      </x:c>
      <x:c r="F14" s="114" t="n">
        <x:v>1559</x:v>
      </x:c>
      <x:c r="G14" s="114" t="n">
        <x:v>-21</x:v>
      </x:c>
      <x:c r="H14" s="114" t="n">
        <x:v>1165</x:v>
      </x:c>
      <x:c r="I14" s="114" t="n">
        <x:v>-5550</x:v>
      </x:c>
      <x:c r="J14" s="114" t="n">
        <x:v>-587</x:v>
      </x:c>
      <x:c r="K14" s="114" t="n">
        <x:v>14019</x:v>
      </x:c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>
      <x:c r="A28" s="232" t="n"/>
    </x:row>
    <x:row r="29" ht="15" customHeight="1">
      <x:c r="B29" s="232" t="n"/>
    </x:row>
    <x:row r="30" ht="18.75" customHeight="1"/>
    <x:row r="31" ht="16.5" customHeight="1"/>
    <x:row r="32" ht="15.75" customHeight="1"/>
    <x:row r="34" ht="15.75" customHeight="1"/>
    <x:row r="35" ht="15.75" customHeight="1"/>
    <x:row r="36" ht="15.75" customHeight="1"/>
    <x:row r="42" ht="15.75" customHeight="1"/>
    <x:row r="43" ht="18.75" customHeight="1"/>
    <x:row r="44" ht="15.75" customHeight="1"/>
    <x:row r="45" ht="15.75" customHeight="1"/>
    <x:row r="46" ht="15.75" customHeight="1"/>
    <x:row r="47" ht="16.5" customHeight="1"/>
    <x:row r="48" ht="15.75" customHeight="1"/>
    <x:row r="49" ht="15.75" customHeight="1"/>
    <x:row r="51" ht="15.75" customHeight="1"/>
    <x:row r="52" ht="15.75" customHeight="1"/>
    <x:row r="53" ht="15.75" customHeight="1"/>
  </x:sheetData>
  <x:mergeCells>
    <x:mergeCell ref="A28:I28"/>
    <x:mergeCell ref="B29:I29"/>
  </x:mergeCell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8" t="inlineStr">
        <x:is>
          <x:t xml:space="preserve">E&amp;P</x:t>
        </x:is>
      </x:c>
      <x:c r="E1" s="28" t="inlineStr">
        <x:is>
          <x:t xml:space="preserve">RTC</x:t>
        </x:is>
      </x:c>
      <x:c r="F1" s="28" t="inlineStr">
        <x:is>
          <x:t xml:space="preserve">GÁS &amp; ENERGIA</x:t>
        </x:is>
      </x:c>
      <x:c r="G1" s="28" t="inlineStr">
        <x:is>
          <x:t xml:space="preserve">BIOCOM</x:t>
        </x:is>
      </x:c>
      <x:c r="H1" s="28" t="inlineStr">
        <x:is>
          <x:t xml:space="preserve">DISTRIB.</x:t>
        </x:is>
      </x:c>
      <x:c r="I1" s="28" t="inlineStr">
        <x:is>
          <x:t xml:space="preserve">CORP.</x:t>
        </x:is>
      </x:c>
      <x:c r="J1" s="28" t="inlineStr">
        <x:is>
          <x:t xml:space="preserve">ELIMIN.</x:t>
        </x:is>
      </x:c>
      <x:c r="K1" s="28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9" t="inlineStr">
        <x:is>
          <x:t xml:space="preserve">Receita de vendas</x:t>
        </x:is>
      </x:c>
      <x:c r="D2" s="118" t="n">
        <x:v>92547</x:v>
      </x:c>
      <x:c r="E2" s="118" t="n">
        <x:v>126202</x:v>
      </x:c>
      <x:c r="F2" s="118" t="n">
        <x:v>22188</x:v>
      </x:c>
      <x:c r="G2" s="118" t="n">
        <x:v>445</x:v>
      </x:c>
      <x:c r="H2" s="118" t="n">
        <x:v>2008</x:v>
      </x:c>
      <x:c r="I2" s="118" t="n">
        <x:v>0</x:v>
      </x:c>
      <x:c r="J2" s="118" t="n">
        <x:v>-99967</x:v>
      </x:c>
      <x:c r="K2" s="118" t="n">
        <x:v>143423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30" t="inlineStr">
        <x:is>
          <x:t xml:space="preserve">Intersegmentos</x:t>
        </x:is>
      </x:c>
      <x:c r="D3" s="119" t="n">
        <x:v>90765</x:v>
      </x:c>
      <x:c r="E3" s="119" t="n">
        <x:v>29334</x:v>
      </x:c>
      <x:c r="F3" s="119" t="n">
        <x:v>6736</x:v>
      </x:c>
      <x:c r="G3" s="119" t="n">
        <x:v>424</x:v>
      </x:c>
      <x:c r="H3" s="119" t="n">
        <x:v>0</x:v>
      </x:c>
      <x:c r="I3" s="119" t="n">
        <x:v>0</x:v>
      </x:c>
      <x:c r="J3" s="119" t="n">
        <x:v>-99967</x:v>
      </x:c>
      <x:c r="K3" s="119" t="n">
        <x:v>27292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1" t="inlineStr">
        <x:is>
          <x:t xml:space="preserve">Terceiros</x:t>
        </x:is>
      </x:c>
      <x:c r="D4" s="120" t="n">
        <x:v>1782</x:v>
      </x:c>
      <x:c r="E4" s="120" t="n">
        <x:v>96868</x:v>
      </x:c>
      <x:c r="F4" s="120" t="n">
        <x:v>15452</x:v>
      </x:c>
      <x:c r="G4" s="120" t="n">
        <x:v>21</x:v>
      </x:c>
      <x:c r="H4" s="120" t="n">
        <x:v>2008</x:v>
      </x:c>
      <x:c r="I4" s="120" t="n">
        <x:v>0</x:v>
      </x:c>
      <x:c r="J4" s="120" t="n">
        <x:v>0</x:v>
      </x:c>
      <x:c r="K4" s="120" t="n">
        <x:v>116131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30" t="inlineStr">
        <x:is>
          <x:t xml:space="preserve">Custo dos produtos e serviços vendidos</x:t>
        </x:is>
      </x:c>
      <x:c r="D5" s="121" t="n">
        <x:v>-52411</x:v>
      </x:c>
      <x:c r="E5" s="121" t="n">
        <x:v>-115488</x:v>
      </x:c>
      <x:c r="F5" s="121" t="n">
        <x:v>-14954</x:v>
      </x:c>
      <x:c r="G5" s="121" t="n">
        <x:v>-467</x:v>
      </x:c>
      <x:c r="H5" s="121" t="n">
        <x:v>-1894</x:v>
      </x:c>
      <x:c r="I5" s="121" t="n">
        <x:v>0</x:v>
      </x:c>
      <x:c r="J5" s="121" t="n">
        <x:v>96834</x:v>
      </x:c>
      <x:c r="K5" s="121" t="n">
        <x:v>-88380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9" t="inlineStr">
        <x:is>
          <x:t xml:space="preserve">Lucro bruto</x:t>
        </x:is>
      </x:c>
      <x:c r="D6" s="118" t="n">
        <x:v>40136</x:v>
      </x:c>
      <x:c r="E6" s="118" t="n">
        <x:v>10714</x:v>
      </x:c>
      <x:c r="F6" s="118" t="n">
        <x:v>7234</x:v>
      </x:c>
      <x:c r="G6" s="118" t="n">
        <x:v>-22</x:v>
      </x:c>
      <x:c r="H6" s="118" t="n">
        <x:v>114</x:v>
      </x:c>
      <x:c r="I6" s="118" t="n">
        <x:v>0</x:v>
      </x:c>
      <x:c r="J6" s="118" t="n">
        <x:v>-3133</x:v>
      </x:c>
      <x:c r="K6" s="118" t="n">
        <x:v>55043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32" t="inlineStr">
        <x:is>
          <x:t xml:space="preserve">Despesas</x:t>
        </x:is>
      </x:c>
      <x:c r="D7" s="122" t="n">
        <x:v>-4321</x:v>
      </x:c>
      <x:c r="E7" s="122" t="n">
        <x:v>-6973</x:v>
      </x:c>
      <x:c r="F7" s="122" t="n">
        <x:v>17369</x:v>
      </x:c>
      <x:c r="G7" s="122" t="n">
        <x:v>-39</x:v>
      </x:c>
      <x:c r="H7" s="122" t="n">
        <x:v>454</x:v>
      </x:c>
      <x:c r="I7" s="122" t="n">
        <x:v>-9157</x:v>
      </x:c>
      <x:c r="J7" s="122" t="n">
        <x:v>-78</x:v>
      </x:c>
      <x:c r="K7" s="122" t="n">
        <x:v>-2745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1" t="inlineStr">
        <x:is>
          <x:t xml:space="preserve">Vendas</x:t>
        </x:is>
      </x:c>
      <x:c r="D8" s="120" t="n">
        <x:v>-4</x:v>
      </x:c>
      <x:c r="E8" s="120" t="n">
        <x:v>-3668</x:v>
      </x:c>
      <x:c r="F8" s="120" t="n">
        <x:v>-3251</x:v>
      </x:c>
      <x:c r="G8" s="120" t="n">
        <x:v>-3</x:v>
      </x:c>
      <x:c r="H8" s="120" t="n">
        <x:v>-68</x:v>
      </x:c>
      <x:c r="I8" s="120" t="n">
        <x:v>-9</x:v>
      </x:c>
      <x:c r="J8" s="120" t="n">
        <x:v>-66</x:v>
      </x:c>
      <x:c r="K8" s="120" t="n">
        <x:v>-7069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30" t="inlineStr">
        <x:is>
          <x:t xml:space="preserve">Gerais e administrativas </x:t>
        </x:is>
      </x:c>
      <x:c r="D9" s="119" t="n">
        <x:v>-591</x:v>
      </x:c>
      <x:c r="E9" s="119" t="n">
        <x:v>-689</x:v>
      </x:c>
      <x:c r="F9" s="119" t="n">
        <x:v>-288</x:v>
      </x:c>
      <x:c r="G9" s="119" t="n">
        <x:v>-31</x:v>
      </x:c>
      <x:c r="H9" s="119" t="n">
        <x:v>-13</x:v>
      </x:c>
      <x:c r="I9" s="119" t="n">
        <x:v>-2709</x:v>
      </x:c>
      <x:c r="J9" s="119" t="n">
        <x:v>0</x:v>
      </x:c>
      <x:c r="K9" s="119" t="n">
        <x:v>-4321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1" t="inlineStr">
        <x:is>
          <x:t xml:space="preserve">Custos exploratórios p/ extração de petróleo e gás</x:t>
        </x:is>
      </x:c>
      <x:c r="D10" s="120" t="n">
        <x:v>-1048</x:v>
      </x:c>
      <x:c r="E10" s="120" t="n">
        <x:v>0</x:v>
      </x:c>
      <x:c r="F10" s="120" t="n">
        <x:v>0</x:v>
      </x:c>
      <x:c r="G10" s="120" t="n">
        <x:v>0</x:v>
      </x:c>
      <x:c r="H10" s="120" t="n">
        <x:v>0</x:v>
      </x:c>
      <x:c r="I10" s="120" t="n">
        <x:v>0</x:v>
      </x:c>
      <x:c r="J10" s="120" t="n">
        <x:v>0</x:v>
      </x:c>
      <x:c r="K10" s="120" t="n">
        <x:v>-1048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30" t="inlineStr">
        <x:is>
          <x:t xml:space="preserve">Custos com pesquisa e desenvolvimento tecnológico</x:t>
        </x:is>
      </x:c>
      <x:c r="D11" s="119" t="n">
        <x:v>-759</x:v>
      </x:c>
      <x:c r="E11" s="119" t="n">
        <x:v>-27</x:v>
      </x:c>
      <x:c r="F11" s="119" t="n">
        <x:v>-27</x:v>
      </x:c>
      <x:c r="G11" s="119" t="n">
        <x:v>0</x:v>
      </x:c>
      <x:c r="H11" s="119" t="n">
        <x:v>0</x:v>
      </x:c>
      <x:c r="I11" s="119" t="n">
        <x:v>-278</x:v>
      </x:c>
      <x:c r="J11" s="119" t="n">
        <x:v>0</x:v>
      </x:c>
      <x:c r="K11" s="119" t="n">
        <x:v>-1091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1" t="inlineStr">
        <x:is>
          <x:t xml:space="preserve">Tributárias</x:t>
        </x:is>
      </x:c>
      <x:c r="D12" s="120" t="n">
        <x:v>-109</x:v>
      </x:c>
      <x:c r="E12" s="120" t="n">
        <x:v>-137</x:v>
      </x:c>
      <x:c r="F12" s="120" t="n">
        <x:v>-93</x:v>
      </x:c>
      <x:c r="G12" s="120" t="n">
        <x:v>-8</x:v>
      </x:c>
      <x:c r="H12" s="120" t="n">
        <x:v>-4</x:v>
      </x:c>
      <x:c r="I12" s="120" t="n">
        <x:v>-261</x:v>
      </x:c>
      <x:c r="J12" s="120" t="n">
        <x:v>0</x:v>
      </x:c>
      <x:c r="K12" s="120" t="n">
        <x:v>-612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30" t="inlineStr">
        <x:is>
          <x:t xml:space="preserve">Outras receitas (despesas), líquidas</x:t>
        </x:is>
      </x:c>
      <x:c r="D13" s="121" t="n">
        <x:v>-1810</x:v>
      </x:c>
      <x:c r="E13" s="121" t="n">
        <x:v>-2452</x:v>
      </x:c>
      <x:c r="F13" s="121" t="n">
        <x:v>21028</x:v>
      </x:c>
      <x:c r="G13" s="121" t="n">
        <x:v>3</x:v>
      </x:c>
      <x:c r="H13" s="121" t="n">
        <x:v>539</x:v>
      </x:c>
      <x:c r="I13" s="121" t="n">
        <x:v>-5900</x:v>
      </x:c>
      <x:c r="J13" s="121" t="n">
        <x:v>-12</x:v>
      </x:c>
      <x:c r="K13" s="121" t="n">
        <x:v>11396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33" t="inlineStr">
        <x:is>
          <x:t xml:space="preserve">Lucro (prejuízo) antes do resultado financeiro, das participações e impostos</x:t>
        </x:is>
      </x:c>
      <x:c r="D14" s="123" t="n">
        <x:v>35815</x:v>
      </x:c>
      <x:c r="E14" s="123" t="n">
        <x:v>3741</x:v>
      </x:c>
      <x:c r="F14" s="123" t="n">
        <x:v>24603</x:v>
      </x:c>
      <x:c r="G14" s="123" t="n">
        <x:v>-61</x:v>
      </x:c>
      <x:c r="H14" s="123" t="n">
        <x:v>568</x:v>
      </x:c>
      <x:c r="I14" s="123" t="n">
        <x:v>-9157</x:v>
      </x:c>
      <x:c r="J14" s="123" t="n">
        <x:v>-3211</x:v>
      </x:c>
      <x:c r="K14" s="123" t="n">
        <x:v>52298</x:v>
      </x:c>
    </x:row>
    <x:row r="16" ht="15.75" customHeight="1"/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4" ht="15.75" customHeight="1"/>
    <x:row r="27" ht="15.75" customHeight="1"/>
    <x:row r="29" ht="15.75" customHeight="1"/>
    <x:row r="30" ht="15" customHeight="1"/>
    <x:row r="31" ht="15" customHeight="1"/>
    <x:row r="32" ht="15" customHeight="1"/>
    <x:row r="33" ht="23.25" customHeight="1"/>
    <x:row r="34" ht="15.75" customHeight="1"/>
    <x:row r="37" ht="15.75" customHeight="1"/>
    <x:row r="38" ht="15.75" customHeight="1"/>
    <x:row r="45" ht="15.75" customHeight="1"/>
    <x:row r="46" ht="23.2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6" ht="15.75" customHeight="1"/>
    <x:row r="59" ht="15.75" customHeight="1"/>
    <x:row r="61" ht="15.75" customHeight="1"/>
    <x:row r="62" ht="15.75" customHeight="1"/>
  </x:sheetData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10" width="10" customWidth="1"/>
    <x:col min="11" max="11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8" t="inlineStr">
        <x:is>
          <x:t xml:space="preserve">E&amp;P</x:t>
        </x:is>
      </x:c>
      <x:c r="E1" s="28" t="inlineStr">
        <x:is>
          <x:t xml:space="preserve">REFINO</x:t>
        </x:is>
      </x:c>
      <x:c r="F1" s="28" t="inlineStr">
        <x:is>
          <x:t xml:space="preserve">GÁS &amp; ENERGIA</x:t>
        </x:is>
      </x:c>
      <x:c r="G1" s="28" t="inlineStr">
        <x:is>
          <x:t xml:space="preserve">BIOCOM</x:t>
        </x:is>
      </x:c>
      <x:c r="H1" s="28" t="inlineStr">
        <x:is>
          <x:t xml:space="preserve">DISTRIB.</x:t>
        </x:is>
      </x:c>
      <x:c r="I1" s="28" t="inlineStr">
        <x:is>
          <x:t xml:space="preserve">CORP.</x:t>
        </x:is>
      </x:c>
      <x:c r="J1" s="28" t="inlineStr">
        <x:is>
          <x:t xml:space="preserve">ELIMIN.</x:t>
        </x:is>
      </x:c>
      <x:c r="K1" s="28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9" t="inlineStr">
        <x:is>
          <x:t xml:space="preserve">Receita de vendas</x:t>
        </x:is>
      </x:c>
      <x:c r="D2" s="118" t="n">
        <x:v>142353</x:v>
      </x:c>
      <x:c r="E2" s="118" t="n">
        <x:v>194149</x:v>
      </x:c>
      <x:c r="F2" s="118" t="n">
        <x:v>33938</x:v>
      </x:c>
      <x:c r="G2" s="118" t="n">
        <x:v>642</x:v>
      </x:c>
      <x:c r="H2" s="118" t="n">
        <x:v>2935</x:v>
      </x:c>
      <x:c r="I2" s="118" t="n">
        <x:v>0</x:v>
      </x:c>
      <x:c r="J2" s="118" t="n">
        <x:v>-153543</x:v>
      </x:c>
      <x:c r="K2" s="118" t="n">
        <x:v>220474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30" t="inlineStr">
        <x:is>
          <x:t xml:space="preserve">Intersegmentos</x:t>
        </x:is>
      </x:c>
      <x:c r="D3" s="119" t="n">
        <x:v>139489</x:v>
      </x:c>
      <x:c r="E3" s="119" t="n">
        <x:v>35043</x:v>
      </x:c>
      <x:c r="F3" s="119" t="n">
        <x:v>10248</x:v>
      </x:c>
      <x:c r="G3" s="119" t="n">
        <x:v>615</x:v>
      </x:c>
      <x:c r="H3" s="119" t="n">
        <x:v>0</x:v>
      </x:c>
      <x:c r="I3" s="119" t="n">
        <x:v>0</x:v>
      </x:c>
      <x:c r="J3" s="119" t="n">
        <x:v>-153543</x:v>
      </x:c>
      <x:c r="K3" s="119" t="n">
        <x:v>31852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1" t="inlineStr">
        <x:is>
          <x:t xml:space="preserve">Terceiros</x:t>
        </x:is>
      </x:c>
      <x:c r="D4" s="120" t="n">
        <x:v>2864</x:v>
      </x:c>
      <x:c r="E4" s="120" t="n">
        <x:v>159106</x:v>
      </x:c>
      <x:c r="F4" s="120" t="n">
        <x:v>23690</x:v>
      </x:c>
      <x:c r="G4" s="120" t="n">
        <x:v>27</x:v>
      </x:c>
      <x:c r="H4" s="120" t="n">
        <x:v>2935</x:v>
      </x:c>
      <x:c r="I4" s="120" t="n">
        <x:v>0</x:v>
      </x:c>
      <x:c r="J4" s="120" t="n">
        <x:v>0</x:v>
      </x:c>
      <x:c r="K4" s="120" t="n">
        <x:v>188622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30" t="inlineStr">
        <x:is>
          <x:t xml:space="preserve">Custo dos produtos e serviços vendidos</x:t>
        </x:is>
      </x:c>
      <x:c r="D5" s="121" t="n">
        <x:v>-79389</x:v>
      </x:c>
      <x:c r="E5" s="121" t="n">
        <x:v>-178536</x:v>
      </x:c>
      <x:c r="F5" s="121" t="n">
        <x:v>-23031</x:v>
      </x:c>
      <x:c r="G5" s="121" t="n">
        <x:v>-660</x:v>
      </x:c>
      <x:c r="H5" s="121" t="n">
        <x:v>-2771</x:v>
      </x:c>
      <x:c r="I5" s="121" t="n">
        <x:v>0</x:v>
      </x:c>
      <x:c r="J5" s="121" t="n">
        <x:v>148962</x:v>
      </x:c>
      <x:c r="K5" s="121" t="n">
        <x:v>-135425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9" t="inlineStr">
        <x:is>
          <x:t xml:space="preserve">Lucro bruto</x:t>
        </x:is>
      </x:c>
      <x:c r="D6" s="118" t="n">
        <x:v>62964</x:v>
      </x:c>
      <x:c r="E6" s="118" t="n">
        <x:v>15613</x:v>
      </x:c>
      <x:c r="F6" s="118" t="n">
        <x:v>10907</x:v>
      </x:c>
      <x:c r="G6" s="118" t="n">
        <x:v>-18</x:v>
      </x:c>
      <x:c r="H6" s="118" t="n">
        <x:v>164</x:v>
      </x:c>
      <x:c r="I6" s="118" t="n">
        <x:v>0</x:v>
      </x:c>
      <x:c r="J6" s="118" t="n">
        <x:v>-4581</x:v>
      </x:c>
      <x:c r="K6" s="118" t="n">
        <x:v>85049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32" t="inlineStr">
        <x:is>
          <x:t xml:space="preserve">Despesas</x:t>
        </x:is>
      </x:c>
      <x:c r="D7" s="122" t="n">
        <x:v>-9371</x:v>
      </x:c>
      <x:c r="E7" s="122" t="n">
        <x:v>-10827</x:v>
      </x:c>
      <x:c r="F7" s="122" t="n">
        <x:v>14859</x:v>
      </x:c>
      <x:c r="G7" s="122" t="n">
        <x:v>-68</x:v>
      </x:c>
      <x:c r="H7" s="122" t="n">
        <x:v>427</x:v>
      </x:c>
      <x:c r="I7" s="122" t="n">
        <x:v>-13824</x:v>
      </x:c>
      <x:c r="J7" s="122" t="n">
        <x:v>-90</x:v>
      </x:c>
      <x:c r="K7" s="122" t="n">
        <x:v>-18894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1" t="inlineStr">
        <x:is>
          <x:t xml:space="preserve">Vendas</x:t>
        </x:is>
      </x:c>
      <x:c r="D8" s="120" t="n">
        <x:v>-2</x:v>
      </x:c>
      <x:c r="E8" s="120" t="n">
        <x:v>-5776</x:v>
      </x:c>
      <x:c r="F8" s="120" t="n">
        <x:v>-6101</x:v>
      </x:c>
      <x:c r="G8" s="120" t="n">
        <x:v>-4</x:v>
      </x:c>
      <x:c r="H8" s="120" t="n">
        <x:v>-92</x:v>
      </x:c>
      <x:c r="I8" s="120" t="n">
        <x:v>5</x:v>
      </x:c>
      <x:c r="J8" s="120" t="n">
        <x:v>-67</x:v>
      </x:c>
      <x:c r="K8" s="120" t="n">
        <x:v>-12037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30" t="inlineStr">
        <x:is>
          <x:t xml:space="preserve">Gerais e administrativas </x:t>
        </x:is>
      </x:c>
      <x:c r="D9" s="119" t="n">
        <x:v>-923</x:v>
      </x:c>
      <x:c r="E9" s="119" t="n">
        <x:v>-1024</x:v>
      </x:c>
      <x:c r="F9" s="119" t="n">
        <x:v>-414</x:v>
      </x:c>
      <x:c r="G9" s="119" t="n">
        <x:v>-47</x:v>
      </x:c>
      <x:c r="H9" s="119" t="n">
        <x:v>-17</x:v>
      </x:c>
      <x:c r="I9" s="119" t="n">
        <x:v>-3908</x:v>
      </x:c>
      <x:c r="J9" s="119" t="n">
        <x:v>0</x:v>
      </x:c>
      <x:c r="K9" s="119" t="n">
        <x:v>-6333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1" t="inlineStr">
        <x:is>
          <x:t xml:space="preserve">Custos exploratórios p/ extração de petróleo e gás</x:t>
        </x:is>
      </x:c>
      <x:c r="D10" s="120" t="n">
        <x:v>-1324</x:v>
      </x:c>
      <x:c r="E10" s="120" t="n">
        <x:v>0</x:v>
      </x:c>
      <x:c r="F10" s="120" t="n">
        <x:v>0</x:v>
      </x:c>
      <x:c r="G10" s="120" t="n">
        <x:v>0</x:v>
      </x:c>
      <x:c r="H10" s="120" t="n">
        <x:v>0</x:v>
      </x:c>
      <x:c r="I10" s="120" t="n">
        <x:v>0</x:v>
      </x:c>
      <x:c r="J10" s="120" t="n">
        <x:v>0</x:v>
      </x:c>
      <x:c r="K10" s="120" t="n">
        <x:v>-1324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30" t="inlineStr">
        <x:is>
          <x:t xml:space="preserve">Custos com pesquisa e desenvolvimento tecnológico</x:t>
        </x:is>
      </x:c>
      <x:c r="D11" s="119" t="n">
        <x:v>-1152</x:v>
      </x:c>
      <x:c r="E11" s="119" t="n">
        <x:v>-36</x:v>
      </x:c>
      <x:c r="F11" s="119" t="n">
        <x:v>-39</x:v>
      </x:c>
      <x:c r="G11" s="119" t="n">
        <x:v>0</x:v>
      </x:c>
      <x:c r="H11" s="119" t="n">
        <x:v>0</x:v>
      </x:c>
      <x:c r="I11" s="119" t="n">
        <x:v>-442</x:v>
      </x:c>
      <x:c r="J11" s="119" t="n">
        <x:v>0</x:v>
      </x:c>
      <x:c r="K11" s="119" t="n">
        <x:v>-1669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1" t="inlineStr">
        <x:is>
          <x:t xml:space="preserve">Tributárias</x:t>
        </x:is>
      </x:c>
      <x:c r="D12" s="120" t="n">
        <x:v>-185</x:v>
      </x:c>
      <x:c r="E12" s="120" t="n">
        <x:v>-275</x:v>
      </x:c>
      <x:c r="F12" s="120" t="n">
        <x:v>-128</x:v>
      </x:c>
      <x:c r="G12" s="120" t="n">
        <x:v>-11</x:v>
      </x:c>
      <x:c r="H12" s="120" t="n">
        <x:v>-5</x:v>
      </x:c>
      <x:c r="I12" s="120" t="n">
        <x:v>-568</x:v>
      </x:c>
      <x:c r="J12" s="120" t="n">
        <x:v>0</x:v>
      </x:c>
      <x:c r="K12" s="120" t="n">
        <x:v>-1172</x:v>
      </x:c>
    </x:row>
    <x:row r="13" ht="15" customHeight="1">
      <x:c r="A13" t="inlineStr">
        <x:is>
          <x:t xml:space="preserve">EBIT010</x:t>
        </x:is>
      </x:c>
      <x:c r="B13" t="inlineStr">
        <x:is>
          <x:t xml:space="preserve">Despesa</x:t>
        </x:is>
      </x:c>
      <x:c r="C13" s="30" t="inlineStr">
        <x:is>
          <x:t xml:space="preserve">Outras receitas (despesas), líquidas</x:t>
        </x:is>
      </x:c>
      <x:c r="D13" s="121" t="n">
        <x:v>-5785</x:v>
      </x:c>
      <x:c r="E13" s="121" t="n">
        <x:v>-3716</x:v>
      </x:c>
      <x:c r="F13" s="121" t="n">
        <x:v>21541</x:v>
      </x:c>
      <x:c r="G13" s="121" t="n">
        <x:v>-6</x:v>
      </x:c>
      <x:c r="H13" s="121" t="n">
        <x:v>541</x:v>
      </x:c>
      <x:c r="I13" s="121" t="n">
        <x:v>-8911</x:v>
      </x:c>
      <x:c r="J13" s="121" t="n">
        <x:v>-23</x:v>
      </x:c>
      <x:c r="K13" s="121" t="n">
        <x:v>3641</x:v>
      </x:c>
    </x:row>
    <x:row r="14" ht="15" customHeight="1">
      <x:c r="A14" t="inlineStr">
        <x:is>
          <x:t xml:space="preserve">EBIT012</x:t>
        </x:is>
      </x:c>
      <x:c r="B14" t="inlineStr">
        <x:is>
          <x:t xml:space="preserve">Lucro Operacional Total</x:t>
        </x:is>
      </x:c>
      <x:c r="C14" s="33" t="inlineStr">
        <x:is>
          <x:t xml:space="preserve">Lucro (prejuízo) antes do resultado financeiro, das participações e impostos</x:t>
        </x:is>
      </x:c>
      <x:c r="D14" s="123" t="n">
        <x:v>53593</x:v>
      </x:c>
      <x:c r="E14" s="123" t="n">
        <x:v>4786</x:v>
      </x:c>
      <x:c r="F14" s="123" t="n">
        <x:v>25766</x:v>
      </x:c>
      <x:c r="G14" s="123" t="n">
        <x:v>-86</x:v>
      </x:c>
      <x:c r="H14" s="123" t="n">
        <x:v>591</x:v>
      </x:c>
      <x:c r="I14" s="123" t="n">
        <x:v>-13824</x:v>
      </x:c>
      <x:c r="J14" s="123" t="n">
        <x:v>-4671</x:v>
      </x:c>
      <x:c r="K14" s="123" t="n">
        <x:v>66155</x:v>
      </x:c>
    </x:row>
    <x:row r="15" ht="15" customHeight="1"/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  <x:row r="31" ht="15" customHeight="1"/>
    <x:row r="32" ht="15" customHeight="1">
      <x:c r="A32" s="232" t="n"/>
    </x:row>
    <x:row r="33" ht="23.25" customHeight="1"/>
    <x:row r="34" ht="15.75" customHeight="1"/>
    <x:row r="37" ht="15.75" customHeight="1"/>
    <x:row r="38" ht="15.75" customHeight="1"/>
    <x:row r="45" ht="15.75" customHeight="1"/>
    <x:row r="46" ht="23.2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6" ht="15.75" customHeight="1"/>
    <x:row r="59" ht="15.75" customHeight="1"/>
    <x:row r="61" ht="15.75" customHeight="1"/>
    <x:row r="62" ht="15.75" customHeight="1"/>
  </x:sheetData>
  <x:mergeCells>
    <x:mergeCell ref="A32:I32"/>
  </x:mergeCell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8" t="inlineStr">
        <x:is>
          <x:t xml:space="preserve">E&amp;P</x:t>
        </x:is>
      </x:c>
      <x:c r="E1" s="28" t="inlineStr">
        <x:is>
          <x:t xml:space="preserve">REFINO</x:t>
        </x:is>
      </x:c>
      <x:c r="F1" s="28" t="inlineStr">
        <x:is>
          <x:t xml:space="preserve">GÁS &amp; ENERGIA</x:t>
        </x:is>
      </x:c>
      <x:c r="G1" s="28" t="inlineStr">
        <x:is>
          <x:t xml:space="preserve">CORP.</x:t>
        </x:is>
      </x:c>
      <x:c r="H1" s="28" t="inlineStr">
        <x:is>
          <x:t xml:space="preserve">ELIMIN.</x:t>
        </x:is>
      </x:c>
      <x:c r="I1" s="28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9" t="inlineStr">
        <x:is>
          <x:t xml:space="preserve">Receita de vendas</x:t>
        </x:is>
      </x:c>
      <x:c r="D2" s="118" t="n">
        <x:v>199429</x:v>
      </x:c>
      <x:c r="E2" s="118" t="n">
        <x:v>266613</x:v>
      </x:c>
      <x:c r="F2" s="118" t="n">
        <x:v>45252</x:v>
      </x:c>
      <x:c r="G2" s="118" t="n">
        <x:v>4802</x:v>
      </x:c>
      <x:c r="H2" s="118" t="n">
        <x:v>-213851</x:v>
      </x:c>
      <x:c r="I2" s="118" t="n">
        <x:v>302245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30" t="inlineStr">
        <x:is>
          <x:t xml:space="preserve">Intersegmentos</x:t>
        </x:is>
      </x:c>
      <x:c r="D3" s="119" t="n">
        <x:v>195245</x:v>
      </x:c>
      <x:c r="E3" s="119" t="n">
        <x:v>36561</x:v>
      </x:c>
      <x:c r="F3" s="119" t="n">
        <x:v>13002</x:v>
      </x:c>
      <x:c r="G3" s="119" t="n">
        <x:v>895</x:v>
      </x:c>
      <x:c r="H3" s="119" t="n">
        <x:v>-213851</x:v>
      </x:c>
      <x:c r="I3" s="119" t="n">
        <x:v>31852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1" t="inlineStr">
        <x:is>
          <x:t xml:space="preserve">Terceiros</x:t>
        </x:is>
      </x:c>
      <x:c r="D4" s="120" t="n">
        <x:v>4184</x:v>
      </x:c>
      <x:c r="E4" s="120" t="n">
        <x:v>230052</x:v>
      </x:c>
      <x:c r="F4" s="120" t="n">
        <x:v>32250</x:v>
      </x:c>
      <x:c r="G4" s="124" t="n">
        <x:v>3907</x:v>
      </x:c>
      <x:c r="H4" s="120" t="n">
        <x:v>0</x:v>
      </x:c>
      <x:c r="I4" s="120" t="n">
        <x:v>270393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30" t="inlineStr">
        <x:is>
          <x:t xml:space="preserve">Custo dos produtos e serviços vendidos</x:t>
        </x:is>
      </x:c>
      <x:c r="D5" s="121" t="n">
        <x:v>-107694</x:v>
      </x:c>
      <x:c r="E5" s="121" t="n">
        <x:v>-242990</x:v>
      </x:c>
      <x:c r="F5" s="121" t="n">
        <x:v>-30338</x:v>
      </x:c>
      <x:c r="G5" s="121" t="n">
        <x:v>-4588</x:v>
      </x:c>
      <x:c r="H5" s="121" t="n">
        <x:v>205470</x:v>
      </x:c>
      <x:c r="I5" s="121" t="n">
        <x:v>-180140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9" t="inlineStr">
        <x:is>
          <x:t xml:space="preserve">Lucro bruto</x:t>
        </x:is>
      </x:c>
      <x:c r="D6" s="118" t="n">
        <x:v>91735</x:v>
      </x:c>
      <x:c r="E6" s="118" t="n">
        <x:v>23623</x:v>
      </x:c>
      <x:c r="F6" s="118" t="n">
        <x:v>14914</x:v>
      </x:c>
      <x:c r="G6" s="118" t="n">
        <x:v>214</x:v>
      </x:c>
      <x:c r="H6" s="118" t="n">
        <x:v>-8381</x:v>
      </x:c>
      <x:c r="I6" s="118" t="n">
        <x:v>122105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32" t="inlineStr">
        <x:is>
          <x:t xml:space="preserve">Despesas</x:t>
        </x:is>
      </x:c>
      <x:c r="D7" s="122" t="n">
        <x:v>-16700</x:v>
      </x:c>
      <x:c r="E7" s="122" t="n">
        <x:v>-17258</x:v>
      </x:c>
      <x:c r="F7" s="122" t="n">
        <x:v>9926</x:v>
      </x:c>
      <x:c r="G7" s="122" t="n">
        <x:v>-16806</x:v>
      </x:c>
      <x:c r="H7" s="122" t="n">
        <x:v>-113</x:v>
      </x:c>
      <x:c r="I7" s="122" t="n">
        <x:v>-40951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1" t="inlineStr">
        <x:is>
          <x:t xml:space="preserve">Vendas</x:t>
        </x:is>
      </x:c>
      <x:c r="D8" s="120" t="n">
        <x:v>-4</x:v>
      </x:c>
      <x:c r="E8" s="120" t="n">
        <x:v>-8568</x:v>
      </x:c>
      <x:c r="F8" s="120" t="n">
        <x:v>-8971</x:v>
      </x:c>
      <x:c r="G8" s="124" t="n">
        <x:v>-121</x:v>
      </x:c>
      <x:c r="H8" s="120" t="n">
        <x:v>-82</x:v>
      </x:c>
      <x:c r="I8" s="120" t="n">
        <x:v>-17746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30" t="inlineStr">
        <x:is>
          <x:t xml:space="preserve">Gerais e administrativas </x:t>
        </x:is>
      </x:c>
      <x:c r="D9" s="119" t="n">
        <x:v>-990</x:v>
      </x:c>
      <x:c r="E9" s="119" t="n">
        <x:v>-1329</x:v>
      </x:c>
      <x:c r="F9" s="119" t="n">
        <x:v>-530</x:v>
      </x:c>
      <x:c r="G9" s="119" t="n">
        <x:v>-5519</x:v>
      </x:c>
      <x:c r="H9" s="119" t="n">
        <x:v>0</x:v>
      </x:c>
      <x:c r="I9" s="119" t="n">
        <x:v>-8368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1" t="inlineStr">
        <x:is>
          <x:t xml:space="preserve">Custos exploratórios p/ extração de petróleo e gás</x:t>
        </x:is>
      </x:c>
      <x:c r="D10" s="120" t="n">
        <x:v>-3197</x:v>
      </x:c>
      <x:c r="E10" s="120" t="n">
        <x:v>0</x:v>
      </x:c>
      <x:c r="F10" s="120" t="n">
        <x:v>0</x:v>
      </x:c>
      <x:c r="G10" s="124" t="n">
        <x:v>0</x:v>
      </x:c>
      <x:c r="H10" s="120" t="n">
        <x:v>0</x:v>
      </x:c>
      <x:c r="I10" s="120" t="n">
        <x:v>-3197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30" t="inlineStr">
        <x:is>
          <x:t xml:space="preserve">Custos com pesquisa e desenvolvimento tecnológico</x:t>
        </x:is>
      </x:c>
      <x:c r="D11" s="119" t="n">
        <x:v>-1549</x:v>
      </x:c>
      <x:c r="E11" s="119" t="n">
        <x:v>-43</x:v>
      </x:c>
      <x:c r="F11" s="119" t="n">
        <x:v>-58</x:v>
      </x:c>
      <x:c r="G11" s="119" t="n">
        <x:v>-618</x:v>
      </x:c>
      <x:c r="H11" s="119" t="n">
        <x:v>0</x:v>
      </x:c>
      <x:c r="I11" s="119" t="n">
        <x:v>-2268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1" t="inlineStr">
        <x:is>
          <x:t xml:space="preserve">Tributárias</x:t>
        </x:is>
      </x:c>
      <x:c r="D12" s="120" t="n">
        <x:v>-507</x:v>
      </x:c>
      <x:c r="E12" s="120" t="n">
        <x:v>-606</x:v>
      </x:c>
      <x:c r="F12" s="120" t="n">
        <x:v>-617</x:v>
      </x:c>
      <x:c r="G12" s="124" t="n">
        <x:v>-754</x:v>
      </x:c>
      <x:c r="H12" s="120" t="n">
        <x:v>0</x:v>
      </x:c>
      <x:c r="I12" s="120" t="n">
        <x:v>-2484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30" t="inlineStr">
        <x:is>
          <x:t xml:space="preserve">Reversão/Perda no valor de recuperação de ativos - Impairment</x:t>
        </x:is>
      </x:c>
      <x:c r="D13" s="119" t="n">
        <x:v>-8027</x:v>
      </x:c>
      <x:c r="E13" s="119" t="n">
        <x:v>-2802</x:v>
      </x:c>
      <x:c r="F13" s="119" t="n">
        <x:v>-801</x:v>
      </x:c>
      <x:c r="G13" s="122" t="n">
        <x:v>0</x:v>
      </x:c>
      <x:c r="H13" s="119" t="n">
        <x:v>0</x:v>
      </x:c>
      <x:c r="I13" s="119" t="n">
        <x:v>-11630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34" t="inlineStr">
        <x:is>
          <x:t xml:space="preserve">Outras receitas (despesas), líquidas</x:t>
        </x:is>
      </x:c>
      <x:c r="D14" s="125" t="n">
        <x:v>-2426</x:v>
      </x:c>
      <x:c r="E14" s="125" t="n">
        <x:v>-3910</x:v>
      </x:c>
      <x:c r="F14" s="125" t="n">
        <x:v>20903</x:v>
      </x:c>
      <x:c r="G14" s="125" t="n">
        <x:v>-9794</x:v>
      </x:c>
      <x:c r="H14" s="125" t="n">
        <x:v>-31</x:v>
      </x:c>
      <x:c r="I14" s="125" t="n">
        <x:v>4742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35" t="inlineStr">
        <x:is>
          <x:t xml:space="preserve">Lucro (prejuízo) antes do resultado financeiro, das participações e impostos</x:t>
        </x:is>
      </x:c>
      <x:c r="D15" s="126" t="n">
        <x:v>75035</x:v>
      </x:c>
      <x:c r="E15" s="126" t="n">
        <x:v>6365</x:v>
      </x:c>
      <x:c r="F15" s="126" t="n">
        <x:v>24840</x:v>
      </x:c>
      <x:c r="G15" s="126" t="n">
        <x:v>-16592</x:v>
      </x:c>
      <x:c r="H15" s="126" t="n">
        <x:v>-8494</x:v>
      </x:c>
      <x:c r="I15" s="126" t="n">
        <x:v>81154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5" ht="15.75" customHeight="1"/>
    <x:row r="28" ht="15.75" customHeight="1"/>
    <x:row r="30" ht="15.75" customHeight="1"/>
    <x:row r="31" ht="15.75" customHeight="1"/>
    <x:row r="34" ht="24" customHeight="1"/>
    <x:row r="35" ht="24.75" customHeight="1"/>
    <x:row r="36" ht="15.75" customHeight="1"/>
    <x:row r="39" ht="15.75" customHeight="1"/>
    <x:row r="40" ht="15.75" customHeight="1"/>
    <x:row r="48" ht="15.75" customHeight="1"/>
    <x:row r="49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9" ht="15.75" customHeight="1"/>
    <x:row r="62" ht="15.75" customHeight="1"/>
    <x:row r="64" ht="15.75" customHeight="1"/>
    <x:row r="65" ht="15.75" customHeight="1"/>
  </x:sheetData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8" t="inlineStr">
        <x:is>
          <x:t xml:space="preserve">E&amp;P</x:t>
        </x:is>
      </x:c>
      <x:c r="E1" s="28" t="inlineStr">
        <x:is>
          <x:t xml:space="preserve">REFINO</x:t>
        </x:is>
      </x:c>
      <x:c r="F1" s="28" t="inlineStr">
        <x:is>
          <x:t xml:space="preserve">GÁS &amp; ENERGIA</x:t>
        </x:is>
      </x:c>
      <x:c r="G1" s="28" t="inlineStr">
        <x:is>
          <x:t xml:space="preserve">CORP.</x:t>
        </x:is>
      </x:c>
      <x:c r="H1" s="28" t="inlineStr">
        <x:is>
          <x:t xml:space="preserve">ELIMIN.</x:t>
        </x:is>
      </x:c>
      <x:c r="I1" s="28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37" t="inlineStr">
        <x:is>
          <x:t xml:space="preserve">Receita de vendas</x:t>
        </x:is>
      </x:c>
      <x:c r="D2" s="127" t="n">
        <x:v>47575</x:v>
      </x:c>
      <x:c r="E2" s="127" t="n">
        <x:v>68160</x:v>
      </x:c>
      <x:c r="F2" s="127" t="n">
        <x:v>10467</x:v>
      </x:c>
      <x:c r="G2" s="127" t="n">
        <x:v>857</x:v>
      </x:c>
      <x:c r="H2" s="127" t="n">
        <x:v>-51590</x:v>
      </x:c>
      <x:c r="I2" s="127" t="n">
        <x:v>75469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38" t="inlineStr">
        <x:is>
          <x:t xml:space="preserve">Intersegmentos</x:t>
        </x:is>
      </x:c>
      <x:c r="D3" s="128" t="n">
        <x:v>46658</x:v>
      </x:c>
      <x:c r="E3" s="128" t="n">
        <x:v>1328</x:v>
      </x:c>
      <x:c r="F3" s="128" t="n">
        <x:v>3336</x:v>
      </x:c>
      <x:c r="G3" s="128" t="n">
        <x:v>268</x:v>
      </x:c>
      <x:c r="H3" s="128" t="n">
        <x:v>-51590</x:v>
      </x:c>
      <x:c r="I3" s="128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9" t="inlineStr">
        <x:is>
          <x:t xml:space="preserve">Terceiros</x:t>
        </x:is>
      </x:c>
      <x:c r="D4" s="129" t="n">
        <x:v>917</x:v>
      </x:c>
      <x:c r="E4" s="129" t="n">
        <x:v>66832</x:v>
      </x:c>
      <x:c r="F4" s="129" t="n">
        <x:v>7131</x:v>
      </x:c>
      <x:c r="G4" s="130" t="n">
        <x:v>589</x:v>
      </x:c>
      <x:c r="H4" s="129" t="n">
        <x:v>0</x:v>
      </x:c>
      <x:c r="I4" s="129" t="n">
        <x:v>75469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38" t="inlineStr">
        <x:is>
          <x:t xml:space="preserve">Custo dos produtos e serviços vendidos</x:t>
        </x:is>
      </x:c>
      <x:c r="D5" s="131" t="n">
        <x:v>-26224</x:v>
      </x:c>
      <x:c r="E5" s="131" t="n">
        <x:v>-68162</x:v>
      </x:c>
      <x:c r="F5" s="131" t="n">
        <x:v>-5905</x:v>
      </x:c>
      <x:c r="G5" s="131" t="n">
        <x:v>-830</x:v>
      </x:c>
      <x:c r="H5" s="131" t="n">
        <x:v>57267</x:v>
      </x:c>
      <x:c r="I5" s="131" t="n">
        <x:v>-43854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37" t="inlineStr">
        <x:is>
          <x:t xml:space="preserve">Lucro bruto</x:t>
        </x:is>
      </x:c>
      <x:c r="D6" s="127" t="n">
        <x:v>21351</x:v>
      </x:c>
      <x:c r="E6" s="127" t="n">
        <x:v>-2</x:v>
      </x:c>
      <x:c r="F6" s="127" t="n">
        <x:v>4562</x:v>
      </x:c>
      <x:c r="G6" s="127" t="n">
        <x:v>27</x:v>
      </x:c>
      <x:c r="H6" s="127" t="n">
        <x:v>5677</x:v>
      </x:c>
      <x:c r="I6" s="127" t="n">
        <x:v>31615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40" t="inlineStr">
        <x:is>
          <x:t xml:space="preserve">Despesas</x:t>
        </x:is>
      </x:c>
      <x:c r="D7" s="132" t="n">
        <x:v>-65967</x:v>
      </x:c>
      <x:c r="E7" s="132" t="n">
        <x:v>-4080</x:v>
      </x:c>
      <x:c r="F7" s="132" t="n">
        <x:v>-3016</x:v>
      </x:c>
      <x:c r="G7" s="132" t="n">
        <x:v>-2521</x:v>
      </x:c>
      <x:c r="H7" s="132" t="n">
        <x:v>-32</x:v>
      </x:c>
      <x:c r="I7" s="132" t="n">
        <x:v>-75616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9" t="inlineStr">
        <x:is>
          <x:t xml:space="preserve">Vendas</x:t>
        </x:is>
      </x:c>
      <x:c r="D8" s="129" t="n">
        <x:v>-1</x:v>
      </x:c>
      <x:c r="E8" s="129" t="n">
        <x:v>-2860</x:v>
      </x:c>
      <x:c r="F8" s="129" t="n">
        <x:v>-3006</x:v>
      </x:c>
      <x:c r="G8" s="130" t="n">
        <x:v>-18</x:v>
      </x:c>
      <x:c r="H8" s="129" t="n">
        <x:v>-29</x:v>
      </x:c>
      <x:c r="I8" s="129" t="n">
        <x:v>-5914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38" t="inlineStr">
        <x:is>
          <x:t xml:space="preserve">Gerais e administrativas </x:t>
        </x:is>
      </x:c>
      <x:c r="D9" s="128" t="n">
        <x:v>-206</x:v>
      </x:c>
      <x:c r="E9" s="128" t="n">
        <x:v>-272</x:v>
      </x:c>
      <x:c r="F9" s="128" t="n">
        <x:v>-117</x:v>
      </x:c>
      <x:c r="G9" s="128" t="n">
        <x:v>-1225</x:v>
      </x:c>
      <x:c r="H9" s="128" t="n">
        <x:v>0</x:v>
      </x:c>
      <x:c r="I9" s="128" t="n">
        <x:v>-1820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9" t="inlineStr">
        <x:is>
          <x:t xml:space="preserve">Custos exploratórios p/ extração de petróleo e gás</x:t>
        </x:is>
      </x:c>
      <x:c r="D10" s="129" t="n">
        <x:v>-468</x:v>
      </x:c>
      <x:c r="E10" s="129" t="n">
        <x:v>0</x:v>
      </x:c>
      <x:c r="F10" s="129" t="n">
        <x:v>0</x:v>
      </x:c>
      <x:c r="G10" s="130" t="n">
        <x:v>0</x:v>
      </x:c>
      <x:c r="H10" s="129" t="n">
        <x:v>0</x:v>
      </x:c>
      <x:c r="I10" s="129" t="n">
        <x:v>-468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38" t="inlineStr">
        <x:is>
          <x:t xml:space="preserve">Custos com pesquisa e desenvolvimento tecnológico</x:t>
        </x:is>
      </x:c>
      <x:c r="D11" s="128" t="n">
        <x:v>-274</x:v>
      </x:c>
      <x:c r="E11" s="128" t="n">
        <x:v>-12</x:v>
      </x:c>
      <x:c r="F11" s="128" t="n">
        <x:v>-13</x:v>
      </x:c>
      <x:c r="G11" s="128" t="n">
        <x:v>-123</x:v>
      </x:c>
      <x:c r="H11" s="128" t="n">
        <x:v>0</x:v>
      </x:c>
      <x:c r="I11" s="128" t="n">
        <x:v>-422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9" t="inlineStr">
        <x:is>
          <x:t xml:space="preserve">Tributárias</x:t>
        </x:is>
      </x:c>
      <x:c r="D12" s="129" t="n">
        <x:v>-71</x:v>
      </x:c>
      <x:c r="E12" s="129" t="n">
        <x:v>-193</x:v>
      </x:c>
      <x:c r="F12" s="129" t="n">
        <x:v>-37</x:v>
      </x:c>
      <x:c r="G12" s="130" t="n">
        <x:v>-216</x:v>
      </x:c>
      <x:c r="H12" s="129" t="n">
        <x:v>0</x:v>
      </x:c>
      <x:c r="I12" s="129" t="n">
        <x:v>-517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38" t="inlineStr">
        <x:is>
          <x:t xml:space="preserve">Reversão/Perda no valor de recuperação de ativos - Impairment</x:t>
        </x:is>
      </x:c>
      <x:c r="D13" s="128" t="n">
        <x:v>-64304</x:v>
      </x:c>
      <x:c r="E13" s="128" t="n">
        <x:v>-208</x:v>
      </x:c>
      <x:c r="F13" s="128" t="n">
        <x:v>0</x:v>
      </x:c>
      <x:c r="G13" s="132" t="n">
        <x:v>-789</x:v>
      </x:c>
      <x:c r="H13" s="128" t="n">
        <x:v>0</x:v>
      </x:c>
      <x:c r="I13" s="128" t="n">
        <x:v>-65301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41" t="inlineStr">
        <x:is>
          <x:t xml:space="preserve">Outras receitas (despesas), líquidas</x:t>
        </x:is>
      </x:c>
      <x:c r="D14" s="133" t="n">
        <x:v>-643</x:v>
      </x:c>
      <x:c r="E14" s="133" t="n">
        <x:v>-535</x:v>
      </x:c>
      <x:c r="F14" s="133" t="n">
        <x:v>157</x:v>
      </x:c>
      <x:c r="G14" s="133" t="n">
        <x:v>-150</x:v>
      </x:c>
      <x:c r="H14" s="133" t="n">
        <x:v>-3</x:v>
      </x:c>
      <x:c r="I14" s="133" t="n">
        <x:v>-1174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42" t="inlineStr">
        <x:is>
          <x:t xml:space="preserve">Lucro (prejuízo) antes do resultado financeiro, das participações e impostos</x:t>
        </x:is>
      </x:c>
      <x:c r="D15" s="134" t="n">
        <x:v>-44616</x:v>
      </x:c>
      <x:c r="E15" s="134" t="n">
        <x:v>-4082</x:v>
      </x:c>
      <x:c r="F15" s="134" t="n">
        <x:v>1546</x:v>
      </x:c>
      <x:c r="G15" s="134" t="n">
        <x:v>-2494</x:v>
      </x:c>
      <x:c r="H15" s="134" t="n">
        <x:v>5645</x:v>
      </x:c>
      <x:c r="I15" s="134" t="n">
        <x:v>-44001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5" ht="15.75" customHeight="1"/>
    <x:row r="28" ht="15.75" customHeight="1"/>
    <x:row r="30" ht="15.75" customHeight="1"/>
    <x:row r="31" ht="15.75" customHeight="1"/>
    <x:row r="34" ht="25.5" customHeight="1"/>
    <x:row r="35" ht="24.75" customHeight="1"/>
    <x:row r="36" ht="15.75" customHeight="1"/>
    <x:row r="39" ht="15.75" customHeight="1"/>
    <x:row r="40" ht="15.75" customHeight="1"/>
    <x:row r="48" ht="15.75" customHeight="1"/>
    <x:row r="49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9" ht="15.75" customHeight="1"/>
    <x:row r="62" ht="15.75" customHeight="1"/>
    <x:row r="64" ht="15.75" customHeight="1"/>
    <x:row r="65" ht="15.75" customHeight="1"/>
    <x:row r="68" ht="25.5" customHeight="1"/>
    <x:row r="70" ht="24.75" customHeight="1"/>
    <x:row r="71" ht="15.75" customHeight="1"/>
    <x:row r="74" ht="15.75" customHeight="1"/>
    <x:row r="75" ht="15.75" customHeight="1"/>
    <x:row r="83" ht="15.75" customHeight="1"/>
    <x:row r="84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4" ht="15.75" customHeight="1"/>
    <x:row r="97" ht="15.75" customHeight="1"/>
    <x:row r="99" ht="15.75" customHeight="1"/>
    <x:row r="100" ht="15.75" customHeight="1"/>
  </x:sheetData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43" t="inlineStr">
        <x:is>
          <x:t xml:space="preserve">E&amp;P</x:t>
        </x:is>
      </x:c>
      <x:c r="E1" s="43" t="inlineStr">
        <x:is>
          <x:t xml:space="preserve">REFINO</x:t>
        </x:is>
      </x:c>
      <x:c r="F1" s="43" t="inlineStr">
        <x:is>
          <x:t xml:space="preserve">GÁS &amp; ENERGIA</x:t>
        </x:is>
      </x:c>
      <x:c r="G1" s="43" t="inlineStr">
        <x:is>
          <x:t xml:space="preserve">CORP.</x:t>
        </x:is>
      </x:c>
      <x:c r="H1" s="43" t="inlineStr">
        <x:is>
          <x:t xml:space="preserve">ELIMIN.</x:t>
        </x:is>
      </x:c>
      <x:c r="I1" s="43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44" t="inlineStr">
        <x:is>
          <x:t xml:space="preserve">Receita de vendas</x:t>
        </x:is>
      </x:c>
      <x:c r="D2" s="135" t="n">
        <x:v>75266</x:v>
      </x:c>
      <x:c r="E2" s="135" t="n">
        <x:v>112486</x:v>
      </x:c>
      <x:c r="F2" s="135" t="n">
        <x:v>18624</x:v>
      </x:c>
      <x:c r="G2" s="135" t="n">
        <x:v>1949</x:v>
      </x:c>
      <x:c r="H2" s="135" t="n">
        <x:v>-81958</x:v>
      </x:c>
      <x:c r="I2" s="135" t="n">
        <x:v>126367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45" t="inlineStr">
        <x:is>
          <x:t xml:space="preserve">Intersegmentos</x:t>
        </x:is>
      </x:c>
      <x:c r="D3" s="136" t="n">
        <x:v>73144</x:v>
      </x:c>
      <x:c r="E3" s="136" t="n">
        <x:v>2140</x:v>
      </x:c>
      <x:c r="F3" s="136" t="n">
        <x:v>6210</x:v>
      </x:c>
      <x:c r="G3" s="136" t="n">
        <x:v>464</x:v>
      </x:c>
      <x:c r="H3" s="136" t="n">
        <x:v>-81958</x:v>
      </x:c>
      <x:c r="I3" s="136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46" t="inlineStr">
        <x:is>
          <x:t xml:space="preserve">Terceiros</x:t>
        </x:is>
      </x:c>
      <x:c r="D4" s="137" t="n">
        <x:v>2122</x:v>
      </x:c>
      <x:c r="E4" s="137" t="n">
        <x:v>110346</x:v>
      </x:c>
      <x:c r="F4" s="137" t="n">
        <x:v>12414</x:v>
      </x:c>
      <x:c r="G4" s="138" t="n">
        <x:v>1485</x:v>
      </x:c>
      <x:c r="H4" s="137" t="n">
        <x:v>0</x:v>
      </x:c>
      <x:c r="I4" s="137" t="n">
        <x:v>126367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47" t="inlineStr">
        <x:is>
          <x:t xml:space="preserve">Custo dos produtos e serviços vendidos</x:t>
        </x:is>
      </x:c>
      <x:c r="D5" s="139" t="n">
        <x:v>-45114</x:v>
      </x:c>
      <x:c r="E5" s="139" t="n">
        <x:v>-107997</x:v>
      </x:c>
      <x:c r="F5" s="139" t="n">
        <x:v>-9217</x:v>
      </x:c>
      <x:c r="G5" s="139" t="n">
        <x:v>-1928</x:v>
      </x:c>
      <x:c r="H5" s="139" t="n">
        <x:v>87722</x:v>
      </x:c>
      <x:c r="I5" s="139" t="n">
        <x:v>-76534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44" t="inlineStr">
        <x:is>
          <x:t xml:space="preserve">Lucro bruto</x:t>
        </x:is>
      </x:c>
      <x:c r="D6" s="135" t="n">
        <x:v>30152</x:v>
      </x:c>
      <x:c r="E6" s="135" t="n">
        <x:v>4489</x:v>
      </x:c>
      <x:c r="F6" s="135" t="n">
        <x:v>9407</x:v>
      </x:c>
      <x:c r="G6" s="135" t="n">
        <x:v>21</x:v>
      </x:c>
      <x:c r="H6" s="135" t="n">
        <x:v>5764</x:v>
      </x:c>
      <x:c r="I6" s="135" t="n">
        <x:v>49833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48" t="inlineStr">
        <x:is>
          <x:t xml:space="preserve">Despesas</x:t>
        </x:is>
      </x:c>
      <x:c r="D7" s="140" t="n">
        <x:v>-65178</x:v>
      </x:c>
      <x:c r="E7" s="140" t="n">
        <x:v>-11146</x:v>
      </x:c>
      <x:c r="F7" s="140" t="n">
        <x:v>-6537</x:v>
      </x:c>
      <x:c r="G7" s="140" t="n">
        <x:v>-802</x:v>
      </x:c>
      <x:c r="H7" s="140" t="n">
        <x:v>-62</x:v>
      </x:c>
      <x:c r="I7" s="140" t="n">
        <x:v>-83725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46" t="inlineStr">
        <x:is>
          <x:t xml:space="preserve">Vendas</x:t>
        </x:is>
      </x:c>
      <x:c r="D8" s="137" t="n">
        <x:v>-2</x:v>
      </x:c>
      <x:c r="E8" s="137" t="n">
        <x:v>-6650</x:v>
      </x:c>
      <x:c r="F8" s="137" t="n">
        <x:v>-5906</x:v>
      </x:c>
      <x:c r="G8" s="138" t="n">
        <x:v>-52</x:v>
      </x:c>
      <x:c r="H8" s="137" t="n">
        <x:v>-56</x:v>
      </x:c>
      <x:c r="I8" s="137" t="n">
        <x:v>-12666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45" t="inlineStr">
        <x:is>
          <x:t xml:space="preserve">Gerais e administrativas </x:t>
        </x:is>
      </x:c>
      <x:c r="D9" s="136" t="n">
        <x:v>-506</x:v>
      </x:c>
      <x:c r="E9" s="136" t="n">
        <x:v>-542</x:v>
      </x:c>
      <x:c r="F9" s="136" t="n">
        <x:v>-221</x:v>
      </x:c>
      <x:c r="G9" s="136" t="n">
        <x:v>-2119</x:v>
      </x:c>
      <x:c r="H9" s="136" t="n">
        <x:v>0</x:v>
      </x:c>
      <x:c r="I9" s="136" t="n">
        <x:v>-3388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46" t="inlineStr">
        <x:is>
          <x:t xml:space="preserve">Custos exploratórios p/ extração de petróleo e gás</x:t>
        </x:is>
      </x:c>
      <x:c r="D10" s="137" t="n">
        <x:v>-818</x:v>
      </x:c>
      <x:c r="E10" s="137" t="n">
        <x:v>0</x:v>
      </x:c>
      <x:c r="F10" s="137" t="n">
        <x:v>0</x:v>
      </x:c>
      <x:c r="G10" s="138" t="n">
        <x:v>0</x:v>
      </x:c>
      <x:c r="H10" s="137" t="n">
        <x:v>0</x:v>
      </x:c>
      <x:c r="I10" s="137" t="n">
        <x:v>-818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45" t="inlineStr">
        <x:is>
          <x:t xml:space="preserve">Custos com pesquisa e desenvolvimento tecnológico</x:t>
        </x:is>
      </x:c>
      <x:c r="D11" s="136" t="n">
        <x:v>-498</x:v>
      </x:c>
      <x:c r="E11" s="136" t="n">
        <x:v>-21</x:v>
      </x:c>
      <x:c r="F11" s="136" t="n">
        <x:v>-19</x:v>
      </x:c>
      <x:c r="G11" s="136" t="n">
        <x:v>-250</x:v>
      </x:c>
      <x:c r="H11" s="136" t="n">
        <x:v>0</x:v>
      </x:c>
      <x:c r="I11" s="136" t="n">
        <x:v>-788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46" t="inlineStr">
        <x:is>
          <x:t xml:space="preserve">Tributárias</x:t>
        </x:is>
      </x:c>
      <x:c r="D12" s="137" t="n">
        <x:v>-485</x:v>
      </x:c>
      <x:c r="E12" s="137" t="n">
        <x:v>-455</x:v>
      </x:c>
      <x:c r="F12" s="137" t="n">
        <x:v>-52</x:v>
      </x:c>
      <x:c r="G12" s="138" t="n">
        <x:v>-830</x:v>
      </x:c>
      <x:c r="H12" s="137" t="n">
        <x:v>0</x:v>
      </x:c>
      <x:c r="I12" s="137" t="n">
        <x:v>-1822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45" t="inlineStr">
        <x:is>
          <x:t xml:space="preserve">Reversão/Perda no valor de recuperação de ativos - Impairment</x:t>
        </x:is>
      </x:c>
      <x:c r="D13" s="136" t="n">
        <x:v>-64304</x:v>
      </x:c>
      <x:c r="E13" s="136" t="n">
        <x:v>-208</x:v>
      </x:c>
      <x:c r="F13" s="136" t="n">
        <x:v>0</x:v>
      </x:c>
      <x:c r="G13" s="140" t="n">
        <x:v>-789</x:v>
      </x:c>
      <x:c r="H13" s="136" t="n">
        <x:v>0</x:v>
      </x:c>
      <x:c r="I13" s="136" t="n">
        <x:v>-65301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49" t="inlineStr">
        <x:is>
          <x:t xml:space="preserve">Outras receitas (despesas), líquidas</x:t>
        </x:is>
      </x:c>
      <x:c r="D14" s="141" t="n">
        <x:v>1435</x:v>
      </x:c>
      <x:c r="E14" s="141" t="n">
        <x:v>-3270</x:v>
      </x:c>
      <x:c r="F14" s="141" t="n">
        <x:v>-339</x:v>
      </x:c>
      <x:c r="G14" s="141" t="n">
        <x:v>3238</x:v>
      </x:c>
      <x:c r="H14" s="141" t="n">
        <x:v>-6</x:v>
      </x:c>
      <x:c r="I14" s="141" t="n">
        <x:v>1058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50" t="inlineStr">
        <x:is>
          <x:t xml:space="preserve">Lucro (prejuízo) antes do resultado financeiro, das participações e impostos</x:t>
        </x:is>
      </x:c>
      <x:c r="D15" s="142" t="n">
        <x:v>-35026</x:v>
      </x:c>
      <x:c r="E15" s="142" t="n">
        <x:v>-6657</x:v>
      </x:c>
      <x:c r="F15" s="142" t="n">
        <x:v>2870</x:v>
      </x:c>
      <x:c r="G15" s="142" t="n">
        <x:v>-781</x:v>
      </x:c>
      <x:c r="H15" s="142" t="n">
        <x:v>5702</x:v>
      </x:c>
      <x:c r="I15" s="142" t="n">
        <x:v>-33892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5" ht="15.75" customHeight="1"/>
    <x:row r="28" ht="15.75" customHeight="1"/>
    <x:row r="30" ht="15.75" customHeight="1"/>
    <x:row r="31" ht="15.75" customHeight="1"/>
    <x:row r="34" ht="30" customHeight="1"/>
    <x:row r="35" ht="24.75" customHeight="1"/>
    <x:row r="36" ht="15.75" customHeight="1"/>
    <x:row r="39" ht="15.75" customHeight="1"/>
    <x:row r="40" ht="15.75" customHeight="1"/>
    <x:row r="48" ht="15.75" customHeight="1"/>
    <x:row r="49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9" ht="15.75" customHeight="1"/>
    <x:row r="62" ht="15.75" customHeight="1"/>
    <x:row r="64" ht="15.75" customHeight="1"/>
    <x:row r="65" ht="15.75" customHeight="1"/>
    <x:row r="68" ht="30" customHeight="1"/>
    <x:row r="69" ht="24.75" customHeight="1"/>
    <x:row r="70" ht="15.75" customHeight="1"/>
    <x:row r="73" ht="15.75" customHeight="1"/>
    <x:row r="74" ht="15.75" customHeight="1"/>
    <x:row r="82" ht="15.75" customHeight="1"/>
    <x:row r="83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3" ht="15.75" customHeight="1"/>
    <x:row r="96" ht="15.75" customHeight="1"/>
    <x:row r="98" ht="15.75" customHeight="1"/>
    <x:row r="99" ht="15.75" customHeight="1"/>
    <x:row r="102" ht="30" customHeight="1"/>
    <x:row r="103" ht="24.75" customHeight="1"/>
    <x:row r="104" ht="15.75" customHeight="1"/>
    <x:row r="107" ht="15.75" customHeight="1"/>
    <x:row r="108" ht="15.75" customHeight="1"/>
    <x:row r="116" ht="15.75" customHeight="1"/>
    <x:row r="117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7" ht="15.75" customHeight="1"/>
    <x:row r="130" ht="15.75" customHeight="1"/>
    <x:row r="132" ht="15.75" customHeight="1"/>
    <x:row r="133" ht="15.75" customHeight="1"/>
  </x:sheetData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52" t="inlineStr">
        <x:is>
          <x:t xml:space="preserve">E&amp;P</x:t>
        </x:is>
      </x:c>
      <x:c r="E1" s="52" t="inlineStr">
        <x:is>
          <x:t xml:space="preserve">REFINO</x:t>
        </x:is>
      </x:c>
      <x:c r="F1" s="52" t="inlineStr">
        <x:is>
          <x:t xml:space="preserve">GÁS &amp; ENERGIA</x:t>
        </x:is>
      </x:c>
      <x:c r="G1" s="52" t="inlineStr">
        <x:is>
          <x:t xml:space="preserve">CORP.</x:t>
        </x:is>
      </x:c>
      <x:c r="H1" s="52" t="inlineStr">
        <x:is>
          <x:t xml:space="preserve">ELIMIN.</x:t>
        </x:is>
      </x:c>
      <x:c r="I1" s="52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54" t="inlineStr">
        <x:is>
          <x:t xml:space="preserve">Receita de vendas</x:t>
        </x:is>
      </x:c>
      <x:c r="D2" s="143" t="n">
        <x:v>125618</x:v>
      </x:c>
      <x:c r="E2" s="143" t="n">
        <x:v>176803</x:v>
      </x:c>
      <x:c r="F2" s="143" t="n">
        <x:v>27133</x:v>
      </x:c>
      <x:c r="G2" s="143" t="n">
        <x:v>3158</x:v>
      </x:c>
      <x:c r="H2" s="143" t="n">
        <x:v>-135615</x:v>
      </x:c>
      <x:c r="I2" s="143" t="n">
        <x:v>197097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55" t="inlineStr">
        <x:is>
          <x:t xml:space="preserve">Intersegmentos</x:t>
        </x:is>
      </x:c>
      <x:c r="D3" s="144" t="n">
        <x:v>122326</x:v>
      </x:c>
      <x:c r="E3" s="144" t="n">
        <x:v>3064</x:v>
      </x:c>
      <x:c r="F3" s="144" t="n">
        <x:v>9398</x:v>
      </x:c>
      <x:c r="G3" s="144" t="n">
        <x:v>827</x:v>
      </x:c>
      <x:c r="H3" s="144" t="n">
        <x:v>-135615</x:v>
      </x:c>
      <x:c r="I3" s="14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56" t="inlineStr">
        <x:is>
          <x:t xml:space="preserve">Terceiros</x:t>
        </x:is>
      </x:c>
      <x:c r="D4" s="145" t="n">
        <x:v>3292</x:v>
      </x:c>
      <x:c r="E4" s="145" t="n">
        <x:v>173739</x:v>
      </x:c>
      <x:c r="F4" s="145" t="n">
        <x:v>17735</x:v>
      </x:c>
      <x:c r="G4" s="146" t="n">
        <x:v>2331</x:v>
      </x:c>
      <x:c r="H4" s="145" t="n">
        <x:v>0</x:v>
      </x:c>
      <x:c r="I4" s="145" t="n">
        <x:v>197097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55" t="inlineStr">
        <x:is>
          <x:t xml:space="preserve">Custo dos produtos e serviços vendidos</x:t>
        </x:is>
      </x:c>
      <x:c r="D5" s="147" t="n">
        <x:v>-70215</x:v>
      </x:c>
      <x:c r="E5" s="147" t="n">
        <x:v>-163667</x:v>
      </x:c>
      <x:c r="F5" s="147" t="n">
        <x:v>-13318</x:v>
      </x:c>
      <x:c r="G5" s="147" t="n">
        <x:v>-3018</x:v>
      </x:c>
      <x:c r="H5" s="147" t="n">
        <x:v>136723</x:v>
      </x:c>
      <x:c r="I5" s="147" t="n">
        <x:v>-113495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54" t="inlineStr">
        <x:is>
          <x:t xml:space="preserve">Lucro bruto</x:t>
        </x:is>
      </x:c>
      <x:c r="D6" s="143" t="n">
        <x:v>55403</x:v>
      </x:c>
      <x:c r="E6" s="143" t="n">
        <x:v>13136</x:v>
      </x:c>
      <x:c r="F6" s="143" t="n">
        <x:v>13815</x:v>
      </x:c>
      <x:c r="G6" s="143" t="n">
        <x:v>140</x:v>
      </x:c>
      <x:c r="H6" s="143" t="n">
        <x:v>1108</x:v>
      </x:c>
      <x:c r="I6" s="143" t="n">
        <x:v>83602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57" t="inlineStr">
        <x:is>
          <x:t xml:space="preserve">Despesas</x:t>
        </x:is>
      </x:c>
      <x:c r="D7" s="148" t="n">
        <x:v>-68533</x:v>
      </x:c>
      <x:c r="E7" s="148" t="n">
        <x:v>-15721</x:v>
      </x:c>
      <x:c r="F7" s="148" t="n">
        <x:v>-9290</x:v>
      </x:c>
      <x:c r="G7" s="148" t="n">
        <x:v>-4909</x:v>
      </x:c>
      <x:c r="H7" s="148" t="n">
        <x:v>-92</x:v>
      </x:c>
      <x:c r="I7" s="148" t="n">
        <x:v>-98545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56" t="inlineStr">
        <x:is>
          <x:t xml:space="preserve">Vendas</x:t>
        </x:is>
      </x:c>
      <x:c r="D8" s="145" t="n">
        <x:v>-3</x:v>
      </x:c>
      <x:c r="E8" s="145" t="n">
        <x:v>-10245</x:v>
      </x:c>
      <x:c r="F8" s="145" t="n">
        <x:v>-8553</x:v>
      </x:c>
      <x:c r="G8" s="146" t="n">
        <x:v>-86</x:v>
      </x:c>
      <x:c r="H8" s="145" t="n">
        <x:v>-84</x:v>
      </x:c>
      <x:c r="I8" s="145" t="n">
        <x:v>-18971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55" t="inlineStr">
        <x:is>
          <x:t xml:space="preserve">Gerais e administrativas </x:t>
        </x:is>
      </x:c>
      <x:c r="D9" s="144" t="n">
        <x:v>-658</x:v>
      </x:c>
      <x:c r="E9" s="144" t="n">
        <x:v>-797</x:v>
      </x:c>
      <x:c r="F9" s="144" t="n">
        <x:v>-332</x:v>
      </x:c>
      <x:c r="G9" s="144" t="n">
        <x:v>-3265</x:v>
      </x:c>
      <x:c r="H9" s="144" t="n">
        <x:v>0</x:v>
      </x:c>
      <x:c r="I9" s="144" t="n">
        <x:v>-5052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56" t="inlineStr">
        <x:is>
          <x:t xml:space="preserve">Custos exploratórios p/ extração de petróleo e gás</x:t>
        </x:is>
      </x:c>
      <x:c r="D10" s="145" t="n">
        <x:v>-2265</x:v>
      </x:c>
      <x:c r="E10" s="145" t="n">
        <x:v>0</x:v>
      </x:c>
      <x:c r="F10" s="145" t="n">
        <x:v>0</x:v>
      </x:c>
      <x:c r="G10" s="146" t="n">
        <x:v>0</x:v>
      </x:c>
      <x:c r="H10" s="145" t="n">
        <x:v>0</x:v>
      </x:c>
      <x:c r="I10" s="145" t="n">
        <x:v>-2265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55" t="inlineStr">
        <x:is>
          <x:t xml:space="preserve">Custos com pesquisa e desenvolvimento tecnológico</x:t>
        </x:is>
      </x:c>
      <x:c r="D11" s="144" t="n">
        <x:v>-841</x:v>
      </x:c>
      <x:c r="E11" s="144" t="n">
        <x:v>-30</x:v>
      </x:c>
      <x:c r="F11" s="144" t="n">
        <x:v>-25</x:v>
      </x:c>
      <x:c r="G11" s="144" t="n">
        <x:v>-387</x:v>
      </x:c>
      <x:c r="H11" s="144" t="n">
        <x:v>0</x:v>
      </x:c>
      <x:c r="I11" s="144" t="n">
        <x:v>-1283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56" t="inlineStr">
        <x:is>
          <x:t xml:space="preserve">Tributárias</x:t>
        </x:is>
      </x:c>
      <x:c r="D12" s="145" t="n">
        <x:v>-2481</x:v>
      </x:c>
      <x:c r="E12" s="145" t="n">
        <x:v>-450</x:v>
      </x:c>
      <x:c r="F12" s="145" t="n">
        <x:v>-92</x:v>
      </x:c>
      <x:c r="G12" s="146" t="n">
        <x:v>-946</x:v>
      </x:c>
      <x:c r="H12" s="145" t="n">
        <x:v>0</x:v>
      </x:c>
      <x:c r="I12" s="145" t="n">
        <x:v>-3969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55" t="inlineStr">
        <x:is>
          <x:t xml:space="preserve">Reversão/Perda no valor de recuperação de ativos - Impairment</x:t>
        </x:is>
      </x:c>
      <x:c r="D13" s="144" t="n">
        <x:v>-64374</x:v>
      </x:c>
      <x:c r="E13" s="144" t="n">
        <x:v>-208</x:v>
      </x:c>
      <x:c r="F13" s="144" t="n">
        <x:v>173</x:v>
      </x:c>
      <x:c r="G13" s="148" t="n">
        <x:v>-820</x:v>
      </x:c>
      <x:c r="H13" s="144" t="n">
        <x:v>0</x:v>
      </x:c>
      <x:c r="I13" s="144" t="n">
        <x:v>-65229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58" t="inlineStr">
        <x:is>
          <x:t xml:space="preserve">Outras receitas (despesas), líquidas</x:t>
        </x:is>
      </x:c>
      <x:c r="D14" s="149" t="n">
        <x:v>2089</x:v>
      </x:c>
      <x:c r="E14" s="149" t="n">
        <x:v>-3991</x:v>
      </x:c>
      <x:c r="F14" s="149" t="n">
        <x:v>-461</x:v>
      </x:c>
      <x:c r="G14" s="149" t="n">
        <x:v>595</x:v>
      </x:c>
      <x:c r="H14" s="149" t="n">
        <x:v>-8</x:v>
      </x:c>
      <x:c r="I14" s="149" t="n">
        <x:v>-1776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59" t="inlineStr">
        <x:is>
          <x:t xml:space="preserve">Lucro (prejuízo) antes do resultado financeiro, das participações e impostos</x:t>
        </x:is>
      </x:c>
      <x:c r="D15" s="150" t="n">
        <x:v>-13130</x:v>
      </x:c>
      <x:c r="E15" s="150" t="n">
        <x:v>-2585</x:v>
      </x:c>
      <x:c r="F15" s="150" t="n">
        <x:v>4525</x:v>
      </x:c>
      <x:c r="G15" s="150" t="n">
        <x:v>-4769</x:v>
      </x:c>
      <x:c r="H15" s="150" t="n">
        <x:v>1016</x:v>
      </x:c>
      <x:c r="I15" s="150" t="n">
        <x:v>-14943</x:v>
      </x:c>
    </x:row>
    <x:row r="17" ht="15.75" customHeight="1"/>
    <x:row r="18" ht="15.75" customHeight="1"/>
    <x:row r="19" ht="15.75" customHeight="1"/>
    <x:row r="20" ht="15.75" customHeight="1"/>
    <x:row r="21" ht="15.75" customHeight="1"/>
    <x:row r="22" ht="15.75" customHeight="1"/>
    <x:row r="23" ht="15.75" customHeight="1"/>
    <x:row r="25" ht="15.75" customHeight="1"/>
    <x:row r="28" ht="15.75" customHeight="1"/>
    <x:row r="30" ht="15.75" customHeight="1"/>
    <x:row r="31" ht="15.75" customHeight="1"/>
    <x:row r="35" ht="24.75" customHeight="1"/>
    <x:row r="36" ht="15.75" customHeight="1"/>
    <x:row r="39" ht="15.75" customHeight="1"/>
    <x:row r="40" ht="15.75" customHeight="1"/>
    <x:row r="48" ht="15.75" customHeight="1"/>
    <x:row r="49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9" ht="15.75" customHeight="1"/>
    <x:row r="62" ht="15.75" customHeight="1"/>
    <x:row r="64" ht="15.75" customHeight="1"/>
    <x:row r="65" ht="15.75" customHeight="1"/>
    <x:row r="69" ht="24.75" customHeight="1"/>
    <x:row r="70" ht="15.75" customHeight="1"/>
    <x:row r="73" ht="15.75" customHeight="1"/>
    <x:row r="74" ht="15.75" customHeight="1"/>
    <x:row r="82" ht="15.75" customHeight="1"/>
    <x:row r="83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3" ht="15.75" customHeight="1"/>
    <x:row r="96" ht="15.75" customHeight="1"/>
    <x:row r="98" ht="15.75" customHeight="1"/>
    <x:row r="99" ht="15.75" customHeight="1"/>
    <x:row r="103" ht="24.75" customHeight="1"/>
    <x:row r="104" ht="15.75" customHeight="1"/>
    <x:row r="107" ht="15.75" customHeight="1"/>
    <x:row r="108" ht="15.75" customHeight="1"/>
    <x:row r="116" ht="15.75" customHeight="1"/>
    <x:row r="117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7" ht="15.75" customHeight="1"/>
    <x:row r="130" ht="15.75" customHeight="1"/>
    <x:row r="132" ht="15.75" customHeight="1"/>
    <x:row r="133" ht="15.75" customHeight="1"/>
  </x:sheetData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43" t="inlineStr">
        <x:is>
          <x:t xml:space="preserve">E&amp;P</x:t>
        </x:is>
      </x:c>
      <x:c r="E1" s="43" t="inlineStr">
        <x:is>
          <x:t xml:space="preserve">REFINO</x:t>
        </x:is>
      </x:c>
      <x:c r="F1" s="43" t="inlineStr">
        <x:is>
          <x:t xml:space="preserve">GÁS &amp; ENERGIA</x:t>
        </x:is>
      </x:c>
      <x:c r="G1" s="43" t="inlineStr">
        <x:is>
          <x:t xml:space="preserve">CORP.</x:t>
        </x:is>
      </x:c>
      <x:c r="H1" s="43" t="inlineStr">
        <x:is>
          <x:t xml:space="preserve">ELIMIN.</x:t>
        </x:is>
      </x:c>
      <x:c r="I1" s="43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44" t="inlineStr">
        <x:is>
          <x:t xml:space="preserve">Receita de vendas</x:t>
        </x:is>
      </x:c>
      <x:c r="D2" s="135" t="n">
        <x:v>174085</x:v>
      </x:c>
      <x:c r="E2" s="135" t="n">
        <x:v>241966</x:v>
      </x:c>
      <x:c r="F2" s="135" t="n">
        <x:v>39275</x:v>
      </x:c>
      <x:c r="G2" s="135" t="n">
        <x:v>4439</x:v>
      </x:c>
      <x:c r="H2" s="135" t="n">
        <x:v>-187696</x:v>
      </x:c>
      <x:c r="I2" s="135" t="n">
        <x:v>272069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0" t="inlineStr">
        <x:is>
          <x:t xml:space="preserve">Intersegmentos</x:t>
        </x:is>
      </x:c>
      <x:c r="D3" s="151" t="n">
        <x:v>169593</x:v>
      </x:c>
      <x:c r="E3" s="151" t="n">
        <x:v>4368</x:v>
      </x:c>
      <x:c r="F3" s="151" t="n">
        <x:v>12502</x:v>
      </x:c>
      <x:c r="G3" s="151" t="n">
        <x:v>1233</x:v>
      </x:c>
      <x:c r="H3" s="151" t="n">
        <x:v>-187696</x:v>
      </x:c>
      <x:c r="I3" s="151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46" t="inlineStr">
        <x:is>
          <x:t xml:space="preserve">Terceiros</x:t>
        </x:is>
      </x:c>
      <x:c r="D4" s="137" t="n">
        <x:v>4492</x:v>
      </x:c>
      <x:c r="E4" s="137" t="n">
        <x:v>237598</x:v>
      </x:c>
      <x:c r="F4" s="137" t="n">
        <x:v>26773</x:v>
      </x:c>
      <x:c r="G4" s="138" t="n">
        <x:v>3206</x:v>
      </x:c>
      <x:c r="H4" s="137" t="n">
        <x:v>0</x:v>
      </x:c>
      <x:c r="I4" s="137" t="n">
        <x:v>272069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0" t="inlineStr">
        <x:is>
          <x:t xml:space="preserve">Custo dos produtos e serviços vendidos</x:t>
        </x:is>
      </x:c>
      <x:c r="D5" s="152" t="n">
        <x:v>-92057</x:v>
      </x:c>
      <x:c r="E5" s="152" t="n">
        <x:v>-222215</x:v>
      </x:c>
      <x:c r="F5" s="152" t="n">
        <x:v>-20131</x:v>
      </x:c>
      <x:c r="G5" s="152" t="n">
        <x:v>-4207</x:v>
      </x:c>
      <x:c r="H5" s="152" t="n">
        <x:v>190503</x:v>
      </x:c>
      <x:c r="I5" s="152" t="n">
        <x:v>-148107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44" t="inlineStr">
        <x:is>
          <x:t xml:space="preserve">Lucro bruto</x:t>
        </x:is>
      </x:c>
      <x:c r="D6" s="135" t="n">
        <x:v>82028</x:v>
      </x:c>
      <x:c r="E6" s="135" t="n">
        <x:v>19751</x:v>
      </x:c>
      <x:c r="F6" s="135" t="n">
        <x:v>19144</x:v>
      </x:c>
      <x:c r="G6" s="135" t="n">
        <x:v>232</x:v>
      </x:c>
      <x:c r="H6" s="135" t="n">
        <x:v>2807</x:v>
      </x:c>
      <x:c r="I6" s="135" t="n">
        <x:v>123962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1" t="inlineStr">
        <x:is>
          <x:t xml:space="preserve">Despesas</x:t>
        </x:is>
      </x:c>
      <x:c r="D7" s="153" t="n">
        <x:v>-44221</x:v>
      </x:c>
      <x:c r="E7" s="153" t="n">
        <x:v>-15455</x:v>
      </x:c>
      <x:c r="F7" s="153" t="n">
        <x:v>-13259</x:v>
      </x:c>
      <x:c r="G7" s="153" t="n">
        <x:v>1978</x:v>
      </x:c>
      <x:c r="H7" s="153" t="n">
        <x:v>-112</x:v>
      </x:c>
      <x:c r="I7" s="153" t="n">
        <x:v>-71069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46" t="inlineStr">
        <x:is>
          <x:t xml:space="preserve">Vendas</x:t>
        </x:is>
      </x:c>
      <x:c r="D8" s="137" t="n">
        <x:v>-4</x:v>
      </x:c>
      <x:c r="E8" s="137" t="n">
        <x:v>-12955</x:v>
      </x:c>
      <x:c r="F8" s="137" t="n">
        <x:v>-11839</x:v>
      </x:c>
      <x:c r="G8" s="138" t="n">
        <x:v>-110</x:v>
      </x:c>
      <x:c r="H8" s="137" t="n">
        <x:v>-112</x:v>
      </x:c>
      <x:c r="I8" s="137" t="n">
        <x:v>-25020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0" t="inlineStr">
        <x:is>
          <x:t xml:space="preserve">Gerais e administrativas </x:t>
        </x:is>
      </x:c>
      <x:c r="D9" s="151" t="n">
        <x:v>-797</x:v>
      </x:c>
      <x:c r="E9" s="151" t="n">
        <x:v>-811</x:v>
      </x:c>
      <x:c r="F9" s="151" t="n">
        <x:v>-432</x:v>
      </x:c>
      <x:c r="G9" s="151" t="n">
        <x:v>-3485</x:v>
      </x:c>
      <x:c r="H9" s="151" t="n">
        <x:v>0</x:v>
      </x:c>
      <x:c r="I9" s="151" t="n">
        <x:v>-5525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46" t="inlineStr">
        <x:is>
          <x:t xml:space="preserve">Custos exploratórios p/ extração de petróleo e gás</x:t>
        </x:is>
      </x:c>
      <x:c r="D10" s="137" t="n">
        <x:v>-4170</x:v>
      </x:c>
      <x:c r="E10" s="137" t="n">
        <x:v>0</x:v>
      </x:c>
      <x:c r="F10" s="137" t="n">
        <x:v>0</x:v>
      </x:c>
      <x:c r="G10" s="138" t="n">
        <x:v>0</x:v>
      </x:c>
      <x:c r="H10" s="137" t="n">
        <x:v>0</x:v>
      </x:c>
      <x:c r="I10" s="137" t="n">
        <x:v>-4170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0" t="inlineStr">
        <x:is>
          <x:t xml:space="preserve">Custos com pesquisa e desenvolvimento tecnológico</x:t>
        </x:is>
      </x:c>
      <x:c r="D11" s="151" t="n">
        <x:v>-1194</x:v>
      </x:c>
      <x:c r="E11" s="151" t="n">
        <x:v>-46</x:v>
      </x:c>
      <x:c r="F11" s="151" t="n">
        <x:v>-56</x:v>
      </x:c>
      <x:c r="G11" s="151" t="n">
        <x:v>-523</x:v>
      </x:c>
      <x:c r="H11" s="151" t="n">
        <x:v>0</x:v>
      </x:c>
      <x:c r="I11" s="151" t="n">
        <x:v>-1819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46" t="inlineStr">
        <x:is>
          <x:t xml:space="preserve">Tributárias</x:t>
        </x:is>
      </x:c>
      <x:c r="D12" s="137" t="n">
        <x:v>-2567</x:v>
      </x:c>
      <x:c r="E12" s="137" t="n">
        <x:v>-714</x:v>
      </x:c>
      <x:c r="F12" s="137" t="n">
        <x:v>-158</x:v>
      </x:c>
      <x:c r="G12" s="138" t="n">
        <x:v>-1532</x:v>
      </x:c>
      <x:c r="H12" s="137" t="n">
        <x:v>0</x:v>
      </x:c>
      <x:c r="I12" s="137" t="n">
        <x:v>-4971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0" t="inlineStr">
        <x:is>
          <x:t xml:space="preserve">Reversão/Perda no valor de recuperação de ativos - Impairment</x:t>
        </x:is>
      </x:c>
      <x:c r="D13" s="136" t="n">
        <x:v>-34448</x:v>
      </x:c>
      <x:c r="E13" s="136" t="n">
        <x:v>859</x:v>
      </x:c>
      <x:c r="F13" s="136" t="n">
        <x:v>192</x:v>
      </x:c>
      <x:c r="G13" s="140" t="n">
        <x:v>-862</x:v>
      </x:c>
      <x:c r="H13" s="136" t="n">
        <x:v>0</x:v>
      </x:c>
      <x:c r="I13" s="136" t="n">
        <x:v>-34259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51" t="inlineStr">
        <x:is>
          <x:t xml:space="preserve">Outras receitas (despesas), líquidas</x:t>
        </x:is>
      </x:c>
      <x:c r="D14" s="154" t="n">
        <x:v>-1041</x:v>
      </x:c>
      <x:c r="E14" s="154" t="n">
        <x:v>-1788</x:v>
      </x:c>
      <x:c r="F14" s="154" t="n">
        <x:v>-966</x:v>
      </x:c>
      <x:c r="G14" s="154" t="n">
        <x:v>8490</x:v>
      </x:c>
      <x:c r="H14" s="154" t="n">
        <x:v>0</x:v>
      </x:c>
      <x:c r="I14" s="154" t="n">
        <x:v>4695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50" t="inlineStr">
        <x:is>
          <x:t xml:space="preserve">Lucro (prejuízo) antes do resultado financeiro, das participações e impostos</x:t>
        </x:is>
      </x:c>
      <x:c r="D15" s="142" t="n">
        <x:v>37807</x:v>
      </x:c>
      <x:c r="E15" s="142" t="n">
        <x:v>4296</x:v>
      </x:c>
      <x:c r="F15" s="142" t="n">
        <x:v>5885</x:v>
      </x:c>
      <x:c r="G15" s="142" t="n">
        <x:v>2210</x:v>
      </x:c>
      <x:c r="H15" s="142" t="n">
        <x:v>2695</x:v>
      </x:c>
      <x:c r="I15" s="142" t="n">
        <x:v>52893</x:v>
      </x:c>
    </x:row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5" ht="15" customHeight="1"/>
    <x:row r="28" ht="15" customHeight="1"/>
    <x:row r="30" ht="15" customHeight="1"/>
    <x:row r="31" ht="15" customHeight="1"/>
    <x:row r="35" ht="22.5" customHeight="1"/>
    <x:row r="36" ht="15" customHeight="1"/>
    <x:row r="39" ht="15" customHeight="1"/>
    <x:row r="40" ht="15" customHeight="1"/>
    <x:row r="48" ht="15" customHeight="1"/>
    <x:row r="49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9" ht="15" customHeight="1"/>
    <x:row r="62" ht="15" customHeight="1"/>
    <x:row r="64" ht="15" customHeight="1"/>
    <x:row r="65" ht="15" customHeight="1"/>
    <x:row r="69" ht="23.850000381469727" customHeight="1"/>
    <x:row r="70" ht="15" customHeight="1"/>
    <x:row r="73" ht="15" customHeight="1"/>
    <x:row r="74" ht="15" customHeight="1"/>
    <x:row r="82" ht="15" customHeight="1"/>
    <x:row r="83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3" ht="15" customHeight="1"/>
    <x:row r="96" ht="15" customHeight="1"/>
    <x:row r="98" ht="15" customHeight="1"/>
    <x:row r="99" ht="15" customHeight="1"/>
    <x:row r="103" ht="23.850000381469727" customHeight="1"/>
    <x:row r="104" ht="15" customHeight="1"/>
    <x:row r="107" ht="15" customHeight="1"/>
    <x:row r="108" ht="15" customHeight="1"/>
    <x:row r="116" ht="15" customHeight="1"/>
    <x:row r="117" ht="15" customHeight="1"/>
    <x:row r="119" ht="15" customHeight="1"/>
    <x:row r="120" ht="15" customHeight="1"/>
    <x:row r="121" ht="15" customHeight="1"/>
    <x:row r="122" ht="15" customHeight="1"/>
    <x:row r="123" ht="15" customHeight="1"/>
    <x:row r="124" ht="15" customHeight="1"/>
    <x:row r="125" ht="15" customHeight="1"/>
    <x:row r="127" ht="15" customHeight="1"/>
    <x:row r="130" ht="15" customHeight="1"/>
    <x:row r="132" ht="15" customHeight="1"/>
    <x:row r="133" ht="15" customHeight="1"/>
  </x:sheetData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43" t="inlineStr">
        <x:is>
          <x:t xml:space="preserve">E&amp;P</x:t>
        </x:is>
      </x:c>
      <x:c r="E1" s="43" t="inlineStr">
        <x:is>
          <x:t xml:space="preserve">REFINO</x:t>
        </x:is>
      </x:c>
      <x:c r="F1" s="43" t="inlineStr">
        <x:is>
          <x:t xml:space="preserve">GÁS &amp; ENERGIA</x:t>
        </x:is>
      </x:c>
      <x:c r="G1" s="43" t="inlineStr">
        <x:is>
          <x:t xml:space="preserve">CORP.</x:t>
        </x:is>
      </x:c>
      <x:c r="H1" s="43" t="inlineStr">
        <x:is>
          <x:t xml:space="preserve">ELIMIN.</x:t>
        </x:is>
      </x:c>
      <x:c r="I1" s="43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44" t="inlineStr">
        <x:is>
          <x:t xml:space="preserve">Receita de vendas</x:t>
        </x:is>
      </x:c>
      <x:c r="D2" s="135" t="n">
        <x:v>63952</x:v>
      </x:c>
      <x:c r="E2" s="135" t="n">
        <x:v>76741</x:v>
      </x:c>
      <x:c r="F2" s="135" t="n">
        <x:v>12087</x:v>
      </x:c>
      <x:c r="G2" s="135" t="n">
        <x:v>836</x:v>
      </x:c>
      <x:c r="H2" s="135" t="n">
        <x:v>-67442</x:v>
      </x:c>
      <x:c r="I2" s="135" t="n">
        <x:v>86174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0" t="inlineStr">
        <x:is>
          <x:t xml:space="preserve">Intersegmentos</x:t>
        </x:is>
      </x:c>
      <x:c r="D3" s="151" t="n">
        <x:v>62783</x:v>
      </x:c>
      <x:c r="E3" s="151" t="n">
        <x:v>1282</x:v>
      </x:c>
      <x:c r="F3" s="151" t="n">
        <x:v>3026</x:v>
      </x:c>
      <x:c r="G3" s="151" t="n">
        <x:v>351</x:v>
      </x:c>
      <x:c r="H3" s="151" t="n">
        <x:v>-67442</x:v>
      </x:c>
      <x:c r="I3" s="151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46" t="inlineStr">
        <x:is>
          <x:t xml:space="preserve">Terceiros</x:t>
        </x:is>
      </x:c>
      <x:c r="D4" s="137" t="n">
        <x:v>1169</x:v>
      </x:c>
      <x:c r="E4" s="137" t="n">
        <x:v>75459</x:v>
      </x:c>
      <x:c r="F4" s="137" t="n">
        <x:v>9061</x:v>
      </x:c>
      <x:c r="G4" s="138" t="n">
        <x:v>485</x:v>
      </x:c>
      <x:c r="H4" s="137" t="n">
        <x:v>0</x:v>
      </x:c>
      <x:c r="I4" s="137" t="n">
        <x:v>86174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0" t="inlineStr">
        <x:is>
          <x:t xml:space="preserve">Custo dos produtos e serviços vendidos</x:t>
        </x:is>
      </x:c>
      <x:c r="D5" s="152" t="n">
        <x:v>-28636</x:v>
      </x:c>
      <x:c r="E5" s="152" t="n">
        <x:v>-64975</x:v>
      </x:c>
      <x:c r="F5" s="152" t="n">
        <x:v>-7271</x:v>
      </x:c>
      <x:c r="G5" s="152" t="n">
        <x:v>-823</x:v>
      </x:c>
      <x:c r="H5" s="152" t="n">
        <x:v>59564</x:v>
      </x:c>
      <x:c r="I5" s="152" t="n">
        <x:v>-42141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44" t="inlineStr">
        <x:is>
          <x:t xml:space="preserve">Lucro bruto</x:t>
        </x:is>
      </x:c>
      <x:c r="D6" s="135" t="n">
        <x:v>35316</x:v>
      </x:c>
      <x:c r="E6" s="135" t="n">
        <x:v>11766</x:v>
      </x:c>
      <x:c r="F6" s="135" t="n">
        <x:v>4816</x:v>
      </x:c>
      <x:c r="G6" s="135" t="n">
        <x:v>13</x:v>
      </x:c>
      <x:c r="H6" s="135" t="n">
        <x:v>-7878</x:v>
      </x:c>
      <x:c r="I6" s="135" t="n">
        <x:v>44033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1" t="inlineStr">
        <x:is>
          <x:t xml:space="preserve">Despesas</x:t>
        </x:is>
      </x:c>
      <x:c r="D7" s="153" t="n">
        <x:v>-2888</x:v>
      </x:c>
      <x:c r="E7" s="153" t="n">
        <x:v>-2186</x:v>
      </x:c>
      <x:c r="F7" s="153" t="n">
        <x:v>-4103</x:v>
      </x:c>
      <x:c r="G7" s="153" t="n">
        <x:v>-1943</x:v>
      </x:c>
      <x:c r="H7" s="153" t="n">
        <x:v>-28</x:v>
      </x:c>
      <x:c r="I7" s="153" t="n">
        <x:v>-11148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46" t="inlineStr">
        <x:is>
          <x:t xml:space="preserve">Vendas</x:t>
        </x:is>
      </x:c>
      <x:c r="D8" s="137" t="n">
        <x:v>-1</x:v>
      </x:c>
      <x:c r="E8" s="137" t="n">
        <x:v>-1839</x:v>
      </x:c>
      <x:c r="F8" s="137" t="n">
        <x:v>-3301</x:v>
      </x:c>
      <x:c r="G8" s="138" t="n">
        <x:v>-29</x:v>
      </x:c>
      <x:c r="H8" s="137" t="n">
        <x:v>-28</x:v>
      </x:c>
      <x:c r="I8" s="137" t="n">
        <x:v>-5198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0" t="inlineStr">
        <x:is>
          <x:t xml:space="preserve">Gerais e administrativas </x:t>
        </x:is>
      </x:c>
      <x:c r="D9" s="151" t="n">
        <x:v>-178</x:v>
      </x:c>
      <x:c r="E9" s="151" t="n">
        <x:v>-180</x:v>
      </x:c>
      <x:c r="F9" s="151" t="n">
        <x:v>-94</x:v>
      </x:c>
      <x:c r="G9" s="151" t="n">
        <x:v>-1044</x:v>
      </x:c>
      <x:c r="H9" s="151" t="n">
        <x:v>0</x:v>
      </x:c>
      <x:c r="I9" s="151" t="n">
        <x:v>-1496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46" t="inlineStr">
        <x:is>
          <x:t xml:space="preserve">Custos exploratórios p/ extração de petróleo e gás</x:t>
        </x:is>
      </x:c>
      <x:c r="D10" s="137" t="n">
        <x:v>-1196</x:v>
      </x:c>
      <x:c r="E10" s="137" t="n">
        <x:v>0</x:v>
      </x:c>
      <x:c r="F10" s="137" t="n">
        <x:v>0</x:v>
      </x:c>
      <x:c r="G10" s="138" t="n">
        <x:v>0</x:v>
      </x:c>
      <x:c r="H10" s="137" t="n">
        <x:v>0</x:v>
      </x:c>
      <x:c r="I10" s="137" t="n">
        <x:v>-1196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0" t="inlineStr">
        <x:is>
          <x:t xml:space="preserve">Custos com pesquisa e desenvolvimento tecnológico</x:t>
        </x:is>
      </x:c>
      <x:c r="D11" s="151" t="n">
        <x:v>-467</x:v>
      </x:c>
      <x:c r="E11" s="151" t="n">
        <x:v>-11</x:v>
      </x:c>
      <x:c r="F11" s="151" t="n">
        <x:v>-27</x:v>
      </x:c>
      <x:c r="G11" s="151" t="n">
        <x:v>-134</x:v>
      </x:c>
      <x:c r="H11" s="151" t="n">
        <x:v>0</x:v>
      </x:c>
      <x:c r="I11" s="151" t="n">
        <x:v>-639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46" t="inlineStr">
        <x:is>
          <x:t xml:space="preserve">Tributárias</x:t>
        </x:is>
      </x:c>
      <x:c r="D12" s="137" t="n">
        <x:v>-91</x:v>
      </x:c>
      <x:c r="E12" s="137" t="n">
        <x:v>-220</x:v>
      </x:c>
      <x:c r="F12" s="137" t="n">
        <x:v>-127</x:v>
      </x:c>
      <x:c r="G12" s="138" t="n">
        <x:v>-143</x:v>
      </x:c>
      <x:c r="H12" s="137" t="n">
        <x:v>0</x:v>
      </x:c>
      <x:c r="I12" s="137" t="n">
        <x:v>-581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0" t="inlineStr">
        <x:is>
          <x:t xml:space="preserve">Reversão/Perda no valor de recuperação de ativos - Impairment</x:t>
        </x:is>
      </x:c>
      <x:c r="D13" s="136" t="n">
        <x:v>-538</x:v>
      </x:c>
      <x:c r="E13" s="136" t="n">
        <x:v>0</x:v>
      </x:c>
      <x:c r="F13" s="136" t="n">
        <x:v>0</x:v>
      </x:c>
      <x:c r="G13" s="140" t="n">
        <x:v>30</x:v>
      </x:c>
      <x:c r="H13" s="136" t="n">
        <x:v>0</x:v>
      </x:c>
      <x:c r="I13" s="136" t="n">
        <x:v>-508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51" t="inlineStr">
        <x:is>
          <x:t xml:space="preserve">Outras receitas (despesas), líquidas</x:t>
        </x:is>
      </x:c>
      <x:c r="D14" s="154" t="n">
        <x:v>-417</x:v>
      </x:c>
      <x:c r="E14" s="154" t="n">
        <x:v>64</x:v>
      </x:c>
      <x:c r="F14" s="154" t="n">
        <x:v>-554</x:v>
      </x:c>
      <x:c r="G14" s="154" t="n">
        <x:v>-623</x:v>
      </x:c>
      <x:c r="H14" s="154" t="n">
        <x:v>0</x:v>
      </x:c>
      <x:c r="I14" s="154" t="n">
        <x:v>-1530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62" t="inlineStr">
        <x:is>
          <x:t xml:space="preserve">Lucro (prejuízo) antes do resultado financeiro, das participações e impostos</x:t>
        </x:is>
      </x:c>
      <x:c r="D15" s="155" t="n">
        <x:v>32428</x:v>
      </x:c>
      <x:c r="E15" s="155" t="n">
        <x:v>9580</x:v>
      </x:c>
      <x:c r="F15" s="155" t="n">
        <x:v>713</x:v>
      </x:c>
      <x:c r="G15" s="155" t="n">
        <x:v>-1930</x:v>
      </x:c>
      <x:c r="H15" s="155" t="n">
        <x:v>-7906</x:v>
      </x:c>
      <x:c r="I15" s="155" t="n">
        <x:v>32885</x:v>
      </x:c>
    </x:row>
    <x:row r="17" ht="15.75" customHeight="1"/>
    <x:row r="18" ht="15.75" customHeight="1"/>
    <x:row r="19" ht="15.75" customHeight="1"/>
    <x:row r="20" ht="15.75" customHeight="1"/>
    <x:row r="22" ht="15.75" customHeight="1"/>
    <x:row r="23" ht="15.75" customHeight="1"/>
    <x:row r="24" ht="15.75" customHeight="1"/>
    <x:row r="27" ht="23.25" customHeight="1"/>
    <x:row r="28" ht="15.75" customHeight="1"/>
    <x:row r="31" ht="15.75" customHeight="1"/>
    <x:row r="32" ht="15.75" customHeight="1"/>
    <x:row r="40" ht="15.75" customHeight="1"/>
    <x:row r="41" ht="23.25" customHeight="1"/>
    <x:row r="43" ht="15.75" customHeight="1"/>
    <x:row r="44" ht="15.75" customHeight="1"/>
    <x:row r="45" ht="15.75" customHeight="1"/>
    <x:row r="46" ht="15.75" customHeight="1"/>
    <x:row r="48" ht="15.75" customHeight="1"/>
    <x:row r="49" ht="15.75" customHeight="1"/>
    <x:row r="50" ht="15.75" customHeight="1"/>
    <x:row r="53" ht="24.75" customHeight="1"/>
    <x:row r="54" ht="15.75" customHeight="1"/>
    <x:row r="57" ht="15.75" customHeight="1"/>
    <x:row r="58" ht="15.75" customHeight="1"/>
    <x:row r="66" ht="15.75" customHeight="1"/>
    <x:row r="67" ht="24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</x:sheetData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8" t="inlineStr">
        <x:is>
          <x:t xml:space="preserve">E&amp;P</x:t>
        </x:is>
      </x:c>
      <x:c r="E1" s="28" t="inlineStr">
        <x:is>
          <x:t xml:space="preserve">REFINO</x:t>
        </x:is>
      </x:c>
      <x:c r="F1" s="28" t="inlineStr">
        <x:is>
          <x:t xml:space="preserve">GÁS &amp; ENERGIA</x:t>
        </x:is>
      </x:c>
      <x:c r="G1" s="28" t="inlineStr">
        <x:is>
          <x:t xml:space="preserve">CORP.</x:t>
        </x:is>
      </x:c>
      <x:c r="H1" s="28" t="inlineStr">
        <x:is>
          <x:t xml:space="preserve">ELIMIN.</x:t>
        </x:is>
      </x:c>
      <x:c r="I1" s="28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9" t="inlineStr">
        <x:is>
          <x:t xml:space="preserve">Receita de vendas</x:t>
        </x:is>
      </x:c>
      <x:c r="D2" s="118" t="n">
        <x:v>135392</x:v>
      </x:c>
      <x:c r="E2" s="118" t="n">
        <x:v>177069</x:v>
      </x:c>
      <x:c r="F2" s="118" t="n">
        <x:v>26047</x:v>
      </x:c>
      <x:c r="G2" s="118" t="n">
        <x:v>1453</x:v>
      </x:c>
      <x:c r="H2" s="118" t="n">
        <x:v>-143077</x:v>
      </x:c>
      <x:c r="I2" s="118" t="n">
        <x:v>196884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5" t="inlineStr">
        <x:is>
          <x:t xml:space="preserve">Intersegmentos</x:t>
        </x:is>
      </x:c>
      <x:c r="D3" s="156" t="n">
        <x:v>132967</x:v>
      </x:c>
      <x:c r="E3" s="156" t="n">
        <x:v>3059</x:v>
      </x:c>
      <x:c r="F3" s="156" t="n">
        <x:v>6371</x:v>
      </x:c>
      <x:c r="G3" s="156" t="n">
        <x:v>680</x:v>
      </x:c>
      <x:c r="H3" s="156" t="n">
        <x:v>-143077</x:v>
      </x:c>
      <x:c r="I3" s="156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1" t="inlineStr">
        <x:is>
          <x:t xml:space="preserve">Terceiros</x:t>
        </x:is>
      </x:c>
      <x:c r="D4" s="120" t="n">
        <x:v>2425</x:v>
      </x:c>
      <x:c r="E4" s="120" t="n">
        <x:v>174010</x:v>
      </x:c>
      <x:c r="F4" s="120" t="n">
        <x:v>19676</x:v>
      </x:c>
      <x:c r="G4" s="124" t="n">
        <x:v>773</x:v>
      </x:c>
      <x:c r="H4" s="120" t="n">
        <x:v>0</x:v>
      </x:c>
      <x:c r="I4" s="120" t="n">
        <x:v>196884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5" t="inlineStr">
        <x:is>
          <x:t xml:space="preserve">Custo dos produtos e serviços vendidos</x:t>
        </x:is>
      </x:c>
      <x:c r="D5" s="157" t="n">
        <x:v>-58303</x:v>
      </x:c>
      <x:c r="E5" s="157" t="n">
        <x:v>-153221</x:v>
      </x:c>
      <x:c r="F5" s="157" t="n">
        <x:v>-16019</x:v>
      </x:c>
      <x:c r="G5" s="157" t="n">
        <x:v>-1432</x:v>
      </x:c>
      <x:c r="H5" s="157" t="n">
        <x:v>133129</x:v>
      </x:c>
      <x:c r="I5" s="157" t="n">
        <x:v>-95846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9" t="inlineStr">
        <x:is>
          <x:t xml:space="preserve">Lucro bruto</x:t>
        </x:is>
      </x:c>
      <x:c r="D6" s="118" t="n">
        <x:v>77089</x:v>
      </x:c>
      <x:c r="E6" s="118" t="n">
        <x:v>23848</x:v>
      </x:c>
      <x:c r="F6" s="118" t="n">
        <x:v>10028</x:v>
      </x:c>
      <x:c r="G6" s="118" t="n">
        <x:v>21</x:v>
      </x:c>
      <x:c r="H6" s="118" t="n">
        <x:v>-9948</x:v>
      </x:c>
      <x:c r="I6" s="118" t="n">
        <x:v>101038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6" t="inlineStr">
        <x:is>
          <x:t xml:space="preserve">Despesas</x:t>
        </x:is>
      </x:c>
      <x:c r="D7" s="158" t="n">
        <x:v>-5296</x:v>
      </x:c>
      <x:c r="E7" s="158" t="n">
        <x:v>-4938</x:v>
      </x:c>
      <x:c r="F7" s="158" t="n">
        <x:v>-7602</x:v>
      </x:c>
      <x:c r="G7" s="158" t="n">
        <x:v>-3384</x:v>
      </x:c>
      <x:c r="H7" s="158" t="n">
        <x:v>-57</x:v>
      </x:c>
      <x:c r="I7" s="158" t="n">
        <x:v>-21277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1" t="inlineStr">
        <x:is>
          <x:t xml:space="preserve">Vendas</x:t>
        </x:is>
      </x:c>
      <x:c r="D8" s="120" t="n">
        <x:v>-27</x:v>
      </x:c>
      <x:c r="E8" s="120" t="n">
        <x:v>-3974</x:v>
      </x:c>
      <x:c r="F8" s="120" t="n">
        <x:v>-6838</x:v>
      </x:c>
      <x:c r="G8" s="124" t="n">
        <x:v>-44</x:v>
      </x:c>
      <x:c r="H8" s="120" t="n">
        <x:v>-57</x:v>
      </x:c>
      <x:c r="I8" s="120" t="n">
        <x:v>-10940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5" t="inlineStr">
        <x:is>
          <x:t xml:space="preserve">Gerais e administrativas </x:t>
        </x:is>
      </x:c>
      <x:c r="D9" s="156" t="n">
        <x:v>-328</x:v>
      </x:c>
      <x:c r="E9" s="156" t="n">
        <x:v>-384</x:v>
      </x:c>
      <x:c r="F9" s="156" t="n">
        <x:v>-176</x:v>
      </x:c>
      <x:c r="G9" s="156" t="n">
        <x:v>-1979</x:v>
      </x:c>
      <x:c r="H9" s="156" t="n">
        <x:v>0</x:v>
      </x:c>
      <x:c r="I9" s="156" t="n">
        <x:v>-2867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1" t="inlineStr">
        <x:is>
          <x:t xml:space="preserve">Custos exploratórios p/ extração de petróleo e gás</x:t>
        </x:is>
      </x:c>
      <x:c r="D10" s="120" t="n">
        <x:v>-2201</x:v>
      </x:c>
      <x:c r="E10" s="120" t="n">
        <x:v>0</x:v>
      </x:c>
      <x:c r="F10" s="120" t="n">
        <x:v>0</x:v>
      </x:c>
      <x:c r="G10" s="124" t="n">
        <x:v>0</x:v>
      </x:c>
      <x:c r="H10" s="120" t="n">
        <x:v>0</x:v>
      </x:c>
      <x:c r="I10" s="120" t="n">
        <x:v>-2201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5" t="inlineStr">
        <x:is>
          <x:t xml:space="preserve">Custos com pesquisa e desenvolvimento tecnológico</x:t>
        </x:is>
      </x:c>
      <x:c r="D11" s="156" t="n">
        <x:v>-1035</x:v>
      </x:c>
      <x:c r="E11" s="156" t="n">
        <x:v>-20</x:v>
      </x:c>
      <x:c r="F11" s="156" t="n">
        <x:v>-89</x:v>
      </x:c>
      <x:c r="G11" s="156" t="n">
        <x:v>-270</x:v>
      </x:c>
      <x:c r="H11" s="156" t="n">
        <x:v>0</x:v>
      </x:c>
      <x:c r="I11" s="156" t="n">
        <x:v>-1414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1" t="inlineStr">
        <x:is>
          <x:t xml:space="preserve">Tributárias</x:t>
        </x:is>
      </x:c>
      <x:c r="D12" s="120" t="n">
        <x:v>-210</x:v>
      </x:c>
      <x:c r="E12" s="120" t="n">
        <x:v>-347</x:v>
      </x:c>
      <x:c r="F12" s="120" t="n">
        <x:v>-257</x:v>
      </x:c>
      <x:c r="G12" s="124" t="n">
        <x:v>-28</x:v>
      </x:c>
      <x:c r="H12" s="120" t="n">
        <x:v>0</x:v>
      </x:c>
      <x:c r="I12" s="120" t="n">
        <x:v>-842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5" t="inlineStr">
        <x:is>
          <x:t xml:space="preserve">Reversão/Perda no valor de recuperação de ativos - Impairment</x:t>
        </x:is>
      </x:c>
      <x:c r="D13" s="156" t="n">
        <x:v>-572</x:v>
      </x:c>
      <x:c r="E13" s="156" t="n">
        <x:v>0</x:v>
      </x:c>
      <x:c r="F13" s="156" t="n">
        <x:v>-440</x:v>
      </x:c>
      <x:c r="G13" s="158" t="n">
        <x:v>7</x:v>
      </x:c>
      <x:c r="H13" s="156" t="n">
        <x:v>0</x:v>
      </x:c>
      <x:c r="I13" s="156" t="n">
        <x:v>-1005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34" t="inlineStr">
        <x:is>
          <x:t xml:space="preserve">Outras receitas (despesas), líquidas</x:t>
        </x:is>
      </x:c>
      <x:c r="D14" s="125" t="n">
        <x:v>-923</x:v>
      </x:c>
      <x:c r="E14" s="125" t="n">
        <x:v>-213</x:v>
      </x:c>
      <x:c r="F14" s="125" t="n">
        <x:v>198</x:v>
      </x:c>
      <x:c r="G14" s="125" t="n">
        <x:v>-1070</x:v>
      </x:c>
      <x:c r="H14" s="125" t="n">
        <x:v>0</x:v>
      </x:c>
      <x:c r="I14" s="125" t="n">
        <x:v>-2008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67" t="inlineStr">
        <x:is>
          <x:t xml:space="preserve">Lucro (prejuízo) antes do resultado financeiro, das participações e impostos</x:t>
        </x:is>
      </x:c>
      <x:c r="D15" s="159" t="n">
        <x:v>71793</x:v>
      </x:c>
      <x:c r="E15" s="159" t="n">
        <x:v>18910</x:v>
      </x:c>
      <x:c r="F15" s="159" t="n">
        <x:v>2426</x:v>
      </x:c>
      <x:c r="G15" s="159" t="n">
        <x:v>-3363</x:v>
      </x:c>
      <x:c r="H15" s="159" t="n">
        <x:v>-10005</x:v>
      </x:c>
      <x:c r="I15" s="159" t="n">
        <x:v>79761</x:v>
      </x:c>
    </x:row>
    <x:row r="17" ht="15.75" customHeight="1"/>
    <x:row r="18" ht="15.75" customHeight="1"/>
    <x:row r="19" ht="15.75" customHeight="1"/>
    <x:row r="20" ht="15.75" customHeight="1"/>
    <x:row r="22" ht="15.75" customHeight="1"/>
    <x:row r="23" ht="15.75" customHeight="1"/>
    <x:row r="24" ht="15.75" customHeight="1"/>
    <x:row r="26" ht="24" customHeight="1"/>
    <x:row r="27" ht="23.25" customHeight="1"/>
    <x:row r="28" ht="15.75" customHeight="1"/>
    <x:row r="31" ht="15.75" customHeight="1"/>
    <x:row r="32" ht="15.75" customHeight="1"/>
    <x:row r="40" ht="15.75" customHeight="1"/>
    <x:row r="41" ht="15.75" customHeight="1"/>
    <x:row r="43" ht="15.75" customHeight="1"/>
    <x:row r="44" ht="15.75" customHeight="1"/>
    <x:row r="45" ht="15.75" customHeight="1"/>
    <x:row r="46" ht="15.75" customHeight="1"/>
    <x:row r="48" ht="15.75" customHeight="1"/>
    <x:row r="49" ht="15.75" customHeight="1"/>
    <x:row r="50" ht="15.75" customHeight="1"/>
    <x:row r="52" ht="24" customHeight="1"/>
    <x:row r="53" ht="24.75" customHeight="1"/>
    <x:row r="54" ht="15.75" customHeight="1"/>
    <x:row r="57" ht="15.75" customHeight="1"/>
    <x:row r="58" ht="15.75" customHeight="1"/>
    <x:row r="66" ht="15.75" customHeight="1"/>
    <x:row r="67" ht="24.75" customHeight="1"/>
    <x:row r="69" ht="15.75" customHeight="1"/>
    <x:row r="70" ht="15.75" customHeight="1"/>
    <x:row r="71" ht="15.75" customHeight="1"/>
    <x:row r="72" ht="15.75" customHeight="1"/>
    <x:row r="74" ht="15.75" customHeight="1"/>
    <x:row r="75" ht="15.75" customHeight="1"/>
    <x:row r="76" ht="15.75" customHeight="1"/>
    <x:row r="78" ht="24" customHeight="1"/>
    <x:row r="79" ht="24.75" customHeight="1"/>
    <x:row r="80" ht="15.75" customHeight="1"/>
    <x:row r="83" ht="15.75" customHeight="1"/>
    <x:row r="84" ht="15.75" customHeight="1"/>
    <x:row r="92" ht="15.75" customHeight="1"/>
    <x:row r="93" ht="24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</x:sheetData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36" t="inlineStr">
        <x:is>
          <x:t xml:space="preserve">E&amp;P</x:t>
        </x:is>
      </x:c>
      <x:c r="E1" s="36" t="inlineStr">
        <x:is>
          <x:t xml:space="preserve">REFINO</x:t>
        </x:is>
      </x:c>
      <x:c r="F1" s="36" t="inlineStr">
        <x:is>
          <x:t xml:space="preserve">GÁS &amp; ENERGIA</x:t>
        </x:is>
      </x:c>
      <x:c r="G1" s="36" t="inlineStr">
        <x:is>
          <x:t xml:space="preserve">CORP.</x:t>
        </x:is>
      </x:c>
      <x:c r="H1" s="36" t="inlineStr">
        <x:is>
          <x:t xml:space="preserve">ELIMIN.</x:t>
        </x:is>
      </x:c>
      <x:c r="I1" s="3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37" t="inlineStr">
        <x:is>
          <x:t xml:space="preserve">Receita de vendas</x:t>
        </x:is>
      </x:c>
      <x:c r="D2" s="127" t="n">
        <x:v>211864</x:v>
      </x:c>
      <x:c r="E2" s="127" t="n">
        <x:v>284257</x:v>
      </x:c>
      <x:c r="F2" s="127" t="n">
        <x:v>44061</x:v>
      </x:c>
      <x:c r="G2" s="127" t="n">
        <x:v>1929</x:v>
      </x:c>
      <x:c r="H2" s="127" t="n">
        <x:v>-223633</x:v>
      </x:c>
      <x:c r="I2" s="127" t="n">
        <x:v>318478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8" t="inlineStr">
        <x:is>
          <x:t xml:space="preserve">Intersegmentos</x:t>
        </x:is>
      </x:c>
      <x:c r="D3" s="160" t="n">
        <x:v>207677</x:v>
      </x:c>
      <x:c r="E3" s="160" t="n">
        <x:v>5349</x:v>
      </x:c>
      <x:c r="F3" s="160" t="n">
        <x:v>9755</x:v>
      </x:c>
      <x:c r="G3" s="160" t="n">
        <x:v>852</x:v>
      </x:c>
      <x:c r="H3" s="160" t="n">
        <x:v>-223633</x:v>
      </x:c>
      <x:c r="I3" s="160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9" t="inlineStr">
        <x:is>
          <x:t xml:space="preserve">Terceiros</x:t>
        </x:is>
      </x:c>
      <x:c r="D4" s="129" t="n">
        <x:v>4187</x:v>
      </x:c>
      <x:c r="E4" s="129" t="n">
        <x:v>278908</x:v>
      </x:c>
      <x:c r="F4" s="129" t="n">
        <x:v>34306</x:v>
      </x:c>
      <x:c r="G4" s="130" t="n">
        <x:v>1077</x:v>
      </x:c>
      <x:c r="H4" s="129" t="n">
        <x:v>0</x:v>
      </x:c>
      <x:c r="I4" s="129" t="n">
        <x:v>318478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8" t="inlineStr">
        <x:is>
          <x:t xml:space="preserve">Custo dos produtos e serviços vendidos</x:t>
        </x:is>
      </x:c>
      <x:c r="D5" s="161" t="n">
        <x:v>-91286</x:v>
      </x:c>
      <x:c r="E5" s="161" t="n">
        <x:v>-248767</x:v>
      </x:c>
      <x:c r="F5" s="161" t="n">
        <x:v>-29957</x:v>
      </x:c>
      <x:c r="G5" s="161" t="n">
        <x:v>-1906</x:v>
      </x:c>
      <x:c r="H5" s="161" t="n">
        <x:v>214028</x:v>
      </x:c>
      <x:c r="I5" s="161" t="n">
        <x:v>-157888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37" t="inlineStr">
        <x:is>
          <x:t xml:space="preserve">Lucro bruto</x:t>
        </x:is>
      </x:c>
      <x:c r="D6" s="127" t="n">
        <x:v>120578</x:v>
      </x:c>
      <x:c r="E6" s="127" t="n">
        <x:v>35490</x:v>
      </x:c>
      <x:c r="F6" s="127" t="n">
        <x:v>14104</x:v>
      </x:c>
      <x:c r="G6" s="127" t="n">
        <x:v>23</x:v>
      </x:c>
      <x:c r="H6" s="127" t="n">
        <x:v>-9605</x:v>
      </x:c>
      <x:c r="I6" s="127" t="n">
        <x:v>160590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9" t="inlineStr">
        <x:is>
          <x:t xml:space="preserve">Despesas</x:t>
        </x:is>
      </x:c>
      <x:c r="D7" s="162" t="n">
        <x:v>14276</x:v>
      </x:c>
      <x:c r="E7" s="162" t="n">
        <x:v>-10334</x:v>
      </x:c>
      <x:c r="F7" s="162" t="n">
        <x:v>-11645</x:v>
      </x:c>
      <x:c r="G7" s="162" t="n">
        <x:v>-8103</x:v>
      </x:c>
      <x:c r="H7" s="162" t="n">
        <x:v>-86</x:v>
      </x:c>
      <x:c r="I7" s="162" t="n">
        <x:v>-15892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9" t="inlineStr">
        <x:is>
          <x:t xml:space="preserve">Vendas</x:t>
        </x:is>
      </x:c>
      <x:c r="D8" s="129" t="n">
        <x:v>-4</x:v>
      </x:c>
      <x:c r="E8" s="129" t="n">
        <x:v>-6146</x:v>
      </x:c>
      <x:c r="F8" s="129" t="n">
        <x:v>-10410</x:v>
      </x:c>
      <x:c r="G8" s="130" t="n">
        <x:v>-60</x:v>
      </x:c>
      <x:c r="H8" s="129" t="n">
        <x:v>-86</x:v>
      </x:c>
      <x:c r="I8" s="129" t="n">
        <x:v>-16706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8" t="inlineStr">
        <x:is>
          <x:t xml:space="preserve">Gerais e administrativas </x:t>
        </x:is>
      </x:c>
      <x:c r="D9" s="160" t="n">
        <x:v>-597</x:v>
      </x:c>
      <x:c r="E9" s="160" t="n">
        <x:v>-574</x:v>
      </x:c>
      <x:c r="F9" s="160" t="n">
        <x:v>-275</x:v>
      </x:c>
      <x:c r="G9" s="160" t="n">
        <x:v>-3184</x:v>
      </x:c>
      <x:c r="H9" s="160" t="n">
        <x:v>0</x:v>
      </x:c>
      <x:c r="I9" s="160" t="n">
        <x:v>-4630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9" t="inlineStr">
        <x:is>
          <x:t xml:space="preserve">Custos exploratórios p/ extração de petróleo e gás</x:t>
        </x:is>
      </x:c>
      <x:c r="D10" s="129" t="n">
        <x:v>-2897</x:v>
      </x:c>
      <x:c r="E10" s="129" t="n">
        <x:v>0</x:v>
      </x:c>
      <x:c r="F10" s="129" t="n">
        <x:v>0</x:v>
      </x:c>
      <x:c r="G10" s="130" t="n">
        <x:v>0</x:v>
      </x:c>
      <x:c r="H10" s="129" t="n">
        <x:v>0</x:v>
      </x:c>
      <x:c r="I10" s="129" t="n">
        <x:v>-2897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8" t="inlineStr">
        <x:is>
          <x:t xml:space="preserve">Custos com pesquisa e desenvolvimento tecnológico</x:t>
        </x:is>
      </x:c>
      <x:c r="D11" s="160" t="n">
        <x:v>-1631</x:v>
      </x:c>
      <x:c r="E11" s="160" t="n">
        <x:v>-28</x:v>
      </x:c>
      <x:c r="F11" s="160" t="n">
        <x:v>-101</x:v>
      </x:c>
      <x:c r="G11" s="160" t="n">
        <x:v>-446</x:v>
      </x:c>
      <x:c r="H11" s="160" t="n">
        <x:v>0</x:v>
      </x:c>
      <x:c r="I11" s="160" t="n">
        <x:v>-2206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9" t="inlineStr">
        <x:is>
          <x:t xml:space="preserve">Tributárias</x:t>
        </x:is>
      </x:c>
      <x:c r="D12" s="129" t="n">
        <x:v>-616</x:v>
      </x:c>
      <x:c r="E12" s="129" t="n">
        <x:v>-543</x:v>
      </x:c>
      <x:c r="F12" s="129" t="n">
        <x:v>-530</x:v>
      </x:c>
      <x:c r="G12" s="130" t="n">
        <x:v>-294</x:v>
      </x:c>
      <x:c r="H12" s="129" t="n">
        <x:v>0</x:v>
      </x:c>
      <x:c r="I12" s="129" t="n">
        <x:v>-1983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8" t="inlineStr">
        <x:is>
          <x:t xml:space="preserve">Reversão/Perda no valor de recuperação de ativos - Impairment</x:t>
        </x:is>
      </x:c>
      <x:c r="D13" s="160" t="n">
        <x:v>16329</x:v>
      </x:c>
      <x:c r="E13" s="160" t="n">
        <x:v>-69</x:v>
      </x:c>
      <x:c r="F13" s="160" t="n">
        <x:v>-914</x:v>
      </x:c>
      <x:c r="G13" s="162" t="n">
        <x:v>7</x:v>
      </x:c>
      <x:c r="H13" s="160" t="n">
        <x:v>0</x:v>
      </x:c>
      <x:c r="I13" s="160" t="n">
        <x:v>15353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41" t="inlineStr">
        <x:is>
          <x:t xml:space="preserve">Outras receitas (despesas), líquidas</x:t>
        </x:is>
      </x:c>
      <x:c r="D14" s="133" t="n">
        <x:v>3692</x:v>
      </x:c>
      <x:c r="E14" s="133" t="n">
        <x:v>-2974</x:v>
      </x:c>
      <x:c r="F14" s="133" t="n">
        <x:v>585</x:v>
      </x:c>
      <x:c r="G14" s="133" t="n">
        <x:v>-4126</x:v>
      </x:c>
      <x:c r="H14" s="133" t="n">
        <x:v>0</x:v>
      </x:c>
      <x:c r="I14" s="133" t="n">
        <x:v>-2823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0" t="inlineStr">
        <x:is>
          <x:t xml:space="preserve">Lucro (prejuízo) antes do resultado financeiro, das participações e impostos</x:t>
        </x:is>
      </x:c>
      <x:c r="D15" s="163" t="n">
        <x:v>134854</x:v>
      </x:c>
      <x:c r="E15" s="163" t="n">
        <x:v>25156</x:v>
      </x:c>
      <x:c r="F15" s="163" t="n">
        <x:v>2459</x:v>
      </x:c>
      <x:c r="G15" s="163" t="n">
        <x:v>-8080</x:v>
      </x:c>
      <x:c r="H15" s="163" t="n">
        <x:v>-9691</x:v>
      </x:c>
      <x:c r="I15" s="163" t="n">
        <x:v>144698</x:v>
      </x:c>
    </x:row>
    <x:row r="17" ht="15.75" customHeight="1"/>
    <x:row r="18" ht="15.75" customHeight="1"/>
    <x:row r="19" ht="15.75" customHeight="1"/>
    <x:row r="20" ht="15.75" customHeight="1"/>
    <x:row r="22" ht="15.75" customHeight="1"/>
    <x:row r="23" ht="15.75" customHeight="1"/>
    <x:row r="24" ht="15.75" customHeight="1"/>
    <x:row r="26" ht="25.5" customHeight="1"/>
    <x:row r="27" ht="36.75" customHeight="1"/>
    <x:row r="28" ht="15.75" customHeight="1"/>
    <x:row r="31" ht="15.75" customHeight="1"/>
    <x:row r="32" ht="15.75" customHeight="1"/>
    <x:row r="40" ht="15.75" customHeight="1"/>
    <x:row r="41" ht="24.75" customHeight="1"/>
    <x:row r="43" ht="15.75" customHeight="1"/>
    <x:row r="44" ht="15.75" customHeight="1"/>
    <x:row r="45" ht="15.75" customHeight="1"/>
    <x:row r="46" ht="15.75" customHeight="1"/>
    <x:row r="48" ht="15.75" customHeight="1"/>
    <x:row r="49" ht="15.75" customHeight="1"/>
    <x:row r="50" ht="15.75" customHeight="1"/>
    <x:row r="52" ht="25.5" customHeight="1"/>
    <x:row r="53" ht="36.75" customHeight="1"/>
    <x:row r="54" ht="15.75" customHeight="1"/>
    <x:row r="57" ht="15.75" customHeight="1"/>
    <x:row r="58" ht="15.75" customHeight="1"/>
    <x:row r="66" ht="15.75" customHeight="1"/>
    <x:row r="67" ht="24.75" customHeight="1"/>
    <x:row r="69" ht="15.75" customHeight="1"/>
    <x:row r="70" ht="15.75" customHeight="1"/>
    <x:row r="71" ht="15.75" customHeight="1"/>
    <x:row r="72" ht="15.75" customHeight="1"/>
    <x:row r="74" ht="15.75" customHeight="1"/>
    <x:row r="75" ht="15.75" customHeight="1"/>
    <x:row r="76" ht="15.75" customHeight="1"/>
    <x:row r="78" ht="25.5" customHeight="1"/>
    <x:row r="79" ht="36.75" customHeight="1"/>
    <x:row r="80" ht="15.75" customHeight="1"/>
    <x:row r="83" ht="15.75" customHeight="1"/>
    <x:row r="84" ht="15.75" customHeight="1"/>
    <x:row r="92" ht="15.75" customHeight="1"/>
    <x:row r="93" ht="24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</x:sheetData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52" t="inlineStr">
        <x:is>
          <x:t xml:space="preserve">E&amp;P</x:t>
        </x:is>
      </x:c>
      <x:c r="E1" s="52" t="inlineStr">
        <x:is>
          <x:t xml:space="preserve">REFINO</x:t>
        </x:is>
      </x:c>
      <x:c r="F1" s="52" t="inlineStr">
        <x:is>
          <x:t xml:space="preserve">GÁS &amp; ENERGIA</x:t>
        </x:is>
      </x:c>
      <x:c r="G1" s="52" t="inlineStr">
        <x:is>
          <x:t xml:space="preserve">CORP.</x:t>
        </x:is>
      </x:c>
      <x:c r="H1" s="52" t="inlineStr">
        <x:is>
          <x:t xml:space="preserve">ELIMIN.</x:t>
        </x:is>
      </x:c>
      <x:c r="I1" s="52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53" t="inlineStr">
        <x:is>
          <x:t xml:space="preserve">Receita de vendas</x:t>
        </x:is>
      </x:c>
      <x:c r="D2" s="143" t="n">
        <x:v>299929</x:v>
      </x:c>
      <x:c r="E2" s="143" t="n">
        <x:v>401756</x:v>
      </x:c>
      <x:c r="F2" s="143" t="n">
        <x:v>64987</x:v>
      </x:c>
      <x:c r="G2" s="143" t="n">
        <x:v>2732</x:v>
      </x:c>
      <x:c r="H2" s="143" t="n">
        <x:v>-316736</x:v>
      </x:c>
      <x:c r="I2" s="143" t="n">
        <x:v>452668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72" t="inlineStr">
        <x:is>
          <x:t xml:space="preserve">Intersegmentos</x:t>
        </x:is>
      </x:c>
      <x:c r="D3" s="164" t="n">
        <x:v>293984</x:v>
      </x:c>
      <x:c r="E3" s="164" t="n">
        <x:v>7609</x:v>
      </x:c>
      <x:c r="F3" s="164" t="n">
        <x:v>13847</x:v>
      </x:c>
      <x:c r="G3" s="164" t="n">
        <x:v>1296</x:v>
      </x:c>
      <x:c r="H3" s="164" t="n">
        <x:v>-316736</x:v>
      </x:c>
      <x:c r="I3" s="16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73" t="inlineStr">
        <x:is>
          <x:t xml:space="preserve">Terceiros</x:t>
        </x:is>
      </x:c>
      <x:c r="D4" s="145" t="n">
        <x:v>5945</x:v>
      </x:c>
      <x:c r="E4" s="145" t="n">
        <x:v>394147</x:v>
      </x:c>
      <x:c r="F4" s="145" t="n">
        <x:v>51140</x:v>
      </x:c>
      <x:c r="G4" s="146" t="n">
        <x:v>1436</x:v>
      </x:c>
      <x:c r="H4" s="145" t="n">
        <x:v>0</x:v>
      </x:c>
      <x:c r="I4" s="145" t="n">
        <x:v>452668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3" t="inlineStr">
        <x:is>
          <x:t xml:space="preserve">Custo dos produtos e serviços vendidos</x:t>
        </x:is>
      </x:c>
      <x:c r="D5" s="165" t="n">
        <x:v>-127750</x:v>
      </x:c>
      <x:c r="E5" s="165" t="n">
        <x:v>-353605</x:v>
      </x:c>
      <x:c r="F5" s="165" t="n">
        <x:v>-51392</x:v>
      </x:c>
      <x:c r="G5" s="165" t="n">
        <x:v>-2730</x:v>
      </x:c>
      <x:c r="H5" s="165" t="n">
        <x:v>302446</x:v>
      </x:c>
      <x:c r="I5" s="165" t="n">
        <x:v>-233031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53" t="inlineStr">
        <x:is>
          <x:t xml:space="preserve">Lucro bruto</x:t>
        </x:is>
      </x:c>
      <x:c r="D6" s="143" t="n">
        <x:v>172179</x:v>
      </x:c>
      <x:c r="E6" s="143" t="n">
        <x:v>48151</x:v>
      </x:c>
      <x:c r="F6" s="143" t="n">
        <x:v>13595</x:v>
      </x:c>
      <x:c r="G6" s="143" t="n">
        <x:v>2</x:v>
      </x:c>
      <x:c r="H6" s="143" t="n">
        <x:v>-14290</x:v>
      </x:c>
      <x:c r="I6" s="143" t="n">
        <x:v>219637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4" t="inlineStr">
        <x:is>
          <x:t xml:space="preserve">Despesas</x:t>
        </x:is>
      </x:c>
      <x:c r="D7" s="166" t="n">
        <x:v>17458</x:v>
      </x:c>
      <x:c r="E7" s="166" t="n">
        <x:v>-8621</x:v>
      </x:c>
      <x:c r="F7" s="166" t="n">
        <x:v>-15481</x:v>
      </x:c>
      <x:c r="G7" s="166" t="n">
        <x:v>-10477</x:v>
      </x:c>
      <x:c r="H7" s="166" t="n">
        <x:v>-112</x:v>
      </x:c>
      <x:c r="I7" s="166" t="n">
        <x:v>-17233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73" t="inlineStr">
        <x:is>
          <x:t xml:space="preserve">Vendas</x:t>
        </x:is>
      </x:c>
      <x:c r="D8" s="145" t="n">
        <x:v>-4</x:v>
      </x:c>
      <x:c r="E8" s="145" t="n">
        <x:v>-8318</x:v>
      </x:c>
      <x:c r="F8" s="145" t="n">
        <x:v>-14307</x:v>
      </x:c>
      <x:c r="G8" s="146" t="n">
        <x:v>-65</x:v>
      </x:c>
      <x:c r="H8" s="145" t="n">
        <x:v>-112</x:v>
      </x:c>
      <x:c r="I8" s="145" t="n">
        <x:v>-22806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72" t="inlineStr">
        <x:is>
          <x:t xml:space="preserve">Gerais e administrativas </x:t>
        </x:is>
      </x:c>
      <x:c r="D9" s="164" t="n">
        <x:v>-830</x:v>
      </x:c>
      <x:c r="E9" s="164" t="n">
        <x:v>-801</x:v>
      </x:c>
      <x:c r="F9" s="164" t="n">
        <x:v>-387</x:v>
      </x:c>
      <x:c r="G9" s="164" t="n">
        <x:v>-4322</x:v>
      </x:c>
      <x:c r="H9" s="164" t="n">
        <x:v>0</x:v>
      </x:c>
      <x:c r="I9" s="164" t="n">
        <x:v>-6340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73" t="inlineStr">
        <x:is>
          <x:t xml:space="preserve">Custos exploratórios p/ extração de petróleo e gás</x:t>
        </x:is>
      </x:c>
      <x:c r="D10" s="145" t="n">
        <x:v>-3731</x:v>
      </x:c>
      <x:c r="E10" s="145" t="n">
        <x:v>0</x:v>
      </x:c>
      <x:c r="F10" s="145" t="n">
        <x:v>0</x:v>
      </x:c>
      <x:c r="G10" s="146" t="n">
        <x:v>0</x:v>
      </x:c>
      <x:c r="H10" s="145" t="n">
        <x:v>0</x:v>
      </x:c>
      <x:c r="I10" s="145" t="n">
        <x:v>-3731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72" t="inlineStr">
        <x:is>
          <x:t xml:space="preserve">Custos com pesquisa e desenvolvimento tecnológico</x:t>
        </x:is>
      </x:c>
      <x:c r="D11" s="164" t="n">
        <x:v>-2251</x:v>
      </x:c>
      <x:c r="E11" s="164" t="n">
        <x:v>-38</x:v>
      </x:c>
      <x:c r="F11" s="164" t="n">
        <x:v>-142</x:v>
      </x:c>
      <x:c r="G11" s="164" t="n">
        <x:v>-602</x:v>
      </x:c>
      <x:c r="H11" s="164" t="n">
        <x:v>0</x:v>
      </x:c>
      <x:c r="I11" s="164" t="n">
        <x:v>-3033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73" t="inlineStr">
        <x:is>
          <x:t xml:space="preserve">Tributárias</x:t>
        </x:is>
      </x:c>
      <x:c r="D12" s="145" t="n">
        <x:v>-1029</x:v>
      </x:c>
      <x:c r="E12" s="145" t="n">
        <x:v>-663</x:v>
      </x:c>
      <x:c r="F12" s="145" t="n">
        <x:v>-183</x:v>
      </x:c>
      <x:c r="G12" s="146" t="n">
        <x:v>-305</x:v>
      </x:c>
      <x:c r="H12" s="145" t="n">
        <x:v>0</x:v>
      </x:c>
      <x:c r="I12" s="145" t="n">
        <x:v>-2180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72" t="inlineStr">
        <x:is>
          <x:t xml:space="preserve">Reversão/Perda no valor de recuperação de ativos - Impairment</x:t>
        </x:is>
      </x:c>
      <x:c r="D13" s="164" t="n">
        <x:v>16375</x:v>
      </x:c>
      <x:c r="E13" s="164" t="n">
        <x:v>1635</x:v>
      </x:c>
      <x:c r="F13" s="164" t="n">
        <x:v>-1133</x:v>
      </x:c>
      <x:c r="G13" s="166" t="n">
        <x:v>13</x:v>
      </x:c>
      <x:c r="H13" s="164" t="n">
        <x:v>0</x:v>
      </x:c>
      <x:c r="I13" s="164" t="n">
        <x:v>16890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74" t="inlineStr">
        <x:is>
          <x:t xml:space="preserve">Outras receitas (despesas), líquidas</x:t>
        </x:is>
      </x:c>
      <x:c r="D14" s="149" t="n">
        <x:v>8928</x:v>
      </x:c>
      <x:c r="E14" s="149" t="n">
        <x:v>-436</x:v>
      </x:c>
      <x:c r="F14" s="149" t="n">
        <x:v>671</x:v>
      </x:c>
      <x:c r="G14" s="149" t="n">
        <x:v>-5196</x:v>
      </x:c>
      <x:c r="H14" s="149" t="n">
        <x:v>0</x:v>
      </x:c>
      <x:c r="I14" s="149" t="n">
        <x:v>3967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5" t="inlineStr">
        <x:is>
          <x:t xml:space="preserve">Lucro (prejuízo) antes do resultado financeiro, das participações e impostos</x:t>
        </x:is>
      </x:c>
      <x:c r="D15" s="167" t="n">
        <x:v>189637</x:v>
      </x:c>
      <x:c r="E15" s="167" t="n">
        <x:v>39530</x:v>
      </x:c>
      <x:c r="F15" s="167" t="n">
        <x:v>-1886</x:v>
      </x:c>
      <x:c r="G15" s="167" t="n">
        <x:v>-10475</x:v>
      </x:c>
      <x:c r="H15" s="167" t="n">
        <x:v>-14402</x:v>
      </x:c>
      <x:c r="I15" s="167" t="n">
        <x:v>202404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4" ht="15" customHeight="1"/>
    <x:row r="26" ht="26.100000381469727" customHeight="1"/>
    <x:row r="27" ht="35.099998474121094" customHeight="1"/>
    <x:row r="28" ht="15" customHeight="1"/>
    <x:row r="31" ht="15" customHeight="1"/>
    <x:row r="32" ht="15" customHeight="1"/>
    <x:row r="40" ht="15" customHeight="1"/>
    <x:row r="41" ht="23.399999618530273" customHeight="1"/>
    <x:row r="43" ht="15" customHeight="1"/>
    <x:row r="44" ht="15" customHeight="1"/>
    <x:row r="45" ht="15" customHeight="1"/>
    <x:row r="46" ht="15" customHeight="1"/>
    <x:row r="48" ht="15" customHeight="1"/>
    <x:row r="49" ht="15" customHeight="1"/>
    <x:row r="50" ht="15" customHeight="1"/>
    <x:row r="52" ht="26.100000381469727" customHeight="1"/>
    <x:row r="53" ht="35.099998474121094" customHeight="1"/>
    <x:row r="54" ht="15" customHeight="1"/>
    <x:row r="57" ht="15" customHeight="1"/>
    <x:row r="58" ht="15" customHeight="1"/>
    <x:row r="66" ht="15" customHeight="1"/>
    <x:row r="67" ht="23.399999618530273" customHeight="1"/>
    <x:row r="69" ht="15" customHeight="1"/>
    <x:row r="70" ht="15" customHeight="1"/>
    <x:row r="71" ht="15" customHeight="1"/>
    <x:row r="72" ht="15" customHeight="1"/>
    <x:row r="74" ht="15" customHeight="1"/>
    <x:row r="75" ht="15" customHeight="1"/>
    <x:row r="76" ht="15" customHeight="1"/>
    <x:row r="78" ht="26.100000381469727" customHeight="1"/>
    <x:row r="79" ht="35.099998474121094" customHeight="1"/>
    <x:row r="80" ht="15" customHeight="1"/>
    <x:row r="83" ht="15" customHeight="1"/>
    <x:row r="84" ht="15" customHeight="1"/>
    <x:row r="92" ht="15" customHeight="1"/>
    <x:row r="93" ht="23.399999618530273" customHeight="1"/>
    <x:row r="95" ht="15" customHeight="1"/>
    <x:row r="96" ht="15" customHeight="1"/>
    <x:row r="97" ht="15" customHeight="1"/>
    <x:row r="98" ht="15" customHeight="1"/>
    <x:row r="99" ht="15" customHeight="1"/>
    <x:row r="100" ht="15" customHeight="1"/>
    <x:row r="101" ht="15" customHeight="1"/>
  </x:sheetData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36" t="inlineStr">
        <x:is>
          <x:t xml:space="preserve">E&amp;P</x:t>
        </x:is>
      </x:c>
      <x:c r="E1" s="36" t="inlineStr">
        <x:is>
          <x:t xml:space="preserve">RTC</x:t>
        </x:is>
      </x:c>
      <x:c r="F1" s="36" t="inlineStr">
        <x:is>
          <x:t xml:space="preserve">GÁS &amp; ENERGIA</x:t>
        </x:is>
      </x:c>
      <x:c r="G1" s="36" t="inlineStr">
        <x:is>
          <x:t xml:space="preserve">CORP.</x:t>
        </x:is>
      </x:c>
      <x:c r="H1" s="36" t="inlineStr">
        <x:is>
          <x:t xml:space="preserve">ELIMIN.</x:t>
        </x:is>
      </x:c>
      <x:c r="I1" s="3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37" t="inlineStr">
        <x:is>
          <x:t xml:space="preserve">Receita de vendas</x:t>
        </x:is>
      </x:c>
      <x:c r="D2" s="127" t="n">
        <x:v>102567</x:v>
      </x:c>
      <x:c r="E2" s="127" t="n">
        <x:v>128476</x:v>
      </x:c>
      <x:c r="F2" s="127" t="n">
        <x:v>17655</x:v>
      </x:c>
      <x:c r="G2" s="127" t="n">
        <x:v>658</x:v>
      </x:c>
      <x:c r="H2" s="127" t="n">
        <x:v>-107715</x:v>
      </x:c>
      <x:c r="I2" s="127" t="n">
        <x:v>141641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8" t="inlineStr">
        <x:is>
          <x:t xml:space="preserve">Intersegmentos</x:t>
        </x:is>
      </x:c>
      <x:c r="D3" s="160" t="n">
        <x:v>100949</x:v>
      </x:c>
      <x:c r="E3" s="160" t="n">
        <x:v>2258</x:v>
      </x:c>
      <x:c r="F3" s="160" t="n">
        <x:v>4490</x:v>
      </x:c>
      <x:c r="G3" s="160" t="n">
        <x:v>18</x:v>
      </x:c>
      <x:c r="H3" s="160" t="n">
        <x:v>-107715</x:v>
      </x:c>
      <x:c r="I3" s="160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9" t="inlineStr">
        <x:is>
          <x:t xml:space="preserve">Terceiros</x:t>
        </x:is>
      </x:c>
      <x:c r="D4" s="129" t="n">
        <x:v>1618</x:v>
      </x:c>
      <x:c r="E4" s="129" t="n">
        <x:v>126218</x:v>
      </x:c>
      <x:c r="F4" s="129" t="n">
        <x:v>13165</x:v>
      </x:c>
      <x:c r="G4" s="130" t="n">
        <x:v>640</x:v>
      </x:c>
      <x:c r="H4" s="129" t="n">
        <x:v>0</x:v>
      </x:c>
      <x:c r="I4" s="129" t="n">
        <x:v>141641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8" t="inlineStr">
        <x:is>
          <x:t xml:space="preserve">Custo dos produtos e serviços vendidos</x:t>
        </x:is>
      </x:c>
      <x:c r="D5" s="161" t="n">
        <x:v>-40112</x:v>
      </x:c>
      <x:c r="E5" s="161" t="n">
        <x:v>-112165</x:v>
      </x:c>
      <x:c r="F5" s="161" t="n">
        <x:v>-15272</x:v>
      </x:c>
      <x:c r="G5" s="161" t="n">
        <x:v>-649</x:v>
      </x:c>
      <x:c r="H5" s="161" t="n">
        <x:v>101323</x:v>
      </x:c>
      <x:c r="I5" s="161" t="n">
        <x:v>-66875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37" t="inlineStr">
        <x:is>
          <x:t xml:space="preserve">Lucro bruto</x:t>
        </x:is>
      </x:c>
      <x:c r="D6" s="127" t="n">
        <x:v>62455</x:v>
      </x:c>
      <x:c r="E6" s="127" t="n">
        <x:v>16311</x:v>
      </x:c>
      <x:c r="F6" s="127" t="n">
        <x:v>2383</x:v>
      </x:c>
      <x:c r="G6" s="127" t="n">
        <x:v>9</x:v>
      </x:c>
      <x:c r="H6" s="127" t="n">
        <x:v>-6392</x:v>
      </x:c>
      <x:c r="I6" s="127" t="n">
        <x:v>74766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9" t="inlineStr">
        <x:is>
          <x:t xml:space="preserve">Despesas</x:t>
        </x:is>
      </x:c>
      <x:c r="D7" s="162" t="n">
        <x:v>-252</x:v>
      </x:c>
      <x:c r="E7" s="162" t="n">
        <x:v>-2781</x:v>
      </x:c>
      <x:c r="F7" s="162" t="n">
        <x:v>-4616</x:v>
      </x:c>
      <x:c r="G7" s="162" t="n">
        <x:v>-3515</x:v>
      </x:c>
      <x:c r="H7" s="162" t="n">
        <x:v>-20</x:v>
      </x:c>
      <x:c r="I7" s="162" t="n">
        <x:v>-11184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9" t="inlineStr">
        <x:is>
          <x:t xml:space="preserve">Vendas</x:t>
        </x:is>
      </x:c>
      <x:c r="D8" s="129" t="n">
        <x:v>-10</x:v>
      </x:c>
      <x:c r="E8" s="129" t="n">
        <x:v>-2139</x:v>
      </x:c>
      <x:c r="F8" s="129" t="n">
        <x:v>-3974</x:v>
      </x:c>
      <x:c r="G8" s="130" t="n">
        <x:v>-16</x:v>
      </x:c>
      <x:c r="H8" s="129" t="n">
        <x:v>-20</x:v>
      </x:c>
      <x:c r="I8" s="129" t="n">
        <x:v>-6159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8" t="inlineStr">
        <x:is>
          <x:t xml:space="preserve">Gerais e administrativas </x:t>
        </x:is>
      </x:c>
      <x:c r="D9" s="160" t="n">
        <x:v>-68</x:v>
      </x:c>
      <x:c r="E9" s="160" t="n">
        <x:v>-196</x:v>
      </x:c>
      <x:c r="F9" s="160" t="n">
        <x:v>-84</x:v>
      </x:c>
      <x:c r="G9" s="160" t="n">
        <x:v>-1211</x:v>
      </x:c>
      <x:c r="H9" s="160" t="n">
        <x:v>0</x:v>
      </x:c>
      <x:c r="I9" s="160" t="n">
        <x:v>-1559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9" t="inlineStr">
        <x:is>
          <x:t xml:space="preserve">Custos exploratórios p/ extração de petróleo e gás</x:t>
        </x:is>
      </x:c>
      <x:c r="D10" s="129" t="n">
        <x:v>-408</x:v>
      </x:c>
      <x:c r="E10" s="129" t="n">
        <x:v>0</x:v>
      </x:c>
      <x:c r="F10" s="129" t="n">
        <x:v>0</x:v>
      </x:c>
      <x:c r="G10" s="130" t="n">
        <x:v>0</x:v>
      </x:c>
      <x:c r="H10" s="129" t="n">
        <x:v>0</x:v>
      </x:c>
      <x:c r="I10" s="129" t="n">
        <x:v>-408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8" t="inlineStr">
        <x:is>
          <x:t xml:space="preserve">Custos com pesquisa e desenvolvimento tecnológico</x:t>
        </x:is>
      </x:c>
      <x:c r="D11" s="160" t="n">
        <x:v>-909</x:v>
      </x:c>
      <x:c r="E11" s="160" t="n">
        <x:v>-13</x:v>
      </x:c>
      <x:c r="F11" s="160" t="n">
        <x:v>-14</x:v>
      </x:c>
      <x:c r="G11" s="160" t="n">
        <x:v>-145</x:v>
      </x:c>
      <x:c r="H11" s="160" t="n">
        <x:v>0</x:v>
      </x:c>
      <x:c r="I11" s="160" t="n">
        <x:v>-1081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9" t="inlineStr">
        <x:is>
          <x:t xml:space="preserve">Tributárias</x:t>
        </x:is>
      </x:c>
      <x:c r="D12" s="129" t="n">
        <x:v>-76</x:v>
      </x:c>
      <x:c r="E12" s="129" t="n">
        <x:v>-39</x:v>
      </x:c>
      <x:c r="F12" s="129" t="n">
        <x:v>-52</x:v>
      </x:c>
      <x:c r="G12" s="130" t="n">
        <x:v>-144</x:v>
      </x:c>
      <x:c r="H12" s="129" t="n">
        <x:v>0</x:v>
      </x:c>
      <x:c r="I12" s="129" t="n">
        <x:v>-311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8" t="inlineStr">
        <x:is>
          <x:t xml:space="preserve">Reversão/Perda no valor de recuperação de ativos - Impairment</x:t>
        </x:is>
      </x:c>
      <x:c r="D13" s="160" t="n">
        <x:v>7</x:v>
      </x:c>
      <x:c r="E13" s="160" t="n">
        <x:v>0</x:v>
      </x:c>
      <x:c r="F13" s="160" t="n">
        <x:v>3</x:v>
      </x:c>
      <x:c r="G13" s="162" t="n">
        <x:v>-6</x:v>
      </x:c>
      <x:c r="H13" s="160" t="n">
        <x:v>0</x:v>
      </x:c>
      <x:c r="I13" s="160" t="n">
        <x:v>4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41" t="inlineStr">
        <x:is>
          <x:t xml:space="preserve">Outras receitas (despesas), líquidas</x:t>
        </x:is>
      </x:c>
      <x:c r="D14" s="133" t="n">
        <x:v>1212</x:v>
      </x:c>
      <x:c r="E14" s="133" t="n">
        <x:v>-394</x:v>
      </x:c>
      <x:c r="F14" s="133" t="n">
        <x:v>-495</x:v>
      </x:c>
      <x:c r="G14" s="133" t="n">
        <x:v>-1993</x:v>
      </x:c>
      <x:c r="H14" s="133" t="n">
        <x:v>0</x:v>
      </x:c>
      <x:c r="I14" s="133" t="n">
        <x:v>-1670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0" t="inlineStr">
        <x:is>
          <x:t xml:space="preserve">Lucro (prejuízo) antes do resultado financeiro, das participações e impostos</x:t>
        </x:is>
      </x:c>
      <x:c r="D15" s="163" t="n">
        <x:v>62203</x:v>
      </x:c>
      <x:c r="E15" s="163" t="n">
        <x:v>13530</x:v>
      </x:c>
      <x:c r="F15" s="163" t="n">
        <x:v>-2233</x:v>
      </x:c>
      <x:c r="G15" s="163" t="n">
        <x:v>-3506</x:v>
      </x:c>
      <x:c r="H15" s="163" t="n">
        <x:v>-6412</x:v>
      </x:c>
      <x:c r="I15" s="163" t="n">
        <x:v>63582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6.100000381469727" customHeight="1"/>
    <x:row r="26" ht="24.600000381469727" customHeight="1"/>
    <x:row r="27" ht="15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6.100000381469727" customHeight="1"/>
    <x:row r="51" ht="24.600000381469727" customHeight="1"/>
    <x:row r="52" ht="15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</x:sheetData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36" t="inlineStr">
        <x:is>
          <x:t xml:space="preserve">E&amp;P</x:t>
        </x:is>
      </x:c>
      <x:c r="E1" s="36" t="inlineStr">
        <x:is>
          <x:t xml:space="preserve">RTC</x:t>
        </x:is>
      </x:c>
      <x:c r="F1" s="36" t="inlineStr">
        <x:is>
          <x:t xml:space="preserve">GÁS &amp; ENERGIA</x:t>
        </x:is>
      </x:c>
      <x:c r="G1" s="36" t="inlineStr">
        <x:is>
          <x:t xml:space="preserve">CORP.</x:t>
        </x:is>
      </x:c>
      <x:c r="H1" s="36" t="inlineStr">
        <x:is>
          <x:t xml:space="preserve">ELIMIN.</x:t>
        </x:is>
      </x:c>
      <x:c r="I1" s="3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37" t="inlineStr">
        <x:is>
          <x:t xml:space="preserve">Receita de vendas</x:t>
        </x:is>
      </x:c>
      <x:c r="D2" s="127" t="n">
        <x:v>210608</x:v>
      </x:c>
      <x:c r="E2" s="127" t="n">
        <x:v>285905</x:v>
      </x:c>
      <x:c r="F2" s="127" t="n">
        <x:v>36045</x:v>
      </x:c>
      <x:c r="G2" s="127" t="n">
        <x:v>1401</x:v>
      </x:c>
      <x:c r="H2" s="127" t="n">
        <x:v>-221358</x:v>
      </x:c>
      <x:c r="I2" s="127" t="n">
        <x:v>312601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8" t="inlineStr">
        <x:is>
          <x:t xml:space="preserve">Intersegmentos</x:t>
        </x:is>
      </x:c>
      <x:c r="D3" s="160" t="n">
        <x:v>207178</x:v>
      </x:c>
      <x:c r="E3" s="160" t="n">
        <x:v>4707</x:v>
      </x:c>
      <x:c r="F3" s="160" t="n">
        <x:v>9461</x:v>
      </x:c>
      <x:c r="G3" s="160" t="n">
        <x:v>12</x:v>
      </x:c>
      <x:c r="H3" s="160" t="n">
        <x:v>-221358</x:v>
      </x:c>
      <x:c r="I3" s="160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9" t="inlineStr">
        <x:is>
          <x:t xml:space="preserve">Terceiros</x:t>
        </x:is>
      </x:c>
      <x:c r="D4" s="129" t="n">
        <x:v>3430</x:v>
      </x:c>
      <x:c r="E4" s="129" t="n">
        <x:v>281198</x:v>
      </x:c>
      <x:c r="F4" s="129" t="n">
        <x:v>26584</x:v>
      </x:c>
      <x:c r="G4" s="130" t="n">
        <x:v>1389</x:v>
      </x:c>
      <x:c r="H4" s="129" t="n">
        <x:v>0</x:v>
      </x:c>
      <x:c r="I4" s="129" t="n">
        <x:v>312601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8" t="inlineStr">
        <x:is>
          <x:t xml:space="preserve">Custo dos produtos e serviços vendidos</x:t>
        </x:is>
      </x:c>
      <x:c r="D5" s="161" t="n">
        <x:v>-80340</x:v>
      </x:c>
      <x:c r="E5" s="161" t="n">
        <x:v>-244062</x:v>
      </x:c>
      <x:c r="F5" s="161" t="n">
        <x:v>-26949</x:v>
      </x:c>
      <x:c r="G5" s="161" t="n">
        <x:v>-1378</x:v>
      </x:c>
      <x:c r="H5" s="161" t="n">
        <x:v>210755</x:v>
      </x:c>
      <x:c r="I5" s="161" t="n">
        <x:v>-141974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37" t="inlineStr">
        <x:is>
          <x:t xml:space="preserve">Lucro bruto</x:t>
        </x:is>
      </x:c>
      <x:c r="D6" s="127" t="n">
        <x:v>130268</x:v>
      </x:c>
      <x:c r="E6" s="127" t="n">
        <x:v>41843</x:v>
      </x:c>
      <x:c r="F6" s="127" t="n">
        <x:v>9096</x:v>
      </x:c>
      <x:c r="G6" s="127" t="n">
        <x:v>23</x:v>
      </x:c>
      <x:c r="H6" s="127" t="n">
        <x:v>-10603</x:v>
      </x:c>
      <x:c r="I6" s="127" t="n">
        <x:v>170627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9" t="inlineStr">
        <x:is>
          <x:t xml:space="preserve">Despesas</x:t>
        </x:is>
      </x:c>
      <x:c r="D7" s="162" t="n">
        <x:v>12299</x:v>
      </x:c>
      <x:c r="E7" s="162" t="n">
        <x:v>-6944</x:v>
      </x:c>
      <x:c r="F7" s="162" t="n">
        <x:v>-8624</x:v>
      </x:c>
      <x:c r="G7" s="162" t="n">
        <x:v>-7247</x:v>
      </x:c>
      <x:c r="H7" s="162" t="n">
        <x:v>-41</x:v>
      </x:c>
      <x:c r="I7" s="162" t="n">
        <x:v>-10557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9" t="inlineStr">
        <x:is>
          <x:t xml:space="preserve">Vendas</x:t>
        </x:is>
      </x:c>
      <x:c r="D8" s="129" t="n">
        <x:v>-29</x:v>
      </x:c>
      <x:c r="E8" s="129" t="n">
        <x:v>-4406</x:v>
      </x:c>
      <x:c r="F8" s="129" t="n">
        <x:v>-7789</x:v>
      </x:c>
      <x:c r="G8" s="130" t="n">
        <x:v>-30</x:v>
      </x:c>
      <x:c r="H8" s="129" t="n">
        <x:v>-41</x:v>
      </x:c>
      <x:c r="I8" s="129" t="n">
        <x:v>-12295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8" t="inlineStr">
        <x:is>
          <x:t xml:space="preserve">Gerais e administrativas </x:t>
        </x:is>
      </x:c>
      <x:c r="D9" s="160" t="n">
        <x:v>-129</x:v>
      </x:c>
      <x:c r="E9" s="160" t="n">
        <x:v>-404</x:v>
      </x:c>
      <x:c r="F9" s="160" t="n">
        <x:v>-169</x:v>
      </x:c>
      <x:c r="G9" s="160" t="n">
        <x:v>-2446</x:v>
      </x:c>
      <x:c r="H9" s="160" t="n">
        <x:v>0</x:v>
      </x:c>
      <x:c r="I9" s="160" t="n">
        <x:v>-3148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9" t="inlineStr">
        <x:is>
          <x:t xml:space="preserve">Custos exploratórios p/ extração de petróleo e gás</x:t>
        </x:is>
      </x:c>
      <x:c r="D10" s="129" t="n">
        <x:v>-604</x:v>
      </x:c>
      <x:c r="E10" s="129" t="n">
        <x:v>0</x:v>
      </x:c>
      <x:c r="F10" s="129" t="n">
        <x:v>0</x:v>
      </x:c>
      <x:c r="G10" s="130" t="n">
        <x:v>0</x:v>
      </x:c>
      <x:c r="H10" s="129" t="n">
        <x:v>0</x:v>
      </x:c>
      <x:c r="I10" s="129" t="n">
        <x:v>-604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8" t="inlineStr">
        <x:is>
          <x:t xml:space="preserve">Custos com pesquisa e desenvolvimento tecnológico</x:t>
        </x:is>
      </x:c>
      <x:c r="D11" s="160" t="n">
        <x:v>-1848</x:v>
      </x:c>
      <x:c r="E11" s="160" t="n">
        <x:v>-23</x:v>
      </x:c>
      <x:c r="F11" s="160" t="n">
        <x:v>-17</x:v>
      </x:c>
      <x:c r="G11" s="160" t="n">
        <x:v>-273</x:v>
      </x:c>
      <x:c r="H11" s="160" t="n">
        <x:v>0</x:v>
      </x:c>
      <x:c r="I11" s="160" t="n">
        <x:v>-2161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9" t="inlineStr">
        <x:is>
          <x:t xml:space="preserve">Tributárias</x:t>
        </x:is>
      </x:c>
      <x:c r="D12" s="129" t="n">
        <x:v>-193</x:v>
      </x:c>
      <x:c r="E12" s="129" t="n">
        <x:v>-129</x:v>
      </x:c>
      <x:c r="F12" s="129" t="n">
        <x:v>-94</x:v>
      </x:c>
      <x:c r="G12" s="130" t="n">
        <x:v>-350</x:v>
      </x:c>
      <x:c r="H12" s="129" t="n">
        <x:v>0</x:v>
      </x:c>
      <x:c r="I12" s="129" t="n">
        <x:v>-766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8" t="inlineStr">
        <x:is>
          <x:t xml:space="preserve">Reversão/Perda no valor de recuperação de ativos - Impairment</x:t>
        </x:is>
      </x:c>
      <x:c r="D13" s="160" t="n">
        <x:v>-618</x:v>
      </x:c>
      <x:c r="E13" s="160" t="n">
        <x:v>-222</x:v>
      </x:c>
      <x:c r="F13" s="160" t="n">
        <x:v>3</x:v>
      </x:c>
      <x:c r="G13" s="162" t="n">
        <x:v>-6</x:v>
      </x:c>
      <x:c r="H13" s="160" t="n">
        <x:v>0</x:v>
      </x:c>
      <x:c r="I13" s="160" t="n">
        <x:v>-843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41" t="inlineStr">
        <x:is>
          <x:t xml:space="preserve">Outras receitas (despesas), líquidas</x:t>
        </x:is>
      </x:c>
      <x:c r="D14" s="133" t="n">
        <x:v>15720</x:v>
      </x:c>
      <x:c r="E14" s="133" t="n">
        <x:v>-1760</x:v>
      </x:c>
      <x:c r="F14" s="133" t="n">
        <x:v>-558</x:v>
      </x:c>
      <x:c r="G14" s="133" t="n">
        <x:v>-4142</x:v>
      </x:c>
      <x:c r="H14" s="133" t="n">
        <x:v>0</x:v>
      </x:c>
      <x:c r="I14" s="133" t="n">
        <x:v>9260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0" t="inlineStr">
        <x:is>
          <x:t xml:space="preserve">Lucro (prejuízo) antes do resultado financeiro, das participações e impostos</x:t>
        </x:is>
      </x:c>
      <x:c r="D15" s="163" t="n">
        <x:v>142567</x:v>
      </x:c>
      <x:c r="E15" s="163" t="n">
        <x:v>34899</x:v>
      </x:c>
      <x:c r="F15" s="163" t="n">
        <x:v>472</x:v>
      </x:c>
      <x:c r="G15" s="163" t="n">
        <x:v>-7224</x:v>
      </x:c>
      <x:c r="H15" s="163" t="n">
        <x:v>-10644</x:v>
      </x:c>
      <x:c r="I15" s="163" t="n">
        <x:v>160070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6.100000381469727" customHeight="1"/>
    <x:row r="26" ht="24.600000381469727" customHeight="1"/>
    <x:row r="27" ht="15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6.100000381469727" customHeight="1"/>
    <x:row r="51" ht="24.600000381469727" customHeight="1"/>
    <x:row r="52" ht="15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2" ht="15" customHeight="1"/>
    <x:row r="73" ht="15" customHeight="1"/>
    <x:row r="75" ht="26.100000381469727" customHeight="1"/>
    <x:row r="76" ht="24.600000381469727" customHeight="1"/>
    <x:row r="77" ht="15" customHeight="1"/>
    <x:row r="80" ht="15" customHeight="1"/>
    <x:row r="81" ht="15" customHeight="1"/>
    <x:row r="89" ht="15" customHeight="1"/>
    <x:row r="90" ht="15" customHeight="1"/>
    <x:row r="92" ht="15" customHeight="1"/>
    <x:row r="93" ht="15" customHeight="1"/>
    <x:row r="94" ht="15" customHeight="1"/>
    <x:row r="95" ht="15" customHeight="1"/>
    <x:row r="97" ht="15" customHeight="1"/>
    <x:row r="98" ht="15" customHeight="1"/>
  </x:sheetData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36" t="inlineStr">
        <x:is>
          <x:t xml:space="preserve">E&amp;P</x:t>
        </x:is>
      </x:c>
      <x:c r="E1" s="36" t="inlineStr">
        <x:is>
          <x:t xml:space="preserve">RTC</x:t>
        </x:is>
      </x:c>
      <x:c r="F1" s="36" t="inlineStr">
        <x:is>
          <x:t xml:space="preserve">GÁS &amp; ENERGIA</x:t>
        </x:is>
      </x:c>
      <x:c r="G1" s="36" t="inlineStr">
        <x:is>
          <x:t xml:space="preserve">CORP.</x:t>
        </x:is>
      </x:c>
      <x:c r="H1" s="36" t="inlineStr">
        <x:is>
          <x:t xml:space="preserve">ELIMIN.</x:t>
        </x:is>
      </x:c>
      <x:c r="I1" s="3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37" t="inlineStr">
        <x:is>
          <x:t xml:space="preserve">Receita de vendas</x:t>
        </x:is>
      </x:c>
      <x:c r="D2" s="127" t="n">
        <x:v>311999</x:v>
      </x:c>
      <x:c r="E2" s="127" t="n">
        <x:v>439940</x:v>
      </x:c>
      <x:c r="F2" s="127" t="n">
        <x:v>57792</x:v>
      </x:c>
      <x:c r="G2" s="127" t="n">
        <x:v>2058</x:v>
      </x:c>
      <x:c r="H2" s="127" t="n">
        <x:v>-329112</x:v>
      </x:c>
      <x:c r="I2" s="127" t="n">
        <x:v>482677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8" t="inlineStr">
        <x:is>
          <x:t xml:space="preserve">Intersegmentos</x:t>
        </x:is>
      </x:c>
      <x:c r="D3" s="160" t="n">
        <x:v>306890</x:v>
      </x:c>
      <x:c r="E3" s="160" t="n">
        <x:v>7480</x:v>
      </x:c>
      <x:c r="F3" s="160" t="n">
        <x:v>14723</x:v>
      </x:c>
      <x:c r="G3" s="160" t="n">
        <x:v>19</x:v>
      </x:c>
      <x:c r="H3" s="160" t="n">
        <x:v>-329112</x:v>
      </x:c>
      <x:c r="I3" s="160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9" t="inlineStr">
        <x:is>
          <x:t xml:space="preserve">Terceiros</x:t>
        </x:is>
      </x:c>
      <x:c r="D4" s="129" t="n">
        <x:v>5109</x:v>
      </x:c>
      <x:c r="E4" s="129" t="n">
        <x:v>432460</x:v>
      </x:c>
      <x:c r="F4" s="129" t="n">
        <x:v>43069</x:v>
      </x:c>
      <x:c r="G4" s="130" t="n">
        <x:v>2039</x:v>
      </x:c>
      <x:c r="H4" s="129" t="n">
        <x:v>0</x:v>
      </x:c>
      <x:c r="I4" s="129" t="n">
        <x:v>482677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8" t="inlineStr">
        <x:is>
          <x:t xml:space="preserve">Custo dos produtos e serviços vendidos</x:t>
        </x:is>
      </x:c>
      <x:c r="D5" s="161" t="n">
        <x:v>-119389</x:v>
      </x:c>
      <x:c r="E5" s="161" t="n">
        <x:v>-383669</x:v>
      </x:c>
      <x:c r="F5" s="161" t="n">
        <x:v>-40798</x:v>
      </x:c>
      <x:c r="G5" s="161" t="n">
        <x:v>-2089</x:v>
      </x:c>
      <x:c r="H5" s="161" t="n">
        <x:v>320731</x:v>
      </x:c>
      <x:c r="I5" s="161" t="n">
        <x:v>-225214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37" t="inlineStr">
        <x:is>
          <x:t xml:space="preserve">Lucro bruto</x:t>
        </x:is>
      </x:c>
      <x:c r="D6" s="127" t="n">
        <x:v>192610</x:v>
      </x:c>
      <x:c r="E6" s="127" t="n">
        <x:v>56271</x:v>
      </x:c>
      <x:c r="F6" s="127" t="n">
        <x:v>16994</x:v>
      </x:c>
      <x:c r="G6" s="127" t="n">
        <x:v>-31</x:v>
      </x:c>
      <x:c r="H6" s="127" t="n">
        <x:v>-8381</x:v>
      </x:c>
      <x:c r="I6" s="127" t="n">
        <x:v>257463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9" t="inlineStr">
        <x:is>
          <x:t xml:space="preserve">Despesas</x:t>
        </x:is>
      </x:c>
      <x:c r="D7" s="162" t="n">
        <x:v>9983</x:v>
      </x:c>
      <x:c r="E7" s="162" t="n">
        <x:v>-10463</x:v>
      </x:c>
      <x:c r="F7" s="162" t="n">
        <x:v>-11702</x:v>
      </x:c>
      <x:c r="G7" s="162" t="n">
        <x:v>-10710</x:v>
      </x:c>
      <x:c r="H7" s="162" t="n">
        <x:v>-60</x:v>
      </x:c>
      <x:c r="I7" s="162" t="n">
        <x:v>-22952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9" t="inlineStr">
        <x:is>
          <x:t xml:space="preserve">Vendas</x:t>
        </x:is>
      </x:c>
      <x:c r="D8" s="129" t="n">
        <x:v>-65</x:v>
      </x:c>
      <x:c r="E8" s="129" t="n">
        <x:v>-6703</x:v>
      </x:c>
      <x:c r="F8" s="129" t="n">
        <x:v>-11778</x:v>
      </x:c>
      <x:c r="G8" s="130" t="n">
        <x:v>-47</x:v>
      </x:c>
      <x:c r="H8" s="129" t="n">
        <x:v>-60</x:v>
      </x:c>
      <x:c r="I8" s="129" t="n">
        <x:v>-18653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8" t="inlineStr">
        <x:is>
          <x:t xml:space="preserve">Gerais e administrativas </x:t>
        </x:is>
      </x:c>
      <x:c r="D9" s="160" t="n">
        <x:v>-163</x:v>
      </x:c>
      <x:c r="E9" s="160" t="n">
        <x:v>-657</x:v>
      </x:c>
      <x:c r="F9" s="160" t="n">
        <x:v>-247</x:v>
      </x:c>
      <x:c r="G9" s="160" t="n">
        <x:v>-3833</x:v>
      </x:c>
      <x:c r="H9" s="160" t="n">
        <x:v>0</x:v>
      </x:c>
      <x:c r="I9" s="160" t="n">
        <x:v>-4900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9" t="inlineStr">
        <x:is>
          <x:t xml:space="preserve">Custos exploratórios p/ extração de petróleo e gás</x:t>
        </x:is>
      </x:c>
      <x:c r="D10" s="129" t="n">
        <x:v>-1169</x:v>
      </x:c>
      <x:c r="E10" s="129" t="n">
        <x:v>0</x:v>
      </x:c>
      <x:c r="F10" s="129" t="n">
        <x:v>0</x:v>
      </x:c>
      <x:c r="G10" s="130" t="n">
        <x:v>0</x:v>
      </x:c>
      <x:c r="H10" s="129" t="n">
        <x:v>0</x:v>
      </x:c>
      <x:c r="I10" s="129" t="n">
        <x:v>-1169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8" t="inlineStr">
        <x:is>
          <x:t xml:space="preserve">Custos com pesquisa e desenvolvimento tecnológico</x:t>
        </x:is>
      </x:c>
      <x:c r="D11" s="160" t="n">
        <x:v>-2676</x:v>
      </x:c>
      <x:c r="E11" s="160" t="n">
        <x:v>-31</x:v>
      </x:c>
      <x:c r="F11" s="160" t="n">
        <x:v>-24</x:v>
      </x:c>
      <x:c r="G11" s="160" t="n">
        <x:v>-414</x:v>
      </x:c>
      <x:c r="H11" s="160" t="n">
        <x:v>0</x:v>
      </x:c>
      <x:c r="I11" s="160" t="n">
        <x:v>-3145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9" t="inlineStr">
        <x:is>
          <x:t xml:space="preserve">Tributárias</x:t>
        </x:is>
      </x:c>
      <x:c r="D12" s="129" t="n">
        <x:v>-240</x:v>
      </x:c>
      <x:c r="E12" s="129" t="n">
        <x:v>-76</x:v>
      </x:c>
      <x:c r="F12" s="129" t="n">
        <x:v>-177</x:v>
      </x:c>
      <x:c r="G12" s="130" t="n">
        <x:v>-762</x:v>
      </x:c>
      <x:c r="H12" s="129" t="n">
        <x:v>0</x:v>
      </x:c>
      <x:c r="I12" s="129" t="n">
        <x:v>-1255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8" t="inlineStr">
        <x:is>
          <x:t xml:space="preserve">Reversão/Perda no valor de recuperação de ativos - Impairment</x:t>
        </x:is>
      </x:c>
      <x:c r="D13" s="160" t="n">
        <x:v>-642</x:v>
      </x:c>
      <x:c r="E13" s="160" t="n">
        <x:v>-1535</x:v>
      </x:c>
      <x:c r="F13" s="160" t="n">
        <x:v>4</x:v>
      </x:c>
      <x:c r="G13" s="162" t="n">
        <x:v>-6</x:v>
      </x:c>
      <x:c r="H13" s="160" t="n">
        <x:v>0</x:v>
      </x:c>
      <x:c r="I13" s="160" t="n">
        <x:v>-2179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41" t="inlineStr">
        <x:is>
          <x:t xml:space="preserve">Outras receitas (despesas), líquidas</x:t>
        </x:is>
      </x:c>
      <x:c r="D14" s="133" t="n">
        <x:v>14938</x:v>
      </x:c>
      <x:c r="E14" s="133" t="n">
        <x:v>-1461</x:v>
      </x:c>
      <x:c r="F14" s="133" t="n">
        <x:v>520</x:v>
      </x:c>
      <x:c r="G14" s="133" t="n">
        <x:v>-5648</x:v>
      </x:c>
      <x:c r="H14" s="133" t="n">
        <x:v>0</x:v>
      </x:c>
      <x:c r="I14" s="133" t="n">
        <x:v>8349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0" t="inlineStr">
        <x:is>
          <x:t xml:space="preserve">Lucro (prejuízo) antes do resultado financeiro, das participações e impostos</x:t>
        </x:is>
      </x:c>
      <x:c r="D15" s="163" t="n">
        <x:v>202593</x:v>
      </x:c>
      <x:c r="E15" s="163" t="n">
        <x:v>45808</x:v>
      </x:c>
      <x:c r="F15" s="163" t="n">
        <x:v>5292</x:v>
      </x:c>
      <x:c r="G15" s="163" t="n">
        <x:v>-10741</x:v>
      </x:c>
      <x:c r="H15" s="163" t="n">
        <x:v>-8441</x:v>
      </x:c>
      <x:c r="I15" s="163" t="n">
        <x:v>234511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6.100000381469727" customHeight="1"/>
    <x:row r="26" ht="24.600000381469727" customHeight="1"/>
    <x:row r="27" ht="15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6.100000381469727" customHeight="1"/>
    <x:row r="51" ht="24.600000381469727" customHeight="1"/>
    <x:row r="52" ht="15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2" ht="15" customHeight="1"/>
    <x:row r="73" ht="15" customHeight="1"/>
    <x:row r="75" ht="26.100000381469727" customHeight="1"/>
    <x:row r="76" ht="24.600000381469727" customHeight="1"/>
    <x:row r="77" ht="15" customHeight="1"/>
    <x:row r="80" ht="15" customHeight="1"/>
    <x:row r="81" ht="15" customHeight="1"/>
    <x:row r="89" ht="15" customHeight="1"/>
    <x:row r="90" ht="15" customHeight="1"/>
    <x:row r="92" ht="15" customHeight="1"/>
    <x:row r="93" ht="15" customHeight="1"/>
    <x:row r="94" ht="15" customHeight="1"/>
    <x:row r="95" ht="15" customHeight="1"/>
    <x:row r="97" ht="15" customHeight="1"/>
    <x:row r="98" ht="15" customHeight="1"/>
  </x:sheetData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36" t="inlineStr">
        <x:is>
          <x:t xml:space="preserve">E&amp;P</x:t>
        </x:is>
      </x:c>
      <x:c r="E1" s="36" t="inlineStr">
        <x:is>
          <x:t xml:space="preserve">RTC</x:t>
        </x:is>
      </x:c>
      <x:c r="F1" s="36" t="inlineStr">
        <x:is>
          <x:t xml:space="preserve">GÁS &amp; ENERGIA</x:t>
        </x:is>
      </x:c>
      <x:c r="G1" s="36" t="inlineStr">
        <x:is>
          <x:t xml:space="preserve">CORP.</x:t>
        </x:is>
      </x:c>
      <x:c r="H1" s="36" t="inlineStr">
        <x:is>
          <x:t xml:space="preserve">ELIMIN.</x:t>
        </x:is>
      </x:c>
      <x:c r="I1" s="3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37" t="inlineStr">
        <x:is>
          <x:t xml:space="preserve">Receita de vendas</x:t>
        </x:is>
      </x:c>
      <x:c r="D2" s="127" t="n">
        <x:v>401204</x:v>
      </x:c>
      <x:c r="E2" s="127" t="n">
        <x:v>584697</x:v>
      </x:c>
      <x:c r="F2" s="127" t="n">
        <x:v>77867</x:v>
      </x:c>
      <x:c r="G2" s="127" t="n">
        <x:v>2636</x:v>
      </x:c>
      <x:c r="H2" s="127" t="n">
        <x:v>-425148</x:v>
      </x:c>
      <x:c r="I2" s="127" t="n">
        <x:v>641256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68" t="inlineStr">
        <x:is>
          <x:t xml:space="preserve">Intersegmentos</x:t>
        </x:is>
      </x:c>
      <x:c r="D3" s="160" t="n">
        <x:v>394457</x:v>
      </x:c>
      <x:c r="E3" s="160" t="n">
        <x:v>10050</x:v>
      </x:c>
      <x:c r="F3" s="160" t="n">
        <x:v>20600</x:v>
      </x:c>
      <x:c r="G3" s="160" t="n">
        <x:v>41</x:v>
      </x:c>
      <x:c r="H3" s="160" t="n">
        <x:v>-425148</x:v>
      </x:c>
      <x:c r="I3" s="160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39" t="inlineStr">
        <x:is>
          <x:t xml:space="preserve">Terceiros</x:t>
        </x:is>
      </x:c>
      <x:c r="D4" s="129" t="n">
        <x:v>6747</x:v>
      </x:c>
      <x:c r="E4" s="129" t="n">
        <x:v>574647</x:v>
      </x:c>
      <x:c r="F4" s="129" t="n">
        <x:v>57267</x:v>
      </x:c>
      <x:c r="G4" s="130" t="n">
        <x:v>2595</x:v>
      </x:c>
      <x:c r="H4" s="129" t="n">
        <x:v>0</x:v>
      </x:c>
      <x:c r="I4" s="129" t="n">
        <x:v>641256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68" t="inlineStr">
        <x:is>
          <x:t xml:space="preserve">Custo dos produtos e serviços vendidos</x:t>
        </x:is>
      </x:c>
      <x:c r="D5" s="161" t="n">
        <x:v>-157146</x:v>
      </x:c>
      <x:c r="E5" s="161" t="n">
        <x:v>-510933</x:v>
      </x:c>
      <x:c r="F5" s="161" t="n">
        <x:v>-54570</x:v>
      </x:c>
      <x:c r="G5" s="161" t="n">
        <x:v>-2689</x:v>
      </x:c>
      <x:c r="H5" s="161" t="n">
        <x:v>418182</x:v>
      </x:c>
      <x:c r="I5" s="161" t="n">
        <x:v>-307156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37" t="inlineStr">
        <x:is>
          <x:t xml:space="preserve">Lucro bruto</x:t>
        </x:is>
      </x:c>
      <x:c r="D6" s="127" t="n">
        <x:v>244058</x:v>
      </x:c>
      <x:c r="E6" s="127" t="n">
        <x:v>73764</x:v>
      </x:c>
      <x:c r="F6" s="127" t="n">
        <x:v>23297</x:v>
      </x:c>
      <x:c r="G6" s="127" t="n">
        <x:v>-53</x:v>
      </x:c>
      <x:c r="H6" s="127" t="n">
        <x:v>-6966</x:v>
      </x:c>
      <x:c r="I6" s="127" t="n">
        <x:v>334100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69" t="inlineStr">
        <x:is>
          <x:t xml:space="preserve">Despesas</x:t>
        </x:is>
      </x:c>
      <x:c r="D7" s="162" t="n">
        <x:v>3994</x:v>
      </x:c>
      <x:c r="E7" s="162" t="n">
        <x:v>-16030</x:v>
      </x:c>
      <x:c r="F7" s="162" t="n">
        <x:v>-15233</x:v>
      </x:c>
      <x:c r="G7" s="162" t="n">
        <x:v>-13787</x:v>
      </x:c>
      <x:c r="H7" s="162" t="n">
        <x:v>-80</x:v>
      </x:c>
      <x:c r="I7" s="162" t="n">
        <x:v>-41136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39" t="inlineStr">
        <x:is>
          <x:t xml:space="preserve">Vendas</x:t>
        </x:is>
      </x:c>
      <x:c r="D8" s="129" t="n">
        <x:v>-111</x:v>
      </x:c>
      <x:c r="E8" s="129" t="n">
        <x:v>-9503</x:v>
      </x:c>
      <x:c r="F8" s="129" t="n">
        <x:v>-15369</x:v>
      </x:c>
      <x:c r="G8" s="130" t="n">
        <x:v>-385</x:v>
      </x:c>
      <x:c r="H8" s="129" t="n">
        <x:v>-80</x:v>
      </x:c>
      <x:c r="I8" s="129" t="n">
        <x:v>-25448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68" t="inlineStr">
        <x:is>
          <x:t xml:space="preserve">Gerais e administrativas </x:t>
        </x:is>
      </x:c>
      <x:c r="D9" s="160" t="n">
        <x:v>-248</x:v>
      </x:c>
      <x:c r="E9" s="160" t="n">
        <x:v>-1425</x:v>
      </x:c>
      <x:c r="F9" s="160" t="n">
        <x:v>-317</x:v>
      </x:c>
      <x:c r="G9" s="160" t="n">
        <x:v>-4887</x:v>
      </x:c>
      <x:c r="H9" s="160" t="n">
        <x:v>0</x:v>
      </x:c>
      <x:c r="I9" s="160" t="n">
        <x:v>-6877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39" t="inlineStr">
        <x:is>
          <x:t xml:space="preserve">Custos exploratórios p/ extração de petróleo e gás</x:t>
        </x:is>
      </x:c>
      <x:c r="D10" s="129" t="n">
        <x:v>-4616</x:v>
      </x:c>
      <x:c r="E10" s="129" t="n">
        <x:v>0</x:v>
      </x:c>
      <x:c r="F10" s="129" t="n">
        <x:v>0</x:v>
      </x:c>
      <x:c r="G10" s="130" t="n">
        <x:v>0</x:v>
      </x:c>
      <x:c r="H10" s="129" t="n">
        <x:v>0</x:v>
      </x:c>
      <x:c r="I10" s="129" t="n">
        <x:v>-4616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68" t="inlineStr">
        <x:is>
          <x:t xml:space="preserve">Custos com pesquisa e desenvolvimento tecnológico</x:t>
        </x:is>
      </x:c>
      <x:c r="D11" s="160" t="n">
        <x:v>-3483</x:v>
      </x:c>
      <x:c r="E11" s="160" t="n">
        <x:v>-26</x:v>
      </x:c>
      <x:c r="F11" s="160" t="n">
        <x:v>-30</x:v>
      </x:c>
      <x:c r="G11" s="160" t="n">
        <x:v>-548</x:v>
      </x:c>
      <x:c r="H11" s="160" t="n">
        <x:v>0</x:v>
      </x:c>
      <x:c r="I11" s="160" t="n">
        <x:v>-4087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39" t="inlineStr">
        <x:is>
          <x:t xml:space="preserve">Tributárias</x:t>
        </x:is>
      </x:c>
      <x:c r="D12" s="129" t="n">
        <x:v>-410</x:v>
      </x:c>
      <x:c r="E12" s="129" t="n">
        <x:v>-160</x:v>
      </x:c>
      <x:c r="F12" s="129" t="n">
        <x:v>-223</x:v>
      </x:c>
      <x:c r="G12" s="130" t="n">
        <x:v>-1479</x:v>
      </x:c>
      <x:c r="H12" s="129" t="n">
        <x:v>0</x:v>
      </x:c>
      <x:c r="I12" s="129" t="n">
        <x:v>-2272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68" t="inlineStr">
        <x:is>
          <x:t xml:space="preserve">Reversão/Perda no valor de recuperação de ativos - Impairment</x:t>
        </x:is>
      </x:c>
      <x:c r="D13" s="160" t="n">
        <x:v>-6361</x:v>
      </x:c>
      <x:c r="E13" s="160" t="n">
        <x:v>-495</x:v>
      </x:c>
      <x:c r="F13" s="160" t="n">
        <x:v>4</x:v>
      </x:c>
      <x:c r="G13" s="162" t="n">
        <x:v>-7</x:v>
      </x:c>
      <x:c r="H13" s="160" t="n">
        <x:v>0</x:v>
      </x:c>
      <x:c r="I13" s="160" t="n">
        <x:v>-6859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41" t="inlineStr">
        <x:is>
          <x:t xml:space="preserve">Outras receitas (despesas), líquidas</x:t>
        </x:is>
      </x:c>
      <x:c r="D14" s="133" t="n">
        <x:v>19223</x:v>
      </x:c>
      <x:c r="E14" s="133" t="n">
        <x:v>-4421</x:v>
      </x:c>
      <x:c r="F14" s="133" t="n">
        <x:v>702</x:v>
      </x:c>
      <x:c r="G14" s="133" t="n">
        <x:v>-6481</x:v>
      </x:c>
      <x:c r="H14" s="133" t="n">
        <x:v>0</x:v>
      </x:c>
      <x:c r="I14" s="133" t="n">
        <x:v>9023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0" t="inlineStr">
        <x:is>
          <x:t xml:space="preserve">Lucro (prejuízo) antes do resultado financeiro, das participações e impostos</x:t>
        </x:is>
      </x:c>
      <x:c r="D15" s="163" t="n">
        <x:v>248052</x:v>
      </x:c>
      <x:c r="E15" s="163" t="n">
        <x:v>57734</x:v>
      </x:c>
      <x:c r="F15" s="163" t="n">
        <x:v>8064</x:v>
      </x:c>
      <x:c r="G15" s="163" t="n">
        <x:v>-13840</x:v>
      </x:c>
      <x:c r="H15" s="163" t="n">
        <x:v>-7046</x:v>
      </x:c>
      <x:c r="I15" s="163" t="n">
        <x:v>292964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4" ht="26.100000381469727" customHeight="1"/>
    <x:row r="25" ht="24.600000381469727" customHeight="1"/>
    <x:row r="26" ht="15" customHeight="1"/>
    <x:row r="29" ht="15" customHeight="1"/>
    <x:row r="30" ht="15" customHeight="1"/>
    <x:row r="38" ht="15" customHeight="1"/>
    <x:row r="39" ht="15" customHeight="1"/>
    <x:row r="41" ht="15" customHeight="1"/>
    <x:row r="42" ht="15" customHeight="1"/>
    <x:row r="43" ht="15" customHeight="1"/>
    <x:row r="44" ht="15" customHeight="1"/>
    <x:row r="46" ht="15" customHeight="1"/>
    <x:row r="47" ht="15" customHeight="1"/>
    <x:row r="49" ht="26.100000381469727" customHeight="1"/>
    <x:row r="50" ht="24.600000381469727" customHeight="1"/>
    <x:row r="51" ht="15" customHeight="1"/>
    <x:row r="54" ht="15" customHeight="1"/>
    <x:row r="55" ht="15" customHeight="1"/>
    <x:row r="63" ht="15" customHeight="1"/>
    <x:row r="64" ht="15" customHeight="1"/>
    <x:row r="66" ht="15" customHeight="1"/>
    <x:row r="67" ht="15" customHeight="1"/>
    <x:row r="68" ht="15" customHeight="1"/>
    <x:row r="69" ht="15" customHeight="1"/>
    <x:row r="71" ht="15" customHeight="1"/>
    <x:row r="72" ht="15" customHeight="1"/>
    <x:row r="73" ht="26.100000381469727" customHeight="1"/>
    <x:row r="74" ht="24.600000381469727" customHeight="1"/>
    <x:row r="75" ht="15" customHeight="1"/>
    <x:row r="78" ht="15" customHeight="1"/>
    <x:row r="79" ht="15" customHeight="1"/>
    <x:row r="87" ht="15" customHeight="1"/>
    <x:row r="88" ht="15" customHeight="1"/>
    <x:row r="90" ht="15" customHeight="1"/>
    <x:row r="91" ht="15" customHeight="1"/>
    <x:row r="92" ht="15" customHeight="1"/>
    <x:row r="93" ht="15" customHeight="1"/>
    <x:row r="95" ht="15" customHeight="1"/>
    <x:row r="96" ht="15" customHeight="1"/>
  </x:sheetData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76" t="inlineStr">
        <x:is>
          <x:t xml:space="preserve">E&amp;P</x:t>
        </x:is>
      </x:c>
      <x:c r="E1" s="76" t="inlineStr">
        <x:is>
          <x:t xml:space="preserve">RTC</x:t>
        </x:is>
      </x:c>
      <x:c r="F1" s="76" t="inlineStr">
        <x:is>
          <x:t xml:space="preserve">GÁS &amp; ENERGIA</x:t>
        </x:is>
      </x:c>
      <x:c r="G1" s="76" t="inlineStr">
        <x:is>
          <x:t xml:space="preserve">CORP.</x:t>
        </x:is>
      </x:c>
      <x:c r="H1" s="76" t="inlineStr">
        <x:is>
          <x:t xml:space="preserve">ELIMIN.</x:t>
        </x:is>
      </x:c>
      <x:c r="I1" s="7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77" t="inlineStr">
        <x:is>
          <x:t xml:space="preserve">Receita de vendas</x:t>
        </x:is>
      </x:c>
      <x:c r="D2" s="168" t="n">
        <x:v>81722</x:v>
      </x:c>
      <x:c r="E2" s="168" t="n">
        <x:v>129052</x:v>
      </x:c>
      <x:c r="F2" s="168" t="n">
        <x:v>14823</x:v>
      </x:c>
      <x:c r="G2" s="168" t="n">
        <x:v>388</x:v>
      </x:c>
      <x:c r="H2" s="168" t="n">
        <x:v>-86917</x:v>
      </x:c>
      <x:c r="I2" s="168" t="n">
        <x:v>139068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41" t="inlineStr">
        <x:is>
          <x:t xml:space="preserve">Intersegmentos</x:t>
        </x:is>
      </x:c>
      <x:c r="D3" s="169" t="n">
        <x:v>80267</x:v>
      </x:c>
      <x:c r="E3" s="169" t="n">
        <x:v>2462</x:v>
      </x:c>
      <x:c r="F3" s="169" t="n">
        <x:v>4181</x:v>
      </x:c>
      <x:c r="G3" s="169" t="n">
        <x:v>7</x:v>
      </x:c>
      <x:c r="H3" s="169" t="n">
        <x:v>-86917</x:v>
      </x:c>
      <x:c r="I3" s="169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78" t="inlineStr">
        <x:is>
          <x:t xml:space="preserve">Terceiros</x:t>
        </x:is>
      </x:c>
      <x:c r="D4" s="170" t="n">
        <x:v>1455</x:v>
      </x:c>
      <x:c r="E4" s="170" t="n">
        <x:v>126590</x:v>
      </x:c>
      <x:c r="F4" s="170" t="n">
        <x:v>10642</x:v>
      </x:c>
      <x:c r="G4" s="171" t="n">
        <x:v>381</x:v>
      </x:c>
      <x:c r="H4" s="170" t="n">
        <x:v>0</x:v>
      </x:c>
      <x:c r="I4" s="170" t="n">
        <x:v>139068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41" t="inlineStr">
        <x:is>
          <x:t xml:space="preserve">Custo dos produtos e serviços vendidos</x:t>
        </x:is>
      </x:c>
      <x:c r="D5" s="172" t="n">
        <x:v>-33143</x:v>
      </x:c>
      <x:c r="E5" s="172" t="n">
        <x:v>-113603</x:v>
      </x:c>
      <x:c r="F5" s="172" t="n">
        <x:v>-7621</x:v>
      </x:c>
      <x:c r="G5" s="172" t="n">
        <x:v>-398</x:v>
      </x:c>
      <x:c r="H5" s="172" t="n">
        <x:v>89008</x:v>
      </x:c>
      <x:c r="I5" s="172" t="n">
        <x:v>-65757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77" t="inlineStr">
        <x:is>
          <x:t xml:space="preserve">Lucro bruto</x:t>
        </x:is>
      </x:c>
      <x:c r="D6" s="168" t="n">
        <x:v>48579</x:v>
      </x:c>
      <x:c r="E6" s="168" t="n">
        <x:v>15449</x:v>
      </x:c>
      <x:c r="F6" s="168" t="n">
        <x:v>7202</x:v>
      </x:c>
      <x:c r="G6" s="168" t="n">
        <x:v>-10</x:v>
      </x:c>
      <x:c r="H6" s="168" t="n">
        <x:v>2091</x:v>
      </x:c>
      <x:c r="I6" s="168" t="n">
        <x:v>73311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71" t="inlineStr">
        <x:is>
          <x:t xml:space="preserve">Despesas</x:t>
        </x:is>
      </x:c>
      <x:c r="D7" s="173" t="n">
        <x:v>-638</x:v>
      </x:c>
      <x:c r="E7" s="173" t="n">
        <x:v>-6141</x:v>
      </x:c>
      <x:c r="F7" s="173" t="n">
        <x:v>-4051</x:v>
      </x:c>
      <x:c r="G7" s="173" t="n">
        <x:v>-2442</x:v>
      </x:c>
      <x:c r="H7" s="173" t="n">
        <x:v>-23</x:v>
      </x:c>
      <x:c r="I7" s="173" t="n">
        <x:v>-13295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78" t="inlineStr">
        <x:is>
          <x:t xml:space="preserve">Vendas</x:t>
        </x:is>
      </x:c>
      <x:c r="D8" s="170" t="n">
        <x:v>-35</x:v>
      </x:c>
      <x:c r="E8" s="170" t="n">
        <x:v>-2775</x:v>
      </x:c>
      <x:c r="F8" s="170" t="n">
        <x:v>-3390</x:v>
      </x:c>
      <x:c r="G8" s="171" t="n">
        <x:v>-121</x:v>
      </x:c>
      <x:c r="H8" s="170" t="n">
        <x:v>-23</x:v>
      </x:c>
      <x:c r="I8" s="170" t="n">
        <x:v>-6344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41" t="inlineStr">
        <x:is>
          <x:t xml:space="preserve">Gerais e administrativas </x:t>
        </x:is>
      </x:c>
      <x:c r="D9" s="169" t="n">
        <x:v>-86</x:v>
      </x:c>
      <x:c r="E9" s="169" t="n">
        <x:v>-405</x:v>
      </x:c>
      <x:c r="F9" s="169" t="n">
        <x:v>-79</x:v>
      </x:c>
      <x:c r="G9" s="169" t="n">
        <x:v>-1285</x:v>
      </x:c>
      <x:c r="H9" s="169" t="n">
        <x:v>0</x:v>
      </x:c>
      <x:c r="I9" s="169" t="n">
        <x:v>-1855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78" t="inlineStr">
        <x:is>
          <x:t xml:space="preserve">Custos exploratórios p/ extração de petróleo e gás</x:t>
        </x:is>
      </x:c>
      <x:c r="D10" s="170" t="n">
        <x:v>-817</x:v>
      </x:c>
      <x:c r="E10" s="170" t="n">
        <x:v>0</x:v>
      </x:c>
      <x:c r="F10" s="170" t="n">
        <x:v>0</x:v>
      </x:c>
      <x:c r="G10" s="171" t="n">
        <x:v>0</x:v>
      </x:c>
      <x:c r="H10" s="170" t="n">
        <x:v>0</x:v>
      </x:c>
      <x:c r="I10" s="170" t="n">
        <x:v>-817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41" t="inlineStr">
        <x:is>
          <x:t xml:space="preserve">Custos com pesquisa e desenvolvimento tecnológico</x:t>
        </x:is>
      </x:c>
      <x:c r="D11" s="169" t="n">
        <x:v>-645</x:v>
      </x:c>
      <x:c r="E11" s="169" t="n">
        <x:v>-10</x:v>
      </x:c>
      <x:c r="F11" s="169" t="n">
        <x:v>-7</x:v>
      </x:c>
      <x:c r="G11" s="169" t="n">
        <x:v>-138</x:v>
      </x:c>
      <x:c r="H11" s="169" t="n">
        <x:v>0</x:v>
      </x:c>
      <x:c r="I11" s="169" t="n">
        <x:v>-800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78" t="inlineStr">
        <x:is>
          <x:t xml:space="preserve">Tributárias</x:t>
        </x:is>
      </x:c>
      <x:c r="D12" s="170" t="n">
        <x:v>-90</x:v>
      </x:c>
      <x:c r="E12" s="170" t="n">
        <x:v>-558</x:v>
      </x:c>
      <x:c r="F12" s="170" t="n">
        <x:v>-46</x:v>
      </x:c>
      <x:c r="G12" s="171" t="n">
        <x:v>-345</x:v>
      </x:c>
      <x:c r="H12" s="170" t="n">
        <x:v>0</x:v>
      </x:c>
      <x:c r="I12" s="170" t="n">
        <x:v>-1039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41" t="inlineStr">
        <x:is>
          <x:t xml:space="preserve">Reversão/Perda no valor de recuperação de ativos - Impairment</x:t>
        </x:is>
      </x:c>
      <x:c r="D13" s="169" t="n">
        <x:v>70</x:v>
      </x:c>
      <x:c r="E13" s="169" t="n">
        <x:v>-86</x:v>
      </x:c>
      <x:c r="F13" s="169" t="n">
        <x:v>0</x:v>
      </x:c>
      <x:c r="G13" s="173" t="n">
        <x:v>0</x:v>
      </x:c>
      <x:c r="H13" s="169" t="n">
        <x:v>0</x:v>
      </x:c>
      <x:c r="I13" s="169" t="n">
        <x:v>-16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78" t="inlineStr">
        <x:is>
          <x:t xml:space="preserve">Outras receitas (despesas), líquidas</x:t>
        </x:is>
      </x:c>
      <x:c r="D14" s="174" t="n">
        <x:v>965</x:v>
      </x:c>
      <x:c r="E14" s="174" t="n">
        <x:v>-2307</x:v>
      </x:c>
      <x:c r="F14" s="174" t="n">
        <x:v>-529</x:v>
      </x:c>
      <x:c r="G14" s="174" t="n">
        <x:v>-553</x:v>
      </x:c>
      <x:c r="H14" s="174" t="n">
        <x:v>0</x:v>
      </x:c>
      <x:c r="I14" s="174" t="n">
        <x:v>-2424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9" t="inlineStr">
        <x:is>
          <x:t xml:space="preserve">Lucro (prejuízo) antes do resultado financeiro, das participações e impostos</x:t>
        </x:is>
      </x:c>
      <x:c r="D15" s="175" t="n">
        <x:v>47941</x:v>
      </x:c>
      <x:c r="E15" s="175" t="n">
        <x:v>9308</x:v>
      </x:c>
      <x:c r="F15" s="175" t="n">
        <x:v>3151</x:v>
      </x:c>
      <x:c r="G15" s="175" t="n">
        <x:v>-2452</x:v>
      </x:c>
      <x:c r="H15" s="175" t="n">
        <x:v>2068</x:v>
      </x:c>
      <x:c r="I15" s="175" t="n">
        <x:v>60016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6.100000381469727" customHeight="1"/>
    <x:row r="26" ht="24.600000381469727" customHeight="1"/>
    <x:row r="27" ht="15.600000381469727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6.100000381469727" customHeight="1"/>
    <x:row r="51" ht="24.600000381469727" customHeight="1"/>
    <x:row r="52" ht="15.600000381469727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2" ht="15" customHeight="1"/>
    <x:row r="73" ht="15" customHeight="1"/>
  </x:sheetData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76" t="inlineStr">
        <x:is>
          <x:t xml:space="preserve">E&amp;P</x:t>
        </x:is>
      </x:c>
      <x:c r="E1" s="76" t="inlineStr">
        <x:is>
          <x:t xml:space="preserve">RTC</x:t>
        </x:is>
      </x:c>
      <x:c r="F1" s="76" t="inlineStr">
        <x:is>
          <x:t xml:space="preserve">GÁS &amp; ENERGIA</x:t>
        </x:is>
      </x:c>
      <x:c r="G1" s="76" t="inlineStr">
        <x:is>
          <x:t xml:space="preserve">CORP.</x:t>
        </x:is>
      </x:c>
      <x:c r="H1" s="76" t="inlineStr">
        <x:is>
          <x:t xml:space="preserve">ELIMIN.</x:t>
        </x:is>
      </x:c>
      <x:c r="I1" s="7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77" t="inlineStr">
        <x:is>
          <x:t xml:space="preserve">Receita de vendas</x:t>
        </x:is>
      </x:c>
      <x:c r="D2" s="168" t="n">
        <x:v>154644</x:v>
      </x:c>
      <x:c r="E2" s="168" t="n">
        <x:v>233380</x:v>
      </x:c>
      <x:c r="F2" s="168" t="n">
        <x:v>28524</x:v>
      </x:c>
      <x:c r="G2" s="168" t="n">
        <x:v>818</x:v>
      </x:c>
      <x:c r="H2" s="168" t="n">
        <x:v>-164458</x:v>
      </x:c>
      <x:c r="I2" s="168" t="n">
        <x:v>252908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41" t="inlineStr">
        <x:is>
          <x:t xml:space="preserve">Intersegmentos</x:t>
        </x:is>
      </x:c>
      <x:c r="D3" s="169" t="n">
        <x:v>152037</x:v>
      </x:c>
      <x:c r="E3" s="169" t="n">
        <x:v>4285</x:v>
      </x:c>
      <x:c r="F3" s="169" t="n">
        <x:v>8119</x:v>
      </x:c>
      <x:c r="G3" s="169" t="n">
        <x:v>17</x:v>
      </x:c>
      <x:c r="H3" s="169" t="n">
        <x:v>-164458</x:v>
      </x:c>
      <x:c r="I3" s="169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78" t="inlineStr">
        <x:is>
          <x:t xml:space="preserve">Terceiros</x:t>
        </x:is>
      </x:c>
      <x:c r="D4" s="170" t="n">
        <x:v>2607</x:v>
      </x:c>
      <x:c r="E4" s="170" t="n">
        <x:v>229095</x:v>
      </x:c>
      <x:c r="F4" s="170" t="n">
        <x:v>20405</x:v>
      </x:c>
      <x:c r="G4" s="171" t="n">
        <x:v>801</x:v>
      </x:c>
      <x:c r="H4" s="170" t="n">
        <x:v>0</x:v>
      </x:c>
      <x:c r="I4" s="170" t="n">
        <x:v>252908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41" t="inlineStr">
        <x:is>
          <x:t xml:space="preserve">Custo dos produtos e serviços vendidos</x:t>
        </x:is>
      </x:c>
      <x:c r="D5" s="172" t="n">
        <x:v>-63419</x:v>
      </x:c>
      <x:c r="E5" s="172" t="n">
        <x:v>-209312</x:v>
      </x:c>
      <x:c r="F5" s="172" t="n">
        <x:v>-15672</x:v>
      </x:c>
      <x:c r="G5" s="172" t="n">
        <x:v>-829</x:v>
      </x:c>
      <x:c r="H5" s="172" t="n">
        <x:v>167316</x:v>
      </x:c>
      <x:c r="I5" s="172" t="n">
        <x:v>-121916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77" t="inlineStr">
        <x:is>
          <x:t xml:space="preserve">Lucro bruto</x:t>
        </x:is>
      </x:c>
      <x:c r="D6" s="168" t="n">
        <x:v>91225</x:v>
      </x:c>
      <x:c r="E6" s="168" t="n">
        <x:v>24068</x:v>
      </x:c>
      <x:c r="F6" s="168" t="n">
        <x:v>12852</x:v>
      </x:c>
      <x:c r="G6" s="168" t="n">
        <x:v>-11</x:v>
      </x:c>
      <x:c r="H6" s="168" t="n">
        <x:v>2858</x:v>
      </x:c>
      <x:c r="I6" s="168" t="n">
        <x:v>130992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71" t="inlineStr">
        <x:is>
          <x:t xml:space="preserve">Despesas</x:t>
        </x:is>
      </x:c>
      <x:c r="D7" s="173" t="n">
        <x:v>-3345</x:v>
      </x:c>
      <x:c r="E7" s="173" t="n">
        <x:v>-11823</x:v>
      </x:c>
      <x:c r="F7" s="173" t="n">
        <x:v>-7846</x:v>
      </x:c>
      <x:c r="G7" s="173" t="n">
        <x:v>-5841</x:v>
      </x:c>
      <x:c r="H7" s="173" t="n">
        <x:v>-44</x:v>
      </x:c>
      <x:c r="I7" s="173" t="n">
        <x:v>-28899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78" t="inlineStr">
        <x:is>
          <x:t xml:space="preserve">Vendas</x:t>
        </x:is>
      </x:c>
      <x:c r="D8" s="170" t="n">
        <x:v>-55</x:v>
      </x:c>
      <x:c r="E8" s="170" t="n">
        <x:v>-5300</x:v>
      </x:c>
      <x:c r="F8" s="170" t="n">
        <x:v>-6778</x:v>
      </x:c>
      <x:c r="G8" s="171" t="n">
        <x:v>-114</x:v>
      </x:c>
      <x:c r="H8" s="170" t="n">
        <x:v>-44</x:v>
      </x:c>
      <x:c r="I8" s="170" t="n">
        <x:v>-12291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41" t="inlineStr">
        <x:is>
          <x:t xml:space="preserve">Gerais e administrativas </x:t>
        </x:is>
      </x:c>
      <x:c r="D9" s="169" t="n">
        <x:v>-172</x:v>
      </x:c>
      <x:c r="E9" s="169" t="n">
        <x:v>-822</x:v>
      </x:c>
      <x:c r="F9" s="169" t="n">
        <x:v>-164</x:v>
      </x:c>
      <x:c r="G9" s="169" t="n">
        <x:v>-2618</x:v>
      </x:c>
      <x:c r="H9" s="169" t="n">
        <x:v>0</x:v>
      </x:c>
      <x:c r="I9" s="169" t="n">
        <x:v>-3776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78" t="inlineStr">
        <x:is>
          <x:t xml:space="preserve">Custos exploratórios p/ extração de petróleo e gás</x:t>
        </x:is>
      </x:c>
      <x:c r="D10" s="170" t="n">
        <x:v>-1762</x:v>
      </x:c>
      <x:c r="E10" s="170" t="n">
        <x:v>0</x:v>
      </x:c>
      <x:c r="F10" s="170" t="n">
        <x:v>0</x:v>
      </x:c>
      <x:c r="G10" s="171" t="n">
        <x:v>0</x:v>
      </x:c>
      <x:c r="H10" s="170" t="n">
        <x:v>0</x:v>
      </x:c>
      <x:c r="I10" s="170" t="n">
        <x:v>-1762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41" t="inlineStr">
        <x:is>
          <x:t xml:space="preserve">Custos com pesquisa e desenvolvimento tecnológico</x:t>
        </x:is>
      </x:c>
      <x:c r="D11" s="169" t="n">
        <x:v>-1270</x:v>
      </x:c>
      <x:c r="E11" s="169" t="n">
        <x:v>-69</x:v>
      </x:c>
      <x:c r="F11" s="169" t="n">
        <x:v>-10</x:v>
      </x:c>
      <x:c r="G11" s="169" t="n">
        <x:v>-301</x:v>
      </x:c>
      <x:c r="H11" s="169" t="n">
        <x:v>0</x:v>
      </x:c>
      <x:c r="I11" s="169" t="n">
        <x:v>-1650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78" t="inlineStr">
        <x:is>
          <x:t xml:space="preserve">Tributárias</x:t>
        </x:is>
      </x:c>
      <x:c r="D12" s="170" t="n">
        <x:v>-1724</x:v>
      </x:c>
      <x:c r="E12" s="170" t="n">
        <x:v>-76</x:v>
      </x:c>
      <x:c r="F12" s="170" t="n">
        <x:v>-90</x:v>
      </x:c>
      <x:c r="G12" s="171" t="n">
        <x:v>-781</x:v>
      </x:c>
      <x:c r="H12" s="170" t="n">
        <x:v>0</x:v>
      </x:c>
      <x:c r="I12" s="170" t="n">
        <x:v>-2671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41" t="inlineStr">
        <x:is>
          <x:t xml:space="preserve">Reversão/Perda no valor de recuperação de ativos - Impairment</x:t>
        </x:is>
      </x:c>
      <x:c r="D13" s="169" t="n">
        <x:v>-78</x:v>
      </x:c>
      <x:c r="E13" s="169" t="n">
        <x:v>-2029</x:v>
      </x:c>
      <x:c r="F13" s="169" t="n">
        <x:v>0</x:v>
      </x:c>
      <x:c r="G13" s="173" t="n">
        <x:v>145</x:v>
      </x:c>
      <x:c r="H13" s="169" t="n">
        <x:v>0</x:v>
      </x:c>
      <x:c r="I13" s="169" t="n">
        <x:v>-1962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78" t="inlineStr">
        <x:is>
          <x:t xml:space="preserve">Outras receitas (despesas), líquidas</x:t>
        </x:is>
      </x:c>
      <x:c r="D14" s="174" t="n">
        <x:v>1716</x:v>
      </x:c>
      <x:c r="E14" s="174" t="n">
        <x:v>-3527</x:v>
      </x:c>
      <x:c r="F14" s="174" t="n">
        <x:v>-804</x:v>
      </x:c>
      <x:c r="G14" s="174" t="n">
        <x:v>-2172</x:v>
      </x:c>
      <x:c r="H14" s="174" t="n">
        <x:v>0</x:v>
      </x:c>
      <x:c r="I14" s="174" t="n">
        <x:v>-4787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9" t="inlineStr">
        <x:is>
          <x:t xml:space="preserve">Lucro (prejuízo) antes do resultado financeiro, das participações e impostos</x:t>
        </x:is>
      </x:c>
      <x:c r="D15" s="175" t="n">
        <x:v>87880</x:v>
      </x:c>
      <x:c r="E15" s="175" t="n">
        <x:v>12245</x:v>
      </x:c>
      <x:c r="F15" s="175" t="n">
        <x:v>5006</x:v>
      </x:c>
      <x:c r="G15" s="175" t="n">
        <x:v>-5852</x:v>
      </x:c>
      <x:c r="H15" s="175" t="n">
        <x:v>2814</x:v>
      </x:c>
      <x:c r="I15" s="175" t="n">
        <x:v>102093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6.100000381469727" customHeight="1"/>
    <x:row r="26" ht="24.600000381469727" customHeight="1"/>
    <x:row r="27" ht="15.600000381469727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6.100000381469727" customHeight="1"/>
    <x:row r="51" ht="24.600000381469727" customHeight="1"/>
    <x:row r="52" ht="15.600000381469727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2" ht="15" customHeight="1"/>
    <x:row r="73" ht="15" customHeight="1"/>
    <x:row r="75" ht="26.100000381469727" customHeight="1"/>
    <x:row r="76" ht="24.600000381469727" customHeight="1"/>
    <x:row r="77" ht="15.600000381469727" customHeight="1"/>
    <x:row r="80" ht="15" customHeight="1"/>
    <x:row r="81" ht="15" customHeight="1"/>
    <x:row r="89" ht="15" customHeight="1"/>
    <x:row r="90" ht="15" customHeight="1"/>
    <x:row r="92" ht="15" customHeight="1"/>
    <x:row r="93" ht="15" customHeight="1"/>
    <x:row r="94" ht="15" customHeight="1"/>
    <x:row r="95" ht="15" customHeight="1"/>
    <x:row r="97" ht="15" customHeight="1"/>
    <x:row r="98" ht="15" customHeight="1"/>
  </x:sheetData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15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76" t="inlineStr">
        <x:is>
          <x:t xml:space="preserve">E&amp;P</x:t>
        </x:is>
      </x:c>
      <x:c r="E1" s="76" t="inlineStr">
        <x:is>
          <x:t xml:space="preserve">RTC</x:t>
        </x:is>
      </x:c>
      <x:c r="F1" s="76" t="inlineStr">
        <x:is>
          <x:t xml:space="preserve">GÁS &amp; ENERGIA</x:t>
        </x:is>
      </x:c>
      <x:c r="G1" s="76" t="inlineStr">
        <x:is>
          <x:t xml:space="preserve">CORP.</x:t>
        </x:is>
      </x:c>
      <x:c r="H1" s="76" t="inlineStr">
        <x:is>
          <x:t xml:space="preserve">ELIMIN.</x:t>
        </x:is>
      </x:c>
      <x:c r="I1" s="7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77" t="inlineStr">
        <x:is>
          <x:t xml:space="preserve">Receita de vendas</x:t>
        </x:is>
      </x:c>
      <x:c r="D2" s="168" t="n">
        <x:v>242174</x:v>
      </x:c>
      <x:c r="E2" s="168" t="n">
        <x:v>349130</x:v>
      </x:c>
      <x:c r="F2" s="168" t="n">
        <x:v>41337</x:v>
      </x:c>
      <x:c r="G2" s="168" t="n">
        <x:v>1270</x:v>
      </x:c>
      <x:c r="H2" s="168" t="n">
        <x:v>-256175</x:v>
      </x:c>
      <x:c r="I2" s="168" t="n">
        <x:v>377736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41" t="inlineStr">
        <x:is>
          <x:t xml:space="preserve">Intersegmentos</x:t>
        </x:is>
      </x:c>
      <x:c r="D3" s="169" t="n">
        <x:v>238935</x:v>
      </x:c>
      <x:c r="E3" s="169" t="n">
        <x:v>5383</x:v>
      </x:c>
      <x:c r="F3" s="169" t="n">
        <x:v>11827</x:v>
      </x:c>
      <x:c r="G3" s="169" t="n">
        <x:v>30</x:v>
      </x:c>
      <x:c r="H3" s="169" t="n">
        <x:v>-256175</x:v>
      </x:c>
      <x:c r="I3" s="169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78" t="inlineStr">
        <x:is>
          <x:t xml:space="preserve">Terceiros</x:t>
        </x:is>
      </x:c>
      <x:c r="D4" s="170" t="n">
        <x:v>3239</x:v>
      </x:c>
      <x:c r="E4" s="170" t="n">
        <x:v>343747</x:v>
      </x:c>
      <x:c r="F4" s="170" t="n">
        <x:v>29510</x:v>
      </x:c>
      <x:c r="G4" s="171" t="n">
        <x:v>1240</x:v>
      </x:c>
      <x:c r="H4" s="170" t="n">
        <x:v>0</x:v>
      </x:c>
      <x:c r="I4" s="170" t="n">
        <x:v>377736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41" t="inlineStr">
        <x:is>
          <x:t xml:space="preserve">Custo dos produtos e serviços vendidos</x:t>
        </x:is>
      </x:c>
      <x:c r="D5" s="172" t="n">
        <x:v>-98330</x:v>
      </x:c>
      <x:c r="E5" s="172" t="n">
        <x:v>-313827</x:v>
      </x:c>
      <x:c r="F5" s="172" t="n">
        <x:v>-21366</x:v>
      </x:c>
      <x:c r="G5" s="172" t="n">
        <x:v>-1274</x:v>
      </x:c>
      <x:c r="H5" s="172" t="n">
        <x:v>254368</x:v>
      </x:c>
      <x:c r="I5" s="172" t="n">
        <x:v>-180429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77" t="inlineStr">
        <x:is>
          <x:t xml:space="preserve">Lucro bruto</x:t>
        </x:is>
      </x:c>
      <x:c r="D6" s="168" t="n">
        <x:v>143844</x:v>
      </x:c>
      <x:c r="E6" s="168" t="n">
        <x:v>35303</x:v>
      </x:c>
      <x:c r="F6" s="168" t="n">
        <x:v>19971</x:v>
      </x:c>
      <x:c r="G6" s="168" t="n">
        <x:v>-4</x:v>
      </x:c>
      <x:c r="H6" s="168" t="n">
        <x:v>-1807</x:v>
      </x:c>
      <x:c r="I6" s="168" t="n">
        <x:v>197307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71" t="inlineStr">
        <x:is>
          <x:t xml:space="preserve">Despesas</x:t>
        </x:is>
      </x:c>
      <x:c r="D7" s="173" t="n">
        <x:v>-9036</x:v>
      </x:c>
      <x:c r="E7" s="173" t="n">
        <x:v>-15673</x:v>
      </x:c>
      <x:c r="F7" s="173" t="n">
        <x:v>-12275</x:v>
      </x:c>
      <x:c r="G7" s="173" t="n">
        <x:v>-9472</x:v>
      </x:c>
      <x:c r="H7" s="173" t="n">
        <x:v>0</x:v>
      </x:c>
      <x:c r="I7" s="173" t="n">
        <x:v>-46456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78" t="inlineStr">
        <x:is>
          <x:t xml:space="preserve">Vendas</x:t>
        </x:is>
      </x:c>
      <x:c r="D8" s="170" t="n">
        <x:v>-56</x:v>
      </x:c>
      <x:c r="E8" s="170" t="n">
        <x:v>-7906</x:v>
      </x:c>
      <x:c r="F8" s="170" t="n">
        <x:v>-10505</x:v>
      </x:c>
      <x:c r="G8" s="171" t="n">
        <x:v>-113</x:v>
      </x:c>
      <x:c r="H8" s="170" t="n">
        <x:v>0</x:v>
      </x:c>
      <x:c r="I8" s="170" t="n">
        <x:v>-18580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41" t="inlineStr">
        <x:is>
          <x:t xml:space="preserve">Gerais e administrativas </x:t>
        </x:is>
      </x:c>
      <x:c r="D9" s="169" t="n">
        <x:v>-195</x:v>
      </x:c>
      <x:c r="E9" s="169" t="n">
        <x:v>-1215</x:v>
      </x:c>
      <x:c r="F9" s="169" t="n">
        <x:v>-263</x:v>
      </x:c>
      <x:c r="G9" s="169" t="n">
        <x:v>-4030</x:v>
      </x:c>
      <x:c r="H9" s="169" t="n">
        <x:v>0</x:v>
      </x:c>
      <x:c r="I9" s="169" t="n">
        <x:v>-5703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78" t="inlineStr">
        <x:is>
          <x:t xml:space="preserve">Custos exploratórios p/ extração de petróleo e gás</x:t>
        </x:is>
      </x:c>
      <x:c r="D10" s="170" t="n">
        <x:v>-4126</x:v>
      </x:c>
      <x:c r="E10" s="170" t="n">
        <x:v>0</x:v>
      </x:c>
      <x:c r="F10" s="170" t="n">
        <x:v>0</x:v>
      </x:c>
      <x:c r="G10" s="171" t="n">
        <x:v>0</x:v>
      </x:c>
      <x:c r="H10" s="170" t="n">
        <x:v>0</x:v>
      </x:c>
      <x:c r="I10" s="170" t="n">
        <x:v>-4126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41" t="inlineStr">
        <x:is>
          <x:t xml:space="preserve">Custos com pesquisa e desenvolvimento tecnológico</x:t>
        </x:is>
      </x:c>
      <x:c r="D11" s="169" t="n">
        <x:v>-1999</x:v>
      </x:c>
      <x:c r="E11" s="169" t="n">
        <x:v>-78</x:v>
      </x:c>
      <x:c r="F11" s="169" t="n">
        <x:v>-19</x:v>
      </x:c>
      <x:c r="G11" s="169" t="n">
        <x:v>-462</x:v>
      </x:c>
      <x:c r="H11" s="169" t="n">
        <x:v>0</x:v>
      </x:c>
      <x:c r="I11" s="169" t="n">
        <x:v>-2558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78" t="inlineStr">
        <x:is>
          <x:t xml:space="preserve">Tributárias</x:t>
        </x:is>
      </x:c>
      <x:c r="D12" s="170" t="n">
        <x:v>-1805</x:v>
      </x:c>
      <x:c r="E12" s="170" t="n">
        <x:v>-127</x:v>
      </x:c>
      <x:c r="F12" s="170" t="n">
        <x:v>-141</x:v>
      </x:c>
      <x:c r="G12" s="171" t="n">
        <x:v>-1155</x:v>
      </x:c>
      <x:c r="H12" s="170" t="n">
        <x:v>0</x:v>
      </x:c>
      <x:c r="I12" s="170" t="n">
        <x:v>-3228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41" t="inlineStr">
        <x:is>
          <x:t xml:space="preserve">Reversão/Perda no valor de recuperação de ativos - Impairment</x:t>
        </x:is>
      </x:c>
      <x:c r="D13" s="169" t="n">
        <x:v>-462</x:v>
      </x:c>
      <x:c r="E13" s="169" t="n">
        <x:v>-2031</x:v>
      </x:c>
      <x:c r="F13" s="169" t="n">
        <x:v>0</x:v>
      </x:c>
      <x:c r="G13" s="173" t="n">
        <x:v>145</x:v>
      </x:c>
      <x:c r="H13" s="169" t="n">
        <x:v>0</x:v>
      </x:c>
      <x:c r="I13" s="169" t="n">
        <x:v>-2348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78" t="inlineStr">
        <x:is>
          <x:t xml:space="preserve">Outras receitas (despesas), líquidas</x:t>
        </x:is>
      </x:c>
      <x:c r="D14" s="174" t="n">
        <x:v>-393</x:v>
      </x:c>
      <x:c r="E14" s="174" t="n">
        <x:v>-4316</x:v>
      </x:c>
      <x:c r="F14" s="174" t="n">
        <x:v>-1347</x:v>
      </x:c>
      <x:c r="G14" s="174" t="n">
        <x:v>-3857</x:v>
      </x:c>
      <x:c r="H14" s="174" t="n">
        <x:v>0</x:v>
      </x:c>
      <x:c r="I14" s="174" t="n">
        <x:v>-9913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9" t="inlineStr">
        <x:is>
          <x:t xml:space="preserve">Lucro (prejuízo) antes do resultado financeiro, das participações e impostos</x:t>
        </x:is>
      </x:c>
      <x:c r="D15" s="175" t="n">
        <x:v>134808</x:v>
      </x:c>
      <x:c r="E15" s="175" t="n">
        <x:v>19630</x:v>
      </x:c>
      <x:c r="F15" s="175" t="n">
        <x:v>7696</x:v>
      </x:c>
      <x:c r="G15" s="175" t="n">
        <x:v>-9476</x:v>
      </x:c>
      <x:c r="H15" s="175" t="n">
        <x:v>-1807</x:v>
      </x:c>
      <x:c r="I15" s="175" t="n">
        <x:v>150851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6.100000381469727" customHeight="1"/>
    <x:row r="26" ht="24.600000381469727" customHeight="1"/>
    <x:row r="27" ht="15.600000381469727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6.100000381469727" customHeight="1"/>
    <x:row r="51" ht="24.600000381469727" customHeight="1"/>
    <x:row r="52" ht="15.600000381469727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2" ht="15" customHeight="1"/>
    <x:row r="73" ht="15" customHeight="1"/>
    <x:row r="75" ht="26.100000381469727" customHeight="1"/>
    <x:row r="76" ht="24.600000381469727" customHeight="1"/>
    <x:row r="77" ht="15.600000381469727" customHeight="1"/>
    <x:row r="80" ht="15" customHeight="1"/>
    <x:row r="81" ht="15" customHeight="1"/>
    <x:row r="89" ht="15" customHeight="1"/>
    <x:row r="90" ht="15" customHeight="1"/>
    <x:row r="92" ht="15" customHeight="1"/>
    <x:row r="93" ht="15" customHeight="1"/>
    <x:row r="94" ht="15" customHeight="1"/>
    <x:row r="95" ht="15" customHeight="1"/>
    <x:row r="97" ht="15" customHeight="1"/>
    <x:row r="98" ht="15" customHeight="1"/>
  </x:sheetData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33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80" t="inlineStr">
        <x:is>
          <x:t xml:space="preserve">E&amp;P</x:t>
        </x:is>
      </x:c>
      <x:c r="E1" s="80" t="inlineStr">
        <x:is>
          <x:t xml:space="preserve">RTC</x:t>
        </x:is>
      </x:c>
      <x:c r="F1" s="80" t="inlineStr">
        <x:is>
          <x:t xml:space="preserve">GÁS &amp; ENERGIAS DE BAIXO CARBONO</x:t>
        </x:is>
      </x:c>
      <x:c r="G1" s="80" t="inlineStr">
        <x:is>
          <x:t xml:space="preserve">CORP.</x:t>
        </x:is>
      </x:c>
      <x:c r="H1" s="80" t="inlineStr">
        <x:is>
          <x:t xml:space="preserve">ELIMIN.</x:t>
        </x:is>
      </x:c>
      <x:c r="I1" s="80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81" t="inlineStr">
        <x:is>
          <x:t xml:space="preserve">Receita de vendas</x:t>
        </x:is>
      </x:c>
      <x:c r="D2" s="176" t="n">
        <x:v>333934</x:v>
      </x:c>
      <x:c r="E2" s="176" t="n">
        <x:v>474338</x:v>
      </x:c>
      <x:c r="F2" s="176" t="n">
        <x:v>55476</x:v>
      </x:c>
      <x:c r="G2" s="176" t="n">
        <x:v>1819</x:v>
      </x:c>
      <x:c r="H2" s="176" t="n">
        <x:v>-353573</x:v>
      </x:c>
      <x:c r="I2" s="176" t="n">
        <x:v>511994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82" t="inlineStr">
        <x:is>
          <x:t xml:space="preserve">Intersegmentos</x:t>
        </x:is>
      </x:c>
      <x:c r="D3" s="177" t="n">
        <x:v>330075</x:v>
      </x:c>
      <x:c r="E3" s="177" t="n">
        <x:v>7065</x:v>
      </x:c>
      <x:c r="F3" s="177" t="n">
        <x:v>16388</x:v>
      </x:c>
      <x:c r="G3" s="177" t="n">
        <x:v>45</x:v>
      </x:c>
      <x:c r="H3" s="177" t="n">
        <x:v>-353573</x:v>
      </x:c>
      <x:c r="I3" s="177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83" t="inlineStr">
        <x:is>
          <x:t xml:space="preserve">Terceiros</x:t>
        </x:is>
      </x:c>
      <x:c r="D4" s="178" t="n">
        <x:v>3859</x:v>
      </x:c>
      <x:c r="E4" s="178" t="n">
        <x:v>467273</x:v>
      </x:c>
      <x:c r="F4" s="178" t="n">
        <x:v>39088</x:v>
      </x:c>
      <x:c r="G4" s="179" t="n">
        <x:v>1774</x:v>
      </x:c>
      <x:c r="H4" s="178" t="n">
        <x:v>0</x:v>
      </x:c>
      <x:c r="I4" s="178" t="n">
        <x:v>511994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82" t="inlineStr">
        <x:is>
          <x:t xml:space="preserve">Custo dos produtos e serviços vendidos</x:t>
        </x:is>
      </x:c>
      <x:c r="D5" s="180" t="n">
        <x:v>-135930</x:v>
      </x:c>
      <x:c r="E5" s="180" t="n">
        <x:v>-428258</x:v>
      </x:c>
      <x:c r="F5" s="180" t="n">
        <x:v>-28412</x:v>
      </x:c>
      <x:c r="G5" s="180" t="n">
        <x:v>-1842</x:v>
      </x:c>
      <x:c r="H5" s="180" t="n">
        <x:v>352381</x:v>
      </x:c>
      <x:c r="I5" s="180" t="n">
        <x:v>-242061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81" t="inlineStr">
        <x:is>
          <x:t xml:space="preserve">Lucro bruto</x:t>
        </x:is>
      </x:c>
      <x:c r="D6" s="176" t="n">
        <x:v>198004</x:v>
      </x:c>
      <x:c r="E6" s="176" t="n">
        <x:v>46080</x:v>
      </x:c>
      <x:c r="F6" s="176" t="n">
        <x:v>27064</x:v>
      </x:c>
      <x:c r="G6" s="176" t="n">
        <x:v>-23</x:v>
      </x:c>
      <x:c r="H6" s="176" t="n">
        <x:v>-1192</x:v>
      </x:c>
      <x:c r="I6" s="176" t="n">
        <x:v>269933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84" t="inlineStr">
        <x:is>
          <x:t xml:space="preserve">Despesas</x:t>
        </x:is>
      </x:c>
      <x:c r="D7" s="181" t="n">
        <x:v>-27586</x:v>
      </x:c>
      <x:c r="E7" s="181" t="n">
        <x:v>-20446</x:v>
      </x:c>
      <x:c r="F7" s="181" t="n">
        <x:v>-16898</x:v>
      </x:c>
      <x:c r="G7" s="181" t="n">
        <x:v>-14181</x:v>
      </x:c>
      <x:c r="H7" s="181" t="n">
        <x:v>0</x:v>
      </x:c>
      <x:c r="I7" s="181" t="n">
        <x:v>-79111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83" t="inlineStr">
        <x:is>
          <x:t xml:space="preserve">Vendas</x:t>
        </x:is>
      </x:c>
      <x:c r="D8" s="178" t="n">
        <x:v>-58</x:v>
      </x:c>
      <x:c r="E8" s="178" t="n">
        <x:v>-10763</x:v>
      </x:c>
      <x:c r="F8" s="178" t="n">
        <x:v>-14168</x:v>
      </x:c>
      <x:c r="G8" s="179" t="n">
        <x:v>-174</x:v>
      </x:c>
      <x:c r="H8" s="178" t="n">
        <x:v>0</x:v>
      </x:c>
      <x:c r="I8" s="178" t="n">
        <x:v>-25163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82" t="inlineStr">
        <x:is>
          <x:t xml:space="preserve">Gerais e administrativas </x:t>
        </x:is>
      </x:c>
      <x:c r="D9" s="177" t="n">
        <x:v>-364</x:v>
      </x:c>
      <x:c r="E9" s="177" t="n">
        <x:v>-1639</x:v>
      </x:c>
      <x:c r="F9" s="177" t="n">
        <x:v>-403</x:v>
      </x:c>
      <x:c r="G9" s="177" t="n">
        <x:v>-5546</x:v>
      </x:c>
      <x:c r="H9" s="177" t="n">
        <x:v>0</x:v>
      </x:c>
      <x:c r="I9" s="177" t="n">
        <x:v>-7952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83" t="inlineStr">
        <x:is>
          <x:t xml:space="preserve">Custos exploratórios p/ extração de petróleo e gás</x:t>
        </x:is>
      </x:c>
      <x:c r="D10" s="178" t="n">
        <x:v>-4892</x:v>
      </x:c>
      <x:c r="E10" s="178" t="n">
        <x:v>0</x:v>
      </x:c>
      <x:c r="F10" s="178" t="n">
        <x:v>0</x:v>
      </x:c>
      <x:c r="G10" s="179" t="n">
        <x:v>0</x:v>
      </x:c>
      <x:c r="H10" s="178" t="n">
        <x:v>0</x:v>
      </x:c>
      <x:c r="I10" s="178" t="n">
        <x:v>-4892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82" t="inlineStr">
        <x:is>
          <x:t xml:space="preserve">Custos com pesquisa e desenvolvimento tecnológico</x:t>
        </x:is>
      </x:c>
      <x:c r="D11" s="177" t="n">
        <x:v>-2829</x:v>
      </x:c>
      <x:c r="E11" s="177" t="n">
        <x:v>-82</x:v>
      </x:c>
      <x:c r="F11" s="177" t="n">
        <x:v>-28</x:v>
      </x:c>
      <x:c r="G11" s="177" t="n">
        <x:v>-680</x:v>
      </x:c>
      <x:c r="H11" s="177" t="n">
        <x:v>0</x:v>
      </x:c>
      <x:c r="I11" s="177" t="n">
        <x:v>-3619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83" t="inlineStr">
        <x:is>
          <x:t xml:space="preserve">Tributárias</x:t>
        </x:is>
      </x:c>
      <x:c r="D12" s="178" t="n">
        <x:v>-2218</x:v>
      </x:c>
      <x:c r="E12" s="178" t="n">
        <x:v>-202</x:v>
      </x:c>
      <x:c r="F12" s="178" t="n">
        <x:v>-233</x:v>
      </x:c>
      <x:c r="G12" s="179" t="n">
        <x:v>-1791</x:v>
      </x:c>
      <x:c r="H12" s="178" t="n">
        <x:v>0</x:v>
      </x:c>
      <x:c r="I12" s="178" t="n">
        <x:v>-4444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82" t="inlineStr">
        <x:is>
          <x:t xml:space="preserve">Reversão (Perda), líquida, no valor de recuperação de ativos - Impairment</x:t>
        </x:is>
      </x:c>
      <x:c r="D13" s="177" t="n">
        <x:v>-10301</x:v>
      </x:c>
      <x:c r="E13" s="177" t="n">
        <x:v>-2559</x:v>
      </x:c>
      <x:c r="F13" s="177" t="n">
        <x:v>-397</x:v>
      </x:c>
      <x:c r="G13" s="181" t="n">
        <x:v>146</x:v>
      </x:c>
      <x:c r="H13" s="177" t="n">
        <x:v>0</x:v>
      </x:c>
      <x:c r="I13" s="177" t="n">
        <x:v>-13111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83" t="inlineStr">
        <x:is>
          <x:t xml:space="preserve">Outras receitas (despesas) operacionais líquidas</x:t>
        </x:is>
      </x:c>
      <x:c r="D14" s="182" t="n">
        <x:v>-6924</x:v>
      </x:c>
      <x:c r="E14" s="182" t="n">
        <x:v>-5201</x:v>
      </x:c>
      <x:c r="F14" s="182" t="n">
        <x:v>-1669</x:v>
      </x:c>
      <x:c r="G14" s="182" t="n">
        <x:v>-6136</x:v>
      </x:c>
      <x:c r="H14" s="182" t="n">
        <x:v>0</x:v>
      </x:c>
      <x:c r="I14" s="182" t="n">
        <x:v>-19930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85" t="inlineStr">
        <x:is>
          <x:t xml:space="preserve">Lucro (prejuízo) antes do resultado financeiro, das participações e impostos</x:t>
        </x:is>
      </x:c>
      <x:c r="D15" s="183" t="n">
        <x:v>170418</x:v>
      </x:c>
      <x:c r="E15" s="183" t="n">
        <x:v>25634</x:v>
      </x:c>
      <x:c r="F15" s="183" t="n">
        <x:v>10166</x:v>
      </x:c>
      <x:c r="G15" s="183" t="n">
        <x:v>-14204</x:v>
      </x:c>
      <x:c r="H15" s="183" t="n">
        <x:v>-1192</x:v>
      </x:c>
      <x:c r="I15" s="183" t="n">
        <x:v>190822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6.100000381469727" customHeight="1"/>
    <x:row r="26" ht="66.5999984741211" customHeight="1"/>
    <x:row r="27" ht="15.600000381469727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6.100000381469727" customHeight="1"/>
    <x:row r="51" ht="66.5999984741211" customHeight="1"/>
    <x:row r="52" ht="15.600000381469727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2" ht="15" customHeight="1"/>
    <x:row r="73" ht="15" customHeight="1"/>
    <x:row r="75" ht="26.100000381469727" customHeight="1"/>
    <x:row r="76" ht="66.5999984741211" customHeight="1"/>
    <x:row r="77" ht="15.600000381469727" customHeight="1"/>
    <x:row r="80" ht="15" customHeight="1"/>
    <x:row r="81" ht="15" customHeight="1"/>
    <x:row r="89" ht="15" customHeight="1"/>
    <x:row r="90" ht="15" customHeight="1"/>
    <x:row r="92" ht="15" customHeight="1"/>
    <x:row r="93" ht="15" customHeight="1"/>
    <x:row r="94" ht="15" customHeight="1"/>
    <x:row r="95" ht="15" customHeight="1"/>
    <x:row r="97" ht="15" customHeight="1"/>
    <x:row r="98" ht="15" customHeight="1"/>
  </x:sheetData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5" width="10" customWidth="1"/>
    <x:col min="6" max="6" width="33" customWidth="1"/>
    <x:col min="7" max="8" width="10" customWidth="1"/>
    <x:col min="9" max="9" width="14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76" t="inlineStr">
        <x:is>
          <x:t xml:space="preserve">E&amp;P</x:t>
        </x:is>
      </x:c>
      <x:c r="E1" s="76" t="inlineStr">
        <x:is>
          <x:t xml:space="preserve">RTC</x:t>
        </x:is>
      </x:c>
      <x:c r="F1" s="76" t="inlineStr">
        <x:is>
          <x:t xml:space="preserve">GÁS &amp; ENERGIAS DE BAIXO CARBONO</x:t>
        </x:is>
      </x:c>
      <x:c r="G1" s="76" t="inlineStr">
        <x:is>
          <x:t xml:space="preserve">CORP.</x:t>
        </x:is>
      </x:c>
      <x:c r="H1" s="76" t="inlineStr">
        <x:is>
          <x:t xml:space="preserve">ELIMIN.</x:t>
        </x:is>
      </x:c>
      <x:c r="I1" s="7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77" t="inlineStr">
        <x:is>
          <x:t xml:space="preserve">Receita de vendas</x:t>
        </x:is>
      </x:c>
      <x:c r="D2" s="168" t="n">
        <x:v>79644</x:v>
      </x:c>
      <x:c r="E2" s="168" t="n">
        <x:v>109905</x:v>
      </x:c>
      <x:c r="F2" s="168" t="n">
        <x:v>11989</x:v>
      </x:c>
      <x:c r="G2" s="168" t="n">
        <x:v>379</x:v>
      </x:c>
      <x:c r="H2" s="168" t="n">
        <x:v>-84196</x:v>
      </x:c>
      <x:c r="I2" s="168" t="n">
        <x:v>117721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41" t="inlineStr">
        <x:is>
          <x:t xml:space="preserve">Intersegmentos</x:t>
        </x:is>
      </x:c>
      <x:c r="D3" s="169" t="n">
        <x:v>79124</x:v>
      </x:c>
      <x:c r="E3" s="169" t="n">
        <x:v>1499</x:v>
      </x:c>
      <x:c r="F3" s="169" t="n">
        <x:v>3564</x:v>
      </x:c>
      <x:c r="G3" s="169" t="n">
        <x:v>9</x:v>
      </x:c>
      <x:c r="H3" s="169" t="n">
        <x:v>-84196</x:v>
      </x:c>
      <x:c r="I3" s="169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78" t="inlineStr">
        <x:is>
          <x:t xml:space="preserve">Terceiros</x:t>
        </x:is>
      </x:c>
      <x:c r="D4" s="170" t="n">
        <x:v>520</x:v>
      </x:c>
      <x:c r="E4" s="170" t="n">
        <x:v>108406</x:v>
      </x:c>
      <x:c r="F4" s="170" t="n">
        <x:v>8425</x:v>
      </x:c>
      <x:c r="G4" s="171" t="n">
        <x:v>370</x:v>
      </x:c>
      <x:c r="H4" s="170" t="n">
        <x:v>0</x:v>
      </x:c>
      <x:c r="I4" s="170" t="n">
        <x:v>117721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41" t="inlineStr">
        <x:is>
          <x:t xml:space="preserve">Custo dos produtos e serviços vendidos</x:t>
        </x:is>
      </x:c>
      <x:c r="D5" s="172" t="n">
        <x:v>-32760</x:v>
      </x:c>
      <x:c r="E5" s="172" t="n">
        <x:v>-98971</x:v>
      </x:c>
      <x:c r="F5" s="172" t="n">
        <x:v>-5838</x:v>
      </x:c>
      <x:c r="G5" s="172" t="n">
        <x:v>-362</x:v>
      </x:c>
      <x:c r="H5" s="172" t="n">
        <x:v>80911</x:v>
      </x:c>
      <x:c r="I5" s="172" t="n">
        <x:v>-57020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77" t="inlineStr">
        <x:is>
          <x:t xml:space="preserve">Lucro bruto</x:t>
        </x:is>
      </x:c>
      <x:c r="D6" s="168" t="n">
        <x:v>46884</x:v>
      </x:c>
      <x:c r="E6" s="168" t="n">
        <x:v>10934</x:v>
      </x:c>
      <x:c r="F6" s="168" t="n">
        <x:v>6151</x:v>
      </x:c>
      <x:c r="G6" s="168" t="n">
        <x:v>17</x:v>
      </x:c>
      <x:c r="H6" s="168" t="n">
        <x:v>-3285</x:v>
      </x:c>
      <x:c r="I6" s="168" t="n">
        <x:v>60701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71" t="inlineStr">
        <x:is>
          <x:t xml:space="preserve">Despesas</x:t>
        </x:is>
      </x:c>
      <x:c r="D7" s="173" t="n">
        <x:v>-3117</x:v>
      </x:c>
      <x:c r="E7" s="173" t="n">
        <x:v>-4143</x:v>
      </x:c>
      <x:c r="F7" s="173" t="n">
        <x:v>-4406</x:v>
      </x:c>
      <x:c r="G7" s="173" t="n">
        <x:v>-4551</x:v>
      </x:c>
      <x:c r="H7" s="173" t="n">
        <x:v>0</x:v>
      </x:c>
      <x:c r="I7" s="173" t="n">
        <x:v>-16217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78" t="inlineStr">
        <x:is>
          <x:t xml:space="preserve">Vendas</x:t>
        </x:is>
      </x:c>
      <x:c r="D8" s="170" t="n">
        <x:v>-4</x:v>
      </x:c>
      <x:c r="E8" s="170" t="n">
        <x:v>-2732</x:v>
      </x:c>
      <x:c r="F8" s="170" t="n">
        <x:v>-3806</x:v>
      </x:c>
      <x:c r="G8" s="171" t="n">
        <x:v>-64</x:v>
      </x:c>
      <x:c r="H8" s="170" t="n">
        <x:v>0</x:v>
      </x:c>
      <x:c r="I8" s="170" t="n">
        <x:v>-6606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41" t="inlineStr">
        <x:is>
          <x:t xml:space="preserve">Gerais e administrativas </x:t>
        </x:is>
      </x:c>
      <x:c r="D9" s="169" t="n">
        <x:v>-101</x:v>
      </x:c>
      <x:c r="E9" s="169" t="n">
        <x:v>-417</x:v>
      </x:c>
      <x:c r="F9" s="169" t="n">
        <x:v>-139</x:v>
      </x:c>
      <x:c r="G9" s="169" t="n">
        <x:v>-1559</x:v>
      </x:c>
      <x:c r="H9" s="169" t="n">
        <x:v>0</x:v>
      </x:c>
      <x:c r="I9" s="169" t="n">
        <x:v>-2216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78" t="inlineStr">
        <x:is>
          <x:t xml:space="preserve">Custos exploratórios p/ extração de petróleo e gás</x:t>
        </x:is>
      </x:c>
      <x:c r="D10" s="170" t="n">
        <x:v>-670</x:v>
      </x:c>
      <x:c r="E10" s="170" t="n">
        <x:v>0</x:v>
      </x:c>
      <x:c r="F10" s="170" t="n">
        <x:v>0</x:v>
      </x:c>
      <x:c r="G10" s="171" t="n">
        <x:v>0</x:v>
      </x:c>
      <x:c r="H10" s="170" t="n">
        <x:v>0</x:v>
      </x:c>
      <x:c r="I10" s="170" t="n">
        <x:v>-670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41" t="inlineStr">
        <x:is>
          <x:t xml:space="preserve">Custos com pesquisa e desenvolvimento tecnológico</x:t>
        </x:is>
      </x:c>
      <x:c r="D11" s="169" t="n">
        <x:v>-690</x:v>
      </x:c>
      <x:c r="E11" s="169" t="n">
        <x:v>-8</x:v>
      </x:c>
      <x:c r="F11" s="169" t="n">
        <x:v>-3</x:v>
      </x:c>
      <x:c r="G11" s="169" t="n">
        <x:v>-207</x:v>
      </x:c>
      <x:c r="H11" s="169" t="n">
        <x:v>0</x:v>
      </x:c>
      <x:c r="I11" s="169" t="n">
        <x:v>-908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78" t="inlineStr">
        <x:is>
          <x:t xml:space="preserve">Tributárias</x:t>
        </x:is>
      </x:c>
      <x:c r="D12" s="170" t="n">
        <x:v>-98</x:v>
      </x:c>
      <x:c r="E12" s="170" t="n">
        <x:v>-34</x:v>
      </x:c>
      <x:c r="F12" s="170" t="n">
        <x:v>-25</x:v>
      </x:c>
      <x:c r="G12" s="171" t="n">
        <x:v>-538</x:v>
      </x:c>
      <x:c r="H12" s="170" t="n">
        <x:v>0</x:v>
      </x:c>
      <x:c r="I12" s="170" t="n">
        <x:v>-695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41" t="inlineStr">
        <x:is>
          <x:t xml:space="preserve">Reversão (Perda), líquida, no valor de recuperação de ativos - Impairment</x:t>
        </x:is>
      </x:c>
      <x:c r="D13" s="169" t="n">
        <x:v>-21</x:v>
      </x:c>
      <x:c r="E13" s="169" t="n">
        <x:v>0</x:v>
      </x:c>
      <x:c r="F13" s="169" t="n">
        <x:v>0</x:v>
      </x:c>
      <x:c r="G13" s="173" t="n">
        <x:v>66</x:v>
      </x:c>
      <x:c r="H13" s="169" t="n">
        <x:v>0</x:v>
      </x:c>
      <x:c r="I13" s="169" t="n">
        <x:v>45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78" t="inlineStr">
        <x:is>
          <x:t xml:space="preserve">Outras receitas (despesas) operacionais líquidas</x:t>
        </x:is>
      </x:c>
      <x:c r="D14" s="174" t="n">
        <x:v>-1533</x:v>
      </x:c>
      <x:c r="E14" s="174" t="n">
        <x:v>-952</x:v>
      </x:c>
      <x:c r="F14" s="174" t="n">
        <x:v>-433</x:v>
      </x:c>
      <x:c r="G14" s="174" t="n">
        <x:v>-2249</x:v>
      </x:c>
      <x:c r="H14" s="174" t="n">
        <x:v>0</x:v>
      </x:c>
      <x:c r="I14" s="174" t="n">
        <x:v>-5167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79" t="inlineStr">
        <x:is>
          <x:t xml:space="preserve">Lucro (prejuízo) antes do resultado financeiro, das participações e impostos</x:t>
        </x:is>
      </x:c>
      <x:c r="D15" s="175" t="n">
        <x:v>43767</x:v>
      </x:c>
      <x:c r="E15" s="175" t="n">
        <x:v>6791</x:v>
      </x:c>
      <x:c r="F15" s="175" t="n">
        <x:v>1745</x:v>
      </x:c>
      <x:c r="G15" s="175" t="n">
        <x:v>-4534</x:v>
      </x:c>
      <x:c r="H15" s="175" t="n">
        <x:v>-3285</x:v>
      </x:c>
      <x:c r="I15" s="175" t="n">
        <x:v>44484</x:v>
      </x:c>
    </x:row>
    <x:row r="17" ht="15" customHeight="1"/>
    <x:row r="18" ht="15" customHeight="1"/>
    <x:row r="19" ht="15" customHeight="1"/>
    <x:row r="20" ht="15" customHeight="1"/>
    <x:row r="22" ht="15" customHeight="1"/>
    <x:row r="23" ht="15" customHeight="1"/>
    <x:row r="25" ht="25.5" customHeight="1"/>
    <x:row r="26" ht="15" customHeight="1"/>
    <x:row r="27" ht="15.600000381469727" customHeight="1"/>
    <x:row r="30" ht="15" customHeight="1"/>
    <x:row r="31" ht="15" customHeight="1"/>
    <x:row r="39" ht="15" customHeight="1"/>
    <x:row r="40" ht="15" customHeight="1"/>
    <x:row r="42" ht="15" customHeight="1"/>
    <x:row r="43" ht="15" customHeight="1"/>
    <x:row r="44" ht="15" customHeight="1"/>
    <x:row r="45" ht="15" customHeight="1"/>
    <x:row r="47" ht="15" customHeight="1"/>
    <x:row r="48" ht="15" customHeight="1"/>
    <x:row r="50" ht="25.5" customHeight="1"/>
    <x:row r="51" ht="15" customHeight="1"/>
    <x:row r="52" ht="15.600000381469727" customHeight="1"/>
    <x:row r="55" ht="15" customHeight="1"/>
    <x:row r="56" ht="15" customHeight="1"/>
    <x:row r="64" ht="15" customHeight="1"/>
    <x:row r="65" ht="15" customHeight="1"/>
    <x:row r="67" ht="15" customHeight="1"/>
    <x:row r="68" ht="15" customHeight="1"/>
    <x:row r="69" ht="15" customHeight="1"/>
    <x:row r="70" ht="15" customHeight="1"/>
    <x:row r="72" ht="15" customHeight="1"/>
    <x:row r="73" ht="15" customHeight="1"/>
  </x:sheetData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87" t="inlineStr">
        <x:is>
          <x:t xml:space="preserve">E&amp;P</x:t>
        </x:is>
      </x:c>
      <x:c r="E1" s="87" t="inlineStr">
        <x:is>
          <x:t xml:space="preserve">RTC</x:t>
        </x:is>
      </x:c>
      <x:c r="F1" s="87" t="inlineStr">
        <x:is>
          <x:t xml:space="preserve">G&amp;EBC</x:t>
        </x:is>
      </x:c>
      <x:c r="G1" s="87" t="inlineStr">
        <x:is>
          <x:t xml:space="preserve">CORP.</x:t>
        </x:is>
      </x:c>
      <x:c r="H1" s="87" t="inlineStr">
        <x:is>
          <x:t xml:space="preserve">ELIMIN.</x:t>
        </x:is>
      </x:c>
      <x:c r="I1" s="8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88" t="inlineStr">
        <x:is>
          <x:t xml:space="preserve">Receita de vendas</x:t>
        </x:is>
      </x:c>
      <x:c r="D2" s="184" t="n">
        <x:v>161423</x:v>
      </x:c>
      <x:c r="E2" s="184" t="n">
        <x:v>224840</x:v>
      </x:c>
      <x:c r="F2" s="184" t="n">
        <x:v>23438</x:v>
      </x:c>
      <x:c r="G2" s="184" t="n">
        <x:v>797</x:v>
      </x:c>
      <x:c r="H2" s="184" t="n">
        <x:v>-170519</x:v>
      </x:c>
      <x:c r="I2" s="185" t="n">
        <x:v>239979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89" t="inlineStr">
        <x:is>
          <x:t xml:space="preserve">Intersegmentos</x:t>
        </x:is>
      </x:c>
      <x:c r="D3" s="186" t="n">
        <x:v>160505</x:v>
      </x:c>
      <x:c r="E3" s="186" t="n">
        <x:v>2792</x:v>
      </x:c>
      <x:c r="F3" s="186" t="n">
        <x:v>7206</x:v>
      </x:c>
      <x:c r="G3" s="186" t="n">
        <x:v>16</x:v>
      </x:c>
      <x:c r="H3" s="186" t="n">
        <x:v>-170519</x:v>
      </x:c>
      <x:c r="I3" s="188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89" t="inlineStr">
        <x:is>
          <x:t xml:space="preserve">Terceiros</x:t>
        </x:is>
      </x:c>
      <x:c r="D4" s="186" t="n">
        <x:v>918</x:v>
      </x:c>
      <x:c r="E4" s="186" t="n">
        <x:v>222048</x:v>
      </x:c>
      <x:c r="F4" s="186" t="n">
        <x:v>16232</x:v>
      </x:c>
      <x:c r="G4" s="187" t="n">
        <x:v>781</x:v>
      </x:c>
      <x:c r="H4" s="186" t="n">
        <x:v>0</x:v>
      </x:c>
      <x:c r="I4" s="188" t="n">
        <x:v>239979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0" t="inlineStr">
        <x:is>
          <x:t xml:space="preserve">Custo dos produtos e serviços vendidos</x:t>
        </x:is>
      </x:c>
      <x:c r="D5" s="186" t="n">
        <x:v>-65320</x:v>
      </x:c>
      <x:c r="E5" s="186" t="n">
        <x:v>-206081</x:v>
      </x:c>
      <x:c r="F5" s="186" t="n">
        <x:v>-11559</x:v>
      </x:c>
      <x:c r="G5" s="186" t="n">
        <x:v>-744</x:v>
      </x:c>
      <x:c r="H5" s="186" t="n">
        <x:v>165473</x:v>
      </x:c>
      <x:c r="I5" s="188" t="n">
        <x:v>-118231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88" t="inlineStr">
        <x:is>
          <x:t xml:space="preserve">Lucro bruto</x:t>
        </x:is>
      </x:c>
      <x:c r="D6" s="184" t="n">
        <x:v>96103</x:v>
      </x:c>
      <x:c r="E6" s="184" t="n">
        <x:v>18759</x:v>
      </x:c>
      <x:c r="F6" s="184" t="n">
        <x:v>11879</x:v>
      </x:c>
      <x:c r="G6" s="184" t="n">
        <x:v>53</x:v>
      </x:c>
      <x:c r="H6" s="184" t="n">
        <x:v>-5046</x:v>
      </x:c>
      <x:c r="I6" s="185" t="n">
        <x:v>121748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88" t="inlineStr">
        <x:is>
          <x:t xml:space="preserve">Despesas</x:t>
        </x:is>
      </x:c>
      <x:c r="D7" s="184" t="n">
        <x:v>-11317</x:v>
      </x:c>
      <x:c r="E7" s="184" t="n">
        <x:v>-7803</x:v>
      </x:c>
      <x:c r="F7" s="184" t="n">
        <x:v>-8937</x:v>
      </x:c>
      <x:c r="G7" s="184" t="n">
        <x:v>-14668</x:v>
      </x:c>
      <x:c r="H7" s="184" t="n">
        <x:v>0</x:v>
      </x:c>
      <x:c r="I7" s="185" t="n">
        <x:v>-42725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89" t="inlineStr">
        <x:is>
          <x:t xml:space="preserve">Vendas</x:t>
        </x:is>
      </x:c>
      <x:c r="D8" s="186" t="n">
        <x:v>-6</x:v>
      </x:c>
      <x:c r="E8" s="186" t="n">
        <x:v>-5535</x:v>
      </x:c>
      <x:c r="F8" s="186" t="n">
        <x:v>-7608</x:v>
      </x:c>
      <x:c r="G8" s="187" t="n">
        <x:v>-69</x:v>
      </x:c>
      <x:c r="H8" s="186" t="n">
        <x:v>0</x:v>
      </x:c>
      <x:c r="I8" s="188" t="n">
        <x:v>-13218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89" t="inlineStr">
        <x:is>
          <x:t xml:space="preserve">Gerais e administrativas </x:t>
        </x:is>
      </x:c>
      <x:c r="D9" s="186" t="n">
        <x:v>-214</x:v>
      </x:c>
      <x:c r="E9" s="186" t="n">
        <x:v>-901</x:v>
      </x:c>
      <x:c r="F9" s="186" t="n">
        <x:v>-321</x:v>
      </x:c>
      <x:c r="G9" s="187" t="n">
        <x:v>-3654</x:v>
      </x:c>
      <x:c r="H9" s="186" t="n">
        <x:v>0</x:v>
      </x:c>
      <x:c r="I9" s="188" t="n">
        <x:v>-5090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89" t="inlineStr">
        <x:is>
          <x:t xml:space="preserve">Custos exploratórios p/ extração de petróleo e gás</x:t>
        </x:is>
      </x:c>
      <x:c r="D10" s="186" t="n">
        <x:v>-1583</x:v>
      </x:c>
      <x:c r="E10" s="186" t="n">
        <x:v>0</x:v>
      </x:c>
      <x:c r="F10" s="186" t="n">
        <x:v>0</x:v>
      </x:c>
      <x:c r="G10" s="187" t="n">
        <x:v>0</x:v>
      </x:c>
      <x:c r="H10" s="186" t="n">
        <x:v>0</x:v>
      </x:c>
      <x:c r="I10" s="188" t="n">
        <x:v>-1583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89" t="inlineStr">
        <x:is>
          <x:t xml:space="preserve">Custos com pesquisa e desenvolvimento tecnológico</x:t>
        </x:is>
      </x:c>
      <x:c r="D11" s="186" t="n">
        <x:v>-1455</x:v>
      </x:c>
      <x:c r="E11" s="186" t="n">
        <x:v>-13</x:v>
      </x:c>
      <x:c r="F11" s="186" t="n">
        <x:v>-8</x:v>
      </x:c>
      <x:c r="G11" s="187" t="n">
        <x:v>-440</x:v>
      </x:c>
      <x:c r="H11" s="186" t="n">
        <x:v>0</x:v>
      </x:c>
      <x:c r="I11" s="188" t="n">
        <x:v>-1916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89" t="inlineStr">
        <x:is>
          <x:t xml:space="preserve">Tributárias</x:t>
        </x:is>
      </x:c>
      <x:c r="D12" s="186" t="n">
        <x:v>-4453</x:v>
      </x:c>
      <x:c r="E12" s="186" t="n">
        <x:v>-145</x:v>
      </x:c>
      <x:c r="F12" s="186" t="n">
        <x:v>-42</x:v>
      </x:c>
      <x:c r="G12" s="187" t="n">
        <x:v>-1134</x:v>
      </x:c>
      <x:c r="H12" s="186" t="n">
        <x:v>0</x:v>
      </x:c>
      <x:c r="I12" s="188" t="n">
        <x:v>-5774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89" t="inlineStr">
        <x:is>
          <x:t xml:space="preserve">Reversão (Perda), líquida, no valor de recuperação de ativos - Impairment</x:t>
        </x:is>
      </x:c>
      <x:c r="D13" s="186" t="n">
        <x:v>-21</x:v>
      </x:c>
      <x:c r="E13" s="186" t="n">
        <x:v>201</x:v>
      </x:c>
      <x:c r="F13" s="186" t="n">
        <x:v>0</x:v>
      </x:c>
      <x:c r="G13" s="187" t="n">
        <x:v>66</x:v>
      </x:c>
      <x:c r="H13" s="186" t="n">
        <x:v>0</x:v>
      </x:c>
      <x:c r="I13" s="188" t="n">
        <x:v>246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89" t="inlineStr">
        <x:is>
          <x:t xml:space="preserve">Outras receitas (despesas) operacionais líquidas</x:t>
        </x:is>
      </x:c>
      <x:c r="D14" s="186" t="n">
        <x:v>-3585</x:v>
      </x:c>
      <x:c r="E14" s="186" t="n">
        <x:v>-1410</x:v>
      </x:c>
      <x:c r="F14" s="186" t="n">
        <x:v>-958</x:v>
      </x:c>
      <x:c r="G14" s="187" t="n">
        <x:v>-9437</x:v>
      </x:c>
      <x:c r="H14" s="186" t="n">
        <x:v>0</x:v>
      </x:c>
      <x:c r="I14" s="188" t="n">
        <x:v>-15390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88" t="inlineStr">
        <x:is>
          <x:t xml:space="preserve">Lucro (prejuízo) antes do resultado financeiro, das participações e impostos</x:t>
        </x:is>
      </x:c>
      <x:c r="D15" s="184" t="n">
        <x:v>84786</x:v>
      </x:c>
      <x:c r="E15" s="184" t="n">
        <x:v>10956</x:v>
      </x:c>
      <x:c r="F15" s="184" t="n">
        <x:v>2942</x:v>
      </x:c>
      <x:c r="G15" s="184" t="n">
        <x:v>-14615</x:v>
      </x:c>
      <x:c r="H15" s="184" t="n">
        <x:v>-5046</x:v>
      </x:c>
      <x:c r="I15" s="185" t="n">
        <x:v>79023</x:v>
      </x:c>
    </x:row>
    <x:row r="16" ht="15.600000381469727" customHeight="1"/>
    <x:row r="17" ht="15" customHeight="1"/>
    <x:row r="18" ht="15" customHeight="1"/>
    <x:row r="19" ht="15.600000381469727" customHeight="1"/>
    <x:row r="20" ht="15" customHeight="1"/>
    <x:row r="21" ht="15.600000381469727" customHeight="1"/>
    <x:row r="22" ht="15" customHeight="1"/>
    <x:row r="23" ht="15" customHeight="1"/>
    <x:row r="24" ht="15" customHeight="1"/>
    <x:row r="26" ht="26.100000381469727" customHeight="1"/>
    <x:row r="28" ht="15" customHeight="1"/>
    <x:row r="29" ht="15.600000381469727" customHeight="1"/>
    <x:row r="30" ht="15" customHeight="1"/>
    <x:row r="31" ht="15" customHeight="1"/>
    <x:row r="32" ht="15" customHeight="1"/>
    <x:row r="33" ht="15.600000381469727" customHeight="1"/>
    <x:row r="34" ht="15.600000381469727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.600000381469727" customHeight="1"/>
    <x:row r="43" ht="15" customHeight="1"/>
    <x:row r="44" ht="15" customHeight="1"/>
    <x:row r="45" ht="15.600000381469727" customHeight="1"/>
    <x:row r="46" ht="15" customHeight="1"/>
    <x:row r="47" ht="15.600000381469727" customHeight="1"/>
    <x:row r="48" ht="15" customHeight="1"/>
    <x:row r="49" ht="15" customHeight="1"/>
    <x:row r="50" ht="15" customHeight="1"/>
    <x:row r="52" ht="26.100000381469727" customHeight="1"/>
    <x:row r="54" ht="15" customHeight="1"/>
    <x:row r="55" ht="15.600000381469727" customHeight="1"/>
    <x:row r="56" ht="15" customHeight="1"/>
    <x:row r="57" ht="15" customHeight="1"/>
    <x:row r="58" ht="15" customHeight="1"/>
    <x:row r="59" ht="15.600000381469727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.600000381469727" customHeight="1"/>
    <x:row r="69" ht="15" customHeight="1"/>
    <x:row r="70" ht="15" customHeight="1"/>
    <x:row r="71" ht="15.600000381469727" customHeight="1"/>
    <x:row r="72" ht="15" customHeight="1"/>
    <x:row r="73" ht="15.600000381469727" customHeight="1"/>
    <x:row r="74" ht="15" customHeight="1"/>
    <x:row r="75" ht="15" customHeight="1"/>
    <x:row r="76" ht="15" customHeight="1"/>
    <x:row r="78" ht="26.100000381469727" customHeight="1"/>
    <x:row r="80" ht="15" customHeight="1"/>
    <x:row r="81" ht="15.600000381469727" customHeight="1"/>
    <x:row r="82" ht="15" customHeight="1"/>
    <x:row r="83" ht="15" customHeight="1"/>
    <x:row r="84" ht="15" customHeight="1"/>
    <x:row r="85" ht="15.600000381469727" customHeight="1"/>
    <x:row r="86" ht="15.600000381469727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.600000381469727" customHeight="1"/>
    <x:row r="95" ht="15" customHeight="1"/>
    <x:row r="96" ht="15" customHeight="1"/>
    <x:row r="97" ht="15.600000381469727" customHeight="1"/>
    <x:row r="98" ht="15" customHeight="1"/>
    <x:row r="99" ht="15.600000381469727" customHeight="1"/>
    <x:row r="100" ht="15" customHeight="1"/>
    <x:row r="101" ht="15" customHeight="1"/>
    <x:row r="102" ht="15" customHeight="1"/>
  </x:sheetData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91" t="inlineStr">
        <x:is>
          <x:t xml:space="preserve">E&amp;P</x:t>
        </x:is>
      </x:c>
      <x:c r="E1" s="91" t="inlineStr">
        <x:is>
          <x:t xml:space="preserve">RTC</x:t>
        </x:is>
      </x:c>
      <x:c r="F1" s="91" t="inlineStr">
        <x:is>
          <x:t xml:space="preserve">G&amp;EBC</x:t>
        </x:is>
      </x:c>
      <x:c r="G1" s="91" t="inlineStr">
        <x:is>
          <x:t xml:space="preserve">CORP.</x:t>
        </x:is>
      </x:c>
      <x:c r="H1" s="91" t="inlineStr">
        <x:is>
          <x:t xml:space="preserve">ELIMIN.</x:t>
        </x:is>
      </x:c>
      <x:c r="I1" s="91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92" t="inlineStr">
        <x:is>
          <x:t xml:space="preserve">Receita de vendas</x:t>
        </x:is>
      </x:c>
      <x:c r="D2" s="189" t="n">
        <x:v>246722</x:v>
      </x:c>
      <x:c r="E2" s="189" t="n">
        <x:v>345398</x:v>
      </x:c>
      <x:c r="F2" s="189" t="n">
        <x:v>36424</x:v>
      </x:c>
      <x:c r="G2" s="189" t="n">
        <x:v>1255</x:v>
      </x:c>
      <x:c r="H2" s="189" t="n">
        <x:v>-260238</x:v>
      </x:c>
      <x:c r="I2" s="190" t="n">
        <x:v>369561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3" t="inlineStr">
        <x:is>
          <x:t xml:space="preserve">Intersegmentos</x:t>
        </x:is>
      </x:c>
      <x:c r="D3" s="191" t="n">
        <x:v>245397</x:v>
      </x:c>
      <x:c r="E3" s="191" t="n">
        <x:v>4047</x:v>
      </x:c>
      <x:c r="F3" s="191" t="n">
        <x:v>10771</x:v>
      </x:c>
      <x:c r="G3" s="191" t="n">
        <x:v>23</x:v>
      </x:c>
      <x:c r="H3" s="191" t="n">
        <x:v>-260238</x:v>
      </x:c>
      <x:c r="I3" s="192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3" t="inlineStr">
        <x:is>
          <x:t xml:space="preserve">Terceiros</x:t>
        </x:is>
      </x:c>
      <x:c r="D4" s="191" t="n">
        <x:v>1325</x:v>
      </x:c>
      <x:c r="E4" s="191" t="n">
        <x:v>341351</x:v>
      </x:c>
      <x:c r="F4" s="191" t="n">
        <x:v>25653</x:v>
      </x:c>
      <x:c r="G4" s="191" t="n">
        <x:v>1232</x:v>
      </x:c>
      <x:c r="H4" s="191" t="n">
        <x:v>0</x:v>
      </x:c>
      <x:c r="I4" s="192" t="n">
        <x:v>369561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4" t="inlineStr">
        <x:is>
          <x:t xml:space="preserve">Custo dos produtos e serviços vendidos</x:t>
        </x:is>
      </x:c>
      <x:c r="D5" s="191" t="n">
        <x:v>-98473</x:v>
      </x:c>
      <x:c r="E5" s="191" t="n">
        <x:v>-319790</x:v>
      </x:c>
      <x:c r="F5" s="191" t="n">
        <x:v>-19157</x:v>
      </x:c>
      <x:c r="G5" s="191" t="n">
        <x:v>-1169</x:v>
      </x:c>
      <x:c r="H5" s="191" t="n">
        <x:v>257354</x:v>
      </x:c>
      <x:c r="I5" s="192" t="n">
        <x:v>-181235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92" t="inlineStr">
        <x:is>
          <x:t xml:space="preserve">Lucro bruto</x:t>
        </x:is>
      </x:c>
      <x:c r="D6" s="189" t="n">
        <x:v>148249</x:v>
      </x:c>
      <x:c r="E6" s="189" t="n">
        <x:v>25608</x:v>
      </x:c>
      <x:c r="F6" s="189" t="n">
        <x:v>17267</x:v>
      </x:c>
      <x:c r="G6" s="189" t="n">
        <x:v>86</x:v>
      </x:c>
      <x:c r="H6" s="189" t="n">
        <x:v>-2884</x:v>
      </x:c>
      <x:c r="I6" s="190" t="n">
        <x:v>188326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92" t="inlineStr">
        <x:is>
          <x:t xml:space="preserve">Despesas</x:t>
        </x:is>
      </x:c>
      <x:c r="D7" s="189" t="n">
        <x:v>-18085</x:v>
      </x:c>
      <x:c r="E7" s="189" t="n">
        <x:v>-12133</x:v>
      </x:c>
      <x:c r="F7" s="189" t="n">
        <x:v>-13376</x:v>
      </x:c>
      <x:c r="G7" s="189" t="n">
        <x:v>-19119</x:v>
      </x:c>
      <x:c r="H7" s="189" t="n">
        <x:v>0</x:v>
      </x:c>
      <x:c r="I7" s="190" t="n">
        <x:v>-62713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3" t="inlineStr">
        <x:is>
          <x:t xml:space="preserve">Vendas</x:t>
        </x:is>
      </x:c>
      <x:c r="D8" s="191" t="n">
        <x:v>-9</x:v>
      </x:c>
      <x:c r="E8" s="191" t="n">
        <x:v>-8195</x:v>
      </x:c>
      <x:c r="F8" s="191" t="n">
        <x:v>-11549</x:v>
      </x:c>
      <x:c r="G8" s="191" t="n">
        <x:v>-82</x:v>
      </x:c>
      <x:c r="H8" s="191" t="n">
        <x:v>0</x:v>
      </x:c>
      <x:c r="I8" s="192" t="n">
        <x:v>-19835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3" t="inlineStr">
        <x:is>
          <x:t xml:space="preserve">Gerais e administrativas </x:t>
        </x:is>
      </x:c>
      <x:c r="D9" s="191" t="n">
        <x:v>-215</x:v>
      </x:c>
      <x:c r="E9" s="191" t="n">
        <x:v>-1393</x:v>
      </x:c>
      <x:c r="F9" s="191" t="n">
        <x:v>-496</x:v>
      </x:c>
      <x:c r="G9" s="191" t="n">
        <x:v>-5253</x:v>
      </x:c>
      <x:c r="H9" s="191" t="n">
        <x:v>0</x:v>
      </x:c>
      <x:c r="I9" s="192" t="n">
        <x:v>-7357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3" t="inlineStr">
        <x:is>
          <x:t xml:space="preserve">Custos exploratórios p/ extração de petróleo e gás</x:t>
        </x:is>
      </x:c>
      <x:c r="D10" s="191" t="n">
        <x:v>-3832</x:v>
      </x:c>
      <x:c r="E10" s="191" t="n">
        <x:v>0</x:v>
      </x:c>
      <x:c r="F10" s="191" t="n">
        <x:v>0</x:v>
      </x:c>
      <x:c r="G10" s="191" t="n">
        <x:v>0</x:v>
      </x:c>
      <x:c r="H10" s="191" t="n">
        <x:v>0</x:v>
      </x:c>
      <x:c r="I10" s="192" t="n">
        <x:v>-3832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3" t="inlineStr">
        <x:is>
          <x:t xml:space="preserve">Custos com pesquisa e desenvolvimento tecnológico</x:t>
        </x:is>
      </x:c>
      <x:c r="D11" s="191" t="n">
        <x:v>-2359</x:v>
      </x:c>
      <x:c r="E11" s="191" t="n">
        <x:v>-23</x:v>
      </x:c>
      <x:c r="F11" s="191" t="n">
        <x:v>-18</x:v>
      </x:c>
      <x:c r="G11" s="191" t="n">
        <x:v>-600</x:v>
      </x:c>
      <x:c r="H11" s="191" t="n">
        <x:v>0</x:v>
      </x:c>
      <x:c r="I11" s="192" t="n">
        <x:v>-3000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3" t="inlineStr">
        <x:is>
          <x:t xml:space="preserve">Tributárias</x:t>
        </x:is>
      </x:c>
      <x:c r="D12" s="191" t="n">
        <x:v>-3939</x:v>
      </x:c>
      <x:c r="E12" s="191" t="n">
        <x:v>-171</x:v>
      </x:c>
      <x:c r="F12" s="191" t="n">
        <x:v>-69</x:v>
      </x:c>
      <x:c r="G12" s="191" t="n">
        <x:v>-1899</x:v>
      </x:c>
      <x:c r="H12" s="191" t="n">
        <x:v>0</x:v>
      </x:c>
      <x:c r="I12" s="192" t="n">
        <x:v>-6078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93" t="inlineStr">
        <x:is>
          <x:t xml:space="preserve">Reversão (Perda), líquida, no valor de recuperação de ativos - Impairment</x:t>
        </x:is>
      </x:c>
      <x:c r="D13" s="191" t="n">
        <x:v>-21</x:v>
      </x:c>
      <x:c r="E13" s="191" t="n">
        <x:v>201</x:v>
      </x:c>
      <x:c r="F13" s="191" t="n">
        <x:v>0</x:v>
      </x:c>
      <x:c r="G13" s="191" t="n">
        <x:v>66</x:v>
      </x:c>
      <x:c r="H13" s="191" t="n">
        <x:v>0</x:v>
      </x:c>
      <x:c r="I13" s="192" t="n">
        <x:v>246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93" t="inlineStr">
        <x:is>
          <x:t xml:space="preserve">Outras receitas (despesas) operacionais líquidas</x:t>
        </x:is>
      </x:c>
      <x:c r="D14" s="191" t="n">
        <x:v>-7710</x:v>
      </x:c>
      <x:c r="E14" s="191" t="n">
        <x:v>-2552</x:v>
      </x:c>
      <x:c r="F14" s="191" t="n">
        <x:v>-1244</x:v>
      </x:c>
      <x:c r="G14" s="191" t="n">
        <x:v>-11351</x:v>
      </x:c>
      <x:c r="H14" s="191" t="n">
        <x:v>0</x:v>
      </x:c>
      <x:c r="I14" s="192" t="n">
        <x:v>-22857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92" t="inlineStr">
        <x:is>
          <x:t xml:space="preserve">Lucro (prejuízo) antes do resultado financeiro, das participações e impostos</x:t>
        </x:is>
      </x:c>
      <x:c r="D15" s="189" t="n">
        <x:v>130164</x:v>
      </x:c>
      <x:c r="E15" s="189" t="n">
        <x:v>13475</x:v>
      </x:c>
      <x:c r="F15" s="189" t="n">
        <x:v>3891</x:v>
      </x:c>
      <x:c r="G15" s="189" t="n">
        <x:v>-19033</x:v>
      </x:c>
      <x:c r="H15" s="189" t="n">
        <x:v>-2884</x:v>
      </x:c>
      <x:c r="I15" s="190" t="n">
        <x:v>125613</x:v>
      </x:c>
    </x:row>
    <x:row r="16" ht="15.600000381469727" customHeight="1"/>
    <x:row r="17" ht="15" customHeight="1"/>
    <x:row r="18" ht="15" customHeight="1"/>
    <x:row r="19" ht="15.600000381469727" customHeight="1"/>
    <x:row r="20" ht="15" customHeight="1"/>
    <x:row r="21" ht="15.600000381469727" customHeight="1"/>
    <x:row r="22" ht="15" customHeight="1"/>
    <x:row r="23" ht="15" customHeight="1"/>
    <x:row r="24" ht="15" customHeight="1"/>
    <x:row r="29" ht="15" customHeight="1"/>
    <x:row r="30" ht="15.600000381469727" customHeight="1"/>
    <x:row r="31" ht="15" customHeight="1"/>
    <x:row r="32" ht="15" customHeight="1"/>
    <x:row r="33" ht="15" customHeight="1"/>
    <x:row r="34" ht="15.600000381469727" customHeight="1"/>
    <x:row r="35" ht="15.600000381469727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.600000381469727" customHeight="1"/>
    <x:row r="44" ht="15" customHeight="1"/>
    <x:row r="45" ht="15" customHeight="1"/>
    <x:row r="46" ht="15.600000381469727" customHeight="1"/>
    <x:row r="47" ht="15" customHeight="1"/>
    <x:row r="48" ht="15.600000381469727" customHeight="1"/>
    <x:row r="49" ht="15" customHeight="1"/>
    <x:row r="50" ht="15" customHeight="1"/>
    <x:row r="51" ht="15" customHeight="1"/>
    <x:row r="56" ht="15" customHeight="1"/>
    <x:row r="57" ht="15.600000381469727" customHeight="1"/>
    <x:row r="58" ht="15" customHeight="1"/>
    <x:row r="59" ht="15" customHeight="1"/>
    <x:row r="60" ht="15" customHeight="1"/>
    <x:row r="61" ht="15.600000381469727" customHeight="1"/>
    <x:row r="62" ht="15.600000381469727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.600000381469727" customHeight="1"/>
    <x:row r="71" ht="15" customHeight="1"/>
    <x:row r="72" ht="15" customHeight="1"/>
    <x:row r="73" ht="15.600000381469727" customHeight="1"/>
    <x:row r="74" ht="15" customHeight="1"/>
    <x:row r="75" ht="15.600000381469727" customHeight="1"/>
    <x:row r="76" ht="15" customHeight="1"/>
    <x:row r="77" ht="15" customHeight="1"/>
    <x:row r="78" ht="15" customHeight="1"/>
    <x:row r="83" ht="15" customHeight="1"/>
    <x:row r="84" ht="15.600000381469727" customHeight="1"/>
    <x:row r="85" ht="15" customHeight="1"/>
    <x:row r="86" ht="15" customHeight="1"/>
    <x:row r="87" ht="15" customHeight="1"/>
    <x:row r="88" ht="15.600000381469727" customHeight="1"/>
    <x:row r="89" ht="15.600000381469727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6" ht="15" customHeight="1"/>
    <x:row r="97" ht="15.600000381469727" customHeight="1"/>
    <x:row r="98" ht="15" customHeight="1"/>
    <x:row r="99" ht="15" customHeight="1"/>
    <x:row r="100" ht="15.600000381469727" customHeight="1"/>
    <x:row r="101" ht="15" customHeight="1"/>
    <x:row r="102" ht="15.600000381469727" customHeight="1"/>
    <x:row r="103" ht="15" customHeight="1"/>
    <x:row r="104" ht="15" customHeight="1"/>
    <x:row r="105" ht="15" customHeight="1"/>
  </x:sheetData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87" t="inlineStr">
        <x:is>
          <x:t xml:space="preserve">E&amp;P</x:t>
        </x:is>
      </x:c>
      <x:c r="E1" s="87" t="inlineStr">
        <x:is>
          <x:t xml:space="preserve">RTC</x:t>
        </x:is>
      </x:c>
      <x:c r="F1" s="87" t="inlineStr">
        <x:is>
          <x:t xml:space="preserve">G&amp;EBC</x:t>
        </x:is>
      </x:c>
      <x:c r="G1" s="87" t="inlineStr">
        <x:is>
          <x:t xml:space="preserve">CORP.</x:t>
        </x:is>
      </x:c>
      <x:c r="H1" s="87" t="inlineStr">
        <x:is>
          <x:t xml:space="preserve">ELIMIN.</x:t>
        </x:is>
      </x:c>
      <x:c r="I1" s="87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88" t="inlineStr">
        <x:is>
          <x:t xml:space="preserve">Receita de vendas</x:t>
        </x:is>
      </x:c>
      <x:c r="D2" s="184" t="n">
        <x:v>324934</x:v>
      </x:c>
      <x:c r="E2" s="184" t="n">
        <x:v>457774</x:v>
      </x:c>
      <x:c r="F2" s="184" t="n">
        <x:v>51394</x:v>
      </x:c>
      <x:c r="G2" s="184" t="n">
        <x:v>1719</x:v>
      </x:c>
      <x:c r="H2" s="184" t="n">
        <x:v>-344992</x:v>
      </x:c>
      <x:c r="I2" s="185" t="n">
        <x:v>490829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89" t="inlineStr">
        <x:is>
          <x:t xml:space="preserve">Intersegmentos</x:t>
        </x:is>
      </x:c>
      <x:c r="D3" s="186" t="n">
        <x:v>323286</x:v>
      </x:c>
      <x:c r="E3" s="186" t="n">
        <x:v>5547</x:v>
      </x:c>
      <x:c r="F3" s="186" t="n">
        <x:v>16129</x:v>
      </x:c>
      <x:c r="G3" s="186" t="n">
        <x:v>30</x:v>
      </x:c>
      <x:c r="H3" s="186" t="n">
        <x:v>-344992</x:v>
      </x:c>
      <x:c r="I3" s="188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89" t="inlineStr">
        <x:is>
          <x:t xml:space="preserve">Terceiros</x:t>
        </x:is>
      </x:c>
      <x:c r="D4" s="186" t="n">
        <x:v>1648</x:v>
      </x:c>
      <x:c r="E4" s="186" t="n">
        <x:v>452227</x:v>
      </x:c>
      <x:c r="F4" s="186" t="n">
        <x:v>35265</x:v>
      </x:c>
      <x:c r="G4" s="186" t="n">
        <x:v>1689</x:v>
      </x:c>
      <x:c r="H4" s="186" t="n">
        <x:v>0</x:v>
      </x:c>
      <x:c r="I4" s="188" t="n">
        <x:v>490829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0" t="inlineStr">
        <x:is>
          <x:t xml:space="preserve">Custo dos produtos e serviços vendidos</x:t>
        </x:is>
      </x:c>
      <x:c r="D5" s="186" t="n">
        <x:v>-133560</x:v>
      </x:c>
      <x:c r="E5" s="186" t="n">
        <x:v>-423457</x:v>
      </x:c>
      <x:c r="F5" s="186" t="n">
        <x:v>-27235</x:v>
      </x:c>
      <x:c r="G5" s="186" t="n">
        <x:v>-1581</x:v>
      </x:c>
      <x:c r="H5" s="186" t="n">
        <x:v>341466</x:v>
      </x:c>
      <x:c r="I5" s="188" t="n">
        <x:v>-244367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88" t="inlineStr">
        <x:is>
          <x:t xml:space="preserve">Lucro bruto</x:t>
        </x:is>
      </x:c>
      <x:c r="D6" s="184" t="n">
        <x:v>191374</x:v>
      </x:c>
      <x:c r="E6" s="184" t="n">
        <x:v>34317</x:v>
      </x:c>
      <x:c r="F6" s="184" t="n">
        <x:v>24159</x:v>
      </x:c>
      <x:c r="G6" s="184" t="n">
        <x:v>138</x:v>
      </x:c>
      <x:c r="H6" s="184" t="n">
        <x:v>-3526</x:v>
      </x:c>
      <x:c r="I6" s="185" t="n">
        <x:v>246462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88" t="inlineStr">
        <x:is>
          <x:t xml:space="preserve">Despesas</x:t>
        </x:is>
      </x:c>
      <x:c r="D7" s="184" t="n">
        <x:v>-43688</x:v>
      </x:c>
      <x:c r="E7" s="184" t="n">
        <x:v>-17725</x:v>
      </x:c>
      <x:c r="F7" s="184" t="n">
        <x:v>-18886</x:v>
      </x:c>
      <x:c r="G7" s="184" t="n">
        <x:v>-25495</x:v>
      </x:c>
      <x:c r="H7" s="184" t="n">
        <x:v>0</x:v>
      </x:c>
      <x:c r="I7" s="185" t="n">
        <x:v>-105794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89" t="inlineStr">
        <x:is>
          <x:t xml:space="preserve">Vendas</x:t>
        </x:is>
      </x:c>
      <x:c r="D8" s="186" t="n">
        <x:v>-10</x:v>
      </x:c>
      <x:c r="E8" s="186" t="n">
        <x:v>-10281</x:v>
      </x:c>
      <x:c r="F8" s="186" t="n">
        <x:v>-15806</x:v>
      </x:c>
      <x:c r="G8" s="186" t="n">
        <x:v>-37</x:v>
      </x:c>
      <x:c r="H8" s="186" t="n">
        <x:v>0</x:v>
      </x:c>
      <x:c r="I8" s="188" t="n">
        <x:v>-26134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89" t="inlineStr">
        <x:is>
          <x:t xml:space="preserve">Gerais e administrativas </x:t>
        </x:is>
      </x:c>
      <x:c r="D9" s="186" t="n">
        <x:v>-336</x:v>
      </x:c>
      <x:c r="E9" s="186" t="n">
        <x:v>-1927</x:v>
      </x:c>
      <x:c r="F9" s="186" t="n">
        <x:v>-622</x:v>
      </x:c>
      <x:c r="G9" s="186" t="n">
        <x:v>-7046</x:v>
      </x:c>
      <x:c r="H9" s="186" t="n">
        <x:v>0</x:v>
      </x:c>
      <x:c r="I9" s="188" t="n">
        <x:v>-9931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89" t="inlineStr">
        <x:is>
          <x:t xml:space="preserve">Custos exploratórios p/ extração de petróleo e gás</x:t>
        </x:is>
      </x:c>
      <x:c r="D10" s="186" t="n">
        <x:v>-4997</x:v>
      </x:c>
      <x:c r="E10" s="186" t="n">
        <x:v>0</x:v>
      </x:c>
      <x:c r="F10" s="186" t="n">
        <x:v>0</x:v>
      </x:c>
      <x:c r="G10" s="186" t="n">
        <x:v>0</x:v>
      </x:c>
      <x:c r="H10" s="186" t="n">
        <x:v>0</x:v>
      </x:c>
      <x:c r="I10" s="188" t="n">
        <x:v>-4997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89" t="inlineStr">
        <x:is>
          <x:t xml:space="preserve">Custos com pesquisa e desenvolvimento tecnológico</x:t>
        </x:is>
      </x:c>
      <x:c r="D11" s="186" t="n">
        <x:v>-3404</x:v>
      </x:c>
      <x:c r="E11" s="186" t="n">
        <x:v>-40</x:v>
      </x:c>
      <x:c r="F11" s="186" t="n">
        <x:v>-30</x:v>
      </x:c>
      <x:c r="G11" s="186" t="n">
        <x:v>-807</x:v>
      </x:c>
      <x:c r="H11" s="186" t="n">
        <x:v>0</x:v>
      </x:c>
      <x:c r="I11" s="188" t="n">
        <x:v>-4281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89" t="inlineStr">
        <x:is>
          <x:t xml:space="preserve">Tributárias</x:t>
        </x:is>
      </x:c>
      <x:c r="D12" s="186" t="n">
        <x:v>-3670</x:v>
      </x:c>
      <x:c r="E12" s="186" t="n">
        <x:v>-260</x:v>
      </x:c>
      <x:c r="F12" s="186" t="n">
        <x:v>-90</x:v>
      </x:c>
      <x:c r="G12" s="186" t="n">
        <x:v>-2688</x:v>
      </x:c>
      <x:c r="H12" s="186" t="n">
        <x:v>0</x:v>
      </x:c>
      <x:c r="I12" s="188" t="n">
        <x:v>-6708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89" t="inlineStr">
        <x:is>
          <x:t xml:space="preserve">Reversão (Perda), líquida, no valor de recuperação de ativos - Impairment</x:t>
        </x:is>
      </x:c>
      <x:c r="D13" s="186" t="n">
        <x:v>-7586</x:v>
      </x:c>
      <x:c r="E13" s="186" t="n">
        <x:v>-1851</x:v>
      </x:c>
      <x:c r="F13" s="186" t="n">
        <x:v>0</x:v>
      </x:c>
      <x:c r="G13" s="186" t="n">
        <x:v>66</x:v>
      </x:c>
      <x:c r="H13" s="186" t="n">
        <x:v>0</x:v>
      </x:c>
      <x:c r="I13" s="188" t="n">
        <x:v>-9371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89" t="inlineStr">
        <x:is>
          <x:t xml:space="preserve">Outras receitas (despesas) operacionais líquidas</x:t>
        </x:is>
      </x:c>
      <x:c r="D14" s="186" t="n">
        <x:v>-23685</x:v>
      </x:c>
      <x:c r="E14" s="186" t="n">
        <x:v>-3366</x:v>
      </x:c>
      <x:c r="F14" s="186" t="n">
        <x:v>-2338</x:v>
      </x:c>
      <x:c r="G14" s="186" t="n">
        <x:v>-14983</x:v>
      </x:c>
      <x:c r="H14" s="186" t="n">
        <x:v>0</x:v>
      </x:c>
      <x:c r="I14" s="188" t="n">
        <x:v>-44372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88" t="inlineStr">
        <x:is>
          <x:t xml:space="preserve">Lucro (prejuízo) antes do resultado financeiro, das participações e impostos</x:t>
        </x:is>
      </x:c>
      <x:c r="D15" s="184" t="n">
        <x:v>147686</x:v>
      </x:c>
      <x:c r="E15" s="184" t="n">
        <x:v>16592</x:v>
      </x:c>
      <x:c r="F15" s="184" t="n">
        <x:v>5273</x:v>
      </x:c>
      <x:c r="G15" s="184" t="n">
        <x:v>-25357</x:v>
      </x:c>
      <x:c r="H15" s="184" t="n">
        <x:v>-3526</x:v>
      </x:c>
      <x:c r="I15" s="185" t="n">
        <x:v>140668</x:v>
      </x:c>
    </x:row>
    <x:row r="16" ht="16.5" customHeight="1"/>
    <x:row r="17" ht="15.75" customHeight="1"/>
    <x:row r="18" ht="15.75" customHeight="1"/>
    <x:row r="19" ht="16.5" customHeight="1"/>
    <x:row r="20" ht="15.75" customHeight="1"/>
    <x:row r="21" ht="16.5" customHeight="1"/>
    <x:row r="22" ht="15.75" customHeight="1"/>
    <x:row r="23" ht="15.75" customHeight="1"/>
    <x:row r="24" ht="15.75" customHeight="1"/>
    <x:row r="29" ht="15.75" customHeight="1"/>
    <x:row r="30" ht="16.5" customHeight="1"/>
    <x:row r="31" ht="15.75" customHeight="1"/>
    <x:row r="32" ht="15.75" customHeight="1"/>
    <x:row r="33" ht="15.75" customHeight="1"/>
    <x:row r="34" ht="16.5" customHeight="1"/>
    <x:row r="35" ht="16.5" customHeight="1"/>
    <x:row r="36" ht="15.75" customHeight="1"/>
    <x:row r="37" ht="15.75" customHeight="1"/>
    <x:row r="38" ht="15.75" customHeight="1"/>
    <x:row r="39" ht="15.75" customHeight="1"/>
    <x:row r="40" ht="24.75" customHeight="1"/>
    <x:row r="41" ht="15.75" customHeight="1"/>
    <x:row r="42" ht="24.75" customHeight="1"/>
    <x:row r="43" ht="16.5" customHeight="1"/>
    <x:row r="44" ht="15.75" customHeight="1"/>
    <x:row r="45" ht="15.75" customHeight="1"/>
    <x:row r="46" ht="16.5" customHeight="1"/>
    <x:row r="47" ht="15.75" customHeight="1"/>
    <x:row r="48" ht="16.5" customHeight="1"/>
    <x:row r="49" ht="15.75" customHeight="1"/>
    <x:row r="50" ht="15.75" customHeight="1"/>
    <x:row r="51" ht="15.75" customHeight="1"/>
    <x:row r="56" ht="15.75" customHeight="1"/>
    <x:row r="57" ht="16.5" customHeight="1"/>
    <x:row r="58" ht="15.75" customHeight="1"/>
    <x:row r="59" ht="15.75" customHeight="1"/>
    <x:row r="60" ht="15.75" customHeight="1"/>
    <x:row r="61" ht="16.5" customHeight="1"/>
    <x:row r="62" ht="16.5" customHeight="1"/>
    <x:row r="63" ht="15.75" customHeight="1"/>
    <x:row r="64" ht="15.75" customHeight="1"/>
    <x:row r="65" ht="15.75" customHeight="1"/>
    <x:row r="66" ht="15.75" customHeight="1"/>
    <x:row r="67" ht="24.75" customHeight="1"/>
    <x:row r="68" ht="15.75" customHeight="1"/>
    <x:row r="69" ht="24.75" customHeight="1"/>
    <x:row r="70" ht="16.5" customHeight="1"/>
    <x:row r="71" ht="15.75" customHeight="1"/>
    <x:row r="72" ht="15.75" customHeight="1"/>
    <x:row r="73" ht="16.5" customHeight="1"/>
    <x:row r="74" ht="15.75" customHeight="1"/>
    <x:row r="75" ht="16.5" customHeight="1"/>
    <x:row r="76" ht="15.75" customHeight="1"/>
    <x:row r="77" ht="15.75" customHeight="1"/>
    <x:row r="78" ht="15.75" customHeight="1"/>
    <x:row r="83" ht="15.75" customHeight="1"/>
    <x:row r="84" ht="16.5" customHeight="1"/>
    <x:row r="85" ht="15.75" customHeight="1"/>
    <x:row r="86" ht="15.75" customHeight="1"/>
    <x:row r="87" ht="15.75" customHeight="1"/>
    <x:row r="88" ht="16.5" customHeight="1"/>
    <x:row r="89" ht="16.5" customHeight="1"/>
    <x:row r="90" ht="15.75" customHeight="1"/>
    <x:row r="91" ht="15.75" customHeight="1"/>
    <x:row r="92" ht="15.75" customHeight="1"/>
    <x:row r="93" ht="15.75" customHeight="1"/>
    <x:row r="94" ht="24.75" customHeight="1"/>
    <x:row r="95" ht="15.75" customHeight="1"/>
    <x:row r="96" ht="24.75" customHeight="1"/>
    <x:row r="97" ht="16.5" customHeight="1"/>
    <x:row r="98" ht="15.75" customHeight="1"/>
    <x:row r="99" ht="15.75" customHeight="1"/>
    <x:row r="100" ht="16.5" customHeight="1"/>
    <x:row r="101" ht="15.75" customHeight="1"/>
    <x:row r="102" ht="16.5" customHeight="1"/>
    <x:row r="103" ht="15.75" customHeight="1"/>
    <x:row r="104" ht="15.75" customHeight="1"/>
    <x:row r="105" ht="15.75" customHeight="1"/>
  </x:sheetData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96" t="inlineStr">
        <x:is>
          <x:t xml:space="preserve">E&amp;P</x:t>
        </x:is>
      </x:c>
      <x:c r="E1" s="96" t="inlineStr">
        <x:is>
          <x:t xml:space="preserve">RTC</x:t>
        </x:is>
      </x:c>
      <x:c r="F1" s="96" t="inlineStr">
        <x:is>
          <x:t xml:space="preserve">G&amp;EBC</x:t>
        </x:is>
      </x:c>
      <x:c r="G1" s="96" t="inlineStr">
        <x:is>
          <x:t xml:space="preserve">CORP.</x:t>
        </x:is>
      </x:c>
      <x:c r="H1" s="96" t="inlineStr">
        <x:is>
          <x:t xml:space="preserve">ELIMIN.</x:t>
        </x:is>
      </x:c>
      <x:c r="I1" s="9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88" t="inlineStr">
        <x:is>
          <x:t xml:space="preserve">Receita de vendas</x:t>
        </x:is>
      </x:c>
      <x:c r="D2" s="184" t="n">
        <x:v>88169</x:v>
      </x:c>
      <x:c r="E2" s="184" t="n">
        <x:v>116819</x:v>
      </x:c>
      <x:c r="F2" s="184" t="n">
        <x:v>10867</x:v>
      </x:c>
      <x:c r="G2" s="184" t="n">
        <x:v>451</x:v>
      </x:c>
      <x:c r="H2" s="184" t="n">
        <x:v>-93162</x:v>
      </x:c>
      <x:c r="I2" s="185" t="n">
        <x:v>123144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7" t="inlineStr">
        <x:is>
          <x:t xml:space="preserve">Intersegmentos</x:t>
        </x:is>
      </x:c>
      <x:c r="D3" s="193" t="n">
        <x:v>87849</x:v>
      </x:c>
      <x:c r="E3" s="193" t="n">
        <x:v>1696</x:v>
      </x:c>
      <x:c r="F3" s="193" t="n">
        <x:v>3610</x:v>
      </x:c>
      <x:c r="G3" s="193" t="n">
        <x:v>7</x:v>
      </x:c>
      <x:c r="H3" s="193" t="n">
        <x:v>-93162</x:v>
      </x:c>
      <x:c r="I3" s="19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7" t="inlineStr">
        <x:is>
          <x:t xml:space="preserve">Terceiros</x:t>
        </x:is>
      </x:c>
      <x:c r="D4" s="193" t="n">
        <x:v>320</x:v>
      </x:c>
      <x:c r="E4" s="193" t="n">
        <x:v>115123</x:v>
      </x:c>
      <x:c r="F4" s="193" t="n">
        <x:v>7257</x:v>
      </x:c>
      <x:c r="G4" s="193" t="n">
        <x:v>444</x:v>
      </x:c>
      <x:c r="H4" s="193" t="n">
        <x:v>0</x:v>
      </x:c>
      <x:c r="I4" s="194" t="n">
        <x:v>123144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8" t="inlineStr">
        <x:is>
          <x:t xml:space="preserve">Custo dos produtos e serviços vendidos</x:t>
        </x:is>
      </x:c>
      <x:c r="D5" s="193" t="n">
        <x:v>-39715</x:v>
      </x:c>
      <x:c r="E5" s="193" t="n">
        <x:v>-109766</x:v>
      </x:c>
      <x:c r="F5" s="193" t="n">
        <x:v>-6560</x:v>
      </x:c>
      <x:c r="G5" s="193" t="n">
        <x:v>-401</x:v>
      </x:c>
      <x:c r="H5" s="193" t="n">
        <x:v>94007</x:v>
      </x:c>
      <x:c r="I5" s="194" t="n">
        <x:v>-62435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88" t="inlineStr">
        <x:is>
          <x:t xml:space="preserve">Lucro bruto</x:t>
        </x:is>
      </x:c>
      <x:c r="D6" s="184" t="n">
        <x:v>48454</x:v>
      </x:c>
      <x:c r="E6" s="184" t="n">
        <x:v>7053</x:v>
      </x:c>
      <x:c r="F6" s="184" t="n">
        <x:v>4307</x:v>
      </x:c>
      <x:c r="G6" s="184" t="n">
        <x:v>50</x:v>
      </x:c>
      <x:c r="H6" s="184" t="n">
        <x:v>845</x:v>
      </x:c>
      <x:c r="I6" s="185" t="n">
        <x:v>60709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88" t="inlineStr">
        <x:is>
          <x:t xml:space="preserve">Despesas</x:t>
        </x:is>
      </x:c>
      <x:c r="D7" s="184" t="n">
        <x:v>-4286</x:v>
      </x:c>
      <x:c r="E7" s="184" t="n">
        <x:v>-4296</x:v>
      </x:c>
      <x:c r="F7" s="184" t="n">
        <x:v>-4551</x:v>
      </x:c>
      <x:c r="G7" s="184" t="n">
        <x:v>-5031</x:v>
      </x:c>
      <x:c r="H7" s="184" t="n">
        <x:v>0</x:v>
      </x:c>
      <x:c r="I7" s="185" t="n">
        <x:v>-18164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7" t="inlineStr">
        <x:is>
          <x:t xml:space="preserve">Vendas</x:t>
        </x:is>
      </x:c>
      <x:c r="D8" s="193" t="n">
        <x:v>-2</x:v>
      </x:c>
      <x:c r="E8" s="193" t="n">
        <x:v>-2552</x:v>
      </x:c>
      <x:c r="F8" s="193" t="n">
        <x:v>-3831</x:v>
      </x:c>
      <x:c r="G8" s="193" t="n">
        <x:v>9</x:v>
      </x:c>
      <x:c r="H8" s="193" t="n">
        <x:v>0</x:v>
      </x:c>
      <x:c r="I8" s="194" t="n">
        <x:v>-6376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7" t="inlineStr">
        <x:is>
          <x:t xml:space="preserve">Gerais e administrativas </x:t>
        </x:is>
      </x:c>
      <x:c r="D9" s="193" t="n">
        <x:v>-27</x:v>
      </x:c>
      <x:c r="E9" s="193" t="n">
        <x:v>-509</x:v>
      </x:c>
      <x:c r="F9" s="193" t="n">
        <x:v>-155</x:v>
      </x:c>
      <x:c r="G9" s="193" t="n">
        <x:v>-1901</x:v>
      </x:c>
      <x:c r="H9" s="193" t="n">
        <x:v>0</x:v>
      </x:c>
      <x:c r="I9" s="194" t="n">
        <x:v>-2592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7" t="inlineStr">
        <x:is>
          <x:t xml:space="preserve">Custos exploratórios p/ extração de petróleo e gás</x:t>
        </x:is>
      </x:c>
      <x:c r="D10" s="193" t="n">
        <x:v>-1811</x:v>
      </x:c>
      <x:c r="E10" s="193" t="n">
        <x:v>0</x:v>
      </x:c>
      <x:c r="F10" s="193" t="n">
        <x:v>0</x:v>
      </x:c>
      <x:c r="G10" s="193" t="n">
        <x:v>0</x:v>
      </x:c>
      <x:c r="H10" s="193" t="n">
        <x:v>0</x:v>
      </x:c>
      <x:c r="I10" s="194" t="n">
        <x:v>-1811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7" t="inlineStr">
        <x:is>
          <x:t xml:space="preserve">Custos com pesquisa e desenvolvimento tecnológico</x:t>
        </x:is>
      </x:c>
      <x:c r="D11" s="193" t="n">
        <x:v>-945</x:v>
      </x:c>
      <x:c r="E11" s="193" t="n">
        <x:v>-8</x:v>
      </x:c>
      <x:c r="F11" s="193" t="n">
        <x:v>-9</x:v>
      </x:c>
      <x:c r="G11" s="193" t="n">
        <x:v>-217</x:v>
      </x:c>
      <x:c r="H11" s="193" t="n">
        <x:v>0</x:v>
      </x:c>
      <x:c r="I11" s="194" t="n">
        <x:v>-1179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7" t="inlineStr">
        <x:is>
          <x:t xml:space="preserve">Tributárias</x:t>
        </x:is>
      </x:c>
      <x:c r="D12" s="193" t="n">
        <x:v>-24</x:v>
      </x:c>
      <x:c r="E12" s="193" t="n">
        <x:v>-73</x:v>
      </x:c>
      <x:c r="F12" s="193" t="n">
        <x:v>-10</x:v>
      </x:c>
      <x:c r="G12" s="193" t="n">
        <x:v>-615</x:v>
      </x:c>
      <x:c r="H12" s="193" t="n">
        <x:v>0</x:v>
      </x:c>
      <x:c r="I12" s="194" t="n">
        <x:v>-722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97" t="inlineStr">
        <x:is>
          <x:t xml:space="preserve">Reversão (Perda), líquida, no valor de recuperação de ativos - Impairment</x:t>
        </x:is>
      </x:c>
      <x:c r="D13" s="193" t="n">
        <x:v>-313</x:v>
      </x:c>
      <x:c r="E13" s="193" t="n">
        <x:v>23</x:v>
      </x:c>
      <x:c r="F13" s="193" t="n">
        <x:v>0</x:v>
      </x:c>
      <x:c r="G13" s="193" t="n">
        <x:v>0</x:v>
      </x:c>
      <x:c r="H13" s="193" t="n">
        <x:v>0</x:v>
      </x:c>
      <x:c r="I13" s="194" t="n">
        <x:v>-290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97" t="inlineStr">
        <x:is>
          <x:t xml:space="preserve">Outras receitas (despesas) operacionais líquidas</x:t>
        </x:is>
      </x:c>
      <x:c r="D14" s="193" t="n">
        <x:v>-1164</x:v>
      </x:c>
      <x:c r="E14" s="193" t="n">
        <x:v>-1177</x:v>
      </x:c>
      <x:c r="F14" s="193" t="n">
        <x:v>-546</x:v>
      </x:c>
      <x:c r="G14" s="193" t="n">
        <x:v>-2307</x:v>
      </x:c>
      <x:c r="H14" s="193" t="n">
        <x:v>0</x:v>
      </x:c>
      <x:c r="I14" s="194" t="n">
        <x:v>-5194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88" t="inlineStr">
        <x:is>
          <x:t xml:space="preserve">Lucro (prejuízo) antes do resultado financeiro, das participações e impostos</x:t>
        </x:is>
      </x:c>
      <x:c r="D15" s="184" t="n">
        <x:v>44168</x:v>
      </x:c>
      <x:c r="E15" s="184" t="n">
        <x:v>2757</x:v>
      </x:c>
      <x:c r="F15" s="184" t="n">
        <x:v>-244</x:v>
      </x:c>
      <x:c r="G15" s="184" t="n">
        <x:v>-4981</x:v>
      </x:c>
      <x:c r="H15" s="184" t="n">
        <x:v>845</x:v>
      </x:c>
      <x:c r="I15" s="185" t="n">
        <x:v>42545</x:v>
      </x:c>
    </x:row>
    <x:row r="16" ht="16.5" customHeight="1"/>
    <x:row r="17" ht="15.75" customHeight="1"/>
    <x:row r="18" ht="15.75" customHeight="1"/>
    <x:row r="19" ht="16.5" customHeight="1"/>
    <x:row r="20" ht="15.75" customHeight="1"/>
    <x:row r="21" ht="16.5" customHeight="1"/>
    <x:row r="22" ht="15.75" customHeight="1"/>
    <x:row r="23" ht="15.75" customHeight="1"/>
    <x:row r="24" ht="15.75" customHeight="1"/>
    <x:row r="26" ht="25.5" customHeight="1"/>
    <x:row r="27" ht="15.75" customHeight="1"/>
    <x:row r="28" ht="15.75" customHeight="1"/>
    <x:row r="29" ht="16.5" customHeight="1"/>
    <x:row r="30" ht="15.75" customHeight="1"/>
    <x:row r="31" ht="15.75" customHeight="1"/>
    <x:row r="32" ht="15.75" customHeight="1"/>
    <x:row r="33" ht="16.5" customHeight="1"/>
    <x:row r="34" ht="16.5" customHeight="1"/>
    <x:row r="35" ht="15.75" customHeight="1"/>
    <x:row r="36" ht="15.75" customHeight="1"/>
    <x:row r="37" ht="15.75" customHeight="1"/>
    <x:row r="38" ht="15.75" customHeight="1"/>
    <x:row r="39" ht="24.75" customHeight="1"/>
    <x:row r="40" ht="15.75" customHeight="1"/>
    <x:row r="41" ht="24.75" customHeight="1"/>
    <x:row r="42" ht="16.5" customHeight="1"/>
    <x:row r="43" ht="15.75" customHeight="1"/>
    <x:row r="44" ht="15.75" customHeight="1"/>
    <x:row r="45" ht="16.5" customHeight="1"/>
    <x:row r="46" ht="15.75" customHeight="1"/>
    <x:row r="47" ht="16.5" customHeight="1"/>
    <x:row r="48" ht="15.75" customHeight="1"/>
    <x:row r="49" ht="15.75" customHeight="1"/>
    <x:row r="50" ht="15.75" customHeight="1"/>
    <x:row r="55" ht="25.5" customHeight="1"/>
    <x:row r="56" ht="15.75" customHeight="1"/>
    <x:row r="57" ht="15.75" customHeight="1"/>
    <x:row r="58" ht="16.5" customHeight="1"/>
    <x:row r="59" ht="15.75" customHeight="1"/>
    <x:row r="60" ht="15.75" customHeight="1"/>
    <x:row r="61" ht="15.75" customHeight="1"/>
    <x:row r="62" ht="16.5" customHeight="1"/>
    <x:row r="63" ht="16.5" customHeight="1"/>
    <x:row r="64" ht="15.75" customHeight="1"/>
    <x:row r="65" ht="15.75" customHeight="1"/>
    <x:row r="66" ht="15.75" customHeight="1"/>
    <x:row r="67" ht="15.75" customHeight="1"/>
    <x:row r="68" ht="24.75" customHeight="1"/>
    <x:row r="69" ht="15.75" customHeight="1"/>
    <x:row r="70" ht="24.75" customHeight="1"/>
    <x:row r="71" ht="16.5" customHeight="1"/>
    <x:row r="72" ht="15.75" customHeight="1"/>
    <x:row r="73" ht="15.75" customHeight="1"/>
    <x:row r="74" ht="16.5" customHeight="1"/>
    <x:row r="75" ht="15.75" customHeight="1"/>
    <x:row r="76" ht="16.5" customHeight="1"/>
    <x:row r="77" ht="15.75" customHeight="1"/>
    <x:row r="78" ht="15.75" customHeight="1"/>
    <x:row r="79" ht="15.75" customHeight="1"/>
  </x:sheetData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96" t="inlineStr">
        <x:is>
          <x:t xml:space="preserve">E&amp;P</x:t>
        </x:is>
      </x:c>
      <x:c r="E1" s="96" t="inlineStr">
        <x:is>
          <x:t xml:space="preserve">RTC</x:t>
        </x:is>
      </x:c>
      <x:c r="F1" s="96" t="inlineStr">
        <x:is>
          <x:t xml:space="preserve">G&amp;EBC</x:t>
        </x:is>
      </x:c>
      <x:c r="G1" s="96" t="inlineStr">
        <x:is>
          <x:t xml:space="preserve">CORP.</x:t>
        </x:is>
      </x:c>
      <x:c r="H1" s="96" t="inlineStr">
        <x:is>
          <x:t xml:space="preserve">ELIMIN.</x:t>
        </x:is>
      </x:c>
      <x:c r="I1" s="9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88" t="inlineStr">
        <x:is>
          <x:t xml:space="preserve">Receita de vendas</x:t>
        </x:is>
      </x:c>
      <x:c r="D2" s="184" t="n">
        <x:v>169775</x:v>
      </x:c>
      <x:c r="E2" s="184" t="n">
        <x:v>228923</x:v>
      </x:c>
      <x:c r="F2" s="184" t="n">
        <x:v>23187</x:v>
      </x:c>
      <x:c r="G2" s="184" t="n">
        <x:v>900</x:v>
      </x:c>
      <x:c r="H2" s="184" t="n">
        <x:v>-180513</x:v>
      </x:c>
      <x:c r="I2" s="185" t="n">
        <x:v>242272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7" t="inlineStr">
        <x:is>
          <x:t xml:space="preserve">Intersegmentos</x:t>
        </x:is>
      </x:c>
      <x:c r="D3" s="193" t="n">
        <x:v>169115</x:v>
      </x:c>
      <x:c r="E3" s="193" t="n">
        <x:v>3147</x:v>
      </x:c>
      <x:c r="F3" s="193" t="n">
        <x:v>8236</x:v>
      </x:c>
      <x:c r="G3" s="193" t="n">
        <x:v>15</x:v>
      </x:c>
      <x:c r="H3" s="193" t="n">
        <x:v>-180513</x:v>
      </x:c>
      <x:c r="I3" s="19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7" t="inlineStr">
        <x:is>
          <x:t xml:space="preserve">Terceiros</x:t>
        </x:is>
      </x:c>
      <x:c r="D4" s="193" t="n">
        <x:v>660</x:v>
      </x:c>
      <x:c r="E4" s="193" t="n">
        <x:v>225776</x:v>
      </x:c>
      <x:c r="F4" s="193" t="n">
        <x:v>14951</x:v>
      </x:c>
      <x:c r="G4" s="193" t="n">
        <x:v>885</x:v>
      </x:c>
      <x:c r="H4" s="193" t="n">
        <x:v>0</x:v>
      </x:c>
      <x:c r="I4" s="194" t="n">
        <x:v>242272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8" t="inlineStr">
        <x:is>
          <x:t xml:space="preserve">Custo dos produtos e serviços vendidos</x:t>
        </x:is>
      </x:c>
      <x:c r="D5" s="193" t="n">
        <x:v>-77125</x:v>
      </x:c>
      <x:c r="E5" s="193" t="n">
        <x:v>-215056</x:v>
      </x:c>
      <x:c r="F5" s="193" t="n">
        <x:v>-13035</x:v>
      </x:c>
      <x:c r="G5" s="193" t="n">
        <x:v>-795</x:v>
      </x:c>
      <x:c r="H5" s="193" t="n">
        <x:v>181127</x:v>
      </x:c>
      <x:c r="I5" s="194" t="n">
        <x:v>-124884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88" t="inlineStr">
        <x:is>
          <x:t xml:space="preserve">Lucro bruto</x:t>
        </x:is>
      </x:c>
      <x:c r="D6" s="184" t="n">
        <x:v>92650</x:v>
      </x:c>
      <x:c r="E6" s="184" t="n">
        <x:v>13867</x:v>
      </x:c>
      <x:c r="F6" s="184" t="n">
        <x:v>10152</x:v>
      </x:c>
      <x:c r="G6" s="184" t="n">
        <x:v>105</x:v>
      </x:c>
      <x:c r="H6" s="184" t="n">
        <x:v>614</x:v>
      </x:c>
      <x:c r="I6" s="185" t="n">
        <x:v>117388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88" t="inlineStr">
        <x:is>
          <x:t xml:space="preserve">Despesas</x:t>
        </x:is>
      </x:c>
      <x:c r="D7" s="184" t="n">
        <x:v>-14820</x:v>
      </x:c>
      <x:c r="E7" s="184" t="n">
        <x:v>-9212</x:v>
      </x:c>
      <x:c r="F7" s="184" t="n">
        <x:v>-9715</x:v>
      </x:c>
      <x:c r="G7" s="184" t="n">
        <x:v>-10882</x:v>
      </x:c>
      <x:c r="H7" s="184" t="n">
        <x:v>0</x:v>
      </x:c>
      <x:c r="I7" s="185" t="n">
        <x:v>-44629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7" t="inlineStr">
        <x:is>
          <x:t xml:space="preserve">Vendas</x:t>
        </x:is>
      </x:c>
      <x:c r="D8" s="193" t="n">
        <x:v>-2</x:v>
      </x:c>
      <x:c r="E8" s="193" t="n">
        <x:v>-5485</x:v>
      </x:c>
      <x:c r="F8" s="193" t="n">
        <x:v>-8090</x:v>
      </x:c>
      <x:c r="G8" s="193" t="n">
        <x:v>-82</x:v>
      </x:c>
      <x:c r="H8" s="193" t="n">
        <x:v>0</x:v>
      </x:c>
      <x:c r="I8" s="194" t="n">
        <x:v>-13659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7" t="inlineStr">
        <x:is>
          <x:t xml:space="preserve">Gerais e administrativas </x:t>
        </x:is>
      </x:c>
      <x:c r="D9" s="193" t="n">
        <x:v>-174</x:v>
      </x:c>
      <x:c r="E9" s="193" t="n">
        <x:v>-1058</x:v>
      </x:c>
      <x:c r="F9" s="193" t="n">
        <x:v>-332</x:v>
      </x:c>
      <x:c r="G9" s="193" t="n">
        <x:v>-3655</x:v>
      </x:c>
      <x:c r="H9" s="193" t="n">
        <x:v>0</x:v>
      </x:c>
      <x:c r="I9" s="194" t="n">
        <x:v>-5219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7" t="inlineStr">
        <x:is>
          <x:t xml:space="preserve">Custos exploratórios p/ extração de petróleo e gás</x:t>
        </x:is>
      </x:c>
      <x:c r="D10" s="193" t="n">
        <x:v>-2861</x:v>
      </x:c>
      <x:c r="E10" s="193" t="n">
        <x:v>0</x:v>
      </x:c>
      <x:c r="F10" s="193" t="n">
        <x:v>0</x:v>
      </x:c>
      <x:c r="G10" s="193" t="n">
        <x:v>0</x:v>
      </x:c>
      <x:c r="H10" s="193" t="n">
        <x:v>0</x:v>
      </x:c>
      <x:c r="I10" s="194" t="n">
        <x:v>-2861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7" t="inlineStr">
        <x:is>
          <x:t xml:space="preserve">Custos com pesquisa e desenvolvimento tecnológico</x:t>
        </x:is>
      </x:c>
      <x:c r="D11" s="193" t="n">
        <x:v>-1787</x:v>
      </x:c>
      <x:c r="E11" s="193" t="n">
        <x:v>-17</x:v>
      </x:c>
      <x:c r="F11" s="193" t="n">
        <x:v>-18</x:v>
      </x:c>
      <x:c r="G11" s="193" t="n">
        <x:v>-452</x:v>
      </x:c>
      <x:c r="H11" s="193" t="n">
        <x:v>0</x:v>
      </x:c>
      <x:c r="I11" s="194" t="n">
        <x:v>-2274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7" t="inlineStr">
        <x:is>
          <x:t xml:space="preserve">Tributárias</x:t>
        </x:is>
      </x:c>
      <x:c r="D12" s="193" t="n">
        <x:v>-62</x:v>
      </x:c>
      <x:c r="E12" s="193" t="n">
        <x:v>-152</x:v>
      </x:c>
      <x:c r="F12" s="193" t="n">
        <x:v>-39</x:v>
      </x:c>
      <x:c r="G12" s="193" t="n">
        <x:v>-1191</x:v>
      </x:c>
      <x:c r="H12" s="193" t="n">
        <x:v>0</x:v>
      </x:c>
      <x:c r="I12" s="194" t="n">
        <x:v>-1444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97" t="inlineStr">
        <x:is>
          <x:t xml:space="preserve">Reversão (Perda), líquida, no valor de recuperação de ativos - Impairment</x:t>
        </x:is>
      </x:c>
      <x:c r="D13" s="193" t="n">
        <x:v>-1091</x:v>
      </x:c>
      <x:c r="E13" s="193" t="n">
        <x:v>-252</x:v>
      </x:c>
      <x:c r="F13" s="193" t="n">
        <x:v>-3</x:v>
      </x:c>
      <x:c r="G13" s="193" t="n">
        <x:v>0</x:v>
      </x:c>
      <x:c r="H13" s="193" t="n">
        <x:v>0</x:v>
      </x:c>
      <x:c r="I13" s="194" t="n">
        <x:v>-1346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97" t="inlineStr">
        <x:is>
          <x:t xml:space="preserve">Outras receitas (despesas) operacionais líquidas</x:t>
        </x:is>
      </x:c>
      <x:c r="D14" s="193" t="n">
        <x:v>-8843</x:v>
      </x:c>
      <x:c r="E14" s="193" t="n">
        <x:v>-2248</x:v>
      </x:c>
      <x:c r="F14" s="193" t="n">
        <x:v>-1233</x:v>
      </x:c>
      <x:c r="G14" s="193" t="n">
        <x:v>-5502</x:v>
      </x:c>
      <x:c r="H14" s="193" t="n">
        <x:v>0</x:v>
      </x:c>
      <x:c r="I14" s="194" t="n">
        <x:v>-17826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88" t="inlineStr">
        <x:is>
          <x:t xml:space="preserve">Lucro (prejuízo) antes do resultado financeiro, das participações e impostos</x:t>
        </x:is>
      </x:c>
      <x:c r="D15" s="184" t="n">
        <x:v>77830</x:v>
      </x:c>
      <x:c r="E15" s="184" t="n">
        <x:v>4655</x:v>
      </x:c>
      <x:c r="F15" s="184" t="n">
        <x:v>437</x:v>
      </x:c>
      <x:c r="G15" s="184" t="n">
        <x:v>-10777</x:v>
      </x:c>
      <x:c r="H15" s="184" t="n">
        <x:v>614</x:v>
      </x:c>
      <x:c r="I15" s="185" t="n">
        <x:v>72759</x:v>
      </x:c>
    </x:row>
    <x:row r="16" ht="15.600000381469727" customHeight="1"/>
    <x:row r="17" ht="15" customHeight="1"/>
    <x:row r="18" ht="15" customHeight="1"/>
    <x:row r="19" ht="15.600000381469727" customHeight="1"/>
    <x:row r="20" ht="15" customHeight="1"/>
    <x:row r="21" ht="15.600000381469727" customHeight="1"/>
    <x:row r="22" ht="15" customHeight="1"/>
    <x:row r="23" ht="15" customHeight="1"/>
    <x:row r="24" ht="15" customHeight="1"/>
    <x:row r="26" ht="26.100000381469727" customHeight="1"/>
    <x:row r="27" ht="15" customHeight="1"/>
    <x:row r="28" ht="15" customHeight="1"/>
    <x:row r="29" ht="15.600000381469727" customHeight="1"/>
    <x:row r="30" ht="15" customHeight="1"/>
    <x:row r="31" ht="15" customHeight="1"/>
    <x:row r="32" ht="15" customHeight="1"/>
    <x:row r="33" ht="15.600000381469727" customHeight="1"/>
    <x:row r="34" ht="15.600000381469727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24.600000381469727" customHeight="1"/>
    <x:row r="42" ht="15.600000381469727" customHeight="1"/>
    <x:row r="43" ht="15" customHeight="1"/>
    <x:row r="44" ht="15" customHeight="1"/>
    <x:row r="45" ht="15.600000381469727" customHeight="1"/>
    <x:row r="46" ht="15" customHeight="1"/>
    <x:row r="47" ht="15.600000381469727" customHeight="1"/>
    <x:row r="48" ht="15" customHeight="1"/>
    <x:row r="49" ht="15" customHeight="1"/>
    <x:row r="50" ht="15" customHeight="1"/>
    <x:row r="54" ht="26.100000381469727" customHeight="1"/>
    <x:row r="55" ht="15" customHeight="1"/>
    <x:row r="56" ht="15" customHeight="1"/>
    <x:row r="57" ht="15.600000381469727" customHeight="1"/>
    <x:row r="58" ht="15" customHeight="1"/>
    <x:row r="59" ht="15" customHeight="1"/>
    <x:row r="60" ht="15" customHeight="1"/>
    <x:row r="61" ht="15.600000381469727" customHeight="1"/>
    <x:row r="62" ht="15.600000381469727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24.600000381469727" customHeight="1"/>
    <x:row r="70" ht="15.600000381469727" customHeight="1"/>
    <x:row r="71" ht="15" customHeight="1"/>
    <x:row r="72" ht="15" customHeight="1"/>
    <x:row r="73" ht="15.600000381469727" customHeight="1"/>
    <x:row r="74" ht="15" customHeight="1"/>
    <x:row r="75" ht="15.600000381469727" customHeight="1"/>
    <x:row r="76" ht="15" customHeight="1"/>
    <x:row r="77" ht="15" customHeight="1"/>
    <x:row r="78" ht="15" customHeight="1"/>
    <x:row r="80" ht="26.100000381469727" customHeight="1"/>
    <x:row r="81" ht="15" customHeight="1"/>
    <x:row r="82" ht="15" customHeight="1"/>
    <x:row r="83" ht="15.600000381469727" customHeight="1"/>
    <x:row r="84" ht="15" customHeight="1"/>
    <x:row r="85" ht="15" customHeight="1"/>
    <x:row r="86" ht="15" customHeight="1"/>
    <x:row r="87" ht="15.600000381469727" customHeight="1"/>
    <x:row r="88" ht="15.600000381469727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24.600000381469727" customHeight="1"/>
    <x:row r="96" ht="15.600000381469727" customHeight="1"/>
    <x:row r="97" ht="15" customHeight="1"/>
    <x:row r="98" ht="15" customHeight="1"/>
    <x:row r="99" ht="15.600000381469727" customHeight="1"/>
    <x:row r="100" ht="15" customHeight="1"/>
    <x:row r="101" ht="15.600000381469727" customHeight="1"/>
    <x:row r="102" ht="15" customHeight="1"/>
    <x:row r="103" ht="15" customHeight="1"/>
    <x:row r="104" ht="15" customHeight="1"/>
  </x:sheetData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6" width="10" customWidth="1"/>
    <x:col min="7" max="7" width="14" customWidth="1"/>
    <x:col min="8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95" t="inlineStr">
        <x:is>
          <x:t xml:space="preserve">E&amp;P</x:t>
        </x:is>
      </x:c>
      <x:c r="E1" s="96" t="inlineStr">
        <x:is>
          <x:t xml:space="preserve">RTC</x:t>
        </x:is>
      </x:c>
      <x:c r="F1" s="95" t="inlineStr">
        <x:is>
          <x:t xml:space="preserve">G&amp;EBC</x:t>
        </x:is>
      </x:c>
      <x:c r="G1" s="95" t="inlineStr">
        <x:is>
          <x:t xml:space="preserve">Corporativo </x:t>
        </x:is>
      </x:c>
      <x:c r="H1" s="96" t="inlineStr">
        <x:is>
          <x:t xml:space="preserve">ELIMIN.</x:t>
        </x:is>
      </x:c>
      <x:c r="I1" s="9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88" t="inlineStr">
        <x:is>
          <x:t xml:space="preserve">Receita de vendas</x:t>
        </x:is>
      </x:c>
      <x:c r="D2" s="184" t="n">
        <x:v>255535</x:v>
      </x:c>
      <x:c r="E2" s="184" t="n">
        <x:v>349231</x:v>
      </x:c>
      <x:c r="F2" s="184" t="n">
        <x:v>35557</x:v>
      </x:c>
      <x:c r="G2" s="184" t="n">
        <x:v>1377</x:v>
      </x:c>
      <x:c r="H2" s="184" t="n">
        <x:v>-271522</x:v>
      </x:c>
      <x:c r="I2" s="185" t="n">
        <x:v>370178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7" t="inlineStr">
        <x:is>
          <x:t xml:space="preserve">Intersegmentos</x:t>
        </x:is>
      </x:c>
      <x:c r="D3" s="193" t="n">
        <x:v>254541</x:v>
      </x:c>
      <x:c r="E3" s="193" t="n">
        <x:v>4542</x:v>
      </x:c>
      <x:c r="F3" s="193" t="n">
        <x:v>12418</x:v>
      </x:c>
      <x:c r="G3" s="193" t="n">
        <x:v>21</x:v>
      </x:c>
      <x:c r="H3" s="193" t="n">
        <x:v>-271522</x:v>
      </x:c>
      <x:c r="I3" s="19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7" t="inlineStr">
        <x:is>
          <x:t xml:space="preserve">Terceiros</x:t>
        </x:is>
      </x:c>
      <x:c r="D4" s="193" t="n">
        <x:v>994</x:v>
      </x:c>
      <x:c r="E4" s="193" t="n">
        <x:v>344689</x:v>
      </x:c>
      <x:c r="F4" s="193" t="n">
        <x:v>23139</x:v>
      </x:c>
      <x:c r="G4" s="193" t="n">
        <x:v>1356</x:v>
      </x:c>
      <x:c r="H4" s="193" t="n">
        <x:v>0</x:v>
      </x:c>
      <x:c r="I4" s="194" t="n">
        <x:v>370178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8" t="inlineStr">
        <x:is>
          <x:t xml:space="preserve">Custo dos produtos e serviços vendidos</x:t>
        </x:is>
      </x:c>
      <x:c r="D5" s="193" t="n">
        <x:v>-116225</x:v>
      </x:c>
      <x:c r="E5" s="193" t="n">
        <x:v>-326582</x:v>
      </x:c>
      <x:c r="F5" s="193" t="n">
        <x:v>-20406</x:v>
      </x:c>
      <x:c r="G5" s="193" t="n">
        <x:v>-1226</x:v>
      </x:c>
      <x:c r="H5" s="193" t="n">
        <x:v>272766</x:v>
      </x:c>
      <x:c r="I5" s="194" t="n">
        <x:v>-191673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88" t="inlineStr">
        <x:is>
          <x:t xml:space="preserve">Lucro bruto</x:t>
        </x:is>
      </x:c>
      <x:c r="D6" s="184" t="n">
        <x:v>139310</x:v>
      </x:c>
      <x:c r="E6" s="184" t="n">
        <x:v>22649</x:v>
      </x:c>
      <x:c r="F6" s="184" t="n">
        <x:v>15151</x:v>
      </x:c>
      <x:c r="G6" s="184" t="n">
        <x:v>151</x:v>
      </x:c>
      <x:c r="H6" s="184" t="n">
        <x:v>1244</x:v>
      </x:c>
      <x:c r="I6" s="185" t="n">
        <x:v>178505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88" t="inlineStr">
        <x:is>
          <x:t xml:space="preserve">Despesas</x:t>
        </x:is>
      </x:c>
      <x:c r="D7" s="184" t="n">
        <x:v>-18959</x:v>
      </x:c>
      <x:c r="E7" s="184" t="n">
        <x:v>-13338</x:v>
      </x:c>
      <x:c r="F7" s="184" t="n">
        <x:v>-14435</x:v>
      </x:c>
      <x:c r="G7" s="184" t="n">
        <x:v>-15563</x:v>
      </x:c>
      <x:c r="H7" s="184" t="n">
        <x:v>0</x:v>
      </x:c>
      <x:c r="I7" s="185" t="n">
        <x:v>-62295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7" t="inlineStr">
        <x:is>
          <x:t xml:space="preserve">Vendas</x:t>
        </x:is>
      </x:c>
      <x:c r="D8" s="193" t="n">
        <x:v>-3</x:v>
      </x:c>
      <x:c r="E8" s="193" t="n">
        <x:v>-8731</x:v>
      </x:c>
      <x:c r="F8" s="193" t="n">
        <x:v>-12143</x:v>
      </x:c>
      <x:c r="G8" s="193" t="n">
        <x:v>-187</x:v>
      </x:c>
      <x:c r="H8" s="193" t="n">
        <x:v>0</x:v>
      </x:c>
      <x:c r="I8" s="194" t="n">
        <x:v>-21064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7" t="inlineStr">
        <x:is>
          <x:t xml:space="preserve">Gerais e administrativas </x:t>
        </x:is>
      </x:c>
      <x:c r="D9" s="193" t="n">
        <x:v>-258</x:v>
      </x:c>
      <x:c r="E9" s="193" t="n">
        <x:v>-1626</x:v>
      </x:c>
      <x:c r="F9" s="193" t="n">
        <x:v>-517</x:v>
      </x:c>
      <x:c r="G9" s="193" t="n">
        <x:v>-5547</x:v>
      </x:c>
      <x:c r="H9" s="193" t="n">
        <x:v>0</x:v>
      </x:c>
      <x:c r="I9" s="194" t="n">
        <x:v>-7948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7" t="inlineStr">
        <x:is>
          <x:t xml:space="preserve">Custos exploratórios p/ extração de petróleo e gás</x:t>
        </x:is>
      </x:c>
      <x:c r="D10" s="193" t="n">
        <x:v>-4204</x:v>
      </x:c>
      <x:c r="E10" s="193" t="n">
        <x:v>0</x:v>
      </x:c>
      <x:c r="F10" s="193" t="n">
        <x:v>0</x:v>
      </x:c>
      <x:c r="G10" s="193" t="n">
        <x:v>0</x:v>
      </x:c>
      <x:c r="H10" s="193" t="n">
        <x:v>0</x:v>
      </x:c>
      <x:c r="I10" s="194" t="n">
        <x:v>-4204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7" t="inlineStr">
        <x:is>
          <x:t xml:space="preserve">Custos com pesquisa e desenvolvimento tecnológico</x:t>
        </x:is>
      </x:c>
      <x:c r="D11" s="193" t="n">
        <x:v>-2779</x:v>
      </x:c>
      <x:c r="E11" s="193" t="n">
        <x:v>-30</x:v>
      </x:c>
      <x:c r="F11" s="193" t="n">
        <x:v>-38</x:v>
      </x:c>
      <x:c r="G11" s="193" t="n">
        <x:v>-695</x:v>
      </x:c>
      <x:c r="H11" s="193" t="n">
        <x:v>0</x:v>
      </x:c>
      <x:c r="I11" s="194" t="n">
        <x:v>-3542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7" t="inlineStr">
        <x:is>
          <x:t xml:space="preserve">Tributárias</x:t>
        </x:is>
      </x:c>
      <x:c r="D12" s="193" t="n">
        <x:v>-112</x:v>
      </x:c>
      <x:c r="E12" s="193" t="n">
        <x:v>-212</x:v>
      </x:c>
      <x:c r="F12" s="193" t="n">
        <x:v>-49</x:v>
      </x:c>
      <x:c r="G12" s="193" t="n">
        <x:v>-1882</x:v>
      </x:c>
      <x:c r="H12" s="193" t="n">
        <x:v>0</x:v>
      </x:c>
      <x:c r="I12" s="194" t="n">
        <x:v>-2255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97" t="inlineStr">
        <x:is>
          <x:t xml:space="preserve">Reversão (Perda), líquida, no valor de recuperação de ativos - Impairment</x:t>
        </x:is>
      </x:c>
      <x:c r="D13" s="193" t="n">
        <x:v>-1091</x:v>
      </x:c>
      <x:c r="E13" s="193" t="n">
        <x:v>1287</x:v>
      </x:c>
      <x:c r="F13" s="193" t="n">
        <x:v>-3</x:v>
      </x:c>
      <x:c r="G13" s="193" t="n">
        <x:v>0</x:v>
      </x:c>
      <x:c r="H13" s="193" t="n">
        <x:v>0</x:v>
      </x:c>
      <x:c r="I13" s="194" t="n">
        <x:v>193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97" t="inlineStr">
        <x:is>
          <x:t xml:space="preserve">Outras receitas (despesas) operacionais líquidas</x:t>
        </x:is>
      </x:c>
      <x:c r="D14" s="193" t="n">
        <x:v>-10512</x:v>
      </x:c>
      <x:c r="E14" s="193" t="n">
        <x:v>-4026</x:v>
      </x:c>
      <x:c r="F14" s="193" t="n">
        <x:v>-1685</x:v>
      </x:c>
      <x:c r="G14" s="193" t="n">
        <x:v>-7252</x:v>
      </x:c>
      <x:c r="H14" s="193" t="n">
        <x:v>0</x:v>
      </x:c>
      <x:c r="I14" s="194" t="n">
        <x:v>-23475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88" t="inlineStr">
        <x:is>
          <x:t xml:space="preserve">Lucro (prejuízo) antes do resultado financeiro, das participações e impostos</x:t>
        </x:is>
      </x:c>
      <x:c r="D15" s="184" t="n">
        <x:v>120351</x:v>
      </x:c>
      <x:c r="E15" s="184" t="n">
        <x:v>9311</x:v>
      </x:c>
      <x:c r="F15" s="184" t="n">
        <x:v>716</x:v>
      </x:c>
      <x:c r="G15" s="184" t="n">
        <x:v>-15412</x:v>
      </x:c>
      <x:c r="H15" s="184" t="n">
        <x:v>1244</x:v>
      </x:c>
      <x:c r="I15" s="185" t="n">
        <x:v>116210</x:v>
      </x:c>
    </x:row>
    <x:row r="16" ht="15" customHeight="1"/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>
      <x:c r="A27" s="232" t="n"/>
      <x:c r="B27" s="232" t="n"/>
      <x:c r="C27" s="232" t="n"/>
      <x:c r="D27" s="232" t="n"/>
      <x:c r="F27" s="232" t="n"/>
      <x:c r="G27" s="232" t="n"/>
    </x:row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5" ht="15" customHeight="1"/>
    <x:row r="46" ht="15" customHeight="1"/>
    <x:row r="47" ht="15" customHeight="1"/>
    <x:row r="48" ht="15" customHeight="1"/>
    <x:row r="49" ht="15" customHeight="1"/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>
      <x:c r="A56" s="232" t="n"/>
      <x:c r="B56" s="232" t="n"/>
      <x:c r="C56" s="232" t="n"/>
      <x:c r="D56" s="232" t="n"/>
      <x:c r="F56" s="232" t="n"/>
      <x:c r="G56" s="232" t="n"/>
    </x:row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" customHeight="1"/>
    <x:row r="70" ht="15" customHeight="1"/>
    <x:row r="71" ht="15" customHeight="1"/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>
      <x:c r="A83" s="232" t="n"/>
      <x:c r="B83" s="232" t="n"/>
      <x:c r="C83" s="232" t="n"/>
      <x:c r="D83" s="232" t="n"/>
      <x:c r="F83" s="232" t="n"/>
      <x:c r="G83" s="232" t="n"/>
    </x:row>
    <x:row r="84" ht="15" customHeight="1"/>
    <x:row r="85" ht="15" customHeight="1"/>
    <x:row r="86" ht="15.600000381469727" customHeight="1"/>
    <x:row r="87" ht="15" customHeight="1"/>
    <x:row r="88" ht="15" customHeight="1"/>
    <x:row r="89" ht="15" customHeight="1"/>
    <x:row r="90" ht="15.600000381469727" customHeight="1"/>
    <x:row r="91" ht="15.600000381469727" customHeight="1"/>
    <x:row r="92" ht="15" customHeight="1"/>
    <x:row r="93" ht="15" customHeight="1"/>
    <x:row r="94" ht="15" customHeight="1"/>
    <x:row r="95" ht="15" customHeight="1"/>
    <x:row r="96" ht="15" customHeight="1"/>
    <x:row r="97" ht="15" customHeight="1"/>
    <x:row r="98" ht="24.600000381469727" customHeight="1"/>
    <x:row r="99" ht="15.600000381469727" customHeight="1"/>
    <x:row r="100" ht="15" customHeight="1"/>
    <x:row r="101" ht="15" customHeight="1"/>
    <x:row r="102" ht="15.600000381469727" customHeight="1"/>
    <x:row r="103" ht="15" customHeight="1"/>
    <x:row r="104" ht="15.600000381469727" customHeight="1"/>
    <x:row r="105" ht="15" customHeight="1"/>
    <x:row r="106" ht="15" customHeight="1"/>
    <x:row r="107" ht="15" customHeight="1"/>
  </x:sheetData>
  <x:mergeCells>
    <x:mergeCell ref="B27:B28"/>
    <x:mergeCell ref="A27:A28"/>
    <x:mergeCell ref="F27:F28"/>
    <x:mergeCell ref="D27:D28"/>
    <x:mergeCell ref="G56:G57"/>
    <x:mergeCell ref="B83:B84"/>
    <x:mergeCell ref="F83:F84"/>
    <x:mergeCell ref="D83:D84"/>
    <x:mergeCell ref="A56:A57"/>
    <x:mergeCell ref="G83:G84"/>
    <x:mergeCell ref="C56:C57"/>
    <x:mergeCell ref="G27:G28"/>
    <x:mergeCell ref="D56:D57"/>
    <x:mergeCell ref="A83:A84"/>
    <x:mergeCell ref="C83:C84"/>
    <x:mergeCell ref="F56:F57"/>
    <x:mergeCell ref="B56:B57"/>
    <x:mergeCell ref="C27:C28"/>
  </x:mergeCell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6" width="10" customWidth="1"/>
    <x:col min="7" max="7" width="31" customWidth="1"/>
    <x:col min="8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96" t="inlineStr">
        <x:is>
          <x:t xml:space="preserve">E&amp;P</x:t>
        </x:is>
      </x:c>
      <x:c r="E1" s="96" t="inlineStr">
        <x:is>
          <x:t xml:space="preserve">RTC</x:t>
        </x:is>
      </x:c>
      <x:c r="F1" s="96" t="inlineStr">
        <x:is>
          <x:t xml:space="preserve">G&amp;EBC</x:t>
        </x:is>
      </x:c>
      <x:c r="G1" s="96" t="inlineStr">
        <x:is>
          <x:t xml:space="preserve">Corporativo e outros negócios</x:t>
        </x:is>
      </x:c>
      <x:c r="H1" s="96" t="inlineStr">
        <x:is>
          <x:t xml:space="preserve">ELIMIN.</x:t>
        </x:is>
      </x:c>
      <x:c r="I1" s="96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88" t="inlineStr">
        <x:is>
          <x:t xml:space="preserve">Receita de vendas</x:t>
        </x:is>
      </x:c>
      <x:c r="D2" s="184" t="n">
        <x:v>332813</x:v>
      </x:c>
      <x:c r="E2" s="184" t="n">
        <x:v>469543</x:v>
      </x:c>
      <x:c r="F2" s="184" t="n">
        <x:v>48462</x:v>
      </x:c>
      <x:c r="G2" s="184" t="n">
        <x:v>1883</x:v>
      </x:c>
      <x:c r="H2" s="184" t="n">
        <x:v>-355152</x:v>
      </x:c>
      <x:c r="I2" s="185" t="n">
        <x:v>497549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97" t="inlineStr">
        <x:is>
          <x:t xml:space="preserve">Intersegmentos</x:t>
        </x:is>
      </x:c>
      <x:c r="D3" s="193" t="n">
        <x:v>331524</x:v>
      </x:c>
      <x:c r="E3" s="193" t="n">
        <x:v>6040</x:v>
      </x:c>
      <x:c r="F3" s="193" t="n">
        <x:v>17559</x:v>
      </x:c>
      <x:c r="G3" s="193" t="n">
        <x:v>29</x:v>
      </x:c>
      <x:c r="H3" s="193" t="n">
        <x:v>-355152</x:v>
      </x:c>
      <x:c r="I3" s="194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97" t="inlineStr">
        <x:is>
          <x:t xml:space="preserve">Terceiros</x:t>
        </x:is>
      </x:c>
      <x:c r="D4" s="193" t="n">
        <x:v>1289</x:v>
      </x:c>
      <x:c r="E4" s="193" t="n">
        <x:v>463503</x:v>
      </x:c>
      <x:c r="F4" s="193" t="n">
        <x:v>30903</x:v>
      </x:c>
      <x:c r="G4" s="193" t="n">
        <x:v>1854</x:v>
      </x:c>
      <x:c r="H4" s="193" t="n">
        <x:v>0</x:v>
      </x:c>
      <x:c r="I4" s="194" t="n">
        <x:v>497549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98" t="inlineStr">
        <x:is>
          <x:t xml:space="preserve">Custo dos produtos e serviços vendidos</x:t>
        </x:is>
      </x:c>
      <x:c r="D5" s="193" t="n">
        <x:v>-156389</x:v>
      </x:c>
      <x:c r="E5" s="193" t="n">
        <x:v>-433901</x:v>
      </x:c>
      <x:c r="F5" s="193" t="n">
        <x:v>-26967</x:v>
      </x:c>
      <x:c r="G5" s="193" t="n">
        <x:v>-1688</x:v>
      </x:c>
      <x:c r="H5" s="193" t="n">
        <x:v>358394</x:v>
      </x:c>
      <x:c r="I5" s="194" t="n">
        <x:v>-260551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88" t="inlineStr">
        <x:is>
          <x:t xml:space="preserve">Lucro bruto</x:t>
        </x:is>
      </x:c>
      <x:c r="D6" s="184" t="n">
        <x:v>176424</x:v>
      </x:c>
      <x:c r="E6" s="184" t="n">
        <x:v>35642</x:v>
      </x:c>
      <x:c r="F6" s="184" t="n">
        <x:v>21495</x:v>
      </x:c>
      <x:c r="G6" s="184" t="n">
        <x:v>195</x:v>
      </x:c>
      <x:c r="H6" s="184" t="n">
        <x:v>3242</x:v>
      </x:c>
      <x:c r="I6" s="185" t="n">
        <x:v>236998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88" t="inlineStr">
        <x:is>
          <x:t xml:space="preserve">Despesas</x:t>
        </x:is>
      </x:c>
      <x:c r="D7" s="184" t="n">
        <x:v>-30699</x:v>
      </x:c>
      <x:c r="E7" s="184" t="n">
        <x:v>-19886</x:v>
      </x:c>
      <x:c r="F7" s="184" t="n">
        <x:v>-19319</x:v>
      </x:c>
      <x:c r="G7" s="184" t="n">
        <x:v>-21224</x:v>
      </x:c>
      <x:c r="H7" s="184" t="n">
        <x:v>0</x:v>
      </x:c>
      <x:c r="I7" s="185" t="n">
        <x:v>-91128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97" t="inlineStr">
        <x:is>
          <x:t xml:space="preserve">Vendas</x:t>
        </x:is>
      </x:c>
      <x:c r="D8" s="193" t="n">
        <x:v>-5</x:v>
      </x:c>
      <x:c r="E8" s="193" t="n">
        <x:v>-12630</x:v>
      </x:c>
      <x:c r="F8" s="193" t="n">
        <x:v>-16220</x:v>
      </x:c>
      <x:c r="G8" s="193" t="n">
        <x:v>-99</x:v>
      </x:c>
      <x:c r="H8" s="193" t="n">
        <x:v>0</x:v>
      </x:c>
      <x:c r="I8" s="194" t="n">
        <x:v>-28954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97" t="inlineStr">
        <x:is>
          <x:t xml:space="preserve">Gerais e administrativas </x:t>
        </x:is>
      </x:c>
      <x:c r="D9" s="193" t="n">
        <x:v>-333</x:v>
      </x:c>
      <x:c r="E9" s="193" t="n">
        <x:v>-2228</x:v>
      </x:c>
      <x:c r="F9" s="193" t="n">
        <x:v>-724</x:v>
      </x:c>
      <x:c r="G9" s="193" t="n">
        <x:v>-7517</x:v>
      </x:c>
      <x:c r="H9" s="193" t="n">
        <x:v>0</x:v>
      </x:c>
      <x:c r="I9" s="194" t="n">
        <x:v>-10802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97" t="inlineStr">
        <x:is>
          <x:t xml:space="preserve">Custos exploratórios p/ extração de petróleo e gás</x:t>
        </x:is>
      </x:c>
      <x:c r="D10" s="193" t="n">
        <x:v>-6758</x:v>
      </x:c>
      <x:c r="E10" s="193" t="n">
        <x:v>0</x:v>
      </x:c>
      <x:c r="F10" s="193" t="n">
        <x:v>0</x:v>
      </x:c>
      <x:c r="G10" s="193" t="n">
        <x:v>0</x:v>
      </x:c>
      <x:c r="H10" s="193" t="n">
        <x:v>0</x:v>
      </x:c>
      <x:c r="I10" s="194" t="n">
        <x:v>-6758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97" t="inlineStr">
        <x:is>
          <x:t xml:space="preserve">Custos com pesquisa e desenvolvimento tecnológico</x:t>
        </x:is>
      </x:c>
      <x:c r="D11" s="193" t="n">
        <x:v>-3740</x:v>
      </x:c>
      <x:c r="E11" s="193" t="n">
        <x:v>-61</x:v>
      </x:c>
      <x:c r="F11" s="193" t="n">
        <x:v>-57</x:v>
      </x:c>
      <x:c r="G11" s="193" t="n">
        <x:v>-956</x:v>
      </x:c>
      <x:c r="H11" s="193" t="n">
        <x:v>0</x:v>
      </x:c>
      <x:c r="I11" s="194" t="n">
        <x:v>-4814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97" t="inlineStr">
        <x:is>
          <x:t xml:space="preserve">Tributárias</x:t>
        </x:is>
      </x:c>
      <x:c r="D12" s="193" t="n">
        <x:v>-571</x:v>
      </x:c>
      <x:c r="E12" s="193" t="n">
        <x:v>-980</x:v>
      </x:c>
      <x:c r="F12" s="193" t="n">
        <x:v>-27</x:v>
      </x:c>
      <x:c r="G12" s="193" t="n">
        <x:v>-2663</x:v>
      </x:c>
      <x:c r="H12" s="193" t="n">
        <x:v>0</x:v>
      </x:c>
      <x:c r="I12" s="194" t="n">
        <x:v>-4241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97" t="inlineStr">
        <x:is>
          <x:t xml:space="preserve">Reversão (Perda), líquida, no valor de recuperação de ativos - Impairment</x:t>
        </x:is>
      </x:c>
      <x:c r="D13" s="193" t="n">
        <x:v>-10109</x:v>
      </x:c>
      <x:c r="E13" s="193" t="n">
        <x:v>1690</x:v>
      </x:c>
      <x:c r="F13" s="193" t="n">
        <x:v>-3</x:v>
      </x:c>
      <x:c r="G13" s="193" t="n">
        <x:v>75</x:v>
      </x:c>
      <x:c r="H13" s="193" t="n">
        <x:v>0</x:v>
      </x:c>
      <x:c r="I13" s="194" t="n">
        <x:v>-8347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97" t="inlineStr">
        <x:is>
          <x:t xml:space="preserve">Outras receitas (despesas) operacionais líquidas</x:t>
        </x:is>
      </x:c>
      <x:c r="D14" s="193" t="n">
        <x:v>-9183</x:v>
      </x:c>
      <x:c r="E14" s="193" t="n">
        <x:v>-5677</x:v>
      </x:c>
      <x:c r="F14" s="193" t="n">
        <x:v>-2288</x:v>
      </x:c>
      <x:c r="G14" s="193" t="n">
        <x:v>-10064</x:v>
      </x:c>
      <x:c r="H14" s="193" t="n">
        <x:v>0</x:v>
      </x:c>
      <x:c r="I14" s="194" t="n">
        <x:v>-27212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88" t="inlineStr">
        <x:is>
          <x:t xml:space="preserve">Lucro (prejuízo) antes do resultado financeiro, participações e tributos sobre o lucro</x:t>
        </x:is>
      </x:c>
      <x:c r="D15" s="184" t="n">
        <x:v>145725</x:v>
      </x:c>
      <x:c r="E15" s="184" t="n">
        <x:v>15756</x:v>
      </x:c>
      <x:c r="F15" s="184" t="n">
        <x:v>2176</x:v>
      </x:c>
      <x:c r="G15" s="184" t="n">
        <x:v>-21029</x:v>
      </x:c>
      <x:c r="H15" s="184" t="n">
        <x:v>3242</x:v>
      </x:c>
      <x:c r="I15" s="185" t="n">
        <x:v>145870</x:v>
      </x:c>
    </x:row>
    <x:row r="16" ht="15.600000381469727" customHeight="1"/>
    <x:row r="17" ht="23.399999618530273" customHeight="1"/>
    <x:row r="18" ht="15" customHeight="1"/>
    <x:row r="19" ht="15.600000381469727" customHeight="1"/>
    <x:row r="20" ht="15" customHeight="1"/>
    <x:row r="21" ht="15.600000381469727" customHeight="1"/>
    <x:row r="22" ht="15" customHeight="1"/>
    <x:row r="23" ht="15" customHeight="1"/>
    <x:row r="24" ht="15" customHeight="1"/>
    <x:row r="26" ht="26.100000381469727" customHeight="1"/>
    <x:row r="27" ht="36.599998474121094" customHeight="1"/>
    <x:row r="28" ht="15" customHeight="1"/>
    <x:row r="29" ht="15.600000381469727" customHeight="1"/>
    <x:row r="30" ht="15" customHeight="1"/>
    <x:row r="31" ht="15" customHeight="1"/>
    <x:row r="32" ht="15" customHeight="1"/>
    <x:row r="33" ht="15.600000381469727" customHeight="1"/>
    <x:row r="34" ht="15.600000381469727" customHeight="1"/>
    <x:row r="35" ht="15" customHeight="1"/>
    <x:row r="36" ht="23.399999618530273" customHeight="1"/>
    <x:row r="37" ht="23.399999618530273" customHeight="1"/>
    <x:row r="38" ht="15" customHeight="1"/>
    <x:row r="39" ht="23.399999618530273" customHeight="1"/>
    <x:row r="40" ht="15" customHeight="1"/>
    <x:row r="41" ht="24.600000381469727" customHeight="1"/>
    <x:row r="42" ht="15.600000381469727" customHeight="1"/>
    <x:row r="43" ht="23.399999618530273" customHeight="1"/>
    <x:row r="44" ht="15" customHeight="1"/>
    <x:row r="45" ht="15.600000381469727" customHeight="1"/>
    <x:row r="46" ht="15" customHeight="1"/>
    <x:row r="47" ht="15.600000381469727" customHeight="1"/>
    <x:row r="48" ht="15" customHeight="1"/>
    <x:row r="49" ht="15" customHeight="1"/>
    <x:row r="50" ht="15" customHeight="1"/>
    <x:row r="54" ht="26.100000381469727" customHeight="1"/>
    <x:row r="55" ht="36.599998474121094" customHeight="1"/>
    <x:row r="56" ht="15" customHeight="1"/>
    <x:row r="57" ht="15.600000381469727" customHeight="1"/>
    <x:row r="58" ht="15" customHeight="1"/>
    <x:row r="59" ht="15" customHeight="1"/>
    <x:row r="60" ht="15" customHeight="1"/>
    <x:row r="61" ht="15.600000381469727" customHeight="1"/>
    <x:row r="62" ht="15.600000381469727" customHeight="1"/>
    <x:row r="63" ht="15" customHeight="1"/>
    <x:row r="64" ht="23.399999618530273" customHeight="1"/>
    <x:row r="65" ht="23.399999618530273" customHeight="1"/>
    <x:row r="66" ht="15" customHeight="1"/>
    <x:row r="67" ht="23.399999618530273" customHeight="1"/>
    <x:row r="68" ht="15" customHeight="1"/>
    <x:row r="69" ht="24.600000381469727" customHeight="1"/>
    <x:row r="70" ht="15.600000381469727" customHeight="1"/>
    <x:row r="71" ht="23.399999618530273" customHeight="1"/>
    <x:row r="72" ht="15" customHeight="1"/>
    <x:row r="73" ht="15.600000381469727" customHeight="1"/>
    <x:row r="74" ht="15" customHeight="1"/>
    <x:row r="75" ht="15.600000381469727" customHeight="1"/>
    <x:row r="76" ht="15" customHeight="1"/>
    <x:row r="77" ht="15" customHeight="1"/>
    <x:row r="78" ht="15" customHeight="1"/>
    <x:row r="80" ht="26.100000381469727" customHeight="1"/>
    <x:row r="81" ht="36.599998474121094" customHeight="1"/>
    <x:row r="82" ht="15" customHeight="1"/>
    <x:row r="83" ht="15.600000381469727" customHeight="1"/>
    <x:row r="84" ht="15" customHeight="1"/>
    <x:row r="85" ht="15" customHeight="1"/>
    <x:row r="86" ht="15" customHeight="1"/>
    <x:row r="87" ht="15.600000381469727" customHeight="1"/>
    <x:row r="88" ht="15.600000381469727" customHeight="1"/>
    <x:row r="89" ht="15" customHeight="1"/>
    <x:row r="90" ht="23.399999618530273" customHeight="1"/>
    <x:row r="91" ht="23.399999618530273" customHeight="1"/>
    <x:row r="92" ht="15" customHeight="1"/>
    <x:row r="93" ht="23.399999618530273" customHeight="1"/>
    <x:row r="94" ht="15" customHeight="1"/>
    <x:row r="95" ht="24.600000381469727" customHeight="1"/>
    <x:row r="96" ht="15.600000381469727" customHeight="1"/>
    <x:row r="97" ht="23.399999618530273" customHeight="1"/>
    <x:row r="98" ht="15" customHeight="1"/>
    <x:row r="99" ht="15.600000381469727" customHeight="1"/>
    <x:row r="100" ht="15" customHeight="1"/>
    <x:row r="101" ht="15.600000381469727" customHeight="1"/>
    <x:row r="102" ht="15" customHeight="1"/>
    <x:row r="103" ht="15" customHeight="1"/>
    <x:row r="104" ht="15" customHeight="1"/>
  </x:sheetData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FormatPr baseColWidth="8" defaultRowHeight="14.399999618530273"/>
  <x:cols>
    <x:col min="1" max="1" width="10" customWidth="1"/>
    <x:col min="2" max="2" width="21" customWidth="1"/>
    <x:col min="3" max="3" width="60" customWidth="1"/>
    <x:col min="4" max="6" width="10" customWidth="1"/>
    <x:col min="7" max="7" width="31" customWidth="1"/>
    <x:col min="8" max="9" width="10" customWidth="1"/>
  </x:cols>
  <x:sheetData>
    <x:row r="1" ht="15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99" t="inlineStr">
        <x:is>
          <x:t xml:space="preserve">E&amp;P</x:t>
        </x:is>
      </x:c>
      <x:c r="E1" s="99" t="inlineStr">
        <x:is>
          <x:t xml:space="preserve">RTC</x:t>
        </x:is>
      </x:c>
      <x:c r="F1" s="99" t="inlineStr">
        <x:is>
          <x:t xml:space="preserve">G&amp;EBC</x:t>
        </x:is>
      </x:c>
      <x:c r="G1" s="99" t="inlineStr">
        <x:is>
          <x:t xml:space="preserve">Corporativo e outros negócios</x:t>
        </x:is>
      </x:c>
      <x:c r="H1" s="99" t="inlineStr">
        <x:is>
          <x:t xml:space="preserve">ELIMIN.</x:t>
        </x:is>
      </x:c>
      <x:c r="I1" s="99" t="inlineStr">
        <x:is>
          <x:t xml:space="preserve">TOTAL</x:t>
        </x:is>
      </x:c>
    </x:row>
    <x:row r="2" ht="15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100" t="inlineStr">
        <x:is>
          <x:t xml:space="preserve">Receita de vendas</x:t>
        </x:is>
      </x:c>
      <x:c r="D2" s="195" t="n">
        <x:v>84047</x:v>
      </x:c>
      <x:c r="E2" s="195" t="n">
        <x:v>117178</x:v>
      </x:c>
      <x:c r="F2" s="195" t="n">
        <x:v>11590</x:v>
      </x:c>
      <x:c r="G2" s="195" t="n">
        <x:v>460</x:v>
      </x:c>
      <x:c r="H2" s="195" t="n">
        <x:v>-89589</x:v>
      </x:c>
      <x:c r="I2" s="196" t="n">
        <x:v>123686</x:v>
      </x:c>
    </x:row>
    <x:row r="3" ht="15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101" t="inlineStr">
        <x:is>
          <x:t xml:space="preserve">Intersegmentos</x:t>
        </x:is>
      </x:c>
      <x:c r="D3" s="197" t="n">
        <x:v>83734</x:v>
      </x:c>
      <x:c r="E3" s="197" t="n">
        <x:v>1615</x:v>
      </x:c>
      <x:c r="F3" s="197" t="n">
        <x:v>4231</x:v>
      </x:c>
      <x:c r="G3" s="197" t="n">
        <x:v>9</x:v>
      </x:c>
      <x:c r="H3" s="197" t="n">
        <x:v>-89589</x:v>
      </x:c>
      <x:c r="I3" s="196" t="n">
        <x:v>0</x:v>
      </x:c>
    </x:row>
    <x:row r="4" ht="15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101" t="inlineStr">
        <x:is>
          <x:t xml:space="preserve">Terceiros</x:t>
        </x:is>
      </x:c>
      <x:c r="D4" s="197" t="n">
        <x:v>313</x:v>
      </x:c>
      <x:c r="E4" s="197" t="n">
        <x:v>115563</x:v>
      </x:c>
      <x:c r="F4" s="197" t="n">
        <x:v>7359</x:v>
      </x:c>
      <x:c r="G4" s="197" t="n">
        <x:v>451</x:v>
      </x:c>
      <x:c r="H4" s="197" t="n">
        <x:v>0</x:v>
      </x:c>
      <x:c r="I4" s="196" t="n">
        <x:v>123686</x:v>
      </x:c>
    </x:row>
    <x:row r="5" ht="15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102" t="inlineStr">
        <x:is>
          <x:t xml:space="preserve">Custo dos produtos e serviços vendidos</x:t>
        </x:is>
      </x:c>
      <x:c r="D5" s="198" t="n">
        <x:v>-42781</x:v>
      </x:c>
      <x:c r="E5" s="198" t="n">
        <x:v>-93428</x:v>
      </x:c>
      <x:c r="F5" s="198" t="n">
        <x:v>-6386</x:v>
      </x:c>
      <x:c r="G5" s="198" t="n">
        <x:v>-428</x:v>
      </x:c>
      <x:c r="H5" s="198" t="n">
        <x:v>78939</x:v>
      </x:c>
      <x:c r="I5" s="199" t="n">
        <x:v>-64084</x:v>
      </x:c>
    </x:row>
    <x:row r="6" ht="15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103" t="inlineStr">
        <x:is>
          <x:t xml:space="preserve">Lucro bruto</x:t>
        </x:is>
      </x:c>
      <x:c r="D6" s="200" t="n">
        <x:v>41266</x:v>
      </x:c>
      <x:c r="E6" s="200" t="n">
        <x:v>23750</x:v>
      </x:c>
      <x:c r="F6" s="200" t="n">
        <x:v>5204</x:v>
      </x:c>
      <x:c r="G6" s="200" t="n">
        <x:v>32</x:v>
      </x:c>
      <x:c r="H6" s="200" t="n">
        <x:v>-10650</x:v>
      </x:c>
      <x:c r="I6" s="199" t="n">
        <x:v>59602</x:v>
      </x:c>
    </x:row>
    <x:row r="7" ht="15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100" t="inlineStr">
        <x:is>
          <x:t xml:space="preserve">Despesas</x:t>
        </x:is>
      </x:c>
      <x:c r="D7" s="195" t="n">
        <x:v>-2834</x:v>
      </x:c>
      <x:c r="E7" s="195" t="n">
        <x:v>-5306</x:v>
      </x:c>
      <x:c r="F7" s="195" t="n">
        <x:v>-4327</x:v>
      </x:c>
      <x:c r="G7" s="195" t="n">
        <x:v>-5918</x:v>
      </x:c>
      <x:c r="H7" s="195" t="n">
        <x:v>0</x:v>
      </x:c>
      <x:c r="I7" s="196" t="n">
        <x:v>-18385</x:v>
      </x:c>
    </x:row>
    <x:row r="8" ht="15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101" t="inlineStr">
        <x:is>
          <x:t xml:space="preserve">Vendas</x:t>
        </x:is>
      </x:c>
      <x:c r="D8" s="197" t="n">
        <x:v>-2</x:v>
      </x:c>
      <x:c r="E8" s="197" t="n">
        <x:v>-4173</x:v>
      </x:c>
      <x:c r="F8" s="197" t="n">
        <x:v>-3739</x:v>
      </x:c>
      <x:c r="G8" s="197" t="n">
        <x:v>-55</x:v>
      </x:c>
      <x:c r="H8" s="197" t="n">
        <x:v>0</x:v>
      </x:c>
      <x:c r="I8" s="196" t="n">
        <x:v>-7969</x:v>
      </x:c>
    </x:row>
    <x:row r="9" ht="15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101" t="inlineStr">
        <x:is>
          <x:t xml:space="preserve">Gerais e administrativas </x:t>
        </x:is>
      </x:c>
      <x:c r="D9" s="197" t="n">
        <x:v>-73</x:v>
      </x:c>
      <x:c r="E9" s="197" t="n">
        <x:v>-537</x:v>
      </x:c>
      <x:c r="F9" s="197" t="n">
        <x:v>-186</x:v>
      </x:c>
      <x:c r="G9" s="197" t="n">
        <x:v>-1721</x:v>
      </x:c>
      <x:c r="H9" s="197" t="n">
        <x:v>0</x:v>
      </x:c>
      <x:c r="I9" s="196" t="n">
        <x:v>-2517</x:v>
      </x:c>
    </x:row>
    <x:row r="10" ht="15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101" t="inlineStr">
        <x:is>
          <x:t xml:space="preserve">Custos exploratórios p/ extração de petróleo e gás</x:t>
        </x:is>
      </x:c>
      <x:c r="D10" s="197" t="n">
        <x:v>-726</x:v>
      </x:c>
      <x:c r="E10" s="197" t="n">
        <x:v>0</x:v>
      </x:c>
      <x:c r="F10" s="197" t="n">
        <x:v>0</x:v>
      </x:c>
      <x:c r="G10" s="197" t="n">
        <x:v>0</x:v>
      </x:c>
      <x:c r="H10" s="197" t="n">
        <x:v>0</x:v>
      </x:c>
      <x:c r="I10" s="196" t="n">
        <x:v>-726</x:v>
      </x:c>
    </x:row>
    <x:row r="11" ht="15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101" t="inlineStr">
        <x:is>
          <x:t xml:space="preserve">Custos com pesquisa e desenvolvimento tecnológico</x:t>
        </x:is>
      </x:c>
      <x:c r="D11" s="197" t="n">
        <x:v>-1039</x:v>
      </x:c>
      <x:c r="E11" s="197" t="n">
        <x:v>-7</x:v>
      </x:c>
      <x:c r="F11" s="197" t="n">
        <x:v>-17</x:v>
      </x:c>
      <x:c r="G11" s="197" t="n">
        <x:v>-253</x:v>
      </x:c>
      <x:c r="H11" s="197" t="n">
        <x:v>0</x:v>
      </x:c>
      <x:c r="I11" s="196" t="n">
        <x:v>-1316</x:v>
      </x:c>
    </x:row>
    <x:row r="12" ht="15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101" t="inlineStr">
        <x:is>
          <x:t xml:space="preserve">Tributárias</x:t>
        </x:is>
      </x:c>
      <x:c r="D12" s="197" t="n">
        <x:v>-885</x:v>
      </x:c>
      <x:c r="E12" s="197" t="n">
        <x:v>-714</x:v>
      </x:c>
      <x:c r="F12" s="197" t="n">
        <x:v>-14</x:v>
      </x:c>
      <x:c r="G12" s="197" t="n">
        <x:v>-870</x:v>
      </x:c>
      <x:c r="H12" s="197" t="n">
        <x:v>0</x:v>
      </x:c>
      <x:c r="I12" s="196" t="n">
        <x:v>-2483</x:v>
      </x:c>
    </x:row>
    <x:row r="13" ht="15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101" t="inlineStr">
        <x:is>
          <x:t xml:space="preserve">Reversão líquida no valor de recuperação de ativos - Impairment</x:t>
        </x:is>
      </x:c>
      <x:c r="D13" s="197" t="n">
        <x:v>15</x:v>
      </x:c>
      <x:c r="E13" s="197" t="n">
        <x:v>2164</x:v>
      </x:c>
      <x:c r="F13" s="197" t="n">
        <x:v>0</x:v>
      </x:c>
      <x:c r="G13" s="197" t="n">
        <x:v>1</x:v>
      </x:c>
      <x:c r="H13" s="197" t="n">
        <x:v>0</x:v>
      </x:c>
      <x:c r="I13" s="196" t="n">
        <x:v>2180</x:v>
      </x:c>
    </x:row>
    <x:row r="14" ht="15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102" t="inlineStr">
        <x:is>
          <x:t xml:space="preserve">Outras despesas operacionais líquidas</x:t>
        </x:is>
      </x:c>
      <x:c r="D14" s="198" t="n">
        <x:v>-124</x:v>
      </x:c>
      <x:c r="E14" s="198" t="n">
        <x:v>-2039</x:v>
      </x:c>
      <x:c r="F14" s="198" t="n">
        <x:v>-371</x:v>
      </x:c>
      <x:c r="G14" s="198" t="n">
        <x:v>-3020</x:v>
      </x:c>
      <x:c r="H14" s="198" t="n">
        <x:v>0</x:v>
      </x:c>
      <x:c r="I14" s="199" t="n">
        <x:v>-5554</x:v>
      </x:c>
    </x:row>
    <x:row r="15" ht="15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100" t="inlineStr">
        <x:is>
          <x:t xml:space="preserve">Lucro (prejuízo) antes do resultado financeiro, participações e tributos sobre o lucro</x:t>
        </x:is>
      </x:c>
      <x:c r="D15" s="195" t="n">
        <x:v>38432</x:v>
      </x:c>
      <x:c r="E15" s="195" t="n">
        <x:v>18444</x:v>
      </x:c>
      <x:c r="F15" s="195" t="n">
        <x:v>877</x:v>
      </x:c>
      <x:c r="G15" s="195" t="n">
        <x:v>-5886</x:v>
      </x:c>
      <x:c r="H15" s="195" t="n">
        <x:v>-10650</x:v>
      </x:c>
      <x:c r="I15" s="196" t="n">
        <x:v>41217</x:v>
      </x:c>
    </x:row>
    <x:row r="16" ht="15" customHeight="1"/>
    <x:row r="17" ht="15" customHeight="1"/>
    <x:row r="18" ht="15" customHeight="1"/>
    <x:row r="19" ht="15" customHeight="1"/>
    <x:row r="20" ht="15.600000381469727" customHeight="1"/>
    <x:row r="21" ht="15" customHeight="1"/>
    <x:row r="22" ht="15" customHeight="1"/>
    <x:row r="23" ht="15" customHeight="1"/>
    <x:row r="24" ht="15" customHeight="1"/>
    <x:row r="26" ht="27.899999618530273" customHeight="1"/>
    <x:row r="27" ht="24.600000381469727" customHeight="1"/>
    <x:row r="28" ht="15" customHeight="1"/>
    <x:row r="29" ht="15" customHeight="1"/>
    <x:row r="30" ht="15" customHeight="1"/>
    <x:row r="31" ht="15" customHeight="1"/>
    <x:row r="32" ht="15" customHeight="1"/>
    <x:row r="33" ht="15.600000381469727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.600000381469727" customHeight="1"/>
    <x:row r="42" ht="15" customHeight="1"/>
    <x:row r="43" ht="15" customHeight="1"/>
    <x:row r="44" ht="15.600000381469727" customHeight="1"/>
    <x:row r="45" ht="15" customHeight="1"/>
    <x:row r="46" ht="15.600000381469727" customHeight="1"/>
    <x:row r="47" ht="15" customHeight="1"/>
    <x:row r="48" ht="15" customHeight="1"/>
    <x:row r="49" ht="15" customHeight="1"/>
    <x:row r="50" ht="15" customHeight="1"/>
    <x:row r="54" ht="27.899999618530273" customHeight="1"/>
    <x:row r="55" ht="24.600000381469727" customHeight="1"/>
    <x:row r="56" ht="15" customHeight="1"/>
    <x:row r="57" ht="15" customHeight="1"/>
    <x:row r="58" ht="15" customHeight="1"/>
    <x:row r="59" ht="15" customHeight="1"/>
    <x:row r="60" ht="15" customHeight="1"/>
    <x:row r="61" ht="15.600000381469727" customHeight="1"/>
    <x:row r="62" ht="15" customHeight="1"/>
    <x:row r="63" ht="15" customHeight="1"/>
    <x:row r="64" ht="15" customHeight="1"/>
    <x:row r="65" ht="15" customHeight="1"/>
    <x:row r="66" ht="15" customHeight="1"/>
    <x:row r="67" ht="15" customHeight="1"/>
    <x:row r="68" ht="15" customHeight="1"/>
    <x:row r="69" ht="15.600000381469727" customHeight="1"/>
    <x:row r="70" ht="15" customHeight="1"/>
    <x:row r="71" ht="15" customHeight="1"/>
    <x:row r="72" ht="15.600000381469727" customHeight="1"/>
    <x:row r="73" ht="15" customHeight="1"/>
    <x:row r="74" ht="15.600000381469727" customHeight="1"/>
    <x:row r="75" ht="15" customHeight="1"/>
    <x:row r="76" ht="15" customHeight="1"/>
    <x:row r="77" ht="15" customHeight="1"/>
    <x:row r="78" ht="15" customHeight="1"/>
  </x:sheetData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FormatPr baseColWidth="8" defaultRowHeight="14.399999618530273"/>
  <x:sheetData>
    <x:row r="1">
      <x:c r="A1" t="inlineStr">
        <x:is>
          <x:t xml:space="preserve">ID</x:t>
        </x:is>
      </x:c>
      <x:c r="B1" t="inlineStr">
        <x:is>
          <x:t xml:space="preserve">Descrição Padrão</x:t>
        </x:is>
      </x:c>
      <x:c r="C1" t="inlineStr">
        <x:is>
          <x:t xml:space="preserve">Variações Identificadas</x:t>
        </x:is>
      </x:c>
    </x:row>
    <x:row r="2">
      <x:c r="A2" t="inlineStr">
        <x:is>
          <x:t xml:space="preserve">DRE0013</x:t>
        </x:is>
      </x:c>
      <x:c r="B2" t="inlineStr">
        <x:is>
          <x:t xml:space="preserve">Demonstração do Resultado</x:t>
        </x:is>
      </x:c>
      <x:c r="C2" t="inlineStr">
        <x:is>
          <x:t xml:space="preserve">Demonstração do Resultado</x:t>
        </x:is>
      </x:c>
    </x:row>
    <x:row r="3">
      <x:c r="A3" t="inlineStr">
        <x:is>
          <x:t xml:space="preserve">DRE0058</x:t>
        </x:is>
      </x:c>
      <x:c r="B3" t="inlineStr">
        <x:is>
          <x:t xml:space="preserve">Receita Operacional Líquida</x:t>
        </x:is>
      </x:c>
      <x:c r="C3" t="inlineStr">
        <x:is>
          <x:t xml:space="preserve">Receita Operacional Líquida | Receita operacional líquida</x:t>
        </x:is>
      </x:c>
    </x:row>
    <x:row r="4">
      <x:c r="A4" t="inlineStr">
        <x:is>
          <x:t xml:space="preserve">DRE0025</x:t>
        </x:is>
      </x:c>
      <x:c r="B4" t="inlineStr">
        <x:is>
          <x:t xml:space="preserve">Intersegmentos</x:t>
        </x:is>
      </x:c>
      <x:c r="C4" t="inlineStr">
        <x:is>
          <x:t xml:space="preserve">Intersegmentos</x:t>
        </x:is>
      </x:c>
    </x:row>
    <x:row r="5">
      <x:c r="A5" t="inlineStr">
        <x:is>
          <x:t xml:space="preserve">DRE0072</x:t>
        </x:is>
      </x:c>
      <x:c r="B5" t="inlineStr">
        <x:is>
          <x:t xml:space="preserve">Terceiros</x:t>
        </x:is>
      </x:c>
      <x:c r="C5" t="inlineStr">
        <x:is>
          <x:t xml:space="preserve">Terceiros</x:t>
        </x:is>
      </x:c>
    </x:row>
    <x:row r="6">
      <x:c r="A6" t="inlineStr">
        <x:is>
          <x:t xml:space="preserve">DRE0006</x:t>
        </x:is>
      </x:c>
      <x:c r="B6" t="inlineStr">
        <x:is>
          <x:t xml:space="preserve">Custo dos Produtos e Serviços Vendidos</x:t>
        </x:is>
      </x:c>
      <x:c r="C6" t="inlineStr">
        <x:is>
          <x:t xml:space="preserve">Custo dos Produtos Vendidos | Custo dos produtos vendidos | Custo dos Produtos e Serv. Vendidos | Custo dos Produtos e Serviços Vendidos | Custo dos produtos e serviços vendidos</x:t>
        </x:is>
      </x:c>
    </x:row>
    <x:row r="7">
      <x:c r="A7" t="inlineStr">
        <x:is>
          <x:t xml:space="preserve">DRE0037</x:t>
        </x:is>
      </x:c>
      <x:c r="B7" t="inlineStr">
        <x:is>
          <x:t xml:space="preserve">Lucro Bruto</x:t>
        </x:is>
      </x:c>
      <x:c r="C7" t="inlineStr">
        <x:is>
          <x:t xml:space="preserve">Lucro Bruto | Lucro bruto</x:t>
        </x:is>
      </x:c>
    </x:row>
    <x:row r="8">
      <x:c r="A8" t="inlineStr">
        <x:is>
          <x:t xml:space="preserve">DRE0016</x:t>
        </x:is>
      </x:c>
      <x:c r="B8" t="inlineStr">
        <x:is>
          <x:t xml:space="preserve">Despesas Operacionais</x:t>
        </x:is>
      </x:c>
      <x:c r="C8" t="inlineStr">
        <x:is>
          <x:t xml:space="preserve">Despesas Operacionais | Despesas operacionais</x:t>
        </x:is>
      </x:c>
    </x:row>
    <x:row r="9">
      <x:c r="A9" t="inlineStr">
        <x:is>
          <x:t xml:space="preserve">DRE0021</x:t>
        </x:is>
      </x:c>
      <x:c r="B9" t="inlineStr">
        <x:is>
          <x:t xml:space="preserve">Despesas com Vendas, Gerais e Administrativas</x:t>
        </x:is>
      </x:c>
      <x:c r="C9" t="inlineStr">
        <x:is>
          <x:t xml:space="preserve">Despesas c/ Vendas, Gerais e Adm. | Despesas c/ Vendas, Gerais e Administrativas | Despesas c/ vendas, gerais e administrativas | Despesas com Vendas, Gerais e Administrativas</x:t>
        </x:is>
      </x:c>
    </x:row>
    <x:row r="10">
      <x:c r="A10" t="inlineStr">
        <x:is>
          <x:t xml:space="preserve">DRE0017</x:t>
        </x:is>
      </x:c>
      <x:c r="B10" t="inlineStr">
        <x:is>
          <x:t xml:space="preserve">Despesas Tributárias</x:t>
        </x:is>
      </x:c>
      <x:c r="C10" t="inlineStr">
        <x:is>
          <x:t xml:space="preserve">Despesas Tributárias | Despesas tributárias</x:t>
        </x:is>
      </x:c>
    </x:row>
    <x:row r="11">
      <x:c r="A11" t="inlineStr">
        <x:is>
          <x:t xml:space="preserve">DRE0020</x:t>
        </x:is>
      </x:c>
      <x:c r="B11" t="inlineStr">
        <x:is>
          <x:t xml:space="preserve">Despesas com Prospecção e Perfuração</x:t>
        </x:is>
      </x:c>
      <x:c r="C11" t="inlineStr">
        <x:is>
          <x:t xml:space="preserve">Despesas c/ Prospecção e Perfur. | Despesas c/ prospecção e perfuração | Despesas com Prospecção e Perfuração</x:t>
        </x:is>
      </x:c>
    </x:row>
    <x:row r="12">
      <x:c r="A12" t="inlineStr">
        <x:is>
          <x:t xml:space="preserve">DRE0054</x:t>
        </x:is>
      </x:c>
      <x:c r="B12" t="inlineStr">
        <x:is>
          <x:t xml:space="preserve">Perda na Recuperação de Ativos</x:t>
        </x:is>
      </x:c>
      <x:c r="C12" t="inlineStr">
        <x:is>
          <x:t xml:space="preserve">Perda na Recuperação de Ativos | Perda na recuperação de ativos</x:t>
        </x:is>
      </x:c>
    </x:row>
    <x:row r="13">
      <x:c r="A13" t="inlineStr">
        <x:is>
          <x:t xml:space="preserve">DRE0018</x:t>
        </x:is>
      </x:c>
      <x:c r="B13" t="inlineStr">
        <x:is>
          <x:t xml:space="preserve">Despesas com Pesquisa e Desenvolvimento</x:t>
        </x:is>
      </x:c>
      <x:c r="C13" t="inlineStr">
        <x:is>
          <x:t xml:space="preserve">Despesas com Pesquisa e Desenv. | Despesas com Pesquisa e Desenvolvimento | Despesas com pesquisa e desenvolvimento</x:t>
        </x:is>
      </x:c>
    </x:row>
    <x:row r="14">
      <x:c r="A14" t="inlineStr">
        <x:is>
          <x:t xml:space="preserve">DRE0056</x:t>
        </x:is>
      </x:c>
      <x:c r="B14" t="inlineStr">
        <x:is>
          <x:t xml:space="preserve">Plano de Pensão e Saúde</x:t>
        </x:is>
      </x:c>
      <x:c r="C14" t="inlineStr">
        <x:is>
          <x:t xml:space="preserve">Plano de Pensão e Saúde | Plano de pensão e saúde</x:t>
        </x:is>
      </x:c>
    </x:row>
    <x:row r="15">
      <x:c r="A15" t="inlineStr">
        <x:is>
          <x:t xml:space="preserve">DRE0045</x:t>
        </x:is>
      </x:c>
      <x:c r="B15" t="inlineStr">
        <x:is>
          <x:t xml:space="preserve">Outras receitas (despesas) operacionais, líquidas</x:t>
        </x:is>
      </x:c>
      <x:c r="C15" t="inlineStr">
        <x:is>
          <x:t xml:space="preserve">Outras Receitas (Despesas) Operacionais | Outras receitas (despesas) operacionais | Outras receitas (despesas) operacionais líquidas | Outras receitas (despesas) operacionais, líquidas</x:t>
        </x:is>
      </x:c>
    </x:row>
    <x:row r="16">
      <x:c r="A16" t="inlineStr">
        <x:is>
          <x:t xml:space="preserve">DRE0029</x:t>
        </x:is>
      </x:c>
      <x:c r="B16" t="inlineStr">
        <x:is>
          <x:t xml:space="preserve">Lucro (Prejuízo) Operacional</x:t>
        </x:is>
      </x:c>
      <x:c r="C16" t="inlineStr">
        <x:is>
          <x:t xml:space="preserve">Lucro (Prejuízo) Operacional | Lucro (prejuízo) operacional</x:t>
        </x:is>
      </x:c>
    </x:row>
    <x:row r="17">
      <x:c r="A17" t="inlineStr">
        <x:is>
          <x:t xml:space="preserve">DRE0015</x:t>
        </x:is>
      </x:c>
      <x:c r="B17" t="inlineStr">
        <x:is>
          <x:t xml:space="preserve">Despesas Financeiras Líquidas</x:t>
        </x:is>
      </x:c>
      <x:c r="C17" t="inlineStr">
        <x:is>
          <x:t xml:space="preserve">Despesas Financeiras Líquidas | Despesas financeiras líquidas</x:t>
        </x:is>
      </x:c>
    </x:row>
    <x:row r="18">
      <x:c r="A18" t="inlineStr">
        <x:is>
          <x:t xml:space="preserve">DRE0064</x:t>
        </x:is>
      </x:c>
      <x:c r="B18" t="inlineStr">
        <x:is>
          <x:t xml:space="preserve">Resultado da Equivalência Patrimonial</x:t>
        </x:is>
      </x:c>
      <x:c r="C18" t="inlineStr">
        <x:is>
          <x:t xml:space="preserve">Resultado da Equivalência Patrimonial | Resultado da equivalência patrimonial</x:t>
        </x:is>
      </x:c>
    </x:row>
    <x:row r="19">
      <x:c r="A19" t="inlineStr">
        <x:is>
          <x:t xml:space="preserve">DRE0060</x:t>
        </x:is>
      </x:c>
      <x:c r="B19" t="inlineStr">
        <x:is>
          <x:t xml:space="preserve">Receitas (Despesas) Não Operacionais</x:t>
        </x:is>
      </x:c>
      <x:c r="C19" t="inlineStr">
        <x:is>
          <x:t xml:space="preserve">Receitas (Despesas) Não Operacionais | Receitas (despesas) não operacionais</x:t>
        </x:is>
      </x:c>
    </x:row>
    <x:row r="20">
      <x:c r="A20" t="inlineStr">
        <x:is>
          <x:t xml:space="preserve">DRE0026</x:t>
        </x:is>
      </x:c>
      <x:c r="B20" t="inlineStr">
        <x:is>
          <x:t xml:space="preserve">Lucro (Prejuízo) Antes dos Impostos e Participação Minoritária</x:t>
        </x:is>
      </x:c>
      <x:c r="C20" t="inlineStr">
        <x:is>
          <x:t xml:space="preserve">Lucro (Prejuízo) Antes dos Impostos e Participação Minoritária</x:t>
        </x:is>
      </x:c>
    </x:row>
    <x:row r="21">
      <x:c r="A21" t="inlineStr">
        <x:is>
          <x:t xml:space="preserve">DRE0024</x:t>
        </x:is>
      </x:c>
      <x:c r="B21" t="inlineStr">
        <x:is>
          <x:t xml:space="preserve">Imposto de Renda e Contribuição Social</x:t>
        </x:is>
      </x:c>
      <x:c r="C21" t="inlineStr">
        <x:is>
          <x:t xml:space="preserve">Imposto de Renda e Contribuição Social | Imposto de Renda/Contribuição Social | Imposto de renda / contribuição social | Imposto de renda e contribuição social | Imposto de renda/contribuição social</x:t>
        </x:is>
      </x:c>
    </x:row>
    <x:row r="22">
      <x:c r="A22" t="inlineStr">
        <x:is>
          <x:t xml:space="preserve">DRE0047</x:t>
        </x:is>
      </x:c>
      <x:c r="B22" t="inlineStr">
        <x:is>
          <x:t xml:space="preserve">Participação Minoritária</x:t>
        </x:is>
      </x:c>
      <x:c r="C22" t="inlineStr">
        <x:is>
          <x:t xml:space="preserve">Participação Minoritária</x:t>
        </x:is>
      </x:c>
    </x:row>
    <x:row r="23">
      <x:c r="A23" t="inlineStr">
        <x:is>
          <x:t xml:space="preserve">DRE0048</x:t>
        </x:is>
      </x:c>
      <x:c r="B23" t="inlineStr">
        <x:is>
          <x:t xml:space="preserve">Participação de Empregados</x:t>
        </x:is>
      </x:c>
      <x:c r="C23" t="inlineStr">
        <x:is>
          <x:t xml:space="preserve">Participação de Empregados | Participação de empregados</x:t>
        </x:is>
      </x:c>
    </x:row>
    <x:row r="24">
      <x:c r="A24" t="inlineStr">
        <x:is>
          <x:t xml:space="preserve">DRE0028</x:t>
        </x:is>
      </x:c>
      <x:c r="B24" t="inlineStr">
        <x:is>
          <x:t xml:space="preserve">Lucro Líquido</x:t>
        </x:is>
      </x:c>
      <x:c r="C24" t="inlineStr">
        <x:is>
          <x:t xml:space="preserve">Lucro (Prejuízo) Líquido | Lucro Líquido | Lucro líquido | Lucro Líquido (Prejuízo) | Lucro Líquido (prejuízo) | Lucro líquido (Prejuízo) | Lucro líquido (prejuízo)</x:t>
        </x:is>
      </x:c>
    </x:row>
    <x:row r="25">
      <x:c r="A25" t="inlineStr">
        <x:is>
          <x:t xml:space="preserve">DRE0027</x:t>
        </x:is>
      </x:c>
      <x:c r="B25" t="inlineStr">
        <x:is>
          <x:t xml:space="preserve">Lucro (Prejuízo) Antes dos Impostos e Participações dos Acionistas não Controladores</x:t>
        </x:is>
      </x:c>
      <x:c r="C25" t="inlineStr">
        <x:is>
          <x:t xml:space="preserve">Lucro (Prejuízo) Antes dos Impostos e Part. Dos Acionistas não Controladores | Lucro (Prejuízo) Antes dos Impostos e Part. dos Acionistas não Controladores | Lucro (Prejuízo) Antes dos Impostos e Participação dos Acionistas não Controladores | Lucro (Prejuízo) Antes dos Impostos e Participações dos Acionistas não Controladores | Lucro (Prejuízo) antes dos Impostos e Partipação dos Acionistas não Controladores | Lucro (prejuízo) antes dos impostos e participação dos acionistas não controladores</x:t>
        </x:is>
      </x:c>
    </x:row>
    <x:row r="26">
      <x:c r="A26" t="inlineStr">
        <x:is>
          <x:t xml:space="preserve">DRE0053</x:t>
        </x:is>
      </x:c>
      <x:c r="B26" t="inlineStr">
        <x:is>
          <x:t xml:space="preserve">Participações dos acionistas não controladores</x:t>
        </x:is>
      </x:c>
      <x:c r="C26" t="inlineStr">
        <x:is>
          <x:t xml:space="preserve">Participação dos Acionistas não Controladores | Participação dos acionistas não controladores | Participações dos acionistas não controladores</x:t>
        </x:is>
      </x:c>
    </x:row>
    <x:row r="27">
      <x:c r="A27" t="inlineStr">
        <x:is>
          <x:t xml:space="preserve">DRE0076</x:t>
        </x:is>
      </x:c>
      <x:c r="B27" t="inlineStr">
        <x:is>
          <x:t xml:space="preserve">Vendas, Gerais e Administrativas</x:t>
        </x:is>
      </x:c>
      <x:c r="C27" t="inlineStr">
        <x:is>
          <x:t xml:space="preserve">Vendas, Gerais e Administrativas | Vendas, gerais e administrativas | Vendas, gerais e adminstrativas</x:t>
        </x:is>
      </x:c>
    </x:row>
    <x:row r="28">
      <x:c r="A28" t="inlineStr">
        <x:is>
          <x:t xml:space="preserve">DRE0074</x:t>
        </x:is>
      </x:c>
      <x:c r="B28" t="inlineStr">
        <x:is>
          <x:t xml:space="preserve">Tributárias</x:t>
        </x:is>
      </x:c>
      <x:c r="C28" t="inlineStr">
        <x:is>
          <x:t xml:space="preserve">Tributárias</x:t>
        </x:is>
      </x:c>
    </x:row>
    <x:row r="29">
      <x:c r="A29" t="inlineStr">
        <x:is>
          <x:t xml:space="preserve">DRE0008</x:t>
        </x:is>
      </x:c>
      <x:c r="B29" t="inlineStr">
        <x:is>
          <x:t xml:space="preserve">Custos Exploratórios para Extração de Petróleo e Gás</x:t>
        </x:is>
      </x:c>
      <x:c r="C29" t="inlineStr">
        <x:is>
          <x:t xml:space="preserve">Custos Exploratórios p/ Extração de Petróleo | Custos Exploratórios p/ Extração de Petróleo e Gás | Custos Exploratórios para Extração de Petróleo e Gás | Custos exploratórios p/ extração de petróleo | Custos exploratórios p/ extração de petróleo e gás | Custos exploratórios para extração de petróleo e gás</x:t>
        </x:is>
      </x:c>
    </x:row>
    <x:row r="30">
      <x:c r="A30" t="inlineStr">
        <x:is>
          <x:t xml:space="preserve">DRE0055</x:t>
        </x:is>
      </x:c>
      <x:c r="B30" t="inlineStr">
        <x:is>
          <x:t xml:space="preserve">Pesquisa e Desenvolvimento</x:t>
        </x:is>
      </x:c>
      <x:c r="C30" t="inlineStr">
        <x:is>
          <x:t xml:space="preserve">Pesquisa e Desenvolvimento | Pesquisa e desenvolvimento</x:t>
        </x:is>
      </x:c>
    </x:row>
    <x:row r="31">
      <x:c r="A31" t="inlineStr">
        <x:is>
          <x:t xml:space="preserve">DRE0051</x:t>
        </x:is>
      </x:c>
      <x:c r="B31" t="inlineStr">
        <x:is>
          <x:t xml:space="preserve">Participação em Investimentos Relevantes</x:t>
        </x:is>
      </x:c>
      <x:c r="C31" t="inlineStr">
        <x:is>
          <x:t xml:space="preserve">Participação em Investimentos Relevantes</x:t>
        </x:is>
      </x:c>
    </x:row>
    <x:row r="32">
      <x:c r="A32" t="inlineStr">
        <x:is>
          <x:t xml:space="preserve">DRE0043</x:t>
        </x:is>
      </x:c>
      <x:c r="B32" t="inlineStr">
        <x:is>
          <x:t xml:space="preserve">Outras</x:t>
        </x:is>
      </x:c>
      <x:c r="C32" t="inlineStr">
        <x:is>
          <x:t xml:space="preserve">Outras</x:t>
        </x:is>
      </x:c>
    </x:row>
    <x:row r="33">
      <x:c r="A33" t="inlineStr">
        <x:is>
          <x:t xml:space="preserve">DRE0022</x:t>
        </x:is>
      </x:c>
      <x:c r="B33" t="inlineStr">
        <x:is>
          <x:t xml:space="preserve">Financeiras Líquidas</x:t>
        </x:is>
      </x:c>
      <x:c r="C33" t="inlineStr">
        <x:is>
          <x:t xml:space="preserve">Financeiras Líquidas | Financeiras líquidas</x:t>
        </x:is>
      </x:c>
    </x:row>
    <x:row r="34">
      <x:c r="A34" t="inlineStr">
        <x:is>
          <x:t xml:space="preserve">DRE0066</x:t>
        </x:is>
      </x:c>
      <x:c r="B34" t="inlineStr">
        <x:is>
          <x:t xml:space="preserve">Resultado de participações em investimentos</x:t>
        </x:is>
      </x:c>
      <x:c r="C34" t="inlineStr">
        <x:is>
          <x:t xml:space="preserve">Resultado de Participação em Investimentos | Resultado de participação em investimentos | Resultado de participações em investimentos</x:t>
        </x:is>
      </x:c>
    </x:row>
    <x:row r="35">
      <x:c r="A35" t="inlineStr">
        <x:is>
          <x:t xml:space="preserve">DRE0049</x:t>
        </x:is>
      </x:c>
      <x:c r="B35" t="inlineStr">
        <x:is>
          <x:t xml:space="preserve">Participação dos Empregados e Administradores</x:t>
        </x:is>
      </x:c>
      <x:c r="C35" t="inlineStr">
        <x:is>
          <x:t xml:space="preserve">Participação dos Empregados e Administradores | Participação dos empregados e administradores</x:t>
        </x:is>
      </x:c>
    </x:row>
    <x:row r="36">
      <x:c r="A36" t="inlineStr">
        <x:is>
          <x:t xml:space="preserve">DRE0050</x:t>
        </x:is>
      </x:c>
      <x:c r="B36" t="inlineStr">
        <x:is>
          <x:t xml:space="preserve">Participação em Investimentos</x:t>
        </x:is>
      </x:c>
      <x:c r="C36" t="inlineStr">
        <x:is>
          <x:t xml:space="preserve">Participação em Investimentos | Participação em investimentos</x:t>
        </x:is>
      </x:c>
    </x:row>
    <x:row r="37">
      <x:c r="A37" t="inlineStr">
        <x:is>
          <x:t xml:space="preserve">DRE0009</x:t>
        </x:is>
      </x:c>
      <x:c r="B37" t="inlineStr">
        <x:is>
          <x:t xml:space="preserve">Custos com pesquisa e desenvolvimento tecnológico</x:t>
        </x:is>
      </x:c>
      <x:c r="C37" t="inlineStr">
        <x:is>
          <x:t xml:space="preserve">Custo com pesquisa e desenvolvimento tecnológico | Custos com pesquisa e desenvolvimento tecnológico</x:t>
        </x:is>
      </x:c>
    </x:row>
    <x:row r="38">
      <x:c r="A38" t="inlineStr">
        <x:is>
          <x:t xml:space="preserve">DRE0036</x:t>
        </x:is>
      </x:c>
      <x:c r="B38" t="inlineStr">
        <x:is>
          <x:t xml:space="preserve">Lucro (prejuízo) operacional antes da contribuição social, do imposto de renda, das participações dos empregados e administradores e da participação dos acionistas não controladores</x:t>
        </x:is>
      </x:c>
      <x:c r="C38" t="inlineStr">
        <x:is>
          <x:t xml:space="preserve">Lucro (prejuízo) operacional antes da contribuição social, do imposto de renda, das participações dos empregados e administradores e da participação dos acionistas não controladores</x:t>
        </x:is>
      </x:c>
    </x:row>
    <x:row r="39">
      <x:c r="A39" t="inlineStr">
        <x:is>
          <x:t xml:space="preserve">DRE0035</x:t>
        </x:is>
      </x:c>
      <x:c r="B39" t="inlineStr">
        <x:is>
          <x:t xml:space="preserve">Lucro (prejuízo) líquido do exercício</x:t>
        </x:is>
      </x:c>
      <x:c r="C39" t="inlineStr">
        <x:is>
          <x:t xml:space="preserve">Lucro (prejuízo) líquido do exercício</x:t>
        </x:is>
      </x:c>
    </x:row>
    <x:row r="40">
      <x:c r="A40" t="inlineStr">
        <x:is>
          <x:t xml:space="preserve">DRE0067</x:t>
        </x:is>
      </x:c>
      <x:c r="B40" t="inlineStr">
        <x:is>
          <x:t xml:space="preserve">Resultado financeiro líquido *</x:t>
        </x:is>
      </x:c>
      <x:c r="C40" t="inlineStr">
        <x:is>
          <x:t xml:space="preserve">Resultado financeiras líquido | Resultado financeiro líquido | Resultado financeiro líquido *</x:t>
        </x:is>
      </x:c>
    </x:row>
    <x:row r="41">
      <x:c r="A41" t="inlineStr">
        <x:is>
          <x:t xml:space="preserve">DRE0062</x:t>
        </x:is>
      </x:c>
      <x:c r="B41" t="inlineStr">
        <x:is>
          <x:t xml:space="preserve">Resultado atribuível aos não controladores</x:t>
        </x:is>
      </x:c>
      <x:c r="C41" t="inlineStr">
        <x:is>
          <x:t xml:space="preserve">Resultado atribuível aos não controladores</x:t>
        </x:is>
      </x:c>
    </x:row>
    <x:row r="42">
      <x:c r="A42" t="inlineStr">
        <x:is>
          <x:t xml:space="preserve">DRE0034</x:t>
        </x:is>
      </x:c>
      <x:c r="B42" t="inlineStr">
        <x:is>
          <x:t xml:space="preserve">Lucro (prejuízo) líquido atribuível aos acionistas da Petrobras</x:t>
        </x:is>
      </x:c>
      <x:c r="C42" t="inlineStr">
        <x:is>
          <x:t xml:space="preserve">Lucro (prejuízo) líquido atribuível aos acionistas da Petrobras | Lucro líquido atribuível aos acionistas da Petrobras</x:t>
        </x:is>
      </x:c>
    </x:row>
    <x:row r="43">
      <x:c r="A43" t="inlineStr">
        <x:is>
          <x:t xml:space="preserve">DRE0059</x:t>
        </x:is>
      </x:c>
      <x:c r="B43" t="inlineStr">
        <x:is>
          <x:t xml:space="preserve">Receita de vendas</x:t>
        </x:is>
      </x:c>
      <x:c r="C43" t="inlineStr">
        <x:is>
          <x:t xml:space="preserve">Receita de vendas</x:t>
        </x:is>
      </x:c>
    </x:row>
    <x:row r="44">
      <x:c r="A44" t="inlineStr">
        <x:is>
          <x:t xml:space="preserve">DRE0061</x:t>
        </x:is>
      </x:c>
      <x:c r="B44" t="inlineStr">
        <x:is>
          <x:t xml:space="preserve">Receitas (despesas)</x:t>
        </x:is>
      </x:c>
      <x:c r="C44" t="inlineStr">
        <x:is>
          <x:t xml:space="preserve">Receitas (despesas)</x:t>
        </x:is>
      </x:c>
    </x:row>
    <x:row r="45">
      <x:c r="A45" t="inlineStr">
        <x:is>
          <x:t xml:space="preserve">DRE0030</x:t>
        </x:is>
      </x:c>
      <x:c r="B45" t="inlineStr">
        <x:is>
          <x:t xml:space="preserve">Lucro (Prejuízo) antes do resultado financeiro, das participações e impostos</x:t>
        </x:is>
      </x:c>
      <x:c r="C45" t="inlineStr">
        <x:is>
          <x:t xml:space="preserve">Lucro (Prejuízo) antes do resultado financeiro, das participações e impostos | Lucro (prejuízo) antes do resultado financeiro, das participações e impostos | Lucro antes do resultado financeiro, das participações e impostos</x:t>
        </x:is>
      </x:c>
    </x:row>
    <x:row r="46">
      <x:c r="A46" t="inlineStr">
        <x:is>
          <x:t xml:space="preserve">DRE0041</x:t>
        </x:is>
      </x:c>
      <x:c r="B46" t="inlineStr">
        <x:is>
          <x:t xml:space="preserve">Lucro antes dos Impostos</x:t>
        </x:is>
      </x:c>
      <x:c r="C46" t="inlineStr">
        <x:is>
          <x:t xml:space="preserve">Lucro antes dos Impostos | Lucro antes dos impostos</x:t>
        </x:is>
      </x:c>
    </x:row>
    <x:row r="47">
      <x:c r="A47" t="inlineStr">
        <x:is>
          <x:t xml:space="preserve">DRE0014</x:t>
        </x:is>
      </x:c>
      <x:c r="B47" t="inlineStr">
        <x:is>
          <x:t xml:space="preserve">Despesas</x:t>
        </x:is>
      </x:c>
      <x:c r="C47" t="inlineStr">
        <x:is>
          <x:t xml:space="preserve">Despesas</x:t>
        </x:is>
      </x:c>
    </x:row>
    <x:row r="48">
      <x:c r="A48" t="inlineStr">
        <x:is>
          <x:t xml:space="preserve">DRE0040</x:t>
        </x:is>
      </x:c>
      <x:c r="B48" t="inlineStr">
        <x:is>
          <x:t xml:space="preserve">Lucro antes das participações e Impostos</x:t>
        </x:is>
      </x:c>
      <x:c r="C48" t="inlineStr">
        <x:is>
          <x:t xml:space="preserve">Lucro antes das participações e Impostos | Lucro antes das participações e impostos</x:t>
        </x:is>
      </x:c>
    </x:row>
    <x:row r="49">
      <x:c r="A49" t="inlineStr">
        <x:is>
          <x:t xml:space="preserve">DRE0052</x:t>
        </x:is>
      </x:c>
      <x:c r="B49" t="inlineStr">
        <x:is>
          <x:t xml:space="preserve">Participação nos lucros ou resultados</x:t>
        </x:is>
      </x:c>
      <x:c r="C49" t="inlineStr">
        <x:is>
          <x:t xml:space="preserve">Participação nos lucros ou resultados</x:t>
        </x:is>
      </x:c>
    </x:row>
    <x:row r="50">
      <x:c r="A50" t="inlineStr">
        <x:is>
          <x:t xml:space="preserve">DRE0001</x:t>
        </x:is>
      </x:c>
      <x:c r="B50" t="inlineStr">
        <x:is>
          <x:t xml:space="preserve">Acionistas da Petrobras</x:t>
        </x:is>
      </x:c>
      <x:c r="C50" t="inlineStr">
        <x:is>
          <x:t xml:space="preserve">Acionistas da Petrobras</x:t>
        </x:is>
      </x:c>
    </x:row>
    <x:row r="51">
      <x:c r="A51" t="inlineStr">
        <x:is>
          <x:t xml:space="preserve">DRE0002</x:t>
        </x:is>
      </x:c>
      <x:c r="B51" t="inlineStr">
        <x:is>
          <x:t xml:space="preserve">Acionistas não controladores</x:t>
        </x:is>
      </x:c>
      <x:c r="C51" t="inlineStr">
        <x:is>
          <x:t xml:space="preserve">Acionistas não controladores</x:t>
        </x:is>
      </x:c>
    </x:row>
    <x:row r="52">
      <x:c r="A52" t="inlineStr">
        <x:is>
          <x:t xml:space="preserve">DRE0004</x:t>
        </x:is>
      </x:c>
      <x:c r="B52" t="inlineStr">
        <x:is>
          <x:t xml:space="preserve">Baixa de gastos adicionais capitalizados indevidamente</x:t>
        </x:is>
      </x:c>
      <x:c r="C52" t="inlineStr">
        <x:is>
          <x:t xml:space="preserve">Baixa de gastos adicionais capitalizados indevidamente</x:t>
        </x:is>
      </x:c>
    </x:row>
    <x:row r="53">
      <x:c r="A53" t="inlineStr">
        <x:is>
          <x:t xml:space="preserve">DRE0069</x:t>
        </x:is>
      </x:c>
      <x:c r="B53" t="inlineStr">
        <x:is>
          <x:t xml:space="preserve">Reversão (Perda), líquida, no valor de recuperação de ativos - Impairment</x:t>
        </x:is>
      </x:c>
      <x:c r="C53" t="inlineStr">
        <x:is>
          <x:t xml:space="preserve">Reversão (Perda), líquida, no valor de recuperação de ativos - Impairment | Reversão líquida no valor de recuperação de ativos - Impairment | Reversão/Perda no valor de recuperação de ativos - Impairment</x:t>
        </x:is>
      </x:c>
    </x:row>
    <x:row r="54">
      <x:c r="A54" t="inlineStr">
        <x:is>
          <x:t xml:space="preserve">DRE0046</x:t>
        </x:is>
      </x:c>
      <x:c r="B54" t="inlineStr">
        <x:is>
          <x:t xml:space="preserve">Outras receitas (despesas), líquidas</x:t>
        </x:is>
      </x:c>
      <x:c r="C54" t="inlineStr">
        <x:is>
          <x:t xml:space="preserve">Outras receitas (despesas), líquidas</x:t>
        </x:is>
      </x:c>
    </x:row>
    <x:row r="55">
      <x:c r="A55" t="inlineStr">
        <x:is>
          <x:t xml:space="preserve">DRE0031</x:t>
        </x:is>
      </x:c>
      <x:c r="B55" t="inlineStr">
        <x:is>
          <x:t xml:space="preserve">Lucro (Prejuízo) antes dos impostos</x:t>
        </x:is>
      </x:c>
      <x:c r="C55" t="inlineStr">
        <x:is>
          <x:t xml:space="preserve">Lucro (Prejuízo) antes dos impostos | Lucro (prejuízo) antes dos impostos</x:t>
        </x:is>
      </x:c>
    </x:row>
    <x:row r="56">
      <x:c r="A56" t="inlineStr">
        <x:is>
          <x:t xml:space="preserve">DRE0075</x:t>
        </x:is>
      </x:c>
      <x:c r="B56" t="inlineStr">
        <x:is>
          <x:t xml:space="preserve">Vendas</x:t>
        </x:is>
      </x:c>
      <x:c r="C56" t="inlineStr">
        <x:is>
          <x:t xml:space="preserve">Vendas</x:t>
        </x:is>
      </x:c>
    </x:row>
    <x:row r="57">
      <x:c r="A57" t="inlineStr">
        <x:is>
          <x:t xml:space="preserve">DRE0023</x:t>
        </x:is>
      </x:c>
      <x:c r="B57" t="inlineStr">
        <x:is>
          <x:t xml:space="preserve">Gerais e administrativas</x:t>
        </x:is>
      </x:c>
      <x:c r="C57" t="inlineStr">
        <x:is>
          <x:t xml:space="preserve">Gerais e administrativas | Gerais e adminstrativas</x:t>
        </x:is>
      </x:c>
    </x:row>
    <x:row r="58">
      <x:c r="A58" t="inlineStr">
        <x:is>
          <x:t xml:space="preserve">DRE0057</x:t>
        </x:is>
      </x:c>
      <x:c r="B58" t="inlineStr">
        <x:is>
          <x:t xml:space="preserve">R$ milhões</x:t>
        </x:is>
      </x:c>
      <x:c r="C58" t="inlineStr">
        <x:is>
          <x:t xml:space="preserve">R$ milhões</x:t>
        </x:is>
      </x:c>
    </x:row>
    <x:row r="59">
      <x:c r="A59" t="inlineStr">
        <x:is>
          <x:t xml:space="preserve">DRE0042</x:t>
        </x:is>
      </x:c>
      <x:c r="B59" t="inlineStr">
        <x:is>
          <x:t xml:space="preserve">Lucro líquido (prejuízo) das operações descontinuadas</x:t>
        </x:is>
      </x:c>
      <x:c r="C59" t="inlineStr">
        <x:is>
          <x:t xml:space="preserve">Lucro líquido (prejuízo) das operações continuadas | Lucro líquido (prejuízo) das operações descontinuadas</x:t>
        </x:is>
      </x:c>
    </x:row>
    <x:row r="60">
      <x:c r="A60" t="inlineStr">
        <x:is>
          <x:t xml:space="preserve">DRE0063</x:t>
        </x:is>
      </x:c>
      <x:c r="B60" t="inlineStr">
        <x:is>
          <x:t xml:space="preserve">Resultado com operações descontinuadas</x:t>
        </x:is>
      </x:c>
      <x:c r="C60" t="inlineStr">
        <x:is>
          <x:t xml:space="preserve">Resultado com operações descontinuadas</x:t>
        </x:is>
      </x:c>
    </x:row>
    <x:row r="61">
      <x:c r="A61" t="inlineStr">
        <x:is>
          <x:t xml:space="preserve">DRE0068</x:t>
        </x:is>
      </x:c>
      <x:c r="B61" t="inlineStr">
        <x:is>
          <x:t xml:space="preserve">Resultado proveniente de operações descontinuadas</x:t>
        </x:is>
      </x:c>
      <x:c r="C61" t="inlineStr">
        <x:is>
          <x:t xml:space="preserve">Resultado proveniente de operações continuadas | Resultado proveniente de operações descontinuadas</x:t>
        </x:is>
      </x:c>
    </x:row>
    <x:row r="62">
      <x:c r="A62" t="inlineStr">
        <x:is>
          <x:t xml:space="preserve">DRE0065</x:t>
        </x:is>
      </x:c>
      <x:c r="B62" t="inlineStr">
        <x:is>
          <x:t xml:space="preserve">Resultado de participações em investidas por equivalência patrimonial</x:t>
        </x:is>
      </x:c>
      <x:c r="C62" t="inlineStr">
        <x:is>
          <x:t xml:space="preserve">Resultado de participações em investidas por equivalência patrimonial</x:t>
        </x:is>
      </x:c>
    </x:row>
    <x:row r="63">
      <x:c r="A63" t="inlineStr">
        <x:is>
          <x:t xml:space="preserve">DRE0032</x:t>
        </x:is>
      </x:c>
      <x:c r="B63" t="inlineStr">
        <x:is>
          <x:t xml:space="preserve">Lucro (prejuízo) antes do resultado financeiro, participações e tributos sobre o lucro</x:t>
        </x:is>
      </x:c>
      <x:c r="C63" t="inlineStr">
        <x:is>
          <x:t xml:space="preserve">Lucro (prejuízo) antes do resultado financeiro, participações e tributos sobre o lucro</x:t>
        </x:is>
      </x:c>
    </x:row>
    <x:row r="64">
      <x:c r="A64" t="inlineStr">
        <x:is>
          <x:t xml:space="preserve">DRE0033</x:t>
        </x:is>
      </x:c>
      <x:c r="B64" t="inlineStr">
        <x:is>
          <x:t xml:space="preserve">Lucro (prejuízo) antes dos tributos sobre o lucro</x:t>
        </x:is>
      </x:c>
      <x:c r="C64" t="inlineStr">
        <x:is>
          <x:t xml:space="preserve">Lucro (prejuízo) antes dos tributos sobre o lucro</x:t>
        </x:is>
      </x:c>
    </x:row>
    <x:row r="65">
      <x:c r="A65" t="inlineStr">
        <x:is>
          <x:t xml:space="preserve">DRE0073</x:t>
        </x:is>
      </x:c>
      <x:c r="B65" t="inlineStr">
        <x:is>
          <x:t xml:space="preserve">Tributos sobre o lucro</x:t>
        </x:is>
      </x:c>
      <x:c r="C65" t="inlineStr">
        <x:is>
          <x:t xml:space="preserve">Tributos sobre o lucro</x:t>
        </x:is>
      </x:c>
    </x:row>
    <x:row r="66">
      <x:c r="A66" t="inlineStr">
        <x:is>
          <x:t xml:space="preserve">DRE0044</x:t>
        </x:is>
      </x:c>
      <x:c r="B66" t="inlineStr">
        <x:is>
          <x:t xml:space="preserve">Outras despesas operacionais líquidas</x:t>
        </x:is>
      </x:c>
      <x:c r="C66" t="inlineStr">
        <x:is>
          <x:t xml:space="preserve">Outras despesas operacionais líquidas</x:t>
        </x:is>
      </x:c>
    </x:row>
  </x:sheetData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FormatPr baseColWidth="8" defaultColWidth="8.6640625" defaultRowHeight="14.399999618530273"/>
  <x:cols>
    <x:col min="1" max="1" width="10" style="204" customWidth="1"/>
    <x:col min="2" max="2" width="21" customWidth="1"/>
    <x:col min="3" max="3" width="61.33203125" style="204" customWidth="1"/>
    <x:col min="4" max="9" width="18.109375" style="204" customWidth="1"/>
    <x:col min="10" max="15" width="8.6640625" style="204" customWidth="1"/>
    <x:col min="16" max="16384" width="8.6640625" style="204" customWidth="1"/>
  </x:cols>
  <x:sheetData>
    <x:row r="1" ht="24" customHeight="1">
      <x:c r="A1" t="inlineStr">
        <x:is>
          <x:t xml:space="preserve">ID</x:t>
        </x:is>
      </x:c>
      <x:c r="B1" t="inlineStr">
        <x:is>
          <x:t xml:space="preserve">P&amp;L Line</x:t>
        </x:is>
      </x:c>
      <x:c r="C1" s="1" t="inlineStr">
        <x:is>
          <x:t xml:space="preserve">Demonstração do Resultado</x:t>
        </x:is>
      </x:c>
      <x:c r="D1" s="213" t="inlineStr">
        <x:is>
          <x:t xml:space="preserve">E&amp;P</x:t>
        </x:is>
      </x:c>
      <x:c r="E1" s="213" t="inlineStr">
        <x:is>
          <x:t xml:space="preserve">RTC</x:t>
        </x:is>
      </x:c>
      <x:c r="F1" s="213" t="inlineStr">
        <x:is>
          <x:t xml:space="preserve">G&amp;EBC</x:t>
        </x:is>
      </x:c>
      <x:c r="G1" s="213" t="inlineStr">
        <x:is>
          <x:t xml:space="preserve">Corporativo e outros negócios</x:t>
        </x:is>
      </x:c>
      <x:c r="H1" s="213" t="inlineStr">
        <x:is>
          <x:t xml:space="preserve">ELIMIN.</x:t>
        </x:is>
      </x:c>
      <x:c r="I1" s="213" t="inlineStr">
        <x:is>
          <x:t xml:space="preserve">TOTAL</x:t>
        </x:is>
      </x:c>
    </x:row>
    <x:row r="2" ht="13.800000190734863" customHeight="1">
      <x:c r="A2" t="inlineStr">
        <x:is>
          <x:t xml:space="preserve">EBIT001</x:t>
        </x:is>
      </x:c>
      <x:c r="B2" t="inlineStr">
        <x:is>
          <x:t xml:space="preserve">Receita Total</x:t>
        </x:is>
      </x:c>
      <x:c r="C2" s="205" t="inlineStr">
        <x:is>
          <x:t xml:space="preserve">Receita de vendas</x:t>
        </x:is>
      </x:c>
      <x:c r="D2" s="206" t="n">
        <x:v>198987</x:v>
      </x:c>
      <x:c r="E2" s="206" t="n">
        <x:v>280371</x:v>
      </x:c>
      <x:c r="F2" s="206" t="n">
        <x:v>23740</x:v>
      </x:c>
      <x:c r="G2" s="207" t="n">
        <x:v>960</x:v>
      </x:c>
      <x:c r="H2" s="206" t="n">
        <x:v>-210842</x:v>
      </x:c>
      <x:c r="I2" s="208" t="n">
        <x:v>293216</x:v>
      </x:c>
    </x:row>
    <x:row r="3" ht="14.399999618530273" customHeight="1">
      <x:c r="A3" t="inlineStr">
        <x:is>
          <x:t xml:space="preserve">EBIT000A</x:t>
        </x:is>
      </x:c>
      <x:c r="B3" t="inlineStr">
        <x:is>
          <x:t xml:space="preserve">Receita</x:t>
        </x:is>
      </x:c>
      <x:c r="C3" s="89" t="inlineStr">
        <x:is>
          <x:t xml:space="preserve">Intersegmentos</x:t>
        </x:is>
      </x:c>
      <x:c r="D3" s="209" t="n">
        <x:v>198369</x:v>
      </x:c>
      <x:c r="E3" s="209" t="n">
        <x:v>3776</x:v>
      </x:c>
      <x:c r="F3" s="209" t="n">
        <x:v>8673</x:v>
      </x:c>
      <x:c r="G3" s="210" t="n">
        <x:v>24</x:v>
      </x:c>
      <x:c r="H3" s="209" t="n">
        <x:v>-210842</x:v>
      </x:c>
      <x:c r="I3" s="211" t="inlineStr">
        <x:is>
          <x:t xml:space="preserve">−</x:t>
        </x:is>
      </x:c>
    </x:row>
    <x:row r="4" ht="13.800000190734863" customHeight="1">
      <x:c r="A4" t="inlineStr">
        <x:is>
          <x:t xml:space="preserve">EBIT000B</x:t>
        </x:is>
      </x:c>
      <x:c r="B4" t="inlineStr">
        <x:is>
          <x:t xml:space="preserve">Receita</x:t>
        </x:is>
      </x:c>
      <x:c r="C4" s="89" t="inlineStr">
        <x:is>
          <x:t xml:space="preserve">Terceiros</x:t>
        </x:is>
      </x:c>
      <x:c r="D4" s="210" t="n">
        <x:v>618</x:v>
      </x:c>
      <x:c r="E4" s="209" t="n">
        <x:v>276595</x:v>
      </x:c>
      <x:c r="F4" s="209" t="n">
        <x:v>15067</x:v>
      </x:c>
      <x:c r="G4" s="210" t="n">
        <x:v>936</x:v>
      </x:c>
      <x:c r="H4" s="210" t="inlineStr">
        <x:is>
          <x:t xml:space="preserve">−</x:t>
        </x:is>
      </x:c>
      <x:c r="I4" s="212" t="n">
        <x:v>293216</x:v>
      </x:c>
    </x:row>
    <x:row r="5" ht="13.800000190734863" customHeight="1">
      <x:c r="A5" t="inlineStr">
        <x:is>
          <x:t xml:space="preserve">EBIT002</x:t>
        </x:is>
      </x:c>
      <x:c r="B5" t="inlineStr">
        <x:is>
          <x:t xml:space="preserve">Custo Total</x:t>
        </x:is>
      </x:c>
      <x:c r="C5" s="89" t="inlineStr">
        <x:is>
          <x:t xml:space="preserve">Custo dos produtos e serviços vendidos</x:t>
        </x:is>
      </x:c>
      <x:c r="D5" s="209" t="n">
        <x:v>-89965</x:v>
      </x:c>
      <x:c r="E5" s="209" t="n">
        <x:v>-230491</x:v>
      </x:c>
      <x:c r="F5" s="209" t="n">
        <x:v>-13051</x:v>
      </x:c>
      <x:c r="G5" s="210" t="n">
        <x:v>-870</x:v>
      </x:c>
      <x:c r="H5" s="209" t="n">
        <x:v>199063</x:v>
      </x:c>
      <x:c r="I5" s="212" t="n">
        <x:v>-135314</x:v>
      </x:c>
    </x:row>
    <x:row r="6" ht="13.800000190734863" customHeight="1">
      <x:c r="A6" t="inlineStr">
        <x:is>
          <x:t xml:space="preserve">EBIT003</x:t>
        </x:is>
      </x:c>
      <x:c r="B6" t="inlineStr">
        <x:is>
          <x:t xml:space="preserve">Lucro Bruto Total</x:t>
        </x:is>
      </x:c>
      <x:c r="C6" s="205" t="inlineStr">
        <x:is>
          <x:t xml:space="preserve">Lucro bruto</x:t>
        </x:is>
      </x:c>
      <x:c r="D6" s="206" t="n">
        <x:v>109022</x:v>
      </x:c>
      <x:c r="E6" s="206" t="n">
        <x:v>49880</x:v>
      </x:c>
      <x:c r="F6" s="206" t="n">
        <x:v>10689</x:v>
      </x:c>
      <x:c r="G6" s="207" t="n">
        <x:v>90</x:v>
      </x:c>
      <x:c r="H6" s="206" t="n">
        <x:v>-11779</x:v>
      </x:c>
      <x:c r="I6" s="208" t="n">
        <x:v>157902</x:v>
      </x:c>
    </x:row>
    <x:row r="7" ht="14.399999618530273" customHeight="1">
      <x:c r="A7" t="inlineStr">
        <x:is>
          <x:t xml:space="preserve">EBIT011</x:t>
        </x:is>
      </x:c>
      <x:c r="B7" t="inlineStr">
        <x:is>
          <x:t xml:space="preserve">Despesas Totais</x:t>
        </x:is>
      </x:c>
      <x:c r="C7" s="205" t="inlineStr">
        <x:is>
          <x:t xml:space="preserve">Despesas</x:t>
        </x:is>
      </x:c>
      <x:c r="D7" s="206" t="n">
        <x:v>-7803</x:v>
      </x:c>
      <x:c r="E7" s="206" t="n">
        <x:v>-17298</x:v>
      </x:c>
      <x:c r="F7" s="206" t="n">
        <x:v>-8424</x:v>
      </x:c>
      <x:c r="G7" s="206" t="n">
        <x:v>-11328</x:v>
      </x:c>
      <x:c r="H7" s="207" t="inlineStr">
        <x:is>
          <x:t xml:space="preserve">−</x:t>
        </x:is>
      </x:c>
      <x:c r="I7" s="208" t="n">
        <x:v>-44853</x:v>
      </x:c>
    </x:row>
    <x:row r="8" ht="14.399999618530273" customHeight="1">
      <x:c r="A8" t="inlineStr">
        <x:is>
          <x:t xml:space="preserve">EBIT004</x:t>
        </x:is>
      </x:c>
      <x:c r="B8" t="inlineStr">
        <x:is>
          <x:t xml:space="preserve">Despesa</x:t>
        </x:is>
      </x:c>
      <x:c r="C8" s="89" t="inlineStr">
        <x:is>
          <x:t xml:space="preserve">Vendas</x:t>
        </x:is>
      </x:c>
      <x:c r="D8" s="210" t="n">
        <x:v>-5</x:v>
      </x:c>
      <x:c r="E8" s="209" t="n">
        <x:v>-9363</x:v>
      </x:c>
      <x:c r="F8" s="209" t="n">
        <x:v>-7340</x:v>
      </x:c>
      <x:c r="G8" s="210" t="n">
        <x:v>-67</x:v>
      </x:c>
      <x:c r="H8" s="210" t="inlineStr">
        <x:is>
          <x:t xml:space="preserve">−</x:t>
        </x:is>
      </x:c>
      <x:c r="I8" s="212" t="n">
        <x:v>-16775</x:v>
      </x:c>
    </x:row>
    <x:row r="9" ht="13.800000190734863" customHeight="1">
      <x:c r="A9" t="inlineStr">
        <x:is>
          <x:t xml:space="preserve">EBIT004</x:t>
        </x:is>
      </x:c>
      <x:c r="B9" t="inlineStr">
        <x:is>
          <x:t xml:space="preserve">Despesa</x:t>
        </x:is>
      </x:c>
      <x:c r="C9" s="89" t="inlineStr">
        <x:is>
          <x:t xml:space="preserve">Gerais e administrativas </x:t>
        </x:is>
      </x:c>
      <x:c r="D9" s="210" t="n">
        <x:v>-202</x:v>
      </x:c>
      <x:c r="E9" s="209" t="n">
        <x:v>-1198</x:v>
      </x:c>
      <x:c r="F9" s="210" t="n">
        <x:v>-377</x:v>
      </x:c>
      <x:c r="G9" s="209" t="n">
        <x:v>-3551</x:v>
      </x:c>
      <x:c r="H9" s="210" t="inlineStr">
        <x:is>
          <x:t xml:space="preserve">−</x:t>
        </x:is>
      </x:c>
      <x:c r="I9" s="212" t="n">
        <x:v>-5328</x:v>
      </x:c>
    </x:row>
    <x:row r="10" ht="13.800000190734863" customHeight="1">
      <x:c r="A10" t="inlineStr">
        <x:is>
          <x:t xml:space="preserve">EBIT006</x:t>
        </x:is>
      </x:c>
      <x:c r="B10" t="inlineStr">
        <x:is>
          <x:t xml:space="preserve">Despesa</x:t>
        </x:is>
      </x:c>
      <x:c r="C10" s="89" t="inlineStr">
        <x:is>
          <x:t xml:space="preserve">Custos exploratórios p/ extração de petróleo e gás</x:t>
        </x:is>
      </x:c>
      <x:c r="D10" s="209" t="n">
        <x:v>-1238</x:v>
      </x:c>
      <x:c r="E10" s="210" t="inlineStr">
        <x:is>
          <x:t xml:space="preserve">−</x:t>
        </x:is>
      </x:c>
      <x:c r="F10" s="210" t="inlineStr">
        <x:is>
          <x:t xml:space="preserve">−</x:t>
        </x:is>
      </x:c>
      <x:c r="G10" s="210" t="inlineStr">
        <x:is>
          <x:t xml:space="preserve">−</x:t>
        </x:is>
      </x:c>
      <x:c r="H10" s="210" t="inlineStr">
        <x:is>
          <x:t xml:space="preserve">−</x:t>
        </x:is>
      </x:c>
      <x:c r="I10" s="212" t="n">
        <x:v>-1238</x:v>
      </x:c>
    </x:row>
    <x:row r="11" ht="13.800000190734863" customHeight="1">
      <x:c r="A11" t="inlineStr">
        <x:is>
          <x:t xml:space="preserve">EBIT007</x:t>
        </x:is>
      </x:c>
      <x:c r="B11" t="inlineStr">
        <x:is>
          <x:t xml:space="preserve">Despesa</x:t>
        </x:is>
      </x:c>
      <x:c r="C11" s="89" t="inlineStr">
        <x:is>
          <x:t xml:space="preserve">Custos com pesquisa e desenvolvimento tecnológico</x:t>
        </x:is>
      </x:c>
      <x:c r="D11" s="209" t="n">
        <x:v>-2265</x:v>
      </x:c>
      <x:c r="E11" s="210" t="n">
        <x:v>-14</x:v>
      </x:c>
      <x:c r="F11" s="210" t="n">
        <x:v>-33</x:v>
      </x:c>
      <x:c r="G11" s="210" t="n">
        <x:v>-498</x:v>
      </x:c>
      <x:c r="H11" s="210" t="inlineStr">
        <x:is>
          <x:t xml:space="preserve">−</x:t>
        </x:is>
      </x:c>
      <x:c r="I11" s="212" t="n">
        <x:v>-2810</x:v>
      </x:c>
    </x:row>
    <x:row r="12" ht="13.800000190734863" customHeight="1">
      <x:c r="A12" t="inlineStr">
        <x:is>
          <x:t xml:space="preserve">EBIT005</x:t>
        </x:is>
      </x:c>
      <x:c r="B12" t="inlineStr">
        <x:is>
          <x:t xml:space="preserve">Despesa</x:t>
        </x:is>
      </x:c>
      <x:c r="C12" s="89" t="inlineStr">
        <x:is>
          <x:t xml:space="preserve">Tributárias</x:t>
        </x:is>
      </x:c>
      <x:c r="D12" s="210" t="n">
        <x:v>-952</x:v>
      </x:c>
      <x:c r="E12" s="209" t="n">
        <x:v>-5715</x:v>
      </x:c>
      <x:c r="F12" s="210" t="n">
        <x:v>-28</x:v>
      </x:c>
      <x:c r="G12" s="209" t="n">
        <x:v>-1766</x:v>
      </x:c>
      <x:c r="H12" s="210" t="inlineStr">
        <x:is>
          <x:t xml:space="preserve">−</x:t>
        </x:is>
      </x:c>
      <x:c r="I12" s="212" t="n">
        <x:v>-8461</x:v>
      </x:c>
    </x:row>
    <x:row r="13" ht="13.800000190734863" customHeight="1">
      <x:c r="A13" t="inlineStr">
        <x:is>
          <x:t xml:space="preserve">EBIT009A</x:t>
        </x:is>
      </x:c>
      <x:c r="B13" t="inlineStr">
        <x:is>
          <x:t xml:space="preserve">Despesa</x:t>
        </x:is>
      </x:c>
      <x:c r="C13" s="89" t="inlineStr">
        <x:is>
          <x:t xml:space="preserve">Reversão (Perda), líquida, no valor de recuperação de ativos - Impairment</x:t>
        </x:is>
      </x:c>
      <x:c r="D13" s="209" t="n">
        <x:v>-1145</x:v>
      </x:c>
      <x:c r="E13" s="209" t="n">
        <x:v>2164</x:v>
      </x:c>
      <x:c r="F13" s="210" t="inlineStr">
        <x:is>
          <x:t xml:space="preserve">−</x:t>
        </x:is>
      </x:c>
      <x:c r="G13" s="210" t="n">
        <x:v>3</x:v>
      </x:c>
      <x:c r="H13" s="210" t="inlineStr">
        <x:is>
          <x:t xml:space="preserve">−</x:t>
        </x:is>
      </x:c>
      <x:c r="I13" s="212" t="n">
        <x:v>1022</x:v>
      </x:c>
    </x:row>
    <x:row r="14" ht="13.800000190734863" customHeight="1">
      <x:c r="A14" t="inlineStr">
        <x:is>
          <x:t xml:space="preserve">EBIT010</x:t>
        </x:is>
      </x:c>
      <x:c r="B14" t="inlineStr">
        <x:is>
          <x:t xml:space="preserve">Despesa</x:t>
        </x:is>
      </x:c>
      <x:c r="C14" s="89" t="inlineStr">
        <x:is>
          <x:t xml:space="preserve">Outras despesas operacionais líquidas</x:t>
        </x:is>
      </x:c>
      <x:c r="D14" s="209" t="n">
        <x:v>-1996</x:v>
      </x:c>
      <x:c r="E14" s="209" t="n">
        <x:v>-3172</x:v>
      </x:c>
      <x:c r="F14" s="210" t="n">
        <x:v>-646</x:v>
      </x:c>
      <x:c r="G14" s="209" t="n">
        <x:v>-5449</x:v>
      </x:c>
      <x:c r="H14" s="210" t="inlineStr">
        <x:is>
          <x:t xml:space="preserve">−</x:t>
        </x:is>
      </x:c>
      <x:c r="I14" s="212" t="n">
        <x:v>-11263</x:v>
      </x:c>
    </x:row>
    <x:row r="15" ht="24.600000381469727" customHeight="1">
      <x:c r="A15" t="inlineStr">
        <x:is>
          <x:t xml:space="preserve">EBIT012</x:t>
        </x:is>
      </x:c>
      <x:c r="B15" t="inlineStr">
        <x:is>
          <x:t xml:space="preserve">Lucro Operacional Total</x:t>
        </x:is>
      </x:c>
      <x:c r="C15" s="205" t="inlineStr">
        <x:is>
          <x:t xml:space="preserve">Lucro (prejuízo) antes do resultado financeiro, participações e tributos sobre o lucro</x:t>
        </x:is>
      </x:c>
      <x:c r="D15" s="206" t="n">
        <x:v>101219</x:v>
      </x:c>
      <x:c r="E15" s="206" t="n">
        <x:v>32582</x:v>
      </x:c>
      <x:c r="F15" s="206" t="n">
        <x:v>2265</x:v>
      </x:c>
      <x:c r="G15" s="206" t="n">
        <x:v>-11238</x:v>
      </x:c>
      <x:c r="H15" s="206" t="n">
        <x:v>-11779</x:v>
      </x:c>
      <x:c r="I15" s="208" t="n">
        <x:v>113049</x:v>
      </x:c>
    </x:row>
    <x:row r="16" ht="13.800000190734863" customHeight="1"/>
  </x:sheetData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FormatPr baseColWidth="8" defaultRowHeight="14.399999618530273"/>
  <x:cols>
    <x:col min="1" max="2" width="14" customWidth="1"/>
    <x:col min="3" max="3" width="16" customWidth="1"/>
    <x:col min="4" max="9" width="18" customWidth="1"/>
    <x:col min="10" max="10" width="55" customWidth="1"/>
    <x:col min="12" max="12" width="22" customWidth="1"/>
  </x:cols>
  <x:sheetData>
    <x:row r="1" ht="18" customHeight="1">
      <x:c r="A1" s="233" t="inlineStr">
        <x:is>
          <x:t xml:space="preserve">AUDITORIA DOS 7 PERÍODOS COM DIVERGÊNCIA NO EBIT</x:t>
        </x:is>
      </x:c>
    </x:row>
    <x:row r="2">
      <x:c r="A2" s="234" t="inlineStr">
        <x:is>
          <x:t xml:space="preserve">Regra: Check_EBIT = Lucro Bruto + Despesas Totais − EBIT. Os períodos abaixo são os únicos em que o resultado não fecha na reconstrução.</x:t>
        </x:is>
      </x:c>
    </x:row>
    <x:row r="4">
      <x:c r="A4" s="214" t="inlineStr">
        <x:is>
          <x:t xml:space="preserve">Ano</x:t>
        </x:is>
      </x:c>
      <x:c r="B4" s="214" t="inlineStr">
        <x:is>
          <x:t xml:space="preserve">Trimestre</x:t>
        </x:is>
      </x:c>
      <x:c r="C4" s="214" t="inlineStr">
        <x:is>
          <x:t xml:space="preserve">Período</x:t>
        </x:is>
      </x:c>
      <x:c r="D4" s="214" t="inlineStr">
        <x:is>
          <x:t xml:space="preserve">Receita</x:t>
        </x:is>
      </x:c>
      <x:c r="E4" s="214" t="inlineStr">
        <x:is>
          <x:t xml:space="preserve">Custo</x:t>
        </x:is>
      </x:c>
      <x:c r="F4" s="214" t="inlineStr">
        <x:is>
          <x:t xml:space="preserve">Lucro Bruto</x:t>
        </x:is>
      </x:c>
      <x:c r="G4" s="214" t="inlineStr">
        <x:is>
          <x:t xml:space="preserve">Despesas</x:t>
        </x:is>
      </x:c>
      <x:c r="H4" s="214" t="inlineStr">
        <x:is>
          <x:t xml:space="preserve">EBIT</x:t>
        </x:is>
      </x:c>
      <x:c r="I4" s="214" t="inlineStr">
        <x:is>
          <x:t xml:space="preserve">Check EBIT</x:t>
        </x:is>
      </x:c>
      <x:c r="J4" s="214" t="inlineStr">
        <x:is>
          <x:t xml:space="preserve">Observação</x:t>
        </x:is>
      </x:c>
      <x:c r="L4" s="215" t="inlineStr">
        <x:is>
          <x:t xml:space="preserve">PERÍODOS A INVESTIGAR</x:t>
        </x:is>
      </x:c>
    </x:row>
    <x:row r="5">
      <x:c r="A5" t="n">
        <x:v>2006</x:v>
      </x:c>
      <x:c r="B5" t="n">
        <x:v>1</x:v>
      </x:c>
      <x:c r="C5" t="inlineStr">
        <x:is>
          <x:t xml:space="preserve">1T06</x:t>
        </x:is>
      </x:c>
      <x:c r="D5" t="n">
        <x:v>71771.85000000001</x:v>
      </x:c>
      <x:c r="E5" t="n">
        <x:v>-39287.09600000001</x:v>
      </x:c>
      <x:c r="F5" t="n">
        <x:v>32484.754</x:v>
      </x:c>
      <x:c r="G5" t="n">
        <x:v>-9084.976000000001</x:v>
      </x:c>
      <x:c r="H5" t="n">
        <x:v>24019.25</x:v>
      </x:c>
      <x:c r="I5" t="n">
        <x:v>-619.4720000000016</x:v>
      </x:c>
      <x:c r="J5" t="inlineStr">
        <x:is>
          <x:t xml:space="preserve">Investigar composição das despesas/linhas operacionais.</x:t>
        </x:is>
      </x:c>
      <x:c r="L5" t="inlineStr">
        <x:is>
          <x:t xml:space="preserve">1T06</x:t>
        </x:is>
      </x:c>
    </x:row>
    <x:row r="6">
      <x:c r="A6" t="n">
        <x:v>2006</x:v>
      </x:c>
      <x:c r="B6" t="n">
        <x:v>2</x:v>
      </x:c>
      <x:c r="C6" t="inlineStr">
        <x:is>
          <x:t xml:space="preserve">2T06</x:t>
        </x:is>
      </x:c>
      <x:c r="D6" t="n">
        <x:v>75896.82299999999</x:v>
      </x:c>
      <x:c r="E6" t="n">
        <x:v>-42520.842</x:v>
      </x:c>
      <x:c r="F6" t="n">
        <x:v>33375.981</x:v>
      </x:c>
      <x:c r="G6" t="n">
        <x:v>-11598.43</x:v>
      </x:c>
      <x:c r="H6" t="n">
        <x:v>22533.971</x:v>
      </x:c>
      <x:c r="I6" t="n">
        <x:v>-756.4199999999983</x:v>
      </x:c>
      <x:c r="J6" t="inlineStr">
        <x:is>
          <x:t xml:space="preserve">Investigar composição das despesas/linhas operacionais.</x:t>
        </x:is>
      </x:c>
      <x:c r="L6" t="inlineStr">
        <x:is>
          <x:t xml:space="preserve">2T06</x:t>
        </x:is>
      </x:c>
    </x:row>
    <x:row r="7">
      <x:c r="A7" t="n">
        <x:v>2006</x:v>
      </x:c>
      <x:c r="B7" t="n">
        <x:v>3</x:v>
      </x:c>
      <x:c r="C7" t="inlineStr">
        <x:is>
          <x:t xml:space="preserve">3T06</x:t>
        </x:is>
      </x:c>
      <x:c r="D7" t="n">
        <x:v>86726.85900000001</x:v>
      </x:c>
      <x:c r="E7" t="n">
        <x:v>-54132.35199999999</x:v>
      </x:c>
      <x:c r="F7" t="n">
        <x:v>32594.50700000001</x:v>
      </x:c>
      <x:c r="G7" t="n">
        <x:v>-13049.716</x:v>
      </x:c>
      <x:c r="H7" t="n">
        <x:v>20606.233</x:v>
      </x:c>
      <x:c r="I7" t="n">
        <x:v>-1061.441999999995</x:v>
      </x:c>
      <x:c r="J7" t="inlineStr">
        <x:is>
          <x:t xml:space="preserve">Investigar composição das despesas/linhas operacionais.</x:t>
        </x:is>
      </x:c>
      <x:c r="L7" t="inlineStr">
        <x:is>
          <x:t xml:space="preserve">3T06</x:t>
        </x:is>
      </x:c>
    </x:row>
    <x:row r="8">
      <x:c r="A8" t="n">
        <x:v>2006</x:v>
      </x:c>
      <x:c r="B8" t="n">
        <x:v>4</x:v>
      </x:c>
      <x:c r="C8" t="inlineStr">
        <x:is>
          <x:t xml:space="preserve">4T06</x:t>
        </x:is>
      </x:c>
      <x:c r="D8" t="n">
        <x:v>82082.106</x:v>
      </x:c>
      <x:c r="E8" t="n">
        <x:v>-53391.39400000001</x:v>
      </x:c>
      <x:c r="F8" t="n">
        <x:v>28690.712</x:v>
      </x:c>
      <x:c r="G8" t="n">
        <x:v>-13010.704</x:v>
      </x:c>
      <x:c r="H8" t="n">
        <x:v>17316.35</x:v>
      </x:c>
      <x:c r="I8" t="n">
        <x:v>-1636.342000000002</x:v>
      </x:c>
      <x:c r="J8" t="inlineStr">
        <x:is>
          <x:t xml:space="preserve">Investigar composição das despesas/linhas operacionais.</x:t>
        </x:is>
      </x:c>
      <x:c r="L8" t="inlineStr">
        <x:is>
          <x:t xml:space="preserve">4T06</x:t>
        </x:is>
      </x:c>
    </x:row>
    <x:row r="9">
      <x:c r="A9" t="n">
        <x:v>2007</x:v>
      </x:c>
      <x:c r="B9" t="n">
        <x:v>1</x:v>
      </x:c>
      <x:c r="C9" t="inlineStr">
        <x:is>
          <x:t xml:space="preserve">1T07</x:t>
        </x:is>
      </x:c>
      <x:c r="D9" t="n">
        <x:v>77788.894</x:v>
      </x:c>
      <x:c r="E9" t="n">
        <x:v>-47257.66800000001</x:v>
      </x:c>
      <x:c r="F9" t="n">
        <x:v>30531.226</x:v>
      </x:c>
      <x:c r="G9" t="n">
        <x:v>-14677.412</x:v>
      </x:c>
      <x:c r="H9" t="n">
        <x:v>17164.37</x:v>
      </x:c>
      <x:c r="I9" t="n">
        <x:v>-1310.555999999997</x:v>
      </x:c>
      <x:c r="J9" t="inlineStr">
        <x:is>
          <x:t xml:space="preserve">Investigar composição das despesas/linhas operacionais.</x:t>
        </x:is>
      </x:c>
      <x:c r="L9" t="inlineStr">
        <x:is>
          <x:t xml:space="preserve">1T07</x:t>
        </x:is>
      </x:c>
    </x:row>
    <x:row r="10">
      <x:c r="A10" t="n">
        <x:v>2007</x:v>
      </x:c>
      <x:c r="B10" t="n">
        <x:v>2</x:v>
      </x:c>
      <x:c r="C10" t="inlineStr">
        <x:is>
          <x:t xml:space="preserve">2T07</x:t>
        </x:is>
      </x:c>
      <x:c r="D10" t="n">
        <x:v>83595.35000000001</x:v>
      </x:c>
      <x:c r="E10" t="n">
        <x:v>-49104.37599999999</x:v>
      </x:c>
      <x:c r="F10" t="n">
        <x:v>34490.974</x:v>
      </x:c>
      <x:c r="G10" t="n">
        <x:v>-10765.078</x:v>
      </x:c>
      <x:c r="H10" t="n">
        <x:v>23070.618</x:v>
      </x:c>
      <x:c r="I10" t="n">
        <x:v>655.2779999999984</x:v>
      </x:c>
      <x:c r="J10" t="inlineStr">
        <x:is>
          <x:t xml:space="preserve">Investigar composição das despesas/linhas operacionais.</x:t>
        </x:is>
      </x:c>
      <x:c r="L10" t="inlineStr">
        <x:is>
          <x:t xml:space="preserve">2T07</x:t>
        </x:is>
      </x:c>
    </x:row>
    <x:row r="11">
      <x:c r="A11" t="n">
        <x:v>2018</x:v>
      </x:c>
      <x:c r="B11" t="n">
        <x:v>4</x:v>
      </x:c>
      <x:c r="C11" t="inlineStr">
        <x:is>
          <x:t xml:space="preserve">4T18</x:t>
        </x:is>
      </x:c>
      <x:c r="D11" t="n">
        <x:v>113351</x:v>
      </x:c>
      <x:c r="E11" t="n">
        <x:v>-50502</x:v>
      </x:c>
      <x:c r="F11" t="n">
        <x:v>62849</x:v>
      </x:c>
      <x:c r="G11" t="n">
        <x:v>-53577</x:v>
      </x:c>
      <x:c r="H11" t="n">
        <x:v>28014</x:v>
      </x:c>
      <x:c r="I11" t="n">
        <x:v>-18742</x:v>
      </x:c>
      <x:c r="J11" t="inlineStr">
        <x:is>
          <x:t xml:space="preserve">Investigar composição das despesas/linhas operacionais.</x:t>
        </x:is>
      </x:c>
      <x:c r="L11" t="inlineStr">
        <x:is>
          <x:t xml:space="preserve">4T18</x:t>
        </x:is>
      </x:c>
    </x:row>
    <x:row r="14" ht="15.600000381469727" customHeight="1">
      <x:c r="A14" s="216" t="inlineStr">
        <x:is>
          <x:t xml:space="preserve">DETALHAMENTO POR SEGMENTO</x:t>
        </x:is>
      </x:c>
    </x:row>
    <x:row r="15">
      <x:c r="A15" s="214" t="inlineStr">
        <x:is>
          <x:t xml:space="preserve">Período</x:t>
        </x:is>
      </x:c>
      <x:c r="B15" s="214" t="inlineStr">
        <x:is>
          <x:t xml:space="preserve">ID</x:t>
        </x:is>
      </x:c>
      <x:c r="C15" s="214" t="inlineStr">
        <x:is>
          <x:t xml:space="preserve">P&amp;L Line</x:t>
        </x:is>
      </x:c>
      <x:c r="D15" s="214" t="inlineStr">
        <x:is>
          <x:t xml:space="preserve">Segmento_Padronizado</x:t>
        </x:is>
      </x:c>
      <x:c r="E15" s="214" t="inlineStr">
        <x:is>
          <x:t xml:space="preserve">Valor Acumulado</x:t>
        </x:is>
      </x:c>
      <x:c r="F15" s="214" t="inlineStr">
        <x:is>
          <x:t xml:space="preserve">Valor Trimestre Calculado</x:t>
        </x:is>
      </x:c>
      <x:c r="G15" s="214" t="n"/>
      <x:c r="H15" s="214" t="n"/>
      <x:c r="I15" s="214" t="n"/>
      <x:c r="J15" s="214" t="n"/>
    </x:row>
    <x:row r="16">
      <x:c r="A16" t="inlineStr">
        <x:is>
          <x:t xml:space="preserve">1T06</x:t>
        </x:is>
      </x:c>
      <x:c r="B16" t="inlineStr">
        <x:is>
          <x:t xml:space="preserve">EBIT001</x:t>
        </x:is>
      </x:c>
      <x:c r="C16" t="inlineStr">
        <x:is>
          <x:t xml:space="preserve">Receita Total</x:t>
        </x:is>
      </x:c>
      <x:c r="D16" t="inlineStr">
        <x:is>
          <x:t xml:space="preserve">ABASTECIMENTO</x:t>
        </x:is>
      </x:c>
      <x:c r="E16" t="n">
        <x:v>29144.216</x:v>
      </x:c>
      <x:c r="F16" t="n">
        <x:v>29144.216</x:v>
      </x:c>
    </x:row>
    <x:row r="17">
      <x:c r="A17" t="inlineStr">
        <x:is>
          <x:t xml:space="preserve">1T06</x:t>
        </x:is>
      </x:c>
      <x:c r="B17" t="inlineStr">
        <x:is>
          <x:t xml:space="preserve">EBIT001</x:t>
        </x:is>
      </x:c>
      <x:c r="C17" t="inlineStr">
        <x:is>
          <x:t xml:space="preserve">Receita Total</x:t>
        </x:is>
      </x:c>
      <x:c r="D17" t="inlineStr">
        <x:is>
          <x:t xml:space="preserve">CORPORATIVO / OUTROS NEGÓCIOS</x:t>
        </x:is>
      </x:c>
      <x:c r="E17" t="n">
        <x:v>0</x:v>
      </x:c>
      <x:c r="F17" t="n">
        <x:v>0</x:v>
      </x:c>
    </x:row>
    <x:row r="18">
      <x:c r="A18" t="inlineStr">
        <x:is>
          <x:t xml:space="preserve">1T06</x:t>
        </x:is>
      </x:c>
      <x:c r="B18" t="inlineStr">
        <x:is>
          <x:t xml:space="preserve">EBIT001</x:t>
        </x:is>
      </x:c>
      <x:c r="C18" t="inlineStr">
        <x:is>
          <x:t xml:space="preserve">Receita Total</x:t>
        </x:is>
      </x:c>
      <x:c r="D18" t="inlineStr">
        <x:is>
          <x:t xml:space="preserve">DISTRIBUIÇÃO</x:t>
        </x:is>
      </x:c>
      <x:c r="E18" t="n">
        <x:v>9509.804</x:v>
      </x:c>
      <x:c r="F18" t="n">
        <x:v>9509.804</x:v>
      </x:c>
    </x:row>
    <x:row r="19">
      <x:c r="A19" t="inlineStr">
        <x:is>
          <x:t xml:space="preserve">1T06</x:t>
        </x:is>
      </x:c>
      <x:c r="B19" t="inlineStr">
        <x:is>
          <x:t xml:space="preserve">EBIT001</x:t>
        </x:is>
      </x:c>
      <x:c r="C19" t="inlineStr">
        <x:is>
          <x:t xml:space="preserve">Receita Total</x:t>
        </x:is>
      </x:c>
      <x:c r="D19" t="inlineStr">
        <x:is>
          <x:t xml:space="preserve">E&amp;P</x:t>
        </x:is>
      </x:c>
      <x:c r="E19" t="n">
        <x:v>18901.819</x:v>
      </x:c>
      <x:c r="F19" t="n">
        <x:v>18901.819</x:v>
      </x:c>
    </x:row>
    <x:row r="20">
      <x:c r="A20" t="inlineStr">
        <x:is>
          <x:t xml:space="preserve">1T06</x:t>
        </x:is>
      </x:c>
      <x:c r="B20" t="inlineStr">
        <x:is>
          <x:t xml:space="preserve">EBIT001</x:t>
        </x:is>
      </x:c>
      <x:c r="C20" t="inlineStr">
        <x:is>
          <x:t xml:space="preserve">Receita Total</x:t>
        </x:is>
      </x:c>
      <x:c r="D20" t="inlineStr">
        <x:is>
          <x:t xml:space="preserve">ELIMINAÇÕES</x:t>
        </x:is>
      </x:c>
      <x:c r="E20" t="n">
        <x:v>-26613.175</x:v>
      </x:c>
      <x:c r="F20" t="n">
        <x:v>-26613.175</x:v>
      </x:c>
    </x:row>
    <x:row r="21">
      <x:c r="A21" t="inlineStr">
        <x:is>
          <x:t xml:space="preserve">1T06</x:t>
        </x:is>
      </x:c>
      <x:c r="B21" t="inlineStr">
        <x:is>
          <x:t xml:space="preserve">EBIT001</x:t>
        </x:is>
      </x:c>
      <x:c r="C21" t="inlineStr">
        <x:is>
          <x:t xml:space="preserve">Receita Total</x:t>
        </x:is>
      </x:c>
      <x:c r="D21" t="inlineStr">
        <x:is>
          <x:t xml:space="preserve">GÁS &amp; ENERGIA / G&amp;EBC</x:t>
        </x:is>
      </x:c>
      <x:c r="E21" t="n">
        <x:v>2165.045</x:v>
      </x:c>
      <x:c r="F21" t="n">
        <x:v>2165.045</x:v>
      </x:c>
    </x:row>
    <x:row r="22">
      <x:c r="A22" t="inlineStr">
        <x:is>
          <x:t xml:space="preserve">1T06</x:t>
        </x:is>
      </x:c>
      <x:c r="B22" t="inlineStr">
        <x:is>
          <x:t xml:space="preserve">EBIT001</x:t>
        </x:is>
      </x:c>
      <x:c r="C22" t="inlineStr">
        <x:is>
          <x:t xml:space="preserve">Receita Total</x:t>
        </x:is>
      </x:c>
      <x:c r="D22" t="inlineStr">
        <x:is>
          <x:t xml:space="preserve">INTERNACIONAL</x:t>
        </x:is>
      </x:c>
      <x:c r="E22" t="n">
        <x:v>2778.216</x:v>
      </x:c>
      <x:c r="F22" t="n">
        <x:v>2778.216</x:v>
      </x:c>
    </x:row>
    <x:row r="23">
      <x:c r="A23" t="inlineStr">
        <x:is>
          <x:t xml:space="preserve">1T06</x:t>
        </x:is>
      </x:c>
      <x:c r="B23" t="inlineStr">
        <x:is>
          <x:t xml:space="preserve">EBIT001</x:t>
        </x:is>
      </x:c>
      <x:c r="C23" t="inlineStr">
        <x:is>
          <x:t xml:space="preserve">Receita Total</x:t>
        </x:is>
      </x:c>
      <x:c r="D23" t="inlineStr">
        <x:is>
          <x:t xml:space="preserve">TOTAL</x:t>
        </x:is>
      </x:c>
      <x:c r="E23" t="n">
        <x:v>35885.925</x:v>
      </x:c>
      <x:c r="F23" t="n">
        <x:v>35885.925</x:v>
      </x:c>
    </x:row>
    <x:row r="24">
      <x:c r="A24" t="inlineStr">
        <x:is>
          <x:t xml:space="preserve">1T06</x:t>
        </x:is>
      </x:c>
      <x:c r="B24" t="inlineStr">
        <x:is>
          <x:t xml:space="preserve">EBIT002</x:t>
        </x:is>
      </x:c>
      <x:c r="C24" t="inlineStr">
        <x:is>
          <x:t xml:space="preserve">Custo Total</x:t>
        </x:is>
      </x:c>
      <x:c r="D24" t="inlineStr">
        <x:is>
          <x:t xml:space="preserve">ABASTECIMENTO</x:t>
        </x:is>
      </x:c>
      <x:c r="E24" t="n">
        <x:v>-25317.739</x:v>
      </x:c>
      <x:c r="F24" t="n">
        <x:v>-25317.739</x:v>
      </x:c>
    </x:row>
    <x:row r="25">
      <x:c r="A25" t="inlineStr">
        <x:is>
          <x:t xml:space="preserve">1T06</x:t>
        </x:is>
      </x:c>
      <x:c r="B25" t="inlineStr">
        <x:is>
          <x:t xml:space="preserve">EBIT002</x:t>
        </x:is>
      </x:c>
      <x:c r="C25" t="inlineStr">
        <x:is>
          <x:t xml:space="preserve">Custo Total</x:t>
        </x:is>
      </x:c>
      <x:c r="D25" t="inlineStr">
        <x:is>
          <x:t xml:space="preserve">CORPORATIVO / OUTROS NEGÓCIOS</x:t>
        </x:is>
      </x:c>
      <x:c r="E25" t="n">
        <x:v>0</x:v>
      </x:c>
      <x:c r="F25" t="n">
        <x:v>0</x:v>
      </x:c>
    </x:row>
    <x:row r="26">
      <x:c r="A26" t="inlineStr">
        <x:is>
          <x:t xml:space="preserve">1T06</x:t>
        </x:is>
      </x:c>
      <x:c r="B26" t="inlineStr">
        <x:is>
          <x:t xml:space="preserve">EBIT002</x:t>
        </x:is>
      </x:c>
      <x:c r="C26" t="inlineStr">
        <x:is>
          <x:t xml:space="preserve">Custo Total</x:t>
        </x:is>
      </x:c>
      <x:c r="D26" t="inlineStr">
        <x:is>
          <x:t xml:space="preserve">DISTRIBUIÇÃO</x:t>
        </x:is>
      </x:c>
      <x:c r="E26" t="n">
        <x:v>-8596.069</x:v>
      </x:c>
      <x:c r="F26" t="n">
        <x:v>-8596.069</x:v>
      </x:c>
    </x:row>
    <x:row r="27">
      <x:c r="A27" t="inlineStr">
        <x:is>
          <x:t xml:space="preserve">1T06</x:t>
        </x:is>
      </x:c>
      <x:c r="B27" t="inlineStr">
        <x:is>
          <x:t xml:space="preserve">EBIT002</x:t>
        </x:is>
      </x:c>
      <x:c r="C27" t="inlineStr">
        <x:is>
          <x:t xml:space="preserve">Custo Total</x:t>
        </x:is>
      </x:c>
      <x:c r="D27" t="inlineStr">
        <x:is>
          <x:t xml:space="preserve">E&amp;P</x:t>
        </x:is>
      </x:c>
      <x:c r="E27" t="n">
        <x:v>-7952.592</x:v>
      </x:c>
      <x:c r="F27" t="n">
        <x:v>-7952.592</x:v>
      </x:c>
    </x:row>
    <x:row r="28">
      <x:c r="A28" t="inlineStr">
        <x:is>
          <x:t xml:space="preserve">1T06</x:t>
        </x:is>
      </x:c>
      <x:c r="B28" t="inlineStr">
        <x:is>
          <x:t xml:space="preserve">EBIT002</x:t>
        </x:is>
      </x:c>
      <x:c r="C28" t="inlineStr">
        <x:is>
          <x:t xml:space="preserve">Custo Total</x:t>
        </x:is>
      </x:c>
      <x:c r="D28" t="inlineStr">
        <x:is>
          <x:t xml:space="preserve">ELIMINAÇÕES</x:t>
        </x:is>
      </x:c>
      <x:c r="E28" t="n">
        <x:v>25692.767</x:v>
      </x:c>
      <x:c r="F28" t="n">
        <x:v>25692.767</x:v>
      </x:c>
    </x:row>
    <x:row r="29">
      <x:c r="A29" t="inlineStr">
        <x:is>
          <x:t xml:space="preserve">1T06</x:t>
        </x:is>
      </x:c>
      <x:c r="B29" t="inlineStr">
        <x:is>
          <x:t xml:space="preserve">EBIT002</x:t>
        </x:is>
      </x:c>
      <x:c r="C29" t="inlineStr">
        <x:is>
          <x:t xml:space="preserve">Custo Total</x:t>
        </x:is>
      </x:c>
      <x:c r="D29" t="inlineStr">
        <x:is>
          <x:t xml:space="preserve">GÁS &amp; ENERGIA / G&amp;EBC</x:t>
        </x:is>
      </x:c>
      <x:c r="E29" t="n">
        <x:v>-1708.853</x:v>
      </x:c>
      <x:c r="F29" t="n">
        <x:v>-1708.853</x:v>
      </x:c>
    </x:row>
    <x:row r="30">
      <x:c r="A30" t="inlineStr">
        <x:is>
          <x:t xml:space="preserve">1T06</x:t>
        </x:is>
      </x:c>
      <x:c r="B30" t="inlineStr">
        <x:is>
          <x:t xml:space="preserve">EBIT002</x:t>
        </x:is>
      </x:c>
      <x:c r="C30" t="inlineStr">
        <x:is>
          <x:t xml:space="preserve">Custo Total</x:t>
        </x:is>
      </x:c>
      <x:c r="D30" t="inlineStr">
        <x:is>
          <x:t xml:space="preserve">INTERNACIONAL</x:t>
        </x:is>
      </x:c>
      <x:c r="E30" t="n">
        <x:v>-1761.062</x:v>
      </x:c>
      <x:c r="F30" t="n">
        <x:v>-1761.062</x:v>
      </x:c>
    </x:row>
    <x:row r="31">
      <x:c r="A31" t="inlineStr">
        <x:is>
          <x:t xml:space="preserve">1T06</x:t>
        </x:is>
      </x:c>
      <x:c r="B31" t="inlineStr">
        <x:is>
          <x:t xml:space="preserve">EBIT002</x:t>
        </x:is>
      </x:c>
      <x:c r="C31" t="inlineStr">
        <x:is>
          <x:t xml:space="preserve">Custo Total</x:t>
        </x:is>
      </x:c>
      <x:c r="D31" t="inlineStr">
        <x:is>
          <x:t xml:space="preserve">TOTAL</x:t>
        </x:is>
      </x:c>
      <x:c r="E31" t="n">
        <x:v>-19643.548</x:v>
      </x:c>
      <x:c r="F31" t="n">
        <x:v>-19643.548</x:v>
      </x:c>
    </x:row>
    <x:row r="32">
      <x:c r="A32" t="inlineStr">
        <x:is>
          <x:t xml:space="preserve">1T06</x:t>
        </x:is>
      </x:c>
      <x:c r="B32" t="inlineStr">
        <x:is>
          <x:t xml:space="preserve">EBIT003</x:t>
        </x:is>
      </x:c>
      <x:c r="C32" t="inlineStr">
        <x:is>
          <x:t xml:space="preserve">Lucro Bruto Total</x:t>
        </x:is>
      </x:c>
      <x:c r="D32" t="inlineStr">
        <x:is>
          <x:t xml:space="preserve">ABASTECIMENTO</x:t>
        </x:is>
      </x:c>
      <x:c r="E32" t="n">
        <x:v>10949.227</x:v>
      </x:c>
      <x:c r="F32" t="n">
        <x:v>10949.227</x:v>
      </x:c>
    </x:row>
    <x:row r="33">
      <x:c r="A33" t="inlineStr">
        <x:is>
          <x:t xml:space="preserve">1T06</x:t>
        </x:is>
      </x:c>
      <x:c r="B33" t="inlineStr">
        <x:is>
          <x:t xml:space="preserve">EBIT003</x:t>
        </x:is>
      </x:c>
      <x:c r="C33" t="inlineStr">
        <x:is>
          <x:t xml:space="preserve">Lucro Bruto Total</x:t>
        </x:is>
      </x:c>
      <x:c r="D33" t="inlineStr">
        <x:is>
          <x:t xml:space="preserve">CORPORATIVO / OUTROS NEGÓCIOS</x:t>
        </x:is>
      </x:c>
      <x:c r="E33" t="n">
        <x:v>0</x:v>
      </x:c>
      <x:c r="F33" t="n">
        <x:v>0</x:v>
      </x:c>
    </x:row>
    <x:row r="34">
      <x:c r="A34" t="inlineStr">
        <x:is>
          <x:t xml:space="preserve">1T06</x:t>
        </x:is>
      </x:c>
      <x:c r="B34" t="inlineStr">
        <x:is>
          <x:t xml:space="preserve">EBIT003</x:t>
        </x:is>
      </x:c>
      <x:c r="C34" t="inlineStr">
        <x:is>
          <x:t xml:space="preserve">Lucro Bruto Total</x:t>
        </x:is>
      </x:c>
      <x:c r="D34" t="inlineStr">
        <x:is>
          <x:t xml:space="preserve">DISTRIBUIÇÃO</x:t>
        </x:is>
      </x:c>
      <x:c r="E34" t="n">
        <x:v>913.735</x:v>
      </x:c>
      <x:c r="F34" t="n">
        <x:v>913.735</x:v>
      </x:c>
    </x:row>
    <x:row r="35">
      <x:c r="A35" t="inlineStr">
        <x:is>
          <x:t xml:space="preserve">1T06</x:t>
        </x:is>
      </x:c>
      <x:c r="B35" t="inlineStr">
        <x:is>
          <x:t xml:space="preserve">EBIT003</x:t>
        </x:is>
      </x:c>
      <x:c r="C35" t="inlineStr">
        <x:is>
          <x:t xml:space="preserve">Lucro Bruto Total</x:t>
        </x:is>
      </x:c>
      <x:c r="D35" t="inlineStr">
        <x:is>
          <x:t xml:space="preserve">E&amp;P</x:t>
        </x:is>
      </x:c>
      <x:c r="E35" t="n">
        <x:v>3826.477</x:v>
      </x:c>
      <x:c r="F35" t="n">
        <x:v>3826.477</x:v>
      </x:c>
    </x:row>
    <x:row r="36">
      <x:c r="A36" t="inlineStr">
        <x:is>
          <x:t xml:space="preserve">1T06</x:t>
        </x:is>
      </x:c>
      <x:c r="B36" t="inlineStr">
        <x:is>
          <x:t xml:space="preserve">EBIT003</x:t>
        </x:is>
      </x:c>
      <x:c r="C36" t="inlineStr">
        <x:is>
          <x:t xml:space="preserve">Lucro Bruto Total</x:t>
        </x:is>
      </x:c>
      <x:c r="D36" t="inlineStr">
        <x:is>
          <x:t xml:space="preserve">ELIMINAÇÕES</x:t>
        </x:is>
      </x:c>
      <x:c r="E36" t="n">
        <x:v>-920.408</x:v>
      </x:c>
      <x:c r="F36" t="n">
        <x:v>-920.408</x:v>
      </x:c>
    </x:row>
    <x:row r="37">
      <x:c r="A37" t="inlineStr">
        <x:is>
          <x:t xml:space="preserve">1T06</x:t>
        </x:is>
      </x:c>
      <x:c r="B37" t="inlineStr">
        <x:is>
          <x:t xml:space="preserve">EBIT003</x:t>
        </x:is>
      </x:c>
      <x:c r="C37" t="inlineStr">
        <x:is>
          <x:t xml:space="preserve">Lucro Bruto Total</x:t>
        </x:is>
      </x:c>
      <x:c r="D37" t="inlineStr">
        <x:is>
          <x:t xml:space="preserve">GÁS &amp; ENERGIA / G&amp;EBC</x:t>
        </x:is>
      </x:c>
      <x:c r="E37" t="n">
        <x:v>456.192</x:v>
      </x:c>
      <x:c r="F37" t="n">
        <x:v>456.192</x:v>
      </x:c>
    </x:row>
    <x:row r="38">
      <x:c r="A38" t="inlineStr">
        <x:is>
          <x:t xml:space="preserve">1T06</x:t>
        </x:is>
      </x:c>
      <x:c r="B38" t="inlineStr">
        <x:is>
          <x:t xml:space="preserve">EBIT003</x:t>
        </x:is>
      </x:c>
      <x:c r="C38" t="inlineStr">
        <x:is>
          <x:t xml:space="preserve">Lucro Bruto Total</x:t>
        </x:is>
      </x:c>
      <x:c r="D38" t="inlineStr">
        <x:is>
          <x:t xml:space="preserve">INTERNACIONAL</x:t>
        </x:is>
      </x:c>
      <x:c r="E38" t="n">
        <x:v>1017.154</x:v>
      </x:c>
      <x:c r="F38" t="n">
        <x:v>1017.154</x:v>
      </x:c>
    </x:row>
    <x:row r="39">
      <x:c r="A39" t="inlineStr">
        <x:is>
          <x:t xml:space="preserve">1T06</x:t>
        </x:is>
      </x:c>
      <x:c r="B39" t="inlineStr">
        <x:is>
          <x:t xml:space="preserve">EBIT003</x:t>
        </x:is>
      </x:c>
      <x:c r="C39" t="inlineStr">
        <x:is>
          <x:t xml:space="preserve">Lucro Bruto Total</x:t>
        </x:is>
      </x:c>
      <x:c r="D39" t="inlineStr">
        <x:is>
          <x:t xml:space="preserve">TOTAL</x:t>
        </x:is>
      </x:c>
      <x:c r="E39" t="n">
        <x:v>16242.377</x:v>
      </x:c>
      <x:c r="F39" t="n">
        <x:v>16242.377</x:v>
      </x:c>
    </x:row>
    <x:row r="40">
      <x:c r="A40" t="inlineStr">
        <x:is>
          <x:t xml:space="preserve">1T06</x:t>
        </x:is>
      </x:c>
      <x:c r="B40" t="inlineStr">
        <x:is>
          <x:t xml:space="preserve">EBIT011</x:t>
        </x:is>
      </x:c>
      <x:c r="C40" t="inlineStr">
        <x:is>
          <x:t xml:space="preserve">Despesas Totais</x:t>
        </x:is>
      </x:c>
      <x:c r="D40" t="inlineStr">
        <x:is>
          <x:t xml:space="preserve">ABASTECIMENTO</x:t>
        </x:is>
      </x:c>
      <x:c r="E40" t="n">
        <x:v>-812.89</x:v>
      </x:c>
      <x:c r="F40" t="n">
        <x:v>-812.89</x:v>
      </x:c>
    </x:row>
    <x:row r="41">
      <x:c r="A41" t="inlineStr">
        <x:is>
          <x:t xml:space="preserve">1T06</x:t>
        </x:is>
      </x:c>
      <x:c r="B41" t="inlineStr">
        <x:is>
          <x:t xml:space="preserve">EBIT011</x:t>
        </x:is>
      </x:c>
      <x:c r="C41" t="inlineStr">
        <x:is>
          <x:t xml:space="preserve">Despesas Totais</x:t>
        </x:is>
      </x:c>
      <x:c r="D41" t="inlineStr">
        <x:is>
          <x:t xml:space="preserve">CORPORATIVO / OUTROS NEGÓCIOS</x:t>
        </x:is>
      </x:c>
      <x:c r="E41" t="n">
        <x:v>-1472.34</x:v>
      </x:c>
      <x:c r="F41" t="n">
        <x:v>-1472.34</x:v>
      </x:c>
    </x:row>
    <x:row r="42">
      <x:c r="A42" t="inlineStr">
        <x:is>
          <x:t xml:space="preserve">1T06</x:t>
        </x:is>
      </x:c>
      <x:c r="B42" t="inlineStr">
        <x:is>
          <x:t xml:space="preserve">EBIT011</x:t>
        </x:is>
      </x:c>
      <x:c r="C42" t="inlineStr">
        <x:is>
          <x:t xml:space="preserve">Despesas Totais</x:t>
        </x:is>
      </x:c>
      <x:c r="D42" t="inlineStr">
        <x:is>
          <x:t xml:space="preserve">DISTRIBUIÇÃO</x:t>
        </x:is>
      </x:c>
      <x:c r="E42" t="n">
        <x:v>-668.601</x:v>
      </x:c>
      <x:c r="F42" t="n">
        <x:v>-668.601</x:v>
      </x:c>
    </x:row>
    <x:row r="43">
      <x:c r="A43" t="inlineStr">
        <x:is>
          <x:t xml:space="preserve">1T06</x:t>
        </x:is>
      </x:c>
      <x:c r="B43" t="inlineStr">
        <x:is>
          <x:t xml:space="preserve">EBIT011</x:t>
        </x:is>
      </x:c>
      <x:c r="C43" t="inlineStr">
        <x:is>
          <x:t xml:space="preserve">Despesas Totais</x:t>
        </x:is>
      </x:c>
      <x:c r="D43" t="inlineStr">
        <x:is>
          <x:t xml:space="preserve">E&amp;P</x:t>
        </x:is>
      </x:c>
      <x:c r="E43" t="n">
        <x:v>-530.314</x:v>
      </x:c>
      <x:c r="F43" t="n">
        <x:v>-530.314</x:v>
      </x:c>
    </x:row>
    <x:row r="44">
      <x:c r="A44" t="inlineStr">
        <x:is>
          <x:t xml:space="preserve">1T06</x:t>
        </x:is>
      </x:c>
      <x:c r="B44" t="inlineStr">
        <x:is>
          <x:t xml:space="preserve">EBIT011</x:t>
        </x:is>
      </x:c>
      <x:c r="C44" t="inlineStr">
        <x:is>
          <x:t xml:space="preserve">Despesas Totais</x:t>
        </x:is>
      </x:c>
      <x:c r="D44" t="inlineStr">
        <x:is>
          <x:t xml:space="preserve">ELIMINAÇÕES</x:t>
        </x:is>
      </x:c>
      <x:c r="E44" t="n">
        <x:v>72.411</x:v>
      </x:c>
      <x:c r="F44" t="n">
        <x:v>72.411</x:v>
      </x:c>
    </x:row>
    <x:row r="45">
      <x:c r="A45" t="inlineStr">
        <x:is>
          <x:t xml:space="preserve">1T06</x:t>
        </x:is>
      </x:c>
      <x:c r="B45" t="inlineStr">
        <x:is>
          <x:t xml:space="preserve">EBIT011</x:t>
        </x:is>
      </x:c>
      <x:c r="C45" t="inlineStr">
        <x:is>
          <x:t xml:space="preserve">Despesas Totais</x:t>
        </x:is>
      </x:c>
      <x:c r="D45" t="inlineStr">
        <x:is>
          <x:t xml:space="preserve">GÁS &amp; ENERGIA / G&amp;EBC</x:t>
        </x:is>
      </x:c>
      <x:c r="E45" t="n">
        <x:v>-406.544</x:v>
      </x:c>
      <x:c r="F45" t="n">
        <x:v>-406.544</x:v>
      </x:c>
    </x:row>
    <x:row r="46">
      <x:c r="A46" t="inlineStr">
        <x:is>
          <x:t xml:space="preserve">1T06</x:t>
        </x:is>
      </x:c>
      <x:c r="B46" t="inlineStr">
        <x:is>
          <x:t xml:space="preserve">EBIT011</x:t>
        </x:is>
      </x:c>
      <x:c r="C46" t="inlineStr">
        <x:is>
          <x:t xml:space="preserve">Despesas Totais</x:t>
        </x:is>
      </x:c>
      <x:c r="D46" t="inlineStr">
        <x:is>
          <x:t xml:space="preserve">INTERNACIONAL</x:t>
        </x:is>
      </x:c>
      <x:c r="E46" t="n">
        <x:v>-724.21</x:v>
      </x:c>
      <x:c r="F46" t="n">
        <x:v>-724.21</x:v>
      </x:c>
    </x:row>
    <x:row r="47">
      <x:c r="A47" t="inlineStr">
        <x:is>
          <x:t xml:space="preserve">1T06</x:t>
        </x:is>
      </x:c>
      <x:c r="B47" t="inlineStr">
        <x:is>
          <x:t xml:space="preserve">EBIT011</x:t>
        </x:is>
      </x:c>
      <x:c r="C47" t="inlineStr">
        <x:is>
          <x:t xml:space="preserve">Despesas</x:t>
        </x:is>
      </x:c>
      <x:c r="D47" t="inlineStr">
        <x:is>
          <x:t xml:space="preserve">TOTAL</x:t>
        </x:is>
      </x:c>
      <x:c r="E47" t="n">
        <x:v>-309.736</x:v>
      </x:c>
      <x:c r="F47" t="n">
        <x:v>-309.736</x:v>
      </x:c>
    </x:row>
    <x:row r="48">
      <x:c r="A48" t="inlineStr">
        <x:is>
          <x:t xml:space="preserve">1T06</x:t>
        </x:is>
      </x:c>
      <x:c r="B48" t="inlineStr">
        <x:is>
          <x:t xml:space="preserve">EBIT011</x:t>
        </x:is>
      </x:c>
      <x:c r="C48" t="inlineStr">
        <x:is>
          <x:t xml:space="preserve">Despesas Totais</x:t>
        </x:is>
      </x:c>
      <x:c r="D48" t="inlineStr">
        <x:is>
          <x:t xml:space="preserve">TOTAL</x:t>
        </x:is>
      </x:c>
      <x:c r="E48" t="n">
        <x:v>-4232.752</x:v>
      </x:c>
      <x:c r="F48" t="n">
        <x:v>-4232.752</x:v>
      </x:c>
    </x:row>
    <x:row r="49">
      <x:c r="A49" t="inlineStr">
        <x:is>
          <x:t xml:space="preserve">1T06</x:t>
        </x:is>
      </x:c>
      <x:c r="B49" t="inlineStr">
        <x:is>
          <x:t xml:space="preserve">EBIT012</x:t>
        </x:is>
      </x:c>
      <x:c r="C49" t="inlineStr">
        <x:is>
          <x:t xml:space="preserve">Lucro Operacional Total</x:t>
        </x:is>
      </x:c>
      <x:c r="D49" t="inlineStr">
        <x:is>
          <x:t xml:space="preserve">ABASTECIMENTO</x:t>
        </x:is>
      </x:c>
      <x:c r="E49" t="n">
        <x:v>3013.587</x:v>
      </x:c>
      <x:c r="F49" t="n">
        <x:v>3013.587</x:v>
      </x:c>
    </x:row>
    <x:row r="50">
      <x:c r="A50" t="inlineStr">
        <x:is>
          <x:t xml:space="preserve">1T06</x:t>
        </x:is>
      </x:c>
      <x:c r="B50" t="inlineStr">
        <x:is>
          <x:t xml:space="preserve">EBIT012</x:t>
        </x:is>
      </x:c>
      <x:c r="C50" t="inlineStr">
        <x:is>
          <x:t xml:space="preserve">Lucro Operacional Total</x:t>
        </x:is>
      </x:c>
      <x:c r="D50" t="inlineStr">
        <x:is>
          <x:t xml:space="preserve">CORPORATIVO / OUTROS NEGÓCIOS</x:t>
        </x:is>
      </x:c>
      <x:c r="E50" t="n">
        <x:v>-1472.34</x:v>
      </x:c>
      <x:c r="F50" t="n">
        <x:v>-1472.34</x:v>
      </x:c>
    </x:row>
    <x:row r="51">
      <x:c r="A51" t="inlineStr">
        <x:is>
          <x:t xml:space="preserve">1T06</x:t>
        </x:is>
      </x:c>
      <x:c r="B51" t="inlineStr">
        <x:is>
          <x:t xml:space="preserve">EBIT012</x:t>
        </x:is>
      </x:c>
      <x:c r="C51" t="inlineStr">
        <x:is>
          <x:t xml:space="preserve">Lucro Operacional Total</x:t>
        </x:is>
      </x:c>
      <x:c r="D51" t="inlineStr">
        <x:is>
          <x:t xml:space="preserve">DISTRIBUIÇÃO</x:t>
        </x:is>
      </x:c>
      <x:c r="E51" t="n">
        <x:v>245.134</x:v>
      </x:c>
      <x:c r="F51" t="n">
        <x:v>245.134</x:v>
      </x:c>
    </x:row>
    <x:row r="52">
      <x:c r="A52" t="inlineStr">
        <x:is>
          <x:t xml:space="preserve">1T06</x:t>
        </x:is>
      </x:c>
      <x:c r="B52" t="inlineStr">
        <x:is>
          <x:t xml:space="preserve">EBIT012</x:t>
        </x:is>
      </x:c>
      <x:c r="C52" t="inlineStr">
        <x:is>
          <x:t xml:space="preserve">Lucro Operacional Total</x:t>
        </x:is>
      </x:c>
      <x:c r="D52" t="inlineStr">
        <x:is>
          <x:t xml:space="preserve">E&amp;P</x:t>
        </x:is>
      </x:c>
      <x:c r="E52" t="n">
        <x:v>10524.616</x:v>
      </x:c>
      <x:c r="F52" t="n">
        <x:v>10524.616</x:v>
      </x:c>
    </x:row>
    <x:row r="53">
      <x:c r="A53" t="inlineStr">
        <x:is>
          <x:t xml:space="preserve">1T06</x:t>
        </x:is>
      </x:c>
      <x:c r="B53" t="inlineStr">
        <x:is>
          <x:t xml:space="preserve">EBIT012</x:t>
        </x:is>
      </x:c>
      <x:c r="C53" t="inlineStr">
        <x:is>
          <x:t xml:space="preserve">Lucro Operacional Total</x:t>
        </x:is>
      </x:c>
      <x:c r="D53" t="inlineStr">
        <x:is>
          <x:t xml:space="preserve">ELIMINAÇÕES</x:t>
        </x:is>
      </x:c>
      <x:c r="E53" t="n">
        <x:v>-847.997</x:v>
      </x:c>
      <x:c r="F53" t="n">
        <x:v>-847.997</x:v>
      </x:c>
    </x:row>
    <x:row r="54">
      <x:c r="A54" t="inlineStr">
        <x:is>
          <x:t xml:space="preserve">1T06</x:t>
        </x:is>
      </x:c>
      <x:c r="B54" t="inlineStr">
        <x:is>
          <x:t xml:space="preserve">EBIT012</x:t>
        </x:is>
      </x:c>
      <x:c r="C54" t="inlineStr">
        <x:is>
          <x:t xml:space="preserve">Lucro Operacional Total</x:t>
        </x:is>
      </x:c>
      <x:c r="D54" t="inlineStr">
        <x:is>
          <x:t xml:space="preserve">GÁS &amp; ENERGIA / G&amp;EBC</x:t>
        </x:is>
      </x:c>
      <x:c r="E54" t="n">
        <x:v>49.648</x:v>
      </x:c>
      <x:c r="F54" t="n">
        <x:v>49.648</x:v>
      </x:c>
    </x:row>
    <x:row r="55">
      <x:c r="A55" t="inlineStr">
        <x:is>
          <x:t xml:space="preserve">1T06</x:t>
        </x:is>
      </x:c>
      <x:c r="B55" t="inlineStr">
        <x:is>
          <x:t xml:space="preserve">EBIT012</x:t>
        </x:is>
      </x:c>
      <x:c r="C55" t="inlineStr">
        <x:is>
          <x:t xml:space="preserve">Lucro Operacional Total</x:t>
        </x:is>
      </x:c>
      <x:c r="D55" t="inlineStr">
        <x:is>
          <x:t xml:space="preserve">INTERNACIONAL</x:t>
        </x:is>
      </x:c>
      <x:c r="E55" t="n">
        <x:v>496.977</x:v>
      </x:c>
      <x:c r="F55" t="n">
        <x:v>496.977</x:v>
      </x:c>
    </x:row>
    <x:row r="56">
      <x:c r="A56" t="inlineStr">
        <x:is>
          <x:t xml:space="preserve">1T06</x:t>
        </x:is>
      </x:c>
      <x:c r="B56" t="inlineStr">
        <x:is>
          <x:t xml:space="preserve">EBIT012</x:t>
        </x:is>
      </x:c>
      <x:c r="C56" t="inlineStr">
        <x:is>
          <x:t xml:space="preserve">Lucro Operacional Total</x:t>
        </x:is>
      </x:c>
      <x:c r="D56" t="inlineStr">
        <x:is>
          <x:t xml:space="preserve">TOTAL</x:t>
        </x:is>
      </x:c>
      <x:c r="E56" t="n">
        <x:v>12009.625</x:v>
      </x:c>
      <x:c r="F56" t="n">
        <x:v>12009.625</x:v>
      </x:c>
    </x:row>
    <x:row r="57">
      <x:c r="A57" t="inlineStr">
        <x:is>
          <x:t xml:space="preserve">2T06</x:t>
        </x:is>
      </x:c>
      <x:c r="B57" t="inlineStr">
        <x:is>
          <x:t xml:space="preserve">EBIT001</x:t>
        </x:is>
      </x:c>
      <x:c r="C57" t="inlineStr">
        <x:is>
          <x:t xml:space="preserve">Receita Total</x:t>
        </x:is>
      </x:c>
      <x:c r="D57" t="inlineStr">
        <x:is>
          <x:t xml:space="preserve">ABASTECIMENTO</x:t>
        </x:is>
      </x:c>
      <x:c r="E57" t="n">
        <x:v>59631.757</x:v>
      </x:c>
      <x:c r="F57" t="n">
        <x:v>30487.541</x:v>
      </x:c>
    </x:row>
    <x:row r="58">
      <x:c r="A58" t="inlineStr">
        <x:is>
          <x:t xml:space="preserve">2T06</x:t>
        </x:is>
      </x:c>
      <x:c r="B58" t="inlineStr">
        <x:is>
          <x:t xml:space="preserve">EBIT001</x:t>
        </x:is>
      </x:c>
      <x:c r="C58" t="inlineStr">
        <x:is>
          <x:t xml:space="preserve">Receita Total</x:t>
        </x:is>
      </x:c>
      <x:c r="D58" t="inlineStr">
        <x:is>
          <x:t xml:space="preserve">CORPORATIVO / OUTROS NEGÓCIOS</x:t>
        </x:is>
      </x:c>
      <x:c r="E58" t="n">
        <x:v>0</x:v>
      </x:c>
      <x:c r="F58" t="n">
        <x:v>0</x:v>
      </x:c>
    </x:row>
    <x:row r="59">
      <x:c r="A59" t="inlineStr">
        <x:is>
          <x:t xml:space="preserve">2T06</x:t>
        </x:is>
      </x:c>
      <x:c r="B59" t="inlineStr">
        <x:is>
          <x:t xml:space="preserve">EBIT001</x:t>
        </x:is>
      </x:c>
      <x:c r="C59" t="inlineStr">
        <x:is>
          <x:t xml:space="preserve">Receita Total</x:t>
        </x:is>
      </x:c>
      <x:c r="D59" t="inlineStr">
        <x:is>
          <x:t xml:space="preserve">DISTRIBUIÇÃO</x:t>
        </x:is>
      </x:c>
      <x:c r="E59" t="n">
        <x:v>19151.791</x:v>
      </x:c>
      <x:c r="F59" t="n">
        <x:v>9641.987000000001</x:v>
      </x:c>
    </x:row>
    <x:row r="60">
      <x:c r="A60" t="inlineStr">
        <x:is>
          <x:t xml:space="preserve">2T06</x:t>
        </x:is>
      </x:c>
      <x:c r="B60" t="inlineStr">
        <x:is>
          <x:t xml:space="preserve">EBIT001</x:t>
        </x:is>
      </x:c>
      <x:c r="C60" t="inlineStr">
        <x:is>
          <x:t xml:space="preserve">Receita Total</x:t>
        </x:is>
      </x:c>
      <x:c r="D60" t="inlineStr">
        <x:is>
          <x:t xml:space="preserve">E&amp;P</x:t>
        </x:is>
      </x:c>
      <x:c r="E60" t="n">
        <x:v>38807.083</x:v>
      </x:c>
      <x:c r="F60" t="n">
        <x:v>19905.264</x:v>
      </x:c>
    </x:row>
    <x:row r="61">
      <x:c r="A61" t="inlineStr">
        <x:is>
          <x:t xml:space="preserve">2T06</x:t>
        </x:is>
      </x:c>
      <x:c r="B61" t="inlineStr">
        <x:is>
          <x:t xml:space="preserve">EBIT001</x:t>
        </x:is>
      </x:c>
      <x:c r="C61" t="inlineStr">
        <x:is>
          <x:t xml:space="preserve">Receita Total</x:t>
        </x:is>
      </x:c>
      <x:c r="D61" t="inlineStr">
        <x:is>
          <x:t xml:space="preserve">ELIMINAÇÕES</x:t>
        </x:is>
      </x:c>
      <x:c r="E61" t="n">
        <x:v>-54198.249</x:v>
      </x:c>
      <x:c r="F61" t="n">
        <x:v>-27585.074</x:v>
      </x:c>
    </x:row>
    <x:row r="62">
      <x:c r="A62" t="inlineStr">
        <x:is>
          <x:t xml:space="preserve">2T06</x:t>
        </x:is>
      </x:c>
      <x:c r="B62" t="inlineStr">
        <x:is>
          <x:t xml:space="preserve">EBIT001</x:t>
        </x:is>
      </x:c>
      <x:c r="C62" t="inlineStr">
        <x:is>
          <x:t xml:space="preserve">Receita Total</x:t>
        </x:is>
      </x:c>
      <x:c r="D62" t="inlineStr">
        <x:is>
          <x:t xml:space="preserve">GÁS &amp; ENERGIA / G&amp;EBC</x:t>
        </x:is>
      </x:c>
      <x:c r="E62" t="n">
        <x:v>4607.328</x:v>
      </x:c>
      <x:c r="F62" t="n">
        <x:v>2442.283</x:v>
      </x:c>
    </x:row>
    <x:row r="63">
      <x:c r="A63" t="inlineStr">
        <x:is>
          <x:t xml:space="preserve">2T06</x:t>
        </x:is>
      </x:c>
      <x:c r="B63" t="inlineStr">
        <x:is>
          <x:t xml:space="preserve">EBIT001</x:t>
        </x:is>
      </x:c>
      <x:c r="C63" t="inlineStr">
        <x:is>
          <x:t xml:space="preserve">Receita Total</x:t>
        </x:is>
      </x:c>
      <x:c r="D63" t="inlineStr">
        <x:is>
          <x:t xml:space="preserve">INTERNACIONAL</x:t>
        </x:is>
      </x:c>
      <x:c r="E63" t="n">
        <x:v>5834.627</x:v>
      </x:c>
      <x:c r="F63" t="n">
        <x:v>3056.411000000001</x:v>
      </x:c>
    </x:row>
    <x:row r="64">
      <x:c r="A64" t="inlineStr">
        <x:is>
          <x:t xml:space="preserve">2T06</x:t>
        </x:is>
      </x:c>
      <x:c r="B64" t="inlineStr">
        <x:is>
          <x:t xml:space="preserve">EBIT001</x:t>
        </x:is>
      </x:c>
      <x:c r="C64" t="inlineStr">
        <x:is>
          <x:t xml:space="preserve">Receita Total</x:t>
        </x:is>
      </x:c>
      <x:c r="D64" t="inlineStr">
        <x:is>
          <x:t xml:space="preserve">TOTAL</x:t>
        </x:is>
      </x:c>
      <x:c r="E64" t="n">
        <x:v>73834.336</x:v>
      </x:c>
      <x:c r="F64" t="n">
        <x:v>37948.41099999999</x:v>
      </x:c>
    </x:row>
    <x:row r="65">
      <x:c r="A65" t="inlineStr">
        <x:is>
          <x:t xml:space="preserve">2T06</x:t>
        </x:is>
      </x:c>
      <x:c r="B65" t="inlineStr">
        <x:is>
          <x:t xml:space="preserve">EBIT002</x:t>
        </x:is>
      </x:c>
      <x:c r="C65" t="inlineStr">
        <x:is>
          <x:t xml:space="preserve">Custo Total</x:t>
        </x:is>
      </x:c>
      <x:c r="D65" t="inlineStr">
        <x:is>
          <x:t xml:space="preserve">ABASTECIMENTO</x:t>
        </x:is>
      </x:c>
      <x:c r="E65" t="n">
        <x:v>-52257.232</x:v>
      </x:c>
      <x:c r="F65" t="n">
        <x:v>-26939.493</x:v>
      </x:c>
    </x:row>
    <x:row r="66">
      <x:c r="A66" t="inlineStr">
        <x:is>
          <x:t xml:space="preserve">2T06</x:t>
        </x:is>
      </x:c>
      <x:c r="B66" t="inlineStr">
        <x:is>
          <x:t xml:space="preserve">EBIT002</x:t>
        </x:is>
      </x:c>
      <x:c r="C66" t="inlineStr">
        <x:is>
          <x:t xml:space="preserve">Custo Total</x:t>
        </x:is>
      </x:c>
      <x:c r="D66" t="inlineStr">
        <x:is>
          <x:t xml:space="preserve">CORPORATIVO / OUTROS NEGÓCIOS</x:t>
        </x:is>
      </x:c>
      <x:c r="E66" t="n">
        <x:v>0</x:v>
      </x:c>
      <x:c r="F66" t="n">
        <x:v>0</x:v>
      </x:c>
    </x:row>
    <x:row r="67">
      <x:c r="A67" t="inlineStr">
        <x:is>
          <x:t xml:space="preserve">2T06</x:t>
        </x:is>
      </x:c>
      <x:c r="B67" t="inlineStr">
        <x:is>
          <x:t xml:space="preserve">EBIT002</x:t>
        </x:is>
      </x:c>
      <x:c r="C67" t="inlineStr">
        <x:is>
          <x:t xml:space="preserve">Custo Total</x:t>
        </x:is>
      </x:c>
      <x:c r="D67" t="inlineStr">
        <x:is>
          <x:t xml:space="preserve">DISTRIBUIÇÃO</x:t>
        </x:is>
      </x:c>
      <x:c r="E67" t="n">
        <x:v>-17311.108</x:v>
      </x:c>
      <x:c r="F67" t="n">
        <x:v>-8715.039000000001</x:v>
      </x:c>
    </x:row>
    <x:row r="68">
      <x:c r="A68" t="inlineStr">
        <x:is>
          <x:t xml:space="preserve">2T06</x:t>
        </x:is>
      </x:c>
      <x:c r="B68" t="inlineStr">
        <x:is>
          <x:t xml:space="preserve">EBIT002</x:t>
        </x:is>
      </x:c>
      <x:c r="C68" t="inlineStr">
        <x:is>
          <x:t xml:space="preserve">Custo Total</x:t>
        </x:is>
      </x:c>
      <x:c r="D68" t="inlineStr">
        <x:is>
          <x:t xml:space="preserve">E&amp;P</x:t>
        </x:is>
      </x:c>
      <x:c r="E68" t="n">
        <x:v>-15974.196</x:v>
      </x:c>
      <x:c r="F68" t="n">
        <x:v>-8021.604</x:v>
      </x:c>
    </x:row>
    <x:row r="69">
      <x:c r="A69" t="inlineStr">
        <x:is>
          <x:t xml:space="preserve">2T06</x:t>
        </x:is>
      </x:c>
      <x:c r="B69" t="inlineStr">
        <x:is>
          <x:t xml:space="preserve">EBIT002</x:t>
        </x:is>
      </x:c>
      <x:c r="C69" t="inlineStr">
        <x:is>
          <x:t xml:space="preserve">Custo Total</x:t>
        </x:is>
      </x:c>
      <x:c r="D69" t="inlineStr">
        <x:is>
          <x:t xml:space="preserve">ELIMINAÇÕES</x:t>
        </x:is>
      </x:c>
      <x:c r="E69" t="n">
        <x:v>52362.584</x:v>
      </x:c>
      <x:c r="F69" t="n">
        <x:v>26669.817</x:v>
      </x:c>
    </x:row>
    <x:row r="70">
      <x:c r="A70" t="inlineStr">
        <x:is>
          <x:t xml:space="preserve">2T06</x:t>
        </x:is>
      </x:c>
      <x:c r="B70" t="inlineStr">
        <x:is>
          <x:t xml:space="preserve">EBIT002</x:t>
        </x:is>
      </x:c>
      <x:c r="C70" t="inlineStr">
        <x:is>
          <x:t xml:space="preserve">Custo Total</x:t>
        </x:is>
      </x:c>
      <x:c r="D70" t="inlineStr">
        <x:is>
          <x:t xml:space="preserve">GÁS &amp; ENERGIA / G&amp;EBC</x:t>
        </x:is>
      </x:c>
      <x:c r="E70" t="n">
        <x:v>-3859.092</x:v>
      </x:c>
      <x:c r="F70" t="n">
        <x:v>-2150.239</x:v>
      </x:c>
    </x:row>
    <x:row r="71">
      <x:c r="A71" t="inlineStr">
        <x:is>
          <x:t xml:space="preserve">2T06</x:t>
        </x:is>
      </x:c>
      <x:c r="B71" t="inlineStr">
        <x:is>
          <x:t xml:space="preserve">EBIT002</x:t>
        </x:is>
      </x:c>
      <x:c r="C71" t="inlineStr">
        <x:is>
          <x:t xml:space="preserve">Custo Total</x:t>
        </x:is>
      </x:c>
      <x:c r="D71" t="inlineStr">
        <x:is>
          <x:t xml:space="preserve">INTERNACIONAL</x:t>
        </x:is>
      </x:c>
      <x:c r="E71" t="n">
        <x:v>-3864.925</x:v>
      </x:c>
      <x:c r="F71" t="n">
        <x:v>-2103.863</x:v>
      </x:c>
    </x:row>
    <x:row r="72">
      <x:c r="A72" t="inlineStr">
        <x:is>
          <x:t xml:space="preserve">2T06</x:t>
        </x:is>
      </x:c>
      <x:c r="B72" t="inlineStr">
        <x:is>
          <x:t xml:space="preserve">EBIT002</x:t>
        </x:is>
      </x:c>
      <x:c r="C72" t="inlineStr">
        <x:is>
          <x:t xml:space="preserve">Custo Total</x:t>
        </x:is>
      </x:c>
      <x:c r="D72" t="inlineStr">
        <x:is>
          <x:t xml:space="preserve">TOTAL</x:t>
        </x:is>
      </x:c>
      <x:c r="E72" t="n">
        <x:v>-40903.969</x:v>
      </x:c>
      <x:c r="F72" t="n">
        <x:v>-21260.421</x:v>
      </x:c>
    </x:row>
    <x:row r="73">
      <x:c r="A73" t="inlineStr">
        <x:is>
          <x:t xml:space="preserve">2T06</x:t>
        </x:is>
      </x:c>
      <x:c r="B73" t="inlineStr">
        <x:is>
          <x:t xml:space="preserve">EBIT003</x:t>
        </x:is>
      </x:c>
      <x:c r="C73" t="inlineStr">
        <x:is>
          <x:t xml:space="preserve">Lucro Bruto Total</x:t>
        </x:is>
      </x:c>
      <x:c r="D73" t="inlineStr">
        <x:is>
          <x:t xml:space="preserve">ABASTECIMENTO</x:t>
        </x:is>
      </x:c>
      <x:c r="E73" t="n">
        <x:v>7374.525</x:v>
      </x:c>
      <x:c r="F73" t="n">
        <x:v>-3574.702000000001</x:v>
      </x:c>
    </x:row>
    <x:row r="74">
      <x:c r="A74" t="inlineStr">
        <x:is>
          <x:t xml:space="preserve">2T06</x:t>
        </x:is>
      </x:c>
      <x:c r="B74" t="inlineStr">
        <x:is>
          <x:t xml:space="preserve">EBIT003</x:t>
        </x:is>
      </x:c>
      <x:c r="C74" t="inlineStr">
        <x:is>
          <x:t xml:space="preserve">Lucro Bruto Total</x:t>
        </x:is>
      </x:c>
      <x:c r="D74" t="inlineStr">
        <x:is>
          <x:t xml:space="preserve">CORPORATIVO / OUTROS NEGÓCIOS</x:t>
        </x:is>
      </x:c>
      <x:c r="E74" t="n">
        <x:v>0</x:v>
      </x:c>
      <x:c r="F74" t="n">
        <x:v>0</x:v>
      </x:c>
    </x:row>
    <x:row r="75">
      <x:c r="A75" t="inlineStr">
        <x:is>
          <x:t xml:space="preserve">2T06</x:t>
        </x:is>
      </x:c>
      <x:c r="B75" t="inlineStr">
        <x:is>
          <x:t xml:space="preserve">EBIT003</x:t>
        </x:is>
      </x:c>
      <x:c r="C75" t="inlineStr">
        <x:is>
          <x:t xml:space="preserve">Lucro Bruto Total</x:t>
        </x:is>
      </x:c>
      <x:c r="D75" t="inlineStr">
        <x:is>
          <x:t xml:space="preserve">DISTRIBUIÇÃO</x:t>
        </x:is>
      </x:c>
      <x:c r="E75" t="n">
        <x:v>1840.683</x:v>
      </x:c>
      <x:c r="F75" t="n">
        <x:v>926.948</x:v>
      </x:c>
    </x:row>
    <x:row r="76">
      <x:c r="A76" t="inlineStr">
        <x:is>
          <x:t xml:space="preserve">2T06</x:t>
        </x:is>
      </x:c>
      <x:c r="B76" t="inlineStr">
        <x:is>
          <x:t xml:space="preserve">EBIT003</x:t>
        </x:is>
      </x:c>
      <x:c r="C76" t="inlineStr">
        <x:is>
          <x:t xml:space="preserve">Lucro Bruto Total</x:t>
        </x:is>
      </x:c>
      <x:c r="D76" t="inlineStr">
        <x:is>
          <x:t xml:space="preserve">E&amp;P</x:t>
        </x:is>
      </x:c>
      <x:c r="E76" t="n">
        <x:v>22832.887</x:v>
      </x:c>
      <x:c r="F76" t="n">
        <x:v>19006.41</x:v>
      </x:c>
    </x:row>
    <x:row r="77">
      <x:c r="A77" t="inlineStr">
        <x:is>
          <x:t xml:space="preserve">2T06</x:t>
        </x:is>
      </x:c>
      <x:c r="B77" t="inlineStr">
        <x:is>
          <x:t xml:space="preserve">EBIT003</x:t>
        </x:is>
      </x:c>
      <x:c r="C77" t="inlineStr">
        <x:is>
          <x:t xml:space="preserve">Lucro Bruto Total</x:t>
        </x:is>
      </x:c>
      <x:c r="D77" t="inlineStr">
        <x:is>
          <x:t xml:space="preserve">ELIMINAÇÕES</x:t>
        </x:is>
      </x:c>
      <x:c r="E77" t="n">
        <x:v>-1835.665</x:v>
      </x:c>
      <x:c r="F77" t="n">
        <x:v>-915.2569999999999</x:v>
      </x:c>
    </x:row>
    <x:row r="78">
      <x:c r="A78" t="inlineStr">
        <x:is>
          <x:t xml:space="preserve">2T06</x:t>
        </x:is>
      </x:c>
      <x:c r="B78" t="inlineStr">
        <x:is>
          <x:t xml:space="preserve">EBIT003</x:t>
        </x:is>
      </x:c>
      <x:c r="C78" t="inlineStr">
        <x:is>
          <x:t xml:space="preserve">Lucro Bruto Total</x:t>
        </x:is>
      </x:c>
      <x:c r="D78" t="inlineStr">
        <x:is>
          <x:t xml:space="preserve">GÁS &amp; ENERGIA / G&amp;EBC</x:t>
        </x:is>
      </x:c>
      <x:c r="E78" t="n">
        <x:v>748.236</x:v>
      </x:c>
      <x:c r="F78" t="n">
        <x:v>292.044</x:v>
      </x:c>
    </x:row>
    <x:row r="79">
      <x:c r="A79" t="inlineStr">
        <x:is>
          <x:t xml:space="preserve">2T06</x:t>
        </x:is>
      </x:c>
      <x:c r="B79" t="inlineStr">
        <x:is>
          <x:t xml:space="preserve">EBIT003</x:t>
        </x:is>
      </x:c>
      <x:c r="C79" t="inlineStr">
        <x:is>
          <x:t xml:space="preserve">Lucro Bruto Total</x:t>
        </x:is>
      </x:c>
      <x:c r="D79" t="inlineStr">
        <x:is>
          <x:t xml:space="preserve">INTERNACIONAL</x:t>
        </x:is>
      </x:c>
      <x:c r="E79" t="n">
        <x:v>1969.702</x:v>
      </x:c>
      <x:c r="F79" t="n">
        <x:v>952.548</x:v>
      </x:c>
    </x:row>
    <x:row r="80">
      <x:c r="A80" t="inlineStr">
        <x:is>
          <x:t xml:space="preserve">2T06</x:t>
        </x:is>
      </x:c>
      <x:c r="B80" t="inlineStr">
        <x:is>
          <x:t xml:space="preserve">EBIT003</x:t>
        </x:is>
      </x:c>
      <x:c r="C80" t="inlineStr">
        <x:is>
          <x:t xml:space="preserve">Lucro Bruto Total</x:t>
        </x:is>
      </x:c>
      <x:c r="D80" t="inlineStr">
        <x:is>
          <x:t xml:space="preserve">TOTAL</x:t>
        </x:is>
      </x:c>
      <x:c r="E80" t="n">
        <x:v>32930.367</x:v>
      </x:c>
      <x:c r="F80" t="n">
        <x:v>16687.99</x:v>
      </x:c>
    </x:row>
    <x:row r="81">
      <x:c r="A81" t="inlineStr">
        <x:is>
          <x:t xml:space="preserve">2T06</x:t>
        </x:is>
      </x:c>
      <x:c r="B81" t="inlineStr">
        <x:is>
          <x:t xml:space="preserve">EBIT011</x:t>
        </x:is>
      </x:c>
      <x:c r="C81" t="inlineStr">
        <x:is>
          <x:t xml:space="preserve">Despesas Totais</x:t>
        </x:is>
      </x:c>
      <x:c r="D81" t="inlineStr">
        <x:is>
          <x:t xml:space="preserve">ABASTECIMENTO</x:t>
        </x:is>
      </x:c>
      <x:c r="E81" t="n">
        <x:v>-1875.697</x:v>
      </x:c>
      <x:c r="F81" t="n">
        <x:v>-1062.807</x:v>
      </x:c>
    </x:row>
    <x:row r="82">
      <x:c r="A82" t="inlineStr">
        <x:is>
          <x:t xml:space="preserve">2T06</x:t>
        </x:is>
      </x:c>
      <x:c r="B82" t="inlineStr">
        <x:is>
          <x:t xml:space="preserve">EBIT011</x:t>
        </x:is>
      </x:c>
      <x:c r="C82" t="inlineStr">
        <x:is>
          <x:t xml:space="preserve">Despesas Totais</x:t>
        </x:is>
      </x:c>
      <x:c r="D82" t="inlineStr">
        <x:is>
          <x:t xml:space="preserve">CORPORATIVO / OUTROS NEGÓCIOS</x:t>
        </x:is>
      </x:c>
      <x:c r="E82" t="n">
        <x:v>-3228.495</x:v>
      </x:c>
      <x:c r="F82" t="n">
        <x:v>-1756.155</x:v>
      </x:c>
    </x:row>
    <x:row r="83">
      <x:c r="A83" t="inlineStr">
        <x:is>
          <x:t xml:space="preserve">2T06</x:t>
        </x:is>
      </x:c>
      <x:c r="B83" t="inlineStr">
        <x:is>
          <x:t xml:space="preserve">EBIT011</x:t>
        </x:is>
      </x:c>
      <x:c r="C83" t="inlineStr">
        <x:is>
          <x:t xml:space="preserve">Despesas Totais</x:t>
        </x:is>
      </x:c>
      <x:c r="D83" t="inlineStr">
        <x:is>
          <x:t xml:space="preserve">DISTRIBUIÇÃO</x:t>
        </x:is>
      </x:c>
      <x:c r="E83" t="n">
        <x:v>-1387.741</x:v>
      </x:c>
      <x:c r="F83" t="n">
        <x:v>-719.14</x:v>
      </x:c>
    </x:row>
    <x:row r="84">
      <x:c r="A84" t="inlineStr">
        <x:is>
          <x:t xml:space="preserve">2T06</x:t>
        </x:is>
      </x:c>
      <x:c r="B84" t="inlineStr">
        <x:is>
          <x:t xml:space="preserve">EBIT011</x:t>
        </x:is>
      </x:c>
      <x:c r="C84" t="inlineStr">
        <x:is>
          <x:t xml:space="preserve">Despesas Totais</x:t>
        </x:is>
      </x:c>
      <x:c r="D84" t="inlineStr">
        <x:is>
          <x:t xml:space="preserve">E&amp;P</x:t>
        </x:is>
      </x:c>
      <x:c r="E84" t="n">
        <x:v>-1758.683</x:v>
      </x:c>
      <x:c r="F84" t="n">
        <x:v>-1228.369</x:v>
      </x:c>
    </x:row>
    <x:row r="85">
      <x:c r="A85" t="inlineStr">
        <x:is>
          <x:t xml:space="preserve">2T06</x:t>
        </x:is>
      </x:c>
      <x:c r="B85" t="inlineStr">
        <x:is>
          <x:t xml:space="preserve">EBIT011</x:t>
        </x:is>
      </x:c>
      <x:c r="C85" t="inlineStr">
        <x:is>
          <x:t xml:space="preserve">Despesas Totais</x:t>
        </x:is>
      </x:c>
      <x:c r="D85" t="inlineStr">
        <x:is>
          <x:t xml:space="preserve">ELIMINAÇÕES</x:t>
        </x:is>
      </x:c>
      <x:c r="E85" t="n">
        <x:v>55.561</x:v>
      </x:c>
      <x:c r="F85" t="n">
        <x:v>-16.85</x:v>
      </x:c>
    </x:row>
    <x:row r="86">
      <x:c r="A86" t="inlineStr">
        <x:is>
          <x:t xml:space="preserve">2T06</x:t>
        </x:is>
      </x:c>
      <x:c r="B86" t="inlineStr">
        <x:is>
          <x:t xml:space="preserve">EBIT011</x:t>
        </x:is>
      </x:c>
      <x:c r="C86" t="inlineStr">
        <x:is>
          <x:t xml:space="preserve">Despesas Totais</x:t>
        </x:is>
      </x:c>
      <x:c r="D86" t="inlineStr">
        <x:is>
          <x:t xml:space="preserve">GÁS &amp; ENERGIA / G&amp;EBC</x:t>
        </x:is>
      </x:c>
      <x:c r="E86" t="n">
        <x:v>-879.447</x:v>
      </x:c>
      <x:c r="F86" t="n">
        <x:v>-472.903</x:v>
      </x:c>
    </x:row>
    <x:row r="87">
      <x:c r="A87" t="inlineStr">
        <x:is>
          <x:t xml:space="preserve">2T06</x:t>
        </x:is>
      </x:c>
      <x:c r="B87" t="inlineStr">
        <x:is>
          <x:t xml:space="preserve">EBIT011</x:t>
        </x:is>
      </x:c>
      <x:c r="C87" t="inlineStr">
        <x:is>
          <x:t xml:space="preserve">Despesas Totais</x:t>
        </x:is>
      </x:c>
      <x:c r="D87" t="inlineStr">
        <x:is>
          <x:t xml:space="preserve">INTERNACIONAL</x:t>
        </x:is>
      </x:c>
      <x:c r="E87" t="n">
        <x:v>-1267.201</x:v>
      </x:c>
      <x:c r="F87" t="n">
        <x:v>-542.991</x:v>
      </x:c>
    </x:row>
    <x:row r="88">
      <x:c r="A88" t="inlineStr">
        <x:is>
          <x:t xml:space="preserve">2T06</x:t>
        </x:is>
      </x:c>
      <x:c r="B88" t="inlineStr">
        <x:is>
          <x:t xml:space="preserve">EBIT011</x:t>
        </x:is>
      </x:c>
      <x:c r="C88" t="inlineStr">
        <x:is>
          <x:t xml:space="preserve">Despesas</x:t>
        </x:is>
      </x:c>
      <x:c r="D88" t="inlineStr">
        <x:is>
          <x:t xml:space="preserve">TOTAL</x:t>
        </x:is>
      </x:c>
      <x:c r="E88" t="n">
        <x:v>-687.946</x:v>
      </x:c>
      <x:c r="F88" t="n">
        <x:v>-378.21</x:v>
      </x:c>
    </x:row>
    <x:row r="89">
      <x:c r="A89" t="inlineStr">
        <x:is>
          <x:t xml:space="preserve">2T06</x:t>
        </x:is>
      </x:c>
      <x:c r="B89" t="inlineStr">
        <x:is>
          <x:t xml:space="preserve">EBIT011</x:t>
        </x:is>
      </x:c>
      <x:c r="C89" t="inlineStr">
        <x:is>
          <x:t xml:space="preserve">Despesas Totais</x:t>
        </x:is>
      </x:c>
      <x:c r="D89" t="inlineStr">
        <x:is>
          <x:t xml:space="preserve">TOTAL</x:t>
        </x:is>
      </x:c>
      <x:c r="E89" t="n">
        <x:v>-9653.757</x:v>
      </x:c>
      <x:c r="F89" t="n">
        <x:v>-5421.004999999999</x:v>
      </x:c>
    </x:row>
    <x:row r="90">
      <x:c r="A90" t="inlineStr">
        <x:is>
          <x:t xml:space="preserve">2T06</x:t>
        </x:is>
      </x:c>
      <x:c r="B90" t="inlineStr">
        <x:is>
          <x:t xml:space="preserve">EBIT012</x:t>
        </x:is>
      </x:c>
      <x:c r="C90" t="inlineStr">
        <x:is>
          <x:t xml:space="preserve">Lucro Operacional Total</x:t>
        </x:is>
      </x:c>
      <x:c r="D90" t="inlineStr">
        <x:is>
          <x:t xml:space="preserve">ABASTECIMENTO</x:t>
        </x:is>
      </x:c>
      <x:c r="E90" t="n">
        <x:v>5498.828</x:v>
      </x:c>
      <x:c r="F90" t="n">
        <x:v>2485.241</x:v>
      </x:c>
    </x:row>
    <x:row r="91">
      <x:c r="A91" t="inlineStr">
        <x:is>
          <x:t xml:space="preserve">2T06</x:t>
        </x:is>
      </x:c>
      <x:c r="B91" t="inlineStr">
        <x:is>
          <x:t xml:space="preserve">EBIT012</x:t>
        </x:is>
      </x:c>
      <x:c r="C91" t="inlineStr">
        <x:is>
          <x:t xml:space="preserve">Lucro Operacional Total</x:t>
        </x:is>
      </x:c>
      <x:c r="D91" t="inlineStr">
        <x:is>
          <x:t xml:space="preserve">CORPORATIVO / OUTROS NEGÓCIOS</x:t>
        </x:is>
      </x:c>
      <x:c r="E91" t="n">
        <x:v>-3228.495</x:v>
      </x:c>
      <x:c r="F91" t="n">
        <x:v>-1756.155</x:v>
      </x:c>
    </x:row>
    <x:row r="92">
      <x:c r="A92" t="inlineStr">
        <x:is>
          <x:t xml:space="preserve">2T06</x:t>
        </x:is>
      </x:c>
      <x:c r="B92" t="inlineStr">
        <x:is>
          <x:t xml:space="preserve">EBIT012</x:t>
        </x:is>
      </x:c>
      <x:c r="C92" t="inlineStr">
        <x:is>
          <x:t xml:space="preserve">Lucro Operacional Total</x:t>
        </x:is>
      </x:c>
      <x:c r="D92" t="inlineStr">
        <x:is>
          <x:t xml:space="preserve">DISTRIBUIÇÃO</x:t>
        </x:is>
      </x:c>
      <x:c r="E92" t="n">
        <x:v>452.942</x:v>
      </x:c>
      <x:c r="F92" t="n">
        <x:v>207.808</x:v>
      </x:c>
    </x:row>
    <x:row r="93">
      <x:c r="A93" t="inlineStr">
        <x:is>
          <x:t xml:space="preserve">2T06</x:t>
        </x:is>
      </x:c>
      <x:c r="B93" t="inlineStr">
        <x:is>
          <x:t xml:space="preserve">EBIT012</x:t>
        </x:is>
      </x:c>
      <x:c r="C93" t="inlineStr">
        <x:is>
          <x:t xml:space="preserve">Lucro Operacional Total</x:t>
        </x:is>
      </x:c>
      <x:c r="D93" t="inlineStr">
        <x:is>
          <x:t xml:space="preserve">E&amp;P</x:t>
        </x:is>
      </x:c>
      <x:c r="E93" t="n">
        <x:v>21460.818</x:v>
      </x:c>
      <x:c r="F93" t="n">
        <x:v>10936.202</x:v>
      </x:c>
    </x:row>
    <x:row r="94">
      <x:c r="A94" t="inlineStr">
        <x:is>
          <x:t xml:space="preserve">2T06</x:t>
        </x:is>
      </x:c>
      <x:c r="B94" t="inlineStr">
        <x:is>
          <x:t xml:space="preserve">EBIT012</x:t>
        </x:is>
      </x:c>
      <x:c r="C94" t="inlineStr">
        <x:is>
          <x:t xml:space="preserve">Lucro Operacional Total</x:t>
        </x:is>
      </x:c>
      <x:c r="D94" t="inlineStr">
        <x:is>
          <x:t xml:space="preserve">ELIMINAÇÕES</x:t>
        </x:is>
      </x:c>
      <x:c r="E94" t="n">
        <x:v>-1780.104</x:v>
      </x:c>
      <x:c r="F94" t="n">
        <x:v>-932.1070000000001</x:v>
      </x:c>
    </x:row>
    <x:row r="95">
      <x:c r="A95" t="inlineStr">
        <x:is>
          <x:t xml:space="preserve">2T06</x:t>
        </x:is>
      </x:c>
      <x:c r="B95" t="inlineStr">
        <x:is>
          <x:t xml:space="preserve">EBIT012</x:t>
        </x:is>
      </x:c>
      <x:c r="C95" t="inlineStr">
        <x:is>
          <x:t xml:space="preserve">Lucro Operacional Total</x:t>
        </x:is>
      </x:c>
      <x:c r="D95" t="inlineStr">
        <x:is>
          <x:t xml:space="preserve">GÁS &amp; ENERGIA / G&amp;EBC</x:t>
        </x:is>
      </x:c>
      <x:c r="E95" t="n">
        <x:v>-131.211</x:v>
      </x:c>
      <x:c r="F95" t="n">
        <x:v>-180.859</x:v>
      </x:c>
    </x:row>
    <x:row r="96">
      <x:c r="A96" t="inlineStr">
        <x:is>
          <x:t xml:space="preserve">2T06</x:t>
        </x:is>
      </x:c>
      <x:c r="B96" t="inlineStr">
        <x:is>
          <x:t xml:space="preserve">EBIT012</x:t>
        </x:is>
      </x:c>
      <x:c r="C96" t="inlineStr">
        <x:is>
          <x:t xml:space="preserve">Lucro Operacional Total</x:t>
        </x:is>
      </x:c>
      <x:c r="D96" t="inlineStr">
        <x:is>
          <x:t xml:space="preserve">INTERNACIONAL</x:t>
        </x:is>
      </x:c>
      <x:c r="E96" t="n">
        <x:v>1003.833</x:v>
      </x:c>
      <x:c r="F96" t="n">
        <x:v>506.856</x:v>
      </x:c>
    </x:row>
    <x:row r="97">
      <x:c r="A97" t="inlineStr">
        <x:is>
          <x:t xml:space="preserve">2T06</x:t>
        </x:is>
      </x:c>
      <x:c r="B97" t="inlineStr">
        <x:is>
          <x:t xml:space="preserve">EBIT012</x:t>
        </x:is>
      </x:c>
      <x:c r="C97" t="inlineStr">
        <x:is>
          <x:t xml:space="preserve">Lucro Operacional Total</x:t>
        </x:is>
      </x:c>
      <x:c r="D97" t="inlineStr">
        <x:is>
          <x:t xml:space="preserve">TOTAL</x:t>
        </x:is>
      </x:c>
      <x:c r="E97" t="n">
        <x:v>23276.61</x:v>
      </x:c>
      <x:c r="F97" t="n">
        <x:v>11266.985</x:v>
      </x:c>
    </x:row>
    <x:row r="98">
      <x:c r="A98" t="inlineStr">
        <x:is>
          <x:t xml:space="preserve">3T06</x:t>
        </x:is>
      </x:c>
      <x:c r="B98" t="inlineStr">
        <x:is>
          <x:t xml:space="preserve">EBIT001</x:t>
        </x:is>
      </x:c>
      <x:c r="C98" t="inlineStr">
        <x:is>
          <x:t xml:space="preserve">Receita Total</x:t>
        </x:is>
      </x:c>
      <x:c r="D98" t="inlineStr">
        <x:is>
          <x:t xml:space="preserve">ABASTECIMENTO</x:t>
        </x:is>
      </x:c>
      <x:c r="E98" t="n">
        <x:v>94303.39</x:v>
      </x:c>
      <x:c r="F98" t="n">
        <x:v>34671.633</x:v>
      </x:c>
    </x:row>
    <x:row r="99">
      <x:c r="A99" t="inlineStr">
        <x:is>
          <x:t xml:space="preserve">3T06</x:t>
        </x:is>
      </x:c>
      <x:c r="B99" t="inlineStr">
        <x:is>
          <x:t xml:space="preserve">EBIT001</x:t>
        </x:is>
      </x:c>
      <x:c r="C99" t="inlineStr">
        <x:is>
          <x:t xml:space="preserve">Receita Total</x:t>
        </x:is>
      </x:c>
      <x:c r="D99" t="inlineStr">
        <x:is>
          <x:t xml:space="preserve">CORPORATIVO / OUTROS NEGÓCIOS</x:t>
        </x:is>
      </x:c>
      <x:c r="E99" t="n">
        <x:v>0</x:v>
      </x:c>
      <x:c r="F99" t="n">
        <x:v>0</x:v>
      </x:c>
    </x:row>
    <x:row r="100">
      <x:c r="A100" t="inlineStr">
        <x:is>
          <x:t xml:space="preserve">3T06</x:t>
        </x:is>
      </x:c>
      <x:c r="B100" t="inlineStr">
        <x:is>
          <x:t xml:space="preserve">EBIT001</x:t>
        </x:is>
      </x:c>
      <x:c r="C100" t="inlineStr">
        <x:is>
          <x:t xml:space="preserve">Receita Total</x:t>
        </x:is>
      </x:c>
      <x:c r="D100" t="inlineStr">
        <x:is>
          <x:t xml:space="preserve">DISTRIBUIÇÃO</x:t>
        </x:is>
      </x:c>
      <x:c r="E100" t="n">
        <x:v>29903.713</x:v>
      </x:c>
      <x:c r="F100" t="n">
        <x:v>10751.922</x:v>
      </x:c>
    </x:row>
    <x:row r="101">
      <x:c r="A101" t="inlineStr">
        <x:is>
          <x:t xml:space="preserve">3T06</x:t>
        </x:is>
      </x:c>
      <x:c r="B101" t="inlineStr">
        <x:is>
          <x:t xml:space="preserve">EBIT001</x:t>
        </x:is>
      </x:c>
      <x:c r="C101" t="inlineStr">
        <x:is>
          <x:t xml:space="preserve">Receita Total</x:t>
        </x:is>
      </x:c>
      <x:c r="D101" t="inlineStr">
        <x:is>
          <x:t xml:space="preserve">E&amp;P</x:t>
        </x:is>
      </x:c>
      <x:c r="E101" t="n">
        <x:v>59771.587</x:v>
      </x:c>
      <x:c r="F101" t="n">
        <x:v>20964.504</x:v>
      </x:c>
    </x:row>
    <x:row r="102">
      <x:c r="A102" t="inlineStr">
        <x:is>
          <x:t xml:space="preserve">3T06</x:t>
        </x:is>
      </x:c>
      <x:c r="B102" t="inlineStr">
        <x:is>
          <x:t xml:space="preserve">EBIT001</x:t>
        </x:is>
      </x:c>
      <x:c r="C102" t="inlineStr">
        <x:is>
          <x:t xml:space="preserve">Receita Total</x:t>
        </x:is>
      </x:c>
      <x:c r="D102" t="inlineStr">
        <x:is>
          <x:t xml:space="preserve">ELIMINAÇÕES</x:t>
        </x:is>
      </x:c>
      <x:c r="E102" t="n">
        <x:v>-83183.825</x:v>
      </x:c>
      <x:c r="F102" t="n">
        <x:v>-28985.57599999999</x:v>
      </x:c>
    </x:row>
    <x:row r="103">
      <x:c r="A103" t="inlineStr">
        <x:is>
          <x:t xml:space="preserve">3T06</x:t>
        </x:is>
      </x:c>
      <x:c r="B103" t="inlineStr">
        <x:is>
          <x:t xml:space="preserve">EBIT001</x:t>
        </x:is>
      </x:c>
      <x:c r="C103" t="inlineStr">
        <x:is>
          <x:t xml:space="preserve">Receita Total</x:t>
        </x:is>
      </x:c>
      <x:c r="D103" t="inlineStr">
        <x:is>
          <x:t xml:space="preserve">GÁS &amp; ENERGIA / G&amp;EBC</x:t>
        </x:is>
      </x:c>
      <x:c r="E103" t="n">
        <x:v>7111.505</x:v>
      </x:c>
      <x:c r="F103" t="n">
        <x:v>2504.177</x:v>
      </x:c>
    </x:row>
    <x:row r="104">
      <x:c r="A104" t="inlineStr">
        <x:is>
          <x:t xml:space="preserve">3T06</x:t>
        </x:is>
      </x:c>
      <x:c r="B104" t="inlineStr">
        <x:is>
          <x:t xml:space="preserve">EBIT001</x:t>
        </x:is>
      </x:c>
      <x:c r="C104" t="inlineStr">
        <x:is>
          <x:t xml:space="preserve">Receita Total</x:t>
        </x:is>
      </x:c>
      <x:c r="D104" t="inlineStr">
        <x:is>
          <x:t xml:space="preserve">INTERNACIONAL</x:t>
        </x:is>
      </x:c>
      <x:c r="E104" t="n">
        <x:v>9291.396000000001</x:v>
      </x:c>
      <x:c r="F104" t="n">
        <x:v>3456.769</x:v>
      </x:c>
    </x:row>
    <x:row r="105">
      <x:c r="A105" t="inlineStr">
        <x:is>
          <x:t xml:space="preserve">3T06</x:t>
        </x:is>
      </x:c>
      <x:c r="B105" t="inlineStr">
        <x:is>
          <x:t xml:space="preserve">EBIT001</x:t>
        </x:is>
      </x:c>
      <x:c r="C105" t="inlineStr">
        <x:is>
          <x:t xml:space="preserve">Receita Total</x:t>
        </x:is>
      </x:c>
      <x:c r="D105" t="inlineStr">
        <x:is>
          <x:t xml:space="preserve">TOTAL</x:t>
        </x:is>
      </x:c>
      <x:c r="E105" t="n">
        <x:v>117197.766</x:v>
      </x:c>
      <x:c r="F105" t="n">
        <x:v>43363.43000000001</x:v>
      </x:c>
    </x:row>
    <x:row r="106">
      <x:c r="A106" t="inlineStr">
        <x:is>
          <x:t xml:space="preserve">3T06</x:t>
        </x:is>
      </x:c>
      <x:c r="B106" t="inlineStr">
        <x:is>
          <x:t xml:space="preserve">EBIT002</x:t>
        </x:is>
      </x:c>
      <x:c r="C106" t="inlineStr">
        <x:is>
          <x:t xml:space="preserve">Custo Total</x:t>
        </x:is>
      </x:c>
      <x:c r="D106" t="inlineStr">
        <x:is>
          <x:t xml:space="preserve">ABASTECIMENTO</x:t>
        </x:is>
      </x:c>
      <x:c r="E106" t="n">
        <x:v>-84299.98699999999</x:v>
      </x:c>
      <x:c r="F106" t="n">
        <x:v>-32042.75499999999</x:v>
      </x:c>
    </x:row>
    <x:row r="107">
      <x:c r="A107" t="inlineStr">
        <x:is>
          <x:t xml:space="preserve">3T06</x:t>
        </x:is>
      </x:c>
      <x:c r="B107" t="inlineStr">
        <x:is>
          <x:t xml:space="preserve">EBIT002</x:t>
        </x:is>
      </x:c>
      <x:c r="C107" t="inlineStr">
        <x:is>
          <x:t xml:space="preserve">Custo Total</x:t>
        </x:is>
      </x:c>
      <x:c r="D107" t="inlineStr">
        <x:is>
          <x:t xml:space="preserve">CORPORATIVO / OUTROS NEGÓCIOS</x:t>
        </x:is>
      </x:c>
      <x:c r="E107" t="n">
        <x:v>0</x:v>
      </x:c>
      <x:c r="F107" t="n">
        <x:v>0</x:v>
      </x:c>
    </x:row>
    <x:row r="108">
      <x:c r="A108" t="inlineStr">
        <x:is>
          <x:t xml:space="preserve">3T06</x:t>
        </x:is>
      </x:c>
      <x:c r="B108" t="inlineStr">
        <x:is>
          <x:t xml:space="preserve">EBIT002</x:t>
        </x:is>
      </x:c>
      <x:c r="C108" t="inlineStr">
        <x:is>
          <x:t xml:space="preserve">Custo Total</x:t>
        </x:is>
      </x:c>
      <x:c r="D108" t="inlineStr">
        <x:is>
          <x:t xml:space="preserve">DISTRIBUIÇÃO</x:t>
        </x:is>
      </x:c>
      <x:c r="E108" t="n">
        <x:v>-27091.531</x:v>
      </x:c>
      <x:c r="F108" t="n">
        <x:v>-9780.422999999999</x:v>
      </x:c>
    </x:row>
    <x:row r="109">
      <x:c r="A109" t="inlineStr">
        <x:is>
          <x:t xml:space="preserve">3T06</x:t>
        </x:is>
      </x:c>
      <x:c r="B109" t="inlineStr">
        <x:is>
          <x:t xml:space="preserve">EBIT002</x:t>
        </x:is>
      </x:c>
      <x:c r="C109" t="inlineStr">
        <x:is>
          <x:t xml:space="preserve">Custo Total</x:t>
        </x:is>
      </x:c>
      <x:c r="D109" t="inlineStr">
        <x:is>
          <x:t xml:space="preserve">E&amp;P</x:t>
        </x:is>
      </x:c>
      <x:c r="E109" t="n">
        <x:v>-25785.899</x:v>
      </x:c>
      <x:c r="F109" t="n">
        <x:v>-9811.703000000001</x:v>
      </x:c>
    </x:row>
    <x:row r="110">
      <x:c r="A110" t="inlineStr">
        <x:is>
          <x:t xml:space="preserve">3T06</x:t>
        </x:is>
      </x:c>
      <x:c r="B110" t="inlineStr">
        <x:is>
          <x:t xml:space="preserve">EBIT002</x:t>
        </x:is>
      </x:c>
      <x:c r="C110" t="inlineStr">
        <x:is>
          <x:t xml:space="preserve">Custo Total</x:t>
        </x:is>
      </x:c>
      <x:c r="D110" t="inlineStr">
        <x:is>
          <x:t xml:space="preserve">ELIMINAÇÕES</x:t>
        </x:is>
      </x:c>
      <x:c r="E110" t="n">
        <x:v>81820.82000000001</x:v>
      </x:c>
      <x:c r="F110" t="n">
        <x:v>29458.236</x:v>
      </x:c>
    </x:row>
    <x:row r="111">
      <x:c r="A111" t="inlineStr">
        <x:is>
          <x:t xml:space="preserve">3T06</x:t>
        </x:is>
      </x:c>
      <x:c r="B111" t="inlineStr">
        <x:is>
          <x:t xml:space="preserve">EBIT002</x:t>
        </x:is>
      </x:c>
      <x:c r="C111" t="inlineStr">
        <x:is>
          <x:t xml:space="preserve">Custo Total</x:t>
        </x:is>
      </x:c>
      <x:c r="D111" t="inlineStr">
        <x:is>
          <x:t xml:space="preserve">GÁS &amp; ENERGIA / G&amp;EBC</x:t>
        </x:is>
      </x:c>
      <x:c r="E111" t="n">
        <x:v>-6224.101</x:v>
      </x:c>
      <x:c r="F111" t="n">
        <x:v>-2365.009</x:v>
      </x:c>
    </x:row>
    <x:row r="112">
      <x:c r="A112" t="inlineStr">
        <x:is>
          <x:t xml:space="preserve">3T06</x:t>
        </x:is>
      </x:c>
      <x:c r="B112" t="inlineStr">
        <x:is>
          <x:t xml:space="preserve">EBIT002</x:t>
        </x:is>
      </x:c>
      <x:c r="C112" t="inlineStr">
        <x:is>
          <x:t xml:space="preserve">Custo Total</x:t>
        </x:is>
      </x:c>
      <x:c r="D112" t="inlineStr">
        <x:is>
          <x:t xml:space="preserve">INTERNACIONAL</x:t>
        </x:is>
      </x:c>
      <x:c r="E112" t="n">
        <x:v>-6389.447</x:v>
      </x:c>
      <x:c r="F112" t="n">
        <x:v>-2524.522</x:v>
      </x:c>
    </x:row>
    <x:row r="113">
      <x:c r="A113" t="inlineStr">
        <x:is>
          <x:t xml:space="preserve">3T06</x:t>
        </x:is>
      </x:c>
      <x:c r="B113" t="inlineStr">
        <x:is>
          <x:t xml:space="preserve">EBIT002</x:t>
        </x:is>
      </x:c>
      <x:c r="C113" t="inlineStr">
        <x:is>
          <x:t xml:space="preserve">Custo Total</x:t>
        </x:is>
      </x:c>
      <x:c r="D113" t="inlineStr">
        <x:is>
          <x:t xml:space="preserve">TOTAL</x:t>
        </x:is>
      </x:c>
      <x:c r="E113" t="n">
        <x:v>-67970.145</x:v>
      </x:c>
      <x:c r="F113" t="n">
        <x:v>-27066.17600000001</x:v>
      </x:c>
    </x:row>
    <x:row r="114">
      <x:c r="A114" t="inlineStr">
        <x:is>
          <x:t xml:space="preserve">3T06</x:t>
        </x:is>
      </x:c>
      <x:c r="B114" t="inlineStr">
        <x:is>
          <x:t xml:space="preserve">EBIT003</x:t>
        </x:is>
      </x:c>
      <x:c r="C114" t="inlineStr">
        <x:is>
          <x:t xml:space="preserve">Lucro Bruto Total</x:t>
        </x:is>
      </x:c>
      <x:c r="D114" t="inlineStr">
        <x:is>
          <x:t xml:space="preserve">ABASTECIMENTO</x:t>
        </x:is>
      </x:c>
      <x:c r="E114" t="n">
        <x:v>10003.403</x:v>
      </x:c>
      <x:c r="F114" t="n">
        <x:v>2628.878000000001</x:v>
      </x:c>
    </x:row>
    <x:row r="115">
      <x:c r="A115" t="inlineStr">
        <x:is>
          <x:t xml:space="preserve">3T06</x:t>
        </x:is>
      </x:c>
      <x:c r="B115" t="inlineStr">
        <x:is>
          <x:t xml:space="preserve">EBIT003</x:t>
        </x:is>
      </x:c>
      <x:c r="C115" t="inlineStr">
        <x:is>
          <x:t xml:space="preserve">Lucro Bruto Total</x:t>
        </x:is>
      </x:c>
      <x:c r="D115" t="inlineStr">
        <x:is>
          <x:t xml:space="preserve">CORPORATIVO / OUTROS NEGÓCIOS</x:t>
        </x:is>
      </x:c>
      <x:c r="E115" t="n">
        <x:v>0</x:v>
      </x:c>
      <x:c r="F115" t="n">
        <x:v>0</x:v>
      </x:c>
    </x:row>
    <x:row r="116">
      <x:c r="A116" t="inlineStr">
        <x:is>
          <x:t xml:space="preserve">3T06</x:t>
        </x:is>
      </x:c>
      <x:c r="B116" t="inlineStr">
        <x:is>
          <x:t xml:space="preserve">EBIT003</x:t>
        </x:is>
      </x:c>
      <x:c r="C116" t="inlineStr">
        <x:is>
          <x:t xml:space="preserve">Lucro Bruto Total</x:t>
        </x:is>
      </x:c>
      <x:c r="D116" t="inlineStr">
        <x:is>
          <x:t xml:space="preserve">DISTRIBUIÇÃO</x:t>
        </x:is>
      </x:c>
      <x:c r="E116" t="n">
        <x:v>2812.182</x:v>
      </x:c>
      <x:c r="F116" t="n">
        <x:v>971.4989999999998</x:v>
      </x:c>
    </x:row>
    <x:row r="117">
      <x:c r="A117" t="inlineStr">
        <x:is>
          <x:t xml:space="preserve">3T06</x:t>
        </x:is>
      </x:c>
      <x:c r="B117" t="inlineStr">
        <x:is>
          <x:t xml:space="preserve">EBIT003</x:t>
        </x:is>
      </x:c>
      <x:c r="C117" t="inlineStr">
        <x:is>
          <x:t xml:space="preserve">Lucro Bruto Total</x:t>
        </x:is>
      </x:c>
      <x:c r="D117" t="inlineStr">
        <x:is>
          <x:t xml:space="preserve">E&amp;P</x:t>
        </x:is>
      </x:c>
      <x:c r="E117" t="n">
        <x:v>33985.688</x:v>
      </x:c>
      <x:c r="F117" t="n">
        <x:v>11152.801</x:v>
      </x:c>
    </x:row>
    <x:row r="118">
      <x:c r="A118" t="inlineStr">
        <x:is>
          <x:t xml:space="preserve">3T06</x:t>
        </x:is>
      </x:c>
      <x:c r="B118" t="inlineStr">
        <x:is>
          <x:t xml:space="preserve">EBIT003</x:t>
        </x:is>
      </x:c>
      <x:c r="C118" t="inlineStr">
        <x:is>
          <x:t xml:space="preserve">Lucro Bruto Total</x:t>
        </x:is>
      </x:c>
      <x:c r="D118" t="inlineStr">
        <x:is>
          <x:t xml:space="preserve">ELIMINAÇÕES</x:t>
        </x:is>
      </x:c>
      <x:c r="E118" t="n">
        <x:v>-1363.005</x:v>
      </x:c>
      <x:c r="F118" t="n">
        <x:v>472.6599999999999</x:v>
      </x:c>
    </x:row>
    <x:row r="119">
      <x:c r="A119" t="inlineStr">
        <x:is>
          <x:t xml:space="preserve">3T06</x:t>
        </x:is>
      </x:c>
      <x:c r="B119" t="inlineStr">
        <x:is>
          <x:t xml:space="preserve">EBIT003</x:t>
        </x:is>
      </x:c>
      <x:c r="C119" t="inlineStr">
        <x:is>
          <x:t xml:space="preserve">Lucro Bruto Total</x:t>
        </x:is>
      </x:c>
      <x:c r="D119" t="inlineStr">
        <x:is>
          <x:t xml:space="preserve">GÁS &amp; ENERGIA / G&amp;EBC</x:t>
        </x:is>
      </x:c>
      <x:c r="E119" t="n">
        <x:v>887.404</x:v>
      </x:c>
      <x:c r="F119" t="n">
        <x:v>139.168</x:v>
      </x:c>
    </x:row>
    <x:row r="120">
      <x:c r="A120" t="inlineStr">
        <x:is>
          <x:t xml:space="preserve">3T06</x:t>
        </x:is>
      </x:c>
      <x:c r="B120" t="inlineStr">
        <x:is>
          <x:t xml:space="preserve">EBIT003</x:t>
        </x:is>
      </x:c>
      <x:c r="C120" t="inlineStr">
        <x:is>
          <x:t xml:space="preserve">Lucro Bruto Total</x:t>
        </x:is>
      </x:c>
      <x:c r="D120" t="inlineStr">
        <x:is>
          <x:t xml:space="preserve">INTERNACIONAL</x:t>
        </x:is>
      </x:c>
      <x:c r="E120" t="n">
        <x:v>2901.949</x:v>
      </x:c>
      <x:c r="F120" t="n">
        <x:v>932.2470000000001</x:v>
      </x:c>
    </x:row>
    <x:row r="121">
      <x:c r="A121" t="inlineStr">
        <x:is>
          <x:t xml:space="preserve">3T06</x:t>
        </x:is>
      </x:c>
      <x:c r="B121" t="inlineStr">
        <x:is>
          <x:t xml:space="preserve">EBIT003</x:t>
        </x:is>
      </x:c>
      <x:c r="C121" t="inlineStr">
        <x:is>
          <x:t xml:space="preserve">Lucro Bruto Total</x:t>
        </x:is>
      </x:c>
      <x:c r="D121" t="inlineStr">
        <x:is>
          <x:t xml:space="preserve">TOTAL</x:t>
        </x:is>
      </x:c>
      <x:c r="E121" t="n">
        <x:v>49227.621</x:v>
      </x:c>
      <x:c r="F121" t="n">
        <x:v>16297.254</x:v>
      </x:c>
    </x:row>
    <x:row r="122">
      <x:c r="A122" t="inlineStr">
        <x:is>
          <x:t xml:space="preserve">3T06</x:t>
        </x:is>
      </x:c>
      <x:c r="B122" t="inlineStr">
        <x:is>
          <x:t xml:space="preserve">EBIT011</x:t>
        </x:is>
      </x:c>
      <x:c r="C122" t="inlineStr">
        <x:is>
          <x:t xml:space="preserve">Despesas Totais</x:t>
        </x:is>
      </x:c>
      <x:c r="D122" t="inlineStr">
        <x:is>
          <x:t xml:space="preserve">ABASTECIMENTO</x:t>
        </x:is>
      </x:c>
      <x:c r="E122" t="n">
        <x:v>-3043.703</x:v>
      </x:c>
      <x:c r="F122" t="n">
        <x:v>-1168.006</x:v>
      </x:c>
    </x:row>
    <x:row r="123">
      <x:c r="A123" t="inlineStr">
        <x:is>
          <x:t xml:space="preserve">3T06</x:t>
        </x:is>
      </x:c>
      <x:c r="B123" t="inlineStr">
        <x:is>
          <x:t xml:space="preserve">EBIT011</x:t>
        </x:is>
      </x:c>
      <x:c r="C123" t="inlineStr">
        <x:is>
          <x:t xml:space="preserve">Despesas Totais</x:t>
        </x:is>
      </x:c>
      <x:c r="D123" t="inlineStr">
        <x:is>
          <x:t xml:space="preserve">CORPORATIVO / OUTROS NEGÓCIOS</x:t>
        </x:is>
      </x:c>
      <x:c r="E123" t="n">
        <x:v>-5039.522</x:v>
      </x:c>
      <x:c r="F123" t="n">
        <x:v>-1811.027</x:v>
      </x:c>
    </x:row>
    <x:row r="124">
      <x:c r="A124" t="inlineStr">
        <x:is>
          <x:t xml:space="preserve">3T06</x:t>
        </x:is>
      </x:c>
      <x:c r="B124" t="inlineStr">
        <x:is>
          <x:t xml:space="preserve">EBIT011</x:t>
        </x:is>
      </x:c>
      <x:c r="C124" t="inlineStr">
        <x:is>
          <x:t xml:space="preserve">Despesas Totais</x:t>
        </x:is>
      </x:c>
      <x:c r="D124" t="inlineStr">
        <x:is>
          <x:t xml:space="preserve">DISTRIBUIÇÃO</x:t>
        </x:is>
      </x:c>
      <x:c r="E124" t="n">
        <x:v>-2121.458</x:v>
      </x:c>
      <x:c r="F124" t="n">
        <x:v>-733.7170000000001</x:v>
      </x:c>
    </x:row>
    <x:row r="125">
      <x:c r="A125" t="inlineStr">
        <x:is>
          <x:t xml:space="preserve">3T06</x:t>
        </x:is>
      </x:c>
      <x:c r="B125" t="inlineStr">
        <x:is>
          <x:t xml:space="preserve">EBIT011</x:t>
        </x:is>
      </x:c>
      <x:c r="C125" t="inlineStr">
        <x:is>
          <x:t xml:space="preserve">Despesas Totais</x:t>
        </x:is>
      </x:c>
      <x:c r="D125" t="inlineStr">
        <x:is>
          <x:t xml:space="preserve">E&amp;P</x:t>
        </x:is>
      </x:c>
      <x:c r="E125" t="n">
        <x:v>-3032.822</x:v>
      </x:c>
      <x:c r="F125" t="n">
        <x:v>-1274.139</x:v>
      </x:c>
    </x:row>
    <x:row r="126">
      <x:c r="A126" t="inlineStr">
        <x:is>
          <x:t xml:space="preserve">3T06</x:t>
        </x:is>
      </x:c>
      <x:c r="B126" t="inlineStr">
        <x:is>
          <x:t xml:space="preserve">EBIT011</x:t>
        </x:is>
      </x:c>
      <x:c r="C126" t="inlineStr">
        <x:is>
          <x:t xml:space="preserve">Despesas Totais</x:t>
        </x:is>
      </x:c>
      <x:c r="D126" t="inlineStr">
        <x:is>
          <x:t xml:space="preserve">ELIMINAÇÕES</x:t>
        </x:is>
      </x:c>
      <x:c r="E126" t="n">
        <x:v>90.637</x:v>
      </x:c>
      <x:c r="F126" t="n">
        <x:v>35.076</x:v>
      </x:c>
    </x:row>
    <x:row r="127">
      <x:c r="A127" t="inlineStr">
        <x:is>
          <x:t xml:space="preserve">3T06</x:t>
        </x:is>
      </x:c>
      <x:c r="B127" t="inlineStr">
        <x:is>
          <x:t xml:space="preserve">EBIT011</x:t>
        </x:is>
      </x:c>
      <x:c r="C127" t="inlineStr">
        <x:is>
          <x:t xml:space="preserve">Despesas Totais</x:t>
        </x:is>
      </x:c>
      <x:c r="D127" t="inlineStr">
        <x:is>
          <x:t xml:space="preserve">GÁS &amp; ENERGIA / G&amp;EBC</x:t>
        </x:is>
      </x:c>
      <x:c r="E127" t="n">
        <x:v>-1642.526</x:v>
      </x:c>
      <x:c r="F127" t="n">
        <x:v>-763.0790000000001</x:v>
      </x:c>
    </x:row>
    <x:row r="128">
      <x:c r="A128" t="inlineStr">
        <x:is>
          <x:t xml:space="preserve">3T06</x:t>
        </x:is>
      </x:c>
      <x:c r="B128" t="inlineStr">
        <x:is>
          <x:t xml:space="preserve">EBIT011</x:t>
        </x:is>
      </x:c>
      <x:c r="C128" t="inlineStr">
        <x:is>
          <x:t xml:space="preserve">Despesas Totais</x:t>
        </x:is>
      </x:c>
      <x:c r="D128" t="inlineStr">
        <x:is>
          <x:t xml:space="preserve">INTERNACIONAL</x:t>
        </x:is>
      </x:c>
      <x:c r="E128" t="n">
        <x:v>-2077.167</x:v>
      </x:c>
      <x:c r="F128" t="n">
        <x:v>-809.9659999999999</x:v>
      </x:c>
    </x:row>
    <x:row r="129">
      <x:c r="A129" t="inlineStr">
        <x:is>
          <x:t xml:space="preserve">3T06</x:t>
        </x:is>
      </x:c>
      <x:c r="B129" t="inlineStr">
        <x:is>
          <x:t xml:space="preserve">EBIT011</x:t>
        </x:is>
      </x:c>
      <x:c r="C129" t="inlineStr">
        <x:is>
          <x:t xml:space="preserve">Despesas</x:t>
        </x:is>
      </x:c>
      <x:c r="D129" t="inlineStr">
        <x:is>
          <x:t xml:space="preserve">TOTAL</x:t>
        </x:is>
      </x:c>
      <x:c r="E129" t="n">
        <x:v>-1218.667</x:v>
      </x:c>
      <x:c r="F129" t="n">
        <x:v>-530.7209999999999</x:v>
      </x:c>
    </x:row>
    <x:row r="130">
      <x:c r="A130" t="inlineStr">
        <x:is>
          <x:t xml:space="preserve">3T06</x:t>
        </x:is>
      </x:c>
      <x:c r="B130" t="inlineStr">
        <x:is>
          <x:t xml:space="preserve">EBIT011</x:t>
        </x:is>
      </x:c>
      <x:c r="C130" t="inlineStr">
        <x:is>
          <x:t xml:space="preserve">Despesas Totais</x:t>
        </x:is>
      </x:c>
      <x:c r="D130" t="inlineStr">
        <x:is>
          <x:t xml:space="preserve">TOTAL</x:t>
        </x:is>
      </x:c>
      <x:c r="E130" t="n">
        <x:v>-15647.894</x:v>
      </x:c>
      <x:c r="F130" t="n">
        <x:v>-5994.137000000001</x:v>
      </x:c>
    </x:row>
    <x:row r="131">
      <x:c r="A131" t="inlineStr">
        <x:is>
          <x:t xml:space="preserve">3T06</x:t>
        </x:is>
      </x:c>
      <x:c r="B131" t="inlineStr">
        <x:is>
          <x:t xml:space="preserve">EBIT012</x:t>
        </x:is>
      </x:c>
      <x:c r="C131" t="inlineStr">
        <x:is>
          <x:t xml:space="preserve">Lucro Operacional Total</x:t>
        </x:is>
      </x:c>
      <x:c r="D131" t="inlineStr">
        <x:is>
          <x:t xml:space="preserve">ABASTECIMENTO</x:t>
        </x:is>
      </x:c>
      <x:c r="E131" t="n">
        <x:v>6959.7</x:v>
      </x:c>
      <x:c r="F131" t="n">
        <x:v>1460.871999999999</x:v>
      </x:c>
    </x:row>
    <x:row r="132">
      <x:c r="A132" t="inlineStr">
        <x:is>
          <x:t xml:space="preserve">3T06</x:t>
        </x:is>
      </x:c>
      <x:c r="B132" t="inlineStr">
        <x:is>
          <x:t xml:space="preserve">EBIT012</x:t>
        </x:is>
      </x:c>
      <x:c r="C132" t="inlineStr">
        <x:is>
          <x:t xml:space="preserve">Lucro Operacional Total</x:t>
        </x:is>
      </x:c>
      <x:c r="D132" t="inlineStr">
        <x:is>
          <x:t xml:space="preserve">CORPORATIVO / OUTROS NEGÓCIOS</x:t>
        </x:is>
      </x:c>
      <x:c r="E132" t="n">
        <x:v>-5039.522</x:v>
      </x:c>
      <x:c r="F132" t="n">
        <x:v>-1811.027</x:v>
      </x:c>
    </x:row>
    <x:row r="133">
      <x:c r="A133" t="inlineStr">
        <x:is>
          <x:t xml:space="preserve">3T06</x:t>
        </x:is>
      </x:c>
      <x:c r="B133" t="inlineStr">
        <x:is>
          <x:t xml:space="preserve">EBIT012</x:t>
        </x:is>
      </x:c>
      <x:c r="C133" t="inlineStr">
        <x:is>
          <x:t xml:space="preserve">Lucro Operacional Total</x:t>
        </x:is>
      </x:c>
      <x:c r="D133" t="inlineStr">
        <x:is>
          <x:t xml:space="preserve">DISTRIBUIÇÃO</x:t>
        </x:is>
      </x:c>
      <x:c r="E133" t="n">
        <x:v>690.724</x:v>
      </x:c>
      <x:c r="F133" t="n">
        <x:v>237.782</x:v>
      </x:c>
    </x:row>
    <x:row r="134">
      <x:c r="A134" t="inlineStr">
        <x:is>
          <x:t xml:space="preserve">3T06</x:t>
        </x:is>
      </x:c>
      <x:c r="B134" t="inlineStr">
        <x:is>
          <x:t xml:space="preserve">EBIT012</x:t>
        </x:is>
      </x:c>
      <x:c r="C134" t="inlineStr">
        <x:is>
          <x:t xml:space="preserve">Lucro Operacional Total</x:t>
        </x:is>
      </x:c>
      <x:c r="D134" t="inlineStr">
        <x:is>
          <x:t xml:space="preserve">E&amp;P</x:t>
        </x:is>
      </x:c>
      <x:c r="E134" t="n">
        <x:v>31659.911</x:v>
      </x:c>
      <x:c r="F134" t="n">
        <x:v>10199.093</x:v>
      </x:c>
    </x:row>
    <x:row r="135">
      <x:c r="A135" t="inlineStr">
        <x:is>
          <x:t xml:space="preserve">3T06</x:t>
        </x:is>
      </x:c>
      <x:c r="B135" t="inlineStr">
        <x:is>
          <x:t xml:space="preserve">EBIT012</x:t>
        </x:is>
      </x:c>
      <x:c r="C135" t="inlineStr">
        <x:is>
          <x:t xml:space="preserve">Lucro Operacional Total</x:t>
        </x:is>
      </x:c>
      <x:c r="D135" t="inlineStr">
        <x:is>
          <x:t xml:space="preserve">ELIMINAÇÕES</x:t>
        </x:is>
      </x:c>
      <x:c r="E135" t="n">
        <x:v>-1272.368</x:v>
      </x:c>
      <x:c r="F135" t="n">
        <x:v>507.7360000000001</x:v>
      </x:c>
    </x:row>
    <x:row r="136">
      <x:c r="A136" t="inlineStr">
        <x:is>
          <x:t xml:space="preserve">3T06</x:t>
        </x:is>
      </x:c>
      <x:c r="B136" t="inlineStr">
        <x:is>
          <x:t xml:space="preserve">EBIT012</x:t>
        </x:is>
      </x:c>
      <x:c r="C136" t="inlineStr">
        <x:is>
          <x:t xml:space="preserve">Lucro Operacional Total</x:t>
        </x:is>
      </x:c>
      <x:c r="D136" t="inlineStr">
        <x:is>
          <x:t xml:space="preserve">GÁS &amp; ENERGIA / G&amp;EBC</x:t>
        </x:is>
      </x:c>
      <x:c r="E136" t="n">
        <x:v>-755.122</x:v>
      </x:c>
      <x:c r="F136" t="n">
        <x:v>-623.9109999999999</x:v>
      </x:c>
    </x:row>
    <x:row r="137">
      <x:c r="A137" t="inlineStr">
        <x:is>
          <x:t xml:space="preserve">3T06</x:t>
        </x:is>
      </x:c>
      <x:c r="B137" t="inlineStr">
        <x:is>
          <x:t xml:space="preserve">EBIT012</x:t>
        </x:is>
      </x:c>
      <x:c r="C137" t="inlineStr">
        <x:is>
          <x:t xml:space="preserve">Lucro Operacional Total</x:t>
        </x:is>
      </x:c>
      <x:c r="D137" t="inlineStr">
        <x:is>
          <x:t xml:space="preserve">INTERNACIONAL</x:t>
        </x:is>
      </x:c>
      <x:c r="E137" t="n">
        <x:v>1336.404</x:v>
      </x:c>
      <x:c r="F137" t="n">
        <x:v>332.571</x:v>
      </x:c>
    </x:row>
    <x:row r="138">
      <x:c r="A138" t="inlineStr">
        <x:is>
          <x:t xml:space="preserve">3T06</x:t>
        </x:is>
      </x:c>
      <x:c r="B138" t="inlineStr">
        <x:is>
          <x:t xml:space="preserve">EBIT012</x:t>
        </x:is>
      </x:c>
      <x:c r="C138" t="inlineStr">
        <x:is>
          <x:t xml:space="preserve">Lucro Operacional Total</x:t>
        </x:is>
      </x:c>
      <x:c r="D138" t="inlineStr">
        <x:is>
          <x:t xml:space="preserve">TOTAL</x:t>
        </x:is>
      </x:c>
      <x:c r="E138" t="n">
        <x:v>33579.727</x:v>
      </x:c>
      <x:c r="F138" t="n">
        <x:v>10303.117</x:v>
      </x:c>
    </x:row>
    <x:row r="139">
      <x:c r="A139" t="inlineStr">
        <x:is>
          <x:t xml:space="preserve">4T06</x:t>
        </x:is>
      </x:c>
      <x:c r="B139" t="inlineStr">
        <x:is>
          <x:t xml:space="preserve">EBIT001</x:t>
        </x:is>
      </x:c>
      <x:c r="C139" t="inlineStr">
        <x:is>
          <x:t xml:space="preserve">Receita Total</x:t>
        </x:is>
      </x:c>
      <x:c r="D139" t="inlineStr">
        <x:is>
          <x:t xml:space="preserve">ABASTECIMENTO</x:t>
        </x:is>
      </x:c>
      <x:c r="E139" t="n">
        <x:v>125743.74</x:v>
      </x:c>
      <x:c r="F139" t="n">
        <x:v>31440.35000000001</x:v>
      </x:c>
    </x:row>
    <x:row r="140">
      <x:c r="A140" t="inlineStr">
        <x:is>
          <x:t xml:space="preserve">4T06</x:t>
        </x:is>
      </x:c>
      <x:c r="B140" t="inlineStr">
        <x:is>
          <x:t xml:space="preserve">EBIT001</x:t>
        </x:is>
      </x:c>
      <x:c r="C140" t="inlineStr">
        <x:is>
          <x:t xml:space="preserve">Receita Total</x:t>
        </x:is>
      </x:c>
      <x:c r="D140" t="inlineStr">
        <x:is>
          <x:t xml:space="preserve">CORPORATIVO / OUTROS NEGÓCIOS</x:t>
        </x:is>
      </x:c>
      <x:c r="E140" t="n">
        <x:v>0</x:v>
      </x:c>
      <x:c r="F140" t="n">
        <x:v>0</x:v>
      </x:c>
    </x:row>
    <x:row r="141">
      <x:c r="A141" t="inlineStr">
        <x:is>
          <x:t xml:space="preserve">4T06</x:t>
        </x:is>
      </x:c>
      <x:c r="B141" t="inlineStr">
        <x:is>
          <x:t xml:space="preserve">EBIT001</x:t>
        </x:is>
      </x:c>
      <x:c r="C141" t="inlineStr">
        <x:is>
          <x:t xml:space="preserve">Receita Total</x:t>
        </x:is>
      </x:c>
      <x:c r="D141" t="inlineStr">
        <x:is>
          <x:t xml:space="preserve">DISTRIBUIÇÃO</x:t>
        </x:is>
      </x:c>
      <x:c r="E141" t="n">
        <x:v>40608.225</x:v>
      </x:c>
      <x:c r="F141" t="n">
        <x:v>10704.512</x:v>
      </x:c>
    </x:row>
    <x:row r="142">
      <x:c r="A142" t="inlineStr">
        <x:is>
          <x:t xml:space="preserve">4T06</x:t>
        </x:is>
      </x:c>
      <x:c r="B142" t="inlineStr">
        <x:is>
          <x:t xml:space="preserve">EBIT001</x:t>
        </x:is>
      </x:c>
      <x:c r="C142" t="inlineStr">
        <x:is>
          <x:t xml:space="preserve">Receita Total</x:t>
        </x:is>
      </x:c>
      <x:c r="D142" t="inlineStr">
        <x:is>
          <x:t xml:space="preserve">E&amp;P</x:t>
        </x:is>
      </x:c>
      <x:c r="E142" t="n">
        <x:v>77765.66800000001</x:v>
      </x:c>
      <x:c r="F142" t="n">
        <x:v>17994.08100000001</x:v>
      </x:c>
    </x:row>
    <x:row r="143">
      <x:c r="A143" t="inlineStr">
        <x:is>
          <x:t xml:space="preserve">4T06</x:t>
        </x:is>
      </x:c>
      <x:c r="B143" t="inlineStr">
        <x:is>
          <x:t xml:space="preserve">EBIT001</x:t>
        </x:is>
      </x:c>
      <x:c r="C143" t="inlineStr">
        <x:is>
          <x:t xml:space="preserve">Receita Total</x:t>
        </x:is>
      </x:c>
      <x:c r="D143" t="inlineStr">
        <x:is>
          <x:t xml:space="preserve">ELIMINAÇÕES</x:t>
        </x:is>
      </x:c>
      <x:c r="E143" t="n">
        <x:v>-109558.385</x:v>
      </x:c>
      <x:c r="F143" t="n">
        <x:v>-26374.56</x:v>
      </x:c>
    </x:row>
    <x:row r="144">
      <x:c r="A144" t="inlineStr">
        <x:is>
          <x:t xml:space="preserve">4T06</x:t>
        </x:is>
      </x:c>
      <x:c r="B144" t="inlineStr">
        <x:is>
          <x:t xml:space="preserve">EBIT001</x:t>
        </x:is>
      </x:c>
      <x:c r="C144" t="inlineStr">
        <x:is>
          <x:t xml:space="preserve">Receita Total</x:t>
        </x:is>
      </x:c>
      <x:c r="D144" t="inlineStr">
        <x:is>
          <x:t xml:space="preserve">GÁS &amp; ENERGIA / G&amp;EBC</x:t>
        </x:is>
      </x:c>
      <x:c r="E144" t="n">
        <x:v>9588.012000000001</x:v>
      </x:c>
      <x:c r="F144" t="n">
        <x:v>2476.507000000001</x:v>
      </x:c>
    </x:row>
    <x:row r="145">
      <x:c r="A145" t="inlineStr">
        <x:is>
          <x:t xml:space="preserve">4T06</x:t>
        </x:is>
      </x:c>
      <x:c r="B145" t="inlineStr">
        <x:is>
          <x:t xml:space="preserve">EBIT001</x:t>
        </x:is>
      </x:c>
      <x:c r="C145" t="inlineStr">
        <x:is>
          <x:t xml:space="preserve">Receita Total</x:t>
        </x:is>
      </x:c>
      <x:c r="D145" t="inlineStr">
        <x:is>
          <x:t xml:space="preserve">INTERNACIONAL</x:t>
        </x:is>
      </x:c>
      <x:c r="E145" t="n">
        <x:v>14091.559</x:v>
      </x:c>
      <x:c r="F145" t="n">
        <x:v>4800.162999999999</x:v>
      </x:c>
    </x:row>
    <x:row r="146">
      <x:c r="A146" t="inlineStr">
        <x:is>
          <x:t xml:space="preserve">4T06</x:t>
        </x:is>
      </x:c>
      <x:c r="B146" t="inlineStr">
        <x:is>
          <x:t xml:space="preserve">EBIT001</x:t>
        </x:is>
      </x:c>
      <x:c r="C146" t="inlineStr">
        <x:is>
          <x:t xml:space="preserve">Receita Total</x:t>
        </x:is>
      </x:c>
      <x:c r="D146" t="inlineStr">
        <x:is>
          <x:t xml:space="preserve">TOTAL</x:t>
        </x:is>
      </x:c>
      <x:c r="E146" t="n">
        <x:v>158238.819</x:v>
      </x:c>
      <x:c r="F146" t="n">
        <x:v>41041.05299999999</x:v>
      </x:c>
    </x:row>
    <x:row r="147">
      <x:c r="A147" t="inlineStr">
        <x:is>
          <x:t xml:space="preserve">4T06</x:t>
        </x:is>
      </x:c>
      <x:c r="B147" t="inlineStr">
        <x:is>
          <x:t xml:space="preserve">EBIT002</x:t>
        </x:is>
      </x:c>
      <x:c r="C147" t="inlineStr">
        <x:is>
          <x:t xml:space="preserve">Custo Total</x:t>
        </x:is>
      </x:c>
      <x:c r="D147" t="inlineStr">
        <x:is>
          <x:t xml:space="preserve">ABASTECIMENTO</x:t>
        </x:is>
      </x:c>
      <x:c r="E147" t="n">
        <x:v>-112471.461</x:v>
      </x:c>
      <x:c r="F147" t="n">
        <x:v>-28171.474</x:v>
      </x:c>
    </x:row>
    <x:row r="148">
      <x:c r="A148" t="inlineStr">
        <x:is>
          <x:t xml:space="preserve">4T06</x:t>
        </x:is>
      </x:c>
      <x:c r="B148" t="inlineStr">
        <x:is>
          <x:t xml:space="preserve">EBIT002</x:t>
        </x:is>
      </x:c>
      <x:c r="C148" t="inlineStr">
        <x:is>
          <x:t xml:space="preserve">Custo Total</x:t>
        </x:is>
      </x:c>
      <x:c r="D148" t="inlineStr">
        <x:is>
          <x:t xml:space="preserve">CORPORATIVO / OUTROS NEGÓCIOS</x:t>
        </x:is>
      </x:c>
      <x:c r="E148" t="n">
        <x:v>0</x:v>
      </x:c>
      <x:c r="F148" t="n">
        <x:v>0</x:v>
      </x:c>
    </x:row>
    <x:row r="149">
      <x:c r="A149" t="inlineStr">
        <x:is>
          <x:t xml:space="preserve">4T06</x:t>
        </x:is>
      </x:c>
      <x:c r="B149" t="inlineStr">
        <x:is>
          <x:t xml:space="preserve">EBIT002</x:t>
        </x:is>
      </x:c>
      <x:c r="C149" t="inlineStr">
        <x:is>
          <x:t xml:space="preserve">Custo Total</x:t>
        </x:is>
      </x:c>
      <x:c r="D149" t="inlineStr">
        <x:is>
          <x:t xml:space="preserve">DISTRIBUIÇÃO</x:t>
        </x:is>
      </x:c>
      <x:c r="E149" t="n">
        <x:v>-36849.462</x:v>
      </x:c>
      <x:c r="F149" t="n">
        <x:v>-9757.931</x:v>
      </x:c>
    </x:row>
    <x:row r="150">
      <x:c r="A150" t="inlineStr">
        <x:is>
          <x:t xml:space="preserve">4T06</x:t>
        </x:is>
      </x:c>
      <x:c r="B150" t="inlineStr">
        <x:is>
          <x:t xml:space="preserve">EBIT002</x:t>
        </x:is>
      </x:c>
      <x:c r="C150" t="inlineStr">
        <x:is>
          <x:t xml:space="preserve">Custo Total</x:t>
        </x:is>
      </x:c>
      <x:c r="D150" t="inlineStr">
        <x:is>
          <x:t xml:space="preserve">E&amp;P</x:t>
        </x:is>
      </x:c>
      <x:c r="E150" t="n">
        <x:v>-35165.427</x:v>
      </x:c>
      <x:c r="F150" t="n">
        <x:v>-9379.528000000002</x:v>
      </x:c>
    </x:row>
    <x:row r="151">
      <x:c r="A151" t="inlineStr">
        <x:is>
          <x:t xml:space="preserve">4T06</x:t>
        </x:is>
      </x:c>
      <x:c r="B151" t="inlineStr">
        <x:is>
          <x:t xml:space="preserve">EBIT002</x:t>
        </x:is>
      </x:c>
      <x:c r="C151" t="inlineStr">
        <x:is>
          <x:t xml:space="preserve">Custo Total</x:t>
        </x:is>
      </x:c>
      <x:c r="D151" t="inlineStr">
        <x:is>
          <x:t xml:space="preserve">ELIMINAÇÕES</x:t>
        </x:is>
      </x:c>
      <x:c r="E151" t="n">
        <x:v>108698.489</x:v>
      </x:c>
      <x:c r="F151" t="n">
        <x:v>26877.66899999999</x:v>
      </x:c>
    </x:row>
    <x:row r="152">
      <x:c r="A152" t="inlineStr">
        <x:is>
          <x:t xml:space="preserve">4T06</x:t>
        </x:is>
      </x:c>
      <x:c r="B152" t="inlineStr">
        <x:is>
          <x:t xml:space="preserve">EBIT002</x:t>
        </x:is>
      </x:c>
      <x:c r="C152" t="inlineStr">
        <x:is>
          <x:t xml:space="preserve">Custo Total</x:t>
        </x:is>
      </x:c>
      <x:c r="D152" t="inlineStr">
        <x:is>
          <x:t xml:space="preserve">GÁS &amp; ENERGIA / G&amp;EBC</x:t>
        </x:is>
      </x:c>
      <x:c r="E152" t="n">
        <x:v>-8360.35</x:v>
      </x:c>
      <x:c r="F152" t="n">
        <x:v>-2136.249000000001</x:v>
      </x:c>
    </x:row>
    <x:row r="153">
      <x:c r="A153" t="inlineStr">
        <x:is>
          <x:t xml:space="preserve">4T06</x:t>
        </x:is>
      </x:c>
      <x:c r="B153" t="inlineStr">
        <x:is>
          <x:t xml:space="preserve">EBIT002</x:t>
        </x:is>
      </x:c>
      <x:c r="C153" t="inlineStr">
        <x:is>
          <x:t xml:space="preserve">Custo Total</x:t>
        </x:is>
      </x:c>
      <x:c r="D153" t="inlineStr">
        <x:is>
          <x:t xml:space="preserve">INTERNACIONAL</x:t>
        </x:is>
      </x:c>
      <x:c r="E153" t="n">
        <x:v>-10517.631</x:v>
      </x:c>
      <x:c r="F153" t="n">
        <x:v>-4128.183999999999</x:v>
      </x:c>
    </x:row>
    <x:row r="154">
      <x:c r="A154" t="inlineStr">
        <x:is>
          <x:t xml:space="preserve">4T06</x:t>
        </x:is>
      </x:c>
      <x:c r="B154" t="inlineStr">
        <x:is>
          <x:t xml:space="preserve">EBIT002</x:t>
        </x:is>
      </x:c>
      <x:c r="C154" t="inlineStr">
        <x:is>
          <x:t xml:space="preserve">Custo Total</x:t>
        </x:is>
      </x:c>
      <x:c r="D154" t="inlineStr">
        <x:is>
          <x:t xml:space="preserve">TOTAL</x:t>
        </x:is>
      </x:c>
      <x:c r="E154" t="n">
        <x:v>-94665.842</x:v>
      </x:c>
      <x:c r="F154" t="n">
        <x:v>-26695.697</x:v>
      </x:c>
    </x:row>
    <x:row r="155">
      <x:c r="A155" t="inlineStr">
        <x:is>
          <x:t xml:space="preserve">4T06</x:t>
        </x:is>
      </x:c>
      <x:c r="B155" t="inlineStr">
        <x:is>
          <x:t xml:space="preserve">EBIT003</x:t>
        </x:is>
      </x:c>
      <x:c r="C155" t="inlineStr">
        <x:is>
          <x:t xml:space="preserve">Lucro Bruto Total</x:t>
        </x:is>
      </x:c>
      <x:c r="D155" t="inlineStr">
        <x:is>
          <x:t xml:space="preserve">ABASTECIMENTO</x:t>
        </x:is>
      </x:c>
      <x:c r="E155" t="n">
        <x:v>13272.279</x:v>
      </x:c>
      <x:c r="F155" t="n">
        <x:v>3268.876</x:v>
      </x:c>
    </x:row>
    <x:row r="156">
      <x:c r="A156" t="inlineStr">
        <x:is>
          <x:t xml:space="preserve">4T06</x:t>
        </x:is>
      </x:c>
      <x:c r="B156" t="inlineStr">
        <x:is>
          <x:t xml:space="preserve">EBIT003</x:t>
        </x:is>
      </x:c>
      <x:c r="C156" t="inlineStr">
        <x:is>
          <x:t xml:space="preserve">Lucro Bruto Total</x:t>
        </x:is>
      </x:c>
      <x:c r="D156" t="inlineStr">
        <x:is>
          <x:t xml:space="preserve">CORPORATIVO / OUTROS NEGÓCIOS</x:t>
        </x:is>
      </x:c>
      <x:c r="E156" t="n">
        <x:v>0</x:v>
      </x:c>
      <x:c r="F156" t="n">
        <x:v>0</x:v>
      </x:c>
    </x:row>
    <x:row r="157">
      <x:c r="A157" t="inlineStr">
        <x:is>
          <x:t xml:space="preserve">4T06</x:t>
        </x:is>
      </x:c>
      <x:c r="B157" t="inlineStr">
        <x:is>
          <x:t xml:space="preserve">EBIT003</x:t>
        </x:is>
      </x:c>
      <x:c r="C157" t="inlineStr">
        <x:is>
          <x:t xml:space="preserve">Lucro Bruto Total</x:t>
        </x:is>
      </x:c>
      <x:c r="D157" t="inlineStr">
        <x:is>
          <x:t xml:space="preserve">DISTRIBUIÇÃO</x:t>
        </x:is>
      </x:c>
      <x:c r="E157" t="n">
        <x:v>3758.763</x:v>
      </x:c>
      <x:c r="F157" t="n">
        <x:v>946.5810000000001</x:v>
      </x:c>
    </x:row>
    <x:row r="158">
      <x:c r="A158" t="inlineStr">
        <x:is>
          <x:t xml:space="preserve">4T06</x:t>
        </x:is>
      </x:c>
      <x:c r="B158" t="inlineStr">
        <x:is>
          <x:t xml:space="preserve">EBIT003</x:t>
        </x:is>
      </x:c>
      <x:c r="C158" t="inlineStr">
        <x:is>
          <x:t xml:space="preserve">Lucro Bruto Total</x:t>
        </x:is>
      </x:c>
      <x:c r="D158" t="inlineStr">
        <x:is>
          <x:t xml:space="preserve">E&amp;P</x:t>
        </x:is>
      </x:c>
      <x:c r="E158" t="n">
        <x:v>42600.241</x:v>
      </x:c>
      <x:c r="F158" t="n">
        <x:v>8614.553</x:v>
      </x:c>
    </x:row>
    <x:row r="159">
      <x:c r="A159" t="inlineStr">
        <x:is>
          <x:t xml:space="preserve">4T06</x:t>
        </x:is>
      </x:c>
      <x:c r="B159" t="inlineStr">
        <x:is>
          <x:t xml:space="preserve">EBIT003</x:t>
        </x:is>
      </x:c>
      <x:c r="C159" t="inlineStr">
        <x:is>
          <x:t xml:space="preserve">Lucro Bruto Total</x:t>
        </x:is>
      </x:c>
      <x:c r="D159" t="inlineStr">
        <x:is>
          <x:t xml:space="preserve">ELIMINAÇÕES</x:t>
        </x:is>
      </x:c>
      <x:c r="E159" t="n">
        <x:v>-859.896</x:v>
      </x:c>
      <x:c r="F159" t="n">
        <x:v>503.1090000000002</x:v>
      </x:c>
    </x:row>
    <x:row r="160">
      <x:c r="A160" t="inlineStr">
        <x:is>
          <x:t xml:space="preserve">4T06</x:t>
        </x:is>
      </x:c>
      <x:c r="B160" t="inlineStr">
        <x:is>
          <x:t xml:space="preserve">EBIT003</x:t>
        </x:is>
      </x:c>
      <x:c r="C160" t="inlineStr">
        <x:is>
          <x:t xml:space="preserve">Lucro Bruto Total</x:t>
        </x:is>
      </x:c>
      <x:c r="D160" t="inlineStr">
        <x:is>
          <x:t xml:space="preserve">GÁS &amp; ENERGIA / G&amp;EBC</x:t>
        </x:is>
      </x:c>
      <x:c r="E160" t="n">
        <x:v>1227.662</x:v>
      </x:c>
      <x:c r="F160" t="n">
        <x:v>340.258</x:v>
      </x:c>
    </x:row>
    <x:row r="161">
      <x:c r="A161" t="inlineStr">
        <x:is>
          <x:t xml:space="preserve">4T06</x:t>
        </x:is>
      </x:c>
      <x:c r="B161" t="inlineStr">
        <x:is>
          <x:t xml:space="preserve">EBIT003</x:t>
        </x:is>
      </x:c>
      <x:c r="C161" t="inlineStr">
        <x:is>
          <x:t xml:space="preserve">Lucro Bruto Total</x:t>
        </x:is>
      </x:c>
      <x:c r="D161" t="inlineStr">
        <x:is>
          <x:t xml:space="preserve">INTERNACIONAL</x:t>
        </x:is>
      </x:c>
      <x:c r="E161" t="n">
        <x:v>3573.928</x:v>
      </x:c>
      <x:c r="F161" t="n">
        <x:v>671.9789999999998</x:v>
      </x:c>
    </x:row>
    <x:row r="162">
      <x:c r="A162" t="inlineStr">
        <x:is>
          <x:t xml:space="preserve">4T06</x:t>
        </x:is>
      </x:c>
      <x:c r="B162" t="inlineStr">
        <x:is>
          <x:t xml:space="preserve">EBIT003</x:t>
        </x:is>
      </x:c>
      <x:c r="C162" t="inlineStr">
        <x:is>
          <x:t xml:space="preserve">Lucro Bruto Total</x:t>
        </x:is>
      </x:c>
      <x:c r="D162" t="inlineStr">
        <x:is>
          <x:t xml:space="preserve">TOTAL</x:t>
        </x:is>
      </x:c>
      <x:c r="E162" t="n">
        <x:v>63572.977</x:v>
      </x:c>
      <x:c r="F162" t="n">
        <x:v>14345.356</x:v>
      </x:c>
    </x:row>
    <x:row r="163">
      <x:c r="A163" t="inlineStr">
        <x:is>
          <x:t xml:space="preserve">4T06</x:t>
        </x:is>
      </x:c>
      <x:c r="B163" t="inlineStr">
        <x:is>
          <x:t xml:space="preserve">EBIT011</x:t>
        </x:is>
      </x:c>
      <x:c r="C163" t="inlineStr">
        <x:is>
          <x:t xml:space="preserve">Despesas Totais</x:t>
        </x:is>
      </x:c>
      <x:c r="D163" t="inlineStr">
        <x:is>
          <x:t xml:space="preserve">ABASTECIMENTO</x:t>
        </x:is>
      </x:c>
      <x:c r="E163" t="n">
        <x:v>-3800.855</x:v>
      </x:c>
      <x:c r="F163" t="n">
        <x:v>-757.152</x:v>
      </x:c>
    </x:row>
    <x:row r="164">
      <x:c r="A164" t="inlineStr">
        <x:is>
          <x:t xml:space="preserve">4T06</x:t>
        </x:is>
      </x:c>
      <x:c r="B164" t="inlineStr">
        <x:is>
          <x:t xml:space="preserve">EBIT011</x:t>
        </x:is>
      </x:c>
      <x:c r="C164" t="inlineStr">
        <x:is>
          <x:t xml:space="preserve">Despesas Totais</x:t>
        </x:is>
      </x:c>
      <x:c r="D164" t="inlineStr">
        <x:is>
          <x:t xml:space="preserve">CORPORATIVO / OUTROS NEGÓCIOS</x:t>
        </x:is>
      </x:c>
      <x:c r="E164" t="n">
        <x:v>-6994.247</x:v>
      </x:c>
      <x:c r="F164" t="n">
        <x:v>-1954.725</x:v>
      </x:c>
    </x:row>
    <x:row r="165">
      <x:c r="A165" t="inlineStr">
        <x:is>
          <x:t xml:space="preserve">4T06</x:t>
        </x:is>
      </x:c>
      <x:c r="B165" t="inlineStr">
        <x:is>
          <x:t xml:space="preserve">EBIT011</x:t>
        </x:is>
      </x:c>
      <x:c r="C165" t="inlineStr">
        <x:is>
          <x:t xml:space="preserve">Despesas Totais</x:t>
        </x:is>
      </x:c>
      <x:c r="D165" t="inlineStr">
        <x:is>
          <x:t xml:space="preserve">DISTRIBUIÇÃO</x:t>
        </x:is>
      </x:c>
      <x:c r="E165" t="n">
        <x:v>-2812.285</x:v>
      </x:c>
      <x:c r="F165" t="n">
        <x:v>-690.8269999999998</x:v>
      </x:c>
    </x:row>
    <x:row r="166">
      <x:c r="A166" t="inlineStr">
        <x:is>
          <x:t xml:space="preserve">4T06</x:t>
        </x:is>
      </x:c>
      <x:c r="B166" t="inlineStr">
        <x:is>
          <x:t xml:space="preserve">EBIT011</x:t>
        </x:is>
      </x:c>
      <x:c r="C166" t="inlineStr">
        <x:is>
          <x:t xml:space="preserve">Despesas Totais</x:t>
        </x:is>
      </x:c>
      <x:c r="D166" t="inlineStr">
        <x:is>
          <x:t xml:space="preserve">E&amp;P</x:t>
        </x:is>
      </x:c>
      <x:c r="E166" t="n">
        <x:v>-4334.637</x:v>
      </x:c>
      <x:c r="F166" t="n">
        <x:v>-1301.815</x:v>
      </x:c>
    </x:row>
    <x:row r="167">
      <x:c r="A167" t="inlineStr">
        <x:is>
          <x:t xml:space="preserve">4T06</x:t>
        </x:is>
      </x:c>
      <x:c r="B167" t="inlineStr">
        <x:is>
          <x:t xml:space="preserve">EBIT011</x:t>
        </x:is>
      </x:c>
      <x:c r="C167" t="inlineStr">
        <x:is>
          <x:t xml:space="preserve">Despesas Totais</x:t>
        </x:is>
      </x:c>
      <x:c r="D167" t="inlineStr">
        <x:is>
          <x:t xml:space="preserve">ELIMINAÇÕES</x:t>
        </x:is>
      </x:c>
      <x:c r="E167" t="n">
        <x:v>72.73099999999999</x:v>
      </x:c>
      <x:c r="F167" t="n">
        <x:v>-17.90600000000001</x:v>
      </x:c>
    </x:row>
    <x:row r="168">
      <x:c r="A168" t="inlineStr">
        <x:is>
          <x:t xml:space="preserve">4T06</x:t>
        </x:is>
      </x:c>
      <x:c r="B168" t="inlineStr">
        <x:is>
          <x:t xml:space="preserve">EBIT011</x:t>
        </x:is>
      </x:c>
      <x:c r="C168" t="inlineStr">
        <x:is>
          <x:t xml:space="preserve">Despesas Totais</x:t>
        </x:is>
      </x:c>
      <x:c r="D168" t="inlineStr">
        <x:is>
          <x:t xml:space="preserve">GÁS &amp; ENERGIA / G&amp;EBC</x:t>
        </x:is>
      </x:c>
      <x:c r="E168" t="n">
        <x:v>-2246.661</x:v>
      </x:c>
      <x:c r="F168" t="n">
        <x:v>-604.135</x:v>
      </x:c>
    </x:row>
    <x:row r="169">
      <x:c r="A169" t="inlineStr">
        <x:is>
          <x:t xml:space="preserve">4T06</x:t>
        </x:is>
      </x:c>
      <x:c r="B169" t="inlineStr">
        <x:is>
          <x:t xml:space="preserve">EBIT011</x:t>
        </x:is>
      </x:c>
      <x:c r="C169" t="inlineStr">
        <x:is>
          <x:t xml:space="preserve">Despesas Totais</x:t>
        </x:is>
      </x:c>
      <x:c r="D169" t="inlineStr">
        <x:is>
          <x:t xml:space="preserve">INTERNACIONAL</x:t>
        </x:is>
      </x:c>
      <x:c r="E169" t="n">
        <x:v>-3255.959</x:v>
      </x:c>
      <x:c r="F169" t="n">
        <x:v>-1178.792</x:v>
      </x:c>
    </x:row>
    <x:row r="170">
      <x:c r="A170" t="inlineStr">
        <x:is>
          <x:t xml:space="preserve">4T06</x:t>
        </x:is>
      </x:c>
      <x:c r="B170" t="inlineStr">
        <x:is>
          <x:t xml:space="preserve">EBIT011</x:t>
        </x:is>
      </x:c>
      <x:c r="C170" t="inlineStr">
        <x:is>
          <x:t xml:space="preserve">Despesas</x:t>
        </x:is>
      </x:c>
      <x:c r="D170" t="inlineStr">
        <x:is>
          <x:t xml:space="preserve">TOTAL</x:t>
        </x:is>
      </x:c>
      <x:c r="E170" t="n">
        <x:v>-2036.838</x:v>
      </x:c>
      <x:c r="F170" t="n">
        <x:v>-818.171</x:v>
      </x:c>
    </x:row>
    <x:row r="171">
      <x:c r="A171" t="inlineStr">
        <x:is>
          <x:t xml:space="preserve">4T06</x:t>
        </x:is>
      </x:c>
      <x:c r="B171" t="inlineStr">
        <x:is>
          <x:t xml:space="preserve">EBIT011</x:t>
        </x:is>
      </x:c>
      <x:c r="C171" t="inlineStr">
        <x:is>
          <x:t xml:space="preserve">Despesas Totais</x:t>
        </x:is>
      </x:c>
      <x:c r="D171" t="inlineStr">
        <x:is>
          <x:t xml:space="preserve">TOTAL</x:t>
        </x:is>
      </x:c>
      <x:c r="E171" t="n">
        <x:v>-21335.075</x:v>
      </x:c>
      <x:c r="F171" t="n">
        <x:v>-5687.181</x:v>
      </x:c>
    </x:row>
    <x:row r="172">
      <x:c r="A172" t="inlineStr">
        <x:is>
          <x:t xml:space="preserve">4T06</x:t>
        </x:is>
      </x:c>
      <x:c r="B172" t="inlineStr">
        <x:is>
          <x:t xml:space="preserve">EBIT012</x:t>
        </x:is>
      </x:c>
      <x:c r="C172" t="inlineStr">
        <x:is>
          <x:t xml:space="preserve">Lucro Operacional Total</x:t>
        </x:is>
      </x:c>
      <x:c r="D172" t="inlineStr">
        <x:is>
          <x:t xml:space="preserve">ABASTECIMENTO</x:t>
        </x:is>
      </x:c>
      <x:c r="E172" t="n">
        <x:v>9471.424000000001</x:v>
      </x:c>
      <x:c r="F172" t="n">
        <x:v>2511.724000000001</x:v>
      </x:c>
    </x:row>
    <x:row r="173">
      <x:c r="A173" t="inlineStr">
        <x:is>
          <x:t xml:space="preserve">4T06</x:t>
        </x:is>
      </x:c>
      <x:c r="B173" t="inlineStr">
        <x:is>
          <x:t xml:space="preserve">EBIT012</x:t>
        </x:is>
      </x:c>
      <x:c r="C173" t="inlineStr">
        <x:is>
          <x:t xml:space="preserve">Lucro Operacional Total</x:t>
        </x:is>
      </x:c>
      <x:c r="D173" t="inlineStr">
        <x:is>
          <x:t xml:space="preserve">CORPORATIVO / OUTROS NEGÓCIOS</x:t>
        </x:is>
      </x:c>
      <x:c r="E173" t="n">
        <x:v>-6994.247</x:v>
      </x:c>
      <x:c r="F173" t="n">
        <x:v>-1954.725</x:v>
      </x:c>
    </x:row>
    <x:row r="174">
      <x:c r="A174" t="inlineStr">
        <x:is>
          <x:t xml:space="preserve">4T06</x:t>
        </x:is>
      </x:c>
      <x:c r="B174" t="inlineStr">
        <x:is>
          <x:t xml:space="preserve">EBIT012</x:t>
        </x:is>
      </x:c>
      <x:c r="C174" t="inlineStr">
        <x:is>
          <x:t xml:space="preserve">Lucro Operacional Total</x:t>
        </x:is>
      </x:c>
      <x:c r="D174" t="inlineStr">
        <x:is>
          <x:t xml:space="preserve">DISTRIBUIÇÃO</x:t>
        </x:is>
      </x:c>
      <x:c r="E174" t="n">
        <x:v>946.478</x:v>
      </x:c>
      <x:c r="F174" t="n">
        <x:v>255.7539999999999</x:v>
      </x:c>
    </x:row>
    <x:row r="175">
      <x:c r="A175" t="inlineStr">
        <x:is>
          <x:t xml:space="preserve">4T06</x:t>
        </x:is>
      </x:c>
      <x:c r="B175" t="inlineStr">
        <x:is>
          <x:t xml:space="preserve">EBIT012</x:t>
        </x:is>
      </x:c>
      <x:c r="C175" t="inlineStr">
        <x:is>
          <x:t xml:space="preserve">Lucro Operacional Total</x:t>
        </x:is>
      </x:c>
      <x:c r="D175" t="inlineStr">
        <x:is>
          <x:t xml:space="preserve">E&amp;P</x:t>
        </x:is>
      </x:c>
      <x:c r="E175" t="n">
        <x:v>39384.443</x:v>
      </x:c>
      <x:c r="F175" t="n">
        <x:v>7724.531999999999</x:v>
      </x:c>
    </x:row>
    <x:row r="176">
      <x:c r="A176" t="inlineStr">
        <x:is>
          <x:t xml:space="preserve">4T06</x:t>
        </x:is>
      </x:c>
      <x:c r="B176" t="inlineStr">
        <x:is>
          <x:t xml:space="preserve">EBIT012</x:t>
        </x:is>
      </x:c>
      <x:c r="C176" t="inlineStr">
        <x:is>
          <x:t xml:space="preserve">Lucro Operacional Total</x:t>
        </x:is>
      </x:c>
      <x:c r="D176" t="inlineStr">
        <x:is>
          <x:t xml:space="preserve">ELIMINAÇÕES</x:t>
        </x:is>
      </x:c>
      <x:c r="E176" t="n">
        <x:v>-787.165</x:v>
      </x:c>
      <x:c r="F176" t="n">
        <x:v>485.203</x:v>
      </x:c>
    </x:row>
    <x:row r="177">
      <x:c r="A177" t="inlineStr">
        <x:is>
          <x:t xml:space="preserve">4T06</x:t>
        </x:is>
      </x:c>
      <x:c r="B177" t="inlineStr">
        <x:is>
          <x:t xml:space="preserve">EBIT012</x:t>
        </x:is>
      </x:c>
      <x:c r="C177" t="inlineStr">
        <x:is>
          <x:t xml:space="preserve">Lucro Operacional Total</x:t>
        </x:is>
      </x:c>
      <x:c r="D177" t="inlineStr">
        <x:is>
          <x:t xml:space="preserve">GÁS &amp; ENERGIA / G&amp;EBC</x:t>
        </x:is>
      </x:c>
      <x:c r="E177" t="n">
        <x:v>-1018.999</x:v>
      </x:c>
      <x:c r="F177" t="n">
        <x:v>-263.8770000000001</x:v>
      </x:c>
    </x:row>
    <x:row r="178">
      <x:c r="A178" t="inlineStr">
        <x:is>
          <x:t xml:space="preserve">4T06</x:t>
        </x:is>
      </x:c>
      <x:c r="B178" t="inlineStr">
        <x:is>
          <x:t xml:space="preserve">EBIT012</x:t>
        </x:is>
      </x:c>
      <x:c r="C178" t="inlineStr">
        <x:is>
          <x:t xml:space="preserve">Lucro Operacional Total</x:t>
        </x:is>
      </x:c>
      <x:c r="D178" t="inlineStr">
        <x:is>
          <x:t xml:space="preserve">INTERNACIONAL</x:t>
        </x:is>
      </x:c>
      <x:c r="E178" t="n">
        <x:v>1235.968</x:v>
      </x:c>
      <x:c r="F178" t="n">
        <x:v>-100.4359999999999</x:v>
      </x:c>
    </x:row>
    <x:row r="179">
      <x:c r="A179" t="inlineStr">
        <x:is>
          <x:t xml:space="preserve">4T06</x:t>
        </x:is>
      </x:c>
      <x:c r="B179" t="inlineStr">
        <x:is>
          <x:t xml:space="preserve">EBIT012</x:t>
        </x:is>
      </x:c>
      <x:c r="C179" t="inlineStr">
        <x:is>
          <x:t xml:space="preserve">Lucro Operacional Total</x:t>
        </x:is>
      </x:c>
      <x:c r="D179" t="inlineStr">
        <x:is>
          <x:t xml:space="preserve">TOTAL</x:t>
        </x:is>
      </x:c>
      <x:c r="E179" t="n">
        <x:v>42237.902</x:v>
      </x:c>
      <x:c r="F179" t="n">
        <x:v>8658.175000000003</x:v>
      </x:c>
    </x:row>
    <x:row r="180">
      <x:c r="A180" t="inlineStr">
        <x:is>
          <x:t xml:space="preserve">1T07</x:t>
        </x:is>
      </x:c>
      <x:c r="B180" t="inlineStr">
        <x:is>
          <x:t xml:space="preserve">EBIT001</x:t>
        </x:is>
      </x:c>
      <x:c r="C180" t="inlineStr">
        <x:is>
          <x:t xml:space="preserve">Receita Total</x:t>
        </x:is>
      </x:c>
      <x:c r="D180" t="inlineStr">
        <x:is>
          <x:t xml:space="preserve">ABASTECIMENTO</x:t>
        </x:is>
      </x:c>
      <x:c r="E180" t="n">
        <x:v>29690.299</x:v>
      </x:c>
      <x:c r="F180" t="n">
        <x:v>29690.299</x:v>
      </x:c>
    </x:row>
    <x:row r="181">
      <x:c r="A181" t="inlineStr">
        <x:is>
          <x:t xml:space="preserve">1T07</x:t>
        </x:is>
      </x:c>
      <x:c r="B181" t="inlineStr">
        <x:is>
          <x:t xml:space="preserve">EBIT001</x:t>
        </x:is>
      </x:c>
      <x:c r="C181" t="inlineStr">
        <x:is>
          <x:t xml:space="preserve">Receita Total</x:t>
        </x:is>
      </x:c>
      <x:c r="D181" t="inlineStr">
        <x:is>
          <x:t xml:space="preserve">CORPORATIVO / OUTROS NEGÓCIOS</x:t>
        </x:is>
      </x:c>
      <x:c r="E181" t="n">
        <x:v>0</x:v>
      </x:c>
      <x:c r="F181" t="n">
        <x:v>0</x:v>
      </x:c>
    </x:row>
    <x:row r="182">
      <x:c r="A182" t="inlineStr">
        <x:is>
          <x:t xml:space="preserve">1T07</x:t>
        </x:is>
      </x:c>
      <x:c r="B182" t="inlineStr">
        <x:is>
          <x:t xml:space="preserve">EBIT001</x:t>
        </x:is>
      </x:c>
      <x:c r="C182" t="inlineStr">
        <x:is>
          <x:t xml:space="preserve">Receita Total</x:t>
        </x:is>
      </x:c>
      <x:c r="D182" t="inlineStr">
        <x:is>
          <x:t xml:space="preserve">DISTRIBUIÇÃO</x:t>
        </x:is>
      </x:c>
      <x:c r="E182" t="n">
        <x:v>10222.901</x:v>
      </x:c>
      <x:c r="F182" t="n">
        <x:v>10222.901</x:v>
      </x:c>
    </x:row>
    <x:row r="183">
      <x:c r="A183" t="inlineStr">
        <x:is>
          <x:t xml:space="preserve">1T07</x:t>
        </x:is>
      </x:c>
      <x:c r="B183" t="inlineStr">
        <x:is>
          <x:t xml:space="preserve">EBIT001</x:t>
        </x:is>
      </x:c>
      <x:c r="C183" t="inlineStr">
        <x:is>
          <x:t xml:space="preserve">Receita Total</x:t>
        </x:is>
      </x:c>
      <x:c r="D183" t="inlineStr">
        <x:is>
          <x:t xml:space="preserve">E&amp;P</x:t>
        </x:is>
      </x:c>
      <x:c r="E183" t="n">
        <x:v>16967.222</x:v>
      </x:c>
      <x:c r="F183" t="n">
        <x:v>16967.222</x:v>
      </x:c>
    </x:row>
    <x:row r="184">
      <x:c r="A184" t="inlineStr">
        <x:is>
          <x:t xml:space="preserve">1T07</x:t>
        </x:is>
      </x:c>
      <x:c r="B184" t="inlineStr">
        <x:is>
          <x:t xml:space="preserve">EBIT001</x:t>
        </x:is>
      </x:c>
      <x:c r="C184" t="inlineStr">
        <x:is>
          <x:t xml:space="preserve">Receita Total</x:t>
        </x:is>
      </x:c>
      <x:c r="D184" t="inlineStr">
        <x:is>
          <x:t xml:space="preserve">ELIMINAÇÕES</x:t>
        </x:is>
      </x:c>
      <x:c r="E184" t="n">
        <x:v>-24802.23</x:v>
      </x:c>
      <x:c r="F184" t="n">
        <x:v>-24802.23</x:v>
      </x:c>
    </x:row>
    <x:row r="185">
      <x:c r="A185" t="inlineStr">
        <x:is>
          <x:t xml:space="preserve">1T07</x:t>
        </x:is>
      </x:c>
      <x:c r="B185" t="inlineStr">
        <x:is>
          <x:t xml:space="preserve">EBIT001</x:t>
        </x:is>
      </x:c>
      <x:c r="C185" t="inlineStr">
        <x:is>
          <x:t xml:space="preserve">Receita Total</x:t>
        </x:is>
      </x:c>
      <x:c r="D185" t="inlineStr">
        <x:is>
          <x:t xml:space="preserve">GÁS &amp; ENERGIA / G&amp;EBC</x:t>
        </x:is>
      </x:c>
      <x:c r="E185" t="n">
        <x:v>2145.266</x:v>
      </x:c>
      <x:c r="F185" t="n">
        <x:v>2145.266</x:v>
      </x:c>
    </x:row>
    <x:row r="186">
      <x:c r="A186" t="inlineStr">
        <x:is>
          <x:t xml:space="preserve">1T07</x:t>
        </x:is>
      </x:c>
      <x:c r="B186" t="inlineStr">
        <x:is>
          <x:t xml:space="preserve">EBIT001</x:t>
        </x:is>
      </x:c>
      <x:c r="C186" t="inlineStr">
        <x:is>
          <x:t xml:space="preserve">Receita Total</x:t>
        </x:is>
      </x:c>
      <x:c r="D186" t="inlineStr">
        <x:is>
          <x:t xml:space="preserve">INTERNACIONAL</x:t>
        </x:is>
      </x:c>
      <x:c r="E186" t="n">
        <x:v>4670.989</x:v>
      </x:c>
      <x:c r="F186" t="n">
        <x:v>4670.989</x:v>
      </x:c>
    </x:row>
    <x:row r="187">
      <x:c r="A187" t="inlineStr">
        <x:is>
          <x:t xml:space="preserve">1T07</x:t>
        </x:is>
      </x:c>
      <x:c r="B187" t="inlineStr">
        <x:is>
          <x:t xml:space="preserve">EBIT001</x:t>
        </x:is>
      </x:c>
      <x:c r="C187" t="inlineStr">
        <x:is>
          <x:t xml:space="preserve">Receita Total</x:t>
        </x:is>
      </x:c>
      <x:c r="D187" t="inlineStr">
        <x:is>
          <x:t xml:space="preserve">TOTAL</x:t>
        </x:is>
      </x:c>
      <x:c r="E187" t="n">
        <x:v>38894.447</x:v>
      </x:c>
      <x:c r="F187" t="n">
        <x:v>38894.447</x:v>
      </x:c>
    </x:row>
    <x:row r="188">
      <x:c r="A188" t="inlineStr">
        <x:is>
          <x:t xml:space="preserve">1T07</x:t>
        </x:is>
      </x:c>
      <x:c r="B188" t="inlineStr">
        <x:is>
          <x:t xml:space="preserve">EBIT002</x:t>
        </x:is>
      </x:c>
      <x:c r="C188" t="inlineStr">
        <x:is>
          <x:t xml:space="preserve">Custo Total</x:t>
        </x:is>
      </x:c>
      <x:c r="D188" t="inlineStr">
        <x:is>
          <x:t xml:space="preserve">ABASTECIMENTO</x:t>
        </x:is>
      </x:c>
      <x:c r="E188" t="n">
        <x:v>-25240.741</x:v>
      </x:c>
      <x:c r="F188" t="n">
        <x:v>-25240.741</x:v>
      </x:c>
    </x:row>
    <x:row r="189">
      <x:c r="A189" t="inlineStr">
        <x:is>
          <x:t xml:space="preserve">1T07</x:t>
        </x:is>
      </x:c>
      <x:c r="B189" t="inlineStr">
        <x:is>
          <x:t xml:space="preserve">EBIT002</x:t>
        </x:is>
      </x:c>
      <x:c r="C189" t="inlineStr">
        <x:is>
          <x:t xml:space="preserve">Custo Total</x:t>
        </x:is>
      </x:c>
      <x:c r="D189" t="inlineStr">
        <x:is>
          <x:t xml:space="preserve">CORPORATIVO / OUTROS NEGÓCIOS</x:t>
        </x:is>
      </x:c>
      <x:c r="E189" t="n">
        <x:v>0</x:v>
      </x:c>
      <x:c r="F189" t="n">
        <x:v>0</x:v>
      </x:c>
    </x:row>
    <x:row r="190">
      <x:c r="A190" t="inlineStr">
        <x:is>
          <x:t xml:space="preserve">1T07</x:t>
        </x:is>
      </x:c>
      <x:c r="B190" t="inlineStr">
        <x:is>
          <x:t xml:space="preserve">EBIT002</x:t>
        </x:is>
      </x:c>
      <x:c r="C190" t="inlineStr">
        <x:is>
          <x:t xml:space="preserve">Custo Total</x:t>
        </x:is>
      </x:c>
      <x:c r="D190" t="inlineStr">
        <x:is>
          <x:t xml:space="preserve">DISTRIBUIÇÃO</x:t>
        </x:is>
      </x:c>
      <x:c r="E190" t="n">
        <x:v>-9252.471</x:v>
      </x:c>
      <x:c r="F190" t="n">
        <x:v>-9252.471</x:v>
      </x:c>
    </x:row>
    <x:row r="191">
      <x:c r="A191" t="inlineStr">
        <x:is>
          <x:t xml:space="preserve">1T07</x:t>
        </x:is>
      </x:c>
      <x:c r="B191" t="inlineStr">
        <x:is>
          <x:t xml:space="preserve">EBIT002</x:t>
        </x:is>
      </x:c>
      <x:c r="C191" t="inlineStr">
        <x:is>
          <x:t xml:space="preserve">Custo Total</x:t>
        </x:is>
      </x:c>
      <x:c r="D191" t="inlineStr">
        <x:is>
          <x:t xml:space="preserve">E&amp;P</x:t>
        </x:is>
      </x:c>
      <x:c r="E191" t="n">
        <x:v>-7921.854</x:v>
      </x:c>
      <x:c r="F191" t="n">
        <x:v>-7921.854</x:v>
      </x:c>
    </x:row>
    <x:row r="192">
      <x:c r="A192" t="inlineStr">
        <x:is>
          <x:t xml:space="preserve">1T07</x:t>
        </x:is>
      </x:c>
      <x:c r="B192" t="inlineStr">
        <x:is>
          <x:t xml:space="preserve">EBIT002</x:t>
        </x:is>
      </x:c>
      <x:c r="C192" t="inlineStr">
        <x:is>
          <x:t xml:space="preserve">Custo Total</x:t>
        </x:is>
      </x:c>
      <x:c r="D192" t="inlineStr">
        <x:is>
          <x:t xml:space="preserve">ELIMINAÇÕES</x:t>
        </x:is>
      </x:c>
      <x:c r="E192" t="n">
        <x:v>24597.8</x:v>
      </x:c>
      <x:c r="F192" t="n">
        <x:v>24597.8</x:v>
      </x:c>
    </x:row>
    <x:row r="193">
      <x:c r="A193" t="inlineStr">
        <x:is>
          <x:t xml:space="preserve">1T07</x:t>
        </x:is>
      </x:c>
      <x:c r="B193" t="inlineStr">
        <x:is>
          <x:t xml:space="preserve">EBIT002</x:t>
        </x:is>
      </x:c>
      <x:c r="C193" t="inlineStr">
        <x:is>
          <x:t xml:space="preserve">Custo Total</x:t>
        </x:is>
      </x:c>
      <x:c r="D193" t="inlineStr">
        <x:is>
          <x:t xml:space="preserve">GÁS &amp; ENERGIA / G&amp;EBC</x:t>
        </x:is>
      </x:c>
      <x:c r="E193" t="n">
        <x:v>-1885.623</x:v>
      </x:c>
      <x:c r="F193" t="n">
        <x:v>-1885.623</x:v>
      </x:c>
    </x:row>
    <x:row r="194">
      <x:c r="A194" t="inlineStr">
        <x:is>
          <x:t xml:space="preserve">1T07</x:t>
        </x:is>
      </x:c>
      <x:c r="B194" t="inlineStr">
        <x:is>
          <x:t xml:space="preserve">EBIT002</x:t>
        </x:is>
      </x:c>
      <x:c r="C194" t="inlineStr">
        <x:is>
          <x:t xml:space="preserve">Custo Total</x:t>
        </x:is>
      </x:c>
      <x:c r="D194" t="inlineStr">
        <x:is>
          <x:t xml:space="preserve">INTERNACIONAL</x:t>
        </x:is>
      </x:c>
      <x:c r="E194" t="n">
        <x:v>-3925.945</x:v>
      </x:c>
      <x:c r="F194" t="n">
        <x:v>-3925.945</x:v>
      </x:c>
    </x:row>
    <x:row r="195">
      <x:c r="A195" t="inlineStr">
        <x:is>
          <x:t xml:space="preserve">1T07</x:t>
        </x:is>
      </x:c>
      <x:c r="B195" t="inlineStr">
        <x:is>
          <x:t xml:space="preserve">EBIT002</x:t>
        </x:is>
      </x:c>
      <x:c r="C195" t="inlineStr">
        <x:is>
          <x:t xml:space="preserve">Custo Total</x:t>
        </x:is>
      </x:c>
      <x:c r="D195" t="inlineStr">
        <x:is>
          <x:t xml:space="preserve">TOTAL</x:t>
        </x:is>
      </x:c>
      <x:c r="E195" t="n">
        <x:v>-23628.834</x:v>
      </x:c>
      <x:c r="F195" t="n">
        <x:v>-23628.834</x:v>
      </x:c>
    </x:row>
    <x:row r="196">
      <x:c r="A196" t="inlineStr">
        <x:is>
          <x:t xml:space="preserve">1T07</x:t>
        </x:is>
      </x:c>
      <x:c r="B196" t="inlineStr">
        <x:is>
          <x:t xml:space="preserve">EBIT003</x:t>
        </x:is>
      </x:c>
      <x:c r="C196" t="inlineStr">
        <x:is>
          <x:t xml:space="preserve">Lucro Bruto Total</x:t>
        </x:is>
      </x:c>
      <x:c r="D196" t="inlineStr">
        <x:is>
          <x:t xml:space="preserve">ABASTECIMENTO</x:t>
        </x:is>
      </x:c>
      <x:c r="E196" t="n">
        <x:v>4449.558</x:v>
      </x:c>
      <x:c r="F196" t="n">
        <x:v>4449.558</x:v>
      </x:c>
    </x:row>
    <x:row r="197">
      <x:c r="A197" t="inlineStr">
        <x:is>
          <x:t xml:space="preserve">1T07</x:t>
        </x:is>
      </x:c>
      <x:c r="B197" t="inlineStr">
        <x:is>
          <x:t xml:space="preserve">EBIT003</x:t>
        </x:is>
      </x:c>
      <x:c r="C197" t="inlineStr">
        <x:is>
          <x:t xml:space="preserve">Lucro Bruto Total</x:t>
        </x:is>
      </x:c>
      <x:c r="D197" t="inlineStr">
        <x:is>
          <x:t xml:space="preserve">CORPORATIVO / OUTROS NEGÓCIOS</x:t>
        </x:is>
      </x:c>
      <x:c r="E197" t="n">
        <x:v>0</x:v>
      </x:c>
      <x:c r="F197" t="n">
        <x:v>0</x:v>
      </x:c>
    </x:row>
    <x:row r="198">
      <x:c r="A198" t="inlineStr">
        <x:is>
          <x:t xml:space="preserve">1T07</x:t>
        </x:is>
      </x:c>
      <x:c r="B198" t="inlineStr">
        <x:is>
          <x:t xml:space="preserve">EBIT003</x:t>
        </x:is>
      </x:c>
      <x:c r="C198" t="inlineStr">
        <x:is>
          <x:t xml:space="preserve">Lucro Bruto Total</x:t>
        </x:is>
      </x:c>
      <x:c r="D198" t="inlineStr">
        <x:is>
          <x:t xml:space="preserve">DISTRIBUIÇÃO</x:t>
        </x:is>
      </x:c>
      <x:c r="E198" t="n">
        <x:v>970.4299999999999</x:v>
      </x:c>
      <x:c r="F198" t="n">
        <x:v>970.4299999999999</x:v>
      </x:c>
    </x:row>
    <x:row r="199">
      <x:c r="A199" t="inlineStr">
        <x:is>
          <x:t xml:space="preserve">1T07</x:t>
        </x:is>
      </x:c>
      <x:c r="B199" t="inlineStr">
        <x:is>
          <x:t xml:space="preserve">EBIT003</x:t>
        </x:is>
      </x:c>
      <x:c r="C199" t="inlineStr">
        <x:is>
          <x:t xml:space="preserve">Lucro Bruto Total</x:t>
        </x:is>
      </x:c>
      <x:c r="D199" t="inlineStr">
        <x:is>
          <x:t xml:space="preserve">E&amp;P</x:t>
        </x:is>
      </x:c>
      <x:c r="E199" t="n">
        <x:v>9045.368</x:v>
      </x:c>
      <x:c r="F199" t="n">
        <x:v>9045.368</x:v>
      </x:c>
    </x:row>
    <x:row r="200">
      <x:c r="A200" t="inlineStr">
        <x:is>
          <x:t xml:space="preserve">1T07</x:t>
        </x:is>
      </x:c>
      <x:c r="B200" t="inlineStr">
        <x:is>
          <x:t xml:space="preserve">EBIT003</x:t>
        </x:is>
      </x:c>
      <x:c r="C200" t="inlineStr">
        <x:is>
          <x:t xml:space="preserve">Lucro Bruto Total</x:t>
        </x:is>
      </x:c>
      <x:c r="D200" t="inlineStr">
        <x:is>
          <x:t xml:space="preserve">ELIMINAÇÕES</x:t>
        </x:is>
      </x:c>
      <x:c r="E200" t="n">
        <x:v>-204.43</x:v>
      </x:c>
      <x:c r="F200" t="n">
        <x:v>-204.43</x:v>
      </x:c>
    </x:row>
    <x:row r="201">
      <x:c r="A201" t="inlineStr">
        <x:is>
          <x:t xml:space="preserve">1T07</x:t>
        </x:is>
      </x:c>
      <x:c r="B201" t="inlineStr">
        <x:is>
          <x:t xml:space="preserve">EBIT003</x:t>
        </x:is>
      </x:c>
      <x:c r="C201" t="inlineStr">
        <x:is>
          <x:t xml:space="preserve">Lucro Bruto Total</x:t>
        </x:is>
      </x:c>
      <x:c r="D201" t="inlineStr">
        <x:is>
          <x:t xml:space="preserve">GÁS &amp; ENERGIA / G&amp;EBC</x:t>
        </x:is>
      </x:c>
      <x:c r="E201" t="n">
        <x:v>259.643</x:v>
      </x:c>
      <x:c r="F201" t="n">
        <x:v>259.643</x:v>
      </x:c>
    </x:row>
    <x:row r="202">
      <x:c r="A202" t="inlineStr">
        <x:is>
          <x:t xml:space="preserve">1T07</x:t>
        </x:is>
      </x:c>
      <x:c r="B202" t="inlineStr">
        <x:is>
          <x:t xml:space="preserve">EBIT003</x:t>
        </x:is>
      </x:c>
      <x:c r="C202" t="inlineStr">
        <x:is>
          <x:t xml:space="preserve">Lucro Bruto Total</x:t>
        </x:is>
      </x:c>
      <x:c r="D202" t="inlineStr">
        <x:is>
          <x:t xml:space="preserve">INTERNACIONAL</x:t>
        </x:is>
      </x:c>
      <x:c r="E202" t="n">
        <x:v>745.044</x:v>
      </x:c>
      <x:c r="F202" t="n">
        <x:v>745.044</x:v>
      </x:c>
    </x:row>
    <x:row r="203">
      <x:c r="A203" t="inlineStr">
        <x:is>
          <x:t xml:space="preserve">1T07</x:t>
        </x:is>
      </x:c>
      <x:c r="B203" t="inlineStr">
        <x:is>
          <x:t xml:space="preserve">EBIT003</x:t>
        </x:is>
      </x:c>
      <x:c r="C203" t="inlineStr">
        <x:is>
          <x:t xml:space="preserve">Lucro Bruto Total</x:t>
        </x:is>
      </x:c>
      <x:c r="D203" t="inlineStr">
        <x:is>
          <x:t xml:space="preserve">TOTAL</x:t>
        </x:is>
      </x:c>
      <x:c r="E203" t="n">
        <x:v>15265.613</x:v>
      </x:c>
      <x:c r="F203" t="n">
        <x:v>15265.613</x:v>
      </x:c>
    </x:row>
    <x:row r="204">
      <x:c r="A204" t="inlineStr">
        <x:is>
          <x:t xml:space="preserve">1T07</x:t>
        </x:is>
      </x:c>
      <x:c r="B204" t="inlineStr">
        <x:is>
          <x:t xml:space="preserve">EBIT011</x:t>
        </x:is>
      </x:c>
      <x:c r="C204" t="inlineStr">
        <x:is>
          <x:t xml:space="preserve">Despesas Totais</x:t>
        </x:is>
      </x:c>
      <x:c r="D204" t="inlineStr">
        <x:is>
          <x:t xml:space="preserve">ABASTECIMENTO</x:t>
        </x:is>
      </x:c>
      <x:c r="E204" t="n">
        <x:v>-1239.678</x:v>
      </x:c>
      <x:c r="F204" t="n">
        <x:v>-1239.678</x:v>
      </x:c>
    </x:row>
    <x:row r="205">
      <x:c r="A205" t="inlineStr">
        <x:is>
          <x:t xml:space="preserve">1T07</x:t>
        </x:is>
      </x:c>
      <x:c r="B205" t="inlineStr">
        <x:is>
          <x:t xml:space="preserve">EBIT011</x:t>
        </x:is>
      </x:c>
      <x:c r="C205" t="inlineStr">
        <x:is>
          <x:t xml:space="preserve">Despesas Totais</x:t>
        </x:is>
      </x:c>
      <x:c r="D205" t="inlineStr">
        <x:is>
          <x:t xml:space="preserve">CORPORATIVO / OUTROS NEGÓCIOS</x:t>
        </x:is>
      </x:c>
      <x:c r="E205" t="n">
        <x:v>-2373.322</x:v>
      </x:c>
      <x:c r="F205" t="n">
        <x:v>-2373.322</x:v>
      </x:c>
    </x:row>
    <x:row r="206">
      <x:c r="A206" t="inlineStr">
        <x:is>
          <x:t xml:space="preserve">1T07</x:t>
        </x:is>
      </x:c>
      <x:c r="B206" t="inlineStr">
        <x:is>
          <x:t xml:space="preserve">EBIT011</x:t>
        </x:is>
      </x:c>
      <x:c r="C206" t="inlineStr">
        <x:is>
          <x:t xml:space="preserve">Despesas Totais</x:t>
        </x:is>
      </x:c>
      <x:c r="D206" t="inlineStr">
        <x:is>
          <x:t xml:space="preserve">DISTRIBUIÇÃO</x:t>
        </x:is>
      </x:c>
      <x:c r="E206" t="n">
        <x:v>-678.119</x:v>
      </x:c>
      <x:c r="F206" t="n">
        <x:v>-678.119</x:v>
      </x:c>
    </x:row>
    <x:row r="207">
      <x:c r="A207" t="inlineStr">
        <x:is>
          <x:t xml:space="preserve">1T07</x:t>
        </x:is>
      </x:c>
      <x:c r="B207" t="inlineStr">
        <x:is>
          <x:t xml:space="preserve">EBIT011</x:t>
        </x:is>
      </x:c>
      <x:c r="C207" t="inlineStr">
        <x:is>
          <x:t xml:space="preserve">Despesas Totais</x:t>
        </x:is>
      </x:c>
      <x:c r="D207" t="inlineStr">
        <x:is>
          <x:t xml:space="preserve">E&amp;P</x:t>
        </x:is>
      </x:c>
      <x:c r="E207" t="n">
        <x:v>-1186.242</x:v>
      </x:c>
      <x:c r="F207" t="n">
        <x:v>-1186.242</x:v>
      </x:c>
    </x:row>
    <x:row r="208">
      <x:c r="A208" t="inlineStr">
        <x:is>
          <x:t xml:space="preserve">1T07</x:t>
        </x:is>
      </x:c>
      <x:c r="B208" t="inlineStr">
        <x:is>
          <x:t xml:space="preserve">EBIT011</x:t>
        </x:is>
      </x:c>
      <x:c r="C208" t="inlineStr">
        <x:is>
          <x:t xml:space="preserve">Despesas Totais</x:t>
        </x:is>
      </x:c>
      <x:c r="D208" t="inlineStr">
        <x:is>
          <x:t xml:space="preserve">ELIMINAÇÕES</x:t>
        </x:is>
      </x:c>
      <x:c r="E208" t="n">
        <x:v>39.649</x:v>
      </x:c>
      <x:c r="F208" t="n">
        <x:v>39.649</x:v>
      </x:c>
    </x:row>
    <x:row r="209">
      <x:c r="A209" t="inlineStr">
        <x:is>
          <x:t xml:space="preserve">1T07</x:t>
        </x:is>
      </x:c>
      <x:c r="B209" t="inlineStr">
        <x:is>
          <x:t xml:space="preserve">EBIT011</x:t>
        </x:is>
      </x:c>
      <x:c r="C209" t="inlineStr">
        <x:is>
          <x:t xml:space="preserve">Despesas Totais</x:t>
        </x:is>
      </x:c>
      <x:c r="D209" t="inlineStr">
        <x:is>
          <x:t xml:space="preserve">GÁS &amp; ENERGIA / G&amp;EBC</x:t>
        </x:is>
      </x:c>
      <x:c r="E209" t="n">
        <x:v>-562.0650000000001</x:v>
      </x:c>
      <x:c r="F209" t="n">
        <x:v>-562.0650000000001</x:v>
      </x:c>
    </x:row>
    <x:row r="210">
      <x:c r="A210" t="inlineStr">
        <x:is>
          <x:t xml:space="preserve">1T07</x:t>
        </x:is>
      </x:c>
      <x:c r="B210" t="inlineStr">
        <x:is>
          <x:t xml:space="preserve">EBIT011</x:t>
        </x:is>
      </x:c>
      <x:c r="C210" t="inlineStr">
        <x:is>
          <x:t xml:space="preserve">Despesas Totais</x:t>
        </x:is>
      </x:c>
      <x:c r="D210" t="inlineStr">
        <x:is>
          <x:t xml:space="preserve">INTERNACIONAL</x:t>
        </x:is>
      </x:c>
      <x:c r="E210" t="n">
        <x:v>-1338.929</x:v>
      </x:c>
      <x:c r="F210" t="n">
        <x:v>-1338.929</x:v>
      </x:c>
    </x:row>
    <x:row r="211">
      <x:c r="A211" t="inlineStr">
        <x:is>
          <x:t xml:space="preserve">1T07</x:t>
        </x:is>
      </x:c>
      <x:c r="B211" t="inlineStr">
        <x:is>
          <x:t xml:space="preserve">EBIT011</x:t>
        </x:is>
      </x:c>
      <x:c r="C211" t="inlineStr">
        <x:is>
          <x:t xml:space="preserve">Despesas</x:t>
        </x:is>
      </x:c>
      <x:c r="D211" t="inlineStr">
        <x:is>
          <x:t xml:space="preserve">TOTAL</x:t>
        </x:is>
      </x:c>
      <x:c r="E211" t="n">
        <x:v>-655.278</x:v>
      </x:c>
      <x:c r="F211" t="n">
        <x:v>-655.278</x:v>
      </x:c>
    </x:row>
    <x:row r="212">
      <x:c r="A212" t="inlineStr">
        <x:is>
          <x:t xml:space="preserve">1T07</x:t>
        </x:is>
      </x:c>
      <x:c r="B212" t="inlineStr">
        <x:is>
          <x:t xml:space="preserve">EBIT011</x:t>
        </x:is>
      </x:c>
      <x:c r="C212" t="inlineStr">
        <x:is>
          <x:t xml:space="preserve">Despesas Totais</x:t>
        </x:is>
      </x:c>
      <x:c r="D212" t="inlineStr">
        <x:is>
          <x:t xml:space="preserve">TOTAL</x:t>
        </x:is>
      </x:c>
      <x:c r="E212" t="n">
        <x:v>-6683.428</x:v>
      </x:c>
      <x:c r="F212" t="n">
        <x:v>-6683.428</x:v>
      </x:c>
    </x:row>
    <x:row r="213">
      <x:c r="A213" t="inlineStr">
        <x:is>
          <x:t xml:space="preserve">1T07</x:t>
        </x:is>
      </x:c>
      <x:c r="B213" t="inlineStr">
        <x:is>
          <x:t xml:space="preserve">EBIT012</x:t>
        </x:is>
      </x:c>
      <x:c r="C213" t="inlineStr">
        <x:is>
          <x:t xml:space="preserve">Lucro Operacional Total</x:t>
        </x:is>
      </x:c>
      <x:c r="D213" t="inlineStr">
        <x:is>
          <x:t xml:space="preserve">ABASTECIMENTO</x:t>
        </x:is>
      </x:c>
      <x:c r="E213" t="n">
        <x:v>3209.88</x:v>
      </x:c>
      <x:c r="F213" t="n">
        <x:v>3209.88</x:v>
      </x:c>
    </x:row>
    <x:row r="214">
      <x:c r="A214" t="inlineStr">
        <x:is>
          <x:t xml:space="preserve">1T07</x:t>
        </x:is>
      </x:c>
      <x:c r="B214" t="inlineStr">
        <x:is>
          <x:t xml:space="preserve">EBIT012</x:t>
        </x:is>
      </x:c>
      <x:c r="C214" t="inlineStr">
        <x:is>
          <x:t xml:space="preserve">Lucro Operacional Total</x:t>
        </x:is>
      </x:c>
      <x:c r="D214" t="inlineStr">
        <x:is>
          <x:t xml:space="preserve">CORPORATIVO / OUTROS NEGÓCIOS</x:t>
        </x:is>
      </x:c>
      <x:c r="E214" t="n">
        <x:v>-2373.322</x:v>
      </x:c>
      <x:c r="F214" t="n">
        <x:v>-2373.322</x:v>
      </x:c>
    </x:row>
    <x:row r="215">
      <x:c r="A215" t="inlineStr">
        <x:is>
          <x:t xml:space="preserve">1T07</x:t>
        </x:is>
      </x:c>
      <x:c r="B215" t="inlineStr">
        <x:is>
          <x:t xml:space="preserve">EBIT012</x:t>
        </x:is>
      </x:c>
      <x:c r="C215" t="inlineStr">
        <x:is>
          <x:t xml:space="preserve">Lucro Operacional Total</x:t>
        </x:is>
      </x:c>
      <x:c r="D215" t="inlineStr">
        <x:is>
          <x:t xml:space="preserve">DISTRIBUIÇÃO</x:t>
        </x:is>
      </x:c>
      <x:c r="E215" t="n">
        <x:v>292.311</x:v>
      </x:c>
      <x:c r="F215" t="n">
        <x:v>292.311</x:v>
      </x:c>
    </x:row>
    <x:row r="216">
      <x:c r="A216" t="inlineStr">
        <x:is>
          <x:t xml:space="preserve">1T07</x:t>
        </x:is>
      </x:c>
      <x:c r="B216" t="inlineStr">
        <x:is>
          <x:t xml:space="preserve">EBIT012</x:t>
        </x:is>
      </x:c>
      <x:c r="C216" t="inlineStr">
        <x:is>
          <x:t xml:space="preserve">Lucro Operacional Total</x:t>
        </x:is>
      </x:c>
      <x:c r="D216" t="inlineStr">
        <x:is>
          <x:t xml:space="preserve">E&amp;P</x:t>
        </x:is>
      </x:c>
      <x:c r="E216" t="n">
        <x:v>8074.954</x:v>
      </x:c>
      <x:c r="F216" t="n">
        <x:v>8074.954</x:v>
      </x:c>
    </x:row>
    <x:row r="217">
      <x:c r="A217" t="inlineStr">
        <x:is>
          <x:t xml:space="preserve">1T07</x:t>
        </x:is>
      </x:c>
      <x:c r="B217" t="inlineStr">
        <x:is>
          <x:t xml:space="preserve">EBIT012</x:t>
        </x:is>
      </x:c>
      <x:c r="C217" t="inlineStr">
        <x:is>
          <x:t xml:space="preserve">Lucro Operacional Total</x:t>
        </x:is>
      </x:c>
      <x:c r="D217" t="inlineStr">
        <x:is>
          <x:t xml:space="preserve">ELIMINAÇÕES</x:t>
        </x:is>
      </x:c>
      <x:c r="E217" t="n">
        <x:v>-164.781</x:v>
      </x:c>
      <x:c r="F217" t="n">
        <x:v>-164.781</x:v>
      </x:c>
    </x:row>
    <x:row r="218">
      <x:c r="A218" t="inlineStr">
        <x:is>
          <x:t xml:space="preserve">1T07</x:t>
        </x:is>
      </x:c>
      <x:c r="B218" t="inlineStr">
        <x:is>
          <x:t xml:space="preserve">EBIT012</x:t>
        </x:is>
      </x:c>
      <x:c r="C218" t="inlineStr">
        <x:is>
          <x:t xml:space="preserve">Lucro Operacional Total</x:t>
        </x:is>
      </x:c>
      <x:c r="D218" t="inlineStr">
        <x:is>
          <x:t xml:space="preserve">GÁS &amp; ENERGIA / G&amp;EBC</x:t>
        </x:is>
      </x:c>
      <x:c r="E218" t="n">
        <x:v>-302.422</x:v>
      </x:c>
      <x:c r="F218" t="n">
        <x:v>-302.422</x:v>
      </x:c>
    </x:row>
    <x:row r="219">
      <x:c r="A219" t="inlineStr">
        <x:is>
          <x:t xml:space="preserve">1T07</x:t>
        </x:is>
      </x:c>
      <x:c r="B219" t="inlineStr">
        <x:is>
          <x:t xml:space="preserve">EBIT012</x:t>
        </x:is>
      </x:c>
      <x:c r="C219" t="inlineStr">
        <x:is>
          <x:t xml:space="preserve">Lucro Operacional Total</x:t>
        </x:is>
      </x:c>
      <x:c r="D219" t="inlineStr">
        <x:is>
          <x:t xml:space="preserve">INTERNACIONAL</x:t>
        </x:is>
      </x:c>
      <x:c r="E219" t="n">
        <x:v>-154.435</x:v>
      </x:c>
      <x:c r="F219" t="n">
        <x:v>-154.435</x:v>
      </x:c>
    </x:row>
    <x:row r="220">
      <x:c r="A220" t="inlineStr">
        <x:is>
          <x:t xml:space="preserve">1T07</x:t>
        </x:is>
      </x:c>
      <x:c r="B220" t="inlineStr">
        <x:is>
          <x:t xml:space="preserve">EBIT012</x:t>
        </x:is>
      </x:c>
      <x:c r="C220" t="inlineStr">
        <x:is>
          <x:t xml:space="preserve">Lucro Operacional Total</x:t>
        </x:is>
      </x:c>
      <x:c r="D220" t="inlineStr">
        <x:is>
          <x:t xml:space="preserve">TOTAL</x:t>
        </x:is>
      </x:c>
      <x:c r="E220" t="n">
        <x:v>8582.184999999999</x:v>
      </x:c>
      <x:c r="F220" t="n">
        <x:v>8582.184999999999</x:v>
      </x:c>
    </x:row>
    <x:row r="221">
      <x:c r="A221" t="inlineStr">
        <x:is>
          <x:t xml:space="preserve">2T07</x:t>
        </x:is>
      </x:c>
      <x:c r="B221" t="inlineStr">
        <x:is>
          <x:t xml:space="preserve">EBIT001</x:t>
        </x:is>
      </x:c>
      <x:c r="C221" t="inlineStr">
        <x:is>
          <x:t xml:space="preserve">Receita Total</x:t>
        </x:is>
      </x:c>
      <x:c r="D221" t="inlineStr">
        <x:is>
          <x:t xml:space="preserve">ABASTECIMENTO</x:t>
        </x:is>
      </x:c>
      <x:c r="E221" t="n">
        <x:v>62902.016</x:v>
      </x:c>
      <x:c r="F221" t="n">
        <x:v>33211.717</x:v>
      </x:c>
    </x:row>
    <x:row r="222">
      <x:c r="A222" t="inlineStr">
        <x:is>
          <x:t xml:space="preserve">2T07</x:t>
        </x:is>
      </x:c>
      <x:c r="B222" t="inlineStr">
        <x:is>
          <x:t xml:space="preserve">EBIT001</x:t>
        </x:is>
      </x:c>
      <x:c r="C222" t="inlineStr">
        <x:is>
          <x:t xml:space="preserve">Receita Total</x:t>
        </x:is>
      </x:c>
      <x:c r="D222" t="inlineStr">
        <x:is>
          <x:t xml:space="preserve">CORPORATIVO / OUTROS NEGÓCIOS</x:t>
        </x:is>
      </x:c>
      <x:c r="E222" t="n">
        <x:v>0</x:v>
      </x:c>
      <x:c r="F222" t="n">
        <x:v>0</x:v>
      </x:c>
    </x:row>
    <x:row r="223">
      <x:c r="A223" t="inlineStr">
        <x:is>
          <x:t xml:space="preserve">2T07</x:t>
        </x:is>
      </x:c>
      <x:c r="B223" t="inlineStr">
        <x:is>
          <x:t xml:space="preserve">EBIT001</x:t>
        </x:is>
      </x:c>
      <x:c r="C223" t="inlineStr">
        <x:is>
          <x:t xml:space="preserve">Receita Total</x:t>
        </x:is>
      </x:c>
      <x:c r="D223" t="inlineStr">
        <x:is>
          <x:t xml:space="preserve">DISTRIBUIÇÃO</x:t>
        </x:is>
      </x:c>
      <x:c r="E223" t="n">
        <x:v>21081.14</x:v>
      </x:c>
      <x:c r="F223" t="n">
        <x:v>10858.239</x:v>
      </x:c>
    </x:row>
    <x:row r="224">
      <x:c r="A224" t="inlineStr">
        <x:is>
          <x:t xml:space="preserve">2T07</x:t>
        </x:is>
      </x:c>
      <x:c r="B224" t="inlineStr">
        <x:is>
          <x:t xml:space="preserve">EBIT001</x:t>
        </x:is>
      </x:c>
      <x:c r="C224" t="inlineStr">
        <x:is>
          <x:t xml:space="preserve">Receita Total</x:t>
        </x:is>
      </x:c>
      <x:c r="D224" t="inlineStr">
        <x:is>
          <x:t xml:space="preserve">E&amp;P</x:t>
        </x:is>
      </x:c>
      <x:c r="E224" t="n">
        <x:v>36087.114</x:v>
      </x:c>
      <x:c r="F224" t="n">
        <x:v>19119.892</x:v>
      </x:c>
    </x:row>
    <x:row r="225">
      <x:c r="A225" t="inlineStr">
        <x:is>
          <x:t xml:space="preserve">2T07</x:t>
        </x:is>
      </x:c>
      <x:c r="B225" t="inlineStr">
        <x:is>
          <x:t xml:space="preserve">EBIT001</x:t>
        </x:is>
      </x:c>
      <x:c r="C225" t="inlineStr">
        <x:is>
          <x:t xml:space="preserve">Receita Total</x:t>
        </x:is>
      </x:c>
      <x:c r="D225" t="inlineStr">
        <x:is>
          <x:t xml:space="preserve">ELIMINAÇÕES</x:t>
        </x:is>
      </x:c>
      <x:c r="E225" t="n">
        <x:v>-53253.614</x:v>
      </x:c>
      <x:c r="F225" t="n">
        <x:v>-28451.384</x:v>
      </x:c>
    </x:row>
    <x:row r="226">
      <x:c r="A226" t="inlineStr">
        <x:is>
          <x:t xml:space="preserve">2T07</x:t>
        </x:is>
      </x:c>
      <x:c r="B226" t="inlineStr">
        <x:is>
          <x:t xml:space="preserve">EBIT001</x:t>
        </x:is>
      </x:c>
      <x:c r="C226" t="inlineStr">
        <x:is>
          <x:t xml:space="preserve">Receita Total</x:t>
        </x:is>
      </x:c>
      <x:c r="D226" t="inlineStr">
        <x:is>
          <x:t xml:space="preserve">GÁS &amp; ENERGIA / G&amp;EBC</x:t>
        </x:is>
      </x:c>
      <x:c r="E226" t="n">
        <x:v>4358.635</x:v>
      </x:c>
      <x:c r="F226" t="n">
        <x:v>2213.369</x:v>
      </x:c>
    </x:row>
    <x:row r="227">
      <x:c r="A227" t="inlineStr">
        <x:is>
          <x:t xml:space="preserve">2T07</x:t>
        </x:is>
      </x:c>
      <x:c r="B227" t="inlineStr">
        <x:is>
          <x:t xml:space="preserve">EBIT001</x:t>
        </x:is>
      </x:c>
      <x:c r="C227" t="inlineStr">
        <x:is>
          <x:t xml:space="preserve">Receita Total</x:t>
        </x:is>
      </x:c>
      <x:c r="D227" t="inlineStr">
        <x:is>
          <x:t xml:space="preserve">INTERNACIONAL</x:t>
        </x:is>
      </x:c>
      <x:c r="E227" t="n">
        <x:v>9516.831</x:v>
      </x:c>
      <x:c r="F227" t="n">
        <x:v>4845.842000000001</x:v>
      </x:c>
    </x:row>
    <x:row r="228">
      <x:c r="A228" t="inlineStr">
        <x:is>
          <x:t xml:space="preserve">2T07</x:t>
        </x:is>
      </x:c>
      <x:c r="B228" t="inlineStr">
        <x:is>
          <x:t xml:space="preserve">EBIT001</x:t>
        </x:is>
      </x:c>
      <x:c r="C228" t="inlineStr">
        <x:is>
          <x:t xml:space="preserve">Receita Total</x:t>
        </x:is>
      </x:c>
      <x:c r="D228" t="inlineStr">
        <x:is>
          <x:t xml:space="preserve">TOTAL</x:t>
        </x:is>
      </x:c>
      <x:c r="E228" t="n">
        <x:v>80692.122</x:v>
      </x:c>
      <x:c r="F228" t="n">
        <x:v>41797.675</x:v>
      </x:c>
    </x:row>
    <x:row r="229">
      <x:c r="A229" t="inlineStr">
        <x:is>
          <x:t xml:space="preserve">2T07</x:t>
        </x:is>
      </x:c>
      <x:c r="B229" t="inlineStr">
        <x:is>
          <x:t xml:space="preserve">EBIT002</x:t>
        </x:is>
      </x:c>
      <x:c r="C229" t="inlineStr">
        <x:is>
          <x:t xml:space="preserve">Custo Total</x:t>
        </x:is>
      </x:c>
      <x:c r="D229" t="inlineStr">
        <x:is>
          <x:t xml:space="preserve">ABASTECIMENTO</x:t>
        </x:is>
      </x:c>
      <x:c r="E229" t="n">
        <x:v>-53767.996</x:v>
      </x:c>
      <x:c r="F229" t="n">
        <x:v>-28527.255</x:v>
      </x:c>
    </x:row>
    <x:row r="230">
      <x:c r="A230" t="inlineStr">
        <x:is>
          <x:t xml:space="preserve">2T07</x:t>
        </x:is>
      </x:c>
      <x:c r="B230" t="inlineStr">
        <x:is>
          <x:t xml:space="preserve">EBIT002</x:t>
        </x:is>
      </x:c>
      <x:c r="C230" t="inlineStr">
        <x:is>
          <x:t xml:space="preserve">Custo Total</x:t>
        </x:is>
      </x:c>
      <x:c r="D230" t="inlineStr">
        <x:is>
          <x:t xml:space="preserve">CORPORATIVO / OUTROS NEGÓCIOS</x:t>
        </x:is>
      </x:c>
      <x:c r="E230" t="n">
        <x:v>0</x:v>
      </x:c>
      <x:c r="F230" t="n">
        <x:v>0</x:v>
      </x:c>
    </x:row>
    <x:row r="231">
      <x:c r="A231" t="inlineStr">
        <x:is>
          <x:t xml:space="preserve">2T07</x:t>
        </x:is>
      </x:c>
      <x:c r="B231" t="inlineStr">
        <x:is>
          <x:t xml:space="preserve">EBIT002</x:t>
        </x:is>
      </x:c>
      <x:c r="C231" t="inlineStr">
        <x:is>
          <x:t xml:space="preserve">Custo Total</x:t>
        </x:is>
      </x:c>
      <x:c r="D231" t="inlineStr">
        <x:is>
          <x:t xml:space="preserve">DISTRIBUIÇÃO</x:t>
        </x:is>
      </x:c>
      <x:c r="E231" t="n">
        <x:v>-19083.337</x:v>
      </x:c>
      <x:c r="F231" t="n">
        <x:v>-9830.866</x:v>
      </x:c>
    </x:row>
    <x:row r="232">
      <x:c r="A232" t="inlineStr">
        <x:is>
          <x:t xml:space="preserve">2T07</x:t>
        </x:is>
      </x:c>
      <x:c r="B232" t="inlineStr">
        <x:is>
          <x:t xml:space="preserve">EBIT002</x:t>
        </x:is>
      </x:c>
      <x:c r="C232" t="inlineStr">
        <x:is>
          <x:t xml:space="preserve">Custo Total</x:t>
        </x:is>
      </x:c>
      <x:c r="D232" t="inlineStr">
        <x:is>
          <x:t xml:space="preserve">E&amp;P</x:t>
        </x:is>
      </x:c>
      <x:c r="E232" t="n">
        <x:v>-16110.501</x:v>
      </x:c>
      <x:c r="F232" t="n">
        <x:v>-8188.647</x:v>
      </x:c>
    </x:row>
    <x:row r="233">
      <x:c r="A233" t="inlineStr">
        <x:is>
          <x:t xml:space="preserve">2T07</x:t>
        </x:is>
      </x:c>
      <x:c r="B233" t="inlineStr">
        <x:is>
          <x:t xml:space="preserve">EBIT002</x:t>
        </x:is>
      </x:c>
      <x:c r="C233" t="inlineStr">
        <x:is>
          <x:t xml:space="preserve">Custo Total</x:t>
        </x:is>
      </x:c>
      <x:c r="D233" t="inlineStr">
        <x:is>
          <x:t xml:space="preserve">ELIMINAÇÕES</x:t>
        </x:is>
      </x:c>
      <x:c r="E233" t="n">
        <x:v>52497.095</x:v>
      </x:c>
      <x:c r="F233" t="n">
        <x:v>27899.295</x:v>
      </x:c>
    </x:row>
    <x:row r="234">
      <x:c r="A234" t="inlineStr">
        <x:is>
          <x:t xml:space="preserve">2T07</x:t>
        </x:is>
      </x:c>
      <x:c r="B234" t="inlineStr">
        <x:is>
          <x:t xml:space="preserve">EBIT002</x:t>
        </x:is>
      </x:c>
      <x:c r="C234" t="inlineStr">
        <x:is>
          <x:t xml:space="preserve">Custo Total</x:t>
        </x:is>
      </x:c>
      <x:c r="D234" t="inlineStr">
        <x:is>
          <x:t xml:space="preserve">GÁS &amp; ENERGIA / G&amp;EBC</x:t>
        </x:is>
      </x:c>
      <x:c r="E234" t="n">
        <x:v>-3966.733</x:v>
      </x:c>
      <x:c r="F234" t="n">
        <x:v>-2081.11</x:v>
      </x:c>
    </x:row>
    <x:row r="235">
      <x:c r="A235" t="inlineStr">
        <x:is>
          <x:t xml:space="preserve">2T07</x:t>
        </x:is>
      </x:c>
      <x:c r="B235" t="inlineStr">
        <x:is>
          <x:t xml:space="preserve">EBIT002</x:t>
        </x:is>
      </x:c>
      <x:c r="C235" t="inlineStr">
        <x:is>
          <x:t xml:space="preserve">Custo Total</x:t>
        </x:is>
      </x:c>
      <x:c r="D235" t="inlineStr">
        <x:is>
          <x:t xml:space="preserve">INTERNACIONAL</x:t>
        </x:is>
      </x:c>
      <x:c r="E235" t="n">
        <x:v>-7749.55</x:v>
      </x:c>
      <x:c r="F235" t="n">
        <x:v>-3823.605</x:v>
      </x:c>
    </x:row>
    <x:row r="236">
      <x:c r="A236" t="inlineStr">
        <x:is>
          <x:t xml:space="preserve">2T07</x:t>
        </x:is>
      </x:c>
      <x:c r="B236" t="inlineStr">
        <x:is>
          <x:t xml:space="preserve">EBIT002</x:t>
        </x:is>
      </x:c>
      <x:c r="C236" t="inlineStr">
        <x:is>
          <x:t xml:space="preserve">Custo Total</x:t>
        </x:is>
      </x:c>
      <x:c r="D236" t="inlineStr">
        <x:is>
          <x:t xml:space="preserve">TOTAL</x:t>
        </x:is>
      </x:c>
      <x:c r="E236" t="n">
        <x:v>-48181.022</x:v>
      </x:c>
      <x:c r="F236" t="n">
        <x:v>-24552.188</x:v>
      </x:c>
    </x:row>
    <x:row r="237">
      <x:c r="A237" t="inlineStr">
        <x:is>
          <x:t xml:space="preserve">2T07</x:t>
        </x:is>
      </x:c>
      <x:c r="B237" t="inlineStr">
        <x:is>
          <x:t xml:space="preserve">EBIT003</x:t>
        </x:is>
      </x:c>
      <x:c r="C237" t="inlineStr">
        <x:is>
          <x:t xml:space="preserve">Lucro Bruto Total</x:t>
        </x:is>
      </x:c>
      <x:c r="D237" t="inlineStr">
        <x:is>
          <x:t xml:space="preserve">ABASTECIMENTO</x:t>
        </x:is>
      </x:c>
      <x:c r="E237" t="n">
        <x:v>9134.02</x:v>
      </x:c>
      <x:c r="F237" t="n">
        <x:v>4684.462</x:v>
      </x:c>
    </x:row>
    <x:row r="238">
      <x:c r="A238" t="inlineStr">
        <x:is>
          <x:t xml:space="preserve">2T07</x:t>
        </x:is>
      </x:c>
      <x:c r="B238" t="inlineStr">
        <x:is>
          <x:t xml:space="preserve">EBIT003</x:t>
        </x:is>
      </x:c>
      <x:c r="C238" t="inlineStr">
        <x:is>
          <x:t xml:space="preserve">Lucro Bruto Total</x:t>
        </x:is>
      </x:c>
      <x:c r="D238" t="inlineStr">
        <x:is>
          <x:t xml:space="preserve">CORPORATIVO / OUTROS NEGÓCIOS</x:t>
        </x:is>
      </x:c>
      <x:c r="E238" t="n">
        <x:v>0</x:v>
      </x:c>
      <x:c r="F238" t="n">
        <x:v>0</x:v>
      </x:c>
    </x:row>
    <x:row r="239">
      <x:c r="A239" t="inlineStr">
        <x:is>
          <x:t xml:space="preserve">2T07</x:t>
        </x:is>
      </x:c>
      <x:c r="B239" t="inlineStr">
        <x:is>
          <x:t xml:space="preserve">EBIT003</x:t>
        </x:is>
      </x:c>
      <x:c r="C239" t="inlineStr">
        <x:is>
          <x:t xml:space="preserve">Lucro Bruto Total</x:t>
        </x:is>
      </x:c>
      <x:c r="D239" t="inlineStr">
        <x:is>
          <x:t xml:space="preserve">DISTRIBUIÇÃO</x:t>
        </x:is>
      </x:c>
      <x:c r="E239" t="n">
        <x:v>1997.803</x:v>
      </x:c>
      <x:c r="F239" t="n">
        <x:v>1027.373</x:v>
      </x:c>
    </x:row>
    <x:row r="240">
      <x:c r="A240" t="inlineStr">
        <x:is>
          <x:t xml:space="preserve">2T07</x:t>
        </x:is>
      </x:c>
      <x:c r="B240" t="inlineStr">
        <x:is>
          <x:t xml:space="preserve">EBIT003</x:t>
        </x:is>
      </x:c>
      <x:c r="C240" t="inlineStr">
        <x:is>
          <x:t xml:space="preserve">Lucro Bruto Total</x:t>
        </x:is>
      </x:c>
      <x:c r="D240" t="inlineStr">
        <x:is>
          <x:t xml:space="preserve">E&amp;P</x:t>
        </x:is>
      </x:c>
      <x:c r="E240" t="n">
        <x:v>19976.613</x:v>
      </x:c>
      <x:c r="F240" t="n">
        <x:v>10931.245</x:v>
      </x:c>
    </x:row>
    <x:row r="241">
      <x:c r="A241" t="inlineStr">
        <x:is>
          <x:t xml:space="preserve">2T07</x:t>
        </x:is>
      </x:c>
      <x:c r="B241" t="inlineStr">
        <x:is>
          <x:t xml:space="preserve">EBIT003</x:t>
        </x:is>
      </x:c>
      <x:c r="C241" t="inlineStr">
        <x:is>
          <x:t xml:space="preserve">Lucro Bruto Total</x:t>
        </x:is>
      </x:c>
      <x:c r="D241" t="inlineStr">
        <x:is>
          <x:t xml:space="preserve">ELIMINAÇÕES</x:t>
        </x:is>
      </x:c>
      <x:c r="E241" t="n">
        <x:v>-756.519</x:v>
      </x:c>
      <x:c r="F241" t="n">
        <x:v>-552.0889999999999</x:v>
      </x:c>
    </x:row>
    <x:row r="242">
      <x:c r="A242" t="inlineStr">
        <x:is>
          <x:t xml:space="preserve">2T07</x:t>
        </x:is>
      </x:c>
      <x:c r="B242" t="inlineStr">
        <x:is>
          <x:t xml:space="preserve">EBIT003</x:t>
        </x:is>
      </x:c>
      <x:c r="C242" t="inlineStr">
        <x:is>
          <x:t xml:space="preserve">Lucro Bruto Total</x:t>
        </x:is>
      </x:c>
      <x:c r="D242" t="inlineStr">
        <x:is>
          <x:t xml:space="preserve">GÁS &amp; ENERGIA / G&amp;EBC</x:t>
        </x:is>
      </x:c>
      <x:c r="E242" t="n">
        <x:v>391.902</x:v>
      </x:c>
      <x:c r="F242" t="n">
        <x:v>132.259</x:v>
      </x:c>
    </x:row>
    <x:row r="243">
      <x:c r="A243" t="inlineStr">
        <x:is>
          <x:t xml:space="preserve">2T07</x:t>
        </x:is>
      </x:c>
      <x:c r="B243" t="inlineStr">
        <x:is>
          <x:t xml:space="preserve">EBIT003</x:t>
        </x:is>
      </x:c>
      <x:c r="C243" t="inlineStr">
        <x:is>
          <x:t xml:space="preserve">Lucro Bruto Total</x:t>
        </x:is>
      </x:c>
      <x:c r="D243" t="inlineStr">
        <x:is>
          <x:t xml:space="preserve">INTERNACIONAL</x:t>
        </x:is>
      </x:c>
      <x:c r="E243" t="n">
        <x:v>1767.281</x:v>
      </x:c>
      <x:c r="F243" t="n">
        <x:v>1022.237</x:v>
      </x:c>
    </x:row>
    <x:row r="244">
      <x:c r="A244" t="inlineStr">
        <x:is>
          <x:t xml:space="preserve">2T07</x:t>
        </x:is>
      </x:c>
      <x:c r="B244" t="inlineStr">
        <x:is>
          <x:t xml:space="preserve">EBIT003</x:t>
        </x:is>
      </x:c>
      <x:c r="C244" t="inlineStr">
        <x:is>
          <x:t xml:space="preserve">Lucro Bruto Total</x:t>
        </x:is>
      </x:c>
      <x:c r="D244" t="inlineStr">
        <x:is>
          <x:t xml:space="preserve">TOTAL</x:t>
        </x:is>
      </x:c>
      <x:c r="E244" t="n">
        <x:v>32511.1</x:v>
      </x:c>
      <x:c r="F244" t="n">
        <x:v>17245.487</x:v>
      </x:c>
    </x:row>
    <x:row r="245">
      <x:c r="A245" t="inlineStr">
        <x:is>
          <x:t xml:space="preserve">2T07</x:t>
        </x:is>
      </x:c>
      <x:c r="B245" t="inlineStr">
        <x:is>
          <x:t xml:space="preserve">EBIT011</x:t>
        </x:is>
      </x:c>
      <x:c r="C245" t="inlineStr">
        <x:is>
          <x:t xml:space="preserve">Despesas Totais</x:t>
        </x:is>
      </x:c>
      <x:c r="D245" t="inlineStr">
        <x:is>
          <x:t xml:space="preserve">ABASTECIMENTO</x:t>
        </x:is>
      </x:c>
      <x:c r="E245" t="n">
        <x:v>-2579.796</x:v>
      </x:c>
      <x:c r="F245" t="n">
        <x:v>-1340.118</x:v>
      </x:c>
    </x:row>
    <x:row r="246">
      <x:c r="A246" t="inlineStr">
        <x:is>
          <x:t xml:space="preserve">2T07</x:t>
        </x:is>
      </x:c>
      <x:c r="B246" t="inlineStr">
        <x:is>
          <x:t xml:space="preserve">EBIT011</x:t>
        </x:is>
      </x:c>
      <x:c r="C246" t="inlineStr">
        <x:is>
          <x:t xml:space="preserve">Despesas Totais</x:t>
        </x:is>
      </x:c>
      <x:c r="D246" t="inlineStr">
        <x:is>
          <x:t xml:space="preserve">CORPORATIVO / OUTROS NEGÓCIOS</x:t>
        </x:is>
      </x:c>
      <x:c r="E246" t="n">
        <x:v>-4327.784</x:v>
      </x:c>
      <x:c r="F246" t="n">
        <x:v>-1954.462</x:v>
      </x:c>
    </x:row>
    <x:row r="247">
      <x:c r="A247" t="inlineStr">
        <x:is>
          <x:t xml:space="preserve">2T07</x:t>
        </x:is>
      </x:c>
      <x:c r="B247" t="inlineStr">
        <x:is>
          <x:t xml:space="preserve">EBIT011</x:t>
        </x:is>
      </x:c>
      <x:c r="C247" t="inlineStr">
        <x:is>
          <x:t xml:space="preserve">Despesas Totais</x:t>
        </x:is>
      </x:c>
      <x:c r="D247" t="inlineStr">
        <x:is>
          <x:t xml:space="preserve">DISTRIBUIÇÃO</x:t>
        </x:is>
      </x:c>
      <x:c r="E247" t="n">
        <x:v>-1368.932</x:v>
      </x:c>
      <x:c r="F247" t="n">
        <x:v>-690.813</x:v>
      </x:c>
    </x:row>
    <x:row r="248">
      <x:c r="A248" t="inlineStr">
        <x:is>
          <x:t xml:space="preserve">2T07</x:t>
        </x:is>
      </x:c>
      <x:c r="B248" t="inlineStr">
        <x:is>
          <x:t xml:space="preserve">EBIT011</x:t>
        </x:is>
      </x:c>
      <x:c r="C248" t="inlineStr">
        <x:is>
          <x:t xml:space="preserve">Despesas Totais</x:t>
        </x:is>
      </x:c>
      <x:c r="D248" t="inlineStr">
        <x:is>
          <x:t xml:space="preserve">E&amp;P</x:t>
        </x:is>
      </x:c>
      <x:c r="E248" t="n">
        <x:v>-1895.699</x:v>
      </x:c>
      <x:c r="F248" t="n">
        <x:v>-709.4570000000001</x:v>
      </x:c>
    </x:row>
    <x:row r="249">
      <x:c r="A249" t="inlineStr">
        <x:is>
          <x:t xml:space="preserve">2T07</x:t>
        </x:is>
      </x:c>
      <x:c r="B249" t="inlineStr">
        <x:is>
          <x:t xml:space="preserve">EBIT011</x:t>
        </x:is>
      </x:c>
      <x:c r="C249" t="inlineStr">
        <x:is>
          <x:t xml:space="preserve">Despesas Totais</x:t>
        </x:is>
      </x:c>
      <x:c r="D249" t="inlineStr">
        <x:is>
          <x:t xml:space="preserve">ELIMINAÇÕES</x:t>
        </x:is>
      </x:c>
      <x:c r="E249" t="n">
        <x:v>78.47499999999999</x:v>
      </x:c>
      <x:c r="F249" t="n">
        <x:v>38.82599999999999</x:v>
      </x:c>
    </x:row>
    <x:row r="250">
      <x:c r="A250" t="inlineStr">
        <x:is>
          <x:t xml:space="preserve">2T07</x:t>
        </x:is>
      </x:c>
      <x:c r="B250" t="inlineStr">
        <x:is>
          <x:t xml:space="preserve">EBIT011</x:t>
        </x:is>
      </x:c>
      <x:c r="C250" t="inlineStr">
        <x:is>
          <x:t xml:space="preserve">Despesas Totais</x:t>
        </x:is>
      </x:c>
      <x:c r="D250" t="inlineStr">
        <x:is>
          <x:t xml:space="preserve">GÁS &amp; ENERGIA / G&amp;EBC</x:t>
        </x:is>
      </x:c>
      <x:c r="E250" t="n">
        <x:v>-879.343</x:v>
      </x:c>
      <x:c r="F250" t="n">
        <x:v>-317.2779999999999</x:v>
      </x:c>
    </x:row>
    <x:row r="251">
      <x:c r="A251" t="inlineStr">
        <x:is>
          <x:t xml:space="preserve">2T07</x:t>
        </x:is>
      </x:c>
      <x:c r="B251" t="inlineStr">
        <x:is>
          <x:t xml:space="preserve">EBIT011</x:t>
        </x:is>
      </x:c>
      <x:c r="C251" t="inlineStr">
        <x:is>
          <x:t xml:space="preserve">Despesas Totais</x:t>
        </x:is>
      </x:c>
      <x:c r="D251" t="inlineStr">
        <x:is>
          <x:t xml:space="preserve">INTERNACIONAL</x:t>
        </x:is>
      </x:c>
      <x:c r="E251" t="n">
        <x:v>-1420.527</x:v>
      </x:c>
      <x:c r="F251" t="n">
        <x:v>-81.59799999999996</x:v>
      </x:c>
    </x:row>
    <x:row r="252">
      <x:c r="A252" t="inlineStr">
        <x:is>
          <x:t xml:space="preserve">2T07</x:t>
        </x:is>
      </x:c>
      <x:c r="B252" t="inlineStr">
        <x:is>
          <x:t xml:space="preserve">EBIT011</x:t>
        </x:is>
      </x:c>
      <x:c r="C252" t="inlineStr">
        <x:is>
          <x:t xml:space="preserve">Despesas Totais</x:t>
        </x:is>
      </x:c>
      <x:c r="D252" t="inlineStr">
        <x:is>
          <x:t xml:space="preserve">TOTAL</x:t>
        </x:is>
      </x:c>
      <x:c r="E252" t="n">
        <x:v>-12393.606</x:v>
      </x:c>
      <x:c r="F252" t="n">
        <x:v>-5710.178</x:v>
      </x:c>
    </x:row>
    <x:row r="253">
      <x:c r="A253" t="inlineStr">
        <x:is>
          <x:t xml:space="preserve">2T07</x:t>
        </x:is>
      </x:c>
      <x:c r="B253" t="inlineStr">
        <x:is>
          <x:t xml:space="preserve">EBIT012</x:t>
        </x:is>
      </x:c>
      <x:c r="C253" t="inlineStr">
        <x:is>
          <x:t xml:space="preserve">Lucro Operacional Total</x:t>
        </x:is>
      </x:c>
      <x:c r="D253" t="inlineStr">
        <x:is>
          <x:t xml:space="preserve">ABASTECIMENTO</x:t>
        </x:is>
      </x:c>
      <x:c r="E253" t="n">
        <x:v>6554.224</x:v>
      </x:c>
      <x:c r="F253" t="n">
        <x:v>3344.344</x:v>
      </x:c>
    </x:row>
    <x:row r="254">
      <x:c r="A254" t="inlineStr">
        <x:is>
          <x:t xml:space="preserve">2T07</x:t>
        </x:is>
      </x:c>
      <x:c r="B254" t="inlineStr">
        <x:is>
          <x:t xml:space="preserve">EBIT012</x:t>
        </x:is>
      </x:c>
      <x:c r="C254" t="inlineStr">
        <x:is>
          <x:t xml:space="preserve">Lucro Operacional Total</x:t>
        </x:is>
      </x:c>
      <x:c r="D254" t="inlineStr">
        <x:is>
          <x:t xml:space="preserve">CORPORATIVO / OUTROS NEGÓCIOS</x:t>
        </x:is>
      </x:c>
      <x:c r="E254" t="n">
        <x:v>-4327.784</x:v>
      </x:c>
      <x:c r="F254" t="n">
        <x:v>-1954.462</x:v>
      </x:c>
    </x:row>
    <x:row r="255">
      <x:c r="A255" t="inlineStr">
        <x:is>
          <x:t xml:space="preserve">2T07</x:t>
        </x:is>
      </x:c>
      <x:c r="B255" t="inlineStr">
        <x:is>
          <x:t xml:space="preserve">EBIT012</x:t>
        </x:is>
      </x:c>
      <x:c r="C255" t="inlineStr">
        <x:is>
          <x:t xml:space="preserve">Lucro Operacional Total</x:t>
        </x:is>
      </x:c>
      <x:c r="D255" t="inlineStr">
        <x:is>
          <x:t xml:space="preserve">DISTRIBUIÇÃO</x:t>
        </x:is>
      </x:c>
      <x:c r="E255" t="n">
        <x:v>628.871</x:v>
      </x:c>
      <x:c r="F255" t="n">
        <x:v>336.56</x:v>
      </x:c>
    </x:row>
    <x:row r="256">
      <x:c r="A256" t="inlineStr">
        <x:is>
          <x:t xml:space="preserve">2T07</x:t>
        </x:is>
      </x:c>
      <x:c r="B256" t="inlineStr">
        <x:is>
          <x:t xml:space="preserve">EBIT012</x:t>
        </x:is>
      </x:c>
      <x:c r="C256" t="inlineStr">
        <x:is>
          <x:t xml:space="preserve">Lucro Operacional Total</x:t>
        </x:is>
      </x:c>
      <x:c r="D256" t="inlineStr">
        <x:is>
          <x:t xml:space="preserve">E&amp;P</x:t>
        </x:is>
      </x:c>
      <x:c r="E256" t="n">
        <x:v>18080.914</x:v>
      </x:c>
      <x:c r="F256" t="n">
        <x:v>10005.96</x:v>
      </x:c>
    </x:row>
    <x:row r="257">
      <x:c r="A257" t="inlineStr">
        <x:is>
          <x:t xml:space="preserve">2T07</x:t>
        </x:is>
      </x:c>
      <x:c r="B257" t="inlineStr">
        <x:is>
          <x:t xml:space="preserve">EBIT012</x:t>
        </x:is>
      </x:c>
      <x:c r="C257" t="inlineStr">
        <x:is>
          <x:t xml:space="preserve">Lucro Operacional Total</x:t>
        </x:is>
      </x:c>
      <x:c r="D257" t="inlineStr">
        <x:is>
          <x:t xml:space="preserve">ELIMINAÇÕES</x:t>
        </x:is>
      </x:c>
      <x:c r="E257" t="n">
        <x:v>-678.044</x:v>
      </x:c>
      <x:c r="F257" t="n">
        <x:v>-513.2629999999999</x:v>
      </x:c>
    </x:row>
    <x:row r="258">
      <x:c r="A258" t="inlineStr">
        <x:is>
          <x:t xml:space="preserve">2T07</x:t>
        </x:is>
      </x:c>
      <x:c r="B258" t="inlineStr">
        <x:is>
          <x:t xml:space="preserve">EBIT012</x:t>
        </x:is>
      </x:c>
      <x:c r="C258" t="inlineStr">
        <x:is>
          <x:t xml:space="preserve">Lucro Operacional Total</x:t>
        </x:is>
      </x:c>
      <x:c r="D258" t="inlineStr">
        <x:is>
          <x:t xml:space="preserve">GÁS &amp; ENERGIA / G&amp;EBC</x:t>
        </x:is>
      </x:c>
      <x:c r="E258" t="n">
        <x:v>-487.441</x:v>
      </x:c>
      <x:c r="F258" t="n">
        <x:v>-185.0189999999999</x:v>
      </x:c>
    </x:row>
    <x:row r="259">
      <x:c r="A259" t="inlineStr">
        <x:is>
          <x:t xml:space="preserve">2T07</x:t>
        </x:is>
      </x:c>
      <x:c r="B259" t="inlineStr">
        <x:is>
          <x:t xml:space="preserve">EBIT012</x:t>
        </x:is>
      </x:c>
      <x:c r="C259" t="inlineStr">
        <x:is>
          <x:t xml:space="preserve">Lucro Operacional Total</x:t>
        </x:is>
      </x:c>
      <x:c r="D259" t="inlineStr">
        <x:is>
          <x:t xml:space="preserve">INTERNACIONAL</x:t>
        </x:is>
      </x:c>
      <x:c r="E259" t="n">
        <x:v>346.754</x:v>
      </x:c>
      <x:c r="F259" t="n">
        <x:v>501.189</x:v>
      </x:c>
    </x:row>
    <x:row r="260">
      <x:c r="A260" t="inlineStr">
        <x:is>
          <x:t xml:space="preserve">2T07</x:t>
        </x:is>
      </x:c>
      <x:c r="B260" t="inlineStr">
        <x:is>
          <x:t xml:space="preserve">EBIT012</x:t>
        </x:is>
      </x:c>
      <x:c r="C260" t="inlineStr">
        <x:is>
          <x:t xml:space="preserve">Lucro Operacional Total</x:t>
        </x:is>
      </x:c>
      <x:c r="D260" t="inlineStr">
        <x:is>
          <x:t xml:space="preserve">TOTAL</x:t>
        </x:is>
      </x:c>
      <x:c r="E260" t="n">
        <x:v>20117.494</x:v>
      </x:c>
      <x:c r="F260" t="n">
        <x:v>11535.309</x:v>
      </x:c>
    </x:row>
    <x:row r="261">
      <x:c r="A261" t="inlineStr">
        <x:is>
          <x:t xml:space="preserve">4T18</x:t>
        </x:is>
      </x:c>
      <x:c r="B261" t="inlineStr">
        <x:is>
          <x:t xml:space="preserve">EBIT001</x:t>
        </x:is>
      </x:c>
      <x:c r="C261" t="inlineStr">
        <x:is>
          <x:t xml:space="preserve">Receita Total</x:t>
        </x:is>
      </x:c>
      <x:c r="D261" t="inlineStr">
        <x:is>
          <x:t xml:space="preserve">BIOCOMBUSTÍVEIS</x:t>
        </x:is>
      </x:c>
      <x:c r="E261" t="n">
        <x:v>929</x:v>
      </x:c>
      <x:c r="F261" t="n">
        <x:v>259</x:v>
      </x:c>
    </x:row>
    <x:row r="262">
      <x:c r="A262" t="inlineStr">
        <x:is>
          <x:t xml:space="preserve">4T18</x:t>
        </x:is>
      </x:c>
      <x:c r="B262" t="inlineStr">
        <x:is>
          <x:t xml:space="preserve">EBIT001</x:t>
        </x:is>
      </x:c>
      <x:c r="C262" t="inlineStr">
        <x:is>
          <x:t xml:space="preserve">Receita Total</x:t>
        </x:is>
      </x:c>
      <x:c r="D262" t="inlineStr">
        <x:is>
          <x:t xml:space="preserve">CORPORATIVO / OUTROS NEGÓCIOS</x:t>
        </x:is>
      </x:c>
      <x:c r="E262" t="n">
        <x:v>0</x:v>
      </x:c>
      <x:c r="F262" t="n">
        <x:v>0</x:v>
      </x:c>
    </x:row>
    <x:row r="263">
      <x:c r="A263" t="inlineStr">
        <x:is>
          <x:t xml:space="preserve">4T18</x:t>
        </x:is>
      </x:c>
      <x:c r="B263" t="inlineStr">
        <x:is>
          <x:t xml:space="preserve">EBIT001</x:t>
        </x:is>
      </x:c>
      <x:c r="C263" t="inlineStr">
        <x:is>
          <x:t xml:space="preserve">Receita Total</x:t>
        </x:is>
      </x:c>
      <x:c r="D263" t="inlineStr">
        <x:is>
          <x:t xml:space="preserve">DISTRIBUIÇÃO</x:t>
        </x:is>
      </x:c>
      <x:c r="E263" t="n">
        <x:v>102013</x:v>
      </x:c>
      <x:c r="F263" t="n">
        <x:v>26312</x:v>
      </x:c>
    </x:row>
    <x:row r="264">
      <x:c r="A264" t="inlineStr">
        <x:is>
          <x:t xml:space="preserve">4T18</x:t>
        </x:is>
      </x:c>
      <x:c r="B264" t="inlineStr">
        <x:is>
          <x:t xml:space="preserve">EBIT001</x:t>
        </x:is>
      </x:c>
      <x:c r="C264" t="inlineStr">
        <x:is>
          <x:t xml:space="preserve">Receita Total</x:t>
        </x:is>
      </x:c>
      <x:c r="D264" t="inlineStr">
        <x:is>
          <x:t xml:space="preserve">E&amp;P</x:t>
        </x:is>
      </x:c>
      <x:c r="E264" t="n">
        <x:v>191546</x:v>
      </x:c>
      <x:c r="F264" t="n">
        <x:v>50775</x:v>
      </x:c>
    </x:row>
    <x:row r="265">
      <x:c r="A265" t="inlineStr">
        <x:is>
          <x:t xml:space="preserve">4T18</x:t>
        </x:is>
      </x:c>
      <x:c r="B265" t="inlineStr">
        <x:is>
          <x:t xml:space="preserve">EBIT001</x:t>
        </x:is>
      </x:c>
      <x:c r="C265" t="inlineStr">
        <x:is>
          <x:t xml:space="preserve">Receita Total</x:t>
        </x:is>
      </x:c>
      <x:c r="D265" t="inlineStr">
        <x:is>
          <x:t xml:space="preserve">ELIMINAÇÕES</x:t>
        </x:is>
      </x:c>
      <x:c r="E265" t="n">
        <x:v>-258818</x:v>
      </x:c>
      <x:c r="F265" t="n">
        <x:v>-68629</x:v>
      </x:c>
    </x:row>
    <x:row r="266">
      <x:c r="A266" t="inlineStr">
        <x:is>
          <x:t xml:space="preserve">4T18</x:t>
        </x:is>
      </x:c>
      <x:c r="B266" t="inlineStr">
        <x:is>
          <x:t xml:space="preserve">EBIT001</x:t>
        </x:is>
      </x:c>
      <x:c r="C266" t="inlineStr">
        <x:is>
          <x:t xml:space="preserve">Receita Total</x:t>
        </x:is>
      </x:c>
      <x:c r="D266" t="inlineStr">
        <x:is>
          <x:t xml:space="preserve">GÁS &amp; ENERGIA / G&amp;EBC</x:t>
        </x:is>
      </x:c>
      <x:c r="E266" t="n">
        <x:v>45028</x:v>
      </x:c>
      <x:c r="F266" t="n">
        <x:v>11914</x:v>
      </x:c>
    </x:row>
    <x:row r="267">
      <x:c r="A267" t="inlineStr">
        <x:is>
          <x:t xml:space="preserve">4T18</x:t>
        </x:is>
      </x:c>
      <x:c r="B267" t="inlineStr">
        <x:is>
          <x:t xml:space="preserve">EBIT001</x:t>
        </x:is>
      </x:c>
      <x:c r="C267" t="inlineStr">
        <x:is>
          <x:t xml:space="preserve">Receita Total</x:t>
        </x:is>
      </x:c>
      <x:c r="D267" t="inlineStr">
        <x:is>
          <x:t xml:space="preserve">REFINO / RTC</x:t>
        </x:is>
      </x:c>
      <x:c r="E267" t="n">
        <x:v>269138</x:v>
      </x:c>
    </x:row>
    <x:row r="268">
      <x:c r="A268" t="inlineStr">
        <x:is>
          <x:t xml:space="preserve">4T18</x:t>
        </x:is>
      </x:c>
      <x:c r="B268" t="inlineStr">
        <x:is>
          <x:t xml:space="preserve">EBIT001</x:t>
        </x:is>
      </x:c>
      <x:c r="C268" t="inlineStr">
        <x:is>
          <x:t xml:space="preserve">Receita Total</x:t>
        </x:is>
      </x:c>
      <x:c r="D268" t="inlineStr">
        <x:is>
          <x:t xml:space="preserve">TOTAL</x:t>
        </x:is>
      </x:c>
      <x:c r="E268" t="n">
        <x:v>349836</x:v>
      </x:c>
      <x:c r="F268" t="n">
        <x:v>92720</x:v>
      </x:c>
    </x:row>
    <x:row r="269">
      <x:c r="A269" t="inlineStr">
        <x:is>
          <x:t xml:space="preserve">4T18</x:t>
        </x:is>
      </x:c>
      <x:c r="B269" t="inlineStr">
        <x:is>
          <x:t xml:space="preserve">EBIT002</x:t>
        </x:is>
      </x:c>
      <x:c r="C269" t="inlineStr">
        <x:is>
          <x:t xml:space="preserve">Custo Total</x:t>
        </x:is>
      </x:c>
      <x:c r="D269" t="inlineStr">
        <x:is>
          <x:t xml:space="preserve">BIOCOMBUSTÍVEIS</x:t>
        </x:is>
      </x:c>
      <x:c r="E269" t="n">
        <x:v>-872</x:v>
      </x:c>
      <x:c r="F269" t="n">
        <x:v>-248</x:v>
      </x:c>
    </x:row>
    <x:row r="270">
      <x:c r="A270" t="inlineStr">
        <x:is>
          <x:t xml:space="preserve">4T18</x:t>
        </x:is>
      </x:c>
      <x:c r="B270" t="inlineStr">
        <x:is>
          <x:t xml:space="preserve">EBIT002</x:t>
        </x:is>
      </x:c>
      <x:c r="C270" t="inlineStr">
        <x:is>
          <x:t xml:space="preserve">Custo Total</x:t>
        </x:is>
      </x:c>
      <x:c r="D270" t="inlineStr">
        <x:is>
          <x:t xml:space="preserve">CORPORATIVO / OUTROS NEGÓCIOS</x:t>
        </x:is>
      </x:c>
      <x:c r="E270" t="n">
        <x:v>0</x:v>
      </x:c>
      <x:c r="F270" t="n">
        <x:v>0</x:v>
      </x:c>
    </x:row>
    <x:row r="271">
      <x:c r="A271" t="inlineStr">
        <x:is>
          <x:t xml:space="preserve">4T18</x:t>
        </x:is>
      </x:c>
      <x:c r="B271" t="inlineStr">
        <x:is>
          <x:t xml:space="preserve">EBIT002</x:t>
        </x:is>
      </x:c>
      <x:c r="C271" t="inlineStr">
        <x:is>
          <x:t xml:space="preserve">Custo Total</x:t>
        </x:is>
      </x:c>
      <x:c r="D271" t="inlineStr">
        <x:is>
          <x:t xml:space="preserve">DISTRIBUIÇÃO</x:t>
        </x:is>
      </x:c>
      <x:c r="E271" t="n">
        <x:v>-95910</x:v>
      </x:c>
      <x:c r="F271" t="n">
        <x:v>-24734</x:v>
      </x:c>
    </x:row>
    <x:row r="272">
      <x:c r="A272" t="inlineStr">
        <x:is>
          <x:t xml:space="preserve">4T18</x:t>
        </x:is>
      </x:c>
      <x:c r="B272" t="inlineStr">
        <x:is>
          <x:t xml:space="preserve">EBIT002</x:t>
        </x:is>
      </x:c>
      <x:c r="C272" t="inlineStr">
        <x:is>
          <x:t xml:space="preserve">Custo Total</x:t>
        </x:is>
      </x:c>
      <x:c r="D272" t="inlineStr">
        <x:is>
          <x:t xml:space="preserve">E&amp;P</x:t>
        </x:is>
      </x:c>
      <x:c r="E272" t="n">
        <x:v>-105599</x:v>
      </x:c>
      <x:c r="F272" t="n">
        <x:v>-25937</x:v>
      </x:c>
    </x:row>
    <x:row r="273">
      <x:c r="A273" t="inlineStr">
        <x:is>
          <x:t xml:space="preserve">4T18</x:t>
        </x:is>
      </x:c>
      <x:c r="B273" t="inlineStr">
        <x:is>
          <x:t xml:space="preserve">EBIT002</x:t>
        </x:is>
      </x:c>
      <x:c r="C273" t="inlineStr">
        <x:is>
          <x:t xml:space="preserve">Custo Total</x:t>
        </x:is>
      </x:c>
      <x:c r="D273" t="inlineStr">
        <x:is>
          <x:t xml:space="preserve">ELIMINAÇÕES</x:t>
        </x:is>
      </x:c>
      <x:c r="E273" t="n">
        <x:v>256312</x:v>
      </x:c>
      <x:c r="F273" t="n">
        <x:v>70177</x:v>
      </x:c>
    </x:row>
    <x:row r="274">
      <x:c r="A274" t="inlineStr">
        <x:is>
          <x:t xml:space="preserve">4T18</x:t>
        </x:is>
      </x:c>
      <x:c r="B274" t="inlineStr">
        <x:is>
          <x:t xml:space="preserve">EBIT002</x:t>
        </x:is>
      </x:c>
      <x:c r="C274" t="inlineStr">
        <x:is>
          <x:t xml:space="preserve">Custo Total</x:t>
        </x:is>
      </x:c>
      <x:c r="D274" t="inlineStr">
        <x:is>
          <x:t xml:space="preserve">GÁS &amp; ENERGIA / G&amp;EBC</x:t>
        </x:is>
      </x:c>
      <x:c r="E274" t="n">
        <x:v>-33288</x:v>
      </x:c>
      <x:c r="F274" t="n">
        <x:v>-8543</x:v>
      </x:c>
    </x:row>
    <x:row r="275">
      <x:c r="A275" t="inlineStr">
        <x:is>
          <x:t xml:space="preserve">4T18</x:t>
        </x:is>
      </x:c>
      <x:c r="B275" t="inlineStr">
        <x:is>
          <x:t xml:space="preserve">EBIT002</x:t>
        </x:is>
      </x:c>
      <x:c r="C275" t="inlineStr">
        <x:is>
          <x:t xml:space="preserve">Custo Total</x:t>
        </x:is>
      </x:c>
      <x:c r="D275" t="inlineStr">
        <x:is>
          <x:t xml:space="preserve">REFINO / RTC</x:t>
        </x:is>
      </x:c>
      <x:c r="E275" t="n">
        <x:v>-245936</x:v>
      </x:c>
    </x:row>
    <x:row r="276">
      <x:c r="A276" t="inlineStr">
        <x:is>
          <x:t xml:space="preserve">4T18</x:t>
        </x:is>
      </x:c>
      <x:c r="B276" t="inlineStr">
        <x:is>
          <x:t xml:space="preserve">EBIT002</x:t>
        </x:is>
      </x:c>
      <x:c r="C276" t="inlineStr">
        <x:is>
          <x:t xml:space="preserve">Custo Total</x:t>
        </x:is>
      </x:c>
      <x:c r="D276" t="inlineStr">
        <x:is>
          <x:t xml:space="preserve">TOTAL</x:t>
        </x:is>
      </x:c>
      <x:c r="E276" t="n">
        <x:v>-225293</x:v>
      </x:c>
      <x:c r="F276" t="n">
        <x:v>-61217</x:v>
      </x:c>
    </x:row>
    <x:row r="277">
      <x:c r="A277" t="inlineStr">
        <x:is>
          <x:t xml:space="preserve">4T18</x:t>
        </x:is>
      </x:c>
      <x:c r="B277" t="inlineStr">
        <x:is>
          <x:t xml:space="preserve">EBIT003</x:t>
        </x:is>
      </x:c>
      <x:c r="C277" t="inlineStr">
        <x:is>
          <x:t xml:space="preserve">Lucro Bruto Total</x:t>
        </x:is>
      </x:c>
      <x:c r="D277" t="inlineStr">
        <x:is>
          <x:t xml:space="preserve">BIOCOMBUSTÍVEIS</x:t>
        </x:is>
      </x:c>
      <x:c r="E277" t="n">
        <x:v>57</x:v>
      </x:c>
      <x:c r="F277" t="n">
        <x:v>11</x:v>
      </x:c>
    </x:row>
    <x:row r="278">
      <x:c r="A278" t="inlineStr">
        <x:is>
          <x:t xml:space="preserve">4T18</x:t>
        </x:is>
      </x:c>
      <x:c r="B278" t="inlineStr">
        <x:is>
          <x:t xml:space="preserve">EBIT003</x:t>
        </x:is>
      </x:c>
      <x:c r="C278" t="inlineStr">
        <x:is>
          <x:t xml:space="preserve">Lucro Bruto Total</x:t>
        </x:is>
      </x:c>
      <x:c r="D278" t="inlineStr">
        <x:is>
          <x:t xml:space="preserve">CORPORATIVO / OUTROS NEGÓCIOS</x:t>
        </x:is>
      </x:c>
      <x:c r="E278" t="n">
        <x:v>0</x:v>
      </x:c>
      <x:c r="F278" t="n">
        <x:v>0</x:v>
      </x:c>
    </x:row>
    <x:row r="279">
      <x:c r="A279" t="inlineStr">
        <x:is>
          <x:t xml:space="preserve">4T18</x:t>
        </x:is>
      </x:c>
      <x:c r="B279" t="inlineStr">
        <x:is>
          <x:t xml:space="preserve">EBIT003</x:t>
        </x:is>
      </x:c>
      <x:c r="C279" t="inlineStr">
        <x:is>
          <x:t xml:space="preserve">Lucro Bruto Total</x:t>
        </x:is>
      </x:c>
      <x:c r="D279" t="inlineStr">
        <x:is>
          <x:t xml:space="preserve">DISTRIBUIÇÃO</x:t>
        </x:is>
      </x:c>
      <x:c r="E279" t="n">
        <x:v>6103</x:v>
      </x:c>
      <x:c r="F279" t="n">
        <x:v>1578</x:v>
      </x:c>
    </x:row>
    <x:row r="280">
      <x:c r="A280" t="inlineStr">
        <x:is>
          <x:t xml:space="preserve">4T18</x:t>
        </x:is>
      </x:c>
      <x:c r="B280" t="inlineStr">
        <x:is>
          <x:t xml:space="preserve">EBIT003</x:t>
        </x:is>
      </x:c>
      <x:c r="C280" t="inlineStr">
        <x:is>
          <x:t xml:space="preserve">Lucro Bruto Total</x:t>
        </x:is>
      </x:c>
      <x:c r="D280" t="inlineStr">
        <x:is>
          <x:t xml:space="preserve">E&amp;P</x:t>
        </x:is>
      </x:c>
      <x:c r="E280" t="n">
        <x:v>85947</x:v>
      </x:c>
      <x:c r="F280" t="n">
        <x:v>24838</x:v>
      </x:c>
    </x:row>
    <x:row r="281">
      <x:c r="A281" t="inlineStr">
        <x:is>
          <x:t xml:space="preserve">4T18</x:t>
        </x:is>
      </x:c>
      <x:c r="B281" t="inlineStr">
        <x:is>
          <x:t xml:space="preserve">EBIT003</x:t>
        </x:is>
      </x:c>
      <x:c r="C281" t="inlineStr">
        <x:is>
          <x:t xml:space="preserve">Lucro Bruto Total</x:t>
        </x:is>
      </x:c>
      <x:c r="D281" t="inlineStr">
        <x:is>
          <x:t xml:space="preserve">ELIMINAÇÕES</x:t>
        </x:is>
      </x:c>
      <x:c r="E281" t="n">
        <x:v>-2506</x:v>
      </x:c>
      <x:c r="F281" t="n">
        <x:v>1548</x:v>
      </x:c>
    </x:row>
    <x:row r="282">
      <x:c r="A282" t="inlineStr">
        <x:is>
          <x:t xml:space="preserve">4T18</x:t>
        </x:is>
      </x:c>
      <x:c r="B282" t="inlineStr">
        <x:is>
          <x:t xml:space="preserve">EBIT003</x:t>
        </x:is>
      </x:c>
      <x:c r="C282" t="inlineStr">
        <x:is>
          <x:t xml:space="preserve">Lucro Bruto Total</x:t>
        </x:is>
      </x:c>
      <x:c r="D282" t="inlineStr">
        <x:is>
          <x:t xml:space="preserve">GÁS &amp; ENERGIA / G&amp;EBC</x:t>
        </x:is>
      </x:c>
      <x:c r="E282" t="n">
        <x:v>11740</x:v>
      </x:c>
      <x:c r="F282" t="n">
        <x:v>3371</x:v>
      </x:c>
    </x:row>
    <x:row r="283">
      <x:c r="A283" t="inlineStr">
        <x:is>
          <x:t xml:space="preserve">4T18</x:t>
        </x:is>
      </x:c>
      <x:c r="B283" t="inlineStr">
        <x:is>
          <x:t xml:space="preserve">EBIT003</x:t>
        </x:is>
      </x:c>
      <x:c r="C283" t="inlineStr">
        <x:is>
          <x:t xml:space="preserve">Lucro Bruto Total</x:t>
        </x:is>
      </x:c>
      <x:c r="D283" t="inlineStr">
        <x:is>
          <x:t xml:space="preserve">REFINO / RTC</x:t>
        </x:is>
      </x:c>
      <x:c r="E283" t="n">
        <x:v>23202</x:v>
      </x:c>
    </x:row>
    <x:row r="284">
      <x:c r="A284" t="inlineStr">
        <x:is>
          <x:t xml:space="preserve">4T18</x:t>
        </x:is>
      </x:c>
      <x:c r="B284" t="inlineStr">
        <x:is>
          <x:t xml:space="preserve">EBIT003</x:t>
        </x:is>
      </x:c>
      <x:c r="C284" t="inlineStr">
        <x:is>
          <x:t xml:space="preserve">Lucro Bruto Total</x:t>
        </x:is>
      </x:c>
      <x:c r="D284" t="inlineStr">
        <x:is>
          <x:t xml:space="preserve">TOTAL</x:t>
        </x:is>
      </x:c>
      <x:c r="E284" t="n">
        <x:v>124543</x:v>
      </x:c>
      <x:c r="F284" t="n">
        <x:v>31503</x:v>
      </x:c>
    </x:row>
    <x:row r="285">
      <x:c r="A285" t="inlineStr">
        <x:is>
          <x:t xml:space="preserve">4T18</x:t>
        </x:is>
      </x:c>
      <x:c r="B285" t="inlineStr">
        <x:is>
          <x:t xml:space="preserve">EBIT011</x:t>
        </x:is>
      </x:c>
      <x:c r="C285" t="inlineStr">
        <x:is>
          <x:t xml:space="preserve">Despesas Totais</x:t>
        </x:is>
      </x:c>
      <x:c r="D285" t="inlineStr">
        <x:is>
          <x:t xml:space="preserve">BIOCOMBUSTÍVEIS</x:t>
        </x:is>
      </x:c>
      <x:c r="E285" t="n">
        <x:v>-2</x:v>
      </x:c>
      <x:c r="F285" t="n">
        <x:v>61</x:v>
      </x:c>
    </x:row>
    <x:row r="286">
      <x:c r="A286" t="inlineStr">
        <x:is>
          <x:t xml:space="preserve">4T18</x:t>
        </x:is>
      </x:c>
      <x:c r="B286" t="inlineStr">
        <x:is>
          <x:t xml:space="preserve">EBIT011</x:t>
        </x:is>
      </x:c>
      <x:c r="C286" t="inlineStr">
        <x:is>
          <x:t xml:space="preserve">Despesas Totais</x:t>
        </x:is>
      </x:c>
      <x:c r="D286" t="inlineStr">
        <x:is>
          <x:t xml:space="preserve">CORPORATIVO / OUTROS NEGÓCIOS</x:t>
        </x:is>
      </x:c>
      <x:c r="E286" t="n">
        <x:v>-27040</x:v>
      </x:c>
      <x:c r="F286" t="n">
        <x:v>-11395</x:v>
      </x:c>
    </x:row>
    <x:row r="287">
      <x:c r="A287" t="inlineStr">
        <x:is>
          <x:t xml:space="preserve">4T18</x:t>
        </x:is>
      </x:c>
      <x:c r="B287" t="inlineStr">
        <x:is>
          <x:t xml:space="preserve">EBIT011</x:t>
        </x:is>
      </x:c>
      <x:c r="C287" t="inlineStr">
        <x:is>
          <x:t xml:space="preserve">Despesas Totais</x:t>
        </x:is>
      </x:c>
      <x:c r="D287" t="inlineStr">
        <x:is>
          <x:t xml:space="preserve">DISTRIBUIÇÃO</x:t>
        </x:is>
      </x:c>
      <x:c r="E287" t="n">
        <x:v>-2502</x:v>
      </x:c>
      <x:c r="F287" t="n">
        <x:v>-305</x:v>
      </x:c>
    </x:row>
    <x:row r="288">
      <x:c r="A288" t="inlineStr">
        <x:is>
          <x:t xml:space="preserve">4T18</x:t>
        </x:is>
      </x:c>
      <x:c r="B288" t="inlineStr">
        <x:is>
          <x:t xml:space="preserve">EBIT011</x:t>
        </x:is>
      </x:c>
      <x:c r="C288" t="inlineStr">
        <x:is>
          <x:t xml:space="preserve">Despesas Totais</x:t>
        </x:is>
      </x:c>
      <x:c r="D288" t="inlineStr">
        <x:is>
          <x:t xml:space="preserve">E&amp;P</x:t>
        </x:is>
      </x:c>
      <x:c r="E288" t="n">
        <x:v>-28416</x:v>
      </x:c>
      <x:c r="F288" t="n">
        <x:v>-20612</x:v>
      </x:c>
    </x:row>
    <x:row r="289">
      <x:c r="A289" t="inlineStr">
        <x:is>
          <x:t xml:space="preserve">4T18</x:t>
        </x:is>
      </x:c>
      <x:c r="B289" t="inlineStr">
        <x:is>
          <x:t xml:space="preserve">EBIT011</x:t>
        </x:is>
      </x:c>
      <x:c r="C289" t="inlineStr">
        <x:is>
          <x:t xml:space="preserve">Despesas Totais</x:t>
        </x:is>
      </x:c>
      <x:c r="D289" t="inlineStr">
        <x:is>
          <x:t xml:space="preserve">ELIMINAÇÕES</x:t>
        </x:is>
      </x:c>
      <x:c r="E289" t="n">
        <x:v>-173</x:v>
      </x:c>
      <x:c r="F289" t="n">
        <x:v>-69</x:v>
      </x:c>
    </x:row>
    <x:row r="290">
      <x:c r="A290" t="inlineStr">
        <x:is>
          <x:t xml:space="preserve">4T18</x:t>
        </x:is>
      </x:c>
      <x:c r="B290" t="inlineStr">
        <x:is>
          <x:t xml:space="preserve">EBIT011</x:t>
        </x:is>
      </x:c>
      <x:c r="C290" t="inlineStr">
        <x:is>
          <x:t xml:space="preserve">Despesas Totais</x:t>
        </x:is>
      </x:c>
      <x:c r="D290" t="inlineStr">
        <x:is>
          <x:t xml:space="preserve">GÁS &amp; ENERGIA / G&amp;EBC</x:t>
        </x:is>
      </x:c>
      <x:c r="E290" t="n">
        <x:v>-9518</x:v>
      </x:c>
      <x:c r="F290" t="n">
        <x:v>-1211</x:v>
      </x:c>
    </x:row>
    <x:row r="291">
      <x:c r="A291" t="inlineStr">
        <x:is>
          <x:t xml:space="preserve">4T18</x:t>
        </x:is>
      </x:c>
      <x:c r="B291" t="inlineStr">
        <x:is>
          <x:t xml:space="preserve">EBIT011</x:t>
        </x:is>
      </x:c>
      <x:c r="C291" t="inlineStr">
        <x:is>
          <x:t xml:space="preserve">Despesas Totais</x:t>
        </x:is>
      </x:c>
      <x:c r="D291" t="inlineStr">
        <x:is>
          <x:t xml:space="preserve">REFINO / RTC</x:t>
        </x:is>
      </x:c>
      <x:c r="E291" t="n">
        <x:v>-14996</x:v>
      </x:c>
    </x:row>
    <x:row r="292">
      <x:c r="A292" t="inlineStr">
        <x:is>
          <x:t xml:space="preserve">4T18</x:t>
        </x:is>
      </x:c>
      <x:c r="B292" t="inlineStr">
        <x:is>
          <x:t xml:space="preserve">EBIT011</x:t>
        </x:is>
      </x:c>
      <x:c r="C292" t="inlineStr">
        <x:is>
          <x:t xml:space="preserve">Despesas</x:t>
        </x:is>
      </x:c>
      <x:c r="D292" t="inlineStr">
        <x:is>
          <x:t xml:space="preserve">TOTAL</x:t>
        </x:is>
      </x:c>
      <x:c r="E292" t="n">
        <x:v>-21061</x:v>
      </x:c>
    </x:row>
    <x:row r="293">
      <x:c r="A293" t="inlineStr">
        <x:is>
          <x:t xml:space="preserve">4T18</x:t>
        </x:is>
      </x:c>
      <x:c r="B293" t="inlineStr">
        <x:is>
          <x:t xml:space="preserve">EBIT011</x:t>
        </x:is>
      </x:c>
      <x:c r="C293" t="inlineStr">
        <x:is>
          <x:t xml:space="preserve">Despesas Totais</x:t>
        </x:is>
      </x:c>
      <x:c r="D293" t="inlineStr">
        <x:is>
          <x:t xml:space="preserve">TOTAL</x:t>
        </x:is>
      </x:c>
      <x:c r="E293" t="n">
        <x:v>-61586</x:v>
      </x:c>
      <x:c r="F293" t="n">
        <x:v>-20046</x:v>
      </x:c>
    </x:row>
    <x:row r="294">
      <x:c r="A294" t="inlineStr">
        <x:is>
          <x:t xml:space="preserve">4T18</x:t>
        </x:is>
      </x:c>
      <x:c r="B294" t="inlineStr">
        <x:is>
          <x:t xml:space="preserve">EBIT012</x:t>
        </x:is>
      </x:c>
      <x:c r="C294" t="inlineStr">
        <x:is>
          <x:t xml:space="preserve">Lucro Operacional Total</x:t>
        </x:is>
      </x:c>
      <x:c r="D294" t="inlineStr">
        <x:is>
          <x:t xml:space="preserve">BIOCOMBUSTÍVEIS</x:t>
        </x:is>
      </x:c>
      <x:c r="E294" t="n">
        <x:v>44</x:v>
      </x:c>
      <x:c r="F294" t="n">
        <x:v>61</x:v>
      </x:c>
    </x:row>
    <x:row r="295">
      <x:c r="A295" t="inlineStr">
        <x:is>
          <x:t xml:space="preserve">4T18</x:t>
        </x:is>
      </x:c>
      <x:c r="B295" t="inlineStr">
        <x:is>
          <x:t xml:space="preserve">EBIT012</x:t>
        </x:is>
      </x:c>
      <x:c r="C295" t="inlineStr">
        <x:is>
          <x:t xml:space="preserve">Lucro Operacional Total</x:t>
        </x:is>
      </x:c>
      <x:c r="D295" t="inlineStr">
        <x:is>
          <x:t xml:space="preserve">CORPORATIVO / OUTROS NEGÓCIOS</x:t>
        </x:is>
      </x:c>
      <x:c r="E295" t="n">
        <x:v>-16911</x:v>
      </x:c>
      <x:c r="F295" t="n">
        <x:v>-1266</x:v>
      </x:c>
    </x:row>
    <x:row r="296">
      <x:c r="A296" t="inlineStr">
        <x:is>
          <x:t xml:space="preserve">4T18</x:t>
        </x:is>
      </x:c>
      <x:c r="B296" t="inlineStr">
        <x:is>
          <x:t xml:space="preserve">EBIT012</x:t>
        </x:is>
      </x:c>
      <x:c r="C296" t="inlineStr">
        <x:is>
          <x:t xml:space="preserve">Lucro Operacional Total</x:t>
        </x:is>
      </x:c>
      <x:c r="D296" t="inlineStr">
        <x:is>
          <x:t xml:space="preserve">DISTRIBUIÇÃO</x:t>
        </x:is>
      </x:c>
      <x:c r="E296" t="n">
        <x:v>2707</x:v>
      </x:c>
      <x:c r="F296" t="n">
        <x:v>379</x:v>
      </x:c>
    </x:row>
    <x:row r="297">
      <x:c r="A297" t="inlineStr">
        <x:is>
          <x:t xml:space="preserve">4T18</x:t>
        </x:is>
      </x:c>
      <x:c r="B297" t="inlineStr">
        <x:is>
          <x:t xml:space="preserve">EBIT012</x:t>
        </x:is>
      </x:c>
      <x:c r="C297" t="inlineStr">
        <x:is>
          <x:t xml:space="preserve">Lucro Operacional Total</x:t>
        </x:is>
      </x:c>
      <x:c r="D297" t="inlineStr">
        <x:is>
          <x:t xml:space="preserve">E&amp;P</x:t>
        </x:is>
      </x:c>
      <x:c r="E297" t="n">
        <x:v>66484</x:v>
      </x:c>
      <x:c r="F297" t="n">
        <x:v>13179</x:v>
      </x:c>
    </x:row>
    <x:row r="298">
      <x:c r="A298" t="inlineStr">
        <x:is>
          <x:t xml:space="preserve">4T18</x:t>
        </x:is>
      </x:c>
      <x:c r="B298" t="inlineStr">
        <x:is>
          <x:t xml:space="preserve">EBIT012</x:t>
        </x:is>
      </x:c>
      <x:c r="C298" t="inlineStr">
        <x:is>
          <x:t xml:space="preserve">Lucro Operacional Total</x:t>
        </x:is>
      </x:c>
      <x:c r="D298" t="inlineStr">
        <x:is>
          <x:t xml:space="preserve">ELIMINAÇÕES</x:t>
        </x:is>
      </x:c>
      <x:c r="E298" t="n">
        <x:v>-2643</x:v>
      </x:c>
      <x:c r="F298" t="n">
        <x:v>1515</x:v>
      </x:c>
    </x:row>
    <x:row r="299">
      <x:c r="A299" t="inlineStr">
        <x:is>
          <x:t xml:space="preserve">4T18</x:t>
        </x:is>
      </x:c>
      <x:c r="B299" t="inlineStr">
        <x:is>
          <x:t xml:space="preserve">EBIT012</x:t>
        </x:is>
      </x:c>
      <x:c r="C299" t="inlineStr">
        <x:is>
          <x:t xml:space="preserve">Lucro Operacional Total</x:t>
        </x:is>
      </x:c>
      <x:c r="D299" t="inlineStr">
        <x:is>
          <x:t xml:space="preserve">GÁS &amp; ENERGIA / G&amp;EBC</x:t>
        </x:is>
      </x:c>
      <x:c r="E299" t="n">
        <x:v>2751</x:v>
      </x:c>
      <x:c r="F299" t="n">
        <x:v>2689</x:v>
      </x:c>
    </x:row>
    <x:row r="300">
      <x:c r="A300" t="inlineStr">
        <x:is>
          <x:t xml:space="preserve">4T18</x:t>
        </x:is>
      </x:c>
      <x:c r="B300" t="inlineStr">
        <x:is>
          <x:t xml:space="preserve">EBIT012</x:t>
        </x:is>
      </x:c>
      <x:c r="C300" t="inlineStr">
        <x:is>
          <x:t xml:space="preserve">Lucro Operacional Total</x:t>
        </x:is>
      </x:c>
      <x:c r="D300" t="inlineStr">
        <x:is>
          <x:t xml:space="preserve">REFINO / RTC</x:t>
        </x:is>
      </x:c>
      <x:c r="E300" t="n">
        <x:v>10525</x:v>
      </x:c>
    </x:row>
    <x:row r="301">
      <x:c r="A301" t="inlineStr">
        <x:is>
          <x:t xml:space="preserve">4T18</x:t>
        </x:is>
      </x:c>
      <x:c r="B301" t="inlineStr">
        <x:is>
          <x:t xml:space="preserve">EBIT012</x:t>
        </x:is>
      </x:c>
      <x:c r="C301" t="inlineStr">
        <x:is>
          <x:t xml:space="preserve">Lucro Operacional Total</x:t>
        </x:is>
      </x:c>
      <x:c r="D301" t="inlineStr">
        <x:is>
          <x:t xml:space="preserve">TOTAL</x:t>
        </x:is>
      </x:c>
      <x:c r="E301" t="n">
        <x:v>62957</x:v>
      </x:c>
      <x:c r="F301" t="n">
        <x:v>11457</x:v>
      </x:c>
    </x:row>
    <x:row r="304" ht="15.600000381469727" customHeight="1">
      <x:c r="A304" s="216" t="inlineStr">
        <x:is>
          <x:t xml:space="preserve">TODAS AS LINHAS OPERACIONAIS DISPONÍVEIS</x:t>
        </x:is>
      </x:c>
    </x:row>
    <x:row r="305">
      <x:c r="A305" s="214" t="inlineStr">
        <x:is>
          <x:t xml:space="preserve">Período</x:t>
        </x:is>
      </x:c>
      <x:c r="B305" s="214" t="inlineStr">
        <x:is>
          <x:t xml:space="preserve">ID</x:t>
        </x:is>
      </x:c>
      <x:c r="C305" s="214" t="inlineStr">
        <x:is>
          <x:t xml:space="preserve">P&amp;L Line</x:t>
        </x:is>
      </x:c>
      <x:c r="D305" s="214" t="inlineStr">
        <x:is>
          <x:t xml:space="preserve">Segmento_Padronizado</x:t>
        </x:is>
      </x:c>
      <x:c r="E305" s="214" t="inlineStr">
        <x:is>
          <x:t xml:space="preserve">Valor Acumulado</x:t>
        </x:is>
      </x:c>
      <x:c r="F305" s="214" t="inlineStr">
        <x:is>
          <x:t xml:space="preserve">Valor Trimestre Calculado</x:t>
        </x:is>
      </x:c>
      <x:c r="G305" s="214" t="n"/>
      <x:c r="H305" s="214" t="n"/>
      <x:c r="I305" s="214" t="n"/>
      <x:c r="J305" s="214" t="n"/>
    </x:row>
    <x:row r="306">
      <x:c r="A306" t="inlineStr">
        <x:is>
          <x:t xml:space="preserve">1T06</x:t>
        </x:is>
      </x:c>
      <x:c r="B306" t="inlineStr">
        <x:is>
          <x:t xml:space="preserve">EBIT000A</x:t>
        </x:is>
      </x:c>
      <x:c r="C306" t="inlineStr">
        <x:is>
          <x:t xml:space="preserve">Receita</x:t>
        </x:is>
      </x:c>
      <x:c r="D306" t="inlineStr">
        <x:is>
          <x:t xml:space="preserve">ABASTECIMENTO</x:t>
        </x:is>
      </x:c>
      <x:c r="E306" t="n">
        <x:v>17404.519</x:v>
      </x:c>
      <x:c r="F306" t="n">
        <x:v>17404.519</x:v>
      </x:c>
    </x:row>
    <x:row r="307">
      <x:c r="A307" t="inlineStr">
        <x:is>
          <x:t xml:space="preserve">1T06</x:t>
        </x:is>
      </x:c>
      <x:c r="B307" t="inlineStr">
        <x:is>
          <x:t xml:space="preserve">EBIT000A</x:t>
        </x:is>
      </x:c>
      <x:c r="C307" t="inlineStr">
        <x:is>
          <x:t xml:space="preserve">Receita</x:t>
        </x:is>
      </x:c>
      <x:c r="D307" t="inlineStr">
        <x:is>
          <x:t xml:space="preserve">CORPORATIVO / OUTROS NEGÓCIOS</x:t>
        </x:is>
      </x:c>
      <x:c r="E307" t="n">
        <x:v>0</x:v>
      </x:c>
      <x:c r="F307" t="n">
        <x:v>0</x:v>
      </x:c>
    </x:row>
    <x:row r="308">
      <x:c r="A308" t="inlineStr">
        <x:is>
          <x:t xml:space="preserve">1T06</x:t>
        </x:is>
      </x:c>
      <x:c r="B308" t="inlineStr">
        <x:is>
          <x:t xml:space="preserve">EBIT000A</x:t>
        </x:is>
      </x:c>
      <x:c r="C308" t="inlineStr">
        <x:is>
          <x:t xml:space="preserve">Receita</x:t>
        </x:is>
      </x:c>
      <x:c r="D308" t="inlineStr">
        <x:is>
          <x:t xml:space="preserve">DISTRIBUIÇÃO</x:t>
        </x:is>
      </x:c>
      <x:c r="E308" t="n">
        <x:v>143.539</x:v>
      </x:c>
      <x:c r="F308" t="n">
        <x:v>143.539</x:v>
      </x:c>
    </x:row>
    <x:row r="309">
      <x:c r="A309" t="inlineStr">
        <x:is>
          <x:t xml:space="preserve">1T06</x:t>
        </x:is>
      </x:c>
      <x:c r="B309" t="inlineStr">
        <x:is>
          <x:t xml:space="preserve">EBIT000A</x:t>
        </x:is>
      </x:c>
      <x:c r="C309" t="inlineStr">
        <x:is>
          <x:t xml:space="preserve">Receita</x:t>
        </x:is>
      </x:c>
      <x:c r="D309" t="inlineStr">
        <x:is>
          <x:t xml:space="preserve">E&amp;P</x:t>
        </x:is>
      </x:c>
      <x:c r="E309" t="n">
        <x:v>7672.195</x:v>
      </x:c>
      <x:c r="F309" t="n">
        <x:v>7672.195</x:v>
      </x:c>
    </x:row>
    <x:row r="310">
      <x:c r="A310" t="inlineStr">
        <x:is>
          <x:t xml:space="preserve">1T06</x:t>
        </x:is>
      </x:c>
      <x:c r="B310" t="inlineStr">
        <x:is>
          <x:t xml:space="preserve">EBIT000A</x:t>
        </x:is>
      </x:c>
      <x:c r="C310" t="inlineStr">
        <x:is>
          <x:t xml:space="preserve">Receita</x:t>
        </x:is>
      </x:c>
      <x:c r="D310" t="inlineStr">
        <x:is>
          <x:t xml:space="preserve">ELIMINAÇÕES</x:t>
        </x:is>
      </x:c>
      <x:c r="E310" t="n">
        <x:v>-26613.175</x:v>
      </x:c>
      <x:c r="F310" t="n">
        <x:v>-26613.175</x:v>
      </x:c>
    </x:row>
    <x:row r="311">
      <x:c r="A311" t="inlineStr">
        <x:is>
          <x:t xml:space="preserve">1T06</x:t>
        </x:is>
      </x:c>
      <x:c r="B311" t="inlineStr">
        <x:is>
          <x:t xml:space="preserve">EBIT000A</x:t>
        </x:is>
      </x:c>
      <x:c r="C311" t="inlineStr">
        <x:is>
          <x:t xml:space="preserve">Receita</x:t>
        </x:is>
      </x:c>
      <x:c r="D311" t="inlineStr">
        <x:is>
          <x:t xml:space="preserve">GÁS &amp; ENERGIA / G&amp;EBC</x:t>
        </x:is>
      </x:c>
      <x:c r="E311" t="n">
        <x:v>693.272</x:v>
      </x:c>
      <x:c r="F311" t="n">
        <x:v>693.272</x:v>
      </x:c>
    </x:row>
    <x:row r="312">
      <x:c r="A312" t="inlineStr">
        <x:is>
          <x:t xml:space="preserve">1T06</x:t>
        </x:is>
      </x:c>
      <x:c r="B312" t="inlineStr">
        <x:is>
          <x:t xml:space="preserve">EBIT000A</x:t>
        </x:is>
      </x:c>
      <x:c r="C312" t="inlineStr">
        <x:is>
          <x:t xml:space="preserve">Receita</x:t>
        </x:is>
      </x:c>
      <x:c r="D312" t="inlineStr">
        <x:is>
          <x:t xml:space="preserve">INTERNACIONAL</x:t>
        </x:is>
      </x:c>
      <x:c r="E312" t="n">
        <x:v>699.65</x:v>
      </x:c>
      <x:c r="F312" t="n">
        <x:v>699.65</x:v>
      </x:c>
    </x:row>
    <x:row r="313">
      <x:c r="A313" t="inlineStr">
        <x:is>
          <x:t xml:space="preserve">1T06</x:t>
        </x:is>
      </x:c>
      <x:c r="B313" t="inlineStr">
        <x:is>
          <x:t xml:space="preserve">EBIT000A</x:t>
        </x:is>
      </x:c>
      <x:c r="C313" t="inlineStr">
        <x:is>
          <x:t xml:space="preserve">Receita</x:t>
        </x:is>
      </x:c>
      <x:c r="D313" t="inlineStr">
        <x:is>
          <x:t xml:space="preserve">TOTAL</x:t>
        </x:is>
      </x:c>
      <x:c r="E313" t="n">
        <x:v>0</x:v>
      </x:c>
      <x:c r="F313" t="n">
        <x:v>0</x:v>
      </x:c>
    </x:row>
    <x:row r="314">
      <x:c r="A314" t="inlineStr">
        <x:is>
          <x:t xml:space="preserve">1T06</x:t>
        </x:is>
      </x:c>
      <x:c r="B314" t="inlineStr">
        <x:is>
          <x:t xml:space="preserve">EBIT000B</x:t>
        </x:is>
      </x:c>
      <x:c r="C314" t="inlineStr">
        <x:is>
          <x:t xml:space="preserve">Receita</x:t>
        </x:is>
      </x:c>
      <x:c r="D314" t="inlineStr">
        <x:is>
          <x:t xml:space="preserve">ABASTECIMENTO</x:t>
        </x:is>
      </x:c>
      <x:c r="E314" t="n">
        <x:v>1497.3</x:v>
      </x:c>
      <x:c r="F314" t="n">
        <x:v>1497.3</x:v>
      </x:c>
    </x:row>
    <x:row r="315">
      <x:c r="A315" t="inlineStr">
        <x:is>
          <x:t xml:space="preserve">1T06</x:t>
        </x:is>
      </x:c>
      <x:c r="B315" t="inlineStr">
        <x:is>
          <x:t xml:space="preserve">EBIT000B</x:t>
        </x:is>
      </x:c>
      <x:c r="C315" t="inlineStr">
        <x:is>
          <x:t xml:space="preserve">Receita</x:t>
        </x:is>
      </x:c>
      <x:c r="D315" t="inlineStr">
        <x:is>
          <x:t xml:space="preserve">CORPORATIVO / OUTROS NEGÓCIOS</x:t>
        </x:is>
      </x:c>
      <x:c r="E315" t="n">
        <x:v>0</x:v>
      </x:c>
      <x:c r="F315" t="n">
        <x:v>0</x:v>
      </x:c>
    </x:row>
    <x:row r="316">
      <x:c r="A316" t="inlineStr">
        <x:is>
          <x:t xml:space="preserve">1T06</x:t>
        </x:is>
      </x:c>
      <x:c r="B316" t="inlineStr">
        <x:is>
          <x:t xml:space="preserve">EBIT000B</x:t>
        </x:is>
      </x:c>
      <x:c r="C316" t="inlineStr">
        <x:is>
          <x:t xml:space="preserve">Receita</x:t>
        </x:is>
      </x:c>
      <x:c r="D316" t="inlineStr">
        <x:is>
          <x:t xml:space="preserve">DISTRIBUIÇÃO</x:t>
        </x:is>
      </x:c>
      <x:c r="E316" t="n">
        <x:v>9366.264999999999</x:v>
      </x:c>
      <x:c r="F316" t="n">
        <x:v>9366.264999999999</x:v>
      </x:c>
    </x:row>
    <x:row r="317">
      <x:c r="A317" t="inlineStr">
        <x:is>
          <x:t xml:space="preserve">1T06</x:t>
        </x:is>
      </x:c>
      <x:c r="B317" t="inlineStr">
        <x:is>
          <x:t xml:space="preserve">EBIT000B</x:t>
        </x:is>
      </x:c>
      <x:c r="C317" t="inlineStr">
        <x:is>
          <x:t xml:space="preserve">Receita</x:t>
        </x:is>
      </x:c>
      <x:c r="D317" t="inlineStr">
        <x:is>
          <x:t xml:space="preserve">E&amp;P</x:t>
        </x:is>
      </x:c>
      <x:c r="E317" t="n">
        <x:v>21472.021</x:v>
      </x:c>
      <x:c r="F317" t="n">
        <x:v>21472.021</x:v>
      </x:c>
    </x:row>
    <x:row r="318">
      <x:c r="A318" t="inlineStr">
        <x:is>
          <x:t xml:space="preserve">1T06</x:t>
        </x:is>
      </x:c>
      <x:c r="B318" t="inlineStr">
        <x:is>
          <x:t xml:space="preserve">EBIT000B</x:t>
        </x:is>
      </x:c>
      <x:c r="C318" t="inlineStr">
        <x:is>
          <x:t xml:space="preserve">Receita</x:t>
        </x:is>
      </x:c>
      <x:c r="D318" t="inlineStr">
        <x:is>
          <x:t xml:space="preserve">ELIMINAÇÕES</x:t>
        </x:is>
      </x:c>
      <x:c r="E318" t="n">
        <x:v>0</x:v>
      </x:c>
      <x:c r="F318" t="n">
        <x:v>0</x:v>
      </x:c>
    </x:row>
    <x:row r="319">
      <x:c r="A319" t="inlineStr">
        <x:is>
          <x:t xml:space="preserve">1T06</x:t>
        </x:is>
      </x:c>
      <x:c r="B319" t="inlineStr">
        <x:is>
          <x:t xml:space="preserve">EBIT000B</x:t>
        </x:is>
      </x:c>
      <x:c r="C319" t="inlineStr">
        <x:is>
          <x:t xml:space="preserve">Receita</x:t>
        </x:is>
      </x:c>
      <x:c r="D319" t="inlineStr">
        <x:is>
          <x:t xml:space="preserve">GÁS &amp; ENERGIA / G&amp;EBC</x:t>
        </x:is>
      </x:c>
      <x:c r="E319" t="n">
        <x:v>1471.773</x:v>
      </x:c>
      <x:c r="F319" t="n">
        <x:v>1471.773</x:v>
      </x:c>
    </x:row>
    <x:row r="320">
      <x:c r="A320" t="inlineStr">
        <x:is>
          <x:t xml:space="preserve">1T06</x:t>
        </x:is>
      </x:c>
      <x:c r="B320" t="inlineStr">
        <x:is>
          <x:t xml:space="preserve">EBIT000B</x:t>
        </x:is>
      </x:c>
      <x:c r="C320" t="inlineStr">
        <x:is>
          <x:t xml:space="preserve">Receita</x:t>
        </x:is>
      </x:c>
      <x:c r="D320" t="inlineStr">
        <x:is>
          <x:t xml:space="preserve">INTERNACIONAL</x:t>
        </x:is>
      </x:c>
      <x:c r="E320" t="n">
        <x:v>2078.566</x:v>
      </x:c>
      <x:c r="F320" t="n">
        <x:v>2078.566</x:v>
      </x:c>
    </x:row>
    <x:row r="321">
      <x:c r="A321" t="inlineStr">
        <x:is>
          <x:t xml:space="preserve">1T06</x:t>
        </x:is>
      </x:c>
      <x:c r="B321" t="inlineStr">
        <x:is>
          <x:t xml:space="preserve">EBIT000B</x:t>
        </x:is>
      </x:c>
      <x:c r="C321" t="inlineStr">
        <x:is>
          <x:t xml:space="preserve">Receita</x:t>
        </x:is>
      </x:c>
      <x:c r="D321" t="inlineStr">
        <x:is>
          <x:t xml:space="preserve">TOTAL</x:t>
        </x:is>
      </x:c>
      <x:c r="E321" t="n">
        <x:v>35885.925</x:v>
      </x:c>
      <x:c r="F321" t="n">
        <x:v>35885.925</x:v>
      </x:c>
    </x:row>
    <x:row r="322">
      <x:c r="A322" t="inlineStr">
        <x:is>
          <x:t xml:space="preserve">1T06</x:t>
        </x:is>
      </x:c>
      <x:c r="B322" t="inlineStr">
        <x:is>
          <x:t xml:space="preserve">EBIT001</x:t>
        </x:is>
      </x:c>
      <x:c r="C322" t="inlineStr">
        <x:is>
          <x:t xml:space="preserve">Receita Total</x:t>
        </x:is>
      </x:c>
      <x:c r="D322" t="inlineStr">
        <x:is>
          <x:t xml:space="preserve">ABASTECIMENTO</x:t>
        </x:is>
      </x:c>
      <x:c r="E322" t="n">
        <x:v>29144.216</x:v>
      </x:c>
      <x:c r="F322" t="n">
        <x:v>29144.216</x:v>
      </x:c>
    </x:row>
    <x:row r="323">
      <x:c r="A323" t="inlineStr">
        <x:is>
          <x:t xml:space="preserve">1T06</x:t>
        </x:is>
      </x:c>
      <x:c r="B323" t="inlineStr">
        <x:is>
          <x:t xml:space="preserve">EBIT001</x:t>
        </x:is>
      </x:c>
      <x:c r="C323" t="inlineStr">
        <x:is>
          <x:t xml:space="preserve">Receita Total</x:t>
        </x:is>
      </x:c>
      <x:c r="D323" t="inlineStr">
        <x:is>
          <x:t xml:space="preserve">CORPORATIVO / OUTROS NEGÓCIOS</x:t>
        </x:is>
      </x:c>
      <x:c r="E323" t="n">
        <x:v>0</x:v>
      </x:c>
      <x:c r="F323" t="n">
        <x:v>0</x:v>
      </x:c>
    </x:row>
    <x:row r="324">
      <x:c r="A324" t="inlineStr">
        <x:is>
          <x:t xml:space="preserve">1T06</x:t>
        </x:is>
      </x:c>
      <x:c r="B324" t="inlineStr">
        <x:is>
          <x:t xml:space="preserve">EBIT001</x:t>
        </x:is>
      </x:c>
      <x:c r="C324" t="inlineStr">
        <x:is>
          <x:t xml:space="preserve">Receita Total</x:t>
        </x:is>
      </x:c>
      <x:c r="D324" t="inlineStr">
        <x:is>
          <x:t xml:space="preserve">DISTRIBUIÇÃO</x:t>
        </x:is>
      </x:c>
      <x:c r="E324" t="n">
        <x:v>9509.804</x:v>
      </x:c>
      <x:c r="F324" t="n">
        <x:v>9509.804</x:v>
      </x:c>
    </x:row>
    <x:row r="325">
      <x:c r="A325" t="inlineStr">
        <x:is>
          <x:t xml:space="preserve">1T06</x:t>
        </x:is>
      </x:c>
      <x:c r="B325" t="inlineStr">
        <x:is>
          <x:t xml:space="preserve">EBIT001</x:t>
        </x:is>
      </x:c>
      <x:c r="C325" t="inlineStr">
        <x:is>
          <x:t xml:space="preserve">Receita Total</x:t>
        </x:is>
      </x:c>
      <x:c r="D325" t="inlineStr">
        <x:is>
          <x:t xml:space="preserve">E&amp;P</x:t>
        </x:is>
      </x:c>
      <x:c r="E325" t="n">
        <x:v>18901.819</x:v>
      </x:c>
      <x:c r="F325" t="n">
        <x:v>18901.819</x:v>
      </x:c>
    </x:row>
    <x:row r="326">
      <x:c r="A326" t="inlineStr">
        <x:is>
          <x:t xml:space="preserve">1T06</x:t>
        </x:is>
      </x:c>
      <x:c r="B326" t="inlineStr">
        <x:is>
          <x:t xml:space="preserve">EBIT001</x:t>
        </x:is>
      </x:c>
      <x:c r="C326" t="inlineStr">
        <x:is>
          <x:t xml:space="preserve">Receita Total</x:t>
        </x:is>
      </x:c>
      <x:c r="D326" t="inlineStr">
        <x:is>
          <x:t xml:space="preserve">ELIMINAÇÕES</x:t>
        </x:is>
      </x:c>
      <x:c r="E326" t="n">
        <x:v>-26613.175</x:v>
      </x:c>
      <x:c r="F326" t="n">
        <x:v>-26613.175</x:v>
      </x:c>
    </x:row>
    <x:row r="327">
      <x:c r="A327" t="inlineStr">
        <x:is>
          <x:t xml:space="preserve">1T06</x:t>
        </x:is>
      </x:c>
      <x:c r="B327" t="inlineStr">
        <x:is>
          <x:t xml:space="preserve">EBIT001</x:t>
        </x:is>
      </x:c>
      <x:c r="C327" t="inlineStr">
        <x:is>
          <x:t xml:space="preserve">Receita Total</x:t>
        </x:is>
      </x:c>
      <x:c r="D327" t="inlineStr">
        <x:is>
          <x:t xml:space="preserve">GÁS &amp; ENERGIA / G&amp;EBC</x:t>
        </x:is>
      </x:c>
      <x:c r="E327" t="n">
        <x:v>2165.045</x:v>
      </x:c>
      <x:c r="F327" t="n">
        <x:v>2165.045</x:v>
      </x:c>
    </x:row>
    <x:row r="328">
      <x:c r="A328" t="inlineStr">
        <x:is>
          <x:t xml:space="preserve">1T06</x:t>
        </x:is>
      </x:c>
      <x:c r="B328" t="inlineStr">
        <x:is>
          <x:t xml:space="preserve">EBIT001</x:t>
        </x:is>
      </x:c>
      <x:c r="C328" t="inlineStr">
        <x:is>
          <x:t xml:space="preserve">Receita Total</x:t>
        </x:is>
      </x:c>
      <x:c r="D328" t="inlineStr">
        <x:is>
          <x:t xml:space="preserve">INTERNACIONAL</x:t>
        </x:is>
      </x:c>
      <x:c r="E328" t="n">
        <x:v>2778.216</x:v>
      </x:c>
      <x:c r="F328" t="n">
        <x:v>2778.216</x:v>
      </x:c>
    </x:row>
    <x:row r="329">
      <x:c r="A329" t="inlineStr">
        <x:is>
          <x:t xml:space="preserve">1T06</x:t>
        </x:is>
      </x:c>
      <x:c r="B329" t="inlineStr">
        <x:is>
          <x:t xml:space="preserve">EBIT001</x:t>
        </x:is>
      </x:c>
      <x:c r="C329" t="inlineStr">
        <x:is>
          <x:t xml:space="preserve">Receita Total</x:t>
        </x:is>
      </x:c>
      <x:c r="D329" t="inlineStr">
        <x:is>
          <x:t xml:space="preserve">TOTAL</x:t>
        </x:is>
      </x:c>
      <x:c r="E329" t="n">
        <x:v>35885.925</x:v>
      </x:c>
      <x:c r="F329" t="n">
        <x:v>35885.925</x:v>
      </x:c>
    </x:row>
    <x:row r="330">
      <x:c r="A330" t="inlineStr">
        <x:is>
          <x:t xml:space="preserve">1T06</x:t>
        </x:is>
      </x:c>
      <x:c r="B330" t="inlineStr">
        <x:is>
          <x:t xml:space="preserve">EBIT002</x:t>
        </x:is>
      </x:c>
      <x:c r="C330" t="inlineStr">
        <x:is>
          <x:t xml:space="preserve">Custo Total</x:t>
        </x:is>
      </x:c>
      <x:c r="D330" t="inlineStr">
        <x:is>
          <x:t xml:space="preserve">ABASTECIMENTO</x:t>
        </x:is>
      </x:c>
      <x:c r="E330" t="n">
        <x:v>-25317.739</x:v>
      </x:c>
      <x:c r="F330" t="n">
        <x:v>-25317.739</x:v>
      </x:c>
    </x:row>
    <x:row r="331">
      <x:c r="A331" t="inlineStr">
        <x:is>
          <x:t xml:space="preserve">1T06</x:t>
        </x:is>
      </x:c>
      <x:c r="B331" t="inlineStr">
        <x:is>
          <x:t xml:space="preserve">EBIT002</x:t>
        </x:is>
      </x:c>
      <x:c r="C331" t="inlineStr">
        <x:is>
          <x:t xml:space="preserve">Custo Total</x:t>
        </x:is>
      </x:c>
      <x:c r="D331" t="inlineStr">
        <x:is>
          <x:t xml:space="preserve">CORPORATIVO / OUTROS NEGÓCIOS</x:t>
        </x:is>
      </x:c>
      <x:c r="E331" t="n">
        <x:v>0</x:v>
      </x:c>
      <x:c r="F331" t="n">
        <x:v>0</x:v>
      </x:c>
    </x:row>
    <x:row r="332">
      <x:c r="A332" t="inlineStr">
        <x:is>
          <x:t xml:space="preserve">1T06</x:t>
        </x:is>
      </x:c>
      <x:c r="B332" t="inlineStr">
        <x:is>
          <x:t xml:space="preserve">EBIT002</x:t>
        </x:is>
      </x:c>
      <x:c r="C332" t="inlineStr">
        <x:is>
          <x:t xml:space="preserve">Custo Total</x:t>
        </x:is>
      </x:c>
      <x:c r="D332" t="inlineStr">
        <x:is>
          <x:t xml:space="preserve">DISTRIBUIÇÃO</x:t>
        </x:is>
      </x:c>
      <x:c r="E332" t="n">
        <x:v>-8596.069</x:v>
      </x:c>
      <x:c r="F332" t="n">
        <x:v>-8596.069</x:v>
      </x:c>
    </x:row>
    <x:row r="333">
      <x:c r="A333" t="inlineStr">
        <x:is>
          <x:t xml:space="preserve">1T06</x:t>
        </x:is>
      </x:c>
      <x:c r="B333" t="inlineStr">
        <x:is>
          <x:t xml:space="preserve">EBIT002</x:t>
        </x:is>
      </x:c>
      <x:c r="C333" t="inlineStr">
        <x:is>
          <x:t xml:space="preserve">Custo Total</x:t>
        </x:is>
      </x:c>
      <x:c r="D333" t="inlineStr">
        <x:is>
          <x:t xml:space="preserve">E&amp;P</x:t>
        </x:is>
      </x:c>
      <x:c r="E333" t="n">
        <x:v>-7952.592</x:v>
      </x:c>
      <x:c r="F333" t="n">
        <x:v>-7952.592</x:v>
      </x:c>
    </x:row>
    <x:row r="334">
      <x:c r="A334" t="inlineStr">
        <x:is>
          <x:t xml:space="preserve">1T06</x:t>
        </x:is>
      </x:c>
      <x:c r="B334" t="inlineStr">
        <x:is>
          <x:t xml:space="preserve">EBIT002</x:t>
        </x:is>
      </x:c>
      <x:c r="C334" t="inlineStr">
        <x:is>
          <x:t xml:space="preserve">Custo Total</x:t>
        </x:is>
      </x:c>
      <x:c r="D334" t="inlineStr">
        <x:is>
          <x:t xml:space="preserve">ELIMINAÇÕES</x:t>
        </x:is>
      </x:c>
      <x:c r="E334" t="n">
        <x:v>25692.767</x:v>
      </x:c>
      <x:c r="F334" t="n">
        <x:v>25692.767</x:v>
      </x:c>
    </x:row>
    <x:row r="335">
      <x:c r="A335" t="inlineStr">
        <x:is>
          <x:t xml:space="preserve">1T06</x:t>
        </x:is>
      </x:c>
      <x:c r="B335" t="inlineStr">
        <x:is>
          <x:t xml:space="preserve">EBIT002</x:t>
        </x:is>
      </x:c>
      <x:c r="C335" t="inlineStr">
        <x:is>
          <x:t xml:space="preserve">Custo Total</x:t>
        </x:is>
      </x:c>
      <x:c r="D335" t="inlineStr">
        <x:is>
          <x:t xml:space="preserve">GÁS &amp; ENERGIA / G&amp;EBC</x:t>
        </x:is>
      </x:c>
      <x:c r="E335" t="n">
        <x:v>-1708.853</x:v>
      </x:c>
      <x:c r="F335" t="n">
        <x:v>-1708.853</x:v>
      </x:c>
    </x:row>
    <x:row r="336">
      <x:c r="A336" t="inlineStr">
        <x:is>
          <x:t xml:space="preserve">1T06</x:t>
        </x:is>
      </x:c>
      <x:c r="B336" t="inlineStr">
        <x:is>
          <x:t xml:space="preserve">EBIT002</x:t>
        </x:is>
      </x:c>
      <x:c r="C336" t="inlineStr">
        <x:is>
          <x:t xml:space="preserve">Custo Total</x:t>
        </x:is>
      </x:c>
      <x:c r="D336" t="inlineStr">
        <x:is>
          <x:t xml:space="preserve">INTERNACIONAL</x:t>
        </x:is>
      </x:c>
      <x:c r="E336" t="n">
        <x:v>-1761.062</x:v>
      </x:c>
      <x:c r="F336" t="n">
        <x:v>-1761.062</x:v>
      </x:c>
    </x:row>
    <x:row r="337">
      <x:c r="A337" t="inlineStr">
        <x:is>
          <x:t xml:space="preserve">1T06</x:t>
        </x:is>
      </x:c>
      <x:c r="B337" t="inlineStr">
        <x:is>
          <x:t xml:space="preserve">EBIT002</x:t>
        </x:is>
      </x:c>
      <x:c r="C337" t="inlineStr">
        <x:is>
          <x:t xml:space="preserve">Custo Total</x:t>
        </x:is>
      </x:c>
      <x:c r="D337" t="inlineStr">
        <x:is>
          <x:t xml:space="preserve">TOTAL</x:t>
        </x:is>
      </x:c>
      <x:c r="E337" t="n">
        <x:v>-19643.548</x:v>
      </x:c>
      <x:c r="F337" t="n">
        <x:v>-19643.548</x:v>
      </x:c>
    </x:row>
    <x:row r="338">
      <x:c r="A338" t="inlineStr">
        <x:is>
          <x:t xml:space="preserve">1T06</x:t>
        </x:is>
      </x:c>
      <x:c r="B338" t="inlineStr">
        <x:is>
          <x:t xml:space="preserve">EBIT003</x:t>
        </x:is>
      </x:c>
      <x:c r="C338" t="inlineStr">
        <x:is>
          <x:t xml:space="preserve">Lucro Bruto Total</x:t>
        </x:is>
      </x:c>
      <x:c r="D338" t="inlineStr">
        <x:is>
          <x:t xml:space="preserve">ABASTECIMENTO</x:t>
        </x:is>
      </x:c>
      <x:c r="E338" t="n">
        <x:v>10949.227</x:v>
      </x:c>
      <x:c r="F338" t="n">
        <x:v>10949.227</x:v>
      </x:c>
    </x:row>
    <x:row r="339">
      <x:c r="A339" t="inlineStr">
        <x:is>
          <x:t xml:space="preserve">1T06</x:t>
        </x:is>
      </x:c>
      <x:c r="B339" t="inlineStr">
        <x:is>
          <x:t xml:space="preserve">EBIT003</x:t>
        </x:is>
      </x:c>
      <x:c r="C339" t="inlineStr">
        <x:is>
          <x:t xml:space="preserve">Lucro Bruto Total</x:t>
        </x:is>
      </x:c>
      <x:c r="D339" t="inlineStr">
        <x:is>
          <x:t xml:space="preserve">CORPORATIVO / OUTROS NEGÓCIOS</x:t>
        </x:is>
      </x:c>
      <x:c r="E339" t="n">
        <x:v>0</x:v>
      </x:c>
      <x:c r="F339" t="n">
        <x:v>0</x:v>
      </x:c>
    </x:row>
    <x:row r="340">
      <x:c r="A340" t="inlineStr">
        <x:is>
          <x:t xml:space="preserve">1T06</x:t>
        </x:is>
      </x:c>
      <x:c r="B340" t="inlineStr">
        <x:is>
          <x:t xml:space="preserve">EBIT003</x:t>
        </x:is>
      </x:c>
      <x:c r="C340" t="inlineStr">
        <x:is>
          <x:t xml:space="preserve">Lucro Bruto Total</x:t>
        </x:is>
      </x:c>
      <x:c r="D340" t="inlineStr">
        <x:is>
          <x:t xml:space="preserve">DISTRIBUIÇÃO</x:t>
        </x:is>
      </x:c>
      <x:c r="E340" t="n">
        <x:v>913.735</x:v>
      </x:c>
      <x:c r="F340" t="n">
        <x:v>913.735</x:v>
      </x:c>
    </x:row>
    <x:row r="341">
      <x:c r="A341" t="inlineStr">
        <x:is>
          <x:t xml:space="preserve">1T06</x:t>
        </x:is>
      </x:c>
      <x:c r="B341" t="inlineStr">
        <x:is>
          <x:t xml:space="preserve">EBIT003</x:t>
        </x:is>
      </x:c>
      <x:c r="C341" t="inlineStr">
        <x:is>
          <x:t xml:space="preserve">Lucro Bruto Total</x:t>
        </x:is>
      </x:c>
      <x:c r="D341" t="inlineStr">
        <x:is>
          <x:t xml:space="preserve">E&amp;P</x:t>
        </x:is>
      </x:c>
      <x:c r="E341" t="n">
        <x:v>3826.477</x:v>
      </x:c>
      <x:c r="F341" t="n">
        <x:v>3826.477</x:v>
      </x:c>
    </x:row>
    <x:row r="342">
      <x:c r="A342" t="inlineStr">
        <x:is>
          <x:t xml:space="preserve">1T06</x:t>
        </x:is>
      </x:c>
      <x:c r="B342" t="inlineStr">
        <x:is>
          <x:t xml:space="preserve">EBIT003</x:t>
        </x:is>
      </x:c>
      <x:c r="C342" t="inlineStr">
        <x:is>
          <x:t xml:space="preserve">Lucro Bruto Total</x:t>
        </x:is>
      </x:c>
      <x:c r="D342" t="inlineStr">
        <x:is>
          <x:t xml:space="preserve">ELIMINAÇÕES</x:t>
        </x:is>
      </x:c>
      <x:c r="E342" t="n">
        <x:v>-920.408</x:v>
      </x:c>
      <x:c r="F342" t="n">
        <x:v>-920.408</x:v>
      </x:c>
    </x:row>
    <x:row r="343">
      <x:c r="A343" t="inlineStr">
        <x:is>
          <x:t xml:space="preserve">1T06</x:t>
        </x:is>
      </x:c>
      <x:c r="B343" t="inlineStr">
        <x:is>
          <x:t xml:space="preserve">EBIT003</x:t>
        </x:is>
      </x:c>
      <x:c r="C343" t="inlineStr">
        <x:is>
          <x:t xml:space="preserve">Lucro Bruto Total</x:t>
        </x:is>
      </x:c>
      <x:c r="D343" t="inlineStr">
        <x:is>
          <x:t xml:space="preserve">GÁS &amp; ENERGIA / G&amp;EBC</x:t>
        </x:is>
      </x:c>
      <x:c r="E343" t="n">
        <x:v>456.192</x:v>
      </x:c>
      <x:c r="F343" t="n">
        <x:v>456.192</x:v>
      </x:c>
    </x:row>
    <x:row r="344">
      <x:c r="A344" t="inlineStr">
        <x:is>
          <x:t xml:space="preserve">1T06</x:t>
        </x:is>
      </x:c>
      <x:c r="B344" t="inlineStr">
        <x:is>
          <x:t xml:space="preserve">EBIT003</x:t>
        </x:is>
      </x:c>
      <x:c r="C344" t="inlineStr">
        <x:is>
          <x:t xml:space="preserve">Lucro Bruto Total</x:t>
        </x:is>
      </x:c>
      <x:c r="D344" t="inlineStr">
        <x:is>
          <x:t xml:space="preserve">INTERNACIONAL</x:t>
        </x:is>
      </x:c>
      <x:c r="E344" t="n">
        <x:v>1017.154</x:v>
      </x:c>
      <x:c r="F344" t="n">
        <x:v>1017.154</x:v>
      </x:c>
    </x:row>
    <x:row r="345">
      <x:c r="A345" t="inlineStr">
        <x:is>
          <x:t xml:space="preserve">1T06</x:t>
        </x:is>
      </x:c>
      <x:c r="B345" t="inlineStr">
        <x:is>
          <x:t xml:space="preserve">EBIT003</x:t>
        </x:is>
      </x:c>
      <x:c r="C345" t="inlineStr">
        <x:is>
          <x:t xml:space="preserve">Lucro Bruto Total</x:t>
        </x:is>
      </x:c>
      <x:c r="D345" t="inlineStr">
        <x:is>
          <x:t xml:space="preserve">TOTAL</x:t>
        </x:is>
      </x:c>
      <x:c r="E345" t="n">
        <x:v>16242.377</x:v>
      </x:c>
      <x:c r="F345" t="n">
        <x:v>16242.377</x:v>
      </x:c>
    </x:row>
    <x:row r="346">
      <x:c r="A346" t="inlineStr">
        <x:is>
          <x:t xml:space="preserve">1T06</x:t>
        </x:is>
      </x:c>
      <x:c r="B346" t="inlineStr">
        <x:is>
          <x:t xml:space="preserve">EBIT004</x:t>
        </x:is>
      </x:c>
      <x:c r="C346" t="inlineStr">
        <x:is>
          <x:t xml:space="preserve">Despesa</x:t>
        </x:is>
      </x:c>
      <x:c r="D346" t="inlineStr">
        <x:is>
          <x:t xml:space="preserve">ABASTECIMENTO</x:t>
        </x:is>
      </x:c>
      <x:c r="E346" t="n">
        <x:v>-691.846</x:v>
      </x:c>
      <x:c r="F346" t="n">
        <x:v>-691.846</x:v>
      </x:c>
    </x:row>
    <x:row r="347">
      <x:c r="A347" t="inlineStr">
        <x:is>
          <x:t xml:space="preserve">1T06</x:t>
        </x:is>
      </x:c>
      <x:c r="B347" t="inlineStr">
        <x:is>
          <x:t xml:space="preserve">EBIT004</x:t>
        </x:is>
      </x:c>
      <x:c r="C347" t="inlineStr">
        <x:is>
          <x:t xml:space="preserve">Despesa</x:t>
        </x:is>
      </x:c>
      <x:c r="D347" t="inlineStr">
        <x:is>
          <x:t xml:space="preserve">CORPORATIVO / OUTROS NEGÓCIOS</x:t>
        </x:is>
      </x:c>
      <x:c r="E347" t="n">
        <x:v>-604.205</x:v>
      </x:c>
      <x:c r="F347" t="n">
        <x:v>-604.205</x:v>
      </x:c>
    </x:row>
    <x:row r="348">
      <x:c r="A348" t="inlineStr">
        <x:is>
          <x:t xml:space="preserve">1T06</x:t>
        </x:is>
      </x:c>
      <x:c r="B348" t="inlineStr">
        <x:is>
          <x:t xml:space="preserve">EBIT004</x:t>
        </x:is>
      </x:c>
      <x:c r="C348" t="inlineStr">
        <x:is>
          <x:t xml:space="preserve">Despesa</x:t>
        </x:is>
      </x:c>
      <x:c r="D348" t="inlineStr">
        <x:is>
          <x:t xml:space="preserve">DISTRIBUIÇÃO</x:t>
        </x:is>
      </x:c>
      <x:c r="E348" t="n">
        <x:v>-581.84</x:v>
      </x:c>
      <x:c r="F348" t="n">
        <x:v>-581.84</x:v>
      </x:c>
    </x:row>
    <x:row r="349">
      <x:c r="A349" t="inlineStr">
        <x:is>
          <x:t xml:space="preserve">1T06</x:t>
        </x:is>
      </x:c>
      <x:c r="B349" t="inlineStr">
        <x:is>
          <x:t xml:space="preserve">EBIT004</x:t>
        </x:is>
      </x:c>
      <x:c r="C349" t="inlineStr">
        <x:is>
          <x:t xml:space="preserve">Despesa</x:t>
        </x:is>
      </x:c>
      <x:c r="D349" t="inlineStr">
        <x:is>
          <x:t xml:space="preserve">E&amp;P</x:t>
        </x:is>
      </x:c>
      <x:c r="E349" t="n">
        <x:v>-218.788</x:v>
      </x:c>
      <x:c r="F349" t="n">
        <x:v>-218.788</x:v>
      </x:c>
    </x:row>
    <x:row r="350">
      <x:c r="A350" t="inlineStr">
        <x:is>
          <x:t xml:space="preserve">1T06</x:t>
        </x:is>
      </x:c>
      <x:c r="B350" t="inlineStr">
        <x:is>
          <x:t xml:space="preserve">EBIT004</x:t>
        </x:is>
      </x:c>
      <x:c r="C350" t="inlineStr">
        <x:is>
          <x:t xml:space="preserve">Despesa</x:t>
        </x:is>
      </x:c>
      <x:c r="D350" t="inlineStr">
        <x:is>
          <x:t xml:space="preserve">ELIMINAÇÕES</x:t>
        </x:is>
      </x:c>
      <x:c r="E350" t="n">
        <x:v>44.086</x:v>
      </x:c>
      <x:c r="F350" t="n">
        <x:v>44.086</x:v>
      </x:c>
    </x:row>
    <x:row r="351">
      <x:c r="A351" t="inlineStr">
        <x:is>
          <x:t xml:space="preserve">1T06</x:t>
        </x:is>
      </x:c>
      <x:c r="B351" t="inlineStr">
        <x:is>
          <x:t xml:space="preserve">EBIT004</x:t>
        </x:is>
      </x:c>
      <x:c r="C351" t="inlineStr">
        <x:is>
          <x:t xml:space="preserve">Despesa</x:t>
        </x:is>
      </x:c>
      <x:c r="D351" t="inlineStr">
        <x:is>
          <x:t xml:space="preserve">GÁS &amp; ENERGIA / G&amp;EBC</x:t>
        </x:is>
      </x:c>
      <x:c r="E351" t="n">
        <x:v>-207.634</x:v>
      </x:c>
      <x:c r="F351" t="n">
        <x:v>-207.634</x:v>
      </x:c>
    </x:row>
    <x:row r="352">
      <x:c r="A352" t="inlineStr">
        <x:is>
          <x:t xml:space="preserve">1T06</x:t>
        </x:is>
      </x:c>
      <x:c r="B352" t="inlineStr">
        <x:is>
          <x:t xml:space="preserve">EBIT004</x:t>
        </x:is>
      </x:c>
      <x:c r="C352" t="inlineStr">
        <x:is>
          <x:t xml:space="preserve">Despesa</x:t>
        </x:is>
      </x:c>
      <x:c r="D352" t="inlineStr">
        <x:is>
          <x:t xml:space="preserve">INTERNACIONAL</x:t>
        </x:is>
      </x:c>
      <x:c r="E352" t="n">
        <x:v>-267.662</x:v>
      </x:c>
      <x:c r="F352" t="n">
        <x:v>-267.662</x:v>
      </x:c>
    </x:row>
    <x:row r="353">
      <x:c r="A353" t="inlineStr">
        <x:is>
          <x:t xml:space="preserve">1T06</x:t>
        </x:is>
      </x:c>
      <x:c r="B353" t="inlineStr">
        <x:is>
          <x:t xml:space="preserve">EBIT004</x:t>
        </x:is>
      </x:c>
      <x:c r="C353" t="inlineStr">
        <x:is>
          <x:t xml:space="preserve">Despesa</x:t>
        </x:is>
      </x:c>
      <x:c r="D353" t="inlineStr">
        <x:is>
          <x:t xml:space="preserve">TOTAL</x:t>
        </x:is>
      </x:c>
      <x:c r="E353" t="n">
        <x:v>-2527.889</x:v>
      </x:c>
      <x:c r="F353" t="n">
        <x:v>-2527.889</x:v>
      </x:c>
    </x:row>
    <x:row r="354">
      <x:c r="A354" t="inlineStr">
        <x:is>
          <x:t xml:space="preserve">1T06</x:t>
        </x:is>
      </x:c>
      <x:c r="B354" t="inlineStr">
        <x:is>
          <x:t xml:space="preserve">EBIT005</x:t>
        </x:is>
      </x:c>
      <x:c r="C354" t="inlineStr">
        <x:is>
          <x:t xml:space="preserve">Despesa</x:t>
        </x:is>
      </x:c>
      <x:c r="D354" t="inlineStr">
        <x:is>
          <x:t xml:space="preserve">ABASTECIMENTO</x:t>
        </x:is>
      </x:c>
      <x:c r="E354" t="n">
        <x:v>-16.507</x:v>
      </x:c>
      <x:c r="F354" t="n">
        <x:v>-16.507</x:v>
      </x:c>
    </x:row>
    <x:row r="355">
      <x:c r="A355" t="inlineStr">
        <x:is>
          <x:t xml:space="preserve">1T06</x:t>
        </x:is>
      </x:c>
      <x:c r="B355" t="inlineStr">
        <x:is>
          <x:t xml:space="preserve">EBIT005</x:t>
        </x:is>
      </x:c>
      <x:c r="C355" t="inlineStr">
        <x:is>
          <x:t xml:space="preserve">Despesa</x:t>
        </x:is>
      </x:c>
      <x:c r="D355" t="inlineStr">
        <x:is>
          <x:t xml:space="preserve">CORPORATIVO / OUTROS NEGÓCIOS</x:t>
        </x:is>
      </x:c>
      <x:c r="E355" t="n">
        <x:v>-103.309</x:v>
      </x:c>
      <x:c r="F355" t="n">
        <x:v>-103.309</x:v>
      </x:c>
    </x:row>
    <x:row r="356">
      <x:c r="A356" t="inlineStr">
        <x:is>
          <x:t xml:space="preserve">1T06</x:t>
        </x:is>
      </x:c>
      <x:c r="B356" t="inlineStr">
        <x:is>
          <x:t xml:space="preserve">EBIT005</x:t>
        </x:is>
      </x:c>
      <x:c r="C356" t="inlineStr">
        <x:is>
          <x:t xml:space="preserve">Despesa</x:t>
        </x:is>
      </x:c>
      <x:c r="D356" t="inlineStr">
        <x:is>
          <x:t xml:space="preserve">DISTRIBUIÇÃO</x:t>
        </x:is>
      </x:c>
      <x:c r="E356" t="n">
        <x:v>-41.624</x:v>
      </x:c>
      <x:c r="F356" t="n">
        <x:v>-41.624</x:v>
      </x:c>
    </x:row>
    <x:row r="357">
      <x:c r="A357" t="inlineStr">
        <x:is>
          <x:t xml:space="preserve">1T06</x:t>
        </x:is>
      </x:c>
      <x:c r="B357" t="inlineStr">
        <x:is>
          <x:t xml:space="preserve">EBIT005</x:t>
        </x:is>
      </x:c>
      <x:c r="C357" t="inlineStr">
        <x:is>
          <x:t xml:space="preserve">Despesa</x:t>
        </x:is>
      </x:c>
      <x:c r="D357" t="inlineStr">
        <x:is>
          <x:t xml:space="preserve">E&amp;P</x:t>
        </x:is>
      </x:c>
      <x:c r="E357" t="n">
        <x:v>-34.282</x:v>
      </x:c>
      <x:c r="F357" t="n">
        <x:v>-34.282</x:v>
      </x:c>
    </x:row>
    <x:row r="358">
      <x:c r="A358" t="inlineStr">
        <x:is>
          <x:t xml:space="preserve">1T06</x:t>
        </x:is>
      </x:c>
      <x:c r="B358" t="inlineStr">
        <x:is>
          <x:t xml:space="preserve">EBIT005</x:t>
        </x:is>
      </x:c>
      <x:c r="C358" t="inlineStr">
        <x:is>
          <x:t xml:space="preserve">Despesa</x:t>
        </x:is>
      </x:c>
      <x:c r="D358" t="inlineStr">
        <x:is>
          <x:t xml:space="preserve">ELIMINAÇÕES</x:t>
        </x:is>
      </x:c>
      <x:c r="E358" t="n">
        <x:v>0</x:v>
      </x:c>
      <x:c r="F358" t="n">
        <x:v>0</x:v>
      </x:c>
    </x:row>
    <x:row r="359">
      <x:c r="A359" t="inlineStr">
        <x:is>
          <x:t xml:space="preserve">1T06</x:t>
        </x:is>
      </x:c>
      <x:c r="B359" t="inlineStr">
        <x:is>
          <x:t xml:space="preserve">EBIT005</x:t>
        </x:is>
      </x:c>
      <x:c r="C359" t="inlineStr">
        <x:is>
          <x:t xml:space="preserve">Despesa</x:t>
        </x:is>
      </x:c>
      <x:c r="D359" t="inlineStr">
        <x:is>
          <x:t xml:space="preserve">GÁS &amp; ENERGIA / G&amp;EBC</x:t>
        </x:is>
      </x:c>
      <x:c r="E359" t="n">
        <x:v>-15.164</x:v>
      </x:c>
      <x:c r="F359" t="n">
        <x:v>-15.164</x:v>
      </x:c>
    </x:row>
    <x:row r="360">
      <x:c r="A360" t="inlineStr">
        <x:is>
          <x:t xml:space="preserve">1T06</x:t>
        </x:is>
      </x:c>
      <x:c r="B360" t="inlineStr">
        <x:is>
          <x:t xml:space="preserve">EBIT005</x:t>
        </x:is>
      </x:c>
      <x:c r="C360" t="inlineStr">
        <x:is>
          <x:t xml:space="preserve">Despesa</x:t>
        </x:is>
      </x:c>
      <x:c r="D360" t="inlineStr">
        <x:is>
          <x:t xml:space="preserve">INTERNACIONAL</x:t>
        </x:is>
      </x:c>
      <x:c r="E360" t="n">
        <x:v>-28.685</x:v>
      </x:c>
      <x:c r="F360" t="n">
        <x:v>-28.685</x:v>
      </x:c>
    </x:row>
    <x:row r="361">
      <x:c r="A361" t="inlineStr">
        <x:is>
          <x:t xml:space="preserve">1T06</x:t>
        </x:is>
      </x:c>
      <x:c r="B361" t="inlineStr">
        <x:is>
          <x:t xml:space="preserve">EBIT005</x:t>
        </x:is>
      </x:c>
      <x:c r="C361" t="inlineStr">
        <x:is>
          <x:t xml:space="preserve">Despesa</x:t>
        </x:is>
      </x:c>
      <x:c r="D361" t="inlineStr">
        <x:is>
          <x:t xml:space="preserve">TOTAL</x:t>
        </x:is>
      </x:c>
      <x:c r="E361" t="n">
        <x:v>-239.571</x:v>
      </x:c>
      <x:c r="F361" t="n">
        <x:v>-239.571</x:v>
      </x:c>
    </x:row>
    <x:row r="362">
      <x:c r="A362" t="inlineStr">
        <x:is>
          <x:t xml:space="preserve">1T06</x:t>
        </x:is>
      </x:c>
      <x:c r="B362" t="inlineStr">
        <x:is>
          <x:t xml:space="preserve">EBIT007</x:t>
        </x:is>
      </x:c>
      <x:c r="C362" t="inlineStr">
        <x:is>
          <x:t xml:space="preserve">Despesa</x:t>
        </x:is>
      </x:c>
      <x:c r="D362" t="inlineStr">
        <x:is>
          <x:t xml:space="preserve">ABASTECIMENTO</x:t>
        </x:is>
      </x:c>
      <x:c r="E362" t="n">
        <x:v>-45.628</x:v>
      </x:c>
      <x:c r="F362" t="n">
        <x:v>-45.628</x:v>
      </x:c>
    </x:row>
    <x:row r="363">
      <x:c r="A363" t="inlineStr">
        <x:is>
          <x:t xml:space="preserve">1T06</x:t>
        </x:is>
      </x:c>
      <x:c r="B363" t="inlineStr">
        <x:is>
          <x:t xml:space="preserve">EBIT007</x:t>
        </x:is>
      </x:c>
      <x:c r="C363" t="inlineStr">
        <x:is>
          <x:t xml:space="preserve">Despesa</x:t>
        </x:is>
      </x:c>
      <x:c r="D363" t="inlineStr">
        <x:is>
          <x:t xml:space="preserve">CORPORATIVO / OUTROS NEGÓCIOS</x:t>
        </x:is>
      </x:c>
      <x:c r="E363" t="n">
        <x:v>-85.66500000000001</x:v>
      </x:c>
      <x:c r="F363" t="n">
        <x:v>-85.66500000000001</x:v>
      </x:c>
    </x:row>
    <x:row r="364">
      <x:c r="A364" t="inlineStr">
        <x:is>
          <x:t xml:space="preserve">1T06</x:t>
        </x:is>
      </x:c>
      <x:c r="B364" t="inlineStr">
        <x:is>
          <x:t xml:space="preserve">EBIT007</x:t>
        </x:is>
      </x:c>
      <x:c r="C364" t="inlineStr">
        <x:is>
          <x:t xml:space="preserve">Despesa</x:t>
        </x:is>
      </x:c>
      <x:c r="D364" t="inlineStr">
        <x:is>
          <x:t xml:space="preserve">DISTRIBUIÇÃO</x:t>
        </x:is>
      </x:c>
      <x:c r="E364" t="n">
        <x:v>-2.42</x:v>
      </x:c>
      <x:c r="F364" t="n">
        <x:v>-2.42</x:v>
      </x:c>
    </x:row>
    <x:row r="365">
      <x:c r="A365" t="inlineStr">
        <x:is>
          <x:t xml:space="preserve">1T06</x:t>
        </x:is>
      </x:c>
      <x:c r="B365" t="inlineStr">
        <x:is>
          <x:t xml:space="preserve">EBIT007</x:t>
        </x:is>
      </x:c>
      <x:c r="C365" t="inlineStr">
        <x:is>
          <x:t xml:space="preserve">Despesa</x:t>
        </x:is>
      </x:c>
      <x:c r="D365" t="inlineStr">
        <x:is>
          <x:t xml:space="preserve">E&amp;P</x:t>
        </x:is>
      </x:c>
      <x:c r="E365" t="n">
        <x:v>-91.03700000000001</x:v>
      </x:c>
      <x:c r="F365" t="n">
        <x:v>-91.03700000000001</x:v>
      </x:c>
    </x:row>
    <x:row r="366">
      <x:c r="A366" t="inlineStr">
        <x:is>
          <x:t xml:space="preserve">1T06</x:t>
        </x:is>
      </x:c>
      <x:c r="B366" t="inlineStr">
        <x:is>
          <x:t xml:space="preserve">EBIT007</x:t>
        </x:is>
      </x:c>
      <x:c r="C366" t="inlineStr">
        <x:is>
          <x:t xml:space="preserve">Despesa</x:t>
        </x:is>
      </x:c>
      <x:c r="D366" t="inlineStr">
        <x:is>
          <x:t xml:space="preserve">ELIMINAÇÕES</x:t>
        </x:is>
      </x:c>
      <x:c r="E366" t="n">
        <x:v>0</x:v>
      </x:c>
      <x:c r="F366" t="n">
        <x:v>0</x:v>
      </x:c>
    </x:row>
    <x:row r="367">
      <x:c r="A367" t="inlineStr">
        <x:is>
          <x:t xml:space="preserve">1T06</x:t>
        </x:is>
      </x:c>
      <x:c r="B367" t="inlineStr">
        <x:is>
          <x:t xml:space="preserve">EBIT007</x:t>
        </x:is>
      </x:c>
      <x:c r="C367" t="inlineStr">
        <x:is>
          <x:t xml:space="preserve">Despesa</x:t>
        </x:is>
      </x:c>
      <x:c r="D367" t="inlineStr">
        <x:is>
          <x:t xml:space="preserve">GÁS &amp; ENERGIA / G&amp;EBC</x:t>
        </x:is>
      </x:c>
      <x:c r="E367" t="n">
        <x:v>-15.474</x:v>
      </x:c>
      <x:c r="F367" t="n">
        <x:v>-15.474</x:v>
      </x:c>
    </x:row>
    <x:row r="368">
      <x:c r="A368" t="inlineStr">
        <x:is>
          <x:t xml:space="preserve">1T06</x:t>
        </x:is>
      </x:c>
      <x:c r="B368" t="inlineStr">
        <x:is>
          <x:t xml:space="preserve">EBIT007</x:t>
        </x:is>
      </x:c>
      <x:c r="C368" t="inlineStr">
        <x:is>
          <x:t xml:space="preserve">Despesa</x:t>
        </x:is>
      </x:c>
      <x:c r="D368" t="inlineStr">
        <x:is>
          <x:t xml:space="preserve">INTERNACIONAL</x:t>
        </x:is>
      </x:c>
      <x:c r="E368" t="n">
        <x:v>-1.692</x:v>
      </x:c>
      <x:c r="F368" t="n">
        <x:v>-1.692</x:v>
      </x:c>
    </x:row>
    <x:row r="369">
      <x:c r="A369" t="inlineStr">
        <x:is>
          <x:t xml:space="preserve">1T06</x:t>
        </x:is>
      </x:c>
      <x:c r="B369" t="inlineStr">
        <x:is>
          <x:t xml:space="preserve">EBIT007</x:t>
        </x:is>
      </x:c>
      <x:c r="C369" t="inlineStr">
        <x:is>
          <x:t xml:space="preserve">Despesa</x:t>
        </x:is>
      </x:c>
      <x:c r="D369" t="inlineStr">
        <x:is>
          <x:t xml:space="preserve">TOTAL</x:t>
        </x:is>
      </x:c>
      <x:c r="E369" t="n">
        <x:v>-241.916</x:v>
      </x:c>
      <x:c r="F369" t="n">
        <x:v>-241.916</x:v>
      </x:c>
    </x:row>
    <x:row r="370">
      <x:c r="A370" t="inlineStr">
        <x:is>
          <x:t xml:space="preserve">1T06</x:t>
        </x:is>
      </x:c>
      <x:c r="B370" t="inlineStr">
        <x:is>
          <x:t xml:space="preserve">EBIT008</x:t>
        </x:is>
      </x:c>
      <x:c r="C370" t="inlineStr">
        <x:is>
          <x:t xml:space="preserve">Despesa</x:t>
        </x:is>
      </x:c>
      <x:c r="D370" t="inlineStr">
        <x:is>
          <x:t xml:space="preserve">ABASTECIMENTO</x:t>
        </x:is>
      </x:c>
      <x:c r="E370" t="n">
        <x:v>0</x:v>
      </x:c>
      <x:c r="F370" t="n">
        <x:v>0</x:v>
      </x:c>
    </x:row>
    <x:row r="371">
      <x:c r="A371" t="inlineStr">
        <x:is>
          <x:t xml:space="preserve">1T06</x:t>
        </x:is>
      </x:c>
      <x:c r="B371" t="inlineStr">
        <x:is>
          <x:t xml:space="preserve">EBIT008</x:t>
        </x:is>
      </x:c>
      <x:c r="C371" t="inlineStr">
        <x:is>
          <x:t xml:space="preserve">Despesa</x:t>
        </x:is>
      </x:c>
      <x:c r="D371" t="inlineStr">
        <x:is>
          <x:t xml:space="preserve">CORPORATIVO / OUTROS NEGÓCIOS</x:t>
        </x:is>
      </x:c>
      <x:c r="E371" t="n">
        <x:v>-484.491</x:v>
      </x:c>
      <x:c r="F371" t="n">
        <x:v>-484.491</x:v>
      </x:c>
    </x:row>
    <x:row r="372">
      <x:c r="A372" t="inlineStr">
        <x:is>
          <x:t xml:space="preserve">1T06</x:t>
        </x:is>
      </x:c>
      <x:c r="B372" t="inlineStr">
        <x:is>
          <x:t xml:space="preserve">EBIT008</x:t>
        </x:is>
      </x:c>
      <x:c r="C372" t="inlineStr">
        <x:is>
          <x:t xml:space="preserve">Despesa</x:t>
        </x:is>
      </x:c>
      <x:c r="D372" t="inlineStr">
        <x:is>
          <x:t xml:space="preserve">DISTRIBUIÇÃO</x:t>
        </x:is>
      </x:c>
      <x:c r="E372" t="n">
        <x:v>0</x:v>
      </x:c>
      <x:c r="F372" t="n">
        <x:v>0</x:v>
      </x:c>
    </x:row>
    <x:row r="373">
      <x:c r="A373" t="inlineStr">
        <x:is>
          <x:t xml:space="preserve">1T06</x:t>
        </x:is>
      </x:c>
      <x:c r="B373" t="inlineStr">
        <x:is>
          <x:t xml:space="preserve">EBIT008</x:t>
        </x:is>
      </x:c>
      <x:c r="C373" t="inlineStr">
        <x:is>
          <x:t xml:space="preserve">Despesa</x:t>
        </x:is>
      </x:c>
      <x:c r="D373" t="inlineStr">
        <x:is>
          <x:t xml:space="preserve">E&amp;P</x:t>
        </x:is>
      </x:c>
      <x:c r="E373" t="n">
        <x:v>0</x:v>
      </x:c>
      <x:c r="F373" t="n">
        <x:v>0</x:v>
      </x:c>
    </x:row>
    <x:row r="374">
      <x:c r="A374" t="inlineStr">
        <x:is>
          <x:t xml:space="preserve">1T06</x:t>
        </x:is>
      </x:c>
      <x:c r="B374" t="inlineStr">
        <x:is>
          <x:t xml:space="preserve">EBIT008</x:t>
        </x:is>
      </x:c>
      <x:c r="C374" t="inlineStr">
        <x:is>
          <x:t xml:space="preserve">Despesa</x:t>
        </x:is>
      </x:c>
      <x:c r="D374" t="inlineStr">
        <x:is>
          <x:t xml:space="preserve">ELIMINAÇÕES</x:t>
        </x:is>
      </x:c>
      <x:c r="E374" t="n">
        <x:v>0</x:v>
      </x:c>
      <x:c r="F374" t="n">
        <x:v>0</x:v>
      </x:c>
    </x:row>
    <x:row r="375">
      <x:c r="A375" t="inlineStr">
        <x:is>
          <x:t xml:space="preserve">1T06</x:t>
        </x:is>
      </x:c>
      <x:c r="B375" t="inlineStr">
        <x:is>
          <x:t xml:space="preserve">EBIT008</x:t>
        </x:is>
      </x:c>
      <x:c r="C375" t="inlineStr">
        <x:is>
          <x:t xml:space="preserve">Despesa</x:t>
        </x:is>
      </x:c>
      <x:c r="D375" t="inlineStr">
        <x:is>
          <x:t xml:space="preserve">GÁS &amp; ENERGIA / G&amp;EBC</x:t>
        </x:is>
      </x:c>
      <x:c r="E375" t="n">
        <x:v>0</x:v>
      </x:c>
      <x:c r="F375" t="n">
        <x:v>0</x:v>
      </x:c>
    </x:row>
    <x:row r="376">
      <x:c r="A376" t="inlineStr">
        <x:is>
          <x:t xml:space="preserve">1T06</x:t>
        </x:is>
      </x:c>
      <x:c r="B376" t="inlineStr">
        <x:is>
          <x:t xml:space="preserve">EBIT008</x:t>
        </x:is>
      </x:c>
      <x:c r="C376" t="inlineStr">
        <x:is>
          <x:t xml:space="preserve">Despesa</x:t>
        </x:is>
      </x:c>
      <x:c r="D376" t="inlineStr">
        <x:is>
          <x:t xml:space="preserve">INTERNACIONAL</x:t>
        </x:is>
      </x:c>
      <x:c r="E376" t="n">
        <x:v>0</x:v>
      </x:c>
      <x:c r="F376" t="n">
        <x:v>0</x:v>
      </x:c>
    </x:row>
    <x:row r="377">
      <x:c r="A377" t="inlineStr">
        <x:is>
          <x:t xml:space="preserve">1T06</x:t>
        </x:is>
      </x:c>
      <x:c r="B377" t="inlineStr">
        <x:is>
          <x:t xml:space="preserve">EBIT008</x:t>
        </x:is>
      </x:c>
      <x:c r="C377" t="inlineStr">
        <x:is>
          <x:t xml:space="preserve">Despesa</x:t>
        </x:is>
      </x:c>
      <x:c r="D377" t="inlineStr">
        <x:is>
          <x:t xml:space="preserve">TOTAL</x:t>
        </x:is>
      </x:c>
      <x:c r="E377" t="n">
        <x:v>-484.491</x:v>
      </x:c>
      <x:c r="F377" t="n">
        <x:v>-484.491</x:v>
      </x:c>
    </x:row>
    <x:row r="378">
      <x:c r="A378" t="inlineStr">
        <x:is>
          <x:t xml:space="preserve">1T06</x:t>
        </x:is>
      </x:c>
      <x:c r="B378" t="inlineStr">
        <x:is>
          <x:t xml:space="preserve">EBIT009</x:t>
        </x:is>
      </x:c>
      <x:c r="C378" t="inlineStr">
        <x:is>
          <x:t xml:space="preserve">Despesa</x:t>
        </x:is>
      </x:c>
      <x:c r="D378" t="inlineStr">
        <x:is>
          <x:t xml:space="preserve">ABASTECIMENTO</x:t>
        </x:is>
      </x:c>
      <x:c r="E378" t="n">
        <x:v>0</x:v>
      </x:c>
      <x:c r="F378" t="n">
        <x:v>0</x:v>
      </x:c>
    </x:row>
    <x:row r="379">
      <x:c r="A379" t="inlineStr">
        <x:is>
          <x:t xml:space="preserve">1T06</x:t>
        </x:is>
      </x:c>
      <x:c r="B379" t="inlineStr">
        <x:is>
          <x:t xml:space="preserve">EBIT009</x:t>
        </x:is>
      </x:c>
      <x:c r="C379" t="inlineStr">
        <x:is>
          <x:t xml:space="preserve">Despesa</x:t>
        </x:is>
      </x:c>
      <x:c r="D379" t="inlineStr">
        <x:is>
          <x:t xml:space="preserve">CORPORATIVO / OUTROS NEGÓCIOS</x:t>
        </x:is>
      </x:c>
      <x:c r="E379" t="n">
        <x:v>0</x:v>
      </x:c>
      <x:c r="F379" t="n">
        <x:v>0</x:v>
      </x:c>
    </x:row>
    <x:row r="380">
      <x:c r="A380" t="inlineStr">
        <x:is>
          <x:t xml:space="preserve">1T06</x:t>
        </x:is>
      </x:c>
      <x:c r="B380" t="inlineStr">
        <x:is>
          <x:t xml:space="preserve">EBIT009</x:t>
        </x:is>
      </x:c>
      <x:c r="C380" t="inlineStr">
        <x:is>
          <x:t xml:space="preserve">Despesa</x:t>
        </x:is>
      </x:c>
      <x:c r="D380" t="inlineStr">
        <x:is>
          <x:t xml:space="preserve">DISTRIBUIÇÃO</x:t>
        </x:is>
      </x:c>
      <x:c r="E380" t="n">
        <x:v>0</x:v>
      </x:c>
      <x:c r="F380" t="n">
        <x:v>0</x:v>
      </x:c>
    </x:row>
    <x:row r="381">
      <x:c r="A381" t="inlineStr">
        <x:is>
          <x:t xml:space="preserve">1T06</x:t>
        </x:is>
      </x:c>
      <x:c r="B381" t="inlineStr">
        <x:is>
          <x:t xml:space="preserve">EBIT009</x:t>
        </x:is>
      </x:c>
      <x:c r="C381" t="inlineStr">
        <x:is>
          <x:t xml:space="preserve">Despesa</x:t>
        </x:is>
      </x:c>
      <x:c r="D381" t="inlineStr">
        <x:is>
          <x:t xml:space="preserve">E&amp;P</x:t>
        </x:is>
      </x:c>
      <x:c r="E381" t="n">
        <x:v>0</x:v>
      </x:c>
      <x:c r="F381" t="n">
        <x:v>0</x:v>
      </x:c>
    </x:row>
    <x:row r="382">
      <x:c r="A382" t="inlineStr">
        <x:is>
          <x:t xml:space="preserve">1T06</x:t>
        </x:is>
      </x:c>
      <x:c r="B382" t="inlineStr">
        <x:is>
          <x:t xml:space="preserve">EBIT009</x:t>
        </x:is>
      </x:c>
      <x:c r="C382" t="inlineStr">
        <x:is>
          <x:t xml:space="preserve">Despesa</x:t>
        </x:is>
      </x:c>
      <x:c r="D382" t="inlineStr">
        <x:is>
          <x:t xml:space="preserve">ELIMINAÇÕES</x:t>
        </x:is>
      </x:c>
      <x:c r="E382" t="n">
        <x:v>0</x:v>
      </x:c>
      <x:c r="F382" t="n">
        <x:v>0</x:v>
      </x:c>
    </x:row>
    <x:row r="383">
      <x:c r="A383" t="inlineStr">
        <x:is>
          <x:t xml:space="preserve">1T06</x:t>
        </x:is>
      </x:c>
      <x:c r="B383" t="inlineStr">
        <x:is>
          <x:t xml:space="preserve">EBIT009</x:t>
        </x:is>
      </x:c>
      <x:c r="C383" t="inlineStr">
        <x:is>
          <x:t xml:space="preserve">Despesa</x:t>
        </x:is>
      </x:c>
      <x:c r="D383" t="inlineStr">
        <x:is>
          <x:t xml:space="preserve">GÁS &amp; ENERGIA / G&amp;EBC</x:t>
        </x:is>
      </x:c>
      <x:c r="E383" t="n">
        <x:v>0</x:v>
      </x:c>
      <x:c r="F383" t="n">
        <x:v>0</x:v>
      </x:c>
    </x:row>
    <x:row r="384">
      <x:c r="A384" t="inlineStr">
        <x:is>
          <x:t xml:space="preserve">1T06</x:t>
        </x:is>
      </x:c>
      <x:c r="B384" t="inlineStr">
        <x:is>
          <x:t xml:space="preserve">EBIT009</x:t>
        </x:is>
      </x:c>
      <x:c r="C384" t="inlineStr">
        <x:is>
          <x:t xml:space="preserve">Despesa</x:t>
        </x:is>
      </x:c>
      <x:c r="D384" t="inlineStr">
        <x:is>
          <x:t xml:space="preserve">INTERNACIONAL</x:t>
        </x:is>
      </x:c>
      <x:c r="E384" t="n">
        <x:v>0</x:v>
      </x:c>
      <x:c r="F384" t="n">
        <x:v>0</x:v>
      </x:c>
    </x:row>
    <x:row r="385">
      <x:c r="A385" t="inlineStr">
        <x:is>
          <x:t xml:space="preserve">1T06</x:t>
        </x:is>
      </x:c>
      <x:c r="B385" t="inlineStr">
        <x:is>
          <x:t xml:space="preserve">EBIT009</x:t>
        </x:is>
      </x:c>
      <x:c r="C385" t="inlineStr">
        <x:is>
          <x:t xml:space="preserve">Despesa</x:t>
        </x:is>
      </x:c>
      <x:c r="D385" t="inlineStr">
        <x:is>
          <x:t xml:space="preserve">TOTAL</x:t>
        </x:is>
      </x:c>
      <x:c r="E385" t="n">
        <x:v>0</x:v>
      </x:c>
      <x:c r="F385" t="n">
        <x:v>0</x:v>
      </x:c>
    </x:row>
    <x:row r="386">
      <x:c r="A386" t="inlineStr">
        <x:is>
          <x:t xml:space="preserve">1T06</x:t>
        </x:is>
      </x:c>
      <x:c r="B386" t="inlineStr">
        <x:is>
          <x:t xml:space="preserve">EBIT010</x:t>
        </x:is>
      </x:c>
      <x:c r="C386" t="inlineStr">
        <x:is>
          <x:t xml:space="preserve">Despesa</x:t>
        </x:is>
      </x:c>
      <x:c r="D386" t="inlineStr">
        <x:is>
          <x:t xml:space="preserve">ABASTECIMENTO</x:t>
        </x:is>
      </x:c>
      <x:c r="E386" t="n">
        <x:v>-41.134</x:v>
      </x:c>
      <x:c r="F386" t="n">
        <x:v>-41.134</x:v>
      </x:c>
    </x:row>
    <x:row r="387">
      <x:c r="A387" t="inlineStr">
        <x:is>
          <x:t xml:space="preserve">1T06</x:t>
        </x:is>
      </x:c>
      <x:c r="B387" t="inlineStr">
        <x:is>
          <x:t xml:space="preserve">EBIT010</x:t>
        </x:is>
      </x:c>
      <x:c r="C387" t="inlineStr">
        <x:is>
          <x:t xml:space="preserve">Despesa</x:t>
        </x:is>
      </x:c>
      <x:c r="D387" t="inlineStr">
        <x:is>
          <x:t xml:space="preserve">CORPORATIVO / OUTROS NEGÓCIOS</x:t>
        </x:is>
      </x:c>
      <x:c r="E387" t="n">
        <x:v>-194.67</x:v>
      </x:c>
      <x:c r="F387" t="n">
        <x:v>-194.67</x:v>
      </x:c>
    </x:row>
    <x:row r="388">
      <x:c r="A388" t="inlineStr">
        <x:is>
          <x:t xml:space="preserve">1T06</x:t>
        </x:is>
      </x:c>
      <x:c r="B388" t="inlineStr">
        <x:is>
          <x:t xml:space="preserve">EBIT010</x:t>
        </x:is>
      </x:c>
      <x:c r="C388" t="inlineStr">
        <x:is>
          <x:t xml:space="preserve">Despesa</x:t>
        </x:is>
      </x:c>
      <x:c r="D388" t="inlineStr">
        <x:is>
          <x:t xml:space="preserve">DISTRIBUIÇÃO</x:t>
        </x:is>
      </x:c>
      <x:c r="E388" t="n">
        <x:v>-42.717</x:v>
      </x:c>
      <x:c r="F388" t="n">
        <x:v>-42.717</x:v>
      </x:c>
    </x:row>
    <x:row r="389">
      <x:c r="A389" t="inlineStr">
        <x:is>
          <x:t xml:space="preserve">1T06</x:t>
        </x:is>
      </x:c>
      <x:c r="B389" t="inlineStr">
        <x:is>
          <x:t xml:space="preserve">EBIT010</x:t>
        </x:is>
      </x:c>
      <x:c r="C389" t="inlineStr">
        <x:is>
          <x:t xml:space="preserve">Despesa</x:t>
        </x:is>
      </x:c>
      <x:c r="D389" t="inlineStr">
        <x:is>
          <x:t xml:space="preserve">E&amp;P</x:t>
        </x:is>
      </x:c>
      <x:c r="E389" t="n">
        <x:v>7.424</x:v>
      </x:c>
      <x:c r="F389" t="n">
        <x:v>7.424</x:v>
      </x:c>
    </x:row>
    <x:row r="390">
      <x:c r="A390" t="inlineStr">
        <x:is>
          <x:t xml:space="preserve">1T06</x:t>
        </x:is>
      </x:c>
      <x:c r="B390" t="inlineStr">
        <x:is>
          <x:t xml:space="preserve">EBIT010</x:t>
        </x:is>
      </x:c>
      <x:c r="C390" t="inlineStr">
        <x:is>
          <x:t xml:space="preserve">Despesa</x:t>
        </x:is>
      </x:c>
      <x:c r="D390" t="inlineStr">
        <x:is>
          <x:t xml:space="preserve">ELIMINAÇÕES</x:t>
        </x:is>
      </x:c>
      <x:c r="E390" t="n">
        <x:v>28.325</x:v>
      </x:c>
      <x:c r="F390" t="n">
        <x:v>28.325</x:v>
      </x:c>
    </x:row>
    <x:row r="391">
      <x:c r="A391" t="inlineStr">
        <x:is>
          <x:t xml:space="preserve">1T06</x:t>
        </x:is>
      </x:c>
      <x:c r="B391" t="inlineStr">
        <x:is>
          <x:t xml:space="preserve">EBIT010</x:t>
        </x:is>
      </x:c>
      <x:c r="C391" t="inlineStr">
        <x:is>
          <x:t xml:space="preserve">Despesa</x:t>
        </x:is>
      </x:c>
      <x:c r="D391" t="inlineStr">
        <x:is>
          <x:t xml:space="preserve">GÁS &amp; ENERGIA / G&amp;EBC</x:t>
        </x:is>
      </x:c>
      <x:c r="E391" t="n">
        <x:v>-168.272</x:v>
      </x:c>
      <x:c r="F391" t="n">
        <x:v>-168.272</x:v>
      </x:c>
    </x:row>
    <x:row r="392">
      <x:c r="A392" t="inlineStr">
        <x:is>
          <x:t xml:space="preserve">1T06</x:t>
        </x:is>
      </x:c>
      <x:c r="B392" t="inlineStr">
        <x:is>
          <x:t xml:space="preserve">EBIT010</x:t>
        </x:is>
      </x:c>
      <x:c r="C392" t="inlineStr">
        <x:is>
          <x:t xml:space="preserve">Despesa</x:t>
        </x:is>
      </x:c>
      <x:c r="D392" t="inlineStr">
        <x:is>
          <x:t xml:space="preserve">INTERNACIONAL</x:t>
        </x:is>
      </x:c>
      <x:c r="E392" t="n">
        <x:v>-18.105</x:v>
      </x:c>
      <x:c r="F392" t="n">
        <x:v>-18.105</x:v>
      </x:c>
    </x:row>
    <x:row r="393">
      <x:c r="A393" t="inlineStr">
        <x:is>
          <x:t xml:space="preserve">1T06</x:t>
        </x:is>
      </x:c>
      <x:c r="B393" t="inlineStr">
        <x:is>
          <x:t xml:space="preserve">EBIT010</x:t>
        </x:is>
      </x:c>
      <x:c r="C393" t="inlineStr">
        <x:is>
          <x:t xml:space="preserve">Despesa</x:t>
        </x:is>
      </x:c>
      <x:c r="D393" t="inlineStr">
        <x:is>
          <x:t xml:space="preserve">TOTAL</x:t>
        </x:is>
      </x:c>
      <x:c r="E393" t="n">
        <x:v>-429.149</x:v>
      </x:c>
      <x:c r="F393" t="n">
        <x:v>-429.149</x:v>
      </x:c>
    </x:row>
    <x:row r="394">
      <x:c r="A394" t="inlineStr">
        <x:is>
          <x:t xml:space="preserve">1T06</x:t>
        </x:is>
      </x:c>
      <x:c r="B394" t="inlineStr">
        <x:is>
          <x:t xml:space="preserve">EBIT011</x:t>
        </x:is>
      </x:c>
      <x:c r="C394" t="inlineStr">
        <x:is>
          <x:t xml:space="preserve">Despesas Totais</x:t>
        </x:is>
      </x:c>
      <x:c r="D394" t="inlineStr">
        <x:is>
          <x:t xml:space="preserve">ABASTECIMENTO</x:t>
        </x:is>
      </x:c>
      <x:c r="E394" t="n">
        <x:v>-812.89</x:v>
      </x:c>
      <x:c r="F394" t="n">
        <x:v>-812.89</x:v>
      </x:c>
    </x:row>
    <x:row r="395">
      <x:c r="A395" t="inlineStr">
        <x:is>
          <x:t xml:space="preserve">1T06</x:t>
        </x:is>
      </x:c>
      <x:c r="B395" t="inlineStr">
        <x:is>
          <x:t xml:space="preserve">EBIT011</x:t>
        </x:is>
      </x:c>
      <x:c r="C395" t="inlineStr">
        <x:is>
          <x:t xml:space="preserve">Despesas Totais</x:t>
        </x:is>
      </x:c>
      <x:c r="D395" t="inlineStr">
        <x:is>
          <x:t xml:space="preserve">CORPORATIVO / OUTROS NEGÓCIOS</x:t>
        </x:is>
      </x:c>
      <x:c r="E395" t="n">
        <x:v>-1472.34</x:v>
      </x:c>
      <x:c r="F395" t="n">
        <x:v>-1472.34</x:v>
      </x:c>
    </x:row>
    <x:row r="396">
      <x:c r="A396" t="inlineStr">
        <x:is>
          <x:t xml:space="preserve">1T06</x:t>
        </x:is>
      </x:c>
      <x:c r="B396" t="inlineStr">
        <x:is>
          <x:t xml:space="preserve">EBIT011</x:t>
        </x:is>
      </x:c>
      <x:c r="C396" t="inlineStr">
        <x:is>
          <x:t xml:space="preserve">Despesas Totais</x:t>
        </x:is>
      </x:c>
      <x:c r="D396" t="inlineStr">
        <x:is>
          <x:t xml:space="preserve">DISTRIBUIÇÃO</x:t>
        </x:is>
      </x:c>
      <x:c r="E396" t="n">
        <x:v>-668.601</x:v>
      </x:c>
      <x:c r="F396" t="n">
        <x:v>-668.601</x:v>
      </x:c>
    </x:row>
    <x:row r="397">
      <x:c r="A397" t="inlineStr">
        <x:is>
          <x:t xml:space="preserve">1T06</x:t>
        </x:is>
      </x:c>
      <x:c r="B397" t="inlineStr">
        <x:is>
          <x:t xml:space="preserve">EBIT011</x:t>
        </x:is>
      </x:c>
      <x:c r="C397" t="inlineStr">
        <x:is>
          <x:t xml:space="preserve">Despesas Totais</x:t>
        </x:is>
      </x:c>
      <x:c r="D397" t="inlineStr">
        <x:is>
          <x:t xml:space="preserve">E&amp;P</x:t>
        </x:is>
      </x:c>
      <x:c r="E397" t="n">
        <x:v>-530.314</x:v>
      </x:c>
      <x:c r="F397" t="n">
        <x:v>-530.314</x:v>
      </x:c>
    </x:row>
    <x:row r="398">
      <x:c r="A398" t="inlineStr">
        <x:is>
          <x:t xml:space="preserve">1T06</x:t>
        </x:is>
      </x:c>
      <x:c r="B398" t="inlineStr">
        <x:is>
          <x:t xml:space="preserve">EBIT011</x:t>
        </x:is>
      </x:c>
      <x:c r="C398" t="inlineStr">
        <x:is>
          <x:t xml:space="preserve">Despesas Totais</x:t>
        </x:is>
      </x:c>
      <x:c r="D398" t="inlineStr">
        <x:is>
          <x:t xml:space="preserve">ELIMINAÇÕES</x:t>
        </x:is>
      </x:c>
      <x:c r="E398" t="n">
        <x:v>72.411</x:v>
      </x:c>
      <x:c r="F398" t="n">
        <x:v>72.411</x:v>
      </x:c>
    </x:row>
    <x:row r="399">
      <x:c r="A399" t="inlineStr">
        <x:is>
          <x:t xml:space="preserve">1T06</x:t>
        </x:is>
      </x:c>
      <x:c r="B399" t="inlineStr">
        <x:is>
          <x:t xml:space="preserve">EBIT011</x:t>
        </x:is>
      </x:c>
      <x:c r="C399" t="inlineStr">
        <x:is>
          <x:t xml:space="preserve">Despesas Totais</x:t>
        </x:is>
      </x:c>
      <x:c r="D399" t="inlineStr">
        <x:is>
          <x:t xml:space="preserve">GÁS &amp; ENERGIA / G&amp;EBC</x:t>
        </x:is>
      </x:c>
      <x:c r="E399" t="n">
        <x:v>-406.544</x:v>
      </x:c>
      <x:c r="F399" t="n">
        <x:v>-406.544</x:v>
      </x:c>
    </x:row>
    <x:row r="400">
      <x:c r="A400" t="inlineStr">
        <x:is>
          <x:t xml:space="preserve">1T06</x:t>
        </x:is>
      </x:c>
      <x:c r="B400" t="inlineStr">
        <x:is>
          <x:t xml:space="preserve">EBIT011</x:t>
        </x:is>
      </x:c>
      <x:c r="C400" t="inlineStr">
        <x:is>
          <x:t xml:space="preserve">Despesas Totais</x:t>
        </x:is>
      </x:c>
      <x:c r="D400" t="inlineStr">
        <x:is>
          <x:t xml:space="preserve">INTERNACIONAL</x:t>
        </x:is>
      </x:c>
      <x:c r="E400" t="n">
        <x:v>-724.21</x:v>
      </x:c>
      <x:c r="F400" t="n">
        <x:v>-724.21</x:v>
      </x:c>
    </x:row>
    <x:row r="401">
      <x:c r="A401" t="inlineStr">
        <x:is>
          <x:t xml:space="preserve">1T06</x:t>
        </x:is>
      </x:c>
      <x:c r="B401" t="inlineStr">
        <x:is>
          <x:t xml:space="preserve">EBIT011</x:t>
        </x:is>
      </x:c>
      <x:c r="C401" t="inlineStr">
        <x:is>
          <x:t xml:space="preserve">Despesas</x:t>
        </x:is>
      </x:c>
      <x:c r="D401" t="inlineStr">
        <x:is>
          <x:t xml:space="preserve">TOTAL</x:t>
        </x:is>
      </x:c>
      <x:c r="E401" t="n">
        <x:v>-309.736</x:v>
      </x:c>
      <x:c r="F401" t="n">
        <x:v>-309.736</x:v>
      </x:c>
    </x:row>
    <x:row r="402">
      <x:c r="A402" t="inlineStr">
        <x:is>
          <x:t xml:space="preserve">1T06</x:t>
        </x:is>
      </x:c>
      <x:c r="B402" t="inlineStr">
        <x:is>
          <x:t xml:space="preserve">EBIT011</x:t>
        </x:is>
      </x:c>
      <x:c r="C402" t="inlineStr">
        <x:is>
          <x:t xml:space="preserve">Despesas Totais</x:t>
        </x:is>
      </x:c>
      <x:c r="D402" t="inlineStr">
        <x:is>
          <x:t xml:space="preserve">TOTAL</x:t>
        </x:is>
      </x:c>
      <x:c r="E402" t="n">
        <x:v>-4232.752</x:v>
      </x:c>
      <x:c r="F402" t="n">
        <x:v>-4232.752</x:v>
      </x:c>
    </x:row>
    <x:row r="403">
      <x:c r="A403" t="inlineStr">
        <x:is>
          <x:t xml:space="preserve">1T06</x:t>
        </x:is>
      </x:c>
      <x:c r="B403" t="inlineStr">
        <x:is>
          <x:t xml:space="preserve">EBIT012</x:t>
        </x:is>
      </x:c>
      <x:c r="C403" t="inlineStr">
        <x:is>
          <x:t xml:space="preserve">Lucro Operacional Total</x:t>
        </x:is>
      </x:c>
      <x:c r="D403" t="inlineStr">
        <x:is>
          <x:t xml:space="preserve">ABASTECIMENTO</x:t>
        </x:is>
      </x:c>
      <x:c r="E403" t="n">
        <x:v>3013.587</x:v>
      </x:c>
      <x:c r="F403" t="n">
        <x:v>3013.587</x:v>
      </x:c>
    </x:row>
    <x:row r="404">
      <x:c r="A404" t="inlineStr">
        <x:is>
          <x:t xml:space="preserve">1T06</x:t>
        </x:is>
      </x:c>
      <x:c r="B404" t="inlineStr">
        <x:is>
          <x:t xml:space="preserve">EBIT012</x:t>
        </x:is>
      </x:c>
      <x:c r="C404" t="inlineStr">
        <x:is>
          <x:t xml:space="preserve">Lucro Operacional Total</x:t>
        </x:is>
      </x:c>
      <x:c r="D404" t="inlineStr">
        <x:is>
          <x:t xml:space="preserve">CORPORATIVO / OUTROS NEGÓCIOS</x:t>
        </x:is>
      </x:c>
      <x:c r="E404" t="n">
        <x:v>-1472.34</x:v>
      </x:c>
      <x:c r="F404" t="n">
        <x:v>-1472.34</x:v>
      </x:c>
    </x:row>
    <x:row r="405">
      <x:c r="A405" t="inlineStr">
        <x:is>
          <x:t xml:space="preserve">1T06</x:t>
        </x:is>
      </x:c>
      <x:c r="B405" t="inlineStr">
        <x:is>
          <x:t xml:space="preserve">EBIT012</x:t>
        </x:is>
      </x:c>
      <x:c r="C405" t="inlineStr">
        <x:is>
          <x:t xml:space="preserve">Lucro Operacional Total</x:t>
        </x:is>
      </x:c>
      <x:c r="D405" t="inlineStr">
        <x:is>
          <x:t xml:space="preserve">DISTRIBUIÇÃO</x:t>
        </x:is>
      </x:c>
      <x:c r="E405" t="n">
        <x:v>245.134</x:v>
      </x:c>
      <x:c r="F405" t="n">
        <x:v>245.134</x:v>
      </x:c>
    </x:row>
    <x:row r="406">
      <x:c r="A406" t="inlineStr">
        <x:is>
          <x:t xml:space="preserve">1T06</x:t>
        </x:is>
      </x:c>
      <x:c r="B406" t="inlineStr">
        <x:is>
          <x:t xml:space="preserve">EBIT012</x:t>
        </x:is>
      </x:c>
      <x:c r="C406" t="inlineStr">
        <x:is>
          <x:t xml:space="preserve">Lucro Operacional Total</x:t>
        </x:is>
      </x:c>
      <x:c r="D406" t="inlineStr">
        <x:is>
          <x:t xml:space="preserve">E&amp;P</x:t>
        </x:is>
      </x:c>
      <x:c r="E406" t="n">
        <x:v>10524.616</x:v>
      </x:c>
      <x:c r="F406" t="n">
        <x:v>10524.616</x:v>
      </x:c>
    </x:row>
    <x:row r="407">
      <x:c r="A407" t="inlineStr">
        <x:is>
          <x:t xml:space="preserve">1T06</x:t>
        </x:is>
      </x:c>
      <x:c r="B407" t="inlineStr">
        <x:is>
          <x:t xml:space="preserve">EBIT012</x:t>
        </x:is>
      </x:c>
      <x:c r="C407" t="inlineStr">
        <x:is>
          <x:t xml:space="preserve">Lucro Operacional Total</x:t>
        </x:is>
      </x:c>
      <x:c r="D407" t="inlineStr">
        <x:is>
          <x:t xml:space="preserve">ELIMINAÇÕES</x:t>
        </x:is>
      </x:c>
      <x:c r="E407" t="n">
        <x:v>-847.997</x:v>
      </x:c>
      <x:c r="F407" t="n">
        <x:v>-847.997</x:v>
      </x:c>
    </x:row>
    <x:row r="408">
      <x:c r="A408" t="inlineStr">
        <x:is>
          <x:t xml:space="preserve">1T06</x:t>
        </x:is>
      </x:c>
      <x:c r="B408" t="inlineStr">
        <x:is>
          <x:t xml:space="preserve">EBIT012</x:t>
        </x:is>
      </x:c>
      <x:c r="C408" t="inlineStr">
        <x:is>
          <x:t xml:space="preserve">Lucro Operacional Total</x:t>
        </x:is>
      </x:c>
      <x:c r="D408" t="inlineStr">
        <x:is>
          <x:t xml:space="preserve">GÁS &amp; ENERGIA / G&amp;EBC</x:t>
        </x:is>
      </x:c>
      <x:c r="E408" t="n">
        <x:v>49.648</x:v>
      </x:c>
      <x:c r="F408" t="n">
        <x:v>49.648</x:v>
      </x:c>
    </x:row>
    <x:row r="409">
      <x:c r="A409" t="inlineStr">
        <x:is>
          <x:t xml:space="preserve">1T06</x:t>
        </x:is>
      </x:c>
      <x:c r="B409" t="inlineStr">
        <x:is>
          <x:t xml:space="preserve">EBIT012</x:t>
        </x:is>
      </x:c>
      <x:c r="C409" t="inlineStr">
        <x:is>
          <x:t xml:space="preserve">Lucro Operacional Total</x:t>
        </x:is>
      </x:c>
      <x:c r="D409" t="inlineStr">
        <x:is>
          <x:t xml:space="preserve">INTERNACIONAL</x:t>
        </x:is>
      </x:c>
      <x:c r="E409" t="n">
        <x:v>496.977</x:v>
      </x:c>
      <x:c r="F409" t="n">
        <x:v>496.977</x:v>
      </x:c>
    </x:row>
    <x:row r="410">
      <x:c r="A410" t="inlineStr">
        <x:is>
          <x:t xml:space="preserve">1T06</x:t>
        </x:is>
      </x:c>
      <x:c r="B410" t="inlineStr">
        <x:is>
          <x:t xml:space="preserve">EBIT012</x:t>
        </x:is>
      </x:c>
      <x:c r="C410" t="inlineStr">
        <x:is>
          <x:t xml:space="preserve">Lucro Operacional Total</x:t>
        </x:is>
      </x:c>
      <x:c r="D410" t="inlineStr">
        <x:is>
          <x:t xml:space="preserve">TOTAL</x:t>
        </x:is>
      </x:c>
      <x:c r="E410" t="n">
        <x:v>12009.625</x:v>
      </x:c>
      <x:c r="F410" t="n">
        <x:v>12009.625</x:v>
      </x:c>
    </x:row>
    <x:row r="411">
      <x:c r="A411" t="inlineStr">
        <x:is>
          <x:t xml:space="preserve">2T06</x:t>
        </x:is>
      </x:c>
      <x:c r="B411" t="inlineStr">
        <x:is>
          <x:t xml:space="preserve">EBIT000A</x:t>
        </x:is>
      </x:c>
      <x:c r="C411" t="inlineStr">
        <x:is>
          <x:t xml:space="preserve">Receita</x:t>
        </x:is>
      </x:c>
      <x:c r="D411" t="inlineStr">
        <x:is>
          <x:t xml:space="preserve">ABASTECIMENTO</x:t>
        </x:is>
      </x:c>
      <x:c r="E411" t="n">
        <x:v>15231.196</x:v>
      </x:c>
      <x:c r="F411" t="n">
        <x:v>-2173.323</x:v>
      </x:c>
    </x:row>
    <x:row r="412">
      <x:c r="A412" t="inlineStr">
        <x:is>
          <x:t xml:space="preserve">2T06</x:t>
        </x:is>
      </x:c>
      <x:c r="B412" t="inlineStr">
        <x:is>
          <x:t xml:space="preserve">EBIT000A</x:t>
        </x:is>
      </x:c>
      <x:c r="C412" t="inlineStr">
        <x:is>
          <x:t xml:space="preserve">Receita</x:t>
        </x:is>
      </x:c>
      <x:c r="D412" t="inlineStr">
        <x:is>
          <x:t xml:space="preserve">CORPORATIVO / OUTROS NEGÓCIOS</x:t>
        </x:is>
      </x:c>
      <x:c r="E412" t="n">
        <x:v>0</x:v>
      </x:c>
      <x:c r="F412" t="n">
        <x:v>0</x:v>
      </x:c>
    </x:row>
    <x:row r="413">
      <x:c r="A413" t="inlineStr">
        <x:is>
          <x:t xml:space="preserve">2T06</x:t>
        </x:is>
      </x:c>
      <x:c r="B413" t="inlineStr">
        <x:is>
          <x:t xml:space="preserve">EBIT000A</x:t>
        </x:is>
      </x:c>
      <x:c r="C413" t="inlineStr">
        <x:is>
          <x:t xml:space="preserve">Receita</x:t>
        </x:is>
      </x:c>
      <x:c r="D413" t="inlineStr">
        <x:is>
          <x:t xml:space="preserve">DISTRIBUIÇÃO</x:t>
        </x:is>
      </x:c>
      <x:c r="E413" t="n">
        <x:v>323.92</x:v>
      </x:c>
      <x:c r="F413" t="n">
        <x:v>180.381</x:v>
      </x:c>
    </x:row>
    <x:row r="414">
      <x:c r="A414" t="inlineStr">
        <x:is>
          <x:t xml:space="preserve">2T06</x:t>
        </x:is>
      </x:c>
      <x:c r="B414" t="inlineStr">
        <x:is>
          <x:t xml:space="preserve">EBIT000A</x:t>
        </x:is>
      </x:c>
      <x:c r="C414" t="inlineStr">
        <x:is>
          <x:t xml:space="preserve">Receita</x:t>
        </x:is>
      </x:c>
      <x:c r="D414" t="inlineStr">
        <x:is>
          <x:t xml:space="preserve">E&amp;P</x:t>
        </x:is>
      </x:c>
      <x:c r="E414" t="n">
        <x:v>35899.54</x:v>
      </x:c>
      <x:c r="F414" t="n">
        <x:v>28227.345</x:v>
      </x:c>
    </x:row>
    <x:row r="415">
      <x:c r="A415" t="inlineStr">
        <x:is>
          <x:t xml:space="preserve">2T06</x:t>
        </x:is>
      </x:c>
      <x:c r="B415" t="inlineStr">
        <x:is>
          <x:t xml:space="preserve">EBIT000A</x:t>
        </x:is>
      </x:c>
      <x:c r="C415" t="inlineStr">
        <x:is>
          <x:t xml:space="preserve">Receita</x:t>
        </x:is>
      </x:c>
      <x:c r="D415" t="inlineStr">
        <x:is>
          <x:t xml:space="preserve">ELIMINAÇÕES</x:t>
        </x:is>
      </x:c>
      <x:c r="E415" t="n">
        <x:v>-54198.249</x:v>
      </x:c>
      <x:c r="F415" t="n">
        <x:v>-27585.074</x:v>
      </x:c>
    </x:row>
    <x:row r="416">
      <x:c r="A416" t="inlineStr">
        <x:is>
          <x:t xml:space="preserve">2T06</x:t>
        </x:is>
      </x:c>
      <x:c r="B416" t="inlineStr">
        <x:is>
          <x:t xml:space="preserve">EBIT000A</x:t>
        </x:is>
      </x:c>
      <x:c r="C416" t="inlineStr">
        <x:is>
          <x:t xml:space="preserve">Receita</x:t>
        </x:is>
      </x:c>
      <x:c r="D416" t="inlineStr">
        <x:is>
          <x:t xml:space="preserve">GÁS &amp; ENERGIA / G&amp;EBC</x:t>
        </x:is>
      </x:c>
      <x:c r="E416" t="n">
        <x:v>1396.45</x:v>
      </x:c>
      <x:c r="F416" t="n">
        <x:v>703.178</x:v>
      </x:c>
    </x:row>
    <x:row r="417">
      <x:c r="A417" t="inlineStr">
        <x:is>
          <x:t xml:space="preserve">2T06</x:t>
        </x:is>
      </x:c>
      <x:c r="B417" t="inlineStr">
        <x:is>
          <x:t xml:space="preserve">EBIT000A</x:t>
        </x:is>
      </x:c>
      <x:c r="C417" t="inlineStr">
        <x:is>
          <x:t xml:space="preserve">Receita</x:t>
        </x:is>
      </x:c>
      <x:c r="D417" t="inlineStr">
        <x:is>
          <x:t xml:space="preserve">INTERNACIONAL</x:t>
        </x:is>
      </x:c>
      <x:c r="E417" t="n">
        <x:v>1347.144</x:v>
      </x:c>
      <x:c r="F417" t="n">
        <x:v>647.494</x:v>
      </x:c>
    </x:row>
    <x:row r="418">
      <x:c r="A418" t="inlineStr">
        <x:is>
          <x:t xml:space="preserve">2T06</x:t>
        </x:is>
      </x:c>
      <x:c r="B418" t="inlineStr">
        <x:is>
          <x:t xml:space="preserve">EBIT000A</x:t>
        </x:is>
      </x:c>
      <x:c r="C418" t="inlineStr">
        <x:is>
          <x:t xml:space="preserve">Receita</x:t>
        </x:is>
      </x:c>
      <x:c r="D418" t="inlineStr">
        <x:is>
          <x:t xml:space="preserve">TOTAL</x:t>
        </x:is>
      </x:c>
      <x:c r="E418" t="n">
        <x:v>0</x:v>
      </x:c>
      <x:c r="F418" t="n">
        <x:v>0</x:v>
      </x:c>
    </x:row>
    <x:row r="419">
      <x:c r="A419" t="inlineStr">
        <x:is>
          <x:t xml:space="preserve">2T06</x:t>
        </x:is>
      </x:c>
      <x:c r="B419" t="inlineStr">
        <x:is>
          <x:t xml:space="preserve">EBIT000B</x:t>
        </x:is>
      </x:c>
      <x:c r="C419" t="inlineStr">
        <x:is>
          <x:t xml:space="preserve">Receita</x:t>
        </x:is>
      </x:c>
      <x:c r="D419" t="inlineStr">
        <x:is>
          <x:t xml:space="preserve">ABASTECIMENTO</x:t>
        </x:is>
      </x:c>
      <x:c r="E419" t="n">
        <x:v>44400.561</x:v>
      </x:c>
      <x:c r="F419" t="n">
        <x:v>42903.261</x:v>
      </x:c>
    </x:row>
    <x:row r="420">
      <x:c r="A420" t="inlineStr">
        <x:is>
          <x:t xml:space="preserve">2T06</x:t>
        </x:is>
      </x:c>
      <x:c r="B420" t="inlineStr">
        <x:is>
          <x:t xml:space="preserve">EBIT000B</x:t>
        </x:is>
      </x:c>
      <x:c r="C420" t="inlineStr">
        <x:is>
          <x:t xml:space="preserve">Receita</x:t>
        </x:is>
      </x:c>
      <x:c r="D420" t="inlineStr">
        <x:is>
          <x:t xml:space="preserve">CORPORATIVO / OUTROS NEGÓCIOS</x:t>
        </x:is>
      </x:c>
      <x:c r="E420" t="n">
        <x:v>0</x:v>
      </x:c>
      <x:c r="F420" t="n">
        <x:v>0</x:v>
      </x:c>
    </x:row>
    <x:row r="421">
      <x:c r="A421" t="inlineStr">
        <x:is>
          <x:t xml:space="preserve">2T06</x:t>
        </x:is>
      </x:c>
      <x:c r="B421" t="inlineStr">
        <x:is>
          <x:t xml:space="preserve">EBIT000B</x:t>
        </x:is>
      </x:c>
      <x:c r="C421" t="inlineStr">
        <x:is>
          <x:t xml:space="preserve">Receita</x:t>
        </x:is>
      </x:c>
      <x:c r="D421" t="inlineStr">
        <x:is>
          <x:t xml:space="preserve">DISTRIBUIÇÃO</x:t>
        </x:is>
      </x:c>
      <x:c r="E421" t="n">
        <x:v>18827.871</x:v>
      </x:c>
      <x:c r="F421" t="n">
        <x:v>9461.606</x:v>
      </x:c>
    </x:row>
    <x:row r="422">
      <x:c r="A422" t="inlineStr">
        <x:is>
          <x:t xml:space="preserve">2T06</x:t>
        </x:is>
      </x:c>
      <x:c r="B422" t="inlineStr">
        <x:is>
          <x:t xml:space="preserve">EBIT000B</x:t>
        </x:is>
      </x:c>
      <x:c r="C422" t="inlineStr">
        <x:is>
          <x:t xml:space="preserve">Receita</x:t>
        </x:is>
      </x:c>
      <x:c r="D422" t="inlineStr">
        <x:is>
          <x:t xml:space="preserve">E&amp;P</x:t>
        </x:is>
      </x:c>
      <x:c r="E422" t="n">
        <x:v>2907.543</x:v>
      </x:c>
      <x:c r="F422" t="n">
        <x:v>-18564.478</x:v>
      </x:c>
    </x:row>
    <x:row r="423">
      <x:c r="A423" t="inlineStr">
        <x:is>
          <x:t xml:space="preserve">2T06</x:t>
        </x:is>
      </x:c>
      <x:c r="B423" t="inlineStr">
        <x:is>
          <x:t xml:space="preserve">EBIT000B</x:t>
        </x:is>
      </x:c>
      <x:c r="C423" t="inlineStr">
        <x:is>
          <x:t xml:space="preserve">Receita</x:t>
        </x:is>
      </x:c>
      <x:c r="D423" t="inlineStr">
        <x:is>
          <x:t xml:space="preserve">ELIMINAÇÕES</x:t>
        </x:is>
      </x:c>
      <x:c r="E423" t="n">
        <x:v>0</x:v>
      </x:c>
      <x:c r="F423" t="n">
        <x:v>0</x:v>
      </x:c>
    </x:row>
    <x:row r="424">
      <x:c r="A424" t="inlineStr">
        <x:is>
          <x:t xml:space="preserve">2T06</x:t>
        </x:is>
      </x:c>
      <x:c r="B424" t="inlineStr">
        <x:is>
          <x:t xml:space="preserve">EBIT000B</x:t>
        </x:is>
      </x:c>
      <x:c r="C424" t="inlineStr">
        <x:is>
          <x:t xml:space="preserve">Receita</x:t>
        </x:is>
      </x:c>
      <x:c r="D424" t="inlineStr">
        <x:is>
          <x:t xml:space="preserve">GÁS &amp; ENERGIA / G&amp;EBC</x:t>
        </x:is>
      </x:c>
      <x:c r="E424" t="n">
        <x:v>3210.878</x:v>
      </x:c>
      <x:c r="F424" t="n">
        <x:v>1739.105</x:v>
      </x:c>
    </x:row>
    <x:row r="425">
      <x:c r="A425" t="inlineStr">
        <x:is>
          <x:t xml:space="preserve">2T06</x:t>
        </x:is>
      </x:c>
      <x:c r="B425" t="inlineStr">
        <x:is>
          <x:t xml:space="preserve">EBIT000B</x:t>
        </x:is>
      </x:c>
      <x:c r="C425" t="inlineStr">
        <x:is>
          <x:t xml:space="preserve">Receita</x:t>
        </x:is>
      </x:c>
      <x:c r="D425" t="inlineStr">
        <x:is>
          <x:t xml:space="preserve">INTERNACIONAL</x:t>
        </x:is>
      </x:c>
      <x:c r="E425" t="n">
        <x:v>4487.483</x:v>
      </x:c>
      <x:c r="F425" t="n">
        <x:v>2408.917</x:v>
      </x:c>
    </x:row>
    <x:row r="426">
      <x:c r="A426" t="inlineStr">
        <x:is>
          <x:t xml:space="preserve">2T06</x:t>
        </x:is>
      </x:c>
      <x:c r="B426" t="inlineStr">
        <x:is>
          <x:t xml:space="preserve">EBIT000B</x:t>
        </x:is>
      </x:c>
      <x:c r="C426" t="inlineStr">
        <x:is>
          <x:t xml:space="preserve">Receita</x:t>
        </x:is>
      </x:c>
      <x:c r="D426" t="inlineStr">
        <x:is>
          <x:t xml:space="preserve">TOTAL</x:t>
        </x:is>
      </x:c>
      <x:c r="E426" t="n">
        <x:v>73834.336</x:v>
      </x:c>
      <x:c r="F426" t="n">
        <x:v>37948.41099999999</x:v>
      </x:c>
    </x:row>
    <x:row r="427">
      <x:c r="A427" t="inlineStr">
        <x:is>
          <x:t xml:space="preserve">2T06</x:t>
        </x:is>
      </x:c>
      <x:c r="B427" t="inlineStr">
        <x:is>
          <x:t xml:space="preserve">EBIT001</x:t>
        </x:is>
      </x:c>
      <x:c r="C427" t="inlineStr">
        <x:is>
          <x:t xml:space="preserve">Receita Total</x:t>
        </x:is>
      </x:c>
      <x:c r="D427" t="inlineStr">
        <x:is>
          <x:t xml:space="preserve">ABASTECIMENTO</x:t>
        </x:is>
      </x:c>
      <x:c r="E427" t="n">
        <x:v>59631.757</x:v>
      </x:c>
      <x:c r="F427" t="n">
        <x:v>30487.541</x:v>
      </x:c>
    </x:row>
    <x:row r="428">
      <x:c r="A428" t="inlineStr">
        <x:is>
          <x:t xml:space="preserve">2T06</x:t>
        </x:is>
      </x:c>
      <x:c r="B428" t="inlineStr">
        <x:is>
          <x:t xml:space="preserve">EBIT001</x:t>
        </x:is>
      </x:c>
      <x:c r="C428" t="inlineStr">
        <x:is>
          <x:t xml:space="preserve">Receita Total</x:t>
        </x:is>
      </x:c>
      <x:c r="D428" t="inlineStr">
        <x:is>
          <x:t xml:space="preserve">CORPORATIVO / OUTROS NEGÓCIOS</x:t>
        </x:is>
      </x:c>
      <x:c r="E428" t="n">
        <x:v>0</x:v>
      </x:c>
      <x:c r="F428" t="n">
        <x:v>0</x:v>
      </x:c>
    </x:row>
    <x:row r="429">
      <x:c r="A429" t="inlineStr">
        <x:is>
          <x:t xml:space="preserve">2T06</x:t>
        </x:is>
      </x:c>
      <x:c r="B429" t="inlineStr">
        <x:is>
          <x:t xml:space="preserve">EBIT001</x:t>
        </x:is>
      </x:c>
      <x:c r="C429" t="inlineStr">
        <x:is>
          <x:t xml:space="preserve">Receita Total</x:t>
        </x:is>
      </x:c>
      <x:c r="D429" t="inlineStr">
        <x:is>
          <x:t xml:space="preserve">DISTRIBUIÇÃO</x:t>
        </x:is>
      </x:c>
      <x:c r="E429" t="n">
        <x:v>19151.791</x:v>
      </x:c>
      <x:c r="F429" t="n">
        <x:v>9641.987000000001</x:v>
      </x:c>
    </x:row>
    <x:row r="430">
      <x:c r="A430" t="inlineStr">
        <x:is>
          <x:t xml:space="preserve">2T06</x:t>
        </x:is>
      </x:c>
      <x:c r="B430" t="inlineStr">
        <x:is>
          <x:t xml:space="preserve">EBIT001</x:t>
        </x:is>
      </x:c>
      <x:c r="C430" t="inlineStr">
        <x:is>
          <x:t xml:space="preserve">Receita Total</x:t>
        </x:is>
      </x:c>
      <x:c r="D430" t="inlineStr">
        <x:is>
          <x:t xml:space="preserve">E&amp;P</x:t>
        </x:is>
      </x:c>
      <x:c r="E430" t="n">
        <x:v>38807.083</x:v>
      </x:c>
      <x:c r="F430" t="n">
        <x:v>19905.264</x:v>
      </x:c>
    </x:row>
    <x:row r="431">
      <x:c r="A431" t="inlineStr">
        <x:is>
          <x:t xml:space="preserve">2T06</x:t>
        </x:is>
      </x:c>
      <x:c r="B431" t="inlineStr">
        <x:is>
          <x:t xml:space="preserve">EBIT001</x:t>
        </x:is>
      </x:c>
      <x:c r="C431" t="inlineStr">
        <x:is>
          <x:t xml:space="preserve">Receita Total</x:t>
        </x:is>
      </x:c>
      <x:c r="D431" t="inlineStr">
        <x:is>
          <x:t xml:space="preserve">ELIMINAÇÕES</x:t>
        </x:is>
      </x:c>
      <x:c r="E431" t="n">
        <x:v>-54198.249</x:v>
      </x:c>
      <x:c r="F431" t="n">
        <x:v>-27585.074</x:v>
      </x:c>
    </x:row>
    <x:row r="432">
      <x:c r="A432" t="inlineStr">
        <x:is>
          <x:t xml:space="preserve">2T06</x:t>
        </x:is>
      </x:c>
      <x:c r="B432" t="inlineStr">
        <x:is>
          <x:t xml:space="preserve">EBIT001</x:t>
        </x:is>
      </x:c>
      <x:c r="C432" t="inlineStr">
        <x:is>
          <x:t xml:space="preserve">Receita Total</x:t>
        </x:is>
      </x:c>
      <x:c r="D432" t="inlineStr">
        <x:is>
          <x:t xml:space="preserve">GÁS &amp; ENERGIA / G&amp;EBC</x:t>
        </x:is>
      </x:c>
      <x:c r="E432" t="n">
        <x:v>4607.328</x:v>
      </x:c>
      <x:c r="F432" t="n">
        <x:v>2442.283</x:v>
      </x:c>
    </x:row>
    <x:row r="433">
      <x:c r="A433" t="inlineStr">
        <x:is>
          <x:t xml:space="preserve">2T06</x:t>
        </x:is>
      </x:c>
      <x:c r="B433" t="inlineStr">
        <x:is>
          <x:t xml:space="preserve">EBIT001</x:t>
        </x:is>
      </x:c>
      <x:c r="C433" t="inlineStr">
        <x:is>
          <x:t xml:space="preserve">Receita Total</x:t>
        </x:is>
      </x:c>
      <x:c r="D433" t="inlineStr">
        <x:is>
          <x:t xml:space="preserve">INTERNACIONAL</x:t>
        </x:is>
      </x:c>
      <x:c r="E433" t="n">
        <x:v>5834.627</x:v>
      </x:c>
      <x:c r="F433" t="n">
        <x:v>3056.411000000001</x:v>
      </x:c>
    </x:row>
    <x:row r="434">
      <x:c r="A434" t="inlineStr">
        <x:is>
          <x:t xml:space="preserve">2T06</x:t>
        </x:is>
      </x:c>
      <x:c r="B434" t="inlineStr">
        <x:is>
          <x:t xml:space="preserve">EBIT001</x:t>
        </x:is>
      </x:c>
      <x:c r="C434" t="inlineStr">
        <x:is>
          <x:t xml:space="preserve">Receita Total</x:t>
        </x:is>
      </x:c>
      <x:c r="D434" t="inlineStr">
        <x:is>
          <x:t xml:space="preserve">TOTAL</x:t>
        </x:is>
      </x:c>
      <x:c r="E434" t="n">
        <x:v>73834.336</x:v>
      </x:c>
      <x:c r="F434" t="n">
        <x:v>37948.41099999999</x:v>
      </x:c>
    </x:row>
    <x:row r="435">
      <x:c r="A435" t="inlineStr">
        <x:is>
          <x:t xml:space="preserve">2T06</x:t>
        </x:is>
      </x:c>
      <x:c r="B435" t="inlineStr">
        <x:is>
          <x:t xml:space="preserve">EBIT002</x:t>
        </x:is>
      </x:c>
      <x:c r="C435" t="inlineStr">
        <x:is>
          <x:t xml:space="preserve">Custo Total</x:t>
        </x:is>
      </x:c>
      <x:c r="D435" t="inlineStr">
        <x:is>
          <x:t xml:space="preserve">ABASTECIMENTO</x:t>
        </x:is>
      </x:c>
      <x:c r="E435" t="n">
        <x:v>-52257.232</x:v>
      </x:c>
      <x:c r="F435" t="n">
        <x:v>-26939.493</x:v>
      </x:c>
    </x:row>
    <x:row r="436">
      <x:c r="A436" t="inlineStr">
        <x:is>
          <x:t xml:space="preserve">2T06</x:t>
        </x:is>
      </x:c>
      <x:c r="B436" t="inlineStr">
        <x:is>
          <x:t xml:space="preserve">EBIT002</x:t>
        </x:is>
      </x:c>
      <x:c r="C436" t="inlineStr">
        <x:is>
          <x:t xml:space="preserve">Custo Total</x:t>
        </x:is>
      </x:c>
      <x:c r="D436" t="inlineStr">
        <x:is>
          <x:t xml:space="preserve">CORPORATIVO / OUTROS NEGÓCIOS</x:t>
        </x:is>
      </x:c>
      <x:c r="E436" t="n">
        <x:v>0</x:v>
      </x:c>
      <x:c r="F436" t="n">
        <x:v>0</x:v>
      </x:c>
    </x:row>
    <x:row r="437">
      <x:c r="A437" t="inlineStr">
        <x:is>
          <x:t xml:space="preserve">2T06</x:t>
        </x:is>
      </x:c>
      <x:c r="B437" t="inlineStr">
        <x:is>
          <x:t xml:space="preserve">EBIT002</x:t>
        </x:is>
      </x:c>
      <x:c r="C437" t="inlineStr">
        <x:is>
          <x:t xml:space="preserve">Custo Total</x:t>
        </x:is>
      </x:c>
      <x:c r="D437" t="inlineStr">
        <x:is>
          <x:t xml:space="preserve">DISTRIBUIÇÃO</x:t>
        </x:is>
      </x:c>
      <x:c r="E437" t="n">
        <x:v>-17311.108</x:v>
      </x:c>
      <x:c r="F437" t="n">
        <x:v>-8715.039000000001</x:v>
      </x:c>
    </x:row>
    <x:row r="438">
      <x:c r="A438" t="inlineStr">
        <x:is>
          <x:t xml:space="preserve">2T06</x:t>
        </x:is>
      </x:c>
      <x:c r="B438" t="inlineStr">
        <x:is>
          <x:t xml:space="preserve">EBIT002</x:t>
        </x:is>
      </x:c>
      <x:c r="C438" t="inlineStr">
        <x:is>
          <x:t xml:space="preserve">Custo Total</x:t>
        </x:is>
      </x:c>
      <x:c r="D438" t="inlineStr">
        <x:is>
          <x:t xml:space="preserve">E&amp;P</x:t>
        </x:is>
      </x:c>
      <x:c r="E438" t="n">
        <x:v>-15974.196</x:v>
      </x:c>
      <x:c r="F438" t="n">
        <x:v>-8021.604</x:v>
      </x:c>
    </x:row>
    <x:row r="439">
      <x:c r="A439" t="inlineStr">
        <x:is>
          <x:t xml:space="preserve">2T06</x:t>
        </x:is>
      </x:c>
      <x:c r="B439" t="inlineStr">
        <x:is>
          <x:t xml:space="preserve">EBIT002</x:t>
        </x:is>
      </x:c>
      <x:c r="C439" t="inlineStr">
        <x:is>
          <x:t xml:space="preserve">Custo Total</x:t>
        </x:is>
      </x:c>
      <x:c r="D439" t="inlineStr">
        <x:is>
          <x:t xml:space="preserve">ELIMINAÇÕES</x:t>
        </x:is>
      </x:c>
      <x:c r="E439" t="n">
        <x:v>52362.584</x:v>
      </x:c>
      <x:c r="F439" t="n">
        <x:v>26669.817</x:v>
      </x:c>
    </x:row>
    <x:row r="440">
      <x:c r="A440" t="inlineStr">
        <x:is>
          <x:t xml:space="preserve">2T06</x:t>
        </x:is>
      </x:c>
      <x:c r="B440" t="inlineStr">
        <x:is>
          <x:t xml:space="preserve">EBIT002</x:t>
        </x:is>
      </x:c>
      <x:c r="C440" t="inlineStr">
        <x:is>
          <x:t xml:space="preserve">Custo Total</x:t>
        </x:is>
      </x:c>
      <x:c r="D440" t="inlineStr">
        <x:is>
          <x:t xml:space="preserve">GÁS &amp; ENERGIA / G&amp;EBC</x:t>
        </x:is>
      </x:c>
      <x:c r="E440" t="n">
        <x:v>-3859.092</x:v>
      </x:c>
      <x:c r="F440" t="n">
        <x:v>-2150.239</x:v>
      </x:c>
    </x:row>
    <x:row r="441">
      <x:c r="A441" t="inlineStr">
        <x:is>
          <x:t xml:space="preserve">2T06</x:t>
        </x:is>
      </x:c>
      <x:c r="B441" t="inlineStr">
        <x:is>
          <x:t xml:space="preserve">EBIT002</x:t>
        </x:is>
      </x:c>
      <x:c r="C441" t="inlineStr">
        <x:is>
          <x:t xml:space="preserve">Custo Total</x:t>
        </x:is>
      </x:c>
      <x:c r="D441" t="inlineStr">
        <x:is>
          <x:t xml:space="preserve">INTERNACIONAL</x:t>
        </x:is>
      </x:c>
      <x:c r="E441" t="n">
        <x:v>-3864.925</x:v>
      </x:c>
      <x:c r="F441" t="n">
        <x:v>-2103.863</x:v>
      </x:c>
    </x:row>
    <x:row r="442">
      <x:c r="A442" t="inlineStr">
        <x:is>
          <x:t xml:space="preserve">2T06</x:t>
        </x:is>
      </x:c>
      <x:c r="B442" t="inlineStr">
        <x:is>
          <x:t xml:space="preserve">EBIT002</x:t>
        </x:is>
      </x:c>
      <x:c r="C442" t="inlineStr">
        <x:is>
          <x:t xml:space="preserve">Custo Total</x:t>
        </x:is>
      </x:c>
      <x:c r="D442" t="inlineStr">
        <x:is>
          <x:t xml:space="preserve">TOTAL</x:t>
        </x:is>
      </x:c>
      <x:c r="E442" t="n">
        <x:v>-40903.969</x:v>
      </x:c>
      <x:c r="F442" t="n">
        <x:v>-21260.421</x:v>
      </x:c>
    </x:row>
    <x:row r="443">
      <x:c r="A443" t="inlineStr">
        <x:is>
          <x:t xml:space="preserve">2T06</x:t>
        </x:is>
      </x:c>
      <x:c r="B443" t="inlineStr">
        <x:is>
          <x:t xml:space="preserve">EBIT003</x:t>
        </x:is>
      </x:c>
      <x:c r="C443" t="inlineStr">
        <x:is>
          <x:t xml:space="preserve">Lucro Bruto Total</x:t>
        </x:is>
      </x:c>
      <x:c r="D443" t="inlineStr">
        <x:is>
          <x:t xml:space="preserve">ABASTECIMENTO</x:t>
        </x:is>
      </x:c>
      <x:c r="E443" t="n">
        <x:v>7374.525</x:v>
      </x:c>
      <x:c r="F443" t="n">
        <x:v>-3574.702000000001</x:v>
      </x:c>
    </x:row>
    <x:row r="444">
      <x:c r="A444" t="inlineStr">
        <x:is>
          <x:t xml:space="preserve">2T06</x:t>
        </x:is>
      </x:c>
      <x:c r="B444" t="inlineStr">
        <x:is>
          <x:t xml:space="preserve">EBIT003</x:t>
        </x:is>
      </x:c>
      <x:c r="C444" t="inlineStr">
        <x:is>
          <x:t xml:space="preserve">Lucro Bruto Total</x:t>
        </x:is>
      </x:c>
      <x:c r="D444" t="inlineStr">
        <x:is>
          <x:t xml:space="preserve">CORPORATIVO / OUTROS NEGÓCIOS</x:t>
        </x:is>
      </x:c>
      <x:c r="E444" t="n">
        <x:v>0</x:v>
      </x:c>
      <x:c r="F444" t="n">
        <x:v>0</x:v>
      </x:c>
    </x:row>
    <x:row r="445">
      <x:c r="A445" t="inlineStr">
        <x:is>
          <x:t xml:space="preserve">2T06</x:t>
        </x:is>
      </x:c>
      <x:c r="B445" t="inlineStr">
        <x:is>
          <x:t xml:space="preserve">EBIT003</x:t>
        </x:is>
      </x:c>
      <x:c r="C445" t="inlineStr">
        <x:is>
          <x:t xml:space="preserve">Lucro Bruto Total</x:t>
        </x:is>
      </x:c>
      <x:c r="D445" t="inlineStr">
        <x:is>
          <x:t xml:space="preserve">DISTRIBUIÇÃO</x:t>
        </x:is>
      </x:c>
      <x:c r="E445" t="n">
        <x:v>1840.683</x:v>
      </x:c>
      <x:c r="F445" t="n">
        <x:v>926.948</x:v>
      </x:c>
    </x:row>
    <x:row r="446">
      <x:c r="A446" t="inlineStr">
        <x:is>
          <x:t xml:space="preserve">2T06</x:t>
        </x:is>
      </x:c>
      <x:c r="B446" t="inlineStr">
        <x:is>
          <x:t xml:space="preserve">EBIT003</x:t>
        </x:is>
      </x:c>
      <x:c r="C446" t="inlineStr">
        <x:is>
          <x:t xml:space="preserve">Lucro Bruto Total</x:t>
        </x:is>
      </x:c>
      <x:c r="D446" t="inlineStr">
        <x:is>
          <x:t xml:space="preserve">E&amp;P</x:t>
        </x:is>
      </x:c>
      <x:c r="E446" t="n">
        <x:v>22832.887</x:v>
      </x:c>
      <x:c r="F446" t="n">
        <x:v>19006.41</x:v>
      </x:c>
    </x:row>
    <x:row r="447">
      <x:c r="A447" t="inlineStr">
        <x:is>
          <x:t xml:space="preserve">2T06</x:t>
        </x:is>
      </x:c>
      <x:c r="B447" t="inlineStr">
        <x:is>
          <x:t xml:space="preserve">EBIT003</x:t>
        </x:is>
      </x:c>
      <x:c r="C447" t="inlineStr">
        <x:is>
          <x:t xml:space="preserve">Lucro Bruto Total</x:t>
        </x:is>
      </x:c>
      <x:c r="D447" t="inlineStr">
        <x:is>
          <x:t xml:space="preserve">ELIMINAÇÕES</x:t>
        </x:is>
      </x:c>
      <x:c r="E447" t="n">
        <x:v>-1835.665</x:v>
      </x:c>
      <x:c r="F447" t="n">
        <x:v>-915.2569999999999</x:v>
      </x:c>
    </x:row>
    <x:row r="448">
      <x:c r="A448" t="inlineStr">
        <x:is>
          <x:t xml:space="preserve">2T06</x:t>
        </x:is>
      </x:c>
      <x:c r="B448" t="inlineStr">
        <x:is>
          <x:t xml:space="preserve">EBIT003</x:t>
        </x:is>
      </x:c>
      <x:c r="C448" t="inlineStr">
        <x:is>
          <x:t xml:space="preserve">Lucro Bruto Total</x:t>
        </x:is>
      </x:c>
      <x:c r="D448" t="inlineStr">
        <x:is>
          <x:t xml:space="preserve">GÁS &amp; ENERGIA / G&amp;EBC</x:t>
        </x:is>
      </x:c>
      <x:c r="E448" t="n">
        <x:v>748.236</x:v>
      </x:c>
      <x:c r="F448" t="n">
        <x:v>292.044</x:v>
      </x:c>
    </x:row>
    <x:row r="449">
      <x:c r="A449" t="inlineStr">
        <x:is>
          <x:t xml:space="preserve">2T06</x:t>
        </x:is>
      </x:c>
      <x:c r="B449" t="inlineStr">
        <x:is>
          <x:t xml:space="preserve">EBIT003</x:t>
        </x:is>
      </x:c>
      <x:c r="C449" t="inlineStr">
        <x:is>
          <x:t xml:space="preserve">Lucro Bruto Total</x:t>
        </x:is>
      </x:c>
      <x:c r="D449" t="inlineStr">
        <x:is>
          <x:t xml:space="preserve">INTERNACIONAL</x:t>
        </x:is>
      </x:c>
      <x:c r="E449" t="n">
        <x:v>1969.702</x:v>
      </x:c>
      <x:c r="F449" t="n">
        <x:v>952.548</x:v>
      </x:c>
    </x:row>
    <x:row r="450">
      <x:c r="A450" t="inlineStr">
        <x:is>
          <x:t xml:space="preserve">2T06</x:t>
        </x:is>
      </x:c>
      <x:c r="B450" t="inlineStr">
        <x:is>
          <x:t xml:space="preserve">EBIT003</x:t>
        </x:is>
      </x:c>
      <x:c r="C450" t="inlineStr">
        <x:is>
          <x:t xml:space="preserve">Lucro Bruto Total</x:t>
        </x:is>
      </x:c>
      <x:c r="D450" t="inlineStr">
        <x:is>
          <x:t xml:space="preserve">TOTAL</x:t>
        </x:is>
      </x:c>
      <x:c r="E450" t="n">
        <x:v>32930.367</x:v>
      </x:c>
      <x:c r="F450" t="n">
        <x:v>16687.99</x:v>
      </x:c>
    </x:row>
    <x:row r="451">
      <x:c r="A451" t="inlineStr">
        <x:is>
          <x:t xml:space="preserve">2T06</x:t>
        </x:is>
      </x:c>
      <x:c r="B451" t="inlineStr">
        <x:is>
          <x:t xml:space="preserve">EBIT004</x:t>
        </x:is>
      </x:c>
      <x:c r="C451" t="inlineStr">
        <x:is>
          <x:t xml:space="preserve">Despesa</x:t>
        </x:is>
      </x:c>
      <x:c r="D451" t="inlineStr">
        <x:is>
          <x:t xml:space="preserve">ABASTECIMENTO</x:t>
        </x:is>
      </x:c>
      <x:c r="E451" t="n">
        <x:v>-1448.213</x:v>
      </x:c>
      <x:c r="F451" t="n">
        <x:v>-756.367</x:v>
      </x:c>
    </x:row>
    <x:row r="452">
      <x:c r="A452" t="inlineStr">
        <x:is>
          <x:t xml:space="preserve">2T06</x:t>
        </x:is>
      </x:c>
      <x:c r="B452" t="inlineStr">
        <x:is>
          <x:t xml:space="preserve">EBIT004</x:t>
        </x:is>
      </x:c>
      <x:c r="C452" t="inlineStr">
        <x:is>
          <x:t xml:space="preserve">Despesa</x:t>
        </x:is>
      </x:c>
      <x:c r="D452" t="inlineStr">
        <x:is>
          <x:t xml:space="preserve">CORPORATIVO / OUTROS NEGÓCIOS</x:t>
        </x:is>
      </x:c>
      <x:c r="E452" t="n">
        <x:v>-1284.688</x:v>
      </x:c>
      <x:c r="F452" t="n">
        <x:v>-680.4830000000001</x:v>
      </x:c>
    </x:row>
    <x:row r="453">
      <x:c r="A453" t="inlineStr">
        <x:is>
          <x:t xml:space="preserve">2T06</x:t>
        </x:is>
      </x:c>
      <x:c r="B453" t="inlineStr">
        <x:is>
          <x:t xml:space="preserve">EBIT004</x:t>
        </x:is>
      </x:c>
      <x:c r="C453" t="inlineStr">
        <x:is>
          <x:t xml:space="preserve">Despesa</x:t>
        </x:is>
      </x:c>
      <x:c r="D453" t="inlineStr">
        <x:is>
          <x:t xml:space="preserve">DISTRIBUIÇÃO</x:t>
        </x:is>
      </x:c>
      <x:c r="E453" t="n">
        <x:v>-1195.917</x:v>
      </x:c>
      <x:c r="F453" t="n">
        <x:v>-614.0769999999999</x:v>
      </x:c>
    </x:row>
    <x:row r="454">
      <x:c r="A454" t="inlineStr">
        <x:is>
          <x:t xml:space="preserve">2T06</x:t>
        </x:is>
      </x:c>
      <x:c r="B454" t="inlineStr">
        <x:is>
          <x:t xml:space="preserve">EBIT004</x:t>
        </x:is>
      </x:c>
      <x:c r="C454" t="inlineStr">
        <x:is>
          <x:t xml:space="preserve">Despesa</x:t>
        </x:is>
      </x:c>
      <x:c r="D454" t="inlineStr">
        <x:is>
          <x:t xml:space="preserve">E&amp;P</x:t>
        </x:is>
      </x:c>
      <x:c r="E454" t="n">
        <x:v>-447.43</x:v>
      </x:c>
      <x:c r="F454" t="n">
        <x:v>-228.642</x:v>
      </x:c>
    </x:row>
    <x:row r="455">
      <x:c r="A455" t="inlineStr">
        <x:is>
          <x:t xml:space="preserve">2T06</x:t>
        </x:is>
      </x:c>
      <x:c r="B455" t="inlineStr">
        <x:is>
          <x:t xml:space="preserve">EBIT004</x:t>
        </x:is>
      </x:c>
      <x:c r="C455" t="inlineStr">
        <x:is>
          <x:t xml:space="preserve">Despesa</x:t>
        </x:is>
      </x:c>
      <x:c r="D455" t="inlineStr">
        <x:is>
          <x:t xml:space="preserve">ELIMINAÇÕES</x:t>
        </x:is>
      </x:c>
      <x:c r="E455" t="n">
        <x:v>43.856</x:v>
      </x:c>
      <x:c r="F455" t="n">
        <x:v>-0.2299999999999969</x:v>
      </x:c>
    </x:row>
    <x:row r="456">
      <x:c r="A456" t="inlineStr">
        <x:is>
          <x:t xml:space="preserve">2T06</x:t>
        </x:is>
      </x:c>
      <x:c r="B456" t="inlineStr">
        <x:is>
          <x:t xml:space="preserve">EBIT004</x:t>
        </x:is>
      </x:c>
      <x:c r="C456" t="inlineStr">
        <x:is>
          <x:t xml:space="preserve">Despesa</x:t>
        </x:is>
      </x:c>
      <x:c r="D456" t="inlineStr">
        <x:is>
          <x:t xml:space="preserve">GÁS &amp; ENERGIA / G&amp;EBC</x:t>
        </x:is>
      </x:c>
      <x:c r="E456" t="n">
        <x:v>-386.723</x:v>
      </x:c>
      <x:c r="F456" t="n">
        <x:v>-179.089</x:v>
      </x:c>
    </x:row>
    <x:row r="457">
      <x:c r="A457" t="inlineStr">
        <x:is>
          <x:t xml:space="preserve">2T06</x:t>
        </x:is>
      </x:c>
      <x:c r="B457" t="inlineStr">
        <x:is>
          <x:t xml:space="preserve">EBIT004</x:t>
        </x:is>
      </x:c>
      <x:c r="C457" t="inlineStr">
        <x:is>
          <x:t xml:space="preserve">Despesa</x:t>
        </x:is>
      </x:c>
      <x:c r="D457" t="inlineStr">
        <x:is>
          <x:t xml:space="preserve">INTERNACIONAL</x:t>
        </x:is>
      </x:c>
      <x:c r="E457" t="n">
        <x:v>-577.05</x:v>
      </x:c>
      <x:c r="F457" t="n">
        <x:v>-309.388</x:v>
      </x:c>
    </x:row>
    <x:row r="458">
      <x:c r="A458" t="inlineStr">
        <x:is>
          <x:t xml:space="preserve">2T06</x:t>
        </x:is>
      </x:c>
      <x:c r="B458" t="inlineStr">
        <x:is>
          <x:t xml:space="preserve">EBIT004</x:t>
        </x:is>
      </x:c>
      <x:c r="C458" t="inlineStr">
        <x:is>
          <x:t xml:space="preserve">Despesa</x:t>
        </x:is>
      </x:c>
      <x:c r="D458" t="inlineStr">
        <x:is>
          <x:t xml:space="preserve">TOTAL</x:t>
        </x:is>
      </x:c>
      <x:c r="E458" t="n">
        <x:v>-5296.165</x:v>
      </x:c>
      <x:c r="F458" t="n">
        <x:v>-2768.276</x:v>
      </x:c>
    </x:row>
    <x:row r="459">
      <x:c r="A459" t="inlineStr">
        <x:is>
          <x:t xml:space="preserve">2T06</x:t>
        </x:is>
      </x:c>
      <x:c r="B459" t="inlineStr">
        <x:is>
          <x:t xml:space="preserve">EBIT005</x:t>
        </x:is>
      </x:c>
      <x:c r="C459" t="inlineStr">
        <x:is>
          <x:t xml:space="preserve">Despesa</x:t>
        </x:is>
      </x:c>
      <x:c r="D459" t="inlineStr">
        <x:is>
          <x:t xml:space="preserve">ABASTECIMENTO</x:t>
        </x:is>
      </x:c>
      <x:c r="E459" t="n">
        <x:v>-107.058</x:v>
      </x:c>
      <x:c r="F459" t="n">
        <x:v>-90.551</x:v>
      </x:c>
    </x:row>
    <x:row r="460">
      <x:c r="A460" t="inlineStr">
        <x:is>
          <x:t xml:space="preserve">2T06</x:t>
        </x:is>
      </x:c>
      <x:c r="B460" t="inlineStr">
        <x:is>
          <x:t xml:space="preserve">EBIT005</x:t>
        </x:is>
      </x:c>
      <x:c r="C460" t="inlineStr">
        <x:is>
          <x:t xml:space="preserve">Despesa</x:t>
        </x:is>
      </x:c>
      <x:c r="D460" t="inlineStr">
        <x:is>
          <x:t xml:space="preserve">CORPORATIVO / OUTROS NEGÓCIOS</x:t>
        </x:is>
      </x:c>
      <x:c r="E460" t="n">
        <x:v>-294.368</x:v>
      </x:c>
      <x:c r="F460" t="n">
        <x:v>-191.059</x:v>
      </x:c>
    </x:row>
    <x:row r="461">
      <x:c r="A461" t="inlineStr">
        <x:is>
          <x:t xml:space="preserve">2T06</x:t>
        </x:is>
      </x:c>
      <x:c r="B461" t="inlineStr">
        <x:is>
          <x:t xml:space="preserve">EBIT005</x:t>
        </x:is>
      </x:c>
      <x:c r="C461" t="inlineStr">
        <x:is>
          <x:t xml:space="preserve">Despesa</x:t>
        </x:is>
      </x:c>
      <x:c r="D461" t="inlineStr">
        <x:is>
          <x:t xml:space="preserve">DISTRIBUIÇÃO</x:t>
        </x:is>
      </x:c>
      <x:c r="E461" t="n">
        <x:v>-83.858</x:v>
      </x:c>
      <x:c r="F461" t="n">
        <x:v>-42.234</x:v>
      </x:c>
    </x:row>
    <x:row r="462">
      <x:c r="A462" t="inlineStr">
        <x:is>
          <x:t xml:space="preserve">2T06</x:t>
        </x:is>
      </x:c>
      <x:c r="B462" t="inlineStr">
        <x:is>
          <x:t xml:space="preserve">EBIT005</x:t>
        </x:is>
      </x:c>
      <x:c r="C462" t="inlineStr">
        <x:is>
          <x:t xml:space="preserve">Despesa</x:t>
        </x:is>
      </x:c>
      <x:c r="D462" t="inlineStr">
        <x:is>
          <x:t xml:space="preserve">E&amp;P</x:t>
        </x:is>
      </x:c>
      <x:c r="E462" t="n">
        <x:v>-27.525</x:v>
      </x:c>
      <x:c r="F462" t="n">
        <x:v>6.756999999999998</x:v>
      </x:c>
    </x:row>
    <x:row r="463">
      <x:c r="A463" t="inlineStr">
        <x:is>
          <x:t xml:space="preserve">2T06</x:t>
        </x:is>
      </x:c>
      <x:c r="B463" t="inlineStr">
        <x:is>
          <x:t xml:space="preserve">EBIT005</x:t>
        </x:is>
      </x:c>
      <x:c r="C463" t="inlineStr">
        <x:is>
          <x:t xml:space="preserve">Despesa</x:t>
        </x:is>
      </x:c>
      <x:c r="D463" t="inlineStr">
        <x:is>
          <x:t xml:space="preserve">ELIMINAÇÕES</x:t>
        </x:is>
      </x:c>
      <x:c r="E463" t="n">
        <x:v>0</x:v>
      </x:c>
      <x:c r="F463" t="n">
        <x:v>0</x:v>
      </x:c>
    </x:row>
    <x:row r="464">
      <x:c r="A464" t="inlineStr">
        <x:is>
          <x:t xml:space="preserve">2T06</x:t>
        </x:is>
      </x:c>
      <x:c r="B464" t="inlineStr">
        <x:is>
          <x:t xml:space="preserve">EBIT005</x:t>
        </x:is>
      </x:c>
      <x:c r="C464" t="inlineStr">
        <x:is>
          <x:t xml:space="preserve">Despesa</x:t>
        </x:is>
      </x:c>
      <x:c r="D464" t="inlineStr">
        <x:is>
          <x:t xml:space="preserve">GÁS &amp; ENERGIA / G&amp;EBC</x:t>
        </x:is>
      </x:c>
      <x:c r="E464" t="n">
        <x:v>-59.761</x:v>
      </x:c>
      <x:c r="F464" t="n">
        <x:v>-44.597</x:v>
      </x:c>
    </x:row>
    <x:row r="465">
      <x:c r="A465" t="inlineStr">
        <x:is>
          <x:t xml:space="preserve">2T06</x:t>
        </x:is>
      </x:c>
      <x:c r="B465" t="inlineStr">
        <x:is>
          <x:t xml:space="preserve">EBIT005</x:t>
        </x:is>
      </x:c>
      <x:c r="C465" t="inlineStr">
        <x:is>
          <x:t xml:space="preserve">Despesa</x:t>
        </x:is>
      </x:c>
      <x:c r="D465" t="inlineStr">
        <x:is>
          <x:t xml:space="preserve">INTERNACIONAL</x:t>
        </x:is>
      </x:c>
      <x:c r="E465" t="n">
        <x:v>-72.307</x:v>
      </x:c>
      <x:c r="F465" t="n">
        <x:v>-43.622</x:v>
      </x:c>
    </x:row>
    <x:row r="466">
      <x:c r="A466" t="inlineStr">
        <x:is>
          <x:t xml:space="preserve">2T06</x:t>
        </x:is>
      </x:c>
      <x:c r="B466" t="inlineStr">
        <x:is>
          <x:t xml:space="preserve">EBIT005</x:t>
        </x:is>
      </x:c>
      <x:c r="C466" t="inlineStr">
        <x:is>
          <x:t xml:space="preserve">Despesa</x:t>
        </x:is>
      </x:c>
      <x:c r="D466" t="inlineStr">
        <x:is>
          <x:t xml:space="preserve">TOTAL</x:t>
        </x:is>
      </x:c>
      <x:c r="E466" t="n">
        <x:v>-644.877</x:v>
      </x:c>
      <x:c r="F466" t="n">
        <x:v>-405.3059999999999</x:v>
      </x:c>
    </x:row>
    <x:row r="467">
      <x:c r="A467" t="inlineStr">
        <x:is>
          <x:t xml:space="preserve">2T06</x:t>
        </x:is>
      </x:c>
      <x:c r="B467" t="inlineStr">
        <x:is>
          <x:t xml:space="preserve">EBIT007</x:t>
        </x:is>
      </x:c>
      <x:c r="C467" t="inlineStr">
        <x:is>
          <x:t xml:space="preserve">Despesa</x:t>
        </x:is>
      </x:c>
      <x:c r="D467" t="inlineStr">
        <x:is>
          <x:t xml:space="preserve">ABASTECIMENTO</x:t>
        </x:is>
      </x:c>
      <x:c r="E467" t="n">
        <x:v>-137.465</x:v>
      </x:c>
      <x:c r="F467" t="n">
        <x:v>-91.837</x:v>
      </x:c>
    </x:row>
    <x:row r="468">
      <x:c r="A468" t="inlineStr">
        <x:is>
          <x:t xml:space="preserve">2T06</x:t>
        </x:is>
      </x:c>
      <x:c r="B468" t="inlineStr">
        <x:is>
          <x:t xml:space="preserve">EBIT007</x:t>
        </x:is>
      </x:c>
      <x:c r="C468" t="inlineStr">
        <x:is>
          <x:t xml:space="preserve">Despesa</x:t>
        </x:is>
      </x:c>
      <x:c r="D468" t="inlineStr">
        <x:is>
          <x:t xml:space="preserve">CORPORATIVO / OUTROS NEGÓCIOS</x:t>
        </x:is>
      </x:c>
      <x:c r="E468" t="n">
        <x:v>-160.02</x:v>
      </x:c>
      <x:c r="F468" t="n">
        <x:v>-74.355</x:v>
      </x:c>
    </x:row>
    <x:row r="469">
      <x:c r="A469" t="inlineStr">
        <x:is>
          <x:t xml:space="preserve">2T06</x:t>
        </x:is>
      </x:c>
      <x:c r="B469" t="inlineStr">
        <x:is>
          <x:t xml:space="preserve">EBIT007</x:t>
        </x:is>
      </x:c>
      <x:c r="C469" t="inlineStr">
        <x:is>
          <x:t xml:space="preserve">Despesa</x:t>
        </x:is>
      </x:c>
      <x:c r="D469" t="inlineStr">
        <x:is>
          <x:t xml:space="preserve">DISTRIBUIÇÃO</x:t>
        </x:is>
      </x:c>
      <x:c r="E469" t="n">
        <x:v>-5.106</x:v>
      </x:c>
      <x:c r="F469" t="n">
        <x:v>-2.686</x:v>
      </x:c>
    </x:row>
    <x:row r="470">
      <x:c r="A470" t="inlineStr">
        <x:is>
          <x:t xml:space="preserve">2T06</x:t>
        </x:is>
      </x:c>
      <x:c r="B470" t="inlineStr">
        <x:is>
          <x:t xml:space="preserve">EBIT007</x:t>
        </x:is>
      </x:c>
      <x:c r="C470" t="inlineStr">
        <x:is>
          <x:t xml:space="preserve">Despesa</x:t>
        </x:is>
      </x:c>
      <x:c r="D470" t="inlineStr">
        <x:is>
          <x:t xml:space="preserve">E&amp;P</x:t>
        </x:is>
      </x:c>
      <x:c r="E470" t="n">
        <x:v>-364.505</x:v>
      </x:c>
      <x:c r="F470" t="n">
        <x:v>-273.468</x:v>
      </x:c>
    </x:row>
    <x:row r="471">
      <x:c r="A471" t="inlineStr">
        <x:is>
          <x:t xml:space="preserve">2T06</x:t>
        </x:is>
      </x:c>
      <x:c r="B471" t="inlineStr">
        <x:is>
          <x:t xml:space="preserve">EBIT007</x:t>
        </x:is>
      </x:c>
      <x:c r="C471" t="inlineStr">
        <x:is>
          <x:t xml:space="preserve">Despesa</x:t>
        </x:is>
      </x:c>
      <x:c r="D471" t="inlineStr">
        <x:is>
          <x:t xml:space="preserve">ELIMINAÇÕES</x:t>
        </x:is>
      </x:c>
      <x:c r="E471" t="n">
        <x:v>0</x:v>
      </x:c>
      <x:c r="F471" t="n">
        <x:v>0</x:v>
      </x:c>
    </x:row>
    <x:row r="472">
      <x:c r="A472" t="inlineStr">
        <x:is>
          <x:t xml:space="preserve">2T06</x:t>
        </x:is>
      </x:c>
      <x:c r="B472" t="inlineStr">
        <x:is>
          <x:t xml:space="preserve">EBIT007</x:t>
        </x:is>
      </x:c>
      <x:c r="C472" t="inlineStr">
        <x:is>
          <x:t xml:space="preserve">Despesa</x:t>
        </x:is>
      </x:c>
      <x:c r="D472" t="inlineStr">
        <x:is>
          <x:t xml:space="preserve">GÁS &amp; ENERGIA / G&amp;EBC</x:t>
        </x:is>
      </x:c>
      <x:c r="E472" t="n">
        <x:v>-67.301</x:v>
      </x:c>
      <x:c r="F472" t="n">
        <x:v>-51.827</x:v>
      </x:c>
    </x:row>
    <x:row r="473">
      <x:c r="A473" t="inlineStr">
        <x:is>
          <x:t xml:space="preserve">2T06</x:t>
        </x:is>
      </x:c>
      <x:c r="B473" t="inlineStr">
        <x:is>
          <x:t xml:space="preserve">EBIT007</x:t>
        </x:is>
      </x:c>
      <x:c r="C473" t="inlineStr">
        <x:is>
          <x:t xml:space="preserve">Despesa</x:t>
        </x:is>
      </x:c>
      <x:c r="D473" t="inlineStr">
        <x:is>
          <x:t xml:space="preserve">INTERNACIONAL</x:t>
        </x:is>
      </x:c>
      <x:c r="E473" t="n">
        <x:v>-2.462</x:v>
      </x:c>
      <x:c r="F473" t="n">
        <x:v>-0.7700000000000002</x:v>
      </x:c>
    </x:row>
    <x:row r="474">
      <x:c r="A474" t="inlineStr">
        <x:is>
          <x:t xml:space="preserve">2T06</x:t>
        </x:is>
      </x:c>
      <x:c r="B474" t="inlineStr">
        <x:is>
          <x:t xml:space="preserve">EBIT007</x:t>
        </x:is>
      </x:c>
      <x:c r="C474" t="inlineStr">
        <x:is>
          <x:t xml:space="preserve">Despesa</x:t>
        </x:is>
      </x:c>
      <x:c r="D474" t="inlineStr">
        <x:is>
          <x:t xml:space="preserve">TOTAL</x:t>
        </x:is>
      </x:c>
      <x:c r="E474" t="n">
        <x:v>-736.859</x:v>
      </x:c>
      <x:c r="F474" t="n">
        <x:v>-494.943</x:v>
      </x:c>
    </x:row>
    <x:row r="475">
      <x:c r="A475" t="inlineStr">
        <x:is>
          <x:t xml:space="preserve">2T06</x:t>
        </x:is>
      </x:c>
      <x:c r="B475" t="inlineStr">
        <x:is>
          <x:t xml:space="preserve">EBIT008</x:t>
        </x:is>
      </x:c>
      <x:c r="C475" t="inlineStr">
        <x:is>
          <x:t xml:space="preserve">Despesa</x:t>
        </x:is>
      </x:c>
      <x:c r="D475" t="inlineStr">
        <x:is>
          <x:t xml:space="preserve">ABASTECIMENTO</x:t>
        </x:is>
      </x:c>
      <x:c r="E475" t="n">
        <x:v>0</x:v>
      </x:c>
      <x:c r="F475" t="n">
        <x:v>0</x:v>
      </x:c>
    </x:row>
    <x:row r="476">
      <x:c r="A476" t="inlineStr">
        <x:is>
          <x:t xml:space="preserve">2T06</x:t>
        </x:is>
      </x:c>
      <x:c r="B476" t="inlineStr">
        <x:is>
          <x:t xml:space="preserve">EBIT008</x:t>
        </x:is>
      </x:c>
      <x:c r="C476" t="inlineStr">
        <x:is>
          <x:t xml:space="preserve">Despesa</x:t>
        </x:is>
      </x:c>
      <x:c r="D476" t="inlineStr">
        <x:is>
          <x:t xml:space="preserve">CORPORATIVO / OUTROS NEGÓCIOS</x:t>
        </x:is>
      </x:c>
      <x:c r="E476" t="n">
        <x:v>-969.104</x:v>
      </x:c>
      <x:c r="F476" t="n">
        <x:v>-484.6130000000001</x:v>
      </x:c>
    </x:row>
    <x:row r="477">
      <x:c r="A477" t="inlineStr">
        <x:is>
          <x:t xml:space="preserve">2T06</x:t>
        </x:is>
      </x:c>
      <x:c r="B477" t="inlineStr">
        <x:is>
          <x:t xml:space="preserve">EBIT008</x:t>
        </x:is>
      </x:c>
      <x:c r="C477" t="inlineStr">
        <x:is>
          <x:t xml:space="preserve">Despesa</x:t>
        </x:is>
      </x:c>
      <x:c r="D477" t="inlineStr">
        <x:is>
          <x:t xml:space="preserve">DISTRIBUIÇÃO</x:t>
        </x:is>
      </x:c>
      <x:c r="E477" t="n">
        <x:v>0</x:v>
      </x:c>
      <x:c r="F477" t="n">
        <x:v>0</x:v>
      </x:c>
    </x:row>
    <x:row r="478">
      <x:c r="A478" t="inlineStr">
        <x:is>
          <x:t xml:space="preserve">2T06</x:t>
        </x:is>
      </x:c>
      <x:c r="B478" t="inlineStr">
        <x:is>
          <x:t xml:space="preserve">EBIT008</x:t>
        </x:is>
      </x:c>
      <x:c r="C478" t="inlineStr">
        <x:is>
          <x:t xml:space="preserve">Despesa</x:t>
        </x:is>
      </x:c>
      <x:c r="D478" t="inlineStr">
        <x:is>
          <x:t xml:space="preserve">E&amp;P</x:t>
        </x:is>
      </x:c>
      <x:c r="E478" t="n">
        <x:v>0</x:v>
      </x:c>
      <x:c r="F478" t="n">
        <x:v>0</x:v>
      </x:c>
    </x:row>
    <x:row r="479">
      <x:c r="A479" t="inlineStr">
        <x:is>
          <x:t xml:space="preserve">2T06</x:t>
        </x:is>
      </x:c>
      <x:c r="B479" t="inlineStr">
        <x:is>
          <x:t xml:space="preserve">EBIT008</x:t>
        </x:is>
      </x:c>
      <x:c r="C479" t="inlineStr">
        <x:is>
          <x:t xml:space="preserve">Despesa</x:t>
        </x:is>
      </x:c>
      <x:c r="D479" t="inlineStr">
        <x:is>
          <x:t xml:space="preserve">ELIMINAÇÕES</x:t>
        </x:is>
      </x:c>
      <x:c r="E479" t="n">
        <x:v>0</x:v>
      </x:c>
      <x:c r="F479" t="n">
        <x:v>0</x:v>
      </x:c>
    </x:row>
    <x:row r="480">
      <x:c r="A480" t="inlineStr">
        <x:is>
          <x:t xml:space="preserve">2T06</x:t>
        </x:is>
      </x:c>
      <x:c r="B480" t="inlineStr">
        <x:is>
          <x:t xml:space="preserve">EBIT008</x:t>
        </x:is>
      </x:c>
      <x:c r="C480" t="inlineStr">
        <x:is>
          <x:t xml:space="preserve">Despesa</x:t>
        </x:is>
      </x:c>
      <x:c r="D480" t="inlineStr">
        <x:is>
          <x:t xml:space="preserve">GÁS &amp; ENERGIA / G&amp;EBC</x:t>
        </x:is>
      </x:c>
      <x:c r="E480" t="n">
        <x:v>0</x:v>
      </x:c>
      <x:c r="F480" t="n">
        <x:v>0</x:v>
      </x:c>
    </x:row>
    <x:row r="481">
      <x:c r="A481" t="inlineStr">
        <x:is>
          <x:t xml:space="preserve">2T06</x:t>
        </x:is>
      </x:c>
      <x:c r="B481" t="inlineStr">
        <x:is>
          <x:t xml:space="preserve">EBIT008</x:t>
        </x:is>
      </x:c>
      <x:c r="C481" t="inlineStr">
        <x:is>
          <x:t xml:space="preserve">Despesa</x:t>
        </x:is>
      </x:c>
      <x:c r="D481" t="inlineStr">
        <x:is>
          <x:t xml:space="preserve">INTERNACIONAL</x:t>
        </x:is>
      </x:c>
      <x:c r="E481" t="n">
        <x:v>0</x:v>
      </x:c>
      <x:c r="F481" t="n">
        <x:v>0</x:v>
      </x:c>
    </x:row>
    <x:row r="482">
      <x:c r="A482" t="inlineStr">
        <x:is>
          <x:t xml:space="preserve">2T06</x:t>
        </x:is>
      </x:c>
      <x:c r="B482" t="inlineStr">
        <x:is>
          <x:t xml:space="preserve">EBIT008</x:t>
        </x:is>
      </x:c>
      <x:c r="C482" t="inlineStr">
        <x:is>
          <x:t xml:space="preserve">Despesa</x:t>
        </x:is>
      </x:c>
      <x:c r="D482" t="inlineStr">
        <x:is>
          <x:t xml:space="preserve">TOTAL</x:t>
        </x:is>
      </x:c>
      <x:c r="E482" t="n">
        <x:v>-969.104</x:v>
      </x:c>
      <x:c r="F482" t="n">
        <x:v>-484.6130000000001</x:v>
      </x:c>
    </x:row>
    <x:row r="483">
      <x:c r="A483" t="inlineStr">
        <x:is>
          <x:t xml:space="preserve">2T06</x:t>
        </x:is>
      </x:c>
      <x:c r="B483" t="inlineStr">
        <x:is>
          <x:t xml:space="preserve">EBIT010</x:t>
        </x:is>
      </x:c>
      <x:c r="C483" t="inlineStr">
        <x:is>
          <x:t xml:space="preserve">Despesa</x:t>
        </x:is>
      </x:c>
      <x:c r="D483" t="inlineStr">
        <x:is>
          <x:t xml:space="preserve">ABASTECIMENTO</x:t>
        </x:is>
      </x:c>
      <x:c r="E483" t="n">
        <x:v>-182.961</x:v>
      </x:c>
      <x:c r="F483" t="n">
        <x:v>-141.827</x:v>
      </x:c>
    </x:row>
    <x:row r="484">
      <x:c r="A484" t="inlineStr">
        <x:is>
          <x:t xml:space="preserve">2T06</x:t>
        </x:is>
      </x:c>
      <x:c r="B484" t="inlineStr">
        <x:is>
          <x:t xml:space="preserve">EBIT010</x:t>
        </x:is>
      </x:c>
      <x:c r="C484" t="inlineStr">
        <x:is>
          <x:t xml:space="preserve">Despesa</x:t>
        </x:is>
      </x:c>
      <x:c r="D484" t="inlineStr">
        <x:is>
          <x:t xml:space="preserve">CORPORATIVO / OUTROS NEGÓCIOS</x:t>
        </x:is>
      </x:c>
      <x:c r="E484" t="n">
        <x:v>-520.3150000000001</x:v>
      </x:c>
      <x:c r="F484" t="n">
        <x:v>-325.6450000000001</x:v>
      </x:c>
    </x:row>
    <x:row r="485">
      <x:c r="A485" t="inlineStr">
        <x:is>
          <x:t xml:space="preserve">2T06</x:t>
        </x:is>
      </x:c>
      <x:c r="B485" t="inlineStr">
        <x:is>
          <x:t xml:space="preserve">EBIT010</x:t>
        </x:is>
      </x:c>
      <x:c r="C485" t="inlineStr">
        <x:is>
          <x:t xml:space="preserve">Despesa</x:t>
        </x:is>
      </x:c>
      <x:c r="D485" t="inlineStr">
        <x:is>
          <x:t xml:space="preserve">DISTRIBUIÇÃO</x:t>
        </x:is>
      </x:c>
      <x:c r="E485" t="n">
        <x:v>-102.86</x:v>
      </x:c>
      <x:c r="F485" t="n">
        <x:v>-60.143</x:v>
      </x:c>
    </x:row>
    <x:row r="486">
      <x:c r="A486" t="inlineStr">
        <x:is>
          <x:t xml:space="preserve">2T06</x:t>
        </x:is>
      </x:c>
      <x:c r="B486" t="inlineStr">
        <x:is>
          <x:t xml:space="preserve">EBIT010</x:t>
        </x:is>
      </x:c>
      <x:c r="C486" t="inlineStr">
        <x:is>
          <x:t xml:space="preserve">Despesa</x:t>
        </x:is>
      </x:c>
      <x:c r="D486" t="inlineStr">
        <x:is>
          <x:t xml:space="preserve">E&amp;P</x:t>
        </x:is>
      </x:c>
      <x:c r="E486" t="n">
        <x:v>-145.995</x:v>
      </x:c>
      <x:c r="F486" t="n">
        <x:v>-153.419</x:v>
      </x:c>
    </x:row>
    <x:row r="487">
      <x:c r="A487" t="inlineStr">
        <x:is>
          <x:t xml:space="preserve">2T06</x:t>
        </x:is>
      </x:c>
      <x:c r="B487" t="inlineStr">
        <x:is>
          <x:t xml:space="preserve">EBIT010</x:t>
        </x:is>
      </x:c>
      <x:c r="C487" t="inlineStr">
        <x:is>
          <x:t xml:space="preserve">Despesa</x:t>
        </x:is>
      </x:c>
      <x:c r="D487" t="inlineStr">
        <x:is>
          <x:t xml:space="preserve">ELIMINAÇÕES</x:t>
        </x:is>
      </x:c>
      <x:c r="E487" t="n">
        <x:v>11.705</x:v>
      </x:c>
      <x:c r="F487" t="n">
        <x:v>-16.62</x:v>
      </x:c>
    </x:row>
    <x:row r="488">
      <x:c r="A488" t="inlineStr">
        <x:is>
          <x:t xml:space="preserve">2T06</x:t>
        </x:is>
      </x:c>
      <x:c r="B488" t="inlineStr">
        <x:is>
          <x:t xml:space="preserve">EBIT010</x:t>
        </x:is>
      </x:c>
      <x:c r="C488" t="inlineStr">
        <x:is>
          <x:t xml:space="preserve">Despesa</x:t>
        </x:is>
      </x:c>
      <x:c r="D488" t="inlineStr">
        <x:is>
          <x:t xml:space="preserve">GÁS &amp; ENERGIA / G&amp;EBC</x:t>
        </x:is>
      </x:c>
      <x:c r="E488" t="n">
        <x:v>-365.662</x:v>
      </x:c>
      <x:c r="F488" t="n">
        <x:v>-197.39</x:v>
      </x:c>
    </x:row>
    <x:row r="489">
      <x:c r="A489" t="inlineStr">
        <x:is>
          <x:t xml:space="preserve">2T06</x:t>
        </x:is>
      </x:c>
      <x:c r="B489" t="inlineStr">
        <x:is>
          <x:t xml:space="preserve">EBIT010</x:t>
        </x:is>
      </x:c>
      <x:c r="C489" t="inlineStr">
        <x:is>
          <x:t xml:space="preserve">Despesa</x:t>
        </x:is>
      </x:c>
      <x:c r="D489" t="inlineStr">
        <x:is>
          <x:t xml:space="preserve">INTERNACIONAL</x:t>
        </x:is>
      </x:c>
      <x:c r="E489" t="n">
        <x:v>-12.718</x:v>
      </x:c>
      <x:c r="F489" t="n">
        <x:v>5.387</x:v>
      </x:c>
    </x:row>
    <x:row r="490">
      <x:c r="A490" t="inlineStr">
        <x:is>
          <x:t xml:space="preserve">2T06</x:t>
        </x:is>
      </x:c>
      <x:c r="B490" t="inlineStr">
        <x:is>
          <x:t xml:space="preserve">EBIT010</x:t>
        </x:is>
      </x:c>
      <x:c r="C490" t="inlineStr">
        <x:is>
          <x:t xml:space="preserve">Despesa</x:t>
        </x:is>
      </x:c>
      <x:c r="D490" t="inlineStr">
        <x:is>
          <x:t xml:space="preserve">TOTAL</x:t>
        </x:is>
      </x:c>
      <x:c r="E490" t="n">
        <x:v>-1318.806</x:v>
      </x:c>
      <x:c r="F490" t="n">
        <x:v>-889.657</x:v>
      </x:c>
    </x:row>
    <x:row r="491">
      <x:c r="A491" t="inlineStr">
        <x:is>
          <x:t xml:space="preserve">2T06</x:t>
        </x:is>
      </x:c>
      <x:c r="B491" t="inlineStr">
        <x:is>
          <x:t xml:space="preserve">EBIT011</x:t>
        </x:is>
      </x:c>
      <x:c r="C491" t="inlineStr">
        <x:is>
          <x:t xml:space="preserve">Despesas Totais</x:t>
        </x:is>
      </x:c>
      <x:c r="D491" t="inlineStr">
        <x:is>
          <x:t xml:space="preserve">ABASTECIMENTO</x:t>
        </x:is>
      </x:c>
      <x:c r="E491" t="n">
        <x:v>-1875.697</x:v>
      </x:c>
      <x:c r="F491" t="n">
        <x:v>-1062.807</x:v>
      </x:c>
    </x:row>
    <x:row r="492">
      <x:c r="A492" t="inlineStr">
        <x:is>
          <x:t xml:space="preserve">2T06</x:t>
        </x:is>
      </x:c>
      <x:c r="B492" t="inlineStr">
        <x:is>
          <x:t xml:space="preserve">EBIT011</x:t>
        </x:is>
      </x:c>
      <x:c r="C492" t="inlineStr">
        <x:is>
          <x:t xml:space="preserve">Despesas Totais</x:t>
        </x:is>
      </x:c>
      <x:c r="D492" t="inlineStr">
        <x:is>
          <x:t xml:space="preserve">CORPORATIVO / OUTROS NEGÓCIOS</x:t>
        </x:is>
      </x:c>
      <x:c r="E492" t="n">
        <x:v>-3228.495</x:v>
      </x:c>
      <x:c r="F492" t="n">
        <x:v>-1756.155</x:v>
      </x:c>
    </x:row>
    <x:row r="493">
      <x:c r="A493" t="inlineStr">
        <x:is>
          <x:t xml:space="preserve">2T06</x:t>
        </x:is>
      </x:c>
      <x:c r="B493" t="inlineStr">
        <x:is>
          <x:t xml:space="preserve">EBIT011</x:t>
        </x:is>
      </x:c>
      <x:c r="C493" t="inlineStr">
        <x:is>
          <x:t xml:space="preserve">Despesas Totais</x:t>
        </x:is>
      </x:c>
      <x:c r="D493" t="inlineStr">
        <x:is>
          <x:t xml:space="preserve">DISTRIBUIÇÃO</x:t>
        </x:is>
      </x:c>
      <x:c r="E493" t="n">
        <x:v>-1387.741</x:v>
      </x:c>
      <x:c r="F493" t="n">
        <x:v>-719.14</x:v>
      </x:c>
    </x:row>
    <x:row r="494">
      <x:c r="A494" t="inlineStr">
        <x:is>
          <x:t xml:space="preserve">2T06</x:t>
        </x:is>
      </x:c>
      <x:c r="B494" t="inlineStr">
        <x:is>
          <x:t xml:space="preserve">EBIT011</x:t>
        </x:is>
      </x:c>
      <x:c r="C494" t="inlineStr">
        <x:is>
          <x:t xml:space="preserve">Despesas Totais</x:t>
        </x:is>
      </x:c>
      <x:c r="D494" t="inlineStr">
        <x:is>
          <x:t xml:space="preserve">E&amp;P</x:t>
        </x:is>
      </x:c>
      <x:c r="E494" t="n">
        <x:v>-1758.683</x:v>
      </x:c>
      <x:c r="F494" t="n">
        <x:v>-1228.369</x:v>
      </x:c>
    </x:row>
    <x:row r="495">
      <x:c r="A495" t="inlineStr">
        <x:is>
          <x:t xml:space="preserve">2T06</x:t>
        </x:is>
      </x:c>
      <x:c r="B495" t="inlineStr">
        <x:is>
          <x:t xml:space="preserve">EBIT011</x:t>
        </x:is>
      </x:c>
      <x:c r="C495" t="inlineStr">
        <x:is>
          <x:t xml:space="preserve">Despesas Totais</x:t>
        </x:is>
      </x:c>
      <x:c r="D495" t="inlineStr">
        <x:is>
          <x:t xml:space="preserve">ELIMINAÇÕES</x:t>
        </x:is>
      </x:c>
      <x:c r="E495" t="n">
        <x:v>55.561</x:v>
      </x:c>
      <x:c r="F495" t="n">
        <x:v>-16.85</x:v>
      </x:c>
    </x:row>
    <x:row r="496">
      <x:c r="A496" t="inlineStr">
        <x:is>
          <x:t xml:space="preserve">2T06</x:t>
        </x:is>
      </x:c>
      <x:c r="B496" t="inlineStr">
        <x:is>
          <x:t xml:space="preserve">EBIT011</x:t>
        </x:is>
      </x:c>
      <x:c r="C496" t="inlineStr">
        <x:is>
          <x:t xml:space="preserve">Despesas Totais</x:t>
        </x:is>
      </x:c>
      <x:c r="D496" t="inlineStr">
        <x:is>
          <x:t xml:space="preserve">GÁS &amp; ENERGIA / G&amp;EBC</x:t>
        </x:is>
      </x:c>
      <x:c r="E496" t="n">
        <x:v>-879.447</x:v>
      </x:c>
      <x:c r="F496" t="n">
        <x:v>-472.903</x:v>
      </x:c>
    </x:row>
    <x:row r="497">
      <x:c r="A497" t="inlineStr">
        <x:is>
          <x:t xml:space="preserve">2T06</x:t>
        </x:is>
      </x:c>
      <x:c r="B497" t="inlineStr">
        <x:is>
          <x:t xml:space="preserve">EBIT011</x:t>
        </x:is>
      </x:c>
      <x:c r="C497" t="inlineStr">
        <x:is>
          <x:t xml:space="preserve">Despesas Totais</x:t>
        </x:is>
      </x:c>
      <x:c r="D497" t="inlineStr">
        <x:is>
          <x:t xml:space="preserve">INTERNACIONAL</x:t>
        </x:is>
      </x:c>
      <x:c r="E497" t="n">
        <x:v>-1267.201</x:v>
      </x:c>
      <x:c r="F497" t="n">
        <x:v>-542.991</x:v>
      </x:c>
    </x:row>
    <x:row r="498">
      <x:c r="A498" t="inlineStr">
        <x:is>
          <x:t xml:space="preserve">2T06</x:t>
        </x:is>
      </x:c>
      <x:c r="B498" t="inlineStr">
        <x:is>
          <x:t xml:space="preserve">EBIT011</x:t>
        </x:is>
      </x:c>
      <x:c r="C498" t="inlineStr">
        <x:is>
          <x:t xml:space="preserve">Despesas</x:t>
        </x:is>
      </x:c>
      <x:c r="D498" t="inlineStr">
        <x:is>
          <x:t xml:space="preserve">TOTAL</x:t>
        </x:is>
      </x:c>
      <x:c r="E498" t="n">
        <x:v>-687.946</x:v>
      </x:c>
      <x:c r="F498" t="n">
        <x:v>-378.21</x:v>
      </x:c>
    </x:row>
    <x:row r="499">
      <x:c r="A499" t="inlineStr">
        <x:is>
          <x:t xml:space="preserve">2T06</x:t>
        </x:is>
      </x:c>
      <x:c r="B499" t="inlineStr">
        <x:is>
          <x:t xml:space="preserve">EBIT011</x:t>
        </x:is>
      </x:c>
      <x:c r="C499" t="inlineStr">
        <x:is>
          <x:t xml:space="preserve">Despesas Totais</x:t>
        </x:is>
      </x:c>
      <x:c r="D499" t="inlineStr">
        <x:is>
          <x:t xml:space="preserve">TOTAL</x:t>
        </x:is>
      </x:c>
      <x:c r="E499" t="n">
        <x:v>-9653.757</x:v>
      </x:c>
      <x:c r="F499" t="n">
        <x:v>-5421.004999999999</x:v>
      </x:c>
    </x:row>
    <x:row r="500">
      <x:c r="A500" t="inlineStr">
        <x:is>
          <x:t xml:space="preserve">2T06</x:t>
        </x:is>
      </x:c>
      <x:c r="B500" t="inlineStr">
        <x:is>
          <x:t xml:space="preserve">EBIT012</x:t>
        </x:is>
      </x:c>
      <x:c r="C500" t="inlineStr">
        <x:is>
          <x:t xml:space="preserve">Lucro Operacional Total</x:t>
        </x:is>
      </x:c>
      <x:c r="D500" t="inlineStr">
        <x:is>
          <x:t xml:space="preserve">ABASTECIMENTO</x:t>
        </x:is>
      </x:c>
      <x:c r="E500" t="n">
        <x:v>5498.828</x:v>
      </x:c>
      <x:c r="F500" t="n">
        <x:v>2485.241</x:v>
      </x:c>
    </x:row>
    <x:row r="501">
      <x:c r="A501" t="inlineStr">
        <x:is>
          <x:t xml:space="preserve">2T06</x:t>
        </x:is>
      </x:c>
      <x:c r="B501" t="inlineStr">
        <x:is>
          <x:t xml:space="preserve">EBIT012</x:t>
        </x:is>
      </x:c>
      <x:c r="C501" t="inlineStr">
        <x:is>
          <x:t xml:space="preserve">Lucro Operacional Total</x:t>
        </x:is>
      </x:c>
      <x:c r="D501" t="inlineStr">
        <x:is>
          <x:t xml:space="preserve">CORPORATIVO / OUTROS NEGÓCIOS</x:t>
        </x:is>
      </x:c>
      <x:c r="E501" t="n">
        <x:v>-3228.495</x:v>
      </x:c>
      <x:c r="F501" t="n">
        <x:v>-1756.155</x:v>
      </x:c>
    </x:row>
    <x:row r="502">
      <x:c r="A502" t="inlineStr">
        <x:is>
          <x:t xml:space="preserve">2T06</x:t>
        </x:is>
      </x:c>
      <x:c r="B502" t="inlineStr">
        <x:is>
          <x:t xml:space="preserve">EBIT012</x:t>
        </x:is>
      </x:c>
      <x:c r="C502" t="inlineStr">
        <x:is>
          <x:t xml:space="preserve">Lucro Operacional Total</x:t>
        </x:is>
      </x:c>
      <x:c r="D502" t="inlineStr">
        <x:is>
          <x:t xml:space="preserve">DISTRIBUIÇÃO</x:t>
        </x:is>
      </x:c>
      <x:c r="E502" t="n">
        <x:v>452.942</x:v>
      </x:c>
      <x:c r="F502" t="n">
        <x:v>207.808</x:v>
      </x:c>
    </x:row>
    <x:row r="503">
      <x:c r="A503" t="inlineStr">
        <x:is>
          <x:t xml:space="preserve">2T06</x:t>
        </x:is>
      </x:c>
      <x:c r="B503" t="inlineStr">
        <x:is>
          <x:t xml:space="preserve">EBIT012</x:t>
        </x:is>
      </x:c>
      <x:c r="C503" t="inlineStr">
        <x:is>
          <x:t xml:space="preserve">Lucro Operacional Total</x:t>
        </x:is>
      </x:c>
      <x:c r="D503" t="inlineStr">
        <x:is>
          <x:t xml:space="preserve">E&amp;P</x:t>
        </x:is>
      </x:c>
      <x:c r="E503" t="n">
        <x:v>21460.818</x:v>
      </x:c>
      <x:c r="F503" t="n">
        <x:v>10936.202</x:v>
      </x:c>
    </x:row>
    <x:row r="504">
      <x:c r="A504" t="inlineStr">
        <x:is>
          <x:t xml:space="preserve">2T06</x:t>
        </x:is>
      </x:c>
      <x:c r="B504" t="inlineStr">
        <x:is>
          <x:t xml:space="preserve">EBIT012</x:t>
        </x:is>
      </x:c>
      <x:c r="C504" t="inlineStr">
        <x:is>
          <x:t xml:space="preserve">Lucro Operacional Total</x:t>
        </x:is>
      </x:c>
      <x:c r="D504" t="inlineStr">
        <x:is>
          <x:t xml:space="preserve">ELIMINAÇÕES</x:t>
        </x:is>
      </x:c>
      <x:c r="E504" t="n">
        <x:v>-1780.104</x:v>
      </x:c>
      <x:c r="F504" t="n">
        <x:v>-932.1070000000001</x:v>
      </x:c>
    </x:row>
    <x:row r="505">
      <x:c r="A505" t="inlineStr">
        <x:is>
          <x:t xml:space="preserve">2T06</x:t>
        </x:is>
      </x:c>
      <x:c r="B505" t="inlineStr">
        <x:is>
          <x:t xml:space="preserve">EBIT012</x:t>
        </x:is>
      </x:c>
      <x:c r="C505" t="inlineStr">
        <x:is>
          <x:t xml:space="preserve">Lucro Operacional Total</x:t>
        </x:is>
      </x:c>
      <x:c r="D505" t="inlineStr">
        <x:is>
          <x:t xml:space="preserve">GÁS &amp; ENERGIA / G&amp;EBC</x:t>
        </x:is>
      </x:c>
      <x:c r="E505" t="n">
        <x:v>-131.211</x:v>
      </x:c>
      <x:c r="F505" t="n">
        <x:v>-180.859</x:v>
      </x:c>
    </x:row>
    <x:row r="506">
      <x:c r="A506" t="inlineStr">
        <x:is>
          <x:t xml:space="preserve">2T06</x:t>
        </x:is>
      </x:c>
      <x:c r="B506" t="inlineStr">
        <x:is>
          <x:t xml:space="preserve">EBIT012</x:t>
        </x:is>
      </x:c>
      <x:c r="C506" t="inlineStr">
        <x:is>
          <x:t xml:space="preserve">Lucro Operacional Total</x:t>
        </x:is>
      </x:c>
      <x:c r="D506" t="inlineStr">
        <x:is>
          <x:t xml:space="preserve">INTERNACIONAL</x:t>
        </x:is>
      </x:c>
      <x:c r="E506" t="n">
        <x:v>1003.833</x:v>
      </x:c>
      <x:c r="F506" t="n">
        <x:v>506.856</x:v>
      </x:c>
    </x:row>
    <x:row r="507">
      <x:c r="A507" t="inlineStr">
        <x:is>
          <x:t xml:space="preserve">2T06</x:t>
        </x:is>
      </x:c>
      <x:c r="B507" t="inlineStr">
        <x:is>
          <x:t xml:space="preserve">EBIT012</x:t>
        </x:is>
      </x:c>
      <x:c r="C507" t="inlineStr">
        <x:is>
          <x:t xml:space="preserve">Lucro Operacional Total</x:t>
        </x:is>
      </x:c>
      <x:c r="D507" t="inlineStr">
        <x:is>
          <x:t xml:space="preserve">TOTAL</x:t>
        </x:is>
      </x:c>
      <x:c r="E507" t="n">
        <x:v>23276.61</x:v>
      </x:c>
      <x:c r="F507" t="n">
        <x:v>11266.985</x:v>
      </x:c>
    </x:row>
    <x:row r="508">
      <x:c r="A508" t="inlineStr">
        <x:is>
          <x:t xml:space="preserve">3T06</x:t>
        </x:is>
      </x:c>
      <x:c r="B508" t="inlineStr">
        <x:is>
          <x:t xml:space="preserve">EBIT000A</x:t>
        </x:is>
      </x:c>
      <x:c r="C508" t="inlineStr">
        <x:is>
          <x:t xml:space="preserve">Receita</x:t>
        </x:is>
      </x:c>
      <x:c r="D508" t="inlineStr">
        <x:is>
          <x:t xml:space="preserve">ABASTECIMENTO</x:t>
        </x:is>
      </x:c>
      <x:c r="E508" t="n">
        <x:v>23840.202</x:v>
      </x:c>
      <x:c r="F508" t="n">
        <x:v>8609.006000000001</x:v>
      </x:c>
    </x:row>
    <x:row r="509">
      <x:c r="A509" t="inlineStr">
        <x:is>
          <x:t xml:space="preserve">3T06</x:t>
        </x:is>
      </x:c>
      <x:c r="B509" t="inlineStr">
        <x:is>
          <x:t xml:space="preserve">EBIT000A</x:t>
        </x:is>
      </x:c>
      <x:c r="C509" t="inlineStr">
        <x:is>
          <x:t xml:space="preserve">Receita</x:t>
        </x:is>
      </x:c>
      <x:c r="D509" t="inlineStr">
        <x:is>
          <x:t xml:space="preserve">CORPORATIVO / OUTROS NEGÓCIOS</x:t>
        </x:is>
      </x:c>
      <x:c r="E509" t="n">
        <x:v>0</x:v>
      </x:c>
      <x:c r="F509" t="n">
        <x:v>0</x:v>
      </x:c>
    </x:row>
    <x:row r="510">
      <x:c r="A510" t="inlineStr">
        <x:is>
          <x:t xml:space="preserve">3T06</x:t>
        </x:is>
      </x:c>
      <x:c r="B510" t="inlineStr">
        <x:is>
          <x:t xml:space="preserve">EBIT000A</x:t>
        </x:is>
      </x:c>
      <x:c r="C510" t="inlineStr">
        <x:is>
          <x:t xml:space="preserve">Receita</x:t>
        </x:is>
      </x:c>
      <x:c r="D510" t="inlineStr">
        <x:is>
          <x:t xml:space="preserve">DISTRIBUIÇÃO</x:t>
        </x:is>
      </x:c>
      <x:c r="E510" t="n">
        <x:v>460.123</x:v>
      </x:c>
      <x:c r="F510" t="n">
        <x:v>136.203</x:v>
      </x:c>
    </x:row>
    <x:row r="511">
      <x:c r="A511" t="inlineStr">
        <x:is>
          <x:t xml:space="preserve">3T06</x:t>
        </x:is>
      </x:c>
      <x:c r="B511" t="inlineStr">
        <x:is>
          <x:t xml:space="preserve">EBIT000A</x:t>
        </x:is>
      </x:c>
      <x:c r="C511" t="inlineStr">
        <x:is>
          <x:t xml:space="preserve">Receita</x:t>
        </x:is>
      </x:c>
      <x:c r="D511" t="inlineStr">
        <x:is>
          <x:t xml:space="preserve">E&amp;P</x:t>
        </x:is>
      </x:c>
      <x:c r="E511" t="n">
        <x:v>54675.676</x:v>
      </x:c>
      <x:c r="F511" t="n">
        <x:v>18776.136</x:v>
      </x:c>
    </x:row>
    <x:row r="512">
      <x:c r="A512" t="inlineStr">
        <x:is>
          <x:t xml:space="preserve">3T06</x:t>
        </x:is>
      </x:c>
      <x:c r="B512" t="inlineStr">
        <x:is>
          <x:t xml:space="preserve">EBIT000A</x:t>
        </x:is>
      </x:c>
      <x:c r="C512" t="inlineStr">
        <x:is>
          <x:t xml:space="preserve">Receita</x:t>
        </x:is>
      </x:c>
      <x:c r="D512" t="inlineStr">
        <x:is>
          <x:t xml:space="preserve">ELIMINAÇÕES</x:t>
        </x:is>
      </x:c>
      <x:c r="E512" t="n">
        <x:v>-83183.825</x:v>
      </x:c>
      <x:c r="F512" t="n">
        <x:v>-28985.57599999999</x:v>
      </x:c>
    </x:row>
    <x:row r="513">
      <x:c r="A513" t="inlineStr">
        <x:is>
          <x:t xml:space="preserve">3T06</x:t>
        </x:is>
      </x:c>
      <x:c r="B513" t="inlineStr">
        <x:is>
          <x:t xml:space="preserve">EBIT000A</x:t>
        </x:is>
      </x:c>
      <x:c r="C513" t="inlineStr">
        <x:is>
          <x:t xml:space="preserve">Receita</x:t>
        </x:is>
      </x:c>
      <x:c r="D513" t="inlineStr">
        <x:is>
          <x:t xml:space="preserve">GÁS &amp; ENERGIA / G&amp;EBC</x:t>
        </x:is>
      </x:c>
      <x:c r="E513" t="n">
        <x:v>2121.61</x:v>
      </x:c>
      <x:c r="F513" t="n">
        <x:v>725.1600000000001</x:v>
      </x:c>
    </x:row>
    <x:row r="514">
      <x:c r="A514" t="inlineStr">
        <x:is>
          <x:t xml:space="preserve">3T06</x:t>
        </x:is>
      </x:c>
      <x:c r="B514" t="inlineStr">
        <x:is>
          <x:t xml:space="preserve">EBIT000A</x:t>
        </x:is>
      </x:c>
      <x:c r="C514" t="inlineStr">
        <x:is>
          <x:t xml:space="preserve">Receita</x:t>
        </x:is>
      </x:c>
      <x:c r="D514" t="inlineStr">
        <x:is>
          <x:t xml:space="preserve">INTERNACIONAL</x:t>
        </x:is>
      </x:c>
      <x:c r="E514" t="n">
        <x:v>2086.214</x:v>
      </x:c>
      <x:c r="F514" t="n">
        <x:v>739.0699999999999</x:v>
      </x:c>
    </x:row>
    <x:row r="515">
      <x:c r="A515" t="inlineStr">
        <x:is>
          <x:t xml:space="preserve">3T06</x:t>
        </x:is>
      </x:c>
      <x:c r="B515" t="inlineStr">
        <x:is>
          <x:t xml:space="preserve">EBIT000A</x:t>
        </x:is>
      </x:c>
      <x:c r="C515" t="inlineStr">
        <x:is>
          <x:t xml:space="preserve">Receita</x:t>
        </x:is>
      </x:c>
      <x:c r="D515" t="inlineStr">
        <x:is>
          <x:t xml:space="preserve">TOTAL</x:t>
        </x:is>
      </x:c>
      <x:c r="E515" t="n">
        <x:v>0</x:v>
      </x:c>
      <x:c r="F515" t="n">
        <x:v>0</x:v>
      </x:c>
    </x:row>
    <x:row r="516">
      <x:c r="A516" t="inlineStr">
        <x:is>
          <x:t xml:space="preserve">3T06</x:t>
        </x:is>
      </x:c>
      <x:c r="B516" t="inlineStr">
        <x:is>
          <x:t xml:space="preserve">EBIT000B</x:t>
        </x:is>
      </x:c>
      <x:c r="C516" t="inlineStr">
        <x:is>
          <x:t xml:space="preserve">Receita</x:t>
        </x:is>
      </x:c>
      <x:c r="D516" t="inlineStr">
        <x:is>
          <x:t xml:space="preserve">ABASTECIMENTO</x:t>
        </x:is>
      </x:c>
      <x:c r="E516" t="n">
        <x:v>70463.18799999999</x:v>
      </x:c>
      <x:c r="F516" t="n">
        <x:v>26062.62699999999</x:v>
      </x:c>
    </x:row>
    <x:row r="517">
      <x:c r="A517" t="inlineStr">
        <x:is>
          <x:t xml:space="preserve">3T06</x:t>
        </x:is>
      </x:c>
      <x:c r="B517" t="inlineStr">
        <x:is>
          <x:t xml:space="preserve">EBIT000B</x:t>
        </x:is>
      </x:c>
      <x:c r="C517" t="inlineStr">
        <x:is>
          <x:t xml:space="preserve">Receita</x:t>
        </x:is>
      </x:c>
      <x:c r="D517" t="inlineStr">
        <x:is>
          <x:t xml:space="preserve">CORPORATIVO / OUTROS NEGÓCIOS</x:t>
        </x:is>
      </x:c>
      <x:c r="E517" t="n">
        <x:v>0</x:v>
      </x:c>
      <x:c r="F517" t="n">
        <x:v>0</x:v>
      </x:c>
    </x:row>
    <x:row r="518">
      <x:c r="A518" t="inlineStr">
        <x:is>
          <x:t xml:space="preserve">3T06</x:t>
        </x:is>
      </x:c>
      <x:c r="B518" t="inlineStr">
        <x:is>
          <x:t xml:space="preserve">EBIT000B</x:t>
        </x:is>
      </x:c>
      <x:c r="C518" t="inlineStr">
        <x:is>
          <x:t xml:space="preserve">Receita</x:t>
        </x:is>
      </x:c>
      <x:c r="D518" t="inlineStr">
        <x:is>
          <x:t xml:space="preserve">DISTRIBUIÇÃO</x:t>
        </x:is>
      </x:c>
      <x:c r="E518" t="n">
        <x:v>29443.59</x:v>
      </x:c>
      <x:c r="F518" t="n">
        <x:v>10615.719</x:v>
      </x:c>
    </x:row>
    <x:row r="519">
      <x:c r="A519" t="inlineStr">
        <x:is>
          <x:t xml:space="preserve">3T06</x:t>
        </x:is>
      </x:c>
      <x:c r="B519" t="inlineStr">
        <x:is>
          <x:t xml:space="preserve">EBIT000B</x:t>
        </x:is>
      </x:c>
      <x:c r="C519" t="inlineStr">
        <x:is>
          <x:t xml:space="preserve">Receita</x:t>
        </x:is>
      </x:c>
      <x:c r="D519" t="inlineStr">
        <x:is>
          <x:t xml:space="preserve">E&amp;P</x:t>
        </x:is>
      </x:c>
      <x:c r="E519" t="n">
        <x:v>5095.911</x:v>
      </x:c>
      <x:c r="F519" t="n">
        <x:v>2188.368</x:v>
      </x:c>
    </x:row>
    <x:row r="520">
      <x:c r="A520" t="inlineStr">
        <x:is>
          <x:t xml:space="preserve">3T06</x:t>
        </x:is>
      </x:c>
      <x:c r="B520" t="inlineStr">
        <x:is>
          <x:t xml:space="preserve">EBIT000B</x:t>
        </x:is>
      </x:c>
      <x:c r="C520" t="inlineStr">
        <x:is>
          <x:t xml:space="preserve">Receita</x:t>
        </x:is>
      </x:c>
      <x:c r="D520" t="inlineStr">
        <x:is>
          <x:t xml:space="preserve">ELIMINAÇÕES</x:t>
        </x:is>
      </x:c>
      <x:c r="E520" t="n">
        <x:v>0</x:v>
      </x:c>
      <x:c r="F520" t="n">
        <x:v>0</x:v>
      </x:c>
    </x:row>
    <x:row r="521">
      <x:c r="A521" t="inlineStr">
        <x:is>
          <x:t xml:space="preserve">3T06</x:t>
        </x:is>
      </x:c>
      <x:c r="B521" t="inlineStr">
        <x:is>
          <x:t xml:space="preserve">EBIT000B</x:t>
        </x:is>
      </x:c>
      <x:c r="C521" t="inlineStr">
        <x:is>
          <x:t xml:space="preserve">Receita</x:t>
        </x:is>
      </x:c>
      <x:c r="D521" t="inlineStr">
        <x:is>
          <x:t xml:space="preserve">GÁS &amp; ENERGIA / G&amp;EBC</x:t>
        </x:is>
      </x:c>
      <x:c r="E521" t="n">
        <x:v>4989.895</x:v>
      </x:c>
      <x:c r="F521" t="n">
        <x:v>1779.017</x:v>
      </x:c>
    </x:row>
    <x:row r="522">
      <x:c r="A522" t="inlineStr">
        <x:is>
          <x:t xml:space="preserve">3T06</x:t>
        </x:is>
      </x:c>
      <x:c r="B522" t="inlineStr">
        <x:is>
          <x:t xml:space="preserve">EBIT000B</x:t>
        </x:is>
      </x:c>
      <x:c r="C522" t="inlineStr">
        <x:is>
          <x:t xml:space="preserve">Receita</x:t>
        </x:is>
      </x:c>
      <x:c r="D522" t="inlineStr">
        <x:is>
          <x:t xml:space="preserve">INTERNACIONAL</x:t>
        </x:is>
      </x:c>
      <x:c r="E522" t="n">
        <x:v>7205.182</x:v>
      </x:c>
      <x:c r="F522" t="n">
        <x:v>2717.699</x:v>
      </x:c>
    </x:row>
    <x:row r="523">
      <x:c r="A523" t="inlineStr">
        <x:is>
          <x:t xml:space="preserve">3T06</x:t>
        </x:is>
      </x:c>
      <x:c r="B523" t="inlineStr">
        <x:is>
          <x:t xml:space="preserve">EBIT000B</x:t>
        </x:is>
      </x:c>
      <x:c r="C523" t="inlineStr">
        <x:is>
          <x:t xml:space="preserve">Receita</x:t>
        </x:is>
      </x:c>
      <x:c r="D523" t="inlineStr">
        <x:is>
          <x:t xml:space="preserve">TOTAL</x:t>
        </x:is>
      </x:c>
      <x:c r="E523" t="n">
        <x:v>117197.766</x:v>
      </x:c>
      <x:c r="F523" t="n">
        <x:v>43363.43000000001</x:v>
      </x:c>
    </x:row>
    <x:row r="524">
      <x:c r="A524" t="inlineStr">
        <x:is>
          <x:t xml:space="preserve">3T06</x:t>
        </x:is>
      </x:c>
      <x:c r="B524" t="inlineStr">
        <x:is>
          <x:t xml:space="preserve">EBIT001</x:t>
        </x:is>
      </x:c>
      <x:c r="C524" t="inlineStr">
        <x:is>
          <x:t xml:space="preserve">Receita Total</x:t>
        </x:is>
      </x:c>
      <x:c r="D524" t="inlineStr">
        <x:is>
          <x:t xml:space="preserve">ABASTECIMENTO</x:t>
        </x:is>
      </x:c>
      <x:c r="E524" t="n">
        <x:v>94303.39</x:v>
      </x:c>
      <x:c r="F524" t="n">
        <x:v>34671.633</x:v>
      </x:c>
    </x:row>
    <x:row r="525">
      <x:c r="A525" t="inlineStr">
        <x:is>
          <x:t xml:space="preserve">3T06</x:t>
        </x:is>
      </x:c>
      <x:c r="B525" t="inlineStr">
        <x:is>
          <x:t xml:space="preserve">EBIT001</x:t>
        </x:is>
      </x:c>
      <x:c r="C525" t="inlineStr">
        <x:is>
          <x:t xml:space="preserve">Receita Total</x:t>
        </x:is>
      </x:c>
      <x:c r="D525" t="inlineStr">
        <x:is>
          <x:t xml:space="preserve">CORPORATIVO / OUTROS NEGÓCIOS</x:t>
        </x:is>
      </x:c>
      <x:c r="E525" t="n">
        <x:v>0</x:v>
      </x:c>
      <x:c r="F525" t="n">
        <x:v>0</x:v>
      </x:c>
    </x:row>
    <x:row r="526">
      <x:c r="A526" t="inlineStr">
        <x:is>
          <x:t xml:space="preserve">3T06</x:t>
        </x:is>
      </x:c>
      <x:c r="B526" t="inlineStr">
        <x:is>
          <x:t xml:space="preserve">EBIT001</x:t>
        </x:is>
      </x:c>
      <x:c r="C526" t="inlineStr">
        <x:is>
          <x:t xml:space="preserve">Receita Total</x:t>
        </x:is>
      </x:c>
      <x:c r="D526" t="inlineStr">
        <x:is>
          <x:t xml:space="preserve">DISTRIBUIÇÃO</x:t>
        </x:is>
      </x:c>
      <x:c r="E526" t="n">
        <x:v>29903.713</x:v>
      </x:c>
      <x:c r="F526" t="n">
        <x:v>10751.922</x:v>
      </x:c>
    </x:row>
    <x:row r="527">
      <x:c r="A527" t="inlineStr">
        <x:is>
          <x:t xml:space="preserve">3T06</x:t>
        </x:is>
      </x:c>
      <x:c r="B527" t="inlineStr">
        <x:is>
          <x:t xml:space="preserve">EBIT001</x:t>
        </x:is>
      </x:c>
      <x:c r="C527" t="inlineStr">
        <x:is>
          <x:t xml:space="preserve">Receita Total</x:t>
        </x:is>
      </x:c>
      <x:c r="D527" t="inlineStr">
        <x:is>
          <x:t xml:space="preserve">E&amp;P</x:t>
        </x:is>
      </x:c>
      <x:c r="E527" t="n">
        <x:v>59771.587</x:v>
      </x:c>
      <x:c r="F527" t="n">
        <x:v>20964.504</x:v>
      </x:c>
    </x:row>
    <x:row r="528">
      <x:c r="A528" t="inlineStr">
        <x:is>
          <x:t xml:space="preserve">3T06</x:t>
        </x:is>
      </x:c>
      <x:c r="B528" t="inlineStr">
        <x:is>
          <x:t xml:space="preserve">EBIT001</x:t>
        </x:is>
      </x:c>
      <x:c r="C528" t="inlineStr">
        <x:is>
          <x:t xml:space="preserve">Receita Total</x:t>
        </x:is>
      </x:c>
      <x:c r="D528" t="inlineStr">
        <x:is>
          <x:t xml:space="preserve">ELIMINAÇÕES</x:t>
        </x:is>
      </x:c>
      <x:c r="E528" t="n">
        <x:v>-83183.825</x:v>
      </x:c>
      <x:c r="F528" t="n">
        <x:v>-28985.57599999999</x:v>
      </x:c>
    </x:row>
    <x:row r="529">
      <x:c r="A529" t="inlineStr">
        <x:is>
          <x:t xml:space="preserve">3T06</x:t>
        </x:is>
      </x:c>
      <x:c r="B529" t="inlineStr">
        <x:is>
          <x:t xml:space="preserve">EBIT001</x:t>
        </x:is>
      </x:c>
      <x:c r="C529" t="inlineStr">
        <x:is>
          <x:t xml:space="preserve">Receita Total</x:t>
        </x:is>
      </x:c>
      <x:c r="D529" t="inlineStr">
        <x:is>
          <x:t xml:space="preserve">GÁS &amp; ENERGIA / G&amp;EBC</x:t>
        </x:is>
      </x:c>
      <x:c r="E529" t="n">
        <x:v>7111.505</x:v>
      </x:c>
      <x:c r="F529" t="n">
        <x:v>2504.177</x:v>
      </x:c>
    </x:row>
    <x:row r="530">
      <x:c r="A530" t="inlineStr">
        <x:is>
          <x:t xml:space="preserve">3T06</x:t>
        </x:is>
      </x:c>
      <x:c r="B530" t="inlineStr">
        <x:is>
          <x:t xml:space="preserve">EBIT001</x:t>
        </x:is>
      </x:c>
      <x:c r="C530" t="inlineStr">
        <x:is>
          <x:t xml:space="preserve">Receita Total</x:t>
        </x:is>
      </x:c>
      <x:c r="D530" t="inlineStr">
        <x:is>
          <x:t xml:space="preserve">INTERNACIONAL</x:t>
        </x:is>
      </x:c>
      <x:c r="E530" t="n">
        <x:v>9291.396000000001</x:v>
      </x:c>
      <x:c r="F530" t="n">
        <x:v>3456.769</x:v>
      </x:c>
    </x:row>
    <x:row r="531">
      <x:c r="A531" t="inlineStr">
        <x:is>
          <x:t xml:space="preserve">3T06</x:t>
        </x:is>
      </x:c>
      <x:c r="B531" t="inlineStr">
        <x:is>
          <x:t xml:space="preserve">EBIT001</x:t>
        </x:is>
      </x:c>
      <x:c r="C531" t="inlineStr">
        <x:is>
          <x:t xml:space="preserve">Receita Total</x:t>
        </x:is>
      </x:c>
      <x:c r="D531" t="inlineStr">
        <x:is>
          <x:t xml:space="preserve">TOTAL</x:t>
        </x:is>
      </x:c>
      <x:c r="E531" t="n">
        <x:v>117197.766</x:v>
      </x:c>
      <x:c r="F531" t="n">
        <x:v>43363.43000000001</x:v>
      </x:c>
    </x:row>
    <x:row r="532">
      <x:c r="A532" t="inlineStr">
        <x:is>
          <x:t xml:space="preserve">3T06</x:t>
        </x:is>
      </x:c>
      <x:c r="B532" t="inlineStr">
        <x:is>
          <x:t xml:space="preserve">EBIT002</x:t>
        </x:is>
      </x:c>
      <x:c r="C532" t="inlineStr">
        <x:is>
          <x:t xml:space="preserve">Custo Total</x:t>
        </x:is>
      </x:c>
      <x:c r="D532" t="inlineStr">
        <x:is>
          <x:t xml:space="preserve">ABASTECIMENTO</x:t>
        </x:is>
      </x:c>
      <x:c r="E532" t="n">
        <x:v>-84299.98699999999</x:v>
      </x:c>
      <x:c r="F532" t="n">
        <x:v>-32042.75499999999</x:v>
      </x:c>
    </x:row>
    <x:row r="533">
      <x:c r="A533" t="inlineStr">
        <x:is>
          <x:t xml:space="preserve">3T06</x:t>
        </x:is>
      </x:c>
      <x:c r="B533" t="inlineStr">
        <x:is>
          <x:t xml:space="preserve">EBIT002</x:t>
        </x:is>
      </x:c>
      <x:c r="C533" t="inlineStr">
        <x:is>
          <x:t xml:space="preserve">Custo Total</x:t>
        </x:is>
      </x:c>
      <x:c r="D533" t="inlineStr">
        <x:is>
          <x:t xml:space="preserve">CORPORATIVO / OUTROS NEGÓCIOS</x:t>
        </x:is>
      </x:c>
      <x:c r="E533" t="n">
        <x:v>0</x:v>
      </x:c>
      <x:c r="F533" t="n">
        <x:v>0</x:v>
      </x:c>
    </x:row>
    <x:row r="534">
      <x:c r="A534" t="inlineStr">
        <x:is>
          <x:t xml:space="preserve">3T06</x:t>
        </x:is>
      </x:c>
      <x:c r="B534" t="inlineStr">
        <x:is>
          <x:t xml:space="preserve">EBIT002</x:t>
        </x:is>
      </x:c>
      <x:c r="C534" t="inlineStr">
        <x:is>
          <x:t xml:space="preserve">Custo Total</x:t>
        </x:is>
      </x:c>
      <x:c r="D534" t="inlineStr">
        <x:is>
          <x:t xml:space="preserve">DISTRIBUIÇÃO</x:t>
        </x:is>
      </x:c>
      <x:c r="E534" t="n">
        <x:v>-27091.531</x:v>
      </x:c>
      <x:c r="F534" t="n">
        <x:v>-9780.422999999999</x:v>
      </x:c>
    </x:row>
    <x:row r="535">
      <x:c r="A535" t="inlineStr">
        <x:is>
          <x:t xml:space="preserve">3T06</x:t>
        </x:is>
      </x:c>
      <x:c r="B535" t="inlineStr">
        <x:is>
          <x:t xml:space="preserve">EBIT002</x:t>
        </x:is>
      </x:c>
      <x:c r="C535" t="inlineStr">
        <x:is>
          <x:t xml:space="preserve">Custo Total</x:t>
        </x:is>
      </x:c>
      <x:c r="D535" t="inlineStr">
        <x:is>
          <x:t xml:space="preserve">E&amp;P</x:t>
        </x:is>
      </x:c>
      <x:c r="E535" t="n">
        <x:v>-25785.899</x:v>
      </x:c>
      <x:c r="F535" t="n">
        <x:v>-9811.703000000001</x:v>
      </x:c>
    </x:row>
    <x:row r="536">
      <x:c r="A536" t="inlineStr">
        <x:is>
          <x:t xml:space="preserve">3T06</x:t>
        </x:is>
      </x:c>
      <x:c r="B536" t="inlineStr">
        <x:is>
          <x:t xml:space="preserve">EBIT002</x:t>
        </x:is>
      </x:c>
      <x:c r="C536" t="inlineStr">
        <x:is>
          <x:t xml:space="preserve">Custo Total</x:t>
        </x:is>
      </x:c>
      <x:c r="D536" t="inlineStr">
        <x:is>
          <x:t xml:space="preserve">ELIMINAÇÕES</x:t>
        </x:is>
      </x:c>
      <x:c r="E536" t="n">
        <x:v>81820.82000000001</x:v>
      </x:c>
      <x:c r="F536" t="n">
        <x:v>29458.236</x:v>
      </x:c>
    </x:row>
    <x:row r="537">
      <x:c r="A537" t="inlineStr">
        <x:is>
          <x:t xml:space="preserve">3T06</x:t>
        </x:is>
      </x:c>
      <x:c r="B537" t="inlineStr">
        <x:is>
          <x:t xml:space="preserve">EBIT002</x:t>
        </x:is>
      </x:c>
      <x:c r="C537" t="inlineStr">
        <x:is>
          <x:t xml:space="preserve">Custo Total</x:t>
        </x:is>
      </x:c>
      <x:c r="D537" t="inlineStr">
        <x:is>
          <x:t xml:space="preserve">GÁS &amp; ENERGIA / G&amp;EBC</x:t>
        </x:is>
      </x:c>
      <x:c r="E537" t="n">
        <x:v>-6224.101</x:v>
      </x:c>
      <x:c r="F537" t="n">
        <x:v>-2365.009</x:v>
      </x:c>
    </x:row>
    <x:row r="538">
      <x:c r="A538" t="inlineStr">
        <x:is>
          <x:t xml:space="preserve">3T06</x:t>
        </x:is>
      </x:c>
      <x:c r="B538" t="inlineStr">
        <x:is>
          <x:t xml:space="preserve">EBIT002</x:t>
        </x:is>
      </x:c>
      <x:c r="C538" t="inlineStr">
        <x:is>
          <x:t xml:space="preserve">Custo Total</x:t>
        </x:is>
      </x:c>
      <x:c r="D538" t="inlineStr">
        <x:is>
          <x:t xml:space="preserve">INTERNACIONAL</x:t>
        </x:is>
      </x:c>
      <x:c r="E538" t="n">
        <x:v>-6389.447</x:v>
      </x:c>
      <x:c r="F538" t="n">
        <x:v>-2524.522</x:v>
      </x:c>
    </x:row>
    <x:row r="539">
      <x:c r="A539" t="inlineStr">
        <x:is>
          <x:t xml:space="preserve">3T06</x:t>
        </x:is>
      </x:c>
      <x:c r="B539" t="inlineStr">
        <x:is>
          <x:t xml:space="preserve">EBIT002</x:t>
        </x:is>
      </x:c>
      <x:c r="C539" t="inlineStr">
        <x:is>
          <x:t xml:space="preserve">Custo Total</x:t>
        </x:is>
      </x:c>
      <x:c r="D539" t="inlineStr">
        <x:is>
          <x:t xml:space="preserve">TOTAL</x:t>
        </x:is>
      </x:c>
      <x:c r="E539" t="n">
        <x:v>-67970.145</x:v>
      </x:c>
      <x:c r="F539" t="n">
        <x:v>-27066.17600000001</x:v>
      </x:c>
    </x:row>
    <x:row r="540">
      <x:c r="A540" t="inlineStr">
        <x:is>
          <x:t xml:space="preserve">3T06</x:t>
        </x:is>
      </x:c>
      <x:c r="B540" t="inlineStr">
        <x:is>
          <x:t xml:space="preserve">EBIT003</x:t>
        </x:is>
      </x:c>
      <x:c r="C540" t="inlineStr">
        <x:is>
          <x:t xml:space="preserve">Lucro Bruto Total</x:t>
        </x:is>
      </x:c>
      <x:c r="D540" t="inlineStr">
        <x:is>
          <x:t xml:space="preserve">ABASTECIMENTO</x:t>
        </x:is>
      </x:c>
      <x:c r="E540" t="n">
        <x:v>10003.403</x:v>
      </x:c>
      <x:c r="F540" t="n">
        <x:v>2628.878000000001</x:v>
      </x:c>
    </x:row>
    <x:row r="541">
      <x:c r="A541" t="inlineStr">
        <x:is>
          <x:t xml:space="preserve">3T06</x:t>
        </x:is>
      </x:c>
      <x:c r="B541" t="inlineStr">
        <x:is>
          <x:t xml:space="preserve">EBIT003</x:t>
        </x:is>
      </x:c>
      <x:c r="C541" t="inlineStr">
        <x:is>
          <x:t xml:space="preserve">Lucro Bruto Total</x:t>
        </x:is>
      </x:c>
      <x:c r="D541" t="inlineStr">
        <x:is>
          <x:t xml:space="preserve">CORPORATIVO / OUTROS NEGÓCIOS</x:t>
        </x:is>
      </x:c>
      <x:c r="E541" t="n">
        <x:v>0</x:v>
      </x:c>
      <x:c r="F541" t="n">
        <x:v>0</x:v>
      </x:c>
    </x:row>
    <x:row r="542">
      <x:c r="A542" t="inlineStr">
        <x:is>
          <x:t xml:space="preserve">3T06</x:t>
        </x:is>
      </x:c>
      <x:c r="B542" t="inlineStr">
        <x:is>
          <x:t xml:space="preserve">EBIT003</x:t>
        </x:is>
      </x:c>
      <x:c r="C542" t="inlineStr">
        <x:is>
          <x:t xml:space="preserve">Lucro Bruto Total</x:t>
        </x:is>
      </x:c>
      <x:c r="D542" t="inlineStr">
        <x:is>
          <x:t xml:space="preserve">DISTRIBUIÇÃO</x:t>
        </x:is>
      </x:c>
      <x:c r="E542" t="n">
        <x:v>2812.182</x:v>
      </x:c>
      <x:c r="F542" t="n">
        <x:v>971.4989999999998</x:v>
      </x:c>
    </x:row>
    <x:row r="543">
      <x:c r="A543" t="inlineStr">
        <x:is>
          <x:t xml:space="preserve">3T06</x:t>
        </x:is>
      </x:c>
      <x:c r="B543" t="inlineStr">
        <x:is>
          <x:t xml:space="preserve">EBIT003</x:t>
        </x:is>
      </x:c>
      <x:c r="C543" t="inlineStr">
        <x:is>
          <x:t xml:space="preserve">Lucro Bruto Total</x:t>
        </x:is>
      </x:c>
      <x:c r="D543" t="inlineStr">
        <x:is>
          <x:t xml:space="preserve">E&amp;P</x:t>
        </x:is>
      </x:c>
      <x:c r="E543" t="n">
        <x:v>33985.688</x:v>
      </x:c>
      <x:c r="F543" t="n">
        <x:v>11152.801</x:v>
      </x:c>
    </x:row>
    <x:row r="544">
      <x:c r="A544" t="inlineStr">
        <x:is>
          <x:t xml:space="preserve">3T06</x:t>
        </x:is>
      </x:c>
      <x:c r="B544" t="inlineStr">
        <x:is>
          <x:t xml:space="preserve">EBIT003</x:t>
        </x:is>
      </x:c>
      <x:c r="C544" t="inlineStr">
        <x:is>
          <x:t xml:space="preserve">Lucro Bruto Total</x:t>
        </x:is>
      </x:c>
      <x:c r="D544" t="inlineStr">
        <x:is>
          <x:t xml:space="preserve">ELIMINAÇÕES</x:t>
        </x:is>
      </x:c>
      <x:c r="E544" t="n">
        <x:v>-1363.005</x:v>
      </x:c>
      <x:c r="F544" t="n">
        <x:v>472.6599999999999</x:v>
      </x:c>
    </x:row>
    <x:row r="545">
      <x:c r="A545" t="inlineStr">
        <x:is>
          <x:t xml:space="preserve">3T06</x:t>
        </x:is>
      </x:c>
      <x:c r="B545" t="inlineStr">
        <x:is>
          <x:t xml:space="preserve">EBIT003</x:t>
        </x:is>
      </x:c>
      <x:c r="C545" t="inlineStr">
        <x:is>
          <x:t xml:space="preserve">Lucro Bruto Total</x:t>
        </x:is>
      </x:c>
      <x:c r="D545" t="inlineStr">
        <x:is>
          <x:t xml:space="preserve">GÁS &amp; ENERGIA / G&amp;EBC</x:t>
        </x:is>
      </x:c>
      <x:c r="E545" t="n">
        <x:v>887.404</x:v>
      </x:c>
      <x:c r="F545" t="n">
        <x:v>139.168</x:v>
      </x:c>
    </x:row>
    <x:row r="546">
      <x:c r="A546" t="inlineStr">
        <x:is>
          <x:t xml:space="preserve">3T06</x:t>
        </x:is>
      </x:c>
      <x:c r="B546" t="inlineStr">
        <x:is>
          <x:t xml:space="preserve">EBIT003</x:t>
        </x:is>
      </x:c>
      <x:c r="C546" t="inlineStr">
        <x:is>
          <x:t xml:space="preserve">Lucro Bruto Total</x:t>
        </x:is>
      </x:c>
      <x:c r="D546" t="inlineStr">
        <x:is>
          <x:t xml:space="preserve">INTERNACIONAL</x:t>
        </x:is>
      </x:c>
      <x:c r="E546" t="n">
        <x:v>2901.949</x:v>
      </x:c>
      <x:c r="F546" t="n">
        <x:v>932.2470000000001</x:v>
      </x:c>
    </x:row>
    <x:row r="547">
      <x:c r="A547" t="inlineStr">
        <x:is>
          <x:t xml:space="preserve">3T06</x:t>
        </x:is>
      </x:c>
      <x:c r="B547" t="inlineStr">
        <x:is>
          <x:t xml:space="preserve">EBIT003</x:t>
        </x:is>
      </x:c>
      <x:c r="C547" t="inlineStr">
        <x:is>
          <x:t xml:space="preserve">Lucro Bruto Total</x:t>
        </x:is>
      </x:c>
      <x:c r="D547" t="inlineStr">
        <x:is>
          <x:t xml:space="preserve">TOTAL</x:t>
        </x:is>
      </x:c>
      <x:c r="E547" t="n">
        <x:v>49227.621</x:v>
      </x:c>
      <x:c r="F547" t="n">
        <x:v>16297.254</x:v>
      </x:c>
    </x:row>
    <x:row r="548">
      <x:c r="A548" t="inlineStr">
        <x:is>
          <x:t xml:space="preserve">3T06</x:t>
        </x:is>
      </x:c>
      <x:c r="B548" t="inlineStr">
        <x:is>
          <x:t xml:space="preserve">EBIT004</x:t>
        </x:is>
      </x:c>
      <x:c r="C548" t="inlineStr">
        <x:is>
          <x:t xml:space="preserve">Despesa</x:t>
        </x:is>
      </x:c>
      <x:c r="D548" t="inlineStr">
        <x:is>
          <x:t xml:space="preserve">ABASTECIMENTO</x:t>
        </x:is>
      </x:c>
      <x:c r="E548" t="n">
        <x:v>-2342.246</x:v>
      </x:c>
      <x:c r="F548" t="n">
        <x:v>-894.0330000000001</x:v>
      </x:c>
    </x:row>
    <x:row r="549">
      <x:c r="A549" t="inlineStr">
        <x:is>
          <x:t xml:space="preserve">3T06</x:t>
        </x:is>
      </x:c>
      <x:c r="B549" t="inlineStr">
        <x:is>
          <x:t xml:space="preserve">EBIT004</x:t>
        </x:is>
      </x:c>
      <x:c r="C549" t="inlineStr">
        <x:is>
          <x:t xml:space="preserve">Despesa</x:t>
        </x:is>
      </x:c>
      <x:c r="D549" t="inlineStr">
        <x:is>
          <x:t xml:space="preserve">CORPORATIVO / OUTROS NEGÓCIOS</x:t>
        </x:is>
      </x:c>
      <x:c r="E549" t="n">
        <x:v>-2012.201</x:v>
      </x:c>
      <x:c r="F549" t="n">
        <x:v>-727.5129999999999</x:v>
      </x:c>
    </x:row>
    <x:row r="550">
      <x:c r="A550" t="inlineStr">
        <x:is>
          <x:t xml:space="preserve">3T06</x:t>
        </x:is>
      </x:c>
      <x:c r="B550" t="inlineStr">
        <x:is>
          <x:t xml:space="preserve">EBIT004</x:t>
        </x:is>
      </x:c>
      <x:c r="C550" t="inlineStr">
        <x:is>
          <x:t xml:space="preserve">Despesa</x:t>
        </x:is>
      </x:c>
      <x:c r="D550" t="inlineStr">
        <x:is>
          <x:t xml:space="preserve">DISTRIBUIÇÃO</x:t>
        </x:is>
      </x:c>
      <x:c r="E550" t="n">
        <x:v>-1827.289</x:v>
      </x:c>
      <x:c r="F550" t="n">
        <x:v>-631.3720000000001</x:v>
      </x:c>
    </x:row>
    <x:row r="551">
      <x:c r="A551" t="inlineStr">
        <x:is>
          <x:t xml:space="preserve">3T06</x:t>
        </x:is>
      </x:c>
      <x:c r="B551" t="inlineStr">
        <x:is>
          <x:t xml:space="preserve">EBIT004</x:t>
        </x:is>
      </x:c>
      <x:c r="C551" t="inlineStr">
        <x:is>
          <x:t xml:space="preserve">Despesa</x:t>
        </x:is>
      </x:c>
      <x:c r="D551" t="inlineStr">
        <x:is>
          <x:t xml:space="preserve">E&amp;P</x:t>
        </x:is>
      </x:c>
      <x:c r="E551" t="n">
        <x:v>-718.759</x:v>
      </x:c>
      <x:c r="F551" t="n">
        <x:v>-271.329</x:v>
      </x:c>
    </x:row>
    <x:row r="552">
      <x:c r="A552" t="inlineStr">
        <x:is>
          <x:t xml:space="preserve">3T06</x:t>
        </x:is>
      </x:c>
      <x:c r="B552" t="inlineStr">
        <x:is>
          <x:t xml:space="preserve">EBIT004</x:t>
        </x:is>
      </x:c>
      <x:c r="C552" t="inlineStr">
        <x:is>
          <x:t xml:space="preserve">Despesa</x:t>
        </x:is>
      </x:c>
      <x:c r="D552" t="inlineStr">
        <x:is>
          <x:t xml:space="preserve">ELIMINAÇÕES</x:t>
        </x:is>
      </x:c>
      <x:c r="E552" t="n">
        <x:v>62.574</x:v>
      </x:c>
      <x:c r="F552" t="n">
        <x:v>18.718</x:v>
      </x:c>
    </x:row>
    <x:row r="553">
      <x:c r="A553" t="inlineStr">
        <x:is>
          <x:t xml:space="preserve">3T06</x:t>
        </x:is>
      </x:c>
      <x:c r="B553" t="inlineStr">
        <x:is>
          <x:t xml:space="preserve">EBIT004</x:t>
        </x:is>
      </x:c>
      <x:c r="C553" t="inlineStr">
        <x:is>
          <x:t xml:space="preserve">Despesa</x:t>
        </x:is>
      </x:c>
      <x:c r="D553" t="inlineStr">
        <x:is>
          <x:t xml:space="preserve">GÁS &amp; ENERGIA / G&amp;EBC</x:t>
        </x:is>
      </x:c>
      <x:c r="E553" t="n">
        <x:v>-554.771</x:v>
      </x:c>
      <x:c r="F553" t="n">
        <x:v>-168.0479999999999</x:v>
      </x:c>
    </x:row>
    <x:row r="554">
      <x:c r="A554" t="inlineStr">
        <x:is>
          <x:t xml:space="preserve">3T06</x:t>
        </x:is>
      </x:c>
      <x:c r="B554" t="inlineStr">
        <x:is>
          <x:t xml:space="preserve">EBIT004</x:t>
        </x:is>
      </x:c>
      <x:c r="C554" t="inlineStr">
        <x:is>
          <x:t xml:space="preserve">Despesa</x:t>
        </x:is>
      </x:c>
      <x:c r="D554" t="inlineStr">
        <x:is>
          <x:t xml:space="preserve">INTERNACIONAL</x:t>
        </x:is>
      </x:c>
      <x:c r="E554" t="n">
        <x:v>-908.246</x:v>
      </x:c>
      <x:c r="F554" t="n">
        <x:v>-331.196</x:v>
      </x:c>
    </x:row>
    <x:row r="555">
      <x:c r="A555" t="inlineStr">
        <x:is>
          <x:t xml:space="preserve">3T06</x:t>
        </x:is>
      </x:c>
      <x:c r="B555" t="inlineStr">
        <x:is>
          <x:t xml:space="preserve">EBIT004</x:t>
        </x:is>
      </x:c>
      <x:c r="C555" t="inlineStr">
        <x:is>
          <x:t xml:space="preserve">Despesa</x:t>
        </x:is>
      </x:c>
      <x:c r="D555" t="inlineStr">
        <x:is>
          <x:t xml:space="preserve">TOTAL</x:t>
        </x:is>
      </x:c>
      <x:c r="E555" t="n">
        <x:v>-8300.938</x:v>
      </x:c>
      <x:c r="F555" t="n">
        <x:v>-3004.773</x:v>
      </x:c>
    </x:row>
    <x:row r="556">
      <x:c r="A556" t="inlineStr">
        <x:is>
          <x:t xml:space="preserve">3T06</x:t>
        </x:is>
      </x:c>
      <x:c r="B556" t="inlineStr">
        <x:is>
          <x:t xml:space="preserve">EBIT005</x:t>
        </x:is>
      </x:c>
      <x:c r="C556" t="inlineStr">
        <x:is>
          <x:t xml:space="preserve">Despesa</x:t>
        </x:is>
      </x:c>
      <x:c r="D556" t="inlineStr">
        <x:is>
          <x:t xml:space="preserve">ABASTECIMENTO</x:t>
        </x:is>
      </x:c>
      <x:c r="E556" t="n">
        <x:v>-133.287</x:v>
      </x:c>
      <x:c r="F556" t="n">
        <x:v>-26.229</x:v>
      </x:c>
    </x:row>
    <x:row r="557">
      <x:c r="A557" t="inlineStr">
        <x:is>
          <x:t xml:space="preserve">3T06</x:t>
        </x:is>
      </x:c>
      <x:c r="B557" t="inlineStr">
        <x:is>
          <x:t xml:space="preserve">EBIT005</x:t>
        </x:is>
      </x:c>
      <x:c r="C557" t="inlineStr">
        <x:is>
          <x:t xml:space="preserve">Despesa</x:t>
        </x:is>
      </x:c>
      <x:c r="D557" t="inlineStr">
        <x:is>
          <x:t xml:space="preserve">CORPORATIVO / OUTROS NEGÓCIOS</x:t>
        </x:is>
      </x:c>
      <x:c r="E557" t="n">
        <x:v>-423.624</x:v>
      </x:c>
      <x:c r="F557" t="n">
        <x:v>-129.256</x:v>
      </x:c>
    </x:row>
    <x:row r="558">
      <x:c r="A558" t="inlineStr">
        <x:is>
          <x:t xml:space="preserve">3T06</x:t>
        </x:is>
      </x:c>
      <x:c r="B558" t="inlineStr">
        <x:is>
          <x:t xml:space="preserve">EBIT005</x:t>
        </x:is>
      </x:c>
      <x:c r="C558" t="inlineStr">
        <x:is>
          <x:t xml:space="preserve">Despesa</x:t>
        </x:is>
      </x:c>
      <x:c r="D558" t="inlineStr">
        <x:is>
          <x:t xml:space="preserve">DISTRIBUIÇÃO</x:t>
        </x:is>
      </x:c>
      <x:c r="E558" t="n">
        <x:v>-127.25</x:v>
      </x:c>
      <x:c r="F558" t="n">
        <x:v>-43.392</x:v>
      </x:c>
    </x:row>
    <x:row r="559">
      <x:c r="A559" t="inlineStr">
        <x:is>
          <x:t xml:space="preserve">3T06</x:t>
        </x:is>
      </x:c>
      <x:c r="B559" t="inlineStr">
        <x:is>
          <x:t xml:space="preserve">EBIT005</x:t>
        </x:is>
      </x:c>
      <x:c r="C559" t="inlineStr">
        <x:is>
          <x:t xml:space="preserve">Despesa</x:t>
        </x:is>
      </x:c>
      <x:c r="D559" t="inlineStr">
        <x:is>
          <x:t xml:space="preserve">E&amp;P</x:t>
        </x:is>
      </x:c>
      <x:c r="E559" t="n">
        <x:v>-36.06</x:v>
      </x:c>
      <x:c r="F559" t="n">
        <x:v>-8.535000000000004</x:v>
      </x:c>
    </x:row>
    <x:row r="560">
      <x:c r="A560" t="inlineStr">
        <x:is>
          <x:t xml:space="preserve">3T06</x:t>
        </x:is>
      </x:c>
      <x:c r="B560" t="inlineStr">
        <x:is>
          <x:t xml:space="preserve">EBIT005</x:t>
        </x:is>
      </x:c>
      <x:c r="C560" t="inlineStr">
        <x:is>
          <x:t xml:space="preserve">Despesa</x:t>
        </x:is>
      </x:c>
      <x:c r="D560" t="inlineStr">
        <x:is>
          <x:t xml:space="preserve">ELIMINAÇÕES</x:t>
        </x:is>
      </x:c>
      <x:c r="E560" t="n">
        <x:v>0</x:v>
      </x:c>
      <x:c r="F560" t="n">
        <x:v>0</x:v>
      </x:c>
    </x:row>
    <x:row r="561">
      <x:c r="A561" t="inlineStr">
        <x:is>
          <x:t xml:space="preserve">3T06</x:t>
        </x:is>
      </x:c>
      <x:c r="B561" t="inlineStr">
        <x:is>
          <x:t xml:space="preserve">EBIT005</x:t>
        </x:is>
      </x:c>
      <x:c r="C561" t="inlineStr">
        <x:is>
          <x:t xml:space="preserve">Despesa</x:t>
        </x:is>
      </x:c>
      <x:c r="D561" t="inlineStr">
        <x:is>
          <x:t xml:space="preserve">GÁS &amp; ENERGIA / G&amp;EBC</x:t>
        </x:is>
      </x:c>
      <x:c r="E561" t="n">
        <x:v>-72.54300000000001</x:v>
      </x:c>
      <x:c r="F561" t="n">
        <x:v>-12.782</x:v>
      </x:c>
    </x:row>
    <x:row r="562">
      <x:c r="A562" t="inlineStr">
        <x:is>
          <x:t xml:space="preserve">3T06</x:t>
        </x:is>
      </x:c>
      <x:c r="B562" t="inlineStr">
        <x:is>
          <x:t xml:space="preserve">EBIT005</x:t>
        </x:is>
      </x:c>
      <x:c r="C562" t="inlineStr">
        <x:is>
          <x:t xml:space="preserve">Despesa</x:t>
        </x:is>
      </x:c>
      <x:c r="D562" t="inlineStr">
        <x:is>
          <x:t xml:space="preserve">INTERNACIONAL</x:t>
        </x:is>
      </x:c>
      <x:c r="E562" t="n">
        <x:v>-114.034</x:v>
      </x:c>
      <x:c r="F562" t="n">
        <x:v>-41.727</x:v>
      </x:c>
    </x:row>
    <x:row r="563">
      <x:c r="A563" t="inlineStr">
        <x:is>
          <x:t xml:space="preserve">3T06</x:t>
        </x:is>
      </x:c>
      <x:c r="B563" t="inlineStr">
        <x:is>
          <x:t xml:space="preserve">EBIT005</x:t>
        </x:is>
      </x:c>
      <x:c r="C563" t="inlineStr">
        <x:is>
          <x:t xml:space="preserve">Despesa</x:t>
        </x:is>
      </x:c>
      <x:c r="D563" t="inlineStr">
        <x:is>
          <x:t xml:space="preserve">TOTAL</x:t>
        </x:is>
      </x:c>
      <x:c r="E563" t="n">
        <x:v>-906.798</x:v>
      </x:c>
      <x:c r="F563" t="n">
        <x:v>-261.921</x:v>
      </x:c>
    </x:row>
    <x:row r="564">
      <x:c r="A564" t="inlineStr">
        <x:is>
          <x:t xml:space="preserve">3T06</x:t>
        </x:is>
      </x:c>
      <x:c r="B564" t="inlineStr">
        <x:is>
          <x:t xml:space="preserve">EBIT007</x:t>
        </x:is>
      </x:c>
      <x:c r="C564" t="inlineStr">
        <x:is>
          <x:t xml:space="preserve">Despesa</x:t>
        </x:is>
      </x:c>
      <x:c r="D564" t="inlineStr">
        <x:is>
          <x:t xml:space="preserve">ABASTECIMENTO</x:t>
        </x:is>
      </x:c>
      <x:c r="E564" t="n">
        <x:v>-212.48</x:v>
      </x:c>
      <x:c r="F564" t="n">
        <x:v>-75.01499999999999</x:v>
      </x:c>
    </x:row>
    <x:row r="565">
      <x:c r="A565" t="inlineStr">
        <x:is>
          <x:t xml:space="preserve">3T06</x:t>
        </x:is>
      </x:c>
      <x:c r="B565" t="inlineStr">
        <x:is>
          <x:t xml:space="preserve">EBIT007</x:t>
        </x:is>
      </x:c>
      <x:c r="C565" t="inlineStr">
        <x:is>
          <x:t xml:space="preserve">Despesa</x:t>
        </x:is>
      </x:c>
      <x:c r="D565" t="inlineStr">
        <x:is>
          <x:t xml:space="preserve">CORPORATIVO / OUTROS NEGÓCIOS</x:t>
        </x:is>
      </x:c>
      <x:c r="E565" t="n">
        <x:v>-233.194</x:v>
      </x:c>
      <x:c r="F565" t="n">
        <x:v>-73.17399999999998</x:v>
      </x:c>
    </x:row>
    <x:row r="566">
      <x:c r="A566" t="inlineStr">
        <x:is>
          <x:t xml:space="preserve">3T06</x:t>
        </x:is>
      </x:c>
      <x:c r="B566" t="inlineStr">
        <x:is>
          <x:t xml:space="preserve">EBIT007</x:t>
        </x:is>
      </x:c>
      <x:c r="C566" t="inlineStr">
        <x:is>
          <x:t xml:space="preserve">Despesa</x:t>
        </x:is>
      </x:c>
      <x:c r="D566" t="inlineStr">
        <x:is>
          <x:t xml:space="preserve">DISTRIBUIÇÃO</x:t>
        </x:is>
      </x:c>
      <x:c r="E566" t="n">
        <x:v>-7.928</x:v>
      </x:c>
      <x:c r="F566" t="n">
        <x:v>-2.822</x:v>
      </x:c>
    </x:row>
    <x:row r="567">
      <x:c r="A567" t="inlineStr">
        <x:is>
          <x:t xml:space="preserve">3T06</x:t>
        </x:is>
      </x:c>
      <x:c r="B567" t="inlineStr">
        <x:is>
          <x:t xml:space="preserve">EBIT007</x:t>
        </x:is>
      </x:c>
      <x:c r="C567" t="inlineStr">
        <x:is>
          <x:t xml:space="preserve">Despesa</x:t>
        </x:is>
      </x:c>
      <x:c r="D567" t="inlineStr">
        <x:is>
          <x:t xml:space="preserve">E&amp;P</x:t>
        </x:is>
      </x:c>
      <x:c r="E567" t="n">
        <x:v>-544.516</x:v>
      </x:c>
      <x:c r="F567" t="n">
        <x:v>-180.011</x:v>
      </x:c>
    </x:row>
    <x:row r="568">
      <x:c r="A568" t="inlineStr">
        <x:is>
          <x:t xml:space="preserve">3T06</x:t>
        </x:is>
      </x:c>
      <x:c r="B568" t="inlineStr">
        <x:is>
          <x:t xml:space="preserve">EBIT007</x:t>
        </x:is>
      </x:c>
      <x:c r="C568" t="inlineStr">
        <x:is>
          <x:t xml:space="preserve">Despesa</x:t>
        </x:is>
      </x:c>
      <x:c r="D568" t="inlineStr">
        <x:is>
          <x:t xml:space="preserve">ELIMINAÇÕES</x:t>
        </x:is>
      </x:c>
      <x:c r="E568" t="n">
        <x:v>0</x:v>
      </x:c>
      <x:c r="F568" t="n">
        <x:v>0</x:v>
      </x:c>
    </x:row>
    <x:row r="569">
      <x:c r="A569" t="inlineStr">
        <x:is>
          <x:t xml:space="preserve">3T06</x:t>
        </x:is>
      </x:c>
      <x:c r="B569" t="inlineStr">
        <x:is>
          <x:t xml:space="preserve">EBIT007</x:t>
        </x:is>
      </x:c>
      <x:c r="C569" t="inlineStr">
        <x:is>
          <x:t xml:space="preserve">Despesa</x:t>
        </x:is>
      </x:c>
      <x:c r="D569" t="inlineStr">
        <x:is>
          <x:t xml:space="preserve">GÁS &amp; ENERGIA / G&amp;EBC</x:t>
        </x:is>
      </x:c>
      <x:c r="E569" t="n">
        <x:v>-105.516</x:v>
      </x:c>
      <x:c r="F569" t="n">
        <x:v>-38.215</x:v>
      </x:c>
    </x:row>
    <x:row r="570">
      <x:c r="A570" t="inlineStr">
        <x:is>
          <x:t xml:space="preserve">3T06</x:t>
        </x:is>
      </x:c>
      <x:c r="B570" t="inlineStr">
        <x:is>
          <x:t xml:space="preserve">EBIT007</x:t>
        </x:is>
      </x:c>
      <x:c r="C570" t="inlineStr">
        <x:is>
          <x:t xml:space="preserve">Despesa</x:t>
        </x:is>
      </x:c>
      <x:c r="D570" t="inlineStr">
        <x:is>
          <x:t xml:space="preserve">INTERNACIONAL</x:t>
        </x:is>
      </x:c>
      <x:c r="E570" t="n">
        <x:v>-3.395</x:v>
      </x:c>
      <x:c r="F570" t="n">
        <x:v>-0.9329999999999998</x:v>
      </x:c>
    </x:row>
    <x:row r="571">
      <x:c r="A571" t="inlineStr">
        <x:is>
          <x:t xml:space="preserve">3T06</x:t>
        </x:is>
      </x:c>
      <x:c r="B571" t="inlineStr">
        <x:is>
          <x:t xml:space="preserve">EBIT007</x:t>
        </x:is>
      </x:c>
      <x:c r="C571" t="inlineStr">
        <x:is>
          <x:t xml:space="preserve">Despesa</x:t>
        </x:is>
      </x:c>
      <x:c r="D571" t="inlineStr">
        <x:is>
          <x:t xml:space="preserve">TOTAL</x:t>
        </x:is>
      </x:c>
      <x:c r="E571" t="n">
        <x:v>-1107.029</x:v>
      </x:c>
      <x:c r="F571" t="n">
        <x:v>-370.17</x:v>
      </x:c>
    </x:row>
    <x:row r="572">
      <x:c r="A572" t="inlineStr">
        <x:is>
          <x:t xml:space="preserve">3T06</x:t>
        </x:is>
      </x:c>
      <x:c r="B572" t="inlineStr">
        <x:is>
          <x:t xml:space="preserve">EBIT008</x:t>
        </x:is>
      </x:c>
      <x:c r="C572" t="inlineStr">
        <x:is>
          <x:t xml:space="preserve">Despesa</x:t>
        </x:is>
      </x:c>
      <x:c r="D572" t="inlineStr">
        <x:is>
          <x:t xml:space="preserve">ABASTECIMENTO</x:t>
        </x:is>
      </x:c>
      <x:c r="E572" t="n">
        <x:v>0</x:v>
      </x:c>
      <x:c r="F572" t="n">
        <x:v>0</x:v>
      </x:c>
    </x:row>
    <x:row r="573">
      <x:c r="A573" t="inlineStr">
        <x:is>
          <x:t xml:space="preserve">3T06</x:t>
        </x:is>
      </x:c>
      <x:c r="B573" t="inlineStr">
        <x:is>
          <x:t xml:space="preserve">EBIT008</x:t>
        </x:is>
      </x:c>
      <x:c r="C573" t="inlineStr">
        <x:is>
          <x:t xml:space="preserve">Despesa</x:t>
        </x:is>
      </x:c>
      <x:c r="D573" t="inlineStr">
        <x:is>
          <x:t xml:space="preserve">CORPORATIVO / OUTROS NEGÓCIOS</x:t>
        </x:is>
      </x:c>
      <x:c r="E573" t="n">
        <x:v>-1453.643</x:v>
      </x:c>
      <x:c r="F573" t="n">
        <x:v>-484.539</x:v>
      </x:c>
    </x:row>
    <x:row r="574">
      <x:c r="A574" t="inlineStr">
        <x:is>
          <x:t xml:space="preserve">3T06</x:t>
        </x:is>
      </x:c>
      <x:c r="B574" t="inlineStr">
        <x:is>
          <x:t xml:space="preserve">EBIT008</x:t>
        </x:is>
      </x:c>
      <x:c r="C574" t="inlineStr">
        <x:is>
          <x:t xml:space="preserve">Despesa</x:t>
        </x:is>
      </x:c>
      <x:c r="D574" t="inlineStr">
        <x:is>
          <x:t xml:space="preserve">DISTRIBUIÇÃO</x:t>
        </x:is>
      </x:c>
      <x:c r="E574" t="n">
        <x:v>0</x:v>
      </x:c>
      <x:c r="F574" t="n">
        <x:v>0</x:v>
      </x:c>
    </x:row>
    <x:row r="575">
      <x:c r="A575" t="inlineStr">
        <x:is>
          <x:t xml:space="preserve">3T06</x:t>
        </x:is>
      </x:c>
      <x:c r="B575" t="inlineStr">
        <x:is>
          <x:t xml:space="preserve">EBIT008</x:t>
        </x:is>
      </x:c>
      <x:c r="C575" t="inlineStr">
        <x:is>
          <x:t xml:space="preserve">Despesa</x:t>
        </x:is>
      </x:c>
      <x:c r="D575" t="inlineStr">
        <x:is>
          <x:t xml:space="preserve">E&amp;P</x:t>
        </x:is>
      </x:c>
      <x:c r="E575" t="n">
        <x:v>0</x:v>
      </x:c>
      <x:c r="F575" t="n">
        <x:v>0</x:v>
      </x:c>
    </x:row>
    <x:row r="576">
      <x:c r="A576" t="inlineStr">
        <x:is>
          <x:t xml:space="preserve">3T06</x:t>
        </x:is>
      </x:c>
      <x:c r="B576" t="inlineStr">
        <x:is>
          <x:t xml:space="preserve">EBIT008</x:t>
        </x:is>
      </x:c>
      <x:c r="C576" t="inlineStr">
        <x:is>
          <x:t xml:space="preserve">Despesa</x:t>
        </x:is>
      </x:c>
      <x:c r="D576" t="inlineStr">
        <x:is>
          <x:t xml:space="preserve">ELIMINAÇÕES</x:t>
        </x:is>
      </x:c>
      <x:c r="E576" t="n">
        <x:v>0</x:v>
      </x:c>
      <x:c r="F576" t="n">
        <x:v>0</x:v>
      </x:c>
    </x:row>
    <x:row r="577">
      <x:c r="A577" t="inlineStr">
        <x:is>
          <x:t xml:space="preserve">3T06</x:t>
        </x:is>
      </x:c>
      <x:c r="B577" t="inlineStr">
        <x:is>
          <x:t xml:space="preserve">EBIT008</x:t>
        </x:is>
      </x:c>
      <x:c r="C577" t="inlineStr">
        <x:is>
          <x:t xml:space="preserve">Despesa</x:t>
        </x:is>
      </x:c>
      <x:c r="D577" t="inlineStr">
        <x:is>
          <x:t xml:space="preserve">GÁS &amp; ENERGIA / G&amp;EBC</x:t>
        </x:is>
      </x:c>
      <x:c r="E577" t="n">
        <x:v>0</x:v>
      </x:c>
      <x:c r="F577" t="n">
        <x:v>0</x:v>
      </x:c>
    </x:row>
    <x:row r="578">
      <x:c r="A578" t="inlineStr">
        <x:is>
          <x:t xml:space="preserve">3T06</x:t>
        </x:is>
      </x:c>
      <x:c r="B578" t="inlineStr">
        <x:is>
          <x:t xml:space="preserve">EBIT008</x:t>
        </x:is>
      </x:c>
      <x:c r="C578" t="inlineStr">
        <x:is>
          <x:t xml:space="preserve">Despesa</x:t>
        </x:is>
      </x:c>
      <x:c r="D578" t="inlineStr">
        <x:is>
          <x:t xml:space="preserve">INTERNACIONAL</x:t>
        </x:is>
      </x:c>
      <x:c r="E578" t="n">
        <x:v>0</x:v>
      </x:c>
      <x:c r="F578" t="n">
        <x:v>0</x:v>
      </x:c>
    </x:row>
    <x:row r="579">
      <x:c r="A579" t="inlineStr">
        <x:is>
          <x:t xml:space="preserve">3T06</x:t>
        </x:is>
      </x:c>
      <x:c r="B579" t="inlineStr">
        <x:is>
          <x:t xml:space="preserve">EBIT008</x:t>
        </x:is>
      </x:c>
      <x:c r="C579" t="inlineStr">
        <x:is>
          <x:t xml:space="preserve">Despesa</x:t>
        </x:is>
      </x:c>
      <x:c r="D579" t="inlineStr">
        <x:is>
          <x:t xml:space="preserve">TOTAL</x:t>
        </x:is>
      </x:c>
      <x:c r="E579" t="n">
        <x:v>-1453.643</x:v>
      </x:c>
      <x:c r="F579" t="n">
        <x:v>-484.539</x:v>
      </x:c>
    </x:row>
    <x:row r="580">
      <x:c r="A580" t="inlineStr">
        <x:is>
          <x:t xml:space="preserve">3T06</x:t>
        </x:is>
      </x:c>
      <x:c r="B580" t="inlineStr">
        <x:is>
          <x:t xml:space="preserve">EBIT009</x:t>
        </x:is>
      </x:c>
      <x:c r="C580" t="inlineStr">
        <x:is>
          <x:t xml:space="preserve">Despesa</x:t>
        </x:is>
      </x:c>
      <x:c r="D580" t="inlineStr">
        <x:is>
          <x:t xml:space="preserve">ABASTECIMENTO</x:t>
        </x:is>
      </x:c>
      <x:c r="E580" t="n">
        <x:v>0</x:v>
      </x:c>
    </x:row>
    <x:row r="581">
      <x:c r="A581" t="inlineStr">
        <x:is>
          <x:t xml:space="preserve">3T06</x:t>
        </x:is>
      </x:c>
      <x:c r="B581" t="inlineStr">
        <x:is>
          <x:t xml:space="preserve">EBIT009</x:t>
        </x:is>
      </x:c>
      <x:c r="C581" t="inlineStr">
        <x:is>
          <x:t xml:space="preserve">Despesa</x:t>
        </x:is>
      </x:c>
      <x:c r="D581" t="inlineStr">
        <x:is>
          <x:t xml:space="preserve">CORPORATIVO / OUTROS NEGÓCIOS</x:t>
        </x:is>
      </x:c>
      <x:c r="E581" t="n">
        <x:v>0</x:v>
      </x:c>
    </x:row>
    <x:row r="582">
      <x:c r="A582" t="inlineStr">
        <x:is>
          <x:t xml:space="preserve">3T06</x:t>
        </x:is>
      </x:c>
      <x:c r="B582" t="inlineStr">
        <x:is>
          <x:t xml:space="preserve">EBIT009</x:t>
        </x:is>
      </x:c>
      <x:c r="C582" t="inlineStr">
        <x:is>
          <x:t xml:space="preserve">Despesa</x:t>
        </x:is>
      </x:c>
      <x:c r="D582" t="inlineStr">
        <x:is>
          <x:t xml:space="preserve">DISTRIBUIÇÃO</x:t>
        </x:is>
      </x:c>
      <x:c r="E582" t="n">
        <x:v>0</x:v>
      </x:c>
    </x:row>
    <x:row r="583">
      <x:c r="A583" t="inlineStr">
        <x:is>
          <x:t xml:space="preserve">3T06</x:t>
        </x:is>
      </x:c>
      <x:c r="B583" t="inlineStr">
        <x:is>
          <x:t xml:space="preserve">EBIT009</x:t>
        </x:is>
      </x:c>
      <x:c r="C583" t="inlineStr">
        <x:is>
          <x:t xml:space="preserve">Despesa</x:t>
        </x:is>
      </x:c>
      <x:c r="D583" t="inlineStr">
        <x:is>
          <x:t xml:space="preserve">E&amp;P</x:t>
        </x:is>
      </x:c>
      <x:c r="E583" t="n">
        <x:v>0</x:v>
      </x:c>
    </x:row>
    <x:row r="584">
      <x:c r="A584" t="inlineStr">
        <x:is>
          <x:t xml:space="preserve">3T06</x:t>
        </x:is>
      </x:c>
      <x:c r="B584" t="inlineStr">
        <x:is>
          <x:t xml:space="preserve">EBIT009</x:t>
        </x:is>
      </x:c>
      <x:c r="C584" t="inlineStr">
        <x:is>
          <x:t xml:space="preserve">Despesa</x:t>
        </x:is>
      </x:c>
      <x:c r="D584" t="inlineStr">
        <x:is>
          <x:t xml:space="preserve">ELIMINAÇÕES</x:t>
        </x:is>
      </x:c>
      <x:c r="E584" t="n">
        <x:v>0</x:v>
      </x:c>
    </x:row>
    <x:row r="585">
      <x:c r="A585" t="inlineStr">
        <x:is>
          <x:t xml:space="preserve">3T06</x:t>
        </x:is>
      </x:c>
      <x:c r="B585" t="inlineStr">
        <x:is>
          <x:t xml:space="preserve">EBIT009</x:t>
        </x:is>
      </x:c>
      <x:c r="C585" t="inlineStr">
        <x:is>
          <x:t xml:space="preserve">Despesa</x:t>
        </x:is>
      </x:c>
      <x:c r="D585" t="inlineStr">
        <x:is>
          <x:t xml:space="preserve">GÁS &amp; ENERGIA / G&amp;EBC</x:t>
        </x:is>
      </x:c>
      <x:c r="E585" t="n">
        <x:v>0</x:v>
      </x:c>
    </x:row>
    <x:row r="586">
      <x:c r="A586" t="inlineStr">
        <x:is>
          <x:t xml:space="preserve">3T06</x:t>
        </x:is>
      </x:c>
      <x:c r="B586" t="inlineStr">
        <x:is>
          <x:t xml:space="preserve">EBIT009</x:t>
        </x:is>
      </x:c>
      <x:c r="C586" t="inlineStr">
        <x:is>
          <x:t xml:space="preserve">Despesa</x:t>
        </x:is>
      </x:c>
      <x:c r="D586" t="inlineStr">
        <x:is>
          <x:t xml:space="preserve">INTERNACIONAL</x:t>
        </x:is>
      </x:c>
      <x:c r="E586" t="n">
        <x:v>0</x:v>
      </x:c>
    </x:row>
    <x:row r="587">
      <x:c r="A587" t="inlineStr">
        <x:is>
          <x:t xml:space="preserve">3T06</x:t>
        </x:is>
      </x:c>
      <x:c r="B587" t="inlineStr">
        <x:is>
          <x:t xml:space="preserve">EBIT009</x:t>
        </x:is>
      </x:c>
      <x:c r="C587" t="inlineStr">
        <x:is>
          <x:t xml:space="preserve">Despesa</x:t>
        </x:is>
      </x:c>
      <x:c r="D587" t="inlineStr">
        <x:is>
          <x:t xml:space="preserve">TOTAL</x:t>
        </x:is>
      </x:c>
      <x:c r="E587" t="n">
        <x:v>0</x:v>
      </x:c>
    </x:row>
    <x:row r="588">
      <x:c r="A588" t="inlineStr">
        <x:is>
          <x:t xml:space="preserve">3T06</x:t>
        </x:is>
      </x:c>
      <x:c r="B588" t="inlineStr">
        <x:is>
          <x:t xml:space="preserve">EBIT010</x:t>
        </x:is>
      </x:c>
      <x:c r="C588" t="inlineStr">
        <x:is>
          <x:t xml:space="preserve">Despesa</x:t>
        </x:is>
      </x:c>
      <x:c r="D588" t="inlineStr">
        <x:is>
          <x:t xml:space="preserve">ABASTECIMENTO</x:t>
        </x:is>
      </x:c>
      <x:c r="E588" t="n">
        <x:v>-355.69</x:v>
      </x:c>
      <x:c r="F588" t="n">
        <x:v>-172.729</x:v>
      </x:c>
    </x:row>
    <x:row r="589">
      <x:c r="A589" t="inlineStr">
        <x:is>
          <x:t xml:space="preserve">3T06</x:t>
        </x:is>
      </x:c>
      <x:c r="B589" t="inlineStr">
        <x:is>
          <x:t xml:space="preserve">EBIT010</x:t>
        </x:is>
      </x:c>
      <x:c r="C589" t="inlineStr">
        <x:is>
          <x:t xml:space="preserve">Despesa</x:t>
        </x:is>
      </x:c>
      <x:c r="D589" t="inlineStr">
        <x:is>
          <x:t xml:space="preserve">CORPORATIVO / OUTROS NEGÓCIOS</x:t>
        </x:is>
      </x:c>
      <x:c r="E589" t="n">
        <x:v>-916.86</x:v>
      </x:c>
      <x:c r="F589" t="n">
        <x:v>-396.545</x:v>
      </x:c>
    </x:row>
    <x:row r="590">
      <x:c r="A590" t="inlineStr">
        <x:is>
          <x:t xml:space="preserve">3T06</x:t>
        </x:is>
      </x:c>
      <x:c r="B590" t="inlineStr">
        <x:is>
          <x:t xml:space="preserve">EBIT010</x:t>
        </x:is>
      </x:c>
      <x:c r="C590" t="inlineStr">
        <x:is>
          <x:t xml:space="preserve">Despesa</x:t>
        </x:is>
      </x:c>
      <x:c r="D590" t="inlineStr">
        <x:is>
          <x:t xml:space="preserve">DISTRIBUIÇÃO</x:t>
        </x:is>
      </x:c>
      <x:c r="E590" t="n">
        <x:v>-158.991</x:v>
      </x:c>
      <x:c r="F590" t="n">
        <x:v>-56.13100000000001</x:v>
      </x:c>
    </x:row>
    <x:row r="591">
      <x:c r="A591" t="inlineStr">
        <x:is>
          <x:t xml:space="preserve">3T06</x:t>
        </x:is>
      </x:c>
      <x:c r="B591" t="inlineStr">
        <x:is>
          <x:t xml:space="preserve">EBIT010</x:t>
        </x:is>
      </x:c>
      <x:c r="C591" t="inlineStr">
        <x:is>
          <x:t xml:space="preserve">Despesa</x:t>
        </x:is>
      </x:c>
      <x:c r="D591" t="inlineStr">
        <x:is>
          <x:t xml:space="preserve">E&amp;P</x:t>
        </x:is>
      </x:c>
      <x:c r="E591" t="n">
        <x:v>-319.397</x:v>
      </x:c>
      <x:c r="F591" t="n">
        <x:v>-173.402</x:v>
      </x:c>
    </x:row>
    <x:row r="592">
      <x:c r="A592" t="inlineStr">
        <x:is>
          <x:t xml:space="preserve">3T06</x:t>
        </x:is>
      </x:c>
      <x:c r="B592" t="inlineStr">
        <x:is>
          <x:t xml:space="preserve">EBIT010</x:t>
        </x:is>
      </x:c>
      <x:c r="C592" t="inlineStr">
        <x:is>
          <x:t xml:space="preserve">Despesa</x:t>
        </x:is>
      </x:c>
      <x:c r="D592" t="inlineStr">
        <x:is>
          <x:t xml:space="preserve">ELIMINAÇÕES</x:t>
        </x:is>
      </x:c>
      <x:c r="E592" t="n">
        <x:v>28.063</x:v>
      </x:c>
      <x:c r="F592" t="n">
        <x:v>16.358</x:v>
      </x:c>
    </x:row>
    <x:row r="593">
      <x:c r="A593" t="inlineStr">
        <x:is>
          <x:t xml:space="preserve">3T06</x:t>
        </x:is>
      </x:c>
      <x:c r="B593" t="inlineStr">
        <x:is>
          <x:t xml:space="preserve">EBIT010</x:t>
        </x:is>
      </x:c>
      <x:c r="C593" t="inlineStr">
        <x:is>
          <x:t xml:space="preserve">Despesa</x:t>
        </x:is>
      </x:c>
      <x:c r="D593" t="inlineStr">
        <x:is>
          <x:t xml:space="preserve">GÁS &amp; ENERGIA / G&amp;EBC</x:t>
        </x:is>
      </x:c>
      <x:c r="E593" t="n">
        <x:v>-909.696</x:v>
      </x:c>
      <x:c r="F593" t="n">
        <x:v>-544.0340000000001</x:v>
      </x:c>
    </x:row>
    <x:row r="594">
      <x:c r="A594" t="inlineStr">
        <x:is>
          <x:t xml:space="preserve">3T06</x:t>
        </x:is>
      </x:c>
      <x:c r="B594" t="inlineStr">
        <x:is>
          <x:t xml:space="preserve">EBIT010</x:t>
        </x:is>
      </x:c>
      <x:c r="C594" t="inlineStr">
        <x:is>
          <x:t xml:space="preserve">Despesa</x:t>
        </x:is>
      </x:c>
      <x:c r="D594" t="inlineStr">
        <x:is>
          <x:t xml:space="preserve">INTERNACIONAL</x:t>
        </x:is>
      </x:c>
      <x:c r="E594" t="n">
        <x:v>-28.248</x:v>
      </x:c>
      <x:c r="F594" t="n">
        <x:v>-15.53</x:v>
      </x:c>
    </x:row>
    <x:row r="595">
      <x:c r="A595" t="inlineStr">
        <x:is>
          <x:t xml:space="preserve">3T06</x:t>
        </x:is>
      </x:c>
      <x:c r="B595" t="inlineStr">
        <x:is>
          <x:t xml:space="preserve">EBIT010</x:t>
        </x:is>
      </x:c>
      <x:c r="C595" t="inlineStr">
        <x:is>
          <x:t xml:space="preserve">Despesa</x:t>
        </x:is>
      </x:c>
      <x:c r="D595" t="inlineStr">
        <x:is>
          <x:t xml:space="preserve">TOTAL</x:t>
        </x:is>
      </x:c>
      <x:c r="E595" t="n">
        <x:v>-2660.819</x:v>
      </x:c>
      <x:c r="F595" t="n">
        <x:v>-1342.013</x:v>
      </x:c>
    </x:row>
    <x:row r="596">
      <x:c r="A596" t="inlineStr">
        <x:is>
          <x:t xml:space="preserve">3T06</x:t>
        </x:is>
      </x:c>
      <x:c r="B596" t="inlineStr">
        <x:is>
          <x:t xml:space="preserve">EBIT011</x:t>
        </x:is>
      </x:c>
      <x:c r="C596" t="inlineStr">
        <x:is>
          <x:t xml:space="preserve">Despesas Totais</x:t>
        </x:is>
      </x:c>
      <x:c r="D596" t="inlineStr">
        <x:is>
          <x:t xml:space="preserve">ABASTECIMENTO</x:t>
        </x:is>
      </x:c>
      <x:c r="E596" t="n">
        <x:v>-3043.703</x:v>
      </x:c>
      <x:c r="F596" t="n">
        <x:v>-1168.006</x:v>
      </x:c>
    </x:row>
    <x:row r="597">
      <x:c r="A597" t="inlineStr">
        <x:is>
          <x:t xml:space="preserve">3T06</x:t>
        </x:is>
      </x:c>
      <x:c r="B597" t="inlineStr">
        <x:is>
          <x:t xml:space="preserve">EBIT011</x:t>
        </x:is>
      </x:c>
      <x:c r="C597" t="inlineStr">
        <x:is>
          <x:t xml:space="preserve">Despesas Totais</x:t>
        </x:is>
      </x:c>
      <x:c r="D597" t="inlineStr">
        <x:is>
          <x:t xml:space="preserve">CORPORATIVO / OUTROS NEGÓCIOS</x:t>
        </x:is>
      </x:c>
      <x:c r="E597" t="n">
        <x:v>-5039.522</x:v>
      </x:c>
      <x:c r="F597" t="n">
        <x:v>-1811.027</x:v>
      </x:c>
    </x:row>
    <x:row r="598">
      <x:c r="A598" t="inlineStr">
        <x:is>
          <x:t xml:space="preserve">3T06</x:t>
        </x:is>
      </x:c>
      <x:c r="B598" t="inlineStr">
        <x:is>
          <x:t xml:space="preserve">EBIT011</x:t>
        </x:is>
      </x:c>
      <x:c r="C598" t="inlineStr">
        <x:is>
          <x:t xml:space="preserve">Despesas Totais</x:t>
        </x:is>
      </x:c>
      <x:c r="D598" t="inlineStr">
        <x:is>
          <x:t xml:space="preserve">DISTRIBUIÇÃO</x:t>
        </x:is>
      </x:c>
      <x:c r="E598" t="n">
        <x:v>-2121.458</x:v>
      </x:c>
      <x:c r="F598" t="n">
        <x:v>-733.7170000000001</x:v>
      </x:c>
    </x:row>
    <x:row r="599">
      <x:c r="A599" t="inlineStr">
        <x:is>
          <x:t xml:space="preserve">3T06</x:t>
        </x:is>
      </x:c>
      <x:c r="B599" t="inlineStr">
        <x:is>
          <x:t xml:space="preserve">EBIT011</x:t>
        </x:is>
      </x:c>
      <x:c r="C599" t="inlineStr">
        <x:is>
          <x:t xml:space="preserve">Despesas Totais</x:t>
        </x:is>
      </x:c>
      <x:c r="D599" t="inlineStr">
        <x:is>
          <x:t xml:space="preserve">E&amp;P</x:t>
        </x:is>
      </x:c>
      <x:c r="E599" t="n">
        <x:v>-3032.822</x:v>
      </x:c>
      <x:c r="F599" t="n">
        <x:v>-1274.139</x:v>
      </x:c>
    </x:row>
    <x:row r="600">
      <x:c r="A600" t="inlineStr">
        <x:is>
          <x:t xml:space="preserve">3T06</x:t>
        </x:is>
      </x:c>
      <x:c r="B600" t="inlineStr">
        <x:is>
          <x:t xml:space="preserve">EBIT011</x:t>
        </x:is>
      </x:c>
      <x:c r="C600" t="inlineStr">
        <x:is>
          <x:t xml:space="preserve">Despesas Totais</x:t>
        </x:is>
      </x:c>
      <x:c r="D600" t="inlineStr">
        <x:is>
          <x:t xml:space="preserve">ELIMINAÇÕES</x:t>
        </x:is>
      </x:c>
      <x:c r="E600" t="n">
        <x:v>90.637</x:v>
      </x:c>
      <x:c r="F600" t="n">
        <x:v>35.076</x:v>
      </x:c>
    </x:row>
    <x:row r="601">
      <x:c r="A601" t="inlineStr">
        <x:is>
          <x:t xml:space="preserve">3T06</x:t>
        </x:is>
      </x:c>
      <x:c r="B601" t="inlineStr">
        <x:is>
          <x:t xml:space="preserve">EBIT011</x:t>
        </x:is>
      </x:c>
      <x:c r="C601" t="inlineStr">
        <x:is>
          <x:t xml:space="preserve">Despesas Totais</x:t>
        </x:is>
      </x:c>
      <x:c r="D601" t="inlineStr">
        <x:is>
          <x:t xml:space="preserve">GÁS &amp; ENERGIA / G&amp;EBC</x:t>
        </x:is>
      </x:c>
      <x:c r="E601" t="n">
        <x:v>-1642.526</x:v>
      </x:c>
      <x:c r="F601" t="n">
        <x:v>-763.0790000000001</x:v>
      </x:c>
    </x:row>
    <x:row r="602">
      <x:c r="A602" t="inlineStr">
        <x:is>
          <x:t xml:space="preserve">3T06</x:t>
        </x:is>
      </x:c>
      <x:c r="B602" t="inlineStr">
        <x:is>
          <x:t xml:space="preserve">EBIT011</x:t>
        </x:is>
      </x:c>
      <x:c r="C602" t="inlineStr">
        <x:is>
          <x:t xml:space="preserve">Despesas Totais</x:t>
        </x:is>
      </x:c>
      <x:c r="D602" t="inlineStr">
        <x:is>
          <x:t xml:space="preserve">INTERNACIONAL</x:t>
        </x:is>
      </x:c>
      <x:c r="E602" t="n">
        <x:v>-2077.167</x:v>
      </x:c>
      <x:c r="F602" t="n">
        <x:v>-809.9659999999999</x:v>
      </x:c>
    </x:row>
    <x:row r="603">
      <x:c r="A603" t="inlineStr">
        <x:is>
          <x:t xml:space="preserve">3T06</x:t>
        </x:is>
      </x:c>
      <x:c r="B603" t="inlineStr">
        <x:is>
          <x:t xml:space="preserve">EBIT011</x:t>
        </x:is>
      </x:c>
      <x:c r="C603" t="inlineStr">
        <x:is>
          <x:t xml:space="preserve">Despesas</x:t>
        </x:is>
      </x:c>
      <x:c r="D603" t="inlineStr">
        <x:is>
          <x:t xml:space="preserve">TOTAL</x:t>
        </x:is>
      </x:c>
      <x:c r="E603" t="n">
        <x:v>-1218.667</x:v>
      </x:c>
      <x:c r="F603" t="n">
        <x:v>-530.7209999999999</x:v>
      </x:c>
    </x:row>
    <x:row r="604">
      <x:c r="A604" t="inlineStr">
        <x:is>
          <x:t xml:space="preserve">3T06</x:t>
        </x:is>
      </x:c>
      <x:c r="B604" t="inlineStr">
        <x:is>
          <x:t xml:space="preserve">EBIT011</x:t>
        </x:is>
      </x:c>
      <x:c r="C604" t="inlineStr">
        <x:is>
          <x:t xml:space="preserve">Despesas Totais</x:t>
        </x:is>
      </x:c>
      <x:c r="D604" t="inlineStr">
        <x:is>
          <x:t xml:space="preserve">TOTAL</x:t>
        </x:is>
      </x:c>
      <x:c r="E604" t="n">
        <x:v>-15647.894</x:v>
      </x:c>
      <x:c r="F604" t="n">
        <x:v>-5994.137000000001</x:v>
      </x:c>
    </x:row>
    <x:row r="605">
      <x:c r="A605" t="inlineStr">
        <x:is>
          <x:t xml:space="preserve">3T06</x:t>
        </x:is>
      </x:c>
      <x:c r="B605" t="inlineStr">
        <x:is>
          <x:t xml:space="preserve">EBIT012</x:t>
        </x:is>
      </x:c>
      <x:c r="C605" t="inlineStr">
        <x:is>
          <x:t xml:space="preserve">Lucro Operacional Total</x:t>
        </x:is>
      </x:c>
      <x:c r="D605" t="inlineStr">
        <x:is>
          <x:t xml:space="preserve">ABASTECIMENTO</x:t>
        </x:is>
      </x:c>
      <x:c r="E605" t="n">
        <x:v>6959.7</x:v>
      </x:c>
      <x:c r="F605" t="n">
        <x:v>1460.871999999999</x:v>
      </x:c>
    </x:row>
    <x:row r="606">
      <x:c r="A606" t="inlineStr">
        <x:is>
          <x:t xml:space="preserve">3T06</x:t>
        </x:is>
      </x:c>
      <x:c r="B606" t="inlineStr">
        <x:is>
          <x:t xml:space="preserve">EBIT012</x:t>
        </x:is>
      </x:c>
      <x:c r="C606" t="inlineStr">
        <x:is>
          <x:t xml:space="preserve">Lucro Operacional Total</x:t>
        </x:is>
      </x:c>
      <x:c r="D606" t="inlineStr">
        <x:is>
          <x:t xml:space="preserve">CORPORATIVO / OUTROS NEGÓCIOS</x:t>
        </x:is>
      </x:c>
      <x:c r="E606" t="n">
        <x:v>-5039.522</x:v>
      </x:c>
      <x:c r="F606" t="n">
        <x:v>-1811.027</x:v>
      </x:c>
    </x:row>
    <x:row r="607">
      <x:c r="A607" t="inlineStr">
        <x:is>
          <x:t xml:space="preserve">3T06</x:t>
        </x:is>
      </x:c>
      <x:c r="B607" t="inlineStr">
        <x:is>
          <x:t xml:space="preserve">EBIT012</x:t>
        </x:is>
      </x:c>
      <x:c r="C607" t="inlineStr">
        <x:is>
          <x:t xml:space="preserve">Lucro Operacional Total</x:t>
        </x:is>
      </x:c>
      <x:c r="D607" t="inlineStr">
        <x:is>
          <x:t xml:space="preserve">DISTRIBUIÇÃO</x:t>
        </x:is>
      </x:c>
      <x:c r="E607" t="n">
        <x:v>690.724</x:v>
      </x:c>
      <x:c r="F607" t="n">
        <x:v>237.782</x:v>
      </x:c>
    </x:row>
    <x:row r="608">
      <x:c r="A608" t="inlineStr">
        <x:is>
          <x:t xml:space="preserve">3T06</x:t>
        </x:is>
      </x:c>
      <x:c r="B608" t="inlineStr">
        <x:is>
          <x:t xml:space="preserve">EBIT012</x:t>
        </x:is>
      </x:c>
      <x:c r="C608" t="inlineStr">
        <x:is>
          <x:t xml:space="preserve">Lucro Operacional Total</x:t>
        </x:is>
      </x:c>
      <x:c r="D608" t="inlineStr">
        <x:is>
          <x:t xml:space="preserve">E&amp;P</x:t>
        </x:is>
      </x:c>
      <x:c r="E608" t="n">
        <x:v>31659.911</x:v>
      </x:c>
      <x:c r="F608" t="n">
        <x:v>10199.093</x:v>
      </x:c>
    </x:row>
    <x:row r="609">
      <x:c r="A609" t="inlineStr">
        <x:is>
          <x:t xml:space="preserve">3T06</x:t>
        </x:is>
      </x:c>
      <x:c r="B609" t="inlineStr">
        <x:is>
          <x:t xml:space="preserve">EBIT012</x:t>
        </x:is>
      </x:c>
      <x:c r="C609" t="inlineStr">
        <x:is>
          <x:t xml:space="preserve">Lucro Operacional Total</x:t>
        </x:is>
      </x:c>
      <x:c r="D609" t="inlineStr">
        <x:is>
          <x:t xml:space="preserve">ELIMINAÇÕES</x:t>
        </x:is>
      </x:c>
      <x:c r="E609" t="n">
        <x:v>-1272.368</x:v>
      </x:c>
      <x:c r="F609" t="n">
        <x:v>507.7360000000001</x:v>
      </x:c>
    </x:row>
    <x:row r="610">
      <x:c r="A610" t="inlineStr">
        <x:is>
          <x:t xml:space="preserve">3T06</x:t>
        </x:is>
      </x:c>
      <x:c r="B610" t="inlineStr">
        <x:is>
          <x:t xml:space="preserve">EBIT012</x:t>
        </x:is>
      </x:c>
      <x:c r="C610" t="inlineStr">
        <x:is>
          <x:t xml:space="preserve">Lucro Operacional Total</x:t>
        </x:is>
      </x:c>
      <x:c r="D610" t="inlineStr">
        <x:is>
          <x:t xml:space="preserve">GÁS &amp; ENERGIA / G&amp;EBC</x:t>
        </x:is>
      </x:c>
      <x:c r="E610" t="n">
        <x:v>-755.122</x:v>
      </x:c>
      <x:c r="F610" t="n">
        <x:v>-623.9109999999999</x:v>
      </x:c>
    </x:row>
    <x:row r="611">
      <x:c r="A611" t="inlineStr">
        <x:is>
          <x:t xml:space="preserve">3T06</x:t>
        </x:is>
      </x:c>
      <x:c r="B611" t="inlineStr">
        <x:is>
          <x:t xml:space="preserve">EBIT012</x:t>
        </x:is>
      </x:c>
      <x:c r="C611" t="inlineStr">
        <x:is>
          <x:t xml:space="preserve">Lucro Operacional Total</x:t>
        </x:is>
      </x:c>
      <x:c r="D611" t="inlineStr">
        <x:is>
          <x:t xml:space="preserve">INTERNACIONAL</x:t>
        </x:is>
      </x:c>
      <x:c r="E611" t="n">
        <x:v>1336.404</x:v>
      </x:c>
      <x:c r="F611" t="n">
        <x:v>332.571</x:v>
      </x:c>
    </x:row>
    <x:row r="612">
      <x:c r="A612" t="inlineStr">
        <x:is>
          <x:t xml:space="preserve">3T06</x:t>
        </x:is>
      </x:c>
      <x:c r="B612" t="inlineStr">
        <x:is>
          <x:t xml:space="preserve">EBIT012</x:t>
        </x:is>
      </x:c>
      <x:c r="C612" t="inlineStr">
        <x:is>
          <x:t xml:space="preserve">Lucro Operacional Total</x:t>
        </x:is>
      </x:c>
      <x:c r="D612" t="inlineStr">
        <x:is>
          <x:t xml:space="preserve">TOTAL</x:t>
        </x:is>
      </x:c>
      <x:c r="E612" t="n">
        <x:v>33579.727</x:v>
      </x:c>
      <x:c r="F612" t="n">
        <x:v>10303.117</x:v>
      </x:c>
    </x:row>
    <x:row r="613">
      <x:c r="A613" t="inlineStr">
        <x:is>
          <x:t xml:space="preserve">4T06</x:t>
        </x:is>
      </x:c>
      <x:c r="B613" t="inlineStr">
        <x:is>
          <x:t xml:space="preserve">EBIT000A</x:t>
        </x:is>
      </x:c>
      <x:c r="C613" t="inlineStr">
        <x:is>
          <x:t xml:space="preserve">Receita</x:t>
        </x:is>
      </x:c>
      <x:c r="D613" t="inlineStr">
        <x:is>
          <x:t xml:space="preserve">ABASTECIMENTO</x:t>
        </x:is>
      </x:c>
      <x:c r="E613" t="n">
        <x:v>32477.332</x:v>
      </x:c>
      <x:c r="F613" t="n">
        <x:v>8637.129999999997</x:v>
      </x:c>
    </x:row>
    <x:row r="614">
      <x:c r="A614" t="inlineStr">
        <x:is>
          <x:t xml:space="preserve">4T06</x:t>
        </x:is>
      </x:c>
      <x:c r="B614" t="inlineStr">
        <x:is>
          <x:t xml:space="preserve">EBIT000A</x:t>
        </x:is>
      </x:c>
      <x:c r="C614" t="inlineStr">
        <x:is>
          <x:t xml:space="preserve">Receita</x:t>
        </x:is>
      </x:c>
      <x:c r="D614" t="inlineStr">
        <x:is>
          <x:t xml:space="preserve">CORPORATIVO / OUTROS NEGÓCIOS</x:t>
        </x:is>
      </x:c>
      <x:c r="E614" t="n">
        <x:v>0</x:v>
      </x:c>
      <x:c r="F614" t="n">
        <x:v>0</x:v>
      </x:c>
    </x:row>
    <x:row r="615">
      <x:c r="A615" t="inlineStr">
        <x:is>
          <x:t xml:space="preserve">4T06</x:t>
        </x:is>
      </x:c>
      <x:c r="B615" t="inlineStr">
        <x:is>
          <x:t xml:space="preserve">EBIT000A</x:t>
        </x:is>
      </x:c>
      <x:c r="C615" t="inlineStr">
        <x:is>
          <x:t xml:space="preserve">Receita</x:t>
        </x:is>
      </x:c>
      <x:c r="D615" t="inlineStr">
        <x:is>
          <x:t xml:space="preserve">DISTRIBUIÇÃO</x:t>
        </x:is>
      </x:c>
      <x:c r="E615" t="n">
        <x:v>624.836</x:v>
      </x:c>
      <x:c r="F615" t="n">
        <x:v>164.713</x:v>
      </x:c>
    </x:row>
    <x:row r="616">
      <x:c r="A616" t="inlineStr">
        <x:is>
          <x:t xml:space="preserve">4T06</x:t>
        </x:is>
      </x:c>
      <x:c r="B616" t="inlineStr">
        <x:is>
          <x:t xml:space="preserve">EBIT000A</x:t>
        </x:is>
      </x:c>
      <x:c r="C616" t="inlineStr">
        <x:is>
          <x:t xml:space="preserve">Receita</x:t>
        </x:is>
      </x:c>
      <x:c r="D616" t="inlineStr">
        <x:is>
          <x:t xml:space="preserve">E&amp;P</x:t>
        </x:is>
      </x:c>
      <x:c r="E616" t="n">
        <x:v>70848.197</x:v>
      </x:c>
      <x:c r="F616" t="n">
        <x:v>16172.521</x:v>
      </x:c>
    </x:row>
    <x:row r="617">
      <x:c r="A617" t="inlineStr">
        <x:is>
          <x:t xml:space="preserve">4T06</x:t>
        </x:is>
      </x:c>
      <x:c r="B617" t="inlineStr">
        <x:is>
          <x:t xml:space="preserve">EBIT000A</x:t>
        </x:is>
      </x:c>
      <x:c r="C617" t="inlineStr">
        <x:is>
          <x:t xml:space="preserve">Receita</x:t>
        </x:is>
      </x:c>
      <x:c r="D617" t="inlineStr">
        <x:is>
          <x:t xml:space="preserve">ELIMINAÇÕES</x:t>
        </x:is>
      </x:c>
      <x:c r="E617" t="n">
        <x:v>-109558.385</x:v>
      </x:c>
      <x:c r="F617" t="n">
        <x:v>-26374.56</x:v>
      </x:c>
    </x:row>
    <x:row r="618">
      <x:c r="A618" t="inlineStr">
        <x:is>
          <x:t xml:space="preserve">4T06</x:t>
        </x:is>
      </x:c>
      <x:c r="B618" t="inlineStr">
        <x:is>
          <x:t xml:space="preserve">EBIT000A</x:t>
        </x:is>
      </x:c>
      <x:c r="C618" t="inlineStr">
        <x:is>
          <x:t xml:space="preserve">Receita</x:t>
        </x:is>
      </x:c>
      <x:c r="D618" t="inlineStr">
        <x:is>
          <x:t xml:space="preserve">GÁS &amp; ENERGIA / G&amp;EBC</x:t>
        </x:is>
      </x:c>
      <x:c r="E618" t="n">
        <x:v>2848.203</x:v>
      </x:c>
      <x:c r="F618" t="n">
        <x:v>726.5929999999998</x:v>
      </x:c>
    </x:row>
    <x:row r="619">
      <x:c r="A619" t="inlineStr">
        <x:is>
          <x:t xml:space="preserve">4T06</x:t>
        </x:is>
      </x:c>
      <x:c r="B619" t="inlineStr">
        <x:is>
          <x:t xml:space="preserve">EBIT000A</x:t>
        </x:is>
      </x:c>
      <x:c r="C619" t="inlineStr">
        <x:is>
          <x:t xml:space="preserve">Receita</x:t>
        </x:is>
      </x:c>
      <x:c r="D619" t="inlineStr">
        <x:is>
          <x:t xml:space="preserve">INTERNACIONAL</x:t>
        </x:is>
      </x:c>
      <x:c r="E619" t="n">
        <x:v>2759.817</x:v>
      </x:c>
      <x:c r="F619" t="n">
        <x:v>673.6030000000001</x:v>
      </x:c>
    </x:row>
    <x:row r="620">
      <x:c r="A620" t="inlineStr">
        <x:is>
          <x:t xml:space="preserve">4T06</x:t>
        </x:is>
      </x:c>
      <x:c r="B620" t="inlineStr">
        <x:is>
          <x:t xml:space="preserve">EBIT000A</x:t>
        </x:is>
      </x:c>
      <x:c r="C620" t="inlineStr">
        <x:is>
          <x:t xml:space="preserve">Receita</x:t>
        </x:is>
      </x:c>
      <x:c r="D620" t="inlineStr">
        <x:is>
          <x:t xml:space="preserve">TOTAL</x:t>
        </x:is>
      </x:c>
      <x:c r="E620" t="n">
        <x:v>0</x:v>
      </x:c>
      <x:c r="F620" t="n">
        <x:v>0</x:v>
      </x:c>
    </x:row>
    <x:row r="621">
      <x:c r="A621" t="inlineStr">
        <x:is>
          <x:t xml:space="preserve">4T06</x:t>
        </x:is>
      </x:c>
      <x:c r="B621" t="inlineStr">
        <x:is>
          <x:t xml:space="preserve">EBIT000B</x:t>
        </x:is>
      </x:c>
      <x:c r="C621" t="inlineStr">
        <x:is>
          <x:t xml:space="preserve">Receita</x:t>
        </x:is>
      </x:c>
      <x:c r="D621" t="inlineStr">
        <x:is>
          <x:t xml:space="preserve">ABASTECIMENTO</x:t>
        </x:is>
      </x:c>
      <x:c r="E621" t="n">
        <x:v>93266.408</x:v>
      </x:c>
      <x:c r="F621" t="n">
        <x:v>22803.22</x:v>
      </x:c>
    </x:row>
    <x:row r="622">
      <x:c r="A622" t="inlineStr">
        <x:is>
          <x:t xml:space="preserve">4T06</x:t>
        </x:is>
      </x:c>
      <x:c r="B622" t="inlineStr">
        <x:is>
          <x:t xml:space="preserve">EBIT000B</x:t>
        </x:is>
      </x:c>
      <x:c r="C622" t="inlineStr">
        <x:is>
          <x:t xml:space="preserve">Receita</x:t>
        </x:is>
      </x:c>
      <x:c r="D622" t="inlineStr">
        <x:is>
          <x:t xml:space="preserve">CORPORATIVO / OUTROS NEGÓCIOS</x:t>
        </x:is>
      </x:c>
      <x:c r="E622" t="n">
        <x:v>0</x:v>
      </x:c>
      <x:c r="F622" t="n">
        <x:v>0</x:v>
      </x:c>
    </x:row>
    <x:row r="623">
      <x:c r="A623" t="inlineStr">
        <x:is>
          <x:t xml:space="preserve">4T06</x:t>
        </x:is>
      </x:c>
      <x:c r="B623" t="inlineStr">
        <x:is>
          <x:t xml:space="preserve">EBIT000B</x:t>
        </x:is>
      </x:c>
      <x:c r="C623" t="inlineStr">
        <x:is>
          <x:t xml:space="preserve">Receita</x:t>
        </x:is>
      </x:c>
      <x:c r="D623" t="inlineStr">
        <x:is>
          <x:t xml:space="preserve">DISTRIBUIÇÃO</x:t>
        </x:is>
      </x:c>
      <x:c r="E623" t="n">
        <x:v>39983.389</x:v>
      </x:c>
      <x:c r="F623" t="n">
        <x:v>10539.799</x:v>
      </x:c>
    </x:row>
    <x:row r="624">
      <x:c r="A624" t="inlineStr">
        <x:is>
          <x:t xml:space="preserve">4T06</x:t>
        </x:is>
      </x:c>
      <x:c r="B624" t="inlineStr">
        <x:is>
          <x:t xml:space="preserve">EBIT000B</x:t>
        </x:is>
      </x:c>
      <x:c r="C624" t="inlineStr">
        <x:is>
          <x:t xml:space="preserve">Receita</x:t>
        </x:is>
      </x:c>
      <x:c r="D624" t="inlineStr">
        <x:is>
          <x:t xml:space="preserve">E&amp;P</x:t>
        </x:is>
      </x:c>
      <x:c r="E624" t="n">
        <x:v>6917.471</x:v>
      </x:c>
      <x:c r="F624" t="n">
        <x:v>1821.559999999999</x:v>
      </x:c>
    </x:row>
    <x:row r="625">
      <x:c r="A625" t="inlineStr">
        <x:is>
          <x:t xml:space="preserve">4T06</x:t>
        </x:is>
      </x:c>
      <x:c r="B625" t="inlineStr">
        <x:is>
          <x:t xml:space="preserve">EBIT000B</x:t>
        </x:is>
      </x:c>
      <x:c r="C625" t="inlineStr">
        <x:is>
          <x:t xml:space="preserve">Receita</x:t>
        </x:is>
      </x:c>
      <x:c r="D625" t="inlineStr">
        <x:is>
          <x:t xml:space="preserve">ELIMINAÇÕES</x:t>
        </x:is>
      </x:c>
      <x:c r="E625" t="n">
        <x:v>0</x:v>
      </x:c>
      <x:c r="F625" t="n">
        <x:v>0</x:v>
      </x:c>
    </x:row>
    <x:row r="626">
      <x:c r="A626" t="inlineStr">
        <x:is>
          <x:t xml:space="preserve">4T06</x:t>
        </x:is>
      </x:c>
      <x:c r="B626" t="inlineStr">
        <x:is>
          <x:t xml:space="preserve">EBIT000B</x:t>
        </x:is>
      </x:c>
      <x:c r="C626" t="inlineStr">
        <x:is>
          <x:t xml:space="preserve">Receita</x:t>
        </x:is>
      </x:c>
      <x:c r="D626" t="inlineStr">
        <x:is>
          <x:t xml:space="preserve">GÁS &amp; ENERGIA / G&amp;EBC</x:t>
        </x:is>
      </x:c>
      <x:c r="E626" t="n">
        <x:v>6739.809</x:v>
      </x:c>
      <x:c r="F626" t="n">
        <x:v>1749.914</x:v>
      </x:c>
    </x:row>
    <x:row r="627">
      <x:c r="A627" t="inlineStr">
        <x:is>
          <x:t xml:space="preserve">4T06</x:t>
        </x:is>
      </x:c>
      <x:c r="B627" t="inlineStr">
        <x:is>
          <x:t xml:space="preserve">EBIT000B</x:t>
        </x:is>
      </x:c>
      <x:c r="C627" t="inlineStr">
        <x:is>
          <x:t xml:space="preserve">Receita</x:t>
        </x:is>
      </x:c>
      <x:c r="D627" t="inlineStr">
        <x:is>
          <x:t xml:space="preserve">INTERNACIONAL</x:t>
        </x:is>
      </x:c>
      <x:c r="E627" t="n">
        <x:v>11331.742</x:v>
      </x:c>
      <x:c r="F627" t="n">
        <x:v>4126.56</x:v>
      </x:c>
    </x:row>
    <x:row r="628">
      <x:c r="A628" t="inlineStr">
        <x:is>
          <x:t xml:space="preserve">4T06</x:t>
        </x:is>
      </x:c>
      <x:c r="B628" t="inlineStr">
        <x:is>
          <x:t xml:space="preserve">EBIT000B</x:t>
        </x:is>
      </x:c>
      <x:c r="C628" t="inlineStr">
        <x:is>
          <x:t xml:space="preserve">Receita</x:t>
        </x:is>
      </x:c>
      <x:c r="D628" t="inlineStr">
        <x:is>
          <x:t xml:space="preserve">TOTAL</x:t>
        </x:is>
      </x:c>
      <x:c r="E628" t="n">
        <x:v>158238.819</x:v>
      </x:c>
      <x:c r="F628" t="n">
        <x:v>41041.05299999999</x:v>
      </x:c>
    </x:row>
    <x:row r="629">
      <x:c r="A629" t="inlineStr">
        <x:is>
          <x:t xml:space="preserve">4T06</x:t>
        </x:is>
      </x:c>
      <x:c r="B629" t="inlineStr">
        <x:is>
          <x:t xml:space="preserve">EBIT001</x:t>
        </x:is>
      </x:c>
      <x:c r="C629" t="inlineStr">
        <x:is>
          <x:t xml:space="preserve">Receita Total</x:t>
        </x:is>
      </x:c>
      <x:c r="D629" t="inlineStr">
        <x:is>
          <x:t xml:space="preserve">ABASTECIMENTO</x:t>
        </x:is>
      </x:c>
      <x:c r="E629" t="n">
        <x:v>125743.74</x:v>
      </x:c>
      <x:c r="F629" t="n">
        <x:v>31440.35000000001</x:v>
      </x:c>
    </x:row>
    <x:row r="630">
      <x:c r="A630" t="inlineStr">
        <x:is>
          <x:t xml:space="preserve">4T06</x:t>
        </x:is>
      </x:c>
      <x:c r="B630" t="inlineStr">
        <x:is>
          <x:t xml:space="preserve">EBIT001</x:t>
        </x:is>
      </x:c>
      <x:c r="C630" t="inlineStr">
        <x:is>
          <x:t xml:space="preserve">Receita Total</x:t>
        </x:is>
      </x:c>
      <x:c r="D630" t="inlineStr">
        <x:is>
          <x:t xml:space="preserve">CORPORATIVO / OUTROS NEGÓCIOS</x:t>
        </x:is>
      </x:c>
      <x:c r="E630" t="n">
        <x:v>0</x:v>
      </x:c>
      <x:c r="F630" t="n">
        <x:v>0</x:v>
      </x:c>
    </x:row>
    <x:row r="631">
      <x:c r="A631" t="inlineStr">
        <x:is>
          <x:t xml:space="preserve">4T06</x:t>
        </x:is>
      </x:c>
      <x:c r="B631" t="inlineStr">
        <x:is>
          <x:t xml:space="preserve">EBIT001</x:t>
        </x:is>
      </x:c>
      <x:c r="C631" t="inlineStr">
        <x:is>
          <x:t xml:space="preserve">Receita Total</x:t>
        </x:is>
      </x:c>
      <x:c r="D631" t="inlineStr">
        <x:is>
          <x:t xml:space="preserve">DISTRIBUIÇÃO</x:t>
        </x:is>
      </x:c>
      <x:c r="E631" t="n">
        <x:v>40608.225</x:v>
      </x:c>
      <x:c r="F631" t="n">
        <x:v>10704.512</x:v>
      </x:c>
    </x:row>
    <x:row r="632">
      <x:c r="A632" t="inlineStr">
        <x:is>
          <x:t xml:space="preserve">4T06</x:t>
        </x:is>
      </x:c>
      <x:c r="B632" t="inlineStr">
        <x:is>
          <x:t xml:space="preserve">EBIT001</x:t>
        </x:is>
      </x:c>
      <x:c r="C632" t="inlineStr">
        <x:is>
          <x:t xml:space="preserve">Receita Total</x:t>
        </x:is>
      </x:c>
      <x:c r="D632" t="inlineStr">
        <x:is>
          <x:t xml:space="preserve">E&amp;P</x:t>
        </x:is>
      </x:c>
      <x:c r="E632" t="n">
        <x:v>77765.66800000001</x:v>
      </x:c>
      <x:c r="F632" t="n">
        <x:v>17994.08100000001</x:v>
      </x:c>
    </x:row>
    <x:row r="633">
      <x:c r="A633" t="inlineStr">
        <x:is>
          <x:t xml:space="preserve">4T06</x:t>
        </x:is>
      </x:c>
      <x:c r="B633" t="inlineStr">
        <x:is>
          <x:t xml:space="preserve">EBIT001</x:t>
        </x:is>
      </x:c>
      <x:c r="C633" t="inlineStr">
        <x:is>
          <x:t xml:space="preserve">Receita Total</x:t>
        </x:is>
      </x:c>
      <x:c r="D633" t="inlineStr">
        <x:is>
          <x:t xml:space="preserve">ELIMINAÇÕES</x:t>
        </x:is>
      </x:c>
      <x:c r="E633" t="n">
        <x:v>-109558.385</x:v>
      </x:c>
      <x:c r="F633" t="n">
        <x:v>-26374.56</x:v>
      </x:c>
    </x:row>
    <x:row r="634">
      <x:c r="A634" t="inlineStr">
        <x:is>
          <x:t xml:space="preserve">4T06</x:t>
        </x:is>
      </x:c>
      <x:c r="B634" t="inlineStr">
        <x:is>
          <x:t xml:space="preserve">EBIT001</x:t>
        </x:is>
      </x:c>
      <x:c r="C634" t="inlineStr">
        <x:is>
          <x:t xml:space="preserve">Receita Total</x:t>
        </x:is>
      </x:c>
      <x:c r="D634" t="inlineStr">
        <x:is>
          <x:t xml:space="preserve">GÁS &amp; ENERGIA / G&amp;EBC</x:t>
        </x:is>
      </x:c>
      <x:c r="E634" t="n">
        <x:v>9588.012000000001</x:v>
      </x:c>
      <x:c r="F634" t="n">
        <x:v>2476.507000000001</x:v>
      </x:c>
    </x:row>
    <x:row r="635">
      <x:c r="A635" t="inlineStr">
        <x:is>
          <x:t xml:space="preserve">4T06</x:t>
        </x:is>
      </x:c>
      <x:c r="B635" t="inlineStr">
        <x:is>
          <x:t xml:space="preserve">EBIT001</x:t>
        </x:is>
      </x:c>
      <x:c r="C635" t="inlineStr">
        <x:is>
          <x:t xml:space="preserve">Receita Total</x:t>
        </x:is>
      </x:c>
      <x:c r="D635" t="inlineStr">
        <x:is>
          <x:t xml:space="preserve">INTERNACIONAL</x:t>
        </x:is>
      </x:c>
      <x:c r="E635" t="n">
        <x:v>14091.559</x:v>
      </x:c>
      <x:c r="F635" t="n">
        <x:v>4800.162999999999</x:v>
      </x:c>
    </x:row>
    <x:row r="636">
      <x:c r="A636" t="inlineStr">
        <x:is>
          <x:t xml:space="preserve">4T06</x:t>
        </x:is>
      </x:c>
      <x:c r="B636" t="inlineStr">
        <x:is>
          <x:t xml:space="preserve">EBIT001</x:t>
        </x:is>
      </x:c>
      <x:c r="C636" t="inlineStr">
        <x:is>
          <x:t xml:space="preserve">Receita Total</x:t>
        </x:is>
      </x:c>
      <x:c r="D636" t="inlineStr">
        <x:is>
          <x:t xml:space="preserve">TOTAL</x:t>
        </x:is>
      </x:c>
      <x:c r="E636" t="n">
        <x:v>158238.819</x:v>
      </x:c>
      <x:c r="F636" t="n">
        <x:v>41041.05299999999</x:v>
      </x:c>
    </x:row>
    <x:row r="637">
      <x:c r="A637" t="inlineStr">
        <x:is>
          <x:t xml:space="preserve">4T06</x:t>
        </x:is>
      </x:c>
      <x:c r="B637" t="inlineStr">
        <x:is>
          <x:t xml:space="preserve">EBIT002</x:t>
        </x:is>
      </x:c>
      <x:c r="C637" t="inlineStr">
        <x:is>
          <x:t xml:space="preserve">Custo Total</x:t>
        </x:is>
      </x:c>
      <x:c r="D637" t="inlineStr">
        <x:is>
          <x:t xml:space="preserve">ABASTECIMENTO</x:t>
        </x:is>
      </x:c>
      <x:c r="E637" t="n">
        <x:v>-112471.461</x:v>
      </x:c>
      <x:c r="F637" t="n">
        <x:v>-28171.474</x:v>
      </x:c>
    </x:row>
    <x:row r="638">
      <x:c r="A638" t="inlineStr">
        <x:is>
          <x:t xml:space="preserve">4T06</x:t>
        </x:is>
      </x:c>
      <x:c r="B638" t="inlineStr">
        <x:is>
          <x:t xml:space="preserve">EBIT002</x:t>
        </x:is>
      </x:c>
      <x:c r="C638" t="inlineStr">
        <x:is>
          <x:t xml:space="preserve">Custo Total</x:t>
        </x:is>
      </x:c>
      <x:c r="D638" t="inlineStr">
        <x:is>
          <x:t xml:space="preserve">CORPORATIVO / OUTROS NEGÓCIOS</x:t>
        </x:is>
      </x:c>
      <x:c r="E638" t="n">
        <x:v>0</x:v>
      </x:c>
      <x:c r="F638" t="n">
        <x:v>0</x:v>
      </x:c>
    </x:row>
    <x:row r="639">
      <x:c r="A639" t="inlineStr">
        <x:is>
          <x:t xml:space="preserve">4T06</x:t>
        </x:is>
      </x:c>
      <x:c r="B639" t="inlineStr">
        <x:is>
          <x:t xml:space="preserve">EBIT002</x:t>
        </x:is>
      </x:c>
      <x:c r="C639" t="inlineStr">
        <x:is>
          <x:t xml:space="preserve">Custo Total</x:t>
        </x:is>
      </x:c>
      <x:c r="D639" t="inlineStr">
        <x:is>
          <x:t xml:space="preserve">DISTRIBUIÇÃO</x:t>
        </x:is>
      </x:c>
      <x:c r="E639" t="n">
        <x:v>-36849.462</x:v>
      </x:c>
      <x:c r="F639" t="n">
        <x:v>-9757.931</x:v>
      </x:c>
    </x:row>
    <x:row r="640">
      <x:c r="A640" t="inlineStr">
        <x:is>
          <x:t xml:space="preserve">4T06</x:t>
        </x:is>
      </x:c>
      <x:c r="B640" t="inlineStr">
        <x:is>
          <x:t xml:space="preserve">EBIT002</x:t>
        </x:is>
      </x:c>
      <x:c r="C640" t="inlineStr">
        <x:is>
          <x:t xml:space="preserve">Custo Total</x:t>
        </x:is>
      </x:c>
      <x:c r="D640" t="inlineStr">
        <x:is>
          <x:t xml:space="preserve">E&amp;P</x:t>
        </x:is>
      </x:c>
      <x:c r="E640" t="n">
        <x:v>-35165.427</x:v>
      </x:c>
      <x:c r="F640" t="n">
        <x:v>-9379.528000000002</x:v>
      </x:c>
    </x:row>
    <x:row r="641">
      <x:c r="A641" t="inlineStr">
        <x:is>
          <x:t xml:space="preserve">4T06</x:t>
        </x:is>
      </x:c>
      <x:c r="B641" t="inlineStr">
        <x:is>
          <x:t xml:space="preserve">EBIT002</x:t>
        </x:is>
      </x:c>
      <x:c r="C641" t="inlineStr">
        <x:is>
          <x:t xml:space="preserve">Custo Total</x:t>
        </x:is>
      </x:c>
      <x:c r="D641" t="inlineStr">
        <x:is>
          <x:t xml:space="preserve">ELIMINAÇÕES</x:t>
        </x:is>
      </x:c>
      <x:c r="E641" t="n">
        <x:v>108698.489</x:v>
      </x:c>
      <x:c r="F641" t="n">
        <x:v>26877.66899999999</x:v>
      </x:c>
    </x:row>
    <x:row r="642">
      <x:c r="A642" t="inlineStr">
        <x:is>
          <x:t xml:space="preserve">4T06</x:t>
        </x:is>
      </x:c>
      <x:c r="B642" t="inlineStr">
        <x:is>
          <x:t xml:space="preserve">EBIT002</x:t>
        </x:is>
      </x:c>
      <x:c r="C642" t="inlineStr">
        <x:is>
          <x:t xml:space="preserve">Custo Total</x:t>
        </x:is>
      </x:c>
      <x:c r="D642" t="inlineStr">
        <x:is>
          <x:t xml:space="preserve">GÁS &amp; ENERGIA / G&amp;EBC</x:t>
        </x:is>
      </x:c>
      <x:c r="E642" t="n">
        <x:v>-8360.35</x:v>
      </x:c>
      <x:c r="F642" t="n">
        <x:v>-2136.249000000001</x:v>
      </x:c>
    </x:row>
    <x:row r="643">
      <x:c r="A643" t="inlineStr">
        <x:is>
          <x:t xml:space="preserve">4T06</x:t>
        </x:is>
      </x:c>
      <x:c r="B643" t="inlineStr">
        <x:is>
          <x:t xml:space="preserve">EBIT002</x:t>
        </x:is>
      </x:c>
      <x:c r="C643" t="inlineStr">
        <x:is>
          <x:t xml:space="preserve">Custo Total</x:t>
        </x:is>
      </x:c>
      <x:c r="D643" t="inlineStr">
        <x:is>
          <x:t xml:space="preserve">INTERNACIONAL</x:t>
        </x:is>
      </x:c>
      <x:c r="E643" t="n">
        <x:v>-10517.631</x:v>
      </x:c>
      <x:c r="F643" t="n">
        <x:v>-4128.183999999999</x:v>
      </x:c>
    </x:row>
    <x:row r="644">
      <x:c r="A644" t="inlineStr">
        <x:is>
          <x:t xml:space="preserve">4T06</x:t>
        </x:is>
      </x:c>
      <x:c r="B644" t="inlineStr">
        <x:is>
          <x:t xml:space="preserve">EBIT002</x:t>
        </x:is>
      </x:c>
      <x:c r="C644" t="inlineStr">
        <x:is>
          <x:t xml:space="preserve">Custo Total</x:t>
        </x:is>
      </x:c>
      <x:c r="D644" t="inlineStr">
        <x:is>
          <x:t xml:space="preserve">TOTAL</x:t>
        </x:is>
      </x:c>
      <x:c r="E644" t="n">
        <x:v>-94665.842</x:v>
      </x:c>
      <x:c r="F644" t="n">
        <x:v>-26695.697</x:v>
      </x:c>
    </x:row>
    <x:row r="645">
      <x:c r="A645" t="inlineStr">
        <x:is>
          <x:t xml:space="preserve">4T06</x:t>
        </x:is>
      </x:c>
      <x:c r="B645" t="inlineStr">
        <x:is>
          <x:t xml:space="preserve">EBIT003</x:t>
        </x:is>
      </x:c>
      <x:c r="C645" t="inlineStr">
        <x:is>
          <x:t xml:space="preserve">Lucro Bruto Total</x:t>
        </x:is>
      </x:c>
      <x:c r="D645" t="inlineStr">
        <x:is>
          <x:t xml:space="preserve">ABASTECIMENTO</x:t>
        </x:is>
      </x:c>
      <x:c r="E645" t="n">
        <x:v>13272.279</x:v>
      </x:c>
      <x:c r="F645" t="n">
        <x:v>3268.876</x:v>
      </x:c>
    </x:row>
    <x:row r="646">
      <x:c r="A646" t="inlineStr">
        <x:is>
          <x:t xml:space="preserve">4T06</x:t>
        </x:is>
      </x:c>
      <x:c r="B646" t="inlineStr">
        <x:is>
          <x:t xml:space="preserve">EBIT003</x:t>
        </x:is>
      </x:c>
      <x:c r="C646" t="inlineStr">
        <x:is>
          <x:t xml:space="preserve">Lucro Bruto Total</x:t>
        </x:is>
      </x:c>
      <x:c r="D646" t="inlineStr">
        <x:is>
          <x:t xml:space="preserve">CORPORATIVO / OUTROS NEGÓCIOS</x:t>
        </x:is>
      </x:c>
      <x:c r="E646" t="n">
        <x:v>0</x:v>
      </x:c>
      <x:c r="F646" t="n">
        <x:v>0</x:v>
      </x:c>
    </x:row>
    <x:row r="647">
      <x:c r="A647" t="inlineStr">
        <x:is>
          <x:t xml:space="preserve">4T06</x:t>
        </x:is>
      </x:c>
      <x:c r="B647" t="inlineStr">
        <x:is>
          <x:t xml:space="preserve">EBIT003</x:t>
        </x:is>
      </x:c>
      <x:c r="C647" t="inlineStr">
        <x:is>
          <x:t xml:space="preserve">Lucro Bruto Total</x:t>
        </x:is>
      </x:c>
      <x:c r="D647" t="inlineStr">
        <x:is>
          <x:t xml:space="preserve">DISTRIBUIÇÃO</x:t>
        </x:is>
      </x:c>
      <x:c r="E647" t="n">
        <x:v>3758.763</x:v>
      </x:c>
      <x:c r="F647" t="n">
        <x:v>946.5810000000001</x:v>
      </x:c>
    </x:row>
    <x:row r="648">
      <x:c r="A648" t="inlineStr">
        <x:is>
          <x:t xml:space="preserve">4T06</x:t>
        </x:is>
      </x:c>
      <x:c r="B648" t="inlineStr">
        <x:is>
          <x:t xml:space="preserve">EBIT003</x:t>
        </x:is>
      </x:c>
      <x:c r="C648" t="inlineStr">
        <x:is>
          <x:t xml:space="preserve">Lucro Bruto Total</x:t>
        </x:is>
      </x:c>
      <x:c r="D648" t="inlineStr">
        <x:is>
          <x:t xml:space="preserve">E&amp;P</x:t>
        </x:is>
      </x:c>
      <x:c r="E648" t="n">
        <x:v>42600.241</x:v>
      </x:c>
      <x:c r="F648" t="n">
        <x:v>8614.553</x:v>
      </x:c>
    </x:row>
    <x:row r="649">
      <x:c r="A649" t="inlineStr">
        <x:is>
          <x:t xml:space="preserve">4T06</x:t>
        </x:is>
      </x:c>
      <x:c r="B649" t="inlineStr">
        <x:is>
          <x:t xml:space="preserve">EBIT003</x:t>
        </x:is>
      </x:c>
      <x:c r="C649" t="inlineStr">
        <x:is>
          <x:t xml:space="preserve">Lucro Bruto Total</x:t>
        </x:is>
      </x:c>
      <x:c r="D649" t="inlineStr">
        <x:is>
          <x:t xml:space="preserve">ELIMINAÇÕES</x:t>
        </x:is>
      </x:c>
      <x:c r="E649" t="n">
        <x:v>-859.896</x:v>
      </x:c>
      <x:c r="F649" t="n">
        <x:v>503.1090000000002</x:v>
      </x:c>
    </x:row>
    <x:row r="650">
      <x:c r="A650" t="inlineStr">
        <x:is>
          <x:t xml:space="preserve">4T06</x:t>
        </x:is>
      </x:c>
      <x:c r="B650" t="inlineStr">
        <x:is>
          <x:t xml:space="preserve">EBIT003</x:t>
        </x:is>
      </x:c>
      <x:c r="C650" t="inlineStr">
        <x:is>
          <x:t xml:space="preserve">Lucro Bruto Total</x:t>
        </x:is>
      </x:c>
      <x:c r="D650" t="inlineStr">
        <x:is>
          <x:t xml:space="preserve">GÁS &amp; ENERGIA / G&amp;EBC</x:t>
        </x:is>
      </x:c>
      <x:c r="E650" t="n">
        <x:v>1227.662</x:v>
      </x:c>
      <x:c r="F650" t="n">
        <x:v>340.258</x:v>
      </x:c>
    </x:row>
    <x:row r="651">
      <x:c r="A651" t="inlineStr">
        <x:is>
          <x:t xml:space="preserve">4T06</x:t>
        </x:is>
      </x:c>
      <x:c r="B651" t="inlineStr">
        <x:is>
          <x:t xml:space="preserve">EBIT003</x:t>
        </x:is>
      </x:c>
      <x:c r="C651" t="inlineStr">
        <x:is>
          <x:t xml:space="preserve">Lucro Bruto Total</x:t>
        </x:is>
      </x:c>
      <x:c r="D651" t="inlineStr">
        <x:is>
          <x:t xml:space="preserve">INTERNACIONAL</x:t>
        </x:is>
      </x:c>
      <x:c r="E651" t="n">
        <x:v>3573.928</x:v>
      </x:c>
      <x:c r="F651" t="n">
        <x:v>671.9789999999998</x:v>
      </x:c>
    </x:row>
    <x:row r="652">
      <x:c r="A652" t="inlineStr">
        <x:is>
          <x:t xml:space="preserve">4T06</x:t>
        </x:is>
      </x:c>
      <x:c r="B652" t="inlineStr">
        <x:is>
          <x:t xml:space="preserve">EBIT003</x:t>
        </x:is>
      </x:c>
      <x:c r="C652" t="inlineStr">
        <x:is>
          <x:t xml:space="preserve">Lucro Bruto Total</x:t>
        </x:is>
      </x:c>
      <x:c r="D652" t="inlineStr">
        <x:is>
          <x:t xml:space="preserve">TOTAL</x:t>
        </x:is>
      </x:c>
      <x:c r="E652" t="n">
        <x:v>63572.977</x:v>
      </x:c>
      <x:c r="F652" t="n">
        <x:v>14345.356</x:v>
      </x:c>
    </x:row>
    <x:row r="653">
      <x:c r="A653" t="inlineStr">
        <x:is>
          <x:t xml:space="preserve">4T06</x:t>
        </x:is>
      </x:c>
      <x:c r="B653" t="inlineStr">
        <x:is>
          <x:t xml:space="preserve">EBIT004</x:t>
        </x:is>
      </x:c>
      <x:c r="C653" t="inlineStr">
        <x:is>
          <x:t xml:space="preserve">Despesa</x:t>
        </x:is>
      </x:c>
      <x:c r="D653" t="inlineStr">
        <x:is>
          <x:t xml:space="preserve">ABASTECIMENTO</x:t>
        </x:is>
      </x:c>
      <x:c r="E653" t="n">
        <x:v>-3159.997</x:v>
      </x:c>
      <x:c r="F653" t="n">
        <x:v>-817.7509999999997</x:v>
      </x:c>
    </x:row>
    <x:row r="654">
      <x:c r="A654" t="inlineStr">
        <x:is>
          <x:t xml:space="preserve">4T06</x:t>
        </x:is>
      </x:c>
      <x:c r="B654" t="inlineStr">
        <x:is>
          <x:t xml:space="preserve">EBIT004</x:t>
        </x:is>
      </x:c>
      <x:c r="C654" t="inlineStr">
        <x:is>
          <x:t xml:space="preserve">Despesa</x:t>
        </x:is>
      </x:c>
      <x:c r="D654" t="inlineStr">
        <x:is>
          <x:t xml:space="preserve">CORPORATIVO / OUTROS NEGÓCIOS</x:t>
        </x:is>
      </x:c>
      <x:c r="E654" t="n">
        <x:v>-2790.645</x:v>
      </x:c>
      <x:c r="F654" t="n">
        <x:v>-778.444</x:v>
      </x:c>
    </x:row>
    <x:row r="655">
      <x:c r="A655" t="inlineStr">
        <x:is>
          <x:t xml:space="preserve">4T06</x:t>
        </x:is>
      </x:c>
      <x:c r="B655" t="inlineStr">
        <x:is>
          <x:t xml:space="preserve">EBIT004</x:t>
        </x:is>
      </x:c>
      <x:c r="C655" t="inlineStr">
        <x:is>
          <x:t xml:space="preserve">Despesa</x:t>
        </x:is>
      </x:c>
      <x:c r="D655" t="inlineStr">
        <x:is>
          <x:t xml:space="preserve">DISTRIBUIÇÃO</x:t>
        </x:is>
      </x:c>
      <x:c r="E655" t="n">
        <x:v>-2481.032</x:v>
      </x:c>
      <x:c r="F655" t="n">
        <x:v>-653.7430000000002</x:v>
      </x:c>
    </x:row>
    <x:row r="656">
      <x:c r="A656" t="inlineStr">
        <x:is>
          <x:t xml:space="preserve">4T06</x:t>
        </x:is>
      </x:c>
      <x:c r="B656" t="inlineStr">
        <x:is>
          <x:t xml:space="preserve">EBIT004</x:t>
        </x:is>
      </x:c>
      <x:c r="C656" t="inlineStr">
        <x:is>
          <x:t xml:space="preserve">Despesa</x:t>
        </x:is>
      </x:c>
      <x:c r="D656" t="inlineStr">
        <x:is>
          <x:t xml:space="preserve">E&amp;P</x:t>
        </x:is>
      </x:c>
      <x:c r="E656" t="n">
        <x:v>-1030.64</x:v>
      </x:c>
      <x:c r="F656" t="n">
        <x:v>-311.8810000000001</x:v>
      </x:c>
    </x:row>
    <x:row r="657">
      <x:c r="A657" t="inlineStr">
        <x:is>
          <x:t xml:space="preserve">4T06</x:t>
        </x:is>
      </x:c>
      <x:c r="B657" t="inlineStr">
        <x:is>
          <x:t xml:space="preserve">EBIT004</x:t>
        </x:is>
      </x:c>
      <x:c r="C657" t="inlineStr">
        <x:is>
          <x:t xml:space="preserve">Despesa</x:t>
        </x:is>
      </x:c>
      <x:c r="D657" t="inlineStr">
        <x:is>
          <x:t xml:space="preserve">ELIMINAÇÕES</x:t>
        </x:is>
      </x:c>
      <x:c r="E657" t="n">
        <x:v>44.953</x:v>
      </x:c>
      <x:c r="F657" t="n">
        <x:v>-17.621</x:v>
      </x:c>
    </x:row>
    <x:row r="658">
      <x:c r="A658" t="inlineStr">
        <x:is>
          <x:t xml:space="preserve">4T06</x:t>
        </x:is>
      </x:c>
      <x:c r="B658" t="inlineStr">
        <x:is>
          <x:t xml:space="preserve">EBIT004</x:t>
        </x:is>
      </x:c>
      <x:c r="C658" t="inlineStr">
        <x:is>
          <x:t xml:space="preserve">Despesa</x:t>
        </x:is>
      </x:c>
      <x:c r="D658" t="inlineStr">
        <x:is>
          <x:t xml:space="preserve">GÁS &amp; ENERGIA / G&amp;EBC</x:t>
        </x:is>
      </x:c>
      <x:c r="E658" t="n">
        <x:v>-839.904</x:v>
      </x:c>
      <x:c r="F658" t="n">
        <x:v>-285.133</x:v>
      </x:c>
    </x:row>
    <x:row r="659">
      <x:c r="A659" t="inlineStr">
        <x:is>
          <x:t xml:space="preserve">4T06</x:t>
        </x:is>
      </x:c>
      <x:c r="B659" t="inlineStr">
        <x:is>
          <x:t xml:space="preserve">EBIT004</x:t>
        </x:is>
      </x:c>
      <x:c r="C659" t="inlineStr">
        <x:is>
          <x:t xml:space="preserve">Despesa</x:t>
        </x:is>
      </x:c>
      <x:c r="D659" t="inlineStr">
        <x:is>
          <x:t xml:space="preserve">INTERNACIONAL</x:t>
        </x:is>
      </x:c>
      <x:c r="E659" t="n">
        <x:v>-1321.548</x:v>
      </x:c>
      <x:c r="F659" t="n">
        <x:v>-413.302</x:v>
      </x:c>
    </x:row>
    <x:row r="660">
      <x:c r="A660" t="inlineStr">
        <x:is>
          <x:t xml:space="preserve">4T06</x:t>
        </x:is>
      </x:c>
      <x:c r="B660" t="inlineStr">
        <x:is>
          <x:t xml:space="preserve">EBIT004</x:t>
        </x:is>
      </x:c>
      <x:c r="C660" t="inlineStr">
        <x:is>
          <x:t xml:space="preserve">Despesa</x:t>
        </x:is>
      </x:c>
      <x:c r="D660" t="inlineStr">
        <x:is>
          <x:t xml:space="preserve">TOTAL</x:t>
        </x:is>
      </x:c>
      <x:c r="E660" t="n">
        <x:v>-11578.813</x:v>
      </x:c>
      <x:c r="F660" t="n">
        <x:v>-3277.875</x:v>
      </x:c>
    </x:row>
    <x:row r="661">
      <x:c r="A661" t="inlineStr">
        <x:is>
          <x:t xml:space="preserve">4T06</x:t>
        </x:is>
      </x:c>
      <x:c r="B661" t="inlineStr">
        <x:is>
          <x:t xml:space="preserve">EBIT005</x:t>
        </x:is>
      </x:c>
      <x:c r="C661" t="inlineStr">
        <x:is>
          <x:t xml:space="preserve">Despesa</x:t>
        </x:is>
      </x:c>
      <x:c r="D661" t="inlineStr">
        <x:is>
          <x:t xml:space="preserve">ABASTECIMENTO</x:t>
        </x:is>
      </x:c>
      <x:c r="E661" t="n">
        <x:v>-161.658</x:v>
      </x:c>
      <x:c r="F661" t="n">
        <x:v>-28.37099999999998</x:v>
      </x:c>
    </x:row>
    <x:row r="662">
      <x:c r="A662" t="inlineStr">
        <x:is>
          <x:t xml:space="preserve">4T06</x:t>
        </x:is>
      </x:c>
      <x:c r="B662" t="inlineStr">
        <x:is>
          <x:t xml:space="preserve">EBIT005</x:t>
        </x:is>
      </x:c>
      <x:c r="C662" t="inlineStr">
        <x:is>
          <x:t xml:space="preserve">Despesa</x:t>
        </x:is>
      </x:c>
      <x:c r="D662" t="inlineStr">
        <x:is>
          <x:t xml:space="preserve">CORPORATIVO / OUTROS NEGÓCIOS</x:t>
        </x:is>
      </x:c>
      <x:c r="E662" t="n">
        <x:v>-620.484</x:v>
      </x:c>
      <x:c r="F662" t="n">
        <x:v>-196.86</x:v>
      </x:c>
    </x:row>
    <x:row r="663">
      <x:c r="A663" t="inlineStr">
        <x:is>
          <x:t xml:space="preserve">4T06</x:t>
        </x:is>
      </x:c>
      <x:c r="B663" t="inlineStr">
        <x:is>
          <x:t xml:space="preserve">EBIT005</x:t>
        </x:is>
      </x:c>
      <x:c r="C663" t="inlineStr">
        <x:is>
          <x:t xml:space="preserve">Despesa</x:t>
        </x:is>
      </x:c>
      <x:c r="D663" t="inlineStr">
        <x:is>
          <x:t xml:space="preserve">DISTRIBUIÇÃO</x:t>
        </x:is>
      </x:c>
      <x:c r="E663" t="n">
        <x:v>-169.298</x:v>
      </x:c>
      <x:c r="F663" t="n">
        <x:v>-42.048</x:v>
      </x:c>
    </x:row>
    <x:row r="664">
      <x:c r="A664" t="inlineStr">
        <x:is>
          <x:t xml:space="preserve">4T06</x:t>
        </x:is>
      </x:c>
      <x:c r="B664" t="inlineStr">
        <x:is>
          <x:t xml:space="preserve">EBIT005</x:t>
        </x:is>
      </x:c>
      <x:c r="C664" t="inlineStr">
        <x:is>
          <x:t xml:space="preserve">Despesa</x:t>
        </x:is>
      </x:c>
      <x:c r="D664" t="inlineStr">
        <x:is>
          <x:t xml:space="preserve">E&amp;P</x:t>
        </x:is>
      </x:c>
      <x:c r="E664" t="n">
        <x:v>-68.398</x:v>
      </x:c>
      <x:c r="F664" t="n">
        <x:v>-32.33799999999999</x:v>
      </x:c>
    </x:row>
    <x:row r="665">
      <x:c r="A665" t="inlineStr">
        <x:is>
          <x:t xml:space="preserve">4T06</x:t>
        </x:is>
      </x:c>
      <x:c r="B665" t="inlineStr">
        <x:is>
          <x:t xml:space="preserve">EBIT005</x:t>
        </x:is>
      </x:c>
      <x:c r="C665" t="inlineStr">
        <x:is>
          <x:t xml:space="preserve">Despesa</x:t>
        </x:is>
      </x:c>
      <x:c r="D665" t="inlineStr">
        <x:is>
          <x:t xml:space="preserve">ELIMINAÇÕES</x:t>
        </x:is>
      </x:c>
      <x:c r="E665" t="n">
        <x:v>0</x:v>
      </x:c>
      <x:c r="F665" t="n">
        <x:v>0</x:v>
      </x:c>
    </x:row>
    <x:row r="666">
      <x:c r="A666" t="inlineStr">
        <x:is>
          <x:t xml:space="preserve">4T06</x:t>
        </x:is>
      </x:c>
      <x:c r="B666" t="inlineStr">
        <x:is>
          <x:t xml:space="preserve">EBIT005</x:t>
        </x:is>
      </x:c>
      <x:c r="C666" t="inlineStr">
        <x:is>
          <x:t xml:space="preserve">Despesa</x:t>
        </x:is>
      </x:c>
      <x:c r="D666" t="inlineStr">
        <x:is>
          <x:t xml:space="preserve">GÁS &amp; ENERGIA / G&amp;EBC</x:t>
        </x:is>
      </x:c>
      <x:c r="E666" t="n">
        <x:v>-96.009</x:v>
      </x:c>
      <x:c r="F666" t="n">
        <x:v>-23.46599999999999</x:v>
      </x:c>
    </x:row>
    <x:row r="667">
      <x:c r="A667" t="inlineStr">
        <x:is>
          <x:t xml:space="preserve">4T06</x:t>
        </x:is>
      </x:c>
      <x:c r="B667" t="inlineStr">
        <x:is>
          <x:t xml:space="preserve">EBIT005</x:t>
        </x:is>
      </x:c>
      <x:c r="C667" t="inlineStr">
        <x:is>
          <x:t xml:space="preserve">Despesa</x:t>
        </x:is>
      </x:c>
      <x:c r="D667" t="inlineStr">
        <x:is>
          <x:t xml:space="preserve">INTERNACIONAL</x:t>
        </x:is>
      </x:c>
      <x:c r="E667" t="n">
        <x:v>-147.089</x:v>
      </x:c>
      <x:c r="F667" t="n">
        <x:v>-33.05499999999999</x:v>
      </x:c>
    </x:row>
    <x:row r="668">
      <x:c r="A668" t="inlineStr">
        <x:is>
          <x:t xml:space="preserve">4T06</x:t>
        </x:is>
      </x:c>
      <x:c r="B668" t="inlineStr">
        <x:is>
          <x:t xml:space="preserve">EBIT005</x:t>
        </x:is>
      </x:c>
      <x:c r="C668" t="inlineStr">
        <x:is>
          <x:t xml:space="preserve">Despesa</x:t>
        </x:is>
      </x:c>
      <x:c r="D668" t="inlineStr">
        <x:is>
          <x:t xml:space="preserve">TOTAL</x:t>
        </x:is>
      </x:c>
      <x:c r="E668" t="n">
        <x:v>-1262.936</x:v>
      </x:c>
      <x:c r="F668" t="n">
        <x:v>-356.1379999999999</x:v>
      </x:c>
    </x:row>
    <x:row r="669">
      <x:c r="A669" t="inlineStr">
        <x:is>
          <x:t xml:space="preserve">4T06</x:t>
        </x:is>
      </x:c>
      <x:c r="B669" t="inlineStr">
        <x:is>
          <x:t xml:space="preserve">EBIT007</x:t>
        </x:is>
      </x:c>
      <x:c r="C669" t="inlineStr">
        <x:is>
          <x:t xml:space="preserve">Despesa</x:t>
        </x:is>
      </x:c>
      <x:c r="D669" t="inlineStr">
        <x:is>
          <x:t xml:space="preserve">ABASTECIMENTO</x:t>
        </x:is>
      </x:c>
      <x:c r="E669" t="n">
        <x:v>-312.046</x:v>
      </x:c>
      <x:c r="F669" t="n">
        <x:v>-99.566</x:v>
      </x:c>
    </x:row>
    <x:row r="670">
      <x:c r="A670" t="inlineStr">
        <x:is>
          <x:t xml:space="preserve">4T06</x:t>
        </x:is>
      </x:c>
      <x:c r="B670" t="inlineStr">
        <x:is>
          <x:t xml:space="preserve">EBIT007</x:t>
        </x:is>
      </x:c>
      <x:c r="C670" t="inlineStr">
        <x:is>
          <x:t xml:space="preserve">Despesa</x:t>
        </x:is>
      </x:c>
      <x:c r="D670" t="inlineStr">
        <x:is>
          <x:t xml:space="preserve">CORPORATIVO / OUTROS NEGÓCIOS</x:t>
        </x:is>
      </x:c>
      <x:c r="E670" t="n">
        <x:v>-325.46</x:v>
      </x:c>
      <x:c r="F670" t="n">
        <x:v>-92.26599999999999</x:v>
      </x:c>
    </x:row>
    <x:row r="671">
      <x:c r="A671" t="inlineStr">
        <x:is>
          <x:t xml:space="preserve">4T06</x:t>
        </x:is>
      </x:c>
      <x:c r="B671" t="inlineStr">
        <x:is>
          <x:t xml:space="preserve">EBIT007</x:t>
        </x:is>
      </x:c>
      <x:c r="C671" t="inlineStr">
        <x:is>
          <x:t xml:space="preserve">Despesa</x:t>
        </x:is>
      </x:c>
      <x:c r="D671" t="inlineStr">
        <x:is>
          <x:t xml:space="preserve">DISTRIBUIÇÃO</x:t>
        </x:is>
      </x:c>
      <x:c r="E671" t="n">
        <x:v>-10.765</x:v>
      </x:c>
      <x:c r="F671" t="n">
        <x:v>-2.837000000000001</x:v>
      </x:c>
    </x:row>
    <x:row r="672">
      <x:c r="A672" t="inlineStr">
        <x:is>
          <x:t xml:space="preserve">4T06</x:t>
        </x:is>
      </x:c>
      <x:c r="B672" t="inlineStr">
        <x:is>
          <x:t xml:space="preserve">EBIT007</x:t>
        </x:is>
      </x:c>
      <x:c r="C672" t="inlineStr">
        <x:is>
          <x:t xml:space="preserve">Despesa</x:t>
        </x:is>
      </x:c>
      <x:c r="D672" t="inlineStr">
        <x:is>
          <x:t xml:space="preserve">E&amp;P</x:t>
        </x:is>
      </x:c>
      <x:c r="E672" t="n">
        <x:v>-757.797</x:v>
      </x:c>
      <x:c r="F672" t="n">
        <x:v>-213.2810000000001</x:v>
      </x:c>
    </x:row>
    <x:row r="673">
      <x:c r="A673" t="inlineStr">
        <x:is>
          <x:t xml:space="preserve">4T06</x:t>
        </x:is>
      </x:c>
      <x:c r="B673" t="inlineStr">
        <x:is>
          <x:t xml:space="preserve">EBIT007</x:t>
        </x:is>
      </x:c>
      <x:c r="C673" t="inlineStr">
        <x:is>
          <x:t xml:space="preserve">Despesa</x:t>
        </x:is>
      </x:c>
      <x:c r="D673" t="inlineStr">
        <x:is>
          <x:t xml:space="preserve">ELIMINAÇÕES</x:t>
        </x:is>
      </x:c>
      <x:c r="E673" t="n">
        <x:v>0</x:v>
      </x:c>
      <x:c r="F673" t="n">
        <x:v>0</x:v>
      </x:c>
    </x:row>
    <x:row r="674">
      <x:c r="A674" t="inlineStr">
        <x:is>
          <x:t xml:space="preserve">4T06</x:t>
        </x:is>
      </x:c>
      <x:c r="B674" t="inlineStr">
        <x:is>
          <x:t xml:space="preserve">EBIT007</x:t>
        </x:is>
      </x:c>
      <x:c r="C674" t="inlineStr">
        <x:is>
          <x:t xml:space="preserve">Despesa</x:t>
        </x:is>
      </x:c>
      <x:c r="D674" t="inlineStr">
        <x:is>
          <x:t xml:space="preserve">GÁS &amp; ENERGIA / G&amp;EBC</x:t>
        </x:is>
      </x:c>
      <x:c r="E674" t="n">
        <x:v>-169.054</x:v>
      </x:c>
      <x:c r="F674" t="n">
        <x:v>-63.538</x:v>
      </x:c>
    </x:row>
    <x:row r="675">
      <x:c r="A675" t="inlineStr">
        <x:is>
          <x:t xml:space="preserve">4T06</x:t>
        </x:is>
      </x:c>
      <x:c r="B675" t="inlineStr">
        <x:is>
          <x:t xml:space="preserve">EBIT007</x:t>
        </x:is>
      </x:c>
      <x:c r="C675" t="inlineStr">
        <x:is>
          <x:t xml:space="preserve">Despesa</x:t>
        </x:is>
      </x:c>
      <x:c r="D675" t="inlineStr">
        <x:is>
          <x:t xml:space="preserve">INTERNACIONAL</x:t>
        </x:is>
      </x:c>
      <x:c r="E675" t="n">
        <x:v>-4.589</x:v>
      </x:c>
      <x:c r="F675" t="n">
        <x:v>-1.194</x:v>
      </x:c>
    </x:row>
    <x:row r="676">
      <x:c r="A676" t="inlineStr">
        <x:is>
          <x:t xml:space="preserve">4T06</x:t>
        </x:is>
      </x:c>
      <x:c r="B676" t="inlineStr">
        <x:is>
          <x:t xml:space="preserve">EBIT007</x:t>
        </x:is>
      </x:c>
      <x:c r="C676" t="inlineStr">
        <x:is>
          <x:t xml:space="preserve">Despesa</x:t>
        </x:is>
      </x:c>
      <x:c r="D676" t="inlineStr">
        <x:is>
          <x:t xml:space="preserve">TOTAL</x:t>
        </x:is>
      </x:c>
      <x:c r="E676" t="n">
        <x:v>-1579.711</x:v>
      </x:c>
      <x:c r="F676" t="n">
        <x:v>-472.682</x:v>
      </x:c>
    </x:row>
    <x:row r="677">
      <x:c r="A677" t="inlineStr">
        <x:is>
          <x:t xml:space="preserve">4T06</x:t>
        </x:is>
      </x:c>
      <x:c r="B677" t="inlineStr">
        <x:is>
          <x:t xml:space="preserve">EBIT008</x:t>
        </x:is>
      </x:c>
      <x:c r="C677" t="inlineStr">
        <x:is>
          <x:t xml:space="preserve">Despesa</x:t>
        </x:is>
      </x:c>
      <x:c r="D677" t="inlineStr">
        <x:is>
          <x:t xml:space="preserve">ABASTECIMENTO</x:t>
        </x:is>
      </x:c>
      <x:c r="E677" t="n">
        <x:v>0</x:v>
      </x:c>
      <x:c r="F677" t="n">
        <x:v>0</x:v>
      </x:c>
    </x:row>
    <x:row r="678">
      <x:c r="A678" t="inlineStr">
        <x:is>
          <x:t xml:space="preserve">4T06</x:t>
        </x:is>
      </x:c>
      <x:c r="B678" t="inlineStr">
        <x:is>
          <x:t xml:space="preserve">EBIT008</x:t>
        </x:is>
      </x:c>
      <x:c r="C678" t="inlineStr">
        <x:is>
          <x:t xml:space="preserve">Despesa</x:t>
        </x:is>
      </x:c>
      <x:c r="D678" t="inlineStr">
        <x:is>
          <x:t xml:space="preserve">CORPORATIVO / OUTROS NEGÓCIOS</x:t>
        </x:is>
      </x:c>
      <x:c r="E678" t="n">
        <x:v>-1940.582</x:v>
      </x:c>
      <x:c r="F678" t="n">
        <x:v>-486.9390000000001</x:v>
      </x:c>
    </x:row>
    <x:row r="679">
      <x:c r="A679" t="inlineStr">
        <x:is>
          <x:t xml:space="preserve">4T06</x:t>
        </x:is>
      </x:c>
      <x:c r="B679" t="inlineStr">
        <x:is>
          <x:t xml:space="preserve">EBIT008</x:t>
        </x:is>
      </x:c>
      <x:c r="C679" t="inlineStr">
        <x:is>
          <x:t xml:space="preserve">Despesa</x:t>
        </x:is>
      </x:c>
      <x:c r="D679" t="inlineStr">
        <x:is>
          <x:t xml:space="preserve">DISTRIBUIÇÃO</x:t>
        </x:is>
      </x:c>
      <x:c r="E679" t="n">
        <x:v>0</x:v>
      </x:c>
      <x:c r="F679" t="n">
        <x:v>0</x:v>
      </x:c>
    </x:row>
    <x:row r="680">
      <x:c r="A680" t="inlineStr">
        <x:is>
          <x:t xml:space="preserve">4T06</x:t>
        </x:is>
      </x:c>
      <x:c r="B680" t="inlineStr">
        <x:is>
          <x:t xml:space="preserve">EBIT008</x:t>
        </x:is>
      </x:c>
      <x:c r="C680" t="inlineStr">
        <x:is>
          <x:t xml:space="preserve">Despesa</x:t>
        </x:is>
      </x:c>
      <x:c r="D680" t="inlineStr">
        <x:is>
          <x:t xml:space="preserve">E&amp;P</x:t>
        </x:is>
      </x:c>
      <x:c r="E680" t="n">
        <x:v>0</x:v>
      </x:c>
      <x:c r="F680" t="n">
        <x:v>0</x:v>
      </x:c>
    </x:row>
    <x:row r="681">
      <x:c r="A681" t="inlineStr">
        <x:is>
          <x:t xml:space="preserve">4T06</x:t>
        </x:is>
      </x:c>
      <x:c r="B681" t="inlineStr">
        <x:is>
          <x:t xml:space="preserve">EBIT008</x:t>
        </x:is>
      </x:c>
      <x:c r="C681" t="inlineStr">
        <x:is>
          <x:t xml:space="preserve">Despesa</x:t>
        </x:is>
      </x:c>
      <x:c r="D681" t="inlineStr">
        <x:is>
          <x:t xml:space="preserve">ELIMINAÇÕES</x:t>
        </x:is>
      </x:c>
      <x:c r="E681" t="n">
        <x:v>0</x:v>
      </x:c>
      <x:c r="F681" t="n">
        <x:v>0</x:v>
      </x:c>
    </x:row>
    <x:row r="682">
      <x:c r="A682" t="inlineStr">
        <x:is>
          <x:t xml:space="preserve">4T06</x:t>
        </x:is>
      </x:c>
      <x:c r="B682" t="inlineStr">
        <x:is>
          <x:t xml:space="preserve">EBIT008</x:t>
        </x:is>
      </x:c>
      <x:c r="C682" t="inlineStr">
        <x:is>
          <x:t xml:space="preserve">Despesa</x:t>
        </x:is>
      </x:c>
      <x:c r="D682" t="inlineStr">
        <x:is>
          <x:t xml:space="preserve">GÁS &amp; ENERGIA / G&amp;EBC</x:t>
        </x:is>
      </x:c>
      <x:c r="E682" t="n">
        <x:v>0</x:v>
      </x:c>
      <x:c r="F682" t="n">
        <x:v>0</x:v>
      </x:c>
    </x:row>
    <x:row r="683">
      <x:c r="A683" t="inlineStr">
        <x:is>
          <x:t xml:space="preserve">4T06</x:t>
        </x:is>
      </x:c>
      <x:c r="B683" t="inlineStr">
        <x:is>
          <x:t xml:space="preserve">EBIT008</x:t>
        </x:is>
      </x:c>
      <x:c r="C683" t="inlineStr">
        <x:is>
          <x:t xml:space="preserve">Despesa</x:t>
        </x:is>
      </x:c>
      <x:c r="D683" t="inlineStr">
        <x:is>
          <x:t xml:space="preserve">INTERNACIONAL</x:t>
        </x:is>
      </x:c>
      <x:c r="E683" t="n">
        <x:v>0</x:v>
      </x:c>
      <x:c r="F683" t="n">
        <x:v>0</x:v>
      </x:c>
    </x:row>
    <x:row r="684">
      <x:c r="A684" t="inlineStr">
        <x:is>
          <x:t xml:space="preserve">4T06</x:t>
        </x:is>
      </x:c>
      <x:c r="B684" t="inlineStr">
        <x:is>
          <x:t xml:space="preserve">EBIT008</x:t>
        </x:is>
      </x:c>
      <x:c r="C684" t="inlineStr">
        <x:is>
          <x:t xml:space="preserve">Despesa</x:t>
        </x:is>
      </x:c>
      <x:c r="D684" t="inlineStr">
        <x:is>
          <x:t xml:space="preserve">TOTAL</x:t>
        </x:is>
      </x:c>
      <x:c r="E684" t="n">
        <x:v>-1940.582</x:v>
      </x:c>
      <x:c r="F684" t="n">
        <x:v>-486.9390000000001</x:v>
      </x:c>
    </x:row>
    <x:row r="685">
      <x:c r="A685" t="inlineStr">
        <x:is>
          <x:t xml:space="preserve">4T06</x:t>
        </x:is>
      </x:c>
      <x:c r="B685" t="inlineStr">
        <x:is>
          <x:t xml:space="preserve">EBIT009</x:t>
        </x:is>
      </x:c>
      <x:c r="C685" t="inlineStr">
        <x:is>
          <x:t xml:space="preserve">Despesa</x:t>
        </x:is>
      </x:c>
      <x:c r="D685" t="inlineStr">
        <x:is>
          <x:t xml:space="preserve">ABASTECIMENTO</x:t>
        </x:is>
      </x:c>
      <x:c r="E685" t="n">
        <x:v>0</x:v>
      </x:c>
      <x:c r="F685" t="n">
        <x:v>0</x:v>
      </x:c>
    </x:row>
    <x:row r="686">
      <x:c r="A686" t="inlineStr">
        <x:is>
          <x:t xml:space="preserve">4T06</x:t>
        </x:is>
      </x:c>
      <x:c r="B686" t="inlineStr">
        <x:is>
          <x:t xml:space="preserve">EBIT009</x:t>
        </x:is>
      </x:c>
      <x:c r="C686" t="inlineStr">
        <x:is>
          <x:t xml:space="preserve">Despesa</x:t>
        </x:is>
      </x:c>
      <x:c r="D686" t="inlineStr">
        <x:is>
          <x:t xml:space="preserve">CORPORATIVO / OUTROS NEGÓCIOS</x:t>
        </x:is>
      </x:c>
      <x:c r="E686" t="n">
        <x:v>0</x:v>
      </x:c>
      <x:c r="F686" t="n">
        <x:v>0</x:v>
      </x:c>
    </x:row>
    <x:row r="687">
      <x:c r="A687" t="inlineStr">
        <x:is>
          <x:t xml:space="preserve">4T06</x:t>
        </x:is>
      </x:c>
      <x:c r="B687" t="inlineStr">
        <x:is>
          <x:t xml:space="preserve">EBIT009</x:t>
        </x:is>
      </x:c>
      <x:c r="C687" t="inlineStr">
        <x:is>
          <x:t xml:space="preserve">Despesa</x:t>
        </x:is>
      </x:c>
      <x:c r="D687" t="inlineStr">
        <x:is>
          <x:t xml:space="preserve">DISTRIBUIÇÃO</x:t>
        </x:is>
      </x:c>
      <x:c r="E687" t="n">
        <x:v>0</x:v>
      </x:c>
      <x:c r="F687" t="n">
        <x:v>0</x:v>
      </x:c>
    </x:row>
    <x:row r="688">
      <x:c r="A688" t="inlineStr">
        <x:is>
          <x:t xml:space="preserve">4T06</x:t>
        </x:is>
      </x:c>
      <x:c r="B688" t="inlineStr">
        <x:is>
          <x:t xml:space="preserve">EBIT009</x:t>
        </x:is>
      </x:c>
      <x:c r="C688" t="inlineStr">
        <x:is>
          <x:t xml:space="preserve">Despesa</x:t>
        </x:is>
      </x:c>
      <x:c r="D688" t="inlineStr">
        <x:is>
          <x:t xml:space="preserve">E&amp;P</x:t>
        </x:is>
      </x:c>
      <x:c r="E688" t="n">
        <x:v>-43.153</x:v>
      </x:c>
      <x:c r="F688" t="n">
        <x:v>-43.153</x:v>
      </x:c>
    </x:row>
    <x:row r="689">
      <x:c r="A689" t="inlineStr">
        <x:is>
          <x:t xml:space="preserve">4T06</x:t>
        </x:is>
      </x:c>
      <x:c r="B689" t="inlineStr">
        <x:is>
          <x:t xml:space="preserve">EBIT009</x:t>
        </x:is>
      </x:c>
      <x:c r="C689" t="inlineStr">
        <x:is>
          <x:t xml:space="preserve">Despesa</x:t>
        </x:is>
      </x:c>
      <x:c r="D689" t="inlineStr">
        <x:is>
          <x:t xml:space="preserve">ELIMINAÇÕES</x:t>
        </x:is>
      </x:c>
      <x:c r="E689" t="n">
        <x:v>0</x:v>
      </x:c>
      <x:c r="F689" t="n">
        <x:v>0</x:v>
      </x:c>
    </x:row>
    <x:row r="690">
      <x:c r="A690" t="inlineStr">
        <x:is>
          <x:t xml:space="preserve">4T06</x:t>
        </x:is>
      </x:c>
      <x:c r="B690" t="inlineStr">
        <x:is>
          <x:t xml:space="preserve">EBIT009</x:t>
        </x:is>
      </x:c>
      <x:c r="C690" t="inlineStr">
        <x:is>
          <x:t xml:space="preserve">Despesa</x:t>
        </x:is>
      </x:c>
      <x:c r="D690" t="inlineStr">
        <x:is>
          <x:t xml:space="preserve">GÁS &amp; ENERGIA / G&amp;EBC</x:t>
        </x:is>
      </x:c>
      <x:c r="E690" t="n">
        <x:v>0</x:v>
      </x:c>
      <x:c r="F690" t="n">
        <x:v>0</x:v>
      </x:c>
    </x:row>
    <x:row r="691">
      <x:c r="A691" t="inlineStr">
        <x:is>
          <x:t xml:space="preserve">4T06</x:t>
        </x:is>
      </x:c>
      <x:c r="B691" t="inlineStr">
        <x:is>
          <x:t xml:space="preserve">EBIT009</x:t>
        </x:is>
      </x:c>
      <x:c r="C691" t="inlineStr">
        <x:is>
          <x:t xml:space="preserve">Despesa</x:t>
        </x:is>
      </x:c>
      <x:c r="D691" t="inlineStr">
        <x:is>
          <x:t xml:space="preserve">INTERNACIONAL</x:t>
        </x:is>
      </x:c>
      <x:c r="E691" t="n">
        <x:v>-1.91</x:v>
      </x:c>
      <x:c r="F691" t="n">
        <x:v>-1.91</x:v>
      </x:c>
    </x:row>
    <x:row r="692">
      <x:c r="A692" t="inlineStr">
        <x:is>
          <x:t xml:space="preserve">4T06</x:t>
        </x:is>
      </x:c>
      <x:c r="B692" t="inlineStr">
        <x:is>
          <x:t xml:space="preserve">EBIT009</x:t>
        </x:is>
      </x:c>
      <x:c r="C692" t="inlineStr">
        <x:is>
          <x:t xml:space="preserve">Despesa</x:t>
        </x:is>
      </x:c>
      <x:c r="D692" t="inlineStr">
        <x:is>
          <x:t xml:space="preserve">TOTAL</x:t>
        </x:is>
      </x:c>
      <x:c r="E692" t="n">
        <x:v>-45.063</x:v>
      </x:c>
      <x:c r="F692" t="n">
        <x:v>-45.063</x:v>
      </x:c>
    </x:row>
    <x:row r="693">
      <x:c r="A693" t="inlineStr">
        <x:is>
          <x:t xml:space="preserve">4T06</x:t>
        </x:is>
      </x:c>
      <x:c r="B693" t="inlineStr">
        <x:is>
          <x:t xml:space="preserve">EBIT010</x:t>
        </x:is>
      </x:c>
      <x:c r="C693" t="inlineStr">
        <x:is>
          <x:t xml:space="preserve">Despesa</x:t>
        </x:is>
      </x:c>
      <x:c r="D693" t="inlineStr">
        <x:is>
          <x:t xml:space="preserve">ABASTECIMENTO</x:t>
        </x:is>
      </x:c>
      <x:c r="E693" t="n">
        <x:v>-167.154</x:v>
      </x:c>
      <x:c r="F693" t="n">
        <x:v>188.536</x:v>
      </x:c>
    </x:row>
    <x:row r="694">
      <x:c r="A694" t="inlineStr">
        <x:is>
          <x:t xml:space="preserve">4T06</x:t>
        </x:is>
      </x:c>
      <x:c r="B694" t="inlineStr">
        <x:is>
          <x:t xml:space="preserve">EBIT010</x:t>
        </x:is>
      </x:c>
      <x:c r="C694" t="inlineStr">
        <x:is>
          <x:t xml:space="preserve">Despesa</x:t>
        </x:is>
      </x:c>
      <x:c r="D694" t="inlineStr">
        <x:is>
          <x:t xml:space="preserve">CORPORATIVO / OUTROS NEGÓCIOS</x:t>
        </x:is>
      </x:c>
      <x:c r="E694" t="n">
        <x:v>-1317.076</x:v>
      </x:c>
      <x:c r="F694" t="n">
        <x:v>-400.216</x:v>
      </x:c>
    </x:row>
    <x:row r="695">
      <x:c r="A695" t="inlineStr">
        <x:is>
          <x:t xml:space="preserve">4T06</x:t>
        </x:is>
      </x:c>
      <x:c r="B695" t="inlineStr">
        <x:is>
          <x:t xml:space="preserve">EBIT010</x:t>
        </x:is>
      </x:c>
      <x:c r="C695" t="inlineStr">
        <x:is>
          <x:t xml:space="preserve">Despesa</x:t>
        </x:is>
      </x:c>
      <x:c r="D695" t="inlineStr">
        <x:is>
          <x:t xml:space="preserve">DISTRIBUIÇÃO</x:t>
        </x:is>
      </x:c>
      <x:c r="E695" t="n">
        <x:v>-151.19</x:v>
      </x:c>
      <x:c r="F695" t="n">
        <x:v>7.801000000000016</x:v>
      </x:c>
    </x:row>
    <x:row r="696">
      <x:c r="A696" t="inlineStr">
        <x:is>
          <x:t xml:space="preserve">4T06</x:t>
        </x:is>
      </x:c>
      <x:c r="B696" t="inlineStr">
        <x:is>
          <x:t xml:space="preserve">EBIT010</x:t>
        </x:is>
      </x:c>
      <x:c r="C696" t="inlineStr">
        <x:is>
          <x:t xml:space="preserve">Despesa</x:t>
        </x:is>
      </x:c>
      <x:c r="D696" t="inlineStr">
        <x:is>
          <x:t xml:space="preserve">E&amp;P</x:t>
        </x:is>
      </x:c>
      <x:c r="E696" t="n">
        <x:v>-196.971</x:v>
      </x:c>
      <x:c r="F696" t="n">
        <x:v>122.426</x:v>
      </x:c>
    </x:row>
    <x:row r="697">
      <x:c r="A697" t="inlineStr">
        <x:is>
          <x:t xml:space="preserve">4T06</x:t>
        </x:is>
      </x:c>
      <x:c r="B697" t="inlineStr">
        <x:is>
          <x:t xml:space="preserve">EBIT010</x:t>
        </x:is>
      </x:c>
      <x:c r="C697" t="inlineStr">
        <x:is>
          <x:t xml:space="preserve">Despesa</x:t>
        </x:is>
      </x:c>
      <x:c r="D697" t="inlineStr">
        <x:is>
          <x:t xml:space="preserve">ELIMINAÇÕES</x:t>
        </x:is>
      </x:c>
      <x:c r="E697" t="n">
        <x:v>27.778</x:v>
      </x:c>
      <x:c r="F697" t="n">
        <x:v>-0.2850000000000001</x:v>
      </x:c>
    </x:row>
    <x:row r="698">
      <x:c r="A698" t="inlineStr">
        <x:is>
          <x:t xml:space="preserve">4T06</x:t>
        </x:is>
      </x:c>
      <x:c r="B698" t="inlineStr">
        <x:is>
          <x:t xml:space="preserve">EBIT010</x:t>
        </x:is>
      </x:c>
      <x:c r="C698" t="inlineStr">
        <x:is>
          <x:t xml:space="preserve">Despesa</x:t>
        </x:is>
      </x:c>
      <x:c r="D698" t="inlineStr">
        <x:is>
          <x:t xml:space="preserve">GÁS &amp; ENERGIA / G&amp;EBC</x:t>
        </x:is>
      </x:c>
      <x:c r="E698" t="n">
        <x:v>-1141.694</x:v>
      </x:c>
      <x:c r="F698" t="n">
        <x:v>-231.9979999999999</x:v>
      </x:c>
    </x:row>
    <x:row r="699">
      <x:c r="A699" t="inlineStr">
        <x:is>
          <x:t xml:space="preserve">4T06</x:t>
        </x:is>
      </x:c>
      <x:c r="B699" t="inlineStr">
        <x:is>
          <x:t xml:space="preserve">EBIT010</x:t>
        </x:is>
      </x:c>
      <x:c r="C699" t="inlineStr">
        <x:is>
          <x:t xml:space="preserve">Despesa</x:t>
        </x:is>
      </x:c>
      <x:c r="D699" t="inlineStr">
        <x:is>
          <x:t xml:space="preserve">INTERNACIONAL</x:t>
        </x:is>
      </x:c>
      <x:c r="E699" t="n">
        <x:v>55.175</x:v>
      </x:c>
      <x:c r="F699" t="n">
        <x:v>83.423</x:v>
      </x:c>
    </x:row>
    <x:row r="700">
      <x:c r="A700" t="inlineStr">
        <x:is>
          <x:t xml:space="preserve">4T06</x:t>
        </x:is>
      </x:c>
      <x:c r="B700" t="inlineStr">
        <x:is>
          <x:t xml:space="preserve">EBIT010</x:t>
        </x:is>
      </x:c>
      <x:c r="C700" t="inlineStr">
        <x:is>
          <x:t xml:space="preserve">Despesa</x:t>
        </x:is>
      </x:c>
      <x:c r="D700" t="inlineStr">
        <x:is>
          <x:t xml:space="preserve">TOTAL</x:t>
        </x:is>
      </x:c>
      <x:c r="E700" t="n">
        <x:v>-2891.132</x:v>
      </x:c>
      <x:c r="F700" t="n">
        <x:v>-230.3130000000001</x:v>
      </x:c>
    </x:row>
    <x:row r="701">
      <x:c r="A701" t="inlineStr">
        <x:is>
          <x:t xml:space="preserve">4T06</x:t>
        </x:is>
      </x:c>
      <x:c r="B701" t="inlineStr">
        <x:is>
          <x:t xml:space="preserve">EBIT011</x:t>
        </x:is>
      </x:c>
      <x:c r="C701" t="inlineStr">
        <x:is>
          <x:t xml:space="preserve">Despesas Totais</x:t>
        </x:is>
      </x:c>
      <x:c r="D701" t="inlineStr">
        <x:is>
          <x:t xml:space="preserve">ABASTECIMENTO</x:t>
        </x:is>
      </x:c>
      <x:c r="E701" t="n">
        <x:v>-3800.855</x:v>
      </x:c>
      <x:c r="F701" t="n">
        <x:v>-757.152</x:v>
      </x:c>
    </x:row>
    <x:row r="702">
      <x:c r="A702" t="inlineStr">
        <x:is>
          <x:t xml:space="preserve">4T06</x:t>
        </x:is>
      </x:c>
      <x:c r="B702" t="inlineStr">
        <x:is>
          <x:t xml:space="preserve">EBIT011</x:t>
        </x:is>
      </x:c>
      <x:c r="C702" t="inlineStr">
        <x:is>
          <x:t xml:space="preserve">Despesas Totais</x:t>
        </x:is>
      </x:c>
      <x:c r="D702" t="inlineStr">
        <x:is>
          <x:t xml:space="preserve">CORPORATIVO / OUTROS NEGÓCIOS</x:t>
        </x:is>
      </x:c>
      <x:c r="E702" t="n">
        <x:v>-6994.247</x:v>
      </x:c>
      <x:c r="F702" t="n">
        <x:v>-1954.725</x:v>
      </x:c>
    </x:row>
    <x:row r="703">
      <x:c r="A703" t="inlineStr">
        <x:is>
          <x:t xml:space="preserve">4T06</x:t>
        </x:is>
      </x:c>
      <x:c r="B703" t="inlineStr">
        <x:is>
          <x:t xml:space="preserve">EBIT011</x:t>
        </x:is>
      </x:c>
      <x:c r="C703" t="inlineStr">
        <x:is>
          <x:t xml:space="preserve">Despesas Totais</x:t>
        </x:is>
      </x:c>
      <x:c r="D703" t="inlineStr">
        <x:is>
          <x:t xml:space="preserve">DISTRIBUIÇÃO</x:t>
        </x:is>
      </x:c>
      <x:c r="E703" t="n">
        <x:v>-2812.285</x:v>
      </x:c>
      <x:c r="F703" t="n">
        <x:v>-690.8269999999998</x:v>
      </x:c>
    </x:row>
    <x:row r="704">
      <x:c r="A704" t="inlineStr">
        <x:is>
          <x:t xml:space="preserve">4T06</x:t>
        </x:is>
      </x:c>
      <x:c r="B704" t="inlineStr">
        <x:is>
          <x:t xml:space="preserve">EBIT011</x:t>
        </x:is>
      </x:c>
      <x:c r="C704" t="inlineStr">
        <x:is>
          <x:t xml:space="preserve">Despesas Totais</x:t>
        </x:is>
      </x:c>
      <x:c r="D704" t="inlineStr">
        <x:is>
          <x:t xml:space="preserve">E&amp;P</x:t>
        </x:is>
      </x:c>
      <x:c r="E704" t="n">
        <x:v>-4334.637</x:v>
      </x:c>
      <x:c r="F704" t="n">
        <x:v>-1301.815</x:v>
      </x:c>
    </x:row>
    <x:row r="705">
      <x:c r="A705" t="inlineStr">
        <x:is>
          <x:t xml:space="preserve">4T06</x:t>
        </x:is>
      </x:c>
      <x:c r="B705" t="inlineStr">
        <x:is>
          <x:t xml:space="preserve">EBIT011</x:t>
        </x:is>
      </x:c>
      <x:c r="C705" t="inlineStr">
        <x:is>
          <x:t xml:space="preserve">Despesas Totais</x:t>
        </x:is>
      </x:c>
      <x:c r="D705" t="inlineStr">
        <x:is>
          <x:t xml:space="preserve">ELIMINAÇÕES</x:t>
        </x:is>
      </x:c>
      <x:c r="E705" t="n">
        <x:v>72.73099999999999</x:v>
      </x:c>
      <x:c r="F705" t="n">
        <x:v>-17.90600000000001</x:v>
      </x:c>
    </x:row>
    <x:row r="706">
      <x:c r="A706" t="inlineStr">
        <x:is>
          <x:t xml:space="preserve">4T06</x:t>
        </x:is>
      </x:c>
      <x:c r="B706" t="inlineStr">
        <x:is>
          <x:t xml:space="preserve">EBIT011</x:t>
        </x:is>
      </x:c>
      <x:c r="C706" t="inlineStr">
        <x:is>
          <x:t xml:space="preserve">Despesas Totais</x:t>
        </x:is>
      </x:c>
      <x:c r="D706" t="inlineStr">
        <x:is>
          <x:t xml:space="preserve">GÁS &amp; ENERGIA / G&amp;EBC</x:t>
        </x:is>
      </x:c>
      <x:c r="E706" t="n">
        <x:v>-2246.661</x:v>
      </x:c>
      <x:c r="F706" t="n">
        <x:v>-604.135</x:v>
      </x:c>
    </x:row>
    <x:row r="707">
      <x:c r="A707" t="inlineStr">
        <x:is>
          <x:t xml:space="preserve">4T06</x:t>
        </x:is>
      </x:c>
      <x:c r="B707" t="inlineStr">
        <x:is>
          <x:t xml:space="preserve">EBIT011</x:t>
        </x:is>
      </x:c>
      <x:c r="C707" t="inlineStr">
        <x:is>
          <x:t xml:space="preserve">Despesas Totais</x:t>
        </x:is>
      </x:c>
      <x:c r="D707" t="inlineStr">
        <x:is>
          <x:t xml:space="preserve">INTERNACIONAL</x:t>
        </x:is>
      </x:c>
      <x:c r="E707" t="n">
        <x:v>-3255.959</x:v>
      </x:c>
      <x:c r="F707" t="n">
        <x:v>-1178.792</x:v>
      </x:c>
    </x:row>
    <x:row r="708">
      <x:c r="A708" t="inlineStr">
        <x:is>
          <x:t xml:space="preserve">4T06</x:t>
        </x:is>
      </x:c>
      <x:c r="B708" t="inlineStr">
        <x:is>
          <x:t xml:space="preserve">EBIT011</x:t>
        </x:is>
      </x:c>
      <x:c r="C708" t="inlineStr">
        <x:is>
          <x:t xml:space="preserve">Despesas</x:t>
        </x:is>
      </x:c>
      <x:c r="D708" t="inlineStr">
        <x:is>
          <x:t xml:space="preserve">TOTAL</x:t>
        </x:is>
      </x:c>
      <x:c r="E708" t="n">
        <x:v>-2036.838</x:v>
      </x:c>
      <x:c r="F708" t="n">
        <x:v>-818.171</x:v>
      </x:c>
    </x:row>
    <x:row r="709">
      <x:c r="A709" t="inlineStr">
        <x:is>
          <x:t xml:space="preserve">4T06</x:t>
        </x:is>
      </x:c>
      <x:c r="B709" t="inlineStr">
        <x:is>
          <x:t xml:space="preserve">EBIT011</x:t>
        </x:is>
      </x:c>
      <x:c r="C709" t="inlineStr">
        <x:is>
          <x:t xml:space="preserve">Despesas Totais</x:t>
        </x:is>
      </x:c>
      <x:c r="D709" t="inlineStr">
        <x:is>
          <x:t xml:space="preserve">TOTAL</x:t>
        </x:is>
      </x:c>
      <x:c r="E709" t="n">
        <x:v>-21335.075</x:v>
      </x:c>
      <x:c r="F709" t="n">
        <x:v>-5687.181</x:v>
      </x:c>
    </x:row>
    <x:row r="710">
      <x:c r="A710" t="inlineStr">
        <x:is>
          <x:t xml:space="preserve">4T06</x:t>
        </x:is>
      </x:c>
      <x:c r="B710" t="inlineStr">
        <x:is>
          <x:t xml:space="preserve">EBIT012</x:t>
        </x:is>
      </x:c>
      <x:c r="C710" t="inlineStr">
        <x:is>
          <x:t xml:space="preserve">Lucro Operacional Total</x:t>
        </x:is>
      </x:c>
      <x:c r="D710" t="inlineStr">
        <x:is>
          <x:t xml:space="preserve">ABASTECIMENTO</x:t>
        </x:is>
      </x:c>
      <x:c r="E710" t="n">
        <x:v>9471.424000000001</x:v>
      </x:c>
      <x:c r="F710" t="n">
        <x:v>2511.724000000001</x:v>
      </x:c>
    </x:row>
    <x:row r="711">
      <x:c r="A711" t="inlineStr">
        <x:is>
          <x:t xml:space="preserve">4T06</x:t>
        </x:is>
      </x:c>
      <x:c r="B711" t="inlineStr">
        <x:is>
          <x:t xml:space="preserve">EBIT012</x:t>
        </x:is>
      </x:c>
      <x:c r="C711" t="inlineStr">
        <x:is>
          <x:t xml:space="preserve">Lucro Operacional Total</x:t>
        </x:is>
      </x:c>
      <x:c r="D711" t="inlineStr">
        <x:is>
          <x:t xml:space="preserve">CORPORATIVO / OUTROS NEGÓCIOS</x:t>
        </x:is>
      </x:c>
      <x:c r="E711" t="n">
        <x:v>-6994.247</x:v>
      </x:c>
      <x:c r="F711" t="n">
        <x:v>-1954.725</x:v>
      </x:c>
    </x:row>
    <x:row r="712">
      <x:c r="A712" t="inlineStr">
        <x:is>
          <x:t xml:space="preserve">4T06</x:t>
        </x:is>
      </x:c>
      <x:c r="B712" t="inlineStr">
        <x:is>
          <x:t xml:space="preserve">EBIT012</x:t>
        </x:is>
      </x:c>
      <x:c r="C712" t="inlineStr">
        <x:is>
          <x:t xml:space="preserve">Lucro Operacional Total</x:t>
        </x:is>
      </x:c>
      <x:c r="D712" t="inlineStr">
        <x:is>
          <x:t xml:space="preserve">DISTRIBUIÇÃO</x:t>
        </x:is>
      </x:c>
      <x:c r="E712" t="n">
        <x:v>946.478</x:v>
      </x:c>
      <x:c r="F712" t="n">
        <x:v>255.7539999999999</x:v>
      </x:c>
    </x:row>
    <x:row r="713">
      <x:c r="A713" t="inlineStr">
        <x:is>
          <x:t xml:space="preserve">4T06</x:t>
        </x:is>
      </x:c>
      <x:c r="B713" t="inlineStr">
        <x:is>
          <x:t xml:space="preserve">EBIT012</x:t>
        </x:is>
      </x:c>
      <x:c r="C713" t="inlineStr">
        <x:is>
          <x:t xml:space="preserve">Lucro Operacional Total</x:t>
        </x:is>
      </x:c>
      <x:c r="D713" t="inlineStr">
        <x:is>
          <x:t xml:space="preserve">E&amp;P</x:t>
        </x:is>
      </x:c>
      <x:c r="E713" t="n">
        <x:v>39384.443</x:v>
      </x:c>
      <x:c r="F713" t="n">
        <x:v>7724.531999999999</x:v>
      </x:c>
    </x:row>
    <x:row r="714">
      <x:c r="A714" t="inlineStr">
        <x:is>
          <x:t xml:space="preserve">4T06</x:t>
        </x:is>
      </x:c>
      <x:c r="B714" t="inlineStr">
        <x:is>
          <x:t xml:space="preserve">EBIT012</x:t>
        </x:is>
      </x:c>
      <x:c r="C714" t="inlineStr">
        <x:is>
          <x:t xml:space="preserve">Lucro Operacional Total</x:t>
        </x:is>
      </x:c>
      <x:c r="D714" t="inlineStr">
        <x:is>
          <x:t xml:space="preserve">ELIMINAÇÕES</x:t>
        </x:is>
      </x:c>
      <x:c r="E714" t="n">
        <x:v>-787.165</x:v>
      </x:c>
      <x:c r="F714" t="n">
        <x:v>485.203</x:v>
      </x:c>
    </x:row>
    <x:row r="715">
      <x:c r="A715" t="inlineStr">
        <x:is>
          <x:t xml:space="preserve">4T06</x:t>
        </x:is>
      </x:c>
      <x:c r="B715" t="inlineStr">
        <x:is>
          <x:t xml:space="preserve">EBIT012</x:t>
        </x:is>
      </x:c>
      <x:c r="C715" t="inlineStr">
        <x:is>
          <x:t xml:space="preserve">Lucro Operacional Total</x:t>
        </x:is>
      </x:c>
      <x:c r="D715" t="inlineStr">
        <x:is>
          <x:t xml:space="preserve">GÁS &amp; ENERGIA / G&amp;EBC</x:t>
        </x:is>
      </x:c>
      <x:c r="E715" t="n">
        <x:v>-1018.999</x:v>
      </x:c>
      <x:c r="F715" t="n">
        <x:v>-263.8770000000001</x:v>
      </x:c>
    </x:row>
    <x:row r="716">
      <x:c r="A716" t="inlineStr">
        <x:is>
          <x:t xml:space="preserve">4T06</x:t>
        </x:is>
      </x:c>
      <x:c r="B716" t="inlineStr">
        <x:is>
          <x:t xml:space="preserve">EBIT012</x:t>
        </x:is>
      </x:c>
      <x:c r="C716" t="inlineStr">
        <x:is>
          <x:t xml:space="preserve">Lucro Operacional Total</x:t>
        </x:is>
      </x:c>
      <x:c r="D716" t="inlineStr">
        <x:is>
          <x:t xml:space="preserve">INTERNACIONAL</x:t>
        </x:is>
      </x:c>
      <x:c r="E716" t="n">
        <x:v>1235.968</x:v>
      </x:c>
      <x:c r="F716" t="n">
        <x:v>-100.4359999999999</x:v>
      </x:c>
    </x:row>
    <x:row r="717">
      <x:c r="A717" t="inlineStr">
        <x:is>
          <x:t xml:space="preserve">4T06</x:t>
        </x:is>
      </x:c>
      <x:c r="B717" t="inlineStr">
        <x:is>
          <x:t xml:space="preserve">EBIT012</x:t>
        </x:is>
      </x:c>
      <x:c r="C717" t="inlineStr">
        <x:is>
          <x:t xml:space="preserve">Lucro Operacional Total</x:t>
        </x:is>
      </x:c>
      <x:c r="D717" t="inlineStr">
        <x:is>
          <x:t xml:space="preserve">TOTAL</x:t>
        </x:is>
      </x:c>
      <x:c r="E717" t="n">
        <x:v>42237.902</x:v>
      </x:c>
      <x:c r="F717" t="n">
        <x:v>8658.175000000003</x:v>
      </x:c>
    </x:row>
    <x:row r="718">
      <x:c r="A718" t="inlineStr">
        <x:is>
          <x:t xml:space="preserve">1T07</x:t>
        </x:is>
      </x:c>
      <x:c r="B718" t="inlineStr">
        <x:is>
          <x:t xml:space="preserve">EBIT000A</x:t>
        </x:is>
      </x:c>
      <x:c r="C718" t="inlineStr">
        <x:is>
          <x:t xml:space="preserve">Receita</x:t>
        </x:is>
      </x:c>
      <x:c r="D718" t="inlineStr">
        <x:is>
          <x:t xml:space="preserve">ABASTECIMENTO</x:t>
        </x:is>
      </x:c>
      <x:c r="E718" t="n">
        <x:v>8022.969</x:v>
      </x:c>
      <x:c r="F718" t="n">
        <x:v>8022.969</x:v>
      </x:c>
    </x:row>
    <x:row r="719">
      <x:c r="A719" t="inlineStr">
        <x:is>
          <x:t xml:space="preserve">1T07</x:t>
        </x:is>
      </x:c>
      <x:c r="B719" t="inlineStr">
        <x:is>
          <x:t xml:space="preserve">EBIT000A</x:t>
        </x:is>
      </x:c>
      <x:c r="C719" t="inlineStr">
        <x:is>
          <x:t xml:space="preserve">Receita</x:t>
        </x:is>
      </x:c>
      <x:c r="D719" t="inlineStr">
        <x:is>
          <x:t xml:space="preserve">CORPORATIVO / OUTROS NEGÓCIOS</x:t>
        </x:is>
      </x:c>
      <x:c r="E719" t="n">
        <x:v>0</x:v>
      </x:c>
      <x:c r="F719" t="n">
        <x:v>0</x:v>
      </x:c>
    </x:row>
    <x:row r="720">
      <x:c r="A720" t="inlineStr">
        <x:is>
          <x:t xml:space="preserve">1T07</x:t>
        </x:is>
      </x:c>
      <x:c r="B720" t="inlineStr">
        <x:is>
          <x:t xml:space="preserve">EBIT000A</x:t>
        </x:is>
      </x:c>
      <x:c r="C720" t="inlineStr">
        <x:is>
          <x:t xml:space="preserve">Receita</x:t>
        </x:is>
      </x:c>
      <x:c r="D720" t="inlineStr">
        <x:is>
          <x:t xml:space="preserve">DISTRIBUIÇÃO</x:t>
        </x:is>
      </x:c>
      <x:c r="E720" t="n">
        <x:v>182.487</x:v>
      </x:c>
      <x:c r="F720" t="n">
        <x:v>182.487</x:v>
      </x:c>
    </x:row>
    <x:row r="721">
      <x:c r="A721" t="inlineStr">
        <x:is>
          <x:t xml:space="preserve">1T07</x:t>
        </x:is>
      </x:c>
      <x:c r="B721" t="inlineStr">
        <x:is>
          <x:t xml:space="preserve">EBIT000A</x:t>
        </x:is>
      </x:c>
      <x:c r="C721" t="inlineStr">
        <x:is>
          <x:t xml:space="preserve">Receita</x:t>
        </x:is>
      </x:c>
      <x:c r="D721" t="inlineStr">
        <x:is>
          <x:t xml:space="preserve">E&amp;P</x:t>
        </x:is>
      </x:c>
      <x:c r="E721" t="n">
        <x:v>15375.956</x:v>
      </x:c>
      <x:c r="F721" t="n">
        <x:v>15375.956</x:v>
      </x:c>
    </x:row>
    <x:row r="722">
      <x:c r="A722" t="inlineStr">
        <x:is>
          <x:t xml:space="preserve">1T07</x:t>
        </x:is>
      </x:c>
      <x:c r="B722" t="inlineStr">
        <x:is>
          <x:t xml:space="preserve">EBIT000A</x:t>
        </x:is>
      </x:c>
      <x:c r="C722" t="inlineStr">
        <x:is>
          <x:t xml:space="preserve">Receita</x:t>
        </x:is>
      </x:c>
      <x:c r="D722" t="inlineStr">
        <x:is>
          <x:t xml:space="preserve">ELIMINAÇÕES</x:t>
        </x:is>
      </x:c>
      <x:c r="E722" t="n">
        <x:v>-24802.23</x:v>
      </x:c>
      <x:c r="F722" t="n">
        <x:v>-24802.23</x:v>
      </x:c>
    </x:row>
    <x:row r="723">
      <x:c r="A723" t="inlineStr">
        <x:is>
          <x:t xml:space="preserve">1T07</x:t>
        </x:is>
      </x:c>
      <x:c r="B723" t="inlineStr">
        <x:is>
          <x:t xml:space="preserve">EBIT000A</x:t>
        </x:is>
      </x:c>
      <x:c r="C723" t="inlineStr">
        <x:is>
          <x:t xml:space="preserve">Receita</x:t>
        </x:is>
      </x:c>
      <x:c r="D723" t="inlineStr">
        <x:is>
          <x:t xml:space="preserve">GÁS &amp; ENERGIA / G&amp;EBC</x:t>
        </x:is>
      </x:c>
      <x:c r="E723" t="n">
        <x:v>552.575</x:v>
      </x:c>
      <x:c r="F723" t="n">
        <x:v>552.575</x:v>
      </x:c>
    </x:row>
    <x:row r="724">
      <x:c r="A724" t="inlineStr">
        <x:is>
          <x:t xml:space="preserve">1T07</x:t>
        </x:is>
      </x:c>
      <x:c r="B724" t="inlineStr">
        <x:is>
          <x:t xml:space="preserve">EBIT000A</x:t>
        </x:is>
      </x:c>
      <x:c r="C724" t="inlineStr">
        <x:is>
          <x:t xml:space="preserve">Receita</x:t>
        </x:is>
      </x:c>
      <x:c r="D724" t="inlineStr">
        <x:is>
          <x:t xml:space="preserve">INTERNACIONAL</x:t>
        </x:is>
      </x:c>
      <x:c r="E724" t="n">
        <x:v>668.2430000000001</x:v>
      </x:c>
      <x:c r="F724" t="n">
        <x:v>668.2430000000001</x:v>
      </x:c>
    </x:row>
    <x:row r="725">
      <x:c r="A725" t="inlineStr">
        <x:is>
          <x:t xml:space="preserve">1T07</x:t>
        </x:is>
      </x:c>
      <x:c r="B725" t="inlineStr">
        <x:is>
          <x:t xml:space="preserve">EBIT000A</x:t>
        </x:is>
      </x:c>
      <x:c r="C725" t="inlineStr">
        <x:is>
          <x:t xml:space="preserve">Receita</x:t>
        </x:is>
      </x:c>
      <x:c r="D725" t="inlineStr">
        <x:is>
          <x:t xml:space="preserve">TOTAL</x:t>
        </x:is>
      </x:c>
      <x:c r="E725" t="n">
        <x:v>0</x:v>
      </x:c>
      <x:c r="F725" t="n">
        <x:v>0</x:v>
      </x:c>
    </x:row>
    <x:row r="726">
      <x:c r="A726" t="inlineStr">
        <x:is>
          <x:t xml:space="preserve">1T07</x:t>
        </x:is>
      </x:c>
      <x:c r="B726" t="inlineStr">
        <x:is>
          <x:t xml:space="preserve">EBIT000B</x:t>
        </x:is>
      </x:c>
      <x:c r="C726" t="inlineStr">
        <x:is>
          <x:t xml:space="preserve">Receita</x:t>
        </x:is>
      </x:c>
      <x:c r="D726" t="inlineStr">
        <x:is>
          <x:t xml:space="preserve">ABASTECIMENTO</x:t>
        </x:is>
      </x:c>
      <x:c r="E726" t="n">
        <x:v>21667.33</x:v>
      </x:c>
      <x:c r="F726" t="n">
        <x:v>21667.33</x:v>
      </x:c>
    </x:row>
    <x:row r="727">
      <x:c r="A727" t="inlineStr">
        <x:is>
          <x:t xml:space="preserve">1T07</x:t>
        </x:is>
      </x:c>
      <x:c r="B727" t="inlineStr">
        <x:is>
          <x:t xml:space="preserve">EBIT000B</x:t>
        </x:is>
      </x:c>
      <x:c r="C727" t="inlineStr">
        <x:is>
          <x:t xml:space="preserve">Receita</x:t>
        </x:is>
      </x:c>
      <x:c r="D727" t="inlineStr">
        <x:is>
          <x:t xml:space="preserve">CORPORATIVO / OUTROS NEGÓCIOS</x:t>
        </x:is>
      </x:c>
      <x:c r="E727" t="n">
        <x:v>0</x:v>
      </x:c>
      <x:c r="F727" t="n">
        <x:v>0</x:v>
      </x:c>
    </x:row>
    <x:row r="728">
      <x:c r="A728" t="inlineStr">
        <x:is>
          <x:t xml:space="preserve">1T07</x:t>
        </x:is>
      </x:c>
      <x:c r="B728" t="inlineStr">
        <x:is>
          <x:t xml:space="preserve">EBIT000B</x:t>
        </x:is>
      </x:c>
      <x:c r="C728" t="inlineStr">
        <x:is>
          <x:t xml:space="preserve">Receita</x:t>
        </x:is>
      </x:c>
      <x:c r="D728" t="inlineStr">
        <x:is>
          <x:t xml:space="preserve">DISTRIBUIÇÃO</x:t>
        </x:is>
      </x:c>
      <x:c r="E728" t="n">
        <x:v>10040.414</x:v>
      </x:c>
      <x:c r="F728" t="n">
        <x:v>10040.414</x:v>
      </x:c>
    </x:row>
    <x:row r="729">
      <x:c r="A729" t="inlineStr">
        <x:is>
          <x:t xml:space="preserve">1T07</x:t>
        </x:is>
      </x:c>
      <x:c r="B729" t="inlineStr">
        <x:is>
          <x:t xml:space="preserve">EBIT000B</x:t>
        </x:is>
      </x:c>
      <x:c r="C729" t="inlineStr">
        <x:is>
          <x:t xml:space="preserve">Receita</x:t>
        </x:is>
      </x:c>
      <x:c r="D729" t="inlineStr">
        <x:is>
          <x:t xml:space="preserve">E&amp;P</x:t>
        </x:is>
      </x:c>
      <x:c r="E729" t="n">
        <x:v>1591.266</x:v>
      </x:c>
      <x:c r="F729" t="n">
        <x:v>1591.266</x:v>
      </x:c>
    </x:row>
    <x:row r="730">
      <x:c r="A730" t="inlineStr">
        <x:is>
          <x:t xml:space="preserve">1T07</x:t>
        </x:is>
      </x:c>
      <x:c r="B730" t="inlineStr">
        <x:is>
          <x:t xml:space="preserve">EBIT000B</x:t>
        </x:is>
      </x:c>
      <x:c r="C730" t="inlineStr">
        <x:is>
          <x:t xml:space="preserve">Receita</x:t>
        </x:is>
      </x:c>
      <x:c r="D730" t="inlineStr">
        <x:is>
          <x:t xml:space="preserve">ELIMINAÇÕES</x:t>
        </x:is>
      </x:c>
      <x:c r="E730" t="n">
        <x:v>0</x:v>
      </x:c>
      <x:c r="F730" t="n">
        <x:v>0</x:v>
      </x:c>
    </x:row>
    <x:row r="731">
      <x:c r="A731" t="inlineStr">
        <x:is>
          <x:t xml:space="preserve">1T07</x:t>
        </x:is>
      </x:c>
      <x:c r="B731" t="inlineStr">
        <x:is>
          <x:t xml:space="preserve">EBIT000B</x:t>
        </x:is>
      </x:c>
      <x:c r="C731" t="inlineStr">
        <x:is>
          <x:t xml:space="preserve">Receita</x:t>
        </x:is>
      </x:c>
      <x:c r="D731" t="inlineStr">
        <x:is>
          <x:t xml:space="preserve">GÁS &amp; ENERGIA / G&amp;EBC</x:t>
        </x:is>
      </x:c>
      <x:c r="E731" t="n">
        <x:v>1592.691</x:v>
      </x:c>
      <x:c r="F731" t="n">
        <x:v>1592.691</x:v>
      </x:c>
    </x:row>
    <x:row r="732">
      <x:c r="A732" t="inlineStr">
        <x:is>
          <x:t xml:space="preserve">1T07</x:t>
        </x:is>
      </x:c>
      <x:c r="B732" t="inlineStr">
        <x:is>
          <x:t xml:space="preserve">EBIT000B</x:t>
        </x:is>
      </x:c>
      <x:c r="C732" t="inlineStr">
        <x:is>
          <x:t xml:space="preserve">Receita</x:t>
        </x:is>
      </x:c>
      <x:c r="D732" t="inlineStr">
        <x:is>
          <x:t xml:space="preserve">INTERNACIONAL</x:t>
        </x:is>
      </x:c>
      <x:c r="E732" t="n">
        <x:v>4002.746</x:v>
      </x:c>
      <x:c r="F732" t="n">
        <x:v>4002.746</x:v>
      </x:c>
    </x:row>
    <x:row r="733">
      <x:c r="A733" t="inlineStr">
        <x:is>
          <x:t xml:space="preserve">1T07</x:t>
        </x:is>
      </x:c>
      <x:c r="B733" t="inlineStr">
        <x:is>
          <x:t xml:space="preserve">EBIT000B</x:t>
        </x:is>
      </x:c>
      <x:c r="C733" t="inlineStr">
        <x:is>
          <x:t xml:space="preserve">Receita</x:t>
        </x:is>
      </x:c>
      <x:c r="D733" t="inlineStr">
        <x:is>
          <x:t xml:space="preserve">TOTAL</x:t>
        </x:is>
      </x:c>
      <x:c r="E733" t="n">
        <x:v>38894.447</x:v>
      </x:c>
      <x:c r="F733" t="n">
        <x:v>38894.447</x:v>
      </x:c>
    </x:row>
    <x:row r="734">
      <x:c r="A734" t="inlineStr">
        <x:is>
          <x:t xml:space="preserve">1T07</x:t>
        </x:is>
      </x:c>
      <x:c r="B734" t="inlineStr">
        <x:is>
          <x:t xml:space="preserve">EBIT001</x:t>
        </x:is>
      </x:c>
      <x:c r="C734" t="inlineStr">
        <x:is>
          <x:t xml:space="preserve">Receita Total</x:t>
        </x:is>
      </x:c>
      <x:c r="D734" t="inlineStr">
        <x:is>
          <x:t xml:space="preserve">ABASTECIMENTO</x:t>
        </x:is>
      </x:c>
      <x:c r="E734" t="n">
        <x:v>29690.299</x:v>
      </x:c>
      <x:c r="F734" t="n">
        <x:v>29690.299</x:v>
      </x:c>
    </x:row>
    <x:row r="735">
      <x:c r="A735" t="inlineStr">
        <x:is>
          <x:t xml:space="preserve">1T07</x:t>
        </x:is>
      </x:c>
      <x:c r="B735" t="inlineStr">
        <x:is>
          <x:t xml:space="preserve">EBIT001</x:t>
        </x:is>
      </x:c>
      <x:c r="C735" t="inlineStr">
        <x:is>
          <x:t xml:space="preserve">Receita Total</x:t>
        </x:is>
      </x:c>
      <x:c r="D735" t="inlineStr">
        <x:is>
          <x:t xml:space="preserve">CORPORATIVO / OUTROS NEGÓCIOS</x:t>
        </x:is>
      </x:c>
      <x:c r="E735" t="n">
        <x:v>0</x:v>
      </x:c>
      <x:c r="F735" t="n">
        <x:v>0</x:v>
      </x:c>
    </x:row>
    <x:row r="736">
      <x:c r="A736" t="inlineStr">
        <x:is>
          <x:t xml:space="preserve">1T07</x:t>
        </x:is>
      </x:c>
      <x:c r="B736" t="inlineStr">
        <x:is>
          <x:t xml:space="preserve">EBIT001</x:t>
        </x:is>
      </x:c>
      <x:c r="C736" t="inlineStr">
        <x:is>
          <x:t xml:space="preserve">Receita Total</x:t>
        </x:is>
      </x:c>
      <x:c r="D736" t="inlineStr">
        <x:is>
          <x:t xml:space="preserve">DISTRIBUIÇÃO</x:t>
        </x:is>
      </x:c>
      <x:c r="E736" t="n">
        <x:v>10222.901</x:v>
      </x:c>
      <x:c r="F736" t="n">
        <x:v>10222.901</x:v>
      </x:c>
    </x:row>
    <x:row r="737">
      <x:c r="A737" t="inlineStr">
        <x:is>
          <x:t xml:space="preserve">1T07</x:t>
        </x:is>
      </x:c>
      <x:c r="B737" t="inlineStr">
        <x:is>
          <x:t xml:space="preserve">EBIT001</x:t>
        </x:is>
      </x:c>
      <x:c r="C737" t="inlineStr">
        <x:is>
          <x:t xml:space="preserve">Receita Total</x:t>
        </x:is>
      </x:c>
      <x:c r="D737" t="inlineStr">
        <x:is>
          <x:t xml:space="preserve">E&amp;P</x:t>
        </x:is>
      </x:c>
      <x:c r="E737" t="n">
        <x:v>16967.222</x:v>
      </x:c>
      <x:c r="F737" t="n">
        <x:v>16967.222</x:v>
      </x:c>
    </x:row>
    <x:row r="738">
      <x:c r="A738" t="inlineStr">
        <x:is>
          <x:t xml:space="preserve">1T07</x:t>
        </x:is>
      </x:c>
      <x:c r="B738" t="inlineStr">
        <x:is>
          <x:t xml:space="preserve">EBIT001</x:t>
        </x:is>
      </x:c>
      <x:c r="C738" t="inlineStr">
        <x:is>
          <x:t xml:space="preserve">Receita Total</x:t>
        </x:is>
      </x:c>
      <x:c r="D738" t="inlineStr">
        <x:is>
          <x:t xml:space="preserve">ELIMINAÇÕES</x:t>
        </x:is>
      </x:c>
      <x:c r="E738" t="n">
        <x:v>-24802.23</x:v>
      </x:c>
      <x:c r="F738" t="n">
        <x:v>-24802.23</x:v>
      </x:c>
    </x:row>
    <x:row r="739">
      <x:c r="A739" t="inlineStr">
        <x:is>
          <x:t xml:space="preserve">1T07</x:t>
        </x:is>
      </x:c>
      <x:c r="B739" t="inlineStr">
        <x:is>
          <x:t xml:space="preserve">EBIT001</x:t>
        </x:is>
      </x:c>
      <x:c r="C739" t="inlineStr">
        <x:is>
          <x:t xml:space="preserve">Receita Total</x:t>
        </x:is>
      </x:c>
      <x:c r="D739" t="inlineStr">
        <x:is>
          <x:t xml:space="preserve">GÁS &amp; ENERGIA / G&amp;EBC</x:t>
        </x:is>
      </x:c>
      <x:c r="E739" t="n">
        <x:v>2145.266</x:v>
      </x:c>
      <x:c r="F739" t="n">
        <x:v>2145.266</x:v>
      </x:c>
    </x:row>
    <x:row r="740">
      <x:c r="A740" t="inlineStr">
        <x:is>
          <x:t xml:space="preserve">1T07</x:t>
        </x:is>
      </x:c>
      <x:c r="B740" t="inlineStr">
        <x:is>
          <x:t xml:space="preserve">EBIT001</x:t>
        </x:is>
      </x:c>
      <x:c r="C740" t="inlineStr">
        <x:is>
          <x:t xml:space="preserve">Receita Total</x:t>
        </x:is>
      </x:c>
      <x:c r="D740" t="inlineStr">
        <x:is>
          <x:t xml:space="preserve">INTERNACIONAL</x:t>
        </x:is>
      </x:c>
      <x:c r="E740" t="n">
        <x:v>4670.989</x:v>
      </x:c>
      <x:c r="F740" t="n">
        <x:v>4670.989</x:v>
      </x:c>
    </x:row>
    <x:row r="741">
      <x:c r="A741" t="inlineStr">
        <x:is>
          <x:t xml:space="preserve">1T07</x:t>
        </x:is>
      </x:c>
      <x:c r="B741" t="inlineStr">
        <x:is>
          <x:t xml:space="preserve">EBIT001</x:t>
        </x:is>
      </x:c>
      <x:c r="C741" t="inlineStr">
        <x:is>
          <x:t xml:space="preserve">Receita Total</x:t>
        </x:is>
      </x:c>
      <x:c r="D741" t="inlineStr">
        <x:is>
          <x:t xml:space="preserve">TOTAL</x:t>
        </x:is>
      </x:c>
      <x:c r="E741" t="n">
        <x:v>38894.447</x:v>
      </x:c>
      <x:c r="F741" t="n">
        <x:v>38894.447</x:v>
      </x:c>
    </x:row>
    <x:row r="742">
      <x:c r="A742" t="inlineStr">
        <x:is>
          <x:t xml:space="preserve">1T07</x:t>
        </x:is>
      </x:c>
      <x:c r="B742" t="inlineStr">
        <x:is>
          <x:t xml:space="preserve">EBIT002</x:t>
        </x:is>
      </x:c>
      <x:c r="C742" t="inlineStr">
        <x:is>
          <x:t xml:space="preserve">Custo Total</x:t>
        </x:is>
      </x:c>
      <x:c r="D742" t="inlineStr">
        <x:is>
          <x:t xml:space="preserve">ABASTECIMENTO</x:t>
        </x:is>
      </x:c>
      <x:c r="E742" t="n">
        <x:v>-25240.741</x:v>
      </x:c>
      <x:c r="F742" t="n">
        <x:v>-25240.741</x:v>
      </x:c>
    </x:row>
    <x:row r="743">
      <x:c r="A743" t="inlineStr">
        <x:is>
          <x:t xml:space="preserve">1T07</x:t>
        </x:is>
      </x:c>
      <x:c r="B743" t="inlineStr">
        <x:is>
          <x:t xml:space="preserve">EBIT002</x:t>
        </x:is>
      </x:c>
      <x:c r="C743" t="inlineStr">
        <x:is>
          <x:t xml:space="preserve">Custo Total</x:t>
        </x:is>
      </x:c>
      <x:c r="D743" t="inlineStr">
        <x:is>
          <x:t xml:space="preserve">CORPORATIVO / OUTROS NEGÓCIOS</x:t>
        </x:is>
      </x:c>
      <x:c r="E743" t="n">
        <x:v>0</x:v>
      </x:c>
      <x:c r="F743" t="n">
        <x:v>0</x:v>
      </x:c>
    </x:row>
    <x:row r="744">
      <x:c r="A744" t="inlineStr">
        <x:is>
          <x:t xml:space="preserve">1T07</x:t>
        </x:is>
      </x:c>
      <x:c r="B744" t="inlineStr">
        <x:is>
          <x:t xml:space="preserve">EBIT002</x:t>
        </x:is>
      </x:c>
      <x:c r="C744" t="inlineStr">
        <x:is>
          <x:t xml:space="preserve">Custo Total</x:t>
        </x:is>
      </x:c>
      <x:c r="D744" t="inlineStr">
        <x:is>
          <x:t xml:space="preserve">DISTRIBUIÇÃO</x:t>
        </x:is>
      </x:c>
      <x:c r="E744" t="n">
        <x:v>-9252.471</x:v>
      </x:c>
      <x:c r="F744" t="n">
        <x:v>-9252.471</x:v>
      </x:c>
    </x:row>
    <x:row r="745">
      <x:c r="A745" t="inlineStr">
        <x:is>
          <x:t xml:space="preserve">1T07</x:t>
        </x:is>
      </x:c>
      <x:c r="B745" t="inlineStr">
        <x:is>
          <x:t xml:space="preserve">EBIT002</x:t>
        </x:is>
      </x:c>
      <x:c r="C745" t="inlineStr">
        <x:is>
          <x:t xml:space="preserve">Custo Total</x:t>
        </x:is>
      </x:c>
      <x:c r="D745" t="inlineStr">
        <x:is>
          <x:t xml:space="preserve">E&amp;P</x:t>
        </x:is>
      </x:c>
      <x:c r="E745" t="n">
        <x:v>-7921.854</x:v>
      </x:c>
      <x:c r="F745" t="n">
        <x:v>-7921.854</x:v>
      </x:c>
    </x:row>
    <x:row r="746">
      <x:c r="A746" t="inlineStr">
        <x:is>
          <x:t xml:space="preserve">1T07</x:t>
        </x:is>
      </x:c>
      <x:c r="B746" t="inlineStr">
        <x:is>
          <x:t xml:space="preserve">EBIT002</x:t>
        </x:is>
      </x:c>
      <x:c r="C746" t="inlineStr">
        <x:is>
          <x:t xml:space="preserve">Custo Total</x:t>
        </x:is>
      </x:c>
      <x:c r="D746" t="inlineStr">
        <x:is>
          <x:t xml:space="preserve">ELIMINAÇÕES</x:t>
        </x:is>
      </x:c>
      <x:c r="E746" t="n">
        <x:v>24597.8</x:v>
      </x:c>
      <x:c r="F746" t="n">
        <x:v>24597.8</x:v>
      </x:c>
    </x:row>
    <x:row r="747">
      <x:c r="A747" t="inlineStr">
        <x:is>
          <x:t xml:space="preserve">1T07</x:t>
        </x:is>
      </x:c>
      <x:c r="B747" t="inlineStr">
        <x:is>
          <x:t xml:space="preserve">EBIT002</x:t>
        </x:is>
      </x:c>
      <x:c r="C747" t="inlineStr">
        <x:is>
          <x:t xml:space="preserve">Custo Total</x:t>
        </x:is>
      </x:c>
      <x:c r="D747" t="inlineStr">
        <x:is>
          <x:t xml:space="preserve">GÁS &amp; ENERGIA / G&amp;EBC</x:t>
        </x:is>
      </x:c>
      <x:c r="E747" t="n">
        <x:v>-1885.623</x:v>
      </x:c>
      <x:c r="F747" t="n">
        <x:v>-1885.623</x:v>
      </x:c>
    </x:row>
    <x:row r="748">
      <x:c r="A748" t="inlineStr">
        <x:is>
          <x:t xml:space="preserve">1T07</x:t>
        </x:is>
      </x:c>
      <x:c r="B748" t="inlineStr">
        <x:is>
          <x:t xml:space="preserve">EBIT002</x:t>
        </x:is>
      </x:c>
      <x:c r="C748" t="inlineStr">
        <x:is>
          <x:t xml:space="preserve">Custo Total</x:t>
        </x:is>
      </x:c>
      <x:c r="D748" t="inlineStr">
        <x:is>
          <x:t xml:space="preserve">INTERNACIONAL</x:t>
        </x:is>
      </x:c>
      <x:c r="E748" t="n">
        <x:v>-3925.945</x:v>
      </x:c>
      <x:c r="F748" t="n">
        <x:v>-3925.945</x:v>
      </x:c>
    </x:row>
    <x:row r="749">
      <x:c r="A749" t="inlineStr">
        <x:is>
          <x:t xml:space="preserve">1T07</x:t>
        </x:is>
      </x:c>
      <x:c r="B749" t="inlineStr">
        <x:is>
          <x:t xml:space="preserve">EBIT002</x:t>
        </x:is>
      </x:c>
      <x:c r="C749" t="inlineStr">
        <x:is>
          <x:t xml:space="preserve">Custo Total</x:t>
        </x:is>
      </x:c>
      <x:c r="D749" t="inlineStr">
        <x:is>
          <x:t xml:space="preserve">TOTAL</x:t>
        </x:is>
      </x:c>
      <x:c r="E749" t="n">
        <x:v>-23628.834</x:v>
      </x:c>
      <x:c r="F749" t="n">
        <x:v>-23628.834</x:v>
      </x:c>
    </x:row>
    <x:row r="750">
      <x:c r="A750" t="inlineStr">
        <x:is>
          <x:t xml:space="preserve">1T07</x:t>
        </x:is>
      </x:c>
      <x:c r="B750" t="inlineStr">
        <x:is>
          <x:t xml:space="preserve">EBIT003</x:t>
        </x:is>
      </x:c>
      <x:c r="C750" t="inlineStr">
        <x:is>
          <x:t xml:space="preserve">Lucro Bruto Total</x:t>
        </x:is>
      </x:c>
      <x:c r="D750" t="inlineStr">
        <x:is>
          <x:t xml:space="preserve">ABASTECIMENTO</x:t>
        </x:is>
      </x:c>
      <x:c r="E750" t="n">
        <x:v>4449.558</x:v>
      </x:c>
      <x:c r="F750" t="n">
        <x:v>4449.558</x:v>
      </x:c>
    </x:row>
    <x:row r="751">
      <x:c r="A751" t="inlineStr">
        <x:is>
          <x:t xml:space="preserve">1T07</x:t>
        </x:is>
      </x:c>
      <x:c r="B751" t="inlineStr">
        <x:is>
          <x:t xml:space="preserve">EBIT003</x:t>
        </x:is>
      </x:c>
      <x:c r="C751" t="inlineStr">
        <x:is>
          <x:t xml:space="preserve">Lucro Bruto Total</x:t>
        </x:is>
      </x:c>
      <x:c r="D751" t="inlineStr">
        <x:is>
          <x:t xml:space="preserve">CORPORATIVO / OUTROS NEGÓCIOS</x:t>
        </x:is>
      </x:c>
      <x:c r="E751" t="n">
        <x:v>0</x:v>
      </x:c>
      <x:c r="F751" t="n">
        <x:v>0</x:v>
      </x:c>
    </x:row>
    <x:row r="752">
      <x:c r="A752" t="inlineStr">
        <x:is>
          <x:t xml:space="preserve">1T07</x:t>
        </x:is>
      </x:c>
      <x:c r="B752" t="inlineStr">
        <x:is>
          <x:t xml:space="preserve">EBIT003</x:t>
        </x:is>
      </x:c>
      <x:c r="C752" t="inlineStr">
        <x:is>
          <x:t xml:space="preserve">Lucro Bruto Total</x:t>
        </x:is>
      </x:c>
      <x:c r="D752" t="inlineStr">
        <x:is>
          <x:t xml:space="preserve">DISTRIBUIÇÃO</x:t>
        </x:is>
      </x:c>
      <x:c r="E752" t="n">
        <x:v>970.4299999999999</x:v>
      </x:c>
      <x:c r="F752" t="n">
        <x:v>970.4299999999999</x:v>
      </x:c>
    </x:row>
    <x:row r="753">
      <x:c r="A753" t="inlineStr">
        <x:is>
          <x:t xml:space="preserve">1T07</x:t>
        </x:is>
      </x:c>
      <x:c r="B753" t="inlineStr">
        <x:is>
          <x:t xml:space="preserve">EBIT003</x:t>
        </x:is>
      </x:c>
      <x:c r="C753" t="inlineStr">
        <x:is>
          <x:t xml:space="preserve">Lucro Bruto Total</x:t>
        </x:is>
      </x:c>
      <x:c r="D753" t="inlineStr">
        <x:is>
          <x:t xml:space="preserve">E&amp;P</x:t>
        </x:is>
      </x:c>
      <x:c r="E753" t="n">
        <x:v>9045.368</x:v>
      </x:c>
      <x:c r="F753" t="n">
        <x:v>9045.368</x:v>
      </x:c>
    </x:row>
    <x:row r="754">
      <x:c r="A754" t="inlineStr">
        <x:is>
          <x:t xml:space="preserve">1T07</x:t>
        </x:is>
      </x:c>
      <x:c r="B754" t="inlineStr">
        <x:is>
          <x:t xml:space="preserve">EBIT003</x:t>
        </x:is>
      </x:c>
      <x:c r="C754" t="inlineStr">
        <x:is>
          <x:t xml:space="preserve">Lucro Bruto Total</x:t>
        </x:is>
      </x:c>
      <x:c r="D754" t="inlineStr">
        <x:is>
          <x:t xml:space="preserve">ELIMINAÇÕES</x:t>
        </x:is>
      </x:c>
      <x:c r="E754" t="n">
        <x:v>-204.43</x:v>
      </x:c>
      <x:c r="F754" t="n">
        <x:v>-204.43</x:v>
      </x:c>
    </x:row>
    <x:row r="755">
      <x:c r="A755" t="inlineStr">
        <x:is>
          <x:t xml:space="preserve">1T07</x:t>
        </x:is>
      </x:c>
      <x:c r="B755" t="inlineStr">
        <x:is>
          <x:t xml:space="preserve">EBIT003</x:t>
        </x:is>
      </x:c>
      <x:c r="C755" t="inlineStr">
        <x:is>
          <x:t xml:space="preserve">Lucro Bruto Total</x:t>
        </x:is>
      </x:c>
      <x:c r="D755" t="inlineStr">
        <x:is>
          <x:t xml:space="preserve">GÁS &amp; ENERGIA / G&amp;EBC</x:t>
        </x:is>
      </x:c>
      <x:c r="E755" t="n">
        <x:v>259.643</x:v>
      </x:c>
      <x:c r="F755" t="n">
        <x:v>259.643</x:v>
      </x:c>
    </x:row>
    <x:row r="756">
      <x:c r="A756" t="inlineStr">
        <x:is>
          <x:t xml:space="preserve">1T07</x:t>
        </x:is>
      </x:c>
      <x:c r="B756" t="inlineStr">
        <x:is>
          <x:t xml:space="preserve">EBIT003</x:t>
        </x:is>
      </x:c>
      <x:c r="C756" t="inlineStr">
        <x:is>
          <x:t xml:space="preserve">Lucro Bruto Total</x:t>
        </x:is>
      </x:c>
      <x:c r="D756" t="inlineStr">
        <x:is>
          <x:t xml:space="preserve">INTERNACIONAL</x:t>
        </x:is>
      </x:c>
      <x:c r="E756" t="n">
        <x:v>745.044</x:v>
      </x:c>
      <x:c r="F756" t="n">
        <x:v>745.044</x:v>
      </x:c>
    </x:row>
    <x:row r="757">
      <x:c r="A757" t="inlineStr">
        <x:is>
          <x:t xml:space="preserve">1T07</x:t>
        </x:is>
      </x:c>
      <x:c r="B757" t="inlineStr">
        <x:is>
          <x:t xml:space="preserve">EBIT003</x:t>
        </x:is>
      </x:c>
      <x:c r="C757" t="inlineStr">
        <x:is>
          <x:t xml:space="preserve">Lucro Bruto Total</x:t>
        </x:is>
      </x:c>
      <x:c r="D757" t="inlineStr">
        <x:is>
          <x:t xml:space="preserve">TOTAL</x:t>
        </x:is>
      </x:c>
      <x:c r="E757" t="n">
        <x:v>15265.613</x:v>
      </x:c>
      <x:c r="F757" t="n">
        <x:v>15265.613</x:v>
      </x:c>
    </x:row>
    <x:row r="758">
      <x:c r="A758" t="inlineStr">
        <x:is>
          <x:t xml:space="preserve">1T07</x:t>
        </x:is>
      </x:c>
      <x:c r="B758" t="inlineStr">
        <x:is>
          <x:t xml:space="preserve">EBIT004</x:t>
        </x:is>
      </x:c>
      <x:c r="C758" t="inlineStr">
        <x:is>
          <x:t xml:space="preserve">Despesa</x:t>
        </x:is>
      </x:c>
      <x:c r="D758" t="inlineStr">
        <x:is>
          <x:t xml:space="preserve">ABASTECIMENTO</x:t>
        </x:is>
      </x:c>
      <x:c r="E758" t="n">
        <x:v>-891.994</x:v>
      </x:c>
      <x:c r="F758" t="n">
        <x:v>-891.994</x:v>
      </x:c>
    </x:row>
    <x:row r="759">
      <x:c r="A759" t="inlineStr">
        <x:is>
          <x:t xml:space="preserve">1T07</x:t>
        </x:is>
      </x:c>
      <x:c r="B759" t="inlineStr">
        <x:is>
          <x:t xml:space="preserve">EBIT004</x:t>
        </x:is>
      </x:c>
      <x:c r="C759" t="inlineStr">
        <x:is>
          <x:t xml:space="preserve">Despesa</x:t>
        </x:is>
      </x:c>
      <x:c r="D759" t="inlineStr">
        <x:is>
          <x:t xml:space="preserve">CORPORATIVO / OUTROS NEGÓCIOS</x:t>
        </x:is>
      </x:c>
      <x:c r="E759" t="n">
        <x:v>-794.0119999999999</x:v>
      </x:c>
      <x:c r="F759" t="n">
        <x:v>-794.0119999999999</x:v>
      </x:c>
    </x:row>
    <x:row r="760">
      <x:c r="A760" t="inlineStr">
        <x:is>
          <x:t xml:space="preserve">1T07</x:t>
        </x:is>
      </x:c>
      <x:c r="B760" t="inlineStr">
        <x:is>
          <x:t xml:space="preserve">EBIT004</x:t>
        </x:is>
      </x:c>
      <x:c r="C760" t="inlineStr">
        <x:is>
          <x:t xml:space="preserve">Despesa</x:t>
        </x:is>
      </x:c>
      <x:c r="D760" t="inlineStr">
        <x:is>
          <x:t xml:space="preserve">DISTRIBUIÇÃO</x:t>
        </x:is>
      </x:c>
      <x:c r="E760" t="n">
        <x:v>-593.423</x:v>
      </x:c>
      <x:c r="F760" t="n">
        <x:v>-593.423</x:v>
      </x:c>
    </x:row>
    <x:row r="761">
      <x:c r="A761" t="inlineStr">
        <x:is>
          <x:t xml:space="preserve">1T07</x:t>
        </x:is>
      </x:c>
      <x:c r="B761" t="inlineStr">
        <x:is>
          <x:t xml:space="preserve">EBIT004</x:t>
        </x:is>
      </x:c>
      <x:c r="C761" t="inlineStr">
        <x:is>
          <x:t xml:space="preserve">Despesa</x:t>
        </x:is>
      </x:c>
      <x:c r="D761" t="inlineStr">
        <x:is>
          <x:t xml:space="preserve">E&amp;P</x:t>
        </x:is>
      </x:c>
      <x:c r="E761" t="n">
        <x:v>-173.206</x:v>
      </x:c>
      <x:c r="F761" t="n">
        <x:v>-173.206</x:v>
      </x:c>
    </x:row>
    <x:row r="762">
      <x:c r="A762" t="inlineStr">
        <x:is>
          <x:t xml:space="preserve">1T07</x:t>
        </x:is>
      </x:c>
      <x:c r="B762" t="inlineStr">
        <x:is>
          <x:t xml:space="preserve">EBIT004</x:t>
        </x:is>
      </x:c>
      <x:c r="C762" t="inlineStr">
        <x:is>
          <x:t xml:space="preserve">Despesa</x:t>
        </x:is>
      </x:c>
      <x:c r="D762" t="inlineStr">
        <x:is>
          <x:t xml:space="preserve">ELIMINAÇÕES</x:t>
        </x:is>
      </x:c>
      <x:c r="E762" t="n">
        <x:v>39.649</x:v>
      </x:c>
      <x:c r="F762" t="n">
        <x:v>39.649</x:v>
      </x:c>
    </x:row>
    <x:row r="763">
      <x:c r="A763" t="inlineStr">
        <x:is>
          <x:t xml:space="preserve">1T07</x:t>
        </x:is>
      </x:c>
      <x:c r="B763" t="inlineStr">
        <x:is>
          <x:t xml:space="preserve">EBIT004</x:t>
        </x:is>
      </x:c>
      <x:c r="C763" t="inlineStr">
        <x:is>
          <x:t xml:space="preserve">Despesa</x:t>
        </x:is>
      </x:c>
      <x:c r="D763" t="inlineStr">
        <x:is>
          <x:t xml:space="preserve">GÁS &amp; ENERGIA / G&amp;EBC</x:t>
        </x:is>
      </x:c>
      <x:c r="E763" t="n">
        <x:v>-258.775</x:v>
      </x:c>
      <x:c r="F763" t="n">
        <x:v>-258.775</x:v>
      </x:c>
    </x:row>
    <x:row r="764">
      <x:c r="A764" t="inlineStr">
        <x:is>
          <x:t xml:space="preserve">1T07</x:t>
        </x:is>
      </x:c>
      <x:c r="B764" t="inlineStr">
        <x:is>
          <x:t xml:space="preserve">EBIT004</x:t>
        </x:is>
      </x:c>
      <x:c r="C764" t="inlineStr">
        <x:is>
          <x:t xml:space="preserve">Despesa</x:t>
        </x:is>
      </x:c>
      <x:c r="D764" t="inlineStr">
        <x:is>
          <x:t xml:space="preserve">INTERNACIONAL</x:t>
        </x:is>
      </x:c>
      <x:c r="E764" t="n">
        <x:v>-384.628</x:v>
      </x:c>
      <x:c r="F764" t="n">
        <x:v>-384.628</x:v>
      </x:c>
    </x:row>
    <x:row r="765">
      <x:c r="A765" t="inlineStr">
        <x:is>
          <x:t xml:space="preserve">1T07</x:t>
        </x:is>
      </x:c>
      <x:c r="B765" t="inlineStr">
        <x:is>
          <x:t xml:space="preserve">EBIT004</x:t>
        </x:is>
      </x:c>
      <x:c r="C765" t="inlineStr">
        <x:is>
          <x:t xml:space="preserve">Despesa</x:t>
        </x:is>
      </x:c>
      <x:c r="D765" t="inlineStr">
        <x:is>
          <x:t xml:space="preserve">TOTAL</x:t>
        </x:is>
      </x:c>
      <x:c r="E765" t="n">
        <x:v>-3056.389</x:v>
      </x:c>
      <x:c r="F765" t="n">
        <x:v>-3056.389</x:v>
      </x:c>
    </x:row>
    <x:row r="766">
      <x:c r="A766" t="inlineStr">
        <x:is>
          <x:t xml:space="preserve">1T07</x:t>
        </x:is>
      </x:c>
      <x:c r="B766" t="inlineStr">
        <x:is>
          <x:t xml:space="preserve">EBIT005</x:t>
        </x:is>
      </x:c>
      <x:c r="C766" t="inlineStr">
        <x:is>
          <x:t xml:space="preserve">Despesa</x:t>
        </x:is>
      </x:c>
      <x:c r="D766" t="inlineStr">
        <x:is>
          <x:t xml:space="preserve">ABASTECIMENTO</x:t>
        </x:is>
      </x:c>
      <x:c r="E766" t="n">
        <x:v>-42.085</x:v>
      </x:c>
      <x:c r="F766" t="n">
        <x:v>-42.085</x:v>
      </x:c>
    </x:row>
    <x:row r="767">
      <x:c r="A767" t="inlineStr">
        <x:is>
          <x:t xml:space="preserve">1T07</x:t>
        </x:is>
      </x:c>
      <x:c r="B767" t="inlineStr">
        <x:is>
          <x:t xml:space="preserve">EBIT005</x:t>
        </x:is>
      </x:c>
      <x:c r="C767" t="inlineStr">
        <x:is>
          <x:t xml:space="preserve">Despesa</x:t>
        </x:is>
      </x:c>
      <x:c r="D767" t="inlineStr">
        <x:is>
          <x:t xml:space="preserve">CORPORATIVO / OUTROS NEGÓCIOS</x:t>
        </x:is>
      </x:c>
      <x:c r="E767" t="n">
        <x:v>-142.109</x:v>
      </x:c>
      <x:c r="F767" t="n">
        <x:v>-142.109</x:v>
      </x:c>
    </x:row>
    <x:row r="768">
      <x:c r="A768" t="inlineStr">
        <x:is>
          <x:t xml:space="preserve">1T07</x:t>
        </x:is>
      </x:c>
      <x:c r="B768" t="inlineStr">
        <x:is>
          <x:t xml:space="preserve">EBIT005</x:t>
        </x:is>
      </x:c>
      <x:c r="C768" t="inlineStr">
        <x:is>
          <x:t xml:space="preserve">Despesa</x:t>
        </x:is>
      </x:c>
      <x:c r="D768" t="inlineStr">
        <x:is>
          <x:t xml:space="preserve">DISTRIBUIÇÃO</x:t>
        </x:is>
      </x:c>
      <x:c r="E768" t="n">
        <x:v>-49.2</x:v>
      </x:c>
      <x:c r="F768" t="n">
        <x:v>-49.2</x:v>
      </x:c>
    </x:row>
    <x:row r="769">
      <x:c r="A769" t="inlineStr">
        <x:is>
          <x:t xml:space="preserve">1T07</x:t>
        </x:is>
      </x:c>
      <x:c r="B769" t="inlineStr">
        <x:is>
          <x:t xml:space="preserve">EBIT005</x:t>
        </x:is>
      </x:c>
      <x:c r="C769" t="inlineStr">
        <x:is>
          <x:t xml:space="preserve">Despesa</x:t>
        </x:is>
      </x:c>
      <x:c r="D769" t="inlineStr">
        <x:is>
          <x:t xml:space="preserve">E&amp;P</x:t>
        </x:is>
      </x:c>
      <x:c r="E769" t="n">
        <x:v>-11.939</x:v>
      </x:c>
      <x:c r="F769" t="n">
        <x:v>-11.939</x:v>
      </x:c>
    </x:row>
    <x:row r="770">
      <x:c r="A770" t="inlineStr">
        <x:is>
          <x:t xml:space="preserve">1T07</x:t>
        </x:is>
      </x:c>
      <x:c r="B770" t="inlineStr">
        <x:is>
          <x:t xml:space="preserve">EBIT005</x:t>
        </x:is>
      </x:c>
      <x:c r="C770" t="inlineStr">
        <x:is>
          <x:t xml:space="preserve">Despesa</x:t>
        </x:is>
      </x:c>
      <x:c r="D770" t="inlineStr">
        <x:is>
          <x:t xml:space="preserve">ELIMINAÇÕES</x:t>
        </x:is>
      </x:c>
      <x:c r="E770" t="n">
        <x:v>0</x:v>
      </x:c>
      <x:c r="F770" t="n">
        <x:v>0</x:v>
      </x:c>
    </x:row>
    <x:row r="771">
      <x:c r="A771" t="inlineStr">
        <x:is>
          <x:t xml:space="preserve">1T07</x:t>
        </x:is>
      </x:c>
      <x:c r="B771" t="inlineStr">
        <x:is>
          <x:t xml:space="preserve">EBIT005</x:t>
        </x:is>
      </x:c>
      <x:c r="C771" t="inlineStr">
        <x:is>
          <x:t xml:space="preserve">Despesa</x:t>
        </x:is>
      </x:c>
      <x:c r="D771" t="inlineStr">
        <x:is>
          <x:t xml:space="preserve">GÁS &amp; ENERGIA / G&amp;EBC</x:t>
        </x:is>
      </x:c>
      <x:c r="E771" t="n">
        <x:v>-25.84</x:v>
      </x:c>
      <x:c r="F771" t="n">
        <x:v>-25.84</x:v>
      </x:c>
    </x:row>
    <x:row r="772">
      <x:c r="A772" t="inlineStr">
        <x:is>
          <x:t xml:space="preserve">1T07</x:t>
        </x:is>
      </x:c>
      <x:c r="B772" t="inlineStr">
        <x:is>
          <x:t xml:space="preserve">EBIT005</x:t>
        </x:is>
      </x:c>
      <x:c r="C772" t="inlineStr">
        <x:is>
          <x:t xml:space="preserve">Despesa</x:t>
        </x:is>
      </x:c>
      <x:c r="D772" t="inlineStr">
        <x:is>
          <x:t xml:space="preserve">INTERNACIONAL</x:t>
        </x:is>
      </x:c>
      <x:c r="E772" t="n">
        <x:v>-27.591</x:v>
      </x:c>
      <x:c r="F772" t="n">
        <x:v>-27.591</x:v>
      </x:c>
    </x:row>
    <x:row r="773">
      <x:c r="A773" t="inlineStr">
        <x:is>
          <x:t xml:space="preserve">1T07</x:t>
        </x:is>
      </x:c>
      <x:c r="B773" t="inlineStr">
        <x:is>
          <x:t xml:space="preserve">EBIT005</x:t>
        </x:is>
      </x:c>
      <x:c r="C773" t="inlineStr">
        <x:is>
          <x:t xml:space="preserve">Despesa</x:t>
        </x:is>
      </x:c>
      <x:c r="D773" t="inlineStr">
        <x:is>
          <x:t xml:space="preserve">TOTAL</x:t>
        </x:is>
      </x:c>
      <x:c r="E773" t="n">
        <x:v>-298.764</x:v>
      </x:c>
      <x:c r="F773" t="n">
        <x:v>-298.764</x:v>
      </x:c>
    </x:row>
    <x:row r="774">
      <x:c r="A774" t="inlineStr">
        <x:is>
          <x:t xml:space="preserve">1T07</x:t>
        </x:is>
      </x:c>
      <x:c r="B774" t="inlineStr">
        <x:is>
          <x:t xml:space="preserve">EBIT007</x:t>
        </x:is>
      </x:c>
      <x:c r="C774" t="inlineStr">
        <x:is>
          <x:t xml:space="preserve">Despesa</x:t>
        </x:is>
      </x:c>
      <x:c r="D774" t="inlineStr">
        <x:is>
          <x:t xml:space="preserve">ABASTECIMENTO</x:t>
        </x:is>
      </x:c>
      <x:c r="E774" t="n">
        <x:v>-71.376</x:v>
      </x:c>
      <x:c r="F774" t="n">
        <x:v>-71.376</x:v>
      </x:c>
    </x:row>
    <x:row r="775">
      <x:c r="A775" t="inlineStr">
        <x:is>
          <x:t xml:space="preserve">1T07</x:t>
        </x:is>
      </x:c>
      <x:c r="B775" t="inlineStr">
        <x:is>
          <x:t xml:space="preserve">EBIT007</x:t>
        </x:is>
      </x:c>
      <x:c r="C775" t="inlineStr">
        <x:is>
          <x:t xml:space="preserve">Despesa</x:t>
        </x:is>
      </x:c>
      <x:c r="D775" t="inlineStr">
        <x:is>
          <x:t xml:space="preserve">CORPORATIVO / OUTROS NEGÓCIOS</x:t>
        </x:is>
      </x:c>
      <x:c r="E775" t="n">
        <x:v>-74.224</x:v>
      </x:c>
      <x:c r="F775" t="n">
        <x:v>-74.224</x:v>
      </x:c>
    </x:row>
    <x:row r="776">
      <x:c r="A776" t="inlineStr">
        <x:is>
          <x:t xml:space="preserve">1T07</x:t>
        </x:is>
      </x:c>
      <x:c r="B776" t="inlineStr">
        <x:is>
          <x:t xml:space="preserve">EBIT007</x:t>
        </x:is>
      </x:c>
      <x:c r="C776" t="inlineStr">
        <x:is>
          <x:t xml:space="preserve">Despesa</x:t>
        </x:is>
      </x:c>
      <x:c r="D776" t="inlineStr">
        <x:is>
          <x:t xml:space="preserve">DISTRIBUIÇÃO</x:t>
        </x:is>
      </x:c>
      <x:c r="E776" t="n">
        <x:v>-2.846</x:v>
      </x:c>
      <x:c r="F776" t="n">
        <x:v>-2.846</x:v>
      </x:c>
    </x:row>
    <x:row r="777">
      <x:c r="A777" t="inlineStr">
        <x:is>
          <x:t xml:space="preserve">1T07</x:t>
        </x:is>
      </x:c>
      <x:c r="B777" t="inlineStr">
        <x:is>
          <x:t xml:space="preserve">EBIT007</x:t>
        </x:is>
      </x:c>
      <x:c r="C777" t="inlineStr">
        <x:is>
          <x:t xml:space="preserve">Despesa</x:t>
        </x:is>
      </x:c>
      <x:c r="D777" t="inlineStr">
        <x:is>
          <x:t xml:space="preserve">E&amp;P</x:t>
        </x:is>
      </x:c>
      <x:c r="E777" t="n">
        <x:v>-187.341</x:v>
      </x:c>
      <x:c r="F777" t="n">
        <x:v>-187.341</x:v>
      </x:c>
    </x:row>
    <x:row r="778">
      <x:c r="A778" t="inlineStr">
        <x:is>
          <x:t xml:space="preserve">1T07</x:t>
        </x:is>
      </x:c>
      <x:c r="B778" t="inlineStr">
        <x:is>
          <x:t xml:space="preserve">EBIT007</x:t>
        </x:is>
      </x:c>
      <x:c r="C778" t="inlineStr">
        <x:is>
          <x:t xml:space="preserve">Despesa</x:t>
        </x:is>
      </x:c>
      <x:c r="D778" t="inlineStr">
        <x:is>
          <x:t xml:space="preserve">ELIMINAÇÕES</x:t>
        </x:is>
      </x:c>
      <x:c r="E778" t="n">
        <x:v>0</x:v>
      </x:c>
      <x:c r="F778" t="n">
        <x:v>0</x:v>
      </x:c>
    </x:row>
    <x:row r="779">
      <x:c r="A779" t="inlineStr">
        <x:is>
          <x:t xml:space="preserve">1T07</x:t>
        </x:is>
      </x:c>
      <x:c r="B779" t="inlineStr">
        <x:is>
          <x:t xml:space="preserve">EBIT007</x:t>
        </x:is>
      </x:c>
      <x:c r="C779" t="inlineStr">
        <x:is>
          <x:t xml:space="preserve">Despesa</x:t>
        </x:is>
      </x:c>
      <x:c r="D779" t="inlineStr">
        <x:is>
          <x:t xml:space="preserve">GÁS &amp; ENERGIA / G&amp;EBC</x:t>
        </x:is>
      </x:c>
      <x:c r="E779" t="n">
        <x:v>-39.877</x:v>
      </x:c>
      <x:c r="F779" t="n">
        <x:v>-39.877</x:v>
      </x:c>
    </x:row>
    <x:row r="780">
      <x:c r="A780" t="inlineStr">
        <x:is>
          <x:t xml:space="preserve">1T07</x:t>
        </x:is>
      </x:c>
      <x:c r="B780" t="inlineStr">
        <x:is>
          <x:t xml:space="preserve">EBIT007</x:t>
        </x:is>
      </x:c>
      <x:c r="C780" t="inlineStr">
        <x:is>
          <x:t xml:space="preserve">Despesa</x:t>
        </x:is>
      </x:c>
      <x:c r="D780" t="inlineStr">
        <x:is>
          <x:t xml:space="preserve">INTERNACIONAL</x:t>
        </x:is>
      </x:c>
      <x:c r="E780" t="n">
        <x:v>-0.737</x:v>
      </x:c>
      <x:c r="F780" t="n">
        <x:v>-0.737</x:v>
      </x:c>
    </x:row>
    <x:row r="781">
      <x:c r="A781" t="inlineStr">
        <x:is>
          <x:t xml:space="preserve">1T07</x:t>
        </x:is>
      </x:c>
      <x:c r="B781" t="inlineStr">
        <x:is>
          <x:t xml:space="preserve">EBIT007</x:t>
        </x:is>
      </x:c>
      <x:c r="C781" t="inlineStr">
        <x:is>
          <x:t xml:space="preserve">Despesa</x:t>
        </x:is>
      </x:c>
      <x:c r="D781" t="inlineStr">
        <x:is>
          <x:t xml:space="preserve">TOTAL</x:t>
        </x:is>
      </x:c>
      <x:c r="E781" t="n">
        <x:v>-376.401</x:v>
      </x:c>
      <x:c r="F781" t="n">
        <x:v>-376.401</x:v>
      </x:c>
    </x:row>
    <x:row r="782">
      <x:c r="A782" t="inlineStr">
        <x:is>
          <x:t xml:space="preserve">1T07</x:t>
        </x:is>
      </x:c>
      <x:c r="B782" t="inlineStr">
        <x:is>
          <x:t xml:space="preserve">EBIT008</x:t>
        </x:is>
      </x:c>
      <x:c r="C782" t="inlineStr">
        <x:is>
          <x:t xml:space="preserve">Despesa</x:t>
        </x:is>
      </x:c>
      <x:c r="D782" t="inlineStr">
        <x:is>
          <x:t xml:space="preserve">ABASTECIMENTO</x:t>
        </x:is>
      </x:c>
      <x:c r="E782" t="n">
        <x:v>0</x:v>
      </x:c>
      <x:c r="F782" t="n">
        <x:v>0</x:v>
      </x:c>
    </x:row>
    <x:row r="783">
      <x:c r="A783" t="inlineStr">
        <x:is>
          <x:t xml:space="preserve">1T07</x:t>
        </x:is>
      </x:c>
      <x:c r="B783" t="inlineStr">
        <x:is>
          <x:t xml:space="preserve">EBIT008</x:t>
        </x:is>
      </x:c>
      <x:c r="C783" t="inlineStr">
        <x:is>
          <x:t xml:space="preserve">Despesa</x:t>
        </x:is>
      </x:c>
      <x:c r="D783" t="inlineStr">
        <x:is>
          <x:t xml:space="preserve">CORPORATIVO / OUTROS NEGÓCIOS</x:t>
        </x:is>
      </x:c>
      <x:c r="E783" t="n">
        <x:v>-452.645</x:v>
      </x:c>
      <x:c r="F783" t="n">
        <x:v>-452.645</x:v>
      </x:c>
    </x:row>
    <x:row r="784">
      <x:c r="A784" t="inlineStr">
        <x:is>
          <x:t xml:space="preserve">1T07</x:t>
        </x:is>
      </x:c>
      <x:c r="B784" t="inlineStr">
        <x:is>
          <x:t xml:space="preserve">EBIT008</x:t>
        </x:is>
      </x:c>
      <x:c r="C784" t="inlineStr">
        <x:is>
          <x:t xml:space="preserve">Despesa</x:t>
        </x:is>
      </x:c>
      <x:c r="D784" t="inlineStr">
        <x:is>
          <x:t xml:space="preserve">DISTRIBUIÇÃO</x:t>
        </x:is>
      </x:c>
      <x:c r="E784" t="n">
        <x:v>0</x:v>
      </x:c>
      <x:c r="F784" t="n">
        <x:v>0</x:v>
      </x:c>
    </x:row>
    <x:row r="785">
      <x:c r="A785" t="inlineStr">
        <x:is>
          <x:t xml:space="preserve">1T07</x:t>
        </x:is>
      </x:c>
      <x:c r="B785" t="inlineStr">
        <x:is>
          <x:t xml:space="preserve">EBIT008</x:t>
        </x:is>
      </x:c>
      <x:c r="C785" t="inlineStr">
        <x:is>
          <x:t xml:space="preserve">Despesa</x:t>
        </x:is>
      </x:c>
      <x:c r="D785" t="inlineStr">
        <x:is>
          <x:t xml:space="preserve">E&amp;P</x:t>
        </x:is>
      </x:c>
      <x:c r="E785" t="n">
        <x:v>0</x:v>
      </x:c>
      <x:c r="F785" t="n">
        <x:v>0</x:v>
      </x:c>
    </x:row>
    <x:row r="786">
      <x:c r="A786" t="inlineStr">
        <x:is>
          <x:t xml:space="preserve">1T07</x:t>
        </x:is>
      </x:c>
      <x:c r="B786" t="inlineStr">
        <x:is>
          <x:t xml:space="preserve">EBIT008</x:t>
        </x:is>
      </x:c>
      <x:c r="C786" t="inlineStr">
        <x:is>
          <x:t xml:space="preserve">Despesa</x:t>
        </x:is>
      </x:c>
      <x:c r="D786" t="inlineStr">
        <x:is>
          <x:t xml:space="preserve">ELIMINAÇÕES</x:t>
        </x:is>
      </x:c>
      <x:c r="E786" t="n">
        <x:v>0</x:v>
      </x:c>
      <x:c r="F786" t="n">
        <x:v>0</x:v>
      </x:c>
    </x:row>
    <x:row r="787">
      <x:c r="A787" t="inlineStr">
        <x:is>
          <x:t xml:space="preserve">1T07</x:t>
        </x:is>
      </x:c>
      <x:c r="B787" t="inlineStr">
        <x:is>
          <x:t xml:space="preserve">EBIT008</x:t>
        </x:is>
      </x:c>
      <x:c r="C787" t="inlineStr">
        <x:is>
          <x:t xml:space="preserve">Despesa</x:t>
        </x:is>
      </x:c>
      <x:c r="D787" t="inlineStr">
        <x:is>
          <x:t xml:space="preserve">GÁS &amp; ENERGIA / G&amp;EBC</x:t>
        </x:is>
      </x:c>
      <x:c r="E787" t="n">
        <x:v>0</x:v>
      </x:c>
      <x:c r="F787" t="n">
        <x:v>0</x:v>
      </x:c>
    </x:row>
    <x:row r="788">
      <x:c r="A788" t="inlineStr">
        <x:is>
          <x:t xml:space="preserve">1T07</x:t>
        </x:is>
      </x:c>
      <x:c r="B788" t="inlineStr">
        <x:is>
          <x:t xml:space="preserve">EBIT008</x:t>
        </x:is>
      </x:c>
      <x:c r="C788" t="inlineStr">
        <x:is>
          <x:t xml:space="preserve">Despesa</x:t>
        </x:is>
      </x:c>
      <x:c r="D788" t="inlineStr">
        <x:is>
          <x:t xml:space="preserve">INTERNACIONAL</x:t>
        </x:is>
      </x:c>
      <x:c r="E788" t="n">
        <x:v>0</x:v>
      </x:c>
      <x:c r="F788" t="n">
        <x:v>0</x:v>
      </x:c>
    </x:row>
    <x:row r="789">
      <x:c r="A789" t="inlineStr">
        <x:is>
          <x:t xml:space="preserve">1T07</x:t>
        </x:is>
      </x:c>
      <x:c r="B789" t="inlineStr">
        <x:is>
          <x:t xml:space="preserve">EBIT008</x:t>
        </x:is>
      </x:c>
      <x:c r="C789" t="inlineStr">
        <x:is>
          <x:t xml:space="preserve">Despesa</x:t>
        </x:is>
      </x:c>
      <x:c r="D789" t="inlineStr">
        <x:is>
          <x:t xml:space="preserve">TOTAL</x:t>
        </x:is>
      </x:c>
      <x:c r="E789" t="n">
        <x:v>-452.645</x:v>
      </x:c>
      <x:c r="F789" t="n">
        <x:v>-452.645</x:v>
      </x:c>
    </x:row>
    <x:row r="790">
      <x:c r="A790" t="inlineStr">
        <x:is>
          <x:t xml:space="preserve">1T07</x:t>
        </x:is>
      </x:c>
      <x:c r="B790" t="inlineStr">
        <x:is>
          <x:t xml:space="preserve">EBIT010</x:t>
        </x:is>
      </x:c>
      <x:c r="C790" t="inlineStr">
        <x:is>
          <x:t xml:space="preserve">Despesa</x:t>
        </x:is>
      </x:c>
      <x:c r="D790" t="inlineStr">
        <x:is>
          <x:t xml:space="preserve">ABASTECIMENTO</x:t>
        </x:is>
      </x:c>
      <x:c r="E790" t="n">
        <x:v>-234.223</x:v>
      </x:c>
      <x:c r="F790" t="n">
        <x:v>-234.223</x:v>
      </x:c>
    </x:row>
    <x:row r="791">
      <x:c r="A791" t="inlineStr">
        <x:is>
          <x:t xml:space="preserve">1T07</x:t>
        </x:is>
      </x:c>
      <x:c r="B791" t="inlineStr">
        <x:is>
          <x:t xml:space="preserve">EBIT010</x:t>
        </x:is>
      </x:c>
      <x:c r="C791" t="inlineStr">
        <x:is>
          <x:t xml:space="preserve">Despesa</x:t>
        </x:is>
      </x:c>
      <x:c r="D791" t="inlineStr">
        <x:is>
          <x:t xml:space="preserve">CORPORATIVO / OUTROS NEGÓCIOS</x:t>
        </x:is>
      </x:c>
      <x:c r="E791" t="n">
        <x:v>-910.332</x:v>
      </x:c>
      <x:c r="F791" t="n">
        <x:v>-910.332</x:v>
      </x:c>
    </x:row>
    <x:row r="792">
      <x:c r="A792" t="inlineStr">
        <x:is>
          <x:t xml:space="preserve">1T07</x:t>
        </x:is>
      </x:c>
      <x:c r="B792" t="inlineStr">
        <x:is>
          <x:t xml:space="preserve">EBIT010</x:t>
        </x:is>
      </x:c>
      <x:c r="C792" t="inlineStr">
        <x:is>
          <x:t xml:space="preserve">Despesa</x:t>
        </x:is>
      </x:c>
      <x:c r="D792" t="inlineStr">
        <x:is>
          <x:t xml:space="preserve">DISTRIBUIÇÃO</x:t>
        </x:is>
      </x:c>
      <x:c r="E792" t="n">
        <x:v>-32.65</x:v>
      </x:c>
      <x:c r="F792" t="n">
        <x:v>-32.65</x:v>
      </x:c>
    </x:row>
    <x:row r="793">
      <x:c r="A793" t="inlineStr">
        <x:is>
          <x:t xml:space="preserve">1T07</x:t>
        </x:is>
      </x:c>
      <x:c r="B793" t="inlineStr">
        <x:is>
          <x:t xml:space="preserve">EBIT010</x:t>
        </x:is>
      </x:c>
      <x:c r="C793" t="inlineStr">
        <x:is>
          <x:t xml:space="preserve">Despesa</x:t>
        </x:is>
      </x:c>
      <x:c r="D793" t="inlineStr">
        <x:is>
          <x:t xml:space="preserve">E&amp;P</x:t>
        </x:is>
      </x:c>
      <x:c r="E793" t="n">
        <x:v>-382.1</x:v>
      </x:c>
      <x:c r="F793" t="n">
        <x:v>-382.1</x:v>
      </x:c>
    </x:row>
    <x:row r="794">
      <x:c r="A794" t="inlineStr">
        <x:is>
          <x:t xml:space="preserve">1T07</x:t>
        </x:is>
      </x:c>
      <x:c r="B794" t="inlineStr">
        <x:is>
          <x:t xml:space="preserve">EBIT010</x:t>
        </x:is>
      </x:c>
      <x:c r="C794" t="inlineStr">
        <x:is>
          <x:t xml:space="preserve">Despesa</x:t>
        </x:is>
      </x:c>
      <x:c r="D794" t="inlineStr">
        <x:is>
          <x:t xml:space="preserve">ELIMINAÇÕES</x:t>
        </x:is>
      </x:c>
      <x:c r="E794" t="n">
        <x:v>0</x:v>
      </x:c>
      <x:c r="F794" t="n">
        <x:v>0</x:v>
      </x:c>
    </x:row>
    <x:row r="795">
      <x:c r="A795" t="inlineStr">
        <x:is>
          <x:t xml:space="preserve">1T07</x:t>
        </x:is>
      </x:c>
      <x:c r="B795" t="inlineStr">
        <x:is>
          <x:t xml:space="preserve">EBIT010</x:t>
        </x:is>
      </x:c>
      <x:c r="C795" t="inlineStr">
        <x:is>
          <x:t xml:space="preserve">Despesa</x:t>
        </x:is>
      </x:c>
      <x:c r="D795" t="inlineStr">
        <x:is>
          <x:t xml:space="preserve">GÁS &amp; ENERGIA / G&amp;EBC</x:t>
        </x:is>
      </x:c>
      <x:c r="E795" t="n">
        <x:v>-237.573</x:v>
      </x:c>
      <x:c r="F795" t="n">
        <x:v>-237.573</x:v>
      </x:c>
    </x:row>
    <x:row r="796">
      <x:c r="A796" t="inlineStr">
        <x:is>
          <x:t xml:space="preserve">1T07</x:t>
        </x:is>
      </x:c>
      <x:c r="B796" t="inlineStr">
        <x:is>
          <x:t xml:space="preserve">EBIT010</x:t>
        </x:is>
      </x:c>
      <x:c r="C796" t="inlineStr">
        <x:is>
          <x:t xml:space="preserve">Despesa</x:t>
        </x:is>
      </x:c>
      <x:c r="D796" t="inlineStr">
        <x:is>
          <x:t xml:space="preserve">INTERNACIONAL</x:t>
        </x:is>
      </x:c>
      <x:c r="E796" t="n">
        <x:v>-47.073</x:v>
      </x:c>
      <x:c r="F796" t="n">
        <x:v>-47.073</x:v>
      </x:c>
    </x:row>
    <x:row r="797">
      <x:c r="A797" t="inlineStr">
        <x:is>
          <x:t xml:space="preserve">1T07</x:t>
        </x:is>
      </x:c>
      <x:c r="B797" t="inlineStr">
        <x:is>
          <x:t xml:space="preserve">EBIT010</x:t>
        </x:is>
      </x:c>
      <x:c r="C797" t="inlineStr">
        <x:is>
          <x:t xml:space="preserve">Despesa</x:t>
        </x:is>
      </x:c>
      <x:c r="D797" t="inlineStr">
        <x:is>
          <x:t xml:space="preserve">TOTAL</x:t>
        </x:is>
      </x:c>
      <x:c r="E797" t="n">
        <x:v>-1843.951</x:v>
      </x:c>
      <x:c r="F797" t="n">
        <x:v>-1843.951</x:v>
      </x:c>
    </x:row>
    <x:row r="798">
      <x:c r="A798" t="inlineStr">
        <x:is>
          <x:t xml:space="preserve">1T07</x:t>
        </x:is>
      </x:c>
      <x:c r="B798" t="inlineStr">
        <x:is>
          <x:t xml:space="preserve">EBIT011</x:t>
        </x:is>
      </x:c>
      <x:c r="C798" t="inlineStr">
        <x:is>
          <x:t xml:space="preserve">Despesas Totais</x:t>
        </x:is>
      </x:c>
      <x:c r="D798" t="inlineStr">
        <x:is>
          <x:t xml:space="preserve">ABASTECIMENTO</x:t>
        </x:is>
      </x:c>
      <x:c r="E798" t="n">
        <x:v>-1239.678</x:v>
      </x:c>
      <x:c r="F798" t="n">
        <x:v>-1239.678</x:v>
      </x:c>
    </x:row>
    <x:row r="799">
      <x:c r="A799" t="inlineStr">
        <x:is>
          <x:t xml:space="preserve">1T07</x:t>
        </x:is>
      </x:c>
      <x:c r="B799" t="inlineStr">
        <x:is>
          <x:t xml:space="preserve">EBIT011</x:t>
        </x:is>
      </x:c>
      <x:c r="C799" t="inlineStr">
        <x:is>
          <x:t xml:space="preserve">Despesas Totais</x:t>
        </x:is>
      </x:c>
      <x:c r="D799" t="inlineStr">
        <x:is>
          <x:t xml:space="preserve">CORPORATIVO / OUTROS NEGÓCIOS</x:t>
        </x:is>
      </x:c>
      <x:c r="E799" t="n">
        <x:v>-2373.322</x:v>
      </x:c>
      <x:c r="F799" t="n">
        <x:v>-2373.322</x:v>
      </x:c>
    </x:row>
    <x:row r="800">
      <x:c r="A800" t="inlineStr">
        <x:is>
          <x:t xml:space="preserve">1T07</x:t>
        </x:is>
      </x:c>
      <x:c r="B800" t="inlineStr">
        <x:is>
          <x:t xml:space="preserve">EBIT011</x:t>
        </x:is>
      </x:c>
      <x:c r="C800" t="inlineStr">
        <x:is>
          <x:t xml:space="preserve">Despesas Totais</x:t>
        </x:is>
      </x:c>
      <x:c r="D800" t="inlineStr">
        <x:is>
          <x:t xml:space="preserve">DISTRIBUIÇÃO</x:t>
        </x:is>
      </x:c>
      <x:c r="E800" t="n">
        <x:v>-678.119</x:v>
      </x:c>
      <x:c r="F800" t="n">
        <x:v>-678.119</x:v>
      </x:c>
    </x:row>
    <x:row r="801">
      <x:c r="A801" t="inlineStr">
        <x:is>
          <x:t xml:space="preserve">1T07</x:t>
        </x:is>
      </x:c>
      <x:c r="B801" t="inlineStr">
        <x:is>
          <x:t xml:space="preserve">EBIT011</x:t>
        </x:is>
      </x:c>
      <x:c r="C801" t="inlineStr">
        <x:is>
          <x:t xml:space="preserve">Despesas Totais</x:t>
        </x:is>
      </x:c>
      <x:c r="D801" t="inlineStr">
        <x:is>
          <x:t xml:space="preserve">E&amp;P</x:t>
        </x:is>
      </x:c>
      <x:c r="E801" t="n">
        <x:v>-1186.242</x:v>
      </x:c>
      <x:c r="F801" t="n">
        <x:v>-1186.242</x:v>
      </x:c>
    </x:row>
    <x:row r="802">
      <x:c r="A802" t="inlineStr">
        <x:is>
          <x:t xml:space="preserve">1T07</x:t>
        </x:is>
      </x:c>
      <x:c r="B802" t="inlineStr">
        <x:is>
          <x:t xml:space="preserve">EBIT011</x:t>
        </x:is>
      </x:c>
      <x:c r="C802" t="inlineStr">
        <x:is>
          <x:t xml:space="preserve">Despesas Totais</x:t>
        </x:is>
      </x:c>
      <x:c r="D802" t="inlineStr">
        <x:is>
          <x:t xml:space="preserve">ELIMINAÇÕES</x:t>
        </x:is>
      </x:c>
      <x:c r="E802" t="n">
        <x:v>39.649</x:v>
      </x:c>
      <x:c r="F802" t="n">
        <x:v>39.649</x:v>
      </x:c>
    </x:row>
    <x:row r="803">
      <x:c r="A803" t="inlineStr">
        <x:is>
          <x:t xml:space="preserve">1T07</x:t>
        </x:is>
      </x:c>
      <x:c r="B803" t="inlineStr">
        <x:is>
          <x:t xml:space="preserve">EBIT011</x:t>
        </x:is>
      </x:c>
      <x:c r="C803" t="inlineStr">
        <x:is>
          <x:t xml:space="preserve">Despesas Totais</x:t>
        </x:is>
      </x:c>
      <x:c r="D803" t="inlineStr">
        <x:is>
          <x:t xml:space="preserve">GÁS &amp; ENERGIA / G&amp;EBC</x:t>
        </x:is>
      </x:c>
      <x:c r="E803" t="n">
        <x:v>-562.0650000000001</x:v>
      </x:c>
      <x:c r="F803" t="n">
        <x:v>-562.0650000000001</x:v>
      </x:c>
    </x:row>
    <x:row r="804">
      <x:c r="A804" t="inlineStr">
        <x:is>
          <x:t xml:space="preserve">1T07</x:t>
        </x:is>
      </x:c>
      <x:c r="B804" t="inlineStr">
        <x:is>
          <x:t xml:space="preserve">EBIT011</x:t>
        </x:is>
      </x:c>
      <x:c r="C804" t="inlineStr">
        <x:is>
          <x:t xml:space="preserve">Despesas Totais</x:t>
        </x:is>
      </x:c>
      <x:c r="D804" t="inlineStr">
        <x:is>
          <x:t xml:space="preserve">INTERNACIONAL</x:t>
        </x:is>
      </x:c>
      <x:c r="E804" t="n">
        <x:v>-1338.929</x:v>
      </x:c>
      <x:c r="F804" t="n">
        <x:v>-1338.929</x:v>
      </x:c>
    </x:row>
    <x:row r="805">
      <x:c r="A805" t="inlineStr">
        <x:is>
          <x:t xml:space="preserve">1T07</x:t>
        </x:is>
      </x:c>
      <x:c r="B805" t="inlineStr">
        <x:is>
          <x:t xml:space="preserve">EBIT011</x:t>
        </x:is>
      </x:c>
      <x:c r="C805" t="inlineStr">
        <x:is>
          <x:t xml:space="preserve">Despesas</x:t>
        </x:is>
      </x:c>
      <x:c r="D805" t="inlineStr">
        <x:is>
          <x:t xml:space="preserve">TOTAL</x:t>
        </x:is>
      </x:c>
      <x:c r="E805" t="n">
        <x:v>-655.278</x:v>
      </x:c>
      <x:c r="F805" t="n">
        <x:v>-655.278</x:v>
      </x:c>
    </x:row>
    <x:row r="806">
      <x:c r="A806" t="inlineStr">
        <x:is>
          <x:t xml:space="preserve">1T07</x:t>
        </x:is>
      </x:c>
      <x:c r="B806" t="inlineStr">
        <x:is>
          <x:t xml:space="preserve">EBIT011</x:t>
        </x:is>
      </x:c>
      <x:c r="C806" t="inlineStr">
        <x:is>
          <x:t xml:space="preserve">Despesas Totais</x:t>
        </x:is>
      </x:c>
      <x:c r="D806" t="inlineStr">
        <x:is>
          <x:t xml:space="preserve">TOTAL</x:t>
        </x:is>
      </x:c>
      <x:c r="E806" t="n">
        <x:v>-6683.428</x:v>
      </x:c>
      <x:c r="F806" t="n">
        <x:v>-6683.428</x:v>
      </x:c>
    </x:row>
    <x:row r="807">
      <x:c r="A807" t="inlineStr">
        <x:is>
          <x:t xml:space="preserve">1T07</x:t>
        </x:is>
      </x:c>
      <x:c r="B807" t="inlineStr">
        <x:is>
          <x:t xml:space="preserve">EBIT012</x:t>
        </x:is>
      </x:c>
      <x:c r="C807" t="inlineStr">
        <x:is>
          <x:t xml:space="preserve">Lucro Operacional Total</x:t>
        </x:is>
      </x:c>
      <x:c r="D807" t="inlineStr">
        <x:is>
          <x:t xml:space="preserve">ABASTECIMENTO</x:t>
        </x:is>
      </x:c>
      <x:c r="E807" t="n">
        <x:v>3209.88</x:v>
      </x:c>
      <x:c r="F807" t="n">
        <x:v>3209.88</x:v>
      </x:c>
    </x:row>
    <x:row r="808">
      <x:c r="A808" t="inlineStr">
        <x:is>
          <x:t xml:space="preserve">1T07</x:t>
        </x:is>
      </x:c>
      <x:c r="B808" t="inlineStr">
        <x:is>
          <x:t xml:space="preserve">EBIT012</x:t>
        </x:is>
      </x:c>
      <x:c r="C808" t="inlineStr">
        <x:is>
          <x:t xml:space="preserve">Lucro Operacional Total</x:t>
        </x:is>
      </x:c>
      <x:c r="D808" t="inlineStr">
        <x:is>
          <x:t xml:space="preserve">CORPORATIVO / OUTROS NEGÓCIOS</x:t>
        </x:is>
      </x:c>
      <x:c r="E808" t="n">
        <x:v>-2373.322</x:v>
      </x:c>
      <x:c r="F808" t="n">
        <x:v>-2373.322</x:v>
      </x:c>
    </x:row>
    <x:row r="809">
      <x:c r="A809" t="inlineStr">
        <x:is>
          <x:t xml:space="preserve">1T07</x:t>
        </x:is>
      </x:c>
      <x:c r="B809" t="inlineStr">
        <x:is>
          <x:t xml:space="preserve">EBIT012</x:t>
        </x:is>
      </x:c>
      <x:c r="C809" t="inlineStr">
        <x:is>
          <x:t xml:space="preserve">Lucro Operacional Total</x:t>
        </x:is>
      </x:c>
      <x:c r="D809" t="inlineStr">
        <x:is>
          <x:t xml:space="preserve">DISTRIBUIÇÃO</x:t>
        </x:is>
      </x:c>
      <x:c r="E809" t="n">
        <x:v>292.311</x:v>
      </x:c>
      <x:c r="F809" t="n">
        <x:v>292.311</x:v>
      </x:c>
    </x:row>
    <x:row r="810">
      <x:c r="A810" t="inlineStr">
        <x:is>
          <x:t xml:space="preserve">1T07</x:t>
        </x:is>
      </x:c>
      <x:c r="B810" t="inlineStr">
        <x:is>
          <x:t xml:space="preserve">EBIT012</x:t>
        </x:is>
      </x:c>
      <x:c r="C810" t="inlineStr">
        <x:is>
          <x:t xml:space="preserve">Lucro Operacional Total</x:t>
        </x:is>
      </x:c>
      <x:c r="D810" t="inlineStr">
        <x:is>
          <x:t xml:space="preserve">E&amp;P</x:t>
        </x:is>
      </x:c>
      <x:c r="E810" t="n">
        <x:v>8074.954</x:v>
      </x:c>
      <x:c r="F810" t="n">
        <x:v>8074.954</x:v>
      </x:c>
    </x:row>
    <x:row r="811">
      <x:c r="A811" t="inlineStr">
        <x:is>
          <x:t xml:space="preserve">1T07</x:t>
        </x:is>
      </x:c>
      <x:c r="B811" t="inlineStr">
        <x:is>
          <x:t xml:space="preserve">EBIT012</x:t>
        </x:is>
      </x:c>
      <x:c r="C811" t="inlineStr">
        <x:is>
          <x:t xml:space="preserve">Lucro Operacional Total</x:t>
        </x:is>
      </x:c>
      <x:c r="D811" t="inlineStr">
        <x:is>
          <x:t xml:space="preserve">ELIMINAÇÕES</x:t>
        </x:is>
      </x:c>
      <x:c r="E811" t="n">
        <x:v>-164.781</x:v>
      </x:c>
      <x:c r="F811" t="n">
        <x:v>-164.781</x:v>
      </x:c>
    </x:row>
    <x:row r="812">
      <x:c r="A812" t="inlineStr">
        <x:is>
          <x:t xml:space="preserve">1T07</x:t>
        </x:is>
      </x:c>
      <x:c r="B812" t="inlineStr">
        <x:is>
          <x:t xml:space="preserve">EBIT012</x:t>
        </x:is>
      </x:c>
      <x:c r="C812" t="inlineStr">
        <x:is>
          <x:t xml:space="preserve">Lucro Operacional Total</x:t>
        </x:is>
      </x:c>
      <x:c r="D812" t="inlineStr">
        <x:is>
          <x:t xml:space="preserve">GÁS &amp; ENERGIA / G&amp;EBC</x:t>
        </x:is>
      </x:c>
      <x:c r="E812" t="n">
        <x:v>-302.422</x:v>
      </x:c>
      <x:c r="F812" t="n">
        <x:v>-302.422</x:v>
      </x:c>
    </x:row>
    <x:row r="813">
      <x:c r="A813" t="inlineStr">
        <x:is>
          <x:t xml:space="preserve">1T07</x:t>
        </x:is>
      </x:c>
      <x:c r="B813" t="inlineStr">
        <x:is>
          <x:t xml:space="preserve">EBIT012</x:t>
        </x:is>
      </x:c>
      <x:c r="C813" t="inlineStr">
        <x:is>
          <x:t xml:space="preserve">Lucro Operacional Total</x:t>
        </x:is>
      </x:c>
      <x:c r="D813" t="inlineStr">
        <x:is>
          <x:t xml:space="preserve">INTERNACIONAL</x:t>
        </x:is>
      </x:c>
      <x:c r="E813" t="n">
        <x:v>-154.435</x:v>
      </x:c>
      <x:c r="F813" t="n">
        <x:v>-154.435</x:v>
      </x:c>
    </x:row>
    <x:row r="814">
      <x:c r="A814" t="inlineStr">
        <x:is>
          <x:t xml:space="preserve">1T07</x:t>
        </x:is>
      </x:c>
      <x:c r="B814" t="inlineStr">
        <x:is>
          <x:t xml:space="preserve">EBIT012</x:t>
        </x:is>
      </x:c>
      <x:c r="C814" t="inlineStr">
        <x:is>
          <x:t xml:space="preserve">Lucro Operacional Total</x:t>
        </x:is>
      </x:c>
      <x:c r="D814" t="inlineStr">
        <x:is>
          <x:t xml:space="preserve">TOTAL</x:t>
        </x:is>
      </x:c>
      <x:c r="E814" t="n">
        <x:v>8582.184999999999</x:v>
      </x:c>
      <x:c r="F814" t="n">
        <x:v>8582.184999999999</x:v>
      </x:c>
    </x:row>
    <x:row r="815">
      <x:c r="A815" t="inlineStr">
        <x:is>
          <x:t xml:space="preserve">2T07</x:t>
        </x:is>
      </x:c>
      <x:c r="B815" t="inlineStr">
        <x:is>
          <x:t xml:space="preserve">EBIT000A</x:t>
        </x:is>
      </x:c>
      <x:c r="C815" t="inlineStr">
        <x:is>
          <x:t xml:space="preserve">Receita</x:t>
        </x:is>
      </x:c>
      <x:c r="D815" t="inlineStr">
        <x:is>
          <x:t xml:space="preserve">ABASTECIMENTO</x:t>
        </x:is>
      </x:c>
      <x:c r="E815" t="n">
        <x:v>16883.836</x:v>
      </x:c>
      <x:c r="F815" t="n">
        <x:v>8860.866999999998</x:v>
      </x:c>
    </x:row>
    <x:row r="816">
      <x:c r="A816" t="inlineStr">
        <x:is>
          <x:t xml:space="preserve">2T07</x:t>
        </x:is>
      </x:c>
      <x:c r="B816" t="inlineStr">
        <x:is>
          <x:t xml:space="preserve">EBIT000A</x:t>
        </x:is>
      </x:c>
      <x:c r="C816" t="inlineStr">
        <x:is>
          <x:t xml:space="preserve">Receita</x:t>
        </x:is>
      </x:c>
      <x:c r="D816" t="inlineStr">
        <x:is>
          <x:t xml:space="preserve">CORPORATIVO / OUTROS NEGÓCIOS</x:t>
        </x:is>
      </x:c>
      <x:c r="E816" t="n">
        <x:v>0</x:v>
      </x:c>
      <x:c r="F816" t="n">
        <x:v>0</x:v>
      </x:c>
    </x:row>
    <x:row r="817">
      <x:c r="A817" t="inlineStr">
        <x:is>
          <x:t xml:space="preserve">2T07</x:t>
        </x:is>
      </x:c>
      <x:c r="B817" t="inlineStr">
        <x:is>
          <x:t xml:space="preserve">EBIT000A</x:t>
        </x:is>
      </x:c>
      <x:c r="C817" t="inlineStr">
        <x:is>
          <x:t xml:space="preserve">Receita</x:t>
        </x:is>
      </x:c>
      <x:c r="D817" t="inlineStr">
        <x:is>
          <x:t xml:space="preserve">DISTRIBUIÇÃO</x:t>
        </x:is>
      </x:c>
      <x:c r="E817" t="n">
        <x:v>383.645</x:v>
      </x:c>
      <x:c r="F817" t="n">
        <x:v>201.158</x:v>
      </x:c>
    </x:row>
    <x:row r="818">
      <x:c r="A818" t="inlineStr">
        <x:is>
          <x:t xml:space="preserve">2T07</x:t>
        </x:is>
      </x:c>
      <x:c r="B818" t="inlineStr">
        <x:is>
          <x:t xml:space="preserve">EBIT000A</x:t>
        </x:is>
      </x:c>
      <x:c r="C818" t="inlineStr">
        <x:is>
          <x:t xml:space="preserve">Receita</x:t>
        </x:is>
      </x:c>
      <x:c r="D818" t="inlineStr">
        <x:is>
          <x:t xml:space="preserve">E&amp;P</x:t>
        </x:is>
      </x:c>
      <x:c r="E818" t="n">
        <x:v>33654.926</x:v>
      </x:c>
      <x:c r="F818" t="n">
        <x:v>18278.97</x:v>
      </x:c>
    </x:row>
    <x:row r="819">
      <x:c r="A819" t="inlineStr">
        <x:is>
          <x:t xml:space="preserve">2T07</x:t>
        </x:is>
      </x:c>
      <x:c r="B819" t="inlineStr">
        <x:is>
          <x:t xml:space="preserve">EBIT000A</x:t>
        </x:is>
      </x:c>
      <x:c r="C819" t="inlineStr">
        <x:is>
          <x:t xml:space="preserve">Receita</x:t>
        </x:is>
      </x:c>
      <x:c r="D819" t="inlineStr">
        <x:is>
          <x:t xml:space="preserve">ELIMINAÇÕES</x:t>
        </x:is>
      </x:c>
      <x:c r="E819" t="n">
        <x:v>-53253.614</x:v>
      </x:c>
      <x:c r="F819" t="n">
        <x:v>-28451.384</x:v>
      </x:c>
    </x:row>
    <x:row r="820">
      <x:c r="A820" t="inlineStr">
        <x:is>
          <x:t xml:space="preserve">2T07</x:t>
        </x:is>
      </x:c>
      <x:c r="B820" t="inlineStr">
        <x:is>
          <x:t xml:space="preserve">EBIT000A</x:t>
        </x:is>
      </x:c>
      <x:c r="C820" t="inlineStr">
        <x:is>
          <x:t xml:space="preserve">Receita</x:t>
        </x:is>
      </x:c>
      <x:c r="D820" t="inlineStr">
        <x:is>
          <x:t xml:space="preserve">GÁS &amp; ENERGIA / G&amp;EBC</x:t>
        </x:is>
      </x:c>
      <x:c r="E820" t="n">
        <x:v>1114.221</x:v>
      </x:c>
      <x:c r="F820" t="n">
        <x:v>561.646</x:v>
      </x:c>
    </x:row>
    <x:row r="821">
      <x:c r="A821" t="inlineStr">
        <x:is>
          <x:t xml:space="preserve">2T07</x:t>
        </x:is>
      </x:c>
      <x:c r="B821" t="inlineStr">
        <x:is>
          <x:t xml:space="preserve">EBIT000A</x:t>
        </x:is>
      </x:c>
      <x:c r="C821" t="inlineStr">
        <x:is>
          <x:t xml:space="preserve">Receita</x:t>
        </x:is>
      </x:c>
      <x:c r="D821" t="inlineStr">
        <x:is>
          <x:t xml:space="preserve">INTERNACIONAL</x:t>
        </x:is>
      </x:c>
      <x:c r="E821" t="n">
        <x:v>1216.986</x:v>
      </x:c>
      <x:c r="F821" t="n">
        <x:v>548.7430000000001</x:v>
      </x:c>
    </x:row>
    <x:row r="822">
      <x:c r="A822" t="inlineStr">
        <x:is>
          <x:t xml:space="preserve">2T07</x:t>
        </x:is>
      </x:c>
      <x:c r="B822" t="inlineStr">
        <x:is>
          <x:t xml:space="preserve">EBIT000A</x:t>
        </x:is>
      </x:c>
      <x:c r="C822" t="inlineStr">
        <x:is>
          <x:t xml:space="preserve">Receita</x:t>
        </x:is>
      </x:c>
      <x:c r="D822" t="inlineStr">
        <x:is>
          <x:t xml:space="preserve">TOTAL</x:t>
        </x:is>
      </x:c>
      <x:c r="E822" t="n">
        <x:v>0</x:v>
      </x:c>
      <x:c r="F822" t="n">
        <x:v>0</x:v>
      </x:c>
    </x:row>
    <x:row r="823">
      <x:c r="A823" t="inlineStr">
        <x:is>
          <x:t xml:space="preserve">2T07</x:t>
        </x:is>
      </x:c>
      <x:c r="B823" t="inlineStr">
        <x:is>
          <x:t xml:space="preserve">EBIT000B</x:t>
        </x:is>
      </x:c>
      <x:c r="C823" t="inlineStr">
        <x:is>
          <x:t xml:space="preserve">Receita</x:t>
        </x:is>
      </x:c>
      <x:c r="D823" t="inlineStr">
        <x:is>
          <x:t xml:space="preserve">ABASTECIMENTO</x:t>
        </x:is>
      </x:c>
      <x:c r="E823" t="n">
        <x:v>46018.18</x:v>
      </x:c>
      <x:c r="F823" t="n">
        <x:v>24350.85</x:v>
      </x:c>
    </x:row>
    <x:row r="824">
      <x:c r="A824" t="inlineStr">
        <x:is>
          <x:t xml:space="preserve">2T07</x:t>
        </x:is>
      </x:c>
      <x:c r="B824" t="inlineStr">
        <x:is>
          <x:t xml:space="preserve">EBIT000B</x:t>
        </x:is>
      </x:c>
      <x:c r="C824" t="inlineStr">
        <x:is>
          <x:t xml:space="preserve">Receita</x:t>
        </x:is>
      </x:c>
      <x:c r="D824" t="inlineStr">
        <x:is>
          <x:t xml:space="preserve">CORPORATIVO / OUTROS NEGÓCIOS</x:t>
        </x:is>
      </x:c>
      <x:c r="E824" t="n">
        <x:v>0</x:v>
      </x:c>
      <x:c r="F824" t="n">
        <x:v>0</x:v>
      </x:c>
    </x:row>
    <x:row r="825">
      <x:c r="A825" t="inlineStr">
        <x:is>
          <x:t xml:space="preserve">2T07</x:t>
        </x:is>
      </x:c>
      <x:c r="B825" t="inlineStr">
        <x:is>
          <x:t xml:space="preserve">EBIT000B</x:t>
        </x:is>
      </x:c>
      <x:c r="C825" t="inlineStr">
        <x:is>
          <x:t xml:space="preserve">Receita</x:t>
        </x:is>
      </x:c>
      <x:c r="D825" t="inlineStr">
        <x:is>
          <x:t xml:space="preserve">DISTRIBUIÇÃO</x:t>
        </x:is>
      </x:c>
      <x:c r="E825" t="n">
        <x:v>20697.495</x:v>
      </x:c>
      <x:c r="F825" t="n">
        <x:v>10657.081</x:v>
      </x:c>
    </x:row>
    <x:row r="826">
      <x:c r="A826" t="inlineStr">
        <x:is>
          <x:t xml:space="preserve">2T07</x:t>
        </x:is>
      </x:c>
      <x:c r="B826" t="inlineStr">
        <x:is>
          <x:t xml:space="preserve">EBIT000B</x:t>
        </x:is>
      </x:c>
      <x:c r="C826" t="inlineStr">
        <x:is>
          <x:t xml:space="preserve">Receita</x:t>
        </x:is>
      </x:c>
      <x:c r="D826" t="inlineStr">
        <x:is>
          <x:t xml:space="preserve">E&amp;P</x:t>
        </x:is>
      </x:c>
      <x:c r="E826" t="n">
        <x:v>2432.188</x:v>
      </x:c>
      <x:c r="F826" t="n">
        <x:v>840.922</x:v>
      </x:c>
    </x:row>
    <x:row r="827">
      <x:c r="A827" t="inlineStr">
        <x:is>
          <x:t xml:space="preserve">2T07</x:t>
        </x:is>
      </x:c>
      <x:c r="B827" t="inlineStr">
        <x:is>
          <x:t xml:space="preserve">EBIT000B</x:t>
        </x:is>
      </x:c>
      <x:c r="C827" t="inlineStr">
        <x:is>
          <x:t xml:space="preserve">Receita</x:t>
        </x:is>
      </x:c>
      <x:c r="D827" t="inlineStr">
        <x:is>
          <x:t xml:space="preserve">ELIMINAÇÕES</x:t>
        </x:is>
      </x:c>
      <x:c r="E827" t="n">
        <x:v>0</x:v>
      </x:c>
      <x:c r="F827" t="n">
        <x:v>0</x:v>
      </x:c>
    </x:row>
    <x:row r="828">
      <x:c r="A828" t="inlineStr">
        <x:is>
          <x:t xml:space="preserve">2T07</x:t>
        </x:is>
      </x:c>
      <x:c r="B828" t="inlineStr">
        <x:is>
          <x:t xml:space="preserve">EBIT000B</x:t>
        </x:is>
      </x:c>
      <x:c r="C828" t="inlineStr">
        <x:is>
          <x:t xml:space="preserve">Receita</x:t>
        </x:is>
      </x:c>
      <x:c r="D828" t="inlineStr">
        <x:is>
          <x:t xml:space="preserve">GÁS &amp; ENERGIA / G&amp;EBC</x:t>
        </x:is>
      </x:c>
      <x:c r="E828" t="n">
        <x:v>3244.414</x:v>
      </x:c>
      <x:c r="F828" t="n">
        <x:v>1651.723</x:v>
      </x:c>
    </x:row>
    <x:row r="829">
      <x:c r="A829" t="inlineStr">
        <x:is>
          <x:t xml:space="preserve">2T07</x:t>
        </x:is>
      </x:c>
      <x:c r="B829" t="inlineStr">
        <x:is>
          <x:t xml:space="preserve">EBIT000B</x:t>
        </x:is>
      </x:c>
      <x:c r="C829" t="inlineStr">
        <x:is>
          <x:t xml:space="preserve">Receita</x:t>
        </x:is>
      </x:c>
      <x:c r="D829" t="inlineStr">
        <x:is>
          <x:t xml:space="preserve">INTERNACIONAL</x:t>
        </x:is>
      </x:c>
      <x:c r="E829" t="n">
        <x:v>8299.844999999999</x:v>
      </x:c>
      <x:c r="F829" t="n">
        <x:v>4297.098999999999</x:v>
      </x:c>
    </x:row>
    <x:row r="830">
      <x:c r="A830" t="inlineStr">
        <x:is>
          <x:t xml:space="preserve">2T07</x:t>
        </x:is>
      </x:c>
      <x:c r="B830" t="inlineStr">
        <x:is>
          <x:t xml:space="preserve">EBIT000B</x:t>
        </x:is>
      </x:c>
      <x:c r="C830" t="inlineStr">
        <x:is>
          <x:t xml:space="preserve">Receita</x:t>
        </x:is>
      </x:c>
      <x:c r="D830" t="inlineStr">
        <x:is>
          <x:t xml:space="preserve">TOTAL</x:t>
        </x:is>
      </x:c>
      <x:c r="E830" t="n">
        <x:v>80692.122</x:v>
      </x:c>
      <x:c r="F830" t="n">
        <x:v>41797.675</x:v>
      </x:c>
    </x:row>
    <x:row r="831">
      <x:c r="A831" t="inlineStr">
        <x:is>
          <x:t xml:space="preserve">2T07</x:t>
        </x:is>
      </x:c>
      <x:c r="B831" t="inlineStr">
        <x:is>
          <x:t xml:space="preserve">EBIT001</x:t>
        </x:is>
      </x:c>
      <x:c r="C831" t="inlineStr">
        <x:is>
          <x:t xml:space="preserve">Receita Total</x:t>
        </x:is>
      </x:c>
      <x:c r="D831" t="inlineStr">
        <x:is>
          <x:t xml:space="preserve">ABASTECIMENTO</x:t>
        </x:is>
      </x:c>
      <x:c r="E831" t="n">
        <x:v>62902.016</x:v>
      </x:c>
      <x:c r="F831" t="n">
        <x:v>33211.717</x:v>
      </x:c>
    </x:row>
    <x:row r="832">
      <x:c r="A832" t="inlineStr">
        <x:is>
          <x:t xml:space="preserve">2T07</x:t>
        </x:is>
      </x:c>
      <x:c r="B832" t="inlineStr">
        <x:is>
          <x:t xml:space="preserve">EBIT001</x:t>
        </x:is>
      </x:c>
      <x:c r="C832" t="inlineStr">
        <x:is>
          <x:t xml:space="preserve">Receita Total</x:t>
        </x:is>
      </x:c>
      <x:c r="D832" t="inlineStr">
        <x:is>
          <x:t xml:space="preserve">CORPORATIVO / OUTROS NEGÓCIOS</x:t>
        </x:is>
      </x:c>
      <x:c r="E832" t="n">
        <x:v>0</x:v>
      </x:c>
      <x:c r="F832" t="n">
        <x:v>0</x:v>
      </x:c>
    </x:row>
    <x:row r="833">
      <x:c r="A833" t="inlineStr">
        <x:is>
          <x:t xml:space="preserve">2T07</x:t>
        </x:is>
      </x:c>
      <x:c r="B833" t="inlineStr">
        <x:is>
          <x:t xml:space="preserve">EBIT001</x:t>
        </x:is>
      </x:c>
      <x:c r="C833" t="inlineStr">
        <x:is>
          <x:t xml:space="preserve">Receita Total</x:t>
        </x:is>
      </x:c>
      <x:c r="D833" t="inlineStr">
        <x:is>
          <x:t xml:space="preserve">DISTRIBUIÇÃO</x:t>
        </x:is>
      </x:c>
      <x:c r="E833" t="n">
        <x:v>21081.14</x:v>
      </x:c>
      <x:c r="F833" t="n">
        <x:v>10858.239</x:v>
      </x:c>
    </x:row>
    <x:row r="834">
      <x:c r="A834" t="inlineStr">
        <x:is>
          <x:t xml:space="preserve">2T07</x:t>
        </x:is>
      </x:c>
      <x:c r="B834" t="inlineStr">
        <x:is>
          <x:t xml:space="preserve">EBIT001</x:t>
        </x:is>
      </x:c>
      <x:c r="C834" t="inlineStr">
        <x:is>
          <x:t xml:space="preserve">Receita Total</x:t>
        </x:is>
      </x:c>
      <x:c r="D834" t="inlineStr">
        <x:is>
          <x:t xml:space="preserve">E&amp;P</x:t>
        </x:is>
      </x:c>
      <x:c r="E834" t="n">
        <x:v>36087.114</x:v>
      </x:c>
      <x:c r="F834" t="n">
        <x:v>19119.892</x:v>
      </x:c>
    </x:row>
    <x:row r="835">
      <x:c r="A835" t="inlineStr">
        <x:is>
          <x:t xml:space="preserve">2T07</x:t>
        </x:is>
      </x:c>
      <x:c r="B835" t="inlineStr">
        <x:is>
          <x:t xml:space="preserve">EBIT001</x:t>
        </x:is>
      </x:c>
      <x:c r="C835" t="inlineStr">
        <x:is>
          <x:t xml:space="preserve">Receita Total</x:t>
        </x:is>
      </x:c>
      <x:c r="D835" t="inlineStr">
        <x:is>
          <x:t xml:space="preserve">ELIMINAÇÕES</x:t>
        </x:is>
      </x:c>
      <x:c r="E835" t="n">
        <x:v>-53253.614</x:v>
      </x:c>
      <x:c r="F835" t="n">
        <x:v>-28451.384</x:v>
      </x:c>
    </x:row>
    <x:row r="836">
      <x:c r="A836" t="inlineStr">
        <x:is>
          <x:t xml:space="preserve">2T07</x:t>
        </x:is>
      </x:c>
      <x:c r="B836" t="inlineStr">
        <x:is>
          <x:t xml:space="preserve">EBIT001</x:t>
        </x:is>
      </x:c>
      <x:c r="C836" t="inlineStr">
        <x:is>
          <x:t xml:space="preserve">Receita Total</x:t>
        </x:is>
      </x:c>
      <x:c r="D836" t="inlineStr">
        <x:is>
          <x:t xml:space="preserve">GÁS &amp; ENERGIA / G&amp;EBC</x:t>
        </x:is>
      </x:c>
      <x:c r="E836" t="n">
        <x:v>4358.635</x:v>
      </x:c>
      <x:c r="F836" t="n">
        <x:v>2213.369</x:v>
      </x:c>
    </x:row>
    <x:row r="837">
      <x:c r="A837" t="inlineStr">
        <x:is>
          <x:t xml:space="preserve">2T07</x:t>
        </x:is>
      </x:c>
      <x:c r="B837" t="inlineStr">
        <x:is>
          <x:t xml:space="preserve">EBIT001</x:t>
        </x:is>
      </x:c>
      <x:c r="C837" t="inlineStr">
        <x:is>
          <x:t xml:space="preserve">Receita Total</x:t>
        </x:is>
      </x:c>
      <x:c r="D837" t="inlineStr">
        <x:is>
          <x:t xml:space="preserve">INTERNACIONAL</x:t>
        </x:is>
      </x:c>
      <x:c r="E837" t="n">
        <x:v>9516.831</x:v>
      </x:c>
      <x:c r="F837" t="n">
        <x:v>4845.842000000001</x:v>
      </x:c>
    </x:row>
    <x:row r="838">
      <x:c r="A838" t="inlineStr">
        <x:is>
          <x:t xml:space="preserve">2T07</x:t>
        </x:is>
      </x:c>
      <x:c r="B838" t="inlineStr">
        <x:is>
          <x:t xml:space="preserve">EBIT001</x:t>
        </x:is>
      </x:c>
      <x:c r="C838" t="inlineStr">
        <x:is>
          <x:t xml:space="preserve">Receita Total</x:t>
        </x:is>
      </x:c>
      <x:c r="D838" t="inlineStr">
        <x:is>
          <x:t xml:space="preserve">TOTAL</x:t>
        </x:is>
      </x:c>
      <x:c r="E838" t="n">
        <x:v>80692.122</x:v>
      </x:c>
      <x:c r="F838" t="n">
        <x:v>41797.675</x:v>
      </x:c>
    </x:row>
    <x:row r="839">
      <x:c r="A839" t="inlineStr">
        <x:is>
          <x:t xml:space="preserve">2T07</x:t>
        </x:is>
      </x:c>
      <x:c r="B839" t="inlineStr">
        <x:is>
          <x:t xml:space="preserve">EBIT002</x:t>
        </x:is>
      </x:c>
      <x:c r="C839" t="inlineStr">
        <x:is>
          <x:t xml:space="preserve">Custo Total</x:t>
        </x:is>
      </x:c>
      <x:c r="D839" t="inlineStr">
        <x:is>
          <x:t xml:space="preserve">ABASTECIMENTO</x:t>
        </x:is>
      </x:c>
      <x:c r="E839" t="n">
        <x:v>-53767.996</x:v>
      </x:c>
      <x:c r="F839" t="n">
        <x:v>-28527.255</x:v>
      </x:c>
    </x:row>
    <x:row r="840">
      <x:c r="A840" t="inlineStr">
        <x:is>
          <x:t xml:space="preserve">2T07</x:t>
        </x:is>
      </x:c>
      <x:c r="B840" t="inlineStr">
        <x:is>
          <x:t xml:space="preserve">EBIT002</x:t>
        </x:is>
      </x:c>
      <x:c r="C840" t="inlineStr">
        <x:is>
          <x:t xml:space="preserve">Custo Total</x:t>
        </x:is>
      </x:c>
      <x:c r="D840" t="inlineStr">
        <x:is>
          <x:t xml:space="preserve">CORPORATIVO / OUTROS NEGÓCIOS</x:t>
        </x:is>
      </x:c>
      <x:c r="E840" t="n">
        <x:v>0</x:v>
      </x:c>
      <x:c r="F840" t="n">
        <x:v>0</x:v>
      </x:c>
    </x:row>
    <x:row r="841">
      <x:c r="A841" t="inlineStr">
        <x:is>
          <x:t xml:space="preserve">2T07</x:t>
        </x:is>
      </x:c>
      <x:c r="B841" t="inlineStr">
        <x:is>
          <x:t xml:space="preserve">EBIT002</x:t>
        </x:is>
      </x:c>
      <x:c r="C841" t="inlineStr">
        <x:is>
          <x:t xml:space="preserve">Custo Total</x:t>
        </x:is>
      </x:c>
      <x:c r="D841" t="inlineStr">
        <x:is>
          <x:t xml:space="preserve">DISTRIBUIÇÃO</x:t>
        </x:is>
      </x:c>
      <x:c r="E841" t="n">
        <x:v>-19083.337</x:v>
      </x:c>
      <x:c r="F841" t="n">
        <x:v>-9830.866</x:v>
      </x:c>
    </x:row>
    <x:row r="842">
      <x:c r="A842" t="inlineStr">
        <x:is>
          <x:t xml:space="preserve">2T07</x:t>
        </x:is>
      </x:c>
      <x:c r="B842" t="inlineStr">
        <x:is>
          <x:t xml:space="preserve">EBIT002</x:t>
        </x:is>
      </x:c>
      <x:c r="C842" t="inlineStr">
        <x:is>
          <x:t xml:space="preserve">Custo Total</x:t>
        </x:is>
      </x:c>
      <x:c r="D842" t="inlineStr">
        <x:is>
          <x:t xml:space="preserve">E&amp;P</x:t>
        </x:is>
      </x:c>
      <x:c r="E842" t="n">
        <x:v>-16110.501</x:v>
      </x:c>
      <x:c r="F842" t="n">
        <x:v>-8188.647</x:v>
      </x:c>
    </x:row>
    <x:row r="843">
      <x:c r="A843" t="inlineStr">
        <x:is>
          <x:t xml:space="preserve">2T07</x:t>
        </x:is>
      </x:c>
      <x:c r="B843" t="inlineStr">
        <x:is>
          <x:t xml:space="preserve">EBIT002</x:t>
        </x:is>
      </x:c>
      <x:c r="C843" t="inlineStr">
        <x:is>
          <x:t xml:space="preserve">Custo Total</x:t>
        </x:is>
      </x:c>
      <x:c r="D843" t="inlineStr">
        <x:is>
          <x:t xml:space="preserve">ELIMINAÇÕES</x:t>
        </x:is>
      </x:c>
      <x:c r="E843" t="n">
        <x:v>52497.095</x:v>
      </x:c>
      <x:c r="F843" t="n">
        <x:v>27899.295</x:v>
      </x:c>
    </x:row>
    <x:row r="844">
      <x:c r="A844" t="inlineStr">
        <x:is>
          <x:t xml:space="preserve">2T07</x:t>
        </x:is>
      </x:c>
      <x:c r="B844" t="inlineStr">
        <x:is>
          <x:t xml:space="preserve">EBIT002</x:t>
        </x:is>
      </x:c>
      <x:c r="C844" t="inlineStr">
        <x:is>
          <x:t xml:space="preserve">Custo Total</x:t>
        </x:is>
      </x:c>
      <x:c r="D844" t="inlineStr">
        <x:is>
          <x:t xml:space="preserve">GÁS &amp; ENERGIA / G&amp;EBC</x:t>
        </x:is>
      </x:c>
      <x:c r="E844" t="n">
        <x:v>-3966.733</x:v>
      </x:c>
      <x:c r="F844" t="n">
        <x:v>-2081.11</x:v>
      </x:c>
    </x:row>
    <x:row r="845">
      <x:c r="A845" t="inlineStr">
        <x:is>
          <x:t xml:space="preserve">2T07</x:t>
        </x:is>
      </x:c>
      <x:c r="B845" t="inlineStr">
        <x:is>
          <x:t xml:space="preserve">EBIT002</x:t>
        </x:is>
      </x:c>
      <x:c r="C845" t="inlineStr">
        <x:is>
          <x:t xml:space="preserve">Custo Total</x:t>
        </x:is>
      </x:c>
      <x:c r="D845" t="inlineStr">
        <x:is>
          <x:t xml:space="preserve">INTERNACIONAL</x:t>
        </x:is>
      </x:c>
      <x:c r="E845" t="n">
        <x:v>-7749.55</x:v>
      </x:c>
      <x:c r="F845" t="n">
        <x:v>-3823.605</x:v>
      </x:c>
    </x:row>
    <x:row r="846">
      <x:c r="A846" t="inlineStr">
        <x:is>
          <x:t xml:space="preserve">2T07</x:t>
        </x:is>
      </x:c>
      <x:c r="B846" t="inlineStr">
        <x:is>
          <x:t xml:space="preserve">EBIT002</x:t>
        </x:is>
      </x:c>
      <x:c r="C846" t="inlineStr">
        <x:is>
          <x:t xml:space="preserve">Custo Total</x:t>
        </x:is>
      </x:c>
      <x:c r="D846" t="inlineStr">
        <x:is>
          <x:t xml:space="preserve">TOTAL</x:t>
        </x:is>
      </x:c>
      <x:c r="E846" t="n">
        <x:v>-48181.022</x:v>
      </x:c>
      <x:c r="F846" t="n">
        <x:v>-24552.188</x:v>
      </x:c>
    </x:row>
    <x:row r="847">
      <x:c r="A847" t="inlineStr">
        <x:is>
          <x:t xml:space="preserve">2T07</x:t>
        </x:is>
      </x:c>
      <x:c r="B847" t="inlineStr">
        <x:is>
          <x:t xml:space="preserve">EBIT003</x:t>
        </x:is>
      </x:c>
      <x:c r="C847" t="inlineStr">
        <x:is>
          <x:t xml:space="preserve">Lucro Bruto Total</x:t>
        </x:is>
      </x:c>
      <x:c r="D847" t="inlineStr">
        <x:is>
          <x:t xml:space="preserve">ABASTECIMENTO</x:t>
        </x:is>
      </x:c>
      <x:c r="E847" t="n">
        <x:v>9134.02</x:v>
      </x:c>
      <x:c r="F847" t="n">
        <x:v>4684.462</x:v>
      </x:c>
    </x:row>
    <x:row r="848">
      <x:c r="A848" t="inlineStr">
        <x:is>
          <x:t xml:space="preserve">2T07</x:t>
        </x:is>
      </x:c>
      <x:c r="B848" t="inlineStr">
        <x:is>
          <x:t xml:space="preserve">EBIT003</x:t>
        </x:is>
      </x:c>
      <x:c r="C848" t="inlineStr">
        <x:is>
          <x:t xml:space="preserve">Lucro Bruto Total</x:t>
        </x:is>
      </x:c>
      <x:c r="D848" t="inlineStr">
        <x:is>
          <x:t xml:space="preserve">CORPORATIVO / OUTROS NEGÓCIOS</x:t>
        </x:is>
      </x:c>
      <x:c r="E848" t="n">
        <x:v>0</x:v>
      </x:c>
      <x:c r="F848" t="n">
        <x:v>0</x:v>
      </x:c>
    </x:row>
    <x:row r="849">
      <x:c r="A849" t="inlineStr">
        <x:is>
          <x:t xml:space="preserve">2T07</x:t>
        </x:is>
      </x:c>
      <x:c r="B849" t="inlineStr">
        <x:is>
          <x:t xml:space="preserve">EBIT003</x:t>
        </x:is>
      </x:c>
      <x:c r="C849" t="inlineStr">
        <x:is>
          <x:t xml:space="preserve">Lucro Bruto Total</x:t>
        </x:is>
      </x:c>
      <x:c r="D849" t="inlineStr">
        <x:is>
          <x:t xml:space="preserve">DISTRIBUIÇÃO</x:t>
        </x:is>
      </x:c>
      <x:c r="E849" t="n">
        <x:v>1997.803</x:v>
      </x:c>
      <x:c r="F849" t="n">
        <x:v>1027.373</x:v>
      </x:c>
    </x:row>
    <x:row r="850">
      <x:c r="A850" t="inlineStr">
        <x:is>
          <x:t xml:space="preserve">2T07</x:t>
        </x:is>
      </x:c>
      <x:c r="B850" t="inlineStr">
        <x:is>
          <x:t xml:space="preserve">EBIT003</x:t>
        </x:is>
      </x:c>
      <x:c r="C850" t="inlineStr">
        <x:is>
          <x:t xml:space="preserve">Lucro Bruto Total</x:t>
        </x:is>
      </x:c>
      <x:c r="D850" t="inlineStr">
        <x:is>
          <x:t xml:space="preserve">E&amp;P</x:t>
        </x:is>
      </x:c>
      <x:c r="E850" t="n">
        <x:v>19976.613</x:v>
      </x:c>
      <x:c r="F850" t="n">
        <x:v>10931.245</x:v>
      </x:c>
    </x:row>
    <x:row r="851">
      <x:c r="A851" t="inlineStr">
        <x:is>
          <x:t xml:space="preserve">2T07</x:t>
        </x:is>
      </x:c>
      <x:c r="B851" t="inlineStr">
        <x:is>
          <x:t xml:space="preserve">EBIT003</x:t>
        </x:is>
      </x:c>
      <x:c r="C851" t="inlineStr">
        <x:is>
          <x:t xml:space="preserve">Lucro Bruto Total</x:t>
        </x:is>
      </x:c>
      <x:c r="D851" t="inlineStr">
        <x:is>
          <x:t xml:space="preserve">ELIMINAÇÕES</x:t>
        </x:is>
      </x:c>
      <x:c r="E851" t="n">
        <x:v>-756.519</x:v>
      </x:c>
      <x:c r="F851" t="n">
        <x:v>-552.0889999999999</x:v>
      </x:c>
    </x:row>
    <x:row r="852">
      <x:c r="A852" t="inlineStr">
        <x:is>
          <x:t xml:space="preserve">2T07</x:t>
        </x:is>
      </x:c>
      <x:c r="B852" t="inlineStr">
        <x:is>
          <x:t xml:space="preserve">EBIT003</x:t>
        </x:is>
      </x:c>
      <x:c r="C852" t="inlineStr">
        <x:is>
          <x:t xml:space="preserve">Lucro Bruto Total</x:t>
        </x:is>
      </x:c>
      <x:c r="D852" t="inlineStr">
        <x:is>
          <x:t xml:space="preserve">GÁS &amp; ENERGIA / G&amp;EBC</x:t>
        </x:is>
      </x:c>
      <x:c r="E852" t="n">
        <x:v>391.902</x:v>
      </x:c>
      <x:c r="F852" t="n">
        <x:v>132.259</x:v>
      </x:c>
    </x:row>
    <x:row r="853">
      <x:c r="A853" t="inlineStr">
        <x:is>
          <x:t xml:space="preserve">2T07</x:t>
        </x:is>
      </x:c>
      <x:c r="B853" t="inlineStr">
        <x:is>
          <x:t xml:space="preserve">EBIT003</x:t>
        </x:is>
      </x:c>
      <x:c r="C853" t="inlineStr">
        <x:is>
          <x:t xml:space="preserve">Lucro Bruto Total</x:t>
        </x:is>
      </x:c>
      <x:c r="D853" t="inlineStr">
        <x:is>
          <x:t xml:space="preserve">INTERNACIONAL</x:t>
        </x:is>
      </x:c>
      <x:c r="E853" t="n">
        <x:v>1767.281</x:v>
      </x:c>
      <x:c r="F853" t="n">
        <x:v>1022.237</x:v>
      </x:c>
    </x:row>
    <x:row r="854">
      <x:c r="A854" t="inlineStr">
        <x:is>
          <x:t xml:space="preserve">2T07</x:t>
        </x:is>
      </x:c>
      <x:c r="B854" t="inlineStr">
        <x:is>
          <x:t xml:space="preserve">EBIT003</x:t>
        </x:is>
      </x:c>
      <x:c r="C854" t="inlineStr">
        <x:is>
          <x:t xml:space="preserve">Lucro Bruto Total</x:t>
        </x:is>
      </x:c>
      <x:c r="D854" t="inlineStr">
        <x:is>
          <x:t xml:space="preserve">TOTAL</x:t>
        </x:is>
      </x:c>
      <x:c r="E854" t="n">
        <x:v>32511.1</x:v>
      </x:c>
      <x:c r="F854" t="n">
        <x:v>17245.487</x:v>
      </x:c>
    </x:row>
    <x:row r="855">
      <x:c r="A855" t="inlineStr">
        <x:is>
          <x:t xml:space="preserve">2T07</x:t>
        </x:is>
      </x:c>
      <x:c r="B855" t="inlineStr">
        <x:is>
          <x:t xml:space="preserve">EBIT004</x:t>
        </x:is>
      </x:c>
      <x:c r="C855" t="inlineStr">
        <x:is>
          <x:t xml:space="preserve">Despesa</x:t>
        </x:is>
      </x:c>
      <x:c r="D855" t="inlineStr">
        <x:is>
          <x:t xml:space="preserve">ABASTECIMENTO</x:t>
        </x:is>
      </x:c>
      <x:c r="E855" t="n">
        <x:v>-1905.041</x:v>
      </x:c>
      <x:c r="F855" t="n">
        <x:v>-1013.047</x:v>
      </x:c>
    </x:row>
    <x:row r="856">
      <x:c r="A856" t="inlineStr">
        <x:is>
          <x:t xml:space="preserve">2T07</x:t>
        </x:is>
      </x:c>
      <x:c r="B856" t="inlineStr">
        <x:is>
          <x:t xml:space="preserve">EBIT004</x:t>
        </x:is>
      </x:c>
      <x:c r="C856" t="inlineStr">
        <x:is>
          <x:t xml:space="preserve">Despesa</x:t>
        </x:is>
      </x:c>
      <x:c r="D856" t="inlineStr">
        <x:is>
          <x:t xml:space="preserve">CORPORATIVO / OUTROS NEGÓCIOS</x:t>
        </x:is>
      </x:c>
      <x:c r="E856" t="n">
        <x:v>-1376.379</x:v>
      </x:c>
      <x:c r="F856" t="n">
        <x:v>-582.367</x:v>
      </x:c>
    </x:row>
    <x:row r="857">
      <x:c r="A857" t="inlineStr">
        <x:is>
          <x:t xml:space="preserve">2T07</x:t>
        </x:is>
      </x:c>
      <x:c r="B857" t="inlineStr">
        <x:is>
          <x:t xml:space="preserve">EBIT004</x:t>
        </x:is>
      </x:c>
      <x:c r="C857" t="inlineStr">
        <x:is>
          <x:t xml:space="preserve">Despesa</x:t>
        </x:is>
      </x:c>
      <x:c r="D857" t="inlineStr">
        <x:is>
          <x:t xml:space="preserve">DISTRIBUIÇÃO</x:t>
        </x:is>
      </x:c>
      <x:c r="E857" t="n">
        <x:v>-1160.783</x:v>
      </x:c>
      <x:c r="F857" t="n">
        <x:v>-567.3599999999999</x:v>
      </x:c>
    </x:row>
    <x:row r="858">
      <x:c r="A858" t="inlineStr">
        <x:is>
          <x:t xml:space="preserve">2T07</x:t>
        </x:is>
      </x:c>
      <x:c r="B858" t="inlineStr">
        <x:is>
          <x:t xml:space="preserve">EBIT004</x:t>
        </x:is>
      </x:c>
      <x:c r="C858" t="inlineStr">
        <x:is>
          <x:t xml:space="preserve">Despesa</x:t>
        </x:is>
      </x:c>
      <x:c r="D858" t="inlineStr">
        <x:is>
          <x:t xml:space="preserve">E&amp;P</x:t>
        </x:is>
      </x:c>
      <x:c r="E858" t="n">
        <x:v>-350.726</x:v>
      </x:c>
      <x:c r="F858" t="n">
        <x:v>-177.52</x:v>
      </x:c>
    </x:row>
    <x:row r="859">
      <x:c r="A859" t="inlineStr">
        <x:is>
          <x:t xml:space="preserve">2T07</x:t>
        </x:is>
      </x:c>
      <x:c r="B859" t="inlineStr">
        <x:is>
          <x:t xml:space="preserve">EBIT004</x:t>
        </x:is>
      </x:c>
      <x:c r="C859" t="inlineStr">
        <x:is>
          <x:t xml:space="preserve">Despesa</x:t>
        </x:is>
      </x:c>
      <x:c r="D859" t="inlineStr">
        <x:is>
          <x:t xml:space="preserve">ELIMINAÇÕES</x:t>
        </x:is>
      </x:c>
      <x:c r="E859" t="n">
        <x:v>79.583</x:v>
      </x:c>
      <x:c r="F859" t="n">
        <x:v>39.934</x:v>
      </x:c>
    </x:row>
    <x:row r="860">
      <x:c r="A860" t="inlineStr">
        <x:is>
          <x:t xml:space="preserve">2T07</x:t>
        </x:is>
      </x:c>
      <x:c r="B860" t="inlineStr">
        <x:is>
          <x:t xml:space="preserve">EBIT004</x:t>
        </x:is>
      </x:c>
      <x:c r="C860" t="inlineStr">
        <x:is>
          <x:t xml:space="preserve">Despesa</x:t>
        </x:is>
      </x:c>
      <x:c r="D860" t="inlineStr">
        <x:is>
          <x:t xml:space="preserve">GÁS &amp; ENERGIA / G&amp;EBC</x:t>
        </x:is>
      </x:c>
      <x:c r="E860" t="n">
        <x:v>-456.096</x:v>
      </x:c>
      <x:c r="F860" t="n">
        <x:v>-197.321</x:v>
      </x:c>
    </x:row>
    <x:row r="861">
      <x:c r="A861" t="inlineStr">
        <x:is>
          <x:t xml:space="preserve">2T07</x:t>
        </x:is>
      </x:c>
      <x:c r="B861" t="inlineStr">
        <x:is>
          <x:t xml:space="preserve">EBIT004</x:t>
        </x:is>
      </x:c>
      <x:c r="C861" t="inlineStr">
        <x:is>
          <x:t xml:space="preserve">Despesa</x:t>
        </x:is>
      </x:c>
      <x:c r="D861" t="inlineStr">
        <x:is>
          <x:t xml:space="preserve">INTERNACIONAL</x:t>
        </x:is>
      </x:c>
      <x:c r="E861" t="n">
        <x:v>-731.014</x:v>
      </x:c>
      <x:c r="F861" t="n">
        <x:v>-346.386</x:v>
      </x:c>
    </x:row>
    <x:row r="862">
      <x:c r="A862" t="inlineStr">
        <x:is>
          <x:t xml:space="preserve">2T07</x:t>
        </x:is>
      </x:c>
      <x:c r="B862" t="inlineStr">
        <x:is>
          <x:t xml:space="preserve">EBIT004</x:t>
        </x:is>
      </x:c>
      <x:c r="C862" t="inlineStr">
        <x:is>
          <x:t xml:space="preserve">Despesa</x:t>
        </x:is>
      </x:c>
      <x:c r="D862" t="inlineStr">
        <x:is>
          <x:t xml:space="preserve">TOTAL</x:t>
        </x:is>
      </x:c>
      <x:c r="E862" t="n">
        <x:v>-5900.456</x:v>
      </x:c>
      <x:c r="F862" t="n">
        <x:v>-2844.067</x:v>
      </x:c>
    </x:row>
    <x:row r="863">
      <x:c r="A863" t="inlineStr">
        <x:is>
          <x:t xml:space="preserve">2T07</x:t>
        </x:is>
      </x:c>
      <x:c r="B863" t="inlineStr">
        <x:is>
          <x:t xml:space="preserve">EBIT005</x:t>
        </x:is>
      </x:c>
      <x:c r="C863" t="inlineStr">
        <x:is>
          <x:t xml:space="preserve">Despesa</x:t>
        </x:is>
      </x:c>
      <x:c r="D863" t="inlineStr">
        <x:is>
          <x:t xml:space="preserve">ABASTECIMENTO</x:t>
        </x:is>
      </x:c>
      <x:c r="E863" t="n">
        <x:v>-73.22499999999999</x:v>
      </x:c>
      <x:c r="F863" t="n">
        <x:v>-31.13999999999999</x:v>
      </x:c>
    </x:row>
    <x:row r="864">
      <x:c r="A864" t="inlineStr">
        <x:is>
          <x:t xml:space="preserve">2T07</x:t>
        </x:is>
      </x:c>
      <x:c r="B864" t="inlineStr">
        <x:is>
          <x:t xml:space="preserve">EBIT005</x:t>
        </x:is>
      </x:c>
      <x:c r="C864" t="inlineStr">
        <x:is>
          <x:t xml:space="preserve">Despesa</x:t>
        </x:is>
      </x:c>
      <x:c r="D864" t="inlineStr">
        <x:is>
          <x:t xml:space="preserve">CORPORATIVO / OUTROS NEGÓCIOS</x:t>
        </x:is>
      </x:c>
      <x:c r="E864" t="n">
        <x:v>-329.357</x:v>
      </x:c>
      <x:c r="F864" t="n">
        <x:v>-187.248</x:v>
      </x:c>
    </x:row>
    <x:row r="865">
      <x:c r="A865" t="inlineStr">
        <x:is>
          <x:t xml:space="preserve">2T07</x:t>
        </x:is>
      </x:c>
      <x:c r="B865" t="inlineStr">
        <x:is>
          <x:t xml:space="preserve">EBIT005</x:t>
        </x:is>
      </x:c>
      <x:c r="C865" t="inlineStr">
        <x:is>
          <x:t xml:space="preserve">Despesa</x:t>
        </x:is>
      </x:c>
      <x:c r="D865" t="inlineStr">
        <x:is>
          <x:t xml:space="preserve">DISTRIBUIÇÃO</x:t>
        </x:is>
      </x:c>
      <x:c r="E865" t="n">
        <x:v>-90.973</x:v>
      </x:c>
      <x:c r="F865" t="n">
        <x:v>-41.773</x:v>
      </x:c>
    </x:row>
    <x:row r="866">
      <x:c r="A866" t="inlineStr">
        <x:is>
          <x:t xml:space="preserve">2T07</x:t>
        </x:is>
      </x:c>
      <x:c r="B866" t="inlineStr">
        <x:is>
          <x:t xml:space="preserve">EBIT005</x:t>
        </x:is>
      </x:c>
      <x:c r="C866" t="inlineStr">
        <x:is>
          <x:t xml:space="preserve">Despesa</x:t>
        </x:is>
      </x:c>
      <x:c r="D866" t="inlineStr">
        <x:is>
          <x:t xml:space="preserve">E&amp;P</x:t>
        </x:is>
      </x:c>
      <x:c r="E866" t="n">
        <x:v>-14.915</x:v>
      </x:c>
      <x:c r="F866" t="n">
        <x:v>-2.975999999999999</x:v>
      </x:c>
    </x:row>
    <x:row r="867">
      <x:c r="A867" t="inlineStr">
        <x:is>
          <x:t xml:space="preserve">2T07</x:t>
        </x:is>
      </x:c>
      <x:c r="B867" t="inlineStr">
        <x:is>
          <x:t xml:space="preserve">EBIT005</x:t>
        </x:is>
      </x:c>
      <x:c r="C867" t="inlineStr">
        <x:is>
          <x:t xml:space="preserve">Despesa</x:t>
        </x:is>
      </x:c>
      <x:c r="D867" t="inlineStr">
        <x:is>
          <x:t xml:space="preserve">ELIMINAÇÕES</x:t>
        </x:is>
      </x:c>
      <x:c r="E867" t="n">
        <x:v>0</x:v>
      </x:c>
      <x:c r="F867" t="n">
        <x:v>0</x:v>
      </x:c>
    </x:row>
    <x:row r="868">
      <x:c r="A868" t="inlineStr">
        <x:is>
          <x:t xml:space="preserve">2T07</x:t>
        </x:is>
      </x:c>
      <x:c r="B868" t="inlineStr">
        <x:is>
          <x:t xml:space="preserve">EBIT005</x:t>
        </x:is>
      </x:c>
      <x:c r="C868" t="inlineStr">
        <x:is>
          <x:t xml:space="preserve">Despesa</x:t>
        </x:is>
      </x:c>
      <x:c r="D868" t="inlineStr">
        <x:is>
          <x:t xml:space="preserve">GÁS &amp; ENERGIA / G&amp;EBC</x:t>
        </x:is>
      </x:c>
      <x:c r="E868" t="n">
        <x:v>-46</x:v>
      </x:c>
      <x:c r="F868" t="n">
        <x:v>-20.16</x:v>
      </x:c>
    </x:row>
    <x:row r="869">
      <x:c r="A869" t="inlineStr">
        <x:is>
          <x:t xml:space="preserve">2T07</x:t>
        </x:is>
      </x:c>
      <x:c r="B869" t="inlineStr">
        <x:is>
          <x:t xml:space="preserve">EBIT005</x:t>
        </x:is>
      </x:c>
      <x:c r="C869" t="inlineStr">
        <x:is>
          <x:t xml:space="preserve">Despesa</x:t>
        </x:is>
      </x:c>
      <x:c r="D869" t="inlineStr">
        <x:is>
          <x:t xml:space="preserve">INTERNACIONAL</x:t>
        </x:is>
      </x:c>
      <x:c r="E869" t="n">
        <x:v>-67.502</x:v>
      </x:c>
      <x:c r="F869" t="n">
        <x:v>-39.91099999999999</x:v>
      </x:c>
    </x:row>
    <x:row r="870">
      <x:c r="A870" t="inlineStr">
        <x:is>
          <x:t xml:space="preserve">2T07</x:t>
        </x:is>
      </x:c>
      <x:c r="B870" t="inlineStr">
        <x:is>
          <x:t xml:space="preserve">EBIT005</x:t>
        </x:is>
      </x:c>
      <x:c r="C870" t="inlineStr">
        <x:is>
          <x:t xml:space="preserve">Despesa</x:t>
        </x:is>
      </x:c>
      <x:c r="D870" t="inlineStr">
        <x:is>
          <x:t xml:space="preserve">TOTAL</x:t>
        </x:is>
      </x:c>
      <x:c r="E870" t="n">
        <x:v>-621.972</x:v>
      </x:c>
      <x:c r="F870" t="n">
        <x:v>-323.208</x:v>
      </x:c>
    </x:row>
    <x:row r="871">
      <x:c r="A871" t="inlineStr">
        <x:is>
          <x:t xml:space="preserve">2T07</x:t>
        </x:is>
      </x:c>
      <x:c r="B871" t="inlineStr">
        <x:is>
          <x:t xml:space="preserve">EBIT006</x:t>
        </x:is>
      </x:c>
      <x:c r="C871" t="inlineStr">
        <x:is>
          <x:t xml:space="preserve">Despesa</x:t>
        </x:is>
      </x:c>
      <x:c r="D871" t="inlineStr">
        <x:is>
          <x:t xml:space="preserve">ABASTECIMENTO</x:t>
        </x:is>
      </x:c>
      <x:c r="E871" t="n">
        <x:v>0</x:v>
      </x:c>
    </x:row>
    <x:row r="872">
      <x:c r="A872" t="inlineStr">
        <x:is>
          <x:t xml:space="preserve">2T07</x:t>
        </x:is>
      </x:c>
      <x:c r="B872" t="inlineStr">
        <x:is>
          <x:t xml:space="preserve">EBIT006</x:t>
        </x:is>
      </x:c>
      <x:c r="C872" t="inlineStr">
        <x:is>
          <x:t xml:space="preserve">Despesa</x:t>
        </x:is>
      </x:c>
      <x:c r="D872" t="inlineStr">
        <x:is>
          <x:t xml:space="preserve">CORPORATIVO / OUTROS NEGÓCIOS</x:t>
        </x:is>
      </x:c>
      <x:c r="E872" t="n">
        <x:v>0</x:v>
      </x:c>
    </x:row>
    <x:row r="873">
      <x:c r="A873" t="inlineStr">
        <x:is>
          <x:t xml:space="preserve">2T07</x:t>
        </x:is>
      </x:c>
      <x:c r="B873" t="inlineStr">
        <x:is>
          <x:t xml:space="preserve">EBIT006</x:t>
        </x:is>
      </x:c>
      <x:c r="C873" t="inlineStr">
        <x:is>
          <x:t xml:space="preserve">Despesa</x:t>
        </x:is>
      </x:c>
      <x:c r="D873" t="inlineStr">
        <x:is>
          <x:t xml:space="preserve">DISTRIBUIÇÃO</x:t>
        </x:is>
      </x:c>
      <x:c r="E873" t="n">
        <x:v>0</x:v>
      </x:c>
    </x:row>
    <x:row r="874">
      <x:c r="A874" t="inlineStr">
        <x:is>
          <x:t xml:space="preserve">2T07</x:t>
        </x:is>
      </x:c>
      <x:c r="B874" t="inlineStr">
        <x:is>
          <x:t xml:space="preserve">EBIT006</x:t>
        </x:is>
      </x:c>
      <x:c r="C874" t="inlineStr">
        <x:is>
          <x:t xml:space="preserve">Despesa</x:t>
        </x:is>
      </x:c>
      <x:c r="D874" t="inlineStr">
        <x:is>
          <x:t xml:space="preserve">E&amp;P</x:t>
        </x:is>
      </x:c>
      <x:c r="E874" t="n">
        <x:v>-451.337</x:v>
      </x:c>
    </x:row>
    <x:row r="875">
      <x:c r="A875" t="inlineStr">
        <x:is>
          <x:t xml:space="preserve">2T07</x:t>
        </x:is>
      </x:c>
      <x:c r="B875" t="inlineStr">
        <x:is>
          <x:t xml:space="preserve">EBIT006</x:t>
        </x:is>
      </x:c>
      <x:c r="C875" t="inlineStr">
        <x:is>
          <x:t xml:space="preserve">Despesa</x:t>
        </x:is>
      </x:c>
      <x:c r="D875" t="inlineStr">
        <x:is>
          <x:t xml:space="preserve">ELIMINAÇÕES</x:t>
        </x:is>
      </x:c>
      <x:c r="E875" t="n">
        <x:v>0</x:v>
      </x:c>
    </x:row>
    <x:row r="876">
      <x:c r="A876" t="inlineStr">
        <x:is>
          <x:t xml:space="preserve">2T07</x:t>
        </x:is>
      </x:c>
      <x:c r="B876" t="inlineStr">
        <x:is>
          <x:t xml:space="preserve">EBIT006</x:t>
        </x:is>
      </x:c>
      <x:c r="C876" t="inlineStr">
        <x:is>
          <x:t xml:space="preserve">Despesa</x:t>
        </x:is>
      </x:c>
      <x:c r="D876" t="inlineStr">
        <x:is>
          <x:t xml:space="preserve">GÁS &amp; ENERGIA / G&amp;EBC</x:t>
        </x:is>
      </x:c>
      <x:c r="E876" t="n">
        <x:v>0</x:v>
      </x:c>
    </x:row>
    <x:row r="877">
      <x:c r="A877" t="inlineStr">
        <x:is>
          <x:t xml:space="preserve">2T07</x:t>
        </x:is>
      </x:c>
      <x:c r="B877" t="inlineStr">
        <x:is>
          <x:t xml:space="preserve">EBIT006</x:t>
        </x:is>
      </x:c>
      <x:c r="C877" t="inlineStr">
        <x:is>
          <x:t xml:space="preserve">Despesa</x:t>
        </x:is>
      </x:c>
      <x:c r="D877" t="inlineStr">
        <x:is>
          <x:t xml:space="preserve">INTERNACIONAL</x:t>
        </x:is>
      </x:c>
      <x:c r="E877" t="n">
        <x:v>-594.789</x:v>
      </x:c>
    </x:row>
    <x:row r="878">
      <x:c r="A878" t="inlineStr">
        <x:is>
          <x:t xml:space="preserve">2T07</x:t>
        </x:is>
      </x:c>
      <x:c r="B878" t="inlineStr">
        <x:is>
          <x:t xml:space="preserve">EBIT006</x:t>
        </x:is>
      </x:c>
      <x:c r="C878" t="inlineStr">
        <x:is>
          <x:t xml:space="preserve">Despesa</x:t>
        </x:is>
      </x:c>
      <x:c r="D878" t="inlineStr">
        <x:is>
          <x:t xml:space="preserve">TOTAL</x:t>
        </x:is>
      </x:c>
      <x:c r="E878" t="n">
        <x:v>-1046.126</x:v>
      </x:c>
    </x:row>
    <x:row r="879">
      <x:c r="A879" t="inlineStr">
        <x:is>
          <x:t xml:space="preserve">2T07</x:t>
        </x:is>
      </x:c>
      <x:c r="B879" t="inlineStr">
        <x:is>
          <x:t xml:space="preserve">EBIT007</x:t>
        </x:is>
      </x:c>
      <x:c r="C879" t="inlineStr">
        <x:is>
          <x:t xml:space="preserve">Despesa</x:t>
        </x:is>
      </x:c>
      <x:c r="D879" t="inlineStr">
        <x:is>
          <x:t xml:space="preserve">ABASTECIMENTO</x:t>
        </x:is>
      </x:c>
      <x:c r="E879" t="n">
        <x:v>-148.949</x:v>
      </x:c>
      <x:c r="F879" t="n">
        <x:v>-77.57300000000001</x:v>
      </x:c>
    </x:row>
    <x:row r="880">
      <x:c r="A880" t="inlineStr">
        <x:is>
          <x:t xml:space="preserve">2T07</x:t>
        </x:is>
      </x:c>
      <x:c r="B880" t="inlineStr">
        <x:is>
          <x:t xml:space="preserve">EBIT007</x:t>
        </x:is>
      </x:c>
      <x:c r="C880" t="inlineStr">
        <x:is>
          <x:t xml:space="preserve">Despesa</x:t>
        </x:is>
      </x:c>
      <x:c r="D880" t="inlineStr">
        <x:is>
          <x:t xml:space="preserve">CORPORATIVO / OUTROS NEGÓCIOS</x:t>
        </x:is>
      </x:c>
      <x:c r="E880" t="n">
        <x:v>-162.727</x:v>
      </x:c>
      <x:c r="F880" t="n">
        <x:v>-88.503</x:v>
      </x:c>
    </x:row>
    <x:row r="881">
      <x:c r="A881" t="inlineStr">
        <x:is>
          <x:t xml:space="preserve">2T07</x:t>
        </x:is>
      </x:c>
      <x:c r="B881" t="inlineStr">
        <x:is>
          <x:t xml:space="preserve">EBIT007</x:t>
        </x:is>
      </x:c>
      <x:c r="C881" t="inlineStr">
        <x:is>
          <x:t xml:space="preserve">Despesa</x:t>
        </x:is>
      </x:c>
      <x:c r="D881" t="inlineStr">
        <x:is>
          <x:t xml:space="preserve">DISTRIBUIÇÃO</x:t>
        </x:is>
      </x:c>
      <x:c r="E881" t="n">
        <x:v>-5.69</x:v>
      </x:c>
      <x:c r="F881" t="n">
        <x:v>-2.844</x:v>
      </x:c>
    </x:row>
    <x:row r="882">
      <x:c r="A882" t="inlineStr">
        <x:is>
          <x:t xml:space="preserve">2T07</x:t>
        </x:is>
      </x:c>
      <x:c r="B882" t="inlineStr">
        <x:is>
          <x:t xml:space="preserve">EBIT007</x:t>
        </x:is>
      </x:c>
      <x:c r="C882" t="inlineStr">
        <x:is>
          <x:t xml:space="preserve">Despesa</x:t>
        </x:is>
      </x:c>
      <x:c r="D882" t="inlineStr">
        <x:is>
          <x:t xml:space="preserve">E&amp;P</x:t>
        </x:is>
      </x:c>
      <x:c r="E882" t="n">
        <x:v>-405.909</x:v>
      </x:c>
      <x:c r="F882" t="n">
        <x:v>-218.568</x:v>
      </x:c>
    </x:row>
    <x:row r="883">
      <x:c r="A883" t="inlineStr">
        <x:is>
          <x:t xml:space="preserve">2T07</x:t>
        </x:is>
      </x:c>
      <x:c r="B883" t="inlineStr">
        <x:is>
          <x:t xml:space="preserve">EBIT007</x:t>
        </x:is>
      </x:c>
      <x:c r="C883" t="inlineStr">
        <x:is>
          <x:t xml:space="preserve">Despesa</x:t>
        </x:is>
      </x:c>
      <x:c r="D883" t="inlineStr">
        <x:is>
          <x:t xml:space="preserve">ELIMINAÇÕES</x:t>
        </x:is>
      </x:c>
      <x:c r="E883" t="n">
        <x:v>0</x:v>
      </x:c>
      <x:c r="F883" t="n">
        <x:v>0</x:v>
      </x:c>
    </x:row>
    <x:row r="884">
      <x:c r="A884" t="inlineStr">
        <x:is>
          <x:t xml:space="preserve">2T07</x:t>
        </x:is>
      </x:c>
      <x:c r="B884" t="inlineStr">
        <x:is>
          <x:t xml:space="preserve">EBIT007</x:t>
        </x:is>
      </x:c>
      <x:c r="C884" t="inlineStr">
        <x:is>
          <x:t xml:space="preserve">Despesa</x:t>
        </x:is>
      </x:c>
      <x:c r="D884" t="inlineStr">
        <x:is>
          <x:t xml:space="preserve">GÁS &amp; ENERGIA / G&amp;EBC</x:t>
        </x:is>
      </x:c>
      <x:c r="E884" t="n">
        <x:v>-85.11199999999999</x:v>
      </x:c>
      <x:c r="F884" t="n">
        <x:v>-45.23499999999999</x:v>
      </x:c>
    </x:row>
    <x:row r="885">
      <x:c r="A885" t="inlineStr">
        <x:is>
          <x:t xml:space="preserve">2T07</x:t>
        </x:is>
      </x:c>
      <x:c r="B885" t="inlineStr">
        <x:is>
          <x:t xml:space="preserve">EBIT007</x:t>
        </x:is>
      </x:c>
      <x:c r="C885" t="inlineStr">
        <x:is>
          <x:t xml:space="preserve">Despesa</x:t>
        </x:is>
      </x:c>
      <x:c r="D885" t="inlineStr">
        <x:is>
          <x:t xml:space="preserve">INTERNACIONAL</x:t>
        </x:is>
      </x:c>
      <x:c r="E885" t="n">
        <x:v>-2.026</x:v>
      </x:c>
      <x:c r="F885" t="n">
        <x:v>-1.289</x:v>
      </x:c>
    </x:row>
    <x:row r="886">
      <x:c r="A886" t="inlineStr">
        <x:is>
          <x:t xml:space="preserve">2T07</x:t>
        </x:is>
      </x:c>
      <x:c r="B886" t="inlineStr">
        <x:is>
          <x:t xml:space="preserve">EBIT007</x:t>
        </x:is>
      </x:c>
      <x:c r="C886" t="inlineStr">
        <x:is>
          <x:t xml:space="preserve">Despesa</x:t>
        </x:is>
      </x:c>
      <x:c r="D886" t="inlineStr">
        <x:is>
          <x:t xml:space="preserve">TOTAL</x:t>
        </x:is>
      </x:c>
      <x:c r="E886" t="n">
        <x:v>-810.413</x:v>
      </x:c>
      <x:c r="F886" t="n">
        <x:v>-434.012</x:v>
      </x:c>
    </x:row>
    <x:row r="887">
      <x:c r="A887" t="inlineStr">
        <x:is>
          <x:t xml:space="preserve">2T07</x:t>
        </x:is>
      </x:c>
      <x:c r="B887" t="inlineStr">
        <x:is>
          <x:t xml:space="preserve">EBIT008</x:t>
        </x:is>
      </x:c>
      <x:c r="C887" t="inlineStr">
        <x:is>
          <x:t xml:space="preserve">Despesa</x:t>
        </x:is>
      </x:c>
      <x:c r="D887" t="inlineStr">
        <x:is>
          <x:t xml:space="preserve">ABASTECIMENTO</x:t>
        </x:is>
      </x:c>
      <x:c r="E887" t="n">
        <x:v>0</x:v>
      </x:c>
      <x:c r="F887" t="n">
        <x:v>0</x:v>
      </x:c>
    </x:row>
    <x:row r="888">
      <x:c r="A888" t="inlineStr">
        <x:is>
          <x:t xml:space="preserve">2T07</x:t>
        </x:is>
      </x:c>
      <x:c r="B888" t="inlineStr">
        <x:is>
          <x:t xml:space="preserve">EBIT008</x:t>
        </x:is>
      </x:c>
      <x:c r="C888" t="inlineStr">
        <x:is>
          <x:t xml:space="preserve">Despesa</x:t>
        </x:is>
      </x:c>
      <x:c r="D888" t="inlineStr">
        <x:is>
          <x:t xml:space="preserve">CORPORATIVO / OUTROS NEGÓCIOS</x:t>
        </x:is>
      </x:c>
      <x:c r="E888" t="n">
        <x:v>-905.2910000000001</x:v>
      </x:c>
      <x:c r="F888" t="n">
        <x:v>-452.6460000000001</x:v>
      </x:c>
    </x:row>
    <x:row r="889">
      <x:c r="A889" t="inlineStr">
        <x:is>
          <x:t xml:space="preserve">2T07</x:t>
        </x:is>
      </x:c>
      <x:c r="B889" t="inlineStr">
        <x:is>
          <x:t xml:space="preserve">EBIT008</x:t>
        </x:is>
      </x:c>
      <x:c r="C889" t="inlineStr">
        <x:is>
          <x:t xml:space="preserve">Despesa</x:t>
        </x:is>
      </x:c>
      <x:c r="D889" t="inlineStr">
        <x:is>
          <x:t xml:space="preserve">DISTRIBUIÇÃO</x:t>
        </x:is>
      </x:c>
      <x:c r="E889" t="n">
        <x:v>0</x:v>
      </x:c>
      <x:c r="F889" t="n">
        <x:v>0</x:v>
      </x:c>
    </x:row>
    <x:row r="890">
      <x:c r="A890" t="inlineStr">
        <x:is>
          <x:t xml:space="preserve">2T07</x:t>
        </x:is>
      </x:c>
      <x:c r="B890" t="inlineStr">
        <x:is>
          <x:t xml:space="preserve">EBIT008</x:t>
        </x:is>
      </x:c>
      <x:c r="C890" t="inlineStr">
        <x:is>
          <x:t xml:space="preserve">Despesa</x:t>
        </x:is>
      </x:c>
      <x:c r="D890" t="inlineStr">
        <x:is>
          <x:t xml:space="preserve">E&amp;P</x:t>
        </x:is>
      </x:c>
      <x:c r="E890" t="n">
        <x:v>0</x:v>
      </x:c>
      <x:c r="F890" t="n">
        <x:v>0</x:v>
      </x:c>
    </x:row>
    <x:row r="891">
      <x:c r="A891" t="inlineStr">
        <x:is>
          <x:t xml:space="preserve">2T07</x:t>
        </x:is>
      </x:c>
      <x:c r="B891" t="inlineStr">
        <x:is>
          <x:t xml:space="preserve">EBIT008</x:t>
        </x:is>
      </x:c>
      <x:c r="C891" t="inlineStr">
        <x:is>
          <x:t xml:space="preserve">Despesa</x:t>
        </x:is>
      </x:c>
      <x:c r="D891" t="inlineStr">
        <x:is>
          <x:t xml:space="preserve">ELIMINAÇÕES</x:t>
        </x:is>
      </x:c>
      <x:c r="E891" t="n">
        <x:v>0</x:v>
      </x:c>
      <x:c r="F891" t="n">
        <x:v>0</x:v>
      </x:c>
    </x:row>
    <x:row r="892">
      <x:c r="A892" t="inlineStr">
        <x:is>
          <x:t xml:space="preserve">2T07</x:t>
        </x:is>
      </x:c>
      <x:c r="B892" t="inlineStr">
        <x:is>
          <x:t xml:space="preserve">EBIT008</x:t>
        </x:is>
      </x:c>
      <x:c r="C892" t="inlineStr">
        <x:is>
          <x:t xml:space="preserve">Despesa</x:t>
        </x:is>
      </x:c>
      <x:c r="D892" t="inlineStr">
        <x:is>
          <x:t xml:space="preserve">GÁS &amp; ENERGIA / G&amp;EBC</x:t>
        </x:is>
      </x:c>
      <x:c r="E892" t="n">
        <x:v>0</x:v>
      </x:c>
      <x:c r="F892" t="n">
        <x:v>0</x:v>
      </x:c>
    </x:row>
    <x:row r="893">
      <x:c r="A893" t="inlineStr">
        <x:is>
          <x:t xml:space="preserve">2T07</x:t>
        </x:is>
      </x:c>
      <x:c r="B893" t="inlineStr">
        <x:is>
          <x:t xml:space="preserve">EBIT008</x:t>
        </x:is>
      </x:c>
      <x:c r="C893" t="inlineStr">
        <x:is>
          <x:t xml:space="preserve">Despesa</x:t>
        </x:is>
      </x:c>
      <x:c r="D893" t="inlineStr">
        <x:is>
          <x:t xml:space="preserve">INTERNACIONAL</x:t>
        </x:is>
      </x:c>
      <x:c r="E893" t="n">
        <x:v>0</x:v>
      </x:c>
      <x:c r="F893" t="n">
        <x:v>0</x:v>
      </x:c>
    </x:row>
    <x:row r="894">
      <x:c r="A894" t="inlineStr">
        <x:is>
          <x:t xml:space="preserve">2T07</x:t>
        </x:is>
      </x:c>
      <x:c r="B894" t="inlineStr">
        <x:is>
          <x:t xml:space="preserve">EBIT008</x:t>
        </x:is>
      </x:c>
      <x:c r="C894" t="inlineStr">
        <x:is>
          <x:t xml:space="preserve">Despesa</x:t>
        </x:is>
      </x:c>
      <x:c r="D894" t="inlineStr">
        <x:is>
          <x:t xml:space="preserve">TOTAL</x:t>
        </x:is>
      </x:c>
      <x:c r="E894" t="n">
        <x:v>-905.2910000000001</x:v>
      </x:c>
      <x:c r="F894" t="n">
        <x:v>-452.6460000000001</x:v>
      </x:c>
    </x:row>
    <x:row r="895">
      <x:c r="A895" t="inlineStr">
        <x:is>
          <x:t xml:space="preserve">2T07</x:t>
        </x:is>
      </x:c>
      <x:c r="B895" t="inlineStr">
        <x:is>
          <x:t xml:space="preserve">EBIT010</x:t>
        </x:is>
      </x:c>
      <x:c r="C895" t="inlineStr">
        <x:is>
          <x:t xml:space="preserve">Despesa</x:t>
        </x:is>
      </x:c>
      <x:c r="D895" t="inlineStr">
        <x:is>
          <x:t xml:space="preserve">ABASTECIMENTO</x:t>
        </x:is>
      </x:c>
      <x:c r="E895" t="n">
        <x:v>-452.581</x:v>
      </x:c>
      <x:c r="F895" t="n">
        <x:v>-218.358</x:v>
      </x:c>
    </x:row>
    <x:row r="896">
      <x:c r="A896" t="inlineStr">
        <x:is>
          <x:t xml:space="preserve">2T07</x:t>
        </x:is>
      </x:c>
      <x:c r="B896" t="inlineStr">
        <x:is>
          <x:t xml:space="preserve">EBIT010</x:t>
        </x:is>
      </x:c>
      <x:c r="C896" t="inlineStr">
        <x:is>
          <x:t xml:space="preserve">Despesa</x:t>
        </x:is>
      </x:c>
      <x:c r="D896" t="inlineStr">
        <x:is>
          <x:t xml:space="preserve">CORPORATIVO / OUTROS NEGÓCIOS</x:t>
        </x:is>
      </x:c>
      <x:c r="E896" t="n">
        <x:v>-1554.03</x:v>
      </x:c>
      <x:c r="F896" t="n">
        <x:v>-643.698</x:v>
      </x:c>
    </x:row>
    <x:row r="897">
      <x:c r="A897" t="inlineStr">
        <x:is>
          <x:t xml:space="preserve">2T07</x:t>
        </x:is>
      </x:c>
      <x:c r="B897" t="inlineStr">
        <x:is>
          <x:t xml:space="preserve">EBIT010</x:t>
        </x:is>
      </x:c>
      <x:c r="C897" t="inlineStr">
        <x:is>
          <x:t xml:space="preserve">Despesa</x:t>
        </x:is>
      </x:c>
      <x:c r="D897" t="inlineStr">
        <x:is>
          <x:t xml:space="preserve">DISTRIBUIÇÃO</x:t>
        </x:is>
      </x:c>
      <x:c r="E897" t="n">
        <x:v>-111.486</x:v>
      </x:c>
      <x:c r="F897" t="n">
        <x:v>-78.83600000000001</x:v>
      </x:c>
    </x:row>
    <x:row r="898">
      <x:c r="A898" t="inlineStr">
        <x:is>
          <x:t xml:space="preserve">2T07</x:t>
        </x:is>
      </x:c>
      <x:c r="B898" t="inlineStr">
        <x:is>
          <x:t xml:space="preserve">EBIT010</x:t>
        </x:is>
      </x:c>
      <x:c r="C898" t="inlineStr">
        <x:is>
          <x:t xml:space="preserve">Despesa</x:t>
        </x:is>
      </x:c>
      <x:c r="D898" t="inlineStr">
        <x:is>
          <x:t xml:space="preserve">E&amp;P</x:t>
        </x:is>
      </x:c>
      <x:c r="E898" t="n">
        <x:v>-672.812</x:v>
      </x:c>
      <x:c r="F898" t="n">
        <x:v>-290.712</x:v>
      </x:c>
    </x:row>
    <x:row r="899">
      <x:c r="A899" t="inlineStr">
        <x:is>
          <x:t xml:space="preserve">2T07</x:t>
        </x:is>
      </x:c>
      <x:c r="B899" t="inlineStr">
        <x:is>
          <x:t xml:space="preserve">EBIT010</x:t>
        </x:is>
      </x:c>
      <x:c r="C899" t="inlineStr">
        <x:is>
          <x:t xml:space="preserve">Despesa</x:t>
        </x:is>
      </x:c>
      <x:c r="D899" t="inlineStr">
        <x:is>
          <x:t xml:space="preserve">ELIMINAÇÕES</x:t>
        </x:is>
      </x:c>
      <x:c r="E899" t="n">
        <x:v>-1.108</x:v>
      </x:c>
      <x:c r="F899" t="n">
        <x:v>-1.108</x:v>
      </x:c>
    </x:row>
    <x:row r="900">
      <x:c r="A900" t="inlineStr">
        <x:is>
          <x:t xml:space="preserve">2T07</x:t>
        </x:is>
      </x:c>
      <x:c r="B900" t="inlineStr">
        <x:is>
          <x:t xml:space="preserve">EBIT010</x:t>
        </x:is>
      </x:c>
      <x:c r="C900" t="inlineStr">
        <x:is>
          <x:t xml:space="preserve">Despesa</x:t>
        </x:is>
      </x:c>
      <x:c r="D900" t="inlineStr">
        <x:is>
          <x:t xml:space="preserve">GÁS &amp; ENERGIA / G&amp;EBC</x:t>
        </x:is>
      </x:c>
      <x:c r="E900" t="n">
        <x:v>-292.135</x:v>
      </x:c>
      <x:c r="F900" t="n">
        <x:v>-54.56199999999998</x:v>
      </x:c>
    </x:row>
    <x:row r="901">
      <x:c r="A901" t="inlineStr">
        <x:is>
          <x:t xml:space="preserve">2T07</x:t>
        </x:is>
      </x:c>
      <x:c r="B901" t="inlineStr">
        <x:is>
          <x:t xml:space="preserve">EBIT010</x:t>
        </x:is>
      </x:c>
      <x:c r="C901" t="inlineStr">
        <x:is>
          <x:t xml:space="preserve">Despesa</x:t>
        </x:is>
      </x:c>
      <x:c r="D901" t="inlineStr">
        <x:is>
          <x:t xml:space="preserve">INTERNACIONAL</x:t>
        </x:is>
      </x:c>
      <x:c r="E901" t="n">
        <x:v>-25.196</x:v>
      </x:c>
      <x:c r="F901" t="n">
        <x:v>21.877</x:v>
      </x:c>
    </x:row>
    <x:row r="902">
      <x:c r="A902" t="inlineStr">
        <x:is>
          <x:t xml:space="preserve">2T07</x:t>
        </x:is>
      </x:c>
      <x:c r="B902" t="inlineStr">
        <x:is>
          <x:t xml:space="preserve">EBIT010</x:t>
        </x:is>
      </x:c>
      <x:c r="C902" t="inlineStr">
        <x:is>
          <x:t xml:space="preserve">Despesa</x:t>
        </x:is>
      </x:c>
      <x:c r="D902" t="inlineStr">
        <x:is>
          <x:t xml:space="preserve">TOTAL</x:t>
        </x:is>
      </x:c>
      <x:c r="E902" t="n">
        <x:v>-3109.348</x:v>
      </x:c>
      <x:c r="F902" t="n">
        <x:v>-1265.397</x:v>
      </x:c>
    </x:row>
    <x:row r="903">
      <x:c r="A903" t="inlineStr">
        <x:is>
          <x:t xml:space="preserve">2T07</x:t>
        </x:is>
      </x:c>
      <x:c r="B903" t="inlineStr">
        <x:is>
          <x:t xml:space="preserve">EBIT011</x:t>
        </x:is>
      </x:c>
      <x:c r="C903" t="inlineStr">
        <x:is>
          <x:t xml:space="preserve">Despesas Totais</x:t>
        </x:is>
      </x:c>
      <x:c r="D903" t="inlineStr">
        <x:is>
          <x:t xml:space="preserve">ABASTECIMENTO</x:t>
        </x:is>
      </x:c>
      <x:c r="E903" t="n">
        <x:v>-2579.796</x:v>
      </x:c>
      <x:c r="F903" t="n">
        <x:v>-1340.118</x:v>
      </x:c>
    </x:row>
    <x:row r="904">
      <x:c r="A904" t="inlineStr">
        <x:is>
          <x:t xml:space="preserve">2T07</x:t>
        </x:is>
      </x:c>
      <x:c r="B904" t="inlineStr">
        <x:is>
          <x:t xml:space="preserve">EBIT011</x:t>
        </x:is>
      </x:c>
      <x:c r="C904" t="inlineStr">
        <x:is>
          <x:t xml:space="preserve">Despesas Totais</x:t>
        </x:is>
      </x:c>
      <x:c r="D904" t="inlineStr">
        <x:is>
          <x:t xml:space="preserve">CORPORATIVO / OUTROS NEGÓCIOS</x:t>
        </x:is>
      </x:c>
      <x:c r="E904" t="n">
        <x:v>-4327.784</x:v>
      </x:c>
      <x:c r="F904" t="n">
        <x:v>-1954.462</x:v>
      </x:c>
    </x:row>
    <x:row r="905">
      <x:c r="A905" t="inlineStr">
        <x:is>
          <x:t xml:space="preserve">2T07</x:t>
        </x:is>
      </x:c>
      <x:c r="B905" t="inlineStr">
        <x:is>
          <x:t xml:space="preserve">EBIT011</x:t>
        </x:is>
      </x:c>
      <x:c r="C905" t="inlineStr">
        <x:is>
          <x:t xml:space="preserve">Despesas Totais</x:t>
        </x:is>
      </x:c>
      <x:c r="D905" t="inlineStr">
        <x:is>
          <x:t xml:space="preserve">DISTRIBUIÇÃO</x:t>
        </x:is>
      </x:c>
      <x:c r="E905" t="n">
        <x:v>-1368.932</x:v>
      </x:c>
      <x:c r="F905" t="n">
        <x:v>-690.813</x:v>
      </x:c>
    </x:row>
    <x:row r="906">
      <x:c r="A906" t="inlineStr">
        <x:is>
          <x:t xml:space="preserve">2T07</x:t>
        </x:is>
      </x:c>
      <x:c r="B906" t="inlineStr">
        <x:is>
          <x:t xml:space="preserve">EBIT011</x:t>
        </x:is>
      </x:c>
      <x:c r="C906" t="inlineStr">
        <x:is>
          <x:t xml:space="preserve">Despesas Totais</x:t>
        </x:is>
      </x:c>
      <x:c r="D906" t="inlineStr">
        <x:is>
          <x:t xml:space="preserve">E&amp;P</x:t>
        </x:is>
      </x:c>
      <x:c r="E906" t="n">
        <x:v>-1895.699</x:v>
      </x:c>
      <x:c r="F906" t="n">
        <x:v>-709.4570000000001</x:v>
      </x:c>
    </x:row>
    <x:row r="907">
      <x:c r="A907" t="inlineStr">
        <x:is>
          <x:t xml:space="preserve">2T07</x:t>
        </x:is>
      </x:c>
      <x:c r="B907" t="inlineStr">
        <x:is>
          <x:t xml:space="preserve">EBIT011</x:t>
        </x:is>
      </x:c>
      <x:c r="C907" t="inlineStr">
        <x:is>
          <x:t xml:space="preserve">Despesas Totais</x:t>
        </x:is>
      </x:c>
      <x:c r="D907" t="inlineStr">
        <x:is>
          <x:t xml:space="preserve">ELIMINAÇÕES</x:t>
        </x:is>
      </x:c>
      <x:c r="E907" t="n">
        <x:v>78.47499999999999</x:v>
      </x:c>
      <x:c r="F907" t="n">
        <x:v>38.82599999999999</x:v>
      </x:c>
    </x:row>
    <x:row r="908">
      <x:c r="A908" t="inlineStr">
        <x:is>
          <x:t xml:space="preserve">2T07</x:t>
        </x:is>
      </x:c>
      <x:c r="B908" t="inlineStr">
        <x:is>
          <x:t xml:space="preserve">EBIT011</x:t>
        </x:is>
      </x:c>
      <x:c r="C908" t="inlineStr">
        <x:is>
          <x:t xml:space="preserve">Despesas Totais</x:t>
        </x:is>
      </x:c>
      <x:c r="D908" t="inlineStr">
        <x:is>
          <x:t xml:space="preserve">GÁS &amp; ENERGIA / G&amp;EBC</x:t>
        </x:is>
      </x:c>
      <x:c r="E908" t="n">
        <x:v>-879.343</x:v>
      </x:c>
      <x:c r="F908" t="n">
        <x:v>-317.2779999999999</x:v>
      </x:c>
    </x:row>
    <x:row r="909">
      <x:c r="A909" t="inlineStr">
        <x:is>
          <x:t xml:space="preserve">2T07</x:t>
        </x:is>
      </x:c>
      <x:c r="B909" t="inlineStr">
        <x:is>
          <x:t xml:space="preserve">EBIT011</x:t>
        </x:is>
      </x:c>
      <x:c r="C909" t="inlineStr">
        <x:is>
          <x:t xml:space="preserve">Despesas Totais</x:t>
        </x:is>
      </x:c>
      <x:c r="D909" t="inlineStr">
        <x:is>
          <x:t xml:space="preserve">INTERNACIONAL</x:t>
        </x:is>
      </x:c>
      <x:c r="E909" t="n">
        <x:v>-1420.527</x:v>
      </x:c>
      <x:c r="F909" t="n">
        <x:v>-81.59799999999996</x:v>
      </x:c>
    </x:row>
    <x:row r="910">
      <x:c r="A910" t="inlineStr">
        <x:is>
          <x:t xml:space="preserve">2T07</x:t>
        </x:is>
      </x:c>
      <x:c r="B910" t="inlineStr">
        <x:is>
          <x:t xml:space="preserve">EBIT011</x:t>
        </x:is>
      </x:c>
      <x:c r="C910" t="inlineStr">
        <x:is>
          <x:t xml:space="preserve">Despesas Totais</x:t>
        </x:is>
      </x:c>
      <x:c r="D910" t="inlineStr">
        <x:is>
          <x:t xml:space="preserve">TOTAL</x:t>
        </x:is>
      </x:c>
      <x:c r="E910" t="n">
        <x:v>-12393.606</x:v>
      </x:c>
      <x:c r="F910" t="n">
        <x:v>-5710.178</x:v>
      </x:c>
    </x:row>
    <x:row r="911">
      <x:c r="A911" t="inlineStr">
        <x:is>
          <x:t xml:space="preserve">2T07</x:t>
        </x:is>
      </x:c>
      <x:c r="B911" t="inlineStr">
        <x:is>
          <x:t xml:space="preserve">EBIT012</x:t>
        </x:is>
      </x:c>
      <x:c r="C911" t="inlineStr">
        <x:is>
          <x:t xml:space="preserve">Lucro Operacional Total</x:t>
        </x:is>
      </x:c>
      <x:c r="D911" t="inlineStr">
        <x:is>
          <x:t xml:space="preserve">ABASTECIMENTO</x:t>
        </x:is>
      </x:c>
      <x:c r="E911" t="n">
        <x:v>6554.224</x:v>
      </x:c>
      <x:c r="F911" t="n">
        <x:v>3344.344</x:v>
      </x:c>
    </x:row>
    <x:row r="912">
      <x:c r="A912" t="inlineStr">
        <x:is>
          <x:t xml:space="preserve">2T07</x:t>
        </x:is>
      </x:c>
      <x:c r="B912" t="inlineStr">
        <x:is>
          <x:t xml:space="preserve">EBIT012</x:t>
        </x:is>
      </x:c>
      <x:c r="C912" t="inlineStr">
        <x:is>
          <x:t xml:space="preserve">Lucro Operacional Total</x:t>
        </x:is>
      </x:c>
      <x:c r="D912" t="inlineStr">
        <x:is>
          <x:t xml:space="preserve">CORPORATIVO / OUTROS NEGÓCIOS</x:t>
        </x:is>
      </x:c>
      <x:c r="E912" t="n">
        <x:v>-4327.784</x:v>
      </x:c>
      <x:c r="F912" t="n">
        <x:v>-1954.462</x:v>
      </x:c>
    </x:row>
    <x:row r="913">
      <x:c r="A913" t="inlineStr">
        <x:is>
          <x:t xml:space="preserve">2T07</x:t>
        </x:is>
      </x:c>
      <x:c r="B913" t="inlineStr">
        <x:is>
          <x:t xml:space="preserve">EBIT012</x:t>
        </x:is>
      </x:c>
      <x:c r="C913" t="inlineStr">
        <x:is>
          <x:t xml:space="preserve">Lucro Operacional Total</x:t>
        </x:is>
      </x:c>
      <x:c r="D913" t="inlineStr">
        <x:is>
          <x:t xml:space="preserve">DISTRIBUIÇÃO</x:t>
        </x:is>
      </x:c>
      <x:c r="E913" t="n">
        <x:v>628.871</x:v>
      </x:c>
      <x:c r="F913" t="n">
        <x:v>336.56</x:v>
      </x:c>
    </x:row>
    <x:row r="914">
      <x:c r="A914" t="inlineStr">
        <x:is>
          <x:t xml:space="preserve">2T07</x:t>
        </x:is>
      </x:c>
      <x:c r="B914" t="inlineStr">
        <x:is>
          <x:t xml:space="preserve">EBIT012</x:t>
        </x:is>
      </x:c>
      <x:c r="C914" t="inlineStr">
        <x:is>
          <x:t xml:space="preserve">Lucro Operacional Total</x:t>
        </x:is>
      </x:c>
      <x:c r="D914" t="inlineStr">
        <x:is>
          <x:t xml:space="preserve">E&amp;P</x:t>
        </x:is>
      </x:c>
      <x:c r="E914" t="n">
        <x:v>18080.914</x:v>
      </x:c>
      <x:c r="F914" t="n">
        <x:v>10005.96</x:v>
      </x:c>
    </x:row>
    <x:row r="915">
      <x:c r="A915" t="inlineStr">
        <x:is>
          <x:t xml:space="preserve">2T07</x:t>
        </x:is>
      </x:c>
      <x:c r="B915" t="inlineStr">
        <x:is>
          <x:t xml:space="preserve">EBIT012</x:t>
        </x:is>
      </x:c>
      <x:c r="C915" t="inlineStr">
        <x:is>
          <x:t xml:space="preserve">Lucro Operacional Total</x:t>
        </x:is>
      </x:c>
      <x:c r="D915" t="inlineStr">
        <x:is>
          <x:t xml:space="preserve">ELIMINAÇÕES</x:t>
        </x:is>
      </x:c>
      <x:c r="E915" t="n">
        <x:v>-678.044</x:v>
      </x:c>
      <x:c r="F915" t="n">
        <x:v>-513.2629999999999</x:v>
      </x:c>
    </x:row>
    <x:row r="916">
      <x:c r="A916" t="inlineStr">
        <x:is>
          <x:t xml:space="preserve">2T07</x:t>
        </x:is>
      </x:c>
      <x:c r="B916" t="inlineStr">
        <x:is>
          <x:t xml:space="preserve">EBIT012</x:t>
        </x:is>
      </x:c>
      <x:c r="C916" t="inlineStr">
        <x:is>
          <x:t xml:space="preserve">Lucro Operacional Total</x:t>
        </x:is>
      </x:c>
      <x:c r="D916" t="inlineStr">
        <x:is>
          <x:t xml:space="preserve">GÁS &amp; ENERGIA / G&amp;EBC</x:t>
        </x:is>
      </x:c>
      <x:c r="E916" t="n">
        <x:v>-487.441</x:v>
      </x:c>
      <x:c r="F916" t="n">
        <x:v>-185.0189999999999</x:v>
      </x:c>
    </x:row>
    <x:row r="917">
      <x:c r="A917" t="inlineStr">
        <x:is>
          <x:t xml:space="preserve">2T07</x:t>
        </x:is>
      </x:c>
      <x:c r="B917" t="inlineStr">
        <x:is>
          <x:t xml:space="preserve">EBIT012</x:t>
        </x:is>
      </x:c>
      <x:c r="C917" t="inlineStr">
        <x:is>
          <x:t xml:space="preserve">Lucro Operacional Total</x:t>
        </x:is>
      </x:c>
      <x:c r="D917" t="inlineStr">
        <x:is>
          <x:t xml:space="preserve">INTERNACIONAL</x:t>
        </x:is>
      </x:c>
      <x:c r="E917" t="n">
        <x:v>346.754</x:v>
      </x:c>
      <x:c r="F917" t="n">
        <x:v>501.189</x:v>
      </x:c>
    </x:row>
    <x:row r="918">
      <x:c r="A918" t="inlineStr">
        <x:is>
          <x:t xml:space="preserve">2T07</x:t>
        </x:is>
      </x:c>
      <x:c r="B918" t="inlineStr">
        <x:is>
          <x:t xml:space="preserve">EBIT012</x:t>
        </x:is>
      </x:c>
      <x:c r="C918" t="inlineStr">
        <x:is>
          <x:t xml:space="preserve">Lucro Operacional Total</x:t>
        </x:is>
      </x:c>
      <x:c r="D918" t="inlineStr">
        <x:is>
          <x:t xml:space="preserve">TOTAL</x:t>
        </x:is>
      </x:c>
      <x:c r="E918" t="n">
        <x:v>20117.494</x:v>
      </x:c>
      <x:c r="F918" t="n">
        <x:v>11535.309</x:v>
      </x:c>
    </x:row>
    <x:row r="919">
      <x:c r="A919" t="inlineStr">
        <x:is>
          <x:t xml:space="preserve">4T18</x:t>
        </x:is>
      </x:c>
      <x:c r="B919" t="inlineStr">
        <x:is>
          <x:t xml:space="preserve">EBIT001</x:t>
        </x:is>
      </x:c>
      <x:c r="C919" t="inlineStr">
        <x:is>
          <x:t xml:space="preserve">Receita Total</x:t>
        </x:is>
      </x:c>
      <x:c r="D919" t="inlineStr">
        <x:is>
          <x:t xml:space="preserve">BIOCOMBUSTÍVEIS</x:t>
        </x:is>
      </x:c>
      <x:c r="E919" t="n">
        <x:v>929</x:v>
      </x:c>
      <x:c r="F919" t="n">
        <x:v>259</x:v>
      </x:c>
    </x:row>
    <x:row r="920">
      <x:c r="A920" t="inlineStr">
        <x:is>
          <x:t xml:space="preserve">4T18</x:t>
        </x:is>
      </x:c>
      <x:c r="B920" t="inlineStr">
        <x:is>
          <x:t xml:space="preserve">EBIT001</x:t>
        </x:is>
      </x:c>
      <x:c r="C920" t="inlineStr">
        <x:is>
          <x:t xml:space="preserve">Receita Total</x:t>
        </x:is>
      </x:c>
      <x:c r="D920" t="inlineStr">
        <x:is>
          <x:t xml:space="preserve">CORPORATIVO / OUTROS NEGÓCIOS</x:t>
        </x:is>
      </x:c>
      <x:c r="E920" t="n">
        <x:v>0</x:v>
      </x:c>
      <x:c r="F920" t="n">
        <x:v>0</x:v>
      </x:c>
    </x:row>
    <x:row r="921">
      <x:c r="A921" t="inlineStr">
        <x:is>
          <x:t xml:space="preserve">4T18</x:t>
        </x:is>
      </x:c>
      <x:c r="B921" t="inlineStr">
        <x:is>
          <x:t xml:space="preserve">EBIT001</x:t>
        </x:is>
      </x:c>
      <x:c r="C921" t="inlineStr">
        <x:is>
          <x:t xml:space="preserve">Receita Total</x:t>
        </x:is>
      </x:c>
      <x:c r="D921" t="inlineStr">
        <x:is>
          <x:t xml:space="preserve">DISTRIBUIÇÃO</x:t>
        </x:is>
      </x:c>
      <x:c r="E921" t="n">
        <x:v>102013</x:v>
      </x:c>
      <x:c r="F921" t="n">
        <x:v>26312</x:v>
      </x:c>
    </x:row>
    <x:row r="922">
      <x:c r="A922" t="inlineStr">
        <x:is>
          <x:t xml:space="preserve">4T18</x:t>
        </x:is>
      </x:c>
      <x:c r="B922" t="inlineStr">
        <x:is>
          <x:t xml:space="preserve">EBIT001</x:t>
        </x:is>
      </x:c>
      <x:c r="C922" t="inlineStr">
        <x:is>
          <x:t xml:space="preserve">Receita Total</x:t>
        </x:is>
      </x:c>
      <x:c r="D922" t="inlineStr">
        <x:is>
          <x:t xml:space="preserve">E&amp;P</x:t>
        </x:is>
      </x:c>
      <x:c r="E922" t="n">
        <x:v>191546</x:v>
      </x:c>
      <x:c r="F922" t="n">
        <x:v>50775</x:v>
      </x:c>
    </x:row>
    <x:row r="923">
      <x:c r="A923" t="inlineStr">
        <x:is>
          <x:t xml:space="preserve">4T18</x:t>
        </x:is>
      </x:c>
      <x:c r="B923" t="inlineStr">
        <x:is>
          <x:t xml:space="preserve">EBIT001</x:t>
        </x:is>
      </x:c>
      <x:c r="C923" t="inlineStr">
        <x:is>
          <x:t xml:space="preserve">Receita Total</x:t>
        </x:is>
      </x:c>
      <x:c r="D923" t="inlineStr">
        <x:is>
          <x:t xml:space="preserve">ELIMINAÇÕES</x:t>
        </x:is>
      </x:c>
      <x:c r="E923" t="n">
        <x:v>-258818</x:v>
      </x:c>
      <x:c r="F923" t="n">
        <x:v>-68629</x:v>
      </x:c>
    </x:row>
    <x:row r="924">
      <x:c r="A924" t="inlineStr">
        <x:is>
          <x:t xml:space="preserve">4T18</x:t>
        </x:is>
      </x:c>
      <x:c r="B924" t="inlineStr">
        <x:is>
          <x:t xml:space="preserve">EBIT001</x:t>
        </x:is>
      </x:c>
      <x:c r="C924" t="inlineStr">
        <x:is>
          <x:t xml:space="preserve">Receita Total</x:t>
        </x:is>
      </x:c>
      <x:c r="D924" t="inlineStr">
        <x:is>
          <x:t xml:space="preserve">GÁS &amp; ENERGIA / G&amp;EBC</x:t>
        </x:is>
      </x:c>
      <x:c r="E924" t="n">
        <x:v>45028</x:v>
      </x:c>
      <x:c r="F924" t="n">
        <x:v>11914</x:v>
      </x:c>
    </x:row>
    <x:row r="925">
      <x:c r="A925" t="inlineStr">
        <x:is>
          <x:t xml:space="preserve">4T18</x:t>
        </x:is>
      </x:c>
      <x:c r="B925" t="inlineStr">
        <x:is>
          <x:t xml:space="preserve">EBIT001</x:t>
        </x:is>
      </x:c>
      <x:c r="C925" t="inlineStr">
        <x:is>
          <x:t xml:space="preserve">Receita Total</x:t>
        </x:is>
      </x:c>
      <x:c r="D925" t="inlineStr">
        <x:is>
          <x:t xml:space="preserve">REFINO / RTC</x:t>
        </x:is>
      </x:c>
      <x:c r="E925" t="n">
        <x:v>269138</x:v>
      </x:c>
    </x:row>
    <x:row r="926">
      <x:c r="A926" t="inlineStr">
        <x:is>
          <x:t xml:space="preserve">4T18</x:t>
        </x:is>
      </x:c>
      <x:c r="B926" t="inlineStr">
        <x:is>
          <x:t xml:space="preserve">EBIT001</x:t>
        </x:is>
      </x:c>
      <x:c r="C926" t="inlineStr">
        <x:is>
          <x:t xml:space="preserve">Receita Total</x:t>
        </x:is>
      </x:c>
      <x:c r="D926" t="inlineStr">
        <x:is>
          <x:t xml:space="preserve">TOTAL</x:t>
        </x:is>
      </x:c>
      <x:c r="E926" t="n">
        <x:v>349836</x:v>
      </x:c>
      <x:c r="F926" t="n">
        <x:v>92720</x:v>
      </x:c>
    </x:row>
    <x:row r="927">
      <x:c r="A927" t="inlineStr">
        <x:is>
          <x:t xml:space="preserve">4T18</x:t>
        </x:is>
      </x:c>
      <x:c r="B927" t="inlineStr">
        <x:is>
          <x:t xml:space="preserve">EBIT001A</x:t>
        </x:is>
      </x:c>
      <x:c r="C927" t="inlineStr">
        <x:is>
          <x:t xml:space="preserve">Receita</x:t>
        </x:is>
      </x:c>
      <x:c r="D927" t="inlineStr">
        <x:is>
          <x:t xml:space="preserve">BIOCOMBUSTÍVEIS</x:t>
        </x:is>
      </x:c>
      <x:c r="E927" t="n">
        <x:v>877</x:v>
      </x:c>
    </x:row>
    <x:row r="928">
      <x:c r="A928" t="inlineStr">
        <x:is>
          <x:t xml:space="preserve">4T18</x:t>
        </x:is>
      </x:c>
      <x:c r="B928" t="inlineStr">
        <x:is>
          <x:t xml:space="preserve">EBIT001A</x:t>
        </x:is>
      </x:c>
      <x:c r="C928" t="inlineStr">
        <x:is>
          <x:t xml:space="preserve">Receita</x:t>
        </x:is>
      </x:c>
      <x:c r="D928" t="inlineStr">
        <x:is>
          <x:t xml:space="preserve">CORPORATIVO / OUTROS NEGÓCIOS</x:t>
        </x:is>
      </x:c>
      <x:c r="E928" t="n">
        <x:v>0</x:v>
      </x:c>
    </x:row>
    <x:row r="929">
      <x:c r="A929" t="inlineStr">
        <x:is>
          <x:t xml:space="preserve">4T18</x:t>
        </x:is>
      </x:c>
      <x:c r="B929" t="inlineStr">
        <x:is>
          <x:t xml:space="preserve">EBIT001A</x:t>
        </x:is>
      </x:c>
      <x:c r="C929" t="inlineStr">
        <x:is>
          <x:t xml:space="preserve">Receita</x:t>
        </x:is>
      </x:c>
      <x:c r="D929" t="inlineStr">
        <x:is>
          <x:t xml:space="preserve">DISTRIBUIÇÃO</x:t>
        </x:is>
      </x:c>
      <x:c r="E929" t="n">
        <x:v>1297</x:v>
      </x:c>
    </x:row>
    <x:row r="930">
      <x:c r="A930" t="inlineStr">
        <x:is>
          <x:t xml:space="preserve">4T18</x:t>
        </x:is>
      </x:c>
      <x:c r="B930" t="inlineStr">
        <x:is>
          <x:t xml:space="preserve">EBIT001A</x:t>
        </x:is>
      </x:c>
      <x:c r="C930" t="inlineStr">
        <x:is>
          <x:t xml:space="preserve">Receita</x:t>
        </x:is>
      </x:c>
      <x:c r="D930" t="inlineStr">
        <x:is>
          <x:t xml:space="preserve">E&amp;P</x:t>
        </x:is>
      </x:c>
      <x:c r="E930" t="n">
        <x:v>182983</x:v>
      </x:c>
    </x:row>
    <x:row r="931">
      <x:c r="A931" t="inlineStr">
        <x:is>
          <x:t xml:space="preserve">4T18</x:t>
        </x:is>
      </x:c>
      <x:c r="B931" t="inlineStr">
        <x:is>
          <x:t xml:space="preserve">EBIT001A</x:t>
        </x:is>
      </x:c>
      <x:c r="C931" t="inlineStr">
        <x:is>
          <x:t xml:space="preserve">Receita</x:t>
        </x:is>
      </x:c>
      <x:c r="D931" t="inlineStr">
        <x:is>
          <x:t xml:space="preserve">ELIMINAÇÕES</x:t>
        </x:is>
      </x:c>
      <x:c r="E931" t="n">
        <x:v>-258818</x:v>
      </x:c>
    </x:row>
    <x:row r="932">
      <x:c r="A932" t="inlineStr">
        <x:is>
          <x:t xml:space="preserve">4T18</x:t>
        </x:is>
      </x:c>
      <x:c r="B932" t="inlineStr">
        <x:is>
          <x:t xml:space="preserve">EBIT001A</x:t>
        </x:is>
      </x:c>
      <x:c r="C932" t="inlineStr">
        <x:is>
          <x:t xml:space="preserve">Receita</x:t>
        </x:is>
      </x:c>
      <x:c r="D932" t="inlineStr">
        <x:is>
          <x:t xml:space="preserve">GÁS &amp; ENERGIA / G&amp;EBC</x:t>
        </x:is>
      </x:c>
      <x:c r="E932" t="n">
        <x:v>12516</x:v>
      </x:c>
    </x:row>
    <x:row r="933">
      <x:c r="A933" t="inlineStr">
        <x:is>
          <x:t xml:space="preserve">4T18</x:t>
        </x:is>
      </x:c>
      <x:c r="B933" t="inlineStr">
        <x:is>
          <x:t xml:space="preserve">EBIT001A</x:t>
        </x:is>
      </x:c>
      <x:c r="C933" t="inlineStr">
        <x:is>
          <x:t xml:space="preserve">Receita</x:t>
        </x:is>
      </x:c>
      <x:c r="D933" t="inlineStr">
        <x:is>
          <x:t xml:space="preserve">REFINO / RTC</x:t>
        </x:is>
      </x:c>
      <x:c r="E933" t="n">
        <x:v>61145</x:v>
      </x:c>
    </x:row>
    <x:row r="934">
      <x:c r="A934" t="inlineStr">
        <x:is>
          <x:t xml:space="preserve">4T18</x:t>
        </x:is>
      </x:c>
      <x:c r="B934" t="inlineStr">
        <x:is>
          <x:t xml:space="preserve">EBIT001A</x:t>
        </x:is>
      </x:c>
      <x:c r="C934" t="inlineStr">
        <x:is>
          <x:t xml:space="preserve">Receita</x:t>
        </x:is>
      </x:c>
      <x:c r="D934" t="inlineStr">
        <x:is>
          <x:t xml:space="preserve">TOTAL</x:t>
        </x:is>
      </x:c>
      <x:c r="E934" t="n">
        <x:v>0</x:v>
      </x:c>
    </x:row>
    <x:row r="935">
      <x:c r="A935" t="inlineStr">
        <x:is>
          <x:t xml:space="preserve">4T18</x:t>
        </x:is>
      </x:c>
      <x:c r="B935" t="inlineStr">
        <x:is>
          <x:t xml:space="preserve">EBIT001B</x:t>
        </x:is>
      </x:c>
      <x:c r="C935" t="inlineStr">
        <x:is>
          <x:t xml:space="preserve">Receita</x:t>
        </x:is>
      </x:c>
      <x:c r="D935" t="inlineStr">
        <x:is>
          <x:t xml:space="preserve">BIOCOMBUSTÍVEIS</x:t>
        </x:is>
      </x:c>
      <x:c r="E935" t="n">
        <x:v>52</x:v>
      </x:c>
    </x:row>
    <x:row r="936">
      <x:c r="A936" t="inlineStr">
        <x:is>
          <x:t xml:space="preserve">4T18</x:t>
        </x:is>
      </x:c>
      <x:c r="B936" t="inlineStr">
        <x:is>
          <x:t xml:space="preserve">EBIT001B</x:t>
        </x:is>
      </x:c>
      <x:c r="C936" t="inlineStr">
        <x:is>
          <x:t xml:space="preserve">Receita</x:t>
        </x:is>
      </x:c>
      <x:c r="D936" t="inlineStr">
        <x:is>
          <x:t xml:space="preserve">CORPORATIVO / OUTROS NEGÓCIOS</x:t>
        </x:is>
      </x:c>
      <x:c r="E936" t="n">
        <x:v>0</x:v>
      </x:c>
    </x:row>
    <x:row r="937">
      <x:c r="A937" t="inlineStr">
        <x:is>
          <x:t xml:space="preserve">4T18</x:t>
        </x:is>
      </x:c>
      <x:c r="B937" t="inlineStr">
        <x:is>
          <x:t xml:space="preserve">EBIT001B</x:t>
        </x:is>
      </x:c>
      <x:c r="C937" t="inlineStr">
        <x:is>
          <x:t xml:space="preserve">Receita</x:t>
        </x:is>
      </x:c>
      <x:c r="D937" t="inlineStr">
        <x:is>
          <x:t xml:space="preserve">DISTRIBUIÇÃO</x:t>
        </x:is>
      </x:c>
      <x:c r="E937" t="n">
        <x:v>100716</x:v>
      </x:c>
    </x:row>
    <x:row r="938">
      <x:c r="A938" t="inlineStr">
        <x:is>
          <x:t xml:space="preserve">4T18</x:t>
        </x:is>
      </x:c>
      <x:c r="B938" t="inlineStr">
        <x:is>
          <x:t xml:space="preserve">EBIT001B</x:t>
        </x:is>
      </x:c>
      <x:c r="C938" t="inlineStr">
        <x:is>
          <x:t xml:space="preserve">Receita</x:t>
        </x:is>
      </x:c>
      <x:c r="D938" t="inlineStr">
        <x:is>
          <x:t xml:space="preserve">E&amp;P</x:t>
        </x:is>
      </x:c>
      <x:c r="E938" t="n">
        <x:v>8563</x:v>
      </x:c>
    </x:row>
    <x:row r="939">
      <x:c r="A939" t="inlineStr">
        <x:is>
          <x:t xml:space="preserve">4T18</x:t>
        </x:is>
      </x:c>
      <x:c r="B939" t="inlineStr">
        <x:is>
          <x:t xml:space="preserve">EBIT001B</x:t>
        </x:is>
      </x:c>
      <x:c r="C939" t="inlineStr">
        <x:is>
          <x:t xml:space="preserve">Receita</x:t>
        </x:is>
      </x:c>
      <x:c r="D939" t="inlineStr">
        <x:is>
          <x:t xml:space="preserve">ELIMINAÇÕES</x:t>
        </x:is>
      </x:c>
      <x:c r="E939" t="n">
        <x:v>0</x:v>
      </x:c>
    </x:row>
    <x:row r="940">
      <x:c r="A940" t="inlineStr">
        <x:is>
          <x:t xml:space="preserve">4T18</x:t>
        </x:is>
      </x:c>
      <x:c r="B940" t="inlineStr">
        <x:is>
          <x:t xml:space="preserve">EBIT001B</x:t>
        </x:is>
      </x:c>
      <x:c r="C940" t="inlineStr">
        <x:is>
          <x:t xml:space="preserve">Receita</x:t>
        </x:is>
      </x:c>
      <x:c r="D940" t="inlineStr">
        <x:is>
          <x:t xml:space="preserve">GÁS &amp; ENERGIA / G&amp;EBC</x:t>
        </x:is>
      </x:c>
      <x:c r="E940" t="n">
        <x:v>32512</x:v>
      </x:c>
    </x:row>
    <x:row r="941">
      <x:c r="A941" t="inlineStr">
        <x:is>
          <x:t xml:space="preserve">4T18</x:t>
        </x:is>
      </x:c>
      <x:c r="B941" t="inlineStr">
        <x:is>
          <x:t xml:space="preserve">EBIT001B</x:t>
        </x:is>
      </x:c>
      <x:c r="C941" t="inlineStr">
        <x:is>
          <x:t xml:space="preserve">Receita</x:t>
        </x:is>
      </x:c>
      <x:c r="D941" t="inlineStr">
        <x:is>
          <x:t xml:space="preserve">REFINO / RTC</x:t>
        </x:is>
      </x:c>
      <x:c r="E941" t="n">
        <x:v>207993</x:v>
      </x:c>
    </x:row>
    <x:row r="942">
      <x:c r="A942" t="inlineStr">
        <x:is>
          <x:t xml:space="preserve">4T18</x:t>
        </x:is>
      </x:c>
      <x:c r="B942" t="inlineStr">
        <x:is>
          <x:t xml:space="preserve">EBIT001B</x:t>
        </x:is>
      </x:c>
      <x:c r="C942" t="inlineStr">
        <x:is>
          <x:t xml:space="preserve">Receita</x:t>
        </x:is>
      </x:c>
      <x:c r="D942" t="inlineStr">
        <x:is>
          <x:t xml:space="preserve">TOTAL</x:t>
        </x:is>
      </x:c>
      <x:c r="E942" t="n">
        <x:v>349836</x:v>
      </x:c>
    </x:row>
    <x:row r="943">
      <x:c r="A943" t="inlineStr">
        <x:is>
          <x:t xml:space="preserve">4T18</x:t>
        </x:is>
      </x:c>
      <x:c r="B943" t="inlineStr">
        <x:is>
          <x:t xml:space="preserve">EBIT002</x:t>
        </x:is>
      </x:c>
      <x:c r="C943" t="inlineStr">
        <x:is>
          <x:t xml:space="preserve">Custo Total</x:t>
        </x:is>
      </x:c>
      <x:c r="D943" t="inlineStr">
        <x:is>
          <x:t xml:space="preserve">BIOCOMBUSTÍVEIS</x:t>
        </x:is>
      </x:c>
      <x:c r="E943" t="n">
        <x:v>-872</x:v>
      </x:c>
      <x:c r="F943" t="n">
        <x:v>-248</x:v>
      </x:c>
    </x:row>
    <x:row r="944">
      <x:c r="A944" t="inlineStr">
        <x:is>
          <x:t xml:space="preserve">4T18</x:t>
        </x:is>
      </x:c>
      <x:c r="B944" t="inlineStr">
        <x:is>
          <x:t xml:space="preserve">EBIT002</x:t>
        </x:is>
      </x:c>
      <x:c r="C944" t="inlineStr">
        <x:is>
          <x:t xml:space="preserve">Custo Total</x:t>
        </x:is>
      </x:c>
      <x:c r="D944" t="inlineStr">
        <x:is>
          <x:t xml:space="preserve">CORPORATIVO / OUTROS NEGÓCIOS</x:t>
        </x:is>
      </x:c>
      <x:c r="E944" t="n">
        <x:v>0</x:v>
      </x:c>
      <x:c r="F944" t="n">
        <x:v>0</x:v>
      </x:c>
    </x:row>
    <x:row r="945">
      <x:c r="A945" t="inlineStr">
        <x:is>
          <x:t xml:space="preserve">4T18</x:t>
        </x:is>
      </x:c>
      <x:c r="B945" t="inlineStr">
        <x:is>
          <x:t xml:space="preserve">EBIT002</x:t>
        </x:is>
      </x:c>
      <x:c r="C945" t="inlineStr">
        <x:is>
          <x:t xml:space="preserve">Custo Total</x:t>
        </x:is>
      </x:c>
      <x:c r="D945" t="inlineStr">
        <x:is>
          <x:t xml:space="preserve">DISTRIBUIÇÃO</x:t>
        </x:is>
      </x:c>
      <x:c r="E945" t="n">
        <x:v>-95910</x:v>
      </x:c>
      <x:c r="F945" t="n">
        <x:v>-24734</x:v>
      </x:c>
    </x:row>
    <x:row r="946">
      <x:c r="A946" t="inlineStr">
        <x:is>
          <x:t xml:space="preserve">4T18</x:t>
        </x:is>
      </x:c>
      <x:c r="B946" t="inlineStr">
        <x:is>
          <x:t xml:space="preserve">EBIT002</x:t>
        </x:is>
      </x:c>
      <x:c r="C946" t="inlineStr">
        <x:is>
          <x:t xml:space="preserve">Custo Total</x:t>
        </x:is>
      </x:c>
      <x:c r="D946" t="inlineStr">
        <x:is>
          <x:t xml:space="preserve">E&amp;P</x:t>
        </x:is>
      </x:c>
      <x:c r="E946" t="n">
        <x:v>-105599</x:v>
      </x:c>
      <x:c r="F946" t="n">
        <x:v>-25937</x:v>
      </x:c>
    </x:row>
    <x:row r="947">
      <x:c r="A947" t="inlineStr">
        <x:is>
          <x:t xml:space="preserve">4T18</x:t>
        </x:is>
      </x:c>
      <x:c r="B947" t="inlineStr">
        <x:is>
          <x:t xml:space="preserve">EBIT002</x:t>
        </x:is>
      </x:c>
      <x:c r="C947" t="inlineStr">
        <x:is>
          <x:t xml:space="preserve">Custo Total</x:t>
        </x:is>
      </x:c>
      <x:c r="D947" t="inlineStr">
        <x:is>
          <x:t xml:space="preserve">ELIMINAÇÕES</x:t>
        </x:is>
      </x:c>
      <x:c r="E947" t="n">
        <x:v>256312</x:v>
      </x:c>
      <x:c r="F947" t="n">
        <x:v>70177</x:v>
      </x:c>
    </x:row>
    <x:row r="948">
      <x:c r="A948" t="inlineStr">
        <x:is>
          <x:t xml:space="preserve">4T18</x:t>
        </x:is>
      </x:c>
      <x:c r="B948" t="inlineStr">
        <x:is>
          <x:t xml:space="preserve">EBIT002</x:t>
        </x:is>
      </x:c>
      <x:c r="C948" t="inlineStr">
        <x:is>
          <x:t xml:space="preserve">Custo Total</x:t>
        </x:is>
      </x:c>
      <x:c r="D948" t="inlineStr">
        <x:is>
          <x:t xml:space="preserve">GÁS &amp; ENERGIA / G&amp;EBC</x:t>
        </x:is>
      </x:c>
      <x:c r="E948" t="n">
        <x:v>-33288</x:v>
      </x:c>
      <x:c r="F948" t="n">
        <x:v>-8543</x:v>
      </x:c>
    </x:row>
    <x:row r="949">
      <x:c r="A949" t="inlineStr">
        <x:is>
          <x:t xml:space="preserve">4T18</x:t>
        </x:is>
      </x:c>
      <x:c r="B949" t="inlineStr">
        <x:is>
          <x:t xml:space="preserve">EBIT002</x:t>
        </x:is>
      </x:c>
      <x:c r="C949" t="inlineStr">
        <x:is>
          <x:t xml:space="preserve">Custo Total</x:t>
        </x:is>
      </x:c>
      <x:c r="D949" t="inlineStr">
        <x:is>
          <x:t xml:space="preserve">REFINO / RTC</x:t>
        </x:is>
      </x:c>
      <x:c r="E949" t="n">
        <x:v>-245936</x:v>
      </x:c>
    </x:row>
    <x:row r="950">
      <x:c r="A950" t="inlineStr">
        <x:is>
          <x:t xml:space="preserve">4T18</x:t>
        </x:is>
      </x:c>
      <x:c r="B950" t="inlineStr">
        <x:is>
          <x:t xml:space="preserve">EBIT002</x:t>
        </x:is>
      </x:c>
      <x:c r="C950" t="inlineStr">
        <x:is>
          <x:t xml:space="preserve">Custo Total</x:t>
        </x:is>
      </x:c>
      <x:c r="D950" t="inlineStr">
        <x:is>
          <x:t xml:space="preserve">TOTAL</x:t>
        </x:is>
      </x:c>
      <x:c r="E950" t="n">
        <x:v>-225293</x:v>
      </x:c>
      <x:c r="F950" t="n">
        <x:v>-61217</x:v>
      </x:c>
    </x:row>
    <x:row r="951">
      <x:c r="A951" t="inlineStr">
        <x:is>
          <x:t xml:space="preserve">4T18</x:t>
        </x:is>
      </x:c>
      <x:c r="B951" t="inlineStr">
        <x:is>
          <x:t xml:space="preserve">EBIT003</x:t>
        </x:is>
      </x:c>
      <x:c r="C951" t="inlineStr">
        <x:is>
          <x:t xml:space="preserve">Lucro Bruto Total</x:t>
        </x:is>
      </x:c>
      <x:c r="D951" t="inlineStr">
        <x:is>
          <x:t xml:space="preserve">BIOCOMBUSTÍVEIS</x:t>
        </x:is>
      </x:c>
      <x:c r="E951" t="n">
        <x:v>57</x:v>
      </x:c>
      <x:c r="F951" t="n">
        <x:v>11</x:v>
      </x:c>
    </x:row>
    <x:row r="952">
      <x:c r="A952" t="inlineStr">
        <x:is>
          <x:t xml:space="preserve">4T18</x:t>
        </x:is>
      </x:c>
      <x:c r="B952" t="inlineStr">
        <x:is>
          <x:t xml:space="preserve">EBIT003</x:t>
        </x:is>
      </x:c>
      <x:c r="C952" t="inlineStr">
        <x:is>
          <x:t xml:space="preserve">Lucro Bruto Total</x:t>
        </x:is>
      </x:c>
      <x:c r="D952" t="inlineStr">
        <x:is>
          <x:t xml:space="preserve">CORPORATIVO / OUTROS NEGÓCIOS</x:t>
        </x:is>
      </x:c>
      <x:c r="E952" t="n">
        <x:v>0</x:v>
      </x:c>
      <x:c r="F952" t="n">
        <x:v>0</x:v>
      </x:c>
    </x:row>
    <x:row r="953">
      <x:c r="A953" t="inlineStr">
        <x:is>
          <x:t xml:space="preserve">4T18</x:t>
        </x:is>
      </x:c>
      <x:c r="B953" t="inlineStr">
        <x:is>
          <x:t xml:space="preserve">EBIT003</x:t>
        </x:is>
      </x:c>
      <x:c r="C953" t="inlineStr">
        <x:is>
          <x:t xml:space="preserve">Lucro Bruto Total</x:t>
        </x:is>
      </x:c>
      <x:c r="D953" t="inlineStr">
        <x:is>
          <x:t xml:space="preserve">DISTRIBUIÇÃO</x:t>
        </x:is>
      </x:c>
      <x:c r="E953" t="n">
        <x:v>6103</x:v>
      </x:c>
      <x:c r="F953" t="n">
        <x:v>1578</x:v>
      </x:c>
    </x:row>
    <x:row r="954">
      <x:c r="A954" t="inlineStr">
        <x:is>
          <x:t xml:space="preserve">4T18</x:t>
        </x:is>
      </x:c>
      <x:c r="B954" t="inlineStr">
        <x:is>
          <x:t xml:space="preserve">EBIT003</x:t>
        </x:is>
      </x:c>
      <x:c r="C954" t="inlineStr">
        <x:is>
          <x:t xml:space="preserve">Lucro Bruto Total</x:t>
        </x:is>
      </x:c>
      <x:c r="D954" t="inlineStr">
        <x:is>
          <x:t xml:space="preserve">E&amp;P</x:t>
        </x:is>
      </x:c>
      <x:c r="E954" t="n">
        <x:v>85947</x:v>
      </x:c>
      <x:c r="F954" t="n">
        <x:v>24838</x:v>
      </x:c>
    </x:row>
    <x:row r="955">
      <x:c r="A955" t="inlineStr">
        <x:is>
          <x:t xml:space="preserve">4T18</x:t>
        </x:is>
      </x:c>
      <x:c r="B955" t="inlineStr">
        <x:is>
          <x:t xml:space="preserve">EBIT003</x:t>
        </x:is>
      </x:c>
      <x:c r="C955" t="inlineStr">
        <x:is>
          <x:t xml:space="preserve">Lucro Bruto Total</x:t>
        </x:is>
      </x:c>
      <x:c r="D955" t="inlineStr">
        <x:is>
          <x:t xml:space="preserve">ELIMINAÇÕES</x:t>
        </x:is>
      </x:c>
      <x:c r="E955" t="n">
        <x:v>-2506</x:v>
      </x:c>
      <x:c r="F955" t="n">
        <x:v>1548</x:v>
      </x:c>
    </x:row>
    <x:row r="956">
      <x:c r="A956" t="inlineStr">
        <x:is>
          <x:t xml:space="preserve">4T18</x:t>
        </x:is>
      </x:c>
      <x:c r="B956" t="inlineStr">
        <x:is>
          <x:t xml:space="preserve">EBIT003</x:t>
        </x:is>
      </x:c>
      <x:c r="C956" t="inlineStr">
        <x:is>
          <x:t xml:space="preserve">Lucro Bruto Total</x:t>
        </x:is>
      </x:c>
      <x:c r="D956" t="inlineStr">
        <x:is>
          <x:t xml:space="preserve">GÁS &amp; ENERGIA / G&amp;EBC</x:t>
        </x:is>
      </x:c>
      <x:c r="E956" t="n">
        <x:v>11740</x:v>
      </x:c>
      <x:c r="F956" t="n">
        <x:v>3371</x:v>
      </x:c>
    </x:row>
    <x:row r="957">
      <x:c r="A957" t="inlineStr">
        <x:is>
          <x:t xml:space="preserve">4T18</x:t>
        </x:is>
      </x:c>
      <x:c r="B957" t="inlineStr">
        <x:is>
          <x:t xml:space="preserve">EBIT003</x:t>
        </x:is>
      </x:c>
      <x:c r="C957" t="inlineStr">
        <x:is>
          <x:t xml:space="preserve">Lucro Bruto Total</x:t>
        </x:is>
      </x:c>
      <x:c r="D957" t="inlineStr">
        <x:is>
          <x:t xml:space="preserve">REFINO / RTC</x:t>
        </x:is>
      </x:c>
      <x:c r="E957" t="n">
        <x:v>23202</x:v>
      </x:c>
    </x:row>
    <x:row r="958">
      <x:c r="A958" t="inlineStr">
        <x:is>
          <x:t xml:space="preserve">4T18</x:t>
        </x:is>
      </x:c>
      <x:c r="B958" t="inlineStr">
        <x:is>
          <x:t xml:space="preserve">EBIT003</x:t>
        </x:is>
      </x:c>
      <x:c r="C958" t="inlineStr">
        <x:is>
          <x:t xml:space="preserve">Lucro Bruto Total</x:t>
        </x:is>
      </x:c>
      <x:c r="D958" t="inlineStr">
        <x:is>
          <x:t xml:space="preserve">TOTAL</x:t>
        </x:is>
      </x:c>
      <x:c r="E958" t="n">
        <x:v>124543</x:v>
      </x:c>
      <x:c r="F958" t="n">
        <x:v>31503</x:v>
      </x:c>
    </x:row>
    <x:row r="959">
      <x:c r="A959" t="inlineStr">
        <x:is>
          <x:t xml:space="preserve">4T18</x:t>
        </x:is>
      </x:c>
      <x:c r="B959" t="inlineStr">
        <x:is>
          <x:t xml:space="preserve">EBIT004</x:t>
        </x:is>
      </x:c>
      <x:c r="C959" t="inlineStr">
        <x:is>
          <x:t xml:space="preserve">Despesa</x:t>
        </x:is>
      </x:c>
      <x:c r="D959" t="inlineStr">
        <x:is>
          <x:t xml:space="preserve">BIOCOMBUSTÍVEIS</x:t>
        </x:is>
      </x:c>
      <x:c r="E959" t="n">
        <x:v>-76</x:v>
      </x:c>
      <x:c r="F959" t="n">
        <x:v>-18</x:v>
      </x:c>
    </x:row>
    <x:row r="960">
      <x:c r="A960" t="inlineStr">
        <x:is>
          <x:t xml:space="preserve">4T18</x:t>
        </x:is>
      </x:c>
      <x:c r="B960" t="inlineStr">
        <x:is>
          <x:t xml:space="preserve">EBIT004</x:t>
        </x:is>
      </x:c>
      <x:c r="C960" t="inlineStr">
        <x:is>
          <x:t xml:space="preserve">Despesa</x:t>
        </x:is>
      </x:c>
      <x:c r="D960" t="inlineStr">
        <x:is>
          <x:t xml:space="preserve">CORPORATIVO / OUTROS NEGÓCIOS</x:t>
        </x:is>
      </x:c>
      <x:c r="E960" t="n">
        <x:v>-5090</x:v>
      </x:c>
      <x:c r="F960" t="n">
        <x:v>-779</x:v>
      </x:c>
    </x:row>
    <x:row r="961">
      <x:c r="A961" t="inlineStr">
        <x:is>
          <x:t xml:space="preserve">4T18</x:t>
        </x:is>
      </x:c>
      <x:c r="B961" t="inlineStr">
        <x:is>
          <x:t xml:space="preserve">EBIT004</x:t>
        </x:is>
      </x:c>
      <x:c r="C961" t="inlineStr">
        <x:is>
          <x:t xml:space="preserve">Despesa</x:t>
        </x:is>
      </x:c>
      <x:c r="D961" t="inlineStr">
        <x:is>
          <x:t xml:space="preserve">DISTRIBUIÇÃO</x:t>
        </x:is>
      </x:c>
      <x:c r="E961" t="n">
        <x:v>-4019</x:v>
      </x:c>
      <x:c r="F961" t="n">
        <x:v>-1030</x:v>
      </x:c>
    </x:row>
    <x:row r="962">
      <x:c r="A962" t="inlineStr">
        <x:is>
          <x:t xml:space="preserve">4T18</x:t>
        </x:is>
      </x:c>
      <x:c r="B962" t="inlineStr">
        <x:is>
          <x:t xml:space="preserve">EBIT004</x:t>
        </x:is>
      </x:c>
      <x:c r="C962" t="inlineStr">
        <x:is>
          <x:t xml:space="preserve">Despesa</x:t>
        </x:is>
      </x:c>
      <x:c r="D962" t="inlineStr">
        <x:is>
          <x:t xml:space="preserve">E&amp;P</x:t>
        </x:is>
      </x:c>
      <x:c r="E962" t="n">
        <x:v>-1225</x:v>
      </x:c>
      <x:c r="F962" t="n">
        <x:v>-332</x:v>
      </x:c>
    </x:row>
    <x:row r="963">
      <x:c r="A963" t="inlineStr">
        <x:is>
          <x:t xml:space="preserve">4T18</x:t>
        </x:is>
      </x:c>
      <x:c r="B963" t="inlineStr">
        <x:is>
          <x:t xml:space="preserve">EBIT004</x:t>
        </x:is>
      </x:c>
      <x:c r="C963" t="inlineStr">
        <x:is>
          <x:t xml:space="preserve">Despesa</x:t>
        </x:is>
      </x:c>
      <x:c r="D963" t="inlineStr">
        <x:is>
          <x:t xml:space="preserve">ELIMINAÇÕES</x:t>
        </x:is>
      </x:c>
      <x:c r="E963" t="n">
        <x:v>-101</x:v>
      </x:c>
      <x:c r="F963" t="n">
        <x:v>-25</x:v>
      </x:c>
    </x:row>
    <x:row r="964">
      <x:c r="A964" t="inlineStr">
        <x:is>
          <x:t xml:space="preserve">4T18</x:t>
        </x:is>
      </x:c>
      <x:c r="B964" t="inlineStr">
        <x:is>
          <x:t xml:space="preserve">EBIT004</x:t>
        </x:is>
      </x:c>
      <x:c r="C964" t="inlineStr">
        <x:is>
          <x:t xml:space="preserve">Despesa</x:t>
        </x:is>
      </x:c>
      <x:c r="D964" t="inlineStr">
        <x:is>
          <x:t xml:space="preserve">GÁS &amp; ENERGIA / G&amp;EBC</x:t>
        </x:is>
      </x:c>
      <x:c r="E964" t="n">
        <x:v>-7421</x:v>
      </x:c>
      <x:c r="F964" t="n">
        <x:v>-25</x:v>
      </x:c>
    </x:row>
    <x:row r="965">
      <x:c r="A965" t="inlineStr">
        <x:is>
          <x:t xml:space="preserve">4T18</x:t>
        </x:is>
      </x:c>
      <x:c r="B965" t="inlineStr">
        <x:is>
          <x:t xml:space="preserve">EBIT004</x:t>
        </x:is>
      </x:c>
      <x:c r="C965" t="inlineStr">
        <x:is>
          <x:t xml:space="preserve">Despesa</x:t>
        </x:is>
      </x:c>
      <x:c r="D965" t="inlineStr">
        <x:is>
          <x:t xml:space="preserve">REFINO / RTC</x:t>
        </x:is>
      </x:c>
      <x:c r="E965" t="n">
        <x:v>-7861</x:v>
      </x:c>
    </x:row>
    <x:row r="966">
      <x:c r="A966" t="inlineStr">
        <x:is>
          <x:t xml:space="preserve">4T18</x:t>
        </x:is>
      </x:c>
      <x:c r="B966" t="inlineStr">
        <x:is>
          <x:t xml:space="preserve">EBIT004</x:t>
        </x:is>
      </x:c>
      <x:c r="C966" t="inlineStr">
        <x:is>
          <x:t xml:space="preserve">Despesa</x:t>
        </x:is>
      </x:c>
      <x:c r="D966" t="inlineStr">
        <x:is>
          <x:t xml:space="preserve">TOTAL</x:t>
        </x:is>
      </x:c>
      <x:c r="E966" t="n">
        <x:v>-25793</x:v>
      </x:c>
      <x:c r="F966" t="n">
        <x:v>-4457</x:v>
      </x:c>
    </x:row>
    <x:row r="967">
      <x:c r="A967" t="inlineStr">
        <x:is>
          <x:t xml:space="preserve">4T18</x:t>
        </x:is>
      </x:c>
      <x:c r="B967" t="inlineStr">
        <x:is>
          <x:t xml:space="preserve">EBIT005</x:t>
        </x:is>
      </x:c>
      <x:c r="C967" t="inlineStr">
        <x:is>
          <x:t xml:space="preserve">Despesa</x:t>
        </x:is>
      </x:c>
      <x:c r="D967" t="inlineStr">
        <x:is>
          <x:t xml:space="preserve">BIOCOMBUSTÍVEIS</x:t>
        </x:is>
      </x:c>
      <x:c r="E967" t="n">
        <x:v>-17</x:v>
      </x:c>
      <x:c r="F967" t="n">
        <x:v>-5</x:v>
      </x:c>
    </x:row>
    <x:row r="968">
      <x:c r="A968" t="inlineStr">
        <x:is>
          <x:t xml:space="preserve">4T18</x:t>
        </x:is>
      </x:c>
      <x:c r="B968" t="inlineStr">
        <x:is>
          <x:t xml:space="preserve">EBIT005</x:t>
        </x:is>
      </x:c>
      <x:c r="C968" t="inlineStr">
        <x:is>
          <x:t xml:space="preserve">Despesa</x:t>
        </x:is>
      </x:c>
      <x:c r="D968" t="inlineStr">
        <x:is>
          <x:t xml:space="preserve">CORPORATIVO / OUTROS NEGÓCIOS</x:t>
        </x:is>
      </x:c>
      <x:c r="E968" t="n">
        <x:v>-1086</x:v>
      </x:c>
      <x:c r="F968" t="n">
        <x:v>-475</x:v>
      </x:c>
    </x:row>
    <x:row r="969">
      <x:c r="A969" t="inlineStr">
        <x:is>
          <x:t xml:space="preserve">4T18</x:t>
        </x:is>
      </x:c>
      <x:c r="B969" t="inlineStr">
        <x:is>
          <x:t xml:space="preserve">EBIT005</x:t>
        </x:is>
      </x:c>
      <x:c r="C969" t="inlineStr">
        <x:is>
          <x:t xml:space="preserve">Despesa</x:t>
        </x:is>
      </x:c>
      <x:c r="D969" t="inlineStr">
        <x:is>
          <x:t xml:space="preserve">DISTRIBUIÇÃO</x:t>
        </x:is>
      </x:c>
      <x:c r="E969" t="n">
        <x:v>-267</x:v>
      </x:c>
      <x:c r="F969" t="n">
        <x:v>-24</x:v>
      </x:c>
    </x:row>
    <x:row r="970">
      <x:c r="A970" t="inlineStr">
        <x:is>
          <x:t xml:space="preserve">4T18</x:t>
        </x:is>
      </x:c>
      <x:c r="B970" t="inlineStr">
        <x:is>
          <x:t xml:space="preserve">EBIT005</x:t>
        </x:is>
      </x:c>
      <x:c r="C970" t="inlineStr">
        <x:is>
          <x:t xml:space="preserve">Despesa</x:t>
        </x:is>
      </x:c>
      <x:c r="D970" t="inlineStr">
        <x:is>
          <x:t xml:space="preserve">E&amp;P</x:t>
        </x:is>
      </x:c>
      <x:c r="E970" t="n">
        <x:v>-411</x:v>
      </x:c>
      <x:c r="F970" t="n">
        <x:v>-72</x:v>
      </x:c>
    </x:row>
    <x:row r="971">
      <x:c r="A971" t="inlineStr">
        <x:is>
          <x:t xml:space="preserve">4T18</x:t>
        </x:is>
      </x:c>
      <x:c r="B971" t="inlineStr">
        <x:is>
          <x:t xml:space="preserve">EBIT005</x:t>
        </x:is>
      </x:c>
      <x:c r="C971" t="inlineStr">
        <x:is>
          <x:t xml:space="preserve">Despesa</x:t>
        </x:is>
      </x:c>
      <x:c r="D971" t="inlineStr">
        <x:is>
          <x:t xml:space="preserve">ELIMINAÇÕES</x:t>
        </x:is>
      </x:c>
      <x:c r="E971" t="n">
        <x:v>0</x:v>
      </x:c>
      <x:c r="F971" t="n">
        <x:v>0</x:v>
      </x:c>
    </x:row>
    <x:row r="972">
      <x:c r="A972" t="inlineStr">
        <x:is>
          <x:t xml:space="preserve">4T18</x:t>
        </x:is>
      </x:c>
      <x:c r="B972" t="inlineStr">
        <x:is>
          <x:t xml:space="preserve">EBIT005</x:t>
        </x:is>
      </x:c>
      <x:c r="C972" t="inlineStr">
        <x:is>
          <x:t xml:space="preserve">Despesa</x:t>
        </x:is>
      </x:c>
      <x:c r="D972" t="inlineStr">
        <x:is>
          <x:t xml:space="preserve">GÁS &amp; ENERGIA / G&amp;EBC</x:t>
        </x:is>
      </x:c>
      <x:c r="E972" t="n">
        <x:v>-241</x:v>
      </x:c>
      <x:c r="F972" t="n">
        <x:v>-123</x:v>
      </x:c>
    </x:row>
    <x:row r="973">
      <x:c r="A973" t="inlineStr">
        <x:is>
          <x:t xml:space="preserve">4T18</x:t>
        </x:is>
      </x:c>
      <x:c r="B973" t="inlineStr">
        <x:is>
          <x:t xml:space="preserve">EBIT005</x:t>
        </x:is>
      </x:c>
      <x:c r="C973" t="inlineStr">
        <x:is>
          <x:t xml:space="preserve">Despesa</x:t>
        </x:is>
      </x:c>
      <x:c r="D973" t="inlineStr">
        <x:is>
          <x:t xml:space="preserve">REFINO / RTC</x:t>
        </x:is>
      </x:c>
      <x:c r="E973" t="n">
        <x:v>-768</x:v>
      </x:c>
    </x:row>
    <x:row r="974">
      <x:c r="A974" t="inlineStr">
        <x:is>
          <x:t xml:space="preserve">4T18</x:t>
        </x:is>
      </x:c>
      <x:c r="B974" t="inlineStr">
        <x:is>
          <x:t xml:space="preserve">EBIT005</x:t>
        </x:is>
      </x:c>
      <x:c r="C974" t="inlineStr">
        <x:is>
          <x:t xml:space="preserve">Despesa</x:t>
        </x:is>
      </x:c>
      <x:c r="D974" t="inlineStr">
        <x:is>
          <x:t xml:space="preserve">TOTAL</x:t>
        </x:is>
      </x:c>
      <x:c r="E974" t="n">
        <x:v>-2790</x:v>
      </x:c>
      <x:c r="F974" t="n">
        <x:v>-1159</x:v>
      </x:c>
    </x:row>
    <x:row r="975">
      <x:c r="A975" t="inlineStr">
        <x:is>
          <x:t xml:space="preserve">4T18</x:t>
        </x:is>
      </x:c>
      <x:c r="B975" t="inlineStr">
        <x:is>
          <x:t xml:space="preserve">EBIT006</x:t>
        </x:is>
      </x:c>
      <x:c r="C975" t="inlineStr">
        <x:is>
          <x:t xml:space="preserve">Despesa</x:t>
        </x:is>
      </x:c>
      <x:c r="D975" t="inlineStr">
        <x:is>
          <x:t xml:space="preserve">BIOCOMBUSTÍVEIS</x:t>
        </x:is>
      </x:c>
      <x:c r="E975" t="n">
        <x:v>0</x:v>
      </x:c>
      <x:c r="F975" t="n">
        <x:v>0</x:v>
      </x:c>
    </x:row>
    <x:row r="976">
      <x:c r="A976" t="inlineStr">
        <x:is>
          <x:t xml:space="preserve">4T18</x:t>
        </x:is>
      </x:c>
      <x:c r="B976" t="inlineStr">
        <x:is>
          <x:t xml:space="preserve">EBIT006</x:t>
        </x:is>
      </x:c>
      <x:c r="C976" t="inlineStr">
        <x:is>
          <x:t xml:space="preserve">Despesa</x:t>
        </x:is>
      </x:c>
      <x:c r="D976" t="inlineStr">
        <x:is>
          <x:t xml:space="preserve">CORPORATIVO / OUTROS NEGÓCIOS</x:t>
        </x:is>
      </x:c>
      <x:c r="E976" t="n">
        <x:v>0</x:v>
      </x:c>
      <x:c r="F976" t="n">
        <x:v>0</x:v>
      </x:c>
    </x:row>
    <x:row r="977">
      <x:c r="A977" t="inlineStr">
        <x:is>
          <x:t xml:space="preserve">4T18</x:t>
        </x:is>
      </x:c>
      <x:c r="B977" t="inlineStr">
        <x:is>
          <x:t xml:space="preserve">EBIT006</x:t>
        </x:is>
      </x:c>
      <x:c r="C977" t="inlineStr">
        <x:is>
          <x:t xml:space="preserve">Despesa</x:t>
        </x:is>
      </x:c>
      <x:c r="D977" t="inlineStr">
        <x:is>
          <x:t xml:space="preserve">DISTRIBUIÇÃO</x:t>
        </x:is>
      </x:c>
      <x:c r="E977" t="n">
        <x:v>0</x:v>
      </x:c>
      <x:c r="F977" t="n">
        <x:v>0</x:v>
      </x:c>
    </x:row>
    <x:row r="978">
      <x:c r="A978" t="inlineStr">
        <x:is>
          <x:t xml:space="preserve">4T18</x:t>
        </x:is>
      </x:c>
      <x:c r="B978" t="inlineStr">
        <x:is>
          <x:t xml:space="preserve">EBIT006</x:t>
        </x:is>
      </x:c>
      <x:c r="C978" t="inlineStr">
        <x:is>
          <x:t xml:space="preserve">Despesa</x:t>
        </x:is>
      </x:c>
      <x:c r="D978" t="inlineStr">
        <x:is>
          <x:t xml:space="preserve">E&amp;P</x:t>
        </x:is>
      </x:c>
      <x:c r="E978" t="n">
        <x:v>-1904</x:v>
      </x:c>
      <x:c r="F978" t="n">
        <x:v>-466</x:v>
      </x:c>
    </x:row>
    <x:row r="979">
      <x:c r="A979" t="inlineStr">
        <x:is>
          <x:t xml:space="preserve">4T18</x:t>
        </x:is>
      </x:c>
      <x:c r="B979" t="inlineStr">
        <x:is>
          <x:t xml:space="preserve">EBIT006</x:t>
        </x:is>
      </x:c>
      <x:c r="C979" t="inlineStr">
        <x:is>
          <x:t xml:space="preserve">Despesa</x:t>
        </x:is>
      </x:c>
      <x:c r="D979" t="inlineStr">
        <x:is>
          <x:t xml:space="preserve">ELIMINAÇÕES</x:t>
        </x:is>
      </x:c>
      <x:c r="E979" t="n">
        <x:v>0</x:v>
      </x:c>
      <x:c r="F979" t="n">
        <x:v>0</x:v>
      </x:c>
    </x:row>
    <x:row r="980">
      <x:c r="A980" t="inlineStr">
        <x:is>
          <x:t xml:space="preserve">4T18</x:t>
        </x:is>
      </x:c>
      <x:c r="B980" t="inlineStr">
        <x:is>
          <x:t xml:space="preserve">EBIT006</x:t>
        </x:is>
      </x:c>
      <x:c r="C980" t="inlineStr">
        <x:is>
          <x:t xml:space="preserve">Despesa</x:t>
        </x:is>
      </x:c>
      <x:c r="D980" t="inlineStr">
        <x:is>
          <x:t xml:space="preserve">GÁS &amp; ENERGIA / G&amp;EBC</x:t>
        </x:is>
      </x:c>
      <x:c r="E980" t="n">
        <x:v>0</x:v>
      </x:c>
      <x:c r="F980" t="n">
        <x:v>0</x:v>
      </x:c>
    </x:row>
    <x:row r="981">
      <x:c r="A981" t="inlineStr">
        <x:is>
          <x:t xml:space="preserve">4T18</x:t>
        </x:is>
      </x:c>
      <x:c r="B981" t="inlineStr">
        <x:is>
          <x:t xml:space="preserve">EBIT006</x:t>
        </x:is>
      </x:c>
      <x:c r="C981" t="inlineStr">
        <x:is>
          <x:t xml:space="preserve">Despesa</x:t>
        </x:is>
      </x:c>
      <x:c r="D981" t="inlineStr">
        <x:is>
          <x:t xml:space="preserve">REFINO / RTC</x:t>
        </x:is>
      </x:c>
      <x:c r="E981" t="n">
        <x:v>0</x:v>
      </x:c>
    </x:row>
    <x:row r="982">
      <x:c r="A982" t="inlineStr">
        <x:is>
          <x:t xml:space="preserve">4T18</x:t>
        </x:is>
      </x:c>
      <x:c r="B982" t="inlineStr">
        <x:is>
          <x:t xml:space="preserve">EBIT006</x:t>
        </x:is>
      </x:c>
      <x:c r="C982" t="inlineStr">
        <x:is>
          <x:t xml:space="preserve">Despesa</x:t>
        </x:is>
      </x:c>
      <x:c r="D982" t="inlineStr">
        <x:is>
          <x:t xml:space="preserve">TOTAL</x:t>
        </x:is>
      </x:c>
      <x:c r="E982" t="n">
        <x:v>-1904</x:v>
      </x:c>
      <x:c r="F982" t="n">
        <x:v>-466</x:v>
      </x:c>
    </x:row>
    <x:row r="983">
      <x:c r="A983" t="inlineStr">
        <x:is>
          <x:t xml:space="preserve">4T18</x:t>
        </x:is>
      </x:c>
      <x:c r="B983" t="inlineStr">
        <x:is>
          <x:t xml:space="preserve">EBIT007</x:t>
        </x:is>
      </x:c>
      <x:c r="C983" t="inlineStr">
        <x:is>
          <x:t xml:space="preserve">Despesa</x:t>
        </x:is>
      </x:c>
      <x:c r="D983" t="inlineStr">
        <x:is>
          <x:t xml:space="preserve">BIOCOMBUSTÍVEIS</x:t>
        </x:is>
      </x:c>
      <x:c r="E983" t="n">
        <x:v>0</x:v>
      </x:c>
      <x:c r="F983" t="n">
        <x:v>0</x:v>
      </x:c>
    </x:row>
    <x:row r="984">
      <x:c r="A984" t="inlineStr">
        <x:is>
          <x:t xml:space="preserve">4T18</x:t>
        </x:is>
      </x:c>
      <x:c r="B984" t="inlineStr">
        <x:is>
          <x:t xml:space="preserve">EBIT007</x:t>
        </x:is>
      </x:c>
      <x:c r="C984" t="inlineStr">
        <x:is>
          <x:t xml:space="preserve">Despesa</x:t>
        </x:is>
      </x:c>
      <x:c r="D984" t="inlineStr">
        <x:is>
          <x:t xml:space="preserve">CORPORATIVO / OUTROS NEGÓCIOS</x:t>
        </x:is>
      </x:c>
      <x:c r="E984" t="n">
        <x:v>-606</x:v>
      </x:c>
      <x:c r="F984" t="n">
        <x:v>-179</x:v>
      </x:c>
    </x:row>
    <x:row r="985">
      <x:c r="A985" t="inlineStr">
        <x:is>
          <x:t xml:space="preserve">4T18</x:t>
        </x:is>
      </x:c>
      <x:c r="B985" t="inlineStr">
        <x:is>
          <x:t xml:space="preserve">EBIT007</x:t>
        </x:is>
      </x:c>
      <x:c r="C985" t="inlineStr">
        <x:is>
          <x:t xml:space="preserve">Despesa</x:t>
        </x:is>
      </x:c>
      <x:c r="D985" t="inlineStr">
        <x:is>
          <x:t xml:space="preserve">DISTRIBUIÇÃO</x:t>
        </x:is>
      </x:c>
      <x:c r="E985" t="n">
        <x:v>-4</x:v>
      </x:c>
      <x:c r="F985" t="n">
        <x:v>-1</x:v>
      </x:c>
    </x:row>
    <x:row r="986">
      <x:c r="A986" t="inlineStr">
        <x:is>
          <x:t xml:space="preserve">4T18</x:t>
        </x:is>
      </x:c>
      <x:c r="B986" t="inlineStr">
        <x:is>
          <x:t xml:space="preserve">EBIT007</x:t>
        </x:is>
      </x:c>
      <x:c r="C986" t="inlineStr">
        <x:is>
          <x:t xml:space="preserve">Despesa</x:t>
        </x:is>
      </x:c>
      <x:c r="D986" t="inlineStr">
        <x:is>
          <x:t xml:space="preserve">E&amp;P</x:t>
        </x:is>
      </x:c>
      <x:c r="E986" t="n">
        <x:v>-1622</x:v>
      </x:c>
      <x:c r="F986" t="n">
        <x:v>-430</x:v>
      </x:c>
    </x:row>
    <x:row r="987">
      <x:c r="A987" t="inlineStr">
        <x:is>
          <x:t xml:space="preserve">4T18</x:t>
        </x:is>
      </x:c>
      <x:c r="B987" t="inlineStr">
        <x:is>
          <x:t xml:space="preserve">EBIT007</x:t>
        </x:is>
      </x:c>
      <x:c r="C987" t="inlineStr">
        <x:is>
          <x:t xml:space="preserve">Despesa</x:t>
        </x:is>
      </x:c>
      <x:c r="D987" t="inlineStr">
        <x:is>
          <x:t xml:space="preserve">ELIMINAÇÕES</x:t>
        </x:is>
      </x:c>
      <x:c r="E987" t="n">
        <x:v>0</x:v>
      </x:c>
      <x:c r="F987" t="n">
        <x:v>0</x:v>
      </x:c>
    </x:row>
    <x:row r="988">
      <x:c r="A988" t="inlineStr">
        <x:is>
          <x:t xml:space="preserve">4T18</x:t>
        </x:is>
      </x:c>
      <x:c r="B988" t="inlineStr">
        <x:is>
          <x:t xml:space="preserve">EBIT007</x:t>
        </x:is>
      </x:c>
      <x:c r="C988" t="inlineStr">
        <x:is>
          <x:t xml:space="preserve">Despesa</x:t>
        </x:is>
      </x:c>
      <x:c r="D988" t="inlineStr">
        <x:is>
          <x:t xml:space="preserve">GÁS &amp; ENERGIA / G&amp;EBC</x:t>
        </x:is>
      </x:c>
      <x:c r="E988" t="n">
        <x:v>-75</x:v>
      </x:c>
      <x:c r="F988" t="n">
        <x:v>-12</x:v>
      </x:c>
    </x:row>
    <x:row r="989">
      <x:c r="A989" t="inlineStr">
        <x:is>
          <x:t xml:space="preserve">4T18</x:t>
        </x:is>
      </x:c>
      <x:c r="B989" t="inlineStr">
        <x:is>
          <x:t xml:space="preserve">EBIT007</x:t>
        </x:is>
      </x:c>
      <x:c r="C989" t="inlineStr">
        <x:is>
          <x:t xml:space="preserve">Despesa</x:t>
        </x:is>
      </x:c>
      <x:c r="D989" t="inlineStr">
        <x:is>
          <x:t xml:space="preserve">REFINO / RTC</x:t>
        </x:is>
      </x:c>
      <x:c r="E989" t="n">
        <x:v>-42</x:v>
      </x:c>
    </x:row>
    <x:row r="990">
      <x:c r="A990" t="inlineStr">
        <x:is>
          <x:t xml:space="preserve">4T18</x:t>
        </x:is>
      </x:c>
      <x:c r="B990" t="inlineStr">
        <x:is>
          <x:t xml:space="preserve">EBIT007</x:t>
        </x:is>
      </x:c>
      <x:c r="C990" t="inlineStr">
        <x:is>
          <x:t xml:space="preserve">Despesa</x:t>
        </x:is>
      </x:c>
      <x:c r="D990" t="inlineStr">
        <x:is>
          <x:t xml:space="preserve">TOTAL</x:t>
        </x:is>
      </x:c>
      <x:c r="E990" t="n">
        <x:v>-2349</x:v>
      </x:c>
      <x:c r="F990" t="n">
        <x:v>-634</x:v>
      </x:c>
    </x:row>
    <x:row r="991">
      <x:c r="A991" t="inlineStr">
        <x:is>
          <x:t xml:space="preserve">4T18</x:t>
        </x:is>
      </x:c>
      <x:c r="B991" t="inlineStr">
        <x:is>
          <x:t xml:space="preserve">EBIT009</x:t>
        </x:is>
      </x:c>
      <x:c r="C991" t="inlineStr">
        <x:is>
          <x:t xml:space="preserve">Despesa</x:t>
        </x:is>
      </x:c>
      <x:c r="D991" t="inlineStr">
        <x:is>
          <x:t xml:space="preserve">BIOCOMBUSTÍVEIS</x:t>
        </x:is>
      </x:c>
      <x:c r="E991" t="n">
        <x:v>69</x:v>
      </x:c>
    </x:row>
    <x:row r="992">
      <x:c r="A992" t="inlineStr">
        <x:is>
          <x:t xml:space="preserve">4T18</x:t>
        </x:is>
      </x:c>
      <x:c r="B992" t="inlineStr">
        <x:is>
          <x:t xml:space="preserve">EBIT009</x:t>
        </x:is>
      </x:c>
      <x:c r="C992" t="inlineStr">
        <x:is>
          <x:t xml:space="preserve">Despesa</x:t>
        </x:is>
      </x:c>
      <x:c r="D992" t="inlineStr">
        <x:is>
          <x:t xml:space="preserve">CORPORATIVO / OUTROS NEGÓCIOS</x:t>
        </x:is>
      </x:c>
      <x:c r="E992" t="n">
        <x:v>0</x:v>
      </x:c>
    </x:row>
    <x:row r="993">
      <x:c r="A993" t="inlineStr">
        <x:is>
          <x:t xml:space="preserve">4T18</x:t>
        </x:is>
      </x:c>
      <x:c r="B993" t="inlineStr">
        <x:is>
          <x:t xml:space="preserve">EBIT009</x:t>
        </x:is>
      </x:c>
      <x:c r="C993" t="inlineStr">
        <x:is>
          <x:t xml:space="preserve">Despesa</x:t>
        </x:is>
      </x:c>
      <x:c r="D993" t="inlineStr">
        <x:is>
          <x:t xml:space="preserve">DISTRIBUIÇÃO</x:t>
        </x:is>
      </x:c>
      <x:c r="E993" t="n">
        <x:v>0</x:v>
      </x:c>
    </x:row>
    <x:row r="994">
      <x:c r="A994" t="inlineStr">
        <x:is>
          <x:t xml:space="preserve">4T18</x:t>
        </x:is>
      </x:c>
      <x:c r="B994" t="inlineStr">
        <x:is>
          <x:t xml:space="preserve">EBIT009</x:t>
        </x:is>
      </x:c>
      <x:c r="C994" t="inlineStr">
        <x:is>
          <x:t xml:space="preserve">Despesa</x:t>
        </x:is>
      </x:c>
      <x:c r="D994" t="inlineStr">
        <x:is>
          <x:t xml:space="preserve">E&amp;P</x:t>
        </x:is>
      </x:c>
      <x:c r="E994" t="n">
        <x:v>-5348</x:v>
      </x:c>
    </x:row>
    <x:row r="995">
      <x:c r="A995" t="inlineStr">
        <x:is>
          <x:t xml:space="preserve">4T18</x:t>
        </x:is>
      </x:c>
      <x:c r="B995" t="inlineStr">
        <x:is>
          <x:t xml:space="preserve">EBIT009</x:t>
        </x:is>
      </x:c>
      <x:c r="C995" t="inlineStr">
        <x:is>
          <x:t xml:space="preserve">Despesa</x:t>
        </x:is>
      </x:c>
      <x:c r="D995" t="inlineStr">
        <x:is>
          <x:t xml:space="preserve">ELIMINAÇÕES</x:t>
        </x:is>
      </x:c>
      <x:c r="E995" t="n">
        <x:v>0</x:v>
      </x:c>
    </x:row>
    <x:row r="996">
      <x:c r="A996" t="inlineStr">
        <x:is>
          <x:t xml:space="preserve">4T18</x:t>
        </x:is>
      </x:c>
      <x:c r="B996" t="inlineStr">
        <x:is>
          <x:t xml:space="preserve">EBIT009</x:t>
        </x:is>
      </x:c>
      <x:c r="C996" t="inlineStr">
        <x:is>
          <x:t xml:space="preserve">Despesa</x:t>
        </x:is>
      </x:c>
      <x:c r="D996" t="inlineStr">
        <x:is>
          <x:t xml:space="preserve">GÁS &amp; ENERGIA / G&amp;EBC</x:t>
        </x:is>
      </x:c>
      <x:c r="E996" t="n">
        <x:v>-723</x:v>
      </x:c>
    </x:row>
    <x:row r="997">
      <x:c r="A997" t="inlineStr">
        <x:is>
          <x:t xml:space="preserve">4T18</x:t>
        </x:is>
      </x:c>
      <x:c r="B997" t="inlineStr">
        <x:is>
          <x:t xml:space="preserve">EBIT009</x:t>
        </x:is>
      </x:c>
      <x:c r="C997" t="inlineStr">
        <x:is>
          <x:t xml:space="preserve">Despesa</x:t>
        </x:is>
      </x:c>
      <x:c r="D997" t="inlineStr">
        <x:is>
          <x:t xml:space="preserve">REFINO / RTC</x:t>
        </x:is>
      </x:c>
      <x:c r="E997" t="n">
        <x:v>-1687</x:v>
      </x:c>
    </x:row>
    <x:row r="998">
      <x:c r="A998" t="inlineStr">
        <x:is>
          <x:t xml:space="preserve">4T18</x:t>
        </x:is>
      </x:c>
      <x:c r="B998" t="inlineStr">
        <x:is>
          <x:t xml:space="preserve">EBIT009</x:t>
        </x:is>
      </x:c>
      <x:c r="C998" t="inlineStr">
        <x:is>
          <x:t xml:space="preserve">Despesa</x:t>
        </x:is>
      </x:c>
      <x:c r="D998" t="inlineStr">
        <x:is>
          <x:t xml:space="preserve">TOTAL</x:t>
        </x:is>
      </x:c>
      <x:c r="E998" t="n">
        <x:v>-7689</x:v>
      </x:c>
    </x:row>
    <x:row r="999">
      <x:c r="A999" t="inlineStr">
        <x:is>
          <x:t xml:space="preserve">4T18</x:t>
        </x:is>
      </x:c>
      <x:c r="B999" t="inlineStr">
        <x:is>
          <x:t xml:space="preserve">EBIT011</x:t>
        </x:is>
      </x:c>
      <x:c r="C999" t="inlineStr">
        <x:is>
          <x:t xml:space="preserve">Despesas Totais</x:t>
        </x:is>
      </x:c>
      <x:c r="D999" t="inlineStr">
        <x:is>
          <x:t xml:space="preserve">BIOCOMBUSTÍVEIS</x:t>
        </x:is>
      </x:c>
      <x:c r="E999" t="n">
        <x:v>-2</x:v>
      </x:c>
      <x:c r="F999" t="n">
        <x:v>61</x:v>
      </x:c>
    </x:row>
    <x:row r="1000">
      <x:c r="A1000" t="inlineStr">
        <x:is>
          <x:t xml:space="preserve">4T18</x:t>
        </x:is>
      </x:c>
      <x:c r="B1000" t="inlineStr">
        <x:is>
          <x:t xml:space="preserve">EBIT011</x:t>
        </x:is>
      </x:c>
      <x:c r="C1000" t="inlineStr">
        <x:is>
          <x:t xml:space="preserve">Despesas Totais</x:t>
        </x:is>
      </x:c>
      <x:c r="D1000" t="inlineStr">
        <x:is>
          <x:t xml:space="preserve">CORPORATIVO / OUTROS NEGÓCIOS</x:t>
        </x:is>
      </x:c>
      <x:c r="E1000" t="n">
        <x:v>-27040</x:v>
      </x:c>
      <x:c r="F1000" t="n">
        <x:v>-11395</x:v>
      </x:c>
    </x:row>
    <x:row r="1001">
      <x:c r="A1001" t="inlineStr">
        <x:is>
          <x:t xml:space="preserve">4T18</x:t>
        </x:is>
      </x:c>
      <x:c r="B1001" t="inlineStr">
        <x:is>
          <x:t xml:space="preserve">EBIT011</x:t>
        </x:is>
      </x:c>
      <x:c r="C1001" t="inlineStr">
        <x:is>
          <x:t xml:space="preserve">Despesas Totais</x:t>
        </x:is>
      </x:c>
      <x:c r="D1001" t="inlineStr">
        <x:is>
          <x:t xml:space="preserve">DISTRIBUIÇÃO</x:t>
        </x:is>
      </x:c>
      <x:c r="E1001" t="n">
        <x:v>-2502</x:v>
      </x:c>
      <x:c r="F1001" t="n">
        <x:v>-305</x:v>
      </x:c>
    </x:row>
    <x:row r="1002">
      <x:c r="A1002" t="inlineStr">
        <x:is>
          <x:t xml:space="preserve">4T18</x:t>
        </x:is>
      </x:c>
      <x:c r="B1002" t="inlineStr">
        <x:is>
          <x:t xml:space="preserve">EBIT011</x:t>
        </x:is>
      </x:c>
      <x:c r="C1002" t="inlineStr">
        <x:is>
          <x:t xml:space="preserve">Despesas Totais</x:t>
        </x:is>
      </x:c>
      <x:c r="D1002" t="inlineStr">
        <x:is>
          <x:t xml:space="preserve">E&amp;P</x:t>
        </x:is>
      </x:c>
      <x:c r="E1002" t="n">
        <x:v>-28416</x:v>
      </x:c>
      <x:c r="F1002" t="n">
        <x:v>-20612</x:v>
      </x:c>
    </x:row>
    <x:row r="1003">
      <x:c r="A1003" t="inlineStr">
        <x:is>
          <x:t xml:space="preserve">4T18</x:t>
        </x:is>
      </x:c>
      <x:c r="B1003" t="inlineStr">
        <x:is>
          <x:t xml:space="preserve">EBIT011</x:t>
        </x:is>
      </x:c>
      <x:c r="C1003" t="inlineStr">
        <x:is>
          <x:t xml:space="preserve">Despesas Totais</x:t>
        </x:is>
      </x:c>
      <x:c r="D1003" t="inlineStr">
        <x:is>
          <x:t xml:space="preserve">ELIMINAÇÕES</x:t>
        </x:is>
      </x:c>
      <x:c r="E1003" t="n">
        <x:v>-173</x:v>
      </x:c>
      <x:c r="F1003" t="n">
        <x:v>-69</x:v>
      </x:c>
    </x:row>
    <x:row r="1004">
      <x:c r="A1004" t="inlineStr">
        <x:is>
          <x:t xml:space="preserve">4T18</x:t>
        </x:is>
      </x:c>
      <x:c r="B1004" t="inlineStr">
        <x:is>
          <x:t xml:space="preserve">EBIT011</x:t>
        </x:is>
      </x:c>
      <x:c r="C1004" t="inlineStr">
        <x:is>
          <x:t xml:space="preserve">Despesas Totais</x:t>
        </x:is>
      </x:c>
      <x:c r="D1004" t="inlineStr">
        <x:is>
          <x:t xml:space="preserve">GÁS &amp; ENERGIA / G&amp;EBC</x:t>
        </x:is>
      </x:c>
      <x:c r="E1004" t="n">
        <x:v>-9518</x:v>
      </x:c>
      <x:c r="F1004" t="n">
        <x:v>-1211</x:v>
      </x:c>
    </x:row>
    <x:row r="1005">
      <x:c r="A1005" t="inlineStr">
        <x:is>
          <x:t xml:space="preserve">4T18</x:t>
        </x:is>
      </x:c>
      <x:c r="B1005" t="inlineStr">
        <x:is>
          <x:t xml:space="preserve">EBIT011</x:t>
        </x:is>
      </x:c>
      <x:c r="C1005" t="inlineStr">
        <x:is>
          <x:t xml:space="preserve">Despesas Totais</x:t>
        </x:is>
      </x:c>
      <x:c r="D1005" t="inlineStr">
        <x:is>
          <x:t xml:space="preserve">REFINO / RTC</x:t>
        </x:is>
      </x:c>
      <x:c r="E1005" t="n">
        <x:v>-14996</x:v>
      </x:c>
    </x:row>
    <x:row r="1006">
      <x:c r="A1006" t="inlineStr">
        <x:is>
          <x:t xml:space="preserve">4T18</x:t>
        </x:is>
      </x:c>
      <x:c r="B1006" t="inlineStr">
        <x:is>
          <x:t xml:space="preserve">EBIT011</x:t>
        </x:is>
      </x:c>
      <x:c r="C1006" t="inlineStr">
        <x:is>
          <x:t xml:space="preserve">Despesas</x:t>
        </x:is>
      </x:c>
      <x:c r="D1006" t="inlineStr">
        <x:is>
          <x:t xml:space="preserve">TOTAL</x:t>
        </x:is>
      </x:c>
      <x:c r="E1006" t="n">
        <x:v>-21061</x:v>
      </x:c>
    </x:row>
    <x:row r="1007">
      <x:c r="A1007" t="inlineStr">
        <x:is>
          <x:t xml:space="preserve">4T18</x:t>
        </x:is>
      </x:c>
      <x:c r="B1007" t="inlineStr">
        <x:is>
          <x:t xml:space="preserve">EBIT011</x:t>
        </x:is>
      </x:c>
      <x:c r="C1007" t="inlineStr">
        <x:is>
          <x:t xml:space="preserve">Despesas Totais</x:t>
        </x:is>
      </x:c>
      <x:c r="D1007" t="inlineStr">
        <x:is>
          <x:t xml:space="preserve">TOTAL</x:t>
        </x:is>
      </x:c>
      <x:c r="E1007" t="n">
        <x:v>-61586</x:v>
      </x:c>
      <x:c r="F1007" t="n">
        <x:v>-20046</x:v>
      </x:c>
    </x:row>
    <x:row r="1008">
      <x:c r="A1008" t="inlineStr">
        <x:is>
          <x:t xml:space="preserve">4T18</x:t>
        </x:is>
      </x:c>
      <x:c r="B1008" t="inlineStr">
        <x:is>
          <x:t xml:space="preserve">EBIT012</x:t>
        </x:is>
      </x:c>
      <x:c r="C1008" t="inlineStr">
        <x:is>
          <x:t xml:space="preserve">Lucro Operacional Total</x:t>
        </x:is>
      </x:c>
      <x:c r="D1008" t="inlineStr">
        <x:is>
          <x:t xml:space="preserve">BIOCOMBUSTÍVEIS</x:t>
        </x:is>
      </x:c>
      <x:c r="E1008" t="n">
        <x:v>44</x:v>
      </x:c>
      <x:c r="F1008" t="n">
        <x:v>61</x:v>
      </x:c>
    </x:row>
    <x:row r="1009">
      <x:c r="A1009" t="inlineStr">
        <x:is>
          <x:t xml:space="preserve">4T18</x:t>
        </x:is>
      </x:c>
      <x:c r="B1009" t="inlineStr">
        <x:is>
          <x:t xml:space="preserve">EBIT012</x:t>
        </x:is>
      </x:c>
      <x:c r="C1009" t="inlineStr">
        <x:is>
          <x:t xml:space="preserve">Lucro Operacional Total</x:t>
        </x:is>
      </x:c>
      <x:c r="D1009" t="inlineStr">
        <x:is>
          <x:t xml:space="preserve">CORPORATIVO / OUTROS NEGÓCIOS</x:t>
        </x:is>
      </x:c>
      <x:c r="E1009" t="n">
        <x:v>-16911</x:v>
      </x:c>
      <x:c r="F1009" t="n">
        <x:v>-1266</x:v>
      </x:c>
    </x:row>
    <x:row r="1010">
      <x:c r="A1010" t="inlineStr">
        <x:is>
          <x:t xml:space="preserve">4T18</x:t>
        </x:is>
      </x:c>
      <x:c r="B1010" t="inlineStr">
        <x:is>
          <x:t xml:space="preserve">EBIT012</x:t>
        </x:is>
      </x:c>
      <x:c r="C1010" t="inlineStr">
        <x:is>
          <x:t xml:space="preserve">Lucro Operacional Total</x:t>
        </x:is>
      </x:c>
      <x:c r="D1010" t="inlineStr">
        <x:is>
          <x:t xml:space="preserve">DISTRIBUIÇÃO</x:t>
        </x:is>
      </x:c>
      <x:c r="E1010" t="n">
        <x:v>2707</x:v>
      </x:c>
      <x:c r="F1010" t="n">
        <x:v>379</x:v>
      </x:c>
    </x:row>
    <x:row r="1011">
      <x:c r="A1011" t="inlineStr">
        <x:is>
          <x:t xml:space="preserve">4T18</x:t>
        </x:is>
      </x:c>
      <x:c r="B1011" t="inlineStr">
        <x:is>
          <x:t xml:space="preserve">EBIT012</x:t>
        </x:is>
      </x:c>
      <x:c r="C1011" t="inlineStr">
        <x:is>
          <x:t xml:space="preserve">Lucro Operacional Total</x:t>
        </x:is>
      </x:c>
      <x:c r="D1011" t="inlineStr">
        <x:is>
          <x:t xml:space="preserve">E&amp;P</x:t>
        </x:is>
      </x:c>
      <x:c r="E1011" t="n">
        <x:v>66484</x:v>
      </x:c>
      <x:c r="F1011" t="n">
        <x:v>13179</x:v>
      </x:c>
    </x:row>
    <x:row r="1012">
      <x:c r="A1012" t="inlineStr">
        <x:is>
          <x:t xml:space="preserve">4T18</x:t>
        </x:is>
      </x:c>
      <x:c r="B1012" t="inlineStr">
        <x:is>
          <x:t xml:space="preserve">EBIT012</x:t>
        </x:is>
      </x:c>
      <x:c r="C1012" t="inlineStr">
        <x:is>
          <x:t xml:space="preserve">Lucro Operacional Total</x:t>
        </x:is>
      </x:c>
      <x:c r="D1012" t="inlineStr">
        <x:is>
          <x:t xml:space="preserve">ELIMINAÇÕES</x:t>
        </x:is>
      </x:c>
      <x:c r="E1012" t="n">
        <x:v>-2643</x:v>
      </x:c>
      <x:c r="F1012" t="n">
        <x:v>1515</x:v>
      </x:c>
    </x:row>
    <x:row r="1013">
      <x:c r="A1013" t="inlineStr">
        <x:is>
          <x:t xml:space="preserve">4T18</x:t>
        </x:is>
      </x:c>
      <x:c r="B1013" t="inlineStr">
        <x:is>
          <x:t xml:space="preserve">EBIT012</x:t>
        </x:is>
      </x:c>
      <x:c r="C1013" t="inlineStr">
        <x:is>
          <x:t xml:space="preserve">Lucro Operacional Total</x:t>
        </x:is>
      </x:c>
      <x:c r="D1013" t="inlineStr">
        <x:is>
          <x:t xml:space="preserve">GÁS &amp; ENERGIA / G&amp;EBC</x:t>
        </x:is>
      </x:c>
      <x:c r="E1013" t="n">
        <x:v>2751</x:v>
      </x:c>
      <x:c r="F1013" t="n">
        <x:v>2689</x:v>
      </x:c>
    </x:row>
    <x:row r="1014">
      <x:c r="A1014" t="inlineStr">
        <x:is>
          <x:t xml:space="preserve">4T18</x:t>
        </x:is>
      </x:c>
      <x:c r="B1014" t="inlineStr">
        <x:is>
          <x:t xml:space="preserve">EBIT012</x:t>
        </x:is>
      </x:c>
      <x:c r="C1014" t="inlineStr">
        <x:is>
          <x:t xml:space="preserve">Lucro Operacional Total</x:t>
        </x:is>
      </x:c>
      <x:c r="D1014" t="inlineStr">
        <x:is>
          <x:t xml:space="preserve">REFINO / RTC</x:t>
        </x:is>
      </x:c>
      <x:c r="E1014" t="n">
        <x:v>10525</x:v>
      </x:c>
    </x:row>
    <x:row r="1015">
      <x:c r="A1015" t="inlineStr">
        <x:is>
          <x:t xml:space="preserve">4T18</x:t>
        </x:is>
      </x:c>
      <x:c r="B1015" t="inlineStr">
        <x:is>
          <x:t xml:space="preserve">EBIT012</x:t>
        </x:is>
      </x:c>
      <x:c r="C1015" t="inlineStr">
        <x:is>
          <x:t xml:space="preserve">Lucro Operacional Total</x:t>
        </x:is>
      </x:c>
      <x:c r="D1015" t="inlineStr">
        <x:is>
          <x:t xml:space="preserve">TOTAL</x:t>
        </x:is>
      </x:c>
      <x:c r="E1015" t="n">
        <x:v>62957</x:v>
      </x:c>
      <x:c r="F1015" t="n">
        <x:v>11457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FormatPr baseColWidth="8" defaultRowHeight="14.399999618530273"/>
  <x:sheetData>
    <x:row r="1">
      <x:c r="A1" t="inlineStr">
        <x:is>
          <x:t xml:space="preserve">Periodo</x:t>
        </x:is>
      </x:c>
      <x:c r="B1" t="inlineStr">
        <x:is>
          <x:t xml:space="preserve">ID</x:t>
        </x:is>
      </x:c>
      <x:c r="C1" t="inlineStr">
        <x:is>
          <x:t xml:space="preserve">P&amp;L Line</x:t>
        </x:is>
      </x:c>
      <x:c r="D1" t="inlineStr">
        <x:is>
          <x:t xml:space="preserve">Conta Consolidada</x:t>
        </x:is>
      </x:c>
      <x:c r="E1" t="inlineStr">
        <x:is>
          <x:t xml:space="preserve">Segmento_Padronizado</x:t>
        </x:is>
      </x:c>
      <x:c r="F1" t="inlineStr">
        <x:is>
          <x:t xml:space="preserve">Valor</x:t>
        </x:is>
      </x:c>
      <x:c r="G1" t="inlineStr">
        <x:is>
          <x:t xml:space="preserve">Valor_Trimestre_Anterior_Novo</x:t>
        </x:is>
      </x:c>
      <x:c r="H1" t="inlineStr">
        <x:is>
          <x:t xml:space="preserve">Valor_Trimestre_Novo</x:t>
        </x:is>
      </x:c>
      <x:c r="I1" t="inlineStr">
        <x:is>
          <x:t xml:space="preserve">Status_Recalculo</x:t>
        </x:is>
      </x:c>
    </x:row>
    <x:row r="2">
      <x:c r="A2" t="inlineStr">
        <x:is>
          <x:t xml:space="preserve">1T06</x:t>
        </x:is>
      </x:c>
      <x:c r="B2" t="inlineStr">
        <x:is>
          <x:t xml:space="preserve">EBIT000A</x:t>
        </x:is>
      </x:c>
      <x:c r="C2" t="inlineStr">
        <x:is>
          <x:t xml:space="preserve">Receita</x:t>
        </x:is>
      </x:c>
      <x:c r="D2" t="inlineStr">
        <x:is>
          <x:t xml:space="preserve">Intersegmentos</x:t>
        </x:is>
      </x:c>
      <x:c r="E2" t="inlineStr">
        <x:is>
          <x:t xml:space="preserve">ABASTECIMENTO</x:t>
        </x:is>
      </x:c>
      <x:c r="F2" t="n">
        <x:v>17404.519</x:v>
      </x:c>
      <x:c r="H2" t="n">
        <x:v>17404.519</x:v>
      </x:c>
      <x:c r="I2" t="inlineStr">
        <x:is>
          <x:t xml:space="preserve">1T = valor acumulado</x:t>
        </x:is>
      </x:c>
    </x:row>
    <x:row r="3">
      <x:c r="A3" t="inlineStr">
        <x:is>
          <x:t xml:space="preserve">1T06</x:t>
        </x:is>
      </x:c>
      <x:c r="B3" t="inlineStr">
        <x:is>
          <x:t xml:space="preserve">EBIT000A</x:t>
        </x:is>
      </x:c>
      <x:c r="C3" t="inlineStr">
        <x:is>
          <x:t xml:space="preserve">Receita</x:t>
        </x:is>
      </x:c>
      <x:c r="D3" t="inlineStr">
        <x:is>
          <x:t xml:space="preserve">Intersegmentos</x:t>
        </x:is>
      </x:c>
      <x:c r="E3" t="inlineStr">
        <x:is>
          <x:t xml:space="preserve">CORPORATIVO / OUTROS NEGÓCIOS</x:t>
        </x:is>
      </x:c>
      <x:c r="F3" t="n">
        <x:v>0</x:v>
      </x:c>
      <x:c r="H3" t="n">
        <x:v>0</x:v>
      </x:c>
      <x:c r="I3" t="inlineStr">
        <x:is>
          <x:t xml:space="preserve">1T = valor acumulado</x:t>
        </x:is>
      </x:c>
    </x:row>
    <x:row r="4">
      <x:c r="A4" t="inlineStr">
        <x:is>
          <x:t xml:space="preserve">1T06</x:t>
        </x:is>
      </x:c>
      <x:c r="B4" t="inlineStr">
        <x:is>
          <x:t xml:space="preserve">EBIT000A</x:t>
        </x:is>
      </x:c>
      <x:c r="C4" t="inlineStr">
        <x:is>
          <x:t xml:space="preserve">Receita</x:t>
        </x:is>
      </x:c>
      <x:c r="D4" t="inlineStr">
        <x:is>
          <x:t xml:space="preserve">Intersegmentos</x:t>
        </x:is>
      </x:c>
      <x:c r="E4" t="inlineStr">
        <x:is>
          <x:t xml:space="preserve">DISTRIBUIÇÃO</x:t>
        </x:is>
      </x:c>
      <x:c r="F4" t="n">
        <x:v>143.539</x:v>
      </x:c>
      <x:c r="H4" t="n">
        <x:v>143.539</x:v>
      </x:c>
      <x:c r="I4" t="inlineStr">
        <x:is>
          <x:t xml:space="preserve">1T = valor acumulado</x:t>
        </x:is>
      </x:c>
    </x:row>
    <x:row r="5">
      <x:c r="A5" t="inlineStr">
        <x:is>
          <x:t xml:space="preserve">1T06</x:t>
        </x:is>
      </x:c>
      <x:c r="B5" t="inlineStr">
        <x:is>
          <x:t xml:space="preserve">EBIT000A</x:t>
        </x:is>
      </x:c>
      <x:c r="C5" t="inlineStr">
        <x:is>
          <x:t xml:space="preserve">Receita</x:t>
        </x:is>
      </x:c>
      <x:c r="D5" t="inlineStr">
        <x:is>
          <x:t xml:space="preserve">Intersegmentos</x:t>
        </x:is>
      </x:c>
      <x:c r="E5" t="inlineStr">
        <x:is>
          <x:t xml:space="preserve">E&amp;P</x:t>
        </x:is>
      </x:c>
      <x:c r="F5" t="n">
        <x:v>7672.195</x:v>
      </x:c>
      <x:c r="H5" t="n">
        <x:v>7672.195</x:v>
      </x:c>
      <x:c r="I5" t="inlineStr">
        <x:is>
          <x:t xml:space="preserve">1T = valor acumulado</x:t>
        </x:is>
      </x:c>
    </x:row>
    <x:row r="6">
      <x:c r="A6" t="inlineStr">
        <x:is>
          <x:t xml:space="preserve">1T06</x:t>
        </x:is>
      </x:c>
      <x:c r="B6" t="inlineStr">
        <x:is>
          <x:t xml:space="preserve">EBIT000A</x:t>
        </x:is>
      </x:c>
      <x:c r="C6" t="inlineStr">
        <x:is>
          <x:t xml:space="preserve">Receita</x:t>
        </x:is>
      </x:c>
      <x:c r="D6" t="inlineStr">
        <x:is>
          <x:t xml:space="preserve">Intersegmentos</x:t>
        </x:is>
      </x:c>
      <x:c r="E6" t="inlineStr">
        <x:is>
          <x:t xml:space="preserve">ELIMINAÇÕES</x:t>
        </x:is>
      </x:c>
      <x:c r="F6" t="n">
        <x:v>-26613.175</x:v>
      </x:c>
      <x:c r="H6" t="n">
        <x:v>-26613.175</x:v>
      </x:c>
      <x:c r="I6" t="inlineStr">
        <x:is>
          <x:t xml:space="preserve">1T = valor acumulado</x:t>
        </x:is>
      </x:c>
    </x:row>
    <x:row r="7">
      <x:c r="A7" t="inlineStr">
        <x:is>
          <x:t xml:space="preserve">1T06</x:t>
        </x:is>
      </x:c>
      <x:c r="B7" t="inlineStr">
        <x:is>
          <x:t xml:space="preserve">EBIT000A</x:t>
        </x:is>
      </x:c>
      <x:c r="C7" t="inlineStr">
        <x:is>
          <x:t xml:space="preserve">Receita</x:t>
        </x:is>
      </x:c>
      <x:c r="D7" t="inlineStr">
        <x:is>
          <x:t xml:space="preserve">Intersegmentos</x:t>
        </x:is>
      </x:c>
      <x:c r="E7" t="inlineStr">
        <x:is>
          <x:t xml:space="preserve">GÁS &amp; ENERGIA / G&amp;EBC</x:t>
        </x:is>
      </x:c>
      <x:c r="F7" t="n">
        <x:v>693.272</x:v>
      </x:c>
      <x:c r="H7" t="n">
        <x:v>693.272</x:v>
      </x:c>
      <x:c r="I7" t="inlineStr">
        <x:is>
          <x:t xml:space="preserve">1T = valor acumulado</x:t>
        </x:is>
      </x:c>
    </x:row>
    <x:row r="8">
      <x:c r="A8" t="inlineStr">
        <x:is>
          <x:t xml:space="preserve">1T06</x:t>
        </x:is>
      </x:c>
      <x:c r="B8" t="inlineStr">
        <x:is>
          <x:t xml:space="preserve">EBIT000A</x:t>
        </x:is>
      </x:c>
      <x:c r="C8" t="inlineStr">
        <x:is>
          <x:t xml:space="preserve">Receita</x:t>
        </x:is>
      </x:c>
      <x:c r="D8" t="inlineStr">
        <x:is>
          <x:t xml:space="preserve">Intersegmentos</x:t>
        </x:is>
      </x:c>
      <x:c r="E8" t="inlineStr">
        <x:is>
          <x:t xml:space="preserve">INTERNACIONAL</x:t>
        </x:is>
      </x:c>
      <x:c r="F8" t="n">
        <x:v>699.65</x:v>
      </x:c>
      <x:c r="H8" t="n">
        <x:v>699.65</x:v>
      </x:c>
      <x:c r="I8" t="inlineStr">
        <x:is>
          <x:t xml:space="preserve">1T = valor acumulado</x:t>
        </x:is>
      </x:c>
    </x:row>
    <x:row r="9">
      <x:c r="A9" t="inlineStr">
        <x:is>
          <x:t xml:space="preserve">1T06</x:t>
        </x:is>
      </x:c>
      <x:c r="B9" t="inlineStr">
        <x:is>
          <x:t xml:space="preserve">EBIT000A</x:t>
        </x:is>
      </x:c>
      <x:c r="C9" t="inlineStr">
        <x:is>
          <x:t xml:space="preserve">Receita</x:t>
        </x:is>
      </x:c>
      <x:c r="D9" t="inlineStr">
        <x:is>
          <x:t xml:space="preserve">Intersegmentos</x:t>
        </x:is>
      </x:c>
      <x:c r="E9" t="inlineStr">
        <x:is>
          <x:t xml:space="preserve">TOTAL</x:t>
        </x:is>
      </x:c>
      <x:c r="F9" t="n">
        <x:v>0</x:v>
      </x:c>
      <x:c r="H9" t="n">
        <x:v>0</x:v>
      </x:c>
      <x:c r="I9" t="inlineStr">
        <x:is>
          <x:t xml:space="preserve">1T = valor acumulado</x:t>
        </x:is>
      </x:c>
    </x:row>
    <x:row r="10">
      <x:c r="A10" t="inlineStr">
        <x:is>
          <x:t xml:space="preserve">1T06</x:t>
        </x:is>
      </x:c>
      <x:c r="B10" t="inlineStr">
        <x:is>
          <x:t xml:space="preserve">EBIT000B</x:t>
        </x:is>
      </x:c>
      <x:c r="C10" t="inlineStr">
        <x:is>
          <x:t xml:space="preserve">Receita</x:t>
        </x:is>
      </x:c>
      <x:c r="D10" t="inlineStr">
        <x:is>
          <x:t xml:space="preserve">Terceiros</x:t>
        </x:is>
      </x:c>
      <x:c r="E10" t="inlineStr">
        <x:is>
          <x:t xml:space="preserve">ABASTECIMENTO</x:t>
        </x:is>
      </x:c>
      <x:c r="F10" t="n">
        <x:v>1497.3</x:v>
      </x:c>
      <x:c r="H10" t="n">
        <x:v>1497.3</x:v>
      </x:c>
      <x:c r="I10" t="inlineStr">
        <x:is>
          <x:t xml:space="preserve">1T = valor acumulado</x:t>
        </x:is>
      </x:c>
    </x:row>
    <x:row r="11">
      <x:c r="A11" t="inlineStr">
        <x:is>
          <x:t xml:space="preserve">1T06</x:t>
        </x:is>
      </x:c>
      <x:c r="B11" t="inlineStr">
        <x:is>
          <x:t xml:space="preserve">EBIT000B</x:t>
        </x:is>
      </x:c>
      <x:c r="C11" t="inlineStr">
        <x:is>
          <x:t xml:space="preserve">Receita</x:t>
        </x:is>
      </x:c>
      <x:c r="D11" t="inlineStr">
        <x:is>
          <x:t xml:space="preserve">Terceiros</x:t>
        </x:is>
      </x:c>
      <x:c r="E11" t="inlineStr">
        <x:is>
          <x:t xml:space="preserve">CORPORATIVO / OUTROS NEGÓCIOS</x:t>
        </x:is>
      </x:c>
      <x:c r="F11" t="n">
        <x:v>0</x:v>
      </x:c>
      <x:c r="H11" t="n">
        <x:v>0</x:v>
      </x:c>
      <x:c r="I11" t="inlineStr">
        <x:is>
          <x:t xml:space="preserve">1T = valor acumulado</x:t>
        </x:is>
      </x:c>
    </x:row>
    <x:row r="12">
      <x:c r="A12" t="inlineStr">
        <x:is>
          <x:t xml:space="preserve">1T06</x:t>
        </x:is>
      </x:c>
      <x:c r="B12" t="inlineStr">
        <x:is>
          <x:t xml:space="preserve">EBIT000B</x:t>
        </x:is>
      </x:c>
      <x:c r="C12" t="inlineStr">
        <x:is>
          <x:t xml:space="preserve">Receita</x:t>
        </x:is>
      </x:c>
      <x:c r="D12" t="inlineStr">
        <x:is>
          <x:t xml:space="preserve">Terceiros</x:t>
        </x:is>
      </x:c>
      <x:c r="E12" t="inlineStr">
        <x:is>
          <x:t xml:space="preserve">DISTRIBUIÇÃO</x:t>
        </x:is>
      </x:c>
      <x:c r="F12" t="n">
        <x:v>9366.264999999999</x:v>
      </x:c>
      <x:c r="H12" t="n">
        <x:v>9366.264999999999</x:v>
      </x:c>
      <x:c r="I12" t="inlineStr">
        <x:is>
          <x:t xml:space="preserve">1T = valor acumulado</x:t>
        </x:is>
      </x:c>
    </x:row>
    <x:row r="13">
      <x:c r="A13" t="inlineStr">
        <x:is>
          <x:t xml:space="preserve">1T06</x:t>
        </x:is>
      </x:c>
      <x:c r="B13" t="inlineStr">
        <x:is>
          <x:t xml:space="preserve">EBIT000B</x:t>
        </x:is>
      </x:c>
      <x:c r="C13" t="inlineStr">
        <x:is>
          <x:t xml:space="preserve">Receita</x:t>
        </x:is>
      </x:c>
      <x:c r="D13" t="inlineStr">
        <x:is>
          <x:t xml:space="preserve">Terceiros</x:t>
        </x:is>
      </x:c>
      <x:c r="E13" t="inlineStr">
        <x:is>
          <x:t xml:space="preserve">E&amp;P</x:t>
        </x:is>
      </x:c>
      <x:c r="F13" t="n">
        <x:v>21472.021</x:v>
      </x:c>
      <x:c r="H13" t="n">
        <x:v>21472.021</x:v>
      </x:c>
      <x:c r="I13" t="inlineStr">
        <x:is>
          <x:t xml:space="preserve">1T = valor acumulado</x:t>
        </x:is>
      </x:c>
    </x:row>
    <x:row r="14">
      <x:c r="A14" t="inlineStr">
        <x:is>
          <x:t xml:space="preserve">1T06</x:t>
        </x:is>
      </x:c>
      <x:c r="B14" t="inlineStr">
        <x:is>
          <x:t xml:space="preserve">EBIT000B</x:t>
        </x:is>
      </x:c>
      <x:c r="C14" t="inlineStr">
        <x:is>
          <x:t xml:space="preserve">Receita</x:t>
        </x:is>
      </x:c>
      <x:c r="D14" t="inlineStr">
        <x:is>
          <x:t xml:space="preserve">Terceiros</x:t>
        </x:is>
      </x:c>
      <x:c r="E14" t="inlineStr">
        <x:is>
          <x:t xml:space="preserve">ELIMINAÇÕES</x:t>
        </x:is>
      </x:c>
      <x:c r="F14" t="n">
        <x:v>0</x:v>
      </x:c>
      <x:c r="H14" t="n">
        <x:v>0</x:v>
      </x:c>
      <x:c r="I14" t="inlineStr">
        <x:is>
          <x:t xml:space="preserve">1T = valor acumulado</x:t>
        </x:is>
      </x:c>
    </x:row>
    <x:row r="15">
      <x:c r="A15" t="inlineStr">
        <x:is>
          <x:t xml:space="preserve">1T06</x:t>
        </x:is>
      </x:c>
      <x:c r="B15" t="inlineStr">
        <x:is>
          <x:t xml:space="preserve">EBIT000B</x:t>
        </x:is>
      </x:c>
      <x:c r="C15" t="inlineStr">
        <x:is>
          <x:t xml:space="preserve">Receita</x:t>
        </x:is>
      </x:c>
      <x:c r="D15" t="inlineStr">
        <x:is>
          <x:t xml:space="preserve">Terceiros</x:t>
        </x:is>
      </x:c>
      <x:c r="E15" t="inlineStr">
        <x:is>
          <x:t xml:space="preserve">GÁS &amp; ENERGIA / G&amp;EBC</x:t>
        </x:is>
      </x:c>
      <x:c r="F15" t="n">
        <x:v>1471.773</x:v>
      </x:c>
      <x:c r="H15" t="n">
        <x:v>1471.773</x:v>
      </x:c>
      <x:c r="I15" t="inlineStr">
        <x:is>
          <x:t xml:space="preserve">1T = valor acumulado</x:t>
        </x:is>
      </x:c>
    </x:row>
    <x:row r="16">
      <x:c r="A16" t="inlineStr">
        <x:is>
          <x:t xml:space="preserve">1T06</x:t>
        </x:is>
      </x:c>
      <x:c r="B16" t="inlineStr">
        <x:is>
          <x:t xml:space="preserve">EBIT000B</x:t>
        </x:is>
      </x:c>
      <x:c r="C16" t="inlineStr">
        <x:is>
          <x:t xml:space="preserve">Receita</x:t>
        </x:is>
      </x:c>
      <x:c r="D16" t="inlineStr">
        <x:is>
          <x:t xml:space="preserve">Terceiros</x:t>
        </x:is>
      </x:c>
      <x:c r="E16" t="inlineStr">
        <x:is>
          <x:t xml:space="preserve">INTERNACIONAL</x:t>
        </x:is>
      </x:c>
      <x:c r="F16" t="n">
        <x:v>2078.566</x:v>
      </x:c>
      <x:c r="H16" t="n">
        <x:v>2078.566</x:v>
      </x:c>
      <x:c r="I16" t="inlineStr">
        <x:is>
          <x:t xml:space="preserve">1T = valor acumulado</x:t>
        </x:is>
      </x:c>
    </x:row>
    <x:row r="17">
      <x:c r="A17" t="inlineStr">
        <x:is>
          <x:t xml:space="preserve">1T06</x:t>
        </x:is>
      </x:c>
      <x:c r="B17" t="inlineStr">
        <x:is>
          <x:t xml:space="preserve">EBIT000B</x:t>
        </x:is>
      </x:c>
      <x:c r="C17" t="inlineStr">
        <x:is>
          <x:t xml:space="preserve">Receita</x:t>
        </x:is>
      </x:c>
      <x:c r="D17" t="inlineStr">
        <x:is>
          <x:t xml:space="preserve">Terceiros</x:t>
        </x:is>
      </x:c>
      <x:c r="E17" t="inlineStr">
        <x:is>
          <x:t xml:space="preserve">TOTAL</x:t>
        </x:is>
      </x:c>
      <x:c r="F17" t="n">
        <x:v>35885.925</x:v>
      </x:c>
      <x:c r="H17" t="n">
        <x:v>35885.925</x:v>
      </x:c>
      <x:c r="I17" t="inlineStr">
        <x:is>
          <x:t xml:space="preserve">1T = valor acumulado</x:t>
        </x:is>
      </x:c>
    </x:row>
    <x:row r="18">
      <x:c r="A18" t="inlineStr">
        <x:is>
          <x:t xml:space="preserve">1T06</x:t>
        </x:is>
      </x:c>
      <x:c r="B18" t="inlineStr">
        <x:is>
          <x:t xml:space="preserve">EBIT001</x:t>
        </x:is>
      </x:c>
      <x:c r="C18" t="inlineStr">
        <x:is>
          <x:t xml:space="preserve">Receita Total</x:t>
        </x:is>
      </x:c>
      <x:c r="D18" t="inlineStr">
        <x:is>
          <x:t xml:space="preserve">Receita Operacional Líquida</x:t>
        </x:is>
      </x:c>
      <x:c r="E18" t="inlineStr">
        <x:is>
          <x:t xml:space="preserve">ABASTECIMENTO</x:t>
        </x:is>
      </x:c>
      <x:c r="F18" t="n">
        <x:v>29144.216</x:v>
      </x:c>
      <x:c r="H18" t="n">
        <x:v>29144.216</x:v>
      </x:c>
      <x:c r="I18" t="inlineStr">
        <x:is>
          <x:t xml:space="preserve">1T = valor acumulado</x:t>
        </x:is>
      </x:c>
    </x:row>
    <x:row r="19">
      <x:c r="A19" t="inlineStr">
        <x:is>
          <x:t xml:space="preserve">1T06</x:t>
        </x:is>
      </x:c>
      <x:c r="B19" t="inlineStr">
        <x:is>
          <x:t xml:space="preserve">EBIT001</x:t>
        </x:is>
      </x:c>
      <x:c r="C19" t="inlineStr">
        <x:is>
          <x:t xml:space="preserve">Receita Total</x:t>
        </x:is>
      </x:c>
      <x:c r="D19" t="inlineStr">
        <x:is>
          <x:t xml:space="preserve">Receita Operacional Líquida</x:t>
        </x:is>
      </x:c>
      <x:c r="E19" t="inlineStr">
        <x:is>
          <x:t xml:space="preserve">CORPORATIVO / OUTROS NEGÓCIOS</x:t>
        </x:is>
      </x:c>
      <x:c r="F19" t="n">
        <x:v>0</x:v>
      </x:c>
      <x:c r="H19" t="n">
        <x:v>0</x:v>
      </x:c>
      <x:c r="I19" t="inlineStr">
        <x:is>
          <x:t xml:space="preserve">1T = valor acumulado</x:t>
        </x:is>
      </x:c>
    </x:row>
    <x:row r="20">
      <x:c r="A20" t="inlineStr">
        <x:is>
          <x:t xml:space="preserve">1T06</x:t>
        </x:is>
      </x:c>
      <x:c r="B20" t="inlineStr">
        <x:is>
          <x:t xml:space="preserve">EBIT001</x:t>
        </x:is>
      </x:c>
      <x:c r="C20" t="inlineStr">
        <x:is>
          <x:t xml:space="preserve">Receita Total</x:t>
        </x:is>
      </x:c>
      <x:c r="D20" t="inlineStr">
        <x:is>
          <x:t xml:space="preserve">Receita Operacional Líquida</x:t>
        </x:is>
      </x:c>
      <x:c r="E20" t="inlineStr">
        <x:is>
          <x:t xml:space="preserve">DISTRIBUIÇÃO</x:t>
        </x:is>
      </x:c>
      <x:c r="F20" t="n">
        <x:v>9509.804</x:v>
      </x:c>
      <x:c r="H20" t="n">
        <x:v>9509.804</x:v>
      </x:c>
      <x:c r="I20" t="inlineStr">
        <x:is>
          <x:t xml:space="preserve">1T = valor acumulado</x:t>
        </x:is>
      </x:c>
    </x:row>
    <x:row r="21">
      <x:c r="A21" t="inlineStr">
        <x:is>
          <x:t xml:space="preserve">1T06</x:t>
        </x:is>
      </x:c>
      <x:c r="B21" t="inlineStr">
        <x:is>
          <x:t xml:space="preserve">EBIT001</x:t>
        </x:is>
      </x:c>
      <x:c r="C21" t="inlineStr">
        <x:is>
          <x:t xml:space="preserve">Receita Total</x:t>
        </x:is>
      </x:c>
      <x:c r="D21" t="inlineStr">
        <x:is>
          <x:t xml:space="preserve">Receita Operacional Líquida</x:t>
        </x:is>
      </x:c>
      <x:c r="E21" t="inlineStr">
        <x:is>
          <x:t xml:space="preserve">E&amp;P</x:t>
        </x:is>
      </x:c>
      <x:c r="F21" t="n">
        <x:v>18901.819</x:v>
      </x:c>
      <x:c r="H21" t="n">
        <x:v>18901.819</x:v>
      </x:c>
      <x:c r="I21" t="inlineStr">
        <x:is>
          <x:t xml:space="preserve">1T = valor acumulado</x:t>
        </x:is>
      </x:c>
    </x:row>
    <x:row r="22">
      <x:c r="A22" t="inlineStr">
        <x:is>
          <x:t xml:space="preserve">1T06</x:t>
        </x:is>
      </x:c>
      <x:c r="B22" t="inlineStr">
        <x:is>
          <x:t xml:space="preserve">EBIT001</x:t>
        </x:is>
      </x:c>
      <x:c r="C22" t="inlineStr">
        <x:is>
          <x:t xml:space="preserve">Receita Total</x:t>
        </x:is>
      </x:c>
      <x:c r="D22" t="inlineStr">
        <x:is>
          <x:t xml:space="preserve">Receita Operacional Líquida</x:t>
        </x:is>
      </x:c>
      <x:c r="E22" t="inlineStr">
        <x:is>
          <x:t xml:space="preserve">ELIMINAÇÕES</x:t>
        </x:is>
      </x:c>
      <x:c r="F22" t="n">
        <x:v>-26613.175</x:v>
      </x:c>
      <x:c r="H22" t="n">
        <x:v>-26613.175</x:v>
      </x:c>
      <x:c r="I22" t="inlineStr">
        <x:is>
          <x:t xml:space="preserve">1T = valor acumulado</x:t>
        </x:is>
      </x:c>
    </x:row>
    <x:row r="23">
      <x:c r="A23" t="inlineStr">
        <x:is>
          <x:t xml:space="preserve">1T06</x:t>
        </x:is>
      </x:c>
      <x:c r="B23" t="inlineStr">
        <x:is>
          <x:t xml:space="preserve">EBIT001</x:t>
        </x:is>
      </x:c>
      <x:c r="C23" t="inlineStr">
        <x:is>
          <x:t xml:space="preserve">Receita Total</x:t>
        </x:is>
      </x:c>
      <x:c r="D23" t="inlineStr">
        <x:is>
          <x:t xml:space="preserve">Receita Operacional Líquida</x:t>
        </x:is>
      </x:c>
      <x:c r="E23" t="inlineStr">
        <x:is>
          <x:t xml:space="preserve">GÁS &amp; ENERGIA / G&amp;EBC</x:t>
        </x:is>
      </x:c>
      <x:c r="F23" t="n">
        <x:v>2165.045</x:v>
      </x:c>
      <x:c r="H23" t="n">
        <x:v>2165.045</x:v>
      </x:c>
      <x:c r="I23" t="inlineStr">
        <x:is>
          <x:t xml:space="preserve">1T = valor acumulado</x:t>
        </x:is>
      </x:c>
    </x:row>
    <x:row r="24">
      <x:c r="A24" t="inlineStr">
        <x:is>
          <x:t xml:space="preserve">1T06</x:t>
        </x:is>
      </x:c>
      <x:c r="B24" t="inlineStr">
        <x:is>
          <x:t xml:space="preserve">EBIT001</x:t>
        </x:is>
      </x:c>
      <x:c r="C24" t="inlineStr">
        <x:is>
          <x:t xml:space="preserve">Receita Total</x:t>
        </x:is>
      </x:c>
      <x:c r="D24" t="inlineStr">
        <x:is>
          <x:t xml:space="preserve">Receita Operacional Líquida</x:t>
        </x:is>
      </x:c>
      <x:c r="E24" t="inlineStr">
        <x:is>
          <x:t xml:space="preserve">INTERNACIONAL</x:t>
        </x:is>
      </x:c>
      <x:c r="F24" t="n">
        <x:v>2778.216</x:v>
      </x:c>
      <x:c r="H24" t="n">
        <x:v>2778.216</x:v>
      </x:c>
      <x:c r="I24" t="inlineStr">
        <x:is>
          <x:t xml:space="preserve">1T = valor acumulado</x:t>
        </x:is>
      </x:c>
    </x:row>
    <x:row r="25">
      <x:c r="A25" t="inlineStr">
        <x:is>
          <x:t xml:space="preserve">1T06</x:t>
        </x:is>
      </x:c>
      <x:c r="B25" t="inlineStr">
        <x:is>
          <x:t xml:space="preserve">EBIT001</x:t>
        </x:is>
      </x:c>
      <x:c r="C25" t="inlineStr">
        <x:is>
          <x:t xml:space="preserve">Receita Total</x:t>
        </x:is>
      </x:c>
      <x:c r="D25" t="inlineStr">
        <x:is>
          <x:t xml:space="preserve">Receita Operacional Líquida</x:t>
        </x:is>
      </x:c>
      <x:c r="E25" t="inlineStr">
        <x:is>
          <x:t xml:space="preserve">TOTAL</x:t>
        </x:is>
      </x:c>
      <x:c r="F25" t="n">
        <x:v>35885.925</x:v>
      </x:c>
      <x:c r="H25" t="n">
        <x:v>35885.925</x:v>
      </x:c>
      <x:c r="I25" t="inlineStr">
        <x:is>
          <x:t xml:space="preserve">1T = valor acumulado</x:t>
        </x:is>
      </x:c>
    </x:row>
    <x:row r="26">
      <x:c r="A26" t="inlineStr">
        <x:is>
          <x:t xml:space="preserve">1T06</x:t>
        </x:is>
      </x:c>
      <x:c r="B26" t="inlineStr">
        <x:is>
          <x:t xml:space="preserve">EBIT002</x:t>
        </x:is>
      </x:c>
      <x:c r="C26" t="inlineStr">
        <x:is>
          <x:t xml:space="preserve">Custo Total</x:t>
        </x:is>
      </x:c>
      <x:c r="D26" t="inlineStr">
        <x:is>
          <x:t xml:space="preserve">Custo dos Produtos e Serv. Vendidos</x:t>
        </x:is>
      </x:c>
      <x:c r="E26" t="inlineStr">
        <x:is>
          <x:t xml:space="preserve">ABASTECIMENTO</x:t>
        </x:is>
      </x:c>
      <x:c r="F26" t="n">
        <x:v>-25317.739</x:v>
      </x:c>
      <x:c r="H26" t="n">
        <x:v>-25317.739</x:v>
      </x:c>
      <x:c r="I26" t="inlineStr">
        <x:is>
          <x:t xml:space="preserve">1T = valor acumulado</x:t>
        </x:is>
      </x:c>
    </x:row>
    <x:row r="27">
      <x:c r="A27" t="inlineStr">
        <x:is>
          <x:t xml:space="preserve">1T06</x:t>
        </x:is>
      </x:c>
      <x:c r="B27" t="inlineStr">
        <x:is>
          <x:t xml:space="preserve">EBIT002</x:t>
        </x:is>
      </x:c>
      <x:c r="C27" t="inlineStr">
        <x:is>
          <x:t xml:space="preserve">Custo Total</x:t>
        </x:is>
      </x:c>
      <x:c r="D27" t="inlineStr">
        <x:is>
          <x:t xml:space="preserve">Custo dos Produtos e Serv. Vendidos</x:t>
        </x:is>
      </x:c>
      <x:c r="E27" t="inlineStr">
        <x:is>
          <x:t xml:space="preserve">CORPORATIVO / OUTROS NEGÓCIOS</x:t>
        </x:is>
      </x:c>
      <x:c r="F27" t="n">
        <x:v>0</x:v>
      </x:c>
      <x:c r="H27" t="n">
        <x:v>0</x:v>
      </x:c>
      <x:c r="I27" t="inlineStr">
        <x:is>
          <x:t xml:space="preserve">1T = valor acumulado</x:t>
        </x:is>
      </x:c>
    </x:row>
    <x:row r="28">
      <x:c r="A28" t="inlineStr">
        <x:is>
          <x:t xml:space="preserve">1T06</x:t>
        </x:is>
      </x:c>
      <x:c r="B28" t="inlineStr">
        <x:is>
          <x:t xml:space="preserve">EBIT002</x:t>
        </x:is>
      </x:c>
      <x:c r="C28" t="inlineStr">
        <x:is>
          <x:t xml:space="preserve">Custo Total</x:t>
        </x:is>
      </x:c>
      <x:c r="D28" t="inlineStr">
        <x:is>
          <x:t xml:space="preserve">Custo dos Produtos e Serv. Vendidos</x:t>
        </x:is>
      </x:c>
      <x:c r="E28" t="inlineStr">
        <x:is>
          <x:t xml:space="preserve">DISTRIBUIÇÃO</x:t>
        </x:is>
      </x:c>
      <x:c r="F28" t="n">
        <x:v>-8596.069</x:v>
      </x:c>
      <x:c r="H28" t="n">
        <x:v>-8596.069</x:v>
      </x:c>
      <x:c r="I28" t="inlineStr">
        <x:is>
          <x:t xml:space="preserve">1T = valor acumulado</x:t>
        </x:is>
      </x:c>
    </x:row>
    <x:row r="29">
      <x:c r="A29" t="inlineStr">
        <x:is>
          <x:t xml:space="preserve">1T06</x:t>
        </x:is>
      </x:c>
      <x:c r="B29" t="inlineStr">
        <x:is>
          <x:t xml:space="preserve">EBIT002</x:t>
        </x:is>
      </x:c>
      <x:c r="C29" t="inlineStr">
        <x:is>
          <x:t xml:space="preserve">Custo Total</x:t>
        </x:is>
      </x:c>
      <x:c r="D29" t="inlineStr">
        <x:is>
          <x:t xml:space="preserve">Custo dos Produtos e Serv. Vendidos</x:t>
        </x:is>
      </x:c>
      <x:c r="E29" t="inlineStr">
        <x:is>
          <x:t xml:space="preserve">E&amp;P</x:t>
        </x:is>
      </x:c>
      <x:c r="F29" t="n">
        <x:v>-7952.592</x:v>
      </x:c>
      <x:c r="H29" t="n">
        <x:v>-7952.592</x:v>
      </x:c>
      <x:c r="I29" t="inlineStr">
        <x:is>
          <x:t xml:space="preserve">1T = valor acumulado</x:t>
        </x:is>
      </x:c>
    </x:row>
    <x:row r="30">
      <x:c r="A30" t="inlineStr">
        <x:is>
          <x:t xml:space="preserve">1T06</x:t>
        </x:is>
      </x:c>
      <x:c r="B30" t="inlineStr">
        <x:is>
          <x:t xml:space="preserve">EBIT002</x:t>
        </x:is>
      </x:c>
      <x:c r="C30" t="inlineStr">
        <x:is>
          <x:t xml:space="preserve">Custo Total</x:t>
        </x:is>
      </x:c>
      <x:c r="D30" t="inlineStr">
        <x:is>
          <x:t xml:space="preserve">Custo dos Produtos e Serv. Vendidos</x:t>
        </x:is>
      </x:c>
      <x:c r="E30" t="inlineStr">
        <x:is>
          <x:t xml:space="preserve">ELIMINAÇÕES</x:t>
        </x:is>
      </x:c>
      <x:c r="F30" t="n">
        <x:v>25692.767</x:v>
      </x:c>
      <x:c r="H30" t="n">
        <x:v>25692.767</x:v>
      </x:c>
      <x:c r="I30" t="inlineStr">
        <x:is>
          <x:t xml:space="preserve">1T = valor acumulado</x:t>
        </x:is>
      </x:c>
    </x:row>
    <x:row r="31">
      <x:c r="A31" t="inlineStr">
        <x:is>
          <x:t xml:space="preserve">1T06</x:t>
        </x:is>
      </x:c>
      <x:c r="B31" t="inlineStr">
        <x:is>
          <x:t xml:space="preserve">EBIT002</x:t>
        </x:is>
      </x:c>
      <x:c r="C31" t="inlineStr">
        <x:is>
          <x:t xml:space="preserve">Custo Total</x:t>
        </x:is>
      </x:c>
      <x:c r="D31" t="inlineStr">
        <x:is>
          <x:t xml:space="preserve">Custo dos Produtos e Serv. Vendidos</x:t>
        </x:is>
      </x:c>
      <x:c r="E31" t="inlineStr">
        <x:is>
          <x:t xml:space="preserve">GÁS &amp; ENERGIA / G&amp;EBC</x:t>
        </x:is>
      </x:c>
      <x:c r="F31" t="n">
        <x:v>-1708.853</x:v>
      </x:c>
      <x:c r="H31" t="n">
        <x:v>-1708.853</x:v>
      </x:c>
      <x:c r="I31" t="inlineStr">
        <x:is>
          <x:t xml:space="preserve">1T = valor acumulado</x:t>
        </x:is>
      </x:c>
    </x:row>
    <x:row r="32">
      <x:c r="A32" t="inlineStr">
        <x:is>
          <x:t xml:space="preserve">1T06</x:t>
        </x:is>
      </x:c>
      <x:c r="B32" t="inlineStr">
        <x:is>
          <x:t xml:space="preserve">EBIT002</x:t>
        </x:is>
      </x:c>
      <x:c r="C32" t="inlineStr">
        <x:is>
          <x:t xml:space="preserve">Custo Total</x:t>
        </x:is>
      </x:c>
      <x:c r="D32" t="inlineStr">
        <x:is>
          <x:t xml:space="preserve">Custo dos Produtos e Serv. Vendidos</x:t>
        </x:is>
      </x:c>
      <x:c r="E32" t="inlineStr">
        <x:is>
          <x:t xml:space="preserve">INTERNACIONAL</x:t>
        </x:is>
      </x:c>
      <x:c r="F32" t="n">
        <x:v>-1761.062</x:v>
      </x:c>
      <x:c r="H32" t="n">
        <x:v>-1761.062</x:v>
      </x:c>
      <x:c r="I32" t="inlineStr">
        <x:is>
          <x:t xml:space="preserve">1T = valor acumulado</x:t>
        </x:is>
      </x:c>
    </x:row>
    <x:row r="33">
      <x:c r="A33" t="inlineStr">
        <x:is>
          <x:t xml:space="preserve">1T06</x:t>
        </x:is>
      </x:c>
      <x:c r="B33" t="inlineStr">
        <x:is>
          <x:t xml:space="preserve">EBIT002</x:t>
        </x:is>
      </x:c>
      <x:c r="C33" t="inlineStr">
        <x:is>
          <x:t xml:space="preserve">Custo Total</x:t>
        </x:is>
      </x:c>
      <x:c r="D33" t="inlineStr">
        <x:is>
          <x:t xml:space="preserve">Custo dos Produtos e Serv. Vendidos</x:t>
        </x:is>
      </x:c>
      <x:c r="E33" t="inlineStr">
        <x:is>
          <x:t xml:space="preserve">TOTAL</x:t>
        </x:is>
      </x:c>
      <x:c r="F33" t="n">
        <x:v>-19643.548</x:v>
      </x:c>
      <x:c r="H33" t="n">
        <x:v>-19643.548</x:v>
      </x:c>
      <x:c r="I33" t="inlineStr">
        <x:is>
          <x:t xml:space="preserve">1T = valor acumulado</x:t>
        </x:is>
      </x:c>
    </x:row>
    <x:row r="34">
      <x:c r="A34" t="inlineStr">
        <x:is>
          <x:t xml:space="preserve">1T06</x:t>
        </x:is>
      </x:c>
      <x:c r="B34" t="inlineStr">
        <x:is>
          <x:t xml:space="preserve">EBIT003</x:t>
        </x:is>
      </x:c>
      <x:c r="C34" t="inlineStr">
        <x:is>
          <x:t xml:space="preserve">Lucro Bruto Total</x:t>
        </x:is>
      </x:c>
      <x:c r="D34" t="inlineStr">
        <x:is>
          <x:t xml:space="preserve">Lucro Bruto</x:t>
        </x:is>
      </x:c>
      <x:c r="E34" t="inlineStr">
        <x:is>
          <x:t xml:space="preserve">ABASTECIMENTO</x:t>
        </x:is>
      </x:c>
      <x:c r="F34" t="n">
        <x:v>10949.227</x:v>
      </x:c>
      <x:c r="H34" t="n">
        <x:v>10949.227</x:v>
      </x:c>
      <x:c r="I34" t="inlineStr">
        <x:is>
          <x:t xml:space="preserve">1T = valor acumulado</x:t>
        </x:is>
      </x:c>
    </x:row>
    <x:row r="35">
      <x:c r="A35" t="inlineStr">
        <x:is>
          <x:t xml:space="preserve">1T06</x:t>
        </x:is>
      </x:c>
      <x:c r="B35" t="inlineStr">
        <x:is>
          <x:t xml:space="preserve">EBIT003</x:t>
        </x:is>
      </x:c>
      <x:c r="C35" t="inlineStr">
        <x:is>
          <x:t xml:space="preserve">Lucro Bruto Total</x:t>
        </x:is>
      </x:c>
      <x:c r="D35" t="inlineStr">
        <x:is>
          <x:t xml:space="preserve">Lucro Bruto</x:t>
        </x:is>
      </x:c>
      <x:c r="E35" t="inlineStr">
        <x:is>
          <x:t xml:space="preserve">CORPORATIVO / OUTROS NEGÓCIOS</x:t>
        </x:is>
      </x:c>
      <x:c r="F35" t="n">
        <x:v>0</x:v>
      </x:c>
      <x:c r="H35" t="n">
        <x:v>0</x:v>
      </x:c>
      <x:c r="I35" t="inlineStr">
        <x:is>
          <x:t xml:space="preserve">1T = valor acumulado</x:t>
        </x:is>
      </x:c>
    </x:row>
    <x:row r="36">
      <x:c r="A36" t="inlineStr">
        <x:is>
          <x:t xml:space="preserve">1T06</x:t>
        </x:is>
      </x:c>
      <x:c r="B36" t="inlineStr">
        <x:is>
          <x:t xml:space="preserve">EBIT003</x:t>
        </x:is>
      </x:c>
      <x:c r="C36" t="inlineStr">
        <x:is>
          <x:t xml:space="preserve">Lucro Bruto Total</x:t>
        </x:is>
      </x:c>
      <x:c r="D36" t="inlineStr">
        <x:is>
          <x:t xml:space="preserve">Lucro Bruto</x:t>
        </x:is>
      </x:c>
      <x:c r="E36" t="inlineStr">
        <x:is>
          <x:t xml:space="preserve">DISTRIBUIÇÃO</x:t>
        </x:is>
      </x:c>
      <x:c r="F36" t="n">
        <x:v>913.735</x:v>
      </x:c>
      <x:c r="H36" t="n">
        <x:v>913.735</x:v>
      </x:c>
      <x:c r="I36" t="inlineStr">
        <x:is>
          <x:t xml:space="preserve">1T = valor acumulado</x:t>
        </x:is>
      </x:c>
    </x:row>
    <x:row r="37">
      <x:c r="A37" t="inlineStr">
        <x:is>
          <x:t xml:space="preserve">1T06</x:t>
        </x:is>
      </x:c>
      <x:c r="B37" t="inlineStr">
        <x:is>
          <x:t xml:space="preserve">EBIT003</x:t>
        </x:is>
      </x:c>
      <x:c r="C37" t="inlineStr">
        <x:is>
          <x:t xml:space="preserve">Lucro Bruto Total</x:t>
        </x:is>
      </x:c>
      <x:c r="D37" t="inlineStr">
        <x:is>
          <x:t xml:space="preserve">Lucro Bruto</x:t>
        </x:is>
      </x:c>
      <x:c r="E37" t="inlineStr">
        <x:is>
          <x:t xml:space="preserve">E&amp;P</x:t>
        </x:is>
      </x:c>
      <x:c r="F37" t="n">
        <x:v>3826.477</x:v>
      </x:c>
      <x:c r="H37" t="n">
        <x:v>3826.477</x:v>
      </x:c>
      <x:c r="I37" t="inlineStr">
        <x:is>
          <x:t xml:space="preserve">1T = valor acumulado</x:t>
        </x:is>
      </x:c>
    </x:row>
    <x:row r="38">
      <x:c r="A38" t="inlineStr">
        <x:is>
          <x:t xml:space="preserve">1T06</x:t>
        </x:is>
      </x:c>
      <x:c r="B38" t="inlineStr">
        <x:is>
          <x:t xml:space="preserve">EBIT003</x:t>
        </x:is>
      </x:c>
      <x:c r="C38" t="inlineStr">
        <x:is>
          <x:t xml:space="preserve">Lucro Bruto Total</x:t>
        </x:is>
      </x:c>
      <x:c r="D38" t="inlineStr">
        <x:is>
          <x:t xml:space="preserve">Lucro Bruto</x:t>
        </x:is>
      </x:c>
      <x:c r="E38" t="inlineStr">
        <x:is>
          <x:t xml:space="preserve">ELIMINAÇÕES</x:t>
        </x:is>
      </x:c>
      <x:c r="F38" t="n">
        <x:v>-920.408</x:v>
      </x:c>
      <x:c r="H38" t="n">
        <x:v>-920.408</x:v>
      </x:c>
      <x:c r="I38" t="inlineStr">
        <x:is>
          <x:t xml:space="preserve">1T = valor acumulado</x:t>
        </x:is>
      </x:c>
    </x:row>
    <x:row r="39">
      <x:c r="A39" t="inlineStr">
        <x:is>
          <x:t xml:space="preserve">1T06</x:t>
        </x:is>
      </x:c>
      <x:c r="B39" t="inlineStr">
        <x:is>
          <x:t xml:space="preserve">EBIT003</x:t>
        </x:is>
      </x:c>
      <x:c r="C39" t="inlineStr">
        <x:is>
          <x:t xml:space="preserve">Lucro Bruto Total</x:t>
        </x:is>
      </x:c>
      <x:c r="D39" t="inlineStr">
        <x:is>
          <x:t xml:space="preserve">Lucro Bruto</x:t>
        </x:is>
      </x:c>
      <x:c r="E39" t="inlineStr">
        <x:is>
          <x:t xml:space="preserve">GÁS &amp; ENERGIA / G&amp;EBC</x:t>
        </x:is>
      </x:c>
      <x:c r="F39" t="n">
        <x:v>456.192</x:v>
      </x:c>
      <x:c r="H39" t="n">
        <x:v>456.192</x:v>
      </x:c>
      <x:c r="I39" t="inlineStr">
        <x:is>
          <x:t xml:space="preserve">1T = valor acumulado</x:t>
        </x:is>
      </x:c>
    </x:row>
    <x:row r="40">
      <x:c r="A40" t="inlineStr">
        <x:is>
          <x:t xml:space="preserve">1T06</x:t>
        </x:is>
      </x:c>
      <x:c r="B40" t="inlineStr">
        <x:is>
          <x:t xml:space="preserve">EBIT003</x:t>
        </x:is>
      </x:c>
      <x:c r="C40" t="inlineStr">
        <x:is>
          <x:t xml:space="preserve">Lucro Bruto Total</x:t>
        </x:is>
      </x:c>
      <x:c r="D40" t="inlineStr">
        <x:is>
          <x:t xml:space="preserve">Lucro Bruto</x:t>
        </x:is>
      </x:c>
      <x:c r="E40" t="inlineStr">
        <x:is>
          <x:t xml:space="preserve">INTERNACIONAL</x:t>
        </x:is>
      </x:c>
      <x:c r="F40" t="n">
        <x:v>1017.154</x:v>
      </x:c>
      <x:c r="H40" t="n">
        <x:v>1017.154</x:v>
      </x:c>
      <x:c r="I40" t="inlineStr">
        <x:is>
          <x:t xml:space="preserve">1T = valor acumulado</x:t>
        </x:is>
      </x:c>
    </x:row>
    <x:row r="41">
      <x:c r="A41" t="inlineStr">
        <x:is>
          <x:t xml:space="preserve">1T06</x:t>
        </x:is>
      </x:c>
      <x:c r="B41" t="inlineStr">
        <x:is>
          <x:t xml:space="preserve">EBIT003</x:t>
        </x:is>
      </x:c>
      <x:c r="C41" t="inlineStr">
        <x:is>
          <x:t xml:space="preserve">Lucro Bruto Total</x:t>
        </x:is>
      </x:c>
      <x:c r="D41" t="inlineStr">
        <x:is>
          <x:t xml:space="preserve">Lucro Bruto</x:t>
        </x:is>
      </x:c>
      <x:c r="E41" t="inlineStr">
        <x:is>
          <x:t xml:space="preserve">TOTAL</x:t>
        </x:is>
      </x:c>
      <x:c r="F41" t="n">
        <x:v>16242.377</x:v>
      </x:c>
      <x:c r="H41" t="n">
        <x:v>16242.377</x:v>
      </x:c>
      <x:c r="I41" t="inlineStr">
        <x:is>
          <x:t xml:space="preserve">1T = valor acumulado</x:t>
        </x:is>
      </x:c>
    </x:row>
    <x:row r="42">
      <x:c r="A42" t="inlineStr">
        <x:is>
          <x:t xml:space="preserve">1T06</x:t>
        </x:is>
      </x:c>
      <x:c r="B42" t="inlineStr">
        <x:is>
          <x:t xml:space="preserve">EBIT004</x:t>
        </x:is>
      </x:c>
      <x:c r="C42" t="inlineStr">
        <x:is>
          <x:t xml:space="preserve">Despesa</x:t>
        </x:is>
      </x:c>
      <x:c r="D42" t="inlineStr">
        <x:is>
          <x:t xml:space="preserve">Despesas c/ Vendas, Gerais e Adm.</x:t>
        </x:is>
      </x:c>
      <x:c r="E42" t="inlineStr">
        <x:is>
          <x:t xml:space="preserve">ABASTECIMENTO</x:t>
        </x:is>
      </x:c>
      <x:c r="F42" t="n">
        <x:v>-691.846</x:v>
      </x:c>
      <x:c r="H42" t="n">
        <x:v>-691.846</x:v>
      </x:c>
      <x:c r="I42" t="inlineStr">
        <x:is>
          <x:t xml:space="preserve">1T = valor acumulado</x:t>
        </x:is>
      </x:c>
    </x:row>
    <x:row r="43">
      <x:c r="A43" t="inlineStr">
        <x:is>
          <x:t xml:space="preserve">1T06</x:t>
        </x:is>
      </x:c>
      <x:c r="B43" t="inlineStr">
        <x:is>
          <x:t xml:space="preserve">EBIT004</x:t>
        </x:is>
      </x:c>
      <x:c r="C43" t="inlineStr">
        <x:is>
          <x:t xml:space="preserve">Despesa</x:t>
        </x:is>
      </x:c>
      <x:c r="D43" t="inlineStr">
        <x:is>
          <x:t xml:space="preserve">Despesas c/ Vendas, Gerais e Adm.</x:t>
        </x:is>
      </x:c>
      <x:c r="E43" t="inlineStr">
        <x:is>
          <x:t xml:space="preserve">CORPORATIVO / OUTROS NEGÓCIOS</x:t>
        </x:is>
      </x:c>
      <x:c r="F43" t="n">
        <x:v>-604.205</x:v>
      </x:c>
      <x:c r="H43" t="n">
        <x:v>-604.205</x:v>
      </x:c>
      <x:c r="I43" t="inlineStr">
        <x:is>
          <x:t xml:space="preserve">1T = valor acumulado</x:t>
        </x:is>
      </x:c>
    </x:row>
    <x:row r="44">
      <x:c r="A44" t="inlineStr">
        <x:is>
          <x:t xml:space="preserve">1T06</x:t>
        </x:is>
      </x:c>
      <x:c r="B44" t="inlineStr">
        <x:is>
          <x:t xml:space="preserve">EBIT004</x:t>
        </x:is>
      </x:c>
      <x:c r="C44" t="inlineStr">
        <x:is>
          <x:t xml:space="preserve">Despesa</x:t>
        </x:is>
      </x:c>
      <x:c r="D44" t="inlineStr">
        <x:is>
          <x:t xml:space="preserve">Despesas c/ Vendas, Gerais e Adm.</x:t>
        </x:is>
      </x:c>
      <x:c r="E44" t="inlineStr">
        <x:is>
          <x:t xml:space="preserve">DISTRIBUIÇÃO</x:t>
        </x:is>
      </x:c>
      <x:c r="F44" t="n">
        <x:v>-581.84</x:v>
      </x:c>
      <x:c r="H44" t="n">
        <x:v>-581.84</x:v>
      </x:c>
      <x:c r="I44" t="inlineStr">
        <x:is>
          <x:t xml:space="preserve">1T = valor acumulado</x:t>
        </x:is>
      </x:c>
    </x:row>
    <x:row r="45">
      <x:c r="A45" t="inlineStr">
        <x:is>
          <x:t xml:space="preserve">1T06</x:t>
        </x:is>
      </x:c>
      <x:c r="B45" t="inlineStr">
        <x:is>
          <x:t xml:space="preserve">EBIT004</x:t>
        </x:is>
      </x:c>
      <x:c r="C45" t="inlineStr">
        <x:is>
          <x:t xml:space="preserve">Despesa</x:t>
        </x:is>
      </x:c>
      <x:c r="D45" t="inlineStr">
        <x:is>
          <x:t xml:space="preserve">Despesas c/ Vendas, Gerais e Adm.</x:t>
        </x:is>
      </x:c>
      <x:c r="E45" t="inlineStr">
        <x:is>
          <x:t xml:space="preserve">E&amp;P</x:t>
        </x:is>
      </x:c>
      <x:c r="F45" t="n">
        <x:v>-218.788</x:v>
      </x:c>
      <x:c r="H45" t="n">
        <x:v>-218.788</x:v>
      </x:c>
      <x:c r="I45" t="inlineStr">
        <x:is>
          <x:t xml:space="preserve">1T = valor acumulado</x:t>
        </x:is>
      </x:c>
    </x:row>
    <x:row r="46">
      <x:c r="A46" t="inlineStr">
        <x:is>
          <x:t xml:space="preserve">1T06</x:t>
        </x:is>
      </x:c>
      <x:c r="B46" t="inlineStr">
        <x:is>
          <x:t xml:space="preserve">EBIT004</x:t>
        </x:is>
      </x:c>
      <x:c r="C46" t="inlineStr">
        <x:is>
          <x:t xml:space="preserve">Despesa</x:t>
        </x:is>
      </x:c>
      <x:c r="D46" t="inlineStr">
        <x:is>
          <x:t xml:space="preserve">Despesas c/ Vendas, Gerais e Adm.</x:t>
        </x:is>
      </x:c>
      <x:c r="E46" t="inlineStr">
        <x:is>
          <x:t xml:space="preserve">ELIMINAÇÕES</x:t>
        </x:is>
      </x:c>
      <x:c r="F46" t="n">
        <x:v>44.086</x:v>
      </x:c>
      <x:c r="H46" t="n">
        <x:v>44.086</x:v>
      </x:c>
      <x:c r="I46" t="inlineStr">
        <x:is>
          <x:t xml:space="preserve">1T = valor acumulado</x:t>
        </x:is>
      </x:c>
    </x:row>
    <x:row r="47">
      <x:c r="A47" t="inlineStr">
        <x:is>
          <x:t xml:space="preserve">1T06</x:t>
        </x:is>
      </x:c>
      <x:c r="B47" t="inlineStr">
        <x:is>
          <x:t xml:space="preserve">EBIT004</x:t>
        </x:is>
      </x:c>
      <x:c r="C47" t="inlineStr">
        <x:is>
          <x:t xml:space="preserve">Despesa</x:t>
        </x:is>
      </x:c>
      <x:c r="D47" t="inlineStr">
        <x:is>
          <x:t xml:space="preserve">Despesas c/ Vendas, Gerais e Adm.</x:t>
        </x:is>
      </x:c>
      <x:c r="E47" t="inlineStr">
        <x:is>
          <x:t xml:space="preserve">GÁS &amp; ENERGIA / G&amp;EBC</x:t>
        </x:is>
      </x:c>
      <x:c r="F47" t="n">
        <x:v>-207.634</x:v>
      </x:c>
      <x:c r="H47" t="n">
        <x:v>-207.634</x:v>
      </x:c>
      <x:c r="I47" t="inlineStr">
        <x:is>
          <x:t xml:space="preserve">1T = valor acumulado</x:t>
        </x:is>
      </x:c>
    </x:row>
    <x:row r="48">
      <x:c r="A48" t="inlineStr">
        <x:is>
          <x:t xml:space="preserve">1T06</x:t>
        </x:is>
      </x:c>
      <x:c r="B48" t="inlineStr">
        <x:is>
          <x:t xml:space="preserve">EBIT004</x:t>
        </x:is>
      </x:c>
      <x:c r="C48" t="inlineStr">
        <x:is>
          <x:t xml:space="preserve">Despesa</x:t>
        </x:is>
      </x:c>
      <x:c r="D48" t="inlineStr">
        <x:is>
          <x:t xml:space="preserve">Despesas c/ Vendas, Gerais e Adm.</x:t>
        </x:is>
      </x:c>
      <x:c r="E48" t="inlineStr">
        <x:is>
          <x:t xml:space="preserve">INTERNACIONAL</x:t>
        </x:is>
      </x:c>
      <x:c r="F48" t="n">
        <x:v>-267.662</x:v>
      </x:c>
      <x:c r="H48" t="n">
        <x:v>-267.662</x:v>
      </x:c>
      <x:c r="I48" t="inlineStr">
        <x:is>
          <x:t xml:space="preserve">1T = valor acumulado</x:t>
        </x:is>
      </x:c>
    </x:row>
    <x:row r="49">
      <x:c r="A49" t="inlineStr">
        <x:is>
          <x:t xml:space="preserve">1T06</x:t>
        </x:is>
      </x:c>
      <x:c r="B49" t="inlineStr">
        <x:is>
          <x:t xml:space="preserve">EBIT004</x:t>
        </x:is>
      </x:c>
      <x:c r="C49" t="inlineStr">
        <x:is>
          <x:t xml:space="preserve">Despesa</x:t>
        </x:is>
      </x:c>
      <x:c r="D49" t="inlineStr">
        <x:is>
          <x:t xml:space="preserve">Despesas c/ Vendas, Gerais e Adm.</x:t>
        </x:is>
      </x:c>
      <x:c r="E49" t="inlineStr">
        <x:is>
          <x:t xml:space="preserve">TOTAL</x:t>
        </x:is>
      </x:c>
      <x:c r="F49" t="n">
        <x:v>-2527.889</x:v>
      </x:c>
      <x:c r="H49" t="n">
        <x:v>-2527.889</x:v>
      </x:c>
      <x:c r="I49" t="inlineStr">
        <x:is>
          <x:t xml:space="preserve">1T = valor acumulado</x:t>
        </x:is>
      </x:c>
    </x:row>
    <x:row r="50">
      <x:c r="A50" t="inlineStr">
        <x:is>
          <x:t xml:space="preserve">1T06</x:t>
        </x:is>
      </x:c>
      <x:c r="B50" t="inlineStr">
        <x:is>
          <x:t xml:space="preserve">EBIT005</x:t>
        </x:is>
      </x:c>
      <x:c r="C50" t="inlineStr">
        <x:is>
          <x:t xml:space="preserve">Despesa</x:t>
        </x:is>
      </x:c>
      <x:c r="D50" t="inlineStr">
        <x:is>
          <x:t xml:space="preserve">Despesas Tributárias</x:t>
        </x:is>
      </x:c>
      <x:c r="E50" t="inlineStr">
        <x:is>
          <x:t xml:space="preserve">ABASTECIMENTO</x:t>
        </x:is>
      </x:c>
      <x:c r="F50" t="n">
        <x:v>-16.507</x:v>
      </x:c>
      <x:c r="H50" t="n">
        <x:v>-16.507</x:v>
      </x:c>
      <x:c r="I50" t="inlineStr">
        <x:is>
          <x:t xml:space="preserve">1T = valor acumulado</x:t>
        </x:is>
      </x:c>
    </x:row>
    <x:row r="51">
      <x:c r="A51" t="inlineStr">
        <x:is>
          <x:t xml:space="preserve">1T06</x:t>
        </x:is>
      </x:c>
      <x:c r="B51" t="inlineStr">
        <x:is>
          <x:t xml:space="preserve">EBIT005</x:t>
        </x:is>
      </x:c>
      <x:c r="C51" t="inlineStr">
        <x:is>
          <x:t xml:space="preserve">Despesa</x:t>
        </x:is>
      </x:c>
      <x:c r="D51" t="inlineStr">
        <x:is>
          <x:t xml:space="preserve">Despesas Tributárias</x:t>
        </x:is>
      </x:c>
      <x:c r="E51" t="inlineStr">
        <x:is>
          <x:t xml:space="preserve">CORPORATIVO / OUTROS NEGÓCIOS</x:t>
        </x:is>
      </x:c>
      <x:c r="F51" t="n">
        <x:v>-103.309</x:v>
      </x:c>
      <x:c r="H51" t="n">
        <x:v>-103.309</x:v>
      </x:c>
      <x:c r="I51" t="inlineStr">
        <x:is>
          <x:t xml:space="preserve">1T = valor acumulado</x:t>
        </x:is>
      </x:c>
    </x:row>
    <x:row r="52">
      <x:c r="A52" t="inlineStr">
        <x:is>
          <x:t xml:space="preserve">1T06</x:t>
        </x:is>
      </x:c>
      <x:c r="B52" t="inlineStr">
        <x:is>
          <x:t xml:space="preserve">EBIT005</x:t>
        </x:is>
      </x:c>
      <x:c r="C52" t="inlineStr">
        <x:is>
          <x:t xml:space="preserve">Despesa</x:t>
        </x:is>
      </x:c>
      <x:c r="D52" t="inlineStr">
        <x:is>
          <x:t xml:space="preserve">Despesas Tributárias</x:t>
        </x:is>
      </x:c>
      <x:c r="E52" t="inlineStr">
        <x:is>
          <x:t xml:space="preserve">DISTRIBUIÇÃO</x:t>
        </x:is>
      </x:c>
      <x:c r="F52" t="n">
        <x:v>-41.624</x:v>
      </x:c>
      <x:c r="H52" t="n">
        <x:v>-41.624</x:v>
      </x:c>
      <x:c r="I52" t="inlineStr">
        <x:is>
          <x:t xml:space="preserve">1T = valor acumulado</x:t>
        </x:is>
      </x:c>
    </x:row>
    <x:row r="53">
      <x:c r="A53" t="inlineStr">
        <x:is>
          <x:t xml:space="preserve">1T06</x:t>
        </x:is>
      </x:c>
      <x:c r="B53" t="inlineStr">
        <x:is>
          <x:t xml:space="preserve">EBIT005</x:t>
        </x:is>
      </x:c>
      <x:c r="C53" t="inlineStr">
        <x:is>
          <x:t xml:space="preserve">Despesa</x:t>
        </x:is>
      </x:c>
      <x:c r="D53" t="inlineStr">
        <x:is>
          <x:t xml:space="preserve">Despesas Tributárias</x:t>
        </x:is>
      </x:c>
      <x:c r="E53" t="inlineStr">
        <x:is>
          <x:t xml:space="preserve">E&amp;P</x:t>
        </x:is>
      </x:c>
      <x:c r="F53" t="n">
        <x:v>-34.282</x:v>
      </x:c>
      <x:c r="H53" t="n">
        <x:v>-34.282</x:v>
      </x:c>
      <x:c r="I53" t="inlineStr">
        <x:is>
          <x:t xml:space="preserve">1T = valor acumulado</x:t>
        </x:is>
      </x:c>
    </x:row>
    <x:row r="54">
      <x:c r="A54" t="inlineStr">
        <x:is>
          <x:t xml:space="preserve">1T06</x:t>
        </x:is>
      </x:c>
      <x:c r="B54" t="inlineStr">
        <x:is>
          <x:t xml:space="preserve">EBIT005</x:t>
        </x:is>
      </x:c>
      <x:c r="C54" t="inlineStr">
        <x:is>
          <x:t xml:space="preserve">Despesa</x:t>
        </x:is>
      </x:c>
      <x:c r="D54" t="inlineStr">
        <x:is>
          <x:t xml:space="preserve">Despesas Tributárias</x:t>
        </x:is>
      </x:c>
      <x:c r="E54" t="inlineStr">
        <x:is>
          <x:t xml:space="preserve">ELIMINAÇÕES</x:t>
        </x:is>
      </x:c>
      <x:c r="F54" t="n">
        <x:v>0</x:v>
      </x:c>
      <x:c r="H54" t="n">
        <x:v>0</x:v>
      </x:c>
      <x:c r="I54" t="inlineStr">
        <x:is>
          <x:t xml:space="preserve">1T = valor acumulado</x:t>
        </x:is>
      </x:c>
    </x:row>
    <x:row r="55">
      <x:c r="A55" t="inlineStr">
        <x:is>
          <x:t xml:space="preserve">1T06</x:t>
        </x:is>
      </x:c>
      <x:c r="B55" t="inlineStr">
        <x:is>
          <x:t xml:space="preserve">EBIT005</x:t>
        </x:is>
      </x:c>
      <x:c r="C55" t="inlineStr">
        <x:is>
          <x:t xml:space="preserve">Despesa</x:t>
        </x:is>
      </x:c>
      <x:c r="D55" t="inlineStr">
        <x:is>
          <x:t xml:space="preserve">Despesas Tributárias</x:t>
        </x:is>
      </x:c>
      <x:c r="E55" t="inlineStr">
        <x:is>
          <x:t xml:space="preserve">GÁS &amp; ENERGIA / G&amp;EBC</x:t>
        </x:is>
      </x:c>
      <x:c r="F55" t="n">
        <x:v>-15.164</x:v>
      </x:c>
      <x:c r="H55" t="n">
        <x:v>-15.164</x:v>
      </x:c>
      <x:c r="I55" t="inlineStr">
        <x:is>
          <x:t xml:space="preserve">1T = valor acumulado</x:t>
        </x:is>
      </x:c>
    </x:row>
    <x:row r="56">
      <x:c r="A56" t="inlineStr">
        <x:is>
          <x:t xml:space="preserve">1T06</x:t>
        </x:is>
      </x:c>
      <x:c r="B56" t="inlineStr">
        <x:is>
          <x:t xml:space="preserve">EBIT005</x:t>
        </x:is>
      </x:c>
      <x:c r="C56" t="inlineStr">
        <x:is>
          <x:t xml:space="preserve">Despesa</x:t>
        </x:is>
      </x:c>
      <x:c r="D56" t="inlineStr">
        <x:is>
          <x:t xml:space="preserve">Despesas Tributárias</x:t>
        </x:is>
      </x:c>
      <x:c r="E56" t="inlineStr">
        <x:is>
          <x:t xml:space="preserve">INTERNACIONAL</x:t>
        </x:is>
      </x:c>
      <x:c r="F56" t="n">
        <x:v>-28.685</x:v>
      </x:c>
      <x:c r="H56" t="n">
        <x:v>-28.685</x:v>
      </x:c>
      <x:c r="I56" t="inlineStr">
        <x:is>
          <x:t xml:space="preserve">1T = valor acumulado</x:t>
        </x:is>
      </x:c>
    </x:row>
    <x:row r="57">
      <x:c r="A57" t="inlineStr">
        <x:is>
          <x:t xml:space="preserve">1T06</x:t>
        </x:is>
      </x:c>
      <x:c r="B57" t="inlineStr">
        <x:is>
          <x:t xml:space="preserve">EBIT005</x:t>
        </x:is>
      </x:c>
      <x:c r="C57" t="inlineStr">
        <x:is>
          <x:t xml:space="preserve">Despesa</x:t>
        </x:is>
      </x:c>
      <x:c r="D57" t="inlineStr">
        <x:is>
          <x:t xml:space="preserve">Despesas Tributárias</x:t>
        </x:is>
      </x:c>
      <x:c r="E57" t="inlineStr">
        <x:is>
          <x:t xml:space="preserve">TOTAL</x:t>
        </x:is>
      </x:c>
      <x:c r="F57" t="n">
        <x:v>-239.571</x:v>
      </x:c>
      <x:c r="H57" t="n">
        <x:v>-239.571</x:v>
      </x:c>
      <x:c r="I57" t="inlineStr">
        <x:is>
          <x:t xml:space="preserve">1T = valor acumulado</x:t>
        </x:is>
      </x:c>
    </x:row>
    <x:row r="58">
      <x:c r="A58" t="inlineStr">
        <x:is>
          <x:t xml:space="preserve">1T06</x:t>
        </x:is>
      </x:c>
      <x:c r="B58" t="inlineStr">
        <x:is>
          <x:t xml:space="preserve">EBIT007</x:t>
        </x:is>
      </x:c>
      <x:c r="C58" t="inlineStr">
        <x:is>
          <x:t xml:space="preserve">Despesa</x:t>
        </x:is>
      </x:c>
      <x:c r="D58" t="inlineStr">
        <x:is>
          <x:t xml:space="preserve">Despesas com Pesquisa e Desenv.</x:t>
        </x:is>
      </x:c>
      <x:c r="E58" t="inlineStr">
        <x:is>
          <x:t xml:space="preserve">ABASTECIMENTO</x:t>
        </x:is>
      </x:c>
      <x:c r="F58" t="n">
        <x:v>-45.628</x:v>
      </x:c>
      <x:c r="H58" t="n">
        <x:v>-45.628</x:v>
      </x:c>
      <x:c r="I58" t="inlineStr">
        <x:is>
          <x:t xml:space="preserve">1T = valor acumulado</x:t>
        </x:is>
      </x:c>
    </x:row>
    <x:row r="59">
      <x:c r="A59" t="inlineStr">
        <x:is>
          <x:t xml:space="preserve">1T06</x:t>
        </x:is>
      </x:c>
      <x:c r="B59" t="inlineStr">
        <x:is>
          <x:t xml:space="preserve">EBIT007</x:t>
        </x:is>
      </x:c>
      <x:c r="C59" t="inlineStr">
        <x:is>
          <x:t xml:space="preserve">Despesa</x:t>
        </x:is>
      </x:c>
      <x:c r="D59" t="inlineStr">
        <x:is>
          <x:t xml:space="preserve">Despesas com Pesquisa e Desenv.</x:t>
        </x:is>
      </x:c>
      <x:c r="E59" t="inlineStr">
        <x:is>
          <x:t xml:space="preserve">CORPORATIVO / OUTROS NEGÓCIOS</x:t>
        </x:is>
      </x:c>
      <x:c r="F59" t="n">
        <x:v>-85.66500000000001</x:v>
      </x:c>
      <x:c r="H59" t="n">
        <x:v>-85.66500000000001</x:v>
      </x:c>
      <x:c r="I59" t="inlineStr">
        <x:is>
          <x:t xml:space="preserve">1T = valor acumulado</x:t>
        </x:is>
      </x:c>
    </x:row>
    <x:row r="60">
      <x:c r="A60" t="inlineStr">
        <x:is>
          <x:t xml:space="preserve">1T06</x:t>
        </x:is>
      </x:c>
      <x:c r="B60" t="inlineStr">
        <x:is>
          <x:t xml:space="preserve">EBIT007</x:t>
        </x:is>
      </x:c>
      <x:c r="C60" t="inlineStr">
        <x:is>
          <x:t xml:space="preserve">Despesa</x:t>
        </x:is>
      </x:c>
      <x:c r="D60" t="inlineStr">
        <x:is>
          <x:t xml:space="preserve">Despesas com Pesquisa e Desenv.</x:t>
        </x:is>
      </x:c>
      <x:c r="E60" t="inlineStr">
        <x:is>
          <x:t xml:space="preserve">DISTRIBUIÇÃO</x:t>
        </x:is>
      </x:c>
      <x:c r="F60" t="n">
        <x:v>-2.42</x:v>
      </x:c>
      <x:c r="H60" t="n">
        <x:v>-2.42</x:v>
      </x:c>
      <x:c r="I60" t="inlineStr">
        <x:is>
          <x:t xml:space="preserve">1T = valor acumulado</x:t>
        </x:is>
      </x:c>
    </x:row>
    <x:row r="61">
      <x:c r="A61" t="inlineStr">
        <x:is>
          <x:t xml:space="preserve">1T06</x:t>
        </x:is>
      </x:c>
      <x:c r="B61" t="inlineStr">
        <x:is>
          <x:t xml:space="preserve">EBIT007</x:t>
        </x:is>
      </x:c>
      <x:c r="C61" t="inlineStr">
        <x:is>
          <x:t xml:space="preserve">Despesa</x:t>
        </x:is>
      </x:c>
      <x:c r="D61" t="inlineStr">
        <x:is>
          <x:t xml:space="preserve">Despesas com Pesquisa e Desenv.</x:t>
        </x:is>
      </x:c>
      <x:c r="E61" t="inlineStr">
        <x:is>
          <x:t xml:space="preserve">E&amp;P</x:t>
        </x:is>
      </x:c>
      <x:c r="F61" t="n">
        <x:v>-91.03700000000001</x:v>
      </x:c>
      <x:c r="H61" t="n">
        <x:v>-91.03700000000001</x:v>
      </x:c>
      <x:c r="I61" t="inlineStr">
        <x:is>
          <x:t xml:space="preserve">1T = valor acumulado</x:t>
        </x:is>
      </x:c>
    </x:row>
    <x:row r="62">
      <x:c r="A62" t="inlineStr">
        <x:is>
          <x:t xml:space="preserve">1T06</x:t>
        </x:is>
      </x:c>
      <x:c r="B62" t="inlineStr">
        <x:is>
          <x:t xml:space="preserve">EBIT007</x:t>
        </x:is>
      </x:c>
      <x:c r="C62" t="inlineStr">
        <x:is>
          <x:t xml:space="preserve">Despesa</x:t>
        </x:is>
      </x:c>
      <x:c r="D62" t="inlineStr">
        <x:is>
          <x:t xml:space="preserve">Despesas com Pesquisa e Desenv.</x:t>
        </x:is>
      </x:c>
      <x:c r="E62" t="inlineStr">
        <x:is>
          <x:t xml:space="preserve">ELIMINAÇÕES</x:t>
        </x:is>
      </x:c>
      <x:c r="F62" t="n">
        <x:v>0</x:v>
      </x:c>
      <x:c r="H62" t="n">
        <x:v>0</x:v>
      </x:c>
      <x:c r="I62" t="inlineStr">
        <x:is>
          <x:t xml:space="preserve">1T = valor acumulado</x:t>
        </x:is>
      </x:c>
    </x:row>
    <x:row r="63">
      <x:c r="A63" t="inlineStr">
        <x:is>
          <x:t xml:space="preserve">1T06</x:t>
        </x:is>
      </x:c>
      <x:c r="B63" t="inlineStr">
        <x:is>
          <x:t xml:space="preserve">EBIT007</x:t>
        </x:is>
      </x:c>
      <x:c r="C63" t="inlineStr">
        <x:is>
          <x:t xml:space="preserve">Despesa</x:t>
        </x:is>
      </x:c>
      <x:c r="D63" t="inlineStr">
        <x:is>
          <x:t xml:space="preserve">Despesas com Pesquisa e Desenv.</x:t>
        </x:is>
      </x:c>
      <x:c r="E63" t="inlineStr">
        <x:is>
          <x:t xml:space="preserve">GÁS &amp; ENERGIA / G&amp;EBC</x:t>
        </x:is>
      </x:c>
      <x:c r="F63" t="n">
        <x:v>-15.474</x:v>
      </x:c>
      <x:c r="H63" t="n">
        <x:v>-15.474</x:v>
      </x:c>
      <x:c r="I63" t="inlineStr">
        <x:is>
          <x:t xml:space="preserve">1T = valor acumulado</x:t>
        </x:is>
      </x:c>
    </x:row>
    <x:row r="64">
      <x:c r="A64" t="inlineStr">
        <x:is>
          <x:t xml:space="preserve">1T06</x:t>
        </x:is>
      </x:c>
      <x:c r="B64" t="inlineStr">
        <x:is>
          <x:t xml:space="preserve">EBIT007</x:t>
        </x:is>
      </x:c>
      <x:c r="C64" t="inlineStr">
        <x:is>
          <x:t xml:space="preserve">Despesa</x:t>
        </x:is>
      </x:c>
      <x:c r="D64" t="inlineStr">
        <x:is>
          <x:t xml:space="preserve">Despesas com Pesquisa e Desenv.</x:t>
        </x:is>
      </x:c>
      <x:c r="E64" t="inlineStr">
        <x:is>
          <x:t xml:space="preserve">INTERNACIONAL</x:t>
        </x:is>
      </x:c>
      <x:c r="F64" t="n">
        <x:v>-1.692</x:v>
      </x:c>
      <x:c r="H64" t="n">
        <x:v>-1.692</x:v>
      </x:c>
      <x:c r="I64" t="inlineStr">
        <x:is>
          <x:t xml:space="preserve">1T = valor acumulado</x:t>
        </x:is>
      </x:c>
    </x:row>
    <x:row r="65">
      <x:c r="A65" t="inlineStr">
        <x:is>
          <x:t xml:space="preserve">1T06</x:t>
        </x:is>
      </x:c>
      <x:c r="B65" t="inlineStr">
        <x:is>
          <x:t xml:space="preserve">EBIT007</x:t>
        </x:is>
      </x:c>
      <x:c r="C65" t="inlineStr">
        <x:is>
          <x:t xml:space="preserve">Despesa</x:t>
        </x:is>
      </x:c>
      <x:c r="D65" t="inlineStr">
        <x:is>
          <x:t xml:space="preserve">Despesas com Pesquisa e Desenv.</x:t>
        </x:is>
      </x:c>
      <x:c r="E65" t="inlineStr">
        <x:is>
          <x:t xml:space="preserve">TOTAL</x:t>
        </x:is>
      </x:c>
      <x:c r="F65" t="n">
        <x:v>-241.916</x:v>
      </x:c>
      <x:c r="H65" t="n">
        <x:v>-241.916</x:v>
      </x:c>
      <x:c r="I65" t="inlineStr">
        <x:is>
          <x:t xml:space="preserve">1T = valor acumulado</x:t>
        </x:is>
      </x:c>
    </x:row>
    <x:row r="66">
      <x:c r="A66" t="inlineStr">
        <x:is>
          <x:t xml:space="preserve">1T06</x:t>
        </x:is>
      </x:c>
      <x:c r="B66" t="inlineStr">
        <x:is>
          <x:t xml:space="preserve">EBIT008</x:t>
        </x:is>
      </x:c>
      <x:c r="C66" t="inlineStr">
        <x:is>
          <x:t xml:space="preserve">Despesa</x:t>
        </x:is>
      </x:c>
      <x:c r="D66" t="inlineStr">
        <x:is>
          <x:t xml:space="preserve">Plano de Pensão e Saúde</x:t>
        </x:is>
      </x:c>
      <x:c r="E66" t="inlineStr">
        <x:is>
          <x:t xml:space="preserve">ABASTECIMENTO</x:t>
        </x:is>
      </x:c>
      <x:c r="F66" t="n">
        <x:v>0</x:v>
      </x:c>
      <x:c r="H66" t="n">
        <x:v>0</x:v>
      </x:c>
      <x:c r="I66" t="inlineStr">
        <x:is>
          <x:t xml:space="preserve">1T = valor acumulado</x:t>
        </x:is>
      </x:c>
    </x:row>
    <x:row r="67">
      <x:c r="A67" t="inlineStr">
        <x:is>
          <x:t xml:space="preserve">1T06</x:t>
        </x:is>
      </x:c>
      <x:c r="B67" t="inlineStr">
        <x:is>
          <x:t xml:space="preserve">EBIT008</x:t>
        </x:is>
      </x:c>
      <x:c r="C67" t="inlineStr">
        <x:is>
          <x:t xml:space="preserve">Despesa</x:t>
        </x:is>
      </x:c>
      <x:c r="D67" t="inlineStr">
        <x:is>
          <x:t xml:space="preserve">Plano de Pensão e Saúde</x:t>
        </x:is>
      </x:c>
      <x:c r="E67" t="inlineStr">
        <x:is>
          <x:t xml:space="preserve">CORPORATIVO / OUTROS NEGÓCIOS</x:t>
        </x:is>
      </x:c>
      <x:c r="F67" t="n">
        <x:v>-484.491</x:v>
      </x:c>
      <x:c r="H67" t="n">
        <x:v>-484.491</x:v>
      </x:c>
      <x:c r="I67" t="inlineStr">
        <x:is>
          <x:t xml:space="preserve">1T = valor acumulado</x:t>
        </x:is>
      </x:c>
    </x:row>
    <x:row r="68">
      <x:c r="A68" t="inlineStr">
        <x:is>
          <x:t xml:space="preserve">1T06</x:t>
        </x:is>
      </x:c>
      <x:c r="B68" t="inlineStr">
        <x:is>
          <x:t xml:space="preserve">EBIT008</x:t>
        </x:is>
      </x:c>
      <x:c r="C68" t="inlineStr">
        <x:is>
          <x:t xml:space="preserve">Despesa</x:t>
        </x:is>
      </x:c>
      <x:c r="D68" t="inlineStr">
        <x:is>
          <x:t xml:space="preserve">Plano de Pensão e Saúde</x:t>
        </x:is>
      </x:c>
      <x:c r="E68" t="inlineStr">
        <x:is>
          <x:t xml:space="preserve">DISTRIBUIÇÃO</x:t>
        </x:is>
      </x:c>
      <x:c r="F68" t="n">
        <x:v>0</x:v>
      </x:c>
      <x:c r="H68" t="n">
        <x:v>0</x:v>
      </x:c>
      <x:c r="I68" t="inlineStr">
        <x:is>
          <x:t xml:space="preserve">1T = valor acumulado</x:t>
        </x:is>
      </x:c>
    </x:row>
    <x:row r="69">
      <x:c r="A69" t="inlineStr">
        <x:is>
          <x:t xml:space="preserve">1T06</x:t>
        </x:is>
      </x:c>
      <x:c r="B69" t="inlineStr">
        <x:is>
          <x:t xml:space="preserve">EBIT008</x:t>
        </x:is>
      </x:c>
      <x:c r="C69" t="inlineStr">
        <x:is>
          <x:t xml:space="preserve">Despesa</x:t>
        </x:is>
      </x:c>
      <x:c r="D69" t="inlineStr">
        <x:is>
          <x:t xml:space="preserve">Plano de Pensão e Saúde</x:t>
        </x:is>
      </x:c>
      <x:c r="E69" t="inlineStr">
        <x:is>
          <x:t xml:space="preserve">E&amp;P</x:t>
        </x:is>
      </x:c>
      <x:c r="F69" t="n">
        <x:v>0</x:v>
      </x:c>
      <x:c r="H69" t="n">
        <x:v>0</x:v>
      </x:c>
      <x:c r="I69" t="inlineStr">
        <x:is>
          <x:t xml:space="preserve">1T = valor acumulado</x:t>
        </x:is>
      </x:c>
    </x:row>
    <x:row r="70">
      <x:c r="A70" t="inlineStr">
        <x:is>
          <x:t xml:space="preserve">1T06</x:t>
        </x:is>
      </x:c>
      <x:c r="B70" t="inlineStr">
        <x:is>
          <x:t xml:space="preserve">EBIT008</x:t>
        </x:is>
      </x:c>
      <x:c r="C70" t="inlineStr">
        <x:is>
          <x:t xml:space="preserve">Despesa</x:t>
        </x:is>
      </x:c>
      <x:c r="D70" t="inlineStr">
        <x:is>
          <x:t xml:space="preserve">Plano de Pensão e Saúde</x:t>
        </x:is>
      </x:c>
      <x:c r="E70" t="inlineStr">
        <x:is>
          <x:t xml:space="preserve">ELIMINAÇÕES</x:t>
        </x:is>
      </x:c>
      <x:c r="F70" t="n">
        <x:v>0</x:v>
      </x:c>
      <x:c r="H70" t="n">
        <x:v>0</x:v>
      </x:c>
      <x:c r="I70" t="inlineStr">
        <x:is>
          <x:t xml:space="preserve">1T = valor acumulado</x:t>
        </x:is>
      </x:c>
    </x:row>
    <x:row r="71">
      <x:c r="A71" t="inlineStr">
        <x:is>
          <x:t xml:space="preserve">1T06</x:t>
        </x:is>
      </x:c>
      <x:c r="B71" t="inlineStr">
        <x:is>
          <x:t xml:space="preserve">EBIT008</x:t>
        </x:is>
      </x:c>
      <x:c r="C71" t="inlineStr">
        <x:is>
          <x:t xml:space="preserve">Despesa</x:t>
        </x:is>
      </x:c>
      <x:c r="D71" t="inlineStr">
        <x:is>
          <x:t xml:space="preserve">Plano de Pensão e Saúde</x:t>
        </x:is>
      </x:c>
      <x:c r="E71" t="inlineStr">
        <x:is>
          <x:t xml:space="preserve">GÁS &amp; ENERGIA / G&amp;EBC</x:t>
        </x:is>
      </x:c>
      <x:c r="F71" t="n">
        <x:v>0</x:v>
      </x:c>
      <x:c r="H71" t="n">
        <x:v>0</x:v>
      </x:c>
      <x:c r="I71" t="inlineStr">
        <x:is>
          <x:t xml:space="preserve">1T = valor acumulado</x:t>
        </x:is>
      </x:c>
    </x:row>
    <x:row r="72">
      <x:c r="A72" t="inlineStr">
        <x:is>
          <x:t xml:space="preserve">1T06</x:t>
        </x:is>
      </x:c>
      <x:c r="B72" t="inlineStr">
        <x:is>
          <x:t xml:space="preserve">EBIT008</x:t>
        </x:is>
      </x:c>
      <x:c r="C72" t="inlineStr">
        <x:is>
          <x:t xml:space="preserve">Despesa</x:t>
        </x:is>
      </x:c>
      <x:c r="D72" t="inlineStr">
        <x:is>
          <x:t xml:space="preserve">Plano de Pensão e Saúde</x:t>
        </x:is>
      </x:c>
      <x:c r="E72" t="inlineStr">
        <x:is>
          <x:t xml:space="preserve">INTERNACIONAL</x:t>
        </x:is>
      </x:c>
      <x:c r="F72" t="n">
        <x:v>0</x:v>
      </x:c>
      <x:c r="H72" t="n">
        <x:v>0</x:v>
      </x:c>
      <x:c r="I72" t="inlineStr">
        <x:is>
          <x:t xml:space="preserve">1T = valor acumulado</x:t>
        </x:is>
      </x:c>
    </x:row>
    <x:row r="73">
      <x:c r="A73" t="inlineStr">
        <x:is>
          <x:t xml:space="preserve">1T06</x:t>
        </x:is>
      </x:c>
      <x:c r="B73" t="inlineStr">
        <x:is>
          <x:t xml:space="preserve">EBIT008</x:t>
        </x:is>
      </x:c>
      <x:c r="C73" t="inlineStr">
        <x:is>
          <x:t xml:space="preserve">Despesa</x:t>
        </x:is>
      </x:c>
      <x:c r="D73" t="inlineStr">
        <x:is>
          <x:t xml:space="preserve">Plano de Pensão e Saúde</x:t>
        </x:is>
      </x:c>
      <x:c r="E73" t="inlineStr">
        <x:is>
          <x:t xml:space="preserve">TOTAL</x:t>
        </x:is>
      </x:c>
      <x:c r="F73" t="n">
        <x:v>-484.491</x:v>
      </x:c>
      <x:c r="H73" t="n">
        <x:v>-484.491</x:v>
      </x:c>
      <x:c r="I73" t="inlineStr">
        <x:is>
          <x:t xml:space="preserve">1T = valor acumulado</x:t>
        </x:is>
      </x:c>
    </x:row>
    <x:row r="74">
      <x:c r="A74" t="inlineStr">
        <x:is>
          <x:t xml:space="preserve">1T06</x:t>
        </x:is>
      </x:c>
      <x:c r="B74" t="inlineStr">
        <x:is>
          <x:t xml:space="preserve">EBIT009A</x:t>
        </x:is>
      </x:c>
      <x:c r="C74" t="inlineStr">
        <x:is>
          <x:t xml:space="preserve">Despesa</x:t>
        </x:is>
      </x:c>
      <x:c r="D74" t="inlineStr">
        <x:is>
          <x:t xml:space="preserve">Perda na recuperação de ativos</x:t>
        </x:is>
      </x:c>
      <x:c r="E74" t="inlineStr">
        <x:is>
          <x:t xml:space="preserve">ABASTECIMENTO</x:t>
        </x:is>
      </x:c>
      <x:c r="F74" t="n">
        <x:v>0</x:v>
      </x:c>
      <x:c r="H74" t="n">
        <x:v>0</x:v>
      </x:c>
      <x:c r="I74" t="inlineStr">
        <x:is>
          <x:t xml:space="preserve">1T = valor acumulado</x:t>
        </x:is>
      </x:c>
    </x:row>
    <x:row r="75">
      <x:c r="A75" t="inlineStr">
        <x:is>
          <x:t xml:space="preserve">1T06</x:t>
        </x:is>
      </x:c>
      <x:c r="B75" t="inlineStr">
        <x:is>
          <x:t xml:space="preserve">EBIT009A</x:t>
        </x:is>
      </x:c>
      <x:c r="C75" t="inlineStr">
        <x:is>
          <x:t xml:space="preserve">Despesa</x:t>
        </x:is>
      </x:c>
      <x:c r="D75" t="inlineStr">
        <x:is>
          <x:t xml:space="preserve">Perda na recuperação de ativos</x:t>
        </x:is>
      </x:c>
      <x:c r="E75" t="inlineStr">
        <x:is>
          <x:t xml:space="preserve">CORPORATIVO / OUTROS NEGÓCIOS</x:t>
        </x:is>
      </x:c>
      <x:c r="F75" t="n">
        <x:v>0</x:v>
      </x:c>
      <x:c r="H75" t="n">
        <x:v>0</x:v>
      </x:c>
      <x:c r="I75" t="inlineStr">
        <x:is>
          <x:t xml:space="preserve">1T = valor acumulado</x:t>
        </x:is>
      </x:c>
    </x:row>
    <x:row r="76">
      <x:c r="A76" t="inlineStr">
        <x:is>
          <x:t xml:space="preserve">1T06</x:t>
        </x:is>
      </x:c>
      <x:c r="B76" t="inlineStr">
        <x:is>
          <x:t xml:space="preserve">EBIT009A</x:t>
        </x:is>
      </x:c>
      <x:c r="C76" t="inlineStr">
        <x:is>
          <x:t xml:space="preserve">Despesa</x:t>
        </x:is>
      </x:c>
      <x:c r="D76" t="inlineStr">
        <x:is>
          <x:t xml:space="preserve">Perda na recuperação de ativos</x:t>
        </x:is>
      </x:c>
      <x:c r="E76" t="inlineStr">
        <x:is>
          <x:t xml:space="preserve">DISTRIBUIÇÃO</x:t>
        </x:is>
      </x:c>
      <x:c r="F76" t="n">
        <x:v>0</x:v>
      </x:c>
      <x:c r="H76" t="n">
        <x:v>0</x:v>
      </x:c>
      <x:c r="I76" t="inlineStr">
        <x:is>
          <x:t xml:space="preserve">1T = valor acumulado</x:t>
        </x:is>
      </x:c>
    </x:row>
    <x:row r="77">
      <x:c r="A77" t="inlineStr">
        <x:is>
          <x:t xml:space="preserve">1T06</x:t>
        </x:is>
      </x:c>
      <x:c r="B77" t="inlineStr">
        <x:is>
          <x:t xml:space="preserve">EBIT009A</x:t>
        </x:is>
      </x:c>
      <x:c r="C77" t="inlineStr">
        <x:is>
          <x:t xml:space="preserve">Despesa</x:t>
        </x:is>
      </x:c>
      <x:c r="D77" t="inlineStr">
        <x:is>
          <x:t xml:space="preserve">Perda na recuperação de ativos</x:t>
        </x:is>
      </x:c>
      <x:c r="E77" t="inlineStr">
        <x:is>
          <x:t xml:space="preserve">E&amp;P</x:t>
        </x:is>
      </x:c>
      <x:c r="F77" t="n">
        <x:v>0</x:v>
      </x:c>
      <x:c r="H77" t="n">
        <x:v>0</x:v>
      </x:c>
      <x:c r="I77" t="inlineStr">
        <x:is>
          <x:t xml:space="preserve">1T = valor acumulado</x:t>
        </x:is>
      </x:c>
    </x:row>
    <x:row r="78">
      <x:c r="A78" t="inlineStr">
        <x:is>
          <x:t xml:space="preserve">1T06</x:t>
        </x:is>
      </x:c>
      <x:c r="B78" t="inlineStr">
        <x:is>
          <x:t xml:space="preserve">EBIT009A</x:t>
        </x:is>
      </x:c>
      <x:c r="C78" t="inlineStr">
        <x:is>
          <x:t xml:space="preserve">Despesa</x:t>
        </x:is>
      </x:c>
      <x:c r="D78" t="inlineStr">
        <x:is>
          <x:t xml:space="preserve">Perda na recuperação de ativos</x:t>
        </x:is>
      </x:c>
      <x:c r="E78" t="inlineStr">
        <x:is>
          <x:t xml:space="preserve">ELIMINAÇÕES</x:t>
        </x:is>
      </x:c>
      <x:c r="F78" t="n">
        <x:v>0</x:v>
      </x:c>
      <x:c r="H78" t="n">
        <x:v>0</x:v>
      </x:c>
      <x:c r="I78" t="inlineStr">
        <x:is>
          <x:t xml:space="preserve">1T = valor acumulado</x:t>
        </x:is>
      </x:c>
    </x:row>
    <x:row r="79">
      <x:c r="A79" t="inlineStr">
        <x:is>
          <x:t xml:space="preserve">1T06</x:t>
        </x:is>
      </x:c>
      <x:c r="B79" t="inlineStr">
        <x:is>
          <x:t xml:space="preserve">EBIT009A</x:t>
        </x:is>
      </x:c>
      <x:c r="C79" t="inlineStr">
        <x:is>
          <x:t xml:space="preserve">Despesa</x:t>
        </x:is>
      </x:c>
      <x:c r="D79" t="inlineStr">
        <x:is>
          <x:t xml:space="preserve">Perda na recuperação de ativos</x:t>
        </x:is>
      </x:c>
      <x:c r="E79" t="inlineStr">
        <x:is>
          <x:t xml:space="preserve">GÁS &amp; ENERGIA / G&amp;EBC</x:t>
        </x:is>
      </x:c>
      <x:c r="F79" t="n">
        <x:v>0</x:v>
      </x:c>
      <x:c r="H79" t="n">
        <x:v>0</x:v>
      </x:c>
      <x:c r="I79" t="inlineStr">
        <x:is>
          <x:t xml:space="preserve">1T = valor acumulado</x:t>
        </x:is>
      </x:c>
    </x:row>
    <x:row r="80">
      <x:c r="A80" t="inlineStr">
        <x:is>
          <x:t xml:space="preserve">1T06</x:t>
        </x:is>
      </x:c>
      <x:c r="B80" t="inlineStr">
        <x:is>
          <x:t xml:space="preserve">EBIT009A</x:t>
        </x:is>
      </x:c>
      <x:c r="C80" t="inlineStr">
        <x:is>
          <x:t xml:space="preserve">Despesa</x:t>
        </x:is>
      </x:c>
      <x:c r="D80" t="inlineStr">
        <x:is>
          <x:t xml:space="preserve">Perda na recuperação de ativos</x:t>
        </x:is>
      </x:c>
      <x:c r="E80" t="inlineStr">
        <x:is>
          <x:t xml:space="preserve">INTERNACIONAL</x:t>
        </x:is>
      </x:c>
      <x:c r="F80" t="n">
        <x:v>0</x:v>
      </x:c>
      <x:c r="H80" t="n">
        <x:v>0</x:v>
      </x:c>
      <x:c r="I80" t="inlineStr">
        <x:is>
          <x:t xml:space="preserve">1T = valor acumulado</x:t>
        </x:is>
      </x:c>
    </x:row>
    <x:row r="81">
      <x:c r="A81" t="inlineStr">
        <x:is>
          <x:t xml:space="preserve">1T06</x:t>
        </x:is>
      </x:c>
      <x:c r="B81" t="inlineStr">
        <x:is>
          <x:t xml:space="preserve">EBIT009A</x:t>
        </x:is>
      </x:c>
      <x:c r="C81" t="inlineStr">
        <x:is>
          <x:t xml:space="preserve">Despesa</x:t>
        </x:is>
      </x:c>
      <x:c r="D81" t="inlineStr">
        <x:is>
          <x:t xml:space="preserve">Perda na recuperação de ativos</x:t>
        </x:is>
      </x:c>
      <x:c r="E81" t="inlineStr">
        <x:is>
          <x:t xml:space="preserve">TOTAL</x:t>
        </x:is>
      </x:c>
      <x:c r="F81" t="n">
        <x:v>0</x:v>
      </x:c>
      <x:c r="H81" t="n">
        <x:v>0</x:v>
      </x:c>
      <x:c r="I81" t="inlineStr">
        <x:is>
          <x:t xml:space="preserve">1T = valor acumulado</x:t>
        </x:is>
      </x:c>
    </x:row>
    <x:row r="82">
      <x:c r="A82" t="inlineStr">
        <x:is>
          <x:t xml:space="preserve">1T06</x:t>
        </x:is>
      </x:c>
      <x:c r="B82" t="inlineStr">
        <x:is>
          <x:t xml:space="preserve">EBIT010</x:t>
        </x:is>
      </x:c>
      <x:c r="C82" t="inlineStr">
        <x:is>
          <x:t xml:space="preserve">Despesa</x:t>
        </x:is>
      </x:c>
      <x:c r="D82" t="inlineStr">
        <x:is>
          <x:t xml:space="preserve">Outras Receitas (Despesas) Operacionais</x:t>
        </x:is>
      </x:c>
      <x:c r="E82" t="inlineStr">
        <x:is>
          <x:t xml:space="preserve">ABASTECIMENTO</x:t>
        </x:is>
      </x:c>
      <x:c r="F82" t="n">
        <x:v>-41.134</x:v>
      </x:c>
      <x:c r="H82" t="n">
        <x:v>-41.134</x:v>
      </x:c>
      <x:c r="I82" t="inlineStr">
        <x:is>
          <x:t xml:space="preserve">1T = valor acumulado</x:t>
        </x:is>
      </x:c>
    </x:row>
    <x:row r="83">
      <x:c r="A83" t="inlineStr">
        <x:is>
          <x:t xml:space="preserve">1T06</x:t>
        </x:is>
      </x:c>
      <x:c r="B83" t="inlineStr">
        <x:is>
          <x:t xml:space="preserve">EBIT010</x:t>
        </x:is>
      </x:c>
      <x:c r="C83" t="inlineStr">
        <x:is>
          <x:t xml:space="preserve">Despesa</x:t>
        </x:is>
      </x:c>
      <x:c r="D83" t="inlineStr">
        <x:is>
          <x:t xml:space="preserve">Outras Receitas (Despesas) Operacionais</x:t>
        </x:is>
      </x:c>
      <x:c r="E83" t="inlineStr">
        <x:is>
          <x:t xml:space="preserve">CORPORATIVO / OUTROS NEGÓCIOS</x:t>
        </x:is>
      </x:c>
      <x:c r="F83" t="n">
        <x:v>-194.67</x:v>
      </x:c>
      <x:c r="H83" t="n">
        <x:v>-194.67</x:v>
      </x:c>
      <x:c r="I83" t="inlineStr">
        <x:is>
          <x:t xml:space="preserve">1T = valor acumulado</x:t>
        </x:is>
      </x:c>
    </x:row>
    <x:row r="84">
      <x:c r="A84" t="inlineStr">
        <x:is>
          <x:t xml:space="preserve">1T06</x:t>
        </x:is>
      </x:c>
      <x:c r="B84" t="inlineStr">
        <x:is>
          <x:t xml:space="preserve">EBIT010</x:t>
        </x:is>
      </x:c>
      <x:c r="C84" t="inlineStr">
        <x:is>
          <x:t xml:space="preserve">Despesa</x:t>
        </x:is>
      </x:c>
      <x:c r="D84" t="inlineStr">
        <x:is>
          <x:t xml:space="preserve">Outras Receitas (Despesas) Operacionais</x:t>
        </x:is>
      </x:c>
      <x:c r="E84" t="inlineStr">
        <x:is>
          <x:t xml:space="preserve">DISTRIBUIÇÃO</x:t>
        </x:is>
      </x:c>
      <x:c r="F84" t="n">
        <x:v>-42.717</x:v>
      </x:c>
      <x:c r="H84" t="n">
        <x:v>-42.717</x:v>
      </x:c>
      <x:c r="I84" t="inlineStr">
        <x:is>
          <x:t xml:space="preserve">1T = valor acumulado</x:t>
        </x:is>
      </x:c>
    </x:row>
    <x:row r="85">
      <x:c r="A85" t="inlineStr">
        <x:is>
          <x:t xml:space="preserve">1T06</x:t>
        </x:is>
      </x:c>
      <x:c r="B85" t="inlineStr">
        <x:is>
          <x:t xml:space="preserve">EBIT010</x:t>
        </x:is>
      </x:c>
      <x:c r="C85" t="inlineStr">
        <x:is>
          <x:t xml:space="preserve">Despesa</x:t>
        </x:is>
      </x:c>
      <x:c r="D85" t="inlineStr">
        <x:is>
          <x:t xml:space="preserve">Outras Receitas (Despesas) Operacionais</x:t>
        </x:is>
      </x:c>
      <x:c r="E85" t="inlineStr">
        <x:is>
          <x:t xml:space="preserve">E&amp;P</x:t>
        </x:is>
      </x:c>
      <x:c r="F85" t="n">
        <x:v>7.424</x:v>
      </x:c>
      <x:c r="H85" t="n">
        <x:v>7.424</x:v>
      </x:c>
      <x:c r="I85" t="inlineStr">
        <x:is>
          <x:t xml:space="preserve">1T = valor acumulado</x:t>
        </x:is>
      </x:c>
    </x:row>
    <x:row r="86">
      <x:c r="A86" t="inlineStr">
        <x:is>
          <x:t xml:space="preserve">1T06</x:t>
        </x:is>
      </x:c>
      <x:c r="B86" t="inlineStr">
        <x:is>
          <x:t xml:space="preserve">EBIT010</x:t>
        </x:is>
      </x:c>
      <x:c r="C86" t="inlineStr">
        <x:is>
          <x:t xml:space="preserve">Despesa</x:t>
        </x:is>
      </x:c>
      <x:c r="D86" t="inlineStr">
        <x:is>
          <x:t xml:space="preserve">Outras Receitas (Despesas) Operacionais</x:t>
        </x:is>
      </x:c>
      <x:c r="E86" t="inlineStr">
        <x:is>
          <x:t xml:space="preserve">ELIMINAÇÕES</x:t>
        </x:is>
      </x:c>
      <x:c r="F86" t="n">
        <x:v>28.325</x:v>
      </x:c>
      <x:c r="H86" t="n">
        <x:v>28.325</x:v>
      </x:c>
      <x:c r="I86" t="inlineStr">
        <x:is>
          <x:t xml:space="preserve">1T = valor acumulado</x:t>
        </x:is>
      </x:c>
    </x:row>
    <x:row r="87">
      <x:c r="A87" t="inlineStr">
        <x:is>
          <x:t xml:space="preserve">1T06</x:t>
        </x:is>
      </x:c>
      <x:c r="B87" t="inlineStr">
        <x:is>
          <x:t xml:space="preserve">EBIT010</x:t>
        </x:is>
      </x:c>
      <x:c r="C87" t="inlineStr">
        <x:is>
          <x:t xml:space="preserve">Despesa</x:t>
        </x:is>
      </x:c>
      <x:c r="D87" t="inlineStr">
        <x:is>
          <x:t xml:space="preserve">Outras Receitas (Despesas) Operacionais</x:t>
        </x:is>
      </x:c>
      <x:c r="E87" t="inlineStr">
        <x:is>
          <x:t xml:space="preserve">GÁS &amp; ENERGIA / G&amp;EBC</x:t>
        </x:is>
      </x:c>
      <x:c r="F87" t="n">
        <x:v>-168.272</x:v>
      </x:c>
      <x:c r="H87" t="n">
        <x:v>-168.272</x:v>
      </x:c>
      <x:c r="I87" t="inlineStr">
        <x:is>
          <x:t xml:space="preserve">1T = valor acumulado</x:t>
        </x:is>
      </x:c>
    </x:row>
    <x:row r="88">
      <x:c r="A88" t="inlineStr">
        <x:is>
          <x:t xml:space="preserve">1T06</x:t>
        </x:is>
      </x:c>
      <x:c r="B88" t="inlineStr">
        <x:is>
          <x:t xml:space="preserve">EBIT010</x:t>
        </x:is>
      </x:c>
      <x:c r="C88" t="inlineStr">
        <x:is>
          <x:t xml:space="preserve">Despesa</x:t>
        </x:is>
      </x:c>
      <x:c r="D88" t="inlineStr">
        <x:is>
          <x:t xml:space="preserve">Outras Receitas (Despesas) Operacionais</x:t>
        </x:is>
      </x:c>
      <x:c r="E88" t="inlineStr">
        <x:is>
          <x:t xml:space="preserve">INTERNACIONAL</x:t>
        </x:is>
      </x:c>
      <x:c r="F88" t="n">
        <x:v>-18.105</x:v>
      </x:c>
      <x:c r="H88" t="n">
        <x:v>-18.105</x:v>
      </x:c>
      <x:c r="I88" t="inlineStr">
        <x:is>
          <x:t xml:space="preserve">1T = valor acumulado</x:t>
        </x:is>
      </x:c>
    </x:row>
    <x:row r="89">
      <x:c r="A89" t="inlineStr">
        <x:is>
          <x:t xml:space="preserve">1T06</x:t>
        </x:is>
      </x:c>
      <x:c r="B89" t="inlineStr">
        <x:is>
          <x:t xml:space="preserve">EBIT010</x:t>
        </x:is>
      </x:c>
      <x:c r="C89" t="inlineStr">
        <x:is>
          <x:t xml:space="preserve">Despesa</x:t>
        </x:is>
      </x:c>
      <x:c r="D89" t="inlineStr">
        <x:is>
          <x:t xml:space="preserve">Outras Receitas (Despesas) Operacionais</x:t>
        </x:is>
      </x:c>
      <x:c r="E89" t="inlineStr">
        <x:is>
          <x:t xml:space="preserve">TOTAL</x:t>
        </x:is>
      </x:c>
      <x:c r="F89" t="n">
        <x:v>-429.149</x:v>
      </x:c>
      <x:c r="H89" t="n">
        <x:v>-429.149</x:v>
      </x:c>
      <x:c r="I89" t="inlineStr">
        <x:is>
          <x:t xml:space="preserve">1T = valor acumulado</x:t>
        </x:is>
      </x:c>
    </x:row>
    <x:row r="90">
      <x:c r="A90" t="inlineStr">
        <x:is>
          <x:t xml:space="preserve">1T06</x:t>
        </x:is>
      </x:c>
      <x:c r="B90" t="inlineStr">
        <x:is>
          <x:t xml:space="preserve">EBIT006</x:t>
        </x:is>
      </x:c>
      <x:c r="C90" t="inlineStr">
        <x:is>
          <x:t xml:space="preserve">Despesa</x:t>
        </x:is>
      </x:c>
      <x:c r="D90" t="inlineStr">
        <x:is>
          <x:t xml:space="preserve">Despesas c/ Prospecção e Perfur.</x:t>
        </x:is>
      </x:c>
      <x:c r="E90" t="inlineStr">
        <x:is>
          <x:t xml:space="preserve">TOTAL</x:t>
        </x:is>
      </x:c>
      <x:c r="F90" t="n">
        <x:v>-309.736</x:v>
      </x:c>
      <x:c r="H90" t="n">
        <x:v>-309.736</x:v>
      </x:c>
      <x:c r="I90" t="inlineStr">
        <x:is>
          <x:t xml:space="preserve">1T = valor acumulado</x:t>
        </x:is>
      </x:c>
    </x:row>
    <x:row r="91">
      <x:c r="A91" t="inlineStr">
        <x:is>
          <x:t xml:space="preserve">1T06</x:t>
        </x:is>
      </x:c>
      <x:c r="B91" t="inlineStr">
        <x:is>
          <x:t xml:space="preserve">EBIT011</x:t>
        </x:is>
      </x:c>
      <x:c r="C91" t="inlineStr">
        <x:is>
          <x:t xml:space="preserve">Despesas Totais</x:t>
        </x:is>
      </x:c>
      <x:c r="D91" t="inlineStr">
        <x:is>
          <x:t xml:space="preserve">Despesas Operacionais</x:t>
        </x:is>
      </x:c>
      <x:c r="E91" t="inlineStr">
        <x:is>
          <x:t xml:space="preserve">ABASTECIMENTO</x:t>
        </x:is>
      </x:c>
      <x:c r="F91" t="n">
        <x:v>-812.89</x:v>
      </x:c>
      <x:c r="H91" t="n">
        <x:v>-812.89</x:v>
      </x:c>
      <x:c r="I91" t="inlineStr">
        <x:is>
          <x:t xml:space="preserve">1T = valor acumulado</x:t>
        </x:is>
      </x:c>
    </x:row>
    <x:row r="92">
      <x:c r="A92" t="inlineStr">
        <x:is>
          <x:t xml:space="preserve">1T06</x:t>
        </x:is>
      </x:c>
      <x:c r="B92" t="inlineStr">
        <x:is>
          <x:t xml:space="preserve">EBIT006</x:t>
        </x:is>
      </x:c>
      <x:c r="C92" t="inlineStr">
        <x:is>
          <x:t xml:space="preserve">Despesa</x:t>
        </x:is>
      </x:c>
      <x:c r="D92" t="inlineStr">
        <x:is>
          <x:t xml:space="preserve">Despesas c/ Prospecção e Perfur.</x:t>
        </x:is>
      </x:c>
      <x:c r="E92" t="inlineStr">
        <x:is>
          <x:t xml:space="preserve">ABASTECIMENTO</x:t>
        </x:is>
      </x:c>
      <x:c r="F92" t="n">
        <x:v>0</x:v>
      </x:c>
      <x:c r="H92" t="n">
        <x:v>0</x:v>
      </x:c>
      <x:c r="I92" t="inlineStr">
        <x:is>
          <x:t xml:space="preserve">1T = valor acumulado</x:t>
        </x:is>
      </x:c>
    </x:row>
    <x:row r="93">
      <x:c r="A93" t="inlineStr">
        <x:is>
          <x:t xml:space="preserve">1T06</x:t>
        </x:is>
      </x:c>
      <x:c r="B93" t="inlineStr">
        <x:is>
          <x:t xml:space="preserve">EBIT011</x:t>
        </x:is>
      </x:c>
      <x:c r="C93" t="inlineStr">
        <x:is>
          <x:t xml:space="preserve">Despesas Totais</x:t>
        </x:is>
      </x:c>
      <x:c r="D93" t="inlineStr">
        <x:is>
          <x:t xml:space="preserve">Despesas Operacionais</x:t>
        </x:is>
      </x:c>
      <x:c r="E93" t="inlineStr">
        <x:is>
          <x:t xml:space="preserve">CORPORATIVO / OUTROS NEGÓCIOS</x:t>
        </x:is>
      </x:c>
      <x:c r="F93" t="n">
        <x:v>-1472.34</x:v>
      </x:c>
      <x:c r="H93" t="n">
        <x:v>-1472.34</x:v>
      </x:c>
      <x:c r="I93" t="inlineStr">
        <x:is>
          <x:t xml:space="preserve">1T = valor acumulado</x:t>
        </x:is>
      </x:c>
    </x:row>
    <x:row r="94">
      <x:c r="A94" t="inlineStr">
        <x:is>
          <x:t xml:space="preserve">1T06</x:t>
        </x:is>
      </x:c>
      <x:c r="B94" t="inlineStr">
        <x:is>
          <x:t xml:space="preserve">EBIT006</x:t>
        </x:is>
      </x:c>
      <x:c r="C94" t="inlineStr">
        <x:is>
          <x:t xml:space="preserve">Despesa</x:t>
        </x:is>
      </x:c>
      <x:c r="D94" t="inlineStr">
        <x:is>
          <x:t xml:space="preserve">Despesas c/ Prospecção e Perfur.</x:t>
        </x:is>
      </x:c>
      <x:c r="E94" t="inlineStr">
        <x:is>
          <x:t xml:space="preserve">CORPORATIVO / OUTROS NEGÓCIOS</x:t>
        </x:is>
      </x:c>
      <x:c r="F94" t="n">
        <x:v>0</x:v>
      </x:c>
      <x:c r="H94" t="n">
        <x:v>0</x:v>
      </x:c>
      <x:c r="I94" t="inlineStr">
        <x:is>
          <x:t xml:space="preserve">1T = valor acumulado</x:t>
        </x:is>
      </x:c>
    </x:row>
    <x:row r="95">
      <x:c r="A95" t="inlineStr">
        <x:is>
          <x:t xml:space="preserve">1T06</x:t>
        </x:is>
      </x:c>
      <x:c r="B95" t="inlineStr">
        <x:is>
          <x:t xml:space="preserve">EBIT011</x:t>
        </x:is>
      </x:c>
      <x:c r="C95" t="inlineStr">
        <x:is>
          <x:t xml:space="preserve">Despesas Totais</x:t>
        </x:is>
      </x:c>
      <x:c r="D95" t="inlineStr">
        <x:is>
          <x:t xml:space="preserve">Despesas Operacionais</x:t>
        </x:is>
      </x:c>
      <x:c r="E95" t="inlineStr">
        <x:is>
          <x:t xml:space="preserve">DISTRIBUIÇÃO</x:t>
        </x:is>
      </x:c>
      <x:c r="F95" t="n">
        <x:v>-668.601</x:v>
      </x:c>
      <x:c r="H95" t="n">
        <x:v>-668.601</x:v>
      </x:c>
      <x:c r="I95" t="inlineStr">
        <x:is>
          <x:t xml:space="preserve">1T = valor acumulado</x:t>
        </x:is>
      </x:c>
    </x:row>
    <x:row r="96">
      <x:c r="A96" t="inlineStr">
        <x:is>
          <x:t xml:space="preserve">1T06</x:t>
        </x:is>
      </x:c>
      <x:c r="B96" t="inlineStr">
        <x:is>
          <x:t xml:space="preserve">EBIT006</x:t>
        </x:is>
      </x:c>
      <x:c r="C96" t="inlineStr">
        <x:is>
          <x:t xml:space="preserve">Despesa</x:t>
        </x:is>
      </x:c>
      <x:c r="D96" t="inlineStr">
        <x:is>
          <x:t xml:space="preserve">Despesas c/ Prospecção e Perfur.</x:t>
        </x:is>
      </x:c>
      <x:c r="E96" t="inlineStr">
        <x:is>
          <x:t xml:space="preserve">DISTRIBUIÇÃO</x:t>
        </x:is>
      </x:c>
      <x:c r="F96" t="n">
        <x:v>0</x:v>
      </x:c>
      <x:c r="H96" t="n">
        <x:v>0</x:v>
      </x:c>
      <x:c r="I96" t="inlineStr">
        <x:is>
          <x:t xml:space="preserve">1T = valor acumulado</x:t>
        </x:is>
      </x:c>
    </x:row>
    <x:row r="97">
      <x:c r="A97" t="inlineStr">
        <x:is>
          <x:t xml:space="preserve">1T06</x:t>
        </x:is>
      </x:c>
      <x:c r="B97" t="inlineStr">
        <x:is>
          <x:t xml:space="preserve">EBIT011</x:t>
        </x:is>
      </x:c>
      <x:c r="C97" t="inlineStr">
        <x:is>
          <x:t xml:space="preserve">Despesas Totais</x:t>
        </x:is>
      </x:c>
      <x:c r="D97" t="inlineStr">
        <x:is>
          <x:t xml:space="preserve">Despesas Operacionais</x:t>
        </x:is>
      </x:c>
      <x:c r="E97" t="inlineStr">
        <x:is>
          <x:t xml:space="preserve">E&amp;P</x:t>
        </x:is>
      </x:c>
      <x:c r="F97" t="n">
        <x:v>-424.611</x:v>
      </x:c>
      <x:c r="H97" t="n">
        <x:v>-424.611</x:v>
      </x:c>
      <x:c r="I97" t="inlineStr">
        <x:is>
          <x:t xml:space="preserve">1T = valor acumulado</x:t>
        </x:is>
      </x:c>
    </x:row>
    <x:row r="98">
      <x:c r="A98" t="inlineStr">
        <x:is>
          <x:t xml:space="preserve">1T06</x:t>
        </x:is>
      </x:c>
      <x:c r="B98" t="inlineStr">
        <x:is>
          <x:t xml:space="preserve">EBIT006</x:t>
        </x:is>
      </x:c>
      <x:c r="C98" t="inlineStr">
        <x:is>
          <x:t xml:space="preserve">Despesa</x:t>
        </x:is>
      </x:c>
      <x:c r="D98" t="inlineStr">
        <x:is>
          <x:t xml:space="preserve">Despesas c/ Prospecção e Perfur.</x:t>
        </x:is>
      </x:c>
      <x:c r="E98" t="inlineStr">
        <x:is>
          <x:t xml:space="preserve">E&amp;P</x:t>
        </x:is>
      </x:c>
      <x:c r="F98" t="n">
        <x:v>-105.703</x:v>
      </x:c>
      <x:c r="H98" t="n">
        <x:v>-105.703</x:v>
      </x:c>
      <x:c r="I98" t="inlineStr">
        <x:is>
          <x:t xml:space="preserve">1T = valor acumulado</x:t>
        </x:is>
      </x:c>
    </x:row>
    <x:row r="99">
      <x:c r="A99" t="inlineStr">
        <x:is>
          <x:t xml:space="preserve">1T06</x:t>
        </x:is>
      </x:c>
      <x:c r="B99" t="inlineStr">
        <x:is>
          <x:t xml:space="preserve">EBIT011</x:t>
        </x:is>
      </x:c>
      <x:c r="C99" t="inlineStr">
        <x:is>
          <x:t xml:space="preserve">Despesas Totais</x:t>
        </x:is>
      </x:c>
      <x:c r="D99" t="inlineStr">
        <x:is>
          <x:t xml:space="preserve">Despesas Operacionais</x:t>
        </x:is>
      </x:c>
      <x:c r="E99" t="inlineStr">
        <x:is>
          <x:t xml:space="preserve">ELIMINAÇÕES</x:t>
        </x:is>
      </x:c>
      <x:c r="F99" t="n">
        <x:v>72.411</x:v>
      </x:c>
      <x:c r="H99" t="n">
        <x:v>72.411</x:v>
      </x:c>
      <x:c r="I99" t="inlineStr">
        <x:is>
          <x:t xml:space="preserve">1T = valor acumulado</x:t>
        </x:is>
      </x:c>
    </x:row>
    <x:row r="100">
      <x:c r="A100" t="inlineStr">
        <x:is>
          <x:t xml:space="preserve">1T06</x:t>
        </x:is>
      </x:c>
      <x:c r="B100" t="inlineStr">
        <x:is>
          <x:t xml:space="preserve">EBIT006</x:t>
        </x:is>
      </x:c>
      <x:c r="C100" t="inlineStr">
        <x:is>
          <x:t xml:space="preserve">Despesa</x:t>
        </x:is>
      </x:c>
      <x:c r="D100" t="inlineStr">
        <x:is>
          <x:t xml:space="preserve">Despesas c/ Prospecção e Perfur.</x:t>
        </x:is>
      </x:c>
      <x:c r="E100" t="inlineStr">
        <x:is>
          <x:t xml:space="preserve">ELIMINAÇÕES</x:t>
        </x:is>
      </x:c>
      <x:c r="F100" t="n">
        <x:v>0</x:v>
      </x:c>
      <x:c r="H100" t="n">
        <x:v>0</x:v>
      </x:c>
      <x:c r="I100" t="inlineStr">
        <x:is>
          <x:t xml:space="preserve">1T = valor acumulado</x:t>
        </x:is>
      </x:c>
    </x:row>
    <x:row r="101">
      <x:c r="A101" t="inlineStr">
        <x:is>
          <x:t xml:space="preserve">1T06</x:t>
        </x:is>
      </x:c>
      <x:c r="B101" t="inlineStr">
        <x:is>
          <x:t xml:space="preserve">EBIT011</x:t>
        </x:is>
      </x:c>
      <x:c r="C101" t="inlineStr">
        <x:is>
          <x:t xml:space="preserve">Despesas Totais</x:t>
        </x:is>
      </x:c>
      <x:c r="D101" t="inlineStr">
        <x:is>
          <x:t xml:space="preserve">Despesas Operacionais</x:t>
        </x:is>
      </x:c>
      <x:c r="E101" t="inlineStr">
        <x:is>
          <x:t xml:space="preserve">GÁS &amp; ENERGIA / G&amp;EBC</x:t>
        </x:is>
      </x:c>
      <x:c r="F101" t="n">
        <x:v>-406.544</x:v>
      </x:c>
      <x:c r="H101" t="n">
        <x:v>-406.544</x:v>
      </x:c>
      <x:c r="I101" t="inlineStr">
        <x:is>
          <x:t xml:space="preserve">1T = valor acumulado</x:t>
        </x:is>
      </x:c>
    </x:row>
    <x:row r="102">
      <x:c r="A102" t="inlineStr">
        <x:is>
          <x:t xml:space="preserve">1T06</x:t>
        </x:is>
      </x:c>
      <x:c r="B102" t="inlineStr">
        <x:is>
          <x:t xml:space="preserve">EBIT006</x:t>
        </x:is>
      </x:c>
      <x:c r="C102" t="inlineStr">
        <x:is>
          <x:t xml:space="preserve">Despesa</x:t>
        </x:is>
      </x:c>
      <x:c r="D102" t="inlineStr">
        <x:is>
          <x:t xml:space="preserve">Despesas c/ Prospecção e Perfur.</x:t>
        </x:is>
      </x:c>
      <x:c r="E102" t="inlineStr">
        <x:is>
          <x:t xml:space="preserve">GÁS &amp; ENERGIA / G&amp;EBC</x:t>
        </x:is>
      </x:c>
      <x:c r="F102" t="n">
        <x:v>0</x:v>
      </x:c>
      <x:c r="H102" t="n">
        <x:v>0</x:v>
      </x:c>
      <x:c r="I102" t="inlineStr">
        <x:is>
          <x:t xml:space="preserve">1T = valor acumulado</x:t>
        </x:is>
      </x:c>
    </x:row>
    <x:row r="103">
      <x:c r="A103" t="inlineStr">
        <x:is>
          <x:t xml:space="preserve">1T06</x:t>
        </x:is>
      </x:c>
      <x:c r="B103" t="inlineStr">
        <x:is>
          <x:t xml:space="preserve">EBIT011</x:t>
        </x:is>
      </x:c>
      <x:c r="C103" t="inlineStr">
        <x:is>
          <x:t xml:space="preserve">Despesas Totais</x:t>
        </x:is>
      </x:c>
      <x:c r="D103" t="inlineStr">
        <x:is>
          <x:t xml:space="preserve">Despesas Operacionais</x:t>
        </x:is>
      </x:c>
      <x:c r="E103" t="inlineStr">
        <x:is>
          <x:t xml:space="preserve">INTERNACIONAL</x:t>
        </x:is>
      </x:c>
      <x:c r="F103" t="n">
        <x:v>-520.177</x:v>
      </x:c>
      <x:c r="H103" t="n">
        <x:v>-520.177</x:v>
      </x:c>
      <x:c r="I103" t="inlineStr">
        <x:is>
          <x:t xml:space="preserve">1T = valor acumulado</x:t>
        </x:is>
      </x:c>
    </x:row>
    <x:row r="104">
      <x:c r="A104" t="inlineStr">
        <x:is>
          <x:t xml:space="preserve">1T06</x:t>
        </x:is>
      </x:c>
      <x:c r="B104" t="inlineStr">
        <x:is>
          <x:t xml:space="preserve">EBIT006</x:t>
        </x:is>
      </x:c>
      <x:c r="C104" t="inlineStr">
        <x:is>
          <x:t xml:space="preserve">Despesa</x:t>
        </x:is>
      </x:c>
      <x:c r="D104" t="inlineStr">
        <x:is>
          <x:t xml:space="preserve">Despesas c/ Prospecção e Perfur.</x:t>
        </x:is>
      </x:c>
      <x:c r="E104" t="inlineStr">
        <x:is>
          <x:t xml:space="preserve">INTERNACIONAL</x:t>
        </x:is>
      </x:c>
      <x:c r="F104" t="n">
        <x:v>-204.033</x:v>
      </x:c>
      <x:c r="H104" t="n">
        <x:v>-204.033</x:v>
      </x:c>
      <x:c r="I104" t="inlineStr">
        <x:is>
          <x:t xml:space="preserve">1T = valor acumulado</x:t>
        </x:is>
      </x:c>
    </x:row>
    <x:row r="105">
      <x:c r="A105" t="inlineStr">
        <x:is>
          <x:t xml:space="preserve">1T06</x:t>
        </x:is>
      </x:c>
      <x:c r="B105" t="inlineStr">
        <x:is>
          <x:t xml:space="preserve">EBIT011</x:t>
        </x:is>
      </x:c>
      <x:c r="C105" t="inlineStr">
        <x:is>
          <x:t xml:space="preserve">Despesas Totais</x:t>
        </x:is>
      </x:c>
      <x:c r="D105" t="inlineStr">
        <x:is>
          <x:t xml:space="preserve">Despesas Operacionais</x:t>
        </x:is>
      </x:c>
      <x:c r="E105" t="inlineStr">
        <x:is>
          <x:t xml:space="preserve">TOTAL</x:t>
        </x:is>
      </x:c>
      <x:c r="F105" t="n">
        <x:v>-4232.752</x:v>
      </x:c>
      <x:c r="H105" t="n">
        <x:v>-4232.752</x:v>
      </x:c>
      <x:c r="I105" t="inlineStr">
        <x:is>
          <x:t xml:space="preserve">1T = valor acumulado</x:t>
        </x:is>
      </x:c>
    </x:row>
    <x:row r="106">
      <x:c r="A106" t="inlineStr">
        <x:is>
          <x:t xml:space="preserve">1T06</x:t>
        </x:is>
      </x:c>
      <x:c r="B106" t="inlineStr">
        <x:is>
          <x:t xml:space="preserve">EBIT012</x:t>
        </x:is>
      </x:c>
      <x:c r="C106" t="inlineStr">
        <x:is>
          <x:t xml:space="preserve">Lucro Operacional Total</x:t>
        </x:is>
      </x:c>
      <x:c r="D106" t="inlineStr">
        <x:is>
          <x:t xml:space="preserve">Lucro (Prejuízo) Operacional</x:t>
        </x:is>
      </x:c>
      <x:c r="E106" t="inlineStr">
        <x:is>
          <x:t xml:space="preserve">ABASTECIMENTO</x:t>
        </x:is>
      </x:c>
      <x:c r="F106" t="n">
        <x:v>3013.587</x:v>
      </x:c>
      <x:c r="H106" t="n">
        <x:v>3013.587</x:v>
      </x:c>
      <x:c r="I106" t="inlineStr">
        <x:is>
          <x:t xml:space="preserve">1T = valor acumulado</x:t>
        </x:is>
      </x:c>
    </x:row>
    <x:row r="107">
      <x:c r="A107" t="inlineStr">
        <x:is>
          <x:t xml:space="preserve">1T06</x:t>
        </x:is>
      </x:c>
      <x:c r="B107" t="inlineStr">
        <x:is>
          <x:t xml:space="preserve">EBIT012</x:t>
        </x:is>
      </x:c>
      <x:c r="C107" t="inlineStr">
        <x:is>
          <x:t xml:space="preserve">Lucro Operacional Total</x:t>
        </x:is>
      </x:c>
      <x:c r="D107" t="inlineStr">
        <x:is>
          <x:t xml:space="preserve">Lucro (Prejuízo) Operacional</x:t>
        </x:is>
      </x:c>
      <x:c r="E107" t="inlineStr">
        <x:is>
          <x:t xml:space="preserve">CORPORATIVO / OUTROS NEGÓCIOS</x:t>
        </x:is>
      </x:c>
      <x:c r="F107" t="n">
        <x:v>-1472.34</x:v>
      </x:c>
      <x:c r="H107" t="n">
        <x:v>-1472.34</x:v>
      </x:c>
      <x:c r="I107" t="inlineStr">
        <x:is>
          <x:t xml:space="preserve">1T = valor acumulado</x:t>
        </x:is>
      </x:c>
    </x:row>
    <x:row r="108">
      <x:c r="A108" t="inlineStr">
        <x:is>
          <x:t xml:space="preserve">1T06</x:t>
        </x:is>
      </x:c>
      <x:c r="B108" t="inlineStr">
        <x:is>
          <x:t xml:space="preserve">EBIT012</x:t>
        </x:is>
      </x:c>
      <x:c r="C108" t="inlineStr">
        <x:is>
          <x:t xml:space="preserve">Lucro Operacional Total</x:t>
        </x:is>
      </x:c>
      <x:c r="D108" t="inlineStr">
        <x:is>
          <x:t xml:space="preserve">Lucro (Prejuízo) Operacional</x:t>
        </x:is>
      </x:c>
      <x:c r="E108" t="inlineStr">
        <x:is>
          <x:t xml:space="preserve">DISTRIBUIÇÃO</x:t>
        </x:is>
      </x:c>
      <x:c r="F108" t="n">
        <x:v>245.134</x:v>
      </x:c>
      <x:c r="H108" t="n">
        <x:v>245.134</x:v>
      </x:c>
      <x:c r="I108" t="inlineStr">
        <x:is>
          <x:t xml:space="preserve">1T = valor acumulado</x:t>
        </x:is>
      </x:c>
    </x:row>
    <x:row r="109">
      <x:c r="A109" t="inlineStr">
        <x:is>
          <x:t xml:space="preserve">1T06</x:t>
        </x:is>
      </x:c>
      <x:c r="B109" t="inlineStr">
        <x:is>
          <x:t xml:space="preserve">EBIT012</x:t>
        </x:is>
      </x:c>
      <x:c r="C109" t="inlineStr">
        <x:is>
          <x:t xml:space="preserve">Lucro Operacional Total</x:t>
        </x:is>
      </x:c>
      <x:c r="D109" t="inlineStr">
        <x:is>
          <x:t xml:space="preserve">Lucro (Prejuízo) Operacional</x:t>
        </x:is>
      </x:c>
      <x:c r="E109" t="inlineStr">
        <x:is>
          <x:t xml:space="preserve">E&amp;P</x:t>
        </x:is>
      </x:c>
      <x:c r="F109" t="n">
        <x:v>10524.616</x:v>
      </x:c>
      <x:c r="H109" t="n">
        <x:v>10524.616</x:v>
      </x:c>
      <x:c r="I109" t="inlineStr">
        <x:is>
          <x:t xml:space="preserve">1T = valor acumulado</x:t>
        </x:is>
      </x:c>
    </x:row>
    <x:row r="110">
      <x:c r="A110" t="inlineStr">
        <x:is>
          <x:t xml:space="preserve">1T06</x:t>
        </x:is>
      </x:c>
      <x:c r="B110" t="inlineStr">
        <x:is>
          <x:t xml:space="preserve">EBIT012</x:t>
        </x:is>
      </x:c>
      <x:c r="C110" t="inlineStr">
        <x:is>
          <x:t xml:space="preserve">Lucro Operacional Total</x:t>
        </x:is>
      </x:c>
      <x:c r="D110" t="inlineStr">
        <x:is>
          <x:t xml:space="preserve">Lucro (Prejuízo) Operacional</x:t>
        </x:is>
      </x:c>
      <x:c r="E110" t="inlineStr">
        <x:is>
          <x:t xml:space="preserve">ELIMINAÇÕES</x:t>
        </x:is>
      </x:c>
      <x:c r="F110" t="n">
        <x:v>-847.997</x:v>
      </x:c>
      <x:c r="H110" t="n">
        <x:v>-847.997</x:v>
      </x:c>
      <x:c r="I110" t="inlineStr">
        <x:is>
          <x:t xml:space="preserve">1T = valor acumulado</x:t>
        </x:is>
      </x:c>
    </x:row>
    <x:row r="111">
      <x:c r="A111" t="inlineStr">
        <x:is>
          <x:t xml:space="preserve">1T06</x:t>
        </x:is>
      </x:c>
      <x:c r="B111" t="inlineStr">
        <x:is>
          <x:t xml:space="preserve">EBIT012</x:t>
        </x:is>
      </x:c>
      <x:c r="C111" t="inlineStr">
        <x:is>
          <x:t xml:space="preserve">Lucro Operacional Total</x:t>
        </x:is>
      </x:c>
      <x:c r="D111" t="inlineStr">
        <x:is>
          <x:t xml:space="preserve">Lucro (Prejuízo) Operacional</x:t>
        </x:is>
      </x:c>
      <x:c r="E111" t="inlineStr">
        <x:is>
          <x:t xml:space="preserve">GÁS &amp; ENERGIA / G&amp;EBC</x:t>
        </x:is>
      </x:c>
      <x:c r="F111" t="n">
        <x:v>49.648</x:v>
      </x:c>
      <x:c r="H111" t="n">
        <x:v>49.648</x:v>
      </x:c>
      <x:c r="I111" t="inlineStr">
        <x:is>
          <x:t xml:space="preserve">1T = valor acumulado</x:t>
        </x:is>
      </x:c>
    </x:row>
    <x:row r="112">
      <x:c r="A112" t="inlineStr">
        <x:is>
          <x:t xml:space="preserve">1T06</x:t>
        </x:is>
      </x:c>
      <x:c r="B112" t="inlineStr">
        <x:is>
          <x:t xml:space="preserve">EBIT012</x:t>
        </x:is>
      </x:c>
      <x:c r="C112" t="inlineStr">
        <x:is>
          <x:t xml:space="preserve">Lucro Operacional Total</x:t>
        </x:is>
      </x:c>
      <x:c r="D112" t="inlineStr">
        <x:is>
          <x:t xml:space="preserve">Lucro (Prejuízo) Operacional</x:t>
        </x:is>
      </x:c>
      <x:c r="E112" t="inlineStr">
        <x:is>
          <x:t xml:space="preserve">INTERNACIONAL</x:t>
        </x:is>
      </x:c>
      <x:c r="F112" t="n">
        <x:v>496.977</x:v>
      </x:c>
      <x:c r="H112" t="n">
        <x:v>496.977</x:v>
      </x:c>
      <x:c r="I112" t="inlineStr">
        <x:is>
          <x:t xml:space="preserve">1T = valor acumulado</x:t>
        </x:is>
      </x:c>
    </x:row>
    <x:row r="113">
      <x:c r="A113" t="inlineStr">
        <x:is>
          <x:t xml:space="preserve">1T06</x:t>
        </x:is>
      </x:c>
      <x:c r="B113" t="inlineStr">
        <x:is>
          <x:t xml:space="preserve">EBIT012</x:t>
        </x:is>
      </x:c>
      <x:c r="C113" t="inlineStr">
        <x:is>
          <x:t xml:space="preserve">Lucro Operacional Total</x:t>
        </x:is>
      </x:c>
      <x:c r="D113" t="inlineStr">
        <x:is>
          <x:t xml:space="preserve">Lucro (Prejuízo) Operacional</x:t>
        </x:is>
      </x:c>
      <x:c r="E113" t="inlineStr">
        <x:is>
          <x:t xml:space="preserve">TOTAL</x:t>
        </x:is>
      </x:c>
      <x:c r="F113" t="n">
        <x:v>12009.625</x:v>
      </x:c>
      <x:c r="H113" t="n">
        <x:v>12009.625</x:v>
      </x:c>
      <x:c r="I113" t="inlineStr">
        <x:is>
          <x:t xml:space="preserve">1T = valor acumulado</x:t>
        </x:is>
      </x:c>
    </x:row>
    <x:row r="114">
      <x:c r="A114" t="inlineStr">
        <x:is>
          <x:t xml:space="preserve">2T06</x:t>
        </x:is>
      </x:c>
      <x:c r="B114" t="inlineStr">
        <x:is>
          <x:t xml:space="preserve">EBIT000A</x:t>
        </x:is>
      </x:c>
      <x:c r="C114" t="inlineStr">
        <x:is>
          <x:t xml:space="preserve">Receita</x:t>
        </x:is>
      </x:c>
      <x:c r="D114" t="inlineStr">
        <x:is>
          <x:t xml:space="preserve">Intersegmentos</x:t>
        </x:is>
      </x:c>
      <x:c r="E114" t="inlineStr">
        <x:is>
          <x:t xml:space="preserve">ABASTECIMENTO</x:t>
        </x:is>
      </x:c>
      <x:c r="F114" t="n">
        <x:v>15231.196</x:v>
      </x:c>
      <x:c r="G114" t="n">
        <x:v>17404.519</x:v>
      </x:c>
      <x:c r="H114" t="n">
        <x:v>-2173.323</x:v>
      </x:c>
      <x:c r="I114" t="inlineStr">
        <x:is>
          <x:t xml:space="preserve">Atual − trimestre anterior</x:t>
        </x:is>
      </x:c>
    </x:row>
    <x:row r="115">
      <x:c r="A115" t="inlineStr">
        <x:is>
          <x:t xml:space="preserve">2T06</x:t>
        </x:is>
      </x:c>
      <x:c r="B115" t="inlineStr">
        <x:is>
          <x:t xml:space="preserve">EBIT000A</x:t>
        </x:is>
      </x:c>
      <x:c r="C115" t="inlineStr">
        <x:is>
          <x:t xml:space="preserve">Receita</x:t>
        </x:is>
      </x:c>
      <x:c r="D115" t="inlineStr">
        <x:is>
          <x:t xml:space="preserve">Intersegmentos</x:t>
        </x:is>
      </x:c>
      <x:c r="E115" t="inlineStr">
        <x:is>
          <x:t xml:space="preserve">CORPORATIVO / OUTROS NEGÓCIOS</x:t>
        </x:is>
      </x:c>
      <x:c r="F115" t="n">
        <x:v>0</x:v>
      </x:c>
      <x:c r="G115" t="n">
        <x:v>0</x:v>
      </x:c>
      <x:c r="H115" t="n">
        <x:v>0</x:v>
      </x:c>
      <x:c r="I115" t="inlineStr">
        <x:is>
          <x:t xml:space="preserve">Atual − trimestre anterior</x:t>
        </x:is>
      </x:c>
    </x:row>
    <x:row r="116">
      <x:c r="A116" t="inlineStr">
        <x:is>
          <x:t xml:space="preserve">2T06</x:t>
        </x:is>
      </x:c>
      <x:c r="B116" t="inlineStr">
        <x:is>
          <x:t xml:space="preserve">EBIT000A</x:t>
        </x:is>
      </x:c>
      <x:c r="C116" t="inlineStr">
        <x:is>
          <x:t xml:space="preserve">Receita</x:t>
        </x:is>
      </x:c>
      <x:c r="D116" t="inlineStr">
        <x:is>
          <x:t xml:space="preserve">Intersegmentos</x:t>
        </x:is>
      </x:c>
      <x:c r="E116" t="inlineStr">
        <x:is>
          <x:t xml:space="preserve">DISTRIBUIÇÃO</x:t>
        </x:is>
      </x:c>
      <x:c r="F116" t="n">
        <x:v>323.92</x:v>
      </x:c>
      <x:c r="G116" t="n">
        <x:v>143.539</x:v>
      </x:c>
      <x:c r="H116" t="n">
        <x:v>180.381</x:v>
      </x:c>
      <x:c r="I116" t="inlineStr">
        <x:is>
          <x:t xml:space="preserve">Atual − trimestre anterior</x:t>
        </x:is>
      </x:c>
    </x:row>
    <x:row r="117">
      <x:c r="A117" t="inlineStr">
        <x:is>
          <x:t xml:space="preserve">2T06</x:t>
        </x:is>
      </x:c>
      <x:c r="B117" t="inlineStr">
        <x:is>
          <x:t xml:space="preserve">EBIT000A</x:t>
        </x:is>
      </x:c>
      <x:c r="C117" t="inlineStr">
        <x:is>
          <x:t xml:space="preserve">Receita</x:t>
        </x:is>
      </x:c>
      <x:c r="D117" t="inlineStr">
        <x:is>
          <x:t xml:space="preserve">Intersegmentos</x:t>
        </x:is>
      </x:c>
      <x:c r="E117" t="inlineStr">
        <x:is>
          <x:t xml:space="preserve">E&amp;P</x:t>
        </x:is>
      </x:c>
      <x:c r="F117" t="n">
        <x:v>35899.54</x:v>
      </x:c>
      <x:c r="G117" t="n">
        <x:v>7672.195</x:v>
      </x:c>
      <x:c r="H117" t="n">
        <x:v>28227.345</x:v>
      </x:c>
      <x:c r="I117" t="inlineStr">
        <x:is>
          <x:t xml:space="preserve">Atual − trimestre anterior</x:t>
        </x:is>
      </x:c>
    </x:row>
    <x:row r="118">
      <x:c r="A118" t="inlineStr">
        <x:is>
          <x:t xml:space="preserve">2T06</x:t>
        </x:is>
      </x:c>
      <x:c r="B118" t="inlineStr">
        <x:is>
          <x:t xml:space="preserve">EBIT000A</x:t>
        </x:is>
      </x:c>
      <x:c r="C118" t="inlineStr">
        <x:is>
          <x:t xml:space="preserve">Receita</x:t>
        </x:is>
      </x:c>
      <x:c r="D118" t="inlineStr">
        <x:is>
          <x:t xml:space="preserve">Intersegmentos</x:t>
        </x:is>
      </x:c>
      <x:c r="E118" t="inlineStr">
        <x:is>
          <x:t xml:space="preserve">ELIMINAÇÕES</x:t>
        </x:is>
      </x:c>
      <x:c r="F118" t="n">
        <x:v>-54198.249</x:v>
      </x:c>
      <x:c r="G118" t="n">
        <x:v>-26613.175</x:v>
      </x:c>
      <x:c r="H118" t="n">
        <x:v>-27585.074</x:v>
      </x:c>
      <x:c r="I118" t="inlineStr">
        <x:is>
          <x:t xml:space="preserve">Atual − trimestre anterior</x:t>
        </x:is>
      </x:c>
    </x:row>
    <x:row r="119">
      <x:c r="A119" t="inlineStr">
        <x:is>
          <x:t xml:space="preserve">2T06</x:t>
        </x:is>
      </x:c>
      <x:c r="B119" t="inlineStr">
        <x:is>
          <x:t xml:space="preserve">EBIT000A</x:t>
        </x:is>
      </x:c>
      <x:c r="C119" t="inlineStr">
        <x:is>
          <x:t xml:space="preserve">Receita</x:t>
        </x:is>
      </x:c>
      <x:c r="D119" t="inlineStr">
        <x:is>
          <x:t xml:space="preserve">Intersegmentos</x:t>
        </x:is>
      </x:c>
      <x:c r="E119" t="inlineStr">
        <x:is>
          <x:t xml:space="preserve">GÁS &amp; ENERGIA / G&amp;EBC</x:t>
        </x:is>
      </x:c>
      <x:c r="F119" t="n">
        <x:v>1396.45</x:v>
      </x:c>
      <x:c r="G119" t="n">
        <x:v>693.272</x:v>
      </x:c>
      <x:c r="H119" t="n">
        <x:v>703.178</x:v>
      </x:c>
      <x:c r="I119" t="inlineStr">
        <x:is>
          <x:t xml:space="preserve">Atual − trimestre anterior</x:t>
        </x:is>
      </x:c>
    </x:row>
    <x:row r="120">
      <x:c r="A120" t="inlineStr">
        <x:is>
          <x:t xml:space="preserve">2T06</x:t>
        </x:is>
      </x:c>
      <x:c r="B120" t="inlineStr">
        <x:is>
          <x:t xml:space="preserve">EBIT000A</x:t>
        </x:is>
      </x:c>
      <x:c r="C120" t="inlineStr">
        <x:is>
          <x:t xml:space="preserve">Receita</x:t>
        </x:is>
      </x:c>
      <x:c r="D120" t="inlineStr">
        <x:is>
          <x:t xml:space="preserve">Intersegmentos</x:t>
        </x:is>
      </x:c>
      <x:c r="E120" t="inlineStr">
        <x:is>
          <x:t xml:space="preserve">INTERNACIONAL</x:t>
        </x:is>
      </x:c>
      <x:c r="F120" t="n">
        <x:v>1347.144</x:v>
      </x:c>
      <x:c r="G120" t="n">
        <x:v>699.65</x:v>
      </x:c>
      <x:c r="H120" t="n">
        <x:v>647.494</x:v>
      </x:c>
      <x:c r="I120" t="inlineStr">
        <x:is>
          <x:t xml:space="preserve">Atual − trimestre anterior</x:t>
        </x:is>
      </x:c>
    </x:row>
    <x:row r="121">
      <x:c r="A121" t="inlineStr">
        <x:is>
          <x:t xml:space="preserve">2T06</x:t>
        </x:is>
      </x:c>
      <x:c r="B121" t="inlineStr">
        <x:is>
          <x:t xml:space="preserve">EBIT000A</x:t>
        </x:is>
      </x:c>
      <x:c r="C121" t="inlineStr">
        <x:is>
          <x:t xml:space="preserve">Receita</x:t>
        </x:is>
      </x:c>
      <x:c r="D121" t="inlineStr">
        <x:is>
          <x:t xml:space="preserve">Intersegmentos</x:t>
        </x:is>
      </x:c>
      <x:c r="E121" t="inlineStr">
        <x:is>
          <x:t xml:space="preserve">TOTAL</x:t>
        </x:is>
      </x:c>
      <x:c r="F121" t="n">
        <x:v>0</x:v>
      </x:c>
      <x:c r="G121" t="n">
        <x:v>0</x:v>
      </x:c>
      <x:c r="H121" t="n">
        <x:v>0</x:v>
      </x:c>
      <x:c r="I121" t="inlineStr">
        <x:is>
          <x:t xml:space="preserve">Atual − trimestre anterior</x:t>
        </x:is>
      </x:c>
    </x:row>
    <x:row r="122">
      <x:c r="A122" t="inlineStr">
        <x:is>
          <x:t xml:space="preserve">2T06</x:t>
        </x:is>
      </x:c>
      <x:c r="B122" t="inlineStr">
        <x:is>
          <x:t xml:space="preserve">EBIT000B</x:t>
        </x:is>
      </x:c>
      <x:c r="C122" t="inlineStr">
        <x:is>
          <x:t xml:space="preserve">Receita</x:t>
        </x:is>
      </x:c>
      <x:c r="D122" t="inlineStr">
        <x:is>
          <x:t xml:space="preserve">Terceiros</x:t>
        </x:is>
      </x:c>
      <x:c r="E122" t="inlineStr">
        <x:is>
          <x:t xml:space="preserve">ABASTECIMENTO</x:t>
        </x:is>
      </x:c>
      <x:c r="F122" t="n">
        <x:v>44400.561</x:v>
      </x:c>
      <x:c r="G122" t="n">
        <x:v>1497.3</x:v>
      </x:c>
      <x:c r="H122" t="n">
        <x:v>42903.261</x:v>
      </x:c>
      <x:c r="I122" t="inlineStr">
        <x:is>
          <x:t xml:space="preserve">Atual − trimestre anterior</x:t>
        </x:is>
      </x:c>
    </x:row>
    <x:row r="123">
      <x:c r="A123" t="inlineStr">
        <x:is>
          <x:t xml:space="preserve">2T06</x:t>
        </x:is>
      </x:c>
      <x:c r="B123" t="inlineStr">
        <x:is>
          <x:t xml:space="preserve">EBIT000B</x:t>
        </x:is>
      </x:c>
      <x:c r="C123" t="inlineStr">
        <x:is>
          <x:t xml:space="preserve">Receita</x:t>
        </x:is>
      </x:c>
      <x:c r="D123" t="inlineStr">
        <x:is>
          <x:t xml:space="preserve">Terceiros</x:t>
        </x:is>
      </x:c>
      <x:c r="E123" t="inlineStr">
        <x:is>
          <x:t xml:space="preserve">CORPORATIVO / OUTROS NEGÓCIOS</x:t>
        </x:is>
      </x:c>
      <x:c r="F123" t="n">
        <x:v>0</x:v>
      </x:c>
      <x:c r="G123" t="n">
        <x:v>0</x:v>
      </x:c>
      <x:c r="H123" t="n">
        <x:v>0</x:v>
      </x:c>
      <x:c r="I123" t="inlineStr">
        <x:is>
          <x:t xml:space="preserve">Atual − trimestre anterior</x:t>
        </x:is>
      </x:c>
    </x:row>
    <x:row r="124">
      <x:c r="A124" t="inlineStr">
        <x:is>
          <x:t xml:space="preserve">2T06</x:t>
        </x:is>
      </x:c>
      <x:c r="B124" t="inlineStr">
        <x:is>
          <x:t xml:space="preserve">EBIT000B</x:t>
        </x:is>
      </x:c>
      <x:c r="C124" t="inlineStr">
        <x:is>
          <x:t xml:space="preserve">Receita</x:t>
        </x:is>
      </x:c>
      <x:c r="D124" t="inlineStr">
        <x:is>
          <x:t xml:space="preserve">Terceiros</x:t>
        </x:is>
      </x:c>
      <x:c r="E124" t="inlineStr">
        <x:is>
          <x:t xml:space="preserve">DISTRIBUIÇÃO</x:t>
        </x:is>
      </x:c>
      <x:c r="F124" t="n">
        <x:v>18827.871</x:v>
      </x:c>
      <x:c r="G124" t="n">
        <x:v>9366.264999999999</x:v>
      </x:c>
      <x:c r="H124" t="n">
        <x:v>9461.606</x:v>
      </x:c>
      <x:c r="I124" t="inlineStr">
        <x:is>
          <x:t xml:space="preserve">Atual − trimestre anterior</x:t>
        </x:is>
      </x:c>
    </x:row>
    <x:row r="125">
      <x:c r="A125" t="inlineStr">
        <x:is>
          <x:t xml:space="preserve">2T06</x:t>
        </x:is>
      </x:c>
      <x:c r="B125" t="inlineStr">
        <x:is>
          <x:t xml:space="preserve">EBIT000B</x:t>
        </x:is>
      </x:c>
      <x:c r="C125" t="inlineStr">
        <x:is>
          <x:t xml:space="preserve">Receita</x:t>
        </x:is>
      </x:c>
      <x:c r="D125" t="inlineStr">
        <x:is>
          <x:t xml:space="preserve">Terceiros</x:t>
        </x:is>
      </x:c>
      <x:c r="E125" t="inlineStr">
        <x:is>
          <x:t xml:space="preserve">E&amp;P</x:t>
        </x:is>
      </x:c>
      <x:c r="F125" t="n">
        <x:v>2907.543</x:v>
      </x:c>
      <x:c r="G125" t="n">
        <x:v>21472.021</x:v>
      </x:c>
      <x:c r="H125" t="n">
        <x:v>-18564.478</x:v>
      </x:c>
      <x:c r="I125" t="inlineStr">
        <x:is>
          <x:t xml:space="preserve">Atual − trimestre anterior</x:t>
        </x:is>
      </x:c>
    </x:row>
    <x:row r="126">
      <x:c r="A126" t="inlineStr">
        <x:is>
          <x:t xml:space="preserve">2T06</x:t>
        </x:is>
      </x:c>
      <x:c r="B126" t="inlineStr">
        <x:is>
          <x:t xml:space="preserve">EBIT000B</x:t>
        </x:is>
      </x:c>
      <x:c r="C126" t="inlineStr">
        <x:is>
          <x:t xml:space="preserve">Receita</x:t>
        </x:is>
      </x:c>
      <x:c r="D126" t="inlineStr">
        <x:is>
          <x:t xml:space="preserve">Terceiros</x:t>
        </x:is>
      </x:c>
      <x:c r="E126" t="inlineStr">
        <x:is>
          <x:t xml:space="preserve">ELIMINAÇÕES</x:t>
        </x:is>
      </x:c>
      <x:c r="F126" t="n">
        <x:v>0</x:v>
      </x:c>
      <x:c r="G126" t="n">
        <x:v>0</x:v>
      </x:c>
      <x:c r="H126" t="n">
        <x:v>0</x:v>
      </x:c>
      <x:c r="I126" t="inlineStr">
        <x:is>
          <x:t xml:space="preserve">Atual − trimestre anterior</x:t>
        </x:is>
      </x:c>
    </x:row>
    <x:row r="127">
      <x:c r="A127" t="inlineStr">
        <x:is>
          <x:t xml:space="preserve">2T06</x:t>
        </x:is>
      </x:c>
      <x:c r="B127" t="inlineStr">
        <x:is>
          <x:t xml:space="preserve">EBIT000B</x:t>
        </x:is>
      </x:c>
      <x:c r="C127" t="inlineStr">
        <x:is>
          <x:t xml:space="preserve">Receita</x:t>
        </x:is>
      </x:c>
      <x:c r="D127" t="inlineStr">
        <x:is>
          <x:t xml:space="preserve">Terceiros</x:t>
        </x:is>
      </x:c>
      <x:c r="E127" t="inlineStr">
        <x:is>
          <x:t xml:space="preserve">GÁS &amp; ENERGIA / G&amp;EBC</x:t>
        </x:is>
      </x:c>
      <x:c r="F127" t="n">
        <x:v>3210.878</x:v>
      </x:c>
      <x:c r="G127" t="n">
        <x:v>1471.773</x:v>
      </x:c>
      <x:c r="H127" t="n">
        <x:v>1739.105</x:v>
      </x:c>
      <x:c r="I127" t="inlineStr">
        <x:is>
          <x:t xml:space="preserve">Atual − trimestre anterior</x:t>
        </x:is>
      </x:c>
    </x:row>
    <x:row r="128">
      <x:c r="A128" t="inlineStr">
        <x:is>
          <x:t xml:space="preserve">2T06</x:t>
        </x:is>
      </x:c>
      <x:c r="B128" t="inlineStr">
        <x:is>
          <x:t xml:space="preserve">EBIT000B</x:t>
        </x:is>
      </x:c>
      <x:c r="C128" t="inlineStr">
        <x:is>
          <x:t xml:space="preserve">Receita</x:t>
        </x:is>
      </x:c>
      <x:c r="D128" t="inlineStr">
        <x:is>
          <x:t xml:space="preserve">Terceiros</x:t>
        </x:is>
      </x:c>
      <x:c r="E128" t="inlineStr">
        <x:is>
          <x:t xml:space="preserve">INTERNACIONAL</x:t>
        </x:is>
      </x:c>
      <x:c r="F128" t="n">
        <x:v>4487.483</x:v>
      </x:c>
      <x:c r="G128" t="n">
        <x:v>2078.566</x:v>
      </x:c>
      <x:c r="H128" t="n">
        <x:v>2408.917</x:v>
      </x:c>
      <x:c r="I128" t="inlineStr">
        <x:is>
          <x:t xml:space="preserve">Atual − trimestre anterior</x:t>
        </x:is>
      </x:c>
    </x:row>
    <x:row r="129">
      <x:c r="A129" t="inlineStr">
        <x:is>
          <x:t xml:space="preserve">2T06</x:t>
        </x:is>
      </x:c>
      <x:c r="B129" t="inlineStr">
        <x:is>
          <x:t xml:space="preserve">EBIT000B</x:t>
        </x:is>
      </x:c>
      <x:c r="C129" t="inlineStr">
        <x:is>
          <x:t xml:space="preserve">Receita</x:t>
        </x:is>
      </x:c>
      <x:c r="D129" t="inlineStr">
        <x:is>
          <x:t xml:space="preserve">Terceiros</x:t>
        </x:is>
      </x:c>
      <x:c r="E129" t="inlineStr">
        <x:is>
          <x:t xml:space="preserve">TOTAL</x:t>
        </x:is>
      </x:c>
      <x:c r="F129" t="n">
        <x:v>73834.336</x:v>
      </x:c>
      <x:c r="G129" t="n">
        <x:v>35885.925</x:v>
      </x:c>
      <x:c r="H129" t="n">
        <x:v>37948.41099999999</x:v>
      </x:c>
      <x:c r="I129" t="inlineStr">
        <x:is>
          <x:t xml:space="preserve">Atual − trimestre anterior</x:t>
        </x:is>
      </x:c>
    </x:row>
    <x:row r="130">
      <x:c r="A130" t="inlineStr">
        <x:is>
          <x:t xml:space="preserve">2T06</x:t>
        </x:is>
      </x:c>
      <x:c r="B130" t="inlineStr">
        <x:is>
          <x:t xml:space="preserve">EBIT001</x:t>
        </x:is>
      </x:c>
      <x:c r="C130" t="inlineStr">
        <x:is>
          <x:t xml:space="preserve">Receita Total</x:t>
        </x:is>
      </x:c>
      <x:c r="D130" t="inlineStr">
        <x:is>
          <x:t xml:space="preserve">Receita Operacional Líquida</x:t>
        </x:is>
      </x:c>
      <x:c r="E130" t="inlineStr">
        <x:is>
          <x:t xml:space="preserve">ABASTECIMENTO</x:t>
        </x:is>
      </x:c>
      <x:c r="F130" t="n">
        <x:v>59631.757</x:v>
      </x:c>
      <x:c r="G130" t="n">
        <x:v>29144.216</x:v>
      </x:c>
      <x:c r="H130" t="n">
        <x:v>30487.541</x:v>
      </x:c>
      <x:c r="I130" t="inlineStr">
        <x:is>
          <x:t xml:space="preserve">Atual − trimestre anterior</x:t>
        </x:is>
      </x:c>
    </x:row>
    <x:row r="131">
      <x:c r="A131" t="inlineStr">
        <x:is>
          <x:t xml:space="preserve">2T06</x:t>
        </x:is>
      </x:c>
      <x:c r="B131" t="inlineStr">
        <x:is>
          <x:t xml:space="preserve">EBIT001</x:t>
        </x:is>
      </x:c>
      <x:c r="C131" t="inlineStr">
        <x:is>
          <x:t xml:space="preserve">Receita Total</x:t>
        </x:is>
      </x:c>
      <x:c r="D131" t="inlineStr">
        <x:is>
          <x:t xml:space="preserve">Receita Operacional Líquida</x:t>
        </x:is>
      </x:c>
      <x:c r="E131" t="inlineStr">
        <x:is>
          <x:t xml:space="preserve">CORPORATIVO / OUTROS NEGÓCIOS</x:t>
        </x:is>
      </x:c>
      <x:c r="F131" t="n">
        <x:v>0</x:v>
      </x:c>
      <x:c r="G131" t="n">
        <x:v>0</x:v>
      </x:c>
      <x:c r="H131" t="n">
        <x:v>0</x:v>
      </x:c>
      <x:c r="I131" t="inlineStr">
        <x:is>
          <x:t xml:space="preserve">Atual − trimestre anterior</x:t>
        </x:is>
      </x:c>
    </x:row>
    <x:row r="132">
      <x:c r="A132" t="inlineStr">
        <x:is>
          <x:t xml:space="preserve">2T06</x:t>
        </x:is>
      </x:c>
      <x:c r="B132" t="inlineStr">
        <x:is>
          <x:t xml:space="preserve">EBIT001</x:t>
        </x:is>
      </x:c>
      <x:c r="C132" t="inlineStr">
        <x:is>
          <x:t xml:space="preserve">Receita Total</x:t>
        </x:is>
      </x:c>
      <x:c r="D132" t="inlineStr">
        <x:is>
          <x:t xml:space="preserve">Receita Operacional Líquida</x:t>
        </x:is>
      </x:c>
      <x:c r="E132" t="inlineStr">
        <x:is>
          <x:t xml:space="preserve">DISTRIBUIÇÃO</x:t>
        </x:is>
      </x:c>
      <x:c r="F132" t="n">
        <x:v>19151.791</x:v>
      </x:c>
      <x:c r="G132" t="n">
        <x:v>9509.804</x:v>
      </x:c>
      <x:c r="H132" t="n">
        <x:v>9641.987000000001</x:v>
      </x:c>
      <x:c r="I132" t="inlineStr">
        <x:is>
          <x:t xml:space="preserve">Atual − trimestre anterior</x:t>
        </x:is>
      </x:c>
    </x:row>
    <x:row r="133">
      <x:c r="A133" t="inlineStr">
        <x:is>
          <x:t xml:space="preserve">2T06</x:t>
        </x:is>
      </x:c>
      <x:c r="B133" t="inlineStr">
        <x:is>
          <x:t xml:space="preserve">EBIT001</x:t>
        </x:is>
      </x:c>
      <x:c r="C133" t="inlineStr">
        <x:is>
          <x:t xml:space="preserve">Receita Total</x:t>
        </x:is>
      </x:c>
      <x:c r="D133" t="inlineStr">
        <x:is>
          <x:t xml:space="preserve">Receita Operacional Líquida</x:t>
        </x:is>
      </x:c>
      <x:c r="E133" t="inlineStr">
        <x:is>
          <x:t xml:space="preserve">E&amp;P</x:t>
        </x:is>
      </x:c>
      <x:c r="F133" t="n">
        <x:v>38807.083</x:v>
      </x:c>
      <x:c r="G133" t="n">
        <x:v>18901.819</x:v>
      </x:c>
      <x:c r="H133" t="n">
        <x:v>19905.264</x:v>
      </x:c>
      <x:c r="I133" t="inlineStr">
        <x:is>
          <x:t xml:space="preserve">Atual − trimestre anterior</x:t>
        </x:is>
      </x:c>
    </x:row>
    <x:row r="134">
      <x:c r="A134" t="inlineStr">
        <x:is>
          <x:t xml:space="preserve">2T06</x:t>
        </x:is>
      </x:c>
      <x:c r="B134" t="inlineStr">
        <x:is>
          <x:t xml:space="preserve">EBIT001</x:t>
        </x:is>
      </x:c>
      <x:c r="C134" t="inlineStr">
        <x:is>
          <x:t xml:space="preserve">Receita Total</x:t>
        </x:is>
      </x:c>
      <x:c r="D134" t="inlineStr">
        <x:is>
          <x:t xml:space="preserve">Receita Operacional Líquida</x:t>
        </x:is>
      </x:c>
      <x:c r="E134" t="inlineStr">
        <x:is>
          <x:t xml:space="preserve">ELIMINAÇÕES</x:t>
        </x:is>
      </x:c>
      <x:c r="F134" t="n">
        <x:v>-54198.249</x:v>
      </x:c>
      <x:c r="G134" t="n">
        <x:v>-26613.175</x:v>
      </x:c>
      <x:c r="H134" t="n">
        <x:v>-27585.074</x:v>
      </x:c>
      <x:c r="I134" t="inlineStr">
        <x:is>
          <x:t xml:space="preserve">Atual − trimestre anterior</x:t>
        </x:is>
      </x:c>
    </x:row>
    <x:row r="135">
      <x:c r="A135" t="inlineStr">
        <x:is>
          <x:t xml:space="preserve">2T06</x:t>
        </x:is>
      </x:c>
      <x:c r="B135" t="inlineStr">
        <x:is>
          <x:t xml:space="preserve">EBIT001</x:t>
        </x:is>
      </x:c>
      <x:c r="C135" t="inlineStr">
        <x:is>
          <x:t xml:space="preserve">Receita Total</x:t>
        </x:is>
      </x:c>
      <x:c r="D135" t="inlineStr">
        <x:is>
          <x:t xml:space="preserve">Receita Operacional Líquida</x:t>
        </x:is>
      </x:c>
      <x:c r="E135" t="inlineStr">
        <x:is>
          <x:t xml:space="preserve">GÁS &amp; ENERGIA / G&amp;EBC</x:t>
        </x:is>
      </x:c>
      <x:c r="F135" t="n">
        <x:v>4607.328</x:v>
      </x:c>
      <x:c r="G135" t="n">
        <x:v>2165.045</x:v>
      </x:c>
      <x:c r="H135" t="n">
        <x:v>2442.283</x:v>
      </x:c>
      <x:c r="I135" t="inlineStr">
        <x:is>
          <x:t xml:space="preserve">Atual − trimestre anterior</x:t>
        </x:is>
      </x:c>
    </x:row>
    <x:row r="136">
      <x:c r="A136" t="inlineStr">
        <x:is>
          <x:t xml:space="preserve">2T06</x:t>
        </x:is>
      </x:c>
      <x:c r="B136" t="inlineStr">
        <x:is>
          <x:t xml:space="preserve">EBIT001</x:t>
        </x:is>
      </x:c>
      <x:c r="C136" t="inlineStr">
        <x:is>
          <x:t xml:space="preserve">Receita Total</x:t>
        </x:is>
      </x:c>
      <x:c r="D136" t="inlineStr">
        <x:is>
          <x:t xml:space="preserve">Receita Operacional Líquida</x:t>
        </x:is>
      </x:c>
      <x:c r="E136" t="inlineStr">
        <x:is>
          <x:t xml:space="preserve">INTERNACIONAL</x:t>
        </x:is>
      </x:c>
      <x:c r="F136" t="n">
        <x:v>5834.627</x:v>
      </x:c>
      <x:c r="G136" t="n">
        <x:v>2778.216</x:v>
      </x:c>
      <x:c r="H136" t="n">
        <x:v>3056.411000000001</x:v>
      </x:c>
      <x:c r="I136" t="inlineStr">
        <x:is>
          <x:t xml:space="preserve">Atual − trimestre anterior</x:t>
        </x:is>
      </x:c>
    </x:row>
    <x:row r="137">
      <x:c r="A137" t="inlineStr">
        <x:is>
          <x:t xml:space="preserve">2T06</x:t>
        </x:is>
      </x:c>
      <x:c r="B137" t="inlineStr">
        <x:is>
          <x:t xml:space="preserve">EBIT001</x:t>
        </x:is>
      </x:c>
      <x:c r="C137" t="inlineStr">
        <x:is>
          <x:t xml:space="preserve">Receita Total</x:t>
        </x:is>
      </x:c>
      <x:c r="D137" t="inlineStr">
        <x:is>
          <x:t xml:space="preserve">Receita Operacional Líquida</x:t>
        </x:is>
      </x:c>
      <x:c r="E137" t="inlineStr">
        <x:is>
          <x:t xml:space="preserve">TOTAL</x:t>
        </x:is>
      </x:c>
      <x:c r="F137" t="n">
        <x:v>73834.336</x:v>
      </x:c>
      <x:c r="G137" t="n">
        <x:v>35885.925</x:v>
      </x:c>
      <x:c r="H137" t="n">
        <x:v>37948.41099999999</x:v>
      </x:c>
      <x:c r="I137" t="inlineStr">
        <x:is>
          <x:t xml:space="preserve">Atual − trimestre anterior</x:t>
        </x:is>
      </x:c>
    </x:row>
    <x:row r="138">
      <x:c r="A138" t="inlineStr">
        <x:is>
          <x:t xml:space="preserve">2T06</x:t>
        </x:is>
      </x:c>
      <x:c r="B138" t="inlineStr">
        <x:is>
          <x:t xml:space="preserve">EBIT002</x:t>
        </x:is>
      </x:c>
      <x:c r="C138" t="inlineStr">
        <x:is>
          <x:t xml:space="preserve">Custo Total</x:t>
        </x:is>
      </x:c>
      <x:c r="D138" t="inlineStr">
        <x:is>
          <x:t xml:space="preserve">Custo dos Produtos e Serv. Vendidos</x:t>
        </x:is>
      </x:c>
      <x:c r="E138" t="inlineStr">
        <x:is>
          <x:t xml:space="preserve">ABASTECIMENTO</x:t>
        </x:is>
      </x:c>
      <x:c r="F138" t="n">
        <x:v>-52257.232</x:v>
      </x:c>
      <x:c r="G138" t="n">
        <x:v>-25317.739</x:v>
      </x:c>
      <x:c r="H138" t="n">
        <x:v>-26939.493</x:v>
      </x:c>
      <x:c r="I138" t="inlineStr">
        <x:is>
          <x:t xml:space="preserve">Atual − trimestre anterior</x:t>
        </x:is>
      </x:c>
    </x:row>
    <x:row r="139">
      <x:c r="A139" t="inlineStr">
        <x:is>
          <x:t xml:space="preserve">2T06</x:t>
        </x:is>
      </x:c>
      <x:c r="B139" t="inlineStr">
        <x:is>
          <x:t xml:space="preserve">EBIT002</x:t>
        </x:is>
      </x:c>
      <x:c r="C139" t="inlineStr">
        <x:is>
          <x:t xml:space="preserve">Custo Total</x:t>
        </x:is>
      </x:c>
      <x:c r="D139" t="inlineStr">
        <x:is>
          <x:t xml:space="preserve">Custo dos Produtos e Serv. Vendidos</x:t>
        </x:is>
      </x:c>
      <x:c r="E139" t="inlineStr">
        <x:is>
          <x:t xml:space="preserve">CORPORATIVO / OUTROS NEGÓCIOS</x:t>
        </x:is>
      </x:c>
      <x:c r="F139" t="n">
        <x:v>0</x:v>
      </x:c>
      <x:c r="G139" t="n">
        <x:v>0</x:v>
      </x:c>
      <x:c r="H139" t="n">
        <x:v>0</x:v>
      </x:c>
      <x:c r="I139" t="inlineStr">
        <x:is>
          <x:t xml:space="preserve">Atual − trimestre anterior</x:t>
        </x:is>
      </x:c>
    </x:row>
    <x:row r="140">
      <x:c r="A140" t="inlineStr">
        <x:is>
          <x:t xml:space="preserve">2T06</x:t>
        </x:is>
      </x:c>
      <x:c r="B140" t="inlineStr">
        <x:is>
          <x:t xml:space="preserve">EBIT002</x:t>
        </x:is>
      </x:c>
      <x:c r="C140" t="inlineStr">
        <x:is>
          <x:t xml:space="preserve">Custo Total</x:t>
        </x:is>
      </x:c>
      <x:c r="D140" t="inlineStr">
        <x:is>
          <x:t xml:space="preserve">Custo dos Produtos e Serv. Vendidos</x:t>
        </x:is>
      </x:c>
      <x:c r="E140" t="inlineStr">
        <x:is>
          <x:t xml:space="preserve">DISTRIBUIÇÃO</x:t>
        </x:is>
      </x:c>
      <x:c r="F140" t="n">
        <x:v>-17311.108</x:v>
      </x:c>
      <x:c r="G140" t="n">
        <x:v>-8596.069</x:v>
      </x:c>
      <x:c r="H140" t="n">
        <x:v>-8715.039000000001</x:v>
      </x:c>
      <x:c r="I140" t="inlineStr">
        <x:is>
          <x:t xml:space="preserve">Atual − trimestre anterior</x:t>
        </x:is>
      </x:c>
    </x:row>
    <x:row r="141">
      <x:c r="A141" t="inlineStr">
        <x:is>
          <x:t xml:space="preserve">2T06</x:t>
        </x:is>
      </x:c>
      <x:c r="B141" t="inlineStr">
        <x:is>
          <x:t xml:space="preserve">EBIT002</x:t>
        </x:is>
      </x:c>
      <x:c r="C141" t="inlineStr">
        <x:is>
          <x:t xml:space="preserve">Custo Total</x:t>
        </x:is>
      </x:c>
      <x:c r="D141" t="inlineStr">
        <x:is>
          <x:t xml:space="preserve">Custo dos Produtos e Serv. Vendidos</x:t>
        </x:is>
      </x:c>
      <x:c r="E141" t="inlineStr">
        <x:is>
          <x:t xml:space="preserve">E&amp;P</x:t>
        </x:is>
      </x:c>
      <x:c r="F141" t="n">
        <x:v>-15974.196</x:v>
      </x:c>
      <x:c r="G141" t="n">
        <x:v>-7952.592</x:v>
      </x:c>
      <x:c r="H141" t="n">
        <x:v>-8021.604</x:v>
      </x:c>
      <x:c r="I141" t="inlineStr">
        <x:is>
          <x:t xml:space="preserve">Atual − trimestre anterior</x:t>
        </x:is>
      </x:c>
    </x:row>
    <x:row r="142">
      <x:c r="A142" t="inlineStr">
        <x:is>
          <x:t xml:space="preserve">2T06</x:t>
        </x:is>
      </x:c>
      <x:c r="B142" t="inlineStr">
        <x:is>
          <x:t xml:space="preserve">EBIT002</x:t>
        </x:is>
      </x:c>
      <x:c r="C142" t="inlineStr">
        <x:is>
          <x:t xml:space="preserve">Custo Total</x:t>
        </x:is>
      </x:c>
      <x:c r="D142" t="inlineStr">
        <x:is>
          <x:t xml:space="preserve">Custo dos Produtos e Serv. Vendidos</x:t>
        </x:is>
      </x:c>
      <x:c r="E142" t="inlineStr">
        <x:is>
          <x:t xml:space="preserve">ELIMINAÇÕES</x:t>
        </x:is>
      </x:c>
      <x:c r="F142" t="n">
        <x:v>52362.584</x:v>
      </x:c>
      <x:c r="G142" t="n">
        <x:v>25692.767</x:v>
      </x:c>
      <x:c r="H142" t="n">
        <x:v>26669.817</x:v>
      </x:c>
      <x:c r="I142" t="inlineStr">
        <x:is>
          <x:t xml:space="preserve">Atual − trimestre anterior</x:t>
        </x:is>
      </x:c>
    </x:row>
    <x:row r="143">
      <x:c r="A143" t="inlineStr">
        <x:is>
          <x:t xml:space="preserve">2T06</x:t>
        </x:is>
      </x:c>
      <x:c r="B143" t="inlineStr">
        <x:is>
          <x:t xml:space="preserve">EBIT002</x:t>
        </x:is>
      </x:c>
      <x:c r="C143" t="inlineStr">
        <x:is>
          <x:t xml:space="preserve">Custo Total</x:t>
        </x:is>
      </x:c>
      <x:c r="D143" t="inlineStr">
        <x:is>
          <x:t xml:space="preserve">Custo dos Produtos e Serv. Vendidos</x:t>
        </x:is>
      </x:c>
      <x:c r="E143" t="inlineStr">
        <x:is>
          <x:t xml:space="preserve">GÁS &amp; ENERGIA / G&amp;EBC</x:t>
        </x:is>
      </x:c>
      <x:c r="F143" t="n">
        <x:v>-3859.092</x:v>
      </x:c>
      <x:c r="G143" t="n">
        <x:v>-1708.853</x:v>
      </x:c>
      <x:c r="H143" t="n">
        <x:v>-2150.239</x:v>
      </x:c>
      <x:c r="I143" t="inlineStr">
        <x:is>
          <x:t xml:space="preserve">Atual − trimestre anterior</x:t>
        </x:is>
      </x:c>
    </x:row>
    <x:row r="144">
      <x:c r="A144" t="inlineStr">
        <x:is>
          <x:t xml:space="preserve">2T06</x:t>
        </x:is>
      </x:c>
      <x:c r="B144" t="inlineStr">
        <x:is>
          <x:t xml:space="preserve">EBIT002</x:t>
        </x:is>
      </x:c>
      <x:c r="C144" t="inlineStr">
        <x:is>
          <x:t xml:space="preserve">Custo Total</x:t>
        </x:is>
      </x:c>
      <x:c r="D144" t="inlineStr">
        <x:is>
          <x:t xml:space="preserve">Custo dos Produtos e Serv. Vendidos</x:t>
        </x:is>
      </x:c>
      <x:c r="E144" t="inlineStr">
        <x:is>
          <x:t xml:space="preserve">INTERNACIONAL</x:t>
        </x:is>
      </x:c>
      <x:c r="F144" t="n">
        <x:v>-3864.925</x:v>
      </x:c>
      <x:c r="G144" t="n">
        <x:v>-1761.062</x:v>
      </x:c>
      <x:c r="H144" t="n">
        <x:v>-2103.863</x:v>
      </x:c>
      <x:c r="I144" t="inlineStr">
        <x:is>
          <x:t xml:space="preserve">Atual − trimestre anterior</x:t>
        </x:is>
      </x:c>
    </x:row>
    <x:row r="145">
      <x:c r="A145" t="inlineStr">
        <x:is>
          <x:t xml:space="preserve">2T06</x:t>
        </x:is>
      </x:c>
      <x:c r="B145" t="inlineStr">
        <x:is>
          <x:t xml:space="preserve">EBIT002</x:t>
        </x:is>
      </x:c>
      <x:c r="C145" t="inlineStr">
        <x:is>
          <x:t xml:space="preserve">Custo Total</x:t>
        </x:is>
      </x:c>
      <x:c r="D145" t="inlineStr">
        <x:is>
          <x:t xml:space="preserve">Custo dos Produtos e Serv. Vendidos</x:t>
        </x:is>
      </x:c>
      <x:c r="E145" t="inlineStr">
        <x:is>
          <x:t xml:space="preserve">TOTAL</x:t>
        </x:is>
      </x:c>
      <x:c r="F145" t="n">
        <x:v>-40903.969</x:v>
      </x:c>
      <x:c r="G145" t="n">
        <x:v>-19643.548</x:v>
      </x:c>
      <x:c r="H145" t="n">
        <x:v>-21260.421</x:v>
      </x:c>
      <x:c r="I145" t="inlineStr">
        <x:is>
          <x:t xml:space="preserve">Atual − trimestre anterior</x:t>
        </x:is>
      </x:c>
    </x:row>
    <x:row r="146">
      <x:c r="A146" t="inlineStr">
        <x:is>
          <x:t xml:space="preserve">2T06</x:t>
        </x:is>
      </x:c>
      <x:c r="B146" t="inlineStr">
        <x:is>
          <x:t xml:space="preserve">EBIT003</x:t>
        </x:is>
      </x:c>
      <x:c r="C146" t="inlineStr">
        <x:is>
          <x:t xml:space="preserve">Lucro Bruto Total</x:t>
        </x:is>
      </x:c>
      <x:c r="D146" t="inlineStr">
        <x:is>
          <x:t xml:space="preserve">Lucro Bruto</x:t>
        </x:is>
      </x:c>
      <x:c r="E146" t="inlineStr">
        <x:is>
          <x:t xml:space="preserve">ABASTECIMENTO</x:t>
        </x:is>
      </x:c>
      <x:c r="F146" t="n">
        <x:v>7374.525</x:v>
      </x:c>
      <x:c r="G146" t="n">
        <x:v>10949.227</x:v>
      </x:c>
      <x:c r="H146" t="n">
        <x:v>-3574.702000000001</x:v>
      </x:c>
      <x:c r="I146" t="inlineStr">
        <x:is>
          <x:t xml:space="preserve">Atual − trimestre anterior</x:t>
        </x:is>
      </x:c>
    </x:row>
    <x:row r="147">
      <x:c r="A147" t="inlineStr">
        <x:is>
          <x:t xml:space="preserve">2T06</x:t>
        </x:is>
      </x:c>
      <x:c r="B147" t="inlineStr">
        <x:is>
          <x:t xml:space="preserve">EBIT003</x:t>
        </x:is>
      </x:c>
      <x:c r="C147" t="inlineStr">
        <x:is>
          <x:t xml:space="preserve">Lucro Bruto Total</x:t>
        </x:is>
      </x:c>
      <x:c r="D147" t="inlineStr">
        <x:is>
          <x:t xml:space="preserve">Lucro Bruto</x:t>
        </x:is>
      </x:c>
      <x:c r="E147" t="inlineStr">
        <x:is>
          <x:t xml:space="preserve">CORPORATIVO / OUTROS NEGÓCIOS</x:t>
        </x:is>
      </x:c>
      <x:c r="F147" t="n">
        <x:v>0</x:v>
      </x:c>
      <x:c r="G147" t="n">
        <x:v>0</x:v>
      </x:c>
      <x:c r="H147" t="n">
        <x:v>0</x:v>
      </x:c>
      <x:c r="I147" t="inlineStr">
        <x:is>
          <x:t xml:space="preserve">Atual − trimestre anterior</x:t>
        </x:is>
      </x:c>
    </x:row>
    <x:row r="148">
      <x:c r="A148" t="inlineStr">
        <x:is>
          <x:t xml:space="preserve">2T06</x:t>
        </x:is>
      </x:c>
      <x:c r="B148" t="inlineStr">
        <x:is>
          <x:t xml:space="preserve">EBIT003</x:t>
        </x:is>
      </x:c>
      <x:c r="C148" t="inlineStr">
        <x:is>
          <x:t xml:space="preserve">Lucro Bruto Total</x:t>
        </x:is>
      </x:c>
      <x:c r="D148" t="inlineStr">
        <x:is>
          <x:t xml:space="preserve">Lucro Bruto</x:t>
        </x:is>
      </x:c>
      <x:c r="E148" t="inlineStr">
        <x:is>
          <x:t xml:space="preserve">DISTRIBUIÇÃO</x:t>
        </x:is>
      </x:c>
      <x:c r="F148" t="n">
        <x:v>1840.683</x:v>
      </x:c>
      <x:c r="G148" t="n">
        <x:v>913.735</x:v>
      </x:c>
      <x:c r="H148" t="n">
        <x:v>926.948</x:v>
      </x:c>
      <x:c r="I148" t="inlineStr">
        <x:is>
          <x:t xml:space="preserve">Atual − trimestre anterior</x:t>
        </x:is>
      </x:c>
    </x:row>
    <x:row r="149">
      <x:c r="A149" t="inlineStr">
        <x:is>
          <x:t xml:space="preserve">2T06</x:t>
        </x:is>
      </x:c>
      <x:c r="B149" t="inlineStr">
        <x:is>
          <x:t xml:space="preserve">EBIT003</x:t>
        </x:is>
      </x:c>
      <x:c r="C149" t="inlineStr">
        <x:is>
          <x:t xml:space="preserve">Lucro Bruto Total</x:t>
        </x:is>
      </x:c>
      <x:c r="D149" t="inlineStr">
        <x:is>
          <x:t xml:space="preserve">Lucro Bruto</x:t>
        </x:is>
      </x:c>
      <x:c r="E149" t="inlineStr">
        <x:is>
          <x:t xml:space="preserve">E&amp;P</x:t>
        </x:is>
      </x:c>
      <x:c r="F149" t="n">
        <x:v>22832.887</x:v>
      </x:c>
      <x:c r="G149" t="n">
        <x:v>3826.477</x:v>
      </x:c>
      <x:c r="H149" t="n">
        <x:v>19006.41</x:v>
      </x:c>
      <x:c r="I149" t="inlineStr">
        <x:is>
          <x:t xml:space="preserve">Atual − trimestre anterior</x:t>
        </x:is>
      </x:c>
    </x:row>
    <x:row r="150">
      <x:c r="A150" t="inlineStr">
        <x:is>
          <x:t xml:space="preserve">2T06</x:t>
        </x:is>
      </x:c>
      <x:c r="B150" t="inlineStr">
        <x:is>
          <x:t xml:space="preserve">EBIT003</x:t>
        </x:is>
      </x:c>
      <x:c r="C150" t="inlineStr">
        <x:is>
          <x:t xml:space="preserve">Lucro Bruto Total</x:t>
        </x:is>
      </x:c>
      <x:c r="D150" t="inlineStr">
        <x:is>
          <x:t xml:space="preserve">Lucro Bruto</x:t>
        </x:is>
      </x:c>
      <x:c r="E150" t="inlineStr">
        <x:is>
          <x:t xml:space="preserve">ELIMINAÇÕES</x:t>
        </x:is>
      </x:c>
      <x:c r="F150" t="n">
        <x:v>-1835.665</x:v>
      </x:c>
      <x:c r="G150" t="n">
        <x:v>-920.408</x:v>
      </x:c>
      <x:c r="H150" t="n">
        <x:v>-915.2569999999999</x:v>
      </x:c>
      <x:c r="I150" t="inlineStr">
        <x:is>
          <x:t xml:space="preserve">Atual − trimestre anterior</x:t>
        </x:is>
      </x:c>
    </x:row>
    <x:row r="151">
      <x:c r="A151" t="inlineStr">
        <x:is>
          <x:t xml:space="preserve">2T06</x:t>
        </x:is>
      </x:c>
      <x:c r="B151" t="inlineStr">
        <x:is>
          <x:t xml:space="preserve">EBIT003</x:t>
        </x:is>
      </x:c>
      <x:c r="C151" t="inlineStr">
        <x:is>
          <x:t xml:space="preserve">Lucro Bruto Total</x:t>
        </x:is>
      </x:c>
      <x:c r="D151" t="inlineStr">
        <x:is>
          <x:t xml:space="preserve">Lucro Bruto</x:t>
        </x:is>
      </x:c>
      <x:c r="E151" t="inlineStr">
        <x:is>
          <x:t xml:space="preserve">GÁS &amp; ENERGIA / G&amp;EBC</x:t>
        </x:is>
      </x:c>
      <x:c r="F151" t="n">
        <x:v>748.236</x:v>
      </x:c>
      <x:c r="G151" t="n">
        <x:v>456.192</x:v>
      </x:c>
      <x:c r="H151" t="n">
        <x:v>292.044</x:v>
      </x:c>
      <x:c r="I151" t="inlineStr">
        <x:is>
          <x:t xml:space="preserve">Atual − trimestre anterior</x:t>
        </x:is>
      </x:c>
    </x:row>
    <x:row r="152">
      <x:c r="A152" t="inlineStr">
        <x:is>
          <x:t xml:space="preserve">2T06</x:t>
        </x:is>
      </x:c>
      <x:c r="B152" t="inlineStr">
        <x:is>
          <x:t xml:space="preserve">EBIT003</x:t>
        </x:is>
      </x:c>
      <x:c r="C152" t="inlineStr">
        <x:is>
          <x:t xml:space="preserve">Lucro Bruto Total</x:t>
        </x:is>
      </x:c>
      <x:c r="D152" t="inlineStr">
        <x:is>
          <x:t xml:space="preserve">Lucro Bruto</x:t>
        </x:is>
      </x:c>
      <x:c r="E152" t="inlineStr">
        <x:is>
          <x:t xml:space="preserve">INTERNACIONAL</x:t>
        </x:is>
      </x:c>
      <x:c r="F152" t="n">
        <x:v>1969.702</x:v>
      </x:c>
      <x:c r="G152" t="n">
        <x:v>1017.154</x:v>
      </x:c>
      <x:c r="H152" t="n">
        <x:v>952.548</x:v>
      </x:c>
      <x:c r="I152" t="inlineStr">
        <x:is>
          <x:t xml:space="preserve">Atual − trimestre anterior</x:t>
        </x:is>
      </x:c>
    </x:row>
    <x:row r="153">
      <x:c r="A153" t="inlineStr">
        <x:is>
          <x:t xml:space="preserve">2T06</x:t>
        </x:is>
      </x:c>
      <x:c r="B153" t="inlineStr">
        <x:is>
          <x:t xml:space="preserve">EBIT003</x:t>
        </x:is>
      </x:c>
      <x:c r="C153" t="inlineStr">
        <x:is>
          <x:t xml:space="preserve">Lucro Bruto Total</x:t>
        </x:is>
      </x:c>
      <x:c r="D153" t="inlineStr">
        <x:is>
          <x:t xml:space="preserve">Lucro Bruto</x:t>
        </x:is>
      </x:c>
      <x:c r="E153" t="inlineStr">
        <x:is>
          <x:t xml:space="preserve">TOTAL</x:t>
        </x:is>
      </x:c>
      <x:c r="F153" t="n">
        <x:v>32930.367</x:v>
      </x:c>
      <x:c r="G153" t="n">
        <x:v>16242.377</x:v>
      </x:c>
      <x:c r="H153" t="n">
        <x:v>16687.99</x:v>
      </x:c>
      <x:c r="I153" t="inlineStr">
        <x:is>
          <x:t xml:space="preserve">Atual − trimestre anterior</x:t>
        </x:is>
      </x:c>
    </x:row>
    <x:row r="154">
      <x:c r="A154" t="inlineStr">
        <x:is>
          <x:t xml:space="preserve">2T06</x:t>
        </x:is>
      </x:c>
      <x:c r="B154" t="inlineStr">
        <x:is>
          <x:t xml:space="preserve">EBIT004</x:t>
        </x:is>
      </x:c>
      <x:c r="C154" t="inlineStr">
        <x:is>
          <x:t xml:space="preserve">Despesa</x:t>
        </x:is>
      </x:c>
      <x:c r="D154" t="inlineStr">
        <x:is>
          <x:t xml:space="preserve">Despesas c/ Vendas, Gerais e Adm.</x:t>
        </x:is>
      </x:c>
      <x:c r="E154" t="inlineStr">
        <x:is>
          <x:t xml:space="preserve">ABASTECIMENTO</x:t>
        </x:is>
      </x:c>
      <x:c r="F154" t="n">
        <x:v>-1448.213</x:v>
      </x:c>
      <x:c r="G154" t="n">
        <x:v>-691.846</x:v>
      </x:c>
      <x:c r="H154" t="n">
        <x:v>-756.367</x:v>
      </x:c>
      <x:c r="I154" t="inlineStr">
        <x:is>
          <x:t xml:space="preserve">Atual − trimestre anterior</x:t>
        </x:is>
      </x:c>
    </x:row>
    <x:row r="155">
      <x:c r="A155" t="inlineStr">
        <x:is>
          <x:t xml:space="preserve">2T06</x:t>
        </x:is>
      </x:c>
      <x:c r="B155" t="inlineStr">
        <x:is>
          <x:t xml:space="preserve">EBIT004</x:t>
        </x:is>
      </x:c>
      <x:c r="C155" t="inlineStr">
        <x:is>
          <x:t xml:space="preserve">Despesa</x:t>
        </x:is>
      </x:c>
      <x:c r="D155" t="inlineStr">
        <x:is>
          <x:t xml:space="preserve">Despesas c/ Vendas, Gerais e Adm.</x:t>
        </x:is>
      </x:c>
      <x:c r="E155" t="inlineStr">
        <x:is>
          <x:t xml:space="preserve">CORPORATIVO / OUTROS NEGÓCIOS</x:t>
        </x:is>
      </x:c>
      <x:c r="F155" t="n">
        <x:v>-1284.688</x:v>
      </x:c>
      <x:c r="G155" t="n">
        <x:v>-604.205</x:v>
      </x:c>
      <x:c r="H155" t="n">
        <x:v>-680.4830000000001</x:v>
      </x:c>
      <x:c r="I155" t="inlineStr">
        <x:is>
          <x:t xml:space="preserve">Atual − trimestre anterior</x:t>
        </x:is>
      </x:c>
    </x:row>
    <x:row r="156">
      <x:c r="A156" t="inlineStr">
        <x:is>
          <x:t xml:space="preserve">2T06</x:t>
        </x:is>
      </x:c>
      <x:c r="B156" t="inlineStr">
        <x:is>
          <x:t xml:space="preserve">EBIT004</x:t>
        </x:is>
      </x:c>
      <x:c r="C156" t="inlineStr">
        <x:is>
          <x:t xml:space="preserve">Despesa</x:t>
        </x:is>
      </x:c>
      <x:c r="D156" t="inlineStr">
        <x:is>
          <x:t xml:space="preserve">Despesas c/ Vendas, Gerais e Adm.</x:t>
        </x:is>
      </x:c>
      <x:c r="E156" t="inlineStr">
        <x:is>
          <x:t xml:space="preserve">DISTRIBUIÇÃO</x:t>
        </x:is>
      </x:c>
      <x:c r="F156" t="n">
        <x:v>-1195.917</x:v>
      </x:c>
      <x:c r="G156" t="n">
        <x:v>-581.84</x:v>
      </x:c>
      <x:c r="H156" t="n">
        <x:v>-614.0769999999999</x:v>
      </x:c>
      <x:c r="I156" t="inlineStr">
        <x:is>
          <x:t xml:space="preserve">Atual − trimestre anterior</x:t>
        </x:is>
      </x:c>
    </x:row>
    <x:row r="157">
      <x:c r="A157" t="inlineStr">
        <x:is>
          <x:t xml:space="preserve">2T06</x:t>
        </x:is>
      </x:c>
      <x:c r="B157" t="inlineStr">
        <x:is>
          <x:t xml:space="preserve">EBIT004</x:t>
        </x:is>
      </x:c>
      <x:c r="C157" t="inlineStr">
        <x:is>
          <x:t xml:space="preserve">Despesa</x:t>
        </x:is>
      </x:c>
      <x:c r="D157" t="inlineStr">
        <x:is>
          <x:t xml:space="preserve">Despesas c/ Vendas, Gerais e Adm.</x:t>
        </x:is>
      </x:c>
      <x:c r="E157" t="inlineStr">
        <x:is>
          <x:t xml:space="preserve">E&amp;P</x:t>
        </x:is>
      </x:c>
      <x:c r="F157" t="n">
        <x:v>-447.43</x:v>
      </x:c>
      <x:c r="G157" t="n">
        <x:v>-218.788</x:v>
      </x:c>
      <x:c r="H157" t="n">
        <x:v>-228.642</x:v>
      </x:c>
      <x:c r="I157" t="inlineStr">
        <x:is>
          <x:t xml:space="preserve">Atual − trimestre anterior</x:t>
        </x:is>
      </x:c>
    </x:row>
    <x:row r="158">
      <x:c r="A158" t="inlineStr">
        <x:is>
          <x:t xml:space="preserve">2T06</x:t>
        </x:is>
      </x:c>
      <x:c r="B158" t="inlineStr">
        <x:is>
          <x:t xml:space="preserve">EBIT004</x:t>
        </x:is>
      </x:c>
      <x:c r="C158" t="inlineStr">
        <x:is>
          <x:t xml:space="preserve">Despesa</x:t>
        </x:is>
      </x:c>
      <x:c r="D158" t="inlineStr">
        <x:is>
          <x:t xml:space="preserve">Despesas c/ Vendas, Gerais e Adm.</x:t>
        </x:is>
      </x:c>
      <x:c r="E158" t="inlineStr">
        <x:is>
          <x:t xml:space="preserve">ELIMINAÇÕES</x:t>
        </x:is>
      </x:c>
      <x:c r="F158" t="n">
        <x:v>43.856</x:v>
      </x:c>
      <x:c r="G158" t="n">
        <x:v>44.086</x:v>
      </x:c>
      <x:c r="H158" t="n">
        <x:v>-0.2299999999999969</x:v>
      </x:c>
      <x:c r="I158" t="inlineStr">
        <x:is>
          <x:t xml:space="preserve">Atual − trimestre anterior</x:t>
        </x:is>
      </x:c>
    </x:row>
    <x:row r="159">
      <x:c r="A159" t="inlineStr">
        <x:is>
          <x:t xml:space="preserve">2T06</x:t>
        </x:is>
      </x:c>
      <x:c r="B159" t="inlineStr">
        <x:is>
          <x:t xml:space="preserve">EBIT004</x:t>
        </x:is>
      </x:c>
      <x:c r="C159" t="inlineStr">
        <x:is>
          <x:t xml:space="preserve">Despesa</x:t>
        </x:is>
      </x:c>
      <x:c r="D159" t="inlineStr">
        <x:is>
          <x:t xml:space="preserve">Despesas c/ Vendas, Gerais e Adm.</x:t>
        </x:is>
      </x:c>
      <x:c r="E159" t="inlineStr">
        <x:is>
          <x:t xml:space="preserve">GÁS &amp; ENERGIA / G&amp;EBC</x:t>
        </x:is>
      </x:c>
      <x:c r="F159" t="n">
        <x:v>-386.723</x:v>
      </x:c>
      <x:c r="G159" t="n">
        <x:v>-207.634</x:v>
      </x:c>
      <x:c r="H159" t="n">
        <x:v>-179.089</x:v>
      </x:c>
      <x:c r="I159" t="inlineStr">
        <x:is>
          <x:t xml:space="preserve">Atual − trimestre anterior</x:t>
        </x:is>
      </x:c>
    </x:row>
    <x:row r="160">
      <x:c r="A160" t="inlineStr">
        <x:is>
          <x:t xml:space="preserve">2T06</x:t>
        </x:is>
      </x:c>
      <x:c r="B160" t="inlineStr">
        <x:is>
          <x:t xml:space="preserve">EBIT004</x:t>
        </x:is>
      </x:c>
      <x:c r="C160" t="inlineStr">
        <x:is>
          <x:t xml:space="preserve">Despesa</x:t>
        </x:is>
      </x:c>
      <x:c r="D160" t="inlineStr">
        <x:is>
          <x:t xml:space="preserve">Despesas c/ Vendas, Gerais e Adm.</x:t>
        </x:is>
      </x:c>
      <x:c r="E160" t="inlineStr">
        <x:is>
          <x:t xml:space="preserve">INTERNACIONAL</x:t>
        </x:is>
      </x:c>
      <x:c r="F160" t="n">
        <x:v>-577.05</x:v>
      </x:c>
      <x:c r="G160" t="n">
        <x:v>-267.662</x:v>
      </x:c>
      <x:c r="H160" t="n">
        <x:v>-309.388</x:v>
      </x:c>
      <x:c r="I160" t="inlineStr">
        <x:is>
          <x:t xml:space="preserve">Atual − trimestre anterior</x:t>
        </x:is>
      </x:c>
    </x:row>
    <x:row r="161">
      <x:c r="A161" t="inlineStr">
        <x:is>
          <x:t xml:space="preserve">2T06</x:t>
        </x:is>
      </x:c>
      <x:c r="B161" t="inlineStr">
        <x:is>
          <x:t xml:space="preserve">EBIT004</x:t>
        </x:is>
      </x:c>
      <x:c r="C161" t="inlineStr">
        <x:is>
          <x:t xml:space="preserve">Despesa</x:t>
        </x:is>
      </x:c>
      <x:c r="D161" t="inlineStr">
        <x:is>
          <x:t xml:space="preserve">Despesas c/ Vendas, Gerais e Adm.</x:t>
        </x:is>
      </x:c>
      <x:c r="E161" t="inlineStr">
        <x:is>
          <x:t xml:space="preserve">TOTAL</x:t>
        </x:is>
      </x:c>
      <x:c r="F161" t="n">
        <x:v>-5296.165</x:v>
      </x:c>
      <x:c r="G161" t="n">
        <x:v>-2527.889</x:v>
      </x:c>
      <x:c r="H161" t="n">
        <x:v>-2768.276</x:v>
      </x:c>
      <x:c r="I161" t="inlineStr">
        <x:is>
          <x:t xml:space="preserve">Atual − trimestre anterior</x:t>
        </x:is>
      </x:c>
    </x:row>
    <x:row r="162">
      <x:c r="A162" t="inlineStr">
        <x:is>
          <x:t xml:space="preserve">2T06</x:t>
        </x:is>
      </x:c>
      <x:c r="B162" t="inlineStr">
        <x:is>
          <x:t xml:space="preserve">EBIT005</x:t>
        </x:is>
      </x:c>
      <x:c r="C162" t="inlineStr">
        <x:is>
          <x:t xml:space="preserve">Despesa</x:t>
        </x:is>
      </x:c>
      <x:c r="D162" t="inlineStr">
        <x:is>
          <x:t xml:space="preserve">Despesas Tributárias</x:t>
        </x:is>
      </x:c>
      <x:c r="E162" t="inlineStr">
        <x:is>
          <x:t xml:space="preserve">ABASTECIMENTO</x:t>
        </x:is>
      </x:c>
      <x:c r="F162" t="n">
        <x:v>-107.058</x:v>
      </x:c>
      <x:c r="G162" t="n">
        <x:v>-16.507</x:v>
      </x:c>
      <x:c r="H162" t="n">
        <x:v>-90.551</x:v>
      </x:c>
      <x:c r="I162" t="inlineStr">
        <x:is>
          <x:t xml:space="preserve">Atual − trimestre anterior</x:t>
        </x:is>
      </x:c>
    </x:row>
    <x:row r="163">
      <x:c r="A163" t="inlineStr">
        <x:is>
          <x:t xml:space="preserve">2T06</x:t>
        </x:is>
      </x:c>
      <x:c r="B163" t="inlineStr">
        <x:is>
          <x:t xml:space="preserve">EBIT005</x:t>
        </x:is>
      </x:c>
      <x:c r="C163" t="inlineStr">
        <x:is>
          <x:t xml:space="preserve">Despesa</x:t>
        </x:is>
      </x:c>
      <x:c r="D163" t="inlineStr">
        <x:is>
          <x:t xml:space="preserve">Despesas Tributárias</x:t>
        </x:is>
      </x:c>
      <x:c r="E163" t="inlineStr">
        <x:is>
          <x:t xml:space="preserve">CORPORATIVO / OUTROS NEGÓCIOS</x:t>
        </x:is>
      </x:c>
      <x:c r="F163" t="n">
        <x:v>-294.368</x:v>
      </x:c>
      <x:c r="G163" t="n">
        <x:v>-103.309</x:v>
      </x:c>
      <x:c r="H163" t="n">
        <x:v>-191.059</x:v>
      </x:c>
      <x:c r="I163" t="inlineStr">
        <x:is>
          <x:t xml:space="preserve">Atual − trimestre anterior</x:t>
        </x:is>
      </x:c>
    </x:row>
    <x:row r="164">
      <x:c r="A164" t="inlineStr">
        <x:is>
          <x:t xml:space="preserve">2T06</x:t>
        </x:is>
      </x:c>
      <x:c r="B164" t="inlineStr">
        <x:is>
          <x:t xml:space="preserve">EBIT005</x:t>
        </x:is>
      </x:c>
      <x:c r="C164" t="inlineStr">
        <x:is>
          <x:t xml:space="preserve">Despesa</x:t>
        </x:is>
      </x:c>
      <x:c r="D164" t="inlineStr">
        <x:is>
          <x:t xml:space="preserve">Despesas Tributárias</x:t>
        </x:is>
      </x:c>
      <x:c r="E164" t="inlineStr">
        <x:is>
          <x:t xml:space="preserve">DISTRIBUIÇÃO</x:t>
        </x:is>
      </x:c>
      <x:c r="F164" t="n">
        <x:v>-83.858</x:v>
      </x:c>
      <x:c r="G164" t="n">
        <x:v>-41.624</x:v>
      </x:c>
      <x:c r="H164" t="n">
        <x:v>-42.234</x:v>
      </x:c>
      <x:c r="I164" t="inlineStr">
        <x:is>
          <x:t xml:space="preserve">Atual − trimestre anterior</x:t>
        </x:is>
      </x:c>
    </x:row>
    <x:row r="165">
      <x:c r="A165" t="inlineStr">
        <x:is>
          <x:t xml:space="preserve">2T06</x:t>
        </x:is>
      </x:c>
      <x:c r="B165" t="inlineStr">
        <x:is>
          <x:t xml:space="preserve">EBIT005</x:t>
        </x:is>
      </x:c>
      <x:c r="C165" t="inlineStr">
        <x:is>
          <x:t xml:space="preserve">Despesa</x:t>
        </x:is>
      </x:c>
      <x:c r="D165" t="inlineStr">
        <x:is>
          <x:t xml:space="preserve">Despesas Tributárias</x:t>
        </x:is>
      </x:c>
      <x:c r="E165" t="inlineStr">
        <x:is>
          <x:t xml:space="preserve">E&amp;P</x:t>
        </x:is>
      </x:c>
      <x:c r="F165" t="n">
        <x:v>-27.525</x:v>
      </x:c>
      <x:c r="G165" t="n">
        <x:v>-34.282</x:v>
      </x:c>
      <x:c r="H165" t="n">
        <x:v>6.756999999999998</x:v>
      </x:c>
      <x:c r="I165" t="inlineStr">
        <x:is>
          <x:t xml:space="preserve">Atual − trimestre anterior</x:t>
        </x:is>
      </x:c>
    </x:row>
    <x:row r="166">
      <x:c r="A166" t="inlineStr">
        <x:is>
          <x:t xml:space="preserve">2T06</x:t>
        </x:is>
      </x:c>
      <x:c r="B166" t="inlineStr">
        <x:is>
          <x:t xml:space="preserve">EBIT005</x:t>
        </x:is>
      </x:c>
      <x:c r="C166" t="inlineStr">
        <x:is>
          <x:t xml:space="preserve">Despesa</x:t>
        </x:is>
      </x:c>
      <x:c r="D166" t="inlineStr">
        <x:is>
          <x:t xml:space="preserve">Despesas Tributárias</x:t>
        </x:is>
      </x:c>
      <x:c r="E166" t="inlineStr">
        <x:is>
          <x:t xml:space="preserve">ELIMINAÇÕES</x:t>
        </x:is>
      </x:c>
      <x:c r="F166" t="n">
        <x:v>0</x:v>
      </x:c>
      <x:c r="G166" t="n">
        <x:v>0</x:v>
      </x:c>
      <x:c r="H166" t="n">
        <x:v>0</x:v>
      </x:c>
      <x:c r="I166" t="inlineStr">
        <x:is>
          <x:t xml:space="preserve">Atual − trimestre anterior</x:t>
        </x:is>
      </x:c>
    </x:row>
    <x:row r="167">
      <x:c r="A167" t="inlineStr">
        <x:is>
          <x:t xml:space="preserve">2T06</x:t>
        </x:is>
      </x:c>
      <x:c r="B167" t="inlineStr">
        <x:is>
          <x:t xml:space="preserve">EBIT005</x:t>
        </x:is>
      </x:c>
      <x:c r="C167" t="inlineStr">
        <x:is>
          <x:t xml:space="preserve">Despesa</x:t>
        </x:is>
      </x:c>
      <x:c r="D167" t="inlineStr">
        <x:is>
          <x:t xml:space="preserve">Despesas Tributárias</x:t>
        </x:is>
      </x:c>
      <x:c r="E167" t="inlineStr">
        <x:is>
          <x:t xml:space="preserve">GÁS &amp; ENERGIA / G&amp;EBC</x:t>
        </x:is>
      </x:c>
      <x:c r="F167" t="n">
        <x:v>-59.761</x:v>
      </x:c>
      <x:c r="G167" t="n">
        <x:v>-15.164</x:v>
      </x:c>
      <x:c r="H167" t="n">
        <x:v>-44.597</x:v>
      </x:c>
      <x:c r="I167" t="inlineStr">
        <x:is>
          <x:t xml:space="preserve">Atual − trimestre anterior</x:t>
        </x:is>
      </x:c>
    </x:row>
    <x:row r="168">
      <x:c r="A168" t="inlineStr">
        <x:is>
          <x:t xml:space="preserve">2T06</x:t>
        </x:is>
      </x:c>
      <x:c r="B168" t="inlineStr">
        <x:is>
          <x:t xml:space="preserve">EBIT005</x:t>
        </x:is>
      </x:c>
      <x:c r="C168" t="inlineStr">
        <x:is>
          <x:t xml:space="preserve">Despesa</x:t>
        </x:is>
      </x:c>
      <x:c r="D168" t="inlineStr">
        <x:is>
          <x:t xml:space="preserve">Despesas Tributárias</x:t>
        </x:is>
      </x:c>
      <x:c r="E168" t="inlineStr">
        <x:is>
          <x:t xml:space="preserve">INTERNACIONAL</x:t>
        </x:is>
      </x:c>
      <x:c r="F168" t="n">
        <x:v>-72.307</x:v>
      </x:c>
      <x:c r="G168" t="n">
        <x:v>-28.685</x:v>
      </x:c>
      <x:c r="H168" t="n">
        <x:v>-43.622</x:v>
      </x:c>
      <x:c r="I168" t="inlineStr">
        <x:is>
          <x:t xml:space="preserve">Atual − trimestre anterior</x:t>
        </x:is>
      </x:c>
    </x:row>
    <x:row r="169">
      <x:c r="A169" t="inlineStr">
        <x:is>
          <x:t xml:space="preserve">2T06</x:t>
        </x:is>
      </x:c>
      <x:c r="B169" t="inlineStr">
        <x:is>
          <x:t xml:space="preserve">EBIT005</x:t>
        </x:is>
      </x:c>
      <x:c r="C169" t="inlineStr">
        <x:is>
          <x:t xml:space="preserve">Despesa</x:t>
        </x:is>
      </x:c>
      <x:c r="D169" t="inlineStr">
        <x:is>
          <x:t xml:space="preserve">Despesas Tributárias</x:t>
        </x:is>
      </x:c>
      <x:c r="E169" t="inlineStr">
        <x:is>
          <x:t xml:space="preserve">TOTAL</x:t>
        </x:is>
      </x:c>
      <x:c r="F169" t="n">
        <x:v>-644.877</x:v>
      </x:c>
      <x:c r="G169" t="n">
        <x:v>-239.571</x:v>
      </x:c>
      <x:c r="H169" t="n">
        <x:v>-405.3059999999999</x:v>
      </x:c>
      <x:c r="I169" t="inlineStr">
        <x:is>
          <x:t xml:space="preserve">Atual − trimestre anterior</x:t>
        </x:is>
      </x:c>
    </x:row>
    <x:row r="170">
      <x:c r="A170" t="inlineStr">
        <x:is>
          <x:t xml:space="preserve">2T06</x:t>
        </x:is>
      </x:c>
      <x:c r="B170" t="inlineStr">
        <x:is>
          <x:t xml:space="preserve">EBIT007</x:t>
        </x:is>
      </x:c>
      <x:c r="C170" t="inlineStr">
        <x:is>
          <x:t xml:space="preserve">Despesa</x:t>
        </x:is>
      </x:c>
      <x:c r="D170" t="inlineStr">
        <x:is>
          <x:t xml:space="preserve">Despesas com Pesquisa e Desenv.</x:t>
        </x:is>
      </x:c>
      <x:c r="E170" t="inlineStr">
        <x:is>
          <x:t xml:space="preserve">ABASTECIMENTO</x:t>
        </x:is>
      </x:c>
      <x:c r="F170" t="n">
        <x:v>-137.465</x:v>
      </x:c>
      <x:c r="G170" t="n">
        <x:v>-45.628</x:v>
      </x:c>
      <x:c r="H170" t="n">
        <x:v>-91.837</x:v>
      </x:c>
      <x:c r="I170" t="inlineStr">
        <x:is>
          <x:t xml:space="preserve">Atual − trimestre anterior</x:t>
        </x:is>
      </x:c>
    </x:row>
    <x:row r="171">
      <x:c r="A171" t="inlineStr">
        <x:is>
          <x:t xml:space="preserve">2T06</x:t>
        </x:is>
      </x:c>
      <x:c r="B171" t="inlineStr">
        <x:is>
          <x:t xml:space="preserve">EBIT007</x:t>
        </x:is>
      </x:c>
      <x:c r="C171" t="inlineStr">
        <x:is>
          <x:t xml:space="preserve">Despesa</x:t>
        </x:is>
      </x:c>
      <x:c r="D171" t="inlineStr">
        <x:is>
          <x:t xml:space="preserve">Despesas com Pesquisa e Desenv.</x:t>
        </x:is>
      </x:c>
      <x:c r="E171" t="inlineStr">
        <x:is>
          <x:t xml:space="preserve">CORPORATIVO / OUTROS NEGÓCIOS</x:t>
        </x:is>
      </x:c>
      <x:c r="F171" t="n">
        <x:v>-160.02</x:v>
      </x:c>
      <x:c r="G171" t="n">
        <x:v>-85.66500000000001</x:v>
      </x:c>
      <x:c r="H171" t="n">
        <x:v>-74.355</x:v>
      </x:c>
      <x:c r="I171" t="inlineStr">
        <x:is>
          <x:t xml:space="preserve">Atual − trimestre anterior</x:t>
        </x:is>
      </x:c>
    </x:row>
    <x:row r="172">
      <x:c r="A172" t="inlineStr">
        <x:is>
          <x:t xml:space="preserve">2T06</x:t>
        </x:is>
      </x:c>
      <x:c r="B172" t="inlineStr">
        <x:is>
          <x:t xml:space="preserve">EBIT007</x:t>
        </x:is>
      </x:c>
      <x:c r="C172" t="inlineStr">
        <x:is>
          <x:t xml:space="preserve">Despesa</x:t>
        </x:is>
      </x:c>
      <x:c r="D172" t="inlineStr">
        <x:is>
          <x:t xml:space="preserve">Despesas com Pesquisa e Desenv.</x:t>
        </x:is>
      </x:c>
      <x:c r="E172" t="inlineStr">
        <x:is>
          <x:t xml:space="preserve">DISTRIBUIÇÃO</x:t>
        </x:is>
      </x:c>
      <x:c r="F172" t="n">
        <x:v>-5.106</x:v>
      </x:c>
      <x:c r="G172" t="n">
        <x:v>-2.42</x:v>
      </x:c>
      <x:c r="H172" t="n">
        <x:v>-2.686</x:v>
      </x:c>
      <x:c r="I172" t="inlineStr">
        <x:is>
          <x:t xml:space="preserve">Atual − trimestre anterior</x:t>
        </x:is>
      </x:c>
    </x:row>
    <x:row r="173">
      <x:c r="A173" t="inlineStr">
        <x:is>
          <x:t xml:space="preserve">2T06</x:t>
        </x:is>
      </x:c>
      <x:c r="B173" t="inlineStr">
        <x:is>
          <x:t xml:space="preserve">EBIT007</x:t>
        </x:is>
      </x:c>
      <x:c r="C173" t="inlineStr">
        <x:is>
          <x:t xml:space="preserve">Despesa</x:t>
        </x:is>
      </x:c>
      <x:c r="D173" t="inlineStr">
        <x:is>
          <x:t xml:space="preserve">Despesas com Pesquisa e Desenv.</x:t>
        </x:is>
      </x:c>
      <x:c r="E173" t="inlineStr">
        <x:is>
          <x:t xml:space="preserve">E&amp;P</x:t>
        </x:is>
      </x:c>
      <x:c r="F173" t="n">
        <x:v>-364.505</x:v>
      </x:c>
      <x:c r="G173" t="n">
        <x:v>-91.03700000000001</x:v>
      </x:c>
      <x:c r="H173" t="n">
        <x:v>-273.468</x:v>
      </x:c>
      <x:c r="I173" t="inlineStr">
        <x:is>
          <x:t xml:space="preserve">Atual − trimestre anterior</x:t>
        </x:is>
      </x:c>
    </x:row>
    <x:row r="174">
      <x:c r="A174" t="inlineStr">
        <x:is>
          <x:t xml:space="preserve">2T06</x:t>
        </x:is>
      </x:c>
      <x:c r="B174" t="inlineStr">
        <x:is>
          <x:t xml:space="preserve">EBIT007</x:t>
        </x:is>
      </x:c>
      <x:c r="C174" t="inlineStr">
        <x:is>
          <x:t xml:space="preserve">Despesa</x:t>
        </x:is>
      </x:c>
      <x:c r="D174" t="inlineStr">
        <x:is>
          <x:t xml:space="preserve">Despesas com Pesquisa e Desenv.</x:t>
        </x:is>
      </x:c>
      <x:c r="E174" t="inlineStr">
        <x:is>
          <x:t xml:space="preserve">ELIMINAÇÕES</x:t>
        </x:is>
      </x:c>
      <x:c r="F174" t="n">
        <x:v>0</x:v>
      </x:c>
      <x:c r="G174" t="n">
        <x:v>0</x:v>
      </x:c>
      <x:c r="H174" t="n">
        <x:v>0</x:v>
      </x:c>
      <x:c r="I174" t="inlineStr">
        <x:is>
          <x:t xml:space="preserve">Atual − trimestre anterior</x:t>
        </x:is>
      </x:c>
    </x:row>
    <x:row r="175">
      <x:c r="A175" t="inlineStr">
        <x:is>
          <x:t xml:space="preserve">2T06</x:t>
        </x:is>
      </x:c>
      <x:c r="B175" t="inlineStr">
        <x:is>
          <x:t xml:space="preserve">EBIT007</x:t>
        </x:is>
      </x:c>
      <x:c r="C175" t="inlineStr">
        <x:is>
          <x:t xml:space="preserve">Despesa</x:t>
        </x:is>
      </x:c>
      <x:c r="D175" t="inlineStr">
        <x:is>
          <x:t xml:space="preserve">Despesas com Pesquisa e Desenv.</x:t>
        </x:is>
      </x:c>
      <x:c r="E175" t="inlineStr">
        <x:is>
          <x:t xml:space="preserve">GÁS &amp; ENERGIA / G&amp;EBC</x:t>
        </x:is>
      </x:c>
      <x:c r="F175" t="n">
        <x:v>-67.301</x:v>
      </x:c>
      <x:c r="G175" t="n">
        <x:v>-15.474</x:v>
      </x:c>
      <x:c r="H175" t="n">
        <x:v>-51.827</x:v>
      </x:c>
      <x:c r="I175" t="inlineStr">
        <x:is>
          <x:t xml:space="preserve">Atual − trimestre anterior</x:t>
        </x:is>
      </x:c>
    </x:row>
    <x:row r="176">
      <x:c r="A176" t="inlineStr">
        <x:is>
          <x:t xml:space="preserve">2T06</x:t>
        </x:is>
      </x:c>
      <x:c r="B176" t="inlineStr">
        <x:is>
          <x:t xml:space="preserve">EBIT007</x:t>
        </x:is>
      </x:c>
      <x:c r="C176" t="inlineStr">
        <x:is>
          <x:t xml:space="preserve">Despesa</x:t>
        </x:is>
      </x:c>
      <x:c r="D176" t="inlineStr">
        <x:is>
          <x:t xml:space="preserve">Despesas com Pesquisa e Desenv.</x:t>
        </x:is>
      </x:c>
      <x:c r="E176" t="inlineStr">
        <x:is>
          <x:t xml:space="preserve">INTERNACIONAL</x:t>
        </x:is>
      </x:c>
      <x:c r="F176" t="n">
        <x:v>-2.462</x:v>
      </x:c>
      <x:c r="G176" t="n">
        <x:v>-1.692</x:v>
      </x:c>
      <x:c r="H176" t="n">
        <x:v>-0.7700000000000002</x:v>
      </x:c>
      <x:c r="I176" t="inlineStr">
        <x:is>
          <x:t xml:space="preserve">Atual − trimestre anterior</x:t>
        </x:is>
      </x:c>
    </x:row>
    <x:row r="177">
      <x:c r="A177" t="inlineStr">
        <x:is>
          <x:t xml:space="preserve">2T06</x:t>
        </x:is>
      </x:c>
      <x:c r="B177" t="inlineStr">
        <x:is>
          <x:t xml:space="preserve">EBIT007</x:t>
        </x:is>
      </x:c>
      <x:c r="C177" t="inlineStr">
        <x:is>
          <x:t xml:space="preserve">Despesa</x:t>
        </x:is>
      </x:c>
      <x:c r="D177" t="inlineStr">
        <x:is>
          <x:t xml:space="preserve">Despesas com Pesquisa e Desenv.</x:t>
        </x:is>
      </x:c>
      <x:c r="E177" t="inlineStr">
        <x:is>
          <x:t xml:space="preserve">TOTAL</x:t>
        </x:is>
      </x:c>
      <x:c r="F177" t="n">
        <x:v>-736.859</x:v>
      </x:c>
      <x:c r="G177" t="n">
        <x:v>-241.916</x:v>
      </x:c>
      <x:c r="H177" t="n">
        <x:v>-494.943</x:v>
      </x:c>
      <x:c r="I177" t="inlineStr">
        <x:is>
          <x:t xml:space="preserve">Atual − trimestre anterior</x:t>
        </x:is>
      </x:c>
    </x:row>
    <x:row r="178">
      <x:c r="A178" t="inlineStr">
        <x:is>
          <x:t xml:space="preserve">2T06</x:t>
        </x:is>
      </x:c>
      <x:c r="B178" t="inlineStr">
        <x:is>
          <x:t xml:space="preserve">EBIT008</x:t>
        </x:is>
      </x:c>
      <x:c r="C178" t="inlineStr">
        <x:is>
          <x:t xml:space="preserve">Despesa</x:t>
        </x:is>
      </x:c>
      <x:c r="D178" t="inlineStr">
        <x:is>
          <x:t xml:space="preserve">Plano de Pensão e Saúde</x:t>
        </x:is>
      </x:c>
      <x:c r="E178" t="inlineStr">
        <x:is>
          <x:t xml:space="preserve">ABASTECIMENTO</x:t>
        </x:is>
      </x:c>
      <x:c r="F178" t="n">
        <x:v>0</x:v>
      </x:c>
      <x:c r="G178" t="n">
        <x:v>0</x:v>
      </x:c>
      <x:c r="H178" t="n">
        <x:v>0</x:v>
      </x:c>
      <x:c r="I178" t="inlineStr">
        <x:is>
          <x:t xml:space="preserve">Atual − trimestre anterior</x:t>
        </x:is>
      </x:c>
    </x:row>
    <x:row r="179">
      <x:c r="A179" t="inlineStr">
        <x:is>
          <x:t xml:space="preserve">2T06</x:t>
        </x:is>
      </x:c>
      <x:c r="B179" t="inlineStr">
        <x:is>
          <x:t xml:space="preserve">EBIT008</x:t>
        </x:is>
      </x:c>
      <x:c r="C179" t="inlineStr">
        <x:is>
          <x:t xml:space="preserve">Despesa</x:t>
        </x:is>
      </x:c>
      <x:c r="D179" t="inlineStr">
        <x:is>
          <x:t xml:space="preserve">Plano de Pensão e Saúde</x:t>
        </x:is>
      </x:c>
      <x:c r="E179" t="inlineStr">
        <x:is>
          <x:t xml:space="preserve">CORPORATIVO / OUTROS NEGÓCIOS</x:t>
        </x:is>
      </x:c>
      <x:c r="F179" t="n">
        <x:v>-969.104</x:v>
      </x:c>
      <x:c r="G179" t="n">
        <x:v>-484.491</x:v>
      </x:c>
      <x:c r="H179" t="n">
        <x:v>-484.6130000000001</x:v>
      </x:c>
      <x:c r="I179" t="inlineStr">
        <x:is>
          <x:t xml:space="preserve">Atual − trimestre anterior</x:t>
        </x:is>
      </x:c>
    </x:row>
    <x:row r="180">
      <x:c r="A180" t="inlineStr">
        <x:is>
          <x:t xml:space="preserve">2T06</x:t>
        </x:is>
      </x:c>
      <x:c r="B180" t="inlineStr">
        <x:is>
          <x:t xml:space="preserve">EBIT008</x:t>
        </x:is>
      </x:c>
      <x:c r="C180" t="inlineStr">
        <x:is>
          <x:t xml:space="preserve">Despesa</x:t>
        </x:is>
      </x:c>
      <x:c r="D180" t="inlineStr">
        <x:is>
          <x:t xml:space="preserve">Plano de Pensão e Saúde</x:t>
        </x:is>
      </x:c>
      <x:c r="E180" t="inlineStr">
        <x:is>
          <x:t xml:space="preserve">DISTRIBUIÇÃO</x:t>
        </x:is>
      </x:c>
      <x:c r="F180" t="n">
        <x:v>0</x:v>
      </x:c>
      <x:c r="G180" t="n">
        <x:v>0</x:v>
      </x:c>
      <x:c r="H180" t="n">
        <x:v>0</x:v>
      </x:c>
      <x:c r="I180" t="inlineStr">
        <x:is>
          <x:t xml:space="preserve">Atual − trimestre anterior</x:t>
        </x:is>
      </x:c>
    </x:row>
    <x:row r="181">
      <x:c r="A181" t="inlineStr">
        <x:is>
          <x:t xml:space="preserve">2T06</x:t>
        </x:is>
      </x:c>
      <x:c r="B181" t="inlineStr">
        <x:is>
          <x:t xml:space="preserve">EBIT008</x:t>
        </x:is>
      </x:c>
      <x:c r="C181" t="inlineStr">
        <x:is>
          <x:t xml:space="preserve">Despesa</x:t>
        </x:is>
      </x:c>
      <x:c r="D181" t="inlineStr">
        <x:is>
          <x:t xml:space="preserve">Plano de Pensão e Saúde</x:t>
        </x:is>
      </x:c>
      <x:c r="E181" t="inlineStr">
        <x:is>
          <x:t xml:space="preserve">E&amp;P</x:t>
        </x:is>
      </x:c>
      <x:c r="F181" t="n">
        <x:v>0</x:v>
      </x:c>
      <x:c r="G181" t="n">
        <x:v>0</x:v>
      </x:c>
      <x:c r="H181" t="n">
        <x:v>0</x:v>
      </x:c>
      <x:c r="I181" t="inlineStr">
        <x:is>
          <x:t xml:space="preserve">Atual − trimestre anterior</x:t>
        </x:is>
      </x:c>
    </x:row>
    <x:row r="182">
      <x:c r="A182" t="inlineStr">
        <x:is>
          <x:t xml:space="preserve">2T06</x:t>
        </x:is>
      </x:c>
      <x:c r="B182" t="inlineStr">
        <x:is>
          <x:t xml:space="preserve">EBIT008</x:t>
        </x:is>
      </x:c>
      <x:c r="C182" t="inlineStr">
        <x:is>
          <x:t xml:space="preserve">Despesa</x:t>
        </x:is>
      </x:c>
      <x:c r="D182" t="inlineStr">
        <x:is>
          <x:t xml:space="preserve">Plano de Pensão e Saúde</x:t>
        </x:is>
      </x:c>
      <x:c r="E182" t="inlineStr">
        <x:is>
          <x:t xml:space="preserve">ELIMINAÇÕES</x:t>
        </x:is>
      </x:c>
      <x:c r="F182" t="n">
        <x:v>0</x:v>
      </x:c>
      <x:c r="G182" t="n">
        <x:v>0</x:v>
      </x:c>
      <x:c r="H182" t="n">
        <x:v>0</x:v>
      </x:c>
      <x:c r="I182" t="inlineStr">
        <x:is>
          <x:t xml:space="preserve">Atual − trimestre anterior</x:t>
        </x:is>
      </x:c>
    </x:row>
    <x:row r="183">
      <x:c r="A183" t="inlineStr">
        <x:is>
          <x:t xml:space="preserve">2T06</x:t>
        </x:is>
      </x:c>
      <x:c r="B183" t="inlineStr">
        <x:is>
          <x:t xml:space="preserve">EBIT008</x:t>
        </x:is>
      </x:c>
      <x:c r="C183" t="inlineStr">
        <x:is>
          <x:t xml:space="preserve">Despesa</x:t>
        </x:is>
      </x:c>
      <x:c r="D183" t="inlineStr">
        <x:is>
          <x:t xml:space="preserve">Plano de Pensão e Saúde</x:t>
        </x:is>
      </x:c>
      <x:c r="E183" t="inlineStr">
        <x:is>
          <x:t xml:space="preserve">GÁS &amp; ENERGIA / G&amp;EBC</x:t>
        </x:is>
      </x:c>
      <x:c r="F183" t="n">
        <x:v>0</x:v>
      </x:c>
      <x:c r="G183" t="n">
        <x:v>0</x:v>
      </x:c>
      <x:c r="H183" t="n">
        <x:v>0</x:v>
      </x:c>
      <x:c r="I183" t="inlineStr">
        <x:is>
          <x:t xml:space="preserve">Atual − trimestre anterior</x:t>
        </x:is>
      </x:c>
    </x:row>
    <x:row r="184">
      <x:c r="A184" t="inlineStr">
        <x:is>
          <x:t xml:space="preserve">2T06</x:t>
        </x:is>
      </x:c>
      <x:c r="B184" t="inlineStr">
        <x:is>
          <x:t xml:space="preserve">EBIT008</x:t>
        </x:is>
      </x:c>
      <x:c r="C184" t="inlineStr">
        <x:is>
          <x:t xml:space="preserve">Despesa</x:t>
        </x:is>
      </x:c>
      <x:c r="D184" t="inlineStr">
        <x:is>
          <x:t xml:space="preserve">Plano de Pensão e Saúde</x:t>
        </x:is>
      </x:c>
      <x:c r="E184" t="inlineStr">
        <x:is>
          <x:t xml:space="preserve">INTERNACIONAL</x:t>
        </x:is>
      </x:c>
      <x:c r="F184" t="n">
        <x:v>0</x:v>
      </x:c>
      <x:c r="G184" t="n">
        <x:v>0</x:v>
      </x:c>
      <x:c r="H184" t="n">
        <x:v>0</x:v>
      </x:c>
      <x:c r="I184" t="inlineStr">
        <x:is>
          <x:t xml:space="preserve">Atual − trimestre anterior</x:t>
        </x:is>
      </x:c>
    </x:row>
    <x:row r="185">
      <x:c r="A185" t="inlineStr">
        <x:is>
          <x:t xml:space="preserve">2T06</x:t>
        </x:is>
      </x:c>
      <x:c r="B185" t="inlineStr">
        <x:is>
          <x:t xml:space="preserve">EBIT008</x:t>
        </x:is>
      </x:c>
      <x:c r="C185" t="inlineStr">
        <x:is>
          <x:t xml:space="preserve">Despesa</x:t>
        </x:is>
      </x:c>
      <x:c r="D185" t="inlineStr">
        <x:is>
          <x:t xml:space="preserve">Plano de Pensão e Saúde</x:t>
        </x:is>
      </x:c>
      <x:c r="E185" t="inlineStr">
        <x:is>
          <x:t xml:space="preserve">TOTAL</x:t>
        </x:is>
      </x:c>
      <x:c r="F185" t="n">
        <x:v>-969.104</x:v>
      </x:c>
      <x:c r="G185" t="n">
        <x:v>-484.491</x:v>
      </x:c>
      <x:c r="H185" t="n">
        <x:v>-484.6130000000001</x:v>
      </x:c>
      <x:c r="I185" t="inlineStr">
        <x:is>
          <x:t xml:space="preserve">Atual − trimestre anterior</x:t>
        </x:is>
      </x:c>
    </x:row>
    <x:row r="186">
      <x:c r="A186" t="inlineStr">
        <x:is>
          <x:t xml:space="preserve">2T06</x:t>
        </x:is>
      </x:c>
      <x:c r="B186" t="inlineStr">
        <x:is>
          <x:t xml:space="preserve">EBIT010</x:t>
        </x:is>
      </x:c>
      <x:c r="C186" t="inlineStr">
        <x:is>
          <x:t xml:space="preserve">Despesa</x:t>
        </x:is>
      </x:c>
      <x:c r="D186" t="inlineStr">
        <x:is>
          <x:t xml:space="preserve">Outras Receitas (Despesas) Operacionais</x:t>
        </x:is>
      </x:c>
      <x:c r="E186" t="inlineStr">
        <x:is>
          <x:t xml:space="preserve">ABASTECIMENTO</x:t>
        </x:is>
      </x:c>
      <x:c r="F186" t="n">
        <x:v>-182.961</x:v>
      </x:c>
      <x:c r="G186" t="n">
        <x:v>-41.134</x:v>
      </x:c>
      <x:c r="H186" t="n">
        <x:v>-141.827</x:v>
      </x:c>
      <x:c r="I186" t="inlineStr">
        <x:is>
          <x:t xml:space="preserve">Atual − trimestre anterior</x:t>
        </x:is>
      </x:c>
    </x:row>
    <x:row r="187">
      <x:c r="A187" t="inlineStr">
        <x:is>
          <x:t xml:space="preserve">2T06</x:t>
        </x:is>
      </x:c>
      <x:c r="B187" t="inlineStr">
        <x:is>
          <x:t xml:space="preserve">EBIT010</x:t>
        </x:is>
      </x:c>
      <x:c r="C187" t="inlineStr">
        <x:is>
          <x:t xml:space="preserve">Despesa</x:t>
        </x:is>
      </x:c>
      <x:c r="D187" t="inlineStr">
        <x:is>
          <x:t xml:space="preserve">Outras Receitas (Despesas) Operacionais</x:t>
        </x:is>
      </x:c>
      <x:c r="E187" t="inlineStr">
        <x:is>
          <x:t xml:space="preserve">CORPORATIVO / OUTROS NEGÓCIOS</x:t>
        </x:is>
      </x:c>
      <x:c r="F187" t="n">
        <x:v>-520.3150000000001</x:v>
      </x:c>
      <x:c r="G187" t="n">
        <x:v>-194.67</x:v>
      </x:c>
      <x:c r="H187" t="n">
        <x:v>-325.6450000000001</x:v>
      </x:c>
      <x:c r="I187" t="inlineStr">
        <x:is>
          <x:t xml:space="preserve">Atual − trimestre anterior</x:t>
        </x:is>
      </x:c>
    </x:row>
    <x:row r="188">
      <x:c r="A188" t="inlineStr">
        <x:is>
          <x:t xml:space="preserve">2T06</x:t>
        </x:is>
      </x:c>
      <x:c r="B188" t="inlineStr">
        <x:is>
          <x:t xml:space="preserve">EBIT010</x:t>
        </x:is>
      </x:c>
      <x:c r="C188" t="inlineStr">
        <x:is>
          <x:t xml:space="preserve">Despesa</x:t>
        </x:is>
      </x:c>
      <x:c r="D188" t="inlineStr">
        <x:is>
          <x:t xml:space="preserve">Outras Receitas (Despesas) Operacionais</x:t>
        </x:is>
      </x:c>
      <x:c r="E188" t="inlineStr">
        <x:is>
          <x:t xml:space="preserve">DISTRIBUIÇÃO</x:t>
        </x:is>
      </x:c>
      <x:c r="F188" t="n">
        <x:v>-102.86</x:v>
      </x:c>
      <x:c r="G188" t="n">
        <x:v>-42.717</x:v>
      </x:c>
      <x:c r="H188" t="n">
        <x:v>-60.143</x:v>
      </x:c>
      <x:c r="I188" t="inlineStr">
        <x:is>
          <x:t xml:space="preserve">Atual − trimestre anterior</x:t>
        </x:is>
      </x:c>
    </x:row>
    <x:row r="189">
      <x:c r="A189" t="inlineStr">
        <x:is>
          <x:t xml:space="preserve">2T06</x:t>
        </x:is>
      </x:c>
      <x:c r="B189" t="inlineStr">
        <x:is>
          <x:t xml:space="preserve">EBIT010</x:t>
        </x:is>
      </x:c>
      <x:c r="C189" t="inlineStr">
        <x:is>
          <x:t xml:space="preserve">Despesa</x:t>
        </x:is>
      </x:c>
      <x:c r="D189" t="inlineStr">
        <x:is>
          <x:t xml:space="preserve">Outras Receitas (Despesas) Operacionais</x:t>
        </x:is>
      </x:c>
      <x:c r="E189" t="inlineStr">
        <x:is>
          <x:t xml:space="preserve">E&amp;P</x:t>
        </x:is>
      </x:c>
      <x:c r="F189" t="n">
        <x:v>-145.995</x:v>
      </x:c>
      <x:c r="G189" t="n">
        <x:v>7.424</x:v>
      </x:c>
      <x:c r="H189" t="n">
        <x:v>-153.419</x:v>
      </x:c>
      <x:c r="I189" t="inlineStr">
        <x:is>
          <x:t xml:space="preserve">Atual − trimestre anterior</x:t>
        </x:is>
      </x:c>
    </x:row>
    <x:row r="190">
      <x:c r="A190" t="inlineStr">
        <x:is>
          <x:t xml:space="preserve">2T06</x:t>
        </x:is>
      </x:c>
      <x:c r="B190" t="inlineStr">
        <x:is>
          <x:t xml:space="preserve">EBIT010</x:t>
        </x:is>
      </x:c>
      <x:c r="C190" t="inlineStr">
        <x:is>
          <x:t xml:space="preserve">Despesa</x:t>
        </x:is>
      </x:c>
      <x:c r="D190" t="inlineStr">
        <x:is>
          <x:t xml:space="preserve">Outras Receitas (Despesas) Operacionais</x:t>
        </x:is>
      </x:c>
      <x:c r="E190" t="inlineStr">
        <x:is>
          <x:t xml:space="preserve">ELIMINAÇÕES</x:t>
        </x:is>
      </x:c>
      <x:c r="F190" t="n">
        <x:v>11.705</x:v>
      </x:c>
      <x:c r="G190" t="n">
        <x:v>28.325</x:v>
      </x:c>
      <x:c r="H190" t="n">
        <x:v>-16.62</x:v>
      </x:c>
      <x:c r="I190" t="inlineStr">
        <x:is>
          <x:t xml:space="preserve">Atual − trimestre anterior</x:t>
        </x:is>
      </x:c>
    </x:row>
    <x:row r="191">
      <x:c r="A191" t="inlineStr">
        <x:is>
          <x:t xml:space="preserve">2T06</x:t>
        </x:is>
      </x:c>
      <x:c r="B191" t="inlineStr">
        <x:is>
          <x:t xml:space="preserve">EBIT010</x:t>
        </x:is>
      </x:c>
      <x:c r="C191" t="inlineStr">
        <x:is>
          <x:t xml:space="preserve">Despesa</x:t>
        </x:is>
      </x:c>
      <x:c r="D191" t="inlineStr">
        <x:is>
          <x:t xml:space="preserve">Outras Receitas (Despesas) Operacionais</x:t>
        </x:is>
      </x:c>
      <x:c r="E191" t="inlineStr">
        <x:is>
          <x:t xml:space="preserve">GÁS &amp; ENERGIA / G&amp;EBC</x:t>
        </x:is>
      </x:c>
      <x:c r="F191" t="n">
        <x:v>-365.662</x:v>
      </x:c>
      <x:c r="G191" t="n">
        <x:v>-168.272</x:v>
      </x:c>
      <x:c r="H191" t="n">
        <x:v>-197.39</x:v>
      </x:c>
      <x:c r="I191" t="inlineStr">
        <x:is>
          <x:t xml:space="preserve">Atual − trimestre anterior</x:t>
        </x:is>
      </x:c>
    </x:row>
    <x:row r="192">
      <x:c r="A192" t="inlineStr">
        <x:is>
          <x:t xml:space="preserve">2T06</x:t>
        </x:is>
      </x:c>
      <x:c r="B192" t="inlineStr">
        <x:is>
          <x:t xml:space="preserve">EBIT010</x:t>
        </x:is>
      </x:c>
      <x:c r="C192" t="inlineStr">
        <x:is>
          <x:t xml:space="preserve">Despesa</x:t>
        </x:is>
      </x:c>
      <x:c r="D192" t="inlineStr">
        <x:is>
          <x:t xml:space="preserve">Outras Receitas (Despesas) Operacionais</x:t>
        </x:is>
      </x:c>
      <x:c r="E192" t="inlineStr">
        <x:is>
          <x:t xml:space="preserve">INTERNACIONAL</x:t>
        </x:is>
      </x:c>
      <x:c r="F192" t="n">
        <x:v>-12.718</x:v>
      </x:c>
      <x:c r="G192" t="n">
        <x:v>-18.105</x:v>
      </x:c>
      <x:c r="H192" t="n">
        <x:v>5.387</x:v>
      </x:c>
      <x:c r="I192" t="inlineStr">
        <x:is>
          <x:t xml:space="preserve">Atual − trimestre anterior</x:t>
        </x:is>
      </x:c>
    </x:row>
    <x:row r="193">
      <x:c r="A193" t="inlineStr">
        <x:is>
          <x:t xml:space="preserve">2T06</x:t>
        </x:is>
      </x:c>
      <x:c r="B193" t="inlineStr">
        <x:is>
          <x:t xml:space="preserve">EBIT010</x:t>
        </x:is>
      </x:c>
      <x:c r="C193" t="inlineStr">
        <x:is>
          <x:t xml:space="preserve">Despesa</x:t>
        </x:is>
      </x:c>
      <x:c r="D193" t="inlineStr">
        <x:is>
          <x:t xml:space="preserve">Outras Receitas (Despesas) Operacionais</x:t>
        </x:is>
      </x:c>
      <x:c r="E193" t="inlineStr">
        <x:is>
          <x:t xml:space="preserve">TOTAL</x:t>
        </x:is>
      </x:c>
      <x:c r="F193" t="n">
        <x:v>-1318.806</x:v>
      </x:c>
      <x:c r="G193" t="n">
        <x:v>-429.149</x:v>
      </x:c>
      <x:c r="H193" t="n">
        <x:v>-889.657</x:v>
      </x:c>
      <x:c r="I193" t="inlineStr">
        <x:is>
          <x:t xml:space="preserve">Atual − trimestre anterior</x:t>
        </x:is>
      </x:c>
    </x:row>
    <x:row r="194">
      <x:c r="A194" t="inlineStr">
        <x:is>
          <x:t xml:space="preserve">2T06</x:t>
        </x:is>
      </x:c>
      <x:c r="B194" t="inlineStr">
        <x:is>
          <x:t xml:space="preserve">EBIT006</x:t>
        </x:is>
      </x:c>
      <x:c r="C194" t="inlineStr">
        <x:is>
          <x:t xml:space="preserve">Despesa</x:t>
        </x:is>
      </x:c>
      <x:c r="D194" t="inlineStr">
        <x:is>
          <x:t xml:space="preserve">Despesas c/ Prospecção e Perfur.</x:t>
        </x:is>
      </x:c>
      <x:c r="E194" t="inlineStr">
        <x:is>
          <x:t xml:space="preserve">TOTAL</x:t>
        </x:is>
      </x:c>
      <x:c r="F194" t="n">
        <x:v>-687.946</x:v>
      </x:c>
      <x:c r="G194" t="n">
        <x:v>-309.736</x:v>
      </x:c>
      <x:c r="H194" t="n">
        <x:v>-378.21</x:v>
      </x:c>
      <x:c r="I194" t="inlineStr">
        <x:is>
          <x:t xml:space="preserve">Atual − trimestre anterior</x:t>
        </x:is>
      </x:c>
    </x:row>
    <x:row r="195">
      <x:c r="A195" t="inlineStr">
        <x:is>
          <x:t xml:space="preserve">2T06</x:t>
        </x:is>
      </x:c>
      <x:c r="B195" t="inlineStr">
        <x:is>
          <x:t xml:space="preserve">EBIT011</x:t>
        </x:is>
      </x:c>
      <x:c r="C195" t="inlineStr">
        <x:is>
          <x:t xml:space="preserve">Despesas Totais</x:t>
        </x:is>
      </x:c>
      <x:c r="D195" t="inlineStr">
        <x:is>
          <x:t xml:space="preserve">Despesas Operacionais</x:t>
        </x:is>
      </x:c>
      <x:c r="E195" t="inlineStr">
        <x:is>
          <x:t xml:space="preserve">ABASTECIMENTO</x:t>
        </x:is>
      </x:c>
      <x:c r="F195" t="n">
        <x:v>-1875.697</x:v>
      </x:c>
      <x:c r="G195" t="n">
        <x:v>-812.89</x:v>
      </x:c>
      <x:c r="H195" t="n">
        <x:v>-1062.807</x:v>
      </x:c>
      <x:c r="I195" t="inlineStr">
        <x:is>
          <x:t xml:space="preserve">Atual − trimestre anterior</x:t>
        </x:is>
      </x:c>
    </x:row>
    <x:row r="196">
      <x:c r="A196" t="inlineStr">
        <x:is>
          <x:t xml:space="preserve">2T06</x:t>
        </x:is>
      </x:c>
      <x:c r="B196" t="inlineStr">
        <x:is>
          <x:t xml:space="preserve">EBIT006</x:t>
        </x:is>
      </x:c>
      <x:c r="C196" t="inlineStr">
        <x:is>
          <x:t xml:space="preserve">Despesa</x:t>
        </x:is>
      </x:c>
      <x:c r="D196" t="inlineStr">
        <x:is>
          <x:t xml:space="preserve">Despesas c/ Prospecção e Perfur.</x:t>
        </x:is>
      </x:c>
      <x:c r="E196" t="inlineStr">
        <x:is>
          <x:t xml:space="preserve">ABASTECIMENTO</x:t>
        </x:is>
      </x:c>
      <x:c r="F196" t="n">
        <x:v>0</x:v>
      </x:c>
      <x:c r="G196" t="n">
        <x:v>0</x:v>
      </x:c>
      <x:c r="H196" t="n">
        <x:v>0</x:v>
      </x:c>
      <x:c r="I196" t="inlineStr">
        <x:is>
          <x:t xml:space="preserve">Atual − trimestre anterior</x:t>
        </x:is>
      </x:c>
    </x:row>
    <x:row r="197">
      <x:c r="A197" t="inlineStr">
        <x:is>
          <x:t xml:space="preserve">2T06</x:t>
        </x:is>
      </x:c>
      <x:c r="B197" t="inlineStr">
        <x:is>
          <x:t xml:space="preserve">EBIT011</x:t>
        </x:is>
      </x:c>
      <x:c r="C197" t="inlineStr">
        <x:is>
          <x:t xml:space="preserve">Despesas Totais</x:t>
        </x:is>
      </x:c>
      <x:c r="D197" t="inlineStr">
        <x:is>
          <x:t xml:space="preserve">Despesas Operacionais</x:t>
        </x:is>
      </x:c>
      <x:c r="E197" t="inlineStr">
        <x:is>
          <x:t xml:space="preserve">CORPORATIVO / OUTROS NEGÓCIOS</x:t>
        </x:is>
      </x:c>
      <x:c r="F197" t="n">
        <x:v>-3228.495</x:v>
      </x:c>
      <x:c r="G197" t="n">
        <x:v>-1472.34</x:v>
      </x:c>
      <x:c r="H197" t="n">
        <x:v>-1756.155</x:v>
      </x:c>
      <x:c r="I197" t="inlineStr">
        <x:is>
          <x:t xml:space="preserve">Atual − trimestre anterior</x:t>
        </x:is>
      </x:c>
    </x:row>
    <x:row r="198">
      <x:c r="A198" t="inlineStr">
        <x:is>
          <x:t xml:space="preserve">2T06</x:t>
        </x:is>
      </x:c>
      <x:c r="B198" t="inlineStr">
        <x:is>
          <x:t xml:space="preserve">EBIT006</x:t>
        </x:is>
      </x:c>
      <x:c r="C198" t="inlineStr">
        <x:is>
          <x:t xml:space="preserve">Despesa</x:t>
        </x:is>
      </x:c>
      <x:c r="D198" t="inlineStr">
        <x:is>
          <x:t xml:space="preserve">Despesas c/ Prospecção e Perfur.</x:t>
        </x:is>
      </x:c>
      <x:c r="E198" t="inlineStr">
        <x:is>
          <x:t xml:space="preserve">CORPORATIVO / OUTROS NEGÓCIOS</x:t>
        </x:is>
      </x:c>
      <x:c r="F198" t="n">
        <x:v>0</x:v>
      </x:c>
      <x:c r="G198" t="n">
        <x:v>0</x:v>
      </x:c>
      <x:c r="H198" t="n">
        <x:v>0</x:v>
      </x:c>
      <x:c r="I198" t="inlineStr">
        <x:is>
          <x:t xml:space="preserve">Atual − trimestre anterior</x:t>
        </x:is>
      </x:c>
    </x:row>
    <x:row r="199">
      <x:c r="A199" t="inlineStr">
        <x:is>
          <x:t xml:space="preserve">2T06</x:t>
        </x:is>
      </x:c>
      <x:c r="B199" t="inlineStr">
        <x:is>
          <x:t xml:space="preserve">EBIT011</x:t>
        </x:is>
      </x:c>
      <x:c r="C199" t="inlineStr">
        <x:is>
          <x:t xml:space="preserve">Despesas Totais</x:t>
        </x:is>
      </x:c>
      <x:c r="D199" t="inlineStr">
        <x:is>
          <x:t xml:space="preserve">Despesas Operacionais</x:t>
        </x:is>
      </x:c>
      <x:c r="E199" t="inlineStr">
        <x:is>
          <x:t xml:space="preserve">DISTRIBUIÇÃO</x:t>
        </x:is>
      </x:c>
      <x:c r="F199" t="n">
        <x:v>-1387.741</x:v>
      </x:c>
      <x:c r="G199" t="n">
        <x:v>-668.601</x:v>
      </x:c>
      <x:c r="H199" t="n">
        <x:v>-719.14</x:v>
      </x:c>
      <x:c r="I199" t="inlineStr">
        <x:is>
          <x:t xml:space="preserve">Atual − trimestre anterior</x:t>
        </x:is>
      </x:c>
    </x:row>
    <x:row r="200">
      <x:c r="A200" t="inlineStr">
        <x:is>
          <x:t xml:space="preserve">2T06</x:t>
        </x:is>
      </x:c>
      <x:c r="B200" t="inlineStr">
        <x:is>
          <x:t xml:space="preserve">EBIT006</x:t>
        </x:is>
      </x:c>
      <x:c r="C200" t="inlineStr">
        <x:is>
          <x:t xml:space="preserve">Despesa</x:t>
        </x:is>
      </x:c>
      <x:c r="D200" t="inlineStr">
        <x:is>
          <x:t xml:space="preserve">Despesas c/ Prospecção e Perfur.</x:t>
        </x:is>
      </x:c>
      <x:c r="E200" t="inlineStr">
        <x:is>
          <x:t xml:space="preserve">DISTRIBUIÇÃO</x:t>
        </x:is>
      </x:c>
      <x:c r="F200" t="n">
        <x:v>0</x:v>
      </x:c>
      <x:c r="G200" t="n">
        <x:v>0</x:v>
      </x:c>
      <x:c r="H200" t="n">
        <x:v>0</x:v>
      </x:c>
      <x:c r="I200" t="inlineStr">
        <x:is>
          <x:t xml:space="preserve">Atual − trimestre anterior</x:t>
        </x:is>
      </x:c>
    </x:row>
    <x:row r="201">
      <x:c r="A201" t="inlineStr">
        <x:is>
          <x:t xml:space="preserve">2T06</x:t>
        </x:is>
      </x:c>
      <x:c r="B201" t="inlineStr">
        <x:is>
          <x:t xml:space="preserve">EBIT011</x:t>
        </x:is>
      </x:c>
      <x:c r="C201" t="inlineStr">
        <x:is>
          <x:t xml:space="preserve">Despesas Totais</x:t>
        </x:is>
      </x:c>
      <x:c r="D201" t="inlineStr">
        <x:is>
          <x:t xml:space="preserve">Despesas Operacionais</x:t>
        </x:is>
      </x:c>
      <x:c r="E201" t="inlineStr">
        <x:is>
          <x:t xml:space="preserve">E&amp;P</x:t>
        </x:is>
      </x:c>
      <x:c r="F201" t="n">
        <x:v>-1372.069</x:v>
      </x:c>
      <x:c r="G201" t="n">
        <x:v>-424.611</x:v>
      </x:c>
      <x:c r="H201" t="n">
        <x:v>-947.458</x:v>
      </x:c>
      <x:c r="I201" t="inlineStr">
        <x:is>
          <x:t xml:space="preserve">Atual − trimestre anterior</x:t>
        </x:is>
      </x:c>
    </x:row>
    <x:row r="202">
      <x:c r="A202" t="inlineStr">
        <x:is>
          <x:t xml:space="preserve">2T06</x:t>
        </x:is>
      </x:c>
      <x:c r="B202" t="inlineStr">
        <x:is>
          <x:t xml:space="preserve">EBIT006</x:t>
        </x:is>
      </x:c>
      <x:c r="C202" t="inlineStr">
        <x:is>
          <x:t xml:space="preserve">Despesa</x:t>
        </x:is>
      </x:c>
      <x:c r="D202" t="inlineStr">
        <x:is>
          <x:t xml:space="preserve">Despesas c/ Prospecção e Perfur.</x:t>
        </x:is>
      </x:c>
      <x:c r="E202" t="inlineStr">
        <x:is>
          <x:t xml:space="preserve">E&amp;P</x:t>
        </x:is>
      </x:c>
      <x:c r="F202" t="n">
        <x:v>-386.614</x:v>
      </x:c>
      <x:c r="G202" t="n">
        <x:v>-105.703</x:v>
      </x:c>
      <x:c r="H202" t="n">
        <x:v>-280.9109999999999</x:v>
      </x:c>
      <x:c r="I202" t="inlineStr">
        <x:is>
          <x:t xml:space="preserve">Atual − trimestre anterior</x:t>
        </x:is>
      </x:c>
    </x:row>
    <x:row r="203">
      <x:c r="A203" t="inlineStr">
        <x:is>
          <x:t xml:space="preserve">2T06</x:t>
        </x:is>
      </x:c>
      <x:c r="B203" t="inlineStr">
        <x:is>
          <x:t xml:space="preserve">EBIT011</x:t>
        </x:is>
      </x:c>
      <x:c r="C203" t="inlineStr">
        <x:is>
          <x:t xml:space="preserve">Despesas Totais</x:t>
        </x:is>
      </x:c>
      <x:c r="D203" t="inlineStr">
        <x:is>
          <x:t xml:space="preserve">Despesas Operacionais</x:t>
        </x:is>
      </x:c>
      <x:c r="E203" t="inlineStr">
        <x:is>
          <x:t xml:space="preserve">ELIMINAÇÕES</x:t>
        </x:is>
      </x:c>
      <x:c r="F203" t="n">
        <x:v>55.561</x:v>
      </x:c>
      <x:c r="G203" t="n">
        <x:v>72.411</x:v>
      </x:c>
      <x:c r="H203" t="n">
        <x:v>-16.85</x:v>
      </x:c>
      <x:c r="I203" t="inlineStr">
        <x:is>
          <x:t xml:space="preserve">Atual − trimestre anterior</x:t>
        </x:is>
      </x:c>
    </x:row>
    <x:row r="204">
      <x:c r="A204" t="inlineStr">
        <x:is>
          <x:t xml:space="preserve">2T06</x:t>
        </x:is>
      </x:c>
      <x:c r="B204" t="inlineStr">
        <x:is>
          <x:t xml:space="preserve">EBIT006</x:t>
        </x:is>
      </x:c>
      <x:c r="C204" t="inlineStr">
        <x:is>
          <x:t xml:space="preserve">Despesa</x:t>
        </x:is>
      </x:c>
      <x:c r="D204" t="inlineStr">
        <x:is>
          <x:t xml:space="preserve">Despesas c/ Prospecção e Perfur.</x:t>
        </x:is>
      </x:c>
      <x:c r="E204" t="inlineStr">
        <x:is>
          <x:t xml:space="preserve">ELIMINAÇÕES</x:t>
        </x:is>
      </x:c>
      <x:c r="F204" t="n">
        <x:v>0</x:v>
      </x:c>
      <x:c r="G204" t="n">
        <x:v>0</x:v>
      </x:c>
      <x:c r="H204" t="n">
        <x:v>0</x:v>
      </x:c>
      <x:c r="I204" t="inlineStr">
        <x:is>
          <x:t xml:space="preserve">Atual − trimestre anterior</x:t>
        </x:is>
      </x:c>
    </x:row>
    <x:row r="205">
      <x:c r="A205" t="inlineStr">
        <x:is>
          <x:t xml:space="preserve">2T06</x:t>
        </x:is>
      </x:c>
      <x:c r="B205" t="inlineStr">
        <x:is>
          <x:t xml:space="preserve">EBIT011</x:t>
        </x:is>
      </x:c>
      <x:c r="C205" t="inlineStr">
        <x:is>
          <x:t xml:space="preserve">Despesas Totais</x:t>
        </x:is>
      </x:c>
      <x:c r="D205" t="inlineStr">
        <x:is>
          <x:t xml:space="preserve">Despesas Operacionais</x:t>
        </x:is>
      </x:c>
      <x:c r="E205" t="inlineStr">
        <x:is>
          <x:t xml:space="preserve">GÁS &amp; ENERGIA / G&amp;EBC</x:t>
        </x:is>
      </x:c>
      <x:c r="F205" t="n">
        <x:v>-879.447</x:v>
      </x:c>
      <x:c r="G205" t="n">
        <x:v>-406.544</x:v>
      </x:c>
      <x:c r="H205" t="n">
        <x:v>-472.903</x:v>
      </x:c>
      <x:c r="I205" t="inlineStr">
        <x:is>
          <x:t xml:space="preserve">Atual − trimestre anterior</x:t>
        </x:is>
      </x:c>
    </x:row>
    <x:row r="206">
      <x:c r="A206" t="inlineStr">
        <x:is>
          <x:t xml:space="preserve">2T06</x:t>
        </x:is>
      </x:c>
      <x:c r="B206" t="inlineStr">
        <x:is>
          <x:t xml:space="preserve">EBIT006</x:t>
        </x:is>
      </x:c>
      <x:c r="C206" t="inlineStr">
        <x:is>
          <x:t xml:space="preserve">Despesa</x:t>
        </x:is>
      </x:c>
      <x:c r="D206" t="inlineStr">
        <x:is>
          <x:t xml:space="preserve">Despesas c/ Prospecção e Perfur.</x:t>
        </x:is>
      </x:c>
      <x:c r="E206" t="inlineStr">
        <x:is>
          <x:t xml:space="preserve">GÁS &amp; ENERGIA / G&amp;EBC</x:t>
        </x:is>
      </x:c>
      <x:c r="F206" t="n">
        <x:v>0</x:v>
      </x:c>
      <x:c r="G206" t="n">
        <x:v>0</x:v>
      </x:c>
      <x:c r="H206" t="n">
        <x:v>0</x:v>
      </x:c>
      <x:c r="I206" t="inlineStr">
        <x:is>
          <x:t xml:space="preserve">Atual − trimestre anterior</x:t>
        </x:is>
      </x:c>
    </x:row>
    <x:row r="207">
      <x:c r="A207" t="inlineStr">
        <x:is>
          <x:t xml:space="preserve">2T06</x:t>
        </x:is>
      </x:c>
      <x:c r="B207" t="inlineStr">
        <x:is>
          <x:t xml:space="preserve">EBIT011</x:t>
        </x:is>
      </x:c>
      <x:c r="C207" t="inlineStr">
        <x:is>
          <x:t xml:space="preserve">Despesas Totais</x:t>
        </x:is>
      </x:c>
      <x:c r="D207" t="inlineStr">
        <x:is>
          <x:t xml:space="preserve">Despesas Operacionais</x:t>
        </x:is>
      </x:c>
      <x:c r="E207" t="inlineStr">
        <x:is>
          <x:t xml:space="preserve">INTERNACIONAL</x:t>
        </x:is>
      </x:c>
      <x:c r="F207" t="n">
        <x:v>-965.869</x:v>
      </x:c>
      <x:c r="G207" t="n">
        <x:v>-520.177</x:v>
      </x:c>
      <x:c r="H207" t="n">
        <x:v>-445.692</x:v>
      </x:c>
      <x:c r="I207" t="inlineStr">
        <x:is>
          <x:t xml:space="preserve">Atual − trimestre anterior</x:t>
        </x:is>
      </x:c>
    </x:row>
    <x:row r="208">
      <x:c r="A208" t="inlineStr">
        <x:is>
          <x:t xml:space="preserve">2T06</x:t>
        </x:is>
      </x:c>
      <x:c r="B208" t="inlineStr">
        <x:is>
          <x:t xml:space="preserve">EBIT006</x:t>
        </x:is>
      </x:c>
      <x:c r="C208" t="inlineStr">
        <x:is>
          <x:t xml:space="preserve">Despesa</x:t>
        </x:is>
      </x:c>
      <x:c r="D208" t="inlineStr">
        <x:is>
          <x:t xml:space="preserve">Despesas c/ Prospecção e Perfur.</x:t>
        </x:is>
      </x:c>
      <x:c r="E208" t="inlineStr">
        <x:is>
          <x:t xml:space="preserve">INTERNACIONAL</x:t>
        </x:is>
      </x:c>
      <x:c r="F208" t="n">
        <x:v>-301.332</x:v>
      </x:c>
      <x:c r="G208" t="n">
        <x:v>-204.033</x:v>
      </x:c>
      <x:c r="H208" t="n">
        <x:v>-97.29900000000001</x:v>
      </x:c>
      <x:c r="I208" t="inlineStr">
        <x:is>
          <x:t xml:space="preserve">Atual − trimestre anterior</x:t>
        </x:is>
      </x:c>
    </x:row>
    <x:row r="209">
      <x:c r="A209" t="inlineStr">
        <x:is>
          <x:t xml:space="preserve">2T06</x:t>
        </x:is>
      </x:c>
      <x:c r="B209" t="inlineStr">
        <x:is>
          <x:t xml:space="preserve">EBIT011</x:t>
        </x:is>
      </x:c>
      <x:c r="C209" t="inlineStr">
        <x:is>
          <x:t xml:space="preserve">Despesas Totais</x:t>
        </x:is>
      </x:c>
      <x:c r="D209" t="inlineStr">
        <x:is>
          <x:t xml:space="preserve">Despesas Operacionais</x:t>
        </x:is>
      </x:c>
      <x:c r="E209" t="inlineStr">
        <x:is>
          <x:t xml:space="preserve">TOTAL</x:t>
        </x:is>
      </x:c>
      <x:c r="F209" t="n">
        <x:v>-9653.757</x:v>
      </x:c>
      <x:c r="G209" t="n">
        <x:v>-4232.752</x:v>
      </x:c>
      <x:c r="H209" t="n">
        <x:v>-5421.004999999999</x:v>
      </x:c>
      <x:c r="I209" t="inlineStr">
        <x:is>
          <x:t xml:space="preserve">Atual − trimestre anterior</x:t>
        </x:is>
      </x:c>
    </x:row>
    <x:row r="210">
      <x:c r="A210" t="inlineStr">
        <x:is>
          <x:t xml:space="preserve">2T06</x:t>
        </x:is>
      </x:c>
      <x:c r="B210" t="inlineStr">
        <x:is>
          <x:t xml:space="preserve">EBIT012</x:t>
        </x:is>
      </x:c>
      <x:c r="C210" t="inlineStr">
        <x:is>
          <x:t xml:space="preserve">Lucro Operacional Total</x:t>
        </x:is>
      </x:c>
      <x:c r="D210" t="inlineStr">
        <x:is>
          <x:t xml:space="preserve">Lucro (Prejuízo) Operacional</x:t>
        </x:is>
      </x:c>
      <x:c r="E210" t="inlineStr">
        <x:is>
          <x:t xml:space="preserve">ABASTECIMENTO</x:t>
        </x:is>
      </x:c>
      <x:c r="F210" t="n">
        <x:v>5498.828</x:v>
      </x:c>
      <x:c r="G210" t="n">
        <x:v>3013.587</x:v>
      </x:c>
      <x:c r="H210" t="n">
        <x:v>2485.241</x:v>
      </x:c>
      <x:c r="I210" t="inlineStr">
        <x:is>
          <x:t xml:space="preserve">Atual − trimestre anterior</x:t>
        </x:is>
      </x:c>
    </x:row>
    <x:row r="211">
      <x:c r="A211" t="inlineStr">
        <x:is>
          <x:t xml:space="preserve">2T06</x:t>
        </x:is>
      </x:c>
      <x:c r="B211" t="inlineStr">
        <x:is>
          <x:t xml:space="preserve">EBIT012</x:t>
        </x:is>
      </x:c>
      <x:c r="C211" t="inlineStr">
        <x:is>
          <x:t xml:space="preserve">Lucro Operacional Total</x:t>
        </x:is>
      </x:c>
      <x:c r="D211" t="inlineStr">
        <x:is>
          <x:t xml:space="preserve">Lucro (Prejuízo) Operacional</x:t>
        </x:is>
      </x:c>
      <x:c r="E211" t="inlineStr">
        <x:is>
          <x:t xml:space="preserve">CORPORATIVO / OUTROS NEGÓCIOS</x:t>
        </x:is>
      </x:c>
      <x:c r="F211" t="n">
        <x:v>-3228.495</x:v>
      </x:c>
      <x:c r="G211" t="n">
        <x:v>-1472.34</x:v>
      </x:c>
      <x:c r="H211" t="n">
        <x:v>-1756.155</x:v>
      </x:c>
      <x:c r="I211" t="inlineStr">
        <x:is>
          <x:t xml:space="preserve">Atual − trimestre anterior</x:t>
        </x:is>
      </x:c>
    </x:row>
    <x:row r="212">
      <x:c r="A212" t="inlineStr">
        <x:is>
          <x:t xml:space="preserve">2T06</x:t>
        </x:is>
      </x:c>
      <x:c r="B212" t="inlineStr">
        <x:is>
          <x:t xml:space="preserve">EBIT012</x:t>
        </x:is>
      </x:c>
      <x:c r="C212" t="inlineStr">
        <x:is>
          <x:t xml:space="preserve">Lucro Operacional Total</x:t>
        </x:is>
      </x:c>
      <x:c r="D212" t="inlineStr">
        <x:is>
          <x:t xml:space="preserve">Lucro (Prejuízo) Operacional</x:t>
        </x:is>
      </x:c>
      <x:c r="E212" t="inlineStr">
        <x:is>
          <x:t xml:space="preserve">DISTRIBUIÇÃO</x:t>
        </x:is>
      </x:c>
      <x:c r="F212" t="n">
        <x:v>452.942</x:v>
      </x:c>
      <x:c r="G212" t="n">
        <x:v>245.134</x:v>
      </x:c>
      <x:c r="H212" t="n">
        <x:v>207.808</x:v>
      </x:c>
      <x:c r="I212" t="inlineStr">
        <x:is>
          <x:t xml:space="preserve">Atual − trimestre anterior</x:t>
        </x:is>
      </x:c>
    </x:row>
    <x:row r="213">
      <x:c r="A213" t="inlineStr">
        <x:is>
          <x:t xml:space="preserve">2T06</x:t>
        </x:is>
      </x:c>
      <x:c r="B213" t="inlineStr">
        <x:is>
          <x:t xml:space="preserve">EBIT012</x:t>
        </x:is>
      </x:c>
      <x:c r="C213" t="inlineStr">
        <x:is>
          <x:t xml:space="preserve">Lucro Operacional Total</x:t>
        </x:is>
      </x:c>
      <x:c r="D213" t="inlineStr">
        <x:is>
          <x:t xml:space="preserve">Lucro (Prejuízo) Operacional</x:t>
        </x:is>
      </x:c>
      <x:c r="E213" t="inlineStr">
        <x:is>
          <x:t xml:space="preserve">E&amp;P</x:t>
        </x:is>
      </x:c>
      <x:c r="F213" t="n">
        <x:v>21460.818</x:v>
      </x:c>
      <x:c r="G213" t="n">
        <x:v>10524.616</x:v>
      </x:c>
      <x:c r="H213" t="n">
        <x:v>10936.202</x:v>
      </x:c>
      <x:c r="I213" t="inlineStr">
        <x:is>
          <x:t xml:space="preserve">Atual − trimestre anterior</x:t>
        </x:is>
      </x:c>
    </x:row>
    <x:row r="214">
      <x:c r="A214" t="inlineStr">
        <x:is>
          <x:t xml:space="preserve">2T06</x:t>
        </x:is>
      </x:c>
      <x:c r="B214" t="inlineStr">
        <x:is>
          <x:t xml:space="preserve">EBIT012</x:t>
        </x:is>
      </x:c>
      <x:c r="C214" t="inlineStr">
        <x:is>
          <x:t xml:space="preserve">Lucro Operacional Total</x:t>
        </x:is>
      </x:c>
      <x:c r="D214" t="inlineStr">
        <x:is>
          <x:t xml:space="preserve">Lucro (Prejuízo) Operacional</x:t>
        </x:is>
      </x:c>
      <x:c r="E214" t="inlineStr">
        <x:is>
          <x:t xml:space="preserve">ELIMINAÇÕES</x:t>
        </x:is>
      </x:c>
      <x:c r="F214" t="n">
        <x:v>-1780.104</x:v>
      </x:c>
      <x:c r="G214" t="n">
        <x:v>-847.997</x:v>
      </x:c>
      <x:c r="H214" t="n">
        <x:v>-932.1070000000001</x:v>
      </x:c>
      <x:c r="I214" t="inlineStr">
        <x:is>
          <x:t xml:space="preserve">Atual − trimestre anterior</x:t>
        </x:is>
      </x:c>
    </x:row>
    <x:row r="215">
      <x:c r="A215" t="inlineStr">
        <x:is>
          <x:t xml:space="preserve">2T06</x:t>
        </x:is>
      </x:c>
      <x:c r="B215" t="inlineStr">
        <x:is>
          <x:t xml:space="preserve">EBIT012</x:t>
        </x:is>
      </x:c>
      <x:c r="C215" t="inlineStr">
        <x:is>
          <x:t xml:space="preserve">Lucro Operacional Total</x:t>
        </x:is>
      </x:c>
      <x:c r="D215" t="inlineStr">
        <x:is>
          <x:t xml:space="preserve">Lucro (Prejuízo) Operacional</x:t>
        </x:is>
      </x:c>
      <x:c r="E215" t="inlineStr">
        <x:is>
          <x:t xml:space="preserve">GÁS &amp; ENERGIA / G&amp;EBC</x:t>
        </x:is>
      </x:c>
      <x:c r="F215" t="n">
        <x:v>-131.211</x:v>
      </x:c>
      <x:c r="G215" t="n">
        <x:v>49.648</x:v>
      </x:c>
      <x:c r="H215" t="n">
        <x:v>-180.859</x:v>
      </x:c>
      <x:c r="I215" t="inlineStr">
        <x:is>
          <x:t xml:space="preserve">Atual − trimestre anterior</x:t>
        </x:is>
      </x:c>
    </x:row>
    <x:row r="216">
      <x:c r="A216" t="inlineStr">
        <x:is>
          <x:t xml:space="preserve">2T06</x:t>
        </x:is>
      </x:c>
      <x:c r="B216" t="inlineStr">
        <x:is>
          <x:t xml:space="preserve">EBIT012</x:t>
        </x:is>
      </x:c>
      <x:c r="C216" t="inlineStr">
        <x:is>
          <x:t xml:space="preserve">Lucro Operacional Total</x:t>
        </x:is>
      </x:c>
      <x:c r="D216" t="inlineStr">
        <x:is>
          <x:t xml:space="preserve">Lucro (Prejuízo) Operacional</x:t>
        </x:is>
      </x:c>
      <x:c r="E216" t="inlineStr">
        <x:is>
          <x:t xml:space="preserve">INTERNACIONAL</x:t>
        </x:is>
      </x:c>
      <x:c r="F216" t="n">
        <x:v>1003.833</x:v>
      </x:c>
      <x:c r="G216" t="n">
        <x:v>496.977</x:v>
      </x:c>
      <x:c r="H216" t="n">
        <x:v>506.856</x:v>
      </x:c>
      <x:c r="I216" t="inlineStr">
        <x:is>
          <x:t xml:space="preserve">Atual − trimestre anterior</x:t>
        </x:is>
      </x:c>
    </x:row>
    <x:row r="217">
      <x:c r="A217" t="inlineStr">
        <x:is>
          <x:t xml:space="preserve">2T06</x:t>
        </x:is>
      </x:c>
      <x:c r="B217" t="inlineStr">
        <x:is>
          <x:t xml:space="preserve">EBIT012</x:t>
        </x:is>
      </x:c>
      <x:c r="C217" t="inlineStr">
        <x:is>
          <x:t xml:space="preserve">Lucro Operacional Total</x:t>
        </x:is>
      </x:c>
      <x:c r="D217" t="inlineStr">
        <x:is>
          <x:t xml:space="preserve">Lucro (Prejuízo) Operacional</x:t>
        </x:is>
      </x:c>
      <x:c r="E217" t="inlineStr">
        <x:is>
          <x:t xml:space="preserve">TOTAL</x:t>
        </x:is>
      </x:c>
      <x:c r="F217" t="n">
        <x:v>23276.61</x:v>
      </x:c>
      <x:c r="G217" t="n">
        <x:v>12009.625</x:v>
      </x:c>
      <x:c r="H217" t="n">
        <x:v>11266.985</x:v>
      </x:c>
      <x:c r="I217" t="inlineStr">
        <x:is>
          <x:t xml:space="preserve">Atual − trimestre anterior</x:t>
        </x:is>
      </x:c>
    </x:row>
    <x:row r="218">
      <x:c r="A218" t="inlineStr">
        <x:is>
          <x:t xml:space="preserve">3T06</x:t>
        </x:is>
      </x:c>
      <x:c r="B218" t="inlineStr">
        <x:is>
          <x:t xml:space="preserve">EBIT000A</x:t>
        </x:is>
      </x:c>
      <x:c r="C218" t="inlineStr">
        <x:is>
          <x:t xml:space="preserve">Receita</x:t>
        </x:is>
      </x:c>
      <x:c r="D218" t="inlineStr">
        <x:is>
          <x:t xml:space="preserve">Intersegmentos</x:t>
        </x:is>
      </x:c>
      <x:c r="E218" t="inlineStr">
        <x:is>
          <x:t xml:space="preserve">ABASTECIMENTO</x:t>
        </x:is>
      </x:c>
      <x:c r="F218" t="n">
        <x:v>23840.202</x:v>
      </x:c>
      <x:c r="G218" t="n">
        <x:v>15231.196</x:v>
      </x:c>
      <x:c r="H218" t="n">
        <x:v>8609.006000000001</x:v>
      </x:c>
      <x:c r="I218" t="inlineStr">
        <x:is>
          <x:t xml:space="preserve">Atual − trimestre anterior</x:t>
        </x:is>
      </x:c>
    </x:row>
    <x:row r="219">
      <x:c r="A219" t="inlineStr">
        <x:is>
          <x:t xml:space="preserve">3T06</x:t>
        </x:is>
      </x:c>
      <x:c r="B219" t="inlineStr">
        <x:is>
          <x:t xml:space="preserve">EBIT000A</x:t>
        </x:is>
      </x:c>
      <x:c r="C219" t="inlineStr">
        <x:is>
          <x:t xml:space="preserve">Receita</x:t>
        </x:is>
      </x:c>
      <x:c r="D219" t="inlineStr">
        <x:is>
          <x:t xml:space="preserve">Intersegmentos</x:t>
        </x:is>
      </x:c>
      <x:c r="E219" t="inlineStr">
        <x:is>
          <x:t xml:space="preserve">CORPORATIVO / OUTROS NEGÓCIOS</x:t>
        </x:is>
      </x:c>
      <x:c r="F219" t="n">
        <x:v>0</x:v>
      </x:c>
      <x:c r="G219" t="n">
        <x:v>0</x:v>
      </x:c>
      <x:c r="H219" t="n">
        <x:v>0</x:v>
      </x:c>
      <x:c r="I219" t="inlineStr">
        <x:is>
          <x:t xml:space="preserve">Atual − trimestre anterior</x:t>
        </x:is>
      </x:c>
    </x:row>
    <x:row r="220">
      <x:c r="A220" t="inlineStr">
        <x:is>
          <x:t xml:space="preserve">3T06</x:t>
        </x:is>
      </x:c>
      <x:c r="B220" t="inlineStr">
        <x:is>
          <x:t xml:space="preserve">EBIT000A</x:t>
        </x:is>
      </x:c>
      <x:c r="C220" t="inlineStr">
        <x:is>
          <x:t xml:space="preserve">Receita</x:t>
        </x:is>
      </x:c>
      <x:c r="D220" t="inlineStr">
        <x:is>
          <x:t xml:space="preserve">Intersegmentos</x:t>
        </x:is>
      </x:c>
      <x:c r="E220" t="inlineStr">
        <x:is>
          <x:t xml:space="preserve">DISTRIBUIÇÃO</x:t>
        </x:is>
      </x:c>
      <x:c r="F220" t="n">
        <x:v>460.123</x:v>
      </x:c>
      <x:c r="G220" t="n">
        <x:v>323.92</x:v>
      </x:c>
      <x:c r="H220" t="n">
        <x:v>136.203</x:v>
      </x:c>
      <x:c r="I220" t="inlineStr">
        <x:is>
          <x:t xml:space="preserve">Atual − trimestre anterior</x:t>
        </x:is>
      </x:c>
    </x:row>
    <x:row r="221">
      <x:c r="A221" t="inlineStr">
        <x:is>
          <x:t xml:space="preserve">3T06</x:t>
        </x:is>
      </x:c>
      <x:c r="B221" t="inlineStr">
        <x:is>
          <x:t xml:space="preserve">EBIT000A</x:t>
        </x:is>
      </x:c>
      <x:c r="C221" t="inlineStr">
        <x:is>
          <x:t xml:space="preserve">Receita</x:t>
        </x:is>
      </x:c>
      <x:c r="D221" t="inlineStr">
        <x:is>
          <x:t xml:space="preserve">Intersegmentos</x:t>
        </x:is>
      </x:c>
      <x:c r="E221" t="inlineStr">
        <x:is>
          <x:t xml:space="preserve">E&amp;P</x:t>
        </x:is>
      </x:c>
      <x:c r="F221" t="n">
        <x:v>54675.676</x:v>
      </x:c>
      <x:c r="G221" t="n">
        <x:v>35899.54</x:v>
      </x:c>
      <x:c r="H221" t="n">
        <x:v>18776.136</x:v>
      </x:c>
      <x:c r="I221" t="inlineStr">
        <x:is>
          <x:t xml:space="preserve">Atual − trimestre anterior</x:t>
        </x:is>
      </x:c>
    </x:row>
    <x:row r="222">
      <x:c r="A222" t="inlineStr">
        <x:is>
          <x:t xml:space="preserve">3T06</x:t>
        </x:is>
      </x:c>
      <x:c r="B222" t="inlineStr">
        <x:is>
          <x:t xml:space="preserve">EBIT000A</x:t>
        </x:is>
      </x:c>
      <x:c r="C222" t="inlineStr">
        <x:is>
          <x:t xml:space="preserve">Receita</x:t>
        </x:is>
      </x:c>
      <x:c r="D222" t="inlineStr">
        <x:is>
          <x:t xml:space="preserve">Intersegmentos</x:t>
        </x:is>
      </x:c>
      <x:c r="E222" t="inlineStr">
        <x:is>
          <x:t xml:space="preserve">ELIMINAÇÕES</x:t>
        </x:is>
      </x:c>
      <x:c r="F222" t="n">
        <x:v>-83183.825</x:v>
      </x:c>
      <x:c r="G222" t="n">
        <x:v>-54198.249</x:v>
      </x:c>
      <x:c r="H222" t="n">
        <x:v>-28985.57599999999</x:v>
      </x:c>
      <x:c r="I222" t="inlineStr">
        <x:is>
          <x:t xml:space="preserve">Atual − trimestre anterior</x:t>
        </x:is>
      </x:c>
    </x:row>
    <x:row r="223">
      <x:c r="A223" t="inlineStr">
        <x:is>
          <x:t xml:space="preserve">3T06</x:t>
        </x:is>
      </x:c>
      <x:c r="B223" t="inlineStr">
        <x:is>
          <x:t xml:space="preserve">EBIT000A</x:t>
        </x:is>
      </x:c>
      <x:c r="C223" t="inlineStr">
        <x:is>
          <x:t xml:space="preserve">Receita</x:t>
        </x:is>
      </x:c>
      <x:c r="D223" t="inlineStr">
        <x:is>
          <x:t xml:space="preserve">Intersegmentos</x:t>
        </x:is>
      </x:c>
      <x:c r="E223" t="inlineStr">
        <x:is>
          <x:t xml:space="preserve">GÁS &amp; ENERGIA / G&amp;EBC</x:t>
        </x:is>
      </x:c>
      <x:c r="F223" t="n">
        <x:v>2121.61</x:v>
      </x:c>
      <x:c r="G223" t="n">
        <x:v>1396.45</x:v>
      </x:c>
      <x:c r="H223" t="n">
        <x:v>725.1600000000001</x:v>
      </x:c>
      <x:c r="I223" t="inlineStr">
        <x:is>
          <x:t xml:space="preserve">Atual − trimestre anterior</x:t>
        </x:is>
      </x:c>
    </x:row>
    <x:row r="224">
      <x:c r="A224" t="inlineStr">
        <x:is>
          <x:t xml:space="preserve">3T06</x:t>
        </x:is>
      </x:c>
      <x:c r="B224" t="inlineStr">
        <x:is>
          <x:t xml:space="preserve">EBIT000A</x:t>
        </x:is>
      </x:c>
      <x:c r="C224" t="inlineStr">
        <x:is>
          <x:t xml:space="preserve">Receita</x:t>
        </x:is>
      </x:c>
      <x:c r="D224" t="inlineStr">
        <x:is>
          <x:t xml:space="preserve">Intersegmentos</x:t>
        </x:is>
      </x:c>
      <x:c r="E224" t="inlineStr">
        <x:is>
          <x:t xml:space="preserve">INTERNACIONAL</x:t>
        </x:is>
      </x:c>
      <x:c r="F224" t="n">
        <x:v>2086.214</x:v>
      </x:c>
      <x:c r="G224" t="n">
        <x:v>1347.144</x:v>
      </x:c>
      <x:c r="H224" t="n">
        <x:v>739.0699999999999</x:v>
      </x:c>
      <x:c r="I224" t="inlineStr">
        <x:is>
          <x:t xml:space="preserve">Atual − trimestre anterior</x:t>
        </x:is>
      </x:c>
    </x:row>
    <x:row r="225">
      <x:c r="A225" t="inlineStr">
        <x:is>
          <x:t xml:space="preserve">3T06</x:t>
        </x:is>
      </x:c>
      <x:c r="B225" t="inlineStr">
        <x:is>
          <x:t xml:space="preserve">EBIT000A</x:t>
        </x:is>
      </x:c>
      <x:c r="C225" t="inlineStr">
        <x:is>
          <x:t xml:space="preserve">Receita</x:t>
        </x:is>
      </x:c>
      <x:c r="D225" t="inlineStr">
        <x:is>
          <x:t xml:space="preserve">Intersegmentos</x:t>
        </x:is>
      </x:c>
      <x:c r="E225" t="inlineStr">
        <x:is>
          <x:t xml:space="preserve">TOTAL</x:t>
        </x:is>
      </x:c>
      <x:c r="F225" t="n">
        <x:v>0</x:v>
      </x:c>
      <x:c r="G225" t="n">
        <x:v>0</x:v>
      </x:c>
      <x:c r="H225" t="n">
        <x:v>0</x:v>
      </x:c>
      <x:c r="I225" t="inlineStr">
        <x:is>
          <x:t xml:space="preserve">Atual − trimestre anterior</x:t>
        </x:is>
      </x:c>
    </x:row>
    <x:row r="226">
      <x:c r="A226" t="inlineStr">
        <x:is>
          <x:t xml:space="preserve">3T06</x:t>
        </x:is>
      </x:c>
      <x:c r="B226" t="inlineStr">
        <x:is>
          <x:t xml:space="preserve">EBIT000B</x:t>
        </x:is>
      </x:c>
      <x:c r="C226" t="inlineStr">
        <x:is>
          <x:t xml:space="preserve">Receita</x:t>
        </x:is>
      </x:c>
      <x:c r="D226" t="inlineStr">
        <x:is>
          <x:t xml:space="preserve">Terceiros</x:t>
        </x:is>
      </x:c>
      <x:c r="E226" t="inlineStr">
        <x:is>
          <x:t xml:space="preserve">ABASTECIMENTO</x:t>
        </x:is>
      </x:c>
      <x:c r="F226" t="n">
        <x:v>70463.18799999999</x:v>
      </x:c>
      <x:c r="G226" t="n">
        <x:v>44400.561</x:v>
      </x:c>
      <x:c r="H226" t="n">
        <x:v>26062.62699999999</x:v>
      </x:c>
      <x:c r="I226" t="inlineStr">
        <x:is>
          <x:t xml:space="preserve">Atual − trimestre anterior</x:t>
        </x:is>
      </x:c>
    </x:row>
    <x:row r="227">
      <x:c r="A227" t="inlineStr">
        <x:is>
          <x:t xml:space="preserve">3T06</x:t>
        </x:is>
      </x:c>
      <x:c r="B227" t="inlineStr">
        <x:is>
          <x:t xml:space="preserve">EBIT000B</x:t>
        </x:is>
      </x:c>
      <x:c r="C227" t="inlineStr">
        <x:is>
          <x:t xml:space="preserve">Receita</x:t>
        </x:is>
      </x:c>
      <x:c r="D227" t="inlineStr">
        <x:is>
          <x:t xml:space="preserve">Terceiros</x:t>
        </x:is>
      </x:c>
      <x:c r="E227" t="inlineStr">
        <x:is>
          <x:t xml:space="preserve">CORPORATIVO / OUTROS NEGÓCIOS</x:t>
        </x:is>
      </x:c>
      <x:c r="F227" t="n">
        <x:v>0</x:v>
      </x:c>
      <x:c r="G227" t="n">
        <x:v>0</x:v>
      </x:c>
      <x:c r="H227" t="n">
        <x:v>0</x:v>
      </x:c>
      <x:c r="I227" t="inlineStr">
        <x:is>
          <x:t xml:space="preserve">Atual − trimestre anterior</x:t>
        </x:is>
      </x:c>
    </x:row>
    <x:row r="228">
      <x:c r="A228" t="inlineStr">
        <x:is>
          <x:t xml:space="preserve">3T06</x:t>
        </x:is>
      </x:c>
      <x:c r="B228" t="inlineStr">
        <x:is>
          <x:t xml:space="preserve">EBIT000B</x:t>
        </x:is>
      </x:c>
      <x:c r="C228" t="inlineStr">
        <x:is>
          <x:t xml:space="preserve">Receita</x:t>
        </x:is>
      </x:c>
      <x:c r="D228" t="inlineStr">
        <x:is>
          <x:t xml:space="preserve">Terceiros</x:t>
        </x:is>
      </x:c>
      <x:c r="E228" t="inlineStr">
        <x:is>
          <x:t xml:space="preserve">DISTRIBUIÇÃO</x:t>
        </x:is>
      </x:c>
      <x:c r="F228" t="n">
        <x:v>29443.59</x:v>
      </x:c>
      <x:c r="G228" t="n">
        <x:v>18827.871</x:v>
      </x:c>
      <x:c r="H228" t="n">
        <x:v>10615.719</x:v>
      </x:c>
      <x:c r="I228" t="inlineStr">
        <x:is>
          <x:t xml:space="preserve">Atual − trimestre anterior</x:t>
        </x:is>
      </x:c>
    </x:row>
    <x:row r="229">
      <x:c r="A229" t="inlineStr">
        <x:is>
          <x:t xml:space="preserve">3T06</x:t>
        </x:is>
      </x:c>
      <x:c r="B229" t="inlineStr">
        <x:is>
          <x:t xml:space="preserve">EBIT000B</x:t>
        </x:is>
      </x:c>
      <x:c r="C229" t="inlineStr">
        <x:is>
          <x:t xml:space="preserve">Receita</x:t>
        </x:is>
      </x:c>
      <x:c r="D229" t="inlineStr">
        <x:is>
          <x:t xml:space="preserve">Terceiros</x:t>
        </x:is>
      </x:c>
      <x:c r="E229" t="inlineStr">
        <x:is>
          <x:t xml:space="preserve">E&amp;P</x:t>
        </x:is>
      </x:c>
      <x:c r="F229" t="n">
        <x:v>5095.911</x:v>
      </x:c>
      <x:c r="G229" t="n">
        <x:v>2907.543</x:v>
      </x:c>
      <x:c r="H229" t="n">
        <x:v>2188.368</x:v>
      </x:c>
      <x:c r="I229" t="inlineStr">
        <x:is>
          <x:t xml:space="preserve">Atual − trimestre anterior</x:t>
        </x:is>
      </x:c>
    </x:row>
    <x:row r="230">
      <x:c r="A230" t="inlineStr">
        <x:is>
          <x:t xml:space="preserve">3T06</x:t>
        </x:is>
      </x:c>
      <x:c r="B230" t="inlineStr">
        <x:is>
          <x:t xml:space="preserve">EBIT000B</x:t>
        </x:is>
      </x:c>
      <x:c r="C230" t="inlineStr">
        <x:is>
          <x:t xml:space="preserve">Receita</x:t>
        </x:is>
      </x:c>
      <x:c r="D230" t="inlineStr">
        <x:is>
          <x:t xml:space="preserve">Terceiros</x:t>
        </x:is>
      </x:c>
      <x:c r="E230" t="inlineStr">
        <x:is>
          <x:t xml:space="preserve">ELIMINAÇÕES</x:t>
        </x:is>
      </x:c>
      <x:c r="F230" t="n">
        <x:v>0</x:v>
      </x:c>
      <x:c r="G230" t="n">
        <x:v>0</x:v>
      </x:c>
      <x:c r="H230" t="n">
        <x:v>0</x:v>
      </x:c>
      <x:c r="I230" t="inlineStr">
        <x:is>
          <x:t xml:space="preserve">Atual − trimestre anterior</x:t>
        </x:is>
      </x:c>
    </x:row>
    <x:row r="231">
      <x:c r="A231" t="inlineStr">
        <x:is>
          <x:t xml:space="preserve">3T06</x:t>
        </x:is>
      </x:c>
      <x:c r="B231" t="inlineStr">
        <x:is>
          <x:t xml:space="preserve">EBIT000B</x:t>
        </x:is>
      </x:c>
      <x:c r="C231" t="inlineStr">
        <x:is>
          <x:t xml:space="preserve">Receita</x:t>
        </x:is>
      </x:c>
      <x:c r="D231" t="inlineStr">
        <x:is>
          <x:t xml:space="preserve">Terceiros</x:t>
        </x:is>
      </x:c>
      <x:c r="E231" t="inlineStr">
        <x:is>
          <x:t xml:space="preserve">GÁS &amp; ENERGIA / G&amp;EBC</x:t>
        </x:is>
      </x:c>
      <x:c r="F231" t="n">
        <x:v>4989.895</x:v>
      </x:c>
      <x:c r="G231" t="n">
        <x:v>3210.878</x:v>
      </x:c>
      <x:c r="H231" t="n">
        <x:v>1779.017</x:v>
      </x:c>
      <x:c r="I231" t="inlineStr">
        <x:is>
          <x:t xml:space="preserve">Atual − trimestre anterior</x:t>
        </x:is>
      </x:c>
    </x:row>
    <x:row r="232">
      <x:c r="A232" t="inlineStr">
        <x:is>
          <x:t xml:space="preserve">3T06</x:t>
        </x:is>
      </x:c>
      <x:c r="B232" t="inlineStr">
        <x:is>
          <x:t xml:space="preserve">EBIT000B</x:t>
        </x:is>
      </x:c>
      <x:c r="C232" t="inlineStr">
        <x:is>
          <x:t xml:space="preserve">Receita</x:t>
        </x:is>
      </x:c>
      <x:c r="D232" t="inlineStr">
        <x:is>
          <x:t xml:space="preserve">Terceiros</x:t>
        </x:is>
      </x:c>
      <x:c r="E232" t="inlineStr">
        <x:is>
          <x:t xml:space="preserve">INTERNACIONAL</x:t>
        </x:is>
      </x:c>
      <x:c r="F232" t="n">
        <x:v>7205.182</x:v>
      </x:c>
      <x:c r="G232" t="n">
        <x:v>4487.483</x:v>
      </x:c>
      <x:c r="H232" t="n">
        <x:v>2717.699</x:v>
      </x:c>
      <x:c r="I232" t="inlineStr">
        <x:is>
          <x:t xml:space="preserve">Atual − trimestre anterior</x:t>
        </x:is>
      </x:c>
    </x:row>
    <x:row r="233">
      <x:c r="A233" t="inlineStr">
        <x:is>
          <x:t xml:space="preserve">3T06</x:t>
        </x:is>
      </x:c>
      <x:c r="B233" t="inlineStr">
        <x:is>
          <x:t xml:space="preserve">EBIT000B</x:t>
        </x:is>
      </x:c>
      <x:c r="C233" t="inlineStr">
        <x:is>
          <x:t xml:space="preserve">Receita</x:t>
        </x:is>
      </x:c>
      <x:c r="D233" t="inlineStr">
        <x:is>
          <x:t xml:space="preserve">Terceiros</x:t>
        </x:is>
      </x:c>
      <x:c r="E233" t="inlineStr">
        <x:is>
          <x:t xml:space="preserve">TOTAL</x:t>
        </x:is>
      </x:c>
      <x:c r="F233" t="n">
        <x:v>117197.766</x:v>
      </x:c>
      <x:c r="G233" t="n">
        <x:v>73834.336</x:v>
      </x:c>
      <x:c r="H233" t="n">
        <x:v>43363.43000000001</x:v>
      </x:c>
      <x:c r="I233" t="inlineStr">
        <x:is>
          <x:t xml:space="preserve">Atual − trimestre anterior</x:t>
        </x:is>
      </x:c>
    </x:row>
    <x:row r="234">
      <x:c r="A234" t="inlineStr">
        <x:is>
          <x:t xml:space="preserve">3T06</x:t>
        </x:is>
      </x:c>
      <x:c r="B234" t="inlineStr">
        <x:is>
          <x:t xml:space="preserve">EBIT001</x:t>
        </x:is>
      </x:c>
      <x:c r="C234" t="inlineStr">
        <x:is>
          <x:t xml:space="preserve">Receita Total</x:t>
        </x:is>
      </x:c>
      <x:c r="D234" t="inlineStr">
        <x:is>
          <x:t xml:space="preserve">Receita Operacional Líquida</x:t>
        </x:is>
      </x:c>
      <x:c r="E234" t="inlineStr">
        <x:is>
          <x:t xml:space="preserve">ABASTECIMENTO</x:t>
        </x:is>
      </x:c>
      <x:c r="F234" t="n">
        <x:v>94303.39</x:v>
      </x:c>
      <x:c r="G234" t="n">
        <x:v>59631.757</x:v>
      </x:c>
      <x:c r="H234" t="n">
        <x:v>34671.633</x:v>
      </x:c>
      <x:c r="I234" t="inlineStr">
        <x:is>
          <x:t xml:space="preserve">Atual − trimestre anterior</x:t>
        </x:is>
      </x:c>
    </x:row>
    <x:row r="235">
      <x:c r="A235" t="inlineStr">
        <x:is>
          <x:t xml:space="preserve">3T06</x:t>
        </x:is>
      </x:c>
      <x:c r="B235" t="inlineStr">
        <x:is>
          <x:t xml:space="preserve">EBIT001</x:t>
        </x:is>
      </x:c>
      <x:c r="C235" t="inlineStr">
        <x:is>
          <x:t xml:space="preserve">Receita Total</x:t>
        </x:is>
      </x:c>
      <x:c r="D235" t="inlineStr">
        <x:is>
          <x:t xml:space="preserve">Receita Operacional Líquida</x:t>
        </x:is>
      </x:c>
      <x:c r="E235" t="inlineStr">
        <x:is>
          <x:t xml:space="preserve">CORPORATIVO / OUTROS NEGÓCIOS</x:t>
        </x:is>
      </x:c>
      <x:c r="F235" t="n">
        <x:v>0</x:v>
      </x:c>
      <x:c r="G235" t="n">
        <x:v>0</x:v>
      </x:c>
      <x:c r="H235" t="n">
        <x:v>0</x:v>
      </x:c>
      <x:c r="I235" t="inlineStr">
        <x:is>
          <x:t xml:space="preserve">Atual − trimestre anterior</x:t>
        </x:is>
      </x:c>
    </x:row>
    <x:row r="236">
      <x:c r="A236" t="inlineStr">
        <x:is>
          <x:t xml:space="preserve">3T06</x:t>
        </x:is>
      </x:c>
      <x:c r="B236" t="inlineStr">
        <x:is>
          <x:t xml:space="preserve">EBIT001</x:t>
        </x:is>
      </x:c>
      <x:c r="C236" t="inlineStr">
        <x:is>
          <x:t xml:space="preserve">Receita Total</x:t>
        </x:is>
      </x:c>
      <x:c r="D236" t="inlineStr">
        <x:is>
          <x:t xml:space="preserve">Receita Operacional Líquida</x:t>
        </x:is>
      </x:c>
      <x:c r="E236" t="inlineStr">
        <x:is>
          <x:t xml:space="preserve">DISTRIBUIÇÃO</x:t>
        </x:is>
      </x:c>
      <x:c r="F236" t="n">
        <x:v>29903.713</x:v>
      </x:c>
      <x:c r="G236" t="n">
        <x:v>19151.791</x:v>
      </x:c>
      <x:c r="H236" t="n">
        <x:v>10751.922</x:v>
      </x:c>
      <x:c r="I236" t="inlineStr">
        <x:is>
          <x:t xml:space="preserve">Atual − trimestre anterior</x:t>
        </x:is>
      </x:c>
    </x:row>
    <x:row r="237">
      <x:c r="A237" t="inlineStr">
        <x:is>
          <x:t xml:space="preserve">3T06</x:t>
        </x:is>
      </x:c>
      <x:c r="B237" t="inlineStr">
        <x:is>
          <x:t xml:space="preserve">EBIT001</x:t>
        </x:is>
      </x:c>
      <x:c r="C237" t="inlineStr">
        <x:is>
          <x:t xml:space="preserve">Receita Total</x:t>
        </x:is>
      </x:c>
      <x:c r="D237" t="inlineStr">
        <x:is>
          <x:t xml:space="preserve">Receita Operacional Líquida</x:t>
        </x:is>
      </x:c>
      <x:c r="E237" t="inlineStr">
        <x:is>
          <x:t xml:space="preserve">E&amp;P</x:t>
        </x:is>
      </x:c>
      <x:c r="F237" t="n">
        <x:v>59771.587</x:v>
      </x:c>
      <x:c r="G237" t="n">
        <x:v>38807.083</x:v>
      </x:c>
      <x:c r="H237" t="n">
        <x:v>20964.504</x:v>
      </x:c>
      <x:c r="I237" t="inlineStr">
        <x:is>
          <x:t xml:space="preserve">Atual − trimestre anterior</x:t>
        </x:is>
      </x:c>
    </x:row>
    <x:row r="238">
      <x:c r="A238" t="inlineStr">
        <x:is>
          <x:t xml:space="preserve">3T06</x:t>
        </x:is>
      </x:c>
      <x:c r="B238" t="inlineStr">
        <x:is>
          <x:t xml:space="preserve">EBIT001</x:t>
        </x:is>
      </x:c>
      <x:c r="C238" t="inlineStr">
        <x:is>
          <x:t xml:space="preserve">Receita Total</x:t>
        </x:is>
      </x:c>
      <x:c r="D238" t="inlineStr">
        <x:is>
          <x:t xml:space="preserve">Receita Operacional Líquida</x:t>
        </x:is>
      </x:c>
      <x:c r="E238" t="inlineStr">
        <x:is>
          <x:t xml:space="preserve">ELIMINAÇÕES</x:t>
        </x:is>
      </x:c>
      <x:c r="F238" t="n">
        <x:v>-83183.825</x:v>
      </x:c>
      <x:c r="G238" t="n">
        <x:v>-54198.249</x:v>
      </x:c>
      <x:c r="H238" t="n">
        <x:v>-28985.57599999999</x:v>
      </x:c>
      <x:c r="I238" t="inlineStr">
        <x:is>
          <x:t xml:space="preserve">Atual − trimestre anterior</x:t>
        </x:is>
      </x:c>
    </x:row>
    <x:row r="239">
      <x:c r="A239" t="inlineStr">
        <x:is>
          <x:t xml:space="preserve">3T06</x:t>
        </x:is>
      </x:c>
      <x:c r="B239" t="inlineStr">
        <x:is>
          <x:t xml:space="preserve">EBIT001</x:t>
        </x:is>
      </x:c>
      <x:c r="C239" t="inlineStr">
        <x:is>
          <x:t xml:space="preserve">Receita Total</x:t>
        </x:is>
      </x:c>
      <x:c r="D239" t="inlineStr">
        <x:is>
          <x:t xml:space="preserve">Receita Operacional Líquida</x:t>
        </x:is>
      </x:c>
      <x:c r="E239" t="inlineStr">
        <x:is>
          <x:t xml:space="preserve">GÁS &amp; ENERGIA / G&amp;EBC</x:t>
        </x:is>
      </x:c>
      <x:c r="F239" t="n">
        <x:v>7111.505</x:v>
      </x:c>
      <x:c r="G239" t="n">
        <x:v>4607.328</x:v>
      </x:c>
      <x:c r="H239" t="n">
        <x:v>2504.177</x:v>
      </x:c>
      <x:c r="I239" t="inlineStr">
        <x:is>
          <x:t xml:space="preserve">Atual − trimestre anterior</x:t>
        </x:is>
      </x:c>
    </x:row>
    <x:row r="240">
      <x:c r="A240" t="inlineStr">
        <x:is>
          <x:t xml:space="preserve">3T06</x:t>
        </x:is>
      </x:c>
      <x:c r="B240" t="inlineStr">
        <x:is>
          <x:t xml:space="preserve">EBIT001</x:t>
        </x:is>
      </x:c>
      <x:c r="C240" t="inlineStr">
        <x:is>
          <x:t xml:space="preserve">Receita Total</x:t>
        </x:is>
      </x:c>
      <x:c r="D240" t="inlineStr">
        <x:is>
          <x:t xml:space="preserve">Receita Operacional Líquida</x:t>
        </x:is>
      </x:c>
      <x:c r="E240" t="inlineStr">
        <x:is>
          <x:t xml:space="preserve">INTERNACIONAL</x:t>
        </x:is>
      </x:c>
      <x:c r="F240" t="n">
        <x:v>9291.396000000001</x:v>
      </x:c>
      <x:c r="G240" t="n">
        <x:v>5834.627</x:v>
      </x:c>
      <x:c r="H240" t="n">
        <x:v>3456.769</x:v>
      </x:c>
      <x:c r="I240" t="inlineStr">
        <x:is>
          <x:t xml:space="preserve">Atual − trimestre anterior</x:t>
        </x:is>
      </x:c>
    </x:row>
    <x:row r="241">
      <x:c r="A241" t="inlineStr">
        <x:is>
          <x:t xml:space="preserve">3T06</x:t>
        </x:is>
      </x:c>
      <x:c r="B241" t="inlineStr">
        <x:is>
          <x:t xml:space="preserve">EBIT001</x:t>
        </x:is>
      </x:c>
      <x:c r="C241" t="inlineStr">
        <x:is>
          <x:t xml:space="preserve">Receita Total</x:t>
        </x:is>
      </x:c>
      <x:c r="D241" t="inlineStr">
        <x:is>
          <x:t xml:space="preserve">Receita Operacional Líquida</x:t>
        </x:is>
      </x:c>
      <x:c r="E241" t="inlineStr">
        <x:is>
          <x:t xml:space="preserve">TOTAL</x:t>
        </x:is>
      </x:c>
      <x:c r="F241" t="n">
        <x:v>117197.766</x:v>
      </x:c>
      <x:c r="G241" t="n">
        <x:v>73834.336</x:v>
      </x:c>
      <x:c r="H241" t="n">
        <x:v>43363.43000000001</x:v>
      </x:c>
      <x:c r="I241" t="inlineStr">
        <x:is>
          <x:t xml:space="preserve">Atual − trimestre anterior</x:t>
        </x:is>
      </x:c>
    </x:row>
    <x:row r="242">
      <x:c r="A242" t="inlineStr">
        <x:is>
          <x:t xml:space="preserve">3T06</x:t>
        </x:is>
      </x:c>
      <x:c r="B242" t="inlineStr">
        <x:is>
          <x:t xml:space="preserve">EBIT002</x:t>
        </x:is>
      </x:c>
      <x:c r="C242" t="inlineStr">
        <x:is>
          <x:t xml:space="preserve">Custo Total</x:t>
        </x:is>
      </x:c>
      <x:c r="D242" t="inlineStr">
        <x:is>
          <x:t xml:space="preserve">Custo dos Produtos e Serv. Vendidos</x:t>
        </x:is>
      </x:c>
      <x:c r="E242" t="inlineStr">
        <x:is>
          <x:t xml:space="preserve">ABASTECIMENTO</x:t>
        </x:is>
      </x:c>
      <x:c r="F242" t="n">
        <x:v>-84299.98699999999</x:v>
      </x:c>
      <x:c r="G242" t="n">
        <x:v>-52257.232</x:v>
      </x:c>
      <x:c r="H242" t="n">
        <x:v>-32042.75499999999</x:v>
      </x:c>
      <x:c r="I242" t="inlineStr">
        <x:is>
          <x:t xml:space="preserve">Atual − trimestre anterior</x:t>
        </x:is>
      </x:c>
    </x:row>
    <x:row r="243">
      <x:c r="A243" t="inlineStr">
        <x:is>
          <x:t xml:space="preserve">3T06</x:t>
        </x:is>
      </x:c>
      <x:c r="B243" t="inlineStr">
        <x:is>
          <x:t xml:space="preserve">EBIT002</x:t>
        </x:is>
      </x:c>
      <x:c r="C243" t="inlineStr">
        <x:is>
          <x:t xml:space="preserve">Custo Total</x:t>
        </x:is>
      </x:c>
      <x:c r="D243" t="inlineStr">
        <x:is>
          <x:t xml:space="preserve">Custo dos Produtos e Serv. Vendidos</x:t>
        </x:is>
      </x:c>
      <x:c r="E243" t="inlineStr">
        <x:is>
          <x:t xml:space="preserve">CORPORATIVO / OUTROS NEGÓCIOS</x:t>
        </x:is>
      </x:c>
      <x:c r="F243" t="n">
        <x:v>0</x:v>
      </x:c>
      <x:c r="G243" t="n">
        <x:v>0</x:v>
      </x:c>
      <x:c r="H243" t="n">
        <x:v>0</x:v>
      </x:c>
      <x:c r="I243" t="inlineStr">
        <x:is>
          <x:t xml:space="preserve">Atual − trimestre anterior</x:t>
        </x:is>
      </x:c>
    </x:row>
    <x:row r="244">
      <x:c r="A244" t="inlineStr">
        <x:is>
          <x:t xml:space="preserve">3T06</x:t>
        </x:is>
      </x:c>
      <x:c r="B244" t="inlineStr">
        <x:is>
          <x:t xml:space="preserve">EBIT002</x:t>
        </x:is>
      </x:c>
      <x:c r="C244" t="inlineStr">
        <x:is>
          <x:t xml:space="preserve">Custo Total</x:t>
        </x:is>
      </x:c>
      <x:c r="D244" t="inlineStr">
        <x:is>
          <x:t xml:space="preserve">Custo dos Produtos e Serv. Vendidos</x:t>
        </x:is>
      </x:c>
      <x:c r="E244" t="inlineStr">
        <x:is>
          <x:t xml:space="preserve">DISTRIBUIÇÃO</x:t>
        </x:is>
      </x:c>
      <x:c r="F244" t="n">
        <x:v>-27091.531</x:v>
      </x:c>
      <x:c r="G244" t="n">
        <x:v>-17311.108</x:v>
      </x:c>
      <x:c r="H244" t="n">
        <x:v>-9780.422999999999</x:v>
      </x:c>
      <x:c r="I244" t="inlineStr">
        <x:is>
          <x:t xml:space="preserve">Atual − trimestre anterior</x:t>
        </x:is>
      </x:c>
    </x:row>
    <x:row r="245">
      <x:c r="A245" t="inlineStr">
        <x:is>
          <x:t xml:space="preserve">3T06</x:t>
        </x:is>
      </x:c>
      <x:c r="B245" t="inlineStr">
        <x:is>
          <x:t xml:space="preserve">EBIT002</x:t>
        </x:is>
      </x:c>
      <x:c r="C245" t="inlineStr">
        <x:is>
          <x:t xml:space="preserve">Custo Total</x:t>
        </x:is>
      </x:c>
      <x:c r="D245" t="inlineStr">
        <x:is>
          <x:t xml:space="preserve">Custo dos Produtos e Serv. Vendidos</x:t>
        </x:is>
      </x:c>
      <x:c r="E245" t="inlineStr">
        <x:is>
          <x:t xml:space="preserve">E&amp;P</x:t>
        </x:is>
      </x:c>
      <x:c r="F245" t="n">
        <x:v>-25785.899</x:v>
      </x:c>
      <x:c r="G245" t="n">
        <x:v>-15974.196</x:v>
      </x:c>
      <x:c r="H245" t="n">
        <x:v>-9811.703000000001</x:v>
      </x:c>
      <x:c r="I245" t="inlineStr">
        <x:is>
          <x:t xml:space="preserve">Atual − trimestre anterior</x:t>
        </x:is>
      </x:c>
    </x:row>
    <x:row r="246">
      <x:c r="A246" t="inlineStr">
        <x:is>
          <x:t xml:space="preserve">3T06</x:t>
        </x:is>
      </x:c>
      <x:c r="B246" t="inlineStr">
        <x:is>
          <x:t xml:space="preserve">EBIT002</x:t>
        </x:is>
      </x:c>
      <x:c r="C246" t="inlineStr">
        <x:is>
          <x:t xml:space="preserve">Custo Total</x:t>
        </x:is>
      </x:c>
      <x:c r="D246" t="inlineStr">
        <x:is>
          <x:t xml:space="preserve">Custo dos Produtos e Serv. Vendidos</x:t>
        </x:is>
      </x:c>
      <x:c r="E246" t="inlineStr">
        <x:is>
          <x:t xml:space="preserve">ELIMINAÇÕES</x:t>
        </x:is>
      </x:c>
      <x:c r="F246" t="n">
        <x:v>81820.82000000001</x:v>
      </x:c>
      <x:c r="G246" t="n">
        <x:v>52362.584</x:v>
      </x:c>
      <x:c r="H246" t="n">
        <x:v>29458.236</x:v>
      </x:c>
      <x:c r="I246" t="inlineStr">
        <x:is>
          <x:t xml:space="preserve">Atual − trimestre anterior</x:t>
        </x:is>
      </x:c>
    </x:row>
    <x:row r="247">
      <x:c r="A247" t="inlineStr">
        <x:is>
          <x:t xml:space="preserve">3T06</x:t>
        </x:is>
      </x:c>
      <x:c r="B247" t="inlineStr">
        <x:is>
          <x:t xml:space="preserve">EBIT002</x:t>
        </x:is>
      </x:c>
      <x:c r="C247" t="inlineStr">
        <x:is>
          <x:t xml:space="preserve">Custo Total</x:t>
        </x:is>
      </x:c>
      <x:c r="D247" t="inlineStr">
        <x:is>
          <x:t xml:space="preserve">Custo dos Produtos e Serv. Vendidos</x:t>
        </x:is>
      </x:c>
      <x:c r="E247" t="inlineStr">
        <x:is>
          <x:t xml:space="preserve">GÁS &amp; ENERGIA / G&amp;EBC</x:t>
        </x:is>
      </x:c>
      <x:c r="F247" t="n">
        <x:v>-6224.101</x:v>
      </x:c>
      <x:c r="G247" t="n">
        <x:v>-3859.092</x:v>
      </x:c>
      <x:c r="H247" t="n">
        <x:v>-2365.009</x:v>
      </x:c>
      <x:c r="I247" t="inlineStr">
        <x:is>
          <x:t xml:space="preserve">Atual − trimestre anterior</x:t>
        </x:is>
      </x:c>
    </x:row>
    <x:row r="248">
      <x:c r="A248" t="inlineStr">
        <x:is>
          <x:t xml:space="preserve">3T06</x:t>
        </x:is>
      </x:c>
      <x:c r="B248" t="inlineStr">
        <x:is>
          <x:t xml:space="preserve">EBIT002</x:t>
        </x:is>
      </x:c>
      <x:c r="C248" t="inlineStr">
        <x:is>
          <x:t xml:space="preserve">Custo Total</x:t>
        </x:is>
      </x:c>
      <x:c r="D248" t="inlineStr">
        <x:is>
          <x:t xml:space="preserve">Custo dos Produtos e Serv. Vendidos</x:t>
        </x:is>
      </x:c>
      <x:c r="E248" t="inlineStr">
        <x:is>
          <x:t xml:space="preserve">INTERNACIONAL</x:t>
        </x:is>
      </x:c>
      <x:c r="F248" t="n">
        <x:v>-6389.447</x:v>
      </x:c>
      <x:c r="G248" t="n">
        <x:v>-3864.925</x:v>
      </x:c>
      <x:c r="H248" t="n">
        <x:v>-2524.522</x:v>
      </x:c>
      <x:c r="I248" t="inlineStr">
        <x:is>
          <x:t xml:space="preserve">Atual − trimestre anterior</x:t>
        </x:is>
      </x:c>
    </x:row>
    <x:row r="249">
      <x:c r="A249" t="inlineStr">
        <x:is>
          <x:t xml:space="preserve">3T06</x:t>
        </x:is>
      </x:c>
      <x:c r="B249" t="inlineStr">
        <x:is>
          <x:t xml:space="preserve">EBIT002</x:t>
        </x:is>
      </x:c>
      <x:c r="C249" t="inlineStr">
        <x:is>
          <x:t xml:space="preserve">Custo Total</x:t>
        </x:is>
      </x:c>
      <x:c r="D249" t="inlineStr">
        <x:is>
          <x:t xml:space="preserve">Custo dos Produtos e Serv. Vendidos</x:t>
        </x:is>
      </x:c>
      <x:c r="E249" t="inlineStr">
        <x:is>
          <x:t xml:space="preserve">TOTAL</x:t>
        </x:is>
      </x:c>
      <x:c r="F249" t="n">
        <x:v>-67970.145</x:v>
      </x:c>
      <x:c r="G249" t="n">
        <x:v>-40903.969</x:v>
      </x:c>
      <x:c r="H249" t="n">
        <x:v>-27066.17600000001</x:v>
      </x:c>
      <x:c r="I249" t="inlineStr">
        <x:is>
          <x:t xml:space="preserve">Atual − trimestre anterior</x:t>
        </x:is>
      </x:c>
    </x:row>
    <x:row r="250">
      <x:c r="A250" t="inlineStr">
        <x:is>
          <x:t xml:space="preserve">3T06</x:t>
        </x:is>
      </x:c>
      <x:c r="B250" t="inlineStr">
        <x:is>
          <x:t xml:space="preserve">EBIT003</x:t>
        </x:is>
      </x:c>
      <x:c r="C250" t="inlineStr">
        <x:is>
          <x:t xml:space="preserve">Lucro Bruto Total</x:t>
        </x:is>
      </x:c>
      <x:c r="D250" t="inlineStr">
        <x:is>
          <x:t xml:space="preserve">Lucro Bruto</x:t>
        </x:is>
      </x:c>
      <x:c r="E250" t="inlineStr">
        <x:is>
          <x:t xml:space="preserve">ABASTECIMENTO</x:t>
        </x:is>
      </x:c>
      <x:c r="F250" t="n">
        <x:v>10003.403</x:v>
      </x:c>
      <x:c r="G250" t="n">
        <x:v>7374.525</x:v>
      </x:c>
      <x:c r="H250" t="n">
        <x:v>2628.878000000001</x:v>
      </x:c>
      <x:c r="I250" t="inlineStr">
        <x:is>
          <x:t xml:space="preserve">Atual − trimestre anterior</x:t>
        </x:is>
      </x:c>
    </x:row>
    <x:row r="251">
      <x:c r="A251" t="inlineStr">
        <x:is>
          <x:t xml:space="preserve">3T06</x:t>
        </x:is>
      </x:c>
      <x:c r="B251" t="inlineStr">
        <x:is>
          <x:t xml:space="preserve">EBIT003</x:t>
        </x:is>
      </x:c>
      <x:c r="C251" t="inlineStr">
        <x:is>
          <x:t xml:space="preserve">Lucro Bruto Total</x:t>
        </x:is>
      </x:c>
      <x:c r="D251" t="inlineStr">
        <x:is>
          <x:t xml:space="preserve">Lucro Bruto</x:t>
        </x:is>
      </x:c>
      <x:c r="E251" t="inlineStr">
        <x:is>
          <x:t xml:space="preserve">CORPORATIVO / OUTROS NEGÓCIOS</x:t>
        </x:is>
      </x:c>
      <x:c r="F251" t="n">
        <x:v>0</x:v>
      </x:c>
      <x:c r="G251" t="n">
        <x:v>0</x:v>
      </x:c>
      <x:c r="H251" t="n">
        <x:v>0</x:v>
      </x:c>
      <x:c r="I251" t="inlineStr">
        <x:is>
          <x:t xml:space="preserve">Atual − trimestre anterior</x:t>
        </x:is>
      </x:c>
    </x:row>
    <x:row r="252">
      <x:c r="A252" t="inlineStr">
        <x:is>
          <x:t xml:space="preserve">3T06</x:t>
        </x:is>
      </x:c>
      <x:c r="B252" t="inlineStr">
        <x:is>
          <x:t xml:space="preserve">EBIT003</x:t>
        </x:is>
      </x:c>
      <x:c r="C252" t="inlineStr">
        <x:is>
          <x:t xml:space="preserve">Lucro Bruto Total</x:t>
        </x:is>
      </x:c>
      <x:c r="D252" t="inlineStr">
        <x:is>
          <x:t xml:space="preserve">Lucro Bruto</x:t>
        </x:is>
      </x:c>
      <x:c r="E252" t="inlineStr">
        <x:is>
          <x:t xml:space="preserve">DISTRIBUIÇÃO</x:t>
        </x:is>
      </x:c>
      <x:c r="F252" t="n">
        <x:v>2812.182</x:v>
      </x:c>
      <x:c r="G252" t="n">
        <x:v>1840.683</x:v>
      </x:c>
      <x:c r="H252" t="n">
        <x:v>971.4989999999998</x:v>
      </x:c>
      <x:c r="I252" t="inlineStr">
        <x:is>
          <x:t xml:space="preserve">Atual − trimestre anterior</x:t>
        </x:is>
      </x:c>
    </x:row>
    <x:row r="253">
      <x:c r="A253" t="inlineStr">
        <x:is>
          <x:t xml:space="preserve">3T06</x:t>
        </x:is>
      </x:c>
      <x:c r="B253" t="inlineStr">
        <x:is>
          <x:t xml:space="preserve">EBIT003</x:t>
        </x:is>
      </x:c>
      <x:c r="C253" t="inlineStr">
        <x:is>
          <x:t xml:space="preserve">Lucro Bruto Total</x:t>
        </x:is>
      </x:c>
      <x:c r="D253" t="inlineStr">
        <x:is>
          <x:t xml:space="preserve">Lucro Bruto</x:t>
        </x:is>
      </x:c>
      <x:c r="E253" t="inlineStr">
        <x:is>
          <x:t xml:space="preserve">E&amp;P</x:t>
        </x:is>
      </x:c>
      <x:c r="F253" t="n">
        <x:v>33985.688</x:v>
      </x:c>
      <x:c r="G253" t="n">
        <x:v>22832.887</x:v>
      </x:c>
      <x:c r="H253" t="n">
        <x:v>11152.801</x:v>
      </x:c>
      <x:c r="I253" t="inlineStr">
        <x:is>
          <x:t xml:space="preserve">Atual − trimestre anterior</x:t>
        </x:is>
      </x:c>
    </x:row>
    <x:row r="254">
      <x:c r="A254" t="inlineStr">
        <x:is>
          <x:t xml:space="preserve">3T06</x:t>
        </x:is>
      </x:c>
      <x:c r="B254" t="inlineStr">
        <x:is>
          <x:t xml:space="preserve">EBIT003</x:t>
        </x:is>
      </x:c>
      <x:c r="C254" t="inlineStr">
        <x:is>
          <x:t xml:space="preserve">Lucro Bruto Total</x:t>
        </x:is>
      </x:c>
      <x:c r="D254" t="inlineStr">
        <x:is>
          <x:t xml:space="preserve">Lucro Bruto</x:t>
        </x:is>
      </x:c>
      <x:c r="E254" t="inlineStr">
        <x:is>
          <x:t xml:space="preserve">ELIMINAÇÕES</x:t>
        </x:is>
      </x:c>
      <x:c r="F254" t="n">
        <x:v>-1363.005</x:v>
      </x:c>
      <x:c r="G254" t="n">
        <x:v>-1835.665</x:v>
      </x:c>
      <x:c r="H254" t="n">
        <x:v>472.6599999999999</x:v>
      </x:c>
      <x:c r="I254" t="inlineStr">
        <x:is>
          <x:t xml:space="preserve">Atual − trimestre anterior</x:t>
        </x:is>
      </x:c>
    </x:row>
    <x:row r="255">
      <x:c r="A255" t="inlineStr">
        <x:is>
          <x:t xml:space="preserve">3T06</x:t>
        </x:is>
      </x:c>
      <x:c r="B255" t="inlineStr">
        <x:is>
          <x:t xml:space="preserve">EBIT003</x:t>
        </x:is>
      </x:c>
      <x:c r="C255" t="inlineStr">
        <x:is>
          <x:t xml:space="preserve">Lucro Bruto Total</x:t>
        </x:is>
      </x:c>
      <x:c r="D255" t="inlineStr">
        <x:is>
          <x:t xml:space="preserve">Lucro Bruto</x:t>
        </x:is>
      </x:c>
      <x:c r="E255" t="inlineStr">
        <x:is>
          <x:t xml:space="preserve">GÁS &amp; ENERGIA / G&amp;EBC</x:t>
        </x:is>
      </x:c>
      <x:c r="F255" t="n">
        <x:v>887.404</x:v>
      </x:c>
      <x:c r="G255" t="n">
        <x:v>748.236</x:v>
      </x:c>
      <x:c r="H255" t="n">
        <x:v>139.168</x:v>
      </x:c>
      <x:c r="I255" t="inlineStr">
        <x:is>
          <x:t xml:space="preserve">Atual − trimestre anterior</x:t>
        </x:is>
      </x:c>
    </x:row>
    <x:row r="256">
      <x:c r="A256" t="inlineStr">
        <x:is>
          <x:t xml:space="preserve">3T06</x:t>
        </x:is>
      </x:c>
      <x:c r="B256" t="inlineStr">
        <x:is>
          <x:t xml:space="preserve">EBIT003</x:t>
        </x:is>
      </x:c>
      <x:c r="C256" t="inlineStr">
        <x:is>
          <x:t xml:space="preserve">Lucro Bruto Total</x:t>
        </x:is>
      </x:c>
      <x:c r="D256" t="inlineStr">
        <x:is>
          <x:t xml:space="preserve">Lucro Bruto</x:t>
        </x:is>
      </x:c>
      <x:c r="E256" t="inlineStr">
        <x:is>
          <x:t xml:space="preserve">INTERNACIONAL</x:t>
        </x:is>
      </x:c>
      <x:c r="F256" t="n">
        <x:v>2901.949</x:v>
      </x:c>
      <x:c r="G256" t="n">
        <x:v>1969.702</x:v>
      </x:c>
      <x:c r="H256" t="n">
        <x:v>932.2470000000001</x:v>
      </x:c>
      <x:c r="I256" t="inlineStr">
        <x:is>
          <x:t xml:space="preserve">Atual − trimestre anterior</x:t>
        </x:is>
      </x:c>
    </x:row>
    <x:row r="257">
      <x:c r="A257" t="inlineStr">
        <x:is>
          <x:t xml:space="preserve">3T06</x:t>
        </x:is>
      </x:c>
      <x:c r="B257" t="inlineStr">
        <x:is>
          <x:t xml:space="preserve">EBIT003</x:t>
        </x:is>
      </x:c>
      <x:c r="C257" t="inlineStr">
        <x:is>
          <x:t xml:space="preserve">Lucro Bruto Total</x:t>
        </x:is>
      </x:c>
      <x:c r="D257" t="inlineStr">
        <x:is>
          <x:t xml:space="preserve">Lucro Bruto</x:t>
        </x:is>
      </x:c>
      <x:c r="E257" t="inlineStr">
        <x:is>
          <x:t xml:space="preserve">TOTAL</x:t>
        </x:is>
      </x:c>
      <x:c r="F257" t="n">
        <x:v>49227.621</x:v>
      </x:c>
      <x:c r="G257" t="n">
        <x:v>32930.367</x:v>
      </x:c>
      <x:c r="H257" t="n">
        <x:v>16297.254</x:v>
      </x:c>
      <x:c r="I257" t="inlineStr">
        <x:is>
          <x:t xml:space="preserve">Atual − trimestre anterior</x:t>
        </x:is>
      </x:c>
    </x:row>
    <x:row r="258">
      <x:c r="A258" t="inlineStr">
        <x:is>
          <x:t xml:space="preserve">3T06</x:t>
        </x:is>
      </x:c>
      <x:c r="B258" t="inlineStr">
        <x:is>
          <x:t xml:space="preserve">EBIT004</x:t>
        </x:is>
      </x:c>
      <x:c r="C258" t="inlineStr">
        <x:is>
          <x:t xml:space="preserve">Despesa</x:t>
        </x:is>
      </x:c>
      <x:c r="D258" t="inlineStr">
        <x:is>
          <x:t xml:space="preserve">Despesas c/ Vendas, Gerais e Adm.</x:t>
        </x:is>
      </x:c>
      <x:c r="E258" t="inlineStr">
        <x:is>
          <x:t xml:space="preserve">ABASTECIMENTO</x:t>
        </x:is>
      </x:c>
      <x:c r="F258" t="n">
        <x:v>-2342.246</x:v>
      </x:c>
      <x:c r="G258" t="n">
        <x:v>-1448.213</x:v>
      </x:c>
      <x:c r="H258" t="n">
        <x:v>-894.0330000000001</x:v>
      </x:c>
      <x:c r="I258" t="inlineStr">
        <x:is>
          <x:t xml:space="preserve">Atual − trimestre anterior</x:t>
        </x:is>
      </x:c>
    </x:row>
    <x:row r="259">
      <x:c r="A259" t="inlineStr">
        <x:is>
          <x:t xml:space="preserve">3T06</x:t>
        </x:is>
      </x:c>
      <x:c r="B259" t="inlineStr">
        <x:is>
          <x:t xml:space="preserve">EBIT004</x:t>
        </x:is>
      </x:c>
      <x:c r="C259" t="inlineStr">
        <x:is>
          <x:t xml:space="preserve">Despesa</x:t>
        </x:is>
      </x:c>
      <x:c r="D259" t="inlineStr">
        <x:is>
          <x:t xml:space="preserve">Despesas c/ Vendas, Gerais e Adm.</x:t>
        </x:is>
      </x:c>
      <x:c r="E259" t="inlineStr">
        <x:is>
          <x:t xml:space="preserve">CORPORATIVO / OUTROS NEGÓCIOS</x:t>
        </x:is>
      </x:c>
      <x:c r="F259" t="n">
        <x:v>-2012.201</x:v>
      </x:c>
      <x:c r="G259" t="n">
        <x:v>-1284.688</x:v>
      </x:c>
      <x:c r="H259" t="n">
        <x:v>-727.5129999999999</x:v>
      </x:c>
      <x:c r="I259" t="inlineStr">
        <x:is>
          <x:t xml:space="preserve">Atual − trimestre anterior</x:t>
        </x:is>
      </x:c>
    </x:row>
    <x:row r="260">
      <x:c r="A260" t="inlineStr">
        <x:is>
          <x:t xml:space="preserve">3T06</x:t>
        </x:is>
      </x:c>
      <x:c r="B260" t="inlineStr">
        <x:is>
          <x:t xml:space="preserve">EBIT004</x:t>
        </x:is>
      </x:c>
      <x:c r="C260" t="inlineStr">
        <x:is>
          <x:t xml:space="preserve">Despesa</x:t>
        </x:is>
      </x:c>
      <x:c r="D260" t="inlineStr">
        <x:is>
          <x:t xml:space="preserve">Despesas c/ Vendas, Gerais e Adm.</x:t>
        </x:is>
      </x:c>
      <x:c r="E260" t="inlineStr">
        <x:is>
          <x:t xml:space="preserve">DISTRIBUIÇÃO</x:t>
        </x:is>
      </x:c>
      <x:c r="F260" t="n">
        <x:v>-1827.289</x:v>
      </x:c>
      <x:c r="G260" t="n">
        <x:v>-1195.917</x:v>
      </x:c>
      <x:c r="H260" t="n">
        <x:v>-631.3720000000001</x:v>
      </x:c>
      <x:c r="I260" t="inlineStr">
        <x:is>
          <x:t xml:space="preserve">Atual − trimestre anterior</x:t>
        </x:is>
      </x:c>
    </x:row>
    <x:row r="261">
      <x:c r="A261" t="inlineStr">
        <x:is>
          <x:t xml:space="preserve">3T06</x:t>
        </x:is>
      </x:c>
      <x:c r="B261" t="inlineStr">
        <x:is>
          <x:t xml:space="preserve">EBIT004</x:t>
        </x:is>
      </x:c>
      <x:c r="C261" t="inlineStr">
        <x:is>
          <x:t xml:space="preserve">Despesa</x:t>
        </x:is>
      </x:c>
      <x:c r="D261" t="inlineStr">
        <x:is>
          <x:t xml:space="preserve">Despesas c/ Vendas, Gerais e Adm.</x:t>
        </x:is>
      </x:c>
      <x:c r="E261" t="inlineStr">
        <x:is>
          <x:t xml:space="preserve">E&amp;P</x:t>
        </x:is>
      </x:c>
      <x:c r="F261" t="n">
        <x:v>-718.759</x:v>
      </x:c>
      <x:c r="G261" t="n">
        <x:v>-447.43</x:v>
      </x:c>
      <x:c r="H261" t="n">
        <x:v>-271.329</x:v>
      </x:c>
      <x:c r="I261" t="inlineStr">
        <x:is>
          <x:t xml:space="preserve">Atual − trimestre anterior</x:t>
        </x:is>
      </x:c>
    </x:row>
    <x:row r="262">
      <x:c r="A262" t="inlineStr">
        <x:is>
          <x:t xml:space="preserve">3T06</x:t>
        </x:is>
      </x:c>
      <x:c r="B262" t="inlineStr">
        <x:is>
          <x:t xml:space="preserve">EBIT004</x:t>
        </x:is>
      </x:c>
      <x:c r="C262" t="inlineStr">
        <x:is>
          <x:t xml:space="preserve">Despesa</x:t>
        </x:is>
      </x:c>
      <x:c r="D262" t="inlineStr">
        <x:is>
          <x:t xml:space="preserve">Despesas c/ Vendas, Gerais e Adm.</x:t>
        </x:is>
      </x:c>
      <x:c r="E262" t="inlineStr">
        <x:is>
          <x:t xml:space="preserve">ELIMINAÇÕES</x:t>
        </x:is>
      </x:c>
      <x:c r="F262" t="n">
        <x:v>62.574</x:v>
      </x:c>
      <x:c r="G262" t="n">
        <x:v>43.856</x:v>
      </x:c>
      <x:c r="H262" t="n">
        <x:v>18.718</x:v>
      </x:c>
      <x:c r="I262" t="inlineStr">
        <x:is>
          <x:t xml:space="preserve">Atual − trimestre anterior</x:t>
        </x:is>
      </x:c>
    </x:row>
    <x:row r="263">
      <x:c r="A263" t="inlineStr">
        <x:is>
          <x:t xml:space="preserve">3T06</x:t>
        </x:is>
      </x:c>
      <x:c r="B263" t="inlineStr">
        <x:is>
          <x:t xml:space="preserve">EBIT004</x:t>
        </x:is>
      </x:c>
      <x:c r="C263" t="inlineStr">
        <x:is>
          <x:t xml:space="preserve">Despesa</x:t>
        </x:is>
      </x:c>
      <x:c r="D263" t="inlineStr">
        <x:is>
          <x:t xml:space="preserve">Despesas c/ Vendas, Gerais e Adm.</x:t>
        </x:is>
      </x:c>
      <x:c r="E263" t="inlineStr">
        <x:is>
          <x:t xml:space="preserve">GÁS &amp; ENERGIA / G&amp;EBC</x:t>
        </x:is>
      </x:c>
      <x:c r="F263" t="n">
        <x:v>-554.771</x:v>
      </x:c>
      <x:c r="G263" t="n">
        <x:v>-386.723</x:v>
      </x:c>
      <x:c r="H263" t="n">
        <x:v>-168.0479999999999</x:v>
      </x:c>
      <x:c r="I263" t="inlineStr">
        <x:is>
          <x:t xml:space="preserve">Atual − trimestre anterior</x:t>
        </x:is>
      </x:c>
    </x:row>
    <x:row r="264">
      <x:c r="A264" t="inlineStr">
        <x:is>
          <x:t xml:space="preserve">3T06</x:t>
        </x:is>
      </x:c>
      <x:c r="B264" t="inlineStr">
        <x:is>
          <x:t xml:space="preserve">EBIT004</x:t>
        </x:is>
      </x:c>
      <x:c r="C264" t="inlineStr">
        <x:is>
          <x:t xml:space="preserve">Despesa</x:t>
        </x:is>
      </x:c>
      <x:c r="D264" t="inlineStr">
        <x:is>
          <x:t xml:space="preserve">Despesas c/ Vendas, Gerais e Adm.</x:t>
        </x:is>
      </x:c>
      <x:c r="E264" t="inlineStr">
        <x:is>
          <x:t xml:space="preserve">INTERNACIONAL</x:t>
        </x:is>
      </x:c>
      <x:c r="F264" t="n">
        <x:v>-908.246</x:v>
      </x:c>
      <x:c r="G264" t="n">
        <x:v>-577.05</x:v>
      </x:c>
      <x:c r="H264" t="n">
        <x:v>-331.196</x:v>
      </x:c>
      <x:c r="I264" t="inlineStr">
        <x:is>
          <x:t xml:space="preserve">Atual − trimestre anterior</x:t>
        </x:is>
      </x:c>
    </x:row>
    <x:row r="265">
      <x:c r="A265" t="inlineStr">
        <x:is>
          <x:t xml:space="preserve">3T06</x:t>
        </x:is>
      </x:c>
      <x:c r="B265" t="inlineStr">
        <x:is>
          <x:t xml:space="preserve">EBIT004</x:t>
        </x:is>
      </x:c>
      <x:c r="C265" t="inlineStr">
        <x:is>
          <x:t xml:space="preserve">Despesa</x:t>
        </x:is>
      </x:c>
      <x:c r="D265" t="inlineStr">
        <x:is>
          <x:t xml:space="preserve">Despesas c/ Vendas, Gerais e Adm.</x:t>
        </x:is>
      </x:c>
      <x:c r="E265" t="inlineStr">
        <x:is>
          <x:t xml:space="preserve">TOTAL</x:t>
        </x:is>
      </x:c>
      <x:c r="F265" t="n">
        <x:v>-8300.938</x:v>
      </x:c>
      <x:c r="G265" t="n">
        <x:v>-5296.165</x:v>
      </x:c>
      <x:c r="H265" t="n">
        <x:v>-3004.773</x:v>
      </x:c>
      <x:c r="I265" t="inlineStr">
        <x:is>
          <x:t xml:space="preserve">Atual − trimestre anterior</x:t>
        </x:is>
      </x:c>
    </x:row>
    <x:row r="266">
      <x:c r="A266" t="inlineStr">
        <x:is>
          <x:t xml:space="preserve">3T06</x:t>
        </x:is>
      </x:c>
      <x:c r="B266" t="inlineStr">
        <x:is>
          <x:t xml:space="preserve">EBIT005</x:t>
        </x:is>
      </x:c>
      <x:c r="C266" t="inlineStr">
        <x:is>
          <x:t xml:space="preserve">Despesa</x:t>
        </x:is>
      </x:c>
      <x:c r="D266" t="inlineStr">
        <x:is>
          <x:t xml:space="preserve">Despesas Tributárias</x:t>
        </x:is>
      </x:c>
      <x:c r="E266" t="inlineStr">
        <x:is>
          <x:t xml:space="preserve">ABASTECIMENTO</x:t>
        </x:is>
      </x:c>
      <x:c r="F266" t="n">
        <x:v>-133.287</x:v>
      </x:c>
      <x:c r="G266" t="n">
        <x:v>-107.058</x:v>
      </x:c>
      <x:c r="H266" t="n">
        <x:v>-26.229</x:v>
      </x:c>
      <x:c r="I266" t="inlineStr">
        <x:is>
          <x:t xml:space="preserve">Atual − trimestre anterior</x:t>
        </x:is>
      </x:c>
    </x:row>
    <x:row r="267">
      <x:c r="A267" t="inlineStr">
        <x:is>
          <x:t xml:space="preserve">3T06</x:t>
        </x:is>
      </x:c>
      <x:c r="B267" t="inlineStr">
        <x:is>
          <x:t xml:space="preserve">EBIT005</x:t>
        </x:is>
      </x:c>
      <x:c r="C267" t="inlineStr">
        <x:is>
          <x:t xml:space="preserve">Despesa</x:t>
        </x:is>
      </x:c>
      <x:c r="D267" t="inlineStr">
        <x:is>
          <x:t xml:space="preserve">Despesas Tributárias</x:t>
        </x:is>
      </x:c>
      <x:c r="E267" t="inlineStr">
        <x:is>
          <x:t xml:space="preserve">CORPORATIVO / OUTROS NEGÓCIOS</x:t>
        </x:is>
      </x:c>
      <x:c r="F267" t="n">
        <x:v>-423.624</x:v>
      </x:c>
      <x:c r="G267" t="n">
        <x:v>-294.368</x:v>
      </x:c>
      <x:c r="H267" t="n">
        <x:v>-129.256</x:v>
      </x:c>
      <x:c r="I267" t="inlineStr">
        <x:is>
          <x:t xml:space="preserve">Atual − trimestre anterior</x:t>
        </x:is>
      </x:c>
    </x:row>
    <x:row r="268">
      <x:c r="A268" t="inlineStr">
        <x:is>
          <x:t xml:space="preserve">3T06</x:t>
        </x:is>
      </x:c>
      <x:c r="B268" t="inlineStr">
        <x:is>
          <x:t xml:space="preserve">EBIT005</x:t>
        </x:is>
      </x:c>
      <x:c r="C268" t="inlineStr">
        <x:is>
          <x:t xml:space="preserve">Despesa</x:t>
        </x:is>
      </x:c>
      <x:c r="D268" t="inlineStr">
        <x:is>
          <x:t xml:space="preserve">Despesas Tributárias</x:t>
        </x:is>
      </x:c>
      <x:c r="E268" t="inlineStr">
        <x:is>
          <x:t xml:space="preserve">DISTRIBUIÇÃO</x:t>
        </x:is>
      </x:c>
      <x:c r="F268" t="n">
        <x:v>-127.25</x:v>
      </x:c>
      <x:c r="G268" t="n">
        <x:v>-83.858</x:v>
      </x:c>
      <x:c r="H268" t="n">
        <x:v>-43.392</x:v>
      </x:c>
      <x:c r="I268" t="inlineStr">
        <x:is>
          <x:t xml:space="preserve">Atual − trimestre anterior</x:t>
        </x:is>
      </x:c>
    </x:row>
    <x:row r="269">
      <x:c r="A269" t="inlineStr">
        <x:is>
          <x:t xml:space="preserve">3T06</x:t>
        </x:is>
      </x:c>
      <x:c r="B269" t="inlineStr">
        <x:is>
          <x:t xml:space="preserve">EBIT005</x:t>
        </x:is>
      </x:c>
      <x:c r="C269" t="inlineStr">
        <x:is>
          <x:t xml:space="preserve">Despesa</x:t>
        </x:is>
      </x:c>
      <x:c r="D269" t="inlineStr">
        <x:is>
          <x:t xml:space="preserve">Despesas Tributárias</x:t>
        </x:is>
      </x:c>
      <x:c r="E269" t="inlineStr">
        <x:is>
          <x:t xml:space="preserve">E&amp;P</x:t>
        </x:is>
      </x:c>
      <x:c r="F269" t="n">
        <x:v>-36.06</x:v>
      </x:c>
      <x:c r="G269" t="n">
        <x:v>-27.525</x:v>
      </x:c>
      <x:c r="H269" t="n">
        <x:v>-8.535000000000004</x:v>
      </x:c>
      <x:c r="I269" t="inlineStr">
        <x:is>
          <x:t xml:space="preserve">Atual − trimestre anterior</x:t>
        </x:is>
      </x:c>
    </x:row>
    <x:row r="270">
      <x:c r="A270" t="inlineStr">
        <x:is>
          <x:t xml:space="preserve">3T06</x:t>
        </x:is>
      </x:c>
      <x:c r="B270" t="inlineStr">
        <x:is>
          <x:t xml:space="preserve">EBIT005</x:t>
        </x:is>
      </x:c>
      <x:c r="C270" t="inlineStr">
        <x:is>
          <x:t xml:space="preserve">Despesa</x:t>
        </x:is>
      </x:c>
      <x:c r="D270" t="inlineStr">
        <x:is>
          <x:t xml:space="preserve">Despesas Tributárias</x:t>
        </x:is>
      </x:c>
      <x:c r="E270" t="inlineStr">
        <x:is>
          <x:t xml:space="preserve">ELIMINAÇÕES</x:t>
        </x:is>
      </x:c>
      <x:c r="F270" t="n">
        <x:v>0</x:v>
      </x:c>
      <x:c r="G270" t="n">
        <x:v>0</x:v>
      </x:c>
      <x:c r="H270" t="n">
        <x:v>0</x:v>
      </x:c>
      <x:c r="I270" t="inlineStr">
        <x:is>
          <x:t xml:space="preserve">Atual − trimestre anterior</x:t>
        </x:is>
      </x:c>
    </x:row>
    <x:row r="271">
      <x:c r="A271" t="inlineStr">
        <x:is>
          <x:t xml:space="preserve">3T06</x:t>
        </x:is>
      </x:c>
      <x:c r="B271" t="inlineStr">
        <x:is>
          <x:t xml:space="preserve">EBIT005</x:t>
        </x:is>
      </x:c>
      <x:c r="C271" t="inlineStr">
        <x:is>
          <x:t xml:space="preserve">Despesa</x:t>
        </x:is>
      </x:c>
      <x:c r="D271" t="inlineStr">
        <x:is>
          <x:t xml:space="preserve">Despesas Tributárias</x:t>
        </x:is>
      </x:c>
      <x:c r="E271" t="inlineStr">
        <x:is>
          <x:t xml:space="preserve">GÁS &amp; ENERGIA / G&amp;EBC</x:t>
        </x:is>
      </x:c>
      <x:c r="F271" t="n">
        <x:v>-72.54300000000001</x:v>
      </x:c>
      <x:c r="G271" t="n">
        <x:v>-59.761</x:v>
      </x:c>
      <x:c r="H271" t="n">
        <x:v>-12.782</x:v>
      </x:c>
      <x:c r="I271" t="inlineStr">
        <x:is>
          <x:t xml:space="preserve">Atual − trimestre anterior</x:t>
        </x:is>
      </x:c>
    </x:row>
    <x:row r="272">
      <x:c r="A272" t="inlineStr">
        <x:is>
          <x:t xml:space="preserve">3T06</x:t>
        </x:is>
      </x:c>
      <x:c r="B272" t="inlineStr">
        <x:is>
          <x:t xml:space="preserve">EBIT005</x:t>
        </x:is>
      </x:c>
      <x:c r="C272" t="inlineStr">
        <x:is>
          <x:t xml:space="preserve">Despesa</x:t>
        </x:is>
      </x:c>
      <x:c r="D272" t="inlineStr">
        <x:is>
          <x:t xml:space="preserve">Despesas Tributárias</x:t>
        </x:is>
      </x:c>
      <x:c r="E272" t="inlineStr">
        <x:is>
          <x:t xml:space="preserve">INTERNACIONAL</x:t>
        </x:is>
      </x:c>
      <x:c r="F272" t="n">
        <x:v>-114.034</x:v>
      </x:c>
      <x:c r="G272" t="n">
        <x:v>-72.307</x:v>
      </x:c>
      <x:c r="H272" t="n">
        <x:v>-41.727</x:v>
      </x:c>
      <x:c r="I272" t="inlineStr">
        <x:is>
          <x:t xml:space="preserve">Atual − trimestre anterior</x:t>
        </x:is>
      </x:c>
    </x:row>
    <x:row r="273">
      <x:c r="A273" t="inlineStr">
        <x:is>
          <x:t xml:space="preserve">3T06</x:t>
        </x:is>
      </x:c>
      <x:c r="B273" t="inlineStr">
        <x:is>
          <x:t xml:space="preserve">EBIT005</x:t>
        </x:is>
      </x:c>
      <x:c r="C273" t="inlineStr">
        <x:is>
          <x:t xml:space="preserve">Despesa</x:t>
        </x:is>
      </x:c>
      <x:c r="D273" t="inlineStr">
        <x:is>
          <x:t xml:space="preserve">Despesas Tributárias</x:t>
        </x:is>
      </x:c>
      <x:c r="E273" t="inlineStr">
        <x:is>
          <x:t xml:space="preserve">TOTAL</x:t>
        </x:is>
      </x:c>
      <x:c r="F273" t="n">
        <x:v>-906.798</x:v>
      </x:c>
      <x:c r="G273" t="n">
        <x:v>-644.877</x:v>
      </x:c>
      <x:c r="H273" t="n">
        <x:v>-261.921</x:v>
      </x:c>
      <x:c r="I273" t="inlineStr">
        <x:is>
          <x:t xml:space="preserve">Atual − trimestre anterior</x:t>
        </x:is>
      </x:c>
    </x:row>
    <x:row r="274">
      <x:c r="A274" t="inlineStr">
        <x:is>
          <x:t xml:space="preserve">3T06</x:t>
        </x:is>
      </x:c>
      <x:c r="B274" t="inlineStr">
        <x:is>
          <x:t xml:space="preserve">EBIT007</x:t>
        </x:is>
      </x:c>
      <x:c r="C274" t="inlineStr">
        <x:is>
          <x:t xml:space="preserve">Despesa</x:t>
        </x:is>
      </x:c>
      <x:c r="D274" t="inlineStr">
        <x:is>
          <x:t xml:space="preserve">Despesas com Pesquisa e Desenv.</x:t>
        </x:is>
      </x:c>
      <x:c r="E274" t="inlineStr">
        <x:is>
          <x:t xml:space="preserve">ABASTECIMENTO</x:t>
        </x:is>
      </x:c>
      <x:c r="F274" t="n">
        <x:v>-212.48</x:v>
      </x:c>
      <x:c r="G274" t="n">
        <x:v>-137.465</x:v>
      </x:c>
      <x:c r="H274" t="n">
        <x:v>-75.01499999999999</x:v>
      </x:c>
      <x:c r="I274" t="inlineStr">
        <x:is>
          <x:t xml:space="preserve">Atual − trimestre anterior</x:t>
        </x:is>
      </x:c>
    </x:row>
    <x:row r="275">
      <x:c r="A275" t="inlineStr">
        <x:is>
          <x:t xml:space="preserve">3T06</x:t>
        </x:is>
      </x:c>
      <x:c r="B275" t="inlineStr">
        <x:is>
          <x:t xml:space="preserve">EBIT007</x:t>
        </x:is>
      </x:c>
      <x:c r="C275" t="inlineStr">
        <x:is>
          <x:t xml:space="preserve">Despesa</x:t>
        </x:is>
      </x:c>
      <x:c r="D275" t="inlineStr">
        <x:is>
          <x:t xml:space="preserve">Despesas com Pesquisa e Desenv.</x:t>
        </x:is>
      </x:c>
      <x:c r="E275" t="inlineStr">
        <x:is>
          <x:t xml:space="preserve">CORPORATIVO / OUTROS NEGÓCIOS</x:t>
        </x:is>
      </x:c>
      <x:c r="F275" t="n">
        <x:v>-233.194</x:v>
      </x:c>
      <x:c r="G275" t="n">
        <x:v>-160.02</x:v>
      </x:c>
      <x:c r="H275" t="n">
        <x:v>-73.17399999999998</x:v>
      </x:c>
      <x:c r="I275" t="inlineStr">
        <x:is>
          <x:t xml:space="preserve">Atual − trimestre anterior</x:t>
        </x:is>
      </x:c>
    </x:row>
    <x:row r="276">
      <x:c r="A276" t="inlineStr">
        <x:is>
          <x:t xml:space="preserve">3T06</x:t>
        </x:is>
      </x:c>
      <x:c r="B276" t="inlineStr">
        <x:is>
          <x:t xml:space="preserve">EBIT007</x:t>
        </x:is>
      </x:c>
      <x:c r="C276" t="inlineStr">
        <x:is>
          <x:t xml:space="preserve">Despesa</x:t>
        </x:is>
      </x:c>
      <x:c r="D276" t="inlineStr">
        <x:is>
          <x:t xml:space="preserve">Despesas com Pesquisa e Desenv.</x:t>
        </x:is>
      </x:c>
      <x:c r="E276" t="inlineStr">
        <x:is>
          <x:t xml:space="preserve">DISTRIBUIÇÃO</x:t>
        </x:is>
      </x:c>
      <x:c r="F276" t="n">
        <x:v>-7.928</x:v>
      </x:c>
      <x:c r="G276" t="n">
        <x:v>-5.106</x:v>
      </x:c>
      <x:c r="H276" t="n">
        <x:v>-2.822</x:v>
      </x:c>
      <x:c r="I276" t="inlineStr">
        <x:is>
          <x:t xml:space="preserve">Atual − trimestre anterior</x:t>
        </x:is>
      </x:c>
    </x:row>
    <x:row r="277">
      <x:c r="A277" t="inlineStr">
        <x:is>
          <x:t xml:space="preserve">3T06</x:t>
        </x:is>
      </x:c>
      <x:c r="B277" t="inlineStr">
        <x:is>
          <x:t xml:space="preserve">EBIT007</x:t>
        </x:is>
      </x:c>
      <x:c r="C277" t="inlineStr">
        <x:is>
          <x:t xml:space="preserve">Despesa</x:t>
        </x:is>
      </x:c>
      <x:c r="D277" t="inlineStr">
        <x:is>
          <x:t xml:space="preserve">Despesas com Pesquisa e Desenv.</x:t>
        </x:is>
      </x:c>
      <x:c r="E277" t="inlineStr">
        <x:is>
          <x:t xml:space="preserve">E&amp;P</x:t>
        </x:is>
      </x:c>
      <x:c r="F277" t="n">
        <x:v>-544.516</x:v>
      </x:c>
      <x:c r="G277" t="n">
        <x:v>-364.505</x:v>
      </x:c>
      <x:c r="H277" t="n">
        <x:v>-180.011</x:v>
      </x:c>
      <x:c r="I277" t="inlineStr">
        <x:is>
          <x:t xml:space="preserve">Atual − trimestre anterior</x:t>
        </x:is>
      </x:c>
    </x:row>
    <x:row r="278">
      <x:c r="A278" t="inlineStr">
        <x:is>
          <x:t xml:space="preserve">3T06</x:t>
        </x:is>
      </x:c>
      <x:c r="B278" t="inlineStr">
        <x:is>
          <x:t xml:space="preserve">EBIT007</x:t>
        </x:is>
      </x:c>
      <x:c r="C278" t="inlineStr">
        <x:is>
          <x:t xml:space="preserve">Despesa</x:t>
        </x:is>
      </x:c>
      <x:c r="D278" t="inlineStr">
        <x:is>
          <x:t xml:space="preserve">Despesas com Pesquisa e Desenv.</x:t>
        </x:is>
      </x:c>
      <x:c r="E278" t="inlineStr">
        <x:is>
          <x:t xml:space="preserve">ELIMINAÇÕES</x:t>
        </x:is>
      </x:c>
      <x:c r="F278" t="n">
        <x:v>0</x:v>
      </x:c>
      <x:c r="G278" t="n">
        <x:v>0</x:v>
      </x:c>
      <x:c r="H278" t="n">
        <x:v>0</x:v>
      </x:c>
      <x:c r="I278" t="inlineStr">
        <x:is>
          <x:t xml:space="preserve">Atual − trimestre anterior</x:t>
        </x:is>
      </x:c>
    </x:row>
    <x:row r="279">
      <x:c r="A279" t="inlineStr">
        <x:is>
          <x:t xml:space="preserve">3T06</x:t>
        </x:is>
      </x:c>
      <x:c r="B279" t="inlineStr">
        <x:is>
          <x:t xml:space="preserve">EBIT007</x:t>
        </x:is>
      </x:c>
      <x:c r="C279" t="inlineStr">
        <x:is>
          <x:t xml:space="preserve">Despesa</x:t>
        </x:is>
      </x:c>
      <x:c r="D279" t="inlineStr">
        <x:is>
          <x:t xml:space="preserve">Despesas com Pesquisa e Desenv.</x:t>
        </x:is>
      </x:c>
      <x:c r="E279" t="inlineStr">
        <x:is>
          <x:t xml:space="preserve">GÁS &amp; ENERGIA / G&amp;EBC</x:t>
        </x:is>
      </x:c>
      <x:c r="F279" t="n">
        <x:v>-105.516</x:v>
      </x:c>
      <x:c r="G279" t="n">
        <x:v>-67.301</x:v>
      </x:c>
      <x:c r="H279" t="n">
        <x:v>-38.215</x:v>
      </x:c>
      <x:c r="I279" t="inlineStr">
        <x:is>
          <x:t xml:space="preserve">Atual − trimestre anterior</x:t>
        </x:is>
      </x:c>
    </x:row>
    <x:row r="280">
      <x:c r="A280" t="inlineStr">
        <x:is>
          <x:t xml:space="preserve">3T06</x:t>
        </x:is>
      </x:c>
      <x:c r="B280" t="inlineStr">
        <x:is>
          <x:t xml:space="preserve">EBIT007</x:t>
        </x:is>
      </x:c>
      <x:c r="C280" t="inlineStr">
        <x:is>
          <x:t xml:space="preserve">Despesa</x:t>
        </x:is>
      </x:c>
      <x:c r="D280" t="inlineStr">
        <x:is>
          <x:t xml:space="preserve">Despesas com Pesquisa e Desenv.</x:t>
        </x:is>
      </x:c>
      <x:c r="E280" t="inlineStr">
        <x:is>
          <x:t xml:space="preserve">INTERNACIONAL</x:t>
        </x:is>
      </x:c>
      <x:c r="F280" t="n">
        <x:v>-3.395</x:v>
      </x:c>
      <x:c r="G280" t="n">
        <x:v>-2.462</x:v>
      </x:c>
      <x:c r="H280" t="n">
        <x:v>-0.9329999999999998</x:v>
      </x:c>
      <x:c r="I280" t="inlineStr">
        <x:is>
          <x:t xml:space="preserve">Atual − trimestre anterior</x:t>
        </x:is>
      </x:c>
    </x:row>
    <x:row r="281">
      <x:c r="A281" t="inlineStr">
        <x:is>
          <x:t xml:space="preserve">3T06</x:t>
        </x:is>
      </x:c>
      <x:c r="B281" t="inlineStr">
        <x:is>
          <x:t xml:space="preserve">EBIT007</x:t>
        </x:is>
      </x:c>
      <x:c r="C281" t="inlineStr">
        <x:is>
          <x:t xml:space="preserve">Despesa</x:t>
        </x:is>
      </x:c>
      <x:c r="D281" t="inlineStr">
        <x:is>
          <x:t xml:space="preserve">Despesas com Pesquisa e Desenv.</x:t>
        </x:is>
      </x:c>
      <x:c r="E281" t="inlineStr">
        <x:is>
          <x:t xml:space="preserve">TOTAL</x:t>
        </x:is>
      </x:c>
      <x:c r="F281" t="n">
        <x:v>-1107.029</x:v>
      </x:c>
      <x:c r="G281" t="n">
        <x:v>-736.859</x:v>
      </x:c>
      <x:c r="H281" t="n">
        <x:v>-370.17</x:v>
      </x:c>
      <x:c r="I281" t="inlineStr">
        <x:is>
          <x:t xml:space="preserve">Atual − trimestre anterior</x:t>
        </x:is>
      </x:c>
    </x:row>
    <x:row r="282">
      <x:c r="A282" t="inlineStr">
        <x:is>
          <x:t xml:space="preserve">3T06</x:t>
        </x:is>
      </x:c>
      <x:c r="B282" t="inlineStr">
        <x:is>
          <x:t xml:space="preserve">EBIT008</x:t>
        </x:is>
      </x:c>
      <x:c r="C282" t="inlineStr">
        <x:is>
          <x:t xml:space="preserve">Despesa</x:t>
        </x:is>
      </x:c>
      <x:c r="D282" t="inlineStr">
        <x:is>
          <x:t xml:space="preserve">Plano de Pensão e Saúde</x:t>
        </x:is>
      </x:c>
      <x:c r="E282" t="inlineStr">
        <x:is>
          <x:t xml:space="preserve">ABASTECIMENTO</x:t>
        </x:is>
      </x:c>
      <x:c r="F282" t="n">
        <x:v>0</x:v>
      </x:c>
      <x:c r="G282" t="n">
        <x:v>0</x:v>
      </x:c>
      <x:c r="H282" t="n">
        <x:v>0</x:v>
      </x:c>
      <x:c r="I282" t="inlineStr">
        <x:is>
          <x:t xml:space="preserve">Atual − trimestre anterior</x:t>
        </x:is>
      </x:c>
    </x:row>
    <x:row r="283">
      <x:c r="A283" t="inlineStr">
        <x:is>
          <x:t xml:space="preserve">3T06</x:t>
        </x:is>
      </x:c>
      <x:c r="B283" t="inlineStr">
        <x:is>
          <x:t xml:space="preserve">EBIT008</x:t>
        </x:is>
      </x:c>
      <x:c r="C283" t="inlineStr">
        <x:is>
          <x:t xml:space="preserve">Despesa</x:t>
        </x:is>
      </x:c>
      <x:c r="D283" t="inlineStr">
        <x:is>
          <x:t xml:space="preserve">Plano de Pensão e Saúde</x:t>
        </x:is>
      </x:c>
      <x:c r="E283" t="inlineStr">
        <x:is>
          <x:t xml:space="preserve">CORPORATIVO / OUTROS NEGÓCIOS</x:t>
        </x:is>
      </x:c>
      <x:c r="F283" t="n">
        <x:v>-1453.643</x:v>
      </x:c>
      <x:c r="G283" t="n">
        <x:v>-969.104</x:v>
      </x:c>
      <x:c r="H283" t="n">
        <x:v>-484.539</x:v>
      </x:c>
      <x:c r="I283" t="inlineStr">
        <x:is>
          <x:t xml:space="preserve">Atual − trimestre anterior</x:t>
        </x:is>
      </x:c>
    </x:row>
    <x:row r="284">
      <x:c r="A284" t="inlineStr">
        <x:is>
          <x:t xml:space="preserve">3T06</x:t>
        </x:is>
      </x:c>
      <x:c r="B284" t="inlineStr">
        <x:is>
          <x:t xml:space="preserve">EBIT008</x:t>
        </x:is>
      </x:c>
      <x:c r="C284" t="inlineStr">
        <x:is>
          <x:t xml:space="preserve">Despesa</x:t>
        </x:is>
      </x:c>
      <x:c r="D284" t="inlineStr">
        <x:is>
          <x:t xml:space="preserve">Plano de Pensão e Saúde</x:t>
        </x:is>
      </x:c>
      <x:c r="E284" t="inlineStr">
        <x:is>
          <x:t xml:space="preserve">DISTRIBUIÇÃO</x:t>
        </x:is>
      </x:c>
      <x:c r="F284" t="n">
        <x:v>0</x:v>
      </x:c>
      <x:c r="G284" t="n">
        <x:v>0</x:v>
      </x:c>
      <x:c r="H284" t="n">
        <x:v>0</x:v>
      </x:c>
      <x:c r="I284" t="inlineStr">
        <x:is>
          <x:t xml:space="preserve">Atual − trimestre anterior</x:t>
        </x:is>
      </x:c>
    </x:row>
    <x:row r="285">
      <x:c r="A285" t="inlineStr">
        <x:is>
          <x:t xml:space="preserve">3T06</x:t>
        </x:is>
      </x:c>
      <x:c r="B285" t="inlineStr">
        <x:is>
          <x:t xml:space="preserve">EBIT008</x:t>
        </x:is>
      </x:c>
      <x:c r="C285" t="inlineStr">
        <x:is>
          <x:t xml:space="preserve">Despesa</x:t>
        </x:is>
      </x:c>
      <x:c r="D285" t="inlineStr">
        <x:is>
          <x:t xml:space="preserve">Plano de Pensão e Saúde</x:t>
        </x:is>
      </x:c>
      <x:c r="E285" t="inlineStr">
        <x:is>
          <x:t xml:space="preserve">E&amp;P</x:t>
        </x:is>
      </x:c>
      <x:c r="F285" t="n">
        <x:v>0</x:v>
      </x:c>
      <x:c r="G285" t="n">
        <x:v>0</x:v>
      </x:c>
      <x:c r="H285" t="n">
        <x:v>0</x:v>
      </x:c>
      <x:c r="I285" t="inlineStr">
        <x:is>
          <x:t xml:space="preserve">Atual − trimestre anterior</x:t>
        </x:is>
      </x:c>
    </x:row>
    <x:row r="286">
      <x:c r="A286" t="inlineStr">
        <x:is>
          <x:t xml:space="preserve">3T06</x:t>
        </x:is>
      </x:c>
      <x:c r="B286" t="inlineStr">
        <x:is>
          <x:t xml:space="preserve">EBIT008</x:t>
        </x:is>
      </x:c>
      <x:c r="C286" t="inlineStr">
        <x:is>
          <x:t xml:space="preserve">Despesa</x:t>
        </x:is>
      </x:c>
      <x:c r="D286" t="inlineStr">
        <x:is>
          <x:t xml:space="preserve">Plano de Pensão e Saúde</x:t>
        </x:is>
      </x:c>
      <x:c r="E286" t="inlineStr">
        <x:is>
          <x:t xml:space="preserve">ELIMINAÇÕES</x:t>
        </x:is>
      </x:c>
      <x:c r="F286" t="n">
        <x:v>0</x:v>
      </x:c>
      <x:c r="G286" t="n">
        <x:v>0</x:v>
      </x:c>
      <x:c r="H286" t="n">
        <x:v>0</x:v>
      </x:c>
      <x:c r="I286" t="inlineStr">
        <x:is>
          <x:t xml:space="preserve">Atual − trimestre anterior</x:t>
        </x:is>
      </x:c>
    </x:row>
    <x:row r="287">
      <x:c r="A287" t="inlineStr">
        <x:is>
          <x:t xml:space="preserve">3T06</x:t>
        </x:is>
      </x:c>
      <x:c r="B287" t="inlineStr">
        <x:is>
          <x:t xml:space="preserve">EBIT008</x:t>
        </x:is>
      </x:c>
      <x:c r="C287" t="inlineStr">
        <x:is>
          <x:t xml:space="preserve">Despesa</x:t>
        </x:is>
      </x:c>
      <x:c r="D287" t="inlineStr">
        <x:is>
          <x:t xml:space="preserve">Plano de Pensão e Saúde</x:t>
        </x:is>
      </x:c>
      <x:c r="E287" t="inlineStr">
        <x:is>
          <x:t xml:space="preserve">GÁS &amp; ENERGIA / G&amp;EBC</x:t>
        </x:is>
      </x:c>
      <x:c r="F287" t="n">
        <x:v>0</x:v>
      </x:c>
      <x:c r="G287" t="n">
        <x:v>0</x:v>
      </x:c>
      <x:c r="H287" t="n">
        <x:v>0</x:v>
      </x:c>
      <x:c r="I287" t="inlineStr">
        <x:is>
          <x:t xml:space="preserve">Atual − trimestre anterior</x:t>
        </x:is>
      </x:c>
    </x:row>
    <x:row r="288">
      <x:c r="A288" t="inlineStr">
        <x:is>
          <x:t xml:space="preserve">3T06</x:t>
        </x:is>
      </x:c>
      <x:c r="B288" t="inlineStr">
        <x:is>
          <x:t xml:space="preserve">EBIT008</x:t>
        </x:is>
      </x:c>
      <x:c r="C288" t="inlineStr">
        <x:is>
          <x:t xml:space="preserve">Despesa</x:t>
        </x:is>
      </x:c>
      <x:c r="D288" t="inlineStr">
        <x:is>
          <x:t xml:space="preserve">Plano de Pensão e Saúde</x:t>
        </x:is>
      </x:c>
      <x:c r="E288" t="inlineStr">
        <x:is>
          <x:t xml:space="preserve">INTERNACIONAL</x:t>
        </x:is>
      </x:c>
      <x:c r="F288" t="n">
        <x:v>0</x:v>
      </x:c>
      <x:c r="G288" t="n">
        <x:v>0</x:v>
      </x:c>
      <x:c r="H288" t="n">
        <x:v>0</x:v>
      </x:c>
      <x:c r="I288" t="inlineStr">
        <x:is>
          <x:t xml:space="preserve">Atual − trimestre anterior</x:t>
        </x:is>
      </x:c>
    </x:row>
    <x:row r="289">
      <x:c r="A289" t="inlineStr">
        <x:is>
          <x:t xml:space="preserve">3T06</x:t>
        </x:is>
      </x:c>
      <x:c r="B289" t="inlineStr">
        <x:is>
          <x:t xml:space="preserve">EBIT008</x:t>
        </x:is>
      </x:c>
      <x:c r="C289" t="inlineStr">
        <x:is>
          <x:t xml:space="preserve">Despesa</x:t>
        </x:is>
      </x:c>
      <x:c r="D289" t="inlineStr">
        <x:is>
          <x:t xml:space="preserve">Plano de Pensão e Saúde</x:t>
        </x:is>
      </x:c>
      <x:c r="E289" t="inlineStr">
        <x:is>
          <x:t xml:space="preserve">TOTAL</x:t>
        </x:is>
      </x:c>
      <x:c r="F289" t="n">
        <x:v>-1453.643</x:v>
      </x:c>
      <x:c r="G289" t="n">
        <x:v>-969.104</x:v>
      </x:c>
      <x:c r="H289" t="n">
        <x:v>-484.539</x:v>
      </x:c>
      <x:c r="I289" t="inlineStr">
        <x:is>
          <x:t xml:space="preserve">Atual − trimestre anterior</x:t>
        </x:is>
      </x:c>
    </x:row>
    <x:row r="290">
      <x:c r="A290" t="inlineStr">
        <x:is>
          <x:t xml:space="preserve">3T06</x:t>
        </x:is>
      </x:c>
      <x:c r="B290" t="inlineStr">
        <x:is>
          <x:t xml:space="preserve">EBIT009A</x:t>
        </x:is>
      </x:c>
      <x:c r="C290" t="inlineStr">
        <x:is>
          <x:t xml:space="preserve">Despesa</x:t>
        </x:is>
      </x:c>
      <x:c r="D290" t="inlineStr">
        <x:is>
          <x:t xml:space="preserve">Perda na Recuperação de Ativos</x:t>
        </x:is>
      </x:c>
      <x:c r="E290" t="inlineStr">
        <x:is>
          <x:t xml:space="preserve">ABASTECIMENTO</x:t>
        </x:is>
      </x:c>
      <x:c r="F290" t="n">
        <x:v>0</x:v>
      </x:c>
      <x:c r="H290" t="n">
        <x:v>0</x:v>
      </x:c>
      <x:c r="I290" t="inlineStr">
        <x:is>
          <x:t xml:space="preserve">Sem trimestre anterior da mesma série</x:t>
        </x:is>
      </x:c>
    </x:row>
    <x:row r="291">
      <x:c r="A291" t="inlineStr">
        <x:is>
          <x:t xml:space="preserve">3T06</x:t>
        </x:is>
      </x:c>
      <x:c r="B291" t="inlineStr">
        <x:is>
          <x:t xml:space="preserve">EBIT009A</x:t>
        </x:is>
      </x:c>
      <x:c r="C291" t="inlineStr">
        <x:is>
          <x:t xml:space="preserve">Despesa</x:t>
        </x:is>
      </x:c>
      <x:c r="D291" t="inlineStr">
        <x:is>
          <x:t xml:space="preserve">Perda na recuperação de ativos</x:t>
        </x:is>
      </x:c>
      <x:c r="E291" t="inlineStr">
        <x:is>
          <x:t xml:space="preserve">ABASTECIMENTO</x:t>
        </x:is>
      </x:c>
      <x:c r="F291" t="n">
        <x:v>0</x:v>
      </x:c>
      <x:c r="H291" t="n">
        <x:v>0</x:v>
      </x:c>
      <x:c r="I291" t="inlineStr">
        <x:is>
          <x:t xml:space="preserve">Sem trimestre anterior da mesma série</x:t>
        </x:is>
      </x:c>
    </x:row>
    <x:row r="292">
      <x:c r="A292" t="inlineStr">
        <x:is>
          <x:t xml:space="preserve">3T06</x:t>
        </x:is>
      </x:c>
      <x:c r="B292" t="inlineStr">
        <x:is>
          <x:t xml:space="preserve">EBIT009A</x:t>
        </x:is>
      </x:c>
      <x:c r="C292" t="inlineStr">
        <x:is>
          <x:t xml:space="preserve">Despesa</x:t>
        </x:is>
      </x:c>
      <x:c r="D292" t="inlineStr">
        <x:is>
          <x:t xml:space="preserve">Perda na Recuperação de Ativos</x:t>
        </x:is>
      </x:c>
      <x:c r="E292" t="inlineStr">
        <x:is>
          <x:t xml:space="preserve">CORPORATIVO / OUTROS NEGÓCIOS</x:t>
        </x:is>
      </x:c>
      <x:c r="F292" t="n">
        <x:v>0</x:v>
      </x:c>
      <x:c r="H292" t="n">
        <x:v>0</x:v>
      </x:c>
      <x:c r="I292" t="inlineStr">
        <x:is>
          <x:t xml:space="preserve">Sem trimestre anterior da mesma série</x:t>
        </x:is>
      </x:c>
    </x:row>
    <x:row r="293">
      <x:c r="A293" t="inlineStr">
        <x:is>
          <x:t xml:space="preserve">3T06</x:t>
        </x:is>
      </x:c>
      <x:c r="B293" t="inlineStr">
        <x:is>
          <x:t xml:space="preserve">EBIT009A</x:t>
        </x:is>
      </x:c>
      <x:c r="C293" t="inlineStr">
        <x:is>
          <x:t xml:space="preserve">Despesa</x:t>
        </x:is>
      </x:c>
      <x:c r="D293" t="inlineStr">
        <x:is>
          <x:t xml:space="preserve">Perda na recuperação de ativos</x:t>
        </x:is>
      </x:c>
      <x:c r="E293" t="inlineStr">
        <x:is>
          <x:t xml:space="preserve">CORPORATIVO / OUTROS NEGÓCIOS</x:t>
        </x:is>
      </x:c>
      <x:c r="F293" t="n">
        <x:v>0</x:v>
      </x:c>
      <x:c r="H293" t="n">
        <x:v>0</x:v>
      </x:c>
      <x:c r="I293" t="inlineStr">
        <x:is>
          <x:t xml:space="preserve">Sem trimestre anterior da mesma série</x:t>
        </x:is>
      </x:c>
    </x:row>
    <x:row r="294">
      <x:c r="A294" t="inlineStr">
        <x:is>
          <x:t xml:space="preserve">3T06</x:t>
        </x:is>
      </x:c>
      <x:c r="B294" t="inlineStr">
        <x:is>
          <x:t xml:space="preserve">EBIT009A</x:t>
        </x:is>
      </x:c>
      <x:c r="C294" t="inlineStr">
        <x:is>
          <x:t xml:space="preserve">Despesa</x:t>
        </x:is>
      </x:c>
      <x:c r="D294" t="inlineStr">
        <x:is>
          <x:t xml:space="preserve">Perda na Recuperação de Ativos</x:t>
        </x:is>
      </x:c>
      <x:c r="E294" t="inlineStr">
        <x:is>
          <x:t xml:space="preserve">DISTRIBUIÇÃO</x:t>
        </x:is>
      </x:c>
      <x:c r="F294" t="n">
        <x:v>0</x:v>
      </x:c>
      <x:c r="H294" t="n">
        <x:v>0</x:v>
      </x:c>
      <x:c r="I294" t="inlineStr">
        <x:is>
          <x:t xml:space="preserve">Sem trimestre anterior da mesma série</x:t>
        </x:is>
      </x:c>
    </x:row>
    <x:row r="295">
      <x:c r="A295" t="inlineStr">
        <x:is>
          <x:t xml:space="preserve">3T06</x:t>
        </x:is>
      </x:c>
      <x:c r="B295" t="inlineStr">
        <x:is>
          <x:t xml:space="preserve">EBIT009A</x:t>
        </x:is>
      </x:c>
      <x:c r="C295" t="inlineStr">
        <x:is>
          <x:t xml:space="preserve">Despesa</x:t>
        </x:is>
      </x:c>
      <x:c r="D295" t="inlineStr">
        <x:is>
          <x:t xml:space="preserve">Perda na recuperação de ativos</x:t>
        </x:is>
      </x:c>
      <x:c r="E295" t="inlineStr">
        <x:is>
          <x:t xml:space="preserve">DISTRIBUIÇÃO</x:t>
        </x:is>
      </x:c>
      <x:c r="F295" t="n">
        <x:v>0</x:v>
      </x:c>
      <x:c r="H295" t="n">
        <x:v>0</x:v>
      </x:c>
      <x:c r="I295" t="inlineStr">
        <x:is>
          <x:t xml:space="preserve">Sem trimestre anterior da mesma série</x:t>
        </x:is>
      </x:c>
    </x:row>
    <x:row r="296">
      <x:c r="A296" t="inlineStr">
        <x:is>
          <x:t xml:space="preserve">3T06</x:t>
        </x:is>
      </x:c>
      <x:c r="B296" t="inlineStr">
        <x:is>
          <x:t xml:space="preserve">EBIT009A</x:t>
        </x:is>
      </x:c>
      <x:c r="C296" t="inlineStr">
        <x:is>
          <x:t xml:space="preserve">Despesa</x:t>
        </x:is>
      </x:c>
      <x:c r="D296" t="inlineStr">
        <x:is>
          <x:t xml:space="preserve">Perda na Recuperação de Ativos</x:t>
        </x:is>
      </x:c>
      <x:c r="E296" t="inlineStr">
        <x:is>
          <x:t xml:space="preserve">E&amp;P</x:t>
        </x:is>
      </x:c>
      <x:c r="F296" t="n">
        <x:v>0</x:v>
      </x:c>
      <x:c r="H296" t="n">
        <x:v>0</x:v>
      </x:c>
      <x:c r="I296" t="inlineStr">
        <x:is>
          <x:t xml:space="preserve">Sem trimestre anterior da mesma série</x:t>
        </x:is>
      </x:c>
    </x:row>
    <x:row r="297">
      <x:c r="A297" t="inlineStr">
        <x:is>
          <x:t xml:space="preserve">3T06</x:t>
        </x:is>
      </x:c>
      <x:c r="B297" t="inlineStr">
        <x:is>
          <x:t xml:space="preserve">EBIT009A</x:t>
        </x:is>
      </x:c>
      <x:c r="C297" t="inlineStr">
        <x:is>
          <x:t xml:space="preserve">Despesa</x:t>
        </x:is>
      </x:c>
      <x:c r="D297" t="inlineStr">
        <x:is>
          <x:t xml:space="preserve">Perda na recuperação de ativos</x:t>
        </x:is>
      </x:c>
      <x:c r="E297" t="inlineStr">
        <x:is>
          <x:t xml:space="preserve">E&amp;P</x:t>
        </x:is>
      </x:c>
      <x:c r="F297" t="n">
        <x:v>0</x:v>
      </x:c>
      <x:c r="H297" t="n">
        <x:v>0</x:v>
      </x:c>
      <x:c r="I297" t="inlineStr">
        <x:is>
          <x:t xml:space="preserve">Sem trimestre anterior da mesma série</x:t>
        </x:is>
      </x:c>
    </x:row>
    <x:row r="298">
      <x:c r="A298" t="inlineStr">
        <x:is>
          <x:t xml:space="preserve">3T06</x:t>
        </x:is>
      </x:c>
      <x:c r="B298" t="inlineStr">
        <x:is>
          <x:t xml:space="preserve">EBIT009A</x:t>
        </x:is>
      </x:c>
      <x:c r="C298" t="inlineStr">
        <x:is>
          <x:t xml:space="preserve">Despesa</x:t>
        </x:is>
      </x:c>
      <x:c r="D298" t="inlineStr">
        <x:is>
          <x:t xml:space="preserve">Perda na Recuperação de Ativos</x:t>
        </x:is>
      </x:c>
      <x:c r="E298" t="inlineStr">
        <x:is>
          <x:t xml:space="preserve">ELIMINAÇÕES</x:t>
        </x:is>
      </x:c>
      <x:c r="F298" t="n">
        <x:v>0</x:v>
      </x:c>
      <x:c r="H298" t="n">
        <x:v>0</x:v>
      </x:c>
      <x:c r="I298" t="inlineStr">
        <x:is>
          <x:t xml:space="preserve">Sem trimestre anterior da mesma série</x:t>
        </x:is>
      </x:c>
    </x:row>
    <x:row r="299">
      <x:c r="A299" t="inlineStr">
        <x:is>
          <x:t xml:space="preserve">3T06</x:t>
        </x:is>
      </x:c>
      <x:c r="B299" t="inlineStr">
        <x:is>
          <x:t xml:space="preserve">EBIT009A</x:t>
        </x:is>
      </x:c>
      <x:c r="C299" t="inlineStr">
        <x:is>
          <x:t xml:space="preserve">Despesa</x:t>
        </x:is>
      </x:c>
      <x:c r="D299" t="inlineStr">
        <x:is>
          <x:t xml:space="preserve">Perda na recuperação de ativos</x:t>
        </x:is>
      </x:c>
      <x:c r="E299" t="inlineStr">
        <x:is>
          <x:t xml:space="preserve">ELIMINAÇÕES</x:t>
        </x:is>
      </x:c>
      <x:c r="F299" t="n">
        <x:v>0</x:v>
      </x:c>
      <x:c r="H299" t="n">
        <x:v>0</x:v>
      </x:c>
      <x:c r="I299" t="inlineStr">
        <x:is>
          <x:t xml:space="preserve">Sem trimestre anterior da mesma série</x:t>
        </x:is>
      </x:c>
    </x:row>
    <x:row r="300">
      <x:c r="A300" t="inlineStr">
        <x:is>
          <x:t xml:space="preserve">3T06</x:t>
        </x:is>
      </x:c>
      <x:c r="B300" t="inlineStr">
        <x:is>
          <x:t xml:space="preserve">EBIT009A</x:t>
        </x:is>
      </x:c>
      <x:c r="C300" t="inlineStr">
        <x:is>
          <x:t xml:space="preserve">Despesa</x:t>
        </x:is>
      </x:c>
      <x:c r="D300" t="inlineStr">
        <x:is>
          <x:t xml:space="preserve">Perda na Recuperação de Ativos</x:t>
        </x:is>
      </x:c>
      <x:c r="E300" t="inlineStr">
        <x:is>
          <x:t xml:space="preserve">GÁS &amp; ENERGIA / G&amp;EBC</x:t>
        </x:is>
      </x:c>
      <x:c r="F300" t="n">
        <x:v>0</x:v>
      </x:c>
      <x:c r="H300" t="n">
        <x:v>0</x:v>
      </x:c>
      <x:c r="I300" t="inlineStr">
        <x:is>
          <x:t xml:space="preserve">Sem trimestre anterior da mesma série</x:t>
        </x:is>
      </x:c>
    </x:row>
    <x:row r="301">
      <x:c r="A301" t="inlineStr">
        <x:is>
          <x:t xml:space="preserve">3T06</x:t>
        </x:is>
      </x:c>
      <x:c r="B301" t="inlineStr">
        <x:is>
          <x:t xml:space="preserve">EBIT009A</x:t>
        </x:is>
      </x:c>
      <x:c r="C301" t="inlineStr">
        <x:is>
          <x:t xml:space="preserve">Despesa</x:t>
        </x:is>
      </x:c>
      <x:c r="D301" t="inlineStr">
        <x:is>
          <x:t xml:space="preserve">Perda na recuperação de ativos</x:t>
        </x:is>
      </x:c>
      <x:c r="E301" t="inlineStr">
        <x:is>
          <x:t xml:space="preserve">GÁS &amp; ENERGIA / G&amp;EBC</x:t>
        </x:is>
      </x:c>
      <x:c r="F301" t="n">
        <x:v>0</x:v>
      </x:c>
      <x:c r="H301" t="n">
        <x:v>0</x:v>
      </x:c>
      <x:c r="I301" t="inlineStr">
        <x:is>
          <x:t xml:space="preserve">Sem trimestre anterior da mesma série</x:t>
        </x:is>
      </x:c>
    </x:row>
    <x:row r="302">
      <x:c r="A302" t="inlineStr">
        <x:is>
          <x:t xml:space="preserve">3T06</x:t>
        </x:is>
      </x:c>
      <x:c r="B302" t="inlineStr">
        <x:is>
          <x:t xml:space="preserve">EBIT009A</x:t>
        </x:is>
      </x:c>
      <x:c r="C302" t="inlineStr">
        <x:is>
          <x:t xml:space="preserve">Despesa</x:t>
        </x:is>
      </x:c>
      <x:c r="D302" t="inlineStr">
        <x:is>
          <x:t xml:space="preserve">Perda na Recuperação de Ativos</x:t>
        </x:is>
      </x:c>
      <x:c r="E302" t="inlineStr">
        <x:is>
          <x:t xml:space="preserve">INTERNACIONAL</x:t>
        </x:is>
      </x:c>
      <x:c r="F302" t="n">
        <x:v>0</x:v>
      </x:c>
      <x:c r="H302" t="n">
        <x:v>0</x:v>
      </x:c>
      <x:c r="I302" t="inlineStr">
        <x:is>
          <x:t xml:space="preserve">Sem trimestre anterior da mesma série</x:t>
        </x:is>
      </x:c>
    </x:row>
    <x:row r="303">
      <x:c r="A303" t="inlineStr">
        <x:is>
          <x:t xml:space="preserve">3T06</x:t>
        </x:is>
      </x:c>
      <x:c r="B303" t="inlineStr">
        <x:is>
          <x:t xml:space="preserve">EBIT009A</x:t>
        </x:is>
      </x:c>
      <x:c r="C303" t="inlineStr">
        <x:is>
          <x:t xml:space="preserve">Despesa</x:t>
        </x:is>
      </x:c>
      <x:c r="D303" t="inlineStr">
        <x:is>
          <x:t xml:space="preserve">Perda na recuperação de ativos</x:t>
        </x:is>
      </x:c>
      <x:c r="E303" t="inlineStr">
        <x:is>
          <x:t xml:space="preserve">INTERNACIONAL</x:t>
        </x:is>
      </x:c>
      <x:c r="F303" t="n">
        <x:v>0</x:v>
      </x:c>
      <x:c r="H303" t="n">
        <x:v>0</x:v>
      </x:c>
      <x:c r="I303" t="inlineStr">
        <x:is>
          <x:t xml:space="preserve">Sem trimestre anterior da mesma série</x:t>
        </x:is>
      </x:c>
    </x:row>
    <x:row r="304">
      <x:c r="A304" t="inlineStr">
        <x:is>
          <x:t xml:space="preserve">3T06</x:t>
        </x:is>
      </x:c>
      <x:c r="B304" t="inlineStr">
        <x:is>
          <x:t xml:space="preserve">EBIT009A</x:t>
        </x:is>
      </x:c>
      <x:c r="C304" t="inlineStr">
        <x:is>
          <x:t xml:space="preserve">Despesa</x:t>
        </x:is>
      </x:c>
      <x:c r="D304" t="inlineStr">
        <x:is>
          <x:t xml:space="preserve">Perda na Recuperação de Ativos</x:t>
        </x:is>
      </x:c>
      <x:c r="E304" t="inlineStr">
        <x:is>
          <x:t xml:space="preserve">TOTAL</x:t>
        </x:is>
      </x:c>
      <x:c r="F304" t="n">
        <x:v>0</x:v>
      </x:c>
      <x:c r="H304" t="n">
        <x:v>0</x:v>
      </x:c>
      <x:c r="I304" t="inlineStr">
        <x:is>
          <x:t xml:space="preserve">Sem trimestre anterior da mesma série</x:t>
        </x:is>
      </x:c>
    </x:row>
    <x:row r="305">
      <x:c r="A305" t="inlineStr">
        <x:is>
          <x:t xml:space="preserve">3T06</x:t>
        </x:is>
      </x:c>
      <x:c r="B305" t="inlineStr">
        <x:is>
          <x:t xml:space="preserve">EBIT009A</x:t>
        </x:is>
      </x:c>
      <x:c r="C305" t="inlineStr">
        <x:is>
          <x:t xml:space="preserve">Despesa</x:t>
        </x:is>
      </x:c>
      <x:c r="D305" t="inlineStr">
        <x:is>
          <x:t xml:space="preserve">Perda na recuperação de ativos</x:t>
        </x:is>
      </x:c>
      <x:c r="E305" t="inlineStr">
        <x:is>
          <x:t xml:space="preserve">TOTAL</x:t>
        </x:is>
      </x:c>
      <x:c r="F305" t="n">
        <x:v>0</x:v>
      </x:c>
      <x:c r="H305" t="n">
        <x:v>0</x:v>
      </x:c>
      <x:c r="I305" t="inlineStr">
        <x:is>
          <x:t xml:space="preserve">Sem trimestre anterior da mesma série</x:t>
        </x:is>
      </x:c>
    </x:row>
    <x:row r="306">
      <x:c r="A306" t="inlineStr">
        <x:is>
          <x:t xml:space="preserve">3T06</x:t>
        </x:is>
      </x:c>
      <x:c r="B306" t="inlineStr">
        <x:is>
          <x:t xml:space="preserve">EBIT010</x:t>
        </x:is>
      </x:c>
      <x:c r="C306" t="inlineStr">
        <x:is>
          <x:t xml:space="preserve">Despesa</x:t>
        </x:is>
      </x:c>
      <x:c r="D306" t="inlineStr">
        <x:is>
          <x:t xml:space="preserve">Outras Receitas (Despesas) Operacionais</x:t>
        </x:is>
      </x:c>
      <x:c r="E306" t="inlineStr">
        <x:is>
          <x:t xml:space="preserve">ABASTECIMENTO</x:t>
        </x:is>
      </x:c>
      <x:c r="F306" t="n">
        <x:v>-355.69</x:v>
      </x:c>
      <x:c r="G306" t="n">
        <x:v>-182.961</x:v>
      </x:c>
      <x:c r="H306" t="n">
        <x:v>-172.729</x:v>
      </x:c>
      <x:c r="I306" t="inlineStr">
        <x:is>
          <x:t xml:space="preserve">Atual − trimestre anterior</x:t>
        </x:is>
      </x:c>
    </x:row>
    <x:row r="307">
      <x:c r="A307" t="inlineStr">
        <x:is>
          <x:t xml:space="preserve">3T06</x:t>
        </x:is>
      </x:c>
      <x:c r="B307" t="inlineStr">
        <x:is>
          <x:t xml:space="preserve">EBIT010</x:t>
        </x:is>
      </x:c>
      <x:c r="C307" t="inlineStr">
        <x:is>
          <x:t xml:space="preserve">Despesa</x:t>
        </x:is>
      </x:c>
      <x:c r="D307" t="inlineStr">
        <x:is>
          <x:t xml:space="preserve">Outras Receitas (Despesas) Operacionais</x:t>
        </x:is>
      </x:c>
      <x:c r="E307" t="inlineStr">
        <x:is>
          <x:t xml:space="preserve">CORPORATIVO / OUTROS NEGÓCIOS</x:t>
        </x:is>
      </x:c>
      <x:c r="F307" t="n">
        <x:v>-916.86</x:v>
      </x:c>
      <x:c r="G307" t="n">
        <x:v>-520.3150000000001</x:v>
      </x:c>
      <x:c r="H307" t="n">
        <x:v>-396.545</x:v>
      </x:c>
      <x:c r="I307" t="inlineStr">
        <x:is>
          <x:t xml:space="preserve">Atual − trimestre anterior</x:t>
        </x:is>
      </x:c>
    </x:row>
    <x:row r="308">
      <x:c r="A308" t="inlineStr">
        <x:is>
          <x:t xml:space="preserve">3T06</x:t>
        </x:is>
      </x:c>
      <x:c r="B308" t="inlineStr">
        <x:is>
          <x:t xml:space="preserve">EBIT010</x:t>
        </x:is>
      </x:c>
      <x:c r="C308" t="inlineStr">
        <x:is>
          <x:t xml:space="preserve">Despesa</x:t>
        </x:is>
      </x:c>
      <x:c r="D308" t="inlineStr">
        <x:is>
          <x:t xml:space="preserve">Outras Receitas (Despesas) Operacionais</x:t>
        </x:is>
      </x:c>
      <x:c r="E308" t="inlineStr">
        <x:is>
          <x:t xml:space="preserve">DISTRIBUIÇÃO</x:t>
        </x:is>
      </x:c>
      <x:c r="F308" t="n">
        <x:v>-158.991</x:v>
      </x:c>
      <x:c r="G308" t="n">
        <x:v>-102.86</x:v>
      </x:c>
      <x:c r="H308" t="n">
        <x:v>-56.13100000000001</x:v>
      </x:c>
      <x:c r="I308" t="inlineStr">
        <x:is>
          <x:t xml:space="preserve">Atual − trimestre anterior</x:t>
        </x:is>
      </x:c>
    </x:row>
    <x:row r="309">
      <x:c r="A309" t="inlineStr">
        <x:is>
          <x:t xml:space="preserve">3T06</x:t>
        </x:is>
      </x:c>
      <x:c r="B309" t="inlineStr">
        <x:is>
          <x:t xml:space="preserve">EBIT010</x:t>
        </x:is>
      </x:c>
      <x:c r="C309" t="inlineStr">
        <x:is>
          <x:t xml:space="preserve">Despesa</x:t>
        </x:is>
      </x:c>
      <x:c r="D309" t="inlineStr">
        <x:is>
          <x:t xml:space="preserve">Outras Receitas (Despesas) Operacionais</x:t>
        </x:is>
      </x:c>
      <x:c r="E309" t="inlineStr">
        <x:is>
          <x:t xml:space="preserve">E&amp;P</x:t>
        </x:is>
      </x:c>
      <x:c r="F309" t="n">
        <x:v>-319.397</x:v>
      </x:c>
      <x:c r="G309" t="n">
        <x:v>-145.995</x:v>
      </x:c>
      <x:c r="H309" t="n">
        <x:v>-173.402</x:v>
      </x:c>
      <x:c r="I309" t="inlineStr">
        <x:is>
          <x:t xml:space="preserve">Atual − trimestre anterior</x:t>
        </x:is>
      </x:c>
    </x:row>
    <x:row r="310">
      <x:c r="A310" t="inlineStr">
        <x:is>
          <x:t xml:space="preserve">3T06</x:t>
        </x:is>
      </x:c>
      <x:c r="B310" t="inlineStr">
        <x:is>
          <x:t xml:space="preserve">EBIT010</x:t>
        </x:is>
      </x:c>
      <x:c r="C310" t="inlineStr">
        <x:is>
          <x:t xml:space="preserve">Despesa</x:t>
        </x:is>
      </x:c>
      <x:c r="D310" t="inlineStr">
        <x:is>
          <x:t xml:space="preserve">Outras Receitas (Despesas) Operacionais</x:t>
        </x:is>
      </x:c>
      <x:c r="E310" t="inlineStr">
        <x:is>
          <x:t xml:space="preserve">ELIMINAÇÕES</x:t>
        </x:is>
      </x:c>
      <x:c r="F310" t="n">
        <x:v>28.063</x:v>
      </x:c>
      <x:c r="G310" t="n">
        <x:v>11.705</x:v>
      </x:c>
      <x:c r="H310" t="n">
        <x:v>16.358</x:v>
      </x:c>
      <x:c r="I310" t="inlineStr">
        <x:is>
          <x:t xml:space="preserve">Atual − trimestre anterior</x:t>
        </x:is>
      </x:c>
    </x:row>
    <x:row r="311">
      <x:c r="A311" t="inlineStr">
        <x:is>
          <x:t xml:space="preserve">3T06</x:t>
        </x:is>
      </x:c>
      <x:c r="B311" t="inlineStr">
        <x:is>
          <x:t xml:space="preserve">EBIT010</x:t>
        </x:is>
      </x:c>
      <x:c r="C311" t="inlineStr">
        <x:is>
          <x:t xml:space="preserve">Despesa</x:t>
        </x:is>
      </x:c>
      <x:c r="D311" t="inlineStr">
        <x:is>
          <x:t xml:space="preserve">Outras Receitas (Despesas) Operacionais</x:t>
        </x:is>
      </x:c>
      <x:c r="E311" t="inlineStr">
        <x:is>
          <x:t xml:space="preserve">GÁS &amp; ENERGIA / G&amp;EBC</x:t>
        </x:is>
      </x:c>
      <x:c r="F311" t="n">
        <x:v>-909.696</x:v>
      </x:c>
      <x:c r="G311" t="n">
        <x:v>-365.662</x:v>
      </x:c>
      <x:c r="H311" t="n">
        <x:v>-544.0340000000001</x:v>
      </x:c>
      <x:c r="I311" t="inlineStr">
        <x:is>
          <x:t xml:space="preserve">Atual − trimestre anterior</x:t>
        </x:is>
      </x:c>
    </x:row>
    <x:row r="312">
      <x:c r="A312" t="inlineStr">
        <x:is>
          <x:t xml:space="preserve">3T06</x:t>
        </x:is>
      </x:c>
      <x:c r="B312" t="inlineStr">
        <x:is>
          <x:t xml:space="preserve">EBIT010</x:t>
        </x:is>
      </x:c>
      <x:c r="C312" t="inlineStr">
        <x:is>
          <x:t xml:space="preserve">Despesa</x:t>
        </x:is>
      </x:c>
      <x:c r="D312" t="inlineStr">
        <x:is>
          <x:t xml:space="preserve">Outras Receitas (Despesas) Operacionais</x:t>
        </x:is>
      </x:c>
      <x:c r="E312" t="inlineStr">
        <x:is>
          <x:t xml:space="preserve">INTERNACIONAL</x:t>
        </x:is>
      </x:c>
      <x:c r="F312" t="n">
        <x:v>-28.248</x:v>
      </x:c>
      <x:c r="G312" t="n">
        <x:v>-12.718</x:v>
      </x:c>
      <x:c r="H312" t="n">
        <x:v>-15.53</x:v>
      </x:c>
      <x:c r="I312" t="inlineStr">
        <x:is>
          <x:t xml:space="preserve">Atual − trimestre anterior</x:t>
        </x:is>
      </x:c>
    </x:row>
    <x:row r="313">
      <x:c r="A313" t="inlineStr">
        <x:is>
          <x:t xml:space="preserve">3T06</x:t>
        </x:is>
      </x:c>
      <x:c r="B313" t="inlineStr">
        <x:is>
          <x:t xml:space="preserve">EBIT010</x:t>
        </x:is>
      </x:c>
      <x:c r="C313" t="inlineStr">
        <x:is>
          <x:t xml:space="preserve">Despesa</x:t>
        </x:is>
      </x:c>
      <x:c r="D313" t="inlineStr">
        <x:is>
          <x:t xml:space="preserve">Outras Receitas (Despesas) Operacionais</x:t>
        </x:is>
      </x:c>
      <x:c r="E313" t="inlineStr">
        <x:is>
          <x:t xml:space="preserve">TOTAL</x:t>
        </x:is>
      </x:c>
      <x:c r="F313" t="n">
        <x:v>-2660.819</x:v>
      </x:c>
      <x:c r="G313" t="n">
        <x:v>-1318.806</x:v>
      </x:c>
      <x:c r="H313" t="n">
        <x:v>-1342.013</x:v>
      </x:c>
      <x:c r="I313" t="inlineStr">
        <x:is>
          <x:t xml:space="preserve">Atual − trimestre anterior</x:t>
        </x:is>
      </x:c>
    </x:row>
    <x:row r="314">
      <x:c r="A314" t="inlineStr">
        <x:is>
          <x:t xml:space="preserve">3T06</x:t>
        </x:is>
      </x:c>
      <x:c r="B314" t="inlineStr">
        <x:is>
          <x:t xml:space="preserve">EBIT006</x:t>
        </x:is>
      </x:c>
      <x:c r="C314" t="inlineStr">
        <x:is>
          <x:t xml:space="preserve">Despesa</x:t>
        </x:is>
      </x:c>
      <x:c r="D314" t="inlineStr">
        <x:is>
          <x:t xml:space="preserve">Despesas c/ Prospecção e Perfur.</x:t>
        </x:is>
      </x:c>
      <x:c r="E314" t="inlineStr">
        <x:is>
          <x:t xml:space="preserve">TOTAL</x:t>
        </x:is>
      </x:c>
      <x:c r="F314" t="n">
        <x:v>-1218.667</x:v>
      </x:c>
      <x:c r="G314" t="n">
        <x:v>-687.946</x:v>
      </x:c>
      <x:c r="H314" t="n">
        <x:v>-530.7209999999999</x:v>
      </x:c>
      <x:c r="I314" t="inlineStr">
        <x:is>
          <x:t xml:space="preserve">Atual − trimestre anterior</x:t>
        </x:is>
      </x:c>
    </x:row>
    <x:row r="315">
      <x:c r="A315" t="inlineStr">
        <x:is>
          <x:t xml:space="preserve">3T06</x:t>
        </x:is>
      </x:c>
      <x:c r="B315" t="inlineStr">
        <x:is>
          <x:t xml:space="preserve">EBIT011</x:t>
        </x:is>
      </x:c>
      <x:c r="C315" t="inlineStr">
        <x:is>
          <x:t xml:space="preserve">Despesas Totais</x:t>
        </x:is>
      </x:c>
      <x:c r="D315" t="inlineStr">
        <x:is>
          <x:t xml:space="preserve">Despesas Operacionais</x:t>
        </x:is>
      </x:c>
      <x:c r="E315" t="inlineStr">
        <x:is>
          <x:t xml:space="preserve">ABASTECIMENTO</x:t>
        </x:is>
      </x:c>
      <x:c r="F315" t="n">
        <x:v>-3043.703</x:v>
      </x:c>
      <x:c r="G315" t="n">
        <x:v>-1875.697</x:v>
      </x:c>
      <x:c r="H315" t="n">
        <x:v>-1168.006</x:v>
      </x:c>
      <x:c r="I315" t="inlineStr">
        <x:is>
          <x:t xml:space="preserve">Atual − trimestre anterior</x:t>
        </x:is>
      </x:c>
    </x:row>
    <x:row r="316">
      <x:c r="A316" t="inlineStr">
        <x:is>
          <x:t xml:space="preserve">3T06</x:t>
        </x:is>
      </x:c>
      <x:c r="B316" t="inlineStr">
        <x:is>
          <x:t xml:space="preserve">EBIT006</x:t>
        </x:is>
      </x:c>
      <x:c r="C316" t="inlineStr">
        <x:is>
          <x:t xml:space="preserve">Despesa</x:t>
        </x:is>
      </x:c>
      <x:c r="D316" t="inlineStr">
        <x:is>
          <x:t xml:space="preserve">Despesas c/ Prospecção e Perfur.</x:t>
        </x:is>
      </x:c>
      <x:c r="E316" t="inlineStr">
        <x:is>
          <x:t xml:space="preserve">ABASTECIMENTO</x:t>
        </x:is>
      </x:c>
      <x:c r="F316" t="n">
        <x:v>0</x:v>
      </x:c>
      <x:c r="G316" t="n">
        <x:v>0</x:v>
      </x:c>
      <x:c r="H316" t="n">
        <x:v>0</x:v>
      </x:c>
      <x:c r="I316" t="inlineStr">
        <x:is>
          <x:t xml:space="preserve">Atual − trimestre anterior</x:t>
        </x:is>
      </x:c>
    </x:row>
    <x:row r="317">
      <x:c r="A317" t="inlineStr">
        <x:is>
          <x:t xml:space="preserve">3T06</x:t>
        </x:is>
      </x:c>
      <x:c r="B317" t="inlineStr">
        <x:is>
          <x:t xml:space="preserve">EBIT011</x:t>
        </x:is>
      </x:c>
      <x:c r="C317" t="inlineStr">
        <x:is>
          <x:t xml:space="preserve">Despesas Totais</x:t>
        </x:is>
      </x:c>
      <x:c r="D317" t="inlineStr">
        <x:is>
          <x:t xml:space="preserve">Despesas Operacionais</x:t>
        </x:is>
      </x:c>
      <x:c r="E317" t="inlineStr">
        <x:is>
          <x:t xml:space="preserve">CORPORATIVO / OUTROS NEGÓCIOS</x:t>
        </x:is>
      </x:c>
      <x:c r="F317" t="n">
        <x:v>-5039.522</x:v>
      </x:c>
      <x:c r="G317" t="n">
        <x:v>-3228.495</x:v>
      </x:c>
      <x:c r="H317" t="n">
        <x:v>-1811.027</x:v>
      </x:c>
      <x:c r="I317" t="inlineStr">
        <x:is>
          <x:t xml:space="preserve">Atual − trimestre anterior</x:t>
        </x:is>
      </x:c>
    </x:row>
    <x:row r="318">
      <x:c r="A318" t="inlineStr">
        <x:is>
          <x:t xml:space="preserve">3T06</x:t>
        </x:is>
      </x:c>
      <x:c r="B318" t="inlineStr">
        <x:is>
          <x:t xml:space="preserve">EBIT006</x:t>
        </x:is>
      </x:c>
      <x:c r="C318" t="inlineStr">
        <x:is>
          <x:t xml:space="preserve">Despesa</x:t>
        </x:is>
      </x:c>
      <x:c r="D318" t="inlineStr">
        <x:is>
          <x:t xml:space="preserve">Despesas c/ Prospecção e Perfur.</x:t>
        </x:is>
      </x:c>
      <x:c r="E318" t="inlineStr">
        <x:is>
          <x:t xml:space="preserve">CORPORATIVO / OUTROS NEGÓCIOS</x:t>
        </x:is>
      </x:c>
      <x:c r="F318" t="n">
        <x:v>0</x:v>
      </x:c>
      <x:c r="G318" t="n">
        <x:v>0</x:v>
      </x:c>
      <x:c r="H318" t="n">
        <x:v>0</x:v>
      </x:c>
      <x:c r="I318" t="inlineStr">
        <x:is>
          <x:t xml:space="preserve">Atual − trimestre anterior</x:t>
        </x:is>
      </x:c>
    </x:row>
    <x:row r="319">
      <x:c r="A319" t="inlineStr">
        <x:is>
          <x:t xml:space="preserve">3T06</x:t>
        </x:is>
      </x:c>
      <x:c r="B319" t="inlineStr">
        <x:is>
          <x:t xml:space="preserve">EBIT011</x:t>
        </x:is>
      </x:c>
      <x:c r="C319" t="inlineStr">
        <x:is>
          <x:t xml:space="preserve">Despesas Totais</x:t>
        </x:is>
      </x:c>
      <x:c r="D319" t="inlineStr">
        <x:is>
          <x:t xml:space="preserve">Despesas Operacionais</x:t>
        </x:is>
      </x:c>
      <x:c r="E319" t="inlineStr">
        <x:is>
          <x:t xml:space="preserve">DISTRIBUIÇÃO</x:t>
        </x:is>
      </x:c>
      <x:c r="F319" t="n">
        <x:v>-2121.458</x:v>
      </x:c>
      <x:c r="G319" t="n">
        <x:v>-1387.741</x:v>
      </x:c>
      <x:c r="H319" t="n">
        <x:v>-733.7170000000001</x:v>
      </x:c>
      <x:c r="I319" t="inlineStr">
        <x:is>
          <x:t xml:space="preserve">Atual − trimestre anterior</x:t>
        </x:is>
      </x:c>
    </x:row>
    <x:row r="320">
      <x:c r="A320" t="inlineStr">
        <x:is>
          <x:t xml:space="preserve">3T06</x:t>
        </x:is>
      </x:c>
      <x:c r="B320" t="inlineStr">
        <x:is>
          <x:t xml:space="preserve">EBIT006</x:t>
        </x:is>
      </x:c>
      <x:c r="C320" t="inlineStr">
        <x:is>
          <x:t xml:space="preserve">Despesa</x:t>
        </x:is>
      </x:c>
      <x:c r="D320" t="inlineStr">
        <x:is>
          <x:t xml:space="preserve">Despesas c/ Prospecção e Perfur.</x:t>
        </x:is>
      </x:c>
      <x:c r="E320" t="inlineStr">
        <x:is>
          <x:t xml:space="preserve">DISTRIBUIÇÃO</x:t>
        </x:is>
      </x:c>
      <x:c r="F320" t="n">
        <x:v>0</x:v>
      </x:c>
      <x:c r="G320" t="n">
        <x:v>0</x:v>
      </x:c>
      <x:c r="H320" t="n">
        <x:v>0</x:v>
      </x:c>
      <x:c r="I320" t="inlineStr">
        <x:is>
          <x:t xml:space="preserve">Atual − trimestre anterior</x:t>
        </x:is>
      </x:c>
    </x:row>
    <x:row r="321">
      <x:c r="A321" t="inlineStr">
        <x:is>
          <x:t xml:space="preserve">3T06</x:t>
        </x:is>
      </x:c>
      <x:c r="B321" t="inlineStr">
        <x:is>
          <x:t xml:space="preserve">EBIT011</x:t>
        </x:is>
      </x:c>
      <x:c r="C321" t="inlineStr">
        <x:is>
          <x:t xml:space="preserve">Despesas Totais</x:t>
        </x:is>
      </x:c>
      <x:c r="D321" t="inlineStr">
        <x:is>
          <x:t xml:space="preserve">Despesas Operacionais</x:t>
        </x:is>
      </x:c>
      <x:c r="E321" t="inlineStr">
        <x:is>
          <x:t xml:space="preserve">E&amp;P</x:t>
        </x:is>
      </x:c>
      <x:c r="F321" t="n">
        <x:v>-2325.777</x:v>
      </x:c>
      <x:c r="G321" t="n">
        <x:v>-1372.069</x:v>
      </x:c>
      <x:c r="H321" t="n">
        <x:v>-953.7080000000001</x:v>
      </x:c>
      <x:c r="I321" t="inlineStr">
        <x:is>
          <x:t xml:space="preserve">Atual − trimestre anterior</x:t>
        </x:is>
      </x:c>
    </x:row>
    <x:row r="322">
      <x:c r="A322" t="inlineStr">
        <x:is>
          <x:t xml:space="preserve">3T06</x:t>
        </x:is>
      </x:c>
      <x:c r="B322" t="inlineStr">
        <x:is>
          <x:t xml:space="preserve">EBIT006</x:t>
        </x:is>
      </x:c>
      <x:c r="C322" t="inlineStr">
        <x:is>
          <x:t xml:space="preserve">Despesa</x:t>
        </x:is>
      </x:c>
      <x:c r="D322" t="inlineStr">
        <x:is>
          <x:t xml:space="preserve">Despesas c/ Prospecção e Perfur.</x:t>
        </x:is>
      </x:c>
      <x:c r="E322" t="inlineStr">
        <x:is>
          <x:t xml:space="preserve">E&amp;P</x:t>
        </x:is>
      </x:c>
      <x:c r="F322" t="n">
        <x:v>-707.045</x:v>
      </x:c>
      <x:c r="G322" t="n">
        <x:v>-386.614</x:v>
      </x:c>
      <x:c r="H322" t="n">
        <x:v>-320.431</x:v>
      </x:c>
      <x:c r="I322" t="inlineStr">
        <x:is>
          <x:t xml:space="preserve">Atual − trimestre anterior</x:t>
        </x:is>
      </x:c>
    </x:row>
    <x:row r="323">
      <x:c r="A323" t="inlineStr">
        <x:is>
          <x:t xml:space="preserve">3T06</x:t>
        </x:is>
      </x:c>
      <x:c r="B323" t="inlineStr">
        <x:is>
          <x:t xml:space="preserve">EBIT011</x:t>
        </x:is>
      </x:c>
      <x:c r="C323" t="inlineStr">
        <x:is>
          <x:t xml:space="preserve">Despesas Totais</x:t>
        </x:is>
      </x:c>
      <x:c r="D323" t="inlineStr">
        <x:is>
          <x:t xml:space="preserve">Despesas Operacionais</x:t>
        </x:is>
      </x:c>
      <x:c r="E323" t="inlineStr">
        <x:is>
          <x:t xml:space="preserve">ELIMINAÇÕES</x:t>
        </x:is>
      </x:c>
      <x:c r="F323" t="n">
        <x:v>90.637</x:v>
      </x:c>
      <x:c r="G323" t="n">
        <x:v>55.561</x:v>
      </x:c>
      <x:c r="H323" t="n">
        <x:v>35.076</x:v>
      </x:c>
      <x:c r="I323" t="inlineStr">
        <x:is>
          <x:t xml:space="preserve">Atual − trimestre anterior</x:t>
        </x:is>
      </x:c>
    </x:row>
    <x:row r="324">
      <x:c r="A324" t="inlineStr">
        <x:is>
          <x:t xml:space="preserve">3T06</x:t>
        </x:is>
      </x:c>
      <x:c r="B324" t="inlineStr">
        <x:is>
          <x:t xml:space="preserve">EBIT006</x:t>
        </x:is>
      </x:c>
      <x:c r="C324" t="inlineStr">
        <x:is>
          <x:t xml:space="preserve">Despesa</x:t>
        </x:is>
      </x:c>
      <x:c r="D324" t="inlineStr">
        <x:is>
          <x:t xml:space="preserve">Despesas c/ Prospecção e Perfur.</x:t>
        </x:is>
      </x:c>
      <x:c r="E324" t="inlineStr">
        <x:is>
          <x:t xml:space="preserve">ELIMINAÇÕES</x:t>
        </x:is>
      </x:c>
      <x:c r="F324" t="n">
        <x:v>0</x:v>
      </x:c>
      <x:c r="G324" t="n">
        <x:v>0</x:v>
      </x:c>
      <x:c r="H324" t="n">
        <x:v>0</x:v>
      </x:c>
      <x:c r="I324" t="inlineStr">
        <x:is>
          <x:t xml:space="preserve">Atual − trimestre anterior</x:t>
        </x:is>
      </x:c>
    </x:row>
    <x:row r="325">
      <x:c r="A325" t="inlineStr">
        <x:is>
          <x:t xml:space="preserve">3T06</x:t>
        </x:is>
      </x:c>
      <x:c r="B325" t="inlineStr">
        <x:is>
          <x:t xml:space="preserve">EBIT011</x:t>
        </x:is>
      </x:c>
      <x:c r="C325" t="inlineStr">
        <x:is>
          <x:t xml:space="preserve">Despesas Totais</x:t>
        </x:is>
      </x:c>
      <x:c r="D325" t="inlineStr">
        <x:is>
          <x:t xml:space="preserve">Despesas Operacionais</x:t>
        </x:is>
      </x:c>
      <x:c r="E325" t="inlineStr">
        <x:is>
          <x:t xml:space="preserve">GÁS &amp; ENERGIA / G&amp;EBC</x:t>
        </x:is>
      </x:c>
      <x:c r="F325" t="n">
        <x:v>-1642.526</x:v>
      </x:c>
      <x:c r="G325" t="n">
        <x:v>-879.447</x:v>
      </x:c>
      <x:c r="H325" t="n">
        <x:v>-763.0790000000001</x:v>
      </x:c>
      <x:c r="I325" t="inlineStr">
        <x:is>
          <x:t xml:space="preserve">Atual − trimestre anterior</x:t>
        </x:is>
      </x:c>
    </x:row>
    <x:row r="326">
      <x:c r="A326" t="inlineStr">
        <x:is>
          <x:t xml:space="preserve">3T06</x:t>
        </x:is>
      </x:c>
      <x:c r="B326" t="inlineStr">
        <x:is>
          <x:t xml:space="preserve">EBIT006</x:t>
        </x:is>
      </x:c>
      <x:c r="C326" t="inlineStr">
        <x:is>
          <x:t xml:space="preserve">Despesa</x:t>
        </x:is>
      </x:c>
      <x:c r="D326" t="inlineStr">
        <x:is>
          <x:t xml:space="preserve">Despesas c/ Prospecção e Perfur.</x:t>
        </x:is>
      </x:c>
      <x:c r="E326" t="inlineStr">
        <x:is>
          <x:t xml:space="preserve">GÁS &amp; ENERGIA / G&amp;EBC</x:t>
        </x:is>
      </x:c>
      <x:c r="F326" t="n">
        <x:v>0</x:v>
      </x:c>
      <x:c r="G326" t="n">
        <x:v>0</x:v>
      </x:c>
      <x:c r="H326" t="n">
        <x:v>0</x:v>
      </x:c>
      <x:c r="I326" t="inlineStr">
        <x:is>
          <x:t xml:space="preserve">Atual − trimestre anterior</x:t>
        </x:is>
      </x:c>
    </x:row>
    <x:row r="327">
      <x:c r="A327" t="inlineStr">
        <x:is>
          <x:t xml:space="preserve">3T06</x:t>
        </x:is>
      </x:c>
      <x:c r="B327" t="inlineStr">
        <x:is>
          <x:t xml:space="preserve">EBIT011</x:t>
        </x:is>
      </x:c>
      <x:c r="C327" t="inlineStr">
        <x:is>
          <x:t xml:space="preserve">Despesas Totais</x:t>
        </x:is>
      </x:c>
      <x:c r="D327" t="inlineStr">
        <x:is>
          <x:t xml:space="preserve">Despesas Operacionais</x:t>
        </x:is>
      </x:c>
      <x:c r="E327" t="inlineStr">
        <x:is>
          <x:t xml:space="preserve">INTERNACIONAL</x:t>
        </x:is>
      </x:c>
      <x:c r="F327" t="n">
        <x:v>-1565.545</x:v>
      </x:c>
      <x:c r="G327" t="n">
        <x:v>-965.869</x:v>
      </x:c>
      <x:c r="H327" t="n">
        <x:v>-599.676</x:v>
      </x:c>
      <x:c r="I327" t="inlineStr">
        <x:is>
          <x:t xml:space="preserve">Atual − trimestre anterior</x:t>
        </x:is>
      </x:c>
    </x:row>
    <x:row r="328">
      <x:c r="A328" t="inlineStr">
        <x:is>
          <x:t xml:space="preserve">3T06</x:t>
        </x:is>
      </x:c>
      <x:c r="B328" t="inlineStr">
        <x:is>
          <x:t xml:space="preserve">EBIT006</x:t>
        </x:is>
      </x:c>
      <x:c r="C328" t="inlineStr">
        <x:is>
          <x:t xml:space="preserve">Despesa</x:t>
        </x:is>
      </x:c>
      <x:c r="D328" t="inlineStr">
        <x:is>
          <x:t xml:space="preserve">Despesas c/ Prospecção e Perfur.</x:t>
        </x:is>
      </x:c>
      <x:c r="E328" t="inlineStr">
        <x:is>
          <x:t xml:space="preserve">INTERNACIONAL</x:t>
        </x:is>
      </x:c>
      <x:c r="F328" t="n">
        <x:v>-511.622</x:v>
      </x:c>
      <x:c r="G328" t="n">
        <x:v>-301.332</x:v>
      </x:c>
      <x:c r="H328" t="n">
        <x:v>-210.29</x:v>
      </x:c>
      <x:c r="I328" t="inlineStr">
        <x:is>
          <x:t xml:space="preserve">Atual − trimestre anterior</x:t>
        </x:is>
      </x:c>
    </x:row>
    <x:row r="329">
      <x:c r="A329" t="inlineStr">
        <x:is>
          <x:t xml:space="preserve">3T06</x:t>
        </x:is>
      </x:c>
      <x:c r="B329" t="inlineStr">
        <x:is>
          <x:t xml:space="preserve">EBIT011</x:t>
        </x:is>
      </x:c>
      <x:c r="C329" t="inlineStr">
        <x:is>
          <x:t xml:space="preserve">Despesas Totais</x:t>
        </x:is>
      </x:c>
      <x:c r="D329" t="inlineStr">
        <x:is>
          <x:t xml:space="preserve">Despesas Operacionais</x:t>
        </x:is>
      </x:c>
      <x:c r="E329" t="inlineStr">
        <x:is>
          <x:t xml:space="preserve">TOTAL</x:t>
        </x:is>
      </x:c>
      <x:c r="F329" t="n">
        <x:v>-15647.894</x:v>
      </x:c>
      <x:c r="G329" t="n">
        <x:v>-9653.757</x:v>
      </x:c>
      <x:c r="H329" t="n">
        <x:v>-5994.137000000001</x:v>
      </x:c>
      <x:c r="I329" t="inlineStr">
        <x:is>
          <x:t xml:space="preserve">Atual − trimestre anterior</x:t>
        </x:is>
      </x:c>
    </x:row>
    <x:row r="330">
      <x:c r="A330" t="inlineStr">
        <x:is>
          <x:t xml:space="preserve">3T06</x:t>
        </x:is>
      </x:c>
      <x:c r="B330" t="inlineStr">
        <x:is>
          <x:t xml:space="preserve">EBIT012</x:t>
        </x:is>
      </x:c>
      <x:c r="C330" t="inlineStr">
        <x:is>
          <x:t xml:space="preserve">Lucro Operacional Total</x:t>
        </x:is>
      </x:c>
      <x:c r="D330" t="inlineStr">
        <x:is>
          <x:t xml:space="preserve">Lucro (Prejuízo) Operacional</x:t>
        </x:is>
      </x:c>
      <x:c r="E330" t="inlineStr">
        <x:is>
          <x:t xml:space="preserve">ABASTECIMENTO</x:t>
        </x:is>
      </x:c>
      <x:c r="F330" t="n">
        <x:v>6959.7</x:v>
      </x:c>
      <x:c r="G330" t="n">
        <x:v>5498.828</x:v>
      </x:c>
      <x:c r="H330" t="n">
        <x:v>1460.871999999999</x:v>
      </x:c>
      <x:c r="I330" t="inlineStr">
        <x:is>
          <x:t xml:space="preserve">Atual − trimestre anterior</x:t>
        </x:is>
      </x:c>
    </x:row>
    <x:row r="331">
      <x:c r="A331" t="inlineStr">
        <x:is>
          <x:t xml:space="preserve">3T06</x:t>
        </x:is>
      </x:c>
      <x:c r="B331" t="inlineStr">
        <x:is>
          <x:t xml:space="preserve">EBIT012</x:t>
        </x:is>
      </x:c>
      <x:c r="C331" t="inlineStr">
        <x:is>
          <x:t xml:space="preserve">Lucro Operacional Total</x:t>
        </x:is>
      </x:c>
      <x:c r="D331" t="inlineStr">
        <x:is>
          <x:t xml:space="preserve">Lucro (Prejuízo) Operacional</x:t>
        </x:is>
      </x:c>
      <x:c r="E331" t="inlineStr">
        <x:is>
          <x:t xml:space="preserve">CORPORATIVO / OUTROS NEGÓCIOS</x:t>
        </x:is>
      </x:c>
      <x:c r="F331" t="n">
        <x:v>-5039.522</x:v>
      </x:c>
      <x:c r="G331" t="n">
        <x:v>-3228.495</x:v>
      </x:c>
      <x:c r="H331" t="n">
        <x:v>-1811.027</x:v>
      </x:c>
      <x:c r="I331" t="inlineStr">
        <x:is>
          <x:t xml:space="preserve">Atual − trimestre anterior</x:t>
        </x:is>
      </x:c>
    </x:row>
    <x:row r="332">
      <x:c r="A332" t="inlineStr">
        <x:is>
          <x:t xml:space="preserve">3T06</x:t>
        </x:is>
      </x:c>
      <x:c r="B332" t="inlineStr">
        <x:is>
          <x:t xml:space="preserve">EBIT012</x:t>
        </x:is>
      </x:c>
      <x:c r="C332" t="inlineStr">
        <x:is>
          <x:t xml:space="preserve">Lucro Operacional Total</x:t>
        </x:is>
      </x:c>
      <x:c r="D332" t="inlineStr">
        <x:is>
          <x:t xml:space="preserve">Lucro (Prejuízo) Operacional</x:t>
        </x:is>
      </x:c>
      <x:c r="E332" t="inlineStr">
        <x:is>
          <x:t xml:space="preserve">DISTRIBUIÇÃO</x:t>
        </x:is>
      </x:c>
      <x:c r="F332" t="n">
        <x:v>690.724</x:v>
      </x:c>
      <x:c r="G332" t="n">
        <x:v>452.942</x:v>
      </x:c>
      <x:c r="H332" t="n">
        <x:v>237.782</x:v>
      </x:c>
      <x:c r="I332" t="inlineStr">
        <x:is>
          <x:t xml:space="preserve">Atual − trimestre anterior</x:t>
        </x:is>
      </x:c>
    </x:row>
    <x:row r="333">
      <x:c r="A333" t="inlineStr">
        <x:is>
          <x:t xml:space="preserve">3T06</x:t>
        </x:is>
      </x:c>
      <x:c r="B333" t="inlineStr">
        <x:is>
          <x:t xml:space="preserve">EBIT012</x:t>
        </x:is>
      </x:c>
      <x:c r="C333" t="inlineStr">
        <x:is>
          <x:t xml:space="preserve">Lucro Operacional Total</x:t>
        </x:is>
      </x:c>
      <x:c r="D333" t="inlineStr">
        <x:is>
          <x:t xml:space="preserve">Lucro (Prejuízo) Operacional</x:t>
        </x:is>
      </x:c>
      <x:c r="E333" t="inlineStr">
        <x:is>
          <x:t xml:space="preserve">E&amp;P</x:t>
        </x:is>
      </x:c>
      <x:c r="F333" t="n">
        <x:v>31659.911</x:v>
      </x:c>
      <x:c r="G333" t="n">
        <x:v>21460.818</x:v>
      </x:c>
      <x:c r="H333" t="n">
        <x:v>10199.093</x:v>
      </x:c>
      <x:c r="I333" t="inlineStr">
        <x:is>
          <x:t xml:space="preserve">Atual − trimestre anterior</x:t>
        </x:is>
      </x:c>
    </x:row>
    <x:row r="334">
      <x:c r="A334" t="inlineStr">
        <x:is>
          <x:t xml:space="preserve">3T06</x:t>
        </x:is>
      </x:c>
      <x:c r="B334" t="inlineStr">
        <x:is>
          <x:t xml:space="preserve">EBIT012</x:t>
        </x:is>
      </x:c>
      <x:c r="C334" t="inlineStr">
        <x:is>
          <x:t xml:space="preserve">Lucro Operacional Total</x:t>
        </x:is>
      </x:c>
      <x:c r="D334" t="inlineStr">
        <x:is>
          <x:t xml:space="preserve">Lucro (Prejuízo) Operacional</x:t>
        </x:is>
      </x:c>
      <x:c r="E334" t="inlineStr">
        <x:is>
          <x:t xml:space="preserve">ELIMINAÇÕES</x:t>
        </x:is>
      </x:c>
      <x:c r="F334" t="n">
        <x:v>-1272.368</x:v>
      </x:c>
      <x:c r="G334" t="n">
        <x:v>-1780.104</x:v>
      </x:c>
      <x:c r="H334" t="n">
        <x:v>507.7360000000001</x:v>
      </x:c>
      <x:c r="I334" t="inlineStr">
        <x:is>
          <x:t xml:space="preserve">Atual − trimestre anterior</x:t>
        </x:is>
      </x:c>
    </x:row>
    <x:row r="335">
      <x:c r="A335" t="inlineStr">
        <x:is>
          <x:t xml:space="preserve">3T06</x:t>
        </x:is>
      </x:c>
      <x:c r="B335" t="inlineStr">
        <x:is>
          <x:t xml:space="preserve">EBIT012</x:t>
        </x:is>
      </x:c>
      <x:c r="C335" t="inlineStr">
        <x:is>
          <x:t xml:space="preserve">Lucro Operacional Total</x:t>
        </x:is>
      </x:c>
      <x:c r="D335" t="inlineStr">
        <x:is>
          <x:t xml:space="preserve">Lucro (Prejuízo) Operacional</x:t>
        </x:is>
      </x:c>
      <x:c r="E335" t="inlineStr">
        <x:is>
          <x:t xml:space="preserve">GÁS &amp; ENERGIA / G&amp;EBC</x:t>
        </x:is>
      </x:c>
      <x:c r="F335" t="n">
        <x:v>-755.122</x:v>
      </x:c>
      <x:c r="G335" t="n">
        <x:v>-131.211</x:v>
      </x:c>
      <x:c r="H335" t="n">
        <x:v>-623.9109999999999</x:v>
      </x:c>
      <x:c r="I335" t="inlineStr">
        <x:is>
          <x:t xml:space="preserve">Atual − trimestre anterior</x:t>
        </x:is>
      </x:c>
    </x:row>
    <x:row r="336">
      <x:c r="A336" t="inlineStr">
        <x:is>
          <x:t xml:space="preserve">3T06</x:t>
        </x:is>
      </x:c>
      <x:c r="B336" t="inlineStr">
        <x:is>
          <x:t xml:space="preserve">EBIT012</x:t>
        </x:is>
      </x:c>
      <x:c r="C336" t="inlineStr">
        <x:is>
          <x:t xml:space="preserve">Lucro Operacional Total</x:t>
        </x:is>
      </x:c>
      <x:c r="D336" t="inlineStr">
        <x:is>
          <x:t xml:space="preserve">Lucro (Prejuízo) Operacional</x:t>
        </x:is>
      </x:c>
      <x:c r="E336" t="inlineStr">
        <x:is>
          <x:t xml:space="preserve">INTERNACIONAL</x:t>
        </x:is>
      </x:c>
      <x:c r="F336" t="n">
        <x:v>1336.404</x:v>
      </x:c>
      <x:c r="G336" t="n">
        <x:v>1003.833</x:v>
      </x:c>
      <x:c r="H336" t="n">
        <x:v>332.571</x:v>
      </x:c>
      <x:c r="I336" t="inlineStr">
        <x:is>
          <x:t xml:space="preserve">Atual − trimestre anterior</x:t>
        </x:is>
      </x:c>
    </x:row>
    <x:row r="337">
      <x:c r="A337" t="inlineStr">
        <x:is>
          <x:t xml:space="preserve">3T06</x:t>
        </x:is>
      </x:c>
      <x:c r="B337" t="inlineStr">
        <x:is>
          <x:t xml:space="preserve">EBIT012</x:t>
        </x:is>
      </x:c>
      <x:c r="C337" t="inlineStr">
        <x:is>
          <x:t xml:space="preserve">Lucro Operacional Total</x:t>
        </x:is>
      </x:c>
      <x:c r="D337" t="inlineStr">
        <x:is>
          <x:t xml:space="preserve">Lucro (Prejuízo) Operacional</x:t>
        </x:is>
      </x:c>
      <x:c r="E337" t="inlineStr">
        <x:is>
          <x:t xml:space="preserve">TOTAL</x:t>
        </x:is>
      </x:c>
      <x:c r="F337" t="n">
        <x:v>33579.727</x:v>
      </x:c>
      <x:c r="G337" t="n">
        <x:v>23276.61</x:v>
      </x:c>
      <x:c r="H337" t="n">
        <x:v>10303.117</x:v>
      </x:c>
      <x:c r="I337" t="inlineStr">
        <x:is>
          <x:t xml:space="preserve">Atual − trimestre anterior</x:t>
        </x:is>
      </x:c>
    </x:row>
    <x:row r="338">
      <x:c r="A338" t="inlineStr">
        <x:is>
          <x:t xml:space="preserve">4T06</x:t>
        </x:is>
      </x:c>
      <x:c r="B338" t="inlineStr">
        <x:is>
          <x:t xml:space="preserve">EBIT000A</x:t>
        </x:is>
      </x:c>
      <x:c r="C338" t="inlineStr">
        <x:is>
          <x:t xml:space="preserve">Receita</x:t>
        </x:is>
      </x:c>
      <x:c r="D338" t="inlineStr">
        <x:is>
          <x:t xml:space="preserve">Intersegmentos</x:t>
        </x:is>
      </x:c>
      <x:c r="E338" t="inlineStr">
        <x:is>
          <x:t xml:space="preserve">ABASTECIMENTO</x:t>
        </x:is>
      </x:c>
      <x:c r="F338" t="n">
        <x:v>32477.332</x:v>
      </x:c>
      <x:c r="G338" t="n">
        <x:v>23840.202</x:v>
      </x:c>
      <x:c r="H338" t="n">
        <x:v>8637.129999999997</x:v>
      </x:c>
      <x:c r="I338" t="inlineStr">
        <x:is>
          <x:t xml:space="preserve">Atual − trimestre anterior</x:t>
        </x:is>
      </x:c>
    </x:row>
    <x:row r="339">
      <x:c r="A339" t="inlineStr">
        <x:is>
          <x:t xml:space="preserve">4T06</x:t>
        </x:is>
      </x:c>
      <x:c r="B339" t="inlineStr">
        <x:is>
          <x:t xml:space="preserve">EBIT000A</x:t>
        </x:is>
      </x:c>
      <x:c r="C339" t="inlineStr">
        <x:is>
          <x:t xml:space="preserve">Receita</x:t>
        </x:is>
      </x:c>
      <x:c r="D339" t="inlineStr">
        <x:is>
          <x:t xml:space="preserve">Intersegmentos</x:t>
        </x:is>
      </x:c>
      <x:c r="E339" t="inlineStr">
        <x:is>
          <x:t xml:space="preserve">CORPORATIVO / OUTROS NEGÓCIOS</x:t>
        </x:is>
      </x:c>
      <x:c r="F339" t="n">
        <x:v>0</x:v>
      </x:c>
      <x:c r="G339" t="n">
        <x:v>0</x:v>
      </x:c>
      <x:c r="H339" t="n">
        <x:v>0</x:v>
      </x:c>
      <x:c r="I339" t="inlineStr">
        <x:is>
          <x:t xml:space="preserve">Atual − trimestre anterior</x:t>
        </x:is>
      </x:c>
    </x:row>
    <x:row r="340">
      <x:c r="A340" t="inlineStr">
        <x:is>
          <x:t xml:space="preserve">4T06</x:t>
        </x:is>
      </x:c>
      <x:c r="B340" t="inlineStr">
        <x:is>
          <x:t xml:space="preserve">EBIT000A</x:t>
        </x:is>
      </x:c>
      <x:c r="C340" t="inlineStr">
        <x:is>
          <x:t xml:space="preserve">Receita</x:t>
        </x:is>
      </x:c>
      <x:c r="D340" t="inlineStr">
        <x:is>
          <x:t xml:space="preserve">Intersegmentos</x:t>
        </x:is>
      </x:c>
      <x:c r="E340" t="inlineStr">
        <x:is>
          <x:t xml:space="preserve">DISTRIBUIÇÃO</x:t>
        </x:is>
      </x:c>
      <x:c r="F340" t="n">
        <x:v>624.836</x:v>
      </x:c>
      <x:c r="G340" t="n">
        <x:v>460.123</x:v>
      </x:c>
      <x:c r="H340" t="n">
        <x:v>164.713</x:v>
      </x:c>
      <x:c r="I340" t="inlineStr">
        <x:is>
          <x:t xml:space="preserve">Atual − trimestre anterior</x:t>
        </x:is>
      </x:c>
    </x:row>
    <x:row r="341">
      <x:c r="A341" t="inlineStr">
        <x:is>
          <x:t xml:space="preserve">4T06</x:t>
        </x:is>
      </x:c>
      <x:c r="B341" t="inlineStr">
        <x:is>
          <x:t xml:space="preserve">EBIT000A</x:t>
        </x:is>
      </x:c>
      <x:c r="C341" t="inlineStr">
        <x:is>
          <x:t xml:space="preserve">Receita</x:t>
        </x:is>
      </x:c>
      <x:c r="D341" t="inlineStr">
        <x:is>
          <x:t xml:space="preserve">Intersegmentos</x:t>
        </x:is>
      </x:c>
      <x:c r="E341" t="inlineStr">
        <x:is>
          <x:t xml:space="preserve">E&amp;P</x:t>
        </x:is>
      </x:c>
      <x:c r="F341" t="n">
        <x:v>70848.197</x:v>
      </x:c>
      <x:c r="G341" t="n">
        <x:v>54675.676</x:v>
      </x:c>
      <x:c r="H341" t="n">
        <x:v>16172.521</x:v>
      </x:c>
      <x:c r="I341" t="inlineStr">
        <x:is>
          <x:t xml:space="preserve">Atual − trimestre anterior</x:t>
        </x:is>
      </x:c>
    </x:row>
    <x:row r="342">
      <x:c r="A342" t="inlineStr">
        <x:is>
          <x:t xml:space="preserve">4T06</x:t>
        </x:is>
      </x:c>
      <x:c r="B342" t="inlineStr">
        <x:is>
          <x:t xml:space="preserve">EBIT000A</x:t>
        </x:is>
      </x:c>
      <x:c r="C342" t="inlineStr">
        <x:is>
          <x:t xml:space="preserve">Receita</x:t>
        </x:is>
      </x:c>
      <x:c r="D342" t="inlineStr">
        <x:is>
          <x:t xml:space="preserve">Intersegmentos</x:t>
        </x:is>
      </x:c>
      <x:c r="E342" t="inlineStr">
        <x:is>
          <x:t xml:space="preserve">ELIMINAÇÕES</x:t>
        </x:is>
      </x:c>
      <x:c r="F342" t="n">
        <x:v>-109558.385</x:v>
      </x:c>
      <x:c r="G342" t="n">
        <x:v>-83183.825</x:v>
      </x:c>
      <x:c r="H342" t="n">
        <x:v>-26374.56</x:v>
      </x:c>
      <x:c r="I342" t="inlineStr">
        <x:is>
          <x:t xml:space="preserve">Atual − trimestre anterior</x:t>
        </x:is>
      </x:c>
    </x:row>
    <x:row r="343">
      <x:c r="A343" t="inlineStr">
        <x:is>
          <x:t xml:space="preserve">4T06</x:t>
        </x:is>
      </x:c>
      <x:c r="B343" t="inlineStr">
        <x:is>
          <x:t xml:space="preserve">EBIT000A</x:t>
        </x:is>
      </x:c>
      <x:c r="C343" t="inlineStr">
        <x:is>
          <x:t xml:space="preserve">Receita</x:t>
        </x:is>
      </x:c>
      <x:c r="D343" t="inlineStr">
        <x:is>
          <x:t xml:space="preserve">Intersegmentos</x:t>
        </x:is>
      </x:c>
      <x:c r="E343" t="inlineStr">
        <x:is>
          <x:t xml:space="preserve">GÁS &amp; ENERGIA / G&amp;EBC</x:t>
        </x:is>
      </x:c>
      <x:c r="F343" t="n">
        <x:v>2848.203</x:v>
      </x:c>
      <x:c r="G343" t="n">
        <x:v>2121.61</x:v>
      </x:c>
      <x:c r="H343" t="n">
        <x:v>726.5929999999998</x:v>
      </x:c>
      <x:c r="I343" t="inlineStr">
        <x:is>
          <x:t xml:space="preserve">Atual − trimestre anterior</x:t>
        </x:is>
      </x:c>
    </x:row>
    <x:row r="344">
      <x:c r="A344" t="inlineStr">
        <x:is>
          <x:t xml:space="preserve">4T06</x:t>
        </x:is>
      </x:c>
      <x:c r="B344" t="inlineStr">
        <x:is>
          <x:t xml:space="preserve">EBIT000A</x:t>
        </x:is>
      </x:c>
      <x:c r="C344" t="inlineStr">
        <x:is>
          <x:t xml:space="preserve">Receita</x:t>
        </x:is>
      </x:c>
      <x:c r="D344" t="inlineStr">
        <x:is>
          <x:t xml:space="preserve">Intersegmentos</x:t>
        </x:is>
      </x:c>
      <x:c r="E344" t="inlineStr">
        <x:is>
          <x:t xml:space="preserve">INTERNACIONAL</x:t>
        </x:is>
      </x:c>
      <x:c r="F344" t="n">
        <x:v>2759.817</x:v>
      </x:c>
      <x:c r="G344" t="n">
        <x:v>2086.214</x:v>
      </x:c>
      <x:c r="H344" t="n">
        <x:v>673.6030000000001</x:v>
      </x:c>
      <x:c r="I344" t="inlineStr">
        <x:is>
          <x:t xml:space="preserve">Atual − trimestre anterior</x:t>
        </x:is>
      </x:c>
    </x:row>
    <x:row r="345">
      <x:c r="A345" t="inlineStr">
        <x:is>
          <x:t xml:space="preserve">4T06</x:t>
        </x:is>
      </x:c>
      <x:c r="B345" t="inlineStr">
        <x:is>
          <x:t xml:space="preserve">EBIT000A</x:t>
        </x:is>
      </x:c>
      <x:c r="C345" t="inlineStr">
        <x:is>
          <x:t xml:space="preserve">Receita</x:t>
        </x:is>
      </x:c>
      <x:c r="D345" t="inlineStr">
        <x:is>
          <x:t xml:space="preserve">Intersegmentos</x:t>
        </x:is>
      </x:c>
      <x:c r="E345" t="inlineStr">
        <x:is>
          <x:t xml:space="preserve">TOTAL</x:t>
        </x:is>
      </x:c>
      <x:c r="F345" t="n">
        <x:v>0</x:v>
      </x:c>
      <x:c r="G345" t="n">
        <x:v>0</x:v>
      </x:c>
      <x:c r="H345" t="n">
        <x:v>0</x:v>
      </x:c>
      <x:c r="I345" t="inlineStr">
        <x:is>
          <x:t xml:space="preserve">Atual − trimestre anterior</x:t>
        </x:is>
      </x:c>
    </x:row>
    <x:row r="346">
      <x:c r="A346" t="inlineStr">
        <x:is>
          <x:t xml:space="preserve">4T06</x:t>
        </x:is>
      </x:c>
      <x:c r="B346" t="inlineStr">
        <x:is>
          <x:t xml:space="preserve">EBIT000B</x:t>
        </x:is>
      </x:c>
      <x:c r="C346" t="inlineStr">
        <x:is>
          <x:t xml:space="preserve">Receita</x:t>
        </x:is>
      </x:c>
      <x:c r="D346" t="inlineStr">
        <x:is>
          <x:t xml:space="preserve">Terceiros</x:t>
        </x:is>
      </x:c>
      <x:c r="E346" t="inlineStr">
        <x:is>
          <x:t xml:space="preserve">ABASTECIMENTO</x:t>
        </x:is>
      </x:c>
      <x:c r="F346" t="n">
        <x:v>93266.408</x:v>
      </x:c>
      <x:c r="G346" t="n">
        <x:v>70463.18799999999</x:v>
      </x:c>
      <x:c r="H346" t="n">
        <x:v>22803.22</x:v>
      </x:c>
      <x:c r="I346" t="inlineStr">
        <x:is>
          <x:t xml:space="preserve">Atual − trimestre anterior</x:t>
        </x:is>
      </x:c>
    </x:row>
    <x:row r="347">
      <x:c r="A347" t="inlineStr">
        <x:is>
          <x:t xml:space="preserve">4T06</x:t>
        </x:is>
      </x:c>
      <x:c r="B347" t="inlineStr">
        <x:is>
          <x:t xml:space="preserve">EBIT000B</x:t>
        </x:is>
      </x:c>
      <x:c r="C347" t="inlineStr">
        <x:is>
          <x:t xml:space="preserve">Receita</x:t>
        </x:is>
      </x:c>
      <x:c r="D347" t="inlineStr">
        <x:is>
          <x:t xml:space="preserve">Terceiros</x:t>
        </x:is>
      </x:c>
      <x:c r="E347" t="inlineStr">
        <x:is>
          <x:t xml:space="preserve">CORPORATIVO / OUTROS NEGÓCIOS</x:t>
        </x:is>
      </x:c>
      <x:c r="F347" t="n">
        <x:v>0</x:v>
      </x:c>
      <x:c r="G347" t="n">
        <x:v>0</x:v>
      </x:c>
      <x:c r="H347" t="n">
        <x:v>0</x:v>
      </x:c>
      <x:c r="I347" t="inlineStr">
        <x:is>
          <x:t xml:space="preserve">Atual − trimestre anterior</x:t>
        </x:is>
      </x:c>
    </x:row>
    <x:row r="348">
      <x:c r="A348" t="inlineStr">
        <x:is>
          <x:t xml:space="preserve">4T06</x:t>
        </x:is>
      </x:c>
      <x:c r="B348" t="inlineStr">
        <x:is>
          <x:t xml:space="preserve">EBIT000B</x:t>
        </x:is>
      </x:c>
      <x:c r="C348" t="inlineStr">
        <x:is>
          <x:t xml:space="preserve">Receita</x:t>
        </x:is>
      </x:c>
      <x:c r="D348" t="inlineStr">
        <x:is>
          <x:t xml:space="preserve">Terceiros</x:t>
        </x:is>
      </x:c>
      <x:c r="E348" t="inlineStr">
        <x:is>
          <x:t xml:space="preserve">DISTRIBUIÇÃO</x:t>
        </x:is>
      </x:c>
      <x:c r="F348" t="n">
        <x:v>39983.389</x:v>
      </x:c>
      <x:c r="G348" t="n">
        <x:v>29443.59</x:v>
      </x:c>
      <x:c r="H348" t="n">
        <x:v>10539.799</x:v>
      </x:c>
      <x:c r="I348" t="inlineStr">
        <x:is>
          <x:t xml:space="preserve">Atual − trimestre anterior</x:t>
        </x:is>
      </x:c>
    </x:row>
    <x:row r="349">
      <x:c r="A349" t="inlineStr">
        <x:is>
          <x:t xml:space="preserve">4T06</x:t>
        </x:is>
      </x:c>
      <x:c r="B349" t="inlineStr">
        <x:is>
          <x:t xml:space="preserve">EBIT000B</x:t>
        </x:is>
      </x:c>
      <x:c r="C349" t="inlineStr">
        <x:is>
          <x:t xml:space="preserve">Receita</x:t>
        </x:is>
      </x:c>
      <x:c r="D349" t="inlineStr">
        <x:is>
          <x:t xml:space="preserve">Terceiros</x:t>
        </x:is>
      </x:c>
      <x:c r="E349" t="inlineStr">
        <x:is>
          <x:t xml:space="preserve">E&amp;P</x:t>
        </x:is>
      </x:c>
      <x:c r="F349" t="n">
        <x:v>6917.471</x:v>
      </x:c>
      <x:c r="G349" t="n">
        <x:v>5095.911</x:v>
      </x:c>
      <x:c r="H349" t="n">
        <x:v>1821.559999999999</x:v>
      </x:c>
      <x:c r="I349" t="inlineStr">
        <x:is>
          <x:t xml:space="preserve">Atual − trimestre anterior</x:t>
        </x:is>
      </x:c>
    </x:row>
    <x:row r="350">
      <x:c r="A350" t="inlineStr">
        <x:is>
          <x:t xml:space="preserve">4T06</x:t>
        </x:is>
      </x:c>
      <x:c r="B350" t="inlineStr">
        <x:is>
          <x:t xml:space="preserve">EBIT000B</x:t>
        </x:is>
      </x:c>
      <x:c r="C350" t="inlineStr">
        <x:is>
          <x:t xml:space="preserve">Receita</x:t>
        </x:is>
      </x:c>
      <x:c r="D350" t="inlineStr">
        <x:is>
          <x:t xml:space="preserve">Terceiros</x:t>
        </x:is>
      </x:c>
      <x:c r="E350" t="inlineStr">
        <x:is>
          <x:t xml:space="preserve">ELIMINAÇÕES</x:t>
        </x:is>
      </x:c>
      <x:c r="F350" t="n">
        <x:v>0</x:v>
      </x:c>
      <x:c r="G350" t="n">
        <x:v>0</x:v>
      </x:c>
      <x:c r="H350" t="n">
        <x:v>0</x:v>
      </x:c>
      <x:c r="I350" t="inlineStr">
        <x:is>
          <x:t xml:space="preserve">Atual − trimestre anterior</x:t>
        </x:is>
      </x:c>
    </x:row>
    <x:row r="351">
      <x:c r="A351" t="inlineStr">
        <x:is>
          <x:t xml:space="preserve">4T06</x:t>
        </x:is>
      </x:c>
      <x:c r="B351" t="inlineStr">
        <x:is>
          <x:t xml:space="preserve">EBIT000B</x:t>
        </x:is>
      </x:c>
      <x:c r="C351" t="inlineStr">
        <x:is>
          <x:t xml:space="preserve">Receita</x:t>
        </x:is>
      </x:c>
      <x:c r="D351" t="inlineStr">
        <x:is>
          <x:t xml:space="preserve">Terceiros</x:t>
        </x:is>
      </x:c>
      <x:c r="E351" t="inlineStr">
        <x:is>
          <x:t xml:space="preserve">GÁS &amp; ENERGIA / G&amp;EBC</x:t>
        </x:is>
      </x:c>
      <x:c r="F351" t="n">
        <x:v>6739.809</x:v>
      </x:c>
      <x:c r="G351" t="n">
        <x:v>4989.895</x:v>
      </x:c>
      <x:c r="H351" t="n">
        <x:v>1749.914</x:v>
      </x:c>
      <x:c r="I351" t="inlineStr">
        <x:is>
          <x:t xml:space="preserve">Atual − trimestre anterior</x:t>
        </x:is>
      </x:c>
    </x:row>
    <x:row r="352">
      <x:c r="A352" t="inlineStr">
        <x:is>
          <x:t xml:space="preserve">4T06</x:t>
        </x:is>
      </x:c>
      <x:c r="B352" t="inlineStr">
        <x:is>
          <x:t xml:space="preserve">EBIT000B</x:t>
        </x:is>
      </x:c>
      <x:c r="C352" t="inlineStr">
        <x:is>
          <x:t xml:space="preserve">Receita</x:t>
        </x:is>
      </x:c>
      <x:c r="D352" t="inlineStr">
        <x:is>
          <x:t xml:space="preserve">Terceiros</x:t>
        </x:is>
      </x:c>
      <x:c r="E352" t="inlineStr">
        <x:is>
          <x:t xml:space="preserve">INTERNACIONAL</x:t>
        </x:is>
      </x:c>
      <x:c r="F352" t="n">
        <x:v>11331.742</x:v>
      </x:c>
      <x:c r="G352" t="n">
        <x:v>7205.182</x:v>
      </x:c>
      <x:c r="H352" t="n">
        <x:v>4126.56</x:v>
      </x:c>
      <x:c r="I352" t="inlineStr">
        <x:is>
          <x:t xml:space="preserve">Atual − trimestre anterior</x:t>
        </x:is>
      </x:c>
    </x:row>
    <x:row r="353">
      <x:c r="A353" t="inlineStr">
        <x:is>
          <x:t xml:space="preserve">4T06</x:t>
        </x:is>
      </x:c>
      <x:c r="B353" t="inlineStr">
        <x:is>
          <x:t xml:space="preserve">EBIT000B</x:t>
        </x:is>
      </x:c>
      <x:c r="C353" t="inlineStr">
        <x:is>
          <x:t xml:space="preserve">Receita</x:t>
        </x:is>
      </x:c>
      <x:c r="D353" t="inlineStr">
        <x:is>
          <x:t xml:space="preserve">Terceiros</x:t>
        </x:is>
      </x:c>
      <x:c r="E353" t="inlineStr">
        <x:is>
          <x:t xml:space="preserve">TOTAL</x:t>
        </x:is>
      </x:c>
      <x:c r="F353" t="n">
        <x:v>158238.819</x:v>
      </x:c>
      <x:c r="G353" t="n">
        <x:v>117197.766</x:v>
      </x:c>
      <x:c r="H353" t="n">
        <x:v>41041.05299999999</x:v>
      </x:c>
      <x:c r="I353" t="inlineStr">
        <x:is>
          <x:t xml:space="preserve">Atual − trimestre anterior</x:t>
        </x:is>
      </x:c>
    </x:row>
    <x:row r="354">
      <x:c r="A354" t="inlineStr">
        <x:is>
          <x:t xml:space="preserve">4T06</x:t>
        </x:is>
      </x:c>
      <x:c r="B354" t="inlineStr">
        <x:is>
          <x:t xml:space="preserve">EBIT001</x:t>
        </x:is>
      </x:c>
      <x:c r="C354" t="inlineStr">
        <x:is>
          <x:t xml:space="preserve">Receita Total</x:t>
        </x:is>
      </x:c>
      <x:c r="D354" t="inlineStr">
        <x:is>
          <x:t xml:space="preserve">Receita operacional líquida</x:t>
        </x:is>
      </x:c>
      <x:c r="E354" t="inlineStr">
        <x:is>
          <x:t xml:space="preserve">ABASTECIMENTO</x:t>
        </x:is>
      </x:c>
      <x:c r="F354" t="n">
        <x:v>125743.74</x:v>
      </x:c>
      <x:c r="G354" t="n">
        <x:v>94303.39</x:v>
      </x:c>
      <x:c r="H354" t="n">
        <x:v>31440.35000000001</x:v>
      </x:c>
      <x:c r="I354" t="inlineStr">
        <x:is>
          <x:t xml:space="preserve">Atual − trimestre anterior</x:t>
        </x:is>
      </x:c>
    </x:row>
    <x:row r="355">
      <x:c r="A355" t="inlineStr">
        <x:is>
          <x:t xml:space="preserve">4T06</x:t>
        </x:is>
      </x:c>
      <x:c r="B355" t="inlineStr">
        <x:is>
          <x:t xml:space="preserve">EBIT001</x:t>
        </x:is>
      </x:c>
      <x:c r="C355" t="inlineStr">
        <x:is>
          <x:t xml:space="preserve">Receita Total</x:t>
        </x:is>
      </x:c>
      <x:c r="D355" t="inlineStr">
        <x:is>
          <x:t xml:space="preserve">Receita operacional líquida</x:t>
        </x:is>
      </x:c>
      <x:c r="E355" t="inlineStr">
        <x:is>
          <x:t xml:space="preserve">CORPORATIVO / OUTROS NEGÓCIOS</x:t>
        </x:is>
      </x:c>
      <x:c r="F355" t="n">
        <x:v>0</x:v>
      </x:c>
      <x:c r="G355" t="n">
        <x:v>0</x:v>
      </x:c>
      <x:c r="H355" t="n">
        <x:v>0</x:v>
      </x:c>
      <x:c r="I355" t="inlineStr">
        <x:is>
          <x:t xml:space="preserve">Atual − trimestre anterior</x:t>
        </x:is>
      </x:c>
    </x:row>
    <x:row r="356">
      <x:c r="A356" t="inlineStr">
        <x:is>
          <x:t xml:space="preserve">4T06</x:t>
        </x:is>
      </x:c>
      <x:c r="B356" t="inlineStr">
        <x:is>
          <x:t xml:space="preserve">EBIT001</x:t>
        </x:is>
      </x:c>
      <x:c r="C356" t="inlineStr">
        <x:is>
          <x:t xml:space="preserve">Receita Total</x:t>
        </x:is>
      </x:c>
      <x:c r="D356" t="inlineStr">
        <x:is>
          <x:t xml:space="preserve">Receita operacional líquida</x:t>
        </x:is>
      </x:c>
      <x:c r="E356" t="inlineStr">
        <x:is>
          <x:t xml:space="preserve">DISTRIBUIÇÃO</x:t>
        </x:is>
      </x:c>
      <x:c r="F356" t="n">
        <x:v>40608.225</x:v>
      </x:c>
      <x:c r="G356" t="n">
        <x:v>29903.713</x:v>
      </x:c>
      <x:c r="H356" t="n">
        <x:v>10704.512</x:v>
      </x:c>
      <x:c r="I356" t="inlineStr">
        <x:is>
          <x:t xml:space="preserve">Atual − trimestre anterior</x:t>
        </x:is>
      </x:c>
    </x:row>
    <x:row r="357">
      <x:c r="A357" t="inlineStr">
        <x:is>
          <x:t xml:space="preserve">4T06</x:t>
        </x:is>
      </x:c>
      <x:c r="B357" t="inlineStr">
        <x:is>
          <x:t xml:space="preserve">EBIT001</x:t>
        </x:is>
      </x:c>
      <x:c r="C357" t="inlineStr">
        <x:is>
          <x:t xml:space="preserve">Receita Total</x:t>
        </x:is>
      </x:c>
      <x:c r="D357" t="inlineStr">
        <x:is>
          <x:t xml:space="preserve">Receita operacional líquida</x:t>
        </x:is>
      </x:c>
      <x:c r="E357" t="inlineStr">
        <x:is>
          <x:t xml:space="preserve">E&amp;P</x:t>
        </x:is>
      </x:c>
      <x:c r="F357" t="n">
        <x:v>77765.66800000001</x:v>
      </x:c>
      <x:c r="G357" t="n">
        <x:v>59771.587</x:v>
      </x:c>
      <x:c r="H357" t="n">
        <x:v>17994.08100000001</x:v>
      </x:c>
      <x:c r="I357" t="inlineStr">
        <x:is>
          <x:t xml:space="preserve">Atual − trimestre anterior</x:t>
        </x:is>
      </x:c>
    </x:row>
    <x:row r="358">
      <x:c r="A358" t="inlineStr">
        <x:is>
          <x:t xml:space="preserve">4T06</x:t>
        </x:is>
      </x:c>
      <x:c r="B358" t="inlineStr">
        <x:is>
          <x:t xml:space="preserve">EBIT001</x:t>
        </x:is>
      </x:c>
      <x:c r="C358" t="inlineStr">
        <x:is>
          <x:t xml:space="preserve">Receita Total</x:t>
        </x:is>
      </x:c>
      <x:c r="D358" t="inlineStr">
        <x:is>
          <x:t xml:space="preserve">Receita operacional líquida</x:t>
        </x:is>
      </x:c>
      <x:c r="E358" t="inlineStr">
        <x:is>
          <x:t xml:space="preserve">ELIMINAÇÕES</x:t>
        </x:is>
      </x:c>
      <x:c r="F358" t="n">
        <x:v>-109558.385</x:v>
      </x:c>
      <x:c r="G358" t="n">
        <x:v>-83183.825</x:v>
      </x:c>
      <x:c r="H358" t="n">
        <x:v>-26374.56</x:v>
      </x:c>
      <x:c r="I358" t="inlineStr">
        <x:is>
          <x:t xml:space="preserve">Atual − trimestre anterior</x:t>
        </x:is>
      </x:c>
    </x:row>
    <x:row r="359">
      <x:c r="A359" t="inlineStr">
        <x:is>
          <x:t xml:space="preserve">4T06</x:t>
        </x:is>
      </x:c>
      <x:c r="B359" t="inlineStr">
        <x:is>
          <x:t xml:space="preserve">EBIT001</x:t>
        </x:is>
      </x:c>
      <x:c r="C359" t="inlineStr">
        <x:is>
          <x:t xml:space="preserve">Receita Total</x:t>
        </x:is>
      </x:c>
      <x:c r="D359" t="inlineStr">
        <x:is>
          <x:t xml:space="preserve">Receita operacional líquida</x:t>
        </x:is>
      </x:c>
      <x:c r="E359" t="inlineStr">
        <x:is>
          <x:t xml:space="preserve">GÁS &amp; ENERGIA / G&amp;EBC</x:t>
        </x:is>
      </x:c>
      <x:c r="F359" t="n">
        <x:v>9588.012000000001</x:v>
      </x:c>
      <x:c r="G359" t="n">
        <x:v>7111.505</x:v>
      </x:c>
      <x:c r="H359" t="n">
        <x:v>2476.507000000001</x:v>
      </x:c>
      <x:c r="I359" t="inlineStr">
        <x:is>
          <x:t xml:space="preserve">Atual − trimestre anterior</x:t>
        </x:is>
      </x:c>
    </x:row>
    <x:row r="360">
      <x:c r="A360" t="inlineStr">
        <x:is>
          <x:t xml:space="preserve">4T06</x:t>
        </x:is>
      </x:c>
      <x:c r="B360" t="inlineStr">
        <x:is>
          <x:t xml:space="preserve">EBIT001</x:t>
        </x:is>
      </x:c>
      <x:c r="C360" t="inlineStr">
        <x:is>
          <x:t xml:space="preserve">Receita Total</x:t>
        </x:is>
      </x:c>
      <x:c r="D360" t="inlineStr">
        <x:is>
          <x:t xml:space="preserve">Receita operacional líquida</x:t>
        </x:is>
      </x:c>
      <x:c r="E360" t="inlineStr">
        <x:is>
          <x:t xml:space="preserve">INTERNACIONAL</x:t>
        </x:is>
      </x:c>
      <x:c r="F360" t="n">
        <x:v>14091.559</x:v>
      </x:c>
      <x:c r="G360" t="n">
        <x:v>9291.396000000001</x:v>
      </x:c>
      <x:c r="H360" t="n">
        <x:v>4800.162999999999</x:v>
      </x:c>
      <x:c r="I360" t="inlineStr">
        <x:is>
          <x:t xml:space="preserve">Atual − trimestre anterior</x:t>
        </x:is>
      </x:c>
    </x:row>
    <x:row r="361">
      <x:c r="A361" t="inlineStr">
        <x:is>
          <x:t xml:space="preserve">4T06</x:t>
        </x:is>
      </x:c>
      <x:c r="B361" t="inlineStr">
        <x:is>
          <x:t xml:space="preserve">EBIT001</x:t>
        </x:is>
      </x:c>
      <x:c r="C361" t="inlineStr">
        <x:is>
          <x:t xml:space="preserve">Receita Total</x:t>
        </x:is>
      </x:c>
      <x:c r="D361" t="inlineStr">
        <x:is>
          <x:t xml:space="preserve">Receita operacional líquida</x:t>
        </x:is>
      </x:c>
      <x:c r="E361" t="inlineStr">
        <x:is>
          <x:t xml:space="preserve">TOTAL</x:t>
        </x:is>
      </x:c>
      <x:c r="F361" t="n">
        <x:v>158238.819</x:v>
      </x:c>
      <x:c r="G361" t="n">
        <x:v>117197.766</x:v>
      </x:c>
      <x:c r="H361" t="n">
        <x:v>41041.05299999999</x:v>
      </x:c>
      <x:c r="I361" t="inlineStr">
        <x:is>
          <x:t xml:space="preserve">Atual − trimestre anterior</x:t>
        </x:is>
      </x:c>
    </x:row>
    <x:row r="362">
      <x:c r="A362" t="inlineStr">
        <x:is>
          <x:t xml:space="preserve">4T06</x:t>
        </x:is>
      </x:c>
      <x:c r="B362" t="inlineStr">
        <x:is>
          <x:t xml:space="preserve">EBIT002</x:t>
        </x:is>
      </x:c>
      <x:c r="C362" t="inlineStr">
        <x:is>
          <x:t xml:space="preserve">Custo Total</x:t>
        </x:is>
      </x:c>
      <x:c r="D362" t="inlineStr">
        <x:is>
          <x:t xml:space="preserve">Custo dos produtos e serviços vendidos</x:t>
        </x:is>
      </x:c>
      <x:c r="E362" t="inlineStr">
        <x:is>
          <x:t xml:space="preserve">ABASTECIMENTO</x:t>
        </x:is>
      </x:c>
      <x:c r="F362" t="n">
        <x:v>-112471.461</x:v>
      </x:c>
      <x:c r="G362" t="n">
        <x:v>-84299.98699999999</x:v>
      </x:c>
      <x:c r="H362" t="n">
        <x:v>-28171.474</x:v>
      </x:c>
      <x:c r="I362" t="inlineStr">
        <x:is>
          <x:t xml:space="preserve">Atual − trimestre anterior</x:t>
        </x:is>
      </x:c>
    </x:row>
    <x:row r="363">
      <x:c r="A363" t="inlineStr">
        <x:is>
          <x:t xml:space="preserve">4T06</x:t>
        </x:is>
      </x:c>
      <x:c r="B363" t="inlineStr">
        <x:is>
          <x:t xml:space="preserve">EBIT002</x:t>
        </x:is>
      </x:c>
      <x:c r="C363" t="inlineStr">
        <x:is>
          <x:t xml:space="preserve">Custo Total</x:t>
        </x:is>
      </x:c>
      <x:c r="D363" t="inlineStr">
        <x:is>
          <x:t xml:space="preserve">Custo dos produtos e serviços vendidos</x:t>
        </x:is>
      </x:c>
      <x:c r="E363" t="inlineStr">
        <x:is>
          <x:t xml:space="preserve">CORPORATIVO / OUTROS NEGÓCIOS</x:t>
        </x:is>
      </x:c>
      <x:c r="F363" t="n">
        <x:v>0</x:v>
      </x:c>
      <x:c r="G363" t="n">
        <x:v>0</x:v>
      </x:c>
      <x:c r="H363" t="n">
        <x:v>0</x:v>
      </x:c>
      <x:c r="I363" t="inlineStr">
        <x:is>
          <x:t xml:space="preserve">Atual − trimestre anterior</x:t>
        </x:is>
      </x:c>
    </x:row>
    <x:row r="364">
      <x:c r="A364" t="inlineStr">
        <x:is>
          <x:t xml:space="preserve">4T06</x:t>
        </x:is>
      </x:c>
      <x:c r="B364" t="inlineStr">
        <x:is>
          <x:t xml:space="preserve">EBIT002</x:t>
        </x:is>
      </x:c>
      <x:c r="C364" t="inlineStr">
        <x:is>
          <x:t xml:space="preserve">Custo Total</x:t>
        </x:is>
      </x:c>
      <x:c r="D364" t="inlineStr">
        <x:is>
          <x:t xml:space="preserve">Custo dos produtos e serviços vendidos</x:t>
        </x:is>
      </x:c>
      <x:c r="E364" t="inlineStr">
        <x:is>
          <x:t xml:space="preserve">DISTRIBUIÇÃO</x:t>
        </x:is>
      </x:c>
      <x:c r="F364" t="n">
        <x:v>-36849.462</x:v>
      </x:c>
      <x:c r="G364" t="n">
        <x:v>-27091.531</x:v>
      </x:c>
      <x:c r="H364" t="n">
        <x:v>-9757.931</x:v>
      </x:c>
      <x:c r="I364" t="inlineStr">
        <x:is>
          <x:t xml:space="preserve">Atual − trimestre anterior</x:t>
        </x:is>
      </x:c>
    </x:row>
    <x:row r="365">
      <x:c r="A365" t="inlineStr">
        <x:is>
          <x:t xml:space="preserve">4T06</x:t>
        </x:is>
      </x:c>
      <x:c r="B365" t="inlineStr">
        <x:is>
          <x:t xml:space="preserve">EBIT002</x:t>
        </x:is>
      </x:c>
      <x:c r="C365" t="inlineStr">
        <x:is>
          <x:t xml:space="preserve">Custo Total</x:t>
        </x:is>
      </x:c>
      <x:c r="D365" t="inlineStr">
        <x:is>
          <x:t xml:space="preserve">Custo dos produtos e serviços vendidos</x:t>
        </x:is>
      </x:c>
      <x:c r="E365" t="inlineStr">
        <x:is>
          <x:t xml:space="preserve">E&amp;P</x:t>
        </x:is>
      </x:c>
      <x:c r="F365" t="n">
        <x:v>-35165.427</x:v>
      </x:c>
      <x:c r="G365" t="n">
        <x:v>-25785.899</x:v>
      </x:c>
      <x:c r="H365" t="n">
        <x:v>-9379.528000000002</x:v>
      </x:c>
      <x:c r="I365" t="inlineStr">
        <x:is>
          <x:t xml:space="preserve">Atual − trimestre anterior</x:t>
        </x:is>
      </x:c>
    </x:row>
    <x:row r="366">
      <x:c r="A366" t="inlineStr">
        <x:is>
          <x:t xml:space="preserve">4T06</x:t>
        </x:is>
      </x:c>
      <x:c r="B366" t="inlineStr">
        <x:is>
          <x:t xml:space="preserve">EBIT002</x:t>
        </x:is>
      </x:c>
      <x:c r="C366" t="inlineStr">
        <x:is>
          <x:t xml:space="preserve">Custo Total</x:t>
        </x:is>
      </x:c>
      <x:c r="D366" t="inlineStr">
        <x:is>
          <x:t xml:space="preserve">Custo dos produtos e serviços vendidos</x:t>
        </x:is>
      </x:c>
      <x:c r="E366" t="inlineStr">
        <x:is>
          <x:t xml:space="preserve">ELIMINAÇÕES</x:t>
        </x:is>
      </x:c>
      <x:c r="F366" t="n">
        <x:v>108698.489</x:v>
      </x:c>
      <x:c r="G366" t="n">
        <x:v>81820.82000000001</x:v>
      </x:c>
      <x:c r="H366" t="n">
        <x:v>26877.66899999999</x:v>
      </x:c>
      <x:c r="I366" t="inlineStr">
        <x:is>
          <x:t xml:space="preserve">Atual − trimestre anterior</x:t>
        </x:is>
      </x:c>
    </x:row>
    <x:row r="367">
      <x:c r="A367" t="inlineStr">
        <x:is>
          <x:t xml:space="preserve">4T06</x:t>
        </x:is>
      </x:c>
      <x:c r="B367" t="inlineStr">
        <x:is>
          <x:t xml:space="preserve">EBIT002</x:t>
        </x:is>
      </x:c>
      <x:c r="C367" t="inlineStr">
        <x:is>
          <x:t xml:space="preserve">Custo Total</x:t>
        </x:is>
      </x:c>
      <x:c r="D367" t="inlineStr">
        <x:is>
          <x:t xml:space="preserve">Custo dos produtos e serviços vendidos</x:t>
        </x:is>
      </x:c>
      <x:c r="E367" t="inlineStr">
        <x:is>
          <x:t xml:space="preserve">GÁS &amp; ENERGIA / G&amp;EBC</x:t>
        </x:is>
      </x:c>
      <x:c r="F367" t="n">
        <x:v>-8360.35</x:v>
      </x:c>
      <x:c r="G367" t="n">
        <x:v>-6224.101</x:v>
      </x:c>
      <x:c r="H367" t="n">
        <x:v>-2136.249000000001</x:v>
      </x:c>
      <x:c r="I367" t="inlineStr">
        <x:is>
          <x:t xml:space="preserve">Atual − trimestre anterior</x:t>
        </x:is>
      </x:c>
    </x:row>
    <x:row r="368">
      <x:c r="A368" t="inlineStr">
        <x:is>
          <x:t xml:space="preserve">4T06</x:t>
        </x:is>
      </x:c>
      <x:c r="B368" t="inlineStr">
        <x:is>
          <x:t xml:space="preserve">EBIT002</x:t>
        </x:is>
      </x:c>
      <x:c r="C368" t="inlineStr">
        <x:is>
          <x:t xml:space="preserve">Custo Total</x:t>
        </x:is>
      </x:c>
      <x:c r="D368" t="inlineStr">
        <x:is>
          <x:t xml:space="preserve">Custo dos produtos e serviços vendidos</x:t>
        </x:is>
      </x:c>
      <x:c r="E368" t="inlineStr">
        <x:is>
          <x:t xml:space="preserve">INTERNACIONAL</x:t>
        </x:is>
      </x:c>
      <x:c r="F368" t="n">
        <x:v>-10517.631</x:v>
      </x:c>
      <x:c r="G368" t="n">
        <x:v>-6389.447</x:v>
      </x:c>
      <x:c r="H368" t="n">
        <x:v>-4128.183999999999</x:v>
      </x:c>
      <x:c r="I368" t="inlineStr">
        <x:is>
          <x:t xml:space="preserve">Atual − trimestre anterior</x:t>
        </x:is>
      </x:c>
    </x:row>
    <x:row r="369">
      <x:c r="A369" t="inlineStr">
        <x:is>
          <x:t xml:space="preserve">4T06</x:t>
        </x:is>
      </x:c>
      <x:c r="B369" t="inlineStr">
        <x:is>
          <x:t xml:space="preserve">EBIT002</x:t>
        </x:is>
      </x:c>
      <x:c r="C369" t="inlineStr">
        <x:is>
          <x:t xml:space="preserve">Custo Total</x:t>
        </x:is>
      </x:c>
      <x:c r="D369" t="inlineStr">
        <x:is>
          <x:t xml:space="preserve">Custo dos produtos e serviços vendidos</x:t>
        </x:is>
      </x:c>
      <x:c r="E369" t="inlineStr">
        <x:is>
          <x:t xml:space="preserve">TOTAL</x:t>
        </x:is>
      </x:c>
      <x:c r="F369" t="n">
        <x:v>-94665.842</x:v>
      </x:c>
      <x:c r="G369" t="n">
        <x:v>-67970.145</x:v>
      </x:c>
      <x:c r="H369" t="n">
        <x:v>-26695.697</x:v>
      </x:c>
      <x:c r="I369" t="inlineStr">
        <x:is>
          <x:t xml:space="preserve">Atual − trimestre anterior</x:t>
        </x:is>
      </x:c>
    </x:row>
    <x:row r="370">
      <x:c r="A370" t="inlineStr">
        <x:is>
          <x:t xml:space="preserve">4T06</x:t>
        </x:is>
      </x:c>
      <x:c r="B370" t="inlineStr">
        <x:is>
          <x:t xml:space="preserve">EBIT003</x:t>
        </x:is>
      </x:c>
      <x:c r="C370" t="inlineStr">
        <x:is>
          <x:t xml:space="preserve">Lucro Bruto Total</x:t>
        </x:is>
      </x:c>
      <x:c r="D370" t="inlineStr">
        <x:is>
          <x:t xml:space="preserve">Lucro Bruto</x:t>
        </x:is>
      </x:c>
      <x:c r="E370" t="inlineStr">
        <x:is>
          <x:t xml:space="preserve">ABASTECIMENTO</x:t>
        </x:is>
      </x:c>
      <x:c r="F370" t="n">
        <x:v>13272.279</x:v>
      </x:c>
      <x:c r="G370" t="n">
        <x:v>10003.403</x:v>
      </x:c>
      <x:c r="H370" t="n">
        <x:v>3268.876</x:v>
      </x:c>
      <x:c r="I370" t="inlineStr">
        <x:is>
          <x:t xml:space="preserve">Atual − trimestre anterior</x:t>
        </x:is>
      </x:c>
    </x:row>
    <x:row r="371">
      <x:c r="A371" t="inlineStr">
        <x:is>
          <x:t xml:space="preserve">4T06</x:t>
        </x:is>
      </x:c>
      <x:c r="B371" t="inlineStr">
        <x:is>
          <x:t xml:space="preserve">EBIT003</x:t>
        </x:is>
      </x:c>
      <x:c r="C371" t="inlineStr">
        <x:is>
          <x:t xml:space="preserve">Lucro Bruto Total</x:t>
        </x:is>
      </x:c>
      <x:c r="D371" t="inlineStr">
        <x:is>
          <x:t xml:space="preserve">Lucro Bruto</x:t>
        </x:is>
      </x:c>
      <x:c r="E371" t="inlineStr">
        <x:is>
          <x:t xml:space="preserve">CORPORATIVO / OUTROS NEGÓCIOS</x:t>
        </x:is>
      </x:c>
      <x:c r="F371" t="n">
        <x:v>0</x:v>
      </x:c>
      <x:c r="G371" t="n">
        <x:v>0</x:v>
      </x:c>
      <x:c r="H371" t="n">
        <x:v>0</x:v>
      </x:c>
      <x:c r="I371" t="inlineStr">
        <x:is>
          <x:t xml:space="preserve">Atual − trimestre anterior</x:t>
        </x:is>
      </x:c>
    </x:row>
    <x:row r="372">
      <x:c r="A372" t="inlineStr">
        <x:is>
          <x:t xml:space="preserve">4T06</x:t>
        </x:is>
      </x:c>
      <x:c r="B372" t="inlineStr">
        <x:is>
          <x:t xml:space="preserve">EBIT003</x:t>
        </x:is>
      </x:c>
      <x:c r="C372" t="inlineStr">
        <x:is>
          <x:t xml:space="preserve">Lucro Bruto Total</x:t>
        </x:is>
      </x:c>
      <x:c r="D372" t="inlineStr">
        <x:is>
          <x:t xml:space="preserve">Lucro Bruto</x:t>
        </x:is>
      </x:c>
      <x:c r="E372" t="inlineStr">
        <x:is>
          <x:t xml:space="preserve">DISTRIBUIÇÃO</x:t>
        </x:is>
      </x:c>
      <x:c r="F372" t="n">
        <x:v>3758.763</x:v>
      </x:c>
      <x:c r="G372" t="n">
        <x:v>2812.182</x:v>
      </x:c>
      <x:c r="H372" t="n">
        <x:v>946.5810000000001</x:v>
      </x:c>
      <x:c r="I372" t="inlineStr">
        <x:is>
          <x:t xml:space="preserve">Atual − trimestre anterior</x:t>
        </x:is>
      </x:c>
    </x:row>
    <x:row r="373">
      <x:c r="A373" t="inlineStr">
        <x:is>
          <x:t xml:space="preserve">4T06</x:t>
        </x:is>
      </x:c>
      <x:c r="B373" t="inlineStr">
        <x:is>
          <x:t xml:space="preserve">EBIT003</x:t>
        </x:is>
      </x:c>
      <x:c r="C373" t="inlineStr">
        <x:is>
          <x:t xml:space="preserve">Lucro Bruto Total</x:t>
        </x:is>
      </x:c>
      <x:c r="D373" t="inlineStr">
        <x:is>
          <x:t xml:space="preserve">Lucro Bruto</x:t>
        </x:is>
      </x:c>
      <x:c r="E373" t="inlineStr">
        <x:is>
          <x:t xml:space="preserve">E&amp;P</x:t>
        </x:is>
      </x:c>
      <x:c r="F373" t="n">
        <x:v>42600.241</x:v>
      </x:c>
      <x:c r="G373" t="n">
        <x:v>33985.688</x:v>
      </x:c>
      <x:c r="H373" t="n">
        <x:v>8614.553</x:v>
      </x:c>
      <x:c r="I373" t="inlineStr">
        <x:is>
          <x:t xml:space="preserve">Atual − trimestre anterior</x:t>
        </x:is>
      </x:c>
    </x:row>
    <x:row r="374">
      <x:c r="A374" t="inlineStr">
        <x:is>
          <x:t xml:space="preserve">4T06</x:t>
        </x:is>
      </x:c>
      <x:c r="B374" t="inlineStr">
        <x:is>
          <x:t xml:space="preserve">EBIT003</x:t>
        </x:is>
      </x:c>
      <x:c r="C374" t="inlineStr">
        <x:is>
          <x:t xml:space="preserve">Lucro Bruto Total</x:t>
        </x:is>
      </x:c>
      <x:c r="D374" t="inlineStr">
        <x:is>
          <x:t xml:space="preserve">Lucro Bruto</x:t>
        </x:is>
      </x:c>
      <x:c r="E374" t="inlineStr">
        <x:is>
          <x:t xml:space="preserve">ELIMINAÇÕES</x:t>
        </x:is>
      </x:c>
      <x:c r="F374" t="n">
        <x:v>-859.896</x:v>
      </x:c>
      <x:c r="G374" t="n">
        <x:v>-1363.005</x:v>
      </x:c>
      <x:c r="H374" t="n">
        <x:v>503.1090000000002</x:v>
      </x:c>
      <x:c r="I374" t="inlineStr">
        <x:is>
          <x:t xml:space="preserve">Atual − trimestre anterior</x:t>
        </x:is>
      </x:c>
    </x:row>
    <x:row r="375">
      <x:c r="A375" t="inlineStr">
        <x:is>
          <x:t xml:space="preserve">4T06</x:t>
        </x:is>
      </x:c>
      <x:c r="B375" t="inlineStr">
        <x:is>
          <x:t xml:space="preserve">EBIT003</x:t>
        </x:is>
      </x:c>
      <x:c r="C375" t="inlineStr">
        <x:is>
          <x:t xml:space="preserve">Lucro Bruto Total</x:t>
        </x:is>
      </x:c>
      <x:c r="D375" t="inlineStr">
        <x:is>
          <x:t xml:space="preserve">Lucro Bruto</x:t>
        </x:is>
      </x:c>
      <x:c r="E375" t="inlineStr">
        <x:is>
          <x:t xml:space="preserve">GÁS &amp; ENERGIA / G&amp;EBC</x:t>
        </x:is>
      </x:c>
      <x:c r="F375" t="n">
        <x:v>1227.662</x:v>
      </x:c>
      <x:c r="G375" t="n">
        <x:v>887.404</x:v>
      </x:c>
      <x:c r="H375" t="n">
        <x:v>340.258</x:v>
      </x:c>
      <x:c r="I375" t="inlineStr">
        <x:is>
          <x:t xml:space="preserve">Atual − trimestre anterior</x:t>
        </x:is>
      </x:c>
    </x:row>
    <x:row r="376">
      <x:c r="A376" t="inlineStr">
        <x:is>
          <x:t xml:space="preserve">4T06</x:t>
        </x:is>
      </x:c>
      <x:c r="B376" t="inlineStr">
        <x:is>
          <x:t xml:space="preserve">EBIT003</x:t>
        </x:is>
      </x:c>
      <x:c r="C376" t="inlineStr">
        <x:is>
          <x:t xml:space="preserve">Lucro Bruto Total</x:t>
        </x:is>
      </x:c>
      <x:c r="D376" t="inlineStr">
        <x:is>
          <x:t xml:space="preserve">Lucro Bruto</x:t>
        </x:is>
      </x:c>
      <x:c r="E376" t="inlineStr">
        <x:is>
          <x:t xml:space="preserve">INTERNACIONAL</x:t>
        </x:is>
      </x:c>
      <x:c r="F376" t="n">
        <x:v>3573.928</x:v>
      </x:c>
      <x:c r="G376" t="n">
        <x:v>2901.949</x:v>
      </x:c>
      <x:c r="H376" t="n">
        <x:v>671.9789999999998</x:v>
      </x:c>
      <x:c r="I376" t="inlineStr">
        <x:is>
          <x:t xml:space="preserve">Atual − trimestre anterior</x:t>
        </x:is>
      </x:c>
    </x:row>
    <x:row r="377">
      <x:c r="A377" t="inlineStr">
        <x:is>
          <x:t xml:space="preserve">4T06</x:t>
        </x:is>
      </x:c>
      <x:c r="B377" t="inlineStr">
        <x:is>
          <x:t xml:space="preserve">EBIT003</x:t>
        </x:is>
      </x:c>
      <x:c r="C377" t="inlineStr">
        <x:is>
          <x:t xml:space="preserve">Lucro Bruto Total</x:t>
        </x:is>
      </x:c>
      <x:c r="D377" t="inlineStr">
        <x:is>
          <x:t xml:space="preserve">Lucro Bruto</x:t>
        </x:is>
      </x:c>
      <x:c r="E377" t="inlineStr">
        <x:is>
          <x:t xml:space="preserve">TOTAL</x:t>
        </x:is>
      </x:c>
      <x:c r="F377" t="n">
        <x:v>63572.977</x:v>
      </x:c>
      <x:c r="G377" t="n">
        <x:v>49227.621</x:v>
      </x:c>
      <x:c r="H377" t="n">
        <x:v>14345.356</x:v>
      </x:c>
      <x:c r="I377" t="inlineStr">
        <x:is>
          <x:t xml:space="preserve">Atual − trimestre anterior</x:t>
        </x:is>
      </x:c>
    </x:row>
    <x:row r="378">
      <x:c r="A378" t="inlineStr">
        <x:is>
          <x:t xml:space="preserve">4T06</x:t>
        </x:is>
      </x:c>
      <x:c r="B378" t="inlineStr">
        <x:is>
          <x:t xml:space="preserve">EBIT004</x:t>
        </x:is>
      </x:c>
      <x:c r="C378" t="inlineStr">
        <x:is>
          <x:t xml:space="preserve">Despesa</x:t>
        </x:is>
      </x:c>
      <x:c r="D378" t="inlineStr">
        <x:is>
          <x:t xml:space="preserve">Despesas c/ vendas, gerais e administrativas</x:t>
        </x:is>
      </x:c>
      <x:c r="E378" t="inlineStr">
        <x:is>
          <x:t xml:space="preserve">ABASTECIMENTO</x:t>
        </x:is>
      </x:c>
      <x:c r="F378" t="n">
        <x:v>-3159.997</x:v>
      </x:c>
      <x:c r="G378" t="n">
        <x:v>-2342.246</x:v>
      </x:c>
      <x:c r="H378" t="n">
        <x:v>-817.7509999999997</x:v>
      </x:c>
      <x:c r="I378" t="inlineStr">
        <x:is>
          <x:t xml:space="preserve">Atual − trimestre anterior</x:t>
        </x:is>
      </x:c>
    </x:row>
    <x:row r="379">
      <x:c r="A379" t="inlineStr">
        <x:is>
          <x:t xml:space="preserve">4T06</x:t>
        </x:is>
      </x:c>
      <x:c r="B379" t="inlineStr">
        <x:is>
          <x:t xml:space="preserve">EBIT004</x:t>
        </x:is>
      </x:c>
      <x:c r="C379" t="inlineStr">
        <x:is>
          <x:t xml:space="preserve">Despesa</x:t>
        </x:is>
      </x:c>
      <x:c r="D379" t="inlineStr">
        <x:is>
          <x:t xml:space="preserve">Despesas c/ vendas, gerais e administrativas</x:t>
        </x:is>
      </x:c>
      <x:c r="E379" t="inlineStr">
        <x:is>
          <x:t xml:space="preserve">CORPORATIVO / OUTROS NEGÓCIOS</x:t>
        </x:is>
      </x:c>
      <x:c r="F379" t="n">
        <x:v>-2790.645</x:v>
      </x:c>
      <x:c r="G379" t="n">
        <x:v>-2012.201</x:v>
      </x:c>
      <x:c r="H379" t="n">
        <x:v>-778.444</x:v>
      </x:c>
      <x:c r="I379" t="inlineStr">
        <x:is>
          <x:t xml:space="preserve">Atual − trimestre anterior</x:t>
        </x:is>
      </x:c>
    </x:row>
    <x:row r="380">
      <x:c r="A380" t="inlineStr">
        <x:is>
          <x:t xml:space="preserve">4T06</x:t>
        </x:is>
      </x:c>
      <x:c r="B380" t="inlineStr">
        <x:is>
          <x:t xml:space="preserve">EBIT004</x:t>
        </x:is>
      </x:c>
      <x:c r="C380" t="inlineStr">
        <x:is>
          <x:t xml:space="preserve">Despesa</x:t>
        </x:is>
      </x:c>
      <x:c r="D380" t="inlineStr">
        <x:is>
          <x:t xml:space="preserve">Despesas c/ vendas, gerais e administrativas</x:t>
        </x:is>
      </x:c>
      <x:c r="E380" t="inlineStr">
        <x:is>
          <x:t xml:space="preserve">DISTRIBUIÇÃO</x:t>
        </x:is>
      </x:c>
      <x:c r="F380" t="n">
        <x:v>-2481.032</x:v>
      </x:c>
      <x:c r="G380" t="n">
        <x:v>-1827.289</x:v>
      </x:c>
      <x:c r="H380" t="n">
        <x:v>-653.7430000000002</x:v>
      </x:c>
      <x:c r="I380" t="inlineStr">
        <x:is>
          <x:t xml:space="preserve">Atual − trimestre anterior</x:t>
        </x:is>
      </x:c>
    </x:row>
    <x:row r="381">
      <x:c r="A381" t="inlineStr">
        <x:is>
          <x:t xml:space="preserve">4T06</x:t>
        </x:is>
      </x:c>
      <x:c r="B381" t="inlineStr">
        <x:is>
          <x:t xml:space="preserve">EBIT004</x:t>
        </x:is>
      </x:c>
      <x:c r="C381" t="inlineStr">
        <x:is>
          <x:t xml:space="preserve">Despesa</x:t>
        </x:is>
      </x:c>
      <x:c r="D381" t="inlineStr">
        <x:is>
          <x:t xml:space="preserve">Despesas c/ vendas, gerais e administrativas</x:t>
        </x:is>
      </x:c>
      <x:c r="E381" t="inlineStr">
        <x:is>
          <x:t xml:space="preserve">E&amp;P</x:t>
        </x:is>
      </x:c>
      <x:c r="F381" t="n">
        <x:v>-1030.64</x:v>
      </x:c>
      <x:c r="G381" t="n">
        <x:v>-718.759</x:v>
      </x:c>
      <x:c r="H381" t="n">
        <x:v>-311.8810000000001</x:v>
      </x:c>
      <x:c r="I381" t="inlineStr">
        <x:is>
          <x:t xml:space="preserve">Atual − trimestre anterior</x:t>
        </x:is>
      </x:c>
    </x:row>
    <x:row r="382">
      <x:c r="A382" t="inlineStr">
        <x:is>
          <x:t xml:space="preserve">4T06</x:t>
        </x:is>
      </x:c>
      <x:c r="B382" t="inlineStr">
        <x:is>
          <x:t xml:space="preserve">EBIT004</x:t>
        </x:is>
      </x:c>
      <x:c r="C382" t="inlineStr">
        <x:is>
          <x:t xml:space="preserve">Despesa</x:t>
        </x:is>
      </x:c>
      <x:c r="D382" t="inlineStr">
        <x:is>
          <x:t xml:space="preserve">Despesas c/ vendas, gerais e administrativas</x:t>
        </x:is>
      </x:c>
      <x:c r="E382" t="inlineStr">
        <x:is>
          <x:t xml:space="preserve">ELIMINAÇÕES</x:t>
        </x:is>
      </x:c>
      <x:c r="F382" t="n">
        <x:v>44.953</x:v>
      </x:c>
      <x:c r="G382" t="n">
        <x:v>62.574</x:v>
      </x:c>
      <x:c r="H382" t="n">
        <x:v>-17.621</x:v>
      </x:c>
      <x:c r="I382" t="inlineStr">
        <x:is>
          <x:t xml:space="preserve">Atual − trimestre anterior</x:t>
        </x:is>
      </x:c>
    </x:row>
    <x:row r="383">
      <x:c r="A383" t="inlineStr">
        <x:is>
          <x:t xml:space="preserve">4T06</x:t>
        </x:is>
      </x:c>
      <x:c r="B383" t="inlineStr">
        <x:is>
          <x:t xml:space="preserve">EBIT004</x:t>
        </x:is>
      </x:c>
      <x:c r="C383" t="inlineStr">
        <x:is>
          <x:t xml:space="preserve">Despesa</x:t>
        </x:is>
      </x:c>
      <x:c r="D383" t="inlineStr">
        <x:is>
          <x:t xml:space="preserve">Despesas c/ vendas, gerais e administrativas</x:t>
        </x:is>
      </x:c>
      <x:c r="E383" t="inlineStr">
        <x:is>
          <x:t xml:space="preserve">GÁS &amp; ENERGIA / G&amp;EBC</x:t>
        </x:is>
      </x:c>
      <x:c r="F383" t="n">
        <x:v>-839.904</x:v>
      </x:c>
      <x:c r="G383" t="n">
        <x:v>-554.771</x:v>
      </x:c>
      <x:c r="H383" t="n">
        <x:v>-285.133</x:v>
      </x:c>
      <x:c r="I383" t="inlineStr">
        <x:is>
          <x:t xml:space="preserve">Atual − trimestre anterior</x:t>
        </x:is>
      </x:c>
    </x:row>
    <x:row r="384">
      <x:c r="A384" t="inlineStr">
        <x:is>
          <x:t xml:space="preserve">4T06</x:t>
        </x:is>
      </x:c>
      <x:c r="B384" t="inlineStr">
        <x:is>
          <x:t xml:space="preserve">EBIT004</x:t>
        </x:is>
      </x:c>
      <x:c r="C384" t="inlineStr">
        <x:is>
          <x:t xml:space="preserve">Despesa</x:t>
        </x:is>
      </x:c>
      <x:c r="D384" t="inlineStr">
        <x:is>
          <x:t xml:space="preserve">Despesas c/ vendas, gerais e administrativas</x:t>
        </x:is>
      </x:c>
      <x:c r="E384" t="inlineStr">
        <x:is>
          <x:t xml:space="preserve">INTERNACIONAL</x:t>
        </x:is>
      </x:c>
      <x:c r="F384" t="n">
        <x:v>-1321.548</x:v>
      </x:c>
      <x:c r="G384" t="n">
        <x:v>-908.246</x:v>
      </x:c>
      <x:c r="H384" t="n">
        <x:v>-413.302</x:v>
      </x:c>
      <x:c r="I384" t="inlineStr">
        <x:is>
          <x:t xml:space="preserve">Atual − trimestre anterior</x:t>
        </x:is>
      </x:c>
    </x:row>
    <x:row r="385">
      <x:c r="A385" t="inlineStr">
        <x:is>
          <x:t xml:space="preserve">4T06</x:t>
        </x:is>
      </x:c>
      <x:c r="B385" t="inlineStr">
        <x:is>
          <x:t xml:space="preserve">EBIT004</x:t>
        </x:is>
      </x:c>
      <x:c r="C385" t="inlineStr">
        <x:is>
          <x:t xml:space="preserve">Despesa</x:t>
        </x:is>
      </x:c>
      <x:c r="D385" t="inlineStr">
        <x:is>
          <x:t xml:space="preserve">Despesas c/ vendas, gerais e administrativas</x:t>
        </x:is>
      </x:c>
      <x:c r="E385" t="inlineStr">
        <x:is>
          <x:t xml:space="preserve">TOTAL</x:t>
        </x:is>
      </x:c>
      <x:c r="F385" t="n">
        <x:v>-11578.813</x:v>
      </x:c>
      <x:c r="G385" t="n">
        <x:v>-8300.938</x:v>
      </x:c>
      <x:c r="H385" t="n">
        <x:v>-3277.875</x:v>
      </x:c>
      <x:c r="I385" t="inlineStr">
        <x:is>
          <x:t xml:space="preserve">Atual − trimestre anterior</x:t>
        </x:is>
      </x:c>
    </x:row>
    <x:row r="386">
      <x:c r="A386" t="inlineStr">
        <x:is>
          <x:t xml:space="preserve">4T06</x:t>
        </x:is>
      </x:c>
      <x:c r="B386" t="inlineStr">
        <x:is>
          <x:t xml:space="preserve">EBIT005</x:t>
        </x:is>
      </x:c>
      <x:c r="C386" t="inlineStr">
        <x:is>
          <x:t xml:space="preserve">Despesa</x:t>
        </x:is>
      </x:c>
      <x:c r="D386" t="inlineStr">
        <x:is>
          <x:t xml:space="preserve">Despesas tributárias</x:t>
        </x:is>
      </x:c>
      <x:c r="E386" t="inlineStr">
        <x:is>
          <x:t xml:space="preserve">ABASTECIMENTO</x:t>
        </x:is>
      </x:c>
      <x:c r="F386" t="n">
        <x:v>-161.658</x:v>
      </x:c>
      <x:c r="G386" t="n">
        <x:v>-133.287</x:v>
      </x:c>
      <x:c r="H386" t="n">
        <x:v>-28.37099999999998</x:v>
      </x:c>
      <x:c r="I386" t="inlineStr">
        <x:is>
          <x:t xml:space="preserve">Atual − trimestre anterior</x:t>
        </x:is>
      </x:c>
    </x:row>
    <x:row r="387">
      <x:c r="A387" t="inlineStr">
        <x:is>
          <x:t xml:space="preserve">4T06</x:t>
        </x:is>
      </x:c>
      <x:c r="B387" t="inlineStr">
        <x:is>
          <x:t xml:space="preserve">EBIT005</x:t>
        </x:is>
      </x:c>
      <x:c r="C387" t="inlineStr">
        <x:is>
          <x:t xml:space="preserve">Despesa</x:t>
        </x:is>
      </x:c>
      <x:c r="D387" t="inlineStr">
        <x:is>
          <x:t xml:space="preserve">Despesas tributárias</x:t>
        </x:is>
      </x:c>
      <x:c r="E387" t="inlineStr">
        <x:is>
          <x:t xml:space="preserve">CORPORATIVO / OUTROS NEGÓCIOS</x:t>
        </x:is>
      </x:c>
      <x:c r="F387" t="n">
        <x:v>-620.484</x:v>
      </x:c>
      <x:c r="G387" t="n">
        <x:v>-423.624</x:v>
      </x:c>
      <x:c r="H387" t="n">
        <x:v>-196.86</x:v>
      </x:c>
      <x:c r="I387" t="inlineStr">
        <x:is>
          <x:t xml:space="preserve">Atual − trimestre anterior</x:t>
        </x:is>
      </x:c>
    </x:row>
    <x:row r="388">
      <x:c r="A388" t="inlineStr">
        <x:is>
          <x:t xml:space="preserve">4T06</x:t>
        </x:is>
      </x:c>
      <x:c r="B388" t="inlineStr">
        <x:is>
          <x:t xml:space="preserve">EBIT005</x:t>
        </x:is>
      </x:c>
      <x:c r="C388" t="inlineStr">
        <x:is>
          <x:t xml:space="preserve">Despesa</x:t>
        </x:is>
      </x:c>
      <x:c r="D388" t="inlineStr">
        <x:is>
          <x:t xml:space="preserve">Despesas tributárias</x:t>
        </x:is>
      </x:c>
      <x:c r="E388" t="inlineStr">
        <x:is>
          <x:t xml:space="preserve">DISTRIBUIÇÃO</x:t>
        </x:is>
      </x:c>
      <x:c r="F388" t="n">
        <x:v>-169.298</x:v>
      </x:c>
      <x:c r="G388" t="n">
        <x:v>-127.25</x:v>
      </x:c>
      <x:c r="H388" t="n">
        <x:v>-42.048</x:v>
      </x:c>
      <x:c r="I388" t="inlineStr">
        <x:is>
          <x:t xml:space="preserve">Atual − trimestre anterior</x:t>
        </x:is>
      </x:c>
    </x:row>
    <x:row r="389">
      <x:c r="A389" t="inlineStr">
        <x:is>
          <x:t xml:space="preserve">4T06</x:t>
        </x:is>
      </x:c>
      <x:c r="B389" t="inlineStr">
        <x:is>
          <x:t xml:space="preserve">EBIT005</x:t>
        </x:is>
      </x:c>
      <x:c r="C389" t="inlineStr">
        <x:is>
          <x:t xml:space="preserve">Despesa</x:t>
        </x:is>
      </x:c>
      <x:c r="D389" t="inlineStr">
        <x:is>
          <x:t xml:space="preserve">Despesas tributárias</x:t>
        </x:is>
      </x:c>
      <x:c r="E389" t="inlineStr">
        <x:is>
          <x:t xml:space="preserve">E&amp;P</x:t>
        </x:is>
      </x:c>
      <x:c r="F389" t="n">
        <x:v>-68.398</x:v>
      </x:c>
      <x:c r="G389" t="n">
        <x:v>-36.06</x:v>
      </x:c>
      <x:c r="H389" t="n">
        <x:v>-32.33799999999999</x:v>
      </x:c>
      <x:c r="I389" t="inlineStr">
        <x:is>
          <x:t xml:space="preserve">Atual − trimestre anterior</x:t>
        </x:is>
      </x:c>
    </x:row>
    <x:row r="390">
      <x:c r="A390" t="inlineStr">
        <x:is>
          <x:t xml:space="preserve">4T06</x:t>
        </x:is>
      </x:c>
      <x:c r="B390" t="inlineStr">
        <x:is>
          <x:t xml:space="preserve">EBIT005</x:t>
        </x:is>
      </x:c>
      <x:c r="C390" t="inlineStr">
        <x:is>
          <x:t xml:space="preserve">Despesa</x:t>
        </x:is>
      </x:c>
      <x:c r="D390" t="inlineStr">
        <x:is>
          <x:t xml:space="preserve">Despesas tributárias</x:t>
        </x:is>
      </x:c>
      <x:c r="E390" t="inlineStr">
        <x:is>
          <x:t xml:space="preserve">ELIMINAÇÕES</x:t>
        </x:is>
      </x:c>
      <x:c r="F390" t="n">
        <x:v>0</x:v>
      </x:c>
      <x:c r="G390" t="n">
        <x:v>0</x:v>
      </x:c>
      <x:c r="H390" t="n">
        <x:v>0</x:v>
      </x:c>
      <x:c r="I390" t="inlineStr">
        <x:is>
          <x:t xml:space="preserve">Atual − trimestre anterior</x:t>
        </x:is>
      </x:c>
    </x:row>
    <x:row r="391">
      <x:c r="A391" t="inlineStr">
        <x:is>
          <x:t xml:space="preserve">4T06</x:t>
        </x:is>
      </x:c>
      <x:c r="B391" t="inlineStr">
        <x:is>
          <x:t xml:space="preserve">EBIT005</x:t>
        </x:is>
      </x:c>
      <x:c r="C391" t="inlineStr">
        <x:is>
          <x:t xml:space="preserve">Despesa</x:t>
        </x:is>
      </x:c>
      <x:c r="D391" t="inlineStr">
        <x:is>
          <x:t xml:space="preserve">Despesas tributárias</x:t>
        </x:is>
      </x:c>
      <x:c r="E391" t="inlineStr">
        <x:is>
          <x:t xml:space="preserve">GÁS &amp; ENERGIA / G&amp;EBC</x:t>
        </x:is>
      </x:c>
      <x:c r="F391" t="n">
        <x:v>-96.009</x:v>
      </x:c>
      <x:c r="G391" t="n">
        <x:v>-72.54300000000001</x:v>
      </x:c>
      <x:c r="H391" t="n">
        <x:v>-23.46599999999999</x:v>
      </x:c>
      <x:c r="I391" t="inlineStr">
        <x:is>
          <x:t xml:space="preserve">Atual − trimestre anterior</x:t>
        </x:is>
      </x:c>
    </x:row>
    <x:row r="392">
      <x:c r="A392" t="inlineStr">
        <x:is>
          <x:t xml:space="preserve">4T06</x:t>
        </x:is>
      </x:c>
      <x:c r="B392" t="inlineStr">
        <x:is>
          <x:t xml:space="preserve">EBIT005</x:t>
        </x:is>
      </x:c>
      <x:c r="C392" t="inlineStr">
        <x:is>
          <x:t xml:space="preserve">Despesa</x:t>
        </x:is>
      </x:c>
      <x:c r="D392" t="inlineStr">
        <x:is>
          <x:t xml:space="preserve">Despesas tributárias</x:t>
        </x:is>
      </x:c>
      <x:c r="E392" t="inlineStr">
        <x:is>
          <x:t xml:space="preserve">INTERNACIONAL</x:t>
        </x:is>
      </x:c>
      <x:c r="F392" t="n">
        <x:v>-147.089</x:v>
      </x:c>
      <x:c r="G392" t="n">
        <x:v>-114.034</x:v>
      </x:c>
      <x:c r="H392" t="n">
        <x:v>-33.05499999999999</x:v>
      </x:c>
      <x:c r="I392" t="inlineStr">
        <x:is>
          <x:t xml:space="preserve">Atual − trimestre anterior</x:t>
        </x:is>
      </x:c>
    </x:row>
    <x:row r="393">
      <x:c r="A393" t="inlineStr">
        <x:is>
          <x:t xml:space="preserve">4T06</x:t>
        </x:is>
      </x:c>
      <x:c r="B393" t="inlineStr">
        <x:is>
          <x:t xml:space="preserve">EBIT005</x:t>
        </x:is>
      </x:c>
      <x:c r="C393" t="inlineStr">
        <x:is>
          <x:t xml:space="preserve">Despesa</x:t>
        </x:is>
      </x:c>
      <x:c r="D393" t="inlineStr">
        <x:is>
          <x:t xml:space="preserve">Despesas tributárias</x:t>
        </x:is>
      </x:c>
      <x:c r="E393" t="inlineStr">
        <x:is>
          <x:t xml:space="preserve">TOTAL</x:t>
        </x:is>
      </x:c>
      <x:c r="F393" t="n">
        <x:v>-1262.936</x:v>
      </x:c>
      <x:c r="G393" t="n">
        <x:v>-906.798</x:v>
      </x:c>
      <x:c r="H393" t="n">
        <x:v>-356.1379999999999</x:v>
      </x:c>
      <x:c r="I393" t="inlineStr">
        <x:is>
          <x:t xml:space="preserve">Atual − trimestre anterior</x:t>
        </x:is>
      </x:c>
    </x:row>
    <x:row r="394">
      <x:c r="A394" t="inlineStr">
        <x:is>
          <x:t xml:space="preserve">4T06</x:t>
        </x:is>
      </x:c>
      <x:c r="B394" t="inlineStr">
        <x:is>
          <x:t xml:space="preserve">EBIT007</x:t>
        </x:is>
      </x:c>
      <x:c r="C394" t="inlineStr">
        <x:is>
          <x:t xml:space="preserve">Despesa</x:t>
        </x:is>
      </x:c>
      <x:c r="D394" t="inlineStr">
        <x:is>
          <x:t xml:space="preserve">Despesas com pesquisa e desenvolvimento</x:t>
        </x:is>
      </x:c>
      <x:c r="E394" t="inlineStr">
        <x:is>
          <x:t xml:space="preserve">ABASTECIMENTO</x:t>
        </x:is>
      </x:c>
      <x:c r="F394" t="n">
        <x:v>-312.046</x:v>
      </x:c>
      <x:c r="G394" t="n">
        <x:v>-212.48</x:v>
      </x:c>
      <x:c r="H394" t="n">
        <x:v>-99.566</x:v>
      </x:c>
      <x:c r="I394" t="inlineStr">
        <x:is>
          <x:t xml:space="preserve">Atual − trimestre anterior</x:t>
        </x:is>
      </x:c>
    </x:row>
    <x:row r="395">
      <x:c r="A395" t="inlineStr">
        <x:is>
          <x:t xml:space="preserve">4T06</x:t>
        </x:is>
      </x:c>
      <x:c r="B395" t="inlineStr">
        <x:is>
          <x:t xml:space="preserve">EBIT007</x:t>
        </x:is>
      </x:c>
      <x:c r="C395" t="inlineStr">
        <x:is>
          <x:t xml:space="preserve">Despesa</x:t>
        </x:is>
      </x:c>
      <x:c r="D395" t="inlineStr">
        <x:is>
          <x:t xml:space="preserve">Despesas com pesquisa e desenvolvimento</x:t>
        </x:is>
      </x:c>
      <x:c r="E395" t="inlineStr">
        <x:is>
          <x:t xml:space="preserve">CORPORATIVO / OUTROS NEGÓCIOS</x:t>
        </x:is>
      </x:c>
      <x:c r="F395" t="n">
        <x:v>-325.46</x:v>
      </x:c>
      <x:c r="G395" t="n">
        <x:v>-233.194</x:v>
      </x:c>
      <x:c r="H395" t="n">
        <x:v>-92.26599999999999</x:v>
      </x:c>
      <x:c r="I395" t="inlineStr">
        <x:is>
          <x:t xml:space="preserve">Atual − trimestre anterior</x:t>
        </x:is>
      </x:c>
    </x:row>
    <x:row r="396">
      <x:c r="A396" t="inlineStr">
        <x:is>
          <x:t xml:space="preserve">4T06</x:t>
        </x:is>
      </x:c>
      <x:c r="B396" t="inlineStr">
        <x:is>
          <x:t xml:space="preserve">EBIT007</x:t>
        </x:is>
      </x:c>
      <x:c r="C396" t="inlineStr">
        <x:is>
          <x:t xml:space="preserve">Despesa</x:t>
        </x:is>
      </x:c>
      <x:c r="D396" t="inlineStr">
        <x:is>
          <x:t xml:space="preserve">Despesas com pesquisa e desenvolvimento</x:t>
        </x:is>
      </x:c>
      <x:c r="E396" t="inlineStr">
        <x:is>
          <x:t xml:space="preserve">DISTRIBUIÇÃO</x:t>
        </x:is>
      </x:c>
      <x:c r="F396" t="n">
        <x:v>-10.765</x:v>
      </x:c>
      <x:c r="G396" t="n">
        <x:v>-7.928</x:v>
      </x:c>
      <x:c r="H396" t="n">
        <x:v>-2.837000000000001</x:v>
      </x:c>
      <x:c r="I396" t="inlineStr">
        <x:is>
          <x:t xml:space="preserve">Atual − trimestre anterior</x:t>
        </x:is>
      </x:c>
    </x:row>
    <x:row r="397">
      <x:c r="A397" t="inlineStr">
        <x:is>
          <x:t xml:space="preserve">4T06</x:t>
        </x:is>
      </x:c>
      <x:c r="B397" t="inlineStr">
        <x:is>
          <x:t xml:space="preserve">EBIT007</x:t>
        </x:is>
      </x:c>
      <x:c r="C397" t="inlineStr">
        <x:is>
          <x:t xml:space="preserve">Despesa</x:t>
        </x:is>
      </x:c>
      <x:c r="D397" t="inlineStr">
        <x:is>
          <x:t xml:space="preserve">Despesas com pesquisa e desenvolvimento</x:t>
        </x:is>
      </x:c>
      <x:c r="E397" t="inlineStr">
        <x:is>
          <x:t xml:space="preserve">E&amp;P</x:t>
        </x:is>
      </x:c>
      <x:c r="F397" t="n">
        <x:v>-757.797</x:v>
      </x:c>
      <x:c r="G397" t="n">
        <x:v>-544.516</x:v>
      </x:c>
      <x:c r="H397" t="n">
        <x:v>-213.2810000000001</x:v>
      </x:c>
      <x:c r="I397" t="inlineStr">
        <x:is>
          <x:t xml:space="preserve">Atual − trimestre anterior</x:t>
        </x:is>
      </x:c>
    </x:row>
    <x:row r="398">
      <x:c r="A398" t="inlineStr">
        <x:is>
          <x:t xml:space="preserve">4T06</x:t>
        </x:is>
      </x:c>
      <x:c r="B398" t="inlineStr">
        <x:is>
          <x:t xml:space="preserve">EBIT007</x:t>
        </x:is>
      </x:c>
      <x:c r="C398" t="inlineStr">
        <x:is>
          <x:t xml:space="preserve">Despesa</x:t>
        </x:is>
      </x:c>
      <x:c r="D398" t="inlineStr">
        <x:is>
          <x:t xml:space="preserve">Despesas com pesquisa e desenvolvimento</x:t>
        </x:is>
      </x:c>
      <x:c r="E398" t="inlineStr">
        <x:is>
          <x:t xml:space="preserve">ELIMINAÇÕES</x:t>
        </x:is>
      </x:c>
      <x:c r="F398" t="n">
        <x:v>0</x:v>
      </x:c>
      <x:c r="G398" t="n">
        <x:v>0</x:v>
      </x:c>
      <x:c r="H398" t="n">
        <x:v>0</x:v>
      </x:c>
      <x:c r="I398" t="inlineStr">
        <x:is>
          <x:t xml:space="preserve">Atual − trimestre anterior</x:t>
        </x:is>
      </x:c>
    </x:row>
    <x:row r="399">
      <x:c r="A399" t="inlineStr">
        <x:is>
          <x:t xml:space="preserve">4T06</x:t>
        </x:is>
      </x:c>
      <x:c r="B399" t="inlineStr">
        <x:is>
          <x:t xml:space="preserve">EBIT007</x:t>
        </x:is>
      </x:c>
      <x:c r="C399" t="inlineStr">
        <x:is>
          <x:t xml:space="preserve">Despesa</x:t>
        </x:is>
      </x:c>
      <x:c r="D399" t="inlineStr">
        <x:is>
          <x:t xml:space="preserve">Despesas com pesquisa e desenvolvimento</x:t>
        </x:is>
      </x:c>
      <x:c r="E399" t="inlineStr">
        <x:is>
          <x:t xml:space="preserve">GÁS &amp; ENERGIA / G&amp;EBC</x:t>
        </x:is>
      </x:c>
      <x:c r="F399" t="n">
        <x:v>-169.054</x:v>
      </x:c>
      <x:c r="G399" t="n">
        <x:v>-105.516</x:v>
      </x:c>
      <x:c r="H399" t="n">
        <x:v>-63.538</x:v>
      </x:c>
      <x:c r="I399" t="inlineStr">
        <x:is>
          <x:t xml:space="preserve">Atual − trimestre anterior</x:t>
        </x:is>
      </x:c>
    </x:row>
    <x:row r="400">
      <x:c r="A400" t="inlineStr">
        <x:is>
          <x:t xml:space="preserve">4T06</x:t>
        </x:is>
      </x:c>
      <x:c r="B400" t="inlineStr">
        <x:is>
          <x:t xml:space="preserve">EBIT007</x:t>
        </x:is>
      </x:c>
      <x:c r="C400" t="inlineStr">
        <x:is>
          <x:t xml:space="preserve">Despesa</x:t>
        </x:is>
      </x:c>
      <x:c r="D400" t="inlineStr">
        <x:is>
          <x:t xml:space="preserve">Despesas com pesquisa e desenvolvimento</x:t>
        </x:is>
      </x:c>
      <x:c r="E400" t="inlineStr">
        <x:is>
          <x:t xml:space="preserve">INTERNACIONAL</x:t>
        </x:is>
      </x:c>
      <x:c r="F400" t="n">
        <x:v>-4.589</x:v>
      </x:c>
      <x:c r="G400" t="n">
        <x:v>-3.395</x:v>
      </x:c>
      <x:c r="H400" t="n">
        <x:v>-1.194</x:v>
      </x:c>
      <x:c r="I400" t="inlineStr">
        <x:is>
          <x:t xml:space="preserve">Atual − trimestre anterior</x:t>
        </x:is>
      </x:c>
    </x:row>
    <x:row r="401">
      <x:c r="A401" t="inlineStr">
        <x:is>
          <x:t xml:space="preserve">4T06</x:t>
        </x:is>
      </x:c>
      <x:c r="B401" t="inlineStr">
        <x:is>
          <x:t xml:space="preserve">EBIT007</x:t>
        </x:is>
      </x:c>
      <x:c r="C401" t="inlineStr">
        <x:is>
          <x:t xml:space="preserve">Despesa</x:t>
        </x:is>
      </x:c>
      <x:c r="D401" t="inlineStr">
        <x:is>
          <x:t xml:space="preserve">Despesas com pesquisa e desenvolvimento</x:t>
        </x:is>
      </x:c>
      <x:c r="E401" t="inlineStr">
        <x:is>
          <x:t xml:space="preserve">TOTAL</x:t>
        </x:is>
      </x:c>
      <x:c r="F401" t="n">
        <x:v>-1579.711</x:v>
      </x:c>
      <x:c r="G401" t="n">
        <x:v>-1107.029</x:v>
      </x:c>
      <x:c r="H401" t="n">
        <x:v>-472.682</x:v>
      </x:c>
      <x:c r="I401" t="inlineStr">
        <x:is>
          <x:t xml:space="preserve">Atual − trimestre anterior</x:t>
        </x:is>
      </x:c>
    </x:row>
    <x:row r="402">
      <x:c r="A402" t="inlineStr">
        <x:is>
          <x:t xml:space="preserve">4T06</x:t>
        </x:is>
      </x:c>
      <x:c r="B402" t="inlineStr">
        <x:is>
          <x:t xml:space="preserve">EBIT008</x:t>
        </x:is>
      </x:c>
      <x:c r="C402" t="inlineStr">
        <x:is>
          <x:t xml:space="preserve">Despesa</x:t>
        </x:is>
      </x:c>
      <x:c r="D402" t="inlineStr">
        <x:is>
          <x:t xml:space="preserve">Plano de pensão e saúde</x:t>
        </x:is>
      </x:c>
      <x:c r="E402" t="inlineStr">
        <x:is>
          <x:t xml:space="preserve">ABASTECIMENTO</x:t>
        </x:is>
      </x:c>
      <x:c r="F402" t="n">
        <x:v>0</x:v>
      </x:c>
      <x:c r="G402" t="n">
        <x:v>0</x:v>
      </x:c>
      <x:c r="H402" t="n">
        <x:v>0</x:v>
      </x:c>
      <x:c r="I402" t="inlineStr">
        <x:is>
          <x:t xml:space="preserve">Atual − trimestre anterior</x:t>
        </x:is>
      </x:c>
    </x:row>
    <x:row r="403">
      <x:c r="A403" t="inlineStr">
        <x:is>
          <x:t xml:space="preserve">4T06</x:t>
        </x:is>
      </x:c>
      <x:c r="B403" t="inlineStr">
        <x:is>
          <x:t xml:space="preserve">EBIT008</x:t>
        </x:is>
      </x:c>
      <x:c r="C403" t="inlineStr">
        <x:is>
          <x:t xml:space="preserve">Despesa</x:t>
        </x:is>
      </x:c>
      <x:c r="D403" t="inlineStr">
        <x:is>
          <x:t xml:space="preserve">Plano de pensão e saúde</x:t>
        </x:is>
      </x:c>
      <x:c r="E403" t="inlineStr">
        <x:is>
          <x:t xml:space="preserve">CORPORATIVO / OUTROS NEGÓCIOS</x:t>
        </x:is>
      </x:c>
      <x:c r="F403" t="n">
        <x:v>-1940.582</x:v>
      </x:c>
      <x:c r="G403" t="n">
        <x:v>-1453.643</x:v>
      </x:c>
      <x:c r="H403" t="n">
        <x:v>-486.9390000000001</x:v>
      </x:c>
      <x:c r="I403" t="inlineStr">
        <x:is>
          <x:t xml:space="preserve">Atual − trimestre anterior</x:t>
        </x:is>
      </x:c>
    </x:row>
    <x:row r="404">
      <x:c r="A404" t="inlineStr">
        <x:is>
          <x:t xml:space="preserve">4T06</x:t>
        </x:is>
      </x:c>
      <x:c r="B404" t="inlineStr">
        <x:is>
          <x:t xml:space="preserve">EBIT008</x:t>
        </x:is>
      </x:c>
      <x:c r="C404" t="inlineStr">
        <x:is>
          <x:t xml:space="preserve">Despesa</x:t>
        </x:is>
      </x:c>
      <x:c r="D404" t="inlineStr">
        <x:is>
          <x:t xml:space="preserve">Plano de pensão e saúde</x:t>
        </x:is>
      </x:c>
      <x:c r="E404" t="inlineStr">
        <x:is>
          <x:t xml:space="preserve">DISTRIBUIÇÃO</x:t>
        </x:is>
      </x:c>
      <x:c r="F404" t="n">
        <x:v>0</x:v>
      </x:c>
      <x:c r="G404" t="n">
        <x:v>0</x:v>
      </x:c>
      <x:c r="H404" t="n">
        <x:v>0</x:v>
      </x:c>
      <x:c r="I404" t="inlineStr">
        <x:is>
          <x:t xml:space="preserve">Atual − trimestre anterior</x:t>
        </x:is>
      </x:c>
    </x:row>
    <x:row r="405">
      <x:c r="A405" t="inlineStr">
        <x:is>
          <x:t xml:space="preserve">4T06</x:t>
        </x:is>
      </x:c>
      <x:c r="B405" t="inlineStr">
        <x:is>
          <x:t xml:space="preserve">EBIT008</x:t>
        </x:is>
      </x:c>
      <x:c r="C405" t="inlineStr">
        <x:is>
          <x:t xml:space="preserve">Despesa</x:t>
        </x:is>
      </x:c>
      <x:c r="D405" t="inlineStr">
        <x:is>
          <x:t xml:space="preserve">Plano de pensão e saúde</x:t>
        </x:is>
      </x:c>
      <x:c r="E405" t="inlineStr">
        <x:is>
          <x:t xml:space="preserve">E&amp;P</x:t>
        </x:is>
      </x:c>
      <x:c r="F405" t="n">
        <x:v>0</x:v>
      </x:c>
      <x:c r="G405" t="n">
        <x:v>0</x:v>
      </x:c>
      <x:c r="H405" t="n">
        <x:v>0</x:v>
      </x:c>
      <x:c r="I405" t="inlineStr">
        <x:is>
          <x:t xml:space="preserve">Atual − trimestre anterior</x:t>
        </x:is>
      </x:c>
    </x:row>
    <x:row r="406">
      <x:c r="A406" t="inlineStr">
        <x:is>
          <x:t xml:space="preserve">4T06</x:t>
        </x:is>
      </x:c>
      <x:c r="B406" t="inlineStr">
        <x:is>
          <x:t xml:space="preserve">EBIT008</x:t>
        </x:is>
      </x:c>
      <x:c r="C406" t="inlineStr">
        <x:is>
          <x:t xml:space="preserve">Despesa</x:t>
        </x:is>
      </x:c>
      <x:c r="D406" t="inlineStr">
        <x:is>
          <x:t xml:space="preserve">Plano de pensão e saúde</x:t>
        </x:is>
      </x:c>
      <x:c r="E406" t="inlineStr">
        <x:is>
          <x:t xml:space="preserve">ELIMINAÇÕES</x:t>
        </x:is>
      </x:c>
      <x:c r="F406" t="n">
        <x:v>0</x:v>
      </x:c>
      <x:c r="G406" t="n">
        <x:v>0</x:v>
      </x:c>
      <x:c r="H406" t="n">
        <x:v>0</x:v>
      </x:c>
      <x:c r="I406" t="inlineStr">
        <x:is>
          <x:t xml:space="preserve">Atual − trimestre anterior</x:t>
        </x:is>
      </x:c>
    </x:row>
    <x:row r="407">
      <x:c r="A407" t="inlineStr">
        <x:is>
          <x:t xml:space="preserve">4T06</x:t>
        </x:is>
      </x:c>
      <x:c r="B407" t="inlineStr">
        <x:is>
          <x:t xml:space="preserve">EBIT008</x:t>
        </x:is>
      </x:c>
      <x:c r="C407" t="inlineStr">
        <x:is>
          <x:t xml:space="preserve">Despesa</x:t>
        </x:is>
      </x:c>
      <x:c r="D407" t="inlineStr">
        <x:is>
          <x:t xml:space="preserve">Plano de pensão e saúde</x:t>
        </x:is>
      </x:c>
      <x:c r="E407" t="inlineStr">
        <x:is>
          <x:t xml:space="preserve">GÁS &amp; ENERGIA / G&amp;EBC</x:t>
        </x:is>
      </x:c>
      <x:c r="F407" t="n">
        <x:v>0</x:v>
      </x:c>
      <x:c r="G407" t="n">
        <x:v>0</x:v>
      </x:c>
      <x:c r="H407" t="n">
        <x:v>0</x:v>
      </x:c>
      <x:c r="I407" t="inlineStr">
        <x:is>
          <x:t xml:space="preserve">Atual − trimestre anterior</x:t>
        </x:is>
      </x:c>
    </x:row>
    <x:row r="408">
      <x:c r="A408" t="inlineStr">
        <x:is>
          <x:t xml:space="preserve">4T06</x:t>
        </x:is>
      </x:c>
      <x:c r="B408" t="inlineStr">
        <x:is>
          <x:t xml:space="preserve">EBIT008</x:t>
        </x:is>
      </x:c>
      <x:c r="C408" t="inlineStr">
        <x:is>
          <x:t xml:space="preserve">Despesa</x:t>
        </x:is>
      </x:c>
      <x:c r="D408" t="inlineStr">
        <x:is>
          <x:t xml:space="preserve">Plano de pensão e saúde</x:t>
        </x:is>
      </x:c>
      <x:c r="E408" t="inlineStr">
        <x:is>
          <x:t xml:space="preserve">INTERNACIONAL</x:t>
        </x:is>
      </x:c>
      <x:c r="F408" t="n">
        <x:v>0</x:v>
      </x:c>
      <x:c r="G408" t="n">
        <x:v>0</x:v>
      </x:c>
      <x:c r="H408" t="n">
        <x:v>0</x:v>
      </x:c>
      <x:c r="I408" t="inlineStr">
        <x:is>
          <x:t xml:space="preserve">Atual − trimestre anterior</x:t>
        </x:is>
      </x:c>
    </x:row>
    <x:row r="409">
      <x:c r="A409" t="inlineStr">
        <x:is>
          <x:t xml:space="preserve">4T06</x:t>
        </x:is>
      </x:c>
      <x:c r="B409" t="inlineStr">
        <x:is>
          <x:t xml:space="preserve">EBIT008</x:t>
        </x:is>
      </x:c>
      <x:c r="C409" t="inlineStr">
        <x:is>
          <x:t xml:space="preserve">Despesa</x:t>
        </x:is>
      </x:c>
      <x:c r="D409" t="inlineStr">
        <x:is>
          <x:t xml:space="preserve">Plano de pensão e saúde</x:t>
        </x:is>
      </x:c>
      <x:c r="E409" t="inlineStr">
        <x:is>
          <x:t xml:space="preserve">TOTAL</x:t>
        </x:is>
      </x:c>
      <x:c r="F409" t="n">
        <x:v>-1940.582</x:v>
      </x:c>
      <x:c r="G409" t="n">
        <x:v>-1453.643</x:v>
      </x:c>
      <x:c r="H409" t="n">
        <x:v>-486.9390000000001</x:v>
      </x:c>
      <x:c r="I409" t="inlineStr">
        <x:is>
          <x:t xml:space="preserve">Atual − trimestre anterior</x:t>
        </x:is>
      </x:c>
    </x:row>
    <x:row r="410">
      <x:c r="A410" t="inlineStr">
        <x:is>
          <x:t xml:space="preserve">4T06</x:t>
        </x:is>
      </x:c>
      <x:c r="B410" t="inlineStr">
        <x:is>
          <x:t xml:space="preserve">EBIT009A</x:t>
        </x:is>
      </x:c>
      <x:c r="C410" t="inlineStr">
        <x:is>
          <x:t xml:space="preserve">Despesa</x:t>
        </x:is>
      </x:c>
      <x:c r="D410" t="inlineStr">
        <x:is>
          <x:t xml:space="preserve">Perda na recuperação de ativos</x:t>
        </x:is>
      </x:c>
      <x:c r="E410" t="inlineStr">
        <x:is>
          <x:t xml:space="preserve">ABASTECIMENTO</x:t>
        </x:is>
      </x:c>
      <x:c r="F410" t="n">
        <x:v>0</x:v>
      </x:c>
      <x:c r="G410" t="n">
        <x:v>0</x:v>
      </x:c>
      <x:c r="H410" t="n">
        <x:v>0</x:v>
      </x:c>
      <x:c r="I410" t="inlineStr">
        <x:is>
          <x:t xml:space="preserve">Atual − trimestre anterior</x:t>
        </x:is>
      </x:c>
    </x:row>
    <x:row r="411">
      <x:c r="A411" t="inlineStr">
        <x:is>
          <x:t xml:space="preserve">4T06</x:t>
        </x:is>
      </x:c>
      <x:c r="B411" t="inlineStr">
        <x:is>
          <x:t xml:space="preserve">EBIT009A</x:t>
        </x:is>
      </x:c>
      <x:c r="C411" t="inlineStr">
        <x:is>
          <x:t xml:space="preserve">Despesa</x:t>
        </x:is>
      </x:c>
      <x:c r="D411" t="inlineStr">
        <x:is>
          <x:t xml:space="preserve">Perda na recuperação de ativos</x:t>
        </x:is>
      </x:c>
      <x:c r="E411" t="inlineStr">
        <x:is>
          <x:t xml:space="preserve">CORPORATIVO / OUTROS NEGÓCIOS</x:t>
        </x:is>
      </x:c>
      <x:c r="F411" t="n">
        <x:v>0</x:v>
      </x:c>
      <x:c r="G411" t="n">
        <x:v>0</x:v>
      </x:c>
      <x:c r="H411" t="n">
        <x:v>0</x:v>
      </x:c>
      <x:c r="I411" t="inlineStr">
        <x:is>
          <x:t xml:space="preserve">Atual − trimestre anterior</x:t>
        </x:is>
      </x:c>
    </x:row>
    <x:row r="412">
      <x:c r="A412" t="inlineStr">
        <x:is>
          <x:t xml:space="preserve">4T06</x:t>
        </x:is>
      </x:c>
      <x:c r="B412" t="inlineStr">
        <x:is>
          <x:t xml:space="preserve">EBIT009A</x:t>
        </x:is>
      </x:c>
      <x:c r="C412" t="inlineStr">
        <x:is>
          <x:t xml:space="preserve">Despesa</x:t>
        </x:is>
      </x:c>
      <x:c r="D412" t="inlineStr">
        <x:is>
          <x:t xml:space="preserve">Perda na recuperação de ativos</x:t>
        </x:is>
      </x:c>
      <x:c r="E412" t="inlineStr">
        <x:is>
          <x:t xml:space="preserve">DISTRIBUIÇÃO</x:t>
        </x:is>
      </x:c>
      <x:c r="F412" t="n">
        <x:v>0</x:v>
      </x:c>
      <x:c r="G412" t="n">
        <x:v>0</x:v>
      </x:c>
      <x:c r="H412" t="n">
        <x:v>0</x:v>
      </x:c>
      <x:c r="I412" t="inlineStr">
        <x:is>
          <x:t xml:space="preserve">Atual − trimestre anterior</x:t>
        </x:is>
      </x:c>
    </x:row>
    <x:row r="413">
      <x:c r="A413" t="inlineStr">
        <x:is>
          <x:t xml:space="preserve">4T06</x:t>
        </x:is>
      </x:c>
      <x:c r="B413" t="inlineStr">
        <x:is>
          <x:t xml:space="preserve">EBIT009A</x:t>
        </x:is>
      </x:c>
      <x:c r="C413" t="inlineStr">
        <x:is>
          <x:t xml:space="preserve">Despesa</x:t>
        </x:is>
      </x:c>
      <x:c r="D413" t="inlineStr">
        <x:is>
          <x:t xml:space="preserve">Perda na recuperação de ativos</x:t>
        </x:is>
      </x:c>
      <x:c r="E413" t="inlineStr">
        <x:is>
          <x:t xml:space="preserve">E&amp;P</x:t>
        </x:is>
      </x:c>
      <x:c r="F413" t="n">
        <x:v>-43.153</x:v>
      </x:c>
      <x:c r="G413" t="n">
        <x:v>0</x:v>
      </x:c>
      <x:c r="H413" t="n">
        <x:v>-43.153</x:v>
      </x:c>
      <x:c r="I413" t="inlineStr">
        <x:is>
          <x:t xml:space="preserve">Atual − trimestre anterior</x:t>
        </x:is>
      </x:c>
    </x:row>
    <x:row r="414">
      <x:c r="A414" t="inlineStr">
        <x:is>
          <x:t xml:space="preserve">4T06</x:t>
        </x:is>
      </x:c>
      <x:c r="B414" t="inlineStr">
        <x:is>
          <x:t xml:space="preserve">EBIT009A</x:t>
        </x:is>
      </x:c>
      <x:c r="C414" t="inlineStr">
        <x:is>
          <x:t xml:space="preserve">Despesa</x:t>
        </x:is>
      </x:c>
      <x:c r="D414" t="inlineStr">
        <x:is>
          <x:t xml:space="preserve">Perda na recuperação de ativos</x:t>
        </x:is>
      </x:c>
      <x:c r="E414" t="inlineStr">
        <x:is>
          <x:t xml:space="preserve">ELIMINAÇÕES</x:t>
        </x:is>
      </x:c>
      <x:c r="F414" t="n">
        <x:v>0</x:v>
      </x:c>
      <x:c r="G414" t="n">
        <x:v>0</x:v>
      </x:c>
      <x:c r="H414" t="n">
        <x:v>0</x:v>
      </x:c>
      <x:c r="I414" t="inlineStr">
        <x:is>
          <x:t xml:space="preserve">Atual − trimestre anterior</x:t>
        </x:is>
      </x:c>
    </x:row>
    <x:row r="415">
      <x:c r="A415" t="inlineStr">
        <x:is>
          <x:t xml:space="preserve">4T06</x:t>
        </x:is>
      </x:c>
      <x:c r="B415" t="inlineStr">
        <x:is>
          <x:t xml:space="preserve">EBIT009A</x:t>
        </x:is>
      </x:c>
      <x:c r="C415" t="inlineStr">
        <x:is>
          <x:t xml:space="preserve">Despesa</x:t>
        </x:is>
      </x:c>
      <x:c r="D415" t="inlineStr">
        <x:is>
          <x:t xml:space="preserve">Perda na recuperação de ativos</x:t>
        </x:is>
      </x:c>
      <x:c r="E415" t="inlineStr">
        <x:is>
          <x:t xml:space="preserve">GÁS &amp; ENERGIA / G&amp;EBC</x:t>
        </x:is>
      </x:c>
      <x:c r="F415" t="n">
        <x:v>0</x:v>
      </x:c>
      <x:c r="G415" t="n">
        <x:v>0</x:v>
      </x:c>
      <x:c r="H415" t="n">
        <x:v>0</x:v>
      </x:c>
      <x:c r="I415" t="inlineStr">
        <x:is>
          <x:t xml:space="preserve">Atual − trimestre anterior</x:t>
        </x:is>
      </x:c>
    </x:row>
    <x:row r="416">
      <x:c r="A416" t="inlineStr">
        <x:is>
          <x:t xml:space="preserve">4T06</x:t>
        </x:is>
      </x:c>
      <x:c r="B416" t="inlineStr">
        <x:is>
          <x:t xml:space="preserve">EBIT009A</x:t>
        </x:is>
      </x:c>
      <x:c r="C416" t="inlineStr">
        <x:is>
          <x:t xml:space="preserve">Despesa</x:t>
        </x:is>
      </x:c>
      <x:c r="D416" t="inlineStr">
        <x:is>
          <x:t xml:space="preserve">Perda na recuperação de ativos</x:t>
        </x:is>
      </x:c>
      <x:c r="E416" t="inlineStr">
        <x:is>
          <x:t xml:space="preserve">INTERNACIONAL</x:t>
        </x:is>
      </x:c>
      <x:c r="F416" t="n">
        <x:v>-1.91</x:v>
      </x:c>
      <x:c r="G416" t="n">
        <x:v>0</x:v>
      </x:c>
      <x:c r="H416" t="n">
        <x:v>-1.91</x:v>
      </x:c>
      <x:c r="I416" t="inlineStr">
        <x:is>
          <x:t xml:space="preserve">Atual − trimestre anterior</x:t>
        </x:is>
      </x:c>
    </x:row>
    <x:row r="417">
      <x:c r="A417" t="inlineStr">
        <x:is>
          <x:t xml:space="preserve">4T06</x:t>
        </x:is>
      </x:c>
      <x:c r="B417" t="inlineStr">
        <x:is>
          <x:t xml:space="preserve">EBIT009A</x:t>
        </x:is>
      </x:c>
      <x:c r="C417" t="inlineStr">
        <x:is>
          <x:t xml:space="preserve">Despesa</x:t>
        </x:is>
      </x:c>
      <x:c r="D417" t="inlineStr">
        <x:is>
          <x:t xml:space="preserve">Perda na recuperação de ativos</x:t>
        </x:is>
      </x:c>
      <x:c r="E417" t="inlineStr">
        <x:is>
          <x:t xml:space="preserve">TOTAL</x:t>
        </x:is>
      </x:c>
      <x:c r="F417" t="n">
        <x:v>-45.063</x:v>
      </x:c>
      <x:c r="G417" t="n">
        <x:v>0</x:v>
      </x:c>
      <x:c r="H417" t="n">
        <x:v>-45.063</x:v>
      </x:c>
      <x:c r="I417" t="inlineStr">
        <x:is>
          <x:t xml:space="preserve">Atual − trimestre anterior</x:t>
        </x:is>
      </x:c>
    </x:row>
    <x:row r="418">
      <x:c r="A418" t="inlineStr">
        <x:is>
          <x:t xml:space="preserve">4T06</x:t>
        </x:is>
      </x:c>
      <x:c r="B418" t="inlineStr">
        <x:is>
          <x:t xml:space="preserve">EBIT010</x:t>
        </x:is>
      </x:c>
      <x:c r="C418" t="inlineStr">
        <x:is>
          <x:t xml:space="preserve">Despesa</x:t>
        </x:is>
      </x:c>
      <x:c r="D418" t="inlineStr">
        <x:is>
          <x:t xml:space="preserve">Outras receitas (despesas) operacionais</x:t>
        </x:is>
      </x:c>
      <x:c r="E418" t="inlineStr">
        <x:is>
          <x:t xml:space="preserve">ABASTECIMENTO</x:t>
        </x:is>
      </x:c>
      <x:c r="F418" t="n">
        <x:v>-167.154</x:v>
      </x:c>
      <x:c r="G418" t="n">
        <x:v>-355.69</x:v>
      </x:c>
      <x:c r="H418" t="n">
        <x:v>188.536</x:v>
      </x:c>
      <x:c r="I418" t="inlineStr">
        <x:is>
          <x:t xml:space="preserve">Atual − trimestre anterior</x:t>
        </x:is>
      </x:c>
    </x:row>
    <x:row r="419">
      <x:c r="A419" t="inlineStr">
        <x:is>
          <x:t xml:space="preserve">4T06</x:t>
        </x:is>
      </x:c>
      <x:c r="B419" t="inlineStr">
        <x:is>
          <x:t xml:space="preserve">EBIT010</x:t>
        </x:is>
      </x:c>
      <x:c r="C419" t="inlineStr">
        <x:is>
          <x:t xml:space="preserve">Despesa</x:t>
        </x:is>
      </x:c>
      <x:c r="D419" t="inlineStr">
        <x:is>
          <x:t xml:space="preserve">Outras receitas (despesas) operacionais</x:t>
        </x:is>
      </x:c>
      <x:c r="E419" t="inlineStr">
        <x:is>
          <x:t xml:space="preserve">CORPORATIVO / OUTROS NEGÓCIOS</x:t>
        </x:is>
      </x:c>
      <x:c r="F419" t="n">
        <x:v>-1317.076</x:v>
      </x:c>
      <x:c r="G419" t="n">
        <x:v>-916.86</x:v>
      </x:c>
      <x:c r="H419" t="n">
        <x:v>-400.216</x:v>
      </x:c>
      <x:c r="I419" t="inlineStr">
        <x:is>
          <x:t xml:space="preserve">Atual − trimestre anterior</x:t>
        </x:is>
      </x:c>
    </x:row>
    <x:row r="420">
      <x:c r="A420" t="inlineStr">
        <x:is>
          <x:t xml:space="preserve">4T06</x:t>
        </x:is>
      </x:c>
      <x:c r="B420" t="inlineStr">
        <x:is>
          <x:t xml:space="preserve">EBIT010</x:t>
        </x:is>
      </x:c>
      <x:c r="C420" t="inlineStr">
        <x:is>
          <x:t xml:space="preserve">Despesa</x:t>
        </x:is>
      </x:c>
      <x:c r="D420" t="inlineStr">
        <x:is>
          <x:t xml:space="preserve">Outras receitas (despesas) operacionais</x:t>
        </x:is>
      </x:c>
      <x:c r="E420" t="inlineStr">
        <x:is>
          <x:t xml:space="preserve">DISTRIBUIÇÃO</x:t>
        </x:is>
      </x:c>
      <x:c r="F420" t="n">
        <x:v>-151.19</x:v>
      </x:c>
      <x:c r="G420" t="n">
        <x:v>-158.991</x:v>
      </x:c>
      <x:c r="H420" t="n">
        <x:v>7.801000000000016</x:v>
      </x:c>
      <x:c r="I420" t="inlineStr">
        <x:is>
          <x:t xml:space="preserve">Atual − trimestre anterior</x:t>
        </x:is>
      </x:c>
    </x:row>
    <x:row r="421">
      <x:c r="A421" t="inlineStr">
        <x:is>
          <x:t xml:space="preserve">4T06</x:t>
        </x:is>
      </x:c>
      <x:c r="B421" t="inlineStr">
        <x:is>
          <x:t xml:space="preserve">EBIT010</x:t>
        </x:is>
      </x:c>
      <x:c r="C421" t="inlineStr">
        <x:is>
          <x:t xml:space="preserve">Despesa</x:t>
        </x:is>
      </x:c>
      <x:c r="D421" t="inlineStr">
        <x:is>
          <x:t xml:space="preserve">Outras receitas (despesas) operacionais</x:t>
        </x:is>
      </x:c>
      <x:c r="E421" t="inlineStr">
        <x:is>
          <x:t xml:space="preserve">E&amp;P</x:t>
        </x:is>
      </x:c>
      <x:c r="F421" t="n">
        <x:v>-196.971</x:v>
      </x:c>
      <x:c r="G421" t="n">
        <x:v>-319.397</x:v>
      </x:c>
      <x:c r="H421" t="n">
        <x:v>122.426</x:v>
      </x:c>
      <x:c r="I421" t="inlineStr">
        <x:is>
          <x:t xml:space="preserve">Atual − trimestre anterior</x:t>
        </x:is>
      </x:c>
    </x:row>
    <x:row r="422">
      <x:c r="A422" t="inlineStr">
        <x:is>
          <x:t xml:space="preserve">4T06</x:t>
        </x:is>
      </x:c>
      <x:c r="B422" t="inlineStr">
        <x:is>
          <x:t xml:space="preserve">EBIT010</x:t>
        </x:is>
      </x:c>
      <x:c r="C422" t="inlineStr">
        <x:is>
          <x:t xml:space="preserve">Despesa</x:t>
        </x:is>
      </x:c>
      <x:c r="D422" t="inlineStr">
        <x:is>
          <x:t xml:space="preserve">Outras receitas (despesas) operacionais</x:t>
        </x:is>
      </x:c>
      <x:c r="E422" t="inlineStr">
        <x:is>
          <x:t xml:space="preserve">ELIMINAÇÕES</x:t>
        </x:is>
      </x:c>
      <x:c r="F422" t="n">
        <x:v>27.778</x:v>
      </x:c>
      <x:c r="G422" t="n">
        <x:v>28.063</x:v>
      </x:c>
      <x:c r="H422" t="n">
        <x:v>-0.2850000000000001</x:v>
      </x:c>
      <x:c r="I422" t="inlineStr">
        <x:is>
          <x:t xml:space="preserve">Atual − trimestre anterior</x:t>
        </x:is>
      </x:c>
    </x:row>
    <x:row r="423">
      <x:c r="A423" t="inlineStr">
        <x:is>
          <x:t xml:space="preserve">4T06</x:t>
        </x:is>
      </x:c>
      <x:c r="B423" t="inlineStr">
        <x:is>
          <x:t xml:space="preserve">EBIT010</x:t>
        </x:is>
      </x:c>
      <x:c r="C423" t="inlineStr">
        <x:is>
          <x:t xml:space="preserve">Despesa</x:t>
        </x:is>
      </x:c>
      <x:c r="D423" t="inlineStr">
        <x:is>
          <x:t xml:space="preserve">Outras receitas (despesas) operacionais</x:t>
        </x:is>
      </x:c>
      <x:c r="E423" t="inlineStr">
        <x:is>
          <x:t xml:space="preserve">GÁS &amp; ENERGIA / G&amp;EBC</x:t>
        </x:is>
      </x:c>
      <x:c r="F423" t="n">
        <x:v>-1141.694</x:v>
      </x:c>
      <x:c r="G423" t="n">
        <x:v>-909.696</x:v>
      </x:c>
      <x:c r="H423" t="n">
        <x:v>-231.9979999999999</x:v>
      </x:c>
      <x:c r="I423" t="inlineStr">
        <x:is>
          <x:t xml:space="preserve">Atual − trimestre anterior</x:t>
        </x:is>
      </x:c>
    </x:row>
    <x:row r="424">
      <x:c r="A424" t="inlineStr">
        <x:is>
          <x:t xml:space="preserve">4T06</x:t>
        </x:is>
      </x:c>
      <x:c r="B424" t="inlineStr">
        <x:is>
          <x:t xml:space="preserve">EBIT010</x:t>
        </x:is>
      </x:c>
      <x:c r="C424" t="inlineStr">
        <x:is>
          <x:t xml:space="preserve">Despesa</x:t>
        </x:is>
      </x:c>
      <x:c r="D424" t="inlineStr">
        <x:is>
          <x:t xml:space="preserve">Outras receitas (despesas) operacionais</x:t>
        </x:is>
      </x:c>
      <x:c r="E424" t="inlineStr">
        <x:is>
          <x:t xml:space="preserve">INTERNACIONAL</x:t>
        </x:is>
      </x:c>
      <x:c r="F424" t="n">
        <x:v>55.175</x:v>
      </x:c>
      <x:c r="G424" t="n">
        <x:v>-28.248</x:v>
      </x:c>
      <x:c r="H424" t="n">
        <x:v>83.423</x:v>
      </x:c>
      <x:c r="I424" t="inlineStr">
        <x:is>
          <x:t xml:space="preserve">Atual − trimestre anterior</x:t>
        </x:is>
      </x:c>
    </x:row>
    <x:row r="425">
      <x:c r="A425" t="inlineStr">
        <x:is>
          <x:t xml:space="preserve">4T06</x:t>
        </x:is>
      </x:c>
      <x:c r="B425" t="inlineStr">
        <x:is>
          <x:t xml:space="preserve">EBIT010</x:t>
        </x:is>
      </x:c>
      <x:c r="C425" t="inlineStr">
        <x:is>
          <x:t xml:space="preserve">Despesa</x:t>
        </x:is>
      </x:c>
      <x:c r="D425" t="inlineStr">
        <x:is>
          <x:t xml:space="preserve">Outras receitas (despesas) operacionais</x:t>
        </x:is>
      </x:c>
      <x:c r="E425" t="inlineStr">
        <x:is>
          <x:t xml:space="preserve">TOTAL</x:t>
        </x:is>
      </x:c>
      <x:c r="F425" t="n">
        <x:v>-2891.132</x:v>
      </x:c>
      <x:c r="G425" t="n">
        <x:v>-2660.819</x:v>
      </x:c>
      <x:c r="H425" t="n">
        <x:v>-230.3130000000001</x:v>
      </x:c>
      <x:c r="I425" t="inlineStr">
        <x:is>
          <x:t xml:space="preserve">Atual − trimestre anterior</x:t>
        </x:is>
      </x:c>
    </x:row>
    <x:row r="426">
      <x:c r="A426" t="inlineStr">
        <x:is>
          <x:t xml:space="preserve">4T06</x:t>
        </x:is>
      </x:c>
      <x:c r="B426" t="inlineStr">
        <x:is>
          <x:t xml:space="preserve">EBIT006</x:t>
        </x:is>
      </x:c>
      <x:c r="C426" t="inlineStr">
        <x:is>
          <x:t xml:space="preserve">Despesa</x:t>
        </x:is>
      </x:c>
      <x:c r="D426" t="inlineStr">
        <x:is>
          <x:t xml:space="preserve">Despesas c/ prospecção e perfuração</x:t>
        </x:is>
      </x:c>
      <x:c r="E426" t="inlineStr">
        <x:is>
          <x:t xml:space="preserve">TOTAL</x:t>
        </x:is>
      </x:c>
      <x:c r="F426" t="n">
        <x:v>-2036.838</x:v>
      </x:c>
      <x:c r="G426" t="n">
        <x:v>-1218.667</x:v>
      </x:c>
      <x:c r="H426" t="n">
        <x:v>-818.171</x:v>
      </x:c>
      <x:c r="I426" t="inlineStr">
        <x:is>
          <x:t xml:space="preserve">Atual − trimestre anterior</x:t>
        </x:is>
      </x:c>
    </x:row>
    <x:row r="427">
      <x:c r="A427" t="inlineStr">
        <x:is>
          <x:t xml:space="preserve">4T06</x:t>
        </x:is>
      </x:c>
      <x:c r="B427" t="inlineStr">
        <x:is>
          <x:t xml:space="preserve">EBIT006</x:t>
        </x:is>
      </x:c>
      <x:c r="C427" t="inlineStr">
        <x:is>
          <x:t xml:space="preserve">Despesa</x:t>
        </x:is>
      </x:c>
      <x:c r="D427" t="inlineStr">
        <x:is>
          <x:t xml:space="preserve">Despesas c/ prospecção e perfuração</x:t>
        </x:is>
      </x:c>
      <x:c r="E427" t="inlineStr">
        <x:is>
          <x:t xml:space="preserve">ABASTECIMENTO</x:t>
        </x:is>
      </x:c>
      <x:c r="F427" t="n">
        <x:v>0</x:v>
      </x:c>
      <x:c r="G427" t="n">
        <x:v>0</x:v>
      </x:c>
      <x:c r="H427" t="n">
        <x:v>0</x:v>
      </x:c>
      <x:c r="I427" t="inlineStr">
        <x:is>
          <x:t xml:space="preserve">Atual − trimestre anterior</x:t>
        </x:is>
      </x:c>
    </x:row>
    <x:row r="428">
      <x:c r="A428" t="inlineStr">
        <x:is>
          <x:t xml:space="preserve">4T06</x:t>
        </x:is>
      </x:c>
      <x:c r="B428" t="inlineStr">
        <x:is>
          <x:t xml:space="preserve">EBIT011</x:t>
        </x:is>
      </x:c>
      <x:c r="C428" t="inlineStr">
        <x:is>
          <x:t xml:space="preserve">Despesas Totais</x:t>
        </x:is>
      </x:c>
      <x:c r="D428" t="inlineStr">
        <x:is>
          <x:t xml:space="preserve">Despesas operacionais</x:t>
        </x:is>
      </x:c>
      <x:c r="E428" t="inlineStr">
        <x:is>
          <x:t xml:space="preserve">ABASTECIMENTO</x:t>
        </x:is>
      </x:c>
      <x:c r="F428" t="n">
        <x:v>-3800.855</x:v>
      </x:c>
      <x:c r="G428" t="n">
        <x:v>-3043.703</x:v>
      </x:c>
      <x:c r="H428" t="n">
        <x:v>-757.152</x:v>
      </x:c>
      <x:c r="I428" t="inlineStr">
        <x:is>
          <x:t xml:space="preserve">Atual − trimestre anterior</x:t>
        </x:is>
      </x:c>
    </x:row>
    <x:row r="429">
      <x:c r="A429" t="inlineStr">
        <x:is>
          <x:t xml:space="preserve">4T06</x:t>
        </x:is>
      </x:c>
      <x:c r="B429" t="inlineStr">
        <x:is>
          <x:t xml:space="preserve">EBIT006</x:t>
        </x:is>
      </x:c>
      <x:c r="C429" t="inlineStr">
        <x:is>
          <x:t xml:space="preserve">Despesa</x:t>
        </x:is>
      </x:c>
      <x:c r="D429" t="inlineStr">
        <x:is>
          <x:t xml:space="preserve">Despesas c/ prospecção e perfuração</x:t>
        </x:is>
      </x:c>
      <x:c r="E429" t="inlineStr">
        <x:is>
          <x:t xml:space="preserve">CORPORATIVO / OUTROS NEGÓCIOS</x:t>
        </x:is>
      </x:c>
      <x:c r="F429" t="n">
        <x:v>0</x:v>
      </x:c>
      <x:c r="G429" t="n">
        <x:v>0</x:v>
      </x:c>
      <x:c r="H429" t="n">
        <x:v>0</x:v>
      </x:c>
      <x:c r="I429" t="inlineStr">
        <x:is>
          <x:t xml:space="preserve">Atual − trimestre anterior</x:t>
        </x:is>
      </x:c>
    </x:row>
    <x:row r="430">
      <x:c r="A430" t="inlineStr">
        <x:is>
          <x:t xml:space="preserve">4T06</x:t>
        </x:is>
      </x:c>
      <x:c r="B430" t="inlineStr">
        <x:is>
          <x:t xml:space="preserve">EBIT011</x:t>
        </x:is>
      </x:c>
      <x:c r="C430" t="inlineStr">
        <x:is>
          <x:t xml:space="preserve">Despesas Totais</x:t>
        </x:is>
      </x:c>
      <x:c r="D430" t="inlineStr">
        <x:is>
          <x:t xml:space="preserve">Despesas operacionais</x:t>
        </x:is>
      </x:c>
      <x:c r="E430" t="inlineStr">
        <x:is>
          <x:t xml:space="preserve">CORPORATIVO / OUTROS NEGÓCIOS</x:t>
        </x:is>
      </x:c>
      <x:c r="F430" t="n">
        <x:v>-6994.247</x:v>
      </x:c>
      <x:c r="G430" t="n">
        <x:v>-5039.522</x:v>
      </x:c>
      <x:c r="H430" t="n">
        <x:v>-1954.725</x:v>
      </x:c>
      <x:c r="I430" t="inlineStr">
        <x:is>
          <x:t xml:space="preserve">Atual − trimestre anterior</x:t>
        </x:is>
      </x:c>
    </x:row>
    <x:row r="431">
      <x:c r="A431" t="inlineStr">
        <x:is>
          <x:t xml:space="preserve">4T06</x:t>
        </x:is>
      </x:c>
      <x:c r="B431" t="inlineStr">
        <x:is>
          <x:t xml:space="preserve">EBIT006</x:t>
        </x:is>
      </x:c>
      <x:c r="C431" t="inlineStr">
        <x:is>
          <x:t xml:space="preserve">Despesa</x:t>
        </x:is>
      </x:c>
      <x:c r="D431" t="inlineStr">
        <x:is>
          <x:t xml:space="preserve">Despesas c/ prospecção e perfuração</x:t>
        </x:is>
      </x:c>
      <x:c r="E431" t="inlineStr">
        <x:is>
          <x:t xml:space="preserve">DISTRIBUIÇÃO</x:t>
        </x:is>
      </x:c>
      <x:c r="F431" t="n">
        <x:v>0</x:v>
      </x:c>
      <x:c r="G431" t="n">
        <x:v>0</x:v>
      </x:c>
      <x:c r="H431" t="n">
        <x:v>0</x:v>
      </x:c>
      <x:c r="I431" t="inlineStr">
        <x:is>
          <x:t xml:space="preserve">Atual − trimestre anterior</x:t>
        </x:is>
      </x:c>
    </x:row>
    <x:row r="432">
      <x:c r="A432" t="inlineStr">
        <x:is>
          <x:t xml:space="preserve">4T06</x:t>
        </x:is>
      </x:c>
      <x:c r="B432" t="inlineStr">
        <x:is>
          <x:t xml:space="preserve">EBIT011</x:t>
        </x:is>
      </x:c>
      <x:c r="C432" t="inlineStr">
        <x:is>
          <x:t xml:space="preserve">Despesas Totais</x:t>
        </x:is>
      </x:c>
      <x:c r="D432" t="inlineStr">
        <x:is>
          <x:t xml:space="preserve">Despesas operacionais</x:t>
        </x:is>
      </x:c>
      <x:c r="E432" t="inlineStr">
        <x:is>
          <x:t xml:space="preserve">DISTRIBUIÇÃO</x:t>
        </x:is>
      </x:c>
      <x:c r="F432" t="n">
        <x:v>-2812.285</x:v>
      </x:c>
      <x:c r="G432" t="n">
        <x:v>-2121.458</x:v>
      </x:c>
      <x:c r="H432" t="n">
        <x:v>-690.8269999999998</x:v>
      </x:c>
      <x:c r="I432" t="inlineStr">
        <x:is>
          <x:t xml:space="preserve">Atual − trimestre anterior</x:t>
        </x:is>
      </x:c>
    </x:row>
    <x:row r="433">
      <x:c r="A433" t="inlineStr">
        <x:is>
          <x:t xml:space="preserve">4T06</x:t>
        </x:is>
      </x:c>
      <x:c r="B433" t="inlineStr">
        <x:is>
          <x:t xml:space="preserve">EBIT006</x:t>
        </x:is>
      </x:c>
      <x:c r="C433" t="inlineStr">
        <x:is>
          <x:t xml:space="preserve">Despesa</x:t>
        </x:is>
      </x:c>
      <x:c r="D433" t="inlineStr">
        <x:is>
          <x:t xml:space="preserve">Despesas c/ prospecção e perfuração</x:t>
        </x:is>
      </x:c>
      <x:c r="E433" t="inlineStr">
        <x:is>
          <x:t xml:space="preserve">E&amp;P</x:t>
        </x:is>
      </x:c>
      <x:c r="F433" t="n">
        <x:v>-1118.839</x:v>
      </x:c>
      <x:c r="G433" t="n">
        <x:v>-707.045</x:v>
      </x:c>
      <x:c r="H433" t="n">
        <x:v>-411.794</x:v>
      </x:c>
      <x:c r="I433" t="inlineStr">
        <x:is>
          <x:t xml:space="preserve">Atual − trimestre anterior</x:t>
        </x:is>
      </x:c>
    </x:row>
    <x:row r="434">
      <x:c r="A434" t="inlineStr">
        <x:is>
          <x:t xml:space="preserve">4T06</x:t>
        </x:is>
      </x:c>
      <x:c r="B434" t="inlineStr">
        <x:is>
          <x:t xml:space="preserve">EBIT011</x:t>
        </x:is>
      </x:c>
      <x:c r="C434" t="inlineStr">
        <x:is>
          <x:t xml:space="preserve">Despesas Totais</x:t>
        </x:is>
      </x:c>
      <x:c r="D434" t="inlineStr">
        <x:is>
          <x:t xml:space="preserve">Despesas operacionais</x:t>
        </x:is>
      </x:c>
      <x:c r="E434" t="inlineStr">
        <x:is>
          <x:t xml:space="preserve">E&amp;P</x:t>
        </x:is>
      </x:c>
      <x:c r="F434" t="n">
        <x:v>-3215.798</x:v>
      </x:c>
      <x:c r="G434" t="n">
        <x:v>-2325.777</x:v>
      </x:c>
      <x:c r="H434" t="n">
        <x:v>-890.0209999999997</x:v>
      </x:c>
      <x:c r="I434" t="inlineStr">
        <x:is>
          <x:t xml:space="preserve">Atual − trimestre anterior</x:t>
        </x:is>
      </x:c>
    </x:row>
    <x:row r="435">
      <x:c r="A435" t="inlineStr">
        <x:is>
          <x:t xml:space="preserve">4T06</x:t>
        </x:is>
      </x:c>
      <x:c r="B435" t="inlineStr">
        <x:is>
          <x:t xml:space="preserve">EBIT006</x:t>
        </x:is>
      </x:c>
      <x:c r="C435" t="inlineStr">
        <x:is>
          <x:t xml:space="preserve">Despesa</x:t>
        </x:is>
      </x:c>
      <x:c r="D435" t="inlineStr">
        <x:is>
          <x:t xml:space="preserve">Despesas c/ prospecção e perfuração</x:t>
        </x:is>
      </x:c>
      <x:c r="E435" t="inlineStr">
        <x:is>
          <x:t xml:space="preserve">ELIMINAÇÕES</x:t>
        </x:is>
      </x:c>
      <x:c r="F435" t="n">
        <x:v>0</x:v>
      </x:c>
      <x:c r="G435" t="n">
        <x:v>0</x:v>
      </x:c>
      <x:c r="H435" t="n">
        <x:v>0</x:v>
      </x:c>
      <x:c r="I435" t="inlineStr">
        <x:is>
          <x:t xml:space="preserve">Atual − trimestre anterior</x:t>
        </x:is>
      </x:c>
    </x:row>
    <x:row r="436">
      <x:c r="A436" t="inlineStr">
        <x:is>
          <x:t xml:space="preserve">4T06</x:t>
        </x:is>
      </x:c>
      <x:c r="B436" t="inlineStr">
        <x:is>
          <x:t xml:space="preserve">EBIT011</x:t>
        </x:is>
      </x:c>
      <x:c r="C436" t="inlineStr">
        <x:is>
          <x:t xml:space="preserve">Despesas Totais</x:t>
        </x:is>
      </x:c>
      <x:c r="D436" t="inlineStr">
        <x:is>
          <x:t xml:space="preserve">Despesas operacionais</x:t>
        </x:is>
      </x:c>
      <x:c r="E436" t="inlineStr">
        <x:is>
          <x:t xml:space="preserve">ELIMINAÇÕES</x:t>
        </x:is>
      </x:c>
      <x:c r="F436" t="n">
        <x:v>72.73099999999999</x:v>
      </x:c>
      <x:c r="G436" t="n">
        <x:v>90.637</x:v>
      </x:c>
      <x:c r="H436" t="n">
        <x:v>-17.90600000000001</x:v>
      </x:c>
      <x:c r="I436" t="inlineStr">
        <x:is>
          <x:t xml:space="preserve">Atual − trimestre anterior</x:t>
        </x:is>
      </x:c>
    </x:row>
    <x:row r="437">
      <x:c r="A437" t="inlineStr">
        <x:is>
          <x:t xml:space="preserve">4T06</x:t>
        </x:is>
      </x:c>
      <x:c r="B437" t="inlineStr">
        <x:is>
          <x:t xml:space="preserve">EBIT006</x:t>
        </x:is>
      </x:c>
      <x:c r="C437" t="inlineStr">
        <x:is>
          <x:t xml:space="preserve">Despesa</x:t>
        </x:is>
      </x:c>
      <x:c r="D437" t="inlineStr">
        <x:is>
          <x:t xml:space="preserve">Despesas c/ prospecção e perfuração</x:t>
        </x:is>
      </x:c>
      <x:c r="E437" t="inlineStr">
        <x:is>
          <x:t xml:space="preserve">GÁS &amp; ENERGIA / G&amp;EBC</x:t>
        </x:is>
      </x:c>
      <x:c r="F437" t="n">
        <x:v>0</x:v>
      </x:c>
      <x:c r="G437" t="n">
        <x:v>0</x:v>
      </x:c>
      <x:c r="H437" t="n">
        <x:v>0</x:v>
      </x:c>
      <x:c r="I437" t="inlineStr">
        <x:is>
          <x:t xml:space="preserve">Atual − trimestre anterior</x:t>
        </x:is>
      </x:c>
    </x:row>
    <x:row r="438">
      <x:c r="A438" t="inlineStr">
        <x:is>
          <x:t xml:space="preserve">4T06</x:t>
        </x:is>
      </x:c>
      <x:c r="B438" t="inlineStr">
        <x:is>
          <x:t xml:space="preserve">EBIT011</x:t>
        </x:is>
      </x:c>
      <x:c r="C438" t="inlineStr">
        <x:is>
          <x:t xml:space="preserve">Despesas Totais</x:t>
        </x:is>
      </x:c>
      <x:c r="D438" t="inlineStr">
        <x:is>
          <x:t xml:space="preserve">Despesas operacionais</x:t>
        </x:is>
      </x:c>
      <x:c r="E438" t="inlineStr">
        <x:is>
          <x:t xml:space="preserve">GÁS &amp; ENERGIA / G&amp;EBC</x:t>
        </x:is>
      </x:c>
      <x:c r="F438" t="n">
        <x:v>-2246.661</x:v>
      </x:c>
      <x:c r="G438" t="n">
        <x:v>-1642.526</x:v>
      </x:c>
      <x:c r="H438" t="n">
        <x:v>-604.135</x:v>
      </x:c>
      <x:c r="I438" t="inlineStr">
        <x:is>
          <x:t xml:space="preserve">Atual − trimestre anterior</x:t>
        </x:is>
      </x:c>
    </x:row>
    <x:row r="439">
      <x:c r="A439" t="inlineStr">
        <x:is>
          <x:t xml:space="preserve">4T06</x:t>
        </x:is>
      </x:c>
      <x:c r="B439" t="inlineStr">
        <x:is>
          <x:t xml:space="preserve">EBIT006</x:t>
        </x:is>
      </x:c>
      <x:c r="C439" t="inlineStr">
        <x:is>
          <x:t xml:space="preserve">Despesa</x:t>
        </x:is>
      </x:c>
      <x:c r="D439" t="inlineStr">
        <x:is>
          <x:t xml:space="preserve">Despesas c/ prospecção e perfuração</x:t>
        </x:is>
      </x:c>
      <x:c r="E439" t="inlineStr">
        <x:is>
          <x:t xml:space="preserve">INTERNACIONAL</x:t>
        </x:is>
      </x:c>
      <x:c r="F439" t="n">
        <x:v>-917.999</x:v>
      </x:c>
      <x:c r="G439" t="n">
        <x:v>-511.622</x:v>
      </x:c>
      <x:c r="H439" t="n">
        <x:v>-406.377</x:v>
      </x:c>
      <x:c r="I439" t="inlineStr">
        <x:is>
          <x:t xml:space="preserve">Atual − trimestre anterior</x:t>
        </x:is>
      </x:c>
    </x:row>
    <x:row r="440">
      <x:c r="A440" t="inlineStr">
        <x:is>
          <x:t xml:space="preserve">4T06</x:t>
        </x:is>
      </x:c>
      <x:c r="B440" t="inlineStr">
        <x:is>
          <x:t xml:space="preserve">EBIT011</x:t>
        </x:is>
      </x:c>
      <x:c r="C440" t="inlineStr">
        <x:is>
          <x:t xml:space="preserve">Despesas Totais</x:t>
        </x:is>
      </x:c>
      <x:c r="D440" t="inlineStr">
        <x:is>
          <x:t xml:space="preserve">Despesas operacionais</x:t>
        </x:is>
      </x:c>
      <x:c r="E440" t="inlineStr">
        <x:is>
          <x:t xml:space="preserve">INTERNACIONAL</x:t>
        </x:is>
      </x:c>
      <x:c r="F440" t="n">
        <x:v>-2337.96</x:v>
      </x:c>
      <x:c r="G440" t="n">
        <x:v>-1565.545</x:v>
      </x:c>
      <x:c r="H440" t="n">
        <x:v>-772.415</x:v>
      </x:c>
      <x:c r="I440" t="inlineStr">
        <x:is>
          <x:t xml:space="preserve">Atual − trimestre anterior</x:t>
        </x:is>
      </x:c>
    </x:row>
    <x:row r="441">
      <x:c r="A441" t="inlineStr">
        <x:is>
          <x:t xml:space="preserve">4T06</x:t>
        </x:is>
      </x:c>
      <x:c r="B441" t="inlineStr">
        <x:is>
          <x:t xml:space="preserve">EBIT011</x:t>
        </x:is>
      </x:c>
      <x:c r="C441" t="inlineStr">
        <x:is>
          <x:t xml:space="preserve">Despesas Totais</x:t>
        </x:is>
      </x:c>
      <x:c r="D441" t="inlineStr">
        <x:is>
          <x:t xml:space="preserve">Despesas operacionais</x:t>
        </x:is>
      </x:c>
      <x:c r="E441" t="inlineStr">
        <x:is>
          <x:t xml:space="preserve">TOTAL</x:t>
        </x:is>
      </x:c>
      <x:c r="F441" t="n">
        <x:v>-21335.075</x:v>
      </x:c>
      <x:c r="G441" t="n">
        <x:v>-15647.894</x:v>
      </x:c>
      <x:c r="H441" t="n">
        <x:v>-5687.181</x:v>
      </x:c>
      <x:c r="I441" t="inlineStr">
        <x:is>
          <x:t xml:space="preserve">Atual − trimestre anterior</x:t>
        </x:is>
      </x:c>
    </x:row>
    <x:row r="442">
      <x:c r="A442" t="inlineStr">
        <x:is>
          <x:t xml:space="preserve">4T06</x:t>
        </x:is>
      </x:c>
      <x:c r="B442" t="inlineStr">
        <x:is>
          <x:t xml:space="preserve">EBIT012</x:t>
        </x:is>
      </x:c>
      <x:c r="C442" t="inlineStr">
        <x:is>
          <x:t xml:space="preserve">Lucro Operacional Total</x:t>
        </x:is>
      </x:c>
      <x:c r="D442" t="inlineStr">
        <x:is>
          <x:t xml:space="preserve">Lucro (prejuízo) operacional</x:t>
        </x:is>
      </x:c>
      <x:c r="E442" t="inlineStr">
        <x:is>
          <x:t xml:space="preserve">ABASTECIMENTO</x:t>
        </x:is>
      </x:c>
      <x:c r="F442" t="n">
        <x:v>9471.424000000001</x:v>
      </x:c>
      <x:c r="G442" t="n">
        <x:v>6959.7</x:v>
      </x:c>
      <x:c r="H442" t="n">
        <x:v>2511.724000000001</x:v>
      </x:c>
      <x:c r="I442" t="inlineStr">
        <x:is>
          <x:t xml:space="preserve">Atual − trimestre anterior</x:t>
        </x:is>
      </x:c>
    </x:row>
    <x:row r="443">
      <x:c r="A443" t="inlineStr">
        <x:is>
          <x:t xml:space="preserve">4T06</x:t>
        </x:is>
      </x:c>
      <x:c r="B443" t="inlineStr">
        <x:is>
          <x:t xml:space="preserve">EBIT012</x:t>
        </x:is>
      </x:c>
      <x:c r="C443" t="inlineStr">
        <x:is>
          <x:t xml:space="preserve">Lucro Operacional Total</x:t>
        </x:is>
      </x:c>
      <x:c r="D443" t="inlineStr">
        <x:is>
          <x:t xml:space="preserve">Lucro (prejuízo) operacional</x:t>
        </x:is>
      </x:c>
      <x:c r="E443" t="inlineStr">
        <x:is>
          <x:t xml:space="preserve">CORPORATIVO / OUTROS NEGÓCIOS</x:t>
        </x:is>
      </x:c>
      <x:c r="F443" t="n">
        <x:v>-6994.247</x:v>
      </x:c>
      <x:c r="G443" t="n">
        <x:v>-5039.522</x:v>
      </x:c>
      <x:c r="H443" t="n">
        <x:v>-1954.725</x:v>
      </x:c>
      <x:c r="I443" t="inlineStr">
        <x:is>
          <x:t xml:space="preserve">Atual − trimestre anterior</x:t>
        </x:is>
      </x:c>
    </x:row>
    <x:row r="444">
      <x:c r="A444" t="inlineStr">
        <x:is>
          <x:t xml:space="preserve">4T06</x:t>
        </x:is>
      </x:c>
      <x:c r="B444" t="inlineStr">
        <x:is>
          <x:t xml:space="preserve">EBIT012</x:t>
        </x:is>
      </x:c>
      <x:c r="C444" t="inlineStr">
        <x:is>
          <x:t xml:space="preserve">Lucro Operacional Total</x:t>
        </x:is>
      </x:c>
      <x:c r="D444" t="inlineStr">
        <x:is>
          <x:t xml:space="preserve">Lucro (prejuízo) operacional</x:t>
        </x:is>
      </x:c>
      <x:c r="E444" t="inlineStr">
        <x:is>
          <x:t xml:space="preserve">DISTRIBUIÇÃO</x:t>
        </x:is>
      </x:c>
      <x:c r="F444" t="n">
        <x:v>946.478</x:v>
      </x:c>
      <x:c r="G444" t="n">
        <x:v>690.724</x:v>
      </x:c>
      <x:c r="H444" t="n">
        <x:v>255.7539999999999</x:v>
      </x:c>
      <x:c r="I444" t="inlineStr">
        <x:is>
          <x:t xml:space="preserve">Atual − trimestre anterior</x:t>
        </x:is>
      </x:c>
    </x:row>
    <x:row r="445">
      <x:c r="A445" t="inlineStr">
        <x:is>
          <x:t xml:space="preserve">4T06</x:t>
        </x:is>
      </x:c>
      <x:c r="B445" t="inlineStr">
        <x:is>
          <x:t xml:space="preserve">EBIT012</x:t>
        </x:is>
      </x:c>
      <x:c r="C445" t="inlineStr">
        <x:is>
          <x:t xml:space="preserve">Lucro Operacional Total</x:t>
        </x:is>
      </x:c>
      <x:c r="D445" t="inlineStr">
        <x:is>
          <x:t xml:space="preserve">Lucro (prejuízo) operacional</x:t>
        </x:is>
      </x:c>
      <x:c r="E445" t="inlineStr">
        <x:is>
          <x:t xml:space="preserve">E&amp;P</x:t>
        </x:is>
      </x:c>
      <x:c r="F445" t="n">
        <x:v>39384.443</x:v>
      </x:c>
      <x:c r="G445" t="n">
        <x:v>31659.911</x:v>
      </x:c>
      <x:c r="H445" t="n">
        <x:v>7724.531999999999</x:v>
      </x:c>
      <x:c r="I445" t="inlineStr">
        <x:is>
          <x:t xml:space="preserve">Atual − trimestre anterior</x:t>
        </x:is>
      </x:c>
    </x:row>
    <x:row r="446">
      <x:c r="A446" t="inlineStr">
        <x:is>
          <x:t xml:space="preserve">4T06</x:t>
        </x:is>
      </x:c>
      <x:c r="B446" t="inlineStr">
        <x:is>
          <x:t xml:space="preserve">EBIT012</x:t>
        </x:is>
      </x:c>
      <x:c r="C446" t="inlineStr">
        <x:is>
          <x:t xml:space="preserve">Lucro Operacional Total</x:t>
        </x:is>
      </x:c>
      <x:c r="D446" t="inlineStr">
        <x:is>
          <x:t xml:space="preserve">Lucro (prejuízo) operacional</x:t>
        </x:is>
      </x:c>
      <x:c r="E446" t="inlineStr">
        <x:is>
          <x:t xml:space="preserve">ELIMINAÇÕES</x:t>
        </x:is>
      </x:c>
      <x:c r="F446" t="n">
        <x:v>-787.165</x:v>
      </x:c>
      <x:c r="G446" t="n">
        <x:v>-1272.368</x:v>
      </x:c>
      <x:c r="H446" t="n">
        <x:v>485.203</x:v>
      </x:c>
      <x:c r="I446" t="inlineStr">
        <x:is>
          <x:t xml:space="preserve">Atual − trimestre anterior</x:t>
        </x:is>
      </x:c>
    </x:row>
    <x:row r="447">
      <x:c r="A447" t="inlineStr">
        <x:is>
          <x:t xml:space="preserve">4T06</x:t>
        </x:is>
      </x:c>
      <x:c r="B447" t="inlineStr">
        <x:is>
          <x:t xml:space="preserve">EBIT012</x:t>
        </x:is>
      </x:c>
      <x:c r="C447" t="inlineStr">
        <x:is>
          <x:t xml:space="preserve">Lucro Operacional Total</x:t>
        </x:is>
      </x:c>
      <x:c r="D447" t="inlineStr">
        <x:is>
          <x:t xml:space="preserve">Lucro (prejuízo) operacional</x:t>
        </x:is>
      </x:c>
      <x:c r="E447" t="inlineStr">
        <x:is>
          <x:t xml:space="preserve">GÁS &amp; ENERGIA / G&amp;EBC</x:t>
        </x:is>
      </x:c>
      <x:c r="F447" t="n">
        <x:v>-1018.999</x:v>
      </x:c>
      <x:c r="G447" t="n">
        <x:v>-755.122</x:v>
      </x:c>
      <x:c r="H447" t="n">
        <x:v>-263.8770000000001</x:v>
      </x:c>
      <x:c r="I447" t="inlineStr">
        <x:is>
          <x:t xml:space="preserve">Atual − trimestre anterior</x:t>
        </x:is>
      </x:c>
    </x:row>
    <x:row r="448">
      <x:c r="A448" t="inlineStr">
        <x:is>
          <x:t xml:space="preserve">4T06</x:t>
        </x:is>
      </x:c>
      <x:c r="B448" t="inlineStr">
        <x:is>
          <x:t xml:space="preserve">EBIT012</x:t>
        </x:is>
      </x:c>
      <x:c r="C448" t="inlineStr">
        <x:is>
          <x:t xml:space="preserve">Lucro Operacional Total</x:t>
        </x:is>
      </x:c>
      <x:c r="D448" t="inlineStr">
        <x:is>
          <x:t xml:space="preserve">Lucro (prejuízo) operacional</x:t>
        </x:is>
      </x:c>
      <x:c r="E448" t="inlineStr">
        <x:is>
          <x:t xml:space="preserve">INTERNACIONAL</x:t>
        </x:is>
      </x:c>
      <x:c r="F448" t="n">
        <x:v>1235.968</x:v>
      </x:c>
      <x:c r="G448" t="n">
        <x:v>1336.404</x:v>
      </x:c>
      <x:c r="H448" t="n">
        <x:v>-100.4359999999999</x:v>
      </x:c>
      <x:c r="I448" t="inlineStr">
        <x:is>
          <x:t xml:space="preserve">Atual − trimestre anterior</x:t>
        </x:is>
      </x:c>
    </x:row>
    <x:row r="449">
      <x:c r="A449" t="inlineStr">
        <x:is>
          <x:t xml:space="preserve">4T06</x:t>
        </x:is>
      </x:c>
      <x:c r="B449" t="inlineStr">
        <x:is>
          <x:t xml:space="preserve">EBIT012</x:t>
        </x:is>
      </x:c>
      <x:c r="C449" t="inlineStr">
        <x:is>
          <x:t xml:space="preserve">Lucro Operacional Total</x:t>
        </x:is>
      </x:c>
      <x:c r="D449" t="inlineStr">
        <x:is>
          <x:t xml:space="preserve">Lucro (prejuízo) operacional</x:t>
        </x:is>
      </x:c>
      <x:c r="E449" t="inlineStr">
        <x:is>
          <x:t xml:space="preserve">TOTAL</x:t>
        </x:is>
      </x:c>
      <x:c r="F449" t="n">
        <x:v>42237.902</x:v>
      </x:c>
      <x:c r="G449" t="n">
        <x:v>33579.727</x:v>
      </x:c>
      <x:c r="H449" t="n">
        <x:v>8658.175000000003</x:v>
      </x:c>
      <x:c r="I449" t="inlineStr">
        <x:is>
          <x:t xml:space="preserve">Atual − trimestre anterior</x:t>
        </x:is>
      </x:c>
    </x:row>
    <x:row r="450">
      <x:c r="A450" t="inlineStr">
        <x:is>
          <x:t xml:space="preserve">1T07</x:t>
        </x:is>
      </x:c>
      <x:c r="B450" t="inlineStr">
        <x:is>
          <x:t xml:space="preserve">EBIT000A</x:t>
        </x:is>
      </x:c>
      <x:c r="C450" t="inlineStr">
        <x:is>
          <x:t xml:space="preserve">Receita</x:t>
        </x:is>
      </x:c>
      <x:c r="D450" t="inlineStr">
        <x:is>
          <x:t xml:space="preserve">Intersegmentos</x:t>
        </x:is>
      </x:c>
      <x:c r="E450" t="inlineStr">
        <x:is>
          <x:t xml:space="preserve">ABASTECIMENTO</x:t>
        </x:is>
      </x:c>
      <x:c r="F450" t="n">
        <x:v>8022.969</x:v>
      </x:c>
      <x:c r="H450" t="n">
        <x:v>8022.969</x:v>
      </x:c>
      <x:c r="I450" t="inlineStr">
        <x:is>
          <x:t xml:space="preserve">1T = valor acumulado</x:t>
        </x:is>
      </x:c>
    </x:row>
    <x:row r="451">
      <x:c r="A451" t="inlineStr">
        <x:is>
          <x:t xml:space="preserve">1T07</x:t>
        </x:is>
      </x:c>
      <x:c r="B451" t="inlineStr">
        <x:is>
          <x:t xml:space="preserve">EBIT000A</x:t>
        </x:is>
      </x:c>
      <x:c r="C451" t="inlineStr">
        <x:is>
          <x:t xml:space="preserve">Receita</x:t>
        </x:is>
      </x:c>
      <x:c r="D451" t="inlineStr">
        <x:is>
          <x:t xml:space="preserve">Intersegmentos</x:t>
        </x:is>
      </x:c>
      <x:c r="E451" t="inlineStr">
        <x:is>
          <x:t xml:space="preserve">CORPORATIVO / OUTROS NEGÓCIOS</x:t>
        </x:is>
      </x:c>
      <x:c r="F451" t="n">
        <x:v>0</x:v>
      </x:c>
      <x:c r="H451" t="n">
        <x:v>0</x:v>
      </x:c>
      <x:c r="I451" t="inlineStr">
        <x:is>
          <x:t xml:space="preserve">1T = valor acumulado</x:t>
        </x:is>
      </x:c>
    </x:row>
    <x:row r="452">
      <x:c r="A452" t="inlineStr">
        <x:is>
          <x:t xml:space="preserve">1T07</x:t>
        </x:is>
      </x:c>
      <x:c r="B452" t="inlineStr">
        <x:is>
          <x:t xml:space="preserve">EBIT000A</x:t>
        </x:is>
      </x:c>
      <x:c r="C452" t="inlineStr">
        <x:is>
          <x:t xml:space="preserve">Receita</x:t>
        </x:is>
      </x:c>
      <x:c r="D452" t="inlineStr">
        <x:is>
          <x:t xml:space="preserve">Intersegmentos</x:t>
        </x:is>
      </x:c>
      <x:c r="E452" t="inlineStr">
        <x:is>
          <x:t xml:space="preserve">DISTRIBUIÇÃO</x:t>
        </x:is>
      </x:c>
      <x:c r="F452" t="n">
        <x:v>182.487</x:v>
      </x:c>
      <x:c r="H452" t="n">
        <x:v>182.487</x:v>
      </x:c>
      <x:c r="I452" t="inlineStr">
        <x:is>
          <x:t xml:space="preserve">1T = valor acumulado</x:t>
        </x:is>
      </x:c>
    </x:row>
    <x:row r="453">
      <x:c r="A453" t="inlineStr">
        <x:is>
          <x:t xml:space="preserve">1T07</x:t>
        </x:is>
      </x:c>
      <x:c r="B453" t="inlineStr">
        <x:is>
          <x:t xml:space="preserve">EBIT000A</x:t>
        </x:is>
      </x:c>
      <x:c r="C453" t="inlineStr">
        <x:is>
          <x:t xml:space="preserve">Receita</x:t>
        </x:is>
      </x:c>
      <x:c r="D453" t="inlineStr">
        <x:is>
          <x:t xml:space="preserve">Intersegmentos</x:t>
        </x:is>
      </x:c>
      <x:c r="E453" t="inlineStr">
        <x:is>
          <x:t xml:space="preserve">E&amp;P</x:t>
        </x:is>
      </x:c>
      <x:c r="F453" t="n">
        <x:v>15375.956</x:v>
      </x:c>
      <x:c r="H453" t="n">
        <x:v>15375.956</x:v>
      </x:c>
      <x:c r="I453" t="inlineStr">
        <x:is>
          <x:t xml:space="preserve">1T = valor acumulado</x:t>
        </x:is>
      </x:c>
    </x:row>
    <x:row r="454">
      <x:c r="A454" t="inlineStr">
        <x:is>
          <x:t xml:space="preserve">1T07</x:t>
        </x:is>
      </x:c>
      <x:c r="B454" t="inlineStr">
        <x:is>
          <x:t xml:space="preserve">EBIT000A</x:t>
        </x:is>
      </x:c>
      <x:c r="C454" t="inlineStr">
        <x:is>
          <x:t xml:space="preserve">Receita</x:t>
        </x:is>
      </x:c>
      <x:c r="D454" t="inlineStr">
        <x:is>
          <x:t xml:space="preserve">Intersegmentos</x:t>
        </x:is>
      </x:c>
      <x:c r="E454" t="inlineStr">
        <x:is>
          <x:t xml:space="preserve">ELIMINAÇÕES</x:t>
        </x:is>
      </x:c>
      <x:c r="F454" t="n">
        <x:v>-24802.23</x:v>
      </x:c>
      <x:c r="H454" t="n">
        <x:v>-24802.23</x:v>
      </x:c>
      <x:c r="I454" t="inlineStr">
        <x:is>
          <x:t xml:space="preserve">1T = valor acumulado</x:t>
        </x:is>
      </x:c>
    </x:row>
    <x:row r="455">
      <x:c r="A455" t="inlineStr">
        <x:is>
          <x:t xml:space="preserve">1T07</x:t>
        </x:is>
      </x:c>
      <x:c r="B455" t="inlineStr">
        <x:is>
          <x:t xml:space="preserve">EBIT000A</x:t>
        </x:is>
      </x:c>
      <x:c r="C455" t="inlineStr">
        <x:is>
          <x:t xml:space="preserve">Receita</x:t>
        </x:is>
      </x:c>
      <x:c r="D455" t="inlineStr">
        <x:is>
          <x:t xml:space="preserve">Intersegmentos</x:t>
        </x:is>
      </x:c>
      <x:c r="E455" t="inlineStr">
        <x:is>
          <x:t xml:space="preserve">GÁS &amp; ENERGIA / G&amp;EBC</x:t>
        </x:is>
      </x:c>
      <x:c r="F455" t="n">
        <x:v>552.575</x:v>
      </x:c>
      <x:c r="H455" t="n">
        <x:v>552.575</x:v>
      </x:c>
      <x:c r="I455" t="inlineStr">
        <x:is>
          <x:t xml:space="preserve">1T = valor acumulado</x:t>
        </x:is>
      </x:c>
    </x:row>
    <x:row r="456">
      <x:c r="A456" t="inlineStr">
        <x:is>
          <x:t xml:space="preserve">1T07</x:t>
        </x:is>
      </x:c>
      <x:c r="B456" t="inlineStr">
        <x:is>
          <x:t xml:space="preserve">EBIT000A</x:t>
        </x:is>
      </x:c>
      <x:c r="C456" t="inlineStr">
        <x:is>
          <x:t xml:space="preserve">Receita</x:t>
        </x:is>
      </x:c>
      <x:c r="D456" t="inlineStr">
        <x:is>
          <x:t xml:space="preserve">Intersegmentos</x:t>
        </x:is>
      </x:c>
      <x:c r="E456" t="inlineStr">
        <x:is>
          <x:t xml:space="preserve">INTERNACIONAL</x:t>
        </x:is>
      </x:c>
      <x:c r="F456" t="n">
        <x:v>668.2430000000001</x:v>
      </x:c>
      <x:c r="H456" t="n">
        <x:v>668.2430000000001</x:v>
      </x:c>
      <x:c r="I456" t="inlineStr">
        <x:is>
          <x:t xml:space="preserve">1T = valor acumulado</x:t>
        </x:is>
      </x:c>
    </x:row>
    <x:row r="457">
      <x:c r="A457" t="inlineStr">
        <x:is>
          <x:t xml:space="preserve">1T07</x:t>
        </x:is>
      </x:c>
      <x:c r="B457" t="inlineStr">
        <x:is>
          <x:t xml:space="preserve">EBIT000A</x:t>
        </x:is>
      </x:c>
      <x:c r="C457" t="inlineStr">
        <x:is>
          <x:t xml:space="preserve">Receita</x:t>
        </x:is>
      </x:c>
      <x:c r="D457" t="inlineStr">
        <x:is>
          <x:t xml:space="preserve">Intersegmentos</x:t>
        </x:is>
      </x:c>
      <x:c r="E457" t="inlineStr">
        <x:is>
          <x:t xml:space="preserve">TOTAL</x:t>
        </x:is>
      </x:c>
      <x:c r="F457" t="n">
        <x:v>0</x:v>
      </x:c>
      <x:c r="H457" t="n">
        <x:v>0</x:v>
      </x:c>
      <x:c r="I457" t="inlineStr">
        <x:is>
          <x:t xml:space="preserve">1T = valor acumulado</x:t>
        </x:is>
      </x:c>
    </x:row>
    <x:row r="458">
      <x:c r="A458" t="inlineStr">
        <x:is>
          <x:t xml:space="preserve">1T07</x:t>
        </x:is>
      </x:c>
      <x:c r="B458" t="inlineStr">
        <x:is>
          <x:t xml:space="preserve">EBIT000B</x:t>
        </x:is>
      </x:c>
      <x:c r="C458" t="inlineStr">
        <x:is>
          <x:t xml:space="preserve">Receita</x:t>
        </x:is>
      </x:c>
      <x:c r="D458" t="inlineStr">
        <x:is>
          <x:t xml:space="preserve">Terceiros</x:t>
        </x:is>
      </x:c>
      <x:c r="E458" t="inlineStr">
        <x:is>
          <x:t xml:space="preserve">ABASTECIMENTO</x:t>
        </x:is>
      </x:c>
      <x:c r="F458" t="n">
        <x:v>21667.33</x:v>
      </x:c>
      <x:c r="H458" t="n">
        <x:v>21667.33</x:v>
      </x:c>
      <x:c r="I458" t="inlineStr">
        <x:is>
          <x:t xml:space="preserve">1T = valor acumulado</x:t>
        </x:is>
      </x:c>
    </x:row>
    <x:row r="459">
      <x:c r="A459" t="inlineStr">
        <x:is>
          <x:t xml:space="preserve">1T07</x:t>
        </x:is>
      </x:c>
      <x:c r="B459" t="inlineStr">
        <x:is>
          <x:t xml:space="preserve">EBIT000B</x:t>
        </x:is>
      </x:c>
      <x:c r="C459" t="inlineStr">
        <x:is>
          <x:t xml:space="preserve">Receita</x:t>
        </x:is>
      </x:c>
      <x:c r="D459" t="inlineStr">
        <x:is>
          <x:t xml:space="preserve">Terceiros</x:t>
        </x:is>
      </x:c>
      <x:c r="E459" t="inlineStr">
        <x:is>
          <x:t xml:space="preserve">CORPORATIVO / OUTROS NEGÓCIOS</x:t>
        </x:is>
      </x:c>
      <x:c r="F459" t="n">
        <x:v>0</x:v>
      </x:c>
      <x:c r="H459" t="n">
        <x:v>0</x:v>
      </x:c>
      <x:c r="I459" t="inlineStr">
        <x:is>
          <x:t xml:space="preserve">1T = valor acumulado</x:t>
        </x:is>
      </x:c>
    </x:row>
    <x:row r="460">
      <x:c r="A460" t="inlineStr">
        <x:is>
          <x:t xml:space="preserve">1T07</x:t>
        </x:is>
      </x:c>
      <x:c r="B460" t="inlineStr">
        <x:is>
          <x:t xml:space="preserve">EBIT000B</x:t>
        </x:is>
      </x:c>
      <x:c r="C460" t="inlineStr">
        <x:is>
          <x:t xml:space="preserve">Receita</x:t>
        </x:is>
      </x:c>
      <x:c r="D460" t="inlineStr">
        <x:is>
          <x:t xml:space="preserve">Terceiros</x:t>
        </x:is>
      </x:c>
      <x:c r="E460" t="inlineStr">
        <x:is>
          <x:t xml:space="preserve">DISTRIBUIÇÃO</x:t>
        </x:is>
      </x:c>
      <x:c r="F460" t="n">
        <x:v>10040.414</x:v>
      </x:c>
      <x:c r="H460" t="n">
        <x:v>10040.414</x:v>
      </x:c>
      <x:c r="I460" t="inlineStr">
        <x:is>
          <x:t xml:space="preserve">1T = valor acumulado</x:t>
        </x:is>
      </x:c>
    </x:row>
    <x:row r="461">
      <x:c r="A461" t="inlineStr">
        <x:is>
          <x:t xml:space="preserve">1T07</x:t>
        </x:is>
      </x:c>
      <x:c r="B461" t="inlineStr">
        <x:is>
          <x:t xml:space="preserve">EBIT000B</x:t>
        </x:is>
      </x:c>
      <x:c r="C461" t="inlineStr">
        <x:is>
          <x:t xml:space="preserve">Receita</x:t>
        </x:is>
      </x:c>
      <x:c r="D461" t="inlineStr">
        <x:is>
          <x:t xml:space="preserve">Terceiros</x:t>
        </x:is>
      </x:c>
      <x:c r="E461" t="inlineStr">
        <x:is>
          <x:t xml:space="preserve">E&amp;P</x:t>
        </x:is>
      </x:c>
      <x:c r="F461" t="n">
        <x:v>1591.266</x:v>
      </x:c>
      <x:c r="H461" t="n">
        <x:v>1591.266</x:v>
      </x:c>
      <x:c r="I461" t="inlineStr">
        <x:is>
          <x:t xml:space="preserve">1T = valor acumulado</x:t>
        </x:is>
      </x:c>
    </x:row>
    <x:row r="462">
      <x:c r="A462" t="inlineStr">
        <x:is>
          <x:t xml:space="preserve">1T07</x:t>
        </x:is>
      </x:c>
      <x:c r="B462" t="inlineStr">
        <x:is>
          <x:t xml:space="preserve">EBIT000B</x:t>
        </x:is>
      </x:c>
      <x:c r="C462" t="inlineStr">
        <x:is>
          <x:t xml:space="preserve">Receita</x:t>
        </x:is>
      </x:c>
      <x:c r="D462" t="inlineStr">
        <x:is>
          <x:t xml:space="preserve">Terceiros</x:t>
        </x:is>
      </x:c>
      <x:c r="E462" t="inlineStr">
        <x:is>
          <x:t xml:space="preserve">ELIMINAÇÕES</x:t>
        </x:is>
      </x:c>
      <x:c r="F462" t="n">
        <x:v>0</x:v>
      </x:c>
      <x:c r="H462" t="n">
        <x:v>0</x:v>
      </x:c>
      <x:c r="I462" t="inlineStr">
        <x:is>
          <x:t xml:space="preserve">1T = valor acumulado</x:t>
        </x:is>
      </x:c>
    </x:row>
    <x:row r="463">
      <x:c r="A463" t="inlineStr">
        <x:is>
          <x:t xml:space="preserve">1T07</x:t>
        </x:is>
      </x:c>
      <x:c r="B463" t="inlineStr">
        <x:is>
          <x:t xml:space="preserve">EBIT000B</x:t>
        </x:is>
      </x:c>
      <x:c r="C463" t="inlineStr">
        <x:is>
          <x:t xml:space="preserve">Receita</x:t>
        </x:is>
      </x:c>
      <x:c r="D463" t="inlineStr">
        <x:is>
          <x:t xml:space="preserve">Terceiros</x:t>
        </x:is>
      </x:c>
      <x:c r="E463" t="inlineStr">
        <x:is>
          <x:t xml:space="preserve">GÁS &amp; ENERGIA / G&amp;EBC</x:t>
        </x:is>
      </x:c>
      <x:c r="F463" t="n">
        <x:v>1592.691</x:v>
      </x:c>
      <x:c r="H463" t="n">
        <x:v>1592.691</x:v>
      </x:c>
      <x:c r="I463" t="inlineStr">
        <x:is>
          <x:t xml:space="preserve">1T = valor acumulado</x:t>
        </x:is>
      </x:c>
    </x:row>
    <x:row r="464">
      <x:c r="A464" t="inlineStr">
        <x:is>
          <x:t xml:space="preserve">1T07</x:t>
        </x:is>
      </x:c>
      <x:c r="B464" t="inlineStr">
        <x:is>
          <x:t xml:space="preserve">EBIT000B</x:t>
        </x:is>
      </x:c>
      <x:c r="C464" t="inlineStr">
        <x:is>
          <x:t xml:space="preserve">Receita</x:t>
        </x:is>
      </x:c>
      <x:c r="D464" t="inlineStr">
        <x:is>
          <x:t xml:space="preserve">Terceiros</x:t>
        </x:is>
      </x:c>
      <x:c r="E464" t="inlineStr">
        <x:is>
          <x:t xml:space="preserve">INTERNACIONAL</x:t>
        </x:is>
      </x:c>
      <x:c r="F464" t="n">
        <x:v>4002.746</x:v>
      </x:c>
      <x:c r="H464" t="n">
        <x:v>4002.746</x:v>
      </x:c>
      <x:c r="I464" t="inlineStr">
        <x:is>
          <x:t xml:space="preserve">1T = valor acumulado</x:t>
        </x:is>
      </x:c>
    </x:row>
    <x:row r="465">
      <x:c r="A465" t="inlineStr">
        <x:is>
          <x:t xml:space="preserve">1T07</x:t>
        </x:is>
      </x:c>
      <x:c r="B465" t="inlineStr">
        <x:is>
          <x:t xml:space="preserve">EBIT000B</x:t>
        </x:is>
      </x:c>
      <x:c r="C465" t="inlineStr">
        <x:is>
          <x:t xml:space="preserve">Receita</x:t>
        </x:is>
      </x:c>
      <x:c r="D465" t="inlineStr">
        <x:is>
          <x:t xml:space="preserve">Terceiros</x:t>
        </x:is>
      </x:c>
      <x:c r="E465" t="inlineStr">
        <x:is>
          <x:t xml:space="preserve">TOTAL</x:t>
        </x:is>
      </x:c>
      <x:c r="F465" t="n">
        <x:v>38894.447</x:v>
      </x:c>
      <x:c r="H465" t="n">
        <x:v>38894.447</x:v>
      </x:c>
      <x:c r="I465" t="inlineStr">
        <x:is>
          <x:t xml:space="preserve">1T = valor acumulado</x:t>
        </x:is>
      </x:c>
    </x:row>
    <x:row r="466">
      <x:c r="A466" t="inlineStr">
        <x:is>
          <x:t xml:space="preserve">1T07</x:t>
        </x:is>
      </x:c>
      <x:c r="B466" t="inlineStr">
        <x:is>
          <x:t xml:space="preserve">EBIT001</x:t>
        </x:is>
      </x:c>
      <x:c r="C466" t="inlineStr">
        <x:is>
          <x:t xml:space="preserve">Receita Total</x:t>
        </x:is>
      </x:c>
      <x:c r="D466" t="inlineStr">
        <x:is>
          <x:t xml:space="preserve">Receita Operacional Líquida</x:t>
        </x:is>
      </x:c>
      <x:c r="E466" t="inlineStr">
        <x:is>
          <x:t xml:space="preserve">ABASTECIMENTO</x:t>
        </x:is>
      </x:c>
      <x:c r="F466" t="n">
        <x:v>29690.299</x:v>
      </x:c>
      <x:c r="H466" t="n">
        <x:v>29690.299</x:v>
      </x:c>
      <x:c r="I466" t="inlineStr">
        <x:is>
          <x:t xml:space="preserve">1T = valor acumulado</x:t>
        </x:is>
      </x:c>
    </x:row>
    <x:row r="467">
      <x:c r="A467" t="inlineStr">
        <x:is>
          <x:t xml:space="preserve">1T07</x:t>
        </x:is>
      </x:c>
      <x:c r="B467" t="inlineStr">
        <x:is>
          <x:t xml:space="preserve">EBIT001</x:t>
        </x:is>
      </x:c>
      <x:c r="C467" t="inlineStr">
        <x:is>
          <x:t xml:space="preserve">Receita Total</x:t>
        </x:is>
      </x:c>
      <x:c r="D467" t="inlineStr">
        <x:is>
          <x:t xml:space="preserve">Receita Operacional Líquida</x:t>
        </x:is>
      </x:c>
      <x:c r="E467" t="inlineStr">
        <x:is>
          <x:t xml:space="preserve">CORPORATIVO / OUTROS NEGÓCIOS</x:t>
        </x:is>
      </x:c>
      <x:c r="F467" t="n">
        <x:v>0</x:v>
      </x:c>
      <x:c r="H467" t="n">
        <x:v>0</x:v>
      </x:c>
      <x:c r="I467" t="inlineStr">
        <x:is>
          <x:t xml:space="preserve">1T = valor acumulado</x:t>
        </x:is>
      </x:c>
    </x:row>
    <x:row r="468">
      <x:c r="A468" t="inlineStr">
        <x:is>
          <x:t xml:space="preserve">1T07</x:t>
        </x:is>
      </x:c>
      <x:c r="B468" t="inlineStr">
        <x:is>
          <x:t xml:space="preserve">EBIT001</x:t>
        </x:is>
      </x:c>
      <x:c r="C468" t="inlineStr">
        <x:is>
          <x:t xml:space="preserve">Receita Total</x:t>
        </x:is>
      </x:c>
      <x:c r="D468" t="inlineStr">
        <x:is>
          <x:t xml:space="preserve">Receita Operacional Líquida</x:t>
        </x:is>
      </x:c>
      <x:c r="E468" t="inlineStr">
        <x:is>
          <x:t xml:space="preserve">DISTRIBUIÇÃO</x:t>
        </x:is>
      </x:c>
      <x:c r="F468" t="n">
        <x:v>10222.901</x:v>
      </x:c>
      <x:c r="H468" t="n">
        <x:v>10222.901</x:v>
      </x:c>
      <x:c r="I468" t="inlineStr">
        <x:is>
          <x:t xml:space="preserve">1T = valor acumulado</x:t>
        </x:is>
      </x:c>
    </x:row>
    <x:row r="469">
      <x:c r="A469" t="inlineStr">
        <x:is>
          <x:t xml:space="preserve">1T07</x:t>
        </x:is>
      </x:c>
      <x:c r="B469" t="inlineStr">
        <x:is>
          <x:t xml:space="preserve">EBIT001</x:t>
        </x:is>
      </x:c>
      <x:c r="C469" t="inlineStr">
        <x:is>
          <x:t xml:space="preserve">Receita Total</x:t>
        </x:is>
      </x:c>
      <x:c r="D469" t="inlineStr">
        <x:is>
          <x:t xml:space="preserve">Receita Operacional Líquida</x:t>
        </x:is>
      </x:c>
      <x:c r="E469" t="inlineStr">
        <x:is>
          <x:t xml:space="preserve">E&amp;P</x:t>
        </x:is>
      </x:c>
      <x:c r="F469" t="n">
        <x:v>16967.222</x:v>
      </x:c>
      <x:c r="H469" t="n">
        <x:v>16967.222</x:v>
      </x:c>
      <x:c r="I469" t="inlineStr">
        <x:is>
          <x:t xml:space="preserve">1T = valor acumulado</x:t>
        </x:is>
      </x:c>
    </x:row>
    <x:row r="470">
      <x:c r="A470" t="inlineStr">
        <x:is>
          <x:t xml:space="preserve">1T07</x:t>
        </x:is>
      </x:c>
      <x:c r="B470" t="inlineStr">
        <x:is>
          <x:t xml:space="preserve">EBIT001</x:t>
        </x:is>
      </x:c>
      <x:c r="C470" t="inlineStr">
        <x:is>
          <x:t xml:space="preserve">Receita Total</x:t>
        </x:is>
      </x:c>
      <x:c r="D470" t="inlineStr">
        <x:is>
          <x:t xml:space="preserve">Receita Operacional Líquida</x:t>
        </x:is>
      </x:c>
      <x:c r="E470" t="inlineStr">
        <x:is>
          <x:t xml:space="preserve">ELIMINAÇÕES</x:t>
        </x:is>
      </x:c>
      <x:c r="F470" t="n">
        <x:v>-24802.23</x:v>
      </x:c>
      <x:c r="H470" t="n">
        <x:v>-24802.23</x:v>
      </x:c>
      <x:c r="I470" t="inlineStr">
        <x:is>
          <x:t xml:space="preserve">1T = valor acumulado</x:t>
        </x:is>
      </x:c>
    </x:row>
    <x:row r="471">
      <x:c r="A471" t="inlineStr">
        <x:is>
          <x:t xml:space="preserve">1T07</x:t>
        </x:is>
      </x:c>
      <x:c r="B471" t="inlineStr">
        <x:is>
          <x:t xml:space="preserve">EBIT001</x:t>
        </x:is>
      </x:c>
      <x:c r="C471" t="inlineStr">
        <x:is>
          <x:t xml:space="preserve">Receita Total</x:t>
        </x:is>
      </x:c>
      <x:c r="D471" t="inlineStr">
        <x:is>
          <x:t xml:space="preserve">Receita Operacional Líquida</x:t>
        </x:is>
      </x:c>
      <x:c r="E471" t="inlineStr">
        <x:is>
          <x:t xml:space="preserve">GÁS &amp; ENERGIA / G&amp;EBC</x:t>
        </x:is>
      </x:c>
      <x:c r="F471" t="n">
        <x:v>2145.266</x:v>
      </x:c>
      <x:c r="H471" t="n">
        <x:v>2145.266</x:v>
      </x:c>
      <x:c r="I471" t="inlineStr">
        <x:is>
          <x:t xml:space="preserve">1T = valor acumulado</x:t>
        </x:is>
      </x:c>
    </x:row>
    <x:row r="472">
      <x:c r="A472" t="inlineStr">
        <x:is>
          <x:t xml:space="preserve">1T07</x:t>
        </x:is>
      </x:c>
      <x:c r="B472" t="inlineStr">
        <x:is>
          <x:t xml:space="preserve">EBIT001</x:t>
        </x:is>
      </x:c>
      <x:c r="C472" t="inlineStr">
        <x:is>
          <x:t xml:space="preserve">Receita Total</x:t>
        </x:is>
      </x:c>
      <x:c r="D472" t="inlineStr">
        <x:is>
          <x:t xml:space="preserve">Receita Operacional Líquida</x:t>
        </x:is>
      </x:c>
      <x:c r="E472" t="inlineStr">
        <x:is>
          <x:t xml:space="preserve">INTERNACIONAL</x:t>
        </x:is>
      </x:c>
      <x:c r="F472" t="n">
        <x:v>4670.989</x:v>
      </x:c>
      <x:c r="H472" t="n">
        <x:v>4670.989</x:v>
      </x:c>
      <x:c r="I472" t="inlineStr">
        <x:is>
          <x:t xml:space="preserve">1T = valor acumulado</x:t>
        </x:is>
      </x:c>
    </x:row>
    <x:row r="473">
      <x:c r="A473" t="inlineStr">
        <x:is>
          <x:t xml:space="preserve">1T07</x:t>
        </x:is>
      </x:c>
      <x:c r="B473" t="inlineStr">
        <x:is>
          <x:t xml:space="preserve">EBIT001</x:t>
        </x:is>
      </x:c>
      <x:c r="C473" t="inlineStr">
        <x:is>
          <x:t xml:space="preserve">Receita Total</x:t>
        </x:is>
      </x:c>
      <x:c r="D473" t="inlineStr">
        <x:is>
          <x:t xml:space="preserve">Receita Operacional Líquida</x:t>
        </x:is>
      </x:c>
      <x:c r="E473" t="inlineStr">
        <x:is>
          <x:t xml:space="preserve">TOTAL</x:t>
        </x:is>
      </x:c>
      <x:c r="F473" t="n">
        <x:v>38894.447</x:v>
      </x:c>
      <x:c r="H473" t="n">
        <x:v>38894.447</x:v>
      </x:c>
      <x:c r="I473" t="inlineStr">
        <x:is>
          <x:t xml:space="preserve">1T = valor acumulado</x:t>
        </x:is>
      </x:c>
    </x:row>
    <x:row r="474">
      <x:c r="A474" t="inlineStr">
        <x:is>
          <x:t xml:space="preserve">1T07</x:t>
        </x:is>
      </x:c>
      <x:c r="B474" t="inlineStr">
        <x:is>
          <x:t xml:space="preserve">EBIT002</x:t>
        </x:is>
      </x:c>
      <x:c r="C474" t="inlineStr">
        <x:is>
          <x:t xml:space="preserve">Custo Total</x:t>
        </x:is>
      </x:c>
      <x:c r="D474" t="inlineStr">
        <x:is>
          <x:t xml:space="preserve">Custo dos Produtos e Serv. Vendidos</x:t>
        </x:is>
      </x:c>
      <x:c r="E474" t="inlineStr">
        <x:is>
          <x:t xml:space="preserve">ABASTECIMENTO</x:t>
        </x:is>
      </x:c>
      <x:c r="F474" t="n">
        <x:v>-25240.741</x:v>
      </x:c>
      <x:c r="H474" t="n">
        <x:v>-25240.741</x:v>
      </x:c>
      <x:c r="I474" t="inlineStr">
        <x:is>
          <x:t xml:space="preserve">1T = valor acumulado</x:t>
        </x:is>
      </x:c>
    </x:row>
    <x:row r="475">
      <x:c r="A475" t="inlineStr">
        <x:is>
          <x:t xml:space="preserve">1T07</x:t>
        </x:is>
      </x:c>
      <x:c r="B475" t="inlineStr">
        <x:is>
          <x:t xml:space="preserve">EBIT002</x:t>
        </x:is>
      </x:c>
      <x:c r="C475" t="inlineStr">
        <x:is>
          <x:t xml:space="preserve">Custo Total</x:t>
        </x:is>
      </x:c>
      <x:c r="D475" t="inlineStr">
        <x:is>
          <x:t xml:space="preserve">Custo dos Produtos e Serv. Vendidos</x:t>
        </x:is>
      </x:c>
      <x:c r="E475" t="inlineStr">
        <x:is>
          <x:t xml:space="preserve">CORPORATIVO / OUTROS NEGÓCIOS</x:t>
        </x:is>
      </x:c>
      <x:c r="F475" t="n">
        <x:v>0</x:v>
      </x:c>
      <x:c r="H475" t="n">
        <x:v>0</x:v>
      </x:c>
      <x:c r="I475" t="inlineStr">
        <x:is>
          <x:t xml:space="preserve">1T = valor acumulado</x:t>
        </x:is>
      </x:c>
    </x:row>
    <x:row r="476">
      <x:c r="A476" t="inlineStr">
        <x:is>
          <x:t xml:space="preserve">1T07</x:t>
        </x:is>
      </x:c>
      <x:c r="B476" t="inlineStr">
        <x:is>
          <x:t xml:space="preserve">EBIT002</x:t>
        </x:is>
      </x:c>
      <x:c r="C476" t="inlineStr">
        <x:is>
          <x:t xml:space="preserve">Custo Total</x:t>
        </x:is>
      </x:c>
      <x:c r="D476" t="inlineStr">
        <x:is>
          <x:t xml:space="preserve">Custo dos Produtos e Serv. Vendidos</x:t>
        </x:is>
      </x:c>
      <x:c r="E476" t="inlineStr">
        <x:is>
          <x:t xml:space="preserve">DISTRIBUIÇÃO</x:t>
        </x:is>
      </x:c>
      <x:c r="F476" t="n">
        <x:v>-9252.471</x:v>
      </x:c>
      <x:c r="H476" t="n">
        <x:v>-9252.471</x:v>
      </x:c>
      <x:c r="I476" t="inlineStr">
        <x:is>
          <x:t xml:space="preserve">1T = valor acumulado</x:t>
        </x:is>
      </x:c>
    </x:row>
    <x:row r="477">
      <x:c r="A477" t="inlineStr">
        <x:is>
          <x:t xml:space="preserve">1T07</x:t>
        </x:is>
      </x:c>
      <x:c r="B477" t="inlineStr">
        <x:is>
          <x:t xml:space="preserve">EBIT002</x:t>
        </x:is>
      </x:c>
      <x:c r="C477" t="inlineStr">
        <x:is>
          <x:t xml:space="preserve">Custo Total</x:t>
        </x:is>
      </x:c>
      <x:c r="D477" t="inlineStr">
        <x:is>
          <x:t xml:space="preserve">Custo dos Produtos e Serv. Vendidos</x:t>
        </x:is>
      </x:c>
      <x:c r="E477" t="inlineStr">
        <x:is>
          <x:t xml:space="preserve">E&amp;P</x:t>
        </x:is>
      </x:c>
      <x:c r="F477" t="n">
        <x:v>-7921.854</x:v>
      </x:c>
      <x:c r="H477" t="n">
        <x:v>-7921.854</x:v>
      </x:c>
      <x:c r="I477" t="inlineStr">
        <x:is>
          <x:t xml:space="preserve">1T = valor acumulado</x:t>
        </x:is>
      </x:c>
    </x:row>
    <x:row r="478">
      <x:c r="A478" t="inlineStr">
        <x:is>
          <x:t xml:space="preserve">1T07</x:t>
        </x:is>
      </x:c>
      <x:c r="B478" t="inlineStr">
        <x:is>
          <x:t xml:space="preserve">EBIT002</x:t>
        </x:is>
      </x:c>
      <x:c r="C478" t="inlineStr">
        <x:is>
          <x:t xml:space="preserve">Custo Total</x:t>
        </x:is>
      </x:c>
      <x:c r="D478" t="inlineStr">
        <x:is>
          <x:t xml:space="preserve">Custo dos Produtos e Serv. Vendidos</x:t>
        </x:is>
      </x:c>
      <x:c r="E478" t="inlineStr">
        <x:is>
          <x:t xml:space="preserve">ELIMINAÇÕES</x:t>
        </x:is>
      </x:c>
      <x:c r="F478" t="n">
        <x:v>24597.8</x:v>
      </x:c>
      <x:c r="H478" t="n">
        <x:v>24597.8</x:v>
      </x:c>
      <x:c r="I478" t="inlineStr">
        <x:is>
          <x:t xml:space="preserve">1T = valor acumulado</x:t>
        </x:is>
      </x:c>
    </x:row>
    <x:row r="479">
      <x:c r="A479" t="inlineStr">
        <x:is>
          <x:t xml:space="preserve">1T07</x:t>
        </x:is>
      </x:c>
      <x:c r="B479" t="inlineStr">
        <x:is>
          <x:t xml:space="preserve">EBIT002</x:t>
        </x:is>
      </x:c>
      <x:c r="C479" t="inlineStr">
        <x:is>
          <x:t xml:space="preserve">Custo Total</x:t>
        </x:is>
      </x:c>
      <x:c r="D479" t="inlineStr">
        <x:is>
          <x:t xml:space="preserve">Custo dos Produtos e Serv. Vendidos</x:t>
        </x:is>
      </x:c>
      <x:c r="E479" t="inlineStr">
        <x:is>
          <x:t xml:space="preserve">GÁS &amp; ENERGIA / G&amp;EBC</x:t>
        </x:is>
      </x:c>
      <x:c r="F479" t="n">
        <x:v>-1885.623</x:v>
      </x:c>
      <x:c r="H479" t="n">
        <x:v>-1885.623</x:v>
      </x:c>
      <x:c r="I479" t="inlineStr">
        <x:is>
          <x:t xml:space="preserve">1T = valor acumulado</x:t>
        </x:is>
      </x:c>
    </x:row>
    <x:row r="480">
      <x:c r="A480" t="inlineStr">
        <x:is>
          <x:t xml:space="preserve">1T07</x:t>
        </x:is>
      </x:c>
      <x:c r="B480" t="inlineStr">
        <x:is>
          <x:t xml:space="preserve">EBIT002</x:t>
        </x:is>
      </x:c>
      <x:c r="C480" t="inlineStr">
        <x:is>
          <x:t xml:space="preserve">Custo Total</x:t>
        </x:is>
      </x:c>
      <x:c r="D480" t="inlineStr">
        <x:is>
          <x:t xml:space="preserve">Custo dos Produtos e Serv. Vendidos</x:t>
        </x:is>
      </x:c>
      <x:c r="E480" t="inlineStr">
        <x:is>
          <x:t xml:space="preserve">INTERNACIONAL</x:t>
        </x:is>
      </x:c>
      <x:c r="F480" t="n">
        <x:v>-3925.945</x:v>
      </x:c>
      <x:c r="H480" t="n">
        <x:v>-3925.945</x:v>
      </x:c>
      <x:c r="I480" t="inlineStr">
        <x:is>
          <x:t xml:space="preserve">1T = valor acumulado</x:t>
        </x:is>
      </x:c>
    </x:row>
    <x:row r="481">
      <x:c r="A481" t="inlineStr">
        <x:is>
          <x:t xml:space="preserve">1T07</x:t>
        </x:is>
      </x:c>
      <x:c r="B481" t="inlineStr">
        <x:is>
          <x:t xml:space="preserve">EBIT002</x:t>
        </x:is>
      </x:c>
      <x:c r="C481" t="inlineStr">
        <x:is>
          <x:t xml:space="preserve">Custo Total</x:t>
        </x:is>
      </x:c>
      <x:c r="D481" t="inlineStr">
        <x:is>
          <x:t xml:space="preserve">Custo dos Produtos e Serv. Vendidos</x:t>
        </x:is>
      </x:c>
      <x:c r="E481" t="inlineStr">
        <x:is>
          <x:t xml:space="preserve">TOTAL</x:t>
        </x:is>
      </x:c>
      <x:c r="F481" t="n">
        <x:v>-23628.834</x:v>
      </x:c>
      <x:c r="H481" t="n">
        <x:v>-23628.834</x:v>
      </x:c>
      <x:c r="I481" t="inlineStr">
        <x:is>
          <x:t xml:space="preserve">1T = valor acumulado</x:t>
        </x:is>
      </x:c>
    </x:row>
    <x:row r="482">
      <x:c r="A482" t="inlineStr">
        <x:is>
          <x:t xml:space="preserve">1T07</x:t>
        </x:is>
      </x:c>
      <x:c r="B482" t="inlineStr">
        <x:is>
          <x:t xml:space="preserve">EBIT003</x:t>
        </x:is>
      </x:c>
      <x:c r="C482" t="inlineStr">
        <x:is>
          <x:t xml:space="preserve">Lucro Bruto Total</x:t>
        </x:is>
      </x:c>
      <x:c r="D482" t="inlineStr">
        <x:is>
          <x:t xml:space="preserve">Lucro Bruto</x:t>
        </x:is>
      </x:c>
      <x:c r="E482" t="inlineStr">
        <x:is>
          <x:t xml:space="preserve">ABASTECIMENTO</x:t>
        </x:is>
      </x:c>
      <x:c r="F482" t="n">
        <x:v>4449.558</x:v>
      </x:c>
      <x:c r="H482" t="n">
        <x:v>4449.558</x:v>
      </x:c>
      <x:c r="I482" t="inlineStr">
        <x:is>
          <x:t xml:space="preserve">1T = valor acumulado</x:t>
        </x:is>
      </x:c>
    </x:row>
    <x:row r="483">
      <x:c r="A483" t="inlineStr">
        <x:is>
          <x:t xml:space="preserve">1T07</x:t>
        </x:is>
      </x:c>
      <x:c r="B483" t="inlineStr">
        <x:is>
          <x:t xml:space="preserve">EBIT003</x:t>
        </x:is>
      </x:c>
      <x:c r="C483" t="inlineStr">
        <x:is>
          <x:t xml:space="preserve">Lucro Bruto Total</x:t>
        </x:is>
      </x:c>
      <x:c r="D483" t="inlineStr">
        <x:is>
          <x:t xml:space="preserve">Lucro Bruto</x:t>
        </x:is>
      </x:c>
      <x:c r="E483" t="inlineStr">
        <x:is>
          <x:t xml:space="preserve">CORPORATIVO / OUTROS NEGÓCIOS</x:t>
        </x:is>
      </x:c>
      <x:c r="F483" t="n">
        <x:v>0</x:v>
      </x:c>
      <x:c r="H483" t="n">
        <x:v>0</x:v>
      </x:c>
      <x:c r="I483" t="inlineStr">
        <x:is>
          <x:t xml:space="preserve">1T = valor acumulado</x:t>
        </x:is>
      </x:c>
    </x:row>
    <x:row r="484">
      <x:c r="A484" t="inlineStr">
        <x:is>
          <x:t xml:space="preserve">1T07</x:t>
        </x:is>
      </x:c>
      <x:c r="B484" t="inlineStr">
        <x:is>
          <x:t xml:space="preserve">EBIT003</x:t>
        </x:is>
      </x:c>
      <x:c r="C484" t="inlineStr">
        <x:is>
          <x:t xml:space="preserve">Lucro Bruto Total</x:t>
        </x:is>
      </x:c>
      <x:c r="D484" t="inlineStr">
        <x:is>
          <x:t xml:space="preserve">Lucro Bruto</x:t>
        </x:is>
      </x:c>
      <x:c r="E484" t="inlineStr">
        <x:is>
          <x:t xml:space="preserve">DISTRIBUIÇÃO</x:t>
        </x:is>
      </x:c>
      <x:c r="F484" t="n">
        <x:v>970.4299999999999</x:v>
      </x:c>
      <x:c r="H484" t="n">
        <x:v>970.4299999999999</x:v>
      </x:c>
      <x:c r="I484" t="inlineStr">
        <x:is>
          <x:t xml:space="preserve">1T = valor acumulado</x:t>
        </x:is>
      </x:c>
    </x:row>
    <x:row r="485">
      <x:c r="A485" t="inlineStr">
        <x:is>
          <x:t xml:space="preserve">1T07</x:t>
        </x:is>
      </x:c>
      <x:c r="B485" t="inlineStr">
        <x:is>
          <x:t xml:space="preserve">EBIT003</x:t>
        </x:is>
      </x:c>
      <x:c r="C485" t="inlineStr">
        <x:is>
          <x:t xml:space="preserve">Lucro Bruto Total</x:t>
        </x:is>
      </x:c>
      <x:c r="D485" t="inlineStr">
        <x:is>
          <x:t xml:space="preserve">Lucro Bruto</x:t>
        </x:is>
      </x:c>
      <x:c r="E485" t="inlineStr">
        <x:is>
          <x:t xml:space="preserve">E&amp;P</x:t>
        </x:is>
      </x:c>
      <x:c r="F485" t="n">
        <x:v>9045.368</x:v>
      </x:c>
      <x:c r="H485" t="n">
        <x:v>9045.368</x:v>
      </x:c>
      <x:c r="I485" t="inlineStr">
        <x:is>
          <x:t xml:space="preserve">1T = valor acumulado</x:t>
        </x:is>
      </x:c>
    </x:row>
    <x:row r="486">
      <x:c r="A486" t="inlineStr">
        <x:is>
          <x:t xml:space="preserve">1T07</x:t>
        </x:is>
      </x:c>
      <x:c r="B486" t="inlineStr">
        <x:is>
          <x:t xml:space="preserve">EBIT003</x:t>
        </x:is>
      </x:c>
      <x:c r="C486" t="inlineStr">
        <x:is>
          <x:t xml:space="preserve">Lucro Bruto Total</x:t>
        </x:is>
      </x:c>
      <x:c r="D486" t="inlineStr">
        <x:is>
          <x:t xml:space="preserve">Lucro Bruto</x:t>
        </x:is>
      </x:c>
      <x:c r="E486" t="inlineStr">
        <x:is>
          <x:t xml:space="preserve">ELIMINAÇÕES</x:t>
        </x:is>
      </x:c>
      <x:c r="F486" t="n">
        <x:v>-204.43</x:v>
      </x:c>
      <x:c r="H486" t="n">
        <x:v>-204.43</x:v>
      </x:c>
      <x:c r="I486" t="inlineStr">
        <x:is>
          <x:t xml:space="preserve">1T = valor acumulado</x:t>
        </x:is>
      </x:c>
    </x:row>
    <x:row r="487">
      <x:c r="A487" t="inlineStr">
        <x:is>
          <x:t xml:space="preserve">1T07</x:t>
        </x:is>
      </x:c>
      <x:c r="B487" t="inlineStr">
        <x:is>
          <x:t xml:space="preserve">EBIT003</x:t>
        </x:is>
      </x:c>
      <x:c r="C487" t="inlineStr">
        <x:is>
          <x:t xml:space="preserve">Lucro Bruto Total</x:t>
        </x:is>
      </x:c>
      <x:c r="D487" t="inlineStr">
        <x:is>
          <x:t xml:space="preserve">Lucro Bruto</x:t>
        </x:is>
      </x:c>
      <x:c r="E487" t="inlineStr">
        <x:is>
          <x:t xml:space="preserve">GÁS &amp; ENERGIA / G&amp;EBC</x:t>
        </x:is>
      </x:c>
      <x:c r="F487" t="n">
        <x:v>259.643</x:v>
      </x:c>
      <x:c r="H487" t="n">
        <x:v>259.643</x:v>
      </x:c>
      <x:c r="I487" t="inlineStr">
        <x:is>
          <x:t xml:space="preserve">1T = valor acumulado</x:t>
        </x:is>
      </x:c>
    </x:row>
    <x:row r="488">
      <x:c r="A488" t="inlineStr">
        <x:is>
          <x:t xml:space="preserve">1T07</x:t>
        </x:is>
      </x:c>
      <x:c r="B488" t="inlineStr">
        <x:is>
          <x:t xml:space="preserve">EBIT003</x:t>
        </x:is>
      </x:c>
      <x:c r="C488" t="inlineStr">
        <x:is>
          <x:t xml:space="preserve">Lucro Bruto Total</x:t>
        </x:is>
      </x:c>
      <x:c r="D488" t="inlineStr">
        <x:is>
          <x:t xml:space="preserve">Lucro Bruto</x:t>
        </x:is>
      </x:c>
      <x:c r="E488" t="inlineStr">
        <x:is>
          <x:t xml:space="preserve">INTERNACIONAL</x:t>
        </x:is>
      </x:c>
      <x:c r="F488" t="n">
        <x:v>745.044</x:v>
      </x:c>
      <x:c r="H488" t="n">
        <x:v>745.044</x:v>
      </x:c>
      <x:c r="I488" t="inlineStr">
        <x:is>
          <x:t xml:space="preserve">1T = valor acumulado</x:t>
        </x:is>
      </x:c>
    </x:row>
    <x:row r="489">
      <x:c r="A489" t="inlineStr">
        <x:is>
          <x:t xml:space="preserve">1T07</x:t>
        </x:is>
      </x:c>
      <x:c r="B489" t="inlineStr">
        <x:is>
          <x:t xml:space="preserve">EBIT003</x:t>
        </x:is>
      </x:c>
      <x:c r="C489" t="inlineStr">
        <x:is>
          <x:t xml:space="preserve">Lucro Bruto Total</x:t>
        </x:is>
      </x:c>
      <x:c r="D489" t="inlineStr">
        <x:is>
          <x:t xml:space="preserve">Lucro Bruto</x:t>
        </x:is>
      </x:c>
      <x:c r="E489" t="inlineStr">
        <x:is>
          <x:t xml:space="preserve">TOTAL</x:t>
        </x:is>
      </x:c>
      <x:c r="F489" t="n">
        <x:v>15265.613</x:v>
      </x:c>
      <x:c r="H489" t="n">
        <x:v>15265.613</x:v>
      </x:c>
      <x:c r="I489" t="inlineStr">
        <x:is>
          <x:t xml:space="preserve">1T = valor acumulado</x:t>
        </x:is>
      </x:c>
    </x:row>
    <x:row r="490">
      <x:c r="A490" t="inlineStr">
        <x:is>
          <x:t xml:space="preserve">1T07</x:t>
        </x:is>
      </x:c>
      <x:c r="B490" t="inlineStr">
        <x:is>
          <x:t xml:space="preserve">EBIT004</x:t>
        </x:is>
      </x:c>
      <x:c r="C490" t="inlineStr">
        <x:is>
          <x:t xml:space="preserve">Despesa</x:t>
        </x:is>
      </x:c>
      <x:c r="D490" t="inlineStr">
        <x:is>
          <x:t xml:space="preserve">Despesas c/ Vendas, Gerais e Adm.</x:t>
        </x:is>
      </x:c>
      <x:c r="E490" t="inlineStr">
        <x:is>
          <x:t xml:space="preserve">ABASTECIMENTO</x:t>
        </x:is>
      </x:c>
      <x:c r="F490" t="n">
        <x:v>-891.994</x:v>
      </x:c>
      <x:c r="H490" t="n">
        <x:v>-891.994</x:v>
      </x:c>
      <x:c r="I490" t="inlineStr">
        <x:is>
          <x:t xml:space="preserve">1T = valor acumulado</x:t>
        </x:is>
      </x:c>
    </x:row>
    <x:row r="491">
      <x:c r="A491" t="inlineStr">
        <x:is>
          <x:t xml:space="preserve">1T07</x:t>
        </x:is>
      </x:c>
      <x:c r="B491" t="inlineStr">
        <x:is>
          <x:t xml:space="preserve">EBIT004</x:t>
        </x:is>
      </x:c>
      <x:c r="C491" t="inlineStr">
        <x:is>
          <x:t xml:space="preserve">Despesa</x:t>
        </x:is>
      </x:c>
      <x:c r="D491" t="inlineStr">
        <x:is>
          <x:t xml:space="preserve">Despesas c/ Vendas, Gerais e Adm.</x:t>
        </x:is>
      </x:c>
      <x:c r="E491" t="inlineStr">
        <x:is>
          <x:t xml:space="preserve">CORPORATIVO / OUTROS NEGÓCIOS</x:t>
        </x:is>
      </x:c>
      <x:c r="F491" t="n">
        <x:v>-794.0119999999999</x:v>
      </x:c>
      <x:c r="H491" t="n">
        <x:v>-794.0119999999999</x:v>
      </x:c>
      <x:c r="I491" t="inlineStr">
        <x:is>
          <x:t xml:space="preserve">1T = valor acumulado</x:t>
        </x:is>
      </x:c>
    </x:row>
    <x:row r="492">
      <x:c r="A492" t="inlineStr">
        <x:is>
          <x:t xml:space="preserve">1T07</x:t>
        </x:is>
      </x:c>
      <x:c r="B492" t="inlineStr">
        <x:is>
          <x:t xml:space="preserve">EBIT004</x:t>
        </x:is>
      </x:c>
      <x:c r="C492" t="inlineStr">
        <x:is>
          <x:t xml:space="preserve">Despesa</x:t>
        </x:is>
      </x:c>
      <x:c r="D492" t="inlineStr">
        <x:is>
          <x:t xml:space="preserve">Despesas c/ Vendas, Gerais e Adm.</x:t>
        </x:is>
      </x:c>
      <x:c r="E492" t="inlineStr">
        <x:is>
          <x:t xml:space="preserve">DISTRIBUIÇÃO</x:t>
        </x:is>
      </x:c>
      <x:c r="F492" t="n">
        <x:v>-593.423</x:v>
      </x:c>
      <x:c r="H492" t="n">
        <x:v>-593.423</x:v>
      </x:c>
      <x:c r="I492" t="inlineStr">
        <x:is>
          <x:t xml:space="preserve">1T = valor acumulado</x:t>
        </x:is>
      </x:c>
    </x:row>
    <x:row r="493">
      <x:c r="A493" t="inlineStr">
        <x:is>
          <x:t xml:space="preserve">1T07</x:t>
        </x:is>
      </x:c>
      <x:c r="B493" t="inlineStr">
        <x:is>
          <x:t xml:space="preserve">EBIT004</x:t>
        </x:is>
      </x:c>
      <x:c r="C493" t="inlineStr">
        <x:is>
          <x:t xml:space="preserve">Despesa</x:t>
        </x:is>
      </x:c>
      <x:c r="D493" t="inlineStr">
        <x:is>
          <x:t xml:space="preserve">Despesas c/ Vendas, Gerais e Adm.</x:t>
        </x:is>
      </x:c>
      <x:c r="E493" t="inlineStr">
        <x:is>
          <x:t xml:space="preserve">E&amp;P</x:t>
        </x:is>
      </x:c>
      <x:c r="F493" t="n">
        <x:v>-173.206</x:v>
      </x:c>
      <x:c r="H493" t="n">
        <x:v>-173.206</x:v>
      </x:c>
      <x:c r="I493" t="inlineStr">
        <x:is>
          <x:t xml:space="preserve">1T = valor acumulado</x:t>
        </x:is>
      </x:c>
    </x:row>
    <x:row r="494">
      <x:c r="A494" t="inlineStr">
        <x:is>
          <x:t xml:space="preserve">1T07</x:t>
        </x:is>
      </x:c>
      <x:c r="B494" t="inlineStr">
        <x:is>
          <x:t xml:space="preserve">EBIT004</x:t>
        </x:is>
      </x:c>
      <x:c r="C494" t="inlineStr">
        <x:is>
          <x:t xml:space="preserve">Despesa</x:t>
        </x:is>
      </x:c>
      <x:c r="D494" t="inlineStr">
        <x:is>
          <x:t xml:space="preserve">Despesas c/ Vendas, Gerais e Adm.</x:t>
        </x:is>
      </x:c>
      <x:c r="E494" t="inlineStr">
        <x:is>
          <x:t xml:space="preserve">ELIMINAÇÕES</x:t>
        </x:is>
      </x:c>
      <x:c r="F494" t="n">
        <x:v>39.649</x:v>
      </x:c>
      <x:c r="H494" t="n">
        <x:v>39.649</x:v>
      </x:c>
      <x:c r="I494" t="inlineStr">
        <x:is>
          <x:t xml:space="preserve">1T = valor acumulado</x:t>
        </x:is>
      </x:c>
    </x:row>
    <x:row r="495">
      <x:c r="A495" t="inlineStr">
        <x:is>
          <x:t xml:space="preserve">1T07</x:t>
        </x:is>
      </x:c>
      <x:c r="B495" t="inlineStr">
        <x:is>
          <x:t xml:space="preserve">EBIT004</x:t>
        </x:is>
      </x:c>
      <x:c r="C495" t="inlineStr">
        <x:is>
          <x:t xml:space="preserve">Despesa</x:t>
        </x:is>
      </x:c>
      <x:c r="D495" t="inlineStr">
        <x:is>
          <x:t xml:space="preserve">Despesas c/ Vendas, Gerais e Adm.</x:t>
        </x:is>
      </x:c>
      <x:c r="E495" t="inlineStr">
        <x:is>
          <x:t xml:space="preserve">GÁS &amp; ENERGIA / G&amp;EBC</x:t>
        </x:is>
      </x:c>
      <x:c r="F495" t="n">
        <x:v>-258.775</x:v>
      </x:c>
      <x:c r="H495" t="n">
        <x:v>-258.775</x:v>
      </x:c>
      <x:c r="I495" t="inlineStr">
        <x:is>
          <x:t xml:space="preserve">1T = valor acumulado</x:t>
        </x:is>
      </x:c>
    </x:row>
    <x:row r="496">
      <x:c r="A496" t="inlineStr">
        <x:is>
          <x:t xml:space="preserve">1T07</x:t>
        </x:is>
      </x:c>
      <x:c r="B496" t="inlineStr">
        <x:is>
          <x:t xml:space="preserve">EBIT004</x:t>
        </x:is>
      </x:c>
      <x:c r="C496" t="inlineStr">
        <x:is>
          <x:t xml:space="preserve">Despesa</x:t>
        </x:is>
      </x:c>
      <x:c r="D496" t="inlineStr">
        <x:is>
          <x:t xml:space="preserve">Despesas c/ Vendas, Gerais e Adm.</x:t>
        </x:is>
      </x:c>
      <x:c r="E496" t="inlineStr">
        <x:is>
          <x:t xml:space="preserve">INTERNACIONAL</x:t>
        </x:is>
      </x:c>
      <x:c r="F496" t="n">
        <x:v>-384.628</x:v>
      </x:c>
      <x:c r="H496" t="n">
        <x:v>-384.628</x:v>
      </x:c>
      <x:c r="I496" t="inlineStr">
        <x:is>
          <x:t xml:space="preserve">1T = valor acumulado</x:t>
        </x:is>
      </x:c>
    </x:row>
    <x:row r="497">
      <x:c r="A497" t="inlineStr">
        <x:is>
          <x:t xml:space="preserve">1T07</x:t>
        </x:is>
      </x:c>
      <x:c r="B497" t="inlineStr">
        <x:is>
          <x:t xml:space="preserve">EBIT004</x:t>
        </x:is>
      </x:c>
      <x:c r="C497" t="inlineStr">
        <x:is>
          <x:t xml:space="preserve">Despesa</x:t>
        </x:is>
      </x:c>
      <x:c r="D497" t="inlineStr">
        <x:is>
          <x:t xml:space="preserve">Despesas c/ Vendas, Gerais e Adm.</x:t>
        </x:is>
      </x:c>
      <x:c r="E497" t="inlineStr">
        <x:is>
          <x:t xml:space="preserve">TOTAL</x:t>
        </x:is>
      </x:c>
      <x:c r="F497" t="n">
        <x:v>-3056.389</x:v>
      </x:c>
      <x:c r="H497" t="n">
        <x:v>-3056.389</x:v>
      </x:c>
      <x:c r="I497" t="inlineStr">
        <x:is>
          <x:t xml:space="preserve">1T = valor acumulado</x:t>
        </x:is>
      </x:c>
    </x:row>
    <x:row r="498">
      <x:c r="A498" t="inlineStr">
        <x:is>
          <x:t xml:space="preserve">1T07</x:t>
        </x:is>
      </x:c>
      <x:c r="B498" t="inlineStr">
        <x:is>
          <x:t xml:space="preserve">EBIT005</x:t>
        </x:is>
      </x:c>
      <x:c r="C498" t="inlineStr">
        <x:is>
          <x:t xml:space="preserve">Despesa</x:t>
        </x:is>
      </x:c>
      <x:c r="D498" t="inlineStr">
        <x:is>
          <x:t xml:space="preserve">Despesas Tributárias</x:t>
        </x:is>
      </x:c>
      <x:c r="E498" t="inlineStr">
        <x:is>
          <x:t xml:space="preserve">ABASTECIMENTO</x:t>
        </x:is>
      </x:c>
      <x:c r="F498" t="n">
        <x:v>-42.085</x:v>
      </x:c>
      <x:c r="H498" t="n">
        <x:v>-42.085</x:v>
      </x:c>
      <x:c r="I498" t="inlineStr">
        <x:is>
          <x:t xml:space="preserve">1T = valor acumulado</x:t>
        </x:is>
      </x:c>
    </x:row>
    <x:row r="499">
      <x:c r="A499" t="inlineStr">
        <x:is>
          <x:t xml:space="preserve">1T07</x:t>
        </x:is>
      </x:c>
      <x:c r="B499" t="inlineStr">
        <x:is>
          <x:t xml:space="preserve">EBIT005</x:t>
        </x:is>
      </x:c>
      <x:c r="C499" t="inlineStr">
        <x:is>
          <x:t xml:space="preserve">Despesa</x:t>
        </x:is>
      </x:c>
      <x:c r="D499" t="inlineStr">
        <x:is>
          <x:t xml:space="preserve">Despesas Tributárias</x:t>
        </x:is>
      </x:c>
      <x:c r="E499" t="inlineStr">
        <x:is>
          <x:t xml:space="preserve">CORPORATIVO / OUTROS NEGÓCIOS</x:t>
        </x:is>
      </x:c>
      <x:c r="F499" t="n">
        <x:v>-142.109</x:v>
      </x:c>
      <x:c r="H499" t="n">
        <x:v>-142.109</x:v>
      </x:c>
      <x:c r="I499" t="inlineStr">
        <x:is>
          <x:t xml:space="preserve">1T = valor acumulado</x:t>
        </x:is>
      </x:c>
    </x:row>
    <x:row r="500">
      <x:c r="A500" t="inlineStr">
        <x:is>
          <x:t xml:space="preserve">1T07</x:t>
        </x:is>
      </x:c>
      <x:c r="B500" t="inlineStr">
        <x:is>
          <x:t xml:space="preserve">EBIT005</x:t>
        </x:is>
      </x:c>
      <x:c r="C500" t="inlineStr">
        <x:is>
          <x:t xml:space="preserve">Despesa</x:t>
        </x:is>
      </x:c>
      <x:c r="D500" t="inlineStr">
        <x:is>
          <x:t xml:space="preserve">Despesas Tributárias</x:t>
        </x:is>
      </x:c>
      <x:c r="E500" t="inlineStr">
        <x:is>
          <x:t xml:space="preserve">DISTRIBUIÇÃO</x:t>
        </x:is>
      </x:c>
      <x:c r="F500" t="n">
        <x:v>-49.2</x:v>
      </x:c>
      <x:c r="H500" t="n">
        <x:v>-49.2</x:v>
      </x:c>
      <x:c r="I500" t="inlineStr">
        <x:is>
          <x:t xml:space="preserve">1T = valor acumulado</x:t>
        </x:is>
      </x:c>
    </x:row>
    <x:row r="501">
      <x:c r="A501" t="inlineStr">
        <x:is>
          <x:t xml:space="preserve">1T07</x:t>
        </x:is>
      </x:c>
      <x:c r="B501" t="inlineStr">
        <x:is>
          <x:t xml:space="preserve">EBIT005</x:t>
        </x:is>
      </x:c>
      <x:c r="C501" t="inlineStr">
        <x:is>
          <x:t xml:space="preserve">Despesa</x:t>
        </x:is>
      </x:c>
      <x:c r="D501" t="inlineStr">
        <x:is>
          <x:t xml:space="preserve">Despesas Tributárias</x:t>
        </x:is>
      </x:c>
      <x:c r="E501" t="inlineStr">
        <x:is>
          <x:t xml:space="preserve">E&amp;P</x:t>
        </x:is>
      </x:c>
      <x:c r="F501" t="n">
        <x:v>-11.939</x:v>
      </x:c>
      <x:c r="H501" t="n">
        <x:v>-11.939</x:v>
      </x:c>
      <x:c r="I501" t="inlineStr">
        <x:is>
          <x:t xml:space="preserve">1T = valor acumulado</x:t>
        </x:is>
      </x:c>
    </x:row>
    <x:row r="502">
      <x:c r="A502" t="inlineStr">
        <x:is>
          <x:t xml:space="preserve">1T07</x:t>
        </x:is>
      </x:c>
      <x:c r="B502" t="inlineStr">
        <x:is>
          <x:t xml:space="preserve">EBIT005</x:t>
        </x:is>
      </x:c>
      <x:c r="C502" t="inlineStr">
        <x:is>
          <x:t xml:space="preserve">Despesa</x:t>
        </x:is>
      </x:c>
      <x:c r="D502" t="inlineStr">
        <x:is>
          <x:t xml:space="preserve">Despesas Tributárias</x:t>
        </x:is>
      </x:c>
      <x:c r="E502" t="inlineStr">
        <x:is>
          <x:t xml:space="preserve">ELIMINAÇÕES</x:t>
        </x:is>
      </x:c>
      <x:c r="F502" t="n">
        <x:v>0</x:v>
      </x:c>
      <x:c r="H502" t="n">
        <x:v>0</x:v>
      </x:c>
      <x:c r="I502" t="inlineStr">
        <x:is>
          <x:t xml:space="preserve">1T = valor acumulado</x:t>
        </x:is>
      </x:c>
    </x:row>
    <x:row r="503">
      <x:c r="A503" t="inlineStr">
        <x:is>
          <x:t xml:space="preserve">1T07</x:t>
        </x:is>
      </x:c>
      <x:c r="B503" t="inlineStr">
        <x:is>
          <x:t xml:space="preserve">EBIT005</x:t>
        </x:is>
      </x:c>
      <x:c r="C503" t="inlineStr">
        <x:is>
          <x:t xml:space="preserve">Despesa</x:t>
        </x:is>
      </x:c>
      <x:c r="D503" t="inlineStr">
        <x:is>
          <x:t xml:space="preserve">Despesas Tributárias</x:t>
        </x:is>
      </x:c>
      <x:c r="E503" t="inlineStr">
        <x:is>
          <x:t xml:space="preserve">GÁS &amp; ENERGIA / G&amp;EBC</x:t>
        </x:is>
      </x:c>
      <x:c r="F503" t="n">
        <x:v>-25.84</x:v>
      </x:c>
      <x:c r="H503" t="n">
        <x:v>-25.84</x:v>
      </x:c>
      <x:c r="I503" t="inlineStr">
        <x:is>
          <x:t xml:space="preserve">1T = valor acumulado</x:t>
        </x:is>
      </x:c>
    </x:row>
    <x:row r="504">
      <x:c r="A504" t="inlineStr">
        <x:is>
          <x:t xml:space="preserve">1T07</x:t>
        </x:is>
      </x:c>
      <x:c r="B504" t="inlineStr">
        <x:is>
          <x:t xml:space="preserve">EBIT005</x:t>
        </x:is>
      </x:c>
      <x:c r="C504" t="inlineStr">
        <x:is>
          <x:t xml:space="preserve">Despesa</x:t>
        </x:is>
      </x:c>
      <x:c r="D504" t="inlineStr">
        <x:is>
          <x:t xml:space="preserve">Despesas Tributárias</x:t>
        </x:is>
      </x:c>
      <x:c r="E504" t="inlineStr">
        <x:is>
          <x:t xml:space="preserve">INTERNACIONAL</x:t>
        </x:is>
      </x:c>
      <x:c r="F504" t="n">
        <x:v>-27.591</x:v>
      </x:c>
      <x:c r="H504" t="n">
        <x:v>-27.591</x:v>
      </x:c>
      <x:c r="I504" t="inlineStr">
        <x:is>
          <x:t xml:space="preserve">1T = valor acumulado</x:t>
        </x:is>
      </x:c>
    </x:row>
    <x:row r="505">
      <x:c r="A505" t="inlineStr">
        <x:is>
          <x:t xml:space="preserve">1T07</x:t>
        </x:is>
      </x:c>
      <x:c r="B505" t="inlineStr">
        <x:is>
          <x:t xml:space="preserve">EBIT005</x:t>
        </x:is>
      </x:c>
      <x:c r="C505" t="inlineStr">
        <x:is>
          <x:t xml:space="preserve">Despesa</x:t>
        </x:is>
      </x:c>
      <x:c r="D505" t="inlineStr">
        <x:is>
          <x:t xml:space="preserve">Despesas Tributárias</x:t>
        </x:is>
      </x:c>
      <x:c r="E505" t="inlineStr">
        <x:is>
          <x:t xml:space="preserve">TOTAL</x:t>
        </x:is>
      </x:c>
      <x:c r="F505" t="n">
        <x:v>-298.764</x:v>
      </x:c>
      <x:c r="H505" t="n">
        <x:v>-298.764</x:v>
      </x:c>
      <x:c r="I505" t="inlineStr">
        <x:is>
          <x:t xml:space="preserve">1T = valor acumulado</x:t>
        </x:is>
      </x:c>
    </x:row>
    <x:row r="506">
      <x:c r="A506" t="inlineStr">
        <x:is>
          <x:t xml:space="preserve">1T07</x:t>
        </x:is>
      </x:c>
      <x:c r="B506" t="inlineStr">
        <x:is>
          <x:t xml:space="preserve">EBIT007</x:t>
        </x:is>
      </x:c>
      <x:c r="C506" t="inlineStr">
        <x:is>
          <x:t xml:space="preserve">Despesa</x:t>
        </x:is>
      </x:c>
      <x:c r="D506" t="inlineStr">
        <x:is>
          <x:t xml:space="preserve">Despesas com Pesquisa e Desenv.</x:t>
        </x:is>
      </x:c>
      <x:c r="E506" t="inlineStr">
        <x:is>
          <x:t xml:space="preserve">ABASTECIMENTO</x:t>
        </x:is>
      </x:c>
      <x:c r="F506" t="n">
        <x:v>-71.376</x:v>
      </x:c>
      <x:c r="H506" t="n">
        <x:v>-71.376</x:v>
      </x:c>
      <x:c r="I506" t="inlineStr">
        <x:is>
          <x:t xml:space="preserve">1T = valor acumulado</x:t>
        </x:is>
      </x:c>
    </x:row>
    <x:row r="507">
      <x:c r="A507" t="inlineStr">
        <x:is>
          <x:t xml:space="preserve">1T07</x:t>
        </x:is>
      </x:c>
      <x:c r="B507" t="inlineStr">
        <x:is>
          <x:t xml:space="preserve">EBIT007</x:t>
        </x:is>
      </x:c>
      <x:c r="C507" t="inlineStr">
        <x:is>
          <x:t xml:space="preserve">Despesa</x:t>
        </x:is>
      </x:c>
      <x:c r="D507" t="inlineStr">
        <x:is>
          <x:t xml:space="preserve">Despesas com Pesquisa e Desenv.</x:t>
        </x:is>
      </x:c>
      <x:c r="E507" t="inlineStr">
        <x:is>
          <x:t xml:space="preserve">CORPORATIVO / OUTROS NEGÓCIOS</x:t>
        </x:is>
      </x:c>
      <x:c r="F507" t="n">
        <x:v>-74.224</x:v>
      </x:c>
      <x:c r="H507" t="n">
        <x:v>-74.224</x:v>
      </x:c>
      <x:c r="I507" t="inlineStr">
        <x:is>
          <x:t xml:space="preserve">1T = valor acumulado</x:t>
        </x:is>
      </x:c>
    </x:row>
    <x:row r="508">
      <x:c r="A508" t="inlineStr">
        <x:is>
          <x:t xml:space="preserve">1T07</x:t>
        </x:is>
      </x:c>
      <x:c r="B508" t="inlineStr">
        <x:is>
          <x:t xml:space="preserve">EBIT007</x:t>
        </x:is>
      </x:c>
      <x:c r="C508" t="inlineStr">
        <x:is>
          <x:t xml:space="preserve">Despesa</x:t>
        </x:is>
      </x:c>
      <x:c r="D508" t="inlineStr">
        <x:is>
          <x:t xml:space="preserve">Despesas com Pesquisa e Desenv.</x:t>
        </x:is>
      </x:c>
      <x:c r="E508" t="inlineStr">
        <x:is>
          <x:t xml:space="preserve">DISTRIBUIÇÃO</x:t>
        </x:is>
      </x:c>
      <x:c r="F508" t="n">
        <x:v>-2.846</x:v>
      </x:c>
      <x:c r="H508" t="n">
        <x:v>-2.846</x:v>
      </x:c>
      <x:c r="I508" t="inlineStr">
        <x:is>
          <x:t xml:space="preserve">1T = valor acumulado</x:t>
        </x:is>
      </x:c>
    </x:row>
    <x:row r="509">
      <x:c r="A509" t="inlineStr">
        <x:is>
          <x:t xml:space="preserve">1T07</x:t>
        </x:is>
      </x:c>
      <x:c r="B509" t="inlineStr">
        <x:is>
          <x:t xml:space="preserve">EBIT007</x:t>
        </x:is>
      </x:c>
      <x:c r="C509" t="inlineStr">
        <x:is>
          <x:t xml:space="preserve">Despesa</x:t>
        </x:is>
      </x:c>
      <x:c r="D509" t="inlineStr">
        <x:is>
          <x:t xml:space="preserve">Despesas com Pesquisa e Desenv.</x:t>
        </x:is>
      </x:c>
      <x:c r="E509" t="inlineStr">
        <x:is>
          <x:t xml:space="preserve">E&amp;P</x:t>
        </x:is>
      </x:c>
      <x:c r="F509" t="n">
        <x:v>-187.341</x:v>
      </x:c>
      <x:c r="H509" t="n">
        <x:v>-187.341</x:v>
      </x:c>
      <x:c r="I509" t="inlineStr">
        <x:is>
          <x:t xml:space="preserve">1T = valor acumulado</x:t>
        </x:is>
      </x:c>
    </x:row>
    <x:row r="510">
      <x:c r="A510" t="inlineStr">
        <x:is>
          <x:t xml:space="preserve">1T07</x:t>
        </x:is>
      </x:c>
      <x:c r="B510" t="inlineStr">
        <x:is>
          <x:t xml:space="preserve">EBIT007</x:t>
        </x:is>
      </x:c>
      <x:c r="C510" t="inlineStr">
        <x:is>
          <x:t xml:space="preserve">Despesa</x:t>
        </x:is>
      </x:c>
      <x:c r="D510" t="inlineStr">
        <x:is>
          <x:t xml:space="preserve">Despesas com Pesquisa e Desenv.</x:t>
        </x:is>
      </x:c>
      <x:c r="E510" t="inlineStr">
        <x:is>
          <x:t xml:space="preserve">ELIMINAÇÕES</x:t>
        </x:is>
      </x:c>
      <x:c r="F510" t="n">
        <x:v>0</x:v>
      </x:c>
      <x:c r="H510" t="n">
        <x:v>0</x:v>
      </x:c>
      <x:c r="I510" t="inlineStr">
        <x:is>
          <x:t xml:space="preserve">1T = valor acumulado</x:t>
        </x:is>
      </x:c>
    </x:row>
    <x:row r="511">
      <x:c r="A511" t="inlineStr">
        <x:is>
          <x:t xml:space="preserve">1T07</x:t>
        </x:is>
      </x:c>
      <x:c r="B511" t="inlineStr">
        <x:is>
          <x:t xml:space="preserve">EBIT007</x:t>
        </x:is>
      </x:c>
      <x:c r="C511" t="inlineStr">
        <x:is>
          <x:t xml:space="preserve">Despesa</x:t>
        </x:is>
      </x:c>
      <x:c r="D511" t="inlineStr">
        <x:is>
          <x:t xml:space="preserve">Despesas com Pesquisa e Desenv.</x:t>
        </x:is>
      </x:c>
      <x:c r="E511" t="inlineStr">
        <x:is>
          <x:t xml:space="preserve">GÁS &amp; ENERGIA / G&amp;EBC</x:t>
        </x:is>
      </x:c>
      <x:c r="F511" t="n">
        <x:v>-39.877</x:v>
      </x:c>
      <x:c r="H511" t="n">
        <x:v>-39.877</x:v>
      </x:c>
      <x:c r="I511" t="inlineStr">
        <x:is>
          <x:t xml:space="preserve">1T = valor acumulado</x:t>
        </x:is>
      </x:c>
    </x:row>
    <x:row r="512">
      <x:c r="A512" t="inlineStr">
        <x:is>
          <x:t xml:space="preserve">1T07</x:t>
        </x:is>
      </x:c>
      <x:c r="B512" t="inlineStr">
        <x:is>
          <x:t xml:space="preserve">EBIT007</x:t>
        </x:is>
      </x:c>
      <x:c r="C512" t="inlineStr">
        <x:is>
          <x:t xml:space="preserve">Despesa</x:t>
        </x:is>
      </x:c>
      <x:c r="D512" t="inlineStr">
        <x:is>
          <x:t xml:space="preserve">Despesas com Pesquisa e Desenv.</x:t>
        </x:is>
      </x:c>
      <x:c r="E512" t="inlineStr">
        <x:is>
          <x:t xml:space="preserve">INTERNACIONAL</x:t>
        </x:is>
      </x:c>
      <x:c r="F512" t="n">
        <x:v>-0.737</x:v>
      </x:c>
      <x:c r="H512" t="n">
        <x:v>-0.737</x:v>
      </x:c>
      <x:c r="I512" t="inlineStr">
        <x:is>
          <x:t xml:space="preserve">1T = valor acumulado</x:t>
        </x:is>
      </x:c>
    </x:row>
    <x:row r="513">
      <x:c r="A513" t="inlineStr">
        <x:is>
          <x:t xml:space="preserve">1T07</x:t>
        </x:is>
      </x:c>
      <x:c r="B513" t="inlineStr">
        <x:is>
          <x:t xml:space="preserve">EBIT007</x:t>
        </x:is>
      </x:c>
      <x:c r="C513" t="inlineStr">
        <x:is>
          <x:t xml:space="preserve">Despesa</x:t>
        </x:is>
      </x:c>
      <x:c r="D513" t="inlineStr">
        <x:is>
          <x:t xml:space="preserve">Despesas com Pesquisa e Desenv.</x:t>
        </x:is>
      </x:c>
      <x:c r="E513" t="inlineStr">
        <x:is>
          <x:t xml:space="preserve">TOTAL</x:t>
        </x:is>
      </x:c>
      <x:c r="F513" t="n">
        <x:v>-376.401</x:v>
      </x:c>
      <x:c r="H513" t="n">
        <x:v>-376.401</x:v>
      </x:c>
      <x:c r="I513" t="inlineStr">
        <x:is>
          <x:t xml:space="preserve">1T = valor acumulado</x:t>
        </x:is>
      </x:c>
    </x:row>
    <x:row r="514">
      <x:c r="A514" t="inlineStr">
        <x:is>
          <x:t xml:space="preserve">1T07</x:t>
        </x:is>
      </x:c>
      <x:c r="B514" t="inlineStr">
        <x:is>
          <x:t xml:space="preserve">EBIT008</x:t>
        </x:is>
      </x:c>
      <x:c r="C514" t="inlineStr">
        <x:is>
          <x:t xml:space="preserve">Despesa</x:t>
        </x:is>
      </x:c>
      <x:c r="D514" t="inlineStr">
        <x:is>
          <x:t xml:space="preserve">Plano de Pensão e Saúde</x:t>
        </x:is>
      </x:c>
      <x:c r="E514" t="inlineStr">
        <x:is>
          <x:t xml:space="preserve">ABASTECIMENTO</x:t>
        </x:is>
      </x:c>
      <x:c r="F514" t="n">
        <x:v>0</x:v>
      </x:c>
      <x:c r="H514" t="n">
        <x:v>0</x:v>
      </x:c>
      <x:c r="I514" t="inlineStr">
        <x:is>
          <x:t xml:space="preserve">1T = valor acumulado</x:t>
        </x:is>
      </x:c>
    </x:row>
    <x:row r="515">
      <x:c r="A515" t="inlineStr">
        <x:is>
          <x:t xml:space="preserve">1T07</x:t>
        </x:is>
      </x:c>
      <x:c r="B515" t="inlineStr">
        <x:is>
          <x:t xml:space="preserve">EBIT008</x:t>
        </x:is>
      </x:c>
      <x:c r="C515" t="inlineStr">
        <x:is>
          <x:t xml:space="preserve">Despesa</x:t>
        </x:is>
      </x:c>
      <x:c r="D515" t="inlineStr">
        <x:is>
          <x:t xml:space="preserve">Plano de Pensão e Saúde</x:t>
        </x:is>
      </x:c>
      <x:c r="E515" t="inlineStr">
        <x:is>
          <x:t xml:space="preserve">CORPORATIVO / OUTROS NEGÓCIOS</x:t>
        </x:is>
      </x:c>
      <x:c r="F515" t="n">
        <x:v>-452.645</x:v>
      </x:c>
      <x:c r="H515" t="n">
        <x:v>-452.645</x:v>
      </x:c>
      <x:c r="I515" t="inlineStr">
        <x:is>
          <x:t xml:space="preserve">1T = valor acumulado</x:t>
        </x:is>
      </x:c>
    </x:row>
    <x:row r="516">
      <x:c r="A516" t="inlineStr">
        <x:is>
          <x:t xml:space="preserve">1T07</x:t>
        </x:is>
      </x:c>
      <x:c r="B516" t="inlineStr">
        <x:is>
          <x:t xml:space="preserve">EBIT008</x:t>
        </x:is>
      </x:c>
      <x:c r="C516" t="inlineStr">
        <x:is>
          <x:t xml:space="preserve">Despesa</x:t>
        </x:is>
      </x:c>
      <x:c r="D516" t="inlineStr">
        <x:is>
          <x:t xml:space="preserve">Plano de Pensão e Saúde</x:t>
        </x:is>
      </x:c>
      <x:c r="E516" t="inlineStr">
        <x:is>
          <x:t xml:space="preserve">DISTRIBUIÇÃO</x:t>
        </x:is>
      </x:c>
      <x:c r="F516" t="n">
        <x:v>0</x:v>
      </x:c>
      <x:c r="H516" t="n">
        <x:v>0</x:v>
      </x:c>
      <x:c r="I516" t="inlineStr">
        <x:is>
          <x:t xml:space="preserve">1T = valor acumulado</x:t>
        </x:is>
      </x:c>
    </x:row>
    <x:row r="517">
      <x:c r="A517" t="inlineStr">
        <x:is>
          <x:t xml:space="preserve">1T07</x:t>
        </x:is>
      </x:c>
      <x:c r="B517" t="inlineStr">
        <x:is>
          <x:t xml:space="preserve">EBIT008</x:t>
        </x:is>
      </x:c>
      <x:c r="C517" t="inlineStr">
        <x:is>
          <x:t xml:space="preserve">Despesa</x:t>
        </x:is>
      </x:c>
      <x:c r="D517" t="inlineStr">
        <x:is>
          <x:t xml:space="preserve">Plano de Pensão e Saúde</x:t>
        </x:is>
      </x:c>
      <x:c r="E517" t="inlineStr">
        <x:is>
          <x:t xml:space="preserve">E&amp;P</x:t>
        </x:is>
      </x:c>
      <x:c r="F517" t="n">
        <x:v>0</x:v>
      </x:c>
      <x:c r="H517" t="n">
        <x:v>0</x:v>
      </x:c>
      <x:c r="I517" t="inlineStr">
        <x:is>
          <x:t xml:space="preserve">1T = valor acumulado</x:t>
        </x:is>
      </x:c>
    </x:row>
    <x:row r="518">
      <x:c r="A518" t="inlineStr">
        <x:is>
          <x:t xml:space="preserve">1T07</x:t>
        </x:is>
      </x:c>
      <x:c r="B518" t="inlineStr">
        <x:is>
          <x:t xml:space="preserve">EBIT008</x:t>
        </x:is>
      </x:c>
      <x:c r="C518" t="inlineStr">
        <x:is>
          <x:t xml:space="preserve">Despesa</x:t>
        </x:is>
      </x:c>
      <x:c r="D518" t="inlineStr">
        <x:is>
          <x:t xml:space="preserve">Plano de Pensão e Saúde</x:t>
        </x:is>
      </x:c>
      <x:c r="E518" t="inlineStr">
        <x:is>
          <x:t xml:space="preserve">ELIMINAÇÕES</x:t>
        </x:is>
      </x:c>
      <x:c r="F518" t="n">
        <x:v>0</x:v>
      </x:c>
      <x:c r="H518" t="n">
        <x:v>0</x:v>
      </x:c>
      <x:c r="I518" t="inlineStr">
        <x:is>
          <x:t xml:space="preserve">1T = valor acumulado</x:t>
        </x:is>
      </x:c>
    </x:row>
    <x:row r="519">
      <x:c r="A519" t="inlineStr">
        <x:is>
          <x:t xml:space="preserve">1T07</x:t>
        </x:is>
      </x:c>
      <x:c r="B519" t="inlineStr">
        <x:is>
          <x:t xml:space="preserve">EBIT008</x:t>
        </x:is>
      </x:c>
      <x:c r="C519" t="inlineStr">
        <x:is>
          <x:t xml:space="preserve">Despesa</x:t>
        </x:is>
      </x:c>
      <x:c r="D519" t="inlineStr">
        <x:is>
          <x:t xml:space="preserve">Plano de Pensão e Saúde</x:t>
        </x:is>
      </x:c>
      <x:c r="E519" t="inlineStr">
        <x:is>
          <x:t xml:space="preserve">GÁS &amp; ENERGIA / G&amp;EBC</x:t>
        </x:is>
      </x:c>
      <x:c r="F519" t="n">
        <x:v>0</x:v>
      </x:c>
      <x:c r="H519" t="n">
        <x:v>0</x:v>
      </x:c>
      <x:c r="I519" t="inlineStr">
        <x:is>
          <x:t xml:space="preserve">1T = valor acumulado</x:t>
        </x:is>
      </x:c>
    </x:row>
    <x:row r="520">
      <x:c r="A520" t="inlineStr">
        <x:is>
          <x:t xml:space="preserve">1T07</x:t>
        </x:is>
      </x:c>
      <x:c r="B520" t="inlineStr">
        <x:is>
          <x:t xml:space="preserve">EBIT008</x:t>
        </x:is>
      </x:c>
      <x:c r="C520" t="inlineStr">
        <x:is>
          <x:t xml:space="preserve">Despesa</x:t>
        </x:is>
      </x:c>
      <x:c r="D520" t="inlineStr">
        <x:is>
          <x:t xml:space="preserve">Plano de Pensão e Saúde</x:t>
        </x:is>
      </x:c>
      <x:c r="E520" t="inlineStr">
        <x:is>
          <x:t xml:space="preserve">INTERNACIONAL</x:t>
        </x:is>
      </x:c>
      <x:c r="F520" t="n">
        <x:v>0</x:v>
      </x:c>
      <x:c r="H520" t="n">
        <x:v>0</x:v>
      </x:c>
      <x:c r="I520" t="inlineStr">
        <x:is>
          <x:t xml:space="preserve">1T = valor acumulado</x:t>
        </x:is>
      </x:c>
    </x:row>
    <x:row r="521">
      <x:c r="A521" t="inlineStr">
        <x:is>
          <x:t xml:space="preserve">1T07</x:t>
        </x:is>
      </x:c>
      <x:c r="B521" t="inlineStr">
        <x:is>
          <x:t xml:space="preserve">EBIT008</x:t>
        </x:is>
      </x:c>
      <x:c r="C521" t="inlineStr">
        <x:is>
          <x:t xml:space="preserve">Despesa</x:t>
        </x:is>
      </x:c>
      <x:c r="D521" t="inlineStr">
        <x:is>
          <x:t xml:space="preserve">Plano de Pensão e Saúde</x:t>
        </x:is>
      </x:c>
      <x:c r="E521" t="inlineStr">
        <x:is>
          <x:t xml:space="preserve">TOTAL</x:t>
        </x:is>
      </x:c>
      <x:c r="F521" t="n">
        <x:v>-452.645</x:v>
      </x:c>
      <x:c r="H521" t="n">
        <x:v>-452.645</x:v>
      </x:c>
      <x:c r="I521" t="inlineStr">
        <x:is>
          <x:t xml:space="preserve">1T = valor acumulado</x:t>
        </x:is>
      </x:c>
    </x:row>
    <x:row r="522">
      <x:c r="A522" t="inlineStr">
        <x:is>
          <x:t xml:space="preserve">1T07</x:t>
        </x:is>
      </x:c>
      <x:c r="B522" t="inlineStr">
        <x:is>
          <x:t xml:space="preserve">EBIT010</x:t>
        </x:is>
      </x:c>
      <x:c r="C522" t="inlineStr">
        <x:is>
          <x:t xml:space="preserve">Despesa</x:t>
        </x:is>
      </x:c>
      <x:c r="D522" t="inlineStr">
        <x:is>
          <x:t xml:space="preserve">Outras Receitas (Despesas) Operacionais</x:t>
        </x:is>
      </x:c>
      <x:c r="E522" t="inlineStr">
        <x:is>
          <x:t xml:space="preserve">ABASTECIMENTO</x:t>
        </x:is>
      </x:c>
      <x:c r="F522" t="n">
        <x:v>-234.223</x:v>
      </x:c>
      <x:c r="H522" t="n">
        <x:v>-234.223</x:v>
      </x:c>
      <x:c r="I522" t="inlineStr">
        <x:is>
          <x:t xml:space="preserve">1T = valor acumulado</x:t>
        </x:is>
      </x:c>
    </x:row>
    <x:row r="523">
      <x:c r="A523" t="inlineStr">
        <x:is>
          <x:t xml:space="preserve">1T07</x:t>
        </x:is>
      </x:c>
      <x:c r="B523" t="inlineStr">
        <x:is>
          <x:t xml:space="preserve">EBIT010</x:t>
        </x:is>
      </x:c>
      <x:c r="C523" t="inlineStr">
        <x:is>
          <x:t xml:space="preserve">Despesa</x:t>
        </x:is>
      </x:c>
      <x:c r="D523" t="inlineStr">
        <x:is>
          <x:t xml:space="preserve">Outras Receitas (Despesas) Operacionais</x:t>
        </x:is>
      </x:c>
      <x:c r="E523" t="inlineStr">
        <x:is>
          <x:t xml:space="preserve">CORPORATIVO / OUTROS NEGÓCIOS</x:t>
        </x:is>
      </x:c>
      <x:c r="F523" t="n">
        <x:v>-910.332</x:v>
      </x:c>
      <x:c r="H523" t="n">
        <x:v>-910.332</x:v>
      </x:c>
      <x:c r="I523" t="inlineStr">
        <x:is>
          <x:t xml:space="preserve">1T = valor acumulado</x:t>
        </x:is>
      </x:c>
    </x:row>
    <x:row r="524">
      <x:c r="A524" t="inlineStr">
        <x:is>
          <x:t xml:space="preserve">1T07</x:t>
        </x:is>
      </x:c>
      <x:c r="B524" t="inlineStr">
        <x:is>
          <x:t xml:space="preserve">EBIT010</x:t>
        </x:is>
      </x:c>
      <x:c r="C524" t="inlineStr">
        <x:is>
          <x:t xml:space="preserve">Despesa</x:t>
        </x:is>
      </x:c>
      <x:c r="D524" t="inlineStr">
        <x:is>
          <x:t xml:space="preserve">Outras Receitas (Despesas) Operacionais</x:t>
        </x:is>
      </x:c>
      <x:c r="E524" t="inlineStr">
        <x:is>
          <x:t xml:space="preserve">DISTRIBUIÇÃO</x:t>
        </x:is>
      </x:c>
      <x:c r="F524" t="n">
        <x:v>-32.65</x:v>
      </x:c>
      <x:c r="H524" t="n">
        <x:v>-32.65</x:v>
      </x:c>
      <x:c r="I524" t="inlineStr">
        <x:is>
          <x:t xml:space="preserve">1T = valor acumulado</x:t>
        </x:is>
      </x:c>
    </x:row>
    <x:row r="525">
      <x:c r="A525" t="inlineStr">
        <x:is>
          <x:t xml:space="preserve">1T07</x:t>
        </x:is>
      </x:c>
      <x:c r="B525" t="inlineStr">
        <x:is>
          <x:t xml:space="preserve">EBIT010</x:t>
        </x:is>
      </x:c>
      <x:c r="C525" t="inlineStr">
        <x:is>
          <x:t xml:space="preserve">Despesa</x:t>
        </x:is>
      </x:c>
      <x:c r="D525" t="inlineStr">
        <x:is>
          <x:t xml:space="preserve">Outras Receitas (Despesas) Operacionais</x:t>
        </x:is>
      </x:c>
      <x:c r="E525" t="inlineStr">
        <x:is>
          <x:t xml:space="preserve">E&amp;P</x:t>
        </x:is>
      </x:c>
      <x:c r="F525" t="n">
        <x:v>-382.1</x:v>
      </x:c>
      <x:c r="H525" t="n">
        <x:v>-382.1</x:v>
      </x:c>
      <x:c r="I525" t="inlineStr">
        <x:is>
          <x:t xml:space="preserve">1T = valor acumulado</x:t>
        </x:is>
      </x:c>
    </x:row>
    <x:row r="526">
      <x:c r="A526" t="inlineStr">
        <x:is>
          <x:t xml:space="preserve">1T07</x:t>
        </x:is>
      </x:c>
      <x:c r="B526" t="inlineStr">
        <x:is>
          <x:t xml:space="preserve">EBIT010</x:t>
        </x:is>
      </x:c>
      <x:c r="C526" t="inlineStr">
        <x:is>
          <x:t xml:space="preserve">Despesa</x:t>
        </x:is>
      </x:c>
      <x:c r="D526" t="inlineStr">
        <x:is>
          <x:t xml:space="preserve">Outras Receitas (Despesas) Operacionais</x:t>
        </x:is>
      </x:c>
      <x:c r="E526" t="inlineStr">
        <x:is>
          <x:t xml:space="preserve">ELIMINAÇÕES</x:t>
        </x:is>
      </x:c>
      <x:c r="F526" t="n">
        <x:v>0</x:v>
      </x:c>
      <x:c r="H526" t="n">
        <x:v>0</x:v>
      </x:c>
      <x:c r="I526" t="inlineStr">
        <x:is>
          <x:t xml:space="preserve">1T = valor acumulado</x:t>
        </x:is>
      </x:c>
    </x:row>
    <x:row r="527">
      <x:c r="A527" t="inlineStr">
        <x:is>
          <x:t xml:space="preserve">1T07</x:t>
        </x:is>
      </x:c>
      <x:c r="B527" t="inlineStr">
        <x:is>
          <x:t xml:space="preserve">EBIT010</x:t>
        </x:is>
      </x:c>
      <x:c r="C527" t="inlineStr">
        <x:is>
          <x:t xml:space="preserve">Despesa</x:t>
        </x:is>
      </x:c>
      <x:c r="D527" t="inlineStr">
        <x:is>
          <x:t xml:space="preserve">Outras Receitas (Despesas) Operacionais</x:t>
        </x:is>
      </x:c>
      <x:c r="E527" t="inlineStr">
        <x:is>
          <x:t xml:space="preserve">GÁS &amp; ENERGIA / G&amp;EBC</x:t>
        </x:is>
      </x:c>
      <x:c r="F527" t="n">
        <x:v>-237.573</x:v>
      </x:c>
      <x:c r="H527" t="n">
        <x:v>-237.573</x:v>
      </x:c>
      <x:c r="I527" t="inlineStr">
        <x:is>
          <x:t xml:space="preserve">1T = valor acumulado</x:t>
        </x:is>
      </x:c>
    </x:row>
    <x:row r="528">
      <x:c r="A528" t="inlineStr">
        <x:is>
          <x:t xml:space="preserve">1T07</x:t>
        </x:is>
      </x:c>
      <x:c r="B528" t="inlineStr">
        <x:is>
          <x:t xml:space="preserve">EBIT010</x:t>
        </x:is>
      </x:c>
      <x:c r="C528" t="inlineStr">
        <x:is>
          <x:t xml:space="preserve">Despesa</x:t>
        </x:is>
      </x:c>
      <x:c r="D528" t="inlineStr">
        <x:is>
          <x:t xml:space="preserve">Outras Receitas (Despesas) Operacionais</x:t>
        </x:is>
      </x:c>
      <x:c r="E528" t="inlineStr">
        <x:is>
          <x:t xml:space="preserve">INTERNACIONAL</x:t>
        </x:is>
      </x:c>
      <x:c r="F528" t="n">
        <x:v>-47.073</x:v>
      </x:c>
      <x:c r="H528" t="n">
        <x:v>-47.073</x:v>
      </x:c>
      <x:c r="I528" t="inlineStr">
        <x:is>
          <x:t xml:space="preserve">1T = valor acumulado</x:t>
        </x:is>
      </x:c>
    </x:row>
    <x:row r="529">
      <x:c r="A529" t="inlineStr">
        <x:is>
          <x:t xml:space="preserve">1T07</x:t>
        </x:is>
      </x:c>
      <x:c r="B529" t="inlineStr">
        <x:is>
          <x:t xml:space="preserve">EBIT010</x:t>
        </x:is>
      </x:c>
      <x:c r="C529" t="inlineStr">
        <x:is>
          <x:t xml:space="preserve">Despesa</x:t>
        </x:is>
      </x:c>
      <x:c r="D529" t="inlineStr">
        <x:is>
          <x:t xml:space="preserve">Outras Receitas (Despesas) Operacionais</x:t>
        </x:is>
      </x:c>
      <x:c r="E529" t="inlineStr">
        <x:is>
          <x:t xml:space="preserve">TOTAL</x:t>
        </x:is>
      </x:c>
      <x:c r="F529" t="n">
        <x:v>-1843.951</x:v>
      </x:c>
      <x:c r="H529" t="n">
        <x:v>-1843.951</x:v>
      </x:c>
      <x:c r="I529" t="inlineStr">
        <x:is>
          <x:t xml:space="preserve">1T = valor acumulado</x:t>
        </x:is>
      </x:c>
    </x:row>
    <x:row r="530">
      <x:c r="A530" t="inlineStr">
        <x:is>
          <x:t xml:space="preserve">1T07</x:t>
        </x:is>
      </x:c>
      <x:c r="B530" t="inlineStr">
        <x:is>
          <x:t xml:space="preserve">EBIT006</x:t>
        </x:is>
      </x:c>
      <x:c r="C530" t="inlineStr">
        <x:is>
          <x:t xml:space="preserve">Despesa</x:t>
        </x:is>
      </x:c>
      <x:c r="D530" t="inlineStr">
        <x:is>
          <x:t xml:space="preserve">Despesas c/ Prospecção e Perfur.</x:t>
        </x:is>
      </x:c>
      <x:c r="E530" t="inlineStr">
        <x:is>
          <x:t xml:space="preserve">TOTAL</x:t>
        </x:is>
      </x:c>
      <x:c r="F530" t="n">
        <x:v>-655.278</x:v>
      </x:c>
      <x:c r="H530" t="n">
        <x:v>-655.278</x:v>
      </x:c>
      <x:c r="I530" t="inlineStr">
        <x:is>
          <x:t xml:space="preserve">1T = valor acumulado</x:t>
        </x:is>
      </x:c>
    </x:row>
    <x:row r="531">
      <x:c r="A531" t="inlineStr">
        <x:is>
          <x:t xml:space="preserve">1T07</x:t>
        </x:is>
      </x:c>
      <x:c r="B531" t="inlineStr">
        <x:is>
          <x:t xml:space="preserve">EBIT011</x:t>
        </x:is>
      </x:c>
      <x:c r="C531" t="inlineStr">
        <x:is>
          <x:t xml:space="preserve">Despesas Totais</x:t>
        </x:is>
      </x:c>
      <x:c r="D531" t="inlineStr">
        <x:is>
          <x:t xml:space="preserve">Despesas Operacionais</x:t>
        </x:is>
      </x:c>
      <x:c r="E531" t="inlineStr">
        <x:is>
          <x:t xml:space="preserve">ABASTECIMENTO</x:t>
        </x:is>
      </x:c>
      <x:c r="F531" t="n">
        <x:v>-1239.678</x:v>
      </x:c>
      <x:c r="H531" t="n">
        <x:v>-1239.678</x:v>
      </x:c>
      <x:c r="I531" t="inlineStr">
        <x:is>
          <x:t xml:space="preserve">1T = valor acumulado</x:t>
        </x:is>
      </x:c>
    </x:row>
    <x:row r="532">
      <x:c r="A532" t="inlineStr">
        <x:is>
          <x:t xml:space="preserve">1T07</x:t>
        </x:is>
      </x:c>
      <x:c r="B532" t="inlineStr">
        <x:is>
          <x:t xml:space="preserve">EBIT006</x:t>
        </x:is>
      </x:c>
      <x:c r="C532" t="inlineStr">
        <x:is>
          <x:t xml:space="preserve">Despesa</x:t>
        </x:is>
      </x:c>
      <x:c r="D532" t="inlineStr">
        <x:is>
          <x:t xml:space="preserve">Despesas c/ Prospecção e Perfur.</x:t>
        </x:is>
      </x:c>
      <x:c r="E532" t="inlineStr">
        <x:is>
          <x:t xml:space="preserve">ABASTECIMENTO</x:t>
        </x:is>
      </x:c>
      <x:c r="F532" t="n">
        <x:v>0</x:v>
      </x:c>
      <x:c r="H532" t="n">
        <x:v>0</x:v>
      </x:c>
      <x:c r="I532" t="inlineStr">
        <x:is>
          <x:t xml:space="preserve">1T = valor acumulado</x:t>
        </x:is>
      </x:c>
    </x:row>
    <x:row r="533">
      <x:c r="A533" t="inlineStr">
        <x:is>
          <x:t xml:space="preserve">1T07</x:t>
        </x:is>
      </x:c>
      <x:c r="B533" t="inlineStr">
        <x:is>
          <x:t xml:space="preserve">EBIT011</x:t>
        </x:is>
      </x:c>
      <x:c r="C533" t="inlineStr">
        <x:is>
          <x:t xml:space="preserve">Despesas Totais</x:t>
        </x:is>
      </x:c>
      <x:c r="D533" t="inlineStr">
        <x:is>
          <x:t xml:space="preserve">Despesas Operacionais</x:t>
        </x:is>
      </x:c>
      <x:c r="E533" t="inlineStr">
        <x:is>
          <x:t xml:space="preserve">CORPORATIVO / OUTROS NEGÓCIOS</x:t>
        </x:is>
      </x:c>
      <x:c r="F533" t="n">
        <x:v>-2373.322</x:v>
      </x:c>
      <x:c r="H533" t="n">
        <x:v>-2373.322</x:v>
      </x:c>
      <x:c r="I533" t="inlineStr">
        <x:is>
          <x:t xml:space="preserve">1T = valor acumulado</x:t>
        </x:is>
      </x:c>
    </x:row>
    <x:row r="534">
      <x:c r="A534" t="inlineStr">
        <x:is>
          <x:t xml:space="preserve">1T07</x:t>
        </x:is>
      </x:c>
      <x:c r="B534" t="inlineStr">
        <x:is>
          <x:t xml:space="preserve">EBIT006</x:t>
        </x:is>
      </x:c>
      <x:c r="C534" t="inlineStr">
        <x:is>
          <x:t xml:space="preserve">Despesa</x:t>
        </x:is>
      </x:c>
      <x:c r="D534" t="inlineStr">
        <x:is>
          <x:t xml:space="preserve">Despesas c/ Prospecção e Perfur.</x:t>
        </x:is>
      </x:c>
      <x:c r="E534" t="inlineStr">
        <x:is>
          <x:t xml:space="preserve">CORPORATIVO / OUTROS NEGÓCIOS</x:t>
        </x:is>
      </x:c>
      <x:c r="F534" t="n">
        <x:v>0</x:v>
      </x:c>
      <x:c r="H534" t="n">
        <x:v>0</x:v>
      </x:c>
      <x:c r="I534" t="inlineStr">
        <x:is>
          <x:t xml:space="preserve">1T = valor acumulado</x:t>
        </x:is>
      </x:c>
    </x:row>
    <x:row r="535">
      <x:c r="A535" t="inlineStr">
        <x:is>
          <x:t xml:space="preserve">1T07</x:t>
        </x:is>
      </x:c>
      <x:c r="B535" t="inlineStr">
        <x:is>
          <x:t xml:space="preserve">EBIT011</x:t>
        </x:is>
      </x:c>
      <x:c r="C535" t="inlineStr">
        <x:is>
          <x:t xml:space="preserve">Despesas Totais</x:t>
        </x:is>
      </x:c>
      <x:c r="D535" t="inlineStr">
        <x:is>
          <x:t xml:space="preserve">Despesas Operacionais</x:t>
        </x:is>
      </x:c>
      <x:c r="E535" t="inlineStr">
        <x:is>
          <x:t xml:space="preserve">DISTRIBUIÇÃO</x:t>
        </x:is>
      </x:c>
      <x:c r="F535" t="n">
        <x:v>-678.119</x:v>
      </x:c>
      <x:c r="H535" t="n">
        <x:v>-678.119</x:v>
      </x:c>
      <x:c r="I535" t="inlineStr">
        <x:is>
          <x:t xml:space="preserve">1T = valor acumulado</x:t>
        </x:is>
      </x:c>
    </x:row>
    <x:row r="536">
      <x:c r="A536" t="inlineStr">
        <x:is>
          <x:t xml:space="preserve">1T07</x:t>
        </x:is>
      </x:c>
      <x:c r="B536" t="inlineStr">
        <x:is>
          <x:t xml:space="preserve">EBIT006</x:t>
        </x:is>
      </x:c>
      <x:c r="C536" t="inlineStr">
        <x:is>
          <x:t xml:space="preserve">Despesa</x:t>
        </x:is>
      </x:c>
      <x:c r="D536" t="inlineStr">
        <x:is>
          <x:t xml:space="preserve">Despesas c/ Prospecção e Perfur.</x:t>
        </x:is>
      </x:c>
      <x:c r="E536" t="inlineStr">
        <x:is>
          <x:t xml:space="preserve">DISTRIBUIÇÃO</x:t>
        </x:is>
      </x:c>
      <x:c r="F536" t="n">
        <x:v>0</x:v>
      </x:c>
      <x:c r="H536" t="n">
        <x:v>0</x:v>
      </x:c>
      <x:c r="I536" t="inlineStr">
        <x:is>
          <x:t xml:space="preserve">1T = valor acumulado</x:t>
        </x:is>
      </x:c>
    </x:row>
    <x:row r="537">
      <x:c r="A537" t="inlineStr">
        <x:is>
          <x:t xml:space="preserve">1T07</x:t>
        </x:is>
      </x:c>
      <x:c r="B537" t="inlineStr">
        <x:is>
          <x:t xml:space="preserve">EBIT011</x:t>
        </x:is>
      </x:c>
      <x:c r="C537" t="inlineStr">
        <x:is>
          <x:t xml:space="preserve">Despesas Totais</x:t>
        </x:is>
      </x:c>
      <x:c r="D537" t="inlineStr">
        <x:is>
          <x:t xml:space="preserve">Despesas Operacionais</x:t>
        </x:is>
      </x:c>
      <x:c r="E537" t="inlineStr">
        <x:is>
          <x:t xml:space="preserve">E&amp;P</x:t>
        </x:is>
      </x:c>
      <x:c r="F537" t="n">
        <x:v>-970.414</x:v>
      </x:c>
      <x:c r="H537" t="n">
        <x:v>-970.414</x:v>
      </x:c>
      <x:c r="I537" t="inlineStr">
        <x:is>
          <x:t xml:space="preserve">1T = valor acumulado</x:t>
        </x:is>
      </x:c>
    </x:row>
    <x:row r="538">
      <x:c r="A538" t="inlineStr">
        <x:is>
          <x:t xml:space="preserve">1T07</x:t>
        </x:is>
      </x:c>
      <x:c r="B538" t="inlineStr">
        <x:is>
          <x:t xml:space="preserve">EBIT006</x:t>
        </x:is>
      </x:c>
      <x:c r="C538" t="inlineStr">
        <x:is>
          <x:t xml:space="preserve">Despesa</x:t>
        </x:is>
      </x:c>
      <x:c r="D538" t="inlineStr">
        <x:is>
          <x:t xml:space="preserve">Despesas c/ Prospecção e Perfur.</x:t>
        </x:is>
      </x:c>
      <x:c r="E538" t="inlineStr">
        <x:is>
          <x:t xml:space="preserve">E&amp;P</x:t>
        </x:is>
      </x:c>
      <x:c r="F538" t="n">
        <x:v>-215.828</x:v>
      </x:c>
      <x:c r="H538" t="n">
        <x:v>-215.828</x:v>
      </x:c>
      <x:c r="I538" t="inlineStr">
        <x:is>
          <x:t xml:space="preserve">1T = valor acumulado</x:t>
        </x:is>
      </x:c>
    </x:row>
    <x:row r="539">
      <x:c r="A539" t="inlineStr">
        <x:is>
          <x:t xml:space="preserve">1T07</x:t>
        </x:is>
      </x:c>
      <x:c r="B539" t="inlineStr">
        <x:is>
          <x:t xml:space="preserve">EBIT011</x:t>
        </x:is>
      </x:c>
      <x:c r="C539" t="inlineStr">
        <x:is>
          <x:t xml:space="preserve">Despesas Totais</x:t>
        </x:is>
      </x:c>
      <x:c r="D539" t="inlineStr">
        <x:is>
          <x:t xml:space="preserve">Despesas Operacionais</x:t>
        </x:is>
      </x:c>
      <x:c r="E539" t="inlineStr">
        <x:is>
          <x:t xml:space="preserve">ELIMINAÇÕES</x:t>
        </x:is>
      </x:c>
      <x:c r="F539" t="n">
        <x:v>39.649</x:v>
      </x:c>
      <x:c r="H539" t="n">
        <x:v>39.649</x:v>
      </x:c>
      <x:c r="I539" t="inlineStr">
        <x:is>
          <x:t xml:space="preserve">1T = valor acumulado</x:t>
        </x:is>
      </x:c>
    </x:row>
    <x:row r="540">
      <x:c r="A540" t="inlineStr">
        <x:is>
          <x:t xml:space="preserve">1T07</x:t>
        </x:is>
      </x:c>
      <x:c r="B540" t="inlineStr">
        <x:is>
          <x:t xml:space="preserve">EBIT006</x:t>
        </x:is>
      </x:c>
      <x:c r="C540" t="inlineStr">
        <x:is>
          <x:t xml:space="preserve">Despesa</x:t>
        </x:is>
      </x:c>
      <x:c r="D540" t="inlineStr">
        <x:is>
          <x:t xml:space="preserve">Despesas c/ Prospecção e Perfur.</x:t>
        </x:is>
      </x:c>
      <x:c r="E540" t="inlineStr">
        <x:is>
          <x:t xml:space="preserve">ELIMINAÇÕES</x:t>
        </x:is>
      </x:c>
      <x:c r="F540" t="n">
        <x:v>0</x:v>
      </x:c>
      <x:c r="H540" t="n">
        <x:v>0</x:v>
      </x:c>
      <x:c r="I540" t="inlineStr">
        <x:is>
          <x:t xml:space="preserve">1T = valor acumulado</x:t>
        </x:is>
      </x:c>
    </x:row>
    <x:row r="541">
      <x:c r="A541" t="inlineStr">
        <x:is>
          <x:t xml:space="preserve">1T07</x:t>
        </x:is>
      </x:c>
      <x:c r="B541" t="inlineStr">
        <x:is>
          <x:t xml:space="preserve">EBIT011</x:t>
        </x:is>
      </x:c>
      <x:c r="C541" t="inlineStr">
        <x:is>
          <x:t xml:space="preserve">Despesas Totais</x:t>
        </x:is>
      </x:c>
      <x:c r="D541" t="inlineStr">
        <x:is>
          <x:t xml:space="preserve">Despesas Operacionais</x:t>
        </x:is>
      </x:c>
      <x:c r="E541" t="inlineStr">
        <x:is>
          <x:t xml:space="preserve">GÁS &amp; ENERGIA / G&amp;EBC</x:t>
        </x:is>
      </x:c>
      <x:c r="F541" t="n">
        <x:v>-562.0650000000001</x:v>
      </x:c>
      <x:c r="H541" t="n">
        <x:v>-562.0650000000001</x:v>
      </x:c>
      <x:c r="I541" t="inlineStr">
        <x:is>
          <x:t xml:space="preserve">1T = valor acumulado</x:t>
        </x:is>
      </x:c>
    </x:row>
    <x:row r="542">
      <x:c r="A542" t="inlineStr">
        <x:is>
          <x:t xml:space="preserve">1T07</x:t>
        </x:is>
      </x:c>
      <x:c r="B542" t="inlineStr">
        <x:is>
          <x:t xml:space="preserve">EBIT006</x:t>
        </x:is>
      </x:c>
      <x:c r="C542" t="inlineStr">
        <x:is>
          <x:t xml:space="preserve">Despesa</x:t>
        </x:is>
      </x:c>
      <x:c r="D542" t="inlineStr">
        <x:is>
          <x:t xml:space="preserve">Despesas c/ Prospecção e Perfur.</x:t>
        </x:is>
      </x:c>
      <x:c r="E542" t="inlineStr">
        <x:is>
          <x:t xml:space="preserve">GÁS &amp; ENERGIA / G&amp;EBC</x:t>
        </x:is>
      </x:c>
      <x:c r="F542" t="n">
        <x:v>0</x:v>
      </x:c>
      <x:c r="H542" t="n">
        <x:v>0</x:v>
      </x:c>
      <x:c r="I542" t="inlineStr">
        <x:is>
          <x:t xml:space="preserve">1T = valor acumulado</x:t>
        </x:is>
      </x:c>
    </x:row>
    <x:row r="543">
      <x:c r="A543" t="inlineStr">
        <x:is>
          <x:t xml:space="preserve">1T07</x:t>
        </x:is>
      </x:c>
      <x:c r="B543" t="inlineStr">
        <x:is>
          <x:t xml:space="preserve">EBIT011</x:t>
        </x:is>
      </x:c>
      <x:c r="C543" t="inlineStr">
        <x:is>
          <x:t xml:space="preserve">Despesas Totais</x:t>
        </x:is>
      </x:c>
      <x:c r="D543" t="inlineStr">
        <x:is>
          <x:t xml:space="preserve">Despesas Operacionais</x:t>
        </x:is>
      </x:c>
      <x:c r="E543" t="inlineStr">
        <x:is>
          <x:t xml:space="preserve">INTERNACIONAL</x:t>
        </x:is>
      </x:c>
      <x:c r="F543" t="n">
        <x:v>-899.479</x:v>
      </x:c>
      <x:c r="H543" t="n">
        <x:v>-899.479</x:v>
      </x:c>
      <x:c r="I543" t="inlineStr">
        <x:is>
          <x:t xml:space="preserve">1T = valor acumulado</x:t>
        </x:is>
      </x:c>
    </x:row>
    <x:row r="544">
      <x:c r="A544" t="inlineStr">
        <x:is>
          <x:t xml:space="preserve">1T07</x:t>
        </x:is>
      </x:c>
      <x:c r="B544" t="inlineStr">
        <x:is>
          <x:t xml:space="preserve">EBIT006</x:t>
        </x:is>
      </x:c>
      <x:c r="C544" t="inlineStr">
        <x:is>
          <x:t xml:space="preserve">Despesa</x:t>
        </x:is>
      </x:c>
      <x:c r="D544" t="inlineStr">
        <x:is>
          <x:t xml:space="preserve">Despesas c/ Prospecção e Perfur.</x:t>
        </x:is>
      </x:c>
      <x:c r="E544" t="inlineStr">
        <x:is>
          <x:t xml:space="preserve">INTERNACIONAL</x:t>
        </x:is>
      </x:c>
      <x:c r="F544" t="n">
        <x:v>-439.45</x:v>
      </x:c>
      <x:c r="H544" t="n">
        <x:v>-439.45</x:v>
      </x:c>
      <x:c r="I544" t="inlineStr">
        <x:is>
          <x:t xml:space="preserve">1T = valor acumulado</x:t>
        </x:is>
      </x:c>
    </x:row>
    <x:row r="545">
      <x:c r="A545" t="inlineStr">
        <x:is>
          <x:t xml:space="preserve">1T07</x:t>
        </x:is>
      </x:c>
      <x:c r="B545" t="inlineStr">
        <x:is>
          <x:t xml:space="preserve">EBIT011</x:t>
        </x:is>
      </x:c>
      <x:c r="C545" t="inlineStr">
        <x:is>
          <x:t xml:space="preserve">Despesas Totais</x:t>
        </x:is>
      </x:c>
      <x:c r="D545" t="inlineStr">
        <x:is>
          <x:t xml:space="preserve">Despesas Operacionais</x:t>
        </x:is>
      </x:c>
      <x:c r="E545" t="inlineStr">
        <x:is>
          <x:t xml:space="preserve">TOTAL</x:t>
        </x:is>
      </x:c>
      <x:c r="F545" t="n">
        <x:v>-6683.428</x:v>
      </x:c>
      <x:c r="H545" t="n">
        <x:v>-6683.428</x:v>
      </x:c>
      <x:c r="I545" t="inlineStr">
        <x:is>
          <x:t xml:space="preserve">1T = valor acumulado</x:t>
        </x:is>
      </x:c>
    </x:row>
    <x:row r="546">
      <x:c r="A546" t="inlineStr">
        <x:is>
          <x:t xml:space="preserve">1T07</x:t>
        </x:is>
      </x:c>
      <x:c r="B546" t="inlineStr">
        <x:is>
          <x:t xml:space="preserve">EBIT012</x:t>
        </x:is>
      </x:c>
      <x:c r="C546" t="inlineStr">
        <x:is>
          <x:t xml:space="preserve">Lucro Operacional Total</x:t>
        </x:is>
      </x:c>
      <x:c r="D546" t="inlineStr">
        <x:is>
          <x:t xml:space="preserve">Lucro (Prejuízo) Operacional</x:t>
        </x:is>
      </x:c>
      <x:c r="E546" t="inlineStr">
        <x:is>
          <x:t xml:space="preserve">ABASTECIMENTO</x:t>
        </x:is>
      </x:c>
      <x:c r="F546" t="n">
        <x:v>3209.88</x:v>
      </x:c>
      <x:c r="H546" t="n">
        <x:v>3209.88</x:v>
      </x:c>
      <x:c r="I546" t="inlineStr">
        <x:is>
          <x:t xml:space="preserve">1T = valor acumulado</x:t>
        </x:is>
      </x:c>
    </x:row>
    <x:row r="547">
      <x:c r="A547" t="inlineStr">
        <x:is>
          <x:t xml:space="preserve">1T07</x:t>
        </x:is>
      </x:c>
      <x:c r="B547" t="inlineStr">
        <x:is>
          <x:t xml:space="preserve">EBIT012</x:t>
        </x:is>
      </x:c>
      <x:c r="C547" t="inlineStr">
        <x:is>
          <x:t xml:space="preserve">Lucro Operacional Total</x:t>
        </x:is>
      </x:c>
      <x:c r="D547" t="inlineStr">
        <x:is>
          <x:t xml:space="preserve">Lucro (Prejuízo) Operacional</x:t>
        </x:is>
      </x:c>
      <x:c r="E547" t="inlineStr">
        <x:is>
          <x:t xml:space="preserve">CORPORATIVO / OUTROS NEGÓCIOS</x:t>
        </x:is>
      </x:c>
      <x:c r="F547" t="n">
        <x:v>-2373.322</x:v>
      </x:c>
      <x:c r="H547" t="n">
        <x:v>-2373.322</x:v>
      </x:c>
      <x:c r="I547" t="inlineStr">
        <x:is>
          <x:t xml:space="preserve">1T = valor acumulado</x:t>
        </x:is>
      </x:c>
    </x:row>
    <x:row r="548">
      <x:c r="A548" t="inlineStr">
        <x:is>
          <x:t xml:space="preserve">1T07</x:t>
        </x:is>
      </x:c>
      <x:c r="B548" t="inlineStr">
        <x:is>
          <x:t xml:space="preserve">EBIT012</x:t>
        </x:is>
      </x:c>
      <x:c r="C548" t="inlineStr">
        <x:is>
          <x:t xml:space="preserve">Lucro Operacional Total</x:t>
        </x:is>
      </x:c>
      <x:c r="D548" t="inlineStr">
        <x:is>
          <x:t xml:space="preserve">Lucro (Prejuízo) Operacional</x:t>
        </x:is>
      </x:c>
      <x:c r="E548" t="inlineStr">
        <x:is>
          <x:t xml:space="preserve">DISTRIBUIÇÃO</x:t>
        </x:is>
      </x:c>
      <x:c r="F548" t="n">
        <x:v>292.311</x:v>
      </x:c>
      <x:c r="H548" t="n">
        <x:v>292.311</x:v>
      </x:c>
      <x:c r="I548" t="inlineStr">
        <x:is>
          <x:t xml:space="preserve">1T = valor acumulado</x:t>
        </x:is>
      </x:c>
    </x:row>
    <x:row r="549">
      <x:c r="A549" t="inlineStr">
        <x:is>
          <x:t xml:space="preserve">1T07</x:t>
        </x:is>
      </x:c>
      <x:c r="B549" t="inlineStr">
        <x:is>
          <x:t xml:space="preserve">EBIT012</x:t>
        </x:is>
      </x:c>
      <x:c r="C549" t="inlineStr">
        <x:is>
          <x:t xml:space="preserve">Lucro Operacional Total</x:t>
        </x:is>
      </x:c>
      <x:c r="D549" t="inlineStr">
        <x:is>
          <x:t xml:space="preserve">Lucro (Prejuízo) Operacional</x:t>
        </x:is>
      </x:c>
      <x:c r="E549" t="inlineStr">
        <x:is>
          <x:t xml:space="preserve">E&amp;P</x:t>
        </x:is>
      </x:c>
      <x:c r="F549" t="n">
        <x:v>8074.954</x:v>
      </x:c>
      <x:c r="H549" t="n">
        <x:v>8074.954</x:v>
      </x:c>
      <x:c r="I549" t="inlineStr">
        <x:is>
          <x:t xml:space="preserve">1T = valor acumulado</x:t>
        </x:is>
      </x:c>
    </x:row>
    <x:row r="550">
      <x:c r="A550" t="inlineStr">
        <x:is>
          <x:t xml:space="preserve">1T07</x:t>
        </x:is>
      </x:c>
      <x:c r="B550" t="inlineStr">
        <x:is>
          <x:t xml:space="preserve">EBIT012</x:t>
        </x:is>
      </x:c>
      <x:c r="C550" t="inlineStr">
        <x:is>
          <x:t xml:space="preserve">Lucro Operacional Total</x:t>
        </x:is>
      </x:c>
      <x:c r="D550" t="inlineStr">
        <x:is>
          <x:t xml:space="preserve">Lucro (Prejuízo) Operacional</x:t>
        </x:is>
      </x:c>
      <x:c r="E550" t="inlineStr">
        <x:is>
          <x:t xml:space="preserve">ELIMINAÇÕES</x:t>
        </x:is>
      </x:c>
      <x:c r="F550" t="n">
        <x:v>-164.781</x:v>
      </x:c>
      <x:c r="H550" t="n">
        <x:v>-164.781</x:v>
      </x:c>
      <x:c r="I550" t="inlineStr">
        <x:is>
          <x:t xml:space="preserve">1T = valor acumulado</x:t>
        </x:is>
      </x:c>
    </x:row>
    <x:row r="551">
      <x:c r="A551" t="inlineStr">
        <x:is>
          <x:t xml:space="preserve">1T07</x:t>
        </x:is>
      </x:c>
      <x:c r="B551" t="inlineStr">
        <x:is>
          <x:t xml:space="preserve">EBIT012</x:t>
        </x:is>
      </x:c>
      <x:c r="C551" t="inlineStr">
        <x:is>
          <x:t xml:space="preserve">Lucro Operacional Total</x:t>
        </x:is>
      </x:c>
      <x:c r="D551" t="inlineStr">
        <x:is>
          <x:t xml:space="preserve">Lucro (Prejuízo) Operacional</x:t>
        </x:is>
      </x:c>
      <x:c r="E551" t="inlineStr">
        <x:is>
          <x:t xml:space="preserve">GÁS &amp; ENERGIA / G&amp;EBC</x:t>
        </x:is>
      </x:c>
      <x:c r="F551" t="n">
        <x:v>-302.422</x:v>
      </x:c>
      <x:c r="H551" t="n">
        <x:v>-302.422</x:v>
      </x:c>
      <x:c r="I551" t="inlineStr">
        <x:is>
          <x:t xml:space="preserve">1T = valor acumulado</x:t>
        </x:is>
      </x:c>
    </x:row>
    <x:row r="552">
      <x:c r="A552" t="inlineStr">
        <x:is>
          <x:t xml:space="preserve">1T07</x:t>
        </x:is>
      </x:c>
      <x:c r="B552" t="inlineStr">
        <x:is>
          <x:t xml:space="preserve">EBIT012</x:t>
        </x:is>
      </x:c>
      <x:c r="C552" t="inlineStr">
        <x:is>
          <x:t xml:space="preserve">Lucro Operacional Total</x:t>
        </x:is>
      </x:c>
      <x:c r="D552" t="inlineStr">
        <x:is>
          <x:t xml:space="preserve">Lucro (Prejuízo) Operacional</x:t>
        </x:is>
      </x:c>
      <x:c r="E552" t="inlineStr">
        <x:is>
          <x:t xml:space="preserve">INTERNACIONAL</x:t>
        </x:is>
      </x:c>
      <x:c r="F552" t="n">
        <x:v>-154.435</x:v>
      </x:c>
      <x:c r="H552" t="n">
        <x:v>-154.435</x:v>
      </x:c>
      <x:c r="I552" t="inlineStr">
        <x:is>
          <x:t xml:space="preserve">1T = valor acumulado</x:t>
        </x:is>
      </x:c>
    </x:row>
    <x:row r="553">
      <x:c r="A553" t="inlineStr">
        <x:is>
          <x:t xml:space="preserve">1T07</x:t>
        </x:is>
      </x:c>
      <x:c r="B553" t="inlineStr">
        <x:is>
          <x:t xml:space="preserve">EBIT012</x:t>
        </x:is>
      </x:c>
      <x:c r="C553" t="inlineStr">
        <x:is>
          <x:t xml:space="preserve">Lucro Operacional Total</x:t>
        </x:is>
      </x:c>
      <x:c r="D553" t="inlineStr">
        <x:is>
          <x:t xml:space="preserve">Lucro (Prejuízo) Operacional</x:t>
        </x:is>
      </x:c>
      <x:c r="E553" t="inlineStr">
        <x:is>
          <x:t xml:space="preserve">TOTAL</x:t>
        </x:is>
      </x:c>
      <x:c r="F553" t="n">
        <x:v>8582.184999999999</x:v>
      </x:c>
      <x:c r="H553" t="n">
        <x:v>8582.184999999999</x:v>
      </x:c>
      <x:c r="I553" t="inlineStr">
        <x:is>
          <x:t xml:space="preserve">1T = valor acumulado</x:t>
        </x:is>
      </x:c>
    </x:row>
    <x:row r="554">
      <x:c r="A554" t="inlineStr">
        <x:is>
          <x:t xml:space="preserve">2T07</x:t>
        </x:is>
      </x:c>
      <x:c r="B554" t="inlineStr">
        <x:is>
          <x:t xml:space="preserve">EBIT000A</x:t>
        </x:is>
      </x:c>
      <x:c r="C554" t="inlineStr">
        <x:is>
          <x:t xml:space="preserve">Receita</x:t>
        </x:is>
      </x:c>
      <x:c r="D554" t="inlineStr">
        <x:is>
          <x:t xml:space="preserve">Intersegmentos</x:t>
        </x:is>
      </x:c>
      <x:c r="E554" t="inlineStr">
        <x:is>
          <x:t xml:space="preserve">ABASTECIMENTO</x:t>
        </x:is>
      </x:c>
      <x:c r="F554" t="n">
        <x:v>16883.836</x:v>
      </x:c>
      <x:c r="G554" t="n">
        <x:v>8022.969</x:v>
      </x:c>
      <x:c r="H554" t="n">
        <x:v>8860.866999999998</x:v>
      </x:c>
      <x:c r="I554" t="inlineStr">
        <x:is>
          <x:t xml:space="preserve">Atual − trimestre anterior</x:t>
        </x:is>
      </x:c>
    </x:row>
    <x:row r="555">
      <x:c r="A555" t="inlineStr">
        <x:is>
          <x:t xml:space="preserve">2T07</x:t>
        </x:is>
      </x:c>
      <x:c r="B555" t="inlineStr">
        <x:is>
          <x:t xml:space="preserve">EBIT000A</x:t>
        </x:is>
      </x:c>
      <x:c r="C555" t="inlineStr">
        <x:is>
          <x:t xml:space="preserve">Receita</x:t>
        </x:is>
      </x:c>
      <x:c r="D555" t="inlineStr">
        <x:is>
          <x:t xml:space="preserve">Intersegmentos</x:t>
        </x:is>
      </x:c>
      <x:c r="E555" t="inlineStr">
        <x:is>
          <x:t xml:space="preserve">CORPORATIVO / OUTROS NEGÓCIOS</x:t>
        </x:is>
      </x:c>
      <x:c r="F555" t="n">
        <x:v>0</x:v>
      </x:c>
      <x:c r="G555" t="n">
        <x:v>0</x:v>
      </x:c>
      <x:c r="H555" t="n">
        <x:v>0</x:v>
      </x:c>
      <x:c r="I555" t="inlineStr">
        <x:is>
          <x:t xml:space="preserve">Atual − trimestre anterior</x:t>
        </x:is>
      </x:c>
    </x:row>
    <x:row r="556">
      <x:c r="A556" t="inlineStr">
        <x:is>
          <x:t xml:space="preserve">2T07</x:t>
        </x:is>
      </x:c>
      <x:c r="B556" t="inlineStr">
        <x:is>
          <x:t xml:space="preserve">EBIT000A</x:t>
        </x:is>
      </x:c>
      <x:c r="C556" t="inlineStr">
        <x:is>
          <x:t xml:space="preserve">Receita</x:t>
        </x:is>
      </x:c>
      <x:c r="D556" t="inlineStr">
        <x:is>
          <x:t xml:space="preserve">Intersegmentos</x:t>
        </x:is>
      </x:c>
      <x:c r="E556" t="inlineStr">
        <x:is>
          <x:t xml:space="preserve">DISTRIBUIÇÃO</x:t>
        </x:is>
      </x:c>
      <x:c r="F556" t="n">
        <x:v>383.645</x:v>
      </x:c>
      <x:c r="G556" t="n">
        <x:v>182.487</x:v>
      </x:c>
      <x:c r="H556" t="n">
        <x:v>201.158</x:v>
      </x:c>
      <x:c r="I556" t="inlineStr">
        <x:is>
          <x:t xml:space="preserve">Atual − trimestre anterior</x:t>
        </x:is>
      </x:c>
    </x:row>
    <x:row r="557">
      <x:c r="A557" t="inlineStr">
        <x:is>
          <x:t xml:space="preserve">2T07</x:t>
        </x:is>
      </x:c>
      <x:c r="B557" t="inlineStr">
        <x:is>
          <x:t xml:space="preserve">EBIT000A</x:t>
        </x:is>
      </x:c>
      <x:c r="C557" t="inlineStr">
        <x:is>
          <x:t xml:space="preserve">Receita</x:t>
        </x:is>
      </x:c>
      <x:c r="D557" t="inlineStr">
        <x:is>
          <x:t xml:space="preserve">Intersegmentos</x:t>
        </x:is>
      </x:c>
      <x:c r="E557" t="inlineStr">
        <x:is>
          <x:t xml:space="preserve">E&amp;P</x:t>
        </x:is>
      </x:c>
      <x:c r="F557" t="n">
        <x:v>33654.926</x:v>
      </x:c>
      <x:c r="G557" t="n">
        <x:v>15375.956</x:v>
      </x:c>
      <x:c r="H557" t="n">
        <x:v>18278.97</x:v>
      </x:c>
      <x:c r="I557" t="inlineStr">
        <x:is>
          <x:t xml:space="preserve">Atual − trimestre anterior</x:t>
        </x:is>
      </x:c>
    </x:row>
    <x:row r="558">
      <x:c r="A558" t="inlineStr">
        <x:is>
          <x:t xml:space="preserve">2T07</x:t>
        </x:is>
      </x:c>
      <x:c r="B558" t="inlineStr">
        <x:is>
          <x:t xml:space="preserve">EBIT000A</x:t>
        </x:is>
      </x:c>
      <x:c r="C558" t="inlineStr">
        <x:is>
          <x:t xml:space="preserve">Receita</x:t>
        </x:is>
      </x:c>
      <x:c r="D558" t="inlineStr">
        <x:is>
          <x:t xml:space="preserve">Intersegmentos</x:t>
        </x:is>
      </x:c>
      <x:c r="E558" t="inlineStr">
        <x:is>
          <x:t xml:space="preserve">ELIMINAÇÕES</x:t>
        </x:is>
      </x:c>
      <x:c r="F558" t="n">
        <x:v>-53253.614</x:v>
      </x:c>
      <x:c r="G558" t="n">
        <x:v>-24802.23</x:v>
      </x:c>
      <x:c r="H558" t="n">
        <x:v>-28451.384</x:v>
      </x:c>
      <x:c r="I558" t="inlineStr">
        <x:is>
          <x:t xml:space="preserve">Atual − trimestre anterior</x:t>
        </x:is>
      </x:c>
    </x:row>
    <x:row r="559">
      <x:c r="A559" t="inlineStr">
        <x:is>
          <x:t xml:space="preserve">2T07</x:t>
        </x:is>
      </x:c>
      <x:c r="B559" t="inlineStr">
        <x:is>
          <x:t xml:space="preserve">EBIT000A</x:t>
        </x:is>
      </x:c>
      <x:c r="C559" t="inlineStr">
        <x:is>
          <x:t xml:space="preserve">Receita</x:t>
        </x:is>
      </x:c>
      <x:c r="D559" t="inlineStr">
        <x:is>
          <x:t xml:space="preserve">Intersegmentos</x:t>
        </x:is>
      </x:c>
      <x:c r="E559" t="inlineStr">
        <x:is>
          <x:t xml:space="preserve">GÁS &amp; ENERGIA / G&amp;EBC</x:t>
        </x:is>
      </x:c>
      <x:c r="F559" t="n">
        <x:v>1114.221</x:v>
      </x:c>
      <x:c r="G559" t="n">
        <x:v>552.575</x:v>
      </x:c>
      <x:c r="H559" t="n">
        <x:v>561.646</x:v>
      </x:c>
      <x:c r="I559" t="inlineStr">
        <x:is>
          <x:t xml:space="preserve">Atual − trimestre anterior</x:t>
        </x:is>
      </x:c>
    </x:row>
    <x:row r="560">
      <x:c r="A560" t="inlineStr">
        <x:is>
          <x:t xml:space="preserve">2T07</x:t>
        </x:is>
      </x:c>
      <x:c r="B560" t="inlineStr">
        <x:is>
          <x:t xml:space="preserve">EBIT000A</x:t>
        </x:is>
      </x:c>
      <x:c r="C560" t="inlineStr">
        <x:is>
          <x:t xml:space="preserve">Receita</x:t>
        </x:is>
      </x:c>
      <x:c r="D560" t="inlineStr">
        <x:is>
          <x:t xml:space="preserve">Intersegmentos</x:t>
        </x:is>
      </x:c>
      <x:c r="E560" t="inlineStr">
        <x:is>
          <x:t xml:space="preserve">INTERNACIONAL</x:t>
        </x:is>
      </x:c>
      <x:c r="F560" t="n">
        <x:v>1216.986</x:v>
      </x:c>
      <x:c r="G560" t="n">
        <x:v>668.2430000000001</x:v>
      </x:c>
      <x:c r="H560" t="n">
        <x:v>548.7430000000001</x:v>
      </x:c>
      <x:c r="I560" t="inlineStr">
        <x:is>
          <x:t xml:space="preserve">Atual − trimestre anterior</x:t>
        </x:is>
      </x:c>
    </x:row>
    <x:row r="561">
      <x:c r="A561" t="inlineStr">
        <x:is>
          <x:t xml:space="preserve">2T07</x:t>
        </x:is>
      </x:c>
      <x:c r="B561" t="inlineStr">
        <x:is>
          <x:t xml:space="preserve">EBIT000A</x:t>
        </x:is>
      </x:c>
      <x:c r="C561" t="inlineStr">
        <x:is>
          <x:t xml:space="preserve">Receita</x:t>
        </x:is>
      </x:c>
      <x:c r="D561" t="inlineStr">
        <x:is>
          <x:t xml:space="preserve">Intersegmentos</x:t>
        </x:is>
      </x:c>
      <x:c r="E561" t="inlineStr">
        <x:is>
          <x:t xml:space="preserve">TOTAL</x:t>
        </x:is>
      </x:c>
      <x:c r="F561" t="n">
        <x:v>0</x:v>
      </x:c>
      <x:c r="G561" t="n">
        <x:v>0</x:v>
      </x:c>
      <x:c r="H561" t="n">
        <x:v>0</x:v>
      </x:c>
      <x:c r="I561" t="inlineStr">
        <x:is>
          <x:t xml:space="preserve">Atual − trimestre anterior</x:t>
        </x:is>
      </x:c>
    </x:row>
    <x:row r="562">
      <x:c r="A562" t="inlineStr">
        <x:is>
          <x:t xml:space="preserve">2T07</x:t>
        </x:is>
      </x:c>
      <x:c r="B562" t="inlineStr">
        <x:is>
          <x:t xml:space="preserve">EBIT000B</x:t>
        </x:is>
      </x:c>
      <x:c r="C562" t="inlineStr">
        <x:is>
          <x:t xml:space="preserve">Receita</x:t>
        </x:is>
      </x:c>
      <x:c r="D562" t="inlineStr">
        <x:is>
          <x:t xml:space="preserve">Terceiros</x:t>
        </x:is>
      </x:c>
      <x:c r="E562" t="inlineStr">
        <x:is>
          <x:t xml:space="preserve">ABASTECIMENTO</x:t>
        </x:is>
      </x:c>
      <x:c r="F562" t="n">
        <x:v>46018.18</x:v>
      </x:c>
      <x:c r="G562" t="n">
        <x:v>21667.33</x:v>
      </x:c>
      <x:c r="H562" t="n">
        <x:v>24350.85</x:v>
      </x:c>
      <x:c r="I562" t="inlineStr">
        <x:is>
          <x:t xml:space="preserve">Atual − trimestre anterior</x:t>
        </x:is>
      </x:c>
    </x:row>
    <x:row r="563">
      <x:c r="A563" t="inlineStr">
        <x:is>
          <x:t xml:space="preserve">2T07</x:t>
        </x:is>
      </x:c>
      <x:c r="B563" t="inlineStr">
        <x:is>
          <x:t xml:space="preserve">EBIT000B</x:t>
        </x:is>
      </x:c>
      <x:c r="C563" t="inlineStr">
        <x:is>
          <x:t xml:space="preserve">Receita</x:t>
        </x:is>
      </x:c>
      <x:c r="D563" t="inlineStr">
        <x:is>
          <x:t xml:space="preserve">Terceiros</x:t>
        </x:is>
      </x:c>
      <x:c r="E563" t="inlineStr">
        <x:is>
          <x:t xml:space="preserve">CORPORATIVO / OUTROS NEGÓCIOS</x:t>
        </x:is>
      </x:c>
      <x:c r="F563" t="n">
        <x:v>0</x:v>
      </x:c>
      <x:c r="G563" t="n">
        <x:v>0</x:v>
      </x:c>
      <x:c r="H563" t="n">
        <x:v>0</x:v>
      </x:c>
      <x:c r="I563" t="inlineStr">
        <x:is>
          <x:t xml:space="preserve">Atual − trimestre anterior</x:t>
        </x:is>
      </x:c>
    </x:row>
    <x:row r="564">
      <x:c r="A564" t="inlineStr">
        <x:is>
          <x:t xml:space="preserve">2T07</x:t>
        </x:is>
      </x:c>
      <x:c r="B564" t="inlineStr">
        <x:is>
          <x:t xml:space="preserve">EBIT000B</x:t>
        </x:is>
      </x:c>
      <x:c r="C564" t="inlineStr">
        <x:is>
          <x:t xml:space="preserve">Receita</x:t>
        </x:is>
      </x:c>
      <x:c r="D564" t="inlineStr">
        <x:is>
          <x:t xml:space="preserve">Terceiros</x:t>
        </x:is>
      </x:c>
      <x:c r="E564" t="inlineStr">
        <x:is>
          <x:t xml:space="preserve">DISTRIBUIÇÃO</x:t>
        </x:is>
      </x:c>
      <x:c r="F564" t="n">
        <x:v>20697.495</x:v>
      </x:c>
      <x:c r="G564" t="n">
        <x:v>10040.414</x:v>
      </x:c>
      <x:c r="H564" t="n">
        <x:v>10657.081</x:v>
      </x:c>
      <x:c r="I564" t="inlineStr">
        <x:is>
          <x:t xml:space="preserve">Atual − trimestre anterior</x:t>
        </x:is>
      </x:c>
    </x:row>
    <x:row r="565">
      <x:c r="A565" t="inlineStr">
        <x:is>
          <x:t xml:space="preserve">2T07</x:t>
        </x:is>
      </x:c>
      <x:c r="B565" t="inlineStr">
        <x:is>
          <x:t xml:space="preserve">EBIT000B</x:t>
        </x:is>
      </x:c>
      <x:c r="C565" t="inlineStr">
        <x:is>
          <x:t xml:space="preserve">Receita</x:t>
        </x:is>
      </x:c>
      <x:c r="D565" t="inlineStr">
        <x:is>
          <x:t xml:space="preserve">Terceiros</x:t>
        </x:is>
      </x:c>
      <x:c r="E565" t="inlineStr">
        <x:is>
          <x:t xml:space="preserve">E&amp;P</x:t>
        </x:is>
      </x:c>
      <x:c r="F565" t="n">
        <x:v>2432.188</x:v>
      </x:c>
      <x:c r="G565" t="n">
        <x:v>1591.266</x:v>
      </x:c>
      <x:c r="H565" t="n">
        <x:v>840.922</x:v>
      </x:c>
      <x:c r="I565" t="inlineStr">
        <x:is>
          <x:t xml:space="preserve">Atual − trimestre anterior</x:t>
        </x:is>
      </x:c>
    </x:row>
    <x:row r="566">
      <x:c r="A566" t="inlineStr">
        <x:is>
          <x:t xml:space="preserve">2T07</x:t>
        </x:is>
      </x:c>
      <x:c r="B566" t="inlineStr">
        <x:is>
          <x:t xml:space="preserve">EBIT000B</x:t>
        </x:is>
      </x:c>
      <x:c r="C566" t="inlineStr">
        <x:is>
          <x:t xml:space="preserve">Receita</x:t>
        </x:is>
      </x:c>
      <x:c r="D566" t="inlineStr">
        <x:is>
          <x:t xml:space="preserve">Terceiros</x:t>
        </x:is>
      </x:c>
      <x:c r="E566" t="inlineStr">
        <x:is>
          <x:t xml:space="preserve">ELIMINAÇÕES</x:t>
        </x:is>
      </x:c>
      <x:c r="F566" t="n">
        <x:v>0</x:v>
      </x:c>
      <x:c r="G566" t="n">
        <x:v>0</x:v>
      </x:c>
      <x:c r="H566" t="n">
        <x:v>0</x:v>
      </x:c>
      <x:c r="I566" t="inlineStr">
        <x:is>
          <x:t xml:space="preserve">Atual − trimestre anterior</x:t>
        </x:is>
      </x:c>
    </x:row>
    <x:row r="567">
      <x:c r="A567" t="inlineStr">
        <x:is>
          <x:t xml:space="preserve">2T07</x:t>
        </x:is>
      </x:c>
      <x:c r="B567" t="inlineStr">
        <x:is>
          <x:t xml:space="preserve">EBIT000B</x:t>
        </x:is>
      </x:c>
      <x:c r="C567" t="inlineStr">
        <x:is>
          <x:t xml:space="preserve">Receita</x:t>
        </x:is>
      </x:c>
      <x:c r="D567" t="inlineStr">
        <x:is>
          <x:t xml:space="preserve">Terceiros</x:t>
        </x:is>
      </x:c>
      <x:c r="E567" t="inlineStr">
        <x:is>
          <x:t xml:space="preserve">GÁS &amp; ENERGIA / G&amp;EBC</x:t>
        </x:is>
      </x:c>
      <x:c r="F567" t="n">
        <x:v>3244.414</x:v>
      </x:c>
      <x:c r="G567" t="n">
        <x:v>1592.691</x:v>
      </x:c>
      <x:c r="H567" t="n">
        <x:v>1651.723</x:v>
      </x:c>
      <x:c r="I567" t="inlineStr">
        <x:is>
          <x:t xml:space="preserve">Atual − trimestre anterior</x:t>
        </x:is>
      </x:c>
    </x:row>
    <x:row r="568">
      <x:c r="A568" t="inlineStr">
        <x:is>
          <x:t xml:space="preserve">2T07</x:t>
        </x:is>
      </x:c>
      <x:c r="B568" t="inlineStr">
        <x:is>
          <x:t xml:space="preserve">EBIT000B</x:t>
        </x:is>
      </x:c>
      <x:c r="C568" t="inlineStr">
        <x:is>
          <x:t xml:space="preserve">Receita</x:t>
        </x:is>
      </x:c>
      <x:c r="D568" t="inlineStr">
        <x:is>
          <x:t xml:space="preserve">Terceiros</x:t>
        </x:is>
      </x:c>
      <x:c r="E568" t="inlineStr">
        <x:is>
          <x:t xml:space="preserve">INTERNACIONAL</x:t>
        </x:is>
      </x:c>
      <x:c r="F568" t="n">
        <x:v>8299.844999999999</x:v>
      </x:c>
      <x:c r="G568" t="n">
        <x:v>4002.746</x:v>
      </x:c>
      <x:c r="H568" t="n">
        <x:v>4297.098999999999</x:v>
      </x:c>
      <x:c r="I568" t="inlineStr">
        <x:is>
          <x:t xml:space="preserve">Atual − trimestre anterior</x:t>
        </x:is>
      </x:c>
    </x:row>
    <x:row r="569">
      <x:c r="A569" t="inlineStr">
        <x:is>
          <x:t xml:space="preserve">2T07</x:t>
        </x:is>
      </x:c>
      <x:c r="B569" t="inlineStr">
        <x:is>
          <x:t xml:space="preserve">EBIT000B</x:t>
        </x:is>
      </x:c>
      <x:c r="C569" t="inlineStr">
        <x:is>
          <x:t xml:space="preserve">Receita</x:t>
        </x:is>
      </x:c>
      <x:c r="D569" t="inlineStr">
        <x:is>
          <x:t xml:space="preserve">Terceiros</x:t>
        </x:is>
      </x:c>
      <x:c r="E569" t="inlineStr">
        <x:is>
          <x:t xml:space="preserve">TOTAL</x:t>
        </x:is>
      </x:c>
      <x:c r="F569" t="n">
        <x:v>80692.122</x:v>
      </x:c>
      <x:c r="G569" t="n">
        <x:v>38894.447</x:v>
      </x:c>
      <x:c r="H569" t="n">
        <x:v>41797.675</x:v>
      </x:c>
      <x:c r="I569" t="inlineStr">
        <x:is>
          <x:t xml:space="preserve">Atual − trimestre anterior</x:t>
        </x:is>
      </x:c>
    </x:row>
    <x:row r="570">
      <x:c r="A570" t="inlineStr">
        <x:is>
          <x:t xml:space="preserve">2T07</x:t>
        </x:is>
      </x:c>
      <x:c r="B570" t="inlineStr">
        <x:is>
          <x:t xml:space="preserve">EBIT001</x:t>
        </x:is>
      </x:c>
      <x:c r="C570" t="inlineStr">
        <x:is>
          <x:t xml:space="preserve">Receita Total</x:t>
        </x:is>
      </x:c>
      <x:c r="D570" t="inlineStr">
        <x:is>
          <x:t xml:space="preserve">Receita Operacional Líquida</x:t>
        </x:is>
      </x:c>
      <x:c r="E570" t="inlineStr">
        <x:is>
          <x:t xml:space="preserve">ABASTECIMENTO</x:t>
        </x:is>
      </x:c>
      <x:c r="F570" t="n">
        <x:v>62902.016</x:v>
      </x:c>
      <x:c r="G570" t="n">
        <x:v>29690.299</x:v>
      </x:c>
      <x:c r="H570" t="n">
        <x:v>33211.717</x:v>
      </x:c>
      <x:c r="I570" t="inlineStr">
        <x:is>
          <x:t xml:space="preserve">Atual − trimestre anterior</x:t>
        </x:is>
      </x:c>
    </x:row>
    <x:row r="571">
      <x:c r="A571" t="inlineStr">
        <x:is>
          <x:t xml:space="preserve">2T07</x:t>
        </x:is>
      </x:c>
      <x:c r="B571" t="inlineStr">
        <x:is>
          <x:t xml:space="preserve">EBIT001</x:t>
        </x:is>
      </x:c>
      <x:c r="C571" t="inlineStr">
        <x:is>
          <x:t xml:space="preserve">Receita Total</x:t>
        </x:is>
      </x:c>
      <x:c r="D571" t="inlineStr">
        <x:is>
          <x:t xml:space="preserve">Receita Operacional Líquida</x:t>
        </x:is>
      </x:c>
      <x:c r="E571" t="inlineStr">
        <x:is>
          <x:t xml:space="preserve">CORPORATIVO / OUTROS NEGÓCIOS</x:t>
        </x:is>
      </x:c>
      <x:c r="F571" t="n">
        <x:v>0</x:v>
      </x:c>
      <x:c r="G571" t="n">
        <x:v>0</x:v>
      </x:c>
      <x:c r="H571" t="n">
        <x:v>0</x:v>
      </x:c>
      <x:c r="I571" t="inlineStr">
        <x:is>
          <x:t xml:space="preserve">Atual − trimestre anterior</x:t>
        </x:is>
      </x:c>
    </x:row>
    <x:row r="572">
      <x:c r="A572" t="inlineStr">
        <x:is>
          <x:t xml:space="preserve">2T07</x:t>
        </x:is>
      </x:c>
      <x:c r="B572" t="inlineStr">
        <x:is>
          <x:t xml:space="preserve">EBIT001</x:t>
        </x:is>
      </x:c>
      <x:c r="C572" t="inlineStr">
        <x:is>
          <x:t xml:space="preserve">Receita Total</x:t>
        </x:is>
      </x:c>
      <x:c r="D572" t="inlineStr">
        <x:is>
          <x:t xml:space="preserve">Receita Operacional Líquida</x:t>
        </x:is>
      </x:c>
      <x:c r="E572" t="inlineStr">
        <x:is>
          <x:t xml:space="preserve">DISTRIBUIÇÃO</x:t>
        </x:is>
      </x:c>
      <x:c r="F572" t="n">
        <x:v>21081.14</x:v>
      </x:c>
      <x:c r="G572" t="n">
        <x:v>10222.901</x:v>
      </x:c>
      <x:c r="H572" t="n">
        <x:v>10858.239</x:v>
      </x:c>
      <x:c r="I572" t="inlineStr">
        <x:is>
          <x:t xml:space="preserve">Atual − trimestre anterior</x:t>
        </x:is>
      </x:c>
    </x:row>
    <x:row r="573">
      <x:c r="A573" t="inlineStr">
        <x:is>
          <x:t xml:space="preserve">2T07</x:t>
        </x:is>
      </x:c>
      <x:c r="B573" t="inlineStr">
        <x:is>
          <x:t xml:space="preserve">EBIT001</x:t>
        </x:is>
      </x:c>
      <x:c r="C573" t="inlineStr">
        <x:is>
          <x:t xml:space="preserve">Receita Total</x:t>
        </x:is>
      </x:c>
      <x:c r="D573" t="inlineStr">
        <x:is>
          <x:t xml:space="preserve">Receita Operacional Líquida</x:t>
        </x:is>
      </x:c>
      <x:c r="E573" t="inlineStr">
        <x:is>
          <x:t xml:space="preserve">E&amp;P</x:t>
        </x:is>
      </x:c>
      <x:c r="F573" t="n">
        <x:v>36087.114</x:v>
      </x:c>
      <x:c r="G573" t="n">
        <x:v>16967.222</x:v>
      </x:c>
      <x:c r="H573" t="n">
        <x:v>19119.892</x:v>
      </x:c>
      <x:c r="I573" t="inlineStr">
        <x:is>
          <x:t xml:space="preserve">Atual − trimestre anterior</x:t>
        </x:is>
      </x:c>
    </x:row>
    <x:row r="574">
      <x:c r="A574" t="inlineStr">
        <x:is>
          <x:t xml:space="preserve">2T07</x:t>
        </x:is>
      </x:c>
      <x:c r="B574" t="inlineStr">
        <x:is>
          <x:t xml:space="preserve">EBIT001</x:t>
        </x:is>
      </x:c>
      <x:c r="C574" t="inlineStr">
        <x:is>
          <x:t xml:space="preserve">Receita Total</x:t>
        </x:is>
      </x:c>
      <x:c r="D574" t="inlineStr">
        <x:is>
          <x:t xml:space="preserve">Receita Operacional Líquida</x:t>
        </x:is>
      </x:c>
      <x:c r="E574" t="inlineStr">
        <x:is>
          <x:t xml:space="preserve">ELIMINAÇÕES</x:t>
        </x:is>
      </x:c>
      <x:c r="F574" t="n">
        <x:v>-53253.614</x:v>
      </x:c>
      <x:c r="G574" t="n">
        <x:v>-24802.23</x:v>
      </x:c>
      <x:c r="H574" t="n">
        <x:v>-28451.384</x:v>
      </x:c>
      <x:c r="I574" t="inlineStr">
        <x:is>
          <x:t xml:space="preserve">Atual − trimestre anterior</x:t>
        </x:is>
      </x:c>
    </x:row>
    <x:row r="575">
      <x:c r="A575" t="inlineStr">
        <x:is>
          <x:t xml:space="preserve">2T07</x:t>
        </x:is>
      </x:c>
      <x:c r="B575" t="inlineStr">
        <x:is>
          <x:t xml:space="preserve">EBIT001</x:t>
        </x:is>
      </x:c>
      <x:c r="C575" t="inlineStr">
        <x:is>
          <x:t xml:space="preserve">Receita Total</x:t>
        </x:is>
      </x:c>
      <x:c r="D575" t="inlineStr">
        <x:is>
          <x:t xml:space="preserve">Receita Operacional Líquida</x:t>
        </x:is>
      </x:c>
      <x:c r="E575" t="inlineStr">
        <x:is>
          <x:t xml:space="preserve">GÁS &amp; ENERGIA / G&amp;EBC</x:t>
        </x:is>
      </x:c>
      <x:c r="F575" t="n">
        <x:v>4358.635</x:v>
      </x:c>
      <x:c r="G575" t="n">
        <x:v>2145.266</x:v>
      </x:c>
      <x:c r="H575" t="n">
        <x:v>2213.369</x:v>
      </x:c>
      <x:c r="I575" t="inlineStr">
        <x:is>
          <x:t xml:space="preserve">Atual − trimestre anterior</x:t>
        </x:is>
      </x:c>
    </x:row>
    <x:row r="576">
      <x:c r="A576" t="inlineStr">
        <x:is>
          <x:t xml:space="preserve">2T07</x:t>
        </x:is>
      </x:c>
      <x:c r="B576" t="inlineStr">
        <x:is>
          <x:t xml:space="preserve">EBIT001</x:t>
        </x:is>
      </x:c>
      <x:c r="C576" t="inlineStr">
        <x:is>
          <x:t xml:space="preserve">Receita Total</x:t>
        </x:is>
      </x:c>
      <x:c r="D576" t="inlineStr">
        <x:is>
          <x:t xml:space="preserve">Receita Operacional Líquida</x:t>
        </x:is>
      </x:c>
      <x:c r="E576" t="inlineStr">
        <x:is>
          <x:t xml:space="preserve">INTERNACIONAL</x:t>
        </x:is>
      </x:c>
      <x:c r="F576" t="n">
        <x:v>9516.831</x:v>
      </x:c>
      <x:c r="G576" t="n">
        <x:v>4670.989</x:v>
      </x:c>
      <x:c r="H576" t="n">
        <x:v>4845.842000000001</x:v>
      </x:c>
      <x:c r="I576" t="inlineStr">
        <x:is>
          <x:t xml:space="preserve">Atual − trimestre anterior</x:t>
        </x:is>
      </x:c>
    </x:row>
    <x:row r="577">
      <x:c r="A577" t="inlineStr">
        <x:is>
          <x:t xml:space="preserve">2T07</x:t>
        </x:is>
      </x:c>
      <x:c r="B577" t="inlineStr">
        <x:is>
          <x:t xml:space="preserve">EBIT001</x:t>
        </x:is>
      </x:c>
      <x:c r="C577" t="inlineStr">
        <x:is>
          <x:t xml:space="preserve">Receita Total</x:t>
        </x:is>
      </x:c>
      <x:c r="D577" t="inlineStr">
        <x:is>
          <x:t xml:space="preserve">Receita Operacional Líquida</x:t>
        </x:is>
      </x:c>
      <x:c r="E577" t="inlineStr">
        <x:is>
          <x:t xml:space="preserve">TOTAL</x:t>
        </x:is>
      </x:c>
      <x:c r="F577" t="n">
        <x:v>80692.122</x:v>
      </x:c>
      <x:c r="G577" t="n">
        <x:v>38894.447</x:v>
      </x:c>
      <x:c r="H577" t="n">
        <x:v>41797.675</x:v>
      </x:c>
      <x:c r="I577" t="inlineStr">
        <x:is>
          <x:t xml:space="preserve">Atual − trimestre anterior</x:t>
        </x:is>
      </x:c>
    </x:row>
    <x:row r="578">
      <x:c r="A578" t="inlineStr">
        <x:is>
          <x:t xml:space="preserve">2T07</x:t>
        </x:is>
      </x:c>
      <x:c r="B578" t="inlineStr">
        <x:is>
          <x:t xml:space="preserve">EBIT002</x:t>
        </x:is>
      </x:c>
      <x:c r="C578" t="inlineStr">
        <x:is>
          <x:t xml:space="preserve">Custo Total</x:t>
        </x:is>
      </x:c>
      <x:c r="D578" t="inlineStr">
        <x:is>
          <x:t xml:space="preserve">Custo dos Produtos e Serviços Vendidos</x:t>
        </x:is>
      </x:c>
      <x:c r="E578" t="inlineStr">
        <x:is>
          <x:t xml:space="preserve">ABASTECIMENTO</x:t>
        </x:is>
      </x:c>
      <x:c r="F578" t="n">
        <x:v>-53767.996</x:v>
      </x:c>
      <x:c r="G578" t="n">
        <x:v>-25240.741</x:v>
      </x:c>
      <x:c r="H578" t="n">
        <x:v>-28527.255</x:v>
      </x:c>
      <x:c r="I578" t="inlineStr">
        <x:is>
          <x:t xml:space="preserve">Atual − trimestre anterior</x:t>
        </x:is>
      </x:c>
    </x:row>
    <x:row r="579">
      <x:c r="A579" t="inlineStr">
        <x:is>
          <x:t xml:space="preserve">2T07</x:t>
        </x:is>
      </x:c>
      <x:c r="B579" t="inlineStr">
        <x:is>
          <x:t xml:space="preserve">EBIT002</x:t>
        </x:is>
      </x:c>
      <x:c r="C579" t="inlineStr">
        <x:is>
          <x:t xml:space="preserve">Custo Total</x:t>
        </x:is>
      </x:c>
      <x:c r="D579" t="inlineStr">
        <x:is>
          <x:t xml:space="preserve">Custo dos Produtos e Serviços Vendidos</x:t>
        </x:is>
      </x:c>
      <x:c r="E579" t="inlineStr">
        <x:is>
          <x:t xml:space="preserve">CORPORATIVO / OUTROS NEGÓCIOS</x:t>
        </x:is>
      </x:c>
      <x:c r="F579" t="n">
        <x:v>0</x:v>
      </x:c>
      <x:c r="G579" t="n">
        <x:v>0</x:v>
      </x:c>
      <x:c r="H579" t="n">
        <x:v>0</x:v>
      </x:c>
      <x:c r="I579" t="inlineStr">
        <x:is>
          <x:t xml:space="preserve">Atual − trimestre anterior</x:t>
        </x:is>
      </x:c>
    </x:row>
    <x:row r="580">
      <x:c r="A580" t="inlineStr">
        <x:is>
          <x:t xml:space="preserve">2T07</x:t>
        </x:is>
      </x:c>
      <x:c r="B580" t="inlineStr">
        <x:is>
          <x:t xml:space="preserve">EBIT002</x:t>
        </x:is>
      </x:c>
      <x:c r="C580" t="inlineStr">
        <x:is>
          <x:t xml:space="preserve">Custo Total</x:t>
        </x:is>
      </x:c>
      <x:c r="D580" t="inlineStr">
        <x:is>
          <x:t xml:space="preserve">Custo dos Produtos e Serviços Vendidos</x:t>
        </x:is>
      </x:c>
      <x:c r="E580" t="inlineStr">
        <x:is>
          <x:t xml:space="preserve">DISTRIBUIÇÃO</x:t>
        </x:is>
      </x:c>
      <x:c r="F580" t="n">
        <x:v>-19083.337</x:v>
      </x:c>
      <x:c r="G580" t="n">
        <x:v>-9252.471</x:v>
      </x:c>
      <x:c r="H580" t="n">
        <x:v>-9830.866</x:v>
      </x:c>
      <x:c r="I580" t="inlineStr">
        <x:is>
          <x:t xml:space="preserve">Atual − trimestre anterior</x:t>
        </x:is>
      </x:c>
    </x:row>
    <x:row r="581">
      <x:c r="A581" t="inlineStr">
        <x:is>
          <x:t xml:space="preserve">2T07</x:t>
        </x:is>
      </x:c>
      <x:c r="B581" t="inlineStr">
        <x:is>
          <x:t xml:space="preserve">EBIT002</x:t>
        </x:is>
      </x:c>
      <x:c r="C581" t="inlineStr">
        <x:is>
          <x:t xml:space="preserve">Custo Total</x:t>
        </x:is>
      </x:c>
      <x:c r="D581" t="inlineStr">
        <x:is>
          <x:t xml:space="preserve">Custo dos Produtos e Serviços Vendidos</x:t>
        </x:is>
      </x:c>
      <x:c r="E581" t="inlineStr">
        <x:is>
          <x:t xml:space="preserve">E&amp;P</x:t>
        </x:is>
      </x:c>
      <x:c r="F581" t="n">
        <x:v>-16110.501</x:v>
      </x:c>
      <x:c r="G581" t="n">
        <x:v>-7921.854</x:v>
      </x:c>
      <x:c r="H581" t="n">
        <x:v>-8188.647</x:v>
      </x:c>
      <x:c r="I581" t="inlineStr">
        <x:is>
          <x:t xml:space="preserve">Atual − trimestre anterior</x:t>
        </x:is>
      </x:c>
    </x:row>
    <x:row r="582">
      <x:c r="A582" t="inlineStr">
        <x:is>
          <x:t xml:space="preserve">2T07</x:t>
        </x:is>
      </x:c>
      <x:c r="B582" t="inlineStr">
        <x:is>
          <x:t xml:space="preserve">EBIT002</x:t>
        </x:is>
      </x:c>
      <x:c r="C582" t="inlineStr">
        <x:is>
          <x:t xml:space="preserve">Custo Total</x:t>
        </x:is>
      </x:c>
      <x:c r="D582" t="inlineStr">
        <x:is>
          <x:t xml:space="preserve">Custo dos Produtos e Serviços Vendidos</x:t>
        </x:is>
      </x:c>
      <x:c r="E582" t="inlineStr">
        <x:is>
          <x:t xml:space="preserve">ELIMINAÇÕES</x:t>
        </x:is>
      </x:c>
      <x:c r="F582" t="n">
        <x:v>52497.095</x:v>
      </x:c>
      <x:c r="G582" t="n">
        <x:v>24597.8</x:v>
      </x:c>
      <x:c r="H582" t="n">
        <x:v>27899.295</x:v>
      </x:c>
      <x:c r="I582" t="inlineStr">
        <x:is>
          <x:t xml:space="preserve">Atual − trimestre anterior</x:t>
        </x:is>
      </x:c>
    </x:row>
    <x:row r="583">
      <x:c r="A583" t="inlineStr">
        <x:is>
          <x:t xml:space="preserve">2T07</x:t>
        </x:is>
      </x:c>
      <x:c r="B583" t="inlineStr">
        <x:is>
          <x:t xml:space="preserve">EBIT002</x:t>
        </x:is>
      </x:c>
      <x:c r="C583" t="inlineStr">
        <x:is>
          <x:t xml:space="preserve">Custo Total</x:t>
        </x:is>
      </x:c>
      <x:c r="D583" t="inlineStr">
        <x:is>
          <x:t xml:space="preserve">Custo dos Produtos e Serviços Vendidos</x:t>
        </x:is>
      </x:c>
      <x:c r="E583" t="inlineStr">
        <x:is>
          <x:t xml:space="preserve">GÁS &amp; ENERGIA / G&amp;EBC</x:t>
        </x:is>
      </x:c>
      <x:c r="F583" t="n">
        <x:v>-3966.733</x:v>
      </x:c>
      <x:c r="G583" t="n">
        <x:v>-1885.623</x:v>
      </x:c>
      <x:c r="H583" t="n">
        <x:v>-2081.11</x:v>
      </x:c>
      <x:c r="I583" t="inlineStr">
        <x:is>
          <x:t xml:space="preserve">Atual − trimestre anterior</x:t>
        </x:is>
      </x:c>
    </x:row>
    <x:row r="584">
      <x:c r="A584" t="inlineStr">
        <x:is>
          <x:t xml:space="preserve">2T07</x:t>
        </x:is>
      </x:c>
      <x:c r="B584" t="inlineStr">
        <x:is>
          <x:t xml:space="preserve">EBIT002</x:t>
        </x:is>
      </x:c>
      <x:c r="C584" t="inlineStr">
        <x:is>
          <x:t xml:space="preserve">Custo Total</x:t>
        </x:is>
      </x:c>
      <x:c r="D584" t="inlineStr">
        <x:is>
          <x:t xml:space="preserve">Custo dos Produtos e Serviços Vendidos</x:t>
        </x:is>
      </x:c>
      <x:c r="E584" t="inlineStr">
        <x:is>
          <x:t xml:space="preserve">INTERNACIONAL</x:t>
        </x:is>
      </x:c>
      <x:c r="F584" t="n">
        <x:v>-7749.55</x:v>
      </x:c>
      <x:c r="G584" t="n">
        <x:v>-3925.945</x:v>
      </x:c>
      <x:c r="H584" t="n">
        <x:v>-3823.605</x:v>
      </x:c>
      <x:c r="I584" t="inlineStr">
        <x:is>
          <x:t xml:space="preserve">Atual − trimestre anterior</x:t>
        </x:is>
      </x:c>
    </x:row>
    <x:row r="585">
      <x:c r="A585" t="inlineStr">
        <x:is>
          <x:t xml:space="preserve">2T07</x:t>
        </x:is>
      </x:c>
      <x:c r="B585" t="inlineStr">
        <x:is>
          <x:t xml:space="preserve">EBIT002</x:t>
        </x:is>
      </x:c>
      <x:c r="C585" t="inlineStr">
        <x:is>
          <x:t xml:space="preserve">Custo Total</x:t>
        </x:is>
      </x:c>
      <x:c r="D585" t="inlineStr">
        <x:is>
          <x:t xml:space="preserve">Custo dos Produtos e Serviços Vendidos</x:t>
        </x:is>
      </x:c>
      <x:c r="E585" t="inlineStr">
        <x:is>
          <x:t xml:space="preserve">TOTAL</x:t>
        </x:is>
      </x:c>
      <x:c r="F585" t="n">
        <x:v>-48181.022</x:v>
      </x:c>
      <x:c r="G585" t="n">
        <x:v>-23628.834</x:v>
      </x:c>
      <x:c r="H585" t="n">
        <x:v>-24552.188</x:v>
      </x:c>
      <x:c r="I585" t="inlineStr">
        <x:is>
          <x:t xml:space="preserve">Atual − trimestre anterior</x:t>
        </x:is>
      </x:c>
    </x:row>
    <x:row r="586">
      <x:c r="A586" t="inlineStr">
        <x:is>
          <x:t xml:space="preserve">2T07</x:t>
        </x:is>
      </x:c>
      <x:c r="B586" t="inlineStr">
        <x:is>
          <x:t xml:space="preserve">EBIT003</x:t>
        </x:is>
      </x:c>
      <x:c r="C586" t="inlineStr">
        <x:is>
          <x:t xml:space="preserve">Lucro Bruto Total</x:t>
        </x:is>
      </x:c>
      <x:c r="D586" t="inlineStr">
        <x:is>
          <x:t xml:space="preserve">Lucro Bruto</x:t>
        </x:is>
      </x:c>
      <x:c r="E586" t="inlineStr">
        <x:is>
          <x:t xml:space="preserve">ABASTECIMENTO</x:t>
        </x:is>
      </x:c>
      <x:c r="F586" t="n">
        <x:v>9134.02</x:v>
      </x:c>
      <x:c r="G586" t="n">
        <x:v>4449.558</x:v>
      </x:c>
      <x:c r="H586" t="n">
        <x:v>4684.462</x:v>
      </x:c>
      <x:c r="I586" t="inlineStr">
        <x:is>
          <x:t xml:space="preserve">Atual − trimestre anterior</x:t>
        </x:is>
      </x:c>
    </x:row>
    <x:row r="587">
      <x:c r="A587" t="inlineStr">
        <x:is>
          <x:t xml:space="preserve">2T07</x:t>
        </x:is>
      </x:c>
      <x:c r="B587" t="inlineStr">
        <x:is>
          <x:t xml:space="preserve">EBIT003</x:t>
        </x:is>
      </x:c>
      <x:c r="C587" t="inlineStr">
        <x:is>
          <x:t xml:space="preserve">Lucro Bruto Total</x:t>
        </x:is>
      </x:c>
      <x:c r="D587" t="inlineStr">
        <x:is>
          <x:t xml:space="preserve">Lucro Bruto</x:t>
        </x:is>
      </x:c>
      <x:c r="E587" t="inlineStr">
        <x:is>
          <x:t xml:space="preserve">CORPORATIVO / OUTROS NEGÓCIOS</x:t>
        </x:is>
      </x:c>
      <x:c r="F587" t="n">
        <x:v>0</x:v>
      </x:c>
      <x:c r="G587" t="n">
        <x:v>0</x:v>
      </x:c>
      <x:c r="H587" t="n">
        <x:v>0</x:v>
      </x:c>
      <x:c r="I587" t="inlineStr">
        <x:is>
          <x:t xml:space="preserve">Atual − trimestre anterior</x:t>
        </x:is>
      </x:c>
    </x:row>
    <x:row r="588">
      <x:c r="A588" t="inlineStr">
        <x:is>
          <x:t xml:space="preserve">2T07</x:t>
        </x:is>
      </x:c>
      <x:c r="B588" t="inlineStr">
        <x:is>
          <x:t xml:space="preserve">EBIT003</x:t>
        </x:is>
      </x:c>
      <x:c r="C588" t="inlineStr">
        <x:is>
          <x:t xml:space="preserve">Lucro Bruto Total</x:t>
        </x:is>
      </x:c>
      <x:c r="D588" t="inlineStr">
        <x:is>
          <x:t xml:space="preserve">Lucro Bruto</x:t>
        </x:is>
      </x:c>
      <x:c r="E588" t="inlineStr">
        <x:is>
          <x:t xml:space="preserve">DISTRIBUIÇÃO</x:t>
        </x:is>
      </x:c>
      <x:c r="F588" t="n">
        <x:v>1997.803</x:v>
      </x:c>
      <x:c r="G588" t="n">
        <x:v>970.4299999999999</x:v>
      </x:c>
      <x:c r="H588" t="n">
        <x:v>1027.373</x:v>
      </x:c>
      <x:c r="I588" t="inlineStr">
        <x:is>
          <x:t xml:space="preserve">Atual − trimestre anterior</x:t>
        </x:is>
      </x:c>
    </x:row>
    <x:row r="589">
      <x:c r="A589" t="inlineStr">
        <x:is>
          <x:t xml:space="preserve">2T07</x:t>
        </x:is>
      </x:c>
      <x:c r="B589" t="inlineStr">
        <x:is>
          <x:t xml:space="preserve">EBIT003</x:t>
        </x:is>
      </x:c>
      <x:c r="C589" t="inlineStr">
        <x:is>
          <x:t xml:space="preserve">Lucro Bruto Total</x:t>
        </x:is>
      </x:c>
      <x:c r="D589" t="inlineStr">
        <x:is>
          <x:t xml:space="preserve">Lucro Bruto</x:t>
        </x:is>
      </x:c>
      <x:c r="E589" t="inlineStr">
        <x:is>
          <x:t xml:space="preserve">E&amp;P</x:t>
        </x:is>
      </x:c>
      <x:c r="F589" t="n">
        <x:v>19976.613</x:v>
      </x:c>
      <x:c r="G589" t="n">
        <x:v>9045.368</x:v>
      </x:c>
      <x:c r="H589" t="n">
        <x:v>10931.245</x:v>
      </x:c>
      <x:c r="I589" t="inlineStr">
        <x:is>
          <x:t xml:space="preserve">Atual − trimestre anterior</x:t>
        </x:is>
      </x:c>
    </x:row>
    <x:row r="590">
      <x:c r="A590" t="inlineStr">
        <x:is>
          <x:t xml:space="preserve">2T07</x:t>
        </x:is>
      </x:c>
      <x:c r="B590" t="inlineStr">
        <x:is>
          <x:t xml:space="preserve">EBIT003</x:t>
        </x:is>
      </x:c>
      <x:c r="C590" t="inlineStr">
        <x:is>
          <x:t xml:space="preserve">Lucro Bruto Total</x:t>
        </x:is>
      </x:c>
      <x:c r="D590" t="inlineStr">
        <x:is>
          <x:t xml:space="preserve">Lucro Bruto</x:t>
        </x:is>
      </x:c>
      <x:c r="E590" t="inlineStr">
        <x:is>
          <x:t xml:space="preserve">ELIMINAÇÕES</x:t>
        </x:is>
      </x:c>
      <x:c r="F590" t="n">
        <x:v>-756.519</x:v>
      </x:c>
      <x:c r="G590" t="n">
        <x:v>-204.43</x:v>
      </x:c>
      <x:c r="H590" t="n">
        <x:v>-552.0889999999999</x:v>
      </x:c>
      <x:c r="I590" t="inlineStr">
        <x:is>
          <x:t xml:space="preserve">Atual − trimestre anterior</x:t>
        </x:is>
      </x:c>
    </x:row>
    <x:row r="591">
      <x:c r="A591" t="inlineStr">
        <x:is>
          <x:t xml:space="preserve">2T07</x:t>
        </x:is>
      </x:c>
      <x:c r="B591" t="inlineStr">
        <x:is>
          <x:t xml:space="preserve">EBIT003</x:t>
        </x:is>
      </x:c>
      <x:c r="C591" t="inlineStr">
        <x:is>
          <x:t xml:space="preserve">Lucro Bruto Total</x:t>
        </x:is>
      </x:c>
      <x:c r="D591" t="inlineStr">
        <x:is>
          <x:t xml:space="preserve">Lucro Bruto</x:t>
        </x:is>
      </x:c>
      <x:c r="E591" t="inlineStr">
        <x:is>
          <x:t xml:space="preserve">GÁS &amp; ENERGIA / G&amp;EBC</x:t>
        </x:is>
      </x:c>
      <x:c r="F591" t="n">
        <x:v>391.902</x:v>
      </x:c>
      <x:c r="G591" t="n">
        <x:v>259.643</x:v>
      </x:c>
      <x:c r="H591" t="n">
        <x:v>132.259</x:v>
      </x:c>
      <x:c r="I591" t="inlineStr">
        <x:is>
          <x:t xml:space="preserve">Atual − trimestre anterior</x:t>
        </x:is>
      </x:c>
    </x:row>
    <x:row r="592">
      <x:c r="A592" t="inlineStr">
        <x:is>
          <x:t xml:space="preserve">2T07</x:t>
        </x:is>
      </x:c>
      <x:c r="B592" t="inlineStr">
        <x:is>
          <x:t xml:space="preserve">EBIT003</x:t>
        </x:is>
      </x:c>
      <x:c r="C592" t="inlineStr">
        <x:is>
          <x:t xml:space="preserve">Lucro Bruto Total</x:t>
        </x:is>
      </x:c>
      <x:c r="D592" t="inlineStr">
        <x:is>
          <x:t xml:space="preserve">Lucro Bruto</x:t>
        </x:is>
      </x:c>
      <x:c r="E592" t="inlineStr">
        <x:is>
          <x:t xml:space="preserve">INTERNACIONAL</x:t>
        </x:is>
      </x:c>
      <x:c r="F592" t="n">
        <x:v>1767.281</x:v>
      </x:c>
      <x:c r="G592" t="n">
        <x:v>745.044</x:v>
      </x:c>
      <x:c r="H592" t="n">
        <x:v>1022.237</x:v>
      </x:c>
      <x:c r="I592" t="inlineStr">
        <x:is>
          <x:t xml:space="preserve">Atual − trimestre anterior</x:t>
        </x:is>
      </x:c>
    </x:row>
    <x:row r="593">
      <x:c r="A593" t="inlineStr">
        <x:is>
          <x:t xml:space="preserve">2T07</x:t>
        </x:is>
      </x:c>
      <x:c r="B593" t="inlineStr">
        <x:is>
          <x:t xml:space="preserve">EBIT003</x:t>
        </x:is>
      </x:c>
      <x:c r="C593" t="inlineStr">
        <x:is>
          <x:t xml:space="preserve">Lucro Bruto Total</x:t>
        </x:is>
      </x:c>
      <x:c r="D593" t="inlineStr">
        <x:is>
          <x:t xml:space="preserve">Lucro Bruto</x:t>
        </x:is>
      </x:c>
      <x:c r="E593" t="inlineStr">
        <x:is>
          <x:t xml:space="preserve">TOTAL</x:t>
        </x:is>
      </x:c>
      <x:c r="F593" t="n">
        <x:v>32511.1</x:v>
      </x:c>
      <x:c r="G593" t="n">
        <x:v>15265.613</x:v>
      </x:c>
      <x:c r="H593" t="n">
        <x:v>17245.487</x:v>
      </x:c>
      <x:c r="I593" t="inlineStr">
        <x:is>
          <x:t xml:space="preserve">Atual − trimestre anterior</x:t>
        </x:is>
      </x:c>
    </x:row>
    <x:row r="594">
      <x:c r="A594" t="inlineStr">
        <x:is>
          <x:t xml:space="preserve">2T07</x:t>
        </x:is>
      </x:c>
      <x:c r="B594" t="inlineStr">
        <x:is>
          <x:t xml:space="preserve">EBIT004</x:t>
        </x:is>
      </x:c>
      <x:c r="C594" t="inlineStr">
        <x:is>
          <x:t xml:space="preserve">Despesa</x:t>
        </x:is>
      </x:c>
      <x:c r="D594" t="inlineStr">
        <x:is>
          <x:t xml:space="preserve">Despesas com Vendas, Gerais e Administrativas</x:t>
        </x:is>
      </x:c>
      <x:c r="E594" t="inlineStr">
        <x:is>
          <x:t xml:space="preserve">ABASTECIMENTO</x:t>
        </x:is>
      </x:c>
      <x:c r="F594" t="n">
        <x:v>-1905.041</x:v>
      </x:c>
      <x:c r="G594" t="n">
        <x:v>-891.994</x:v>
      </x:c>
      <x:c r="H594" t="n">
        <x:v>-1013.047</x:v>
      </x:c>
      <x:c r="I594" t="inlineStr">
        <x:is>
          <x:t xml:space="preserve">Atual − trimestre anterior</x:t>
        </x:is>
      </x:c>
    </x:row>
    <x:row r="595">
      <x:c r="A595" t="inlineStr">
        <x:is>
          <x:t xml:space="preserve">2T07</x:t>
        </x:is>
      </x:c>
      <x:c r="B595" t="inlineStr">
        <x:is>
          <x:t xml:space="preserve">EBIT004</x:t>
        </x:is>
      </x:c>
      <x:c r="C595" t="inlineStr">
        <x:is>
          <x:t xml:space="preserve">Despesa</x:t>
        </x:is>
      </x:c>
      <x:c r="D595" t="inlineStr">
        <x:is>
          <x:t xml:space="preserve">Despesas com Vendas, Gerais e Administrativas</x:t>
        </x:is>
      </x:c>
      <x:c r="E595" t="inlineStr">
        <x:is>
          <x:t xml:space="preserve">CORPORATIVO / OUTROS NEGÓCIOS</x:t>
        </x:is>
      </x:c>
      <x:c r="F595" t="n">
        <x:v>-1376.379</x:v>
      </x:c>
      <x:c r="G595" t="n">
        <x:v>-794.0119999999999</x:v>
      </x:c>
      <x:c r="H595" t="n">
        <x:v>-582.367</x:v>
      </x:c>
      <x:c r="I595" t="inlineStr">
        <x:is>
          <x:t xml:space="preserve">Atual − trimestre anterior</x:t>
        </x:is>
      </x:c>
    </x:row>
    <x:row r="596">
      <x:c r="A596" t="inlineStr">
        <x:is>
          <x:t xml:space="preserve">2T07</x:t>
        </x:is>
      </x:c>
      <x:c r="B596" t="inlineStr">
        <x:is>
          <x:t xml:space="preserve">EBIT004</x:t>
        </x:is>
      </x:c>
      <x:c r="C596" t="inlineStr">
        <x:is>
          <x:t xml:space="preserve">Despesa</x:t>
        </x:is>
      </x:c>
      <x:c r="D596" t="inlineStr">
        <x:is>
          <x:t xml:space="preserve">Despesas com Vendas, Gerais e Administrativas</x:t>
        </x:is>
      </x:c>
      <x:c r="E596" t="inlineStr">
        <x:is>
          <x:t xml:space="preserve">DISTRIBUIÇÃO</x:t>
        </x:is>
      </x:c>
      <x:c r="F596" t="n">
        <x:v>-1160.783</x:v>
      </x:c>
      <x:c r="G596" t="n">
        <x:v>-593.423</x:v>
      </x:c>
      <x:c r="H596" t="n">
        <x:v>-567.3599999999999</x:v>
      </x:c>
      <x:c r="I596" t="inlineStr">
        <x:is>
          <x:t xml:space="preserve">Atual − trimestre anterior</x:t>
        </x:is>
      </x:c>
    </x:row>
    <x:row r="597">
      <x:c r="A597" t="inlineStr">
        <x:is>
          <x:t xml:space="preserve">2T07</x:t>
        </x:is>
      </x:c>
      <x:c r="B597" t="inlineStr">
        <x:is>
          <x:t xml:space="preserve">EBIT004</x:t>
        </x:is>
      </x:c>
      <x:c r="C597" t="inlineStr">
        <x:is>
          <x:t xml:space="preserve">Despesa</x:t>
        </x:is>
      </x:c>
      <x:c r="D597" t="inlineStr">
        <x:is>
          <x:t xml:space="preserve">Despesas com Vendas, Gerais e Administrativas</x:t>
        </x:is>
      </x:c>
      <x:c r="E597" t="inlineStr">
        <x:is>
          <x:t xml:space="preserve">E&amp;P</x:t>
        </x:is>
      </x:c>
      <x:c r="F597" t="n">
        <x:v>-350.726</x:v>
      </x:c>
      <x:c r="G597" t="n">
        <x:v>-173.206</x:v>
      </x:c>
      <x:c r="H597" t="n">
        <x:v>-177.52</x:v>
      </x:c>
      <x:c r="I597" t="inlineStr">
        <x:is>
          <x:t xml:space="preserve">Atual − trimestre anterior</x:t>
        </x:is>
      </x:c>
    </x:row>
    <x:row r="598">
      <x:c r="A598" t="inlineStr">
        <x:is>
          <x:t xml:space="preserve">2T07</x:t>
        </x:is>
      </x:c>
      <x:c r="B598" t="inlineStr">
        <x:is>
          <x:t xml:space="preserve">EBIT004</x:t>
        </x:is>
      </x:c>
      <x:c r="C598" t="inlineStr">
        <x:is>
          <x:t xml:space="preserve">Despesa</x:t>
        </x:is>
      </x:c>
      <x:c r="D598" t="inlineStr">
        <x:is>
          <x:t xml:space="preserve">Despesas com Vendas, Gerais e Administrativas</x:t>
        </x:is>
      </x:c>
      <x:c r="E598" t="inlineStr">
        <x:is>
          <x:t xml:space="preserve">ELIMINAÇÕES</x:t>
        </x:is>
      </x:c>
      <x:c r="F598" t="n">
        <x:v>79.583</x:v>
      </x:c>
      <x:c r="G598" t="n">
        <x:v>39.649</x:v>
      </x:c>
      <x:c r="H598" t="n">
        <x:v>39.934</x:v>
      </x:c>
      <x:c r="I598" t="inlineStr">
        <x:is>
          <x:t xml:space="preserve">Atual − trimestre anterior</x:t>
        </x:is>
      </x:c>
    </x:row>
    <x:row r="599">
      <x:c r="A599" t="inlineStr">
        <x:is>
          <x:t xml:space="preserve">2T07</x:t>
        </x:is>
      </x:c>
      <x:c r="B599" t="inlineStr">
        <x:is>
          <x:t xml:space="preserve">EBIT004</x:t>
        </x:is>
      </x:c>
      <x:c r="C599" t="inlineStr">
        <x:is>
          <x:t xml:space="preserve">Despesa</x:t>
        </x:is>
      </x:c>
      <x:c r="D599" t="inlineStr">
        <x:is>
          <x:t xml:space="preserve">Despesas com Vendas, Gerais e Administrativas</x:t>
        </x:is>
      </x:c>
      <x:c r="E599" t="inlineStr">
        <x:is>
          <x:t xml:space="preserve">GÁS &amp; ENERGIA / G&amp;EBC</x:t>
        </x:is>
      </x:c>
      <x:c r="F599" t="n">
        <x:v>-456.096</x:v>
      </x:c>
      <x:c r="G599" t="n">
        <x:v>-258.775</x:v>
      </x:c>
      <x:c r="H599" t="n">
        <x:v>-197.321</x:v>
      </x:c>
      <x:c r="I599" t="inlineStr">
        <x:is>
          <x:t xml:space="preserve">Atual − trimestre anterior</x:t>
        </x:is>
      </x:c>
    </x:row>
    <x:row r="600">
      <x:c r="A600" t="inlineStr">
        <x:is>
          <x:t xml:space="preserve">2T07</x:t>
        </x:is>
      </x:c>
      <x:c r="B600" t="inlineStr">
        <x:is>
          <x:t xml:space="preserve">EBIT004</x:t>
        </x:is>
      </x:c>
      <x:c r="C600" t="inlineStr">
        <x:is>
          <x:t xml:space="preserve">Despesa</x:t>
        </x:is>
      </x:c>
      <x:c r="D600" t="inlineStr">
        <x:is>
          <x:t xml:space="preserve">Despesas com Vendas, Gerais e Administrativas</x:t>
        </x:is>
      </x:c>
      <x:c r="E600" t="inlineStr">
        <x:is>
          <x:t xml:space="preserve">INTERNACIONAL</x:t>
        </x:is>
      </x:c>
      <x:c r="F600" t="n">
        <x:v>-731.014</x:v>
      </x:c>
      <x:c r="G600" t="n">
        <x:v>-384.628</x:v>
      </x:c>
      <x:c r="H600" t="n">
        <x:v>-346.386</x:v>
      </x:c>
      <x:c r="I600" t="inlineStr">
        <x:is>
          <x:t xml:space="preserve">Atual − trimestre anterior</x:t>
        </x:is>
      </x:c>
    </x:row>
    <x:row r="601">
      <x:c r="A601" t="inlineStr">
        <x:is>
          <x:t xml:space="preserve">2T07</x:t>
        </x:is>
      </x:c>
      <x:c r="B601" t="inlineStr">
        <x:is>
          <x:t xml:space="preserve">EBIT004</x:t>
        </x:is>
      </x:c>
      <x:c r="C601" t="inlineStr">
        <x:is>
          <x:t xml:space="preserve">Despesa</x:t>
        </x:is>
      </x:c>
      <x:c r="D601" t="inlineStr">
        <x:is>
          <x:t xml:space="preserve">Despesas com Vendas, Gerais e Administrativas</x:t>
        </x:is>
      </x:c>
      <x:c r="E601" t="inlineStr">
        <x:is>
          <x:t xml:space="preserve">TOTAL</x:t>
        </x:is>
      </x:c>
      <x:c r="F601" t="n">
        <x:v>-5900.456</x:v>
      </x:c>
      <x:c r="G601" t="n">
        <x:v>-3056.389</x:v>
      </x:c>
      <x:c r="H601" t="n">
        <x:v>-2844.067</x:v>
      </x:c>
      <x:c r="I601" t="inlineStr">
        <x:is>
          <x:t xml:space="preserve">Atual − trimestre anterior</x:t>
        </x:is>
      </x:c>
    </x:row>
    <x:row r="602">
      <x:c r="A602" t="inlineStr">
        <x:is>
          <x:t xml:space="preserve">2T07</x:t>
        </x:is>
      </x:c>
      <x:c r="B602" t="inlineStr">
        <x:is>
          <x:t xml:space="preserve">EBIT005</x:t>
        </x:is>
      </x:c>
      <x:c r="C602" t="inlineStr">
        <x:is>
          <x:t xml:space="preserve">Despesa</x:t>
        </x:is>
      </x:c>
      <x:c r="D602" t="inlineStr">
        <x:is>
          <x:t xml:space="preserve">Despesas Tributárias</x:t>
        </x:is>
      </x:c>
      <x:c r="E602" t="inlineStr">
        <x:is>
          <x:t xml:space="preserve">ABASTECIMENTO</x:t>
        </x:is>
      </x:c>
      <x:c r="F602" t="n">
        <x:v>-73.22499999999999</x:v>
      </x:c>
      <x:c r="G602" t="n">
        <x:v>-42.085</x:v>
      </x:c>
      <x:c r="H602" t="n">
        <x:v>-31.13999999999999</x:v>
      </x:c>
      <x:c r="I602" t="inlineStr">
        <x:is>
          <x:t xml:space="preserve">Atual − trimestre anterior</x:t>
        </x:is>
      </x:c>
    </x:row>
    <x:row r="603">
      <x:c r="A603" t="inlineStr">
        <x:is>
          <x:t xml:space="preserve">2T07</x:t>
        </x:is>
      </x:c>
      <x:c r="B603" t="inlineStr">
        <x:is>
          <x:t xml:space="preserve">EBIT005</x:t>
        </x:is>
      </x:c>
      <x:c r="C603" t="inlineStr">
        <x:is>
          <x:t xml:space="preserve">Despesa</x:t>
        </x:is>
      </x:c>
      <x:c r="D603" t="inlineStr">
        <x:is>
          <x:t xml:space="preserve">Despesas Tributárias</x:t>
        </x:is>
      </x:c>
      <x:c r="E603" t="inlineStr">
        <x:is>
          <x:t xml:space="preserve">CORPORATIVO / OUTROS NEGÓCIOS</x:t>
        </x:is>
      </x:c>
      <x:c r="F603" t="n">
        <x:v>-329.357</x:v>
      </x:c>
      <x:c r="G603" t="n">
        <x:v>-142.109</x:v>
      </x:c>
      <x:c r="H603" t="n">
        <x:v>-187.248</x:v>
      </x:c>
      <x:c r="I603" t="inlineStr">
        <x:is>
          <x:t xml:space="preserve">Atual − trimestre anterior</x:t>
        </x:is>
      </x:c>
    </x:row>
    <x:row r="604">
      <x:c r="A604" t="inlineStr">
        <x:is>
          <x:t xml:space="preserve">2T07</x:t>
        </x:is>
      </x:c>
      <x:c r="B604" t="inlineStr">
        <x:is>
          <x:t xml:space="preserve">EBIT005</x:t>
        </x:is>
      </x:c>
      <x:c r="C604" t="inlineStr">
        <x:is>
          <x:t xml:space="preserve">Despesa</x:t>
        </x:is>
      </x:c>
      <x:c r="D604" t="inlineStr">
        <x:is>
          <x:t xml:space="preserve">Despesas Tributárias</x:t>
        </x:is>
      </x:c>
      <x:c r="E604" t="inlineStr">
        <x:is>
          <x:t xml:space="preserve">DISTRIBUIÇÃO</x:t>
        </x:is>
      </x:c>
      <x:c r="F604" t="n">
        <x:v>-90.973</x:v>
      </x:c>
      <x:c r="G604" t="n">
        <x:v>-49.2</x:v>
      </x:c>
      <x:c r="H604" t="n">
        <x:v>-41.773</x:v>
      </x:c>
      <x:c r="I604" t="inlineStr">
        <x:is>
          <x:t xml:space="preserve">Atual − trimestre anterior</x:t>
        </x:is>
      </x:c>
    </x:row>
    <x:row r="605">
      <x:c r="A605" t="inlineStr">
        <x:is>
          <x:t xml:space="preserve">2T07</x:t>
        </x:is>
      </x:c>
      <x:c r="B605" t="inlineStr">
        <x:is>
          <x:t xml:space="preserve">EBIT005</x:t>
        </x:is>
      </x:c>
      <x:c r="C605" t="inlineStr">
        <x:is>
          <x:t xml:space="preserve">Despesa</x:t>
        </x:is>
      </x:c>
      <x:c r="D605" t="inlineStr">
        <x:is>
          <x:t xml:space="preserve">Despesas Tributárias</x:t>
        </x:is>
      </x:c>
      <x:c r="E605" t="inlineStr">
        <x:is>
          <x:t xml:space="preserve">E&amp;P</x:t>
        </x:is>
      </x:c>
      <x:c r="F605" t="n">
        <x:v>-14.915</x:v>
      </x:c>
      <x:c r="G605" t="n">
        <x:v>-11.939</x:v>
      </x:c>
      <x:c r="H605" t="n">
        <x:v>-2.975999999999999</x:v>
      </x:c>
      <x:c r="I605" t="inlineStr">
        <x:is>
          <x:t xml:space="preserve">Atual − trimestre anterior</x:t>
        </x:is>
      </x:c>
    </x:row>
    <x:row r="606">
      <x:c r="A606" t="inlineStr">
        <x:is>
          <x:t xml:space="preserve">2T07</x:t>
        </x:is>
      </x:c>
      <x:c r="B606" t="inlineStr">
        <x:is>
          <x:t xml:space="preserve">EBIT005</x:t>
        </x:is>
      </x:c>
      <x:c r="C606" t="inlineStr">
        <x:is>
          <x:t xml:space="preserve">Despesa</x:t>
        </x:is>
      </x:c>
      <x:c r="D606" t="inlineStr">
        <x:is>
          <x:t xml:space="preserve">Despesas Tributárias</x:t>
        </x:is>
      </x:c>
      <x:c r="E606" t="inlineStr">
        <x:is>
          <x:t xml:space="preserve">ELIMINAÇÕES</x:t>
        </x:is>
      </x:c>
      <x:c r="F606" t="n">
        <x:v>0</x:v>
      </x:c>
      <x:c r="G606" t="n">
        <x:v>0</x:v>
      </x:c>
      <x:c r="H606" t="n">
        <x:v>0</x:v>
      </x:c>
      <x:c r="I606" t="inlineStr">
        <x:is>
          <x:t xml:space="preserve">Atual − trimestre anterior</x:t>
        </x:is>
      </x:c>
    </x:row>
    <x:row r="607">
      <x:c r="A607" t="inlineStr">
        <x:is>
          <x:t xml:space="preserve">2T07</x:t>
        </x:is>
      </x:c>
      <x:c r="B607" t="inlineStr">
        <x:is>
          <x:t xml:space="preserve">EBIT005</x:t>
        </x:is>
      </x:c>
      <x:c r="C607" t="inlineStr">
        <x:is>
          <x:t xml:space="preserve">Despesa</x:t>
        </x:is>
      </x:c>
      <x:c r="D607" t="inlineStr">
        <x:is>
          <x:t xml:space="preserve">Despesas Tributárias</x:t>
        </x:is>
      </x:c>
      <x:c r="E607" t="inlineStr">
        <x:is>
          <x:t xml:space="preserve">GÁS &amp; ENERGIA / G&amp;EBC</x:t>
        </x:is>
      </x:c>
      <x:c r="F607" t="n">
        <x:v>-46</x:v>
      </x:c>
      <x:c r="G607" t="n">
        <x:v>-25.84</x:v>
      </x:c>
      <x:c r="H607" t="n">
        <x:v>-20.16</x:v>
      </x:c>
      <x:c r="I607" t="inlineStr">
        <x:is>
          <x:t xml:space="preserve">Atual − trimestre anterior</x:t>
        </x:is>
      </x:c>
    </x:row>
    <x:row r="608">
      <x:c r="A608" t="inlineStr">
        <x:is>
          <x:t xml:space="preserve">2T07</x:t>
        </x:is>
      </x:c>
      <x:c r="B608" t="inlineStr">
        <x:is>
          <x:t xml:space="preserve">EBIT005</x:t>
        </x:is>
      </x:c>
      <x:c r="C608" t="inlineStr">
        <x:is>
          <x:t xml:space="preserve">Despesa</x:t>
        </x:is>
      </x:c>
      <x:c r="D608" t="inlineStr">
        <x:is>
          <x:t xml:space="preserve">Despesas Tributárias</x:t>
        </x:is>
      </x:c>
      <x:c r="E608" t="inlineStr">
        <x:is>
          <x:t xml:space="preserve">INTERNACIONAL</x:t>
        </x:is>
      </x:c>
      <x:c r="F608" t="n">
        <x:v>-67.502</x:v>
      </x:c>
      <x:c r="G608" t="n">
        <x:v>-27.591</x:v>
      </x:c>
      <x:c r="H608" t="n">
        <x:v>-39.91099999999999</x:v>
      </x:c>
      <x:c r="I608" t="inlineStr">
        <x:is>
          <x:t xml:space="preserve">Atual − trimestre anterior</x:t>
        </x:is>
      </x:c>
    </x:row>
    <x:row r="609">
      <x:c r="A609" t="inlineStr">
        <x:is>
          <x:t xml:space="preserve">2T07</x:t>
        </x:is>
      </x:c>
      <x:c r="B609" t="inlineStr">
        <x:is>
          <x:t xml:space="preserve">EBIT005</x:t>
        </x:is>
      </x:c>
      <x:c r="C609" t="inlineStr">
        <x:is>
          <x:t xml:space="preserve">Despesa</x:t>
        </x:is>
      </x:c>
      <x:c r="D609" t="inlineStr">
        <x:is>
          <x:t xml:space="preserve">Despesas Tributárias</x:t>
        </x:is>
      </x:c>
      <x:c r="E609" t="inlineStr">
        <x:is>
          <x:t xml:space="preserve">TOTAL</x:t>
        </x:is>
      </x:c>
      <x:c r="F609" t="n">
        <x:v>-621.972</x:v>
      </x:c>
      <x:c r="G609" t="n">
        <x:v>-298.764</x:v>
      </x:c>
      <x:c r="H609" t="n">
        <x:v>-323.208</x:v>
      </x:c>
      <x:c r="I609" t="inlineStr">
        <x:is>
          <x:t xml:space="preserve">Atual − trimestre anterior</x:t>
        </x:is>
      </x:c>
    </x:row>
    <x:row r="610">
      <x:c r="A610" t="inlineStr">
        <x:is>
          <x:t xml:space="preserve">2T07</x:t>
        </x:is>
      </x:c>
      <x:c r="B610" t="inlineStr">
        <x:is>
          <x:t xml:space="preserve">EBIT006</x:t>
        </x:is>
      </x:c>
      <x:c r="C610" t="inlineStr">
        <x:is>
          <x:t xml:space="preserve">Despesa</x:t>
        </x:is>
      </x:c>
      <x:c r="D610" t="inlineStr">
        <x:is>
          <x:t xml:space="preserve">Despesas com Prospecção e Perfuração</x:t>
        </x:is>
      </x:c>
      <x:c r="E610" t="inlineStr">
        <x:is>
          <x:t xml:space="preserve">ABASTECIMENTO</x:t>
        </x:is>
      </x:c>
      <x:c r="F610" t="n">
        <x:v>0</x:v>
      </x:c>
      <x:c r="G610" t="n">
        <x:v>0</x:v>
      </x:c>
      <x:c r="H610" t="n">
        <x:v>0</x:v>
      </x:c>
      <x:c r="I610" t="inlineStr">
        <x:is>
          <x:t xml:space="preserve">Atual − trimestre anterior</x:t>
        </x:is>
      </x:c>
    </x:row>
    <x:row r="611">
      <x:c r="A611" t="inlineStr">
        <x:is>
          <x:t xml:space="preserve">2T07</x:t>
        </x:is>
      </x:c>
      <x:c r="B611" t="inlineStr">
        <x:is>
          <x:t xml:space="preserve">EBIT006</x:t>
        </x:is>
      </x:c>
      <x:c r="C611" t="inlineStr">
        <x:is>
          <x:t xml:space="preserve">Despesa</x:t>
        </x:is>
      </x:c>
      <x:c r="D611" t="inlineStr">
        <x:is>
          <x:t xml:space="preserve">Despesas com Prospecção e Perfuração</x:t>
        </x:is>
      </x:c>
      <x:c r="E611" t="inlineStr">
        <x:is>
          <x:t xml:space="preserve">CORPORATIVO / OUTROS NEGÓCIOS</x:t>
        </x:is>
      </x:c>
      <x:c r="F611" t="n">
        <x:v>0</x:v>
      </x:c>
      <x:c r="G611" t="n">
        <x:v>0</x:v>
      </x:c>
      <x:c r="H611" t="n">
        <x:v>0</x:v>
      </x:c>
      <x:c r="I611" t="inlineStr">
        <x:is>
          <x:t xml:space="preserve">Atual − trimestre anterior</x:t>
        </x:is>
      </x:c>
    </x:row>
    <x:row r="612">
      <x:c r="A612" t="inlineStr">
        <x:is>
          <x:t xml:space="preserve">2T07</x:t>
        </x:is>
      </x:c>
      <x:c r="B612" t="inlineStr">
        <x:is>
          <x:t xml:space="preserve">EBIT006</x:t>
        </x:is>
      </x:c>
      <x:c r="C612" t="inlineStr">
        <x:is>
          <x:t xml:space="preserve">Despesa</x:t>
        </x:is>
      </x:c>
      <x:c r="D612" t="inlineStr">
        <x:is>
          <x:t xml:space="preserve">Despesas com Prospecção e Perfuração</x:t>
        </x:is>
      </x:c>
      <x:c r="E612" t="inlineStr">
        <x:is>
          <x:t xml:space="preserve">DISTRIBUIÇÃO</x:t>
        </x:is>
      </x:c>
      <x:c r="F612" t="n">
        <x:v>0</x:v>
      </x:c>
      <x:c r="G612" t="n">
        <x:v>0</x:v>
      </x:c>
      <x:c r="H612" t="n">
        <x:v>0</x:v>
      </x:c>
      <x:c r="I612" t="inlineStr">
        <x:is>
          <x:t xml:space="preserve">Atual − trimestre anterior</x:t>
        </x:is>
      </x:c>
    </x:row>
    <x:row r="613">
      <x:c r="A613" t="inlineStr">
        <x:is>
          <x:t xml:space="preserve">2T07</x:t>
        </x:is>
      </x:c>
      <x:c r="B613" t="inlineStr">
        <x:is>
          <x:t xml:space="preserve">EBIT006</x:t>
        </x:is>
      </x:c>
      <x:c r="C613" t="inlineStr">
        <x:is>
          <x:t xml:space="preserve">Despesa</x:t>
        </x:is>
      </x:c>
      <x:c r="D613" t="inlineStr">
        <x:is>
          <x:t xml:space="preserve">Despesas com Prospecção e Perfuração</x:t>
        </x:is>
      </x:c>
      <x:c r="E613" t="inlineStr">
        <x:is>
          <x:t xml:space="preserve">E&amp;P</x:t>
        </x:is>
      </x:c>
      <x:c r="F613" t="n">
        <x:v>-451.337</x:v>
      </x:c>
      <x:c r="G613" t="n">
        <x:v>-215.828</x:v>
      </x:c>
      <x:c r="H613" t="n">
        <x:v>-235.509</x:v>
      </x:c>
      <x:c r="I613" t="inlineStr">
        <x:is>
          <x:t xml:space="preserve">Atual − trimestre anterior</x:t>
        </x:is>
      </x:c>
    </x:row>
    <x:row r="614">
      <x:c r="A614" t="inlineStr">
        <x:is>
          <x:t xml:space="preserve">2T07</x:t>
        </x:is>
      </x:c>
      <x:c r="B614" t="inlineStr">
        <x:is>
          <x:t xml:space="preserve">EBIT006</x:t>
        </x:is>
      </x:c>
      <x:c r="C614" t="inlineStr">
        <x:is>
          <x:t xml:space="preserve">Despesa</x:t>
        </x:is>
      </x:c>
      <x:c r="D614" t="inlineStr">
        <x:is>
          <x:t xml:space="preserve">Despesas com Prospecção e Perfuração</x:t>
        </x:is>
      </x:c>
      <x:c r="E614" t="inlineStr">
        <x:is>
          <x:t xml:space="preserve">ELIMINAÇÕES</x:t>
        </x:is>
      </x:c>
      <x:c r="F614" t="n">
        <x:v>0</x:v>
      </x:c>
      <x:c r="G614" t="n">
        <x:v>0</x:v>
      </x:c>
      <x:c r="H614" t="n">
        <x:v>0</x:v>
      </x:c>
      <x:c r="I614" t="inlineStr">
        <x:is>
          <x:t xml:space="preserve">Atual − trimestre anterior</x:t>
        </x:is>
      </x:c>
    </x:row>
    <x:row r="615">
      <x:c r="A615" t="inlineStr">
        <x:is>
          <x:t xml:space="preserve">2T07</x:t>
        </x:is>
      </x:c>
      <x:c r="B615" t="inlineStr">
        <x:is>
          <x:t xml:space="preserve">EBIT006</x:t>
        </x:is>
      </x:c>
      <x:c r="C615" t="inlineStr">
        <x:is>
          <x:t xml:space="preserve">Despesa</x:t>
        </x:is>
      </x:c>
      <x:c r="D615" t="inlineStr">
        <x:is>
          <x:t xml:space="preserve">Despesas com Prospecção e Perfuração</x:t>
        </x:is>
      </x:c>
      <x:c r="E615" t="inlineStr">
        <x:is>
          <x:t xml:space="preserve">GÁS &amp; ENERGIA / G&amp;EBC</x:t>
        </x:is>
      </x:c>
      <x:c r="F615" t="n">
        <x:v>0</x:v>
      </x:c>
      <x:c r="G615" t="n">
        <x:v>0</x:v>
      </x:c>
      <x:c r="H615" t="n">
        <x:v>0</x:v>
      </x:c>
      <x:c r="I615" t="inlineStr">
        <x:is>
          <x:t xml:space="preserve">Atual − trimestre anterior</x:t>
        </x:is>
      </x:c>
    </x:row>
    <x:row r="616">
      <x:c r="A616" t="inlineStr">
        <x:is>
          <x:t xml:space="preserve">2T07</x:t>
        </x:is>
      </x:c>
      <x:c r="B616" t="inlineStr">
        <x:is>
          <x:t xml:space="preserve">EBIT006</x:t>
        </x:is>
      </x:c>
      <x:c r="C616" t="inlineStr">
        <x:is>
          <x:t xml:space="preserve">Despesa</x:t>
        </x:is>
      </x:c>
      <x:c r="D616" t="inlineStr">
        <x:is>
          <x:t xml:space="preserve">Despesas com Prospecção e Perfuração</x:t>
        </x:is>
      </x:c>
      <x:c r="E616" t="inlineStr">
        <x:is>
          <x:t xml:space="preserve">INTERNACIONAL</x:t>
        </x:is>
      </x:c>
      <x:c r="F616" t="n">
        <x:v>-594.789</x:v>
      </x:c>
      <x:c r="G616" t="n">
        <x:v>-439.45</x:v>
      </x:c>
      <x:c r="H616" t="n">
        <x:v>-155.339</x:v>
      </x:c>
      <x:c r="I616" t="inlineStr">
        <x:is>
          <x:t xml:space="preserve">Atual − trimestre anterior</x:t>
        </x:is>
      </x:c>
    </x:row>
    <x:row r="617">
      <x:c r="A617" t="inlineStr">
        <x:is>
          <x:t xml:space="preserve">2T07</x:t>
        </x:is>
      </x:c>
      <x:c r="B617" t="inlineStr">
        <x:is>
          <x:t xml:space="preserve">EBIT006</x:t>
        </x:is>
      </x:c>
      <x:c r="C617" t="inlineStr">
        <x:is>
          <x:t xml:space="preserve">Despesa</x:t>
        </x:is>
      </x:c>
      <x:c r="D617" t="inlineStr">
        <x:is>
          <x:t xml:space="preserve">Despesas com Prospecção e Perfuração</x:t>
        </x:is>
      </x:c>
      <x:c r="E617" t="inlineStr">
        <x:is>
          <x:t xml:space="preserve">TOTAL</x:t>
        </x:is>
      </x:c>
      <x:c r="F617" t="n">
        <x:v>-1046.126</x:v>
      </x:c>
      <x:c r="G617" t="n">
        <x:v>-655.278</x:v>
      </x:c>
      <x:c r="H617" t="n">
        <x:v>-390.848</x:v>
      </x:c>
      <x:c r="I617" t="inlineStr">
        <x:is>
          <x:t xml:space="preserve">Atual − trimestre anterior</x:t>
        </x:is>
      </x:c>
    </x:row>
    <x:row r="618">
      <x:c r="A618" t="inlineStr">
        <x:is>
          <x:t xml:space="preserve">2T07</x:t>
        </x:is>
      </x:c>
      <x:c r="B618" t="inlineStr">
        <x:is>
          <x:t xml:space="preserve">EBIT007</x:t>
        </x:is>
      </x:c>
      <x:c r="C618" t="inlineStr">
        <x:is>
          <x:t xml:space="preserve">Despesa</x:t>
        </x:is>
      </x:c>
      <x:c r="D618" t="inlineStr">
        <x:is>
          <x:t xml:space="preserve">Despesas com Pesquisa e Desenvolvimento</x:t>
        </x:is>
      </x:c>
      <x:c r="E618" t="inlineStr">
        <x:is>
          <x:t xml:space="preserve">ABASTECIMENTO</x:t>
        </x:is>
      </x:c>
      <x:c r="F618" t="n">
        <x:v>-148.949</x:v>
      </x:c>
      <x:c r="G618" t="n">
        <x:v>-71.376</x:v>
      </x:c>
      <x:c r="H618" t="n">
        <x:v>-77.57300000000001</x:v>
      </x:c>
      <x:c r="I618" t="inlineStr">
        <x:is>
          <x:t xml:space="preserve">Atual − trimestre anterior</x:t>
        </x:is>
      </x:c>
    </x:row>
    <x:row r="619">
      <x:c r="A619" t="inlineStr">
        <x:is>
          <x:t xml:space="preserve">2T07</x:t>
        </x:is>
      </x:c>
      <x:c r="B619" t="inlineStr">
        <x:is>
          <x:t xml:space="preserve">EBIT007</x:t>
        </x:is>
      </x:c>
      <x:c r="C619" t="inlineStr">
        <x:is>
          <x:t xml:space="preserve">Despesa</x:t>
        </x:is>
      </x:c>
      <x:c r="D619" t="inlineStr">
        <x:is>
          <x:t xml:space="preserve">Despesas com Pesquisa e Desenvolvimento</x:t>
        </x:is>
      </x:c>
      <x:c r="E619" t="inlineStr">
        <x:is>
          <x:t xml:space="preserve">CORPORATIVO / OUTROS NEGÓCIOS</x:t>
        </x:is>
      </x:c>
      <x:c r="F619" t="n">
        <x:v>-162.727</x:v>
      </x:c>
      <x:c r="G619" t="n">
        <x:v>-74.224</x:v>
      </x:c>
      <x:c r="H619" t="n">
        <x:v>-88.503</x:v>
      </x:c>
      <x:c r="I619" t="inlineStr">
        <x:is>
          <x:t xml:space="preserve">Atual − trimestre anterior</x:t>
        </x:is>
      </x:c>
    </x:row>
    <x:row r="620">
      <x:c r="A620" t="inlineStr">
        <x:is>
          <x:t xml:space="preserve">2T07</x:t>
        </x:is>
      </x:c>
      <x:c r="B620" t="inlineStr">
        <x:is>
          <x:t xml:space="preserve">EBIT007</x:t>
        </x:is>
      </x:c>
      <x:c r="C620" t="inlineStr">
        <x:is>
          <x:t xml:space="preserve">Despesa</x:t>
        </x:is>
      </x:c>
      <x:c r="D620" t="inlineStr">
        <x:is>
          <x:t xml:space="preserve">Despesas com Pesquisa e Desenvolvimento</x:t>
        </x:is>
      </x:c>
      <x:c r="E620" t="inlineStr">
        <x:is>
          <x:t xml:space="preserve">DISTRIBUIÇÃO</x:t>
        </x:is>
      </x:c>
      <x:c r="F620" t="n">
        <x:v>-5.69</x:v>
      </x:c>
      <x:c r="G620" t="n">
        <x:v>-2.846</x:v>
      </x:c>
      <x:c r="H620" t="n">
        <x:v>-2.844</x:v>
      </x:c>
      <x:c r="I620" t="inlineStr">
        <x:is>
          <x:t xml:space="preserve">Atual − trimestre anterior</x:t>
        </x:is>
      </x:c>
    </x:row>
    <x:row r="621">
      <x:c r="A621" t="inlineStr">
        <x:is>
          <x:t xml:space="preserve">2T07</x:t>
        </x:is>
      </x:c>
      <x:c r="B621" t="inlineStr">
        <x:is>
          <x:t xml:space="preserve">EBIT007</x:t>
        </x:is>
      </x:c>
      <x:c r="C621" t="inlineStr">
        <x:is>
          <x:t xml:space="preserve">Despesa</x:t>
        </x:is>
      </x:c>
      <x:c r="D621" t="inlineStr">
        <x:is>
          <x:t xml:space="preserve">Despesas com Pesquisa e Desenvolvimento</x:t>
        </x:is>
      </x:c>
      <x:c r="E621" t="inlineStr">
        <x:is>
          <x:t xml:space="preserve">E&amp;P</x:t>
        </x:is>
      </x:c>
      <x:c r="F621" t="n">
        <x:v>-405.909</x:v>
      </x:c>
      <x:c r="G621" t="n">
        <x:v>-187.341</x:v>
      </x:c>
      <x:c r="H621" t="n">
        <x:v>-218.568</x:v>
      </x:c>
      <x:c r="I621" t="inlineStr">
        <x:is>
          <x:t xml:space="preserve">Atual − trimestre anterior</x:t>
        </x:is>
      </x:c>
    </x:row>
    <x:row r="622">
      <x:c r="A622" t="inlineStr">
        <x:is>
          <x:t xml:space="preserve">2T07</x:t>
        </x:is>
      </x:c>
      <x:c r="B622" t="inlineStr">
        <x:is>
          <x:t xml:space="preserve">EBIT007</x:t>
        </x:is>
      </x:c>
      <x:c r="C622" t="inlineStr">
        <x:is>
          <x:t xml:space="preserve">Despesa</x:t>
        </x:is>
      </x:c>
      <x:c r="D622" t="inlineStr">
        <x:is>
          <x:t xml:space="preserve">Despesas com Pesquisa e Desenvolvimento</x:t>
        </x:is>
      </x:c>
      <x:c r="E622" t="inlineStr">
        <x:is>
          <x:t xml:space="preserve">ELIMINAÇÕES</x:t>
        </x:is>
      </x:c>
      <x:c r="F622" t="n">
        <x:v>0</x:v>
      </x:c>
      <x:c r="G622" t="n">
        <x:v>0</x:v>
      </x:c>
      <x:c r="H622" t="n">
        <x:v>0</x:v>
      </x:c>
      <x:c r="I622" t="inlineStr">
        <x:is>
          <x:t xml:space="preserve">Atual − trimestre anterior</x:t>
        </x:is>
      </x:c>
    </x:row>
    <x:row r="623">
      <x:c r="A623" t="inlineStr">
        <x:is>
          <x:t xml:space="preserve">2T07</x:t>
        </x:is>
      </x:c>
      <x:c r="B623" t="inlineStr">
        <x:is>
          <x:t xml:space="preserve">EBIT007</x:t>
        </x:is>
      </x:c>
      <x:c r="C623" t="inlineStr">
        <x:is>
          <x:t xml:space="preserve">Despesa</x:t>
        </x:is>
      </x:c>
      <x:c r="D623" t="inlineStr">
        <x:is>
          <x:t xml:space="preserve">Despesas com Pesquisa e Desenvolvimento</x:t>
        </x:is>
      </x:c>
      <x:c r="E623" t="inlineStr">
        <x:is>
          <x:t xml:space="preserve">GÁS &amp; ENERGIA / G&amp;EBC</x:t>
        </x:is>
      </x:c>
      <x:c r="F623" t="n">
        <x:v>-85.11199999999999</x:v>
      </x:c>
      <x:c r="G623" t="n">
        <x:v>-39.877</x:v>
      </x:c>
      <x:c r="H623" t="n">
        <x:v>-45.23499999999999</x:v>
      </x:c>
      <x:c r="I623" t="inlineStr">
        <x:is>
          <x:t xml:space="preserve">Atual − trimestre anterior</x:t>
        </x:is>
      </x:c>
    </x:row>
    <x:row r="624">
      <x:c r="A624" t="inlineStr">
        <x:is>
          <x:t xml:space="preserve">2T07</x:t>
        </x:is>
      </x:c>
      <x:c r="B624" t="inlineStr">
        <x:is>
          <x:t xml:space="preserve">EBIT007</x:t>
        </x:is>
      </x:c>
      <x:c r="C624" t="inlineStr">
        <x:is>
          <x:t xml:space="preserve">Despesa</x:t>
        </x:is>
      </x:c>
      <x:c r="D624" t="inlineStr">
        <x:is>
          <x:t xml:space="preserve">Despesas com Pesquisa e Desenvolvimento</x:t>
        </x:is>
      </x:c>
      <x:c r="E624" t="inlineStr">
        <x:is>
          <x:t xml:space="preserve">INTERNACIONAL</x:t>
        </x:is>
      </x:c>
      <x:c r="F624" t="n">
        <x:v>-2.026</x:v>
      </x:c>
      <x:c r="G624" t="n">
        <x:v>-0.737</x:v>
      </x:c>
      <x:c r="H624" t="n">
        <x:v>-1.289</x:v>
      </x:c>
      <x:c r="I624" t="inlineStr">
        <x:is>
          <x:t xml:space="preserve">Atual − trimestre anterior</x:t>
        </x:is>
      </x:c>
    </x:row>
    <x:row r="625">
      <x:c r="A625" t="inlineStr">
        <x:is>
          <x:t xml:space="preserve">2T07</x:t>
        </x:is>
      </x:c>
      <x:c r="B625" t="inlineStr">
        <x:is>
          <x:t xml:space="preserve">EBIT007</x:t>
        </x:is>
      </x:c>
      <x:c r="C625" t="inlineStr">
        <x:is>
          <x:t xml:space="preserve">Despesa</x:t>
        </x:is>
      </x:c>
      <x:c r="D625" t="inlineStr">
        <x:is>
          <x:t xml:space="preserve">Despesas com Pesquisa e Desenvolvimento</x:t>
        </x:is>
      </x:c>
      <x:c r="E625" t="inlineStr">
        <x:is>
          <x:t xml:space="preserve">TOTAL</x:t>
        </x:is>
      </x:c>
      <x:c r="F625" t="n">
        <x:v>-810.413</x:v>
      </x:c>
      <x:c r="G625" t="n">
        <x:v>-376.401</x:v>
      </x:c>
      <x:c r="H625" t="n">
        <x:v>-434.012</x:v>
      </x:c>
      <x:c r="I625" t="inlineStr">
        <x:is>
          <x:t xml:space="preserve">Atual − trimestre anterior</x:t>
        </x:is>
      </x:c>
    </x:row>
    <x:row r="626">
      <x:c r="A626" t="inlineStr">
        <x:is>
          <x:t xml:space="preserve">2T07</x:t>
        </x:is>
      </x:c>
      <x:c r="B626" t="inlineStr">
        <x:is>
          <x:t xml:space="preserve">EBIT008</x:t>
        </x:is>
      </x:c>
      <x:c r="C626" t="inlineStr">
        <x:is>
          <x:t xml:space="preserve">Despesa</x:t>
        </x:is>
      </x:c>
      <x:c r="D626" t="inlineStr">
        <x:is>
          <x:t xml:space="preserve">Plano de Pensão e Saúde</x:t>
        </x:is>
      </x:c>
      <x:c r="E626" t="inlineStr">
        <x:is>
          <x:t xml:space="preserve">ABASTECIMENTO</x:t>
        </x:is>
      </x:c>
      <x:c r="F626" t="n">
        <x:v>0</x:v>
      </x:c>
      <x:c r="G626" t="n">
        <x:v>0</x:v>
      </x:c>
      <x:c r="H626" t="n">
        <x:v>0</x:v>
      </x:c>
      <x:c r="I626" t="inlineStr">
        <x:is>
          <x:t xml:space="preserve">Atual − trimestre anterior</x:t>
        </x:is>
      </x:c>
    </x:row>
    <x:row r="627">
      <x:c r="A627" t="inlineStr">
        <x:is>
          <x:t xml:space="preserve">2T07</x:t>
        </x:is>
      </x:c>
      <x:c r="B627" t="inlineStr">
        <x:is>
          <x:t xml:space="preserve">EBIT008</x:t>
        </x:is>
      </x:c>
      <x:c r="C627" t="inlineStr">
        <x:is>
          <x:t xml:space="preserve">Despesa</x:t>
        </x:is>
      </x:c>
      <x:c r="D627" t="inlineStr">
        <x:is>
          <x:t xml:space="preserve">Plano de Pensão e Saúde</x:t>
        </x:is>
      </x:c>
      <x:c r="E627" t="inlineStr">
        <x:is>
          <x:t xml:space="preserve">CORPORATIVO / OUTROS NEGÓCIOS</x:t>
        </x:is>
      </x:c>
      <x:c r="F627" t="n">
        <x:v>-905.2910000000001</x:v>
      </x:c>
      <x:c r="G627" t="n">
        <x:v>-452.645</x:v>
      </x:c>
      <x:c r="H627" t="n">
        <x:v>-452.6460000000001</x:v>
      </x:c>
      <x:c r="I627" t="inlineStr">
        <x:is>
          <x:t xml:space="preserve">Atual − trimestre anterior</x:t>
        </x:is>
      </x:c>
    </x:row>
    <x:row r="628">
      <x:c r="A628" t="inlineStr">
        <x:is>
          <x:t xml:space="preserve">2T07</x:t>
        </x:is>
      </x:c>
      <x:c r="B628" t="inlineStr">
        <x:is>
          <x:t xml:space="preserve">EBIT008</x:t>
        </x:is>
      </x:c>
      <x:c r="C628" t="inlineStr">
        <x:is>
          <x:t xml:space="preserve">Despesa</x:t>
        </x:is>
      </x:c>
      <x:c r="D628" t="inlineStr">
        <x:is>
          <x:t xml:space="preserve">Plano de Pensão e Saúde</x:t>
        </x:is>
      </x:c>
      <x:c r="E628" t="inlineStr">
        <x:is>
          <x:t xml:space="preserve">DISTRIBUIÇÃO</x:t>
        </x:is>
      </x:c>
      <x:c r="F628" t="n">
        <x:v>0</x:v>
      </x:c>
      <x:c r="G628" t="n">
        <x:v>0</x:v>
      </x:c>
      <x:c r="H628" t="n">
        <x:v>0</x:v>
      </x:c>
      <x:c r="I628" t="inlineStr">
        <x:is>
          <x:t xml:space="preserve">Atual − trimestre anterior</x:t>
        </x:is>
      </x:c>
    </x:row>
    <x:row r="629">
      <x:c r="A629" t="inlineStr">
        <x:is>
          <x:t xml:space="preserve">2T07</x:t>
        </x:is>
      </x:c>
      <x:c r="B629" t="inlineStr">
        <x:is>
          <x:t xml:space="preserve">EBIT008</x:t>
        </x:is>
      </x:c>
      <x:c r="C629" t="inlineStr">
        <x:is>
          <x:t xml:space="preserve">Despesa</x:t>
        </x:is>
      </x:c>
      <x:c r="D629" t="inlineStr">
        <x:is>
          <x:t xml:space="preserve">Plano de Pensão e Saúde</x:t>
        </x:is>
      </x:c>
      <x:c r="E629" t="inlineStr">
        <x:is>
          <x:t xml:space="preserve">E&amp;P</x:t>
        </x:is>
      </x:c>
      <x:c r="F629" t="n">
        <x:v>0</x:v>
      </x:c>
      <x:c r="G629" t="n">
        <x:v>0</x:v>
      </x:c>
      <x:c r="H629" t="n">
        <x:v>0</x:v>
      </x:c>
      <x:c r="I629" t="inlineStr">
        <x:is>
          <x:t xml:space="preserve">Atual − trimestre anterior</x:t>
        </x:is>
      </x:c>
    </x:row>
    <x:row r="630">
      <x:c r="A630" t="inlineStr">
        <x:is>
          <x:t xml:space="preserve">2T07</x:t>
        </x:is>
      </x:c>
      <x:c r="B630" t="inlineStr">
        <x:is>
          <x:t xml:space="preserve">EBIT008</x:t>
        </x:is>
      </x:c>
      <x:c r="C630" t="inlineStr">
        <x:is>
          <x:t xml:space="preserve">Despesa</x:t>
        </x:is>
      </x:c>
      <x:c r="D630" t="inlineStr">
        <x:is>
          <x:t xml:space="preserve">Plano de Pensão e Saúde</x:t>
        </x:is>
      </x:c>
      <x:c r="E630" t="inlineStr">
        <x:is>
          <x:t xml:space="preserve">ELIMINAÇÕES</x:t>
        </x:is>
      </x:c>
      <x:c r="F630" t="n">
        <x:v>0</x:v>
      </x:c>
      <x:c r="G630" t="n">
        <x:v>0</x:v>
      </x:c>
      <x:c r="H630" t="n">
        <x:v>0</x:v>
      </x:c>
      <x:c r="I630" t="inlineStr">
        <x:is>
          <x:t xml:space="preserve">Atual − trimestre anterior</x:t>
        </x:is>
      </x:c>
    </x:row>
    <x:row r="631">
      <x:c r="A631" t="inlineStr">
        <x:is>
          <x:t xml:space="preserve">2T07</x:t>
        </x:is>
      </x:c>
      <x:c r="B631" t="inlineStr">
        <x:is>
          <x:t xml:space="preserve">EBIT008</x:t>
        </x:is>
      </x:c>
      <x:c r="C631" t="inlineStr">
        <x:is>
          <x:t xml:space="preserve">Despesa</x:t>
        </x:is>
      </x:c>
      <x:c r="D631" t="inlineStr">
        <x:is>
          <x:t xml:space="preserve">Plano de Pensão e Saúde</x:t>
        </x:is>
      </x:c>
      <x:c r="E631" t="inlineStr">
        <x:is>
          <x:t xml:space="preserve">GÁS &amp; ENERGIA / G&amp;EBC</x:t>
        </x:is>
      </x:c>
      <x:c r="F631" t="n">
        <x:v>0</x:v>
      </x:c>
      <x:c r="G631" t="n">
        <x:v>0</x:v>
      </x:c>
      <x:c r="H631" t="n">
        <x:v>0</x:v>
      </x:c>
      <x:c r="I631" t="inlineStr">
        <x:is>
          <x:t xml:space="preserve">Atual − trimestre anterior</x:t>
        </x:is>
      </x:c>
    </x:row>
    <x:row r="632">
      <x:c r="A632" t="inlineStr">
        <x:is>
          <x:t xml:space="preserve">2T07</x:t>
        </x:is>
      </x:c>
      <x:c r="B632" t="inlineStr">
        <x:is>
          <x:t xml:space="preserve">EBIT008</x:t>
        </x:is>
      </x:c>
      <x:c r="C632" t="inlineStr">
        <x:is>
          <x:t xml:space="preserve">Despesa</x:t>
        </x:is>
      </x:c>
      <x:c r="D632" t="inlineStr">
        <x:is>
          <x:t xml:space="preserve">Plano de Pensão e Saúde</x:t>
        </x:is>
      </x:c>
      <x:c r="E632" t="inlineStr">
        <x:is>
          <x:t xml:space="preserve">INTERNACIONAL</x:t>
        </x:is>
      </x:c>
      <x:c r="F632" t="n">
        <x:v>0</x:v>
      </x:c>
      <x:c r="G632" t="n">
        <x:v>0</x:v>
      </x:c>
      <x:c r="H632" t="n">
        <x:v>0</x:v>
      </x:c>
      <x:c r="I632" t="inlineStr">
        <x:is>
          <x:t xml:space="preserve">Atual − trimestre anterior</x:t>
        </x:is>
      </x:c>
    </x:row>
    <x:row r="633">
      <x:c r="A633" t="inlineStr">
        <x:is>
          <x:t xml:space="preserve">2T07</x:t>
        </x:is>
      </x:c>
      <x:c r="B633" t="inlineStr">
        <x:is>
          <x:t xml:space="preserve">EBIT008</x:t>
        </x:is>
      </x:c>
      <x:c r="C633" t="inlineStr">
        <x:is>
          <x:t xml:space="preserve">Despesa</x:t>
        </x:is>
      </x:c>
      <x:c r="D633" t="inlineStr">
        <x:is>
          <x:t xml:space="preserve">Plano de Pensão e Saúde</x:t>
        </x:is>
      </x:c>
      <x:c r="E633" t="inlineStr">
        <x:is>
          <x:t xml:space="preserve">TOTAL</x:t>
        </x:is>
      </x:c>
      <x:c r="F633" t="n">
        <x:v>-905.2910000000001</x:v>
      </x:c>
      <x:c r="G633" t="n">
        <x:v>-452.645</x:v>
      </x:c>
      <x:c r="H633" t="n">
        <x:v>-452.6460000000001</x:v>
      </x:c>
      <x:c r="I633" t="inlineStr">
        <x:is>
          <x:t xml:space="preserve">Atual − trimestre anterior</x:t>
        </x:is>
      </x:c>
    </x:row>
    <x:row r="634">
      <x:c r="A634" t="inlineStr">
        <x:is>
          <x:t xml:space="preserve">2T07</x:t>
        </x:is>
      </x:c>
      <x:c r="B634" t="inlineStr">
        <x:is>
          <x:t xml:space="preserve">EBIT010</x:t>
        </x:is>
      </x:c>
      <x:c r="C634" t="inlineStr">
        <x:is>
          <x:t xml:space="preserve">Despesa</x:t>
        </x:is>
      </x:c>
      <x:c r="D634" t="inlineStr">
        <x:is>
          <x:t xml:space="preserve">Outras Receitas (Despesas) Operacionais</x:t>
        </x:is>
      </x:c>
      <x:c r="E634" t="inlineStr">
        <x:is>
          <x:t xml:space="preserve">ABASTECIMENTO</x:t>
        </x:is>
      </x:c>
      <x:c r="F634" t="n">
        <x:v>-452.581</x:v>
      </x:c>
      <x:c r="G634" t="n">
        <x:v>-234.223</x:v>
      </x:c>
      <x:c r="H634" t="n">
        <x:v>-218.358</x:v>
      </x:c>
      <x:c r="I634" t="inlineStr">
        <x:is>
          <x:t xml:space="preserve">Atual − trimestre anterior</x:t>
        </x:is>
      </x:c>
    </x:row>
    <x:row r="635">
      <x:c r="A635" t="inlineStr">
        <x:is>
          <x:t xml:space="preserve">2T07</x:t>
        </x:is>
      </x:c>
      <x:c r="B635" t="inlineStr">
        <x:is>
          <x:t xml:space="preserve">EBIT010</x:t>
        </x:is>
      </x:c>
      <x:c r="C635" t="inlineStr">
        <x:is>
          <x:t xml:space="preserve">Despesa</x:t>
        </x:is>
      </x:c>
      <x:c r="D635" t="inlineStr">
        <x:is>
          <x:t xml:space="preserve">Outras Receitas (Despesas) Operacionais</x:t>
        </x:is>
      </x:c>
      <x:c r="E635" t="inlineStr">
        <x:is>
          <x:t xml:space="preserve">CORPORATIVO / OUTROS NEGÓCIOS</x:t>
        </x:is>
      </x:c>
      <x:c r="F635" t="n">
        <x:v>-1554.03</x:v>
      </x:c>
      <x:c r="G635" t="n">
        <x:v>-910.332</x:v>
      </x:c>
      <x:c r="H635" t="n">
        <x:v>-643.698</x:v>
      </x:c>
      <x:c r="I635" t="inlineStr">
        <x:is>
          <x:t xml:space="preserve">Atual − trimestre anterior</x:t>
        </x:is>
      </x:c>
    </x:row>
    <x:row r="636">
      <x:c r="A636" t="inlineStr">
        <x:is>
          <x:t xml:space="preserve">2T07</x:t>
        </x:is>
      </x:c>
      <x:c r="B636" t="inlineStr">
        <x:is>
          <x:t xml:space="preserve">EBIT010</x:t>
        </x:is>
      </x:c>
      <x:c r="C636" t="inlineStr">
        <x:is>
          <x:t xml:space="preserve">Despesa</x:t>
        </x:is>
      </x:c>
      <x:c r="D636" t="inlineStr">
        <x:is>
          <x:t xml:space="preserve">Outras Receitas (Despesas) Operacionais</x:t>
        </x:is>
      </x:c>
      <x:c r="E636" t="inlineStr">
        <x:is>
          <x:t xml:space="preserve">DISTRIBUIÇÃO</x:t>
        </x:is>
      </x:c>
      <x:c r="F636" t="n">
        <x:v>-111.486</x:v>
      </x:c>
      <x:c r="G636" t="n">
        <x:v>-32.65</x:v>
      </x:c>
      <x:c r="H636" t="n">
        <x:v>-78.83600000000001</x:v>
      </x:c>
      <x:c r="I636" t="inlineStr">
        <x:is>
          <x:t xml:space="preserve">Atual − trimestre anterior</x:t>
        </x:is>
      </x:c>
    </x:row>
    <x:row r="637">
      <x:c r="A637" t="inlineStr">
        <x:is>
          <x:t xml:space="preserve">2T07</x:t>
        </x:is>
      </x:c>
      <x:c r="B637" t="inlineStr">
        <x:is>
          <x:t xml:space="preserve">EBIT010</x:t>
        </x:is>
      </x:c>
      <x:c r="C637" t="inlineStr">
        <x:is>
          <x:t xml:space="preserve">Despesa</x:t>
        </x:is>
      </x:c>
      <x:c r="D637" t="inlineStr">
        <x:is>
          <x:t xml:space="preserve">Outras Receitas (Despesas) Operacionais</x:t>
        </x:is>
      </x:c>
      <x:c r="E637" t="inlineStr">
        <x:is>
          <x:t xml:space="preserve">E&amp;P</x:t>
        </x:is>
      </x:c>
      <x:c r="F637" t="n">
        <x:v>-672.812</x:v>
      </x:c>
      <x:c r="G637" t="n">
        <x:v>-382.1</x:v>
      </x:c>
      <x:c r="H637" t="n">
        <x:v>-290.712</x:v>
      </x:c>
      <x:c r="I637" t="inlineStr">
        <x:is>
          <x:t xml:space="preserve">Atual − trimestre anterior</x:t>
        </x:is>
      </x:c>
    </x:row>
    <x:row r="638">
      <x:c r="A638" t="inlineStr">
        <x:is>
          <x:t xml:space="preserve">2T07</x:t>
        </x:is>
      </x:c>
      <x:c r="B638" t="inlineStr">
        <x:is>
          <x:t xml:space="preserve">EBIT010</x:t>
        </x:is>
      </x:c>
      <x:c r="C638" t="inlineStr">
        <x:is>
          <x:t xml:space="preserve">Despesa</x:t>
        </x:is>
      </x:c>
      <x:c r="D638" t="inlineStr">
        <x:is>
          <x:t xml:space="preserve">Outras Receitas (Despesas) Operacionais</x:t>
        </x:is>
      </x:c>
      <x:c r="E638" t="inlineStr">
        <x:is>
          <x:t xml:space="preserve">ELIMINAÇÕES</x:t>
        </x:is>
      </x:c>
      <x:c r="F638" t="n">
        <x:v>-1.108</x:v>
      </x:c>
      <x:c r="G638" t="n">
        <x:v>0</x:v>
      </x:c>
      <x:c r="H638" t="n">
        <x:v>-1.108</x:v>
      </x:c>
      <x:c r="I638" t="inlineStr">
        <x:is>
          <x:t xml:space="preserve">Atual − trimestre anterior</x:t>
        </x:is>
      </x:c>
    </x:row>
    <x:row r="639">
      <x:c r="A639" t="inlineStr">
        <x:is>
          <x:t xml:space="preserve">2T07</x:t>
        </x:is>
      </x:c>
      <x:c r="B639" t="inlineStr">
        <x:is>
          <x:t xml:space="preserve">EBIT010</x:t>
        </x:is>
      </x:c>
      <x:c r="C639" t="inlineStr">
        <x:is>
          <x:t xml:space="preserve">Despesa</x:t>
        </x:is>
      </x:c>
      <x:c r="D639" t="inlineStr">
        <x:is>
          <x:t xml:space="preserve">Outras Receitas (Despesas) Operacionais</x:t>
        </x:is>
      </x:c>
      <x:c r="E639" t="inlineStr">
        <x:is>
          <x:t xml:space="preserve">GÁS &amp; ENERGIA / G&amp;EBC</x:t>
        </x:is>
      </x:c>
      <x:c r="F639" t="n">
        <x:v>-292.135</x:v>
      </x:c>
      <x:c r="G639" t="n">
        <x:v>-237.573</x:v>
      </x:c>
      <x:c r="H639" t="n">
        <x:v>-54.56199999999998</x:v>
      </x:c>
      <x:c r="I639" t="inlineStr">
        <x:is>
          <x:t xml:space="preserve">Atual − trimestre anterior</x:t>
        </x:is>
      </x:c>
    </x:row>
    <x:row r="640">
      <x:c r="A640" t="inlineStr">
        <x:is>
          <x:t xml:space="preserve">2T07</x:t>
        </x:is>
      </x:c>
      <x:c r="B640" t="inlineStr">
        <x:is>
          <x:t xml:space="preserve">EBIT010</x:t>
        </x:is>
      </x:c>
      <x:c r="C640" t="inlineStr">
        <x:is>
          <x:t xml:space="preserve">Despesa</x:t>
        </x:is>
      </x:c>
      <x:c r="D640" t="inlineStr">
        <x:is>
          <x:t xml:space="preserve">Outras Receitas (Despesas) Operacionais</x:t>
        </x:is>
      </x:c>
      <x:c r="E640" t="inlineStr">
        <x:is>
          <x:t xml:space="preserve">INTERNACIONAL</x:t>
        </x:is>
      </x:c>
      <x:c r="F640" t="n">
        <x:v>-25.196</x:v>
      </x:c>
      <x:c r="G640" t="n">
        <x:v>-47.073</x:v>
      </x:c>
      <x:c r="H640" t="n">
        <x:v>21.877</x:v>
      </x:c>
      <x:c r="I640" t="inlineStr">
        <x:is>
          <x:t xml:space="preserve">Atual − trimestre anterior</x:t>
        </x:is>
      </x:c>
    </x:row>
    <x:row r="641">
      <x:c r="A641" t="inlineStr">
        <x:is>
          <x:t xml:space="preserve">2T07</x:t>
        </x:is>
      </x:c>
      <x:c r="B641" t="inlineStr">
        <x:is>
          <x:t xml:space="preserve">EBIT010</x:t>
        </x:is>
      </x:c>
      <x:c r="C641" t="inlineStr">
        <x:is>
          <x:t xml:space="preserve">Despesa</x:t>
        </x:is>
      </x:c>
      <x:c r="D641" t="inlineStr">
        <x:is>
          <x:t xml:space="preserve">Outras Receitas (Despesas) Operacionais</x:t>
        </x:is>
      </x:c>
      <x:c r="E641" t="inlineStr">
        <x:is>
          <x:t xml:space="preserve">TOTAL</x:t>
        </x:is>
      </x:c>
      <x:c r="F641" t="n">
        <x:v>-3109.348</x:v>
      </x:c>
      <x:c r="G641" t="n">
        <x:v>-1843.951</x:v>
      </x:c>
      <x:c r="H641" t="n">
        <x:v>-1265.397</x:v>
      </x:c>
      <x:c r="I641" t="inlineStr">
        <x:is>
          <x:t xml:space="preserve">Atual − trimestre anterior</x:t>
        </x:is>
      </x:c>
    </x:row>
    <x:row r="642">
      <x:c r="A642" t="inlineStr">
        <x:is>
          <x:t xml:space="preserve">2T07</x:t>
        </x:is>
      </x:c>
      <x:c r="B642" t="inlineStr">
        <x:is>
          <x:t xml:space="preserve">EBIT011</x:t>
        </x:is>
      </x:c>
      <x:c r="C642" t="inlineStr">
        <x:is>
          <x:t xml:space="preserve">Despesas Totais</x:t>
        </x:is>
      </x:c>
      <x:c r="D642" t="inlineStr">
        <x:is>
          <x:t xml:space="preserve">Despesas Operacionais</x:t>
        </x:is>
      </x:c>
      <x:c r="E642" t="inlineStr">
        <x:is>
          <x:t xml:space="preserve">ABASTECIMENTO</x:t>
        </x:is>
      </x:c>
      <x:c r="F642" t="n">
        <x:v>-2579.796</x:v>
      </x:c>
      <x:c r="G642" t="n">
        <x:v>-1239.678</x:v>
      </x:c>
      <x:c r="H642" t="n">
        <x:v>-1340.118</x:v>
      </x:c>
      <x:c r="I642" t="inlineStr">
        <x:is>
          <x:t xml:space="preserve">Atual − trimestre anterior</x:t>
        </x:is>
      </x:c>
    </x:row>
    <x:row r="643">
      <x:c r="A643" t="inlineStr">
        <x:is>
          <x:t xml:space="preserve">2T07</x:t>
        </x:is>
      </x:c>
      <x:c r="B643" t="inlineStr">
        <x:is>
          <x:t xml:space="preserve">EBIT011</x:t>
        </x:is>
      </x:c>
      <x:c r="C643" t="inlineStr">
        <x:is>
          <x:t xml:space="preserve">Despesas Totais</x:t>
        </x:is>
      </x:c>
      <x:c r="D643" t="inlineStr">
        <x:is>
          <x:t xml:space="preserve">Despesas Operacionais</x:t>
        </x:is>
      </x:c>
      <x:c r="E643" t="inlineStr">
        <x:is>
          <x:t xml:space="preserve">CORPORATIVO / OUTROS NEGÓCIOS</x:t>
        </x:is>
      </x:c>
      <x:c r="F643" t="n">
        <x:v>-4327.784</x:v>
      </x:c>
      <x:c r="G643" t="n">
        <x:v>-2373.322</x:v>
      </x:c>
      <x:c r="H643" t="n">
        <x:v>-1954.462</x:v>
      </x:c>
      <x:c r="I643" t="inlineStr">
        <x:is>
          <x:t xml:space="preserve">Atual − trimestre anterior</x:t>
        </x:is>
      </x:c>
    </x:row>
    <x:row r="644">
      <x:c r="A644" t="inlineStr">
        <x:is>
          <x:t xml:space="preserve">2T07</x:t>
        </x:is>
      </x:c>
      <x:c r="B644" t="inlineStr">
        <x:is>
          <x:t xml:space="preserve">EBIT011</x:t>
        </x:is>
      </x:c>
      <x:c r="C644" t="inlineStr">
        <x:is>
          <x:t xml:space="preserve">Despesas Totais</x:t>
        </x:is>
      </x:c>
      <x:c r="D644" t="inlineStr">
        <x:is>
          <x:t xml:space="preserve">Despesas Operacionais</x:t>
        </x:is>
      </x:c>
      <x:c r="E644" t="inlineStr">
        <x:is>
          <x:t xml:space="preserve">DISTRIBUIÇÃO</x:t>
        </x:is>
      </x:c>
      <x:c r="F644" t="n">
        <x:v>-1368.932</x:v>
      </x:c>
      <x:c r="G644" t="n">
        <x:v>-678.119</x:v>
      </x:c>
      <x:c r="H644" t="n">
        <x:v>-690.813</x:v>
      </x:c>
      <x:c r="I644" t="inlineStr">
        <x:is>
          <x:t xml:space="preserve">Atual − trimestre anterior</x:t>
        </x:is>
      </x:c>
    </x:row>
    <x:row r="645">
      <x:c r="A645" t="inlineStr">
        <x:is>
          <x:t xml:space="preserve">2T07</x:t>
        </x:is>
      </x:c>
      <x:c r="B645" t="inlineStr">
        <x:is>
          <x:t xml:space="preserve">EBIT011</x:t>
        </x:is>
      </x:c>
      <x:c r="C645" t="inlineStr">
        <x:is>
          <x:t xml:space="preserve">Despesas Totais</x:t>
        </x:is>
      </x:c>
      <x:c r="D645" t="inlineStr">
        <x:is>
          <x:t xml:space="preserve">Despesas Operacionais</x:t>
        </x:is>
      </x:c>
      <x:c r="E645" t="inlineStr">
        <x:is>
          <x:t xml:space="preserve">E&amp;P</x:t>
        </x:is>
      </x:c>
      <x:c r="F645" t="n">
        <x:v>-1895.699</x:v>
      </x:c>
      <x:c r="G645" t="n">
        <x:v>-970.414</x:v>
      </x:c>
      <x:c r="H645" t="n">
        <x:v>-925.2850000000001</x:v>
      </x:c>
      <x:c r="I645" t="inlineStr">
        <x:is>
          <x:t xml:space="preserve">Atual − trimestre anterior</x:t>
        </x:is>
      </x:c>
    </x:row>
    <x:row r="646">
      <x:c r="A646" t="inlineStr">
        <x:is>
          <x:t xml:space="preserve">2T07</x:t>
        </x:is>
      </x:c>
      <x:c r="B646" t="inlineStr">
        <x:is>
          <x:t xml:space="preserve">EBIT011</x:t>
        </x:is>
      </x:c>
      <x:c r="C646" t="inlineStr">
        <x:is>
          <x:t xml:space="preserve">Despesas Totais</x:t>
        </x:is>
      </x:c>
      <x:c r="D646" t="inlineStr">
        <x:is>
          <x:t xml:space="preserve">Despesas Operacionais</x:t>
        </x:is>
      </x:c>
      <x:c r="E646" t="inlineStr">
        <x:is>
          <x:t xml:space="preserve">ELIMINAÇÕES</x:t>
        </x:is>
      </x:c>
      <x:c r="F646" t="n">
        <x:v>78.47499999999999</x:v>
      </x:c>
      <x:c r="G646" t="n">
        <x:v>39.649</x:v>
      </x:c>
      <x:c r="H646" t="n">
        <x:v>38.82599999999999</x:v>
      </x:c>
      <x:c r="I646" t="inlineStr">
        <x:is>
          <x:t xml:space="preserve">Atual − trimestre anterior</x:t>
        </x:is>
      </x:c>
    </x:row>
    <x:row r="647">
      <x:c r="A647" t="inlineStr">
        <x:is>
          <x:t xml:space="preserve">2T07</x:t>
        </x:is>
      </x:c>
      <x:c r="B647" t="inlineStr">
        <x:is>
          <x:t xml:space="preserve">EBIT011</x:t>
        </x:is>
      </x:c>
      <x:c r="C647" t="inlineStr">
        <x:is>
          <x:t xml:space="preserve">Despesas Totais</x:t>
        </x:is>
      </x:c>
      <x:c r="D647" t="inlineStr">
        <x:is>
          <x:t xml:space="preserve">Despesas Operacionais</x:t>
        </x:is>
      </x:c>
      <x:c r="E647" t="inlineStr">
        <x:is>
          <x:t xml:space="preserve">GÁS &amp; ENERGIA / G&amp;EBC</x:t>
        </x:is>
      </x:c>
      <x:c r="F647" t="n">
        <x:v>-879.343</x:v>
      </x:c>
      <x:c r="G647" t="n">
        <x:v>-562.0650000000001</x:v>
      </x:c>
      <x:c r="H647" t="n">
        <x:v>-317.2779999999999</x:v>
      </x:c>
      <x:c r="I647" t="inlineStr">
        <x:is>
          <x:t xml:space="preserve">Atual − trimestre anterior</x:t>
        </x:is>
      </x:c>
    </x:row>
    <x:row r="648">
      <x:c r="A648" t="inlineStr">
        <x:is>
          <x:t xml:space="preserve">2T07</x:t>
        </x:is>
      </x:c>
      <x:c r="B648" t="inlineStr">
        <x:is>
          <x:t xml:space="preserve">EBIT011</x:t>
        </x:is>
      </x:c>
      <x:c r="C648" t="inlineStr">
        <x:is>
          <x:t xml:space="preserve">Despesas Totais</x:t>
        </x:is>
      </x:c>
      <x:c r="D648" t="inlineStr">
        <x:is>
          <x:t xml:space="preserve">Despesas Operacionais</x:t>
        </x:is>
      </x:c>
      <x:c r="E648" t="inlineStr">
        <x:is>
          <x:t xml:space="preserve">INTERNACIONAL</x:t>
        </x:is>
      </x:c>
      <x:c r="F648" t="n">
        <x:v>-1420.527</x:v>
      </x:c>
      <x:c r="G648" t="n">
        <x:v>-899.479</x:v>
      </x:c>
      <x:c r="H648" t="n">
        <x:v>-521.048</x:v>
      </x:c>
      <x:c r="I648" t="inlineStr">
        <x:is>
          <x:t xml:space="preserve">Atual − trimestre anterior</x:t>
        </x:is>
      </x:c>
    </x:row>
    <x:row r="649">
      <x:c r="A649" t="inlineStr">
        <x:is>
          <x:t xml:space="preserve">2T07</x:t>
        </x:is>
      </x:c>
      <x:c r="B649" t="inlineStr">
        <x:is>
          <x:t xml:space="preserve">EBIT011</x:t>
        </x:is>
      </x:c>
      <x:c r="C649" t="inlineStr">
        <x:is>
          <x:t xml:space="preserve">Despesas Totais</x:t>
        </x:is>
      </x:c>
      <x:c r="D649" t="inlineStr">
        <x:is>
          <x:t xml:space="preserve">Despesas Operacionais</x:t>
        </x:is>
      </x:c>
      <x:c r="E649" t="inlineStr">
        <x:is>
          <x:t xml:space="preserve">TOTAL</x:t>
        </x:is>
      </x:c>
      <x:c r="F649" t="n">
        <x:v>-12393.606</x:v>
      </x:c>
      <x:c r="G649" t="n">
        <x:v>-6683.428</x:v>
      </x:c>
      <x:c r="H649" t="n">
        <x:v>-5710.178</x:v>
      </x:c>
      <x:c r="I649" t="inlineStr">
        <x:is>
          <x:t xml:space="preserve">Atual − trimestre anterior</x:t>
        </x:is>
      </x:c>
    </x:row>
    <x:row r="650">
      <x:c r="A650" t="inlineStr">
        <x:is>
          <x:t xml:space="preserve">2T07</x:t>
        </x:is>
      </x:c>
      <x:c r="B650" t="inlineStr">
        <x:is>
          <x:t xml:space="preserve">EBIT012</x:t>
        </x:is>
      </x:c>
      <x:c r="C650" t="inlineStr">
        <x:is>
          <x:t xml:space="preserve">Lucro Operacional Total</x:t>
        </x:is>
      </x:c>
      <x:c r="D650" t="inlineStr">
        <x:is>
          <x:t xml:space="preserve">Lucro (Prejuízo) Operacional</x:t>
        </x:is>
      </x:c>
      <x:c r="E650" t="inlineStr">
        <x:is>
          <x:t xml:space="preserve">ABASTECIMENTO</x:t>
        </x:is>
      </x:c>
      <x:c r="F650" t="n">
        <x:v>6554.224</x:v>
      </x:c>
      <x:c r="G650" t="n">
        <x:v>3209.88</x:v>
      </x:c>
      <x:c r="H650" t="n">
        <x:v>3344.344</x:v>
      </x:c>
      <x:c r="I650" t="inlineStr">
        <x:is>
          <x:t xml:space="preserve">Atual − trimestre anterior</x:t>
        </x:is>
      </x:c>
    </x:row>
    <x:row r="651">
      <x:c r="A651" t="inlineStr">
        <x:is>
          <x:t xml:space="preserve">2T07</x:t>
        </x:is>
      </x:c>
      <x:c r="B651" t="inlineStr">
        <x:is>
          <x:t xml:space="preserve">EBIT012</x:t>
        </x:is>
      </x:c>
      <x:c r="C651" t="inlineStr">
        <x:is>
          <x:t xml:space="preserve">Lucro Operacional Total</x:t>
        </x:is>
      </x:c>
      <x:c r="D651" t="inlineStr">
        <x:is>
          <x:t xml:space="preserve">Lucro (Prejuízo) Operacional</x:t>
        </x:is>
      </x:c>
      <x:c r="E651" t="inlineStr">
        <x:is>
          <x:t xml:space="preserve">CORPORATIVO / OUTROS NEGÓCIOS</x:t>
        </x:is>
      </x:c>
      <x:c r="F651" t="n">
        <x:v>-4327.784</x:v>
      </x:c>
      <x:c r="G651" t="n">
        <x:v>-2373.322</x:v>
      </x:c>
      <x:c r="H651" t="n">
        <x:v>-1954.462</x:v>
      </x:c>
      <x:c r="I651" t="inlineStr">
        <x:is>
          <x:t xml:space="preserve">Atual − trimestre anterior</x:t>
        </x:is>
      </x:c>
    </x:row>
    <x:row r="652">
      <x:c r="A652" t="inlineStr">
        <x:is>
          <x:t xml:space="preserve">2T07</x:t>
        </x:is>
      </x:c>
      <x:c r="B652" t="inlineStr">
        <x:is>
          <x:t xml:space="preserve">EBIT012</x:t>
        </x:is>
      </x:c>
      <x:c r="C652" t="inlineStr">
        <x:is>
          <x:t xml:space="preserve">Lucro Operacional Total</x:t>
        </x:is>
      </x:c>
      <x:c r="D652" t="inlineStr">
        <x:is>
          <x:t xml:space="preserve">Lucro (Prejuízo) Operacional</x:t>
        </x:is>
      </x:c>
      <x:c r="E652" t="inlineStr">
        <x:is>
          <x:t xml:space="preserve">DISTRIBUIÇÃO</x:t>
        </x:is>
      </x:c>
      <x:c r="F652" t="n">
        <x:v>628.871</x:v>
      </x:c>
      <x:c r="G652" t="n">
        <x:v>292.311</x:v>
      </x:c>
      <x:c r="H652" t="n">
        <x:v>336.56</x:v>
      </x:c>
      <x:c r="I652" t="inlineStr">
        <x:is>
          <x:t xml:space="preserve">Atual − trimestre anterior</x:t>
        </x:is>
      </x:c>
    </x:row>
    <x:row r="653">
      <x:c r="A653" t="inlineStr">
        <x:is>
          <x:t xml:space="preserve">2T07</x:t>
        </x:is>
      </x:c>
      <x:c r="B653" t="inlineStr">
        <x:is>
          <x:t xml:space="preserve">EBIT012</x:t>
        </x:is>
      </x:c>
      <x:c r="C653" t="inlineStr">
        <x:is>
          <x:t xml:space="preserve">Lucro Operacional Total</x:t>
        </x:is>
      </x:c>
      <x:c r="D653" t="inlineStr">
        <x:is>
          <x:t xml:space="preserve">Lucro (Prejuízo) Operacional</x:t>
        </x:is>
      </x:c>
      <x:c r="E653" t="inlineStr">
        <x:is>
          <x:t xml:space="preserve">E&amp;P</x:t>
        </x:is>
      </x:c>
      <x:c r="F653" t="n">
        <x:v>18080.914</x:v>
      </x:c>
      <x:c r="G653" t="n">
        <x:v>8074.954</x:v>
      </x:c>
      <x:c r="H653" t="n">
        <x:v>10005.96</x:v>
      </x:c>
      <x:c r="I653" t="inlineStr">
        <x:is>
          <x:t xml:space="preserve">Atual − trimestre anterior</x:t>
        </x:is>
      </x:c>
    </x:row>
    <x:row r="654">
      <x:c r="A654" t="inlineStr">
        <x:is>
          <x:t xml:space="preserve">2T07</x:t>
        </x:is>
      </x:c>
      <x:c r="B654" t="inlineStr">
        <x:is>
          <x:t xml:space="preserve">EBIT012</x:t>
        </x:is>
      </x:c>
      <x:c r="C654" t="inlineStr">
        <x:is>
          <x:t xml:space="preserve">Lucro Operacional Total</x:t>
        </x:is>
      </x:c>
      <x:c r="D654" t="inlineStr">
        <x:is>
          <x:t xml:space="preserve">Lucro (Prejuízo) Operacional</x:t>
        </x:is>
      </x:c>
      <x:c r="E654" t="inlineStr">
        <x:is>
          <x:t xml:space="preserve">ELIMINAÇÕES</x:t>
        </x:is>
      </x:c>
      <x:c r="F654" t="n">
        <x:v>-678.044</x:v>
      </x:c>
      <x:c r="G654" t="n">
        <x:v>-164.781</x:v>
      </x:c>
      <x:c r="H654" t="n">
        <x:v>-513.2629999999999</x:v>
      </x:c>
      <x:c r="I654" t="inlineStr">
        <x:is>
          <x:t xml:space="preserve">Atual − trimestre anterior</x:t>
        </x:is>
      </x:c>
    </x:row>
    <x:row r="655">
      <x:c r="A655" t="inlineStr">
        <x:is>
          <x:t xml:space="preserve">2T07</x:t>
        </x:is>
      </x:c>
      <x:c r="B655" t="inlineStr">
        <x:is>
          <x:t xml:space="preserve">EBIT012</x:t>
        </x:is>
      </x:c>
      <x:c r="C655" t="inlineStr">
        <x:is>
          <x:t xml:space="preserve">Lucro Operacional Total</x:t>
        </x:is>
      </x:c>
      <x:c r="D655" t="inlineStr">
        <x:is>
          <x:t xml:space="preserve">Lucro (Prejuízo) Operacional</x:t>
        </x:is>
      </x:c>
      <x:c r="E655" t="inlineStr">
        <x:is>
          <x:t xml:space="preserve">GÁS &amp; ENERGIA / G&amp;EBC</x:t>
        </x:is>
      </x:c>
      <x:c r="F655" t="n">
        <x:v>-487.441</x:v>
      </x:c>
      <x:c r="G655" t="n">
        <x:v>-302.422</x:v>
      </x:c>
      <x:c r="H655" t="n">
        <x:v>-185.0189999999999</x:v>
      </x:c>
      <x:c r="I655" t="inlineStr">
        <x:is>
          <x:t xml:space="preserve">Atual − trimestre anterior</x:t>
        </x:is>
      </x:c>
    </x:row>
    <x:row r="656">
      <x:c r="A656" t="inlineStr">
        <x:is>
          <x:t xml:space="preserve">2T07</x:t>
        </x:is>
      </x:c>
      <x:c r="B656" t="inlineStr">
        <x:is>
          <x:t xml:space="preserve">EBIT012</x:t>
        </x:is>
      </x:c>
      <x:c r="C656" t="inlineStr">
        <x:is>
          <x:t xml:space="preserve">Lucro Operacional Total</x:t>
        </x:is>
      </x:c>
      <x:c r="D656" t="inlineStr">
        <x:is>
          <x:t xml:space="preserve">Lucro (Prejuízo) Operacional</x:t>
        </x:is>
      </x:c>
      <x:c r="E656" t="inlineStr">
        <x:is>
          <x:t xml:space="preserve">INTERNACIONAL</x:t>
        </x:is>
      </x:c>
      <x:c r="F656" t="n">
        <x:v>346.754</x:v>
      </x:c>
      <x:c r="G656" t="n">
        <x:v>-154.435</x:v>
      </x:c>
      <x:c r="H656" t="n">
        <x:v>501.189</x:v>
      </x:c>
      <x:c r="I656" t="inlineStr">
        <x:is>
          <x:t xml:space="preserve">Atual − trimestre anterior</x:t>
        </x:is>
      </x:c>
    </x:row>
    <x:row r="657">
      <x:c r="A657" t="inlineStr">
        <x:is>
          <x:t xml:space="preserve">2T07</x:t>
        </x:is>
      </x:c>
      <x:c r="B657" t="inlineStr">
        <x:is>
          <x:t xml:space="preserve">EBIT012</x:t>
        </x:is>
      </x:c>
      <x:c r="C657" t="inlineStr">
        <x:is>
          <x:t xml:space="preserve">Lucro Operacional Total</x:t>
        </x:is>
      </x:c>
      <x:c r="D657" t="inlineStr">
        <x:is>
          <x:t xml:space="preserve">Lucro (Prejuízo) Operacional</x:t>
        </x:is>
      </x:c>
      <x:c r="E657" t="inlineStr">
        <x:is>
          <x:t xml:space="preserve">TOTAL</x:t>
        </x:is>
      </x:c>
      <x:c r="F657" t="n">
        <x:v>20117.494</x:v>
      </x:c>
      <x:c r="G657" t="n">
        <x:v>8582.184999999999</x:v>
      </x:c>
      <x:c r="H657" t="n">
        <x:v>11535.309</x:v>
      </x:c>
      <x:c r="I657" t="inlineStr">
        <x:is>
          <x:t xml:space="preserve">Atual − trimestre anterior</x:t>
        </x:is>
      </x:c>
    </x:row>
    <x:row r="658">
      <x:c r="A658" t="inlineStr">
        <x:is>
          <x:t xml:space="preserve">3T07</x:t>
        </x:is>
      </x:c>
      <x:c r="B658" t="inlineStr">
        <x:is>
          <x:t xml:space="preserve">EBIT000A</x:t>
        </x:is>
      </x:c>
      <x:c r="C658" t="inlineStr">
        <x:is>
          <x:t xml:space="preserve">Receita</x:t>
        </x:is>
      </x:c>
      <x:c r="D658" t="inlineStr">
        <x:is>
          <x:t xml:space="preserve">Intersegmentos</x:t>
        </x:is>
      </x:c>
      <x:c r="E658" t="inlineStr">
        <x:is>
          <x:t xml:space="preserve">ABASTECIMENTO</x:t>
        </x:is>
      </x:c>
      <x:c r="F658" t="n">
        <x:v>26558.981</x:v>
      </x:c>
      <x:c r="G658" t="n">
        <x:v>16883.836</x:v>
      </x:c>
      <x:c r="H658" t="n">
        <x:v>9675.145</x:v>
      </x:c>
      <x:c r="I658" t="inlineStr">
        <x:is>
          <x:t xml:space="preserve">Atual − trimestre anterior</x:t>
        </x:is>
      </x:c>
    </x:row>
    <x:row r="659">
      <x:c r="A659" t="inlineStr">
        <x:is>
          <x:t xml:space="preserve">3T07</x:t>
        </x:is>
      </x:c>
      <x:c r="B659" t="inlineStr">
        <x:is>
          <x:t xml:space="preserve">EBIT000A</x:t>
        </x:is>
      </x:c>
      <x:c r="C659" t="inlineStr">
        <x:is>
          <x:t xml:space="preserve">Receita</x:t>
        </x:is>
      </x:c>
      <x:c r="D659" t="inlineStr">
        <x:is>
          <x:t xml:space="preserve">Intersegmentos</x:t>
        </x:is>
      </x:c>
      <x:c r="E659" t="inlineStr">
        <x:is>
          <x:t xml:space="preserve">CORPORATIVO / OUTROS NEGÓCIOS</x:t>
        </x:is>
      </x:c>
      <x:c r="F659" t="n">
        <x:v>0</x:v>
      </x:c>
      <x:c r="G659" t="n">
        <x:v>0</x:v>
      </x:c>
      <x:c r="H659" t="n">
        <x:v>0</x:v>
      </x:c>
      <x:c r="I659" t="inlineStr">
        <x:is>
          <x:t xml:space="preserve">Atual − trimestre anterior</x:t>
        </x:is>
      </x:c>
    </x:row>
    <x:row r="660">
      <x:c r="A660" t="inlineStr">
        <x:is>
          <x:t xml:space="preserve">3T07</x:t>
        </x:is>
      </x:c>
      <x:c r="B660" t="inlineStr">
        <x:is>
          <x:t xml:space="preserve">EBIT000A</x:t>
        </x:is>
      </x:c>
      <x:c r="C660" t="inlineStr">
        <x:is>
          <x:t xml:space="preserve">Receita</x:t>
        </x:is>
      </x:c>
      <x:c r="D660" t="inlineStr">
        <x:is>
          <x:t xml:space="preserve">Intersegmentos</x:t>
        </x:is>
      </x:c>
      <x:c r="E660" t="inlineStr">
        <x:is>
          <x:t xml:space="preserve">DISTRIBUIÇÃO</x:t>
        </x:is>
      </x:c>
      <x:c r="F660" t="n">
        <x:v>550.313</x:v>
      </x:c>
      <x:c r="G660" t="n">
        <x:v>383.645</x:v>
      </x:c>
      <x:c r="H660" t="n">
        <x:v>166.668</x:v>
      </x:c>
      <x:c r="I660" t="inlineStr">
        <x:is>
          <x:t xml:space="preserve">Atual − trimestre anterior</x:t>
        </x:is>
      </x:c>
    </x:row>
    <x:row r="661">
      <x:c r="A661" t="inlineStr">
        <x:is>
          <x:t xml:space="preserve">3T07</x:t>
        </x:is>
      </x:c>
      <x:c r="B661" t="inlineStr">
        <x:is>
          <x:t xml:space="preserve">EBIT000A</x:t>
        </x:is>
      </x:c>
      <x:c r="C661" t="inlineStr">
        <x:is>
          <x:t xml:space="preserve">Receita</x:t>
        </x:is>
      </x:c>
      <x:c r="D661" t="inlineStr">
        <x:is>
          <x:t xml:space="preserve">Intersegmentos</x:t>
        </x:is>
      </x:c>
      <x:c r="E661" t="inlineStr">
        <x:is>
          <x:t xml:space="preserve">E&amp;P</x:t>
        </x:is>
      </x:c>
      <x:c r="F661" t="n">
        <x:v>53838.676</x:v>
      </x:c>
      <x:c r="G661" t="n">
        <x:v>33654.926</x:v>
      </x:c>
      <x:c r="H661" t="n">
        <x:v>20183.75</x:v>
      </x:c>
      <x:c r="I661" t="inlineStr">
        <x:is>
          <x:t xml:space="preserve">Atual − trimestre anterior</x:t>
        </x:is>
      </x:c>
    </x:row>
    <x:row r="662">
      <x:c r="A662" t="inlineStr">
        <x:is>
          <x:t xml:space="preserve">3T07</x:t>
        </x:is>
      </x:c>
      <x:c r="B662" t="inlineStr">
        <x:is>
          <x:t xml:space="preserve">EBIT000A</x:t>
        </x:is>
      </x:c>
      <x:c r="C662" t="inlineStr">
        <x:is>
          <x:t xml:space="preserve">Receita</x:t>
        </x:is>
      </x:c>
      <x:c r="D662" t="inlineStr">
        <x:is>
          <x:t xml:space="preserve">Intersegmentos</x:t>
        </x:is>
      </x:c>
      <x:c r="E662" t="inlineStr">
        <x:is>
          <x:t xml:space="preserve">ELIMINAÇÕES</x:t>
        </x:is>
      </x:c>
      <x:c r="F662" t="n">
        <x:v>-84089.841</x:v>
      </x:c>
      <x:c r="G662" t="n">
        <x:v>-53253.614</x:v>
      </x:c>
      <x:c r="H662" t="n">
        <x:v>-30836.227</x:v>
      </x:c>
      <x:c r="I662" t="inlineStr">
        <x:is>
          <x:t xml:space="preserve">Atual − trimestre anterior</x:t>
        </x:is>
      </x:c>
    </x:row>
    <x:row r="663">
      <x:c r="A663" t="inlineStr">
        <x:is>
          <x:t xml:space="preserve">3T07</x:t>
        </x:is>
      </x:c>
      <x:c r="B663" t="inlineStr">
        <x:is>
          <x:t xml:space="preserve">EBIT000A</x:t>
        </x:is>
      </x:c>
      <x:c r="C663" t="inlineStr">
        <x:is>
          <x:t xml:space="preserve">Receita</x:t>
        </x:is>
      </x:c>
      <x:c r="D663" t="inlineStr">
        <x:is>
          <x:t xml:space="preserve">Intersegmentos</x:t>
        </x:is>
      </x:c>
      <x:c r="E663" t="inlineStr">
        <x:is>
          <x:t xml:space="preserve">GÁS &amp; ENERGIA / G&amp;EBC</x:t>
        </x:is>
      </x:c>
      <x:c r="F663" t="n">
        <x:v>1685.564</x:v>
      </x:c>
      <x:c r="G663" t="n">
        <x:v>1114.221</x:v>
      </x:c>
      <x:c r="H663" t="n">
        <x:v>571.3430000000001</x:v>
      </x:c>
      <x:c r="I663" t="inlineStr">
        <x:is>
          <x:t xml:space="preserve">Atual − trimestre anterior</x:t>
        </x:is>
      </x:c>
    </x:row>
    <x:row r="664">
      <x:c r="A664" t="inlineStr">
        <x:is>
          <x:t xml:space="preserve">3T07</x:t>
        </x:is>
      </x:c>
      <x:c r="B664" t="inlineStr">
        <x:is>
          <x:t xml:space="preserve">EBIT000A</x:t>
        </x:is>
      </x:c>
      <x:c r="C664" t="inlineStr">
        <x:is>
          <x:t xml:space="preserve">Receita</x:t>
        </x:is>
      </x:c>
      <x:c r="D664" t="inlineStr">
        <x:is>
          <x:t xml:space="preserve">Intersegmentos</x:t>
        </x:is>
      </x:c>
      <x:c r="E664" t="inlineStr">
        <x:is>
          <x:t xml:space="preserve">INTERNACIONAL</x:t>
        </x:is>
      </x:c>
      <x:c r="F664" t="n">
        <x:v>1456.307</x:v>
      </x:c>
      <x:c r="G664" t="n">
        <x:v>1216.986</x:v>
      </x:c>
      <x:c r="H664" t="n">
        <x:v>239.3209999999999</x:v>
      </x:c>
      <x:c r="I664" t="inlineStr">
        <x:is>
          <x:t xml:space="preserve">Atual − trimestre anterior</x:t>
        </x:is>
      </x:c>
    </x:row>
    <x:row r="665">
      <x:c r="A665" t="inlineStr">
        <x:is>
          <x:t xml:space="preserve">3T07</x:t>
        </x:is>
      </x:c>
      <x:c r="B665" t="inlineStr">
        <x:is>
          <x:t xml:space="preserve">EBIT000A</x:t>
        </x:is>
      </x:c>
      <x:c r="C665" t="inlineStr">
        <x:is>
          <x:t xml:space="preserve">Receita</x:t>
        </x:is>
      </x:c>
      <x:c r="D665" t="inlineStr">
        <x:is>
          <x:t xml:space="preserve">Intersegmentos</x:t>
        </x:is>
      </x:c>
      <x:c r="E665" t="inlineStr">
        <x:is>
          <x:t xml:space="preserve">TOTAL</x:t>
        </x:is>
      </x:c>
      <x:c r="F665" t="n">
        <x:v>0</x:v>
      </x:c>
      <x:c r="G665" t="n">
        <x:v>0</x:v>
      </x:c>
      <x:c r="H665" t="n">
        <x:v>0</x:v>
      </x:c>
      <x:c r="I665" t="inlineStr">
        <x:is>
          <x:t xml:space="preserve">Atual − trimestre anterior</x:t>
        </x:is>
      </x:c>
    </x:row>
    <x:row r="666">
      <x:c r="A666" t="inlineStr">
        <x:is>
          <x:t xml:space="preserve">3T07</x:t>
        </x:is>
      </x:c>
      <x:c r="B666" t="inlineStr">
        <x:is>
          <x:t xml:space="preserve">EBIT000B</x:t>
        </x:is>
      </x:c>
      <x:c r="C666" t="inlineStr">
        <x:is>
          <x:t xml:space="preserve">Receita</x:t>
        </x:is>
      </x:c>
      <x:c r="D666" t="inlineStr">
        <x:is>
          <x:t xml:space="preserve">Terceiros</x:t>
        </x:is>
      </x:c>
      <x:c r="E666" t="inlineStr">
        <x:is>
          <x:t xml:space="preserve">ABASTECIMENTO</x:t>
        </x:is>
      </x:c>
      <x:c r="F666" t="n">
        <x:v>70810.82399999999</x:v>
      </x:c>
      <x:c r="G666" t="n">
        <x:v>46018.18</x:v>
      </x:c>
      <x:c r="H666" t="n">
        <x:v>24792.64399999999</x:v>
      </x:c>
      <x:c r="I666" t="inlineStr">
        <x:is>
          <x:t xml:space="preserve">Atual − trimestre anterior</x:t>
        </x:is>
      </x:c>
    </x:row>
    <x:row r="667">
      <x:c r="A667" t="inlineStr">
        <x:is>
          <x:t xml:space="preserve">3T07</x:t>
        </x:is>
      </x:c>
      <x:c r="B667" t="inlineStr">
        <x:is>
          <x:t xml:space="preserve">EBIT000B</x:t>
        </x:is>
      </x:c>
      <x:c r="C667" t="inlineStr">
        <x:is>
          <x:t xml:space="preserve">Receita</x:t>
        </x:is>
      </x:c>
      <x:c r="D667" t="inlineStr">
        <x:is>
          <x:t xml:space="preserve">Terceiros</x:t>
        </x:is>
      </x:c>
      <x:c r="E667" t="inlineStr">
        <x:is>
          <x:t xml:space="preserve">CORPORATIVO / OUTROS NEGÓCIOS</x:t>
        </x:is>
      </x:c>
      <x:c r="F667" t="n">
        <x:v>0</x:v>
      </x:c>
      <x:c r="G667" t="n">
        <x:v>0</x:v>
      </x:c>
      <x:c r="H667" t="n">
        <x:v>0</x:v>
      </x:c>
      <x:c r="I667" t="inlineStr">
        <x:is>
          <x:t xml:space="preserve">Atual − trimestre anterior</x:t>
        </x:is>
      </x:c>
    </x:row>
    <x:row r="668">
      <x:c r="A668" t="inlineStr">
        <x:is>
          <x:t xml:space="preserve">3T07</x:t>
        </x:is>
      </x:c>
      <x:c r="B668" t="inlineStr">
        <x:is>
          <x:t xml:space="preserve">EBIT000B</x:t>
        </x:is>
      </x:c>
      <x:c r="C668" t="inlineStr">
        <x:is>
          <x:t xml:space="preserve">Receita</x:t>
        </x:is>
      </x:c>
      <x:c r="D668" t="inlineStr">
        <x:is>
          <x:t xml:space="preserve">Terceiros</x:t>
        </x:is>
      </x:c>
      <x:c r="E668" t="inlineStr">
        <x:is>
          <x:t xml:space="preserve">DISTRIBUIÇÃO</x:t>
        </x:is>
      </x:c>
      <x:c r="F668" t="n">
        <x:v>32208.226</x:v>
      </x:c>
      <x:c r="G668" t="n">
        <x:v>20697.495</x:v>
      </x:c>
      <x:c r="H668" t="n">
        <x:v>11510.731</x:v>
      </x:c>
      <x:c r="I668" t="inlineStr">
        <x:is>
          <x:t xml:space="preserve">Atual − trimestre anterior</x:t>
        </x:is>
      </x:c>
    </x:row>
    <x:row r="669">
      <x:c r="A669" t="inlineStr">
        <x:is>
          <x:t xml:space="preserve">3T07</x:t>
        </x:is>
      </x:c>
      <x:c r="B669" t="inlineStr">
        <x:is>
          <x:t xml:space="preserve">EBIT000B</x:t>
        </x:is>
      </x:c>
      <x:c r="C669" t="inlineStr">
        <x:is>
          <x:t xml:space="preserve">Receita</x:t>
        </x:is>
      </x:c>
      <x:c r="D669" t="inlineStr">
        <x:is>
          <x:t xml:space="preserve">Terceiros</x:t>
        </x:is>
      </x:c>
      <x:c r="E669" t="inlineStr">
        <x:is>
          <x:t xml:space="preserve">E&amp;P</x:t>
        </x:is>
      </x:c>
      <x:c r="F669" t="n">
        <x:v>3880.861</x:v>
      </x:c>
      <x:c r="G669" t="n">
        <x:v>2432.188</x:v>
      </x:c>
      <x:c r="H669" t="n">
        <x:v>1448.673</x:v>
      </x:c>
      <x:c r="I669" t="inlineStr">
        <x:is>
          <x:t xml:space="preserve">Atual − trimestre anterior</x:t>
        </x:is>
      </x:c>
    </x:row>
    <x:row r="670">
      <x:c r="A670" t="inlineStr">
        <x:is>
          <x:t xml:space="preserve">3T07</x:t>
        </x:is>
      </x:c>
      <x:c r="B670" t="inlineStr">
        <x:is>
          <x:t xml:space="preserve">EBIT000B</x:t>
        </x:is>
      </x:c>
      <x:c r="C670" t="inlineStr">
        <x:is>
          <x:t xml:space="preserve">Receita</x:t>
        </x:is>
      </x:c>
      <x:c r="D670" t="inlineStr">
        <x:is>
          <x:t xml:space="preserve">Terceiros</x:t>
        </x:is>
      </x:c>
      <x:c r="E670" t="inlineStr">
        <x:is>
          <x:t xml:space="preserve">ELIMINAÇÕES</x:t>
        </x:is>
      </x:c>
      <x:c r="F670" t="n">
        <x:v>0</x:v>
      </x:c>
      <x:c r="G670" t="n">
        <x:v>0</x:v>
      </x:c>
      <x:c r="H670" t="n">
        <x:v>0</x:v>
      </x:c>
      <x:c r="I670" t="inlineStr">
        <x:is>
          <x:t xml:space="preserve">Atual − trimestre anterior</x:t>
        </x:is>
      </x:c>
    </x:row>
    <x:row r="671">
      <x:c r="A671" t="inlineStr">
        <x:is>
          <x:t xml:space="preserve">3T07</x:t>
        </x:is>
      </x:c>
      <x:c r="B671" t="inlineStr">
        <x:is>
          <x:t xml:space="preserve">EBIT000B</x:t>
        </x:is>
      </x:c>
      <x:c r="C671" t="inlineStr">
        <x:is>
          <x:t xml:space="preserve">Receita</x:t>
        </x:is>
      </x:c>
      <x:c r="D671" t="inlineStr">
        <x:is>
          <x:t xml:space="preserve">Terceiros</x:t>
        </x:is>
      </x:c>
      <x:c r="E671" t="inlineStr">
        <x:is>
          <x:t xml:space="preserve">GÁS &amp; ENERGIA / G&amp;EBC</x:t>
        </x:is>
      </x:c>
      <x:c r="F671" t="n">
        <x:v>5565.844</x:v>
      </x:c>
      <x:c r="G671" t="n">
        <x:v>3244.414</x:v>
      </x:c>
      <x:c r="H671" t="n">
        <x:v>2321.43</x:v>
      </x:c>
      <x:c r="I671" t="inlineStr">
        <x:is>
          <x:t xml:space="preserve">Atual − trimestre anterior</x:t>
        </x:is>
      </x:c>
    </x:row>
    <x:row r="672">
      <x:c r="A672" t="inlineStr">
        <x:is>
          <x:t xml:space="preserve">3T07</x:t>
        </x:is>
      </x:c>
      <x:c r="B672" t="inlineStr">
        <x:is>
          <x:t xml:space="preserve">EBIT000B</x:t>
        </x:is>
      </x:c>
      <x:c r="C672" t="inlineStr">
        <x:is>
          <x:t xml:space="preserve">Receita</x:t>
        </x:is>
      </x:c>
      <x:c r="D672" t="inlineStr">
        <x:is>
          <x:t xml:space="preserve">Terceiros</x:t>
        </x:is>
      </x:c>
      <x:c r="E672" t="inlineStr">
        <x:is>
          <x:t xml:space="preserve">INTERNACIONAL</x:t>
        </x:is>
      </x:c>
      <x:c r="F672" t="n">
        <x:v>12694.992</x:v>
      </x:c>
      <x:c r="G672" t="n">
        <x:v>8299.844999999999</x:v>
      </x:c>
      <x:c r="H672" t="n">
        <x:v>4395.147000000001</x:v>
      </x:c>
      <x:c r="I672" t="inlineStr">
        <x:is>
          <x:t xml:space="preserve">Atual − trimestre anterior</x:t>
        </x:is>
      </x:c>
    </x:row>
    <x:row r="673">
      <x:c r="A673" t="inlineStr">
        <x:is>
          <x:t xml:space="preserve">3T07</x:t>
        </x:is>
      </x:c>
      <x:c r="B673" t="inlineStr">
        <x:is>
          <x:t xml:space="preserve">EBIT000B</x:t>
        </x:is>
      </x:c>
      <x:c r="C673" t="inlineStr">
        <x:is>
          <x:t xml:space="preserve">Receita</x:t>
        </x:is>
      </x:c>
      <x:c r="D673" t="inlineStr">
        <x:is>
          <x:t xml:space="preserve">Terceiros</x:t>
        </x:is>
      </x:c>
      <x:c r="E673" t="inlineStr">
        <x:is>
          <x:t xml:space="preserve">TOTAL</x:t>
        </x:is>
      </x:c>
      <x:c r="F673" t="n">
        <x:v>125160.747</x:v>
      </x:c>
      <x:c r="G673" t="n">
        <x:v>80692.122</x:v>
      </x:c>
      <x:c r="H673" t="n">
        <x:v>44468.625</x:v>
      </x:c>
      <x:c r="I673" t="inlineStr">
        <x:is>
          <x:t xml:space="preserve">Atual − trimestre anterior</x:t>
        </x:is>
      </x:c>
    </x:row>
    <x:row r="674">
      <x:c r="A674" t="inlineStr">
        <x:is>
          <x:t xml:space="preserve">3T07</x:t>
        </x:is>
      </x:c>
      <x:c r="B674" t="inlineStr">
        <x:is>
          <x:t xml:space="preserve">EBIT001</x:t>
        </x:is>
      </x:c>
      <x:c r="C674" t="inlineStr">
        <x:is>
          <x:t xml:space="preserve">Receita Total</x:t>
        </x:is>
      </x:c>
      <x:c r="D674" t="inlineStr">
        <x:is>
          <x:t xml:space="preserve">Receita Operacional Líquida</x:t>
        </x:is>
      </x:c>
      <x:c r="E674" t="inlineStr">
        <x:is>
          <x:t xml:space="preserve">ABASTECIMENTO</x:t>
        </x:is>
      </x:c>
      <x:c r="F674" t="n">
        <x:v>97369.80499999999</x:v>
      </x:c>
      <x:c r="G674" t="n">
        <x:v>62902.016</x:v>
      </x:c>
      <x:c r="H674" t="n">
        <x:v>34467.78899999999</x:v>
      </x:c>
      <x:c r="I674" t="inlineStr">
        <x:is>
          <x:t xml:space="preserve">Atual − trimestre anterior</x:t>
        </x:is>
      </x:c>
    </x:row>
    <x:row r="675">
      <x:c r="A675" t="inlineStr">
        <x:is>
          <x:t xml:space="preserve">3T07</x:t>
        </x:is>
      </x:c>
      <x:c r="B675" t="inlineStr">
        <x:is>
          <x:t xml:space="preserve">EBIT001</x:t>
        </x:is>
      </x:c>
      <x:c r="C675" t="inlineStr">
        <x:is>
          <x:t xml:space="preserve">Receita Total</x:t>
        </x:is>
      </x:c>
      <x:c r="D675" t="inlineStr">
        <x:is>
          <x:t xml:space="preserve">Receita Operacional Líquida</x:t>
        </x:is>
      </x:c>
      <x:c r="E675" t="inlineStr">
        <x:is>
          <x:t xml:space="preserve">CORPORATIVO / OUTROS NEGÓCIOS</x:t>
        </x:is>
      </x:c>
      <x:c r="F675" t="n">
        <x:v>0</x:v>
      </x:c>
      <x:c r="G675" t="n">
        <x:v>0</x:v>
      </x:c>
      <x:c r="H675" t="n">
        <x:v>0</x:v>
      </x:c>
      <x:c r="I675" t="inlineStr">
        <x:is>
          <x:t xml:space="preserve">Atual − trimestre anterior</x:t>
        </x:is>
      </x:c>
    </x:row>
    <x:row r="676">
      <x:c r="A676" t="inlineStr">
        <x:is>
          <x:t xml:space="preserve">3T07</x:t>
        </x:is>
      </x:c>
      <x:c r="B676" t="inlineStr">
        <x:is>
          <x:t xml:space="preserve">EBIT001</x:t>
        </x:is>
      </x:c>
      <x:c r="C676" t="inlineStr">
        <x:is>
          <x:t xml:space="preserve">Receita Total</x:t>
        </x:is>
      </x:c>
      <x:c r="D676" t="inlineStr">
        <x:is>
          <x:t xml:space="preserve">Receita Operacional Líquida</x:t>
        </x:is>
      </x:c>
      <x:c r="E676" t="inlineStr">
        <x:is>
          <x:t xml:space="preserve">DISTRIBUIÇÃO</x:t>
        </x:is>
      </x:c>
      <x:c r="F676" t="n">
        <x:v>32758.539</x:v>
      </x:c>
      <x:c r="G676" t="n">
        <x:v>21081.14</x:v>
      </x:c>
      <x:c r="H676" t="n">
        <x:v>11677.399</x:v>
      </x:c>
      <x:c r="I676" t="inlineStr">
        <x:is>
          <x:t xml:space="preserve">Atual − trimestre anterior</x:t>
        </x:is>
      </x:c>
    </x:row>
    <x:row r="677">
      <x:c r="A677" t="inlineStr">
        <x:is>
          <x:t xml:space="preserve">3T07</x:t>
        </x:is>
      </x:c>
      <x:c r="B677" t="inlineStr">
        <x:is>
          <x:t xml:space="preserve">EBIT001</x:t>
        </x:is>
      </x:c>
      <x:c r="C677" t="inlineStr">
        <x:is>
          <x:t xml:space="preserve">Receita Total</x:t>
        </x:is>
      </x:c>
      <x:c r="D677" t="inlineStr">
        <x:is>
          <x:t xml:space="preserve">Receita Operacional Líquida</x:t>
        </x:is>
      </x:c>
      <x:c r="E677" t="inlineStr">
        <x:is>
          <x:t xml:space="preserve">E&amp;P</x:t>
        </x:is>
      </x:c>
      <x:c r="F677" t="n">
        <x:v>57719.537</x:v>
      </x:c>
      <x:c r="G677" t="n">
        <x:v>36087.114</x:v>
      </x:c>
      <x:c r="H677" t="n">
        <x:v>21632.423</x:v>
      </x:c>
      <x:c r="I677" t="inlineStr">
        <x:is>
          <x:t xml:space="preserve">Atual − trimestre anterior</x:t>
        </x:is>
      </x:c>
    </x:row>
    <x:row r="678">
      <x:c r="A678" t="inlineStr">
        <x:is>
          <x:t xml:space="preserve">3T07</x:t>
        </x:is>
      </x:c>
      <x:c r="B678" t="inlineStr">
        <x:is>
          <x:t xml:space="preserve">EBIT001</x:t>
        </x:is>
      </x:c>
      <x:c r="C678" t="inlineStr">
        <x:is>
          <x:t xml:space="preserve">Receita Total</x:t>
        </x:is>
      </x:c>
      <x:c r="D678" t="inlineStr">
        <x:is>
          <x:t xml:space="preserve">Receita Operacional Líquida</x:t>
        </x:is>
      </x:c>
      <x:c r="E678" t="inlineStr">
        <x:is>
          <x:t xml:space="preserve">ELIMINAÇÕES</x:t>
        </x:is>
      </x:c>
      <x:c r="F678" t="n">
        <x:v>-84089.841</x:v>
      </x:c>
      <x:c r="G678" t="n">
        <x:v>-53253.614</x:v>
      </x:c>
      <x:c r="H678" t="n">
        <x:v>-30836.227</x:v>
      </x:c>
      <x:c r="I678" t="inlineStr">
        <x:is>
          <x:t xml:space="preserve">Atual − trimestre anterior</x:t>
        </x:is>
      </x:c>
    </x:row>
    <x:row r="679">
      <x:c r="A679" t="inlineStr">
        <x:is>
          <x:t xml:space="preserve">3T07</x:t>
        </x:is>
      </x:c>
      <x:c r="B679" t="inlineStr">
        <x:is>
          <x:t xml:space="preserve">EBIT001</x:t>
        </x:is>
      </x:c>
      <x:c r="C679" t="inlineStr">
        <x:is>
          <x:t xml:space="preserve">Receita Total</x:t>
        </x:is>
      </x:c>
      <x:c r="D679" t="inlineStr">
        <x:is>
          <x:t xml:space="preserve">Receita Operacional Líquida</x:t>
        </x:is>
      </x:c>
      <x:c r="E679" t="inlineStr">
        <x:is>
          <x:t xml:space="preserve">GÁS &amp; ENERGIA / G&amp;EBC</x:t>
        </x:is>
      </x:c>
      <x:c r="F679" t="n">
        <x:v>7251.408</x:v>
      </x:c>
      <x:c r="G679" t="n">
        <x:v>4358.635</x:v>
      </x:c>
      <x:c r="H679" t="n">
        <x:v>2892.773</x:v>
      </x:c>
      <x:c r="I679" t="inlineStr">
        <x:is>
          <x:t xml:space="preserve">Atual − trimestre anterior</x:t>
        </x:is>
      </x:c>
    </x:row>
    <x:row r="680">
      <x:c r="A680" t="inlineStr">
        <x:is>
          <x:t xml:space="preserve">3T07</x:t>
        </x:is>
      </x:c>
      <x:c r="B680" t="inlineStr">
        <x:is>
          <x:t xml:space="preserve">EBIT001</x:t>
        </x:is>
      </x:c>
      <x:c r="C680" t="inlineStr">
        <x:is>
          <x:t xml:space="preserve">Receita Total</x:t>
        </x:is>
      </x:c>
      <x:c r="D680" t="inlineStr">
        <x:is>
          <x:t xml:space="preserve">Receita Operacional Líquida</x:t>
        </x:is>
      </x:c>
      <x:c r="E680" t="inlineStr">
        <x:is>
          <x:t xml:space="preserve">INTERNACIONAL</x:t>
        </x:is>
      </x:c>
      <x:c r="F680" t="n">
        <x:v>14151.299</x:v>
      </x:c>
      <x:c r="G680" t="n">
        <x:v>9516.831</x:v>
      </x:c>
      <x:c r="H680" t="n">
        <x:v>4634.468000000001</x:v>
      </x:c>
      <x:c r="I680" t="inlineStr">
        <x:is>
          <x:t xml:space="preserve">Atual − trimestre anterior</x:t>
        </x:is>
      </x:c>
    </x:row>
    <x:row r="681">
      <x:c r="A681" t="inlineStr">
        <x:is>
          <x:t xml:space="preserve">3T07</x:t>
        </x:is>
      </x:c>
      <x:c r="B681" t="inlineStr">
        <x:is>
          <x:t xml:space="preserve">EBIT001</x:t>
        </x:is>
      </x:c>
      <x:c r="C681" t="inlineStr">
        <x:is>
          <x:t xml:space="preserve">Receita Total</x:t>
        </x:is>
      </x:c>
      <x:c r="D681" t="inlineStr">
        <x:is>
          <x:t xml:space="preserve">Receita Operacional Líquida</x:t>
        </x:is>
      </x:c>
      <x:c r="E681" t="inlineStr">
        <x:is>
          <x:t xml:space="preserve">TOTAL</x:t>
        </x:is>
      </x:c>
      <x:c r="F681" t="n">
        <x:v>125160.747</x:v>
      </x:c>
      <x:c r="G681" t="n">
        <x:v>80692.122</x:v>
      </x:c>
      <x:c r="H681" t="n">
        <x:v>44468.625</x:v>
      </x:c>
      <x:c r="I681" t="inlineStr">
        <x:is>
          <x:t xml:space="preserve">Atual − trimestre anterior</x:t>
        </x:is>
      </x:c>
    </x:row>
    <x:row r="682">
      <x:c r="A682" t="inlineStr">
        <x:is>
          <x:t xml:space="preserve">3T07</x:t>
        </x:is>
      </x:c>
      <x:c r="B682" t="inlineStr">
        <x:is>
          <x:t xml:space="preserve">EBIT002</x:t>
        </x:is>
      </x:c>
      <x:c r="C682" t="inlineStr">
        <x:is>
          <x:t xml:space="preserve">Custo Total</x:t>
        </x:is>
      </x:c>
      <x:c r="D682" t="inlineStr">
        <x:is>
          <x:t xml:space="preserve">Custo dos Produtos e Serviços Vendidos</x:t>
        </x:is>
      </x:c>
      <x:c r="E682" t="inlineStr">
        <x:is>
          <x:t xml:space="preserve">ABASTECIMENTO</x:t>
        </x:is>
      </x:c>
      <x:c r="F682" t="n">
        <x:v>-85000.148</x:v>
      </x:c>
      <x:c r="G682" t="n">
        <x:v>-53767.996</x:v>
      </x:c>
      <x:c r="H682" t="n">
        <x:v>-31232.152</x:v>
      </x:c>
      <x:c r="I682" t="inlineStr">
        <x:is>
          <x:t xml:space="preserve">Atual − trimestre anterior</x:t>
        </x:is>
      </x:c>
    </x:row>
    <x:row r="683">
      <x:c r="A683" t="inlineStr">
        <x:is>
          <x:t xml:space="preserve">3T07</x:t>
        </x:is>
      </x:c>
      <x:c r="B683" t="inlineStr">
        <x:is>
          <x:t xml:space="preserve">EBIT002</x:t>
        </x:is>
      </x:c>
      <x:c r="C683" t="inlineStr">
        <x:is>
          <x:t xml:space="preserve">Custo Total</x:t>
        </x:is>
      </x:c>
      <x:c r="D683" t="inlineStr">
        <x:is>
          <x:t xml:space="preserve">Custo dos Produtos e Serviços Vendidos</x:t>
        </x:is>
      </x:c>
      <x:c r="E683" t="inlineStr">
        <x:is>
          <x:t xml:space="preserve">CORPORATIVO / OUTROS NEGÓCIOS</x:t>
        </x:is>
      </x:c>
      <x:c r="F683" t="n">
        <x:v>0</x:v>
      </x:c>
      <x:c r="G683" t="n">
        <x:v>0</x:v>
      </x:c>
      <x:c r="H683" t="n">
        <x:v>0</x:v>
      </x:c>
      <x:c r="I683" t="inlineStr">
        <x:is>
          <x:t xml:space="preserve">Atual − trimestre anterior</x:t>
        </x:is>
      </x:c>
    </x:row>
    <x:row r="684">
      <x:c r="A684" t="inlineStr">
        <x:is>
          <x:t xml:space="preserve">3T07</x:t>
        </x:is>
      </x:c>
      <x:c r="B684" t="inlineStr">
        <x:is>
          <x:t xml:space="preserve">EBIT002</x:t>
        </x:is>
      </x:c>
      <x:c r="C684" t="inlineStr">
        <x:is>
          <x:t xml:space="preserve">Custo Total</x:t>
        </x:is>
      </x:c>
      <x:c r="D684" t="inlineStr">
        <x:is>
          <x:t xml:space="preserve">Custo dos Produtos e Serviços Vendidos</x:t>
        </x:is>
      </x:c>
      <x:c r="E684" t="inlineStr">
        <x:is>
          <x:t xml:space="preserve">DISTRIBUIÇÃO</x:t>
        </x:is>
      </x:c>
      <x:c r="F684" t="n">
        <x:v>-29655.52</x:v>
      </x:c>
      <x:c r="G684" t="n">
        <x:v>-19083.337</x:v>
      </x:c>
      <x:c r="H684" t="n">
        <x:v>-10572.183</x:v>
      </x:c>
      <x:c r="I684" t="inlineStr">
        <x:is>
          <x:t xml:space="preserve">Atual − trimestre anterior</x:t>
        </x:is>
      </x:c>
    </x:row>
    <x:row r="685">
      <x:c r="A685" t="inlineStr">
        <x:is>
          <x:t xml:space="preserve">3T07</x:t>
        </x:is>
      </x:c>
      <x:c r="B685" t="inlineStr">
        <x:is>
          <x:t xml:space="preserve">EBIT002</x:t>
        </x:is>
      </x:c>
      <x:c r="C685" t="inlineStr">
        <x:is>
          <x:t xml:space="preserve">Custo Total</x:t>
        </x:is>
      </x:c>
      <x:c r="D685" t="inlineStr">
        <x:is>
          <x:t xml:space="preserve">Custo dos Produtos e Serviços Vendidos</x:t>
        </x:is>
      </x:c>
      <x:c r="E685" t="inlineStr">
        <x:is>
          <x:t xml:space="preserve">E&amp;P</x:t>
        </x:is>
      </x:c>
      <x:c r="F685" t="n">
        <x:v>-25340.798</x:v>
      </x:c>
      <x:c r="G685" t="n">
        <x:v>-16110.501</x:v>
      </x:c>
      <x:c r="H685" t="n">
        <x:v>-9230.296999999999</x:v>
      </x:c>
      <x:c r="I685" t="inlineStr">
        <x:is>
          <x:t xml:space="preserve">Atual − trimestre anterior</x:t>
        </x:is>
      </x:c>
    </x:row>
    <x:row r="686">
      <x:c r="A686" t="inlineStr">
        <x:is>
          <x:t xml:space="preserve">3T07</x:t>
        </x:is>
      </x:c>
      <x:c r="B686" t="inlineStr">
        <x:is>
          <x:t xml:space="preserve">EBIT002</x:t>
        </x:is>
      </x:c>
      <x:c r="C686" t="inlineStr">
        <x:is>
          <x:t xml:space="preserve">Custo Total</x:t>
        </x:is>
      </x:c>
      <x:c r="D686" t="inlineStr">
        <x:is>
          <x:t xml:space="preserve">Custo dos Produtos e Serviços Vendidos</x:t>
        </x:is>
      </x:c>
      <x:c r="E686" t="inlineStr">
        <x:is>
          <x:t xml:space="preserve">ELIMINAÇÕES</x:t>
        </x:is>
      </x:c>
      <x:c r="F686" t="n">
        <x:v>82681.571</x:v>
      </x:c>
      <x:c r="G686" t="n">
        <x:v>52497.095</x:v>
      </x:c>
      <x:c r="H686" t="n">
        <x:v>30184.476</x:v>
      </x:c>
      <x:c r="I686" t="inlineStr">
        <x:is>
          <x:t xml:space="preserve">Atual − trimestre anterior</x:t>
        </x:is>
      </x:c>
    </x:row>
    <x:row r="687">
      <x:c r="A687" t="inlineStr">
        <x:is>
          <x:t xml:space="preserve">3T07</x:t>
        </x:is>
      </x:c>
      <x:c r="B687" t="inlineStr">
        <x:is>
          <x:t xml:space="preserve">EBIT002</x:t>
        </x:is>
      </x:c>
      <x:c r="C687" t="inlineStr">
        <x:is>
          <x:t xml:space="preserve">Custo Total</x:t>
        </x:is>
      </x:c>
      <x:c r="D687" t="inlineStr">
        <x:is>
          <x:t xml:space="preserve">Custo dos Produtos e Serviços Vendidos</x:t>
        </x:is>
      </x:c>
      <x:c r="E687" t="inlineStr">
        <x:is>
          <x:t xml:space="preserve">GÁS &amp; ENERGIA / G&amp;EBC</x:t>
        </x:is>
      </x:c>
      <x:c r="F687" t="n">
        <x:v>-6419.827</x:v>
      </x:c>
      <x:c r="G687" t="n">
        <x:v>-3966.733</x:v>
      </x:c>
      <x:c r="H687" t="n">
        <x:v>-2453.094</x:v>
      </x:c>
      <x:c r="I687" t="inlineStr">
        <x:is>
          <x:t xml:space="preserve">Atual − trimestre anterior</x:t>
        </x:is>
      </x:c>
    </x:row>
    <x:row r="688">
      <x:c r="A688" t="inlineStr">
        <x:is>
          <x:t xml:space="preserve">3T07</x:t>
        </x:is>
      </x:c>
      <x:c r="B688" t="inlineStr">
        <x:is>
          <x:t xml:space="preserve">EBIT002</x:t>
        </x:is>
      </x:c>
      <x:c r="C688" t="inlineStr">
        <x:is>
          <x:t xml:space="preserve">Custo Total</x:t>
        </x:is>
      </x:c>
      <x:c r="D688" t="inlineStr">
        <x:is>
          <x:t xml:space="preserve">Custo dos Produtos e Serviços Vendidos</x:t>
        </x:is>
      </x:c>
      <x:c r="E688" t="inlineStr">
        <x:is>
          <x:t xml:space="preserve">INTERNACIONAL</x:t>
        </x:is>
      </x:c>
      <x:c r="F688" t="n">
        <x:v>-11709.705</x:v>
      </x:c>
      <x:c r="G688" t="n">
        <x:v>-7749.55</x:v>
      </x:c>
      <x:c r="H688" t="n">
        <x:v>-3960.155</x:v>
      </x:c>
      <x:c r="I688" t="inlineStr">
        <x:is>
          <x:t xml:space="preserve">Atual − trimestre anterior</x:t>
        </x:is>
      </x:c>
    </x:row>
    <x:row r="689">
      <x:c r="A689" t="inlineStr">
        <x:is>
          <x:t xml:space="preserve">3T07</x:t>
        </x:is>
      </x:c>
      <x:c r="B689" t="inlineStr">
        <x:is>
          <x:t xml:space="preserve">EBIT002</x:t>
        </x:is>
      </x:c>
      <x:c r="C689" t="inlineStr">
        <x:is>
          <x:t xml:space="preserve">Custo Total</x:t>
        </x:is>
      </x:c>
      <x:c r="D689" t="inlineStr">
        <x:is>
          <x:t xml:space="preserve">Custo dos Produtos e Serviços Vendidos</x:t>
        </x:is>
      </x:c>
      <x:c r="E689" t="inlineStr">
        <x:is>
          <x:t xml:space="preserve">TOTAL</x:t>
        </x:is>
      </x:c>
      <x:c r="F689" t="n">
        <x:v>-75444.427</x:v>
      </x:c>
      <x:c r="G689" t="n">
        <x:v>-48181.022</x:v>
      </x:c>
      <x:c r="H689" t="n">
        <x:v>-27263.405</x:v>
      </x:c>
      <x:c r="I689" t="inlineStr">
        <x:is>
          <x:t xml:space="preserve">Atual − trimestre anterior</x:t>
        </x:is>
      </x:c>
    </x:row>
    <x:row r="690">
      <x:c r="A690" t="inlineStr">
        <x:is>
          <x:t xml:space="preserve">3T07</x:t>
        </x:is>
      </x:c>
      <x:c r="B690" t="inlineStr">
        <x:is>
          <x:t xml:space="preserve">EBIT003</x:t>
        </x:is>
      </x:c>
      <x:c r="C690" t="inlineStr">
        <x:is>
          <x:t xml:space="preserve">Lucro Bruto Total</x:t>
        </x:is>
      </x:c>
      <x:c r="D690" t="inlineStr">
        <x:is>
          <x:t xml:space="preserve">Lucro Bruto</x:t>
        </x:is>
      </x:c>
      <x:c r="E690" t="inlineStr">
        <x:is>
          <x:t xml:space="preserve">ABASTECIMENTO</x:t>
        </x:is>
      </x:c>
      <x:c r="F690" t="n">
        <x:v>12369.657</x:v>
      </x:c>
      <x:c r="G690" t="n">
        <x:v>9134.02</x:v>
      </x:c>
      <x:c r="H690" t="n">
        <x:v>3235.636999999999</x:v>
      </x:c>
      <x:c r="I690" t="inlineStr">
        <x:is>
          <x:t xml:space="preserve">Atual − trimestre anterior</x:t>
        </x:is>
      </x:c>
    </x:row>
    <x:row r="691">
      <x:c r="A691" t="inlineStr">
        <x:is>
          <x:t xml:space="preserve">3T07</x:t>
        </x:is>
      </x:c>
      <x:c r="B691" t="inlineStr">
        <x:is>
          <x:t xml:space="preserve">EBIT003</x:t>
        </x:is>
      </x:c>
      <x:c r="C691" t="inlineStr">
        <x:is>
          <x:t xml:space="preserve">Lucro Bruto Total</x:t>
        </x:is>
      </x:c>
      <x:c r="D691" t="inlineStr">
        <x:is>
          <x:t xml:space="preserve">Lucro Bruto</x:t>
        </x:is>
      </x:c>
      <x:c r="E691" t="inlineStr">
        <x:is>
          <x:t xml:space="preserve">CORPORATIVO / OUTROS NEGÓCIOS</x:t>
        </x:is>
      </x:c>
      <x:c r="F691" t="n">
        <x:v>0</x:v>
      </x:c>
      <x:c r="G691" t="n">
        <x:v>0</x:v>
      </x:c>
      <x:c r="H691" t="n">
        <x:v>0</x:v>
      </x:c>
      <x:c r="I691" t="inlineStr">
        <x:is>
          <x:t xml:space="preserve">Atual − trimestre anterior</x:t>
        </x:is>
      </x:c>
    </x:row>
    <x:row r="692">
      <x:c r="A692" t="inlineStr">
        <x:is>
          <x:t xml:space="preserve">3T07</x:t>
        </x:is>
      </x:c>
      <x:c r="B692" t="inlineStr">
        <x:is>
          <x:t xml:space="preserve">EBIT003</x:t>
        </x:is>
      </x:c>
      <x:c r="C692" t="inlineStr">
        <x:is>
          <x:t xml:space="preserve">Lucro Bruto Total</x:t>
        </x:is>
      </x:c>
      <x:c r="D692" t="inlineStr">
        <x:is>
          <x:t xml:space="preserve">Lucro Bruto</x:t>
        </x:is>
      </x:c>
      <x:c r="E692" t="inlineStr">
        <x:is>
          <x:t xml:space="preserve">DISTRIBUIÇÃO</x:t>
        </x:is>
      </x:c>
      <x:c r="F692" t="n">
        <x:v>3103.019</x:v>
      </x:c>
      <x:c r="G692" t="n">
        <x:v>1997.803</x:v>
      </x:c>
      <x:c r="H692" t="n">
        <x:v>1105.216</x:v>
      </x:c>
      <x:c r="I692" t="inlineStr">
        <x:is>
          <x:t xml:space="preserve">Atual − trimestre anterior</x:t>
        </x:is>
      </x:c>
    </x:row>
    <x:row r="693">
      <x:c r="A693" t="inlineStr">
        <x:is>
          <x:t xml:space="preserve">3T07</x:t>
        </x:is>
      </x:c>
      <x:c r="B693" t="inlineStr">
        <x:is>
          <x:t xml:space="preserve">EBIT003</x:t>
        </x:is>
      </x:c>
      <x:c r="C693" t="inlineStr">
        <x:is>
          <x:t xml:space="preserve">Lucro Bruto Total</x:t>
        </x:is>
      </x:c>
      <x:c r="D693" t="inlineStr">
        <x:is>
          <x:t xml:space="preserve">Lucro Bruto</x:t>
        </x:is>
      </x:c>
      <x:c r="E693" t="inlineStr">
        <x:is>
          <x:t xml:space="preserve">E&amp;P</x:t>
        </x:is>
      </x:c>
      <x:c r="F693" t="n">
        <x:v>32378.739</x:v>
      </x:c>
      <x:c r="G693" t="n">
        <x:v>19976.613</x:v>
      </x:c>
      <x:c r="H693" t="n">
        <x:v>12402.126</x:v>
      </x:c>
      <x:c r="I693" t="inlineStr">
        <x:is>
          <x:t xml:space="preserve">Atual − trimestre anterior</x:t>
        </x:is>
      </x:c>
    </x:row>
    <x:row r="694">
      <x:c r="A694" t="inlineStr">
        <x:is>
          <x:t xml:space="preserve">3T07</x:t>
        </x:is>
      </x:c>
      <x:c r="B694" t="inlineStr">
        <x:is>
          <x:t xml:space="preserve">EBIT003</x:t>
        </x:is>
      </x:c>
      <x:c r="C694" t="inlineStr">
        <x:is>
          <x:t xml:space="preserve">Lucro Bruto Total</x:t>
        </x:is>
      </x:c>
      <x:c r="D694" t="inlineStr">
        <x:is>
          <x:t xml:space="preserve">Lucro Bruto</x:t>
        </x:is>
      </x:c>
      <x:c r="E694" t="inlineStr">
        <x:is>
          <x:t xml:space="preserve">ELIMINAÇÕES</x:t>
        </x:is>
      </x:c>
      <x:c r="F694" t="n">
        <x:v>-1408.27</x:v>
      </x:c>
      <x:c r="G694" t="n">
        <x:v>-756.519</x:v>
      </x:c>
      <x:c r="H694" t="n">
        <x:v>-651.751</x:v>
      </x:c>
      <x:c r="I694" t="inlineStr">
        <x:is>
          <x:t xml:space="preserve">Atual − trimestre anterior</x:t>
        </x:is>
      </x:c>
    </x:row>
    <x:row r="695">
      <x:c r="A695" t="inlineStr">
        <x:is>
          <x:t xml:space="preserve">3T07</x:t>
        </x:is>
      </x:c>
      <x:c r="B695" t="inlineStr">
        <x:is>
          <x:t xml:space="preserve">EBIT003</x:t>
        </x:is>
      </x:c>
      <x:c r="C695" t="inlineStr">
        <x:is>
          <x:t xml:space="preserve">Lucro Bruto Total</x:t>
        </x:is>
      </x:c>
      <x:c r="D695" t="inlineStr">
        <x:is>
          <x:t xml:space="preserve">Lucro Bruto</x:t>
        </x:is>
      </x:c>
      <x:c r="E695" t="inlineStr">
        <x:is>
          <x:t xml:space="preserve">GÁS &amp; ENERGIA / G&amp;EBC</x:t>
        </x:is>
      </x:c>
      <x:c r="F695" t="n">
        <x:v>831.581</x:v>
      </x:c>
      <x:c r="G695" t="n">
        <x:v>391.902</x:v>
      </x:c>
      <x:c r="H695" t="n">
        <x:v>439.679</x:v>
      </x:c>
      <x:c r="I695" t="inlineStr">
        <x:is>
          <x:t xml:space="preserve">Atual − trimestre anterior</x:t>
        </x:is>
      </x:c>
    </x:row>
    <x:row r="696">
      <x:c r="A696" t="inlineStr">
        <x:is>
          <x:t xml:space="preserve">3T07</x:t>
        </x:is>
      </x:c>
      <x:c r="B696" t="inlineStr">
        <x:is>
          <x:t xml:space="preserve">EBIT003</x:t>
        </x:is>
      </x:c>
      <x:c r="C696" t="inlineStr">
        <x:is>
          <x:t xml:space="preserve">Lucro Bruto Total</x:t>
        </x:is>
      </x:c>
      <x:c r="D696" t="inlineStr">
        <x:is>
          <x:t xml:space="preserve">Lucro Bruto</x:t>
        </x:is>
      </x:c>
      <x:c r="E696" t="inlineStr">
        <x:is>
          <x:t xml:space="preserve">INTERNACIONAL</x:t>
        </x:is>
      </x:c>
      <x:c r="F696" t="n">
        <x:v>2441.594</x:v>
      </x:c>
      <x:c r="G696" t="n">
        <x:v>1767.281</x:v>
      </x:c>
      <x:c r="H696" t="n">
        <x:v>674.3130000000001</x:v>
      </x:c>
      <x:c r="I696" t="inlineStr">
        <x:is>
          <x:t xml:space="preserve">Atual − trimestre anterior</x:t>
        </x:is>
      </x:c>
    </x:row>
    <x:row r="697">
      <x:c r="A697" t="inlineStr">
        <x:is>
          <x:t xml:space="preserve">3T07</x:t>
        </x:is>
      </x:c>
      <x:c r="B697" t="inlineStr">
        <x:is>
          <x:t xml:space="preserve">EBIT003</x:t>
        </x:is>
      </x:c>
      <x:c r="C697" t="inlineStr">
        <x:is>
          <x:t xml:space="preserve">Lucro Bruto Total</x:t>
        </x:is>
      </x:c>
      <x:c r="D697" t="inlineStr">
        <x:is>
          <x:t xml:space="preserve">Lucro Bruto</x:t>
        </x:is>
      </x:c>
      <x:c r="E697" t="inlineStr">
        <x:is>
          <x:t xml:space="preserve">TOTAL</x:t>
        </x:is>
      </x:c>
      <x:c r="F697" t="n">
        <x:v>49716.32</x:v>
      </x:c>
      <x:c r="G697" t="n">
        <x:v>32511.1</x:v>
      </x:c>
      <x:c r="H697" t="n">
        <x:v>17205.22</x:v>
      </x:c>
      <x:c r="I697" t="inlineStr">
        <x:is>
          <x:t xml:space="preserve">Atual − trimestre anterior</x:t>
        </x:is>
      </x:c>
    </x:row>
    <x:row r="698">
      <x:c r="A698" t="inlineStr">
        <x:is>
          <x:t xml:space="preserve">3T07</x:t>
        </x:is>
      </x:c>
      <x:c r="B698" t="inlineStr">
        <x:is>
          <x:t xml:space="preserve">EBIT004</x:t>
        </x:is>
      </x:c>
      <x:c r="C698" t="inlineStr">
        <x:is>
          <x:t xml:space="preserve">Despesa</x:t>
        </x:is>
      </x:c>
      <x:c r="D698" t="inlineStr">
        <x:is>
          <x:t xml:space="preserve">Despesas com Vendas, Gerais e Administrativas</x:t>
        </x:is>
      </x:c>
      <x:c r="E698" t="inlineStr">
        <x:is>
          <x:t xml:space="preserve">ABASTECIMENTO</x:t>
        </x:is>
      </x:c>
      <x:c r="F698" t="n">
        <x:v>-3026.03</x:v>
      </x:c>
      <x:c r="G698" t="n">
        <x:v>-1905.041</x:v>
      </x:c>
      <x:c r="H698" t="n">
        <x:v>-1120.989</x:v>
      </x:c>
      <x:c r="I698" t="inlineStr">
        <x:is>
          <x:t xml:space="preserve">Atual − trimestre anterior</x:t>
        </x:is>
      </x:c>
    </x:row>
    <x:row r="699">
      <x:c r="A699" t="inlineStr">
        <x:is>
          <x:t xml:space="preserve">3T07</x:t>
        </x:is>
      </x:c>
      <x:c r="B699" t="inlineStr">
        <x:is>
          <x:t xml:space="preserve">EBIT004</x:t>
        </x:is>
      </x:c>
      <x:c r="C699" t="inlineStr">
        <x:is>
          <x:t xml:space="preserve">Despesa</x:t>
        </x:is>
      </x:c>
      <x:c r="D699" t="inlineStr">
        <x:is>
          <x:t xml:space="preserve">Despesas com Vendas, Gerais e Administrativas</x:t>
        </x:is>
      </x:c>
      <x:c r="E699" t="inlineStr">
        <x:is>
          <x:t xml:space="preserve">CORPORATIVO / OUTROS NEGÓCIOS</x:t>
        </x:is>
      </x:c>
      <x:c r="F699" t="n">
        <x:v>-2179.75</x:v>
      </x:c>
      <x:c r="G699" t="n">
        <x:v>-1376.379</x:v>
      </x:c>
      <x:c r="H699" t="n">
        <x:v>-803.3710000000001</x:v>
      </x:c>
      <x:c r="I699" t="inlineStr">
        <x:is>
          <x:t xml:space="preserve">Atual − trimestre anterior</x:t>
        </x:is>
      </x:c>
    </x:row>
    <x:row r="700">
      <x:c r="A700" t="inlineStr">
        <x:is>
          <x:t xml:space="preserve">3T07</x:t>
        </x:is>
      </x:c>
      <x:c r="B700" t="inlineStr">
        <x:is>
          <x:t xml:space="preserve">EBIT004</x:t>
        </x:is>
      </x:c>
      <x:c r="C700" t="inlineStr">
        <x:is>
          <x:t xml:space="preserve">Despesa</x:t>
        </x:is>
      </x:c>
      <x:c r="D700" t="inlineStr">
        <x:is>
          <x:t xml:space="preserve">Despesas com Vendas, Gerais e Administrativas</x:t>
        </x:is>
      </x:c>
      <x:c r="E700" t="inlineStr">
        <x:is>
          <x:t xml:space="preserve">DISTRIBUIÇÃO</x:t>
        </x:is>
      </x:c>
      <x:c r="F700" t="n">
        <x:v>-1772.295</x:v>
      </x:c>
      <x:c r="G700" t="n">
        <x:v>-1160.783</x:v>
      </x:c>
      <x:c r="H700" t="n">
        <x:v>-611.5120000000002</x:v>
      </x:c>
      <x:c r="I700" t="inlineStr">
        <x:is>
          <x:t xml:space="preserve">Atual − trimestre anterior</x:t>
        </x:is>
      </x:c>
    </x:row>
    <x:row r="701">
      <x:c r="A701" t="inlineStr">
        <x:is>
          <x:t xml:space="preserve">3T07</x:t>
        </x:is>
      </x:c>
      <x:c r="B701" t="inlineStr">
        <x:is>
          <x:t xml:space="preserve">EBIT004</x:t>
        </x:is>
      </x:c>
      <x:c r="C701" t="inlineStr">
        <x:is>
          <x:t xml:space="preserve">Despesa</x:t>
        </x:is>
      </x:c>
      <x:c r="D701" t="inlineStr">
        <x:is>
          <x:t xml:space="preserve">Despesas com Vendas, Gerais e Administrativas</x:t>
        </x:is>
      </x:c>
      <x:c r="E701" t="inlineStr">
        <x:is>
          <x:t xml:space="preserve">E&amp;P</x:t>
        </x:is>
      </x:c>
      <x:c r="F701" t="n">
        <x:v>-472.677</x:v>
      </x:c>
      <x:c r="G701" t="n">
        <x:v>-350.726</x:v>
      </x:c>
      <x:c r="H701" t="n">
        <x:v>-121.951</x:v>
      </x:c>
      <x:c r="I701" t="inlineStr">
        <x:is>
          <x:t xml:space="preserve">Atual − trimestre anterior</x:t>
        </x:is>
      </x:c>
    </x:row>
    <x:row r="702">
      <x:c r="A702" t="inlineStr">
        <x:is>
          <x:t xml:space="preserve">3T07</x:t>
        </x:is>
      </x:c>
      <x:c r="B702" t="inlineStr">
        <x:is>
          <x:t xml:space="preserve">EBIT004</x:t>
        </x:is>
      </x:c>
      <x:c r="C702" t="inlineStr">
        <x:is>
          <x:t xml:space="preserve">Despesa</x:t>
        </x:is>
      </x:c>
      <x:c r="D702" t="inlineStr">
        <x:is>
          <x:t xml:space="preserve">Despesas com Vendas, Gerais e Administrativas</x:t>
        </x:is>
      </x:c>
      <x:c r="E702" t="inlineStr">
        <x:is>
          <x:t xml:space="preserve">ELIMINAÇÕES</x:t>
        </x:is>
      </x:c>
      <x:c r="F702" t="n">
        <x:v>156.621</x:v>
      </x:c>
      <x:c r="G702" t="n">
        <x:v>79.583</x:v>
      </x:c>
      <x:c r="H702" t="n">
        <x:v>77.03800000000001</x:v>
      </x:c>
      <x:c r="I702" t="inlineStr">
        <x:is>
          <x:t xml:space="preserve">Atual − trimestre anterior</x:t>
        </x:is>
      </x:c>
    </x:row>
    <x:row r="703">
      <x:c r="A703" t="inlineStr">
        <x:is>
          <x:t xml:space="preserve">3T07</x:t>
        </x:is>
      </x:c>
      <x:c r="B703" t="inlineStr">
        <x:is>
          <x:t xml:space="preserve">EBIT004</x:t>
        </x:is>
      </x:c>
      <x:c r="C703" t="inlineStr">
        <x:is>
          <x:t xml:space="preserve">Despesa</x:t>
        </x:is>
      </x:c>
      <x:c r="D703" t="inlineStr">
        <x:is>
          <x:t xml:space="preserve">Despesas com Vendas, Gerais e Administrativas</x:t>
        </x:is>
      </x:c>
      <x:c r="E703" t="inlineStr">
        <x:is>
          <x:t xml:space="preserve">GÁS &amp; ENERGIA / G&amp;EBC</x:t>
        </x:is>
      </x:c>
      <x:c r="F703" t="n">
        <x:v>-744.588</x:v>
      </x:c>
      <x:c r="G703" t="n">
        <x:v>-456.096</x:v>
      </x:c>
      <x:c r="H703" t="n">
        <x:v>-288.492</x:v>
      </x:c>
      <x:c r="I703" t="inlineStr">
        <x:is>
          <x:t xml:space="preserve">Atual − trimestre anterior</x:t>
        </x:is>
      </x:c>
    </x:row>
    <x:row r="704">
      <x:c r="A704" t="inlineStr">
        <x:is>
          <x:t xml:space="preserve">3T07</x:t>
        </x:is>
      </x:c>
      <x:c r="B704" t="inlineStr">
        <x:is>
          <x:t xml:space="preserve">EBIT004</x:t>
        </x:is>
      </x:c>
      <x:c r="C704" t="inlineStr">
        <x:is>
          <x:t xml:space="preserve">Despesa</x:t>
        </x:is>
      </x:c>
      <x:c r="D704" t="inlineStr">
        <x:is>
          <x:t xml:space="preserve">Despesas com Vendas, Gerais e Administrativas</x:t>
        </x:is>
      </x:c>
      <x:c r="E704" t="inlineStr">
        <x:is>
          <x:t xml:space="preserve">INTERNACIONAL</x:t>
        </x:is>
      </x:c>
      <x:c r="F704" t="n">
        <x:v>-1051.948</x:v>
      </x:c>
      <x:c r="G704" t="n">
        <x:v>-731.014</x:v>
      </x:c>
      <x:c r="H704" t="n">
        <x:v>-320.9340000000001</x:v>
      </x:c>
      <x:c r="I704" t="inlineStr">
        <x:is>
          <x:t xml:space="preserve">Atual − trimestre anterior</x:t>
        </x:is>
      </x:c>
    </x:row>
    <x:row r="705">
      <x:c r="A705" t="inlineStr">
        <x:is>
          <x:t xml:space="preserve">3T07</x:t>
        </x:is>
      </x:c>
      <x:c r="B705" t="inlineStr">
        <x:is>
          <x:t xml:space="preserve">EBIT004</x:t>
        </x:is>
      </x:c>
      <x:c r="C705" t="inlineStr">
        <x:is>
          <x:t xml:space="preserve">Despesa</x:t>
        </x:is>
      </x:c>
      <x:c r="D705" t="inlineStr">
        <x:is>
          <x:t xml:space="preserve">Despesas com Vendas, Gerais e Administrativas</x:t>
        </x:is>
      </x:c>
      <x:c r="E705" t="inlineStr">
        <x:is>
          <x:t xml:space="preserve">TOTAL</x:t>
        </x:is>
      </x:c>
      <x:c r="F705" t="n">
        <x:v>-9090.666999999999</x:v>
      </x:c>
      <x:c r="G705" t="n">
        <x:v>-5900.456</x:v>
      </x:c>
      <x:c r="H705" t="n">
        <x:v>-3190.210999999999</x:v>
      </x:c>
      <x:c r="I705" t="inlineStr">
        <x:is>
          <x:t xml:space="preserve">Atual − trimestre anterior</x:t>
        </x:is>
      </x:c>
    </x:row>
    <x:row r="706">
      <x:c r="A706" t="inlineStr">
        <x:is>
          <x:t xml:space="preserve">3T07</x:t>
        </x:is>
      </x:c>
      <x:c r="B706" t="inlineStr">
        <x:is>
          <x:t xml:space="preserve">EBIT005</x:t>
        </x:is>
      </x:c>
      <x:c r="C706" t="inlineStr">
        <x:is>
          <x:t xml:space="preserve">Despesa</x:t>
        </x:is>
      </x:c>
      <x:c r="D706" t="inlineStr">
        <x:is>
          <x:t xml:space="preserve">Despesas Tributárias</x:t>
        </x:is>
      </x:c>
      <x:c r="E706" t="inlineStr">
        <x:is>
          <x:t xml:space="preserve">ABASTECIMENTO</x:t>
        </x:is>
      </x:c>
      <x:c r="F706" t="n">
        <x:v>-110.496</x:v>
      </x:c>
      <x:c r="G706" t="n">
        <x:v>-73.22499999999999</x:v>
      </x:c>
      <x:c r="H706" t="n">
        <x:v>-37.271</x:v>
      </x:c>
      <x:c r="I706" t="inlineStr">
        <x:is>
          <x:t xml:space="preserve">Atual − trimestre anterior</x:t>
        </x:is>
      </x:c>
    </x:row>
    <x:row r="707">
      <x:c r="A707" t="inlineStr">
        <x:is>
          <x:t xml:space="preserve">3T07</x:t>
        </x:is>
      </x:c>
      <x:c r="B707" t="inlineStr">
        <x:is>
          <x:t xml:space="preserve">EBIT005</x:t>
        </x:is>
      </x:c>
      <x:c r="C707" t="inlineStr">
        <x:is>
          <x:t xml:space="preserve">Despesa</x:t>
        </x:is>
      </x:c>
      <x:c r="D707" t="inlineStr">
        <x:is>
          <x:t xml:space="preserve">Despesas Tributárias</x:t>
        </x:is>
      </x:c>
      <x:c r="E707" t="inlineStr">
        <x:is>
          <x:t xml:space="preserve">CORPORATIVO / OUTROS NEGÓCIOS</x:t>
        </x:is>
      </x:c>
      <x:c r="F707" t="n">
        <x:v>-501.354</x:v>
      </x:c>
      <x:c r="G707" t="n">
        <x:v>-329.357</x:v>
      </x:c>
      <x:c r="H707" t="n">
        <x:v>-171.997</x:v>
      </x:c>
      <x:c r="I707" t="inlineStr">
        <x:is>
          <x:t xml:space="preserve">Atual − trimestre anterior</x:t>
        </x:is>
      </x:c>
    </x:row>
    <x:row r="708">
      <x:c r="A708" t="inlineStr">
        <x:is>
          <x:t xml:space="preserve">3T07</x:t>
        </x:is>
      </x:c>
      <x:c r="B708" t="inlineStr">
        <x:is>
          <x:t xml:space="preserve">EBIT005</x:t>
        </x:is>
      </x:c>
      <x:c r="C708" t="inlineStr">
        <x:is>
          <x:t xml:space="preserve">Despesa</x:t>
        </x:is>
      </x:c>
      <x:c r="D708" t="inlineStr">
        <x:is>
          <x:t xml:space="preserve">Despesas Tributárias</x:t>
        </x:is>
      </x:c>
      <x:c r="E708" t="inlineStr">
        <x:is>
          <x:t xml:space="preserve">DISTRIBUIÇÃO</x:t>
        </x:is>
      </x:c>
      <x:c r="F708" t="n">
        <x:v>-131.752</x:v>
      </x:c>
      <x:c r="G708" t="n">
        <x:v>-90.973</x:v>
      </x:c>
      <x:c r="H708" t="n">
        <x:v>-40.77900000000001</x:v>
      </x:c>
      <x:c r="I708" t="inlineStr">
        <x:is>
          <x:t xml:space="preserve">Atual − trimestre anterior</x:t>
        </x:is>
      </x:c>
    </x:row>
    <x:row r="709">
      <x:c r="A709" t="inlineStr">
        <x:is>
          <x:t xml:space="preserve">3T07</x:t>
        </x:is>
      </x:c>
      <x:c r="B709" t="inlineStr">
        <x:is>
          <x:t xml:space="preserve">EBIT005</x:t>
        </x:is>
      </x:c>
      <x:c r="C709" t="inlineStr">
        <x:is>
          <x:t xml:space="preserve">Despesa</x:t>
        </x:is>
      </x:c>
      <x:c r="D709" t="inlineStr">
        <x:is>
          <x:t xml:space="preserve">Despesas Tributárias</x:t>
        </x:is>
      </x:c>
      <x:c r="E709" t="inlineStr">
        <x:is>
          <x:t xml:space="preserve">E&amp;P</x:t>
        </x:is>
      </x:c>
      <x:c r="F709" t="n">
        <x:v>-31.16</x:v>
      </x:c>
      <x:c r="G709" t="n">
        <x:v>-14.915</x:v>
      </x:c>
      <x:c r="H709" t="n">
        <x:v>-16.245</x:v>
      </x:c>
      <x:c r="I709" t="inlineStr">
        <x:is>
          <x:t xml:space="preserve">Atual − trimestre anterior</x:t>
        </x:is>
      </x:c>
    </x:row>
    <x:row r="710">
      <x:c r="A710" t="inlineStr">
        <x:is>
          <x:t xml:space="preserve">3T07</x:t>
        </x:is>
      </x:c>
      <x:c r="B710" t="inlineStr">
        <x:is>
          <x:t xml:space="preserve">EBIT005</x:t>
        </x:is>
      </x:c>
      <x:c r="C710" t="inlineStr">
        <x:is>
          <x:t xml:space="preserve">Despesa</x:t>
        </x:is>
      </x:c>
      <x:c r="D710" t="inlineStr">
        <x:is>
          <x:t xml:space="preserve">Despesas Tributárias</x:t>
        </x:is>
      </x:c>
      <x:c r="E710" t="inlineStr">
        <x:is>
          <x:t xml:space="preserve">ELIMINAÇÕES</x:t>
        </x:is>
      </x:c>
      <x:c r="F710" t="n">
        <x:v>0</x:v>
      </x:c>
      <x:c r="G710" t="n">
        <x:v>0</x:v>
      </x:c>
      <x:c r="H710" t="n">
        <x:v>0</x:v>
      </x:c>
      <x:c r="I710" t="inlineStr">
        <x:is>
          <x:t xml:space="preserve">Atual − trimestre anterior</x:t>
        </x:is>
      </x:c>
    </x:row>
    <x:row r="711">
      <x:c r="A711" t="inlineStr">
        <x:is>
          <x:t xml:space="preserve">3T07</x:t>
        </x:is>
      </x:c>
      <x:c r="B711" t="inlineStr">
        <x:is>
          <x:t xml:space="preserve">EBIT005</x:t>
        </x:is>
      </x:c>
      <x:c r="C711" t="inlineStr">
        <x:is>
          <x:t xml:space="preserve">Despesa</x:t>
        </x:is>
      </x:c>
      <x:c r="D711" t="inlineStr">
        <x:is>
          <x:t xml:space="preserve">Despesas Tributárias</x:t>
        </x:is>
      </x:c>
      <x:c r="E711" t="inlineStr">
        <x:is>
          <x:t xml:space="preserve">GÁS &amp; ENERGIA / G&amp;EBC</x:t>
        </x:is>
      </x:c>
      <x:c r="F711" t="n">
        <x:v>-74.583</x:v>
      </x:c>
      <x:c r="G711" t="n">
        <x:v>-46</x:v>
      </x:c>
      <x:c r="H711" t="n">
        <x:v>-28.583</x:v>
      </x:c>
      <x:c r="I711" t="inlineStr">
        <x:is>
          <x:t xml:space="preserve">Atual − trimestre anterior</x:t>
        </x:is>
      </x:c>
    </x:row>
    <x:row r="712">
      <x:c r="A712" t="inlineStr">
        <x:is>
          <x:t xml:space="preserve">3T07</x:t>
        </x:is>
      </x:c>
      <x:c r="B712" t="inlineStr">
        <x:is>
          <x:t xml:space="preserve">EBIT005</x:t>
        </x:is>
      </x:c>
      <x:c r="C712" t="inlineStr">
        <x:is>
          <x:t xml:space="preserve">Despesa</x:t>
        </x:is>
      </x:c>
      <x:c r="D712" t="inlineStr">
        <x:is>
          <x:t xml:space="preserve">Despesas Tributárias</x:t>
        </x:is>
      </x:c>
      <x:c r="E712" t="inlineStr">
        <x:is>
          <x:t xml:space="preserve">INTERNACIONAL</x:t>
        </x:is>
      </x:c>
      <x:c r="F712" t="n">
        <x:v>-101.66</x:v>
      </x:c>
      <x:c r="G712" t="n">
        <x:v>-67.502</x:v>
      </x:c>
      <x:c r="H712" t="n">
        <x:v>-34.158</x:v>
      </x:c>
      <x:c r="I712" t="inlineStr">
        <x:is>
          <x:t xml:space="preserve">Atual − trimestre anterior</x:t>
        </x:is>
      </x:c>
    </x:row>
    <x:row r="713">
      <x:c r="A713" t="inlineStr">
        <x:is>
          <x:t xml:space="preserve">3T07</x:t>
        </x:is>
      </x:c>
      <x:c r="B713" t="inlineStr">
        <x:is>
          <x:t xml:space="preserve">EBIT005</x:t>
        </x:is>
      </x:c>
      <x:c r="C713" t="inlineStr">
        <x:is>
          <x:t xml:space="preserve">Despesa</x:t>
        </x:is>
      </x:c>
      <x:c r="D713" t="inlineStr">
        <x:is>
          <x:t xml:space="preserve">Despesas Tributárias</x:t>
        </x:is>
      </x:c>
      <x:c r="E713" t="inlineStr">
        <x:is>
          <x:t xml:space="preserve">TOTAL</x:t>
        </x:is>
      </x:c>
      <x:c r="F713" t="n">
        <x:v>-951.005</x:v>
      </x:c>
      <x:c r="G713" t="n">
        <x:v>-621.972</x:v>
      </x:c>
      <x:c r="H713" t="n">
        <x:v>-329.033</x:v>
      </x:c>
      <x:c r="I713" t="inlineStr">
        <x:is>
          <x:t xml:space="preserve">Atual − trimestre anterior</x:t>
        </x:is>
      </x:c>
    </x:row>
    <x:row r="714">
      <x:c r="A714" t="inlineStr">
        <x:is>
          <x:t xml:space="preserve">3T07</x:t>
        </x:is>
      </x:c>
      <x:c r="B714" t="inlineStr">
        <x:is>
          <x:t xml:space="preserve">EBIT006</x:t>
        </x:is>
      </x:c>
      <x:c r="C714" t="inlineStr">
        <x:is>
          <x:t xml:space="preserve">Despesa</x:t>
        </x:is>
      </x:c>
      <x:c r="D714" t="inlineStr">
        <x:is>
          <x:t xml:space="preserve">Despesas com Prospecção e Perfuração</x:t>
        </x:is>
      </x:c>
      <x:c r="E714" t="inlineStr">
        <x:is>
          <x:t xml:space="preserve">ABASTECIMENTO</x:t>
        </x:is>
      </x:c>
      <x:c r="F714" t="n">
        <x:v>0</x:v>
      </x:c>
      <x:c r="G714" t="n">
        <x:v>0</x:v>
      </x:c>
      <x:c r="H714" t="n">
        <x:v>0</x:v>
      </x:c>
      <x:c r="I714" t="inlineStr">
        <x:is>
          <x:t xml:space="preserve">Atual − trimestre anterior</x:t>
        </x:is>
      </x:c>
    </x:row>
    <x:row r="715">
      <x:c r="A715" t="inlineStr">
        <x:is>
          <x:t xml:space="preserve">3T07</x:t>
        </x:is>
      </x:c>
      <x:c r="B715" t="inlineStr">
        <x:is>
          <x:t xml:space="preserve">EBIT006</x:t>
        </x:is>
      </x:c>
      <x:c r="C715" t="inlineStr">
        <x:is>
          <x:t xml:space="preserve">Despesa</x:t>
        </x:is>
      </x:c>
      <x:c r="D715" t="inlineStr">
        <x:is>
          <x:t xml:space="preserve">Despesas com Prospecção e Perfuração</x:t>
        </x:is>
      </x:c>
      <x:c r="E715" t="inlineStr">
        <x:is>
          <x:t xml:space="preserve">CORPORATIVO / OUTROS NEGÓCIOS</x:t>
        </x:is>
      </x:c>
      <x:c r="F715" t="n">
        <x:v>0</x:v>
      </x:c>
      <x:c r="G715" t="n">
        <x:v>0</x:v>
      </x:c>
      <x:c r="H715" t="n">
        <x:v>0</x:v>
      </x:c>
      <x:c r="I715" t="inlineStr">
        <x:is>
          <x:t xml:space="preserve">Atual − trimestre anterior</x:t>
        </x:is>
      </x:c>
    </x:row>
    <x:row r="716">
      <x:c r="A716" t="inlineStr">
        <x:is>
          <x:t xml:space="preserve">3T07</x:t>
        </x:is>
      </x:c>
      <x:c r="B716" t="inlineStr">
        <x:is>
          <x:t xml:space="preserve">EBIT006</x:t>
        </x:is>
      </x:c>
      <x:c r="C716" t="inlineStr">
        <x:is>
          <x:t xml:space="preserve">Despesa</x:t>
        </x:is>
      </x:c>
      <x:c r="D716" t="inlineStr">
        <x:is>
          <x:t xml:space="preserve">Despesas com Prospecção e Perfuração</x:t>
        </x:is>
      </x:c>
      <x:c r="E716" t="inlineStr">
        <x:is>
          <x:t xml:space="preserve">DISTRIBUIÇÃO</x:t>
        </x:is>
      </x:c>
      <x:c r="F716" t="n">
        <x:v>0</x:v>
      </x:c>
      <x:c r="G716" t="n">
        <x:v>0</x:v>
      </x:c>
      <x:c r="H716" t="n">
        <x:v>0</x:v>
      </x:c>
      <x:c r="I716" t="inlineStr">
        <x:is>
          <x:t xml:space="preserve">Atual − trimestre anterior</x:t>
        </x:is>
      </x:c>
    </x:row>
    <x:row r="717">
      <x:c r="A717" t="inlineStr">
        <x:is>
          <x:t xml:space="preserve">3T07</x:t>
        </x:is>
      </x:c>
      <x:c r="B717" t="inlineStr">
        <x:is>
          <x:t xml:space="preserve">EBIT006</x:t>
        </x:is>
      </x:c>
      <x:c r="C717" t="inlineStr">
        <x:is>
          <x:t xml:space="preserve">Despesa</x:t>
        </x:is>
      </x:c>
      <x:c r="D717" t="inlineStr">
        <x:is>
          <x:t xml:space="preserve">Despesas com Prospecção e Perfuração</x:t>
        </x:is>
      </x:c>
      <x:c r="E717" t="inlineStr">
        <x:is>
          <x:t xml:space="preserve">E&amp;P</x:t>
        </x:is>
      </x:c>
      <x:c r="F717" t="n">
        <x:v>-826.077</x:v>
      </x:c>
      <x:c r="G717" t="n">
        <x:v>-451.337</x:v>
      </x:c>
      <x:c r="H717" t="n">
        <x:v>-374.74</x:v>
      </x:c>
      <x:c r="I717" t="inlineStr">
        <x:is>
          <x:t xml:space="preserve">Atual − trimestre anterior</x:t>
        </x:is>
      </x:c>
    </x:row>
    <x:row r="718">
      <x:c r="A718" t="inlineStr">
        <x:is>
          <x:t xml:space="preserve">3T07</x:t>
        </x:is>
      </x:c>
      <x:c r="B718" t="inlineStr">
        <x:is>
          <x:t xml:space="preserve">EBIT006</x:t>
        </x:is>
      </x:c>
      <x:c r="C718" t="inlineStr">
        <x:is>
          <x:t xml:space="preserve">Despesa</x:t>
        </x:is>
      </x:c>
      <x:c r="D718" t="inlineStr">
        <x:is>
          <x:t xml:space="preserve">Despesas com Prospecção e Perfuração</x:t>
        </x:is>
      </x:c>
      <x:c r="E718" t="inlineStr">
        <x:is>
          <x:t xml:space="preserve">ELIMINAÇÕES</x:t>
        </x:is>
      </x:c>
      <x:c r="F718" t="n">
        <x:v>0</x:v>
      </x:c>
      <x:c r="G718" t="n">
        <x:v>0</x:v>
      </x:c>
      <x:c r="H718" t="n">
        <x:v>0</x:v>
      </x:c>
      <x:c r="I718" t="inlineStr">
        <x:is>
          <x:t xml:space="preserve">Atual − trimestre anterior</x:t>
        </x:is>
      </x:c>
    </x:row>
    <x:row r="719">
      <x:c r="A719" t="inlineStr">
        <x:is>
          <x:t xml:space="preserve">3T07</x:t>
        </x:is>
      </x:c>
      <x:c r="B719" t="inlineStr">
        <x:is>
          <x:t xml:space="preserve">EBIT006</x:t>
        </x:is>
      </x:c>
      <x:c r="C719" t="inlineStr">
        <x:is>
          <x:t xml:space="preserve">Despesa</x:t>
        </x:is>
      </x:c>
      <x:c r="D719" t="inlineStr">
        <x:is>
          <x:t xml:space="preserve">Despesas com Prospecção e Perfuração</x:t>
        </x:is>
      </x:c>
      <x:c r="E719" t="inlineStr">
        <x:is>
          <x:t xml:space="preserve">GÁS &amp; ENERGIA / G&amp;EBC</x:t>
        </x:is>
      </x:c>
      <x:c r="F719" t="n">
        <x:v>0</x:v>
      </x:c>
      <x:c r="G719" t="n">
        <x:v>0</x:v>
      </x:c>
      <x:c r="H719" t="n">
        <x:v>0</x:v>
      </x:c>
      <x:c r="I719" t="inlineStr">
        <x:is>
          <x:t xml:space="preserve">Atual − trimestre anterior</x:t>
        </x:is>
      </x:c>
    </x:row>
    <x:row r="720">
      <x:c r="A720" t="inlineStr">
        <x:is>
          <x:t xml:space="preserve">3T07</x:t>
        </x:is>
      </x:c>
      <x:c r="B720" t="inlineStr">
        <x:is>
          <x:t xml:space="preserve">EBIT006</x:t>
        </x:is>
      </x:c>
      <x:c r="C720" t="inlineStr">
        <x:is>
          <x:t xml:space="preserve">Despesa</x:t>
        </x:is>
      </x:c>
      <x:c r="D720" t="inlineStr">
        <x:is>
          <x:t xml:space="preserve">Despesas com Prospecção e Perfuração</x:t>
        </x:is>
      </x:c>
      <x:c r="E720" t="inlineStr">
        <x:is>
          <x:t xml:space="preserve">INTERNACIONAL</x:t>
        </x:is>
      </x:c>
      <x:c r="F720" t="n">
        <x:v>-673.252</x:v>
      </x:c>
      <x:c r="G720" t="n">
        <x:v>-594.789</x:v>
      </x:c>
      <x:c r="H720" t="n">
        <x:v>-78.46299999999997</x:v>
      </x:c>
      <x:c r="I720" t="inlineStr">
        <x:is>
          <x:t xml:space="preserve">Atual − trimestre anterior</x:t>
        </x:is>
      </x:c>
    </x:row>
    <x:row r="721">
      <x:c r="A721" t="inlineStr">
        <x:is>
          <x:t xml:space="preserve">3T07</x:t>
        </x:is>
      </x:c>
      <x:c r="B721" t="inlineStr">
        <x:is>
          <x:t xml:space="preserve">EBIT006</x:t>
        </x:is>
      </x:c>
      <x:c r="C721" t="inlineStr">
        <x:is>
          <x:t xml:space="preserve">Despesa</x:t>
        </x:is>
      </x:c>
      <x:c r="D721" t="inlineStr">
        <x:is>
          <x:t xml:space="preserve">Despesas com Prospecção e Perfuração</x:t>
        </x:is>
      </x:c>
      <x:c r="E721" t="inlineStr">
        <x:is>
          <x:t xml:space="preserve">TOTAL</x:t>
        </x:is>
      </x:c>
      <x:c r="F721" t="n">
        <x:v>-1499.329</x:v>
      </x:c>
      <x:c r="G721" t="n">
        <x:v>-1046.126</x:v>
      </x:c>
      <x:c r="H721" t="n">
        <x:v>-453.203</x:v>
      </x:c>
      <x:c r="I721" t="inlineStr">
        <x:is>
          <x:t xml:space="preserve">Atual − trimestre anterior</x:t>
        </x:is>
      </x:c>
    </x:row>
    <x:row r="722">
      <x:c r="A722" t="inlineStr">
        <x:is>
          <x:t xml:space="preserve">3T07</x:t>
        </x:is>
      </x:c>
      <x:c r="B722" t="inlineStr">
        <x:is>
          <x:t xml:space="preserve">EBIT007</x:t>
        </x:is>
      </x:c>
      <x:c r="C722" t="inlineStr">
        <x:is>
          <x:t xml:space="preserve">Despesa</x:t>
        </x:is>
      </x:c>
      <x:c r="D722" t="inlineStr">
        <x:is>
          <x:t xml:space="preserve">Despesas com Pesquisa e Desenvolvimento</x:t>
        </x:is>
      </x:c>
      <x:c r="E722" t="inlineStr">
        <x:is>
          <x:t xml:space="preserve">ABASTECIMENTO</x:t>
        </x:is>
      </x:c>
      <x:c r="F722" t="n">
        <x:v>-231.364</x:v>
      </x:c>
      <x:c r="G722" t="n">
        <x:v>-148.949</x:v>
      </x:c>
      <x:c r="H722" t="n">
        <x:v>-82.41499999999999</x:v>
      </x:c>
      <x:c r="I722" t="inlineStr">
        <x:is>
          <x:t xml:space="preserve">Atual − trimestre anterior</x:t>
        </x:is>
      </x:c>
    </x:row>
    <x:row r="723">
      <x:c r="A723" t="inlineStr">
        <x:is>
          <x:t xml:space="preserve">3T07</x:t>
        </x:is>
      </x:c>
      <x:c r="B723" t="inlineStr">
        <x:is>
          <x:t xml:space="preserve">EBIT007</x:t>
        </x:is>
      </x:c>
      <x:c r="C723" t="inlineStr">
        <x:is>
          <x:t xml:space="preserve">Despesa</x:t>
        </x:is>
      </x:c>
      <x:c r="D723" t="inlineStr">
        <x:is>
          <x:t xml:space="preserve">Despesas com Pesquisa e Desenvolvimento</x:t>
        </x:is>
      </x:c>
      <x:c r="E723" t="inlineStr">
        <x:is>
          <x:t xml:space="preserve">CORPORATIVO / OUTROS NEGÓCIOS</x:t>
        </x:is>
      </x:c>
      <x:c r="F723" t="n">
        <x:v>-238.648</x:v>
      </x:c>
      <x:c r="G723" t="n">
        <x:v>-162.727</x:v>
      </x:c>
      <x:c r="H723" t="n">
        <x:v>-75.92099999999999</x:v>
      </x:c>
      <x:c r="I723" t="inlineStr">
        <x:is>
          <x:t xml:space="preserve">Atual − trimestre anterior</x:t>
        </x:is>
      </x:c>
    </x:row>
    <x:row r="724">
      <x:c r="A724" t="inlineStr">
        <x:is>
          <x:t xml:space="preserve">3T07</x:t>
        </x:is>
      </x:c>
      <x:c r="B724" t="inlineStr">
        <x:is>
          <x:t xml:space="preserve">EBIT007</x:t>
        </x:is>
      </x:c>
      <x:c r="C724" t="inlineStr">
        <x:is>
          <x:t xml:space="preserve">Despesa</x:t>
        </x:is>
      </x:c>
      <x:c r="D724" t="inlineStr">
        <x:is>
          <x:t xml:space="preserve">Despesas com Pesquisa e Desenvolvimento</x:t>
        </x:is>
      </x:c>
      <x:c r="E724" t="inlineStr">
        <x:is>
          <x:t xml:space="preserve">DISTRIBUIÇÃO</x:t>
        </x:is>
      </x:c>
      <x:c r="F724" t="n">
        <x:v>-8.608000000000001</x:v>
      </x:c>
      <x:c r="G724" t="n">
        <x:v>-5.69</x:v>
      </x:c>
      <x:c r="H724" t="n">
        <x:v>-2.918</x:v>
      </x:c>
      <x:c r="I724" t="inlineStr">
        <x:is>
          <x:t xml:space="preserve">Atual − trimestre anterior</x:t>
        </x:is>
      </x:c>
    </x:row>
    <x:row r="725">
      <x:c r="A725" t="inlineStr">
        <x:is>
          <x:t xml:space="preserve">3T07</x:t>
        </x:is>
      </x:c>
      <x:c r="B725" t="inlineStr">
        <x:is>
          <x:t xml:space="preserve">EBIT007</x:t>
        </x:is>
      </x:c>
      <x:c r="C725" t="inlineStr">
        <x:is>
          <x:t xml:space="preserve">Despesa</x:t>
        </x:is>
      </x:c>
      <x:c r="D725" t="inlineStr">
        <x:is>
          <x:t xml:space="preserve">Despesas com Pesquisa e Desenvolvimento</x:t>
        </x:is>
      </x:c>
      <x:c r="E725" t="inlineStr">
        <x:is>
          <x:t xml:space="preserve">E&amp;P</x:t>
        </x:is>
      </x:c>
      <x:c r="F725" t="n">
        <x:v>-606.494</x:v>
      </x:c>
      <x:c r="G725" t="n">
        <x:v>-405.909</x:v>
      </x:c>
      <x:c r="H725" t="n">
        <x:v>-200.585</x:v>
      </x:c>
      <x:c r="I725" t="inlineStr">
        <x:is>
          <x:t xml:space="preserve">Atual − trimestre anterior</x:t>
        </x:is>
      </x:c>
    </x:row>
    <x:row r="726">
      <x:c r="A726" t="inlineStr">
        <x:is>
          <x:t xml:space="preserve">3T07</x:t>
        </x:is>
      </x:c>
      <x:c r="B726" t="inlineStr">
        <x:is>
          <x:t xml:space="preserve">EBIT007</x:t>
        </x:is>
      </x:c>
      <x:c r="C726" t="inlineStr">
        <x:is>
          <x:t xml:space="preserve">Despesa</x:t>
        </x:is>
      </x:c>
      <x:c r="D726" t="inlineStr">
        <x:is>
          <x:t xml:space="preserve">Despesas com Pesquisa e Desenvolvimento</x:t>
        </x:is>
      </x:c>
      <x:c r="E726" t="inlineStr">
        <x:is>
          <x:t xml:space="preserve">ELIMINAÇÕES</x:t>
        </x:is>
      </x:c>
      <x:c r="F726" t="n">
        <x:v>0</x:v>
      </x:c>
      <x:c r="G726" t="n">
        <x:v>0</x:v>
      </x:c>
      <x:c r="H726" t="n">
        <x:v>0</x:v>
      </x:c>
      <x:c r="I726" t="inlineStr">
        <x:is>
          <x:t xml:space="preserve">Atual − trimestre anterior</x:t>
        </x:is>
      </x:c>
    </x:row>
    <x:row r="727">
      <x:c r="A727" t="inlineStr">
        <x:is>
          <x:t xml:space="preserve">3T07</x:t>
        </x:is>
      </x:c>
      <x:c r="B727" t="inlineStr">
        <x:is>
          <x:t xml:space="preserve">EBIT007</x:t>
        </x:is>
      </x:c>
      <x:c r="C727" t="inlineStr">
        <x:is>
          <x:t xml:space="preserve">Despesa</x:t>
        </x:is>
      </x:c>
      <x:c r="D727" t="inlineStr">
        <x:is>
          <x:t xml:space="preserve">Despesas com Pesquisa e Desenvolvimento</x:t>
        </x:is>
      </x:c>
      <x:c r="E727" t="inlineStr">
        <x:is>
          <x:t xml:space="preserve">GÁS &amp; ENERGIA / G&amp;EBC</x:t>
        </x:is>
      </x:c>
      <x:c r="F727" t="n">
        <x:v>-132.809</x:v>
      </x:c>
      <x:c r="G727" t="n">
        <x:v>-85.11199999999999</x:v>
      </x:c>
      <x:c r="H727" t="n">
        <x:v>-47.697</x:v>
      </x:c>
      <x:c r="I727" t="inlineStr">
        <x:is>
          <x:t xml:space="preserve">Atual − trimestre anterior</x:t>
        </x:is>
      </x:c>
    </x:row>
    <x:row r="728">
      <x:c r="A728" t="inlineStr">
        <x:is>
          <x:t xml:space="preserve">3T07</x:t>
        </x:is>
      </x:c>
      <x:c r="B728" t="inlineStr">
        <x:is>
          <x:t xml:space="preserve">EBIT007</x:t>
        </x:is>
      </x:c>
      <x:c r="C728" t="inlineStr">
        <x:is>
          <x:t xml:space="preserve">Despesa</x:t>
        </x:is>
      </x:c>
      <x:c r="D728" t="inlineStr">
        <x:is>
          <x:t xml:space="preserve">Despesas com Pesquisa e Desenvolvimento</x:t>
        </x:is>
      </x:c>
      <x:c r="E728" t="inlineStr">
        <x:is>
          <x:t xml:space="preserve">INTERNACIONAL</x:t>
        </x:is>
      </x:c>
      <x:c r="F728" t="n">
        <x:v>-2.572</x:v>
      </x:c>
      <x:c r="G728" t="n">
        <x:v>-2.026</x:v>
      </x:c>
      <x:c r="H728" t="n">
        <x:v>-0.5460000000000003</x:v>
      </x:c>
      <x:c r="I728" t="inlineStr">
        <x:is>
          <x:t xml:space="preserve">Atual − trimestre anterior</x:t>
        </x:is>
      </x:c>
    </x:row>
    <x:row r="729">
      <x:c r="A729" t="inlineStr">
        <x:is>
          <x:t xml:space="preserve">3T07</x:t>
        </x:is>
      </x:c>
      <x:c r="B729" t="inlineStr">
        <x:is>
          <x:t xml:space="preserve">EBIT007</x:t>
        </x:is>
      </x:c>
      <x:c r="C729" t="inlineStr">
        <x:is>
          <x:t xml:space="preserve">Despesa</x:t>
        </x:is>
      </x:c>
      <x:c r="D729" t="inlineStr">
        <x:is>
          <x:t xml:space="preserve">Despesas com Pesquisa e Desenvolvimento</x:t>
        </x:is>
      </x:c>
      <x:c r="E729" t="inlineStr">
        <x:is>
          <x:t xml:space="preserve">TOTAL</x:t>
        </x:is>
      </x:c>
      <x:c r="F729" t="n">
        <x:v>-1220.495</x:v>
      </x:c>
      <x:c r="G729" t="n">
        <x:v>-810.413</x:v>
      </x:c>
      <x:c r="H729" t="n">
        <x:v>-410.0819999999999</x:v>
      </x:c>
      <x:c r="I729" t="inlineStr">
        <x:is>
          <x:t xml:space="preserve">Atual − trimestre anterior</x:t>
        </x:is>
      </x:c>
    </x:row>
    <x:row r="730">
      <x:c r="A730" t="inlineStr">
        <x:is>
          <x:t xml:space="preserve">3T07</x:t>
        </x:is>
      </x:c>
      <x:c r="B730" t="inlineStr">
        <x:is>
          <x:t xml:space="preserve">EBIT008</x:t>
        </x:is>
      </x:c>
      <x:c r="C730" t="inlineStr">
        <x:is>
          <x:t xml:space="preserve">Despesa</x:t>
        </x:is>
      </x:c>
      <x:c r="D730" t="inlineStr">
        <x:is>
          <x:t xml:space="preserve">Plano de Pensão e Saúde</x:t>
        </x:is>
      </x:c>
      <x:c r="E730" t="inlineStr">
        <x:is>
          <x:t xml:space="preserve">ABASTECIMENTO</x:t>
        </x:is>
      </x:c>
      <x:c r="F730" t="n">
        <x:v>0</x:v>
      </x:c>
      <x:c r="G730" t="n">
        <x:v>0</x:v>
      </x:c>
      <x:c r="H730" t="n">
        <x:v>0</x:v>
      </x:c>
      <x:c r="I730" t="inlineStr">
        <x:is>
          <x:t xml:space="preserve">Atual − trimestre anterior</x:t>
        </x:is>
      </x:c>
    </x:row>
    <x:row r="731">
      <x:c r="A731" t="inlineStr">
        <x:is>
          <x:t xml:space="preserve">3T07</x:t>
        </x:is>
      </x:c>
      <x:c r="B731" t="inlineStr">
        <x:is>
          <x:t xml:space="preserve">EBIT008</x:t>
        </x:is>
      </x:c>
      <x:c r="C731" t="inlineStr">
        <x:is>
          <x:t xml:space="preserve">Despesa</x:t>
        </x:is>
      </x:c>
      <x:c r="D731" t="inlineStr">
        <x:is>
          <x:t xml:space="preserve">Plano de Pensão e Saúde</x:t>
        </x:is>
      </x:c>
      <x:c r="E731" t="inlineStr">
        <x:is>
          <x:t xml:space="preserve">CORPORATIVO / OUTROS NEGÓCIOS</x:t>
        </x:is>
      </x:c>
      <x:c r="F731" t="n">
        <x:v>-2052.141</x:v>
      </x:c>
      <x:c r="G731" t="n">
        <x:v>-905.2910000000001</x:v>
      </x:c>
      <x:c r="H731" t="n">
        <x:v>-1146.85</x:v>
      </x:c>
      <x:c r="I731" t="inlineStr">
        <x:is>
          <x:t xml:space="preserve">Atual − trimestre anterior</x:t>
        </x:is>
      </x:c>
    </x:row>
    <x:row r="732">
      <x:c r="A732" t="inlineStr">
        <x:is>
          <x:t xml:space="preserve">3T07</x:t>
        </x:is>
      </x:c>
      <x:c r="B732" t="inlineStr">
        <x:is>
          <x:t xml:space="preserve">EBIT008</x:t>
        </x:is>
      </x:c>
      <x:c r="C732" t="inlineStr">
        <x:is>
          <x:t xml:space="preserve">Despesa</x:t>
        </x:is>
      </x:c>
      <x:c r="D732" t="inlineStr">
        <x:is>
          <x:t xml:space="preserve">Plano de Pensão e Saúde</x:t>
        </x:is>
      </x:c>
      <x:c r="E732" t="inlineStr">
        <x:is>
          <x:t xml:space="preserve">DISTRIBUIÇÃO</x:t>
        </x:is>
      </x:c>
      <x:c r="F732" t="n">
        <x:v>0</x:v>
      </x:c>
      <x:c r="G732" t="n">
        <x:v>0</x:v>
      </x:c>
      <x:c r="H732" t="n">
        <x:v>0</x:v>
      </x:c>
      <x:c r="I732" t="inlineStr">
        <x:is>
          <x:t xml:space="preserve">Atual − trimestre anterior</x:t>
        </x:is>
      </x:c>
    </x:row>
    <x:row r="733">
      <x:c r="A733" t="inlineStr">
        <x:is>
          <x:t xml:space="preserve">3T07</x:t>
        </x:is>
      </x:c>
      <x:c r="B733" t="inlineStr">
        <x:is>
          <x:t xml:space="preserve">EBIT008</x:t>
        </x:is>
      </x:c>
      <x:c r="C733" t="inlineStr">
        <x:is>
          <x:t xml:space="preserve">Despesa</x:t>
        </x:is>
      </x:c>
      <x:c r="D733" t="inlineStr">
        <x:is>
          <x:t xml:space="preserve">Plano de Pensão e Saúde</x:t>
        </x:is>
      </x:c>
      <x:c r="E733" t="inlineStr">
        <x:is>
          <x:t xml:space="preserve">E&amp;P</x:t>
        </x:is>
      </x:c>
      <x:c r="F733" t="n">
        <x:v>0</x:v>
      </x:c>
      <x:c r="G733" t="n">
        <x:v>0</x:v>
      </x:c>
      <x:c r="H733" t="n">
        <x:v>0</x:v>
      </x:c>
      <x:c r="I733" t="inlineStr">
        <x:is>
          <x:t xml:space="preserve">Atual − trimestre anterior</x:t>
        </x:is>
      </x:c>
    </x:row>
    <x:row r="734">
      <x:c r="A734" t="inlineStr">
        <x:is>
          <x:t xml:space="preserve">3T07</x:t>
        </x:is>
      </x:c>
      <x:c r="B734" t="inlineStr">
        <x:is>
          <x:t xml:space="preserve">EBIT008</x:t>
        </x:is>
      </x:c>
      <x:c r="C734" t="inlineStr">
        <x:is>
          <x:t xml:space="preserve">Despesa</x:t>
        </x:is>
      </x:c>
      <x:c r="D734" t="inlineStr">
        <x:is>
          <x:t xml:space="preserve">Plano de Pensão e Saúde</x:t>
        </x:is>
      </x:c>
      <x:c r="E734" t="inlineStr">
        <x:is>
          <x:t xml:space="preserve">ELIMINAÇÕES</x:t>
        </x:is>
      </x:c>
      <x:c r="F734" t="n">
        <x:v>0</x:v>
      </x:c>
      <x:c r="G734" t="n">
        <x:v>0</x:v>
      </x:c>
      <x:c r="H734" t="n">
        <x:v>0</x:v>
      </x:c>
      <x:c r="I734" t="inlineStr">
        <x:is>
          <x:t xml:space="preserve">Atual − trimestre anterior</x:t>
        </x:is>
      </x:c>
    </x:row>
    <x:row r="735">
      <x:c r="A735" t="inlineStr">
        <x:is>
          <x:t xml:space="preserve">3T07</x:t>
        </x:is>
      </x:c>
      <x:c r="B735" t="inlineStr">
        <x:is>
          <x:t xml:space="preserve">EBIT008</x:t>
        </x:is>
      </x:c>
      <x:c r="C735" t="inlineStr">
        <x:is>
          <x:t xml:space="preserve">Despesa</x:t>
        </x:is>
      </x:c>
      <x:c r="D735" t="inlineStr">
        <x:is>
          <x:t xml:space="preserve">Plano de Pensão e Saúde</x:t>
        </x:is>
      </x:c>
      <x:c r="E735" t="inlineStr">
        <x:is>
          <x:t xml:space="preserve">GÁS &amp; ENERGIA / G&amp;EBC</x:t>
        </x:is>
      </x:c>
      <x:c r="F735" t="n">
        <x:v>0</x:v>
      </x:c>
      <x:c r="G735" t="n">
        <x:v>0</x:v>
      </x:c>
      <x:c r="H735" t="n">
        <x:v>0</x:v>
      </x:c>
      <x:c r="I735" t="inlineStr">
        <x:is>
          <x:t xml:space="preserve">Atual − trimestre anterior</x:t>
        </x:is>
      </x:c>
    </x:row>
    <x:row r="736">
      <x:c r="A736" t="inlineStr">
        <x:is>
          <x:t xml:space="preserve">3T07</x:t>
        </x:is>
      </x:c>
      <x:c r="B736" t="inlineStr">
        <x:is>
          <x:t xml:space="preserve">EBIT008</x:t>
        </x:is>
      </x:c>
      <x:c r="C736" t="inlineStr">
        <x:is>
          <x:t xml:space="preserve">Despesa</x:t>
        </x:is>
      </x:c>
      <x:c r="D736" t="inlineStr">
        <x:is>
          <x:t xml:space="preserve">Plano de Pensão e Saúde</x:t>
        </x:is>
      </x:c>
      <x:c r="E736" t="inlineStr">
        <x:is>
          <x:t xml:space="preserve">INTERNACIONAL</x:t>
        </x:is>
      </x:c>
      <x:c r="F736" t="n">
        <x:v>0</x:v>
      </x:c>
      <x:c r="G736" t="n">
        <x:v>0</x:v>
      </x:c>
      <x:c r="H736" t="n">
        <x:v>0</x:v>
      </x:c>
      <x:c r="I736" t="inlineStr">
        <x:is>
          <x:t xml:space="preserve">Atual − trimestre anterior</x:t>
        </x:is>
      </x:c>
    </x:row>
    <x:row r="737">
      <x:c r="A737" t="inlineStr">
        <x:is>
          <x:t xml:space="preserve">3T07</x:t>
        </x:is>
      </x:c>
      <x:c r="B737" t="inlineStr">
        <x:is>
          <x:t xml:space="preserve">EBIT008</x:t>
        </x:is>
      </x:c>
      <x:c r="C737" t="inlineStr">
        <x:is>
          <x:t xml:space="preserve">Despesa</x:t>
        </x:is>
      </x:c>
      <x:c r="D737" t="inlineStr">
        <x:is>
          <x:t xml:space="preserve">Plano de Pensão e Saúde</x:t>
        </x:is>
      </x:c>
      <x:c r="E737" t="inlineStr">
        <x:is>
          <x:t xml:space="preserve">TOTAL</x:t>
        </x:is>
      </x:c>
      <x:c r="F737" t="n">
        <x:v>-2052.141</x:v>
      </x:c>
      <x:c r="G737" t="n">
        <x:v>-905.2910000000001</x:v>
      </x:c>
      <x:c r="H737" t="n">
        <x:v>-1146.85</x:v>
      </x:c>
      <x:c r="I737" t="inlineStr">
        <x:is>
          <x:t xml:space="preserve">Atual − trimestre anterior</x:t>
        </x:is>
      </x:c>
    </x:row>
    <x:row r="738">
      <x:c r="A738" t="inlineStr">
        <x:is>
          <x:t xml:space="preserve">3T07</x:t>
        </x:is>
      </x:c>
      <x:c r="B738" t="inlineStr">
        <x:is>
          <x:t xml:space="preserve">EBIT010</x:t>
        </x:is>
      </x:c>
      <x:c r="C738" t="inlineStr">
        <x:is>
          <x:t xml:space="preserve">Despesa</x:t>
        </x:is>
      </x:c>
      <x:c r="D738" t="inlineStr">
        <x:is>
          <x:t xml:space="preserve">Outras Receitas (Despesas) Operacionais</x:t>
        </x:is>
      </x:c>
      <x:c r="E738" t="inlineStr">
        <x:is>
          <x:t xml:space="preserve">ABASTECIMENTO</x:t>
        </x:is>
      </x:c>
      <x:c r="F738" t="n">
        <x:v>-553.9450000000001</x:v>
      </x:c>
      <x:c r="G738" t="n">
        <x:v>-452.581</x:v>
      </x:c>
      <x:c r="H738" t="n">
        <x:v>-101.364</x:v>
      </x:c>
      <x:c r="I738" t="inlineStr">
        <x:is>
          <x:t xml:space="preserve">Atual − trimestre anterior</x:t>
        </x:is>
      </x:c>
    </x:row>
    <x:row r="739">
      <x:c r="A739" t="inlineStr">
        <x:is>
          <x:t xml:space="preserve">3T07</x:t>
        </x:is>
      </x:c>
      <x:c r="B739" t="inlineStr">
        <x:is>
          <x:t xml:space="preserve">EBIT010</x:t>
        </x:is>
      </x:c>
      <x:c r="C739" t="inlineStr">
        <x:is>
          <x:t xml:space="preserve">Despesa</x:t>
        </x:is>
      </x:c>
      <x:c r="D739" t="inlineStr">
        <x:is>
          <x:t xml:space="preserve">Outras Receitas (Despesas) Operacionais</x:t>
        </x:is>
      </x:c>
      <x:c r="E739" t="inlineStr">
        <x:is>
          <x:t xml:space="preserve">CORPORATIVO / OUTROS NEGÓCIOS</x:t>
        </x:is>
      </x:c>
      <x:c r="F739" t="n">
        <x:v>-2067.807</x:v>
      </x:c>
      <x:c r="G739" t="n">
        <x:v>-1554.03</x:v>
      </x:c>
      <x:c r="H739" t="n">
        <x:v>-513.7769999999998</x:v>
      </x:c>
      <x:c r="I739" t="inlineStr">
        <x:is>
          <x:t xml:space="preserve">Atual − trimestre anterior</x:t>
        </x:is>
      </x:c>
    </x:row>
    <x:row r="740">
      <x:c r="A740" t="inlineStr">
        <x:is>
          <x:t xml:space="preserve">3T07</x:t>
        </x:is>
      </x:c>
      <x:c r="B740" t="inlineStr">
        <x:is>
          <x:t xml:space="preserve">EBIT010</x:t>
        </x:is>
      </x:c>
      <x:c r="C740" t="inlineStr">
        <x:is>
          <x:t xml:space="preserve">Despesa</x:t>
        </x:is>
      </x:c>
      <x:c r="D740" t="inlineStr">
        <x:is>
          <x:t xml:space="preserve">Outras Receitas (Despesas) Operacionais</x:t>
        </x:is>
      </x:c>
      <x:c r="E740" t="inlineStr">
        <x:is>
          <x:t xml:space="preserve">DISTRIBUIÇÃO</x:t>
        </x:is>
      </x:c>
      <x:c r="F740" t="n">
        <x:v>-145.665</x:v>
      </x:c>
      <x:c r="G740" t="n">
        <x:v>-111.486</x:v>
      </x:c>
      <x:c r="H740" t="n">
        <x:v>-34.17899999999999</x:v>
      </x:c>
      <x:c r="I740" t="inlineStr">
        <x:is>
          <x:t xml:space="preserve">Atual − trimestre anterior</x:t>
        </x:is>
      </x:c>
    </x:row>
    <x:row r="741">
      <x:c r="A741" t="inlineStr">
        <x:is>
          <x:t xml:space="preserve">3T07</x:t>
        </x:is>
      </x:c>
      <x:c r="B741" t="inlineStr">
        <x:is>
          <x:t xml:space="preserve">EBIT010</x:t>
        </x:is>
      </x:c>
      <x:c r="C741" t="inlineStr">
        <x:is>
          <x:t xml:space="preserve">Despesa</x:t>
        </x:is>
      </x:c>
      <x:c r="D741" t="inlineStr">
        <x:is>
          <x:t xml:space="preserve">Outras Receitas (Despesas) Operacionais</x:t>
        </x:is>
      </x:c>
      <x:c r="E741" t="inlineStr">
        <x:is>
          <x:t xml:space="preserve">E&amp;P</x:t>
        </x:is>
      </x:c>
      <x:c r="F741" t="n">
        <x:v>-927.351</x:v>
      </x:c>
      <x:c r="G741" t="n">
        <x:v>-672.812</x:v>
      </x:c>
      <x:c r="H741" t="n">
        <x:v>-254.539</x:v>
      </x:c>
      <x:c r="I741" t="inlineStr">
        <x:is>
          <x:t xml:space="preserve">Atual − trimestre anterior</x:t>
        </x:is>
      </x:c>
    </x:row>
    <x:row r="742">
      <x:c r="A742" t="inlineStr">
        <x:is>
          <x:t xml:space="preserve">3T07</x:t>
        </x:is>
      </x:c>
      <x:c r="B742" t="inlineStr">
        <x:is>
          <x:t xml:space="preserve">EBIT010</x:t>
        </x:is>
      </x:c>
      <x:c r="C742" t="inlineStr">
        <x:is>
          <x:t xml:space="preserve">Despesa</x:t>
        </x:is>
      </x:c>
      <x:c r="D742" t="inlineStr">
        <x:is>
          <x:t xml:space="preserve">Outras Receitas (Despesas) Operacionais</x:t>
        </x:is>
      </x:c>
      <x:c r="E742" t="inlineStr">
        <x:is>
          <x:t xml:space="preserve">ELIMINAÇÕES</x:t>
        </x:is>
      </x:c>
      <x:c r="F742" t="n">
        <x:v>1.457</x:v>
      </x:c>
      <x:c r="G742" t="n">
        <x:v>-1.108</x:v>
      </x:c>
      <x:c r="H742" t="n">
        <x:v>2.565</x:v>
      </x:c>
      <x:c r="I742" t="inlineStr">
        <x:is>
          <x:t xml:space="preserve">Atual − trimestre anterior</x:t>
        </x:is>
      </x:c>
    </x:row>
    <x:row r="743">
      <x:c r="A743" t="inlineStr">
        <x:is>
          <x:t xml:space="preserve">3T07</x:t>
        </x:is>
      </x:c>
      <x:c r="B743" t="inlineStr">
        <x:is>
          <x:t xml:space="preserve">EBIT010</x:t>
        </x:is>
      </x:c>
      <x:c r="C743" t="inlineStr">
        <x:is>
          <x:t xml:space="preserve">Despesa</x:t>
        </x:is>
      </x:c>
      <x:c r="D743" t="inlineStr">
        <x:is>
          <x:t xml:space="preserve">Outras Receitas (Despesas) Operacionais</x:t>
        </x:is>
      </x:c>
      <x:c r="E743" t="inlineStr">
        <x:is>
          <x:t xml:space="preserve">GÁS &amp; ENERGIA / G&amp;EBC</x:t>
        </x:is>
      </x:c>
      <x:c r="F743" t="n">
        <x:v>-781.098</x:v>
      </x:c>
      <x:c r="G743" t="n">
        <x:v>-292.135</x:v>
      </x:c>
      <x:c r="H743" t="n">
        <x:v>-488.963</x:v>
      </x:c>
      <x:c r="I743" t="inlineStr">
        <x:is>
          <x:t xml:space="preserve">Atual − trimestre anterior</x:t>
        </x:is>
      </x:c>
    </x:row>
    <x:row r="744">
      <x:c r="A744" t="inlineStr">
        <x:is>
          <x:t xml:space="preserve">3T07</x:t>
        </x:is>
      </x:c>
      <x:c r="B744" t="inlineStr">
        <x:is>
          <x:t xml:space="preserve">EBIT010</x:t>
        </x:is>
      </x:c>
      <x:c r="C744" t="inlineStr">
        <x:is>
          <x:t xml:space="preserve">Despesa</x:t>
        </x:is>
      </x:c>
      <x:c r="D744" t="inlineStr">
        <x:is>
          <x:t xml:space="preserve">Outras Receitas (Despesas) Operacionais</x:t>
        </x:is>
      </x:c>
      <x:c r="E744" t="inlineStr">
        <x:is>
          <x:t xml:space="preserve">INTERNACIONAL</x:t>
        </x:is>
      </x:c>
      <x:c r="F744" t="n">
        <x:v>-39.095</x:v>
      </x:c>
      <x:c r="G744" t="n">
        <x:v>-25.196</x:v>
      </x:c>
      <x:c r="H744" t="n">
        <x:v>-13.899</x:v>
      </x:c>
      <x:c r="I744" t="inlineStr">
        <x:is>
          <x:t xml:space="preserve">Atual − trimestre anterior</x:t>
        </x:is>
      </x:c>
    </x:row>
    <x:row r="745">
      <x:c r="A745" t="inlineStr">
        <x:is>
          <x:t xml:space="preserve">3T07</x:t>
        </x:is>
      </x:c>
      <x:c r="B745" t="inlineStr">
        <x:is>
          <x:t xml:space="preserve">EBIT010</x:t>
        </x:is>
      </x:c>
      <x:c r="C745" t="inlineStr">
        <x:is>
          <x:t xml:space="preserve">Despesa</x:t>
        </x:is>
      </x:c>
      <x:c r="D745" t="inlineStr">
        <x:is>
          <x:t xml:space="preserve">Outras Receitas (Despesas) Operacionais</x:t>
        </x:is>
      </x:c>
      <x:c r="E745" t="inlineStr">
        <x:is>
          <x:t xml:space="preserve">TOTAL</x:t>
        </x:is>
      </x:c>
      <x:c r="F745" t="n">
        <x:v>-4513.504</x:v>
      </x:c>
      <x:c r="G745" t="n">
        <x:v>-3109.348</x:v>
      </x:c>
      <x:c r="H745" t="n">
        <x:v>-1404.156</x:v>
      </x:c>
      <x:c r="I745" t="inlineStr">
        <x:is>
          <x:t xml:space="preserve">Atual − trimestre anterior</x:t>
        </x:is>
      </x:c>
    </x:row>
    <x:row r="746">
      <x:c r="A746" t="inlineStr">
        <x:is>
          <x:t xml:space="preserve">3T07</x:t>
        </x:is>
      </x:c>
      <x:c r="B746" t="inlineStr">
        <x:is>
          <x:t xml:space="preserve">EBIT009</x:t>
        </x:is>
      </x:c>
      <x:c r="C746" t="inlineStr">
        <x:is>
          <x:t xml:space="preserve">Despesa Operacional</x:t>
        </x:is>
      </x:c>
      <x:c r="D746" t="inlineStr">
        <x:is>
          <x:t xml:space="preserve">Despesas Operacionais</x:t>
        </x:is>
      </x:c>
      <x:c r="E746" t="inlineStr">
        <x:is>
          <x:t xml:space="preserve">ABASTECIMENTO</x:t>
        </x:is>
      </x:c>
      <x:c r="F746" t="n">
        <x:v>-3921.835</x:v>
      </x:c>
      <x:c r="H746" t="n">
        <x:v>-3921.835</x:v>
      </x:c>
      <x:c r="I746" t="inlineStr">
        <x:is>
          <x:t xml:space="preserve">Sem trimestre anterior da mesma série</x:t>
        </x:is>
      </x:c>
    </x:row>
    <x:row r="747">
      <x:c r="A747" t="inlineStr">
        <x:is>
          <x:t xml:space="preserve">3T07</x:t>
        </x:is>
      </x:c>
      <x:c r="B747" t="inlineStr">
        <x:is>
          <x:t xml:space="preserve">EBIT009</x:t>
        </x:is>
      </x:c>
      <x:c r="C747" t="inlineStr">
        <x:is>
          <x:t xml:space="preserve">Despesa Operacional</x:t>
        </x:is>
      </x:c>
      <x:c r="D747" t="inlineStr">
        <x:is>
          <x:t xml:space="preserve">Despesas Operacionais</x:t>
        </x:is>
      </x:c>
      <x:c r="E747" t="inlineStr">
        <x:is>
          <x:t xml:space="preserve">CORPORATIVO / OUTROS NEGÓCIOS</x:t>
        </x:is>
      </x:c>
      <x:c r="F747" t="n">
        <x:v>-7039.7</x:v>
      </x:c>
      <x:c r="H747" t="n">
        <x:v>-7039.7</x:v>
      </x:c>
      <x:c r="I747" t="inlineStr">
        <x:is>
          <x:t xml:space="preserve">Sem trimestre anterior da mesma série</x:t>
        </x:is>
      </x:c>
    </x:row>
    <x:row r="748">
      <x:c r="A748" t="inlineStr">
        <x:is>
          <x:t xml:space="preserve">3T07</x:t>
        </x:is>
      </x:c>
      <x:c r="B748" t="inlineStr">
        <x:is>
          <x:t xml:space="preserve">EBIT009</x:t>
        </x:is>
      </x:c>
      <x:c r="C748" t="inlineStr">
        <x:is>
          <x:t xml:space="preserve">Despesa Operacional</x:t>
        </x:is>
      </x:c>
      <x:c r="D748" t="inlineStr">
        <x:is>
          <x:t xml:space="preserve">Despesas Operacionais</x:t>
        </x:is>
      </x:c>
      <x:c r="E748" t="inlineStr">
        <x:is>
          <x:t xml:space="preserve">DISTRIBUIÇÃO</x:t>
        </x:is>
      </x:c>
      <x:c r="F748" t="n">
        <x:v>-2058.32</x:v>
      </x:c>
      <x:c r="H748" t="n">
        <x:v>-2058.32</x:v>
      </x:c>
      <x:c r="I748" t="inlineStr">
        <x:is>
          <x:t xml:space="preserve">Sem trimestre anterior da mesma série</x:t>
        </x:is>
      </x:c>
    </x:row>
    <x:row r="749">
      <x:c r="A749" t="inlineStr">
        <x:is>
          <x:t xml:space="preserve">3T07</x:t>
        </x:is>
      </x:c>
      <x:c r="B749" t="inlineStr">
        <x:is>
          <x:t xml:space="preserve">EBIT009</x:t>
        </x:is>
      </x:c>
      <x:c r="C749" t="inlineStr">
        <x:is>
          <x:t xml:space="preserve">Despesa Operacional</x:t>
        </x:is>
      </x:c>
      <x:c r="D749" t="inlineStr">
        <x:is>
          <x:t xml:space="preserve">Despesas Operacionais</x:t>
        </x:is>
      </x:c>
      <x:c r="E749" t="inlineStr">
        <x:is>
          <x:t xml:space="preserve">E&amp;P</x:t>
        </x:is>
      </x:c>
      <x:c r="F749" t="n">
        <x:v>-2863.759</x:v>
      </x:c>
      <x:c r="H749" t="n">
        <x:v>-2863.759</x:v>
      </x:c>
      <x:c r="I749" t="inlineStr">
        <x:is>
          <x:t xml:space="preserve">Sem trimestre anterior da mesma série</x:t>
        </x:is>
      </x:c>
    </x:row>
    <x:row r="750">
      <x:c r="A750" t="inlineStr">
        <x:is>
          <x:t xml:space="preserve">3T07</x:t>
        </x:is>
      </x:c>
      <x:c r="B750" t="inlineStr">
        <x:is>
          <x:t xml:space="preserve">EBIT009</x:t>
        </x:is>
      </x:c>
      <x:c r="C750" t="inlineStr">
        <x:is>
          <x:t xml:space="preserve">Despesa Operacional</x:t>
        </x:is>
      </x:c>
      <x:c r="D750" t="inlineStr">
        <x:is>
          <x:t xml:space="preserve">Despesas Operacionais</x:t>
        </x:is>
      </x:c>
      <x:c r="E750" t="inlineStr">
        <x:is>
          <x:t xml:space="preserve">ELIMINAÇÕES</x:t>
        </x:is>
      </x:c>
      <x:c r="F750" t="n">
        <x:v>158.078</x:v>
      </x:c>
      <x:c r="H750" t="n">
        <x:v>158.078</x:v>
      </x:c>
      <x:c r="I750" t="inlineStr">
        <x:is>
          <x:t xml:space="preserve">Sem trimestre anterior da mesma série</x:t>
        </x:is>
      </x:c>
    </x:row>
    <x:row r="751">
      <x:c r="A751" t="inlineStr">
        <x:is>
          <x:t xml:space="preserve">3T07</x:t>
        </x:is>
      </x:c>
      <x:c r="B751" t="inlineStr">
        <x:is>
          <x:t xml:space="preserve">EBIT009</x:t>
        </x:is>
      </x:c>
      <x:c r="C751" t="inlineStr">
        <x:is>
          <x:t xml:space="preserve">Despesa Operacional</x:t>
        </x:is>
      </x:c>
      <x:c r="D751" t="inlineStr">
        <x:is>
          <x:t xml:space="preserve">Despesas Operacionais</x:t>
        </x:is>
      </x:c>
      <x:c r="E751" t="inlineStr">
        <x:is>
          <x:t xml:space="preserve">GÁS &amp; ENERGIA / G&amp;EBC</x:t>
        </x:is>
      </x:c>
      <x:c r="F751" t="n">
        <x:v>-1733.078</x:v>
      </x:c>
      <x:c r="H751" t="n">
        <x:v>-1733.078</x:v>
      </x:c>
      <x:c r="I751" t="inlineStr">
        <x:is>
          <x:t xml:space="preserve">Sem trimestre anterior da mesma série</x:t>
        </x:is>
      </x:c>
    </x:row>
    <x:row r="752">
      <x:c r="A752" t="inlineStr">
        <x:is>
          <x:t xml:space="preserve">3T07</x:t>
        </x:is>
      </x:c>
      <x:c r="B752" t="inlineStr">
        <x:is>
          <x:t xml:space="preserve">EBIT009</x:t>
        </x:is>
      </x:c>
      <x:c r="C752" t="inlineStr">
        <x:is>
          <x:t xml:space="preserve">Despesa Operacional</x:t>
        </x:is>
      </x:c>
      <x:c r="D752" t="inlineStr">
        <x:is>
          <x:t xml:space="preserve">Despesas Operacionais</x:t>
        </x:is>
      </x:c>
      <x:c r="E752" t="inlineStr">
        <x:is>
          <x:t xml:space="preserve">INTERNACIONAL</x:t>
        </x:is>
      </x:c>
      <x:c r="F752" t="n">
        <x:v>-1868.527</x:v>
      </x:c>
      <x:c r="H752" t="n">
        <x:v>-1868.527</x:v>
      </x:c>
      <x:c r="I752" t="inlineStr">
        <x:is>
          <x:t xml:space="preserve">Sem trimestre anterior da mesma série</x:t>
        </x:is>
      </x:c>
    </x:row>
    <x:row r="753">
      <x:c r="A753" t="inlineStr">
        <x:is>
          <x:t xml:space="preserve">3T07</x:t>
        </x:is>
      </x:c>
      <x:c r="B753" t="inlineStr">
        <x:is>
          <x:t xml:space="preserve">EBIT009</x:t>
        </x:is>
      </x:c>
      <x:c r="C753" t="inlineStr">
        <x:is>
          <x:t xml:space="preserve">Despesa Operacional</x:t>
        </x:is>
      </x:c>
      <x:c r="D753" t="inlineStr">
        <x:is>
          <x:t xml:space="preserve">Despesas Operacionais</x:t>
        </x:is>
      </x:c>
      <x:c r="E753" t="inlineStr">
        <x:is>
          <x:t xml:space="preserve">TOTAL</x:t>
        </x:is>
      </x:c>
      <x:c r="F753" t="n">
        <x:v>-19327.141</x:v>
      </x:c>
      <x:c r="H753" t="n">
        <x:v>-19327.141</x:v>
      </x:c>
      <x:c r="I753" t="inlineStr">
        <x:is>
          <x:t xml:space="preserve">Sem trimestre anterior da mesma série</x:t>
        </x:is>
      </x:c>
    </x:row>
    <x:row r="754">
      <x:c r="A754" t="inlineStr">
        <x:is>
          <x:t xml:space="preserve">3T07</x:t>
        </x:is>
      </x:c>
      <x:c r="B754" t="inlineStr">
        <x:is>
          <x:t xml:space="preserve">EBIT012</x:t>
        </x:is>
      </x:c>
      <x:c r="C754" t="inlineStr">
        <x:is>
          <x:t xml:space="preserve">Lucro Operacional Total</x:t>
        </x:is>
      </x:c>
      <x:c r="D754" t="inlineStr">
        <x:is>
          <x:t xml:space="preserve">Lucro (Prejuízo) Operacional</x:t>
        </x:is>
      </x:c>
      <x:c r="E754" t="inlineStr">
        <x:is>
          <x:t xml:space="preserve">ABASTECIMENTO</x:t>
        </x:is>
      </x:c>
      <x:c r="F754" t="n">
        <x:v>8447.822</x:v>
      </x:c>
      <x:c r="G754" t="n">
        <x:v>6554.224</x:v>
      </x:c>
      <x:c r="H754" t="n">
        <x:v>1893.598</x:v>
      </x:c>
      <x:c r="I754" t="inlineStr">
        <x:is>
          <x:t xml:space="preserve">Atual − trimestre anterior</x:t>
        </x:is>
      </x:c>
    </x:row>
    <x:row r="755">
      <x:c r="A755" t="inlineStr">
        <x:is>
          <x:t xml:space="preserve">3T07</x:t>
        </x:is>
      </x:c>
      <x:c r="B755" t="inlineStr">
        <x:is>
          <x:t xml:space="preserve">EBIT012</x:t>
        </x:is>
      </x:c>
      <x:c r="C755" t="inlineStr">
        <x:is>
          <x:t xml:space="preserve">Lucro Operacional Total</x:t>
        </x:is>
      </x:c>
      <x:c r="D755" t="inlineStr">
        <x:is>
          <x:t xml:space="preserve">Lucro (Prejuízo) Operacional</x:t>
        </x:is>
      </x:c>
      <x:c r="E755" t="inlineStr">
        <x:is>
          <x:t xml:space="preserve">CORPORATIVO / OUTROS NEGÓCIOS</x:t>
        </x:is>
      </x:c>
      <x:c r="F755" t="n">
        <x:v>-7039.7</x:v>
      </x:c>
      <x:c r="G755" t="n">
        <x:v>-4327.784</x:v>
      </x:c>
      <x:c r="H755" t="n">
        <x:v>-2711.916</x:v>
      </x:c>
      <x:c r="I755" t="inlineStr">
        <x:is>
          <x:t xml:space="preserve">Atual − trimestre anterior</x:t>
        </x:is>
      </x:c>
    </x:row>
    <x:row r="756">
      <x:c r="A756" t="inlineStr">
        <x:is>
          <x:t xml:space="preserve">3T07</x:t>
        </x:is>
      </x:c>
      <x:c r="B756" t="inlineStr">
        <x:is>
          <x:t xml:space="preserve">EBIT012</x:t>
        </x:is>
      </x:c>
      <x:c r="C756" t="inlineStr">
        <x:is>
          <x:t xml:space="preserve">Lucro Operacional Total</x:t>
        </x:is>
      </x:c>
      <x:c r="D756" t="inlineStr">
        <x:is>
          <x:t xml:space="preserve">Lucro (Prejuízo) Operacional</x:t>
        </x:is>
      </x:c>
      <x:c r="E756" t="inlineStr">
        <x:is>
          <x:t xml:space="preserve">DISTRIBUIÇÃO</x:t>
        </x:is>
      </x:c>
      <x:c r="F756" t="n">
        <x:v>1044.699</x:v>
      </x:c>
      <x:c r="G756" t="n">
        <x:v>628.871</x:v>
      </x:c>
      <x:c r="H756" t="n">
        <x:v>415.8280000000001</x:v>
      </x:c>
      <x:c r="I756" t="inlineStr">
        <x:is>
          <x:t xml:space="preserve">Atual − trimestre anterior</x:t>
        </x:is>
      </x:c>
    </x:row>
    <x:row r="757">
      <x:c r="A757" t="inlineStr">
        <x:is>
          <x:t xml:space="preserve">3T07</x:t>
        </x:is>
      </x:c>
      <x:c r="B757" t="inlineStr">
        <x:is>
          <x:t xml:space="preserve">EBIT012</x:t>
        </x:is>
      </x:c>
      <x:c r="C757" t="inlineStr">
        <x:is>
          <x:t xml:space="preserve">Lucro Operacional Total</x:t>
        </x:is>
      </x:c>
      <x:c r="D757" t="inlineStr">
        <x:is>
          <x:t xml:space="preserve">Lucro (Prejuízo) Operacional</x:t>
        </x:is>
      </x:c>
      <x:c r="E757" t="inlineStr">
        <x:is>
          <x:t xml:space="preserve">E&amp;P</x:t>
        </x:is>
      </x:c>
      <x:c r="F757" t="n">
        <x:v>29514.98</x:v>
      </x:c>
      <x:c r="G757" t="n">
        <x:v>18080.914</x:v>
      </x:c>
      <x:c r="H757" t="n">
        <x:v>11434.066</x:v>
      </x:c>
      <x:c r="I757" t="inlineStr">
        <x:is>
          <x:t xml:space="preserve">Atual − trimestre anterior</x:t>
        </x:is>
      </x:c>
    </x:row>
    <x:row r="758">
      <x:c r="A758" t="inlineStr">
        <x:is>
          <x:t xml:space="preserve">3T07</x:t>
        </x:is>
      </x:c>
      <x:c r="B758" t="inlineStr">
        <x:is>
          <x:t xml:space="preserve">EBIT012</x:t>
        </x:is>
      </x:c>
      <x:c r="C758" t="inlineStr">
        <x:is>
          <x:t xml:space="preserve">Lucro Operacional Total</x:t>
        </x:is>
      </x:c>
      <x:c r="D758" t="inlineStr">
        <x:is>
          <x:t xml:space="preserve">Lucro (Prejuízo) Operacional</x:t>
        </x:is>
      </x:c>
      <x:c r="E758" t="inlineStr">
        <x:is>
          <x:t xml:space="preserve">ELIMINAÇÕES</x:t>
        </x:is>
      </x:c>
      <x:c r="F758" t="n">
        <x:v>-1250.192</x:v>
      </x:c>
      <x:c r="G758" t="n">
        <x:v>-678.044</x:v>
      </x:c>
      <x:c r="H758" t="n">
        <x:v>-572.148</x:v>
      </x:c>
      <x:c r="I758" t="inlineStr">
        <x:is>
          <x:t xml:space="preserve">Atual − trimestre anterior</x:t>
        </x:is>
      </x:c>
    </x:row>
    <x:row r="759">
      <x:c r="A759" t="inlineStr">
        <x:is>
          <x:t xml:space="preserve">3T07</x:t>
        </x:is>
      </x:c>
      <x:c r="B759" t="inlineStr">
        <x:is>
          <x:t xml:space="preserve">EBIT012</x:t>
        </x:is>
      </x:c>
      <x:c r="C759" t="inlineStr">
        <x:is>
          <x:t xml:space="preserve">Lucro Operacional Total</x:t>
        </x:is>
      </x:c>
      <x:c r="D759" t="inlineStr">
        <x:is>
          <x:t xml:space="preserve">Lucro (Prejuízo) Operacional</x:t>
        </x:is>
      </x:c>
      <x:c r="E759" t="inlineStr">
        <x:is>
          <x:t xml:space="preserve">GÁS &amp; ENERGIA / G&amp;EBC</x:t>
        </x:is>
      </x:c>
      <x:c r="F759" t="n">
        <x:v>-901.497</x:v>
      </x:c>
      <x:c r="G759" t="n">
        <x:v>-487.441</x:v>
      </x:c>
      <x:c r="H759" t="n">
        <x:v>-414.056</x:v>
      </x:c>
      <x:c r="I759" t="inlineStr">
        <x:is>
          <x:t xml:space="preserve">Atual − trimestre anterior</x:t>
        </x:is>
      </x:c>
    </x:row>
    <x:row r="760">
      <x:c r="A760" t="inlineStr">
        <x:is>
          <x:t xml:space="preserve">3T07</x:t>
        </x:is>
      </x:c>
      <x:c r="B760" t="inlineStr">
        <x:is>
          <x:t xml:space="preserve">EBIT012</x:t>
        </x:is>
      </x:c>
      <x:c r="C760" t="inlineStr">
        <x:is>
          <x:t xml:space="preserve">Lucro Operacional Total</x:t>
        </x:is>
      </x:c>
      <x:c r="D760" t="inlineStr">
        <x:is>
          <x:t xml:space="preserve">Lucro (Prejuízo) Operacional</x:t>
        </x:is>
      </x:c>
      <x:c r="E760" t="inlineStr">
        <x:is>
          <x:t xml:space="preserve">INTERNACIONAL</x:t>
        </x:is>
      </x:c>
      <x:c r="F760" t="n">
        <x:v>573.067</x:v>
      </x:c>
      <x:c r="G760" t="n">
        <x:v>346.754</x:v>
      </x:c>
      <x:c r="H760" t="n">
        <x:v>226.313</x:v>
      </x:c>
      <x:c r="I760" t="inlineStr">
        <x:is>
          <x:t xml:space="preserve">Atual − trimestre anterior</x:t>
        </x:is>
      </x:c>
    </x:row>
    <x:row r="761">
      <x:c r="A761" t="inlineStr">
        <x:is>
          <x:t xml:space="preserve">3T07</x:t>
        </x:is>
      </x:c>
      <x:c r="B761" t="inlineStr">
        <x:is>
          <x:t xml:space="preserve">EBIT012</x:t>
        </x:is>
      </x:c>
      <x:c r="C761" t="inlineStr">
        <x:is>
          <x:t xml:space="preserve">Lucro Operacional Total</x:t>
        </x:is>
      </x:c>
      <x:c r="D761" t="inlineStr">
        <x:is>
          <x:t xml:space="preserve">Lucro (Prejuízo) Operacional</x:t>
        </x:is>
      </x:c>
      <x:c r="E761" t="inlineStr">
        <x:is>
          <x:t xml:space="preserve">TOTAL</x:t>
        </x:is>
      </x:c>
      <x:c r="F761" t="n">
        <x:v>30389.179</x:v>
      </x:c>
      <x:c r="G761" t="n">
        <x:v>20117.494</x:v>
      </x:c>
      <x:c r="H761" t="n">
        <x:v>10271.685</x:v>
      </x:c>
      <x:c r="I761" t="inlineStr">
        <x:is>
          <x:t xml:space="preserve">Atual − trimestre anterior</x:t>
        </x:is>
      </x:c>
    </x:row>
    <x:row r="762">
      <x:c r="A762" t="inlineStr">
        <x:is>
          <x:t xml:space="preserve">4T07</x:t>
        </x:is>
      </x:c>
      <x:c r="B762" t="inlineStr">
        <x:is>
          <x:t xml:space="preserve">EBIT000A</x:t>
        </x:is>
      </x:c>
      <x:c r="C762" t="inlineStr">
        <x:is>
          <x:t xml:space="preserve">Receita</x:t>
        </x:is>
      </x:c>
      <x:c r="D762" t="inlineStr">
        <x:is>
          <x:t xml:space="preserve">Intersegmentos</x:t>
        </x:is>
      </x:c>
      <x:c r="E762" t="inlineStr">
        <x:is>
          <x:t xml:space="preserve">ABASTECIMENTO</x:t>
        </x:is>
      </x:c>
      <x:c r="F762" t="n">
        <x:v>36575.793</x:v>
      </x:c>
      <x:c r="G762" t="n">
        <x:v>26558.981</x:v>
      </x:c>
      <x:c r="H762" t="n">
        <x:v>10016.812</x:v>
      </x:c>
      <x:c r="I762" t="inlineStr">
        <x:is>
          <x:t xml:space="preserve">Atual − trimestre anterior</x:t>
        </x:is>
      </x:c>
    </x:row>
    <x:row r="763">
      <x:c r="A763" t="inlineStr">
        <x:is>
          <x:t xml:space="preserve">4T07</x:t>
        </x:is>
      </x:c>
      <x:c r="B763" t="inlineStr">
        <x:is>
          <x:t xml:space="preserve">EBIT000A</x:t>
        </x:is>
      </x:c>
      <x:c r="C763" t="inlineStr">
        <x:is>
          <x:t xml:space="preserve">Receita</x:t>
        </x:is>
      </x:c>
      <x:c r="D763" t="inlineStr">
        <x:is>
          <x:t xml:space="preserve">Intersegmentos</x:t>
        </x:is>
      </x:c>
      <x:c r="E763" t="inlineStr">
        <x:is>
          <x:t xml:space="preserve">CORPORATIVO / OUTROS NEGÓCIOS</x:t>
        </x:is>
      </x:c>
      <x:c r="F763" t="n">
        <x:v>0</x:v>
      </x:c>
      <x:c r="G763" t="n">
        <x:v>0</x:v>
      </x:c>
      <x:c r="H763" t="n">
        <x:v>0</x:v>
      </x:c>
      <x:c r="I763" t="inlineStr">
        <x:is>
          <x:t xml:space="preserve">Atual − trimestre anterior</x:t>
        </x:is>
      </x:c>
    </x:row>
    <x:row r="764">
      <x:c r="A764" t="inlineStr">
        <x:is>
          <x:t xml:space="preserve">4T07</x:t>
        </x:is>
      </x:c>
      <x:c r="B764" t="inlineStr">
        <x:is>
          <x:t xml:space="preserve">EBIT000A</x:t>
        </x:is>
      </x:c>
      <x:c r="C764" t="inlineStr">
        <x:is>
          <x:t xml:space="preserve">Receita</x:t>
        </x:is>
      </x:c>
      <x:c r="D764" t="inlineStr">
        <x:is>
          <x:t xml:space="preserve">Intersegmentos</x:t>
        </x:is>
      </x:c>
      <x:c r="E764" t="inlineStr">
        <x:is>
          <x:t xml:space="preserve">DISTRIBUIÇÃO</x:t>
        </x:is>
      </x:c>
      <x:c r="F764" t="n">
        <x:v>729.103</x:v>
      </x:c>
      <x:c r="G764" t="n">
        <x:v>550.313</x:v>
      </x:c>
      <x:c r="H764" t="n">
        <x:v>178.79</x:v>
      </x:c>
      <x:c r="I764" t="inlineStr">
        <x:is>
          <x:t xml:space="preserve">Atual − trimestre anterior</x:t>
        </x:is>
      </x:c>
    </x:row>
    <x:row r="765">
      <x:c r="A765" t="inlineStr">
        <x:is>
          <x:t xml:space="preserve">4T07</x:t>
        </x:is>
      </x:c>
      <x:c r="B765" t="inlineStr">
        <x:is>
          <x:t xml:space="preserve">EBIT000A</x:t>
        </x:is>
      </x:c>
      <x:c r="C765" t="inlineStr">
        <x:is>
          <x:t xml:space="preserve">Receita</x:t>
        </x:is>
      </x:c>
      <x:c r="D765" t="inlineStr">
        <x:is>
          <x:t xml:space="preserve">Intersegmentos</x:t>
        </x:is>
      </x:c>
      <x:c r="E765" t="inlineStr">
        <x:is>
          <x:t xml:space="preserve">E&amp;P</x:t>
        </x:is>
      </x:c>
      <x:c r="F765" t="n">
        <x:v>76591.052</x:v>
      </x:c>
      <x:c r="G765" t="n">
        <x:v>53838.676</x:v>
      </x:c>
      <x:c r="H765" t="n">
        <x:v>22752.376</x:v>
      </x:c>
      <x:c r="I765" t="inlineStr">
        <x:is>
          <x:t xml:space="preserve">Atual − trimestre anterior</x:t>
        </x:is>
      </x:c>
    </x:row>
    <x:row r="766">
      <x:c r="A766" t="inlineStr">
        <x:is>
          <x:t xml:space="preserve">4T07</x:t>
        </x:is>
      </x:c>
      <x:c r="B766" t="inlineStr">
        <x:is>
          <x:t xml:space="preserve">EBIT000A</x:t>
        </x:is>
      </x:c>
      <x:c r="C766" t="inlineStr">
        <x:is>
          <x:t xml:space="preserve">Receita</x:t>
        </x:is>
      </x:c>
      <x:c r="D766" t="inlineStr">
        <x:is>
          <x:t xml:space="preserve">Intersegmentos</x:t>
        </x:is>
      </x:c>
      <x:c r="E766" t="inlineStr">
        <x:is>
          <x:t xml:space="preserve">ELIMINAÇÕES</x:t>
        </x:is>
      </x:c>
      <x:c r="F766" t="n">
        <x:v>-117998.831</x:v>
      </x:c>
      <x:c r="G766" t="n">
        <x:v>-84089.841</x:v>
      </x:c>
      <x:c r="H766" t="n">
        <x:v>-33908.99000000001</x:v>
      </x:c>
      <x:c r="I766" t="inlineStr">
        <x:is>
          <x:t xml:space="preserve">Atual − trimestre anterior</x:t>
        </x:is>
      </x:c>
    </x:row>
    <x:row r="767">
      <x:c r="A767" t="inlineStr">
        <x:is>
          <x:t xml:space="preserve">4T07</x:t>
        </x:is>
      </x:c>
      <x:c r="B767" t="inlineStr">
        <x:is>
          <x:t xml:space="preserve">EBIT000A</x:t>
        </x:is>
      </x:c>
      <x:c r="C767" t="inlineStr">
        <x:is>
          <x:t xml:space="preserve">Receita</x:t>
        </x:is>
      </x:c>
      <x:c r="D767" t="inlineStr">
        <x:is>
          <x:t xml:space="preserve">Intersegmentos</x:t>
        </x:is>
      </x:c>
      <x:c r="E767" t="inlineStr">
        <x:is>
          <x:t xml:space="preserve">GÁS &amp; ENERGIA / G&amp;EBC</x:t>
        </x:is>
      </x:c>
      <x:c r="F767" t="n">
        <x:v>2109.127</x:v>
      </x:c>
      <x:c r="G767" t="n">
        <x:v>1685.564</x:v>
      </x:c>
      <x:c r="H767" t="n">
        <x:v>423.5629999999999</x:v>
      </x:c>
      <x:c r="I767" t="inlineStr">
        <x:is>
          <x:t xml:space="preserve">Atual − trimestre anterior</x:t>
        </x:is>
      </x:c>
    </x:row>
    <x:row r="768">
      <x:c r="A768" t="inlineStr">
        <x:is>
          <x:t xml:space="preserve">4T07</x:t>
        </x:is>
      </x:c>
      <x:c r="B768" t="inlineStr">
        <x:is>
          <x:t xml:space="preserve">EBIT000A</x:t>
        </x:is>
      </x:c>
      <x:c r="C768" t="inlineStr">
        <x:is>
          <x:t xml:space="preserve">Receita</x:t>
        </x:is>
      </x:c>
      <x:c r="D768" t="inlineStr">
        <x:is>
          <x:t xml:space="preserve">Intersegmentos</x:t>
        </x:is>
      </x:c>
      <x:c r="E768" t="inlineStr">
        <x:is>
          <x:t xml:space="preserve">INTERNACIONAL</x:t>
        </x:is>
      </x:c>
      <x:c r="F768" t="n">
        <x:v>1993.756</x:v>
      </x:c>
      <x:c r="G768" t="n">
        <x:v>1456.307</x:v>
      </x:c>
      <x:c r="H768" t="n">
        <x:v>537.4490000000001</x:v>
      </x:c>
      <x:c r="I768" t="inlineStr">
        <x:is>
          <x:t xml:space="preserve">Atual − trimestre anterior</x:t>
        </x:is>
      </x:c>
    </x:row>
    <x:row r="769">
      <x:c r="A769" t="inlineStr">
        <x:is>
          <x:t xml:space="preserve">4T07</x:t>
        </x:is>
      </x:c>
      <x:c r="B769" t="inlineStr">
        <x:is>
          <x:t xml:space="preserve">EBIT000A</x:t>
        </x:is>
      </x:c>
      <x:c r="C769" t="inlineStr">
        <x:is>
          <x:t xml:space="preserve">Receita</x:t>
        </x:is>
      </x:c>
      <x:c r="D769" t="inlineStr">
        <x:is>
          <x:t xml:space="preserve">Intersegmentos</x:t>
        </x:is>
      </x:c>
      <x:c r="E769" t="inlineStr">
        <x:is>
          <x:t xml:space="preserve">TOTAL</x:t>
        </x:is>
      </x:c>
      <x:c r="F769" t="n">
        <x:v>0</x:v>
      </x:c>
      <x:c r="G769" t="n">
        <x:v>0</x:v>
      </x:c>
      <x:c r="H769" t="n">
        <x:v>0</x:v>
      </x:c>
      <x:c r="I769" t="inlineStr">
        <x:is>
          <x:t xml:space="preserve">Atual − trimestre anterior</x:t>
        </x:is>
      </x:c>
    </x:row>
    <x:row r="770">
      <x:c r="A770" t="inlineStr">
        <x:is>
          <x:t xml:space="preserve">4T07</x:t>
        </x:is>
      </x:c>
      <x:c r="B770" t="inlineStr">
        <x:is>
          <x:t xml:space="preserve">EBIT000B</x:t>
        </x:is>
      </x:c>
      <x:c r="C770" t="inlineStr">
        <x:is>
          <x:t xml:space="preserve">Receita</x:t>
        </x:is>
      </x:c>
      <x:c r="D770" t="inlineStr">
        <x:is>
          <x:t xml:space="preserve">Terceiros</x:t>
        </x:is>
      </x:c>
      <x:c r="E770" t="inlineStr">
        <x:is>
          <x:t xml:space="preserve">ABASTECIMENTO</x:t>
        </x:is>
      </x:c>
      <x:c r="F770" t="n">
        <x:v>96572.977</x:v>
      </x:c>
      <x:c r="G770" t="n">
        <x:v>70810.82399999999</x:v>
      </x:c>
      <x:c r="H770" t="n">
        <x:v>25762.15300000001</x:v>
      </x:c>
      <x:c r="I770" t="inlineStr">
        <x:is>
          <x:t xml:space="preserve">Atual − trimestre anterior</x:t>
        </x:is>
      </x:c>
    </x:row>
    <x:row r="771">
      <x:c r="A771" t="inlineStr">
        <x:is>
          <x:t xml:space="preserve">4T07</x:t>
        </x:is>
      </x:c>
      <x:c r="B771" t="inlineStr">
        <x:is>
          <x:t xml:space="preserve">EBIT000B</x:t>
        </x:is>
      </x:c>
      <x:c r="C771" t="inlineStr">
        <x:is>
          <x:t xml:space="preserve">Receita</x:t>
        </x:is>
      </x:c>
      <x:c r="D771" t="inlineStr">
        <x:is>
          <x:t xml:space="preserve">Terceiros</x:t>
        </x:is>
      </x:c>
      <x:c r="E771" t="inlineStr">
        <x:is>
          <x:t xml:space="preserve">CORPORATIVO / OUTROS NEGÓCIOS</x:t>
        </x:is>
      </x:c>
      <x:c r="F771" t="n">
        <x:v>0</x:v>
      </x:c>
      <x:c r="G771" t="n">
        <x:v>0</x:v>
      </x:c>
      <x:c r="H771" t="n">
        <x:v>0</x:v>
      </x:c>
      <x:c r="I771" t="inlineStr">
        <x:is>
          <x:t xml:space="preserve">Atual − trimestre anterior</x:t>
        </x:is>
      </x:c>
    </x:row>
    <x:row r="772">
      <x:c r="A772" t="inlineStr">
        <x:is>
          <x:t xml:space="preserve">4T07</x:t>
        </x:is>
      </x:c>
      <x:c r="B772" t="inlineStr">
        <x:is>
          <x:t xml:space="preserve">EBIT000B</x:t>
        </x:is>
      </x:c>
      <x:c r="C772" t="inlineStr">
        <x:is>
          <x:t xml:space="preserve">Receita</x:t>
        </x:is>
      </x:c>
      <x:c r="D772" t="inlineStr">
        <x:is>
          <x:t xml:space="preserve">Terceiros</x:t>
        </x:is>
      </x:c>
      <x:c r="E772" t="inlineStr">
        <x:is>
          <x:t xml:space="preserve">DISTRIBUIÇÃO</x:t>
        </x:is>
      </x:c>
      <x:c r="F772" t="n">
        <x:v>44349.356</x:v>
      </x:c>
      <x:c r="G772" t="n">
        <x:v>32208.226</x:v>
      </x:c>
      <x:c r="H772" t="n">
        <x:v>12141.13</x:v>
      </x:c>
      <x:c r="I772" t="inlineStr">
        <x:is>
          <x:t xml:space="preserve">Atual − trimestre anterior</x:t>
        </x:is>
      </x:c>
    </x:row>
    <x:row r="773">
      <x:c r="A773" t="inlineStr">
        <x:is>
          <x:t xml:space="preserve">4T07</x:t>
        </x:is>
      </x:c>
      <x:c r="B773" t="inlineStr">
        <x:is>
          <x:t xml:space="preserve">EBIT000B</x:t>
        </x:is>
      </x:c>
      <x:c r="C773" t="inlineStr">
        <x:is>
          <x:t xml:space="preserve">Receita</x:t>
        </x:is>
      </x:c>
      <x:c r="D773" t="inlineStr">
        <x:is>
          <x:t xml:space="preserve">Terceiros</x:t>
        </x:is>
      </x:c>
      <x:c r="E773" t="inlineStr">
        <x:is>
          <x:t xml:space="preserve">E&amp;P</x:t>
        </x:is>
      </x:c>
      <x:c r="F773" t="n">
        <x:v>4502.424</x:v>
      </x:c>
      <x:c r="G773" t="n">
        <x:v>3880.861</x:v>
      </x:c>
      <x:c r="H773" t="n">
        <x:v>621.5630000000001</x:v>
      </x:c>
      <x:c r="I773" t="inlineStr">
        <x:is>
          <x:t xml:space="preserve">Atual − trimestre anterior</x:t>
        </x:is>
      </x:c>
    </x:row>
    <x:row r="774">
      <x:c r="A774" t="inlineStr">
        <x:is>
          <x:t xml:space="preserve">4T07</x:t>
        </x:is>
      </x:c>
      <x:c r="B774" t="inlineStr">
        <x:is>
          <x:t xml:space="preserve">EBIT000B</x:t>
        </x:is>
      </x:c>
      <x:c r="C774" t="inlineStr">
        <x:is>
          <x:t xml:space="preserve">Receita</x:t>
        </x:is>
      </x:c>
      <x:c r="D774" t="inlineStr">
        <x:is>
          <x:t xml:space="preserve">Terceiros</x:t>
        </x:is>
      </x:c>
      <x:c r="E774" t="inlineStr">
        <x:is>
          <x:t xml:space="preserve">ELIMINAÇÕES</x:t>
        </x:is>
      </x:c>
      <x:c r="F774" t="n">
        <x:v>0</x:v>
      </x:c>
      <x:c r="G774" t="n">
        <x:v>0</x:v>
      </x:c>
      <x:c r="H774" t="n">
        <x:v>0</x:v>
      </x:c>
      <x:c r="I774" t="inlineStr">
        <x:is>
          <x:t xml:space="preserve">Atual − trimestre anterior</x:t>
        </x:is>
      </x:c>
    </x:row>
    <x:row r="775">
      <x:c r="A775" t="inlineStr">
        <x:is>
          <x:t xml:space="preserve">4T07</x:t>
        </x:is>
      </x:c>
      <x:c r="B775" t="inlineStr">
        <x:is>
          <x:t xml:space="preserve">EBIT000B</x:t>
        </x:is>
      </x:c>
      <x:c r="C775" t="inlineStr">
        <x:is>
          <x:t xml:space="preserve">Receita</x:t>
        </x:is>
      </x:c>
      <x:c r="D775" t="inlineStr">
        <x:is>
          <x:t xml:space="preserve">Terceiros</x:t>
        </x:is>
      </x:c>
      <x:c r="E775" t="inlineStr">
        <x:is>
          <x:t xml:space="preserve">GÁS &amp; ENERGIA / G&amp;EBC</x:t>
        </x:is>
      </x:c>
      <x:c r="F775" t="n">
        <x:v>7756.744</x:v>
      </x:c>
      <x:c r="G775" t="n">
        <x:v>5565.844</x:v>
      </x:c>
      <x:c r="H775" t="n">
        <x:v>2190.9</x:v>
      </x:c>
      <x:c r="I775" t="inlineStr">
        <x:is>
          <x:t xml:space="preserve">Atual − trimestre anterior</x:t>
        </x:is>
      </x:c>
    </x:row>
    <x:row r="776">
      <x:c r="A776" t="inlineStr">
        <x:is>
          <x:t xml:space="preserve">4T07</x:t>
        </x:is>
      </x:c>
      <x:c r="B776" t="inlineStr">
        <x:is>
          <x:t xml:space="preserve">EBIT000B</x:t>
        </x:is>
      </x:c>
      <x:c r="C776" t="inlineStr">
        <x:is>
          <x:t xml:space="preserve">Receita</x:t>
        </x:is>
      </x:c>
      <x:c r="D776" t="inlineStr">
        <x:is>
          <x:t xml:space="preserve">Terceiros</x:t>
        </x:is>
      </x:c>
      <x:c r="E776" t="inlineStr">
        <x:is>
          <x:t xml:space="preserve">INTERNACIONAL</x:t>
        </x:is>
      </x:c>
      <x:c r="F776" t="n">
        <x:v>17396.224</x:v>
      </x:c>
      <x:c r="G776" t="n">
        <x:v>12694.992</x:v>
      </x:c>
      <x:c r="H776" t="n">
        <x:v>4701.231999999998</x:v>
      </x:c>
      <x:c r="I776" t="inlineStr">
        <x:is>
          <x:t xml:space="preserve">Atual − trimestre anterior</x:t>
        </x:is>
      </x:c>
    </x:row>
    <x:row r="777">
      <x:c r="A777" t="inlineStr">
        <x:is>
          <x:t xml:space="preserve">4T07</x:t>
        </x:is>
      </x:c>
      <x:c r="B777" t="inlineStr">
        <x:is>
          <x:t xml:space="preserve">EBIT000B</x:t>
        </x:is>
      </x:c>
      <x:c r="C777" t="inlineStr">
        <x:is>
          <x:t xml:space="preserve">Receita</x:t>
        </x:is>
      </x:c>
      <x:c r="D777" t="inlineStr">
        <x:is>
          <x:t xml:space="preserve">Terceiros</x:t>
        </x:is>
      </x:c>
      <x:c r="E777" t="inlineStr">
        <x:is>
          <x:t xml:space="preserve">TOTAL</x:t>
        </x:is>
      </x:c>
      <x:c r="F777" t="n">
        <x:v>170577.725</x:v>
      </x:c>
      <x:c r="G777" t="n">
        <x:v>125160.747</x:v>
      </x:c>
      <x:c r="H777" t="n">
        <x:v>45416.978</x:v>
      </x:c>
      <x:c r="I777" t="inlineStr">
        <x:is>
          <x:t xml:space="preserve">Atual − trimestre anterior</x:t>
        </x:is>
      </x:c>
    </x:row>
    <x:row r="778">
      <x:c r="A778" t="inlineStr">
        <x:is>
          <x:t xml:space="preserve">4T07</x:t>
        </x:is>
      </x:c>
      <x:c r="B778" t="inlineStr">
        <x:is>
          <x:t xml:space="preserve">EBIT001</x:t>
        </x:is>
      </x:c>
      <x:c r="C778" t="inlineStr">
        <x:is>
          <x:t xml:space="preserve">Receita Total</x:t>
        </x:is>
      </x:c>
      <x:c r="D778" t="inlineStr">
        <x:is>
          <x:t xml:space="preserve">Receita Operacional Líquida</x:t>
        </x:is>
      </x:c>
      <x:c r="E778" t="inlineStr">
        <x:is>
          <x:t xml:space="preserve">ABASTECIMENTO</x:t>
        </x:is>
      </x:c>
      <x:c r="F778" t="n">
        <x:v>133148.77</x:v>
      </x:c>
      <x:c r="G778" t="n">
        <x:v>97369.80499999999</x:v>
      </x:c>
      <x:c r="H778" t="n">
        <x:v>35778.965</x:v>
      </x:c>
      <x:c r="I778" t="inlineStr">
        <x:is>
          <x:t xml:space="preserve">Atual − trimestre anterior</x:t>
        </x:is>
      </x:c>
    </x:row>
    <x:row r="779">
      <x:c r="A779" t="inlineStr">
        <x:is>
          <x:t xml:space="preserve">4T07</x:t>
        </x:is>
      </x:c>
      <x:c r="B779" t="inlineStr">
        <x:is>
          <x:t xml:space="preserve">EBIT001</x:t>
        </x:is>
      </x:c>
      <x:c r="C779" t="inlineStr">
        <x:is>
          <x:t xml:space="preserve">Receita Total</x:t>
        </x:is>
      </x:c>
      <x:c r="D779" t="inlineStr">
        <x:is>
          <x:t xml:space="preserve">Receita Operacional Líquida</x:t>
        </x:is>
      </x:c>
      <x:c r="E779" t="inlineStr">
        <x:is>
          <x:t xml:space="preserve">CORPORATIVO / OUTROS NEGÓCIOS</x:t>
        </x:is>
      </x:c>
      <x:c r="F779" t="n">
        <x:v>0</x:v>
      </x:c>
      <x:c r="G779" t="n">
        <x:v>0</x:v>
      </x:c>
      <x:c r="H779" t="n">
        <x:v>0</x:v>
      </x:c>
      <x:c r="I779" t="inlineStr">
        <x:is>
          <x:t xml:space="preserve">Atual − trimestre anterior</x:t>
        </x:is>
      </x:c>
    </x:row>
    <x:row r="780">
      <x:c r="A780" t="inlineStr">
        <x:is>
          <x:t xml:space="preserve">4T07</x:t>
        </x:is>
      </x:c>
      <x:c r="B780" t="inlineStr">
        <x:is>
          <x:t xml:space="preserve">EBIT001</x:t>
        </x:is>
      </x:c>
      <x:c r="C780" t="inlineStr">
        <x:is>
          <x:t xml:space="preserve">Receita Total</x:t>
        </x:is>
      </x:c>
      <x:c r="D780" t="inlineStr">
        <x:is>
          <x:t xml:space="preserve">Receita Operacional Líquida</x:t>
        </x:is>
      </x:c>
      <x:c r="E780" t="inlineStr">
        <x:is>
          <x:t xml:space="preserve">DISTRIBUIÇÃO</x:t>
        </x:is>
      </x:c>
      <x:c r="F780" t="n">
        <x:v>45078.459</x:v>
      </x:c>
      <x:c r="G780" t="n">
        <x:v>32758.539</x:v>
      </x:c>
      <x:c r="H780" t="n">
        <x:v>12319.92</x:v>
      </x:c>
      <x:c r="I780" t="inlineStr">
        <x:is>
          <x:t xml:space="preserve">Atual − trimestre anterior</x:t>
        </x:is>
      </x:c>
    </x:row>
    <x:row r="781">
      <x:c r="A781" t="inlineStr">
        <x:is>
          <x:t xml:space="preserve">4T07</x:t>
        </x:is>
      </x:c>
      <x:c r="B781" t="inlineStr">
        <x:is>
          <x:t xml:space="preserve">EBIT001</x:t>
        </x:is>
      </x:c>
      <x:c r="C781" t="inlineStr">
        <x:is>
          <x:t xml:space="preserve">Receita Total</x:t>
        </x:is>
      </x:c>
      <x:c r="D781" t="inlineStr">
        <x:is>
          <x:t xml:space="preserve">Receita Operacional Líquida</x:t>
        </x:is>
      </x:c>
      <x:c r="E781" t="inlineStr">
        <x:is>
          <x:t xml:space="preserve">E&amp;P</x:t>
        </x:is>
      </x:c>
      <x:c r="F781" t="n">
        <x:v>81093.476</x:v>
      </x:c>
      <x:c r="G781" t="n">
        <x:v>57719.537</x:v>
      </x:c>
      <x:c r="H781" t="n">
        <x:v>23373.939</x:v>
      </x:c>
      <x:c r="I781" t="inlineStr">
        <x:is>
          <x:t xml:space="preserve">Atual − trimestre anterior</x:t>
        </x:is>
      </x:c>
    </x:row>
    <x:row r="782">
      <x:c r="A782" t="inlineStr">
        <x:is>
          <x:t xml:space="preserve">4T07</x:t>
        </x:is>
      </x:c>
      <x:c r="B782" t="inlineStr">
        <x:is>
          <x:t xml:space="preserve">EBIT001</x:t>
        </x:is>
      </x:c>
      <x:c r="C782" t="inlineStr">
        <x:is>
          <x:t xml:space="preserve">Receita Total</x:t>
        </x:is>
      </x:c>
      <x:c r="D782" t="inlineStr">
        <x:is>
          <x:t xml:space="preserve">Receita Operacional Líquida</x:t>
        </x:is>
      </x:c>
      <x:c r="E782" t="inlineStr">
        <x:is>
          <x:t xml:space="preserve">ELIMINAÇÕES</x:t>
        </x:is>
      </x:c>
      <x:c r="F782" t="n">
        <x:v>-117998.831</x:v>
      </x:c>
      <x:c r="G782" t="n">
        <x:v>-84089.841</x:v>
      </x:c>
      <x:c r="H782" t="n">
        <x:v>-33908.99000000001</x:v>
      </x:c>
      <x:c r="I782" t="inlineStr">
        <x:is>
          <x:t xml:space="preserve">Atual − trimestre anterior</x:t>
        </x:is>
      </x:c>
    </x:row>
    <x:row r="783">
      <x:c r="A783" t="inlineStr">
        <x:is>
          <x:t xml:space="preserve">4T07</x:t>
        </x:is>
      </x:c>
      <x:c r="B783" t="inlineStr">
        <x:is>
          <x:t xml:space="preserve">EBIT001</x:t>
        </x:is>
      </x:c>
      <x:c r="C783" t="inlineStr">
        <x:is>
          <x:t xml:space="preserve">Receita Total</x:t>
        </x:is>
      </x:c>
      <x:c r="D783" t="inlineStr">
        <x:is>
          <x:t xml:space="preserve">Receita Operacional Líquida</x:t>
        </x:is>
      </x:c>
      <x:c r="E783" t="inlineStr">
        <x:is>
          <x:t xml:space="preserve">GÁS &amp; ENERGIA / G&amp;EBC</x:t>
        </x:is>
      </x:c>
      <x:c r="F783" t="n">
        <x:v>9865.870999999999</x:v>
      </x:c>
      <x:c r="G783" t="n">
        <x:v>7251.408</x:v>
      </x:c>
      <x:c r="H783" t="n">
        <x:v>2614.462999999999</x:v>
      </x:c>
      <x:c r="I783" t="inlineStr">
        <x:is>
          <x:t xml:space="preserve">Atual − trimestre anterior</x:t>
        </x:is>
      </x:c>
    </x:row>
    <x:row r="784">
      <x:c r="A784" t="inlineStr">
        <x:is>
          <x:t xml:space="preserve">4T07</x:t>
        </x:is>
      </x:c>
      <x:c r="B784" t="inlineStr">
        <x:is>
          <x:t xml:space="preserve">EBIT001</x:t>
        </x:is>
      </x:c>
      <x:c r="C784" t="inlineStr">
        <x:is>
          <x:t xml:space="preserve">Receita Total</x:t>
        </x:is>
      </x:c>
      <x:c r="D784" t="inlineStr">
        <x:is>
          <x:t xml:space="preserve">Receita Operacional Líquida</x:t>
        </x:is>
      </x:c>
      <x:c r="E784" t="inlineStr">
        <x:is>
          <x:t xml:space="preserve">INTERNACIONAL</x:t>
        </x:is>
      </x:c>
      <x:c r="F784" t="n">
        <x:v>19389.98</x:v>
      </x:c>
      <x:c r="G784" t="n">
        <x:v>14151.299</x:v>
      </x:c>
      <x:c r="H784" t="n">
        <x:v>5238.680999999999</x:v>
      </x:c>
      <x:c r="I784" t="inlineStr">
        <x:is>
          <x:t xml:space="preserve">Atual − trimestre anterior</x:t>
        </x:is>
      </x:c>
    </x:row>
    <x:row r="785">
      <x:c r="A785" t="inlineStr">
        <x:is>
          <x:t xml:space="preserve">4T07</x:t>
        </x:is>
      </x:c>
      <x:c r="B785" t="inlineStr">
        <x:is>
          <x:t xml:space="preserve">EBIT001</x:t>
        </x:is>
      </x:c>
      <x:c r="C785" t="inlineStr">
        <x:is>
          <x:t xml:space="preserve">Receita Total</x:t>
        </x:is>
      </x:c>
      <x:c r="D785" t="inlineStr">
        <x:is>
          <x:t xml:space="preserve">Receita Operacional Líquida</x:t>
        </x:is>
      </x:c>
      <x:c r="E785" t="inlineStr">
        <x:is>
          <x:t xml:space="preserve">TOTAL</x:t>
        </x:is>
      </x:c>
      <x:c r="F785" t="n">
        <x:v>170577.725</x:v>
      </x:c>
      <x:c r="G785" t="n">
        <x:v>125160.747</x:v>
      </x:c>
      <x:c r="H785" t="n">
        <x:v>45416.978</x:v>
      </x:c>
      <x:c r="I785" t="inlineStr">
        <x:is>
          <x:t xml:space="preserve">Atual − trimestre anterior</x:t>
        </x:is>
      </x:c>
    </x:row>
    <x:row r="786">
      <x:c r="A786" t="inlineStr">
        <x:is>
          <x:t xml:space="preserve">4T07</x:t>
        </x:is>
      </x:c>
      <x:c r="B786" t="inlineStr">
        <x:is>
          <x:t xml:space="preserve">EBIT002</x:t>
        </x:is>
      </x:c>
      <x:c r="C786" t="inlineStr">
        <x:is>
          <x:t xml:space="preserve">Custo Total</x:t>
        </x:is>
      </x:c>
      <x:c r="D786" t="inlineStr">
        <x:is>
          <x:t xml:space="preserve">Custo dos Produtos e Serviços Vendidos</x:t>
        </x:is>
      </x:c>
      <x:c r="E786" t="inlineStr">
        <x:is>
          <x:t xml:space="preserve">ABASTECIMENTO</x:t>
        </x:is>
      </x:c>
      <x:c r="F786" t="n">
        <x:v>-118921.679</x:v>
      </x:c>
      <x:c r="G786" t="n">
        <x:v>-85000.148</x:v>
      </x:c>
      <x:c r="H786" t="n">
        <x:v>-33921.531</x:v>
      </x:c>
      <x:c r="I786" t="inlineStr">
        <x:is>
          <x:t xml:space="preserve">Atual − trimestre anterior</x:t>
        </x:is>
      </x:c>
    </x:row>
    <x:row r="787">
      <x:c r="A787" t="inlineStr">
        <x:is>
          <x:t xml:space="preserve">4T07</x:t>
        </x:is>
      </x:c>
      <x:c r="B787" t="inlineStr">
        <x:is>
          <x:t xml:space="preserve">EBIT002</x:t>
        </x:is>
      </x:c>
      <x:c r="C787" t="inlineStr">
        <x:is>
          <x:t xml:space="preserve">Custo Total</x:t>
        </x:is>
      </x:c>
      <x:c r="D787" t="inlineStr">
        <x:is>
          <x:t xml:space="preserve">Custo dos Produtos e Serviços Vendidos</x:t>
        </x:is>
      </x:c>
      <x:c r="E787" t="inlineStr">
        <x:is>
          <x:t xml:space="preserve">CORPORATIVO / OUTROS NEGÓCIOS</x:t>
        </x:is>
      </x:c>
      <x:c r="F787" t="n">
        <x:v>0</x:v>
      </x:c>
      <x:c r="G787" t="n">
        <x:v>0</x:v>
      </x:c>
      <x:c r="H787" t="n">
        <x:v>0</x:v>
      </x:c>
      <x:c r="I787" t="inlineStr">
        <x:is>
          <x:t xml:space="preserve">Atual − trimestre anterior</x:t>
        </x:is>
      </x:c>
    </x:row>
    <x:row r="788">
      <x:c r="A788" t="inlineStr">
        <x:is>
          <x:t xml:space="preserve">4T07</x:t>
        </x:is>
      </x:c>
      <x:c r="B788" t="inlineStr">
        <x:is>
          <x:t xml:space="preserve">EBIT002</x:t>
        </x:is>
      </x:c>
      <x:c r="C788" t="inlineStr">
        <x:is>
          <x:t xml:space="preserve">Custo Total</x:t>
        </x:is>
      </x:c>
      <x:c r="D788" t="inlineStr">
        <x:is>
          <x:t xml:space="preserve">Custo dos Produtos e Serviços Vendidos</x:t>
        </x:is>
      </x:c>
      <x:c r="E788" t="inlineStr">
        <x:is>
          <x:t xml:space="preserve">DISTRIBUIÇÃO</x:t>
        </x:is>
      </x:c>
      <x:c r="F788" t="n">
        <x:v>-40828.833</x:v>
      </x:c>
      <x:c r="G788" t="n">
        <x:v>-29655.52</x:v>
      </x:c>
      <x:c r="H788" t="n">
        <x:v>-11173.313</x:v>
      </x:c>
      <x:c r="I788" t="inlineStr">
        <x:is>
          <x:t xml:space="preserve">Atual − trimestre anterior</x:t>
        </x:is>
      </x:c>
    </x:row>
    <x:row r="789">
      <x:c r="A789" t="inlineStr">
        <x:is>
          <x:t xml:space="preserve">4T07</x:t>
        </x:is>
      </x:c>
      <x:c r="B789" t="inlineStr">
        <x:is>
          <x:t xml:space="preserve">EBIT002</x:t>
        </x:is>
      </x:c>
      <x:c r="C789" t="inlineStr">
        <x:is>
          <x:t xml:space="preserve">Custo Total</x:t>
        </x:is>
      </x:c>
      <x:c r="D789" t="inlineStr">
        <x:is>
          <x:t xml:space="preserve">Custo dos Produtos e Serviços Vendidos</x:t>
        </x:is>
      </x:c>
      <x:c r="E789" t="inlineStr">
        <x:is>
          <x:t xml:space="preserve">E&amp;P</x:t>
        </x:is>
      </x:c>
      <x:c r="F789" t="n">
        <x:v>-34934.677</x:v>
      </x:c>
      <x:c r="G789" t="n">
        <x:v>-25340.798</x:v>
      </x:c>
      <x:c r="H789" t="n">
        <x:v>-9593.879000000004</x:v>
      </x:c>
      <x:c r="I789" t="inlineStr">
        <x:is>
          <x:t xml:space="preserve">Atual − trimestre anterior</x:t>
        </x:is>
      </x:c>
    </x:row>
    <x:row r="790">
      <x:c r="A790" t="inlineStr">
        <x:is>
          <x:t xml:space="preserve">4T07</x:t>
        </x:is>
      </x:c>
      <x:c r="B790" t="inlineStr">
        <x:is>
          <x:t xml:space="preserve">EBIT002</x:t>
        </x:is>
      </x:c>
      <x:c r="C790" t="inlineStr">
        <x:is>
          <x:t xml:space="preserve">Custo Total</x:t>
        </x:is>
      </x:c>
      <x:c r="D790" t="inlineStr">
        <x:is>
          <x:t xml:space="preserve">Custo dos Produtos e Serviços Vendidos</x:t>
        </x:is>
      </x:c>
      <x:c r="E790" t="inlineStr">
        <x:is>
          <x:t xml:space="preserve">ELIMINAÇÕES</x:t>
        </x:is>
      </x:c>
      <x:c r="F790" t="n">
        <x:v>115545.144</x:v>
      </x:c>
      <x:c r="G790" t="n">
        <x:v>82681.571</x:v>
      </x:c>
      <x:c r="H790" t="n">
        <x:v>32863.573</x:v>
      </x:c>
      <x:c r="I790" t="inlineStr">
        <x:is>
          <x:t xml:space="preserve">Atual − trimestre anterior</x:t>
        </x:is>
      </x:c>
    </x:row>
    <x:row r="791">
      <x:c r="A791" t="inlineStr">
        <x:is>
          <x:t xml:space="preserve">4T07</x:t>
        </x:is>
      </x:c>
      <x:c r="B791" t="inlineStr">
        <x:is>
          <x:t xml:space="preserve">EBIT002</x:t>
        </x:is>
      </x:c>
      <x:c r="C791" t="inlineStr">
        <x:is>
          <x:t xml:space="preserve">Custo Total</x:t>
        </x:is>
      </x:c>
      <x:c r="D791" t="inlineStr">
        <x:is>
          <x:t xml:space="preserve">Custo dos Produtos e Serviços Vendidos</x:t>
        </x:is>
      </x:c>
      <x:c r="E791" t="inlineStr">
        <x:is>
          <x:t xml:space="preserve">GÁS &amp; ENERGIA / G&amp;EBC</x:t>
        </x:is>
      </x:c>
      <x:c r="F791" t="n">
        <x:v>-9044.135</x:v>
      </x:c>
      <x:c r="G791" t="n">
        <x:v>-6419.827</x:v>
      </x:c>
      <x:c r="H791" t="n">
        <x:v>-2624.308</x:v>
      </x:c>
      <x:c r="I791" t="inlineStr">
        <x:is>
          <x:t xml:space="preserve">Atual − trimestre anterior</x:t>
        </x:is>
      </x:c>
    </x:row>
    <x:row r="792">
      <x:c r="A792" t="inlineStr">
        <x:is>
          <x:t xml:space="preserve">4T07</x:t>
        </x:is>
      </x:c>
      <x:c r="B792" t="inlineStr">
        <x:is>
          <x:t xml:space="preserve">EBIT002</x:t>
        </x:is>
      </x:c>
      <x:c r="C792" t="inlineStr">
        <x:is>
          <x:t xml:space="preserve">Custo Total</x:t>
        </x:is>
      </x:c>
      <x:c r="D792" t="inlineStr">
        <x:is>
          <x:t xml:space="preserve">Custo dos Produtos e Serviços Vendidos</x:t>
        </x:is>
      </x:c>
      <x:c r="E792" t="inlineStr">
        <x:is>
          <x:t xml:space="preserve">INTERNACIONAL</x:t>
        </x:is>
      </x:c>
      <x:c r="F792" t="n">
        <x:v>-16213.863</x:v>
      </x:c>
      <x:c r="G792" t="n">
        <x:v>-11709.705</x:v>
      </x:c>
      <x:c r="H792" t="n">
        <x:v>-4504.157999999999</x:v>
      </x:c>
      <x:c r="I792" t="inlineStr">
        <x:is>
          <x:t xml:space="preserve">Atual − trimestre anterior</x:t>
        </x:is>
      </x:c>
    </x:row>
    <x:row r="793">
      <x:c r="A793" t="inlineStr">
        <x:is>
          <x:t xml:space="preserve">4T07</x:t>
        </x:is>
      </x:c>
      <x:c r="B793" t="inlineStr">
        <x:is>
          <x:t xml:space="preserve">EBIT002</x:t>
        </x:is>
      </x:c>
      <x:c r="C793" t="inlineStr">
        <x:is>
          <x:t xml:space="preserve">Custo Total</x:t>
        </x:is>
      </x:c>
      <x:c r="D793" t="inlineStr">
        <x:is>
          <x:t xml:space="preserve">Custo dos Produtos e Serviços Vendidos</x:t>
        </x:is>
      </x:c>
      <x:c r="E793" t="inlineStr">
        <x:is>
          <x:t xml:space="preserve">TOTAL</x:t>
        </x:is>
      </x:c>
      <x:c r="F793" t="n">
        <x:v>-104398.043</x:v>
      </x:c>
      <x:c r="G793" t="n">
        <x:v>-75444.427</x:v>
      </x:c>
      <x:c r="H793" t="n">
        <x:v>-28953.61600000001</x:v>
      </x:c>
      <x:c r="I793" t="inlineStr">
        <x:is>
          <x:t xml:space="preserve">Atual − trimestre anterior</x:t>
        </x:is>
      </x:c>
    </x:row>
    <x:row r="794">
      <x:c r="A794" t="inlineStr">
        <x:is>
          <x:t xml:space="preserve">4T07</x:t>
        </x:is>
      </x:c>
      <x:c r="B794" t="inlineStr">
        <x:is>
          <x:t xml:space="preserve">EBIT003</x:t>
        </x:is>
      </x:c>
      <x:c r="C794" t="inlineStr">
        <x:is>
          <x:t xml:space="preserve">Lucro Bruto Total</x:t>
        </x:is>
      </x:c>
      <x:c r="D794" t="inlineStr">
        <x:is>
          <x:t xml:space="preserve">Lucro Bruto</x:t>
        </x:is>
      </x:c>
      <x:c r="E794" t="inlineStr">
        <x:is>
          <x:t xml:space="preserve">ABASTECIMENTO</x:t>
        </x:is>
      </x:c>
      <x:c r="F794" t="n">
        <x:v>14227.091</x:v>
      </x:c>
      <x:c r="G794" t="n">
        <x:v>12369.657</x:v>
      </x:c>
      <x:c r="H794" t="n">
        <x:v>1857.434000000001</x:v>
      </x:c>
      <x:c r="I794" t="inlineStr">
        <x:is>
          <x:t xml:space="preserve">Atual − trimestre anterior</x:t>
        </x:is>
      </x:c>
    </x:row>
    <x:row r="795">
      <x:c r="A795" t="inlineStr">
        <x:is>
          <x:t xml:space="preserve">4T07</x:t>
        </x:is>
      </x:c>
      <x:c r="B795" t="inlineStr">
        <x:is>
          <x:t xml:space="preserve">EBIT003</x:t>
        </x:is>
      </x:c>
      <x:c r="C795" t="inlineStr">
        <x:is>
          <x:t xml:space="preserve">Lucro Bruto Total</x:t>
        </x:is>
      </x:c>
      <x:c r="D795" t="inlineStr">
        <x:is>
          <x:t xml:space="preserve">Lucro Bruto</x:t>
        </x:is>
      </x:c>
      <x:c r="E795" t="inlineStr">
        <x:is>
          <x:t xml:space="preserve">CORPORATIVO / OUTROS NEGÓCIOS</x:t>
        </x:is>
      </x:c>
      <x:c r="F795" t="n">
        <x:v>0</x:v>
      </x:c>
      <x:c r="G795" t="n">
        <x:v>0</x:v>
      </x:c>
      <x:c r="H795" t="n">
        <x:v>0</x:v>
      </x:c>
      <x:c r="I795" t="inlineStr">
        <x:is>
          <x:t xml:space="preserve">Atual − trimestre anterior</x:t>
        </x:is>
      </x:c>
    </x:row>
    <x:row r="796">
      <x:c r="A796" t="inlineStr">
        <x:is>
          <x:t xml:space="preserve">4T07</x:t>
        </x:is>
      </x:c>
      <x:c r="B796" t="inlineStr">
        <x:is>
          <x:t xml:space="preserve">EBIT003</x:t>
        </x:is>
      </x:c>
      <x:c r="C796" t="inlineStr">
        <x:is>
          <x:t xml:space="preserve">Lucro Bruto Total</x:t>
        </x:is>
      </x:c>
      <x:c r="D796" t="inlineStr">
        <x:is>
          <x:t xml:space="preserve">Lucro Bruto</x:t>
        </x:is>
      </x:c>
      <x:c r="E796" t="inlineStr">
        <x:is>
          <x:t xml:space="preserve">DISTRIBUIÇÃO</x:t>
        </x:is>
      </x:c>
      <x:c r="F796" t="n">
        <x:v>4249.626</x:v>
      </x:c>
      <x:c r="G796" t="n">
        <x:v>3103.019</x:v>
      </x:c>
      <x:c r="H796" t="n">
        <x:v>1146.607</x:v>
      </x:c>
      <x:c r="I796" t="inlineStr">
        <x:is>
          <x:t xml:space="preserve">Atual − trimestre anterior</x:t>
        </x:is>
      </x:c>
    </x:row>
    <x:row r="797">
      <x:c r="A797" t="inlineStr">
        <x:is>
          <x:t xml:space="preserve">4T07</x:t>
        </x:is>
      </x:c>
      <x:c r="B797" t="inlineStr">
        <x:is>
          <x:t xml:space="preserve">EBIT003</x:t>
        </x:is>
      </x:c>
      <x:c r="C797" t="inlineStr">
        <x:is>
          <x:t xml:space="preserve">Lucro Bruto Total</x:t>
        </x:is>
      </x:c>
      <x:c r="D797" t="inlineStr">
        <x:is>
          <x:t xml:space="preserve">Lucro Bruto</x:t>
        </x:is>
      </x:c>
      <x:c r="E797" t="inlineStr">
        <x:is>
          <x:t xml:space="preserve">E&amp;P</x:t>
        </x:is>
      </x:c>
      <x:c r="F797" t="n">
        <x:v>46158.799</x:v>
      </x:c>
      <x:c r="G797" t="n">
        <x:v>32378.739</x:v>
      </x:c>
      <x:c r="H797" t="n">
        <x:v>13780.06</x:v>
      </x:c>
      <x:c r="I797" t="inlineStr">
        <x:is>
          <x:t xml:space="preserve">Atual − trimestre anterior</x:t>
        </x:is>
      </x:c>
    </x:row>
    <x:row r="798">
      <x:c r="A798" t="inlineStr">
        <x:is>
          <x:t xml:space="preserve">4T07</x:t>
        </x:is>
      </x:c>
      <x:c r="B798" t="inlineStr">
        <x:is>
          <x:t xml:space="preserve">EBIT003</x:t>
        </x:is>
      </x:c>
      <x:c r="C798" t="inlineStr">
        <x:is>
          <x:t xml:space="preserve">Lucro Bruto Total</x:t>
        </x:is>
      </x:c>
      <x:c r="D798" t="inlineStr">
        <x:is>
          <x:t xml:space="preserve">Lucro Bruto</x:t>
        </x:is>
      </x:c>
      <x:c r="E798" t="inlineStr">
        <x:is>
          <x:t xml:space="preserve">ELIMINAÇÕES</x:t>
        </x:is>
      </x:c>
      <x:c r="F798" t="n">
        <x:v>-2453.687</x:v>
      </x:c>
      <x:c r="G798" t="n">
        <x:v>-1408.27</x:v>
      </x:c>
      <x:c r="H798" t="n">
        <x:v>-1045.417</x:v>
      </x:c>
      <x:c r="I798" t="inlineStr">
        <x:is>
          <x:t xml:space="preserve">Atual − trimestre anterior</x:t>
        </x:is>
      </x:c>
    </x:row>
    <x:row r="799">
      <x:c r="A799" t="inlineStr">
        <x:is>
          <x:t xml:space="preserve">4T07</x:t>
        </x:is>
      </x:c>
      <x:c r="B799" t="inlineStr">
        <x:is>
          <x:t xml:space="preserve">EBIT003</x:t>
        </x:is>
      </x:c>
      <x:c r="C799" t="inlineStr">
        <x:is>
          <x:t xml:space="preserve">Lucro Bruto Total</x:t>
        </x:is>
      </x:c>
      <x:c r="D799" t="inlineStr">
        <x:is>
          <x:t xml:space="preserve">Lucro Bruto</x:t>
        </x:is>
      </x:c>
      <x:c r="E799" t="inlineStr">
        <x:is>
          <x:t xml:space="preserve">GÁS &amp; ENERGIA / G&amp;EBC</x:t>
        </x:is>
      </x:c>
      <x:c r="F799" t="n">
        <x:v>821.736</x:v>
      </x:c>
      <x:c r="G799" t="n">
        <x:v>831.581</x:v>
      </x:c>
      <x:c r="H799" t="n">
        <x:v>-9.845000000000027</x:v>
      </x:c>
      <x:c r="I799" t="inlineStr">
        <x:is>
          <x:t xml:space="preserve">Atual − trimestre anterior</x:t>
        </x:is>
      </x:c>
    </x:row>
    <x:row r="800">
      <x:c r="A800" t="inlineStr">
        <x:is>
          <x:t xml:space="preserve">4T07</x:t>
        </x:is>
      </x:c>
      <x:c r="B800" t="inlineStr">
        <x:is>
          <x:t xml:space="preserve">EBIT003</x:t>
        </x:is>
      </x:c>
      <x:c r="C800" t="inlineStr">
        <x:is>
          <x:t xml:space="preserve">Lucro Bruto Total</x:t>
        </x:is>
      </x:c>
      <x:c r="D800" t="inlineStr">
        <x:is>
          <x:t xml:space="preserve">Lucro Bruto</x:t>
        </x:is>
      </x:c>
      <x:c r="E800" t="inlineStr">
        <x:is>
          <x:t xml:space="preserve">INTERNACIONAL</x:t>
        </x:is>
      </x:c>
      <x:c r="F800" t="n">
        <x:v>3176.117</x:v>
      </x:c>
      <x:c r="G800" t="n">
        <x:v>2441.594</x:v>
      </x:c>
      <x:c r="H800" t="n">
        <x:v>734.5230000000001</x:v>
      </x:c>
      <x:c r="I800" t="inlineStr">
        <x:is>
          <x:t xml:space="preserve">Atual − trimestre anterior</x:t>
        </x:is>
      </x:c>
    </x:row>
    <x:row r="801">
      <x:c r="A801" t="inlineStr">
        <x:is>
          <x:t xml:space="preserve">4T07</x:t>
        </x:is>
      </x:c>
      <x:c r="B801" t="inlineStr">
        <x:is>
          <x:t xml:space="preserve">EBIT003</x:t>
        </x:is>
      </x:c>
      <x:c r="C801" t="inlineStr">
        <x:is>
          <x:t xml:space="preserve">Lucro Bruto Total</x:t>
        </x:is>
      </x:c>
      <x:c r="D801" t="inlineStr">
        <x:is>
          <x:t xml:space="preserve">Lucro Bruto</x:t>
        </x:is>
      </x:c>
      <x:c r="E801" t="inlineStr">
        <x:is>
          <x:t xml:space="preserve">TOTAL</x:t>
        </x:is>
      </x:c>
      <x:c r="F801" t="n">
        <x:v>66179.682</x:v>
      </x:c>
      <x:c r="G801" t="n">
        <x:v>49716.32</x:v>
      </x:c>
      <x:c r="H801" t="n">
        <x:v>16463.362</x:v>
      </x:c>
      <x:c r="I801" t="inlineStr">
        <x:is>
          <x:t xml:space="preserve">Atual − trimestre anterior</x:t>
        </x:is>
      </x:c>
    </x:row>
    <x:row r="802">
      <x:c r="A802" t="inlineStr">
        <x:is>
          <x:t xml:space="preserve">4T07</x:t>
        </x:is>
      </x:c>
      <x:c r="B802" t="inlineStr">
        <x:is>
          <x:t xml:space="preserve">EBIT004</x:t>
        </x:is>
      </x:c>
      <x:c r="C802" t="inlineStr">
        <x:is>
          <x:t xml:space="preserve">Despesa</x:t>
        </x:is>
      </x:c>
      <x:c r="D802" t="inlineStr">
        <x:is>
          <x:t xml:space="preserve">Vendas, Gerais e Administrativas</x:t>
        </x:is>
      </x:c>
      <x:c r="E802" t="inlineStr">
        <x:is>
          <x:t xml:space="preserve">ABASTECIMENTO</x:t>
        </x:is>
      </x:c>
      <x:c r="F802" t="n">
        <x:v>-4019.209</x:v>
      </x:c>
      <x:c r="G802" t="n">
        <x:v>-3026.03</x:v>
      </x:c>
      <x:c r="H802" t="n">
        <x:v>-993.1789999999996</x:v>
      </x:c>
      <x:c r="I802" t="inlineStr">
        <x:is>
          <x:t xml:space="preserve">Atual − trimestre anterior</x:t>
        </x:is>
      </x:c>
    </x:row>
    <x:row r="803">
      <x:c r="A803" t="inlineStr">
        <x:is>
          <x:t xml:space="preserve">4T07</x:t>
        </x:is>
      </x:c>
      <x:c r="B803" t="inlineStr">
        <x:is>
          <x:t xml:space="preserve">EBIT004</x:t>
        </x:is>
      </x:c>
      <x:c r="C803" t="inlineStr">
        <x:is>
          <x:t xml:space="preserve">Despesa</x:t>
        </x:is>
      </x:c>
      <x:c r="D803" t="inlineStr">
        <x:is>
          <x:t xml:space="preserve">Vendas, Gerais e Administrativas</x:t>
        </x:is>
      </x:c>
      <x:c r="E803" t="inlineStr">
        <x:is>
          <x:t xml:space="preserve">CORPORATIVO / OUTROS NEGÓCIOS</x:t>
        </x:is>
      </x:c>
      <x:c r="F803" t="n">
        <x:v>-3064.207</x:v>
      </x:c>
      <x:c r="G803" t="n">
        <x:v>-2179.75</x:v>
      </x:c>
      <x:c r="H803" t="n">
        <x:v>-884.4569999999999</x:v>
      </x:c>
      <x:c r="I803" t="inlineStr">
        <x:is>
          <x:t xml:space="preserve">Atual − trimestre anterior</x:t>
        </x:is>
      </x:c>
    </x:row>
    <x:row r="804">
      <x:c r="A804" t="inlineStr">
        <x:is>
          <x:t xml:space="preserve">4T07</x:t>
        </x:is>
      </x:c>
      <x:c r="B804" t="inlineStr">
        <x:is>
          <x:t xml:space="preserve">EBIT004</x:t>
        </x:is>
      </x:c>
      <x:c r="C804" t="inlineStr">
        <x:is>
          <x:t xml:space="preserve">Despesa</x:t>
        </x:is>
      </x:c>
      <x:c r="D804" t="inlineStr">
        <x:is>
          <x:t xml:space="preserve">Vendas, Gerais e Administrativas</x:t>
        </x:is>
      </x:c>
      <x:c r="E804" t="inlineStr">
        <x:is>
          <x:t xml:space="preserve">DISTRIBUIÇÃO</x:t>
        </x:is>
      </x:c>
      <x:c r="F804" t="n">
        <x:v>-2528.285</x:v>
      </x:c>
      <x:c r="G804" t="n">
        <x:v>-1772.295</x:v>
      </x:c>
      <x:c r="H804" t="n">
        <x:v>-755.9899999999998</x:v>
      </x:c>
      <x:c r="I804" t="inlineStr">
        <x:is>
          <x:t xml:space="preserve">Atual − trimestre anterior</x:t>
        </x:is>
      </x:c>
    </x:row>
    <x:row r="805">
      <x:c r="A805" t="inlineStr">
        <x:is>
          <x:t xml:space="preserve">4T07</x:t>
        </x:is>
      </x:c>
      <x:c r="B805" t="inlineStr">
        <x:is>
          <x:t xml:space="preserve">EBIT004</x:t>
        </x:is>
      </x:c>
      <x:c r="C805" t="inlineStr">
        <x:is>
          <x:t xml:space="preserve">Despesa</x:t>
        </x:is>
      </x:c>
      <x:c r="D805" t="inlineStr">
        <x:is>
          <x:t xml:space="preserve">Vendas, Gerais e Administrativas</x:t>
        </x:is>
      </x:c>
      <x:c r="E805" t="inlineStr">
        <x:is>
          <x:t xml:space="preserve">E&amp;P</x:t>
        </x:is>
      </x:c>
      <x:c r="F805" t="n">
        <x:v>-570.7089999999999</x:v>
      </x:c>
      <x:c r="G805" t="n">
        <x:v>-472.677</x:v>
      </x:c>
      <x:c r="H805" t="n">
        <x:v>-98.03199999999993</x:v>
      </x:c>
      <x:c r="I805" t="inlineStr">
        <x:is>
          <x:t xml:space="preserve">Atual − trimestre anterior</x:t>
        </x:is>
      </x:c>
    </x:row>
    <x:row r="806">
      <x:c r="A806" t="inlineStr">
        <x:is>
          <x:t xml:space="preserve">4T07</x:t>
        </x:is>
      </x:c>
      <x:c r="B806" t="inlineStr">
        <x:is>
          <x:t xml:space="preserve">EBIT004</x:t>
        </x:is>
      </x:c>
      <x:c r="C806" t="inlineStr">
        <x:is>
          <x:t xml:space="preserve">Despesa</x:t>
        </x:is>
      </x:c>
      <x:c r="D806" t="inlineStr">
        <x:is>
          <x:t xml:space="preserve">Vendas, Gerais e Administrativas</x:t>
        </x:is>
      </x:c>
      <x:c r="E806" t="inlineStr">
        <x:is>
          <x:t xml:space="preserve">ELIMINAÇÕES</x:t>
        </x:is>
      </x:c>
      <x:c r="F806" t="n">
        <x:v>230.641</x:v>
      </x:c>
      <x:c r="G806" t="n">
        <x:v>156.621</x:v>
      </x:c>
      <x:c r="H806" t="n">
        <x:v>74.01999999999998</x:v>
      </x:c>
      <x:c r="I806" t="inlineStr">
        <x:is>
          <x:t xml:space="preserve">Atual − trimestre anterior</x:t>
        </x:is>
      </x:c>
    </x:row>
    <x:row r="807">
      <x:c r="A807" t="inlineStr">
        <x:is>
          <x:t xml:space="preserve">4T07</x:t>
        </x:is>
      </x:c>
      <x:c r="B807" t="inlineStr">
        <x:is>
          <x:t xml:space="preserve">EBIT004</x:t>
        </x:is>
      </x:c>
      <x:c r="C807" t="inlineStr">
        <x:is>
          <x:t xml:space="preserve">Despesa</x:t>
        </x:is>
      </x:c>
      <x:c r="D807" t="inlineStr">
        <x:is>
          <x:t xml:space="preserve">Vendas, Gerais e Administrativas</x:t>
        </x:is>
      </x:c>
      <x:c r="E807" t="inlineStr">
        <x:is>
          <x:t xml:space="preserve">GÁS &amp; ENERGIA / G&amp;EBC</x:t>
        </x:is>
      </x:c>
      <x:c r="F807" t="n">
        <x:v>-1131.894</x:v>
      </x:c>
      <x:c r="G807" t="n">
        <x:v>-744.588</x:v>
      </x:c>
      <x:c r="H807" t="n">
        <x:v>-387.306</x:v>
      </x:c>
      <x:c r="I807" t="inlineStr">
        <x:is>
          <x:t xml:space="preserve">Atual − trimestre anterior</x:t>
        </x:is>
      </x:c>
    </x:row>
    <x:row r="808">
      <x:c r="A808" t="inlineStr">
        <x:is>
          <x:t xml:space="preserve">4T07</x:t>
        </x:is>
      </x:c>
      <x:c r="B808" t="inlineStr">
        <x:is>
          <x:t xml:space="preserve">EBIT004</x:t>
        </x:is>
      </x:c>
      <x:c r="C808" t="inlineStr">
        <x:is>
          <x:t xml:space="preserve">Despesa</x:t>
        </x:is>
      </x:c>
      <x:c r="D808" t="inlineStr">
        <x:is>
          <x:t xml:space="preserve">Vendas, Gerais e Administrativas</x:t>
        </x:is>
      </x:c>
      <x:c r="E808" t="inlineStr">
        <x:is>
          <x:t xml:space="preserve">INTERNACIONAL</x:t>
        </x:is>
      </x:c>
      <x:c r="F808" t="n">
        <x:v>-1403.963</x:v>
      </x:c>
      <x:c r="G808" t="n">
        <x:v>-1051.948</x:v>
      </x:c>
      <x:c r="H808" t="n">
        <x:v>-352.0149999999999</x:v>
      </x:c>
      <x:c r="I808" t="inlineStr">
        <x:is>
          <x:t xml:space="preserve">Atual − trimestre anterior</x:t>
        </x:is>
      </x:c>
    </x:row>
    <x:row r="809">
      <x:c r="A809" t="inlineStr">
        <x:is>
          <x:t xml:space="preserve">4T07</x:t>
        </x:is>
      </x:c>
      <x:c r="B809" t="inlineStr">
        <x:is>
          <x:t xml:space="preserve">EBIT004</x:t>
        </x:is>
      </x:c>
      <x:c r="C809" t="inlineStr">
        <x:is>
          <x:t xml:space="preserve">Despesa</x:t>
        </x:is>
      </x:c>
      <x:c r="D809" t="inlineStr">
        <x:is>
          <x:t xml:space="preserve">Vendas, Gerais e Administrativas</x:t>
        </x:is>
      </x:c>
      <x:c r="E809" t="inlineStr">
        <x:is>
          <x:t xml:space="preserve">TOTAL</x:t>
        </x:is>
      </x:c>
      <x:c r="F809" t="n">
        <x:v>-12487.626</x:v>
      </x:c>
      <x:c r="G809" t="n">
        <x:v>-9090.666999999999</x:v>
      </x:c>
      <x:c r="H809" t="n">
        <x:v>-3396.959000000001</x:v>
      </x:c>
      <x:c r="I809" t="inlineStr">
        <x:is>
          <x:t xml:space="preserve">Atual − trimestre anterior</x:t>
        </x:is>
      </x:c>
    </x:row>
    <x:row r="810">
      <x:c r="A810" t="inlineStr">
        <x:is>
          <x:t xml:space="preserve">4T07</x:t>
        </x:is>
      </x:c>
      <x:c r="B810" t="inlineStr">
        <x:is>
          <x:t xml:space="preserve">EBIT005</x:t>
        </x:is>
      </x:c>
      <x:c r="C810" t="inlineStr">
        <x:is>
          <x:t xml:space="preserve">Despesa</x:t>
        </x:is>
      </x:c>
      <x:c r="D810" t="inlineStr">
        <x:is>
          <x:t xml:space="preserve">Tributárias</x:t>
        </x:is>
      </x:c>
      <x:c r="E810" t="inlineStr">
        <x:is>
          <x:t xml:space="preserve">ABASTECIMENTO</x:t>
        </x:is>
      </x:c>
      <x:c r="F810" t="n">
        <x:v>-147.027</x:v>
      </x:c>
      <x:c r="G810" t="n">
        <x:v>-110.496</x:v>
      </x:c>
      <x:c r="H810" t="n">
        <x:v>-36.53099999999999</x:v>
      </x:c>
      <x:c r="I810" t="inlineStr">
        <x:is>
          <x:t xml:space="preserve">Atual − trimestre anterior</x:t>
        </x:is>
      </x:c>
    </x:row>
    <x:row r="811">
      <x:c r="A811" t="inlineStr">
        <x:is>
          <x:t xml:space="preserve">4T07</x:t>
        </x:is>
      </x:c>
      <x:c r="B811" t="inlineStr">
        <x:is>
          <x:t xml:space="preserve">EBIT005</x:t>
        </x:is>
      </x:c>
      <x:c r="C811" t="inlineStr">
        <x:is>
          <x:t xml:space="preserve">Despesa</x:t>
        </x:is>
      </x:c>
      <x:c r="D811" t="inlineStr">
        <x:is>
          <x:t xml:space="preserve">Tributárias</x:t>
        </x:is>
      </x:c>
      <x:c r="E811" t="inlineStr">
        <x:is>
          <x:t xml:space="preserve">CORPORATIVO / OUTROS NEGÓCIOS</x:t>
        </x:is>
      </x:c>
      <x:c r="F811" t="n">
        <x:v>-668.944</x:v>
      </x:c>
      <x:c r="G811" t="n">
        <x:v>-501.354</x:v>
      </x:c>
      <x:c r="H811" t="n">
        <x:v>-167.59</x:v>
      </x:c>
      <x:c r="I811" t="inlineStr">
        <x:is>
          <x:t xml:space="preserve">Atual − trimestre anterior</x:t>
        </x:is>
      </x:c>
    </x:row>
    <x:row r="812">
      <x:c r="A812" t="inlineStr">
        <x:is>
          <x:t xml:space="preserve">4T07</x:t>
        </x:is>
      </x:c>
      <x:c r="B812" t="inlineStr">
        <x:is>
          <x:t xml:space="preserve">EBIT005</x:t>
        </x:is>
      </x:c>
      <x:c r="C812" t="inlineStr">
        <x:is>
          <x:t xml:space="preserve">Despesa</x:t>
        </x:is>
      </x:c>
      <x:c r="D812" t="inlineStr">
        <x:is>
          <x:t xml:space="preserve">Tributárias</x:t>
        </x:is>
      </x:c>
      <x:c r="E812" t="inlineStr">
        <x:is>
          <x:t xml:space="preserve">DISTRIBUIÇÃO</x:t>
        </x:is>
      </x:c>
      <x:c r="F812" t="n">
        <x:v>-175.925</x:v>
      </x:c>
      <x:c r="G812" t="n">
        <x:v>-131.752</x:v>
      </x:c>
      <x:c r="H812" t="n">
        <x:v>-44.173</x:v>
      </x:c>
      <x:c r="I812" t="inlineStr">
        <x:is>
          <x:t xml:space="preserve">Atual − trimestre anterior</x:t>
        </x:is>
      </x:c>
    </x:row>
    <x:row r="813">
      <x:c r="A813" t="inlineStr">
        <x:is>
          <x:t xml:space="preserve">4T07</x:t>
        </x:is>
      </x:c>
      <x:c r="B813" t="inlineStr">
        <x:is>
          <x:t xml:space="preserve">EBIT005</x:t>
        </x:is>
      </x:c>
      <x:c r="C813" t="inlineStr">
        <x:is>
          <x:t xml:space="preserve">Despesa</x:t>
        </x:is>
      </x:c>
      <x:c r="D813" t="inlineStr">
        <x:is>
          <x:t xml:space="preserve">Tributárias</x:t>
        </x:is>
      </x:c>
      <x:c r="E813" t="inlineStr">
        <x:is>
          <x:t xml:space="preserve">E&amp;P</x:t>
        </x:is>
      </x:c>
      <x:c r="F813" t="n">
        <x:v>-48.657</x:v>
      </x:c>
      <x:c r="G813" t="n">
        <x:v>-31.16</x:v>
      </x:c>
      <x:c r="H813" t="n">
        <x:v>-17.497</x:v>
      </x:c>
      <x:c r="I813" t="inlineStr">
        <x:is>
          <x:t xml:space="preserve">Atual − trimestre anterior</x:t>
        </x:is>
      </x:c>
    </x:row>
    <x:row r="814">
      <x:c r="A814" t="inlineStr">
        <x:is>
          <x:t xml:space="preserve">4T07</x:t>
        </x:is>
      </x:c>
      <x:c r="B814" t="inlineStr">
        <x:is>
          <x:t xml:space="preserve">EBIT005</x:t>
        </x:is>
      </x:c>
      <x:c r="C814" t="inlineStr">
        <x:is>
          <x:t xml:space="preserve">Despesa</x:t>
        </x:is>
      </x:c>
      <x:c r="D814" t="inlineStr">
        <x:is>
          <x:t xml:space="preserve">Tributárias</x:t>
        </x:is>
      </x:c>
      <x:c r="E814" t="inlineStr">
        <x:is>
          <x:t xml:space="preserve">ELIMINAÇÕES</x:t>
        </x:is>
      </x:c>
      <x:c r="F814" t="n">
        <x:v>0</x:v>
      </x:c>
      <x:c r="G814" t="n">
        <x:v>0</x:v>
      </x:c>
      <x:c r="H814" t="n">
        <x:v>0</x:v>
      </x:c>
      <x:c r="I814" t="inlineStr">
        <x:is>
          <x:t xml:space="preserve">Atual − trimestre anterior</x:t>
        </x:is>
      </x:c>
    </x:row>
    <x:row r="815">
      <x:c r="A815" t="inlineStr">
        <x:is>
          <x:t xml:space="preserve">4T07</x:t>
        </x:is>
      </x:c>
      <x:c r="B815" t="inlineStr">
        <x:is>
          <x:t xml:space="preserve">EBIT005</x:t>
        </x:is>
      </x:c>
      <x:c r="C815" t="inlineStr">
        <x:is>
          <x:t xml:space="preserve">Despesa</x:t>
        </x:is>
      </x:c>
      <x:c r="D815" t="inlineStr">
        <x:is>
          <x:t xml:space="preserve">Tributárias</x:t>
        </x:is>
      </x:c>
      <x:c r="E815" t="inlineStr">
        <x:is>
          <x:t xml:space="preserve">GÁS &amp; ENERGIA / G&amp;EBC</x:t>
        </x:is>
      </x:c>
      <x:c r="F815" t="n">
        <x:v>-76.95699999999999</x:v>
      </x:c>
      <x:c r="G815" t="n">
        <x:v>-74.583</x:v>
      </x:c>
      <x:c r="H815" t="n">
        <x:v>-2.373999999999995</x:v>
      </x:c>
      <x:c r="I815" t="inlineStr">
        <x:is>
          <x:t xml:space="preserve">Atual − trimestre anterior</x:t>
        </x:is>
      </x:c>
    </x:row>
    <x:row r="816">
      <x:c r="A816" t="inlineStr">
        <x:is>
          <x:t xml:space="preserve">4T07</x:t>
        </x:is>
      </x:c>
      <x:c r="B816" t="inlineStr">
        <x:is>
          <x:t xml:space="preserve">EBIT005</x:t>
        </x:is>
      </x:c>
      <x:c r="C816" t="inlineStr">
        <x:is>
          <x:t xml:space="preserve">Despesa</x:t>
        </x:is>
      </x:c>
      <x:c r="D816" t="inlineStr">
        <x:is>
          <x:t xml:space="preserve">Tributárias</x:t>
        </x:is>
      </x:c>
      <x:c r="E816" t="inlineStr">
        <x:is>
          <x:t xml:space="preserve">INTERNACIONAL</x:t>
        </x:is>
      </x:c>
      <x:c r="F816" t="n">
        <x:v>-138.001</x:v>
      </x:c>
      <x:c r="G816" t="n">
        <x:v>-101.66</x:v>
      </x:c>
      <x:c r="H816" t="n">
        <x:v>-36.34100000000001</x:v>
      </x:c>
      <x:c r="I816" t="inlineStr">
        <x:is>
          <x:t xml:space="preserve">Atual − trimestre anterior</x:t>
        </x:is>
      </x:c>
    </x:row>
    <x:row r="817">
      <x:c r="A817" t="inlineStr">
        <x:is>
          <x:t xml:space="preserve">4T07</x:t>
        </x:is>
      </x:c>
      <x:c r="B817" t="inlineStr">
        <x:is>
          <x:t xml:space="preserve">EBIT005</x:t>
        </x:is>
      </x:c>
      <x:c r="C817" t="inlineStr">
        <x:is>
          <x:t xml:space="preserve">Despesa</x:t>
        </x:is>
      </x:c>
      <x:c r="D817" t="inlineStr">
        <x:is>
          <x:t xml:space="preserve">Tributárias</x:t>
        </x:is>
      </x:c>
      <x:c r="E817" t="inlineStr">
        <x:is>
          <x:t xml:space="preserve">TOTAL</x:t>
        </x:is>
      </x:c>
      <x:c r="F817" t="n">
        <x:v>-1255.511</x:v>
      </x:c>
      <x:c r="G817" t="n">
        <x:v>-951.005</x:v>
      </x:c>
      <x:c r="H817" t="n">
        <x:v>-304.506</x:v>
      </x:c>
      <x:c r="I817" t="inlineStr">
        <x:is>
          <x:t xml:space="preserve">Atual − trimestre anterior</x:t>
        </x:is>
      </x:c>
    </x:row>
    <x:row r="818">
      <x:c r="A818" t="inlineStr">
        <x:is>
          <x:t xml:space="preserve">4T07</x:t>
        </x:is>
      </x:c>
      <x:c r="B818" t="inlineStr">
        <x:is>
          <x:t xml:space="preserve">EBIT006</x:t>
        </x:is>
      </x:c>
      <x:c r="C818" t="inlineStr">
        <x:is>
          <x:t xml:space="preserve">Despesa</x:t>
        </x:is>
      </x:c>
      <x:c r="D818" t="inlineStr">
        <x:is>
          <x:t xml:space="preserve">Custos Exploratórios para Extração de Petróleo e Gás</x:t>
        </x:is>
      </x:c>
      <x:c r="E818" t="inlineStr">
        <x:is>
          <x:t xml:space="preserve">ABASTECIMENTO</x:t>
        </x:is>
      </x:c>
      <x:c r="F818" t="n">
        <x:v>0</x:v>
      </x:c>
      <x:c r="G818" t="n">
        <x:v>0</x:v>
      </x:c>
      <x:c r="H818" t="n">
        <x:v>0</x:v>
      </x:c>
      <x:c r="I818" t="inlineStr">
        <x:is>
          <x:t xml:space="preserve">Atual − trimestre anterior</x:t>
        </x:is>
      </x:c>
    </x:row>
    <x:row r="819">
      <x:c r="A819" t="inlineStr">
        <x:is>
          <x:t xml:space="preserve">4T07</x:t>
        </x:is>
      </x:c>
      <x:c r="B819" t="inlineStr">
        <x:is>
          <x:t xml:space="preserve">EBIT006</x:t>
        </x:is>
      </x:c>
      <x:c r="C819" t="inlineStr">
        <x:is>
          <x:t xml:space="preserve">Despesa</x:t>
        </x:is>
      </x:c>
      <x:c r="D819" t="inlineStr">
        <x:is>
          <x:t xml:space="preserve">Custos Exploratórios para Extração de Petróleo e Gás</x:t>
        </x:is>
      </x:c>
      <x:c r="E819" t="inlineStr">
        <x:is>
          <x:t xml:space="preserve">CORPORATIVO / OUTROS NEGÓCIOS</x:t>
        </x:is>
      </x:c>
      <x:c r="F819" t="n">
        <x:v>0</x:v>
      </x:c>
      <x:c r="G819" t="n">
        <x:v>0</x:v>
      </x:c>
      <x:c r="H819" t="n">
        <x:v>0</x:v>
      </x:c>
      <x:c r="I819" t="inlineStr">
        <x:is>
          <x:t xml:space="preserve">Atual − trimestre anterior</x:t>
        </x:is>
      </x:c>
    </x:row>
    <x:row r="820">
      <x:c r="A820" t="inlineStr">
        <x:is>
          <x:t xml:space="preserve">4T07</x:t>
        </x:is>
      </x:c>
      <x:c r="B820" t="inlineStr">
        <x:is>
          <x:t xml:space="preserve">EBIT006</x:t>
        </x:is>
      </x:c>
      <x:c r="C820" t="inlineStr">
        <x:is>
          <x:t xml:space="preserve">Despesa</x:t>
        </x:is>
      </x:c>
      <x:c r="D820" t="inlineStr">
        <x:is>
          <x:t xml:space="preserve">Custos Exploratórios para Extração de Petróleo e Gás</x:t>
        </x:is>
      </x:c>
      <x:c r="E820" t="inlineStr">
        <x:is>
          <x:t xml:space="preserve">DISTRIBUIÇÃO</x:t>
        </x:is>
      </x:c>
      <x:c r="F820" t="n">
        <x:v>0</x:v>
      </x:c>
      <x:c r="G820" t="n">
        <x:v>0</x:v>
      </x:c>
      <x:c r="H820" t="n">
        <x:v>0</x:v>
      </x:c>
      <x:c r="I820" t="inlineStr">
        <x:is>
          <x:t xml:space="preserve">Atual − trimestre anterior</x:t>
        </x:is>
      </x:c>
    </x:row>
    <x:row r="821">
      <x:c r="A821" t="inlineStr">
        <x:is>
          <x:t xml:space="preserve">4T07</x:t>
        </x:is>
      </x:c>
      <x:c r="B821" t="inlineStr">
        <x:is>
          <x:t xml:space="preserve">EBIT006</x:t>
        </x:is>
      </x:c>
      <x:c r="C821" t="inlineStr">
        <x:is>
          <x:t xml:space="preserve">Despesa</x:t>
        </x:is>
      </x:c>
      <x:c r="D821" t="inlineStr">
        <x:is>
          <x:t xml:space="preserve">Custos Exploratórios para Extração de Petróleo e Gás</x:t>
        </x:is>
      </x:c>
      <x:c r="E821" t="inlineStr">
        <x:is>
          <x:t xml:space="preserve">E&amp;P</x:t>
        </x:is>
      </x:c>
      <x:c r="F821" t="n">
        <x:v>-1211.923</x:v>
      </x:c>
      <x:c r="G821" t="n">
        <x:v>-826.077</x:v>
      </x:c>
      <x:c r="H821" t="n">
        <x:v>-385.846</x:v>
      </x:c>
      <x:c r="I821" t="inlineStr">
        <x:is>
          <x:t xml:space="preserve">Atual − trimestre anterior</x:t>
        </x:is>
      </x:c>
    </x:row>
    <x:row r="822">
      <x:c r="A822" t="inlineStr">
        <x:is>
          <x:t xml:space="preserve">4T07</x:t>
        </x:is>
      </x:c>
      <x:c r="B822" t="inlineStr">
        <x:is>
          <x:t xml:space="preserve">EBIT006</x:t>
        </x:is>
      </x:c>
      <x:c r="C822" t="inlineStr">
        <x:is>
          <x:t xml:space="preserve">Despesa</x:t>
        </x:is>
      </x:c>
      <x:c r="D822" t="inlineStr">
        <x:is>
          <x:t xml:space="preserve">Custos Exploratórios para Extração de Petróleo e Gás</x:t>
        </x:is>
      </x:c>
      <x:c r="E822" t="inlineStr">
        <x:is>
          <x:t xml:space="preserve">ELIMINAÇÕES</x:t>
        </x:is>
      </x:c>
      <x:c r="F822" t="n">
        <x:v>0</x:v>
      </x:c>
      <x:c r="G822" t="n">
        <x:v>0</x:v>
      </x:c>
      <x:c r="H822" t="n">
        <x:v>0</x:v>
      </x:c>
      <x:c r="I822" t="inlineStr">
        <x:is>
          <x:t xml:space="preserve">Atual − trimestre anterior</x:t>
        </x:is>
      </x:c>
    </x:row>
    <x:row r="823">
      <x:c r="A823" t="inlineStr">
        <x:is>
          <x:t xml:space="preserve">4T07</x:t>
        </x:is>
      </x:c>
      <x:c r="B823" t="inlineStr">
        <x:is>
          <x:t xml:space="preserve">EBIT006</x:t>
        </x:is>
      </x:c>
      <x:c r="C823" t="inlineStr">
        <x:is>
          <x:t xml:space="preserve">Despesa</x:t>
        </x:is>
      </x:c>
      <x:c r="D823" t="inlineStr">
        <x:is>
          <x:t xml:space="preserve">Custos Exploratórios para Extração de Petróleo e Gás</x:t>
        </x:is>
      </x:c>
      <x:c r="E823" t="inlineStr">
        <x:is>
          <x:t xml:space="preserve">GÁS &amp; ENERGIA / G&amp;EBC</x:t>
        </x:is>
      </x:c>
      <x:c r="F823" t="n">
        <x:v>0</x:v>
      </x:c>
      <x:c r="G823" t="n">
        <x:v>0</x:v>
      </x:c>
      <x:c r="H823" t="n">
        <x:v>0</x:v>
      </x:c>
      <x:c r="I823" t="inlineStr">
        <x:is>
          <x:t xml:space="preserve">Atual − trimestre anterior</x:t>
        </x:is>
      </x:c>
    </x:row>
    <x:row r="824">
      <x:c r="A824" t="inlineStr">
        <x:is>
          <x:t xml:space="preserve">4T07</x:t>
        </x:is>
      </x:c>
      <x:c r="B824" t="inlineStr">
        <x:is>
          <x:t xml:space="preserve">EBIT006</x:t>
        </x:is>
      </x:c>
      <x:c r="C824" t="inlineStr">
        <x:is>
          <x:t xml:space="preserve">Despesa</x:t>
        </x:is>
      </x:c>
      <x:c r="D824" t="inlineStr">
        <x:is>
          <x:t xml:space="preserve">Custos Exploratórios para Extração de Petróleo e Gás</x:t>
        </x:is>
      </x:c>
      <x:c r="E824" t="inlineStr">
        <x:is>
          <x:t xml:space="preserve">INTERNACIONAL</x:t>
        </x:is>
      </x:c>
      <x:c r="F824" t="n">
        <x:v>-1357.801</x:v>
      </x:c>
      <x:c r="G824" t="n">
        <x:v>-673.252</x:v>
      </x:c>
      <x:c r="H824" t="n">
        <x:v>-684.549</x:v>
      </x:c>
      <x:c r="I824" t="inlineStr">
        <x:is>
          <x:t xml:space="preserve">Atual − trimestre anterior</x:t>
        </x:is>
      </x:c>
    </x:row>
    <x:row r="825">
      <x:c r="A825" t="inlineStr">
        <x:is>
          <x:t xml:space="preserve">4T07</x:t>
        </x:is>
      </x:c>
      <x:c r="B825" t="inlineStr">
        <x:is>
          <x:t xml:space="preserve">EBIT006</x:t>
        </x:is>
      </x:c>
      <x:c r="C825" t="inlineStr">
        <x:is>
          <x:t xml:space="preserve">Despesa</x:t>
        </x:is>
      </x:c>
      <x:c r="D825" t="inlineStr">
        <x:is>
          <x:t xml:space="preserve">Custos Exploratórios para Extração de Petróleo e Gás</x:t>
        </x:is>
      </x:c>
      <x:c r="E825" t="inlineStr">
        <x:is>
          <x:t xml:space="preserve">TOTAL</x:t>
        </x:is>
      </x:c>
      <x:c r="F825" t="n">
        <x:v>-2569.724</x:v>
      </x:c>
      <x:c r="G825" t="n">
        <x:v>-1499.329</x:v>
      </x:c>
      <x:c r="H825" t="n">
        <x:v>-1070.395</x:v>
      </x:c>
      <x:c r="I825" t="inlineStr">
        <x:is>
          <x:t xml:space="preserve">Atual − trimestre anterior</x:t>
        </x:is>
      </x:c>
    </x:row>
    <x:row r="826">
      <x:c r="A826" t="inlineStr">
        <x:is>
          <x:t xml:space="preserve">4T07</x:t>
        </x:is>
      </x:c>
      <x:c r="B826" t="inlineStr">
        <x:is>
          <x:t xml:space="preserve">EBIT007</x:t>
        </x:is>
      </x:c>
      <x:c r="C826" t="inlineStr">
        <x:is>
          <x:t xml:space="preserve">Despesa</x:t>
        </x:is>
      </x:c>
      <x:c r="D826" t="inlineStr">
        <x:is>
          <x:t xml:space="preserve">Pesquisa e Desenvolvimento</x:t>
        </x:is>
      </x:c>
      <x:c r="E826" t="inlineStr">
        <x:is>
          <x:t xml:space="preserve">ABASTECIMENTO</x:t>
        </x:is>
      </x:c>
      <x:c r="F826" t="n">
        <x:v>-333.329</x:v>
      </x:c>
      <x:c r="G826" t="n">
        <x:v>-231.364</x:v>
      </x:c>
      <x:c r="H826" t="n">
        <x:v>-101.965</x:v>
      </x:c>
      <x:c r="I826" t="inlineStr">
        <x:is>
          <x:t xml:space="preserve">Atual − trimestre anterior</x:t>
        </x:is>
      </x:c>
    </x:row>
    <x:row r="827">
      <x:c r="A827" t="inlineStr">
        <x:is>
          <x:t xml:space="preserve">4T07</x:t>
        </x:is>
      </x:c>
      <x:c r="B827" t="inlineStr">
        <x:is>
          <x:t xml:space="preserve">EBIT007</x:t>
        </x:is>
      </x:c>
      <x:c r="C827" t="inlineStr">
        <x:is>
          <x:t xml:space="preserve">Despesa</x:t>
        </x:is>
      </x:c>
      <x:c r="D827" t="inlineStr">
        <x:is>
          <x:t xml:space="preserve">Pesquisa e Desenvolvimento</x:t>
        </x:is>
      </x:c>
      <x:c r="E827" t="inlineStr">
        <x:is>
          <x:t xml:space="preserve">CORPORATIVO / OUTROS NEGÓCIOS</x:t>
        </x:is>
      </x:c>
      <x:c r="F827" t="n">
        <x:v>-312.975</x:v>
      </x:c>
      <x:c r="G827" t="n">
        <x:v>-238.648</x:v>
      </x:c>
      <x:c r="H827" t="n">
        <x:v>-74.32700000000003</x:v>
      </x:c>
      <x:c r="I827" t="inlineStr">
        <x:is>
          <x:t xml:space="preserve">Atual − trimestre anterior</x:t>
        </x:is>
      </x:c>
    </x:row>
    <x:row r="828">
      <x:c r="A828" t="inlineStr">
        <x:is>
          <x:t xml:space="preserve">4T07</x:t>
        </x:is>
      </x:c>
      <x:c r="B828" t="inlineStr">
        <x:is>
          <x:t xml:space="preserve">EBIT007</x:t>
        </x:is>
      </x:c>
      <x:c r="C828" t="inlineStr">
        <x:is>
          <x:t xml:space="preserve">Despesa</x:t>
        </x:is>
      </x:c>
      <x:c r="D828" t="inlineStr">
        <x:is>
          <x:t xml:space="preserve">Pesquisa e Desenvolvimento</x:t>
        </x:is>
      </x:c>
      <x:c r="E828" t="inlineStr">
        <x:is>
          <x:t xml:space="preserve">DISTRIBUIÇÃO</x:t>
        </x:is>
      </x:c>
      <x:c r="F828" t="n">
        <x:v>-11.636</x:v>
      </x:c>
      <x:c r="G828" t="n">
        <x:v>-8.608000000000001</x:v>
      </x:c>
      <x:c r="H828" t="n">
        <x:v>-3.027999999999999</x:v>
      </x:c>
      <x:c r="I828" t="inlineStr">
        <x:is>
          <x:t xml:space="preserve">Atual − trimestre anterior</x:t>
        </x:is>
      </x:c>
    </x:row>
    <x:row r="829">
      <x:c r="A829" t="inlineStr">
        <x:is>
          <x:t xml:space="preserve">4T07</x:t>
        </x:is>
      </x:c>
      <x:c r="B829" t="inlineStr">
        <x:is>
          <x:t xml:space="preserve">EBIT007</x:t>
        </x:is>
      </x:c>
      <x:c r="C829" t="inlineStr">
        <x:is>
          <x:t xml:space="preserve">Despesa</x:t>
        </x:is>
      </x:c>
      <x:c r="D829" t="inlineStr">
        <x:is>
          <x:t xml:space="preserve">Pesquisa e Desenvolvimento</x:t>
        </x:is>
      </x:c>
      <x:c r="E829" t="inlineStr">
        <x:is>
          <x:t xml:space="preserve">E&amp;P</x:t>
        </x:is>
      </x:c>
      <x:c r="F829" t="n">
        <x:v>-868.078</x:v>
      </x:c>
      <x:c r="G829" t="n">
        <x:v>-606.494</x:v>
      </x:c>
      <x:c r="H829" t="n">
        <x:v>-261.5839999999999</x:v>
      </x:c>
      <x:c r="I829" t="inlineStr">
        <x:is>
          <x:t xml:space="preserve">Atual − trimestre anterior</x:t>
        </x:is>
      </x:c>
    </x:row>
    <x:row r="830">
      <x:c r="A830" t="inlineStr">
        <x:is>
          <x:t xml:space="preserve">4T07</x:t>
        </x:is>
      </x:c>
      <x:c r="B830" t="inlineStr">
        <x:is>
          <x:t xml:space="preserve">EBIT007</x:t>
        </x:is>
      </x:c>
      <x:c r="C830" t="inlineStr">
        <x:is>
          <x:t xml:space="preserve">Despesa</x:t>
        </x:is>
      </x:c>
      <x:c r="D830" t="inlineStr">
        <x:is>
          <x:t xml:space="preserve">Pesquisa e Desenvolvimento</x:t>
        </x:is>
      </x:c>
      <x:c r="E830" t="inlineStr">
        <x:is>
          <x:t xml:space="preserve">ELIMINAÇÕES</x:t>
        </x:is>
      </x:c>
      <x:c r="F830" t="n">
        <x:v>0</x:v>
      </x:c>
      <x:c r="G830" t="n">
        <x:v>0</x:v>
      </x:c>
      <x:c r="H830" t="n">
        <x:v>0</x:v>
      </x:c>
      <x:c r="I830" t="inlineStr">
        <x:is>
          <x:t xml:space="preserve">Atual − trimestre anterior</x:t>
        </x:is>
      </x:c>
    </x:row>
    <x:row r="831">
      <x:c r="A831" t="inlineStr">
        <x:is>
          <x:t xml:space="preserve">4T07</x:t>
        </x:is>
      </x:c>
      <x:c r="B831" t="inlineStr">
        <x:is>
          <x:t xml:space="preserve">EBIT007</x:t>
        </x:is>
      </x:c>
      <x:c r="C831" t="inlineStr">
        <x:is>
          <x:t xml:space="preserve">Despesa</x:t>
        </x:is>
      </x:c>
      <x:c r="D831" t="inlineStr">
        <x:is>
          <x:t xml:space="preserve">Pesquisa e Desenvolvimento</x:t>
        </x:is>
      </x:c>
      <x:c r="E831" t="inlineStr">
        <x:is>
          <x:t xml:space="preserve">GÁS &amp; ENERGIA / G&amp;EBC</x:t>
        </x:is>
      </x:c>
      <x:c r="F831" t="n">
        <x:v>-182.908</x:v>
      </x:c>
      <x:c r="G831" t="n">
        <x:v>-132.809</x:v>
      </x:c>
      <x:c r="H831" t="n">
        <x:v>-50.09899999999999</x:v>
      </x:c>
      <x:c r="I831" t="inlineStr">
        <x:is>
          <x:t xml:space="preserve">Atual − trimestre anterior</x:t>
        </x:is>
      </x:c>
    </x:row>
    <x:row r="832">
      <x:c r="A832" t="inlineStr">
        <x:is>
          <x:t xml:space="preserve">4T07</x:t>
        </x:is>
      </x:c>
      <x:c r="B832" t="inlineStr">
        <x:is>
          <x:t xml:space="preserve">EBIT007</x:t>
        </x:is>
      </x:c>
      <x:c r="C832" t="inlineStr">
        <x:is>
          <x:t xml:space="preserve">Despesa</x:t>
        </x:is>
      </x:c>
      <x:c r="D832" t="inlineStr">
        <x:is>
          <x:t xml:space="preserve">Pesquisa e Desenvolvimento</x:t>
        </x:is>
      </x:c>
      <x:c r="E832" t="inlineStr">
        <x:is>
          <x:t xml:space="preserve">INTERNACIONAL</x:t>
        </x:is>
      </x:c>
      <x:c r="F832" t="n">
        <x:v>-3.412</x:v>
      </x:c>
      <x:c r="G832" t="n">
        <x:v>-2.572</x:v>
      </x:c>
      <x:c r="H832" t="n">
        <x:v>-0.8399999999999999</x:v>
      </x:c>
      <x:c r="I832" t="inlineStr">
        <x:is>
          <x:t xml:space="preserve">Atual − trimestre anterior</x:t>
        </x:is>
      </x:c>
    </x:row>
    <x:row r="833">
      <x:c r="A833" t="inlineStr">
        <x:is>
          <x:t xml:space="preserve">4T07</x:t>
        </x:is>
      </x:c>
      <x:c r="B833" t="inlineStr">
        <x:is>
          <x:t xml:space="preserve">EBIT007</x:t>
        </x:is>
      </x:c>
      <x:c r="C833" t="inlineStr">
        <x:is>
          <x:t xml:space="preserve">Despesa</x:t>
        </x:is>
      </x:c>
      <x:c r="D833" t="inlineStr">
        <x:is>
          <x:t xml:space="preserve">Pesquisa e Desenvolvimento</x:t>
        </x:is>
      </x:c>
      <x:c r="E833" t="inlineStr">
        <x:is>
          <x:t xml:space="preserve">TOTAL</x:t>
        </x:is>
      </x:c>
      <x:c r="F833" t="n">
        <x:v>-1712.338</x:v>
      </x:c>
      <x:c r="G833" t="n">
        <x:v>-1220.495</x:v>
      </x:c>
      <x:c r="H833" t="n">
        <x:v>-491.8430000000001</x:v>
      </x:c>
      <x:c r="I833" t="inlineStr">
        <x:is>
          <x:t xml:space="preserve">Atual − trimestre anterior</x:t>
        </x:is>
      </x:c>
    </x:row>
    <x:row r="834">
      <x:c r="A834" t="inlineStr">
        <x:is>
          <x:t xml:space="preserve">4T07</x:t>
        </x:is>
      </x:c>
      <x:c r="B834" t="inlineStr">
        <x:is>
          <x:t xml:space="preserve">EBIT008</x:t>
        </x:is>
      </x:c>
      <x:c r="C834" t="inlineStr">
        <x:is>
          <x:t xml:space="preserve">Despesa</x:t>
        </x:is>
      </x:c>
      <x:c r="D834" t="inlineStr">
        <x:is>
          <x:t xml:space="preserve">Plano de Pensão e Saúde</x:t>
        </x:is>
      </x:c>
      <x:c r="E834" t="inlineStr">
        <x:is>
          <x:t xml:space="preserve">ABASTECIMENTO</x:t>
        </x:is>
      </x:c>
      <x:c r="F834" t="n">
        <x:v>0</x:v>
      </x:c>
      <x:c r="G834" t="n">
        <x:v>0</x:v>
      </x:c>
      <x:c r="H834" t="n">
        <x:v>0</x:v>
      </x:c>
      <x:c r="I834" t="inlineStr">
        <x:is>
          <x:t xml:space="preserve">Atual − trimestre anterior</x:t>
        </x:is>
      </x:c>
    </x:row>
    <x:row r="835">
      <x:c r="A835" t="inlineStr">
        <x:is>
          <x:t xml:space="preserve">4T07</x:t>
        </x:is>
      </x:c>
      <x:c r="B835" t="inlineStr">
        <x:is>
          <x:t xml:space="preserve">EBIT008</x:t>
        </x:is>
      </x:c>
      <x:c r="C835" t="inlineStr">
        <x:is>
          <x:t xml:space="preserve">Despesa</x:t>
        </x:is>
      </x:c>
      <x:c r="D835" t="inlineStr">
        <x:is>
          <x:t xml:space="preserve">Plano de Pensão e Saúde</x:t>
        </x:is>
      </x:c>
      <x:c r="E835" t="inlineStr">
        <x:is>
          <x:t xml:space="preserve">CORPORATIVO / OUTROS NEGÓCIOS</x:t>
        </x:is>
      </x:c>
      <x:c r="F835" t="n">
        <x:v>-2494.51</x:v>
      </x:c>
      <x:c r="G835" t="n">
        <x:v>-2052.141</x:v>
      </x:c>
      <x:c r="H835" t="n">
        <x:v>-442.3690000000001</x:v>
      </x:c>
      <x:c r="I835" t="inlineStr">
        <x:is>
          <x:t xml:space="preserve">Atual − trimestre anterior</x:t>
        </x:is>
      </x:c>
    </x:row>
    <x:row r="836">
      <x:c r="A836" t="inlineStr">
        <x:is>
          <x:t xml:space="preserve">4T07</x:t>
        </x:is>
      </x:c>
      <x:c r="B836" t="inlineStr">
        <x:is>
          <x:t xml:space="preserve">EBIT008</x:t>
        </x:is>
      </x:c>
      <x:c r="C836" t="inlineStr">
        <x:is>
          <x:t xml:space="preserve">Despesa</x:t>
        </x:is>
      </x:c>
      <x:c r="D836" t="inlineStr">
        <x:is>
          <x:t xml:space="preserve">Plano de Pensão e Saúde</x:t>
        </x:is>
      </x:c>
      <x:c r="E836" t="inlineStr">
        <x:is>
          <x:t xml:space="preserve">DISTRIBUIÇÃO</x:t>
        </x:is>
      </x:c>
      <x:c r="F836" t="n">
        <x:v>0</x:v>
      </x:c>
      <x:c r="G836" t="n">
        <x:v>0</x:v>
      </x:c>
      <x:c r="H836" t="n">
        <x:v>0</x:v>
      </x:c>
      <x:c r="I836" t="inlineStr">
        <x:is>
          <x:t xml:space="preserve">Atual − trimestre anterior</x:t>
        </x:is>
      </x:c>
    </x:row>
    <x:row r="837">
      <x:c r="A837" t="inlineStr">
        <x:is>
          <x:t xml:space="preserve">4T07</x:t>
        </x:is>
      </x:c>
      <x:c r="B837" t="inlineStr">
        <x:is>
          <x:t xml:space="preserve">EBIT008</x:t>
        </x:is>
      </x:c>
      <x:c r="C837" t="inlineStr">
        <x:is>
          <x:t xml:space="preserve">Despesa</x:t>
        </x:is>
      </x:c>
      <x:c r="D837" t="inlineStr">
        <x:is>
          <x:t xml:space="preserve">Plano de Pensão e Saúde</x:t>
        </x:is>
      </x:c>
      <x:c r="E837" t="inlineStr">
        <x:is>
          <x:t xml:space="preserve">E&amp;P</x:t>
        </x:is>
      </x:c>
      <x:c r="F837" t="n">
        <x:v>0</x:v>
      </x:c>
      <x:c r="G837" t="n">
        <x:v>0</x:v>
      </x:c>
      <x:c r="H837" t="n">
        <x:v>0</x:v>
      </x:c>
      <x:c r="I837" t="inlineStr">
        <x:is>
          <x:t xml:space="preserve">Atual − trimestre anterior</x:t>
        </x:is>
      </x:c>
    </x:row>
    <x:row r="838">
      <x:c r="A838" t="inlineStr">
        <x:is>
          <x:t xml:space="preserve">4T07</x:t>
        </x:is>
      </x:c>
      <x:c r="B838" t="inlineStr">
        <x:is>
          <x:t xml:space="preserve">EBIT008</x:t>
        </x:is>
      </x:c>
      <x:c r="C838" t="inlineStr">
        <x:is>
          <x:t xml:space="preserve">Despesa</x:t>
        </x:is>
      </x:c>
      <x:c r="D838" t="inlineStr">
        <x:is>
          <x:t xml:space="preserve">Plano de Pensão e Saúde</x:t>
        </x:is>
      </x:c>
      <x:c r="E838" t="inlineStr">
        <x:is>
          <x:t xml:space="preserve">ELIMINAÇÕES</x:t>
        </x:is>
      </x:c>
      <x:c r="F838" t="n">
        <x:v>0</x:v>
      </x:c>
      <x:c r="G838" t="n">
        <x:v>0</x:v>
      </x:c>
      <x:c r="H838" t="n">
        <x:v>0</x:v>
      </x:c>
      <x:c r="I838" t="inlineStr">
        <x:is>
          <x:t xml:space="preserve">Atual − trimestre anterior</x:t>
        </x:is>
      </x:c>
    </x:row>
    <x:row r="839">
      <x:c r="A839" t="inlineStr">
        <x:is>
          <x:t xml:space="preserve">4T07</x:t>
        </x:is>
      </x:c>
      <x:c r="B839" t="inlineStr">
        <x:is>
          <x:t xml:space="preserve">EBIT008</x:t>
        </x:is>
      </x:c>
      <x:c r="C839" t="inlineStr">
        <x:is>
          <x:t xml:space="preserve">Despesa</x:t>
        </x:is>
      </x:c>
      <x:c r="D839" t="inlineStr">
        <x:is>
          <x:t xml:space="preserve">Plano de Pensão e Saúde</x:t>
        </x:is>
      </x:c>
      <x:c r="E839" t="inlineStr">
        <x:is>
          <x:t xml:space="preserve">GÁS &amp; ENERGIA / G&amp;EBC</x:t>
        </x:is>
      </x:c>
      <x:c r="F839" t="n">
        <x:v>0</x:v>
      </x:c>
      <x:c r="G839" t="n">
        <x:v>0</x:v>
      </x:c>
      <x:c r="H839" t="n">
        <x:v>0</x:v>
      </x:c>
      <x:c r="I839" t="inlineStr">
        <x:is>
          <x:t xml:space="preserve">Atual − trimestre anterior</x:t>
        </x:is>
      </x:c>
    </x:row>
    <x:row r="840">
      <x:c r="A840" t="inlineStr">
        <x:is>
          <x:t xml:space="preserve">4T07</x:t>
        </x:is>
      </x:c>
      <x:c r="B840" t="inlineStr">
        <x:is>
          <x:t xml:space="preserve">EBIT008</x:t>
        </x:is>
      </x:c>
      <x:c r="C840" t="inlineStr">
        <x:is>
          <x:t xml:space="preserve">Despesa</x:t>
        </x:is>
      </x:c>
      <x:c r="D840" t="inlineStr">
        <x:is>
          <x:t xml:space="preserve">Plano de Pensão e Saúde</x:t>
        </x:is>
      </x:c>
      <x:c r="E840" t="inlineStr">
        <x:is>
          <x:t xml:space="preserve">INTERNACIONAL</x:t>
        </x:is>
      </x:c>
      <x:c r="F840" t="n">
        <x:v>0</x:v>
      </x:c>
      <x:c r="G840" t="n">
        <x:v>0</x:v>
      </x:c>
      <x:c r="H840" t="n">
        <x:v>0</x:v>
      </x:c>
      <x:c r="I840" t="inlineStr">
        <x:is>
          <x:t xml:space="preserve">Atual − trimestre anterior</x:t>
        </x:is>
      </x:c>
    </x:row>
    <x:row r="841">
      <x:c r="A841" t="inlineStr">
        <x:is>
          <x:t xml:space="preserve">4T07</x:t>
        </x:is>
      </x:c>
      <x:c r="B841" t="inlineStr">
        <x:is>
          <x:t xml:space="preserve">EBIT008</x:t>
        </x:is>
      </x:c>
      <x:c r="C841" t="inlineStr">
        <x:is>
          <x:t xml:space="preserve">Despesa</x:t>
        </x:is>
      </x:c>
      <x:c r="D841" t="inlineStr">
        <x:is>
          <x:t xml:space="preserve">Plano de Pensão e Saúde</x:t>
        </x:is>
      </x:c>
      <x:c r="E841" t="inlineStr">
        <x:is>
          <x:t xml:space="preserve">TOTAL</x:t>
        </x:is>
      </x:c>
      <x:c r="F841" t="n">
        <x:v>-2494.51</x:v>
      </x:c>
      <x:c r="G841" t="n">
        <x:v>-2052.141</x:v>
      </x:c>
      <x:c r="H841" t="n">
        <x:v>-442.3690000000001</x:v>
      </x:c>
      <x:c r="I841" t="inlineStr">
        <x:is>
          <x:t xml:space="preserve">Atual − trimestre anterior</x:t>
        </x:is>
      </x:c>
    </x:row>
    <x:row r="842">
      <x:c r="A842" t="inlineStr">
        <x:is>
          <x:t xml:space="preserve">4T07</x:t>
        </x:is>
      </x:c>
      <x:c r="B842" t="inlineStr">
        <x:is>
          <x:t xml:space="preserve">EBIT009A</x:t>
        </x:is>
      </x:c>
      <x:c r="C842" t="inlineStr">
        <x:is>
          <x:t xml:space="preserve">Despesa</x:t>
        </x:is>
      </x:c>
      <x:c r="D842" t="inlineStr">
        <x:is>
          <x:t xml:space="preserve">Perda na recuperação de ativos</x:t>
        </x:is>
      </x:c>
      <x:c r="E842" t="inlineStr">
        <x:is>
          <x:t xml:space="preserve">ABASTECIMENTO</x:t>
        </x:is>
      </x:c>
      <x:c r="F842" t="n">
        <x:v>0</x:v>
      </x:c>
      <x:c r="H842" t="n">
        <x:v>0</x:v>
      </x:c>
      <x:c r="I842" t="inlineStr">
        <x:is>
          <x:t xml:space="preserve">Sem trimestre anterior da mesma série</x:t>
        </x:is>
      </x:c>
    </x:row>
    <x:row r="843">
      <x:c r="A843" t="inlineStr">
        <x:is>
          <x:t xml:space="preserve">4T07</x:t>
        </x:is>
      </x:c>
      <x:c r="B843" t="inlineStr">
        <x:is>
          <x:t xml:space="preserve">EBIT009A</x:t>
        </x:is>
      </x:c>
      <x:c r="C843" t="inlineStr">
        <x:is>
          <x:t xml:space="preserve">Despesa</x:t>
        </x:is>
      </x:c>
      <x:c r="D843" t="inlineStr">
        <x:is>
          <x:t xml:space="preserve">Perda na recuperação de ativos</x:t>
        </x:is>
      </x:c>
      <x:c r="E843" t="inlineStr">
        <x:is>
          <x:t xml:space="preserve">CORPORATIVO / OUTROS NEGÓCIOS</x:t>
        </x:is>
      </x:c>
      <x:c r="F843" t="n">
        <x:v>-400.88</x:v>
      </x:c>
      <x:c r="H843" t="n">
        <x:v>-400.88</x:v>
      </x:c>
      <x:c r="I843" t="inlineStr">
        <x:is>
          <x:t xml:space="preserve">Sem trimestre anterior da mesma série</x:t>
        </x:is>
      </x:c>
    </x:row>
    <x:row r="844">
      <x:c r="A844" t="inlineStr">
        <x:is>
          <x:t xml:space="preserve">4T07</x:t>
        </x:is>
      </x:c>
      <x:c r="B844" t="inlineStr">
        <x:is>
          <x:t xml:space="preserve">EBIT009A</x:t>
        </x:is>
      </x:c>
      <x:c r="C844" t="inlineStr">
        <x:is>
          <x:t xml:space="preserve">Despesa</x:t>
        </x:is>
      </x:c>
      <x:c r="D844" t="inlineStr">
        <x:is>
          <x:t xml:space="preserve">Perda na recuperação de ativos</x:t>
        </x:is>
      </x:c>
      <x:c r="E844" t="inlineStr">
        <x:is>
          <x:t xml:space="preserve">DISTRIBUIÇÃO</x:t>
        </x:is>
      </x:c>
      <x:c r="F844" t="n">
        <x:v>0</x:v>
      </x:c>
      <x:c r="H844" t="n">
        <x:v>0</x:v>
      </x:c>
      <x:c r="I844" t="inlineStr">
        <x:is>
          <x:t xml:space="preserve">Sem trimestre anterior da mesma série</x:t>
        </x:is>
      </x:c>
    </x:row>
    <x:row r="845">
      <x:c r="A845" t="inlineStr">
        <x:is>
          <x:t xml:space="preserve">4T07</x:t>
        </x:is>
      </x:c>
      <x:c r="B845" t="inlineStr">
        <x:is>
          <x:t xml:space="preserve">EBIT009A</x:t>
        </x:is>
      </x:c>
      <x:c r="C845" t="inlineStr">
        <x:is>
          <x:t xml:space="preserve">Despesa</x:t>
        </x:is>
      </x:c>
      <x:c r="D845" t="inlineStr">
        <x:is>
          <x:t xml:space="preserve">Perda na recuperação de ativos</x:t>
        </x:is>
      </x:c>
      <x:c r="E845" t="inlineStr">
        <x:is>
          <x:t xml:space="preserve">E&amp;P</x:t>
        </x:is>
      </x:c>
      <x:c r="F845" t="n">
        <x:v>0</x:v>
      </x:c>
      <x:c r="H845" t="n">
        <x:v>0</x:v>
      </x:c>
      <x:c r="I845" t="inlineStr">
        <x:is>
          <x:t xml:space="preserve">Sem trimestre anterior da mesma série</x:t>
        </x:is>
      </x:c>
    </x:row>
    <x:row r="846">
      <x:c r="A846" t="inlineStr">
        <x:is>
          <x:t xml:space="preserve">4T07</x:t>
        </x:is>
      </x:c>
      <x:c r="B846" t="inlineStr">
        <x:is>
          <x:t xml:space="preserve">EBIT009A</x:t>
        </x:is>
      </x:c>
      <x:c r="C846" t="inlineStr">
        <x:is>
          <x:t xml:space="preserve">Despesa</x:t>
        </x:is>
      </x:c>
      <x:c r="D846" t="inlineStr">
        <x:is>
          <x:t xml:space="preserve">Perda na recuperação de ativos</x:t>
        </x:is>
      </x:c>
      <x:c r="E846" t="inlineStr">
        <x:is>
          <x:t xml:space="preserve">ELIMINAÇÕES</x:t>
        </x:is>
      </x:c>
      <x:c r="F846" t="n">
        <x:v>0</x:v>
      </x:c>
      <x:c r="H846" t="n">
        <x:v>0</x:v>
      </x:c>
      <x:c r="I846" t="inlineStr">
        <x:is>
          <x:t xml:space="preserve">Sem trimestre anterior da mesma série</x:t>
        </x:is>
      </x:c>
    </x:row>
    <x:row r="847">
      <x:c r="A847" t="inlineStr">
        <x:is>
          <x:t xml:space="preserve">4T07</x:t>
        </x:is>
      </x:c>
      <x:c r="B847" t="inlineStr">
        <x:is>
          <x:t xml:space="preserve">EBIT009A</x:t>
        </x:is>
      </x:c>
      <x:c r="C847" t="inlineStr">
        <x:is>
          <x:t xml:space="preserve">Despesa</x:t>
        </x:is>
      </x:c>
      <x:c r="D847" t="inlineStr">
        <x:is>
          <x:t xml:space="preserve">Perda na recuperação de ativos</x:t>
        </x:is>
      </x:c>
      <x:c r="E847" t="inlineStr">
        <x:is>
          <x:t xml:space="preserve">GÁS &amp; ENERGIA / G&amp;EBC</x:t>
        </x:is>
      </x:c>
      <x:c r="F847" t="n">
        <x:v>0</x:v>
      </x:c>
      <x:c r="H847" t="n">
        <x:v>0</x:v>
      </x:c>
      <x:c r="I847" t="inlineStr">
        <x:is>
          <x:t xml:space="preserve">Sem trimestre anterior da mesma série</x:t>
        </x:is>
      </x:c>
    </x:row>
    <x:row r="848">
      <x:c r="A848" t="inlineStr">
        <x:is>
          <x:t xml:space="preserve">4T07</x:t>
        </x:is>
      </x:c>
      <x:c r="B848" t="inlineStr">
        <x:is>
          <x:t xml:space="preserve">EBIT009A</x:t>
        </x:is>
      </x:c>
      <x:c r="C848" t="inlineStr">
        <x:is>
          <x:t xml:space="preserve">Despesa</x:t>
        </x:is>
      </x:c>
      <x:c r="D848" t="inlineStr">
        <x:is>
          <x:t xml:space="preserve">Perda na recuperação de ativos</x:t>
        </x:is>
      </x:c>
      <x:c r="E848" t="inlineStr">
        <x:is>
          <x:t xml:space="preserve">INTERNACIONAL</x:t>
        </x:is>
      </x:c>
      <x:c r="F848" t="n">
        <x:v>-45.249</x:v>
      </x:c>
      <x:c r="H848" t="n">
        <x:v>-45.249</x:v>
      </x:c>
      <x:c r="I848" t="inlineStr">
        <x:is>
          <x:t xml:space="preserve">Sem trimestre anterior da mesma série</x:t>
        </x:is>
      </x:c>
    </x:row>
    <x:row r="849">
      <x:c r="A849" t="inlineStr">
        <x:is>
          <x:t xml:space="preserve">4T07</x:t>
        </x:is>
      </x:c>
      <x:c r="B849" t="inlineStr">
        <x:is>
          <x:t xml:space="preserve">EBIT009A</x:t>
        </x:is>
      </x:c>
      <x:c r="C849" t="inlineStr">
        <x:is>
          <x:t xml:space="preserve">Despesa</x:t>
        </x:is>
      </x:c>
      <x:c r="D849" t="inlineStr">
        <x:is>
          <x:t xml:space="preserve">Perda na recuperação de ativos</x:t>
        </x:is>
      </x:c>
      <x:c r="E849" t="inlineStr">
        <x:is>
          <x:t xml:space="preserve">TOTAL</x:t>
        </x:is>
      </x:c>
      <x:c r="F849" t="n">
        <x:v>-446.129</x:v>
      </x:c>
      <x:c r="H849" t="n">
        <x:v>-446.129</x:v>
      </x:c>
      <x:c r="I849" t="inlineStr">
        <x:is>
          <x:t xml:space="preserve">Sem trimestre anterior da mesma série</x:t>
        </x:is>
      </x:c>
    </x:row>
    <x:row r="850">
      <x:c r="A850" t="inlineStr">
        <x:is>
          <x:t xml:space="preserve">4T07</x:t>
        </x:is>
      </x:c>
      <x:c r="B850" t="inlineStr">
        <x:is>
          <x:t xml:space="preserve">EBIT010</x:t>
        </x:is>
      </x:c>
      <x:c r="C850" t="inlineStr">
        <x:is>
          <x:t xml:space="preserve">Despesa</x:t>
        </x:is>
      </x:c>
      <x:c r="D850" t="inlineStr">
        <x:is>
          <x:t xml:space="preserve">Outras Receitas (Despesas) Operacionais</x:t>
        </x:is>
      </x:c>
      <x:c r="E850" t="inlineStr">
        <x:is>
          <x:t xml:space="preserve">ABASTECIMENTO</x:t>
        </x:is>
      </x:c>
      <x:c r="F850" t="n">
        <x:v>-561.588</x:v>
      </x:c>
      <x:c r="G850" t="n">
        <x:v>-553.9450000000001</x:v>
      </x:c>
      <x:c r="H850" t="n">
        <x:v>-7.642999999999915</x:v>
      </x:c>
      <x:c r="I850" t="inlineStr">
        <x:is>
          <x:t xml:space="preserve">Atual − trimestre anterior</x:t>
        </x:is>
      </x:c>
    </x:row>
    <x:row r="851">
      <x:c r="A851" t="inlineStr">
        <x:is>
          <x:t xml:space="preserve">4T07</x:t>
        </x:is>
      </x:c>
      <x:c r="B851" t="inlineStr">
        <x:is>
          <x:t xml:space="preserve">EBIT010</x:t>
        </x:is>
      </x:c>
      <x:c r="C851" t="inlineStr">
        <x:is>
          <x:t xml:space="preserve">Despesa</x:t>
        </x:is>
      </x:c>
      <x:c r="D851" t="inlineStr">
        <x:is>
          <x:t xml:space="preserve">Outras Receitas (Despesas) Operacionais</x:t>
        </x:is>
      </x:c>
      <x:c r="E851" t="inlineStr">
        <x:is>
          <x:t xml:space="preserve">CORPORATIVO / OUTROS NEGÓCIOS</x:t>
        </x:is>
      </x:c>
      <x:c r="F851" t="n">
        <x:v>-2065.693</x:v>
      </x:c>
      <x:c r="G851" t="n">
        <x:v>-2067.807</x:v>
      </x:c>
      <x:c r="H851" t="n">
        <x:v>2.113999999999578</x:v>
      </x:c>
      <x:c r="I851" t="inlineStr">
        <x:is>
          <x:t xml:space="preserve">Atual − trimestre anterior</x:t>
        </x:is>
      </x:c>
    </x:row>
    <x:row r="852">
      <x:c r="A852" t="inlineStr">
        <x:is>
          <x:t xml:space="preserve">4T07</x:t>
        </x:is>
      </x:c>
      <x:c r="B852" t="inlineStr">
        <x:is>
          <x:t xml:space="preserve">EBIT010</x:t>
        </x:is>
      </x:c>
      <x:c r="C852" t="inlineStr">
        <x:is>
          <x:t xml:space="preserve">Despesa</x:t>
        </x:is>
      </x:c>
      <x:c r="D852" t="inlineStr">
        <x:is>
          <x:t xml:space="preserve">Outras Receitas (Despesas) Operacionais</x:t>
        </x:is>
      </x:c>
      <x:c r="E852" t="inlineStr">
        <x:is>
          <x:t xml:space="preserve">DISTRIBUIÇÃO</x:t>
        </x:is>
      </x:c>
      <x:c r="F852" t="n">
        <x:v>-209.324</x:v>
      </x:c>
      <x:c r="G852" t="n">
        <x:v>-145.665</x:v>
      </x:c>
      <x:c r="H852" t="n">
        <x:v>-63.65900000000002</x:v>
      </x:c>
      <x:c r="I852" t="inlineStr">
        <x:is>
          <x:t xml:space="preserve">Atual − trimestre anterior</x:t>
        </x:is>
      </x:c>
    </x:row>
    <x:row r="853">
      <x:c r="A853" t="inlineStr">
        <x:is>
          <x:t xml:space="preserve">4T07</x:t>
        </x:is>
      </x:c>
      <x:c r="B853" t="inlineStr">
        <x:is>
          <x:t xml:space="preserve">EBIT010</x:t>
        </x:is>
      </x:c>
      <x:c r="C853" t="inlineStr">
        <x:is>
          <x:t xml:space="preserve">Despesa</x:t>
        </x:is>
      </x:c>
      <x:c r="D853" t="inlineStr">
        <x:is>
          <x:t xml:space="preserve">Outras Receitas (Despesas) Operacionais</x:t>
        </x:is>
      </x:c>
      <x:c r="E853" t="inlineStr">
        <x:is>
          <x:t xml:space="preserve">E&amp;P</x:t>
        </x:is>
      </x:c>
      <x:c r="F853" t="n">
        <x:v>-735.144</x:v>
      </x:c>
      <x:c r="G853" t="n">
        <x:v>-927.351</x:v>
      </x:c>
      <x:c r="H853" t="n">
        <x:v>192.207</x:v>
      </x:c>
      <x:c r="I853" t="inlineStr">
        <x:is>
          <x:t xml:space="preserve">Atual − trimestre anterior</x:t>
        </x:is>
      </x:c>
    </x:row>
    <x:row r="854">
      <x:c r="A854" t="inlineStr">
        <x:is>
          <x:t xml:space="preserve">4T07</x:t>
        </x:is>
      </x:c>
      <x:c r="B854" t="inlineStr">
        <x:is>
          <x:t xml:space="preserve">EBIT010</x:t>
        </x:is>
      </x:c>
      <x:c r="C854" t="inlineStr">
        <x:is>
          <x:t xml:space="preserve">Despesa</x:t>
        </x:is>
      </x:c>
      <x:c r="D854" t="inlineStr">
        <x:is>
          <x:t xml:space="preserve">Outras Receitas (Despesas) Operacionais</x:t>
        </x:is>
      </x:c>
      <x:c r="E854" t="inlineStr">
        <x:is>
          <x:t xml:space="preserve">ELIMINAÇÕES</x:t>
        </x:is>
      </x:c>
      <x:c r="F854" t="n">
        <x:v>7.745</x:v>
      </x:c>
      <x:c r="G854" t="n">
        <x:v>1.457</x:v>
      </x:c>
      <x:c r="H854" t="n">
        <x:v>6.288</x:v>
      </x:c>
      <x:c r="I854" t="inlineStr">
        <x:is>
          <x:t xml:space="preserve">Atual − trimestre anterior</x:t>
        </x:is>
      </x:c>
    </x:row>
    <x:row r="855">
      <x:c r="A855" t="inlineStr">
        <x:is>
          <x:t xml:space="preserve">4T07</x:t>
        </x:is>
      </x:c>
      <x:c r="B855" t="inlineStr">
        <x:is>
          <x:t xml:space="preserve">EBIT010</x:t>
        </x:is>
      </x:c>
      <x:c r="C855" t="inlineStr">
        <x:is>
          <x:t xml:space="preserve">Despesa</x:t>
        </x:is>
      </x:c>
      <x:c r="D855" t="inlineStr">
        <x:is>
          <x:t xml:space="preserve">Outras Receitas (Despesas) Operacionais</x:t>
        </x:is>
      </x:c>
      <x:c r="E855" t="inlineStr">
        <x:is>
          <x:t xml:space="preserve">GÁS &amp; ENERGIA / G&amp;EBC</x:t>
        </x:is>
      </x:c>
      <x:c r="F855" t="n">
        <x:v>-1059.905</x:v>
      </x:c>
      <x:c r="G855" t="n">
        <x:v>-781.098</x:v>
      </x:c>
      <x:c r="H855" t="n">
        <x:v>-278.807</x:v>
      </x:c>
      <x:c r="I855" t="inlineStr">
        <x:is>
          <x:t xml:space="preserve">Atual − trimestre anterior</x:t>
        </x:is>
      </x:c>
    </x:row>
    <x:row r="856">
      <x:c r="A856" t="inlineStr">
        <x:is>
          <x:t xml:space="preserve">4T07</x:t>
        </x:is>
      </x:c>
      <x:c r="B856" t="inlineStr">
        <x:is>
          <x:t xml:space="preserve">EBIT010</x:t>
        </x:is>
      </x:c>
      <x:c r="C856" t="inlineStr">
        <x:is>
          <x:t xml:space="preserve">Despesa</x:t>
        </x:is>
      </x:c>
      <x:c r="D856" t="inlineStr">
        <x:is>
          <x:t xml:space="preserve">Outras Receitas (Despesas) Operacionais</x:t>
        </x:is>
      </x:c>
      <x:c r="E856" t="inlineStr">
        <x:is>
          <x:t xml:space="preserve">INTERNACIONAL</x:t>
        </x:is>
      </x:c>
      <x:c r="F856" t="n">
        <x:v>0.53</x:v>
      </x:c>
      <x:c r="G856" t="n">
        <x:v>-39.095</x:v>
      </x:c>
      <x:c r="H856" t="n">
        <x:v>39.625</x:v>
      </x:c>
      <x:c r="I856" t="inlineStr">
        <x:is>
          <x:t xml:space="preserve">Atual − trimestre anterior</x:t>
        </x:is>
      </x:c>
    </x:row>
    <x:row r="857">
      <x:c r="A857" t="inlineStr">
        <x:is>
          <x:t xml:space="preserve">4T07</x:t>
        </x:is>
      </x:c>
      <x:c r="B857" t="inlineStr">
        <x:is>
          <x:t xml:space="preserve">EBIT010</x:t>
        </x:is>
      </x:c>
      <x:c r="C857" t="inlineStr">
        <x:is>
          <x:t xml:space="preserve">Despesa</x:t>
        </x:is>
      </x:c>
      <x:c r="D857" t="inlineStr">
        <x:is>
          <x:t xml:space="preserve">Outras Receitas (Despesas) Operacionais</x:t>
        </x:is>
      </x:c>
      <x:c r="E857" t="inlineStr">
        <x:is>
          <x:t xml:space="preserve">TOTAL</x:t>
        </x:is>
      </x:c>
      <x:c r="F857" t="n">
        <x:v>-4623.379</x:v>
      </x:c>
      <x:c r="G857" t="n">
        <x:v>-4513.504</x:v>
      </x:c>
      <x:c r="H857" t="n">
        <x:v>-109.875</x:v>
      </x:c>
      <x:c r="I857" t="inlineStr">
        <x:is>
          <x:t xml:space="preserve">Atual − trimestre anterior</x:t>
        </x:is>
      </x:c>
    </x:row>
    <x:row r="858">
      <x:c r="A858" t="inlineStr">
        <x:is>
          <x:t xml:space="preserve">4T07</x:t>
        </x:is>
      </x:c>
      <x:c r="B858" t="inlineStr">
        <x:is>
          <x:t xml:space="preserve">EBIT009</x:t>
        </x:is>
      </x:c>
      <x:c r="C858" t="inlineStr">
        <x:is>
          <x:t xml:space="preserve">Despesa Operacional</x:t>
        </x:is>
      </x:c>
      <x:c r="D858" t="inlineStr">
        <x:is>
          <x:t xml:space="preserve">Despesas Operacionais</x:t>
        </x:is>
      </x:c>
      <x:c r="E858" t="inlineStr">
        <x:is>
          <x:t xml:space="preserve">ABASTECIMENTO</x:t>
        </x:is>
      </x:c>
      <x:c r="F858" t="n">
        <x:v>-5061.153</x:v>
      </x:c>
      <x:c r="G858" t="n">
        <x:v>-3921.835</x:v>
      </x:c>
      <x:c r="H858" t="n">
        <x:v>-1139.318</x:v>
      </x:c>
      <x:c r="I858" t="inlineStr">
        <x:is>
          <x:t xml:space="preserve">Atual − trimestre anterior</x:t>
        </x:is>
      </x:c>
    </x:row>
    <x:row r="859">
      <x:c r="A859" t="inlineStr">
        <x:is>
          <x:t xml:space="preserve">4T07</x:t>
        </x:is>
      </x:c>
      <x:c r="B859" t="inlineStr">
        <x:is>
          <x:t xml:space="preserve">EBIT009</x:t>
        </x:is>
      </x:c>
      <x:c r="C859" t="inlineStr">
        <x:is>
          <x:t xml:space="preserve">Despesa Operacional</x:t>
        </x:is>
      </x:c>
      <x:c r="D859" t="inlineStr">
        <x:is>
          <x:t xml:space="preserve">Despesas Operacionais</x:t>
        </x:is>
      </x:c>
      <x:c r="E859" t="inlineStr">
        <x:is>
          <x:t xml:space="preserve">CORPORATIVO / OUTROS NEGÓCIOS</x:t>
        </x:is>
      </x:c>
      <x:c r="F859" t="n">
        <x:v>-8606.329</x:v>
      </x:c>
      <x:c r="G859" t="n">
        <x:v>-7039.7</x:v>
      </x:c>
      <x:c r="H859" t="n">
        <x:v>-1566.629</x:v>
      </x:c>
      <x:c r="I859" t="inlineStr">
        <x:is>
          <x:t xml:space="preserve">Atual − trimestre anterior</x:t>
        </x:is>
      </x:c>
    </x:row>
    <x:row r="860">
      <x:c r="A860" t="inlineStr">
        <x:is>
          <x:t xml:space="preserve">4T07</x:t>
        </x:is>
      </x:c>
      <x:c r="B860" t="inlineStr">
        <x:is>
          <x:t xml:space="preserve">EBIT009</x:t>
        </x:is>
      </x:c>
      <x:c r="C860" t="inlineStr">
        <x:is>
          <x:t xml:space="preserve">Despesa Operacional</x:t>
        </x:is>
      </x:c>
      <x:c r="D860" t="inlineStr">
        <x:is>
          <x:t xml:space="preserve">Despesas Operacionais</x:t>
        </x:is>
      </x:c>
      <x:c r="E860" t="inlineStr">
        <x:is>
          <x:t xml:space="preserve">DISTRIBUIÇÃO</x:t>
        </x:is>
      </x:c>
      <x:c r="F860" t="n">
        <x:v>-2925.17</x:v>
      </x:c>
      <x:c r="G860" t="n">
        <x:v>-2058.32</x:v>
      </x:c>
      <x:c r="H860" t="n">
        <x:v>-866.8499999999999</x:v>
      </x:c>
      <x:c r="I860" t="inlineStr">
        <x:is>
          <x:t xml:space="preserve">Atual − trimestre anterior</x:t>
        </x:is>
      </x:c>
    </x:row>
    <x:row r="861">
      <x:c r="A861" t="inlineStr">
        <x:is>
          <x:t xml:space="preserve">4T07</x:t>
        </x:is>
      </x:c>
      <x:c r="B861" t="inlineStr">
        <x:is>
          <x:t xml:space="preserve">EBIT009</x:t>
        </x:is>
      </x:c>
      <x:c r="C861" t="inlineStr">
        <x:is>
          <x:t xml:space="preserve">Despesa Operacional</x:t>
        </x:is>
      </x:c>
      <x:c r="D861" t="inlineStr">
        <x:is>
          <x:t xml:space="preserve">Despesas Operacionais</x:t>
        </x:is>
      </x:c>
      <x:c r="E861" t="inlineStr">
        <x:is>
          <x:t xml:space="preserve">E&amp;P</x:t>
        </x:is>
      </x:c>
      <x:c r="F861" t="n">
        <x:v>-3479.76</x:v>
      </x:c>
      <x:c r="G861" t="n">
        <x:v>-2863.759</x:v>
      </x:c>
      <x:c r="H861" t="n">
        <x:v>-616.0010000000002</x:v>
      </x:c>
      <x:c r="I861" t="inlineStr">
        <x:is>
          <x:t xml:space="preserve">Atual − trimestre anterior</x:t>
        </x:is>
      </x:c>
    </x:row>
    <x:row r="862">
      <x:c r="A862" t="inlineStr">
        <x:is>
          <x:t xml:space="preserve">4T07</x:t>
        </x:is>
      </x:c>
      <x:c r="B862" t="inlineStr">
        <x:is>
          <x:t xml:space="preserve">EBIT009</x:t>
        </x:is>
      </x:c>
      <x:c r="C862" t="inlineStr">
        <x:is>
          <x:t xml:space="preserve">Despesa Operacional</x:t>
        </x:is>
      </x:c>
      <x:c r="D862" t="inlineStr">
        <x:is>
          <x:t xml:space="preserve">Despesas Operacionais</x:t>
        </x:is>
      </x:c>
      <x:c r="E862" t="inlineStr">
        <x:is>
          <x:t xml:space="preserve">ELIMINAÇÕES</x:t>
        </x:is>
      </x:c>
      <x:c r="F862" t="n">
        <x:v>238.386</x:v>
      </x:c>
      <x:c r="G862" t="n">
        <x:v>158.078</x:v>
      </x:c>
      <x:c r="H862" t="n">
        <x:v>80.30799999999999</x:v>
      </x:c>
      <x:c r="I862" t="inlineStr">
        <x:is>
          <x:t xml:space="preserve">Atual − trimestre anterior</x:t>
        </x:is>
      </x:c>
    </x:row>
    <x:row r="863">
      <x:c r="A863" t="inlineStr">
        <x:is>
          <x:t xml:space="preserve">4T07</x:t>
        </x:is>
      </x:c>
      <x:c r="B863" t="inlineStr">
        <x:is>
          <x:t xml:space="preserve">EBIT009</x:t>
        </x:is>
      </x:c>
      <x:c r="C863" t="inlineStr">
        <x:is>
          <x:t xml:space="preserve">Despesa Operacional</x:t>
        </x:is>
      </x:c>
      <x:c r="D863" t="inlineStr">
        <x:is>
          <x:t xml:space="preserve">Despesas Operacionais</x:t>
        </x:is>
      </x:c>
      <x:c r="E863" t="inlineStr">
        <x:is>
          <x:t xml:space="preserve">GÁS &amp; ENERGIA / G&amp;EBC</x:t>
        </x:is>
      </x:c>
      <x:c r="F863" t="n">
        <x:v>-2451.664</x:v>
      </x:c>
      <x:c r="G863" t="n">
        <x:v>-1733.078</x:v>
      </x:c>
      <x:c r="H863" t="n">
        <x:v>-718.5860000000002</x:v>
      </x:c>
      <x:c r="I863" t="inlineStr">
        <x:is>
          <x:t xml:space="preserve">Atual − trimestre anterior</x:t>
        </x:is>
      </x:c>
    </x:row>
    <x:row r="864">
      <x:c r="A864" t="inlineStr">
        <x:is>
          <x:t xml:space="preserve">4T07</x:t>
        </x:is>
      </x:c>
      <x:c r="B864" t="inlineStr">
        <x:is>
          <x:t xml:space="preserve">EBIT009</x:t>
        </x:is>
      </x:c>
      <x:c r="C864" t="inlineStr">
        <x:is>
          <x:t xml:space="preserve">Despesa Operacional</x:t>
        </x:is>
      </x:c>
      <x:c r="D864" t="inlineStr">
        <x:is>
          <x:t xml:space="preserve">Despesas Operacionais</x:t>
        </x:is>
      </x:c>
      <x:c r="E864" t="inlineStr">
        <x:is>
          <x:t xml:space="preserve">INTERNACIONAL</x:t>
        </x:is>
      </x:c>
      <x:c r="F864" t="n">
        <x:v>-3303.527</x:v>
      </x:c>
      <x:c r="G864" t="n">
        <x:v>-1868.527</x:v>
      </x:c>
      <x:c r="H864" t="n">
        <x:v>-1435</x:v>
      </x:c>
      <x:c r="I864" t="inlineStr">
        <x:is>
          <x:t xml:space="preserve">Atual − trimestre anterior</x:t>
        </x:is>
      </x:c>
    </x:row>
    <x:row r="865">
      <x:c r="A865" t="inlineStr">
        <x:is>
          <x:t xml:space="preserve">4T07</x:t>
        </x:is>
      </x:c>
      <x:c r="B865" t="inlineStr">
        <x:is>
          <x:t xml:space="preserve">EBIT009</x:t>
        </x:is>
      </x:c>
      <x:c r="C865" t="inlineStr">
        <x:is>
          <x:t xml:space="preserve">Despesa Operacional</x:t>
        </x:is>
      </x:c>
      <x:c r="D865" t="inlineStr">
        <x:is>
          <x:t xml:space="preserve">Despesas Operacionais</x:t>
        </x:is>
      </x:c>
      <x:c r="E865" t="inlineStr">
        <x:is>
          <x:t xml:space="preserve">TOTAL</x:t>
        </x:is>
      </x:c>
      <x:c r="F865" t="n">
        <x:v>-25589.217</x:v>
      </x:c>
      <x:c r="G865" t="n">
        <x:v>-19327.141</x:v>
      </x:c>
      <x:c r="H865" t="n">
        <x:v>-6262.076000000001</x:v>
      </x:c>
      <x:c r="I865" t="inlineStr">
        <x:is>
          <x:t xml:space="preserve">Atual − trimestre anterior</x:t>
        </x:is>
      </x:c>
    </x:row>
    <x:row r="866">
      <x:c r="A866" t="inlineStr">
        <x:is>
          <x:t xml:space="preserve">4T07</x:t>
        </x:is>
      </x:c>
      <x:c r="B866" t="inlineStr">
        <x:is>
          <x:t xml:space="preserve">EBIT012</x:t>
        </x:is>
      </x:c>
      <x:c r="C866" t="inlineStr">
        <x:is>
          <x:t xml:space="preserve">Lucro Operacional Total</x:t>
        </x:is>
      </x:c>
      <x:c r="D866" t="inlineStr">
        <x:is>
          <x:t xml:space="preserve">Lucro (Prejuízo) Operacional</x:t>
        </x:is>
      </x:c>
      <x:c r="E866" t="inlineStr">
        <x:is>
          <x:t xml:space="preserve">ABASTECIMENTO</x:t>
        </x:is>
      </x:c>
      <x:c r="F866" t="n">
        <x:v>9165.938</x:v>
      </x:c>
      <x:c r="G866" t="n">
        <x:v>8447.822</x:v>
      </x:c>
      <x:c r="H866" t="n">
        <x:v>718.116</x:v>
      </x:c>
      <x:c r="I866" t="inlineStr">
        <x:is>
          <x:t xml:space="preserve">Atual − trimestre anterior</x:t>
        </x:is>
      </x:c>
    </x:row>
    <x:row r="867">
      <x:c r="A867" t="inlineStr">
        <x:is>
          <x:t xml:space="preserve">4T07</x:t>
        </x:is>
      </x:c>
      <x:c r="B867" t="inlineStr">
        <x:is>
          <x:t xml:space="preserve">EBIT012</x:t>
        </x:is>
      </x:c>
      <x:c r="C867" t="inlineStr">
        <x:is>
          <x:t xml:space="preserve">Lucro Operacional Total</x:t>
        </x:is>
      </x:c>
      <x:c r="D867" t="inlineStr">
        <x:is>
          <x:t xml:space="preserve">Lucro (Prejuízo) Operacional</x:t>
        </x:is>
      </x:c>
      <x:c r="E867" t="inlineStr">
        <x:is>
          <x:t xml:space="preserve">CORPORATIVO / OUTROS NEGÓCIOS</x:t>
        </x:is>
      </x:c>
      <x:c r="F867" t="n">
        <x:v>-8606.329</x:v>
      </x:c>
      <x:c r="G867" t="n">
        <x:v>-7039.7</x:v>
      </x:c>
      <x:c r="H867" t="n">
        <x:v>-1566.629</x:v>
      </x:c>
      <x:c r="I867" t="inlineStr">
        <x:is>
          <x:t xml:space="preserve">Atual − trimestre anterior</x:t>
        </x:is>
      </x:c>
    </x:row>
    <x:row r="868">
      <x:c r="A868" t="inlineStr">
        <x:is>
          <x:t xml:space="preserve">4T07</x:t>
        </x:is>
      </x:c>
      <x:c r="B868" t="inlineStr">
        <x:is>
          <x:t xml:space="preserve">EBIT012</x:t>
        </x:is>
      </x:c>
      <x:c r="C868" t="inlineStr">
        <x:is>
          <x:t xml:space="preserve">Lucro Operacional Total</x:t>
        </x:is>
      </x:c>
      <x:c r="D868" t="inlineStr">
        <x:is>
          <x:t xml:space="preserve">Lucro (Prejuízo) Operacional</x:t>
        </x:is>
      </x:c>
      <x:c r="E868" t="inlineStr">
        <x:is>
          <x:t xml:space="preserve">DISTRIBUIÇÃO</x:t>
        </x:is>
      </x:c>
      <x:c r="F868" t="n">
        <x:v>1324.456</x:v>
      </x:c>
      <x:c r="G868" t="n">
        <x:v>1044.699</x:v>
      </x:c>
      <x:c r="H868" t="n">
        <x:v>279.7569999999998</x:v>
      </x:c>
      <x:c r="I868" t="inlineStr">
        <x:is>
          <x:t xml:space="preserve">Atual − trimestre anterior</x:t>
        </x:is>
      </x:c>
    </x:row>
    <x:row r="869">
      <x:c r="A869" t="inlineStr">
        <x:is>
          <x:t xml:space="preserve">4T07</x:t>
        </x:is>
      </x:c>
      <x:c r="B869" t="inlineStr">
        <x:is>
          <x:t xml:space="preserve">EBIT012</x:t>
        </x:is>
      </x:c>
      <x:c r="C869" t="inlineStr">
        <x:is>
          <x:t xml:space="preserve">Lucro Operacional Total</x:t>
        </x:is>
      </x:c>
      <x:c r="D869" t="inlineStr">
        <x:is>
          <x:t xml:space="preserve">Lucro (Prejuízo) Operacional</x:t>
        </x:is>
      </x:c>
      <x:c r="E869" t="inlineStr">
        <x:is>
          <x:t xml:space="preserve">E&amp;P</x:t>
        </x:is>
      </x:c>
      <x:c r="F869" t="n">
        <x:v>42679.039</x:v>
      </x:c>
      <x:c r="G869" t="n">
        <x:v>29514.98</x:v>
      </x:c>
      <x:c r="H869" t="n">
        <x:v>13164.059</x:v>
      </x:c>
      <x:c r="I869" t="inlineStr">
        <x:is>
          <x:t xml:space="preserve">Atual − trimestre anterior</x:t>
        </x:is>
      </x:c>
    </x:row>
    <x:row r="870">
      <x:c r="A870" t="inlineStr">
        <x:is>
          <x:t xml:space="preserve">4T07</x:t>
        </x:is>
      </x:c>
      <x:c r="B870" t="inlineStr">
        <x:is>
          <x:t xml:space="preserve">EBIT012</x:t>
        </x:is>
      </x:c>
      <x:c r="C870" t="inlineStr">
        <x:is>
          <x:t xml:space="preserve">Lucro Operacional Total</x:t>
        </x:is>
      </x:c>
      <x:c r="D870" t="inlineStr">
        <x:is>
          <x:t xml:space="preserve">Lucro (Prejuízo) Operacional</x:t>
        </x:is>
      </x:c>
      <x:c r="E870" t="inlineStr">
        <x:is>
          <x:t xml:space="preserve">ELIMINAÇÕES</x:t>
        </x:is>
      </x:c>
      <x:c r="F870" t="n">
        <x:v>-2215.301</x:v>
      </x:c>
      <x:c r="G870" t="n">
        <x:v>-1250.192</x:v>
      </x:c>
      <x:c r="H870" t="n">
        <x:v>-965.1089999999999</x:v>
      </x:c>
      <x:c r="I870" t="inlineStr">
        <x:is>
          <x:t xml:space="preserve">Atual − trimestre anterior</x:t>
        </x:is>
      </x:c>
    </x:row>
    <x:row r="871">
      <x:c r="A871" t="inlineStr">
        <x:is>
          <x:t xml:space="preserve">4T07</x:t>
        </x:is>
      </x:c>
      <x:c r="B871" t="inlineStr">
        <x:is>
          <x:t xml:space="preserve">EBIT012</x:t>
        </x:is>
      </x:c>
      <x:c r="C871" t="inlineStr">
        <x:is>
          <x:t xml:space="preserve">Lucro Operacional Total</x:t>
        </x:is>
      </x:c>
      <x:c r="D871" t="inlineStr">
        <x:is>
          <x:t xml:space="preserve">Lucro (Prejuízo) Operacional</x:t>
        </x:is>
      </x:c>
      <x:c r="E871" t="inlineStr">
        <x:is>
          <x:t xml:space="preserve">GÁS &amp; ENERGIA / G&amp;EBC</x:t>
        </x:is>
      </x:c>
      <x:c r="F871" t="n">
        <x:v>-1629.928</x:v>
      </x:c>
      <x:c r="G871" t="n">
        <x:v>-901.497</x:v>
      </x:c>
      <x:c r="H871" t="n">
        <x:v>-728.4310000000002</x:v>
      </x:c>
      <x:c r="I871" t="inlineStr">
        <x:is>
          <x:t xml:space="preserve">Atual − trimestre anterior</x:t>
        </x:is>
      </x:c>
    </x:row>
    <x:row r="872">
      <x:c r="A872" t="inlineStr">
        <x:is>
          <x:t xml:space="preserve">4T07</x:t>
        </x:is>
      </x:c>
      <x:c r="B872" t="inlineStr">
        <x:is>
          <x:t xml:space="preserve">EBIT012</x:t>
        </x:is>
      </x:c>
      <x:c r="C872" t="inlineStr">
        <x:is>
          <x:t xml:space="preserve">Lucro Operacional Total</x:t>
        </x:is>
      </x:c>
      <x:c r="D872" t="inlineStr">
        <x:is>
          <x:t xml:space="preserve">Lucro (Prejuízo) Operacional</x:t>
        </x:is>
      </x:c>
      <x:c r="E872" t="inlineStr">
        <x:is>
          <x:t xml:space="preserve">INTERNACIONAL</x:t>
        </x:is>
      </x:c>
      <x:c r="F872" t="n">
        <x:v>-127.41</x:v>
      </x:c>
      <x:c r="G872" t="n">
        <x:v>573.067</x:v>
      </x:c>
      <x:c r="H872" t="n">
        <x:v>-700.477</x:v>
      </x:c>
      <x:c r="I872" t="inlineStr">
        <x:is>
          <x:t xml:space="preserve">Atual − trimestre anterior</x:t>
        </x:is>
      </x:c>
    </x:row>
    <x:row r="873">
      <x:c r="A873" t="inlineStr">
        <x:is>
          <x:t xml:space="preserve">4T07</x:t>
        </x:is>
      </x:c>
      <x:c r="B873" t="inlineStr">
        <x:is>
          <x:t xml:space="preserve">EBIT012</x:t>
        </x:is>
      </x:c>
      <x:c r="C873" t="inlineStr">
        <x:is>
          <x:t xml:space="preserve">Lucro Operacional Total</x:t>
        </x:is>
      </x:c>
      <x:c r="D873" t="inlineStr">
        <x:is>
          <x:t xml:space="preserve">Lucro (Prejuízo) Operacional</x:t>
        </x:is>
      </x:c>
      <x:c r="E873" t="inlineStr">
        <x:is>
          <x:t xml:space="preserve">TOTAL</x:t>
        </x:is>
      </x:c>
      <x:c r="F873" t="n">
        <x:v>40590.465</x:v>
      </x:c>
      <x:c r="G873" t="n">
        <x:v>30389.179</x:v>
      </x:c>
      <x:c r="H873" t="n">
        <x:v>10201.286</x:v>
      </x:c>
      <x:c r="I873" t="inlineStr">
        <x:is>
          <x:t xml:space="preserve">Atual − trimestre anterior</x:t>
        </x:is>
      </x:c>
    </x:row>
    <x:row r="874">
      <x:c r="A874" t="inlineStr">
        <x:is>
          <x:t xml:space="preserve">1T08</x:t>
        </x:is>
      </x:c>
      <x:c r="B874" t="inlineStr">
        <x:is>
          <x:t xml:space="preserve">EBIT000A</x:t>
        </x:is>
      </x:c>
      <x:c r="C874" t="inlineStr">
        <x:is>
          <x:t xml:space="preserve">Receita</x:t>
        </x:is>
      </x:c>
      <x:c r="D874" t="inlineStr">
        <x:is>
          <x:t xml:space="preserve">Intersegmentos</x:t>
        </x:is>
      </x:c>
      <x:c r="E874" t="inlineStr">
        <x:is>
          <x:t xml:space="preserve">ABASTECIMENTO</x:t>
        </x:is>
      </x:c>
      <x:c r="F874" t="n">
        <x:v>10198.776</x:v>
      </x:c>
      <x:c r="H874" t="n">
        <x:v>10198.776</x:v>
      </x:c>
      <x:c r="I874" t="inlineStr">
        <x:is>
          <x:t xml:space="preserve">1T = valor acumulado</x:t>
        </x:is>
      </x:c>
    </x:row>
    <x:row r="875">
      <x:c r="A875" t="inlineStr">
        <x:is>
          <x:t xml:space="preserve">1T08</x:t>
        </x:is>
      </x:c>
      <x:c r="B875" t="inlineStr">
        <x:is>
          <x:t xml:space="preserve">EBIT000A</x:t>
        </x:is>
      </x:c>
      <x:c r="C875" t="inlineStr">
        <x:is>
          <x:t xml:space="preserve">Receita</x:t>
        </x:is>
      </x:c>
      <x:c r="D875" t="inlineStr">
        <x:is>
          <x:t xml:space="preserve">Intersegmentos</x:t>
        </x:is>
      </x:c>
      <x:c r="E875" t="inlineStr">
        <x:is>
          <x:t xml:space="preserve">CORPORATIVO / OUTROS NEGÓCIOS</x:t>
        </x:is>
      </x:c>
      <x:c r="F875" t="n">
        <x:v>0</x:v>
      </x:c>
      <x:c r="H875" t="n">
        <x:v>0</x:v>
      </x:c>
      <x:c r="I875" t="inlineStr">
        <x:is>
          <x:t xml:space="preserve">1T = valor acumulado</x:t>
        </x:is>
      </x:c>
    </x:row>
    <x:row r="876">
      <x:c r="A876" t="inlineStr">
        <x:is>
          <x:t xml:space="preserve">1T08</x:t>
        </x:is>
      </x:c>
      <x:c r="B876" t="inlineStr">
        <x:is>
          <x:t xml:space="preserve">EBIT000A</x:t>
        </x:is>
      </x:c>
      <x:c r="C876" t="inlineStr">
        <x:is>
          <x:t xml:space="preserve">Receita</x:t>
        </x:is>
      </x:c>
      <x:c r="D876" t="inlineStr">
        <x:is>
          <x:t xml:space="preserve">Intersegmentos</x:t>
        </x:is>
      </x:c>
      <x:c r="E876" t="inlineStr">
        <x:is>
          <x:t xml:space="preserve">DISTRIBUIÇÃO</x:t>
        </x:is>
      </x:c>
      <x:c r="F876" t="n">
        <x:v>200.242</x:v>
      </x:c>
      <x:c r="H876" t="n">
        <x:v>200.242</x:v>
      </x:c>
      <x:c r="I876" t="inlineStr">
        <x:is>
          <x:t xml:space="preserve">1T = valor acumulado</x:t>
        </x:is>
      </x:c>
    </x:row>
    <x:row r="877">
      <x:c r="A877" t="inlineStr">
        <x:is>
          <x:t xml:space="preserve">1T08</x:t>
        </x:is>
      </x:c>
      <x:c r="B877" t="inlineStr">
        <x:is>
          <x:t xml:space="preserve">EBIT000A</x:t>
        </x:is>
      </x:c>
      <x:c r="C877" t="inlineStr">
        <x:is>
          <x:t xml:space="preserve">Receita</x:t>
        </x:is>
      </x:c>
      <x:c r="D877" t="inlineStr">
        <x:is>
          <x:t xml:space="preserve">Intersegmentos</x:t>
        </x:is>
      </x:c>
      <x:c r="E877" t="inlineStr">
        <x:is>
          <x:t xml:space="preserve">E&amp;P</x:t>
        </x:is>
      </x:c>
      <x:c r="F877" t="n">
        <x:v>24692.215</x:v>
      </x:c>
      <x:c r="H877" t="n">
        <x:v>24692.215</x:v>
      </x:c>
      <x:c r="I877" t="inlineStr">
        <x:is>
          <x:t xml:space="preserve">1T = valor acumulado</x:t>
        </x:is>
      </x:c>
    </x:row>
    <x:row r="878">
      <x:c r="A878" t="inlineStr">
        <x:is>
          <x:t xml:space="preserve">1T08</x:t>
        </x:is>
      </x:c>
      <x:c r="B878" t="inlineStr">
        <x:is>
          <x:t xml:space="preserve">EBIT000A</x:t>
        </x:is>
      </x:c>
      <x:c r="C878" t="inlineStr">
        <x:is>
          <x:t xml:space="preserve">Receita</x:t>
        </x:is>
      </x:c>
      <x:c r="D878" t="inlineStr">
        <x:is>
          <x:t xml:space="preserve">Intersegmentos</x:t>
        </x:is>
      </x:c>
      <x:c r="E878" t="inlineStr">
        <x:is>
          <x:t xml:space="preserve">ELIMINAÇÕES</x:t>
        </x:is>
      </x:c>
      <x:c r="F878" t="n">
        <x:v>-35966.707</x:v>
      </x:c>
      <x:c r="H878" t="n">
        <x:v>-35966.707</x:v>
      </x:c>
      <x:c r="I878" t="inlineStr">
        <x:is>
          <x:t xml:space="preserve">1T = valor acumulado</x:t>
        </x:is>
      </x:c>
    </x:row>
    <x:row r="879">
      <x:c r="A879" t="inlineStr">
        <x:is>
          <x:t xml:space="preserve">1T08</x:t>
        </x:is>
      </x:c>
      <x:c r="B879" t="inlineStr">
        <x:is>
          <x:t xml:space="preserve">EBIT000A</x:t>
        </x:is>
      </x:c>
      <x:c r="C879" t="inlineStr">
        <x:is>
          <x:t xml:space="preserve">Receita</x:t>
        </x:is>
      </x:c>
      <x:c r="D879" t="inlineStr">
        <x:is>
          <x:t xml:space="preserve">Intersegmentos</x:t>
        </x:is>
      </x:c>
      <x:c r="E879" t="inlineStr">
        <x:is>
          <x:t xml:space="preserve">GÁS &amp; ENERGIA / G&amp;EBC</x:t>
        </x:is>
      </x:c>
      <x:c r="F879" t="n">
        <x:v>423.849</x:v>
      </x:c>
      <x:c r="H879" t="n">
        <x:v>423.849</x:v>
      </x:c>
      <x:c r="I879" t="inlineStr">
        <x:is>
          <x:t xml:space="preserve">1T = valor acumulado</x:t>
        </x:is>
      </x:c>
    </x:row>
    <x:row r="880">
      <x:c r="A880" t="inlineStr">
        <x:is>
          <x:t xml:space="preserve">1T08</x:t>
        </x:is>
      </x:c>
      <x:c r="B880" t="inlineStr">
        <x:is>
          <x:t xml:space="preserve">EBIT000A</x:t>
        </x:is>
      </x:c>
      <x:c r="C880" t="inlineStr">
        <x:is>
          <x:t xml:space="preserve">Receita</x:t>
        </x:is>
      </x:c>
      <x:c r="D880" t="inlineStr">
        <x:is>
          <x:t xml:space="preserve">Intersegmentos</x:t>
        </x:is>
      </x:c>
      <x:c r="E880" t="inlineStr">
        <x:is>
          <x:t xml:space="preserve">INTERNACIONAL</x:t>
        </x:is>
      </x:c>
      <x:c r="F880" t="n">
        <x:v>451.625</x:v>
      </x:c>
      <x:c r="H880" t="n">
        <x:v>451.625</x:v>
      </x:c>
      <x:c r="I880" t="inlineStr">
        <x:is>
          <x:t xml:space="preserve">1T = valor acumulado</x:t>
        </x:is>
      </x:c>
    </x:row>
    <x:row r="881">
      <x:c r="A881" t="inlineStr">
        <x:is>
          <x:t xml:space="preserve">1T08</x:t>
        </x:is>
      </x:c>
      <x:c r="B881" t="inlineStr">
        <x:is>
          <x:t xml:space="preserve">EBIT000A</x:t>
        </x:is>
      </x:c>
      <x:c r="C881" t="inlineStr">
        <x:is>
          <x:t xml:space="preserve">Receita</x:t>
        </x:is>
      </x:c>
      <x:c r="D881" t="inlineStr">
        <x:is>
          <x:t xml:space="preserve">Intersegmentos</x:t>
        </x:is>
      </x:c>
      <x:c r="E881" t="inlineStr">
        <x:is>
          <x:t xml:space="preserve">TOTAL</x:t>
        </x:is>
      </x:c>
      <x:c r="F881" t="n">
        <x:v>0</x:v>
      </x:c>
      <x:c r="H881" t="n">
        <x:v>0</x:v>
      </x:c>
      <x:c r="I881" t="inlineStr">
        <x:is>
          <x:t xml:space="preserve">1T = valor acumulado</x:t>
        </x:is>
      </x:c>
    </x:row>
    <x:row r="882">
      <x:c r="A882" t="inlineStr">
        <x:is>
          <x:t xml:space="preserve">1T08</x:t>
        </x:is>
      </x:c>
      <x:c r="B882" t="inlineStr">
        <x:is>
          <x:t xml:space="preserve">EBIT000B</x:t>
        </x:is>
      </x:c>
      <x:c r="C882" t="inlineStr">
        <x:is>
          <x:t xml:space="preserve">Receita</x:t>
        </x:is>
      </x:c>
      <x:c r="D882" t="inlineStr">
        <x:is>
          <x:t xml:space="preserve">Terceiros</x:t>
        </x:is>
      </x:c>
      <x:c r="E882" t="inlineStr">
        <x:is>
          <x:t xml:space="preserve">ABASTECIMENTO</x:t>
        </x:is>
      </x:c>
      <x:c r="F882" t="n">
        <x:v>27326.867</x:v>
      </x:c>
      <x:c r="H882" t="n">
        <x:v>27326.867</x:v>
      </x:c>
      <x:c r="I882" t="inlineStr">
        <x:is>
          <x:t xml:space="preserve">1T = valor acumulado</x:t>
        </x:is>
      </x:c>
    </x:row>
    <x:row r="883">
      <x:c r="A883" t="inlineStr">
        <x:is>
          <x:t xml:space="preserve">1T08</x:t>
        </x:is>
      </x:c>
      <x:c r="B883" t="inlineStr">
        <x:is>
          <x:t xml:space="preserve">EBIT000B</x:t>
        </x:is>
      </x:c>
      <x:c r="C883" t="inlineStr">
        <x:is>
          <x:t xml:space="preserve">Receita</x:t>
        </x:is>
      </x:c>
      <x:c r="D883" t="inlineStr">
        <x:is>
          <x:t xml:space="preserve">Terceiros</x:t>
        </x:is>
      </x:c>
      <x:c r="E883" t="inlineStr">
        <x:is>
          <x:t xml:space="preserve">CORPORATIVO / OUTROS NEGÓCIOS</x:t>
        </x:is>
      </x:c>
      <x:c r="F883" t="n">
        <x:v>0</x:v>
      </x:c>
      <x:c r="H883" t="n">
        <x:v>0</x:v>
      </x:c>
      <x:c r="I883" t="inlineStr">
        <x:is>
          <x:t xml:space="preserve">1T = valor acumulado</x:t>
        </x:is>
      </x:c>
    </x:row>
    <x:row r="884">
      <x:c r="A884" t="inlineStr">
        <x:is>
          <x:t xml:space="preserve">1T08</x:t>
        </x:is>
      </x:c>
      <x:c r="B884" t="inlineStr">
        <x:is>
          <x:t xml:space="preserve">EBIT000B</x:t>
        </x:is>
      </x:c>
      <x:c r="C884" t="inlineStr">
        <x:is>
          <x:t xml:space="preserve">Receita</x:t>
        </x:is>
      </x:c>
      <x:c r="D884" t="inlineStr">
        <x:is>
          <x:t xml:space="preserve">Terceiros</x:t>
        </x:is>
      </x:c>
      <x:c r="E884" t="inlineStr">
        <x:is>
          <x:t xml:space="preserve">DISTRIBUIÇÃO</x:t>
        </x:is>
      </x:c>
      <x:c r="F884" t="n">
        <x:v>12287.126</x:v>
      </x:c>
      <x:c r="H884" t="n">
        <x:v>12287.126</x:v>
      </x:c>
      <x:c r="I884" t="inlineStr">
        <x:is>
          <x:t xml:space="preserve">1T = valor acumulado</x:t>
        </x:is>
      </x:c>
    </x:row>
    <x:row r="885">
      <x:c r="A885" t="inlineStr">
        <x:is>
          <x:t xml:space="preserve">1T08</x:t>
        </x:is>
      </x:c>
      <x:c r="B885" t="inlineStr">
        <x:is>
          <x:t xml:space="preserve">EBIT000B</x:t>
        </x:is>
      </x:c>
      <x:c r="C885" t="inlineStr">
        <x:is>
          <x:t xml:space="preserve">Receita</x:t>
        </x:is>
      </x:c>
      <x:c r="D885" t="inlineStr">
        <x:is>
          <x:t xml:space="preserve">Terceiros</x:t>
        </x:is>
      </x:c>
      <x:c r="E885" t="inlineStr">
        <x:is>
          <x:t xml:space="preserve">E&amp;P</x:t>
        </x:is>
      </x:c>
      <x:c r="F885" t="n">
        <x:v>317.965</x:v>
      </x:c>
      <x:c r="H885" t="n">
        <x:v>317.965</x:v>
      </x:c>
      <x:c r="I885" t="inlineStr">
        <x:is>
          <x:t xml:space="preserve">1T = valor acumulado</x:t>
        </x:is>
      </x:c>
    </x:row>
    <x:row r="886">
      <x:c r="A886" t="inlineStr">
        <x:is>
          <x:t xml:space="preserve">1T08</x:t>
        </x:is>
      </x:c>
      <x:c r="B886" t="inlineStr">
        <x:is>
          <x:t xml:space="preserve">EBIT000B</x:t>
        </x:is>
      </x:c>
      <x:c r="C886" t="inlineStr">
        <x:is>
          <x:t xml:space="preserve">Receita</x:t>
        </x:is>
      </x:c>
      <x:c r="D886" t="inlineStr">
        <x:is>
          <x:t xml:space="preserve">Terceiros</x:t>
        </x:is>
      </x:c>
      <x:c r="E886" t="inlineStr">
        <x:is>
          <x:t xml:space="preserve">ELIMINAÇÕES</x:t>
        </x:is>
      </x:c>
      <x:c r="F886" t="n">
        <x:v>0</x:v>
      </x:c>
      <x:c r="H886" t="n">
        <x:v>0</x:v>
      </x:c>
      <x:c r="I886" t="inlineStr">
        <x:is>
          <x:t xml:space="preserve">1T = valor acumulado</x:t>
        </x:is>
      </x:c>
    </x:row>
    <x:row r="887">
      <x:c r="A887" t="inlineStr">
        <x:is>
          <x:t xml:space="preserve">1T08</x:t>
        </x:is>
      </x:c>
      <x:c r="B887" t="inlineStr">
        <x:is>
          <x:t xml:space="preserve">EBIT000B</x:t>
        </x:is>
      </x:c>
      <x:c r="C887" t="inlineStr">
        <x:is>
          <x:t xml:space="preserve">Receita</x:t>
        </x:is>
      </x:c>
      <x:c r="D887" t="inlineStr">
        <x:is>
          <x:t xml:space="preserve">Terceiros</x:t>
        </x:is>
      </x:c>
      <x:c r="E887" t="inlineStr">
        <x:is>
          <x:t xml:space="preserve">GÁS &amp; ENERGIA / G&amp;EBC</x:t>
        </x:is>
      </x:c>
      <x:c r="F887" t="n">
        <x:v>2941.266</x:v>
      </x:c>
      <x:c r="H887" t="n">
        <x:v>2941.266</x:v>
      </x:c>
      <x:c r="I887" t="inlineStr">
        <x:is>
          <x:t xml:space="preserve">1T = valor acumulado</x:t>
        </x:is>
      </x:c>
    </x:row>
    <x:row r="888">
      <x:c r="A888" t="inlineStr">
        <x:is>
          <x:t xml:space="preserve">1T08</x:t>
        </x:is>
      </x:c>
      <x:c r="B888" t="inlineStr">
        <x:is>
          <x:t xml:space="preserve">EBIT000B</x:t>
        </x:is>
      </x:c>
      <x:c r="C888" t="inlineStr">
        <x:is>
          <x:t xml:space="preserve">Receita</x:t>
        </x:is>
      </x:c>
      <x:c r="D888" t="inlineStr">
        <x:is>
          <x:t xml:space="preserve">Terceiros</x:t>
        </x:is>
      </x:c>
      <x:c r="E888" t="inlineStr">
        <x:is>
          <x:t xml:space="preserve">INTERNACIONAL</x:t>
        </x:is>
      </x:c>
      <x:c r="F888" t="n">
        <x:v>4018.906</x:v>
      </x:c>
      <x:c r="H888" t="n">
        <x:v>4018.906</x:v>
      </x:c>
      <x:c r="I888" t="inlineStr">
        <x:is>
          <x:t xml:space="preserve">1T = valor acumulado</x:t>
        </x:is>
      </x:c>
    </x:row>
    <x:row r="889">
      <x:c r="A889" t="inlineStr">
        <x:is>
          <x:t xml:space="preserve">1T08</x:t>
        </x:is>
      </x:c>
      <x:c r="B889" t="inlineStr">
        <x:is>
          <x:t xml:space="preserve">EBIT000B</x:t>
        </x:is>
      </x:c>
      <x:c r="C889" t="inlineStr">
        <x:is>
          <x:t xml:space="preserve">Receita</x:t>
        </x:is>
      </x:c>
      <x:c r="D889" t="inlineStr">
        <x:is>
          <x:t xml:space="preserve">Terceiros</x:t>
        </x:is>
      </x:c>
      <x:c r="E889" t="inlineStr">
        <x:is>
          <x:t xml:space="preserve">TOTAL</x:t>
        </x:is>
      </x:c>
      <x:c r="F889" t="n">
        <x:v>46892.13</x:v>
      </x:c>
      <x:c r="H889" t="n">
        <x:v>46892.13</x:v>
      </x:c>
      <x:c r="I889" t="inlineStr">
        <x:is>
          <x:t xml:space="preserve">1T = valor acumulado</x:t>
        </x:is>
      </x:c>
    </x:row>
    <x:row r="890">
      <x:c r="A890" t="inlineStr">
        <x:is>
          <x:t xml:space="preserve">1T08</x:t>
        </x:is>
      </x:c>
      <x:c r="B890" t="inlineStr">
        <x:is>
          <x:t xml:space="preserve">EBIT001</x:t>
        </x:is>
      </x:c>
      <x:c r="C890" t="inlineStr">
        <x:is>
          <x:t xml:space="preserve">Receita Total</x:t>
        </x:is>
      </x:c>
      <x:c r="D890" t="inlineStr">
        <x:is>
          <x:t xml:space="preserve">Receita Operacional Líquida</x:t>
        </x:is>
      </x:c>
      <x:c r="E890" t="inlineStr">
        <x:is>
          <x:t xml:space="preserve">ABASTECIMENTO</x:t>
        </x:is>
      </x:c>
      <x:c r="F890" t="n">
        <x:v>37525.643</x:v>
      </x:c>
      <x:c r="H890" t="n">
        <x:v>37525.643</x:v>
      </x:c>
      <x:c r="I890" t="inlineStr">
        <x:is>
          <x:t xml:space="preserve">1T = valor acumulado</x:t>
        </x:is>
      </x:c>
    </x:row>
    <x:row r="891">
      <x:c r="A891" t="inlineStr">
        <x:is>
          <x:t xml:space="preserve">1T08</x:t>
        </x:is>
      </x:c>
      <x:c r="B891" t="inlineStr">
        <x:is>
          <x:t xml:space="preserve">EBIT001</x:t>
        </x:is>
      </x:c>
      <x:c r="C891" t="inlineStr">
        <x:is>
          <x:t xml:space="preserve">Receita Total</x:t>
        </x:is>
      </x:c>
      <x:c r="D891" t="inlineStr">
        <x:is>
          <x:t xml:space="preserve">Receita Operacional Líquida</x:t>
        </x:is>
      </x:c>
      <x:c r="E891" t="inlineStr">
        <x:is>
          <x:t xml:space="preserve">CORPORATIVO / OUTROS NEGÓCIOS</x:t>
        </x:is>
      </x:c>
      <x:c r="F891" t="n">
        <x:v>0</x:v>
      </x:c>
      <x:c r="H891" t="n">
        <x:v>0</x:v>
      </x:c>
      <x:c r="I891" t="inlineStr">
        <x:is>
          <x:t xml:space="preserve">1T = valor acumulado</x:t>
        </x:is>
      </x:c>
    </x:row>
    <x:row r="892">
      <x:c r="A892" t="inlineStr">
        <x:is>
          <x:t xml:space="preserve">1T08</x:t>
        </x:is>
      </x:c>
      <x:c r="B892" t="inlineStr">
        <x:is>
          <x:t xml:space="preserve">EBIT001</x:t>
        </x:is>
      </x:c>
      <x:c r="C892" t="inlineStr">
        <x:is>
          <x:t xml:space="preserve">Receita Total</x:t>
        </x:is>
      </x:c>
      <x:c r="D892" t="inlineStr">
        <x:is>
          <x:t xml:space="preserve">Receita Operacional Líquida</x:t>
        </x:is>
      </x:c>
      <x:c r="E892" t="inlineStr">
        <x:is>
          <x:t xml:space="preserve">DISTRIBUIÇÃO</x:t>
        </x:is>
      </x:c>
      <x:c r="F892" t="n">
        <x:v>12487.368</x:v>
      </x:c>
      <x:c r="H892" t="n">
        <x:v>12487.368</x:v>
      </x:c>
      <x:c r="I892" t="inlineStr">
        <x:is>
          <x:t xml:space="preserve">1T = valor acumulado</x:t>
        </x:is>
      </x:c>
    </x:row>
    <x:row r="893">
      <x:c r="A893" t="inlineStr">
        <x:is>
          <x:t xml:space="preserve">1T08</x:t>
        </x:is>
      </x:c>
      <x:c r="B893" t="inlineStr">
        <x:is>
          <x:t xml:space="preserve">EBIT001</x:t>
        </x:is>
      </x:c>
      <x:c r="C893" t="inlineStr">
        <x:is>
          <x:t xml:space="preserve">Receita Total</x:t>
        </x:is>
      </x:c>
      <x:c r="D893" t="inlineStr">
        <x:is>
          <x:t xml:space="preserve">Receita Operacional Líquida</x:t>
        </x:is>
      </x:c>
      <x:c r="E893" t="inlineStr">
        <x:is>
          <x:t xml:space="preserve">E&amp;P</x:t>
        </x:is>
      </x:c>
      <x:c r="F893" t="n">
        <x:v>25010.18</x:v>
      </x:c>
      <x:c r="H893" t="n">
        <x:v>25010.18</x:v>
      </x:c>
      <x:c r="I893" t="inlineStr">
        <x:is>
          <x:t xml:space="preserve">1T = valor acumulado</x:t>
        </x:is>
      </x:c>
    </x:row>
    <x:row r="894">
      <x:c r="A894" t="inlineStr">
        <x:is>
          <x:t xml:space="preserve">1T08</x:t>
        </x:is>
      </x:c>
      <x:c r="B894" t="inlineStr">
        <x:is>
          <x:t xml:space="preserve">EBIT001</x:t>
        </x:is>
      </x:c>
      <x:c r="C894" t="inlineStr">
        <x:is>
          <x:t xml:space="preserve">Receita Total</x:t>
        </x:is>
      </x:c>
      <x:c r="D894" t="inlineStr">
        <x:is>
          <x:t xml:space="preserve">Receita Operacional Líquida</x:t>
        </x:is>
      </x:c>
      <x:c r="E894" t="inlineStr">
        <x:is>
          <x:t xml:space="preserve">ELIMINAÇÕES</x:t>
        </x:is>
      </x:c>
      <x:c r="F894" t="n">
        <x:v>-35966.707</x:v>
      </x:c>
      <x:c r="H894" t="n">
        <x:v>-35966.707</x:v>
      </x:c>
      <x:c r="I894" t="inlineStr">
        <x:is>
          <x:t xml:space="preserve">1T = valor acumulado</x:t>
        </x:is>
      </x:c>
    </x:row>
    <x:row r="895">
      <x:c r="A895" t="inlineStr">
        <x:is>
          <x:t xml:space="preserve">1T08</x:t>
        </x:is>
      </x:c>
      <x:c r="B895" t="inlineStr">
        <x:is>
          <x:t xml:space="preserve">EBIT001</x:t>
        </x:is>
      </x:c>
      <x:c r="C895" t="inlineStr">
        <x:is>
          <x:t xml:space="preserve">Receita Total</x:t>
        </x:is>
      </x:c>
      <x:c r="D895" t="inlineStr">
        <x:is>
          <x:t xml:space="preserve">Receita Operacional Líquida</x:t>
        </x:is>
      </x:c>
      <x:c r="E895" t="inlineStr">
        <x:is>
          <x:t xml:space="preserve">GÁS &amp; ENERGIA / G&amp;EBC</x:t>
        </x:is>
      </x:c>
      <x:c r="F895" t="n">
        <x:v>3365.115</x:v>
      </x:c>
      <x:c r="H895" t="n">
        <x:v>3365.115</x:v>
      </x:c>
      <x:c r="I895" t="inlineStr">
        <x:is>
          <x:t xml:space="preserve">1T = valor acumulado</x:t>
        </x:is>
      </x:c>
    </x:row>
    <x:row r="896">
      <x:c r="A896" t="inlineStr">
        <x:is>
          <x:t xml:space="preserve">1T08</x:t>
        </x:is>
      </x:c>
      <x:c r="B896" t="inlineStr">
        <x:is>
          <x:t xml:space="preserve">EBIT001</x:t>
        </x:is>
      </x:c>
      <x:c r="C896" t="inlineStr">
        <x:is>
          <x:t xml:space="preserve">Receita Total</x:t>
        </x:is>
      </x:c>
      <x:c r="D896" t="inlineStr">
        <x:is>
          <x:t xml:space="preserve">Receita Operacional Líquida</x:t>
        </x:is>
      </x:c>
      <x:c r="E896" t="inlineStr">
        <x:is>
          <x:t xml:space="preserve">INTERNACIONAL</x:t>
        </x:is>
      </x:c>
      <x:c r="F896" t="n">
        <x:v>4470.531</x:v>
      </x:c>
      <x:c r="H896" t="n">
        <x:v>4470.531</x:v>
      </x:c>
      <x:c r="I896" t="inlineStr">
        <x:is>
          <x:t xml:space="preserve">1T = valor acumulado</x:t>
        </x:is>
      </x:c>
    </x:row>
    <x:row r="897">
      <x:c r="A897" t="inlineStr">
        <x:is>
          <x:t xml:space="preserve">1T08</x:t>
        </x:is>
      </x:c>
      <x:c r="B897" t="inlineStr">
        <x:is>
          <x:t xml:space="preserve">EBIT001</x:t>
        </x:is>
      </x:c>
      <x:c r="C897" t="inlineStr">
        <x:is>
          <x:t xml:space="preserve">Receita Total</x:t>
        </x:is>
      </x:c>
      <x:c r="D897" t="inlineStr">
        <x:is>
          <x:t xml:space="preserve">Receita Operacional Líquida</x:t>
        </x:is>
      </x:c>
      <x:c r="E897" t="inlineStr">
        <x:is>
          <x:t xml:space="preserve">TOTAL</x:t>
        </x:is>
      </x:c>
      <x:c r="F897" t="n">
        <x:v>46892.13</x:v>
      </x:c>
      <x:c r="H897" t="n">
        <x:v>46892.13</x:v>
      </x:c>
      <x:c r="I897" t="inlineStr">
        <x:is>
          <x:t xml:space="preserve">1T = valor acumulado</x:t>
        </x:is>
      </x:c>
    </x:row>
    <x:row r="898">
      <x:c r="A898" t="inlineStr">
        <x:is>
          <x:t xml:space="preserve">1T08</x:t>
        </x:is>
      </x:c>
      <x:c r="B898" t="inlineStr">
        <x:is>
          <x:t xml:space="preserve">EBIT002</x:t>
        </x:is>
      </x:c>
      <x:c r="C898" t="inlineStr">
        <x:is>
          <x:t xml:space="preserve">Custo Total</x:t>
        </x:is>
      </x:c>
      <x:c r="D898" t="inlineStr">
        <x:is>
          <x:t xml:space="preserve">Custo dos Produtos e Serv. Vendidos</x:t>
        </x:is>
      </x:c>
      <x:c r="E898" t="inlineStr">
        <x:is>
          <x:t xml:space="preserve">ABASTECIMENTO</x:t>
        </x:is>
      </x:c>
      <x:c r="F898" t="n">
        <x:v>-37133.32</x:v>
      </x:c>
      <x:c r="H898" t="n">
        <x:v>-37133.32</x:v>
      </x:c>
      <x:c r="I898" t="inlineStr">
        <x:is>
          <x:t xml:space="preserve">1T = valor acumulado</x:t>
        </x:is>
      </x:c>
    </x:row>
    <x:row r="899">
      <x:c r="A899" t="inlineStr">
        <x:is>
          <x:t xml:space="preserve">1T08</x:t>
        </x:is>
      </x:c>
      <x:c r="B899" t="inlineStr">
        <x:is>
          <x:t xml:space="preserve">EBIT002</x:t>
        </x:is>
      </x:c>
      <x:c r="C899" t="inlineStr">
        <x:is>
          <x:t xml:space="preserve">Custo Total</x:t>
        </x:is>
      </x:c>
      <x:c r="D899" t="inlineStr">
        <x:is>
          <x:t xml:space="preserve">Custo dos Produtos e Serv. Vendidos</x:t>
        </x:is>
      </x:c>
      <x:c r="E899" t="inlineStr">
        <x:is>
          <x:t xml:space="preserve">CORPORATIVO / OUTROS NEGÓCIOS</x:t>
        </x:is>
      </x:c>
      <x:c r="F899" t="n">
        <x:v>0</x:v>
      </x:c>
      <x:c r="H899" t="n">
        <x:v>0</x:v>
      </x:c>
      <x:c r="I899" t="inlineStr">
        <x:is>
          <x:t xml:space="preserve">1T = valor acumulado</x:t>
        </x:is>
      </x:c>
    </x:row>
    <x:row r="900">
      <x:c r="A900" t="inlineStr">
        <x:is>
          <x:t xml:space="preserve">1T08</x:t>
        </x:is>
      </x:c>
      <x:c r="B900" t="inlineStr">
        <x:is>
          <x:t xml:space="preserve">EBIT002</x:t>
        </x:is>
      </x:c>
      <x:c r="C900" t="inlineStr">
        <x:is>
          <x:t xml:space="preserve">Custo Total</x:t>
        </x:is>
      </x:c>
      <x:c r="D900" t="inlineStr">
        <x:is>
          <x:t xml:space="preserve">Custo dos Produtos e Serv. Vendidos</x:t>
        </x:is>
      </x:c>
      <x:c r="E900" t="inlineStr">
        <x:is>
          <x:t xml:space="preserve">DISTRIBUIÇÃO</x:t>
        </x:is>
      </x:c>
      <x:c r="F900" t="n">
        <x:v>-11388.824</x:v>
      </x:c>
      <x:c r="H900" t="n">
        <x:v>-11388.824</x:v>
      </x:c>
      <x:c r="I900" t="inlineStr">
        <x:is>
          <x:t xml:space="preserve">1T = valor acumulado</x:t>
        </x:is>
      </x:c>
    </x:row>
    <x:row r="901">
      <x:c r="A901" t="inlineStr">
        <x:is>
          <x:t xml:space="preserve">1T08</x:t>
        </x:is>
      </x:c>
      <x:c r="B901" t="inlineStr">
        <x:is>
          <x:t xml:space="preserve">EBIT002</x:t>
        </x:is>
      </x:c>
      <x:c r="C901" t="inlineStr">
        <x:is>
          <x:t xml:space="preserve">Custo Total</x:t>
        </x:is>
      </x:c>
      <x:c r="D901" t="inlineStr">
        <x:is>
          <x:t xml:space="preserve">Custo dos Produtos e Serv. Vendidos</x:t>
        </x:is>
      </x:c>
      <x:c r="E901" t="inlineStr">
        <x:is>
          <x:t xml:space="preserve">E&amp;P</x:t>
        </x:is>
      </x:c>
      <x:c r="F901" t="n">
        <x:v>-9504.940000000001</x:v>
      </x:c>
      <x:c r="H901" t="n">
        <x:v>-9504.940000000001</x:v>
      </x:c>
      <x:c r="I901" t="inlineStr">
        <x:is>
          <x:t xml:space="preserve">1T = valor acumulado</x:t>
        </x:is>
      </x:c>
    </x:row>
    <x:row r="902">
      <x:c r="A902" t="inlineStr">
        <x:is>
          <x:t xml:space="preserve">1T08</x:t>
        </x:is>
      </x:c>
      <x:c r="B902" t="inlineStr">
        <x:is>
          <x:t xml:space="preserve">EBIT002</x:t>
        </x:is>
      </x:c>
      <x:c r="C902" t="inlineStr">
        <x:is>
          <x:t xml:space="preserve">Custo Total</x:t>
        </x:is>
      </x:c>
      <x:c r="D902" t="inlineStr">
        <x:is>
          <x:t xml:space="preserve">Custo dos Produtos e Serv. Vendidos</x:t>
        </x:is>
      </x:c>
      <x:c r="E902" t="inlineStr">
        <x:is>
          <x:t xml:space="preserve">ELIMINAÇÕES</x:t>
        </x:is>
      </x:c>
      <x:c r="F902" t="n">
        <x:v>35207.581</x:v>
      </x:c>
      <x:c r="H902" t="n">
        <x:v>35207.581</x:v>
      </x:c>
      <x:c r="I902" t="inlineStr">
        <x:is>
          <x:t xml:space="preserve">1T = valor acumulado</x:t>
        </x:is>
      </x:c>
    </x:row>
    <x:row r="903">
      <x:c r="A903" t="inlineStr">
        <x:is>
          <x:t xml:space="preserve">1T08</x:t>
        </x:is>
      </x:c>
      <x:c r="B903" t="inlineStr">
        <x:is>
          <x:t xml:space="preserve">EBIT002</x:t>
        </x:is>
      </x:c>
      <x:c r="C903" t="inlineStr">
        <x:is>
          <x:t xml:space="preserve">Custo Total</x:t>
        </x:is>
      </x:c>
      <x:c r="D903" t="inlineStr">
        <x:is>
          <x:t xml:space="preserve">Custo dos Produtos e Serv. Vendidos</x:t>
        </x:is>
      </x:c>
      <x:c r="E903" t="inlineStr">
        <x:is>
          <x:t xml:space="preserve">GÁS &amp; ENERGIA / G&amp;EBC</x:t>
        </x:is>
      </x:c>
      <x:c r="F903" t="n">
        <x:v>-3160.606</x:v>
      </x:c>
      <x:c r="H903" t="n">
        <x:v>-3160.606</x:v>
      </x:c>
      <x:c r="I903" t="inlineStr">
        <x:is>
          <x:t xml:space="preserve">1T = valor acumulado</x:t>
        </x:is>
      </x:c>
    </x:row>
    <x:row r="904">
      <x:c r="A904" t="inlineStr">
        <x:is>
          <x:t xml:space="preserve">1T08</x:t>
        </x:is>
      </x:c>
      <x:c r="B904" t="inlineStr">
        <x:is>
          <x:t xml:space="preserve">EBIT002</x:t>
        </x:is>
      </x:c>
      <x:c r="C904" t="inlineStr">
        <x:is>
          <x:t xml:space="preserve">Custo Total</x:t>
        </x:is>
      </x:c>
      <x:c r="D904" t="inlineStr">
        <x:is>
          <x:t xml:space="preserve">Custo dos Produtos e Serv. Vendidos</x:t>
        </x:is>
      </x:c>
      <x:c r="E904" t="inlineStr">
        <x:is>
          <x:t xml:space="preserve">INTERNACIONAL</x:t>
        </x:is>
      </x:c>
      <x:c r="F904" t="n">
        <x:v>-3659.315</x:v>
      </x:c>
      <x:c r="H904" t="n">
        <x:v>-3659.315</x:v>
      </x:c>
      <x:c r="I904" t="inlineStr">
        <x:is>
          <x:t xml:space="preserve">1T = valor acumulado</x:t>
        </x:is>
      </x:c>
    </x:row>
    <x:row r="905">
      <x:c r="A905" t="inlineStr">
        <x:is>
          <x:t xml:space="preserve">1T08</x:t>
        </x:is>
      </x:c>
      <x:c r="B905" t="inlineStr">
        <x:is>
          <x:t xml:space="preserve">EBIT002</x:t>
        </x:is>
      </x:c>
      <x:c r="C905" t="inlineStr">
        <x:is>
          <x:t xml:space="preserve">Custo Total</x:t>
        </x:is>
      </x:c>
      <x:c r="D905" t="inlineStr">
        <x:is>
          <x:t xml:space="preserve">Custo dos Produtos e Serv. Vendidos</x:t>
        </x:is>
      </x:c>
      <x:c r="E905" t="inlineStr">
        <x:is>
          <x:t xml:space="preserve">TOTAL</x:t>
        </x:is>
      </x:c>
      <x:c r="F905" t="n">
        <x:v>-29639.424</x:v>
      </x:c>
      <x:c r="H905" t="n">
        <x:v>-29639.424</x:v>
      </x:c>
      <x:c r="I905" t="inlineStr">
        <x:is>
          <x:t xml:space="preserve">1T = valor acumulado</x:t>
        </x:is>
      </x:c>
    </x:row>
    <x:row r="906">
      <x:c r="A906" t="inlineStr">
        <x:is>
          <x:t xml:space="preserve">1T08</x:t>
        </x:is>
      </x:c>
      <x:c r="B906" t="inlineStr">
        <x:is>
          <x:t xml:space="preserve">EBIT003</x:t>
        </x:is>
      </x:c>
      <x:c r="C906" t="inlineStr">
        <x:is>
          <x:t xml:space="preserve">Lucro Bruto Total</x:t>
        </x:is>
      </x:c>
      <x:c r="D906" t="inlineStr">
        <x:is>
          <x:t xml:space="preserve">Lucro Bruto</x:t>
        </x:is>
      </x:c>
      <x:c r="E906" t="inlineStr">
        <x:is>
          <x:t xml:space="preserve">ABASTECIMENTO</x:t>
        </x:is>
      </x:c>
      <x:c r="F906" t="n">
        <x:v>392.323</x:v>
      </x:c>
      <x:c r="H906" t="n">
        <x:v>392.323</x:v>
      </x:c>
      <x:c r="I906" t="inlineStr">
        <x:is>
          <x:t xml:space="preserve">1T = valor acumulado</x:t>
        </x:is>
      </x:c>
    </x:row>
    <x:row r="907">
      <x:c r="A907" t="inlineStr">
        <x:is>
          <x:t xml:space="preserve">1T08</x:t>
        </x:is>
      </x:c>
      <x:c r="B907" t="inlineStr">
        <x:is>
          <x:t xml:space="preserve">EBIT003</x:t>
        </x:is>
      </x:c>
      <x:c r="C907" t="inlineStr">
        <x:is>
          <x:t xml:space="preserve">Lucro Bruto Total</x:t>
        </x:is>
      </x:c>
      <x:c r="D907" t="inlineStr">
        <x:is>
          <x:t xml:space="preserve">Lucro Bruto</x:t>
        </x:is>
      </x:c>
      <x:c r="E907" t="inlineStr">
        <x:is>
          <x:t xml:space="preserve">CORPORATIVO / OUTROS NEGÓCIOS</x:t>
        </x:is>
      </x:c>
      <x:c r="F907" t="n">
        <x:v>0</x:v>
      </x:c>
      <x:c r="H907" t="n">
        <x:v>0</x:v>
      </x:c>
      <x:c r="I907" t="inlineStr">
        <x:is>
          <x:t xml:space="preserve">1T = valor acumulado</x:t>
        </x:is>
      </x:c>
    </x:row>
    <x:row r="908">
      <x:c r="A908" t="inlineStr">
        <x:is>
          <x:t xml:space="preserve">1T08</x:t>
        </x:is>
      </x:c>
      <x:c r="B908" t="inlineStr">
        <x:is>
          <x:t xml:space="preserve">EBIT003</x:t>
        </x:is>
      </x:c>
      <x:c r="C908" t="inlineStr">
        <x:is>
          <x:t xml:space="preserve">Lucro Bruto Total</x:t>
        </x:is>
      </x:c>
      <x:c r="D908" t="inlineStr">
        <x:is>
          <x:t xml:space="preserve">Lucro Bruto</x:t>
        </x:is>
      </x:c>
      <x:c r="E908" t="inlineStr">
        <x:is>
          <x:t xml:space="preserve">DISTRIBUIÇÃO</x:t>
        </x:is>
      </x:c>
      <x:c r="F908" t="n">
        <x:v>1098.544</x:v>
      </x:c>
      <x:c r="H908" t="n">
        <x:v>1098.544</x:v>
      </x:c>
      <x:c r="I908" t="inlineStr">
        <x:is>
          <x:t xml:space="preserve">1T = valor acumulado</x:t>
        </x:is>
      </x:c>
    </x:row>
    <x:row r="909">
      <x:c r="A909" t="inlineStr">
        <x:is>
          <x:t xml:space="preserve">1T08</x:t>
        </x:is>
      </x:c>
      <x:c r="B909" t="inlineStr">
        <x:is>
          <x:t xml:space="preserve">EBIT003</x:t>
        </x:is>
      </x:c>
      <x:c r="C909" t="inlineStr">
        <x:is>
          <x:t xml:space="preserve">Lucro Bruto Total</x:t>
        </x:is>
      </x:c>
      <x:c r="D909" t="inlineStr">
        <x:is>
          <x:t xml:space="preserve">Lucro Bruto</x:t>
        </x:is>
      </x:c>
      <x:c r="E909" t="inlineStr">
        <x:is>
          <x:t xml:space="preserve">E&amp;P</x:t>
        </x:is>
      </x:c>
      <x:c r="F909" t="n">
        <x:v>15505.24</x:v>
      </x:c>
      <x:c r="H909" t="n">
        <x:v>15505.24</x:v>
      </x:c>
      <x:c r="I909" t="inlineStr">
        <x:is>
          <x:t xml:space="preserve">1T = valor acumulado</x:t>
        </x:is>
      </x:c>
    </x:row>
    <x:row r="910">
      <x:c r="A910" t="inlineStr">
        <x:is>
          <x:t xml:space="preserve">1T08</x:t>
        </x:is>
      </x:c>
      <x:c r="B910" t="inlineStr">
        <x:is>
          <x:t xml:space="preserve">EBIT003</x:t>
        </x:is>
      </x:c>
      <x:c r="C910" t="inlineStr">
        <x:is>
          <x:t xml:space="preserve">Lucro Bruto Total</x:t>
        </x:is>
      </x:c>
      <x:c r="D910" t="inlineStr">
        <x:is>
          <x:t xml:space="preserve">Lucro Bruto</x:t>
        </x:is>
      </x:c>
      <x:c r="E910" t="inlineStr">
        <x:is>
          <x:t xml:space="preserve">ELIMINAÇÕES</x:t>
        </x:is>
      </x:c>
      <x:c r="F910" t="n">
        <x:v>-759.126</x:v>
      </x:c>
      <x:c r="H910" t="n">
        <x:v>-759.126</x:v>
      </x:c>
      <x:c r="I910" t="inlineStr">
        <x:is>
          <x:t xml:space="preserve">1T = valor acumulado</x:t>
        </x:is>
      </x:c>
    </x:row>
    <x:row r="911">
      <x:c r="A911" t="inlineStr">
        <x:is>
          <x:t xml:space="preserve">1T08</x:t>
        </x:is>
      </x:c>
      <x:c r="B911" t="inlineStr">
        <x:is>
          <x:t xml:space="preserve">EBIT003</x:t>
        </x:is>
      </x:c>
      <x:c r="C911" t="inlineStr">
        <x:is>
          <x:t xml:space="preserve">Lucro Bruto Total</x:t>
        </x:is>
      </x:c>
      <x:c r="D911" t="inlineStr">
        <x:is>
          <x:t xml:space="preserve">Lucro Bruto</x:t>
        </x:is>
      </x:c>
      <x:c r="E911" t="inlineStr">
        <x:is>
          <x:t xml:space="preserve">GÁS &amp; ENERGIA / G&amp;EBC</x:t>
        </x:is>
      </x:c>
      <x:c r="F911" t="n">
        <x:v>204.509</x:v>
      </x:c>
      <x:c r="H911" t="n">
        <x:v>204.509</x:v>
      </x:c>
      <x:c r="I911" t="inlineStr">
        <x:is>
          <x:t xml:space="preserve">1T = valor acumulado</x:t>
        </x:is>
      </x:c>
    </x:row>
    <x:row r="912">
      <x:c r="A912" t="inlineStr">
        <x:is>
          <x:t xml:space="preserve">1T08</x:t>
        </x:is>
      </x:c>
      <x:c r="B912" t="inlineStr">
        <x:is>
          <x:t xml:space="preserve">EBIT003</x:t>
        </x:is>
      </x:c>
      <x:c r="C912" t="inlineStr">
        <x:is>
          <x:t xml:space="preserve">Lucro Bruto Total</x:t>
        </x:is>
      </x:c>
      <x:c r="D912" t="inlineStr">
        <x:is>
          <x:t xml:space="preserve">Lucro Bruto</x:t>
        </x:is>
      </x:c>
      <x:c r="E912" t="inlineStr">
        <x:is>
          <x:t xml:space="preserve">INTERNACIONAL</x:t>
        </x:is>
      </x:c>
      <x:c r="F912" t="n">
        <x:v>811.216</x:v>
      </x:c>
      <x:c r="H912" t="n">
        <x:v>811.216</x:v>
      </x:c>
      <x:c r="I912" t="inlineStr">
        <x:is>
          <x:t xml:space="preserve">1T = valor acumulado</x:t>
        </x:is>
      </x:c>
    </x:row>
    <x:row r="913">
      <x:c r="A913" t="inlineStr">
        <x:is>
          <x:t xml:space="preserve">1T08</x:t>
        </x:is>
      </x:c>
      <x:c r="B913" t="inlineStr">
        <x:is>
          <x:t xml:space="preserve">EBIT003</x:t>
        </x:is>
      </x:c>
      <x:c r="C913" t="inlineStr">
        <x:is>
          <x:t xml:space="preserve">Lucro Bruto Total</x:t>
        </x:is>
      </x:c>
      <x:c r="D913" t="inlineStr">
        <x:is>
          <x:t xml:space="preserve">Lucro Bruto</x:t>
        </x:is>
      </x:c>
      <x:c r="E913" t="inlineStr">
        <x:is>
          <x:t xml:space="preserve">TOTAL</x:t>
        </x:is>
      </x:c>
      <x:c r="F913" t="n">
        <x:v>17252.706</x:v>
      </x:c>
      <x:c r="H913" t="n">
        <x:v>17252.706</x:v>
      </x:c>
      <x:c r="I913" t="inlineStr">
        <x:is>
          <x:t xml:space="preserve">1T = valor acumulado</x:t>
        </x:is>
      </x:c>
    </x:row>
    <x:row r="914">
      <x:c r="A914" t="inlineStr">
        <x:is>
          <x:t xml:space="preserve">1T08</x:t>
        </x:is>
      </x:c>
      <x:c r="B914" t="inlineStr">
        <x:is>
          <x:t xml:space="preserve">EBIT004</x:t>
        </x:is>
      </x:c>
      <x:c r="C914" t="inlineStr">
        <x:is>
          <x:t xml:space="preserve">Despesa</x:t>
        </x:is>
      </x:c>
      <x:c r="D914" t="inlineStr">
        <x:is>
          <x:t xml:space="preserve">Despesas c/ Vendas, Gerais e Adm.</x:t>
        </x:is>
      </x:c>
      <x:c r="E914" t="inlineStr">
        <x:is>
          <x:t xml:space="preserve">ABASTECIMENTO</x:t>
        </x:is>
      </x:c>
      <x:c r="F914" t="n">
        <x:v>-1100.302</x:v>
      </x:c>
      <x:c r="H914" t="n">
        <x:v>-1100.302</x:v>
      </x:c>
      <x:c r="I914" t="inlineStr">
        <x:is>
          <x:t xml:space="preserve">1T = valor acumulado</x:t>
        </x:is>
      </x:c>
    </x:row>
    <x:row r="915">
      <x:c r="A915" t="inlineStr">
        <x:is>
          <x:t xml:space="preserve">1T08</x:t>
        </x:is>
      </x:c>
      <x:c r="B915" t="inlineStr">
        <x:is>
          <x:t xml:space="preserve">EBIT004</x:t>
        </x:is>
      </x:c>
      <x:c r="C915" t="inlineStr">
        <x:is>
          <x:t xml:space="preserve">Despesa</x:t>
        </x:is>
      </x:c>
      <x:c r="D915" t="inlineStr">
        <x:is>
          <x:t xml:space="preserve">Despesas c/ Vendas, Gerais e Adm.</x:t>
        </x:is>
      </x:c>
      <x:c r="E915" t="inlineStr">
        <x:is>
          <x:t xml:space="preserve">CORPORATIVO / OUTROS NEGÓCIOS</x:t>
        </x:is>
      </x:c>
      <x:c r="F915" t="n">
        <x:v>-764.255</x:v>
      </x:c>
      <x:c r="H915" t="n">
        <x:v>-764.255</x:v>
      </x:c>
      <x:c r="I915" t="inlineStr">
        <x:is>
          <x:t xml:space="preserve">1T = valor acumulado</x:t>
        </x:is>
      </x:c>
    </x:row>
    <x:row r="916">
      <x:c r="A916" t="inlineStr">
        <x:is>
          <x:t xml:space="preserve">1T08</x:t>
        </x:is>
      </x:c>
      <x:c r="B916" t="inlineStr">
        <x:is>
          <x:t xml:space="preserve">EBIT004</x:t>
        </x:is>
      </x:c>
      <x:c r="C916" t="inlineStr">
        <x:is>
          <x:t xml:space="preserve">Despesa</x:t>
        </x:is>
      </x:c>
      <x:c r="D916" t="inlineStr">
        <x:is>
          <x:t xml:space="preserve">Despesas c/ Vendas, Gerais e Adm.</x:t>
        </x:is>
      </x:c>
      <x:c r="E916" t="inlineStr">
        <x:is>
          <x:t xml:space="preserve">DISTRIBUIÇÃO</x:t>
        </x:is>
      </x:c>
      <x:c r="F916" t="n">
        <x:v>-626.349</x:v>
      </x:c>
      <x:c r="H916" t="n">
        <x:v>-626.349</x:v>
      </x:c>
      <x:c r="I916" t="inlineStr">
        <x:is>
          <x:t xml:space="preserve">1T = valor acumulado</x:t>
        </x:is>
      </x:c>
    </x:row>
    <x:row r="917">
      <x:c r="A917" t="inlineStr">
        <x:is>
          <x:t xml:space="preserve">1T08</x:t>
        </x:is>
      </x:c>
      <x:c r="B917" t="inlineStr">
        <x:is>
          <x:t xml:space="preserve">EBIT004</x:t>
        </x:is>
      </x:c>
      <x:c r="C917" t="inlineStr">
        <x:is>
          <x:t xml:space="preserve">Despesa</x:t>
        </x:is>
      </x:c>
      <x:c r="D917" t="inlineStr">
        <x:is>
          <x:t xml:space="preserve">Despesas c/ Vendas, Gerais e Adm.</x:t>
        </x:is>
      </x:c>
      <x:c r="E917" t="inlineStr">
        <x:is>
          <x:t xml:space="preserve">E&amp;P</x:t>
        </x:is>
      </x:c>
      <x:c r="F917" t="n">
        <x:v>-129.455</x:v>
      </x:c>
      <x:c r="H917" t="n">
        <x:v>-129.455</x:v>
      </x:c>
      <x:c r="I917" t="inlineStr">
        <x:is>
          <x:t xml:space="preserve">1T = valor acumulado</x:t>
        </x:is>
      </x:c>
    </x:row>
    <x:row r="918">
      <x:c r="A918" t="inlineStr">
        <x:is>
          <x:t xml:space="preserve">1T08</x:t>
        </x:is>
      </x:c>
      <x:c r="B918" t="inlineStr">
        <x:is>
          <x:t xml:space="preserve">EBIT004</x:t>
        </x:is>
      </x:c>
      <x:c r="C918" t="inlineStr">
        <x:is>
          <x:t xml:space="preserve">Despesa</x:t>
        </x:is>
      </x:c>
      <x:c r="D918" t="inlineStr">
        <x:is>
          <x:t xml:space="preserve">Despesas c/ Vendas, Gerais e Adm.</x:t>
        </x:is>
      </x:c>
      <x:c r="E918" t="inlineStr">
        <x:is>
          <x:t xml:space="preserve">ELIMINAÇÕES</x:t>
        </x:is>
      </x:c>
      <x:c r="F918" t="n">
        <x:v>60.454</x:v>
      </x:c>
      <x:c r="H918" t="n">
        <x:v>60.454</x:v>
      </x:c>
      <x:c r="I918" t="inlineStr">
        <x:is>
          <x:t xml:space="preserve">1T = valor acumulado</x:t>
        </x:is>
      </x:c>
    </x:row>
    <x:row r="919">
      <x:c r="A919" t="inlineStr">
        <x:is>
          <x:t xml:space="preserve">1T08</x:t>
        </x:is>
      </x:c>
      <x:c r="B919" t="inlineStr">
        <x:is>
          <x:t xml:space="preserve">EBIT004</x:t>
        </x:is>
      </x:c>
      <x:c r="C919" t="inlineStr">
        <x:is>
          <x:t xml:space="preserve">Despesa</x:t>
        </x:is>
      </x:c>
      <x:c r="D919" t="inlineStr">
        <x:is>
          <x:t xml:space="preserve">Despesas c/ Vendas, Gerais e Adm.</x:t>
        </x:is>
      </x:c>
      <x:c r="E919" t="inlineStr">
        <x:is>
          <x:t xml:space="preserve">GÁS &amp; ENERGIA / G&amp;EBC</x:t>
        </x:is>
      </x:c>
      <x:c r="F919" t="n">
        <x:v>-249.043</x:v>
      </x:c>
      <x:c r="H919" t="n">
        <x:v>-249.043</x:v>
      </x:c>
      <x:c r="I919" t="inlineStr">
        <x:is>
          <x:t xml:space="preserve">1T = valor acumulado</x:t>
        </x:is>
      </x:c>
    </x:row>
    <x:row r="920">
      <x:c r="A920" t="inlineStr">
        <x:is>
          <x:t xml:space="preserve">1T08</x:t>
        </x:is>
      </x:c>
      <x:c r="B920" t="inlineStr">
        <x:is>
          <x:t xml:space="preserve">EBIT004</x:t>
        </x:is>
      </x:c>
      <x:c r="C920" t="inlineStr">
        <x:is>
          <x:t xml:space="preserve">Despesa</x:t>
        </x:is>
      </x:c>
      <x:c r="D920" t="inlineStr">
        <x:is>
          <x:t xml:space="preserve">Despesas c/ Vendas, Gerais e Adm.</x:t>
        </x:is>
      </x:c>
      <x:c r="E920" t="inlineStr">
        <x:is>
          <x:t xml:space="preserve">INTERNACIONAL</x:t>
        </x:is>
      </x:c>
      <x:c r="F920" t="n">
        <x:v>-347.542</x:v>
      </x:c>
      <x:c r="H920" t="n">
        <x:v>-347.542</x:v>
      </x:c>
      <x:c r="I920" t="inlineStr">
        <x:is>
          <x:t xml:space="preserve">1T = valor acumulado</x:t>
        </x:is>
      </x:c>
    </x:row>
    <x:row r="921">
      <x:c r="A921" t="inlineStr">
        <x:is>
          <x:t xml:space="preserve">1T08</x:t>
        </x:is>
      </x:c>
      <x:c r="B921" t="inlineStr">
        <x:is>
          <x:t xml:space="preserve">EBIT004</x:t>
        </x:is>
      </x:c>
      <x:c r="C921" t="inlineStr">
        <x:is>
          <x:t xml:space="preserve">Despesa</x:t>
        </x:is>
      </x:c>
      <x:c r="D921" t="inlineStr">
        <x:is>
          <x:t xml:space="preserve">Despesas c/ Vendas, Gerais e Adm.</x:t>
        </x:is>
      </x:c>
      <x:c r="E921" t="inlineStr">
        <x:is>
          <x:t xml:space="preserve">TOTAL</x:t>
        </x:is>
      </x:c>
      <x:c r="F921" t="n">
        <x:v>-3156.492</x:v>
      </x:c>
      <x:c r="H921" t="n">
        <x:v>-3156.492</x:v>
      </x:c>
      <x:c r="I921" t="inlineStr">
        <x:is>
          <x:t xml:space="preserve">1T = valor acumulado</x:t>
        </x:is>
      </x:c>
    </x:row>
    <x:row r="922">
      <x:c r="A922" t="inlineStr">
        <x:is>
          <x:t xml:space="preserve">1T08</x:t>
        </x:is>
      </x:c>
      <x:c r="B922" t="inlineStr">
        <x:is>
          <x:t xml:space="preserve">EBIT005</x:t>
        </x:is>
      </x:c>
      <x:c r="C922" t="inlineStr">
        <x:is>
          <x:t xml:space="preserve">Despesa</x:t>
        </x:is>
      </x:c>
      <x:c r="D922" t="inlineStr">
        <x:is>
          <x:t xml:space="preserve">Despesas Tributárias</x:t>
        </x:is>
      </x:c>
      <x:c r="E922" t="inlineStr">
        <x:is>
          <x:t xml:space="preserve">ABASTECIMENTO</x:t>
        </x:is>
      </x:c>
      <x:c r="F922" t="n">
        <x:v>-31.514</x:v>
      </x:c>
      <x:c r="H922" t="n">
        <x:v>-31.514</x:v>
      </x:c>
      <x:c r="I922" t="inlineStr">
        <x:is>
          <x:t xml:space="preserve">1T = valor acumulado</x:t>
        </x:is>
      </x:c>
    </x:row>
    <x:row r="923">
      <x:c r="A923" t="inlineStr">
        <x:is>
          <x:t xml:space="preserve">1T08</x:t>
        </x:is>
      </x:c>
      <x:c r="B923" t="inlineStr">
        <x:is>
          <x:t xml:space="preserve">EBIT005</x:t>
        </x:is>
      </x:c>
      <x:c r="C923" t="inlineStr">
        <x:is>
          <x:t xml:space="preserve">Despesa</x:t>
        </x:is>
      </x:c>
      <x:c r="D923" t="inlineStr">
        <x:is>
          <x:t xml:space="preserve">Despesas Tributárias</x:t>
        </x:is>
      </x:c>
      <x:c r="E923" t="inlineStr">
        <x:is>
          <x:t xml:space="preserve">CORPORATIVO / OUTROS NEGÓCIOS</x:t>
        </x:is>
      </x:c>
      <x:c r="F923" t="n">
        <x:v>-68.47</x:v>
      </x:c>
      <x:c r="H923" t="n">
        <x:v>-68.47</x:v>
      </x:c>
      <x:c r="I923" t="inlineStr">
        <x:is>
          <x:t xml:space="preserve">1T = valor acumulado</x:t>
        </x:is>
      </x:c>
    </x:row>
    <x:row r="924">
      <x:c r="A924" t="inlineStr">
        <x:is>
          <x:t xml:space="preserve">1T08</x:t>
        </x:is>
      </x:c>
      <x:c r="B924" t="inlineStr">
        <x:is>
          <x:t xml:space="preserve">EBIT005</x:t>
        </x:is>
      </x:c>
      <x:c r="C924" t="inlineStr">
        <x:is>
          <x:t xml:space="preserve">Despesa</x:t>
        </x:is>
      </x:c>
      <x:c r="D924" t="inlineStr">
        <x:is>
          <x:t xml:space="preserve">Despesas Tributárias</x:t>
        </x:is>
      </x:c>
      <x:c r="E924" t="inlineStr">
        <x:is>
          <x:t xml:space="preserve">DISTRIBUIÇÃO</x:t>
        </x:is>
      </x:c>
      <x:c r="F924" t="n">
        <x:v>-1.325</x:v>
      </x:c>
      <x:c r="H924" t="n">
        <x:v>-1.325</x:v>
      </x:c>
      <x:c r="I924" t="inlineStr">
        <x:is>
          <x:t xml:space="preserve">1T = valor acumulado</x:t>
        </x:is>
      </x:c>
    </x:row>
    <x:row r="925">
      <x:c r="A925" t="inlineStr">
        <x:is>
          <x:t xml:space="preserve">1T08</x:t>
        </x:is>
      </x:c>
      <x:c r="B925" t="inlineStr">
        <x:is>
          <x:t xml:space="preserve">EBIT005</x:t>
        </x:is>
      </x:c>
      <x:c r="C925" t="inlineStr">
        <x:is>
          <x:t xml:space="preserve">Despesa</x:t>
        </x:is>
      </x:c>
      <x:c r="D925" t="inlineStr">
        <x:is>
          <x:t xml:space="preserve">Despesas Tributárias</x:t>
        </x:is>
      </x:c>
      <x:c r="E925" t="inlineStr">
        <x:is>
          <x:t xml:space="preserve">E&amp;P</x:t>
        </x:is>
      </x:c>
      <x:c r="F925" t="n">
        <x:v>-15.215</x:v>
      </x:c>
      <x:c r="H925" t="n">
        <x:v>-15.215</x:v>
      </x:c>
      <x:c r="I925" t="inlineStr">
        <x:is>
          <x:t xml:space="preserve">1T = valor acumulado</x:t>
        </x:is>
      </x:c>
    </x:row>
    <x:row r="926">
      <x:c r="A926" t="inlineStr">
        <x:is>
          <x:t xml:space="preserve">1T08</x:t>
        </x:is>
      </x:c>
      <x:c r="B926" t="inlineStr">
        <x:is>
          <x:t xml:space="preserve">EBIT005</x:t>
        </x:is>
      </x:c>
      <x:c r="C926" t="inlineStr">
        <x:is>
          <x:t xml:space="preserve">Despesa</x:t>
        </x:is>
      </x:c>
      <x:c r="D926" t="inlineStr">
        <x:is>
          <x:t xml:space="preserve">Despesas Tributárias</x:t>
        </x:is>
      </x:c>
      <x:c r="E926" t="inlineStr">
        <x:is>
          <x:t xml:space="preserve">ELIMINAÇÕES</x:t>
        </x:is>
      </x:c>
      <x:c r="F926" t="n">
        <x:v>0</x:v>
      </x:c>
      <x:c r="H926" t="n">
        <x:v>0</x:v>
      </x:c>
      <x:c r="I926" t="inlineStr">
        <x:is>
          <x:t xml:space="preserve">1T = valor acumulado</x:t>
        </x:is>
      </x:c>
    </x:row>
    <x:row r="927">
      <x:c r="A927" t="inlineStr">
        <x:is>
          <x:t xml:space="preserve">1T08</x:t>
        </x:is>
      </x:c>
      <x:c r="B927" t="inlineStr">
        <x:is>
          <x:t xml:space="preserve">EBIT005</x:t>
        </x:is>
      </x:c>
      <x:c r="C927" t="inlineStr">
        <x:is>
          <x:t xml:space="preserve">Despesa</x:t>
        </x:is>
      </x:c>
      <x:c r="D927" t="inlineStr">
        <x:is>
          <x:t xml:space="preserve">Despesas Tributárias</x:t>
        </x:is>
      </x:c>
      <x:c r="E927" t="inlineStr">
        <x:is>
          <x:t xml:space="preserve">GÁS &amp; ENERGIA / G&amp;EBC</x:t>
        </x:is>
      </x:c>
      <x:c r="F927" t="n">
        <x:v>-8.866</x:v>
      </x:c>
      <x:c r="H927" t="n">
        <x:v>-8.866</x:v>
      </x:c>
      <x:c r="I927" t="inlineStr">
        <x:is>
          <x:t xml:space="preserve">1T = valor acumulado</x:t>
        </x:is>
      </x:c>
    </x:row>
    <x:row r="928">
      <x:c r="A928" t="inlineStr">
        <x:is>
          <x:t xml:space="preserve">1T08</x:t>
        </x:is>
      </x:c>
      <x:c r="B928" t="inlineStr">
        <x:is>
          <x:t xml:space="preserve">EBIT005</x:t>
        </x:is>
      </x:c>
      <x:c r="C928" t="inlineStr">
        <x:is>
          <x:t xml:space="preserve">Despesa</x:t>
        </x:is>
      </x:c>
      <x:c r="D928" t="inlineStr">
        <x:is>
          <x:t xml:space="preserve">Despesas Tributárias</x:t>
        </x:is>
      </x:c>
      <x:c r="E928" t="inlineStr">
        <x:is>
          <x:t xml:space="preserve">INTERNACIONAL</x:t>
        </x:is>
      </x:c>
      <x:c r="F928" t="n">
        <x:v>-23.738</x:v>
      </x:c>
      <x:c r="H928" t="n">
        <x:v>-23.738</x:v>
      </x:c>
      <x:c r="I928" t="inlineStr">
        <x:is>
          <x:t xml:space="preserve">1T = valor acumulado</x:t>
        </x:is>
      </x:c>
    </x:row>
    <x:row r="929">
      <x:c r="A929" t="inlineStr">
        <x:is>
          <x:t xml:space="preserve">1T08</x:t>
        </x:is>
      </x:c>
      <x:c r="B929" t="inlineStr">
        <x:is>
          <x:t xml:space="preserve">EBIT005</x:t>
        </x:is>
      </x:c>
      <x:c r="C929" t="inlineStr">
        <x:is>
          <x:t xml:space="preserve">Despesa</x:t>
        </x:is>
      </x:c>
      <x:c r="D929" t="inlineStr">
        <x:is>
          <x:t xml:space="preserve">Despesas Tributárias</x:t>
        </x:is>
      </x:c>
      <x:c r="E929" t="inlineStr">
        <x:is>
          <x:t xml:space="preserve">TOTAL</x:t>
        </x:is>
      </x:c>
      <x:c r="F929" t="n">
        <x:v>-149.128</x:v>
      </x:c>
      <x:c r="H929" t="n">
        <x:v>-149.128</x:v>
      </x:c>
      <x:c r="I929" t="inlineStr">
        <x:is>
          <x:t xml:space="preserve">1T = valor acumulado</x:t>
        </x:is>
      </x:c>
    </x:row>
    <x:row r="930">
      <x:c r="A930" t="inlineStr">
        <x:is>
          <x:t xml:space="preserve">1T08</x:t>
        </x:is>
      </x:c>
      <x:c r="B930" t="inlineStr">
        <x:is>
          <x:t xml:space="preserve">EBIT006</x:t>
        </x:is>
      </x:c>
      <x:c r="C930" t="inlineStr">
        <x:is>
          <x:t xml:space="preserve">Despesa</x:t>
        </x:is>
      </x:c>
      <x:c r="D930" t="inlineStr">
        <x:is>
          <x:t xml:space="preserve">Custos Exploratórios p/ Extração de Petróleo</x:t>
        </x:is>
      </x:c>
      <x:c r="E930" t="inlineStr">
        <x:is>
          <x:t xml:space="preserve">ABASTECIMENTO</x:t>
        </x:is>
      </x:c>
      <x:c r="F930" t="n">
        <x:v>0</x:v>
      </x:c>
      <x:c r="H930" t="n">
        <x:v>0</x:v>
      </x:c>
      <x:c r="I930" t="inlineStr">
        <x:is>
          <x:t xml:space="preserve">1T = valor acumulado</x:t>
        </x:is>
      </x:c>
    </x:row>
    <x:row r="931">
      <x:c r="A931" t="inlineStr">
        <x:is>
          <x:t xml:space="preserve">1T08</x:t>
        </x:is>
      </x:c>
      <x:c r="B931" t="inlineStr">
        <x:is>
          <x:t xml:space="preserve">EBIT006</x:t>
        </x:is>
      </x:c>
      <x:c r="C931" t="inlineStr">
        <x:is>
          <x:t xml:space="preserve">Despesa</x:t>
        </x:is>
      </x:c>
      <x:c r="D931" t="inlineStr">
        <x:is>
          <x:t xml:space="preserve">Custos Exploratórios p/ Extração de Petróleo</x:t>
        </x:is>
      </x:c>
      <x:c r="E931" t="inlineStr">
        <x:is>
          <x:t xml:space="preserve">CORPORATIVO / OUTROS NEGÓCIOS</x:t>
        </x:is>
      </x:c>
      <x:c r="F931" t="n">
        <x:v>0</x:v>
      </x:c>
      <x:c r="H931" t="n">
        <x:v>0</x:v>
      </x:c>
      <x:c r="I931" t="inlineStr">
        <x:is>
          <x:t xml:space="preserve">1T = valor acumulado</x:t>
        </x:is>
      </x:c>
    </x:row>
    <x:row r="932">
      <x:c r="A932" t="inlineStr">
        <x:is>
          <x:t xml:space="preserve">1T08</x:t>
        </x:is>
      </x:c>
      <x:c r="B932" t="inlineStr">
        <x:is>
          <x:t xml:space="preserve">EBIT006</x:t>
        </x:is>
      </x:c>
      <x:c r="C932" t="inlineStr">
        <x:is>
          <x:t xml:space="preserve">Despesa</x:t>
        </x:is>
      </x:c>
      <x:c r="D932" t="inlineStr">
        <x:is>
          <x:t xml:space="preserve">Custos Exploratórios p/ Extração de Petróleo</x:t>
        </x:is>
      </x:c>
      <x:c r="E932" t="inlineStr">
        <x:is>
          <x:t xml:space="preserve">DISTRIBUIÇÃO</x:t>
        </x:is>
      </x:c>
      <x:c r="F932" t="n">
        <x:v>0</x:v>
      </x:c>
      <x:c r="H932" t="n">
        <x:v>0</x:v>
      </x:c>
      <x:c r="I932" t="inlineStr">
        <x:is>
          <x:t xml:space="preserve">1T = valor acumulado</x:t>
        </x:is>
      </x:c>
    </x:row>
    <x:row r="933">
      <x:c r="A933" t="inlineStr">
        <x:is>
          <x:t xml:space="preserve">1T08</x:t>
        </x:is>
      </x:c>
      <x:c r="B933" t="inlineStr">
        <x:is>
          <x:t xml:space="preserve">EBIT006</x:t>
        </x:is>
      </x:c>
      <x:c r="C933" t="inlineStr">
        <x:is>
          <x:t xml:space="preserve">Despesa</x:t>
        </x:is>
      </x:c>
      <x:c r="D933" t="inlineStr">
        <x:is>
          <x:t xml:space="preserve">Custos Exploratórios p/ Extração de Petróleo</x:t>
        </x:is>
      </x:c>
      <x:c r="E933" t="inlineStr">
        <x:is>
          <x:t xml:space="preserve">E&amp;P</x:t>
        </x:is>
      </x:c>
      <x:c r="F933" t="n">
        <x:v>-538.0650000000001</x:v>
      </x:c>
      <x:c r="H933" t="n">
        <x:v>-538.0650000000001</x:v>
      </x:c>
      <x:c r="I933" t="inlineStr">
        <x:is>
          <x:t xml:space="preserve">1T = valor acumulado</x:t>
        </x:is>
      </x:c>
    </x:row>
    <x:row r="934">
      <x:c r="A934" t="inlineStr">
        <x:is>
          <x:t xml:space="preserve">1T08</x:t>
        </x:is>
      </x:c>
      <x:c r="B934" t="inlineStr">
        <x:is>
          <x:t xml:space="preserve">EBIT006</x:t>
        </x:is>
      </x:c>
      <x:c r="C934" t="inlineStr">
        <x:is>
          <x:t xml:space="preserve">Despesa</x:t>
        </x:is>
      </x:c>
      <x:c r="D934" t="inlineStr">
        <x:is>
          <x:t xml:space="preserve">Custos Exploratórios p/ Extração de Petróleo</x:t>
        </x:is>
      </x:c>
      <x:c r="E934" t="inlineStr">
        <x:is>
          <x:t xml:space="preserve">ELIMINAÇÕES</x:t>
        </x:is>
      </x:c>
      <x:c r="F934" t="n">
        <x:v>0</x:v>
      </x:c>
      <x:c r="H934" t="n">
        <x:v>0</x:v>
      </x:c>
      <x:c r="I934" t="inlineStr">
        <x:is>
          <x:t xml:space="preserve">1T = valor acumulado</x:t>
        </x:is>
      </x:c>
    </x:row>
    <x:row r="935">
      <x:c r="A935" t="inlineStr">
        <x:is>
          <x:t xml:space="preserve">1T08</x:t>
        </x:is>
      </x:c>
      <x:c r="B935" t="inlineStr">
        <x:is>
          <x:t xml:space="preserve">EBIT006</x:t>
        </x:is>
      </x:c>
      <x:c r="C935" t="inlineStr">
        <x:is>
          <x:t xml:space="preserve">Despesa</x:t>
        </x:is>
      </x:c>
      <x:c r="D935" t="inlineStr">
        <x:is>
          <x:t xml:space="preserve">Custos Exploratórios p/ Extração de Petróleo</x:t>
        </x:is>
      </x:c>
      <x:c r="E935" t="inlineStr">
        <x:is>
          <x:t xml:space="preserve">GÁS &amp; ENERGIA / G&amp;EBC</x:t>
        </x:is>
      </x:c>
      <x:c r="F935" t="n">
        <x:v>0</x:v>
      </x:c>
      <x:c r="H935" t="n">
        <x:v>0</x:v>
      </x:c>
      <x:c r="I935" t="inlineStr">
        <x:is>
          <x:t xml:space="preserve">1T = valor acumulado</x:t>
        </x:is>
      </x:c>
    </x:row>
    <x:row r="936">
      <x:c r="A936" t="inlineStr">
        <x:is>
          <x:t xml:space="preserve">1T08</x:t>
        </x:is>
      </x:c>
      <x:c r="B936" t="inlineStr">
        <x:is>
          <x:t xml:space="preserve">EBIT006</x:t>
        </x:is>
      </x:c>
      <x:c r="C936" t="inlineStr">
        <x:is>
          <x:t xml:space="preserve">Despesa</x:t>
        </x:is>
      </x:c>
      <x:c r="D936" t="inlineStr">
        <x:is>
          <x:t xml:space="preserve">Custos Exploratórios p/ Extração de Petróleo</x:t>
        </x:is>
      </x:c>
      <x:c r="E936" t="inlineStr">
        <x:is>
          <x:t xml:space="preserve">INTERNACIONAL</x:t>
        </x:is>
      </x:c>
      <x:c r="F936" t="n">
        <x:v>-147.372</x:v>
      </x:c>
      <x:c r="H936" t="n">
        <x:v>-147.372</x:v>
      </x:c>
      <x:c r="I936" t="inlineStr">
        <x:is>
          <x:t xml:space="preserve">1T = valor acumulado</x:t>
        </x:is>
      </x:c>
    </x:row>
    <x:row r="937">
      <x:c r="A937" t="inlineStr">
        <x:is>
          <x:t xml:space="preserve">1T08</x:t>
        </x:is>
      </x:c>
      <x:c r="B937" t="inlineStr">
        <x:is>
          <x:t xml:space="preserve">EBIT006</x:t>
        </x:is>
      </x:c>
      <x:c r="C937" t="inlineStr">
        <x:is>
          <x:t xml:space="preserve">Despesa</x:t>
        </x:is>
      </x:c>
      <x:c r="D937" t="inlineStr">
        <x:is>
          <x:t xml:space="preserve">Custos Exploratórios p/ Extração de Petróleo</x:t>
        </x:is>
      </x:c>
      <x:c r="E937" t="inlineStr">
        <x:is>
          <x:t xml:space="preserve">TOTAL</x:t>
        </x:is>
      </x:c>
      <x:c r="F937" t="n">
        <x:v>-685.437</x:v>
      </x:c>
      <x:c r="H937" t="n">
        <x:v>-685.437</x:v>
      </x:c>
      <x:c r="I937" t="inlineStr">
        <x:is>
          <x:t xml:space="preserve">1T = valor acumulado</x:t>
        </x:is>
      </x:c>
    </x:row>
    <x:row r="938">
      <x:c r="A938" t="inlineStr">
        <x:is>
          <x:t xml:space="preserve">1T08</x:t>
        </x:is>
      </x:c>
      <x:c r="B938" t="inlineStr">
        <x:is>
          <x:t xml:space="preserve">EBIT007</x:t>
        </x:is>
      </x:c>
      <x:c r="C938" t="inlineStr">
        <x:is>
          <x:t xml:space="preserve">Despesa</x:t>
        </x:is>
      </x:c>
      <x:c r="D938" t="inlineStr">
        <x:is>
          <x:t xml:space="preserve">Despesas com Pesquisa e Desenv.</x:t>
        </x:is>
      </x:c>
      <x:c r="E938" t="inlineStr">
        <x:is>
          <x:t xml:space="preserve">ABASTECIMENTO</x:t>
        </x:is>
      </x:c>
      <x:c r="F938" t="n">
        <x:v>-81.874</x:v>
      </x:c>
      <x:c r="H938" t="n">
        <x:v>-81.874</x:v>
      </x:c>
      <x:c r="I938" t="inlineStr">
        <x:is>
          <x:t xml:space="preserve">1T = valor acumulado</x:t>
        </x:is>
      </x:c>
    </x:row>
    <x:row r="939">
      <x:c r="A939" t="inlineStr">
        <x:is>
          <x:t xml:space="preserve">1T08</x:t>
        </x:is>
      </x:c>
      <x:c r="B939" t="inlineStr">
        <x:is>
          <x:t xml:space="preserve">EBIT007</x:t>
        </x:is>
      </x:c>
      <x:c r="C939" t="inlineStr">
        <x:is>
          <x:t xml:space="preserve">Despesa</x:t>
        </x:is>
      </x:c>
      <x:c r="D939" t="inlineStr">
        <x:is>
          <x:t xml:space="preserve">Despesas com Pesquisa e Desenv.</x:t>
        </x:is>
      </x:c>
      <x:c r="E939" t="inlineStr">
        <x:is>
          <x:t xml:space="preserve">CORPORATIVO / OUTROS NEGÓCIOS</x:t>
        </x:is>
      </x:c>
      <x:c r="F939" t="n">
        <x:v>-85.879</x:v>
      </x:c>
      <x:c r="H939" t="n">
        <x:v>-85.879</x:v>
      </x:c>
      <x:c r="I939" t="inlineStr">
        <x:is>
          <x:t xml:space="preserve">1T = valor acumulado</x:t>
        </x:is>
      </x:c>
    </x:row>
    <x:row r="940">
      <x:c r="A940" t="inlineStr">
        <x:is>
          <x:t xml:space="preserve">1T08</x:t>
        </x:is>
      </x:c>
      <x:c r="B940" t="inlineStr">
        <x:is>
          <x:t xml:space="preserve">EBIT007</x:t>
        </x:is>
      </x:c>
      <x:c r="C940" t="inlineStr">
        <x:is>
          <x:t xml:space="preserve">Despesa</x:t>
        </x:is>
      </x:c>
      <x:c r="D940" t="inlineStr">
        <x:is>
          <x:t xml:space="preserve">Despesas com Pesquisa e Desenv.</x:t>
        </x:is>
      </x:c>
      <x:c r="E940" t="inlineStr">
        <x:is>
          <x:t xml:space="preserve">DISTRIBUIÇÃO</x:t>
        </x:is>
      </x:c>
      <x:c r="F940" t="n">
        <x:v>-3.448</x:v>
      </x:c>
      <x:c r="H940" t="n">
        <x:v>-3.448</x:v>
      </x:c>
      <x:c r="I940" t="inlineStr">
        <x:is>
          <x:t xml:space="preserve">1T = valor acumulado</x:t>
        </x:is>
      </x:c>
    </x:row>
    <x:row r="941">
      <x:c r="A941" t="inlineStr">
        <x:is>
          <x:t xml:space="preserve">1T08</x:t>
        </x:is>
      </x:c>
      <x:c r="B941" t="inlineStr">
        <x:is>
          <x:t xml:space="preserve">EBIT007</x:t>
        </x:is>
      </x:c>
      <x:c r="C941" t="inlineStr">
        <x:is>
          <x:t xml:space="preserve">Despesa</x:t>
        </x:is>
      </x:c>
      <x:c r="D941" t="inlineStr">
        <x:is>
          <x:t xml:space="preserve">Despesas com Pesquisa e Desenv.</x:t>
        </x:is>
      </x:c>
      <x:c r="E941" t="inlineStr">
        <x:is>
          <x:t xml:space="preserve">E&amp;P</x:t>
        </x:is>
      </x:c>
      <x:c r="F941" t="n">
        <x:v>-213.321</x:v>
      </x:c>
      <x:c r="H941" t="n">
        <x:v>-213.321</x:v>
      </x:c>
      <x:c r="I941" t="inlineStr">
        <x:is>
          <x:t xml:space="preserve">1T = valor acumulado</x:t>
        </x:is>
      </x:c>
    </x:row>
    <x:row r="942">
      <x:c r="A942" t="inlineStr">
        <x:is>
          <x:t xml:space="preserve">1T08</x:t>
        </x:is>
      </x:c>
      <x:c r="B942" t="inlineStr">
        <x:is>
          <x:t xml:space="preserve">EBIT007</x:t>
        </x:is>
      </x:c>
      <x:c r="C942" t="inlineStr">
        <x:is>
          <x:t xml:space="preserve">Despesa</x:t>
        </x:is>
      </x:c>
      <x:c r="D942" t="inlineStr">
        <x:is>
          <x:t xml:space="preserve">Despesas com Pesquisa e Desenv.</x:t>
        </x:is>
      </x:c>
      <x:c r="E942" t="inlineStr">
        <x:is>
          <x:t xml:space="preserve">ELIMINAÇÕES</x:t>
        </x:is>
      </x:c>
      <x:c r="F942" t="n">
        <x:v>0</x:v>
      </x:c>
      <x:c r="H942" t="n">
        <x:v>0</x:v>
      </x:c>
      <x:c r="I942" t="inlineStr">
        <x:is>
          <x:t xml:space="preserve">1T = valor acumulado</x:t>
        </x:is>
      </x:c>
    </x:row>
    <x:row r="943">
      <x:c r="A943" t="inlineStr">
        <x:is>
          <x:t xml:space="preserve">1T08</x:t>
        </x:is>
      </x:c>
      <x:c r="B943" t="inlineStr">
        <x:is>
          <x:t xml:space="preserve">EBIT007</x:t>
        </x:is>
      </x:c>
      <x:c r="C943" t="inlineStr">
        <x:is>
          <x:t xml:space="preserve">Despesa</x:t>
        </x:is>
      </x:c>
      <x:c r="D943" t="inlineStr">
        <x:is>
          <x:t xml:space="preserve">Despesas com Pesquisa e Desenv.</x:t>
        </x:is>
      </x:c>
      <x:c r="E943" t="inlineStr">
        <x:is>
          <x:t xml:space="preserve">GÁS &amp; ENERGIA / G&amp;EBC</x:t>
        </x:is>
      </x:c>
      <x:c r="F943" t="n">
        <x:v>-31.268</x:v>
      </x:c>
      <x:c r="H943" t="n">
        <x:v>-31.268</x:v>
      </x:c>
      <x:c r="I943" t="inlineStr">
        <x:is>
          <x:t xml:space="preserve">1T = valor acumulado</x:t>
        </x:is>
      </x:c>
    </x:row>
    <x:row r="944">
      <x:c r="A944" t="inlineStr">
        <x:is>
          <x:t xml:space="preserve">1T08</x:t>
        </x:is>
      </x:c>
      <x:c r="B944" t="inlineStr">
        <x:is>
          <x:t xml:space="preserve">EBIT007</x:t>
        </x:is>
      </x:c>
      <x:c r="C944" t="inlineStr">
        <x:is>
          <x:t xml:space="preserve">Despesa</x:t>
        </x:is>
      </x:c>
      <x:c r="D944" t="inlineStr">
        <x:is>
          <x:t xml:space="preserve">Despesas com Pesquisa e Desenv.</x:t>
        </x:is>
      </x:c>
      <x:c r="E944" t="inlineStr">
        <x:is>
          <x:t xml:space="preserve">INTERNACIONAL</x:t>
        </x:is>
      </x:c>
      <x:c r="F944" t="n">
        <x:v>-1.062</x:v>
      </x:c>
      <x:c r="H944" t="n">
        <x:v>-1.062</x:v>
      </x:c>
      <x:c r="I944" t="inlineStr">
        <x:is>
          <x:t xml:space="preserve">1T = valor acumulado</x:t>
        </x:is>
      </x:c>
    </x:row>
    <x:row r="945">
      <x:c r="A945" t="inlineStr">
        <x:is>
          <x:t xml:space="preserve">1T08</x:t>
        </x:is>
      </x:c>
      <x:c r="B945" t="inlineStr">
        <x:is>
          <x:t xml:space="preserve">EBIT007</x:t>
        </x:is>
      </x:c>
      <x:c r="C945" t="inlineStr">
        <x:is>
          <x:t xml:space="preserve">Despesa</x:t>
        </x:is>
      </x:c>
      <x:c r="D945" t="inlineStr">
        <x:is>
          <x:t xml:space="preserve">Despesas com Pesquisa e Desenv.</x:t>
        </x:is>
      </x:c>
      <x:c r="E945" t="inlineStr">
        <x:is>
          <x:t xml:space="preserve">TOTAL</x:t>
        </x:is>
      </x:c>
      <x:c r="F945" t="n">
        <x:v>-416.852</x:v>
      </x:c>
      <x:c r="H945" t="n">
        <x:v>-416.852</x:v>
      </x:c>
      <x:c r="I945" t="inlineStr">
        <x:is>
          <x:t xml:space="preserve">1T = valor acumulado</x:t>
        </x:is>
      </x:c>
    </x:row>
    <x:row r="946">
      <x:c r="A946" t="inlineStr">
        <x:is>
          <x:t xml:space="preserve">1T08</x:t>
        </x:is>
      </x:c>
      <x:c r="B946" t="inlineStr">
        <x:is>
          <x:t xml:space="preserve">EBIT008</x:t>
        </x:is>
      </x:c>
      <x:c r="C946" t="inlineStr">
        <x:is>
          <x:t xml:space="preserve">Despesa</x:t>
        </x:is>
      </x:c>
      <x:c r="D946" t="inlineStr">
        <x:is>
          <x:t xml:space="preserve">Plano de Pensão e Saúde</x:t>
        </x:is>
      </x:c>
      <x:c r="E946" t="inlineStr">
        <x:is>
          <x:t xml:space="preserve">ABASTECIMENTO</x:t>
        </x:is>
      </x:c>
      <x:c r="F946" t="n">
        <x:v>0</x:v>
      </x:c>
      <x:c r="H946" t="n">
        <x:v>0</x:v>
      </x:c>
      <x:c r="I946" t="inlineStr">
        <x:is>
          <x:t xml:space="preserve">1T = valor acumulado</x:t>
        </x:is>
      </x:c>
    </x:row>
    <x:row r="947">
      <x:c r="A947" t="inlineStr">
        <x:is>
          <x:t xml:space="preserve">1T08</x:t>
        </x:is>
      </x:c>
      <x:c r="B947" t="inlineStr">
        <x:is>
          <x:t xml:space="preserve">EBIT008</x:t>
        </x:is>
      </x:c>
      <x:c r="C947" t="inlineStr">
        <x:is>
          <x:t xml:space="preserve">Despesa</x:t>
        </x:is>
      </x:c>
      <x:c r="D947" t="inlineStr">
        <x:is>
          <x:t xml:space="preserve">Plano de Pensão e Saúde</x:t>
        </x:is>
      </x:c>
      <x:c r="E947" t="inlineStr">
        <x:is>
          <x:t xml:space="preserve">CORPORATIVO / OUTROS NEGÓCIOS</x:t>
        </x:is>
      </x:c>
      <x:c r="F947" t="n">
        <x:v>-356.073</x:v>
      </x:c>
      <x:c r="H947" t="n">
        <x:v>-356.073</x:v>
      </x:c>
      <x:c r="I947" t="inlineStr">
        <x:is>
          <x:t xml:space="preserve">1T = valor acumulado</x:t>
        </x:is>
      </x:c>
    </x:row>
    <x:row r="948">
      <x:c r="A948" t="inlineStr">
        <x:is>
          <x:t xml:space="preserve">1T08</x:t>
        </x:is>
      </x:c>
      <x:c r="B948" t="inlineStr">
        <x:is>
          <x:t xml:space="preserve">EBIT008</x:t>
        </x:is>
      </x:c>
      <x:c r="C948" t="inlineStr">
        <x:is>
          <x:t xml:space="preserve">Despesa</x:t>
        </x:is>
      </x:c>
      <x:c r="D948" t="inlineStr">
        <x:is>
          <x:t xml:space="preserve">Plano de Pensão e Saúde</x:t>
        </x:is>
      </x:c>
      <x:c r="E948" t="inlineStr">
        <x:is>
          <x:t xml:space="preserve">DISTRIBUIÇÃO</x:t>
        </x:is>
      </x:c>
      <x:c r="F948" t="n">
        <x:v>0</x:v>
      </x:c>
      <x:c r="H948" t="n">
        <x:v>0</x:v>
      </x:c>
      <x:c r="I948" t="inlineStr">
        <x:is>
          <x:t xml:space="preserve">1T = valor acumulado</x:t>
        </x:is>
      </x:c>
    </x:row>
    <x:row r="949">
      <x:c r="A949" t="inlineStr">
        <x:is>
          <x:t xml:space="preserve">1T08</x:t>
        </x:is>
      </x:c>
      <x:c r="B949" t="inlineStr">
        <x:is>
          <x:t xml:space="preserve">EBIT008</x:t>
        </x:is>
      </x:c>
      <x:c r="C949" t="inlineStr">
        <x:is>
          <x:t xml:space="preserve">Despesa</x:t>
        </x:is>
      </x:c>
      <x:c r="D949" t="inlineStr">
        <x:is>
          <x:t xml:space="preserve">Plano de Pensão e Saúde</x:t>
        </x:is>
      </x:c>
      <x:c r="E949" t="inlineStr">
        <x:is>
          <x:t xml:space="preserve">E&amp;P</x:t>
        </x:is>
      </x:c>
      <x:c r="F949" t="n">
        <x:v>0</x:v>
      </x:c>
      <x:c r="H949" t="n">
        <x:v>0</x:v>
      </x:c>
      <x:c r="I949" t="inlineStr">
        <x:is>
          <x:t xml:space="preserve">1T = valor acumulado</x:t>
        </x:is>
      </x:c>
    </x:row>
    <x:row r="950">
      <x:c r="A950" t="inlineStr">
        <x:is>
          <x:t xml:space="preserve">1T08</x:t>
        </x:is>
      </x:c>
      <x:c r="B950" t="inlineStr">
        <x:is>
          <x:t xml:space="preserve">EBIT008</x:t>
        </x:is>
      </x:c>
      <x:c r="C950" t="inlineStr">
        <x:is>
          <x:t xml:space="preserve">Despesa</x:t>
        </x:is>
      </x:c>
      <x:c r="D950" t="inlineStr">
        <x:is>
          <x:t xml:space="preserve">Plano de Pensão e Saúde</x:t>
        </x:is>
      </x:c>
      <x:c r="E950" t="inlineStr">
        <x:is>
          <x:t xml:space="preserve">ELIMINAÇÕES</x:t>
        </x:is>
      </x:c>
      <x:c r="F950" t="n">
        <x:v>0</x:v>
      </x:c>
      <x:c r="H950" t="n">
        <x:v>0</x:v>
      </x:c>
      <x:c r="I950" t="inlineStr">
        <x:is>
          <x:t xml:space="preserve">1T = valor acumulado</x:t>
        </x:is>
      </x:c>
    </x:row>
    <x:row r="951">
      <x:c r="A951" t="inlineStr">
        <x:is>
          <x:t xml:space="preserve">1T08</x:t>
        </x:is>
      </x:c>
      <x:c r="B951" t="inlineStr">
        <x:is>
          <x:t xml:space="preserve">EBIT008</x:t>
        </x:is>
      </x:c>
      <x:c r="C951" t="inlineStr">
        <x:is>
          <x:t xml:space="preserve">Despesa</x:t>
        </x:is>
      </x:c>
      <x:c r="D951" t="inlineStr">
        <x:is>
          <x:t xml:space="preserve">Plano de Pensão e Saúde</x:t>
        </x:is>
      </x:c>
      <x:c r="E951" t="inlineStr">
        <x:is>
          <x:t xml:space="preserve">GÁS &amp; ENERGIA / G&amp;EBC</x:t>
        </x:is>
      </x:c>
      <x:c r="F951" t="n">
        <x:v>0</x:v>
      </x:c>
      <x:c r="H951" t="n">
        <x:v>0</x:v>
      </x:c>
      <x:c r="I951" t="inlineStr">
        <x:is>
          <x:t xml:space="preserve">1T = valor acumulado</x:t>
        </x:is>
      </x:c>
    </x:row>
    <x:row r="952">
      <x:c r="A952" t="inlineStr">
        <x:is>
          <x:t xml:space="preserve">1T08</x:t>
        </x:is>
      </x:c>
      <x:c r="B952" t="inlineStr">
        <x:is>
          <x:t xml:space="preserve">EBIT008</x:t>
        </x:is>
      </x:c>
      <x:c r="C952" t="inlineStr">
        <x:is>
          <x:t xml:space="preserve">Despesa</x:t>
        </x:is>
      </x:c>
      <x:c r="D952" t="inlineStr">
        <x:is>
          <x:t xml:space="preserve">Plano de Pensão e Saúde</x:t>
        </x:is>
      </x:c>
      <x:c r="E952" t="inlineStr">
        <x:is>
          <x:t xml:space="preserve">INTERNACIONAL</x:t>
        </x:is>
      </x:c>
      <x:c r="F952" t="n">
        <x:v>0</x:v>
      </x:c>
      <x:c r="H952" t="n">
        <x:v>0</x:v>
      </x:c>
      <x:c r="I952" t="inlineStr">
        <x:is>
          <x:t xml:space="preserve">1T = valor acumulado</x:t>
        </x:is>
      </x:c>
    </x:row>
    <x:row r="953">
      <x:c r="A953" t="inlineStr">
        <x:is>
          <x:t xml:space="preserve">1T08</x:t>
        </x:is>
      </x:c>
      <x:c r="B953" t="inlineStr">
        <x:is>
          <x:t xml:space="preserve">EBIT008</x:t>
        </x:is>
      </x:c>
      <x:c r="C953" t="inlineStr">
        <x:is>
          <x:t xml:space="preserve">Despesa</x:t>
        </x:is>
      </x:c>
      <x:c r="D953" t="inlineStr">
        <x:is>
          <x:t xml:space="preserve">Plano de Pensão e Saúde</x:t>
        </x:is>
      </x:c>
      <x:c r="E953" t="inlineStr">
        <x:is>
          <x:t xml:space="preserve">TOTAL</x:t>
        </x:is>
      </x:c>
      <x:c r="F953" t="n">
        <x:v>-356.073</x:v>
      </x:c>
      <x:c r="H953" t="n">
        <x:v>-356.073</x:v>
      </x:c>
      <x:c r="I953" t="inlineStr">
        <x:is>
          <x:t xml:space="preserve">1T = valor acumulado</x:t>
        </x:is>
      </x:c>
    </x:row>
    <x:row r="954">
      <x:c r="A954" t="inlineStr">
        <x:is>
          <x:t xml:space="preserve">1T08</x:t>
        </x:is>
      </x:c>
      <x:c r="B954" t="inlineStr">
        <x:is>
          <x:t xml:space="preserve">EBIT010</x:t>
        </x:is>
      </x:c>
      <x:c r="C954" t="inlineStr">
        <x:is>
          <x:t xml:space="preserve">Despesa</x:t>
        </x:is>
      </x:c>
      <x:c r="D954" t="inlineStr">
        <x:is>
          <x:t xml:space="preserve">Outras Receitas (Despesas) Operacionais</x:t>
        </x:is>
      </x:c>
      <x:c r="E954" t="inlineStr">
        <x:is>
          <x:t xml:space="preserve">ABASTECIMENTO</x:t>
        </x:is>
      </x:c>
      <x:c r="F954" t="n">
        <x:v>-81.80200000000001</x:v>
      </x:c>
      <x:c r="H954" t="n">
        <x:v>-81.80200000000001</x:v>
      </x:c>
      <x:c r="I954" t="inlineStr">
        <x:is>
          <x:t xml:space="preserve">1T = valor acumulado</x:t>
        </x:is>
      </x:c>
    </x:row>
    <x:row r="955">
      <x:c r="A955" t="inlineStr">
        <x:is>
          <x:t xml:space="preserve">1T08</x:t>
        </x:is>
      </x:c>
      <x:c r="B955" t="inlineStr">
        <x:is>
          <x:t xml:space="preserve">EBIT010</x:t>
        </x:is>
      </x:c>
      <x:c r="C955" t="inlineStr">
        <x:is>
          <x:t xml:space="preserve">Despesa</x:t>
        </x:is>
      </x:c>
      <x:c r="D955" t="inlineStr">
        <x:is>
          <x:t xml:space="preserve">Outras Receitas (Despesas) Operacionais</x:t>
        </x:is>
      </x:c>
      <x:c r="E955" t="inlineStr">
        <x:is>
          <x:t xml:space="preserve">CORPORATIVO / OUTROS NEGÓCIOS</x:t>
        </x:is>
      </x:c>
      <x:c r="F955" t="n">
        <x:v>-408.5</x:v>
      </x:c>
      <x:c r="H955" t="n">
        <x:v>-408.5</x:v>
      </x:c>
      <x:c r="I955" t="inlineStr">
        <x:is>
          <x:t xml:space="preserve">1T = valor acumulado</x:t>
        </x:is>
      </x:c>
    </x:row>
    <x:row r="956">
      <x:c r="A956" t="inlineStr">
        <x:is>
          <x:t xml:space="preserve">1T08</x:t>
        </x:is>
      </x:c>
      <x:c r="B956" t="inlineStr">
        <x:is>
          <x:t xml:space="preserve">EBIT010</x:t>
        </x:is>
      </x:c>
      <x:c r="C956" t="inlineStr">
        <x:is>
          <x:t xml:space="preserve">Despesa</x:t>
        </x:is>
      </x:c>
      <x:c r="D956" t="inlineStr">
        <x:is>
          <x:t xml:space="preserve">Outras Receitas (Despesas) Operacionais</x:t>
        </x:is>
      </x:c>
      <x:c r="E956" t="inlineStr">
        <x:is>
          <x:t xml:space="preserve">DISTRIBUIÇÃO</x:t>
        </x:is>
      </x:c>
      <x:c r="F956" t="n">
        <x:v>2.068</x:v>
      </x:c>
      <x:c r="H956" t="n">
        <x:v>2.068</x:v>
      </x:c>
      <x:c r="I956" t="inlineStr">
        <x:is>
          <x:t xml:space="preserve">1T = valor acumulado</x:t>
        </x:is>
      </x:c>
    </x:row>
    <x:row r="957">
      <x:c r="A957" t="inlineStr">
        <x:is>
          <x:t xml:space="preserve">1T08</x:t>
        </x:is>
      </x:c>
      <x:c r="B957" t="inlineStr">
        <x:is>
          <x:t xml:space="preserve">EBIT010</x:t>
        </x:is>
      </x:c>
      <x:c r="C957" t="inlineStr">
        <x:is>
          <x:t xml:space="preserve">Despesa</x:t>
        </x:is>
      </x:c>
      <x:c r="D957" t="inlineStr">
        <x:is>
          <x:t xml:space="preserve">Outras Receitas (Despesas) Operacionais</x:t>
        </x:is>
      </x:c>
      <x:c r="E957" t="inlineStr">
        <x:is>
          <x:t xml:space="preserve">E&amp;P</x:t>
        </x:is>
      </x:c>
      <x:c r="F957" t="n">
        <x:v>-113.843</x:v>
      </x:c>
      <x:c r="H957" t="n">
        <x:v>-113.843</x:v>
      </x:c>
      <x:c r="I957" t="inlineStr">
        <x:is>
          <x:t xml:space="preserve">1T = valor acumulado</x:t>
        </x:is>
      </x:c>
    </x:row>
    <x:row r="958">
      <x:c r="A958" t="inlineStr">
        <x:is>
          <x:t xml:space="preserve">1T08</x:t>
        </x:is>
      </x:c>
      <x:c r="B958" t="inlineStr">
        <x:is>
          <x:t xml:space="preserve">EBIT010</x:t>
        </x:is>
      </x:c>
      <x:c r="C958" t="inlineStr">
        <x:is>
          <x:t xml:space="preserve">Despesa</x:t>
        </x:is>
      </x:c>
      <x:c r="D958" t="inlineStr">
        <x:is>
          <x:t xml:space="preserve">Outras Receitas (Despesas) Operacionais</x:t>
        </x:is>
      </x:c>
      <x:c r="E958" t="inlineStr">
        <x:is>
          <x:t xml:space="preserve">ELIMINAÇÕES</x:t>
        </x:is>
      </x:c>
      <x:c r="F958" t="n">
        <x:v>0.832</x:v>
      </x:c>
      <x:c r="H958" t="n">
        <x:v>0.832</x:v>
      </x:c>
      <x:c r="I958" t="inlineStr">
        <x:is>
          <x:t xml:space="preserve">1T = valor acumulado</x:t>
        </x:is>
      </x:c>
    </x:row>
    <x:row r="959">
      <x:c r="A959" t="inlineStr">
        <x:is>
          <x:t xml:space="preserve">1T08</x:t>
        </x:is>
      </x:c>
      <x:c r="B959" t="inlineStr">
        <x:is>
          <x:t xml:space="preserve">EBIT010</x:t>
        </x:is>
      </x:c>
      <x:c r="C959" t="inlineStr">
        <x:is>
          <x:t xml:space="preserve">Despesa</x:t>
        </x:is>
      </x:c>
      <x:c r="D959" t="inlineStr">
        <x:is>
          <x:t xml:space="preserve">Outras Receitas (Despesas) Operacionais</x:t>
        </x:is>
      </x:c>
      <x:c r="E959" t="inlineStr">
        <x:is>
          <x:t xml:space="preserve">GÁS &amp; ENERGIA / G&amp;EBC</x:t>
        </x:is>
      </x:c>
      <x:c r="F959" t="n">
        <x:v>-416.505</x:v>
      </x:c>
      <x:c r="H959" t="n">
        <x:v>-416.505</x:v>
      </x:c>
      <x:c r="I959" t="inlineStr">
        <x:is>
          <x:t xml:space="preserve">1T = valor acumulado</x:t>
        </x:is>
      </x:c>
    </x:row>
    <x:row r="960">
      <x:c r="A960" t="inlineStr">
        <x:is>
          <x:t xml:space="preserve">1T08</x:t>
        </x:is>
      </x:c>
      <x:c r="B960" t="inlineStr">
        <x:is>
          <x:t xml:space="preserve">EBIT010</x:t>
        </x:is>
      </x:c>
      <x:c r="C960" t="inlineStr">
        <x:is>
          <x:t xml:space="preserve">Despesa</x:t>
        </x:is>
      </x:c>
      <x:c r="D960" t="inlineStr">
        <x:is>
          <x:t xml:space="preserve">Outras Receitas (Despesas) Operacionais</x:t>
        </x:is>
      </x:c>
      <x:c r="E960" t="inlineStr">
        <x:is>
          <x:t xml:space="preserve">INTERNACIONAL</x:t>
        </x:is>
      </x:c>
      <x:c r="F960" t="n">
        <x:v>-126.888</x:v>
      </x:c>
      <x:c r="H960" t="n">
        <x:v>-126.888</x:v>
      </x:c>
      <x:c r="I960" t="inlineStr">
        <x:is>
          <x:t xml:space="preserve">1T = valor acumulado</x:t>
        </x:is>
      </x:c>
    </x:row>
    <x:row r="961">
      <x:c r="A961" t="inlineStr">
        <x:is>
          <x:t xml:space="preserve">1T08</x:t>
        </x:is>
      </x:c>
      <x:c r="B961" t="inlineStr">
        <x:is>
          <x:t xml:space="preserve">EBIT010</x:t>
        </x:is>
      </x:c>
      <x:c r="C961" t="inlineStr">
        <x:is>
          <x:t xml:space="preserve">Despesa</x:t>
        </x:is>
      </x:c>
      <x:c r="D961" t="inlineStr">
        <x:is>
          <x:t xml:space="preserve">Outras Receitas (Despesas) Operacionais</x:t>
        </x:is>
      </x:c>
      <x:c r="E961" t="inlineStr">
        <x:is>
          <x:t xml:space="preserve">TOTAL</x:t>
        </x:is>
      </x:c>
      <x:c r="F961" t="n">
        <x:v>-1144.638</x:v>
      </x:c>
      <x:c r="H961" t="n">
        <x:v>-1144.638</x:v>
      </x:c>
      <x:c r="I961" t="inlineStr">
        <x:is>
          <x:t xml:space="preserve">1T = valor acumulado</x:t>
        </x:is>
      </x:c>
    </x:row>
    <x:row r="962">
      <x:c r="A962" t="inlineStr">
        <x:is>
          <x:t xml:space="preserve">1T08</x:t>
        </x:is>
      </x:c>
      <x:c r="B962" t="inlineStr">
        <x:is>
          <x:t xml:space="preserve">EBIT009</x:t>
        </x:is>
      </x:c>
      <x:c r="C962" t="inlineStr">
        <x:is>
          <x:t xml:space="preserve">Despesa Operacional</x:t>
        </x:is>
      </x:c>
      <x:c r="D962" t="inlineStr">
        <x:is>
          <x:t xml:space="preserve">Despesas Operacionais</x:t>
        </x:is>
      </x:c>
      <x:c r="E962" t="inlineStr">
        <x:is>
          <x:t xml:space="preserve">ABASTECIMENTO</x:t>
        </x:is>
      </x:c>
      <x:c r="F962" t="n">
        <x:v>-1295.492</x:v>
      </x:c>
      <x:c r="H962" t="n">
        <x:v>-1295.492</x:v>
      </x:c>
      <x:c r="I962" t="inlineStr">
        <x:is>
          <x:t xml:space="preserve">1T = valor acumulado</x:t>
        </x:is>
      </x:c>
    </x:row>
    <x:row r="963">
      <x:c r="A963" t="inlineStr">
        <x:is>
          <x:t xml:space="preserve">1T08</x:t>
        </x:is>
      </x:c>
      <x:c r="B963" t="inlineStr">
        <x:is>
          <x:t xml:space="preserve">EBIT009</x:t>
        </x:is>
      </x:c>
      <x:c r="C963" t="inlineStr">
        <x:is>
          <x:t xml:space="preserve">Despesa Operacional</x:t>
        </x:is>
      </x:c>
      <x:c r="D963" t="inlineStr">
        <x:is>
          <x:t xml:space="preserve">Despesas Operacionais</x:t>
        </x:is>
      </x:c>
      <x:c r="E963" t="inlineStr">
        <x:is>
          <x:t xml:space="preserve">CORPORATIVO / OUTROS NEGÓCIOS</x:t>
        </x:is>
      </x:c>
      <x:c r="F963" t="n">
        <x:v>-1683.177</x:v>
      </x:c>
      <x:c r="H963" t="n">
        <x:v>-1683.177</x:v>
      </x:c>
      <x:c r="I963" t="inlineStr">
        <x:is>
          <x:t xml:space="preserve">1T = valor acumulado</x:t>
        </x:is>
      </x:c>
    </x:row>
    <x:row r="964">
      <x:c r="A964" t="inlineStr">
        <x:is>
          <x:t xml:space="preserve">1T08</x:t>
        </x:is>
      </x:c>
      <x:c r="B964" t="inlineStr">
        <x:is>
          <x:t xml:space="preserve">EBIT009</x:t>
        </x:is>
      </x:c>
      <x:c r="C964" t="inlineStr">
        <x:is>
          <x:t xml:space="preserve">Despesa Operacional</x:t>
        </x:is>
      </x:c>
      <x:c r="D964" t="inlineStr">
        <x:is>
          <x:t xml:space="preserve">Despesas Operacionais</x:t>
        </x:is>
      </x:c>
      <x:c r="E964" t="inlineStr">
        <x:is>
          <x:t xml:space="preserve">DISTRIBUIÇÃO</x:t>
        </x:is>
      </x:c>
      <x:c r="F964" t="n">
        <x:v>-629.054</x:v>
      </x:c>
      <x:c r="H964" t="n">
        <x:v>-629.054</x:v>
      </x:c>
      <x:c r="I964" t="inlineStr">
        <x:is>
          <x:t xml:space="preserve">1T = valor acumulado</x:t>
        </x:is>
      </x:c>
    </x:row>
    <x:row r="965">
      <x:c r="A965" t="inlineStr">
        <x:is>
          <x:t xml:space="preserve">1T08</x:t>
        </x:is>
      </x:c>
      <x:c r="B965" t="inlineStr">
        <x:is>
          <x:t xml:space="preserve">EBIT009</x:t>
        </x:is>
      </x:c>
      <x:c r="C965" t="inlineStr">
        <x:is>
          <x:t xml:space="preserve">Despesa Operacional</x:t>
        </x:is>
      </x:c>
      <x:c r="D965" t="inlineStr">
        <x:is>
          <x:t xml:space="preserve">Despesas Operacionais</x:t>
        </x:is>
      </x:c>
      <x:c r="E965" t="inlineStr">
        <x:is>
          <x:t xml:space="preserve">E&amp;P</x:t>
        </x:is>
      </x:c>
      <x:c r="F965" t="n">
        <x:v>-1009.899</x:v>
      </x:c>
      <x:c r="H965" t="n">
        <x:v>-1009.899</x:v>
      </x:c>
      <x:c r="I965" t="inlineStr">
        <x:is>
          <x:t xml:space="preserve">1T = valor acumulado</x:t>
        </x:is>
      </x:c>
    </x:row>
    <x:row r="966">
      <x:c r="A966" t="inlineStr">
        <x:is>
          <x:t xml:space="preserve">1T08</x:t>
        </x:is>
      </x:c>
      <x:c r="B966" t="inlineStr">
        <x:is>
          <x:t xml:space="preserve">EBIT009</x:t>
        </x:is>
      </x:c>
      <x:c r="C966" t="inlineStr">
        <x:is>
          <x:t xml:space="preserve">Despesa Operacional</x:t>
        </x:is>
      </x:c>
      <x:c r="D966" t="inlineStr">
        <x:is>
          <x:t xml:space="preserve">Despesas Operacionais</x:t>
        </x:is>
      </x:c>
      <x:c r="E966" t="inlineStr">
        <x:is>
          <x:t xml:space="preserve">ELIMINAÇÕES</x:t>
        </x:is>
      </x:c>
      <x:c r="F966" t="n">
        <x:v>61.286</x:v>
      </x:c>
      <x:c r="H966" t="n">
        <x:v>61.286</x:v>
      </x:c>
      <x:c r="I966" t="inlineStr">
        <x:is>
          <x:t xml:space="preserve">1T = valor acumulado</x:t>
        </x:is>
      </x:c>
    </x:row>
    <x:row r="967">
      <x:c r="A967" t="inlineStr">
        <x:is>
          <x:t xml:space="preserve">1T08</x:t>
        </x:is>
      </x:c>
      <x:c r="B967" t="inlineStr">
        <x:is>
          <x:t xml:space="preserve">EBIT009</x:t>
        </x:is>
      </x:c>
      <x:c r="C967" t="inlineStr">
        <x:is>
          <x:t xml:space="preserve">Despesa Operacional</x:t>
        </x:is>
      </x:c>
      <x:c r="D967" t="inlineStr">
        <x:is>
          <x:t xml:space="preserve">Despesas Operacionais</x:t>
        </x:is>
      </x:c>
      <x:c r="E967" t="inlineStr">
        <x:is>
          <x:t xml:space="preserve">GÁS &amp; ENERGIA / G&amp;EBC</x:t>
        </x:is>
      </x:c>
      <x:c r="F967" t="n">
        <x:v>-705.682</x:v>
      </x:c>
      <x:c r="H967" t="n">
        <x:v>-705.682</x:v>
      </x:c>
      <x:c r="I967" t="inlineStr">
        <x:is>
          <x:t xml:space="preserve">1T = valor acumulado</x:t>
        </x:is>
      </x:c>
    </x:row>
    <x:row r="968">
      <x:c r="A968" t="inlineStr">
        <x:is>
          <x:t xml:space="preserve">1T08</x:t>
        </x:is>
      </x:c>
      <x:c r="B968" t="inlineStr">
        <x:is>
          <x:t xml:space="preserve">EBIT009</x:t>
        </x:is>
      </x:c>
      <x:c r="C968" t="inlineStr">
        <x:is>
          <x:t xml:space="preserve">Despesa Operacional</x:t>
        </x:is>
      </x:c>
      <x:c r="D968" t="inlineStr">
        <x:is>
          <x:t xml:space="preserve">Despesas Operacionais</x:t>
        </x:is>
      </x:c>
      <x:c r="E968" t="inlineStr">
        <x:is>
          <x:t xml:space="preserve">INTERNACIONAL</x:t>
        </x:is>
      </x:c>
      <x:c r="F968" t="n">
        <x:v>-646.602</x:v>
      </x:c>
      <x:c r="H968" t="n">
        <x:v>-646.602</x:v>
      </x:c>
      <x:c r="I968" t="inlineStr">
        <x:is>
          <x:t xml:space="preserve">1T = valor acumulado</x:t>
        </x:is>
      </x:c>
    </x:row>
    <x:row r="969">
      <x:c r="A969" t="inlineStr">
        <x:is>
          <x:t xml:space="preserve">1T08</x:t>
        </x:is>
      </x:c>
      <x:c r="B969" t="inlineStr">
        <x:is>
          <x:t xml:space="preserve">EBIT009</x:t>
        </x:is>
      </x:c>
      <x:c r="C969" t="inlineStr">
        <x:is>
          <x:t xml:space="preserve">Despesa Operacional</x:t>
        </x:is>
      </x:c>
      <x:c r="D969" t="inlineStr">
        <x:is>
          <x:t xml:space="preserve">Despesas Operacionais</x:t>
        </x:is>
      </x:c>
      <x:c r="E969" t="inlineStr">
        <x:is>
          <x:t xml:space="preserve">TOTAL</x:t>
        </x:is>
      </x:c>
      <x:c r="F969" t="n">
        <x:v>-5908.62</x:v>
      </x:c>
      <x:c r="H969" t="n">
        <x:v>-5908.62</x:v>
      </x:c>
      <x:c r="I969" t="inlineStr">
        <x:is>
          <x:t xml:space="preserve">1T = valor acumulado</x:t>
        </x:is>
      </x:c>
    </x:row>
    <x:row r="970">
      <x:c r="A970" t="inlineStr">
        <x:is>
          <x:t xml:space="preserve">1T08</x:t>
        </x:is>
      </x:c>
      <x:c r="B970" t="inlineStr">
        <x:is>
          <x:t xml:space="preserve">EBIT012</x:t>
        </x:is>
      </x:c>
      <x:c r="C970" t="inlineStr">
        <x:is>
          <x:t xml:space="preserve">Lucro Operacional Total</x:t>
        </x:is>
      </x:c>
      <x:c r="D970" t="inlineStr">
        <x:is>
          <x:t xml:space="preserve">Lucro (Prejuízo) Operacional</x:t>
        </x:is>
      </x:c>
      <x:c r="E970" t="inlineStr">
        <x:is>
          <x:t xml:space="preserve">ABASTECIMENTO</x:t>
        </x:is>
      </x:c>
      <x:c r="F970" t="n">
        <x:v>-903.169</x:v>
      </x:c>
      <x:c r="H970" t="n">
        <x:v>-903.169</x:v>
      </x:c>
      <x:c r="I970" t="inlineStr">
        <x:is>
          <x:t xml:space="preserve">1T = valor acumulado</x:t>
        </x:is>
      </x:c>
    </x:row>
    <x:row r="971">
      <x:c r="A971" t="inlineStr">
        <x:is>
          <x:t xml:space="preserve">1T08</x:t>
        </x:is>
      </x:c>
      <x:c r="B971" t="inlineStr">
        <x:is>
          <x:t xml:space="preserve">EBIT012</x:t>
        </x:is>
      </x:c>
      <x:c r="C971" t="inlineStr">
        <x:is>
          <x:t xml:space="preserve">Lucro Operacional Total</x:t>
        </x:is>
      </x:c>
      <x:c r="D971" t="inlineStr">
        <x:is>
          <x:t xml:space="preserve">Lucro (Prejuízo) Operacional</x:t>
        </x:is>
      </x:c>
      <x:c r="E971" t="inlineStr">
        <x:is>
          <x:t xml:space="preserve">CORPORATIVO / OUTROS NEGÓCIOS</x:t>
        </x:is>
      </x:c>
      <x:c r="F971" t="n">
        <x:v>-1683.177</x:v>
      </x:c>
      <x:c r="H971" t="n">
        <x:v>-1683.177</x:v>
      </x:c>
      <x:c r="I971" t="inlineStr">
        <x:is>
          <x:t xml:space="preserve">1T = valor acumulado</x:t>
        </x:is>
      </x:c>
    </x:row>
    <x:row r="972">
      <x:c r="A972" t="inlineStr">
        <x:is>
          <x:t xml:space="preserve">1T08</x:t>
        </x:is>
      </x:c>
      <x:c r="B972" t="inlineStr">
        <x:is>
          <x:t xml:space="preserve">EBIT012</x:t>
        </x:is>
      </x:c>
      <x:c r="C972" t="inlineStr">
        <x:is>
          <x:t xml:space="preserve">Lucro Operacional Total</x:t>
        </x:is>
      </x:c>
      <x:c r="D972" t="inlineStr">
        <x:is>
          <x:t xml:space="preserve">Lucro (Prejuízo) Operacional</x:t>
        </x:is>
      </x:c>
      <x:c r="E972" t="inlineStr">
        <x:is>
          <x:t xml:space="preserve">DISTRIBUIÇÃO</x:t>
        </x:is>
      </x:c>
      <x:c r="F972" t="n">
        <x:v>469.49</x:v>
      </x:c>
      <x:c r="H972" t="n">
        <x:v>469.49</x:v>
      </x:c>
      <x:c r="I972" t="inlineStr">
        <x:is>
          <x:t xml:space="preserve">1T = valor acumulado</x:t>
        </x:is>
      </x:c>
    </x:row>
    <x:row r="973">
      <x:c r="A973" t="inlineStr">
        <x:is>
          <x:t xml:space="preserve">1T08</x:t>
        </x:is>
      </x:c>
      <x:c r="B973" t="inlineStr">
        <x:is>
          <x:t xml:space="preserve">EBIT012</x:t>
        </x:is>
      </x:c>
      <x:c r="C973" t="inlineStr">
        <x:is>
          <x:t xml:space="preserve">Lucro Operacional Total</x:t>
        </x:is>
      </x:c>
      <x:c r="D973" t="inlineStr">
        <x:is>
          <x:t xml:space="preserve">Lucro (Prejuízo) Operacional</x:t>
        </x:is>
      </x:c>
      <x:c r="E973" t="inlineStr">
        <x:is>
          <x:t xml:space="preserve">E&amp;P</x:t>
        </x:is>
      </x:c>
      <x:c r="F973" t="n">
        <x:v>14495.341</x:v>
      </x:c>
      <x:c r="H973" t="n">
        <x:v>14495.341</x:v>
      </x:c>
      <x:c r="I973" t="inlineStr">
        <x:is>
          <x:t xml:space="preserve">1T = valor acumulado</x:t>
        </x:is>
      </x:c>
    </x:row>
    <x:row r="974">
      <x:c r="A974" t="inlineStr">
        <x:is>
          <x:t xml:space="preserve">1T08</x:t>
        </x:is>
      </x:c>
      <x:c r="B974" t="inlineStr">
        <x:is>
          <x:t xml:space="preserve">EBIT012</x:t>
        </x:is>
      </x:c>
      <x:c r="C974" t="inlineStr">
        <x:is>
          <x:t xml:space="preserve">Lucro Operacional Total</x:t>
        </x:is>
      </x:c>
      <x:c r="D974" t="inlineStr">
        <x:is>
          <x:t xml:space="preserve">Lucro (Prejuízo) Operacional</x:t>
        </x:is>
      </x:c>
      <x:c r="E974" t="inlineStr">
        <x:is>
          <x:t xml:space="preserve">ELIMINAÇÕES</x:t>
        </x:is>
      </x:c>
      <x:c r="F974" t="n">
        <x:v>-697.84</x:v>
      </x:c>
      <x:c r="H974" t="n">
        <x:v>-697.84</x:v>
      </x:c>
      <x:c r="I974" t="inlineStr">
        <x:is>
          <x:t xml:space="preserve">1T = valor acumulado</x:t>
        </x:is>
      </x:c>
    </x:row>
    <x:row r="975">
      <x:c r="A975" t="inlineStr">
        <x:is>
          <x:t xml:space="preserve">1T08</x:t>
        </x:is>
      </x:c>
      <x:c r="B975" t="inlineStr">
        <x:is>
          <x:t xml:space="preserve">EBIT012</x:t>
        </x:is>
      </x:c>
      <x:c r="C975" t="inlineStr">
        <x:is>
          <x:t xml:space="preserve">Lucro Operacional Total</x:t>
        </x:is>
      </x:c>
      <x:c r="D975" t="inlineStr">
        <x:is>
          <x:t xml:space="preserve">Lucro (Prejuízo) Operacional</x:t>
        </x:is>
      </x:c>
      <x:c r="E975" t="inlineStr">
        <x:is>
          <x:t xml:space="preserve">GÁS &amp; ENERGIA / G&amp;EBC</x:t>
        </x:is>
      </x:c>
      <x:c r="F975" t="n">
        <x:v>-501.173</x:v>
      </x:c>
      <x:c r="H975" t="n">
        <x:v>-501.173</x:v>
      </x:c>
      <x:c r="I975" t="inlineStr">
        <x:is>
          <x:t xml:space="preserve">1T = valor acumulado</x:t>
        </x:is>
      </x:c>
    </x:row>
    <x:row r="976">
      <x:c r="A976" t="inlineStr">
        <x:is>
          <x:t xml:space="preserve">1T08</x:t>
        </x:is>
      </x:c>
      <x:c r="B976" t="inlineStr">
        <x:is>
          <x:t xml:space="preserve">EBIT012</x:t>
        </x:is>
      </x:c>
      <x:c r="C976" t="inlineStr">
        <x:is>
          <x:t xml:space="preserve">Lucro Operacional Total</x:t>
        </x:is>
      </x:c>
      <x:c r="D976" t="inlineStr">
        <x:is>
          <x:t xml:space="preserve">Lucro (Prejuízo) Operacional</x:t>
        </x:is>
      </x:c>
      <x:c r="E976" t="inlineStr">
        <x:is>
          <x:t xml:space="preserve">INTERNACIONAL</x:t>
        </x:is>
      </x:c>
      <x:c r="F976" t="n">
        <x:v>164.614</x:v>
      </x:c>
      <x:c r="H976" t="n">
        <x:v>164.614</x:v>
      </x:c>
      <x:c r="I976" t="inlineStr">
        <x:is>
          <x:t xml:space="preserve">1T = valor acumulado</x:t>
        </x:is>
      </x:c>
    </x:row>
    <x:row r="977">
      <x:c r="A977" t="inlineStr">
        <x:is>
          <x:t xml:space="preserve">1T08</x:t>
        </x:is>
      </x:c>
      <x:c r="B977" t="inlineStr">
        <x:is>
          <x:t xml:space="preserve">EBIT012</x:t>
        </x:is>
      </x:c>
      <x:c r="C977" t="inlineStr">
        <x:is>
          <x:t xml:space="preserve">Lucro Operacional Total</x:t>
        </x:is>
      </x:c>
      <x:c r="D977" t="inlineStr">
        <x:is>
          <x:t xml:space="preserve">Lucro (Prejuízo) Operacional</x:t>
        </x:is>
      </x:c>
      <x:c r="E977" t="inlineStr">
        <x:is>
          <x:t xml:space="preserve">TOTAL</x:t>
        </x:is>
      </x:c>
      <x:c r="F977" t="n">
        <x:v>11344.086</x:v>
      </x:c>
      <x:c r="H977" t="n">
        <x:v>11344.086</x:v>
      </x:c>
      <x:c r="I977" t="inlineStr">
        <x:is>
          <x:t xml:space="preserve">1T = valor acumulado</x:t>
        </x:is>
      </x:c>
    </x:row>
    <x:row r="978">
      <x:c r="A978" t="inlineStr">
        <x:is>
          <x:t xml:space="preserve">2T08</x:t>
        </x:is>
      </x:c>
      <x:c r="B978" t="inlineStr">
        <x:is>
          <x:t xml:space="preserve">EBIT000A</x:t>
        </x:is>
      </x:c>
      <x:c r="C978" t="inlineStr">
        <x:is>
          <x:t xml:space="preserve">Receita</x:t>
        </x:is>
      </x:c>
      <x:c r="D978" t="inlineStr">
        <x:is>
          <x:t xml:space="preserve">Intersegmentos</x:t>
        </x:is>
      </x:c>
      <x:c r="E978" t="inlineStr">
        <x:is>
          <x:t xml:space="preserve">ABASTECIMENTO</x:t>
        </x:is>
      </x:c>
      <x:c r="F978" t="n">
        <x:v>22038.637</x:v>
      </x:c>
      <x:c r="G978" t="n">
        <x:v>10198.776</x:v>
      </x:c>
      <x:c r="H978" t="n">
        <x:v>11839.861</x:v>
      </x:c>
      <x:c r="I978" t="inlineStr">
        <x:is>
          <x:t xml:space="preserve">Atual − trimestre anterior</x:t>
        </x:is>
      </x:c>
    </x:row>
    <x:row r="979">
      <x:c r="A979" t="inlineStr">
        <x:is>
          <x:t xml:space="preserve">2T08</x:t>
        </x:is>
      </x:c>
      <x:c r="B979" t="inlineStr">
        <x:is>
          <x:t xml:space="preserve">EBIT000A</x:t>
        </x:is>
      </x:c>
      <x:c r="C979" t="inlineStr">
        <x:is>
          <x:t xml:space="preserve">Receita</x:t>
        </x:is>
      </x:c>
      <x:c r="D979" t="inlineStr">
        <x:is>
          <x:t xml:space="preserve">Intersegmentos</x:t>
        </x:is>
      </x:c>
      <x:c r="E979" t="inlineStr">
        <x:is>
          <x:t xml:space="preserve">CORPORATIVO / OUTROS NEGÓCIOS</x:t>
        </x:is>
      </x:c>
      <x:c r="F979" t="n">
        <x:v>0</x:v>
      </x:c>
      <x:c r="G979" t="n">
        <x:v>0</x:v>
      </x:c>
      <x:c r="H979" t="n">
        <x:v>0</x:v>
      </x:c>
      <x:c r="I979" t="inlineStr">
        <x:is>
          <x:t xml:space="preserve">Atual − trimestre anterior</x:t>
        </x:is>
      </x:c>
    </x:row>
    <x:row r="980">
      <x:c r="A980" t="inlineStr">
        <x:is>
          <x:t xml:space="preserve">2T08</x:t>
        </x:is>
      </x:c>
      <x:c r="B980" t="inlineStr">
        <x:is>
          <x:t xml:space="preserve">EBIT000A</x:t>
        </x:is>
      </x:c>
      <x:c r="C980" t="inlineStr">
        <x:is>
          <x:t xml:space="preserve">Receita</x:t>
        </x:is>
      </x:c>
      <x:c r="D980" t="inlineStr">
        <x:is>
          <x:t xml:space="preserve">Intersegmentos</x:t>
        </x:is>
      </x:c>
      <x:c r="E980" t="inlineStr">
        <x:is>
          <x:t xml:space="preserve">DISTRIBUIÇÃO</x:t>
        </x:is>
      </x:c>
      <x:c r="F980" t="n">
        <x:v>441.121</x:v>
      </x:c>
      <x:c r="G980" t="n">
        <x:v>200.242</x:v>
      </x:c>
      <x:c r="H980" t="n">
        <x:v>240.879</x:v>
      </x:c>
      <x:c r="I980" t="inlineStr">
        <x:is>
          <x:t xml:space="preserve">Atual − trimestre anterior</x:t>
        </x:is>
      </x:c>
    </x:row>
    <x:row r="981">
      <x:c r="A981" t="inlineStr">
        <x:is>
          <x:t xml:space="preserve">2T08</x:t>
        </x:is>
      </x:c>
      <x:c r="B981" t="inlineStr">
        <x:is>
          <x:t xml:space="preserve">EBIT000A</x:t>
        </x:is>
      </x:c>
      <x:c r="C981" t="inlineStr">
        <x:is>
          <x:t xml:space="preserve">Receita</x:t>
        </x:is>
      </x:c>
      <x:c r="D981" t="inlineStr">
        <x:is>
          <x:t xml:space="preserve">Intersegmentos</x:t>
        </x:is>
      </x:c>
      <x:c r="E981" t="inlineStr">
        <x:is>
          <x:t xml:space="preserve">E&amp;P</x:t>
        </x:is>
      </x:c>
      <x:c r="F981" t="n">
        <x:v>54029.887</x:v>
      </x:c>
      <x:c r="G981" t="n">
        <x:v>24692.215</x:v>
      </x:c>
      <x:c r="H981" t="n">
        <x:v>29337.672</x:v>
      </x:c>
      <x:c r="I981" t="inlineStr">
        <x:is>
          <x:t xml:space="preserve">Atual − trimestre anterior</x:t>
        </x:is>
      </x:c>
    </x:row>
    <x:row r="982">
      <x:c r="A982" t="inlineStr">
        <x:is>
          <x:t xml:space="preserve">2T08</x:t>
        </x:is>
      </x:c>
      <x:c r="B982" t="inlineStr">
        <x:is>
          <x:t xml:space="preserve">EBIT000A</x:t>
        </x:is>
      </x:c>
      <x:c r="C982" t="inlineStr">
        <x:is>
          <x:t xml:space="preserve">Receita</x:t>
        </x:is>
      </x:c>
      <x:c r="D982" t="inlineStr">
        <x:is>
          <x:t xml:space="preserve">Intersegmentos</x:t>
        </x:is>
      </x:c>
      <x:c r="E982" t="inlineStr">
        <x:is>
          <x:t xml:space="preserve">ELIMINAÇÕES</x:t>
        </x:is>
      </x:c>
      <x:c r="F982" t="n">
        <x:v>-78383.784</x:v>
      </x:c>
      <x:c r="G982" t="n">
        <x:v>-35966.707</x:v>
      </x:c>
      <x:c r="H982" t="n">
        <x:v>-42417.077</x:v>
      </x:c>
      <x:c r="I982" t="inlineStr">
        <x:is>
          <x:t xml:space="preserve">Atual − trimestre anterior</x:t>
        </x:is>
      </x:c>
    </x:row>
    <x:row r="983">
      <x:c r="A983" t="inlineStr">
        <x:is>
          <x:t xml:space="preserve">2T08</x:t>
        </x:is>
      </x:c>
      <x:c r="B983" t="inlineStr">
        <x:is>
          <x:t xml:space="preserve">EBIT000A</x:t>
        </x:is>
      </x:c>
      <x:c r="C983" t="inlineStr">
        <x:is>
          <x:t xml:space="preserve">Receita</x:t>
        </x:is>
      </x:c>
      <x:c r="D983" t="inlineStr">
        <x:is>
          <x:t xml:space="preserve">Intersegmentos</x:t>
        </x:is>
      </x:c>
      <x:c r="E983" t="inlineStr">
        <x:is>
          <x:t xml:space="preserve">GÁS &amp; ENERGIA / G&amp;EBC</x:t>
        </x:is>
      </x:c>
      <x:c r="F983" t="n">
        <x:v>912.1849999999999</x:v>
      </x:c>
      <x:c r="G983" t="n">
        <x:v>423.849</x:v>
      </x:c>
      <x:c r="H983" t="n">
        <x:v>488.336</x:v>
      </x:c>
      <x:c r="I983" t="inlineStr">
        <x:is>
          <x:t xml:space="preserve">Atual − trimestre anterior</x:t>
        </x:is>
      </x:c>
    </x:row>
    <x:row r="984">
      <x:c r="A984" t="inlineStr">
        <x:is>
          <x:t xml:space="preserve">2T08</x:t>
        </x:is>
      </x:c>
      <x:c r="B984" t="inlineStr">
        <x:is>
          <x:t xml:space="preserve">EBIT000A</x:t>
        </x:is>
      </x:c>
      <x:c r="C984" t="inlineStr">
        <x:is>
          <x:t xml:space="preserve">Receita</x:t>
        </x:is>
      </x:c>
      <x:c r="D984" t="inlineStr">
        <x:is>
          <x:t xml:space="preserve">Intersegmentos</x:t>
        </x:is>
      </x:c>
      <x:c r="E984" t="inlineStr">
        <x:is>
          <x:t xml:space="preserve">INTERNACIONAL</x:t>
        </x:is>
      </x:c>
      <x:c r="F984" t="n">
        <x:v>961.954</x:v>
      </x:c>
      <x:c r="G984" t="n">
        <x:v>451.625</x:v>
      </x:c>
      <x:c r="H984" t="n">
        <x:v>510.329</x:v>
      </x:c>
      <x:c r="I984" t="inlineStr">
        <x:is>
          <x:t xml:space="preserve">Atual − trimestre anterior</x:t>
        </x:is>
      </x:c>
    </x:row>
    <x:row r="985">
      <x:c r="A985" t="inlineStr">
        <x:is>
          <x:t xml:space="preserve">2T08</x:t>
        </x:is>
      </x:c>
      <x:c r="B985" t="inlineStr">
        <x:is>
          <x:t xml:space="preserve">EBIT000A</x:t>
        </x:is>
      </x:c>
      <x:c r="C985" t="inlineStr">
        <x:is>
          <x:t xml:space="preserve">Receita</x:t>
        </x:is>
      </x:c>
      <x:c r="D985" t="inlineStr">
        <x:is>
          <x:t xml:space="preserve">Intersegmentos</x:t>
        </x:is>
      </x:c>
      <x:c r="E985" t="inlineStr">
        <x:is>
          <x:t xml:space="preserve">TOTAL</x:t>
        </x:is>
      </x:c>
      <x:c r="F985" t="n">
        <x:v>0</x:v>
      </x:c>
      <x:c r="G985" t="n">
        <x:v>0</x:v>
      </x:c>
      <x:c r="H985" t="n">
        <x:v>0</x:v>
      </x:c>
      <x:c r="I985" t="inlineStr">
        <x:is>
          <x:t xml:space="preserve">Atual − trimestre anterior</x:t>
        </x:is>
      </x:c>
    </x:row>
    <x:row r="986">
      <x:c r="A986" t="inlineStr">
        <x:is>
          <x:t xml:space="preserve">2T08</x:t>
        </x:is>
      </x:c>
      <x:c r="B986" t="inlineStr">
        <x:is>
          <x:t xml:space="preserve">EBIT000B</x:t>
        </x:is>
      </x:c>
      <x:c r="C986" t="inlineStr">
        <x:is>
          <x:t xml:space="preserve">Receita</x:t>
        </x:is>
      </x:c>
      <x:c r="D986" t="inlineStr">
        <x:is>
          <x:t xml:space="preserve">Terceiros</x:t>
        </x:is>
      </x:c>
      <x:c r="E986" t="inlineStr">
        <x:is>
          <x:t xml:space="preserve">ABASTECIMENTO</x:t>
        </x:is>
      </x:c>
      <x:c r="F986" t="n">
        <x:v>60172.521</x:v>
      </x:c>
      <x:c r="G986" t="n">
        <x:v>27326.867</x:v>
      </x:c>
      <x:c r="H986" t="n">
        <x:v>32845.654</x:v>
      </x:c>
      <x:c r="I986" t="inlineStr">
        <x:is>
          <x:t xml:space="preserve">Atual − trimestre anterior</x:t>
        </x:is>
      </x:c>
    </x:row>
    <x:row r="987">
      <x:c r="A987" t="inlineStr">
        <x:is>
          <x:t xml:space="preserve">2T08</x:t>
        </x:is>
      </x:c>
      <x:c r="B987" t="inlineStr">
        <x:is>
          <x:t xml:space="preserve">EBIT000B</x:t>
        </x:is>
      </x:c>
      <x:c r="C987" t="inlineStr">
        <x:is>
          <x:t xml:space="preserve">Receita</x:t>
        </x:is>
      </x:c>
      <x:c r="D987" t="inlineStr">
        <x:is>
          <x:t xml:space="preserve">Terceiros</x:t>
        </x:is>
      </x:c>
      <x:c r="E987" t="inlineStr">
        <x:is>
          <x:t xml:space="preserve">CORPORATIVO / OUTROS NEGÓCIOS</x:t>
        </x:is>
      </x:c>
      <x:c r="F987" t="n">
        <x:v>0</x:v>
      </x:c>
      <x:c r="G987" t="n">
        <x:v>0</x:v>
      </x:c>
      <x:c r="H987" t="n">
        <x:v>0</x:v>
      </x:c>
      <x:c r="I987" t="inlineStr">
        <x:is>
          <x:t xml:space="preserve">Atual − trimestre anterior</x:t>
        </x:is>
      </x:c>
    </x:row>
    <x:row r="988">
      <x:c r="A988" t="inlineStr">
        <x:is>
          <x:t xml:space="preserve">2T08</x:t>
        </x:is>
      </x:c>
      <x:c r="B988" t="inlineStr">
        <x:is>
          <x:t xml:space="preserve">EBIT000B</x:t>
        </x:is>
      </x:c>
      <x:c r="C988" t="inlineStr">
        <x:is>
          <x:t xml:space="preserve">Receita</x:t>
        </x:is>
      </x:c>
      <x:c r="D988" t="inlineStr">
        <x:is>
          <x:t xml:space="preserve">Terceiros</x:t>
        </x:is>
      </x:c>
      <x:c r="E988" t="inlineStr">
        <x:is>
          <x:t xml:space="preserve">DISTRIBUIÇÃO</x:t>
        </x:is>
      </x:c>
      <x:c r="F988" t="n">
        <x:v>25531.386</x:v>
      </x:c>
      <x:c r="G988" t="n">
        <x:v>12287.126</x:v>
      </x:c>
      <x:c r="H988" t="n">
        <x:v>13244.26</x:v>
      </x:c>
      <x:c r="I988" t="inlineStr">
        <x:is>
          <x:t xml:space="preserve">Atual − trimestre anterior</x:t>
        </x:is>
      </x:c>
    </x:row>
    <x:row r="989">
      <x:c r="A989" t="inlineStr">
        <x:is>
          <x:t xml:space="preserve">2T08</x:t>
        </x:is>
      </x:c>
      <x:c r="B989" t="inlineStr">
        <x:is>
          <x:t xml:space="preserve">EBIT000B</x:t>
        </x:is>
      </x:c>
      <x:c r="C989" t="inlineStr">
        <x:is>
          <x:t xml:space="preserve">Receita</x:t>
        </x:is>
      </x:c>
      <x:c r="D989" t="inlineStr">
        <x:is>
          <x:t xml:space="preserve">Terceiros</x:t>
        </x:is>
      </x:c>
      <x:c r="E989" t="inlineStr">
        <x:is>
          <x:t xml:space="preserve">E&amp;P</x:t>
        </x:is>
      </x:c>
      <x:c r="F989" t="n">
        <x:v>776.814</x:v>
      </x:c>
      <x:c r="G989" t="n">
        <x:v>317.965</x:v>
      </x:c>
      <x:c r="H989" t="n">
        <x:v>458.849</x:v>
      </x:c>
      <x:c r="I989" t="inlineStr">
        <x:is>
          <x:t xml:space="preserve">Atual − trimestre anterior</x:t>
        </x:is>
      </x:c>
    </x:row>
    <x:row r="990">
      <x:c r="A990" t="inlineStr">
        <x:is>
          <x:t xml:space="preserve">2T08</x:t>
        </x:is>
      </x:c>
      <x:c r="B990" t="inlineStr">
        <x:is>
          <x:t xml:space="preserve">EBIT000B</x:t>
        </x:is>
      </x:c>
      <x:c r="C990" t="inlineStr">
        <x:is>
          <x:t xml:space="preserve">Receita</x:t>
        </x:is>
      </x:c>
      <x:c r="D990" t="inlineStr">
        <x:is>
          <x:t xml:space="preserve">Terceiros</x:t>
        </x:is>
      </x:c>
      <x:c r="E990" t="inlineStr">
        <x:is>
          <x:t xml:space="preserve">ELIMINAÇÕES</x:t>
        </x:is>
      </x:c>
      <x:c r="F990" t="n">
        <x:v>0</x:v>
      </x:c>
      <x:c r="G990" t="n">
        <x:v>0</x:v>
      </x:c>
      <x:c r="H990" t="n">
        <x:v>0</x:v>
      </x:c>
      <x:c r="I990" t="inlineStr">
        <x:is>
          <x:t xml:space="preserve">Atual − trimestre anterior</x:t>
        </x:is>
      </x:c>
    </x:row>
    <x:row r="991">
      <x:c r="A991" t="inlineStr">
        <x:is>
          <x:t xml:space="preserve">2T08</x:t>
        </x:is>
      </x:c>
      <x:c r="B991" t="inlineStr">
        <x:is>
          <x:t xml:space="preserve">EBIT000B</x:t>
        </x:is>
      </x:c>
      <x:c r="C991" t="inlineStr">
        <x:is>
          <x:t xml:space="preserve">Receita</x:t>
        </x:is>
      </x:c>
      <x:c r="D991" t="inlineStr">
        <x:is>
          <x:t xml:space="preserve">Terceiros</x:t>
        </x:is>
      </x:c>
      <x:c r="E991" t="inlineStr">
        <x:is>
          <x:t xml:space="preserve">GÁS &amp; ENERGIA / G&amp;EBC</x:t>
        </x:is>
      </x:c>
      <x:c r="F991" t="n">
        <x:v>6278.453</x:v>
      </x:c>
      <x:c r="G991" t="n">
        <x:v>2941.266</x:v>
      </x:c>
      <x:c r="H991" t="n">
        <x:v>3337.187</x:v>
      </x:c>
      <x:c r="I991" t="inlineStr">
        <x:is>
          <x:t xml:space="preserve">Atual − trimestre anterior</x:t>
        </x:is>
      </x:c>
    </x:row>
    <x:row r="992">
      <x:c r="A992" t="inlineStr">
        <x:is>
          <x:t xml:space="preserve">2T08</x:t>
        </x:is>
      </x:c>
      <x:c r="B992" t="inlineStr">
        <x:is>
          <x:t xml:space="preserve">EBIT000B</x:t>
        </x:is>
      </x:c>
      <x:c r="C992" t="inlineStr">
        <x:is>
          <x:t xml:space="preserve">Receita</x:t>
        </x:is>
      </x:c>
      <x:c r="D992" t="inlineStr">
        <x:is>
          <x:t xml:space="preserve">Terceiros</x:t>
        </x:is>
      </x:c>
      <x:c r="E992" t="inlineStr">
        <x:is>
          <x:t xml:space="preserve">INTERNACIONAL</x:t>
        </x:is>
      </x:c>
      <x:c r="F992" t="n">
        <x:v>8702.618</x:v>
      </x:c>
      <x:c r="G992" t="n">
        <x:v>4018.906</x:v>
      </x:c>
      <x:c r="H992" t="n">
        <x:v>4683.712</x:v>
      </x:c>
      <x:c r="I992" t="inlineStr">
        <x:is>
          <x:t xml:space="preserve">Atual − trimestre anterior</x:t>
        </x:is>
      </x:c>
    </x:row>
    <x:row r="993">
      <x:c r="A993" t="inlineStr">
        <x:is>
          <x:t xml:space="preserve">2T08</x:t>
        </x:is>
      </x:c>
      <x:c r="B993" t="inlineStr">
        <x:is>
          <x:t xml:space="preserve">EBIT000B</x:t>
        </x:is>
      </x:c>
      <x:c r="C993" t="inlineStr">
        <x:is>
          <x:t xml:space="preserve">Receita</x:t>
        </x:is>
      </x:c>
      <x:c r="D993" t="inlineStr">
        <x:is>
          <x:t xml:space="preserve">Terceiros</x:t>
        </x:is>
      </x:c>
      <x:c r="E993" t="inlineStr">
        <x:is>
          <x:t xml:space="preserve">TOTAL</x:t>
        </x:is>
      </x:c>
      <x:c r="F993" t="n">
        <x:v>101461.792</x:v>
      </x:c>
      <x:c r="G993" t="n">
        <x:v>46892.13</x:v>
      </x:c>
      <x:c r="H993" t="n">
        <x:v>54569.662</x:v>
      </x:c>
      <x:c r="I993" t="inlineStr">
        <x:is>
          <x:t xml:space="preserve">Atual − trimestre anterior</x:t>
        </x:is>
      </x:c>
    </x:row>
    <x:row r="994">
      <x:c r="A994" t="inlineStr">
        <x:is>
          <x:t xml:space="preserve">2T08</x:t>
        </x:is>
      </x:c>
      <x:c r="B994" t="inlineStr">
        <x:is>
          <x:t xml:space="preserve">EBIT001</x:t>
        </x:is>
      </x:c>
      <x:c r="C994" t="inlineStr">
        <x:is>
          <x:t xml:space="preserve">Receita Total</x:t>
        </x:is>
      </x:c>
      <x:c r="D994" t="inlineStr">
        <x:is>
          <x:t xml:space="preserve">Receita Operacional Líquida</x:t>
        </x:is>
      </x:c>
      <x:c r="E994" t="inlineStr">
        <x:is>
          <x:t xml:space="preserve">ABASTECIMENTO</x:t>
        </x:is>
      </x:c>
      <x:c r="F994" t="n">
        <x:v>82211.158</x:v>
      </x:c>
      <x:c r="G994" t="n">
        <x:v>37525.643</x:v>
      </x:c>
      <x:c r="H994" t="n">
        <x:v>44685.515</x:v>
      </x:c>
      <x:c r="I994" t="inlineStr">
        <x:is>
          <x:t xml:space="preserve">Atual − trimestre anterior</x:t>
        </x:is>
      </x:c>
    </x:row>
    <x:row r="995">
      <x:c r="A995" t="inlineStr">
        <x:is>
          <x:t xml:space="preserve">2T08</x:t>
        </x:is>
      </x:c>
      <x:c r="B995" t="inlineStr">
        <x:is>
          <x:t xml:space="preserve">EBIT001</x:t>
        </x:is>
      </x:c>
      <x:c r="C995" t="inlineStr">
        <x:is>
          <x:t xml:space="preserve">Receita Total</x:t>
        </x:is>
      </x:c>
      <x:c r="D995" t="inlineStr">
        <x:is>
          <x:t xml:space="preserve">Receita Operacional Líquida</x:t>
        </x:is>
      </x:c>
      <x:c r="E995" t="inlineStr">
        <x:is>
          <x:t xml:space="preserve">CORPORATIVO / OUTROS NEGÓCIOS</x:t>
        </x:is>
      </x:c>
      <x:c r="F995" t="n">
        <x:v>0</x:v>
      </x:c>
      <x:c r="G995" t="n">
        <x:v>0</x:v>
      </x:c>
      <x:c r="H995" t="n">
        <x:v>0</x:v>
      </x:c>
      <x:c r="I995" t="inlineStr">
        <x:is>
          <x:t xml:space="preserve">Atual − trimestre anterior</x:t>
        </x:is>
      </x:c>
    </x:row>
    <x:row r="996">
      <x:c r="A996" t="inlineStr">
        <x:is>
          <x:t xml:space="preserve">2T08</x:t>
        </x:is>
      </x:c>
      <x:c r="B996" t="inlineStr">
        <x:is>
          <x:t xml:space="preserve">EBIT001</x:t>
        </x:is>
      </x:c>
      <x:c r="C996" t="inlineStr">
        <x:is>
          <x:t xml:space="preserve">Receita Total</x:t>
        </x:is>
      </x:c>
      <x:c r="D996" t="inlineStr">
        <x:is>
          <x:t xml:space="preserve">Receita Operacional Líquida</x:t>
        </x:is>
      </x:c>
      <x:c r="E996" t="inlineStr">
        <x:is>
          <x:t xml:space="preserve">DISTRIBUIÇÃO</x:t>
        </x:is>
      </x:c>
      <x:c r="F996" t="n">
        <x:v>25972.507</x:v>
      </x:c>
      <x:c r="G996" t="n">
        <x:v>12487.368</x:v>
      </x:c>
      <x:c r="H996" t="n">
        <x:v>13485.139</x:v>
      </x:c>
      <x:c r="I996" t="inlineStr">
        <x:is>
          <x:t xml:space="preserve">Atual − trimestre anterior</x:t>
        </x:is>
      </x:c>
    </x:row>
    <x:row r="997">
      <x:c r="A997" t="inlineStr">
        <x:is>
          <x:t xml:space="preserve">2T08</x:t>
        </x:is>
      </x:c>
      <x:c r="B997" t="inlineStr">
        <x:is>
          <x:t xml:space="preserve">EBIT001</x:t>
        </x:is>
      </x:c>
      <x:c r="C997" t="inlineStr">
        <x:is>
          <x:t xml:space="preserve">Receita Total</x:t>
        </x:is>
      </x:c>
      <x:c r="D997" t="inlineStr">
        <x:is>
          <x:t xml:space="preserve">Receita Operacional Líquida</x:t>
        </x:is>
      </x:c>
      <x:c r="E997" t="inlineStr">
        <x:is>
          <x:t xml:space="preserve">E&amp;P</x:t>
        </x:is>
      </x:c>
      <x:c r="F997" t="n">
        <x:v>54806.701</x:v>
      </x:c>
      <x:c r="G997" t="n">
        <x:v>25010.18</x:v>
      </x:c>
      <x:c r="H997" t="n">
        <x:v>29796.521</x:v>
      </x:c>
      <x:c r="I997" t="inlineStr">
        <x:is>
          <x:t xml:space="preserve">Atual − trimestre anterior</x:t>
        </x:is>
      </x:c>
    </x:row>
    <x:row r="998">
      <x:c r="A998" t="inlineStr">
        <x:is>
          <x:t xml:space="preserve">2T08</x:t>
        </x:is>
      </x:c>
      <x:c r="B998" t="inlineStr">
        <x:is>
          <x:t xml:space="preserve">EBIT001</x:t>
        </x:is>
      </x:c>
      <x:c r="C998" t="inlineStr">
        <x:is>
          <x:t xml:space="preserve">Receita Total</x:t>
        </x:is>
      </x:c>
      <x:c r="D998" t="inlineStr">
        <x:is>
          <x:t xml:space="preserve">Receita Operacional Líquida</x:t>
        </x:is>
      </x:c>
      <x:c r="E998" t="inlineStr">
        <x:is>
          <x:t xml:space="preserve">ELIMINAÇÕES</x:t>
        </x:is>
      </x:c>
      <x:c r="F998" t="n">
        <x:v>-78383.784</x:v>
      </x:c>
      <x:c r="G998" t="n">
        <x:v>-35966.707</x:v>
      </x:c>
      <x:c r="H998" t="n">
        <x:v>-42417.077</x:v>
      </x:c>
      <x:c r="I998" t="inlineStr">
        <x:is>
          <x:t xml:space="preserve">Atual − trimestre anterior</x:t>
        </x:is>
      </x:c>
    </x:row>
    <x:row r="999">
      <x:c r="A999" t="inlineStr">
        <x:is>
          <x:t xml:space="preserve">2T08</x:t>
        </x:is>
      </x:c>
      <x:c r="B999" t="inlineStr">
        <x:is>
          <x:t xml:space="preserve">EBIT001</x:t>
        </x:is>
      </x:c>
      <x:c r="C999" t="inlineStr">
        <x:is>
          <x:t xml:space="preserve">Receita Total</x:t>
        </x:is>
      </x:c>
      <x:c r="D999" t="inlineStr">
        <x:is>
          <x:t xml:space="preserve">Receita Operacional Líquida</x:t>
        </x:is>
      </x:c>
      <x:c r="E999" t="inlineStr">
        <x:is>
          <x:t xml:space="preserve">GÁS &amp; ENERGIA / G&amp;EBC</x:t>
        </x:is>
      </x:c>
      <x:c r="F999" t="n">
        <x:v>7190.638</x:v>
      </x:c>
      <x:c r="G999" t="n">
        <x:v>3365.115</x:v>
      </x:c>
      <x:c r="H999" t="n">
        <x:v>3825.523</x:v>
      </x:c>
      <x:c r="I999" t="inlineStr">
        <x:is>
          <x:t xml:space="preserve">Atual − trimestre anterior</x:t>
        </x:is>
      </x:c>
    </x:row>
    <x:row r="1000">
      <x:c r="A1000" t="inlineStr">
        <x:is>
          <x:t xml:space="preserve">2T08</x:t>
        </x:is>
      </x:c>
      <x:c r="B1000" t="inlineStr">
        <x:is>
          <x:t xml:space="preserve">EBIT001</x:t>
        </x:is>
      </x:c>
      <x:c r="C1000" t="inlineStr">
        <x:is>
          <x:t xml:space="preserve">Receita Total</x:t>
        </x:is>
      </x:c>
      <x:c r="D1000" t="inlineStr">
        <x:is>
          <x:t xml:space="preserve">Receita Operacional Líquida</x:t>
        </x:is>
      </x:c>
      <x:c r="E1000" t="inlineStr">
        <x:is>
          <x:t xml:space="preserve">INTERNACIONAL</x:t>
        </x:is>
      </x:c>
      <x:c r="F1000" t="n">
        <x:v>9664.572</x:v>
      </x:c>
      <x:c r="G1000" t="n">
        <x:v>4470.531</x:v>
      </x:c>
      <x:c r="H1000" t="n">
        <x:v>5194.041</x:v>
      </x:c>
      <x:c r="I1000" t="inlineStr">
        <x:is>
          <x:t xml:space="preserve">Atual − trimestre anterior</x:t>
        </x:is>
      </x:c>
    </x:row>
    <x:row r="1001">
      <x:c r="A1001" t="inlineStr">
        <x:is>
          <x:t xml:space="preserve">2T08</x:t>
        </x:is>
      </x:c>
      <x:c r="B1001" t="inlineStr">
        <x:is>
          <x:t xml:space="preserve">EBIT001</x:t>
        </x:is>
      </x:c>
      <x:c r="C1001" t="inlineStr">
        <x:is>
          <x:t xml:space="preserve">Receita Total</x:t>
        </x:is>
      </x:c>
      <x:c r="D1001" t="inlineStr">
        <x:is>
          <x:t xml:space="preserve">Receita Operacional Líquida</x:t>
        </x:is>
      </x:c>
      <x:c r="E1001" t="inlineStr">
        <x:is>
          <x:t xml:space="preserve">TOTAL</x:t>
        </x:is>
      </x:c>
      <x:c r="F1001" t="n">
        <x:v>101461.792</x:v>
      </x:c>
      <x:c r="G1001" t="n">
        <x:v>46892.13</x:v>
      </x:c>
      <x:c r="H1001" t="n">
        <x:v>54569.662</x:v>
      </x:c>
      <x:c r="I1001" t="inlineStr">
        <x:is>
          <x:t xml:space="preserve">Atual − trimestre anterior</x:t>
        </x:is>
      </x:c>
    </x:row>
    <x:row r="1002">
      <x:c r="A1002" t="inlineStr">
        <x:is>
          <x:t xml:space="preserve">2T08</x:t>
        </x:is>
      </x:c>
      <x:c r="B1002" t="inlineStr">
        <x:is>
          <x:t xml:space="preserve">EBIT002</x:t>
        </x:is>
      </x:c>
      <x:c r="C1002" t="inlineStr">
        <x:is>
          <x:t xml:space="preserve">Custo Total</x:t>
        </x:is>
      </x:c>
      <x:c r="D1002" t="inlineStr">
        <x:is>
          <x:t xml:space="preserve">Custo dos Produtos e Serviços Vendidos</x:t>
        </x:is>
      </x:c>
      <x:c r="E1002" t="inlineStr">
        <x:is>
          <x:t xml:space="preserve">ABASTECIMENTO</x:t>
        </x:is>
      </x:c>
      <x:c r="F1002" t="n">
        <x:v>-81078.87300000001</x:v>
      </x:c>
      <x:c r="G1002" t="n">
        <x:v>-37133.32</x:v>
      </x:c>
      <x:c r="H1002" t="n">
        <x:v>-43945.55300000001</x:v>
      </x:c>
      <x:c r="I1002" t="inlineStr">
        <x:is>
          <x:t xml:space="preserve">Atual − trimestre anterior</x:t>
        </x:is>
      </x:c>
    </x:row>
    <x:row r="1003">
      <x:c r="A1003" t="inlineStr">
        <x:is>
          <x:t xml:space="preserve">2T08</x:t>
        </x:is>
      </x:c>
      <x:c r="B1003" t="inlineStr">
        <x:is>
          <x:t xml:space="preserve">EBIT002</x:t>
        </x:is>
      </x:c>
      <x:c r="C1003" t="inlineStr">
        <x:is>
          <x:t xml:space="preserve">Custo Total</x:t>
        </x:is>
      </x:c>
      <x:c r="D1003" t="inlineStr">
        <x:is>
          <x:t xml:space="preserve">Custo dos Produtos e Serviços Vendidos</x:t>
        </x:is>
      </x:c>
      <x:c r="E1003" t="inlineStr">
        <x:is>
          <x:t xml:space="preserve">CORPORATIVO / OUTROS NEGÓCIOS</x:t>
        </x:is>
      </x:c>
      <x:c r="F1003" t="n">
        <x:v>0</x:v>
      </x:c>
      <x:c r="G1003" t="n">
        <x:v>0</x:v>
      </x:c>
      <x:c r="H1003" t="n">
        <x:v>0</x:v>
      </x:c>
      <x:c r="I1003" t="inlineStr">
        <x:is>
          <x:t xml:space="preserve">Atual − trimestre anterior</x:t>
        </x:is>
      </x:c>
    </x:row>
    <x:row r="1004">
      <x:c r="A1004" t="inlineStr">
        <x:is>
          <x:t xml:space="preserve">2T08</x:t>
        </x:is>
      </x:c>
      <x:c r="B1004" t="inlineStr">
        <x:is>
          <x:t xml:space="preserve">EBIT002</x:t>
        </x:is>
      </x:c>
      <x:c r="C1004" t="inlineStr">
        <x:is>
          <x:t xml:space="preserve">Custo Total</x:t>
        </x:is>
      </x:c>
      <x:c r="D1004" t="inlineStr">
        <x:is>
          <x:t xml:space="preserve">Custo dos Produtos e Serviços Vendidos</x:t>
        </x:is>
      </x:c>
      <x:c r="E1004" t="inlineStr">
        <x:is>
          <x:t xml:space="preserve">DISTRIBUIÇÃO</x:t>
        </x:is>
      </x:c>
      <x:c r="F1004" t="n">
        <x:v>-23717.106</x:v>
      </x:c>
      <x:c r="G1004" t="n">
        <x:v>-11388.824</x:v>
      </x:c>
      <x:c r="H1004" t="n">
        <x:v>-12328.282</x:v>
      </x:c>
      <x:c r="I1004" t="inlineStr">
        <x:is>
          <x:t xml:space="preserve">Atual − trimestre anterior</x:t>
        </x:is>
      </x:c>
    </x:row>
    <x:row r="1005">
      <x:c r="A1005" t="inlineStr">
        <x:is>
          <x:t xml:space="preserve">2T08</x:t>
        </x:is>
      </x:c>
      <x:c r="B1005" t="inlineStr">
        <x:is>
          <x:t xml:space="preserve">EBIT002</x:t>
        </x:is>
      </x:c>
      <x:c r="C1005" t="inlineStr">
        <x:is>
          <x:t xml:space="preserve">Custo Total</x:t>
        </x:is>
      </x:c>
      <x:c r="D1005" t="inlineStr">
        <x:is>
          <x:t xml:space="preserve">Custo dos Produtos e Serviços Vendidos</x:t>
        </x:is>
      </x:c>
      <x:c r="E1005" t="inlineStr">
        <x:is>
          <x:t xml:space="preserve">E&amp;P</x:t>
        </x:is>
      </x:c>
      <x:c r="F1005" t="n">
        <x:v>-20528.999</x:v>
      </x:c>
      <x:c r="G1005" t="n">
        <x:v>-9504.940000000001</x:v>
      </x:c>
      <x:c r="H1005" t="n">
        <x:v>-11024.059</x:v>
      </x:c>
      <x:c r="I1005" t="inlineStr">
        <x:is>
          <x:t xml:space="preserve">Atual − trimestre anterior</x:t>
        </x:is>
      </x:c>
    </x:row>
    <x:row r="1006">
      <x:c r="A1006" t="inlineStr">
        <x:is>
          <x:t xml:space="preserve">2T08</x:t>
        </x:is>
      </x:c>
      <x:c r="B1006" t="inlineStr">
        <x:is>
          <x:t xml:space="preserve">EBIT002</x:t>
        </x:is>
      </x:c>
      <x:c r="C1006" t="inlineStr">
        <x:is>
          <x:t xml:space="preserve">Custo Total</x:t>
        </x:is>
      </x:c>
      <x:c r="D1006" t="inlineStr">
        <x:is>
          <x:t xml:space="preserve">Custo dos Produtos e Serviços Vendidos</x:t>
        </x:is>
      </x:c>
      <x:c r="E1006" t="inlineStr">
        <x:is>
          <x:t xml:space="preserve">ELIMINAÇÕES</x:t>
        </x:is>
      </x:c>
      <x:c r="F1006" t="n">
        <x:v>76122.792</x:v>
      </x:c>
      <x:c r="G1006" t="n">
        <x:v>35207.581</x:v>
      </x:c>
      <x:c r="H1006" t="n">
        <x:v>40915.211</x:v>
      </x:c>
      <x:c r="I1006" t="inlineStr">
        <x:is>
          <x:t xml:space="preserve">Atual − trimestre anterior</x:t>
        </x:is>
      </x:c>
    </x:row>
    <x:row r="1007">
      <x:c r="A1007" t="inlineStr">
        <x:is>
          <x:t xml:space="preserve">2T08</x:t>
        </x:is>
      </x:c>
      <x:c r="B1007" t="inlineStr">
        <x:is>
          <x:t xml:space="preserve">EBIT002</x:t>
        </x:is>
      </x:c>
      <x:c r="C1007" t="inlineStr">
        <x:is>
          <x:t xml:space="preserve">Custo Total</x:t>
        </x:is>
      </x:c>
      <x:c r="D1007" t="inlineStr">
        <x:is>
          <x:t xml:space="preserve">Custo dos Produtos e Serviços Vendidos</x:t>
        </x:is>
      </x:c>
      <x:c r="E1007" t="inlineStr">
        <x:is>
          <x:t xml:space="preserve">GÁS &amp; ENERGIA / G&amp;EBC</x:t>
        </x:is>
      </x:c>
      <x:c r="F1007" t="n">
        <x:v>-6093.517</x:v>
      </x:c>
      <x:c r="G1007" t="n">
        <x:v>-3160.606</x:v>
      </x:c>
      <x:c r="H1007" t="n">
        <x:v>-2932.911</x:v>
      </x:c>
      <x:c r="I1007" t="inlineStr">
        <x:is>
          <x:t xml:space="preserve">Atual − trimestre anterior</x:t>
        </x:is>
      </x:c>
    </x:row>
    <x:row r="1008">
      <x:c r="A1008" t="inlineStr">
        <x:is>
          <x:t xml:space="preserve">2T08</x:t>
        </x:is>
      </x:c>
      <x:c r="B1008" t="inlineStr">
        <x:is>
          <x:t xml:space="preserve">EBIT002</x:t>
        </x:is>
      </x:c>
      <x:c r="C1008" t="inlineStr">
        <x:is>
          <x:t xml:space="preserve">Custo Total</x:t>
        </x:is>
      </x:c>
      <x:c r="D1008" t="inlineStr">
        <x:is>
          <x:t xml:space="preserve">Custo dos Produtos e Serviços Vendidos</x:t>
        </x:is>
      </x:c>
      <x:c r="E1008" t="inlineStr">
        <x:is>
          <x:t xml:space="preserve">INTERNACIONAL</x:t>
        </x:is>
      </x:c>
      <x:c r="F1008" t="n">
        <x:v>-7675.189</x:v>
      </x:c>
      <x:c r="G1008" t="n">
        <x:v>-3659.315</x:v>
      </x:c>
      <x:c r="H1008" t="n">
        <x:v>-4015.874</x:v>
      </x:c>
      <x:c r="I1008" t="inlineStr">
        <x:is>
          <x:t xml:space="preserve">Atual − trimestre anterior</x:t>
        </x:is>
      </x:c>
    </x:row>
    <x:row r="1009">
      <x:c r="A1009" t="inlineStr">
        <x:is>
          <x:t xml:space="preserve">2T08</x:t>
        </x:is>
      </x:c>
      <x:c r="B1009" t="inlineStr">
        <x:is>
          <x:t xml:space="preserve">EBIT002</x:t>
        </x:is>
      </x:c>
      <x:c r="C1009" t="inlineStr">
        <x:is>
          <x:t xml:space="preserve">Custo Total</x:t>
        </x:is>
      </x:c>
      <x:c r="D1009" t="inlineStr">
        <x:is>
          <x:t xml:space="preserve">Custo dos Produtos e Serviços Vendidos</x:t>
        </x:is>
      </x:c>
      <x:c r="E1009" t="inlineStr">
        <x:is>
          <x:t xml:space="preserve">TOTAL</x:t>
        </x:is>
      </x:c>
      <x:c r="F1009" t="n">
        <x:v>-62970.892</x:v>
      </x:c>
      <x:c r="G1009" t="n">
        <x:v>-29639.424</x:v>
      </x:c>
      <x:c r="H1009" t="n">
        <x:v>-33331.468</x:v>
      </x:c>
      <x:c r="I1009" t="inlineStr">
        <x:is>
          <x:t xml:space="preserve">Atual − trimestre anterior</x:t>
        </x:is>
      </x:c>
    </x:row>
    <x:row r="1010">
      <x:c r="A1010" t="inlineStr">
        <x:is>
          <x:t xml:space="preserve">2T08</x:t>
        </x:is>
      </x:c>
      <x:c r="B1010" t="inlineStr">
        <x:is>
          <x:t xml:space="preserve">EBIT003</x:t>
        </x:is>
      </x:c>
      <x:c r="C1010" t="inlineStr">
        <x:is>
          <x:t xml:space="preserve">Lucro Bruto Total</x:t>
        </x:is>
      </x:c>
      <x:c r="D1010" t="inlineStr">
        <x:is>
          <x:t xml:space="preserve">Lucro Bruto</x:t>
        </x:is>
      </x:c>
      <x:c r="E1010" t="inlineStr">
        <x:is>
          <x:t xml:space="preserve">ABASTECIMENTO</x:t>
        </x:is>
      </x:c>
      <x:c r="F1010" t="n">
        <x:v>1132.285</x:v>
      </x:c>
      <x:c r="G1010" t="n">
        <x:v>392.323</x:v>
      </x:c>
      <x:c r="H1010" t="n">
        <x:v>739.9620000000001</x:v>
      </x:c>
      <x:c r="I1010" t="inlineStr">
        <x:is>
          <x:t xml:space="preserve">Atual − trimestre anterior</x:t>
        </x:is>
      </x:c>
    </x:row>
    <x:row r="1011">
      <x:c r="A1011" t="inlineStr">
        <x:is>
          <x:t xml:space="preserve">2T08</x:t>
        </x:is>
      </x:c>
      <x:c r="B1011" t="inlineStr">
        <x:is>
          <x:t xml:space="preserve">EBIT003</x:t>
        </x:is>
      </x:c>
      <x:c r="C1011" t="inlineStr">
        <x:is>
          <x:t xml:space="preserve">Lucro Bruto Total</x:t>
        </x:is>
      </x:c>
      <x:c r="D1011" t="inlineStr">
        <x:is>
          <x:t xml:space="preserve">Lucro Bruto</x:t>
        </x:is>
      </x:c>
      <x:c r="E1011" t="inlineStr">
        <x:is>
          <x:t xml:space="preserve">CORPORATIVO / OUTROS NEGÓCIOS</x:t>
        </x:is>
      </x:c>
      <x:c r="F1011" t="n">
        <x:v>0</x:v>
      </x:c>
      <x:c r="G1011" t="n">
        <x:v>0</x:v>
      </x:c>
      <x:c r="H1011" t="n">
        <x:v>0</x:v>
      </x:c>
      <x:c r="I1011" t="inlineStr">
        <x:is>
          <x:t xml:space="preserve">Atual − trimestre anterior</x:t>
        </x:is>
      </x:c>
    </x:row>
    <x:row r="1012">
      <x:c r="A1012" t="inlineStr">
        <x:is>
          <x:t xml:space="preserve">2T08</x:t>
        </x:is>
      </x:c>
      <x:c r="B1012" t="inlineStr">
        <x:is>
          <x:t xml:space="preserve">EBIT003</x:t>
        </x:is>
      </x:c>
      <x:c r="C1012" t="inlineStr">
        <x:is>
          <x:t xml:space="preserve">Lucro Bruto Total</x:t>
        </x:is>
      </x:c>
      <x:c r="D1012" t="inlineStr">
        <x:is>
          <x:t xml:space="preserve">Lucro Bruto</x:t>
        </x:is>
      </x:c>
      <x:c r="E1012" t="inlineStr">
        <x:is>
          <x:t xml:space="preserve">DISTRIBUIÇÃO</x:t>
        </x:is>
      </x:c>
      <x:c r="F1012" t="n">
        <x:v>2255.401</x:v>
      </x:c>
      <x:c r="G1012" t="n">
        <x:v>1098.544</x:v>
      </x:c>
      <x:c r="H1012" t="n">
        <x:v>1156.857</x:v>
      </x:c>
      <x:c r="I1012" t="inlineStr">
        <x:is>
          <x:t xml:space="preserve">Atual − trimestre anterior</x:t>
        </x:is>
      </x:c>
    </x:row>
    <x:row r="1013">
      <x:c r="A1013" t="inlineStr">
        <x:is>
          <x:t xml:space="preserve">2T08</x:t>
        </x:is>
      </x:c>
      <x:c r="B1013" t="inlineStr">
        <x:is>
          <x:t xml:space="preserve">EBIT003</x:t>
        </x:is>
      </x:c>
      <x:c r="C1013" t="inlineStr">
        <x:is>
          <x:t xml:space="preserve">Lucro Bruto Total</x:t>
        </x:is>
      </x:c>
      <x:c r="D1013" t="inlineStr">
        <x:is>
          <x:t xml:space="preserve">Lucro Bruto</x:t>
        </x:is>
      </x:c>
      <x:c r="E1013" t="inlineStr">
        <x:is>
          <x:t xml:space="preserve">E&amp;P</x:t>
        </x:is>
      </x:c>
      <x:c r="F1013" t="n">
        <x:v>34277.702</x:v>
      </x:c>
      <x:c r="G1013" t="n">
        <x:v>15505.24</x:v>
      </x:c>
      <x:c r="H1013" t="n">
        <x:v>18772.462</x:v>
      </x:c>
      <x:c r="I1013" t="inlineStr">
        <x:is>
          <x:t xml:space="preserve">Atual − trimestre anterior</x:t>
        </x:is>
      </x:c>
    </x:row>
    <x:row r="1014">
      <x:c r="A1014" t="inlineStr">
        <x:is>
          <x:t xml:space="preserve">2T08</x:t>
        </x:is>
      </x:c>
      <x:c r="B1014" t="inlineStr">
        <x:is>
          <x:t xml:space="preserve">EBIT003</x:t>
        </x:is>
      </x:c>
      <x:c r="C1014" t="inlineStr">
        <x:is>
          <x:t xml:space="preserve">Lucro Bruto Total</x:t>
        </x:is>
      </x:c>
      <x:c r="D1014" t="inlineStr">
        <x:is>
          <x:t xml:space="preserve">Lucro Bruto</x:t>
        </x:is>
      </x:c>
      <x:c r="E1014" t="inlineStr">
        <x:is>
          <x:t xml:space="preserve">ELIMINAÇÕES</x:t>
        </x:is>
      </x:c>
      <x:c r="F1014" t="n">
        <x:v>-2260.992</x:v>
      </x:c>
      <x:c r="G1014" t="n">
        <x:v>-759.126</x:v>
      </x:c>
      <x:c r="H1014" t="n">
        <x:v>-1501.866</x:v>
      </x:c>
      <x:c r="I1014" t="inlineStr">
        <x:is>
          <x:t xml:space="preserve">Atual − trimestre anterior</x:t>
        </x:is>
      </x:c>
    </x:row>
    <x:row r="1015">
      <x:c r="A1015" t="inlineStr">
        <x:is>
          <x:t xml:space="preserve">2T08</x:t>
        </x:is>
      </x:c>
      <x:c r="B1015" t="inlineStr">
        <x:is>
          <x:t xml:space="preserve">EBIT003</x:t>
        </x:is>
      </x:c>
      <x:c r="C1015" t="inlineStr">
        <x:is>
          <x:t xml:space="preserve">Lucro Bruto Total</x:t>
        </x:is>
      </x:c>
      <x:c r="D1015" t="inlineStr">
        <x:is>
          <x:t xml:space="preserve">Lucro Bruto</x:t>
        </x:is>
      </x:c>
      <x:c r="E1015" t="inlineStr">
        <x:is>
          <x:t xml:space="preserve">GÁS &amp; ENERGIA / G&amp;EBC</x:t>
        </x:is>
      </x:c>
      <x:c r="F1015" t="n">
        <x:v>1097.121</x:v>
      </x:c>
      <x:c r="G1015" t="n">
        <x:v>204.509</x:v>
      </x:c>
      <x:c r="H1015" t="n">
        <x:v>892.6120000000001</x:v>
      </x:c>
      <x:c r="I1015" t="inlineStr">
        <x:is>
          <x:t xml:space="preserve">Atual − trimestre anterior</x:t>
        </x:is>
      </x:c>
    </x:row>
    <x:row r="1016">
      <x:c r="A1016" t="inlineStr">
        <x:is>
          <x:t xml:space="preserve">2T08</x:t>
        </x:is>
      </x:c>
      <x:c r="B1016" t="inlineStr">
        <x:is>
          <x:t xml:space="preserve">EBIT003</x:t>
        </x:is>
      </x:c>
      <x:c r="C1016" t="inlineStr">
        <x:is>
          <x:t xml:space="preserve">Lucro Bruto Total</x:t>
        </x:is>
      </x:c>
      <x:c r="D1016" t="inlineStr">
        <x:is>
          <x:t xml:space="preserve">Lucro Bruto</x:t>
        </x:is>
      </x:c>
      <x:c r="E1016" t="inlineStr">
        <x:is>
          <x:t xml:space="preserve">INTERNACIONAL</x:t>
        </x:is>
      </x:c>
      <x:c r="F1016" t="n">
        <x:v>1989.383</x:v>
      </x:c>
      <x:c r="G1016" t="n">
        <x:v>811.216</x:v>
      </x:c>
      <x:c r="H1016" t="n">
        <x:v>1178.167</x:v>
      </x:c>
      <x:c r="I1016" t="inlineStr">
        <x:is>
          <x:t xml:space="preserve">Atual − trimestre anterior</x:t>
        </x:is>
      </x:c>
    </x:row>
    <x:row r="1017">
      <x:c r="A1017" t="inlineStr">
        <x:is>
          <x:t xml:space="preserve">2T08</x:t>
        </x:is>
      </x:c>
      <x:c r="B1017" t="inlineStr">
        <x:is>
          <x:t xml:space="preserve">EBIT003</x:t>
        </x:is>
      </x:c>
      <x:c r="C1017" t="inlineStr">
        <x:is>
          <x:t xml:space="preserve">Lucro Bruto Total</x:t>
        </x:is>
      </x:c>
      <x:c r="D1017" t="inlineStr">
        <x:is>
          <x:t xml:space="preserve">Lucro Bruto</x:t>
        </x:is>
      </x:c>
      <x:c r="E1017" t="inlineStr">
        <x:is>
          <x:t xml:space="preserve">TOTAL</x:t>
        </x:is>
      </x:c>
      <x:c r="F1017" t="n">
        <x:v>38490.9</x:v>
      </x:c>
      <x:c r="G1017" t="n">
        <x:v>17252.706</x:v>
      </x:c>
      <x:c r="H1017" t="n">
        <x:v>21238.194</x:v>
      </x:c>
      <x:c r="I1017" t="inlineStr">
        <x:is>
          <x:t xml:space="preserve">Atual − trimestre anterior</x:t>
        </x:is>
      </x:c>
    </x:row>
    <x:row r="1018">
      <x:c r="A1018" t="inlineStr">
        <x:is>
          <x:t xml:space="preserve">2T08</x:t>
        </x:is>
      </x:c>
      <x:c r="B1018" t="inlineStr">
        <x:is>
          <x:t xml:space="preserve">EBIT004</x:t>
        </x:is>
      </x:c>
      <x:c r="C1018" t="inlineStr">
        <x:is>
          <x:t xml:space="preserve">Despesa</x:t>
        </x:is>
      </x:c>
      <x:c r="D1018" t="inlineStr">
        <x:is>
          <x:t xml:space="preserve">Despesas c/ Vendas, Gerais e Administrativas</x:t>
        </x:is>
      </x:c>
      <x:c r="E1018" t="inlineStr">
        <x:is>
          <x:t xml:space="preserve">ABASTECIMENTO</x:t>
        </x:is>
      </x:c>
      <x:c r="F1018" t="n">
        <x:v>-2234.866</x:v>
      </x:c>
      <x:c r="G1018" t="n">
        <x:v>-1100.302</x:v>
      </x:c>
      <x:c r="H1018" t="n">
        <x:v>-1134.564</x:v>
      </x:c>
      <x:c r="I1018" t="inlineStr">
        <x:is>
          <x:t xml:space="preserve">Atual − trimestre anterior</x:t>
        </x:is>
      </x:c>
    </x:row>
    <x:row r="1019">
      <x:c r="A1019" t="inlineStr">
        <x:is>
          <x:t xml:space="preserve">2T08</x:t>
        </x:is>
      </x:c>
      <x:c r="B1019" t="inlineStr">
        <x:is>
          <x:t xml:space="preserve">EBIT004</x:t>
        </x:is>
      </x:c>
      <x:c r="C1019" t="inlineStr">
        <x:is>
          <x:t xml:space="preserve">Despesa</x:t>
        </x:is>
      </x:c>
      <x:c r="D1019" t="inlineStr">
        <x:is>
          <x:t xml:space="preserve">Despesas c/ Vendas, Gerais e Administrativas</x:t>
        </x:is>
      </x:c>
      <x:c r="E1019" t="inlineStr">
        <x:is>
          <x:t xml:space="preserve">CORPORATIVO / OUTROS NEGÓCIOS</x:t>
        </x:is>
      </x:c>
      <x:c r="F1019" t="n">
        <x:v>-1531.232</x:v>
      </x:c>
      <x:c r="G1019" t="n">
        <x:v>-764.255</x:v>
      </x:c>
      <x:c r="H1019" t="n">
        <x:v>-766.977</x:v>
      </x:c>
      <x:c r="I1019" t="inlineStr">
        <x:is>
          <x:t xml:space="preserve">Atual − trimestre anterior</x:t>
        </x:is>
      </x:c>
    </x:row>
    <x:row r="1020">
      <x:c r="A1020" t="inlineStr">
        <x:is>
          <x:t xml:space="preserve">2T08</x:t>
        </x:is>
      </x:c>
      <x:c r="B1020" t="inlineStr">
        <x:is>
          <x:t xml:space="preserve">EBIT004</x:t>
        </x:is>
      </x:c>
      <x:c r="C1020" t="inlineStr">
        <x:is>
          <x:t xml:space="preserve">Despesa</x:t>
        </x:is>
      </x:c>
      <x:c r="D1020" t="inlineStr">
        <x:is>
          <x:t xml:space="preserve">Despesas c/ Vendas, Gerais e Administrativas</x:t>
        </x:is>
      </x:c>
      <x:c r="E1020" t="inlineStr">
        <x:is>
          <x:t xml:space="preserve">DISTRIBUIÇÃO</x:t>
        </x:is>
      </x:c>
      <x:c r="F1020" t="n">
        <x:v>-1302.259</x:v>
      </x:c>
      <x:c r="G1020" t="n">
        <x:v>-626.349</x:v>
      </x:c>
      <x:c r="H1020" t="n">
        <x:v>-675.91</x:v>
      </x:c>
      <x:c r="I1020" t="inlineStr">
        <x:is>
          <x:t xml:space="preserve">Atual − trimestre anterior</x:t>
        </x:is>
      </x:c>
    </x:row>
    <x:row r="1021">
      <x:c r="A1021" t="inlineStr">
        <x:is>
          <x:t xml:space="preserve">2T08</x:t>
        </x:is>
      </x:c>
      <x:c r="B1021" t="inlineStr">
        <x:is>
          <x:t xml:space="preserve">EBIT004</x:t>
        </x:is>
      </x:c>
      <x:c r="C1021" t="inlineStr">
        <x:is>
          <x:t xml:space="preserve">Despesa</x:t>
        </x:is>
      </x:c>
      <x:c r="D1021" t="inlineStr">
        <x:is>
          <x:t xml:space="preserve">Despesas c/ Vendas, Gerais e Administrativas</x:t>
        </x:is>
      </x:c>
      <x:c r="E1021" t="inlineStr">
        <x:is>
          <x:t xml:space="preserve">E&amp;P</x:t>
        </x:is>
      </x:c>
      <x:c r="F1021" t="n">
        <x:v>-324.517</x:v>
      </x:c>
      <x:c r="G1021" t="n">
        <x:v>-129.455</x:v>
      </x:c>
      <x:c r="H1021" t="n">
        <x:v>-195.062</x:v>
      </x:c>
      <x:c r="I1021" t="inlineStr">
        <x:is>
          <x:t xml:space="preserve">Atual − trimestre anterior</x:t>
        </x:is>
      </x:c>
    </x:row>
    <x:row r="1022">
      <x:c r="A1022" t="inlineStr">
        <x:is>
          <x:t xml:space="preserve">2T08</x:t>
        </x:is>
      </x:c>
      <x:c r="B1022" t="inlineStr">
        <x:is>
          <x:t xml:space="preserve">EBIT004</x:t>
        </x:is>
      </x:c>
      <x:c r="C1022" t="inlineStr">
        <x:is>
          <x:t xml:space="preserve">Despesa</x:t>
        </x:is>
      </x:c>
      <x:c r="D1022" t="inlineStr">
        <x:is>
          <x:t xml:space="preserve">Despesas c/ Vendas, Gerais e Administrativas</x:t>
        </x:is>
      </x:c>
      <x:c r="E1022" t="inlineStr">
        <x:is>
          <x:t xml:space="preserve">ELIMINAÇÕES</x:t>
        </x:is>
      </x:c>
      <x:c r="F1022" t="n">
        <x:v>125.426</x:v>
      </x:c>
      <x:c r="G1022" t="n">
        <x:v>60.454</x:v>
      </x:c>
      <x:c r="H1022" t="n">
        <x:v>64.97200000000001</x:v>
      </x:c>
      <x:c r="I1022" t="inlineStr">
        <x:is>
          <x:t xml:space="preserve">Atual − trimestre anterior</x:t>
        </x:is>
      </x:c>
    </x:row>
    <x:row r="1023">
      <x:c r="A1023" t="inlineStr">
        <x:is>
          <x:t xml:space="preserve">2T08</x:t>
        </x:is>
      </x:c>
      <x:c r="B1023" t="inlineStr">
        <x:is>
          <x:t xml:space="preserve">EBIT004</x:t>
        </x:is>
      </x:c>
      <x:c r="C1023" t="inlineStr">
        <x:is>
          <x:t xml:space="preserve">Despesa</x:t>
        </x:is>
      </x:c>
      <x:c r="D1023" t="inlineStr">
        <x:is>
          <x:t xml:space="preserve">Despesas c/ Vendas, Gerais e Administrativas</x:t>
        </x:is>
      </x:c>
      <x:c r="E1023" t="inlineStr">
        <x:is>
          <x:t xml:space="preserve">GÁS &amp; ENERGIA / G&amp;EBC</x:t>
        </x:is>
      </x:c>
      <x:c r="F1023" t="n">
        <x:v>-487.073</x:v>
      </x:c>
      <x:c r="G1023" t="n">
        <x:v>-249.043</x:v>
      </x:c>
      <x:c r="H1023" t="n">
        <x:v>-238.03</x:v>
      </x:c>
      <x:c r="I1023" t="inlineStr">
        <x:is>
          <x:t xml:space="preserve">Atual − trimestre anterior</x:t>
        </x:is>
      </x:c>
    </x:row>
    <x:row r="1024">
      <x:c r="A1024" t="inlineStr">
        <x:is>
          <x:t xml:space="preserve">2T08</x:t>
        </x:is>
      </x:c>
      <x:c r="B1024" t="inlineStr">
        <x:is>
          <x:t xml:space="preserve">EBIT004</x:t>
        </x:is>
      </x:c>
      <x:c r="C1024" t="inlineStr">
        <x:is>
          <x:t xml:space="preserve">Despesa</x:t>
        </x:is>
      </x:c>
      <x:c r="D1024" t="inlineStr">
        <x:is>
          <x:t xml:space="preserve">Despesas c/ Vendas, Gerais e Administrativas</x:t>
        </x:is>
      </x:c>
      <x:c r="E1024" t="inlineStr">
        <x:is>
          <x:t xml:space="preserve">INTERNACIONAL</x:t>
        </x:is>
      </x:c>
      <x:c r="F1024" t="n">
        <x:v>-733.261</x:v>
      </x:c>
      <x:c r="G1024" t="n">
        <x:v>-347.542</x:v>
      </x:c>
      <x:c r="H1024" t="n">
        <x:v>-385.719</x:v>
      </x:c>
      <x:c r="I1024" t="inlineStr">
        <x:is>
          <x:t xml:space="preserve">Atual − trimestre anterior</x:t>
        </x:is>
      </x:c>
    </x:row>
    <x:row r="1025">
      <x:c r="A1025" t="inlineStr">
        <x:is>
          <x:t xml:space="preserve">2T08</x:t>
        </x:is>
      </x:c>
      <x:c r="B1025" t="inlineStr">
        <x:is>
          <x:t xml:space="preserve">EBIT004</x:t>
        </x:is>
      </x:c>
      <x:c r="C1025" t="inlineStr">
        <x:is>
          <x:t xml:space="preserve">Despesa</x:t>
        </x:is>
      </x:c>
      <x:c r="D1025" t="inlineStr">
        <x:is>
          <x:t xml:space="preserve">Despesas c/ Vendas, Gerais e Administrativas</x:t>
        </x:is>
      </x:c>
      <x:c r="E1025" t="inlineStr">
        <x:is>
          <x:t xml:space="preserve">TOTAL</x:t>
        </x:is>
      </x:c>
      <x:c r="F1025" t="n">
        <x:v>-6487.782</x:v>
      </x:c>
      <x:c r="G1025" t="n">
        <x:v>-3156.492</x:v>
      </x:c>
      <x:c r="H1025" t="n">
        <x:v>-3331.29</x:v>
      </x:c>
      <x:c r="I1025" t="inlineStr">
        <x:is>
          <x:t xml:space="preserve">Atual − trimestre anterior</x:t>
        </x:is>
      </x:c>
    </x:row>
    <x:row r="1026">
      <x:c r="A1026" t="inlineStr">
        <x:is>
          <x:t xml:space="preserve">2T08</x:t>
        </x:is>
      </x:c>
      <x:c r="B1026" t="inlineStr">
        <x:is>
          <x:t xml:space="preserve">EBIT005</x:t>
        </x:is>
      </x:c>
      <x:c r="C1026" t="inlineStr">
        <x:is>
          <x:t xml:space="preserve">Despesa</x:t>
        </x:is>
      </x:c>
      <x:c r="D1026" t="inlineStr">
        <x:is>
          <x:t xml:space="preserve">Despesas Tributárias</x:t>
        </x:is>
      </x:c>
      <x:c r="E1026" t="inlineStr">
        <x:is>
          <x:t xml:space="preserve">ABASTECIMENTO</x:t>
        </x:is>
      </x:c>
      <x:c r="F1026" t="n">
        <x:v>-41.217</x:v>
      </x:c>
      <x:c r="G1026" t="n">
        <x:v>-31.514</x:v>
      </x:c>
      <x:c r="H1026" t="n">
        <x:v>-9.702999999999999</x:v>
      </x:c>
      <x:c r="I1026" t="inlineStr">
        <x:is>
          <x:t xml:space="preserve">Atual − trimestre anterior</x:t>
        </x:is>
      </x:c>
    </x:row>
    <x:row r="1027">
      <x:c r="A1027" t="inlineStr">
        <x:is>
          <x:t xml:space="preserve">2T08</x:t>
        </x:is>
      </x:c>
      <x:c r="B1027" t="inlineStr">
        <x:is>
          <x:t xml:space="preserve">EBIT005</x:t>
        </x:is>
      </x:c>
      <x:c r="C1027" t="inlineStr">
        <x:is>
          <x:t xml:space="preserve">Despesa</x:t>
        </x:is>
      </x:c>
      <x:c r="D1027" t="inlineStr">
        <x:is>
          <x:t xml:space="preserve">Despesas Tributárias</x:t>
        </x:is>
      </x:c>
      <x:c r="E1027" t="inlineStr">
        <x:is>
          <x:t xml:space="preserve">CORPORATIVO / OUTROS NEGÓCIOS</x:t>
        </x:is>
      </x:c>
      <x:c r="F1027" t="n">
        <x:v>-105.678</x:v>
      </x:c>
      <x:c r="G1027" t="n">
        <x:v>-68.47</x:v>
      </x:c>
      <x:c r="H1027" t="n">
        <x:v>-37.208</x:v>
      </x:c>
      <x:c r="I1027" t="inlineStr">
        <x:is>
          <x:t xml:space="preserve">Atual − trimestre anterior</x:t>
        </x:is>
      </x:c>
    </x:row>
    <x:row r="1028">
      <x:c r="A1028" t="inlineStr">
        <x:is>
          <x:t xml:space="preserve">2T08</x:t>
        </x:is>
      </x:c>
      <x:c r="B1028" t="inlineStr">
        <x:is>
          <x:t xml:space="preserve">EBIT005</x:t>
        </x:is>
      </x:c>
      <x:c r="C1028" t="inlineStr">
        <x:is>
          <x:t xml:space="preserve">Despesa</x:t>
        </x:is>
      </x:c>
      <x:c r="D1028" t="inlineStr">
        <x:is>
          <x:t xml:space="preserve">Despesas Tributárias</x:t>
        </x:is>
      </x:c>
      <x:c r="E1028" t="inlineStr">
        <x:is>
          <x:t xml:space="preserve">DISTRIBUIÇÃO</x:t>
        </x:is>
      </x:c>
      <x:c r="F1028" t="n">
        <x:v>-13.613</x:v>
      </x:c>
      <x:c r="G1028" t="n">
        <x:v>-1.325</x:v>
      </x:c>
      <x:c r="H1028" t="n">
        <x:v>-12.288</x:v>
      </x:c>
      <x:c r="I1028" t="inlineStr">
        <x:is>
          <x:t xml:space="preserve">Atual − trimestre anterior</x:t>
        </x:is>
      </x:c>
    </x:row>
    <x:row r="1029">
      <x:c r="A1029" t="inlineStr">
        <x:is>
          <x:t xml:space="preserve">2T08</x:t>
        </x:is>
      </x:c>
      <x:c r="B1029" t="inlineStr">
        <x:is>
          <x:t xml:space="preserve">EBIT005</x:t>
        </x:is>
      </x:c>
      <x:c r="C1029" t="inlineStr">
        <x:is>
          <x:t xml:space="preserve">Despesa</x:t>
        </x:is>
      </x:c>
      <x:c r="D1029" t="inlineStr">
        <x:is>
          <x:t xml:space="preserve">Despesas Tributárias</x:t>
        </x:is>
      </x:c>
      <x:c r="E1029" t="inlineStr">
        <x:is>
          <x:t xml:space="preserve">E&amp;P</x:t>
        </x:is>
      </x:c>
      <x:c r="F1029" t="n">
        <x:v>-33.823</x:v>
      </x:c>
      <x:c r="G1029" t="n">
        <x:v>-15.215</x:v>
      </x:c>
      <x:c r="H1029" t="n">
        <x:v>-18.608</x:v>
      </x:c>
      <x:c r="I1029" t="inlineStr">
        <x:is>
          <x:t xml:space="preserve">Atual − trimestre anterior</x:t>
        </x:is>
      </x:c>
    </x:row>
    <x:row r="1030">
      <x:c r="A1030" t="inlineStr">
        <x:is>
          <x:t xml:space="preserve">2T08</x:t>
        </x:is>
      </x:c>
      <x:c r="B1030" t="inlineStr">
        <x:is>
          <x:t xml:space="preserve">EBIT005</x:t>
        </x:is>
      </x:c>
      <x:c r="C1030" t="inlineStr">
        <x:is>
          <x:t xml:space="preserve">Despesa</x:t>
        </x:is>
      </x:c>
      <x:c r="D1030" t="inlineStr">
        <x:is>
          <x:t xml:space="preserve">Despesas Tributárias</x:t>
        </x:is>
      </x:c>
      <x:c r="E1030" t="inlineStr">
        <x:is>
          <x:t xml:space="preserve">ELIMINAÇÕES</x:t>
        </x:is>
      </x:c>
      <x:c r="F1030" t="n">
        <x:v>0</x:v>
      </x:c>
      <x:c r="G1030" t="n">
        <x:v>0</x:v>
      </x:c>
      <x:c r="H1030" t="n">
        <x:v>0</x:v>
      </x:c>
      <x:c r="I1030" t="inlineStr">
        <x:is>
          <x:t xml:space="preserve">Atual − trimestre anterior</x:t>
        </x:is>
      </x:c>
    </x:row>
    <x:row r="1031">
      <x:c r="A1031" t="inlineStr">
        <x:is>
          <x:t xml:space="preserve">2T08</x:t>
        </x:is>
      </x:c>
      <x:c r="B1031" t="inlineStr">
        <x:is>
          <x:t xml:space="preserve">EBIT005</x:t>
        </x:is>
      </x:c>
      <x:c r="C1031" t="inlineStr">
        <x:is>
          <x:t xml:space="preserve">Despesa</x:t>
        </x:is>
      </x:c>
      <x:c r="D1031" t="inlineStr">
        <x:is>
          <x:t xml:space="preserve">Despesas Tributárias</x:t>
        </x:is>
      </x:c>
      <x:c r="E1031" t="inlineStr">
        <x:is>
          <x:t xml:space="preserve">GÁS &amp; ENERGIA / G&amp;EBC</x:t>
        </x:is>
      </x:c>
      <x:c r="F1031" t="n">
        <x:v>-14.922</x:v>
      </x:c>
      <x:c r="G1031" t="n">
        <x:v>-8.866</x:v>
      </x:c>
      <x:c r="H1031" t="n">
        <x:v>-6.056000000000001</x:v>
      </x:c>
      <x:c r="I1031" t="inlineStr">
        <x:is>
          <x:t xml:space="preserve">Atual − trimestre anterior</x:t>
        </x:is>
      </x:c>
    </x:row>
    <x:row r="1032">
      <x:c r="A1032" t="inlineStr">
        <x:is>
          <x:t xml:space="preserve">2T08</x:t>
        </x:is>
      </x:c>
      <x:c r="B1032" t="inlineStr">
        <x:is>
          <x:t xml:space="preserve">EBIT005</x:t>
        </x:is>
      </x:c>
      <x:c r="C1032" t="inlineStr">
        <x:is>
          <x:t xml:space="preserve">Despesa</x:t>
        </x:is>
      </x:c>
      <x:c r="D1032" t="inlineStr">
        <x:is>
          <x:t xml:space="preserve">Despesas Tributárias</x:t>
        </x:is>
      </x:c>
      <x:c r="E1032" t="inlineStr">
        <x:is>
          <x:t xml:space="preserve">INTERNACIONAL</x:t>
        </x:is>
      </x:c>
      <x:c r="F1032" t="n">
        <x:v>-65.90900000000001</x:v>
      </x:c>
      <x:c r="G1032" t="n">
        <x:v>-23.738</x:v>
      </x:c>
      <x:c r="H1032" t="n">
        <x:v>-42.17100000000001</x:v>
      </x:c>
      <x:c r="I1032" t="inlineStr">
        <x:is>
          <x:t xml:space="preserve">Atual − trimestre anterior</x:t>
        </x:is>
      </x:c>
    </x:row>
    <x:row r="1033">
      <x:c r="A1033" t="inlineStr">
        <x:is>
          <x:t xml:space="preserve">2T08</x:t>
        </x:is>
      </x:c>
      <x:c r="B1033" t="inlineStr">
        <x:is>
          <x:t xml:space="preserve">EBIT005</x:t>
        </x:is>
      </x:c>
      <x:c r="C1033" t="inlineStr">
        <x:is>
          <x:t xml:space="preserve">Despesa</x:t>
        </x:is>
      </x:c>
      <x:c r="D1033" t="inlineStr">
        <x:is>
          <x:t xml:space="preserve">Despesas Tributárias</x:t>
        </x:is>
      </x:c>
      <x:c r="E1033" t="inlineStr">
        <x:is>
          <x:t xml:space="preserve">TOTAL</x:t>
        </x:is>
      </x:c>
      <x:c r="F1033" t="n">
        <x:v>-275.162</x:v>
      </x:c>
      <x:c r="G1033" t="n">
        <x:v>-149.128</x:v>
      </x:c>
      <x:c r="H1033" t="n">
        <x:v>-126.034</x:v>
      </x:c>
      <x:c r="I1033" t="inlineStr">
        <x:is>
          <x:t xml:space="preserve">Atual − trimestre anterior</x:t>
        </x:is>
      </x:c>
    </x:row>
    <x:row r="1034">
      <x:c r="A1034" t="inlineStr">
        <x:is>
          <x:t xml:space="preserve">2T08</x:t>
        </x:is>
      </x:c>
      <x:c r="B1034" t="inlineStr">
        <x:is>
          <x:t xml:space="preserve">EBIT006</x:t>
        </x:is>
      </x:c>
      <x:c r="C1034" t="inlineStr">
        <x:is>
          <x:t xml:space="preserve">Despesa</x:t>
        </x:is>
      </x:c>
      <x:c r="D1034" t="inlineStr">
        <x:is>
          <x:t xml:space="preserve">Custos Exploratórios p/ Extração de Petróleo</x:t>
        </x:is>
      </x:c>
      <x:c r="E1034" t="inlineStr">
        <x:is>
          <x:t xml:space="preserve">ABASTECIMENTO</x:t>
        </x:is>
      </x:c>
      <x:c r="F1034" t="n">
        <x:v>0</x:v>
      </x:c>
      <x:c r="G1034" t="n">
        <x:v>0</x:v>
      </x:c>
      <x:c r="H1034" t="n">
        <x:v>0</x:v>
      </x:c>
      <x:c r="I1034" t="inlineStr">
        <x:is>
          <x:t xml:space="preserve">Atual − trimestre anterior</x:t>
        </x:is>
      </x:c>
    </x:row>
    <x:row r="1035">
      <x:c r="A1035" t="inlineStr">
        <x:is>
          <x:t xml:space="preserve">2T08</x:t>
        </x:is>
      </x:c>
      <x:c r="B1035" t="inlineStr">
        <x:is>
          <x:t xml:space="preserve">EBIT006</x:t>
        </x:is>
      </x:c>
      <x:c r="C1035" t="inlineStr">
        <x:is>
          <x:t xml:space="preserve">Despesa</x:t>
        </x:is>
      </x:c>
      <x:c r="D1035" t="inlineStr">
        <x:is>
          <x:t xml:space="preserve">Custos Exploratórios p/ Extração de Petróleo</x:t>
        </x:is>
      </x:c>
      <x:c r="E1035" t="inlineStr">
        <x:is>
          <x:t xml:space="preserve">CORPORATIVO / OUTROS NEGÓCIOS</x:t>
        </x:is>
      </x:c>
      <x:c r="F1035" t="n">
        <x:v>0</x:v>
      </x:c>
      <x:c r="G1035" t="n">
        <x:v>0</x:v>
      </x:c>
      <x:c r="H1035" t="n">
        <x:v>0</x:v>
      </x:c>
      <x:c r="I1035" t="inlineStr">
        <x:is>
          <x:t xml:space="preserve">Atual − trimestre anterior</x:t>
        </x:is>
      </x:c>
    </x:row>
    <x:row r="1036">
      <x:c r="A1036" t="inlineStr">
        <x:is>
          <x:t xml:space="preserve">2T08</x:t>
        </x:is>
      </x:c>
      <x:c r="B1036" t="inlineStr">
        <x:is>
          <x:t xml:space="preserve">EBIT006</x:t>
        </x:is>
      </x:c>
      <x:c r="C1036" t="inlineStr">
        <x:is>
          <x:t xml:space="preserve">Despesa</x:t>
        </x:is>
      </x:c>
      <x:c r="D1036" t="inlineStr">
        <x:is>
          <x:t xml:space="preserve">Custos Exploratórios p/ Extração de Petróleo</x:t>
        </x:is>
      </x:c>
      <x:c r="E1036" t="inlineStr">
        <x:is>
          <x:t xml:space="preserve">DISTRIBUIÇÃO</x:t>
        </x:is>
      </x:c>
      <x:c r="F1036" t="n">
        <x:v>0</x:v>
      </x:c>
      <x:c r="G1036" t="n">
        <x:v>0</x:v>
      </x:c>
      <x:c r="H1036" t="n">
        <x:v>0</x:v>
      </x:c>
      <x:c r="I1036" t="inlineStr">
        <x:is>
          <x:t xml:space="preserve">Atual − trimestre anterior</x:t>
        </x:is>
      </x:c>
    </x:row>
    <x:row r="1037">
      <x:c r="A1037" t="inlineStr">
        <x:is>
          <x:t xml:space="preserve">2T08</x:t>
        </x:is>
      </x:c>
      <x:c r="B1037" t="inlineStr">
        <x:is>
          <x:t xml:space="preserve">EBIT006</x:t>
        </x:is>
      </x:c>
      <x:c r="C1037" t="inlineStr">
        <x:is>
          <x:t xml:space="preserve">Despesa</x:t>
        </x:is>
      </x:c>
      <x:c r="D1037" t="inlineStr">
        <x:is>
          <x:t xml:space="preserve">Custos Exploratórios p/ Extração de Petróleo</x:t>
        </x:is>
      </x:c>
      <x:c r="E1037" t="inlineStr">
        <x:is>
          <x:t xml:space="preserve">E&amp;P</x:t>
        </x:is>
      </x:c>
      <x:c r="F1037" t="n">
        <x:v>-1059.469</x:v>
      </x:c>
      <x:c r="G1037" t="n">
        <x:v>-538.0650000000001</x:v>
      </x:c>
      <x:c r="H1037" t="n">
        <x:v>-521.404</x:v>
      </x:c>
      <x:c r="I1037" t="inlineStr">
        <x:is>
          <x:t xml:space="preserve">Atual − trimestre anterior</x:t>
        </x:is>
      </x:c>
    </x:row>
    <x:row r="1038">
      <x:c r="A1038" t="inlineStr">
        <x:is>
          <x:t xml:space="preserve">2T08</x:t>
        </x:is>
      </x:c>
      <x:c r="B1038" t="inlineStr">
        <x:is>
          <x:t xml:space="preserve">EBIT006</x:t>
        </x:is>
      </x:c>
      <x:c r="C1038" t="inlineStr">
        <x:is>
          <x:t xml:space="preserve">Despesa</x:t>
        </x:is>
      </x:c>
      <x:c r="D1038" t="inlineStr">
        <x:is>
          <x:t xml:space="preserve">Custos Exploratórios p/ Extração de Petróleo</x:t>
        </x:is>
      </x:c>
      <x:c r="E1038" t="inlineStr">
        <x:is>
          <x:t xml:space="preserve">ELIMINAÇÕES</x:t>
        </x:is>
      </x:c>
      <x:c r="F1038" t="n">
        <x:v>0</x:v>
      </x:c>
      <x:c r="G1038" t="n">
        <x:v>0</x:v>
      </x:c>
      <x:c r="H1038" t="n">
        <x:v>0</x:v>
      </x:c>
      <x:c r="I1038" t="inlineStr">
        <x:is>
          <x:t xml:space="preserve">Atual − trimestre anterior</x:t>
        </x:is>
      </x:c>
    </x:row>
    <x:row r="1039">
      <x:c r="A1039" t="inlineStr">
        <x:is>
          <x:t xml:space="preserve">2T08</x:t>
        </x:is>
      </x:c>
      <x:c r="B1039" t="inlineStr">
        <x:is>
          <x:t xml:space="preserve">EBIT006</x:t>
        </x:is>
      </x:c>
      <x:c r="C1039" t="inlineStr">
        <x:is>
          <x:t xml:space="preserve">Despesa</x:t>
        </x:is>
      </x:c>
      <x:c r="D1039" t="inlineStr">
        <x:is>
          <x:t xml:space="preserve">Custos Exploratórios p/ Extração de Petróleo</x:t>
        </x:is>
      </x:c>
      <x:c r="E1039" t="inlineStr">
        <x:is>
          <x:t xml:space="preserve">GÁS &amp; ENERGIA / G&amp;EBC</x:t>
        </x:is>
      </x:c>
      <x:c r="F1039" t="n">
        <x:v>0</x:v>
      </x:c>
      <x:c r="G1039" t="n">
        <x:v>0</x:v>
      </x:c>
      <x:c r="H1039" t="n">
        <x:v>0</x:v>
      </x:c>
      <x:c r="I1039" t="inlineStr">
        <x:is>
          <x:t xml:space="preserve">Atual − trimestre anterior</x:t>
        </x:is>
      </x:c>
    </x:row>
    <x:row r="1040">
      <x:c r="A1040" t="inlineStr">
        <x:is>
          <x:t xml:space="preserve">2T08</x:t>
        </x:is>
      </x:c>
      <x:c r="B1040" t="inlineStr">
        <x:is>
          <x:t xml:space="preserve">EBIT006</x:t>
        </x:is>
      </x:c>
      <x:c r="C1040" t="inlineStr">
        <x:is>
          <x:t xml:space="preserve">Despesa</x:t>
        </x:is>
      </x:c>
      <x:c r="D1040" t="inlineStr">
        <x:is>
          <x:t xml:space="preserve">Custos Exploratórios p/ Extração de Petróleo</x:t>
        </x:is>
      </x:c>
      <x:c r="E1040" t="inlineStr">
        <x:is>
          <x:t xml:space="preserve">INTERNACIONAL</x:t>
        </x:is>
      </x:c>
      <x:c r="F1040" t="n">
        <x:v>-219.915</x:v>
      </x:c>
      <x:c r="G1040" t="n">
        <x:v>-147.372</x:v>
      </x:c>
      <x:c r="H1040" t="n">
        <x:v>-72.54299999999998</x:v>
      </x:c>
      <x:c r="I1040" t="inlineStr">
        <x:is>
          <x:t xml:space="preserve">Atual − trimestre anterior</x:t>
        </x:is>
      </x:c>
    </x:row>
    <x:row r="1041">
      <x:c r="A1041" t="inlineStr">
        <x:is>
          <x:t xml:space="preserve">2T08</x:t>
        </x:is>
      </x:c>
      <x:c r="B1041" t="inlineStr">
        <x:is>
          <x:t xml:space="preserve">EBIT006</x:t>
        </x:is>
      </x:c>
      <x:c r="C1041" t="inlineStr">
        <x:is>
          <x:t xml:space="preserve">Despesa</x:t>
        </x:is>
      </x:c>
      <x:c r="D1041" t="inlineStr">
        <x:is>
          <x:t xml:space="preserve">Custos Exploratórios p/ Extração de Petróleo</x:t>
        </x:is>
      </x:c>
      <x:c r="E1041" t="inlineStr">
        <x:is>
          <x:t xml:space="preserve">TOTAL</x:t>
        </x:is>
      </x:c>
      <x:c r="F1041" t="n">
        <x:v>-1279.384</x:v>
      </x:c>
      <x:c r="G1041" t="n">
        <x:v>-685.437</x:v>
      </x:c>
      <x:c r="H1041" t="n">
        <x:v>-593.947</x:v>
      </x:c>
      <x:c r="I1041" t="inlineStr">
        <x:is>
          <x:t xml:space="preserve">Atual − trimestre anterior</x:t>
        </x:is>
      </x:c>
    </x:row>
    <x:row r="1042">
      <x:c r="A1042" t="inlineStr">
        <x:is>
          <x:t xml:space="preserve">2T08</x:t>
        </x:is>
      </x:c>
      <x:c r="B1042" t="inlineStr">
        <x:is>
          <x:t xml:space="preserve">EBIT007</x:t>
        </x:is>
      </x:c>
      <x:c r="C1042" t="inlineStr">
        <x:is>
          <x:t xml:space="preserve">Despesa</x:t>
        </x:is>
      </x:c>
      <x:c r="D1042" t="inlineStr">
        <x:is>
          <x:t xml:space="preserve">Despesas com Pesquisa e Desenvolvimento</x:t>
        </x:is>
      </x:c>
      <x:c r="E1042" t="inlineStr">
        <x:is>
          <x:t xml:space="preserve">ABASTECIMENTO</x:t>
        </x:is>
      </x:c>
      <x:c r="F1042" t="n">
        <x:v>-151.24</x:v>
      </x:c>
      <x:c r="G1042" t="n">
        <x:v>-81.874</x:v>
      </x:c>
      <x:c r="H1042" t="n">
        <x:v>-69.36600000000001</x:v>
      </x:c>
      <x:c r="I1042" t="inlineStr">
        <x:is>
          <x:t xml:space="preserve">Atual − trimestre anterior</x:t>
        </x:is>
      </x:c>
    </x:row>
    <x:row r="1043">
      <x:c r="A1043" t="inlineStr">
        <x:is>
          <x:t xml:space="preserve">2T08</x:t>
        </x:is>
      </x:c>
      <x:c r="B1043" t="inlineStr">
        <x:is>
          <x:t xml:space="preserve">EBIT007</x:t>
        </x:is>
      </x:c>
      <x:c r="C1043" t="inlineStr">
        <x:is>
          <x:t xml:space="preserve">Despesa</x:t>
        </x:is>
      </x:c>
      <x:c r="D1043" t="inlineStr">
        <x:is>
          <x:t xml:space="preserve">Despesas com Pesquisa e Desenvolvimento</x:t>
        </x:is>
      </x:c>
      <x:c r="E1043" t="inlineStr">
        <x:is>
          <x:t xml:space="preserve">CORPORATIVO / OUTROS NEGÓCIOS</x:t>
        </x:is>
      </x:c>
      <x:c r="F1043" t="n">
        <x:v>-188.121</x:v>
      </x:c>
      <x:c r="G1043" t="n">
        <x:v>-85.879</x:v>
      </x:c>
      <x:c r="H1043" t="n">
        <x:v>-102.242</x:v>
      </x:c>
      <x:c r="I1043" t="inlineStr">
        <x:is>
          <x:t xml:space="preserve">Atual − trimestre anterior</x:t>
        </x:is>
      </x:c>
    </x:row>
    <x:row r="1044">
      <x:c r="A1044" t="inlineStr">
        <x:is>
          <x:t xml:space="preserve">2T08</x:t>
        </x:is>
      </x:c>
      <x:c r="B1044" t="inlineStr">
        <x:is>
          <x:t xml:space="preserve">EBIT007</x:t>
        </x:is>
      </x:c>
      <x:c r="C1044" t="inlineStr">
        <x:is>
          <x:t xml:space="preserve">Despesa</x:t>
        </x:is>
      </x:c>
      <x:c r="D1044" t="inlineStr">
        <x:is>
          <x:t xml:space="preserve">Despesas com Pesquisa e Desenvolvimento</x:t>
        </x:is>
      </x:c>
      <x:c r="E1044" t="inlineStr">
        <x:is>
          <x:t xml:space="preserve">DISTRIBUIÇÃO</x:t>
        </x:is>
      </x:c>
      <x:c r="F1044" t="n">
        <x:v>-6.756</x:v>
      </x:c>
      <x:c r="G1044" t="n">
        <x:v>-3.448</x:v>
      </x:c>
      <x:c r="H1044" t="n">
        <x:v>-3.308</x:v>
      </x:c>
      <x:c r="I1044" t="inlineStr">
        <x:is>
          <x:t xml:space="preserve">Atual − trimestre anterior</x:t>
        </x:is>
      </x:c>
    </x:row>
    <x:row r="1045">
      <x:c r="A1045" t="inlineStr">
        <x:is>
          <x:t xml:space="preserve">2T08</x:t>
        </x:is>
      </x:c>
      <x:c r="B1045" t="inlineStr">
        <x:is>
          <x:t xml:space="preserve">EBIT007</x:t>
        </x:is>
      </x:c>
      <x:c r="C1045" t="inlineStr">
        <x:is>
          <x:t xml:space="preserve">Despesa</x:t>
        </x:is>
      </x:c>
      <x:c r="D1045" t="inlineStr">
        <x:is>
          <x:t xml:space="preserve">Despesas com Pesquisa e Desenvolvimento</x:t>
        </x:is>
      </x:c>
      <x:c r="E1045" t="inlineStr">
        <x:is>
          <x:t xml:space="preserve">E&amp;P</x:t>
        </x:is>
      </x:c>
      <x:c r="F1045" t="n">
        <x:v>-389.516</x:v>
      </x:c>
      <x:c r="G1045" t="n">
        <x:v>-213.321</x:v>
      </x:c>
      <x:c r="H1045" t="n">
        <x:v>-176.195</x:v>
      </x:c>
      <x:c r="I1045" t="inlineStr">
        <x:is>
          <x:t xml:space="preserve">Atual − trimestre anterior</x:t>
        </x:is>
      </x:c>
    </x:row>
    <x:row r="1046">
      <x:c r="A1046" t="inlineStr">
        <x:is>
          <x:t xml:space="preserve">2T08</x:t>
        </x:is>
      </x:c>
      <x:c r="B1046" t="inlineStr">
        <x:is>
          <x:t xml:space="preserve">EBIT007</x:t>
        </x:is>
      </x:c>
      <x:c r="C1046" t="inlineStr">
        <x:is>
          <x:t xml:space="preserve">Despesa</x:t>
        </x:is>
      </x:c>
      <x:c r="D1046" t="inlineStr">
        <x:is>
          <x:t xml:space="preserve">Despesas com Pesquisa e Desenvolvimento</x:t>
        </x:is>
      </x:c>
      <x:c r="E1046" t="inlineStr">
        <x:is>
          <x:t xml:space="preserve">ELIMINAÇÕES</x:t>
        </x:is>
      </x:c>
      <x:c r="F1046" t="n">
        <x:v>0</x:v>
      </x:c>
      <x:c r="G1046" t="n">
        <x:v>0</x:v>
      </x:c>
      <x:c r="H1046" t="n">
        <x:v>0</x:v>
      </x:c>
      <x:c r="I1046" t="inlineStr">
        <x:is>
          <x:t xml:space="preserve">Atual − trimestre anterior</x:t>
        </x:is>
      </x:c>
    </x:row>
    <x:row r="1047">
      <x:c r="A1047" t="inlineStr">
        <x:is>
          <x:t xml:space="preserve">2T08</x:t>
        </x:is>
      </x:c>
      <x:c r="B1047" t="inlineStr">
        <x:is>
          <x:t xml:space="preserve">EBIT007</x:t>
        </x:is>
      </x:c>
      <x:c r="C1047" t="inlineStr">
        <x:is>
          <x:t xml:space="preserve">Despesa</x:t>
        </x:is>
      </x:c>
      <x:c r="D1047" t="inlineStr">
        <x:is>
          <x:t xml:space="preserve">Despesas com Pesquisa e Desenvolvimento</x:t>
        </x:is>
      </x:c>
      <x:c r="E1047" t="inlineStr">
        <x:is>
          <x:t xml:space="preserve">GÁS &amp; ENERGIA / G&amp;EBC</x:t>
        </x:is>
      </x:c>
      <x:c r="F1047" t="n">
        <x:v>-52.809</x:v>
      </x:c>
      <x:c r="G1047" t="n">
        <x:v>-31.268</x:v>
      </x:c>
      <x:c r="H1047" t="n">
        <x:v>-21.541</x:v>
      </x:c>
      <x:c r="I1047" t="inlineStr">
        <x:is>
          <x:t xml:space="preserve">Atual − trimestre anterior</x:t>
        </x:is>
      </x:c>
    </x:row>
    <x:row r="1048">
      <x:c r="A1048" t="inlineStr">
        <x:is>
          <x:t xml:space="preserve">2T08</x:t>
        </x:is>
      </x:c>
      <x:c r="B1048" t="inlineStr">
        <x:is>
          <x:t xml:space="preserve">EBIT007</x:t>
        </x:is>
      </x:c>
      <x:c r="C1048" t="inlineStr">
        <x:is>
          <x:t xml:space="preserve">Despesa</x:t>
        </x:is>
      </x:c>
      <x:c r="D1048" t="inlineStr">
        <x:is>
          <x:t xml:space="preserve">Despesas com Pesquisa e Desenvolvimento</x:t>
        </x:is>
      </x:c>
      <x:c r="E1048" t="inlineStr">
        <x:is>
          <x:t xml:space="preserve">INTERNACIONAL</x:t>
        </x:is>
      </x:c>
      <x:c r="F1048" t="n">
        <x:v>-1.871</x:v>
      </x:c>
      <x:c r="G1048" t="n">
        <x:v>-1.062</x:v>
      </x:c>
      <x:c r="H1048" t="n">
        <x:v>-0.8089999999999999</x:v>
      </x:c>
      <x:c r="I1048" t="inlineStr">
        <x:is>
          <x:t xml:space="preserve">Atual − trimestre anterior</x:t>
        </x:is>
      </x:c>
    </x:row>
    <x:row r="1049">
      <x:c r="A1049" t="inlineStr">
        <x:is>
          <x:t xml:space="preserve">2T08</x:t>
        </x:is>
      </x:c>
      <x:c r="B1049" t="inlineStr">
        <x:is>
          <x:t xml:space="preserve">EBIT007</x:t>
        </x:is>
      </x:c>
      <x:c r="C1049" t="inlineStr">
        <x:is>
          <x:t xml:space="preserve">Despesa</x:t>
        </x:is>
      </x:c>
      <x:c r="D1049" t="inlineStr">
        <x:is>
          <x:t xml:space="preserve">Despesas com Pesquisa e Desenvolvimento</x:t>
        </x:is>
      </x:c>
      <x:c r="E1049" t="inlineStr">
        <x:is>
          <x:t xml:space="preserve">TOTAL</x:t>
        </x:is>
      </x:c>
      <x:c r="F1049" t="n">
        <x:v>-790.313</x:v>
      </x:c>
      <x:c r="G1049" t="n">
        <x:v>-416.852</x:v>
      </x:c>
      <x:c r="H1049" t="n">
        <x:v>-373.461</x:v>
      </x:c>
      <x:c r="I1049" t="inlineStr">
        <x:is>
          <x:t xml:space="preserve">Atual − trimestre anterior</x:t>
        </x:is>
      </x:c>
    </x:row>
    <x:row r="1050">
      <x:c r="A1050" t="inlineStr">
        <x:is>
          <x:t xml:space="preserve">2T08</x:t>
        </x:is>
      </x:c>
      <x:c r="B1050" t="inlineStr">
        <x:is>
          <x:t xml:space="preserve">EBIT008</x:t>
        </x:is>
      </x:c>
      <x:c r="C1050" t="inlineStr">
        <x:is>
          <x:t xml:space="preserve">Despesa</x:t>
        </x:is>
      </x:c>
      <x:c r="D1050" t="inlineStr">
        <x:is>
          <x:t xml:space="preserve">Plano de Pensão e Saúde</x:t>
        </x:is>
      </x:c>
      <x:c r="E1050" t="inlineStr">
        <x:is>
          <x:t xml:space="preserve">ABASTECIMENTO</x:t>
        </x:is>
      </x:c>
      <x:c r="F1050" t="n">
        <x:v>0</x:v>
      </x:c>
      <x:c r="G1050" t="n">
        <x:v>0</x:v>
      </x:c>
      <x:c r="H1050" t="n">
        <x:v>0</x:v>
      </x:c>
      <x:c r="I1050" t="inlineStr">
        <x:is>
          <x:t xml:space="preserve">Atual − trimestre anterior</x:t>
        </x:is>
      </x:c>
    </x:row>
    <x:row r="1051">
      <x:c r="A1051" t="inlineStr">
        <x:is>
          <x:t xml:space="preserve">2T08</x:t>
        </x:is>
      </x:c>
      <x:c r="B1051" t="inlineStr">
        <x:is>
          <x:t xml:space="preserve">EBIT008</x:t>
        </x:is>
      </x:c>
      <x:c r="C1051" t="inlineStr">
        <x:is>
          <x:t xml:space="preserve">Despesa</x:t>
        </x:is>
      </x:c>
      <x:c r="D1051" t="inlineStr">
        <x:is>
          <x:t xml:space="preserve">Plano de Pensão e Saúde</x:t>
        </x:is>
      </x:c>
      <x:c r="E1051" t="inlineStr">
        <x:is>
          <x:t xml:space="preserve">CORPORATIVO / OUTROS NEGÓCIOS</x:t>
        </x:is>
      </x:c>
      <x:c r="F1051" t="n">
        <x:v>-712.145</x:v>
      </x:c>
      <x:c r="G1051" t="n">
        <x:v>-356.073</x:v>
      </x:c>
      <x:c r="H1051" t="n">
        <x:v>-356.072</x:v>
      </x:c>
      <x:c r="I1051" t="inlineStr">
        <x:is>
          <x:t xml:space="preserve">Atual − trimestre anterior</x:t>
        </x:is>
      </x:c>
    </x:row>
    <x:row r="1052">
      <x:c r="A1052" t="inlineStr">
        <x:is>
          <x:t xml:space="preserve">2T08</x:t>
        </x:is>
      </x:c>
      <x:c r="B1052" t="inlineStr">
        <x:is>
          <x:t xml:space="preserve">EBIT008</x:t>
        </x:is>
      </x:c>
      <x:c r="C1052" t="inlineStr">
        <x:is>
          <x:t xml:space="preserve">Despesa</x:t>
        </x:is>
      </x:c>
      <x:c r="D1052" t="inlineStr">
        <x:is>
          <x:t xml:space="preserve">Plano de Pensão e Saúde</x:t>
        </x:is>
      </x:c>
      <x:c r="E1052" t="inlineStr">
        <x:is>
          <x:t xml:space="preserve">DISTRIBUIÇÃO</x:t>
        </x:is>
      </x:c>
      <x:c r="F1052" t="n">
        <x:v>0</x:v>
      </x:c>
      <x:c r="G1052" t="n">
        <x:v>0</x:v>
      </x:c>
      <x:c r="H1052" t="n">
        <x:v>0</x:v>
      </x:c>
      <x:c r="I1052" t="inlineStr">
        <x:is>
          <x:t xml:space="preserve">Atual − trimestre anterior</x:t>
        </x:is>
      </x:c>
    </x:row>
    <x:row r="1053">
      <x:c r="A1053" t="inlineStr">
        <x:is>
          <x:t xml:space="preserve">2T08</x:t>
        </x:is>
      </x:c>
      <x:c r="B1053" t="inlineStr">
        <x:is>
          <x:t xml:space="preserve">EBIT008</x:t>
        </x:is>
      </x:c>
      <x:c r="C1053" t="inlineStr">
        <x:is>
          <x:t xml:space="preserve">Despesa</x:t>
        </x:is>
      </x:c>
      <x:c r="D1053" t="inlineStr">
        <x:is>
          <x:t xml:space="preserve">Plano de Pensão e Saúde</x:t>
        </x:is>
      </x:c>
      <x:c r="E1053" t="inlineStr">
        <x:is>
          <x:t xml:space="preserve">E&amp;P</x:t>
        </x:is>
      </x:c>
      <x:c r="F1053" t="n">
        <x:v>0</x:v>
      </x:c>
      <x:c r="G1053" t="n">
        <x:v>0</x:v>
      </x:c>
      <x:c r="H1053" t="n">
        <x:v>0</x:v>
      </x:c>
      <x:c r="I1053" t="inlineStr">
        <x:is>
          <x:t xml:space="preserve">Atual − trimestre anterior</x:t>
        </x:is>
      </x:c>
    </x:row>
    <x:row r="1054">
      <x:c r="A1054" t="inlineStr">
        <x:is>
          <x:t xml:space="preserve">2T08</x:t>
        </x:is>
      </x:c>
      <x:c r="B1054" t="inlineStr">
        <x:is>
          <x:t xml:space="preserve">EBIT008</x:t>
        </x:is>
      </x:c>
      <x:c r="C1054" t="inlineStr">
        <x:is>
          <x:t xml:space="preserve">Despesa</x:t>
        </x:is>
      </x:c>
      <x:c r="D1054" t="inlineStr">
        <x:is>
          <x:t xml:space="preserve">Plano de Pensão e Saúde</x:t>
        </x:is>
      </x:c>
      <x:c r="E1054" t="inlineStr">
        <x:is>
          <x:t xml:space="preserve">ELIMINAÇÕES</x:t>
        </x:is>
      </x:c>
      <x:c r="F1054" t="n">
        <x:v>0</x:v>
      </x:c>
      <x:c r="G1054" t="n">
        <x:v>0</x:v>
      </x:c>
      <x:c r="H1054" t="n">
        <x:v>0</x:v>
      </x:c>
      <x:c r="I1054" t="inlineStr">
        <x:is>
          <x:t xml:space="preserve">Atual − trimestre anterior</x:t>
        </x:is>
      </x:c>
    </x:row>
    <x:row r="1055">
      <x:c r="A1055" t="inlineStr">
        <x:is>
          <x:t xml:space="preserve">2T08</x:t>
        </x:is>
      </x:c>
      <x:c r="B1055" t="inlineStr">
        <x:is>
          <x:t xml:space="preserve">EBIT008</x:t>
        </x:is>
      </x:c>
      <x:c r="C1055" t="inlineStr">
        <x:is>
          <x:t xml:space="preserve">Despesa</x:t>
        </x:is>
      </x:c>
      <x:c r="D1055" t="inlineStr">
        <x:is>
          <x:t xml:space="preserve">Plano de Pensão e Saúde</x:t>
        </x:is>
      </x:c>
      <x:c r="E1055" t="inlineStr">
        <x:is>
          <x:t xml:space="preserve">GÁS &amp; ENERGIA / G&amp;EBC</x:t>
        </x:is>
      </x:c>
      <x:c r="F1055" t="n">
        <x:v>0</x:v>
      </x:c>
      <x:c r="G1055" t="n">
        <x:v>0</x:v>
      </x:c>
      <x:c r="H1055" t="n">
        <x:v>0</x:v>
      </x:c>
      <x:c r="I1055" t="inlineStr">
        <x:is>
          <x:t xml:space="preserve">Atual − trimestre anterior</x:t>
        </x:is>
      </x:c>
    </x:row>
    <x:row r="1056">
      <x:c r="A1056" t="inlineStr">
        <x:is>
          <x:t xml:space="preserve">2T08</x:t>
        </x:is>
      </x:c>
      <x:c r="B1056" t="inlineStr">
        <x:is>
          <x:t xml:space="preserve">EBIT008</x:t>
        </x:is>
      </x:c>
      <x:c r="C1056" t="inlineStr">
        <x:is>
          <x:t xml:space="preserve">Despesa</x:t>
        </x:is>
      </x:c>
      <x:c r="D1056" t="inlineStr">
        <x:is>
          <x:t xml:space="preserve">Plano de Pensão e Saúde</x:t>
        </x:is>
      </x:c>
      <x:c r="E1056" t="inlineStr">
        <x:is>
          <x:t xml:space="preserve">INTERNACIONAL</x:t>
        </x:is>
      </x:c>
      <x:c r="F1056" t="n">
        <x:v>0</x:v>
      </x:c>
      <x:c r="G1056" t="n">
        <x:v>0</x:v>
      </x:c>
      <x:c r="H1056" t="n">
        <x:v>0</x:v>
      </x:c>
      <x:c r="I1056" t="inlineStr">
        <x:is>
          <x:t xml:space="preserve">Atual − trimestre anterior</x:t>
        </x:is>
      </x:c>
    </x:row>
    <x:row r="1057">
      <x:c r="A1057" t="inlineStr">
        <x:is>
          <x:t xml:space="preserve">2T08</x:t>
        </x:is>
      </x:c>
      <x:c r="B1057" t="inlineStr">
        <x:is>
          <x:t xml:space="preserve">EBIT008</x:t>
        </x:is>
      </x:c>
      <x:c r="C1057" t="inlineStr">
        <x:is>
          <x:t xml:space="preserve">Despesa</x:t>
        </x:is>
      </x:c>
      <x:c r="D1057" t="inlineStr">
        <x:is>
          <x:t xml:space="preserve">Plano de Pensão e Saúde</x:t>
        </x:is>
      </x:c>
      <x:c r="E1057" t="inlineStr">
        <x:is>
          <x:t xml:space="preserve">TOTAL</x:t>
        </x:is>
      </x:c>
      <x:c r="F1057" t="n">
        <x:v>-712.145</x:v>
      </x:c>
      <x:c r="G1057" t="n">
        <x:v>-356.073</x:v>
      </x:c>
      <x:c r="H1057" t="n">
        <x:v>-356.072</x:v>
      </x:c>
      <x:c r="I1057" t="inlineStr">
        <x:is>
          <x:t xml:space="preserve">Atual − trimestre anterior</x:t>
        </x:is>
      </x:c>
    </x:row>
    <x:row r="1058">
      <x:c r="A1058" t="inlineStr">
        <x:is>
          <x:t xml:space="preserve">2T08</x:t>
        </x:is>
      </x:c>
      <x:c r="B1058" t="inlineStr">
        <x:is>
          <x:t xml:space="preserve">EBIT009A</x:t>
        </x:is>
      </x:c>
      <x:c r="C1058" t="inlineStr">
        <x:is>
          <x:t xml:space="preserve">Despesa</x:t>
        </x:is>
      </x:c>
      <x:c r="D1058" t="inlineStr">
        <x:is>
          <x:t xml:space="preserve">Perda na recuperação de ativos</x:t>
        </x:is>
      </x:c>
      <x:c r="E1058" t="inlineStr">
        <x:is>
          <x:t xml:space="preserve">ABASTECIMENTO</x:t>
        </x:is>
      </x:c>
      <x:c r="F1058" t="n">
        <x:v>0</x:v>
      </x:c>
      <x:c r="H1058" t="n">
        <x:v>0</x:v>
      </x:c>
      <x:c r="I1058" t="inlineStr">
        <x:is>
          <x:t xml:space="preserve">Sem trimestre anterior da mesma série</x:t>
        </x:is>
      </x:c>
    </x:row>
    <x:row r="1059">
      <x:c r="A1059" t="inlineStr">
        <x:is>
          <x:t xml:space="preserve">2T08</x:t>
        </x:is>
      </x:c>
      <x:c r="B1059" t="inlineStr">
        <x:is>
          <x:t xml:space="preserve">EBIT009A</x:t>
        </x:is>
      </x:c>
      <x:c r="C1059" t="inlineStr">
        <x:is>
          <x:t xml:space="preserve">Despesa</x:t>
        </x:is>
      </x:c>
      <x:c r="D1059" t="inlineStr">
        <x:is>
          <x:t xml:space="preserve">Perda na recuperação de ativos</x:t>
        </x:is>
      </x:c>
      <x:c r="E1059" t="inlineStr">
        <x:is>
          <x:t xml:space="preserve">CORPORATIVO / OUTROS NEGÓCIOS</x:t>
        </x:is>
      </x:c>
      <x:c r="F1059" t="n">
        <x:v>0</x:v>
      </x:c>
      <x:c r="H1059" t="n">
        <x:v>0</x:v>
      </x:c>
      <x:c r="I1059" t="inlineStr">
        <x:is>
          <x:t xml:space="preserve">Sem trimestre anterior da mesma série</x:t>
        </x:is>
      </x:c>
    </x:row>
    <x:row r="1060">
      <x:c r="A1060" t="inlineStr">
        <x:is>
          <x:t xml:space="preserve">2T08</x:t>
        </x:is>
      </x:c>
      <x:c r="B1060" t="inlineStr">
        <x:is>
          <x:t xml:space="preserve">EBIT009A</x:t>
        </x:is>
      </x:c>
      <x:c r="C1060" t="inlineStr">
        <x:is>
          <x:t xml:space="preserve">Despesa</x:t>
        </x:is>
      </x:c>
      <x:c r="D1060" t="inlineStr">
        <x:is>
          <x:t xml:space="preserve">Perda na recuperação de ativos</x:t>
        </x:is>
      </x:c>
      <x:c r="E1060" t="inlineStr">
        <x:is>
          <x:t xml:space="preserve">DISTRIBUIÇÃO</x:t>
        </x:is>
      </x:c>
      <x:c r="F1060" t="n">
        <x:v>0</x:v>
      </x:c>
      <x:c r="H1060" t="n">
        <x:v>0</x:v>
      </x:c>
      <x:c r="I1060" t="inlineStr">
        <x:is>
          <x:t xml:space="preserve">Sem trimestre anterior da mesma série</x:t>
        </x:is>
      </x:c>
    </x:row>
    <x:row r="1061">
      <x:c r="A1061" t="inlineStr">
        <x:is>
          <x:t xml:space="preserve">2T08</x:t>
        </x:is>
      </x:c>
      <x:c r="B1061" t="inlineStr">
        <x:is>
          <x:t xml:space="preserve">EBIT009A</x:t>
        </x:is>
      </x:c>
      <x:c r="C1061" t="inlineStr">
        <x:is>
          <x:t xml:space="preserve">Despesa</x:t>
        </x:is>
      </x:c>
      <x:c r="D1061" t="inlineStr">
        <x:is>
          <x:t xml:space="preserve">Perda na recuperação de ativos</x:t>
        </x:is>
      </x:c>
      <x:c r="E1061" t="inlineStr">
        <x:is>
          <x:t xml:space="preserve">E&amp;P</x:t>
        </x:is>
      </x:c>
      <x:c r="F1061" t="n">
        <x:v>0</x:v>
      </x:c>
      <x:c r="H1061" t="n">
        <x:v>0</x:v>
      </x:c>
      <x:c r="I1061" t="inlineStr">
        <x:is>
          <x:t xml:space="preserve">Sem trimestre anterior da mesma série</x:t>
        </x:is>
      </x:c>
    </x:row>
    <x:row r="1062">
      <x:c r="A1062" t="inlineStr">
        <x:is>
          <x:t xml:space="preserve">2T08</x:t>
        </x:is>
      </x:c>
      <x:c r="B1062" t="inlineStr">
        <x:is>
          <x:t xml:space="preserve">EBIT009A</x:t>
        </x:is>
      </x:c>
      <x:c r="C1062" t="inlineStr">
        <x:is>
          <x:t xml:space="preserve">Despesa</x:t>
        </x:is>
      </x:c>
      <x:c r="D1062" t="inlineStr">
        <x:is>
          <x:t xml:space="preserve">Perda na recuperação de ativos</x:t>
        </x:is>
      </x:c>
      <x:c r="E1062" t="inlineStr">
        <x:is>
          <x:t xml:space="preserve">ELIMINAÇÕES</x:t>
        </x:is>
      </x:c>
      <x:c r="F1062" t="n">
        <x:v>0</x:v>
      </x:c>
      <x:c r="H1062" t="n">
        <x:v>0</x:v>
      </x:c>
      <x:c r="I1062" t="inlineStr">
        <x:is>
          <x:t xml:space="preserve">Sem trimestre anterior da mesma série</x:t>
        </x:is>
      </x:c>
    </x:row>
    <x:row r="1063">
      <x:c r="A1063" t="inlineStr">
        <x:is>
          <x:t xml:space="preserve">2T08</x:t>
        </x:is>
      </x:c>
      <x:c r="B1063" t="inlineStr">
        <x:is>
          <x:t xml:space="preserve">EBIT009A</x:t>
        </x:is>
      </x:c>
      <x:c r="C1063" t="inlineStr">
        <x:is>
          <x:t xml:space="preserve">Despesa</x:t>
        </x:is>
      </x:c>
      <x:c r="D1063" t="inlineStr">
        <x:is>
          <x:t xml:space="preserve">Perda na recuperação de ativos</x:t>
        </x:is>
      </x:c>
      <x:c r="E1063" t="inlineStr">
        <x:is>
          <x:t xml:space="preserve">GÁS &amp; ENERGIA / G&amp;EBC</x:t>
        </x:is>
      </x:c>
      <x:c r="F1063" t="n">
        <x:v>0</x:v>
      </x:c>
      <x:c r="H1063" t="n">
        <x:v>0</x:v>
      </x:c>
      <x:c r="I1063" t="inlineStr">
        <x:is>
          <x:t xml:space="preserve">Sem trimestre anterior da mesma série</x:t>
        </x:is>
      </x:c>
    </x:row>
    <x:row r="1064">
      <x:c r="A1064" t="inlineStr">
        <x:is>
          <x:t xml:space="preserve">2T08</x:t>
        </x:is>
      </x:c>
      <x:c r="B1064" t="inlineStr">
        <x:is>
          <x:t xml:space="preserve">EBIT009A</x:t>
        </x:is>
      </x:c>
      <x:c r="C1064" t="inlineStr">
        <x:is>
          <x:t xml:space="preserve">Despesa</x:t>
        </x:is>
      </x:c>
      <x:c r="D1064" t="inlineStr">
        <x:is>
          <x:t xml:space="preserve">Perda na recuperação de ativos</x:t>
        </x:is>
      </x:c>
      <x:c r="E1064" t="inlineStr">
        <x:is>
          <x:t xml:space="preserve">INTERNACIONAL</x:t>
        </x:is>
      </x:c>
      <x:c r="F1064" t="n">
        <x:v>0</x:v>
      </x:c>
      <x:c r="H1064" t="n">
        <x:v>0</x:v>
      </x:c>
      <x:c r="I1064" t="inlineStr">
        <x:is>
          <x:t xml:space="preserve">Sem trimestre anterior da mesma série</x:t>
        </x:is>
      </x:c>
    </x:row>
    <x:row r="1065">
      <x:c r="A1065" t="inlineStr">
        <x:is>
          <x:t xml:space="preserve">2T08</x:t>
        </x:is>
      </x:c>
      <x:c r="B1065" t="inlineStr">
        <x:is>
          <x:t xml:space="preserve">EBIT009A</x:t>
        </x:is>
      </x:c>
      <x:c r="C1065" t="inlineStr">
        <x:is>
          <x:t xml:space="preserve">Despesa</x:t>
        </x:is>
      </x:c>
      <x:c r="D1065" t="inlineStr">
        <x:is>
          <x:t xml:space="preserve">Perda na recuperação de ativos</x:t>
        </x:is>
      </x:c>
      <x:c r="E1065" t="inlineStr">
        <x:is>
          <x:t xml:space="preserve">TOTAL</x:t>
        </x:is>
      </x:c>
      <x:c r="F1065" t="n">
        <x:v>0</x:v>
      </x:c>
      <x:c r="H1065" t="n">
        <x:v>0</x:v>
      </x:c>
      <x:c r="I1065" t="inlineStr">
        <x:is>
          <x:t xml:space="preserve">Sem trimestre anterior da mesma série</x:t>
        </x:is>
      </x:c>
    </x:row>
    <x:row r="1066">
      <x:c r="A1066" t="inlineStr">
        <x:is>
          <x:t xml:space="preserve">2T08</x:t>
        </x:is>
      </x:c>
      <x:c r="B1066" t="inlineStr">
        <x:is>
          <x:t xml:space="preserve">EBIT010</x:t>
        </x:is>
      </x:c>
      <x:c r="C1066" t="inlineStr">
        <x:is>
          <x:t xml:space="preserve">Despesa</x:t>
        </x:is>
      </x:c>
      <x:c r="D1066" t="inlineStr">
        <x:is>
          <x:t xml:space="preserve">Outras Receitas (Despesas) Operacionais</x:t>
        </x:is>
      </x:c>
      <x:c r="E1066" t="inlineStr">
        <x:is>
          <x:t xml:space="preserve">ABASTECIMENTO</x:t>
        </x:is>
      </x:c>
      <x:c r="F1066" t="n">
        <x:v>-185.198</x:v>
      </x:c>
      <x:c r="G1066" t="n">
        <x:v>-81.80200000000001</x:v>
      </x:c>
      <x:c r="H1066" t="n">
        <x:v>-103.396</x:v>
      </x:c>
      <x:c r="I1066" t="inlineStr">
        <x:is>
          <x:t xml:space="preserve">Atual − trimestre anterior</x:t>
        </x:is>
      </x:c>
    </x:row>
    <x:row r="1067">
      <x:c r="A1067" t="inlineStr">
        <x:is>
          <x:t xml:space="preserve">2T08</x:t>
        </x:is>
      </x:c>
      <x:c r="B1067" t="inlineStr">
        <x:is>
          <x:t xml:space="preserve">EBIT010</x:t>
        </x:is>
      </x:c>
      <x:c r="C1067" t="inlineStr">
        <x:is>
          <x:t xml:space="preserve">Despesa</x:t>
        </x:is>
      </x:c>
      <x:c r="D1067" t="inlineStr">
        <x:is>
          <x:t xml:space="preserve">Outras Receitas (Despesas) Operacionais</x:t>
        </x:is>
      </x:c>
      <x:c r="E1067" t="inlineStr">
        <x:is>
          <x:t xml:space="preserve">CORPORATIVO / OUTROS NEGÓCIOS</x:t>
        </x:is>
      </x:c>
      <x:c r="F1067" t="n">
        <x:v>-914.4299999999999</x:v>
      </x:c>
      <x:c r="G1067" t="n">
        <x:v>-408.5</x:v>
      </x:c>
      <x:c r="H1067" t="n">
        <x:v>-505.9299999999999</x:v>
      </x:c>
      <x:c r="I1067" t="inlineStr">
        <x:is>
          <x:t xml:space="preserve">Atual − trimestre anterior</x:t>
        </x:is>
      </x:c>
    </x:row>
    <x:row r="1068">
      <x:c r="A1068" t="inlineStr">
        <x:is>
          <x:t xml:space="preserve">2T08</x:t>
        </x:is>
      </x:c>
      <x:c r="B1068" t="inlineStr">
        <x:is>
          <x:t xml:space="preserve">EBIT010</x:t>
        </x:is>
      </x:c>
      <x:c r="C1068" t="inlineStr">
        <x:is>
          <x:t xml:space="preserve">Despesa</x:t>
        </x:is>
      </x:c>
      <x:c r="D1068" t="inlineStr">
        <x:is>
          <x:t xml:space="preserve">Outras Receitas (Despesas) Operacionais</x:t>
        </x:is>
      </x:c>
      <x:c r="E1068" t="inlineStr">
        <x:is>
          <x:t xml:space="preserve">DISTRIBUIÇÃO</x:t>
        </x:is>
      </x:c>
      <x:c r="F1068" t="n">
        <x:v>14.102</x:v>
      </x:c>
      <x:c r="G1068" t="n">
        <x:v>2.068</x:v>
      </x:c>
      <x:c r="H1068" t="n">
        <x:v>12.034</x:v>
      </x:c>
      <x:c r="I1068" t="inlineStr">
        <x:is>
          <x:t xml:space="preserve">Atual − trimestre anterior</x:t>
        </x:is>
      </x:c>
    </x:row>
    <x:row r="1069">
      <x:c r="A1069" t="inlineStr">
        <x:is>
          <x:t xml:space="preserve">2T08</x:t>
        </x:is>
      </x:c>
      <x:c r="B1069" t="inlineStr">
        <x:is>
          <x:t xml:space="preserve">EBIT010</x:t>
        </x:is>
      </x:c>
      <x:c r="C1069" t="inlineStr">
        <x:is>
          <x:t xml:space="preserve">Despesa</x:t>
        </x:is>
      </x:c>
      <x:c r="D1069" t="inlineStr">
        <x:is>
          <x:t xml:space="preserve">Outras Receitas (Despesas) Operacionais</x:t>
        </x:is>
      </x:c>
      <x:c r="E1069" t="inlineStr">
        <x:is>
          <x:t xml:space="preserve">E&amp;P</x:t>
        </x:is>
      </x:c>
      <x:c r="F1069" t="n">
        <x:v>-249.508</x:v>
      </x:c>
      <x:c r="G1069" t="n">
        <x:v>-113.843</x:v>
      </x:c>
      <x:c r="H1069" t="n">
        <x:v>-135.665</x:v>
      </x:c>
      <x:c r="I1069" t="inlineStr">
        <x:is>
          <x:t xml:space="preserve">Atual − trimestre anterior</x:t>
        </x:is>
      </x:c>
    </x:row>
    <x:row r="1070">
      <x:c r="A1070" t="inlineStr">
        <x:is>
          <x:t xml:space="preserve">2T08</x:t>
        </x:is>
      </x:c>
      <x:c r="B1070" t="inlineStr">
        <x:is>
          <x:t xml:space="preserve">EBIT010</x:t>
        </x:is>
      </x:c>
      <x:c r="C1070" t="inlineStr">
        <x:is>
          <x:t xml:space="preserve">Despesa</x:t>
        </x:is>
      </x:c>
      <x:c r="D1070" t="inlineStr">
        <x:is>
          <x:t xml:space="preserve">Outras Receitas (Despesas) Operacionais</x:t>
        </x:is>
      </x:c>
      <x:c r="E1070" t="inlineStr">
        <x:is>
          <x:t xml:space="preserve">ELIMINAÇÕES</x:t>
        </x:is>
      </x:c>
      <x:c r="F1070" t="n">
        <x:v>3.124</x:v>
      </x:c>
      <x:c r="G1070" t="n">
        <x:v>0.832</x:v>
      </x:c>
      <x:c r="H1070" t="n">
        <x:v>2.292</x:v>
      </x:c>
      <x:c r="I1070" t="inlineStr">
        <x:is>
          <x:t xml:space="preserve">Atual − trimestre anterior</x:t>
        </x:is>
      </x:c>
    </x:row>
    <x:row r="1071">
      <x:c r="A1071" t="inlineStr">
        <x:is>
          <x:t xml:space="preserve">2T08</x:t>
        </x:is>
      </x:c>
      <x:c r="B1071" t="inlineStr">
        <x:is>
          <x:t xml:space="preserve">EBIT010</x:t>
        </x:is>
      </x:c>
      <x:c r="C1071" t="inlineStr">
        <x:is>
          <x:t xml:space="preserve">Despesa</x:t>
        </x:is>
      </x:c>
      <x:c r="D1071" t="inlineStr">
        <x:is>
          <x:t xml:space="preserve">Outras Receitas (Despesas) Operacionais</x:t>
        </x:is>
      </x:c>
      <x:c r="E1071" t="inlineStr">
        <x:is>
          <x:t xml:space="preserve">GÁS &amp; ENERGIA / G&amp;EBC</x:t>
        </x:is>
      </x:c>
      <x:c r="F1071" t="n">
        <x:v>-591.883</x:v>
      </x:c>
      <x:c r="G1071" t="n">
        <x:v>-416.505</x:v>
      </x:c>
      <x:c r="H1071" t="n">
        <x:v>-175.378</x:v>
      </x:c>
      <x:c r="I1071" t="inlineStr">
        <x:is>
          <x:t xml:space="preserve">Atual − trimestre anterior</x:t>
        </x:is>
      </x:c>
    </x:row>
    <x:row r="1072">
      <x:c r="A1072" t="inlineStr">
        <x:is>
          <x:t xml:space="preserve">2T08</x:t>
        </x:is>
      </x:c>
      <x:c r="B1072" t="inlineStr">
        <x:is>
          <x:t xml:space="preserve">EBIT010</x:t>
        </x:is>
      </x:c>
      <x:c r="C1072" t="inlineStr">
        <x:is>
          <x:t xml:space="preserve">Despesa</x:t>
        </x:is>
      </x:c>
      <x:c r="D1072" t="inlineStr">
        <x:is>
          <x:t xml:space="preserve">Outras Receitas (Despesas) Operacionais</x:t>
        </x:is>
      </x:c>
      <x:c r="E1072" t="inlineStr">
        <x:is>
          <x:t xml:space="preserve">INTERNACIONAL</x:t>
        </x:is>
      </x:c>
      <x:c r="F1072" t="n">
        <x:v>-176.076</x:v>
      </x:c>
      <x:c r="G1072" t="n">
        <x:v>-126.888</x:v>
      </x:c>
      <x:c r="H1072" t="n">
        <x:v>-49.18799999999999</x:v>
      </x:c>
      <x:c r="I1072" t="inlineStr">
        <x:is>
          <x:t xml:space="preserve">Atual − trimestre anterior</x:t>
        </x:is>
      </x:c>
    </x:row>
    <x:row r="1073">
      <x:c r="A1073" t="inlineStr">
        <x:is>
          <x:t xml:space="preserve">2T08</x:t>
        </x:is>
      </x:c>
      <x:c r="B1073" t="inlineStr">
        <x:is>
          <x:t xml:space="preserve">EBIT010</x:t>
        </x:is>
      </x:c>
      <x:c r="C1073" t="inlineStr">
        <x:is>
          <x:t xml:space="preserve">Despesa</x:t>
        </x:is>
      </x:c>
      <x:c r="D1073" t="inlineStr">
        <x:is>
          <x:t xml:space="preserve">Outras Receitas (Despesas) Operacionais</x:t>
        </x:is>
      </x:c>
      <x:c r="E1073" t="inlineStr">
        <x:is>
          <x:t xml:space="preserve">TOTAL</x:t>
        </x:is>
      </x:c>
      <x:c r="F1073" t="n">
        <x:v>-2099.869</x:v>
      </x:c>
      <x:c r="G1073" t="n">
        <x:v>-1144.638</x:v>
      </x:c>
      <x:c r="H1073" t="n">
        <x:v>-955.2310000000002</x:v>
      </x:c>
      <x:c r="I1073" t="inlineStr">
        <x:is>
          <x:t xml:space="preserve">Atual − trimestre anterior</x:t>
        </x:is>
      </x:c>
    </x:row>
    <x:row r="1074">
      <x:c r="A1074" t="inlineStr">
        <x:is>
          <x:t xml:space="preserve">2T08</x:t>
        </x:is>
      </x:c>
      <x:c r="B1074" t="inlineStr">
        <x:is>
          <x:t xml:space="preserve">EBIT009</x:t>
        </x:is>
      </x:c>
      <x:c r="C1074" t="inlineStr">
        <x:is>
          <x:t xml:space="preserve">Despesa Operacional</x:t>
        </x:is>
      </x:c>
      <x:c r="D1074" t="inlineStr">
        <x:is>
          <x:t xml:space="preserve">Despesas Operacionais</x:t>
        </x:is>
      </x:c>
      <x:c r="E1074" t="inlineStr">
        <x:is>
          <x:t xml:space="preserve">ABASTECIMENTO</x:t>
        </x:is>
      </x:c>
      <x:c r="F1074" t="n">
        <x:v>-2612.521</x:v>
      </x:c>
      <x:c r="G1074" t="n">
        <x:v>-1295.492</x:v>
      </x:c>
      <x:c r="H1074" t="n">
        <x:v>-1317.029</x:v>
      </x:c>
      <x:c r="I1074" t="inlineStr">
        <x:is>
          <x:t xml:space="preserve">Atual − trimestre anterior</x:t>
        </x:is>
      </x:c>
    </x:row>
    <x:row r="1075">
      <x:c r="A1075" t="inlineStr">
        <x:is>
          <x:t xml:space="preserve">2T08</x:t>
        </x:is>
      </x:c>
      <x:c r="B1075" t="inlineStr">
        <x:is>
          <x:t xml:space="preserve">EBIT009</x:t>
        </x:is>
      </x:c>
      <x:c r="C1075" t="inlineStr">
        <x:is>
          <x:t xml:space="preserve">Despesa Operacional</x:t>
        </x:is>
      </x:c>
      <x:c r="D1075" t="inlineStr">
        <x:is>
          <x:t xml:space="preserve">Despesas Operacionais</x:t>
        </x:is>
      </x:c>
      <x:c r="E1075" t="inlineStr">
        <x:is>
          <x:t xml:space="preserve">CORPORATIVO / OUTROS NEGÓCIOS</x:t>
        </x:is>
      </x:c>
      <x:c r="F1075" t="n">
        <x:v>-3451.606</x:v>
      </x:c>
      <x:c r="G1075" t="n">
        <x:v>-1683.177</x:v>
      </x:c>
      <x:c r="H1075" t="n">
        <x:v>-1768.429</x:v>
      </x:c>
      <x:c r="I1075" t="inlineStr">
        <x:is>
          <x:t xml:space="preserve">Atual − trimestre anterior</x:t>
        </x:is>
      </x:c>
    </x:row>
    <x:row r="1076">
      <x:c r="A1076" t="inlineStr">
        <x:is>
          <x:t xml:space="preserve">2T08</x:t>
        </x:is>
      </x:c>
      <x:c r="B1076" t="inlineStr">
        <x:is>
          <x:t xml:space="preserve">EBIT009</x:t>
        </x:is>
      </x:c>
      <x:c r="C1076" t="inlineStr">
        <x:is>
          <x:t xml:space="preserve">Despesa Operacional</x:t>
        </x:is>
      </x:c>
      <x:c r="D1076" t="inlineStr">
        <x:is>
          <x:t xml:space="preserve">Despesas Operacionais</x:t>
        </x:is>
      </x:c>
      <x:c r="E1076" t="inlineStr">
        <x:is>
          <x:t xml:space="preserve">DISTRIBUIÇÃO</x:t>
        </x:is>
      </x:c>
      <x:c r="F1076" t="n">
        <x:v>-1308.526</x:v>
      </x:c>
      <x:c r="G1076" t="n">
        <x:v>-629.054</x:v>
      </x:c>
      <x:c r="H1076" t="n">
        <x:v>-679.4720000000001</x:v>
      </x:c>
      <x:c r="I1076" t="inlineStr">
        <x:is>
          <x:t xml:space="preserve">Atual − trimestre anterior</x:t>
        </x:is>
      </x:c>
    </x:row>
    <x:row r="1077">
      <x:c r="A1077" t="inlineStr">
        <x:is>
          <x:t xml:space="preserve">2T08</x:t>
        </x:is>
      </x:c>
      <x:c r="B1077" t="inlineStr">
        <x:is>
          <x:t xml:space="preserve">EBIT009</x:t>
        </x:is>
      </x:c>
      <x:c r="C1077" t="inlineStr">
        <x:is>
          <x:t xml:space="preserve">Despesa Operacional</x:t>
        </x:is>
      </x:c>
      <x:c r="D1077" t="inlineStr">
        <x:is>
          <x:t xml:space="preserve">Despesas Operacionais</x:t>
        </x:is>
      </x:c>
      <x:c r="E1077" t="inlineStr">
        <x:is>
          <x:t xml:space="preserve">E&amp;P</x:t>
        </x:is>
      </x:c>
      <x:c r="F1077" t="n">
        <x:v>-2056.833</x:v>
      </x:c>
      <x:c r="G1077" t="n">
        <x:v>-1009.899</x:v>
      </x:c>
      <x:c r="H1077" t="n">
        <x:v>-1046.934</x:v>
      </x:c>
      <x:c r="I1077" t="inlineStr">
        <x:is>
          <x:t xml:space="preserve">Atual − trimestre anterior</x:t>
        </x:is>
      </x:c>
    </x:row>
    <x:row r="1078">
      <x:c r="A1078" t="inlineStr">
        <x:is>
          <x:t xml:space="preserve">2T08</x:t>
        </x:is>
      </x:c>
      <x:c r="B1078" t="inlineStr">
        <x:is>
          <x:t xml:space="preserve">EBIT009</x:t>
        </x:is>
      </x:c>
      <x:c r="C1078" t="inlineStr">
        <x:is>
          <x:t xml:space="preserve">Despesa Operacional</x:t>
        </x:is>
      </x:c>
      <x:c r="D1078" t="inlineStr">
        <x:is>
          <x:t xml:space="preserve">Despesas Operacionais</x:t>
        </x:is>
      </x:c>
      <x:c r="E1078" t="inlineStr">
        <x:is>
          <x:t xml:space="preserve">ELIMINAÇÕES</x:t>
        </x:is>
      </x:c>
      <x:c r="F1078" t="n">
        <x:v>128.55</x:v>
      </x:c>
      <x:c r="G1078" t="n">
        <x:v>61.286</x:v>
      </x:c>
      <x:c r="H1078" t="n">
        <x:v>67.26400000000001</x:v>
      </x:c>
      <x:c r="I1078" t="inlineStr">
        <x:is>
          <x:t xml:space="preserve">Atual − trimestre anterior</x:t>
        </x:is>
      </x:c>
    </x:row>
    <x:row r="1079">
      <x:c r="A1079" t="inlineStr">
        <x:is>
          <x:t xml:space="preserve">2T08</x:t>
        </x:is>
      </x:c>
      <x:c r="B1079" t="inlineStr">
        <x:is>
          <x:t xml:space="preserve">EBIT009</x:t>
        </x:is>
      </x:c>
      <x:c r="C1079" t="inlineStr">
        <x:is>
          <x:t xml:space="preserve">Despesa Operacional</x:t>
        </x:is>
      </x:c>
      <x:c r="D1079" t="inlineStr">
        <x:is>
          <x:t xml:space="preserve">Despesas Operacionais</x:t>
        </x:is>
      </x:c>
      <x:c r="E1079" t="inlineStr">
        <x:is>
          <x:t xml:space="preserve">GÁS &amp; ENERGIA / G&amp;EBC</x:t>
        </x:is>
      </x:c>
      <x:c r="F1079" t="n">
        <x:v>-1146.687</x:v>
      </x:c>
      <x:c r="G1079" t="n">
        <x:v>-705.682</x:v>
      </x:c>
      <x:c r="H1079" t="n">
        <x:v>-441.0049999999999</x:v>
      </x:c>
      <x:c r="I1079" t="inlineStr">
        <x:is>
          <x:t xml:space="preserve">Atual − trimestre anterior</x:t>
        </x:is>
      </x:c>
    </x:row>
    <x:row r="1080">
      <x:c r="A1080" t="inlineStr">
        <x:is>
          <x:t xml:space="preserve">2T08</x:t>
        </x:is>
      </x:c>
      <x:c r="B1080" t="inlineStr">
        <x:is>
          <x:t xml:space="preserve">EBIT009</x:t>
        </x:is>
      </x:c>
      <x:c r="C1080" t="inlineStr">
        <x:is>
          <x:t xml:space="preserve">Despesa Operacional</x:t>
        </x:is>
      </x:c>
      <x:c r="D1080" t="inlineStr">
        <x:is>
          <x:t xml:space="preserve">Despesas Operacionais</x:t>
        </x:is>
      </x:c>
      <x:c r="E1080" t="inlineStr">
        <x:is>
          <x:t xml:space="preserve">INTERNACIONAL</x:t>
        </x:is>
      </x:c>
      <x:c r="F1080" t="n">
        <x:v>-1197.032</x:v>
      </x:c>
      <x:c r="G1080" t="n">
        <x:v>-646.602</x:v>
      </x:c>
      <x:c r="H1080" t="n">
        <x:v>-550.4299999999999</x:v>
      </x:c>
      <x:c r="I1080" t="inlineStr">
        <x:is>
          <x:t xml:space="preserve">Atual − trimestre anterior</x:t>
        </x:is>
      </x:c>
    </x:row>
    <x:row r="1081">
      <x:c r="A1081" t="inlineStr">
        <x:is>
          <x:t xml:space="preserve">2T08</x:t>
        </x:is>
      </x:c>
      <x:c r="B1081" t="inlineStr">
        <x:is>
          <x:t xml:space="preserve">EBIT009</x:t>
        </x:is>
      </x:c>
      <x:c r="C1081" t="inlineStr">
        <x:is>
          <x:t xml:space="preserve">Despesa Operacional</x:t>
        </x:is>
      </x:c>
      <x:c r="D1081" t="inlineStr">
        <x:is>
          <x:t xml:space="preserve">Despesas Operacionais</x:t>
        </x:is>
      </x:c>
      <x:c r="E1081" t="inlineStr">
        <x:is>
          <x:t xml:space="preserve">TOTAL</x:t>
        </x:is>
      </x:c>
      <x:c r="F1081" t="n">
        <x:v>-11644.655</x:v>
      </x:c>
      <x:c r="G1081" t="n">
        <x:v>-5908.62</x:v>
      </x:c>
      <x:c r="H1081" t="n">
        <x:v>-5736.035000000001</x:v>
      </x:c>
      <x:c r="I1081" t="inlineStr">
        <x:is>
          <x:t xml:space="preserve">Atual − trimestre anterior</x:t>
        </x:is>
      </x:c>
    </x:row>
    <x:row r="1082">
      <x:c r="A1082" t="inlineStr">
        <x:is>
          <x:t xml:space="preserve">2T08</x:t>
        </x:is>
      </x:c>
      <x:c r="B1082" t="inlineStr">
        <x:is>
          <x:t xml:space="preserve">EBIT012</x:t>
        </x:is>
      </x:c>
      <x:c r="C1082" t="inlineStr">
        <x:is>
          <x:t xml:space="preserve">Lucro Operacional Total</x:t>
        </x:is>
      </x:c>
      <x:c r="D1082" t="inlineStr">
        <x:is>
          <x:t xml:space="preserve">Lucro (Prejuízo) Operacional</x:t>
        </x:is>
      </x:c>
      <x:c r="E1082" t="inlineStr">
        <x:is>
          <x:t xml:space="preserve">ABASTECIMENTO</x:t>
        </x:is>
      </x:c>
      <x:c r="F1082" t="n">
        <x:v>-1480.236</x:v>
      </x:c>
      <x:c r="G1082" t="n">
        <x:v>-903.169</x:v>
      </x:c>
      <x:c r="H1082" t="n">
        <x:v>-577.0670000000001</x:v>
      </x:c>
      <x:c r="I1082" t="inlineStr">
        <x:is>
          <x:t xml:space="preserve">Atual − trimestre anterior</x:t>
        </x:is>
      </x:c>
    </x:row>
    <x:row r="1083">
      <x:c r="A1083" t="inlineStr">
        <x:is>
          <x:t xml:space="preserve">2T08</x:t>
        </x:is>
      </x:c>
      <x:c r="B1083" t="inlineStr">
        <x:is>
          <x:t xml:space="preserve">EBIT012</x:t>
        </x:is>
      </x:c>
      <x:c r="C1083" t="inlineStr">
        <x:is>
          <x:t xml:space="preserve">Lucro Operacional Total</x:t>
        </x:is>
      </x:c>
      <x:c r="D1083" t="inlineStr">
        <x:is>
          <x:t xml:space="preserve">Lucro (Prejuízo) Operacional</x:t>
        </x:is>
      </x:c>
      <x:c r="E1083" t="inlineStr">
        <x:is>
          <x:t xml:space="preserve">CORPORATIVO / OUTROS NEGÓCIOS</x:t>
        </x:is>
      </x:c>
      <x:c r="F1083" t="n">
        <x:v>-3451.606</x:v>
      </x:c>
      <x:c r="G1083" t="n">
        <x:v>-1683.177</x:v>
      </x:c>
      <x:c r="H1083" t="n">
        <x:v>-1768.429</x:v>
      </x:c>
      <x:c r="I1083" t="inlineStr">
        <x:is>
          <x:t xml:space="preserve">Atual − trimestre anterior</x:t>
        </x:is>
      </x:c>
    </x:row>
    <x:row r="1084">
      <x:c r="A1084" t="inlineStr">
        <x:is>
          <x:t xml:space="preserve">2T08</x:t>
        </x:is>
      </x:c>
      <x:c r="B1084" t="inlineStr">
        <x:is>
          <x:t xml:space="preserve">EBIT012</x:t>
        </x:is>
      </x:c>
      <x:c r="C1084" t="inlineStr">
        <x:is>
          <x:t xml:space="preserve">Lucro Operacional Total</x:t>
        </x:is>
      </x:c>
      <x:c r="D1084" t="inlineStr">
        <x:is>
          <x:t xml:space="preserve">Lucro (Prejuízo) Operacional</x:t>
        </x:is>
      </x:c>
      <x:c r="E1084" t="inlineStr">
        <x:is>
          <x:t xml:space="preserve">DISTRIBUIÇÃO</x:t>
        </x:is>
      </x:c>
      <x:c r="F1084" t="n">
        <x:v>946.875</x:v>
      </x:c>
      <x:c r="G1084" t="n">
        <x:v>469.49</x:v>
      </x:c>
      <x:c r="H1084" t="n">
        <x:v>477.385</x:v>
      </x:c>
      <x:c r="I1084" t="inlineStr">
        <x:is>
          <x:t xml:space="preserve">Atual − trimestre anterior</x:t>
        </x:is>
      </x:c>
    </x:row>
    <x:row r="1085">
      <x:c r="A1085" t="inlineStr">
        <x:is>
          <x:t xml:space="preserve">2T08</x:t>
        </x:is>
      </x:c>
      <x:c r="B1085" t="inlineStr">
        <x:is>
          <x:t xml:space="preserve">EBIT012</x:t>
        </x:is>
      </x:c>
      <x:c r="C1085" t="inlineStr">
        <x:is>
          <x:t xml:space="preserve">Lucro Operacional Total</x:t>
        </x:is>
      </x:c>
      <x:c r="D1085" t="inlineStr">
        <x:is>
          <x:t xml:space="preserve">Lucro (Prejuízo) Operacional</x:t>
        </x:is>
      </x:c>
      <x:c r="E1085" t="inlineStr">
        <x:is>
          <x:t xml:space="preserve">E&amp;P</x:t>
        </x:is>
      </x:c>
      <x:c r="F1085" t="n">
        <x:v>32220.869</x:v>
      </x:c>
      <x:c r="G1085" t="n">
        <x:v>14495.341</x:v>
      </x:c>
      <x:c r="H1085" t="n">
        <x:v>17725.528</x:v>
      </x:c>
      <x:c r="I1085" t="inlineStr">
        <x:is>
          <x:t xml:space="preserve">Atual − trimestre anterior</x:t>
        </x:is>
      </x:c>
    </x:row>
    <x:row r="1086">
      <x:c r="A1086" t="inlineStr">
        <x:is>
          <x:t xml:space="preserve">2T08</x:t>
        </x:is>
      </x:c>
      <x:c r="B1086" t="inlineStr">
        <x:is>
          <x:t xml:space="preserve">EBIT012</x:t>
        </x:is>
      </x:c>
      <x:c r="C1086" t="inlineStr">
        <x:is>
          <x:t xml:space="preserve">Lucro Operacional Total</x:t>
        </x:is>
      </x:c>
      <x:c r="D1086" t="inlineStr">
        <x:is>
          <x:t xml:space="preserve">Lucro (Prejuízo) Operacional</x:t>
        </x:is>
      </x:c>
      <x:c r="E1086" t="inlineStr">
        <x:is>
          <x:t xml:space="preserve">ELIMINAÇÕES</x:t>
        </x:is>
      </x:c>
      <x:c r="F1086" t="n">
        <x:v>-2132.442</x:v>
      </x:c>
      <x:c r="G1086" t="n">
        <x:v>-697.84</x:v>
      </x:c>
      <x:c r="H1086" t="n">
        <x:v>-1434.602</x:v>
      </x:c>
      <x:c r="I1086" t="inlineStr">
        <x:is>
          <x:t xml:space="preserve">Atual − trimestre anterior</x:t>
        </x:is>
      </x:c>
    </x:row>
    <x:row r="1087">
      <x:c r="A1087" t="inlineStr">
        <x:is>
          <x:t xml:space="preserve">2T08</x:t>
        </x:is>
      </x:c>
      <x:c r="B1087" t="inlineStr">
        <x:is>
          <x:t xml:space="preserve">EBIT012</x:t>
        </x:is>
      </x:c>
      <x:c r="C1087" t="inlineStr">
        <x:is>
          <x:t xml:space="preserve">Lucro Operacional Total</x:t>
        </x:is>
      </x:c>
      <x:c r="D1087" t="inlineStr">
        <x:is>
          <x:t xml:space="preserve">Lucro (Prejuízo) Operacional</x:t>
        </x:is>
      </x:c>
      <x:c r="E1087" t="inlineStr">
        <x:is>
          <x:t xml:space="preserve">GÁS &amp; ENERGIA / G&amp;EBC</x:t>
        </x:is>
      </x:c>
      <x:c r="F1087" t="n">
        <x:v>-49.566</x:v>
      </x:c>
      <x:c r="G1087" t="n">
        <x:v>-501.173</x:v>
      </x:c>
      <x:c r="H1087" t="n">
        <x:v>451.607</x:v>
      </x:c>
      <x:c r="I1087" t="inlineStr">
        <x:is>
          <x:t xml:space="preserve">Atual − trimestre anterior</x:t>
        </x:is>
      </x:c>
    </x:row>
    <x:row r="1088">
      <x:c r="A1088" t="inlineStr">
        <x:is>
          <x:t xml:space="preserve">2T08</x:t>
        </x:is>
      </x:c>
      <x:c r="B1088" t="inlineStr">
        <x:is>
          <x:t xml:space="preserve">EBIT012</x:t>
        </x:is>
      </x:c>
      <x:c r="C1088" t="inlineStr">
        <x:is>
          <x:t xml:space="preserve">Lucro Operacional Total</x:t>
        </x:is>
      </x:c>
      <x:c r="D1088" t="inlineStr">
        <x:is>
          <x:t xml:space="preserve">Lucro (Prejuízo) Operacional</x:t>
        </x:is>
      </x:c>
      <x:c r="E1088" t="inlineStr">
        <x:is>
          <x:t xml:space="preserve">INTERNACIONAL</x:t>
        </x:is>
      </x:c>
      <x:c r="F1088" t="n">
        <x:v>792.351</x:v>
      </x:c>
      <x:c r="G1088" t="n">
        <x:v>164.614</x:v>
      </x:c>
      <x:c r="H1088" t="n">
        <x:v>627.737</x:v>
      </x:c>
      <x:c r="I1088" t="inlineStr">
        <x:is>
          <x:t xml:space="preserve">Atual − trimestre anterior</x:t>
        </x:is>
      </x:c>
    </x:row>
    <x:row r="1089">
      <x:c r="A1089" t="inlineStr">
        <x:is>
          <x:t xml:space="preserve">2T08</x:t>
        </x:is>
      </x:c>
      <x:c r="B1089" t="inlineStr">
        <x:is>
          <x:t xml:space="preserve">EBIT012</x:t>
        </x:is>
      </x:c>
      <x:c r="C1089" t="inlineStr">
        <x:is>
          <x:t xml:space="preserve">Lucro Operacional Total</x:t>
        </x:is>
      </x:c>
      <x:c r="D1089" t="inlineStr">
        <x:is>
          <x:t xml:space="preserve">Lucro (Prejuízo) Operacional</x:t>
        </x:is>
      </x:c>
      <x:c r="E1089" t="inlineStr">
        <x:is>
          <x:t xml:space="preserve">TOTAL</x:t>
        </x:is>
      </x:c>
      <x:c r="F1089" t="n">
        <x:v>26846.245</x:v>
      </x:c>
      <x:c r="G1089" t="n">
        <x:v>11344.086</x:v>
      </x:c>
      <x:c r="H1089" t="n">
        <x:v>15502.159</x:v>
      </x:c>
      <x:c r="I1089" t="inlineStr">
        <x:is>
          <x:t xml:space="preserve">Atual − trimestre anterior</x:t>
        </x:is>
      </x:c>
    </x:row>
    <x:row r="1090">
      <x:c r="A1090" t="inlineStr">
        <x:is>
          <x:t xml:space="preserve">3T08</x:t>
        </x:is>
      </x:c>
      <x:c r="B1090" t="inlineStr">
        <x:is>
          <x:t xml:space="preserve">EBIT000A</x:t>
        </x:is>
      </x:c>
      <x:c r="C1090" t="inlineStr">
        <x:is>
          <x:t xml:space="preserve">Receita</x:t>
        </x:is>
      </x:c>
      <x:c r="D1090" t="inlineStr">
        <x:is>
          <x:t xml:space="preserve">Intersegmentos</x:t>
        </x:is>
      </x:c>
      <x:c r="E1090" t="inlineStr">
        <x:is>
          <x:t xml:space="preserve">ABASTECIMENTO</x:t>
        </x:is>
      </x:c>
      <x:c r="F1090" t="n">
        <x:v>36243.574</x:v>
      </x:c>
      <x:c r="G1090" t="n">
        <x:v>22038.637</x:v>
      </x:c>
      <x:c r="H1090" t="n">
        <x:v>14204.937</x:v>
      </x:c>
      <x:c r="I1090" t="inlineStr">
        <x:is>
          <x:t xml:space="preserve">Atual − trimestre anterior</x:t>
        </x:is>
      </x:c>
    </x:row>
    <x:row r="1091">
      <x:c r="A1091" t="inlineStr">
        <x:is>
          <x:t xml:space="preserve">3T08</x:t>
        </x:is>
      </x:c>
      <x:c r="B1091" t="inlineStr">
        <x:is>
          <x:t xml:space="preserve">EBIT000A</x:t>
        </x:is>
      </x:c>
      <x:c r="C1091" t="inlineStr">
        <x:is>
          <x:t xml:space="preserve">Receita</x:t>
        </x:is>
      </x:c>
      <x:c r="D1091" t="inlineStr">
        <x:is>
          <x:t xml:space="preserve">Intersegmentos</x:t>
        </x:is>
      </x:c>
      <x:c r="E1091" t="inlineStr">
        <x:is>
          <x:t xml:space="preserve">CORPORATIVO / OUTROS NEGÓCIOS</x:t>
        </x:is>
      </x:c>
      <x:c r="F1091" t="n">
        <x:v>0</x:v>
      </x:c>
      <x:c r="G1091" t="n">
        <x:v>0</x:v>
      </x:c>
      <x:c r="H1091" t="n">
        <x:v>0</x:v>
      </x:c>
      <x:c r="I1091" t="inlineStr">
        <x:is>
          <x:t xml:space="preserve">Atual − trimestre anterior</x:t>
        </x:is>
      </x:c>
    </x:row>
    <x:row r="1092">
      <x:c r="A1092" t="inlineStr">
        <x:is>
          <x:t xml:space="preserve">3T08</x:t>
        </x:is>
      </x:c>
      <x:c r="B1092" t="inlineStr">
        <x:is>
          <x:t xml:space="preserve">EBIT000A</x:t>
        </x:is>
      </x:c>
      <x:c r="C1092" t="inlineStr">
        <x:is>
          <x:t xml:space="preserve">Receita</x:t>
        </x:is>
      </x:c>
      <x:c r="D1092" t="inlineStr">
        <x:is>
          <x:t xml:space="preserve">Intersegmentos</x:t>
        </x:is>
      </x:c>
      <x:c r="E1092" t="inlineStr">
        <x:is>
          <x:t xml:space="preserve">DISTRIBUIÇÃO</x:t>
        </x:is>
      </x:c>
      <x:c r="F1092" t="n">
        <x:v>836.496</x:v>
      </x:c>
      <x:c r="G1092" t="n">
        <x:v>441.121</x:v>
      </x:c>
      <x:c r="H1092" t="n">
        <x:v>395.375</x:v>
      </x:c>
      <x:c r="I1092" t="inlineStr">
        <x:is>
          <x:t xml:space="preserve">Atual − trimestre anterior</x:t>
        </x:is>
      </x:c>
    </x:row>
    <x:row r="1093">
      <x:c r="A1093" t="inlineStr">
        <x:is>
          <x:t xml:space="preserve">3T08</x:t>
        </x:is>
      </x:c>
      <x:c r="B1093" t="inlineStr">
        <x:is>
          <x:t xml:space="preserve">EBIT000A</x:t>
        </x:is>
      </x:c>
      <x:c r="C1093" t="inlineStr">
        <x:is>
          <x:t xml:space="preserve">Receita</x:t>
        </x:is>
      </x:c>
      <x:c r="D1093" t="inlineStr">
        <x:is>
          <x:t xml:space="preserve">Intersegmentos</x:t>
        </x:is>
      </x:c>
      <x:c r="E1093" t="inlineStr">
        <x:is>
          <x:t xml:space="preserve">E&amp;P</x:t>
        </x:is>
      </x:c>
      <x:c r="F1093" t="n">
        <x:v>83632.298</x:v>
      </x:c>
      <x:c r="G1093" t="n">
        <x:v>54029.887</x:v>
      </x:c>
      <x:c r="H1093" t="n">
        <x:v>29602.41099999999</x:v>
      </x:c>
      <x:c r="I1093" t="inlineStr">
        <x:is>
          <x:t xml:space="preserve">Atual − trimestre anterior</x:t>
        </x:is>
      </x:c>
    </x:row>
    <x:row r="1094">
      <x:c r="A1094" t="inlineStr">
        <x:is>
          <x:t xml:space="preserve">3T08</x:t>
        </x:is>
      </x:c>
      <x:c r="B1094" t="inlineStr">
        <x:is>
          <x:t xml:space="preserve">EBIT000A</x:t>
        </x:is>
      </x:c>
      <x:c r="C1094" t="inlineStr">
        <x:is>
          <x:t xml:space="preserve">Receita</x:t>
        </x:is>
      </x:c>
      <x:c r="D1094" t="inlineStr">
        <x:is>
          <x:t xml:space="preserve">Intersegmentos</x:t>
        </x:is>
      </x:c>
      <x:c r="E1094" t="inlineStr">
        <x:is>
          <x:t xml:space="preserve">ELIMINAÇÕES</x:t>
        </x:is>
      </x:c>
      <x:c r="F1094" t="n">
        <x:v>-123880.251</x:v>
      </x:c>
      <x:c r="G1094" t="n">
        <x:v>-78383.784</x:v>
      </x:c>
      <x:c r="H1094" t="n">
        <x:v>-45496.467</x:v>
      </x:c>
      <x:c r="I1094" t="inlineStr">
        <x:is>
          <x:t xml:space="preserve">Atual − trimestre anterior</x:t>
        </x:is>
      </x:c>
    </x:row>
    <x:row r="1095">
      <x:c r="A1095" t="inlineStr">
        <x:is>
          <x:t xml:space="preserve">3T08</x:t>
        </x:is>
      </x:c>
      <x:c r="B1095" t="inlineStr">
        <x:is>
          <x:t xml:space="preserve">EBIT000A</x:t>
        </x:is>
      </x:c>
      <x:c r="C1095" t="inlineStr">
        <x:is>
          <x:t xml:space="preserve">Receita</x:t>
        </x:is>
      </x:c>
      <x:c r="D1095" t="inlineStr">
        <x:is>
          <x:t xml:space="preserve">Intersegmentos</x:t>
        </x:is>
      </x:c>
      <x:c r="E1095" t="inlineStr">
        <x:is>
          <x:t xml:space="preserve">GÁS &amp; ENERGIA / G&amp;EBC</x:t>
        </x:is>
      </x:c>
      <x:c r="F1095" t="n">
        <x:v>1441.619</x:v>
      </x:c>
      <x:c r="G1095" t="n">
        <x:v>912.1849999999999</x:v>
      </x:c>
      <x:c r="H1095" t="n">
        <x:v>529.434</x:v>
      </x:c>
      <x:c r="I1095" t="inlineStr">
        <x:is>
          <x:t xml:space="preserve">Atual − trimestre anterior</x:t>
        </x:is>
      </x:c>
    </x:row>
    <x:row r="1096">
      <x:c r="A1096" t="inlineStr">
        <x:is>
          <x:t xml:space="preserve">3T08</x:t>
        </x:is>
      </x:c>
      <x:c r="B1096" t="inlineStr">
        <x:is>
          <x:t xml:space="preserve">EBIT000A</x:t>
        </x:is>
      </x:c>
      <x:c r="C1096" t="inlineStr">
        <x:is>
          <x:t xml:space="preserve">Receita</x:t>
        </x:is>
      </x:c>
      <x:c r="D1096" t="inlineStr">
        <x:is>
          <x:t xml:space="preserve">Intersegmentos</x:t>
        </x:is>
      </x:c>
      <x:c r="E1096" t="inlineStr">
        <x:is>
          <x:t xml:space="preserve">INTERNACIONAL</x:t>
        </x:is>
      </x:c>
      <x:c r="F1096" t="n">
        <x:v>1726.264</x:v>
      </x:c>
      <x:c r="G1096" t="n">
        <x:v>961.954</x:v>
      </x:c>
      <x:c r="H1096" t="n">
        <x:v>764.3099999999999</x:v>
      </x:c>
      <x:c r="I1096" t="inlineStr">
        <x:is>
          <x:t xml:space="preserve">Atual − trimestre anterior</x:t>
        </x:is>
      </x:c>
    </x:row>
    <x:row r="1097">
      <x:c r="A1097" t="inlineStr">
        <x:is>
          <x:t xml:space="preserve">3T08</x:t>
        </x:is>
      </x:c>
      <x:c r="B1097" t="inlineStr">
        <x:is>
          <x:t xml:space="preserve">EBIT000A</x:t>
        </x:is>
      </x:c>
      <x:c r="C1097" t="inlineStr">
        <x:is>
          <x:t xml:space="preserve">Receita</x:t>
        </x:is>
      </x:c>
      <x:c r="D1097" t="inlineStr">
        <x:is>
          <x:t xml:space="preserve">Intersegmentos</x:t>
        </x:is>
      </x:c>
      <x:c r="E1097" t="inlineStr">
        <x:is>
          <x:t xml:space="preserve">TOTAL</x:t>
        </x:is>
      </x:c>
      <x:c r="F1097" t="n">
        <x:v>0</x:v>
      </x:c>
      <x:c r="G1097" t="n">
        <x:v>0</x:v>
      </x:c>
      <x:c r="H1097" t="n">
        <x:v>0</x:v>
      </x:c>
      <x:c r="I1097" t="inlineStr">
        <x:is>
          <x:t xml:space="preserve">Atual − trimestre anterior</x:t>
        </x:is>
      </x:c>
    </x:row>
    <x:row r="1098">
      <x:c r="A1098" t="inlineStr">
        <x:is>
          <x:t xml:space="preserve">3T08</x:t>
        </x:is>
      </x:c>
      <x:c r="B1098" t="inlineStr">
        <x:is>
          <x:t xml:space="preserve">EBIT000B</x:t>
        </x:is>
      </x:c>
      <x:c r="C1098" t="inlineStr">
        <x:is>
          <x:t xml:space="preserve">Receita</x:t>
        </x:is>
      </x:c>
      <x:c r="D1098" t="inlineStr">
        <x:is>
          <x:t xml:space="preserve">Terceiros</x:t>
        </x:is>
      </x:c>
      <x:c r="E1098" t="inlineStr">
        <x:is>
          <x:t xml:space="preserve">ABASTECIMENTO</x:t>
        </x:is>
      </x:c>
      <x:c r="F1098" t="n">
        <x:v>100308.426</x:v>
      </x:c>
      <x:c r="G1098" t="n">
        <x:v>60172.521</x:v>
      </x:c>
      <x:c r="H1098" t="n">
        <x:v>40135.90500000001</x:v>
      </x:c>
      <x:c r="I1098" t="inlineStr">
        <x:is>
          <x:t xml:space="preserve">Atual − trimestre anterior</x:t>
        </x:is>
      </x:c>
    </x:row>
    <x:row r="1099">
      <x:c r="A1099" t="inlineStr">
        <x:is>
          <x:t xml:space="preserve">3T08</x:t>
        </x:is>
      </x:c>
      <x:c r="B1099" t="inlineStr">
        <x:is>
          <x:t xml:space="preserve">EBIT000B</x:t>
        </x:is>
      </x:c>
      <x:c r="C1099" t="inlineStr">
        <x:is>
          <x:t xml:space="preserve">Receita</x:t>
        </x:is>
      </x:c>
      <x:c r="D1099" t="inlineStr">
        <x:is>
          <x:t xml:space="preserve">Terceiros</x:t>
        </x:is>
      </x:c>
      <x:c r="E1099" t="inlineStr">
        <x:is>
          <x:t xml:space="preserve">CORPORATIVO / OUTROS NEGÓCIOS</x:t>
        </x:is>
      </x:c>
      <x:c r="F1099" t="n">
        <x:v>0</x:v>
      </x:c>
      <x:c r="G1099" t="n">
        <x:v>0</x:v>
      </x:c>
      <x:c r="H1099" t="n">
        <x:v>0</x:v>
      </x:c>
      <x:c r="I1099" t="inlineStr">
        <x:is>
          <x:t xml:space="preserve">Atual − trimestre anterior</x:t>
        </x:is>
      </x:c>
    </x:row>
    <x:row r="1100">
      <x:c r="A1100" t="inlineStr">
        <x:is>
          <x:t xml:space="preserve">3T08</x:t>
        </x:is>
      </x:c>
      <x:c r="B1100" t="inlineStr">
        <x:is>
          <x:t xml:space="preserve">EBIT000B</x:t>
        </x:is>
      </x:c>
      <x:c r="C1100" t="inlineStr">
        <x:is>
          <x:t xml:space="preserve">Receita</x:t>
        </x:is>
      </x:c>
      <x:c r="D1100" t="inlineStr">
        <x:is>
          <x:t xml:space="preserve">Terceiros</x:t>
        </x:is>
      </x:c>
      <x:c r="E1100" t="inlineStr">
        <x:is>
          <x:t xml:space="preserve">DISTRIBUIÇÃO</x:t>
        </x:is>
      </x:c>
      <x:c r="F1100" t="n">
        <x:v>40303.689</x:v>
      </x:c>
      <x:c r="G1100" t="n">
        <x:v>25531.386</x:v>
      </x:c>
      <x:c r="H1100" t="n">
        <x:v>14772.303</x:v>
      </x:c>
      <x:c r="I1100" t="inlineStr">
        <x:is>
          <x:t xml:space="preserve">Atual − trimestre anterior</x:t>
        </x:is>
      </x:c>
    </x:row>
    <x:row r="1101">
      <x:c r="A1101" t="inlineStr">
        <x:is>
          <x:t xml:space="preserve">3T08</x:t>
        </x:is>
      </x:c>
      <x:c r="B1101" t="inlineStr">
        <x:is>
          <x:t xml:space="preserve">EBIT000B</x:t>
        </x:is>
      </x:c>
      <x:c r="C1101" t="inlineStr">
        <x:is>
          <x:t xml:space="preserve">Receita</x:t>
        </x:is>
      </x:c>
      <x:c r="D1101" t="inlineStr">
        <x:is>
          <x:t xml:space="preserve">Terceiros</x:t>
        </x:is>
      </x:c>
      <x:c r="E1101" t="inlineStr">
        <x:is>
          <x:t xml:space="preserve">E&amp;P</x:t>
        </x:is>
      </x:c>
      <x:c r="F1101" t="n">
        <x:v>1178.469</x:v>
      </x:c>
      <x:c r="G1101" t="n">
        <x:v>776.814</x:v>
      </x:c>
      <x:c r="H1101" t="n">
        <x:v>401.6550000000001</x:v>
      </x:c>
      <x:c r="I1101" t="inlineStr">
        <x:is>
          <x:t xml:space="preserve">Atual − trimestre anterior</x:t>
        </x:is>
      </x:c>
    </x:row>
    <x:row r="1102">
      <x:c r="A1102" t="inlineStr">
        <x:is>
          <x:t xml:space="preserve">3T08</x:t>
        </x:is>
      </x:c>
      <x:c r="B1102" t="inlineStr">
        <x:is>
          <x:t xml:space="preserve">EBIT000B</x:t>
        </x:is>
      </x:c>
      <x:c r="C1102" t="inlineStr">
        <x:is>
          <x:t xml:space="preserve">Receita</x:t>
        </x:is>
      </x:c>
      <x:c r="D1102" t="inlineStr">
        <x:is>
          <x:t xml:space="preserve">Terceiros</x:t>
        </x:is>
      </x:c>
      <x:c r="E1102" t="inlineStr">
        <x:is>
          <x:t xml:space="preserve">ELIMINAÇÕES</x:t>
        </x:is>
      </x:c>
      <x:c r="F1102" t="n">
        <x:v>0</x:v>
      </x:c>
      <x:c r="G1102" t="n">
        <x:v>0</x:v>
      </x:c>
      <x:c r="H1102" t="n">
        <x:v>0</x:v>
      </x:c>
      <x:c r="I1102" t="inlineStr">
        <x:is>
          <x:t xml:space="preserve">Atual − trimestre anterior</x:t>
        </x:is>
      </x:c>
    </x:row>
    <x:row r="1103">
      <x:c r="A1103" t="inlineStr">
        <x:is>
          <x:t xml:space="preserve">3T08</x:t>
        </x:is>
      </x:c>
      <x:c r="B1103" t="inlineStr">
        <x:is>
          <x:t xml:space="preserve">EBIT000B</x:t>
        </x:is>
      </x:c>
      <x:c r="C1103" t="inlineStr">
        <x:is>
          <x:t xml:space="preserve">Receita</x:t>
        </x:is>
      </x:c>
      <x:c r="D1103" t="inlineStr">
        <x:is>
          <x:t xml:space="preserve">Terceiros</x:t>
        </x:is>
      </x:c>
      <x:c r="E1103" t="inlineStr">
        <x:is>
          <x:t xml:space="preserve">GÁS &amp; ENERGIA / G&amp;EBC</x:t>
        </x:is>
      </x:c>
      <x:c r="F1103" t="n">
        <x:v>9999.686</x:v>
      </x:c>
      <x:c r="G1103" t="n">
        <x:v>6278.453</x:v>
      </x:c>
      <x:c r="H1103" t="n">
        <x:v>3721.232999999999</x:v>
      </x:c>
      <x:c r="I1103" t="inlineStr">
        <x:is>
          <x:t xml:space="preserve">Atual − trimestre anterior</x:t>
        </x:is>
      </x:c>
    </x:row>
    <x:row r="1104">
      <x:c r="A1104" t="inlineStr">
        <x:is>
          <x:t xml:space="preserve">3T08</x:t>
        </x:is>
      </x:c>
      <x:c r="B1104" t="inlineStr">
        <x:is>
          <x:t xml:space="preserve">EBIT000B</x:t>
        </x:is>
      </x:c>
      <x:c r="C1104" t="inlineStr">
        <x:is>
          <x:t xml:space="preserve">Receita</x:t>
        </x:is>
      </x:c>
      <x:c r="D1104" t="inlineStr">
        <x:is>
          <x:t xml:space="preserve">Terceiros</x:t>
        </x:is>
      </x:c>
      <x:c r="E1104" t="inlineStr">
        <x:is>
          <x:t xml:space="preserve">INTERNACIONAL</x:t>
        </x:is>
      </x:c>
      <x:c r="F1104" t="n">
        <x:v>17131.09</x:v>
      </x:c>
      <x:c r="G1104" t="n">
        <x:v>8702.618</x:v>
      </x:c>
      <x:c r="H1104" t="n">
        <x:v>8428.472</x:v>
      </x:c>
      <x:c r="I1104" t="inlineStr">
        <x:is>
          <x:t xml:space="preserve">Atual − trimestre anterior</x:t>
        </x:is>
      </x:c>
    </x:row>
    <x:row r="1105">
      <x:c r="A1105" t="inlineStr">
        <x:is>
          <x:t xml:space="preserve">3T08</x:t>
        </x:is>
      </x:c>
      <x:c r="B1105" t="inlineStr">
        <x:is>
          <x:t xml:space="preserve">EBIT000B</x:t>
        </x:is>
      </x:c>
      <x:c r="C1105" t="inlineStr">
        <x:is>
          <x:t xml:space="preserve">Receita</x:t>
        </x:is>
      </x:c>
      <x:c r="D1105" t="inlineStr">
        <x:is>
          <x:t xml:space="preserve">Terceiros</x:t>
        </x:is>
      </x:c>
      <x:c r="E1105" t="inlineStr">
        <x:is>
          <x:t xml:space="preserve">TOTAL</x:t>
        </x:is>
      </x:c>
      <x:c r="F1105" t="n">
        <x:v>168921.36</x:v>
      </x:c>
      <x:c r="G1105" t="n">
        <x:v>101461.792</x:v>
      </x:c>
      <x:c r="H1105" t="n">
        <x:v>67459.56799999998</x:v>
      </x:c>
      <x:c r="I1105" t="inlineStr">
        <x:is>
          <x:t xml:space="preserve">Atual − trimestre anterior</x:t>
        </x:is>
      </x:c>
    </x:row>
    <x:row r="1106">
      <x:c r="A1106" t="inlineStr">
        <x:is>
          <x:t xml:space="preserve">3T08</x:t>
        </x:is>
      </x:c>
      <x:c r="B1106" t="inlineStr">
        <x:is>
          <x:t xml:space="preserve">EBIT001</x:t>
        </x:is>
      </x:c>
      <x:c r="C1106" t="inlineStr">
        <x:is>
          <x:t xml:space="preserve">Receita Total</x:t>
        </x:is>
      </x:c>
      <x:c r="D1106" t="inlineStr">
        <x:is>
          <x:t xml:space="preserve">Receita Operacional Líquida</x:t>
        </x:is>
      </x:c>
      <x:c r="E1106" t="inlineStr">
        <x:is>
          <x:t xml:space="preserve">ABASTECIMENTO</x:t>
        </x:is>
      </x:c>
      <x:c r="F1106" t="n">
        <x:v>136552</x:v>
      </x:c>
      <x:c r="G1106" t="n">
        <x:v>82211.158</x:v>
      </x:c>
      <x:c r="H1106" t="n">
        <x:v>54340.842</x:v>
      </x:c>
      <x:c r="I1106" t="inlineStr">
        <x:is>
          <x:t xml:space="preserve">Atual − trimestre anterior</x:t>
        </x:is>
      </x:c>
    </x:row>
    <x:row r="1107">
      <x:c r="A1107" t="inlineStr">
        <x:is>
          <x:t xml:space="preserve">3T08</x:t>
        </x:is>
      </x:c>
      <x:c r="B1107" t="inlineStr">
        <x:is>
          <x:t xml:space="preserve">EBIT001</x:t>
        </x:is>
      </x:c>
      <x:c r="C1107" t="inlineStr">
        <x:is>
          <x:t xml:space="preserve">Receita Total</x:t>
        </x:is>
      </x:c>
      <x:c r="D1107" t="inlineStr">
        <x:is>
          <x:t xml:space="preserve">Receita Operacional Líquida</x:t>
        </x:is>
      </x:c>
      <x:c r="E1107" t="inlineStr">
        <x:is>
          <x:t xml:space="preserve">CORPORATIVO / OUTROS NEGÓCIOS</x:t>
        </x:is>
      </x:c>
      <x:c r="F1107" t="n">
        <x:v>0</x:v>
      </x:c>
      <x:c r="G1107" t="n">
        <x:v>0</x:v>
      </x:c>
      <x:c r="H1107" t="n">
        <x:v>0</x:v>
      </x:c>
      <x:c r="I1107" t="inlineStr">
        <x:is>
          <x:t xml:space="preserve">Atual − trimestre anterior</x:t>
        </x:is>
      </x:c>
    </x:row>
    <x:row r="1108">
      <x:c r="A1108" t="inlineStr">
        <x:is>
          <x:t xml:space="preserve">3T08</x:t>
        </x:is>
      </x:c>
      <x:c r="B1108" t="inlineStr">
        <x:is>
          <x:t xml:space="preserve">EBIT001</x:t>
        </x:is>
      </x:c>
      <x:c r="C1108" t="inlineStr">
        <x:is>
          <x:t xml:space="preserve">Receita Total</x:t>
        </x:is>
      </x:c>
      <x:c r="D1108" t="inlineStr">
        <x:is>
          <x:t xml:space="preserve">Receita Operacional Líquida</x:t>
        </x:is>
      </x:c>
      <x:c r="E1108" t="inlineStr">
        <x:is>
          <x:t xml:space="preserve">DISTRIBUIÇÃO</x:t>
        </x:is>
      </x:c>
      <x:c r="F1108" t="n">
        <x:v>41140.185</x:v>
      </x:c>
      <x:c r="G1108" t="n">
        <x:v>25972.507</x:v>
      </x:c>
      <x:c r="H1108" t="n">
        <x:v>15167.678</x:v>
      </x:c>
      <x:c r="I1108" t="inlineStr">
        <x:is>
          <x:t xml:space="preserve">Atual − trimestre anterior</x:t>
        </x:is>
      </x:c>
    </x:row>
    <x:row r="1109">
      <x:c r="A1109" t="inlineStr">
        <x:is>
          <x:t xml:space="preserve">3T08</x:t>
        </x:is>
      </x:c>
      <x:c r="B1109" t="inlineStr">
        <x:is>
          <x:t xml:space="preserve">EBIT001</x:t>
        </x:is>
      </x:c>
      <x:c r="C1109" t="inlineStr">
        <x:is>
          <x:t xml:space="preserve">Receita Total</x:t>
        </x:is>
      </x:c>
      <x:c r="D1109" t="inlineStr">
        <x:is>
          <x:t xml:space="preserve">Receita Operacional Líquida</x:t>
        </x:is>
      </x:c>
      <x:c r="E1109" t="inlineStr">
        <x:is>
          <x:t xml:space="preserve">E&amp;P</x:t>
        </x:is>
      </x:c>
      <x:c r="F1109" t="n">
        <x:v>84810.76700000001</x:v>
      </x:c>
      <x:c r="G1109" t="n">
        <x:v>54806.701</x:v>
      </x:c>
      <x:c r="H1109" t="n">
        <x:v>30004.06600000001</x:v>
      </x:c>
      <x:c r="I1109" t="inlineStr">
        <x:is>
          <x:t xml:space="preserve">Atual − trimestre anterior</x:t>
        </x:is>
      </x:c>
    </x:row>
    <x:row r="1110">
      <x:c r="A1110" t="inlineStr">
        <x:is>
          <x:t xml:space="preserve">3T08</x:t>
        </x:is>
      </x:c>
      <x:c r="B1110" t="inlineStr">
        <x:is>
          <x:t xml:space="preserve">EBIT001</x:t>
        </x:is>
      </x:c>
      <x:c r="C1110" t="inlineStr">
        <x:is>
          <x:t xml:space="preserve">Receita Total</x:t>
        </x:is>
      </x:c>
      <x:c r="D1110" t="inlineStr">
        <x:is>
          <x:t xml:space="preserve">Receita Operacional Líquida</x:t>
        </x:is>
      </x:c>
      <x:c r="E1110" t="inlineStr">
        <x:is>
          <x:t xml:space="preserve">ELIMINAÇÕES</x:t>
        </x:is>
      </x:c>
      <x:c r="F1110" t="n">
        <x:v>-123880.251</x:v>
      </x:c>
      <x:c r="G1110" t="n">
        <x:v>-78383.784</x:v>
      </x:c>
      <x:c r="H1110" t="n">
        <x:v>-45496.467</x:v>
      </x:c>
      <x:c r="I1110" t="inlineStr">
        <x:is>
          <x:t xml:space="preserve">Atual − trimestre anterior</x:t>
        </x:is>
      </x:c>
    </x:row>
    <x:row r="1111">
      <x:c r="A1111" t="inlineStr">
        <x:is>
          <x:t xml:space="preserve">3T08</x:t>
        </x:is>
      </x:c>
      <x:c r="B1111" t="inlineStr">
        <x:is>
          <x:t xml:space="preserve">EBIT001</x:t>
        </x:is>
      </x:c>
      <x:c r="C1111" t="inlineStr">
        <x:is>
          <x:t xml:space="preserve">Receita Total</x:t>
        </x:is>
      </x:c>
      <x:c r="D1111" t="inlineStr">
        <x:is>
          <x:t xml:space="preserve">Receita Operacional Líquida</x:t>
        </x:is>
      </x:c>
      <x:c r="E1111" t="inlineStr">
        <x:is>
          <x:t xml:space="preserve">GÁS &amp; ENERGIA / G&amp;EBC</x:t>
        </x:is>
      </x:c>
      <x:c r="F1111" t="n">
        <x:v>11441.305</x:v>
      </x:c>
      <x:c r="G1111" t="n">
        <x:v>7190.638</x:v>
      </x:c>
      <x:c r="H1111" t="n">
        <x:v>4250.667</x:v>
      </x:c>
      <x:c r="I1111" t="inlineStr">
        <x:is>
          <x:t xml:space="preserve">Atual − trimestre anterior</x:t>
        </x:is>
      </x:c>
    </x:row>
    <x:row r="1112">
      <x:c r="A1112" t="inlineStr">
        <x:is>
          <x:t xml:space="preserve">3T08</x:t>
        </x:is>
      </x:c>
      <x:c r="B1112" t="inlineStr">
        <x:is>
          <x:t xml:space="preserve">EBIT001</x:t>
        </x:is>
      </x:c>
      <x:c r="C1112" t="inlineStr">
        <x:is>
          <x:t xml:space="preserve">Receita Total</x:t>
        </x:is>
      </x:c>
      <x:c r="D1112" t="inlineStr">
        <x:is>
          <x:t xml:space="preserve">Receita Operacional Líquida</x:t>
        </x:is>
      </x:c>
      <x:c r="E1112" t="inlineStr">
        <x:is>
          <x:t xml:space="preserve">INTERNACIONAL</x:t>
        </x:is>
      </x:c>
      <x:c r="F1112" t="n">
        <x:v>18857.354</x:v>
      </x:c>
      <x:c r="G1112" t="n">
        <x:v>9664.572</x:v>
      </x:c>
      <x:c r="H1112" t="n">
        <x:v>9192.781999999999</x:v>
      </x:c>
      <x:c r="I1112" t="inlineStr">
        <x:is>
          <x:t xml:space="preserve">Atual − trimestre anterior</x:t>
        </x:is>
      </x:c>
    </x:row>
    <x:row r="1113">
      <x:c r="A1113" t="inlineStr">
        <x:is>
          <x:t xml:space="preserve">3T08</x:t>
        </x:is>
      </x:c>
      <x:c r="B1113" t="inlineStr">
        <x:is>
          <x:t xml:space="preserve">EBIT001</x:t>
        </x:is>
      </x:c>
      <x:c r="C1113" t="inlineStr">
        <x:is>
          <x:t xml:space="preserve">Receita Total</x:t>
        </x:is>
      </x:c>
      <x:c r="D1113" t="inlineStr">
        <x:is>
          <x:t xml:space="preserve">Receita Operacional Líquida</x:t>
        </x:is>
      </x:c>
      <x:c r="E1113" t="inlineStr">
        <x:is>
          <x:t xml:space="preserve">TOTAL</x:t>
        </x:is>
      </x:c>
      <x:c r="F1113" t="n">
        <x:v>168921.36</x:v>
      </x:c>
      <x:c r="G1113" t="n">
        <x:v>101461.792</x:v>
      </x:c>
      <x:c r="H1113" t="n">
        <x:v>67459.56799999998</x:v>
      </x:c>
      <x:c r="I1113" t="inlineStr">
        <x:is>
          <x:t xml:space="preserve">Atual − trimestre anterior</x:t>
        </x:is>
      </x:c>
    </x:row>
    <x:row r="1114">
      <x:c r="A1114" t="inlineStr">
        <x:is>
          <x:t xml:space="preserve">3T08</x:t>
        </x:is>
      </x:c>
      <x:c r="B1114" t="inlineStr">
        <x:is>
          <x:t xml:space="preserve">EBIT002</x:t>
        </x:is>
      </x:c>
      <x:c r="C1114" t="inlineStr">
        <x:is>
          <x:t xml:space="preserve">Custo Total</x:t>
        </x:is>
      </x:c>
      <x:c r="D1114" t="inlineStr">
        <x:is>
          <x:t xml:space="preserve">Custo dos Produtos Vendidos</x:t>
        </x:is>
      </x:c>
      <x:c r="E1114" t="inlineStr">
        <x:is>
          <x:t xml:space="preserve">ABASTECIMENTO</x:t>
        </x:is>
      </x:c>
      <x:c r="F1114" t="n">
        <x:v>-136213.725</x:v>
      </x:c>
      <x:c r="G1114" t="n">
        <x:v>-81078.87300000001</x:v>
      </x:c>
      <x:c r="H1114" t="n">
        <x:v>-55134.852</x:v>
      </x:c>
      <x:c r="I1114" t="inlineStr">
        <x:is>
          <x:t xml:space="preserve">Atual − trimestre anterior</x:t>
        </x:is>
      </x:c>
    </x:row>
    <x:row r="1115">
      <x:c r="A1115" t="inlineStr">
        <x:is>
          <x:t xml:space="preserve">3T08</x:t>
        </x:is>
      </x:c>
      <x:c r="B1115" t="inlineStr">
        <x:is>
          <x:t xml:space="preserve">EBIT002</x:t>
        </x:is>
      </x:c>
      <x:c r="C1115" t="inlineStr">
        <x:is>
          <x:t xml:space="preserve">Custo Total</x:t>
        </x:is>
      </x:c>
      <x:c r="D1115" t="inlineStr">
        <x:is>
          <x:t xml:space="preserve">Custo dos Produtos Vendidos</x:t>
        </x:is>
      </x:c>
      <x:c r="E1115" t="inlineStr">
        <x:is>
          <x:t xml:space="preserve">CORPORATIVO / OUTROS NEGÓCIOS</x:t>
        </x:is>
      </x:c>
      <x:c r="F1115" t="n">
        <x:v>0</x:v>
      </x:c>
      <x:c r="G1115" t="n">
        <x:v>0</x:v>
      </x:c>
      <x:c r="H1115" t="n">
        <x:v>0</x:v>
      </x:c>
      <x:c r="I1115" t="inlineStr">
        <x:is>
          <x:t xml:space="preserve">Atual − trimestre anterior</x:t>
        </x:is>
      </x:c>
    </x:row>
    <x:row r="1116">
      <x:c r="A1116" t="inlineStr">
        <x:is>
          <x:t xml:space="preserve">3T08</x:t>
        </x:is>
      </x:c>
      <x:c r="B1116" t="inlineStr">
        <x:is>
          <x:t xml:space="preserve">EBIT002</x:t>
        </x:is>
      </x:c>
      <x:c r="C1116" t="inlineStr">
        <x:is>
          <x:t xml:space="preserve">Custo Total</x:t>
        </x:is>
      </x:c>
      <x:c r="D1116" t="inlineStr">
        <x:is>
          <x:t xml:space="preserve">Custo dos Produtos Vendidos</x:t>
        </x:is>
      </x:c>
      <x:c r="E1116" t="inlineStr">
        <x:is>
          <x:t xml:space="preserve">DISTRIBUIÇÃO</x:t>
        </x:is>
      </x:c>
      <x:c r="F1116" t="n">
        <x:v>-37661.314</x:v>
      </x:c>
      <x:c r="G1116" t="n">
        <x:v>-23717.106</x:v>
      </x:c>
      <x:c r="H1116" t="n">
        <x:v>-13944.208</x:v>
      </x:c>
      <x:c r="I1116" t="inlineStr">
        <x:is>
          <x:t xml:space="preserve">Atual − trimestre anterior</x:t>
        </x:is>
      </x:c>
    </x:row>
    <x:row r="1117">
      <x:c r="A1117" t="inlineStr">
        <x:is>
          <x:t xml:space="preserve">3T08</x:t>
        </x:is>
      </x:c>
      <x:c r="B1117" t="inlineStr">
        <x:is>
          <x:t xml:space="preserve">EBIT002</x:t>
        </x:is>
      </x:c>
      <x:c r="C1117" t="inlineStr">
        <x:is>
          <x:t xml:space="preserve">Custo Total</x:t>
        </x:is>
      </x:c>
      <x:c r="D1117" t="inlineStr">
        <x:is>
          <x:t xml:space="preserve">Custo dos Produtos Vendidos</x:t>
        </x:is>
      </x:c>
      <x:c r="E1117" t="inlineStr">
        <x:is>
          <x:t xml:space="preserve">E&amp;P</x:t>
        </x:is>
      </x:c>
      <x:c r="F1117" t="n">
        <x:v>-32378.65</x:v>
      </x:c>
      <x:c r="G1117" t="n">
        <x:v>-20528.999</x:v>
      </x:c>
      <x:c r="H1117" t="n">
        <x:v>-11849.651</x:v>
      </x:c>
      <x:c r="I1117" t="inlineStr">
        <x:is>
          <x:t xml:space="preserve">Atual − trimestre anterior</x:t>
        </x:is>
      </x:c>
    </x:row>
    <x:row r="1118">
      <x:c r="A1118" t="inlineStr">
        <x:is>
          <x:t xml:space="preserve">3T08</x:t>
        </x:is>
      </x:c>
      <x:c r="B1118" t="inlineStr">
        <x:is>
          <x:t xml:space="preserve">EBIT002</x:t>
        </x:is>
      </x:c>
      <x:c r="C1118" t="inlineStr">
        <x:is>
          <x:t xml:space="preserve">Custo Total</x:t>
        </x:is>
      </x:c>
      <x:c r="D1118" t="inlineStr">
        <x:is>
          <x:t xml:space="preserve">Custo dos Produtos Vendidos</x:t>
        </x:is>
      </x:c>
      <x:c r="E1118" t="inlineStr">
        <x:is>
          <x:t xml:space="preserve">ELIMINAÇÕES</x:t>
        </x:is>
      </x:c>
      <x:c r="F1118" t="n">
        <x:v>122025.426</x:v>
      </x:c>
      <x:c r="G1118" t="n">
        <x:v>76122.792</x:v>
      </x:c>
      <x:c r="H1118" t="n">
        <x:v>45902.63400000001</x:v>
      </x:c>
      <x:c r="I1118" t="inlineStr">
        <x:is>
          <x:t xml:space="preserve">Atual − trimestre anterior</x:t>
        </x:is>
      </x:c>
    </x:row>
    <x:row r="1119">
      <x:c r="A1119" t="inlineStr">
        <x:is>
          <x:t xml:space="preserve">3T08</x:t>
        </x:is>
      </x:c>
      <x:c r="B1119" t="inlineStr">
        <x:is>
          <x:t xml:space="preserve">EBIT002</x:t>
        </x:is>
      </x:c>
      <x:c r="C1119" t="inlineStr">
        <x:is>
          <x:t xml:space="preserve">Custo Total</x:t>
        </x:is>
      </x:c>
      <x:c r="D1119" t="inlineStr">
        <x:is>
          <x:t xml:space="preserve">Custo dos Produtos Vendidos</x:t>
        </x:is>
      </x:c>
      <x:c r="E1119" t="inlineStr">
        <x:is>
          <x:t xml:space="preserve">GÁS &amp; ENERGIA / G&amp;EBC</x:t>
        </x:is>
      </x:c>
      <x:c r="F1119" t="n">
        <x:v>-9899.558000000001</x:v>
      </x:c>
      <x:c r="G1119" t="n">
        <x:v>-6093.517</x:v>
      </x:c>
      <x:c r="H1119" t="n">
        <x:v>-3806.041000000001</x:v>
      </x:c>
      <x:c r="I1119" t="inlineStr">
        <x:is>
          <x:t xml:space="preserve">Atual − trimestre anterior</x:t>
        </x:is>
      </x:c>
    </x:row>
    <x:row r="1120">
      <x:c r="A1120" t="inlineStr">
        <x:is>
          <x:t xml:space="preserve">3T08</x:t>
        </x:is>
      </x:c>
      <x:c r="B1120" t="inlineStr">
        <x:is>
          <x:t xml:space="preserve">EBIT002</x:t>
        </x:is>
      </x:c>
      <x:c r="C1120" t="inlineStr">
        <x:is>
          <x:t xml:space="preserve">Custo Total</x:t>
        </x:is>
      </x:c>
      <x:c r="D1120" t="inlineStr">
        <x:is>
          <x:t xml:space="preserve">Custo dos Produtos Vendidos</x:t>
        </x:is>
      </x:c>
      <x:c r="E1120" t="inlineStr">
        <x:is>
          <x:t xml:space="preserve">INTERNACIONAL</x:t>
        </x:is>
      </x:c>
      <x:c r="F1120" t="n">
        <x:v>-15600.103</x:v>
      </x:c>
      <x:c r="G1120" t="n">
        <x:v>-7675.189</x:v>
      </x:c>
      <x:c r="H1120" t="n">
        <x:v>-7924.913999999999</x:v>
      </x:c>
      <x:c r="I1120" t="inlineStr">
        <x:is>
          <x:t xml:space="preserve">Atual − trimestre anterior</x:t>
        </x:is>
      </x:c>
    </x:row>
    <x:row r="1121">
      <x:c r="A1121" t="inlineStr">
        <x:is>
          <x:t xml:space="preserve">3T08</x:t>
        </x:is>
      </x:c>
      <x:c r="B1121" t="inlineStr">
        <x:is>
          <x:t xml:space="preserve">EBIT002</x:t>
        </x:is>
      </x:c>
      <x:c r="C1121" t="inlineStr">
        <x:is>
          <x:t xml:space="preserve">Custo Total</x:t>
        </x:is>
      </x:c>
      <x:c r="D1121" t="inlineStr">
        <x:is>
          <x:t xml:space="preserve">Custo dos Produtos Vendidos</x:t>
        </x:is>
      </x:c>
      <x:c r="E1121" t="inlineStr">
        <x:is>
          <x:t xml:space="preserve">TOTAL</x:t>
        </x:is>
      </x:c>
      <x:c r="F1121" t="n">
        <x:v>-109727.924</x:v>
      </x:c>
      <x:c r="G1121" t="n">
        <x:v>-62970.892</x:v>
      </x:c>
      <x:c r="H1121" t="n">
        <x:v>-46757.032</x:v>
      </x:c>
      <x:c r="I1121" t="inlineStr">
        <x:is>
          <x:t xml:space="preserve">Atual − trimestre anterior</x:t>
        </x:is>
      </x:c>
    </x:row>
    <x:row r="1122">
      <x:c r="A1122" t="inlineStr">
        <x:is>
          <x:t xml:space="preserve">3T08</x:t>
        </x:is>
      </x:c>
      <x:c r="B1122" t="inlineStr">
        <x:is>
          <x:t xml:space="preserve">EBIT003</x:t>
        </x:is>
      </x:c>
      <x:c r="C1122" t="inlineStr">
        <x:is>
          <x:t xml:space="preserve">Lucro Bruto Total</x:t>
        </x:is>
      </x:c>
      <x:c r="D1122" t="inlineStr">
        <x:is>
          <x:t xml:space="preserve">Lucro Bruto</x:t>
        </x:is>
      </x:c>
      <x:c r="E1122" t="inlineStr">
        <x:is>
          <x:t xml:space="preserve">ABASTECIMENTO</x:t>
        </x:is>
      </x:c>
      <x:c r="F1122" t="n">
        <x:v>338.275</x:v>
      </x:c>
      <x:c r="G1122" t="n">
        <x:v>1132.285</x:v>
      </x:c>
      <x:c r="H1122" t="n">
        <x:v>-794.0100000000001</x:v>
      </x:c>
      <x:c r="I1122" t="inlineStr">
        <x:is>
          <x:t xml:space="preserve">Atual − trimestre anterior</x:t>
        </x:is>
      </x:c>
    </x:row>
    <x:row r="1123">
      <x:c r="A1123" t="inlineStr">
        <x:is>
          <x:t xml:space="preserve">3T08</x:t>
        </x:is>
      </x:c>
      <x:c r="B1123" t="inlineStr">
        <x:is>
          <x:t xml:space="preserve">EBIT003</x:t>
        </x:is>
      </x:c>
      <x:c r="C1123" t="inlineStr">
        <x:is>
          <x:t xml:space="preserve">Lucro Bruto Total</x:t>
        </x:is>
      </x:c>
      <x:c r="D1123" t="inlineStr">
        <x:is>
          <x:t xml:space="preserve">Lucro Bruto</x:t>
        </x:is>
      </x:c>
      <x:c r="E1123" t="inlineStr">
        <x:is>
          <x:t xml:space="preserve">CORPORATIVO / OUTROS NEGÓCIOS</x:t>
        </x:is>
      </x:c>
      <x:c r="F1123" t="n">
        <x:v>0</x:v>
      </x:c>
      <x:c r="G1123" t="n">
        <x:v>0</x:v>
      </x:c>
      <x:c r="H1123" t="n">
        <x:v>0</x:v>
      </x:c>
      <x:c r="I1123" t="inlineStr">
        <x:is>
          <x:t xml:space="preserve">Atual − trimestre anterior</x:t>
        </x:is>
      </x:c>
    </x:row>
    <x:row r="1124">
      <x:c r="A1124" t="inlineStr">
        <x:is>
          <x:t xml:space="preserve">3T08</x:t>
        </x:is>
      </x:c>
      <x:c r="B1124" t="inlineStr">
        <x:is>
          <x:t xml:space="preserve">EBIT003</x:t>
        </x:is>
      </x:c>
      <x:c r="C1124" t="inlineStr">
        <x:is>
          <x:t xml:space="preserve">Lucro Bruto Total</x:t>
        </x:is>
      </x:c>
      <x:c r="D1124" t="inlineStr">
        <x:is>
          <x:t xml:space="preserve">Lucro Bruto</x:t>
        </x:is>
      </x:c>
      <x:c r="E1124" t="inlineStr">
        <x:is>
          <x:t xml:space="preserve">DISTRIBUIÇÃO</x:t>
        </x:is>
      </x:c>
      <x:c r="F1124" t="n">
        <x:v>3478.871</x:v>
      </x:c>
      <x:c r="G1124" t="n">
        <x:v>2255.401</x:v>
      </x:c>
      <x:c r="H1124" t="n">
        <x:v>1223.47</x:v>
      </x:c>
      <x:c r="I1124" t="inlineStr">
        <x:is>
          <x:t xml:space="preserve">Atual − trimestre anterior</x:t>
        </x:is>
      </x:c>
    </x:row>
    <x:row r="1125">
      <x:c r="A1125" t="inlineStr">
        <x:is>
          <x:t xml:space="preserve">3T08</x:t>
        </x:is>
      </x:c>
      <x:c r="B1125" t="inlineStr">
        <x:is>
          <x:t xml:space="preserve">EBIT003</x:t>
        </x:is>
      </x:c>
      <x:c r="C1125" t="inlineStr">
        <x:is>
          <x:t xml:space="preserve">Lucro Bruto Total</x:t>
        </x:is>
      </x:c>
      <x:c r="D1125" t="inlineStr">
        <x:is>
          <x:t xml:space="preserve">Lucro Bruto</x:t>
        </x:is>
      </x:c>
      <x:c r="E1125" t="inlineStr">
        <x:is>
          <x:t xml:space="preserve">E&amp;P</x:t>
        </x:is>
      </x:c>
      <x:c r="F1125" t="n">
        <x:v>52432.117</x:v>
      </x:c>
      <x:c r="G1125" t="n">
        <x:v>34277.702</x:v>
      </x:c>
      <x:c r="H1125" t="n">
        <x:v>18154.415</x:v>
      </x:c>
      <x:c r="I1125" t="inlineStr">
        <x:is>
          <x:t xml:space="preserve">Atual − trimestre anterior</x:t>
        </x:is>
      </x:c>
    </x:row>
    <x:row r="1126">
      <x:c r="A1126" t="inlineStr">
        <x:is>
          <x:t xml:space="preserve">3T08</x:t>
        </x:is>
      </x:c>
      <x:c r="B1126" t="inlineStr">
        <x:is>
          <x:t xml:space="preserve">EBIT003</x:t>
        </x:is>
      </x:c>
      <x:c r="C1126" t="inlineStr">
        <x:is>
          <x:t xml:space="preserve">Lucro Bruto Total</x:t>
        </x:is>
      </x:c>
      <x:c r="D1126" t="inlineStr">
        <x:is>
          <x:t xml:space="preserve">Lucro Bruto</x:t>
        </x:is>
      </x:c>
      <x:c r="E1126" t="inlineStr">
        <x:is>
          <x:t xml:space="preserve">ELIMINAÇÕES</x:t>
        </x:is>
      </x:c>
      <x:c r="F1126" t="n">
        <x:v>-1854.825</x:v>
      </x:c>
      <x:c r="G1126" t="n">
        <x:v>-2260.992</x:v>
      </x:c>
      <x:c r="H1126" t="n">
        <x:v>406.1670000000001</x:v>
      </x:c>
      <x:c r="I1126" t="inlineStr">
        <x:is>
          <x:t xml:space="preserve">Atual − trimestre anterior</x:t>
        </x:is>
      </x:c>
    </x:row>
    <x:row r="1127">
      <x:c r="A1127" t="inlineStr">
        <x:is>
          <x:t xml:space="preserve">3T08</x:t>
        </x:is>
      </x:c>
      <x:c r="B1127" t="inlineStr">
        <x:is>
          <x:t xml:space="preserve">EBIT003</x:t>
        </x:is>
      </x:c>
      <x:c r="C1127" t="inlineStr">
        <x:is>
          <x:t xml:space="preserve">Lucro Bruto Total</x:t>
        </x:is>
      </x:c>
      <x:c r="D1127" t="inlineStr">
        <x:is>
          <x:t xml:space="preserve">Lucro Bruto</x:t>
        </x:is>
      </x:c>
      <x:c r="E1127" t="inlineStr">
        <x:is>
          <x:t xml:space="preserve">GÁS &amp; ENERGIA / G&amp;EBC</x:t>
        </x:is>
      </x:c>
      <x:c r="F1127" t="n">
        <x:v>1541.747</x:v>
      </x:c>
      <x:c r="G1127" t="n">
        <x:v>1097.121</x:v>
      </x:c>
      <x:c r="H1127" t="n">
        <x:v>444.626</x:v>
      </x:c>
      <x:c r="I1127" t="inlineStr">
        <x:is>
          <x:t xml:space="preserve">Atual − trimestre anterior</x:t>
        </x:is>
      </x:c>
    </x:row>
    <x:row r="1128">
      <x:c r="A1128" t="inlineStr">
        <x:is>
          <x:t xml:space="preserve">3T08</x:t>
        </x:is>
      </x:c>
      <x:c r="B1128" t="inlineStr">
        <x:is>
          <x:t xml:space="preserve">EBIT003</x:t>
        </x:is>
      </x:c>
      <x:c r="C1128" t="inlineStr">
        <x:is>
          <x:t xml:space="preserve">Lucro Bruto Total</x:t>
        </x:is>
      </x:c>
      <x:c r="D1128" t="inlineStr">
        <x:is>
          <x:t xml:space="preserve">Lucro Bruto</x:t>
        </x:is>
      </x:c>
      <x:c r="E1128" t="inlineStr">
        <x:is>
          <x:t xml:space="preserve">INTERNACIONAL</x:t>
        </x:is>
      </x:c>
      <x:c r="F1128" t="n">
        <x:v>3257.251</x:v>
      </x:c>
      <x:c r="G1128" t="n">
        <x:v>1989.383</x:v>
      </x:c>
      <x:c r="H1128" t="n">
        <x:v>1267.868</x:v>
      </x:c>
      <x:c r="I1128" t="inlineStr">
        <x:is>
          <x:t xml:space="preserve">Atual − trimestre anterior</x:t>
        </x:is>
      </x:c>
    </x:row>
    <x:row r="1129">
      <x:c r="A1129" t="inlineStr">
        <x:is>
          <x:t xml:space="preserve">3T08</x:t>
        </x:is>
      </x:c>
      <x:c r="B1129" t="inlineStr">
        <x:is>
          <x:t xml:space="preserve">EBIT003</x:t>
        </x:is>
      </x:c>
      <x:c r="C1129" t="inlineStr">
        <x:is>
          <x:t xml:space="preserve">Lucro Bruto Total</x:t>
        </x:is>
      </x:c>
      <x:c r="D1129" t="inlineStr">
        <x:is>
          <x:t xml:space="preserve">Lucro Bruto</x:t>
        </x:is>
      </x:c>
      <x:c r="E1129" t="inlineStr">
        <x:is>
          <x:t xml:space="preserve">TOTAL</x:t>
        </x:is>
      </x:c>
      <x:c r="F1129" t="n">
        <x:v>59193.436</x:v>
      </x:c>
      <x:c r="G1129" t="n">
        <x:v>38490.9</x:v>
      </x:c>
      <x:c r="H1129" t="n">
        <x:v>20702.536</x:v>
      </x:c>
      <x:c r="I1129" t="inlineStr">
        <x:is>
          <x:t xml:space="preserve">Atual − trimestre anterior</x:t>
        </x:is>
      </x:c>
    </x:row>
    <x:row r="1130">
      <x:c r="A1130" t="inlineStr">
        <x:is>
          <x:t xml:space="preserve">3T08</x:t>
        </x:is>
      </x:c>
      <x:c r="B1130" t="inlineStr">
        <x:is>
          <x:t xml:space="preserve">EBIT004</x:t>
        </x:is>
      </x:c>
      <x:c r="C1130" t="inlineStr">
        <x:is>
          <x:t xml:space="preserve">Despesa</x:t>
        </x:is>
      </x:c>
      <x:c r="D1130" t="inlineStr">
        <x:is>
          <x:t xml:space="preserve">Vendas, Gerais e Administrativas</x:t>
        </x:is>
      </x:c>
      <x:c r="E1130" t="inlineStr">
        <x:is>
          <x:t xml:space="preserve">ABASTECIMENTO</x:t>
        </x:is>
      </x:c>
      <x:c r="F1130" t="n">
        <x:v>-3501.476</x:v>
      </x:c>
      <x:c r="G1130" t="n">
        <x:v>-2234.866</x:v>
      </x:c>
      <x:c r="H1130" t="n">
        <x:v>-1266.61</x:v>
      </x:c>
      <x:c r="I1130" t="inlineStr">
        <x:is>
          <x:t xml:space="preserve">Atual − trimestre anterior</x:t>
        </x:is>
      </x:c>
    </x:row>
    <x:row r="1131">
      <x:c r="A1131" t="inlineStr">
        <x:is>
          <x:t xml:space="preserve">3T08</x:t>
        </x:is>
      </x:c>
      <x:c r="B1131" t="inlineStr">
        <x:is>
          <x:t xml:space="preserve">EBIT004</x:t>
        </x:is>
      </x:c>
      <x:c r="C1131" t="inlineStr">
        <x:is>
          <x:t xml:space="preserve">Despesa</x:t>
        </x:is>
      </x:c>
      <x:c r="D1131" t="inlineStr">
        <x:is>
          <x:t xml:space="preserve">Vendas, Gerais e Administrativas</x:t>
        </x:is>
      </x:c>
      <x:c r="E1131" t="inlineStr">
        <x:is>
          <x:t xml:space="preserve">CORPORATIVO / OUTROS NEGÓCIOS</x:t>
        </x:is>
      </x:c>
      <x:c r="F1131" t="n">
        <x:v>-2482.323</x:v>
      </x:c>
      <x:c r="G1131" t="n">
        <x:v>-1531.232</x:v>
      </x:c>
      <x:c r="H1131" t="n">
        <x:v>-951.0909999999999</x:v>
      </x:c>
      <x:c r="I1131" t="inlineStr">
        <x:is>
          <x:t xml:space="preserve">Atual − trimestre anterior</x:t>
        </x:is>
      </x:c>
    </x:row>
    <x:row r="1132">
      <x:c r="A1132" t="inlineStr">
        <x:is>
          <x:t xml:space="preserve">3T08</x:t>
        </x:is>
      </x:c>
      <x:c r="B1132" t="inlineStr">
        <x:is>
          <x:t xml:space="preserve">EBIT004</x:t>
        </x:is>
      </x:c>
      <x:c r="C1132" t="inlineStr">
        <x:is>
          <x:t xml:space="preserve">Despesa</x:t>
        </x:is>
      </x:c>
      <x:c r="D1132" t="inlineStr">
        <x:is>
          <x:t xml:space="preserve">Vendas, Gerais e Administrativas</x:t>
        </x:is>
      </x:c>
      <x:c r="E1132" t="inlineStr">
        <x:is>
          <x:t xml:space="preserve">DISTRIBUIÇÃO</x:t>
        </x:is>
      </x:c>
      <x:c r="F1132" t="n">
        <x:v>-2041.829</x:v>
      </x:c>
      <x:c r="G1132" t="n">
        <x:v>-1302.259</x:v>
      </x:c>
      <x:c r="H1132" t="n">
        <x:v>-739.5699999999999</x:v>
      </x:c>
      <x:c r="I1132" t="inlineStr">
        <x:is>
          <x:t xml:space="preserve">Atual − trimestre anterior</x:t>
        </x:is>
      </x:c>
    </x:row>
    <x:row r="1133">
      <x:c r="A1133" t="inlineStr">
        <x:is>
          <x:t xml:space="preserve">3T08</x:t>
        </x:is>
      </x:c>
      <x:c r="B1133" t="inlineStr">
        <x:is>
          <x:t xml:space="preserve">EBIT004</x:t>
        </x:is>
      </x:c>
      <x:c r="C1133" t="inlineStr">
        <x:is>
          <x:t xml:space="preserve">Despesa</x:t>
        </x:is>
      </x:c>
      <x:c r="D1133" t="inlineStr">
        <x:is>
          <x:t xml:space="preserve">Vendas, Gerais e Administrativas</x:t>
        </x:is>
      </x:c>
      <x:c r="E1133" t="inlineStr">
        <x:is>
          <x:t xml:space="preserve">E&amp;P</x:t>
        </x:is>
      </x:c>
      <x:c r="F1133" t="n">
        <x:v>-508.606</x:v>
      </x:c>
      <x:c r="G1133" t="n">
        <x:v>-324.517</x:v>
      </x:c>
      <x:c r="H1133" t="n">
        <x:v>-184.089</x:v>
      </x:c>
      <x:c r="I1133" t="inlineStr">
        <x:is>
          <x:t xml:space="preserve">Atual − trimestre anterior</x:t>
        </x:is>
      </x:c>
    </x:row>
    <x:row r="1134">
      <x:c r="A1134" t="inlineStr">
        <x:is>
          <x:t xml:space="preserve">3T08</x:t>
        </x:is>
      </x:c>
      <x:c r="B1134" t="inlineStr">
        <x:is>
          <x:t xml:space="preserve">EBIT004</x:t>
        </x:is>
      </x:c>
      <x:c r="C1134" t="inlineStr">
        <x:is>
          <x:t xml:space="preserve">Despesa</x:t>
        </x:is>
      </x:c>
      <x:c r="D1134" t="inlineStr">
        <x:is>
          <x:t xml:space="preserve">Vendas, Gerais e Administrativas</x:t>
        </x:is>
      </x:c>
      <x:c r="E1134" t="inlineStr">
        <x:is>
          <x:t xml:space="preserve">ELIMINAÇÕES</x:t>
        </x:is>
      </x:c>
      <x:c r="F1134" t="n">
        <x:v>194.532</x:v>
      </x:c>
      <x:c r="G1134" t="n">
        <x:v>125.426</x:v>
      </x:c>
      <x:c r="H1134" t="n">
        <x:v>69.10600000000001</x:v>
      </x:c>
      <x:c r="I1134" t="inlineStr">
        <x:is>
          <x:t xml:space="preserve">Atual − trimestre anterior</x:t>
        </x:is>
      </x:c>
    </x:row>
    <x:row r="1135">
      <x:c r="A1135" t="inlineStr">
        <x:is>
          <x:t xml:space="preserve">3T08</x:t>
        </x:is>
      </x:c>
      <x:c r="B1135" t="inlineStr">
        <x:is>
          <x:t xml:space="preserve">EBIT004</x:t>
        </x:is>
      </x:c>
      <x:c r="C1135" t="inlineStr">
        <x:is>
          <x:t xml:space="preserve">Despesa</x:t>
        </x:is>
      </x:c>
      <x:c r="D1135" t="inlineStr">
        <x:is>
          <x:t xml:space="preserve">Vendas, Gerais e Administrativas</x:t>
        </x:is>
      </x:c>
      <x:c r="E1135" t="inlineStr">
        <x:is>
          <x:t xml:space="preserve">GÁS &amp; ENERGIA / G&amp;EBC</x:t>
        </x:is>
      </x:c>
      <x:c r="F1135" t="n">
        <x:v>-741.415</x:v>
      </x:c>
      <x:c r="G1135" t="n">
        <x:v>-487.073</x:v>
      </x:c>
      <x:c r="H1135" t="n">
        <x:v>-254.342</x:v>
      </x:c>
      <x:c r="I1135" t="inlineStr">
        <x:is>
          <x:t xml:space="preserve">Atual − trimestre anterior</x:t>
        </x:is>
      </x:c>
    </x:row>
    <x:row r="1136">
      <x:c r="A1136" t="inlineStr">
        <x:is>
          <x:t xml:space="preserve">3T08</x:t>
        </x:is>
      </x:c>
      <x:c r="B1136" t="inlineStr">
        <x:is>
          <x:t xml:space="preserve">EBIT004</x:t>
        </x:is>
      </x:c>
      <x:c r="C1136" t="inlineStr">
        <x:is>
          <x:t xml:space="preserve">Despesa</x:t>
        </x:is>
      </x:c>
      <x:c r="D1136" t="inlineStr">
        <x:is>
          <x:t xml:space="preserve">Vendas, Gerais e Administrativas</x:t>
        </x:is>
      </x:c>
      <x:c r="E1136" t="inlineStr">
        <x:is>
          <x:t xml:space="preserve">INTERNACIONAL</x:t>
        </x:is>
      </x:c>
      <x:c r="F1136" t="n">
        <x:v>-1256.095</x:v>
      </x:c>
      <x:c r="G1136" t="n">
        <x:v>-733.261</x:v>
      </x:c>
      <x:c r="H1136" t="n">
        <x:v>-522.8340000000001</x:v>
      </x:c>
      <x:c r="I1136" t="inlineStr">
        <x:is>
          <x:t xml:space="preserve">Atual − trimestre anterior</x:t>
        </x:is>
      </x:c>
    </x:row>
    <x:row r="1137">
      <x:c r="A1137" t="inlineStr">
        <x:is>
          <x:t xml:space="preserve">3T08</x:t>
        </x:is>
      </x:c>
      <x:c r="B1137" t="inlineStr">
        <x:is>
          <x:t xml:space="preserve">EBIT004</x:t>
        </x:is>
      </x:c>
      <x:c r="C1137" t="inlineStr">
        <x:is>
          <x:t xml:space="preserve">Despesa</x:t>
        </x:is>
      </x:c>
      <x:c r="D1137" t="inlineStr">
        <x:is>
          <x:t xml:space="preserve">Vendas, Gerais e Administrativas</x:t>
        </x:is>
      </x:c>
      <x:c r="E1137" t="inlineStr">
        <x:is>
          <x:t xml:space="preserve">TOTAL</x:t>
        </x:is>
      </x:c>
      <x:c r="F1137" t="n">
        <x:v>-10337.212</x:v>
      </x:c>
      <x:c r="G1137" t="n">
        <x:v>-6487.782</x:v>
      </x:c>
      <x:c r="H1137" t="n">
        <x:v>-3849.429999999999</x:v>
      </x:c>
      <x:c r="I1137" t="inlineStr">
        <x:is>
          <x:t xml:space="preserve">Atual − trimestre anterior</x:t>
        </x:is>
      </x:c>
    </x:row>
    <x:row r="1138">
      <x:c r="A1138" t="inlineStr">
        <x:is>
          <x:t xml:space="preserve">3T08</x:t>
        </x:is>
      </x:c>
      <x:c r="B1138" t="inlineStr">
        <x:is>
          <x:t xml:space="preserve">EBIT005</x:t>
        </x:is>
      </x:c>
      <x:c r="C1138" t="inlineStr">
        <x:is>
          <x:t xml:space="preserve">Despesa</x:t>
        </x:is>
      </x:c>
      <x:c r="D1138" t="inlineStr">
        <x:is>
          <x:t xml:space="preserve">Tributárias</x:t>
        </x:is>
      </x:c>
      <x:c r="E1138" t="inlineStr">
        <x:is>
          <x:t xml:space="preserve">ABASTECIMENTO</x:t>
        </x:is>
      </x:c>
      <x:c r="F1138" t="n">
        <x:v>-70.714</x:v>
      </x:c>
      <x:c r="G1138" t="n">
        <x:v>-41.217</x:v>
      </x:c>
      <x:c r="H1138" t="n">
        <x:v>-29.497</x:v>
      </x:c>
      <x:c r="I1138" t="inlineStr">
        <x:is>
          <x:t xml:space="preserve">Atual − trimestre anterior</x:t>
        </x:is>
      </x:c>
    </x:row>
    <x:row r="1139">
      <x:c r="A1139" t="inlineStr">
        <x:is>
          <x:t xml:space="preserve">3T08</x:t>
        </x:is>
      </x:c>
      <x:c r="B1139" t="inlineStr">
        <x:is>
          <x:t xml:space="preserve">EBIT005</x:t>
        </x:is>
      </x:c>
      <x:c r="C1139" t="inlineStr">
        <x:is>
          <x:t xml:space="preserve">Despesa</x:t>
        </x:is>
      </x:c>
      <x:c r="D1139" t="inlineStr">
        <x:is>
          <x:t xml:space="preserve">Tributárias</x:t>
        </x:is>
      </x:c>
      <x:c r="E1139" t="inlineStr">
        <x:is>
          <x:t xml:space="preserve">CORPORATIVO / OUTROS NEGÓCIOS</x:t>
        </x:is>
      </x:c>
      <x:c r="F1139" t="n">
        <x:v>-157.194</x:v>
      </x:c>
      <x:c r="G1139" t="n">
        <x:v>-105.678</x:v>
      </x:c>
      <x:c r="H1139" t="n">
        <x:v>-51.51599999999999</x:v>
      </x:c>
      <x:c r="I1139" t="inlineStr">
        <x:is>
          <x:t xml:space="preserve">Atual − trimestre anterior</x:t>
        </x:is>
      </x:c>
    </x:row>
    <x:row r="1140">
      <x:c r="A1140" t="inlineStr">
        <x:is>
          <x:t xml:space="preserve">3T08</x:t>
        </x:is>
      </x:c>
      <x:c r="B1140" t="inlineStr">
        <x:is>
          <x:t xml:space="preserve">EBIT005</x:t>
        </x:is>
      </x:c>
      <x:c r="C1140" t="inlineStr">
        <x:is>
          <x:t xml:space="preserve">Despesa</x:t>
        </x:is>
      </x:c>
      <x:c r="D1140" t="inlineStr">
        <x:is>
          <x:t xml:space="preserve">Tributárias</x:t>
        </x:is>
      </x:c>
      <x:c r="E1140" t="inlineStr">
        <x:is>
          <x:t xml:space="preserve">DISTRIBUIÇÃO</x:t>
        </x:is>
      </x:c>
      <x:c r="F1140" t="n">
        <x:v>-17.692</x:v>
      </x:c>
      <x:c r="G1140" t="n">
        <x:v>-13.613</x:v>
      </x:c>
      <x:c r="H1140" t="n">
        <x:v>-4.079000000000001</x:v>
      </x:c>
      <x:c r="I1140" t="inlineStr">
        <x:is>
          <x:t xml:space="preserve">Atual − trimestre anterior</x:t>
        </x:is>
      </x:c>
    </x:row>
    <x:row r="1141">
      <x:c r="A1141" t="inlineStr">
        <x:is>
          <x:t xml:space="preserve">3T08</x:t>
        </x:is>
      </x:c>
      <x:c r="B1141" t="inlineStr">
        <x:is>
          <x:t xml:space="preserve">EBIT005</x:t>
        </x:is>
      </x:c>
      <x:c r="C1141" t="inlineStr">
        <x:is>
          <x:t xml:space="preserve">Despesa</x:t>
        </x:is>
      </x:c>
      <x:c r="D1141" t="inlineStr">
        <x:is>
          <x:t xml:space="preserve">Tributárias</x:t>
        </x:is>
      </x:c>
      <x:c r="E1141" t="inlineStr">
        <x:is>
          <x:t xml:space="preserve">E&amp;P</x:t>
        </x:is>
      </x:c>
      <x:c r="F1141" t="n">
        <x:v>-47.396</x:v>
      </x:c>
      <x:c r="G1141" t="n">
        <x:v>-33.823</x:v>
      </x:c>
      <x:c r="H1141" t="n">
        <x:v>-13.573</x:v>
      </x:c>
      <x:c r="I1141" t="inlineStr">
        <x:is>
          <x:t xml:space="preserve">Atual − trimestre anterior</x:t>
        </x:is>
      </x:c>
    </x:row>
    <x:row r="1142">
      <x:c r="A1142" t="inlineStr">
        <x:is>
          <x:t xml:space="preserve">3T08</x:t>
        </x:is>
      </x:c>
      <x:c r="B1142" t="inlineStr">
        <x:is>
          <x:t xml:space="preserve">EBIT005</x:t>
        </x:is>
      </x:c>
      <x:c r="C1142" t="inlineStr">
        <x:is>
          <x:t xml:space="preserve">Despesa</x:t>
        </x:is>
      </x:c>
      <x:c r="D1142" t="inlineStr">
        <x:is>
          <x:t xml:space="preserve">Tributárias</x:t>
        </x:is>
      </x:c>
      <x:c r="E1142" t="inlineStr">
        <x:is>
          <x:t xml:space="preserve">ELIMINAÇÕES</x:t>
        </x:is>
      </x:c>
      <x:c r="F1142" t="n">
        <x:v>0</x:v>
      </x:c>
      <x:c r="G1142" t="n">
        <x:v>0</x:v>
      </x:c>
      <x:c r="H1142" t="n">
        <x:v>0</x:v>
      </x:c>
      <x:c r="I1142" t="inlineStr">
        <x:is>
          <x:t xml:space="preserve">Atual − trimestre anterior</x:t>
        </x:is>
      </x:c>
    </x:row>
    <x:row r="1143">
      <x:c r="A1143" t="inlineStr">
        <x:is>
          <x:t xml:space="preserve">3T08</x:t>
        </x:is>
      </x:c>
      <x:c r="B1143" t="inlineStr">
        <x:is>
          <x:t xml:space="preserve">EBIT005</x:t>
        </x:is>
      </x:c>
      <x:c r="C1143" t="inlineStr">
        <x:is>
          <x:t xml:space="preserve">Despesa</x:t>
        </x:is>
      </x:c>
      <x:c r="D1143" t="inlineStr">
        <x:is>
          <x:t xml:space="preserve">Tributárias</x:t>
        </x:is>
      </x:c>
      <x:c r="E1143" t="inlineStr">
        <x:is>
          <x:t xml:space="preserve">GÁS &amp; ENERGIA / G&amp;EBC</x:t>
        </x:is>
      </x:c>
      <x:c r="F1143" t="n">
        <x:v>-34.424</x:v>
      </x:c>
      <x:c r="G1143" t="n">
        <x:v>-14.922</x:v>
      </x:c>
      <x:c r="H1143" t="n">
        <x:v>-19.502</x:v>
      </x:c>
      <x:c r="I1143" t="inlineStr">
        <x:is>
          <x:t xml:space="preserve">Atual − trimestre anterior</x:t>
        </x:is>
      </x:c>
    </x:row>
    <x:row r="1144">
      <x:c r="A1144" t="inlineStr">
        <x:is>
          <x:t xml:space="preserve">3T08</x:t>
        </x:is>
      </x:c>
      <x:c r="B1144" t="inlineStr">
        <x:is>
          <x:t xml:space="preserve">EBIT005</x:t>
        </x:is>
      </x:c>
      <x:c r="C1144" t="inlineStr">
        <x:is>
          <x:t xml:space="preserve">Despesa</x:t>
        </x:is>
      </x:c>
      <x:c r="D1144" t="inlineStr">
        <x:is>
          <x:t xml:space="preserve">Tributárias</x:t>
        </x:is>
      </x:c>
      <x:c r="E1144" t="inlineStr">
        <x:is>
          <x:t xml:space="preserve">INTERNACIONAL</x:t>
        </x:is>
      </x:c>
      <x:c r="F1144" t="n">
        <x:v>-118.21</x:v>
      </x:c>
      <x:c r="G1144" t="n">
        <x:v>-65.90900000000001</x:v>
      </x:c>
      <x:c r="H1144" t="n">
        <x:v>-52.30099999999999</x:v>
      </x:c>
      <x:c r="I1144" t="inlineStr">
        <x:is>
          <x:t xml:space="preserve">Atual − trimestre anterior</x:t>
        </x:is>
      </x:c>
    </x:row>
    <x:row r="1145">
      <x:c r="A1145" t="inlineStr">
        <x:is>
          <x:t xml:space="preserve">3T08</x:t>
        </x:is>
      </x:c>
      <x:c r="B1145" t="inlineStr">
        <x:is>
          <x:t xml:space="preserve">EBIT005</x:t>
        </x:is>
      </x:c>
      <x:c r="C1145" t="inlineStr">
        <x:is>
          <x:t xml:space="preserve">Despesa</x:t>
        </x:is>
      </x:c>
      <x:c r="D1145" t="inlineStr">
        <x:is>
          <x:t xml:space="preserve">Tributárias</x:t>
        </x:is>
      </x:c>
      <x:c r="E1145" t="inlineStr">
        <x:is>
          <x:t xml:space="preserve">TOTAL</x:t>
        </x:is>
      </x:c>
      <x:c r="F1145" t="n">
        <x:v>-445.63</x:v>
      </x:c>
      <x:c r="G1145" t="n">
        <x:v>-275.162</x:v>
      </x:c>
      <x:c r="H1145" t="n">
        <x:v>-170.468</x:v>
      </x:c>
      <x:c r="I1145" t="inlineStr">
        <x:is>
          <x:t xml:space="preserve">Atual − trimestre anterior</x:t>
        </x:is>
      </x:c>
    </x:row>
    <x:row r="1146">
      <x:c r="A1146" t="inlineStr">
        <x:is>
          <x:t xml:space="preserve">3T08</x:t>
        </x:is>
      </x:c>
      <x:c r="B1146" t="inlineStr">
        <x:is>
          <x:t xml:space="preserve">EBIT006</x:t>
        </x:is>
      </x:c>
      <x:c r="C1146" t="inlineStr">
        <x:is>
          <x:t xml:space="preserve">Despesa</x:t>
        </x:is>
      </x:c>
      <x:c r="D1146" t="inlineStr">
        <x:is>
          <x:t xml:space="preserve">Custos Exploratórios p/ Extração de Petróleo</x:t>
        </x:is>
      </x:c>
      <x:c r="E1146" t="inlineStr">
        <x:is>
          <x:t xml:space="preserve">ABASTECIMENTO</x:t>
        </x:is>
      </x:c>
      <x:c r="F1146" t="n">
        <x:v>0</x:v>
      </x:c>
      <x:c r="G1146" t="n">
        <x:v>0</x:v>
      </x:c>
      <x:c r="H1146" t="n">
        <x:v>0</x:v>
      </x:c>
      <x:c r="I1146" t="inlineStr">
        <x:is>
          <x:t xml:space="preserve">Atual − trimestre anterior</x:t>
        </x:is>
      </x:c>
    </x:row>
    <x:row r="1147">
      <x:c r="A1147" t="inlineStr">
        <x:is>
          <x:t xml:space="preserve">3T08</x:t>
        </x:is>
      </x:c>
      <x:c r="B1147" t="inlineStr">
        <x:is>
          <x:t xml:space="preserve">EBIT006</x:t>
        </x:is>
      </x:c>
      <x:c r="C1147" t="inlineStr">
        <x:is>
          <x:t xml:space="preserve">Despesa</x:t>
        </x:is>
      </x:c>
      <x:c r="D1147" t="inlineStr">
        <x:is>
          <x:t xml:space="preserve">Custos Exploratórios p/ Extração de Petróleo</x:t>
        </x:is>
      </x:c>
      <x:c r="E1147" t="inlineStr">
        <x:is>
          <x:t xml:space="preserve">CORPORATIVO / OUTROS NEGÓCIOS</x:t>
        </x:is>
      </x:c>
      <x:c r="F1147" t="n">
        <x:v>0</x:v>
      </x:c>
      <x:c r="G1147" t="n">
        <x:v>0</x:v>
      </x:c>
      <x:c r="H1147" t="n">
        <x:v>0</x:v>
      </x:c>
      <x:c r="I1147" t="inlineStr">
        <x:is>
          <x:t xml:space="preserve">Atual − trimestre anterior</x:t>
        </x:is>
      </x:c>
    </x:row>
    <x:row r="1148">
      <x:c r="A1148" t="inlineStr">
        <x:is>
          <x:t xml:space="preserve">3T08</x:t>
        </x:is>
      </x:c>
      <x:c r="B1148" t="inlineStr">
        <x:is>
          <x:t xml:space="preserve">EBIT006</x:t>
        </x:is>
      </x:c>
      <x:c r="C1148" t="inlineStr">
        <x:is>
          <x:t xml:space="preserve">Despesa</x:t>
        </x:is>
      </x:c>
      <x:c r="D1148" t="inlineStr">
        <x:is>
          <x:t xml:space="preserve">Custos Exploratórios p/ Extração de Petróleo</x:t>
        </x:is>
      </x:c>
      <x:c r="E1148" t="inlineStr">
        <x:is>
          <x:t xml:space="preserve">DISTRIBUIÇÃO</x:t>
        </x:is>
      </x:c>
      <x:c r="F1148" t="n">
        <x:v>0</x:v>
      </x:c>
      <x:c r="G1148" t="n">
        <x:v>0</x:v>
      </x:c>
      <x:c r="H1148" t="n">
        <x:v>0</x:v>
      </x:c>
      <x:c r="I1148" t="inlineStr">
        <x:is>
          <x:t xml:space="preserve">Atual − trimestre anterior</x:t>
        </x:is>
      </x:c>
    </x:row>
    <x:row r="1149">
      <x:c r="A1149" t="inlineStr">
        <x:is>
          <x:t xml:space="preserve">3T08</x:t>
        </x:is>
      </x:c>
      <x:c r="B1149" t="inlineStr">
        <x:is>
          <x:t xml:space="preserve">EBIT006</x:t>
        </x:is>
      </x:c>
      <x:c r="C1149" t="inlineStr">
        <x:is>
          <x:t xml:space="preserve">Despesa</x:t>
        </x:is>
      </x:c>
      <x:c r="D1149" t="inlineStr">
        <x:is>
          <x:t xml:space="preserve">Custos Exploratórios p/ Extração de Petróleo</x:t>
        </x:is>
      </x:c>
      <x:c r="E1149" t="inlineStr">
        <x:is>
          <x:t xml:space="preserve">E&amp;P</x:t>
        </x:is>
      </x:c>
      <x:c r="F1149" t="n">
        <x:v>-1702.074</x:v>
      </x:c>
      <x:c r="G1149" t="n">
        <x:v>-1059.469</x:v>
      </x:c>
      <x:c r="H1149" t="n">
        <x:v>-642.605</x:v>
      </x:c>
      <x:c r="I1149" t="inlineStr">
        <x:is>
          <x:t xml:space="preserve">Atual − trimestre anterior</x:t>
        </x:is>
      </x:c>
    </x:row>
    <x:row r="1150">
      <x:c r="A1150" t="inlineStr">
        <x:is>
          <x:t xml:space="preserve">3T08</x:t>
        </x:is>
      </x:c>
      <x:c r="B1150" t="inlineStr">
        <x:is>
          <x:t xml:space="preserve">EBIT006</x:t>
        </x:is>
      </x:c>
      <x:c r="C1150" t="inlineStr">
        <x:is>
          <x:t xml:space="preserve">Despesa</x:t>
        </x:is>
      </x:c>
      <x:c r="D1150" t="inlineStr">
        <x:is>
          <x:t xml:space="preserve">Custos Exploratórios p/ Extração de Petróleo</x:t>
        </x:is>
      </x:c>
      <x:c r="E1150" t="inlineStr">
        <x:is>
          <x:t xml:space="preserve">ELIMINAÇÕES</x:t>
        </x:is>
      </x:c>
      <x:c r="F1150" t="n">
        <x:v>0</x:v>
      </x:c>
      <x:c r="G1150" t="n">
        <x:v>0</x:v>
      </x:c>
      <x:c r="H1150" t="n">
        <x:v>0</x:v>
      </x:c>
      <x:c r="I1150" t="inlineStr">
        <x:is>
          <x:t xml:space="preserve">Atual − trimestre anterior</x:t>
        </x:is>
      </x:c>
    </x:row>
    <x:row r="1151">
      <x:c r="A1151" t="inlineStr">
        <x:is>
          <x:t xml:space="preserve">3T08</x:t>
        </x:is>
      </x:c>
      <x:c r="B1151" t="inlineStr">
        <x:is>
          <x:t xml:space="preserve">EBIT006</x:t>
        </x:is>
      </x:c>
      <x:c r="C1151" t="inlineStr">
        <x:is>
          <x:t xml:space="preserve">Despesa</x:t>
        </x:is>
      </x:c>
      <x:c r="D1151" t="inlineStr">
        <x:is>
          <x:t xml:space="preserve">Custos Exploratórios p/ Extração de Petróleo</x:t>
        </x:is>
      </x:c>
      <x:c r="E1151" t="inlineStr">
        <x:is>
          <x:t xml:space="preserve">GÁS &amp; ENERGIA / G&amp;EBC</x:t>
        </x:is>
      </x:c>
      <x:c r="F1151" t="n">
        <x:v>0</x:v>
      </x:c>
      <x:c r="G1151" t="n">
        <x:v>0</x:v>
      </x:c>
      <x:c r="H1151" t="n">
        <x:v>0</x:v>
      </x:c>
      <x:c r="I1151" t="inlineStr">
        <x:is>
          <x:t xml:space="preserve">Atual − trimestre anterior</x:t>
        </x:is>
      </x:c>
    </x:row>
    <x:row r="1152">
      <x:c r="A1152" t="inlineStr">
        <x:is>
          <x:t xml:space="preserve">3T08</x:t>
        </x:is>
      </x:c>
      <x:c r="B1152" t="inlineStr">
        <x:is>
          <x:t xml:space="preserve">EBIT006</x:t>
        </x:is>
      </x:c>
      <x:c r="C1152" t="inlineStr">
        <x:is>
          <x:t xml:space="preserve">Despesa</x:t>
        </x:is>
      </x:c>
      <x:c r="D1152" t="inlineStr">
        <x:is>
          <x:t xml:space="preserve">Custos Exploratórios p/ Extração de Petróleo</x:t>
        </x:is>
      </x:c>
      <x:c r="E1152" t="inlineStr">
        <x:is>
          <x:t xml:space="preserve">INTERNACIONAL</x:t>
        </x:is>
      </x:c>
      <x:c r="F1152" t="n">
        <x:v>-467.827</x:v>
      </x:c>
      <x:c r="G1152" t="n">
        <x:v>-219.915</x:v>
      </x:c>
      <x:c r="H1152" t="n">
        <x:v>-247.912</x:v>
      </x:c>
      <x:c r="I1152" t="inlineStr">
        <x:is>
          <x:t xml:space="preserve">Atual − trimestre anterior</x:t>
        </x:is>
      </x:c>
    </x:row>
    <x:row r="1153">
      <x:c r="A1153" t="inlineStr">
        <x:is>
          <x:t xml:space="preserve">3T08</x:t>
        </x:is>
      </x:c>
      <x:c r="B1153" t="inlineStr">
        <x:is>
          <x:t xml:space="preserve">EBIT006</x:t>
        </x:is>
      </x:c>
      <x:c r="C1153" t="inlineStr">
        <x:is>
          <x:t xml:space="preserve">Despesa</x:t>
        </x:is>
      </x:c>
      <x:c r="D1153" t="inlineStr">
        <x:is>
          <x:t xml:space="preserve">Custos Exploratórios p/ Extração de Petróleo</x:t>
        </x:is>
      </x:c>
      <x:c r="E1153" t="inlineStr">
        <x:is>
          <x:t xml:space="preserve">TOTAL</x:t>
        </x:is>
      </x:c>
      <x:c r="F1153" t="n">
        <x:v>-2169.901</x:v>
      </x:c>
      <x:c r="G1153" t="n">
        <x:v>-1279.384</x:v>
      </x:c>
      <x:c r="H1153" t="n">
        <x:v>-890.5169999999998</x:v>
      </x:c>
      <x:c r="I1153" t="inlineStr">
        <x:is>
          <x:t xml:space="preserve">Atual − trimestre anterior</x:t>
        </x:is>
      </x:c>
    </x:row>
    <x:row r="1154">
      <x:c r="A1154" t="inlineStr">
        <x:is>
          <x:t xml:space="preserve">3T08</x:t>
        </x:is>
      </x:c>
      <x:c r="B1154" t="inlineStr">
        <x:is>
          <x:t xml:space="preserve">EBIT007</x:t>
        </x:is>
      </x:c>
      <x:c r="C1154" t="inlineStr">
        <x:is>
          <x:t xml:space="preserve">Despesa</x:t>
        </x:is>
      </x:c>
      <x:c r="D1154" t="inlineStr">
        <x:is>
          <x:t xml:space="preserve">Pesquisa e Desenvolvimento</x:t>
        </x:is>
      </x:c>
      <x:c r="E1154" t="inlineStr">
        <x:is>
          <x:t xml:space="preserve">ABASTECIMENTO</x:t>
        </x:is>
      </x:c>
      <x:c r="F1154" t="n">
        <x:v>-254.119</x:v>
      </x:c>
      <x:c r="G1154" t="n">
        <x:v>-151.24</x:v>
      </x:c>
      <x:c r="H1154" t="n">
        <x:v>-102.879</x:v>
      </x:c>
      <x:c r="I1154" t="inlineStr">
        <x:is>
          <x:t xml:space="preserve">Atual − trimestre anterior</x:t>
        </x:is>
      </x:c>
    </x:row>
    <x:row r="1155">
      <x:c r="A1155" t="inlineStr">
        <x:is>
          <x:t xml:space="preserve">3T08</x:t>
        </x:is>
      </x:c>
      <x:c r="B1155" t="inlineStr">
        <x:is>
          <x:t xml:space="preserve">EBIT007</x:t>
        </x:is>
      </x:c>
      <x:c r="C1155" t="inlineStr">
        <x:is>
          <x:t xml:space="preserve">Despesa</x:t>
        </x:is>
      </x:c>
      <x:c r="D1155" t="inlineStr">
        <x:is>
          <x:t xml:space="preserve">Pesquisa e Desenvolvimento</x:t>
        </x:is>
      </x:c>
      <x:c r="E1155" t="inlineStr">
        <x:is>
          <x:t xml:space="preserve">CORPORATIVO / OUTROS NEGÓCIOS</x:t>
        </x:is>
      </x:c>
      <x:c r="F1155" t="n">
        <x:v>-284.38</x:v>
      </x:c>
      <x:c r="G1155" t="n">
        <x:v>-188.121</x:v>
      </x:c>
      <x:c r="H1155" t="n">
        <x:v>-96.25899999999999</x:v>
      </x:c>
      <x:c r="I1155" t="inlineStr">
        <x:is>
          <x:t xml:space="preserve">Atual − trimestre anterior</x:t>
        </x:is>
      </x:c>
    </x:row>
    <x:row r="1156">
      <x:c r="A1156" t="inlineStr">
        <x:is>
          <x:t xml:space="preserve">3T08</x:t>
        </x:is>
      </x:c>
      <x:c r="B1156" t="inlineStr">
        <x:is>
          <x:t xml:space="preserve">EBIT007</x:t>
        </x:is>
      </x:c>
      <x:c r="C1156" t="inlineStr">
        <x:is>
          <x:t xml:space="preserve">Despesa</x:t>
        </x:is>
      </x:c>
      <x:c r="D1156" t="inlineStr">
        <x:is>
          <x:t xml:space="preserve">Pesquisa e Desenvolvimento</x:t>
        </x:is>
      </x:c>
      <x:c r="E1156" t="inlineStr">
        <x:is>
          <x:t xml:space="preserve">DISTRIBUIÇÃO</x:t>
        </x:is>
      </x:c>
      <x:c r="F1156" t="n">
        <x:v>-10.175</x:v>
      </x:c>
      <x:c r="G1156" t="n">
        <x:v>-6.756</x:v>
      </x:c>
      <x:c r="H1156" t="n">
        <x:v>-3.419</x:v>
      </x:c>
      <x:c r="I1156" t="inlineStr">
        <x:is>
          <x:t xml:space="preserve">Atual − trimestre anterior</x:t>
        </x:is>
      </x:c>
    </x:row>
    <x:row r="1157">
      <x:c r="A1157" t="inlineStr">
        <x:is>
          <x:t xml:space="preserve">3T08</x:t>
        </x:is>
      </x:c>
      <x:c r="B1157" t="inlineStr">
        <x:is>
          <x:t xml:space="preserve">EBIT007</x:t>
        </x:is>
      </x:c>
      <x:c r="C1157" t="inlineStr">
        <x:is>
          <x:t xml:space="preserve">Despesa</x:t>
        </x:is>
      </x:c>
      <x:c r="D1157" t="inlineStr">
        <x:is>
          <x:t xml:space="preserve">Pesquisa e Desenvolvimento</x:t>
        </x:is>
      </x:c>
      <x:c r="E1157" t="inlineStr">
        <x:is>
          <x:t xml:space="preserve">E&amp;P</x:t>
        </x:is>
      </x:c>
      <x:c r="F1157" t="n">
        <x:v>-637.035</x:v>
      </x:c>
      <x:c r="G1157" t="n">
        <x:v>-389.516</x:v>
      </x:c>
      <x:c r="H1157" t="n">
        <x:v>-247.5189999999999</x:v>
      </x:c>
      <x:c r="I1157" t="inlineStr">
        <x:is>
          <x:t xml:space="preserve">Atual − trimestre anterior</x:t>
        </x:is>
      </x:c>
    </x:row>
    <x:row r="1158">
      <x:c r="A1158" t="inlineStr">
        <x:is>
          <x:t xml:space="preserve">3T08</x:t>
        </x:is>
      </x:c>
      <x:c r="B1158" t="inlineStr">
        <x:is>
          <x:t xml:space="preserve">EBIT007</x:t>
        </x:is>
      </x:c>
      <x:c r="C1158" t="inlineStr">
        <x:is>
          <x:t xml:space="preserve">Despesa</x:t>
        </x:is>
      </x:c>
      <x:c r="D1158" t="inlineStr">
        <x:is>
          <x:t xml:space="preserve">Pesquisa e Desenvolvimento</x:t>
        </x:is>
      </x:c>
      <x:c r="E1158" t="inlineStr">
        <x:is>
          <x:t xml:space="preserve">ELIMINAÇÕES</x:t>
        </x:is>
      </x:c>
      <x:c r="F1158" t="n">
        <x:v>0</x:v>
      </x:c>
      <x:c r="G1158" t="n">
        <x:v>0</x:v>
      </x:c>
      <x:c r="H1158" t="n">
        <x:v>0</x:v>
      </x:c>
      <x:c r="I1158" t="inlineStr">
        <x:is>
          <x:t xml:space="preserve">Atual − trimestre anterior</x:t>
        </x:is>
      </x:c>
    </x:row>
    <x:row r="1159">
      <x:c r="A1159" t="inlineStr">
        <x:is>
          <x:t xml:space="preserve">3T08</x:t>
        </x:is>
      </x:c>
      <x:c r="B1159" t="inlineStr">
        <x:is>
          <x:t xml:space="preserve">EBIT007</x:t>
        </x:is>
      </x:c>
      <x:c r="C1159" t="inlineStr">
        <x:is>
          <x:t xml:space="preserve">Despesa</x:t>
        </x:is>
      </x:c>
      <x:c r="D1159" t="inlineStr">
        <x:is>
          <x:t xml:space="preserve">Pesquisa e Desenvolvimento</x:t>
        </x:is>
      </x:c>
      <x:c r="E1159" t="inlineStr">
        <x:is>
          <x:t xml:space="preserve">GÁS &amp; ENERGIA / G&amp;EBC</x:t>
        </x:is>
      </x:c>
      <x:c r="F1159" t="n">
        <x:v>-79.956</x:v>
      </x:c>
      <x:c r="G1159" t="n">
        <x:v>-52.809</x:v>
      </x:c>
      <x:c r="H1159" t="n">
        <x:v>-27.14700000000001</x:v>
      </x:c>
      <x:c r="I1159" t="inlineStr">
        <x:is>
          <x:t xml:space="preserve">Atual − trimestre anterior</x:t>
        </x:is>
      </x:c>
    </x:row>
    <x:row r="1160">
      <x:c r="A1160" t="inlineStr">
        <x:is>
          <x:t xml:space="preserve">3T08</x:t>
        </x:is>
      </x:c>
      <x:c r="B1160" t="inlineStr">
        <x:is>
          <x:t xml:space="preserve">EBIT007</x:t>
        </x:is>
      </x:c>
      <x:c r="C1160" t="inlineStr">
        <x:is>
          <x:t xml:space="preserve">Despesa</x:t>
        </x:is>
      </x:c>
      <x:c r="D1160" t="inlineStr">
        <x:is>
          <x:t xml:space="preserve">Pesquisa e Desenvolvimento</x:t>
        </x:is>
      </x:c>
      <x:c r="E1160" t="inlineStr">
        <x:is>
          <x:t xml:space="preserve">INTERNACIONAL</x:t>
        </x:is>
      </x:c>
      <x:c r="F1160" t="n">
        <x:v>-3.129</x:v>
      </x:c>
      <x:c r="G1160" t="n">
        <x:v>-1.871</x:v>
      </x:c>
      <x:c r="H1160" t="n">
        <x:v>-1.258</x:v>
      </x:c>
      <x:c r="I1160" t="inlineStr">
        <x:is>
          <x:t xml:space="preserve">Atual − trimestre anterior</x:t>
        </x:is>
      </x:c>
    </x:row>
    <x:row r="1161">
      <x:c r="A1161" t="inlineStr">
        <x:is>
          <x:t xml:space="preserve">3T08</x:t>
        </x:is>
      </x:c>
      <x:c r="B1161" t="inlineStr">
        <x:is>
          <x:t xml:space="preserve">EBIT007</x:t>
        </x:is>
      </x:c>
      <x:c r="C1161" t="inlineStr">
        <x:is>
          <x:t xml:space="preserve">Despesa</x:t>
        </x:is>
      </x:c>
      <x:c r="D1161" t="inlineStr">
        <x:is>
          <x:t xml:space="preserve">Pesquisa e Desenvolvimento</x:t>
        </x:is>
      </x:c>
      <x:c r="E1161" t="inlineStr">
        <x:is>
          <x:t xml:space="preserve">TOTAL</x:t>
        </x:is>
      </x:c>
      <x:c r="F1161" t="n">
        <x:v>-1268.794</x:v>
      </x:c>
      <x:c r="G1161" t="n">
        <x:v>-790.313</x:v>
      </x:c>
      <x:c r="H1161" t="n">
        <x:v>-478.4810000000001</x:v>
      </x:c>
      <x:c r="I1161" t="inlineStr">
        <x:is>
          <x:t xml:space="preserve">Atual − trimestre anterior</x:t>
        </x:is>
      </x:c>
    </x:row>
    <x:row r="1162">
      <x:c r="A1162" t="inlineStr">
        <x:is>
          <x:t xml:space="preserve">3T08</x:t>
        </x:is>
      </x:c>
      <x:c r="B1162" t="inlineStr">
        <x:is>
          <x:t xml:space="preserve">EBIT008</x:t>
        </x:is>
      </x:c>
      <x:c r="C1162" t="inlineStr">
        <x:is>
          <x:t xml:space="preserve">Despesa</x:t>
        </x:is>
      </x:c>
      <x:c r="D1162" t="inlineStr">
        <x:is>
          <x:t xml:space="preserve">Plano de Pensão e Saúde</x:t>
        </x:is>
      </x:c>
      <x:c r="E1162" t="inlineStr">
        <x:is>
          <x:t xml:space="preserve">ABASTECIMENTO</x:t>
        </x:is>
      </x:c>
      <x:c r="F1162" t="n">
        <x:v>0</x:v>
      </x:c>
      <x:c r="G1162" t="n">
        <x:v>0</x:v>
      </x:c>
      <x:c r="H1162" t="n">
        <x:v>0</x:v>
      </x:c>
      <x:c r="I1162" t="inlineStr">
        <x:is>
          <x:t xml:space="preserve">Atual − trimestre anterior</x:t>
        </x:is>
      </x:c>
    </x:row>
    <x:row r="1163">
      <x:c r="A1163" t="inlineStr">
        <x:is>
          <x:t xml:space="preserve">3T08</x:t>
        </x:is>
      </x:c>
      <x:c r="B1163" t="inlineStr">
        <x:is>
          <x:t xml:space="preserve">EBIT008</x:t>
        </x:is>
      </x:c>
      <x:c r="C1163" t="inlineStr">
        <x:is>
          <x:t xml:space="preserve">Despesa</x:t>
        </x:is>
      </x:c>
      <x:c r="D1163" t="inlineStr">
        <x:is>
          <x:t xml:space="preserve">Plano de Pensão e Saúde</x:t>
        </x:is>
      </x:c>
      <x:c r="E1163" t="inlineStr">
        <x:is>
          <x:t xml:space="preserve">CORPORATIVO / OUTROS NEGÓCIOS</x:t>
        </x:is>
      </x:c>
      <x:c r="F1163" t="n">
        <x:v>-1068.218</x:v>
      </x:c>
      <x:c r="G1163" t="n">
        <x:v>-712.145</x:v>
      </x:c>
      <x:c r="H1163" t="n">
        <x:v>-356.0730000000001</x:v>
      </x:c>
      <x:c r="I1163" t="inlineStr">
        <x:is>
          <x:t xml:space="preserve">Atual − trimestre anterior</x:t>
        </x:is>
      </x:c>
    </x:row>
    <x:row r="1164">
      <x:c r="A1164" t="inlineStr">
        <x:is>
          <x:t xml:space="preserve">3T08</x:t>
        </x:is>
      </x:c>
      <x:c r="B1164" t="inlineStr">
        <x:is>
          <x:t xml:space="preserve">EBIT008</x:t>
        </x:is>
      </x:c>
      <x:c r="C1164" t="inlineStr">
        <x:is>
          <x:t xml:space="preserve">Despesa</x:t>
        </x:is>
      </x:c>
      <x:c r="D1164" t="inlineStr">
        <x:is>
          <x:t xml:space="preserve">Plano de Pensão e Saúde</x:t>
        </x:is>
      </x:c>
      <x:c r="E1164" t="inlineStr">
        <x:is>
          <x:t xml:space="preserve">DISTRIBUIÇÃO</x:t>
        </x:is>
      </x:c>
      <x:c r="F1164" t="n">
        <x:v>0</x:v>
      </x:c>
      <x:c r="G1164" t="n">
        <x:v>0</x:v>
      </x:c>
      <x:c r="H1164" t="n">
        <x:v>0</x:v>
      </x:c>
      <x:c r="I1164" t="inlineStr">
        <x:is>
          <x:t xml:space="preserve">Atual − trimestre anterior</x:t>
        </x:is>
      </x:c>
    </x:row>
    <x:row r="1165">
      <x:c r="A1165" t="inlineStr">
        <x:is>
          <x:t xml:space="preserve">3T08</x:t>
        </x:is>
      </x:c>
      <x:c r="B1165" t="inlineStr">
        <x:is>
          <x:t xml:space="preserve">EBIT008</x:t>
        </x:is>
      </x:c>
      <x:c r="C1165" t="inlineStr">
        <x:is>
          <x:t xml:space="preserve">Despesa</x:t>
        </x:is>
      </x:c>
      <x:c r="D1165" t="inlineStr">
        <x:is>
          <x:t xml:space="preserve">Plano de Pensão e Saúde</x:t>
        </x:is>
      </x:c>
      <x:c r="E1165" t="inlineStr">
        <x:is>
          <x:t xml:space="preserve">E&amp;P</x:t>
        </x:is>
      </x:c>
      <x:c r="F1165" t="n">
        <x:v>0</x:v>
      </x:c>
      <x:c r="G1165" t="n">
        <x:v>0</x:v>
      </x:c>
      <x:c r="H1165" t="n">
        <x:v>0</x:v>
      </x:c>
      <x:c r="I1165" t="inlineStr">
        <x:is>
          <x:t xml:space="preserve">Atual − trimestre anterior</x:t>
        </x:is>
      </x:c>
    </x:row>
    <x:row r="1166">
      <x:c r="A1166" t="inlineStr">
        <x:is>
          <x:t xml:space="preserve">3T08</x:t>
        </x:is>
      </x:c>
      <x:c r="B1166" t="inlineStr">
        <x:is>
          <x:t xml:space="preserve">EBIT008</x:t>
        </x:is>
      </x:c>
      <x:c r="C1166" t="inlineStr">
        <x:is>
          <x:t xml:space="preserve">Despesa</x:t>
        </x:is>
      </x:c>
      <x:c r="D1166" t="inlineStr">
        <x:is>
          <x:t xml:space="preserve">Plano de Pensão e Saúde</x:t>
        </x:is>
      </x:c>
      <x:c r="E1166" t="inlineStr">
        <x:is>
          <x:t xml:space="preserve">ELIMINAÇÕES</x:t>
        </x:is>
      </x:c>
      <x:c r="F1166" t="n">
        <x:v>0</x:v>
      </x:c>
      <x:c r="G1166" t="n">
        <x:v>0</x:v>
      </x:c>
      <x:c r="H1166" t="n">
        <x:v>0</x:v>
      </x:c>
      <x:c r="I1166" t="inlineStr">
        <x:is>
          <x:t xml:space="preserve">Atual − trimestre anterior</x:t>
        </x:is>
      </x:c>
    </x:row>
    <x:row r="1167">
      <x:c r="A1167" t="inlineStr">
        <x:is>
          <x:t xml:space="preserve">3T08</x:t>
        </x:is>
      </x:c>
      <x:c r="B1167" t="inlineStr">
        <x:is>
          <x:t xml:space="preserve">EBIT008</x:t>
        </x:is>
      </x:c>
      <x:c r="C1167" t="inlineStr">
        <x:is>
          <x:t xml:space="preserve">Despesa</x:t>
        </x:is>
      </x:c>
      <x:c r="D1167" t="inlineStr">
        <x:is>
          <x:t xml:space="preserve">Plano de Pensão e Saúde</x:t>
        </x:is>
      </x:c>
      <x:c r="E1167" t="inlineStr">
        <x:is>
          <x:t xml:space="preserve">GÁS &amp; ENERGIA / G&amp;EBC</x:t>
        </x:is>
      </x:c>
      <x:c r="F1167" t="n">
        <x:v>0</x:v>
      </x:c>
      <x:c r="G1167" t="n">
        <x:v>0</x:v>
      </x:c>
      <x:c r="H1167" t="n">
        <x:v>0</x:v>
      </x:c>
      <x:c r="I1167" t="inlineStr">
        <x:is>
          <x:t xml:space="preserve">Atual − trimestre anterior</x:t>
        </x:is>
      </x:c>
    </x:row>
    <x:row r="1168">
      <x:c r="A1168" t="inlineStr">
        <x:is>
          <x:t xml:space="preserve">3T08</x:t>
        </x:is>
      </x:c>
      <x:c r="B1168" t="inlineStr">
        <x:is>
          <x:t xml:space="preserve">EBIT008</x:t>
        </x:is>
      </x:c>
      <x:c r="C1168" t="inlineStr">
        <x:is>
          <x:t xml:space="preserve">Despesa</x:t>
        </x:is>
      </x:c>
      <x:c r="D1168" t="inlineStr">
        <x:is>
          <x:t xml:space="preserve">Plano de Pensão e Saúde</x:t>
        </x:is>
      </x:c>
      <x:c r="E1168" t="inlineStr">
        <x:is>
          <x:t xml:space="preserve">INTERNACIONAL</x:t>
        </x:is>
      </x:c>
      <x:c r="F1168" t="n">
        <x:v>0</x:v>
      </x:c>
      <x:c r="G1168" t="n">
        <x:v>0</x:v>
      </x:c>
      <x:c r="H1168" t="n">
        <x:v>0</x:v>
      </x:c>
      <x:c r="I1168" t="inlineStr">
        <x:is>
          <x:t xml:space="preserve">Atual − trimestre anterior</x:t>
        </x:is>
      </x:c>
    </x:row>
    <x:row r="1169">
      <x:c r="A1169" t="inlineStr">
        <x:is>
          <x:t xml:space="preserve">3T08</x:t>
        </x:is>
      </x:c>
      <x:c r="B1169" t="inlineStr">
        <x:is>
          <x:t xml:space="preserve">EBIT008</x:t>
        </x:is>
      </x:c>
      <x:c r="C1169" t="inlineStr">
        <x:is>
          <x:t xml:space="preserve">Despesa</x:t>
        </x:is>
      </x:c>
      <x:c r="D1169" t="inlineStr">
        <x:is>
          <x:t xml:space="preserve">Plano de Pensão e Saúde</x:t>
        </x:is>
      </x:c>
      <x:c r="E1169" t="inlineStr">
        <x:is>
          <x:t xml:space="preserve">TOTAL</x:t>
        </x:is>
      </x:c>
      <x:c r="F1169" t="n">
        <x:v>-1068.218</x:v>
      </x:c>
      <x:c r="G1169" t="n">
        <x:v>-712.145</x:v>
      </x:c>
      <x:c r="H1169" t="n">
        <x:v>-356.0730000000001</x:v>
      </x:c>
      <x:c r="I1169" t="inlineStr">
        <x:is>
          <x:t xml:space="preserve">Atual − trimestre anterior</x:t>
        </x:is>
      </x:c>
    </x:row>
    <x:row r="1170">
      <x:c r="A1170" t="inlineStr">
        <x:is>
          <x:t xml:space="preserve">3T08</x:t>
        </x:is>
      </x:c>
      <x:c r="B1170" t="inlineStr">
        <x:is>
          <x:t xml:space="preserve">EBIT010</x:t>
        </x:is>
      </x:c>
      <x:c r="C1170" t="inlineStr">
        <x:is>
          <x:t xml:space="preserve">Despesa</x:t>
        </x:is>
      </x:c>
      <x:c r="D1170" t="inlineStr">
        <x:is>
          <x:t xml:space="preserve">Outras</x:t>
        </x:is>
      </x:c>
      <x:c r="E1170" t="inlineStr">
        <x:is>
          <x:t xml:space="preserve">ABASTECIMENTO</x:t>
        </x:is>
      </x:c>
      <x:c r="F1170" t="n">
        <x:v>-542.091</x:v>
      </x:c>
      <x:c r="G1170" t="n">
        <x:v>-185.198</x:v>
      </x:c>
      <x:c r="H1170" t="n">
        <x:v>-356.893</x:v>
      </x:c>
      <x:c r="I1170" t="inlineStr">
        <x:is>
          <x:t xml:space="preserve">Atual − trimestre anterior</x:t>
        </x:is>
      </x:c>
    </x:row>
    <x:row r="1171">
      <x:c r="A1171" t="inlineStr">
        <x:is>
          <x:t xml:space="preserve">3T08</x:t>
        </x:is>
      </x:c>
      <x:c r="B1171" t="inlineStr">
        <x:is>
          <x:t xml:space="preserve">EBIT010</x:t>
        </x:is>
      </x:c>
      <x:c r="C1171" t="inlineStr">
        <x:is>
          <x:t xml:space="preserve">Despesa</x:t>
        </x:is>
      </x:c>
      <x:c r="D1171" t="inlineStr">
        <x:is>
          <x:t xml:space="preserve">Outras</x:t>
        </x:is>
      </x:c>
      <x:c r="E1171" t="inlineStr">
        <x:is>
          <x:t xml:space="preserve">CORPORATIVO / OUTROS NEGÓCIOS</x:t>
        </x:is>
      </x:c>
      <x:c r="F1171" t="n">
        <x:v>-1645.514</x:v>
      </x:c>
      <x:c r="G1171" t="n">
        <x:v>-914.4299999999999</x:v>
      </x:c>
      <x:c r="H1171" t="n">
        <x:v>-731.0839999999999</x:v>
      </x:c>
      <x:c r="I1171" t="inlineStr">
        <x:is>
          <x:t xml:space="preserve">Atual − trimestre anterior</x:t>
        </x:is>
      </x:c>
    </x:row>
    <x:row r="1172">
      <x:c r="A1172" t="inlineStr">
        <x:is>
          <x:t xml:space="preserve">3T08</x:t>
        </x:is>
      </x:c>
      <x:c r="B1172" t="inlineStr">
        <x:is>
          <x:t xml:space="preserve">EBIT010</x:t>
        </x:is>
      </x:c>
      <x:c r="C1172" t="inlineStr">
        <x:is>
          <x:t xml:space="preserve">Despesa</x:t>
        </x:is>
      </x:c>
      <x:c r="D1172" t="inlineStr">
        <x:is>
          <x:t xml:space="preserve">Outras</x:t>
        </x:is>
      </x:c>
      <x:c r="E1172" t="inlineStr">
        <x:is>
          <x:t xml:space="preserve">DISTRIBUIÇÃO</x:t>
        </x:is>
      </x:c>
      <x:c r="F1172" t="n">
        <x:v>-18.733</x:v>
      </x:c>
      <x:c r="G1172" t="n">
        <x:v>14.102</x:v>
      </x:c>
      <x:c r="H1172" t="n">
        <x:v>-32.835</x:v>
      </x:c>
      <x:c r="I1172" t="inlineStr">
        <x:is>
          <x:t xml:space="preserve">Atual − trimestre anterior</x:t>
        </x:is>
      </x:c>
    </x:row>
    <x:row r="1173">
      <x:c r="A1173" t="inlineStr">
        <x:is>
          <x:t xml:space="preserve">3T08</x:t>
        </x:is>
      </x:c>
      <x:c r="B1173" t="inlineStr">
        <x:is>
          <x:t xml:space="preserve">EBIT010</x:t>
        </x:is>
      </x:c>
      <x:c r="C1173" t="inlineStr">
        <x:is>
          <x:t xml:space="preserve">Despesa</x:t>
        </x:is>
      </x:c>
      <x:c r="D1173" t="inlineStr">
        <x:is>
          <x:t xml:space="preserve">Outras</x:t>
        </x:is>
      </x:c>
      <x:c r="E1173" t="inlineStr">
        <x:is>
          <x:t xml:space="preserve">E&amp;P</x:t>
        </x:is>
      </x:c>
      <x:c r="F1173" t="n">
        <x:v>-871.971</x:v>
      </x:c>
      <x:c r="G1173" t="n">
        <x:v>-249.508</x:v>
      </x:c>
      <x:c r="H1173" t="n">
        <x:v>-622.463</x:v>
      </x:c>
      <x:c r="I1173" t="inlineStr">
        <x:is>
          <x:t xml:space="preserve">Atual − trimestre anterior</x:t>
        </x:is>
      </x:c>
    </x:row>
    <x:row r="1174">
      <x:c r="A1174" t="inlineStr">
        <x:is>
          <x:t xml:space="preserve">3T08</x:t>
        </x:is>
      </x:c>
      <x:c r="B1174" t="inlineStr">
        <x:is>
          <x:t xml:space="preserve">EBIT010</x:t>
        </x:is>
      </x:c>
      <x:c r="C1174" t="inlineStr">
        <x:is>
          <x:t xml:space="preserve">Despesa</x:t>
        </x:is>
      </x:c>
      <x:c r="D1174" t="inlineStr">
        <x:is>
          <x:t xml:space="preserve">Outras</x:t>
        </x:is>
      </x:c>
      <x:c r="E1174" t="inlineStr">
        <x:is>
          <x:t xml:space="preserve">ELIMINAÇÕES</x:t>
        </x:is>
      </x:c>
      <x:c r="F1174" t="n">
        <x:v>5.398</x:v>
      </x:c>
      <x:c r="G1174" t="n">
        <x:v>3.124</x:v>
      </x:c>
      <x:c r="H1174" t="n">
        <x:v>2.274</x:v>
      </x:c>
      <x:c r="I1174" t="inlineStr">
        <x:is>
          <x:t xml:space="preserve">Atual − trimestre anterior</x:t>
        </x:is>
      </x:c>
    </x:row>
    <x:row r="1175">
      <x:c r="A1175" t="inlineStr">
        <x:is>
          <x:t xml:space="preserve">3T08</x:t>
        </x:is>
      </x:c>
      <x:c r="B1175" t="inlineStr">
        <x:is>
          <x:t xml:space="preserve">EBIT010</x:t>
        </x:is>
      </x:c>
      <x:c r="C1175" t="inlineStr">
        <x:is>
          <x:t xml:space="preserve">Despesa</x:t>
        </x:is>
      </x:c>
      <x:c r="D1175" t="inlineStr">
        <x:is>
          <x:t xml:space="preserve">Outras</x:t>
        </x:is>
      </x:c>
      <x:c r="E1175" t="inlineStr">
        <x:is>
          <x:t xml:space="preserve">GÁS &amp; ENERGIA / G&amp;EBC</x:t>
        </x:is>
      </x:c>
      <x:c r="F1175" t="n">
        <x:v>-1003.535</x:v>
      </x:c>
      <x:c r="G1175" t="n">
        <x:v>-591.883</x:v>
      </x:c>
      <x:c r="H1175" t="n">
        <x:v>-411.6519999999999</x:v>
      </x:c>
      <x:c r="I1175" t="inlineStr">
        <x:is>
          <x:t xml:space="preserve">Atual − trimestre anterior</x:t>
        </x:is>
      </x:c>
    </x:row>
    <x:row r="1176">
      <x:c r="A1176" t="inlineStr">
        <x:is>
          <x:t xml:space="preserve">3T08</x:t>
        </x:is>
      </x:c>
      <x:c r="B1176" t="inlineStr">
        <x:is>
          <x:t xml:space="preserve">EBIT010</x:t>
        </x:is>
      </x:c>
      <x:c r="C1176" t="inlineStr">
        <x:is>
          <x:t xml:space="preserve">Despesa</x:t>
        </x:is>
      </x:c>
      <x:c r="D1176" t="inlineStr">
        <x:is>
          <x:t xml:space="preserve">Outras</x:t>
        </x:is>
      </x:c>
      <x:c r="E1176" t="inlineStr">
        <x:is>
          <x:t xml:space="preserve">INTERNACIONAL</x:t>
        </x:is>
      </x:c>
      <x:c r="F1176" t="n">
        <x:v>-400.829</x:v>
      </x:c>
      <x:c r="G1176" t="n">
        <x:v>-176.076</x:v>
      </x:c>
      <x:c r="H1176" t="n">
        <x:v>-224.753</x:v>
      </x:c>
      <x:c r="I1176" t="inlineStr">
        <x:is>
          <x:t xml:space="preserve">Atual − trimestre anterior</x:t>
        </x:is>
      </x:c>
    </x:row>
    <x:row r="1177">
      <x:c r="A1177" t="inlineStr">
        <x:is>
          <x:t xml:space="preserve">3T08</x:t>
        </x:is>
      </x:c>
      <x:c r="B1177" t="inlineStr">
        <x:is>
          <x:t xml:space="preserve">EBIT010</x:t>
        </x:is>
      </x:c>
      <x:c r="C1177" t="inlineStr">
        <x:is>
          <x:t xml:space="preserve">Despesa</x:t>
        </x:is>
      </x:c>
      <x:c r="D1177" t="inlineStr">
        <x:is>
          <x:t xml:space="preserve">Outras</x:t>
        </x:is>
      </x:c>
      <x:c r="E1177" t="inlineStr">
        <x:is>
          <x:t xml:space="preserve">TOTAL</x:t>
        </x:is>
      </x:c>
      <x:c r="F1177" t="n">
        <x:v>-4477.275</x:v>
      </x:c>
      <x:c r="G1177" t="n">
        <x:v>-2099.869</x:v>
      </x:c>
      <x:c r="H1177" t="n">
        <x:v>-2377.405999999999</x:v>
      </x:c>
      <x:c r="I1177" t="inlineStr">
        <x:is>
          <x:t xml:space="preserve">Atual − trimestre anterior</x:t>
        </x:is>
      </x:c>
    </x:row>
    <x:row r="1178">
      <x:c r="A1178" t="inlineStr">
        <x:is>
          <x:t xml:space="preserve">3T08</x:t>
        </x:is>
      </x:c>
      <x:c r="B1178" t="inlineStr">
        <x:is>
          <x:t xml:space="preserve">EBIT009</x:t>
        </x:is>
      </x:c>
      <x:c r="C1178" t="inlineStr">
        <x:is>
          <x:t xml:space="preserve">Despesa Operacional</x:t>
        </x:is>
      </x:c>
      <x:c r="D1178" t="inlineStr">
        <x:is>
          <x:t xml:space="preserve">Despesas Operacionais</x:t>
        </x:is>
      </x:c>
      <x:c r="E1178" t="inlineStr">
        <x:is>
          <x:t xml:space="preserve">ABASTECIMENTO</x:t>
        </x:is>
      </x:c>
      <x:c r="F1178" t="n">
        <x:v>-4368.4</x:v>
      </x:c>
      <x:c r="G1178" t="n">
        <x:v>-2612.521</x:v>
      </x:c>
      <x:c r="H1178" t="n">
        <x:v>-1755.878999999999</x:v>
      </x:c>
      <x:c r="I1178" t="inlineStr">
        <x:is>
          <x:t xml:space="preserve">Atual − trimestre anterior</x:t>
        </x:is>
      </x:c>
    </x:row>
    <x:row r="1179">
      <x:c r="A1179" t="inlineStr">
        <x:is>
          <x:t xml:space="preserve">3T08</x:t>
        </x:is>
      </x:c>
      <x:c r="B1179" t="inlineStr">
        <x:is>
          <x:t xml:space="preserve">EBIT009</x:t>
        </x:is>
      </x:c>
      <x:c r="C1179" t="inlineStr">
        <x:is>
          <x:t xml:space="preserve">Despesa Operacional</x:t>
        </x:is>
      </x:c>
      <x:c r="D1179" t="inlineStr">
        <x:is>
          <x:t xml:space="preserve">Despesas Operacionais</x:t>
        </x:is>
      </x:c>
      <x:c r="E1179" t="inlineStr">
        <x:is>
          <x:t xml:space="preserve">CORPORATIVO / OUTROS NEGÓCIOS</x:t>
        </x:is>
      </x:c>
      <x:c r="F1179" t="n">
        <x:v>-5637.629</x:v>
      </x:c>
      <x:c r="G1179" t="n">
        <x:v>-3451.606</x:v>
      </x:c>
      <x:c r="H1179" t="n">
        <x:v>-2186.023</x:v>
      </x:c>
      <x:c r="I1179" t="inlineStr">
        <x:is>
          <x:t xml:space="preserve">Atual − trimestre anterior</x:t>
        </x:is>
      </x:c>
    </x:row>
    <x:row r="1180">
      <x:c r="A1180" t="inlineStr">
        <x:is>
          <x:t xml:space="preserve">3T08</x:t>
        </x:is>
      </x:c>
      <x:c r="B1180" t="inlineStr">
        <x:is>
          <x:t xml:space="preserve">EBIT009</x:t>
        </x:is>
      </x:c>
      <x:c r="C1180" t="inlineStr">
        <x:is>
          <x:t xml:space="preserve">Despesa Operacional</x:t>
        </x:is>
      </x:c>
      <x:c r="D1180" t="inlineStr">
        <x:is>
          <x:t xml:space="preserve">Despesas Operacionais</x:t>
        </x:is>
      </x:c>
      <x:c r="E1180" t="inlineStr">
        <x:is>
          <x:t xml:space="preserve">DISTRIBUIÇÃO</x:t>
        </x:is>
      </x:c>
      <x:c r="F1180" t="n">
        <x:v>-2088.429</x:v>
      </x:c>
      <x:c r="G1180" t="n">
        <x:v>-1308.526</x:v>
      </x:c>
      <x:c r="H1180" t="n">
        <x:v>-779.903</x:v>
      </x:c>
      <x:c r="I1180" t="inlineStr">
        <x:is>
          <x:t xml:space="preserve">Atual − trimestre anterior</x:t>
        </x:is>
      </x:c>
    </x:row>
    <x:row r="1181">
      <x:c r="A1181" t="inlineStr">
        <x:is>
          <x:t xml:space="preserve">3T08</x:t>
        </x:is>
      </x:c>
      <x:c r="B1181" t="inlineStr">
        <x:is>
          <x:t xml:space="preserve">EBIT009</x:t>
        </x:is>
      </x:c>
      <x:c r="C1181" t="inlineStr">
        <x:is>
          <x:t xml:space="preserve">Despesa Operacional</x:t>
        </x:is>
      </x:c>
      <x:c r="D1181" t="inlineStr">
        <x:is>
          <x:t xml:space="preserve">Despesas Operacionais</x:t>
        </x:is>
      </x:c>
      <x:c r="E1181" t="inlineStr">
        <x:is>
          <x:t xml:space="preserve">E&amp;P</x:t>
        </x:is>
      </x:c>
      <x:c r="F1181" t="n">
        <x:v>-3767.082</x:v>
      </x:c>
      <x:c r="G1181" t="n">
        <x:v>-2056.833</x:v>
      </x:c>
      <x:c r="H1181" t="n">
        <x:v>-1710.249</x:v>
      </x:c>
      <x:c r="I1181" t="inlineStr">
        <x:is>
          <x:t xml:space="preserve">Atual − trimestre anterior</x:t>
        </x:is>
      </x:c>
    </x:row>
    <x:row r="1182">
      <x:c r="A1182" t="inlineStr">
        <x:is>
          <x:t xml:space="preserve">3T08</x:t>
        </x:is>
      </x:c>
      <x:c r="B1182" t="inlineStr">
        <x:is>
          <x:t xml:space="preserve">EBIT009</x:t>
        </x:is>
      </x:c>
      <x:c r="C1182" t="inlineStr">
        <x:is>
          <x:t xml:space="preserve">Despesa Operacional</x:t>
        </x:is>
      </x:c>
      <x:c r="D1182" t="inlineStr">
        <x:is>
          <x:t xml:space="preserve">Despesas Operacionais</x:t>
        </x:is>
      </x:c>
      <x:c r="E1182" t="inlineStr">
        <x:is>
          <x:t xml:space="preserve">ELIMINAÇÕES</x:t>
        </x:is>
      </x:c>
      <x:c r="F1182" t="n">
        <x:v>199.93</x:v>
      </x:c>
      <x:c r="G1182" t="n">
        <x:v>128.55</x:v>
      </x:c>
      <x:c r="H1182" t="n">
        <x:v>71.38</x:v>
      </x:c>
      <x:c r="I1182" t="inlineStr">
        <x:is>
          <x:t xml:space="preserve">Atual − trimestre anterior</x:t>
        </x:is>
      </x:c>
    </x:row>
    <x:row r="1183">
      <x:c r="A1183" t="inlineStr">
        <x:is>
          <x:t xml:space="preserve">3T08</x:t>
        </x:is>
      </x:c>
      <x:c r="B1183" t="inlineStr">
        <x:is>
          <x:t xml:space="preserve">EBIT009</x:t>
        </x:is>
      </x:c>
      <x:c r="C1183" t="inlineStr">
        <x:is>
          <x:t xml:space="preserve">Despesa Operacional</x:t>
        </x:is>
      </x:c>
      <x:c r="D1183" t="inlineStr">
        <x:is>
          <x:t xml:space="preserve">Despesas Operacionais</x:t>
        </x:is>
      </x:c>
      <x:c r="E1183" t="inlineStr">
        <x:is>
          <x:t xml:space="preserve">GÁS &amp; ENERGIA / G&amp;EBC</x:t>
        </x:is>
      </x:c>
      <x:c r="F1183" t="n">
        <x:v>-1859.33</x:v>
      </x:c>
      <x:c r="G1183" t="n">
        <x:v>-1146.687</x:v>
      </x:c>
      <x:c r="H1183" t="n">
        <x:v>-712.643</x:v>
      </x:c>
      <x:c r="I1183" t="inlineStr">
        <x:is>
          <x:t xml:space="preserve">Atual − trimestre anterior</x:t>
        </x:is>
      </x:c>
    </x:row>
    <x:row r="1184">
      <x:c r="A1184" t="inlineStr">
        <x:is>
          <x:t xml:space="preserve">3T08</x:t>
        </x:is>
      </x:c>
      <x:c r="B1184" t="inlineStr">
        <x:is>
          <x:t xml:space="preserve">EBIT009</x:t>
        </x:is>
      </x:c>
      <x:c r="C1184" t="inlineStr">
        <x:is>
          <x:t xml:space="preserve">Despesa Operacional</x:t>
        </x:is>
      </x:c>
      <x:c r="D1184" t="inlineStr">
        <x:is>
          <x:t xml:space="preserve">Despesas Operacionais</x:t>
        </x:is>
      </x:c>
      <x:c r="E1184" t="inlineStr">
        <x:is>
          <x:t xml:space="preserve">INTERNACIONAL</x:t>
        </x:is>
      </x:c>
      <x:c r="F1184" t="n">
        <x:v>-2246.09</x:v>
      </x:c>
      <x:c r="G1184" t="n">
        <x:v>-1197.032</x:v>
      </x:c>
      <x:c r="H1184" t="n">
        <x:v>-1049.058</x:v>
      </x:c>
      <x:c r="I1184" t="inlineStr">
        <x:is>
          <x:t xml:space="preserve">Atual − trimestre anterior</x:t>
        </x:is>
      </x:c>
    </x:row>
    <x:row r="1185">
      <x:c r="A1185" t="inlineStr">
        <x:is>
          <x:t xml:space="preserve">3T08</x:t>
        </x:is>
      </x:c>
      <x:c r="B1185" t="inlineStr">
        <x:is>
          <x:t xml:space="preserve">EBIT009</x:t>
        </x:is>
      </x:c>
      <x:c r="C1185" t="inlineStr">
        <x:is>
          <x:t xml:space="preserve">Despesa Operacional</x:t>
        </x:is>
      </x:c>
      <x:c r="D1185" t="inlineStr">
        <x:is>
          <x:t xml:space="preserve">Despesas Operacionais</x:t>
        </x:is>
      </x:c>
      <x:c r="E1185" t="inlineStr">
        <x:is>
          <x:t xml:space="preserve">TOTAL</x:t>
        </x:is>
      </x:c>
      <x:c r="F1185" t="n">
        <x:v>-19767.03</x:v>
      </x:c>
      <x:c r="G1185" t="n">
        <x:v>-11644.655</x:v>
      </x:c>
      <x:c r="H1185" t="n">
        <x:v>-8122.374999999998</x:v>
      </x:c>
      <x:c r="I1185" t="inlineStr">
        <x:is>
          <x:t xml:space="preserve">Atual − trimestre anterior</x:t>
        </x:is>
      </x:c>
    </x:row>
    <x:row r="1186">
      <x:c r="A1186" t="inlineStr">
        <x:is>
          <x:t xml:space="preserve">3T08</x:t>
        </x:is>
      </x:c>
      <x:c r="B1186" t="inlineStr">
        <x:is>
          <x:t xml:space="preserve">EBIT012</x:t>
        </x:is>
      </x:c>
      <x:c r="C1186" t="inlineStr">
        <x:is>
          <x:t xml:space="preserve">Lucro Operacional Total</x:t>
        </x:is>
      </x:c>
      <x:c r="D1186" t="inlineStr">
        <x:is>
          <x:t xml:space="preserve">Lucro (Prejuízo) Operacional</x:t>
        </x:is>
      </x:c>
      <x:c r="E1186" t="inlineStr">
        <x:is>
          <x:t xml:space="preserve">ABASTECIMENTO</x:t>
        </x:is>
      </x:c>
      <x:c r="F1186" t="n">
        <x:v>-4030.125</x:v>
      </x:c>
      <x:c r="G1186" t="n">
        <x:v>-1480.236</x:v>
      </x:c>
      <x:c r="H1186" t="n">
        <x:v>-2549.889</x:v>
      </x:c>
      <x:c r="I1186" t="inlineStr">
        <x:is>
          <x:t xml:space="preserve">Atual − trimestre anterior</x:t>
        </x:is>
      </x:c>
    </x:row>
    <x:row r="1187">
      <x:c r="A1187" t="inlineStr">
        <x:is>
          <x:t xml:space="preserve">3T08</x:t>
        </x:is>
      </x:c>
      <x:c r="B1187" t="inlineStr">
        <x:is>
          <x:t xml:space="preserve">EBIT012</x:t>
        </x:is>
      </x:c>
      <x:c r="C1187" t="inlineStr">
        <x:is>
          <x:t xml:space="preserve">Lucro Operacional Total</x:t>
        </x:is>
      </x:c>
      <x:c r="D1187" t="inlineStr">
        <x:is>
          <x:t xml:space="preserve">Lucro (Prejuízo) Operacional</x:t>
        </x:is>
      </x:c>
      <x:c r="E1187" t="inlineStr">
        <x:is>
          <x:t xml:space="preserve">CORPORATIVO / OUTROS NEGÓCIOS</x:t>
        </x:is>
      </x:c>
      <x:c r="F1187" t="n">
        <x:v>-5637.629</x:v>
      </x:c>
      <x:c r="G1187" t="n">
        <x:v>-3451.606</x:v>
      </x:c>
      <x:c r="H1187" t="n">
        <x:v>-2186.023</x:v>
      </x:c>
      <x:c r="I1187" t="inlineStr">
        <x:is>
          <x:t xml:space="preserve">Atual − trimestre anterior</x:t>
        </x:is>
      </x:c>
    </x:row>
    <x:row r="1188">
      <x:c r="A1188" t="inlineStr">
        <x:is>
          <x:t xml:space="preserve">3T08</x:t>
        </x:is>
      </x:c>
      <x:c r="B1188" t="inlineStr">
        <x:is>
          <x:t xml:space="preserve">EBIT012</x:t>
        </x:is>
      </x:c>
      <x:c r="C1188" t="inlineStr">
        <x:is>
          <x:t xml:space="preserve">Lucro Operacional Total</x:t>
        </x:is>
      </x:c>
      <x:c r="D1188" t="inlineStr">
        <x:is>
          <x:t xml:space="preserve">Lucro (Prejuízo) Operacional</x:t>
        </x:is>
      </x:c>
      <x:c r="E1188" t="inlineStr">
        <x:is>
          <x:t xml:space="preserve">DISTRIBUIÇÃO</x:t>
        </x:is>
      </x:c>
      <x:c r="F1188" t="n">
        <x:v>1390.442</x:v>
      </x:c>
      <x:c r="G1188" t="n">
        <x:v>946.875</x:v>
      </x:c>
      <x:c r="H1188" t="n">
        <x:v>443.567</x:v>
      </x:c>
      <x:c r="I1188" t="inlineStr">
        <x:is>
          <x:t xml:space="preserve">Atual − trimestre anterior</x:t>
        </x:is>
      </x:c>
    </x:row>
    <x:row r="1189">
      <x:c r="A1189" t="inlineStr">
        <x:is>
          <x:t xml:space="preserve">3T08</x:t>
        </x:is>
      </x:c>
      <x:c r="B1189" t="inlineStr">
        <x:is>
          <x:t xml:space="preserve">EBIT012</x:t>
        </x:is>
      </x:c>
      <x:c r="C1189" t="inlineStr">
        <x:is>
          <x:t xml:space="preserve">Lucro Operacional Total</x:t>
        </x:is>
      </x:c>
      <x:c r="D1189" t="inlineStr">
        <x:is>
          <x:t xml:space="preserve">Lucro (Prejuízo) Operacional</x:t>
        </x:is>
      </x:c>
      <x:c r="E1189" t="inlineStr">
        <x:is>
          <x:t xml:space="preserve">E&amp;P</x:t>
        </x:is>
      </x:c>
      <x:c r="F1189" t="n">
        <x:v>48665.035</x:v>
      </x:c>
      <x:c r="G1189" t="n">
        <x:v>32220.869</x:v>
      </x:c>
      <x:c r="H1189" t="n">
        <x:v>16444.166</x:v>
      </x:c>
      <x:c r="I1189" t="inlineStr">
        <x:is>
          <x:t xml:space="preserve">Atual − trimestre anterior</x:t>
        </x:is>
      </x:c>
    </x:row>
    <x:row r="1190">
      <x:c r="A1190" t="inlineStr">
        <x:is>
          <x:t xml:space="preserve">3T08</x:t>
        </x:is>
      </x:c>
      <x:c r="B1190" t="inlineStr">
        <x:is>
          <x:t xml:space="preserve">EBIT012</x:t>
        </x:is>
      </x:c>
      <x:c r="C1190" t="inlineStr">
        <x:is>
          <x:t xml:space="preserve">Lucro Operacional Total</x:t>
        </x:is>
      </x:c>
      <x:c r="D1190" t="inlineStr">
        <x:is>
          <x:t xml:space="preserve">Lucro (Prejuízo) Operacional</x:t>
        </x:is>
      </x:c>
      <x:c r="E1190" t="inlineStr">
        <x:is>
          <x:t xml:space="preserve">ELIMINAÇÕES</x:t>
        </x:is>
      </x:c>
      <x:c r="F1190" t="n">
        <x:v>-1654.895</x:v>
      </x:c>
      <x:c r="G1190" t="n">
        <x:v>-2132.442</x:v>
      </x:c>
      <x:c r="H1190" t="n">
        <x:v>477.547</x:v>
      </x:c>
      <x:c r="I1190" t="inlineStr">
        <x:is>
          <x:t xml:space="preserve">Atual − trimestre anterior</x:t>
        </x:is>
      </x:c>
    </x:row>
    <x:row r="1191">
      <x:c r="A1191" t="inlineStr">
        <x:is>
          <x:t xml:space="preserve">3T08</x:t>
        </x:is>
      </x:c>
      <x:c r="B1191" t="inlineStr">
        <x:is>
          <x:t xml:space="preserve">EBIT012</x:t>
        </x:is>
      </x:c>
      <x:c r="C1191" t="inlineStr">
        <x:is>
          <x:t xml:space="preserve">Lucro Operacional Total</x:t>
        </x:is>
      </x:c>
      <x:c r="D1191" t="inlineStr">
        <x:is>
          <x:t xml:space="preserve">Lucro (Prejuízo) Operacional</x:t>
        </x:is>
      </x:c>
      <x:c r="E1191" t="inlineStr">
        <x:is>
          <x:t xml:space="preserve">GÁS &amp; ENERGIA / G&amp;EBC</x:t>
        </x:is>
      </x:c>
      <x:c r="F1191" t="n">
        <x:v>-317.583</x:v>
      </x:c>
      <x:c r="G1191" t="n">
        <x:v>-49.566</x:v>
      </x:c>
      <x:c r="H1191" t="n">
        <x:v>-268.0170000000001</x:v>
      </x:c>
      <x:c r="I1191" t="inlineStr">
        <x:is>
          <x:t xml:space="preserve">Atual − trimestre anterior</x:t>
        </x:is>
      </x:c>
    </x:row>
    <x:row r="1192">
      <x:c r="A1192" t="inlineStr">
        <x:is>
          <x:t xml:space="preserve">3T08</x:t>
        </x:is>
      </x:c>
      <x:c r="B1192" t="inlineStr">
        <x:is>
          <x:t xml:space="preserve">EBIT012</x:t>
        </x:is>
      </x:c>
      <x:c r="C1192" t="inlineStr">
        <x:is>
          <x:t xml:space="preserve">Lucro Operacional Total</x:t>
        </x:is>
      </x:c>
      <x:c r="D1192" t="inlineStr">
        <x:is>
          <x:t xml:space="preserve">Lucro (Prejuízo) Operacional</x:t>
        </x:is>
      </x:c>
      <x:c r="E1192" t="inlineStr">
        <x:is>
          <x:t xml:space="preserve">INTERNACIONAL</x:t>
        </x:is>
      </x:c>
      <x:c r="F1192" t="n">
        <x:v>1011.161</x:v>
      </x:c>
      <x:c r="G1192" t="n">
        <x:v>792.351</x:v>
      </x:c>
      <x:c r="H1192" t="n">
        <x:v>218.8099999999999</x:v>
      </x:c>
      <x:c r="I1192" t="inlineStr">
        <x:is>
          <x:t xml:space="preserve">Atual − trimestre anterior</x:t>
        </x:is>
      </x:c>
    </x:row>
    <x:row r="1193">
      <x:c r="A1193" t="inlineStr">
        <x:is>
          <x:t xml:space="preserve">3T08</x:t>
        </x:is>
      </x:c>
      <x:c r="B1193" t="inlineStr">
        <x:is>
          <x:t xml:space="preserve">EBIT012</x:t>
        </x:is>
      </x:c>
      <x:c r="C1193" t="inlineStr">
        <x:is>
          <x:t xml:space="preserve">Lucro Operacional Total</x:t>
        </x:is>
      </x:c>
      <x:c r="D1193" t="inlineStr">
        <x:is>
          <x:t xml:space="preserve">Lucro (Prejuízo) Operacional</x:t>
        </x:is>
      </x:c>
      <x:c r="E1193" t="inlineStr">
        <x:is>
          <x:t xml:space="preserve">TOTAL</x:t>
        </x:is>
      </x:c>
      <x:c r="F1193" t="n">
        <x:v>39426.406</x:v>
      </x:c>
      <x:c r="G1193" t="n">
        <x:v>26846.245</x:v>
      </x:c>
      <x:c r="H1193" t="n">
        <x:v>12580.161</x:v>
      </x:c>
      <x:c r="I1193" t="inlineStr">
        <x:is>
          <x:t xml:space="preserve">Atual − trimestre anterior</x:t>
        </x:is>
      </x:c>
    </x:row>
    <x:row r="1194">
      <x:c r="A1194" t="inlineStr">
        <x:is>
          <x:t xml:space="preserve">4T08</x:t>
        </x:is>
      </x:c>
      <x:c r="B1194" t="inlineStr">
        <x:is>
          <x:t xml:space="preserve">EBIT000A</x:t>
        </x:is>
      </x:c>
      <x:c r="C1194" t="inlineStr">
        <x:is>
          <x:t xml:space="preserve">Receita</x:t>
        </x:is>
      </x:c>
      <x:c r="D1194" t="inlineStr">
        <x:is>
          <x:t xml:space="preserve">Intersegmentos</x:t>
        </x:is>
      </x:c>
      <x:c r="E1194" t="inlineStr">
        <x:is>
          <x:t xml:space="preserve">ABASTECIMENTO</x:t>
        </x:is>
      </x:c>
      <x:c r="F1194" t="n">
        <x:v>48549.773</x:v>
      </x:c>
      <x:c r="G1194" t="n">
        <x:v>36243.574</x:v>
      </x:c>
      <x:c r="H1194" t="n">
        <x:v>12306.199</x:v>
      </x:c>
      <x:c r="I1194" t="inlineStr">
        <x:is>
          <x:t xml:space="preserve">Atual − trimestre anterior</x:t>
        </x:is>
      </x:c>
    </x:row>
    <x:row r="1195">
      <x:c r="A1195" t="inlineStr">
        <x:is>
          <x:t xml:space="preserve">4T08</x:t>
        </x:is>
      </x:c>
      <x:c r="B1195" t="inlineStr">
        <x:is>
          <x:t xml:space="preserve">EBIT000A</x:t>
        </x:is>
      </x:c>
      <x:c r="C1195" t="inlineStr">
        <x:is>
          <x:t xml:space="preserve">Receita</x:t>
        </x:is>
      </x:c>
      <x:c r="D1195" t="inlineStr">
        <x:is>
          <x:t xml:space="preserve">Intersegmentos</x:t>
        </x:is>
      </x:c>
      <x:c r="E1195" t="inlineStr">
        <x:is>
          <x:t xml:space="preserve">CORPORATIVO / OUTROS NEGÓCIOS</x:t>
        </x:is>
      </x:c>
      <x:c r="F1195" t="n">
        <x:v>0</x:v>
      </x:c>
      <x:c r="G1195" t="n">
        <x:v>0</x:v>
      </x:c>
      <x:c r="H1195" t="n">
        <x:v>0</x:v>
      </x:c>
      <x:c r="I1195" t="inlineStr">
        <x:is>
          <x:t xml:space="preserve">Atual − trimestre anterior</x:t>
        </x:is>
      </x:c>
    </x:row>
    <x:row r="1196">
      <x:c r="A1196" t="inlineStr">
        <x:is>
          <x:t xml:space="preserve">4T08</x:t>
        </x:is>
      </x:c>
      <x:c r="B1196" t="inlineStr">
        <x:is>
          <x:t xml:space="preserve">EBIT000A</x:t>
        </x:is>
      </x:c>
      <x:c r="C1196" t="inlineStr">
        <x:is>
          <x:t xml:space="preserve">Receita</x:t>
        </x:is>
      </x:c>
      <x:c r="D1196" t="inlineStr">
        <x:is>
          <x:t xml:space="preserve">Intersegmentos</x:t>
        </x:is>
      </x:c>
      <x:c r="E1196" t="inlineStr">
        <x:is>
          <x:t xml:space="preserve">DISTRIBUIÇÃO</x:t>
        </x:is>
      </x:c>
      <x:c r="F1196" t="n">
        <x:v>1358.176</x:v>
      </x:c>
      <x:c r="G1196" t="n">
        <x:v>836.496</x:v>
      </x:c>
      <x:c r="H1196" t="n">
        <x:v>521.6799999999999</x:v>
      </x:c>
      <x:c r="I1196" t="inlineStr">
        <x:is>
          <x:t xml:space="preserve">Atual − trimestre anterior</x:t>
        </x:is>
      </x:c>
    </x:row>
    <x:row r="1197">
      <x:c r="A1197" t="inlineStr">
        <x:is>
          <x:t xml:space="preserve">4T08</x:t>
        </x:is>
      </x:c>
      <x:c r="B1197" t="inlineStr">
        <x:is>
          <x:t xml:space="preserve">EBIT000A</x:t>
        </x:is>
      </x:c>
      <x:c r="C1197" t="inlineStr">
        <x:is>
          <x:t xml:space="preserve">Receita</x:t>
        </x:is>
      </x:c>
      <x:c r="D1197" t="inlineStr">
        <x:is>
          <x:t xml:space="preserve">Intersegmentos</x:t>
        </x:is>
      </x:c>
      <x:c r="E1197" t="inlineStr">
        <x:is>
          <x:t xml:space="preserve">E&amp;P</x:t>
        </x:is>
      </x:c>
      <x:c r="F1197" t="n">
        <x:v>104453.913</x:v>
      </x:c>
      <x:c r="G1197" t="n">
        <x:v>83632.298</x:v>
      </x:c>
      <x:c r="H1197" t="n">
        <x:v>20821.61500000001</x:v>
      </x:c>
      <x:c r="I1197" t="inlineStr">
        <x:is>
          <x:t xml:space="preserve">Atual − trimestre anterior</x:t>
        </x:is>
      </x:c>
    </x:row>
    <x:row r="1198">
      <x:c r="A1198" t="inlineStr">
        <x:is>
          <x:t xml:space="preserve">4T08</x:t>
        </x:is>
      </x:c>
      <x:c r="B1198" t="inlineStr">
        <x:is>
          <x:t xml:space="preserve">EBIT000A</x:t>
        </x:is>
      </x:c>
      <x:c r="C1198" t="inlineStr">
        <x:is>
          <x:t xml:space="preserve">Receita</x:t>
        </x:is>
      </x:c>
      <x:c r="D1198" t="inlineStr">
        <x:is>
          <x:t xml:space="preserve">Intersegmentos</x:t>
        </x:is>
      </x:c>
      <x:c r="E1198" t="inlineStr">
        <x:is>
          <x:t xml:space="preserve">ELIMINAÇÕES</x:t>
        </x:is>
      </x:c>
      <x:c r="F1198" t="n">
        <x:v>-158498.845</x:v>
      </x:c>
      <x:c r="G1198" t="n">
        <x:v>-123880.251</x:v>
      </x:c>
      <x:c r="H1198" t="n">
        <x:v>-34618.594</x:v>
      </x:c>
      <x:c r="I1198" t="inlineStr">
        <x:is>
          <x:t xml:space="preserve">Atual − trimestre anterior</x:t>
        </x:is>
      </x:c>
    </x:row>
    <x:row r="1199">
      <x:c r="A1199" t="inlineStr">
        <x:is>
          <x:t xml:space="preserve">4T08</x:t>
        </x:is>
      </x:c>
      <x:c r="B1199" t="inlineStr">
        <x:is>
          <x:t xml:space="preserve">EBIT000A</x:t>
        </x:is>
      </x:c>
      <x:c r="C1199" t="inlineStr">
        <x:is>
          <x:t xml:space="preserve">Receita</x:t>
        </x:is>
      </x:c>
      <x:c r="D1199" t="inlineStr">
        <x:is>
          <x:t xml:space="preserve">Intersegmentos</x:t>
        </x:is>
      </x:c>
      <x:c r="E1199" t="inlineStr">
        <x:is>
          <x:t xml:space="preserve">GÁS &amp; ENERGIA / G&amp;EBC</x:t>
        </x:is>
      </x:c>
      <x:c r="F1199" t="n">
        <x:v>2237.059</x:v>
      </x:c>
      <x:c r="G1199" t="n">
        <x:v>1441.619</x:v>
      </x:c>
      <x:c r="H1199" t="n">
        <x:v>795.4400000000003</x:v>
      </x:c>
      <x:c r="I1199" t="inlineStr">
        <x:is>
          <x:t xml:space="preserve">Atual − trimestre anterior</x:t>
        </x:is>
      </x:c>
    </x:row>
    <x:row r="1200">
      <x:c r="A1200" t="inlineStr">
        <x:is>
          <x:t xml:space="preserve">4T08</x:t>
        </x:is>
      </x:c>
      <x:c r="B1200" t="inlineStr">
        <x:is>
          <x:t xml:space="preserve">EBIT000A</x:t>
        </x:is>
      </x:c>
      <x:c r="C1200" t="inlineStr">
        <x:is>
          <x:t xml:space="preserve">Receita</x:t>
        </x:is>
      </x:c>
      <x:c r="D1200" t="inlineStr">
        <x:is>
          <x:t xml:space="preserve">Intersegmentos</x:t>
        </x:is>
      </x:c>
      <x:c r="E1200" t="inlineStr">
        <x:is>
          <x:t xml:space="preserve">INTERNACIONAL</x:t>
        </x:is>
      </x:c>
      <x:c r="F1200" t="n">
        <x:v>1899.924</x:v>
      </x:c>
      <x:c r="G1200" t="n">
        <x:v>1726.264</x:v>
      </x:c>
      <x:c r="H1200" t="n">
        <x:v>173.6600000000001</x:v>
      </x:c>
      <x:c r="I1200" t="inlineStr">
        <x:is>
          <x:t xml:space="preserve">Atual − trimestre anterior</x:t>
        </x:is>
      </x:c>
    </x:row>
    <x:row r="1201">
      <x:c r="A1201" t="inlineStr">
        <x:is>
          <x:t xml:space="preserve">4T08</x:t>
        </x:is>
      </x:c>
      <x:c r="B1201" t="inlineStr">
        <x:is>
          <x:t xml:space="preserve">EBIT000A</x:t>
        </x:is>
      </x:c>
      <x:c r="C1201" t="inlineStr">
        <x:is>
          <x:t xml:space="preserve">Receita</x:t>
        </x:is>
      </x:c>
      <x:c r="D1201" t="inlineStr">
        <x:is>
          <x:t xml:space="preserve">Intersegmentos</x:t>
        </x:is>
      </x:c>
      <x:c r="E1201" t="inlineStr">
        <x:is>
          <x:t xml:space="preserve">TOTAL</x:t>
        </x:is>
      </x:c>
      <x:c r="F1201" t="n">
        <x:v>0</x:v>
      </x:c>
      <x:c r="G1201" t="n">
        <x:v>0</x:v>
      </x:c>
      <x:c r="H1201" t="n">
        <x:v>0</x:v>
      </x:c>
      <x:c r="I1201" t="inlineStr">
        <x:is>
          <x:t xml:space="preserve">Atual − trimestre anterior</x:t>
        </x:is>
      </x:c>
    </x:row>
    <x:row r="1202">
      <x:c r="A1202" t="inlineStr">
        <x:is>
          <x:t xml:space="preserve">4T08</x:t>
        </x:is>
      </x:c>
      <x:c r="B1202" t="inlineStr">
        <x:is>
          <x:t xml:space="preserve">EBIT000B</x:t>
        </x:is>
      </x:c>
      <x:c r="C1202" t="inlineStr">
        <x:is>
          <x:t xml:space="preserve">Receita</x:t>
        </x:is>
      </x:c>
      <x:c r="D1202" t="inlineStr">
        <x:is>
          <x:t xml:space="preserve">Terceiros</x:t>
        </x:is>
      </x:c>
      <x:c r="E1202" t="inlineStr">
        <x:is>
          <x:t xml:space="preserve">ABASTECIMENTO</x:t>
        </x:is>
      </x:c>
      <x:c r="F1202" t="n">
        <x:v>124627.075</x:v>
      </x:c>
      <x:c r="G1202" t="n">
        <x:v>100308.426</x:v>
      </x:c>
      <x:c r="H1202" t="n">
        <x:v>24318.64899999999</x:v>
      </x:c>
      <x:c r="I1202" t="inlineStr">
        <x:is>
          <x:t xml:space="preserve">Atual − trimestre anterior</x:t>
        </x:is>
      </x:c>
    </x:row>
    <x:row r="1203">
      <x:c r="A1203" t="inlineStr">
        <x:is>
          <x:t xml:space="preserve">4T08</x:t>
        </x:is>
      </x:c>
      <x:c r="B1203" t="inlineStr">
        <x:is>
          <x:t xml:space="preserve">EBIT000B</x:t>
        </x:is>
      </x:c>
      <x:c r="C1203" t="inlineStr">
        <x:is>
          <x:t xml:space="preserve">Receita</x:t>
        </x:is>
      </x:c>
      <x:c r="D1203" t="inlineStr">
        <x:is>
          <x:t xml:space="preserve">Terceiros</x:t>
        </x:is>
      </x:c>
      <x:c r="E1203" t="inlineStr">
        <x:is>
          <x:t xml:space="preserve">CORPORATIVO / OUTROS NEGÓCIOS</x:t>
        </x:is>
      </x:c>
      <x:c r="F1203" t="n">
        <x:v>0</x:v>
      </x:c>
      <x:c r="G1203" t="n">
        <x:v>0</x:v>
      </x:c>
      <x:c r="H1203" t="n">
        <x:v>0</x:v>
      </x:c>
      <x:c r="I1203" t="inlineStr">
        <x:is>
          <x:t xml:space="preserve">Atual − trimestre anterior</x:t>
        </x:is>
      </x:c>
    </x:row>
    <x:row r="1204">
      <x:c r="A1204" t="inlineStr">
        <x:is>
          <x:t xml:space="preserve">4T08</x:t>
        </x:is>
      </x:c>
      <x:c r="B1204" t="inlineStr">
        <x:is>
          <x:t xml:space="preserve">EBIT000B</x:t>
        </x:is>
      </x:c>
      <x:c r="C1204" t="inlineStr">
        <x:is>
          <x:t xml:space="preserve">Receita</x:t>
        </x:is>
      </x:c>
      <x:c r="D1204" t="inlineStr">
        <x:is>
          <x:t xml:space="preserve">Terceiros</x:t>
        </x:is>
      </x:c>
      <x:c r="E1204" t="inlineStr">
        <x:is>
          <x:t xml:space="preserve">DISTRIBUIÇÃO</x:t>
        </x:is>
      </x:c>
      <x:c r="F1204" t="n">
        <x:v>54404.582</x:v>
      </x:c>
      <x:c r="G1204" t="n">
        <x:v>40303.689</x:v>
      </x:c>
      <x:c r="H1204" t="n">
        <x:v>14100.893</x:v>
      </x:c>
      <x:c r="I1204" t="inlineStr">
        <x:is>
          <x:t xml:space="preserve">Atual − trimestre anterior</x:t>
        </x:is>
      </x:c>
    </x:row>
    <x:row r="1205">
      <x:c r="A1205" t="inlineStr">
        <x:is>
          <x:t xml:space="preserve">4T08</x:t>
        </x:is>
      </x:c>
      <x:c r="B1205" t="inlineStr">
        <x:is>
          <x:t xml:space="preserve">EBIT000B</x:t>
        </x:is>
      </x:c>
      <x:c r="C1205" t="inlineStr">
        <x:is>
          <x:t xml:space="preserve">Receita</x:t>
        </x:is>
      </x:c>
      <x:c r="D1205" t="inlineStr">
        <x:is>
          <x:t xml:space="preserve">Terceiros</x:t>
        </x:is>
      </x:c>
      <x:c r="E1205" t="inlineStr">
        <x:is>
          <x:t xml:space="preserve">E&amp;P</x:t>
        </x:is>
      </x:c>
      <x:c r="F1205" t="n">
        <x:v>1771.638</x:v>
      </x:c>
      <x:c r="G1205" t="n">
        <x:v>1178.469</x:v>
      </x:c>
      <x:c r="H1205" t="n">
        <x:v>593.1689999999999</x:v>
      </x:c>
      <x:c r="I1205" t="inlineStr">
        <x:is>
          <x:t xml:space="preserve">Atual − trimestre anterior</x:t>
        </x:is>
      </x:c>
    </x:row>
    <x:row r="1206">
      <x:c r="A1206" t="inlineStr">
        <x:is>
          <x:t xml:space="preserve">4T08</x:t>
        </x:is>
      </x:c>
      <x:c r="B1206" t="inlineStr">
        <x:is>
          <x:t xml:space="preserve">EBIT000B</x:t>
        </x:is>
      </x:c>
      <x:c r="C1206" t="inlineStr">
        <x:is>
          <x:t xml:space="preserve">Receita</x:t>
        </x:is>
      </x:c>
      <x:c r="D1206" t="inlineStr">
        <x:is>
          <x:t xml:space="preserve">Terceiros</x:t>
        </x:is>
      </x:c>
      <x:c r="E1206" t="inlineStr">
        <x:is>
          <x:t xml:space="preserve">ELIMINAÇÕES</x:t>
        </x:is>
      </x:c>
      <x:c r="F1206" t="n">
        <x:v>0</x:v>
      </x:c>
      <x:c r="G1206" t="n">
        <x:v>0</x:v>
      </x:c>
      <x:c r="H1206" t="n">
        <x:v>0</x:v>
      </x:c>
      <x:c r="I1206" t="inlineStr">
        <x:is>
          <x:t xml:space="preserve">Atual − trimestre anterior</x:t>
        </x:is>
      </x:c>
    </x:row>
    <x:row r="1207">
      <x:c r="A1207" t="inlineStr">
        <x:is>
          <x:t xml:space="preserve">4T08</x:t>
        </x:is>
      </x:c>
      <x:c r="B1207" t="inlineStr">
        <x:is>
          <x:t xml:space="preserve">EBIT000B</x:t>
        </x:is>
      </x:c>
      <x:c r="C1207" t="inlineStr">
        <x:is>
          <x:t xml:space="preserve">Receita</x:t>
        </x:is>
      </x:c>
      <x:c r="D1207" t="inlineStr">
        <x:is>
          <x:t xml:space="preserve">Terceiros</x:t>
        </x:is>
      </x:c>
      <x:c r="E1207" t="inlineStr">
        <x:is>
          <x:t xml:space="preserve">GÁS &amp; ENERGIA / G&amp;EBC</x:t>
        </x:is>
      </x:c>
      <x:c r="F1207" t="n">
        <x:v>13750.815</x:v>
      </x:c>
      <x:c r="G1207" t="n">
        <x:v>9999.686</x:v>
      </x:c>
      <x:c r="H1207" t="n">
        <x:v>3751.129000000001</x:v>
      </x:c>
      <x:c r="I1207" t="inlineStr">
        <x:is>
          <x:t xml:space="preserve">Atual − trimestre anterior</x:t>
        </x:is>
      </x:c>
    </x:row>
    <x:row r="1208">
      <x:c r="A1208" t="inlineStr">
        <x:is>
          <x:t xml:space="preserve">4T08</x:t>
        </x:is>
      </x:c>
      <x:c r="B1208" t="inlineStr">
        <x:is>
          <x:t xml:space="preserve">EBIT000B</x:t>
        </x:is>
      </x:c>
      <x:c r="C1208" t="inlineStr">
        <x:is>
          <x:t xml:space="preserve">Receita</x:t>
        </x:is>
      </x:c>
      <x:c r="D1208" t="inlineStr">
        <x:is>
          <x:t xml:space="preserve">Terceiros</x:t>
        </x:is>
      </x:c>
      <x:c r="E1208" t="inlineStr">
        <x:is>
          <x:t xml:space="preserve">INTERNACIONAL</x:t>
        </x:is>
      </x:c>
      <x:c r="F1208" t="n">
        <x:v>20564.426</x:v>
      </x:c>
      <x:c r="G1208" t="n">
        <x:v>17131.09</x:v>
      </x:c>
      <x:c r="H1208" t="n">
        <x:v>3433.335999999999</x:v>
      </x:c>
      <x:c r="I1208" t="inlineStr">
        <x:is>
          <x:t xml:space="preserve">Atual − trimestre anterior</x:t>
        </x:is>
      </x:c>
    </x:row>
    <x:row r="1209">
      <x:c r="A1209" t="inlineStr">
        <x:is>
          <x:t xml:space="preserve">4T08</x:t>
        </x:is>
      </x:c>
      <x:c r="B1209" t="inlineStr">
        <x:is>
          <x:t xml:space="preserve">EBIT000B</x:t>
        </x:is>
      </x:c>
      <x:c r="C1209" t="inlineStr">
        <x:is>
          <x:t xml:space="preserve">Receita</x:t>
        </x:is>
      </x:c>
      <x:c r="D1209" t="inlineStr">
        <x:is>
          <x:t xml:space="preserve">Terceiros</x:t>
        </x:is>
      </x:c>
      <x:c r="E1209" t="inlineStr">
        <x:is>
          <x:t xml:space="preserve">TOTAL</x:t>
        </x:is>
      </x:c>
      <x:c r="F1209" t="n">
        <x:v>215118.536</x:v>
      </x:c>
      <x:c r="G1209" t="n">
        <x:v>168921.36</x:v>
      </x:c>
      <x:c r="H1209" t="n">
        <x:v>46197.17600000001</x:v>
      </x:c>
      <x:c r="I1209" t="inlineStr">
        <x:is>
          <x:t xml:space="preserve">Atual − trimestre anterior</x:t>
        </x:is>
      </x:c>
    </x:row>
    <x:row r="1210">
      <x:c r="A1210" t="inlineStr">
        <x:is>
          <x:t xml:space="preserve">4T08</x:t>
        </x:is>
      </x:c>
      <x:c r="B1210" t="inlineStr">
        <x:is>
          <x:t xml:space="preserve">EBIT001</x:t>
        </x:is>
      </x:c>
      <x:c r="C1210" t="inlineStr">
        <x:is>
          <x:t xml:space="preserve">Receita Total</x:t>
        </x:is>
      </x:c>
      <x:c r="D1210" t="inlineStr">
        <x:is>
          <x:t xml:space="preserve">Receita Operacional Líquida</x:t>
        </x:is>
      </x:c>
      <x:c r="E1210" t="inlineStr">
        <x:is>
          <x:t xml:space="preserve">ABASTECIMENTO</x:t>
        </x:is>
      </x:c>
      <x:c r="F1210" t="n">
        <x:v>173176.848</x:v>
      </x:c>
      <x:c r="G1210" t="n">
        <x:v>136552</x:v>
      </x:c>
      <x:c r="H1210" t="n">
        <x:v>36624.848</x:v>
      </x:c>
      <x:c r="I1210" t="inlineStr">
        <x:is>
          <x:t xml:space="preserve">Atual − trimestre anterior</x:t>
        </x:is>
      </x:c>
    </x:row>
    <x:row r="1211">
      <x:c r="A1211" t="inlineStr">
        <x:is>
          <x:t xml:space="preserve">4T08</x:t>
        </x:is>
      </x:c>
      <x:c r="B1211" t="inlineStr">
        <x:is>
          <x:t xml:space="preserve">EBIT001</x:t>
        </x:is>
      </x:c>
      <x:c r="C1211" t="inlineStr">
        <x:is>
          <x:t xml:space="preserve">Receita Total</x:t>
        </x:is>
      </x:c>
      <x:c r="D1211" t="inlineStr">
        <x:is>
          <x:t xml:space="preserve">Receita Operacional Líquida</x:t>
        </x:is>
      </x:c>
      <x:c r="E1211" t="inlineStr">
        <x:is>
          <x:t xml:space="preserve">CORPORATIVO / OUTROS NEGÓCIOS</x:t>
        </x:is>
      </x:c>
      <x:c r="F1211" t="n">
        <x:v>0</x:v>
      </x:c>
      <x:c r="G1211" t="n">
        <x:v>0</x:v>
      </x:c>
      <x:c r="H1211" t="n">
        <x:v>0</x:v>
      </x:c>
      <x:c r="I1211" t="inlineStr">
        <x:is>
          <x:t xml:space="preserve">Atual − trimestre anterior</x:t>
        </x:is>
      </x:c>
    </x:row>
    <x:row r="1212">
      <x:c r="A1212" t="inlineStr">
        <x:is>
          <x:t xml:space="preserve">4T08</x:t>
        </x:is>
      </x:c>
      <x:c r="B1212" t="inlineStr">
        <x:is>
          <x:t xml:space="preserve">EBIT001</x:t>
        </x:is>
      </x:c>
      <x:c r="C1212" t="inlineStr">
        <x:is>
          <x:t xml:space="preserve">Receita Total</x:t>
        </x:is>
      </x:c>
      <x:c r="D1212" t="inlineStr">
        <x:is>
          <x:t xml:space="preserve">Receita Operacional Líquida</x:t>
        </x:is>
      </x:c>
      <x:c r="E1212" t="inlineStr">
        <x:is>
          <x:t xml:space="preserve">DISTRIBUIÇÃO</x:t>
        </x:is>
      </x:c>
      <x:c r="F1212" t="n">
        <x:v>55762.758</x:v>
      </x:c>
      <x:c r="G1212" t="n">
        <x:v>41140.185</x:v>
      </x:c>
      <x:c r="H1212" t="n">
        <x:v>14622.573</x:v>
      </x:c>
      <x:c r="I1212" t="inlineStr">
        <x:is>
          <x:t xml:space="preserve">Atual − trimestre anterior</x:t>
        </x:is>
      </x:c>
    </x:row>
    <x:row r="1213">
      <x:c r="A1213" t="inlineStr">
        <x:is>
          <x:t xml:space="preserve">4T08</x:t>
        </x:is>
      </x:c>
      <x:c r="B1213" t="inlineStr">
        <x:is>
          <x:t xml:space="preserve">EBIT001</x:t>
        </x:is>
      </x:c>
      <x:c r="C1213" t="inlineStr">
        <x:is>
          <x:t xml:space="preserve">Receita Total</x:t>
        </x:is>
      </x:c>
      <x:c r="D1213" t="inlineStr">
        <x:is>
          <x:t xml:space="preserve">Receita Operacional Líquida</x:t>
        </x:is>
      </x:c>
      <x:c r="E1213" t="inlineStr">
        <x:is>
          <x:t xml:space="preserve">E&amp;P</x:t>
        </x:is>
      </x:c>
      <x:c r="F1213" t="n">
        <x:v>106225.551</x:v>
      </x:c>
      <x:c r="G1213" t="n">
        <x:v>84810.76700000001</x:v>
      </x:c>
      <x:c r="H1213" t="n">
        <x:v>21414.784</x:v>
      </x:c>
      <x:c r="I1213" t="inlineStr">
        <x:is>
          <x:t xml:space="preserve">Atual − trimestre anterior</x:t>
        </x:is>
      </x:c>
    </x:row>
    <x:row r="1214">
      <x:c r="A1214" t="inlineStr">
        <x:is>
          <x:t xml:space="preserve">4T08</x:t>
        </x:is>
      </x:c>
      <x:c r="B1214" t="inlineStr">
        <x:is>
          <x:t xml:space="preserve">EBIT001</x:t>
        </x:is>
      </x:c>
      <x:c r="C1214" t="inlineStr">
        <x:is>
          <x:t xml:space="preserve">Receita Total</x:t>
        </x:is>
      </x:c>
      <x:c r="D1214" t="inlineStr">
        <x:is>
          <x:t xml:space="preserve">Receita Operacional Líquida</x:t>
        </x:is>
      </x:c>
      <x:c r="E1214" t="inlineStr">
        <x:is>
          <x:t xml:space="preserve">ELIMINAÇÕES</x:t>
        </x:is>
      </x:c>
      <x:c r="F1214" t="n">
        <x:v>-158498.845</x:v>
      </x:c>
      <x:c r="G1214" t="n">
        <x:v>-123880.251</x:v>
      </x:c>
      <x:c r="H1214" t="n">
        <x:v>-34618.594</x:v>
      </x:c>
      <x:c r="I1214" t="inlineStr">
        <x:is>
          <x:t xml:space="preserve">Atual − trimestre anterior</x:t>
        </x:is>
      </x:c>
    </x:row>
    <x:row r="1215">
      <x:c r="A1215" t="inlineStr">
        <x:is>
          <x:t xml:space="preserve">4T08</x:t>
        </x:is>
      </x:c>
      <x:c r="B1215" t="inlineStr">
        <x:is>
          <x:t xml:space="preserve">EBIT001</x:t>
        </x:is>
      </x:c>
      <x:c r="C1215" t="inlineStr">
        <x:is>
          <x:t xml:space="preserve">Receita Total</x:t>
        </x:is>
      </x:c>
      <x:c r="D1215" t="inlineStr">
        <x:is>
          <x:t xml:space="preserve">Receita Operacional Líquida</x:t>
        </x:is>
      </x:c>
      <x:c r="E1215" t="inlineStr">
        <x:is>
          <x:t xml:space="preserve">GÁS &amp; ENERGIA / G&amp;EBC</x:t>
        </x:is>
      </x:c>
      <x:c r="F1215" t="n">
        <x:v>15987.874</x:v>
      </x:c>
      <x:c r="G1215" t="n">
        <x:v>11441.305</x:v>
      </x:c>
      <x:c r="H1215" t="n">
        <x:v>4546.569</x:v>
      </x:c>
      <x:c r="I1215" t="inlineStr">
        <x:is>
          <x:t xml:space="preserve">Atual − trimestre anterior</x:t>
        </x:is>
      </x:c>
    </x:row>
    <x:row r="1216">
      <x:c r="A1216" t="inlineStr">
        <x:is>
          <x:t xml:space="preserve">4T08</x:t>
        </x:is>
      </x:c>
      <x:c r="B1216" t="inlineStr">
        <x:is>
          <x:t xml:space="preserve">EBIT001</x:t>
        </x:is>
      </x:c>
      <x:c r="C1216" t="inlineStr">
        <x:is>
          <x:t xml:space="preserve">Receita Total</x:t>
        </x:is>
      </x:c>
      <x:c r="D1216" t="inlineStr">
        <x:is>
          <x:t xml:space="preserve">Receita Operacional Líquida</x:t>
        </x:is>
      </x:c>
      <x:c r="E1216" t="inlineStr">
        <x:is>
          <x:t xml:space="preserve">INTERNACIONAL</x:t>
        </x:is>
      </x:c>
      <x:c r="F1216" t="n">
        <x:v>22464.35</x:v>
      </x:c>
      <x:c r="G1216" t="n">
        <x:v>18857.354</x:v>
      </x:c>
      <x:c r="H1216" t="n">
        <x:v>3606.995999999999</x:v>
      </x:c>
      <x:c r="I1216" t="inlineStr">
        <x:is>
          <x:t xml:space="preserve">Atual − trimestre anterior</x:t>
        </x:is>
      </x:c>
    </x:row>
    <x:row r="1217">
      <x:c r="A1217" t="inlineStr">
        <x:is>
          <x:t xml:space="preserve">4T08</x:t>
        </x:is>
      </x:c>
      <x:c r="B1217" t="inlineStr">
        <x:is>
          <x:t xml:space="preserve">EBIT001</x:t>
        </x:is>
      </x:c>
      <x:c r="C1217" t="inlineStr">
        <x:is>
          <x:t xml:space="preserve">Receita Total</x:t>
        </x:is>
      </x:c>
      <x:c r="D1217" t="inlineStr">
        <x:is>
          <x:t xml:space="preserve">Receita Operacional Líquida</x:t>
        </x:is>
      </x:c>
      <x:c r="E1217" t="inlineStr">
        <x:is>
          <x:t xml:space="preserve">TOTAL</x:t>
        </x:is>
      </x:c>
      <x:c r="F1217" t="n">
        <x:v>215118.536</x:v>
      </x:c>
      <x:c r="G1217" t="n">
        <x:v>168921.36</x:v>
      </x:c>
      <x:c r="H1217" t="n">
        <x:v>46197.17600000001</x:v>
      </x:c>
      <x:c r="I1217" t="inlineStr">
        <x:is>
          <x:t xml:space="preserve">Atual − trimestre anterior</x:t>
        </x:is>
      </x:c>
    </x:row>
    <x:row r="1218">
      <x:c r="A1218" t="inlineStr">
        <x:is>
          <x:t xml:space="preserve">4T08</x:t>
        </x:is>
      </x:c>
      <x:c r="B1218" t="inlineStr">
        <x:is>
          <x:t xml:space="preserve">EBIT002</x:t>
        </x:is>
      </x:c>
      <x:c r="C1218" t="inlineStr">
        <x:is>
          <x:t xml:space="preserve">Custo Total</x:t>
        </x:is>
      </x:c>
      <x:c r="D1218" t="inlineStr">
        <x:is>
          <x:t xml:space="preserve">Custo dos Produtos e Serviços Vendidos</x:t>
        </x:is>
      </x:c>
      <x:c r="E1218" t="inlineStr">
        <x:is>
          <x:t xml:space="preserve">ABASTECIMENTO</x:t>
        </x:is>
      </x:c>
      <x:c r="F1218" t="n">
        <x:v>-172114.682</x:v>
      </x:c>
      <x:c r="G1218" t="n">
        <x:v>-136213.725</x:v>
      </x:c>
      <x:c r="H1218" t="n">
        <x:v>-35900.95699999999</x:v>
      </x:c>
      <x:c r="I1218" t="inlineStr">
        <x:is>
          <x:t xml:space="preserve">Atual − trimestre anterior</x:t>
        </x:is>
      </x:c>
    </x:row>
    <x:row r="1219">
      <x:c r="A1219" t="inlineStr">
        <x:is>
          <x:t xml:space="preserve">4T08</x:t>
        </x:is>
      </x:c>
      <x:c r="B1219" t="inlineStr">
        <x:is>
          <x:t xml:space="preserve">EBIT002</x:t>
        </x:is>
      </x:c>
      <x:c r="C1219" t="inlineStr">
        <x:is>
          <x:t xml:space="preserve">Custo Total</x:t>
        </x:is>
      </x:c>
      <x:c r="D1219" t="inlineStr">
        <x:is>
          <x:t xml:space="preserve">Custo dos Produtos e Serviços Vendidos</x:t>
        </x:is>
      </x:c>
      <x:c r="E1219" t="inlineStr">
        <x:is>
          <x:t xml:space="preserve">CORPORATIVO / OUTROS NEGÓCIOS</x:t>
        </x:is>
      </x:c>
      <x:c r="F1219" t="n">
        <x:v>0</x:v>
      </x:c>
      <x:c r="G1219" t="n">
        <x:v>0</x:v>
      </x:c>
      <x:c r="H1219" t="n">
        <x:v>0</x:v>
      </x:c>
      <x:c r="I1219" t="inlineStr">
        <x:is>
          <x:t xml:space="preserve">Atual − trimestre anterior</x:t>
        </x:is>
      </x:c>
    </x:row>
    <x:row r="1220">
      <x:c r="A1220" t="inlineStr">
        <x:is>
          <x:t xml:space="preserve">4T08</x:t>
        </x:is>
      </x:c>
      <x:c r="B1220" t="inlineStr">
        <x:is>
          <x:t xml:space="preserve">EBIT002</x:t>
        </x:is>
      </x:c>
      <x:c r="C1220" t="inlineStr">
        <x:is>
          <x:t xml:space="preserve">Custo Total</x:t>
        </x:is>
      </x:c>
      <x:c r="D1220" t="inlineStr">
        <x:is>
          <x:t xml:space="preserve">Custo dos Produtos e Serviços Vendidos</x:t>
        </x:is>
      </x:c>
      <x:c r="E1220" t="inlineStr">
        <x:is>
          <x:t xml:space="preserve">DISTRIBUIÇÃO</x:t>
        </x:is>
      </x:c>
      <x:c r="F1220" t="n">
        <x:v>-51129.97</x:v>
      </x:c>
      <x:c r="G1220" t="n">
        <x:v>-37661.314</x:v>
      </x:c>
      <x:c r="H1220" t="n">
        <x:v>-13468.656</x:v>
      </x:c>
      <x:c r="I1220" t="inlineStr">
        <x:is>
          <x:t xml:space="preserve">Atual − trimestre anterior</x:t>
        </x:is>
      </x:c>
    </x:row>
    <x:row r="1221">
      <x:c r="A1221" t="inlineStr">
        <x:is>
          <x:t xml:space="preserve">4T08</x:t>
        </x:is>
      </x:c>
      <x:c r="B1221" t="inlineStr">
        <x:is>
          <x:t xml:space="preserve">EBIT002</x:t>
        </x:is>
      </x:c>
      <x:c r="C1221" t="inlineStr">
        <x:is>
          <x:t xml:space="preserve">Custo Total</x:t>
        </x:is>
      </x:c>
      <x:c r="D1221" t="inlineStr">
        <x:is>
          <x:t xml:space="preserve">Custo dos Produtos e Serviços Vendidos</x:t>
        </x:is>
      </x:c>
      <x:c r="E1221" t="inlineStr">
        <x:is>
          <x:t xml:space="preserve">E&amp;P</x:t>
        </x:is>
      </x:c>
      <x:c r="F1221" t="n">
        <x:v>-43633.484</x:v>
      </x:c>
      <x:c r="G1221" t="n">
        <x:v>-32378.65</x:v>
      </x:c>
      <x:c r="H1221" t="n">
        <x:v>-11254.834</x:v>
      </x:c>
      <x:c r="I1221" t="inlineStr">
        <x:is>
          <x:t xml:space="preserve">Atual − trimestre anterior</x:t>
        </x:is>
      </x:c>
    </x:row>
    <x:row r="1222">
      <x:c r="A1222" t="inlineStr">
        <x:is>
          <x:t xml:space="preserve">4T08</x:t>
        </x:is>
      </x:c>
      <x:c r="B1222" t="inlineStr">
        <x:is>
          <x:t xml:space="preserve">EBIT002</x:t>
        </x:is>
      </x:c>
      <x:c r="C1222" t="inlineStr">
        <x:is>
          <x:t xml:space="preserve">Custo Total</x:t>
        </x:is>
      </x:c>
      <x:c r="D1222" t="inlineStr">
        <x:is>
          <x:t xml:space="preserve">Custo dos Produtos e Serviços Vendidos</x:t>
        </x:is>
      </x:c>
      <x:c r="E1222" t="inlineStr">
        <x:is>
          <x:t xml:space="preserve">ELIMINAÇÕES</x:t>
        </x:is>
      </x:c>
      <x:c r="F1222" t="n">
        <x:v>158846.916</x:v>
      </x:c>
      <x:c r="G1222" t="n">
        <x:v>122025.426</x:v>
      </x:c>
      <x:c r="H1222" t="n">
        <x:v>36821.48999999999</x:v>
      </x:c>
      <x:c r="I1222" t="inlineStr">
        <x:is>
          <x:t xml:space="preserve">Atual − trimestre anterior</x:t>
        </x:is>
      </x:c>
    </x:row>
    <x:row r="1223">
      <x:c r="A1223" t="inlineStr">
        <x:is>
          <x:t xml:space="preserve">4T08</x:t>
        </x:is>
      </x:c>
      <x:c r="B1223" t="inlineStr">
        <x:is>
          <x:t xml:space="preserve">EBIT002</x:t>
        </x:is>
      </x:c>
      <x:c r="C1223" t="inlineStr">
        <x:is>
          <x:t xml:space="preserve">Custo Total</x:t>
        </x:is>
      </x:c>
      <x:c r="D1223" t="inlineStr">
        <x:is>
          <x:t xml:space="preserve">Custo dos Produtos e Serviços Vendidos</x:t>
        </x:is>
      </x:c>
      <x:c r="E1223" t="inlineStr">
        <x:is>
          <x:t xml:space="preserve">GÁS &amp; ENERGIA / G&amp;EBC</x:t>
        </x:is>
      </x:c>
      <x:c r="F1223" t="n">
        <x:v>-14177.728</x:v>
      </x:c>
      <x:c r="G1223" t="n">
        <x:v>-9899.558000000001</x:v>
      </x:c>
      <x:c r="H1223" t="n">
        <x:v>-4278.169999999998</x:v>
      </x:c>
      <x:c r="I1223" t="inlineStr">
        <x:is>
          <x:t xml:space="preserve">Atual − trimestre anterior</x:t>
        </x:is>
      </x:c>
    </x:row>
    <x:row r="1224">
      <x:c r="A1224" t="inlineStr">
        <x:is>
          <x:t xml:space="preserve">4T08</x:t>
        </x:is>
      </x:c>
      <x:c r="B1224" t="inlineStr">
        <x:is>
          <x:t xml:space="preserve">EBIT002</x:t>
        </x:is>
      </x:c>
      <x:c r="C1224" t="inlineStr">
        <x:is>
          <x:t xml:space="preserve">Custo Total</x:t>
        </x:is>
      </x:c>
      <x:c r="D1224" t="inlineStr">
        <x:is>
          <x:t xml:space="preserve">Custo dos Produtos e Serviços Vendidos</x:t>
        </x:is>
      </x:c>
      <x:c r="E1224" t="inlineStr">
        <x:is>
          <x:t xml:space="preserve">INTERNACIONAL</x:t>
        </x:is>
      </x:c>
      <x:c r="F1224" t="n">
        <x:v>-19414.411</x:v>
      </x:c>
      <x:c r="G1224" t="n">
        <x:v>-15600.103</x:v>
      </x:c>
      <x:c r="H1224" t="n">
        <x:v>-3814.308000000001</x:v>
      </x:c>
      <x:c r="I1224" t="inlineStr">
        <x:is>
          <x:t xml:space="preserve">Atual − trimestre anterior</x:t>
        </x:is>
      </x:c>
    </x:row>
    <x:row r="1225">
      <x:c r="A1225" t="inlineStr">
        <x:is>
          <x:t xml:space="preserve">4T08</x:t>
        </x:is>
      </x:c>
      <x:c r="B1225" t="inlineStr">
        <x:is>
          <x:t xml:space="preserve">EBIT002</x:t>
        </x:is>
      </x:c>
      <x:c r="C1225" t="inlineStr">
        <x:is>
          <x:t xml:space="preserve">Custo Total</x:t>
        </x:is>
      </x:c>
      <x:c r="D1225" t="inlineStr">
        <x:is>
          <x:t xml:space="preserve">Custo dos Produtos e Serviços Vendidos</x:t>
        </x:is>
      </x:c>
      <x:c r="E1225" t="inlineStr">
        <x:is>
          <x:t xml:space="preserve">TOTAL</x:t>
        </x:is>
      </x:c>
      <x:c r="F1225" t="n">
        <x:v>-141623.359</x:v>
      </x:c>
      <x:c r="G1225" t="n">
        <x:v>-109727.924</x:v>
      </x:c>
      <x:c r="H1225" t="n">
        <x:v>-31895.435</x:v>
      </x:c>
      <x:c r="I1225" t="inlineStr">
        <x:is>
          <x:t xml:space="preserve">Atual − trimestre anterior</x:t>
        </x:is>
      </x:c>
    </x:row>
    <x:row r="1226">
      <x:c r="A1226" t="inlineStr">
        <x:is>
          <x:t xml:space="preserve">4T08</x:t>
        </x:is>
      </x:c>
      <x:c r="B1226" t="inlineStr">
        <x:is>
          <x:t xml:space="preserve">EBIT003</x:t>
        </x:is>
      </x:c>
      <x:c r="C1226" t="inlineStr">
        <x:is>
          <x:t xml:space="preserve">Lucro Bruto Total</x:t>
        </x:is>
      </x:c>
      <x:c r="D1226" t="inlineStr">
        <x:is>
          <x:t xml:space="preserve">Lucro Bruto</x:t>
        </x:is>
      </x:c>
      <x:c r="E1226" t="inlineStr">
        <x:is>
          <x:t xml:space="preserve">ABASTECIMENTO</x:t>
        </x:is>
      </x:c>
      <x:c r="F1226" t="n">
        <x:v>1062.166</x:v>
      </x:c>
      <x:c r="G1226" t="n">
        <x:v>338.275</x:v>
      </x:c>
      <x:c r="H1226" t="n">
        <x:v>723.891</x:v>
      </x:c>
      <x:c r="I1226" t="inlineStr">
        <x:is>
          <x:t xml:space="preserve">Atual − trimestre anterior</x:t>
        </x:is>
      </x:c>
    </x:row>
    <x:row r="1227">
      <x:c r="A1227" t="inlineStr">
        <x:is>
          <x:t xml:space="preserve">4T08</x:t>
        </x:is>
      </x:c>
      <x:c r="B1227" t="inlineStr">
        <x:is>
          <x:t xml:space="preserve">EBIT003</x:t>
        </x:is>
      </x:c>
      <x:c r="C1227" t="inlineStr">
        <x:is>
          <x:t xml:space="preserve">Lucro Bruto Total</x:t>
        </x:is>
      </x:c>
      <x:c r="D1227" t="inlineStr">
        <x:is>
          <x:t xml:space="preserve">Lucro Bruto</x:t>
        </x:is>
      </x:c>
      <x:c r="E1227" t="inlineStr">
        <x:is>
          <x:t xml:space="preserve">CORPORATIVO / OUTROS NEGÓCIOS</x:t>
        </x:is>
      </x:c>
      <x:c r="F1227" t="n">
        <x:v>0</x:v>
      </x:c>
      <x:c r="G1227" t="n">
        <x:v>0</x:v>
      </x:c>
      <x:c r="H1227" t="n">
        <x:v>0</x:v>
      </x:c>
      <x:c r="I1227" t="inlineStr">
        <x:is>
          <x:t xml:space="preserve">Atual − trimestre anterior</x:t>
        </x:is>
      </x:c>
    </x:row>
    <x:row r="1228">
      <x:c r="A1228" t="inlineStr">
        <x:is>
          <x:t xml:space="preserve">4T08</x:t>
        </x:is>
      </x:c>
      <x:c r="B1228" t="inlineStr">
        <x:is>
          <x:t xml:space="preserve">EBIT003</x:t>
        </x:is>
      </x:c>
      <x:c r="C1228" t="inlineStr">
        <x:is>
          <x:t xml:space="preserve">Lucro Bruto Total</x:t>
        </x:is>
      </x:c>
      <x:c r="D1228" t="inlineStr">
        <x:is>
          <x:t xml:space="preserve">Lucro Bruto</x:t>
        </x:is>
      </x:c>
      <x:c r="E1228" t="inlineStr">
        <x:is>
          <x:t xml:space="preserve">DISTRIBUIÇÃO</x:t>
        </x:is>
      </x:c>
      <x:c r="F1228" t="n">
        <x:v>4632.788</x:v>
      </x:c>
      <x:c r="G1228" t="n">
        <x:v>3478.871</x:v>
      </x:c>
      <x:c r="H1228" t="n">
        <x:v>1153.916999999999</x:v>
      </x:c>
      <x:c r="I1228" t="inlineStr">
        <x:is>
          <x:t xml:space="preserve">Atual − trimestre anterior</x:t>
        </x:is>
      </x:c>
    </x:row>
    <x:row r="1229">
      <x:c r="A1229" t="inlineStr">
        <x:is>
          <x:t xml:space="preserve">4T08</x:t>
        </x:is>
      </x:c>
      <x:c r="B1229" t="inlineStr">
        <x:is>
          <x:t xml:space="preserve">EBIT003</x:t>
        </x:is>
      </x:c>
      <x:c r="C1229" t="inlineStr">
        <x:is>
          <x:t xml:space="preserve">Lucro Bruto Total</x:t>
        </x:is>
      </x:c>
      <x:c r="D1229" t="inlineStr">
        <x:is>
          <x:t xml:space="preserve">Lucro Bruto</x:t>
        </x:is>
      </x:c>
      <x:c r="E1229" t="inlineStr">
        <x:is>
          <x:t xml:space="preserve">E&amp;P</x:t>
        </x:is>
      </x:c>
      <x:c r="F1229" t="n">
        <x:v>62592.067</x:v>
      </x:c>
      <x:c r="G1229" t="n">
        <x:v>52432.117</x:v>
      </x:c>
      <x:c r="H1229" t="n">
        <x:v>10159.95</x:v>
      </x:c>
      <x:c r="I1229" t="inlineStr">
        <x:is>
          <x:t xml:space="preserve">Atual − trimestre anterior</x:t>
        </x:is>
      </x:c>
    </x:row>
    <x:row r="1230">
      <x:c r="A1230" t="inlineStr">
        <x:is>
          <x:t xml:space="preserve">4T08</x:t>
        </x:is>
      </x:c>
      <x:c r="B1230" t="inlineStr">
        <x:is>
          <x:t xml:space="preserve">EBIT003</x:t>
        </x:is>
      </x:c>
      <x:c r="C1230" t="inlineStr">
        <x:is>
          <x:t xml:space="preserve">Lucro Bruto Total</x:t>
        </x:is>
      </x:c>
      <x:c r="D1230" t="inlineStr">
        <x:is>
          <x:t xml:space="preserve">Lucro Bruto</x:t>
        </x:is>
      </x:c>
      <x:c r="E1230" t="inlineStr">
        <x:is>
          <x:t xml:space="preserve">ELIMINAÇÕES</x:t>
        </x:is>
      </x:c>
      <x:c r="F1230" t="n">
        <x:v>348.071</x:v>
      </x:c>
      <x:c r="G1230" t="n">
        <x:v>-1854.825</x:v>
      </x:c>
      <x:c r="H1230" t="n">
        <x:v>2202.896</x:v>
      </x:c>
      <x:c r="I1230" t="inlineStr">
        <x:is>
          <x:t xml:space="preserve">Atual − trimestre anterior</x:t>
        </x:is>
      </x:c>
    </x:row>
    <x:row r="1231">
      <x:c r="A1231" t="inlineStr">
        <x:is>
          <x:t xml:space="preserve">4T08</x:t>
        </x:is>
      </x:c>
      <x:c r="B1231" t="inlineStr">
        <x:is>
          <x:t xml:space="preserve">EBIT003</x:t>
        </x:is>
      </x:c>
      <x:c r="C1231" t="inlineStr">
        <x:is>
          <x:t xml:space="preserve">Lucro Bruto Total</x:t>
        </x:is>
      </x:c>
      <x:c r="D1231" t="inlineStr">
        <x:is>
          <x:t xml:space="preserve">Lucro Bruto</x:t>
        </x:is>
      </x:c>
      <x:c r="E1231" t="inlineStr">
        <x:is>
          <x:t xml:space="preserve">GÁS &amp; ENERGIA / G&amp;EBC</x:t>
        </x:is>
      </x:c>
      <x:c r="F1231" t="n">
        <x:v>1810.146</x:v>
      </x:c>
      <x:c r="G1231" t="n">
        <x:v>1541.747</x:v>
      </x:c>
      <x:c r="H1231" t="n">
        <x:v>268.3989999999999</x:v>
      </x:c>
      <x:c r="I1231" t="inlineStr">
        <x:is>
          <x:t xml:space="preserve">Atual − trimestre anterior</x:t>
        </x:is>
      </x:c>
    </x:row>
    <x:row r="1232">
      <x:c r="A1232" t="inlineStr">
        <x:is>
          <x:t xml:space="preserve">4T08</x:t>
        </x:is>
      </x:c>
      <x:c r="B1232" t="inlineStr">
        <x:is>
          <x:t xml:space="preserve">EBIT003</x:t>
        </x:is>
      </x:c>
      <x:c r="C1232" t="inlineStr">
        <x:is>
          <x:t xml:space="preserve">Lucro Bruto Total</x:t>
        </x:is>
      </x:c>
      <x:c r="D1232" t="inlineStr">
        <x:is>
          <x:t xml:space="preserve">Lucro Bruto</x:t>
        </x:is>
      </x:c>
      <x:c r="E1232" t="inlineStr">
        <x:is>
          <x:t xml:space="preserve">INTERNACIONAL</x:t>
        </x:is>
      </x:c>
      <x:c r="F1232" t="n">
        <x:v>3049.939</x:v>
      </x:c>
      <x:c r="G1232" t="n">
        <x:v>3257.251</x:v>
      </x:c>
      <x:c r="H1232" t="n">
        <x:v>-207.3120000000004</x:v>
      </x:c>
      <x:c r="I1232" t="inlineStr">
        <x:is>
          <x:t xml:space="preserve">Atual − trimestre anterior</x:t>
        </x:is>
      </x:c>
    </x:row>
    <x:row r="1233">
      <x:c r="A1233" t="inlineStr">
        <x:is>
          <x:t xml:space="preserve">4T08</x:t>
        </x:is>
      </x:c>
      <x:c r="B1233" t="inlineStr">
        <x:is>
          <x:t xml:space="preserve">EBIT003</x:t>
        </x:is>
      </x:c>
      <x:c r="C1233" t="inlineStr">
        <x:is>
          <x:t xml:space="preserve">Lucro Bruto Total</x:t>
        </x:is>
      </x:c>
      <x:c r="D1233" t="inlineStr">
        <x:is>
          <x:t xml:space="preserve">Lucro Bruto</x:t>
        </x:is>
      </x:c>
      <x:c r="E1233" t="inlineStr">
        <x:is>
          <x:t xml:space="preserve">TOTAL</x:t>
        </x:is>
      </x:c>
      <x:c r="F1233" t="n">
        <x:v>73495.177</x:v>
      </x:c>
      <x:c r="G1233" t="n">
        <x:v>59193.436</x:v>
      </x:c>
      <x:c r="H1233" t="n">
        <x:v>14301.74099999999</x:v>
      </x:c>
      <x:c r="I1233" t="inlineStr">
        <x:is>
          <x:t xml:space="preserve">Atual − trimestre anterior</x:t>
        </x:is>
      </x:c>
    </x:row>
    <x:row r="1234">
      <x:c r="A1234" t="inlineStr">
        <x:is>
          <x:t xml:space="preserve">4T08</x:t>
        </x:is>
      </x:c>
      <x:c r="B1234" t="inlineStr">
        <x:is>
          <x:t xml:space="preserve">EBIT004</x:t>
        </x:is>
      </x:c>
      <x:c r="C1234" t="inlineStr">
        <x:is>
          <x:t xml:space="preserve">Despesa</x:t>
        </x:is>
      </x:c>
      <x:c r="D1234" t="inlineStr">
        <x:is>
          <x:t xml:space="preserve">Vendas, Gerais e Administrativas</x:t>
        </x:is>
      </x:c>
      <x:c r="E1234" t="inlineStr">
        <x:is>
          <x:t xml:space="preserve">ABASTECIMENTO</x:t>
        </x:is>
      </x:c>
      <x:c r="F1234" t="n">
        <x:v>-4976.52</x:v>
      </x:c>
      <x:c r="G1234" t="n">
        <x:v>-3501.476</x:v>
      </x:c>
      <x:c r="H1234" t="n">
        <x:v>-1475.044</x:v>
      </x:c>
      <x:c r="I1234" t="inlineStr">
        <x:is>
          <x:t xml:space="preserve">Atual − trimestre anterior</x:t>
        </x:is>
      </x:c>
    </x:row>
    <x:row r="1235">
      <x:c r="A1235" t="inlineStr">
        <x:is>
          <x:t xml:space="preserve">4T08</x:t>
        </x:is>
      </x:c>
      <x:c r="B1235" t="inlineStr">
        <x:is>
          <x:t xml:space="preserve">EBIT004</x:t>
        </x:is>
      </x:c>
      <x:c r="C1235" t="inlineStr">
        <x:is>
          <x:t xml:space="preserve">Despesa</x:t>
        </x:is>
      </x:c>
      <x:c r="D1235" t="inlineStr">
        <x:is>
          <x:t xml:space="preserve">Vendas, Gerais e Administrativas</x:t>
        </x:is>
      </x:c>
      <x:c r="E1235" t="inlineStr">
        <x:is>
          <x:t xml:space="preserve">CORPORATIVO / OUTROS NEGÓCIOS</x:t>
        </x:is>
      </x:c>
      <x:c r="F1235" t="n">
        <x:v>-3486.887</x:v>
      </x:c>
      <x:c r="G1235" t="n">
        <x:v>-2482.323</x:v>
      </x:c>
      <x:c r="H1235" t="n">
        <x:v>-1004.564</x:v>
      </x:c>
      <x:c r="I1235" t="inlineStr">
        <x:is>
          <x:t xml:space="preserve">Atual − trimestre anterior</x:t>
        </x:is>
      </x:c>
    </x:row>
    <x:row r="1236">
      <x:c r="A1236" t="inlineStr">
        <x:is>
          <x:t xml:space="preserve">4T08</x:t>
        </x:is>
      </x:c>
      <x:c r="B1236" t="inlineStr">
        <x:is>
          <x:t xml:space="preserve">EBIT004</x:t>
        </x:is>
      </x:c>
      <x:c r="C1236" t="inlineStr">
        <x:is>
          <x:t xml:space="preserve">Despesa</x:t>
        </x:is>
      </x:c>
      <x:c r="D1236" t="inlineStr">
        <x:is>
          <x:t xml:space="preserve">Vendas, Gerais e Administrativas</x:t>
        </x:is>
      </x:c>
      <x:c r="E1236" t="inlineStr">
        <x:is>
          <x:t xml:space="preserve">DISTRIBUIÇÃO</x:t>
        </x:is>
      </x:c>
      <x:c r="F1236" t="n">
        <x:v>-2813.052</x:v>
      </x:c>
      <x:c r="G1236" t="n">
        <x:v>-2041.829</x:v>
      </x:c>
      <x:c r="H1236" t="n">
        <x:v>-771.2230000000002</x:v>
      </x:c>
      <x:c r="I1236" t="inlineStr">
        <x:is>
          <x:t xml:space="preserve">Atual − trimestre anterior</x:t>
        </x:is>
      </x:c>
    </x:row>
    <x:row r="1237">
      <x:c r="A1237" t="inlineStr">
        <x:is>
          <x:t xml:space="preserve">4T08</x:t>
        </x:is>
      </x:c>
      <x:c r="B1237" t="inlineStr">
        <x:is>
          <x:t xml:space="preserve">EBIT004</x:t>
        </x:is>
      </x:c>
      <x:c r="C1237" t="inlineStr">
        <x:is>
          <x:t xml:space="preserve">Despesa</x:t>
        </x:is>
      </x:c>
      <x:c r="D1237" t="inlineStr">
        <x:is>
          <x:t xml:space="preserve">Vendas, Gerais e Administrativas</x:t>
        </x:is>
      </x:c>
      <x:c r="E1237" t="inlineStr">
        <x:is>
          <x:t xml:space="preserve">E&amp;P</x:t>
        </x:is>
      </x:c>
      <x:c r="F1237" t="n">
        <x:v>-729.122</x:v>
      </x:c>
      <x:c r="G1237" t="n">
        <x:v>-508.606</x:v>
      </x:c>
      <x:c r="H1237" t="n">
        <x:v>-220.516</x:v>
      </x:c>
      <x:c r="I1237" t="inlineStr">
        <x:is>
          <x:t xml:space="preserve">Atual − trimestre anterior</x:t>
        </x:is>
      </x:c>
    </x:row>
    <x:row r="1238">
      <x:c r="A1238" t="inlineStr">
        <x:is>
          <x:t xml:space="preserve">4T08</x:t>
        </x:is>
      </x:c>
      <x:c r="B1238" t="inlineStr">
        <x:is>
          <x:t xml:space="preserve">EBIT004</x:t>
        </x:is>
      </x:c>
      <x:c r="C1238" t="inlineStr">
        <x:is>
          <x:t xml:space="preserve">Despesa</x:t>
        </x:is>
      </x:c>
      <x:c r="D1238" t="inlineStr">
        <x:is>
          <x:t xml:space="preserve">Vendas, Gerais e Administrativas</x:t>
        </x:is>
      </x:c>
      <x:c r="E1238" t="inlineStr">
        <x:is>
          <x:t xml:space="preserve">ELIMINAÇÕES</x:t>
        </x:is>
      </x:c>
      <x:c r="F1238" t="n">
        <x:v>265.265</x:v>
      </x:c>
      <x:c r="G1238" t="n">
        <x:v>194.532</x:v>
      </x:c>
      <x:c r="H1238" t="n">
        <x:v>70.73299999999998</x:v>
      </x:c>
      <x:c r="I1238" t="inlineStr">
        <x:is>
          <x:t xml:space="preserve">Atual − trimestre anterior</x:t>
        </x:is>
      </x:c>
    </x:row>
    <x:row r="1239">
      <x:c r="A1239" t="inlineStr">
        <x:is>
          <x:t xml:space="preserve">4T08</x:t>
        </x:is>
      </x:c>
      <x:c r="B1239" t="inlineStr">
        <x:is>
          <x:t xml:space="preserve">EBIT004</x:t>
        </x:is>
      </x:c>
      <x:c r="C1239" t="inlineStr">
        <x:is>
          <x:t xml:space="preserve">Despesa</x:t>
        </x:is>
      </x:c>
      <x:c r="D1239" t="inlineStr">
        <x:is>
          <x:t xml:space="preserve">Vendas, Gerais e Administrativas</x:t>
        </x:is>
      </x:c>
      <x:c r="E1239" t="inlineStr">
        <x:is>
          <x:t xml:space="preserve">GÁS &amp; ENERGIA / G&amp;EBC</x:t>
        </x:is>
      </x:c>
      <x:c r="F1239" t="n">
        <x:v>-970.329</x:v>
      </x:c>
      <x:c r="G1239" t="n">
        <x:v>-741.415</x:v>
      </x:c>
      <x:c r="H1239" t="n">
        <x:v>-228.914</x:v>
      </x:c>
      <x:c r="I1239" t="inlineStr">
        <x:is>
          <x:t xml:space="preserve">Atual − trimestre anterior</x:t>
        </x:is>
      </x:c>
    </x:row>
    <x:row r="1240">
      <x:c r="A1240" t="inlineStr">
        <x:is>
          <x:t xml:space="preserve">4T08</x:t>
        </x:is>
      </x:c>
      <x:c r="B1240" t="inlineStr">
        <x:is>
          <x:t xml:space="preserve">EBIT004</x:t>
        </x:is>
      </x:c>
      <x:c r="C1240" t="inlineStr">
        <x:is>
          <x:t xml:space="preserve">Despesa</x:t>
        </x:is>
      </x:c>
      <x:c r="D1240" t="inlineStr">
        <x:is>
          <x:t xml:space="preserve">Vendas, Gerais e Administrativas</x:t>
        </x:is>
      </x:c>
      <x:c r="E1240" t="inlineStr">
        <x:is>
          <x:t xml:space="preserve">INTERNACIONAL</x:t>
        </x:is>
      </x:c>
      <x:c r="F1240" t="n">
        <x:v>-1698.977</x:v>
      </x:c>
      <x:c r="G1240" t="n">
        <x:v>-1256.095</x:v>
      </x:c>
      <x:c r="H1240" t="n">
        <x:v>-442.8820000000001</x:v>
      </x:c>
      <x:c r="I1240" t="inlineStr">
        <x:is>
          <x:t xml:space="preserve">Atual − trimestre anterior</x:t>
        </x:is>
      </x:c>
    </x:row>
    <x:row r="1241">
      <x:c r="A1241" t="inlineStr">
        <x:is>
          <x:t xml:space="preserve">4T08</x:t>
        </x:is>
      </x:c>
      <x:c r="B1241" t="inlineStr">
        <x:is>
          <x:t xml:space="preserve">EBIT004</x:t>
        </x:is>
      </x:c>
      <x:c r="C1241" t="inlineStr">
        <x:is>
          <x:t xml:space="preserve">Despesa</x:t>
        </x:is>
      </x:c>
      <x:c r="D1241" t="inlineStr">
        <x:is>
          <x:t xml:space="preserve">Vendas, Gerais e Administrativas</x:t>
        </x:is>
      </x:c>
      <x:c r="E1241" t="inlineStr">
        <x:is>
          <x:t xml:space="preserve">TOTAL</x:t>
        </x:is>
      </x:c>
      <x:c r="F1241" t="n">
        <x:v>-14409.622</x:v>
      </x:c>
      <x:c r="G1241" t="n">
        <x:v>-10337.212</x:v>
      </x:c>
      <x:c r="H1241" t="n">
        <x:v>-4072.41</x:v>
      </x:c>
      <x:c r="I1241" t="inlineStr">
        <x:is>
          <x:t xml:space="preserve">Atual − trimestre anterior</x:t>
        </x:is>
      </x:c>
    </x:row>
    <x:row r="1242">
      <x:c r="A1242" t="inlineStr">
        <x:is>
          <x:t xml:space="preserve">4T08</x:t>
        </x:is>
      </x:c>
      <x:c r="B1242" t="inlineStr">
        <x:is>
          <x:t xml:space="preserve">EBIT005</x:t>
        </x:is>
      </x:c>
      <x:c r="C1242" t="inlineStr">
        <x:is>
          <x:t xml:space="preserve">Despesa</x:t>
        </x:is>
      </x:c>
      <x:c r="D1242" t="inlineStr">
        <x:is>
          <x:t xml:space="preserve">Tributárias</x:t>
        </x:is>
      </x:c>
      <x:c r="E1242" t="inlineStr">
        <x:is>
          <x:t xml:space="preserve">ABASTECIMENTO</x:t>
        </x:is>
      </x:c>
      <x:c r="F1242" t="n">
        <x:v>-114.013</x:v>
      </x:c>
      <x:c r="G1242" t="n">
        <x:v>-70.714</x:v>
      </x:c>
      <x:c r="H1242" t="n">
        <x:v>-43.29900000000001</x:v>
      </x:c>
      <x:c r="I1242" t="inlineStr">
        <x:is>
          <x:t xml:space="preserve">Atual − trimestre anterior</x:t>
        </x:is>
      </x:c>
    </x:row>
    <x:row r="1243">
      <x:c r="A1243" t="inlineStr">
        <x:is>
          <x:t xml:space="preserve">4T08</x:t>
        </x:is>
      </x:c>
      <x:c r="B1243" t="inlineStr">
        <x:is>
          <x:t xml:space="preserve">EBIT005</x:t>
        </x:is>
      </x:c>
      <x:c r="C1243" t="inlineStr">
        <x:is>
          <x:t xml:space="preserve">Despesa</x:t>
        </x:is>
      </x:c>
      <x:c r="D1243" t="inlineStr">
        <x:is>
          <x:t xml:space="preserve">Tributárias</x:t>
        </x:is>
      </x:c>
      <x:c r="E1243" t="inlineStr">
        <x:is>
          <x:t xml:space="preserve">CORPORATIVO / OUTROS NEGÓCIOS</x:t>
        </x:is>
      </x:c>
      <x:c r="F1243" t="n">
        <x:v>-275.972</x:v>
      </x:c>
      <x:c r="G1243" t="n">
        <x:v>-157.194</x:v>
      </x:c>
      <x:c r="H1243" t="n">
        <x:v>-118.778</x:v>
      </x:c>
      <x:c r="I1243" t="inlineStr">
        <x:is>
          <x:t xml:space="preserve">Atual − trimestre anterior</x:t>
        </x:is>
      </x:c>
    </x:row>
    <x:row r="1244">
      <x:c r="A1244" t="inlineStr">
        <x:is>
          <x:t xml:space="preserve">4T08</x:t>
        </x:is>
      </x:c>
      <x:c r="B1244" t="inlineStr">
        <x:is>
          <x:t xml:space="preserve">EBIT005</x:t>
        </x:is>
      </x:c>
      <x:c r="C1244" t="inlineStr">
        <x:is>
          <x:t xml:space="preserve">Despesa</x:t>
        </x:is>
      </x:c>
      <x:c r="D1244" t="inlineStr">
        <x:is>
          <x:t xml:space="preserve">Tributárias</x:t>
        </x:is>
      </x:c>
      <x:c r="E1244" t="inlineStr">
        <x:is>
          <x:t xml:space="preserve">DISTRIBUIÇÃO</x:t>
        </x:is>
      </x:c>
      <x:c r="F1244" t="n">
        <x:v>-22.249</x:v>
      </x:c>
      <x:c r="G1244" t="n">
        <x:v>-17.692</x:v>
      </x:c>
      <x:c r="H1244" t="n">
        <x:v>-4.556999999999999</x:v>
      </x:c>
      <x:c r="I1244" t="inlineStr">
        <x:is>
          <x:t xml:space="preserve">Atual − trimestre anterior</x:t>
        </x:is>
      </x:c>
    </x:row>
    <x:row r="1245">
      <x:c r="A1245" t="inlineStr">
        <x:is>
          <x:t xml:space="preserve">4T08</x:t>
        </x:is>
      </x:c>
      <x:c r="B1245" t="inlineStr">
        <x:is>
          <x:t xml:space="preserve">EBIT005</x:t>
        </x:is>
      </x:c>
      <x:c r="C1245" t="inlineStr">
        <x:is>
          <x:t xml:space="preserve">Despesa</x:t>
        </x:is>
      </x:c>
      <x:c r="D1245" t="inlineStr">
        <x:is>
          <x:t xml:space="preserve">Tributárias</x:t>
        </x:is>
      </x:c>
      <x:c r="E1245" t="inlineStr">
        <x:is>
          <x:t xml:space="preserve">E&amp;P</x:t>
        </x:is>
      </x:c>
      <x:c r="F1245" t="n">
        <x:v>-109.529</x:v>
      </x:c>
      <x:c r="G1245" t="n">
        <x:v>-47.396</x:v>
      </x:c>
      <x:c r="H1245" t="n">
        <x:v>-62.133</x:v>
      </x:c>
      <x:c r="I1245" t="inlineStr">
        <x:is>
          <x:t xml:space="preserve">Atual − trimestre anterior</x:t>
        </x:is>
      </x:c>
    </x:row>
    <x:row r="1246">
      <x:c r="A1246" t="inlineStr">
        <x:is>
          <x:t xml:space="preserve">4T08</x:t>
        </x:is>
      </x:c>
      <x:c r="B1246" t="inlineStr">
        <x:is>
          <x:t xml:space="preserve">EBIT005</x:t>
        </x:is>
      </x:c>
      <x:c r="C1246" t="inlineStr">
        <x:is>
          <x:t xml:space="preserve">Despesa</x:t>
        </x:is>
      </x:c>
      <x:c r="D1246" t="inlineStr">
        <x:is>
          <x:t xml:space="preserve">Tributárias</x:t>
        </x:is>
      </x:c>
      <x:c r="E1246" t="inlineStr">
        <x:is>
          <x:t xml:space="preserve">ELIMINAÇÕES</x:t>
        </x:is>
      </x:c>
      <x:c r="F1246" t="n">
        <x:v>0</x:v>
      </x:c>
      <x:c r="G1246" t="n">
        <x:v>0</x:v>
      </x:c>
      <x:c r="H1246" t="n">
        <x:v>0</x:v>
      </x:c>
      <x:c r="I1246" t="inlineStr">
        <x:is>
          <x:t xml:space="preserve">Atual − trimestre anterior</x:t>
        </x:is>
      </x:c>
    </x:row>
    <x:row r="1247">
      <x:c r="A1247" t="inlineStr">
        <x:is>
          <x:t xml:space="preserve">4T08</x:t>
        </x:is>
      </x:c>
      <x:c r="B1247" t="inlineStr">
        <x:is>
          <x:t xml:space="preserve">EBIT005</x:t>
        </x:is>
      </x:c>
      <x:c r="C1247" t="inlineStr">
        <x:is>
          <x:t xml:space="preserve">Despesa</x:t>
        </x:is>
      </x:c>
      <x:c r="D1247" t="inlineStr">
        <x:is>
          <x:t xml:space="preserve">Tributárias</x:t>
        </x:is>
      </x:c>
      <x:c r="E1247" t="inlineStr">
        <x:is>
          <x:t xml:space="preserve">GÁS &amp; ENERGIA / G&amp;EBC</x:t>
        </x:is>
      </x:c>
      <x:c r="F1247" t="n">
        <x:v>-68.261</x:v>
      </x:c>
      <x:c r="G1247" t="n">
        <x:v>-34.424</x:v>
      </x:c>
      <x:c r="H1247" t="n">
        <x:v>-33.837</x:v>
      </x:c>
      <x:c r="I1247" t="inlineStr">
        <x:is>
          <x:t xml:space="preserve">Atual − trimestre anterior</x:t>
        </x:is>
      </x:c>
    </x:row>
    <x:row r="1248">
      <x:c r="A1248" t="inlineStr">
        <x:is>
          <x:t xml:space="preserve">4T08</x:t>
        </x:is>
      </x:c>
      <x:c r="B1248" t="inlineStr">
        <x:is>
          <x:t xml:space="preserve">EBIT005</x:t>
        </x:is>
      </x:c>
      <x:c r="C1248" t="inlineStr">
        <x:is>
          <x:t xml:space="preserve">Despesa</x:t>
        </x:is>
      </x:c>
      <x:c r="D1248" t="inlineStr">
        <x:is>
          <x:t xml:space="preserve">Tributárias</x:t>
        </x:is>
      </x:c>
      <x:c r="E1248" t="inlineStr">
        <x:is>
          <x:t xml:space="preserve">INTERNACIONAL</x:t>
        </x:is>
      </x:c>
      <x:c r="F1248" t="n">
        <x:v>-272.742</x:v>
      </x:c>
      <x:c r="G1248" t="n">
        <x:v>-118.21</x:v>
      </x:c>
      <x:c r="H1248" t="n">
        <x:v>-154.532</x:v>
      </x:c>
      <x:c r="I1248" t="inlineStr">
        <x:is>
          <x:t xml:space="preserve">Atual − trimestre anterior</x:t>
        </x:is>
      </x:c>
    </x:row>
    <x:row r="1249">
      <x:c r="A1249" t="inlineStr">
        <x:is>
          <x:t xml:space="preserve">4T08</x:t>
        </x:is>
      </x:c>
      <x:c r="B1249" t="inlineStr">
        <x:is>
          <x:t xml:space="preserve">EBIT005</x:t>
        </x:is>
      </x:c>
      <x:c r="C1249" t="inlineStr">
        <x:is>
          <x:t xml:space="preserve">Despesa</x:t>
        </x:is>
      </x:c>
      <x:c r="D1249" t="inlineStr">
        <x:is>
          <x:t xml:space="preserve">Tributárias</x:t>
        </x:is>
      </x:c>
      <x:c r="E1249" t="inlineStr">
        <x:is>
          <x:t xml:space="preserve">TOTAL</x:t>
        </x:is>
      </x:c>
      <x:c r="F1249" t="n">
        <x:v>-862.766</x:v>
      </x:c>
      <x:c r="G1249" t="n">
        <x:v>-445.63</x:v>
      </x:c>
      <x:c r="H1249" t="n">
        <x:v>-417.136</x:v>
      </x:c>
      <x:c r="I1249" t="inlineStr">
        <x:is>
          <x:t xml:space="preserve">Atual − trimestre anterior</x:t>
        </x:is>
      </x:c>
    </x:row>
    <x:row r="1250">
      <x:c r="A1250" t="inlineStr">
        <x:is>
          <x:t xml:space="preserve">4T08</x:t>
        </x:is>
      </x:c>
      <x:c r="B1250" t="inlineStr">
        <x:is>
          <x:t xml:space="preserve">EBIT006</x:t>
        </x:is>
      </x:c>
      <x:c r="C1250" t="inlineStr">
        <x:is>
          <x:t xml:space="preserve">Despesa</x:t>
        </x:is>
      </x:c>
      <x:c r="D1250" t="inlineStr">
        <x:is>
          <x:t xml:space="preserve">Custos Exploratórios p/ Extração de Petróleo e Gás</x:t>
        </x:is>
      </x:c>
      <x:c r="E1250" t="inlineStr">
        <x:is>
          <x:t xml:space="preserve">ABASTECIMENTO</x:t>
        </x:is>
      </x:c>
      <x:c r="F1250" t="n">
        <x:v>0</x:v>
      </x:c>
      <x:c r="G1250" t="n">
        <x:v>0</x:v>
      </x:c>
      <x:c r="H1250" t="n">
        <x:v>0</x:v>
      </x:c>
      <x:c r="I1250" t="inlineStr">
        <x:is>
          <x:t xml:space="preserve">Atual − trimestre anterior</x:t>
        </x:is>
      </x:c>
    </x:row>
    <x:row r="1251">
      <x:c r="A1251" t="inlineStr">
        <x:is>
          <x:t xml:space="preserve">4T08</x:t>
        </x:is>
      </x:c>
      <x:c r="B1251" t="inlineStr">
        <x:is>
          <x:t xml:space="preserve">EBIT006</x:t>
        </x:is>
      </x:c>
      <x:c r="C1251" t="inlineStr">
        <x:is>
          <x:t xml:space="preserve">Despesa</x:t>
        </x:is>
      </x:c>
      <x:c r="D1251" t="inlineStr">
        <x:is>
          <x:t xml:space="preserve">Custos Exploratórios p/ Extração de Petróleo e Gás</x:t>
        </x:is>
      </x:c>
      <x:c r="E1251" t="inlineStr">
        <x:is>
          <x:t xml:space="preserve">CORPORATIVO / OUTROS NEGÓCIOS</x:t>
        </x:is>
      </x:c>
      <x:c r="F1251" t="n">
        <x:v>0</x:v>
      </x:c>
      <x:c r="G1251" t="n">
        <x:v>0</x:v>
      </x:c>
      <x:c r="H1251" t="n">
        <x:v>0</x:v>
      </x:c>
      <x:c r="I1251" t="inlineStr">
        <x:is>
          <x:t xml:space="preserve">Atual − trimestre anterior</x:t>
        </x:is>
      </x:c>
    </x:row>
    <x:row r="1252">
      <x:c r="A1252" t="inlineStr">
        <x:is>
          <x:t xml:space="preserve">4T08</x:t>
        </x:is>
      </x:c>
      <x:c r="B1252" t="inlineStr">
        <x:is>
          <x:t xml:space="preserve">EBIT006</x:t>
        </x:is>
      </x:c>
      <x:c r="C1252" t="inlineStr">
        <x:is>
          <x:t xml:space="preserve">Despesa</x:t>
        </x:is>
      </x:c>
      <x:c r="D1252" t="inlineStr">
        <x:is>
          <x:t xml:space="preserve">Custos Exploratórios p/ Extração de Petróleo e Gás</x:t>
        </x:is>
      </x:c>
      <x:c r="E1252" t="inlineStr">
        <x:is>
          <x:t xml:space="preserve">DISTRIBUIÇÃO</x:t>
        </x:is>
      </x:c>
      <x:c r="F1252" t="n">
        <x:v>0</x:v>
      </x:c>
      <x:c r="G1252" t="n">
        <x:v>0</x:v>
      </x:c>
      <x:c r="H1252" t="n">
        <x:v>0</x:v>
      </x:c>
      <x:c r="I1252" t="inlineStr">
        <x:is>
          <x:t xml:space="preserve">Atual − trimestre anterior</x:t>
        </x:is>
      </x:c>
    </x:row>
    <x:row r="1253">
      <x:c r="A1253" t="inlineStr">
        <x:is>
          <x:t xml:space="preserve">4T08</x:t>
        </x:is>
      </x:c>
      <x:c r="B1253" t="inlineStr">
        <x:is>
          <x:t xml:space="preserve">EBIT006</x:t>
        </x:is>
      </x:c>
      <x:c r="C1253" t="inlineStr">
        <x:is>
          <x:t xml:space="preserve">Despesa</x:t>
        </x:is>
      </x:c>
      <x:c r="D1253" t="inlineStr">
        <x:is>
          <x:t xml:space="preserve">Custos Exploratórios p/ Extração de Petróleo e Gás</x:t>
        </x:is>
      </x:c>
      <x:c r="E1253" t="inlineStr">
        <x:is>
          <x:t xml:space="preserve">E&amp;P</x:t>
        </x:is>
      </x:c>
      <x:c r="F1253" t="n">
        <x:v>-2550.569</x:v>
      </x:c>
      <x:c r="G1253" t="n">
        <x:v>-1702.074</x:v>
      </x:c>
      <x:c r="H1253" t="n">
        <x:v>-848.4949999999999</x:v>
      </x:c>
      <x:c r="I1253" t="inlineStr">
        <x:is>
          <x:t xml:space="preserve">Atual − trimestre anterior</x:t>
        </x:is>
      </x:c>
    </x:row>
    <x:row r="1254">
      <x:c r="A1254" t="inlineStr">
        <x:is>
          <x:t xml:space="preserve">4T08</x:t>
        </x:is>
      </x:c>
      <x:c r="B1254" t="inlineStr">
        <x:is>
          <x:t xml:space="preserve">EBIT006</x:t>
        </x:is>
      </x:c>
      <x:c r="C1254" t="inlineStr">
        <x:is>
          <x:t xml:space="preserve">Despesa</x:t>
        </x:is>
      </x:c>
      <x:c r="D1254" t="inlineStr">
        <x:is>
          <x:t xml:space="preserve">Custos Exploratórios p/ Extração de Petróleo e Gás</x:t>
        </x:is>
      </x:c>
      <x:c r="E1254" t="inlineStr">
        <x:is>
          <x:t xml:space="preserve">ELIMINAÇÕES</x:t>
        </x:is>
      </x:c>
      <x:c r="F1254" t="n">
        <x:v>0</x:v>
      </x:c>
      <x:c r="G1254" t="n">
        <x:v>0</x:v>
      </x:c>
      <x:c r="H1254" t="n">
        <x:v>0</x:v>
      </x:c>
      <x:c r="I1254" t="inlineStr">
        <x:is>
          <x:t xml:space="preserve">Atual − trimestre anterior</x:t>
        </x:is>
      </x:c>
    </x:row>
    <x:row r="1255">
      <x:c r="A1255" t="inlineStr">
        <x:is>
          <x:t xml:space="preserve">4T08</x:t>
        </x:is>
      </x:c>
      <x:c r="B1255" t="inlineStr">
        <x:is>
          <x:t xml:space="preserve">EBIT006</x:t>
        </x:is>
      </x:c>
      <x:c r="C1255" t="inlineStr">
        <x:is>
          <x:t xml:space="preserve">Despesa</x:t>
        </x:is>
      </x:c>
      <x:c r="D1255" t="inlineStr">
        <x:is>
          <x:t xml:space="preserve">Custos Exploratórios p/ Extração de Petróleo e Gás</x:t>
        </x:is>
      </x:c>
      <x:c r="E1255" t="inlineStr">
        <x:is>
          <x:t xml:space="preserve">GÁS &amp; ENERGIA / G&amp;EBC</x:t>
        </x:is>
      </x:c>
      <x:c r="F1255" t="n">
        <x:v>0</x:v>
      </x:c>
      <x:c r="G1255" t="n">
        <x:v>0</x:v>
      </x:c>
      <x:c r="H1255" t="n">
        <x:v>0</x:v>
      </x:c>
      <x:c r="I1255" t="inlineStr">
        <x:is>
          <x:t xml:space="preserve">Atual − trimestre anterior</x:t>
        </x:is>
      </x:c>
    </x:row>
    <x:row r="1256">
      <x:c r="A1256" t="inlineStr">
        <x:is>
          <x:t xml:space="preserve">4T08</x:t>
        </x:is>
      </x:c>
      <x:c r="B1256" t="inlineStr">
        <x:is>
          <x:t xml:space="preserve">EBIT006</x:t>
        </x:is>
      </x:c>
      <x:c r="C1256" t="inlineStr">
        <x:is>
          <x:t xml:space="preserve">Despesa</x:t>
        </x:is>
      </x:c>
      <x:c r="D1256" t="inlineStr">
        <x:is>
          <x:t xml:space="preserve">Custos Exploratórios p/ Extração de Petróleo e Gás</x:t>
        </x:is>
      </x:c>
      <x:c r="E1256" t="inlineStr">
        <x:is>
          <x:t xml:space="preserve">INTERNACIONAL</x:t>
        </x:is>
      </x:c>
      <x:c r="F1256" t="n">
        <x:v>-943.689</x:v>
      </x:c>
      <x:c r="G1256" t="n">
        <x:v>-467.827</x:v>
      </x:c>
      <x:c r="H1256" t="n">
        <x:v>-475.862</x:v>
      </x:c>
      <x:c r="I1256" t="inlineStr">
        <x:is>
          <x:t xml:space="preserve">Atual − trimestre anterior</x:t>
        </x:is>
      </x:c>
    </x:row>
    <x:row r="1257">
      <x:c r="A1257" t="inlineStr">
        <x:is>
          <x:t xml:space="preserve">4T08</x:t>
        </x:is>
      </x:c>
      <x:c r="B1257" t="inlineStr">
        <x:is>
          <x:t xml:space="preserve">EBIT006</x:t>
        </x:is>
      </x:c>
      <x:c r="C1257" t="inlineStr">
        <x:is>
          <x:t xml:space="preserve">Despesa</x:t>
        </x:is>
      </x:c>
      <x:c r="D1257" t="inlineStr">
        <x:is>
          <x:t xml:space="preserve">Custos Exploratórios p/ Extração de Petróleo e Gás</x:t>
        </x:is>
      </x:c>
      <x:c r="E1257" t="inlineStr">
        <x:is>
          <x:t xml:space="preserve">TOTAL</x:t>
        </x:is>
      </x:c>
      <x:c r="F1257" t="n">
        <x:v>-3494.258</x:v>
      </x:c>
      <x:c r="G1257" t="n">
        <x:v>-2169.901</x:v>
      </x:c>
      <x:c r="H1257" t="n">
        <x:v>-1324.357</x:v>
      </x:c>
      <x:c r="I1257" t="inlineStr">
        <x:is>
          <x:t xml:space="preserve">Atual − trimestre anterior</x:t>
        </x:is>
      </x:c>
    </x:row>
    <x:row r="1258">
      <x:c r="A1258" t="inlineStr">
        <x:is>
          <x:t xml:space="preserve">4T08</x:t>
        </x:is>
      </x:c>
      <x:c r="B1258" t="inlineStr">
        <x:is>
          <x:t xml:space="preserve">EBIT007</x:t>
        </x:is>
      </x:c>
      <x:c r="C1258" t="inlineStr">
        <x:is>
          <x:t xml:space="preserve">Despesa</x:t>
        </x:is>
      </x:c>
      <x:c r="D1258" t="inlineStr">
        <x:is>
          <x:t xml:space="preserve">Pesquisa e Desenvolvimento</x:t>
        </x:is>
      </x:c>
      <x:c r="E1258" t="inlineStr">
        <x:is>
          <x:t xml:space="preserve">ABASTECIMENTO</x:t>
        </x:is>
      </x:c>
      <x:c r="F1258" t="n">
        <x:v>-276.564</x:v>
      </x:c>
      <x:c r="G1258" t="n">
        <x:v>-254.119</x:v>
      </x:c>
      <x:c r="H1258" t="n">
        <x:v>-22.44500000000002</x:v>
      </x:c>
      <x:c r="I1258" t="inlineStr">
        <x:is>
          <x:t xml:space="preserve">Atual − trimestre anterior</x:t>
        </x:is>
      </x:c>
    </x:row>
    <x:row r="1259">
      <x:c r="A1259" t="inlineStr">
        <x:is>
          <x:t xml:space="preserve">4T08</x:t>
        </x:is>
      </x:c>
      <x:c r="B1259" t="inlineStr">
        <x:is>
          <x:t xml:space="preserve">EBIT007</x:t>
        </x:is>
      </x:c>
      <x:c r="C1259" t="inlineStr">
        <x:is>
          <x:t xml:space="preserve">Despesa</x:t>
        </x:is>
      </x:c>
      <x:c r="D1259" t="inlineStr">
        <x:is>
          <x:t xml:space="preserve">Pesquisa e Desenvolvimento</x:t>
        </x:is>
      </x:c>
      <x:c r="E1259" t="inlineStr">
        <x:is>
          <x:t xml:space="preserve">CORPORATIVO / OUTROS NEGÓCIOS</x:t>
        </x:is>
      </x:c>
      <x:c r="F1259" t="n">
        <x:v>-438.755</x:v>
      </x:c>
      <x:c r="G1259" t="n">
        <x:v>-284.38</x:v>
      </x:c>
      <x:c r="H1259" t="n">
        <x:v>-154.375</x:v>
      </x:c>
      <x:c r="I1259" t="inlineStr">
        <x:is>
          <x:t xml:space="preserve">Atual − trimestre anterior</x:t>
        </x:is>
      </x:c>
    </x:row>
    <x:row r="1260">
      <x:c r="A1260" t="inlineStr">
        <x:is>
          <x:t xml:space="preserve">4T08</x:t>
        </x:is>
      </x:c>
      <x:c r="B1260" t="inlineStr">
        <x:is>
          <x:t xml:space="preserve">EBIT007</x:t>
        </x:is>
      </x:c>
      <x:c r="C1260" t="inlineStr">
        <x:is>
          <x:t xml:space="preserve">Despesa</x:t>
        </x:is>
      </x:c>
      <x:c r="D1260" t="inlineStr">
        <x:is>
          <x:t xml:space="preserve">Pesquisa e Desenvolvimento</x:t>
        </x:is>
      </x:c>
      <x:c r="E1260" t="inlineStr">
        <x:is>
          <x:t xml:space="preserve">DISTRIBUIÇÃO</x:t>
        </x:is>
      </x:c>
      <x:c r="F1260" t="n">
        <x:v>-13.728</x:v>
      </x:c>
      <x:c r="G1260" t="n">
        <x:v>-10.175</x:v>
      </x:c>
      <x:c r="H1260" t="n">
        <x:v>-3.552999999999999</x:v>
      </x:c>
      <x:c r="I1260" t="inlineStr">
        <x:is>
          <x:t xml:space="preserve">Atual − trimestre anterior</x:t>
        </x:is>
      </x:c>
    </x:row>
    <x:row r="1261">
      <x:c r="A1261" t="inlineStr">
        <x:is>
          <x:t xml:space="preserve">4T08</x:t>
        </x:is>
      </x:c>
      <x:c r="B1261" t="inlineStr">
        <x:is>
          <x:t xml:space="preserve">EBIT007</x:t>
        </x:is>
      </x:c>
      <x:c r="C1261" t="inlineStr">
        <x:is>
          <x:t xml:space="preserve">Despesa</x:t>
        </x:is>
      </x:c>
      <x:c r="D1261" t="inlineStr">
        <x:is>
          <x:t xml:space="preserve">Pesquisa e Desenvolvimento</x:t>
        </x:is>
      </x:c>
      <x:c r="E1261" t="inlineStr">
        <x:is>
          <x:t xml:space="preserve">E&amp;P</x:t>
        </x:is>
      </x:c>
      <x:c r="F1261" t="n">
        <x:v>-899.212</x:v>
      </x:c>
      <x:c r="G1261" t="n">
        <x:v>-637.035</x:v>
      </x:c>
      <x:c r="H1261" t="n">
        <x:v>-262.177</x:v>
      </x:c>
      <x:c r="I1261" t="inlineStr">
        <x:is>
          <x:t xml:space="preserve">Atual − trimestre anterior</x:t>
        </x:is>
      </x:c>
    </x:row>
    <x:row r="1262">
      <x:c r="A1262" t="inlineStr">
        <x:is>
          <x:t xml:space="preserve">4T08</x:t>
        </x:is>
      </x:c>
      <x:c r="B1262" t="inlineStr">
        <x:is>
          <x:t xml:space="preserve">EBIT007</x:t>
        </x:is>
      </x:c>
      <x:c r="C1262" t="inlineStr">
        <x:is>
          <x:t xml:space="preserve">Despesa</x:t>
        </x:is>
      </x:c>
      <x:c r="D1262" t="inlineStr">
        <x:is>
          <x:t xml:space="preserve">Pesquisa e Desenvolvimento</x:t>
        </x:is>
      </x:c>
      <x:c r="E1262" t="inlineStr">
        <x:is>
          <x:t xml:space="preserve">ELIMINAÇÕES</x:t>
        </x:is>
      </x:c>
      <x:c r="F1262" t="n">
        <x:v>0</x:v>
      </x:c>
      <x:c r="G1262" t="n">
        <x:v>0</x:v>
      </x:c>
      <x:c r="H1262" t="n">
        <x:v>0</x:v>
      </x:c>
      <x:c r="I1262" t="inlineStr">
        <x:is>
          <x:t xml:space="preserve">Atual − trimestre anterior</x:t>
        </x:is>
      </x:c>
    </x:row>
    <x:row r="1263">
      <x:c r="A1263" t="inlineStr">
        <x:is>
          <x:t xml:space="preserve">4T08</x:t>
        </x:is>
      </x:c>
      <x:c r="B1263" t="inlineStr">
        <x:is>
          <x:t xml:space="preserve">EBIT007</x:t>
        </x:is>
      </x:c>
      <x:c r="C1263" t="inlineStr">
        <x:is>
          <x:t xml:space="preserve">Despesa</x:t>
        </x:is>
      </x:c>
      <x:c r="D1263" t="inlineStr">
        <x:is>
          <x:t xml:space="preserve">Pesquisa e Desenvolvimento</x:t>
        </x:is>
      </x:c>
      <x:c r="E1263" t="inlineStr">
        <x:is>
          <x:t xml:space="preserve">GÁS &amp; ENERGIA / G&amp;EBC</x:t>
        </x:is>
      </x:c>
      <x:c r="F1263" t="n">
        <x:v>-72.66</x:v>
      </x:c>
      <x:c r="G1263" t="n">
        <x:v>-79.956</x:v>
      </x:c>
      <x:c r="H1263" t="n">
        <x:v>7.296000000000006</x:v>
      </x:c>
      <x:c r="I1263" t="inlineStr">
        <x:is>
          <x:t xml:space="preserve">Atual − trimestre anterior</x:t>
        </x:is>
      </x:c>
    </x:row>
    <x:row r="1264">
      <x:c r="A1264" t="inlineStr">
        <x:is>
          <x:t xml:space="preserve">4T08</x:t>
        </x:is>
      </x:c>
      <x:c r="B1264" t="inlineStr">
        <x:is>
          <x:t xml:space="preserve">EBIT007</x:t>
        </x:is>
      </x:c>
      <x:c r="C1264" t="inlineStr">
        <x:is>
          <x:t xml:space="preserve">Despesa</x:t>
        </x:is>
      </x:c>
      <x:c r="D1264" t="inlineStr">
        <x:is>
          <x:t xml:space="preserve">Pesquisa e Desenvolvimento</x:t>
        </x:is>
      </x:c>
      <x:c r="E1264" t="inlineStr">
        <x:is>
          <x:t xml:space="preserve">INTERNACIONAL</x:t>
        </x:is>
      </x:c>
      <x:c r="F1264" t="n">
        <x:v>-4.653</x:v>
      </x:c>
      <x:c r="G1264" t="n">
        <x:v>-3.129</x:v>
      </x:c>
      <x:c r="H1264" t="n">
        <x:v>-1.524</x:v>
      </x:c>
      <x:c r="I1264" t="inlineStr">
        <x:is>
          <x:t xml:space="preserve">Atual − trimestre anterior</x:t>
        </x:is>
      </x:c>
    </x:row>
    <x:row r="1265">
      <x:c r="A1265" t="inlineStr">
        <x:is>
          <x:t xml:space="preserve">4T08</x:t>
        </x:is>
      </x:c>
      <x:c r="B1265" t="inlineStr">
        <x:is>
          <x:t xml:space="preserve">EBIT007</x:t>
        </x:is>
      </x:c>
      <x:c r="C1265" t="inlineStr">
        <x:is>
          <x:t xml:space="preserve">Despesa</x:t>
        </x:is>
      </x:c>
      <x:c r="D1265" t="inlineStr">
        <x:is>
          <x:t xml:space="preserve">Pesquisa e Desenvolvimento</x:t>
        </x:is>
      </x:c>
      <x:c r="E1265" t="inlineStr">
        <x:is>
          <x:t xml:space="preserve">TOTAL</x:t>
        </x:is>
      </x:c>
      <x:c r="F1265" t="n">
        <x:v>-1705.572</x:v>
      </x:c>
      <x:c r="G1265" t="n">
        <x:v>-1268.794</x:v>
      </x:c>
      <x:c r="H1265" t="n">
        <x:v>-436.7779999999998</x:v>
      </x:c>
      <x:c r="I1265" t="inlineStr">
        <x:is>
          <x:t xml:space="preserve">Atual − trimestre anterior</x:t>
        </x:is>
      </x:c>
    </x:row>
    <x:row r="1266">
      <x:c r="A1266" t="inlineStr">
        <x:is>
          <x:t xml:space="preserve">4T08</x:t>
        </x:is>
      </x:c>
      <x:c r="B1266" t="inlineStr">
        <x:is>
          <x:t xml:space="preserve">EBIT008</x:t>
        </x:is>
      </x:c>
      <x:c r="C1266" t="inlineStr">
        <x:is>
          <x:t xml:space="preserve">Despesa</x:t>
        </x:is>
      </x:c>
      <x:c r="D1266" t="inlineStr">
        <x:is>
          <x:t xml:space="preserve">Plano de Pensão e Saúde</x:t>
        </x:is>
      </x:c>
      <x:c r="E1266" t="inlineStr">
        <x:is>
          <x:t xml:space="preserve">ABASTECIMENTO</x:t>
        </x:is>
      </x:c>
      <x:c r="F1266" t="n">
        <x:v>0</x:v>
      </x:c>
      <x:c r="G1266" t="n">
        <x:v>0</x:v>
      </x:c>
      <x:c r="H1266" t="n">
        <x:v>0</x:v>
      </x:c>
      <x:c r="I1266" t="inlineStr">
        <x:is>
          <x:t xml:space="preserve">Atual − trimestre anterior</x:t>
        </x:is>
      </x:c>
    </x:row>
    <x:row r="1267">
      <x:c r="A1267" t="inlineStr">
        <x:is>
          <x:t xml:space="preserve">4T08</x:t>
        </x:is>
      </x:c>
      <x:c r="B1267" t="inlineStr">
        <x:is>
          <x:t xml:space="preserve">EBIT008</x:t>
        </x:is>
      </x:c>
      <x:c r="C1267" t="inlineStr">
        <x:is>
          <x:t xml:space="preserve">Despesa</x:t>
        </x:is>
      </x:c>
      <x:c r="D1267" t="inlineStr">
        <x:is>
          <x:t xml:space="preserve">Plano de Pensão e Saúde</x:t>
        </x:is>
      </x:c>
      <x:c r="E1267" t="inlineStr">
        <x:is>
          <x:t xml:space="preserve">CORPORATIVO / OUTROS NEGÓCIOS</x:t>
        </x:is>
      </x:c>
      <x:c r="F1267" t="n">
        <x:v>-1427.395</x:v>
      </x:c>
      <x:c r="G1267" t="n">
        <x:v>-1068.218</x:v>
      </x:c>
      <x:c r="H1267" t="n">
        <x:v>-359.1769999999999</x:v>
      </x:c>
      <x:c r="I1267" t="inlineStr">
        <x:is>
          <x:t xml:space="preserve">Atual − trimestre anterior</x:t>
        </x:is>
      </x:c>
    </x:row>
    <x:row r="1268">
      <x:c r="A1268" t="inlineStr">
        <x:is>
          <x:t xml:space="preserve">4T08</x:t>
        </x:is>
      </x:c>
      <x:c r="B1268" t="inlineStr">
        <x:is>
          <x:t xml:space="preserve">EBIT008</x:t>
        </x:is>
      </x:c>
      <x:c r="C1268" t="inlineStr">
        <x:is>
          <x:t xml:space="preserve">Despesa</x:t>
        </x:is>
      </x:c>
      <x:c r="D1268" t="inlineStr">
        <x:is>
          <x:t xml:space="preserve">Plano de Pensão e Saúde</x:t>
        </x:is>
      </x:c>
      <x:c r="E1268" t="inlineStr">
        <x:is>
          <x:t xml:space="preserve">DISTRIBUIÇÃO</x:t>
        </x:is>
      </x:c>
      <x:c r="F1268" t="n">
        <x:v>0</x:v>
      </x:c>
      <x:c r="G1268" t="n">
        <x:v>0</x:v>
      </x:c>
      <x:c r="H1268" t="n">
        <x:v>0</x:v>
      </x:c>
      <x:c r="I1268" t="inlineStr">
        <x:is>
          <x:t xml:space="preserve">Atual − trimestre anterior</x:t>
        </x:is>
      </x:c>
    </x:row>
    <x:row r="1269">
      <x:c r="A1269" t="inlineStr">
        <x:is>
          <x:t xml:space="preserve">4T08</x:t>
        </x:is>
      </x:c>
      <x:c r="B1269" t="inlineStr">
        <x:is>
          <x:t xml:space="preserve">EBIT008</x:t>
        </x:is>
      </x:c>
      <x:c r="C1269" t="inlineStr">
        <x:is>
          <x:t xml:space="preserve">Despesa</x:t>
        </x:is>
      </x:c>
      <x:c r="D1269" t="inlineStr">
        <x:is>
          <x:t xml:space="preserve">Plano de Pensão e Saúde</x:t>
        </x:is>
      </x:c>
      <x:c r="E1269" t="inlineStr">
        <x:is>
          <x:t xml:space="preserve">E&amp;P</x:t>
        </x:is>
      </x:c>
      <x:c r="F1269" t="n">
        <x:v>0</x:v>
      </x:c>
      <x:c r="G1269" t="n">
        <x:v>0</x:v>
      </x:c>
      <x:c r="H1269" t="n">
        <x:v>0</x:v>
      </x:c>
      <x:c r="I1269" t="inlineStr">
        <x:is>
          <x:t xml:space="preserve">Atual − trimestre anterior</x:t>
        </x:is>
      </x:c>
    </x:row>
    <x:row r="1270">
      <x:c r="A1270" t="inlineStr">
        <x:is>
          <x:t xml:space="preserve">4T08</x:t>
        </x:is>
      </x:c>
      <x:c r="B1270" t="inlineStr">
        <x:is>
          <x:t xml:space="preserve">EBIT008</x:t>
        </x:is>
      </x:c>
      <x:c r="C1270" t="inlineStr">
        <x:is>
          <x:t xml:space="preserve">Despesa</x:t>
        </x:is>
      </x:c>
      <x:c r="D1270" t="inlineStr">
        <x:is>
          <x:t xml:space="preserve">Plano de Pensão e Saúde</x:t>
        </x:is>
      </x:c>
      <x:c r="E1270" t="inlineStr">
        <x:is>
          <x:t xml:space="preserve">ELIMINAÇÕES</x:t>
        </x:is>
      </x:c>
      <x:c r="F1270" t="n">
        <x:v>0</x:v>
      </x:c>
      <x:c r="G1270" t="n">
        <x:v>0</x:v>
      </x:c>
      <x:c r="H1270" t="n">
        <x:v>0</x:v>
      </x:c>
      <x:c r="I1270" t="inlineStr">
        <x:is>
          <x:t xml:space="preserve">Atual − trimestre anterior</x:t>
        </x:is>
      </x:c>
    </x:row>
    <x:row r="1271">
      <x:c r="A1271" t="inlineStr">
        <x:is>
          <x:t xml:space="preserve">4T08</x:t>
        </x:is>
      </x:c>
      <x:c r="B1271" t="inlineStr">
        <x:is>
          <x:t xml:space="preserve">EBIT008</x:t>
        </x:is>
      </x:c>
      <x:c r="C1271" t="inlineStr">
        <x:is>
          <x:t xml:space="preserve">Despesa</x:t>
        </x:is>
      </x:c>
      <x:c r="D1271" t="inlineStr">
        <x:is>
          <x:t xml:space="preserve">Plano de Pensão e Saúde</x:t>
        </x:is>
      </x:c>
      <x:c r="E1271" t="inlineStr">
        <x:is>
          <x:t xml:space="preserve">GÁS &amp; ENERGIA / G&amp;EBC</x:t>
        </x:is>
      </x:c>
      <x:c r="F1271" t="n">
        <x:v>0</x:v>
      </x:c>
      <x:c r="G1271" t="n">
        <x:v>0</x:v>
      </x:c>
      <x:c r="H1271" t="n">
        <x:v>0</x:v>
      </x:c>
      <x:c r="I1271" t="inlineStr">
        <x:is>
          <x:t xml:space="preserve">Atual − trimestre anterior</x:t>
        </x:is>
      </x:c>
    </x:row>
    <x:row r="1272">
      <x:c r="A1272" t="inlineStr">
        <x:is>
          <x:t xml:space="preserve">4T08</x:t>
        </x:is>
      </x:c>
      <x:c r="B1272" t="inlineStr">
        <x:is>
          <x:t xml:space="preserve">EBIT008</x:t>
        </x:is>
      </x:c>
      <x:c r="C1272" t="inlineStr">
        <x:is>
          <x:t xml:space="preserve">Despesa</x:t>
        </x:is>
      </x:c>
      <x:c r="D1272" t="inlineStr">
        <x:is>
          <x:t xml:space="preserve">Plano de Pensão e Saúde</x:t>
        </x:is>
      </x:c>
      <x:c r="E1272" t="inlineStr">
        <x:is>
          <x:t xml:space="preserve">INTERNACIONAL</x:t>
        </x:is>
      </x:c>
      <x:c r="F1272" t="n">
        <x:v>0</x:v>
      </x:c>
      <x:c r="G1272" t="n">
        <x:v>0</x:v>
      </x:c>
      <x:c r="H1272" t="n">
        <x:v>0</x:v>
      </x:c>
      <x:c r="I1272" t="inlineStr">
        <x:is>
          <x:t xml:space="preserve">Atual − trimestre anterior</x:t>
        </x:is>
      </x:c>
    </x:row>
    <x:row r="1273">
      <x:c r="A1273" t="inlineStr">
        <x:is>
          <x:t xml:space="preserve">4T08</x:t>
        </x:is>
      </x:c>
      <x:c r="B1273" t="inlineStr">
        <x:is>
          <x:t xml:space="preserve">EBIT008</x:t>
        </x:is>
      </x:c>
      <x:c r="C1273" t="inlineStr">
        <x:is>
          <x:t xml:space="preserve">Despesa</x:t>
        </x:is>
      </x:c>
      <x:c r="D1273" t="inlineStr">
        <x:is>
          <x:t xml:space="preserve">Plano de Pensão e Saúde</x:t>
        </x:is>
      </x:c>
      <x:c r="E1273" t="inlineStr">
        <x:is>
          <x:t xml:space="preserve">TOTAL</x:t>
        </x:is>
      </x:c>
      <x:c r="F1273" t="n">
        <x:v>-1427.395</x:v>
      </x:c>
      <x:c r="G1273" t="n">
        <x:v>-1068.218</x:v>
      </x:c>
      <x:c r="H1273" t="n">
        <x:v>-359.1769999999999</x:v>
      </x:c>
      <x:c r="I1273" t="inlineStr">
        <x:is>
          <x:t xml:space="preserve">Atual − trimestre anterior</x:t>
        </x:is>
      </x:c>
    </x:row>
    <x:row r="1274">
      <x:c r="A1274" t="inlineStr">
        <x:is>
          <x:t xml:space="preserve">4T08</x:t>
        </x:is>
      </x:c>
      <x:c r="B1274" t="inlineStr">
        <x:is>
          <x:t xml:space="preserve">EBIT009A</x:t>
        </x:is>
      </x:c>
      <x:c r="C1274" t="inlineStr">
        <x:is>
          <x:t xml:space="preserve">Despesa</x:t>
        </x:is>
      </x:c>
      <x:c r="D1274" t="inlineStr">
        <x:is>
          <x:t xml:space="preserve">Perda na recuperação de ativos</x:t>
        </x:is>
      </x:c>
      <x:c r="E1274" t="inlineStr">
        <x:is>
          <x:t xml:space="preserve">ABASTECIMENTO</x:t>
        </x:is>
      </x:c>
      <x:c r="F1274" t="n">
        <x:v>0</x:v>
      </x:c>
      <x:c r="H1274" t="n">
        <x:v>0</x:v>
      </x:c>
      <x:c r="I1274" t="inlineStr">
        <x:is>
          <x:t xml:space="preserve">Sem trimestre anterior da mesma série</x:t>
        </x:is>
      </x:c>
    </x:row>
    <x:row r="1275">
      <x:c r="A1275" t="inlineStr">
        <x:is>
          <x:t xml:space="preserve">4T08</x:t>
        </x:is>
      </x:c>
      <x:c r="B1275" t="inlineStr">
        <x:is>
          <x:t xml:space="preserve">EBIT009A</x:t>
        </x:is>
      </x:c>
      <x:c r="C1275" t="inlineStr">
        <x:is>
          <x:t xml:space="preserve">Despesa</x:t>
        </x:is>
      </x:c>
      <x:c r="D1275" t="inlineStr">
        <x:is>
          <x:t xml:space="preserve">Perda na recuperação de ativos</x:t>
        </x:is>
      </x:c>
      <x:c r="E1275" t="inlineStr">
        <x:is>
          <x:t xml:space="preserve">CORPORATIVO / OUTROS NEGÓCIOS</x:t>
        </x:is>
      </x:c>
      <x:c r="F1275" t="n">
        <x:v>0</x:v>
      </x:c>
      <x:c r="H1275" t="n">
        <x:v>0</x:v>
      </x:c>
      <x:c r="I1275" t="inlineStr">
        <x:is>
          <x:t xml:space="preserve">Sem trimestre anterior da mesma série</x:t>
        </x:is>
      </x:c>
    </x:row>
    <x:row r="1276">
      <x:c r="A1276" t="inlineStr">
        <x:is>
          <x:t xml:space="preserve">4T08</x:t>
        </x:is>
      </x:c>
      <x:c r="B1276" t="inlineStr">
        <x:is>
          <x:t xml:space="preserve">EBIT009A</x:t>
        </x:is>
      </x:c>
      <x:c r="C1276" t="inlineStr">
        <x:is>
          <x:t xml:space="preserve">Despesa</x:t>
        </x:is>
      </x:c>
      <x:c r="D1276" t="inlineStr">
        <x:is>
          <x:t xml:space="preserve">Perda na recuperação de ativos</x:t>
        </x:is>
      </x:c>
      <x:c r="E1276" t="inlineStr">
        <x:is>
          <x:t xml:space="preserve">DISTRIBUIÇÃO</x:t>
        </x:is>
      </x:c>
      <x:c r="F1276" t="n">
        <x:v>0</x:v>
      </x:c>
      <x:c r="H1276" t="n">
        <x:v>0</x:v>
      </x:c>
      <x:c r="I1276" t="inlineStr">
        <x:is>
          <x:t xml:space="preserve">Sem trimestre anterior da mesma série</x:t>
        </x:is>
      </x:c>
    </x:row>
    <x:row r="1277">
      <x:c r="A1277" t="inlineStr">
        <x:is>
          <x:t xml:space="preserve">4T08</x:t>
        </x:is>
      </x:c>
      <x:c r="B1277" t="inlineStr">
        <x:is>
          <x:t xml:space="preserve">EBIT009A</x:t>
        </x:is>
      </x:c>
      <x:c r="C1277" t="inlineStr">
        <x:is>
          <x:t xml:space="preserve">Despesa</x:t>
        </x:is>
      </x:c>
      <x:c r="D1277" t="inlineStr">
        <x:is>
          <x:t xml:space="preserve">Perda na recuperação de ativos</x:t>
        </x:is>
      </x:c>
      <x:c r="E1277" t="inlineStr">
        <x:is>
          <x:t xml:space="preserve">E&amp;P</x:t>
        </x:is>
      </x:c>
      <x:c r="F1277" t="n">
        <x:v>-602.675</x:v>
      </x:c>
      <x:c r="H1277" t="n">
        <x:v>-602.675</x:v>
      </x:c>
      <x:c r="I1277" t="inlineStr">
        <x:is>
          <x:t xml:space="preserve">Sem trimestre anterior da mesma série</x:t>
        </x:is>
      </x:c>
    </x:row>
    <x:row r="1278">
      <x:c r="A1278" t="inlineStr">
        <x:is>
          <x:t xml:space="preserve">4T08</x:t>
        </x:is>
      </x:c>
      <x:c r="B1278" t="inlineStr">
        <x:is>
          <x:t xml:space="preserve">EBIT009A</x:t>
        </x:is>
      </x:c>
      <x:c r="C1278" t="inlineStr">
        <x:is>
          <x:t xml:space="preserve">Despesa</x:t>
        </x:is>
      </x:c>
      <x:c r="D1278" t="inlineStr">
        <x:is>
          <x:t xml:space="preserve">Perda na recuperação de ativos</x:t>
        </x:is>
      </x:c>
      <x:c r="E1278" t="inlineStr">
        <x:is>
          <x:t xml:space="preserve">ELIMINAÇÕES</x:t>
        </x:is>
      </x:c>
      <x:c r="F1278" t="n">
        <x:v>0</x:v>
      </x:c>
      <x:c r="H1278" t="n">
        <x:v>0</x:v>
      </x:c>
      <x:c r="I1278" t="inlineStr">
        <x:is>
          <x:t xml:space="preserve">Sem trimestre anterior da mesma série</x:t>
        </x:is>
      </x:c>
    </x:row>
    <x:row r="1279">
      <x:c r="A1279" t="inlineStr">
        <x:is>
          <x:t xml:space="preserve">4T08</x:t>
        </x:is>
      </x:c>
      <x:c r="B1279" t="inlineStr">
        <x:is>
          <x:t xml:space="preserve">EBIT009A</x:t>
        </x:is>
      </x:c>
      <x:c r="C1279" t="inlineStr">
        <x:is>
          <x:t xml:space="preserve">Despesa</x:t>
        </x:is>
      </x:c>
      <x:c r="D1279" t="inlineStr">
        <x:is>
          <x:t xml:space="preserve">Perda na recuperação de ativos</x:t>
        </x:is>
      </x:c>
      <x:c r="E1279" t="inlineStr">
        <x:is>
          <x:t xml:space="preserve">GÁS &amp; ENERGIA / G&amp;EBC</x:t>
        </x:is>
      </x:c>
      <x:c r="F1279" t="n">
        <x:v>0</x:v>
      </x:c>
      <x:c r="H1279" t="n">
        <x:v>0</x:v>
      </x:c>
      <x:c r="I1279" t="inlineStr">
        <x:is>
          <x:t xml:space="preserve">Sem trimestre anterior da mesma série</x:t>
        </x:is>
      </x:c>
    </x:row>
    <x:row r="1280">
      <x:c r="A1280" t="inlineStr">
        <x:is>
          <x:t xml:space="preserve">4T08</x:t>
        </x:is>
      </x:c>
      <x:c r="B1280" t="inlineStr">
        <x:is>
          <x:t xml:space="preserve">EBIT009A</x:t>
        </x:is>
      </x:c>
      <x:c r="C1280" t="inlineStr">
        <x:is>
          <x:t xml:space="preserve">Despesa</x:t>
        </x:is>
      </x:c>
      <x:c r="D1280" t="inlineStr">
        <x:is>
          <x:t xml:space="preserve">Perda na recuperação de ativos</x:t>
        </x:is>
      </x:c>
      <x:c r="E1280" t="inlineStr">
        <x:is>
          <x:t xml:space="preserve">INTERNACIONAL</x:t>
        </x:is>
      </x:c>
      <x:c r="F1280" t="n">
        <x:v>-330.413</x:v>
      </x:c>
      <x:c r="H1280" t="n">
        <x:v>-330.413</x:v>
      </x:c>
      <x:c r="I1280" t="inlineStr">
        <x:is>
          <x:t xml:space="preserve">Sem trimestre anterior da mesma série</x:t>
        </x:is>
      </x:c>
    </x:row>
    <x:row r="1281">
      <x:c r="A1281" t="inlineStr">
        <x:is>
          <x:t xml:space="preserve">4T08</x:t>
        </x:is>
      </x:c>
      <x:c r="B1281" t="inlineStr">
        <x:is>
          <x:t xml:space="preserve">EBIT009A</x:t>
        </x:is>
      </x:c>
      <x:c r="C1281" t="inlineStr">
        <x:is>
          <x:t xml:space="preserve">Despesa</x:t>
        </x:is>
      </x:c>
      <x:c r="D1281" t="inlineStr">
        <x:is>
          <x:t xml:space="preserve">Perda na recuperação de ativos</x:t>
        </x:is>
      </x:c>
      <x:c r="E1281" t="inlineStr">
        <x:is>
          <x:t xml:space="preserve">TOTAL</x:t>
        </x:is>
      </x:c>
      <x:c r="F1281" t="n">
        <x:v>-933.088</x:v>
      </x:c>
      <x:c r="H1281" t="n">
        <x:v>-933.088</x:v>
      </x:c>
      <x:c r="I1281" t="inlineStr">
        <x:is>
          <x:t xml:space="preserve">Sem trimestre anterior da mesma série</x:t>
        </x:is>
      </x:c>
    </x:row>
    <x:row r="1282">
      <x:c r="A1282" t="inlineStr">
        <x:is>
          <x:t xml:space="preserve">4T08</x:t>
        </x:is>
      </x:c>
      <x:c r="B1282" t="inlineStr">
        <x:is>
          <x:t xml:space="preserve">EBIT010</x:t>
        </x:is>
      </x:c>
      <x:c r="C1282" t="inlineStr">
        <x:is>
          <x:t xml:space="preserve">Despesa</x:t>
        </x:is>
      </x:c>
      <x:c r="D1282" t="inlineStr">
        <x:is>
          <x:t xml:space="preserve">Outras Receitas (Despesas) Operacionais</x:t>
        </x:is>
      </x:c>
      <x:c r="E1282" t="inlineStr">
        <x:is>
          <x:t xml:space="preserve">ABASTECIMENTO</x:t>
        </x:is>
      </x:c>
      <x:c r="F1282" t="n">
        <x:v>-290.727</x:v>
      </x:c>
      <x:c r="G1282" t="n">
        <x:v>-542.091</x:v>
      </x:c>
      <x:c r="H1282" t="n">
        <x:v>251.364</x:v>
      </x:c>
      <x:c r="I1282" t="inlineStr">
        <x:is>
          <x:t xml:space="preserve">Atual − trimestre anterior</x:t>
        </x:is>
      </x:c>
    </x:row>
    <x:row r="1283">
      <x:c r="A1283" t="inlineStr">
        <x:is>
          <x:t xml:space="preserve">4T08</x:t>
        </x:is>
      </x:c>
      <x:c r="B1283" t="inlineStr">
        <x:is>
          <x:t xml:space="preserve">EBIT010</x:t>
        </x:is>
      </x:c>
      <x:c r="C1283" t="inlineStr">
        <x:is>
          <x:t xml:space="preserve">Despesa</x:t>
        </x:is>
      </x:c>
      <x:c r="D1283" t="inlineStr">
        <x:is>
          <x:t xml:space="preserve">Outras Receitas (Despesas) Operacionais</x:t>
        </x:is>
      </x:c>
      <x:c r="E1283" t="inlineStr">
        <x:is>
          <x:t xml:space="preserve">CORPORATIVO / OUTROS NEGÓCIOS</x:t>
        </x:is>
      </x:c>
      <x:c r="F1283" t="n">
        <x:v>-1686.67</x:v>
      </x:c>
      <x:c r="G1283" t="n">
        <x:v>-1645.514</x:v>
      </x:c>
      <x:c r="H1283" t="n">
        <x:v>-41.15600000000018</x:v>
      </x:c>
      <x:c r="I1283" t="inlineStr">
        <x:is>
          <x:t xml:space="preserve">Atual − trimestre anterior</x:t>
        </x:is>
      </x:c>
    </x:row>
    <x:row r="1284">
      <x:c r="A1284" t="inlineStr">
        <x:is>
          <x:t xml:space="preserve">4T08</x:t>
        </x:is>
      </x:c>
      <x:c r="B1284" t="inlineStr">
        <x:is>
          <x:t xml:space="preserve">EBIT010</x:t>
        </x:is>
      </x:c>
      <x:c r="C1284" t="inlineStr">
        <x:is>
          <x:t xml:space="preserve">Despesa</x:t>
        </x:is>
      </x:c>
      <x:c r="D1284" t="inlineStr">
        <x:is>
          <x:t xml:space="preserve">Outras Receitas (Despesas) Operacionais</x:t>
        </x:is>
      </x:c>
      <x:c r="E1284" t="inlineStr">
        <x:is>
          <x:t xml:space="preserve">DISTRIBUIÇÃO</x:t>
        </x:is>
      </x:c>
      <x:c r="F1284" t="n">
        <x:v>49.437</x:v>
      </x:c>
      <x:c r="G1284" t="n">
        <x:v>-18.733</x:v>
      </x:c>
      <x:c r="H1284" t="n">
        <x:v>68.17</x:v>
      </x:c>
      <x:c r="I1284" t="inlineStr">
        <x:is>
          <x:t xml:space="preserve">Atual − trimestre anterior</x:t>
        </x:is>
      </x:c>
    </x:row>
    <x:row r="1285">
      <x:c r="A1285" t="inlineStr">
        <x:is>
          <x:t xml:space="preserve">4T08</x:t>
        </x:is>
      </x:c>
      <x:c r="B1285" t="inlineStr">
        <x:is>
          <x:t xml:space="preserve">EBIT010</x:t>
        </x:is>
      </x:c>
      <x:c r="C1285" t="inlineStr">
        <x:is>
          <x:t xml:space="preserve">Despesa</x:t>
        </x:is>
      </x:c>
      <x:c r="D1285" t="inlineStr">
        <x:is>
          <x:t xml:space="preserve">Outras Receitas (Despesas) Operacionais</x:t>
        </x:is>
      </x:c>
      <x:c r="E1285" t="inlineStr">
        <x:is>
          <x:t xml:space="preserve">E&amp;P</x:t>
        </x:is>
      </x:c>
      <x:c r="F1285" t="n">
        <x:v>-470.453</x:v>
      </x:c>
      <x:c r="G1285" t="n">
        <x:v>-871.971</x:v>
      </x:c>
      <x:c r="H1285" t="n">
        <x:v>401.518</x:v>
      </x:c>
      <x:c r="I1285" t="inlineStr">
        <x:is>
          <x:t xml:space="preserve">Atual − trimestre anterior</x:t>
        </x:is>
      </x:c>
    </x:row>
    <x:row r="1286">
      <x:c r="A1286" t="inlineStr">
        <x:is>
          <x:t xml:space="preserve">4T08</x:t>
        </x:is>
      </x:c>
      <x:c r="B1286" t="inlineStr">
        <x:is>
          <x:t xml:space="preserve">EBIT010</x:t>
        </x:is>
      </x:c>
      <x:c r="C1286" t="inlineStr">
        <x:is>
          <x:t xml:space="preserve">Despesa</x:t>
        </x:is>
      </x:c>
      <x:c r="D1286" t="inlineStr">
        <x:is>
          <x:t xml:space="preserve">Outras Receitas (Despesas) Operacionais</x:t>
        </x:is>
      </x:c>
      <x:c r="E1286" t="inlineStr">
        <x:is>
          <x:t xml:space="preserve">ELIMINAÇÕES</x:t>
        </x:is>
      </x:c>
      <x:c r="F1286" t="n">
        <x:v>7.299</x:v>
      </x:c>
      <x:c r="G1286" t="n">
        <x:v>5.398</x:v>
      </x:c>
      <x:c r="H1286" t="n">
        <x:v>1.901000000000001</x:v>
      </x:c>
      <x:c r="I1286" t="inlineStr">
        <x:is>
          <x:t xml:space="preserve">Atual − trimestre anterior</x:t>
        </x:is>
      </x:c>
    </x:row>
    <x:row r="1287">
      <x:c r="A1287" t="inlineStr">
        <x:is>
          <x:t xml:space="preserve">4T08</x:t>
        </x:is>
      </x:c>
      <x:c r="B1287" t="inlineStr">
        <x:is>
          <x:t xml:space="preserve">EBIT010</x:t>
        </x:is>
      </x:c>
      <x:c r="C1287" t="inlineStr">
        <x:is>
          <x:t xml:space="preserve">Despesa</x:t>
        </x:is>
      </x:c>
      <x:c r="D1287" t="inlineStr">
        <x:is>
          <x:t xml:space="preserve">Outras Receitas (Despesas) Operacionais</x:t>
        </x:is>
      </x:c>
      <x:c r="E1287" t="inlineStr">
        <x:is>
          <x:t xml:space="preserve">GÁS &amp; ENERGIA / G&amp;EBC</x:t>
        </x:is>
      </x:c>
      <x:c r="F1287" t="n">
        <x:v>-1228.089</x:v>
      </x:c>
      <x:c r="G1287" t="n">
        <x:v>-1003.535</x:v>
      </x:c>
      <x:c r="H1287" t="n">
        <x:v>-224.554</x:v>
      </x:c>
      <x:c r="I1287" t="inlineStr">
        <x:is>
          <x:t xml:space="preserve">Atual − trimestre anterior</x:t>
        </x:is>
      </x:c>
    </x:row>
    <x:row r="1288">
      <x:c r="A1288" t="inlineStr">
        <x:is>
          <x:t xml:space="preserve">4T08</x:t>
        </x:is>
      </x:c>
      <x:c r="B1288" t="inlineStr">
        <x:is>
          <x:t xml:space="preserve">EBIT010</x:t>
        </x:is>
      </x:c>
      <x:c r="C1288" t="inlineStr">
        <x:is>
          <x:t xml:space="preserve">Despesa</x:t>
        </x:is>
      </x:c>
      <x:c r="D1288" t="inlineStr">
        <x:is>
          <x:t xml:space="preserve">Outras Receitas (Despesas) Operacionais</x:t>
        </x:is>
      </x:c>
      <x:c r="E1288" t="inlineStr">
        <x:is>
          <x:t xml:space="preserve">INTERNACIONAL</x:t>
        </x:is>
      </x:c>
      <x:c r="F1288" t="n">
        <x:v>-1093.04</x:v>
      </x:c>
      <x:c r="G1288" t="n">
        <x:v>-400.829</x:v>
      </x:c>
      <x:c r="H1288" t="n">
        <x:v>-692.211</x:v>
      </x:c>
      <x:c r="I1288" t="inlineStr">
        <x:is>
          <x:t xml:space="preserve">Atual − trimestre anterior</x:t>
        </x:is>
      </x:c>
    </x:row>
    <x:row r="1289">
      <x:c r="A1289" t="inlineStr">
        <x:is>
          <x:t xml:space="preserve">4T08</x:t>
        </x:is>
      </x:c>
      <x:c r="B1289" t="inlineStr">
        <x:is>
          <x:t xml:space="preserve">EBIT010</x:t>
        </x:is>
      </x:c>
      <x:c r="C1289" t="inlineStr">
        <x:is>
          <x:t xml:space="preserve">Despesa</x:t>
        </x:is>
      </x:c>
      <x:c r="D1289" t="inlineStr">
        <x:is>
          <x:t xml:space="preserve">Outras Receitas (Despesas) Operacionais</x:t>
        </x:is>
      </x:c>
      <x:c r="E1289" t="inlineStr">
        <x:is>
          <x:t xml:space="preserve">TOTAL</x:t>
        </x:is>
      </x:c>
      <x:c r="F1289" t="n">
        <x:v>-4712.243</x:v>
      </x:c>
      <x:c r="G1289" t="n">
        <x:v>-4477.275</x:v>
      </x:c>
      <x:c r="H1289" t="n">
        <x:v>-234.9680000000008</x:v>
      </x:c>
      <x:c r="I1289" t="inlineStr">
        <x:is>
          <x:t xml:space="preserve">Atual − trimestre anterior</x:t>
        </x:is>
      </x:c>
    </x:row>
    <x:row r="1290">
      <x:c r="A1290" t="inlineStr">
        <x:is>
          <x:t xml:space="preserve">4T08</x:t>
        </x:is>
      </x:c>
      <x:c r="B1290" t="inlineStr">
        <x:is>
          <x:t xml:space="preserve">EBIT009</x:t>
        </x:is>
      </x:c>
      <x:c r="C1290" t="inlineStr">
        <x:is>
          <x:t xml:space="preserve">Despesa Operacional</x:t>
        </x:is>
      </x:c>
      <x:c r="D1290" t="inlineStr">
        <x:is>
          <x:t xml:space="preserve">Despesas Operacionais</x:t>
        </x:is>
      </x:c>
      <x:c r="E1290" t="inlineStr">
        <x:is>
          <x:t xml:space="preserve">ABASTECIMENTO</x:t>
        </x:is>
      </x:c>
      <x:c r="F1290" t="n">
        <x:v>-5657.824</x:v>
      </x:c>
      <x:c r="G1290" t="n">
        <x:v>-4368.4</x:v>
      </x:c>
      <x:c r="H1290" t="n">
        <x:v>-1289.424</x:v>
      </x:c>
      <x:c r="I1290" t="inlineStr">
        <x:is>
          <x:t xml:space="preserve">Atual − trimestre anterior</x:t>
        </x:is>
      </x:c>
    </x:row>
    <x:row r="1291">
      <x:c r="A1291" t="inlineStr">
        <x:is>
          <x:t xml:space="preserve">4T08</x:t>
        </x:is>
      </x:c>
      <x:c r="B1291" t="inlineStr">
        <x:is>
          <x:t xml:space="preserve">EBIT009</x:t>
        </x:is>
      </x:c>
      <x:c r="C1291" t="inlineStr">
        <x:is>
          <x:t xml:space="preserve">Despesa Operacional</x:t>
        </x:is>
      </x:c>
      <x:c r="D1291" t="inlineStr">
        <x:is>
          <x:t xml:space="preserve">Despesas Operacionais</x:t>
        </x:is>
      </x:c>
      <x:c r="E1291" t="inlineStr">
        <x:is>
          <x:t xml:space="preserve">CORPORATIVO / OUTROS NEGÓCIOS</x:t>
        </x:is>
      </x:c>
      <x:c r="F1291" t="n">
        <x:v>-7315.679</x:v>
      </x:c>
      <x:c r="G1291" t="n">
        <x:v>-5637.629</x:v>
      </x:c>
      <x:c r="H1291" t="n">
        <x:v>-1678.05</x:v>
      </x:c>
      <x:c r="I1291" t="inlineStr">
        <x:is>
          <x:t xml:space="preserve">Atual − trimestre anterior</x:t>
        </x:is>
      </x:c>
    </x:row>
    <x:row r="1292">
      <x:c r="A1292" t="inlineStr">
        <x:is>
          <x:t xml:space="preserve">4T08</x:t>
        </x:is>
      </x:c>
      <x:c r="B1292" t="inlineStr">
        <x:is>
          <x:t xml:space="preserve">EBIT009</x:t>
        </x:is>
      </x:c>
      <x:c r="C1292" t="inlineStr">
        <x:is>
          <x:t xml:space="preserve">Despesa Operacional</x:t>
        </x:is>
      </x:c>
      <x:c r="D1292" t="inlineStr">
        <x:is>
          <x:t xml:space="preserve">Despesas Operacionais</x:t>
        </x:is>
      </x:c>
      <x:c r="E1292" t="inlineStr">
        <x:is>
          <x:t xml:space="preserve">DISTRIBUIÇÃO</x:t>
        </x:is>
      </x:c>
      <x:c r="F1292" t="n">
        <x:v>-2799.592</x:v>
      </x:c>
      <x:c r="G1292" t="n">
        <x:v>-2088.429</x:v>
      </x:c>
      <x:c r="H1292" t="n">
        <x:v>-711.163</x:v>
      </x:c>
      <x:c r="I1292" t="inlineStr">
        <x:is>
          <x:t xml:space="preserve">Atual − trimestre anterior</x:t>
        </x:is>
      </x:c>
    </x:row>
    <x:row r="1293">
      <x:c r="A1293" t="inlineStr">
        <x:is>
          <x:t xml:space="preserve">4T08</x:t>
        </x:is>
      </x:c>
      <x:c r="B1293" t="inlineStr">
        <x:is>
          <x:t xml:space="preserve">EBIT009</x:t>
        </x:is>
      </x:c>
      <x:c r="C1293" t="inlineStr">
        <x:is>
          <x:t xml:space="preserve">Despesa Operacional</x:t>
        </x:is>
      </x:c>
      <x:c r="D1293" t="inlineStr">
        <x:is>
          <x:t xml:space="preserve">Despesas Operacionais</x:t>
        </x:is>
      </x:c>
      <x:c r="E1293" t="inlineStr">
        <x:is>
          <x:t xml:space="preserve">E&amp;P</x:t>
        </x:is>
      </x:c>
      <x:c r="F1293" t="n">
        <x:v>-5361.56</x:v>
      </x:c>
      <x:c r="G1293" t="n">
        <x:v>-3767.082</x:v>
      </x:c>
      <x:c r="H1293" t="n">
        <x:v>-1594.478000000001</x:v>
      </x:c>
      <x:c r="I1293" t="inlineStr">
        <x:is>
          <x:t xml:space="preserve">Atual − trimestre anterior</x:t>
        </x:is>
      </x:c>
    </x:row>
    <x:row r="1294">
      <x:c r="A1294" t="inlineStr">
        <x:is>
          <x:t xml:space="preserve">4T08</x:t>
        </x:is>
      </x:c>
      <x:c r="B1294" t="inlineStr">
        <x:is>
          <x:t xml:space="preserve">EBIT009</x:t>
        </x:is>
      </x:c>
      <x:c r="C1294" t="inlineStr">
        <x:is>
          <x:t xml:space="preserve">Despesa Operacional</x:t>
        </x:is>
      </x:c>
      <x:c r="D1294" t="inlineStr">
        <x:is>
          <x:t xml:space="preserve">Despesas Operacionais</x:t>
        </x:is>
      </x:c>
      <x:c r="E1294" t="inlineStr">
        <x:is>
          <x:t xml:space="preserve">ELIMINAÇÕES</x:t>
        </x:is>
      </x:c>
      <x:c r="F1294" t="n">
        <x:v>272.564</x:v>
      </x:c>
      <x:c r="G1294" t="n">
        <x:v>199.93</x:v>
      </x:c>
      <x:c r="H1294" t="n">
        <x:v>72.63400000000001</x:v>
      </x:c>
      <x:c r="I1294" t="inlineStr">
        <x:is>
          <x:t xml:space="preserve">Atual − trimestre anterior</x:t>
        </x:is>
      </x:c>
    </x:row>
    <x:row r="1295">
      <x:c r="A1295" t="inlineStr">
        <x:is>
          <x:t xml:space="preserve">4T08</x:t>
        </x:is>
      </x:c>
      <x:c r="B1295" t="inlineStr">
        <x:is>
          <x:t xml:space="preserve">EBIT009</x:t>
        </x:is>
      </x:c>
      <x:c r="C1295" t="inlineStr">
        <x:is>
          <x:t xml:space="preserve">Despesa Operacional</x:t>
        </x:is>
      </x:c>
      <x:c r="D1295" t="inlineStr">
        <x:is>
          <x:t xml:space="preserve">Despesas Operacionais</x:t>
        </x:is>
      </x:c>
      <x:c r="E1295" t="inlineStr">
        <x:is>
          <x:t xml:space="preserve">GÁS &amp; ENERGIA / G&amp;EBC</x:t>
        </x:is>
      </x:c>
      <x:c r="F1295" t="n">
        <x:v>-2339.339</x:v>
      </x:c>
      <x:c r="G1295" t="n">
        <x:v>-1859.33</x:v>
      </x:c>
      <x:c r="H1295" t="n">
        <x:v>-480.009</x:v>
      </x:c>
      <x:c r="I1295" t="inlineStr">
        <x:is>
          <x:t xml:space="preserve">Atual − trimestre anterior</x:t>
        </x:is>
      </x:c>
    </x:row>
    <x:row r="1296">
      <x:c r="A1296" t="inlineStr">
        <x:is>
          <x:t xml:space="preserve">4T08</x:t>
        </x:is>
      </x:c>
      <x:c r="B1296" t="inlineStr">
        <x:is>
          <x:t xml:space="preserve">EBIT009</x:t>
        </x:is>
      </x:c>
      <x:c r="C1296" t="inlineStr">
        <x:is>
          <x:t xml:space="preserve">Despesa Operacional</x:t>
        </x:is>
      </x:c>
      <x:c r="D1296" t="inlineStr">
        <x:is>
          <x:t xml:space="preserve">Despesas Operacionais</x:t>
        </x:is>
      </x:c>
      <x:c r="E1296" t="inlineStr">
        <x:is>
          <x:t xml:space="preserve">INTERNACIONAL</x:t>
        </x:is>
      </x:c>
      <x:c r="F1296" t="n">
        <x:v>-4343.514</x:v>
      </x:c>
      <x:c r="G1296" t="n">
        <x:v>-2246.09</x:v>
      </x:c>
      <x:c r="H1296" t="n">
        <x:v>-2097.424</x:v>
      </x:c>
      <x:c r="I1296" t="inlineStr">
        <x:is>
          <x:t xml:space="preserve">Atual − trimestre anterior</x:t>
        </x:is>
      </x:c>
    </x:row>
    <x:row r="1297">
      <x:c r="A1297" t="inlineStr">
        <x:is>
          <x:t xml:space="preserve">4T08</x:t>
        </x:is>
      </x:c>
      <x:c r="B1297" t="inlineStr">
        <x:is>
          <x:t xml:space="preserve">EBIT009</x:t>
        </x:is>
      </x:c>
      <x:c r="C1297" t="inlineStr">
        <x:is>
          <x:t xml:space="preserve">Despesa Operacional</x:t>
        </x:is>
      </x:c>
      <x:c r="D1297" t="inlineStr">
        <x:is>
          <x:t xml:space="preserve">Despesas Operacionais</x:t>
        </x:is>
      </x:c>
      <x:c r="E1297" t="inlineStr">
        <x:is>
          <x:t xml:space="preserve">TOTAL</x:t>
        </x:is>
      </x:c>
      <x:c r="F1297" t="n">
        <x:v>-27544.944</x:v>
      </x:c>
      <x:c r="G1297" t="n">
        <x:v>-19767.03</x:v>
      </x:c>
      <x:c r="H1297" t="n">
        <x:v>-7777.914000000001</x:v>
      </x:c>
      <x:c r="I1297" t="inlineStr">
        <x:is>
          <x:t xml:space="preserve">Atual − trimestre anterior</x:t>
        </x:is>
      </x:c>
    </x:row>
    <x:row r="1298">
      <x:c r="A1298" t="inlineStr">
        <x:is>
          <x:t xml:space="preserve">4T08</x:t>
        </x:is>
      </x:c>
      <x:c r="B1298" t="inlineStr">
        <x:is>
          <x:t xml:space="preserve">EBIT012</x:t>
        </x:is>
      </x:c>
      <x:c r="C1298" t="inlineStr">
        <x:is>
          <x:t xml:space="preserve">Lucro Operacional Total</x:t>
        </x:is>
      </x:c>
      <x:c r="D1298" t="inlineStr">
        <x:is>
          <x:t xml:space="preserve">Lucro (Prejuízo) Operacional</x:t>
        </x:is>
      </x:c>
      <x:c r="E1298" t="inlineStr">
        <x:is>
          <x:t xml:space="preserve">ABASTECIMENTO</x:t>
        </x:is>
      </x:c>
      <x:c r="F1298" t="n">
        <x:v>-4595.658</x:v>
      </x:c>
      <x:c r="G1298" t="n">
        <x:v>-4030.125</x:v>
      </x:c>
      <x:c r="H1298" t="n">
        <x:v>-565.5330000000004</x:v>
      </x:c>
      <x:c r="I1298" t="inlineStr">
        <x:is>
          <x:t xml:space="preserve">Atual − trimestre anterior</x:t>
        </x:is>
      </x:c>
    </x:row>
    <x:row r="1299">
      <x:c r="A1299" t="inlineStr">
        <x:is>
          <x:t xml:space="preserve">4T08</x:t>
        </x:is>
      </x:c>
      <x:c r="B1299" t="inlineStr">
        <x:is>
          <x:t xml:space="preserve">EBIT012</x:t>
        </x:is>
      </x:c>
      <x:c r="C1299" t="inlineStr">
        <x:is>
          <x:t xml:space="preserve">Lucro Operacional Total</x:t>
        </x:is>
      </x:c>
      <x:c r="D1299" t="inlineStr">
        <x:is>
          <x:t xml:space="preserve">Lucro (Prejuízo) Operacional</x:t>
        </x:is>
      </x:c>
      <x:c r="E1299" t="inlineStr">
        <x:is>
          <x:t xml:space="preserve">CORPORATIVO / OUTROS NEGÓCIOS</x:t>
        </x:is>
      </x:c>
      <x:c r="F1299" t="n">
        <x:v>-7315.679</x:v>
      </x:c>
      <x:c r="G1299" t="n">
        <x:v>-5637.629</x:v>
      </x:c>
      <x:c r="H1299" t="n">
        <x:v>-1678.05</x:v>
      </x:c>
      <x:c r="I1299" t="inlineStr">
        <x:is>
          <x:t xml:space="preserve">Atual − trimestre anterior</x:t>
        </x:is>
      </x:c>
    </x:row>
    <x:row r="1300">
      <x:c r="A1300" t="inlineStr">
        <x:is>
          <x:t xml:space="preserve">4T08</x:t>
        </x:is>
      </x:c>
      <x:c r="B1300" t="inlineStr">
        <x:is>
          <x:t xml:space="preserve">EBIT012</x:t>
        </x:is>
      </x:c>
      <x:c r="C1300" t="inlineStr">
        <x:is>
          <x:t xml:space="preserve">Lucro Operacional Total</x:t>
        </x:is>
      </x:c>
      <x:c r="D1300" t="inlineStr">
        <x:is>
          <x:t xml:space="preserve">Lucro (Prejuízo) Operacional</x:t>
        </x:is>
      </x:c>
      <x:c r="E1300" t="inlineStr">
        <x:is>
          <x:t xml:space="preserve">DISTRIBUIÇÃO</x:t>
        </x:is>
      </x:c>
      <x:c r="F1300" t="n">
        <x:v>1833.196</x:v>
      </x:c>
      <x:c r="G1300" t="n">
        <x:v>1390.442</x:v>
      </x:c>
      <x:c r="H1300" t="n">
        <x:v>442.7539999999999</x:v>
      </x:c>
      <x:c r="I1300" t="inlineStr">
        <x:is>
          <x:t xml:space="preserve">Atual − trimestre anterior</x:t>
        </x:is>
      </x:c>
    </x:row>
    <x:row r="1301">
      <x:c r="A1301" t="inlineStr">
        <x:is>
          <x:t xml:space="preserve">4T08</x:t>
        </x:is>
      </x:c>
      <x:c r="B1301" t="inlineStr">
        <x:is>
          <x:t xml:space="preserve">EBIT012</x:t>
        </x:is>
      </x:c>
      <x:c r="C1301" t="inlineStr">
        <x:is>
          <x:t xml:space="preserve">Lucro Operacional Total</x:t>
        </x:is>
      </x:c>
      <x:c r="D1301" t="inlineStr">
        <x:is>
          <x:t xml:space="preserve">Lucro (Prejuízo) Operacional</x:t>
        </x:is>
      </x:c>
      <x:c r="E1301" t="inlineStr">
        <x:is>
          <x:t xml:space="preserve">E&amp;P</x:t>
        </x:is>
      </x:c>
      <x:c r="F1301" t="n">
        <x:v>57230.507</x:v>
      </x:c>
      <x:c r="G1301" t="n">
        <x:v>48665.035</x:v>
      </x:c>
      <x:c r="H1301" t="n">
        <x:v>8565.471999999994</x:v>
      </x:c>
      <x:c r="I1301" t="inlineStr">
        <x:is>
          <x:t xml:space="preserve">Atual − trimestre anterior</x:t>
        </x:is>
      </x:c>
    </x:row>
    <x:row r="1302">
      <x:c r="A1302" t="inlineStr">
        <x:is>
          <x:t xml:space="preserve">4T08</x:t>
        </x:is>
      </x:c>
      <x:c r="B1302" t="inlineStr">
        <x:is>
          <x:t xml:space="preserve">EBIT012</x:t>
        </x:is>
      </x:c>
      <x:c r="C1302" t="inlineStr">
        <x:is>
          <x:t xml:space="preserve">Lucro Operacional Total</x:t>
        </x:is>
      </x:c>
      <x:c r="D1302" t="inlineStr">
        <x:is>
          <x:t xml:space="preserve">Lucro (Prejuízo) Operacional</x:t>
        </x:is>
      </x:c>
      <x:c r="E1302" t="inlineStr">
        <x:is>
          <x:t xml:space="preserve">ELIMINAÇÕES</x:t>
        </x:is>
      </x:c>
      <x:c r="F1302" t="n">
        <x:v>620.635</x:v>
      </x:c>
      <x:c r="G1302" t="n">
        <x:v>-1654.895</x:v>
      </x:c>
      <x:c r="H1302" t="n">
        <x:v>2275.53</x:v>
      </x:c>
      <x:c r="I1302" t="inlineStr">
        <x:is>
          <x:t xml:space="preserve">Atual − trimestre anterior</x:t>
        </x:is>
      </x:c>
    </x:row>
    <x:row r="1303">
      <x:c r="A1303" t="inlineStr">
        <x:is>
          <x:t xml:space="preserve">4T08</x:t>
        </x:is>
      </x:c>
      <x:c r="B1303" t="inlineStr">
        <x:is>
          <x:t xml:space="preserve">EBIT012</x:t>
        </x:is>
      </x:c>
      <x:c r="C1303" t="inlineStr">
        <x:is>
          <x:t xml:space="preserve">Lucro Operacional Total</x:t>
        </x:is>
      </x:c>
      <x:c r="D1303" t="inlineStr">
        <x:is>
          <x:t xml:space="preserve">Lucro (Prejuízo) Operacional</x:t>
        </x:is>
      </x:c>
      <x:c r="E1303" t="inlineStr">
        <x:is>
          <x:t xml:space="preserve">GÁS &amp; ENERGIA / G&amp;EBC</x:t>
        </x:is>
      </x:c>
      <x:c r="F1303" t="n">
        <x:v>-529.193</x:v>
      </x:c>
      <x:c r="G1303" t="n">
        <x:v>-317.583</x:v>
      </x:c>
      <x:c r="H1303" t="n">
        <x:v>-211.61</x:v>
      </x:c>
      <x:c r="I1303" t="inlineStr">
        <x:is>
          <x:t xml:space="preserve">Atual − trimestre anterior</x:t>
        </x:is>
      </x:c>
    </x:row>
    <x:row r="1304">
      <x:c r="A1304" t="inlineStr">
        <x:is>
          <x:t xml:space="preserve">4T08</x:t>
        </x:is>
      </x:c>
      <x:c r="B1304" t="inlineStr">
        <x:is>
          <x:t xml:space="preserve">EBIT012</x:t>
        </x:is>
      </x:c>
      <x:c r="C1304" t="inlineStr">
        <x:is>
          <x:t xml:space="preserve">Lucro Operacional Total</x:t>
        </x:is>
      </x:c>
      <x:c r="D1304" t="inlineStr">
        <x:is>
          <x:t xml:space="preserve">Lucro (Prejuízo) Operacional</x:t>
        </x:is>
      </x:c>
      <x:c r="E1304" t="inlineStr">
        <x:is>
          <x:t xml:space="preserve">INTERNACIONAL</x:t>
        </x:is>
      </x:c>
      <x:c r="F1304" t="n">
        <x:v>-1293.575</x:v>
      </x:c>
      <x:c r="G1304" t="n">
        <x:v>1011.161</x:v>
      </x:c>
      <x:c r="H1304" t="n">
        <x:v>-2304.736</x:v>
      </x:c>
      <x:c r="I1304" t="inlineStr">
        <x:is>
          <x:t xml:space="preserve">Atual − trimestre anterior</x:t>
        </x:is>
      </x:c>
    </x:row>
    <x:row r="1305">
      <x:c r="A1305" t="inlineStr">
        <x:is>
          <x:t xml:space="preserve">4T08</x:t>
        </x:is>
      </x:c>
      <x:c r="B1305" t="inlineStr">
        <x:is>
          <x:t xml:space="preserve">EBIT012</x:t>
        </x:is>
      </x:c>
      <x:c r="C1305" t="inlineStr">
        <x:is>
          <x:t xml:space="preserve">Lucro Operacional Total</x:t>
        </x:is>
      </x:c>
      <x:c r="D1305" t="inlineStr">
        <x:is>
          <x:t xml:space="preserve">Lucro (Prejuízo) Operacional</x:t>
        </x:is>
      </x:c>
      <x:c r="E1305" t="inlineStr">
        <x:is>
          <x:t xml:space="preserve">TOTAL</x:t>
        </x:is>
      </x:c>
      <x:c r="F1305" t="n">
        <x:v>45950.233</x:v>
      </x:c>
      <x:c r="G1305" t="n">
        <x:v>39426.406</x:v>
      </x:c>
      <x:c r="H1305" t="n">
        <x:v>6523.826999999997</x:v>
      </x:c>
      <x:c r="I1305" t="inlineStr">
        <x:is>
          <x:t xml:space="preserve">Atual − trimestre anterior</x:t>
        </x:is>
      </x:c>
    </x:row>
    <x:row r="1306">
      <x:c r="A1306" t="inlineStr">
        <x:is>
          <x:t xml:space="preserve">1T09</x:t>
        </x:is>
      </x:c>
      <x:c r="B1306" t="inlineStr">
        <x:is>
          <x:t xml:space="preserve">EBIT000A</x:t>
        </x:is>
      </x:c>
      <x:c r="C1306" t="inlineStr">
        <x:is>
          <x:t xml:space="preserve">Receita</x:t>
        </x:is>
      </x:c>
      <x:c r="D1306" t="inlineStr">
        <x:is>
          <x:t xml:space="preserve">Intersegmentos</x:t>
        </x:is>
      </x:c>
      <x:c r="E1306" t="inlineStr">
        <x:is>
          <x:t xml:space="preserve">ABASTECIMENTO</x:t>
        </x:is>
      </x:c>
      <x:c r="F1306" t="n">
        <x:v>12289.665</x:v>
      </x:c>
      <x:c r="H1306" t="n">
        <x:v>12289.665</x:v>
      </x:c>
      <x:c r="I1306" t="inlineStr">
        <x:is>
          <x:t xml:space="preserve">1T = valor acumulado</x:t>
        </x:is>
      </x:c>
    </x:row>
    <x:row r="1307">
      <x:c r="A1307" t="inlineStr">
        <x:is>
          <x:t xml:space="preserve">1T09</x:t>
        </x:is>
      </x:c>
      <x:c r="B1307" t="inlineStr">
        <x:is>
          <x:t xml:space="preserve">EBIT000A</x:t>
        </x:is>
      </x:c>
      <x:c r="C1307" t="inlineStr">
        <x:is>
          <x:t xml:space="preserve">Receita</x:t>
        </x:is>
      </x:c>
      <x:c r="D1307" t="inlineStr">
        <x:is>
          <x:t xml:space="preserve">Intersegmentos</x:t>
        </x:is>
      </x:c>
      <x:c r="E1307" t="inlineStr">
        <x:is>
          <x:t xml:space="preserve">CORPORATIVO / OUTROS NEGÓCIOS</x:t>
        </x:is>
      </x:c>
      <x:c r="F1307" t="n">
        <x:v>0</x:v>
      </x:c>
      <x:c r="H1307" t="n">
        <x:v>0</x:v>
      </x:c>
      <x:c r="I1307" t="inlineStr">
        <x:is>
          <x:t xml:space="preserve">1T = valor acumulado</x:t>
        </x:is>
      </x:c>
    </x:row>
    <x:row r="1308">
      <x:c r="A1308" t="inlineStr">
        <x:is>
          <x:t xml:space="preserve">1T09</x:t>
        </x:is>
      </x:c>
      <x:c r="B1308" t="inlineStr">
        <x:is>
          <x:t xml:space="preserve">EBIT000A</x:t>
        </x:is>
      </x:c>
      <x:c r="C1308" t="inlineStr">
        <x:is>
          <x:t xml:space="preserve">Receita</x:t>
        </x:is>
      </x:c>
      <x:c r="D1308" t="inlineStr">
        <x:is>
          <x:t xml:space="preserve">Intersegmentos</x:t>
        </x:is>
      </x:c>
      <x:c r="E1308" t="inlineStr">
        <x:is>
          <x:t xml:space="preserve">DISTRIBUIÇÃO</x:t>
        </x:is>
      </x:c>
      <x:c r="F1308" t="n">
        <x:v>465.036</x:v>
      </x:c>
      <x:c r="H1308" t="n">
        <x:v>465.036</x:v>
      </x:c>
      <x:c r="I1308" t="inlineStr">
        <x:is>
          <x:t xml:space="preserve">1T = valor acumulado</x:t>
        </x:is>
      </x:c>
    </x:row>
    <x:row r="1309">
      <x:c r="A1309" t="inlineStr">
        <x:is>
          <x:t xml:space="preserve">1T09</x:t>
        </x:is>
      </x:c>
      <x:c r="B1309" t="inlineStr">
        <x:is>
          <x:t xml:space="preserve">EBIT000A</x:t>
        </x:is>
      </x:c>
      <x:c r="C1309" t="inlineStr">
        <x:is>
          <x:t xml:space="preserve">Receita</x:t>
        </x:is>
      </x:c>
      <x:c r="D1309" t="inlineStr">
        <x:is>
          <x:t xml:space="preserve">Intersegmentos</x:t>
        </x:is>
      </x:c>
      <x:c r="E1309" t="inlineStr">
        <x:is>
          <x:t xml:space="preserve">E&amp;P</x:t>
        </x:is>
      </x:c>
      <x:c r="F1309" t="n">
        <x:v>13555.519</x:v>
      </x:c>
      <x:c r="H1309" t="n">
        <x:v>13555.519</x:v>
      </x:c>
      <x:c r="I1309" t="inlineStr">
        <x:is>
          <x:t xml:space="preserve">1T = valor acumulado</x:t>
        </x:is>
      </x:c>
    </x:row>
    <x:row r="1310">
      <x:c r="A1310" t="inlineStr">
        <x:is>
          <x:t xml:space="preserve">1T09</x:t>
        </x:is>
      </x:c>
      <x:c r="B1310" t="inlineStr">
        <x:is>
          <x:t xml:space="preserve">EBIT000A</x:t>
        </x:is>
      </x:c>
      <x:c r="C1310" t="inlineStr">
        <x:is>
          <x:t xml:space="preserve">Receita</x:t>
        </x:is>
      </x:c>
      <x:c r="D1310" t="inlineStr">
        <x:is>
          <x:t xml:space="preserve">Intersegmentos</x:t>
        </x:is>
      </x:c>
      <x:c r="E1310" t="inlineStr">
        <x:is>
          <x:t xml:space="preserve">ELIMINAÇÕES</x:t>
        </x:is>
      </x:c>
      <x:c r="F1310" t="n">
        <x:v>-27261.17</x:v>
      </x:c>
      <x:c r="H1310" t="n">
        <x:v>-27261.17</x:v>
      </x:c>
      <x:c r="I1310" t="inlineStr">
        <x:is>
          <x:t xml:space="preserve">1T = valor acumulado</x:t>
        </x:is>
      </x:c>
    </x:row>
    <x:row r="1311">
      <x:c r="A1311" t="inlineStr">
        <x:is>
          <x:t xml:space="preserve">1T09</x:t>
        </x:is>
      </x:c>
      <x:c r="B1311" t="inlineStr">
        <x:is>
          <x:t xml:space="preserve">EBIT000A</x:t>
        </x:is>
      </x:c>
      <x:c r="C1311" t="inlineStr">
        <x:is>
          <x:t xml:space="preserve">Receita</x:t>
        </x:is>
      </x:c>
      <x:c r="D1311" t="inlineStr">
        <x:is>
          <x:t xml:space="preserve">Intersegmentos</x:t>
        </x:is>
      </x:c>
      <x:c r="E1311" t="inlineStr">
        <x:is>
          <x:t xml:space="preserve">GÁS &amp; ENERGIA / G&amp;EBC</x:t>
        </x:is>
      </x:c>
      <x:c r="F1311" t="n">
        <x:v>576.75</x:v>
      </x:c>
      <x:c r="H1311" t="n">
        <x:v>576.75</x:v>
      </x:c>
      <x:c r="I1311" t="inlineStr">
        <x:is>
          <x:t xml:space="preserve">1T = valor acumulado</x:t>
        </x:is>
      </x:c>
    </x:row>
    <x:row r="1312">
      <x:c r="A1312" t="inlineStr">
        <x:is>
          <x:t xml:space="preserve">1T09</x:t>
        </x:is>
      </x:c>
      <x:c r="B1312" t="inlineStr">
        <x:is>
          <x:t xml:space="preserve">EBIT000A</x:t>
        </x:is>
      </x:c>
      <x:c r="C1312" t="inlineStr">
        <x:is>
          <x:t xml:space="preserve">Receita</x:t>
        </x:is>
      </x:c>
      <x:c r="D1312" t="inlineStr">
        <x:is>
          <x:t xml:space="preserve">Intersegmentos</x:t>
        </x:is>
      </x:c>
      <x:c r="E1312" t="inlineStr">
        <x:is>
          <x:t xml:space="preserve">INTERNACIONAL</x:t>
        </x:is>
      </x:c>
      <x:c r="F1312" t="n">
        <x:v>374.2</x:v>
      </x:c>
      <x:c r="H1312" t="n">
        <x:v>374.2</x:v>
      </x:c>
      <x:c r="I1312" t="inlineStr">
        <x:is>
          <x:t xml:space="preserve">1T = valor acumulado</x:t>
        </x:is>
      </x:c>
    </x:row>
    <x:row r="1313">
      <x:c r="A1313" t="inlineStr">
        <x:is>
          <x:t xml:space="preserve">1T09</x:t>
        </x:is>
      </x:c>
      <x:c r="B1313" t="inlineStr">
        <x:is>
          <x:t xml:space="preserve">EBIT000A</x:t>
        </x:is>
      </x:c>
      <x:c r="C1313" t="inlineStr">
        <x:is>
          <x:t xml:space="preserve">Receita</x:t>
        </x:is>
      </x:c>
      <x:c r="D1313" t="inlineStr">
        <x:is>
          <x:t xml:space="preserve">Intersegmentos</x:t>
        </x:is>
      </x:c>
      <x:c r="E1313" t="inlineStr">
        <x:is>
          <x:t xml:space="preserve">TOTAL</x:t>
        </x:is>
      </x:c>
      <x:c r="F1313" t="n">
        <x:v>0</x:v>
      </x:c>
      <x:c r="H1313" t="n">
        <x:v>0</x:v>
      </x:c>
      <x:c r="I1313" t="inlineStr">
        <x:is>
          <x:t xml:space="preserve">1T = valor acumulado</x:t>
        </x:is>
      </x:c>
    </x:row>
    <x:row r="1314">
      <x:c r="A1314" t="inlineStr">
        <x:is>
          <x:t xml:space="preserve">1T09</x:t>
        </x:is>
      </x:c>
      <x:c r="B1314" t="inlineStr">
        <x:is>
          <x:t xml:space="preserve">EBIT000B</x:t>
        </x:is>
      </x:c>
      <x:c r="C1314" t="inlineStr">
        <x:is>
          <x:t xml:space="preserve">Receita</x:t>
        </x:is>
      </x:c>
      <x:c r="D1314" t="inlineStr">
        <x:is>
          <x:t xml:space="preserve">Terceiros</x:t>
        </x:is>
      </x:c>
      <x:c r="E1314" t="inlineStr">
        <x:is>
          <x:t xml:space="preserve">ABASTECIMENTO</x:t>
        </x:is>
      </x:c>
      <x:c r="F1314" t="n">
        <x:v>22083.162</x:v>
      </x:c>
      <x:c r="H1314" t="n">
        <x:v>22083.162</x:v>
      </x:c>
      <x:c r="I1314" t="inlineStr">
        <x:is>
          <x:t xml:space="preserve">1T = valor acumulado</x:t>
        </x:is>
      </x:c>
    </x:row>
    <x:row r="1315">
      <x:c r="A1315" t="inlineStr">
        <x:is>
          <x:t xml:space="preserve">1T09</x:t>
        </x:is>
      </x:c>
      <x:c r="B1315" t="inlineStr">
        <x:is>
          <x:t xml:space="preserve">EBIT000B</x:t>
        </x:is>
      </x:c>
      <x:c r="C1315" t="inlineStr">
        <x:is>
          <x:t xml:space="preserve">Receita</x:t>
        </x:is>
      </x:c>
      <x:c r="D1315" t="inlineStr">
        <x:is>
          <x:t xml:space="preserve">Terceiros</x:t>
        </x:is>
      </x:c>
      <x:c r="E1315" t="inlineStr">
        <x:is>
          <x:t xml:space="preserve">CORPORATIVO / OUTROS NEGÓCIOS</x:t>
        </x:is>
      </x:c>
      <x:c r="F1315" t="n">
        <x:v>0</x:v>
      </x:c>
      <x:c r="H1315" t="n">
        <x:v>0</x:v>
      </x:c>
      <x:c r="I1315" t="inlineStr">
        <x:is>
          <x:t xml:space="preserve">1T = valor acumulado</x:t>
        </x:is>
      </x:c>
    </x:row>
    <x:row r="1316">
      <x:c r="A1316" t="inlineStr">
        <x:is>
          <x:t xml:space="preserve">1T09</x:t>
        </x:is>
      </x:c>
      <x:c r="B1316" t="inlineStr">
        <x:is>
          <x:t xml:space="preserve">EBIT000B</x:t>
        </x:is>
      </x:c>
      <x:c r="C1316" t="inlineStr">
        <x:is>
          <x:t xml:space="preserve">Receita</x:t>
        </x:is>
      </x:c>
      <x:c r="D1316" t="inlineStr">
        <x:is>
          <x:t xml:space="preserve">Terceiros</x:t>
        </x:is>
      </x:c>
      <x:c r="E1316" t="inlineStr">
        <x:is>
          <x:t xml:space="preserve">DISTRIBUIÇÃO</x:t>
        </x:is>
      </x:c>
      <x:c r="F1316" t="n">
        <x:v>13393.498</x:v>
      </x:c>
      <x:c r="H1316" t="n">
        <x:v>13393.498</x:v>
      </x:c>
      <x:c r="I1316" t="inlineStr">
        <x:is>
          <x:t xml:space="preserve">1T = valor acumulado</x:t>
        </x:is>
      </x:c>
    </x:row>
    <x:row r="1317">
      <x:c r="A1317" t="inlineStr">
        <x:is>
          <x:t xml:space="preserve">1T09</x:t>
        </x:is>
      </x:c>
      <x:c r="B1317" t="inlineStr">
        <x:is>
          <x:t xml:space="preserve">EBIT000B</x:t>
        </x:is>
      </x:c>
      <x:c r="C1317" t="inlineStr">
        <x:is>
          <x:t xml:space="preserve">Receita</x:t>
        </x:is>
      </x:c>
      <x:c r="D1317" t="inlineStr">
        <x:is>
          <x:t xml:space="preserve">Terceiros</x:t>
        </x:is>
      </x:c>
      <x:c r="E1317" t="inlineStr">
        <x:is>
          <x:t xml:space="preserve">E&amp;P</x:t>
        </x:is>
      </x:c>
      <x:c r="F1317" t="n">
        <x:v>346.672</x:v>
      </x:c>
      <x:c r="H1317" t="n">
        <x:v>346.672</x:v>
      </x:c>
      <x:c r="I1317" t="inlineStr">
        <x:is>
          <x:t xml:space="preserve">1T = valor acumulado</x:t>
        </x:is>
      </x:c>
    </x:row>
    <x:row r="1318">
      <x:c r="A1318" t="inlineStr">
        <x:is>
          <x:t xml:space="preserve">1T09</x:t>
        </x:is>
      </x:c>
      <x:c r="B1318" t="inlineStr">
        <x:is>
          <x:t xml:space="preserve">EBIT000B</x:t>
        </x:is>
      </x:c>
      <x:c r="C1318" t="inlineStr">
        <x:is>
          <x:t xml:space="preserve">Receita</x:t>
        </x:is>
      </x:c>
      <x:c r="D1318" t="inlineStr">
        <x:is>
          <x:t xml:space="preserve">Terceiros</x:t>
        </x:is>
      </x:c>
      <x:c r="E1318" t="inlineStr">
        <x:is>
          <x:t xml:space="preserve">ELIMINAÇÕES</x:t>
        </x:is>
      </x:c>
      <x:c r="F1318" t="n">
        <x:v>0</x:v>
      </x:c>
      <x:c r="H1318" t="n">
        <x:v>0</x:v>
      </x:c>
      <x:c r="I1318" t="inlineStr">
        <x:is>
          <x:t xml:space="preserve">1T = valor acumulado</x:t>
        </x:is>
      </x:c>
    </x:row>
    <x:row r="1319">
      <x:c r="A1319" t="inlineStr">
        <x:is>
          <x:t xml:space="preserve">1T09</x:t>
        </x:is>
      </x:c>
      <x:c r="B1319" t="inlineStr">
        <x:is>
          <x:t xml:space="preserve">EBIT000B</x:t>
        </x:is>
      </x:c>
      <x:c r="C1319" t="inlineStr">
        <x:is>
          <x:t xml:space="preserve">Receita</x:t>
        </x:is>
      </x:c>
      <x:c r="D1319" t="inlineStr">
        <x:is>
          <x:t xml:space="preserve">Terceiros</x:t>
        </x:is>
      </x:c>
      <x:c r="E1319" t="inlineStr">
        <x:is>
          <x:t xml:space="preserve">GÁS &amp; ENERGIA / G&amp;EBC</x:t>
        </x:is>
      </x:c>
      <x:c r="F1319" t="n">
        <x:v>2541.607</x:v>
      </x:c>
      <x:c r="H1319" t="n">
        <x:v>2541.607</x:v>
      </x:c>
      <x:c r="I1319" t="inlineStr">
        <x:is>
          <x:t xml:space="preserve">1T = valor acumulado</x:t>
        </x:is>
      </x:c>
    </x:row>
    <x:row r="1320">
      <x:c r="A1320" t="inlineStr">
        <x:is>
          <x:t xml:space="preserve">1T09</x:t>
        </x:is>
      </x:c>
      <x:c r="B1320" t="inlineStr">
        <x:is>
          <x:t xml:space="preserve">EBIT000B</x:t>
        </x:is>
      </x:c>
      <x:c r="C1320" t="inlineStr">
        <x:is>
          <x:t xml:space="preserve">Receita</x:t>
        </x:is>
      </x:c>
      <x:c r="D1320" t="inlineStr">
        <x:is>
          <x:t xml:space="preserve">Terceiros</x:t>
        </x:is>
      </x:c>
      <x:c r="E1320" t="inlineStr">
        <x:is>
          <x:t xml:space="preserve">INTERNACIONAL</x:t>
        </x:is>
      </x:c>
      <x:c r="F1320" t="n">
        <x:v>4230.633</x:v>
      </x:c>
      <x:c r="H1320" t="n">
        <x:v>4230.633</x:v>
      </x:c>
      <x:c r="I1320" t="inlineStr">
        <x:is>
          <x:t xml:space="preserve">1T = valor acumulado</x:t>
        </x:is>
      </x:c>
    </x:row>
    <x:row r="1321">
      <x:c r="A1321" t="inlineStr">
        <x:is>
          <x:t xml:space="preserve">1T09</x:t>
        </x:is>
      </x:c>
      <x:c r="B1321" t="inlineStr">
        <x:is>
          <x:t xml:space="preserve">EBIT000B</x:t>
        </x:is>
      </x:c>
      <x:c r="C1321" t="inlineStr">
        <x:is>
          <x:t xml:space="preserve">Receita</x:t>
        </x:is>
      </x:c>
      <x:c r="D1321" t="inlineStr">
        <x:is>
          <x:t xml:space="preserve">Terceiros</x:t>
        </x:is>
      </x:c>
      <x:c r="E1321" t="inlineStr">
        <x:is>
          <x:t xml:space="preserve">TOTAL</x:t>
        </x:is>
      </x:c>
      <x:c r="F1321" t="n">
        <x:v>42595.572</x:v>
      </x:c>
      <x:c r="H1321" t="n">
        <x:v>42595.572</x:v>
      </x:c>
      <x:c r="I1321" t="inlineStr">
        <x:is>
          <x:t xml:space="preserve">1T = valor acumulado</x:t>
        </x:is>
      </x:c>
    </x:row>
    <x:row r="1322">
      <x:c r="A1322" t="inlineStr">
        <x:is>
          <x:t xml:space="preserve">1T09</x:t>
        </x:is>
      </x:c>
      <x:c r="B1322" t="inlineStr">
        <x:is>
          <x:t xml:space="preserve">EBIT001</x:t>
        </x:is>
      </x:c>
      <x:c r="C1322" t="inlineStr">
        <x:is>
          <x:t xml:space="preserve">Receita Total</x:t>
        </x:is>
      </x:c>
      <x:c r="D1322" t="inlineStr">
        <x:is>
          <x:t xml:space="preserve">Receita Operacional Líquida</x:t>
        </x:is>
      </x:c>
      <x:c r="E1322" t="inlineStr">
        <x:is>
          <x:t xml:space="preserve">ABASTECIMENTO</x:t>
        </x:is>
      </x:c>
      <x:c r="F1322" t="n">
        <x:v>34372.827</x:v>
      </x:c>
      <x:c r="H1322" t="n">
        <x:v>34372.827</x:v>
      </x:c>
      <x:c r="I1322" t="inlineStr">
        <x:is>
          <x:t xml:space="preserve">1T = valor acumulado</x:t>
        </x:is>
      </x:c>
    </x:row>
    <x:row r="1323">
      <x:c r="A1323" t="inlineStr">
        <x:is>
          <x:t xml:space="preserve">1T09</x:t>
        </x:is>
      </x:c>
      <x:c r="B1323" t="inlineStr">
        <x:is>
          <x:t xml:space="preserve">EBIT001</x:t>
        </x:is>
      </x:c>
      <x:c r="C1323" t="inlineStr">
        <x:is>
          <x:t xml:space="preserve">Receita Total</x:t>
        </x:is>
      </x:c>
      <x:c r="D1323" t="inlineStr">
        <x:is>
          <x:t xml:space="preserve">Receita Operacional Líquida</x:t>
        </x:is>
      </x:c>
      <x:c r="E1323" t="inlineStr">
        <x:is>
          <x:t xml:space="preserve">CORPORATIVO / OUTROS NEGÓCIOS</x:t>
        </x:is>
      </x:c>
      <x:c r="F1323" t="n">
        <x:v>0</x:v>
      </x:c>
      <x:c r="H1323" t="n">
        <x:v>0</x:v>
      </x:c>
      <x:c r="I1323" t="inlineStr">
        <x:is>
          <x:t xml:space="preserve">1T = valor acumulado</x:t>
        </x:is>
      </x:c>
    </x:row>
    <x:row r="1324">
      <x:c r="A1324" t="inlineStr">
        <x:is>
          <x:t xml:space="preserve">1T09</x:t>
        </x:is>
      </x:c>
      <x:c r="B1324" t="inlineStr">
        <x:is>
          <x:t xml:space="preserve">EBIT001</x:t>
        </x:is>
      </x:c>
      <x:c r="C1324" t="inlineStr">
        <x:is>
          <x:t xml:space="preserve">Receita Total</x:t>
        </x:is>
      </x:c>
      <x:c r="D1324" t="inlineStr">
        <x:is>
          <x:t xml:space="preserve">Receita Operacional Líquida</x:t>
        </x:is>
      </x:c>
      <x:c r="E1324" t="inlineStr">
        <x:is>
          <x:t xml:space="preserve">DISTRIBUIÇÃO</x:t>
        </x:is>
      </x:c>
      <x:c r="F1324" t="n">
        <x:v>13858.534</x:v>
      </x:c>
      <x:c r="H1324" t="n">
        <x:v>13858.534</x:v>
      </x:c>
      <x:c r="I1324" t="inlineStr">
        <x:is>
          <x:t xml:space="preserve">1T = valor acumulado</x:t>
        </x:is>
      </x:c>
    </x:row>
    <x:row r="1325">
      <x:c r="A1325" t="inlineStr">
        <x:is>
          <x:t xml:space="preserve">1T09</x:t>
        </x:is>
      </x:c>
      <x:c r="B1325" t="inlineStr">
        <x:is>
          <x:t xml:space="preserve">EBIT001</x:t>
        </x:is>
      </x:c>
      <x:c r="C1325" t="inlineStr">
        <x:is>
          <x:t xml:space="preserve">Receita Total</x:t>
        </x:is>
      </x:c>
      <x:c r="D1325" t="inlineStr">
        <x:is>
          <x:t xml:space="preserve">Receita Operacional Líquida</x:t>
        </x:is>
      </x:c>
      <x:c r="E1325" t="inlineStr">
        <x:is>
          <x:t xml:space="preserve">E&amp;P</x:t>
        </x:is>
      </x:c>
      <x:c r="F1325" t="n">
        <x:v>13902.191</x:v>
      </x:c>
      <x:c r="H1325" t="n">
        <x:v>13902.191</x:v>
      </x:c>
      <x:c r="I1325" t="inlineStr">
        <x:is>
          <x:t xml:space="preserve">1T = valor acumulado</x:t>
        </x:is>
      </x:c>
    </x:row>
    <x:row r="1326">
      <x:c r="A1326" t="inlineStr">
        <x:is>
          <x:t xml:space="preserve">1T09</x:t>
        </x:is>
      </x:c>
      <x:c r="B1326" t="inlineStr">
        <x:is>
          <x:t xml:space="preserve">EBIT001</x:t>
        </x:is>
      </x:c>
      <x:c r="C1326" t="inlineStr">
        <x:is>
          <x:t xml:space="preserve">Receita Total</x:t>
        </x:is>
      </x:c>
      <x:c r="D1326" t="inlineStr">
        <x:is>
          <x:t xml:space="preserve">Receita Operacional Líquida</x:t>
        </x:is>
      </x:c>
      <x:c r="E1326" t="inlineStr">
        <x:is>
          <x:t xml:space="preserve">ELIMINAÇÕES</x:t>
        </x:is>
      </x:c>
      <x:c r="F1326" t="n">
        <x:v>-27261.17</x:v>
      </x:c>
      <x:c r="H1326" t="n">
        <x:v>-27261.17</x:v>
      </x:c>
      <x:c r="I1326" t="inlineStr">
        <x:is>
          <x:t xml:space="preserve">1T = valor acumulado</x:t>
        </x:is>
      </x:c>
    </x:row>
    <x:row r="1327">
      <x:c r="A1327" t="inlineStr">
        <x:is>
          <x:t xml:space="preserve">1T09</x:t>
        </x:is>
      </x:c>
      <x:c r="B1327" t="inlineStr">
        <x:is>
          <x:t xml:space="preserve">EBIT001</x:t>
        </x:is>
      </x:c>
      <x:c r="C1327" t="inlineStr">
        <x:is>
          <x:t xml:space="preserve">Receita Total</x:t>
        </x:is>
      </x:c>
      <x:c r="D1327" t="inlineStr">
        <x:is>
          <x:t xml:space="preserve">Receita Operacional Líquida</x:t>
        </x:is>
      </x:c>
      <x:c r="E1327" t="inlineStr">
        <x:is>
          <x:t xml:space="preserve">GÁS &amp; ENERGIA / G&amp;EBC</x:t>
        </x:is>
      </x:c>
      <x:c r="F1327" t="n">
        <x:v>3118.357</x:v>
      </x:c>
      <x:c r="H1327" t="n">
        <x:v>3118.357</x:v>
      </x:c>
      <x:c r="I1327" t="inlineStr">
        <x:is>
          <x:t xml:space="preserve">1T = valor acumulado</x:t>
        </x:is>
      </x:c>
    </x:row>
    <x:row r="1328">
      <x:c r="A1328" t="inlineStr">
        <x:is>
          <x:t xml:space="preserve">1T09</x:t>
        </x:is>
      </x:c>
      <x:c r="B1328" t="inlineStr">
        <x:is>
          <x:t xml:space="preserve">EBIT001</x:t>
        </x:is>
      </x:c>
      <x:c r="C1328" t="inlineStr">
        <x:is>
          <x:t xml:space="preserve">Receita Total</x:t>
        </x:is>
      </x:c>
      <x:c r="D1328" t="inlineStr">
        <x:is>
          <x:t xml:space="preserve">Receita Operacional Líquida</x:t>
        </x:is>
      </x:c>
      <x:c r="E1328" t="inlineStr">
        <x:is>
          <x:t xml:space="preserve">INTERNACIONAL</x:t>
        </x:is>
      </x:c>
      <x:c r="F1328" t="n">
        <x:v>4604.833</x:v>
      </x:c>
      <x:c r="H1328" t="n">
        <x:v>4604.833</x:v>
      </x:c>
      <x:c r="I1328" t="inlineStr">
        <x:is>
          <x:t xml:space="preserve">1T = valor acumulado</x:t>
        </x:is>
      </x:c>
    </x:row>
    <x:row r="1329">
      <x:c r="A1329" t="inlineStr">
        <x:is>
          <x:t xml:space="preserve">1T09</x:t>
        </x:is>
      </x:c>
      <x:c r="B1329" t="inlineStr">
        <x:is>
          <x:t xml:space="preserve">EBIT001</x:t>
        </x:is>
      </x:c>
      <x:c r="C1329" t="inlineStr">
        <x:is>
          <x:t xml:space="preserve">Receita Total</x:t>
        </x:is>
      </x:c>
      <x:c r="D1329" t="inlineStr">
        <x:is>
          <x:t xml:space="preserve">Receita Operacional Líquida</x:t>
        </x:is>
      </x:c>
      <x:c r="E1329" t="inlineStr">
        <x:is>
          <x:t xml:space="preserve">TOTAL</x:t>
        </x:is>
      </x:c>
      <x:c r="F1329" t="n">
        <x:v>42595.572</x:v>
      </x:c>
      <x:c r="H1329" t="n">
        <x:v>42595.572</x:v>
      </x:c>
      <x:c r="I1329" t="inlineStr">
        <x:is>
          <x:t xml:space="preserve">1T = valor acumulado</x:t>
        </x:is>
      </x:c>
    </x:row>
    <x:row r="1330">
      <x:c r="A1330" t="inlineStr">
        <x:is>
          <x:t xml:space="preserve">1T09</x:t>
        </x:is>
      </x:c>
      <x:c r="B1330" t="inlineStr">
        <x:is>
          <x:t xml:space="preserve">EBIT002</x:t>
        </x:is>
      </x:c>
      <x:c r="C1330" t="inlineStr">
        <x:is>
          <x:t xml:space="preserve">Custo Total</x:t>
        </x:is>
      </x:c>
      <x:c r="D1330" t="inlineStr">
        <x:is>
          <x:t xml:space="preserve">Custo dos Produtos Vendidos</x:t>
        </x:is>
      </x:c>
      <x:c r="E1330" t="inlineStr">
        <x:is>
          <x:t xml:space="preserve">ABASTECIMENTO</x:t>
        </x:is>
      </x:c>
      <x:c r="F1330" t="n">
        <x:v>-25716.334</x:v>
      </x:c>
      <x:c r="H1330" t="n">
        <x:v>-25716.334</x:v>
      </x:c>
      <x:c r="I1330" t="inlineStr">
        <x:is>
          <x:t xml:space="preserve">1T = valor acumulado</x:t>
        </x:is>
      </x:c>
    </x:row>
    <x:row r="1331">
      <x:c r="A1331" t="inlineStr">
        <x:is>
          <x:t xml:space="preserve">1T09</x:t>
        </x:is>
      </x:c>
      <x:c r="B1331" t="inlineStr">
        <x:is>
          <x:t xml:space="preserve">EBIT002</x:t>
        </x:is>
      </x:c>
      <x:c r="C1331" t="inlineStr">
        <x:is>
          <x:t xml:space="preserve">Custo Total</x:t>
        </x:is>
      </x:c>
      <x:c r="D1331" t="inlineStr">
        <x:is>
          <x:t xml:space="preserve">Custo dos Produtos Vendidos</x:t>
        </x:is>
      </x:c>
      <x:c r="E1331" t="inlineStr">
        <x:is>
          <x:t xml:space="preserve">CORPORATIVO / OUTROS NEGÓCIOS</x:t>
        </x:is>
      </x:c>
      <x:c r="F1331" t="n">
        <x:v>0</x:v>
      </x:c>
      <x:c r="H1331" t="n">
        <x:v>0</x:v>
      </x:c>
      <x:c r="I1331" t="inlineStr">
        <x:is>
          <x:t xml:space="preserve">1T = valor acumulado</x:t>
        </x:is>
      </x:c>
    </x:row>
    <x:row r="1332">
      <x:c r="A1332" t="inlineStr">
        <x:is>
          <x:t xml:space="preserve">1T09</x:t>
        </x:is>
      </x:c>
      <x:c r="B1332" t="inlineStr">
        <x:is>
          <x:t xml:space="preserve">EBIT002</x:t>
        </x:is>
      </x:c>
      <x:c r="C1332" t="inlineStr">
        <x:is>
          <x:t xml:space="preserve">Custo Total</x:t>
        </x:is>
      </x:c>
      <x:c r="D1332" t="inlineStr">
        <x:is>
          <x:t xml:space="preserve">Custo dos Produtos Vendidos</x:t>
        </x:is>
      </x:c>
      <x:c r="E1332" t="inlineStr">
        <x:is>
          <x:t xml:space="preserve">DISTRIBUIÇÃO</x:t>
        </x:is>
      </x:c>
      <x:c r="F1332" t="n">
        <x:v>-12784.37</x:v>
      </x:c>
      <x:c r="H1332" t="n">
        <x:v>-12784.37</x:v>
      </x:c>
      <x:c r="I1332" t="inlineStr">
        <x:is>
          <x:t xml:space="preserve">1T = valor acumulado</x:t>
        </x:is>
      </x:c>
    </x:row>
    <x:row r="1333">
      <x:c r="A1333" t="inlineStr">
        <x:is>
          <x:t xml:space="preserve">1T09</x:t>
        </x:is>
      </x:c>
      <x:c r="B1333" t="inlineStr">
        <x:is>
          <x:t xml:space="preserve">EBIT002</x:t>
        </x:is>
      </x:c>
      <x:c r="C1333" t="inlineStr">
        <x:is>
          <x:t xml:space="preserve">Custo Total</x:t>
        </x:is>
      </x:c>
      <x:c r="D1333" t="inlineStr">
        <x:is>
          <x:t xml:space="preserve">Custo dos Produtos Vendidos</x:t>
        </x:is>
      </x:c>
      <x:c r="E1333" t="inlineStr">
        <x:is>
          <x:t xml:space="preserve">E&amp;P</x:t>
        </x:is>
      </x:c>
      <x:c r="F1333" t="n">
        <x:v>-8755.331</x:v>
      </x:c>
      <x:c r="H1333" t="n">
        <x:v>-8755.331</x:v>
      </x:c>
      <x:c r="I1333" t="inlineStr">
        <x:is>
          <x:t xml:space="preserve">1T = valor acumulado</x:t>
        </x:is>
      </x:c>
    </x:row>
    <x:row r="1334">
      <x:c r="A1334" t="inlineStr">
        <x:is>
          <x:t xml:space="preserve">1T09</x:t>
        </x:is>
      </x:c>
      <x:c r="B1334" t="inlineStr">
        <x:is>
          <x:t xml:space="preserve">EBIT002</x:t>
        </x:is>
      </x:c>
      <x:c r="C1334" t="inlineStr">
        <x:is>
          <x:t xml:space="preserve">Custo Total</x:t>
        </x:is>
      </x:c>
      <x:c r="D1334" t="inlineStr">
        <x:is>
          <x:t xml:space="preserve">Custo dos Produtos Vendidos</x:t>
        </x:is>
      </x:c>
      <x:c r="E1334" t="inlineStr">
        <x:is>
          <x:t xml:space="preserve">ELIMINAÇÕES</x:t>
        </x:is>
      </x:c>
      <x:c r="F1334" t="n">
        <x:v>27987.804</x:v>
      </x:c>
      <x:c r="H1334" t="n">
        <x:v>27987.804</x:v>
      </x:c>
      <x:c r="I1334" t="inlineStr">
        <x:is>
          <x:t xml:space="preserve">1T = valor acumulado</x:t>
        </x:is>
      </x:c>
    </x:row>
    <x:row r="1335">
      <x:c r="A1335" t="inlineStr">
        <x:is>
          <x:t xml:space="preserve">1T09</x:t>
        </x:is>
      </x:c>
      <x:c r="B1335" t="inlineStr">
        <x:is>
          <x:t xml:space="preserve">EBIT002</x:t>
        </x:is>
      </x:c>
      <x:c r="C1335" t="inlineStr">
        <x:is>
          <x:t xml:space="preserve">Custo Total</x:t>
        </x:is>
      </x:c>
      <x:c r="D1335" t="inlineStr">
        <x:is>
          <x:t xml:space="preserve">Custo dos Produtos Vendidos</x:t>
        </x:is>
      </x:c>
      <x:c r="E1335" t="inlineStr">
        <x:is>
          <x:t xml:space="preserve">GÁS &amp; ENERGIA / G&amp;EBC</x:t>
        </x:is>
      </x:c>
      <x:c r="F1335" t="n">
        <x:v>-2678.607</x:v>
      </x:c>
      <x:c r="H1335" t="n">
        <x:v>-2678.607</x:v>
      </x:c>
      <x:c r="I1335" t="inlineStr">
        <x:is>
          <x:t xml:space="preserve">1T = valor acumulado</x:t>
        </x:is>
      </x:c>
    </x:row>
    <x:row r="1336">
      <x:c r="A1336" t="inlineStr">
        <x:is>
          <x:t xml:space="preserve">1T09</x:t>
        </x:is>
      </x:c>
      <x:c r="B1336" t="inlineStr">
        <x:is>
          <x:t xml:space="preserve">EBIT002</x:t>
        </x:is>
      </x:c>
      <x:c r="C1336" t="inlineStr">
        <x:is>
          <x:t xml:space="preserve">Custo Total</x:t>
        </x:is>
      </x:c>
      <x:c r="D1336" t="inlineStr">
        <x:is>
          <x:t xml:space="preserve">Custo dos Produtos Vendidos</x:t>
        </x:is>
      </x:c>
      <x:c r="E1336" t="inlineStr">
        <x:is>
          <x:t xml:space="preserve">INTERNACIONAL</x:t>
        </x:is>
      </x:c>
      <x:c r="F1336" t="n">
        <x:v>-3833.432</x:v>
      </x:c>
      <x:c r="H1336" t="n">
        <x:v>-3833.432</x:v>
      </x:c>
      <x:c r="I1336" t="inlineStr">
        <x:is>
          <x:t xml:space="preserve">1T = valor acumulado</x:t>
        </x:is>
      </x:c>
    </x:row>
    <x:row r="1337">
      <x:c r="A1337" t="inlineStr">
        <x:is>
          <x:t xml:space="preserve">1T09</x:t>
        </x:is>
      </x:c>
      <x:c r="B1337" t="inlineStr">
        <x:is>
          <x:t xml:space="preserve">EBIT002</x:t>
        </x:is>
      </x:c>
      <x:c r="C1337" t="inlineStr">
        <x:is>
          <x:t xml:space="preserve">Custo Total</x:t>
        </x:is>
      </x:c>
      <x:c r="D1337" t="inlineStr">
        <x:is>
          <x:t xml:space="preserve">Custo dos Produtos Vendidos</x:t>
        </x:is>
      </x:c>
      <x:c r="E1337" t="inlineStr">
        <x:is>
          <x:t xml:space="preserve">TOTAL</x:t>
        </x:is>
      </x:c>
      <x:c r="F1337" t="n">
        <x:v>-25780.27</x:v>
      </x:c>
      <x:c r="H1337" t="n">
        <x:v>-25780.27</x:v>
      </x:c>
      <x:c r="I1337" t="inlineStr">
        <x:is>
          <x:t xml:space="preserve">1T = valor acumulado</x:t>
        </x:is>
      </x:c>
    </x:row>
    <x:row r="1338">
      <x:c r="A1338" t="inlineStr">
        <x:is>
          <x:t xml:space="preserve">1T09</x:t>
        </x:is>
      </x:c>
      <x:c r="B1338" t="inlineStr">
        <x:is>
          <x:t xml:space="preserve">EBIT003</x:t>
        </x:is>
      </x:c>
      <x:c r="C1338" t="inlineStr">
        <x:is>
          <x:t xml:space="preserve">Lucro Bruto Total</x:t>
        </x:is>
      </x:c>
      <x:c r="D1338" t="inlineStr">
        <x:is>
          <x:t xml:space="preserve">Lucro Bruto</x:t>
        </x:is>
      </x:c>
      <x:c r="E1338" t="inlineStr">
        <x:is>
          <x:t xml:space="preserve">ABASTECIMENTO</x:t>
        </x:is>
      </x:c>
      <x:c r="F1338" t="n">
        <x:v>8656.493</x:v>
      </x:c>
      <x:c r="H1338" t="n">
        <x:v>8656.493</x:v>
      </x:c>
      <x:c r="I1338" t="inlineStr">
        <x:is>
          <x:t xml:space="preserve">1T = valor acumulado</x:t>
        </x:is>
      </x:c>
    </x:row>
    <x:row r="1339">
      <x:c r="A1339" t="inlineStr">
        <x:is>
          <x:t xml:space="preserve">1T09</x:t>
        </x:is>
      </x:c>
      <x:c r="B1339" t="inlineStr">
        <x:is>
          <x:t xml:space="preserve">EBIT003</x:t>
        </x:is>
      </x:c>
      <x:c r="C1339" t="inlineStr">
        <x:is>
          <x:t xml:space="preserve">Lucro Bruto Total</x:t>
        </x:is>
      </x:c>
      <x:c r="D1339" t="inlineStr">
        <x:is>
          <x:t xml:space="preserve">Lucro Bruto</x:t>
        </x:is>
      </x:c>
      <x:c r="E1339" t="inlineStr">
        <x:is>
          <x:t xml:space="preserve">CORPORATIVO / OUTROS NEGÓCIOS</x:t>
        </x:is>
      </x:c>
      <x:c r="F1339" t="n">
        <x:v>0</x:v>
      </x:c>
      <x:c r="H1339" t="n">
        <x:v>0</x:v>
      </x:c>
      <x:c r="I1339" t="inlineStr">
        <x:is>
          <x:t xml:space="preserve">1T = valor acumulado</x:t>
        </x:is>
      </x:c>
    </x:row>
    <x:row r="1340">
      <x:c r="A1340" t="inlineStr">
        <x:is>
          <x:t xml:space="preserve">1T09</x:t>
        </x:is>
      </x:c>
      <x:c r="B1340" t="inlineStr">
        <x:is>
          <x:t xml:space="preserve">EBIT003</x:t>
        </x:is>
      </x:c>
      <x:c r="C1340" t="inlineStr">
        <x:is>
          <x:t xml:space="preserve">Lucro Bruto Total</x:t>
        </x:is>
      </x:c>
      <x:c r="D1340" t="inlineStr">
        <x:is>
          <x:t xml:space="preserve">Lucro Bruto</x:t>
        </x:is>
      </x:c>
      <x:c r="E1340" t="inlineStr">
        <x:is>
          <x:t xml:space="preserve">DISTRIBUIÇÃO</x:t>
        </x:is>
      </x:c>
      <x:c r="F1340" t="n">
        <x:v>1074.164</x:v>
      </x:c>
      <x:c r="H1340" t="n">
        <x:v>1074.164</x:v>
      </x:c>
      <x:c r="I1340" t="inlineStr">
        <x:is>
          <x:t xml:space="preserve">1T = valor acumulado</x:t>
        </x:is>
      </x:c>
    </x:row>
    <x:row r="1341">
      <x:c r="A1341" t="inlineStr">
        <x:is>
          <x:t xml:space="preserve">1T09</x:t>
        </x:is>
      </x:c>
      <x:c r="B1341" t="inlineStr">
        <x:is>
          <x:t xml:space="preserve">EBIT003</x:t>
        </x:is>
      </x:c>
      <x:c r="C1341" t="inlineStr">
        <x:is>
          <x:t xml:space="preserve">Lucro Bruto Total</x:t>
        </x:is>
      </x:c>
      <x:c r="D1341" t="inlineStr">
        <x:is>
          <x:t xml:space="preserve">Lucro Bruto</x:t>
        </x:is>
      </x:c>
      <x:c r="E1341" t="inlineStr">
        <x:is>
          <x:t xml:space="preserve">E&amp;P</x:t>
        </x:is>
      </x:c>
      <x:c r="F1341" t="n">
        <x:v>5146.86</x:v>
      </x:c>
      <x:c r="H1341" t="n">
        <x:v>5146.86</x:v>
      </x:c>
      <x:c r="I1341" t="inlineStr">
        <x:is>
          <x:t xml:space="preserve">1T = valor acumulado</x:t>
        </x:is>
      </x:c>
    </x:row>
    <x:row r="1342">
      <x:c r="A1342" t="inlineStr">
        <x:is>
          <x:t xml:space="preserve">1T09</x:t>
        </x:is>
      </x:c>
      <x:c r="B1342" t="inlineStr">
        <x:is>
          <x:t xml:space="preserve">EBIT003</x:t>
        </x:is>
      </x:c>
      <x:c r="C1342" t="inlineStr">
        <x:is>
          <x:t xml:space="preserve">Lucro Bruto Total</x:t>
        </x:is>
      </x:c>
      <x:c r="D1342" t="inlineStr">
        <x:is>
          <x:t xml:space="preserve">Lucro Bruto</x:t>
        </x:is>
      </x:c>
      <x:c r="E1342" t="inlineStr">
        <x:is>
          <x:t xml:space="preserve">ELIMINAÇÕES</x:t>
        </x:is>
      </x:c>
      <x:c r="F1342" t="n">
        <x:v>726.634</x:v>
      </x:c>
      <x:c r="H1342" t="n">
        <x:v>726.634</x:v>
      </x:c>
      <x:c r="I1342" t="inlineStr">
        <x:is>
          <x:t xml:space="preserve">1T = valor acumulado</x:t>
        </x:is>
      </x:c>
    </x:row>
    <x:row r="1343">
      <x:c r="A1343" t="inlineStr">
        <x:is>
          <x:t xml:space="preserve">1T09</x:t>
        </x:is>
      </x:c>
      <x:c r="B1343" t="inlineStr">
        <x:is>
          <x:t xml:space="preserve">EBIT003</x:t>
        </x:is>
      </x:c>
      <x:c r="C1343" t="inlineStr">
        <x:is>
          <x:t xml:space="preserve">Lucro Bruto Total</x:t>
        </x:is>
      </x:c>
      <x:c r="D1343" t="inlineStr">
        <x:is>
          <x:t xml:space="preserve">Lucro Bruto</x:t>
        </x:is>
      </x:c>
      <x:c r="E1343" t="inlineStr">
        <x:is>
          <x:t xml:space="preserve">GÁS &amp; ENERGIA / G&amp;EBC</x:t>
        </x:is>
      </x:c>
      <x:c r="F1343" t="n">
        <x:v>439.75</x:v>
      </x:c>
      <x:c r="H1343" t="n">
        <x:v>439.75</x:v>
      </x:c>
      <x:c r="I1343" t="inlineStr">
        <x:is>
          <x:t xml:space="preserve">1T = valor acumulado</x:t>
        </x:is>
      </x:c>
    </x:row>
    <x:row r="1344">
      <x:c r="A1344" t="inlineStr">
        <x:is>
          <x:t xml:space="preserve">1T09</x:t>
        </x:is>
      </x:c>
      <x:c r="B1344" t="inlineStr">
        <x:is>
          <x:t xml:space="preserve">EBIT003</x:t>
        </x:is>
      </x:c>
      <x:c r="C1344" t="inlineStr">
        <x:is>
          <x:t xml:space="preserve">Lucro Bruto Total</x:t>
        </x:is>
      </x:c>
      <x:c r="D1344" t="inlineStr">
        <x:is>
          <x:t xml:space="preserve">Lucro Bruto</x:t>
        </x:is>
      </x:c>
      <x:c r="E1344" t="inlineStr">
        <x:is>
          <x:t xml:space="preserve">INTERNACIONAL</x:t>
        </x:is>
      </x:c>
      <x:c r="F1344" t="n">
        <x:v>771.401</x:v>
      </x:c>
      <x:c r="H1344" t="n">
        <x:v>771.401</x:v>
      </x:c>
      <x:c r="I1344" t="inlineStr">
        <x:is>
          <x:t xml:space="preserve">1T = valor acumulado</x:t>
        </x:is>
      </x:c>
    </x:row>
    <x:row r="1345">
      <x:c r="A1345" t="inlineStr">
        <x:is>
          <x:t xml:space="preserve">1T09</x:t>
        </x:is>
      </x:c>
      <x:c r="B1345" t="inlineStr">
        <x:is>
          <x:t xml:space="preserve">EBIT003</x:t>
        </x:is>
      </x:c>
      <x:c r="C1345" t="inlineStr">
        <x:is>
          <x:t xml:space="preserve">Lucro Bruto Total</x:t>
        </x:is>
      </x:c>
      <x:c r="D1345" t="inlineStr">
        <x:is>
          <x:t xml:space="preserve">Lucro Bruto</x:t>
        </x:is>
      </x:c>
      <x:c r="E1345" t="inlineStr">
        <x:is>
          <x:t xml:space="preserve">TOTAL</x:t>
        </x:is>
      </x:c>
      <x:c r="F1345" t="n">
        <x:v>16815.302</x:v>
      </x:c>
      <x:c r="H1345" t="n">
        <x:v>16815.302</x:v>
      </x:c>
      <x:c r="I1345" t="inlineStr">
        <x:is>
          <x:t xml:space="preserve">1T = valor acumulado</x:t>
        </x:is>
      </x:c>
    </x:row>
    <x:row r="1346">
      <x:c r="A1346" t="inlineStr">
        <x:is>
          <x:t xml:space="preserve">1T09</x:t>
        </x:is>
      </x:c>
      <x:c r="B1346" t="inlineStr">
        <x:is>
          <x:t xml:space="preserve">EBIT004</x:t>
        </x:is>
      </x:c>
      <x:c r="C1346" t="inlineStr">
        <x:is>
          <x:t xml:space="preserve">Despesa</x:t>
        </x:is>
      </x:c>
      <x:c r="D1346" t="inlineStr">
        <x:is>
          <x:t xml:space="preserve">Vendas, Gerais e Administrativas</x:t>
        </x:is>
      </x:c>
      <x:c r="E1346" t="inlineStr">
        <x:is>
          <x:t xml:space="preserve">ABASTECIMENTO</x:t>
        </x:is>
      </x:c>
      <x:c r="F1346" t="n">
        <x:v>-1275.878</x:v>
      </x:c>
      <x:c r="H1346" t="n">
        <x:v>-1275.878</x:v>
      </x:c>
      <x:c r="I1346" t="inlineStr">
        <x:is>
          <x:t xml:space="preserve">1T = valor acumulado</x:t>
        </x:is>
      </x:c>
    </x:row>
    <x:row r="1347">
      <x:c r="A1347" t="inlineStr">
        <x:is>
          <x:t xml:space="preserve">1T09</x:t>
        </x:is>
      </x:c>
      <x:c r="B1347" t="inlineStr">
        <x:is>
          <x:t xml:space="preserve">EBIT004</x:t>
        </x:is>
      </x:c>
      <x:c r="C1347" t="inlineStr">
        <x:is>
          <x:t xml:space="preserve">Despesa</x:t>
        </x:is>
      </x:c>
      <x:c r="D1347" t="inlineStr">
        <x:is>
          <x:t xml:space="preserve">Vendas, Gerais e Administrativas</x:t>
        </x:is>
      </x:c>
      <x:c r="E1347" t="inlineStr">
        <x:is>
          <x:t xml:space="preserve">CORPORATIVO / OUTROS NEGÓCIOS</x:t>
        </x:is>
      </x:c>
      <x:c r="F1347" t="n">
        <x:v>-804.544</x:v>
      </x:c>
      <x:c r="H1347" t="n">
        <x:v>-804.544</x:v>
      </x:c>
      <x:c r="I1347" t="inlineStr">
        <x:is>
          <x:t xml:space="preserve">1T = valor acumulado</x:t>
        </x:is>
      </x:c>
    </x:row>
    <x:row r="1348">
      <x:c r="A1348" t="inlineStr">
        <x:is>
          <x:t xml:space="preserve">1T09</x:t>
        </x:is>
      </x:c>
      <x:c r="B1348" t="inlineStr">
        <x:is>
          <x:t xml:space="preserve">EBIT004</x:t>
        </x:is>
      </x:c>
      <x:c r="C1348" t="inlineStr">
        <x:is>
          <x:t xml:space="preserve">Despesa</x:t>
        </x:is>
      </x:c>
      <x:c r="D1348" t="inlineStr">
        <x:is>
          <x:t xml:space="preserve">Vendas, Gerais e Administrativas</x:t>
        </x:is>
      </x:c>
      <x:c r="E1348" t="inlineStr">
        <x:is>
          <x:t xml:space="preserve">DISTRIBUIÇÃO</x:t>
        </x:is>
      </x:c>
      <x:c r="F1348" t="n">
        <x:v>-701.881</x:v>
      </x:c>
      <x:c r="H1348" t="n">
        <x:v>-701.881</x:v>
      </x:c>
      <x:c r="I1348" t="inlineStr">
        <x:is>
          <x:t xml:space="preserve">1T = valor acumulado</x:t>
        </x:is>
      </x:c>
    </x:row>
    <x:row r="1349">
      <x:c r="A1349" t="inlineStr">
        <x:is>
          <x:t xml:space="preserve">1T09</x:t>
        </x:is>
      </x:c>
      <x:c r="B1349" t="inlineStr">
        <x:is>
          <x:t xml:space="preserve">EBIT004</x:t>
        </x:is>
      </x:c>
      <x:c r="C1349" t="inlineStr">
        <x:is>
          <x:t xml:space="preserve">Despesa</x:t>
        </x:is>
      </x:c>
      <x:c r="D1349" t="inlineStr">
        <x:is>
          <x:t xml:space="preserve">Vendas, Gerais e Administrativas</x:t>
        </x:is>
      </x:c>
      <x:c r="E1349" t="inlineStr">
        <x:is>
          <x:t xml:space="preserve">E&amp;P</x:t>
        </x:is>
      </x:c>
      <x:c r="F1349" t="n">
        <x:v>-182.202</x:v>
      </x:c>
      <x:c r="H1349" t="n">
        <x:v>-182.202</x:v>
      </x:c>
      <x:c r="I1349" t="inlineStr">
        <x:is>
          <x:t xml:space="preserve">1T = valor acumulado</x:t>
        </x:is>
      </x:c>
    </x:row>
    <x:row r="1350">
      <x:c r="A1350" t="inlineStr">
        <x:is>
          <x:t xml:space="preserve">1T09</x:t>
        </x:is>
      </x:c>
      <x:c r="B1350" t="inlineStr">
        <x:is>
          <x:t xml:space="preserve">EBIT004</x:t>
        </x:is>
      </x:c>
      <x:c r="C1350" t="inlineStr">
        <x:is>
          <x:t xml:space="preserve">Despesa</x:t>
        </x:is>
      </x:c>
      <x:c r="D1350" t="inlineStr">
        <x:is>
          <x:t xml:space="preserve">Vendas, Gerais e Administrativas</x:t>
        </x:is>
      </x:c>
      <x:c r="E1350" t="inlineStr">
        <x:is>
          <x:t xml:space="preserve">ELIMINAÇÕES</x:t>
        </x:is>
      </x:c>
      <x:c r="F1350" t="n">
        <x:v>77.19199999999999</x:v>
      </x:c>
      <x:c r="H1350" t="n">
        <x:v>77.19199999999999</x:v>
      </x:c>
      <x:c r="I1350" t="inlineStr">
        <x:is>
          <x:t xml:space="preserve">1T = valor acumulado</x:t>
        </x:is>
      </x:c>
    </x:row>
    <x:row r="1351">
      <x:c r="A1351" t="inlineStr">
        <x:is>
          <x:t xml:space="preserve">1T09</x:t>
        </x:is>
      </x:c>
      <x:c r="B1351" t="inlineStr">
        <x:is>
          <x:t xml:space="preserve">EBIT004</x:t>
        </x:is>
      </x:c>
      <x:c r="C1351" t="inlineStr">
        <x:is>
          <x:t xml:space="preserve">Despesa</x:t>
        </x:is>
      </x:c>
      <x:c r="D1351" t="inlineStr">
        <x:is>
          <x:t xml:space="preserve">Vendas, Gerais e Administrativas</x:t>
        </x:is>
      </x:c>
      <x:c r="E1351" t="inlineStr">
        <x:is>
          <x:t xml:space="preserve">GÁS &amp; ENERGIA / G&amp;EBC</x:t>
        </x:is>
      </x:c>
      <x:c r="F1351" t="n">
        <x:v>-259.373</x:v>
      </x:c>
      <x:c r="H1351" t="n">
        <x:v>-259.373</x:v>
      </x:c>
      <x:c r="I1351" t="inlineStr">
        <x:is>
          <x:t xml:space="preserve">1T = valor acumulado</x:t>
        </x:is>
      </x:c>
    </x:row>
    <x:row r="1352">
      <x:c r="A1352" t="inlineStr">
        <x:is>
          <x:t xml:space="preserve">1T09</x:t>
        </x:is>
      </x:c>
      <x:c r="B1352" t="inlineStr">
        <x:is>
          <x:t xml:space="preserve">EBIT004</x:t>
        </x:is>
      </x:c>
      <x:c r="C1352" t="inlineStr">
        <x:is>
          <x:t xml:space="preserve">Despesa</x:t>
        </x:is>
      </x:c>
      <x:c r="D1352" t="inlineStr">
        <x:is>
          <x:t xml:space="preserve">Vendas, Gerais e Administrativas</x:t>
        </x:is>
      </x:c>
      <x:c r="E1352" t="inlineStr">
        <x:is>
          <x:t xml:space="preserve">INTERNACIONAL</x:t>
        </x:is>
      </x:c>
      <x:c r="F1352" t="n">
        <x:v>-470.475</x:v>
      </x:c>
      <x:c r="H1352" t="n">
        <x:v>-470.475</x:v>
      </x:c>
      <x:c r="I1352" t="inlineStr">
        <x:is>
          <x:t xml:space="preserve">1T = valor acumulado</x:t>
        </x:is>
      </x:c>
    </x:row>
    <x:row r="1353">
      <x:c r="A1353" t="inlineStr">
        <x:is>
          <x:t xml:space="preserve">1T09</x:t>
        </x:is>
      </x:c>
      <x:c r="B1353" t="inlineStr">
        <x:is>
          <x:t xml:space="preserve">EBIT004</x:t>
        </x:is>
      </x:c>
      <x:c r="C1353" t="inlineStr">
        <x:is>
          <x:t xml:space="preserve">Despesa</x:t>
        </x:is>
      </x:c>
      <x:c r="D1353" t="inlineStr">
        <x:is>
          <x:t xml:space="preserve">Vendas, Gerais e Administrativas</x:t>
        </x:is>
      </x:c>
      <x:c r="E1353" t="inlineStr">
        <x:is>
          <x:t xml:space="preserve">TOTAL</x:t>
        </x:is>
      </x:c>
      <x:c r="F1353" t="n">
        <x:v>-3617.161</x:v>
      </x:c>
      <x:c r="H1353" t="n">
        <x:v>-3617.161</x:v>
      </x:c>
      <x:c r="I1353" t="inlineStr">
        <x:is>
          <x:t xml:space="preserve">1T = valor acumulado</x:t>
        </x:is>
      </x:c>
    </x:row>
    <x:row r="1354">
      <x:c r="A1354" t="inlineStr">
        <x:is>
          <x:t xml:space="preserve">1T09</x:t>
        </x:is>
      </x:c>
      <x:c r="B1354" t="inlineStr">
        <x:is>
          <x:t xml:space="preserve">EBIT005</x:t>
        </x:is>
      </x:c>
      <x:c r="C1354" t="inlineStr">
        <x:is>
          <x:t xml:space="preserve">Despesa</x:t>
        </x:is>
      </x:c>
      <x:c r="D1354" t="inlineStr">
        <x:is>
          <x:t xml:space="preserve">Tributárias</x:t>
        </x:is>
      </x:c>
      <x:c r="E1354" t="inlineStr">
        <x:is>
          <x:t xml:space="preserve">ABASTECIMENTO</x:t>
        </x:is>
      </x:c>
      <x:c r="F1354" t="n">
        <x:v>-27.253</x:v>
      </x:c>
      <x:c r="H1354" t="n">
        <x:v>-27.253</x:v>
      </x:c>
      <x:c r="I1354" t="inlineStr">
        <x:is>
          <x:t xml:space="preserve">1T = valor acumulado</x:t>
        </x:is>
      </x:c>
    </x:row>
    <x:row r="1355">
      <x:c r="A1355" t="inlineStr">
        <x:is>
          <x:t xml:space="preserve">1T09</x:t>
        </x:is>
      </x:c>
      <x:c r="B1355" t="inlineStr">
        <x:is>
          <x:t xml:space="preserve">EBIT005</x:t>
        </x:is>
      </x:c>
      <x:c r="C1355" t="inlineStr">
        <x:is>
          <x:t xml:space="preserve">Despesa</x:t>
        </x:is>
      </x:c>
      <x:c r="D1355" t="inlineStr">
        <x:is>
          <x:t xml:space="preserve">Tributárias</x:t>
        </x:is>
      </x:c>
      <x:c r="E1355" t="inlineStr">
        <x:is>
          <x:t xml:space="preserve">CORPORATIVO / OUTROS NEGÓCIOS</x:t>
        </x:is>
      </x:c>
      <x:c r="F1355" t="n">
        <x:v>-45.75</x:v>
      </x:c>
      <x:c r="H1355" t="n">
        <x:v>-45.75</x:v>
      </x:c>
      <x:c r="I1355" t="inlineStr">
        <x:is>
          <x:t xml:space="preserve">1T = valor acumulado</x:t>
        </x:is>
      </x:c>
    </x:row>
    <x:row r="1356">
      <x:c r="A1356" t="inlineStr">
        <x:is>
          <x:t xml:space="preserve">1T09</x:t>
        </x:is>
      </x:c>
      <x:c r="B1356" t="inlineStr">
        <x:is>
          <x:t xml:space="preserve">EBIT005</x:t>
        </x:is>
      </x:c>
      <x:c r="C1356" t="inlineStr">
        <x:is>
          <x:t xml:space="preserve">Despesa</x:t>
        </x:is>
      </x:c>
      <x:c r="D1356" t="inlineStr">
        <x:is>
          <x:t xml:space="preserve">Tributárias</x:t>
        </x:is>
      </x:c>
      <x:c r="E1356" t="inlineStr">
        <x:is>
          <x:t xml:space="preserve">DISTRIBUIÇÃO</x:t>
        </x:is>
      </x:c>
      <x:c r="F1356" t="n">
        <x:v>-5.644</x:v>
      </x:c>
      <x:c r="H1356" t="n">
        <x:v>-5.644</x:v>
      </x:c>
      <x:c r="I1356" t="inlineStr">
        <x:is>
          <x:t xml:space="preserve">1T = valor acumulado</x:t>
        </x:is>
      </x:c>
    </x:row>
    <x:row r="1357">
      <x:c r="A1357" t="inlineStr">
        <x:is>
          <x:t xml:space="preserve">1T09</x:t>
        </x:is>
      </x:c>
      <x:c r="B1357" t="inlineStr">
        <x:is>
          <x:t xml:space="preserve">EBIT005</x:t>
        </x:is>
      </x:c>
      <x:c r="C1357" t="inlineStr">
        <x:is>
          <x:t xml:space="preserve">Despesa</x:t>
        </x:is>
      </x:c>
      <x:c r="D1357" t="inlineStr">
        <x:is>
          <x:t xml:space="preserve">Tributárias</x:t>
        </x:is>
      </x:c>
      <x:c r="E1357" t="inlineStr">
        <x:is>
          <x:t xml:space="preserve">E&amp;P</x:t>
        </x:is>
      </x:c>
      <x:c r="F1357" t="n">
        <x:v>-19.605</x:v>
      </x:c>
      <x:c r="H1357" t="n">
        <x:v>-19.605</x:v>
      </x:c>
      <x:c r="I1357" t="inlineStr">
        <x:is>
          <x:t xml:space="preserve">1T = valor acumulado</x:t>
        </x:is>
      </x:c>
    </x:row>
    <x:row r="1358">
      <x:c r="A1358" t="inlineStr">
        <x:is>
          <x:t xml:space="preserve">1T09</x:t>
        </x:is>
      </x:c>
      <x:c r="B1358" t="inlineStr">
        <x:is>
          <x:t xml:space="preserve">EBIT005</x:t>
        </x:is>
      </x:c>
      <x:c r="C1358" t="inlineStr">
        <x:is>
          <x:t xml:space="preserve">Despesa</x:t>
        </x:is>
      </x:c>
      <x:c r="D1358" t="inlineStr">
        <x:is>
          <x:t xml:space="preserve">Tributárias</x:t>
        </x:is>
      </x:c>
      <x:c r="E1358" t="inlineStr">
        <x:is>
          <x:t xml:space="preserve">ELIMINAÇÕES</x:t>
        </x:is>
      </x:c>
      <x:c r="F1358" t="n">
        <x:v>0</x:v>
      </x:c>
      <x:c r="H1358" t="n">
        <x:v>0</x:v>
      </x:c>
      <x:c r="I1358" t="inlineStr">
        <x:is>
          <x:t xml:space="preserve">1T = valor acumulado</x:t>
        </x:is>
      </x:c>
    </x:row>
    <x:row r="1359">
      <x:c r="A1359" t="inlineStr">
        <x:is>
          <x:t xml:space="preserve">1T09</x:t>
        </x:is>
      </x:c>
      <x:c r="B1359" t="inlineStr">
        <x:is>
          <x:t xml:space="preserve">EBIT005</x:t>
        </x:is>
      </x:c>
      <x:c r="C1359" t="inlineStr">
        <x:is>
          <x:t xml:space="preserve">Despesa</x:t>
        </x:is>
      </x:c>
      <x:c r="D1359" t="inlineStr">
        <x:is>
          <x:t xml:space="preserve">Tributárias</x:t>
        </x:is>
      </x:c>
      <x:c r="E1359" t="inlineStr">
        <x:is>
          <x:t xml:space="preserve">GÁS &amp; ENERGIA / G&amp;EBC</x:t>
        </x:is>
      </x:c>
      <x:c r="F1359" t="n">
        <x:v>-22.268</x:v>
      </x:c>
      <x:c r="H1359" t="n">
        <x:v>-22.268</x:v>
      </x:c>
      <x:c r="I1359" t="inlineStr">
        <x:is>
          <x:t xml:space="preserve">1T = valor acumulado</x:t>
        </x:is>
      </x:c>
    </x:row>
    <x:row r="1360">
      <x:c r="A1360" t="inlineStr">
        <x:is>
          <x:t xml:space="preserve">1T09</x:t>
        </x:is>
      </x:c>
      <x:c r="B1360" t="inlineStr">
        <x:is>
          <x:t xml:space="preserve">EBIT005</x:t>
        </x:is>
      </x:c>
      <x:c r="C1360" t="inlineStr">
        <x:is>
          <x:t xml:space="preserve">Despesa</x:t>
        </x:is>
      </x:c>
      <x:c r="D1360" t="inlineStr">
        <x:is>
          <x:t xml:space="preserve">Tributárias</x:t>
        </x:is>
      </x:c>
      <x:c r="E1360" t="inlineStr">
        <x:is>
          <x:t xml:space="preserve">INTERNACIONAL</x:t>
        </x:is>
      </x:c>
      <x:c r="F1360" t="n">
        <x:v>-30.354</x:v>
      </x:c>
      <x:c r="H1360" t="n">
        <x:v>-30.354</x:v>
      </x:c>
      <x:c r="I1360" t="inlineStr">
        <x:is>
          <x:t xml:space="preserve">1T = valor acumulado</x:t>
        </x:is>
      </x:c>
    </x:row>
    <x:row r="1361">
      <x:c r="A1361" t="inlineStr">
        <x:is>
          <x:t xml:space="preserve">1T09</x:t>
        </x:is>
      </x:c>
      <x:c r="B1361" t="inlineStr">
        <x:is>
          <x:t xml:space="preserve">EBIT005</x:t>
        </x:is>
      </x:c>
      <x:c r="C1361" t="inlineStr">
        <x:is>
          <x:t xml:space="preserve">Despesa</x:t>
        </x:is>
      </x:c>
      <x:c r="D1361" t="inlineStr">
        <x:is>
          <x:t xml:space="preserve">Tributárias</x:t>
        </x:is>
      </x:c>
      <x:c r="E1361" t="inlineStr">
        <x:is>
          <x:t xml:space="preserve">TOTAL</x:t>
        </x:is>
      </x:c>
      <x:c r="F1361" t="n">
        <x:v>-150.874</x:v>
      </x:c>
      <x:c r="H1361" t="n">
        <x:v>-150.874</x:v>
      </x:c>
      <x:c r="I1361" t="inlineStr">
        <x:is>
          <x:t xml:space="preserve">1T = valor acumulado</x:t>
        </x:is>
      </x:c>
    </x:row>
    <x:row r="1362">
      <x:c r="A1362" t="inlineStr">
        <x:is>
          <x:t xml:space="preserve">1T09</x:t>
        </x:is>
      </x:c>
      <x:c r="B1362" t="inlineStr">
        <x:is>
          <x:t xml:space="preserve">EBIT006</x:t>
        </x:is>
      </x:c>
      <x:c r="C1362" t="inlineStr">
        <x:is>
          <x:t xml:space="preserve">Despesa</x:t>
        </x:is>
      </x:c>
      <x:c r="D1362" t="inlineStr">
        <x:is>
          <x:t xml:space="preserve">Custos Exploratórios p/ Extração de Petróleo</x:t>
        </x:is>
      </x:c>
      <x:c r="E1362" t="inlineStr">
        <x:is>
          <x:t xml:space="preserve">ABASTECIMENTO</x:t>
        </x:is>
      </x:c>
      <x:c r="F1362" t="n">
        <x:v>0</x:v>
      </x:c>
      <x:c r="H1362" t="n">
        <x:v>0</x:v>
      </x:c>
      <x:c r="I1362" t="inlineStr">
        <x:is>
          <x:t xml:space="preserve">1T = valor acumulado</x:t>
        </x:is>
      </x:c>
    </x:row>
    <x:row r="1363">
      <x:c r="A1363" t="inlineStr">
        <x:is>
          <x:t xml:space="preserve">1T09</x:t>
        </x:is>
      </x:c>
      <x:c r="B1363" t="inlineStr">
        <x:is>
          <x:t xml:space="preserve">EBIT006</x:t>
        </x:is>
      </x:c>
      <x:c r="C1363" t="inlineStr">
        <x:is>
          <x:t xml:space="preserve">Despesa</x:t>
        </x:is>
      </x:c>
      <x:c r="D1363" t="inlineStr">
        <x:is>
          <x:t xml:space="preserve">Custos Exploratórios p/ Extração de Petróleo</x:t>
        </x:is>
      </x:c>
      <x:c r="E1363" t="inlineStr">
        <x:is>
          <x:t xml:space="preserve">CORPORATIVO / OUTROS NEGÓCIOS</x:t>
        </x:is>
      </x:c>
      <x:c r="F1363" t="n">
        <x:v>0</x:v>
      </x:c>
      <x:c r="H1363" t="n">
        <x:v>0</x:v>
      </x:c>
      <x:c r="I1363" t="inlineStr">
        <x:is>
          <x:t xml:space="preserve">1T = valor acumulado</x:t>
        </x:is>
      </x:c>
    </x:row>
    <x:row r="1364">
      <x:c r="A1364" t="inlineStr">
        <x:is>
          <x:t xml:space="preserve">1T09</x:t>
        </x:is>
      </x:c>
      <x:c r="B1364" t="inlineStr">
        <x:is>
          <x:t xml:space="preserve">EBIT006</x:t>
        </x:is>
      </x:c>
      <x:c r="C1364" t="inlineStr">
        <x:is>
          <x:t xml:space="preserve">Despesa</x:t>
        </x:is>
      </x:c>
      <x:c r="D1364" t="inlineStr">
        <x:is>
          <x:t xml:space="preserve">Custos Exploratórios p/ Extração de Petróleo</x:t>
        </x:is>
      </x:c>
      <x:c r="E1364" t="inlineStr">
        <x:is>
          <x:t xml:space="preserve">DISTRIBUIÇÃO</x:t>
        </x:is>
      </x:c>
      <x:c r="F1364" t="n">
        <x:v>0</x:v>
      </x:c>
      <x:c r="H1364" t="n">
        <x:v>0</x:v>
      </x:c>
      <x:c r="I1364" t="inlineStr">
        <x:is>
          <x:t xml:space="preserve">1T = valor acumulado</x:t>
        </x:is>
      </x:c>
    </x:row>
    <x:row r="1365">
      <x:c r="A1365" t="inlineStr">
        <x:is>
          <x:t xml:space="preserve">1T09</x:t>
        </x:is>
      </x:c>
      <x:c r="B1365" t="inlineStr">
        <x:is>
          <x:t xml:space="preserve">EBIT006</x:t>
        </x:is>
      </x:c>
      <x:c r="C1365" t="inlineStr">
        <x:is>
          <x:t xml:space="preserve">Despesa</x:t>
        </x:is>
      </x:c>
      <x:c r="D1365" t="inlineStr">
        <x:is>
          <x:t xml:space="preserve">Custos Exploratórios p/ Extração de Petróleo</x:t>
        </x:is>
      </x:c>
      <x:c r="E1365" t="inlineStr">
        <x:is>
          <x:t xml:space="preserve">E&amp;P</x:t>
        </x:is>
      </x:c>
      <x:c r="F1365" t="n">
        <x:v>-858.39</x:v>
      </x:c>
      <x:c r="H1365" t="n">
        <x:v>-858.39</x:v>
      </x:c>
      <x:c r="I1365" t="inlineStr">
        <x:is>
          <x:t xml:space="preserve">1T = valor acumulado</x:t>
        </x:is>
      </x:c>
    </x:row>
    <x:row r="1366">
      <x:c r="A1366" t="inlineStr">
        <x:is>
          <x:t xml:space="preserve">1T09</x:t>
        </x:is>
      </x:c>
      <x:c r="B1366" t="inlineStr">
        <x:is>
          <x:t xml:space="preserve">EBIT006</x:t>
        </x:is>
      </x:c>
      <x:c r="C1366" t="inlineStr">
        <x:is>
          <x:t xml:space="preserve">Despesa</x:t>
        </x:is>
      </x:c>
      <x:c r="D1366" t="inlineStr">
        <x:is>
          <x:t xml:space="preserve">Custos Exploratórios p/ Extração de Petróleo</x:t>
        </x:is>
      </x:c>
      <x:c r="E1366" t="inlineStr">
        <x:is>
          <x:t xml:space="preserve">ELIMINAÇÕES</x:t>
        </x:is>
      </x:c>
      <x:c r="F1366" t="n">
        <x:v>0</x:v>
      </x:c>
      <x:c r="H1366" t="n">
        <x:v>0</x:v>
      </x:c>
      <x:c r="I1366" t="inlineStr">
        <x:is>
          <x:t xml:space="preserve">1T = valor acumulado</x:t>
        </x:is>
      </x:c>
    </x:row>
    <x:row r="1367">
      <x:c r="A1367" t="inlineStr">
        <x:is>
          <x:t xml:space="preserve">1T09</x:t>
        </x:is>
      </x:c>
      <x:c r="B1367" t="inlineStr">
        <x:is>
          <x:t xml:space="preserve">EBIT006</x:t>
        </x:is>
      </x:c>
      <x:c r="C1367" t="inlineStr">
        <x:is>
          <x:t xml:space="preserve">Despesa</x:t>
        </x:is>
      </x:c>
      <x:c r="D1367" t="inlineStr">
        <x:is>
          <x:t xml:space="preserve">Custos Exploratórios p/ Extração de Petróleo</x:t>
        </x:is>
      </x:c>
      <x:c r="E1367" t="inlineStr">
        <x:is>
          <x:t xml:space="preserve">GÁS &amp; ENERGIA / G&amp;EBC</x:t>
        </x:is>
      </x:c>
      <x:c r="F1367" t="n">
        <x:v>0</x:v>
      </x:c>
      <x:c r="H1367" t="n">
        <x:v>0</x:v>
      </x:c>
      <x:c r="I1367" t="inlineStr">
        <x:is>
          <x:t xml:space="preserve">1T = valor acumulado</x:t>
        </x:is>
      </x:c>
    </x:row>
    <x:row r="1368">
      <x:c r="A1368" t="inlineStr">
        <x:is>
          <x:t xml:space="preserve">1T09</x:t>
        </x:is>
      </x:c>
      <x:c r="B1368" t="inlineStr">
        <x:is>
          <x:t xml:space="preserve">EBIT006</x:t>
        </x:is>
      </x:c>
      <x:c r="C1368" t="inlineStr">
        <x:is>
          <x:t xml:space="preserve">Despesa</x:t>
        </x:is>
      </x:c>
      <x:c r="D1368" t="inlineStr">
        <x:is>
          <x:t xml:space="preserve">Custos Exploratórios p/ Extração de Petróleo</x:t>
        </x:is>
      </x:c>
      <x:c r="E1368" t="inlineStr">
        <x:is>
          <x:t xml:space="preserve">INTERNACIONAL</x:t>
        </x:is>
      </x:c>
      <x:c r="F1368" t="n">
        <x:v>-153.02</x:v>
      </x:c>
      <x:c r="H1368" t="n">
        <x:v>-153.02</x:v>
      </x:c>
      <x:c r="I1368" t="inlineStr">
        <x:is>
          <x:t xml:space="preserve">1T = valor acumulado</x:t>
        </x:is>
      </x:c>
    </x:row>
    <x:row r="1369">
      <x:c r="A1369" t="inlineStr">
        <x:is>
          <x:t xml:space="preserve">1T09</x:t>
        </x:is>
      </x:c>
      <x:c r="B1369" t="inlineStr">
        <x:is>
          <x:t xml:space="preserve">EBIT006</x:t>
        </x:is>
      </x:c>
      <x:c r="C1369" t="inlineStr">
        <x:is>
          <x:t xml:space="preserve">Despesa</x:t>
        </x:is>
      </x:c>
      <x:c r="D1369" t="inlineStr">
        <x:is>
          <x:t xml:space="preserve">Custos Exploratórios p/ Extração de Petróleo</x:t>
        </x:is>
      </x:c>
      <x:c r="E1369" t="inlineStr">
        <x:is>
          <x:t xml:space="preserve">TOTAL</x:t>
        </x:is>
      </x:c>
      <x:c r="F1369" t="n">
        <x:v>-1011.41</x:v>
      </x:c>
      <x:c r="H1369" t="n">
        <x:v>-1011.41</x:v>
      </x:c>
      <x:c r="I1369" t="inlineStr">
        <x:is>
          <x:t xml:space="preserve">1T = valor acumulado</x:t>
        </x:is>
      </x:c>
    </x:row>
    <x:row r="1370">
      <x:c r="A1370" t="inlineStr">
        <x:is>
          <x:t xml:space="preserve">1T09</x:t>
        </x:is>
      </x:c>
      <x:c r="B1370" t="inlineStr">
        <x:is>
          <x:t xml:space="preserve">EBIT007</x:t>
        </x:is>
      </x:c>
      <x:c r="C1370" t="inlineStr">
        <x:is>
          <x:t xml:space="preserve">Despesa</x:t>
        </x:is>
      </x:c>
      <x:c r="D1370" t="inlineStr">
        <x:is>
          <x:t xml:space="preserve">Pesquisa e Desenvolvimento</x:t>
        </x:is>
      </x:c>
      <x:c r="E1370" t="inlineStr">
        <x:is>
          <x:t xml:space="preserve">ABASTECIMENTO</x:t>
        </x:is>
      </x:c>
      <x:c r="F1370" t="n">
        <x:v>-79.908</x:v>
      </x:c>
      <x:c r="H1370" t="n">
        <x:v>-79.908</x:v>
      </x:c>
      <x:c r="I1370" t="inlineStr">
        <x:is>
          <x:t xml:space="preserve">1T = valor acumulado</x:t>
        </x:is>
      </x:c>
    </x:row>
    <x:row r="1371">
      <x:c r="A1371" t="inlineStr">
        <x:is>
          <x:t xml:space="preserve">1T09</x:t>
        </x:is>
      </x:c>
      <x:c r="B1371" t="inlineStr">
        <x:is>
          <x:t xml:space="preserve">EBIT007</x:t>
        </x:is>
      </x:c>
      <x:c r="C1371" t="inlineStr">
        <x:is>
          <x:t xml:space="preserve">Despesa</x:t>
        </x:is>
      </x:c>
      <x:c r="D1371" t="inlineStr">
        <x:is>
          <x:t xml:space="preserve">Pesquisa e Desenvolvimento</x:t>
        </x:is>
      </x:c>
      <x:c r="E1371" t="inlineStr">
        <x:is>
          <x:t xml:space="preserve">CORPORATIVO / OUTROS NEGÓCIOS</x:t>
        </x:is>
      </x:c>
      <x:c r="F1371" t="n">
        <x:v>-94.658</x:v>
      </x:c>
      <x:c r="H1371" t="n">
        <x:v>-94.658</x:v>
      </x:c>
      <x:c r="I1371" t="inlineStr">
        <x:is>
          <x:t xml:space="preserve">1T = valor acumulado</x:t>
        </x:is>
      </x:c>
    </x:row>
    <x:row r="1372">
      <x:c r="A1372" t="inlineStr">
        <x:is>
          <x:t xml:space="preserve">1T09</x:t>
        </x:is>
      </x:c>
      <x:c r="B1372" t="inlineStr">
        <x:is>
          <x:t xml:space="preserve">EBIT007</x:t>
        </x:is>
      </x:c>
      <x:c r="C1372" t="inlineStr">
        <x:is>
          <x:t xml:space="preserve">Despesa</x:t>
        </x:is>
      </x:c>
      <x:c r="D1372" t="inlineStr">
        <x:is>
          <x:t xml:space="preserve">Pesquisa e Desenvolvimento</x:t>
        </x:is>
      </x:c>
      <x:c r="E1372" t="inlineStr">
        <x:is>
          <x:t xml:space="preserve">DISTRIBUIÇÃO</x:t>
        </x:is>
      </x:c>
      <x:c r="F1372" t="n">
        <x:v>-3.542</x:v>
      </x:c>
      <x:c r="H1372" t="n">
        <x:v>-3.542</x:v>
      </x:c>
      <x:c r="I1372" t="inlineStr">
        <x:is>
          <x:t xml:space="preserve">1T = valor acumulado</x:t>
        </x:is>
      </x:c>
    </x:row>
    <x:row r="1373">
      <x:c r="A1373" t="inlineStr">
        <x:is>
          <x:t xml:space="preserve">1T09</x:t>
        </x:is>
      </x:c>
      <x:c r="B1373" t="inlineStr">
        <x:is>
          <x:t xml:space="preserve">EBIT007</x:t>
        </x:is>
      </x:c>
      <x:c r="C1373" t="inlineStr">
        <x:is>
          <x:t xml:space="preserve">Despesa</x:t>
        </x:is>
      </x:c>
      <x:c r="D1373" t="inlineStr">
        <x:is>
          <x:t xml:space="preserve">Pesquisa e Desenvolvimento</x:t>
        </x:is>
      </x:c>
      <x:c r="E1373" t="inlineStr">
        <x:is>
          <x:t xml:space="preserve">E&amp;P</x:t>
        </x:is>
      </x:c>
      <x:c r="F1373" t="n">
        <x:v>-149.258</x:v>
      </x:c>
      <x:c r="H1373" t="n">
        <x:v>-149.258</x:v>
      </x:c>
      <x:c r="I1373" t="inlineStr">
        <x:is>
          <x:t xml:space="preserve">1T = valor acumulado</x:t>
        </x:is>
      </x:c>
    </x:row>
    <x:row r="1374">
      <x:c r="A1374" t="inlineStr">
        <x:is>
          <x:t xml:space="preserve">1T09</x:t>
        </x:is>
      </x:c>
      <x:c r="B1374" t="inlineStr">
        <x:is>
          <x:t xml:space="preserve">EBIT007</x:t>
        </x:is>
      </x:c>
      <x:c r="C1374" t="inlineStr">
        <x:is>
          <x:t xml:space="preserve">Despesa</x:t>
        </x:is>
      </x:c>
      <x:c r="D1374" t="inlineStr">
        <x:is>
          <x:t xml:space="preserve">Pesquisa e Desenvolvimento</x:t>
        </x:is>
      </x:c>
      <x:c r="E1374" t="inlineStr">
        <x:is>
          <x:t xml:space="preserve">ELIMINAÇÕES</x:t>
        </x:is>
      </x:c>
      <x:c r="F1374" t="n">
        <x:v>0</x:v>
      </x:c>
      <x:c r="H1374" t="n">
        <x:v>0</x:v>
      </x:c>
      <x:c r="I1374" t="inlineStr">
        <x:is>
          <x:t xml:space="preserve">1T = valor acumulado</x:t>
        </x:is>
      </x:c>
    </x:row>
    <x:row r="1375">
      <x:c r="A1375" t="inlineStr">
        <x:is>
          <x:t xml:space="preserve">1T09</x:t>
        </x:is>
      </x:c>
      <x:c r="B1375" t="inlineStr">
        <x:is>
          <x:t xml:space="preserve">EBIT007</x:t>
        </x:is>
      </x:c>
      <x:c r="C1375" t="inlineStr">
        <x:is>
          <x:t xml:space="preserve">Despesa</x:t>
        </x:is>
      </x:c>
      <x:c r="D1375" t="inlineStr">
        <x:is>
          <x:t xml:space="preserve">Pesquisa e Desenvolvimento</x:t>
        </x:is>
      </x:c>
      <x:c r="E1375" t="inlineStr">
        <x:is>
          <x:t xml:space="preserve">GÁS &amp; ENERGIA / G&amp;EBC</x:t>
        </x:is>
      </x:c>
      <x:c r="F1375" t="n">
        <x:v>-8.048</x:v>
      </x:c>
      <x:c r="H1375" t="n">
        <x:v>-8.048</x:v>
      </x:c>
      <x:c r="I1375" t="inlineStr">
        <x:is>
          <x:t xml:space="preserve">1T = valor acumulado</x:t>
        </x:is>
      </x:c>
    </x:row>
    <x:row r="1376">
      <x:c r="A1376" t="inlineStr">
        <x:is>
          <x:t xml:space="preserve">1T09</x:t>
        </x:is>
      </x:c>
      <x:c r="B1376" t="inlineStr">
        <x:is>
          <x:t xml:space="preserve">EBIT007</x:t>
        </x:is>
      </x:c>
      <x:c r="C1376" t="inlineStr">
        <x:is>
          <x:t xml:space="preserve">Despesa</x:t>
        </x:is>
      </x:c>
      <x:c r="D1376" t="inlineStr">
        <x:is>
          <x:t xml:space="preserve">Pesquisa e Desenvolvimento</x:t>
        </x:is>
      </x:c>
      <x:c r="E1376" t="inlineStr">
        <x:is>
          <x:t xml:space="preserve">INTERNACIONAL</x:t>
        </x:is>
      </x:c>
      <x:c r="F1376" t="n">
        <x:v>-0.798</x:v>
      </x:c>
      <x:c r="H1376" t="n">
        <x:v>-0.798</x:v>
      </x:c>
      <x:c r="I1376" t="inlineStr">
        <x:is>
          <x:t xml:space="preserve">1T = valor acumulado</x:t>
        </x:is>
      </x:c>
    </x:row>
    <x:row r="1377">
      <x:c r="A1377" t="inlineStr">
        <x:is>
          <x:t xml:space="preserve">1T09</x:t>
        </x:is>
      </x:c>
      <x:c r="B1377" t="inlineStr">
        <x:is>
          <x:t xml:space="preserve">EBIT007</x:t>
        </x:is>
      </x:c>
      <x:c r="C1377" t="inlineStr">
        <x:is>
          <x:t xml:space="preserve">Despesa</x:t>
        </x:is>
      </x:c>
      <x:c r="D1377" t="inlineStr">
        <x:is>
          <x:t xml:space="preserve">Pesquisa e Desenvolvimento</x:t>
        </x:is>
      </x:c>
      <x:c r="E1377" t="inlineStr">
        <x:is>
          <x:t xml:space="preserve">TOTAL</x:t>
        </x:is>
      </x:c>
      <x:c r="F1377" t="n">
        <x:v>-336.212</x:v>
      </x:c>
      <x:c r="H1377" t="n">
        <x:v>-336.212</x:v>
      </x:c>
      <x:c r="I1377" t="inlineStr">
        <x:is>
          <x:t xml:space="preserve">1T = valor acumulado</x:t>
        </x:is>
      </x:c>
    </x:row>
    <x:row r="1378">
      <x:c r="A1378" t="inlineStr">
        <x:is>
          <x:t xml:space="preserve">1T09</x:t>
        </x:is>
      </x:c>
      <x:c r="B1378" t="inlineStr">
        <x:is>
          <x:t xml:space="preserve">EBIT008</x:t>
        </x:is>
      </x:c>
      <x:c r="C1378" t="inlineStr">
        <x:is>
          <x:t xml:space="preserve">Despesa</x:t>
        </x:is>
      </x:c>
      <x:c r="D1378" t="inlineStr">
        <x:is>
          <x:t xml:space="preserve">Plano de Pensão e Saúde</x:t>
        </x:is>
      </x:c>
      <x:c r="E1378" t="inlineStr">
        <x:is>
          <x:t xml:space="preserve">ABASTECIMENTO</x:t>
        </x:is>
      </x:c>
      <x:c r="F1378" t="n">
        <x:v>0</x:v>
      </x:c>
      <x:c r="H1378" t="n">
        <x:v>0</x:v>
      </x:c>
      <x:c r="I1378" t="inlineStr">
        <x:is>
          <x:t xml:space="preserve">1T = valor acumulado</x:t>
        </x:is>
      </x:c>
    </x:row>
    <x:row r="1379">
      <x:c r="A1379" t="inlineStr">
        <x:is>
          <x:t xml:space="preserve">1T09</x:t>
        </x:is>
      </x:c>
      <x:c r="B1379" t="inlineStr">
        <x:is>
          <x:t xml:space="preserve">EBIT008</x:t>
        </x:is>
      </x:c>
      <x:c r="C1379" t="inlineStr">
        <x:is>
          <x:t xml:space="preserve">Despesa</x:t>
        </x:is>
      </x:c>
      <x:c r="D1379" t="inlineStr">
        <x:is>
          <x:t xml:space="preserve">Plano de Pensão e Saúde</x:t>
        </x:is>
      </x:c>
      <x:c r="E1379" t="inlineStr">
        <x:is>
          <x:t xml:space="preserve">CORPORATIVO / OUTROS NEGÓCIOS</x:t>
        </x:is>
      </x:c>
      <x:c r="F1379" t="n">
        <x:v>-368.848</x:v>
      </x:c>
      <x:c r="H1379" t="n">
        <x:v>-368.848</x:v>
      </x:c>
      <x:c r="I1379" t="inlineStr">
        <x:is>
          <x:t xml:space="preserve">1T = valor acumulado</x:t>
        </x:is>
      </x:c>
    </x:row>
    <x:row r="1380">
      <x:c r="A1380" t="inlineStr">
        <x:is>
          <x:t xml:space="preserve">1T09</x:t>
        </x:is>
      </x:c>
      <x:c r="B1380" t="inlineStr">
        <x:is>
          <x:t xml:space="preserve">EBIT008</x:t>
        </x:is>
      </x:c>
      <x:c r="C1380" t="inlineStr">
        <x:is>
          <x:t xml:space="preserve">Despesa</x:t>
        </x:is>
      </x:c>
      <x:c r="D1380" t="inlineStr">
        <x:is>
          <x:t xml:space="preserve">Plano de Pensão e Saúde</x:t>
        </x:is>
      </x:c>
      <x:c r="E1380" t="inlineStr">
        <x:is>
          <x:t xml:space="preserve">DISTRIBUIÇÃO</x:t>
        </x:is>
      </x:c>
      <x:c r="F1380" t="n">
        <x:v>0</x:v>
      </x:c>
      <x:c r="H1380" t="n">
        <x:v>0</x:v>
      </x:c>
      <x:c r="I1380" t="inlineStr">
        <x:is>
          <x:t xml:space="preserve">1T = valor acumulado</x:t>
        </x:is>
      </x:c>
    </x:row>
    <x:row r="1381">
      <x:c r="A1381" t="inlineStr">
        <x:is>
          <x:t xml:space="preserve">1T09</x:t>
        </x:is>
      </x:c>
      <x:c r="B1381" t="inlineStr">
        <x:is>
          <x:t xml:space="preserve">EBIT008</x:t>
        </x:is>
      </x:c>
      <x:c r="C1381" t="inlineStr">
        <x:is>
          <x:t xml:space="preserve">Despesa</x:t>
        </x:is>
      </x:c>
      <x:c r="D1381" t="inlineStr">
        <x:is>
          <x:t xml:space="preserve">Plano de Pensão e Saúde</x:t>
        </x:is>
      </x:c>
      <x:c r="E1381" t="inlineStr">
        <x:is>
          <x:t xml:space="preserve">E&amp;P</x:t>
        </x:is>
      </x:c>
      <x:c r="F1381" t="n">
        <x:v>0</x:v>
      </x:c>
      <x:c r="H1381" t="n">
        <x:v>0</x:v>
      </x:c>
      <x:c r="I1381" t="inlineStr">
        <x:is>
          <x:t xml:space="preserve">1T = valor acumulado</x:t>
        </x:is>
      </x:c>
    </x:row>
    <x:row r="1382">
      <x:c r="A1382" t="inlineStr">
        <x:is>
          <x:t xml:space="preserve">1T09</x:t>
        </x:is>
      </x:c>
      <x:c r="B1382" t="inlineStr">
        <x:is>
          <x:t xml:space="preserve">EBIT008</x:t>
        </x:is>
      </x:c>
      <x:c r="C1382" t="inlineStr">
        <x:is>
          <x:t xml:space="preserve">Despesa</x:t>
        </x:is>
      </x:c>
      <x:c r="D1382" t="inlineStr">
        <x:is>
          <x:t xml:space="preserve">Plano de Pensão e Saúde</x:t>
        </x:is>
      </x:c>
      <x:c r="E1382" t="inlineStr">
        <x:is>
          <x:t xml:space="preserve">ELIMINAÇÕES</x:t>
        </x:is>
      </x:c>
      <x:c r="F1382" t="n">
        <x:v>0</x:v>
      </x:c>
      <x:c r="H1382" t="n">
        <x:v>0</x:v>
      </x:c>
      <x:c r="I1382" t="inlineStr">
        <x:is>
          <x:t xml:space="preserve">1T = valor acumulado</x:t>
        </x:is>
      </x:c>
    </x:row>
    <x:row r="1383">
      <x:c r="A1383" t="inlineStr">
        <x:is>
          <x:t xml:space="preserve">1T09</x:t>
        </x:is>
      </x:c>
      <x:c r="B1383" t="inlineStr">
        <x:is>
          <x:t xml:space="preserve">EBIT008</x:t>
        </x:is>
      </x:c>
      <x:c r="C1383" t="inlineStr">
        <x:is>
          <x:t xml:space="preserve">Despesa</x:t>
        </x:is>
      </x:c>
      <x:c r="D1383" t="inlineStr">
        <x:is>
          <x:t xml:space="preserve">Plano de Pensão e Saúde</x:t>
        </x:is>
      </x:c>
      <x:c r="E1383" t="inlineStr">
        <x:is>
          <x:t xml:space="preserve">GÁS &amp; ENERGIA / G&amp;EBC</x:t>
        </x:is>
      </x:c>
      <x:c r="F1383" t="n">
        <x:v>0</x:v>
      </x:c>
      <x:c r="H1383" t="n">
        <x:v>0</x:v>
      </x:c>
      <x:c r="I1383" t="inlineStr">
        <x:is>
          <x:t xml:space="preserve">1T = valor acumulado</x:t>
        </x:is>
      </x:c>
    </x:row>
    <x:row r="1384">
      <x:c r="A1384" t="inlineStr">
        <x:is>
          <x:t xml:space="preserve">1T09</x:t>
        </x:is>
      </x:c>
      <x:c r="B1384" t="inlineStr">
        <x:is>
          <x:t xml:space="preserve">EBIT008</x:t>
        </x:is>
      </x:c>
      <x:c r="C1384" t="inlineStr">
        <x:is>
          <x:t xml:space="preserve">Despesa</x:t>
        </x:is>
      </x:c>
      <x:c r="D1384" t="inlineStr">
        <x:is>
          <x:t xml:space="preserve">Plano de Pensão e Saúde</x:t>
        </x:is>
      </x:c>
      <x:c r="E1384" t="inlineStr">
        <x:is>
          <x:t xml:space="preserve">INTERNACIONAL</x:t>
        </x:is>
      </x:c>
      <x:c r="F1384" t="n">
        <x:v>0</x:v>
      </x:c>
      <x:c r="H1384" t="n">
        <x:v>0</x:v>
      </x:c>
      <x:c r="I1384" t="inlineStr">
        <x:is>
          <x:t xml:space="preserve">1T = valor acumulado</x:t>
        </x:is>
      </x:c>
    </x:row>
    <x:row r="1385">
      <x:c r="A1385" t="inlineStr">
        <x:is>
          <x:t xml:space="preserve">1T09</x:t>
        </x:is>
      </x:c>
      <x:c r="B1385" t="inlineStr">
        <x:is>
          <x:t xml:space="preserve">EBIT008</x:t>
        </x:is>
      </x:c>
      <x:c r="C1385" t="inlineStr">
        <x:is>
          <x:t xml:space="preserve">Despesa</x:t>
        </x:is>
      </x:c>
      <x:c r="D1385" t="inlineStr">
        <x:is>
          <x:t xml:space="preserve">Plano de Pensão e Saúde</x:t>
        </x:is>
      </x:c>
      <x:c r="E1385" t="inlineStr">
        <x:is>
          <x:t xml:space="preserve">TOTAL</x:t>
        </x:is>
      </x:c>
      <x:c r="F1385" t="n">
        <x:v>-368.848</x:v>
      </x:c>
      <x:c r="H1385" t="n">
        <x:v>-368.848</x:v>
      </x:c>
      <x:c r="I1385" t="inlineStr">
        <x:is>
          <x:t xml:space="preserve">1T = valor acumulado</x:t>
        </x:is>
      </x:c>
    </x:row>
    <x:row r="1386">
      <x:c r="A1386" t="inlineStr">
        <x:is>
          <x:t xml:space="preserve">1T09</x:t>
        </x:is>
      </x:c>
      <x:c r="B1386" t="inlineStr">
        <x:is>
          <x:t xml:space="preserve">EBIT010</x:t>
        </x:is>
      </x:c>
      <x:c r="C1386" t="inlineStr">
        <x:is>
          <x:t xml:space="preserve">Despesa</x:t>
        </x:is>
      </x:c>
      <x:c r="D1386" t="inlineStr">
        <x:is>
          <x:t xml:space="preserve">Outras</x:t>
        </x:is>
      </x:c>
      <x:c r="E1386" t="inlineStr">
        <x:is>
          <x:t xml:space="preserve">ABASTECIMENTO</x:t>
        </x:is>
      </x:c>
      <x:c r="F1386" t="n">
        <x:v>-158.062</x:v>
      </x:c>
      <x:c r="H1386" t="n">
        <x:v>-158.062</x:v>
      </x:c>
      <x:c r="I1386" t="inlineStr">
        <x:is>
          <x:t xml:space="preserve">1T = valor acumulado</x:t>
        </x:is>
      </x:c>
    </x:row>
    <x:row r="1387">
      <x:c r="A1387" t="inlineStr">
        <x:is>
          <x:t xml:space="preserve">1T09</x:t>
        </x:is>
      </x:c>
      <x:c r="B1387" t="inlineStr">
        <x:is>
          <x:t xml:space="preserve">EBIT010</x:t>
        </x:is>
      </x:c>
      <x:c r="C1387" t="inlineStr">
        <x:is>
          <x:t xml:space="preserve">Despesa</x:t>
        </x:is>
      </x:c>
      <x:c r="D1387" t="inlineStr">
        <x:is>
          <x:t xml:space="preserve">Outras</x:t>
        </x:is>
      </x:c>
      <x:c r="E1387" t="inlineStr">
        <x:is>
          <x:t xml:space="preserve">CORPORATIVO / OUTROS NEGÓCIOS</x:t>
        </x:is>
      </x:c>
      <x:c r="F1387" t="n">
        <x:v>-387.708</x:v>
      </x:c>
      <x:c r="H1387" t="n">
        <x:v>-387.708</x:v>
      </x:c>
      <x:c r="I1387" t="inlineStr">
        <x:is>
          <x:t xml:space="preserve">1T = valor acumulado</x:t>
        </x:is>
      </x:c>
    </x:row>
    <x:row r="1388">
      <x:c r="A1388" t="inlineStr">
        <x:is>
          <x:t xml:space="preserve">1T09</x:t>
        </x:is>
      </x:c>
      <x:c r="B1388" t="inlineStr">
        <x:is>
          <x:t xml:space="preserve">EBIT010</x:t>
        </x:is>
      </x:c>
      <x:c r="C1388" t="inlineStr">
        <x:is>
          <x:t xml:space="preserve">Despesa</x:t>
        </x:is>
      </x:c>
      <x:c r="D1388" t="inlineStr">
        <x:is>
          <x:t xml:space="preserve">Outras</x:t>
        </x:is>
      </x:c>
      <x:c r="E1388" t="inlineStr">
        <x:is>
          <x:t xml:space="preserve">DISTRIBUIÇÃO</x:t>
        </x:is>
      </x:c>
      <x:c r="F1388" t="n">
        <x:v>24.481</x:v>
      </x:c>
      <x:c r="H1388" t="n">
        <x:v>24.481</x:v>
      </x:c>
      <x:c r="I1388" t="inlineStr">
        <x:is>
          <x:t xml:space="preserve">1T = valor acumulado</x:t>
        </x:is>
      </x:c>
    </x:row>
    <x:row r="1389">
      <x:c r="A1389" t="inlineStr">
        <x:is>
          <x:t xml:space="preserve">1T09</x:t>
        </x:is>
      </x:c>
      <x:c r="B1389" t="inlineStr">
        <x:is>
          <x:t xml:space="preserve">EBIT010</x:t>
        </x:is>
      </x:c>
      <x:c r="C1389" t="inlineStr">
        <x:is>
          <x:t xml:space="preserve">Despesa</x:t>
        </x:is>
      </x:c>
      <x:c r="D1389" t="inlineStr">
        <x:is>
          <x:t xml:space="preserve">Outras</x:t>
        </x:is>
      </x:c>
      <x:c r="E1389" t="inlineStr">
        <x:is>
          <x:t xml:space="preserve">E&amp;P</x:t>
        </x:is>
      </x:c>
      <x:c r="F1389" t="n">
        <x:v>-246.357</x:v>
      </x:c>
      <x:c r="H1389" t="n">
        <x:v>-246.357</x:v>
      </x:c>
      <x:c r="I1389" t="inlineStr">
        <x:is>
          <x:t xml:space="preserve">1T = valor acumulado</x:t>
        </x:is>
      </x:c>
    </x:row>
    <x:row r="1390">
      <x:c r="A1390" t="inlineStr">
        <x:is>
          <x:t xml:space="preserve">1T09</x:t>
        </x:is>
      </x:c>
      <x:c r="B1390" t="inlineStr">
        <x:is>
          <x:t xml:space="preserve">EBIT010</x:t>
        </x:is>
      </x:c>
      <x:c r="C1390" t="inlineStr">
        <x:is>
          <x:t xml:space="preserve">Despesa</x:t>
        </x:is>
      </x:c>
      <x:c r="D1390" t="inlineStr">
        <x:is>
          <x:t xml:space="preserve">Outras</x:t>
        </x:is>
      </x:c>
      <x:c r="E1390" t="inlineStr">
        <x:is>
          <x:t xml:space="preserve">ELIMINAÇÕES</x:t>
        </x:is>
      </x:c>
      <x:c r="F1390" t="n">
        <x:v>0.672</x:v>
      </x:c>
      <x:c r="H1390" t="n">
        <x:v>0.672</x:v>
      </x:c>
      <x:c r="I1390" t="inlineStr">
        <x:is>
          <x:t xml:space="preserve">1T = valor acumulado</x:t>
        </x:is>
      </x:c>
    </x:row>
    <x:row r="1391">
      <x:c r="A1391" t="inlineStr">
        <x:is>
          <x:t xml:space="preserve">1T09</x:t>
        </x:is>
      </x:c>
      <x:c r="B1391" t="inlineStr">
        <x:is>
          <x:t xml:space="preserve">EBIT010</x:t>
        </x:is>
      </x:c>
      <x:c r="C1391" t="inlineStr">
        <x:is>
          <x:t xml:space="preserve">Despesa</x:t>
        </x:is>
      </x:c>
      <x:c r="D1391" t="inlineStr">
        <x:is>
          <x:t xml:space="preserve">Outras</x:t>
        </x:is>
      </x:c>
      <x:c r="E1391" t="inlineStr">
        <x:is>
          <x:t xml:space="preserve">GÁS &amp; ENERGIA / G&amp;EBC</x:t>
        </x:is>
      </x:c>
      <x:c r="F1391" t="n">
        <x:v>-250.094</x:v>
      </x:c>
      <x:c r="H1391" t="n">
        <x:v>-250.094</x:v>
      </x:c>
      <x:c r="I1391" t="inlineStr">
        <x:is>
          <x:t xml:space="preserve">1T = valor acumulado</x:t>
        </x:is>
      </x:c>
    </x:row>
    <x:row r="1392">
      <x:c r="A1392" t="inlineStr">
        <x:is>
          <x:t xml:space="preserve">1T09</x:t>
        </x:is>
      </x:c>
      <x:c r="B1392" t="inlineStr">
        <x:is>
          <x:t xml:space="preserve">EBIT010</x:t>
        </x:is>
      </x:c>
      <x:c r="C1392" t="inlineStr">
        <x:is>
          <x:t xml:space="preserve">Despesa</x:t>
        </x:is>
      </x:c>
      <x:c r="D1392" t="inlineStr">
        <x:is>
          <x:t xml:space="preserve">Outras</x:t>
        </x:is>
      </x:c>
      <x:c r="E1392" t="inlineStr">
        <x:is>
          <x:t xml:space="preserve">INTERNACIONAL</x:t>
        </x:is>
      </x:c>
      <x:c r="F1392" t="n">
        <x:v>-92.96899999999999</x:v>
      </x:c>
      <x:c r="H1392" t="n">
        <x:v>-92.96899999999999</x:v>
      </x:c>
      <x:c r="I1392" t="inlineStr">
        <x:is>
          <x:t xml:space="preserve">1T = valor acumulado</x:t>
        </x:is>
      </x:c>
    </x:row>
    <x:row r="1393">
      <x:c r="A1393" t="inlineStr">
        <x:is>
          <x:t xml:space="preserve">1T09</x:t>
        </x:is>
      </x:c>
      <x:c r="B1393" t="inlineStr">
        <x:is>
          <x:t xml:space="preserve">EBIT010</x:t>
        </x:is>
      </x:c>
      <x:c r="C1393" t="inlineStr">
        <x:is>
          <x:t xml:space="preserve">Despesa</x:t>
        </x:is>
      </x:c>
      <x:c r="D1393" t="inlineStr">
        <x:is>
          <x:t xml:space="preserve">Outras</x:t>
        </x:is>
      </x:c>
      <x:c r="E1393" t="inlineStr">
        <x:is>
          <x:t xml:space="preserve">TOTAL</x:t>
        </x:is>
      </x:c>
      <x:c r="F1393" t="n">
        <x:v>-1110.037</x:v>
      </x:c>
      <x:c r="H1393" t="n">
        <x:v>-1110.037</x:v>
      </x:c>
      <x:c r="I1393" t="inlineStr">
        <x:is>
          <x:t xml:space="preserve">1T = valor acumulado</x:t>
        </x:is>
      </x:c>
    </x:row>
    <x:row r="1394">
      <x:c r="A1394" t="inlineStr">
        <x:is>
          <x:t xml:space="preserve">1T09</x:t>
        </x:is>
      </x:c>
      <x:c r="B1394" t="inlineStr">
        <x:is>
          <x:t xml:space="preserve">EBIT009</x:t>
        </x:is>
      </x:c>
      <x:c r="C1394" t="inlineStr">
        <x:is>
          <x:t xml:space="preserve">Despesa Operacional</x:t>
        </x:is>
      </x:c>
      <x:c r="D1394" t="inlineStr">
        <x:is>
          <x:t xml:space="preserve">Despesas Operacionais</x:t>
        </x:is>
      </x:c>
      <x:c r="E1394" t="inlineStr">
        <x:is>
          <x:t xml:space="preserve">ABASTECIMENTO</x:t>
        </x:is>
      </x:c>
      <x:c r="F1394" t="n">
        <x:v>-1541.101</x:v>
      </x:c>
      <x:c r="H1394" t="n">
        <x:v>-1541.101</x:v>
      </x:c>
      <x:c r="I1394" t="inlineStr">
        <x:is>
          <x:t xml:space="preserve">1T = valor acumulado</x:t>
        </x:is>
      </x:c>
    </x:row>
    <x:row r="1395">
      <x:c r="A1395" t="inlineStr">
        <x:is>
          <x:t xml:space="preserve">1T09</x:t>
        </x:is>
      </x:c>
      <x:c r="B1395" t="inlineStr">
        <x:is>
          <x:t xml:space="preserve">EBIT009</x:t>
        </x:is>
      </x:c>
      <x:c r="C1395" t="inlineStr">
        <x:is>
          <x:t xml:space="preserve">Despesa Operacional</x:t>
        </x:is>
      </x:c>
      <x:c r="D1395" t="inlineStr">
        <x:is>
          <x:t xml:space="preserve">Despesas Operacionais</x:t>
        </x:is>
      </x:c>
      <x:c r="E1395" t="inlineStr">
        <x:is>
          <x:t xml:space="preserve">CORPORATIVO / OUTROS NEGÓCIOS</x:t>
        </x:is>
      </x:c>
      <x:c r="F1395" t="n">
        <x:v>-1701.508</x:v>
      </x:c>
      <x:c r="H1395" t="n">
        <x:v>-1701.508</x:v>
      </x:c>
      <x:c r="I1395" t="inlineStr">
        <x:is>
          <x:t xml:space="preserve">1T = valor acumulado</x:t>
        </x:is>
      </x:c>
    </x:row>
    <x:row r="1396">
      <x:c r="A1396" t="inlineStr">
        <x:is>
          <x:t xml:space="preserve">1T09</x:t>
        </x:is>
      </x:c>
      <x:c r="B1396" t="inlineStr">
        <x:is>
          <x:t xml:space="preserve">EBIT009</x:t>
        </x:is>
      </x:c>
      <x:c r="C1396" t="inlineStr">
        <x:is>
          <x:t xml:space="preserve">Despesa Operacional</x:t>
        </x:is>
      </x:c>
      <x:c r="D1396" t="inlineStr">
        <x:is>
          <x:t xml:space="preserve">Despesas Operacionais</x:t>
        </x:is>
      </x:c>
      <x:c r="E1396" t="inlineStr">
        <x:is>
          <x:t xml:space="preserve">DISTRIBUIÇÃO</x:t>
        </x:is>
      </x:c>
      <x:c r="F1396" t="n">
        <x:v>-686.586</x:v>
      </x:c>
      <x:c r="H1396" t="n">
        <x:v>-686.586</x:v>
      </x:c>
      <x:c r="I1396" t="inlineStr">
        <x:is>
          <x:t xml:space="preserve">1T = valor acumulado</x:t>
        </x:is>
      </x:c>
    </x:row>
    <x:row r="1397">
      <x:c r="A1397" t="inlineStr">
        <x:is>
          <x:t xml:space="preserve">1T09</x:t>
        </x:is>
      </x:c>
      <x:c r="B1397" t="inlineStr">
        <x:is>
          <x:t xml:space="preserve">EBIT009</x:t>
        </x:is>
      </x:c>
      <x:c r="C1397" t="inlineStr">
        <x:is>
          <x:t xml:space="preserve">Despesa Operacional</x:t>
        </x:is>
      </x:c>
      <x:c r="D1397" t="inlineStr">
        <x:is>
          <x:t xml:space="preserve">Despesas Operacionais</x:t>
        </x:is>
      </x:c>
      <x:c r="E1397" t="inlineStr">
        <x:is>
          <x:t xml:space="preserve">E&amp;P</x:t>
        </x:is>
      </x:c>
      <x:c r="F1397" t="n">
        <x:v>-1455.812</x:v>
      </x:c>
      <x:c r="H1397" t="n">
        <x:v>-1455.812</x:v>
      </x:c>
      <x:c r="I1397" t="inlineStr">
        <x:is>
          <x:t xml:space="preserve">1T = valor acumulado</x:t>
        </x:is>
      </x:c>
    </x:row>
    <x:row r="1398">
      <x:c r="A1398" t="inlineStr">
        <x:is>
          <x:t xml:space="preserve">1T09</x:t>
        </x:is>
      </x:c>
      <x:c r="B1398" t="inlineStr">
        <x:is>
          <x:t xml:space="preserve">EBIT009</x:t>
        </x:is>
      </x:c>
      <x:c r="C1398" t="inlineStr">
        <x:is>
          <x:t xml:space="preserve">Despesa Operacional</x:t>
        </x:is>
      </x:c>
      <x:c r="D1398" t="inlineStr">
        <x:is>
          <x:t xml:space="preserve">Despesas Operacionais</x:t>
        </x:is>
      </x:c>
      <x:c r="E1398" t="inlineStr">
        <x:is>
          <x:t xml:space="preserve">ELIMINAÇÕES</x:t>
        </x:is>
      </x:c>
      <x:c r="F1398" t="n">
        <x:v>77.864</x:v>
      </x:c>
      <x:c r="H1398" t="n">
        <x:v>77.864</x:v>
      </x:c>
      <x:c r="I1398" t="inlineStr">
        <x:is>
          <x:t xml:space="preserve">1T = valor acumulado</x:t>
        </x:is>
      </x:c>
    </x:row>
    <x:row r="1399">
      <x:c r="A1399" t="inlineStr">
        <x:is>
          <x:t xml:space="preserve">1T09</x:t>
        </x:is>
      </x:c>
      <x:c r="B1399" t="inlineStr">
        <x:is>
          <x:t xml:space="preserve">EBIT009</x:t>
        </x:is>
      </x:c>
      <x:c r="C1399" t="inlineStr">
        <x:is>
          <x:t xml:space="preserve">Despesa Operacional</x:t>
        </x:is>
      </x:c>
      <x:c r="D1399" t="inlineStr">
        <x:is>
          <x:t xml:space="preserve">Despesas Operacionais</x:t>
        </x:is>
      </x:c>
      <x:c r="E1399" t="inlineStr">
        <x:is>
          <x:t xml:space="preserve">GÁS &amp; ENERGIA / G&amp;EBC</x:t>
        </x:is>
      </x:c>
      <x:c r="F1399" t="n">
        <x:v>-539.783</x:v>
      </x:c>
      <x:c r="H1399" t="n">
        <x:v>-539.783</x:v>
      </x:c>
      <x:c r="I1399" t="inlineStr">
        <x:is>
          <x:t xml:space="preserve">1T = valor acumulado</x:t>
        </x:is>
      </x:c>
    </x:row>
    <x:row r="1400">
      <x:c r="A1400" t="inlineStr">
        <x:is>
          <x:t xml:space="preserve">1T09</x:t>
        </x:is>
      </x:c>
      <x:c r="B1400" t="inlineStr">
        <x:is>
          <x:t xml:space="preserve">EBIT009</x:t>
        </x:is>
      </x:c>
      <x:c r="C1400" t="inlineStr">
        <x:is>
          <x:t xml:space="preserve">Despesa Operacional</x:t>
        </x:is>
      </x:c>
      <x:c r="D1400" t="inlineStr">
        <x:is>
          <x:t xml:space="preserve">Despesas Operacionais</x:t>
        </x:is>
      </x:c>
      <x:c r="E1400" t="inlineStr">
        <x:is>
          <x:t xml:space="preserve">INTERNACIONAL</x:t>
        </x:is>
      </x:c>
      <x:c r="F1400" t="n">
        <x:v>-747.616</x:v>
      </x:c>
      <x:c r="H1400" t="n">
        <x:v>-747.616</x:v>
      </x:c>
      <x:c r="I1400" t="inlineStr">
        <x:is>
          <x:t xml:space="preserve">1T = valor acumulado</x:t>
        </x:is>
      </x:c>
    </x:row>
    <x:row r="1401">
      <x:c r="A1401" t="inlineStr">
        <x:is>
          <x:t xml:space="preserve">1T09</x:t>
        </x:is>
      </x:c>
      <x:c r="B1401" t="inlineStr">
        <x:is>
          <x:t xml:space="preserve">EBIT009</x:t>
        </x:is>
      </x:c>
      <x:c r="C1401" t="inlineStr">
        <x:is>
          <x:t xml:space="preserve">Despesa Operacional</x:t>
        </x:is>
      </x:c>
      <x:c r="D1401" t="inlineStr">
        <x:is>
          <x:t xml:space="preserve">Despesas Operacionais</x:t>
        </x:is>
      </x:c>
      <x:c r="E1401" t="inlineStr">
        <x:is>
          <x:t xml:space="preserve">TOTAL</x:t>
        </x:is>
      </x:c>
      <x:c r="F1401" t="n">
        <x:v>-6594.542</x:v>
      </x:c>
      <x:c r="H1401" t="n">
        <x:v>-6594.542</x:v>
      </x:c>
      <x:c r="I1401" t="inlineStr">
        <x:is>
          <x:t xml:space="preserve">1T = valor acumulado</x:t>
        </x:is>
      </x:c>
    </x:row>
    <x:row r="1402">
      <x:c r="A1402" t="inlineStr">
        <x:is>
          <x:t xml:space="preserve">1T09</x:t>
        </x:is>
      </x:c>
      <x:c r="B1402" t="inlineStr">
        <x:is>
          <x:t xml:space="preserve">EBIT012</x:t>
        </x:is>
      </x:c>
      <x:c r="C1402" t="inlineStr">
        <x:is>
          <x:t xml:space="preserve">Lucro Operacional Total</x:t>
        </x:is>
      </x:c>
      <x:c r="D1402" t="inlineStr">
        <x:is>
          <x:t xml:space="preserve">Lucro (Prejuízo) Operacional</x:t>
        </x:is>
      </x:c>
      <x:c r="E1402" t="inlineStr">
        <x:is>
          <x:t xml:space="preserve">ABASTECIMENTO</x:t>
        </x:is>
      </x:c>
      <x:c r="F1402" t="n">
        <x:v>7115.392</x:v>
      </x:c>
      <x:c r="H1402" t="n">
        <x:v>7115.392</x:v>
      </x:c>
      <x:c r="I1402" t="inlineStr">
        <x:is>
          <x:t xml:space="preserve">1T = valor acumulado</x:t>
        </x:is>
      </x:c>
    </x:row>
    <x:row r="1403">
      <x:c r="A1403" t="inlineStr">
        <x:is>
          <x:t xml:space="preserve">1T09</x:t>
        </x:is>
      </x:c>
      <x:c r="B1403" t="inlineStr">
        <x:is>
          <x:t xml:space="preserve">EBIT012</x:t>
        </x:is>
      </x:c>
      <x:c r="C1403" t="inlineStr">
        <x:is>
          <x:t xml:space="preserve">Lucro Operacional Total</x:t>
        </x:is>
      </x:c>
      <x:c r="D1403" t="inlineStr">
        <x:is>
          <x:t xml:space="preserve">Lucro (Prejuízo) Operacional</x:t>
        </x:is>
      </x:c>
      <x:c r="E1403" t="inlineStr">
        <x:is>
          <x:t xml:space="preserve">CORPORATIVO / OUTROS NEGÓCIOS</x:t>
        </x:is>
      </x:c>
      <x:c r="F1403" t="n">
        <x:v>-1701.508</x:v>
      </x:c>
      <x:c r="H1403" t="n">
        <x:v>-1701.508</x:v>
      </x:c>
      <x:c r="I1403" t="inlineStr">
        <x:is>
          <x:t xml:space="preserve">1T = valor acumulado</x:t>
        </x:is>
      </x:c>
    </x:row>
    <x:row r="1404">
      <x:c r="A1404" t="inlineStr">
        <x:is>
          <x:t xml:space="preserve">1T09</x:t>
        </x:is>
      </x:c>
      <x:c r="B1404" t="inlineStr">
        <x:is>
          <x:t xml:space="preserve">EBIT012</x:t>
        </x:is>
      </x:c>
      <x:c r="C1404" t="inlineStr">
        <x:is>
          <x:t xml:space="preserve">Lucro Operacional Total</x:t>
        </x:is>
      </x:c>
      <x:c r="D1404" t="inlineStr">
        <x:is>
          <x:t xml:space="preserve">Lucro (Prejuízo) Operacional</x:t>
        </x:is>
      </x:c>
      <x:c r="E1404" t="inlineStr">
        <x:is>
          <x:t xml:space="preserve">DISTRIBUIÇÃO</x:t>
        </x:is>
      </x:c>
      <x:c r="F1404" t="n">
        <x:v>387.578</x:v>
      </x:c>
      <x:c r="H1404" t="n">
        <x:v>387.578</x:v>
      </x:c>
      <x:c r="I1404" t="inlineStr">
        <x:is>
          <x:t xml:space="preserve">1T = valor acumulado</x:t>
        </x:is>
      </x:c>
    </x:row>
    <x:row r="1405">
      <x:c r="A1405" t="inlineStr">
        <x:is>
          <x:t xml:space="preserve">1T09</x:t>
        </x:is>
      </x:c>
      <x:c r="B1405" t="inlineStr">
        <x:is>
          <x:t xml:space="preserve">EBIT012</x:t>
        </x:is>
      </x:c>
      <x:c r="C1405" t="inlineStr">
        <x:is>
          <x:t xml:space="preserve">Lucro Operacional Total</x:t>
        </x:is>
      </x:c>
      <x:c r="D1405" t="inlineStr">
        <x:is>
          <x:t xml:space="preserve">Lucro (Prejuízo) Operacional</x:t>
        </x:is>
      </x:c>
      <x:c r="E1405" t="inlineStr">
        <x:is>
          <x:t xml:space="preserve">E&amp;P</x:t>
        </x:is>
      </x:c>
      <x:c r="F1405" t="n">
        <x:v>3691.048</x:v>
      </x:c>
      <x:c r="H1405" t="n">
        <x:v>3691.048</x:v>
      </x:c>
      <x:c r="I1405" t="inlineStr">
        <x:is>
          <x:t xml:space="preserve">1T = valor acumulado</x:t>
        </x:is>
      </x:c>
    </x:row>
    <x:row r="1406">
      <x:c r="A1406" t="inlineStr">
        <x:is>
          <x:t xml:space="preserve">1T09</x:t>
        </x:is>
      </x:c>
      <x:c r="B1406" t="inlineStr">
        <x:is>
          <x:t xml:space="preserve">EBIT012</x:t>
        </x:is>
      </x:c>
      <x:c r="C1406" t="inlineStr">
        <x:is>
          <x:t xml:space="preserve">Lucro Operacional Total</x:t>
        </x:is>
      </x:c>
      <x:c r="D1406" t="inlineStr">
        <x:is>
          <x:t xml:space="preserve">Lucro (Prejuízo) Operacional</x:t>
        </x:is>
      </x:c>
      <x:c r="E1406" t="inlineStr">
        <x:is>
          <x:t xml:space="preserve">ELIMINAÇÕES</x:t>
        </x:is>
      </x:c>
      <x:c r="F1406" t="n">
        <x:v>804.498</x:v>
      </x:c>
      <x:c r="H1406" t="n">
        <x:v>804.498</x:v>
      </x:c>
      <x:c r="I1406" t="inlineStr">
        <x:is>
          <x:t xml:space="preserve">1T = valor acumulado</x:t>
        </x:is>
      </x:c>
    </x:row>
    <x:row r="1407">
      <x:c r="A1407" t="inlineStr">
        <x:is>
          <x:t xml:space="preserve">1T09</x:t>
        </x:is>
      </x:c>
      <x:c r="B1407" t="inlineStr">
        <x:is>
          <x:t xml:space="preserve">EBIT012</x:t>
        </x:is>
      </x:c>
      <x:c r="C1407" t="inlineStr">
        <x:is>
          <x:t xml:space="preserve">Lucro Operacional Total</x:t>
        </x:is>
      </x:c>
      <x:c r="D1407" t="inlineStr">
        <x:is>
          <x:t xml:space="preserve">Lucro (Prejuízo) Operacional</x:t>
        </x:is>
      </x:c>
      <x:c r="E1407" t="inlineStr">
        <x:is>
          <x:t xml:space="preserve">GÁS &amp; ENERGIA / G&amp;EBC</x:t>
        </x:is>
      </x:c>
      <x:c r="F1407" t="n">
        <x:v>-100.033</x:v>
      </x:c>
      <x:c r="H1407" t="n">
        <x:v>-100.033</x:v>
      </x:c>
      <x:c r="I1407" t="inlineStr">
        <x:is>
          <x:t xml:space="preserve">1T = valor acumulado</x:t>
        </x:is>
      </x:c>
    </x:row>
    <x:row r="1408">
      <x:c r="A1408" t="inlineStr">
        <x:is>
          <x:t xml:space="preserve">1T09</x:t>
        </x:is>
      </x:c>
      <x:c r="B1408" t="inlineStr">
        <x:is>
          <x:t xml:space="preserve">EBIT012</x:t>
        </x:is>
      </x:c>
      <x:c r="C1408" t="inlineStr">
        <x:is>
          <x:t xml:space="preserve">Lucro Operacional Total</x:t>
        </x:is>
      </x:c>
      <x:c r="D1408" t="inlineStr">
        <x:is>
          <x:t xml:space="preserve">Lucro (Prejuízo) Operacional</x:t>
        </x:is>
      </x:c>
      <x:c r="E1408" t="inlineStr">
        <x:is>
          <x:t xml:space="preserve">INTERNACIONAL</x:t>
        </x:is>
      </x:c>
      <x:c r="F1408" t="n">
        <x:v>23.785</x:v>
      </x:c>
      <x:c r="H1408" t="n">
        <x:v>23.785</x:v>
      </x:c>
      <x:c r="I1408" t="inlineStr">
        <x:is>
          <x:t xml:space="preserve">1T = valor acumulado</x:t>
        </x:is>
      </x:c>
    </x:row>
    <x:row r="1409">
      <x:c r="A1409" t="inlineStr">
        <x:is>
          <x:t xml:space="preserve">1T09</x:t>
        </x:is>
      </x:c>
      <x:c r="B1409" t="inlineStr">
        <x:is>
          <x:t xml:space="preserve">EBIT012</x:t>
        </x:is>
      </x:c>
      <x:c r="C1409" t="inlineStr">
        <x:is>
          <x:t xml:space="preserve">Lucro Operacional Total</x:t>
        </x:is>
      </x:c>
      <x:c r="D1409" t="inlineStr">
        <x:is>
          <x:t xml:space="preserve">Lucro (Prejuízo) Operacional</x:t>
        </x:is>
      </x:c>
      <x:c r="E1409" t="inlineStr">
        <x:is>
          <x:t xml:space="preserve">TOTAL</x:t>
        </x:is>
      </x:c>
      <x:c r="F1409" t="n">
        <x:v>10220.76</x:v>
      </x:c>
      <x:c r="H1409" t="n">
        <x:v>10220.76</x:v>
      </x:c>
      <x:c r="I1409" t="inlineStr">
        <x:is>
          <x:t xml:space="preserve">1T = valor acumulado</x:t>
        </x:is>
      </x:c>
    </x:row>
    <x:row r="1410">
      <x:c r="A1410" t="inlineStr">
        <x:is>
          <x:t xml:space="preserve">2T09</x:t>
        </x:is>
      </x:c>
      <x:c r="B1410" t="inlineStr">
        <x:is>
          <x:t xml:space="preserve">EBIT000A</x:t>
        </x:is>
      </x:c>
      <x:c r="C1410" t="inlineStr">
        <x:is>
          <x:t xml:space="preserve">Receita</x:t>
        </x:is>
      </x:c>
      <x:c r="D1410" t="inlineStr">
        <x:is>
          <x:t xml:space="preserve">Intersegmentos</x:t>
        </x:is>
      </x:c>
      <x:c r="E1410" t="inlineStr">
        <x:is>
          <x:t xml:space="preserve">ABASTECIMENTO</x:t>
        </x:is>
      </x:c>
      <x:c r="F1410" t="n">
        <x:v>24156.666</x:v>
      </x:c>
      <x:c r="G1410" t="n">
        <x:v>12289.665</x:v>
      </x:c>
      <x:c r="H1410" t="n">
        <x:v>11867.001</x:v>
      </x:c>
      <x:c r="I1410" t="inlineStr">
        <x:is>
          <x:t xml:space="preserve">Atual − trimestre anterior</x:t>
        </x:is>
      </x:c>
    </x:row>
    <x:row r="1411">
      <x:c r="A1411" t="inlineStr">
        <x:is>
          <x:t xml:space="preserve">2T09</x:t>
        </x:is>
      </x:c>
      <x:c r="B1411" t="inlineStr">
        <x:is>
          <x:t xml:space="preserve">EBIT000A</x:t>
        </x:is>
      </x:c>
      <x:c r="C1411" t="inlineStr">
        <x:is>
          <x:t xml:space="preserve">Receita</x:t>
        </x:is>
      </x:c>
      <x:c r="D1411" t="inlineStr">
        <x:is>
          <x:t xml:space="preserve">Intersegmentos</x:t>
        </x:is>
      </x:c>
      <x:c r="E1411" t="inlineStr">
        <x:is>
          <x:t xml:space="preserve">CORPORATIVO / OUTROS NEGÓCIOS</x:t>
        </x:is>
      </x:c>
      <x:c r="F1411" t="n">
        <x:v>0</x:v>
      </x:c>
      <x:c r="G1411" t="n">
        <x:v>0</x:v>
      </x:c>
      <x:c r="H1411" t="n">
        <x:v>0</x:v>
      </x:c>
      <x:c r="I1411" t="inlineStr">
        <x:is>
          <x:t xml:space="preserve">Atual − trimestre anterior</x:t>
        </x:is>
      </x:c>
    </x:row>
    <x:row r="1412">
      <x:c r="A1412" t="inlineStr">
        <x:is>
          <x:t xml:space="preserve">2T09</x:t>
        </x:is>
      </x:c>
      <x:c r="B1412" t="inlineStr">
        <x:is>
          <x:t xml:space="preserve">EBIT000A</x:t>
        </x:is>
      </x:c>
      <x:c r="C1412" t="inlineStr">
        <x:is>
          <x:t xml:space="preserve">Receita</x:t>
        </x:is>
      </x:c>
      <x:c r="D1412" t="inlineStr">
        <x:is>
          <x:t xml:space="preserve">Intersegmentos</x:t>
        </x:is>
      </x:c>
      <x:c r="E1412" t="inlineStr">
        <x:is>
          <x:t xml:space="preserve">DISTRIBUIÇÃO</x:t>
        </x:is>
      </x:c>
      <x:c r="F1412" t="n">
        <x:v>798.478</x:v>
      </x:c>
      <x:c r="G1412" t="n">
        <x:v>465.036</x:v>
      </x:c>
      <x:c r="H1412" t="n">
        <x:v>333.442</x:v>
      </x:c>
      <x:c r="I1412" t="inlineStr">
        <x:is>
          <x:t xml:space="preserve">Atual − trimestre anterior</x:t>
        </x:is>
      </x:c>
    </x:row>
    <x:row r="1413">
      <x:c r="A1413" t="inlineStr">
        <x:is>
          <x:t xml:space="preserve">2T09</x:t>
        </x:is>
      </x:c>
      <x:c r="B1413" t="inlineStr">
        <x:is>
          <x:t xml:space="preserve">EBIT000A</x:t>
        </x:is>
      </x:c>
      <x:c r="C1413" t="inlineStr">
        <x:is>
          <x:t xml:space="preserve">Receita</x:t>
        </x:is>
      </x:c>
      <x:c r="D1413" t="inlineStr">
        <x:is>
          <x:t xml:space="preserve">Intersegmentos</x:t>
        </x:is>
      </x:c>
      <x:c r="E1413" t="inlineStr">
        <x:is>
          <x:t xml:space="preserve">E&amp;P</x:t>
        </x:is>
      </x:c>
      <x:c r="F1413" t="n">
        <x:v>32047.966</x:v>
      </x:c>
      <x:c r="G1413" t="n">
        <x:v>13555.519</x:v>
      </x:c>
      <x:c r="H1413" t="n">
        <x:v>18492.447</x:v>
      </x:c>
      <x:c r="I1413" t="inlineStr">
        <x:is>
          <x:t xml:space="preserve">Atual − trimestre anterior</x:t>
        </x:is>
      </x:c>
    </x:row>
    <x:row r="1414">
      <x:c r="A1414" t="inlineStr">
        <x:is>
          <x:t xml:space="preserve">2T09</x:t>
        </x:is>
      </x:c>
      <x:c r="B1414" t="inlineStr">
        <x:is>
          <x:t xml:space="preserve">EBIT000A</x:t>
        </x:is>
      </x:c>
      <x:c r="C1414" t="inlineStr">
        <x:is>
          <x:t xml:space="preserve">Receita</x:t>
        </x:is>
      </x:c>
      <x:c r="D1414" t="inlineStr">
        <x:is>
          <x:t xml:space="preserve">Intersegmentos</x:t>
        </x:is>
      </x:c>
      <x:c r="E1414" t="inlineStr">
        <x:is>
          <x:t xml:space="preserve">ELIMINAÇÕES</x:t>
        </x:is>
      </x:c>
      <x:c r="F1414" t="n">
        <x:v>-59201.629</x:v>
      </x:c>
      <x:c r="G1414" t="n">
        <x:v>-27261.17</x:v>
      </x:c>
      <x:c r="H1414" t="n">
        <x:v>-31940.459</x:v>
      </x:c>
      <x:c r="I1414" t="inlineStr">
        <x:is>
          <x:t xml:space="preserve">Atual − trimestre anterior</x:t>
        </x:is>
      </x:c>
    </x:row>
    <x:row r="1415">
      <x:c r="A1415" t="inlineStr">
        <x:is>
          <x:t xml:space="preserve">2T09</x:t>
        </x:is>
      </x:c>
      <x:c r="B1415" t="inlineStr">
        <x:is>
          <x:t xml:space="preserve">EBIT000A</x:t>
        </x:is>
      </x:c>
      <x:c r="C1415" t="inlineStr">
        <x:is>
          <x:t xml:space="preserve">Receita</x:t>
        </x:is>
      </x:c>
      <x:c r="D1415" t="inlineStr">
        <x:is>
          <x:t xml:space="preserve">Intersegmentos</x:t>
        </x:is>
      </x:c>
      <x:c r="E1415" t="inlineStr">
        <x:is>
          <x:t xml:space="preserve">GÁS &amp; ENERGIA / G&amp;EBC</x:t>
        </x:is>
      </x:c>
      <x:c r="F1415" t="n">
        <x:v>1039.821</x:v>
      </x:c>
      <x:c r="G1415" t="n">
        <x:v>576.75</x:v>
      </x:c>
      <x:c r="H1415" t="n">
        <x:v>463.0709999999999</x:v>
      </x:c>
      <x:c r="I1415" t="inlineStr">
        <x:is>
          <x:t xml:space="preserve">Atual − trimestre anterior</x:t>
        </x:is>
      </x:c>
    </x:row>
    <x:row r="1416">
      <x:c r="A1416" t="inlineStr">
        <x:is>
          <x:t xml:space="preserve">2T09</x:t>
        </x:is>
      </x:c>
      <x:c r="B1416" t="inlineStr">
        <x:is>
          <x:t xml:space="preserve">EBIT000A</x:t>
        </x:is>
      </x:c>
      <x:c r="C1416" t="inlineStr">
        <x:is>
          <x:t xml:space="preserve">Receita</x:t>
        </x:is>
      </x:c>
      <x:c r="D1416" t="inlineStr">
        <x:is>
          <x:t xml:space="preserve">Intersegmentos</x:t>
        </x:is>
      </x:c>
      <x:c r="E1416" t="inlineStr">
        <x:is>
          <x:t xml:space="preserve">INTERNACIONAL</x:t>
        </x:is>
      </x:c>
      <x:c r="F1416" t="n">
        <x:v>1158.698</x:v>
      </x:c>
      <x:c r="G1416" t="n">
        <x:v>374.2</x:v>
      </x:c>
      <x:c r="H1416" t="n">
        <x:v>784.498</x:v>
      </x:c>
      <x:c r="I1416" t="inlineStr">
        <x:is>
          <x:t xml:space="preserve">Atual − trimestre anterior</x:t>
        </x:is>
      </x:c>
    </x:row>
    <x:row r="1417">
      <x:c r="A1417" t="inlineStr">
        <x:is>
          <x:t xml:space="preserve">2T09</x:t>
        </x:is>
      </x:c>
      <x:c r="B1417" t="inlineStr">
        <x:is>
          <x:t xml:space="preserve">EBIT000A</x:t>
        </x:is>
      </x:c>
      <x:c r="C1417" t="inlineStr">
        <x:is>
          <x:t xml:space="preserve">Receita</x:t>
        </x:is>
      </x:c>
      <x:c r="D1417" t="inlineStr">
        <x:is>
          <x:t xml:space="preserve">Intersegmentos</x:t>
        </x:is>
      </x:c>
      <x:c r="E1417" t="inlineStr">
        <x:is>
          <x:t xml:space="preserve">TOTAL</x:t>
        </x:is>
      </x:c>
      <x:c r="F1417" t="n">
        <x:v>0</x:v>
      </x:c>
      <x:c r="G1417" t="n">
        <x:v>0</x:v>
      </x:c>
      <x:c r="H1417" t="n">
        <x:v>0</x:v>
      </x:c>
      <x:c r="I1417" t="inlineStr">
        <x:is>
          <x:t xml:space="preserve">Atual − trimestre anterior</x:t>
        </x:is>
      </x:c>
    </x:row>
    <x:row r="1418">
      <x:c r="A1418" t="inlineStr">
        <x:is>
          <x:t xml:space="preserve">2T09</x:t>
        </x:is>
      </x:c>
      <x:c r="B1418" t="inlineStr">
        <x:is>
          <x:t xml:space="preserve">EBIT000B</x:t>
        </x:is>
      </x:c>
      <x:c r="C1418" t="inlineStr">
        <x:is>
          <x:t xml:space="preserve">Receita</x:t>
        </x:is>
      </x:c>
      <x:c r="D1418" t="inlineStr">
        <x:is>
          <x:t xml:space="preserve">Terceiros</x:t>
        </x:is>
      </x:c>
      <x:c r="E1418" t="inlineStr">
        <x:is>
          <x:t xml:space="preserve">ABASTECIMENTO</x:t>
        </x:is>
      </x:c>
      <x:c r="F1418" t="n">
        <x:v>46346.64</x:v>
      </x:c>
      <x:c r="G1418" t="n">
        <x:v>22083.162</x:v>
      </x:c>
      <x:c r="H1418" t="n">
        <x:v>24263.478</x:v>
      </x:c>
      <x:c r="I1418" t="inlineStr">
        <x:is>
          <x:t xml:space="preserve">Atual − trimestre anterior</x:t>
        </x:is>
      </x:c>
    </x:row>
    <x:row r="1419">
      <x:c r="A1419" t="inlineStr">
        <x:is>
          <x:t xml:space="preserve">2T09</x:t>
        </x:is>
      </x:c>
      <x:c r="B1419" t="inlineStr">
        <x:is>
          <x:t xml:space="preserve">EBIT000B</x:t>
        </x:is>
      </x:c>
      <x:c r="C1419" t="inlineStr">
        <x:is>
          <x:t xml:space="preserve">Receita</x:t>
        </x:is>
      </x:c>
      <x:c r="D1419" t="inlineStr">
        <x:is>
          <x:t xml:space="preserve">Terceiros</x:t>
        </x:is>
      </x:c>
      <x:c r="E1419" t="inlineStr">
        <x:is>
          <x:t xml:space="preserve">CORPORATIVO / OUTROS NEGÓCIOS</x:t>
        </x:is>
      </x:c>
      <x:c r="F1419" t="n">
        <x:v>0</x:v>
      </x:c>
      <x:c r="G1419" t="n">
        <x:v>0</x:v>
      </x:c>
      <x:c r="H1419" t="n">
        <x:v>0</x:v>
      </x:c>
      <x:c r="I1419" t="inlineStr">
        <x:is>
          <x:t xml:space="preserve">Atual − trimestre anterior</x:t>
        </x:is>
      </x:c>
    </x:row>
    <x:row r="1420">
      <x:c r="A1420" t="inlineStr">
        <x:is>
          <x:t xml:space="preserve">2T09</x:t>
        </x:is>
      </x:c>
      <x:c r="B1420" t="inlineStr">
        <x:is>
          <x:t xml:space="preserve">EBIT000B</x:t>
        </x:is>
      </x:c>
      <x:c r="C1420" t="inlineStr">
        <x:is>
          <x:t xml:space="preserve">Receita</x:t>
        </x:is>
      </x:c>
      <x:c r="D1420" t="inlineStr">
        <x:is>
          <x:t xml:space="preserve">Terceiros</x:t>
        </x:is>
      </x:c>
      <x:c r="E1420" t="inlineStr">
        <x:is>
          <x:t xml:space="preserve">DISTRIBUIÇÃO</x:t>
        </x:is>
      </x:c>
      <x:c r="F1420" t="n">
        <x:v>26794.198</x:v>
      </x:c>
      <x:c r="G1420" t="n">
        <x:v>13393.498</x:v>
      </x:c>
      <x:c r="H1420" t="n">
        <x:v>13400.7</x:v>
      </x:c>
      <x:c r="I1420" t="inlineStr">
        <x:is>
          <x:t xml:space="preserve">Atual − trimestre anterior</x:t>
        </x:is>
      </x:c>
    </x:row>
    <x:row r="1421">
      <x:c r="A1421" t="inlineStr">
        <x:is>
          <x:t xml:space="preserve">2T09</x:t>
        </x:is>
      </x:c>
      <x:c r="B1421" t="inlineStr">
        <x:is>
          <x:t xml:space="preserve">EBIT000B</x:t>
        </x:is>
      </x:c>
      <x:c r="C1421" t="inlineStr">
        <x:is>
          <x:t xml:space="preserve">Receita</x:t>
        </x:is>
      </x:c>
      <x:c r="D1421" t="inlineStr">
        <x:is>
          <x:t xml:space="preserve">Terceiros</x:t>
        </x:is>
      </x:c>
      <x:c r="E1421" t="inlineStr">
        <x:is>
          <x:t xml:space="preserve">E&amp;P</x:t>
        </x:is>
      </x:c>
      <x:c r="F1421" t="n">
        <x:v>710.85</x:v>
      </x:c>
      <x:c r="G1421" t="n">
        <x:v>346.672</x:v>
      </x:c>
      <x:c r="H1421" t="n">
        <x:v>364.178</x:v>
      </x:c>
      <x:c r="I1421" t="inlineStr">
        <x:is>
          <x:t xml:space="preserve">Atual − trimestre anterior</x:t>
        </x:is>
      </x:c>
    </x:row>
    <x:row r="1422">
      <x:c r="A1422" t="inlineStr">
        <x:is>
          <x:t xml:space="preserve">2T09</x:t>
        </x:is>
      </x:c>
      <x:c r="B1422" t="inlineStr">
        <x:is>
          <x:t xml:space="preserve">EBIT000B</x:t>
        </x:is>
      </x:c>
      <x:c r="C1422" t="inlineStr">
        <x:is>
          <x:t xml:space="preserve">Receita</x:t>
        </x:is>
      </x:c>
      <x:c r="D1422" t="inlineStr">
        <x:is>
          <x:t xml:space="preserve">Terceiros</x:t>
        </x:is>
      </x:c>
      <x:c r="E1422" t="inlineStr">
        <x:is>
          <x:t xml:space="preserve">ELIMINAÇÕES</x:t>
        </x:is>
      </x:c>
      <x:c r="F1422" t="n">
        <x:v>0</x:v>
      </x:c>
      <x:c r="G1422" t="n">
        <x:v>0</x:v>
      </x:c>
      <x:c r="H1422" t="n">
        <x:v>0</x:v>
      </x:c>
      <x:c r="I1422" t="inlineStr">
        <x:is>
          <x:t xml:space="preserve">Atual − trimestre anterior</x:t>
        </x:is>
      </x:c>
    </x:row>
    <x:row r="1423">
      <x:c r="A1423" t="inlineStr">
        <x:is>
          <x:t xml:space="preserve">2T09</x:t>
        </x:is>
      </x:c>
      <x:c r="B1423" t="inlineStr">
        <x:is>
          <x:t xml:space="preserve">EBIT000B</x:t>
        </x:is>
      </x:c>
      <x:c r="C1423" t="inlineStr">
        <x:is>
          <x:t xml:space="preserve">Receita</x:t>
        </x:is>
      </x:c>
      <x:c r="D1423" t="inlineStr">
        <x:is>
          <x:t xml:space="preserve">Terceiros</x:t>
        </x:is>
      </x:c>
      <x:c r="E1423" t="inlineStr">
        <x:is>
          <x:t xml:space="preserve">GÁS &amp; ENERGIA / G&amp;EBC</x:t>
        </x:is>
      </x:c>
      <x:c r="F1423" t="n">
        <x:v>5138.592</x:v>
      </x:c>
      <x:c r="G1423" t="n">
        <x:v>2541.607</x:v>
      </x:c>
      <x:c r="H1423" t="n">
        <x:v>2596.985</x:v>
      </x:c>
      <x:c r="I1423" t="inlineStr">
        <x:is>
          <x:t xml:space="preserve">Atual − trimestre anterior</x:t>
        </x:is>
      </x:c>
    </x:row>
    <x:row r="1424">
      <x:c r="A1424" t="inlineStr">
        <x:is>
          <x:t xml:space="preserve">2T09</x:t>
        </x:is>
      </x:c>
      <x:c r="B1424" t="inlineStr">
        <x:is>
          <x:t xml:space="preserve">EBIT000B</x:t>
        </x:is>
      </x:c>
      <x:c r="C1424" t="inlineStr">
        <x:is>
          <x:t xml:space="preserve">Receita</x:t>
        </x:is>
      </x:c>
      <x:c r="D1424" t="inlineStr">
        <x:is>
          <x:t xml:space="preserve">Terceiros</x:t>
        </x:is>
      </x:c>
      <x:c r="E1424" t="inlineStr">
        <x:is>
          <x:t xml:space="preserve">INTERNACIONAL</x:t>
        </x:is>
      </x:c>
      <x:c r="F1424" t="n">
        <x:v>8209.287</x:v>
      </x:c>
      <x:c r="G1424" t="n">
        <x:v>4230.633</x:v>
      </x:c>
      <x:c r="H1424" t="n">
        <x:v>3978.654</x:v>
      </x:c>
      <x:c r="I1424" t="inlineStr">
        <x:is>
          <x:t xml:space="preserve">Atual − trimestre anterior</x:t>
        </x:is>
      </x:c>
    </x:row>
    <x:row r="1425">
      <x:c r="A1425" t="inlineStr">
        <x:is>
          <x:t xml:space="preserve">2T09</x:t>
        </x:is>
      </x:c>
      <x:c r="B1425" t="inlineStr">
        <x:is>
          <x:t xml:space="preserve">EBIT000B</x:t>
        </x:is>
      </x:c>
      <x:c r="C1425" t="inlineStr">
        <x:is>
          <x:t xml:space="preserve">Receita</x:t>
        </x:is>
      </x:c>
      <x:c r="D1425" t="inlineStr">
        <x:is>
          <x:t xml:space="preserve">Terceiros</x:t>
        </x:is>
      </x:c>
      <x:c r="E1425" t="inlineStr">
        <x:is>
          <x:t xml:space="preserve">TOTAL</x:t>
        </x:is>
      </x:c>
      <x:c r="F1425" t="n">
        <x:v>87199.567</x:v>
      </x:c>
      <x:c r="G1425" t="n">
        <x:v>42595.572</x:v>
      </x:c>
      <x:c r="H1425" t="n">
        <x:v>44603.995</x:v>
      </x:c>
      <x:c r="I1425" t="inlineStr">
        <x:is>
          <x:t xml:space="preserve">Atual − trimestre anterior</x:t>
        </x:is>
      </x:c>
    </x:row>
    <x:row r="1426">
      <x:c r="A1426" t="inlineStr">
        <x:is>
          <x:t xml:space="preserve">2T09</x:t>
        </x:is>
      </x:c>
      <x:c r="B1426" t="inlineStr">
        <x:is>
          <x:t xml:space="preserve">EBIT001</x:t>
        </x:is>
      </x:c>
      <x:c r="C1426" t="inlineStr">
        <x:is>
          <x:t xml:space="preserve">Receita Total</x:t>
        </x:is>
      </x:c>
      <x:c r="D1426" t="inlineStr">
        <x:is>
          <x:t xml:space="preserve">Receita Operacional Líquida</x:t>
        </x:is>
      </x:c>
      <x:c r="E1426" t="inlineStr">
        <x:is>
          <x:t xml:space="preserve">ABASTECIMENTO</x:t>
        </x:is>
      </x:c>
      <x:c r="F1426" t="n">
        <x:v>70503.306</x:v>
      </x:c>
      <x:c r="G1426" t="n">
        <x:v>34372.827</x:v>
      </x:c>
      <x:c r="H1426" t="n">
        <x:v>36130.479</x:v>
      </x:c>
      <x:c r="I1426" t="inlineStr">
        <x:is>
          <x:t xml:space="preserve">Atual − trimestre anterior</x:t>
        </x:is>
      </x:c>
    </x:row>
    <x:row r="1427">
      <x:c r="A1427" t="inlineStr">
        <x:is>
          <x:t xml:space="preserve">2T09</x:t>
        </x:is>
      </x:c>
      <x:c r="B1427" t="inlineStr">
        <x:is>
          <x:t xml:space="preserve">EBIT001</x:t>
        </x:is>
      </x:c>
      <x:c r="C1427" t="inlineStr">
        <x:is>
          <x:t xml:space="preserve">Receita Total</x:t>
        </x:is>
      </x:c>
      <x:c r="D1427" t="inlineStr">
        <x:is>
          <x:t xml:space="preserve">Receita Operacional Líquida</x:t>
        </x:is>
      </x:c>
      <x:c r="E1427" t="inlineStr">
        <x:is>
          <x:t xml:space="preserve">CORPORATIVO / OUTROS NEGÓCIOS</x:t>
        </x:is>
      </x:c>
      <x:c r="F1427" t="n">
        <x:v>0</x:v>
      </x:c>
      <x:c r="G1427" t="n">
        <x:v>0</x:v>
      </x:c>
      <x:c r="H1427" t="n">
        <x:v>0</x:v>
      </x:c>
      <x:c r="I1427" t="inlineStr">
        <x:is>
          <x:t xml:space="preserve">Atual − trimestre anterior</x:t>
        </x:is>
      </x:c>
    </x:row>
    <x:row r="1428">
      <x:c r="A1428" t="inlineStr">
        <x:is>
          <x:t xml:space="preserve">2T09</x:t>
        </x:is>
      </x:c>
      <x:c r="B1428" t="inlineStr">
        <x:is>
          <x:t xml:space="preserve">EBIT001</x:t>
        </x:is>
      </x:c>
      <x:c r="C1428" t="inlineStr">
        <x:is>
          <x:t xml:space="preserve">Receita Total</x:t>
        </x:is>
      </x:c>
      <x:c r="D1428" t="inlineStr">
        <x:is>
          <x:t xml:space="preserve">Receita Operacional Líquida</x:t>
        </x:is>
      </x:c>
      <x:c r="E1428" t="inlineStr">
        <x:is>
          <x:t xml:space="preserve">DISTRIBUIÇÃO</x:t>
        </x:is>
      </x:c>
      <x:c r="F1428" t="n">
        <x:v>27592.676</x:v>
      </x:c>
      <x:c r="G1428" t="n">
        <x:v>13858.534</x:v>
      </x:c>
      <x:c r="H1428" t="n">
        <x:v>13734.142</x:v>
      </x:c>
      <x:c r="I1428" t="inlineStr">
        <x:is>
          <x:t xml:space="preserve">Atual − trimestre anterior</x:t>
        </x:is>
      </x:c>
    </x:row>
    <x:row r="1429">
      <x:c r="A1429" t="inlineStr">
        <x:is>
          <x:t xml:space="preserve">2T09</x:t>
        </x:is>
      </x:c>
      <x:c r="B1429" t="inlineStr">
        <x:is>
          <x:t xml:space="preserve">EBIT001</x:t>
        </x:is>
      </x:c>
      <x:c r="C1429" t="inlineStr">
        <x:is>
          <x:t xml:space="preserve">Receita Total</x:t>
        </x:is>
      </x:c>
      <x:c r="D1429" t="inlineStr">
        <x:is>
          <x:t xml:space="preserve">Receita Operacional Líquida</x:t>
        </x:is>
      </x:c>
      <x:c r="E1429" t="inlineStr">
        <x:is>
          <x:t xml:space="preserve">E&amp;P</x:t>
        </x:is>
      </x:c>
      <x:c r="F1429" t="n">
        <x:v>32758.816</x:v>
      </x:c>
      <x:c r="G1429" t="n">
        <x:v>13902.191</x:v>
      </x:c>
      <x:c r="H1429" t="n">
        <x:v>18856.625</x:v>
      </x:c>
      <x:c r="I1429" t="inlineStr">
        <x:is>
          <x:t xml:space="preserve">Atual − trimestre anterior</x:t>
        </x:is>
      </x:c>
    </x:row>
    <x:row r="1430">
      <x:c r="A1430" t="inlineStr">
        <x:is>
          <x:t xml:space="preserve">2T09</x:t>
        </x:is>
      </x:c>
      <x:c r="B1430" t="inlineStr">
        <x:is>
          <x:t xml:space="preserve">EBIT001</x:t>
        </x:is>
      </x:c>
      <x:c r="C1430" t="inlineStr">
        <x:is>
          <x:t xml:space="preserve">Receita Total</x:t>
        </x:is>
      </x:c>
      <x:c r="D1430" t="inlineStr">
        <x:is>
          <x:t xml:space="preserve">Receita Operacional Líquida</x:t>
        </x:is>
      </x:c>
      <x:c r="E1430" t="inlineStr">
        <x:is>
          <x:t xml:space="preserve">ELIMINAÇÕES</x:t>
        </x:is>
      </x:c>
      <x:c r="F1430" t="n">
        <x:v>-59201.629</x:v>
      </x:c>
      <x:c r="G1430" t="n">
        <x:v>-27261.17</x:v>
      </x:c>
      <x:c r="H1430" t="n">
        <x:v>-31940.459</x:v>
      </x:c>
      <x:c r="I1430" t="inlineStr">
        <x:is>
          <x:t xml:space="preserve">Atual − trimestre anterior</x:t>
        </x:is>
      </x:c>
    </x:row>
    <x:row r="1431">
      <x:c r="A1431" t="inlineStr">
        <x:is>
          <x:t xml:space="preserve">2T09</x:t>
        </x:is>
      </x:c>
      <x:c r="B1431" t="inlineStr">
        <x:is>
          <x:t xml:space="preserve">EBIT001</x:t>
        </x:is>
      </x:c>
      <x:c r="C1431" t="inlineStr">
        <x:is>
          <x:t xml:space="preserve">Receita Total</x:t>
        </x:is>
      </x:c>
      <x:c r="D1431" t="inlineStr">
        <x:is>
          <x:t xml:space="preserve">Receita Operacional Líquida</x:t>
        </x:is>
      </x:c>
      <x:c r="E1431" t="inlineStr">
        <x:is>
          <x:t xml:space="preserve">GÁS &amp; ENERGIA / G&amp;EBC</x:t>
        </x:is>
      </x:c>
      <x:c r="F1431" t="n">
        <x:v>6178.413</x:v>
      </x:c>
      <x:c r="G1431" t="n">
        <x:v>3118.357</x:v>
      </x:c>
      <x:c r="H1431" t="n">
        <x:v>3060.056</x:v>
      </x:c>
      <x:c r="I1431" t="inlineStr">
        <x:is>
          <x:t xml:space="preserve">Atual − trimestre anterior</x:t>
        </x:is>
      </x:c>
    </x:row>
    <x:row r="1432">
      <x:c r="A1432" t="inlineStr">
        <x:is>
          <x:t xml:space="preserve">2T09</x:t>
        </x:is>
      </x:c>
      <x:c r="B1432" t="inlineStr">
        <x:is>
          <x:t xml:space="preserve">EBIT001</x:t>
        </x:is>
      </x:c>
      <x:c r="C1432" t="inlineStr">
        <x:is>
          <x:t xml:space="preserve">Receita Total</x:t>
        </x:is>
      </x:c>
      <x:c r="D1432" t="inlineStr">
        <x:is>
          <x:t xml:space="preserve">Receita Operacional Líquida</x:t>
        </x:is>
      </x:c>
      <x:c r="E1432" t="inlineStr">
        <x:is>
          <x:t xml:space="preserve">INTERNACIONAL</x:t>
        </x:is>
      </x:c>
      <x:c r="F1432" t="n">
        <x:v>9367.985000000001</x:v>
      </x:c>
      <x:c r="G1432" t="n">
        <x:v>4604.833</x:v>
      </x:c>
      <x:c r="H1432" t="n">
        <x:v>4763.152000000001</x:v>
      </x:c>
      <x:c r="I1432" t="inlineStr">
        <x:is>
          <x:t xml:space="preserve">Atual − trimestre anterior</x:t>
        </x:is>
      </x:c>
    </x:row>
    <x:row r="1433">
      <x:c r="A1433" t="inlineStr">
        <x:is>
          <x:t xml:space="preserve">2T09</x:t>
        </x:is>
      </x:c>
      <x:c r="B1433" t="inlineStr">
        <x:is>
          <x:t xml:space="preserve">EBIT001</x:t>
        </x:is>
      </x:c>
      <x:c r="C1433" t="inlineStr">
        <x:is>
          <x:t xml:space="preserve">Receita Total</x:t>
        </x:is>
      </x:c>
      <x:c r="D1433" t="inlineStr">
        <x:is>
          <x:t xml:space="preserve">Receita Operacional Líquida</x:t>
        </x:is>
      </x:c>
      <x:c r="E1433" t="inlineStr">
        <x:is>
          <x:t xml:space="preserve">TOTAL</x:t>
        </x:is>
      </x:c>
      <x:c r="F1433" t="n">
        <x:v>87199.567</x:v>
      </x:c>
      <x:c r="G1433" t="n">
        <x:v>42595.572</x:v>
      </x:c>
      <x:c r="H1433" t="n">
        <x:v>44603.995</x:v>
      </x:c>
      <x:c r="I1433" t="inlineStr">
        <x:is>
          <x:t xml:space="preserve">Atual − trimestre anterior</x:t>
        </x:is>
      </x:c>
    </x:row>
    <x:row r="1434">
      <x:c r="A1434" t="inlineStr">
        <x:is>
          <x:t xml:space="preserve">2T09</x:t>
        </x:is>
      </x:c>
      <x:c r="B1434" t="inlineStr">
        <x:is>
          <x:t xml:space="preserve">EBIT002</x:t>
        </x:is>
      </x:c>
      <x:c r="C1434" t="inlineStr">
        <x:is>
          <x:t xml:space="preserve">Custo Total</x:t>
        </x:is>
      </x:c>
      <x:c r="D1434" t="inlineStr">
        <x:is>
          <x:t xml:space="preserve">Custo dos Produtos Vendidos</x:t>
        </x:is>
      </x:c>
      <x:c r="E1434" t="inlineStr">
        <x:is>
          <x:t xml:space="preserve">ABASTECIMENTO</x:t>
        </x:is>
      </x:c>
      <x:c r="F1434" t="n">
        <x:v>-52443.345</x:v>
      </x:c>
      <x:c r="G1434" t="n">
        <x:v>-25716.334</x:v>
      </x:c>
      <x:c r="H1434" t="n">
        <x:v>-26727.011</x:v>
      </x:c>
      <x:c r="I1434" t="inlineStr">
        <x:is>
          <x:t xml:space="preserve">Atual − trimestre anterior</x:t>
        </x:is>
      </x:c>
    </x:row>
    <x:row r="1435">
      <x:c r="A1435" t="inlineStr">
        <x:is>
          <x:t xml:space="preserve">2T09</x:t>
        </x:is>
      </x:c>
      <x:c r="B1435" t="inlineStr">
        <x:is>
          <x:t xml:space="preserve">EBIT002</x:t>
        </x:is>
      </x:c>
      <x:c r="C1435" t="inlineStr">
        <x:is>
          <x:t xml:space="preserve">Custo Total</x:t>
        </x:is>
      </x:c>
      <x:c r="D1435" t="inlineStr">
        <x:is>
          <x:t xml:space="preserve">Custo dos Produtos Vendidos</x:t>
        </x:is>
      </x:c>
      <x:c r="E1435" t="inlineStr">
        <x:is>
          <x:t xml:space="preserve">CORPORATIVO / OUTROS NEGÓCIOS</x:t>
        </x:is>
      </x:c>
      <x:c r="F1435" t="n">
        <x:v>0</x:v>
      </x:c>
      <x:c r="G1435" t="n">
        <x:v>0</x:v>
      </x:c>
      <x:c r="H1435" t="n">
        <x:v>0</x:v>
      </x:c>
      <x:c r="I1435" t="inlineStr">
        <x:is>
          <x:t xml:space="preserve">Atual − trimestre anterior</x:t>
        </x:is>
      </x:c>
    </x:row>
    <x:row r="1436">
      <x:c r="A1436" t="inlineStr">
        <x:is>
          <x:t xml:space="preserve">2T09</x:t>
        </x:is>
      </x:c>
      <x:c r="B1436" t="inlineStr">
        <x:is>
          <x:t xml:space="preserve">EBIT002</x:t>
        </x:is>
      </x:c>
      <x:c r="C1436" t="inlineStr">
        <x:is>
          <x:t xml:space="preserve">Custo Total</x:t>
        </x:is>
      </x:c>
      <x:c r="D1436" t="inlineStr">
        <x:is>
          <x:t xml:space="preserve">Custo dos Produtos Vendidos</x:t>
        </x:is>
      </x:c>
      <x:c r="E1436" t="inlineStr">
        <x:is>
          <x:t xml:space="preserve">DISTRIBUIÇÃO</x:t>
        </x:is>
      </x:c>
      <x:c r="F1436" t="n">
        <x:v>-25293.833</x:v>
      </x:c>
      <x:c r="G1436" t="n">
        <x:v>-12784.37</x:v>
      </x:c>
      <x:c r="H1436" t="n">
        <x:v>-12509.463</x:v>
      </x:c>
      <x:c r="I1436" t="inlineStr">
        <x:is>
          <x:t xml:space="preserve">Atual − trimestre anterior</x:t>
        </x:is>
      </x:c>
    </x:row>
    <x:row r="1437">
      <x:c r="A1437" t="inlineStr">
        <x:is>
          <x:t xml:space="preserve">2T09</x:t>
        </x:is>
      </x:c>
      <x:c r="B1437" t="inlineStr">
        <x:is>
          <x:t xml:space="preserve">EBIT002</x:t>
        </x:is>
      </x:c>
      <x:c r="C1437" t="inlineStr">
        <x:is>
          <x:t xml:space="preserve">Custo Total</x:t>
        </x:is>
      </x:c>
      <x:c r="D1437" t="inlineStr">
        <x:is>
          <x:t xml:space="preserve">Custo dos Produtos Vendidos</x:t>
        </x:is>
      </x:c>
      <x:c r="E1437" t="inlineStr">
        <x:is>
          <x:t xml:space="preserve">E&amp;P</x:t>
        </x:is>
      </x:c>
      <x:c r="F1437" t="n">
        <x:v>-18361.309</x:v>
      </x:c>
      <x:c r="G1437" t="n">
        <x:v>-8755.331</x:v>
      </x:c>
      <x:c r="H1437" t="n">
        <x:v>-9605.978000000001</x:v>
      </x:c>
      <x:c r="I1437" t="inlineStr">
        <x:is>
          <x:t xml:space="preserve">Atual − trimestre anterior</x:t>
        </x:is>
      </x:c>
    </x:row>
    <x:row r="1438">
      <x:c r="A1438" t="inlineStr">
        <x:is>
          <x:t xml:space="preserve">2T09</x:t>
        </x:is>
      </x:c>
      <x:c r="B1438" t="inlineStr">
        <x:is>
          <x:t xml:space="preserve">EBIT002</x:t>
        </x:is>
      </x:c>
      <x:c r="C1438" t="inlineStr">
        <x:is>
          <x:t xml:space="preserve">Custo Total</x:t>
        </x:is>
      </x:c>
      <x:c r="D1438" t="inlineStr">
        <x:is>
          <x:t xml:space="preserve">Custo dos Produtos Vendidos</x:t>
        </x:is>
      </x:c>
      <x:c r="E1438" t="inlineStr">
        <x:is>
          <x:t xml:space="preserve">ELIMINAÇÕES</x:t>
        </x:is>
      </x:c>
      <x:c r="F1438" t="n">
        <x:v>58124.203</x:v>
      </x:c>
      <x:c r="G1438" t="n">
        <x:v>27987.804</x:v>
      </x:c>
      <x:c r="H1438" t="n">
        <x:v>30136.399</x:v>
      </x:c>
      <x:c r="I1438" t="inlineStr">
        <x:is>
          <x:t xml:space="preserve">Atual − trimestre anterior</x:t>
        </x:is>
      </x:c>
    </x:row>
    <x:row r="1439">
      <x:c r="A1439" t="inlineStr">
        <x:is>
          <x:t xml:space="preserve">2T09</x:t>
        </x:is>
      </x:c>
      <x:c r="B1439" t="inlineStr">
        <x:is>
          <x:t xml:space="preserve">EBIT002</x:t>
        </x:is>
      </x:c>
      <x:c r="C1439" t="inlineStr">
        <x:is>
          <x:t xml:space="preserve">Custo Total</x:t>
        </x:is>
      </x:c>
      <x:c r="D1439" t="inlineStr">
        <x:is>
          <x:t xml:space="preserve">Custo dos Produtos Vendidos</x:t>
        </x:is>
      </x:c>
      <x:c r="E1439" t="inlineStr">
        <x:is>
          <x:t xml:space="preserve">GÁS &amp; ENERGIA / G&amp;EBC</x:t>
        </x:is>
      </x:c>
      <x:c r="F1439" t="n">
        <x:v>-4784.118</x:v>
      </x:c>
      <x:c r="G1439" t="n">
        <x:v>-2678.607</x:v>
      </x:c>
      <x:c r="H1439" t="n">
        <x:v>-2105.511</x:v>
      </x:c>
      <x:c r="I1439" t="inlineStr">
        <x:is>
          <x:t xml:space="preserve">Atual − trimestre anterior</x:t>
        </x:is>
      </x:c>
    </x:row>
    <x:row r="1440">
      <x:c r="A1440" t="inlineStr">
        <x:is>
          <x:t xml:space="preserve">2T09</x:t>
        </x:is>
      </x:c>
      <x:c r="B1440" t="inlineStr">
        <x:is>
          <x:t xml:space="preserve">EBIT002</x:t>
        </x:is>
      </x:c>
      <x:c r="C1440" t="inlineStr">
        <x:is>
          <x:t xml:space="preserve">Custo Total</x:t>
        </x:is>
      </x:c>
      <x:c r="D1440" t="inlineStr">
        <x:is>
          <x:t xml:space="preserve">Custo dos Produtos Vendidos</x:t>
        </x:is>
      </x:c>
      <x:c r="E1440" t="inlineStr">
        <x:is>
          <x:t xml:space="preserve">INTERNACIONAL</x:t>
        </x:is>
      </x:c>
      <x:c r="F1440" t="n">
        <x:v>-7635.065</x:v>
      </x:c>
      <x:c r="G1440" t="n">
        <x:v>-3833.432</x:v>
      </x:c>
      <x:c r="H1440" t="n">
        <x:v>-3801.633</x:v>
      </x:c>
      <x:c r="I1440" t="inlineStr">
        <x:is>
          <x:t xml:space="preserve">Atual − trimestre anterior</x:t>
        </x:is>
      </x:c>
    </x:row>
    <x:row r="1441">
      <x:c r="A1441" t="inlineStr">
        <x:is>
          <x:t xml:space="preserve">2T09</x:t>
        </x:is>
      </x:c>
      <x:c r="B1441" t="inlineStr">
        <x:is>
          <x:t xml:space="preserve">EBIT002</x:t>
        </x:is>
      </x:c>
      <x:c r="C1441" t="inlineStr">
        <x:is>
          <x:t xml:space="preserve">Custo Total</x:t>
        </x:is>
      </x:c>
      <x:c r="D1441" t="inlineStr">
        <x:is>
          <x:t xml:space="preserve">Custo dos Produtos Vendidos</x:t>
        </x:is>
      </x:c>
      <x:c r="E1441" t="inlineStr">
        <x:is>
          <x:t xml:space="preserve">TOTAL</x:t>
        </x:is>
      </x:c>
      <x:c r="F1441" t="n">
        <x:v>-50393.467</x:v>
      </x:c>
      <x:c r="G1441" t="n">
        <x:v>-25780.27</x:v>
      </x:c>
      <x:c r="H1441" t="n">
        <x:v>-24613.197</x:v>
      </x:c>
      <x:c r="I1441" t="inlineStr">
        <x:is>
          <x:t xml:space="preserve">Atual − trimestre anterior</x:t>
        </x:is>
      </x:c>
    </x:row>
    <x:row r="1442">
      <x:c r="A1442" t="inlineStr">
        <x:is>
          <x:t xml:space="preserve">2T09</x:t>
        </x:is>
      </x:c>
      <x:c r="B1442" t="inlineStr">
        <x:is>
          <x:t xml:space="preserve">EBIT003</x:t>
        </x:is>
      </x:c>
      <x:c r="C1442" t="inlineStr">
        <x:is>
          <x:t xml:space="preserve">Lucro Bruto Total</x:t>
        </x:is>
      </x:c>
      <x:c r="D1442" t="inlineStr">
        <x:is>
          <x:t xml:space="preserve">Lucro Bruto</x:t>
        </x:is>
      </x:c>
      <x:c r="E1442" t="inlineStr">
        <x:is>
          <x:t xml:space="preserve">ABASTECIMENTO</x:t>
        </x:is>
      </x:c>
      <x:c r="F1442" t="n">
        <x:v>18059.961</x:v>
      </x:c>
      <x:c r="G1442" t="n">
        <x:v>8656.493</x:v>
      </x:c>
      <x:c r="H1442" t="n">
        <x:v>9403.467999999999</x:v>
      </x:c>
      <x:c r="I1442" t="inlineStr">
        <x:is>
          <x:t xml:space="preserve">Atual − trimestre anterior</x:t>
        </x:is>
      </x:c>
    </x:row>
    <x:row r="1443">
      <x:c r="A1443" t="inlineStr">
        <x:is>
          <x:t xml:space="preserve">2T09</x:t>
        </x:is>
      </x:c>
      <x:c r="B1443" t="inlineStr">
        <x:is>
          <x:t xml:space="preserve">EBIT003</x:t>
        </x:is>
      </x:c>
      <x:c r="C1443" t="inlineStr">
        <x:is>
          <x:t xml:space="preserve">Lucro Bruto Total</x:t>
        </x:is>
      </x:c>
      <x:c r="D1443" t="inlineStr">
        <x:is>
          <x:t xml:space="preserve">Lucro Bruto</x:t>
        </x:is>
      </x:c>
      <x:c r="E1443" t="inlineStr">
        <x:is>
          <x:t xml:space="preserve">CORPORATIVO / OUTROS NEGÓCIOS</x:t>
        </x:is>
      </x:c>
      <x:c r="F1443" t="n">
        <x:v>0</x:v>
      </x:c>
      <x:c r="G1443" t="n">
        <x:v>0</x:v>
      </x:c>
      <x:c r="H1443" t="n">
        <x:v>0</x:v>
      </x:c>
      <x:c r="I1443" t="inlineStr">
        <x:is>
          <x:t xml:space="preserve">Atual − trimestre anterior</x:t>
        </x:is>
      </x:c>
    </x:row>
    <x:row r="1444">
      <x:c r="A1444" t="inlineStr">
        <x:is>
          <x:t xml:space="preserve">2T09</x:t>
        </x:is>
      </x:c>
      <x:c r="B1444" t="inlineStr">
        <x:is>
          <x:t xml:space="preserve">EBIT003</x:t>
        </x:is>
      </x:c>
      <x:c r="C1444" t="inlineStr">
        <x:is>
          <x:t xml:space="preserve">Lucro Bruto Total</x:t>
        </x:is>
      </x:c>
      <x:c r="D1444" t="inlineStr">
        <x:is>
          <x:t xml:space="preserve">Lucro Bruto</x:t>
        </x:is>
      </x:c>
      <x:c r="E1444" t="inlineStr">
        <x:is>
          <x:t xml:space="preserve">DISTRIBUIÇÃO</x:t>
        </x:is>
      </x:c>
      <x:c r="F1444" t="n">
        <x:v>2298.843</x:v>
      </x:c>
      <x:c r="G1444" t="n">
        <x:v>1074.164</x:v>
      </x:c>
      <x:c r="H1444" t="n">
        <x:v>1224.679</x:v>
      </x:c>
      <x:c r="I1444" t="inlineStr">
        <x:is>
          <x:t xml:space="preserve">Atual − trimestre anterior</x:t>
        </x:is>
      </x:c>
    </x:row>
    <x:row r="1445">
      <x:c r="A1445" t="inlineStr">
        <x:is>
          <x:t xml:space="preserve">2T09</x:t>
        </x:is>
      </x:c>
      <x:c r="B1445" t="inlineStr">
        <x:is>
          <x:t xml:space="preserve">EBIT003</x:t>
        </x:is>
      </x:c>
      <x:c r="C1445" t="inlineStr">
        <x:is>
          <x:t xml:space="preserve">Lucro Bruto Total</x:t>
        </x:is>
      </x:c>
      <x:c r="D1445" t="inlineStr">
        <x:is>
          <x:t xml:space="preserve">Lucro Bruto</x:t>
        </x:is>
      </x:c>
      <x:c r="E1445" t="inlineStr">
        <x:is>
          <x:t xml:space="preserve">E&amp;P</x:t>
        </x:is>
      </x:c>
      <x:c r="F1445" t="n">
        <x:v>14397.507</x:v>
      </x:c>
      <x:c r="G1445" t="n">
        <x:v>5146.86</x:v>
      </x:c>
      <x:c r="H1445" t="n">
        <x:v>9250.647000000001</x:v>
      </x:c>
      <x:c r="I1445" t="inlineStr">
        <x:is>
          <x:t xml:space="preserve">Atual − trimestre anterior</x:t>
        </x:is>
      </x:c>
    </x:row>
    <x:row r="1446">
      <x:c r="A1446" t="inlineStr">
        <x:is>
          <x:t xml:space="preserve">2T09</x:t>
        </x:is>
      </x:c>
      <x:c r="B1446" t="inlineStr">
        <x:is>
          <x:t xml:space="preserve">EBIT003</x:t>
        </x:is>
      </x:c>
      <x:c r="C1446" t="inlineStr">
        <x:is>
          <x:t xml:space="preserve">Lucro Bruto Total</x:t>
        </x:is>
      </x:c>
      <x:c r="D1446" t="inlineStr">
        <x:is>
          <x:t xml:space="preserve">Lucro Bruto</x:t>
        </x:is>
      </x:c>
      <x:c r="E1446" t="inlineStr">
        <x:is>
          <x:t xml:space="preserve">ELIMINAÇÕES</x:t>
        </x:is>
      </x:c>
      <x:c r="F1446" t="n">
        <x:v>-1077.426</x:v>
      </x:c>
      <x:c r="G1446" t="n">
        <x:v>726.634</x:v>
      </x:c>
      <x:c r="H1446" t="n">
        <x:v>-1804.06</x:v>
      </x:c>
      <x:c r="I1446" t="inlineStr">
        <x:is>
          <x:t xml:space="preserve">Atual − trimestre anterior</x:t>
        </x:is>
      </x:c>
    </x:row>
    <x:row r="1447">
      <x:c r="A1447" t="inlineStr">
        <x:is>
          <x:t xml:space="preserve">2T09</x:t>
        </x:is>
      </x:c>
      <x:c r="B1447" t="inlineStr">
        <x:is>
          <x:t xml:space="preserve">EBIT003</x:t>
        </x:is>
      </x:c>
      <x:c r="C1447" t="inlineStr">
        <x:is>
          <x:t xml:space="preserve">Lucro Bruto Total</x:t>
        </x:is>
      </x:c>
      <x:c r="D1447" t="inlineStr">
        <x:is>
          <x:t xml:space="preserve">Lucro Bruto</x:t>
        </x:is>
      </x:c>
      <x:c r="E1447" t="inlineStr">
        <x:is>
          <x:t xml:space="preserve">GÁS &amp; ENERGIA / G&amp;EBC</x:t>
        </x:is>
      </x:c>
      <x:c r="F1447" t="n">
        <x:v>1394.295</x:v>
      </x:c>
      <x:c r="G1447" t="n">
        <x:v>439.75</x:v>
      </x:c>
      <x:c r="H1447" t="n">
        <x:v>954.5450000000001</x:v>
      </x:c>
      <x:c r="I1447" t="inlineStr">
        <x:is>
          <x:t xml:space="preserve">Atual − trimestre anterior</x:t>
        </x:is>
      </x:c>
    </x:row>
    <x:row r="1448">
      <x:c r="A1448" t="inlineStr">
        <x:is>
          <x:t xml:space="preserve">2T09</x:t>
        </x:is>
      </x:c>
      <x:c r="B1448" t="inlineStr">
        <x:is>
          <x:t xml:space="preserve">EBIT003</x:t>
        </x:is>
      </x:c>
      <x:c r="C1448" t="inlineStr">
        <x:is>
          <x:t xml:space="preserve">Lucro Bruto Total</x:t>
        </x:is>
      </x:c>
      <x:c r="D1448" t="inlineStr">
        <x:is>
          <x:t xml:space="preserve">Lucro Bruto</x:t>
        </x:is>
      </x:c>
      <x:c r="E1448" t="inlineStr">
        <x:is>
          <x:t xml:space="preserve">INTERNACIONAL</x:t>
        </x:is>
      </x:c>
      <x:c r="F1448" t="n">
        <x:v>1732.92</x:v>
      </x:c>
      <x:c r="G1448" t="n">
        <x:v>771.401</x:v>
      </x:c>
      <x:c r="H1448" t="n">
        <x:v>961.5190000000001</x:v>
      </x:c>
      <x:c r="I1448" t="inlineStr">
        <x:is>
          <x:t xml:space="preserve">Atual − trimestre anterior</x:t>
        </x:is>
      </x:c>
    </x:row>
    <x:row r="1449">
      <x:c r="A1449" t="inlineStr">
        <x:is>
          <x:t xml:space="preserve">2T09</x:t>
        </x:is>
      </x:c>
      <x:c r="B1449" t="inlineStr">
        <x:is>
          <x:t xml:space="preserve">EBIT003</x:t>
        </x:is>
      </x:c>
      <x:c r="C1449" t="inlineStr">
        <x:is>
          <x:t xml:space="preserve">Lucro Bruto Total</x:t>
        </x:is>
      </x:c>
      <x:c r="D1449" t="inlineStr">
        <x:is>
          <x:t xml:space="preserve">Lucro Bruto</x:t>
        </x:is>
      </x:c>
      <x:c r="E1449" t="inlineStr">
        <x:is>
          <x:t xml:space="preserve">TOTAL</x:t>
        </x:is>
      </x:c>
      <x:c r="F1449" t="n">
        <x:v>36806.1</x:v>
      </x:c>
      <x:c r="G1449" t="n">
        <x:v>16815.302</x:v>
      </x:c>
      <x:c r="H1449" t="n">
        <x:v>19990.798</x:v>
      </x:c>
      <x:c r="I1449" t="inlineStr">
        <x:is>
          <x:t xml:space="preserve">Atual − trimestre anterior</x:t>
        </x:is>
      </x:c>
    </x:row>
    <x:row r="1450">
      <x:c r="A1450" t="inlineStr">
        <x:is>
          <x:t xml:space="preserve">2T09</x:t>
        </x:is>
      </x:c>
      <x:c r="B1450" t="inlineStr">
        <x:is>
          <x:t xml:space="preserve">EBIT004</x:t>
        </x:is>
      </x:c>
      <x:c r="C1450" t="inlineStr">
        <x:is>
          <x:t xml:space="preserve">Despesa</x:t>
        </x:is>
      </x:c>
      <x:c r="D1450" t="inlineStr">
        <x:is>
          <x:t xml:space="preserve">Vendas, Gerais e Administrativas</x:t>
        </x:is>
      </x:c>
      <x:c r="E1450" t="inlineStr">
        <x:is>
          <x:t xml:space="preserve">ABASTECIMENTO</x:t>
        </x:is>
      </x:c>
      <x:c r="F1450" t="n">
        <x:v>-2442.197</x:v>
      </x:c>
      <x:c r="G1450" t="n">
        <x:v>-1275.878</x:v>
      </x:c>
      <x:c r="H1450" t="n">
        <x:v>-1166.319</x:v>
      </x:c>
      <x:c r="I1450" t="inlineStr">
        <x:is>
          <x:t xml:space="preserve">Atual − trimestre anterior</x:t>
        </x:is>
      </x:c>
    </x:row>
    <x:row r="1451">
      <x:c r="A1451" t="inlineStr">
        <x:is>
          <x:t xml:space="preserve">2T09</x:t>
        </x:is>
      </x:c>
      <x:c r="B1451" t="inlineStr">
        <x:is>
          <x:t xml:space="preserve">EBIT004</x:t>
        </x:is>
      </x:c>
      <x:c r="C1451" t="inlineStr">
        <x:is>
          <x:t xml:space="preserve">Despesa</x:t>
        </x:is>
      </x:c>
      <x:c r="D1451" t="inlineStr">
        <x:is>
          <x:t xml:space="preserve">Vendas, Gerais e Administrativas</x:t>
        </x:is>
      </x:c>
      <x:c r="E1451" t="inlineStr">
        <x:is>
          <x:t xml:space="preserve">CORPORATIVO / OUTROS NEGÓCIOS</x:t>
        </x:is>
      </x:c>
      <x:c r="F1451" t="n">
        <x:v>-1683.379</x:v>
      </x:c>
      <x:c r="G1451" t="n">
        <x:v>-804.544</x:v>
      </x:c>
      <x:c r="H1451" t="n">
        <x:v>-878.8349999999999</x:v>
      </x:c>
      <x:c r="I1451" t="inlineStr">
        <x:is>
          <x:t xml:space="preserve">Atual − trimestre anterior</x:t>
        </x:is>
      </x:c>
    </x:row>
    <x:row r="1452">
      <x:c r="A1452" t="inlineStr">
        <x:is>
          <x:t xml:space="preserve">2T09</x:t>
        </x:is>
      </x:c>
      <x:c r="B1452" t="inlineStr">
        <x:is>
          <x:t xml:space="preserve">EBIT004</x:t>
        </x:is>
      </x:c>
      <x:c r="C1452" t="inlineStr">
        <x:is>
          <x:t xml:space="preserve">Despesa</x:t>
        </x:is>
      </x:c>
      <x:c r="D1452" t="inlineStr">
        <x:is>
          <x:t xml:space="preserve">Vendas, Gerais e Administrativas</x:t>
        </x:is>
      </x:c>
      <x:c r="E1452" t="inlineStr">
        <x:is>
          <x:t xml:space="preserve">DISTRIBUIÇÃO</x:t>
        </x:is>
      </x:c>
      <x:c r="F1452" t="n">
        <x:v>-1443.768</x:v>
      </x:c>
      <x:c r="G1452" t="n">
        <x:v>-701.881</x:v>
      </x:c>
      <x:c r="H1452" t="n">
        <x:v>-741.8870000000001</x:v>
      </x:c>
      <x:c r="I1452" t="inlineStr">
        <x:is>
          <x:t xml:space="preserve">Atual − trimestre anterior</x:t>
        </x:is>
      </x:c>
    </x:row>
    <x:row r="1453">
      <x:c r="A1453" t="inlineStr">
        <x:is>
          <x:t xml:space="preserve">2T09</x:t>
        </x:is>
      </x:c>
      <x:c r="B1453" t="inlineStr">
        <x:is>
          <x:t xml:space="preserve">EBIT004</x:t>
        </x:is>
      </x:c>
      <x:c r="C1453" t="inlineStr">
        <x:is>
          <x:t xml:space="preserve">Despesa</x:t>
        </x:is>
      </x:c>
      <x:c r="D1453" t="inlineStr">
        <x:is>
          <x:t xml:space="preserve">Vendas, Gerais e Administrativas</x:t>
        </x:is>
      </x:c>
      <x:c r="E1453" t="inlineStr">
        <x:is>
          <x:t xml:space="preserve">E&amp;P</x:t>
        </x:is>
      </x:c>
      <x:c r="F1453" t="n">
        <x:v>-353.577</x:v>
      </x:c>
      <x:c r="G1453" t="n">
        <x:v>-182.202</x:v>
      </x:c>
      <x:c r="H1453" t="n">
        <x:v>-171.375</x:v>
      </x:c>
      <x:c r="I1453" t="inlineStr">
        <x:is>
          <x:t xml:space="preserve">Atual − trimestre anterior</x:t>
        </x:is>
      </x:c>
    </x:row>
    <x:row r="1454">
      <x:c r="A1454" t="inlineStr">
        <x:is>
          <x:t xml:space="preserve">2T09</x:t>
        </x:is>
      </x:c>
      <x:c r="B1454" t="inlineStr">
        <x:is>
          <x:t xml:space="preserve">EBIT004</x:t>
        </x:is>
      </x:c>
      <x:c r="C1454" t="inlineStr">
        <x:is>
          <x:t xml:space="preserve">Despesa</x:t>
        </x:is>
      </x:c>
      <x:c r="D1454" t="inlineStr">
        <x:is>
          <x:t xml:space="preserve">Vendas, Gerais e Administrativas</x:t>
        </x:is>
      </x:c>
      <x:c r="E1454" t="inlineStr">
        <x:is>
          <x:t xml:space="preserve">ELIMINAÇÕES</x:t>
        </x:is>
      </x:c>
      <x:c r="F1454" t="n">
        <x:v>93.7</x:v>
      </x:c>
      <x:c r="G1454" t="n">
        <x:v>77.19199999999999</x:v>
      </x:c>
      <x:c r="H1454" t="n">
        <x:v>16.50800000000001</x:v>
      </x:c>
      <x:c r="I1454" t="inlineStr">
        <x:is>
          <x:t xml:space="preserve">Atual − trimestre anterior</x:t>
        </x:is>
      </x:c>
    </x:row>
    <x:row r="1455">
      <x:c r="A1455" t="inlineStr">
        <x:is>
          <x:t xml:space="preserve">2T09</x:t>
        </x:is>
      </x:c>
      <x:c r="B1455" t="inlineStr">
        <x:is>
          <x:t xml:space="preserve">EBIT004</x:t>
        </x:is>
      </x:c>
      <x:c r="C1455" t="inlineStr">
        <x:is>
          <x:t xml:space="preserve">Despesa</x:t>
        </x:is>
      </x:c>
      <x:c r="D1455" t="inlineStr">
        <x:is>
          <x:t xml:space="preserve">Vendas, Gerais e Administrativas</x:t>
        </x:is>
      </x:c>
      <x:c r="E1455" t="inlineStr">
        <x:is>
          <x:t xml:space="preserve">GÁS &amp; ENERGIA / G&amp;EBC</x:t>
        </x:is>
      </x:c>
      <x:c r="F1455" t="n">
        <x:v>-487.112</x:v>
      </x:c>
      <x:c r="G1455" t="n">
        <x:v>-259.373</x:v>
      </x:c>
      <x:c r="H1455" t="n">
        <x:v>-227.739</x:v>
      </x:c>
      <x:c r="I1455" t="inlineStr">
        <x:is>
          <x:t xml:space="preserve">Atual − trimestre anterior</x:t>
        </x:is>
      </x:c>
    </x:row>
    <x:row r="1456">
      <x:c r="A1456" t="inlineStr">
        <x:is>
          <x:t xml:space="preserve">2T09</x:t>
        </x:is>
      </x:c>
      <x:c r="B1456" t="inlineStr">
        <x:is>
          <x:t xml:space="preserve">EBIT004</x:t>
        </x:is>
      </x:c>
      <x:c r="C1456" t="inlineStr">
        <x:is>
          <x:t xml:space="preserve">Despesa</x:t>
        </x:is>
      </x:c>
      <x:c r="D1456" t="inlineStr">
        <x:is>
          <x:t xml:space="preserve">Vendas, Gerais e Administrativas</x:t>
        </x:is>
      </x:c>
      <x:c r="E1456" t="inlineStr">
        <x:is>
          <x:t xml:space="preserve">INTERNACIONAL</x:t>
        </x:is>
      </x:c>
      <x:c r="F1456" t="n">
        <x:v>-880.76</x:v>
      </x:c>
      <x:c r="G1456" t="n">
        <x:v>-470.475</x:v>
      </x:c>
      <x:c r="H1456" t="n">
        <x:v>-410.285</x:v>
      </x:c>
      <x:c r="I1456" t="inlineStr">
        <x:is>
          <x:t xml:space="preserve">Atual − trimestre anterior</x:t>
        </x:is>
      </x:c>
    </x:row>
    <x:row r="1457">
      <x:c r="A1457" t="inlineStr">
        <x:is>
          <x:t xml:space="preserve">2T09</x:t>
        </x:is>
      </x:c>
      <x:c r="B1457" t="inlineStr">
        <x:is>
          <x:t xml:space="preserve">EBIT004</x:t>
        </x:is>
      </x:c>
      <x:c r="C1457" t="inlineStr">
        <x:is>
          <x:t xml:space="preserve">Despesa</x:t>
        </x:is>
      </x:c>
      <x:c r="D1457" t="inlineStr">
        <x:is>
          <x:t xml:space="preserve">Vendas, Gerais e Administrativas</x:t>
        </x:is>
      </x:c>
      <x:c r="E1457" t="inlineStr">
        <x:is>
          <x:t xml:space="preserve">TOTAL</x:t>
        </x:is>
      </x:c>
      <x:c r="F1457" t="n">
        <x:v>-7197.093</x:v>
      </x:c>
      <x:c r="G1457" t="n">
        <x:v>-3617.161</x:v>
      </x:c>
      <x:c r="H1457" t="n">
        <x:v>-3579.932</x:v>
      </x:c>
      <x:c r="I1457" t="inlineStr">
        <x:is>
          <x:t xml:space="preserve">Atual − trimestre anterior</x:t>
        </x:is>
      </x:c>
    </x:row>
    <x:row r="1458">
      <x:c r="A1458" t="inlineStr">
        <x:is>
          <x:t xml:space="preserve">2T09</x:t>
        </x:is>
      </x:c>
      <x:c r="B1458" t="inlineStr">
        <x:is>
          <x:t xml:space="preserve">EBIT005</x:t>
        </x:is>
      </x:c>
      <x:c r="C1458" t="inlineStr">
        <x:is>
          <x:t xml:space="preserve">Despesa</x:t>
        </x:is>
      </x:c>
      <x:c r="D1458" t="inlineStr">
        <x:is>
          <x:t xml:space="preserve">Tributárias</x:t>
        </x:is>
      </x:c>
      <x:c r="E1458" t="inlineStr">
        <x:is>
          <x:t xml:space="preserve">ABASTECIMENTO</x:t>
        </x:is>
      </x:c>
      <x:c r="F1458" t="n">
        <x:v>-47.742</x:v>
      </x:c>
      <x:c r="G1458" t="n">
        <x:v>-27.253</x:v>
      </x:c>
      <x:c r="H1458" t="n">
        <x:v>-20.489</x:v>
      </x:c>
      <x:c r="I1458" t="inlineStr">
        <x:is>
          <x:t xml:space="preserve">Atual − trimestre anterior</x:t>
        </x:is>
      </x:c>
    </x:row>
    <x:row r="1459">
      <x:c r="A1459" t="inlineStr">
        <x:is>
          <x:t xml:space="preserve">2T09</x:t>
        </x:is>
      </x:c>
      <x:c r="B1459" t="inlineStr">
        <x:is>
          <x:t xml:space="preserve">EBIT005</x:t>
        </x:is>
      </x:c>
      <x:c r="C1459" t="inlineStr">
        <x:is>
          <x:t xml:space="preserve">Despesa</x:t>
        </x:is>
      </x:c>
      <x:c r="D1459" t="inlineStr">
        <x:is>
          <x:t xml:space="preserve">Tributárias</x:t>
        </x:is>
      </x:c>
      <x:c r="E1459" t="inlineStr">
        <x:is>
          <x:t xml:space="preserve">CORPORATIVO / OUTROS NEGÓCIOS</x:t>
        </x:is>
      </x:c>
      <x:c r="F1459" t="n">
        <x:v>-127.535</x:v>
      </x:c>
      <x:c r="G1459" t="n">
        <x:v>-45.75</x:v>
      </x:c>
      <x:c r="H1459" t="n">
        <x:v>-81.785</x:v>
      </x:c>
      <x:c r="I1459" t="inlineStr">
        <x:is>
          <x:t xml:space="preserve">Atual − trimestre anterior</x:t>
        </x:is>
      </x:c>
    </x:row>
    <x:row r="1460">
      <x:c r="A1460" t="inlineStr">
        <x:is>
          <x:t xml:space="preserve">2T09</x:t>
        </x:is>
      </x:c>
      <x:c r="B1460" t="inlineStr">
        <x:is>
          <x:t xml:space="preserve">EBIT005</x:t>
        </x:is>
      </x:c>
      <x:c r="C1460" t="inlineStr">
        <x:is>
          <x:t xml:space="preserve">Despesa</x:t>
        </x:is>
      </x:c>
      <x:c r="D1460" t="inlineStr">
        <x:is>
          <x:t xml:space="preserve">Tributárias</x:t>
        </x:is>
      </x:c>
      <x:c r="E1460" t="inlineStr">
        <x:is>
          <x:t xml:space="preserve">DISTRIBUIÇÃO</x:t>
        </x:is>
      </x:c>
      <x:c r="F1460" t="n">
        <x:v>-17.126</x:v>
      </x:c>
      <x:c r="G1460" t="n">
        <x:v>-5.644</x:v>
      </x:c>
      <x:c r="H1460" t="n">
        <x:v>-11.482</x:v>
      </x:c>
      <x:c r="I1460" t="inlineStr">
        <x:is>
          <x:t xml:space="preserve">Atual − trimestre anterior</x:t>
        </x:is>
      </x:c>
    </x:row>
    <x:row r="1461">
      <x:c r="A1461" t="inlineStr">
        <x:is>
          <x:t xml:space="preserve">2T09</x:t>
        </x:is>
      </x:c>
      <x:c r="B1461" t="inlineStr">
        <x:is>
          <x:t xml:space="preserve">EBIT005</x:t>
        </x:is>
      </x:c>
      <x:c r="C1461" t="inlineStr">
        <x:is>
          <x:t xml:space="preserve">Despesa</x:t>
        </x:is>
      </x:c>
      <x:c r="D1461" t="inlineStr">
        <x:is>
          <x:t xml:space="preserve">Tributárias</x:t>
        </x:is>
      </x:c>
      <x:c r="E1461" t="inlineStr">
        <x:is>
          <x:t xml:space="preserve">E&amp;P</x:t>
        </x:is>
      </x:c>
      <x:c r="F1461" t="n">
        <x:v>-36.818</x:v>
      </x:c>
      <x:c r="G1461" t="n">
        <x:v>-19.605</x:v>
      </x:c>
      <x:c r="H1461" t="n">
        <x:v>-17.213</x:v>
      </x:c>
      <x:c r="I1461" t="inlineStr">
        <x:is>
          <x:t xml:space="preserve">Atual − trimestre anterior</x:t>
        </x:is>
      </x:c>
    </x:row>
    <x:row r="1462">
      <x:c r="A1462" t="inlineStr">
        <x:is>
          <x:t xml:space="preserve">2T09</x:t>
        </x:is>
      </x:c>
      <x:c r="B1462" t="inlineStr">
        <x:is>
          <x:t xml:space="preserve">EBIT005</x:t>
        </x:is>
      </x:c>
      <x:c r="C1462" t="inlineStr">
        <x:is>
          <x:t xml:space="preserve">Despesa</x:t>
        </x:is>
      </x:c>
      <x:c r="D1462" t="inlineStr">
        <x:is>
          <x:t xml:space="preserve">Tributárias</x:t>
        </x:is>
      </x:c>
      <x:c r="E1462" t="inlineStr">
        <x:is>
          <x:t xml:space="preserve">ELIMINAÇÕES</x:t>
        </x:is>
      </x:c>
      <x:c r="F1462" t="n">
        <x:v>-0.604</x:v>
      </x:c>
      <x:c r="G1462" t="n">
        <x:v>0</x:v>
      </x:c>
      <x:c r="H1462" t="n">
        <x:v>-0.604</x:v>
      </x:c>
      <x:c r="I1462" t="inlineStr">
        <x:is>
          <x:t xml:space="preserve">Atual − trimestre anterior</x:t>
        </x:is>
      </x:c>
    </x:row>
    <x:row r="1463">
      <x:c r="A1463" t="inlineStr">
        <x:is>
          <x:t xml:space="preserve">2T09</x:t>
        </x:is>
      </x:c>
      <x:c r="B1463" t="inlineStr">
        <x:is>
          <x:t xml:space="preserve">EBIT005</x:t>
        </x:is>
      </x:c>
      <x:c r="C1463" t="inlineStr">
        <x:is>
          <x:t xml:space="preserve">Despesa</x:t>
        </x:is>
      </x:c>
      <x:c r="D1463" t="inlineStr">
        <x:is>
          <x:t xml:space="preserve">Tributárias</x:t>
        </x:is>
      </x:c>
      <x:c r="E1463" t="inlineStr">
        <x:is>
          <x:t xml:space="preserve">GÁS &amp; ENERGIA / G&amp;EBC</x:t>
        </x:is>
      </x:c>
      <x:c r="F1463" t="n">
        <x:v>-13.028</x:v>
      </x:c>
      <x:c r="G1463" t="n">
        <x:v>-22.268</x:v>
      </x:c>
      <x:c r="H1463" t="n">
        <x:v>9.24</x:v>
      </x:c>
      <x:c r="I1463" t="inlineStr">
        <x:is>
          <x:t xml:space="preserve">Atual − trimestre anterior</x:t>
        </x:is>
      </x:c>
    </x:row>
    <x:row r="1464">
      <x:c r="A1464" t="inlineStr">
        <x:is>
          <x:t xml:space="preserve">2T09</x:t>
        </x:is>
      </x:c>
      <x:c r="B1464" t="inlineStr">
        <x:is>
          <x:t xml:space="preserve">EBIT005</x:t>
        </x:is>
      </x:c>
      <x:c r="C1464" t="inlineStr">
        <x:is>
          <x:t xml:space="preserve">Despesa</x:t>
        </x:is>
      </x:c>
      <x:c r="D1464" t="inlineStr">
        <x:is>
          <x:t xml:space="preserve">Tributárias</x:t>
        </x:is>
      </x:c>
      <x:c r="E1464" t="inlineStr">
        <x:is>
          <x:t xml:space="preserve">INTERNACIONAL</x:t>
        </x:is>
      </x:c>
      <x:c r="F1464" t="n">
        <x:v>-83.887</x:v>
      </x:c>
      <x:c r="G1464" t="n">
        <x:v>-30.354</x:v>
      </x:c>
      <x:c r="H1464" t="n">
        <x:v>-53.533</x:v>
      </x:c>
      <x:c r="I1464" t="inlineStr">
        <x:is>
          <x:t xml:space="preserve">Atual − trimestre anterior</x:t>
        </x:is>
      </x:c>
    </x:row>
    <x:row r="1465">
      <x:c r="A1465" t="inlineStr">
        <x:is>
          <x:t xml:space="preserve">2T09</x:t>
        </x:is>
      </x:c>
      <x:c r="B1465" t="inlineStr">
        <x:is>
          <x:t xml:space="preserve">EBIT005</x:t>
        </x:is>
      </x:c>
      <x:c r="C1465" t="inlineStr">
        <x:is>
          <x:t xml:space="preserve">Despesa</x:t>
        </x:is>
      </x:c>
      <x:c r="D1465" t="inlineStr">
        <x:is>
          <x:t xml:space="preserve">Tributárias</x:t>
        </x:is>
      </x:c>
      <x:c r="E1465" t="inlineStr">
        <x:is>
          <x:t xml:space="preserve">TOTAL</x:t>
        </x:is>
      </x:c>
      <x:c r="F1465" t="n">
        <x:v>-326.74</x:v>
      </x:c>
      <x:c r="G1465" t="n">
        <x:v>-150.874</x:v>
      </x:c>
      <x:c r="H1465" t="n">
        <x:v>-175.866</x:v>
      </x:c>
      <x:c r="I1465" t="inlineStr">
        <x:is>
          <x:t xml:space="preserve">Atual − trimestre anterior</x:t>
        </x:is>
      </x:c>
    </x:row>
    <x:row r="1466">
      <x:c r="A1466" t="inlineStr">
        <x:is>
          <x:t xml:space="preserve">2T09</x:t>
        </x:is>
      </x:c>
      <x:c r="B1466" t="inlineStr">
        <x:is>
          <x:t xml:space="preserve">EBIT006</x:t>
        </x:is>
      </x:c>
      <x:c r="C1466" t="inlineStr">
        <x:is>
          <x:t xml:space="preserve">Despesa</x:t>
        </x:is>
      </x:c>
      <x:c r="D1466" t="inlineStr">
        <x:is>
          <x:t xml:space="preserve">Custos Exploratórios p/ Extração de Petróleo</x:t>
        </x:is>
      </x:c>
      <x:c r="E1466" t="inlineStr">
        <x:is>
          <x:t xml:space="preserve">ABASTECIMENTO</x:t>
        </x:is>
      </x:c>
      <x:c r="F1466" t="n">
        <x:v>0</x:v>
      </x:c>
      <x:c r="G1466" t="n">
        <x:v>0</x:v>
      </x:c>
      <x:c r="H1466" t="n">
        <x:v>0</x:v>
      </x:c>
      <x:c r="I1466" t="inlineStr">
        <x:is>
          <x:t xml:space="preserve">Atual − trimestre anterior</x:t>
        </x:is>
      </x:c>
    </x:row>
    <x:row r="1467">
      <x:c r="A1467" t="inlineStr">
        <x:is>
          <x:t xml:space="preserve">2T09</x:t>
        </x:is>
      </x:c>
      <x:c r="B1467" t="inlineStr">
        <x:is>
          <x:t xml:space="preserve">EBIT006</x:t>
        </x:is>
      </x:c>
      <x:c r="C1467" t="inlineStr">
        <x:is>
          <x:t xml:space="preserve">Despesa</x:t>
        </x:is>
      </x:c>
      <x:c r="D1467" t="inlineStr">
        <x:is>
          <x:t xml:space="preserve">Custos Exploratórios p/ Extração de Petróleo</x:t>
        </x:is>
      </x:c>
      <x:c r="E1467" t="inlineStr">
        <x:is>
          <x:t xml:space="preserve">CORPORATIVO / OUTROS NEGÓCIOS</x:t>
        </x:is>
      </x:c>
      <x:c r="F1467" t="n">
        <x:v>0</x:v>
      </x:c>
      <x:c r="G1467" t="n">
        <x:v>0</x:v>
      </x:c>
      <x:c r="H1467" t="n">
        <x:v>0</x:v>
      </x:c>
      <x:c r="I1467" t="inlineStr">
        <x:is>
          <x:t xml:space="preserve">Atual − trimestre anterior</x:t>
        </x:is>
      </x:c>
    </x:row>
    <x:row r="1468">
      <x:c r="A1468" t="inlineStr">
        <x:is>
          <x:t xml:space="preserve">2T09</x:t>
        </x:is>
      </x:c>
      <x:c r="B1468" t="inlineStr">
        <x:is>
          <x:t xml:space="preserve">EBIT006</x:t>
        </x:is>
      </x:c>
      <x:c r="C1468" t="inlineStr">
        <x:is>
          <x:t xml:space="preserve">Despesa</x:t>
        </x:is>
      </x:c>
      <x:c r="D1468" t="inlineStr">
        <x:is>
          <x:t xml:space="preserve">Custos Exploratórios p/ Extração de Petróleo</x:t>
        </x:is>
      </x:c>
      <x:c r="E1468" t="inlineStr">
        <x:is>
          <x:t xml:space="preserve">DISTRIBUIÇÃO</x:t>
        </x:is>
      </x:c>
      <x:c r="F1468" t="n">
        <x:v>0</x:v>
      </x:c>
      <x:c r="G1468" t="n">
        <x:v>0</x:v>
      </x:c>
      <x:c r="H1468" t="n">
        <x:v>0</x:v>
      </x:c>
      <x:c r="I1468" t="inlineStr">
        <x:is>
          <x:t xml:space="preserve">Atual − trimestre anterior</x:t>
        </x:is>
      </x:c>
    </x:row>
    <x:row r="1469">
      <x:c r="A1469" t="inlineStr">
        <x:is>
          <x:t xml:space="preserve">2T09</x:t>
        </x:is>
      </x:c>
      <x:c r="B1469" t="inlineStr">
        <x:is>
          <x:t xml:space="preserve">EBIT006</x:t>
        </x:is>
      </x:c>
      <x:c r="C1469" t="inlineStr">
        <x:is>
          <x:t xml:space="preserve">Despesa</x:t>
        </x:is>
      </x:c>
      <x:c r="D1469" t="inlineStr">
        <x:is>
          <x:t xml:space="preserve">Custos Exploratórios p/ Extração de Petróleo</x:t>
        </x:is>
      </x:c>
      <x:c r="E1469" t="inlineStr">
        <x:is>
          <x:t xml:space="preserve">E&amp;P</x:t>
        </x:is>
      </x:c>
      <x:c r="F1469" t="n">
        <x:v>-1545.252</x:v>
      </x:c>
      <x:c r="G1469" t="n">
        <x:v>-858.39</x:v>
      </x:c>
      <x:c r="H1469" t="n">
        <x:v>-686.862</x:v>
      </x:c>
      <x:c r="I1469" t="inlineStr">
        <x:is>
          <x:t xml:space="preserve">Atual − trimestre anterior</x:t>
        </x:is>
      </x:c>
    </x:row>
    <x:row r="1470">
      <x:c r="A1470" t="inlineStr">
        <x:is>
          <x:t xml:space="preserve">2T09</x:t>
        </x:is>
      </x:c>
      <x:c r="B1470" t="inlineStr">
        <x:is>
          <x:t xml:space="preserve">EBIT006</x:t>
        </x:is>
      </x:c>
      <x:c r="C1470" t="inlineStr">
        <x:is>
          <x:t xml:space="preserve">Despesa</x:t>
        </x:is>
      </x:c>
      <x:c r="D1470" t="inlineStr">
        <x:is>
          <x:t xml:space="preserve">Custos Exploratórios p/ Extração de Petróleo</x:t>
        </x:is>
      </x:c>
      <x:c r="E1470" t="inlineStr">
        <x:is>
          <x:t xml:space="preserve">ELIMINAÇÕES</x:t>
        </x:is>
      </x:c>
      <x:c r="F1470" t="n">
        <x:v>0</x:v>
      </x:c>
      <x:c r="G1470" t="n">
        <x:v>0</x:v>
      </x:c>
      <x:c r="H1470" t="n">
        <x:v>0</x:v>
      </x:c>
      <x:c r="I1470" t="inlineStr">
        <x:is>
          <x:t xml:space="preserve">Atual − trimestre anterior</x:t>
        </x:is>
      </x:c>
    </x:row>
    <x:row r="1471">
      <x:c r="A1471" t="inlineStr">
        <x:is>
          <x:t xml:space="preserve">2T09</x:t>
        </x:is>
      </x:c>
      <x:c r="B1471" t="inlineStr">
        <x:is>
          <x:t xml:space="preserve">EBIT006</x:t>
        </x:is>
      </x:c>
      <x:c r="C1471" t="inlineStr">
        <x:is>
          <x:t xml:space="preserve">Despesa</x:t>
        </x:is>
      </x:c>
      <x:c r="D1471" t="inlineStr">
        <x:is>
          <x:t xml:space="preserve">Custos Exploratórios p/ Extração de Petróleo</x:t>
        </x:is>
      </x:c>
      <x:c r="E1471" t="inlineStr">
        <x:is>
          <x:t xml:space="preserve">GÁS &amp; ENERGIA / G&amp;EBC</x:t>
        </x:is>
      </x:c>
      <x:c r="F1471" t="n">
        <x:v>0</x:v>
      </x:c>
      <x:c r="G1471" t="n">
        <x:v>0</x:v>
      </x:c>
      <x:c r="H1471" t="n">
        <x:v>0</x:v>
      </x:c>
      <x:c r="I1471" t="inlineStr">
        <x:is>
          <x:t xml:space="preserve">Atual − trimestre anterior</x:t>
        </x:is>
      </x:c>
    </x:row>
    <x:row r="1472">
      <x:c r="A1472" t="inlineStr">
        <x:is>
          <x:t xml:space="preserve">2T09</x:t>
        </x:is>
      </x:c>
      <x:c r="B1472" t="inlineStr">
        <x:is>
          <x:t xml:space="preserve">EBIT006</x:t>
        </x:is>
      </x:c>
      <x:c r="C1472" t="inlineStr">
        <x:is>
          <x:t xml:space="preserve">Despesa</x:t>
        </x:is>
      </x:c>
      <x:c r="D1472" t="inlineStr">
        <x:is>
          <x:t xml:space="preserve">Custos Exploratórios p/ Extração de Petróleo</x:t>
        </x:is>
      </x:c>
      <x:c r="E1472" t="inlineStr">
        <x:is>
          <x:t xml:space="preserve">INTERNACIONAL</x:t>
        </x:is>
      </x:c>
      <x:c r="F1472" t="n">
        <x:v>-256.58</x:v>
      </x:c>
      <x:c r="G1472" t="n">
        <x:v>-153.02</x:v>
      </x:c>
      <x:c r="H1472" t="n">
        <x:v>-103.56</x:v>
      </x:c>
      <x:c r="I1472" t="inlineStr">
        <x:is>
          <x:t xml:space="preserve">Atual − trimestre anterior</x:t>
        </x:is>
      </x:c>
    </x:row>
    <x:row r="1473">
      <x:c r="A1473" t="inlineStr">
        <x:is>
          <x:t xml:space="preserve">2T09</x:t>
        </x:is>
      </x:c>
      <x:c r="B1473" t="inlineStr">
        <x:is>
          <x:t xml:space="preserve">EBIT006</x:t>
        </x:is>
      </x:c>
      <x:c r="C1473" t="inlineStr">
        <x:is>
          <x:t xml:space="preserve">Despesa</x:t>
        </x:is>
      </x:c>
      <x:c r="D1473" t="inlineStr">
        <x:is>
          <x:t xml:space="preserve">Custos Exploratórios p/ Extração de Petróleo</x:t>
        </x:is>
      </x:c>
      <x:c r="E1473" t="inlineStr">
        <x:is>
          <x:t xml:space="preserve">TOTAL</x:t>
        </x:is>
      </x:c>
      <x:c r="F1473" t="n">
        <x:v>-1801.832</x:v>
      </x:c>
      <x:c r="G1473" t="n">
        <x:v>-1011.41</x:v>
      </x:c>
      <x:c r="H1473" t="n">
        <x:v>-790.4220000000001</x:v>
      </x:c>
      <x:c r="I1473" t="inlineStr">
        <x:is>
          <x:t xml:space="preserve">Atual − trimestre anterior</x:t>
        </x:is>
      </x:c>
    </x:row>
    <x:row r="1474">
      <x:c r="A1474" t="inlineStr">
        <x:is>
          <x:t xml:space="preserve">2T09</x:t>
        </x:is>
      </x:c>
      <x:c r="B1474" t="inlineStr">
        <x:is>
          <x:t xml:space="preserve">EBIT007</x:t>
        </x:is>
      </x:c>
      <x:c r="C1474" t="inlineStr">
        <x:is>
          <x:t xml:space="preserve">Despesa</x:t>
        </x:is>
      </x:c>
      <x:c r="D1474" t="inlineStr">
        <x:is>
          <x:t xml:space="preserve">Pesquisa e Desenvolvimento</x:t>
        </x:is>
      </x:c>
      <x:c r="E1474" t="inlineStr">
        <x:is>
          <x:t xml:space="preserve">ABASTECIMENTO</x:t>
        </x:is>
      </x:c>
      <x:c r="F1474" t="n">
        <x:v>-164.653</x:v>
      </x:c>
      <x:c r="G1474" t="n">
        <x:v>-79.908</x:v>
      </x:c>
      <x:c r="H1474" t="n">
        <x:v>-84.74499999999999</x:v>
      </x:c>
      <x:c r="I1474" t="inlineStr">
        <x:is>
          <x:t xml:space="preserve">Atual − trimestre anterior</x:t>
        </x:is>
      </x:c>
    </x:row>
    <x:row r="1475">
      <x:c r="A1475" t="inlineStr">
        <x:is>
          <x:t xml:space="preserve">2T09</x:t>
        </x:is>
      </x:c>
      <x:c r="B1475" t="inlineStr">
        <x:is>
          <x:t xml:space="preserve">EBIT007</x:t>
        </x:is>
      </x:c>
      <x:c r="C1475" t="inlineStr">
        <x:is>
          <x:t xml:space="preserve">Despesa</x:t>
        </x:is>
      </x:c>
      <x:c r="D1475" t="inlineStr">
        <x:is>
          <x:t xml:space="preserve">Pesquisa e Desenvolvimento</x:t>
        </x:is>
      </x:c>
      <x:c r="E1475" t="inlineStr">
        <x:is>
          <x:t xml:space="preserve">CORPORATIVO / OUTROS NEGÓCIOS</x:t>
        </x:is>
      </x:c>
      <x:c r="F1475" t="n">
        <x:v>-236.686</x:v>
      </x:c>
      <x:c r="G1475" t="n">
        <x:v>-94.658</x:v>
      </x:c>
      <x:c r="H1475" t="n">
        <x:v>-142.028</x:v>
      </x:c>
      <x:c r="I1475" t="inlineStr">
        <x:is>
          <x:t xml:space="preserve">Atual − trimestre anterior</x:t>
        </x:is>
      </x:c>
    </x:row>
    <x:row r="1476">
      <x:c r="A1476" t="inlineStr">
        <x:is>
          <x:t xml:space="preserve">2T09</x:t>
        </x:is>
      </x:c>
      <x:c r="B1476" t="inlineStr">
        <x:is>
          <x:t xml:space="preserve">EBIT007</x:t>
        </x:is>
      </x:c>
      <x:c r="C1476" t="inlineStr">
        <x:is>
          <x:t xml:space="preserve">Despesa</x:t>
        </x:is>
      </x:c>
      <x:c r="D1476" t="inlineStr">
        <x:is>
          <x:t xml:space="preserve">Pesquisa e Desenvolvimento</x:t>
        </x:is>
      </x:c>
      <x:c r="E1476" t="inlineStr">
        <x:is>
          <x:t xml:space="preserve">DISTRIBUIÇÃO</x:t>
        </x:is>
      </x:c>
      <x:c r="F1476" t="n">
        <x:v>-6.32</x:v>
      </x:c>
      <x:c r="G1476" t="n">
        <x:v>-3.542</x:v>
      </x:c>
      <x:c r="H1476" t="n">
        <x:v>-2.778</x:v>
      </x:c>
      <x:c r="I1476" t="inlineStr">
        <x:is>
          <x:t xml:space="preserve">Atual − trimestre anterior</x:t>
        </x:is>
      </x:c>
    </x:row>
    <x:row r="1477">
      <x:c r="A1477" t="inlineStr">
        <x:is>
          <x:t xml:space="preserve">2T09</x:t>
        </x:is>
      </x:c>
      <x:c r="B1477" t="inlineStr">
        <x:is>
          <x:t xml:space="preserve">EBIT007</x:t>
        </x:is>
      </x:c>
      <x:c r="C1477" t="inlineStr">
        <x:is>
          <x:t xml:space="preserve">Despesa</x:t>
        </x:is>
      </x:c>
      <x:c r="D1477" t="inlineStr">
        <x:is>
          <x:t xml:space="preserve">Pesquisa e Desenvolvimento</x:t>
        </x:is>
      </x:c>
      <x:c r="E1477" t="inlineStr">
        <x:is>
          <x:t xml:space="preserve">E&amp;P</x:t>
        </x:is>
      </x:c>
      <x:c r="F1477" t="n">
        <x:v>-280.465</x:v>
      </x:c>
      <x:c r="G1477" t="n">
        <x:v>-149.258</x:v>
      </x:c>
      <x:c r="H1477" t="n">
        <x:v>-131.207</x:v>
      </x:c>
      <x:c r="I1477" t="inlineStr">
        <x:is>
          <x:t xml:space="preserve">Atual − trimestre anterior</x:t>
        </x:is>
      </x:c>
    </x:row>
    <x:row r="1478">
      <x:c r="A1478" t="inlineStr">
        <x:is>
          <x:t xml:space="preserve">2T09</x:t>
        </x:is>
      </x:c>
      <x:c r="B1478" t="inlineStr">
        <x:is>
          <x:t xml:space="preserve">EBIT007</x:t>
        </x:is>
      </x:c>
      <x:c r="C1478" t="inlineStr">
        <x:is>
          <x:t xml:space="preserve">Despesa</x:t>
        </x:is>
      </x:c>
      <x:c r="D1478" t="inlineStr">
        <x:is>
          <x:t xml:space="preserve">Pesquisa e Desenvolvimento</x:t>
        </x:is>
      </x:c>
      <x:c r="E1478" t="inlineStr">
        <x:is>
          <x:t xml:space="preserve">ELIMINAÇÕES</x:t>
        </x:is>
      </x:c>
      <x:c r="F1478" t="n">
        <x:v>-0.224</x:v>
      </x:c>
      <x:c r="G1478" t="n">
        <x:v>0</x:v>
      </x:c>
      <x:c r="H1478" t="n">
        <x:v>-0.224</x:v>
      </x:c>
      <x:c r="I1478" t="inlineStr">
        <x:is>
          <x:t xml:space="preserve">Atual − trimestre anterior</x:t>
        </x:is>
      </x:c>
    </x:row>
    <x:row r="1479">
      <x:c r="A1479" t="inlineStr">
        <x:is>
          <x:t xml:space="preserve">2T09</x:t>
        </x:is>
      </x:c>
      <x:c r="B1479" t="inlineStr">
        <x:is>
          <x:t xml:space="preserve">EBIT007</x:t>
        </x:is>
      </x:c>
      <x:c r="C1479" t="inlineStr">
        <x:is>
          <x:t xml:space="preserve">Despesa</x:t>
        </x:is>
      </x:c>
      <x:c r="D1479" t="inlineStr">
        <x:is>
          <x:t xml:space="preserve">Pesquisa e Desenvolvimento</x:t>
        </x:is>
      </x:c>
      <x:c r="E1479" t="inlineStr">
        <x:is>
          <x:t xml:space="preserve">GÁS &amp; ENERGIA / G&amp;EBC</x:t>
        </x:is>
      </x:c>
      <x:c r="F1479" t="n">
        <x:v>-15.112</x:v>
      </x:c>
      <x:c r="G1479" t="n">
        <x:v>-8.048</x:v>
      </x:c>
      <x:c r="H1479" t="n">
        <x:v>-7.064</x:v>
      </x:c>
      <x:c r="I1479" t="inlineStr">
        <x:is>
          <x:t xml:space="preserve">Atual − trimestre anterior</x:t>
        </x:is>
      </x:c>
    </x:row>
    <x:row r="1480">
      <x:c r="A1480" t="inlineStr">
        <x:is>
          <x:t xml:space="preserve">2T09</x:t>
        </x:is>
      </x:c>
      <x:c r="B1480" t="inlineStr">
        <x:is>
          <x:t xml:space="preserve">EBIT007</x:t>
        </x:is>
      </x:c>
      <x:c r="C1480" t="inlineStr">
        <x:is>
          <x:t xml:space="preserve">Despesa</x:t>
        </x:is>
      </x:c>
      <x:c r="D1480" t="inlineStr">
        <x:is>
          <x:t xml:space="preserve">Pesquisa e Desenvolvimento</x:t>
        </x:is>
      </x:c>
      <x:c r="E1480" t="inlineStr">
        <x:is>
          <x:t xml:space="preserve">INTERNACIONAL</x:t>
        </x:is>
      </x:c>
      <x:c r="F1480" t="n">
        <x:v>-1.248</x:v>
      </x:c>
      <x:c r="G1480" t="n">
        <x:v>-0.798</x:v>
      </x:c>
      <x:c r="H1480" t="n">
        <x:v>-0.45</x:v>
      </x:c>
      <x:c r="I1480" t="inlineStr">
        <x:is>
          <x:t xml:space="preserve">Atual − trimestre anterior</x:t>
        </x:is>
      </x:c>
    </x:row>
    <x:row r="1481">
      <x:c r="A1481" t="inlineStr">
        <x:is>
          <x:t xml:space="preserve">2T09</x:t>
        </x:is>
      </x:c>
      <x:c r="B1481" t="inlineStr">
        <x:is>
          <x:t xml:space="preserve">EBIT007</x:t>
        </x:is>
      </x:c>
      <x:c r="C1481" t="inlineStr">
        <x:is>
          <x:t xml:space="preserve">Despesa</x:t>
        </x:is>
      </x:c>
      <x:c r="D1481" t="inlineStr">
        <x:is>
          <x:t xml:space="preserve">Pesquisa e Desenvolvimento</x:t>
        </x:is>
      </x:c>
      <x:c r="E1481" t="inlineStr">
        <x:is>
          <x:t xml:space="preserve">TOTAL</x:t>
        </x:is>
      </x:c>
      <x:c r="F1481" t="n">
        <x:v>-704.708</x:v>
      </x:c>
      <x:c r="G1481" t="n">
        <x:v>-336.212</x:v>
      </x:c>
      <x:c r="H1481" t="n">
        <x:v>-368.496</x:v>
      </x:c>
      <x:c r="I1481" t="inlineStr">
        <x:is>
          <x:t xml:space="preserve">Atual − trimestre anterior</x:t>
        </x:is>
      </x:c>
    </x:row>
    <x:row r="1482">
      <x:c r="A1482" t="inlineStr">
        <x:is>
          <x:t xml:space="preserve">2T09</x:t>
        </x:is>
      </x:c>
      <x:c r="B1482" t="inlineStr">
        <x:is>
          <x:t xml:space="preserve">EBIT008</x:t>
        </x:is>
      </x:c>
      <x:c r="C1482" t="inlineStr">
        <x:is>
          <x:t xml:space="preserve">Despesa</x:t>
        </x:is>
      </x:c>
      <x:c r="D1482" t="inlineStr">
        <x:is>
          <x:t xml:space="preserve">Plano de Pensão e Saúde</x:t>
        </x:is>
      </x:c>
      <x:c r="E1482" t="inlineStr">
        <x:is>
          <x:t xml:space="preserve">ABASTECIMENTO</x:t>
        </x:is>
      </x:c>
      <x:c r="F1482" t="n">
        <x:v>0</x:v>
      </x:c>
      <x:c r="G1482" t="n">
        <x:v>0</x:v>
      </x:c>
      <x:c r="H1482" t="n">
        <x:v>0</x:v>
      </x:c>
      <x:c r="I1482" t="inlineStr">
        <x:is>
          <x:t xml:space="preserve">Atual − trimestre anterior</x:t>
        </x:is>
      </x:c>
    </x:row>
    <x:row r="1483">
      <x:c r="A1483" t="inlineStr">
        <x:is>
          <x:t xml:space="preserve">2T09</x:t>
        </x:is>
      </x:c>
      <x:c r="B1483" t="inlineStr">
        <x:is>
          <x:t xml:space="preserve">EBIT008</x:t>
        </x:is>
      </x:c>
      <x:c r="C1483" t="inlineStr">
        <x:is>
          <x:t xml:space="preserve">Despesa</x:t>
        </x:is>
      </x:c>
      <x:c r="D1483" t="inlineStr">
        <x:is>
          <x:t xml:space="preserve">Plano de Pensão e Saúde</x:t>
        </x:is>
      </x:c>
      <x:c r="E1483" t="inlineStr">
        <x:is>
          <x:t xml:space="preserve">CORPORATIVO / OUTROS NEGÓCIOS</x:t>
        </x:is>
      </x:c>
      <x:c r="F1483" t="n">
        <x:v>-695.229</x:v>
      </x:c>
      <x:c r="G1483" t="n">
        <x:v>-368.848</x:v>
      </x:c>
      <x:c r="H1483" t="n">
        <x:v>-326.381</x:v>
      </x:c>
      <x:c r="I1483" t="inlineStr">
        <x:is>
          <x:t xml:space="preserve">Atual − trimestre anterior</x:t>
        </x:is>
      </x:c>
    </x:row>
    <x:row r="1484">
      <x:c r="A1484" t="inlineStr">
        <x:is>
          <x:t xml:space="preserve">2T09</x:t>
        </x:is>
      </x:c>
      <x:c r="B1484" t="inlineStr">
        <x:is>
          <x:t xml:space="preserve">EBIT008</x:t>
        </x:is>
      </x:c>
      <x:c r="C1484" t="inlineStr">
        <x:is>
          <x:t xml:space="preserve">Despesa</x:t>
        </x:is>
      </x:c>
      <x:c r="D1484" t="inlineStr">
        <x:is>
          <x:t xml:space="preserve">Plano de Pensão e Saúde</x:t>
        </x:is>
      </x:c>
      <x:c r="E1484" t="inlineStr">
        <x:is>
          <x:t xml:space="preserve">DISTRIBUIÇÃO</x:t>
        </x:is>
      </x:c>
      <x:c r="F1484" t="n">
        <x:v>0</x:v>
      </x:c>
      <x:c r="G1484" t="n">
        <x:v>0</x:v>
      </x:c>
      <x:c r="H1484" t="n">
        <x:v>0</x:v>
      </x:c>
      <x:c r="I1484" t="inlineStr">
        <x:is>
          <x:t xml:space="preserve">Atual − trimestre anterior</x:t>
        </x:is>
      </x:c>
    </x:row>
    <x:row r="1485">
      <x:c r="A1485" t="inlineStr">
        <x:is>
          <x:t xml:space="preserve">2T09</x:t>
        </x:is>
      </x:c>
      <x:c r="B1485" t="inlineStr">
        <x:is>
          <x:t xml:space="preserve">EBIT008</x:t>
        </x:is>
      </x:c>
      <x:c r="C1485" t="inlineStr">
        <x:is>
          <x:t xml:space="preserve">Despesa</x:t>
        </x:is>
      </x:c>
      <x:c r="D1485" t="inlineStr">
        <x:is>
          <x:t xml:space="preserve">Plano de Pensão e Saúde</x:t>
        </x:is>
      </x:c>
      <x:c r="E1485" t="inlineStr">
        <x:is>
          <x:t xml:space="preserve">E&amp;P</x:t>
        </x:is>
      </x:c>
      <x:c r="F1485" t="n">
        <x:v>0</x:v>
      </x:c>
      <x:c r="G1485" t="n">
        <x:v>0</x:v>
      </x:c>
      <x:c r="H1485" t="n">
        <x:v>0</x:v>
      </x:c>
      <x:c r="I1485" t="inlineStr">
        <x:is>
          <x:t xml:space="preserve">Atual − trimestre anterior</x:t>
        </x:is>
      </x:c>
    </x:row>
    <x:row r="1486">
      <x:c r="A1486" t="inlineStr">
        <x:is>
          <x:t xml:space="preserve">2T09</x:t>
        </x:is>
      </x:c>
      <x:c r="B1486" t="inlineStr">
        <x:is>
          <x:t xml:space="preserve">EBIT008</x:t>
        </x:is>
      </x:c>
      <x:c r="C1486" t="inlineStr">
        <x:is>
          <x:t xml:space="preserve">Despesa</x:t>
        </x:is>
      </x:c>
      <x:c r="D1486" t="inlineStr">
        <x:is>
          <x:t xml:space="preserve">Plano de Pensão e Saúde</x:t>
        </x:is>
      </x:c>
      <x:c r="E1486" t="inlineStr">
        <x:is>
          <x:t xml:space="preserve">ELIMINAÇÕES</x:t>
        </x:is>
      </x:c>
      <x:c r="F1486" t="n">
        <x:v>0</x:v>
      </x:c>
      <x:c r="G1486" t="n">
        <x:v>0</x:v>
      </x:c>
      <x:c r="H1486" t="n">
        <x:v>0</x:v>
      </x:c>
      <x:c r="I1486" t="inlineStr">
        <x:is>
          <x:t xml:space="preserve">Atual − trimestre anterior</x:t>
        </x:is>
      </x:c>
    </x:row>
    <x:row r="1487">
      <x:c r="A1487" t="inlineStr">
        <x:is>
          <x:t xml:space="preserve">2T09</x:t>
        </x:is>
      </x:c>
      <x:c r="B1487" t="inlineStr">
        <x:is>
          <x:t xml:space="preserve">EBIT008</x:t>
        </x:is>
      </x:c>
      <x:c r="C1487" t="inlineStr">
        <x:is>
          <x:t xml:space="preserve">Despesa</x:t>
        </x:is>
      </x:c>
      <x:c r="D1487" t="inlineStr">
        <x:is>
          <x:t xml:space="preserve">Plano de Pensão e Saúde</x:t>
        </x:is>
      </x:c>
      <x:c r="E1487" t="inlineStr">
        <x:is>
          <x:t xml:space="preserve">GÁS &amp; ENERGIA / G&amp;EBC</x:t>
        </x:is>
      </x:c>
      <x:c r="F1487" t="n">
        <x:v>0</x:v>
      </x:c>
      <x:c r="G1487" t="n">
        <x:v>0</x:v>
      </x:c>
      <x:c r="H1487" t="n">
        <x:v>0</x:v>
      </x:c>
      <x:c r="I1487" t="inlineStr">
        <x:is>
          <x:t xml:space="preserve">Atual − trimestre anterior</x:t>
        </x:is>
      </x:c>
    </x:row>
    <x:row r="1488">
      <x:c r="A1488" t="inlineStr">
        <x:is>
          <x:t xml:space="preserve">2T09</x:t>
        </x:is>
      </x:c>
      <x:c r="B1488" t="inlineStr">
        <x:is>
          <x:t xml:space="preserve">EBIT008</x:t>
        </x:is>
      </x:c>
      <x:c r="C1488" t="inlineStr">
        <x:is>
          <x:t xml:space="preserve">Despesa</x:t>
        </x:is>
      </x:c>
      <x:c r="D1488" t="inlineStr">
        <x:is>
          <x:t xml:space="preserve">Plano de Pensão e Saúde</x:t>
        </x:is>
      </x:c>
      <x:c r="E1488" t="inlineStr">
        <x:is>
          <x:t xml:space="preserve">INTERNACIONAL</x:t>
        </x:is>
      </x:c>
      <x:c r="F1488" t="n">
        <x:v>0</x:v>
      </x:c>
      <x:c r="G1488" t="n">
        <x:v>0</x:v>
      </x:c>
      <x:c r="H1488" t="n">
        <x:v>0</x:v>
      </x:c>
      <x:c r="I1488" t="inlineStr">
        <x:is>
          <x:t xml:space="preserve">Atual − trimestre anterior</x:t>
        </x:is>
      </x:c>
    </x:row>
    <x:row r="1489">
      <x:c r="A1489" t="inlineStr">
        <x:is>
          <x:t xml:space="preserve">2T09</x:t>
        </x:is>
      </x:c>
      <x:c r="B1489" t="inlineStr">
        <x:is>
          <x:t xml:space="preserve">EBIT008</x:t>
        </x:is>
      </x:c>
      <x:c r="C1489" t="inlineStr">
        <x:is>
          <x:t xml:space="preserve">Despesa</x:t>
        </x:is>
      </x:c>
      <x:c r="D1489" t="inlineStr">
        <x:is>
          <x:t xml:space="preserve">Plano de Pensão e Saúde</x:t>
        </x:is>
      </x:c>
      <x:c r="E1489" t="inlineStr">
        <x:is>
          <x:t xml:space="preserve">TOTAL</x:t>
        </x:is>
      </x:c>
      <x:c r="F1489" t="n">
        <x:v>-695.229</x:v>
      </x:c>
      <x:c r="G1489" t="n">
        <x:v>-368.848</x:v>
      </x:c>
      <x:c r="H1489" t="n">
        <x:v>-326.381</x:v>
      </x:c>
      <x:c r="I1489" t="inlineStr">
        <x:is>
          <x:t xml:space="preserve">Atual − trimestre anterior</x:t>
        </x:is>
      </x:c>
    </x:row>
    <x:row r="1490">
      <x:c r="A1490" t="inlineStr">
        <x:is>
          <x:t xml:space="preserve">2T09</x:t>
        </x:is>
      </x:c>
      <x:c r="B1490" t="inlineStr">
        <x:is>
          <x:t xml:space="preserve">EBIT010</x:t>
        </x:is>
      </x:c>
      <x:c r="C1490" t="inlineStr">
        <x:is>
          <x:t xml:space="preserve">Despesa</x:t>
        </x:is>
      </x:c>
      <x:c r="D1490" t="inlineStr">
        <x:is>
          <x:t xml:space="preserve">Outras</x:t>
        </x:is>
      </x:c>
      <x:c r="E1490" t="inlineStr">
        <x:is>
          <x:t xml:space="preserve">ABASTECIMENTO</x:t>
        </x:is>
      </x:c>
      <x:c r="F1490" t="n">
        <x:v>-376.768</x:v>
      </x:c>
      <x:c r="G1490" t="n">
        <x:v>-158.062</x:v>
      </x:c>
      <x:c r="H1490" t="n">
        <x:v>-218.706</x:v>
      </x:c>
      <x:c r="I1490" t="inlineStr">
        <x:is>
          <x:t xml:space="preserve">Atual − trimestre anterior</x:t>
        </x:is>
      </x:c>
    </x:row>
    <x:row r="1491">
      <x:c r="A1491" t="inlineStr">
        <x:is>
          <x:t xml:space="preserve">2T09</x:t>
        </x:is>
      </x:c>
      <x:c r="B1491" t="inlineStr">
        <x:is>
          <x:t xml:space="preserve">EBIT010</x:t>
        </x:is>
      </x:c>
      <x:c r="C1491" t="inlineStr">
        <x:is>
          <x:t xml:space="preserve">Despesa</x:t>
        </x:is>
      </x:c>
      <x:c r="D1491" t="inlineStr">
        <x:is>
          <x:t xml:space="preserve">Outras</x:t>
        </x:is>
      </x:c>
      <x:c r="E1491" t="inlineStr">
        <x:is>
          <x:t xml:space="preserve">CORPORATIVO / OUTROS NEGÓCIOS</x:t>
        </x:is>
      </x:c>
      <x:c r="F1491" t="n">
        <x:v>-754.6130000000001</x:v>
      </x:c>
      <x:c r="G1491" t="n">
        <x:v>-387.708</x:v>
      </x:c>
      <x:c r="H1491" t="n">
        <x:v>-366.905</x:v>
      </x:c>
      <x:c r="I1491" t="inlineStr">
        <x:is>
          <x:t xml:space="preserve">Atual − trimestre anterior</x:t>
        </x:is>
      </x:c>
    </x:row>
    <x:row r="1492">
      <x:c r="A1492" t="inlineStr">
        <x:is>
          <x:t xml:space="preserve">2T09</x:t>
        </x:is>
      </x:c>
      <x:c r="B1492" t="inlineStr">
        <x:is>
          <x:t xml:space="preserve">EBIT010</x:t>
        </x:is>
      </x:c>
      <x:c r="C1492" t="inlineStr">
        <x:is>
          <x:t xml:space="preserve">Despesa</x:t>
        </x:is>
      </x:c>
      <x:c r="D1492" t="inlineStr">
        <x:is>
          <x:t xml:space="preserve">Outras</x:t>
        </x:is>
      </x:c>
      <x:c r="E1492" t="inlineStr">
        <x:is>
          <x:t xml:space="preserve">DISTRIBUIÇÃO</x:t>
        </x:is>
      </x:c>
      <x:c r="F1492" t="n">
        <x:v>21.269</x:v>
      </x:c>
      <x:c r="G1492" t="n">
        <x:v>24.481</x:v>
      </x:c>
      <x:c r="H1492" t="n">
        <x:v>-3.212000000000003</x:v>
      </x:c>
      <x:c r="I1492" t="inlineStr">
        <x:is>
          <x:t xml:space="preserve">Atual − trimestre anterior</x:t>
        </x:is>
      </x:c>
    </x:row>
    <x:row r="1493">
      <x:c r="A1493" t="inlineStr">
        <x:is>
          <x:t xml:space="preserve">2T09</x:t>
        </x:is>
      </x:c>
      <x:c r="B1493" t="inlineStr">
        <x:is>
          <x:t xml:space="preserve">EBIT010</x:t>
        </x:is>
      </x:c>
      <x:c r="C1493" t="inlineStr">
        <x:is>
          <x:t xml:space="preserve">Despesa</x:t>
        </x:is>
      </x:c>
      <x:c r="D1493" t="inlineStr">
        <x:is>
          <x:t xml:space="preserve">Outras</x:t>
        </x:is>
      </x:c>
      <x:c r="E1493" t="inlineStr">
        <x:is>
          <x:t xml:space="preserve">E&amp;P</x:t>
        </x:is>
      </x:c>
      <x:c r="F1493" t="n">
        <x:v>-243.006</x:v>
      </x:c>
      <x:c r="G1493" t="n">
        <x:v>-246.357</x:v>
      </x:c>
      <x:c r="H1493" t="n">
        <x:v>3.350999999999999</x:v>
      </x:c>
      <x:c r="I1493" t="inlineStr">
        <x:is>
          <x:t xml:space="preserve">Atual − trimestre anterior</x:t>
        </x:is>
      </x:c>
    </x:row>
    <x:row r="1494">
      <x:c r="A1494" t="inlineStr">
        <x:is>
          <x:t xml:space="preserve">2T09</x:t>
        </x:is>
      </x:c>
      <x:c r="B1494" t="inlineStr">
        <x:is>
          <x:t xml:space="preserve">EBIT010</x:t>
        </x:is>
      </x:c>
      <x:c r="C1494" t="inlineStr">
        <x:is>
          <x:t xml:space="preserve">Despesa</x:t>
        </x:is>
      </x:c>
      <x:c r="D1494" t="inlineStr">
        <x:is>
          <x:t xml:space="preserve">Outras</x:t>
        </x:is>
      </x:c>
      <x:c r="E1494" t="inlineStr">
        <x:is>
          <x:t xml:space="preserve">ELIMINAÇÕES</x:t>
        </x:is>
      </x:c>
      <x:c r="F1494" t="n">
        <x:v>53.199</x:v>
      </x:c>
      <x:c r="G1494" t="n">
        <x:v>0.672</x:v>
      </x:c>
      <x:c r="H1494" t="n">
        <x:v>52.527</x:v>
      </x:c>
      <x:c r="I1494" t="inlineStr">
        <x:is>
          <x:t xml:space="preserve">Atual − trimestre anterior</x:t>
        </x:is>
      </x:c>
    </x:row>
    <x:row r="1495">
      <x:c r="A1495" t="inlineStr">
        <x:is>
          <x:t xml:space="preserve">2T09</x:t>
        </x:is>
      </x:c>
      <x:c r="B1495" t="inlineStr">
        <x:is>
          <x:t xml:space="preserve">EBIT010</x:t>
        </x:is>
      </x:c>
      <x:c r="C1495" t="inlineStr">
        <x:is>
          <x:t xml:space="preserve">Despesa</x:t>
        </x:is>
      </x:c>
      <x:c r="D1495" t="inlineStr">
        <x:is>
          <x:t xml:space="preserve">Outras</x:t>
        </x:is>
      </x:c>
      <x:c r="E1495" t="inlineStr">
        <x:is>
          <x:t xml:space="preserve">GÁS &amp; ENERGIA / G&amp;EBC</x:t>
        </x:is>
      </x:c>
      <x:c r="F1495" t="n">
        <x:v>-403.391</x:v>
      </x:c>
      <x:c r="G1495" t="n">
        <x:v>-250.094</x:v>
      </x:c>
      <x:c r="H1495" t="n">
        <x:v>-153.297</x:v>
      </x:c>
      <x:c r="I1495" t="inlineStr">
        <x:is>
          <x:t xml:space="preserve">Atual − trimestre anterior</x:t>
        </x:is>
      </x:c>
    </x:row>
    <x:row r="1496">
      <x:c r="A1496" t="inlineStr">
        <x:is>
          <x:t xml:space="preserve">2T09</x:t>
        </x:is>
      </x:c>
      <x:c r="B1496" t="inlineStr">
        <x:is>
          <x:t xml:space="preserve">EBIT010</x:t>
        </x:is>
      </x:c>
      <x:c r="C1496" t="inlineStr">
        <x:is>
          <x:t xml:space="preserve">Despesa</x:t>
        </x:is>
      </x:c>
      <x:c r="D1496" t="inlineStr">
        <x:is>
          <x:t xml:space="preserve">Outras</x:t>
        </x:is>
      </x:c>
      <x:c r="E1496" t="inlineStr">
        <x:is>
          <x:t xml:space="preserve">INTERNACIONAL</x:t>
        </x:is>
      </x:c>
      <x:c r="F1496" t="n">
        <x:v>-261.45</x:v>
      </x:c>
      <x:c r="G1496" t="n">
        <x:v>-92.96899999999999</x:v>
      </x:c>
      <x:c r="H1496" t="n">
        <x:v>-168.481</x:v>
      </x:c>
      <x:c r="I1496" t="inlineStr">
        <x:is>
          <x:t xml:space="preserve">Atual − trimestre anterior</x:t>
        </x:is>
      </x:c>
    </x:row>
    <x:row r="1497">
      <x:c r="A1497" t="inlineStr">
        <x:is>
          <x:t xml:space="preserve">2T09</x:t>
        </x:is>
      </x:c>
      <x:c r="B1497" t="inlineStr">
        <x:is>
          <x:t xml:space="preserve">EBIT010</x:t>
        </x:is>
      </x:c>
      <x:c r="C1497" t="inlineStr">
        <x:is>
          <x:t xml:space="preserve">Despesa</x:t>
        </x:is>
      </x:c>
      <x:c r="D1497" t="inlineStr">
        <x:is>
          <x:t xml:space="preserve">Outras</x:t>
        </x:is>
      </x:c>
      <x:c r="E1497" t="inlineStr">
        <x:is>
          <x:t xml:space="preserve">TOTAL</x:t>
        </x:is>
      </x:c>
      <x:c r="F1497" t="n">
        <x:v>-1964.76</x:v>
      </x:c>
      <x:c r="G1497" t="n">
        <x:v>-1110.037</x:v>
      </x:c>
      <x:c r="H1497" t="n">
        <x:v>-854.723</x:v>
      </x:c>
      <x:c r="I1497" t="inlineStr">
        <x:is>
          <x:t xml:space="preserve">Atual − trimestre anterior</x:t>
        </x:is>
      </x:c>
    </x:row>
    <x:row r="1498">
      <x:c r="A1498" t="inlineStr">
        <x:is>
          <x:t xml:space="preserve">2T09</x:t>
        </x:is>
      </x:c>
      <x:c r="B1498" t="inlineStr">
        <x:is>
          <x:t xml:space="preserve">EBIT009</x:t>
        </x:is>
      </x:c>
      <x:c r="C1498" t="inlineStr">
        <x:is>
          <x:t xml:space="preserve">Despesa Operacional</x:t>
        </x:is>
      </x:c>
      <x:c r="D1498" t="inlineStr">
        <x:is>
          <x:t xml:space="preserve">Despesas Operacionais</x:t>
        </x:is>
      </x:c>
      <x:c r="E1498" t="inlineStr">
        <x:is>
          <x:t xml:space="preserve">ABASTECIMENTO</x:t>
        </x:is>
      </x:c>
      <x:c r="F1498" t="n">
        <x:v>-3031.36</x:v>
      </x:c>
      <x:c r="G1498" t="n">
        <x:v>-1541.101</x:v>
      </x:c>
      <x:c r="H1498" t="n">
        <x:v>-1490.259</x:v>
      </x:c>
      <x:c r="I1498" t="inlineStr">
        <x:is>
          <x:t xml:space="preserve">Atual − trimestre anterior</x:t>
        </x:is>
      </x:c>
    </x:row>
    <x:row r="1499">
      <x:c r="A1499" t="inlineStr">
        <x:is>
          <x:t xml:space="preserve">2T09</x:t>
        </x:is>
      </x:c>
      <x:c r="B1499" t="inlineStr">
        <x:is>
          <x:t xml:space="preserve">EBIT009</x:t>
        </x:is>
      </x:c>
      <x:c r="C1499" t="inlineStr">
        <x:is>
          <x:t xml:space="preserve">Despesa Operacional</x:t>
        </x:is>
      </x:c>
      <x:c r="D1499" t="inlineStr">
        <x:is>
          <x:t xml:space="preserve">Despesas Operacionais</x:t>
        </x:is>
      </x:c>
      <x:c r="E1499" t="inlineStr">
        <x:is>
          <x:t xml:space="preserve">CORPORATIVO / OUTROS NEGÓCIOS</x:t>
        </x:is>
      </x:c>
      <x:c r="F1499" t="n">
        <x:v>-3497.442</x:v>
      </x:c>
      <x:c r="G1499" t="n">
        <x:v>-1701.508</x:v>
      </x:c>
      <x:c r="H1499" t="n">
        <x:v>-1795.934</x:v>
      </x:c>
      <x:c r="I1499" t="inlineStr">
        <x:is>
          <x:t xml:space="preserve">Atual − trimestre anterior</x:t>
        </x:is>
      </x:c>
    </x:row>
    <x:row r="1500">
      <x:c r="A1500" t="inlineStr">
        <x:is>
          <x:t xml:space="preserve">2T09</x:t>
        </x:is>
      </x:c>
      <x:c r="B1500" t="inlineStr">
        <x:is>
          <x:t xml:space="preserve">EBIT009</x:t>
        </x:is>
      </x:c>
      <x:c r="C1500" t="inlineStr">
        <x:is>
          <x:t xml:space="preserve">Despesa Operacional</x:t>
        </x:is>
      </x:c>
      <x:c r="D1500" t="inlineStr">
        <x:is>
          <x:t xml:space="preserve">Despesas Operacionais</x:t>
        </x:is>
      </x:c>
      <x:c r="E1500" t="inlineStr">
        <x:is>
          <x:t xml:space="preserve">DISTRIBUIÇÃO</x:t>
        </x:is>
      </x:c>
      <x:c r="F1500" t="n">
        <x:v>-1445.945</x:v>
      </x:c>
      <x:c r="G1500" t="n">
        <x:v>-686.586</x:v>
      </x:c>
      <x:c r="H1500" t="n">
        <x:v>-759.3589999999999</x:v>
      </x:c>
      <x:c r="I1500" t="inlineStr">
        <x:is>
          <x:t xml:space="preserve">Atual − trimestre anterior</x:t>
        </x:is>
      </x:c>
    </x:row>
    <x:row r="1501">
      <x:c r="A1501" t="inlineStr">
        <x:is>
          <x:t xml:space="preserve">2T09</x:t>
        </x:is>
      </x:c>
      <x:c r="B1501" t="inlineStr">
        <x:is>
          <x:t xml:space="preserve">EBIT009</x:t>
        </x:is>
      </x:c>
      <x:c r="C1501" t="inlineStr">
        <x:is>
          <x:t xml:space="preserve">Despesa Operacional</x:t>
        </x:is>
      </x:c>
      <x:c r="D1501" t="inlineStr">
        <x:is>
          <x:t xml:space="preserve">Despesas Operacionais</x:t>
        </x:is>
      </x:c>
      <x:c r="E1501" t="inlineStr">
        <x:is>
          <x:t xml:space="preserve">E&amp;P</x:t>
        </x:is>
      </x:c>
      <x:c r="F1501" t="n">
        <x:v>-2459.118</x:v>
      </x:c>
      <x:c r="G1501" t="n">
        <x:v>-1455.812</x:v>
      </x:c>
      <x:c r="H1501" t="n">
        <x:v>-1003.306</x:v>
      </x:c>
      <x:c r="I1501" t="inlineStr">
        <x:is>
          <x:t xml:space="preserve">Atual − trimestre anterior</x:t>
        </x:is>
      </x:c>
    </x:row>
    <x:row r="1502">
      <x:c r="A1502" t="inlineStr">
        <x:is>
          <x:t xml:space="preserve">2T09</x:t>
        </x:is>
      </x:c>
      <x:c r="B1502" t="inlineStr">
        <x:is>
          <x:t xml:space="preserve">EBIT009</x:t>
        </x:is>
      </x:c>
      <x:c r="C1502" t="inlineStr">
        <x:is>
          <x:t xml:space="preserve">Despesa Operacional</x:t>
        </x:is>
      </x:c>
      <x:c r="D1502" t="inlineStr">
        <x:is>
          <x:t xml:space="preserve">Despesas Operacionais</x:t>
        </x:is>
      </x:c>
      <x:c r="E1502" t="inlineStr">
        <x:is>
          <x:t xml:space="preserve">ELIMINAÇÕES</x:t>
        </x:is>
      </x:c>
      <x:c r="F1502" t="n">
        <x:v>146.071</x:v>
      </x:c>
      <x:c r="G1502" t="n">
        <x:v>77.864</x:v>
      </x:c>
      <x:c r="H1502" t="n">
        <x:v>68.20699999999999</x:v>
      </x:c>
      <x:c r="I1502" t="inlineStr">
        <x:is>
          <x:t xml:space="preserve">Atual − trimestre anterior</x:t>
        </x:is>
      </x:c>
    </x:row>
    <x:row r="1503">
      <x:c r="A1503" t="inlineStr">
        <x:is>
          <x:t xml:space="preserve">2T09</x:t>
        </x:is>
      </x:c>
      <x:c r="B1503" t="inlineStr">
        <x:is>
          <x:t xml:space="preserve">EBIT009</x:t>
        </x:is>
      </x:c>
      <x:c r="C1503" t="inlineStr">
        <x:is>
          <x:t xml:space="preserve">Despesa Operacional</x:t>
        </x:is>
      </x:c>
      <x:c r="D1503" t="inlineStr">
        <x:is>
          <x:t xml:space="preserve">Despesas Operacionais</x:t>
        </x:is>
      </x:c>
      <x:c r="E1503" t="inlineStr">
        <x:is>
          <x:t xml:space="preserve">GÁS &amp; ENERGIA / G&amp;EBC</x:t>
        </x:is>
      </x:c>
      <x:c r="F1503" t="n">
        <x:v>-918.643</x:v>
      </x:c>
      <x:c r="G1503" t="n">
        <x:v>-539.783</x:v>
      </x:c>
      <x:c r="H1503" t="n">
        <x:v>-378.86</x:v>
      </x:c>
      <x:c r="I1503" t="inlineStr">
        <x:is>
          <x:t xml:space="preserve">Atual − trimestre anterior</x:t>
        </x:is>
      </x:c>
    </x:row>
    <x:row r="1504">
      <x:c r="A1504" t="inlineStr">
        <x:is>
          <x:t xml:space="preserve">2T09</x:t>
        </x:is>
      </x:c>
      <x:c r="B1504" t="inlineStr">
        <x:is>
          <x:t xml:space="preserve">EBIT009</x:t>
        </x:is>
      </x:c>
      <x:c r="C1504" t="inlineStr">
        <x:is>
          <x:t xml:space="preserve">Despesa Operacional</x:t>
        </x:is>
      </x:c>
      <x:c r="D1504" t="inlineStr">
        <x:is>
          <x:t xml:space="preserve">Despesas Operacionais</x:t>
        </x:is>
      </x:c>
      <x:c r="E1504" t="inlineStr">
        <x:is>
          <x:t xml:space="preserve">INTERNACIONAL</x:t>
        </x:is>
      </x:c>
      <x:c r="F1504" t="n">
        <x:v>-1483.925</x:v>
      </x:c>
      <x:c r="G1504" t="n">
        <x:v>-747.616</x:v>
      </x:c>
      <x:c r="H1504" t="n">
        <x:v>-736.309</x:v>
      </x:c>
      <x:c r="I1504" t="inlineStr">
        <x:is>
          <x:t xml:space="preserve">Atual − trimestre anterior</x:t>
        </x:is>
      </x:c>
    </x:row>
    <x:row r="1505">
      <x:c r="A1505" t="inlineStr">
        <x:is>
          <x:t xml:space="preserve">2T09</x:t>
        </x:is>
      </x:c>
      <x:c r="B1505" t="inlineStr">
        <x:is>
          <x:t xml:space="preserve">EBIT009</x:t>
        </x:is>
      </x:c>
      <x:c r="C1505" t="inlineStr">
        <x:is>
          <x:t xml:space="preserve">Despesa Operacional</x:t>
        </x:is>
      </x:c>
      <x:c r="D1505" t="inlineStr">
        <x:is>
          <x:t xml:space="preserve">Despesas Operacionais</x:t>
        </x:is>
      </x:c>
      <x:c r="E1505" t="inlineStr">
        <x:is>
          <x:t xml:space="preserve">TOTAL</x:t>
        </x:is>
      </x:c>
      <x:c r="F1505" t="n">
        <x:v>-12690.362</x:v>
      </x:c>
      <x:c r="G1505" t="n">
        <x:v>-6594.542</x:v>
      </x:c>
      <x:c r="H1505" t="n">
        <x:v>-6095.819999999999</x:v>
      </x:c>
      <x:c r="I1505" t="inlineStr">
        <x:is>
          <x:t xml:space="preserve">Atual − trimestre anterior</x:t>
        </x:is>
      </x:c>
    </x:row>
    <x:row r="1506">
      <x:c r="A1506" t="inlineStr">
        <x:is>
          <x:t xml:space="preserve">2T09</x:t>
        </x:is>
      </x:c>
      <x:c r="B1506" t="inlineStr">
        <x:is>
          <x:t xml:space="preserve">EBIT012</x:t>
        </x:is>
      </x:c>
      <x:c r="C1506" t="inlineStr">
        <x:is>
          <x:t xml:space="preserve">Lucro Operacional Total</x:t>
        </x:is>
      </x:c>
      <x:c r="D1506" t="inlineStr">
        <x:is>
          <x:t xml:space="preserve">Lucro (Prejuízo) Operacional</x:t>
        </x:is>
      </x:c>
      <x:c r="E1506" t="inlineStr">
        <x:is>
          <x:t xml:space="preserve">ABASTECIMENTO</x:t>
        </x:is>
      </x:c>
      <x:c r="F1506" t="n">
        <x:v>15028.601</x:v>
      </x:c>
      <x:c r="G1506" t="n">
        <x:v>7115.392</x:v>
      </x:c>
      <x:c r="H1506" t="n">
        <x:v>7913.209000000001</x:v>
      </x:c>
      <x:c r="I1506" t="inlineStr">
        <x:is>
          <x:t xml:space="preserve">Atual − trimestre anterior</x:t>
        </x:is>
      </x:c>
    </x:row>
    <x:row r="1507">
      <x:c r="A1507" t="inlineStr">
        <x:is>
          <x:t xml:space="preserve">2T09</x:t>
        </x:is>
      </x:c>
      <x:c r="B1507" t="inlineStr">
        <x:is>
          <x:t xml:space="preserve">EBIT012</x:t>
        </x:is>
      </x:c>
      <x:c r="C1507" t="inlineStr">
        <x:is>
          <x:t xml:space="preserve">Lucro Operacional Total</x:t>
        </x:is>
      </x:c>
      <x:c r="D1507" t="inlineStr">
        <x:is>
          <x:t xml:space="preserve">Lucro (Prejuízo) Operacional</x:t>
        </x:is>
      </x:c>
      <x:c r="E1507" t="inlineStr">
        <x:is>
          <x:t xml:space="preserve">CORPORATIVO / OUTROS NEGÓCIOS</x:t>
        </x:is>
      </x:c>
      <x:c r="F1507" t="n">
        <x:v>-3497.442</x:v>
      </x:c>
      <x:c r="G1507" t="n">
        <x:v>-1701.508</x:v>
      </x:c>
      <x:c r="H1507" t="n">
        <x:v>-1795.934</x:v>
      </x:c>
      <x:c r="I1507" t="inlineStr">
        <x:is>
          <x:t xml:space="preserve">Atual − trimestre anterior</x:t>
        </x:is>
      </x:c>
    </x:row>
    <x:row r="1508">
      <x:c r="A1508" t="inlineStr">
        <x:is>
          <x:t xml:space="preserve">2T09</x:t>
        </x:is>
      </x:c>
      <x:c r="B1508" t="inlineStr">
        <x:is>
          <x:t xml:space="preserve">EBIT012</x:t>
        </x:is>
      </x:c>
      <x:c r="C1508" t="inlineStr">
        <x:is>
          <x:t xml:space="preserve">Lucro Operacional Total</x:t>
        </x:is>
      </x:c>
      <x:c r="D1508" t="inlineStr">
        <x:is>
          <x:t xml:space="preserve">Lucro (Prejuízo) Operacional</x:t>
        </x:is>
      </x:c>
      <x:c r="E1508" t="inlineStr">
        <x:is>
          <x:t xml:space="preserve">DISTRIBUIÇÃO</x:t>
        </x:is>
      </x:c>
      <x:c r="F1508" t="n">
        <x:v>852.898</x:v>
      </x:c>
      <x:c r="G1508" t="n">
        <x:v>387.578</x:v>
      </x:c>
      <x:c r="H1508" t="n">
        <x:v>465.3200000000001</x:v>
      </x:c>
      <x:c r="I1508" t="inlineStr">
        <x:is>
          <x:t xml:space="preserve">Atual − trimestre anterior</x:t>
        </x:is>
      </x:c>
    </x:row>
    <x:row r="1509">
      <x:c r="A1509" t="inlineStr">
        <x:is>
          <x:t xml:space="preserve">2T09</x:t>
        </x:is>
      </x:c>
      <x:c r="B1509" t="inlineStr">
        <x:is>
          <x:t xml:space="preserve">EBIT012</x:t>
        </x:is>
      </x:c>
      <x:c r="C1509" t="inlineStr">
        <x:is>
          <x:t xml:space="preserve">Lucro Operacional Total</x:t>
        </x:is>
      </x:c>
      <x:c r="D1509" t="inlineStr">
        <x:is>
          <x:t xml:space="preserve">Lucro (Prejuízo) Operacional</x:t>
        </x:is>
      </x:c>
      <x:c r="E1509" t="inlineStr">
        <x:is>
          <x:t xml:space="preserve">E&amp;P</x:t>
        </x:is>
      </x:c>
      <x:c r="F1509" t="n">
        <x:v>11938.389</x:v>
      </x:c>
      <x:c r="G1509" t="n">
        <x:v>3691.048</x:v>
      </x:c>
      <x:c r="H1509" t="n">
        <x:v>8247.341</x:v>
      </x:c>
      <x:c r="I1509" t="inlineStr">
        <x:is>
          <x:t xml:space="preserve">Atual − trimestre anterior</x:t>
        </x:is>
      </x:c>
    </x:row>
    <x:row r="1510">
      <x:c r="A1510" t="inlineStr">
        <x:is>
          <x:t xml:space="preserve">2T09</x:t>
        </x:is>
      </x:c>
      <x:c r="B1510" t="inlineStr">
        <x:is>
          <x:t xml:space="preserve">EBIT012</x:t>
        </x:is>
      </x:c>
      <x:c r="C1510" t="inlineStr">
        <x:is>
          <x:t xml:space="preserve">Lucro Operacional Total</x:t>
        </x:is>
      </x:c>
      <x:c r="D1510" t="inlineStr">
        <x:is>
          <x:t xml:space="preserve">Lucro (Prejuízo) Operacional</x:t>
        </x:is>
      </x:c>
      <x:c r="E1510" t="inlineStr">
        <x:is>
          <x:t xml:space="preserve">ELIMINAÇÕES</x:t>
        </x:is>
      </x:c>
      <x:c r="F1510" t="n">
        <x:v>-931.355</x:v>
      </x:c>
      <x:c r="G1510" t="n">
        <x:v>804.498</x:v>
      </x:c>
      <x:c r="H1510" t="n">
        <x:v>-1735.853</x:v>
      </x:c>
      <x:c r="I1510" t="inlineStr">
        <x:is>
          <x:t xml:space="preserve">Atual − trimestre anterior</x:t>
        </x:is>
      </x:c>
    </x:row>
    <x:row r="1511">
      <x:c r="A1511" t="inlineStr">
        <x:is>
          <x:t xml:space="preserve">2T09</x:t>
        </x:is>
      </x:c>
      <x:c r="B1511" t="inlineStr">
        <x:is>
          <x:t xml:space="preserve">EBIT012</x:t>
        </x:is>
      </x:c>
      <x:c r="C1511" t="inlineStr">
        <x:is>
          <x:t xml:space="preserve">Lucro Operacional Total</x:t>
        </x:is>
      </x:c>
      <x:c r="D1511" t="inlineStr">
        <x:is>
          <x:t xml:space="preserve">Lucro (Prejuízo) Operacional</x:t>
        </x:is>
      </x:c>
      <x:c r="E1511" t="inlineStr">
        <x:is>
          <x:t xml:space="preserve">GÁS &amp; ENERGIA / G&amp;EBC</x:t>
        </x:is>
      </x:c>
      <x:c r="F1511" t="n">
        <x:v>475.652</x:v>
      </x:c>
      <x:c r="G1511" t="n">
        <x:v>-100.033</x:v>
      </x:c>
      <x:c r="H1511" t="n">
        <x:v>575.6849999999999</x:v>
      </x:c>
      <x:c r="I1511" t="inlineStr">
        <x:is>
          <x:t xml:space="preserve">Atual − trimestre anterior</x:t>
        </x:is>
      </x:c>
    </x:row>
    <x:row r="1512">
      <x:c r="A1512" t="inlineStr">
        <x:is>
          <x:t xml:space="preserve">2T09</x:t>
        </x:is>
      </x:c>
      <x:c r="B1512" t="inlineStr">
        <x:is>
          <x:t xml:space="preserve">EBIT012</x:t>
        </x:is>
      </x:c>
      <x:c r="C1512" t="inlineStr">
        <x:is>
          <x:t xml:space="preserve">Lucro Operacional Total</x:t>
        </x:is>
      </x:c>
      <x:c r="D1512" t="inlineStr">
        <x:is>
          <x:t xml:space="preserve">Lucro (Prejuízo) Operacional</x:t>
        </x:is>
      </x:c>
      <x:c r="E1512" t="inlineStr">
        <x:is>
          <x:t xml:space="preserve">INTERNACIONAL</x:t>
        </x:is>
      </x:c>
      <x:c r="F1512" t="n">
        <x:v>248.995</x:v>
      </x:c>
      <x:c r="G1512" t="n">
        <x:v>23.785</x:v>
      </x:c>
      <x:c r="H1512" t="n">
        <x:v>225.21</x:v>
      </x:c>
      <x:c r="I1512" t="inlineStr">
        <x:is>
          <x:t xml:space="preserve">Atual − trimestre anterior</x:t>
        </x:is>
      </x:c>
    </x:row>
    <x:row r="1513">
      <x:c r="A1513" t="inlineStr">
        <x:is>
          <x:t xml:space="preserve">2T09</x:t>
        </x:is>
      </x:c>
      <x:c r="B1513" t="inlineStr">
        <x:is>
          <x:t xml:space="preserve">EBIT012</x:t>
        </x:is>
      </x:c>
      <x:c r="C1513" t="inlineStr">
        <x:is>
          <x:t xml:space="preserve">Lucro Operacional Total</x:t>
        </x:is>
      </x:c>
      <x:c r="D1513" t="inlineStr">
        <x:is>
          <x:t xml:space="preserve">Lucro (Prejuízo) Operacional</x:t>
        </x:is>
      </x:c>
      <x:c r="E1513" t="inlineStr">
        <x:is>
          <x:t xml:space="preserve">TOTAL</x:t>
        </x:is>
      </x:c>
      <x:c r="F1513" t="n">
        <x:v>24115.738</x:v>
      </x:c>
      <x:c r="G1513" t="n">
        <x:v>10220.76</x:v>
      </x:c>
      <x:c r="H1513" t="n">
        <x:v>13894.978</x:v>
      </x:c>
      <x:c r="I1513" t="inlineStr">
        <x:is>
          <x:t xml:space="preserve">Atual − trimestre anterior</x:t>
        </x:is>
      </x:c>
    </x:row>
    <x:row r="1514">
      <x:c r="A1514" t="inlineStr">
        <x:is>
          <x:t xml:space="preserve">3T09</x:t>
        </x:is>
      </x:c>
      <x:c r="B1514" t="inlineStr">
        <x:is>
          <x:t xml:space="preserve">EBIT000A</x:t>
        </x:is>
      </x:c>
      <x:c r="C1514" t="inlineStr">
        <x:is>
          <x:t xml:space="preserve">Receita</x:t>
        </x:is>
      </x:c>
      <x:c r="D1514" t="inlineStr">
        <x:is>
          <x:t xml:space="preserve">Intersegmentos</x:t>
        </x:is>
      </x:c>
      <x:c r="E1514" t="inlineStr">
        <x:is>
          <x:t xml:space="preserve">ABASTECIMENTO</x:t>
        </x:is>
      </x:c>
      <x:c r="F1514" t="n">
        <x:v>52704.162</x:v>
      </x:c>
      <x:c r="G1514" t="n">
        <x:v>24156.666</x:v>
      </x:c>
      <x:c r="H1514" t="n">
        <x:v>28547.496</x:v>
      </x:c>
      <x:c r="I1514" t="inlineStr">
        <x:is>
          <x:t xml:space="preserve">Atual − trimestre anterior</x:t>
        </x:is>
      </x:c>
    </x:row>
    <x:row r="1515">
      <x:c r="A1515" t="inlineStr">
        <x:is>
          <x:t xml:space="preserve">3T09</x:t>
        </x:is>
      </x:c>
      <x:c r="B1515" t="inlineStr">
        <x:is>
          <x:t xml:space="preserve">EBIT000A</x:t>
        </x:is>
      </x:c>
      <x:c r="C1515" t="inlineStr">
        <x:is>
          <x:t xml:space="preserve">Receita</x:t>
        </x:is>
      </x:c>
      <x:c r="D1515" t="inlineStr">
        <x:is>
          <x:t xml:space="preserve">Intersegmentos</x:t>
        </x:is>
      </x:c>
      <x:c r="E1515" t="inlineStr">
        <x:is>
          <x:t xml:space="preserve">CORPORATIVO / OUTROS NEGÓCIOS</x:t>
        </x:is>
      </x:c>
      <x:c r="F1515" t="n">
        <x:v>0</x:v>
      </x:c>
      <x:c r="G1515" t="n">
        <x:v>0</x:v>
      </x:c>
      <x:c r="H1515" t="n">
        <x:v>0</x:v>
      </x:c>
      <x:c r="I1515" t="inlineStr">
        <x:is>
          <x:t xml:space="preserve">Atual − trimestre anterior</x:t>
        </x:is>
      </x:c>
    </x:row>
    <x:row r="1516">
      <x:c r="A1516" t="inlineStr">
        <x:is>
          <x:t xml:space="preserve">3T09</x:t>
        </x:is>
      </x:c>
      <x:c r="B1516" t="inlineStr">
        <x:is>
          <x:t xml:space="preserve">EBIT000A</x:t>
        </x:is>
      </x:c>
      <x:c r="C1516" t="inlineStr">
        <x:is>
          <x:t xml:space="preserve">Receita</x:t>
        </x:is>
      </x:c>
      <x:c r="D1516" t="inlineStr">
        <x:is>
          <x:t xml:space="preserve">Intersegmentos</x:t>
        </x:is>
      </x:c>
      <x:c r="E1516" t="inlineStr">
        <x:is>
          <x:t xml:space="preserve">DISTRIBUIÇÃO</x:t>
        </x:is>
      </x:c>
      <x:c r="F1516" t="n">
        <x:v>1119.078</x:v>
      </x:c>
      <x:c r="G1516" t="n">
        <x:v>798.478</x:v>
      </x:c>
      <x:c r="H1516" t="n">
        <x:v>320.6</x:v>
      </x:c>
      <x:c r="I1516" t="inlineStr">
        <x:is>
          <x:t xml:space="preserve">Atual − trimestre anterior</x:t>
        </x:is>
      </x:c>
    </x:row>
    <x:row r="1517">
      <x:c r="A1517" t="inlineStr">
        <x:is>
          <x:t xml:space="preserve">3T09</x:t>
        </x:is>
      </x:c>
      <x:c r="B1517" t="inlineStr">
        <x:is>
          <x:t xml:space="preserve">EBIT000A</x:t>
        </x:is>
      </x:c>
      <x:c r="C1517" t="inlineStr">
        <x:is>
          <x:t xml:space="preserve">Receita</x:t>
        </x:is>
      </x:c>
      <x:c r="D1517" t="inlineStr">
        <x:is>
          <x:t xml:space="preserve">Intersegmentos</x:t>
        </x:is>
      </x:c>
      <x:c r="E1517" t="inlineStr">
        <x:is>
          <x:t xml:space="preserve">E&amp;P</x:t>
        </x:is>
      </x:c>
      <x:c r="F1517" t="n">
        <x:v>36883.579</x:v>
      </x:c>
      <x:c r="G1517" t="n">
        <x:v>32047.966</x:v>
      </x:c>
      <x:c r="H1517" t="n">
        <x:v>4835.612999999998</x:v>
      </x:c>
      <x:c r="I1517" t="inlineStr">
        <x:is>
          <x:t xml:space="preserve">Atual − trimestre anterior</x:t>
        </x:is>
      </x:c>
    </x:row>
    <x:row r="1518">
      <x:c r="A1518" t="inlineStr">
        <x:is>
          <x:t xml:space="preserve">3T09</x:t>
        </x:is>
      </x:c>
      <x:c r="B1518" t="inlineStr">
        <x:is>
          <x:t xml:space="preserve">EBIT000A</x:t>
        </x:is>
      </x:c>
      <x:c r="C1518" t="inlineStr">
        <x:is>
          <x:t xml:space="preserve">Receita</x:t>
        </x:is>
      </x:c>
      <x:c r="D1518" t="inlineStr">
        <x:is>
          <x:t xml:space="preserve">Intersegmentos</x:t>
        </x:is>
      </x:c>
      <x:c r="E1518" t="inlineStr">
        <x:is>
          <x:t xml:space="preserve">ELIMINAÇÕES</x:t>
        </x:is>
      </x:c>
      <x:c r="F1518" t="n">
        <x:v>-94337.508</x:v>
      </x:c>
      <x:c r="G1518" t="n">
        <x:v>-59201.629</x:v>
      </x:c>
      <x:c r="H1518" t="n">
        <x:v>-35135.879</x:v>
      </x:c>
      <x:c r="I1518" t="inlineStr">
        <x:is>
          <x:t xml:space="preserve">Atual − trimestre anterior</x:t>
        </x:is>
      </x:c>
    </x:row>
    <x:row r="1519">
      <x:c r="A1519" t="inlineStr">
        <x:is>
          <x:t xml:space="preserve">3T09</x:t>
        </x:is>
      </x:c>
      <x:c r="B1519" t="inlineStr">
        <x:is>
          <x:t xml:space="preserve">EBIT000A</x:t>
        </x:is>
      </x:c>
      <x:c r="C1519" t="inlineStr">
        <x:is>
          <x:t xml:space="preserve">Receita</x:t>
        </x:is>
      </x:c>
      <x:c r="D1519" t="inlineStr">
        <x:is>
          <x:t xml:space="preserve">Intersegmentos</x:t>
        </x:is>
      </x:c>
      <x:c r="E1519" t="inlineStr">
        <x:is>
          <x:t xml:space="preserve">GÁS &amp; ENERGIA / G&amp;EBC</x:t>
        </x:is>
      </x:c>
      <x:c r="F1519" t="n">
        <x:v>1465.259</x:v>
      </x:c>
      <x:c r="G1519" t="n">
        <x:v>1039.821</x:v>
      </x:c>
      <x:c r="H1519" t="n">
        <x:v>425.4380000000001</x:v>
      </x:c>
      <x:c r="I1519" t="inlineStr">
        <x:is>
          <x:t xml:space="preserve">Atual − trimestre anterior</x:t>
        </x:is>
      </x:c>
    </x:row>
    <x:row r="1520">
      <x:c r="A1520" t="inlineStr">
        <x:is>
          <x:t xml:space="preserve">3T09</x:t>
        </x:is>
      </x:c>
      <x:c r="B1520" t="inlineStr">
        <x:is>
          <x:t xml:space="preserve">EBIT000A</x:t>
        </x:is>
      </x:c>
      <x:c r="C1520" t="inlineStr">
        <x:is>
          <x:t xml:space="preserve">Receita</x:t>
        </x:is>
      </x:c>
      <x:c r="D1520" t="inlineStr">
        <x:is>
          <x:t xml:space="preserve">Intersegmentos</x:t>
        </x:is>
      </x:c>
      <x:c r="E1520" t="inlineStr">
        <x:is>
          <x:t xml:space="preserve">INTERNACIONAL</x:t>
        </x:is>
      </x:c>
      <x:c r="F1520" t="n">
        <x:v>2165.43</x:v>
      </x:c>
      <x:c r="G1520" t="n">
        <x:v>1158.698</x:v>
      </x:c>
      <x:c r="H1520" t="n">
        <x:v>1006.732</x:v>
      </x:c>
      <x:c r="I1520" t="inlineStr">
        <x:is>
          <x:t xml:space="preserve">Atual − trimestre anterior</x:t>
        </x:is>
      </x:c>
    </x:row>
    <x:row r="1521">
      <x:c r="A1521" t="inlineStr">
        <x:is>
          <x:t xml:space="preserve">3T09</x:t>
        </x:is>
      </x:c>
      <x:c r="B1521" t="inlineStr">
        <x:is>
          <x:t xml:space="preserve">EBIT000A</x:t>
        </x:is>
      </x:c>
      <x:c r="C1521" t="inlineStr">
        <x:is>
          <x:t xml:space="preserve">Receita</x:t>
        </x:is>
      </x:c>
      <x:c r="D1521" t="inlineStr">
        <x:is>
          <x:t xml:space="preserve">Intersegmentos</x:t>
        </x:is>
      </x:c>
      <x:c r="E1521" t="inlineStr">
        <x:is>
          <x:t xml:space="preserve">TOTAL</x:t>
        </x:is>
      </x:c>
      <x:c r="F1521" t="n">
        <x:v>0</x:v>
      </x:c>
      <x:c r="G1521" t="n">
        <x:v>0</x:v>
      </x:c>
      <x:c r="H1521" t="n">
        <x:v>0</x:v>
      </x:c>
      <x:c r="I1521" t="inlineStr">
        <x:is>
          <x:t xml:space="preserve">Atual − trimestre anterior</x:t>
        </x:is>
      </x:c>
    </x:row>
    <x:row r="1522">
      <x:c r="A1522" t="inlineStr">
        <x:is>
          <x:t xml:space="preserve">3T09</x:t>
        </x:is>
      </x:c>
      <x:c r="B1522" t="inlineStr">
        <x:is>
          <x:t xml:space="preserve">EBIT000B</x:t>
        </x:is>
      </x:c>
      <x:c r="C1522" t="inlineStr">
        <x:is>
          <x:t xml:space="preserve">Receita</x:t>
        </x:is>
      </x:c>
      <x:c r="D1522" t="inlineStr">
        <x:is>
          <x:t xml:space="preserve">Terceiros</x:t>
        </x:is>
      </x:c>
      <x:c r="E1522" t="inlineStr">
        <x:is>
          <x:t xml:space="preserve">ABASTECIMENTO</x:t>
        </x:is>
      </x:c>
      <x:c r="F1522" t="n">
        <x:v>897.492</x:v>
      </x:c>
      <x:c r="G1522" t="n">
        <x:v>46346.64</x:v>
      </x:c>
      <x:c r="H1522" t="n">
        <x:v>-45449.148</x:v>
      </x:c>
      <x:c r="I1522" t="inlineStr">
        <x:is>
          <x:t xml:space="preserve">Atual − trimestre anterior</x:t>
        </x:is>
      </x:c>
    </x:row>
    <x:row r="1523">
      <x:c r="A1523" t="inlineStr">
        <x:is>
          <x:t xml:space="preserve">3T09</x:t>
        </x:is>
      </x:c>
      <x:c r="B1523" t="inlineStr">
        <x:is>
          <x:t xml:space="preserve">EBIT000B</x:t>
        </x:is>
      </x:c>
      <x:c r="C1523" t="inlineStr">
        <x:is>
          <x:t xml:space="preserve">Receita</x:t>
        </x:is>
      </x:c>
      <x:c r="D1523" t="inlineStr">
        <x:is>
          <x:t xml:space="preserve">Terceiros</x:t>
        </x:is>
      </x:c>
      <x:c r="E1523" t="inlineStr">
        <x:is>
          <x:t xml:space="preserve">CORPORATIVO / OUTROS NEGÓCIOS</x:t>
        </x:is>
      </x:c>
      <x:c r="F1523" t="n">
        <x:v>0</x:v>
      </x:c>
      <x:c r="G1523" t="n">
        <x:v>0</x:v>
      </x:c>
      <x:c r="H1523" t="n">
        <x:v>0</x:v>
      </x:c>
      <x:c r="I1523" t="inlineStr">
        <x:is>
          <x:t xml:space="preserve">Atual − trimestre anterior</x:t>
        </x:is>
      </x:c>
    </x:row>
    <x:row r="1524">
      <x:c r="A1524" t="inlineStr">
        <x:is>
          <x:t xml:space="preserve">3T09</x:t>
        </x:is>
      </x:c>
      <x:c r="B1524" t="inlineStr">
        <x:is>
          <x:t xml:space="preserve">EBIT000B</x:t>
        </x:is>
      </x:c>
      <x:c r="C1524" t="inlineStr">
        <x:is>
          <x:t xml:space="preserve">Receita</x:t>
        </x:is>
      </x:c>
      <x:c r="D1524" t="inlineStr">
        <x:is>
          <x:t xml:space="preserve">Terceiros</x:t>
        </x:is>
      </x:c>
      <x:c r="E1524" t="inlineStr">
        <x:is>
          <x:t xml:space="preserve">DISTRIBUIÇÃO</x:t>
        </x:is>
      </x:c>
      <x:c r="F1524" t="n">
        <x:v>41432.695</x:v>
      </x:c>
      <x:c r="G1524" t="n">
        <x:v>26794.198</x:v>
      </x:c>
      <x:c r="H1524" t="n">
        <x:v>14638.497</x:v>
      </x:c>
      <x:c r="I1524" t="inlineStr">
        <x:is>
          <x:t xml:space="preserve">Atual − trimestre anterior</x:t>
        </x:is>
      </x:c>
    </x:row>
    <x:row r="1525">
      <x:c r="A1525" t="inlineStr">
        <x:is>
          <x:t xml:space="preserve">3T09</x:t>
        </x:is>
      </x:c>
      <x:c r="B1525" t="inlineStr">
        <x:is>
          <x:t xml:space="preserve">EBIT000B</x:t>
        </x:is>
      </x:c>
      <x:c r="C1525" t="inlineStr">
        <x:is>
          <x:t xml:space="preserve">Receita</x:t>
        </x:is>
      </x:c>
      <x:c r="D1525" t="inlineStr">
        <x:is>
          <x:t xml:space="preserve">Terceiros</x:t>
        </x:is>
      </x:c>
      <x:c r="E1525" t="inlineStr">
        <x:is>
          <x:t xml:space="preserve">E&amp;P</x:t>
        </x:is>
      </x:c>
      <x:c r="F1525" t="n">
        <x:v>72026.75999999999</x:v>
      </x:c>
      <x:c r="G1525" t="n">
        <x:v>710.85</x:v>
      </x:c>
      <x:c r="H1525" t="n">
        <x:v>71315.90999999999</x:v>
      </x:c>
      <x:c r="I1525" t="inlineStr">
        <x:is>
          <x:t xml:space="preserve">Atual − trimestre anterior</x:t>
        </x:is>
      </x:c>
    </x:row>
    <x:row r="1526">
      <x:c r="A1526" t="inlineStr">
        <x:is>
          <x:t xml:space="preserve">3T09</x:t>
        </x:is>
      </x:c>
      <x:c r="B1526" t="inlineStr">
        <x:is>
          <x:t xml:space="preserve">EBIT000B</x:t>
        </x:is>
      </x:c>
      <x:c r="C1526" t="inlineStr">
        <x:is>
          <x:t xml:space="preserve">Receita</x:t>
        </x:is>
      </x:c>
      <x:c r="D1526" t="inlineStr">
        <x:is>
          <x:t xml:space="preserve">Terceiros</x:t>
        </x:is>
      </x:c>
      <x:c r="E1526" t="inlineStr">
        <x:is>
          <x:t xml:space="preserve">ELIMINAÇÕES</x:t>
        </x:is>
      </x:c>
      <x:c r="F1526" t="n">
        <x:v>0</x:v>
      </x:c>
      <x:c r="G1526" t="n">
        <x:v>0</x:v>
      </x:c>
      <x:c r="H1526" t="n">
        <x:v>0</x:v>
      </x:c>
      <x:c r="I1526" t="inlineStr">
        <x:is>
          <x:t xml:space="preserve">Atual − trimestre anterior</x:t>
        </x:is>
      </x:c>
    </x:row>
    <x:row r="1527">
      <x:c r="A1527" t="inlineStr">
        <x:is>
          <x:t xml:space="preserve">3T09</x:t>
        </x:is>
      </x:c>
      <x:c r="B1527" t="inlineStr">
        <x:is>
          <x:t xml:space="preserve">EBIT000B</x:t>
        </x:is>
      </x:c>
      <x:c r="C1527" t="inlineStr">
        <x:is>
          <x:t xml:space="preserve">Receita</x:t>
        </x:is>
      </x:c>
      <x:c r="D1527" t="inlineStr">
        <x:is>
          <x:t xml:space="preserve">Terceiros</x:t>
        </x:is>
      </x:c>
      <x:c r="E1527" t="inlineStr">
        <x:is>
          <x:t xml:space="preserve">GÁS &amp; ENERGIA / G&amp;EBC</x:t>
        </x:is>
      </x:c>
      <x:c r="F1527" t="n">
        <x:v>7501.211</x:v>
      </x:c>
      <x:c r="G1527" t="n">
        <x:v>5138.592</x:v>
      </x:c>
      <x:c r="H1527" t="n">
        <x:v>2362.619000000001</x:v>
      </x:c>
      <x:c r="I1527" t="inlineStr">
        <x:is>
          <x:t xml:space="preserve">Atual − trimestre anterior</x:t>
        </x:is>
      </x:c>
    </x:row>
    <x:row r="1528">
      <x:c r="A1528" t="inlineStr">
        <x:is>
          <x:t xml:space="preserve">3T09</x:t>
        </x:is>
      </x:c>
      <x:c r="B1528" t="inlineStr">
        <x:is>
          <x:t xml:space="preserve">EBIT000B</x:t>
        </x:is>
      </x:c>
      <x:c r="C1528" t="inlineStr">
        <x:is>
          <x:t xml:space="preserve">Receita</x:t>
        </x:is>
      </x:c>
      <x:c r="D1528" t="inlineStr">
        <x:is>
          <x:t xml:space="preserve">Terceiros</x:t>
        </x:is>
      </x:c>
      <x:c r="E1528" t="inlineStr">
        <x:is>
          <x:t xml:space="preserve">INTERNACIONAL</x:t>
        </x:is>
      </x:c>
      <x:c r="F1528" t="n">
        <x:v>13219.028</x:v>
      </x:c>
      <x:c r="G1528" t="n">
        <x:v>8209.287</x:v>
      </x:c>
      <x:c r="H1528" t="n">
        <x:v>5009.741</x:v>
      </x:c>
      <x:c r="I1528" t="inlineStr">
        <x:is>
          <x:t xml:space="preserve">Atual − trimestre anterior</x:t>
        </x:is>
      </x:c>
    </x:row>
    <x:row r="1529">
      <x:c r="A1529" t="inlineStr">
        <x:is>
          <x:t xml:space="preserve">3T09</x:t>
        </x:is>
      </x:c>
      <x:c r="B1529" t="inlineStr">
        <x:is>
          <x:t xml:space="preserve">EBIT000B</x:t>
        </x:is>
      </x:c>
      <x:c r="C1529" t="inlineStr">
        <x:is>
          <x:t xml:space="preserve">Receita</x:t>
        </x:is>
      </x:c>
      <x:c r="D1529" t="inlineStr">
        <x:is>
          <x:t xml:space="preserve">Terceiros</x:t>
        </x:is>
      </x:c>
      <x:c r="E1529" t="inlineStr">
        <x:is>
          <x:t xml:space="preserve">TOTAL</x:t>
        </x:is>
      </x:c>
      <x:c r="F1529" t="n">
        <x:v>135077.186</x:v>
      </x:c>
      <x:c r="G1529" t="n">
        <x:v>87199.567</x:v>
      </x:c>
      <x:c r="H1529" t="n">
        <x:v>47877.61899999999</x:v>
      </x:c>
      <x:c r="I1529" t="inlineStr">
        <x:is>
          <x:t xml:space="preserve">Atual − trimestre anterior</x:t>
        </x:is>
      </x:c>
    </x:row>
    <x:row r="1530">
      <x:c r="A1530" t="inlineStr">
        <x:is>
          <x:t xml:space="preserve">3T09</x:t>
        </x:is>
      </x:c>
      <x:c r="B1530" t="inlineStr">
        <x:is>
          <x:t xml:space="preserve">EBIT001</x:t>
        </x:is>
      </x:c>
      <x:c r="C1530" t="inlineStr">
        <x:is>
          <x:t xml:space="preserve">Receita Total</x:t>
        </x:is>
      </x:c>
      <x:c r="D1530" t="inlineStr">
        <x:is>
          <x:t xml:space="preserve">Receita Operacional Líquida</x:t>
        </x:is>
      </x:c>
      <x:c r="E1530" t="inlineStr">
        <x:is>
          <x:t xml:space="preserve">ABASTECIMENTO</x:t>
        </x:is>
      </x:c>
      <x:c r="F1530" t="n">
        <x:v>108910.339</x:v>
      </x:c>
      <x:c r="G1530" t="n">
        <x:v>70503.306</x:v>
      </x:c>
      <x:c r="H1530" t="n">
        <x:v>38407.03300000001</x:v>
      </x:c>
      <x:c r="I1530" t="inlineStr">
        <x:is>
          <x:t xml:space="preserve">Atual − trimestre anterior</x:t>
        </x:is>
      </x:c>
    </x:row>
    <x:row r="1531">
      <x:c r="A1531" t="inlineStr">
        <x:is>
          <x:t xml:space="preserve">3T09</x:t>
        </x:is>
      </x:c>
      <x:c r="B1531" t="inlineStr">
        <x:is>
          <x:t xml:space="preserve">EBIT001</x:t>
        </x:is>
      </x:c>
      <x:c r="C1531" t="inlineStr">
        <x:is>
          <x:t xml:space="preserve">Receita Total</x:t>
        </x:is>
      </x:c>
      <x:c r="D1531" t="inlineStr">
        <x:is>
          <x:t xml:space="preserve">Receita Operacional Líquida</x:t>
        </x:is>
      </x:c>
      <x:c r="E1531" t="inlineStr">
        <x:is>
          <x:t xml:space="preserve">CORPORATIVO / OUTROS NEGÓCIOS</x:t>
        </x:is>
      </x:c>
      <x:c r="F1531" t="n">
        <x:v>0</x:v>
      </x:c>
      <x:c r="G1531" t="n">
        <x:v>0</x:v>
      </x:c>
      <x:c r="H1531" t="n">
        <x:v>0</x:v>
      </x:c>
      <x:c r="I1531" t="inlineStr">
        <x:is>
          <x:t xml:space="preserve">Atual − trimestre anterior</x:t>
        </x:is>
      </x:c>
    </x:row>
    <x:row r="1532">
      <x:c r="A1532" t="inlineStr">
        <x:is>
          <x:t xml:space="preserve">3T09</x:t>
        </x:is>
      </x:c>
      <x:c r="B1532" t="inlineStr">
        <x:is>
          <x:t xml:space="preserve">EBIT001</x:t>
        </x:is>
      </x:c>
      <x:c r="C1532" t="inlineStr">
        <x:is>
          <x:t xml:space="preserve">Receita Total</x:t>
        </x:is>
      </x:c>
      <x:c r="D1532" t="inlineStr">
        <x:is>
          <x:t xml:space="preserve">Receita Operacional Líquida</x:t>
        </x:is>
      </x:c>
      <x:c r="E1532" t="inlineStr">
        <x:is>
          <x:t xml:space="preserve">DISTRIBUIÇÃO</x:t>
        </x:is>
      </x:c>
      <x:c r="F1532" t="n">
        <x:v>42551.773</x:v>
      </x:c>
      <x:c r="G1532" t="n">
        <x:v>27592.676</x:v>
      </x:c>
      <x:c r="H1532" t="n">
        <x:v>14959.097</x:v>
      </x:c>
      <x:c r="I1532" t="inlineStr">
        <x:is>
          <x:t xml:space="preserve">Atual − trimestre anterior</x:t>
        </x:is>
      </x:c>
    </x:row>
    <x:row r="1533">
      <x:c r="A1533" t="inlineStr">
        <x:is>
          <x:t xml:space="preserve">3T09</x:t>
        </x:is>
      </x:c>
      <x:c r="B1533" t="inlineStr">
        <x:is>
          <x:t xml:space="preserve">EBIT001</x:t>
        </x:is>
      </x:c>
      <x:c r="C1533" t="inlineStr">
        <x:is>
          <x:t xml:space="preserve">Receita Total</x:t>
        </x:is>
      </x:c>
      <x:c r="D1533" t="inlineStr">
        <x:is>
          <x:t xml:space="preserve">Receita Operacional Líquida</x:t>
        </x:is>
      </x:c>
      <x:c r="E1533" t="inlineStr">
        <x:is>
          <x:t xml:space="preserve">E&amp;P</x:t>
        </x:is>
      </x:c>
      <x:c r="F1533" t="n">
        <x:v>53601.654</x:v>
      </x:c>
      <x:c r="G1533" t="n">
        <x:v>32758.816</x:v>
      </x:c>
      <x:c r="H1533" t="n">
        <x:v>20842.838</x:v>
      </x:c>
      <x:c r="I1533" t="inlineStr">
        <x:is>
          <x:t xml:space="preserve">Atual − trimestre anterior</x:t>
        </x:is>
      </x:c>
    </x:row>
    <x:row r="1534">
      <x:c r="A1534" t="inlineStr">
        <x:is>
          <x:t xml:space="preserve">3T09</x:t>
        </x:is>
      </x:c>
      <x:c r="B1534" t="inlineStr">
        <x:is>
          <x:t xml:space="preserve">EBIT001</x:t>
        </x:is>
      </x:c>
      <x:c r="C1534" t="inlineStr">
        <x:is>
          <x:t xml:space="preserve">Receita Total</x:t>
        </x:is>
      </x:c>
      <x:c r="D1534" t="inlineStr">
        <x:is>
          <x:t xml:space="preserve">Receita Operacional Líquida</x:t>
        </x:is>
      </x:c>
      <x:c r="E1534" t="inlineStr">
        <x:is>
          <x:t xml:space="preserve">ELIMINAÇÕES</x:t>
        </x:is>
      </x:c>
      <x:c r="F1534" t="n">
        <x:v>-94337.508</x:v>
      </x:c>
      <x:c r="G1534" t="n">
        <x:v>-59201.629</x:v>
      </x:c>
      <x:c r="H1534" t="n">
        <x:v>-35135.879</x:v>
      </x:c>
      <x:c r="I1534" t="inlineStr">
        <x:is>
          <x:t xml:space="preserve">Atual − trimestre anterior</x:t>
        </x:is>
      </x:c>
    </x:row>
    <x:row r="1535">
      <x:c r="A1535" t="inlineStr">
        <x:is>
          <x:t xml:space="preserve">3T09</x:t>
        </x:is>
      </x:c>
      <x:c r="B1535" t="inlineStr">
        <x:is>
          <x:t xml:space="preserve">EBIT001</x:t>
        </x:is>
      </x:c>
      <x:c r="C1535" t="inlineStr">
        <x:is>
          <x:t xml:space="preserve">Receita Total</x:t>
        </x:is>
      </x:c>
      <x:c r="D1535" t="inlineStr">
        <x:is>
          <x:t xml:space="preserve">Receita Operacional Líquida</x:t>
        </x:is>
      </x:c>
      <x:c r="E1535" t="inlineStr">
        <x:is>
          <x:t xml:space="preserve">GÁS &amp; ENERGIA / G&amp;EBC</x:t>
        </x:is>
      </x:c>
      <x:c r="F1535" t="n">
        <x:v>8966.469999999999</x:v>
      </x:c>
      <x:c r="G1535" t="n">
        <x:v>6178.413</x:v>
      </x:c>
      <x:c r="H1535" t="n">
        <x:v>2788.057</x:v>
      </x:c>
      <x:c r="I1535" t="inlineStr">
        <x:is>
          <x:t xml:space="preserve">Atual − trimestre anterior</x:t>
        </x:is>
      </x:c>
    </x:row>
    <x:row r="1536">
      <x:c r="A1536" t="inlineStr">
        <x:is>
          <x:t xml:space="preserve">3T09</x:t>
        </x:is>
      </x:c>
      <x:c r="B1536" t="inlineStr">
        <x:is>
          <x:t xml:space="preserve">EBIT001</x:t>
        </x:is>
      </x:c>
      <x:c r="C1536" t="inlineStr">
        <x:is>
          <x:t xml:space="preserve">Receita Total</x:t>
        </x:is>
      </x:c>
      <x:c r="D1536" t="inlineStr">
        <x:is>
          <x:t xml:space="preserve">Receita Operacional Líquida</x:t>
        </x:is>
      </x:c>
      <x:c r="E1536" t="inlineStr">
        <x:is>
          <x:t xml:space="preserve">INTERNACIONAL</x:t>
        </x:is>
      </x:c>
      <x:c r="F1536" t="n">
        <x:v>15384.458</x:v>
      </x:c>
      <x:c r="G1536" t="n">
        <x:v>9367.985000000001</x:v>
      </x:c>
      <x:c r="H1536" t="n">
        <x:v>6016.473</x:v>
      </x:c>
      <x:c r="I1536" t="inlineStr">
        <x:is>
          <x:t xml:space="preserve">Atual − trimestre anterior</x:t>
        </x:is>
      </x:c>
    </x:row>
    <x:row r="1537">
      <x:c r="A1537" t="inlineStr">
        <x:is>
          <x:t xml:space="preserve">3T09</x:t>
        </x:is>
      </x:c>
      <x:c r="B1537" t="inlineStr">
        <x:is>
          <x:t xml:space="preserve">EBIT001</x:t>
        </x:is>
      </x:c>
      <x:c r="C1537" t="inlineStr">
        <x:is>
          <x:t xml:space="preserve">Receita Total</x:t>
        </x:is>
      </x:c>
      <x:c r="D1537" t="inlineStr">
        <x:is>
          <x:t xml:space="preserve">Receita Operacional Líquida</x:t>
        </x:is>
      </x:c>
      <x:c r="E1537" t="inlineStr">
        <x:is>
          <x:t xml:space="preserve">TOTAL</x:t>
        </x:is>
      </x:c>
      <x:c r="F1537" t="n">
        <x:v>135077.186</x:v>
      </x:c>
      <x:c r="G1537" t="n">
        <x:v>87199.567</x:v>
      </x:c>
      <x:c r="H1537" t="n">
        <x:v>47877.61899999999</x:v>
      </x:c>
      <x:c r="I1537" t="inlineStr">
        <x:is>
          <x:t xml:space="preserve">Atual − trimestre anterior</x:t>
        </x:is>
      </x:c>
    </x:row>
    <x:row r="1538">
      <x:c r="A1538" t="inlineStr">
        <x:is>
          <x:t xml:space="preserve">3T09</x:t>
        </x:is>
      </x:c>
      <x:c r="B1538" t="inlineStr">
        <x:is>
          <x:t xml:space="preserve">EBIT002</x:t>
        </x:is>
      </x:c>
      <x:c r="C1538" t="inlineStr">
        <x:is>
          <x:t xml:space="preserve">Custo Total</x:t>
        </x:is>
      </x:c>
      <x:c r="D1538" t="inlineStr">
        <x:is>
          <x:t xml:space="preserve">Custo dos Produtos Vendidos</x:t>
        </x:is>
      </x:c>
      <x:c r="E1538" t="inlineStr">
        <x:is>
          <x:t xml:space="preserve">ABASTECIMENTO</x:t>
        </x:is>
      </x:c>
      <x:c r="F1538" t="n">
        <x:v>-86763.76700000001</x:v>
      </x:c>
      <x:c r="G1538" t="n">
        <x:v>-52443.345</x:v>
      </x:c>
      <x:c r="H1538" t="n">
        <x:v>-34320.42200000001</x:v>
      </x:c>
      <x:c r="I1538" t="inlineStr">
        <x:is>
          <x:t xml:space="preserve">Atual − trimestre anterior</x:t>
        </x:is>
      </x:c>
    </x:row>
    <x:row r="1539">
      <x:c r="A1539" t="inlineStr">
        <x:is>
          <x:t xml:space="preserve">3T09</x:t>
        </x:is>
      </x:c>
      <x:c r="B1539" t="inlineStr">
        <x:is>
          <x:t xml:space="preserve">EBIT002</x:t>
        </x:is>
      </x:c>
      <x:c r="C1539" t="inlineStr">
        <x:is>
          <x:t xml:space="preserve">Custo Total</x:t>
        </x:is>
      </x:c>
      <x:c r="D1539" t="inlineStr">
        <x:is>
          <x:t xml:space="preserve">Custo dos Produtos Vendidos</x:t>
        </x:is>
      </x:c>
      <x:c r="E1539" t="inlineStr">
        <x:is>
          <x:t xml:space="preserve">CORPORATIVO / OUTROS NEGÓCIOS</x:t>
        </x:is>
      </x:c>
      <x:c r="F1539" t="n">
        <x:v>0</x:v>
      </x:c>
      <x:c r="G1539" t="n">
        <x:v>0</x:v>
      </x:c>
      <x:c r="H1539" t="n">
        <x:v>0</x:v>
      </x:c>
      <x:c r="I1539" t="inlineStr">
        <x:is>
          <x:t xml:space="preserve">Atual − trimestre anterior</x:t>
        </x:is>
      </x:c>
    </x:row>
    <x:row r="1540">
      <x:c r="A1540" t="inlineStr">
        <x:is>
          <x:t xml:space="preserve">3T09</x:t>
        </x:is>
      </x:c>
      <x:c r="B1540" t="inlineStr">
        <x:is>
          <x:t xml:space="preserve">EBIT002</x:t>
        </x:is>
      </x:c>
      <x:c r="C1540" t="inlineStr">
        <x:is>
          <x:t xml:space="preserve">Custo Total</x:t>
        </x:is>
      </x:c>
      <x:c r="D1540" t="inlineStr">
        <x:is>
          <x:t xml:space="preserve">Custo dos Produtos Vendidos</x:t>
        </x:is>
      </x:c>
      <x:c r="E1540" t="inlineStr">
        <x:is>
          <x:t xml:space="preserve">DISTRIBUIÇÃO</x:t>
        </x:is>
      </x:c>
      <x:c r="F1540" t="n">
        <x:v>-38830.879</x:v>
      </x:c>
      <x:c r="G1540" t="n">
        <x:v>-25293.833</x:v>
      </x:c>
      <x:c r="H1540" t="n">
        <x:v>-13537.046</x:v>
      </x:c>
      <x:c r="I1540" t="inlineStr">
        <x:is>
          <x:t xml:space="preserve">Atual − trimestre anterior</x:t>
        </x:is>
      </x:c>
    </x:row>
    <x:row r="1541">
      <x:c r="A1541" t="inlineStr">
        <x:is>
          <x:t xml:space="preserve">3T09</x:t>
        </x:is>
      </x:c>
      <x:c r="B1541" t="inlineStr">
        <x:is>
          <x:t xml:space="preserve">EBIT002</x:t>
        </x:is>
      </x:c>
      <x:c r="C1541" t="inlineStr">
        <x:is>
          <x:t xml:space="preserve">Custo Total</x:t>
        </x:is>
      </x:c>
      <x:c r="D1541" t="inlineStr">
        <x:is>
          <x:t xml:space="preserve">Custo dos Produtos Vendidos</x:t>
        </x:is>
      </x:c>
      <x:c r="E1541" t="inlineStr">
        <x:is>
          <x:t xml:space="preserve">E&amp;P</x:t>
        </x:is>
      </x:c>
      <x:c r="F1541" t="n">
        <x:v>-27974.389</x:v>
      </x:c>
      <x:c r="G1541" t="n">
        <x:v>-18361.309</x:v>
      </x:c>
      <x:c r="H1541" t="n">
        <x:v>-9613.079999999998</x:v>
      </x:c>
      <x:c r="I1541" t="inlineStr">
        <x:is>
          <x:t xml:space="preserve">Atual − trimestre anterior</x:t>
        </x:is>
      </x:c>
    </x:row>
    <x:row r="1542">
      <x:c r="A1542" t="inlineStr">
        <x:is>
          <x:t xml:space="preserve">3T09</x:t>
        </x:is>
      </x:c>
      <x:c r="B1542" t="inlineStr">
        <x:is>
          <x:t xml:space="preserve">EBIT002</x:t>
        </x:is>
      </x:c>
      <x:c r="C1542" t="inlineStr">
        <x:is>
          <x:t xml:space="preserve">Custo Total</x:t>
        </x:is>
      </x:c>
      <x:c r="D1542" t="inlineStr">
        <x:is>
          <x:t xml:space="preserve">Custo dos Produtos Vendidos</x:t>
        </x:is>
      </x:c>
      <x:c r="E1542" t="inlineStr">
        <x:is>
          <x:t xml:space="preserve">ELIMINAÇÕES</x:t>
        </x:is>
      </x:c>
      <x:c r="F1542" t="n">
        <x:v>93121.514</x:v>
      </x:c>
      <x:c r="G1542" t="n">
        <x:v>58124.203</x:v>
      </x:c>
      <x:c r="H1542" t="n">
        <x:v>34997.31099999999</x:v>
      </x:c>
      <x:c r="I1542" t="inlineStr">
        <x:is>
          <x:t xml:space="preserve">Atual − trimestre anterior</x:t>
        </x:is>
      </x:c>
    </x:row>
    <x:row r="1543">
      <x:c r="A1543" t="inlineStr">
        <x:is>
          <x:t xml:space="preserve">3T09</x:t>
        </x:is>
      </x:c>
      <x:c r="B1543" t="inlineStr">
        <x:is>
          <x:t xml:space="preserve">EBIT002</x:t>
        </x:is>
      </x:c>
      <x:c r="C1543" t="inlineStr">
        <x:is>
          <x:t xml:space="preserve">Custo Total</x:t>
        </x:is>
      </x:c>
      <x:c r="D1543" t="inlineStr">
        <x:is>
          <x:t xml:space="preserve">Custo dos Produtos Vendidos</x:t>
        </x:is>
      </x:c>
      <x:c r="E1543" t="inlineStr">
        <x:is>
          <x:t xml:space="preserve">GÁS &amp; ENERGIA / G&amp;EBC</x:t>
        </x:is>
      </x:c>
      <x:c r="F1543" t="n">
        <x:v>-6416.097</x:v>
      </x:c>
      <x:c r="G1543" t="n">
        <x:v>-4784.118</x:v>
      </x:c>
      <x:c r="H1543" t="n">
        <x:v>-1631.978999999999</x:v>
      </x:c>
      <x:c r="I1543" t="inlineStr">
        <x:is>
          <x:t xml:space="preserve">Atual − trimestre anterior</x:t>
        </x:is>
      </x:c>
    </x:row>
    <x:row r="1544">
      <x:c r="A1544" t="inlineStr">
        <x:is>
          <x:t xml:space="preserve">3T09</x:t>
        </x:is>
      </x:c>
      <x:c r="B1544" t="inlineStr">
        <x:is>
          <x:t xml:space="preserve">EBIT002</x:t>
        </x:is>
      </x:c>
      <x:c r="C1544" t="inlineStr">
        <x:is>
          <x:t xml:space="preserve">Custo Total</x:t>
        </x:is>
      </x:c>
      <x:c r="D1544" t="inlineStr">
        <x:is>
          <x:t xml:space="preserve">Custo dos Produtos Vendidos</x:t>
        </x:is>
      </x:c>
      <x:c r="E1544" t="inlineStr">
        <x:is>
          <x:t xml:space="preserve">INTERNACIONAL</x:t>
        </x:is>
      </x:c>
      <x:c r="F1544" t="n">
        <x:v>-12545.262</x:v>
      </x:c>
      <x:c r="G1544" t="n">
        <x:v>-7635.065</x:v>
      </x:c>
      <x:c r="H1544" t="n">
        <x:v>-4910.197000000001</x:v>
      </x:c>
      <x:c r="I1544" t="inlineStr">
        <x:is>
          <x:t xml:space="preserve">Atual − trimestre anterior</x:t>
        </x:is>
      </x:c>
    </x:row>
    <x:row r="1545">
      <x:c r="A1545" t="inlineStr">
        <x:is>
          <x:t xml:space="preserve">3T09</x:t>
        </x:is>
      </x:c>
      <x:c r="B1545" t="inlineStr">
        <x:is>
          <x:t xml:space="preserve">EBIT002</x:t>
        </x:is>
      </x:c>
      <x:c r="C1545" t="inlineStr">
        <x:is>
          <x:t xml:space="preserve">Custo Total</x:t>
        </x:is>
      </x:c>
      <x:c r="D1545" t="inlineStr">
        <x:is>
          <x:t xml:space="preserve">Custo dos Produtos Vendidos</x:t>
        </x:is>
      </x:c>
      <x:c r="E1545" t="inlineStr">
        <x:is>
          <x:t xml:space="preserve">TOTAL</x:t>
        </x:is>
      </x:c>
      <x:c r="F1545" t="n">
        <x:v>-79408.88</x:v>
      </x:c>
      <x:c r="G1545" t="n">
        <x:v>-50393.467</x:v>
      </x:c>
      <x:c r="H1545" t="n">
        <x:v>-29015.41300000001</x:v>
      </x:c>
      <x:c r="I1545" t="inlineStr">
        <x:is>
          <x:t xml:space="preserve">Atual − trimestre anterior</x:t>
        </x:is>
      </x:c>
    </x:row>
    <x:row r="1546">
      <x:c r="A1546" t="inlineStr">
        <x:is>
          <x:t xml:space="preserve">3T09</x:t>
        </x:is>
      </x:c>
      <x:c r="B1546" t="inlineStr">
        <x:is>
          <x:t xml:space="preserve">EBIT003</x:t>
        </x:is>
      </x:c>
      <x:c r="C1546" t="inlineStr">
        <x:is>
          <x:t xml:space="preserve">Lucro Bruto Total</x:t>
        </x:is>
      </x:c>
      <x:c r="D1546" t="inlineStr">
        <x:is>
          <x:t xml:space="preserve">Lucro Bruto</x:t>
        </x:is>
      </x:c>
      <x:c r="E1546" t="inlineStr">
        <x:is>
          <x:t xml:space="preserve">ABASTECIMENTO</x:t>
        </x:is>
      </x:c>
      <x:c r="F1546" t="n">
        <x:v>25627.265</x:v>
      </x:c>
      <x:c r="G1546" t="n">
        <x:v>18059.961</x:v>
      </x:c>
      <x:c r="H1546" t="n">
        <x:v>7567.304</x:v>
      </x:c>
      <x:c r="I1546" t="inlineStr">
        <x:is>
          <x:t xml:space="preserve">Atual − trimestre anterior</x:t>
        </x:is>
      </x:c>
    </x:row>
    <x:row r="1547">
      <x:c r="A1547" t="inlineStr">
        <x:is>
          <x:t xml:space="preserve">3T09</x:t>
        </x:is>
      </x:c>
      <x:c r="B1547" t="inlineStr">
        <x:is>
          <x:t xml:space="preserve">EBIT003</x:t>
        </x:is>
      </x:c>
      <x:c r="C1547" t="inlineStr">
        <x:is>
          <x:t xml:space="preserve">Lucro Bruto Total</x:t>
        </x:is>
      </x:c>
      <x:c r="D1547" t="inlineStr">
        <x:is>
          <x:t xml:space="preserve">Lucro Bruto</x:t>
        </x:is>
      </x:c>
      <x:c r="E1547" t="inlineStr">
        <x:is>
          <x:t xml:space="preserve">CORPORATIVO / OUTROS NEGÓCIOS</x:t>
        </x:is>
      </x:c>
      <x:c r="F1547" t="n">
        <x:v>0</x:v>
      </x:c>
      <x:c r="G1547" t="n">
        <x:v>0</x:v>
      </x:c>
      <x:c r="H1547" t="n">
        <x:v>0</x:v>
      </x:c>
      <x:c r="I1547" t="inlineStr">
        <x:is>
          <x:t xml:space="preserve">Atual − trimestre anterior</x:t>
        </x:is>
      </x:c>
    </x:row>
    <x:row r="1548">
      <x:c r="A1548" t="inlineStr">
        <x:is>
          <x:t xml:space="preserve">3T09</x:t>
        </x:is>
      </x:c>
      <x:c r="B1548" t="inlineStr">
        <x:is>
          <x:t xml:space="preserve">EBIT003</x:t>
        </x:is>
      </x:c>
      <x:c r="C1548" t="inlineStr">
        <x:is>
          <x:t xml:space="preserve">Lucro Bruto Total</x:t>
        </x:is>
      </x:c>
      <x:c r="D1548" t="inlineStr">
        <x:is>
          <x:t xml:space="preserve">Lucro Bruto</x:t>
        </x:is>
      </x:c>
      <x:c r="E1548" t="inlineStr">
        <x:is>
          <x:t xml:space="preserve">DISTRIBUIÇÃO</x:t>
        </x:is>
      </x:c>
      <x:c r="F1548" t="n">
        <x:v>3720.894</x:v>
      </x:c>
      <x:c r="G1548" t="n">
        <x:v>2298.843</x:v>
      </x:c>
      <x:c r="H1548" t="n">
        <x:v>1422.051</x:v>
      </x:c>
      <x:c r="I1548" t="inlineStr">
        <x:is>
          <x:t xml:space="preserve">Atual − trimestre anterior</x:t>
        </x:is>
      </x:c>
    </x:row>
    <x:row r="1549">
      <x:c r="A1549" t="inlineStr">
        <x:is>
          <x:t xml:space="preserve">3T09</x:t>
        </x:is>
      </x:c>
      <x:c r="B1549" t="inlineStr">
        <x:is>
          <x:t xml:space="preserve">EBIT003</x:t>
        </x:is>
      </x:c>
      <x:c r="C1549" t="inlineStr">
        <x:is>
          <x:t xml:space="preserve">Lucro Bruto Total</x:t>
        </x:is>
      </x:c>
      <x:c r="D1549" t="inlineStr">
        <x:is>
          <x:t xml:space="preserve">Lucro Bruto</x:t>
        </x:is>
      </x:c>
      <x:c r="E1549" t="inlineStr">
        <x:is>
          <x:t xml:space="preserve">E&amp;P</x:t>
        </x:is>
      </x:c>
      <x:c r="F1549" t="n">
        <x:v>22146.572</x:v>
      </x:c>
      <x:c r="G1549" t="n">
        <x:v>14397.507</x:v>
      </x:c>
      <x:c r="H1549" t="n">
        <x:v>7749.065000000001</x:v>
      </x:c>
      <x:c r="I1549" t="inlineStr">
        <x:is>
          <x:t xml:space="preserve">Atual − trimestre anterior</x:t>
        </x:is>
      </x:c>
    </x:row>
    <x:row r="1550">
      <x:c r="A1550" t="inlineStr">
        <x:is>
          <x:t xml:space="preserve">3T09</x:t>
        </x:is>
      </x:c>
      <x:c r="B1550" t="inlineStr">
        <x:is>
          <x:t xml:space="preserve">EBIT003</x:t>
        </x:is>
      </x:c>
      <x:c r="C1550" t="inlineStr">
        <x:is>
          <x:t xml:space="preserve">Lucro Bruto Total</x:t>
        </x:is>
      </x:c>
      <x:c r="D1550" t="inlineStr">
        <x:is>
          <x:t xml:space="preserve">Lucro Bruto</x:t>
        </x:is>
      </x:c>
      <x:c r="E1550" t="inlineStr">
        <x:is>
          <x:t xml:space="preserve">ELIMINAÇÕES</x:t>
        </x:is>
      </x:c>
      <x:c r="F1550" t="n">
        <x:v>-1215.994</x:v>
      </x:c>
      <x:c r="G1550" t="n">
        <x:v>-1077.426</x:v>
      </x:c>
      <x:c r="H1550" t="n">
        <x:v>-138.568</x:v>
      </x:c>
      <x:c r="I1550" t="inlineStr">
        <x:is>
          <x:t xml:space="preserve">Atual − trimestre anterior</x:t>
        </x:is>
      </x:c>
    </x:row>
    <x:row r="1551">
      <x:c r="A1551" t="inlineStr">
        <x:is>
          <x:t xml:space="preserve">3T09</x:t>
        </x:is>
      </x:c>
      <x:c r="B1551" t="inlineStr">
        <x:is>
          <x:t xml:space="preserve">EBIT003</x:t>
        </x:is>
      </x:c>
      <x:c r="C1551" t="inlineStr">
        <x:is>
          <x:t xml:space="preserve">Lucro Bruto Total</x:t>
        </x:is>
      </x:c>
      <x:c r="D1551" t="inlineStr">
        <x:is>
          <x:t xml:space="preserve">Lucro Bruto</x:t>
        </x:is>
      </x:c>
      <x:c r="E1551" t="inlineStr">
        <x:is>
          <x:t xml:space="preserve">GÁS &amp; ENERGIA / G&amp;EBC</x:t>
        </x:is>
      </x:c>
      <x:c r="F1551" t="n">
        <x:v>2550.373</x:v>
      </x:c>
      <x:c r="G1551" t="n">
        <x:v>1394.295</x:v>
      </x:c>
      <x:c r="H1551" t="n">
        <x:v>1156.078</x:v>
      </x:c>
      <x:c r="I1551" t="inlineStr">
        <x:is>
          <x:t xml:space="preserve">Atual − trimestre anterior</x:t>
        </x:is>
      </x:c>
    </x:row>
    <x:row r="1552">
      <x:c r="A1552" t="inlineStr">
        <x:is>
          <x:t xml:space="preserve">3T09</x:t>
        </x:is>
      </x:c>
      <x:c r="B1552" t="inlineStr">
        <x:is>
          <x:t xml:space="preserve">EBIT003</x:t>
        </x:is>
      </x:c>
      <x:c r="C1552" t="inlineStr">
        <x:is>
          <x:t xml:space="preserve">Lucro Bruto Total</x:t>
        </x:is>
      </x:c>
      <x:c r="D1552" t="inlineStr">
        <x:is>
          <x:t xml:space="preserve">Lucro Bruto</x:t>
        </x:is>
      </x:c>
      <x:c r="E1552" t="inlineStr">
        <x:is>
          <x:t xml:space="preserve">INTERNACIONAL</x:t>
        </x:is>
      </x:c>
      <x:c r="F1552" t="n">
        <x:v>2839.196</x:v>
      </x:c>
      <x:c r="G1552" t="n">
        <x:v>1732.92</x:v>
      </x:c>
      <x:c r="H1552" t="n">
        <x:v>1106.276</x:v>
      </x:c>
      <x:c r="I1552" t="inlineStr">
        <x:is>
          <x:t xml:space="preserve">Atual − trimestre anterior</x:t>
        </x:is>
      </x:c>
    </x:row>
    <x:row r="1553">
      <x:c r="A1553" t="inlineStr">
        <x:is>
          <x:t xml:space="preserve">3T09</x:t>
        </x:is>
      </x:c>
      <x:c r="B1553" t="inlineStr">
        <x:is>
          <x:t xml:space="preserve">EBIT003</x:t>
        </x:is>
      </x:c>
      <x:c r="C1553" t="inlineStr">
        <x:is>
          <x:t xml:space="preserve">Lucro Bruto Total</x:t>
        </x:is>
      </x:c>
      <x:c r="D1553" t="inlineStr">
        <x:is>
          <x:t xml:space="preserve">Lucro Bruto</x:t>
        </x:is>
      </x:c>
      <x:c r="E1553" t="inlineStr">
        <x:is>
          <x:t xml:space="preserve">TOTAL</x:t>
        </x:is>
      </x:c>
      <x:c r="F1553" t="n">
        <x:v>55668.306</x:v>
      </x:c>
      <x:c r="G1553" t="n">
        <x:v>36806.1</x:v>
      </x:c>
      <x:c r="H1553" t="n">
        <x:v>18862.206</x:v>
      </x:c>
      <x:c r="I1553" t="inlineStr">
        <x:is>
          <x:t xml:space="preserve">Atual − trimestre anterior</x:t>
        </x:is>
      </x:c>
    </x:row>
    <x:row r="1554">
      <x:c r="A1554" t="inlineStr">
        <x:is>
          <x:t xml:space="preserve">3T09</x:t>
        </x:is>
      </x:c>
      <x:c r="B1554" t="inlineStr">
        <x:is>
          <x:t xml:space="preserve">EBIT004</x:t>
        </x:is>
      </x:c>
      <x:c r="C1554" t="inlineStr">
        <x:is>
          <x:t xml:space="preserve">Despesa</x:t>
        </x:is>
      </x:c>
      <x:c r="D1554" t="inlineStr">
        <x:is>
          <x:t xml:space="preserve">Vendas, Gerais e Administrativas</x:t>
        </x:is>
      </x:c>
      <x:c r="E1554" t="inlineStr">
        <x:is>
          <x:t xml:space="preserve">ABASTECIMENTO</x:t>
        </x:is>
      </x:c>
      <x:c r="F1554" t="n">
        <x:v>-3512.233</x:v>
      </x:c>
      <x:c r="G1554" t="n">
        <x:v>-2442.197</x:v>
      </x:c>
      <x:c r="H1554" t="n">
        <x:v>-1070.036</x:v>
      </x:c>
      <x:c r="I1554" t="inlineStr">
        <x:is>
          <x:t xml:space="preserve">Atual − trimestre anterior</x:t>
        </x:is>
      </x:c>
    </x:row>
    <x:row r="1555">
      <x:c r="A1555" t="inlineStr">
        <x:is>
          <x:t xml:space="preserve">3T09</x:t>
        </x:is>
      </x:c>
      <x:c r="B1555" t="inlineStr">
        <x:is>
          <x:t xml:space="preserve">EBIT004</x:t>
        </x:is>
      </x:c>
      <x:c r="C1555" t="inlineStr">
        <x:is>
          <x:t xml:space="preserve">Despesa</x:t>
        </x:is>
      </x:c>
      <x:c r="D1555" t="inlineStr">
        <x:is>
          <x:t xml:space="preserve">Vendas, Gerais e Administrativas</x:t>
        </x:is>
      </x:c>
      <x:c r="E1555" t="inlineStr">
        <x:is>
          <x:t xml:space="preserve">CORPORATIVO / OUTROS NEGÓCIOS</x:t>
        </x:is>
      </x:c>
      <x:c r="F1555" t="n">
        <x:v>-2649.848</x:v>
      </x:c>
      <x:c r="G1555" t="n">
        <x:v>-1683.379</x:v>
      </x:c>
      <x:c r="H1555" t="n">
        <x:v>-966.4690000000001</x:v>
      </x:c>
      <x:c r="I1555" t="inlineStr">
        <x:is>
          <x:t xml:space="preserve">Atual − trimestre anterior</x:t>
        </x:is>
      </x:c>
    </x:row>
    <x:row r="1556">
      <x:c r="A1556" t="inlineStr">
        <x:is>
          <x:t xml:space="preserve">3T09</x:t>
        </x:is>
      </x:c>
      <x:c r="B1556" t="inlineStr">
        <x:is>
          <x:t xml:space="preserve">EBIT004</x:t>
        </x:is>
      </x:c>
      <x:c r="C1556" t="inlineStr">
        <x:is>
          <x:t xml:space="preserve">Despesa</x:t>
        </x:is>
      </x:c>
      <x:c r="D1556" t="inlineStr">
        <x:is>
          <x:t xml:space="preserve">Vendas, Gerais e Administrativas</x:t>
        </x:is>
      </x:c>
      <x:c r="E1556" t="inlineStr">
        <x:is>
          <x:t xml:space="preserve">DISTRIBUIÇÃO</x:t>
        </x:is>
      </x:c>
      <x:c r="F1556" t="n">
        <x:v>-2246.898</x:v>
      </x:c>
      <x:c r="G1556" t="n">
        <x:v>-1443.768</x:v>
      </x:c>
      <x:c r="H1556" t="n">
        <x:v>-803.1300000000001</x:v>
      </x:c>
      <x:c r="I1556" t="inlineStr">
        <x:is>
          <x:t xml:space="preserve">Atual − trimestre anterior</x:t>
        </x:is>
      </x:c>
    </x:row>
    <x:row r="1557">
      <x:c r="A1557" t="inlineStr">
        <x:is>
          <x:t xml:space="preserve">3T09</x:t>
        </x:is>
      </x:c>
      <x:c r="B1557" t="inlineStr">
        <x:is>
          <x:t xml:space="preserve">EBIT004</x:t>
        </x:is>
      </x:c>
      <x:c r="C1557" t="inlineStr">
        <x:is>
          <x:t xml:space="preserve">Despesa</x:t>
        </x:is>
      </x:c>
      <x:c r="D1557" t="inlineStr">
        <x:is>
          <x:t xml:space="preserve">Vendas, Gerais e Administrativas</x:t>
        </x:is>
      </x:c>
      <x:c r="E1557" t="inlineStr">
        <x:is>
          <x:t xml:space="preserve">E&amp;P</x:t>
        </x:is>
      </x:c>
      <x:c r="F1557" t="n">
        <x:v>-543.272</x:v>
      </x:c>
      <x:c r="G1557" t="n">
        <x:v>-353.577</x:v>
      </x:c>
      <x:c r="H1557" t="n">
        <x:v>-189.6950000000001</x:v>
      </x:c>
      <x:c r="I1557" t="inlineStr">
        <x:is>
          <x:t xml:space="preserve">Atual − trimestre anterior</x:t>
        </x:is>
      </x:c>
    </x:row>
    <x:row r="1558">
      <x:c r="A1558" t="inlineStr">
        <x:is>
          <x:t xml:space="preserve">3T09</x:t>
        </x:is>
      </x:c>
      <x:c r="B1558" t="inlineStr">
        <x:is>
          <x:t xml:space="preserve">EBIT004</x:t>
        </x:is>
      </x:c>
      <x:c r="C1558" t="inlineStr">
        <x:is>
          <x:t xml:space="preserve">Despesa</x:t>
        </x:is>
      </x:c>
      <x:c r="D1558" t="inlineStr">
        <x:is>
          <x:t xml:space="preserve">Vendas, Gerais e Administrativas</x:t>
        </x:is>
      </x:c>
      <x:c r="E1558" t="inlineStr">
        <x:is>
          <x:t xml:space="preserve">ELIMINAÇÕES</x:t>
        </x:is>
      </x:c>
      <x:c r="F1558" t="n">
        <x:v>155.34</x:v>
      </x:c>
      <x:c r="G1558" t="n">
        <x:v>93.7</x:v>
      </x:c>
      <x:c r="H1558" t="n">
        <x:v>61.64</x:v>
      </x:c>
      <x:c r="I1558" t="inlineStr">
        <x:is>
          <x:t xml:space="preserve">Atual − trimestre anterior</x:t>
        </x:is>
      </x:c>
    </x:row>
    <x:row r="1559">
      <x:c r="A1559" t="inlineStr">
        <x:is>
          <x:t xml:space="preserve">3T09</x:t>
        </x:is>
      </x:c>
      <x:c r="B1559" t="inlineStr">
        <x:is>
          <x:t xml:space="preserve">EBIT004</x:t>
        </x:is>
      </x:c>
      <x:c r="C1559" t="inlineStr">
        <x:is>
          <x:t xml:space="preserve">Despesa</x:t>
        </x:is>
      </x:c>
      <x:c r="D1559" t="inlineStr">
        <x:is>
          <x:t xml:space="preserve">Vendas, Gerais e Administrativas</x:t>
        </x:is>
      </x:c>
      <x:c r="E1559" t="inlineStr">
        <x:is>
          <x:t xml:space="preserve">GÁS &amp; ENERGIA / G&amp;EBC</x:t>
        </x:is>
      </x:c>
      <x:c r="F1559" t="n">
        <x:v>-800.64</x:v>
      </x:c>
      <x:c r="G1559" t="n">
        <x:v>-487.112</x:v>
      </x:c>
      <x:c r="H1559" t="n">
        <x:v>-313.528</x:v>
      </x:c>
      <x:c r="I1559" t="inlineStr">
        <x:is>
          <x:t xml:space="preserve">Atual − trimestre anterior</x:t>
        </x:is>
      </x:c>
    </x:row>
    <x:row r="1560">
      <x:c r="A1560" t="inlineStr">
        <x:is>
          <x:t xml:space="preserve">3T09</x:t>
        </x:is>
      </x:c>
      <x:c r="B1560" t="inlineStr">
        <x:is>
          <x:t xml:space="preserve">EBIT004</x:t>
        </x:is>
      </x:c>
      <x:c r="C1560" t="inlineStr">
        <x:is>
          <x:t xml:space="preserve">Despesa</x:t>
        </x:is>
      </x:c>
      <x:c r="D1560" t="inlineStr">
        <x:is>
          <x:t xml:space="preserve">Vendas, Gerais e Administrativas</x:t>
        </x:is>
      </x:c>
      <x:c r="E1560" t="inlineStr">
        <x:is>
          <x:t xml:space="preserve">INTERNACIONAL</x:t>
        </x:is>
      </x:c>
      <x:c r="F1560" t="n">
        <x:v>-1321.646</x:v>
      </x:c>
      <x:c r="G1560" t="n">
        <x:v>-880.76</x:v>
      </x:c>
      <x:c r="H1560" t="n">
        <x:v>-440.886</x:v>
      </x:c>
      <x:c r="I1560" t="inlineStr">
        <x:is>
          <x:t xml:space="preserve">Atual − trimestre anterior</x:t>
        </x:is>
      </x:c>
    </x:row>
    <x:row r="1561">
      <x:c r="A1561" t="inlineStr">
        <x:is>
          <x:t xml:space="preserve">3T09</x:t>
        </x:is>
      </x:c>
      <x:c r="B1561" t="inlineStr">
        <x:is>
          <x:t xml:space="preserve">EBIT004</x:t>
        </x:is>
      </x:c>
      <x:c r="C1561" t="inlineStr">
        <x:is>
          <x:t xml:space="preserve">Despesa</x:t>
        </x:is>
      </x:c>
      <x:c r="D1561" t="inlineStr">
        <x:is>
          <x:t xml:space="preserve">Vendas, Gerais e Administrativas</x:t>
        </x:is>
      </x:c>
      <x:c r="E1561" t="inlineStr">
        <x:is>
          <x:t xml:space="preserve">TOTAL</x:t>
        </x:is>
      </x:c>
      <x:c r="F1561" t="n">
        <x:v>-10919.197</x:v>
      </x:c>
      <x:c r="G1561" t="n">
        <x:v>-7197.093</x:v>
      </x:c>
      <x:c r="H1561" t="n">
        <x:v>-3722.104</x:v>
      </x:c>
      <x:c r="I1561" t="inlineStr">
        <x:is>
          <x:t xml:space="preserve">Atual − trimestre anterior</x:t>
        </x:is>
      </x:c>
    </x:row>
    <x:row r="1562">
      <x:c r="A1562" t="inlineStr">
        <x:is>
          <x:t xml:space="preserve">3T09</x:t>
        </x:is>
      </x:c>
      <x:c r="B1562" t="inlineStr">
        <x:is>
          <x:t xml:space="preserve">EBIT005</x:t>
        </x:is>
      </x:c>
      <x:c r="C1562" t="inlineStr">
        <x:is>
          <x:t xml:space="preserve">Despesa</x:t>
        </x:is>
      </x:c>
      <x:c r="D1562" t="inlineStr">
        <x:is>
          <x:t xml:space="preserve">Tributárias</x:t>
        </x:is>
      </x:c>
      <x:c r="E1562" t="inlineStr">
        <x:is>
          <x:t xml:space="preserve">ABASTECIMENTO</x:t>
        </x:is>
      </x:c>
      <x:c r="F1562" t="n">
        <x:v>-7.785</x:v>
      </x:c>
      <x:c r="G1562" t="n">
        <x:v>-47.742</x:v>
      </x:c>
      <x:c r="H1562" t="n">
        <x:v>39.95699999999999</x:v>
      </x:c>
      <x:c r="I1562" t="inlineStr">
        <x:is>
          <x:t xml:space="preserve">Atual − trimestre anterior</x:t>
        </x:is>
      </x:c>
    </x:row>
    <x:row r="1563">
      <x:c r="A1563" t="inlineStr">
        <x:is>
          <x:t xml:space="preserve">3T09</x:t>
        </x:is>
      </x:c>
      <x:c r="B1563" t="inlineStr">
        <x:is>
          <x:t xml:space="preserve">EBIT005</x:t>
        </x:is>
      </x:c>
      <x:c r="C1563" t="inlineStr">
        <x:is>
          <x:t xml:space="preserve">Despesa</x:t>
        </x:is>
      </x:c>
      <x:c r="D1563" t="inlineStr">
        <x:is>
          <x:t xml:space="preserve">Tributárias</x:t>
        </x:is>
      </x:c>
      <x:c r="E1563" t="inlineStr">
        <x:is>
          <x:t xml:space="preserve">CORPORATIVO / OUTROS NEGÓCIOS</x:t>
        </x:is>
      </x:c>
      <x:c r="F1563" t="n">
        <x:v>-196.501</x:v>
      </x:c>
      <x:c r="G1563" t="n">
        <x:v>-127.535</x:v>
      </x:c>
      <x:c r="H1563" t="n">
        <x:v>-68.96600000000001</x:v>
      </x:c>
      <x:c r="I1563" t="inlineStr">
        <x:is>
          <x:t xml:space="preserve">Atual − trimestre anterior</x:t>
        </x:is>
      </x:c>
    </x:row>
    <x:row r="1564">
      <x:c r="A1564" t="inlineStr">
        <x:is>
          <x:t xml:space="preserve">3T09</x:t>
        </x:is>
      </x:c>
      <x:c r="B1564" t="inlineStr">
        <x:is>
          <x:t xml:space="preserve">EBIT005</x:t>
        </x:is>
      </x:c>
      <x:c r="C1564" t="inlineStr">
        <x:is>
          <x:t xml:space="preserve">Despesa</x:t>
        </x:is>
      </x:c>
      <x:c r="D1564" t="inlineStr">
        <x:is>
          <x:t xml:space="preserve">Tributárias</x:t>
        </x:is>
      </x:c>
      <x:c r="E1564" t="inlineStr">
        <x:is>
          <x:t xml:space="preserve">DISTRIBUIÇÃO</x:t>
        </x:is>
      </x:c>
      <x:c r="F1564" t="n">
        <x:v>-21.679</x:v>
      </x:c>
      <x:c r="G1564" t="n">
        <x:v>-17.126</x:v>
      </x:c>
      <x:c r="H1564" t="n">
        <x:v>-4.552999999999997</x:v>
      </x:c>
      <x:c r="I1564" t="inlineStr">
        <x:is>
          <x:t xml:space="preserve">Atual − trimestre anterior</x:t>
        </x:is>
      </x:c>
    </x:row>
    <x:row r="1565">
      <x:c r="A1565" t="inlineStr">
        <x:is>
          <x:t xml:space="preserve">3T09</x:t>
        </x:is>
      </x:c>
      <x:c r="B1565" t="inlineStr">
        <x:is>
          <x:t xml:space="preserve">EBIT005</x:t>
        </x:is>
      </x:c>
      <x:c r="C1565" t="inlineStr">
        <x:is>
          <x:t xml:space="preserve">Despesa</x:t>
        </x:is>
      </x:c>
      <x:c r="D1565" t="inlineStr">
        <x:is>
          <x:t xml:space="preserve">Tributárias</x:t>
        </x:is>
      </x:c>
      <x:c r="E1565" t="inlineStr">
        <x:is>
          <x:t xml:space="preserve">E&amp;P</x:t>
        </x:is>
      </x:c>
      <x:c r="F1565" t="n">
        <x:v>-75.131</x:v>
      </x:c>
      <x:c r="G1565" t="n">
        <x:v>-36.818</x:v>
      </x:c>
      <x:c r="H1565" t="n">
        <x:v>-38.313</x:v>
      </x:c>
      <x:c r="I1565" t="inlineStr">
        <x:is>
          <x:t xml:space="preserve">Atual − trimestre anterior</x:t>
        </x:is>
      </x:c>
    </x:row>
    <x:row r="1566">
      <x:c r="A1566" t="inlineStr">
        <x:is>
          <x:t xml:space="preserve">3T09</x:t>
        </x:is>
      </x:c>
      <x:c r="B1566" t="inlineStr">
        <x:is>
          <x:t xml:space="preserve">EBIT005</x:t>
        </x:is>
      </x:c>
      <x:c r="C1566" t="inlineStr">
        <x:is>
          <x:t xml:space="preserve">Despesa</x:t>
        </x:is>
      </x:c>
      <x:c r="D1566" t="inlineStr">
        <x:is>
          <x:t xml:space="preserve">Tributárias</x:t>
        </x:is>
      </x:c>
      <x:c r="E1566" t="inlineStr">
        <x:is>
          <x:t xml:space="preserve">ELIMINAÇÕES</x:t>
        </x:is>
      </x:c>
      <x:c r="F1566" t="n">
        <x:v>-1.108</x:v>
      </x:c>
      <x:c r="G1566" t="n">
        <x:v>-0.604</x:v>
      </x:c>
      <x:c r="H1566" t="n">
        <x:v>-0.5040000000000001</x:v>
      </x:c>
      <x:c r="I1566" t="inlineStr">
        <x:is>
          <x:t xml:space="preserve">Atual − trimestre anterior</x:t>
        </x:is>
      </x:c>
    </x:row>
    <x:row r="1567">
      <x:c r="A1567" t="inlineStr">
        <x:is>
          <x:t xml:space="preserve">3T09</x:t>
        </x:is>
      </x:c>
      <x:c r="B1567" t="inlineStr">
        <x:is>
          <x:t xml:space="preserve">EBIT005</x:t>
        </x:is>
      </x:c>
      <x:c r="C1567" t="inlineStr">
        <x:is>
          <x:t xml:space="preserve">Despesa</x:t>
        </x:is>
      </x:c>
      <x:c r="D1567" t="inlineStr">
        <x:is>
          <x:t xml:space="preserve">Tributárias</x:t>
        </x:is>
      </x:c>
      <x:c r="E1567" t="inlineStr">
        <x:is>
          <x:t xml:space="preserve">GÁS &amp; ENERGIA / G&amp;EBC</x:t>
        </x:is>
      </x:c>
      <x:c r="F1567" t="n">
        <x:v>-19.445</x:v>
      </x:c>
      <x:c r="G1567" t="n">
        <x:v>-13.028</x:v>
      </x:c>
      <x:c r="H1567" t="n">
        <x:v>-6.417</x:v>
      </x:c>
      <x:c r="I1567" t="inlineStr">
        <x:is>
          <x:t xml:space="preserve">Atual − trimestre anterior</x:t>
        </x:is>
      </x:c>
    </x:row>
    <x:row r="1568">
      <x:c r="A1568" t="inlineStr">
        <x:is>
          <x:t xml:space="preserve">3T09</x:t>
        </x:is>
      </x:c>
      <x:c r="B1568" t="inlineStr">
        <x:is>
          <x:t xml:space="preserve">EBIT005</x:t>
        </x:is>
      </x:c>
      <x:c r="C1568" t="inlineStr">
        <x:is>
          <x:t xml:space="preserve">Despesa</x:t>
        </x:is>
      </x:c>
      <x:c r="D1568" t="inlineStr">
        <x:is>
          <x:t xml:space="preserve">Tributárias</x:t>
        </x:is>
      </x:c>
      <x:c r="E1568" t="inlineStr">
        <x:is>
          <x:t xml:space="preserve">INTERNACIONAL</x:t>
        </x:is>
      </x:c>
      <x:c r="F1568" t="n">
        <x:v>-113.962</x:v>
      </x:c>
      <x:c r="G1568" t="n">
        <x:v>-83.887</x:v>
      </x:c>
      <x:c r="H1568" t="n">
        <x:v>-30.075</x:v>
      </x:c>
      <x:c r="I1568" t="inlineStr">
        <x:is>
          <x:t xml:space="preserve">Atual − trimestre anterior</x:t>
        </x:is>
      </x:c>
    </x:row>
    <x:row r="1569">
      <x:c r="A1569" t="inlineStr">
        <x:is>
          <x:t xml:space="preserve">3T09</x:t>
        </x:is>
      </x:c>
      <x:c r="B1569" t="inlineStr">
        <x:is>
          <x:t xml:space="preserve">EBIT005</x:t>
        </x:is>
      </x:c>
      <x:c r="C1569" t="inlineStr">
        <x:is>
          <x:t xml:space="preserve">Despesa</x:t>
        </x:is>
      </x:c>
      <x:c r="D1569" t="inlineStr">
        <x:is>
          <x:t xml:space="preserve">Tributárias</x:t>
        </x:is>
      </x:c>
      <x:c r="E1569" t="inlineStr">
        <x:is>
          <x:t xml:space="preserve">TOTAL</x:t>
        </x:is>
      </x:c>
      <x:c r="F1569" t="n">
        <x:v>-435.611</x:v>
      </x:c>
      <x:c r="G1569" t="n">
        <x:v>-326.74</x:v>
      </x:c>
      <x:c r="H1569" t="n">
        <x:v>-108.871</x:v>
      </x:c>
      <x:c r="I1569" t="inlineStr">
        <x:is>
          <x:t xml:space="preserve">Atual − trimestre anterior</x:t>
        </x:is>
      </x:c>
    </x:row>
    <x:row r="1570">
      <x:c r="A1570" t="inlineStr">
        <x:is>
          <x:t xml:space="preserve">3T09</x:t>
        </x:is>
      </x:c>
      <x:c r="B1570" t="inlineStr">
        <x:is>
          <x:t xml:space="preserve">EBIT006</x:t>
        </x:is>
      </x:c>
      <x:c r="C1570" t="inlineStr">
        <x:is>
          <x:t xml:space="preserve">Despesa</x:t>
        </x:is>
      </x:c>
      <x:c r="D1570" t="inlineStr">
        <x:is>
          <x:t xml:space="preserve">Custos Exploratórios p/ Extração de Petróleo</x:t>
        </x:is>
      </x:c>
      <x:c r="E1570" t="inlineStr">
        <x:is>
          <x:t xml:space="preserve">ABASTECIMENTO</x:t>
        </x:is>
      </x:c>
      <x:c r="F1570" t="n">
        <x:v>0</x:v>
      </x:c>
      <x:c r="G1570" t="n">
        <x:v>0</x:v>
      </x:c>
      <x:c r="H1570" t="n">
        <x:v>0</x:v>
      </x:c>
      <x:c r="I1570" t="inlineStr">
        <x:is>
          <x:t xml:space="preserve">Atual − trimestre anterior</x:t>
        </x:is>
      </x:c>
    </x:row>
    <x:row r="1571">
      <x:c r="A1571" t="inlineStr">
        <x:is>
          <x:t xml:space="preserve">3T09</x:t>
        </x:is>
      </x:c>
      <x:c r="B1571" t="inlineStr">
        <x:is>
          <x:t xml:space="preserve">EBIT006</x:t>
        </x:is>
      </x:c>
      <x:c r="C1571" t="inlineStr">
        <x:is>
          <x:t xml:space="preserve">Despesa</x:t>
        </x:is>
      </x:c>
      <x:c r="D1571" t="inlineStr">
        <x:is>
          <x:t xml:space="preserve">Custos Exploratórios p/ Extração de Petróleo</x:t>
        </x:is>
      </x:c>
      <x:c r="E1571" t="inlineStr">
        <x:is>
          <x:t xml:space="preserve">CORPORATIVO / OUTROS NEGÓCIOS</x:t>
        </x:is>
      </x:c>
      <x:c r="F1571" t="n">
        <x:v>0</x:v>
      </x:c>
      <x:c r="G1571" t="n">
        <x:v>0</x:v>
      </x:c>
      <x:c r="H1571" t="n">
        <x:v>0</x:v>
      </x:c>
      <x:c r="I1571" t="inlineStr">
        <x:is>
          <x:t xml:space="preserve">Atual − trimestre anterior</x:t>
        </x:is>
      </x:c>
    </x:row>
    <x:row r="1572">
      <x:c r="A1572" t="inlineStr">
        <x:is>
          <x:t xml:space="preserve">3T09</x:t>
        </x:is>
      </x:c>
      <x:c r="B1572" t="inlineStr">
        <x:is>
          <x:t xml:space="preserve">EBIT006</x:t>
        </x:is>
      </x:c>
      <x:c r="C1572" t="inlineStr">
        <x:is>
          <x:t xml:space="preserve">Despesa</x:t>
        </x:is>
      </x:c>
      <x:c r="D1572" t="inlineStr">
        <x:is>
          <x:t xml:space="preserve">Custos Exploratórios p/ Extração de Petróleo</x:t>
        </x:is>
      </x:c>
      <x:c r="E1572" t="inlineStr">
        <x:is>
          <x:t xml:space="preserve">DISTRIBUIÇÃO</x:t>
        </x:is>
      </x:c>
      <x:c r="F1572" t="n">
        <x:v>0</x:v>
      </x:c>
      <x:c r="G1572" t="n">
        <x:v>0</x:v>
      </x:c>
      <x:c r="H1572" t="n">
        <x:v>0</x:v>
      </x:c>
      <x:c r="I1572" t="inlineStr">
        <x:is>
          <x:t xml:space="preserve">Atual − trimestre anterior</x:t>
        </x:is>
      </x:c>
    </x:row>
    <x:row r="1573">
      <x:c r="A1573" t="inlineStr">
        <x:is>
          <x:t xml:space="preserve">3T09</x:t>
        </x:is>
      </x:c>
      <x:c r="B1573" t="inlineStr">
        <x:is>
          <x:t xml:space="preserve">EBIT006</x:t>
        </x:is>
      </x:c>
      <x:c r="C1573" t="inlineStr">
        <x:is>
          <x:t xml:space="preserve">Despesa</x:t>
        </x:is>
      </x:c>
      <x:c r="D1573" t="inlineStr">
        <x:is>
          <x:t xml:space="preserve">Custos Exploratórios p/ Extração de Petróleo</x:t>
        </x:is>
      </x:c>
      <x:c r="E1573" t="inlineStr">
        <x:is>
          <x:t xml:space="preserve">E&amp;P</x:t>
        </x:is>
      </x:c>
      <x:c r="F1573" t="n">
        <x:v>-2209.599</x:v>
      </x:c>
      <x:c r="G1573" t="n">
        <x:v>-1545.252</x:v>
      </x:c>
      <x:c r="H1573" t="n">
        <x:v>-664.3470000000002</x:v>
      </x:c>
      <x:c r="I1573" t="inlineStr">
        <x:is>
          <x:t xml:space="preserve">Atual − trimestre anterior</x:t>
        </x:is>
      </x:c>
    </x:row>
    <x:row r="1574">
      <x:c r="A1574" t="inlineStr">
        <x:is>
          <x:t xml:space="preserve">3T09</x:t>
        </x:is>
      </x:c>
      <x:c r="B1574" t="inlineStr">
        <x:is>
          <x:t xml:space="preserve">EBIT006</x:t>
        </x:is>
      </x:c>
      <x:c r="C1574" t="inlineStr">
        <x:is>
          <x:t xml:space="preserve">Despesa</x:t>
        </x:is>
      </x:c>
      <x:c r="D1574" t="inlineStr">
        <x:is>
          <x:t xml:space="preserve">Custos Exploratórios p/ Extração de Petróleo</x:t>
        </x:is>
      </x:c>
      <x:c r="E1574" t="inlineStr">
        <x:is>
          <x:t xml:space="preserve">ELIMINAÇÕES</x:t>
        </x:is>
      </x:c>
      <x:c r="F1574" t="n">
        <x:v>0</x:v>
      </x:c>
      <x:c r="G1574" t="n">
        <x:v>0</x:v>
      </x:c>
      <x:c r="H1574" t="n">
        <x:v>0</x:v>
      </x:c>
      <x:c r="I1574" t="inlineStr">
        <x:is>
          <x:t xml:space="preserve">Atual − trimestre anterior</x:t>
        </x:is>
      </x:c>
    </x:row>
    <x:row r="1575">
      <x:c r="A1575" t="inlineStr">
        <x:is>
          <x:t xml:space="preserve">3T09</x:t>
        </x:is>
      </x:c>
      <x:c r="B1575" t="inlineStr">
        <x:is>
          <x:t xml:space="preserve">EBIT006</x:t>
        </x:is>
      </x:c>
      <x:c r="C1575" t="inlineStr">
        <x:is>
          <x:t xml:space="preserve">Despesa</x:t>
        </x:is>
      </x:c>
      <x:c r="D1575" t="inlineStr">
        <x:is>
          <x:t xml:space="preserve">Custos Exploratórios p/ Extração de Petróleo</x:t>
        </x:is>
      </x:c>
      <x:c r="E1575" t="inlineStr">
        <x:is>
          <x:t xml:space="preserve">GÁS &amp; ENERGIA / G&amp;EBC</x:t>
        </x:is>
      </x:c>
      <x:c r="F1575" t="n">
        <x:v>0</x:v>
      </x:c>
      <x:c r="G1575" t="n">
        <x:v>0</x:v>
      </x:c>
      <x:c r="H1575" t="n">
        <x:v>0</x:v>
      </x:c>
      <x:c r="I1575" t="inlineStr">
        <x:is>
          <x:t xml:space="preserve">Atual − trimestre anterior</x:t>
        </x:is>
      </x:c>
    </x:row>
    <x:row r="1576">
      <x:c r="A1576" t="inlineStr">
        <x:is>
          <x:t xml:space="preserve">3T09</x:t>
        </x:is>
      </x:c>
      <x:c r="B1576" t="inlineStr">
        <x:is>
          <x:t xml:space="preserve">EBIT006</x:t>
        </x:is>
      </x:c>
      <x:c r="C1576" t="inlineStr">
        <x:is>
          <x:t xml:space="preserve">Despesa</x:t>
        </x:is>
      </x:c>
      <x:c r="D1576" t="inlineStr">
        <x:is>
          <x:t xml:space="preserve">Custos Exploratórios p/ Extração de Petróleo</x:t>
        </x:is>
      </x:c>
      <x:c r="E1576" t="inlineStr">
        <x:is>
          <x:t xml:space="preserve">INTERNACIONAL</x:t>
        </x:is>
      </x:c>
      <x:c r="F1576" t="n">
        <x:v>-377.1</x:v>
      </x:c>
      <x:c r="G1576" t="n">
        <x:v>-256.58</x:v>
      </x:c>
      <x:c r="H1576" t="n">
        <x:v>-120.52</x:v>
      </x:c>
      <x:c r="I1576" t="inlineStr">
        <x:is>
          <x:t xml:space="preserve">Atual − trimestre anterior</x:t>
        </x:is>
      </x:c>
    </x:row>
    <x:row r="1577">
      <x:c r="A1577" t="inlineStr">
        <x:is>
          <x:t xml:space="preserve">3T09</x:t>
        </x:is>
      </x:c>
      <x:c r="B1577" t="inlineStr">
        <x:is>
          <x:t xml:space="preserve">EBIT006</x:t>
        </x:is>
      </x:c>
      <x:c r="C1577" t="inlineStr">
        <x:is>
          <x:t xml:space="preserve">Despesa</x:t>
        </x:is>
      </x:c>
      <x:c r="D1577" t="inlineStr">
        <x:is>
          <x:t xml:space="preserve">Custos Exploratórios p/ Extração de Petróleo</x:t>
        </x:is>
      </x:c>
      <x:c r="E1577" t="inlineStr">
        <x:is>
          <x:t xml:space="preserve">TOTAL</x:t>
        </x:is>
      </x:c>
      <x:c r="F1577" t="n">
        <x:v>-2586.699</x:v>
      </x:c>
      <x:c r="G1577" t="n">
        <x:v>-1801.832</x:v>
      </x:c>
      <x:c r="H1577" t="n">
        <x:v>-784.867</x:v>
      </x:c>
      <x:c r="I1577" t="inlineStr">
        <x:is>
          <x:t xml:space="preserve">Atual − trimestre anterior</x:t>
        </x:is>
      </x:c>
    </x:row>
    <x:row r="1578">
      <x:c r="A1578" t="inlineStr">
        <x:is>
          <x:t xml:space="preserve">3T09</x:t>
        </x:is>
      </x:c>
      <x:c r="B1578" t="inlineStr">
        <x:is>
          <x:t xml:space="preserve">EBIT007</x:t>
        </x:is>
      </x:c>
      <x:c r="C1578" t="inlineStr">
        <x:is>
          <x:t xml:space="preserve">Despesa</x:t>
        </x:is>
      </x:c>
      <x:c r="D1578" t="inlineStr">
        <x:is>
          <x:t xml:space="preserve">Pesquisa e Desenvolvimento</x:t>
        </x:is>
      </x:c>
      <x:c r="E1578" t="inlineStr">
        <x:is>
          <x:t xml:space="preserve">ABASTECIMENTO</x:t>
        </x:is>
      </x:c>
      <x:c r="F1578" t="n">
        <x:v>-238.569</x:v>
      </x:c>
      <x:c r="G1578" t="n">
        <x:v>-164.653</x:v>
      </x:c>
      <x:c r="H1578" t="n">
        <x:v>-73.916</x:v>
      </x:c>
      <x:c r="I1578" t="inlineStr">
        <x:is>
          <x:t xml:space="preserve">Atual − trimestre anterior</x:t>
        </x:is>
      </x:c>
    </x:row>
    <x:row r="1579">
      <x:c r="A1579" t="inlineStr">
        <x:is>
          <x:t xml:space="preserve">3T09</x:t>
        </x:is>
      </x:c>
      <x:c r="B1579" t="inlineStr">
        <x:is>
          <x:t xml:space="preserve">EBIT007</x:t>
        </x:is>
      </x:c>
      <x:c r="C1579" t="inlineStr">
        <x:is>
          <x:t xml:space="preserve">Despesa</x:t>
        </x:is>
      </x:c>
      <x:c r="D1579" t="inlineStr">
        <x:is>
          <x:t xml:space="preserve">Pesquisa e Desenvolvimento</x:t>
        </x:is>
      </x:c>
      <x:c r="E1579" t="inlineStr">
        <x:is>
          <x:t xml:space="preserve">CORPORATIVO / OUTROS NEGÓCIOS</x:t>
        </x:is>
      </x:c>
      <x:c r="F1579" t="n">
        <x:v>-392.062</x:v>
      </x:c>
      <x:c r="G1579" t="n">
        <x:v>-236.686</x:v>
      </x:c>
      <x:c r="H1579" t="n">
        <x:v>-155.376</x:v>
      </x:c>
      <x:c r="I1579" t="inlineStr">
        <x:is>
          <x:t xml:space="preserve">Atual − trimestre anterior</x:t>
        </x:is>
      </x:c>
    </x:row>
    <x:row r="1580">
      <x:c r="A1580" t="inlineStr">
        <x:is>
          <x:t xml:space="preserve">3T09</x:t>
        </x:is>
      </x:c>
      <x:c r="B1580" t="inlineStr">
        <x:is>
          <x:t xml:space="preserve">EBIT007</x:t>
        </x:is>
      </x:c>
      <x:c r="C1580" t="inlineStr">
        <x:is>
          <x:t xml:space="preserve">Despesa</x:t>
        </x:is>
      </x:c>
      <x:c r="D1580" t="inlineStr">
        <x:is>
          <x:t xml:space="preserve">Pesquisa e Desenvolvimento</x:t>
        </x:is>
      </x:c>
      <x:c r="E1580" t="inlineStr">
        <x:is>
          <x:t xml:space="preserve">DISTRIBUIÇÃO</x:t>
        </x:is>
      </x:c>
      <x:c r="F1580" t="n">
        <x:v>-8.141</x:v>
      </x:c>
      <x:c r="G1580" t="n">
        <x:v>-6.32</x:v>
      </x:c>
      <x:c r="H1580" t="n">
        <x:v>-1.821</x:v>
      </x:c>
      <x:c r="I1580" t="inlineStr">
        <x:is>
          <x:t xml:space="preserve">Atual − trimestre anterior</x:t>
        </x:is>
      </x:c>
    </x:row>
    <x:row r="1581">
      <x:c r="A1581" t="inlineStr">
        <x:is>
          <x:t xml:space="preserve">3T09</x:t>
        </x:is>
      </x:c>
      <x:c r="B1581" t="inlineStr">
        <x:is>
          <x:t xml:space="preserve">EBIT007</x:t>
        </x:is>
      </x:c>
      <x:c r="C1581" t="inlineStr">
        <x:is>
          <x:t xml:space="preserve">Despesa</x:t>
        </x:is>
      </x:c>
      <x:c r="D1581" t="inlineStr">
        <x:is>
          <x:t xml:space="preserve">Pesquisa e Desenvolvimento</x:t>
        </x:is>
      </x:c>
      <x:c r="E1581" t="inlineStr">
        <x:is>
          <x:t xml:space="preserve">E&amp;P</x:t>
        </x:is>
      </x:c>
      <x:c r="F1581" t="n">
        <x:v>-450.154</x:v>
      </x:c>
      <x:c r="G1581" t="n">
        <x:v>-280.465</x:v>
      </x:c>
      <x:c r="H1581" t="n">
        <x:v>-169.689</x:v>
      </x:c>
      <x:c r="I1581" t="inlineStr">
        <x:is>
          <x:t xml:space="preserve">Atual − trimestre anterior</x:t>
        </x:is>
      </x:c>
    </x:row>
    <x:row r="1582">
      <x:c r="A1582" t="inlineStr">
        <x:is>
          <x:t xml:space="preserve">3T09</x:t>
        </x:is>
      </x:c>
      <x:c r="B1582" t="inlineStr">
        <x:is>
          <x:t xml:space="preserve">EBIT007</x:t>
        </x:is>
      </x:c>
      <x:c r="C1582" t="inlineStr">
        <x:is>
          <x:t xml:space="preserve">Despesa</x:t>
        </x:is>
      </x:c>
      <x:c r="D1582" t="inlineStr">
        <x:is>
          <x:t xml:space="preserve">Pesquisa e Desenvolvimento</x:t>
        </x:is>
      </x:c>
      <x:c r="E1582" t="inlineStr">
        <x:is>
          <x:t xml:space="preserve">ELIMINAÇÕES</x:t>
        </x:is>
      </x:c>
      <x:c r="F1582" t="n">
        <x:v>-0.278</x:v>
      </x:c>
      <x:c r="G1582" t="n">
        <x:v>-0.224</x:v>
      </x:c>
      <x:c r="H1582" t="n">
        <x:v>-0.05400000000000002</x:v>
      </x:c>
      <x:c r="I1582" t="inlineStr">
        <x:is>
          <x:t xml:space="preserve">Atual − trimestre anterior</x:t>
        </x:is>
      </x:c>
    </x:row>
    <x:row r="1583">
      <x:c r="A1583" t="inlineStr">
        <x:is>
          <x:t xml:space="preserve">3T09</x:t>
        </x:is>
      </x:c>
      <x:c r="B1583" t="inlineStr">
        <x:is>
          <x:t xml:space="preserve">EBIT007</x:t>
        </x:is>
      </x:c>
      <x:c r="C1583" t="inlineStr">
        <x:is>
          <x:t xml:space="preserve">Despesa</x:t>
        </x:is>
      </x:c>
      <x:c r="D1583" t="inlineStr">
        <x:is>
          <x:t xml:space="preserve">Pesquisa e Desenvolvimento</x:t>
        </x:is>
      </x:c>
      <x:c r="E1583" t="inlineStr">
        <x:is>
          <x:t xml:space="preserve">GÁS &amp; ENERGIA / G&amp;EBC</x:t>
        </x:is>
      </x:c>
      <x:c r="F1583" t="n">
        <x:v>-29.032</x:v>
      </x:c>
      <x:c r="G1583" t="n">
        <x:v>-15.112</x:v>
      </x:c>
      <x:c r="H1583" t="n">
        <x:v>-13.92</x:v>
      </x:c>
      <x:c r="I1583" t="inlineStr">
        <x:is>
          <x:t xml:space="preserve">Atual − trimestre anterior</x:t>
        </x:is>
      </x:c>
    </x:row>
    <x:row r="1584">
      <x:c r="A1584" t="inlineStr">
        <x:is>
          <x:t xml:space="preserve">3T09</x:t>
        </x:is>
      </x:c>
      <x:c r="B1584" t="inlineStr">
        <x:is>
          <x:t xml:space="preserve">EBIT007</x:t>
        </x:is>
      </x:c>
      <x:c r="C1584" t="inlineStr">
        <x:is>
          <x:t xml:space="preserve">Despesa</x:t>
        </x:is>
      </x:c>
      <x:c r="D1584" t="inlineStr">
        <x:is>
          <x:t xml:space="preserve">Pesquisa e Desenvolvimento</x:t>
        </x:is>
      </x:c>
      <x:c r="E1584" t="inlineStr">
        <x:is>
          <x:t xml:space="preserve">INTERNACIONAL</x:t>
        </x:is>
      </x:c>
      <x:c r="F1584" t="n">
        <x:v>-2.333</x:v>
      </x:c>
      <x:c r="G1584" t="n">
        <x:v>-1.248</x:v>
      </x:c>
      <x:c r="H1584" t="n">
        <x:v>-1.085</x:v>
      </x:c>
      <x:c r="I1584" t="inlineStr">
        <x:is>
          <x:t xml:space="preserve">Atual − trimestre anterior</x:t>
        </x:is>
      </x:c>
    </x:row>
    <x:row r="1585">
      <x:c r="A1585" t="inlineStr">
        <x:is>
          <x:t xml:space="preserve">3T09</x:t>
        </x:is>
      </x:c>
      <x:c r="B1585" t="inlineStr">
        <x:is>
          <x:t xml:space="preserve">EBIT007</x:t>
        </x:is>
      </x:c>
      <x:c r="C1585" t="inlineStr">
        <x:is>
          <x:t xml:space="preserve">Despesa</x:t>
        </x:is>
      </x:c>
      <x:c r="D1585" t="inlineStr">
        <x:is>
          <x:t xml:space="preserve">Pesquisa e Desenvolvimento</x:t>
        </x:is>
      </x:c>
      <x:c r="E1585" t="inlineStr">
        <x:is>
          <x:t xml:space="preserve">TOTAL</x:t>
        </x:is>
      </x:c>
      <x:c r="F1585" t="n">
        <x:v>-1120.569</x:v>
      </x:c>
      <x:c r="G1585" t="n">
        <x:v>-704.708</x:v>
      </x:c>
      <x:c r="H1585" t="n">
        <x:v>-415.861</x:v>
      </x:c>
      <x:c r="I1585" t="inlineStr">
        <x:is>
          <x:t xml:space="preserve">Atual − trimestre anterior</x:t>
        </x:is>
      </x:c>
    </x:row>
    <x:row r="1586">
      <x:c r="A1586" t="inlineStr">
        <x:is>
          <x:t xml:space="preserve">3T09</x:t>
        </x:is>
      </x:c>
      <x:c r="B1586" t="inlineStr">
        <x:is>
          <x:t xml:space="preserve">EBIT008</x:t>
        </x:is>
      </x:c>
      <x:c r="C1586" t="inlineStr">
        <x:is>
          <x:t xml:space="preserve">Despesa</x:t>
        </x:is>
      </x:c>
      <x:c r="D1586" t="inlineStr">
        <x:is>
          <x:t xml:space="preserve">Plano de Pensão e Saúde</x:t>
        </x:is>
      </x:c>
      <x:c r="E1586" t="inlineStr">
        <x:is>
          <x:t xml:space="preserve">ABASTECIMENTO</x:t>
        </x:is>
      </x:c>
      <x:c r="F1586" t="n">
        <x:v>0</x:v>
      </x:c>
      <x:c r="G1586" t="n">
        <x:v>0</x:v>
      </x:c>
      <x:c r="H1586" t="n">
        <x:v>0</x:v>
      </x:c>
      <x:c r="I1586" t="inlineStr">
        <x:is>
          <x:t xml:space="preserve">Atual − trimestre anterior</x:t>
        </x:is>
      </x:c>
    </x:row>
    <x:row r="1587">
      <x:c r="A1587" t="inlineStr">
        <x:is>
          <x:t xml:space="preserve">3T09</x:t>
        </x:is>
      </x:c>
      <x:c r="B1587" t="inlineStr">
        <x:is>
          <x:t xml:space="preserve">EBIT008</x:t>
        </x:is>
      </x:c>
      <x:c r="C1587" t="inlineStr">
        <x:is>
          <x:t xml:space="preserve">Despesa</x:t>
        </x:is>
      </x:c>
      <x:c r="D1587" t="inlineStr">
        <x:is>
          <x:t xml:space="preserve">Plano de Pensão e Saúde</x:t>
        </x:is>
      </x:c>
      <x:c r="E1587" t="inlineStr">
        <x:is>
          <x:t xml:space="preserve">CORPORATIVO / OUTROS NEGÓCIOS</x:t>
        </x:is>
      </x:c>
      <x:c r="F1587" t="n">
        <x:v>-1030.37</x:v>
      </x:c>
      <x:c r="G1587" t="n">
        <x:v>-695.229</x:v>
      </x:c>
      <x:c r="H1587" t="n">
        <x:v>-335.1409999999998</x:v>
      </x:c>
      <x:c r="I1587" t="inlineStr">
        <x:is>
          <x:t xml:space="preserve">Atual − trimestre anterior</x:t>
        </x:is>
      </x:c>
    </x:row>
    <x:row r="1588">
      <x:c r="A1588" t="inlineStr">
        <x:is>
          <x:t xml:space="preserve">3T09</x:t>
        </x:is>
      </x:c>
      <x:c r="B1588" t="inlineStr">
        <x:is>
          <x:t xml:space="preserve">EBIT008</x:t>
        </x:is>
      </x:c>
      <x:c r="C1588" t="inlineStr">
        <x:is>
          <x:t xml:space="preserve">Despesa</x:t>
        </x:is>
      </x:c>
      <x:c r="D1588" t="inlineStr">
        <x:is>
          <x:t xml:space="preserve">Plano de Pensão e Saúde</x:t>
        </x:is>
      </x:c>
      <x:c r="E1588" t="inlineStr">
        <x:is>
          <x:t xml:space="preserve">DISTRIBUIÇÃO</x:t>
        </x:is>
      </x:c>
      <x:c r="F1588" t="n">
        <x:v>0</x:v>
      </x:c>
      <x:c r="G1588" t="n">
        <x:v>0</x:v>
      </x:c>
      <x:c r="H1588" t="n">
        <x:v>0</x:v>
      </x:c>
      <x:c r="I1588" t="inlineStr">
        <x:is>
          <x:t xml:space="preserve">Atual − trimestre anterior</x:t>
        </x:is>
      </x:c>
    </x:row>
    <x:row r="1589">
      <x:c r="A1589" t="inlineStr">
        <x:is>
          <x:t xml:space="preserve">3T09</x:t>
        </x:is>
      </x:c>
      <x:c r="B1589" t="inlineStr">
        <x:is>
          <x:t xml:space="preserve">EBIT008</x:t>
        </x:is>
      </x:c>
      <x:c r="C1589" t="inlineStr">
        <x:is>
          <x:t xml:space="preserve">Despesa</x:t>
        </x:is>
      </x:c>
      <x:c r="D1589" t="inlineStr">
        <x:is>
          <x:t xml:space="preserve">Plano de Pensão e Saúde</x:t>
        </x:is>
      </x:c>
      <x:c r="E1589" t="inlineStr">
        <x:is>
          <x:t xml:space="preserve">E&amp;P</x:t>
        </x:is>
      </x:c>
      <x:c r="F1589" t="n">
        <x:v>0</x:v>
      </x:c>
      <x:c r="G1589" t="n">
        <x:v>0</x:v>
      </x:c>
      <x:c r="H1589" t="n">
        <x:v>0</x:v>
      </x:c>
      <x:c r="I1589" t="inlineStr">
        <x:is>
          <x:t xml:space="preserve">Atual − trimestre anterior</x:t>
        </x:is>
      </x:c>
    </x:row>
    <x:row r="1590">
      <x:c r="A1590" t="inlineStr">
        <x:is>
          <x:t xml:space="preserve">3T09</x:t>
        </x:is>
      </x:c>
      <x:c r="B1590" t="inlineStr">
        <x:is>
          <x:t xml:space="preserve">EBIT008</x:t>
        </x:is>
      </x:c>
      <x:c r="C1590" t="inlineStr">
        <x:is>
          <x:t xml:space="preserve">Despesa</x:t>
        </x:is>
      </x:c>
      <x:c r="D1590" t="inlineStr">
        <x:is>
          <x:t xml:space="preserve">Plano de Pensão e Saúde</x:t>
        </x:is>
      </x:c>
      <x:c r="E1590" t="inlineStr">
        <x:is>
          <x:t xml:space="preserve">ELIMINAÇÕES</x:t>
        </x:is>
      </x:c>
      <x:c r="F1590" t="n">
        <x:v>0</x:v>
      </x:c>
      <x:c r="G1590" t="n">
        <x:v>0</x:v>
      </x:c>
      <x:c r="H1590" t="n">
        <x:v>0</x:v>
      </x:c>
      <x:c r="I1590" t="inlineStr">
        <x:is>
          <x:t xml:space="preserve">Atual − trimestre anterior</x:t>
        </x:is>
      </x:c>
    </x:row>
    <x:row r="1591">
      <x:c r="A1591" t="inlineStr">
        <x:is>
          <x:t xml:space="preserve">3T09</x:t>
        </x:is>
      </x:c>
      <x:c r="B1591" t="inlineStr">
        <x:is>
          <x:t xml:space="preserve">EBIT008</x:t>
        </x:is>
      </x:c>
      <x:c r="C1591" t="inlineStr">
        <x:is>
          <x:t xml:space="preserve">Despesa</x:t>
        </x:is>
      </x:c>
      <x:c r="D1591" t="inlineStr">
        <x:is>
          <x:t xml:space="preserve">Plano de Pensão e Saúde</x:t>
        </x:is>
      </x:c>
      <x:c r="E1591" t="inlineStr">
        <x:is>
          <x:t xml:space="preserve">GÁS &amp; ENERGIA / G&amp;EBC</x:t>
        </x:is>
      </x:c>
      <x:c r="F1591" t="n">
        <x:v>0</x:v>
      </x:c>
      <x:c r="G1591" t="n">
        <x:v>0</x:v>
      </x:c>
      <x:c r="H1591" t="n">
        <x:v>0</x:v>
      </x:c>
      <x:c r="I1591" t="inlineStr">
        <x:is>
          <x:t xml:space="preserve">Atual − trimestre anterior</x:t>
        </x:is>
      </x:c>
    </x:row>
    <x:row r="1592">
      <x:c r="A1592" t="inlineStr">
        <x:is>
          <x:t xml:space="preserve">3T09</x:t>
        </x:is>
      </x:c>
      <x:c r="B1592" t="inlineStr">
        <x:is>
          <x:t xml:space="preserve">EBIT008</x:t>
        </x:is>
      </x:c>
      <x:c r="C1592" t="inlineStr">
        <x:is>
          <x:t xml:space="preserve">Despesa</x:t>
        </x:is>
      </x:c>
      <x:c r="D1592" t="inlineStr">
        <x:is>
          <x:t xml:space="preserve">Plano de Pensão e Saúde</x:t>
        </x:is>
      </x:c>
      <x:c r="E1592" t="inlineStr">
        <x:is>
          <x:t xml:space="preserve">INTERNACIONAL</x:t>
        </x:is>
      </x:c>
      <x:c r="F1592" t="n">
        <x:v>0</x:v>
      </x:c>
      <x:c r="G1592" t="n">
        <x:v>0</x:v>
      </x:c>
      <x:c r="H1592" t="n">
        <x:v>0</x:v>
      </x:c>
      <x:c r="I1592" t="inlineStr">
        <x:is>
          <x:t xml:space="preserve">Atual − trimestre anterior</x:t>
        </x:is>
      </x:c>
    </x:row>
    <x:row r="1593">
      <x:c r="A1593" t="inlineStr">
        <x:is>
          <x:t xml:space="preserve">3T09</x:t>
        </x:is>
      </x:c>
      <x:c r="B1593" t="inlineStr">
        <x:is>
          <x:t xml:space="preserve">EBIT008</x:t>
        </x:is>
      </x:c>
      <x:c r="C1593" t="inlineStr">
        <x:is>
          <x:t xml:space="preserve">Despesa</x:t>
        </x:is>
      </x:c>
      <x:c r="D1593" t="inlineStr">
        <x:is>
          <x:t xml:space="preserve">Plano de Pensão e Saúde</x:t>
        </x:is>
      </x:c>
      <x:c r="E1593" t="inlineStr">
        <x:is>
          <x:t xml:space="preserve">TOTAL</x:t>
        </x:is>
      </x:c>
      <x:c r="F1593" t="n">
        <x:v>-1030.37</x:v>
      </x:c>
      <x:c r="G1593" t="n">
        <x:v>-695.229</x:v>
      </x:c>
      <x:c r="H1593" t="n">
        <x:v>-335.1409999999998</x:v>
      </x:c>
      <x:c r="I1593" t="inlineStr">
        <x:is>
          <x:t xml:space="preserve">Atual − trimestre anterior</x:t>
        </x:is>
      </x:c>
    </x:row>
    <x:row r="1594">
      <x:c r="A1594" t="inlineStr">
        <x:is>
          <x:t xml:space="preserve">3T09</x:t>
        </x:is>
      </x:c>
      <x:c r="B1594" t="inlineStr">
        <x:is>
          <x:t xml:space="preserve">EBIT010</x:t>
        </x:is>
      </x:c>
      <x:c r="C1594" t="inlineStr">
        <x:is>
          <x:t xml:space="preserve">Despesa</x:t>
        </x:is>
      </x:c>
      <x:c r="D1594" t="inlineStr">
        <x:is>
          <x:t xml:space="preserve">Outras</x:t>
        </x:is>
      </x:c>
      <x:c r="E1594" t="inlineStr">
        <x:is>
          <x:t xml:space="preserve">ABASTECIMENTO</x:t>
        </x:is>
      </x:c>
      <x:c r="F1594" t="n">
        <x:v>-2670.726</x:v>
      </x:c>
      <x:c r="G1594" t="n">
        <x:v>-376.768</x:v>
      </x:c>
      <x:c r="H1594" t="n">
        <x:v>-2293.958</x:v>
      </x:c>
      <x:c r="I1594" t="inlineStr">
        <x:is>
          <x:t xml:space="preserve">Atual − trimestre anterior</x:t>
        </x:is>
      </x:c>
    </x:row>
    <x:row r="1595">
      <x:c r="A1595" t="inlineStr">
        <x:is>
          <x:t xml:space="preserve">3T09</x:t>
        </x:is>
      </x:c>
      <x:c r="B1595" t="inlineStr">
        <x:is>
          <x:t xml:space="preserve">EBIT010</x:t>
        </x:is>
      </x:c>
      <x:c r="C1595" t="inlineStr">
        <x:is>
          <x:t xml:space="preserve">Despesa</x:t>
        </x:is>
      </x:c>
      <x:c r="D1595" t="inlineStr">
        <x:is>
          <x:t xml:space="preserve">Outras</x:t>
        </x:is>
      </x:c>
      <x:c r="E1595" t="inlineStr">
        <x:is>
          <x:t xml:space="preserve">CORPORATIVO / OUTROS NEGÓCIOS</x:t>
        </x:is>
      </x:c>
      <x:c r="F1595" t="n">
        <x:v>-1151.538</x:v>
      </x:c>
      <x:c r="G1595" t="n">
        <x:v>-754.6130000000001</x:v>
      </x:c>
      <x:c r="H1595" t="n">
        <x:v>-396.925</x:v>
      </x:c>
      <x:c r="I1595" t="inlineStr">
        <x:is>
          <x:t xml:space="preserve">Atual − trimestre anterior</x:t>
        </x:is>
      </x:c>
    </x:row>
    <x:row r="1596">
      <x:c r="A1596" t="inlineStr">
        <x:is>
          <x:t xml:space="preserve">3T09</x:t>
        </x:is>
      </x:c>
      <x:c r="B1596" t="inlineStr">
        <x:is>
          <x:t xml:space="preserve">EBIT010</x:t>
        </x:is>
      </x:c>
      <x:c r="C1596" t="inlineStr">
        <x:is>
          <x:t xml:space="preserve">Despesa</x:t>
        </x:is>
      </x:c>
      <x:c r="D1596" t="inlineStr">
        <x:is>
          <x:t xml:space="preserve">Outras</x:t>
        </x:is>
      </x:c>
      <x:c r="E1596" t="inlineStr">
        <x:is>
          <x:t xml:space="preserve">DISTRIBUIÇÃO</x:t>
        </x:is>
      </x:c>
      <x:c r="F1596" t="n">
        <x:v>27.909</x:v>
      </x:c>
      <x:c r="G1596" t="n">
        <x:v>21.269</x:v>
      </x:c>
      <x:c r="H1596" t="n">
        <x:v>6.640000000000001</x:v>
      </x:c>
      <x:c r="I1596" t="inlineStr">
        <x:is>
          <x:t xml:space="preserve">Atual − trimestre anterior</x:t>
        </x:is>
      </x:c>
    </x:row>
    <x:row r="1597">
      <x:c r="A1597" t="inlineStr">
        <x:is>
          <x:t xml:space="preserve">3T09</x:t>
        </x:is>
      </x:c>
      <x:c r="B1597" t="inlineStr">
        <x:is>
          <x:t xml:space="preserve">EBIT010</x:t>
        </x:is>
      </x:c>
      <x:c r="C1597" t="inlineStr">
        <x:is>
          <x:t xml:space="preserve">Despesa</x:t>
        </x:is>
      </x:c>
      <x:c r="D1597" t="inlineStr">
        <x:is>
          <x:t xml:space="preserve">Outras</x:t>
        </x:is>
      </x:c>
      <x:c r="E1597" t="inlineStr">
        <x:is>
          <x:t xml:space="preserve">E&amp;P</x:t>
        </x:is>
      </x:c>
      <x:c r="F1597" t="n">
        <x:v>-492.312</x:v>
      </x:c>
      <x:c r="G1597" t="n">
        <x:v>-243.006</x:v>
      </x:c>
      <x:c r="H1597" t="n">
        <x:v>-249.306</x:v>
      </x:c>
      <x:c r="I1597" t="inlineStr">
        <x:is>
          <x:t xml:space="preserve">Atual − trimestre anterior</x:t>
        </x:is>
      </x:c>
    </x:row>
    <x:row r="1598">
      <x:c r="A1598" t="inlineStr">
        <x:is>
          <x:t xml:space="preserve">3T09</x:t>
        </x:is>
      </x:c>
      <x:c r="B1598" t="inlineStr">
        <x:is>
          <x:t xml:space="preserve">EBIT010</x:t>
        </x:is>
      </x:c>
      <x:c r="C1598" t="inlineStr">
        <x:is>
          <x:t xml:space="preserve">Despesa</x:t>
        </x:is>
      </x:c>
      <x:c r="D1598" t="inlineStr">
        <x:is>
          <x:t xml:space="preserve">Outras</x:t>
        </x:is>
      </x:c>
      <x:c r="E1598" t="inlineStr">
        <x:is>
          <x:t xml:space="preserve">ELIMINAÇÕES</x:t>
        </x:is>
      </x:c>
      <x:c r="F1598" t="n">
        <x:v>58.545</x:v>
      </x:c>
      <x:c r="G1598" t="n">
        <x:v>53.199</x:v>
      </x:c>
      <x:c r="H1598" t="n">
        <x:v>5.346000000000004</x:v>
      </x:c>
      <x:c r="I1598" t="inlineStr">
        <x:is>
          <x:t xml:space="preserve">Atual − trimestre anterior</x:t>
        </x:is>
      </x:c>
    </x:row>
    <x:row r="1599">
      <x:c r="A1599" t="inlineStr">
        <x:is>
          <x:t xml:space="preserve">3T09</x:t>
        </x:is>
      </x:c>
      <x:c r="B1599" t="inlineStr">
        <x:is>
          <x:t xml:space="preserve">EBIT010</x:t>
        </x:is>
      </x:c>
      <x:c r="C1599" t="inlineStr">
        <x:is>
          <x:t xml:space="preserve">Despesa</x:t>
        </x:is>
      </x:c>
      <x:c r="D1599" t="inlineStr">
        <x:is>
          <x:t xml:space="preserve">Outras</x:t>
        </x:is>
      </x:c>
      <x:c r="E1599" t="inlineStr">
        <x:is>
          <x:t xml:space="preserve">GÁS &amp; ENERGIA / G&amp;EBC</x:t>
        </x:is>
      </x:c>
      <x:c r="F1599" t="n">
        <x:v>-572.783</x:v>
      </x:c>
      <x:c r="G1599" t="n">
        <x:v>-403.391</x:v>
      </x:c>
      <x:c r="H1599" t="n">
        <x:v>-169.392</x:v>
      </x:c>
      <x:c r="I1599" t="inlineStr">
        <x:is>
          <x:t xml:space="preserve">Atual − trimestre anterior</x:t>
        </x:is>
      </x:c>
    </x:row>
    <x:row r="1600">
      <x:c r="A1600" t="inlineStr">
        <x:is>
          <x:t xml:space="preserve">3T09</x:t>
        </x:is>
      </x:c>
      <x:c r="B1600" t="inlineStr">
        <x:is>
          <x:t xml:space="preserve">EBIT010</x:t>
        </x:is>
      </x:c>
      <x:c r="C1600" t="inlineStr">
        <x:is>
          <x:t xml:space="preserve">Despesa</x:t>
        </x:is>
      </x:c>
      <x:c r="D1600" t="inlineStr">
        <x:is>
          <x:t xml:space="preserve">Outras</x:t>
        </x:is>
      </x:c>
      <x:c r="E1600" t="inlineStr">
        <x:is>
          <x:t xml:space="preserve">INTERNACIONAL</x:t>
        </x:is>
      </x:c>
      <x:c r="F1600" t="n">
        <x:v>-411.543</x:v>
      </x:c>
      <x:c r="G1600" t="n">
        <x:v>-261.45</x:v>
      </x:c>
      <x:c r="H1600" t="n">
        <x:v>-150.093</x:v>
      </x:c>
      <x:c r="I1600" t="inlineStr">
        <x:is>
          <x:t xml:space="preserve">Atual − trimestre anterior</x:t>
        </x:is>
      </x:c>
    </x:row>
    <x:row r="1601">
      <x:c r="A1601" t="inlineStr">
        <x:is>
          <x:t xml:space="preserve">3T09</x:t>
        </x:is>
      </x:c>
      <x:c r="B1601" t="inlineStr">
        <x:is>
          <x:t xml:space="preserve">EBIT010</x:t>
        </x:is>
      </x:c>
      <x:c r="C1601" t="inlineStr">
        <x:is>
          <x:t xml:space="preserve">Despesa</x:t>
        </x:is>
      </x:c>
      <x:c r="D1601" t="inlineStr">
        <x:is>
          <x:t xml:space="preserve">Outras</x:t>
        </x:is>
      </x:c>
      <x:c r="E1601" t="inlineStr">
        <x:is>
          <x:t xml:space="preserve">TOTAL</x:t>
        </x:is>
      </x:c>
      <x:c r="F1601" t="n">
        <x:v>-5212.448</x:v>
      </x:c>
      <x:c r="G1601" t="n">
        <x:v>-1964.76</x:v>
      </x:c>
      <x:c r="H1601" t="n">
        <x:v>-3247.688</x:v>
      </x:c>
      <x:c r="I1601" t="inlineStr">
        <x:is>
          <x:t xml:space="preserve">Atual − trimestre anterior</x:t>
        </x:is>
      </x:c>
    </x:row>
    <x:row r="1602">
      <x:c r="A1602" t="inlineStr">
        <x:is>
          <x:t xml:space="preserve">3T09</x:t>
        </x:is>
      </x:c>
      <x:c r="B1602" t="inlineStr">
        <x:is>
          <x:t xml:space="preserve">EBIT009</x:t>
        </x:is>
      </x:c>
      <x:c r="C1602" t="inlineStr">
        <x:is>
          <x:t xml:space="preserve">Despesa Operacional</x:t>
        </x:is>
      </x:c>
      <x:c r="D1602" t="inlineStr">
        <x:is>
          <x:t xml:space="preserve">Despesas Operacionais</x:t>
        </x:is>
      </x:c>
      <x:c r="E1602" t="inlineStr">
        <x:is>
          <x:t xml:space="preserve">ABASTECIMENTO</x:t>
        </x:is>
      </x:c>
      <x:c r="F1602" t="n">
        <x:v>-5881.536</x:v>
      </x:c>
      <x:c r="G1602" t="n">
        <x:v>-3031.36</x:v>
      </x:c>
      <x:c r="H1602" t="n">
        <x:v>-2850.176</x:v>
      </x:c>
      <x:c r="I1602" t="inlineStr">
        <x:is>
          <x:t xml:space="preserve">Atual − trimestre anterior</x:t>
        </x:is>
      </x:c>
    </x:row>
    <x:row r="1603">
      <x:c r="A1603" t="inlineStr">
        <x:is>
          <x:t xml:space="preserve">3T09</x:t>
        </x:is>
      </x:c>
      <x:c r="B1603" t="inlineStr">
        <x:is>
          <x:t xml:space="preserve">EBIT009</x:t>
        </x:is>
      </x:c>
      <x:c r="C1603" t="inlineStr">
        <x:is>
          <x:t xml:space="preserve">Despesa Operacional</x:t>
        </x:is>
      </x:c>
      <x:c r="D1603" t="inlineStr">
        <x:is>
          <x:t xml:space="preserve">Despesas Operacionais</x:t>
        </x:is>
      </x:c>
      <x:c r="E1603" t="inlineStr">
        <x:is>
          <x:t xml:space="preserve">CORPORATIVO / OUTROS NEGÓCIOS</x:t>
        </x:is>
      </x:c>
      <x:c r="F1603" t="n">
        <x:v>-5420.319</x:v>
      </x:c>
      <x:c r="G1603" t="n">
        <x:v>-3497.442</x:v>
      </x:c>
      <x:c r="H1603" t="n">
        <x:v>-1922.877</x:v>
      </x:c>
      <x:c r="I1603" t="inlineStr">
        <x:is>
          <x:t xml:space="preserve">Atual − trimestre anterior</x:t>
        </x:is>
      </x:c>
    </x:row>
    <x:row r="1604">
      <x:c r="A1604" t="inlineStr">
        <x:is>
          <x:t xml:space="preserve">3T09</x:t>
        </x:is>
      </x:c>
      <x:c r="B1604" t="inlineStr">
        <x:is>
          <x:t xml:space="preserve">EBIT009</x:t>
        </x:is>
      </x:c>
      <x:c r="C1604" t="inlineStr">
        <x:is>
          <x:t xml:space="preserve">Despesa Operacional</x:t>
        </x:is>
      </x:c>
      <x:c r="D1604" t="inlineStr">
        <x:is>
          <x:t xml:space="preserve">Despesas Operacionais</x:t>
        </x:is>
      </x:c>
      <x:c r="E1604" t="inlineStr">
        <x:is>
          <x:t xml:space="preserve">DISTRIBUIÇÃO</x:t>
        </x:is>
      </x:c>
      <x:c r="F1604" t="n">
        <x:v>-2248.809</x:v>
      </x:c>
      <x:c r="G1604" t="n">
        <x:v>-1445.945</x:v>
      </x:c>
      <x:c r="H1604" t="n">
        <x:v>-802.8640000000003</x:v>
      </x:c>
      <x:c r="I1604" t="inlineStr">
        <x:is>
          <x:t xml:space="preserve">Atual − trimestre anterior</x:t>
        </x:is>
      </x:c>
    </x:row>
    <x:row r="1605">
      <x:c r="A1605" t="inlineStr">
        <x:is>
          <x:t xml:space="preserve">3T09</x:t>
        </x:is>
      </x:c>
      <x:c r="B1605" t="inlineStr">
        <x:is>
          <x:t xml:space="preserve">EBIT009</x:t>
        </x:is>
      </x:c>
      <x:c r="C1605" t="inlineStr">
        <x:is>
          <x:t xml:space="preserve">Despesa Operacional</x:t>
        </x:is>
      </x:c>
      <x:c r="D1605" t="inlineStr">
        <x:is>
          <x:t xml:space="preserve">Despesas Operacionais</x:t>
        </x:is>
      </x:c>
      <x:c r="E1605" t="inlineStr">
        <x:is>
          <x:t xml:space="preserve">E&amp;P</x:t>
        </x:is>
      </x:c>
      <x:c r="F1605" t="n">
        <x:v>-4318.245</x:v>
      </x:c>
      <x:c r="G1605" t="n">
        <x:v>-2459.118</x:v>
      </x:c>
      <x:c r="H1605" t="n">
        <x:v>-1859.127</x:v>
      </x:c>
      <x:c r="I1605" t="inlineStr">
        <x:is>
          <x:t xml:space="preserve">Atual − trimestre anterior</x:t>
        </x:is>
      </x:c>
    </x:row>
    <x:row r="1606">
      <x:c r="A1606" t="inlineStr">
        <x:is>
          <x:t xml:space="preserve">3T09</x:t>
        </x:is>
      </x:c>
      <x:c r="B1606" t="inlineStr">
        <x:is>
          <x:t xml:space="preserve">EBIT009</x:t>
        </x:is>
      </x:c>
      <x:c r="C1606" t="inlineStr">
        <x:is>
          <x:t xml:space="preserve">Despesa Operacional</x:t>
        </x:is>
      </x:c>
      <x:c r="D1606" t="inlineStr">
        <x:is>
          <x:t xml:space="preserve">Despesas Operacionais</x:t>
        </x:is>
      </x:c>
      <x:c r="E1606" t="inlineStr">
        <x:is>
          <x:t xml:space="preserve">ELIMINAÇÕES</x:t>
        </x:is>
      </x:c>
      <x:c r="F1606" t="n">
        <x:v>212.499</x:v>
      </x:c>
      <x:c r="G1606" t="n">
        <x:v>146.071</x:v>
      </x:c>
      <x:c r="H1606" t="n">
        <x:v>66.428</x:v>
      </x:c>
      <x:c r="I1606" t="inlineStr">
        <x:is>
          <x:t xml:space="preserve">Atual − trimestre anterior</x:t>
        </x:is>
      </x:c>
    </x:row>
    <x:row r="1607">
      <x:c r="A1607" t="inlineStr">
        <x:is>
          <x:t xml:space="preserve">3T09</x:t>
        </x:is>
      </x:c>
      <x:c r="B1607" t="inlineStr">
        <x:is>
          <x:t xml:space="preserve">EBIT009</x:t>
        </x:is>
      </x:c>
      <x:c r="C1607" t="inlineStr">
        <x:is>
          <x:t xml:space="preserve">Despesa Operacional</x:t>
        </x:is>
      </x:c>
      <x:c r="D1607" t="inlineStr">
        <x:is>
          <x:t xml:space="preserve">Despesas Operacionais</x:t>
        </x:is>
      </x:c>
      <x:c r="E1607" t="inlineStr">
        <x:is>
          <x:t xml:space="preserve">GÁS &amp; ENERGIA / G&amp;EBC</x:t>
        </x:is>
      </x:c>
      <x:c r="F1607" t="n">
        <x:v>-1421.9</x:v>
      </x:c>
      <x:c r="G1607" t="n">
        <x:v>-918.643</x:v>
      </x:c>
      <x:c r="H1607" t="n">
        <x:v>-503.2570000000001</x:v>
      </x:c>
      <x:c r="I1607" t="inlineStr">
        <x:is>
          <x:t xml:space="preserve">Atual − trimestre anterior</x:t>
        </x:is>
      </x:c>
    </x:row>
    <x:row r="1608">
      <x:c r="A1608" t="inlineStr">
        <x:is>
          <x:t xml:space="preserve">3T09</x:t>
        </x:is>
      </x:c>
      <x:c r="B1608" t="inlineStr">
        <x:is>
          <x:t xml:space="preserve">EBIT009</x:t>
        </x:is>
      </x:c>
      <x:c r="C1608" t="inlineStr">
        <x:is>
          <x:t xml:space="preserve">Despesa Operacional</x:t>
        </x:is>
      </x:c>
      <x:c r="D1608" t="inlineStr">
        <x:is>
          <x:t xml:space="preserve">Despesas Operacionais</x:t>
        </x:is>
      </x:c>
      <x:c r="E1608" t="inlineStr">
        <x:is>
          <x:t xml:space="preserve">INTERNACIONAL</x:t>
        </x:is>
      </x:c>
      <x:c r="F1608" t="n">
        <x:v>-2226.584</x:v>
      </x:c>
      <x:c r="G1608" t="n">
        <x:v>-1483.925</x:v>
      </x:c>
      <x:c r="H1608" t="n">
        <x:v>-742.6589999999999</x:v>
      </x:c>
      <x:c r="I1608" t="inlineStr">
        <x:is>
          <x:t xml:space="preserve">Atual − trimestre anterior</x:t>
        </x:is>
      </x:c>
    </x:row>
    <x:row r="1609">
      <x:c r="A1609" t="inlineStr">
        <x:is>
          <x:t xml:space="preserve">3T09</x:t>
        </x:is>
      </x:c>
      <x:c r="B1609" t="inlineStr">
        <x:is>
          <x:t xml:space="preserve">EBIT009</x:t>
        </x:is>
      </x:c>
      <x:c r="C1609" t="inlineStr">
        <x:is>
          <x:t xml:space="preserve">Despesa Operacional</x:t>
        </x:is>
      </x:c>
      <x:c r="D1609" t="inlineStr">
        <x:is>
          <x:t xml:space="preserve">Despesas Operacionais</x:t>
        </x:is>
      </x:c>
      <x:c r="E1609" t="inlineStr">
        <x:is>
          <x:t xml:space="preserve">TOTAL</x:t>
        </x:is>
      </x:c>
      <x:c r="F1609" t="n">
        <x:v>-21304.894</x:v>
      </x:c>
      <x:c r="G1609" t="n">
        <x:v>-12690.362</x:v>
      </x:c>
      <x:c r="H1609" t="n">
        <x:v>-8614.532000000001</x:v>
      </x:c>
      <x:c r="I1609" t="inlineStr">
        <x:is>
          <x:t xml:space="preserve">Atual − trimestre anterior</x:t>
        </x:is>
      </x:c>
    </x:row>
    <x:row r="1610">
      <x:c r="A1610" t="inlineStr">
        <x:is>
          <x:t xml:space="preserve">3T09</x:t>
        </x:is>
      </x:c>
      <x:c r="B1610" t="inlineStr">
        <x:is>
          <x:t xml:space="preserve">EBIT012</x:t>
        </x:is>
      </x:c>
      <x:c r="C1610" t="inlineStr">
        <x:is>
          <x:t xml:space="preserve">Lucro Operacional Total</x:t>
        </x:is>
      </x:c>
      <x:c r="D1610" t="inlineStr">
        <x:is>
          <x:t xml:space="preserve">Lucro (Prejuízo) Operacional</x:t>
        </x:is>
      </x:c>
      <x:c r="E1610" t="inlineStr">
        <x:is>
          <x:t xml:space="preserve">ABASTECIMENTO</x:t>
        </x:is>
      </x:c>
      <x:c r="F1610" t="n">
        <x:v>17828.327</x:v>
      </x:c>
      <x:c r="G1610" t="n">
        <x:v>15028.601</x:v>
      </x:c>
      <x:c r="H1610" t="n">
        <x:v>2799.726000000001</x:v>
      </x:c>
      <x:c r="I1610" t="inlineStr">
        <x:is>
          <x:t xml:space="preserve">Atual − trimestre anterior</x:t>
        </x:is>
      </x:c>
    </x:row>
    <x:row r="1611">
      <x:c r="A1611" t="inlineStr">
        <x:is>
          <x:t xml:space="preserve">3T09</x:t>
        </x:is>
      </x:c>
      <x:c r="B1611" t="inlineStr">
        <x:is>
          <x:t xml:space="preserve">EBIT012</x:t>
        </x:is>
      </x:c>
      <x:c r="C1611" t="inlineStr">
        <x:is>
          <x:t xml:space="preserve">Lucro Operacional Total</x:t>
        </x:is>
      </x:c>
      <x:c r="D1611" t="inlineStr">
        <x:is>
          <x:t xml:space="preserve">Lucro (Prejuízo) Operacional</x:t>
        </x:is>
      </x:c>
      <x:c r="E1611" t="inlineStr">
        <x:is>
          <x:t xml:space="preserve">CORPORATIVO / OUTROS NEGÓCIOS</x:t>
        </x:is>
      </x:c>
      <x:c r="F1611" t="n">
        <x:v>-5420.319</x:v>
      </x:c>
      <x:c r="G1611" t="n">
        <x:v>-3497.442</x:v>
      </x:c>
      <x:c r="H1611" t="n">
        <x:v>-1922.877</x:v>
      </x:c>
      <x:c r="I1611" t="inlineStr">
        <x:is>
          <x:t xml:space="preserve">Atual − trimestre anterior</x:t>
        </x:is>
      </x:c>
    </x:row>
    <x:row r="1612">
      <x:c r="A1612" t="inlineStr">
        <x:is>
          <x:t xml:space="preserve">3T09</x:t>
        </x:is>
      </x:c>
      <x:c r="B1612" t="inlineStr">
        <x:is>
          <x:t xml:space="preserve">EBIT012</x:t>
        </x:is>
      </x:c>
      <x:c r="C1612" t="inlineStr">
        <x:is>
          <x:t xml:space="preserve">Lucro Operacional Total</x:t>
        </x:is>
      </x:c>
      <x:c r="D1612" t="inlineStr">
        <x:is>
          <x:t xml:space="preserve">Lucro (Prejuízo) Operacional</x:t>
        </x:is>
      </x:c>
      <x:c r="E1612" t="inlineStr">
        <x:is>
          <x:t xml:space="preserve">DISTRIBUIÇÃO</x:t>
        </x:is>
      </x:c>
      <x:c r="F1612" t="n">
        <x:v>1472.085</x:v>
      </x:c>
      <x:c r="G1612" t="n">
        <x:v>852.898</x:v>
      </x:c>
      <x:c r="H1612" t="n">
        <x:v>619.187</x:v>
      </x:c>
      <x:c r="I1612" t="inlineStr">
        <x:is>
          <x:t xml:space="preserve">Atual − trimestre anterior</x:t>
        </x:is>
      </x:c>
    </x:row>
    <x:row r="1613">
      <x:c r="A1613" t="inlineStr">
        <x:is>
          <x:t xml:space="preserve">3T09</x:t>
        </x:is>
      </x:c>
      <x:c r="B1613" t="inlineStr">
        <x:is>
          <x:t xml:space="preserve">EBIT012</x:t>
        </x:is>
      </x:c>
      <x:c r="C1613" t="inlineStr">
        <x:is>
          <x:t xml:space="preserve">Lucro Operacional Total</x:t>
        </x:is>
      </x:c>
      <x:c r="D1613" t="inlineStr">
        <x:is>
          <x:t xml:space="preserve">Lucro (Prejuízo) Operacional</x:t>
        </x:is>
      </x:c>
      <x:c r="E1613" t="inlineStr">
        <x:is>
          <x:t xml:space="preserve">E&amp;P</x:t>
        </x:is>
      </x:c>
      <x:c r="F1613" t="n">
        <x:v>19745.729</x:v>
      </x:c>
      <x:c r="G1613" t="n">
        <x:v>11938.389</x:v>
      </x:c>
      <x:c r="H1613" t="n">
        <x:v>7807.34</x:v>
      </x:c>
      <x:c r="I1613" t="inlineStr">
        <x:is>
          <x:t xml:space="preserve">Atual − trimestre anterior</x:t>
        </x:is>
      </x:c>
    </x:row>
    <x:row r="1614">
      <x:c r="A1614" t="inlineStr">
        <x:is>
          <x:t xml:space="preserve">3T09</x:t>
        </x:is>
      </x:c>
      <x:c r="B1614" t="inlineStr">
        <x:is>
          <x:t xml:space="preserve">EBIT012</x:t>
        </x:is>
      </x:c>
      <x:c r="C1614" t="inlineStr">
        <x:is>
          <x:t xml:space="preserve">Lucro Operacional Total</x:t>
        </x:is>
      </x:c>
      <x:c r="D1614" t="inlineStr">
        <x:is>
          <x:t xml:space="preserve">Lucro (Prejuízo) Operacional</x:t>
        </x:is>
      </x:c>
      <x:c r="E1614" t="inlineStr">
        <x:is>
          <x:t xml:space="preserve">ELIMINAÇÕES</x:t>
        </x:is>
      </x:c>
      <x:c r="F1614" t="n">
        <x:v>-1003.495</x:v>
      </x:c>
      <x:c r="G1614" t="n">
        <x:v>-931.355</x:v>
      </x:c>
      <x:c r="H1614" t="n">
        <x:v>-72.13999999999999</x:v>
      </x:c>
      <x:c r="I1614" t="inlineStr">
        <x:is>
          <x:t xml:space="preserve">Atual − trimestre anterior</x:t>
        </x:is>
      </x:c>
    </x:row>
    <x:row r="1615">
      <x:c r="A1615" t="inlineStr">
        <x:is>
          <x:t xml:space="preserve">3T09</x:t>
        </x:is>
      </x:c>
      <x:c r="B1615" t="inlineStr">
        <x:is>
          <x:t xml:space="preserve">EBIT012</x:t>
        </x:is>
      </x:c>
      <x:c r="C1615" t="inlineStr">
        <x:is>
          <x:t xml:space="preserve">Lucro Operacional Total</x:t>
        </x:is>
      </x:c>
      <x:c r="D1615" t="inlineStr">
        <x:is>
          <x:t xml:space="preserve">Lucro (Prejuízo) Operacional</x:t>
        </x:is>
      </x:c>
      <x:c r="E1615" t="inlineStr">
        <x:is>
          <x:t xml:space="preserve">GÁS &amp; ENERGIA / G&amp;EBC</x:t>
        </x:is>
      </x:c>
      <x:c r="F1615" t="n">
        <x:v>1128.473</x:v>
      </x:c>
      <x:c r="G1615" t="n">
        <x:v>475.652</x:v>
      </x:c>
      <x:c r="H1615" t="n">
        <x:v>652.8209999999999</x:v>
      </x:c>
      <x:c r="I1615" t="inlineStr">
        <x:is>
          <x:t xml:space="preserve">Atual − trimestre anterior</x:t>
        </x:is>
      </x:c>
    </x:row>
    <x:row r="1616">
      <x:c r="A1616" t="inlineStr">
        <x:is>
          <x:t xml:space="preserve">3T09</x:t>
        </x:is>
      </x:c>
      <x:c r="B1616" t="inlineStr">
        <x:is>
          <x:t xml:space="preserve">EBIT012</x:t>
        </x:is>
      </x:c>
      <x:c r="C1616" t="inlineStr">
        <x:is>
          <x:t xml:space="preserve">Lucro Operacional Total</x:t>
        </x:is>
      </x:c>
      <x:c r="D1616" t="inlineStr">
        <x:is>
          <x:t xml:space="preserve">Lucro (Prejuízo) Operacional</x:t>
        </x:is>
      </x:c>
      <x:c r="E1616" t="inlineStr">
        <x:is>
          <x:t xml:space="preserve">INTERNACIONAL</x:t>
        </x:is>
      </x:c>
      <x:c r="F1616" t="n">
        <x:v>612.612</x:v>
      </x:c>
      <x:c r="G1616" t="n">
        <x:v>248.995</x:v>
      </x:c>
      <x:c r="H1616" t="n">
        <x:v>363.617</x:v>
      </x:c>
      <x:c r="I1616" t="inlineStr">
        <x:is>
          <x:t xml:space="preserve">Atual − trimestre anterior</x:t>
        </x:is>
      </x:c>
    </x:row>
    <x:row r="1617">
      <x:c r="A1617" t="inlineStr">
        <x:is>
          <x:t xml:space="preserve">3T09</x:t>
        </x:is>
      </x:c>
      <x:c r="B1617" t="inlineStr">
        <x:is>
          <x:t xml:space="preserve">EBIT012</x:t>
        </x:is>
      </x:c>
      <x:c r="C1617" t="inlineStr">
        <x:is>
          <x:t xml:space="preserve">Lucro Operacional Total</x:t>
        </x:is>
      </x:c>
      <x:c r="D1617" t="inlineStr">
        <x:is>
          <x:t xml:space="preserve">Lucro (Prejuízo) Operacional</x:t>
        </x:is>
      </x:c>
      <x:c r="E1617" t="inlineStr">
        <x:is>
          <x:t xml:space="preserve">TOTAL</x:t>
        </x:is>
      </x:c>
      <x:c r="F1617" t="n">
        <x:v>34363.412</x:v>
      </x:c>
      <x:c r="G1617" t="n">
        <x:v>24115.738</x:v>
      </x:c>
      <x:c r="H1617" t="n">
        <x:v>10247.674</x:v>
      </x:c>
      <x:c r="I1617" t="inlineStr">
        <x:is>
          <x:t xml:space="preserve">Atual − trimestre anterior</x:t>
        </x:is>
      </x:c>
    </x:row>
    <x:row r="1618">
      <x:c r="A1618" t="inlineStr">
        <x:is>
          <x:t xml:space="preserve">4T09</x:t>
        </x:is>
      </x:c>
      <x:c r="B1618" t="inlineStr">
        <x:is>
          <x:t xml:space="preserve">EBIT000A</x:t>
        </x:is>
      </x:c>
      <x:c r="C1618" t="inlineStr">
        <x:is>
          <x:t xml:space="preserve">Receita</x:t>
        </x:is>
      </x:c>
      <x:c r="D1618" t="inlineStr">
        <x:is>
          <x:t xml:space="preserve">Intersegmentos</x:t>
        </x:is>
      </x:c>
      <x:c r="E1618" t="inlineStr">
        <x:is>
          <x:t xml:space="preserve">ABASTECIMENTO</x:t>
        </x:is>
      </x:c>
      <x:c r="F1618" t="n">
        <x:v>49404.935</x:v>
      </x:c>
      <x:c r="G1618" t="n">
        <x:v>52704.162</x:v>
      </x:c>
      <x:c r="H1618" t="n">
        <x:v>-3299.226999999999</x:v>
      </x:c>
      <x:c r="I1618" t="inlineStr">
        <x:is>
          <x:t xml:space="preserve">Atual − trimestre anterior</x:t>
        </x:is>
      </x:c>
    </x:row>
    <x:row r="1619">
      <x:c r="A1619" t="inlineStr">
        <x:is>
          <x:t xml:space="preserve">4T09</x:t>
        </x:is>
      </x:c>
      <x:c r="B1619" t="inlineStr">
        <x:is>
          <x:t xml:space="preserve">EBIT000A</x:t>
        </x:is>
      </x:c>
      <x:c r="C1619" t="inlineStr">
        <x:is>
          <x:t xml:space="preserve">Receita</x:t>
        </x:is>
      </x:c>
      <x:c r="D1619" t="inlineStr">
        <x:is>
          <x:t xml:space="preserve">Intersegmentos</x:t>
        </x:is>
      </x:c>
      <x:c r="E1619" t="inlineStr">
        <x:is>
          <x:t xml:space="preserve">CORPORATIVO / OUTROS NEGÓCIOS</x:t>
        </x:is>
      </x:c>
      <x:c r="F1619" t="n">
        <x:v>0</x:v>
      </x:c>
      <x:c r="G1619" t="n">
        <x:v>0</x:v>
      </x:c>
      <x:c r="H1619" t="n">
        <x:v>0</x:v>
      </x:c>
      <x:c r="I1619" t="inlineStr">
        <x:is>
          <x:t xml:space="preserve">Atual − trimestre anterior</x:t>
        </x:is>
      </x:c>
    </x:row>
    <x:row r="1620">
      <x:c r="A1620" t="inlineStr">
        <x:is>
          <x:t xml:space="preserve">4T09</x:t>
        </x:is>
      </x:c>
      <x:c r="B1620" t="inlineStr">
        <x:is>
          <x:t xml:space="preserve">EBIT000A</x:t>
        </x:is>
      </x:c>
      <x:c r="C1620" t="inlineStr">
        <x:is>
          <x:t xml:space="preserve">Receita</x:t>
        </x:is>
      </x:c>
      <x:c r="D1620" t="inlineStr">
        <x:is>
          <x:t xml:space="preserve">Intersegmentos</x:t>
        </x:is>
      </x:c>
      <x:c r="E1620" t="inlineStr">
        <x:is>
          <x:t xml:space="preserve">DISTRIBUIÇÃO</x:t>
        </x:is>
      </x:c>
      <x:c r="F1620" t="n">
        <x:v>1347.249</x:v>
      </x:c>
      <x:c r="G1620" t="n">
        <x:v>1119.078</x:v>
      </x:c>
      <x:c r="H1620" t="n">
        <x:v>228.171</x:v>
      </x:c>
      <x:c r="I1620" t="inlineStr">
        <x:is>
          <x:t xml:space="preserve">Atual − trimestre anterior</x:t>
        </x:is>
      </x:c>
    </x:row>
    <x:row r="1621">
      <x:c r="A1621" t="inlineStr">
        <x:is>
          <x:t xml:space="preserve">4T09</x:t>
        </x:is>
      </x:c>
      <x:c r="B1621" t="inlineStr">
        <x:is>
          <x:t xml:space="preserve">EBIT000A</x:t>
        </x:is>
      </x:c>
      <x:c r="C1621" t="inlineStr">
        <x:is>
          <x:t xml:space="preserve">Receita</x:t>
        </x:is>
      </x:c>
      <x:c r="D1621" t="inlineStr">
        <x:is>
          <x:t xml:space="preserve">Intersegmentos</x:t>
        </x:is>
      </x:c>
      <x:c r="E1621" t="inlineStr">
        <x:is>
          <x:t xml:space="preserve">E&amp;P</x:t>
        </x:is>
      </x:c>
      <x:c r="F1621" t="n">
        <x:v>75252.209</x:v>
      </x:c>
      <x:c r="G1621" t="n">
        <x:v>36883.579</x:v>
      </x:c>
      <x:c r="H1621" t="n">
        <x:v>38368.63</x:v>
      </x:c>
      <x:c r="I1621" t="inlineStr">
        <x:is>
          <x:t xml:space="preserve">Atual − trimestre anterior</x:t>
        </x:is>
      </x:c>
    </x:row>
    <x:row r="1622">
      <x:c r="A1622" t="inlineStr">
        <x:is>
          <x:t xml:space="preserve">4T09</x:t>
        </x:is>
      </x:c>
      <x:c r="B1622" t="inlineStr">
        <x:is>
          <x:t xml:space="preserve">EBIT000A</x:t>
        </x:is>
      </x:c>
      <x:c r="C1622" t="inlineStr">
        <x:is>
          <x:t xml:space="preserve">Receita</x:t>
        </x:is>
      </x:c>
      <x:c r="D1622" t="inlineStr">
        <x:is>
          <x:t xml:space="preserve">Intersegmentos</x:t>
        </x:is>
      </x:c>
      <x:c r="E1622" t="inlineStr">
        <x:is>
          <x:t xml:space="preserve">ELIMINAÇÕES</x:t>
        </x:is>
      </x:c>
      <x:c r="F1622" t="n">
        <x:v>-131313.569</x:v>
      </x:c>
      <x:c r="G1622" t="n">
        <x:v>-94337.508</x:v>
      </x:c>
      <x:c r="H1622" t="n">
        <x:v>-36976.06099999999</x:v>
      </x:c>
      <x:c r="I1622" t="inlineStr">
        <x:is>
          <x:t xml:space="preserve">Atual − trimestre anterior</x:t>
        </x:is>
      </x:c>
    </x:row>
    <x:row r="1623">
      <x:c r="A1623" t="inlineStr">
        <x:is>
          <x:t xml:space="preserve">4T09</x:t>
        </x:is>
      </x:c>
      <x:c r="B1623" t="inlineStr">
        <x:is>
          <x:t xml:space="preserve">EBIT000A</x:t>
        </x:is>
      </x:c>
      <x:c r="C1623" t="inlineStr">
        <x:is>
          <x:t xml:space="preserve">Receita</x:t>
        </x:is>
      </x:c>
      <x:c r="D1623" t="inlineStr">
        <x:is>
          <x:t xml:space="preserve">Intersegmentos</x:t>
        </x:is>
      </x:c>
      <x:c r="E1623" t="inlineStr">
        <x:is>
          <x:t xml:space="preserve">GÁS &amp; ENERGIA / G&amp;EBC</x:t>
        </x:is>
      </x:c>
      <x:c r="F1623" t="n">
        <x:v>1842.433</x:v>
      </x:c>
      <x:c r="G1623" t="n">
        <x:v>1465.259</x:v>
      </x:c>
      <x:c r="H1623" t="n">
        <x:v>377.174</x:v>
      </x:c>
      <x:c r="I1623" t="inlineStr">
        <x:is>
          <x:t xml:space="preserve">Atual − trimestre anterior</x:t>
        </x:is>
      </x:c>
    </x:row>
    <x:row r="1624">
      <x:c r="A1624" t="inlineStr">
        <x:is>
          <x:t xml:space="preserve">4T09</x:t>
        </x:is>
      </x:c>
      <x:c r="B1624" t="inlineStr">
        <x:is>
          <x:t xml:space="preserve">EBIT000A</x:t>
        </x:is>
      </x:c>
      <x:c r="C1624" t="inlineStr">
        <x:is>
          <x:t xml:space="preserve">Receita</x:t>
        </x:is>
      </x:c>
      <x:c r="D1624" t="inlineStr">
        <x:is>
          <x:t xml:space="preserve">Intersegmentos</x:t>
        </x:is>
      </x:c>
      <x:c r="E1624" t="inlineStr">
        <x:is>
          <x:t xml:space="preserve">INTERNACIONAL</x:t>
        </x:is>
      </x:c>
      <x:c r="F1624" t="n">
        <x:v>3466.743</x:v>
      </x:c>
      <x:c r="G1624" t="n">
        <x:v>2165.43</x:v>
      </x:c>
      <x:c r="H1624" t="n">
        <x:v>1301.313</x:v>
      </x:c>
      <x:c r="I1624" t="inlineStr">
        <x:is>
          <x:t xml:space="preserve">Atual − trimestre anterior</x:t>
        </x:is>
      </x:c>
    </x:row>
    <x:row r="1625">
      <x:c r="A1625" t="inlineStr">
        <x:is>
          <x:t xml:space="preserve">4T09</x:t>
        </x:is>
      </x:c>
      <x:c r="B1625" t="inlineStr">
        <x:is>
          <x:t xml:space="preserve">EBIT000A</x:t>
        </x:is>
      </x:c>
      <x:c r="C1625" t="inlineStr">
        <x:is>
          <x:t xml:space="preserve">Receita</x:t>
        </x:is>
      </x:c>
      <x:c r="D1625" t="inlineStr">
        <x:is>
          <x:t xml:space="preserve">Intersegmentos</x:t>
        </x:is>
      </x:c>
      <x:c r="E1625" t="inlineStr">
        <x:is>
          <x:t xml:space="preserve">TOTAL</x:t>
        </x:is>
      </x:c>
      <x:c r="F1625" t="n">
        <x:v>0</x:v>
      </x:c>
      <x:c r="G1625" t="n">
        <x:v>0</x:v>
      </x:c>
      <x:c r="H1625" t="n">
        <x:v>0</x:v>
      </x:c>
      <x:c r="I1625" t="inlineStr">
        <x:is>
          <x:t xml:space="preserve">Atual − trimestre anterior</x:t>
        </x:is>
      </x:c>
    </x:row>
    <x:row r="1626">
      <x:c r="A1626" t="inlineStr">
        <x:is>
          <x:t xml:space="preserve">4T09</x:t>
        </x:is>
      </x:c>
      <x:c r="B1626" t="inlineStr">
        <x:is>
          <x:t xml:space="preserve">EBIT000B</x:t>
        </x:is>
      </x:c>
      <x:c r="C1626" t="inlineStr">
        <x:is>
          <x:t xml:space="preserve">Receita</x:t>
        </x:is>
      </x:c>
      <x:c r="D1626" t="inlineStr">
        <x:is>
          <x:t xml:space="preserve">Terceiros</x:t>
        </x:is>
      </x:c>
      <x:c r="E1626" t="inlineStr">
        <x:is>
          <x:t xml:space="preserve">ABASTECIMENTO</x:t>
        </x:is>
      </x:c>
      <x:c r="F1626" t="n">
        <x:v>97364.03999999999</x:v>
      </x:c>
      <x:c r="G1626" t="n">
        <x:v>897.492</x:v>
      </x:c>
      <x:c r="H1626" t="n">
        <x:v>96466.548</x:v>
      </x:c>
      <x:c r="I1626" t="inlineStr">
        <x:is>
          <x:t xml:space="preserve">Atual − trimestre anterior</x:t>
        </x:is>
      </x:c>
    </x:row>
    <x:row r="1627">
      <x:c r="A1627" t="inlineStr">
        <x:is>
          <x:t xml:space="preserve">4T09</x:t>
        </x:is>
      </x:c>
      <x:c r="B1627" t="inlineStr">
        <x:is>
          <x:t xml:space="preserve">EBIT000B</x:t>
        </x:is>
      </x:c>
      <x:c r="C1627" t="inlineStr">
        <x:is>
          <x:t xml:space="preserve">Receita</x:t>
        </x:is>
      </x:c>
      <x:c r="D1627" t="inlineStr">
        <x:is>
          <x:t xml:space="preserve">Terceiros</x:t>
        </x:is>
      </x:c>
      <x:c r="E1627" t="inlineStr">
        <x:is>
          <x:t xml:space="preserve">CORPORATIVO / OUTROS NEGÓCIOS</x:t>
        </x:is>
      </x:c>
      <x:c r="F1627" t="n">
        <x:v>0</x:v>
      </x:c>
      <x:c r="G1627" t="n">
        <x:v>0</x:v>
      </x:c>
      <x:c r="H1627" t="n">
        <x:v>0</x:v>
      </x:c>
      <x:c r="I1627" t="inlineStr">
        <x:is>
          <x:t xml:space="preserve">Atual − trimestre anterior</x:t>
        </x:is>
      </x:c>
    </x:row>
    <x:row r="1628">
      <x:c r="A1628" t="inlineStr">
        <x:is>
          <x:t xml:space="preserve">4T09</x:t>
        </x:is>
      </x:c>
      <x:c r="B1628" t="inlineStr">
        <x:is>
          <x:t xml:space="preserve">EBIT000B</x:t>
        </x:is>
      </x:c>
      <x:c r="C1628" t="inlineStr">
        <x:is>
          <x:t xml:space="preserve">Receita</x:t>
        </x:is>
      </x:c>
      <x:c r="D1628" t="inlineStr">
        <x:is>
          <x:t xml:space="preserve">Terceiros</x:t>
        </x:is>
      </x:c>
      <x:c r="E1628" t="inlineStr">
        <x:is>
          <x:t xml:space="preserve">DISTRIBUIÇÃO</x:t>
        </x:is>
      </x:c>
      <x:c r="F1628" t="n">
        <x:v>56929.923</x:v>
      </x:c>
      <x:c r="G1628" t="n">
        <x:v>41432.695</x:v>
      </x:c>
      <x:c r="H1628" t="n">
        <x:v>15497.228</x:v>
      </x:c>
      <x:c r="I1628" t="inlineStr">
        <x:is>
          <x:t xml:space="preserve">Atual − trimestre anterior</x:t>
        </x:is>
      </x:c>
    </x:row>
    <x:row r="1629">
      <x:c r="A1629" t="inlineStr">
        <x:is>
          <x:t xml:space="preserve">4T09</x:t>
        </x:is>
      </x:c>
      <x:c r="B1629" t="inlineStr">
        <x:is>
          <x:t xml:space="preserve">EBIT000B</x:t>
        </x:is>
      </x:c>
      <x:c r="C1629" t="inlineStr">
        <x:is>
          <x:t xml:space="preserve">Receita</x:t>
        </x:is>
      </x:c>
      <x:c r="D1629" t="inlineStr">
        <x:is>
          <x:t xml:space="preserve">Terceiros</x:t>
        </x:is>
      </x:c>
      <x:c r="E1629" t="inlineStr">
        <x:is>
          <x:t xml:space="preserve">E&amp;P</x:t>
        </x:is>
      </x:c>
      <x:c r="F1629" t="n">
        <x:v>930.629</x:v>
      </x:c>
      <x:c r="G1629" t="n">
        <x:v>72026.75999999999</x:v>
      </x:c>
      <x:c r="H1629" t="n">
        <x:v>-71096.13099999999</x:v>
      </x:c>
      <x:c r="I1629" t="inlineStr">
        <x:is>
          <x:t xml:space="preserve">Atual − trimestre anterior</x:t>
        </x:is>
      </x:c>
    </x:row>
    <x:row r="1630">
      <x:c r="A1630" t="inlineStr">
        <x:is>
          <x:t xml:space="preserve">4T09</x:t>
        </x:is>
      </x:c>
      <x:c r="B1630" t="inlineStr">
        <x:is>
          <x:t xml:space="preserve">EBIT000B</x:t>
        </x:is>
      </x:c>
      <x:c r="C1630" t="inlineStr">
        <x:is>
          <x:t xml:space="preserve">Receita</x:t>
        </x:is>
      </x:c>
      <x:c r="D1630" t="inlineStr">
        <x:is>
          <x:t xml:space="preserve">Terceiros</x:t>
        </x:is>
      </x:c>
      <x:c r="E1630" t="inlineStr">
        <x:is>
          <x:t xml:space="preserve">ELIMINAÇÕES</x:t>
        </x:is>
      </x:c>
      <x:c r="F1630" t="n">
        <x:v>0</x:v>
      </x:c>
      <x:c r="G1630" t="n">
        <x:v>0</x:v>
      </x:c>
      <x:c r="H1630" t="n">
        <x:v>0</x:v>
      </x:c>
      <x:c r="I1630" t="inlineStr">
        <x:is>
          <x:t xml:space="preserve">Atual − trimestre anterior</x:t>
        </x:is>
      </x:c>
    </x:row>
    <x:row r="1631">
      <x:c r="A1631" t="inlineStr">
        <x:is>
          <x:t xml:space="preserve">4T09</x:t>
        </x:is>
      </x:c>
      <x:c r="B1631" t="inlineStr">
        <x:is>
          <x:t xml:space="preserve">EBIT000B</x:t>
        </x:is>
      </x:c>
      <x:c r="C1631" t="inlineStr">
        <x:is>
          <x:t xml:space="preserve">Receita</x:t>
        </x:is>
      </x:c>
      <x:c r="D1631" t="inlineStr">
        <x:is>
          <x:t xml:space="preserve">Terceiros</x:t>
        </x:is>
      </x:c>
      <x:c r="E1631" t="inlineStr">
        <x:is>
          <x:t xml:space="preserve">GÁS &amp; ENERGIA / G&amp;EBC</x:t>
        </x:is>
      </x:c>
      <x:c r="F1631" t="n">
        <x:v>9784.898999999999</x:v>
      </x:c>
      <x:c r="G1631" t="n">
        <x:v>7501.211</x:v>
      </x:c>
      <x:c r="H1631" t="n">
        <x:v>2283.687999999999</x:v>
      </x:c>
      <x:c r="I1631" t="inlineStr">
        <x:is>
          <x:t xml:space="preserve">Atual − trimestre anterior</x:t>
        </x:is>
      </x:c>
    </x:row>
    <x:row r="1632">
      <x:c r="A1632" t="inlineStr">
        <x:is>
          <x:t xml:space="preserve">4T09</x:t>
        </x:is>
      </x:c>
      <x:c r="B1632" t="inlineStr">
        <x:is>
          <x:t xml:space="preserve">EBIT000B</x:t>
        </x:is>
      </x:c>
      <x:c r="C1632" t="inlineStr">
        <x:is>
          <x:t xml:space="preserve">Receita</x:t>
        </x:is>
      </x:c>
      <x:c r="D1632" t="inlineStr">
        <x:is>
          <x:t xml:space="preserve">Terceiros</x:t>
        </x:is>
      </x:c>
      <x:c r="E1632" t="inlineStr">
        <x:is>
          <x:t xml:space="preserve">INTERNACIONAL</x:t>
        </x:is>
      </x:c>
      <x:c r="F1632" t="n">
        <x:v>17700.566</x:v>
      </x:c>
      <x:c r="G1632" t="n">
        <x:v>13219.028</x:v>
      </x:c>
      <x:c r="H1632" t="n">
        <x:v>4481.537999999999</x:v>
      </x:c>
      <x:c r="I1632" t="inlineStr">
        <x:is>
          <x:t xml:space="preserve">Atual − trimestre anterior</x:t>
        </x:is>
      </x:c>
    </x:row>
    <x:row r="1633">
      <x:c r="A1633" t="inlineStr">
        <x:is>
          <x:t xml:space="preserve">4T09</x:t>
        </x:is>
      </x:c>
      <x:c r="B1633" t="inlineStr">
        <x:is>
          <x:t xml:space="preserve">EBIT000B</x:t>
        </x:is>
      </x:c>
      <x:c r="C1633" t="inlineStr">
        <x:is>
          <x:t xml:space="preserve">Receita</x:t>
        </x:is>
      </x:c>
      <x:c r="D1633" t="inlineStr">
        <x:is>
          <x:t xml:space="preserve">Terceiros</x:t>
        </x:is>
      </x:c>
      <x:c r="E1633" t="inlineStr">
        <x:is>
          <x:t xml:space="preserve">TOTAL</x:t>
        </x:is>
      </x:c>
      <x:c r="F1633" t="n">
        <x:v>182710.057</x:v>
      </x:c>
      <x:c r="G1633" t="n">
        <x:v>135077.186</x:v>
      </x:c>
      <x:c r="H1633" t="n">
        <x:v>47632.87100000001</x:v>
      </x:c>
      <x:c r="I1633" t="inlineStr">
        <x:is>
          <x:t xml:space="preserve">Atual − trimestre anterior</x:t>
        </x:is>
      </x:c>
    </x:row>
    <x:row r="1634">
      <x:c r="A1634" t="inlineStr">
        <x:is>
          <x:t xml:space="preserve">4T09</x:t>
        </x:is>
      </x:c>
      <x:c r="B1634" t="inlineStr">
        <x:is>
          <x:t xml:space="preserve">EBIT001</x:t>
        </x:is>
      </x:c>
      <x:c r="C1634" t="inlineStr">
        <x:is>
          <x:t xml:space="preserve">Receita Total</x:t>
        </x:is>
      </x:c>
      <x:c r="D1634" t="inlineStr">
        <x:is>
          <x:t xml:space="preserve">Receita operacional líquida</x:t>
        </x:is>
      </x:c>
      <x:c r="E1634" t="inlineStr">
        <x:is>
          <x:t xml:space="preserve">ABASTECIMENTO</x:t>
        </x:is>
      </x:c>
      <x:c r="F1634" t="n">
        <x:v>146768.975</x:v>
      </x:c>
      <x:c r="G1634" t="n">
        <x:v>108910.339</x:v>
      </x:c>
      <x:c r="H1634" t="n">
        <x:v>37858.636</x:v>
      </x:c>
      <x:c r="I1634" t="inlineStr">
        <x:is>
          <x:t xml:space="preserve">Atual − trimestre anterior</x:t>
        </x:is>
      </x:c>
    </x:row>
    <x:row r="1635">
      <x:c r="A1635" t="inlineStr">
        <x:is>
          <x:t xml:space="preserve">4T09</x:t>
        </x:is>
      </x:c>
      <x:c r="B1635" t="inlineStr">
        <x:is>
          <x:t xml:space="preserve">EBIT001</x:t>
        </x:is>
      </x:c>
      <x:c r="C1635" t="inlineStr">
        <x:is>
          <x:t xml:space="preserve">Receita Total</x:t>
        </x:is>
      </x:c>
      <x:c r="D1635" t="inlineStr">
        <x:is>
          <x:t xml:space="preserve">Receita operacional líquida</x:t>
        </x:is>
      </x:c>
      <x:c r="E1635" t="inlineStr">
        <x:is>
          <x:t xml:space="preserve">CORPORATIVO / OUTROS NEGÓCIOS</x:t>
        </x:is>
      </x:c>
      <x:c r="F1635" t="n">
        <x:v>0</x:v>
      </x:c>
      <x:c r="G1635" t="n">
        <x:v>0</x:v>
      </x:c>
      <x:c r="H1635" t="n">
        <x:v>0</x:v>
      </x:c>
      <x:c r="I1635" t="inlineStr">
        <x:is>
          <x:t xml:space="preserve">Atual − trimestre anterior</x:t>
        </x:is>
      </x:c>
    </x:row>
    <x:row r="1636">
      <x:c r="A1636" t="inlineStr">
        <x:is>
          <x:t xml:space="preserve">4T09</x:t>
        </x:is>
      </x:c>
      <x:c r="B1636" t="inlineStr">
        <x:is>
          <x:t xml:space="preserve">EBIT001</x:t>
        </x:is>
      </x:c>
      <x:c r="C1636" t="inlineStr">
        <x:is>
          <x:t xml:space="preserve">Receita Total</x:t>
        </x:is>
      </x:c>
      <x:c r="D1636" t="inlineStr">
        <x:is>
          <x:t xml:space="preserve">Receita operacional líquida</x:t>
        </x:is>
      </x:c>
      <x:c r="E1636" t="inlineStr">
        <x:is>
          <x:t xml:space="preserve">DISTRIBUIÇÃO</x:t>
        </x:is>
      </x:c>
      <x:c r="F1636" t="n">
        <x:v>58277.172</x:v>
      </x:c>
      <x:c r="G1636" t="n">
        <x:v>42551.773</x:v>
      </x:c>
      <x:c r="H1636" t="n">
        <x:v>15725.399</x:v>
      </x:c>
      <x:c r="I1636" t="inlineStr">
        <x:is>
          <x:t xml:space="preserve">Atual − trimestre anterior</x:t>
        </x:is>
      </x:c>
    </x:row>
    <x:row r="1637">
      <x:c r="A1637" t="inlineStr">
        <x:is>
          <x:t xml:space="preserve">4T09</x:t>
        </x:is>
      </x:c>
      <x:c r="B1637" t="inlineStr">
        <x:is>
          <x:t xml:space="preserve">EBIT001</x:t>
        </x:is>
      </x:c>
      <x:c r="C1637" t="inlineStr">
        <x:is>
          <x:t xml:space="preserve">Receita Total</x:t>
        </x:is>
      </x:c>
      <x:c r="D1637" t="inlineStr">
        <x:is>
          <x:t xml:space="preserve">Receita operacional líquida</x:t>
        </x:is>
      </x:c>
      <x:c r="E1637" t="inlineStr">
        <x:is>
          <x:t xml:space="preserve">E&amp;P</x:t>
        </x:is>
      </x:c>
      <x:c r="F1637" t="n">
        <x:v>76182.838</x:v>
      </x:c>
      <x:c r="G1637" t="n">
        <x:v>53601.654</x:v>
      </x:c>
      <x:c r="H1637" t="n">
        <x:v>22581.184</x:v>
      </x:c>
      <x:c r="I1637" t="inlineStr">
        <x:is>
          <x:t xml:space="preserve">Atual − trimestre anterior</x:t>
        </x:is>
      </x:c>
    </x:row>
    <x:row r="1638">
      <x:c r="A1638" t="inlineStr">
        <x:is>
          <x:t xml:space="preserve">4T09</x:t>
        </x:is>
      </x:c>
      <x:c r="B1638" t="inlineStr">
        <x:is>
          <x:t xml:space="preserve">EBIT001</x:t>
        </x:is>
      </x:c>
      <x:c r="C1638" t="inlineStr">
        <x:is>
          <x:t xml:space="preserve">Receita Total</x:t>
        </x:is>
      </x:c>
      <x:c r="D1638" t="inlineStr">
        <x:is>
          <x:t xml:space="preserve">Receita operacional líquida</x:t>
        </x:is>
      </x:c>
      <x:c r="E1638" t="inlineStr">
        <x:is>
          <x:t xml:space="preserve">ELIMINAÇÕES</x:t>
        </x:is>
      </x:c>
      <x:c r="F1638" t="n">
        <x:v>-131313.569</x:v>
      </x:c>
      <x:c r="G1638" t="n">
        <x:v>-94337.508</x:v>
      </x:c>
      <x:c r="H1638" t="n">
        <x:v>-36976.06099999999</x:v>
      </x:c>
      <x:c r="I1638" t="inlineStr">
        <x:is>
          <x:t xml:space="preserve">Atual − trimestre anterior</x:t>
        </x:is>
      </x:c>
    </x:row>
    <x:row r="1639">
      <x:c r="A1639" t="inlineStr">
        <x:is>
          <x:t xml:space="preserve">4T09</x:t>
        </x:is>
      </x:c>
      <x:c r="B1639" t="inlineStr">
        <x:is>
          <x:t xml:space="preserve">EBIT001</x:t>
        </x:is>
      </x:c>
      <x:c r="C1639" t="inlineStr">
        <x:is>
          <x:t xml:space="preserve">Receita Total</x:t>
        </x:is>
      </x:c>
      <x:c r="D1639" t="inlineStr">
        <x:is>
          <x:t xml:space="preserve">Receita operacional líquida</x:t>
        </x:is>
      </x:c>
      <x:c r="E1639" t="inlineStr">
        <x:is>
          <x:t xml:space="preserve">GÁS &amp; ENERGIA / G&amp;EBC</x:t>
        </x:is>
      </x:c>
      <x:c r="F1639" t="n">
        <x:v>11627.332</x:v>
      </x:c>
      <x:c r="G1639" t="n">
        <x:v>8966.469999999999</x:v>
      </x:c>
      <x:c r="H1639" t="n">
        <x:v>2660.862000000001</x:v>
      </x:c>
      <x:c r="I1639" t="inlineStr">
        <x:is>
          <x:t xml:space="preserve">Atual − trimestre anterior</x:t>
        </x:is>
      </x:c>
    </x:row>
    <x:row r="1640">
      <x:c r="A1640" t="inlineStr">
        <x:is>
          <x:t xml:space="preserve">4T09</x:t>
        </x:is>
      </x:c>
      <x:c r="B1640" t="inlineStr">
        <x:is>
          <x:t xml:space="preserve">EBIT001</x:t>
        </x:is>
      </x:c>
      <x:c r="C1640" t="inlineStr">
        <x:is>
          <x:t xml:space="preserve">Receita Total</x:t>
        </x:is>
      </x:c>
      <x:c r="D1640" t="inlineStr">
        <x:is>
          <x:t xml:space="preserve">Receita operacional líquida</x:t>
        </x:is>
      </x:c>
      <x:c r="E1640" t="inlineStr">
        <x:is>
          <x:t xml:space="preserve">INTERNACIONAL</x:t>
        </x:is>
      </x:c>
      <x:c r="F1640" t="n">
        <x:v>21167.309</x:v>
      </x:c>
      <x:c r="G1640" t="n">
        <x:v>15384.458</x:v>
      </x:c>
      <x:c r="H1640" t="n">
        <x:v>5782.851000000001</x:v>
      </x:c>
      <x:c r="I1640" t="inlineStr">
        <x:is>
          <x:t xml:space="preserve">Atual − trimestre anterior</x:t>
        </x:is>
      </x:c>
    </x:row>
    <x:row r="1641">
      <x:c r="A1641" t="inlineStr">
        <x:is>
          <x:t xml:space="preserve">4T09</x:t>
        </x:is>
      </x:c>
      <x:c r="B1641" t="inlineStr">
        <x:is>
          <x:t xml:space="preserve">EBIT001</x:t>
        </x:is>
      </x:c>
      <x:c r="C1641" t="inlineStr">
        <x:is>
          <x:t xml:space="preserve">Receita Total</x:t>
        </x:is>
      </x:c>
      <x:c r="D1641" t="inlineStr">
        <x:is>
          <x:t xml:space="preserve">Receita operacional líquida</x:t>
        </x:is>
      </x:c>
      <x:c r="E1641" t="inlineStr">
        <x:is>
          <x:t xml:space="preserve">TOTAL</x:t>
        </x:is>
      </x:c>
      <x:c r="F1641" t="n">
        <x:v>182710.057</x:v>
      </x:c>
      <x:c r="G1641" t="n">
        <x:v>135077.186</x:v>
      </x:c>
      <x:c r="H1641" t="n">
        <x:v>47632.87100000001</x:v>
      </x:c>
      <x:c r="I1641" t="inlineStr">
        <x:is>
          <x:t xml:space="preserve">Atual − trimestre anterior</x:t>
        </x:is>
      </x:c>
    </x:row>
    <x:row r="1642">
      <x:c r="A1642" t="inlineStr">
        <x:is>
          <x:t xml:space="preserve">4T09</x:t>
        </x:is>
      </x:c>
      <x:c r="B1642" t="inlineStr">
        <x:is>
          <x:t xml:space="preserve">EBIT002</x:t>
        </x:is>
      </x:c>
      <x:c r="C1642" t="inlineStr">
        <x:is>
          <x:t xml:space="preserve">Custo Total</x:t>
        </x:is>
      </x:c>
      <x:c r="D1642" t="inlineStr">
        <x:is>
          <x:t xml:space="preserve">Custo dos produtos e serviços vendidos</x:t>
        </x:is>
      </x:c>
      <x:c r="E1642" t="inlineStr">
        <x:is>
          <x:t xml:space="preserve">ABASTECIMENTO</x:t>
        </x:is>
      </x:c>
      <x:c r="F1642" t="n">
        <x:v>-120861.052</x:v>
      </x:c>
      <x:c r="G1642" t="n">
        <x:v>-86763.76700000001</x:v>
      </x:c>
      <x:c r="H1642" t="n">
        <x:v>-34097.28499999999</x:v>
      </x:c>
      <x:c r="I1642" t="inlineStr">
        <x:is>
          <x:t xml:space="preserve">Atual − trimestre anterior</x:t>
        </x:is>
      </x:c>
    </x:row>
    <x:row r="1643">
      <x:c r="A1643" t="inlineStr">
        <x:is>
          <x:t xml:space="preserve">4T09</x:t>
        </x:is>
      </x:c>
      <x:c r="B1643" t="inlineStr">
        <x:is>
          <x:t xml:space="preserve">EBIT002</x:t>
        </x:is>
      </x:c>
      <x:c r="C1643" t="inlineStr">
        <x:is>
          <x:t xml:space="preserve">Custo Total</x:t>
        </x:is>
      </x:c>
      <x:c r="D1643" t="inlineStr">
        <x:is>
          <x:t xml:space="preserve">Custo dos produtos e serviços vendidos</x:t>
        </x:is>
      </x:c>
      <x:c r="E1643" t="inlineStr">
        <x:is>
          <x:t xml:space="preserve">CORPORATIVO / OUTROS NEGÓCIOS</x:t>
        </x:is>
      </x:c>
      <x:c r="F1643" t="n">
        <x:v>0</x:v>
      </x:c>
      <x:c r="G1643" t="n">
        <x:v>0</x:v>
      </x:c>
      <x:c r="H1643" t="n">
        <x:v>0</x:v>
      </x:c>
      <x:c r="I1643" t="inlineStr">
        <x:is>
          <x:t xml:space="preserve">Atual − trimestre anterior</x:t>
        </x:is>
      </x:c>
    </x:row>
    <x:row r="1644">
      <x:c r="A1644" t="inlineStr">
        <x:is>
          <x:t xml:space="preserve">4T09</x:t>
        </x:is>
      </x:c>
      <x:c r="B1644" t="inlineStr">
        <x:is>
          <x:t xml:space="preserve">EBIT002</x:t>
        </x:is>
      </x:c>
      <x:c r="C1644" t="inlineStr">
        <x:is>
          <x:t xml:space="preserve">Custo Total</x:t>
        </x:is>
      </x:c>
      <x:c r="D1644" t="inlineStr">
        <x:is>
          <x:t xml:space="preserve">Custo dos produtos e serviços vendidos</x:t>
        </x:is>
      </x:c>
      <x:c r="E1644" t="inlineStr">
        <x:is>
          <x:t xml:space="preserve">DISTRIBUIÇÃO</x:t>
        </x:is>
      </x:c>
      <x:c r="F1644" t="n">
        <x:v>-53123.5</x:v>
      </x:c>
      <x:c r="G1644" t="n">
        <x:v>-38830.879</x:v>
      </x:c>
      <x:c r="H1644" t="n">
        <x:v>-14292.621</x:v>
      </x:c>
      <x:c r="I1644" t="inlineStr">
        <x:is>
          <x:t xml:space="preserve">Atual − trimestre anterior</x:t>
        </x:is>
      </x:c>
    </x:row>
    <x:row r="1645">
      <x:c r="A1645" t="inlineStr">
        <x:is>
          <x:t xml:space="preserve">4T09</x:t>
        </x:is>
      </x:c>
      <x:c r="B1645" t="inlineStr">
        <x:is>
          <x:t xml:space="preserve">EBIT002</x:t>
        </x:is>
      </x:c>
      <x:c r="C1645" t="inlineStr">
        <x:is>
          <x:t xml:space="preserve">Custo Total</x:t>
        </x:is>
      </x:c>
      <x:c r="D1645" t="inlineStr">
        <x:is>
          <x:t xml:space="preserve">Custo dos produtos e serviços vendidos</x:t>
        </x:is>
      </x:c>
      <x:c r="E1645" t="inlineStr">
        <x:is>
          <x:t xml:space="preserve">E&amp;P</x:t>
        </x:is>
      </x:c>
      <x:c r="F1645" t="n">
        <x:v>-39139.274</x:v>
      </x:c>
      <x:c r="G1645" t="n">
        <x:v>-27974.389</x:v>
      </x:c>
      <x:c r="H1645" t="n">
        <x:v>-11164.885</x:v>
      </x:c>
      <x:c r="I1645" t="inlineStr">
        <x:is>
          <x:t xml:space="preserve">Atual − trimestre anterior</x:t>
        </x:is>
      </x:c>
    </x:row>
    <x:row r="1646">
      <x:c r="A1646" t="inlineStr">
        <x:is>
          <x:t xml:space="preserve">4T09</x:t>
        </x:is>
      </x:c>
      <x:c r="B1646" t="inlineStr">
        <x:is>
          <x:t xml:space="preserve">EBIT002</x:t>
        </x:is>
      </x:c>
      <x:c r="C1646" t="inlineStr">
        <x:is>
          <x:t xml:space="preserve">Custo Total</x:t>
        </x:is>
      </x:c>
      <x:c r="D1646" t="inlineStr">
        <x:is>
          <x:t xml:space="preserve">Custo dos produtos e serviços vendidos</x:t>
        </x:is>
      </x:c>
      <x:c r="E1646" t="inlineStr">
        <x:is>
          <x:t xml:space="preserve">ELIMINAÇÕES</x:t>
        </x:is>
      </x:c>
      <x:c r="F1646" t="n">
        <x:v>129537.207</x:v>
      </x:c>
      <x:c r="G1646" t="n">
        <x:v>93121.514</x:v>
      </x:c>
      <x:c r="H1646" t="n">
        <x:v>36415.693</x:v>
      </x:c>
      <x:c r="I1646" t="inlineStr">
        <x:is>
          <x:t xml:space="preserve">Atual − trimestre anterior</x:t>
        </x:is>
      </x:c>
    </x:row>
    <x:row r="1647">
      <x:c r="A1647" t="inlineStr">
        <x:is>
          <x:t xml:space="preserve">4T09</x:t>
        </x:is>
      </x:c>
      <x:c r="B1647" t="inlineStr">
        <x:is>
          <x:t xml:space="preserve">EBIT002</x:t>
        </x:is>
      </x:c>
      <x:c r="C1647" t="inlineStr">
        <x:is>
          <x:t xml:space="preserve">Custo Total</x:t>
        </x:is>
      </x:c>
      <x:c r="D1647" t="inlineStr">
        <x:is>
          <x:t xml:space="preserve">Custo dos produtos e serviços vendidos</x:t>
        </x:is>
      </x:c>
      <x:c r="E1647" t="inlineStr">
        <x:is>
          <x:t xml:space="preserve">GÁS &amp; ENERGIA / G&amp;EBC</x:t>
        </x:is>
      </x:c>
      <x:c r="F1647" t="n">
        <x:v>-8293.335999999999</x:v>
      </x:c>
      <x:c r="G1647" t="n">
        <x:v>-6416.097</x:v>
      </x:c>
      <x:c r="H1647" t="n">
        <x:v>-1877.239</x:v>
      </x:c>
      <x:c r="I1647" t="inlineStr">
        <x:is>
          <x:t xml:space="preserve">Atual − trimestre anterior</x:t>
        </x:is>
      </x:c>
    </x:row>
    <x:row r="1648">
      <x:c r="A1648" t="inlineStr">
        <x:is>
          <x:t xml:space="preserve">4T09</x:t>
        </x:is>
      </x:c>
      <x:c r="B1648" t="inlineStr">
        <x:is>
          <x:t xml:space="preserve">EBIT002</x:t>
        </x:is>
      </x:c>
      <x:c r="C1648" t="inlineStr">
        <x:is>
          <x:t xml:space="preserve">Custo Total</x:t>
        </x:is>
      </x:c>
      <x:c r="D1648" t="inlineStr">
        <x:is>
          <x:t xml:space="preserve">Custo dos produtos e serviços vendidos</x:t>
        </x:is>
      </x:c>
      <x:c r="E1648" t="inlineStr">
        <x:is>
          <x:t xml:space="preserve">INTERNACIONAL</x:t>
        </x:is>
      </x:c>
      <x:c r="F1648" t="n">
        <x:v>-17157.29</x:v>
      </x:c>
      <x:c r="G1648" t="n">
        <x:v>-12545.262</x:v>
      </x:c>
      <x:c r="H1648" t="n">
        <x:v>-4612.028</x:v>
      </x:c>
      <x:c r="I1648" t="inlineStr">
        <x:is>
          <x:t xml:space="preserve">Atual − trimestre anterior</x:t>
        </x:is>
      </x:c>
    </x:row>
    <x:row r="1649">
      <x:c r="A1649" t="inlineStr">
        <x:is>
          <x:t xml:space="preserve">4T09</x:t>
        </x:is>
      </x:c>
      <x:c r="B1649" t="inlineStr">
        <x:is>
          <x:t xml:space="preserve">EBIT002</x:t>
        </x:is>
      </x:c>
      <x:c r="C1649" t="inlineStr">
        <x:is>
          <x:t xml:space="preserve">Custo Total</x:t>
        </x:is>
      </x:c>
      <x:c r="D1649" t="inlineStr">
        <x:is>
          <x:t xml:space="preserve">Custo dos produtos e serviços vendidos</x:t>
        </x:is>
      </x:c>
      <x:c r="E1649" t="inlineStr">
        <x:is>
          <x:t xml:space="preserve">TOTAL</x:t>
        </x:is>
      </x:c>
      <x:c r="F1649" t="n">
        <x:v>-109037.245</x:v>
      </x:c>
      <x:c r="G1649" t="n">
        <x:v>-79408.88</x:v>
      </x:c>
      <x:c r="H1649" t="n">
        <x:v>-29628.36499999999</x:v>
      </x:c>
      <x:c r="I1649" t="inlineStr">
        <x:is>
          <x:t xml:space="preserve">Atual − trimestre anterior</x:t>
        </x:is>
      </x:c>
    </x:row>
    <x:row r="1650">
      <x:c r="A1650" t="inlineStr">
        <x:is>
          <x:t xml:space="preserve">4T09</x:t>
        </x:is>
      </x:c>
      <x:c r="B1650" t="inlineStr">
        <x:is>
          <x:t xml:space="preserve">EBIT003</x:t>
        </x:is>
      </x:c>
      <x:c r="C1650" t="inlineStr">
        <x:is>
          <x:t xml:space="preserve">Lucro Bruto Total</x:t>
        </x:is>
      </x:c>
      <x:c r="D1650" t="inlineStr">
        <x:is>
          <x:t xml:space="preserve">Lucro bruto</x:t>
        </x:is>
      </x:c>
      <x:c r="E1650" t="inlineStr">
        <x:is>
          <x:t xml:space="preserve">ABASTECIMENTO</x:t>
        </x:is>
      </x:c>
      <x:c r="F1650" t="n">
        <x:v>25907.923</x:v>
      </x:c>
      <x:c r="G1650" t="n">
        <x:v>25627.265</x:v>
      </x:c>
      <x:c r="H1650" t="n">
        <x:v>280.6579999999994</x:v>
      </x:c>
      <x:c r="I1650" t="inlineStr">
        <x:is>
          <x:t xml:space="preserve">Atual − trimestre anterior</x:t>
        </x:is>
      </x:c>
    </x:row>
    <x:row r="1651">
      <x:c r="A1651" t="inlineStr">
        <x:is>
          <x:t xml:space="preserve">4T09</x:t>
        </x:is>
      </x:c>
      <x:c r="B1651" t="inlineStr">
        <x:is>
          <x:t xml:space="preserve">EBIT003</x:t>
        </x:is>
      </x:c>
      <x:c r="C1651" t="inlineStr">
        <x:is>
          <x:t xml:space="preserve">Lucro Bruto Total</x:t>
        </x:is>
      </x:c>
      <x:c r="D1651" t="inlineStr">
        <x:is>
          <x:t xml:space="preserve">Lucro bruto</x:t>
        </x:is>
      </x:c>
      <x:c r="E1651" t="inlineStr">
        <x:is>
          <x:t xml:space="preserve">CORPORATIVO / OUTROS NEGÓCIOS</x:t>
        </x:is>
      </x:c>
      <x:c r="F1651" t="n">
        <x:v>0</x:v>
      </x:c>
      <x:c r="G1651" t="n">
        <x:v>0</x:v>
      </x:c>
      <x:c r="H1651" t="n">
        <x:v>0</x:v>
      </x:c>
      <x:c r="I1651" t="inlineStr">
        <x:is>
          <x:t xml:space="preserve">Atual − trimestre anterior</x:t>
        </x:is>
      </x:c>
    </x:row>
    <x:row r="1652">
      <x:c r="A1652" t="inlineStr">
        <x:is>
          <x:t xml:space="preserve">4T09</x:t>
        </x:is>
      </x:c>
      <x:c r="B1652" t="inlineStr">
        <x:is>
          <x:t xml:space="preserve">EBIT003</x:t>
        </x:is>
      </x:c>
      <x:c r="C1652" t="inlineStr">
        <x:is>
          <x:t xml:space="preserve">Lucro Bruto Total</x:t>
        </x:is>
      </x:c>
      <x:c r="D1652" t="inlineStr">
        <x:is>
          <x:t xml:space="preserve">Lucro bruto</x:t>
        </x:is>
      </x:c>
      <x:c r="E1652" t="inlineStr">
        <x:is>
          <x:t xml:space="preserve">DISTRIBUIÇÃO</x:t>
        </x:is>
      </x:c>
      <x:c r="F1652" t="n">
        <x:v>5153.672</x:v>
      </x:c>
      <x:c r="G1652" t="n">
        <x:v>3720.894</x:v>
      </x:c>
      <x:c r="H1652" t="n">
        <x:v>1432.778</x:v>
      </x:c>
      <x:c r="I1652" t="inlineStr">
        <x:is>
          <x:t xml:space="preserve">Atual − trimestre anterior</x:t>
        </x:is>
      </x:c>
    </x:row>
    <x:row r="1653">
      <x:c r="A1653" t="inlineStr">
        <x:is>
          <x:t xml:space="preserve">4T09</x:t>
        </x:is>
      </x:c>
      <x:c r="B1653" t="inlineStr">
        <x:is>
          <x:t xml:space="preserve">EBIT003</x:t>
        </x:is>
      </x:c>
      <x:c r="C1653" t="inlineStr">
        <x:is>
          <x:t xml:space="preserve">Lucro Bruto Total</x:t>
        </x:is>
      </x:c>
      <x:c r="D1653" t="inlineStr">
        <x:is>
          <x:t xml:space="preserve">Lucro bruto</x:t>
        </x:is>
      </x:c>
      <x:c r="E1653" t="inlineStr">
        <x:is>
          <x:t xml:space="preserve">E&amp;P</x:t>
        </x:is>
      </x:c>
      <x:c r="F1653" t="n">
        <x:v>37043.564</x:v>
      </x:c>
      <x:c r="G1653" t="n">
        <x:v>22146.572</x:v>
      </x:c>
      <x:c r="H1653" t="n">
        <x:v>14896.992</x:v>
      </x:c>
      <x:c r="I1653" t="inlineStr">
        <x:is>
          <x:t xml:space="preserve">Atual − trimestre anterior</x:t>
        </x:is>
      </x:c>
    </x:row>
    <x:row r="1654">
      <x:c r="A1654" t="inlineStr">
        <x:is>
          <x:t xml:space="preserve">4T09</x:t>
        </x:is>
      </x:c>
      <x:c r="B1654" t="inlineStr">
        <x:is>
          <x:t xml:space="preserve">EBIT003</x:t>
        </x:is>
      </x:c>
      <x:c r="C1654" t="inlineStr">
        <x:is>
          <x:t xml:space="preserve">Lucro Bruto Total</x:t>
        </x:is>
      </x:c>
      <x:c r="D1654" t="inlineStr">
        <x:is>
          <x:t xml:space="preserve">Lucro bruto</x:t>
        </x:is>
      </x:c>
      <x:c r="E1654" t="inlineStr">
        <x:is>
          <x:t xml:space="preserve">ELIMINAÇÕES</x:t>
        </x:is>
      </x:c>
      <x:c r="F1654" t="n">
        <x:v>-1776.362</x:v>
      </x:c>
      <x:c r="G1654" t="n">
        <x:v>-1215.994</x:v>
      </x:c>
      <x:c r="H1654" t="n">
        <x:v>-560.3680000000002</x:v>
      </x:c>
      <x:c r="I1654" t="inlineStr">
        <x:is>
          <x:t xml:space="preserve">Atual − trimestre anterior</x:t>
        </x:is>
      </x:c>
    </x:row>
    <x:row r="1655">
      <x:c r="A1655" t="inlineStr">
        <x:is>
          <x:t xml:space="preserve">4T09</x:t>
        </x:is>
      </x:c>
      <x:c r="B1655" t="inlineStr">
        <x:is>
          <x:t xml:space="preserve">EBIT003</x:t>
        </x:is>
      </x:c>
      <x:c r="C1655" t="inlineStr">
        <x:is>
          <x:t xml:space="preserve">Lucro Bruto Total</x:t>
        </x:is>
      </x:c>
      <x:c r="D1655" t="inlineStr">
        <x:is>
          <x:t xml:space="preserve">Lucro bruto</x:t>
        </x:is>
      </x:c>
      <x:c r="E1655" t="inlineStr">
        <x:is>
          <x:t xml:space="preserve">GÁS &amp; ENERGIA / G&amp;EBC</x:t>
        </x:is>
      </x:c>
      <x:c r="F1655" t="n">
        <x:v>3333.996</x:v>
      </x:c>
      <x:c r="G1655" t="n">
        <x:v>2550.373</x:v>
      </x:c>
      <x:c r="H1655" t="n">
        <x:v>783.623</x:v>
      </x:c>
      <x:c r="I1655" t="inlineStr">
        <x:is>
          <x:t xml:space="preserve">Atual − trimestre anterior</x:t>
        </x:is>
      </x:c>
    </x:row>
    <x:row r="1656">
      <x:c r="A1656" t="inlineStr">
        <x:is>
          <x:t xml:space="preserve">4T09</x:t>
        </x:is>
      </x:c>
      <x:c r="B1656" t="inlineStr">
        <x:is>
          <x:t xml:space="preserve">EBIT003</x:t>
        </x:is>
      </x:c>
      <x:c r="C1656" t="inlineStr">
        <x:is>
          <x:t xml:space="preserve">Lucro Bruto Total</x:t>
        </x:is>
      </x:c>
      <x:c r="D1656" t="inlineStr">
        <x:is>
          <x:t xml:space="preserve">Lucro bruto</x:t>
        </x:is>
      </x:c>
      <x:c r="E1656" t="inlineStr">
        <x:is>
          <x:t xml:space="preserve">INTERNACIONAL</x:t>
        </x:is>
      </x:c>
      <x:c r="F1656" t="n">
        <x:v>4010.019</x:v>
      </x:c>
      <x:c r="G1656" t="n">
        <x:v>2839.196</x:v>
      </x:c>
      <x:c r="H1656" t="n">
        <x:v>1170.823</x:v>
      </x:c>
      <x:c r="I1656" t="inlineStr">
        <x:is>
          <x:t xml:space="preserve">Atual − trimestre anterior</x:t>
        </x:is>
      </x:c>
    </x:row>
    <x:row r="1657">
      <x:c r="A1657" t="inlineStr">
        <x:is>
          <x:t xml:space="preserve">4T09</x:t>
        </x:is>
      </x:c>
      <x:c r="B1657" t="inlineStr">
        <x:is>
          <x:t xml:space="preserve">EBIT003</x:t>
        </x:is>
      </x:c>
      <x:c r="C1657" t="inlineStr">
        <x:is>
          <x:t xml:space="preserve">Lucro Bruto Total</x:t>
        </x:is>
      </x:c>
      <x:c r="D1657" t="inlineStr">
        <x:is>
          <x:t xml:space="preserve">Lucro bruto</x:t>
        </x:is>
      </x:c>
      <x:c r="E1657" t="inlineStr">
        <x:is>
          <x:t xml:space="preserve">TOTAL</x:t>
        </x:is>
      </x:c>
      <x:c r="F1657" t="n">
        <x:v>73672.81200000001</x:v>
      </x:c>
      <x:c r="G1657" t="n">
        <x:v>55668.306</x:v>
      </x:c>
      <x:c r="H1657" t="n">
        <x:v>18004.50600000001</x:v>
      </x:c>
      <x:c r="I1657" t="inlineStr">
        <x:is>
          <x:t xml:space="preserve">Atual − trimestre anterior</x:t>
        </x:is>
      </x:c>
    </x:row>
    <x:row r="1658">
      <x:c r="A1658" t="inlineStr">
        <x:is>
          <x:t xml:space="preserve">4T09</x:t>
        </x:is>
      </x:c>
      <x:c r="B1658" t="inlineStr">
        <x:is>
          <x:t xml:space="preserve">EBIT004</x:t>
        </x:is>
      </x:c>
      <x:c r="C1658" t="inlineStr">
        <x:is>
          <x:t xml:space="preserve">Despesa</x:t>
        </x:is>
      </x:c>
      <x:c r="D1658" t="inlineStr">
        <x:is>
          <x:t xml:space="preserve">Vendas, gerais e administrativas</x:t>
        </x:is>
      </x:c>
      <x:c r="E1658" t="inlineStr">
        <x:is>
          <x:t xml:space="preserve">ABASTECIMENTO</x:t>
        </x:is>
      </x:c>
      <x:c r="F1658" t="n">
        <x:v>-4672.275</x:v>
      </x:c>
      <x:c r="G1658" t="n">
        <x:v>-3512.233</x:v>
      </x:c>
      <x:c r="H1658" t="n">
        <x:v>-1160.041999999999</x:v>
      </x:c>
      <x:c r="I1658" t="inlineStr">
        <x:is>
          <x:t xml:space="preserve">Atual − trimestre anterior</x:t>
        </x:is>
      </x:c>
    </x:row>
    <x:row r="1659">
      <x:c r="A1659" t="inlineStr">
        <x:is>
          <x:t xml:space="preserve">4T09</x:t>
        </x:is>
      </x:c>
      <x:c r="B1659" t="inlineStr">
        <x:is>
          <x:t xml:space="preserve">EBIT004</x:t>
        </x:is>
      </x:c>
      <x:c r="C1659" t="inlineStr">
        <x:is>
          <x:t xml:space="preserve">Despesa</x:t>
        </x:is>
      </x:c>
      <x:c r="D1659" t="inlineStr">
        <x:is>
          <x:t xml:space="preserve">Vendas, gerais e administrativas</x:t>
        </x:is>
      </x:c>
      <x:c r="E1659" t="inlineStr">
        <x:is>
          <x:t xml:space="preserve">CORPORATIVO / OUTROS NEGÓCIOS</x:t>
        </x:is>
      </x:c>
      <x:c r="F1659" t="n">
        <x:v>-3627.029</x:v>
      </x:c>
      <x:c r="G1659" t="n">
        <x:v>-2649.848</x:v>
      </x:c>
      <x:c r="H1659" t="n">
        <x:v>-977.181</x:v>
      </x:c>
      <x:c r="I1659" t="inlineStr">
        <x:is>
          <x:t xml:space="preserve">Atual − trimestre anterior</x:t>
        </x:is>
      </x:c>
    </x:row>
    <x:row r="1660">
      <x:c r="A1660" t="inlineStr">
        <x:is>
          <x:t xml:space="preserve">4T09</x:t>
        </x:is>
      </x:c>
      <x:c r="B1660" t="inlineStr">
        <x:is>
          <x:t xml:space="preserve">EBIT004</x:t>
        </x:is>
      </x:c>
      <x:c r="C1660" t="inlineStr">
        <x:is>
          <x:t xml:space="preserve">Despesa</x:t>
        </x:is>
      </x:c>
      <x:c r="D1660" t="inlineStr">
        <x:is>
          <x:t xml:space="preserve">Vendas, gerais e administrativas</x:t>
        </x:is>
      </x:c>
      <x:c r="E1660" t="inlineStr">
        <x:is>
          <x:t xml:space="preserve">DISTRIBUIÇÃO</x:t>
        </x:is>
      </x:c>
      <x:c r="F1660" t="n">
        <x:v>-3126.22</x:v>
      </x:c>
      <x:c r="G1660" t="n">
        <x:v>-2246.898</x:v>
      </x:c>
      <x:c r="H1660" t="n">
        <x:v>-879.3219999999997</x:v>
      </x:c>
      <x:c r="I1660" t="inlineStr">
        <x:is>
          <x:t xml:space="preserve">Atual − trimestre anterior</x:t>
        </x:is>
      </x:c>
    </x:row>
    <x:row r="1661">
      <x:c r="A1661" t="inlineStr">
        <x:is>
          <x:t xml:space="preserve">4T09</x:t>
        </x:is>
      </x:c>
      <x:c r="B1661" t="inlineStr">
        <x:is>
          <x:t xml:space="preserve">EBIT004</x:t>
        </x:is>
      </x:c>
      <x:c r="C1661" t="inlineStr">
        <x:is>
          <x:t xml:space="preserve">Despesa</x:t>
        </x:is>
      </x:c>
      <x:c r="D1661" t="inlineStr">
        <x:is>
          <x:t xml:space="preserve">Vendas, gerais e administrativas</x:t>
        </x:is>
      </x:c>
      <x:c r="E1661" t="inlineStr">
        <x:is>
          <x:t xml:space="preserve">E&amp;P</x:t>
        </x:is>
      </x:c>
      <x:c r="F1661" t="n">
        <x:v>-660.269</x:v>
      </x:c>
      <x:c r="G1661" t="n">
        <x:v>-543.272</x:v>
      </x:c>
      <x:c r="H1661" t="n">
        <x:v>-116.997</x:v>
      </x:c>
      <x:c r="I1661" t="inlineStr">
        <x:is>
          <x:t xml:space="preserve">Atual − trimestre anterior</x:t>
        </x:is>
      </x:c>
    </x:row>
    <x:row r="1662">
      <x:c r="A1662" t="inlineStr">
        <x:is>
          <x:t xml:space="preserve">4T09</x:t>
        </x:is>
      </x:c>
      <x:c r="B1662" t="inlineStr">
        <x:is>
          <x:t xml:space="preserve">EBIT004</x:t>
        </x:is>
      </x:c>
      <x:c r="C1662" t="inlineStr">
        <x:is>
          <x:t xml:space="preserve">Despesa</x:t>
        </x:is>
      </x:c>
      <x:c r="D1662" t="inlineStr">
        <x:is>
          <x:t xml:space="preserve">Vendas, gerais e administrativas</x:t>
        </x:is>
      </x:c>
      <x:c r="E1662" t="inlineStr">
        <x:is>
          <x:t xml:space="preserve">ELIMINAÇÕES</x:t>
        </x:is>
      </x:c>
      <x:c r="F1662" t="n">
        <x:v>190.381</x:v>
      </x:c>
      <x:c r="G1662" t="n">
        <x:v>155.34</x:v>
      </x:c>
      <x:c r="H1662" t="n">
        <x:v>35.041</x:v>
      </x:c>
      <x:c r="I1662" t="inlineStr">
        <x:is>
          <x:t xml:space="preserve">Atual − trimestre anterior</x:t>
        </x:is>
      </x:c>
    </x:row>
    <x:row r="1663">
      <x:c r="A1663" t="inlineStr">
        <x:is>
          <x:t xml:space="preserve">4T09</x:t>
        </x:is>
      </x:c>
      <x:c r="B1663" t="inlineStr">
        <x:is>
          <x:t xml:space="preserve">EBIT004</x:t>
        </x:is>
      </x:c>
      <x:c r="C1663" t="inlineStr">
        <x:is>
          <x:t xml:space="preserve">Despesa</x:t>
        </x:is>
      </x:c>
      <x:c r="D1663" t="inlineStr">
        <x:is>
          <x:t xml:space="preserve">Vendas, gerais e administrativas</x:t>
        </x:is>
      </x:c>
      <x:c r="E1663" t="inlineStr">
        <x:is>
          <x:t xml:space="preserve">GÁS &amp; ENERGIA / G&amp;EBC</x:t>
        </x:is>
      </x:c>
      <x:c r="F1663" t="n">
        <x:v>-973.042</x:v>
      </x:c>
      <x:c r="G1663" t="n">
        <x:v>-800.64</x:v>
      </x:c>
      <x:c r="H1663" t="n">
        <x:v>-172.402</x:v>
      </x:c>
      <x:c r="I1663" t="inlineStr">
        <x:is>
          <x:t xml:space="preserve">Atual − trimestre anterior</x:t>
        </x:is>
      </x:c>
    </x:row>
    <x:row r="1664">
      <x:c r="A1664" t="inlineStr">
        <x:is>
          <x:t xml:space="preserve">4T09</x:t>
        </x:is>
      </x:c>
      <x:c r="B1664" t="inlineStr">
        <x:is>
          <x:t xml:space="preserve">EBIT004</x:t>
        </x:is>
      </x:c>
      <x:c r="C1664" t="inlineStr">
        <x:is>
          <x:t xml:space="preserve">Despesa</x:t>
        </x:is>
      </x:c>
      <x:c r="D1664" t="inlineStr">
        <x:is>
          <x:t xml:space="preserve">Vendas, gerais e administrativas</x:t>
        </x:is>
      </x:c>
      <x:c r="E1664" t="inlineStr">
        <x:is>
          <x:t xml:space="preserve">INTERNACIONAL</x:t>
        </x:is>
      </x:c>
      <x:c r="F1664" t="n">
        <x:v>-1693.767</x:v>
      </x:c>
      <x:c r="G1664" t="n">
        <x:v>-1321.646</x:v>
      </x:c>
      <x:c r="H1664" t="n">
        <x:v>-372.1210000000001</x:v>
      </x:c>
      <x:c r="I1664" t="inlineStr">
        <x:is>
          <x:t xml:space="preserve">Atual − trimestre anterior</x:t>
        </x:is>
      </x:c>
    </x:row>
    <x:row r="1665">
      <x:c r="A1665" t="inlineStr">
        <x:is>
          <x:t xml:space="preserve">4T09</x:t>
        </x:is>
      </x:c>
      <x:c r="B1665" t="inlineStr">
        <x:is>
          <x:t xml:space="preserve">EBIT004</x:t>
        </x:is>
      </x:c>
      <x:c r="C1665" t="inlineStr">
        <x:is>
          <x:t xml:space="preserve">Despesa</x:t>
        </x:is>
      </x:c>
      <x:c r="D1665" t="inlineStr">
        <x:is>
          <x:t xml:space="preserve">Vendas, gerais e administrativas</x:t>
        </x:is>
      </x:c>
      <x:c r="E1665" t="inlineStr">
        <x:is>
          <x:t xml:space="preserve">TOTAL</x:t>
        </x:is>
      </x:c>
      <x:c r="F1665" t="n">
        <x:v>-14562.221</x:v>
      </x:c>
      <x:c r="G1665" t="n">
        <x:v>-10919.197</x:v>
      </x:c>
      <x:c r="H1665" t="n">
        <x:v>-3643.023999999999</x:v>
      </x:c>
      <x:c r="I1665" t="inlineStr">
        <x:is>
          <x:t xml:space="preserve">Atual − trimestre anterior</x:t>
        </x:is>
      </x:c>
    </x:row>
    <x:row r="1666">
      <x:c r="A1666" t="inlineStr">
        <x:is>
          <x:t xml:space="preserve">4T09</x:t>
        </x:is>
      </x:c>
      <x:c r="B1666" t="inlineStr">
        <x:is>
          <x:t xml:space="preserve">EBIT005</x:t>
        </x:is>
      </x:c>
      <x:c r="C1666" t="inlineStr">
        <x:is>
          <x:t xml:space="preserve">Despesa</x:t>
        </x:is>
      </x:c>
      <x:c r="D1666" t="inlineStr">
        <x:is>
          <x:t xml:space="preserve">Tributárias</x:t>
        </x:is>
      </x:c>
      <x:c r="E1666" t="inlineStr">
        <x:is>
          <x:t xml:space="preserve">ABASTECIMENTO</x:t>
        </x:is>
      </x:c>
      <x:c r="F1666" t="n">
        <x:v>-93.015</x:v>
      </x:c>
      <x:c r="G1666" t="n">
        <x:v>-7.785</x:v>
      </x:c>
      <x:c r="H1666" t="n">
        <x:v>-85.23</x:v>
      </x:c>
      <x:c r="I1666" t="inlineStr">
        <x:is>
          <x:t xml:space="preserve">Atual − trimestre anterior</x:t>
        </x:is>
      </x:c>
    </x:row>
    <x:row r="1667">
      <x:c r="A1667" t="inlineStr">
        <x:is>
          <x:t xml:space="preserve">4T09</x:t>
        </x:is>
      </x:c>
      <x:c r="B1667" t="inlineStr">
        <x:is>
          <x:t xml:space="preserve">EBIT005</x:t>
        </x:is>
      </x:c>
      <x:c r="C1667" t="inlineStr">
        <x:is>
          <x:t xml:space="preserve">Despesa</x:t>
        </x:is>
      </x:c>
      <x:c r="D1667" t="inlineStr">
        <x:is>
          <x:t xml:space="preserve">Tributárias</x:t>
        </x:is>
      </x:c>
      <x:c r="E1667" t="inlineStr">
        <x:is>
          <x:t xml:space="preserve">CORPORATIVO / OUTROS NEGÓCIOS</x:t>
        </x:is>
      </x:c>
      <x:c r="F1667" t="n">
        <x:v>-250.589</x:v>
      </x:c>
      <x:c r="G1667" t="n">
        <x:v>-196.501</x:v>
      </x:c>
      <x:c r="H1667" t="n">
        <x:v>-54.08799999999999</x:v>
      </x:c>
      <x:c r="I1667" t="inlineStr">
        <x:is>
          <x:t xml:space="preserve">Atual − trimestre anterior</x:t>
        </x:is>
      </x:c>
    </x:row>
    <x:row r="1668">
      <x:c r="A1668" t="inlineStr">
        <x:is>
          <x:t xml:space="preserve">4T09</x:t>
        </x:is>
      </x:c>
      <x:c r="B1668" t="inlineStr">
        <x:is>
          <x:t xml:space="preserve">EBIT005</x:t>
        </x:is>
      </x:c>
      <x:c r="C1668" t="inlineStr">
        <x:is>
          <x:t xml:space="preserve">Despesa</x:t>
        </x:is>
      </x:c>
      <x:c r="D1668" t="inlineStr">
        <x:is>
          <x:t xml:space="preserve">Tributárias</x:t>
        </x:is>
      </x:c>
      <x:c r="E1668" t="inlineStr">
        <x:is>
          <x:t xml:space="preserve">DISTRIBUIÇÃO</x:t>
        </x:is>
      </x:c>
      <x:c r="F1668" t="n">
        <x:v>-25.872</x:v>
      </x:c>
      <x:c r="G1668" t="n">
        <x:v>-21.679</x:v>
      </x:c>
      <x:c r="H1668" t="n">
        <x:v>-4.193000000000001</x:v>
      </x:c>
      <x:c r="I1668" t="inlineStr">
        <x:is>
          <x:t xml:space="preserve">Atual − trimestre anterior</x:t>
        </x:is>
      </x:c>
    </x:row>
    <x:row r="1669">
      <x:c r="A1669" t="inlineStr">
        <x:is>
          <x:t xml:space="preserve">4T09</x:t>
        </x:is>
      </x:c>
      <x:c r="B1669" t="inlineStr">
        <x:is>
          <x:t xml:space="preserve">EBIT005</x:t>
        </x:is>
      </x:c>
      <x:c r="C1669" t="inlineStr">
        <x:is>
          <x:t xml:space="preserve">Despesa</x:t>
        </x:is>
      </x:c>
      <x:c r="D1669" t="inlineStr">
        <x:is>
          <x:t xml:space="preserve">Tributárias</x:t>
        </x:is>
      </x:c>
      <x:c r="E1669" t="inlineStr">
        <x:is>
          <x:t xml:space="preserve">E&amp;P</x:t>
        </x:is>
      </x:c>
      <x:c r="F1669" t="n">
        <x:v>-93.902</x:v>
      </x:c>
      <x:c r="G1669" t="n">
        <x:v>-75.131</x:v>
      </x:c>
      <x:c r="H1669" t="n">
        <x:v>-18.771</x:v>
      </x:c>
      <x:c r="I1669" t="inlineStr">
        <x:is>
          <x:t xml:space="preserve">Atual − trimestre anterior</x:t>
        </x:is>
      </x:c>
    </x:row>
    <x:row r="1670">
      <x:c r="A1670" t="inlineStr">
        <x:is>
          <x:t xml:space="preserve">4T09</x:t>
        </x:is>
      </x:c>
      <x:c r="B1670" t="inlineStr">
        <x:is>
          <x:t xml:space="preserve">EBIT005</x:t>
        </x:is>
      </x:c>
      <x:c r="C1670" t="inlineStr">
        <x:is>
          <x:t xml:space="preserve">Despesa</x:t>
        </x:is>
      </x:c>
      <x:c r="D1670" t="inlineStr">
        <x:is>
          <x:t xml:space="preserve">Tributárias</x:t>
        </x:is>
      </x:c>
      <x:c r="E1670" t="inlineStr">
        <x:is>
          <x:t xml:space="preserve">ELIMINAÇÕES</x:t>
        </x:is>
      </x:c>
      <x:c r="F1670" t="n">
        <x:v>-1.239</x:v>
      </x:c>
      <x:c r="G1670" t="n">
        <x:v>-1.108</x:v>
      </x:c>
      <x:c r="H1670" t="n">
        <x:v>-0.131</x:v>
      </x:c>
      <x:c r="I1670" t="inlineStr">
        <x:is>
          <x:t xml:space="preserve">Atual − trimestre anterior</x:t>
        </x:is>
      </x:c>
    </x:row>
    <x:row r="1671">
      <x:c r="A1671" t="inlineStr">
        <x:is>
          <x:t xml:space="preserve">4T09</x:t>
        </x:is>
      </x:c>
      <x:c r="B1671" t="inlineStr">
        <x:is>
          <x:t xml:space="preserve">EBIT005</x:t>
        </x:is>
      </x:c>
      <x:c r="C1671" t="inlineStr">
        <x:is>
          <x:t xml:space="preserve">Despesa</x:t>
        </x:is>
      </x:c>
      <x:c r="D1671" t="inlineStr">
        <x:is>
          <x:t xml:space="preserve">Tributárias</x:t>
        </x:is>
      </x:c>
      <x:c r="E1671" t="inlineStr">
        <x:is>
          <x:t xml:space="preserve">GÁS &amp; ENERGIA / G&amp;EBC</x:t>
        </x:is>
      </x:c>
      <x:c r="F1671" t="n">
        <x:v>-30.16</x:v>
      </x:c>
      <x:c r="G1671" t="n">
        <x:v>-19.445</x:v>
      </x:c>
      <x:c r="H1671" t="n">
        <x:v>-10.715</x:v>
      </x:c>
      <x:c r="I1671" t="inlineStr">
        <x:is>
          <x:t xml:space="preserve">Atual − trimestre anterior</x:t>
        </x:is>
      </x:c>
    </x:row>
    <x:row r="1672">
      <x:c r="A1672" t="inlineStr">
        <x:is>
          <x:t xml:space="preserve">4T09</x:t>
        </x:is>
      </x:c>
      <x:c r="B1672" t="inlineStr">
        <x:is>
          <x:t xml:space="preserve">EBIT005</x:t>
        </x:is>
      </x:c>
      <x:c r="C1672" t="inlineStr">
        <x:is>
          <x:t xml:space="preserve">Despesa</x:t>
        </x:is>
      </x:c>
      <x:c r="D1672" t="inlineStr">
        <x:is>
          <x:t xml:space="preserve">Tributárias</x:t>
        </x:is>
      </x:c>
      <x:c r="E1672" t="inlineStr">
        <x:is>
          <x:t xml:space="preserve">INTERNACIONAL</x:t>
        </x:is>
      </x:c>
      <x:c r="F1672" t="n">
        <x:v>-163.692</x:v>
      </x:c>
      <x:c r="G1672" t="n">
        <x:v>-113.962</x:v>
      </x:c>
      <x:c r="H1672" t="n">
        <x:v>-49.73</x:v>
      </x:c>
      <x:c r="I1672" t="inlineStr">
        <x:is>
          <x:t xml:space="preserve">Atual − trimestre anterior</x:t>
        </x:is>
      </x:c>
    </x:row>
    <x:row r="1673">
      <x:c r="A1673" t="inlineStr">
        <x:is>
          <x:t xml:space="preserve">4T09</x:t>
        </x:is>
      </x:c>
      <x:c r="B1673" t="inlineStr">
        <x:is>
          <x:t xml:space="preserve">EBIT005</x:t>
        </x:is>
      </x:c>
      <x:c r="C1673" t="inlineStr">
        <x:is>
          <x:t xml:space="preserve">Despesa</x:t>
        </x:is>
      </x:c>
      <x:c r="D1673" t="inlineStr">
        <x:is>
          <x:t xml:space="preserve">Tributárias</x:t>
        </x:is>
      </x:c>
      <x:c r="E1673" t="inlineStr">
        <x:is>
          <x:t xml:space="preserve">TOTAL</x:t>
        </x:is>
      </x:c>
      <x:c r="F1673" t="n">
        <x:v>-658.4690000000001</x:v>
      </x:c>
      <x:c r="G1673" t="n">
        <x:v>-435.611</x:v>
      </x:c>
      <x:c r="H1673" t="n">
        <x:v>-222.8580000000001</x:v>
      </x:c>
      <x:c r="I1673" t="inlineStr">
        <x:is>
          <x:t xml:space="preserve">Atual − trimestre anterior</x:t>
        </x:is>
      </x:c>
    </x:row>
    <x:row r="1674">
      <x:c r="A1674" t="inlineStr">
        <x:is>
          <x:t xml:space="preserve">4T09</x:t>
        </x:is>
      </x:c>
      <x:c r="B1674" t="inlineStr">
        <x:is>
          <x:t xml:space="preserve">EBIT006</x:t>
        </x:is>
      </x:c>
      <x:c r="C1674" t="inlineStr">
        <x:is>
          <x:t xml:space="preserve">Despesa</x:t>
        </x:is>
      </x:c>
      <x:c r="D1674" t="inlineStr">
        <x:is>
          <x:t xml:space="preserve">Custos exploratórios p/ extração de petróleo e gás</x:t>
        </x:is>
      </x:c>
      <x:c r="E1674" t="inlineStr">
        <x:is>
          <x:t xml:space="preserve">ABASTECIMENTO</x:t>
        </x:is>
      </x:c>
      <x:c r="F1674" t="n">
        <x:v>0</x:v>
      </x:c>
      <x:c r="G1674" t="n">
        <x:v>0</x:v>
      </x:c>
      <x:c r="H1674" t="n">
        <x:v>0</x:v>
      </x:c>
      <x:c r="I1674" t="inlineStr">
        <x:is>
          <x:t xml:space="preserve">Atual − trimestre anterior</x:t>
        </x:is>
      </x:c>
    </x:row>
    <x:row r="1675">
      <x:c r="A1675" t="inlineStr">
        <x:is>
          <x:t xml:space="preserve">4T09</x:t>
        </x:is>
      </x:c>
      <x:c r="B1675" t="inlineStr">
        <x:is>
          <x:t xml:space="preserve">EBIT006</x:t>
        </x:is>
      </x:c>
      <x:c r="C1675" t="inlineStr">
        <x:is>
          <x:t xml:space="preserve">Despesa</x:t>
        </x:is>
      </x:c>
      <x:c r="D1675" t="inlineStr">
        <x:is>
          <x:t xml:space="preserve">Custos exploratórios p/ extração de petróleo e gás</x:t>
        </x:is>
      </x:c>
      <x:c r="E1675" t="inlineStr">
        <x:is>
          <x:t xml:space="preserve">CORPORATIVO / OUTROS NEGÓCIOS</x:t>
        </x:is>
      </x:c>
      <x:c r="F1675" t="n">
        <x:v>0</x:v>
      </x:c>
      <x:c r="G1675" t="n">
        <x:v>0</x:v>
      </x:c>
      <x:c r="H1675" t="n">
        <x:v>0</x:v>
      </x:c>
      <x:c r="I1675" t="inlineStr">
        <x:is>
          <x:t xml:space="preserve">Atual − trimestre anterior</x:t>
        </x:is>
      </x:c>
    </x:row>
    <x:row r="1676">
      <x:c r="A1676" t="inlineStr">
        <x:is>
          <x:t xml:space="preserve">4T09</x:t>
        </x:is>
      </x:c>
      <x:c r="B1676" t="inlineStr">
        <x:is>
          <x:t xml:space="preserve">EBIT006</x:t>
        </x:is>
      </x:c>
      <x:c r="C1676" t="inlineStr">
        <x:is>
          <x:t xml:space="preserve">Despesa</x:t>
        </x:is>
      </x:c>
      <x:c r="D1676" t="inlineStr">
        <x:is>
          <x:t xml:space="preserve">Custos exploratórios p/ extração de petróleo e gás</x:t>
        </x:is>
      </x:c>
      <x:c r="E1676" t="inlineStr">
        <x:is>
          <x:t xml:space="preserve">DISTRIBUIÇÃO</x:t>
        </x:is>
      </x:c>
      <x:c r="F1676" t="n">
        <x:v>0</x:v>
      </x:c>
      <x:c r="G1676" t="n">
        <x:v>0</x:v>
      </x:c>
      <x:c r="H1676" t="n">
        <x:v>0</x:v>
      </x:c>
      <x:c r="I1676" t="inlineStr">
        <x:is>
          <x:t xml:space="preserve">Atual − trimestre anterior</x:t>
        </x:is>
      </x:c>
    </x:row>
    <x:row r="1677">
      <x:c r="A1677" t="inlineStr">
        <x:is>
          <x:t xml:space="preserve">4T09</x:t>
        </x:is>
      </x:c>
      <x:c r="B1677" t="inlineStr">
        <x:is>
          <x:t xml:space="preserve">EBIT006</x:t>
        </x:is>
      </x:c>
      <x:c r="C1677" t="inlineStr">
        <x:is>
          <x:t xml:space="preserve">Despesa</x:t>
        </x:is>
      </x:c>
      <x:c r="D1677" t="inlineStr">
        <x:is>
          <x:t xml:space="preserve">Custos exploratórios p/ extração de petróleo e gás</x:t>
        </x:is>
      </x:c>
      <x:c r="E1677" t="inlineStr">
        <x:is>
          <x:t xml:space="preserve">E&amp;P</x:t>
        </x:is>
      </x:c>
      <x:c r="F1677" t="n">
        <x:v>-2520.966</x:v>
      </x:c>
      <x:c r="G1677" t="n">
        <x:v>-2209.599</x:v>
      </x:c>
      <x:c r="H1677" t="n">
        <x:v>-311.3669999999997</x:v>
      </x:c>
      <x:c r="I1677" t="inlineStr">
        <x:is>
          <x:t xml:space="preserve">Atual − trimestre anterior</x:t>
        </x:is>
      </x:c>
    </x:row>
    <x:row r="1678">
      <x:c r="A1678" t="inlineStr">
        <x:is>
          <x:t xml:space="preserve">4T09</x:t>
        </x:is>
      </x:c>
      <x:c r="B1678" t="inlineStr">
        <x:is>
          <x:t xml:space="preserve">EBIT006</x:t>
        </x:is>
      </x:c>
      <x:c r="C1678" t="inlineStr">
        <x:is>
          <x:t xml:space="preserve">Despesa</x:t>
        </x:is>
      </x:c>
      <x:c r="D1678" t="inlineStr">
        <x:is>
          <x:t xml:space="preserve">Custos exploratórios p/ extração de petróleo e gás</x:t>
        </x:is>
      </x:c>
      <x:c r="E1678" t="inlineStr">
        <x:is>
          <x:t xml:space="preserve">ELIMINAÇÕES</x:t>
        </x:is>
      </x:c>
      <x:c r="F1678" t="n">
        <x:v>0</x:v>
      </x:c>
      <x:c r="G1678" t="n">
        <x:v>0</x:v>
      </x:c>
      <x:c r="H1678" t="n">
        <x:v>0</x:v>
      </x:c>
      <x:c r="I1678" t="inlineStr">
        <x:is>
          <x:t xml:space="preserve">Atual − trimestre anterior</x:t>
        </x:is>
      </x:c>
    </x:row>
    <x:row r="1679">
      <x:c r="A1679" t="inlineStr">
        <x:is>
          <x:t xml:space="preserve">4T09</x:t>
        </x:is>
      </x:c>
      <x:c r="B1679" t="inlineStr">
        <x:is>
          <x:t xml:space="preserve">EBIT006</x:t>
        </x:is>
      </x:c>
      <x:c r="C1679" t="inlineStr">
        <x:is>
          <x:t xml:space="preserve">Despesa</x:t>
        </x:is>
      </x:c>
      <x:c r="D1679" t="inlineStr">
        <x:is>
          <x:t xml:space="preserve">Custos exploratórios p/ extração de petróleo e gás</x:t>
        </x:is>
      </x:c>
      <x:c r="E1679" t="inlineStr">
        <x:is>
          <x:t xml:space="preserve">GÁS &amp; ENERGIA / G&amp;EBC</x:t>
        </x:is>
      </x:c>
      <x:c r="F1679" t="n">
        <x:v>0</x:v>
      </x:c>
      <x:c r="G1679" t="n">
        <x:v>0</x:v>
      </x:c>
      <x:c r="H1679" t="n">
        <x:v>0</x:v>
      </x:c>
      <x:c r="I1679" t="inlineStr">
        <x:is>
          <x:t xml:space="preserve">Atual − trimestre anterior</x:t>
        </x:is>
      </x:c>
    </x:row>
    <x:row r="1680">
      <x:c r="A1680" t="inlineStr">
        <x:is>
          <x:t xml:space="preserve">4T09</x:t>
        </x:is>
      </x:c>
      <x:c r="B1680" t="inlineStr">
        <x:is>
          <x:t xml:space="preserve">EBIT006</x:t>
        </x:is>
      </x:c>
      <x:c r="C1680" t="inlineStr">
        <x:is>
          <x:t xml:space="preserve">Despesa</x:t>
        </x:is>
      </x:c>
      <x:c r="D1680" t="inlineStr">
        <x:is>
          <x:t xml:space="preserve">Custos exploratórios p/ extração de petróleo e gás</x:t>
        </x:is>
      </x:c>
      <x:c r="E1680" t="inlineStr">
        <x:is>
          <x:t xml:space="preserve">INTERNACIONAL</x:t>
        </x:is>
      </x:c>
      <x:c r="F1680" t="n">
        <x:v>-937.128</x:v>
      </x:c>
      <x:c r="G1680" t="n">
        <x:v>-377.1</x:v>
      </x:c>
      <x:c r="H1680" t="n">
        <x:v>-560.028</x:v>
      </x:c>
      <x:c r="I1680" t="inlineStr">
        <x:is>
          <x:t xml:space="preserve">Atual − trimestre anterior</x:t>
        </x:is>
      </x:c>
    </x:row>
    <x:row r="1681">
      <x:c r="A1681" t="inlineStr">
        <x:is>
          <x:t xml:space="preserve">4T09</x:t>
        </x:is>
      </x:c>
      <x:c r="B1681" t="inlineStr">
        <x:is>
          <x:t xml:space="preserve">EBIT006</x:t>
        </x:is>
      </x:c>
      <x:c r="C1681" t="inlineStr">
        <x:is>
          <x:t xml:space="preserve">Despesa</x:t>
        </x:is>
      </x:c>
      <x:c r="D1681" t="inlineStr">
        <x:is>
          <x:t xml:space="preserve">Custos exploratórios p/ extração de petróleo e gás</x:t>
        </x:is>
      </x:c>
      <x:c r="E1681" t="inlineStr">
        <x:is>
          <x:t xml:space="preserve">TOTAL</x:t>
        </x:is>
      </x:c>
      <x:c r="F1681" t="n">
        <x:v>-3458.094</x:v>
      </x:c>
      <x:c r="G1681" t="n">
        <x:v>-2586.699</x:v>
      </x:c>
      <x:c r="H1681" t="n">
        <x:v>-871.395</x:v>
      </x:c>
      <x:c r="I1681" t="inlineStr">
        <x:is>
          <x:t xml:space="preserve">Atual − trimestre anterior</x:t>
        </x:is>
      </x:c>
    </x:row>
    <x:row r="1682">
      <x:c r="A1682" t="inlineStr">
        <x:is>
          <x:t xml:space="preserve">4T09</x:t>
        </x:is>
      </x:c>
      <x:c r="B1682" t="inlineStr">
        <x:is>
          <x:t xml:space="preserve">EBIT007</x:t>
        </x:is>
      </x:c>
      <x:c r="C1682" t="inlineStr">
        <x:is>
          <x:t xml:space="preserve">Despesa</x:t>
        </x:is>
      </x:c>
      <x:c r="D1682" t="inlineStr">
        <x:is>
          <x:t xml:space="preserve">Custo com pesquisa e desenvolvimento tecnológico</x:t>
        </x:is>
      </x:c>
      <x:c r="E1682" t="inlineStr">
        <x:is>
          <x:t xml:space="preserve">ABASTECIMENTO</x:t>
        </x:is>
      </x:c>
      <x:c r="F1682" t="n">
        <x:v>-336.621</x:v>
      </x:c>
      <x:c r="G1682" t="n">
        <x:v>-238.569</x:v>
      </x:c>
      <x:c r="H1682" t="n">
        <x:v>-98.05199999999999</x:v>
      </x:c>
      <x:c r="I1682" t="inlineStr">
        <x:is>
          <x:t xml:space="preserve">Atual − trimestre anterior</x:t>
        </x:is>
      </x:c>
    </x:row>
    <x:row r="1683">
      <x:c r="A1683" t="inlineStr">
        <x:is>
          <x:t xml:space="preserve">4T09</x:t>
        </x:is>
      </x:c>
      <x:c r="B1683" t="inlineStr">
        <x:is>
          <x:t xml:space="preserve">EBIT007</x:t>
        </x:is>
      </x:c>
      <x:c r="C1683" t="inlineStr">
        <x:is>
          <x:t xml:space="preserve">Despesa</x:t>
        </x:is>
      </x:c>
      <x:c r="D1683" t="inlineStr">
        <x:is>
          <x:t xml:space="preserve">Custo com pesquisa e desenvolvimento tecnológico</x:t>
        </x:is>
      </x:c>
      <x:c r="E1683" t="inlineStr">
        <x:is>
          <x:t xml:space="preserve">CORPORATIVO / OUTROS NEGÓCIOS</x:t>
        </x:is>
      </x:c>
      <x:c r="F1683" t="n">
        <x:v>-432.534</x:v>
      </x:c>
      <x:c r="G1683" t="n">
        <x:v>-392.062</x:v>
      </x:c>
      <x:c r="H1683" t="n">
        <x:v>-40.47199999999998</x:v>
      </x:c>
      <x:c r="I1683" t="inlineStr">
        <x:is>
          <x:t xml:space="preserve">Atual − trimestre anterior</x:t>
        </x:is>
      </x:c>
    </x:row>
    <x:row r="1684">
      <x:c r="A1684" t="inlineStr">
        <x:is>
          <x:t xml:space="preserve">4T09</x:t>
        </x:is>
      </x:c>
      <x:c r="B1684" t="inlineStr">
        <x:is>
          <x:t xml:space="preserve">EBIT007</x:t>
        </x:is>
      </x:c>
      <x:c r="C1684" t="inlineStr">
        <x:is>
          <x:t xml:space="preserve">Despesa</x:t>
        </x:is>
      </x:c>
      <x:c r="D1684" t="inlineStr">
        <x:is>
          <x:t xml:space="preserve">Custo com pesquisa e desenvolvimento tecnológico</x:t>
        </x:is>
      </x:c>
      <x:c r="E1684" t="inlineStr">
        <x:is>
          <x:t xml:space="preserve">DISTRIBUIÇÃO</x:t>
        </x:is>
      </x:c>
      <x:c r="F1684" t="n">
        <x:v>-10.364</x:v>
      </x:c>
      <x:c r="G1684" t="n">
        <x:v>-8.141</x:v>
      </x:c>
      <x:c r="H1684" t="n">
        <x:v>-2.223000000000001</x:v>
      </x:c>
      <x:c r="I1684" t="inlineStr">
        <x:is>
          <x:t xml:space="preserve">Atual − trimestre anterior</x:t>
        </x:is>
      </x:c>
    </x:row>
    <x:row r="1685">
      <x:c r="A1685" t="inlineStr">
        <x:is>
          <x:t xml:space="preserve">4T09</x:t>
        </x:is>
      </x:c>
      <x:c r="B1685" t="inlineStr">
        <x:is>
          <x:t xml:space="preserve">EBIT007</x:t>
        </x:is>
      </x:c>
      <x:c r="C1685" t="inlineStr">
        <x:is>
          <x:t xml:space="preserve">Despesa</x:t>
        </x:is>
      </x:c>
      <x:c r="D1685" t="inlineStr">
        <x:is>
          <x:t xml:space="preserve">Custo com pesquisa e desenvolvimento tecnológico</x:t>
        </x:is>
      </x:c>
      <x:c r="E1685" t="inlineStr">
        <x:is>
          <x:t xml:space="preserve">E&amp;P</x:t>
        </x:is>
      </x:c>
      <x:c r="F1685" t="n">
        <x:v>-516.256</x:v>
      </x:c>
      <x:c r="G1685" t="n">
        <x:v>-450.154</x:v>
      </x:c>
      <x:c r="H1685" t="n">
        <x:v>-66.10199999999998</x:v>
      </x:c>
      <x:c r="I1685" t="inlineStr">
        <x:is>
          <x:t xml:space="preserve">Atual − trimestre anterior</x:t>
        </x:is>
      </x:c>
    </x:row>
    <x:row r="1686">
      <x:c r="A1686" t="inlineStr">
        <x:is>
          <x:t xml:space="preserve">4T09</x:t>
        </x:is>
      </x:c>
      <x:c r="B1686" t="inlineStr">
        <x:is>
          <x:t xml:space="preserve">EBIT007</x:t>
        </x:is>
      </x:c>
      <x:c r="C1686" t="inlineStr">
        <x:is>
          <x:t xml:space="preserve">Despesa</x:t>
        </x:is>
      </x:c>
      <x:c r="D1686" t="inlineStr">
        <x:is>
          <x:t xml:space="preserve">Custo com pesquisa e desenvolvimento tecnológico</x:t>
        </x:is>
      </x:c>
      <x:c r="E1686" t="inlineStr">
        <x:is>
          <x:t xml:space="preserve">ELIMINAÇÕES</x:t>
        </x:is>
      </x:c>
      <x:c r="F1686" t="n">
        <x:v>-0.286</x:v>
      </x:c>
      <x:c r="G1686" t="n">
        <x:v>-0.278</x:v>
      </x:c>
      <x:c r="H1686" t="n">
        <x:v>-0.007999999999999952</x:v>
      </x:c>
      <x:c r="I1686" t="inlineStr">
        <x:is>
          <x:t xml:space="preserve">Atual − trimestre anterior</x:t>
        </x:is>
      </x:c>
    </x:row>
    <x:row r="1687">
      <x:c r="A1687" t="inlineStr">
        <x:is>
          <x:t xml:space="preserve">4T09</x:t>
        </x:is>
      </x:c>
      <x:c r="B1687" t="inlineStr">
        <x:is>
          <x:t xml:space="preserve">EBIT007</x:t>
        </x:is>
      </x:c>
      <x:c r="C1687" t="inlineStr">
        <x:is>
          <x:t xml:space="preserve">Despesa</x:t>
        </x:is>
      </x:c>
      <x:c r="D1687" t="inlineStr">
        <x:is>
          <x:t xml:space="preserve">Custo com pesquisa e desenvolvimento tecnológico</x:t>
        </x:is>
      </x:c>
      <x:c r="E1687" t="inlineStr">
        <x:is>
          <x:t xml:space="preserve">GÁS &amp; ENERGIA / G&amp;EBC</x:t>
        </x:is>
      </x:c>
      <x:c r="F1687" t="n">
        <x:v>-63.788</x:v>
      </x:c>
      <x:c r="G1687" t="n">
        <x:v>-29.032</x:v>
      </x:c>
      <x:c r="H1687" t="n">
        <x:v>-34.756</x:v>
      </x:c>
      <x:c r="I1687" t="inlineStr">
        <x:is>
          <x:t xml:space="preserve">Atual − trimestre anterior</x:t>
        </x:is>
      </x:c>
    </x:row>
    <x:row r="1688">
      <x:c r="A1688" t="inlineStr">
        <x:is>
          <x:t xml:space="preserve">4T09</x:t>
        </x:is>
      </x:c>
      <x:c r="B1688" t="inlineStr">
        <x:is>
          <x:t xml:space="preserve">EBIT007</x:t>
        </x:is>
      </x:c>
      <x:c r="C1688" t="inlineStr">
        <x:is>
          <x:t xml:space="preserve">Despesa</x:t>
        </x:is>
      </x:c>
      <x:c r="D1688" t="inlineStr">
        <x:is>
          <x:t xml:space="preserve">Custo com pesquisa e desenvolvimento tecnológico</x:t>
        </x:is>
      </x:c>
      <x:c r="E1688" t="inlineStr">
        <x:is>
          <x:t xml:space="preserve">INTERNACIONAL</x:t>
        </x:is>
      </x:c>
      <x:c r="F1688" t="n">
        <x:v>-3.805</x:v>
      </x:c>
      <x:c r="G1688" t="n">
        <x:v>-2.333</x:v>
      </x:c>
      <x:c r="H1688" t="n">
        <x:v>-1.472</x:v>
      </x:c>
      <x:c r="I1688" t="inlineStr">
        <x:is>
          <x:t xml:space="preserve">Atual − trimestre anterior</x:t>
        </x:is>
      </x:c>
    </x:row>
    <x:row r="1689">
      <x:c r="A1689" t="inlineStr">
        <x:is>
          <x:t xml:space="preserve">4T09</x:t>
        </x:is>
      </x:c>
      <x:c r="B1689" t="inlineStr">
        <x:is>
          <x:t xml:space="preserve">EBIT007</x:t>
        </x:is>
      </x:c>
      <x:c r="C1689" t="inlineStr">
        <x:is>
          <x:t xml:space="preserve">Despesa</x:t>
        </x:is>
      </x:c>
      <x:c r="D1689" t="inlineStr">
        <x:is>
          <x:t xml:space="preserve">Custo com pesquisa e desenvolvimento tecnológico</x:t>
        </x:is>
      </x:c>
      <x:c r="E1689" t="inlineStr">
        <x:is>
          <x:t xml:space="preserve">TOTAL</x:t>
        </x:is>
      </x:c>
      <x:c r="F1689" t="n">
        <x:v>-1363.654</x:v>
      </x:c>
      <x:c r="G1689" t="n">
        <x:v>-1120.569</x:v>
      </x:c>
      <x:c r="H1689" t="n">
        <x:v>-243.085</x:v>
      </x:c>
      <x:c r="I1689" t="inlineStr">
        <x:is>
          <x:t xml:space="preserve">Atual − trimestre anterior</x:t>
        </x:is>
      </x:c>
    </x:row>
    <x:row r="1690">
      <x:c r="A1690" t="inlineStr">
        <x:is>
          <x:t xml:space="preserve">4T09</x:t>
        </x:is>
      </x:c>
      <x:c r="B1690" t="inlineStr">
        <x:is>
          <x:t xml:space="preserve">EBIT008</x:t>
        </x:is>
      </x:c>
      <x:c r="C1690" t="inlineStr">
        <x:is>
          <x:t xml:space="preserve">Despesa</x:t>
        </x:is>
      </x:c>
      <x:c r="D1690" t="inlineStr">
        <x:is>
          <x:t xml:space="preserve">Plano de pensão e saúde</x:t>
        </x:is>
      </x:c>
      <x:c r="E1690" t="inlineStr">
        <x:is>
          <x:t xml:space="preserve">ABASTECIMENTO</x:t>
        </x:is>
      </x:c>
      <x:c r="F1690" t="n">
        <x:v>0</x:v>
      </x:c>
      <x:c r="G1690" t="n">
        <x:v>0</x:v>
      </x:c>
      <x:c r="H1690" t="n">
        <x:v>0</x:v>
      </x:c>
      <x:c r="I1690" t="inlineStr">
        <x:is>
          <x:t xml:space="preserve">Atual − trimestre anterior</x:t>
        </x:is>
      </x:c>
    </x:row>
    <x:row r="1691">
      <x:c r="A1691" t="inlineStr">
        <x:is>
          <x:t xml:space="preserve">4T09</x:t>
        </x:is>
      </x:c>
      <x:c r="B1691" t="inlineStr">
        <x:is>
          <x:t xml:space="preserve">EBIT008</x:t>
        </x:is>
      </x:c>
      <x:c r="C1691" t="inlineStr">
        <x:is>
          <x:t xml:space="preserve">Despesa</x:t>
        </x:is>
      </x:c>
      <x:c r="D1691" t="inlineStr">
        <x:is>
          <x:t xml:space="preserve">Plano de pensão e saúde</x:t>
        </x:is>
      </x:c>
      <x:c r="E1691" t="inlineStr">
        <x:is>
          <x:t xml:space="preserve">CORPORATIVO / OUTROS NEGÓCIOS</x:t>
        </x:is>
      </x:c>
      <x:c r="F1691" t="n">
        <x:v>-1370.332</x:v>
      </x:c>
      <x:c r="G1691" t="n">
        <x:v>-1030.37</x:v>
      </x:c>
      <x:c r="H1691" t="n">
        <x:v>-339.9620000000002</x:v>
      </x:c>
      <x:c r="I1691" t="inlineStr">
        <x:is>
          <x:t xml:space="preserve">Atual − trimestre anterior</x:t>
        </x:is>
      </x:c>
    </x:row>
    <x:row r="1692">
      <x:c r="A1692" t="inlineStr">
        <x:is>
          <x:t xml:space="preserve">4T09</x:t>
        </x:is>
      </x:c>
      <x:c r="B1692" t="inlineStr">
        <x:is>
          <x:t xml:space="preserve">EBIT008</x:t>
        </x:is>
      </x:c>
      <x:c r="C1692" t="inlineStr">
        <x:is>
          <x:t xml:space="preserve">Despesa</x:t>
        </x:is>
      </x:c>
      <x:c r="D1692" t="inlineStr">
        <x:is>
          <x:t xml:space="preserve">Plano de pensão e saúde</x:t>
        </x:is>
      </x:c>
      <x:c r="E1692" t="inlineStr">
        <x:is>
          <x:t xml:space="preserve">DISTRIBUIÇÃO</x:t>
        </x:is>
      </x:c>
      <x:c r="F1692" t="n">
        <x:v>0</x:v>
      </x:c>
      <x:c r="G1692" t="n">
        <x:v>0</x:v>
      </x:c>
      <x:c r="H1692" t="n">
        <x:v>0</x:v>
      </x:c>
      <x:c r="I1692" t="inlineStr">
        <x:is>
          <x:t xml:space="preserve">Atual − trimestre anterior</x:t>
        </x:is>
      </x:c>
    </x:row>
    <x:row r="1693">
      <x:c r="A1693" t="inlineStr">
        <x:is>
          <x:t xml:space="preserve">4T09</x:t>
        </x:is>
      </x:c>
      <x:c r="B1693" t="inlineStr">
        <x:is>
          <x:t xml:space="preserve">EBIT008</x:t>
        </x:is>
      </x:c>
      <x:c r="C1693" t="inlineStr">
        <x:is>
          <x:t xml:space="preserve">Despesa</x:t>
        </x:is>
      </x:c>
      <x:c r="D1693" t="inlineStr">
        <x:is>
          <x:t xml:space="preserve">Plano de pensão e saúde</x:t>
        </x:is>
      </x:c>
      <x:c r="E1693" t="inlineStr">
        <x:is>
          <x:t xml:space="preserve">E&amp;P</x:t>
        </x:is>
      </x:c>
      <x:c r="F1693" t="n">
        <x:v>0</x:v>
      </x:c>
      <x:c r="G1693" t="n">
        <x:v>0</x:v>
      </x:c>
      <x:c r="H1693" t="n">
        <x:v>0</x:v>
      </x:c>
      <x:c r="I1693" t="inlineStr">
        <x:is>
          <x:t xml:space="preserve">Atual − trimestre anterior</x:t>
        </x:is>
      </x:c>
    </x:row>
    <x:row r="1694">
      <x:c r="A1694" t="inlineStr">
        <x:is>
          <x:t xml:space="preserve">4T09</x:t>
        </x:is>
      </x:c>
      <x:c r="B1694" t="inlineStr">
        <x:is>
          <x:t xml:space="preserve">EBIT008</x:t>
        </x:is>
      </x:c>
      <x:c r="C1694" t="inlineStr">
        <x:is>
          <x:t xml:space="preserve">Despesa</x:t>
        </x:is>
      </x:c>
      <x:c r="D1694" t="inlineStr">
        <x:is>
          <x:t xml:space="preserve">Plano de pensão e saúde</x:t>
        </x:is>
      </x:c>
      <x:c r="E1694" t="inlineStr">
        <x:is>
          <x:t xml:space="preserve">ELIMINAÇÕES</x:t>
        </x:is>
      </x:c>
      <x:c r="F1694" t="n">
        <x:v>0</x:v>
      </x:c>
      <x:c r="G1694" t="n">
        <x:v>0</x:v>
      </x:c>
      <x:c r="H1694" t="n">
        <x:v>0</x:v>
      </x:c>
      <x:c r="I1694" t="inlineStr">
        <x:is>
          <x:t xml:space="preserve">Atual − trimestre anterior</x:t>
        </x:is>
      </x:c>
    </x:row>
    <x:row r="1695">
      <x:c r="A1695" t="inlineStr">
        <x:is>
          <x:t xml:space="preserve">4T09</x:t>
        </x:is>
      </x:c>
      <x:c r="B1695" t="inlineStr">
        <x:is>
          <x:t xml:space="preserve">EBIT008</x:t>
        </x:is>
      </x:c>
      <x:c r="C1695" t="inlineStr">
        <x:is>
          <x:t xml:space="preserve">Despesa</x:t>
        </x:is>
      </x:c>
      <x:c r="D1695" t="inlineStr">
        <x:is>
          <x:t xml:space="preserve">Plano de pensão e saúde</x:t>
        </x:is>
      </x:c>
      <x:c r="E1695" t="inlineStr">
        <x:is>
          <x:t xml:space="preserve">GÁS &amp; ENERGIA / G&amp;EBC</x:t>
        </x:is>
      </x:c>
      <x:c r="F1695" t="n">
        <x:v>0</x:v>
      </x:c>
      <x:c r="G1695" t="n">
        <x:v>0</x:v>
      </x:c>
      <x:c r="H1695" t="n">
        <x:v>0</x:v>
      </x:c>
      <x:c r="I1695" t="inlineStr">
        <x:is>
          <x:t xml:space="preserve">Atual − trimestre anterior</x:t>
        </x:is>
      </x:c>
    </x:row>
    <x:row r="1696">
      <x:c r="A1696" t="inlineStr">
        <x:is>
          <x:t xml:space="preserve">4T09</x:t>
        </x:is>
      </x:c>
      <x:c r="B1696" t="inlineStr">
        <x:is>
          <x:t xml:space="preserve">EBIT008</x:t>
        </x:is>
      </x:c>
      <x:c r="C1696" t="inlineStr">
        <x:is>
          <x:t xml:space="preserve">Despesa</x:t>
        </x:is>
      </x:c>
      <x:c r="D1696" t="inlineStr">
        <x:is>
          <x:t xml:space="preserve">Plano de pensão e saúde</x:t>
        </x:is>
      </x:c>
      <x:c r="E1696" t="inlineStr">
        <x:is>
          <x:t xml:space="preserve">INTERNACIONAL</x:t>
        </x:is>
      </x:c>
      <x:c r="F1696" t="n">
        <x:v>0</x:v>
      </x:c>
      <x:c r="G1696" t="n">
        <x:v>0</x:v>
      </x:c>
      <x:c r="H1696" t="n">
        <x:v>0</x:v>
      </x:c>
      <x:c r="I1696" t="inlineStr">
        <x:is>
          <x:t xml:space="preserve">Atual − trimestre anterior</x:t>
        </x:is>
      </x:c>
    </x:row>
    <x:row r="1697">
      <x:c r="A1697" t="inlineStr">
        <x:is>
          <x:t xml:space="preserve">4T09</x:t>
        </x:is>
      </x:c>
      <x:c r="B1697" t="inlineStr">
        <x:is>
          <x:t xml:space="preserve">EBIT008</x:t>
        </x:is>
      </x:c>
      <x:c r="C1697" t="inlineStr">
        <x:is>
          <x:t xml:space="preserve">Despesa</x:t>
        </x:is>
      </x:c>
      <x:c r="D1697" t="inlineStr">
        <x:is>
          <x:t xml:space="preserve">Plano de pensão e saúde</x:t>
        </x:is>
      </x:c>
      <x:c r="E1697" t="inlineStr">
        <x:is>
          <x:t xml:space="preserve">TOTAL</x:t>
        </x:is>
      </x:c>
      <x:c r="F1697" t="n">
        <x:v>-1370.332</x:v>
      </x:c>
      <x:c r="G1697" t="n">
        <x:v>-1030.37</x:v>
      </x:c>
      <x:c r="H1697" t="n">
        <x:v>-339.9620000000002</x:v>
      </x:c>
      <x:c r="I1697" t="inlineStr">
        <x:is>
          <x:t xml:space="preserve">Atual − trimestre anterior</x:t>
        </x:is>
      </x:c>
    </x:row>
    <x:row r="1698">
      <x:c r="A1698" t="inlineStr">
        <x:is>
          <x:t xml:space="preserve">4T09</x:t>
        </x:is>
      </x:c>
      <x:c r="B1698" t="inlineStr">
        <x:is>
          <x:t xml:space="preserve">EBIT009A</x:t>
        </x:is>
      </x:c>
      <x:c r="C1698" t="inlineStr">
        <x:is>
          <x:t xml:space="preserve">Despesa</x:t>
        </x:is>
      </x:c>
      <x:c r="D1698" t="inlineStr">
        <x:is>
          <x:t xml:space="preserve">Perda na recuperação de ativos</x:t>
        </x:is>
      </x:c>
      <x:c r="E1698" t="inlineStr">
        <x:is>
          <x:t xml:space="preserve">ABASTECIMENTO</x:t>
        </x:is>
      </x:c>
      <x:c r="F1698" t="n">
        <x:v>0</x:v>
      </x:c>
      <x:c r="H1698" t="n">
        <x:v>0</x:v>
      </x:c>
      <x:c r="I1698" t="inlineStr">
        <x:is>
          <x:t xml:space="preserve">Sem trimestre anterior da mesma série</x:t>
        </x:is>
      </x:c>
    </x:row>
    <x:row r="1699">
      <x:c r="A1699" t="inlineStr">
        <x:is>
          <x:t xml:space="preserve">4T09</x:t>
        </x:is>
      </x:c>
      <x:c r="B1699" t="inlineStr">
        <x:is>
          <x:t xml:space="preserve">EBIT009A</x:t>
        </x:is>
      </x:c>
      <x:c r="C1699" t="inlineStr">
        <x:is>
          <x:t xml:space="preserve">Despesa</x:t>
        </x:is>
      </x:c>
      <x:c r="D1699" t="inlineStr">
        <x:is>
          <x:t xml:space="preserve">Perda na recuperação de ativos</x:t>
        </x:is>
      </x:c>
      <x:c r="E1699" t="inlineStr">
        <x:is>
          <x:t xml:space="preserve">CORPORATIVO / OUTROS NEGÓCIOS</x:t>
        </x:is>
      </x:c>
      <x:c r="F1699" t="n">
        <x:v>7.441</x:v>
      </x:c>
      <x:c r="H1699" t="n">
        <x:v>7.441</x:v>
      </x:c>
      <x:c r="I1699" t="inlineStr">
        <x:is>
          <x:t xml:space="preserve">Sem trimestre anterior da mesma série</x:t>
        </x:is>
      </x:c>
    </x:row>
    <x:row r="1700">
      <x:c r="A1700" t="inlineStr">
        <x:is>
          <x:t xml:space="preserve">4T09</x:t>
        </x:is>
      </x:c>
      <x:c r="B1700" t="inlineStr">
        <x:is>
          <x:t xml:space="preserve">EBIT009A</x:t>
        </x:is>
      </x:c>
      <x:c r="C1700" t="inlineStr">
        <x:is>
          <x:t xml:space="preserve">Despesa</x:t>
        </x:is>
      </x:c>
      <x:c r="D1700" t="inlineStr">
        <x:is>
          <x:t xml:space="preserve">Perda na recuperação de ativos</x:t>
        </x:is>
      </x:c>
      <x:c r="E1700" t="inlineStr">
        <x:is>
          <x:t xml:space="preserve">DISTRIBUIÇÃO</x:t>
        </x:is>
      </x:c>
      <x:c r="F1700" t="n">
        <x:v>0</x:v>
      </x:c>
      <x:c r="H1700" t="n">
        <x:v>0</x:v>
      </x:c>
      <x:c r="I1700" t="inlineStr">
        <x:is>
          <x:t xml:space="preserve">Sem trimestre anterior da mesma série</x:t>
        </x:is>
      </x:c>
    </x:row>
    <x:row r="1701">
      <x:c r="A1701" t="inlineStr">
        <x:is>
          <x:t xml:space="preserve">4T09</x:t>
        </x:is>
      </x:c>
      <x:c r="B1701" t="inlineStr">
        <x:is>
          <x:t xml:space="preserve">EBIT009A</x:t>
        </x:is>
      </x:c>
      <x:c r="C1701" t="inlineStr">
        <x:is>
          <x:t xml:space="preserve">Despesa</x:t>
        </x:is>
      </x:c>
      <x:c r="D1701" t="inlineStr">
        <x:is>
          <x:t xml:space="preserve">Perda na recuperação de ativos</x:t>
        </x:is>
      </x:c>
      <x:c r="E1701" t="inlineStr">
        <x:is>
          <x:t xml:space="preserve">E&amp;P</x:t>
        </x:is>
      </x:c>
      <x:c r="F1701" t="n">
        <x:v>-551.609</x:v>
      </x:c>
      <x:c r="H1701" t="n">
        <x:v>-551.609</x:v>
      </x:c>
      <x:c r="I1701" t="inlineStr">
        <x:is>
          <x:t xml:space="preserve">Sem trimestre anterior da mesma série</x:t>
        </x:is>
      </x:c>
    </x:row>
    <x:row r="1702">
      <x:c r="A1702" t="inlineStr">
        <x:is>
          <x:t xml:space="preserve">4T09</x:t>
        </x:is>
      </x:c>
      <x:c r="B1702" t="inlineStr">
        <x:is>
          <x:t xml:space="preserve">EBIT009A</x:t>
        </x:is>
      </x:c>
      <x:c r="C1702" t="inlineStr">
        <x:is>
          <x:t xml:space="preserve">Despesa</x:t>
        </x:is>
      </x:c>
      <x:c r="D1702" t="inlineStr">
        <x:is>
          <x:t xml:space="preserve">Perda na recuperação de ativos</x:t>
        </x:is>
      </x:c>
      <x:c r="E1702" t="inlineStr">
        <x:is>
          <x:t xml:space="preserve">ELIMINAÇÕES</x:t>
        </x:is>
      </x:c>
      <x:c r="F1702" t="n">
        <x:v>0</x:v>
      </x:c>
      <x:c r="H1702" t="n">
        <x:v>0</x:v>
      </x:c>
      <x:c r="I1702" t="inlineStr">
        <x:is>
          <x:t xml:space="preserve">Sem trimestre anterior da mesma série</x:t>
        </x:is>
      </x:c>
    </x:row>
    <x:row r="1703">
      <x:c r="A1703" t="inlineStr">
        <x:is>
          <x:t xml:space="preserve">4T09</x:t>
        </x:is>
      </x:c>
      <x:c r="B1703" t="inlineStr">
        <x:is>
          <x:t xml:space="preserve">EBIT009A</x:t>
        </x:is>
      </x:c>
      <x:c r="C1703" t="inlineStr">
        <x:is>
          <x:t xml:space="preserve">Despesa</x:t>
        </x:is>
      </x:c>
      <x:c r="D1703" t="inlineStr">
        <x:is>
          <x:t xml:space="preserve">Perda na recuperação de ativos</x:t>
        </x:is>
      </x:c>
      <x:c r="E1703" t="inlineStr">
        <x:is>
          <x:t xml:space="preserve">GÁS &amp; ENERGIA / G&amp;EBC</x:t>
        </x:is>
      </x:c>
      <x:c r="F1703" t="n">
        <x:v>0</x:v>
      </x:c>
      <x:c r="H1703" t="n">
        <x:v>0</x:v>
      </x:c>
      <x:c r="I1703" t="inlineStr">
        <x:is>
          <x:t xml:space="preserve">Sem trimestre anterior da mesma série</x:t>
        </x:is>
      </x:c>
    </x:row>
    <x:row r="1704">
      <x:c r="A1704" t="inlineStr">
        <x:is>
          <x:t xml:space="preserve">4T09</x:t>
        </x:is>
      </x:c>
      <x:c r="B1704" t="inlineStr">
        <x:is>
          <x:t xml:space="preserve">EBIT009A</x:t>
        </x:is>
      </x:c>
      <x:c r="C1704" t="inlineStr">
        <x:is>
          <x:t xml:space="preserve">Despesa</x:t>
        </x:is>
      </x:c>
      <x:c r="D1704" t="inlineStr">
        <x:is>
          <x:t xml:space="preserve">Perda na recuperação de ativos</x:t>
        </x:is>
      </x:c>
      <x:c r="E1704" t="inlineStr">
        <x:is>
          <x:t xml:space="preserve">INTERNACIONAL</x:t>
        </x:is>
      </x:c>
      <x:c r="F1704" t="n">
        <x:v>0</x:v>
      </x:c>
      <x:c r="H1704" t="n">
        <x:v>0</x:v>
      </x:c>
      <x:c r="I1704" t="inlineStr">
        <x:is>
          <x:t xml:space="preserve">Sem trimestre anterior da mesma série</x:t>
        </x:is>
      </x:c>
    </x:row>
    <x:row r="1705">
      <x:c r="A1705" t="inlineStr">
        <x:is>
          <x:t xml:space="preserve">4T09</x:t>
        </x:is>
      </x:c>
      <x:c r="B1705" t="inlineStr">
        <x:is>
          <x:t xml:space="preserve">EBIT009A</x:t>
        </x:is>
      </x:c>
      <x:c r="C1705" t="inlineStr">
        <x:is>
          <x:t xml:space="preserve">Despesa</x:t>
        </x:is>
      </x:c>
      <x:c r="D1705" t="inlineStr">
        <x:is>
          <x:t xml:space="preserve">Perda na recuperação de ativos</x:t>
        </x:is>
      </x:c>
      <x:c r="E1705" t="inlineStr">
        <x:is>
          <x:t xml:space="preserve">TOTAL</x:t>
        </x:is>
      </x:c>
      <x:c r="F1705" t="n">
        <x:v>-544.168</x:v>
      </x:c>
      <x:c r="H1705" t="n">
        <x:v>-544.168</x:v>
      </x:c>
      <x:c r="I1705" t="inlineStr">
        <x:is>
          <x:t xml:space="preserve">Sem trimestre anterior da mesma série</x:t>
        </x:is>
      </x:c>
    </x:row>
    <x:row r="1706">
      <x:c r="A1706" t="inlineStr">
        <x:is>
          <x:t xml:space="preserve">4T09</x:t>
        </x:is>
      </x:c>
      <x:c r="B1706" t="inlineStr">
        <x:is>
          <x:t xml:space="preserve">EBIT010</x:t>
        </x:is>
      </x:c>
      <x:c r="C1706" t="inlineStr">
        <x:is>
          <x:t xml:space="preserve">Despesa</x:t>
        </x:is>
      </x:c>
      <x:c r="D1706" t="inlineStr">
        <x:is>
          <x:t xml:space="preserve">Outras receitas (despesas) operacionais</x:t>
        </x:is>
      </x:c>
      <x:c r="E1706" t="inlineStr">
        <x:is>
          <x:t xml:space="preserve">ABASTECIMENTO</x:t>
        </x:is>
      </x:c>
      <x:c r="F1706" t="n">
        <x:v>-323.075</x:v>
      </x:c>
      <x:c r="G1706" t="n">
        <x:v>-2670.726</x:v>
      </x:c>
      <x:c r="H1706" t="n">
        <x:v>2347.651</x:v>
      </x:c>
      <x:c r="I1706" t="inlineStr">
        <x:is>
          <x:t xml:space="preserve">Atual − trimestre anterior</x:t>
        </x:is>
      </x:c>
    </x:row>
    <x:row r="1707">
      <x:c r="A1707" t="inlineStr">
        <x:is>
          <x:t xml:space="preserve">4T09</x:t>
        </x:is>
      </x:c>
      <x:c r="B1707" t="inlineStr">
        <x:is>
          <x:t xml:space="preserve">EBIT010</x:t>
        </x:is>
      </x:c>
      <x:c r="C1707" t="inlineStr">
        <x:is>
          <x:t xml:space="preserve">Despesa</x:t>
        </x:is>
      </x:c>
      <x:c r="D1707" t="inlineStr">
        <x:is>
          <x:t xml:space="preserve">Outras receitas (despesas) operacionais</x:t>
        </x:is>
      </x:c>
      <x:c r="E1707" t="inlineStr">
        <x:is>
          <x:t xml:space="preserve">CORPORATIVO / OUTROS NEGÓCIOS</x:t>
        </x:is>
      </x:c>
      <x:c r="F1707" t="n">
        <x:v>-1516.543</x:v>
      </x:c>
      <x:c r="G1707" t="n">
        <x:v>-1151.538</x:v>
      </x:c>
      <x:c r="H1707" t="n">
        <x:v>-365.0049999999999</x:v>
      </x:c>
      <x:c r="I1707" t="inlineStr">
        <x:is>
          <x:t xml:space="preserve">Atual − trimestre anterior</x:t>
        </x:is>
      </x:c>
    </x:row>
    <x:row r="1708">
      <x:c r="A1708" t="inlineStr">
        <x:is>
          <x:t xml:space="preserve">4T09</x:t>
        </x:is>
      </x:c>
      <x:c r="B1708" t="inlineStr">
        <x:is>
          <x:t xml:space="preserve">EBIT010</x:t>
        </x:is>
      </x:c>
      <x:c r="C1708" t="inlineStr">
        <x:is>
          <x:t xml:space="preserve">Despesa</x:t>
        </x:is>
      </x:c>
      <x:c r="D1708" t="inlineStr">
        <x:is>
          <x:t xml:space="preserve">Outras receitas (despesas) operacionais</x:t>
        </x:is>
      </x:c>
      <x:c r="E1708" t="inlineStr">
        <x:is>
          <x:t xml:space="preserve">DISTRIBUIÇÃO</x:t>
        </x:is>
      </x:c>
      <x:c r="F1708" t="n">
        <x:v>43.836</x:v>
      </x:c>
      <x:c r="G1708" t="n">
        <x:v>27.909</x:v>
      </x:c>
      <x:c r="H1708" t="n">
        <x:v>15.927</x:v>
      </x:c>
      <x:c r="I1708" t="inlineStr">
        <x:is>
          <x:t xml:space="preserve">Atual − trimestre anterior</x:t>
        </x:is>
      </x:c>
    </x:row>
    <x:row r="1709">
      <x:c r="A1709" t="inlineStr">
        <x:is>
          <x:t xml:space="preserve">4T09</x:t>
        </x:is>
      </x:c>
      <x:c r="B1709" t="inlineStr">
        <x:is>
          <x:t xml:space="preserve">EBIT010</x:t>
        </x:is>
      </x:c>
      <x:c r="C1709" t="inlineStr">
        <x:is>
          <x:t xml:space="preserve">Despesa</x:t>
        </x:is>
      </x:c>
      <x:c r="D1709" t="inlineStr">
        <x:is>
          <x:t xml:space="preserve">Outras receitas (despesas) operacionais</x:t>
        </x:is>
      </x:c>
      <x:c r="E1709" t="inlineStr">
        <x:is>
          <x:t xml:space="preserve">E&amp;P</x:t>
        </x:is>
      </x:c>
      <x:c r="F1709" t="n">
        <x:v>-2729.56</x:v>
      </x:c>
      <x:c r="G1709" t="n">
        <x:v>-492.312</x:v>
      </x:c>
      <x:c r="H1709" t="n">
        <x:v>-2237.248</x:v>
      </x:c>
      <x:c r="I1709" t="inlineStr">
        <x:is>
          <x:t xml:space="preserve">Atual − trimestre anterior</x:t>
        </x:is>
      </x:c>
    </x:row>
    <x:row r="1710">
      <x:c r="A1710" t="inlineStr">
        <x:is>
          <x:t xml:space="preserve">4T09</x:t>
        </x:is>
      </x:c>
      <x:c r="B1710" t="inlineStr">
        <x:is>
          <x:t xml:space="preserve">EBIT010</x:t>
        </x:is>
      </x:c>
      <x:c r="C1710" t="inlineStr">
        <x:is>
          <x:t xml:space="preserve">Despesa</x:t>
        </x:is>
      </x:c>
      <x:c r="D1710" t="inlineStr">
        <x:is>
          <x:t xml:space="preserve">Outras receitas (despesas) operacionais</x:t>
        </x:is>
      </x:c>
      <x:c r="E1710" t="inlineStr">
        <x:is>
          <x:t xml:space="preserve">ELIMINAÇÕES</x:t>
        </x:is>
      </x:c>
      <x:c r="F1710" t="n">
        <x:v>70.821</x:v>
      </x:c>
      <x:c r="G1710" t="n">
        <x:v>58.545</x:v>
      </x:c>
      <x:c r="H1710" t="n">
        <x:v>12.276</x:v>
      </x:c>
      <x:c r="I1710" t="inlineStr">
        <x:is>
          <x:t xml:space="preserve">Atual − trimestre anterior</x:t>
        </x:is>
      </x:c>
    </x:row>
    <x:row r="1711">
      <x:c r="A1711" t="inlineStr">
        <x:is>
          <x:t xml:space="preserve">4T09</x:t>
        </x:is>
      </x:c>
      <x:c r="B1711" t="inlineStr">
        <x:is>
          <x:t xml:space="preserve">EBIT010</x:t>
        </x:is>
      </x:c>
      <x:c r="C1711" t="inlineStr">
        <x:is>
          <x:t xml:space="preserve">Despesa</x:t>
        </x:is>
      </x:c>
      <x:c r="D1711" t="inlineStr">
        <x:is>
          <x:t xml:space="preserve">Outras receitas (despesas) operacionais</x:t>
        </x:is>
      </x:c>
      <x:c r="E1711" t="inlineStr">
        <x:is>
          <x:t xml:space="preserve">GÁS &amp; ENERGIA / G&amp;EBC</x:t>
        </x:is>
      </x:c>
      <x:c r="F1711" t="n">
        <x:v>-726.413</x:v>
      </x:c>
      <x:c r="G1711" t="n">
        <x:v>-572.783</x:v>
      </x:c>
      <x:c r="H1711" t="n">
        <x:v>-153.63</x:v>
      </x:c>
      <x:c r="I1711" t="inlineStr">
        <x:is>
          <x:t xml:space="preserve">Atual − trimestre anterior</x:t>
        </x:is>
      </x:c>
    </x:row>
    <x:row r="1712">
      <x:c r="A1712" t="inlineStr">
        <x:is>
          <x:t xml:space="preserve">4T09</x:t>
        </x:is>
      </x:c>
      <x:c r="B1712" t="inlineStr">
        <x:is>
          <x:t xml:space="preserve">EBIT010</x:t>
        </x:is>
      </x:c>
      <x:c r="C1712" t="inlineStr">
        <x:is>
          <x:t xml:space="preserve">Despesa</x:t>
        </x:is>
      </x:c>
      <x:c r="D1712" t="inlineStr">
        <x:is>
          <x:t xml:space="preserve">Outras receitas (despesas) operacionais</x:t>
        </x:is>
      </x:c>
      <x:c r="E1712" t="inlineStr">
        <x:is>
          <x:t xml:space="preserve">INTERNACIONAL</x:t>
        </x:is>
      </x:c>
      <x:c r="F1712" t="n">
        <x:v>-406.078</x:v>
      </x:c>
      <x:c r="G1712" t="n">
        <x:v>-411.543</x:v>
      </x:c>
      <x:c r="H1712" t="n">
        <x:v>5.465000000000032</x:v>
      </x:c>
      <x:c r="I1712" t="inlineStr">
        <x:is>
          <x:t xml:space="preserve">Atual − trimestre anterior</x:t>
        </x:is>
      </x:c>
    </x:row>
    <x:row r="1713">
      <x:c r="A1713" t="inlineStr">
        <x:is>
          <x:t xml:space="preserve">4T09</x:t>
        </x:is>
      </x:c>
      <x:c r="B1713" t="inlineStr">
        <x:is>
          <x:t xml:space="preserve">EBIT010</x:t>
        </x:is>
      </x:c>
      <x:c r="C1713" t="inlineStr">
        <x:is>
          <x:t xml:space="preserve">Despesa</x:t>
        </x:is>
      </x:c>
      <x:c r="D1713" t="inlineStr">
        <x:is>
          <x:t xml:space="preserve">Outras receitas (despesas) operacionais</x:t>
        </x:is>
      </x:c>
      <x:c r="E1713" t="inlineStr">
        <x:is>
          <x:t xml:space="preserve">TOTAL</x:t>
        </x:is>
      </x:c>
      <x:c r="F1713" t="n">
        <x:v>-5587.012</x:v>
      </x:c>
      <x:c r="G1713" t="n">
        <x:v>-5212.448</x:v>
      </x:c>
      <x:c r="H1713" t="n">
        <x:v>-374.5639999999994</x:v>
      </x:c>
      <x:c r="I1713" t="inlineStr">
        <x:is>
          <x:t xml:space="preserve">Atual − trimestre anterior</x:t>
        </x:is>
      </x:c>
    </x:row>
    <x:row r="1714">
      <x:c r="A1714" t="inlineStr">
        <x:is>
          <x:t xml:space="preserve">4T09</x:t>
        </x:is>
      </x:c>
      <x:c r="B1714" t="inlineStr">
        <x:is>
          <x:t xml:space="preserve">EBIT009</x:t>
        </x:is>
      </x:c>
      <x:c r="C1714" t="inlineStr">
        <x:is>
          <x:t xml:space="preserve">Despesa Operacional</x:t>
        </x:is>
      </x:c>
      <x:c r="D1714" t="inlineStr">
        <x:is>
          <x:t xml:space="preserve">Despesas operacionais</x:t>
        </x:is>
      </x:c>
      <x:c r="E1714" t="inlineStr">
        <x:is>
          <x:t xml:space="preserve">ABASTECIMENTO</x:t>
        </x:is>
      </x:c>
      <x:c r="F1714" t="n">
        <x:v>-5424.986</x:v>
      </x:c>
      <x:c r="G1714" t="n">
        <x:v>-5881.536</x:v>
      </x:c>
      <x:c r="H1714" t="n">
        <x:v>456.5500000000002</x:v>
      </x:c>
      <x:c r="I1714" t="inlineStr">
        <x:is>
          <x:t xml:space="preserve">Atual − trimestre anterior</x:t>
        </x:is>
      </x:c>
    </x:row>
    <x:row r="1715">
      <x:c r="A1715" t="inlineStr">
        <x:is>
          <x:t xml:space="preserve">4T09</x:t>
        </x:is>
      </x:c>
      <x:c r="B1715" t="inlineStr">
        <x:is>
          <x:t xml:space="preserve">EBIT009</x:t>
        </x:is>
      </x:c>
      <x:c r="C1715" t="inlineStr">
        <x:is>
          <x:t xml:space="preserve">Despesa Operacional</x:t>
        </x:is>
      </x:c>
      <x:c r="D1715" t="inlineStr">
        <x:is>
          <x:t xml:space="preserve">Despesas operacionais</x:t>
        </x:is>
      </x:c>
      <x:c r="E1715" t="inlineStr">
        <x:is>
          <x:t xml:space="preserve">CORPORATIVO / OUTROS NEGÓCIOS</x:t>
        </x:is>
      </x:c>
      <x:c r="F1715" t="n">
        <x:v>-7197.027</x:v>
      </x:c>
      <x:c r="G1715" t="n">
        <x:v>-5420.319</x:v>
      </x:c>
      <x:c r="H1715" t="n">
        <x:v>-1776.708</x:v>
      </x:c>
      <x:c r="I1715" t="inlineStr">
        <x:is>
          <x:t xml:space="preserve">Atual − trimestre anterior</x:t>
        </x:is>
      </x:c>
    </x:row>
    <x:row r="1716">
      <x:c r="A1716" t="inlineStr">
        <x:is>
          <x:t xml:space="preserve">4T09</x:t>
        </x:is>
      </x:c>
      <x:c r="B1716" t="inlineStr">
        <x:is>
          <x:t xml:space="preserve">EBIT009</x:t>
        </x:is>
      </x:c>
      <x:c r="C1716" t="inlineStr">
        <x:is>
          <x:t xml:space="preserve">Despesa Operacional</x:t>
        </x:is>
      </x:c>
      <x:c r="D1716" t="inlineStr">
        <x:is>
          <x:t xml:space="preserve">Despesas operacionais</x:t>
        </x:is>
      </x:c>
      <x:c r="E1716" t="inlineStr">
        <x:is>
          <x:t xml:space="preserve">DISTRIBUIÇÃO</x:t>
        </x:is>
      </x:c>
      <x:c r="F1716" t="n">
        <x:v>-3118.62</x:v>
      </x:c>
      <x:c r="G1716" t="n">
        <x:v>-2248.809</x:v>
      </x:c>
      <x:c r="H1716" t="n">
        <x:v>-869.8109999999997</x:v>
      </x:c>
      <x:c r="I1716" t="inlineStr">
        <x:is>
          <x:t xml:space="preserve">Atual − trimestre anterior</x:t>
        </x:is>
      </x:c>
    </x:row>
    <x:row r="1717">
      <x:c r="A1717" t="inlineStr">
        <x:is>
          <x:t xml:space="preserve">4T09</x:t>
        </x:is>
      </x:c>
      <x:c r="B1717" t="inlineStr">
        <x:is>
          <x:t xml:space="preserve">EBIT009</x:t>
        </x:is>
      </x:c>
      <x:c r="C1717" t="inlineStr">
        <x:is>
          <x:t xml:space="preserve">Despesa Operacional</x:t>
        </x:is>
      </x:c>
      <x:c r="D1717" t="inlineStr">
        <x:is>
          <x:t xml:space="preserve">Despesas operacionais</x:t>
        </x:is>
      </x:c>
      <x:c r="E1717" t="inlineStr">
        <x:is>
          <x:t xml:space="preserve">E&amp;P</x:t>
        </x:is>
      </x:c>
      <x:c r="F1717" t="n">
        <x:v>-7072.562</x:v>
      </x:c>
      <x:c r="G1717" t="n">
        <x:v>-4318.245</x:v>
      </x:c>
      <x:c r="H1717" t="n">
        <x:v>-2754.317</x:v>
      </x:c>
      <x:c r="I1717" t="inlineStr">
        <x:is>
          <x:t xml:space="preserve">Atual − trimestre anterior</x:t>
        </x:is>
      </x:c>
    </x:row>
    <x:row r="1718">
      <x:c r="A1718" t="inlineStr">
        <x:is>
          <x:t xml:space="preserve">4T09</x:t>
        </x:is>
      </x:c>
      <x:c r="B1718" t="inlineStr">
        <x:is>
          <x:t xml:space="preserve">EBIT009</x:t>
        </x:is>
      </x:c>
      <x:c r="C1718" t="inlineStr">
        <x:is>
          <x:t xml:space="preserve">Despesa Operacional</x:t>
        </x:is>
      </x:c>
      <x:c r="D1718" t="inlineStr">
        <x:is>
          <x:t xml:space="preserve">Despesas operacionais</x:t>
        </x:is>
      </x:c>
      <x:c r="E1718" t="inlineStr">
        <x:is>
          <x:t xml:space="preserve">ELIMINAÇÕES</x:t>
        </x:is>
      </x:c>
      <x:c r="F1718" t="n">
        <x:v>259.677</x:v>
      </x:c>
      <x:c r="G1718" t="n">
        <x:v>212.499</x:v>
      </x:c>
      <x:c r="H1718" t="n">
        <x:v>47.17800000000003</x:v>
      </x:c>
      <x:c r="I1718" t="inlineStr">
        <x:is>
          <x:t xml:space="preserve">Atual − trimestre anterior</x:t>
        </x:is>
      </x:c>
    </x:row>
    <x:row r="1719">
      <x:c r="A1719" t="inlineStr">
        <x:is>
          <x:t xml:space="preserve">4T09</x:t>
        </x:is>
      </x:c>
      <x:c r="B1719" t="inlineStr">
        <x:is>
          <x:t xml:space="preserve">EBIT009</x:t>
        </x:is>
      </x:c>
      <x:c r="C1719" t="inlineStr">
        <x:is>
          <x:t xml:space="preserve">Despesa Operacional</x:t>
        </x:is>
      </x:c>
      <x:c r="D1719" t="inlineStr">
        <x:is>
          <x:t xml:space="preserve">Despesas operacionais</x:t>
        </x:is>
      </x:c>
      <x:c r="E1719" t="inlineStr">
        <x:is>
          <x:t xml:space="preserve">GÁS &amp; ENERGIA / G&amp;EBC</x:t>
        </x:is>
      </x:c>
      <x:c r="F1719" t="n">
        <x:v>-1793.403</x:v>
      </x:c>
      <x:c r="G1719" t="n">
        <x:v>-1421.9</x:v>
      </x:c>
      <x:c r="H1719" t="n">
        <x:v>-371.5029999999999</x:v>
      </x:c>
      <x:c r="I1719" t="inlineStr">
        <x:is>
          <x:t xml:space="preserve">Atual − trimestre anterior</x:t>
        </x:is>
      </x:c>
    </x:row>
    <x:row r="1720">
      <x:c r="A1720" t="inlineStr">
        <x:is>
          <x:t xml:space="preserve">4T09</x:t>
        </x:is>
      </x:c>
      <x:c r="B1720" t="inlineStr">
        <x:is>
          <x:t xml:space="preserve">EBIT009</x:t>
        </x:is>
      </x:c>
      <x:c r="C1720" t="inlineStr">
        <x:is>
          <x:t xml:space="preserve">Despesa Operacional</x:t>
        </x:is>
      </x:c>
      <x:c r="D1720" t="inlineStr">
        <x:is>
          <x:t xml:space="preserve">Despesas operacionais</x:t>
        </x:is>
      </x:c>
      <x:c r="E1720" t="inlineStr">
        <x:is>
          <x:t xml:space="preserve">INTERNACIONAL</x:t>
        </x:is>
      </x:c>
      <x:c r="F1720" t="n">
        <x:v>-3197.029</x:v>
      </x:c>
      <x:c r="G1720" t="n">
        <x:v>-2226.584</x:v>
      </x:c>
      <x:c r="H1720" t="n">
        <x:v>-970.4450000000002</x:v>
      </x:c>
      <x:c r="I1720" t="inlineStr">
        <x:is>
          <x:t xml:space="preserve">Atual − trimestre anterior</x:t>
        </x:is>
      </x:c>
    </x:row>
    <x:row r="1721">
      <x:c r="A1721" t="inlineStr">
        <x:is>
          <x:t xml:space="preserve">4T09</x:t>
        </x:is>
      </x:c>
      <x:c r="B1721" t="inlineStr">
        <x:is>
          <x:t xml:space="preserve">EBIT009</x:t>
        </x:is>
      </x:c>
      <x:c r="C1721" t="inlineStr">
        <x:is>
          <x:t xml:space="preserve">Despesa Operacional</x:t>
        </x:is>
      </x:c>
      <x:c r="D1721" t="inlineStr">
        <x:is>
          <x:t xml:space="preserve">Despesas operacionais</x:t>
        </x:is>
      </x:c>
      <x:c r="E1721" t="inlineStr">
        <x:is>
          <x:t xml:space="preserve">TOTAL</x:t>
        </x:is>
      </x:c>
      <x:c r="F1721" t="n">
        <x:v>-27543.95</x:v>
      </x:c>
      <x:c r="G1721" t="n">
        <x:v>-21304.894</x:v>
      </x:c>
      <x:c r="H1721" t="n">
        <x:v>-6239.056</x:v>
      </x:c>
      <x:c r="I1721" t="inlineStr">
        <x:is>
          <x:t xml:space="preserve">Atual − trimestre anterior</x:t>
        </x:is>
      </x:c>
    </x:row>
    <x:row r="1722">
      <x:c r="A1722" t="inlineStr">
        <x:is>
          <x:t xml:space="preserve">4T09</x:t>
        </x:is>
      </x:c>
      <x:c r="B1722" t="inlineStr">
        <x:is>
          <x:t xml:space="preserve">EBIT012</x:t>
        </x:is>
      </x:c>
      <x:c r="C1722" t="inlineStr">
        <x:is>
          <x:t xml:space="preserve">Lucro Operacional Total</x:t>
        </x:is>
      </x:c>
      <x:c r="D1722" t="inlineStr">
        <x:is>
          <x:t xml:space="preserve">Lucro (prejuízo) operacional</x:t>
        </x:is>
      </x:c>
      <x:c r="E1722" t="inlineStr">
        <x:is>
          <x:t xml:space="preserve">ABASTECIMENTO</x:t>
        </x:is>
      </x:c>
      <x:c r="F1722" t="n">
        <x:v>20482.937</x:v>
      </x:c>
      <x:c r="G1722" t="n">
        <x:v>17828.327</x:v>
      </x:c>
      <x:c r="H1722" t="n">
        <x:v>2654.610000000001</x:v>
      </x:c>
      <x:c r="I1722" t="inlineStr">
        <x:is>
          <x:t xml:space="preserve">Atual − trimestre anterior</x:t>
        </x:is>
      </x:c>
    </x:row>
    <x:row r="1723">
      <x:c r="A1723" t="inlineStr">
        <x:is>
          <x:t xml:space="preserve">4T09</x:t>
        </x:is>
      </x:c>
      <x:c r="B1723" t="inlineStr">
        <x:is>
          <x:t xml:space="preserve">EBIT012</x:t>
        </x:is>
      </x:c>
      <x:c r="C1723" t="inlineStr">
        <x:is>
          <x:t xml:space="preserve">Lucro Operacional Total</x:t>
        </x:is>
      </x:c>
      <x:c r="D1723" t="inlineStr">
        <x:is>
          <x:t xml:space="preserve">Lucro (prejuízo) operacional</x:t>
        </x:is>
      </x:c>
      <x:c r="E1723" t="inlineStr">
        <x:is>
          <x:t xml:space="preserve">CORPORATIVO / OUTROS NEGÓCIOS</x:t>
        </x:is>
      </x:c>
      <x:c r="F1723" t="n">
        <x:v>-7197.027</x:v>
      </x:c>
      <x:c r="G1723" t="n">
        <x:v>-5420.319</x:v>
      </x:c>
      <x:c r="H1723" t="n">
        <x:v>-1776.708</x:v>
      </x:c>
      <x:c r="I1723" t="inlineStr">
        <x:is>
          <x:t xml:space="preserve">Atual − trimestre anterior</x:t>
        </x:is>
      </x:c>
    </x:row>
    <x:row r="1724">
      <x:c r="A1724" t="inlineStr">
        <x:is>
          <x:t xml:space="preserve">4T09</x:t>
        </x:is>
      </x:c>
      <x:c r="B1724" t="inlineStr">
        <x:is>
          <x:t xml:space="preserve">EBIT012</x:t>
        </x:is>
      </x:c>
      <x:c r="C1724" t="inlineStr">
        <x:is>
          <x:t xml:space="preserve">Lucro Operacional Total</x:t>
        </x:is>
      </x:c>
      <x:c r="D1724" t="inlineStr">
        <x:is>
          <x:t xml:space="preserve">Lucro (prejuízo) operacional</x:t>
        </x:is>
      </x:c>
      <x:c r="E1724" t="inlineStr">
        <x:is>
          <x:t xml:space="preserve">DISTRIBUIÇÃO</x:t>
        </x:is>
      </x:c>
      <x:c r="F1724" t="n">
        <x:v>2035.052</x:v>
      </x:c>
      <x:c r="G1724" t="n">
        <x:v>1472.085</x:v>
      </x:c>
      <x:c r="H1724" t="n">
        <x:v>562.9669999999999</x:v>
      </x:c>
      <x:c r="I1724" t="inlineStr">
        <x:is>
          <x:t xml:space="preserve">Atual − trimestre anterior</x:t>
        </x:is>
      </x:c>
    </x:row>
    <x:row r="1725">
      <x:c r="A1725" t="inlineStr">
        <x:is>
          <x:t xml:space="preserve">4T09</x:t>
        </x:is>
      </x:c>
      <x:c r="B1725" t="inlineStr">
        <x:is>
          <x:t xml:space="preserve">EBIT012</x:t>
        </x:is>
      </x:c>
      <x:c r="C1725" t="inlineStr">
        <x:is>
          <x:t xml:space="preserve">Lucro Operacional Total</x:t>
        </x:is>
      </x:c>
      <x:c r="D1725" t="inlineStr">
        <x:is>
          <x:t xml:space="preserve">Lucro (prejuízo) operacional</x:t>
        </x:is>
      </x:c>
      <x:c r="E1725" t="inlineStr">
        <x:is>
          <x:t xml:space="preserve">E&amp;P</x:t>
        </x:is>
      </x:c>
      <x:c r="F1725" t="n">
        <x:v>29971.002</x:v>
      </x:c>
      <x:c r="G1725" t="n">
        <x:v>19745.729</x:v>
      </x:c>
      <x:c r="H1725" t="n">
        <x:v>10225.273</x:v>
      </x:c>
      <x:c r="I1725" t="inlineStr">
        <x:is>
          <x:t xml:space="preserve">Atual − trimestre anterior</x:t>
        </x:is>
      </x:c>
    </x:row>
    <x:row r="1726">
      <x:c r="A1726" t="inlineStr">
        <x:is>
          <x:t xml:space="preserve">4T09</x:t>
        </x:is>
      </x:c>
      <x:c r="B1726" t="inlineStr">
        <x:is>
          <x:t xml:space="preserve">EBIT012</x:t>
        </x:is>
      </x:c>
      <x:c r="C1726" t="inlineStr">
        <x:is>
          <x:t xml:space="preserve">Lucro Operacional Total</x:t>
        </x:is>
      </x:c>
      <x:c r="D1726" t="inlineStr">
        <x:is>
          <x:t xml:space="preserve">Lucro (prejuízo) operacional</x:t>
        </x:is>
      </x:c>
      <x:c r="E1726" t="inlineStr">
        <x:is>
          <x:t xml:space="preserve">ELIMINAÇÕES</x:t>
        </x:is>
      </x:c>
      <x:c r="F1726" t="n">
        <x:v>-1516.685</x:v>
      </x:c>
      <x:c r="G1726" t="n">
        <x:v>-1003.495</x:v>
      </x:c>
      <x:c r="H1726" t="n">
        <x:v>-513.1899999999999</x:v>
      </x:c>
      <x:c r="I1726" t="inlineStr">
        <x:is>
          <x:t xml:space="preserve">Atual − trimestre anterior</x:t>
        </x:is>
      </x:c>
    </x:row>
    <x:row r="1727">
      <x:c r="A1727" t="inlineStr">
        <x:is>
          <x:t xml:space="preserve">4T09</x:t>
        </x:is>
      </x:c>
      <x:c r="B1727" t="inlineStr">
        <x:is>
          <x:t xml:space="preserve">EBIT012</x:t>
        </x:is>
      </x:c>
      <x:c r="C1727" t="inlineStr">
        <x:is>
          <x:t xml:space="preserve">Lucro Operacional Total</x:t>
        </x:is>
      </x:c>
      <x:c r="D1727" t="inlineStr">
        <x:is>
          <x:t xml:space="preserve">Lucro (prejuízo) operacional</x:t>
        </x:is>
      </x:c>
      <x:c r="E1727" t="inlineStr">
        <x:is>
          <x:t xml:space="preserve">GÁS &amp; ENERGIA / G&amp;EBC</x:t>
        </x:is>
      </x:c>
      <x:c r="F1727" t="n">
        <x:v>1540.593</x:v>
      </x:c>
      <x:c r="G1727" t="n">
        <x:v>1128.473</x:v>
      </x:c>
      <x:c r="H1727" t="n">
        <x:v>412.1200000000001</x:v>
      </x:c>
      <x:c r="I1727" t="inlineStr">
        <x:is>
          <x:t xml:space="preserve">Atual − trimestre anterior</x:t>
        </x:is>
      </x:c>
    </x:row>
    <x:row r="1728">
      <x:c r="A1728" t="inlineStr">
        <x:is>
          <x:t xml:space="preserve">4T09</x:t>
        </x:is>
      </x:c>
      <x:c r="B1728" t="inlineStr">
        <x:is>
          <x:t xml:space="preserve">EBIT012</x:t>
        </x:is>
      </x:c>
      <x:c r="C1728" t="inlineStr">
        <x:is>
          <x:t xml:space="preserve">Lucro Operacional Total</x:t>
        </x:is>
      </x:c>
      <x:c r="D1728" t="inlineStr">
        <x:is>
          <x:t xml:space="preserve">Lucro (prejuízo) operacional</x:t>
        </x:is>
      </x:c>
      <x:c r="E1728" t="inlineStr">
        <x:is>
          <x:t xml:space="preserve">INTERNACIONAL</x:t>
        </x:is>
      </x:c>
      <x:c r="F1728" t="n">
        <x:v>812.99</x:v>
      </x:c>
      <x:c r="G1728" t="n">
        <x:v>612.612</x:v>
      </x:c>
      <x:c r="H1728" t="n">
        <x:v>200.378</x:v>
      </x:c>
      <x:c r="I1728" t="inlineStr">
        <x:is>
          <x:t xml:space="preserve">Atual − trimestre anterior</x:t>
        </x:is>
      </x:c>
    </x:row>
    <x:row r="1729">
      <x:c r="A1729" t="inlineStr">
        <x:is>
          <x:t xml:space="preserve">4T09</x:t>
        </x:is>
      </x:c>
      <x:c r="B1729" t="inlineStr">
        <x:is>
          <x:t xml:space="preserve">EBIT012</x:t>
        </x:is>
      </x:c>
      <x:c r="C1729" t="inlineStr">
        <x:is>
          <x:t xml:space="preserve">Lucro Operacional Total</x:t>
        </x:is>
      </x:c>
      <x:c r="D1729" t="inlineStr">
        <x:is>
          <x:t xml:space="preserve">Lucro (prejuízo) operacional</x:t>
        </x:is>
      </x:c>
      <x:c r="E1729" t="inlineStr">
        <x:is>
          <x:t xml:space="preserve">TOTAL</x:t>
        </x:is>
      </x:c>
      <x:c r="F1729" t="n">
        <x:v>46128.862</x:v>
      </x:c>
      <x:c r="G1729" t="n">
        <x:v>34363.412</x:v>
      </x:c>
      <x:c r="H1729" t="n">
        <x:v>11765.45</x:v>
      </x:c>
      <x:c r="I1729" t="inlineStr">
        <x:is>
          <x:t xml:space="preserve">Atual − trimestre anterior</x:t>
        </x:is>
      </x:c>
    </x:row>
    <x:row r="1730">
      <x:c r="A1730" t="inlineStr">
        <x:is>
          <x:t xml:space="preserve">1T10</x:t>
        </x:is>
      </x:c>
      <x:c r="B1730" t="inlineStr">
        <x:is>
          <x:t xml:space="preserve">EBIT000A</x:t>
        </x:is>
      </x:c>
      <x:c r="C1730" t="inlineStr">
        <x:is>
          <x:t xml:space="preserve">Receita</x:t>
        </x:is>
      </x:c>
      <x:c r="D1730" t="inlineStr">
        <x:is>
          <x:t xml:space="preserve">Intersegmentos</x:t>
        </x:is>
      </x:c>
      <x:c r="E1730" t="inlineStr">
        <x:is>
          <x:t xml:space="preserve">ABASTECIMENTO</x:t>
        </x:is>
      </x:c>
      <x:c r="F1730" t="n">
        <x:v>13491.439</x:v>
      </x:c>
      <x:c r="H1730" t="n">
        <x:v>13491.439</x:v>
      </x:c>
      <x:c r="I1730" t="inlineStr">
        <x:is>
          <x:t xml:space="preserve">1T = valor acumulado</x:t>
        </x:is>
      </x:c>
    </x:row>
    <x:row r="1731">
      <x:c r="A1731" t="inlineStr">
        <x:is>
          <x:t xml:space="preserve">1T10</x:t>
        </x:is>
      </x:c>
      <x:c r="B1731" t="inlineStr">
        <x:is>
          <x:t xml:space="preserve">EBIT000A</x:t>
        </x:is>
      </x:c>
      <x:c r="C1731" t="inlineStr">
        <x:is>
          <x:t xml:space="preserve">Receita</x:t>
        </x:is>
      </x:c>
      <x:c r="D1731" t="inlineStr">
        <x:is>
          <x:t xml:space="preserve">Intersegmentos</x:t>
        </x:is>
      </x:c>
      <x:c r="E1731" t="inlineStr">
        <x:is>
          <x:t xml:space="preserve">CORPORATIVO / OUTROS NEGÓCIOS</x:t>
        </x:is>
      </x:c>
      <x:c r="F1731" t="n">
        <x:v>0</x:v>
      </x:c>
      <x:c r="H1731" t="n">
        <x:v>0</x:v>
      </x:c>
      <x:c r="I1731" t="inlineStr">
        <x:is>
          <x:t xml:space="preserve">1T = valor acumulado</x:t>
        </x:is>
      </x:c>
    </x:row>
    <x:row r="1732">
      <x:c r="A1732" t="inlineStr">
        <x:is>
          <x:t xml:space="preserve">1T10</x:t>
        </x:is>
      </x:c>
      <x:c r="B1732" t="inlineStr">
        <x:is>
          <x:t xml:space="preserve">EBIT000A</x:t>
        </x:is>
      </x:c>
      <x:c r="C1732" t="inlineStr">
        <x:is>
          <x:t xml:space="preserve">Receita</x:t>
        </x:is>
      </x:c>
      <x:c r="D1732" t="inlineStr">
        <x:is>
          <x:t xml:space="preserve">Intersegmentos</x:t>
        </x:is>
      </x:c>
      <x:c r="E1732" t="inlineStr">
        <x:is>
          <x:t xml:space="preserve">DISTRIBUIÇÃO</x:t>
        </x:is>
      </x:c>
      <x:c r="F1732" t="n">
        <x:v>327.997</x:v>
      </x:c>
      <x:c r="H1732" t="n">
        <x:v>327.997</x:v>
      </x:c>
      <x:c r="I1732" t="inlineStr">
        <x:is>
          <x:t xml:space="preserve">1T = valor acumulado</x:t>
        </x:is>
      </x:c>
    </x:row>
    <x:row r="1733">
      <x:c r="A1733" t="inlineStr">
        <x:is>
          <x:t xml:space="preserve">1T10</x:t>
        </x:is>
      </x:c>
      <x:c r="B1733" t="inlineStr">
        <x:is>
          <x:t xml:space="preserve">EBIT000A</x:t>
        </x:is>
      </x:c>
      <x:c r="C1733" t="inlineStr">
        <x:is>
          <x:t xml:space="preserve">Receita</x:t>
        </x:is>
      </x:c>
      <x:c r="D1733" t="inlineStr">
        <x:is>
          <x:t xml:space="preserve">Intersegmentos</x:t>
        </x:is>
      </x:c>
      <x:c r="E1733" t="inlineStr">
        <x:is>
          <x:t xml:space="preserve">E&amp;P</x:t>
        </x:is>
      </x:c>
      <x:c r="F1733" t="n">
        <x:v>23276.081</x:v>
      </x:c>
      <x:c r="H1733" t="n">
        <x:v>23276.081</x:v>
      </x:c>
      <x:c r="I1733" t="inlineStr">
        <x:is>
          <x:t xml:space="preserve">1T = valor acumulado</x:t>
        </x:is>
      </x:c>
    </x:row>
    <x:row r="1734">
      <x:c r="A1734" t="inlineStr">
        <x:is>
          <x:t xml:space="preserve">1T10</x:t>
        </x:is>
      </x:c>
      <x:c r="B1734" t="inlineStr">
        <x:is>
          <x:t xml:space="preserve">EBIT000A</x:t>
        </x:is>
      </x:c>
      <x:c r="C1734" t="inlineStr">
        <x:is>
          <x:t xml:space="preserve">Receita</x:t>
        </x:is>
      </x:c>
      <x:c r="D1734" t="inlineStr">
        <x:is>
          <x:t xml:space="preserve">Intersegmentos</x:t>
        </x:is>
      </x:c>
      <x:c r="E1734" t="inlineStr">
        <x:is>
          <x:t xml:space="preserve">ELIMINAÇÕES</x:t>
        </x:is>
      </x:c>
      <x:c r="F1734" t="n">
        <x:v>-38473.992</x:v>
      </x:c>
      <x:c r="H1734" t="n">
        <x:v>-38473.992</x:v>
      </x:c>
      <x:c r="I1734" t="inlineStr">
        <x:is>
          <x:t xml:space="preserve">1T = valor acumulado</x:t>
        </x:is>
      </x:c>
    </x:row>
    <x:row r="1735">
      <x:c r="A1735" t="inlineStr">
        <x:is>
          <x:t xml:space="preserve">1T10</x:t>
        </x:is>
      </x:c>
      <x:c r="B1735" t="inlineStr">
        <x:is>
          <x:t xml:space="preserve">EBIT000A</x:t>
        </x:is>
      </x:c>
      <x:c r="C1735" t="inlineStr">
        <x:is>
          <x:t xml:space="preserve">Receita</x:t>
        </x:is>
      </x:c>
      <x:c r="D1735" t="inlineStr">
        <x:is>
          <x:t xml:space="preserve">Intersegmentos</x:t>
        </x:is>
      </x:c>
      <x:c r="E1735" t="inlineStr">
        <x:is>
          <x:t xml:space="preserve">GÁS &amp; ENERGIA / G&amp;EBC</x:t>
        </x:is>
      </x:c>
      <x:c r="F1735" t="n">
        <x:v>325.565</x:v>
      </x:c>
      <x:c r="H1735" t="n">
        <x:v>325.565</x:v>
      </x:c>
      <x:c r="I1735" t="inlineStr">
        <x:is>
          <x:t xml:space="preserve">1T = valor acumulado</x:t>
        </x:is>
      </x:c>
    </x:row>
    <x:row r="1736">
      <x:c r="A1736" t="inlineStr">
        <x:is>
          <x:t xml:space="preserve">1T10</x:t>
        </x:is>
      </x:c>
      <x:c r="B1736" t="inlineStr">
        <x:is>
          <x:t xml:space="preserve">EBIT000A</x:t>
        </x:is>
      </x:c>
      <x:c r="C1736" t="inlineStr">
        <x:is>
          <x:t xml:space="preserve">Receita</x:t>
        </x:is>
      </x:c>
      <x:c r="D1736" t="inlineStr">
        <x:is>
          <x:t xml:space="preserve">Intersegmentos</x:t>
        </x:is>
      </x:c>
      <x:c r="E1736" t="inlineStr">
        <x:is>
          <x:t xml:space="preserve">INTERNACIONAL</x:t>
        </x:is>
      </x:c>
      <x:c r="F1736" t="n">
        <x:v>1052.91</x:v>
      </x:c>
      <x:c r="H1736" t="n">
        <x:v>1052.91</x:v>
      </x:c>
      <x:c r="I1736" t="inlineStr">
        <x:is>
          <x:t xml:space="preserve">1T = valor acumulado</x:t>
        </x:is>
      </x:c>
    </x:row>
    <x:row r="1737">
      <x:c r="A1737" t="inlineStr">
        <x:is>
          <x:t xml:space="preserve">1T10</x:t>
        </x:is>
      </x:c>
      <x:c r="B1737" t="inlineStr">
        <x:is>
          <x:t xml:space="preserve">EBIT000A</x:t>
        </x:is>
      </x:c>
      <x:c r="C1737" t="inlineStr">
        <x:is>
          <x:t xml:space="preserve">Receita</x:t>
        </x:is>
      </x:c>
      <x:c r="D1737" t="inlineStr">
        <x:is>
          <x:t xml:space="preserve">Intersegmentos</x:t>
        </x:is>
      </x:c>
      <x:c r="E1737" t="inlineStr">
        <x:is>
          <x:t xml:space="preserve">TOTAL</x:t>
        </x:is>
      </x:c>
      <x:c r="F1737" t="n">
        <x:v>0</x:v>
      </x:c>
      <x:c r="H1737" t="n">
        <x:v>0</x:v>
      </x:c>
      <x:c r="I1737" t="inlineStr">
        <x:is>
          <x:t xml:space="preserve">1T = valor acumulado</x:t>
        </x:is>
      </x:c>
    </x:row>
    <x:row r="1738">
      <x:c r="A1738" t="inlineStr">
        <x:is>
          <x:t xml:space="preserve">1T10</x:t>
        </x:is>
      </x:c>
      <x:c r="B1738" t="inlineStr">
        <x:is>
          <x:t xml:space="preserve">EBIT000B</x:t>
        </x:is>
      </x:c>
      <x:c r="C1738" t="inlineStr">
        <x:is>
          <x:t xml:space="preserve">Receita</x:t>
        </x:is>
      </x:c>
      <x:c r="D1738" t="inlineStr">
        <x:is>
          <x:t xml:space="preserve">Terceiros</x:t>
        </x:is>
      </x:c>
      <x:c r="E1738" t="inlineStr">
        <x:is>
          <x:t xml:space="preserve">ABASTECIMENTO</x:t>
        </x:is>
      </x:c>
      <x:c r="F1738" t="n">
        <x:v>27782.894</x:v>
      </x:c>
      <x:c r="H1738" t="n">
        <x:v>27782.894</x:v>
      </x:c>
      <x:c r="I1738" t="inlineStr">
        <x:is>
          <x:t xml:space="preserve">1T = valor acumulado</x:t>
        </x:is>
      </x:c>
    </x:row>
    <x:row r="1739">
      <x:c r="A1739" t="inlineStr">
        <x:is>
          <x:t xml:space="preserve">1T10</x:t>
        </x:is>
      </x:c>
      <x:c r="B1739" t="inlineStr">
        <x:is>
          <x:t xml:space="preserve">EBIT000B</x:t>
        </x:is>
      </x:c>
      <x:c r="C1739" t="inlineStr">
        <x:is>
          <x:t xml:space="preserve">Receita</x:t>
        </x:is>
      </x:c>
      <x:c r="D1739" t="inlineStr">
        <x:is>
          <x:t xml:space="preserve">Terceiros</x:t>
        </x:is>
      </x:c>
      <x:c r="E1739" t="inlineStr">
        <x:is>
          <x:t xml:space="preserve">CORPORATIVO / OUTROS NEGÓCIOS</x:t>
        </x:is>
      </x:c>
      <x:c r="F1739" t="n">
        <x:v>0</x:v>
      </x:c>
      <x:c r="H1739" t="n">
        <x:v>0</x:v>
      </x:c>
      <x:c r="I1739" t="inlineStr">
        <x:is>
          <x:t xml:space="preserve">1T = valor acumulado</x:t>
        </x:is>
      </x:c>
    </x:row>
    <x:row r="1740">
      <x:c r="A1740" t="inlineStr">
        <x:is>
          <x:t xml:space="preserve">1T10</x:t>
        </x:is>
      </x:c>
      <x:c r="B1740" t="inlineStr">
        <x:is>
          <x:t xml:space="preserve">EBIT000B</x:t>
        </x:is>
      </x:c>
      <x:c r="C1740" t="inlineStr">
        <x:is>
          <x:t xml:space="preserve">Receita</x:t>
        </x:is>
      </x:c>
      <x:c r="D1740" t="inlineStr">
        <x:is>
          <x:t xml:space="preserve">Terceiros</x:t>
        </x:is>
      </x:c>
      <x:c r="E1740" t="inlineStr">
        <x:is>
          <x:t xml:space="preserve">DISTRIBUIÇÃO</x:t>
        </x:is>
      </x:c>
      <x:c r="F1740" t="n">
        <x:v>14971.636</x:v>
      </x:c>
      <x:c r="H1740" t="n">
        <x:v>14971.636</x:v>
      </x:c>
      <x:c r="I1740" t="inlineStr">
        <x:is>
          <x:t xml:space="preserve">1T = valor acumulado</x:t>
        </x:is>
      </x:c>
    </x:row>
    <x:row r="1741">
      <x:c r="A1741" t="inlineStr">
        <x:is>
          <x:t xml:space="preserve">1T10</x:t>
        </x:is>
      </x:c>
      <x:c r="B1741" t="inlineStr">
        <x:is>
          <x:t xml:space="preserve">EBIT000B</x:t>
        </x:is>
      </x:c>
      <x:c r="C1741" t="inlineStr">
        <x:is>
          <x:t xml:space="preserve">Receita</x:t>
        </x:is>
      </x:c>
      <x:c r="D1741" t="inlineStr">
        <x:is>
          <x:t xml:space="preserve">Terceiros</x:t>
        </x:is>
      </x:c>
      <x:c r="E1741" t="inlineStr">
        <x:is>
          <x:t xml:space="preserve">E&amp;P</x:t>
        </x:is>
      </x:c>
      <x:c r="F1741" t="n">
        <x:v>113.206</x:v>
      </x:c>
      <x:c r="H1741" t="n">
        <x:v>113.206</x:v>
      </x:c>
      <x:c r="I1741" t="inlineStr">
        <x:is>
          <x:t xml:space="preserve">1T = valor acumulado</x:t>
        </x:is>
      </x:c>
    </x:row>
    <x:row r="1742">
      <x:c r="A1742" t="inlineStr">
        <x:is>
          <x:t xml:space="preserve">1T10</x:t>
        </x:is>
      </x:c>
      <x:c r="B1742" t="inlineStr">
        <x:is>
          <x:t xml:space="preserve">EBIT000B</x:t>
        </x:is>
      </x:c>
      <x:c r="C1742" t="inlineStr">
        <x:is>
          <x:t xml:space="preserve">Receita</x:t>
        </x:is>
      </x:c>
      <x:c r="D1742" t="inlineStr">
        <x:is>
          <x:t xml:space="preserve">Terceiros</x:t>
        </x:is>
      </x:c>
      <x:c r="E1742" t="inlineStr">
        <x:is>
          <x:t xml:space="preserve">ELIMINAÇÕES</x:t>
        </x:is>
      </x:c>
      <x:c r="F1742" t="n">
        <x:v>0</x:v>
      </x:c>
      <x:c r="H1742" t="n">
        <x:v>0</x:v>
      </x:c>
      <x:c r="I1742" t="inlineStr">
        <x:is>
          <x:t xml:space="preserve">1T = valor acumulado</x:t>
        </x:is>
      </x:c>
    </x:row>
    <x:row r="1743">
      <x:c r="A1743" t="inlineStr">
        <x:is>
          <x:t xml:space="preserve">1T10</x:t>
        </x:is>
      </x:c>
      <x:c r="B1743" t="inlineStr">
        <x:is>
          <x:t xml:space="preserve">EBIT000B</x:t>
        </x:is>
      </x:c>
      <x:c r="C1743" t="inlineStr">
        <x:is>
          <x:t xml:space="preserve">Receita</x:t>
        </x:is>
      </x:c>
      <x:c r="D1743" t="inlineStr">
        <x:is>
          <x:t xml:space="preserve">Terceiros</x:t>
        </x:is>
      </x:c>
      <x:c r="E1743" t="inlineStr">
        <x:is>
          <x:t xml:space="preserve">GÁS &amp; ENERGIA / G&amp;EBC</x:t>
        </x:is>
      </x:c>
      <x:c r="F1743" t="n">
        <x:v>2757.451</x:v>
      </x:c>
      <x:c r="H1743" t="n">
        <x:v>2757.451</x:v>
      </x:c>
      <x:c r="I1743" t="inlineStr">
        <x:is>
          <x:t xml:space="preserve">1T = valor acumulado</x:t>
        </x:is>
      </x:c>
    </x:row>
    <x:row r="1744">
      <x:c r="A1744" t="inlineStr">
        <x:is>
          <x:t xml:space="preserve">1T10</x:t>
        </x:is>
      </x:c>
      <x:c r="B1744" t="inlineStr">
        <x:is>
          <x:t xml:space="preserve">EBIT000B</x:t>
        </x:is>
      </x:c>
      <x:c r="C1744" t="inlineStr">
        <x:is>
          <x:t xml:space="preserve">Receita</x:t>
        </x:is>
      </x:c>
      <x:c r="D1744" t="inlineStr">
        <x:is>
          <x:t xml:space="preserve">Terceiros</x:t>
        </x:is>
      </x:c>
      <x:c r="E1744" t="inlineStr">
        <x:is>
          <x:t xml:space="preserve">INTERNACIONAL</x:t>
        </x:is>
      </x:c>
      <x:c r="F1744" t="n">
        <x:v>4786.883</x:v>
      </x:c>
      <x:c r="H1744" t="n">
        <x:v>4786.883</x:v>
      </x:c>
      <x:c r="I1744" t="inlineStr">
        <x:is>
          <x:t xml:space="preserve">1T = valor acumulado</x:t>
        </x:is>
      </x:c>
    </x:row>
    <x:row r="1745">
      <x:c r="A1745" t="inlineStr">
        <x:is>
          <x:t xml:space="preserve">1T10</x:t>
        </x:is>
      </x:c>
      <x:c r="B1745" t="inlineStr">
        <x:is>
          <x:t xml:space="preserve">EBIT000B</x:t>
        </x:is>
      </x:c>
      <x:c r="C1745" t="inlineStr">
        <x:is>
          <x:t xml:space="preserve">Receita</x:t>
        </x:is>
      </x:c>
      <x:c r="D1745" t="inlineStr">
        <x:is>
          <x:t xml:space="preserve">Terceiros</x:t>
        </x:is>
      </x:c>
      <x:c r="E1745" t="inlineStr">
        <x:is>
          <x:t xml:space="preserve">TOTAL</x:t>
        </x:is>
      </x:c>
      <x:c r="F1745" t="n">
        <x:v>50412.07</x:v>
      </x:c>
      <x:c r="H1745" t="n">
        <x:v>50412.07</x:v>
      </x:c>
      <x:c r="I1745" t="inlineStr">
        <x:is>
          <x:t xml:space="preserve">1T = valor acumulado</x:t>
        </x:is>
      </x:c>
    </x:row>
    <x:row r="1746">
      <x:c r="A1746" t="inlineStr">
        <x:is>
          <x:t xml:space="preserve">1T10</x:t>
        </x:is>
      </x:c>
      <x:c r="B1746" t="inlineStr">
        <x:is>
          <x:t xml:space="preserve">EBIT001</x:t>
        </x:is>
      </x:c>
      <x:c r="C1746" t="inlineStr">
        <x:is>
          <x:t xml:space="preserve">Receita Total</x:t>
        </x:is>
      </x:c>
      <x:c r="D1746" t="inlineStr">
        <x:is>
          <x:t xml:space="preserve">Receita operacional líquida</x:t>
        </x:is>
      </x:c>
      <x:c r="E1746" t="inlineStr">
        <x:is>
          <x:t xml:space="preserve">ABASTECIMENTO</x:t>
        </x:is>
      </x:c>
      <x:c r="F1746" t="n">
        <x:v>41274.333</x:v>
      </x:c>
      <x:c r="H1746" t="n">
        <x:v>41274.333</x:v>
      </x:c>
      <x:c r="I1746" t="inlineStr">
        <x:is>
          <x:t xml:space="preserve">1T = valor acumulado</x:t>
        </x:is>
      </x:c>
    </x:row>
    <x:row r="1747">
      <x:c r="A1747" t="inlineStr">
        <x:is>
          <x:t xml:space="preserve">1T10</x:t>
        </x:is>
      </x:c>
      <x:c r="B1747" t="inlineStr">
        <x:is>
          <x:t xml:space="preserve">EBIT001</x:t>
        </x:is>
      </x:c>
      <x:c r="C1747" t="inlineStr">
        <x:is>
          <x:t xml:space="preserve">Receita Total</x:t>
        </x:is>
      </x:c>
      <x:c r="D1747" t="inlineStr">
        <x:is>
          <x:t xml:space="preserve">Receita operacional líquida</x:t>
        </x:is>
      </x:c>
      <x:c r="E1747" t="inlineStr">
        <x:is>
          <x:t xml:space="preserve">CORPORATIVO / OUTROS NEGÓCIOS</x:t>
        </x:is>
      </x:c>
      <x:c r="F1747" t="n">
        <x:v>0</x:v>
      </x:c>
      <x:c r="H1747" t="n">
        <x:v>0</x:v>
      </x:c>
      <x:c r="I1747" t="inlineStr">
        <x:is>
          <x:t xml:space="preserve">1T = valor acumulado</x:t>
        </x:is>
      </x:c>
    </x:row>
    <x:row r="1748">
      <x:c r="A1748" t="inlineStr">
        <x:is>
          <x:t xml:space="preserve">1T10</x:t>
        </x:is>
      </x:c>
      <x:c r="B1748" t="inlineStr">
        <x:is>
          <x:t xml:space="preserve">EBIT001</x:t>
        </x:is>
      </x:c>
      <x:c r="C1748" t="inlineStr">
        <x:is>
          <x:t xml:space="preserve">Receita Total</x:t>
        </x:is>
      </x:c>
      <x:c r="D1748" t="inlineStr">
        <x:is>
          <x:t xml:space="preserve">Receita operacional líquida</x:t>
        </x:is>
      </x:c>
      <x:c r="E1748" t="inlineStr">
        <x:is>
          <x:t xml:space="preserve">DISTRIBUIÇÃO</x:t>
        </x:is>
      </x:c>
      <x:c r="F1748" t="n">
        <x:v>15299.633</x:v>
      </x:c>
      <x:c r="H1748" t="n">
        <x:v>15299.633</x:v>
      </x:c>
      <x:c r="I1748" t="inlineStr">
        <x:is>
          <x:t xml:space="preserve">1T = valor acumulado</x:t>
        </x:is>
      </x:c>
    </x:row>
    <x:row r="1749">
      <x:c r="A1749" t="inlineStr">
        <x:is>
          <x:t xml:space="preserve">1T10</x:t>
        </x:is>
      </x:c>
      <x:c r="B1749" t="inlineStr">
        <x:is>
          <x:t xml:space="preserve">EBIT001</x:t>
        </x:is>
      </x:c>
      <x:c r="C1749" t="inlineStr">
        <x:is>
          <x:t xml:space="preserve">Receita Total</x:t>
        </x:is>
      </x:c>
      <x:c r="D1749" t="inlineStr">
        <x:is>
          <x:t xml:space="preserve">Receita operacional líquida</x:t>
        </x:is>
      </x:c>
      <x:c r="E1749" t="inlineStr">
        <x:is>
          <x:t xml:space="preserve">E&amp;P</x:t>
        </x:is>
      </x:c>
      <x:c r="F1749" t="n">
        <x:v>23389.287</x:v>
      </x:c>
      <x:c r="H1749" t="n">
        <x:v>23389.287</x:v>
      </x:c>
      <x:c r="I1749" t="inlineStr">
        <x:is>
          <x:t xml:space="preserve">1T = valor acumulado</x:t>
        </x:is>
      </x:c>
    </x:row>
    <x:row r="1750">
      <x:c r="A1750" t="inlineStr">
        <x:is>
          <x:t xml:space="preserve">1T10</x:t>
        </x:is>
      </x:c>
      <x:c r="B1750" t="inlineStr">
        <x:is>
          <x:t xml:space="preserve">EBIT001</x:t>
        </x:is>
      </x:c>
      <x:c r="C1750" t="inlineStr">
        <x:is>
          <x:t xml:space="preserve">Receita Total</x:t>
        </x:is>
      </x:c>
      <x:c r="D1750" t="inlineStr">
        <x:is>
          <x:t xml:space="preserve">Receita operacional líquida</x:t>
        </x:is>
      </x:c>
      <x:c r="E1750" t="inlineStr">
        <x:is>
          <x:t xml:space="preserve">ELIMINAÇÕES</x:t>
        </x:is>
      </x:c>
      <x:c r="F1750" t="n">
        <x:v>-38473.992</x:v>
      </x:c>
      <x:c r="H1750" t="n">
        <x:v>-38473.992</x:v>
      </x:c>
      <x:c r="I1750" t="inlineStr">
        <x:is>
          <x:t xml:space="preserve">1T = valor acumulado</x:t>
        </x:is>
      </x:c>
    </x:row>
    <x:row r="1751">
      <x:c r="A1751" t="inlineStr">
        <x:is>
          <x:t xml:space="preserve">1T10</x:t>
        </x:is>
      </x:c>
      <x:c r="B1751" t="inlineStr">
        <x:is>
          <x:t xml:space="preserve">EBIT001</x:t>
        </x:is>
      </x:c>
      <x:c r="C1751" t="inlineStr">
        <x:is>
          <x:t xml:space="preserve">Receita Total</x:t>
        </x:is>
      </x:c>
      <x:c r="D1751" t="inlineStr">
        <x:is>
          <x:t xml:space="preserve">Receita operacional líquida</x:t>
        </x:is>
      </x:c>
      <x:c r="E1751" t="inlineStr">
        <x:is>
          <x:t xml:space="preserve">GÁS &amp; ENERGIA / G&amp;EBC</x:t>
        </x:is>
      </x:c>
      <x:c r="F1751" t="n">
        <x:v>3083.016</x:v>
      </x:c>
      <x:c r="H1751" t="n">
        <x:v>3083.016</x:v>
      </x:c>
      <x:c r="I1751" t="inlineStr">
        <x:is>
          <x:t xml:space="preserve">1T = valor acumulado</x:t>
        </x:is>
      </x:c>
    </x:row>
    <x:row r="1752">
      <x:c r="A1752" t="inlineStr">
        <x:is>
          <x:t xml:space="preserve">1T10</x:t>
        </x:is>
      </x:c>
      <x:c r="B1752" t="inlineStr">
        <x:is>
          <x:t xml:space="preserve">EBIT001</x:t>
        </x:is>
      </x:c>
      <x:c r="C1752" t="inlineStr">
        <x:is>
          <x:t xml:space="preserve">Receita Total</x:t>
        </x:is>
      </x:c>
      <x:c r="D1752" t="inlineStr">
        <x:is>
          <x:t xml:space="preserve">Receita operacional líquida</x:t>
        </x:is>
      </x:c>
      <x:c r="E1752" t="inlineStr">
        <x:is>
          <x:t xml:space="preserve">INTERNACIONAL</x:t>
        </x:is>
      </x:c>
      <x:c r="F1752" t="n">
        <x:v>5839.793</x:v>
      </x:c>
      <x:c r="H1752" t="n">
        <x:v>5839.793</x:v>
      </x:c>
      <x:c r="I1752" t="inlineStr">
        <x:is>
          <x:t xml:space="preserve">1T = valor acumulado</x:t>
        </x:is>
      </x:c>
    </x:row>
    <x:row r="1753">
      <x:c r="A1753" t="inlineStr">
        <x:is>
          <x:t xml:space="preserve">1T10</x:t>
        </x:is>
      </x:c>
      <x:c r="B1753" t="inlineStr">
        <x:is>
          <x:t xml:space="preserve">EBIT001</x:t>
        </x:is>
      </x:c>
      <x:c r="C1753" t="inlineStr">
        <x:is>
          <x:t xml:space="preserve">Receita Total</x:t>
        </x:is>
      </x:c>
      <x:c r="D1753" t="inlineStr">
        <x:is>
          <x:t xml:space="preserve">Receita operacional líquida</x:t>
        </x:is>
      </x:c>
      <x:c r="E1753" t="inlineStr">
        <x:is>
          <x:t xml:space="preserve">TOTAL</x:t>
        </x:is>
      </x:c>
      <x:c r="F1753" t="n">
        <x:v>50412.07</x:v>
      </x:c>
      <x:c r="H1753" t="n">
        <x:v>50412.07</x:v>
      </x:c>
      <x:c r="I1753" t="inlineStr">
        <x:is>
          <x:t xml:space="preserve">1T = valor acumulado</x:t>
        </x:is>
      </x:c>
    </x:row>
    <x:row r="1754">
      <x:c r="A1754" t="inlineStr">
        <x:is>
          <x:t xml:space="preserve">1T10</x:t>
        </x:is>
      </x:c>
      <x:c r="B1754" t="inlineStr">
        <x:is>
          <x:t xml:space="preserve">EBIT002</x:t>
        </x:is>
      </x:c>
      <x:c r="C1754" t="inlineStr">
        <x:is>
          <x:t xml:space="preserve">Custo Total</x:t>
        </x:is>
      </x:c>
      <x:c r="D1754" t="inlineStr">
        <x:is>
          <x:t xml:space="preserve">Custo dos produtos vendidos</x:t>
        </x:is>
      </x:c>
      <x:c r="E1754" t="inlineStr">
        <x:is>
          <x:t xml:space="preserve">ABASTECIMENTO</x:t>
        </x:is>
      </x:c>
      <x:c r="F1754" t="n">
        <x:v>-37992.003</x:v>
      </x:c>
      <x:c r="H1754" t="n">
        <x:v>-37992.003</x:v>
      </x:c>
      <x:c r="I1754" t="inlineStr">
        <x:is>
          <x:t xml:space="preserve">1T = valor acumulado</x:t>
        </x:is>
      </x:c>
    </x:row>
    <x:row r="1755">
      <x:c r="A1755" t="inlineStr">
        <x:is>
          <x:t xml:space="preserve">1T10</x:t>
        </x:is>
      </x:c>
      <x:c r="B1755" t="inlineStr">
        <x:is>
          <x:t xml:space="preserve">EBIT002</x:t>
        </x:is>
      </x:c>
      <x:c r="C1755" t="inlineStr">
        <x:is>
          <x:t xml:space="preserve">Custo Total</x:t>
        </x:is>
      </x:c>
      <x:c r="D1755" t="inlineStr">
        <x:is>
          <x:t xml:space="preserve">Custo dos produtos vendidos</x:t>
        </x:is>
      </x:c>
      <x:c r="E1755" t="inlineStr">
        <x:is>
          <x:t xml:space="preserve">CORPORATIVO / OUTROS NEGÓCIOS</x:t>
        </x:is>
      </x:c>
      <x:c r="F1755" t="n">
        <x:v>0</x:v>
      </x:c>
      <x:c r="H1755" t="n">
        <x:v>0</x:v>
      </x:c>
      <x:c r="I1755" t="inlineStr">
        <x:is>
          <x:t xml:space="preserve">1T = valor acumulado</x:t>
        </x:is>
      </x:c>
    </x:row>
    <x:row r="1756">
      <x:c r="A1756" t="inlineStr">
        <x:is>
          <x:t xml:space="preserve">1T10</x:t>
        </x:is>
      </x:c>
      <x:c r="B1756" t="inlineStr">
        <x:is>
          <x:t xml:space="preserve">EBIT002</x:t>
        </x:is>
      </x:c>
      <x:c r="C1756" t="inlineStr">
        <x:is>
          <x:t xml:space="preserve">Custo Total</x:t>
        </x:is>
      </x:c>
      <x:c r="D1756" t="inlineStr">
        <x:is>
          <x:t xml:space="preserve">Custo dos produtos vendidos</x:t>
        </x:is>
      </x:c>
      <x:c r="E1756" t="inlineStr">
        <x:is>
          <x:t xml:space="preserve">DISTRIBUIÇÃO</x:t>
        </x:is>
      </x:c>
      <x:c r="F1756" t="n">
        <x:v>-13962.329</x:v>
      </x:c>
      <x:c r="H1756" t="n">
        <x:v>-13962.329</x:v>
      </x:c>
      <x:c r="I1756" t="inlineStr">
        <x:is>
          <x:t xml:space="preserve">1T = valor acumulado</x:t>
        </x:is>
      </x:c>
    </x:row>
    <x:row r="1757">
      <x:c r="A1757" t="inlineStr">
        <x:is>
          <x:t xml:space="preserve">1T10</x:t>
        </x:is>
      </x:c>
      <x:c r="B1757" t="inlineStr">
        <x:is>
          <x:t xml:space="preserve">EBIT002</x:t>
        </x:is>
      </x:c>
      <x:c r="C1757" t="inlineStr">
        <x:is>
          <x:t xml:space="preserve">Custo Total</x:t>
        </x:is>
      </x:c>
      <x:c r="D1757" t="inlineStr">
        <x:is>
          <x:t xml:space="preserve">Custo dos produtos vendidos</x:t>
        </x:is>
      </x:c>
      <x:c r="E1757" t="inlineStr">
        <x:is>
          <x:t xml:space="preserve">E&amp;P</x:t>
        </x:is>
      </x:c>
      <x:c r="F1757" t="n">
        <x:v>-10402.545</x:v>
      </x:c>
      <x:c r="H1757" t="n">
        <x:v>-10402.545</x:v>
      </x:c>
      <x:c r="I1757" t="inlineStr">
        <x:is>
          <x:t xml:space="preserve">1T = valor acumulado</x:t>
        </x:is>
      </x:c>
    </x:row>
    <x:row r="1758">
      <x:c r="A1758" t="inlineStr">
        <x:is>
          <x:t xml:space="preserve">1T10</x:t>
        </x:is>
      </x:c>
      <x:c r="B1758" t="inlineStr">
        <x:is>
          <x:t xml:space="preserve">EBIT002</x:t>
        </x:is>
      </x:c>
      <x:c r="C1758" t="inlineStr">
        <x:is>
          <x:t xml:space="preserve">Custo Total</x:t>
        </x:is>
      </x:c>
      <x:c r="D1758" t="inlineStr">
        <x:is>
          <x:t xml:space="preserve">Custo dos produtos vendidos</x:t>
        </x:is>
      </x:c>
      <x:c r="E1758" t="inlineStr">
        <x:is>
          <x:t xml:space="preserve">ELIMINAÇÕES</x:t>
        </x:is>
      </x:c>
      <x:c r="F1758" t="n">
        <x:v>37539.582</x:v>
      </x:c>
      <x:c r="H1758" t="n">
        <x:v>37539.582</x:v>
      </x:c>
      <x:c r="I1758" t="inlineStr">
        <x:is>
          <x:t xml:space="preserve">1T = valor acumulado</x:t>
        </x:is>
      </x:c>
    </x:row>
    <x:row r="1759">
      <x:c r="A1759" t="inlineStr">
        <x:is>
          <x:t xml:space="preserve">1T10</x:t>
        </x:is>
      </x:c>
      <x:c r="B1759" t="inlineStr">
        <x:is>
          <x:t xml:space="preserve">EBIT002</x:t>
        </x:is>
      </x:c>
      <x:c r="C1759" t="inlineStr">
        <x:is>
          <x:t xml:space="preserve">Custo Total</x:t>
        </x:is>
      </x:c>
      <x:c r="D1759" t="inlineStr">
        <x:is>
          <x:t xml:space="preserve">Custo dos produtos vendidos</x:t>
        </x:is>
      </x:c>
      <x:c r="E1759" t="inlineStr">
        <x:is>
          <x:t xml:space="preserve">GÁS &amp; ENERGIA / G&amp;EBC</x:t>
        </x:is>
      </x:c>
      <x:c r="F1759" t="n">
        <x:v>-1781.762</x:v>
      </x:c>
      <x:c r="H1759" t="n">
        <x:v>-1781.762</x:v>
      </x:c>
      <x:c r="I1759" t="inlineStr">
        <x:is>
          <x:t xml:space="preserve">1T = valor acumulado</x:t>
        </x:is>
      </x:c>
    </x:row>
    <x:row r="1760">
      <x:c r="A1760" t="inlineStr">
        <x:is>
          <x:t xml:space="preserve">1T10</x:t>
        </x:is>
      </x:c>
      <x:c r="B1760" t="inlineStr">
        <x:is>
          <x:t xml:space="preserve">EBIT002</x:t>
        </x:is>
      </x:c>
      <x:c r="C1760" t="inlineStr">
        <x:is>
          <x:t xml:space="preserve">Custo Total</x:t>
        </x:is>
      </x:c>
      <x:c r="D1760" t="inlineStr">
        <x:is>
          <x:t xml:space="preserve">Custo dos produtos vendidos</x:t>
        </x:is>
      </x:c>
      <x:c r="E1760" t="inlineStr">
        <x:is>
          <x:t xml:space="preserve">INTERNACIONAL</x:t>
        </x:is>
      </x:c>
      <x:c r="F1760" t="n">
        <x:v>-4502.612</x:v>
      </x:c>
      <x:c r="H1760" t="n">
        <x:v>-4502.612</x:v>
      </x:c>
      <x:c r="I1760" t="inlineStr">
        <x:is>
          <x:t xml:space="preserve">1T = valor acumulado</x:t>
        </x:is>
      </x:c>
    </x:row>
    <x:row r="1761">
      <x:c r="A1761" t="inlineStr">
        <x:is>
          <x:t xml:space="preserve">1T10</x:t>
        </x:is>
      </x:c>
      <x:c r="B1761" t="inlineStr">
        <x:is>
          <x:t xml:space="preserve">EBIT002</x:t>
        </x:is>
      </x:c>
      <x:c r="C1761" t="inlineStr">
        <x:is>
          <x:t xml:space="preserve">Custo Total</x:t>
        </x:is>
      </x:c>
      <x:c r="D1761" t="inlineStr">
        <x:is>
          <x:t xml:space="preserve">Custo dos produtos vendidos</x:t>
        </x:is>
      </x:c>
      <x:c r="E1761" t="inlineStr">
        <x:is>
          <x:t xml:space="preserve">TOTAL</x:t>
        </x:is>
      </x:c>
      <x:c r="F1761" t="n">
        <x:v>-31101.669</x:v>
      </x:c>
      <x:c r="H1761" t="n">
        <x:v>-31101.669</x:v>
      </x:c>
      <x:c r="I1761" t="inlineStr">
        <x:is>
          <x:t xml:space="preserve">1T = valor acumulado</x:t>
        </x:is>
      </x:c>
    </x:row>
    <x:row r="1762">
      <x:c r="A1762" t="inlineStr">
        <x:is>
          <x:t xml:space="preserve">1T10</x:t>
        </x:is>
      </x:c>
      <x:c r="B1762" t="inlineStr">
        <x:is>
          <x:t xml:space="preserve">EBIT003</x:t>
        </x:is>
      </x:c>
      <x:c r="C1762" t="inlineStr">
        <x:is>
          <x:t xml:space="preserve">Lucro Bruto Total</x:t>
        </x:is>
      </x:c>
      <x:c r="D1762" t="inlineStr">
        <x:is>
          <x:t xml:space="preserve">Lucro bruto</x:t>
        </x:is>
      </x:c>
      <x:c r="E1762" t="inlineStr">
        <x:is>
          <x:t xml:space="preserve">ABASTECIMENTO</x:t>
        </x:is>
      </x:c>
      <x:c r="F1762" t="n">
        <x:v>3282.33</x:v>
      </x:c>
      <x:c r="H1762" t="n">
        <x:v>3282.33</x:v>
      </x:c>
      <x:c r="I1762" t="inlineStr">
        <x:is>
          <x:t xml:space="preserve">1T = valor acumulado</x:t>
        </x:is>
      </x:c>
    </x:row>
    <x:row r="1763">
      <x:c r="A1763" t="inlineStr">
        <x:is>
          <x:t xml:space="preserve">1T10</x:t>
        </x:is>
      </x:c>
      <x:c r="B1763" t="inlineStr">
        <x:is>
          <x:t xml:space="preserve">EBIT003</x:t>
        </x:is>
      </x:c>
      <x:c r="C1763" t="inlineStr">
        <x:is>
          <x:t xml:space="preserve">Lucro Bruto Total</x:t>
        </x:is>
      </x:c>
      <x:c r="D1763" t="inlineStr">
        <x:is>
          <x:t xml:space="preserve">Lucro bruto</x:t>
        </x:is>
      </x:c>
      <x:c r="E1763" t="inlineStr">
        <x:is>
          <x:t xml:space="preserve">CORPORATIVO / OUTROS NEGÓCIOS</x:t>
        </x:is>
      </x:c>
      <x:c r="F1763" t="n">
        <x:v>0</x:v>
      </x:c>
      <x:c r="H1763" t="n">
        <x:v>0</x:v>
      </x:c>
      <x:c r="I1763" t="inlineStr">
        <x:is>
          <x:t xml:space="preserve">1T = valor acumulado</x:t>
        </x:is>
      </x:c>
    </x:row>
    <x:row r="1764">
      <x:c r="A1764" t="inlineStr">
        <x:is>
          <x:t xml:space="preserve">1T10</x:t>
        </x:is>
      </x:c>
      <x:c r="B1764" t="inlineStr">
        <x:is>
          <x:t xml:space="preserve">EBIT003</x:t>
        </x:is>
      </x:c>
      <x:c r="C1764" t="inlineStr">
        <x:is>
          <x:t xml:space="preserve">Lucro Bruto Total</x:t>
        </x:is>
      </x:c>
      <x:c r="D1764" t="inlineStr">
        <x:is>
          <x:t xml:space="preserve">Lucro bruto</x:t>
        </x:is>
      </x:c>
      <x:c r="E1764" t="inlineStr">
        <x:is>
          <x:t xml:space="preserve">DISTRIBUIÇÃO</x:t>
        </x:is>
      </x:c>
      <x:c r="F1764" t="n">
        <x:v>1337.304</x:v>
      </x:c>
      <x:c r="H1764" t="n">
        <x:v>1337.304</x:v>
      </x:c>
      <x:c r="I1764" t="inlineStr">
        <x:is>
          <x:t xml:space="preserve">1T = valor acumulado</x:t>
        </x:is>
      </x:c>
    </x:row>
    <x:row r="1765">
      <x:c r="A1765" t="inlineStr">
        <x:is>
          <x:t xml:space="preserve">1T10</x:t>
        </x:is>
      </x:c>
      <x:c r="B1765" t="inlineStr">
        <x:is>
          <x:t xml:space="preserve">EBIT003</x:t>
        </x:is>
      </x:c>
      <x:c r="C1765" t="inlineStr">
        <x:is>
          <x:t xml:space="preserve">Lucro Bruto Total</x:t>
        </x:is>
      </x:c>
      <x:c r="D1765" t="inlineStr">
        <x:is>
          <x:t xml:space="preserve">Lucro bruto</x:t>
        </x:is>
      </x:c>
      <x:c r="E1765" t="inlineStr">
        <x:is>
          <x:t xml:space="preserve">E&amp;P</x:t>
        </x:is>
      </x:c>
      <x:c r="F1765" t="n">
        <x:v>12986.742</x:v>
      </x:c>
      <x:c r="H1765" t="n">
        <x:v>12986.742</x:v>
      </x:c>
      <x:c r="I1765" t="inlineStr">
        <x:is>
          <x:t xml:space="preserve">1T = valor acumulado</x:t>
        </x:is>
      </x:c>
    </x:row>
    <x:row r="1766">
      <x:c r="A1766" t="inlineStr">
        <x:is>
          <x:t xml:space="preserve">1T10</x:t>
        </x:is>
      </x:c>
      <x:c r="B1766" t="inlineStr">
        <x:is>
          <x:t xml:space="preserve">EBIT003</x:t>
        </x:is>
      </x:c>
      <x:c r="C1766" t="inlineStr">
        <x:is>
          <x:t xml:space="preserve">Lucro Bruto Total</x:t>
        </x:is>
      </x:c>
      <x:c r="D1766" t="inlineStr">
        <x:is>
          <x:t xml:space="preserve">Lucro bruto</x:t>
        </x:is>
      </x:c>
      <x:c r="E1766" t="inlineStr">
        <x:is>
          <x:t xml:space="preserve">ELIMINAÇÕES</x:t>
        </x:is>
      </x:c>
      <x:c r="F1766" t="n">
        <x:v>-934.41</x:v>
      </x:c>
      <x:c r="H1766" t="n">
        <x:v>-934.41</x:v>
      </x:c>
      <x:c r="I1766" t="inlineStr">
        <x:is>
          <x:t xml:space="preserve">1T = valor acumulado</x:t>
        </x:is>
      </x:c>
    </x:row>
    <x:row r="1767">
      <x:c r="A1767" t="inlineStr">
        <x:is>
          <x:t xml:space="preserve">1T10</x:t>
        </x:is>
      </x:c>
      <x:c r="B1767" t="inlineStr">
        <x:is>
          <x:t xml:space="preserve">EBIT003</x:t>
        </x:is>
      </x:c>
      <x:c r="C1767" t="inlineStr">
        <x:is>
          <x:t xml:space="preserve">Lucro Bruto Total</x:t>
        </x:is>
      </x:c>
      <x:c r="D1767" t="inlineStr">
        <x:is>
          <x:t xml:space="preserve">Lucro bruto</x:t>
        </x:is>
      </x:c>
      <x:c r="E1767" t="inlineStr">
        <x:is>
          <x:t xml:space="preserve">GÁS &amp; ENERGIA / G&amp;EBC</x:t>
        </x:is>
      </x:c>
      <x:c r="F1767" t="n">
        <x:v>1301.254</x:v>
      </x:c>
      <x:c r="H1767" t="n">
        <x:v>1301.254</x:v>
      </x:c>
      <x:c r="I1767" t="inlineStr">
        <x:is>
          <x:t xml:space="preserve">1T = valor acumulado</x:t>
        </x:is>
      </x:c>
    </x:row>
    <x:row r="1768">
      <x:c r="A1768" t="inlineStr">
        <x:is>
          <x:t xml:space="preserve">1T10</x:t>
        </x:is>
      </x:c>
      <x:c r="B1768" t="inlineStr">
        <x:is>
          <x:t xml:space="preserve">EBIT003</x:t>
        </x:is>
      </x:c>
      <x:c r="C1768" t="inlineStr">
        <x:is>
          <x:t xml:space="preserve">Lucro Bruto Total</x:t>
        </x:is>
      </x:c>
      <x:c r="D1768" t="inlineStr">
        <x:is>
          <x:t xml:space="preserve">Lucro bruto</x:t>
        </x:is>
      </x:c>
      <x:c r="E1768" t="inlineStr">
        <x:is>
          <x:t xml:space="preserve">INTERNACIONAL</x:t>
        </x:is>
      </x:c>
      <x:c r="F1768" t="n">
        <x:v>1337.181</x:v>
      </x:c>
      <x:c r="H1768" t="n">
        <x:v>1337.181</x:v>
      </x:c>
      <x:c r="I1768" t="inlineStr">
        <x:is>
          <x:t xml:space="preserve">1T = valor acumulado</x:t>
        </x:is>
      </x:c>
    </x:row>
    <x:row r="1769">
      <x:c r="A1769" t="inlineStr">
        <x:is>
          <x:t xml:space="preserve">1T10</x:t>
        </x:is>
      </x:c>
      <x:c r="B1769" t="inlineStr">
        <x:is>
          <x:t xml:space="preserve">EBIT003</x:t>
        </x:is>
      </x:c>
      <x:c r="C1769" t="inlineStr">
        <x:is>
          <x:t xml:space="preserve">Lucro Bruto Total</x:t>
        </x:is>
      </x:c>
      <x:c r="D1769" t="inlineStr">
        <x:is>
          <x:t xml:space="preserve">Lucro bruto</x:t>
        </x:is>
      </x:c>
      <x:c r="E1769" t="inlineStr">
        <x:is>
          <x:t xml:space="preserve">TOTAL</x:t>
        </x:is>
      </x:c>
      <x:c r="F1769" t="n">
        <x:v>19310.401</x:v>
      </x:c>
      <x:c r="H1769" t="n">
        <x:v>19310.401</x:v>
      </x:c>
      <x:c r="I1769" t="inlineStr">
        <x:is>
          <x:t xml:space="preserve">1T = valor acumulado</x:t>
        </x:is>
      </x:c>
    </x:row>
    <x:row r="1770">
      <x:c r="A1770" t="inlineStr">
        <x:is>
          <x:t xml:space="preserve">1T10</x:t>
        </x:is>
      </x:c>
      <x:c r="B1770" t="inlineStr">
        <x:is>
          <x:t xml:space="preserve">EBIT004</x:t>
        </x:is>
      </x:c>
      <x:c r="C1770" t="inlineStr">
        <x:is>
          <x:t xml:space="preserve">Despesa</x:t>
        </x:is>
      </x:c>
      <x:c r="D1770" t="inlineStr">
        <x:is>
          <x:t xml:space="preserve">Vendas, gerais e administrativas</x:t>
        </x:is>
      </x:c>
      <x:c r="E1770" t="inlineStr">
        <x:is>
          <x:t xml:space="preserve">ABASTECIMENTO</x:t>
        </x:is>
      </x:c>
      <x:c r="F1770" t="n">
        <x:v>-1251.216</x:v>
      </x:c>
      <x:c r="H1770" t="n">
        <x:v>-1251.216</x:v>
      </x:c>
      <x:c r="I1770" t="inlineStr">
        <x:is>
          <x:t xml:space="preserve">1T = valor acumulado</x:t>
        </x:is>
      </x:c>
    </x:row>
    <x:row r="1771">
      <x:c r="A1771" t="inlineStr">
        <x:is>
          <x:t xml:space="preserve">1T10</x:t>
        </x:is>
      </x:c>
      <x:c r="B1771" t="inlineStr">
        <x:is>
          <x:t xml:space="preserve">EBIT004</x:t>
        </x:is>
      </x:c>
      <x:c r="C1771" t="inlineStr">
        <x:is>
          <x:t xml:space="preserve">Despesa</x:t>
        </x:is>
      </x:c>
      <x:c r="D1771" t="inlineStr">
        <x:is>
          <x:t xml:space="preserve">Vendas, gerais e administrativas</x:t>
        </x:is>
      </x:c>
      <x:c r="E1771" t="inlineStr">
        <x:is>
          <x:t xml:space="preserve">CORPORATIVO / OUTROS NEGÓCIOS</x:t>
        </x:is>
      </x:c>
      <x:c r="F1771" t="n">
        <x:v>-863.869</x:v>
      </x:c>
      <x:c r="H1771" t="n">
        <x:v>-863.869</x:v>
      </x:c>
      <x:c r="I1771" t="inlineStr">
        <x:is>
          <x:t xml:space="preserve">1T = valor acumulado</x:t>
        </x:is>
      </x:c>
    </x:row>
    <x:row r="1772">
      <x:c r="A1772" t="inlineStr">
        <x:is>
          <x:t xml:space="preserve">1T10</x:t>
        </x:is>
      </x:c>
      <x:c r="B1772" t="inlineStr">
        <x:is>
          <x:t xml:space="preserve">EBIT004</x:t>
        </x:is>
      </x:c>
      <x:c r="C1772" t="inlineStr">
        <x:is>
          <x:t xml:space="preserve">Despesa</x:t>
        </x:is>
      </x:c>
      <x:c r="D1772" t="inlineStr">
        <x:is>
          <x:t xml:space="preserve">Vendas, gerais e administrativas</x:t>
        </x:is>
      </x:c>
      <x:c r="E1772" t="inlineStr">
        <x:is>
          <x:t xml:space="preserve">DISTRIBUIÇÃO</x:t>
        </x:is>
      </x:c>
      <x:c r="F1772" t="n">
        <x:v>-796.881</x:v>
      </x:c>
      <x:c r="H1772" t="n">
        <x:v>-796.881</x:v>
      </x:c>
      <x:c r="I1772" t="inlineStr">
        <x:is>
          <x:t xml:space="preserve">1T = valor acumulado</x:t>
        </x:is>
      </x:c>
    </x:row>
    <x:row r="1773">
      <x:c r="A1773" t="inlineStr">
        <x:is>
          <x:t xml:space="preserve">1T10</x:t>
        </x:is>
      </x:c>
      <x:c r="B1773" t="inlineStr">
        <x:is>
          <x:t xml:space="preserve">EBIT004</x:t>
        </x:is>
      </x:c>
      <x:c r="C1773" t="inlineStr">
        <x:is>
          <x:t xml:space="preserve">Despesa</x:t>
        </x:is>
      </x:c>
      <x:c r="D1773" t="inlineStr">
        <x:is>
          <x:t xml:space="preserve">Vendas, gerais e administrativas</x:t>
        </x:is>
      </x:c>
      <x:c r="E1773" t="inlineStr">
        <x:is>
          <x:t xml:space="preserve">E&amp;P</x:t>
        </x:is>
      </x:c>
      <x:c r="F1773" t="n">
        <x:v>-162.455</x:v>
      </x:c>
      <x:c r="H1773" t="n">
        <x:v>-162.455</x:v>
      </x:c>
      <x:c r="I1773" t="inlineStr">
        <x:is>
          <x:t xml:space="preserve">1T = valor acumulado</x:t>
        </x:is>
      </x:c>
    </x:row>
    <x:row r="1774">
      <x:c r="A1774" t="inlineStr">
        <x:is>
          <x:t xml:space="preserve">1T10</x:t>
        </x:is>
      </x:c>
      <x:c r="B1774" t="inlineStr">
        <x:is>
          <x:t xml:space="preserve">EBIT004</x:t>
        </x:is>
      </x:c>
      <x:c r="C1774" t="inlineStr">
        <x:is>
          <x:t xml:space="preserve">Despesa</x:t>
        </x:is>
      </x:c>
      <x:c r="D1774" t="inlineStr">
        <x:is>
          <x:t xml:space="preserve">Vendas, gerais e administrativas</x:t>
        </x:is>
      </x:c>
      <x:c r="E1774" t="inlineStr">
        <x:is>
          <x:t xml:space="preserve">ELIMINAÇÕES</x:t>
        </x:is>
      </x:c>
      <x:c r="F1774" t="n">
        <x:v>47.45</x:v>
      </x:c>
      <x:c r="H1774" t="n">
        <x:v>47.45</x:v>
      </x:c>
      <x:c r="I1774" t="inlineStr">
        <x:is>
          <x:t xml:space="preserve">1T = valor acumulado</x:t>
        </x:is>
      </x:c>
    </x:row>
    <x:row r="1775">
      <x:c r="A1775" t="inlineStr">
        <x:is>
          <x:t xml:space="preserve">1T10</x:t>
        </x:is>
      </x:c>
      <x:c r="B1775" t="inlineStr">
        <x:is>
          <x:t xml:space="preserve">EBIT004</x:t>
        </x:is>
      </x:c>
      <x:c r="C1775" t="inlineStr">
        <x:is>
          <x:t xml:space="preserve">Despesa</x:t>
        </x:is>
      </x:c>
      <x:c r="D1775" t="inlineStr">
        <x:is>
          <x:t xml:space="preserve">Vendas, gerais e administrativas</x:t>
        </x:is>
      </x:c>
      <x:c r="E1775" t="inlineStr">
        <x:is>
          <x:t xml:space="preserve">GÁS &amp; ENERGIA / G&amp;EBC</x:t>
        </x:is>
      </x:c>
      <x:c r="F1775" t="n">
        <x:v>-473.267</x:v>
      </x:c>
      <x:c r="H1775" t="n">
        <x:v>-473.267</x:v>
      </x:c>
      <x:c r="I1775" t="inlineStr">
        <x:is>
          <x:t xml:space="preserve">1T = valor acumulado</x:t>
        </x:is>
      </x:c>
    </x:row>
    <x:row r="1776">
      <x:c r="A1776" t="inlineStr">
        <x:is>
          <x:t xml:space="preserve">1T10</x:t>
        </x:is>
      </x:c>
      <x:c r="B1776" t="inlineStr">
        <x:is>
          <x:t xml:space="preserve">EBIT004</x:t>
        </x:is>
      </x:c>
      <x:c r="C1776" t="inlineStr">
        <x:is>
          <x:t xml:space="preserve">Despesa</x:t>
        </x:is>
      </x:c>
      <x:c r="D1776" t="inlineStr">
        <x:is>
          <x:t xml:space="preserve">Vendas, gerais e administrativas</x:t>
        </x:is>
      </x:c>
      <x:c r="E1776" t="inlineStr">
        <x:is>
          <x:t xml:space="preserve">INTERNACIONAL</x:t>
        </x:is>
      </x:c>
      <x:c r="F1776" t="n">
        <x:v>-401.156</x:v>
      </x:c>
      <x:c r="H1776" t="n">
        <x:v>-401.156</x:v>
      </x:c>
      <x:c r="I1776" t="inlineStr">
        <x:is>
          <x:t xml:space="preserve">1T = valor acumulado</x:t>
        </x:is>
      </x:c>
    </x:row>
    <x:row r="1777">
      <x:c r="A1777" t="inlineStr">
        <x:is>
          <x:t xml:space="preserve">1T10</x:t>
        </x:is>
      </x:c>
      <x:c r="B1777" t="inlineStr">
        <x:is>
          <x:t xml:space="preserve">EBIT004</x:t>
        </x:is>
      </x:c>
      <x:c r="C1777" t="inlineStr">
        <x:is>
          <x:t xml:space="preserve">Despesa</x:t>
        </x:is>
      </x:c>
      <x:c r="D1777" t="inlineStr">
        <x:is>
          <x:t xml:space="preserve">Vendas, gerais e administrativas</x:t>
        </x:is>
      </x:c>
      <x:c r="E1777" t="inlineStr">
        <x:is>
          <x:t xml:space="preserve">TOTAL</x:t>
        </x:is>
      </x:c>
      <x:c r="F1777" t="n">
        <x:v>-3901.394</x:v>
      </x:c>
      <x:c r="H1777" t="n">
        <x:v>-3901.394</x:v>
      </x:c>
      <x:c r="I1777" t="inlineStr">
        <x:is>
          <x:t xml:space="preserve">1T = valor acumulado</x:t>
        </x:is>
      </x:c>
    </x:row>
    <x:row r="1778">
      <x:c r="A1778" t="inlineStr">
        <x:is>
          <x:t xml:space="preserve">1T10</x:t>
        </x:is>
      </x:c>
      <x:c r="B1778" t="inlineStr">
        <x:is>
          <x:t xml:space="preserve">EBIT005</x:t>
        </x:is>
      </x:c>
      <x:c r="C1778" t="inlineStr">
        <x:is>
          <x:t xml:space="preserve">Despesa</x:t>
        </x:is>
      </x:c>
      <x:c r="D1778" t="inlineStr">
        <x:is>
          <x:t xml:space="preserve">Tributárias</x:t>
        </x:is>
      </x:c>
      <x:c r="E1778" t="inlineStr">
        <x:is>
          <x:t xml:space="preserve">ABASTECIMENTO</x:t>
        </x:is>
      </x:c>
      <x:c r="F1778" t="n">
        <x:v>-24.591</x:v>
      </x:c>
      <x:c r="H1778" t="n">
        <x:v>-24.591</x:v>
      </x:c>
      <x:c r="I1778" t="inlineStr">
        <x:is>
          <x:t xml:space="preserve">1T = valor acumulado</x:t>
        </x:is>
      </x:c>
    </x:row>
    <x:row r="1779">
      <x:c r="A1779" t="inlineStr">
        <x:is>
          <x:t xml:space="preserve">1T10</x:t>
        </x:is>
      </x:c>
      <x:c r="B1779" t="inlineStr">
        <x:is>
          <x:t xml:space="preserve">EBIT005</x:t>
        </x:is>
      </x:c>
      <x:c r="C1779" t="inlineStr">
        <x:is>
          <x:t xml:space="preserve">Despesa</x:t>
        </x:is>
      </x:c>
      <x:c r="D1779" t="inlineStr">
        <x:is>
          <x:t xml:space="preserve">Tributárias</x:t>
        </x:is>
      </x:c>
      <x:c r="E1779" t="inlineStr">
        <x:is>
          <x:t xml:space="preserve">CORPORATIVO / OUTROS NEGÓCIOS</x:t>
        </x:is>
      </x:c>
      <x:c r="F1779" t="n">
        <x:v>-54.257</x:v>
      </x:c>
      <x:c r="H1779" t="n">
        <x:v>-54.257</x:v>
      </x:c>
      <x:c r="I1779" t="inlineStr">
        <x:is>
          <x:t xml:space="preserve">1T = valor acumulado</x:t>
        </x:is>
      </x:c>
    </x:row>
    <x:row r="1780">
      <x:c r="A1780" t="inlineStr">
        <x:is>
          <x:t xml:space="preserve">1T10</x:t>
        </x:is>
      </x:c>
      <x:c r="B1780" t="inlineStr">
        <x:is>
          <x:t xml:space="preserve">EBIT005</x:t>
        </x:is>
      </x:c>
      <x:c r="C1780" t="inlineStr">
        <x:is>
          <x:t xml:space="preserve">Despesa</x:t>
        </x:is>
      </x:c>
      <x:c r="D1780" t="inlineStr">
        <x:is>
          <x:t xml:space="preserve">Tributárias</x:t>
        </x:is>
      </x:c>
      <x:c r="E1780" t="inlineStr">
        <x:is>
          <x:t xml:space="preserve">DISTRIBUIÇÃO</x:t>
        </x:is>
      </x:c>
      <x:c r="F1780" t="n">
        <x:v>-8.227</x:v>
      </x:c>
      <x:c r="H1780" t="n">
        <x:v>-8.227</x:v>
      </x:c>
      <x:c r="I1780" t="inlineStr">
        <x:is>
          <x:t xml:space="preserve">1T = valor acumulado</x:t>
        </x:is>
      </x:c>
    </x:row>
    <x:row r="1781">
      <x:c r="A1781" t="inlineStr">
        <x:is>
          <x:t xml:space="preserve">1T10</x:t>
        </x:is>
      </x:c>
      <x:c r="B1781" t="inlineStr">
        <x:is>
          <x:t xml:space="preserve">EBIT005</x:t>
        </x:is>
      </x:c>
      <x:c r="C1781" t="inlineStr">
        <x:is>
          <x:t xml:space="preserve">Despesa</x:t>
        </x:is>
      </x:c>
      <x:c r="D1781" t="inlineStr">
        <x:is>
          <x:t xml:space="preserve">Tributárias</x:t>
        </x:is>
      </x:c>
      <x:c r="E1781" t="inlineStr">
        <x:is>
          <x:t xml:space="preserve">E&amp;P</x:t>
        </x:is>
      </x:c>
      <x:c r="F1781" t="n">
        <x:v>-13.283</x:v>
      </x:c>
      <x:c r="H1781" t="n">
        <x:v>-13.283</x:v>
      </x:c>
      <x:c r="I1781" t="inlineStr">
        <x:is>
          <x:t xml:space="preserve">1T = valor acumulado</x:t>
        </x:is>
      </x:c>
    </x:row>
    <x:row r="1782">
      <x:c r="A1782" t="inlineStr">
        <x:is>
          <x:t xml:space="preserve">1T10</x:t>
        </x:is>
      </x:c>
      <x:c r="B1782" t="inlineStr">
        <x:is>
          <x:t xml:space="preserve">EBIT005</x:t>
        </x:is>
      </x:c>
      <x:c r="C1782" t="inlineStr">
        <x:is>
          <x:t xml:space="preserve">Despesa</x:t>
        </x:is>
      </x:c>
      <x:c r="D1782" t="inlineStr">
        <x:is>
          <x:t xml:space="preserve">Tributárias</x:t>
        </x:is>
      </x:c>
      <x:c r="E1782" t="inlineStr">
        <x:is>
          <x:t xml:space="preserve">ELIMINAÇÕES</x:t>
        </x:is>
      </x:c>
      <x:c r="F1782" t="n">
        <x:v>-0.363</x:v>
      </x:c>
      <x:c r="H1782" t="n">
        <x:v>-0.363</x:v>
      </x:c>
      <x:c r="I1782" t="inlineStr">
        <x:is>
          <x:t xml:space="preserve">1T = valor acumulado</x:t>
        </x:is>
      </x:c>
    </x:row>
    <x:row r="1783">
      <x:c r="A1783" t="inlineStr">
        <x:is>
          <x:t xml:space="preserve">1T10</x:t>
        </x:is>
      </x:c>
      <x:c r="B1783" t="inlineStr">
        <x:is>
          <x:t xml:space="preserve">EBIT005</x:t>
        </x:is>
      </x:c>
      <x:c r="C1783" t="inlineStr">
        <x:is>
          <x:t xml:space="preserve">Despesa</x:t>
        </x:is>
      </x:c>
      <x:c r="D1783" t="inlineStr">
        <x:is>
          <x:t xml:space="preserve">Tributárias</x:t>
        </x:is>
      </x:c>
      <x:c r="E1783" t="inlineStr">
        <x:is>
          <x:t xml:space="preserve">GÁS &amp; ENERGIA / G&amp;EBC</x:t>
        </x:is>
      </x:c>
      <x:c r="F1783" t="n">
        <x:v>-10.947</x:v>
      </x:c>
      <x:c r="H1783" t="n">
        <x:v>-10.947</x:v>
      </x:c>
      <x:c r="I1783" t="inlineStr">
        <x:is>
          <x:t xml:space="preserve">1T = valor acumulado</x:t>
        </x:is>
      </x:c>
    </x:row>
    <x:row r="1784">
      <x:c r="A1784" t="inlineStr">
        <x:is>
          <x:t xml:space="preserve">1T10</x:t>
        </x:is>
      </x:c>
      <x:c r="B1784" t="inlineStr">
        <x:is>
          <x:t xml:space="preserve">EBIT005</x:t>
        </x:is>
      </x:c>
      <x:c r="C1784" t="inlineStr">
        <x:is>
          <x:t xml:space="preserve">Despesa</x:t>
        </x:is>
      </x:c>
      <x:c r="D1784" t="inlineStr">
        <x:is>
          <x:t xml:space="preserve">Tributárias</x:t>
        </x:is>
      </x:c>
      <x:c r="E1784" t="inlineStr">
        <x:is>
          <x:t xml:space="preserve">INTERNACIONAL</x:t>
        </x:is>
      </x:c>
      <x:c r="F1784" t="n">
        <x:v>-41.759</x:v>
      </x:c>
      <x:c r="H1784" t="n">
        <x:v>-41.759</x:v>
      </x:c>
      <x:c r="I1784" t="inlineStr">
        <x:is>
          <x:t xml:space="preserve">1T = valor acumulado</x:t>
        </x:is>
      </x:c>
    </x:row>
    <x:row r="1785">
      <x:c r="A1785" t="inlineStr">
        <x:is>
          <x:t xml:space="preserve">1T10</x:t>
        </x:is>
      </x:c>
      <x:c r="B1785" t="inlineStr">
        <x:is>
          <x:t xml:space="preserve">EBIT005</x:t>
        </x:is>
      </x:c>
      <x:c r="C1785" t="inlineStr">
        <x:is>
          <x:t xml:space="preserve">Despesa</x:t>
        </x:is>
      </x:c>
      <x:c r="D1785" t="inlineStr">
        <x:is>
          <x:t xml:space="preserve">Tributárias</x:t>
        </x:is>
      </x:c>
      <x:c r="E1785" t="inlineStr">
        <x:is>
          <x:t xml:space="preserve">TOTAL</x:t>
        </x:is>
      </x:c>
      <x:c r="F1785" t="n">
        <x:v>-153.427</x:v>
      </x:c>
      <x:c r="H1785" t="n">
        <x:v>-153.427</x:v>
      </x:c>
      <x:c r="I1785" t="inlineStr">
        <x:is>
          <x:t xml:space="preserve">1T = valor acumulado</x:t>
        </x:is>
      </x:c>
    </x:row>
    <x:row r="1786">
      <x:c r="A1786" t="inlineStr">
        <x:is>
          <x:t xml:space="preserve">1T10</x:t>
        </x:is>
      </x:c>
      <x:c r="B1786" t="inlineStr">
        <x:is>
          <x:t xml:space="preserve">EBIT006</x:t>
        </x:is>
      </x:c>
      <x:c r="C1786" t="inlineStr">
        <x:is>
          <x:t xml:space="preserve">Despesa</x:t>
        </x:is>
      </x:c>
      <x:c r="D1786" t="inlineStr">
        <x:is>
          <x:t xml:space="preserve">Custos exploratórios p/ extração de petróleo</x:t>
        </x:is>
      </x:c>
      <x:c r="E1786" t="inlineStr">
        <x:is>
          <x:t xml:space="preserve">ABASTECIMENTO</x:t>
        </x:is>
      </x:c>
      <x:c r="F1786" t="n">
        <x:v>0</x:v>
      </x:c>
      <x:c r="H1786" t="n">
        <x:v>0</x:v>
      </x:c>
      <x:c r="I1786" t="inlineStr">
        <x:is>
          <x:t xml:space="preserve">1T = valor acumulado</x:t>
        </x:is>
      </x:c>
    </x:row>
    <x:row r="1787">
      <x:c r="A1787" t="inlineStr">
        <x:is>
          <x:t xml:space="preserve">1T10</x:t>
        </x:is>
      </x:c>
      <x:c r="B1787" t="inlineStr">
        <x:is>
          <x:t xml:space="preserve">EBIT006</x:t>
        </x:is>
      </x:c>
      <x:c r="C1787" t="inlineStr">
        <x:is>
          <x:t xml:space="preserve">Despesa</x:t>
        </x:is>
      </x:c>
      <x:c r="D1787" t="inlineStr">
        <x:is>
          <x:t xml:space="preserve">Custos exploratórios p/ extração de petróleo</x:t>
        </x:is>
      </x:c>
      <x:c r="E1787" t="inlineStr">
        <x:is>
          <x:t xml:space="preserve">CORPORATIVO / OUTROS NEGÓCIOS</x:t>
        </x:is>
      </x:c>
      <x:c r="F1787" t="n">
        <x:v>0</x:v>
      </x:c>
      <x:c r="H1787" t="n">
        <x:v>0</x:v>
      </x:c>
      <x:c r="I1787" t="inlineStr">
        <x:is>
          <x:t xml:space="preserve">1T = valor acumulado</x:t>
        </x:is>
      </x:c>
    </x:row>
    <x:row r="1788">
      <x:c r="A1788" t="inlineStr">
        <x:is>
          <x:t xml:space="preserve">1T10</x:t>
        </x:is>
      </x:c>
      <x:c r="B1788" t="inlineStr">
        <x:is>
          <x:t xml:space="preserve">EBIT006</x:t>
        </x:is>
      </x:c>
      <x:c r="C1788" t="inlineStr">
        <x:is>
          <x:t xml:space="preserve">Despesa</x:t>
        </x:is>
      </x:c>
      <x:c r="D1788" t="inlineStr">
        <x:is>
          <x:t xml:space="preserve">Custos exploratórios p/ extração de petróleo</x:t>
        </x:is>
      </x:c>
      <x:c r="E1788" t="inlineStr">
        <x:is>
          <x:t xml:space="preserve">DISTRIBUIÇÃO</x:t>
        </x:is>
      </x:c>
      <x:c r="F1788" t="n">
        <x:v>0</x:v>
      </x:c>
      <x:c r="H1788" t="n">
        <x:v>0</x:v>
      </x:c>
      <x:c r="I1788" t="inlineStr">
        <x:is>
          <x:t xml:space="preserve">1T = valor acumulado</x:t>
        </x:is>
      </x:c>
    </x:row>
    <x:row r="1789">
      <x:c r="A1789" t="inlineStr">
        <x:is>
          <x:t xml:space="preserve">1T10</x:t>
        </x:is>
      </x:c>
      <x:c r="B1789" t="inlineStr">
        <x:is>
          <x:t xml:space="preserve">EBIT006</x:t>
        </x:is>
      </x:c>
      <x:c r="C1789" t="inlineStr">
        <x:is>
          <x:t xml:space="preserve">Despesa</x:t>
        </x:is>
      </x:c>
      <x:c r="D1789" t="inlineStr">
        <x:is>
          <x:t xml:space="preserve">Custos exploratórios p/ extração de petróleo</x:t>
        </x:is>
      </x:c>
      <x:c r="E1789" t="inlineStr">
        <x:is>
          <x:t xml:space="preserve">E&amp;P</x:t>
        </x:is>
      </x:c>
      <x:c r="F1789" t="n">
        <x:v>-875.821</x:v>
      </x:c>
      <x:c r="H1789" t="n">
        <x:v>-875.821</x:v>
      </x:c>
      <x:c r="I1789" t="inlineStr">
        <x:is>
          <x:t xml:space="preserve">1T = valor acumulado</x:t>
        </x:is>
      </x:c>
    </x:row>
    <x:row r="1790">
      <x:c r="A1790" t="inlineStr">
        <x:is>
          <x:t xml:space="preserve">1T10</x:t>
        </x:is>
      </x:c>
      <x:c r="B1790" t="inlineStr">
        <x:is>
          <x:t xml:space="preserve">EBIT006</x:t>
        </x:is>
      </x:c>
      <x:c r="C1790" t="inlineStr">
        <x:is>
          <x:t xml:space="preserve">Despesa</x:t>
        </x:is>
      </x:c>
      <x:c r="D1790" t="inlineStr">
        <x:is>
          <x:t xml:space="preserve">Custos exploratórios p/ extração de petróleo</x:t>
        </x:is>
      </x:c>
      <x:c r="E1790" t="inlineStr">
        <x:is>
          <x:t xml:space="preserve">ELIMINAÇÕES</x:t>
        </x:is>
      </x:c>
      <x:c r="F1790" t="n">
        <x:v>0</x:v>
      </x:c>
      <x:c r="H1790" t="n">
        <x:v>0</x:v>
      </x:c>
      <x:c r="I1790" t="inlineStr">
        <x:is>
          <x:t xml:space="preserve">1T = valor acumulado</x:t>
        </x:is>
      </x:c>
    </x:row>
    <x:row r="1791">
      <x:c r="A1791" t="inlineStr">
        <x:is>
          <x:t xml:space="preserve">1T10</x:t>
        </x:is>
      </x:c>
      <x:c r="B1791" t="inlineStr">
        <x:is>
          <x:t xml:space="preserve">EBIT006</x:t>
        </x:is>
      </x:c>
      <x:c r="C1791" t="inlineStr">
        <x:is>
          <x:t xml:space="preserve">Despesa</x:t>
        </x:is>
      </x:c>
      <x:c r="D1791" t="inlineStr">
        <x:is>
          <x:t xml:space="preserve">Custos exploratórios p/ extração de petróleo</x:t>
        </x:is>
      </x:c>
      <x:c r="E1791" t="inlineStr">
        <x:is>
          <x:t xml:space="preserve">GÁS &amp; ENERGIA / G&amp;EBC</x:t>
        </x:is>
      </x:c>
      <x:c r="F1791" t="n">
        <x:v>0</x:v>
      </x:c>
      <x:c r="H1791" t="n">
        <x:v>0</x:v>
      </x:c>
      <x:c r="I1791" t="inlineStr">
        <x:is>
          <x:t xml:space="preserve">1T = valor acumulado</x:t>
        </x:is>
      </x:c>
    </x:row>
    <x:row r="1792">
      <x:c r="A1792" t="inlineStr">
        <x:is>
          <x:t xml:space="preserve">1T10</x:t>
        </x:is>
      </x:c>
      <x:c r="B1792" t="inlineStr">
        <x:is>
          <x:t xml:space="preserve">EBIT006</x:t>
        </x:is>
      </x:c>
      <x:c r="C1792" t="inlineStr">
        <x:is>
          <x:t xml:space="preserve">Despesa</x:t>
        </x:is>
      </x:c>
      <x:c r="D1792" t="inlineStr">
        <x:is>
          <x:t xml:space="preserve">Custos exploratórios p/ extração de petróleo</x:t>
        </x:is>
      </x:c>
      <x:c r="E1792" t="inlineStr">
        <x:is>
          <x:t xml:space="preserve">INTERNACIONAL</x:t>
        </x:is>
      </x:c>
      <x:c r="F1792" t="n">
        <x:v>-126.847</x:v>
      </x:c>
      <x:c r="H1792" t="n">
        <x:v>-126.847</x:v>
      </x:c>
      <x:c r="I1792" t="inlineStr">
        <x:is>
          <x:t xml:space="preserve">1T = valor acumulado</x:t>
        </x:is>
      </x:c>
    </x:row>
    <x:row r="1793">
      <x:c r="A1793" t="inlineStr">
        <x:is>
          <x:t xml:space="preserve">1T10</x:t>
        </x:is>
      </x:c>
      <x:c r="B1793" t="inlineStr">
        <x:is>
          <x:t xml:space="preserve">EBIT006</x:t>
        </x:is>
      </x:c>
      <x:c r="C1793" t="inlineStr">
        <x:is>
          <x:t xml:space="preserve">Despesa</x:t>
        </x:is>
      </x:c>
      <x:c r="D1793" t="inlineStr">
        <x:is>
          <x:t xml:space="preserve">Custos exploratórios p/ extração de petróleo</x:t>
        </x:is>
      </x:c>
      <x:c r="E1793" t="inlineStr">
        <x:is>
          <x:t xml:space="preserve">TOTAL</x:t>
        </x:is>
      </x:c>
      <x:c r="F1793" t="n">
        <x:v>-1002.668</x:v>
      </x:c>
      <x:c r="H1793" t="n">
        <x:v>-1002.668</x:v>
      </x:c>
      <x:c r="I1793" t="inlineStr">
        <x:is>
          <x:t xml:space="preserve">1T = valor acumulado</x:t>
        </x:is>
      </x:c>
    </x:row>
    <x:row r="1794">
      <x:c r="A1794" t="inlineStr">
        <x:is>
          <x:t xml:space="preserve">1T10</x:t>
        </x:is>
      </x:c>
      <x:c r="B1794" t="inlineStr">
        <x:is>
          <x:t xml:space="preserve">EBIT007</x:t>
        </x:is>
      </x:c>
      <x:c r="C1794" t="inlineStr">
        <x:is>
          <x:t xml:space="preserve">Despesa</x:t>
        </x:is>
      </x:c>
      <x:c r="D1794" t="inlineStr">
        <x:is>
          <x:t xml:space="preserve">Pesquisa e desenvolvimento</x:t>
        </x:is>
      </x:c>
      <x:c r="E1794" t="inlineStr">
        <x:is>
          <x:t xml:space="preserve">ABASTECIMENTO</x:t>
        </x:is>
      </x:c>
      <x:c r="F1794" t="n">
        <x:v>-63.388</x:v>
      </x:c>
      <x:c r="H1794" t="n">
        <x:v>-63.388</x:v>
      </x:c>
      <x:c r="I1794" t="inlineStr">
        <x:is>
          <x:t xml:space="preserve">1T = valor acumulado</x:t>
        </x:is>
      </x:c>
    </x:row>
    <x:row r="1795">
      <x:c r="A1795" t="inlineStr">
        <x:is>
          <x:t xml:space="preserve">1T10</x:t>
        </x:is>
      </x:c>
      <x:c r="B1795" t="inlineStr">
        <x:is>
          <x:t xml:space="preserve">EBIT007</x:t>
        </x:is>
      </x:c>
      <x:c r="C1795" t="inlineStr">
        <x:is>
          <x:t xml:space="preserve">Despesa</x:t>
        </x:is>
      </x:c>
      <x:c r="D1795" t="inlineStr">
        <x:is>
          <x:t xml:space="preserve">Pesquisa e desenvolvimento</x:t>
        </x:is>
      </x:c>
      <x:c r="E1795" t="inlineStr">
        <x:is>
          <x:t xml:space="preserve">CORPORATIVO / OUTROS NEGÓCIOS</x:t>
        </x:is>
      </x:c>
      <x:c r="F1795" t="n">
        <x:v>-105.112</x:v>
      </x:c>
      <x:c r="H1795" t="n">
        <x:v>-105.112</x:v>
      </x:c>
      <x:c r="I1795" t="inlineStr">
        <x:is>
          <x:t xml:space="preserve">1T = valor acumulado</x:t>
        </x:is>
      </x:c>
    </x:row>
    <x:row r="1796">
      <x:c r="A1796" t="inlineStr">
        <x:is>
          <x:t xml:space="preserve">1T10</x:t>
        </x:is>
      </x:c>
      <x:c r="B1796" t="inlineStr">
        <x:is>
          <x:t xml:space="preserve">EBIT007</x:t>
        </x:is>
      </x:c>
      <x:c r="C1796" t="inlineStr">
        <x:is>
          <x:t xml:space="preserve">Despesa</x:t>
        </x:is>
      </x:c>
      <x:c r="D1796" t="inlineStr">
        <x:is>
          <x:t xml:space="preserve">Pesquisa e desenvolvimento</x:t>
        </x:is>
      </x:c>
      <x:c r="E1796" t="inlineStr">
        <x:is>
          <x:t xml:space="preserve">DISTRIBUIÇÃO</x:t>
        </x:is>
      </x:c>
      <x:c r="F1796" t="n">
        <x:v>-2.084</x:v>
      </x:c>
      <x:c r="H1796" t="n">
        <x:v>-2.084</x:v>
      </x:c>
      <x:c r="I1796" t="inlineStr">
        <x:is>
          <x:t xml:space="preserve">1T = valor acumulado</x:t>
        </x:is>
      </x:c>
    </x:row>
    <x:row r="1797">
      <x:c r="A1797" t="inlineStr">
        <x:is>
          <x:t xml:space="preserve">1T10</x:t>
        </x:is>
      </x:c>
      <x:c r="B1797" t="inlineStr">
        <x:is>
          <x:t xml:space="preserve">EBIT007</x:t>
        </x:is>
      </x:c>
      <x:c r="C1797" t="inlineStr">
        <x:is>
          <x:t xml:space="preserve">Despesa</x:t>
        </x:is>
      </x:c>
      <x:c r="D1797" t="inlineStr">
        <x:is>
          <x:t xml:space="preserve">Pesquisa e desenvolvimento</x:t>
        </x:is>
      </x:c>
      <x:c r="E1797" t="inlineStr">
        <x:is>
          <x:t xml:space="preserve">E&amp;P</x:t>
        </x:is>
      </x:c>
      <x:c r="F1797" t="n">
        <x:v>-202.675</x:v>
      </x:c>
      <x:c r="H1797" t="n">
        <x:v>-202.675</x:v>
      </x:c>
      <x:c r="I1797" t="inlineStr">
        <x:is>
          <x:t xml:space="preserve">1T = valor acumulado</x:t>
        </x:is>
      </x:c>
    </x:row>
    <x:row r="1798">
      <x:c r="A1798" t="inlineStr">
        <x:is>
          <x:t xml:space="preserve">1T10</x:t>
        </x:is>
      </x:c>
      <x:c r="B1798" t="inlineStr">
        <x:is>
          <x:t xml:space="preserve">EBIT007</x:t>
        </x:is>
      </x:c>
      <x:c r="C1798" t="inlineStr">
        <x:is>
          <x:t xml:space="preserve">Despesa</x:t>
        </x:is>
      </x:c>
      <x:c r="D1798" t="inlineStr">
        <x:is>
          <x:t xml:space="preserve">Pesquisa e desenvolvimento</x:t>
        </x:is>
      </x:c>
      <x:c r="E1798" t="inlineStr">
        <x:is>
          <x:t xml:space="preserve">ELIMINAÇÕES</x:t>
        </x:is>
      </x:c>
      <x:c r="F1798" t="n">
        <x:v>0</x:v>
      </x:c>
      <x:c r="H1798" t="n">
        <x:v>0</x:v>
      </x:c>
      <x:c r="I1798" t="inlineStr">
        <x:is>
          <x:t xml:space="preserve">1T = valor acumulado</x:t>
        </x:is>
      </x:c>
    </x:row>
    <x:row r="1799">
      <x:c r="A1799" t="inlineStr">
        <x:is>
          <x:t xml:space="preserve">1T10</x:t>
        </x:is>
      </x:c>
      <x:c r="B1799" t="inlineStr">
        <x:is>
          <x:t xml:space="preserve">EBIT007</x:t>
        </x:is>
      </x:c>
      <x:c r="C1799" t="inlineStr">
        <x:is>
          <x:t xml:space="preserve">Despesa</x:t>
        </x:is>
      </x:c>
      <x:c r="D1799" t="inlineStr">
        <x:is>
          <x:t xml:space="preserve">Pesquisa e desenvolvimento</x:t>
        </x:is>
      </x:c>
      <x:c r="E1799" t="inlineStr">
        <x:is>
          <x:t xml:space="preserve">GÁS &amp; ENERGIA / G&amp;EBC</x:t>
        </x:is>
      </x:c>
      <x:c r="F1799" t="n">
        <x:v>-16.875</x:v>
      </x:c>
      <x:c r="H1799" t="n">
        <x:v>-16.875</x:v>
      </x:c>
      <x:c r="I1799" t="inlineStr">
        <x:is>
          <x:t xml:space="preserve">1T = valor acumulado</x:t>
        </x:is>
      </x:c>
    </x:row>
    <x:row r="1800">
      <x:c r="A1800" t="inlineStr">
        <x:is>
          <x:t xml:space="preserve">1T10</x:t>
        </x:is>
      </x:c>
      <x:c r="B1800" t="inlineStr">
        <x:is>
          <x:t xml:space="preserve">EBIT007</x:t>
        </x:is>
      </x:c>
      <x:c r="C1800" t="inlineStr">
        <x:is>
          <x:t xml:space="preserve">Despesa</x:t>
        </x:is>
      </x:c>
      <x:c r="D1800" t="inlineStr">
        <x:is>
          <x:t xml:space="preserve">Pesquisa e desenvolvimento</x:t>
        </x:is>
      </x:c>
      <x:c r="E1800" t="inlineStr">
        <x:is>
          <x:t xml:space="preserve">INTERNACIONAL</x:t>
        </x:is>
      </x:c>
      <x:c r="F1800" t="n">
        <x:v>-1.226</x:v>
      </x:c>
      <x:c r="H1800" t="n">
        <x:v>-1.226</x:v>
      </x:c>
      <x:c r="I1800" t="inlineStr">
        <x:is>
          <x:t xml:space="preserve">1T = valor acumulado</x:t>
        </x:is>
      </x:c>
    </x:row>
    <x:row r="1801">
      <x:c r="A1801" t="inlineStr">
        <x:is>
          <x:t xml:space="preserve">1T10</x:t>
        </x:is>
      </x:c>
      <x:c r="B1801" t="inlineStr">
        <x:is>
          <x:t xml:space="preserve">EBIT007</x:t>
        </x:is>
      </x:c>
      <x:c r="C1801" t="inlineStr">
        <x:is>
          <x:t xml:space="preserve">Despesa</x:t>
        </x:is>
      </x:c>
      <x:c r="D1801" t="inlineStr">
        <x:is>
          <x:t xml:space="preserve">Pesquisa e desenvolvimento</x:t>
        </x:is>
      </x:c>
      <x:c r="E1801" t="inlineStr">
        <x:is>
          <x:t xml:space="preserve">TOTAL</x:t>
        </x:is>
      </x:c>
      <x:c r="F1801" t="n">
        <x:v>-391.36</x:v>
      </x:c>
      <x:c r="H1801" t="n">
        <x:v>-391.36</x:v>
      </x:c>
      <x:c r="I1801" t="inlineStr">
        <x:is>
          <x:t xml:space="preserve">1T = valor acumulado</x:t>
        </x:is>
      </x:c>
    </x:row>
    <x:row r="1802">
      <x:c r="A1802" t="inlineStr">
        <x:is>
          <x:t xml:space="preserve">1T10</x:t>
        </x:is>
      </x:c>
      <x:c r="B1802" t="inlineStr">
        <x:is>
          <x:t xml:space="preserve">EBIT008</x:t>
        </x:is>
      </x:c>
      <x:c r="C1802" t="inlineStr">
        <x:is>
          <x:t xml:space="preserve">Despesa</x:t>
        </x:is>
      </x:c>
      <x:c r="D1802" t="inlineStr">
        <x:is>
          <x:t xml:space="preserve">Plano de pensão e saúde</x:t>
        </x:is>
      </x:c>
      <x:c r="E1802" t="inlineStr">
        <x:is>
          <x:t xml:space="preserve">ABASTECIMENTO</x:t>
        </x:is>
      </x:c>
      <x:c r="F1802" t="n">
        <x:v>0</x:v>
      </x:c>
      <x:c r="H1802" t="n">
        <x:v>0</x:v>
      </x:c>
      <x:c r="I1802" t="inlineStr">
        <x:is>
          <x:t xml:space="preserve">1T = valor acumulado</x:t>
        </x:is>
      </x:c>
    </x:row>
    <x:row r="1803">
      <x:c r="A1803" t="inlineStr">
        <x:is>
          <x:t xml:space="preserve">1T10</x:t>
        </x:is>
      </x:c>
      <x:c r="B1803" t="inlineStr">
        <x:is>
          <x:t xml:space="preserve">EBIT008</x:t>
        </x:is>
      </x:c>
      <x:c r="C1803" t="inlineStr">
        <x:is>
          <x:t xml:space="preserve">Despesa</x:t>
        </x:is>
      </x:c>
      <x:c r="D1803" t="inlineStr">
        <x:is>
          <x:t xml:space="preserve">Plano de pensão e saúde</x:t>
        </x:is>
      </x:c>
      <x:c r="E1803" t="inlineStr">
        <x:is>
          <x:t xml:space="preserve">CORPORATIVO / OUTROS NEGÓCIOS</x:t>
        </x:is>
      </x:c>
      <x:c r="F1803" t="n">
        <x:v>-408.103</x:v>
      </x:c>
      <x:c r="H1803" t="n">
        <x:v>-408.103</x:v>
      </x:c>
      <x:c r="I1803" t="inlineStr">
        <x:is>
          <x:t xml:space="preserve">1T = valor acumulado</x:t>
        </x:is>
      </x:c>
    </x:row>
    <x:row r="1804">
      <x:c r="A1804" t="inlineStr">
        <x:is>
          <x:t xml:space="preserve">1T10</x:t>
        </x:is>
      </x:c>
      <x:c r="B1804" t="inlineStr">
        <x:is>
          <x:t xml:space="preserve">EBIT008</x:t>
        </x:is>
      </x:c>
      <x:c r="C1804" t="inlineStr">
        <x:is>
          <x:t xml:space="preserve">Despesa</x:t>
        </x:is>
      </x:c>
      <x:c r="D1804" t="inlineStr">
        <x:is>
          <x:t xml:space="preserve">Plano de pensão e saúde</x:t>
        </x:is>
      </x:c>
      <x:c r="E1804" t="inlineStr">
        <x:is>
          <x:t xml:space="preserve">DISTRIBUIÇÃO</x:t>
        </x:is>
      </x:c>
      <x:c r="F1804" t="n">
        <x:v>0</x:v>
      </x:c>
      <x:c r="H1804" t="n">
        <x:v>0</x:v>
      </x:c>
      <x:c r="I1804" t="inlineStr">
        <x:is>
          <x:t xml:space="preserve">1T = valor acumulado</x:t>
        </x:is>
      </x:c>
    </x:row>
    <x:row r="1805">
      <x:c r="A1805" t="inlineStr">
        <x:is>
          <x:t xml:space="preserve">1T10</x:t>
        </x:is>
      </x:c>
      <x:c r="B1805" t="inlineStr">
        <x:is>
          <x:t xml:space="preserve">EBIT008</x:t>
        </x:is>
      </x:c>
      <x:c r="C1805" t="inlineStr">
        <x:is>
          <x:t xml:space="preserve">Despesa</x:t>
        </x:is>
      </x:c>
      <x:c r="D1805" t="inlineStr">
        <x:is>
          <x:t xml:space="preserve">Plano de pensão e saúde</x:t>
        </x:is>
      </x:c>
      <x:c r="E1805" t="inlineStr">
        <x:is>
          <x:t xml:space="preserve">E&amp;P</x:t>
        </x:is>
      </x:c>
      <x:c r="F1805" t="n">
        <x:v>0</x:v>
      </x:c>
      <x:c r="H1805" t="n">
        <x:v>0</x:v>
      </x:c>
      <x:c r="I1805" t="inlineStr">
        <x:is>
          <x:t xml:space="preserve">1T = valor acumulado</x:t>
        </x:is>
      </x:c>
    </x:row>
    <x:row r="1806">
      <x:c r="A1806" t="inlineStr">
        <x:is>
          <x:t xml:space="preserve">1T10</x:t>
        </x:is>
      </x:c>
      <x:c r="B1806" t="inlineStr">
        <x:is>
          <x:t xml:space="preserve">EBIT008</x:t>
        </x:is>
      </x:c>
      <x:c r="C1806" t="inlineStr">
        <x:is>
          <x:t xml:space="preserve">Despesa</x:t>
        </x:is>
      </x:c>
      <x:c r="D1806" t="inlineStr">
        <x:is>
          <x:t xml:space="preserve">Plano de pensão e saúde</x:t>
        </x:is>
      </x:c>
      <x:c r="E1806" t="inlineStr">
        <x:is>
          <x:t xml:space="preserve">ELIMINAÇÕES</x:t>
        </x:is>
      </x:c>
      <x:c r="F1806" t="n">
        <x:v>0</x:v>
      </x:c>
      <x:c r="H1806" t="n">
        <x:v>0</x:v>
      </x:c>
      <x:c r="I1806" t="inlineStr">
        <x:is>
          <x:t xml:space="preserve">1T = valor acumulado</x:t>
        </x:is>
      </x:c>
    </x:row>
    <x:row r="1807">
      <x:c r="A1807" t="inlineStr">
        <x:is>
          <x:t xml:space="preserve">1T10</x:t>
        </x:is>
      </x:c>
      <x:c r="B1807" t="inlineStr">
        <x:is>
          <x:t xml:space="preserve">EBIT008</x:t>
        </x:is>
      </x:c>
      <x:c r="C1807" t="inlineStr">
        <x:is>
          <x:t xml:space="preserve">Despesa</x:t>
        </x:is>
      </x:c>
      <x:c r="D1807" t="inlineStr">
        <x:is>
          <x:t xml:space="preserve">Plano de pensão e saúde</x:t>
        </x:is>
      </x:c>
      <x:c r="E1807" t="inlineStr">
        <x:is>
          <x:t xml:space="preserve">GÁS &amp; ENERGIA / G&amp;EBC</x:t>
        </x:is>
      </x:c>
      <x:c r="F1807" t="n">
        <x:v>0</x:v>
      </x:c>
      <x:c r="H1807" t="n">
        <x:v>0</x:v>
      </x:c>
      <x:c r="I1807" t="inlineStr">
        <x:is>
          <x:t xml:space="preserve">1T = valor acumulado</x:t>
        </x:is>
      </x:c>
    </x:row>
    <x:row r="1808">
      <x:c r="A1808" t="inlineStr">
        <x:is>
          <x:t xml:space="preserve">1T10</x:t>
        </x:is>
      </x:c>
      <x:c r="B1808" t="inlineStr">
        <x:is>
          <x:t xml:space="preserve">EBIT008</x:t>
        </x:is>
      </x:c>
      <x:c r="C1808" t="inlineStr">
        <x:is>
          <x:t xml:space="preserve">Despesa</x:t>
        </x:is>
      </x:c>
      <x:c r="D1808" t="inlineStr">
        <x:is>
          <x:t xml:space="preserve">Plano de pensão e saúde</x:t>
        </x:is>
      </x:c>
      <x:c r="E1808" t="inlineStr">
        <x:is>
          <x:t xml:space="preserve">INTERNACIONAL</x:t>
        </x:is>
      </x:c>
      <x:c r="F1808" t="n">
        <x:v>0</x:v>
      </x:c>
      <x:c r="H1808" t="n">
        <x:v>0</x:v>
      </x:c>
      <x:c r="I1808" t="inlineStr">
        <x:is>
          <x:t xml:space="preserve">1T = valor acumulado</x:t>
        </x:is>
      </x:c>
    </x:row>
    <x:row r="1809">
      <x:c r="A1809" t="inlineStr">
        <x:is>
          <x:t xml:space="preserve">1T10</x:t>
        </x:is>
      </x:c>
      <x:c r="B1809" t="inlineStr">
        <x:is>
          <x:t xml:space="preserve">EBIT008</x:t>
        </x:is>
      </x:c>
      <x:c r="C1809" t="inlineStr">
        <x:is>
          <x:t xml:space="preserve">Despesa</x:t>
        </x:is>
      </x:c>
      <x:c r="D1809" t="inlineStr">
        <x:is>
          <x:t xml:space="preserve">Plano de pensão e saúde</x:t>
        </x:is>
      </x:c>
      <x:c r="E1809" t="inlineStr">
        <x:is>
          <x:t xml:space="preserve">TOTAL</x:t>
        </x:is>
      </x:c>
      <x:c r="F1809" t="n">
        <x:v>-408.103</x:v>
      </x:c>
      <x:c r="H1809" t="n">
        <x:v>-408.103</x:v>
      </x:c>
      <x:c r="I1809" t="inlineStr">
        <x:is>
          <x:t xml:space="preserve">1T = valor acumulado</x:t>
        </x:is>
      </x:c>
    </x:row>
    <x:row r="1810">
      <x:c r="A1810" t="inlineStr">
        <x:is>
          <x:t xml:space="preserve">1T10</x:t>
        </x:is>
      </x:c>
      <x:c r="B1810" t="inlineStr">
        <x:is>
          <x:t xml:space="preserve">EBIT009A</x:t>
        </x:is>
      </x:c>
      <x:c r="C1810" t="inlineStr">
        <x:is>
          <x:t xml:space="preserve">Despesa</x:t>
        </x:is>
      </x:c>
      <x:c r="D1810" t="inlineStr">
        <x:is>
          <x:t xml:space="preserve">Perda na recuperação de ativos</x:t>
        </x:is>
      </x:c>
      <x:c r="E1810" t="inlineStr">
        <x:is>
          <x:t xml:space="preserve">ABASTECIMENTO</x:t>
        </x:is>
      </x:c>
      <x:c r="F1810" t="n">
        <x:v>0</x:v>
      </x:c>
      <x:c r="H1810" t="n">
        <x:v>0</x:v>
      </x:c>
      <x:c r="I1810" t="inlineStr">
        <x:is>
          <x:t xml:space="preserve">1T = valor acumulado</x:t>
        </x:is>
      </x:c>
    </x:row>
    <x:row r="1811">
      <x:c r="A1811" t="inlineStr">
        <x:is>
          <x:t xml:space="preserve">1T10</x:t>
        </x:is>
      </x:c>
      <x:c r="B1811" t="inlineStr">
        <x:is>
          <x:t xml:space="preserve">EBIT009A</x:t>
        </x:is>
      </x:c>
      <x:c r="C1811" t="inlineStr">
        <x:is>
          <x:t xml:space="preserve">Despesa</x:t>
        </x:is>
      </x:c>
      <x:c r="D1811" t="inlineStr">
        <x:is>
          <x:t xml:space="preserve">Perda na recuperação de ativos</x:t>
        </x:is>
      </x:c>
      <x:c r="E1811" t="inlineStr">
        <x:is>
          <x:t xml:space="preserve">CORPORATIVO / OUTROS NEGÓCIOS</x:t>
        </x:is>
      </x:c>
      <x:c r="F1811" t="n">
        <x:v>0</x:v>
      </x:c>
      <x:c r="H1811" t="n">
        <x:v>0</x:v>
      </x:c>
      <x:c r="I1811" t="inlineStr">
        <x:is>
          <x:t xml:space="preserve">1T = valor acumulado</x:t>
        </x:is>
      </x:c>
    </x:row>
    <x:row r="1812">
      <x:c r="A1812" t="inlineStr">
        <x:is>
          <x:t xml:space="preserve">1T10</x:t>
        </x:is>
      </x:c>
      <x:c r="B1812" t="inlineStr">
        <x:is>
          <x:t xml:space="preserve">EBIT009A</x:t>
        </x:is>
      </x:c>
      <x:c r="C1812" t="inlineStr">
        <x:is>
          <x:t xml:space="preserve">Despesa</x:t>
        </x:is>
      </x:c>
      <x:c r="D1812" t="inlineStr">
        <x:is>
          <x:t xml:space="preserve">Perda na recuperação de ativos</x:t>
        </x:is>
      </x:c>
      <x:c r="E1812" t="inlineStr">
        <x:is>
          <x:t xml:space="preserve">DISTRIBUIÇÃO</x:t>
        </x:is>
      </x:c>
      <x:c r="F1812" t="n">
        <x:v>0</x:v>
      </x:c>
      <x:c r="H1812" t="n">
        <x:v>0</x:v>
      </x:c>
      <x:c r="I1812" t="inlineStr">
        <x:is>
          <x:t xml:space="preserve">1T = valor acumulado</x:t>
        </x:is>
      </x:c>
    </x:row>
    <x:row r="1813">
      <x:c r="A1813" t="inlineStr">
        <x:is>
          <x:t xml:space="preserve">1T10</x:t>
        </x:is>
      </x:c>
      <x:c r="B1813" t="inlineStr">
        <x:is>
          <x:t xml:space="preserve">EBIT009A</x:t>
        </x:is>
      </x:c>
      <x:c r="C1813" t="inlineStr">
        <x:is>
          <x:t xml:space="preserve">Despesa</x:t>
        </x:is>
      </x:c>
      <x:c r="D1813" t="inlineStr">
        <x:is>
          <x:t xml:space="preserve">Perda na recuperação de ativos</x:t>
        </x:is>
      </x:c>
      <x:c r="E1813" t="inlineStr">
        <x:is>
          <x:t xml:space="preserve">E&amp;P</x:t>
        </x:is>
      </x:c>
      <x:c r="F1813" t="n">
        <x:v>0</x:v>
      </x:c>
      <x:c r="H1813" t="n">
        <x:v>0</x:v>
      </x:c>
      <x:c r="I1813" t="inlineStr">
        <x:is>
          <x:t xml:space="preserve">1T = valor acumulado</x:t>
        </x:is>
      </x:c>
    </x:row>
    <x:row r="1814">
      <x:c r="A1814" t="inlineStr">
        <x:is>
          <x:t xml:space="preserve">1T10</x:t>
        </x:is>
      </x:c>
      <x:c r="B1814" t="inlineStr">
        <x:is>
          <x:t xml:space="preserve">EBIT009A</x:t>
        </x:is>
      </x:c>
      <x:c r="C1814" t="inlineStr">
        <x:is>
          <x:t xml:space="preserve">Despesa</x:t>
        </x:is>
      </x:c>
      <x:c r="D1814" t="inlineStr">
        <x:is>
          <x:t xml:space="preserve">Perda na recuperação de ativos</x:t>
        </x:is>
      </x:c>
      <x:c r="E1814" t="inlineStr">
        <x:is>
          <x:t xml:space="preserve">ELIMINAÇÕES</x:t>
        </x:is>
      </x:c>
      <x:c r="F1814" t="n">
        <x:v>0</x:v>
      </x:c>
      <x:c r="H1814" t="n">
        <x:v>0</x:v>
      </x:c>
      <x:c r="I1814" t="inlineStr">
        <x:is>
          <x:t xml:space="preserve">1T = valor acumulado</x:t>
        </x:is>
      </x:c>
    </x:row>
    <x:row r="1815">
      <x:c r="A1815" t="inlineStr">
        <x:is>
          <x:t xml:space="preserve">1T10</x:t>
        </x:is>
      </x:c>
      <x:c r="B1815" t="inlineStr">
        <x:is>
          <x:t xml:space="preserve">EBIT009A</x:t>
        </x:is>
      </x:c>
      <x:c r="C1815" t="inlineStr">
        <x:is>
          <x:t xml:space="preserve">Despesa</x:t>
        </x:is>
      </x:c>
      <x:c r="D1815" t="inlineStr">
        <x:is>
          <x:t xml:space="preserve">Perda na recuperação de ativos</x:t>
        </x:is>
      </x:c>
      <x:c r="E1815" t="inlineStr">
        <x:is>
          <x:t xml:space="preserve">GÁS &amp; ENERGIA / G&amp;EBC</x:t>
        </x:is>
      </x:c>
      <x:c r="F1815" t="n">
        <x:v>-79.992</x:v>
      </x:c>
      <x:c r="H1815" t="n">
        <x:v>-79.992</x:v>
      </x:c>
      <x:c r="I1815" t="inlineStr">
        <x:is>
          <x:t xml:space="preserve">1T = valor acumulado</x:t>
        </x:is>
      </x:c>
    </x:row>
    <x:row r="1816">
      <x:c r="A1816" t="inlineStr">
        <x:is>
          <x:t xml:space="preserve">1T10</x:t>
        </x:is>
      </x:c>
      <x:c r="B1816" t="inlineStr">
        <x:is>
          <x:t xml:space="preserve">EBIT009A</x:t>
        </x:is>
      </x:c>
      <x:c r="C1816" t="inlineStr">
        <x:is>
          <x:t xml:space="preserve">Despesa</x:t>
        </x:is>
      </x:c>
      <x:c r="D1816" t="inlineStr">
        <x:is>
          <x:t xml:space="preserve">Perda na recuperação de ativos</x:t>
        </x:is>
      </x:c>
      <x:c r="E1816" t="inlineStr">
        <x:is>
          <x:t xml:space="preserve">INTERNACIONAL</x:t>
        </x:is>
      </x:c>
      <x:c r="F1816" t="n">
        <x:v>-113.762</x:v>
      </x:c>
      <x:c r="H1816" t="n">
        <x:v>-113.762</x:v>
      </x:c>
      <x:c r="I1816" t="inlineStr">
        <x:is>
          <x:t xml:space="preserve">1T = valor acumulado</x:t>
        </x:is>
      </x:c>
    </x:row>
    <x:row r="1817">
      <x:c r="A1817" t="inlineStr">
        <x:is>
          <x:t xml:space="preserve">1T10</x:t>
        </x:is>
      </x:c>
      <x:c r="B1817" t="inlineStr">
        <x:is>
          <x:t xml:space="preserve">EBIT009A</x:t>
        </x:is>
      </x:c>
      <x:c r="C1817" t="inlineStr">
        <x:is>
          <x:t xml:space="preserve">Despesa</x:t>
        </x:is>
      </x:c>
      <x:c r="D1817" t="inlineStr">
        <x:is>
          <x:t xml:space="preserve">Perda na recuperação de ativos</x:t>
        </x:is>
      </x:c>
      <x:c r="E1817" t="inlineStr">
        <x:is>
          <x:t xml:space="preserve">TOTAL</x:t>
        </x:is>
      </x:c>
      <x:c r="F1817" t="n">
        <x:v>-193.754</x:v>
      </x:c>
      <x:c r="H1817" t="n">
        <x:v>-193.754</x:v>
      </x:c>
      <x:c r="I1817" t="inlineStr">
        <x:is>
          <x:t xml:space="preserve">1T = valor acumulado</x:t>
        </x:is>
      </x:c>
    </x:row>
    <x:row r="1818">
      <x:c r="A1818" t="inlineStr">
        <x:is>
          <x:t xml:space="preserve">1T10</x:t>
        </x:is>
      </x:c>
      <x:c r="B1818" t="inlineStr">
        <x:is>
          <x:t xml:space="preserve">EBIT010</x:t>
        </x:is>
      </x:c>
      <x:c r="C1818" t="inlineStr">
        <x:is>
          <x:t xml:space="preserve">Despesa</x:t>
        </x:is>
      </x:c>
      <x:c r="D1818" t="inlineStr">
        <x:is>
          <x:t xml:space="preserve">Outras</x:t>
        </x:is>
      </x:c>
      <x:c r="E1818" t="inlineStr">
        <x:is>
          <x:t xml:space="preserve">ABASTECIMENTO</x:t>
        </x:is>
      </x:c>
      <x:c r="F1818" t="n">
        <x:v>-73.429</x:v>
      </x:c>
      <x:c r="H1818" t="n">
        <x:v>-73.429</x:v>
      </x:c>
      <x:c r="I1818" t="inlineStr">
        <x:is>
          <x:t xml:space="preserve">1T = valor acumulado</x:t>
        </x:is>
      </x:c>
    </x:row>
    <x:row r="1819">
      <x:c r="A1819" t="inlineStr">
        <x:is>
          <x:t xml:space="preserve">1T10</x:t>
        </x:is>
      </x:c>
      <x:c r="B1819" t="inlineStr">
        <x:is>
          <x:t xml:space="preserve">EBIT010</x:t>
        </x:is>
      </x:c>
      <x:c r="C1819" t="inlineStr">
        <x:is>
          <x:t xml:space="preserve">Despesa</x:t>
        </x:is>
      </x:c>
      <x:c r="D1819" t="inlineStr">
        <x:is>
          <x:t xml:space="preserve">Outras</x:t>
        </x:is>
      </x:c>
      <x:c r="E1819" t="inlineStr">
        <x:is>
          <x:t xml:space="preserve">CORPORATIVO / OUTROS NEGÓCIOS</x:t>
        </x:is>
      </x:c>
      <x:c r="F1819" t="n">
        <x:v>-834.186</x:v>
      </x:c>
      <x:c r="H1819" t="n">
        <x:v>-834.186</x:v>
      </x:c>
      <x:c r="I1819" t="inlineStr">
        <x:is>
          <x:t xml:space="preserve">1T = valor acumulado</x:t>
        </x:is>
      </x:c>
    </x:row>
    <x:row r="1820">
      <x:c r="A1820" t="inlineStr">
        <x:is>
          <x:t xml:space="preserve">1T10</x:t>
        </x:is>
      </x:c>
      <x:c r="B1820" t="inlineStr">
        <x:is>
          <x:t xml:space="preserve">EBIT010</x:t>
        </x:is>
      </x:c>
      <x:c r="C1820" t="inlineStr">
        <x:is>
          <x:t xml:space="preserve">Despesa</x:t>
        </x:is>
      </x:c>
      <x:c r="D1820" t="inlineStr">
        <x:is>
          <x:t xml:space="preserve">Outras</x:t>
        </x:is>
      </x:c>
      <x:c r="E1820" t="inlineStr">
        <x:is>
          <x:t xml:space="preserve">DISTRIBUIÇÃO</x:t>
        </x:is>
      </x:c>
      <x:c r="F1820" t="n">
        <x:v>34.682</x:v>
      </x:c>
      <x:c r="H1820" t="n">
        <x:v>34.682</x:v>
      </x:c>
      <x:c r="I1820" t="inlineStr">
        <x:is>
          <x:t xml:space="preserve">1T = valor acumulado</x:t>
        </x:is>
      </x:c>
    </x:row>
    <x:row r="1821">
      <x:c r="A1821" t="inlineStr">
        <x:is>
          <x:t xml:space="preserve">1T10</x:t>
        </x:is>
      </x:c>
      <x:c r="B1821" t="inlineStr">
        <x:is>
          <x:t xml:space="preserve">EBIT010</x:t>
        </x:is>
      </x:c>
      <x:c r="C1821" t="inlineStr">
        <x:is>
          <x:t xml:space="preserve">Despesa</x:t>
        </x:is>
      </x:c>
      <x:c r="D1821" t="inlineStr">
        <x:is>
          <x:t xml:space="preserve">Outras</x:t>
        </x:is>
      </x:c>
      <x:c r="E1821" t="inlineStr">
        <x:is>
          <x:t xml:space="preserve">E&amp;P</x:t>
        </x:is>
      </x:c>
      <x:c r="F1821" t="n">
        <x:v>-672.772</x:v>
      </x:c>
      <x:c r="H1821" t="n">
        <x:v>-672.772</x:v>
      </x:c>
      <x:c r="I1821" t="inlineStr">
        <x:is>
          <x:t xml:space="preserve">1T = valor acumulado</x:t>
        </x:is>
      </x:c>
    </x:row>
    <x:row r="1822">
      <x:c r="A1822" t="inlineStr">
        <x:is>
          <x:t xml:space="preserve">1T10</x:t>
        </x:is>
      </x:c>
      <x:c r="B1822" t="inlineStr">
        <x:is>
          <x:t xml:space="preserve">EBIT010</x:t>
        </x:is>
      </x:c>
      <x:c r="C1822" t="inlineStr">
        <x:is>
          <x:t xml:space="preserve">Despesa</x:t>
        </x:is>
      </x:c>
      <x:c r="D1822" t="inlineStr">
        <x:is>
          <x:t xml:space="preserve">Outras</x:t>
        </x:is>
      </x:c>
      <x:c r="E1822" t="inlineStr">
        <x:is>
          <x:t xml:space="preserve">ELIMINAÇÕES</x:t>
        </x:is>
      </x:c>
      <x:c r="F1822" t="n">
        <x:v>20.182</x:v>
      </x:c>
      <x:c r="H1822" t="n">
        <x:v>20.182</x:v>
      </x:c>
      <x:c r="I1822" t="inlineStr">
        <x:is>
          <x:t xml:space="preserve">1T = valor acumulado</x:t>
        </x:is>
      </x:c>
    </x:row>
    <x:row r="1823">
      <x:c r="A1823" t="inlineStr">
        <x:is>
          <x:t xml:space="preserve">1T10</x:t>
        </x:is>
      </x:c>
      <x:c r="B1823" t="inlineStr">
        <x:is>
          <x:t xml:space="preserve">EBIT010</x:t>
        </x:is>
      </x:c>
      <x:c r="C1823" t="inlineStr">
        <x:is>
          <x:t xml:space="preserve">Despesa</x:t>
        </x:is>
      </x:c>
      <x:c r="D1823" t="inlineStr">
        <x:is>
          <x:t xml:space="preserve">Outras</x:t>
        </x:is>
      </x:c>
      <x:c r="E1823" t="inlineStr">
        <x:is>
          <x:t xml:space="preserve">GÁS &amp; ENERGIA / G&amp;EBC</x:t>
        </x:is>
      </x:c>
      <x:c r="F1823" t="n">
        <x:v>-161.806</x:v>
      </x:c>
      <x:c r="H1823" t="n">
        <x:v>-161.806</x:v>
      </x:c>
      <x:c r="I1823" t="inlineStr">
        <x:is>
          <x:t xml:space="preserve">1T = valor acumulado</x:t>
        </x:is>
      </x:c>
    </x:row>
    <x:row r="1824">
      <x:c r="A1824" t="inlineStr">
        <x:is>
          <x:t xml:space="preserve">1T10</x:t>
        </x:is>
      </x:c>
      <x:c r="B1824" t="inlineStr">
        <x:is>
          <x:t xml:space="preserve">EBIT010</x:t>
        </x:is>
      </x:c>
      <x:c r="C1824" t="inlineStr">
        <x:is>
          <x:t xml:space="preserve">Despesa</x:t>
        </x:is>
      </x:c>
      <x:c r="D1824" t="inlineStr">
        <x:is>
          <x:t xml:space="preserve">Outras</x:t>
        </x:is>
      </x:c>
      <x:c r="E1824" t="inlineStr">
        <x:is>
          <x:t xml:space="preserve">INTERNACIONAL</x:t>
        </x:is>
      </x:c>
      <x:c r="F1824" t="n">
        <x:v>44.684</x:v>
      </x:c>
      <x:c r="H1824" t="n">
        <x:v>44.684</x:v>
      </x:c>
      <x:c r="I1824" t="inlineStr">
        <x:is>
          <x:t xml:space="preserve">1T = valor acumulado</x:t>
        </x:is>
      </x:c>
    </x:row>
    <x:row r="1825">
      <x:c r="A1825" t="inlineStr">
        <x:is>
          <x:t xml:space="preserve">1T10</x:t>
        </x:is>
      </x:c>
      <x:c r="B1825" t="inlineStr">
        <x:is>
          <x:t xml:space="preserve">EBIT010</x:t>
        </x:is>
      </x:c>
      <x:c r="C1825" t="inlineStr">
        <x:is>
          <x:t xml:space="preserve">Despesa</x:t>
        </x:is>
      </x:c>
      <x:c r="D1825" t="inlineStr">
        <x:is>
          <x:t xml:space="preserve">Outras</x:t>
        </x:is>
      </x:c>
      <x:c r="E1825" t="inlineStr">
        <x:is>
          <x:t xml:space="preserve">TOTAL</x:t>
        </x:is>
      </x:c>
      <x:c r="F1825" t="n">
        <x:v>-1642.645</x:v>
      </x:c>
      <x:c r="H1825" t="n">
        <x:v>-1642.645</x:v>
      </x:c>
      <x:c r="I1825" t="inlineStr">
        <x:is>
          <x:t xml:space="preserve">1T = valor acumulado</x:t>
        </x:is>
      </x:c>
    </x:row>
    <x:row r="1826">
      <x:c r="A1826" t="inlineStr">
        <x:is>
          <x:t xml:space="preserve">1T10</x:t>
        </x:is>
      </x:c>
      <x:c r="B1826" t="inlineStr">
        <x:is>
          <x:t xml:space="preserve">EBIT009</x:t>
        </x:is>
      </x:c>
      <x:c r="C1826" t="inlineStr">
        <x:is>
          <x:t xml:space="preserve">Despesa Operacional</x:t>
        </x:is>
      </x:c>
      <x:c r="D1826" t="inlineStr">
        <x:is>
          <x:t xml:space="preserve">Despesas operacionais</x:t>
        </x:is>
      </x:c>
      <x:c r="E1826" t="inlineStr">
        <x:is>
          <x:t xml:space="preserve">ABASTECIMENTO</x:t>
        </x:is>
      </x:c>
      <x:c r="F1826" t="n">
        <x:v>-1412.624</x:v>
      </x:c>
      <x:c r="H1826" t="n">
        <x:v>-1412.624</x:v>
      </x:c>
      <x:c r="I1826" t="inlineStr">
        <x:is>
          <x:t xml:space="preserve">1T = valor acumulado</x:t>
        </x:is>
      </x:c>
    </x:row>
    <x:row r="1827">
      <x:c r="A1827" t="inlineStr">
        <x:is>
          <x:t xml:space="preserve">1T10</x:t>
        </x:is>
      </x:c>
      <x:c r="B1827" t="inlineStr">
        <x:is>
          <x:t xml:space="preserve">EBIT009</x:t>
        </x:is>
      </x:c>
      <x:c r="C1827" t="inlineStr">
        <x:is>
          <x:t xml:space="preserve">Despesa Operacional</x:t>
        </x:is>
      </x:c>
      <x:c r="D1827" t="inlineStr">
        <x:is>
          <x:t xml:space="preserve">Despesas operacionais</x:t>
        </x:is>
      </x:c>
      <x:c r="E1827" t="inlineStr">
        <x:is>
          <x:t xml:space="preserve">CORPORATIVO / OUTROS NEGÓCIOS</x:t>
        </x:is>
      </x:c>
      <x:c r="F1827" t="n">
        <x:v>-2265.527</x:v>
      </x:c>
      <x:c r="H1827" t="n">
        <x:v>-2265.527</x:v>
      </x:c>
      <x:c r="I1827" t="inlineStr">
        <x:is>
          <x:t xml:space="preserve">1T = valor acumulado</x:t>
        </x:is>
      </x:c>
    </x:row>
    <x:row r="1828">
      <x:c r="A1828" t="inlineStr">
        <x:is>
          <x:t xml:space="preserve">1T10</x:t>
        </x:is>
      </x:c>
      <x:c r="B1828" t="inlineStr">
        <x:is>
          <x:t xml:space="preserve">EBIT009</x:t>
        </x:is>
      </x:c>
      <x:c r="C1828" t="inlineStr">
        <x:is>
          <x:t xml:space="preserve">Despesa Operacional</x:t>
        </x:is>
      </x:c>
      <x:c r="D1828" t="inlineStr">
        <x:is>
          <x:t xml:space="preserve">Despesas operacionais</x:t>
        </x:is>
      </x:c>
      <x:c r="E1828" t="inlineStr">
        <x:is>
          <x:t xml:space="preserve">DISTRIBUIÇÃO</x:t>
        </x:is>
      </x:c>
      <x:c r="F1828" t="n">
        <x:v>-772.51</x:v>
      </x:c>
      <x:c r="H1828" t="n">
        <x:v>-772.51</x:v>
      </x:c>
      <x:c r="I1828" t="inlineStr">
        <x:is>
          <x:t xml:space="preserve">1T = valor acumulado</x:t>
        </x:is>
      </x:c>
    </x:row>
    <x:row r="1829">
      <x:c r="A1829" t="inlineStr">
        <x:is>
          <x:t xml:space="preserve">1T10</x:t>
        </x:is>
      </x:c>
      <x:c r="B1829" t="inlineStr">
        <x:is>
          <x:t xml:space="preserve">EBIT009</x:t>
        </x:is>
      </x:c>
      <x:c r="C1829" t="inlineStr">
        <x:is>
          <x:t xml:space="preserve">Despesa Operacional</x:t>
        </x:is>
      </x:c>
      <x:c r="D1829" t="inlineStr">
        <x:is>
          <x:t xml:space="preserve">Despesas operacionais</x:t>
        </x:is>
      </x:c>
      <x:c r="E1829" t="inlineStr">
        <x:is>
          <x:t xml:space="preserve">E&amp;P</x:t>
        </x:is>
      </x:c>
      <x:c r="F1829" t="n">
        <x:v>-1927.006</x:v>
      </x:c>
      <x:c r="H1829" t="n">
        <x:v>-1927.006</x:v>
      </x:c>
      <x:c r="I1829" t="inlineStr">
        <x:is>
          <x:t xml:space="preserve">1T = valor acumulado</x:t>
        </x:is>
      </x:c>
    </x:row>
    <x:row r="1830">
      <x:c r="A1830" t="inlineStr">
        <x:is>
          <x:t xml:space="preserve">1T10</x:t>
        </x:is>
      </x:c>
      <x:c r="B1830" t="inlineStr">
        <x:is>
          <x:t xml:space="preserve">EBIT009</x:t>
        </x:is>
      </x:c>
      <x:c r="C1830" t="inlineStr">
        <x:is>
          <x:t xml:space="preserve">Despesa Operacional</x:t>
        </x:is>
      </x:c>
      <x:c r="D1830" t="inlineStr">
        <x:is>
          <x:t xml:space="preserve">Despesas operacionais</x:t>
        </x:is>
      </x:c>
      <x:c r="E1830" t="inlineStr">
        <x:is>
          <x:t xml:space="preserve">ELIMINAÇÕES</x:t>
        </x:is>
      </x:c>
      <x:c r="F1830" t="n">
        <x:v>67.26900000000001</x:v>
      </x:c>
      <x:c r="H1830" t="n">
        <x:v>67.26900000000001</x:v>
      </x:c>
      <x:c r="I1830" t="inlineStr">
        <x:is>
          <x:t xml:space="preserve">1T = valor acumulado</x:t>
        </x:is>
      </x:c>
    </x:row>
    <x:row r="1831">
      <x:c r="A1831" t="inlineStr">
        <x:is>
          <x:t xml:space="preserve">1T10</x:t>
        </x:is>
      </x:c>
      <x:c r="B1831" t="inlineStr">
        <x:is>
          <x:t xml:space="preserve">EBIT009</x:t>
        </x:is>
      </x:c>
      <x:c r="C1831" t="inlineStr">
        <x:is>
          <x:t xml:space="preserve">Despesa Operacional</x:t>
        </x:is>
      </x:c>
      <x:c r="D1831" t="inlineStr">
        <x:is>
          <x:t xml:space="preserve">Despesas operacionais</x:t>
        </x:is>
      </x:c>
      <x:c r="E1831" t="inlineStr">
        <x:is>
          <x:t xml:space="preserve">GÁS &amp; ENERGIA / G&amp;EBC</x:t>
        </x:is>
      </x:c>
      <x:c r="F1831" t="n">
        <x:v>-742.8869999999999</x:v>
      </x:c>
      <x:c r="H1831" t="n">
        <x:v>-742.8869999999999</x:v>
      </x:c>
      <x:c r="I1831" t="inlineStr">
        <x:is>
          <x:t xml:space="preserve">1T = valor acumulado</x:t>
        </x:is>
      </x:c>
    </x:row>
    <x:row r="1832">
      <x:c r="A1832" t="inlineStr">
        <x:is>
          <x:t xml:space="preserve">1T10</x:t>
        </x:is>
      </x:c>
      <x:c r="B1832" t="inlineStr">
        <x:is>
          <x:t xml:space="preserve">EBIT009</x:t>
        </x:is>
      </x:c>
      <x:c r="C1832" t="inlineStr">
        <x:is>
          <x:t xml:space="preserve">Despesa Operacional</x:t>
        </x:is>
      </x:c>
      <x:c r="D1832" t="inlineStr">
        <x:is>
          <x:t xml:space="preserve">Despesas operacionais</x:t>
        </x:is>
      </x:c>
      <x:c r="E1832" t="inlineStr">
        <x:is>
          <x:t xml:space="preserve">INTERNACIONAL</x:t>
        </x:is>
      </x:c>
      <x:c r="F1832" t="n">
        <x:v>-640.066</x:v>
      </x:c>
      <x:c r="H1832" t="n">
        <x:v>-640.066</x:v>
      </x:c>
      <x:c r="I1832" t="inlineStr">
        <x:is>
          <x:t xml:space="preserve">1T = valor acumulado</x:t>
        </x:is>
      </x:c>
    </x:row>
    <x:row r="1833">
      <x:c r="A1833" t="inlineStr">
        <x:is>
          <x:t xml:space="preserve">1T10</x:t>
        </x:is>
      </x:c>
      <x:c r="B1833" t="inlineStr">
        <x:is>
          <x:t xml:space="preserve">EBIT009</x:t>
        </x:is>
      </x:c>
      <x:c r="C1833" t="inlineStr">
        <x:is>
          <x:t xml:space="preserve">Despesa Operacional</x:t>
        </x:is>
      </x:c>
      <x:c r="D1833" t="inlineStr">
        <x:is>
          <x:t xml:space="preserve">Despesas operacionais</x:t>
        </x:is>
      </x:c>
      <x:c r="E1833" t="inlineStr">
        <x:is>
          <x:t xml:space="preserve">TOTAL</x:t>
        </x:is>
      </x:c>
      <x:c r="F1833" t="n">
        <x:v>-7693.351</x:v>
      </x:c>
      <x:c r="H1833" t="n">
        <x:v>-7693.351</x:v>
      </x:c>
      <x:c r="I1833" t="inlineStr">
        <x:is>
          <x:t xml:space="preserve">1T = valor acumulado</x:t>
        </x:is>
      </x:c>
    </x:row>
    <x:row r="1834">
      <x:c r="A1834" t="inlineStr">
        <x:is>
          <x:t xml:space="preserve">1T10</x:t>
        </x:is>
      </x:c>
      <x:c r="B1834" t="inlineStr">
        <x:is>
          <x:t xml:space="preserve">EBIT012</x:t>
        </x:is>
      </x:c>
      <x:c r="C1834" t="inlineStr">
        <x:is>
          <x:t xml:space="preserve">Lucro Operacional Total</x:t>
        </x:is>
      </x:c>
      <x:c r="D1834" t="inlineStr">
        <x:is>
          <x:t xml:space="preserve">Lucro (prejuízo) operacional</x:t>
        </x:is>
      </x:c>
      <x:c r="E1834" t="inlineStr">
        <x:is>
          <x:t xml:space="preserve">ABASTECIMENTO</x:t>
        </x:is>
      </x:c>
      <x:c r="F1834" t="n">
        <x:v>1869.706</x:v>
      </x:c>
      <x:c r="H1834" t="n">
        <x:v>1869.706</x:v>
      </x:c>
      <x:c r="I1834" t="inlineStr">
        <x:is>
          <x:t xml:space="preserve">1T = valor acumulado</x:t>
        </x:is>
      </x:c>
    </x:row>
    <x:row r="1835">
      <x:c r="A1835" t="inlineStr">
        <x:is>
          <x:t xml:space="preserve">1T10</x:t>
        </x:is>
      </x:c>
      <x:c r="B1835" t="inlineStr">
        <x:is>
          <x:t xml:space="preserve">EBIT012</x:t>
        </x:is>
      </x:c>
      <x:c r="C1835" t="inlineStr">
        <x:is>
          <x:t xml:space="preserve">Lucro Operacional Total</x:t>
        </x:is>
      </x:c>
      <x:c r="D1835" t="inlineStr">
        <x:is>
          <x:t xml:space="preserve">Lucro (prejuízo) operacional</x:t>
        </x:is>
      </x:c>
      <x:c r="E1835" t="inlineStr">
        <x:is>
          <x:t xml:space="preserve">CORPORATIVO / OUTROS NEGÓCIOS</x:t>
        </x:is>
      </x:c>
      <x:c r="F1835" t="n">
        <x:v>-2265.527</x:v>
      </x:c>
      <x:c r="H1835" t="n">
        <x:v>-2265.527</x:v>
      </x:c>
      <x:c r="I1835" t="inlineStr">
        <x:is>
          <x:t xml:space="preserve">1T = valor acumulado</x:t>
        </x:is>
      </x:c>
    </x:row>
    <x:row r="1836">
      <x:c r="A1836" t="inlineStr">
        <x:is>
          <x:t xml:space="preserve">1T10</x:t>
        </x:is>
      </x:c>
      <x:c r="B1836" t="inlineStr">
        <x:is>
          <x:t xml:space="preserve">EBIT012</x:t>
        </x:is>
      </x:c>
      <x:c r="C1836" t="inlineStr">
        <x:is>
          <x:t xml:space="preserve">Lucro Operacional Total</x:t>
        </x:is>
      </x:c>
      <x:c r="D1836" t="inlineStr">
        <x:is>
          <x:t xml:space="preserve">Lucro (prejuízo) operacional</x:t>
        </x:is>
      </x:c>
      <x:c r="E1836" t="inlineStr">
        <x:is>
          <x:t xml:space="preserve">DISTRIBUIÇÃO</x:t>
        </x:is>
      </x:c>
      <x:c r="F1836" t="n">
        <x:v>564.794</x:v>
      </x:c>
      <x:c r="H1836" t="n">
        <x:v>564.794</x:v>
      </x:c>
      <x:c r="I1836" t="inlineStr">
        <x:is>
          <x:t xml:space="preserve">1T = valor acumulado</x:t>
        </x:is>
      </x:c>
    </x:row>
    <x:row r="1837">
      <x:c r="A1837" t="inlineStr">
        <x:is>
          <x:t xml:space="preserve">1T10</x:t>
        </x:is>
      </x:c>
      <x:c r="B1837" t="inlineStr">
        <x:is>
          <x:t xml:space="preserve">EBIT012</x:t>
        </x:is>
      </x:c>
      <x:c r="C1837" t="inlineStr">
        <x:is>
          <x:t xml:space="preserve">Lucro Operacional Total</x:t>
        </x:is>
      </x:c>
      <x:c r="D1837" t="inlineStr">
        <x:is>
          <x:t xml:space="preserve">Lucro (prejuízo) operacional</x:t>
        </x:is>
      </x:c>
      <x:c r="E1837" t="inlineStr">
        <x:is>
          <x:t xml:space="preserve">E&amp;P</x:t>
        </x:is>
      </x:c>
      <x:c r="F1837" t="n">
        <x:v>11059.736</x:v>
      </x:c>
      <x:c r="H1837" t="n">
        <x:v>11059.736</x:v>
      </x:c>
      <x:c r="I1837" t="inlineStr">
        <x:is>
          <x:t xml:space="preserve">1T = valor acumulado</x:t>
        </x:is>
      </x:c>
    </x:row>
    <x:row r="1838">
      <x:c r="A1838" t="inlineStr">
        <x:is>
          <x:t xml:space="preserve">1T10</x:t>
        </x:is>
      </x:c>
      <x:c r="B1838" t="inlineStr">
        <x:is>
          <x:t xml:space="preserve">EBIT012</x:t>
        </x:is>
      </x:c>
      <x:c r="C1838" t="inlineStr">
        <x:is>
          <x:t xml:space="preserve">Lucro Operacional Total</x:t>
        </x:is>
      </x:c>
      <x:c r="D1838" t="inlineStr">
        <x:is>
          <x:t xml:space="preserve">Lucro (prejuízo) operacional</x:t>
        </x:is>
      </x:c>
      <x:c r="E1838" t="inlineStr">
        <x:is>
          <x:t xml:space="preserve">ELIMINAÇÕES</x:t>
        </x:is>
      </x:c>
      <x:c r="F1838" t="n">
        <x:v>-867.141</x:v>
      </x:c>
      <x:c r="H1838" t="n">
        <x:v>-867.141</x:v>
      </x:c>
      <x:c r="I1838" t="inlineStr">
        <x:is>
          <x:t xml:space="preserve">1T = valor acumulado</x:t>
        </x:is>
      </x:c>
    </x:row>
    <x:row r="1839">
      <x:c r="A1839" t="inlineStr">
        <x:is>
          <x:t xml:space="preserve">1T10</x:t>
        </x:is>
      </x:c>
      <x:c r="B1839" t="inlineStr">
        <x:is>
          <x:t xml:space="preserve">EBIT012</x:t>
        </x:is>
      </x:c>
      <x:c r="C1839" t="inlineStr">
        <x:is>
          <x:t xml:space="preserve">Lucro Operacional Total</x:t>
        </x:is>
      </x:c>
      <x:c r="D1839" t="inlineStr">
        <x:is>
          <x:t xml:space="preserve">Lucro (prejuízo) operacional</x:t>
        </x:is>
      </x:c>
      <x:c r="E1839" t="inlineStr">
        <x:is>
          <x:t xml:space="preserve">GÁS &amp; ENERGIA / G&amp;EBC</x:t>
        </x:is>
      </x:c>
      <x:c r="F1839" t="n">
        <x:v>558.367</x:v>
      </x:c>
      <x:c r="H1839" t="n">
        <x:v>558.367</x:v>
      </x:c>
      <x:c r="I1839" t="inlineStr">
        <x:is>
          <x:t xml:space="preserve">1T = valor acumulado</x:t>
        </x:is>
      </x:c>
    </x:row>
    <x:row r="1840">
      <x:c r="A1840" t="inlineStr">
        <x:is>
          <x:t xml:space="preserve">1T10</x:t>
        </x:is>
      </x:c>
      <x:c r="B1840" t="inlineStr">
        <x:is>
          <x:t xml:space="preserve">EBIT012</x:t>
        </x:is>
      </x:c>
      <x:c r="C1840" t="inlineStr">
        <x:is>
          <x:t xml:space="preserve">Lucro Operacional Total</x:t>
        </x:is>
      </x:c>
      <x:c r="D1840" t="inlineStr">
        <x:is>
          <x:t xml:space="preserve">Lucro (prejuízo) operacional</x:t>
        </x:is>
      </x:c>
      <x:c r="E1840" t="inlineStr">
        <x:is>
          <x:t xml:space="preserve">INTERNACIONAL</x:t>
        </x:is>
      </x:c>
      <x:c r="F1840" t="n">
        <x:v>697.115</x:v>
      </x:c>
      <x:c r="H1840" t="n">
        <x:v>697.115</x:v>
      </x:c>
      <x:c r="I1840" t="inlineStr">
        <x:is>
          <x:t xml:space="preserve">1T = valor acumulado</x:t>
        </x:is>
      </x:c>
    </x:row>
    <x:row r="1841">
      <x:c r="A1841" t="inlineStr">
        <x:is>
          <x:t xml:space="preserve">1T10</x:t>
        </x:is>
      </x:c>
      <x:c r="B1841" t="inlineStr">
        <x:is>
          <x:t xml:space="preserve">EBIT012</x:t>
        </x:is>
      </x:c>
      <x:c r="C1841" t="inlineStr">
        <x:is>
          <x:t xml:space="preserve">Lucro Operacional Total</x:t>
        </x:is>
      </x:c>
      <x:c r="D1841" t="inlineStr">
        <x:is>
          <x:t xml:space="preserve">Lucro (prejuízo) operacional</x:t>
        </x:is>
      </x:c>
      <x:c r="E1841" t="inlineStr">
        <x:is>
          <x:t xml:space="preserve">TOTAL</x:t>
        </x:is>
      </x:c>
      <x:c r="F1841" t="n">
        <x:v>11617.05</x:v>
      </x:c>
      <x:c r="H1841" t="n">
        <x:v>11617.05</x:v>
      </x:c>
      <x:c r="I1841" t="inlineStr">
        <x:is>
          <x:t xml:space="preserve">1T = valor acumulado</x:t>
        </x:is>
      </x:c>
    </x:row>
    <x:row r="1842">
      <x:c r="A1842" t="inlineStr">
        <x:is>
          <x:t xml:space="preserve">2T10</x:t>
        </x:is>
      </x:c>
      <x:c r="B1842" t="inlineStr">
        <x:is>
          <x:t xml:space="preserve">EBIT000A</x:t>
        </x:is>
      </x:c>
      <x:c r="C1842" t="inlineStr">
        <x:is>
          <x:t xml:space="preserve">Receita</x:t>
        </x:is>
      </x:c>
      <x:c r="D1842" t="inlineStr">
        <x:is>
          <x:t xml:space="preserve">Intersegmentos</x:t>
        </x:is>
      </x:c>
      <x:c r="E1842" t="inlineStr">
        <x:is>
          <x:t xml:space="preserve">ABASTECIMENTO</x:t>
        </x:is>
      </x:c>
      <x:c r="F1842" t="n">
        <x:v>27373.332</x:v>
      </x:c>
      <x:c r="G1842" t="n">
        <x:v>13491.439</x:v>
      </x:c>
      <x:c r="H1842" t="n">
        <x:v>13881.893</x:v>
      </x:c>
      <x:c r="I1842" t="inlineStr">
        <x:is>
          <x:t xml:space="preserve">Atual − trimestre anterior</x:t>
        </x:is>
      </x:c>
    </x:row>
    <x:row r="1843">
      <x:c r="A1843" t="inlineStr">
        <x:is>
          <x:t xml:space="preserve">2T10</x:t>
        </x:is>
      </x:c>
      <x:c r="B1843" t="inlineStr">
        <x:is>
          <x:t xml:space="preserve">EBIT000A</x:t>
        </x:is>
      </x:c>
      <x:c r="C1843" t="inlineStr">
        <x:is>
          <x:t xml:space="preserve">Receita</x:t>
        </x:is>
      </x:c>
      <x:c r="D1843" t="inlineStr">
        <x:is>
          <x:t xml:space="preserve">Intersegmentos</x:t>
        </x:is>
      </x:c>
      <x:c r="E1843" t="inlineStr">
        <x:is>
          <x:t xml:space="preserve">CORPORATIVO / OUTROS NEGÓCIOS</x:t>
        </x:is>
      </x:c>
      <x:c r="F1843" t="n">
        <x:v>0</x:v>
      </x:c>
      <x:c r="G1843" t="n">
        <x:v>0</x:v>
      </x:c>
      <x:c r="H1843" t="n">
        <x:v>0</x:v>
      </x:c>
      <x:c r="I1843" t="inlineStr">
        <x:is>
          <x:t xml:space="preserve">Atual − trimestre anterior</x:t>
        </x:is>
      </x:c>
    </x:row>
    <x:row r="1844">
      <x:c r="A1844" t="inlineStr">
        <x:is>
          <x:t xml:space="preserve">2T10</x:t>
        </x:is>
      </x:c>
      <x:c r="B1844" t="inlineStr">
        <x:is>
          <x:t xml:space="preserve">EBIT000A</x:t>
        </x:is>
      </x:c>
      <x:c r="C1844" t="inlineStr">
        <x:is>
          <x:t xml:space="preserve">Receita</x:t>
        </x:is>
      </x:c>
      <x:c r="D1844" t="inlineStr">
        <x:is>
          <x:t xml:space="preserve">Intersegmentos</x:t>
        </x:is>
      </x:c>
      <x:c r="E1844" t="inlineStr">
        <x:is>
          <x:t xml:space="preserve">DISTRIBUIÇÃO</x:t>
        </x:is>
      </x:c>
      <x:c r="F1844" t="n">
        <x:v>655.117</x:v>
      </x:c>
      <x:c r="G1844" t="n">
        <x:v>327.997</x:v>
      </x:c>
      <x:c r="H1844" t="n">
        <x:v>327.1199999999999</x:v>
      </x:c>
      <x:c r="I1844" t="inlineStr">
        <x:is>
          <x:t xml:space="preserve">Atual − trimestre anterior</x:t>
        </x:is>
      </x:c>
    </x:row>
    <x:row r="1845">
      <x:c r="A1845" t="inlineStr">
        <x:is>
          <x:t xml:space="preserve">2T10</x:t>
        </x:is>
      </x:c>
      <x:c r="B1845" t="inlineStr">
        <x:is>
          <x:t xml:space="preserve">EBIT000A</x:t>
        </x:is>
      </x:c>
      <x:c r="C1845" t="inlineStr">
        <x:is>
          <x:t xml:space="preserve">Receita</x:t>
        </x:is>
      </x:c>
      <x:c r="D1845" t="inlineStr">
        <x:is>
          <x:t xml:space="preserve">Intersegmentos</x:t>
        </x:is>
      </x:c>
      <x:c r="E1845" t="inlineStr">
        <x:is>
          <x:t xml:space="preserve">E&amp;P</x:t>
        </x:is>
      </x:c>
      <x:c r="F1845" t="n">
        <x:v>46645.605</x:v>
      </x:c>
      <x:c r="G1845" t="n">
        <x:v>23276.081</x:v>
      </x:c>
      <x:c r="H1845" t="n">
        <x:v>23369.524</x:v>
      </x:c>
      <x:c r="I1845" t="inlineStr">
        <x:is>
          <x:t xml:space="preserve">Atual − trimestre anterior</x:t>
        </x:is>
      </x:c>
    </x:row>
    <x:row r="1846">
      <x:c r="A1846" t="inlineStr">
        <x:is>
          <x:t xml:space="preserve">2T10</x:t>
        </x:is>
      </x:c>
      <x:c r="B1846" t="inlineStr">
        <x:is>
          <x:t xml:space="preserve">EBIT000A</x:t>
        </x:is>
      </x:c>
      <x:c r="C1846" t="inlineStr">
        <x:is>
          <x:t xml:space="preserve">Receita</x:t>
        </x:is>
      </x:c>
      <x:c r="D1846" t="inlineStr">
        <x:is>
          <x:t xml:space="preserve">Intersegmentos</x:t>
        </x:is>
      </x:c>
      <x:c r="E1846" t="inlineStr">
        <x:is>
          <x:t xml:space="preserve">ELIMINAÇÕES</x:t>
        </x:is>
      </x:c>
      <x:c r="F1846" t="n">
        <x:v>-77993.091</x:v>
      </x:c>
      <x:c r="G1846" t="n">
        <x:v>-38473.992</x:v>
      </x:c>
      <x:c r="H1846" t="n">
        <x:v>-39519.099</x:v>
      </x:c>
      <x:c r="I1846" t="inlineStr">
        <x:is>
          <x:t xml:space="preserve">Atual − trimestre anterior</x:t>
        </x:is>
      </x:c>
    </x:row>
    <x:row r="1847">
      <x:c r="A1847" t="inlineStr">
        <x:is>
          <x:t xml:space="preserve">2T10</x:t>
        </x:is>
      </x:c>
      <x:c r="B1847" t="inlineStr">
        <x:is>
          <x:t xml:space="preserve">EBIT000A</x:t>
        </x:is>
      </x:c>
      <x:c r="C1847" t="inlineStr">
        <x:is>
          <x:t xml:space="preserve">Receita</x:t>
        </x:is>
      </x:c>
      <x:c r="D1847" t="inlineStr">
        <x:is>
          <x:t xml:space="preserve">Intersegmentos</x:t>
        </x:is>
      </x:c>
      <x:c r="E1847" t="inlineStr">
        <x:is>
          <x:t xml:space="preserve">GÁS &amp; ENERGIA / G&amp;EBC</x:t>
        </x:is>
      </x:c>
      <x:c r="F1847" t="n">
        <x:v>819.324</x:v>
      </x:c>
      <x:c r="G1847" t="n">
        <x:v>325.565</x:v>
      </x:c>
      <x:c r="H1847" t="n">
        <x:v>493.759</x:v>
      </x:c>
      <x:c r="I1847" t="inlineStr">
        <x:is>
          <x:t xml:space="preserve">Atual − trimestre anterior</x:t>
        </x:is>
      </x:c>
    </x:row>
    <x:row r="1848">
      <x:c r="A1848" t="inlineStr">
        <x:is>
          <x:t xml:space="preserve">2T10</x:t>
        </x:is>
      </x:c>
      <x:c r="B1848" t="inlineStr">
        <x:is>
          <x:t xml:space="preserve">EBIT000A</x:t>
        </x:is>
      </x:c>
      <x:c r="C1848" t="inlineStr">
        <x:is>
          <x:t xml:space="preserve">Receita</x:t>
        </x:is>
      </x:c>
      <x:c r="D1848" t="inlineStr">
        <x:is>
          <x:t xml:space="preserve">Intersegmentos</x:t>
        </x:is>
      </x:c>
      <x:c r="E1848" t="inlineStr">
        <x:is>
          <x:t xml:space="preserve">INTERNACIONAL</x:t>
        </x:is>
      </x:c>
      <x:c r="F1848" t="n">
        <x:v>2499.713</x:v>
      </x:c>
      <x:c r="G1848" t="n">
        <x:v>1052.91</x:v>
      </x:c>
      <x:c r="H1848" t="n">
        <x:v>1446.803</x:v>
      </x:c>
      <x:c r="I1848" t="inlineStr">
        <x:is>
          <x:t xml:space="preserve">Atual − trimestre anterior</x:t>
        </x:is>
      </x:c>
    </x:row>
    <x:row r="1849">
      <x:c r="A1849" t="inlineStr">
        <x:is>
          <x:t xml:space="preserve">2T10</x:t>
        </x:is>
      </x:c>
      <x:c r="B1849" t="inlineStr">
        <x:is>
          <x:t xml:space="preserve">EBIT000A</x:t>
        </x:is>
      </x:c>
      <x:c r="C1849" t="inlineStr">
        <x:is>
          <x:t xml:space="preserve">Receita</x:t>
        </x:is>
      </x:c>
      <x:c r="D1849" t="inlineStr">
        <x:is>
          <x:t xml:space="preserve">Intersegmentos</x:t>
        </x:is>
      </x:c>
      <x:c r="E1849" t="inlineStr">
        <x:is>
          <x:t xml:space="preserve">TOTAL</x:t>
        </x:is>
      </x:c>
      <x:c r="F1849" t="n">
        <x:v>0</x:v>
      </x:c>
      <x:c r="G1849" t="n">
        <x:v>0</x:v>
      </x:c>
      <x:c r="H1849" t="n">
        <x:v>0</x:v>
      </x:c>
      <x:c r="I1849" t="inlineStr">
        <x:is>
          <x:t xml:space="preserve">Atual − trimestre anterior</x:t>
        </x:is>
      </x:c>
    </x:row>
    <x:row r="1850">
      <x:c r="A1850" t="inlineStr">
        <x:is>
          <x:t xml:space="preserve">2T10</x:t>
        </x:is>
      </x:c>
      <x:c r="B1850" t="inlineStr">
        <x:is>
          <x:t xml:space="preserve">EBIT000B</x:t>
        </x:is>
      </x:c>
      <x:c r="C1850" t="inlineStr">
        <x:is>
          <x:t xml:space="preserve">Receita</x:t>
        </x:is>
      </x:c>
      <x:c r="D1850" t="inlineStr">
        <x:is>
          <x:t xml:space="preserve">Terceiros</x:t>
        </x:is>
      </x:c>
      <x:c r="E1850" t="inlineStr">
        <x:is>
          <x:t xml:space="preserve">ABASTECIMENTO</x:t>
        </x:is>
      </x:c>
      <x:c r="F1850" t="n">
        <x:v>58152.497</x:v>
      </x:c>
      <x:c r="G1850" t="n">
        <x:v>27782.894</x:v>
      </x:c>
      <x:c r="H1850" t="n">
        <x:v>30369.603</x:v>
      </x:c>
      <x:c r="I1850" t="inlineStr">
        <x:is>
          <x:t xml:space="preserve">Atual − trimestre anterior</x:t>
        </x:is>
      </x:c>
    </x:row>
    <x:row r="1851">
      <x:c r="A1851" t="inlineStr">
        <x:is>
          <x:t xml:space="preserve">2T10</x:t>
        </x:is>
      </x:c>
      <x:c r="B1851" t="inlineStr">
        <x:is>
          <x:t xml:space="preserve">EBIT000B</x:t>
        </x:is>
      </x:c>
      <x:c r="C1851" t="inlineStr">
        <x:is>
          <x:t xml:space="preserve">Receita</x:t>
        </x:is>
      </x:c>
      <x:c r="D1851" t="inlineStr">
        <x:is>
          <x:t xml:space="preserve">Terceiros</x:t>
        </x:is>
      </x:c>
      <x:c r="E1851" t="inlineStr">
        <x:is>
          <x:t xml:space="preserve">CORPORATIVO / OUTROS NEGÓCIOS</x:t>
        </x:is>
      </x:c>
      <x:c r="F1851" t="n">
        <x:v>0</x:v>
      </x:c>
      <x:c r="G1851" t="n">
        <x:v>0</x:v>
      </x:c>
      <x:c r="H1851" t="n">
        <x:v>0</x:v>
      </x:c>
      <x:c r="I1851" t="inlineStr">
        <x:is>
          <x:t xml:space="preserve">Atual − trimestre anterior</x:t>
        </x:is>
      </x:c>
    </x:row>
    <x:row r="1852">
      <x:c r="A1852" t="inlineStr">
        <x:is>
          <x:t xml:space="preserve">2T10</x:t>
        </x:is>
      </x:c>
      <x:c r="B1852" t="inlineStr">
        <x:is>
          <x:t xml:space="preserve">EBIT000B</x:t>
        </x:is>
      </x:c>
      <x:c r="C1852" t="inlineStr">
        <x:is>
          <x:t xml:space="preserve">Receita</x:t>
        </x:is>
      </x:c>
      <x:c r="D1852" t="inlineStr">
        <x:is>
          <x:t xml:space="preserve">Terceiros</x:t>
        </x:is>
      </x:c>
      <x:c r="E1852" t="inlineStr">
        <x:is>
          <x:t xml:space="preserve">DISTRIBUIÇÃO</x:t>
        </x:is>
      </x:c>
      <x:c r="F1852" t="n">
        <x:v>30320.979</x:v>
      </x:c>
      <x:c r="G1852" t="n">
        <x:v>14971.636</x:v>
      </x:c>
      <x:c r="H1852" t="n">
        <x:v>15349.343</x:v>
      </x:c>
      <x:c r="I1852" t="inlineStr">
        <x:is>
          <x:t xml:space="preserve">Atual − trimestre anterior</x:t>
        </x:is>
      </x:c>
    </x:row>
    <x:row r="1853">
      <x:c r="A1853" t="inlineStr">
        <x:is>
          <x:t xml:space="preserve">2T10</x:t>
        </x:is>
      </x:c>
      <x:c r="B1853" t="inlineStr">
        <x:is>
          <x:t xml:space="preserve">EBIT000B</x:t>
        </x:is>
      </x:c>
      <x:c r="C1853" t="inlineStr">
        <x:is>
          <x:t xml:space="preserve">Receita</x:t>
        </x:is>
      </x:c>
      <x:c r="D1853" t="inlineStr">
        <x:is>
          <x:t xml:space="preserve">Terceiros</x:t>
        </x:is>
      </x:c>
      <x:c r="E1853" t="inlineStr">
        <x:is>
          <x:t xml:space="preserve">E&amp;P</x:t>
        </x:is>
      </x:c>
      <x:c r="F1853" t="n">
        <x:v>254.055</x:v>
      </x:c>
      <x:c r="G1853" t="n">
        <x:v>113.206</x:v>
      </x:c>
      <x:c r="H1853" t="n">
        <x:v>140.849</x:v>
      </x:c>
      <x:c r="I1853" t="inlineStr">
        <x:is>
          <x:t xml:space="preserve">Atual − trimestre anterior</x:t>
        </x:is>
      </x:c>
    </x:row>
    <x:row r="1854">
      <x:c r="A1854" t="inlineStr">
        <x:is>
          <x:t xml:space="preserve">2T10</x:t>
        </x:is>
      </x:c>
      <x:c r="B1854" t="inlineStr">
        <x:is>
          <x:t xml:space="preserve">EBIT000B</x:t>
        </x:is>
      </x:c>
      <x:c r="C1854" t="inlineStr">
        <x:is>
          <x:t xml:space="preserve">Receita</x:t>
        </x:is>
      </x:c>
      <x:c r="D1854" t="inlineStr">
        <x:is>
          <x:t xml:space="preserve">Terceiros</x:t>
        </x:is>
      </x:c>
      <x:c r="E1854" t="inlineStr">
        <x:is>
          <x:t xml:space="preserve">ELIMINAÇÕES</x:t>
        </x:is>
      </x:c>
      <x:c r="F1854" t="n">
        <x:v>0</x:v>
      </x:c>
      <x:c r="G1854" t="n">
        <x:v>0</x:v>
      </x:c>
      <x:c r="H1854" t="n">
        <x:v>0</x:v>
      </x:c>
      <x:c r="I1854" t="inlineStr">
        <x:is>
          <x:t xml:space="preserve">Atual − trimestre anterior</x:t>
        </x:is>
      </x:c>
    </x:row>
    <x:row r="1855">
      <x:c r="A1855" t="inlineStr">
        <x:is>
          <x:t xml:space="preserve">2T10</x:t>
        </x:is>
      </x:c>
      <x:c r="B1855" t="inlineStr">
        <x:is>
          <x:t xml:space="preserve">EBIT000B</x:t>
        </x:is>
      </x:c>
      <x:c r="C1855" t="inlineStr">
        <x:is>
          <x:t xml:space="preserve">Receita</x:t>
        </x:is>
      </x:c>
      <x:c r="D1855" t="inlineStr">
        <x:is>
          <x:t xml:space="preserve">Terceiros</x:t>
        </x:is>
      </x:c>
      <x:c r="E1855" t="inlineStr">
        <x:is>
          <x:t xml:space="preserve">GÁS &amp; ENERGIA / G&amp;EBC</x:t>
        </x:is>
      </x:c>
      <x:c r="F1855" t="n">
        <x:v>5665.92</x:v>
      </x:c>
      <x:c r="G1855" t="n">
        <x:v>2757.451</x:v>
      </x:c>
      <x:c r="H1855" t="n">
        <x:v>2908.469</x:v>
      </x:c>
      <x:c r="I1855" t="inlineStr">
        <x:is>
          <x:t xml:space="preserve">Atual − trimestre anterior</x:t>
        </x:is>
      </x:c>
    </x:row>
    <x:row r="1856">
      <x:c r="A1856" t="inlineStr">
        <x:is>
          <x:t xml:space="preserve">2T10</x:t>
        </x:is>
      </x:c>
      <x:c r="B1856" t="inlineStr">
        <x:is>
          <x:t xml:space="preserve">EBIT000B</x:t>
        </x:is>
      </x:c>
      <x:c r="C1856" t="inlineStr">
        <x:is>
          <x:t xml:space="preserve">Receita</x:t>
        </x:is>
      </x:c>
      <x:c r="D1856" t="inlineStr">
        <x:is>
          <x:t xml:space="preserve">Terceiros</x:t>
        </x:is>
      </x:c>
      <x:c r="E1856" t="inlineStr">
        <x:is>
          <x:t xml:space="preserve">INTERNACIONAL</x:t>
        </x:is>
      </x:c>
      <x:c r="F1856" t="n">
        <x:v>9649.998</x:v>
      </x:c>
      <x:c r="G1856" t="n">
        <x:v>4786.883</x:v>
      </x:c>
      <x:c r="H1856" t="n">
        <x:v>4863.115</x:v>
      </x:c>
      <x:c r="I1856" t="inlineStr">
        <x:is>
          <x:t xml:space="preserve">Atual − trimestre anterior</x:t>
        </x:is>
      </x:c>
    </x:row>
    <x:row r="1857">
      <x:c r="A1857" t="inlineStr">
        <x:is>
          <x:t xml:space="preserve">2T10</x:t>
        </x:is>
      </x:c>
      <x:c r="B1857" t="inlineStr">
        <x:is>
          <x:t xml:space="preserve">EBIT000B</x:t>
        </x:is>
      </x:c>
      <x:c r="C1857" t="inlineStr">
        <x:is>
          <x:t xml:space="preserve">Receita</x:t>
        </x:is>
      </x:c>
      <x:c r="D1857" t="inlineStr">
        <x:is>
          <x:t xml:space="preserve">Terceiros</x:t>
        </x:is>
      </x:c>
      <x:c r="E1857" t="inlineStr">
        <x:is>
          <x:t xml:space="preserve">TOTAL</x:t>
        </x:is>
      </x:c>
      <x:c r="F1857" t="n">
        <x:v>104043.449</x:v>
      </x:c>
      <x:c r="G1857" t="n">
        <x:v>50412.07</x:v>
      </x:c>
      <x:c r="H1857" t="n">
        <x:v>53631.37899999999</x:v>
      </x:c>
      <x:c r="I1857" t="inlineStr">
        <x:is>
          <x:t xml:space="preserve">Atual − trimestre anterior</x:t>
        </x:is>
      </x:c>
    </x:row>
    <x:row r="1858">
      <x:c r="A1858" t="inlineStr">
        <x:is>
          <x:t xml:space="preserve">2T10</x:t>
        </x:is>
      </x:c>
      <x:c r="B1858" t="inlineStr">
        <x:is>
          <x:t xml:space="preserve">EBIT001</x:t>
        </x:is>
      </x:c>
      <x:c r="C1858" t="inlineStr">
        <x:is>
          <x:t xml:space="preserve">Receita Total</x:t>
        </x:is>
      </x:c>
      <x:c r="D1858" t="inlineStr">
        <x:is>
          <x:t xml:space="preserve">Receita operacional líquida</x:t>
        </x:is>
      </x:c>
      <x:c r="E1858" t="inlineStr">
        <x:is>
          <x:t xml:space="preserve">ABASTECIMENTO</x:t>
        </x:is>
      </x:c>
      <x:c r="F1858" t="n">
        <x:v>85525.829</x:v>
      </x:c>
      <x:c r="G1858" t="n">
        <x:v>41274.333</x:v>
      </x:c>
      <x:c r="H1858" t="n">
        <x:v>44251.496</x:v>
      </x:c>
      <x:c r="I1858" t="inlineStr">
        <x:is>
          <x:t xml:space="preserve">Atual − trimestre anterior</x:t>
        </x:is>
      </x:c>
    </x:row>
    <x:row r="1859">
      <x:c r="A1859" t="inlineStr">
        <x:is>
          <x:t xml:space="preserve">2T10</x:t>
        </x:is>
      </x:c>
      <x:c r="B1859" t="inlineStr">
        <x:is>
          <x:t xml:space="preserve">EBIT001</x:t>
        </x:is>
      </x:c>
      <x:c r="C1859" t="inlineStr">
        <x:is>
          <x:t xml:space="preserve">Receita Total</x:t>
        </x:is>
      </x:c>
      <x:c r="D1859" t="inlineStr">
        <x:is>
          <x:t xml:space="preserve">Receita operacional líquida</x:t>
        </x:is>
      </x:c>
      <x:c r="E1859" t="inlineStr">
        <x:is>
          <x:t xml:space="preserve">CORPORATIVO / OUTROS NEGÓCIOS</x:t>
        </x:is>
      </x:c>
      <x:c r="F1859" t="n">
        <x:v>0</x:v>
      </x:c>
      <x:c r="G1859" t="n">
        <x:v>0</x:v>
      </x:c>
      <x:c r="H1859" t="n">
        <x:v>0</x:v>
      </x:c>
      <x:c r="I1859" t="inlineStr">
        <x:is>
          <x:t xml:space="preserve">Atual − trimestre anterior</x:t>
        </x:is>
      </x:c>
    </x:row>
    <x:row r="1860">
      <x:c r="A1860" t="inlineStr">
        <x:is>
          <x:t xml:space="preserve">2T10</x:t>
        </x:is>
      </x:c>
      <x:c r="B1860" t="inlineStr">
        <x:is>
          <x:t xml:space="preserve">EBIT001</x:t>
        </x:is>
      </x:c>
      <x:c r="C1860" t="inlineStr">
        <x:is>
          <x:t xml:space="preserve">Receita Total</x:t>
        </x:is>
      </x:c>
      <x:c r="D1860" t="inlineStr">
        <x:is>
          <x:t xml:space="preserve">Receita operacional líquida</x:t>
        </x:is>
      </x:c>
      <x:c r="E1860" t="inlineStr">
        <x:is>
          <x:t xml:space="preserve">DISTRIBUIÇÃO</x:t>
        </x:is>
      </x:c>
      <x:c r="F1860" t="n">
        <x:v>30976.096</x:v>
      </x:c>
      <x:c r="G1860" t="n">
        <x:v>15299.633</x:v>
      </x:c>
      <x:c r="H1860" t="n">
        <x:v>15676.463</x:v>
      </x:c>
      <x:c r="I1860" t="inlineStr">
        <x:is>
          <x:t xml:space="preserve">Atual − trimestre anterior</x:t>
        </x:is>
      </x:c>
    </x:row>
    <x:row r="1861">
      <x:c r="A1861" t="inlineStr">
        <x:is>
          <x:t xml:space="preserve">2T10</x:t>
        </x:is>
      </x:c>
      <x:c r="B1861" t="inlineStr">
        <x:is>
          <x:t xml:space="preserve">EBIT001</x:t>
        </x:is>
      </x:c>
      <x:c r="C1861" t="inlineStr">
        <x:is>
          <x:t xml:space="preserve">Receita Total</x:t>
        </x:is>
      </x:c>
      <x:c r="D1861" t="inlineStr">
        <x:is>
          <x:t xml:space="preserve">Receita operacional líquida</x:t>
        </x:is>
      </x:c>
      <x:c r="E1861" t="inlineStr">
        <x:is>
          <x:t xml:space="preserve">E&amp;P</x:t>
        </x:is>
      </x:c>
      <x:c r="F1861" t="n">
        <x:v>46899.66</x:v>
      </x:c>
      <x:c r="G1861" t="n">
        <x:v>23389.287</x:v>
      </x:c>
      <x:c r="H1861" t="n">
        <x:v>23510.373</x:v>
      </x:c>
      <x:c r="I1861" t="inlineStr">
        <x:is>
          <x:t xml:space="preserve">Atual − trimestre anterior</x:t>
        </x:is>
      </x:c>
    </x:row>
    <x:row r="1862">
      <x:c r="A1862" t="inlineStr">
        <x:is>
          <x:t xml:space="preserve">2T10</x:t>
        </x:is>
      </x:c>
      <x:c r="B1862" t="inlineStr">
        <x:is>
          <x:t xml:space="preserve">EBIT001</x:t>
        </x:is>
      </x:c>
      <x:c r="C1862" t="inlineStr">
        <x:is>
          <x:t xml:space="preserve">Receita Total</x:t>
        </x:is>
      </x:c>
      <x:c r="D1862" t="inlineStr">
        <x:is>
          <x:t xml:space="preserve">Receita operacional líquida</x:t>
        </x:is>
      </x:c>
      <x:c r="E1862" t="inlineStr">
        <x:is>
          <x:t xml:space="preserve">ELIMINAÇÕES</x:t>
        </x:is>
      </x:c>
      <x:c r="F1862" t="n">
        <x:v>-77993.091</x:v>
      </x:c>
      <x:c r="G1862" t="n">
        <x:v>-38473.992</x:v>
      </x:c>
      <x:c r="H1862" t="n">
        <x:v>-39519.099</x:v>
      </x:c>
      <x:c r="I1862" t="inlineStr">
        <x:is>
          <x:t xml:space="preserve">Atual − trimestre anterior</x:t>
        </x:is>
      </x:c>
    </x:row>
    <x:row r="1863">
      <x:c r="A1863" t="inlineStr">
        <x:is>
          <x:t xml:space="preserve">2T10</x:t>
        </x:is>
      </x:c>
      <x:c r="B1863" t="inlineStr">
        <x:is>
          <x:t xml:space="preserve">EBIT001</x:t>
        </x:is>
      </x:c>
      <x:c r="C1863" t="inlineStr">
        <x:is>
          <x:t xml:space="preserve">Receita Total</x:t>
        </x:is>
      </x:c>
      <x:c r="D1863" t="inlineStr">
        <x:is>
          <x:t xml:space="preserve">Receita operacional líquida</x:t>
        </x:is>
      </x:c>
      <x:c r="E1863" t="inlineStr">
        <x:is>
          <x:t xml:space="preserve">GÁS &amp; ENERGIA / G&amp;EBC</x:t>
        </x:is>
      </x:c>
      <x:c r="F1863" t="n">
        <x:v>6485.244</x:v>
      </x:c>
      <x:c r="G1863" t="n">
        <x:v>3083.016</x:v>
      </x:c>
      <x:c r="H1863" t="n">
        <x:v>3402.228</x:v>
      </x:c>
      <x:c r="I1863" t="inlineStr">
        <x:is>
          <x:t xml:space="preserve">Atual − trimestre anterior</x:t>
        </x:is>
      </x:c>
    </x:row>
    <x:row r="1864">
      <x:c r="A1864" t="inlineStr">
        <x:is>
          <x:t xml:space="preserve">2T10</x:t>
        </x:is>
      </x:c>
      <x:c r="B1864" t="inlineStr">
        <x:is>
          <x:t xml:space="preserve">EBIT001</x:t>
        </x:is>
      </x:c>
      <x:c r="C1864" t="inlineStr">
        <x:is>
          <x:t xml:space="preserve">Receita Total</x:t>
        </x:is>
      </x:c>
      <x:c r="D1864" t="inlineStr">
        <x:is>
          <x:t xml:space="preserve">Receita operacional líquida</x:t>
        </x:is>
      </x:c>
      <x:c r="E1864" t="inlineStr">
        <x:is>
          <x:t xml:space="preserve">INTERNACIONAL</x:t>
        </x:is>
      </x:c>
      <x:c r="F1864" t="n">
        <x:v>12149.711</x:v>
      </x:c>
      <x:c r="G1864" t="n">
        <x:v>5839.793</x:v>
      </x:c>
      <x:c r="H1864" t="n">
        <x:v>6309.918</x:v>
      </x:c>
      <x:c r="I1864" t="inlineStr">
        <x:is>
          <x:t xml:space="preserve">Atual − trimestre anterior</x:t>
        </x:is>
      </x:c>
    </x:row>
    <x:row r="1865">
      <x:c r="A1865" t="inlineStr">
        <x:is>
          <x:t xml:space="preserve">2T10</x:t>
        </x:is>
      </x:c>
      <x:c r="B1865" t="inlineStr">
        <x:is>
          <x:t xml:space="preserve">EBIT001</x:t>
        </x:is>
      </x:c>
      <x:c r="C1865" t="inlineStr">
        <x:is>
          <x:t xml:space="preserve">Receita Total</x:t>
        </x:is>
      </x:c>
      <x:c r="D1865" t="inlineStr">
        <x:is>
          <x:t xml:space="preserve">Receita operacional líquida</x:t>
        </x:is>
      </x:c>
      <x:c r="E1865" t="inlineStr">
        <x:is>
          <x:t xml:space="preserve">TOTAL</x:t>
        </x:is>
      </x:c>
      <x:c r="F1865" t="n">
        <x:v>104043.449</x:v>
      </x:c>
      <x:c r="G1865" t="n">
        <x:v>50412.07</x:v>
      </x:c>
      <x:c r="H1865" t="n">
        <x:v>53631.37899999999</x:v>
      </x:c>
      <x:c r="I1865" t="inlineStr">
        <x:is>
          <x:t xml:space="preserve">Atual − trimestre anterior</x:t>
        </x:is>
      </x:c>
    </x:row>
    <x:row r="1866">
      <x:c r="A1866" t="inlineStr">
        <x:is>
          <x:t xml:space="preserve">2T10</x:t>
        </x:is>
      </x:c>
      <x:c r="B1866" t="inlineStr">
        <x:is>
          <x:t xml:space="preserve">EBIT002</x:t>
        </x:is>
      </x:c>
      <x:c r="C1866" t="inlineStr">
        <x:is>
          <x:t xml:space="preserve">Custo Total</x:t>
        </x:is>
      </x:c>
      <x:c r="D1866" t="inlineStr">
        <x:is>
          <x:t xml:space="preserve">Custo dos produtos vendidos</x:t>
        </x:is>
      </x:c>
      <x:c r="E1866" t="inlineStr">
        <x:is>
          <x:t xml:space="preserve">ABASTECIMENTO</x:t>
        </x:is>
      </x:c>
      <x:c r="F1866" t="n">
        <x:v>-80246.792</x:v>
      </x:c>
      <x:c r="G1866" t="n">
        <x:v>-37992.003</x:v>
      </x:c>
      <x:c r="H1866" t="n">
        <x:v>-42254.789</x:v>
      </x:c>
      <x:c r="I1866" t="inlineStr">
        <x:is>
          <x:t xml:space="preserve">Atual − trimestre anterior</x:t>
        </x:is>
      </x:c>
    </x:row>
    <x:row r="1867">
      <x:c r="A1867" t="inlineStr">
        <x:is>
          <x:t xml:space="preserve">2T10</x:t>
        </x:is>
      </x:c>
      <x:c r="B1867" t="inlineStr">
        <x:is>
          <x:t xml:space="preserve">EBIT002</x:t>
        </x:is>
      </x:c>
      <x:c r="C1867" t="inlineStr">
        <x:is>
          <x:t xml:space="preserve">Custo Total</x:t>
        </x:is>
      </x:c>
      <x:c r="D1867" t="inlineStr">
        <x:is>
          <x:t xml:space="preserve">Custo dos produtos vendidos</x:t>
        </x:is>
      </x:c>
      <x:c r="E1867" t="inlineStr">
        <x:is>
          <x:t xml:space="preserve">CORPORATIVO / OUTROS NEGÓCIOS</x:t>
        </x:is>
      </x:c>
      <x:c r="F1867" t="n">
        <x:v>0</x:v>
      </x:c>
      <x:c r="G1867" t="n">
        <x:v>0</x:v>
      </x:c>
      <x:c r="H1867" t="n">
        <x:v>0</x:v>
      </x:c>
      <x:c r="I1867" t="inlineStr">
        <x:is>
          <x:t xml:space="preserve">Atual − trimestre anterior</x:t>
        </x:is>
      </x:c>
    </x:row>
    <x:row r="1868">
      <x:c r="A1868" t="inlineStr">
        <x:is>
          <x:t xml:space="preserve">2T10</x:t>
        </x:is>
      </x:c>
      <x:c r="B1868" t="inlineStr">
        <x:is>
          <x:t xml:space="preserve">EBIT002</x:t>
        </x:is>
      </x:c>
      <x:c r="C1868" t="inlineStr">
        <x:is>
          <x:t xml:space="preserve">Custo Total</x:t>
        </x:is>
      </x:c>
      <x:c r="D1868" t="inlineStr">
        <x:is>
          <x:t xml:space="preserve">Custo dos produtos vendidos</x:t>
        </x:is>
      </x:c>
      <x:c r="E1868" t="inlineStr">
        <x:is>
          <x:t xml:space="preserve">DISTRIBUIÇÃO</x:t>
        </x:is>
      </x:c>
      <x:c r="F1868" t="n">
        <x:v>-28257.032</x:v>
      </x:c>
      <x:c r="G1868" t="n">
        <x:v>-13962.329</x:v>
      </x:c>
      <x:c r="H1868" t="n">
        <x:v>-14294.703</x:v>
      </x:c>
      <x:c r="I1868" t="inlineStr">
        <x:is>
          <x:t xml:space="preserve">Atual − trimestre anterior</x:t>
        </x:is>
      </x:c>
    </x:row>
    <x:row r="1869">
      <x:c r="A1869" t="inlineStr">
        <x:is>
          <x:t xml:space="preserve">2T10</x:t>
        </x:is>
      </x:c>
      <x:c r="B1869" t="inlineStr">
        <x:is>
          <x:t xml:space="preserve">EBIT002</x:t>
        </x:is>
      </x:c>
      <x:c r="C1869" t="inlineStr">
        <x:is>
          <x:t xml:space="preserve">Custo Total</x:t>
        </x:is>
      </x:c>
      <x:c r="D1869" t="inlineStr">
        <x:is>
          <x:t xml:space="preserve">Custo dos produtos vendidos</x:t>
        </x:is>
      </x:c>
      <x:c r="E1869" t="inlineStr">
        <x:is>
          <x:t xml:space="preserve">E&amp;P</x:t>
        </x:is>
      </x:c>
      <x:c r="F1869" t="n">
        <x:v>-21256.003</x:v>
      </x:c>
      <x:c r="G1869" t="n">
        <x:v>-10402.545</x:v>
      </x:c>
      <x:c r="H1869" t="n">
        <x:v>-10853.458</x:v>
      </x:c>
      <x:c r="I1869" t="inlineStr">
        <x:is>
          <x:t xml:space="preserve">Atual − trimestre anterior</x:t>
        </x:is>
      </x:c>
    </x:row>
    <x:row r="1870">
      <x:c r="A1870" t="inlineStr">
        <x:is>
          <x:t xml:space="preserve">2T10</x:t>
        </x:is>
      </x:c>
      <x:c r="B1870" t="inlineStr">
        <x:is>
          <x:t xml:space="preserve">EBIT002</x:t>
        </x:is>
      </x:c>
      <x:c r="C1870" t="inlineStr">
        <x:is>
          <x:t xml:space="preserve">Custo Total</x:t>
        </x:is>
      </x:c>
      <x:c r="D1870" t="inlineStr">
        <x:is>
          <x:t xml:space="preserve">Custo dos produtos vendidos</x:t>
        </x:is>
      </x:c>
      <x:c r="E1870" t="inlineStr">
        <x:is>
          <x:t xml:space="preserve">ELIMINAÇÕES</x:t>
        </x:is>
      </x:c>
      <x:c r="F1870" t="n">
        <x:v>77834.242</x:v>
      </x:c>
      <x:c r="G1870" t="n">
        <x:v>37539.582</x:v>
      </x:c>
      <x:c r="H1870" t="n">
        <x:v>40294.66</x:v>
      </x:c>
      <x:c r="I1870" t="inlineStr">
        <x:is>
          <x:t xml:space="preserve">Atual − trimestre anterior</x:t>
        </x:is>
      </x:c>
    </x:row>
    <x:row r="1871">
      <x:c r="A1871" t="inlineStr">
        <x:is>
          <x:t xml:space="preserve">2T10</x:t>
        </x:is>
      </x:c>
      <x:c r="B1871" t="inlineStr">
        <x:is>
          <x:t xml:space="preserve">EBIT002</x:t>
        </x:is>
      </x:c>
      <x:c r="C1871" t="inlineStr">
        <x:is>
          <x:t xml:space="preserve">Custo Total</x:t>
        </x:is>
      </x:c>
      <x:c r="D1871" t="inlineStr">
        <x:is>
          <x:t xml:space="preserve">Custo dos produtos vendidos</x:t>
        </x:is>
      </x:c>
      <x:c r="E1871" t="inlineStr">
        <x:is>
          <x:t xml:space="preserve">GÁS &amp; ENERGIA / G&amp;EBC</x:t>
        </x:is>
      </x:c>
      <x:c r="F1871" t="n">
        <x:v>-4030.433</x:v>
      </x:c>
      <x:c r="G1871" t="n">
        <x:v>-1781.762</x:v>
      </x:c>
      <x:c r="H1871" t="n">
        <x:v>-2248.671</x:v>
      </x:c>
      <x:c r="I1871" t="inlineStr">
        <x:is>
          <x:t xml:space="preserve">Atual − trimestre anterior</x:t>
        </x:is>
      </x:c>
    </x:row>
    <x:row r="1872">
      <x:c r="A1872" t="inlineStr">
        <x:is>
          <x:t xml:space="preserve">2T10</x:t>
        </x:is>
      </x:c>
      <x:c r="B1872" t="inlineStr">
        <x:is>
          <x:t xml:space="preserve">EBIT002</x:t>
        </x:is>
      </x:c>
      <x:c r="C1872" t="inlineStr">
        <x:is>
          <x:t xml:space="preserve">Custo Total</x:t>
        </x:is>
      </x:c>
      <x:c r="D1872" t="inlineStr">
        <x:is>
          <x:t xml:space="preserve">Custo dos produtos vendidos</x:t>
        </x:is>
      </x:c>
      <x:c r="E1872" t="inlineStr">
        <x:is>
          <x:t xml:space="preserve">INTERNACIONAL</x:t>
        </x:is>
      </x:c>
      <x:c r="F1872" t="n">
        <x:v>-9390.376</x:v>
      </x:c>
      <x:c r="G1872" t="n">
        <x:v>-4502.612</x:v>
      </x:c>
      <x:c r="H1872" t="n">
        <x:v>-4887.764</x:v>
      </x:c>
      <x:c r="I1872" t="inlineStr">
        <x:is>
          <x:t xml:space="preserve">Atual − trimestre anterior</x:t>
        </x:is>
      </x:c>
    </x:row>
    <x:row r="1873">
      <x:c r="A1873" t="inlineStr">
        <x:is>
          <x:t xml:space="preserve">2T10</x:t>
        </x:is>
      </x:c>
      <x:c r="B1873" t="inlineStr">
        <x:is>
          <x:t xml:space="preserve">EBIT002</x:t>
        </x:is>
      </x:c>
      <x:c r="C1873" t="inlineStr">
        <x:is>
          <x:t xml:space="preserve">Custo Total</x:t>
        </x:is>
      </x:c>
      <x:c r="D1873" t="inlineStr">
        <x:is>
          <x:t xml:space="preserve">Custo dos produtos vendidos</x:t>
        </x:is>
      </x:c>
      <x:c r="E1873" t="inlineStr">
        <x:is>
          <x:t xml:space="preserve">TOTAL</x:t>
        </x:is>
      </x:c>
      <x:c r="F1873" t="n">
        <x:v>-65346.394</x:v>
      </x:c>
      <x:c r="G1873" t="n">
        <x:v>-31101.669</x:v>
      </x:c>
      <x:c r="H1873" t="n">
        <x:v>-34244.725</x:v>
      </x:c>
      <x:c r="I1873" t="inlineStr">
        <x:is>
          <x:t xml:space="preserve">Atual − trimestre anterior</x:t>
        </x:is>
      </x:c>
    </x:row>
    <x:row r="1874">
      <x:c r="A1874" t="inlineStr">
        <x:is>
          <x:t xml:space="preserve">2T10</x:t>
        </x:is>
      </x:c>
      <x:c r="B1874" t="inlineStr">
        <x:is>
          <x:t xml:space="preserve">EBIT003</x:t>
        </x:is>
      </x:c>
      <x:c r="C1874" t="inlineStr">
        <x:is>
          <x:t xml:space="preserve">Lucro Bruto Total</x:t>
        </x:is>
      </x:c>
      <x:c r="D1874" t="inlineStr">
        <x:is>
          <x:t xml:space="preserve">Lucro bruto</x:t>
        </x:is>
      </x:c>
      <x:c r="E1874" t="inlineStr">
        <x:is>
          <x:t xml:space="preserve">ABASTECIMENTO</x:t>
        </x:is>
      </x:c>
      <x:c r="F1874" t="n">
        <x:v>5279.037</x:v>
      </x:c>
      <x:c r="G1874" t="n">
        <x:v>3282.33</x:v>
      </x:c>
      <x:c r="H1874" t="n">
        <x:v>1996.707</x:v>
      </x:c>
      <x:c r="I1874" t="inlineStr">
        <x:is>
          <x:t xml:space="preserve">Atual − trimestre anterior</x:t>
        </x:is>
      </x:c>
    </x:row>
    <x:row r="1875">
      <x:c r="A1875" t="inlineStr">
        <x:is>
          <x:t xml:space="preserve">2T10</x:t>
        </x:is>
      </x:c>
      <x:c r="B1875" t="inlineStr">
        <x:is>
          <x:t xml:space="preserve">EBIT003</x:t>
        </x:is>
      </x:c>
      <x:c r="C1875" t="inlineStr">
        <x:is>
          <x:t xml:space="preserve">Lucro Bruto Total</x:t>
        </x:is>
      </x:c>
      <x:c r="D1875" t="inlineStr">
        <x:is>
          <x:t xml:space="preserve">Lucro bruto</x:t>
        </x:is>
      </x:c>
      <x:c r="E1875" t="inlineStr">
        <x:is>
          <x:t xml:space="preserve">CORPORATIVO / OUTROS NEGÓCIOS</x:t>
        </x:is>
      </x:c>
      <x:c r="F1875" t="n">
        <x:v>0</x:v>
      </x:c>
      <x:c r="G1875" t="n">
        <x:v>0</x:v>
      </x:c>
      <x:c r="H1875" t="n">
        <x:v>0</x:v>
      </x:c>
      <x:c r="I1875" t="inlineStr">
        <x:is>
          <x:t xml:space="preserve">Atual − trimestre anterior</x:t>
        </x:is>
      </x:c>
    </x:row>
    <x:row r="1876">
      <x:c r="A1876" t="inlineStr">
        <x:is>
          <x:t xml:space="preserve">2T10</x:t>
        </x:is>
      </x:c>
      <x:c r="B1876" t="inlineStr">
        <x:is>
          <x:t xml:space="preserve">EBIT003</x:t>
        </x:is>
      </x:c>
      <x:c r="C1876" t="inlineStr">
        <x:is>
          <x:t xml:space="preserve">Lucro Bruto Total</x:t>
        </x:is>
      </x:c>
      <x:c r="D1876" t="inlineStr">
        <x:is>
          <x:t xml:space="preserve">Lucro bruto</x:t>
        </x:is>
      </x:c>
      <x:c r="E1876" t="inlineStr">
        <x:is>
          <x:t xml:space="preserve">DISTRIBUIÇÃO</x:t>
        </x:is>
      </x:c>
      <x:c r="F1876" t="n">
        <x:v>2719.064</x:v>
      </x:c>
      <x:c r="G1876" t="n">
        <x:v>1337.304</x:v>
      </x:c>
      <x:c r="H1876" t="n">
        <x:v>1381.76</x:v>
      </x:c>
      <x:c r="I1876" t="inlineStr">
        <x:is>
          <x:t xml:space="preserve">Atual − trimestre anterior</x:t>
        </x:is>
      </x:c>
    </x:row>
    <x:row r="1877">
      <x:c r="A1877" t="inlineStr">
        <x:is>
          <x:t xml:space="preserve">2T10</x:t>
        </x:is>
      </x:c>
      <x:c r="B1877" t="inlineStr">
        <x:is>
          <x:t xml:space="preserve">EBIT003</x:t>
        </x:is>
      </x:c>
      <x:c r="C1877" t="inlineStr">
        <x:is>
          <x:t xml:space="preserve">Lucro Bruto Total</x:t>
        </x:is>
      </x:c>
      <x:c r="D1877" t="inlineStr">
        <x:is>
          <x:t xml:space="preserve">Lucro bruto</x:t>
        </x:is>
      </x:c>
      <x:c r="E1877" t="inlineStr">
        <x:is>
          <x:t xml:space="preserve">E&amp;P</x:t>
        </x:is>
      </x:c>
      <x:c r="F1877" t="n">
        <x:v>25643.657</x:v>
      </x:c>
      <x:c r="G1877" t="n">
        <x:v>12986.742</x:v>
      </x:c>
      <x:c r="H1877" t="n">
        <x:v>12656.915</x:v>
      </x:c>
      <x:c r="I1877" t="inlineStr">
        <x:is>
          <x:t xml:space="preserve">Atual − trimestre anterior</x:t>
        </x:is>
      </x:c>
    </x:row>
    <x:row r="1878">
      <x:c r="A1878" t="inlineStr">
        <x:is>
          <x:t xml:space="preserve">2T10</x:t>
        </x:is>
      </x:c>
      <x:c r="B1878" t="inlineStr">
        <x:is>
          <x:t xml:space="preserve">EBIT003</x:t>
        </x:is>
      </x:c>
      <x:c r="C1878" t="inlineStr">
        <x:is>
          <x:t xml:space="preserve">Lucro Bruto Total</x:t>
        </x:is>
      </x:c>
      <x:c r="D1878" t="inlineStr">
        <x:is>
          <x:t xml:space="preserve">Lucro bruto</x:t>
        </x:is>
      </x:c>
      <x:c r="E1878" t="inlineStr">
        <x:is>
          <x:t xml:space="preserve">ELIMINAÇÕES</x:t>
        </x:is>
      </x:c>
      <x:c r="F1878" t="n">
        <x:v>-158.849</x:v>
      </x:c>
      <x:c r="G1878" t="n">
        <x:v>-934.41</x:v>
      </x:c>
      <x:c r="H1878" t="n">
        <x:v>775.5609999999999</x:v>
      </x:c>
      <x:c r="I1878" t="inlineStr">
        <x:is>
          <x:t xml:space="preserve">Atual − trimestre anterior</x:t>
        </x:is>
      </x:c>
    </x:row>
    <x:row r="1879">
      <x:c r="A1879" t="inlineStr">
        <x:is>
          <x:t xml:space="preserve">2T10</x:t>
        </x:is>
      </x:c>
      <x:c r="B1879" t="inlineStr">
        <x:is>
          <x:t xml:space="preserve">EBIT003</x:t>
        </x:is>
      </x:c>
      <x:c r="C1879" t="inlineStr">
        <x:is>
          <x:t xml:space="preserve">Lucro Bruto Total</x:t>
        </x:is>
      </x:c>
      <x:c r="D1879" t="inlineStr">
        <x:is>
          <x:t xml:space="preserve">Lucro bruto</x:t>
        </x:is>
      </x:c>
      <x:c r="E1879" t="inlineStr">
        <x:is>
          <x:t xml:space="preserve">GÁS &amp; ENERGIA / G&amp;EBC</x:t>
        </x:is>
      </x:c>
      <x:c r="F1879" t="n">
        <x:v>2454.811</x:v>
      </x:c>
      <x:c r="G1879" t="n">
        <x:v>1301.254</x:v>
      </x:c>
      <x:c r="H1879" t="n">
        <x:v>1153.557</x:v>
      </x:c>
      <x:c r="I1879" t="inlineStr">
        <x:is>
          <x:t xml:space="preserve">Atual − trimestre anterior</x:t>
        </x:is>
      </x:c>
    </x:row>
    <x:row r="1880">
      <x:c r="A1880" t="inlineStr">
        <x:is>
          <x:t xml:space="preserve">2T10</x:t>
        </x:is>
      </x:c>
      <x:c r="B1880" t="inlineStr">
        <x:is>
          <x:t xml:space="preserve">EBIT003</x:t>
        </x:is>
      </x:c>
      <x:c r="C1880" t="inlineStr">
        <x:is>
          <x:t xml:space="preserve">Lucro Bruto Total</x:t>
        </x:is>
      </x:c>
      <x:c r="D1880" t="inlineStr">
        <x:is>
          <x:t xml:space="preserve">Lucro bruto</x:t>
        </x:is>
      </x:c>
      <x:c r="E1880" t="inlineStr">
        <x:is>
          <x:t xml:space="preserve">INTERNACIONAL</x:t>
        </x:is>
      </x:c>
      <x:c r="F1880" t="n">
        <x:v>2759.335</x:v>
      </x:c>
      <x:c r="G1880" t="n">
        <x:v>1337.181</x:v>
      </x:c>
      <x:c r="H1880" t="n">
        <x:v>1422.154</x:v>
      </x:c>
      <x:c r="I1880" t="inlineStr">
        <x:is>
          <x:t xml:space="preserve">Atual − trimestre anterior</x:t>
        </x:is>
      </x:c>
    </x:row>
    <x:row r="1881">
      <x:c r="A1881" t="inlineStr">
        <x:is>
          <x:t xml:space="preserve">2T10</x:t>
        </x:is>
      </x:c>
      <x:c r="B1881" t="inlineStr">
        <x:is>
          <x:t xml:space="preserve">EBIT003</x:t>
        </x:is>
      </x:c>
      <x:c r="C1881" t="inlineStr">
        <x:is>
          <x:t xml:space="preserve">Lucro Bruto Total</x:t>
        </x:is>
      </x:c>
      <x:c r="D1881" t="inlineStr">
        <x:is>
          <x:t xml:space="preserve">Lucro bruto</x:t>
        </x:is>
      </x:c>
      <x:c r="E1881" t="inlineStr">
        <x:is>
          <x:t xml:space="preserve">TOTAL</x:t>
        </x:is>
      </x:c>
      <x:c r="F1881" t="n">
        <x:v>38697.055</x:v>
      </x:c>
      <x:c r="G1881" t="n">
        <x:v>19310.401</x:v>
      </x:c>
      <x:c r="H1881" t="n">
        <x:v>19386.654</x:v>
      </x:c>
      <x:c r="I1881" t="inlineStr">
        <x:is>
          <x:t xml:space="preserve">Atual − trimestre anterior</x:t>
        </x:is>
      </x:c>
    </x:row>
    <x:row r="1882">
      <x:c r="A1882" t="inlineStr">
        <x:is>
          <x:t xml:space="preserve">2T10</x:t>
        </x:is>
      </x:c>
      <x:c r="B1882" t="inlineStr">
        <x:is>
          <x:t xml:space="preserve">EBIT004</x:t>
        </x:is>
      </x:c>
      <x:c r="C1882" t="inlineStr">
        <x:is>
          <x:t xml:space="preserve">Despesa</x:t>
        </x:is>
      </x:c>
      <x:c r="D1882" t="inlineStr">
        <x:is>
          <x:t xml:space="preserve">Vendas, gerais e administrativas</x:t>
        </x:is>
      </x:c>
      <x:c r="E1882" t="inlineStr">
        <x:is>
          <x:t xml:space="preserve">ABASTECIMENTO</x:t>
        </x:is>
      </x:c>
      <x:c r="F1882" t="n">
        <x:v>-2660.567</x:v>
      </x:c>
      <x:c r="G1882" t="n">
        <x:v>-1251.216</x:v>
      </x:c>
      <x:c r="H1882" t="n">
        <x:v>-1409.351</x:v>
      </x:c>
      <x:c r="I1882" t="inlineStr">
        <x:is>
          <x:t xml:space="preserve">Atual − trimestre anterior</x:t>
        </x:is>
      </x:c>
    </x:row>
    <x:row r="1883">
      <x:c r="A1883" t="inlineStr">
        <x:is>
          <x:t xml:space="preserve">2T10</x:t>
        </x:is>
      </x:c>
      <x:c r="B1883" t="inlineStr">
        <x:is>
          <x:t xml:space="preserve">EBIT004</x:t>
        </x:is>
      </x:c>
      <x:c r="C1883" t="inlineStr">
        <x:is>
          <x:t xml:space="preserve">Despesa</x:t>
        </x:is>
      </x:c>
      <x:c r="D1883" t="inlineStr">
        <x:is>
          <x:t xml:space="preserve">Vendas, gerais e administrativas</x:t>
        </x:is>
      </x:c>
      <x:c r="E1883" t="inlineStr">
        <x:is>
          <x:t xml:space="preserve">CORPORATIVO / OUTROS NEGÓCIOS</x:t>
        </x:is>
      </x:c>
      <x:c r="F1883" t="n">
        <x:v>-1759.817</x:v>
      </x:c>
      <x:c r="G1883" t="n">
        <x:v>-863.869</x:v>
      </x:c>
      <x:c r="H1883" t="n">
        <x:v>-895.948</x:v>
      </x:c>
      <x:c r="I1883" t="inlineStr">
        <x:is>
          <x:t xml:space="preserve">Atual − trimestre anterior</x:t>
        </x:is>
      </x:c>
    </x:row>
    <x:row r="1884">
      <x:c r="A1884" t="inlineStr">
        <x:is>
          <x:t xml:space="preserve">2T10</x:t>
        </x:is>
      </x:c>
      <x:c r="B1884" t="inlineStr">
        <x:is>
          <x:t xml:space="preserve">EBIT004</x:t>
        </x:is>
      </x:c>
      <x:c r="C1884" t="inlineStr">
        <x:is>
          <x:t xml:space="preserve">Despesa</x:t>
        </x:is>
      </x:c>
      <x:c r="D1884" t="inlineStr">
        <x:is>
          <x:t xml:space="preserve">Vendas, gerais e administrativas</x:t>
        </x:is>
      </x:c>
      <x:c r="E1884" t="inlineStr">
        <x:is>
          <x:t xml:space="preserve">DISTRIBUIÇÃO</x:t>
        </x:is>
      </x:c>
      <x:c r="F1884" t="n">
        <x:v>-1655.753</x:v>
      </x:c>
      <x:c r="G1884" t="n">
        <x:v>-796.881</x:v>
      </x:c>
      <x:c r="H1884" t="n">
        <x:v>-858.872</x:v>
      </x:c>
      <x:c r="I1884" t="inlineStr">
        <x:is>
          <x:t xml:space="preserve">Atual − trimestre anterior</x:t>
        </x:is>
      </x:c>
    </x:row>
    <x:row r="1885">
      <x:c r="A1885" t="inlineStr">
        <x:is>
          <x:t xml:space="preserve">2T10</x:t>
        </x:is>
      </x:c>
      <x:c r="B1885" t="inlineStr">
        <x:is>
          <x:t xml:space="preserve">EBIT004</x:t>
        </x:is>
      </x:c>
      <x:c r="C1885" t="inlineStr">
        <x:is>
          <x:t xml:space="preserve">Despesa</x:t>
        </x:is>
      </x:c>
      <x:c r="D1885" t="inlineStr">
        <x:is>
          <x:t xml:space="preserve">Vendas, gerais e administrativas</x:t>
        </x:is>
      </x:c>
      <x:c r="E1885" t="inlineStr">
        <x:is>
          <x:t xml:space="preserve">E&amp;P</x:t>
        </x:is>
      </x:c>
      <x:c r="F1885" t="n">
        <x:v>-359.301</x:v>
      </x:c>
      <x:c r="G1885" t="n">
        <x:v>-162.455</x:v>
      </x:c>
      <x:c r="H1885" t="n">
        <x:v>-196.846</x:v>
      </x:c>
      <x:c r="I1885" t="inlineStr">
        <x:is>
          <x:t xml:space="preserve">Atual − trimestre anterior</x:t>
        </x:is>
      </x:c>
    </x:row>
    <x:row r="1886">
      <x:c r="A1886" t="inlineStr">
        <x:is>
          <x:t xml:space="preserve">2T10</x:t>
        </x:is>
      </x:c>
      <x:c r="B1886" t="inlineStr">
        <x:is>
          <x:t xml:space="preserve">EBIT004</x:t>
        </x:is>
      </x:c>
      <x:c r="C1886" t="inlineStr">
        <x:is>
          <x:t xml:space="preserve">Despesa</x:t>
        </x:is>
      </x:c>
      <x:c r="D1886" t="inlineStr">
        <x:is>
          <x:t xml:space="preserve">Vendas, gerais e administrativas</x:t>
        </x:is>
      </x:c>
      <x:c r="E1886" t="inlineStr">
        <x:is>
          <x:t xml:space="preserve">ELIMINAÇÕES</x:t>
        </x:is>
      </x:c>
      <x:c r="F1886" t="n">
        <x:v>90.605</x:v>
      </x:c>
      <x:c r="G1886" t="n">
        <x:v>47.45</x:v>
      </x:c>
      <x:c r="H1886" t="n">
        <x:v>43.155</x:v>
      </x:c>
      <x:c r="I1886" t="inlineStr">
        <x:is>
          <x:t xml:space="preserve">Atual − trimestre anterior</x:t>
        </x:is>
      </x:c>
    </x:row>
    <x:row r="1887">
      <x:c r="A1887" t="inlineStr">
        <x:is>
          <x:t xml:space="preserve">2T10</x:t>
        </x:is>
      </x:c>
      <x:c r="B1887" t="inlineStr">
        <x:is>
          <x:t xml:space="preserve">EBIT004</x:t>
        </x:is>
      </x:c>
      <x:c r="C1887" t="inlineStr">
        <x:is>
          <x:t xml:space="preserve">Despesa</x:t>
        </x:is>
      </x:c>
      <x:c r="D1887" t="inlineStr">
        <x:is>
          <x:t xml:space="preserve">Vendas, gerais e administrativas</x:t>
        </x:is>
      </x:c>
      <x:c r="E1887" t="inlineStr">
        <x:is>
          <x:t xml:space="preserve">GÁS &amp; ENERGIA / G&amp;EBC</x:t>
        </x:is>
      </x:c>
      <x:c r="F1887" t="n">
        <x:v>-921.039</x:v>
      </x:c>
      <x:c r="G1887" t="n">
        <x:v>-473.267</x:v>
      </x:c>
      <x:c r="H1887" t="n">
        <x:v>-447.772</x:v>
      </x:c>
      <x:c r="I1887" t="inlineStr">
        <x:is>
          <x:t xml:space="preserve">Atual − trimestre anterior</x:t>
        </x:is>
      </x:c>
    </x:row>
    <x:row r="1888">
      <x:c r="A1888" t="inlineStr">
        <x:is>
          <x:t xml:space="preserve">2T10</x:t>
        </x:is>
      </x:c>
      <x:c r="B1888" t="inlineStr">
        <x:is>
          <x:t xml:space="preserve">EBIT004</x:t>
        </x:is>
      </x:c>
      <x:c r="C1888" t="inlineStr">
        <x:is>
          <x:t xml:space="preserve">Despesa</x:t>
        </x:is>
      </x:c>
      <x:c r="D1888" t="inlineStr">
        <x:is>
          <x:t xml:space="preserve">Vendas, gerais e administrativas</x:t>
        </x:is>
      </x:c>
      <x:c r="E1888" t="inlineStr">
        <x:is>
          <x:t xml:space="preserve">INTERNACIONAL</x:t>
        </x:is>
      </x:c>
      <x:c r="F1888" t="n">
        <x:v>-808.956</x:v>
      </x:c>
      <x:c r="G1888" t="n">
        <x:v>-401.156</x:v>
      </x:c>
      <x:c r="H1888" t="n">
        <x:v>-407.8</x:v>
      </x:c>
      <x:c r="I1888" t="inlineStr">
        <x:is>
          <x:t xml:space="preserve">Atual − trimestre anterior</x:t>
        </x:is>
      </x:c>
    </x:row>
    <x:row r="1889">
      <x:c r="A1889" t="inlineStr">
        <x:is>
          <x:t xml:space="preserve">2T10</x:t>
        </x:is>
      </x:c>
      <x:c r="B1889" t="inlineStr">
        <x:is>
          <x:t xml:space="preserve">EBIT004</x:t>
        </x:is>
      </x:c>
      <x:c r="C1889" t="inlineStr">
        <x:is>
          <x:t xml:space="preserve">Despesa</x:t>
        </x:is>
      </x:c>
      <x:c r="D1889" t="inlineStr">
        <x:is>
          <x:t xml:space="preserve">Vendas, gerais e administrativas</x:t>
        </x:is>
      </x:c>
      <x:c r="E1889" t="inlineStr">
        <x:is>
          <x:t xml:space="preserve">TOTAL</x:t>
        </x:is>
      </x:c>
      <x:c r="F1889" t="n">
        <x:v>-8074.828</x:v>
      </x:c>
      <x:c r="G1889" t="n">
        <x:v>-3901.394</x:v>
      </x:c>
      <x:c r="H1889" t="n">
        <x:v>-4173.434000000001</x:v>
      </x:c>
      <x:c r="I1889" t="inlineStr">
        <x:is>
          <x:t xml:space="preserve">Atual − trimestre anterior</x:t>
        </x:is>
      </x:c>
    </x:row>
    <x:row r="1890">
      <x:c r="A1890" t="inlineStr">
        <x:is>
          <x:t xml:space="preserve">2T10</x:t>
        </x:is>
      </x:c>
      <x:c r="B1890" t="inlineStr">
        <x:is>
          <x:t xml:space="preserve">EBIT005</x:t>
        </x:is>
      </x:c>
      <x:c r="C1890" t="inlineStr">
        <x:is>
          <x:t xml:space="preserve">Despesa</x:t>
        </x:is>
      </x:c>
      <x:c r="D1890" t="inlineStr">
        <x:is>
          <x:t xml:space="preserve">Tributárias</x:t>
        </x:is>
      </x:c>
      <x:c r="E1890" t="inlineStr">
        <x:is>
          <x:t xml:space="preserve">ABASTECIMENTO</x:t>
        </x:is>
      </x:c>
      <x:c r="F1890" t="n">
        <x:v>-48.92</x:v>
      </x:c>
      <x:c r="G1890" t="n">
        <x:v>-24.591</x:v>
      </x:c>
      <x:c r="H1890" t="n">
        <x:v>-24.329</x:v>
      </x:c>
      <x:c r="I1890" t="inlineStr">
        <x:is>
          <x:t xml:space="preserve">Atual − trimestre anterior</x:t>
        </x:is>
      </x:c>
    </x:row>
    <x:row r="1891">
      <x:c r="A1891" t="inlineStr">
        <x:is>
          <x:t xml:space="preserve">2T10</x:t>
        </x:is>
      </x:c>
      <x:c r="B1891" t="inlineStr">
        <x:is>
          <x:t xml:space="preserve">EBIT005</x:t>
        </x:is>
      </x:c>
      <x:c r="C1891" t="inlineStr">
        <x:is>
          <x:t xml:space="preserve">Despesa</x:t>
        </x:is>
      </x:c>
      <x:c r="D1891" t="inlineStr">
        <x:is>
          <x:t xml:space="preserve">Tributárias</x:t>
        </x:is>
      </x:c>
      <x:c r="E1891" t="inlineStr">
        <x:is>
          <x:t xml:space="preserve">CORPORATIVO / OUTROS NEGÓCIOS</x:t>
        </x:is>
      </x:c>
      <x:c r="F1891" t="n">
        <x:v>-103.518</x:v>
      </x:c>
      <x:c r="G1891" t="n">
        <x:v>-54.257</x:v>
      </x:c>
      <x:c r="H1891" t="n">
        <x:v>-49.261</x:v>
      </x:c>
      <x:c r="I1891" t="inlineStr">
        <x:is>
          <x:t xml:space="preserve">Atual − trimestre anterior</x:t>
        </x:is>
      </x:c>
    </x:row>
    <x:row r="1892">
      <x:c r="A1892" t="inlineStr">
        <x:is>
          <x:t xml:space="preserve">2T10</x:t>
        </x:is>
      </x:c>
      <x:c r="B1892" t="inlineStr">
        <x:is>
          <x:t xml:space="preserve">EBIT005</x:t>
        </x:is>
      </x:c>
      <x:c r="C1892" t="inlineStr">
        <x:is>
          <x:t xml:space="preserve">Despesa</x:t>
        </x:is>
      </x:c>
      <x:c r="D1892" t="inlineStr">
        <x:is>
          <x:t xml:space="preserve">Tributárias</x:t>
        </x:is>
      </x:c>
      <x:c r="E1892" t="inlineStr">
        <x:is>
          <x:t xml:space="preserve">DISTRIBUIÇÃO</x:t>
        </x:is>
      </x:c>
      <x:c r="F1892" t="n">
        <x:v>-14.322</x:v>
      </x:c>
      <x:c r="G1892" t="n">
        <x:v>-8.227</x:v>
      </x:c>
      <x:c r="H1892" t="n">
        <x:v>-6.094999999999999</x:v>
      </x:c>
      <x:c r="I1892" t="inlineStr">
        <x:is>
          <x:t xml:space="preserve">Atual − trimestre anterior</x:t>
        </x:is>
      </x:c>
    </x:row>
    <x:row r="1893">
      <x:c r="A1893" t="inlineStr">
        <x:is>
          <x:t xml:space="preserve">2T10</x:t>
        </x:is>
      </x:c>
      <x:c r="B1893" t="inlineStr">
        <x:is>
          <x:t xml:space="preserve">EBIT005</x:t>
        </x:is>
      </x:c>
      <x:c r="C1893" t="inlineStr">
        <x:is>
          <x:t xml:space="preserve">Despesa</x:t>
        </x:is>
      </x:c>
      <x:c r="D1893" t="inlineStr">
        <x:is>
          <x:t xml:space="preserve">Tributárias</x:t>
        </x:is>
      </x:c>
      <x:c r="E1893" t="inlineStr">
        <x:is>
          <x:t xml:space="preserve">E&amp;P</x:t>
        </x:is>
      </x:c>
      <x:c r="F1893" t="n">
        <x:v>-111.713</x:v>
      </x:c>
      <x:c r="G1893" t="n">
        <x:v>-13.283</x:v>
      </x:c>
      <x:c r="H1893" t="n">
        <x:v>-98.42999999999999</x:v>
      </x:c>
      <x:c r="I1893" t="inlineStr">
        <x:is>
          <x:t xml:space="preserve">Atual − trimestre anterior</x:t>
        </x:is>
      </x:c>
    </x:row>
    <x:row r="1894">
      <x:c r="A1894" t="inlineStr">
        <x:is>
          <x:t xml:space="preserve">2T10</x:t>
        </x:is>
      </x:c>
      <x:c r="B1894" t="inlineStr">
        <x:is>
          <x:t xml:space="preserve">EBIT005</x:t>
        </x:is>
      </x:c>
      <x:c r="C1894" t="inlineStr">
        <x:is>
          <x:t xml:space="preserve">Despesa</x:t>
        </x:is>
      </x:c>
      <x:c r="D1894" t="inlineStr">
        <x:is>
          <x:t xml:space="preserve">Tributárias</x:t>
        </x:is>
      </x:c>
      <x:c r="E1894" t="inlineStr">
        <x:is>
          <x:t xml:space="preserve">ELIMINAÇÕES</x:t>
        </x:is>
      </x:c>
      <x:c r="F1894" t="n">
        <x:v>-0.847</x:v>
      </x:c>
      <x:c r="G1894" t="n">
        <x:v>-0.363</x:v>
      </x:c>
      <x:c r="H1894" t="n">
        <x:v>-0.484</x:v>
      </x:c>
      <x:c r="I1894" t="inlineStr">
        <x:is>
          <x:t xml:space="preserve">Atual − trimestre anterior</x:t>
        </x:is>
      </x:c>
    </x:row>
    <x:row r="1895">
      <x:c r="A1895" t="inlineStr">
        <x:is>
          <x:t xml:space="preserve">2T10</x:t>
        </x:is>
      </x:c>
      <x:c r="B1895" t="inlineStr">
        <x:is>
          <x:t xml:space="preserve">EBIT005</x:t>
        </x:is>
      </x:c>
      <x:c r="C1895" t="inlineStr">
        <x:is>
          <x:t xml:space="preserve">Despesa</x:t>
        </x:is>
      </x:c>
      <x:c r="D1895" t="inlineStr">
        <x:is>
          <x:t xml:space="preserve">Tributárias</x:t>
        </x:is>
      </x:c>
      <x:c r="E1895" t="inlineStr">
        <x:is>
          <x:t xml:space="preserve">GÁS &amp; ENERGIA / G&amp;EBC</x:t>
        </x:is>
      </x:c>
      <x:c r="F1895" t="n">
        <x:v>-24.079</x:v>
      </x:c>
      <x:c r="G1895" t="n">
        <x:v>-10.947</x:v>
      </x:c>
      <x:c r="H1895" t="n">
        <x:v>-13.132</x:v>
      </x:c>
      <x:c r="I1895" t="inlineStr">
        <x:is>
          <x:t xml:space="preserve">Atual − trimestre anterior</x:t>
        </x:is>
      </x:c>
    </x:row>
    <x:row r="1896">
      <x:c r="A1896" t="inlineStr">
        <x:is>
          <x:t xml:space="preserve">2T10</x:t>
        </x:is>
      </x:c>
      <x:c r="B1896" t="inlineStr">
        <x:is>
          <x:t xml:space="preserve">EBIT005</x:t>
        </x:is>
      </x:c>
      <x:c r="C1896" t="inlineStr">
        <x:is>
          <x:t xml:space="preserve">Despesa</x:t>
        </x:is>
      </x:c>
      <x:c r="D1896" t="inlineStr">
        <x:is>
          <x:t xml:space="preserve">Tributárias</x:t>
        </x:is>
      </x:c>
      <x:c r="E1896" t="inlineStr">
        <x:is>
          <x:t xml:space="preserve">INTERNACIONAL</x:t>
        </x:is>
      </x:c>
      <x:c r="F1896" t="n">
        <x:v>-74.676</x:v>
      </x:c>
      <x:c r="G1896" t="n">
        <x:v>-41.759</x:v>
      </x:c>
      <x:c r="H1896" t="n">
        <x:v>-32.917</x:v>
      </x:c>
      <x:c r="I1896" t="inlineStr">
        <x:is>
          <x:t xml:space="preserve">Atual − trimestre anterior</x:t>
        </x:is>
      </x:c>
    </x:row>
    <x:row r="1897">
      <x:c r="A1897" t="inlineStr">
        <x:is>
          <x:t xml:space="preserve">2T10</x:t>
        </x:is>
      </x:c>
      <x:c r="B1897" t="inlineStr">
        <x:is>
          <x:t xml:space="preserve">EBIT005</x:t>
        </x:is>
      </x:c>
      <x:c r="C1897" t="inlineStr">
        <x:is>
          <x:t xml:space="preserve">Despesa</x:t>
        </x:is>
      </x:c>
      <x:c r="D1897" t="inlineStr">
        <x:is>
          <x:t xml:space="preserve">Tributárias</x:t>
        </x:is>
      </x:c>
      <x:c r="E1897" t="inlineStr">
        <x:is>
          <x:t xml:space="preserve">TOTAL</x:t>
        </x:is>
      </x:c>
      <x:c r="F1897" t="n">
        <x:v>-378.075</x:v>
      </x:c>
      <x:c r="G1897" t="n">
        <x:v>-153.427</x:v>
      </x:c>
      <x:c r="H1897" t="n">
        <x:v>-224.648</x:v>
      </x:c>
      <x:c r="I1897" t="inlineStr">
        <x:is>
          <x:t xml:space="preserve">Atual − trimestre anterior</x:t>
        </x:is>
      </x:c>
    </x:row>
    <x:row r="1898">
      <x:c r="A1898" t="inlineStr">
        <x:is>
          <x:t xml:space="preserve">2T10</x:t>
        </x:is>
      </x:c>
      <x:c r="B1898" t="inlineStr">
        <x:is>
          <x:t xml:space="preserve">EBIT006</x:t>
        </x:is>
      </x:c>
      <x:c r="C1898" t="inlineStr">
        <x:is>
          <x:t xml:space="preserve">Despesa</x:t>
        </x:is>
      </x:c>
      <x:c r="D1898" t="inlineStr">
        <x:is>
          <x:t xml:space="preserve">Custos exploratórios p/ extração de petróleo</x:t>
        </x:is>
      </x:c>
      <x:c r="E1898" t="inlineStr">
        <x:is>
          <x:t xml:space="preserve">ABASTECIMENTO</x:t>
        </x:is>
      </x:c>
      <x:c r="F1898" t="n">
        <x:v>0</x:v>
      </x:c>
      <x:c r="G1898" t="n">
        <x:v>0</x:v>
      </x:c>
      <x:c r="H1898" t="n">
        <x:v>0</x:v>
      </x:c>
      <x:c r="I1898" t="inlineStr">
        <x:is>
          <x:t xml:space="preserve">Atual − trimestre anterior</x:t>
        </x:is>
      </x:c>
    </x:row>
    <x:row r="1899">
      <x:c r="A1899" t="inlineStr">
        <x:is>
          <x:t xml:space="preserve">2T10</x:t>
        </x:is>
      </x:c>
      <x:c r="B1899" t="inlineStr">
        <x:is>
          <x:t xml:space="preserve">EBIT006</x:t>
        </x:is>
      </x:c>
      <x:c r="C1899" t="inlineStr">
        <x:is>
          <x:t xml:space="preserve">Despesa</x:t>
        </x:is>
      </x:c>
      <x:c r="D1899" t="inlineStr">
        <x:is>
          <x:t xml:space="preserve">Custos exploratórios p/ extração de petróleo</x:t>
        </x:is>
      </x:c>
      <x:c r="E1899" t="inlineStr">
        <x:is>
          <x:t xml:space="preserve">CORPORATIVO / OUTROS NEGÓCIOS</x:t>
        </x:is>
      </x:c>
      <x:c r="F1899" t="n">
        <x:v>0</x:v>
      </x:c>
      <x:c r="G1899" t="n">
        <x:v>0</x:v>
      </x:c>
      <x:c r="H1899" t="n">
        <x:v>0</x:v>
      </x:c>
      <x:c r="I1899" t="inlineStr">
        <x:is>
          <x:t xml:space="preserve">Atual − trimestre anterior</x:t>
        </x:is>
      </x:c>
    </x:row>
    <x:row r="1900">
      <x:c r="A1900" t="inlineStr">
        <x:is>
          <x:t xml:space="preserve">2T10</x:t>
        </x:is>
      </x:c>
      <x:c r="B1900" t="inlineStr">
        <x:is>
          <x:t xml:space="preserve">EBIT006</x:t>
        </x:is>
      </x:c>
      <x:c r="C1900" t="inlineStr">
        <x:is>
          <x:t xml:space="preserve">Despesa</x:t>
        </x:is>
      </x:c>
      <x:c r="D1900" t="inlineStr">
        <x:is>
          <x:t xml:space="preserve">Custos exploratórios p/ extração de petróleo</x:t>
        </x:is>
      </x:c>
      <x:c r="E1900" t="inlineStr">
        <x:is>
          <x:t xml:space="preserve">DISTRIBUIÇÃO</x:t>
        </x:is>
      </x:c>
      <x:c r="F1900" t="n">
        <x:v>0</x:v>
      </x:c>
      <x:c r="G1900" t="n">
        <x:v>0</x:v>
      </x:c>
      <x:c r="H1900" t="n">
        <x:v>0</x:v>
      </x:c>
      <x:c r="I1900" t="inlineStr">
        <x:is>
          <x:t xml:space="preserve">Atual − trimestre anterior</x:t>
        </x:is>
      </x:c>
    </x:row>
    <x:row r="1901">
      <x:c r="A1901" t="inlineStr">
        <x:is>
          <x:t xml:space="preserve">2T10</x:t>
        </x:is>
      </x:c>
      <x:c r="B1901" t="inlineStr">
        <x:is>
          <x:t xml:space="preserve">EBIT006</x:t>
        </x:is>
      </x:c>
      <x:c r="C1901" t="inlineStr">
        <x:is>
          <x:t xml:space="preserve">Despesa</x:t>
        </x:is>
      </x:c>
      <x:c r="D1901" t="inlineStr">
        <x:is>
          <x:t xml:space="preserve">Custos exploratórios p/ extração de petróleo</x:t>
        </x:is>
      </x:c>
      <x:c r="E1901" t="inlineStr">
        <x:is>
          <x:t xml:space="preserve">E&amp;P</x:t>
        </x:is>
      </x:c>
      <x:c r="F1901" t="n">
        <x:v>-1402.632</x:v>
      </x:c>
      <x:c r="G1901" t="n">
        <x:v>-875.821</x:v>
      </x:c>
      <x:c r="H1901" t="n">
        <x:v>-526.811</x:v>
      </x:c>
      <x:c r="I1901" t="inlineStr">
        <x:is>
          <x:t xml:space="preserve">Atual − trimestre anterior</x:t>
        </x:is>
      </x:c>
    </x:row>
    <x:row r="1902">
      <x:c r="A1902" t="inlineStr">
        <x:is>
          <x:t xml:space="preserve">2T10</x:t>
        </x:is>
      </x:c>
      <x:c r="B1902" t="inlineStr">
        <x:is>
          <x:t xml:space="preserve">EBIT006</x:t>
        </x:is>
      </x:c>
      <x:c r="C1902" t="inlineStr">
        <x:is>
          <x:t xml:space="preserve">Despesa</x:t>
        </x:is>
      </x:c>
      <x:c r="D1902" t="inlineStr">
        <x:is>
          <x:t xml:space="preserve">Custos exploratórios p/ extração de petróleo</x:t>
        </x:is>
      </x:c>
      <x:c r="E1902" t="inlineStr">
        <x:is>
          <x:t xml:space="preserve">ELIMINAÇÕES</x:t>
        </x:is>
      </x:c>
      <x:c r="F1902" t="n">
        <x:v>0</x:v>
      </x:c>
      <x:c r="G1902" t="n">
        <x:v>0</x:v>
      </x:c>
      <x:c r="H1902" t="n">
        <x:v>0</x:v>
      </x:c>
      <x:c r="I1902" t="inlineStr">
        <x:is>
          <x:t xml:space="preserve">Atual − trimestre anterior</x:t>
        </x:is>
      </x:c>
    </x:row>
    <x:row r="1903">
      <x:c r="A1903" t="inlineStr">
        <x:is>
          <x:t xml:space="preserve">2T10</x:t>
        </x:is>
      </x:c>
      <x:c r="B1903" t="inlineStr">
        <x:is>
          <x:t xml:space="preserve">EBIT006</x:t>
        </x:is>
      </x:c>
      <x:c r="C1903" t="inlineStr">
        <x:is>
          <x:t xml:space="preserve">Despesa</x:t>
        </x:is>
      </x:c>
      <x:c r="D1903" t="inlineStr">
        <x:is>
          <x:t xml:space="preserve">Custos exploratórios p/ extração de petróleo</x:t>
        </x:is>
      </x:c>
      <x:c r="E1903" t="inlineStr">
        <x:is>
          <x:t xml:space="preserve">GÁS &amp; ENERGIA / G&amp;EBC</x:t>
        </x:is>
      </x:c>
      <x:c r="F1903" t="n">
        <x:v>0</x:v>
      </x:c>
      <x:c r="G1903" t="n">
        <x:v>0</x:v>
      </x:c>
      <x:c r="H1903" t="n">
        <x:v>0</x:v>
      </x:c>
      <x:c r="I1903" t="inlineStr">
        <x:is>
          <x:t xml:space="preserve">Atual − trimestre anterior</x:t>
        </x:is>
      </x:c>
    </x:row>
    <x:row r="1904">
      <x:c r="A1904" t="inlineStr">
        <x:is>
          <x:t xml:space="preserve">2T10</x:t>
        </x:is>
      </x:c>
      <x:c r="B1904" t="inlineStr">
        <x:is>
          <x:t xml:space="preserve">EBIT006</x:t>
        </x:is>
      </x:c>
      <x:c r="C1904" t="inlineStr">
        <x:is>
          <x:t xml:space="preserve">Despesa</x:t>
        </x:is>
      </x:c>
      <x:c r="D1904" t="inlineStr">
        <x:is>
          <x:t xml:space="preserve">Custos exploratórios p/ extração de petróleo</x:t>
        </x:is>
      </x:c>
      <x:c r="E1904" t="inlineStr">
        <x:is>
          <x:t xml:space="preserve">INTERNACIONAL</x:t>
        </x:is>
      </x:c>
      <x:c r="F1904" t="n">
        <x:v>-226.133</x:v>
      </x:c>
      <x:c r="G1904" t="n">
        <x:v>-126.847</x:v>
      </x:c>
      <x:c r="H1904" t="n">
        <x:v>-99.28600000000002</x:v>
      </x:c>
      <x:c r="I1904" t="inlineStr">
        <x:is>
          <x:t xml:space="preserve">Atual − trimestre anterior</x:t>
        </x:is>
      </x:c>
    </x:row>
    <x:row r="1905">
      <x:c r="A1905" t="inlineStr">
        <x:is>
          <x:t xml:space="preserve">2T10</x:t>
        </x:is>
      </x:c>
      <x:c r="B1905" t="inlineStr">
        <x:is>
          <x:t xml:space="preserve">EBIT006</x:t>
        </x:is>
      </x:c>
      <x:c r="C1905" t="inlineStr">
        <x:is>
          <x:t xml:space="preserve">Despesa</x:t>
        </x:is>
      </x:c>
      <x:c r="D1905" t="inlineStr">
        <x:is>
          <x:t xml:space="preserve">Custos exploratórios p/ extração de petróleo</x:t>
        </x:is>
      </x:c>
      <x:c r="E1905" t="inlineStr">
        <x:is>
          <x:t xml:space="preserve">TOTAL</x:t>
        </x:is>
      </x:c>
      <x:c r="F1905" t="n">
        <x:v>-1628.765</x:v>
      </x:c>
      <x:c r="G1905" t="n">
        <x:v>-1002.668</x:v>
      </x:c>
      <x:c r="H1905" t="n">
        <x:v>-626.0970000000001</x:v>
      </x:c>
      <x:c r="I1905" t="inlineStr">
        <x:is>
          <x:t xml:space="preserve">Atual − trimestre anterior</x:t>
        </x:is>
      </x:c>
    </x:row>
    <x:row r="1906">
      <x:c r="A1906" t="inlineStr">
        <x:is>
          <x:t xml:space="preserve">2T10</x:t>
        </x:is>
      </x:c>
      <x:c r="B1906" t="inlineStr">
        <x:is>
          <x:t xml:space="preserve">EBIT007</x:t>
        </x:is>
      </x:c>
      <x:c r="C1906" t="inlineStr">
        <x:is>
          <x:t xml:space="preserve">Despesa</x:t>
        </x:is>
      </x:c>
      <x:c r="D1906" t="inlineStr">
        <x:is>
          <x:t xml:space="preserve">Pesquisa e desenvolvimento</x:t>
        </x:is>
      </x:c>
      <x:c r="E1906" t="inlineStr">
        <x:is>
          <x:t xml:space="preserve">ABASTECIMENTO</x:t>
        </x:is>
      </x:c>
      <x:c r="F1906" t="n">
        <x:v>-137.853</x:v>
      </x:c>
      <x:c r="G1906" t="n">
        <x:v>-63.388</x:v>
      </x:c>
      <x:c r="H1906" t="n">
        <x:v>-74.465</x:v>
      </x:c>
      <x:c r="I1906" t="inlineStr">
        <x:is>
          <x:t xml:space="preserve">Atual − trimestre anterior</x:t>
        </x:is>
      </x:c>
    </x:row>
    <x:row r="1907">
      <x:c r="A1907" t="inlineStr">
        <x:is>
          <x:t xml:space="preserve">2T10</x:t>
        </x:is>
      </x:c>
      <x:c r="B1907" t="inlineStr">
        <x:is>
          <x:t xml:space="preserve">EBIT007</x:t>
        </x:is>
      </x:c>
      <x:c r="C1907" t="inlineStr">
        <x:is>
          <x:t xml:space="preserve">Despesa</x:t>
        </x:is>
      </x:c>
      <x:c r="D1907" t="inlineStr">
        <x:is>
          <x:t xml:space="preserve">Pesquisa e desenvolvimento</x:t>
        </x:is>
      </x:c>
      <x:c r="E1907" t="inlineStr">
        <x:is>
          <x:t xml:space="preserve">CORPORATIVO / OUTROS NEGÓCIOS</x:t>
        </x:is>
      </x:c>
      <x:c r="F1907" t="n">
        <x:v>-192.489</x:v>
      </x:c>
      <x:c r="G1907" t="n">
        <x:v>-105.112</x:v>
      </x:c>
      <x:c r="H1907" t="n">
        <x:v>-87.37700000000001</x:v>
      </x:c>
      <x:c r="I1907" t="inlineStr">
        <x:is>
          <x:t xml:space="preserve">Atual − trimestre anterior</x:t>
        </x:is>
      </x:c>
    </x:row>
    <x:row r="1908">
      <x:c r="A1908" t="inlineStr">
        <x:is>
          <x:t xml:space="preserve">2T10</x:t>
        </x:is>
      </x:c>
      <x:c r="B1908" t="inlineStr">
        <x:is>
          <x:t xml:space="preserve">EBIT007</x:t>
        </x:is>
      </x:c>
      <x:c r="C1908" t="inlineStr">
        <x:is>
          <x:t xml:space="preserve">Despesa</x:t>
        </x:is>
      </x:c>
      <x:c r="D1908" t="inlineStr">
        <x:is>
          <x:t xml:space="preserve">Pesquisa e desenvolvimento</x:t>
        </x:is>
      </x:c>
      <x:c r="E1908" t="inlineStr">
        <x:is>
          <x:t xml:space="preserve">DISTRIBUIÇÃO</x:t>
        </x:is>
      </x:c>
      <x:c r="F1908" t="n">
        <x:v>-4.391</x:v>
      </x:c>
      <x:c r="G1908" t="n">
        <x:v>-2.084</x:v>
      </x:c>
      <x:c r="H1908" t="n">
        <x:v>-2.307</x:v>
      </x:c>
      <x:c r="I1908" t="inlineStr">
        <x:is>
          <x:t xml:space="preserve">Atual − trimestre anterior</x:t>
        </x:is>
      </x:c>
    </x:row>
    <x:row r="1909">
      <x:c r="A1909" t="inlineStr">
        <x:is>
          <x:t xml:space="preserve">2T10</x:t>
        </x:is>
      </x:c>
      <x:c r="B1909" t="inlineStr">
        <x:is>
          <x:t xml:space="preserve">EBIT007</x:t>
        </x:is>
      </x:c>
      <x:c r="C1909" t="inlineStr">
        <x:is>
          <x:t xml:space="preserve">Despesa</x:t>
        </x:is>
      </x:c>
      <x:c r="D1909" t="inlineStr">
        <x:is>
          <x:t xml:space="preserve">Pesquisa e desenvolvimento</x:t>
        </x:is>
      </x:c>
      <x:c r="E1909" t="inlineStr">
        <x:is>
          <x:t xml:space="preserve">E&amp;P</x:t>
        </x:is>
      </x:c>
      <x:c r="F1909" t="n">
        <x:v>-414.427</x:v>
      </x:c>
      <x:c r="G1909" t="n">
        <x:v>-202.675</x:v>
      </x:c>
      <x:c r="H1909" t="n">
        <x:v>-211.752</x:v>
      </x:c>
      <x:c r="I1909" t="inlineStr">
        <x:is>
          <x:t xml:space="preserve">Atual − trimestre anterior</x:t>
        </x:is>
      </x:c>
    </x:row>
    <x:row r="1910">
      <x:c r="A1910" t="inlineStr">
        <x:is>
          <x:t xml:space="preserve">2T10</x:t>
        </x:is>
      </x:c>
      <x:c r="B1910" t="inlineStr">
        <x:is>
          <x:t xml:space="preserve">EBIT007</x:t>
        </x:is>
      </x:c>
      <x:c r="C1910" t="inlineStr">
        <x:is>
          <x:t xml:space="preserve">Despesa</x:t>
        </x:is>
      </x:c>
      <x:c r="D1910" t="inlineStr">
        <x:is>
          <x:t xml:space="preserve">Pesquisa e desenvolvimento</x:t>
        </x:is>
      </x:c>
      <x:c r="E1910" t="inlineStr">
        <x:is>
          <x:t xml:space="preserve">ELIMINAÇÕES</x:t>
        </x:is>
      </x:c>
      <x:c r="F1910" t="n">
        <x:v>0</x:v>
      </x:c>
      <x:c r="G1910" t="n">
        <x:v>0</x:v>
      </x:c>
      <x:c r="H1910" t="n">
        <x:v>0</x:v>
      </x:c>
      <x:c r="I1910" t="inlineStr">
        <x:is>
          <x:t xml:space="preserve">Atual − trimestre anterior</x:t>
        </x:is>
      </x:c>
    </x:row>
    <x:row r="1911">
      <x:c r="A1911" t="inlineStr">
        <x:is>
          <x:t xml:space="preserve">2T10</x:t>
        </x:is>
      </x:c>
      <x:c r="B1911" t="inlineStr">
        <x:is>
          <x:t xml:space="preserve">EBIT007</x:t>
        </x:is>
      </x:c>
      <x:c r="C1911" t="inlineStr">
        <x:is>
          <x:t xml:space="preserve">Despesa</x:t>
        </x:is>
      </x:c>
      <x:c r="D1911" t="inlineStr">
        <x:is>
          <x:t xml:space="preserve">Pesquisa e desenvolvimento</x:t>
        </x:is>
      </x:c>
      <x:c r="E1911" t="inlineStr">
        <x:is>
          <x:t xml:space="preserve">GÁS &amp; ENERGIA / G&amp;EBC</x:t>
        </x:is>
      </x:c>
      <x:c r="F1911" t="n">
        <x:v>-55.659</x:v>
      </x:c>
      <x:c r="G1911" t="n">
        <x:v>-16.875</x:v>
      </x:c>
      <x:c r="H1911" t="n">
        <x:v>-38.784</x:v>
      </x:c>
      <x:c r="I1911" t="inlineStr">
        <x:is>
          <x:t xml:space="preserve">Atual − trimestre anterior</x:t>
        </x:is>
      </x:c>
    </x:row>
    <x:row r="1912">
      <x:c r="A1912" t="inlineStr">
        <x:is>
          <x:t xml:space="preserve">2T10</x:t>
        </x:is>
      </x:c>
      <x:c r="B1912" t="inlineStr">
        <x:is>
          <x:t xml:space="preserve">EBIT007</x:t>
        </x:is>
      </x:c>
      <x:c r="C1912" t="inlineStr">
        <x:is>
          <x:t xml:space="preserve">Despesa</x:t>
        </x:is>
      </x:c>
      <x:c r="D1912" t="inlineStr">
        <x:is>
          <x:t xml:space="preserve">Pesquisa e desenvolvimento</x:t>
        </x:is>
      </x:c>
      <x:c r="E1912" t="inlineStr">
        <x:is>
          <x:t xml:space="preserve">INTERNACIONAL</x:t>
        </x:is>
      </x:c>
      <x:c r="F1912" t="n">
        <x:v>-1.417</x:v>
      </x:c>
      <x:c r="G1912" t="n">
        <x:v>-1.226</x:v>
      </x:c>
      <x:c r="H1912" t="n">
        <x:v>-0.1910000000000001</x:v>
      </x:c>
      <x:c r="I1912" t="inlineStr">
        <x:is>
          <x:t xml:space="preserve">Atual − trimestre anterior</x:t>
        </x:is>
      </x:c>
    </x:row>
    <x:row r="1913">
      <x:c r="A1913" t="inlineStr">
        <x:is>
          <x:t xml:space="preserve">2T10</x:t>
        </x:is>
      </x:c>
      <x:c r="B1913" t="inlineStr">
        <x:is>
          <x:t xml:space="preserve">EBIT007</x:t>
        </x:is>
      </x:c>
      <x:c r="C1913" t="inlineStr">
        <x:is>
          <x:t xml:space="preserve">Despesa</x:t>
        </x:is>
      </x:c>
      <x:c r="D1913" t="inlineStr">
        <x:is>
          <x:t xml:space="preserve">Pesquisa e desenvolvimento</x:t>
        </x:is>
      </x:c>
      <x:c r="E1913" t="inlineStr">
        <x:is>
          <x:t xml:space="preserve">TOTAL</x:t>
        </x:is>
      </x:c>
      <x:c r="F1913" t="n">
        <x:v>-806.236</x:v>
      </x:c>
      <x:c r="G1913" t="n">
        <x:v>-391.36</x:v>
      </x:c>
      <x:c r="H1913" t="n">
        <x:v>-414.876</x:v>
      </x:c>
      <x:c r="I1913" t="inlineStr">
        <x:is>
          <x:t xml:space="preserve">Atual − trimestre anterior</x:t>
        </x:is>
      </x:c>
    </x:row>
    <x:row r="1914">
      <x:c r="A1914" t="inlineStr">
        <x:is>
          <x:t xml:space="preserve">2T10</x:t>
        </x:is>
      </x:c>
      <x:c r="B1914" t="inlineStr">
        <x:is>
          <x:t xml:space="preserve">EBIT008</x:t>
        </x:is>
      </x:c>
      <x:c r="C1914" t="inlineStr">
        <x:is>
          <x:t xml:space="preserve">Despesa</x:t>
        </x:is>
      </x:c>
      <x:c r="D1914" t="inlineStr">
        <x:is>
          <x:t xml:space="preserve">Plano de pensão e saúde</x:t>
        </x:is>
      </x:c>
      <x:c r="E1914" t="inlineStr">
        <x:is>
          <x:t xml:space="preserve">ABASTECIMENTO</x:t>
        </x:is>
      </x:c>
      <x:c r="F1914" t="n">
        <x:v>0</x:v>
      </x:c>
      <x:c r="G1914" t="n">
        <x:v>0</x:v>
      </x:c>
      <x:c r="H1914" t="n">
        <x:v>0</x:v>
      </x:c>
      <x:c r="I1914" t="inlineStr">
        <x:is>
          <x:t xml:space="preserve">Atual − trimestre anterior</x:t>
        </x:is>
      </x:c>
    </x:row>
    <x:row r="1915">
      <x:c r="A1915" t="inlineStr">
        <x:is>
          <x:t xml:space="preserve">2T10</x:t>
        </x:is>
      </x:c>
      <x:c r="B1915" t="inlineStr">
        <x:is>
          <x:t xml:space="preserve">EBIT008</x:t>
        </x:is>
      </x:c>
      <x:c r="C1915" t="inlineStr">
        <x:is>
          <x:t xml:space="preserve">Despesa</x:t>
        </x:is>
      </x:c>
      <x:c r="D1915" t="inlineStr">
        <x:is>
          <x:t xml:space="preserve">Plano de pensão e saúde</x:t>
        </x:is>
      </x:c>
      <x:c r="E1915" t="inlineStr">
        <x:is>
          <x:t xml:space="preserve">CORPORATIVO / OUTROS NEGÓCIOS</x:t>
        </x:is>
      </x:c>
      <x:c r="F1915" t="n">
        <x:v>-788.468</x:v>
      </x:c>
      <x:c r="G1915" t="n">
        <x:v>-408.103</x:v>
      </x:c>
      <x:c r="H1915" t="n">
        <x:v>-380.365</x:v>
      </x:c>
      <x:c r="I1915" t="inlineStr">
        <x:is>
          <x:t xml:space="preserve">Atual − trimestre anterior</x:t>
        </x:is>
      </x:c>
    </x:row>
    <x:row r="1916">
      <x:c r="A1916" t="inlineStr">
        <x:is>
          <x:t xml:space="preserve">2T10</x:t>
        </x:is>
      </x:c>
      <x:c r="B1916" t="inlineStr">
        <x:is>
          <x:t xml:space="preserve">EBIT008</x:t>
        </x:is>
      </x:c>
      <x:c r="C1916" t="inlineStr">
        <x:is>
          <x:t xml:space="preserve">Despesa</x:t>
        </x:is>
      </x:c>
      <x:c r="D1916" t="inlineStr">
        <x:is>
          <x:t xml:space="preserve">Plano de pensão e saúde</x:t>
        </x:is>
      </x:c>
      <x:c r="E1916" t="inlineStr">
        <x:is>
          <x:t xml:space="preserve">DISTRIBUIÇÃO</x:t>
        </x:is>
      </x:c>
      <x:c r="F1916" t="n">
        <x:v>0</x:v>
      </x:c>
      <x:c r="G1916" t="n">
        <x:v>0</x:v>
      </x:c>
      <x:c r="H1916" t="n">
        <x:v>0</x:v>
      </x:c>
      <x:c r="I1916" t="inlineStr">
        <x:is>
          <x:t xml:space="preserve">Atual − trimestre anterior</x:t>
        </x:is>
      </x:c>
    </x:row>
    <x:row r="1917">
      <x:c r="A1917" t="inlineStr">
        <x:is>
          <x:t xml:space="preserve">2T10</x:t>
        </x:is>
      </x:c>
      <x:c r="B1917" t="inlineStr">
        <x:is>
          <x:t xml:space="preserve">EBIT008</x:t>
        </x:is>
      </x:c>
      <x:c r="C1917" t="inlineStr">
        <x:is>
          <x:t xml:space="preserve">Despesa</x:t>
        </x:is>
      </x:c>
      <x:c r="D1917" t="inlineStr">
        <x:is>
          <x:t xml:space="preserve">Plano de pensão e saúde</x:t>
        </x:is>
      </x:c>
      <x:c r="E1917" t="inlineStr">
        <x:is>
          <x:t xml:space="preserve">E&amp;P</x:t>
        </x:is>
      </x:c>
      <x:c r="F1917" t="n">
        <x:v>0</x:v>
      </x:c>
      <x:c r="G1917" t="n">
        <x:v>0</x:v>
      </x:c>
      <x:c r="H1917" t="n">
        <x:v>0</x:v>
      </x:c>
      <x:c r="I1917" t="inlineStr">
        <x:is>
          <x:t xml:space="preserve">Atual − trimestre anterior</x:t>
        </x:is>
      </x:c>
    </x:row>
    <x:row r="1918">
      <x:c r="A1918" t="inlineStr">
        <x:is>
          <x:t xml:space="preserve">2T10</x:t>
        </x:is>
      </x:c>
      <x:c r="B1918" t="inlineStr">
        <x:is>
          <x:t xml:space="preserve">EBIT008</x:t>
        </x:is>
      </x:c>
      <x:c r="C1918" t="inlineStr">
        <x:is>
          <x:t xml:space="preserve">Despesa</x:t>
        </x:is>
      </x:c>
      <x:c r="D1918" t="inlineStr">
        <x:is>
          <x:t xml:space="preserve">Plano de pensão e saúde</x:t>
        </x:is>
      </x:c>
      <x:c r="E1918" t="inlineStr">
        <x:is>
          <x:t xml:space="preserve">ELIMINAÇÕES</x:t>
        </x:is>
      </x:c>
      <x:c r="F1918" t="n">
        <x:v>0</x:v>
      </x:c>
      <x:c r="G1918" t="n">
        <x:v>0</x:v>
      </x:c>
      <x:c r="H1918" t="n">
        <x:v>0</x:v>
      </x:c>
      <x:c r="I1918" t="inlineStr">
        <x:is>
          <x:t xml:space="preserve">Atual − trimestre anterior</x:t>
        </x:is>
      </x:c>
    </x:row>
    <x:row r="1919">
      <x:c r="A1919" t="inlineStr">
        <x:is>
          <x:t xml:space="preserve">2T10</x:t>
        </x:is>
      </x:c>
      <x:c r="B1919" t="inlineStr">
        <x:is>
          <x:t xml:space="preserve">EBIT008</x:t>
        </x:is>
      </x:c>
      <x:c r="C1919" t="inlineStr">
        <x:is>
          <x:t xml:space="preserve">Despesa</x:t>
        </x:is>
      </x:c>
      <x:c r="D1919" t="inlineStr">
        <x:is>
          <x:t xml:space="preserve">Plano de pensão e saúde</x:t>
        </x:is>
      </x:c>
      <x:c r="E1919" t="inlineStr">
        <x:is>
          <x:t xml:space="preserve">GÁS &amp; ENERGIA / G&amp;EBC</x:t>
        </x:is>
      </x:c>
      <x:c r="F1919" t="n">
        <x:v>0</x:v>
      </x:c>
      <x:c r="G1919" t="n">
        <x:v>0</x:v>
      </x:c>
      <x:c r="H1919" t="n">
        <x:v>0</x:v>
      </x:c>
      <x:c r="I1919" t="inlineStr">
        <x:is>
          <x:t xml:space="preserve">Atual − trimestre anterior</x:t>
        </x:is>
      </x:c>
    </x:row>
    <x:row r="1920">
      <x:c r="A1920" t="inlineStr">
        <x:is>
          <x:t xml:space="preserve">2T10</x:t>
        </x:is>
      </x:c>
      <x:c r="B1920" t="inlineStr">
        <x:is>
          <x:t xml:space="preserve">EBIT008</x:t>
        </x:is>
      </x:c>
      <x:c r="C1920" t="inlineStr">
        <x:is>
          <x:t xml:space="preserve">Despesa</x:t>
        </x:is>
      </x:c>
      <x:c r="D1920" t="inlineStr">
        <x:is>
          <x:t xml:space="preserve">Plano de pensão e saúde</x:t>
        </x:is>
      </x:c>
      <x:c r="E1920" t="inlineStr">
        <x:is>
          <x:t xml:space="preserve">INTERNACIONAL</x:t>
        </x:is>
      </x:c>
      <x:c r="F1920" t="n">
        <x:v>0</x:v>
      </x:c>
      <x:c r="G1920" t="n">
        <x:v>0</x:v>
      </x:c>
      <x:c r="H1920" t="n">
        <x:v>0</x:v>
      </x:c>
      <x:c r="I1920" t="inlineStr">
        <x:is>
          <x:t xml:space="preserve">Atual − trimestre anterior</x:t>
        </x:is>
      </x:c>
    </x:row>
    <x:row r="1921">
      <x:c r="A1921" t="inlineStr">
        <x:is>
          <x:t xml:space="preserve">2T10</x:t>
        </x:is>
      </x:c>
      <x:c r="B1921" t="inlineStr">
        <x:is>
          <x:t xml:space="preserve">EBIT008</x:t>
        </x:is>
      </x:c>
      <x:c r="C1921" t="inlineStr">
        <x:is>
          <x:t xml:space="preserve">Despesa</x:t>
        </x:is>
      </x:c>
      <x:c r="D1921" t="inlineStr">
        <x:is>
          <x:t xml:space="preserve">Plano de pensão e saúde</x:t>
        </x:is>
      </x:c>
      <x:c r="E1921" t="inlineStr">
        <x:is>
          <x:t xml:space="preserve">TOTAL</x:t>
        </x:is>
      </x:c>
      <x:c r="F1921" t="n">
        <x:v>-788.468</x:v>
      </x:c>
      <x:c r="G1921" t="n">
        <x:v>-408.103</x:v>
      </x:c>
      <x:c r="H1921" t="n">
        <x:v>-380.365</x:v>
      </x:c>
      <x:c r="I1921" t="inlineStr">
        <x:is>
          <x:t xml:space="preserve">Atual − trimestre anterior</x:t>
        </x:is>
      </x:c>
    </x:row>
    <x:row r="1922">
      <x:c r="A1922" t="inlineStr">
        <x:is>
          <x:t xml:space="preserve">2T10</x:t>
        </x:is>
      </x:c>
      <x:c r="B1922" t="inlineStr">
        <x:is>
          <x:t xml:space="preserve">EBIT009A</x:t>
        </x:is>
      </x:c>
      <x:c r="C1922" t="inlineStr">
        <x:is>
          <x:t xml:space="preserve">Despesa</x:t>
        </x:is>
      </x:c>
      <x:c r="D1922" t="inlineStr">
        <x:is>
          <x:t xml:space="preserve">Perda na recuperação de ativos</x:t>
        </x:is>
      </x:c>
      <x:c r="E1922" t="inlineStr">
        <x:is>
          <x:t xml:space="preserve">ABASTECIMENTO</x:t>
        </x:is>
      </x:c>
      <x:c r="F1922" t="n">
        <x:v>0</x:v>
      </x:c>
      <x:c r="G1922" t="n">
        <x:v>0</x:v>
      </x:c>
      <x:c r="H1922" t="n">
        <x:v>0</x:v>
      </x:c>
      <x:c r="I1922" t="inlineStr">
        <x:is>
          <x:t xml:space="preserve">Atual − trimestre anterior</x:t>
        </x:is>
      </x:c>
    </x:row>
    <x:row r="1923">
      <x:c r="A1923" t="inlineStr">
        <x:is>
          <x:t xml:space="preserve">2T10</x:t>
        </x:is>
      </x:c>
      <x:c r="B1923" t="inlineStr">
        <x:is>
          <x:t xml:space="preserve">EBIT009A</x:t>
        </x:is>
      </x:c>
      <x:c r="C1923" t="inlineStr">
        <x:is>
          <x:t xml:space="preserve">Despesa</x:t>
        </x:is>
      </x:c>
      <x:c r="D1923" t="inlineStr">
        <x:is>
          <x:t xml:space="preserve">Perda na recuperação de ativos</x:t>
        </x:is>
      </x:c>
      <x:c r="E1923" t="inlineStr">
        <x:is>
          <x:t xml:space="preserve">CORPORATIVO / OUTROS NEGÓCIOS</x:t>
        </x:is>
      </x:c>
      <x:c r="F1923" t="n">
        <x:v>0</x:v>
      </x:c>
      <x:c r="G1923" t="n">
        <x:v>0</x:v>
      </x:c>
      <x:c r="H1923" t="n">
        <x:v>0</x:v>
      </x:c>
      <x:c r="I1923" t="inlineStr">
        <x:is>
          <x:t xml:space="preserve">Atual − trimestre anterior</x:t>
        </x:is>
      </x:c>
    </x:row>
    <x:row r="1924">
      <x:c r="A1924" t="inlineStr">
        <x:is>
          <x:t xml:space="preserve">2T10</x:t>
        </x:is>
      </x:c>
      <x:c r="B1924" t="inlineStr">
        <x:is>
          <x:t xml:space="preserve">EBIT009A</x:t>
        </x:is>
      </x:c>
      <x:c r="C1924" t="inlineStr">
        <x:is>
          <x:t xml:space="preserve">Despesa</x:t>
        </x:is>
      </x:c>
      <x:c r="D1924" t="inlineStr">
        <x:is>
          <x:t xml:space="preserve">Perda na recuperação de ativos</x:t>
        </x:is>
      </x:c>
      <x:c r="E1924" t="inlineStr">
        <x:is>
          <x:t xml:space="preserve">DISTRIBUIÇÃO</x:t>
        </x:is>
      </x:c>
      <x:c r="F1924" t="n">
        <x:v>0</x:v>
      </x:c>
      <x:c r="G1924" t="n">
        <x:v>0</x:v>
      </x:c>
      <x:c r="H1924" t="n">
        <x:v>0</x:v>
      </x:c>
      <x:c r="I1924" t="inlineStr">
        <x:is>
          <x:t xml:space="preserve">Atual − trimestre anterior</x:t>
        </x:is>
      </x:c>
    </x:row>
    <x:row r="1925">
      <x:c r="A1925" t="inlineStr">
        <x:is>
          <x:t xml:space="preserve">2T10</x:t>
        </x:is>
      </x:c>
      <x:c r="B1925" t="inlineStr">
        <x:is>
          <x:t xml:space="preserve">EBIT009A</x:t>
        </x:is>
      </x:c>
      <x:c r="C1925" t="inlineStr">
        <x:is>
          <x:t xml:space="preserve">Despesa</x:t>
        </x:is>
      </x:c>
      <x:c r="D1925" t="inlineStr">
        <x:is>
          <x:t xml:space="preserve">Perda na recuperação de ativos</x:t>
        </x:is>
      </x:c>
      <x:c r="E1925" t="inlineStr">
        <x:is>
          <x:t xml:space="preserve">E&amp;P</x:t>
        </x:is>
      </x:c>
      <x:c r="F1925" t="n">
        <x:v>0</x:v>
      </x:c>
      <x:c r="G1925" t="n">
        <x:v>0</x:v>
      </x:c>
      <x:c r="H1925" t="n">
        <x:v>0</x:v>
      </x:c>
      <x:c r="I1925" t="inlineStr">
        <x:is>
          <x:t xml:space="preserve">Atual − trimestre anterior</x:t>
        </x:is>
      </x:c>
    </x:row>
    <x:row r="1926">
      <x:c r="A1926" t="inlineStr">
        <x:is>
          <x:t xml:space="preserve">2T10</x:t>
        </x:is>
      </x:c>
      <x:c r="B1926" t="inlineStr">
        <x:is>
          <x:t xml:space="preserve">EBIT009A</x:t>
        </x:is>
      </x:c>
      <x:c r="C1926" t="inlineStr">
        <x:is>
          <x:t xml:space="preserve">Despesa</x:t>
        </x:is>
      </x:c>
      <x:c r="D1926" t="inlineStr">
        <x:is>
          <x:t xml:space="preserve">Perda na recuperação de ativos</x:t>
        </x:is>
      </x:c>
      <x:c r="E1926" t="inlineStr">
        <x:is>
          <x:t xml:space="preserve">ELIMINAÇÕES</x:t>
        </x:is>
      </x:c>
      <x:c r="F1926" t="n">
        <x:v>0</x:v>
      </x:c>
      <x:c r="G1926" t="n">
        <x:v>0</x:v>
      </x:c>
      <x:c r="H1926" t="n">
        <x:v>0</x:v>
      </x:c>
      <x:c r="I1926" t="inlineStr">
        <x:is>
          <x:t xml:space="preserve">Atual − trimestre anterior</x:t>
        </x:is>
      </x:c>
    </x:row>
    <x:row r="1927">
      <x:c r="A1927" t="inlineStr">
        <x:is>
          <x:t xml:space="preserve">2T10</x:t>
        </x:is>
      </x:c>
      <x:c r="B1927" t="inlineStr">
        <x:is>
          <x:t xml:space="preserve">EBIT009A</x:t>
        </x:is>
      </x:c>
      <x:c r="C1927" t="inlineStr">
        <x:is>
          <x:t xml:space="preserve">Despesa</x:t>
        </x:is>
      </x:c>
      <x:c r="D1927" t="inlineStr">
        <x:is>
          <x:t xml:space="preserve">Perda na recuperação de ativos</x:t>
        </x:is>
      </x:c>
      <x:c r="E1927" t="inlineStr">
        <x:is>
          <x:t xml:space="preserve">GÁS &amp; ENERGIA / G&amp;EBC</x:t>
        </x:is>
      </x:c>
      <x:c r="F1927" t="n">
        <x:v>-79.992</x:v>
      </x:c>
      <x:c r="G1927" t="n">
        <x:v>-79.992</x:v>
      </x:c>
      <x:c r="H1927" t="n">
        <x:v>0</x:v>
      </x:c>
      <x:c r="I1927" t="inlineStr">
        <x:is>
          <x:t xml:space="preserve">Atual − trimestre anterior</x:t>
        </x:is>
      </x:c>
    </x:row>
    <x:row r="1928">
      <x:c r="A1928" t="inlineStr">
        <x:is>
          <x:t xml:space="preserve">2T10</x:t>
        </x:is>
      </x:c>
      <x:c r="B1928" t="inlineStr">
        <x:is>
          <x:t xml:space="preserve">EBIT009A</x:t>
        </x:is>
      </x:c>
      <x:c r="C1928" t="inlineStr">
        <x:is>
          <x:t xml:space="preserve">Despesa</x:t>
        </x:is>
      </x:c>
      <x:c r="D1928" t="inlineStr">
        <x:is>
          <x:t xml:space="preserve">Perda na recuperação de ativos</x:t>
        </x:is>
      </x:c>
      <x:c r="E1928" t="inlineStr">
        <x:is>
          <x:t xml:space="preserve">INTERNACIONAL</x:t>
        </x:is>
      </x:c>
      <x:c r="F1928" t="n">
        <x:v>-113.762</x:v>
      </x:c>
      <x:c r="G1928" t="n">
        <x:v>-113.762</x:v>
      </x:c>
      <x:c r="H1928" t="n">
        <x:v>0</x:v>
      </x:c>
      <x:c r="I1928" t="inlineStr">
        <x:is>
          <x:t xml:space="preserve">Atual − trimestre anterior</x:t>
        </x:is>
      </x:c>
    </x:row>
    <x:row r="1929">
      <x:c r="A1929" t="inlineStr">
        <x:is>
          <x:t xml:space="preserve">2T10</x:t>
        </x:is>
      </x:c>
      <x:c r="B1929" t="inlineStr">
        <x:is>
          <x:t xml:space="preserve">EBIT009A</x:t>
        </x:is>
      </x:c>
      <x:c r="C1929" t="inlineStr">
        <x:is>
          <x:t xml:space="preserve">Despesa</x:t>
        </x:is>
      </x:c>
      <x:c r="D1929" t="inlineStr">
        <x:is>
          <x:t xml:space="preserve">Perda na recuperação de ativos</x:t>
        </x:is>
      </x:c>
      <x:c r="E1929" t="inlineStr">
        <x:is>
          <x:t xml:space="preserve">TOTAL</x:t>
        </x:is>
      </x:c>
      <x:c r="F1929" t="n">
        <x:v>-193.754</x:v>
      </x:c>
      <x:c r="G1929" t="n">
        <x:v>-193.754</x:v>
      </x:c>
      <x:c r="H1929" t="n">
        <x:v>0</x:v>
      </x:c>
      <x:c r="I1929" t="inlineStr">
        <x:is>
          <x:t xml:space="preserve">Atual − trimestre anterior</x:t>
        </x:is>
      </x:c>
    </x:row>
    <x:row r="1930">
      <x:c r="A1930" t="inlineStr">
        <x:is>
          <x:t xml:space="preserve">2T10</x:t>
        </x:is>
      </x:c>
      <x:c r="B1930" t="inlineStr">
        <x:is>
          <x:t xml:space="preserve">EBIT010</x:t>
        </x:is>
      </x:c>
      <x:c r="C1930" t="inlineStr">
        <x:is>
          <x:t xml:space="preserve">Despesa</x:t>
        </x:is>
      </x:c>
      <x:c r="D1930" t="inlineStr">
        <x:is>
          <x:t xml:space="preserve">Outras</x:t>
        </x:is>
      </x:c>
      <x:c r="E1930" t="inlineStr">
        <x:is>
          <x:t xml:space="preserve">ABASTECIMENTO</x:t>
        </x:is>
      </x:c>
      <x:c r="F1930" t="n">
        <x:v>-316.366</x:v>
      </x:c>
      <x:c r="G1930" t="n">
        <x:v>-73.429</x:v>
      </x:c>
      <x:c r="H1930" t="n">
        <x:v>-242.937</x:v>
      </x:c>
      <x:c r="I1930" t="inlineStr">
        <x:is>
          <x:t xml:space="preserve">Atual − trimestre anterior</x:t>
        </x:is>
      </x:c>
    </x:row>
    <x:row r="1931">
      <x:c r="A1931" t="inlineStr">
        <x:is>
          <x:t xml:space="preserve">2T10</x:t>
        </x:is>
      </x:c>
      <x:c r="B1931" t="inlineStr">
        <x:is>
          <x:t xml:space="preserve">EBIT010</x:t>
        </x:is>
      </x:c>
      <x:c r="C1931" t="inlineStr">
        <x:is>
          <x:t xml:space="preserve">Despesa</x:t>
        </x:is>
      </x:c>
      <x:c r="D1931" t="inlineStr">
        <x:is>
          <x:t xml:space="preserve">Outras</x:t>
        </x:is>
      </x:c>
      <x:c r="E1931" t="inlineStr">
        <x:is>
          <x:t xml:space="preserve">CORPORATIVO / OUTROS NEGÓCIOS</x:t>
        </x:is>
      </x:c>
      <x:c r="F1931" t="n">
        <x:v>-1289.743</x:v>
      </x:c>
      <x:c r="G1931" t="n">
        <x:v>-834.186</x:v>
      </x:c>
      <x:c r="H1931" t="n">
        <x:v>-455.5569999999999</x:v>
      </x:c>
      <x:c r="I1931" t="inlineStr">
        <x:is>
          <x:t xml:space="preserve">Atual − trimestre anterior</x:t>
        </x:is>
      </x:c>
    </x:row>
    <x:row r="1932">
      <x:c r="A1932" t="inlineStr">
        <x:is>
          <x:t xml:space="preserve">2T10</x:t>
        </x:is>
      </x:c>
      <x:c r="B1932" t="inlineStr">
        <x:is>
          <x:t xml:space="preserve">EBIT010</x:t>
        </x:is>
      </x:c>
      <x:c r="C1932" t="inlineStr">
        <x:is>
          <x:t xml:space="preserve">Despesa</x:t>
        </x:is>
      </x:c>
      <x:c r="D1932" t="inlineStr">
        <x:is>
          <x:t xml:space="preserve">Outras</x:t>
        </x:is>
      </x:c>
      <x:c r="E1932" t="inlineStr">
        <x:is>
          <x:t xml:space="preserve">DISTRIBUIÇÃO</x:t>
        </x:is>
      </x:c>
      <x:c r="F1932" t="n">
        <x:v>-88.89100000000001</x:v>
      </x:c>
      <x:c r="G1932" t="n">
        <x:v>34.682</x:v>
      </x:c>
      <x:c r="H1932" t="n">
        <x:v>-123.573</x:v>
      </x:c>
      <x:c r="I1932" t="inlineStr">
        <x:is>
          <x:t xml:space="preserve">Atual − trimestre anterior</x:t>
        </x:is>
      </x:c>
    </x:row>
    <x:row r="1933">
      <x:c r="A1933" t="inlineStr">
        <x:is>
          <x:t xml:space="preserve">2T10</x:t>
        </x:is>
      </x:c>
      <x:c r="B1933" t="inlineStr">
        <x:is>
          <x:t xml:space="preserve">EBIT010</x:t>
        </x:is>
      </x:c>
      <x:c r="C1933" t="inlineStr">
        <x:is>
          <x:t xml:space="preserve">Despesa</x:t>
        </x:is>
      </x:c>
      <x:c r="D1933" t="inlineStr">
        <x:is>
          <x:t xml:space="preserve">Outras</x:t>
        </x:is>
      </x:c>
      <x:c r="E1933" t="inlineStr">
        <x:is>
          <x:t xml:space="preserve">E&amp;P</x:t>
        </x:is>
      </x:c>
      <x:c r="F1933" t="n">
        <x:v>-723.97</x:v>
      </x:c>
      <x:c r="G1933" t="n">
        <x:v>-672.772</x:v>
      </x:c>
      <x:c r="H1933" t="n">
        <x:v>-51.19799999999998</x:v>
      </x:c>
      <x:c r="I1933" t="inlineStr">
        <x:is>
          <x:t xml:space="preserve">Atual − trimestre anterior</x:t>
        </x:is>
      </x:c>
    </x:row>
    <x:row r="1934">
      <x:c r="A1934" t="inlineStr">
        <x:is>
          <x:t xml:space="preserve">2T10</x:t>
        </x:is>
      </x:c>
      <x:c r="B1934" t="inlineStr">
        <x:is>
          <x:t xml:space="preserve">EBIT010</x:t>
        </x:is>
      </x:c>
      <x:c r="C1934" t="inlineStr">
        <x:is>
          <x:t xml:space="preserve">Despesa</x:t>
        </x:is>
      </x:c>
      <x:c r="D1934" t="inlineStr">
        <x:is>
          <x:t xml:space="preserve">Outras</x:t>
        </x:is>
      </x:c>
      <x:c r="E1934" t="inlineStr">
        <x:is>
          <x:t xml:space="preserve">ELIMINAÇÕES</x:t>
        </x:is>
      </x:c>
      <x:c r="F1934" t="n">
        <x:v>43.78</x:v>
      </x:c>
      <x:c r="G1934" t="n">
        <x:v>20.182</x:v>
      </x:c>
      <x:c r="H1934" t="n">
        <x:v>23.598</x:v>
      </x:c>
      <x:c r="I1934" t="inlineStr">
        <x:is>
          <x:t xml:space="preserve">Atual − trimestre anterior</x:t>
        </x:is>
      </x:c>
    </x:row>
    <x:row r="1935">
      <x:c r="A1935" t="inlineStr">
        <x:is>
          <x:t xml:space="preserve">2T10</x:t>
        </x:is>
      </x:c>
      <x:c r="B1935" t="inlineStr">
        <x:is>
          <x:t xml:space="preserve">EBIT010</x:t>
        </x:is>
      </x:c>
      <x:c r="C1935" t="inlineStr">
        <x:is>
          <x:t xml:space="preserve">Despesa</x:t>
        </x:is>
      </x:c>
      <x:c r="D1935" t="inlineStr">
        <x:is>
          <x:t xml:space="preserve">Outras</x:t>
        </x:is>
      </x:c>
      <x:c r="E1935" t="inlineStr">
        <x:is>
          <x:t xml:space="preserve">GÁS &amp; ENERGIA / G&amp;EBC</x:t>
        </x:is>
      </x:c>
      <x:c r="F1935" t="n">
        <x:v>-294.352</x:v>
      </x:c>
      <x:c r="G1935" t="n">
        <x:v>-161.806</x:v>
      </x:c>
      <x:c r="H1935" t="n">
        <x:v>-132.546</x:v>
      </x:c>
      <x:c r="I1935" t="inlineStr">
        <x:is>
          <x:t xml:space="preserve">Atual − trimestre anterior</x:t>
        </x:is>
      </x:c>
    </x:row>
    <x:row r="1936">
      <x:c r="A1936" t="inlineStr">
        <x:is>
          <x:t xml:space="preserve">2T10</x:t>
        </x:is>
      </x:c>
      <x:c r="B1936" t="inlineStr">
        <x:is>
          <x:t xml:space="preserve">EBIT010</x:t>
        </x:is>
      </x:c>
      <x:c r="C1936" t="inlineStr">
        <x:is>
          <x:t xml:space="preserve">Despesa</x:t>
        </x:is>
      </x:c>
      <x:c r="D1936" t="inlineStr">
        <x:is>
          <x:t xml:space="preserve">Outras</x:t>
        </x:is>
      </x:c>
      <x:c r="E1936" t="inlineStr">
        <x:is>
          <x:t xml:space="preserve">INTERNACIONAL</x:t>
        </x:is>
      </x:c>
      <x:c r="F1936" t="n">
        <x:v>-237.759</x:v>
      </x:c>
      <x:c r="G1936" t="n">
        <x:v>44.684</x:v>
      </x:c>
      <x:c r="H1936" t="n">
        <x:v>-282.443</x:v>
      </x:c>
      <x:c r="I1936" t="inlineStr">
        <x:is>
          <x:t xml:space="preserve">Atual − trimestre anterior</x:t>
        </x:is>
      </x:c>
    </x:row>
    <x:row r="1937">
      <x:c r="A1937" t="inlineStr">
        <x:is>
          <x:t xml:space="preserve">2T10</x:t>
        </x:is>
      </x:c>
      <x:c r="B1937" t="inlineStr">
        <x:is>
          <x:t xml:space="preserve">EBIT010</x:t>
        </x:is>
      </x:c>
      <x:c r="C1937" t="inlineStr">
        <x:is>
          <x:t xml:space="preserve">Despesa</x:t>
        </x:is>
      </x:c>
      <x:c r="D1937" t="inlineStr">
        <x:is>
          <x:t xml:space="preserve">Outras</x:t>
        </x:is>
      </x:c>
      <x:c r="E1937" t="inlineStr">
        <x:is>
          <x:t xml:space="preserve">TOTAL</x:t>
        </x:is>
      </x:c>
      <x:c r="F1937" t="n">
        <x:v>-2907.301</x:v>
      </x:c>
      <x:c r="G1937" t="n">
        <x:v>-1642.645</x:v>
      </x:c>
      <x:c r="H1937" t="n">
        <x:v>-1264.656</x:v>
      </x:c>
      <x:c r="I1937" t="inlineStr">
        <x:is>
          <x:t xml:space="preserve">Atual − trimestre anterior</x:t>
        </x:is>
      </x:c>
    </x:row>
    <x:row r="1938">
      <x:c r="A1938" t="inlineStr">
        <x:is>
          <x:t xml:space="preserve">2T10</x:t>
        </x:is>
      </x:c>
      <x:c r="B1938" t="inlineStr">
        <x:is>
          <x:t xml:space="preserve">EBIT009</x:t>
        </x:is>
      </x:c>
      <x:c r="C1938" t="inlineStr">
        <x:is>
          <x:t xml:space="preserve">Despesa Operacional</x:t>
        </x:is>
      </x:c>
      <x:c r="D1938" t="inlineStr">
        <x:is>
          <x:t xml:space="preserve">Despesas operacionais</x:t>
        </x:is>
      </x:c>
      <x:c r="E1938" t="inlineStr">
        <x:is>
          <x:t xml:space="preserve">ABASTECIMENTO</x:t>
        </x:is>
      </x:c>
      <x:c r="F1938" t="n">
        <x:v>-3163.706</x:v>
      </x:c>
      <x:c r="G1938" t="n">
        <x:v>-1412.624</x:v>
      </x:c>
      <x:c r="H1938" t="n">
        <x:v>-1751.082</x:v>
      </x:c>
      <x:c r="I1938" t="inlineStr">
        <x:is>
          <x:t xml:space="preserve">Atual − trimestre anterior</x:t>
        </x:is>
      </x:c>
    </x:row>
    <x:row r="1939">
      <x:c r="A1939" t="inlineStr">
        <x:is>
          <x:t xml:space="preserve">2T10</x:t>
        </x:is>
      </x:c>
      <x:c r="B1939" t="inlineStr">
        <x:is>
          <x:t xml:space="preserve">EBIT009</x:t>
        </x:is>
      </x:c>
      <x:c r="C1939" t="inlineStr">
        <x:is>
          <x:t xml:space="preserve">Despesa Operacional</x:t>
        </x:is>
      </x:c>
      <x:c r="D1939" t="inlineStr">
        <x:is>
          <x:t xml:space="preserve">Despesas operacionais</x:t>
        </x:is>
      </x:c>
      <x:c r="E1939" t="inlineStr">
        <x:is>
          <x:t xml:space="preserve">CORPORATIVO / OUTROS NEGÓCIOS</x:t>
        </x:is>
      </x:c>
      <x:c r="F1939" t="n">
        <x:v>-4134.035</x:v>
      </x:c>
      <x:c r="G1939" t="n">
        <x:v>-2265.527</x:v>
      </x:c>
      <x:c r="H1939" t="n">
        <x:v>-1868.508</x:v>
      </x:c>
      <x:c r="I1939" t="inlineStr">
        <x:is>
          <x:t xml:space="preserve">Atual − trimestre anterior</x:t>
        </x:is>
      </x:c>
    </x:row>
    <x:row r="1940">
      <x:c r="A1940" t="inlineStr">
        <x:is>
          <x:t xml:space="preserve">2T10</x:t>
        </x:is>
      </x:c>
      <x:c r="B1940" t="inlineStr">
        <x:is>
          <x:t xml:space="preserve">EBIT009</x:t>
        </x:is>
      </x:c>
      <x:c r="C1940" t="inlineStr">
        <x:is>
          <x:t xml:space="preserve">Despesa Operacional</x:t>
        </x:is>
      </x:c>
      <x:c r="D1940" t="inlineStr">
        <x:is>
          <x:t xml:space="preserve">Despesas operacionais</x:t>
        </x:is>
      </x:c>
      <x:c r="E1940" t="inlineStr">
        <x:is>
          <x:t xml:space="preserve">DISTRIBUIÇÃO</x:t>
        </x:is>
      </x:c>
      <x:c r="F1940" t="n">
        <x:v>-1763.357</x:v>
      </x:c>
      <x:c r="G1940" t="n">
        <x:v>-772.51</x:v>
      </x:c>
      <x:c r="H1940" t="n">
        <x:v>-990.847</x:v>
      </x:c>
      <x:c r="I1940" t="inlineStr">
        <x:is>
          <x:t xml:space="preserve">Atual − trimestre anterior</x:t>
        </x:is>
      </x:c>
    </x:row>
    <x:row r="1941">
      <x:c r="A1941" t="inlineStr">
        <x:is>
          <x:t xml:space="preserve">2T10</x:t>
        </x:is>
      </x:c>
      <x:c r="B1941" t="inlineStr">
        <x:is>
          <x:t xml:space="preserve">EBIT009</x:t>
        </x:is>
      </x:c>
      <x:c r="C1941" t="inlineStr">
        <x:is>
          <x:t xml:space="preserve">Despesa Operacional</x:t>
        </x:is>
      </x:c>
      <x:c r="D1941" t="inlineStr">
        <x:is>
          <x:t xml:space="preserve">Despesas operacionais</x:t>
        </x:is>
      </x:c>
      <x:c r="E1941" t="inlineStr">
        <x:is>
          <x:t xml:space="preserve">E&amp;P</x:t>
        </x:is>
      </x:c>
      <x:c r="F1941" t="n">
        <x:v>-3012.043</x:v>
      </x:c>
      <x:c r="G1941" t="n">
        <x:v>-1927.006</x:v>
      </x:c>
      <x:c r="H1941" t="n">
        <x:v>-1085.037</x:v>
      </x:c>
      <x:c r="I1941" t="inlineStr">
        <x:is>
          <x:t xml:space="preserve">Atual − trimestre anterior</x:t>
        </x:is>
      </x:c>
    </x:row>
    <x:row r="1942">
      <x:c r="A1942" t="inlineStr">
        <x:is>
          <x:t xml:space="preserve">2T10</x:t>
        </x:is>
      </x:c>
      <x:c r="B1942" t="inlineStr">
        <x:is>
          <x:t xml:space="preserve">EBIT009</x:t>
        </x:is>
      </x:c>
      <x:c r="C1942" t="inlineStr">
        <x:is>
          <x:t xml:space="preserve">Despesa Operacional</x:t>
        </x:is>
      </x:c>
      <x:c r="D1942" t="inlineStr">
        <x:is>
          <x:t xml:space="preserve">Despesas operacionais</x:t>
        </x:is>
      </x:c>
      <x:c r="E1942" t="inlineStr">
        <x:is>
          <x:t xml:space="preserve">ELIMINAÇÕES</x:t>
        </x:is>
      </x:c>
      <x:c r="F1942" t="n">
        <x:v>133.538</x:v>
      </x:c>
      <x:c r="G1942" t="n">
        <x:v>67.26900000000001</x:v>
      </x:c>
      <x:c r="H1942" t="n">
        <x:v>66.26900000000001</x:v>
      </x:c>
      <x:c r="I1942" t="inlineStr">
        <x:is>
          <x:t xml:space="preserve">Atual − trimestre anterior</x:t>
        </x:is>
      </x:c>
    </x:row>
    <x:row r="1943">
      <x:c r="A1943" t="inlineStr">
        <x:is>
          <x:t xml:space="preserve">2T10</x:t>
        </x:is>
      </x:c>
      <x:c r="B1943" t="inlineStr">
        <x:is>
          <x:t xml:space="preserve">EBIT009</x:t>
        </x:is>
      </x:c>
      <x:c r="C1943" t="inlineStr">
        <x:is>
          <x:t xml:space="preserve">Despesa Operacional</x:t>
        </x:is>
      </x:c>
      <x:c r="D1943" t="inlineStr">
        <x:is>
          <x:t xml:space="preserve">Despesas operacionais</x:t>
        </x:is>
      </x:c>
      <x:c r="E1943" t="inlineStr">
        <x:is>
          <x:t xml:space="preserve">GÁS &amp; ENERGIA / G&amp;EBC</x:t>
        </x:is>
      </x:c>
      <x:c r="F1943" t="n">
        <x:v>-1375.121</x:v>
      </x:c>
      <x:c r="G1943" t="n">
        <x:v>-742.8869999999999</x:v>
      </x:c>
      <x:c r="H1943" t="n">
        <x:v>-632.2340000000002</x:v>
      </x:c>
      <x:c r="I1943" t="inlineStr">
        <x:is>
          <x:t xml:space="preserve">Atual − trimestre anterior</x:t>
        </x:is>
      </x:c>
    </x:row>
    <x:row r="1944">
      <x:c r="A1944" t="inlineStr">
        <x:is>
          <x:t xml:space="preserve">2T10</x:t>
        </x:is>
      </x:c>
      <x:c r="B1944" t="inlineStr">
        <x:is>
          <x:t xml:space="preserve">EBIT009</x:t>
        </x:is>
      </x:c>
      <x:c r="C1944" t="inlineStr">
        <x:is>
          <x:t xml:space="preserve">Despesa Operacional</x:t>
        </x:is>
      </x:c>
      <x:c r="D1944" t="inlineStr">
        <x:is>
          <x:t xml:space="preserve">Despesas operacionais</x:t>
        </x:is>
      </x:c>
      <x:c r="E1944" t="inlineStr">
        <x:is>
          <x:t xml:space="preserve">INTERNACIONAL</x:t>
        </x:is>
      </x:c>
      <x:c r="F1944" t="n">
        <x:v>-1462.703</x:v>
      </x:c>
      <x:c r="G1944" t="n">
        <x:v>-640.066</x:v>
      </x:c>
      <x:c r="H1944" t="n">
        <x:v>-822.6369999999999</x:v>
      </x:c>
      <x:c r="I1944" t="inlineStr">
        <x:is>
          <x:t xml:space="preserve">Atual − trimestre anterior</x:t>
        </x:is>
      </x:c>
    </x:row>
    <x:row r="1945">
      <x:c r="A1945" t="inlineStr">
        <x:is>
          <x:t xml:space="preserve">2T10</x:t>
        </x:is>
      </x:c>
      <x:c r="B1945" t="inlineStr">
        <x:is>
          <x:t xml:space="preserve">EBIT009</x:t>
        </x:is>
      </x:c>
      <x:c r="C1945" t="inlineStr">
        <x:is>
          <x:t xml:space="preserve">Despesa Operacional</x:t>
        </x:is>
      </x:c>
      <x:c r="D1945" t="inlineStr">
        <x:is>
          <x:t xml:space="preserve">Despesas operacionais</x:t>
        </x:is>
      </x:c>
      <x:c r="E1945" t="inlineStr">
        <x:is>
          <x:t xml:space="preserve">TOTAL</x:t>
        </x:is>
      </x:c>
      <x:c r="F1945" t="n">
        <x:v>-14777.427</x:v>
      </x:c>
      <x:c r="G1945" t="n">
        <x:v>-7693.351</x:v>
      </x:c>
      <x:c r="H1945" t="n">
        <x:v>-7084.076</x:v>
      </x:c>
      <x:c r="I1945" t="inlineStr">
        <x:is>
          <x:t xml:space="preserve">Atual − trimestre anterior</x:t>
        </x:is>
      </x:c>
    </x:row>
    <x:row r="1946">
      <x:c r="A1946" t="inlineStr">
        <x:is>
          <x:t xml:space="preserve">2T10</x:t>
        </x:is>
      </x:c>
      <x:c r="B1946" t="inlineStr">
        <x:is>
          <x:t xml:space="preserve">EBIT012</x:t>
        </x:is>
      </x:c>
      <x:c r="C1946" t="inlineStr">
        <x:is>
          <x:t xml:space="preserve">Lucro Operacional Total</x:t>
        </x:is>
      </x:c>
      <x:c r="D1946" t="inlineStr">
        <x:is>
          <x:t xml:space="preserve">Lucro (prejuízo) operacional</x:t>
        </x:is>
      </x:c>
      <x:c r="E1946" t="inlineStr">
        <x:is>
          <x:t xml:space="preserve">ABASTECIMENTO</x:t>
        </x:is>
      </x:c>
      <x:c r="F1946" t="n">
        <x:v>2115.331</x:v>
      </x:c>
      <x:c r="G1946" t="n">
        <x:v>1869.706</x:v>
      </x:c>
      <x:c r="H1946" t="n">
        <x:v>245.6250000000002</x:v>
      </x:c>
      <x:c r="I1946" t="inlineStr">
        <x:is>
          <x:t xml:space="preserve">Atual − trimestre anterior</x:t>
        </x:is>
      </x:c>
    </x:row>
    <x:row r="1947">
      <x:c r="A1947" t="inlineStr">
        <x:is>
          <x:t xml:space="preserve">2T10</x:t>
        </x:is>
      </x:c>
      <x:c r="B1947" t="inlineStr">
        <x:is>
          <x:t xml:space="preserve">EBIT012</x:t>
        </x:is>
      </x:c>
      <x:c r="C1947" t="inlineStr">
        <x:is>
          <x:t xml:space="preserve">Lucro Operacional Total</x:t>
        </x:is>
      </x:c>
      <x:c r="D1947" t="inlineStr">
        <x:is>
          <x:t xml:space="preserve">Lucro (prejuízo) operacional</x:t>
        </x:is>
      </x:c>
      <x:c r="E1947" t="inlineStr">
        <x:is>
          <x:t xml:space="preserve">CORPORATIVO / OUTROS NEGÓCIOS</x:t>
        </x:is>
      </x:c>
      <x:c r="F1947" t="n">
        <x:v>-4134.035</x:v>
      </x:c>
      <x:c r="G1947" t="n">
        <x:v>-2265.527</x:v>
      </x:c>
      <x:c r="H1947" t="n">
        <x:v>-1868.508</x:v>
      </x:c>
      <x:c r="I1947" t="inlineStr">
        <x:is>
          <x:t xml:space="preserve">Atual − trimestre anterior</x:t>
        </x:is>
      </x:c>
    </x:row>
    <x:row r="1948">
      <x:c r="A1948" t="inlineStr">
        <x:is>
          <x:t xml:space="preserve">2T10</x:t>
        </x:is>
      </x:c>
      <x:c r="B1948" t="inlineStr">
        <x:is>
          <x:t xml:space="preserve">EBIT012</x:t>
        </x:is>
      </x:c>
      <x:c r="C1948" t="inlineStr">
        <x:is>
          <x:t xml:space="preserve">Lucro Operacional Total</x:t>
        </x:is>
      </x:c>
      <x:c r="D1948" t="inlineStr">
        <x:is>
          <x:t xml:space="preserve">Lucro (prejuízo) operacional</x:t>
        </x:is>
      </x:c>
      <x:c r="E1948" t="inlineStr">
        <x:is>
          <x:t xml:space="preserve">DISTRIBUIÇÃO</x:t>
        </x:is>
      </x:c>
      <x:c r="F1948" t="n">
        <x:v>955.707</x:v>
      </x:c>
      <x:c r="G1948" t="n">
        <x:v>564.794</x:v>
      </x:c>
      <x:c r="H1948" t="n">
        <x:v>390.913</x:v>
      </x:c>
      <x:c r="I1948" t="inlineStr">
        <x:is>
          <x:t xml:space="preserve">Atual − trimestre anterior</x:t>
        </x:is>
      </x:c>
    </x:row>
    <x:row r="1949">
      <x:c r="A1949" t="inlineStr">
        <x:is>
          <x:t xml:space="preserve">2T10</x:t>
        </x:is>
      </x:c>
      <x:c r="B1949" t="inlineStr">
        <x:is>
          <x:t xml:space="preserve">EBIT012</x:t>
        </x:is>
      </x:c>
      <x:c r="C1949" t="inlineStr">
        <x:is>
          <x:t xml:space="preserve">Lucro Operacional Total</x:t>
        </x:is>
      </x:c>
      <x:c r="D1949" t="inlineStr">
        <x:is>
          <x:t xml:space="preserve">Lucro (prejuízo) operacional</x:t>
        </x:is>
      </x:c>
      <x:c r="E1949" t="inlineStr">
        <x:is>
          <x:t xml:space="preserve">E&amp;P</x:t>
        </x:is>
      </x:c>
      <x:c r="F1949" t="n">
        <x:v>22631.614</x:v>
      </x:c>
      <x:c r="G1949" t="n">
        <x:v>11059.736</x:v>
      </x:c>
      <x:c r="H1949" t="n">
        <x:v>11571.878</x:v>
      </x:c>
      <x:c r="I1949" t="inlineStr">
        <x:is>
          <x:t xml:space="preserve">Atual − trimestre anterior</x:t>
        </x:is>
      </x:c>
    </x:row>
    <x:row r="1950">
      <x:c r="A1950" t="inlineStr">
        <x:is>
          <x:t xml:space="preserve">2T10</x:t>
        </x:is>
      </x:c>
      <x:c r="B1950" t="inlineStr">
        <x:is>
          <x:t xml:space="preserve">EBIT012</x:t>
        </x:is>
      </x:c>
      <x:c r="C1950" t="inlineStr">
        <x:is>
          <x:t xml:space="preserve">Lucro Operacional Total</x:t>
        </x:is>
      </x:c>
      <x:c r="D1950" t="inlineStr">
        <x:is>
          <x:t xml:space="preserve">Lucro (prejuízo) operacional</x:t>
        </x:is>
      </x:c>
      <x:c r="E1950" t="inlineStr">
        <x:is>
          <x:t xml:space="preserve">ELIMINAÇÕES</x:t>
        </x:is>
      </x:c>
      <x:c r="F1950" t="n">
        <x:v>-25.311</x:v>
      </x:c>
      <x:c r="G1950" t="n">
        <x:v>-867.141</x:v>
      </x:c>
      <x:c r="H1950" t="n">
        <x:v>841.8299999999999</x:v>
      </x:c>
      <x:c r="I1950" t="inlineStr">
        <x:is>
          <x:t xml:space="preserve">Atual − trimestre anterior</x:t>
        </x:is>
      </x:c>
    </x:row>
    <x:row r="1951">
      <x:c r="A1951" t="inlineStr">
        <x:is>
          <x:t xml:space="preserve">2T10</x:t>
        </x:is>
      </x:c>
      <x:c r="B1951" t="inlineStr">
        <x:is>
          <x:t xml:space="preserve">EBIT012</x:t>
        </x:is>
      </x:c>
      <x:c r="C1951" t="inlineStr">
        <x:is>
          <x:t xml:space="preserve">Lucro Operacional Total</x:t>
        </x:is>
      </x:c>
      <x:c r="D1951" t="inlineStr">
        <x:is>
          <x:t xml:space="preserve">Lucro (prejuízo) operacional</x:t>
        </x:is>
      </x:c>
      <x:c r="E1951" t="inlineStr">
        <x:is>
          <x:t xml:space="preserve">GÁS &amp; ENERGIA / G&amp;EBC</x:t>
        </x:is>
      </x:c>
      <x:c r="F1951" t="n">
        <x:v>1079.69</x:v>
      </x:c>
      <x:c r="G1951" t="n">
        <x:v>558.367</x:v>
      </x:c>
      <x:c r="H1951" t="n">
        <x:v>521.3230000000001</x:v>
      </x:c>
      <x:c r="I1951" t="inlineStr">
        <x:is>
          <x:t xml:space="preserve">Atual − trimestre anterior</x:t>
        </x:is>
      </x:c>
    </x:row>
    <x:row r="1952">
      <x:c r="A1952" t="inlineStr">
        <x:is>
          <x:t xml:space="preserve">2T10</x:t>
        </x:is>
      </x:c>
      <x:c r="B1952" t="inlineStr">
        <x:is>
          <x:t xml:space="preserve">EBIT012</x:t>
        </x:is>
      </x:c>
      <x:c r="C1952" t="inlineStr">
        <x:is>
          <x:t xml:space="preserve">Lucro Operacional Total</x:t>
        </x:is>
      </x:c>
      <x:c r="D1952" t="inlineStr">
        <x:is>
          <x:t xml:space="preserve">Lucro (prejuízo) operacional</x:t>
        </x:is>
      </x:c>
      <x:c r="E1952" t="inlineStr">
        <x:is>
          <x:t xml:space="preserve">INTERNACIONAL</x:t>
        </x:is>
      </x:c>
      <x:c r="F1952" t="n">
        <x:v>1296.632</x:v>
      </x:c>
      <x:c r="G1952" t="n">
        <x:v>697.115</x:v>
      </x:c>
      <x:c r="H1952" t="n">
        <x:v>599.5170000000001</x:v>
      </x:c>
      <x:c r="I1952" t="inlineStr">
        <x:is>
          <x:t xml:space="preserve">Atual − trimestre anterior</x:t>
        </x:is>
      </x:c>
    </x:row>
    <x:row r="1953">
      <x:c r="A1953" t="inlineStr">
        <x:is>
          <x:t xml:space="preserve">2T10</x:t>
        </x:is>
      </x:c>
      <x:c r="B1953" t="inlineStr">
        <x:is>
          <x:t xml:space="preserve">EBIT012</x:t>
        </x:is>
      </x:c>
      <x:c r="C1953" t="inlineStr">
        <x:is>
          <x:t xml:space="preserve">Lucro Operacional Total</x:t>
        </x:is>
      </x:c>
      <x:c r="D1953" t="inlineStr">
        <x:is>
          <x:t xml:space="preserve">Lucro (prejuízo) operacional</x:t>
        </x:is>
      </x:c>
      <x:c r="E1953" t="inlineStr">
        <x:is>
          <x:t xml:space="preserve">TOTAL</x:t>
        </x:is>
      </x:c>
      <x:c r="F1953" t="n">
        <x:v>23919.628</x:v>
      </x:c>
      <x:c r="G1953" t="n">
        <x:v>11617.05</x:v>
      </x:c>
      <x:c r="H1953" t="n">
        <x:v>12302.578</x:v>
      </x:c>
      <x:c r="I1953" t="inlineStr">
        <x:is>
          <x:t xml:space="preserve">Atual − trimestre anterior</x:t>
        </x:is>
      </x:c>
    </x:row>
    <x:row r="1954">
      <x:c r="A1954" t="inlineStr">
        <x:is>
          <x:t xml:space="preserve">3T10</x:t>
        </x:is>
      </x:c>
      <x:c r="B1954" t="inlineStr">
        <x:is>
          <x:t xml:space="preserve">EBIT000A</x:t>
        </x:is>
      </x:c>
      <x:c r="C1954" t="inlineStr">
        <x:is>
          <x:t xml:space="preserve">Receita</x:t>
        </x:is>
      </x:c>
      <x:c r="D1954" t="inlineStr">
        <x:is>
          <x:t xml:space="preserve">Intersegmentos</x:t>
        </x:is>
      </x:c>
      <x:c r="E1954" t="inlineStr">
        <x:is>
          <x:t xml:space="preserve">ABASTECIMENTO</x:t>
        </x:is>
      </x:c>
      <x:c r="F1954" t="n">
        <x:v>42375.849</x:v>
      </x:c>
      <x:c r="G1954" t="n">
        <x:v>27373.332</x:v>
      </x:c>
      <x:c r="H1954" t="n">
        <x:v>15002.517</x:v>
      </x:c>
      <x:c r="I1954" t="inlineStr">
        <x:is>
          <x:t xml:space="preserve">Atual − trimestre anterior</x:t>
        </x:is>
      </x:c>
    </x:row>
    <x:row r="1955">
      <x:c r="A1955" t="inlineStr">
        <x:is>
          <x:t xml:space="preserve">3T10</x:t>
        </x:is>
      </x:c>
      <x:c r="B1955" t="inlineStr">
        <x:is>
          <x:t xml:space="preserve">EBIT000A</x:t>
        </x:is>
      </x:c>
      <x:c r="C1955" t="inlineStr">
        <x:is>
          <x:t xml:space="preserve">Receita</x:t>
        </x:is>
      </x:c>
      <x:c r="D1955" t="inlineStr">
        <x:is>
          <x:t xml:space="preserve">Intersegmentos</x:t>
        </x:is>
      </x:c>
      <x:c r="E1955" t="inlineStr">
        <x:is>
          <x:t xml:space="preserve">CORPORATIVO / OUTROS NEGÓCIOS</x:t>
        </x:is>
      </x:c>
      <x:c r="F1955" t="n">
        <x:v>0</x:v>
      </x:c>
      <x:c r="G1955" t="n">
        <x:v>0</x:v>
      </x:c>
      <x:c r="H1955" t="n">
        <x:v>0</x:v>
      </x:c>
      <x:c r="I1955" t="inlineStr">
        <x:is>
          <x:t xml:space="preserve">Atual − trimestre anterior</x:t>
        </x:is>
      </x:c>
    </x:row>
    <x:row r="1956">
      <x:c r="A1956" t="inlineStr">
        <x:is>
          <x:t xml:space="preserve">3T10</x:t>
        </x:is>
      </x:c>
      <x:c r="B1956" t="inlineStr">
        <x:is>
          <x:t xml:space="preserve">EBIT000A</x:t>
        </x:is>
      </x:c>
      <x:c r="C1956" t="inlineStr">
        <x:is>
          <x:t xml:space="preserve">Receita</x:t>
        </x:is>
      </x:c>
      <x:c r="D1956" t="inlineStr">
        <x:is>
          <x:t xml:space="preserve">Intersegmentos</x:t>
        </x:is>
      </x:c>
      <x:c r="E1956" t="inlineStr">
        <x:is>
          <x:t xml:space="preserve">DISTRIBUIÇÃO</x:t>
        </x:is>
      </x:c>
      <x:c r="F1956" t="n">
        <x:v>1003.796</x:v>
      </x:c>
      <x:c r="G1956" t="n">
        <x:v>655.117</x:v>
      </x:c>
      <x:c r="H1956" t="n">
        <x:v>348.6790000000001</x:v>
      </x:c>
      <x:c r="I1956" t="inlineStr">
        <x:is>
          <x:t xml:space="preserve">Atual − trimestre anterior</x:t>
        </x:is>
      </x:c>
    </x:row>
    <x:row r="1957">
      <x:c r="A1957" t="inlineStr">
        <x:is>
          <x:t xml:space="preserve">3T10</x:t>
        </x:is>
      </x:c>
      <x:c r="B1957" t="inlineStr">
        <x:is>
          <x:t xml:space="preserve">EBIT000A</x:t>
        </x:is>
      </x:c>
      <x:c r="C1957" t="inlineStr">
        <x:is>
          <x:t xml:space="preserve">Receita</x:t>
        </x:is>
      </x:c>
      <x:c r="D1957" t="inlineStr">
        <x:is>
          <x:t xml:space="preserve">Intersegmentos</x:t>
        </x:is>
      </x:c>
      <x:c r="E1957" t="inlineStr">
        <x:is>
          <x:t xml:space="preserve">E&amp;P</x:t>
        </x:is>
      </x:c>
      <x:c r="F1957" t="n">
        <x:v>69945.014</x:v>
      </x:c>
      <x:c r="G1957" t="n">
        <x:v>46645.605</x:v>
      </x:c>
      <x:c r="H1957" t="n">
        <x:v>23299.40899999999</x:v>
      </x:c>
      <x:c r="I1957" t="inlineStr">
        <x:is>
          <x:t xml:space="preserve">Atual − trimestre anterior</x:t>
        </x:is>
      </x:c>
    </x:row>
    <x:row r="1958">
      <x:c r="A1958" t="inlineStr">
        <x:is>
          <x:t xml:space="preserve">3T10</x:t>
        </x:is>
      </x:c>
      <x:c r="B1958" t="inlineStr">
        <x:is>
          <x:t xml:space="preserve">EBIT000A</x:t>
        </x:is>
      </x:c>
      <x:c r="C1958" t="inlineStr">
        <x:is>
          <x:t xml:space="preserve">Receita</x:t>
        </x:is>
      </x:c>
      <x:c r="D1958" t="inlineStr">
        <x:is>
          <x:t xml:space="preserve">Intersegmentos</x:t>
        </x:is>
      </x:c>
      <x:c r="E1958" t="inlineStr">
        <x:is>
          <x:t xml:space="preserve">ELIMINAÇÕES</x:t>
        </x:is>
      </x:c>
      <x:c r="F1958" t="n">
        <x:v>-118417.711</x:v>
      </x:c>
      <x:c r="G1958" t="n">
        <x:v>-77993.091</x:v>
      </x:c>
      <x:c r="H1958" t="n">
        <x:v>-40424.62</x:v>
      </x:c>
      <x:c r="I1958" t="inlineStr">
        <x:is>
          <x:t xml:space="preserve">Atual − trimestre anterior</x:t>
        </x:is>
      </x:c>
    </x:row>
    <x:row r="1959">
      <x:c r="A1959" t="inlineStr">
        <x:is>
          <x:t xml:space="preserve">3T10</x:t>
        </x:is>
      </x:c>
      <x:c r="B1959" t="inlineStr">
        <x:is>
          <x:t xml:space="preserve">EBIT000A</x:t>
        </x:is>
      </x:c>
      <x:c r="C1959" t="inlineStr">
        <x:is>
          <x:t xml:space="preserve">Receita</x:t>
        </x:is>
      </x:c>
      <x:c r="D1959" t="inlineStr">
        <x:is>
          <x:t xml:space="preserve">Intersegmentos</x:t>
        </x:is>
      </x:c>
      <x:c r="E1959" t="inlineStr">
        <x:is>
          <x:t xml:space="preserve">GÁS &amp; ENERGIA / G&amp;EBC</x:t>
        </x:is>
      </x:c>
      <x:c r="F1959" t="n">
        <x:v>1247.269</x:v>
      </x:c>
      <x:c r="G1959" t="n">
        <x:v>819.324</x:v>
      </x:c>
      <x:c r="H1959" t="n">
        <x:v>427.9450000000001</x:v>
      </x:c>
      <x:c r="I1959" t="inlineStr">
        <x:is>
          <x:t xml:space="preserve">Atual − trimestre anterior</x:t>
        </x:is>
      </x:c>
    </x:row>
    <x:row r="1960">
      <x:c r="A1960" t="inlineStr">
        <x:is>
          <x:t xml:space="preserve">3T10</x:t>
        </x:is>
      </x:c>
      <x:c r="B1960" t="inlineStr">
        <x:is>
          <x:t xml:space="preserve">EBIT000A</x:t>
        </x:is>
      </x:c>
      <x:c r="C1960" t="inlineStr">
        <x:is>
          <x:t xml:space="preserve">Receita</x:t>
        </x:is>
      </x:c>
      <x:c r="D1960" t="inlineStr">
        <x:is>
          <x:t xml:space="preserve">Intersegmentos</x:t>
        </x:is>
      </x:c>
      <x:c r="E1960" t="inlineStr">
        <x:is>
          <x:t xml:space="preserve">INTERNACIONAL</x:t>
        </x:is>
      </x:c>
      <x:c r="F1960" t="n">
        <x:v>3845.783</x:v>
      </x:c>
      <x:c r="G1960" t="n">
        <x:v>2499.713</x:v>
      </x:c>
      <x:c r="H1960" t="n">
        <x:v>1346.07</x:v>
      </x:c>
      <x:c r="I1960" t="inlineStr">
        <x:is>
          <x:t xml:space="preserve">Atual − trimestre anterior</x:t>
        </x:is>
      </x:c>
    </x:row>
    <x:row r="1961">
      <x:c r="A1961" t="inlineStr">
        <x:is>
          <x:t xml:space="preserve">3T10</x:t>
        </x:is>
      </x:c>
      <x:c r="B1961" t="inlineStr">
        <x:is>
          <x:t xml:space="preserve">EBIT000A</x:t>
        </x:is>
      </x:c>
      <x:c r="C1961" t="inlineStr">
        <x:is>
          <x:t xml:space="preserve">Receita</x:t>
        </x:is>
      </x:c>
      <x:c r="D1961" t="inlineStr">
        <x:is>
          <x:t xml:space="preserve">Intersegmentos</x:t>
        </x:is>
      </x:c>
      <x:c r="E1961" t="inlineStr">
        <x:is>
          <x:t xml:space="preserve">TOTAL</x:t>
        </x:is>
      </x:c>
      <x:c r="F1961" t="n">
        <x:v>0</x:v>
      </x:c>
      <x:c r="G1961" t="n">
        <x:v>0</x:v>
      </x:c>
      <x:c r="H1961" t="n">
        <x:v>0</x:v>
      </x:c>
      <x:c r="I1961" t="inlineStr">
        <x:is>
          <x:t xml:space="preserve">Atual − trimestre anterior</x:t>
        </x:is>
      </x:c>
    </x:row>
    <x:row r="1962">
      <x:c r="A1962" t="inlineStr">
        <x:is>
          <x:t xml:space="preserve">3T10</x:t>
        </x:is>
      </x:c>
      <x:c r="B1962" t="inlineStr">
        <x:is>
          <x:t xml:space="preserve">EBIT000B</x:t>
        </x:is>
      </x:c>
      <x:c r="C1962" t="inlineStr">
        <x:is>
          <x:t xml:space="preserve">Receita</x:t>
        </x:is>
      </x:c>
      <x:c r="D1962" t="inlineStr">
        <x:is>
          <x:t xml:space="preserve">Terceiros</x:t>
        </x:is>
      </x:c>
      <x:c r="E1962" t="inlineStr">
        <x:is>
          <x:t xml:space="preserve">ABASTECIMENTO</x:t>
        </x:is>
      </x:c>
      <x:c r="F1962" t="n">
        <x:v>86949.402</x:v>
      </x:c>
      <x:c r="G1962" t="n">
        <x:v>58152.497</x:v>
      </x:c>
      <x:c r="H1962" t="n">
        <x:v>28796.905</x:v>
      </x:c>
      <x:c r="I1962" t="inlineStr">
        <x:is>
          <x:t xml:space="preserve">Atual − trimestre anterior</x:t>
        </x:is>
      </x:c>
    </x:row>
    <x:row r="1963">
      <x:c r="A1963" t="inlineStr">
        <x:is>
          <x:t xml:space="preserve">3T10</x:t>
        </x:is>
      </x:c>
      <x:c r="B1963" t="inlineStr">
        <x:is>
          <x:t xml:space="preserve">EBIT000B</x:t>
        </x:is>
      </x:c>
      <x:c r="C1963" t="inlineStr">
        <x:is>
          <x:t xml:space="preserve">Receita</x:t>
        </x:is>
      </x:c>
      <x:c r="D1963" t="inlineStr">
        <x:is>
          <x:t xml:space="preserve">Terceiros</x:t>
        </x:is>
      </x:c>
      <x:c r="E1963" t="inlineStr">
        <x:is>
          <x:t xml:space="preserve">CORPORATIVO / OUTROS NEGÓCIOS</x:t>
        </x:is>
      </x:c>
      <x:c r="F1963" t="n">
        <x:v>0</x:v>
      </x:c>
      <x:c r="G1963" t="n">
        <x:v>0</x:v>
      </x:c>
      <x:c r="H1963" t="n">
        <x:v>0</x:v>
      </x:c>
      <x:c r="I1963" t="inlineStr">
        <x:is>
          <x:t xml:space="preserve">Atual − trimestre anterior</x:t>
        </x:is>
      </x:c>
    </x:row>
    <x:row r="1964">
      <x:c r="A1964" t="inlineStr">
        <x:is>
          <x:t xml:space="preserve">3T10</x:t>
        </x:is>
      </x:c>
      <x:c r="B1964" t="inlineStr">
        <x:is>
          <x:t xml:space="preserve">EBIT000B</x:t>
        </x:is>
      </x:c>
      <x:c r="C1964" t="inlineStr">
        <x:is>
          <x:t xml:space="preserve">Receita</x:t>
        </x:is>
      </x:c>
      <x:c r="D1964" t="inlineStr">
        <x:is>
          <x:t xml:space="preserve">Terceiros</x:t>
        </x:is>
      </x:c>
      <x:c r="E1964" t="inlineStr">
        <x:is>
          <x:t xml:space="preserve">DISTRIBUIÇÃO</x:t>
        </x:is>
      </x:c>
      <x:c r="F1964" t="n">
        <x:v>47143.588</x:v>
      </x:c>
      <x:c r="G1964" t="n">
        <x:v>30320.979</x:v>
      </x:c>
      <x:c r="H1964" t="n">
        <x:v>16822.609</x:v>
      </x:c>
      <x:c r="I1964" t="inlineStr">
        <x:is>
          <x:t xml:space="preserve">Atual − trimestre anterior</x:t>
        </x:is>
      </x:c>
    </x:row>
    <x:row r="1965">
      <x:c r="A1965" t="inlineStr">
        <x:is>
          <x:t xml:space="preserve">3T10</x:t>
        </x:is>
      </x:c>
      <x:c r="B1965" t="inlineStr">
        <x:is>
          <x:t xml:space="preserve">EBIT000B</x:t>
        </x:is>
      </x:c>
      <x:c r="C1965" t="inlineStr">
        <x:is>
          <x:t xml:space="preserve">Receita</x:t>
        </x:is>
      </x:c>
      <x:c r="D1965" t="inlineStr">
        <x:is>
          <x:t xml:space="preserve">Terceiros</x:t>
        </x:is>
      </x:c>
      <x:c r="E1965" t="inlineStr">
        <x:is>
          <x:t xml:space="preserve">E&amp;P</x:t>
        </x:is>
      </x:c>
      <x:c r="F1965" t="n">
        <x:v>631.151</x:v>
      </x:c>
      <x:c r="G1965" t="n">
        <x:v>254.055</x:v>
      </x:c>
      <x:c r="H1965" t="n">
        <x:v>377.0959999999999</x:v>
      </x:c>
      <x:c r="I1965" t="inlineStr">
        <x:is>
          <x:t xml:space="preserve">Atual − trimestre anterior</x:t>
        </x:is>
      </x:c>
    </x:row>
    <x:row r="1966">
      <x:c r="A1966" t="inlineStr">
        <x:is>
          <x:t xml:space="preserve">3T10</x:t>
        </x:is>
      </x:c>
      <x:c r="B1966" t="inlineStr">
        <x:is>
          <x:t xml:space="preserve">EBIT000B</x:t>
        </x:is>
      </x:c>
      <x:c r="C1966" t="inlineStr">
        <x:is>
          <x:t xml:space="preserve">Receita</x:t>
        </x:is>
      </x:c>
      <x:c r="D1966" t="inlineStr">
        <x:is>
          <x:t xml:space="preserve">Terceiros</x:t>
        </x:is>
      </x:c>
      <x:c r="E1966" t="inlineStr">
        <x:is>
          <x:t xml:space="preserve">ELIMINAÇÕES</x:t>
        </x:is>
      </x:c>
      <x:c r="F1966" t="n">
        <x:v>0</x:v>
      </x:c>
      <x:c r="G1966" t="n">
        <x:v>0</x:v>
      </x:c>
      <x:c r="H1966" t="n">
        <x:v>0</x:v>
      </x:c>
      <x:c r="I1966" t="inlineStr">
        <x:is>
          <x:t xml:space="preserve">Atual − trimestre anterior</x:t>
        </x:is>
      </x:c>
    </x:row>
    <x:row r="1967">
      <x:c r="A1967" t="inlineStr">
        <x:is>
          <x:t xml:space="preserve">3T10</x:t>
        </x:is>
      </x:c>
      <x:c r="B1967" t="inlineStr">
        <x:is>
          <x:t xml:space="preserve">EBIT000B</x:t>
        </x:is>
      </x:c>
      <x:c r="C1967" t="inlineStr">
        <x:is>
          <x:t xml:space="preserve">Receita</x:t>
        </x:is>
      </x:c>
      <x:c r="D1967" t="inlineStr">
        <x:is>
          <x:t xml:space="preserve">Terceiros</x:t>
        </x:is>
      </x:c>
      <x:c r="E1967" t="inlineStr">
        <x:is>
          <x:t xml:space="preserve">GÁS &amp; ENERGIA / G&amp;EBC</x:t>
        </x:is>
      </x:c>
      <x:c r="F1967" t="n">
        <x:v>9639.187</x:v>
      </x:c>
      <x:c r="G1967" t="n">
        <x:v>5665.92</x:v>
      </x:c>
      <x:c r="H1967" t="n">
        <x:v>3973.267</x:v>
      </x:c>
      <x:c r="I1967" t="inlineStr">
        <x:is>
          <x:t xml:space="preserve">Atual − trimestre anterior</x:t>
        </x:is>
      </x:c>
    </x:row>
    <x:row r="1968">
      <x:c r="A1968" t="inlineStr">
        <x:is>
          <x:t xml:space="preserve">3T10</x:t>
        </x:is>
      </x:c>
      <x:c r="B1968" t="inlineStr">
        <x:is>
          <x:t xml:space="preserve">EBIT000B</x:t>
        </x:is>
      </x:c>
      <x:c r="C1968" t="inlineStr">
        <x:is>
          <x:t xml:space="preserve">Receita</x:t>
        </x:is>
      </x:c>
      <x:c r="D1968" t="inlineStr">
        <x:is>
          <x:t xml:space="preserve">Terceiros</x:t>
        </x:is>
      </x:c>
      <x:c r="E1968" t="inlineStr">
        <x:is>
          <x:t xml:space="preserve">INTERNACIONAL</x:t>
        </x:is>
      </x:c>
      <x:c r="F1968" t="n">
        <x:v>14419.164</x:v>
      </x:c>
      <x:c r="G1968" t="n">
        <x:v>9649.998</x:v>
      </x:c>
      <x:c r="H1968" t="n">
        <x:v>4769.166000000001</x:v>
      </x:c>
      <x:c r="I1968" t="inlineStr">
        <x:is>
          <x:t xml:space="preserve">Atual − trimestre anterior</x:t>
        </x:is>
      </x:c>
    </x:row>
    <x:row r="1969">
      <x:c r="A1969" t="inlineStr">
        <x:is>
          <x:t xml:space="preserve">3T10</x:t>
        </x:is>
      </x:c>
      <x:c r="B1969" t="inlineStr">
        <x:is>
          <x:t xml:space="preserve">EBIT000B</x:t>
        </x:is>
      </x:c>
      <x:c r="C1969" t="inlineStr">
        <x:is>
          <x:t xml:space="preserve">Receita</x:t>
        </x:is>
      </x:c>
      <x:c r="D1969" t="inlineStr">
        <x:is>
          <x:t xml:space="preserve">Terceiros</x:t>
        </x:is>
      </x:c>
      <x:c r="E1969" t="inlineStr">
        <x:is>
          <x:t xml:space="preserve">TOTAL</x:t>
        </x:is>
      </x:c>
      <x:c r="F1969" t="n">
        <x:v>158782.492</x:v>
      </x:c>
      <x:c r="G1969" t="n">
        <x:v>104043.449</x:v>
      </x:c>
      <x:c r="H1969" t="n">
        <x:v>54739.04300000001</x:v>
      </x:c>
      <x:c r="I1969" t="inlineStr">
        <x:is>
          <x:t xml:space="preserve">Atual − trimestre anterior</x:t>
        </x:is>
      </x:c>
    </x:row>
    <x:row r="1970">
      <x:c r="A1970" t="inlineStr">
        <x:is>
          <x:t xml:space="preserve">3T10</x:t>
        </x:is>
      </x:c>
      <x:c r="B1970" t="inlineStr">
        <x:is>
          <x:t xml:space="preserve">EBIT001</x:t>
        </x:is>
      </x:c>
      <x:c r="C1970" t="inlineStr">
        <x:is>
          <x:t xml:space="preserve">Receita Total</x:t>
        </x:is>
      </x:c>
      <x:c r="D1970" t="inlineStr">
        <x:is>
          <x:t xml:space="preserve">Receita operacional líquida</x:t>
        </x:is>
      </x:c>
      <x:c r="E1970" t="inlineStr">
        <x:is>
          <x:t xml:space="preserve">ABASTECIMENTO</x:t>
        </x:is>
      </x:c>
      <x:c r="F1970" t="n">
        <x:v>129325.251</x:v>
      </x:c>
      <x:c r="G1970" t="n">
        <x:v>85525.829</x:v>
      </x:c>
      <x:c r="H1970" t="n">
        <x:v>43799.42200000001</x:v>
      </x:c>
      <x:c r="I1970" t="inlineStr">
        <x:is>
          <x:t xml:space="preserve">Atual − trimestre anterior</x:t>
        </x:is>
      </x:c>
    </x:row>
    <x:row r="1971">
      <x:c r="A1971" t="inlineStr">
        <x:is>
          <x:t xml:space="preserve">3T10</x:t>
        </x:is>
      </x:c>
      <x:c r="B1971" t="inlineStr">
        <x:is>
          <x:t xml:space="preserve">EBIT001</x:t>
        </x:is>
      </x:c>
      <x:c r="C1971" t="inlineStr">
        <x:is>
          <x:t xml:space="preserve">Receita Total</x:t>
        </x:is>
      </x:c>
      <x:c r="D1971" t="inlineStr">
        <x:is>
          <x:t xml:space="preserve">Receita operacional líquida</x:t>
        </x:is>
      </x:c>
      <x:c r="E1971" t="inlineStr">
        <x:is>
          <x:t xml:space="preserve">CORPORATIVO / OUTROS NEGÓCIOS</x:t>
        </x:is>
      </x:c>
      <x:c r="F1971" t="n">
        <x:v>0</x:v>
      </x:c>
      <x:c r="G1971" t="n">
        <x:v>0</x:v>
      </x:c>
      <x:c r="H1971" t="n">
        <x:v>0</x:v>
      </x:c>
      <x:c r="I1971" t="inlineStr">
        <x:is>
          <x:t xml:space="preserve">Atual − trimestre anterior</x:t>
        </x:is>
      </x:c>
    </x:row>
    <x:row r="1972">
      <x:c r="A1972" t="inlineStr">
        <x:is>
          <x:t xml:space="preserve">3T10</x:t>
        </x:is>
      </x:c>
      <x:c r="B1972" t="inlineStr">
        <x:is>
          <x:t xml:space="preserve">EBIT001</x:t>
        </x:is>
      </x:c>
      <x:c r="C1972" t="inlineStr">
        <x:is>
          <x:t xml:space="preserve">Receita Total</x:t>
        </x:is>
      </x:c>
      <x:c r="D1972" t="inlineStr">
        <x:is>
          <x:t xml:space="preserve">Receita operacional líquida</x:t>
        </x:is>
      </x:c>
      <x:c r="E1972" t="inlineStr">
        <x:is>
          <x:t xml:space="preserve">DISTRIBUIÇÃO</x:t>
        </x:is>
      </x:c>
      <x:c r="F1972" t="n">
        <x:v>48147.384</x:v>
      </x:c>
      <x:c r="G1972" t="n">
        <x:v>30976.096</x:v>
      </x:c>
      <x:c r="H1972" t="n">
        <x:v>17171.288</x:v>
      </x:c>
      <x:c r="I1972" t="inlineStr">
        <x:is>
          <x:t xml:space="preserve">Atual − trimestre anterior</x:t>
        </x:is>
      </x:c>
    </x:row>
    <x:row r="1973">
      <x:c r="A1973" t="inlineStr">
        <x:is>
          <x:t xml:space="preserve">3T10</x:t>
        </x:is>
      </x:c>
      <x:c r="B1973" t="inlineStr">
        <x:is>
          <x:t xml:space="preserve">EBIT001</x:t>
        </x:is>
      </x:c>
      <x:c r="C1973" t="inlineStr">
        <x:is>
          <x:t xml:space="preserve">Receita Total</x:t>
        </x:is>
      </x:c>
      <x:c r="D1973" t="inlineStr">
        <x:is>
          <x:t xml:space="preserve">Receita operacional líquida</x:t>
        </x:is>
      </x:c>
      <x:c r="E1973" t="inlineStr">
        <x:is>
          <x:t xml:space="preserve">E&amp;P</x:t>
        </x:is>
      </x:c>
      <x:c r="F1973" t="n">
        <x:v>70576.16499999999</x:v>
      </x:c>
      <x:c r="G1973" t="n">
        <x:v>46899.66</x:v>
      </x:c>
      <x:c r="H1973" t="n">
        <x:v>23676.50499999999</x:v>
      </x:c>
      <x:c r="I1973" t="inlineStr">
        <x:is>
          <x:t xml:space="preserve">Atual − trimestre anterior</x:t>
        </x:is>
      </x:c>
    </x:row>
    <x:row r="1974">
      <x:c r="A1974" t="inlineStr">
        <x:is>
          <x:t xml:space="preserve">3T10</x:t>
        </x:is>
      </x:c>
      <x:c r="B1974" t="inlineStr">
        <x:is>
          <x:t xml:space="preserve">EBIT001</x:t>
        </x:is>
      </x:c>
      <x:c r="C1974" t="inlineStr">
        <x:is>
          <x:t xml:space="preserve">Receita Total</x:t>
        </x:is>
      </x:c>
      <x:c r="D1974" t="inlineStr">
        <x:is>
          <x:t xml:space="preserve">Receita operacional líquida</x:t>
        </x:is>
      </x:c>
      <x:c r="E1974" t="inlineStr">
        <x:is>
          <x:t xml:space="preserve">ELIMINAÇÕES</x:t>
        </x:is>
      </x:c>
      <x:c r="F1974" t="n">
        <x:v>-118417.711</x:v>
      </x:c>
      <x:c r="G1974" t="n">
        <x:v>-77993.091</x:v>
      </x:c>
      <x:c r="H1974" t="n">
        <x:v>-40424.62</x:v>
      </x:c>
      <x:c r="I1974" t="inlineStr">
        <x:is>
          <x:t xml:space="preserve">Atual − trimestre anterior</x:t>
        </x:is>
      </x:c>
    </x:row>
    <x:row r="1975">
      <x:c r="A1975" t="inlineStr">
        <x:is>
          <x:t xml:space="preserve">3T10</x:t>
        </x:is>
      </x:c>
      <x:c r="B1975" t="inlineStr">
        <x:is>
          <x:t xml:space="preserve">EBIT001</x:t>
        </x:is>
      </x:c>
      <x:c r="C1975" t="inlineStr">
        <x:is>
          <x:t xml:space="preserve">Receita Total</x:t>
        </x:is>
      </x:c>
      <x:c r="D1975" t="inlineStr">
        <x:is>
          <x:t xml:space="preserve">Receita operacional líquida</x:t>
        </x:is>
      </x:c>
      <x:c r="E1975" t="inlineStr">
        <x:is>
          <x:t xml:space="preserve">GÁS &amp; ENERGIA / G&amp;EBC</x:t>
        </x:is>
      </x:c>
      <x:c r="F1975" t="n">
        <x:v>10886.456</x:v>
      </x:c>
      <x:c r="G1975" t="n">
        <x:v>6485.244</x:v>
      </x:c>
      <x:c r="H1975" t="n">
        <x:v>4401.212</x:v>
      </x:c>
      <x:c r="I1975" t="inlineStr">
        <x:is>
          <x:t xml:space="preserve">Atual − trimestre anterior</x:t>
        </x:is>
      </x:c>
    </x:row>
    <x:row r="1976">
      <x:c r="A1976" t="inlineStr">
        <x:is>
          <x:t xml:space="preserve">3T10</x:t>
        </x:is>
      </x:c>
      <x:c r="B1976" t="inlineStr">
        <x:is>
          <x:t xml:space="preserve">EBIT001</x:t>
        </x:is>
      </x:c>
      <x:c r="C1976" t="inlineStr">
        <x:is>
          <x:t xml:space="preserve">Receita Total</x:t>
        </x:is>
      </x:c>
      <x:c r="D1976" t="inlineStr">
        <x:is>
          <x:t xml:space="preserve">Receita operacional líquida</x:t>
        </x:is>
      </x:c>
      <x:c r="E1976" t="inlineStr">
        <x:is>
          <x:t xml:space="preserve">INTERNACIONAL</x:t>
        </x:is>
      </x:c>
      <x:c r="F1976" t="n">
        <x:v>18264.947</x:v>
      </x:c>
      <x:c r="G1976" t="n">
        <x:v>12149.711</x:v>
      </x:c>
      <x:c r="H1976" t="n">
        <x:v>6115.236000000001</x:v>
      </x:c>
      <x:c r="I1976" t="inlineStr">
        <x:is>
          <x:t xml:space="preserve">Atual − trimestre anterior</x:t>
        </x:is>
      </x:c>
    </x:row>
    <x:row r="1977">
      <x:c r="A1977" t="inlineStr">
        <x:is>
          <x:t xml:space="preserve">3T10</x:t>
        </x:is>
      </x:c>
      <x:c r="B1977" t="inlineStr">
        <x:is>
          <x:t xml:space="preserve">EBIT001</x:t>
        </x:is>
      </x:c>
      <x:c r="C1977" t="inlineStr">
        <x:is>
          <x:t xml:space="preserve">Receita Total</x:t>
        </x:is>
      </x:c>
      <x:c r="D1977" t="inlineStr">
        <x:is>
          <x:t xml:space="preserve">Receita operacional líquida</x:t>
        </x:is>
      </x:c>
      <x:c r="E1977" t="inlineStr">
        <x:is>
          <x:t xml:space="preserve">TOTAL</x:t>
        </x:is>
      </x:c>
      <x:c r="F1977" t="n">
        <x:v>158782.492</x:v>
      </x:c>
      <x:c r="G1977" t="n">
        <x:v>104043.449</x:v>
      </x:c>
      <x:c r="H1977" t="n">
        <x:v>54739.04300000001</x:v>
      </x:c>
      <x:c r="I1977" t="inlineStr">
        <x:is>
          <x:t xml:space="preserve">Atual − trimestre anterior</x:t>
        </x:is>
      </x:c>
    </x:row>
    <x:row r="1978">
      <x:c r="A1978" t="inlineStr">
        <x:is>
          <x:t xml:space="preserve">3T10</x:t>
        </x:is>
      </x:c>
      <x:c r="B1978" t="inlineStr">
        <x:is>
          <x:t xml:space="preserve">EBIT002</x:t>
        </x:is>
      </x:c>
      <x:c r="C1978" t="inlineStr">
        <x:is>
          <x:t xml:space="preserve">Custo Total</x:t>
        </x:is>
      </x:c>
      <x:c r="D1978" t="inlineStr">
        <x:is>
          <x:t xml:space="preserve">Custo dos produtos vendidos</x:t>
        </x:is>
      </x:c>
      <x:c r="E1978" t="inlineStr">
        <x:is>
          <x:t xml:space="preserve">ABASTECIMENTO</x:t>
        </x:is>
      </x:c>
      <x:c r="F1978" t="n">
        <x:v>-120369.533</x:v>
      </x:c>
      <x:c r="G1978" t="n">
        <x:v>-80246.792</x:v>
      </x:c>
      <x:c r="H1978" t="n">
        <x:v>-40122.74099999999</x:v>
      </x:c>
      <x:c r="I1978" t="inlineStr">
        <x:is>
          <x:t xml:space="preserve">Atual − trimestre anterior</x:t>
        </x:is>
      </x:c>
    </x:row>
    <x:row r="1979">
      <x:c r="A1979" t="inlineStr">
        <x:is>
          <x:t xml:space="preserve">3T10</x:t>
        </x:is>
      </x:c>
      <x:c r="B1979" t="inlineStr">
        <x:is>
          <x:t xml:space="preserve">EBIT002</x:t>
        </x:is>
      </x:c>
      <x:c r="C1979" t="inlineStr">
        <x:is>
          <x:t xml:space="preserve">Custo Total</x:t>
        </x:is>
      </x:c>
      <x:c r="D1979" t="inlineStr">
        <x:is>
          <x:t xml:space="preserve">Custo dos produtos vendidos</x:t>
        </x:is>
      </x:c>
      <x:c r="E1979" t="inlineStr">
        <x:is>
          <x:t xml:space="preserve">CORPORATIVO / OUTROS NEGÓCIOS</x:t>
        </x:is>
      </x:c>
      <x:c r="F1979" t="n">
        <x:v>0</x:v>
      </x:c>
      <x:c r="G1979" t="n">
        <x:v>0</x:v>
      </x:c>
      <x:c r="H1979" t="n">
        <x:v>0</x:v>
      </x:c>
      <x:c r="I1979" t="inlineStr">
        <x:is>
          <x:t xml:space="preserve">Atual − trimestre anterior</x:t>
        </x:is>
      </x:c>
    </x:row>
    <x:row r="1980">
      <x:c r="A1980" t="inlineStr">
        <x:is>
          <x:t xml:space="preserve">3T10</x:t>
        </x:is>
      </x:c>
      <x:c r="B1980" t="inlineStr">
        <x:is>
          <x:t xml:space="preserve">EBIT002</x:t>
        </x:is>
      </x:c>
      <x:c r="C1980" t="inlineStr">
        <x:is>
          <x:t xml:space="preserve">Custo Total</x:t>
        </x:is>
      </x:c>
      <x:c r="D1980" t="inlineStr">
        <x:is>
          <x:t xml:space="preserve">Custo dos produtos vendidos</x:t>
        </x:is>
      </x:c>
      <x:c r="E1980" t="inlineStr">
        <x:is>
          <x:t xml:space="preserve">DISTRIBUIÇÃO</x:t>
        </x:is>
      </x:c>
      <x:c r="F1980" t="n">
        <x:v>-43977.711</x:v>
      </x:c>
      <x:c r="G1980" t="n">
        <x:v>-28257.032</x:v>
      </x:c>
      <x:c r="H1980" t="n">
        <x:v>-15720.679</x:v>
      </x:c>
      <x:c r="I1980" t="inlineStr">
        <x:is>
          <x:t xml:space="preserve">Atual − trimestre anterior</x:t>
        </x:is>
      </x:c>
    </x:row>
    <x:row r="1981">
      <x:c r="A1981" t="inlineStr">
        <x:is>
          <x:t xml:space="preserve">3T10</x:t>
        </x:is>
      </x:c>
      <x:c r="B1981" t="inlineStr">
        <x:is>
          <x:t xml:space="preserve">EBIT002</x:t>
        </x:is>
      </x:c>
      <x:c r="C1981" t="inlineStr">
        <x:is>
          <x:t xml:space="preserve">Custo Total</x:t>
        </x:is>
      </x:c>
      <x:c r="D1981" t="inlineStr">
        <x:is>
          <x:t xml:space="preserve">Custo dos produtos vendidos</x:t>
        </x:is>
      </x:c>
      <x:c r="E1981" t="inlineStr">
        <x:is>
          <x:t xml:space="preserve">E&amp;P</x:t>
        </x:is>
      </x:c>
      <x:c r="F1981" t="n">
        <x:v>-32490.47</x:v>
      </x:c>
      <x:c r="G1981" t="n">
        <x:v>-21256.003</x:v>
      </x:c>
      <x:c r="H1981" t="n">
        <x:v>-11234.467</x:v>
      </x:c>
      <x:c r="I1981" t="inlineStr">
        <x:is>
          <x:t xml:space="preserve">Atual − trimestre anterior</x:t>
        </x:is>
      </x:c>
    </x:row>
    <x:row r="1982">
      <x:c r="A1982" t="inlineStr">
        <x:is>
          <x:t xml:space="preserve">3T10</x:t>
        </x:is>
      </x:c>
      <x:c r="B1982" t="inlineStr">
        <x:is>
          <x:t xml:space="preserve">EBIT002</x:t>
        </x:is>
      </x:c>
      <x:c r="C1982" t="inlineStr">
        <x:is>
          <x:t xml:space="preserve">Custo Total</x:t>
        </x:is>
      </x:c>
      <x:c r="D1982" t="inlineStr">
        <x:is>
          <x:t xml:space="preserve">Custo dos produtos vendidos</x:t>
        </x:is>
      </x:c>
      <x:c r="E1982" t="inlineStr">
        <x:is>
          <x:t xml:space="preserve">ELIMINAÇÕES</x:t>
        </x:is>
      </x:c>
      <x:c r="F1982" t="n">
        <x:v>117946.081</x:v>
      </x:c>
      <x:c r="G1982" t="n">
        <x:v>77834.242</x:v>
      </x:c>
      <x:c r="H1982" t="n">
        <x:v>40111.83900000001</x:v>
      </x:c>
      <x:c r="I1982" t="inlineStr">
        <x:is>
          <x:t xml:space="preserve">Atual − trimestre anterior</x:t>
        </x:is>
      </x:c>
    </x:row>
    <x:row r="1983">
      <x:c r="A1983" t="inlineStr">
        <x:is>
          <x:t xml:space="preserve">3T10</x:t>
        </x:is>
      </x:c>
      <x:c r="B1983" t="inlineStr">
        <x:is>
          <x:t xml:space="preserve">EBIT002</x:t>
        </x:is>
      </x:c>
      <x:c r="C1983" t="inlineStr">
        <x:is>
          <x:t xml:space="preserve">Custo Total</x:t>
        </x:is>
      </x:c>
      <x:c r="D1983" t="inlineStr">
        <x:is>
          <x:t xml:space="preserve">Custo dos produtos vendidos</x:t>
        </x:is>
      </x:c>
      <x:c r="E1983" t="inlineStr">
        <x:is>
          <x:t xml:space="preserve">GÁS &amp; ENERGIA / G&amp;EBC</x:t>
        </x:is>
      </x:c>
      <x:c r="F1983" t="n">
        <x:v>-7447.444</x:v>
      </x:c>
      <x:c r="G1983" t="n">
        <x:v>-4030.433</x:v>
      </x:c>
      <x:c r="H1983" t="n">
        <x:v>-3417.011</x:v>
      </x:c>
      <x:c r="I1983" t="inlineStr">
        <x:is>
          <x:t xml:space="preserve">Atual − trimestre anterior</x:t>
        </x:is>
      </x:c>
    </x:row>
    <x:row r="1984">
      <x:c r="A1984" t="inlineStr">
        <x:is>
          <x:t xml:space="preserve">3T10</x:t>
        </x:is>
      </x:c>
      <x:c r="B1984" t="inlineStr">
        <x:is>
          <x:t xml:space="preserve">EBIT002</x:t>
        </x:is>
      </x:c>
      <x:c r="C1984" t="inlineStr">
        <x:is>
          <x:t xml:space="preserve">Custo Total</x:t>
        </x:is>
      </x:c>
      <x:c r="D1984" t="inlineStr">
        <x:is>
          <x:t xml:space="preserve">Custo dos produtos vendidos</x:t>
        </x:is>
      </x:c>
      <x:c r="E1984" t="inlineStr">
        <x:is>
          <x:t xml:space="preserve">INTERNACIONAL</x:t>
        </x:is>
      </x:c>
      <x:c r="F1984" t="n">
        <x:v>-14101.035</x:v>
      </x:c>
      <x:c r="G1984" t="n">
        <x:v>-9390.376</x:v>
      </x:c>
      <x:c r="H1984" t="n">
        <x:v>-4710.659</x:v>
      </x:c>
      <x:c r="I1984" t="inlineStr">
        <x:is>
          <x:t xml:space="preserve">Atual − trimestre anterior</x:t>
        </x:is>
      </x:c>
    </x:row>
    <x:row r="1985">
      <x:c r="A1985" t="inlineStr">
        <x:is>
          <x:t xml:space="preserve">3T10</x:t>
        </x:is>
      </x:c>
      <x:c r="B1985" t="inlineStr">
        <x:is>
          <x:t xml:space="preserve">EBIT002</x:t>
        </x:is>
      </x:c>
      <x:c r="C1985" t="inlineStr">
        <x:is>
          <x:t xml:space="preserve">Custo Total</x:t>
        </x:is>
      </x:c>
      <x:c r="D1985" t="inlineStr">
        <x:is>
          <x:t xml:space="preserve">Custo dos produtos vendidos</x:t>
        </x:is>
      </x:c>
      <x:c r="E1985" t="inlineStr">
        <x:is>
          <x:t xml:space="preserve">TOTAL</x:t>
        </x:is>
      </x:c>
      <x:c r="F1985" t="n">
        <x:v>-100440.112</x:v>
      </x:c>
      <x:c r="G1985" t="n">
        <x:v>-65346.394</x:v>
      </x:c>
      <x:c r="H1985" t="n">
        <x:v>-35093.71799999999</x:v>
      </x:c>
      <x:c r="I1985" t="inlineStr">
        <x:is>
          <x:t xml:space="preserve">Atual − trimestre anterior</x:t>
        </x:is>
      </x:c>
    </x:row>
    <x:row r="1986">
      <x:c r="A1986" t="inlineStr">
        <x:is>
          <x:t xml:space="preserve">3T10</x:t>
        </x:is>
      </x:c>
      <x:c r="B1986" t="inlineStr">
        <x:is>
          <x:t xml:space="preserve">EBIT003</x:t>
        </x:is>
      </x:c>
      <x:c r="C1986" t="inlineStr">
        <x:is>
          <x:t xml:space="preserve">Lucro Bruto Total</x:t>
        </x:is>
      </x:c>
      <x:c r="D1986" t="inlineStr">
        <x:is>
          <x:t xml:space="preserve">Lucro bruto</x:t>
        </x:is>
      </x:c>
      <x:c r="E1986" t="inlineStr">
        <x:is>
          <x:t xml:space="preserve">ABASTECIMENTO</x:t>
        </x:is>
      </x:c>
      <x:c r="F1986" t="n">
        <x:v>8955.718000000001</x:v>
      </x:c>
      <x:c r="G1986" t="n">
        <x:v>5279.037</x:v>
      </x:c>
      <x:c r="H1986" t="n">
        <x:v>3676.681</x:v>
      </x:c>
      <x:c r="I1986" t="inlineStr">
        <x:is>
          <x:t xml:space="preserve">Atual − trimestre anterior</x:t>
        </x:is>
      </x:c>
    </x:row>
    <x:row r="1987">
      <x:c r="A1987" t="inlineStr">
        <x:is>
          <x:t xml:space="preserve">3T10</x:t>
        </x:is>
      </x:c>
      <x:c r="B1987" t="inlineStr">
        <x:is>
          <x:t xml:space="preserve">EBIT003</x:t>
        </x:is>
      </x:c>
      <x:c r="C1987" t="inlineStr">
        <x:is>
          <x:t xml:space="preserve">Lucro Bruto Total</x:t>
        </x:is>
      </x:c>
      <x:c r="D1987" t="inlineStr">
        <x:is>
          <x:t xml:space="preserve">Lucro bruto</x:t>
        </x:is>
      </x:c>
      <x:c r="E1987" t="inlineStr">
        <x:is>
          <x:t xml:space="preserve">CORPORATIVO / OUTROS NEGÓCIOS</x:t>
        </x:is>
      </x:c>
      <x:c r="F1987" t="n">
        <x:v>0</x:v>
      </x:c>
      <x:c r="G1987" t="n">
        <x:v>0</x:v>
      </x:c>
      <x:c r="H1987" t="n">
        <x:v>0</x:v>
      </x:c>
      <x:c r="I1987" t="inlineStr">
        <x:is>
          <x:t xml:space="preserve">Atual − trimestre anterior</x:t>
        </x:is>
      </x:c>
    </x:row>
    <x:row r="1988">
      <x:c r="A1988" t="inlineStr">
        <x:is>
          <x:t xml:space="preserve">3T10</x:t>
        </x:is>
      </x:c>
      <x:c r="B1988" t="inlineStr">
        <x:is>
          <x:t xml:space="preserve">EBIT003</x:t>
        </x:is>
      </x:c>
      <x:c r="C1988" t="inlineStr">
        <x:is>
          <x:t xml:space="preserve">Lucro Bruto Total</x:t>
        </x:is>
      </x:c>
      <x:c r="D1988" t="inlineStr">
        <x:is>
          <x:t xml:space="preserve">Lucro bruto</x:t>
        </x:is>
      </x:c>
      <x:c r="E1988" t="inlineStr">
        <x:is>
          <x:t xml:space="preserve">DISTRIBUIÇÃO</x:t>
        </x:is>
      </x:c>
      <x:c r="F1988" t="n">
        <x:v>4169.673</x:v>
      </x:c>
      <x:c r="G1988" t="n">
        <x:v>2719.064</x:v>
      </x:c>
      <x:c r="H1988" t="n">
        <x:v>1450.609</x:v>
      </x:c>
      <x:c r="I1988" t="inlineStr">
        <x:is>
          <x:t xml:space="preserve">Atual − trimestre anterior</x:t>
        </x:is>
      </x:c>
    </x:row>
    <x:row r="1989">
      <x:c r="A1989" t="inlineStr">
        <x:is>
          <x:t xml:space="preserve">3T10</x:t>
        </x:is>
      </x:c>
      <x:c r="B1989" t="inlineStr">
        <x:is>
          <x:t xml:space="preserve">EBIT003</x:t>
        </x:is>
      </x:c>
      <x:c r="C1989" t="inlineStr">
        <x:is>
          <x:t xml:space="preserve">Lucro Bruto Total</x:t>
        </x:is>
      </x:c>
      <x:c r="D1989" t="inlineStr">
        <x:is>
          <x:t xml:space="preserve">Lucro bruto</x:t>
        </x:is>
      </x:c>
      <x:c r="E1989" t="inlineStr">
        <x:is>
          <x:t xml:space="preserve">E&amp;P</x:t>
        </x:is>
      </x:c>
      <x:c r="F1989" t="n">
        <x:v>38085.695</x:v>
      </x:c>
      <x:c r="G1989" t="n">
        <x:v>25643.657</x:v>
      </x:c>
      <x:c r="H1989" t="n">
        <x:v>12442.038</x:v>
      </x:c>
      <x:c r="I1989" t="inlineStr">
        <x:is>
          <x:t xml:space="preserve">Atual − trimestre anterior</x:t>
        </x:is>
      </x:c>
    </x:row>
    <x:row r="1990">
      <x:c r="A1990" t="inlineStr">
        <x:is>
          <x:t xml:space="preserve">3T10</x:t>
        </x:is>
      </x:c>
      <x:c r="B1990" t="inlineStr">
        <x:is>
          <x:t xml:space="preserve">EBIT003</x:t>
        </x:is>
      </x:c>
      <x:c r="C1990" t="inlineStr">
        <x:is>
          <x:t xml:space="preserve">Lucro Bruto Total</x:t>
        </x:is>
      </x:c>
      <x:c r="D1990" t="inlineStr">
        <x:is>
          <x:t xml:space="preserve">Lucro bruto</x:t>
        </x:is>
      </x:c>
      <x:c r="E1990" t="inlineStr">
        <x:is>
          <x:t xml:space="preserve">ELIMINAÇÕES</x:t>
        </x:is>
      </x:c>
      <x:c r="F1990" t="n">
        <x:v>-471.63</x:v>
      </x:c>
      <x:c r="G1990" t="n">
        <x:v>-158.849</x:v>
      </x:c>
      <x:c r="H1990" t="n">
        <x:v>-312.781</x:v>
      </x:c>
      <x:c r="I1990" t="inlineStr">
        <x:is>
          <x:t xml:space="preserve">Atual − trimestre anterior</x:t>
        </x:is>
      </x:c>
    </x:row>
    <x:row r="1991">
      <x:c r="A1991" t="inlineStr">
        <x:is>
          <x:t xml:space="preserve">3T10</x:t>
        </x:is>
      </x:c>
      <x:c r="B1991" t="inlineStr">
        <x:is>
          <x:t xml:space="preserve">EBIT003</x:t>
        </x:is>
      </x:c>
      <x:c r="C1991" t="inlineStr">
        <x:is>
          <x:t xml:space="preserve">Lucro Bruto Total</x:t>
        </x:is>
      </x:c>
      <x:c r="D1991" t="inlineStr">
        <x:is>
          <x:t xml:space="preserve">Lucro bruto</x:t>
        </x:is>
      </x:c>
      <x:c r="E1991" t="inlineStr">
        <x:is>
          <x:t xml:space="preserve">GÁS &amp; ENERGIA / G&amp;EBC</x:t>
        </x:is>
      </x:c>
      <x:c r="F1991" t="n">
        <x:v>3439.012</x:v>
      </x:c>
      <x:c r="G1991" t="n">
        <x:v>2454.811</x:v>
      </x:c>
      <x:c r="H1991" t="n">
        <x:v>984.201</x:v>
      </x:c>
      <x:c r="I1991" t="inlineStr">
        <x:is>
          <x:t xml:space="preserve">Atual − trimestre anterior</x:t>
        </x:is>
      </x:c>
    </x:row>
    <x:row r="1992">
      <x:c r="A1992" t="inlineStr">
        <x:is>
          <x:t xml:space="preserve">3T10</x:t>
        </x:is>
      </x:c>
      <x:c r="B1992" t="inlineStr">
        <x:is>
          <x:t xml:space="preserve">EBIT003</x:t>
        </x:is>
      </x:c>
      <x:c r="C1992" t="inlineStr">
        <x:is>
          <x:t xml:space="preserve">Lucro Bruto Total</x:t>
        </x:is>
      </x:c>
      <x:c r="D1992" t="inlineStr">
        <x:is>
          <x:t xml:space="preserve">Lucro bruto</x:t>
        </x:is>
      </x:c>
      <x:c r="E1992" t="inlineStr">
        <x:is>
          <x:t xml:space="preserve">INTERNACIONAL</x:t>
        </x:is>
      </x:c>
      <x:c r="F1992" t="n">
        <x:v>4163.912</x:v>
      </x:c>
      <x:c r="G1992" t="n">
        <x:v>2759.335</x:v>
      </x:c>
      <x:c r="H1992" t="n">
        <x:v>1404.577</x:v>
      </x:c>
      <x:c r="I1992" t="inlineStr">
        <x:is>
          <x:t xml:space="preserve">Atual − trimestre anterior</x:t>
        </x:is>
      </x:c>
    </x:row>
    <x:row r="1993">
      <x:c r="A1993" t="inlineStr">
        <x:is>
          <x:t xml:space="preserve">3T10</x:t>
        </x:is>
      </x:c>
      <x:c r="B1993" t="inlineStr">
        <x:is>
          <x:t xml:space="preserve">EBIT003</x:t>
        </x:is>
      </x:c>
      <x:c r="C1993" t="inlineStr">
        <x:is>
          <x:t xml:space="preserve">Lucro Bruto Total</x:t>
        </x:is>
      </x:c>
      <x:c r="D1993" t="inlineStr">
        <x:is>
          <x:t xml:space="preserve">Lucro bruto</x:t>
        </x:is>
      </x:c>
      <x:c r="E1993" t="inlineStr">
        <x:is>
          <x:t xml:space="preserve">TOTAL</x:t>
        </x:is>
      </x:c>
      <x:c r="F1993" t="n">
        <x:v>58342.38</x:v>
      </x:c>
      <x:c r="G1993" t="n">
        <x:v>38697.055</x:v>
      </x:c>
      <x:c r="H1993" t="n">
        <x:v>19645.325</x:v>
      </x:c>
      <x:c r="I1993" t="inlineStr">
        <x:is>
          <x:t xml:space="preserve">Atual − trimestre anterior</x:t>
        </x:is>
      </x:c>
    </x:row>
    <x:row r="1994">
      <x:c r="A1994" t="inlineStr">
        <x:is>
          <x:t xml:space="preserve">3T10</x:t>
        </x:is>
      </x:c>
      <x:c r="B1994" t="inlineStr">
        <x:is>
          <x:t xml:space="preserve">EBIT004</x:t>
        </x:is>
      </x:c>
      <x:c r="C1994" t="inlineStr">
        <x:is>
          <x:t xml:space="preserve">Despesa</x:t>
        </x:is>
      </x:c>
      <x:c r="D1994" t="inlineStr">
        <x:is>
          <x:t xml:space="preserve">Vendas, gerais e administrativas</x:t>
        </x:is>
      </x:c>
      <x:c r="E1994" t="inlineStr">
        <x:is>
          <x:t xml:space="preserve">ABASTECIMENTO</x:t>
        </x:is>
      </x:c>
      <x:c r="F1994" t="n">
        <x:v>-3946.609</x:v>
      </x:c>
      <x:c r="G1994" t="n">
        <x:v>-2660.567</x:v>
      </x:c>
      <x:c r="H1994" t="n">
        <x:v>-1286.042</x:v>
      </x:c>
      <x:c r="I1994" t="inlineStr">
        <x:is>
          <x:t xml:space="preserve">Atual − trimestre anterior</x:t>
        </x:is>
      </x:c>
    </x:row>
    <x:row r="1995">
      <x:c r="A1995" t="inlineStr">
        <x:is>
          <x:t xml:space="preserve">3T10</x:t>
        </x:is>
      </x:c>
      <x:c r="B1995" t="inlineStr">
        <x:is>
          <x:t xml:space="preserve">EBIT004</x:t>
        </x:is>
      </x:c>
      <x:c r="C1995" t="inlineStr">
        <x:is>
          <x:t xml:space="preserve">Despesa</x:t>
        </x:is>
      </x:c>
      <x:c r="D1995" t="inlineStr">
        <x:is>
          <x:t xml:space="preserve">Vendas, gerais e administrativas</x:t>
        </x:is>
      </x:c>
      <x:c r="E1995" t="inlineStr">
        <x:is>
          <x:t xml:space="preserve">CORPORATIVO / OUTROS NEGÓCIOS</x:t>
        </x:is>
      </x:c>
      <x:c r="F1995" t="n">
        <x:v>-2758.182</x:v>
      </x:c>
      <x:c r="G1995" t="n">
        <x:v>-1759.817</x:v>
      </x:c>
      <x:c r="H1995" t="n">
        <x:v>-998.3649999999998</x:v>
      </x:c>
      <x:c r="I1995" t="inlineStr">
        <x:is>
          <x:t xml:space="preserve">Atual − trimestre anterior</x:t>
        </x:is>
      </x:c>
    </x:row>
    <x:row r="1996">
      <x:c r="A1996" t="inlineStr">
        <x:is>
          <x:t xml:space="preserve">3T10</x:t>
        </x:is>
      </x:c>
      <x:c r="B1996" t="inlineStr">
        <x:is>
          <x:t xml:space="preserve">EBIT004</x:t>
        </x:is>
      </x:c>
      <x:c r="C1996" t="inlineStr">
        <x:is>
          <x:t xml:space="preserve">Despesa</x:t>
        </x:is>
      </x:c>
      <x:c r="D1996" t="inlineStr">
        <x:is>
          <x:t xml:space="preserve">Vendas, gerais e administrativas</x:t>
        </x:is>
      </x:c>
      <x:c r="E1996" t="inlineStr">
        <x:is>
          <x:t xml:space="preserve">DISTRIBUIÇÃO</x:t>
        </x:is>
      </x:c>
      <x:c r="F1996" t="n">
        <x:v>-2538.791</x:v>
      </x:c>
      <x:c r="G1996" t="n">
        <x:v>-1655.753</x:v>
      </x:c>
      <x:c r="H1996" t="n">
        <x:v>-883.0380000000002</x:v>
      </x:c>
      <x:c r="I1996" t="inlineStr">
        <x:is>
          <x:t xml:space="preserve">Atual − trimestre anterior</x:t>
        </x:is>
      </x:c>
    </x:row>
    <x:row r="1997">
      <x:c r="A1997" t="inlineStr">
        <x:is>
          <x:t xml:space="preserve">3T10</x:t>
        </x:is>
      </x:c>
      <x:c r="B1997" t="inlineStr">
        <x:is>
          <x:t xml:space="preserve">EBIT004</x:t>
        </x:is>
      </x:c>
      <x:c r="C1997" t="inlineStr">
        <x:is>
          <x:t xml:space="preserve">Despesa</x:t>
        </x:is>
      </x:c>
      <x:c r="D1997" t="inlineStr">
        <x:is>
          <x:t xml:space="preserve">Vendas, gerais e administrativas</x:t>
        </x:is>
      </x:c>
      <x:c r="E1997" t="inlineStr">
        <x:is>
          <x:t xml:space="preserve">E&amp;P</x:t>
        </x:is>
      </x:c>
      <x:c r="F1997" t="n">
        <x:v>-566.846</x:v>
      </x:c>
      <x:c r="G1997" t="n">
        <x:v>-359.301</x:v>
      </x:c>
      <x:c r="H1997" t="n">
        <x:v>-207.545</x:v>
      </x:c>
      <x:c r="I1997" t="inlineStr">
        <x:is>
          <x:t xml:space="preserve">Atual − trimestre anterior</x:t>
        </x:is>
      </x:c>
    </x:row>
    <x:row r="1998">
      <x:c r="A1998" t="inlineStr">
        <x:is>
          <x:t xml:space="preserve">3T10</x:t>
        </x:is>
      </x:c>
      <x:c r="B1998" t="inlineStr">
        <x:is>
          <x:t xml:space="preserve">EBIT004</x:t>
        </x:is>
      </x:c>
      <x:c r="C1998" t="inlineStr">
        <x:is>
          <x:t xml:space="preserve">Despesa</x:t>
        </x:is>
      </x:c>
      <x:c r="D1998" t="inlineStr">
        <x:is>
          <x:t xml:space="preserve">Vendas, gerais e administrativas</x:t>
        </x:is>
      </x:c>
      <x:c r="E1998" t="inlineStr">
        <x:is>
          <x:t xml:space="preserve">ELIMINAÇÕES</x:t>
        </x:is>
      </x:c>
      <x:c r="F1998" t="n">
        <x:v>137.076</x:v>
      </x:c>
      <x:c r="G1998" t="n">
        <x:v>90.605</x:v>
      </x:c>
      <x:c r="H1998" t="n">
        <x:v>46.47099999999999</x:v>
      </x:c>
      <x:c r="I1998" t="inlineStr">
        <x:is>
          <x:t xml:space="preserve">Atual − trimestre anterior</x:t>
        </x:is>
      </x:c>
    </x:row>
    <x:row r="1999">
      <x:c r="A1999" t="inlineStr">
        <x:is>
          <x:t xml:space="preserve">3T10</x:t>
        </x:is>
      </x:c>
      <x:c r="B1999" t="inlineStr">
        <x:is>
          <x:t xml:space="preserve">EBIT004</x:t>
        </x:is>
      </x:c>
      <x:c r="C1999" t="inlineStr">
        <x:is>
          <x:t xml:space="preserve">Despesa</x:t>
        </x:is>
      </x:c>
      <x:c r="D1999" t="inlineStr">
        <x:is>
          <x:t xml:space="preserve">Vendas, gerais e administrativas</x:t>
        </x:is>
      </x:c>
      <x:c r="E1999" t="inlineStr">
        <x:is>
          <x:t xml:space="preserve">GÁS &amp; ENERGIA / G&amp;EBC</x:t>
        </x:is>
      </x:c>
      <x:c r="F1999" t="n">
        <x:v>-1368.501</x:v>
      </x:c>
      <x:c r="G1999" t="n">
        <x:v>-921.039</x:v>
      </x:c>
      <x:c r="H1999" t="n">
        <x:v>-447.462</x:v>
      </x:c>
      <x:c r="I1999" t="inlineStr">
        <x:is>
          <x:t xml:space="preserve">Atual − trimestre anterior</x:t>
        </x:is>
      </x:c>
    </x:row>
    <x:row r="2000">
      <x:c r="A2000" t="inlineStr">
        <x:is>
          <x:t xml:space="preserve">3T10</x:t>
        </x:is>
      </x:c>
      <x:c r="B2000" t="inlineStr">
        <x:is>
          <x:t xml:space="preserve">EBIT004</x:t>
        </x:is>
      </x:c>
      <x:c r="C2000" t="inlineStr">
        <x:is>
          <x:t xml:space="preserve">Despesa</x:t>
        </x:is>
      </x:c>
      <x:c r="D2000" t="inlineStr">
        <x:is>
          <x:t xml:space="preserve">Vendas, gerais e administrativas</x:t>
        </x:is>
      </x:c>
      <x:c r="E2000" t="inlineStr">
        <x:is>
          <x:t xml:space="preserve">INTERNACIONAL</x:t>
        </x:is>
      </x:c>
      <x:c r="F2000" t="n">
        <x:v>-1289.283</x:v>
      </x:c>
      <x:c r="G2000" t="n">
        <x:v>-808.956</x:v>
      </x:c>
      <x:c r="H2000" t="n">
        <x:v>-480.3269999999999</x:v>
      </x:c>
      <x:c r="I2000" t="inlineStr">
        <x:is>
          <x:t xml:space="preserve">Atual − trimestre anterior</x:t>
        </x:is>
      </x:c>
    </x:row>
    <x:row r="2001">
      <x:c r="A2001" t="inlineStr">
        <x:is>
          <x:t xml:space="preserve">3T10</x:t>
        </x:is>
      </x:c>
      <x:c r="B2001" t="inlineStr">
        <x:is>
          <x:t xml:space="preserve">EBIT004</x:t>
        </x:is>
      </x:c>
      <x:c r="C2001" t="inlineStr">
        <x:is>
          <x:t xml:space="preserve">Despesa</x:t>
        </x:is>
      </x:c>
      <x:c r="D2001" t="inlineStr">
        <x:is>
          <x:t xml:space="preserve">Vendas, gerais e administrativas</x:t>
        </x:is>
      </x:c>
      <x:c r="E2001" t="inlineStr">
        <x:is>
          <x:t xml:space="preserve">TOTAL</x:t>
        </x:is>
      </x:c>
      <x:c r="F2001" t="n">
        <x:v>-12331.136</x:v>
      </x:c>
      <x:c r="G2001" t="n">
        <x:v>-8074.828</x:v>
      </x:c>
      <x:c r="H2001" t="n">
        <x:v>-4256.308</x:v>
      </x:c>
      <x:c r="I2001" t="inlineStr">
        <x:is>
          <x:t xml:space="preserve">Atual − trimestre anterior</x:t>
        </x:is>
      </x:c>
    </x:row>
    <x:row r="2002">
      <x:c r="A2002" t="inlineStr">
        <x:is>
          <x:t xml:space="preserve">3T10</x:t>
        </x:is>
      </x:c>
      <x:c r="B2002" t="inlineStr">
        <x:is>
          <x:t xml:space="preserve">EBIT005</x:t>
        </x:is>
      </x:c>
      <x:c r="C2002" t="inlineStr">
        <x:is>
          <x:t xml:space="preserve">Despesa</x:t>
        </x:is>
      </x:c>
      <x:c r="D2002" t="inlineStr">
        <x:is>
          <x:t xml:space="preserve">Tributárias</x:t>
        </x:is>
      </x:c>
      <x:c r="E2002" t="inlineStr">
        <x:is>
          <x:t xml:space="preserve">ABASTECIMENTO</x:t>
        </x:is>
      </x:c>
      <x:c r="F2002" t="n">
        <x:v>-66.503</x:v>
      </x:c>
      <x:c r="G2002" t="n">
        <x:v>-48.92</x:v>
      </x:c>
      <x:c r="H2002" t="n">
        <x:v>-17.583</x:v>
      </x:c>
      <x:c r="I2002" t="inlineStr">
        <x:is>
          <x:t xml:space="preserve">Atual − trimestre anterior</x:t>
        </x:is>
      </x:c>
    </x:row>
    <x:row r="2003">
      <x:c r="A2003" t="inlineStr">
        <x:is>
          <x:t xml:space="preserve">3T10</x:t>
        </x:is>
      </x:c>
      <x:c r="B2003" t="inlineStr">
        <x:is>
          <x:t xml:space="preserve">EBIT005</x:t>
        </x:is>
      </x:c>
      <x:c r="C2003" t="inlineStr">
        <x:is>
          <x:t xml:space="preserve">Despesa</x:t>
        </x:is>
      </x:c>
      <x:c r="D2003" t="inlineStr">
        <x:is>
          <x:t xml:space="preserve">Tributárias</x:t>
        </x:is>
      </x:c>
      <x:c r="E2003" t="inlineStr">
        <x:is>
          <x:t xml:space="preserve">CORPORATIVO / OUTROS NEGÓCIOS</x:t>
        </x:is>
      </x:c>
      <x:c r="F2003" t="n">
        <x:v>-166.191</x:v>
      </x:c>
      <x:c r="G2003" t="n">
        <x:v>-103.518</x:v>
      </x:c>
      <x:c r="H2003" t="n">
        <x:v>-62.673</x:v>
      </x:c>
      <x:c r="I2003" t="inlineStr">
        <x:is>
          <x:t xml:space="preserve">Atual − trimestre anterior</x:t>
        </x:is>
      </x:c>
    </x:row>
    <x:row r="2004">
      <x:c r="A2004" t="inlineStr">
        <x:is>
          <x:t xml:space="preserve">3T10</x:t>
        </x:is>
      </x:c>
      <x:c r="B2004" t="inlineStr">
        <x:is>
          <x:t xml:space="preserve">EBIT005</x:t>
        </x:is>
      </x:c>
      <x:c r="C2004" t="inlineStr">
        <x:is>
          <x:t xml:space="preserve">Despesa</x:t>
        </x:is>
      </x:c>
      <x:c r="D2004" t="inlineStr">
        <x:is>
          <x:t xml:space="preserve">Tributárias</x:t>
        </x:is>
      </x:c>
      <x:c r="E2004" t="inlineStr">
        <x:is>
          <x:t xml:space="preserve">DISTRIBUIÇÃO</x:t>
        </x:is>
      </x:c>
      <x:c r="F2004" t="n">
        <x:v>-22.28</x:v>
      </x:c>
      <x:c r="G2004" t="n">
        <x:v>-14.322</x:v>
      </x:c>
      <x:c r="H2004" t="n">
        <x:v>-7.958000000000002</x:v>
      </x:c>
      <x:c r="I2004" t="inlineStr">
        <x:is>
          <x:t xml:space="preserve">Atual − trimestre anterior</x:t>
        </x:is>
      </x:c>
    </x:row>
    <x:row r="2005">
      <x:c r="A2005" t="inlineStr">
        <x:is>
          <x:t xml:space="preserve">3T10</x:t>
        </x:is>
      </x:c>
      <x:c r="B2005" t="inlineStr">
        <x:is>
          <x:t xml:space="preserve">EBIT005</x:t>
        </x:is>
      </x:c>
      <x:c r="C2005" t="inlineStr">
        <x:is>
          <x:t xml:space="preserve">Despesa</x:t>
        </x:is>
      </x:c>
      <x:c r="D2005" t="inlineStr">
        <x:is>
          <x:t xml:space="preserve">Tributárias</x:t>
        </x:is>
      </x:c>
      <x:c r="E2005" t="inlineStr">
        <x:is>
          <x:t xml:space="preserve">E&amp;P</x:t>
        </x:is>
      </x:c>
      <x:c r="F2005" t="n">
        <x:v>-180.623</x:v>
      </x:c>
      <x:c r="G2005" t="n">
        <x:v>-111.713</x:v>
      </x:c>
      <x:c r="H2005" t="n">
        <x:v>-68.91</x:v>
      </x:c>
      <x:c r="I2005" t="inlineStr">
        <x:is>
          <x:t xml:space="preserve">Atual − trimestre anterior</x:t>
        </x:is>
      </x:c>
    </x:row>
    <x:row r="2006">
      <x:c r="A2006" t="inlineStr">
        <x:is>
          <x:t xml:space="preserve">3T10</x:t>
        </x:is>
      </x:c>
      <x:c r="B2006" t="inlineStr">
        <x:is>
          <x:t xml:space="preserve">EBIT005</x:t>
        </x:is>
      </x:c>
      <x:c r="C2006" t="inlineStr">
        <x:is>
          <x:t xml:space="preserve">Despesa</x:t>
        </x:is>
      </x:c>
      <x:c r="D2006" t="inlineStr">
        <x:is>
          <x:t xml:space="preserve">Tributárias</x:t>
        </x:is>
      </x:c>
      <x:c r="E2006" t="inlineStr">
        <x:is>
          <x:t xml:space="preserve">ELIMINAÇÕES</x:t>
        </x:is>
      </x:c>
      <x:c r="F2006" t="n">
        <x:v>-1.352</x:v>
      </x:c>
      <x:c r="G2006" t="n">
        <x:v>-0.847</x:v>
      </x:c>
      <x:c r="H2006" t="n">
        <x:v>-0.5050000000000001</x:v>
      </x:c>
      <x:c r="I2006" t="inlineStr">
        <x:is>
          <x:t xml:space="preserve">Atual − trimestre anterior</x:t>
        </x:is>
      </x:c>
    </x:row>
    <x:row r="2007">
      <x:c r="A2007" t="inlineStr">
        <x:is>
          <x:t xml:space="preserve">3T10</x:t>
        </x:is>
      </x:c>
      <x:c r="B2007" t="inlineStr">
        <x:is>
          <x:t xml:space="preserve">EBIT005</x:t>
        </x:is>
      </x:c>
      <x:c r="C2007" t="inlineStr">
        <x:is>
          <x:t xml:space="preserve">Despesa</x:t>
        </x:is>
      </x:c>
      <x:c r="D2007" t="inlineStr">
        <x:is>
          <x:t xml:space="preserve">Tributárias</x:t>
        </x:is>
      </x:c>
      <x:c r="E2007" t="inlineStr">
        <x:is>
          <x:t xml:space="preserve">GÁS &amp; ENERGIA / G&amp;EBC</x:t>
        </x:is>
      </x:c>
      <x:c r="F2007" t="n">
        <x:v>-32.551</x:v>
      </x:c>
      <x:c r="G2007" t="n">
        <x:v>-24.079</x:v>
      </x:c>
      <x:c r="H2007" t="n">
        <x:v>-8.472000000000001</x:v>
      </x:c>
      <x:c r="I2007" t="inlineStr">
        <x:is>
          <x:t xml:space="preserve">Atual − trimestre anterior</x:t>
        </x:is>
      </x:c>
    </x:row>
    <x:row r="2008">
      <x:c r="A2008" t="inlineStr">
        <x:is>
          <x:t xml:space="preserve">3T10</x:t>
        </x:is>
      </x:c>
      <x:c r="B2008" t="inlineStr">
        <x:is>
          <x:t xml:space="preserve">EBIT005</x:t>
        </x:is>
      </x:c>
      <x:c r="C2008" t="inlineStr">
        <x:is>
          <x:t xml:space="preserve">Despesa</x:t>
        </x:is>
      </x:c>
      <x:c r="D2008" t="inlineStr">
        <x:is>
          <x:t xml:space="preserve">Tributárias</x:t>
        </x:is>
      </x:c>
      <x:c r="E2008" t="inlineStr">
        <x:is>
          <x:t xml:space="preserve">INTERNACIONAL</x:t>
        </x:is>
      </x:c>
      <x:c r="F2008" t="n">
        <x:v>-123.245</x:v>
      </x:c>
      <x:c r="G2008" t="n">
        <x:v>-74.676</x:v>
      </x:c>
      <x:c r="H2008" t="n">
        <x:v>-48.569</x:v>
      </x:c>
      <x:c r="I2008" t="inlineStr">
        <x:is>
          <x:t xml:space="preserve">Atual − trimestre anterior</x:t>
        </x:is>
      </x:c>
    </x:row>
    <x:row r="2009">
      <x:c r="A2009" t="inlineStr">
        <x:is>
          <x:t xml:space="preserve">3T10</x:t>
        </x:is>
      </x:c>
      <x:c r="B2009" t="inlineStr">
        <x:is>
          <x:t xml:space="preserve">EBIT005</x:t>
        </x:is>
      </x:c>
      <x:c r="C2009" t="inlineStr">
        <x:is>
          <x:t xml:space="preserve">Despesa</x:t>
        </x:is>
      </x:c>
      <x:c r="D2009" t="inlineStr">
        <x:is>
          <x:t xml:space="preserve">Tributárias</x:t>
        </x:is>
      </x:c>
      <x:c r="E2009" t="inlineStr">
        <x:is>
          <x:t xml:space="preserve">TOTAL</x:t>
        </x:is>
      </x:c>
      <x:c r="F2009" t="n">
        <x:v>-592.745</x:v>
      </x:c>
      <x:c r="G2009" t="n">
        <x:v>-378.075</x:v>
      </x:c>
      <x:c r="H2009" t="n">
        <x:v>-214.67</x:v>
      </x:c>
      <x:c r="I2009" t="inlineStr">
        <x:is>
          <x:t xml:space="preserve">Atual − trimestre anterior</x:t>
        </x:is>
      </x:c>
    </x:row>
    <x:row r="2010">
      <x:c r="A2010" t="inlineStr">
        <x:is>
          <x:t xml:space="preserve">3T10</x:t>
        </x:is>
      </x:c>
      <x:c r="B2010" t="inlineStr">
        <x:is>
          <x:t xml:space="preserve">EBIT006</x:t>
        </x:is>
      </x:c>
      <x:c r="C2010" t="inlineStr">
        <x:is>
          <x:t xml:space="preserve">Despesa</x:t>
        </x:is>
      </x:c>
      <x:c r="D2010" t="inlineStr">
        <x:is>
          <x:t xml:space="preserve">Custos exploratórios p/ extração de petróleo</x:t>
        </x:is>
      </x:c>
      <x:c r="E2010" t="inlineStr">
        <x:is>
          <x:t xml:space="preserve">ABASTECIMENTO</x:t>
        </x:is>
      </x:c>
      <x:c r="F2010" t="n">
        <x:v>0</x:v>
      </x:c>
      <x:c r="G2010" t="n">
        <x:v>0</x:v>
      </x:c>
      <x:c r="H2010" t="n">
        <x:v>0</x:v>
      </x:c>
      <x:c r="I2010" t="inlineStr">
        <x:is>
          <x:t xml:space="preserve">Atual − trimestre anterior</x:t>
        </x:is>
      </x:c>
    </x:row>
    <x:row r="2011">
      <x:c r="A2011" t="inlineStr">
        <x:is>
          <x:t xml:space="preserve">3T10</x:t>
        </x:is>
      </x:c>
      <x:c r="B2011" t="inlineStr">
        <x:is>
          <x:t xml:space="preserve">EBIT006</x:t>
        </x:is>
      </x:c>
      <x:c r="C2011" t="inlineStr">
        <x:is>
          <x:t xml:space="preserve">Despesa</x:t>
        </x:is>
      </x:c>
      <x:c r="D2011" t="inlineStr">
        <x:is>
          <x:t xml:space="preserve">Custos exploratórios p/ extração de petróleo</x:t>
        </x:is>
      </x:c>
      <x:c r="E2011" t="inlineStr">
        <x:is>
          <x:t xml:space="preserve">CORPORATIVO / OUTROS NEGÓCIOS</x:t>
        </x:is>
      </x:c>
      <x:c r="F2011" t="n">
        <x:v>0</x:v>
      </x:c>
      <x:c r="G2011" t="n">
        <x:v>0</x:v>
      </x:c>
      <x:c r="H2011" t="n">
        <x:v>0</x:v>
      </x:c>
      <x:c r="I2011" t="inlineStr">
        <x:is>
          <x:t xml:space="preserve">Atual − trimestre anterior</x:t>
        </x:is>
      </x:c>
    </x:row>
    <x:row r="2012">
      <x:c r="A2012" t="inlineStr">
        <x:is>
          <x:t xml:space="preserve">3T10</x:t>
        </x:is>
      </x:c>
      <x:c r="B2012" t="inlineStr">
        <x:is>
          <x:t xml:space="preserve">EBIT006</x:t>
        </x:is>
      </x:c>
      <x:c r="C2012" t="inlineStr">
        <x:is>
          <x:t xml:space="preserve">Despesa</x:t>
        </x:is>
      </x:c>
      <x:c r="D2012" t="inlineStr">
        <x:is>
          <x:t xml:space="preserve">Custos exploratórios p/ extração de petróleo</x:t>
        </x:is>
      </x:c>
      <x:c r="E2012" t="inlineStr">
        <x:is>
          <x:t xml:space="preserve">DISTRIBUIÇÃO</x:t>
        </x:is>
      </x:c>
      <x:c r="F2012" t="n">
        <x:v>0</x:v>
      </x:c>
      <x:c r="G2012" t="n">
        <x:v>0</x:v>
      </x:c>
      <x:c r="H2012" t="n">
        <x:v>0</x:v>
      </x:c>
      <x:c r="I2012" t="inlineStr">
        <x:is>
          <x:t xml:space="preserve">Atual − trimestre anterior</x:t>
        </x:is>
      </x:c>
    </x:row>
    <x:row r="2013">
      <x:c r="A2013" t="inlineStr">
        <x:is>
          <x:t xml:space="preserve">3T10</x:t>
        </x:is>
      </x:c>
      <x:c r="B2013" t="inlineStr">
        <x:is>
          <x:t xml:space="preserve">EBIT006</x:t>
        </x:is>
      </x:c>
      <x:c r="C2013" t="inlineStr">
        <x:is>
          <x:t xml:space="preserve">Despesa</x:t>
        </x:is>
      </x:c>
      <x:c r="D2013" t="inlineStr">
        <x:is>
          <x:t xml:space="preserve">Custos exploratórios p/ extração de petróleo</x:t>
        </x:is>
      </x:c>
      <x:c r="E2013" t="inlineStr">
        <x:is>
          <x:t xml:space="preserve">E&amp;P</x:t>
        </x:is>
      </x:c>
      <x:c r="F2013" t="n">
        <x:v>-1894.545</x:v>
      </x:c>
      <x:c r="G2013" t="n">
        <x:v>-1402.632</x:v>
      </x:c>
      <x:c r="H2013" t="n">
        <x:v>-491.913</x:v>
      </x:c>
      <x:c r="I2013" t="inlineStr">
        <x:is>
          <x:t xml:space="preserve">Atual − trimestre anterior</x:t>
        </x:is>
      </x:c>
    </x:row>
    <x:row r="2014">
      <x:c r="A2014" t="inlineStr">
        <x:is>
          <x:t xml:space="preserve">3T10</x:t>
        </x:is>
      </x:c>
      <x:c r="B2014" t="inlineStr">
        <x:is>
          <x:t xml:space="preserve">EBIT006</x:t>
        </x:is>
      </x:c>
      <x:c r="C2014" t="inlineStr">
        <x:is>
          <x:t xml:space="preserve">Despesa</x:t>
        </x:is>
      </x:c>
      <x:c r="D2014" t="inlineStr">
        <x:is>
          <x:t xml:space="preserve">Custos exploratórios p/ extração de petróleo</x:t>
        </x:is>
      </x:c>
      <x:c r="E2014" t="inlineStr">
        <x:is>
          <x:t xml:space="preserve">ELIMINAÇÕES</x:t>
        </x:is>
      </x:c>
      <x:c r="F2014" t="n">
        <x:v>0</x:v>
      </x:c>
      <x:c r="G2014" t="n">
        <x:v>0</x:v>
      </x:c>
      <x:c r="H2014" t="n">
        <x:v>0</x:v>
      </x:c>
      <x:c r="I2014" t="inlineStr">
        <x:is>
          <x:t xml:space="preserve">Atual − trimestre anterior</x:t>
        </x:is>
      </x:c>
    </x:row>
    <x:row r="2015">
      <x:c r="A2015" t="inlineStr">
        <x:is>
          <x:t xml:space="preserve">3T10</x:t>
        </x:is>
      </x:c>
      <x:c r="B2015" t="inlineStr">
        <x:is>
          <x:t xml:space="preserve">EBIT006</x:t>
        </x:is>
      </x:c>
      <x:c r="C2015" t="inlineStr">
        <x:is>
          <x:t xml:space="preserve">Despesa</x:t>
        </x:is>
      </x:c>
      <x:c r="D2015" t="inlineStr">
        <x:is>
          <x:t xml:space="preserve">Custos exploratórios p/ extração de petróleo</x:t>
        </x:is>
      </x:c>
      <x:c r="E2015" t="inlineStr">
        <x:is>
          <x:t xml:space="preserve">GÁS &amp; ENERGIA / G&amp;EBC</x:t>
        </x:is>
      </x:c>
      <x:c r="F2015" t="n">
        <x:v>0</x:v>
      </x:c>
      <x:c r="G2015" t="n">
        <x:v>0</x:v>
      </x:c>
      <x:c r="H2015" t="n">
        <x:v>0</x:v>
      </x:c>
      <x:c r="I2015" t="inlineStr">
        <x:is>
          <x:t xml:space="preserve">Atual − trimestre anterior</x:t>
        </x:is>
      </x:c>
    </x:row>
    <x:row r="2016">
      <x:c r="A2016" t="inlineStr">
        <x:is>
          <x:t xml:space="preserve">3T10</x:t>
        </x:is>
      </x:c>
      <x:c r="B2016" t="inlineStr">
        <x:is>
          <x:t xml:space="preserve">EBIT006</x:t>
        </x:is>
      </x:c>
      <x:c r="C2016" t="inlineStr">
        <x:is>
          <x:t xml:space="preserve">Despesa</x:t>
        </x:is>
      </x:c>
      <x:c r="D2016" t="inlineStr">
        <x:is>
          <x:t xml:space="preserve">Custos exploratórios p/ extração de petróleo</x:t>
        </x:is>
      </x:c>
      <x:c r="E2016" t="inlineStr">
        <x:is>
          <x:t xml:space="preserve">INTERNACIONAL</x:t>
        </x:is>
      </x:c>
      <x:c r="F2016" t="n">
        <x:v>-535.37</x:v>
      </x:c>
      <x:c r="G2016" t="n">
        <x:v>-226.133</x:v>
      </x:c>
      <x:c r="H2016" t="n">
        <x:v>-309.237</x:v>
      </x:c>
      <x:c r="I2016" t="inlineStr">
        <x:is>
          <x:t xml:space="preserve">Atual − trimestre anterior</x:t>
        </x:is>
      </x:c>
    </x:row>
    <x:row r="2017">
      <x:c r="A2017" t="inlineStr">
        <x:is>
          <x:t xml:space="preserve">3T10</x:t>
        </x:is>
      </x:c>
      <x:c r="B2017" t="inlineStr">
        <x:is>
          <x:t xml:space="preserve">EBIT006</x:t>
        </x:is>
      </x:c>
      <x:c r="C2017" t="inlineStr">
        <x:is>
          <x:t xml:space="preserve">Despesa</x:t>
        </x:is>
      </x:c>
      <x:c r="D2017" t="inlineStr">
        <x:is>
          <x:t xml:space="preserve">Custos exploratórios p/ extração de petróleo</x:t>
        </x:is>
      </x:c>
      <x:c r="E2017" t="inlineStr">
        <x:is>
          <x:t xml:space="preserve">TOTAL</x:t>
        </x:is>
      </x:c>
      <x:c r="F2017" t="n">
        <x:v>-2429.915</x:v>
      </x:c>
      <x:c r="G2017" t="n">
        <x:v>-1628.765</x:v>
      </x:c>
      <x:c r="H2017" t="n">
        <x:v>-801.1499999999999</x:v>
      </x:c>
      <x:c r="I2017" t="inlineStr">
        <x:is>
          <x:t xml:space="preserve">Atual − trimestre anterior</x:t>
        </x:is>
      </x:c>
    </x:row>
    <x:row r="2018">
      <x:c r="A2018" t="inlineStr">
        <x:is>
          <x:t xml:space="preserve">3T10</x:t>
        </x:is>
      </x:c>
      <x:c r="B2018" t="inlineStr">
        <x:is>
          <x:t xml:space="preserve">EBIT007</x:t>
        </x:is>
      </x:c>
      <x:c r="C2018" t="inlineStr">
        <x:is>
          <x:t xml:space="preserve">Despesa</x:t>
        </x:is>
      </x:c>
      <x:c r="D2018" t="inlineStr">
        <x:is>
          <x:t xml:space="preserve">Pesquisa e desenvolvimento</x:t>
        </x:is>
      </x:c>
      <x:c r="E2018" t="inlineStr">
        <x:is>
          <x:t xml:space="preserve">ABASTECIMENTO</x:t>
        </x:is>
      </x:c>
      <x:c r="F2018" t="n">
        <x:v>-229.741</x:v>
      </x:c>
      <x:c r="G2018" t="n">
        <x:v>-137.853</x:v>
      </x:c>
      <x:c r="H2018" t="n">
        <x:v>-91.88800000000001</x:v>
      </x:c>
      <x:c r="I2018" t="inlineStr">
        <x:is>
          <x:t xml:space="preserve">Atual − trimestre anterior</x:t>
        </x:is>
      </x:c>
    </x:row>
    <x:row r="2019">
      <x:c r="A2019" t="inlineStr">
        <x:is>
          <x:t xml:space="preserve">3T10</x:t>
        </x:is>
      </x:c>
      <x:c r="B2019" t="inlineStr">
        <x:is>
          <x:t xml:space="preserve">EBIT007</x:t>
        </x:is>
      </x:c>
      <x:c r="C2019" t="inlineStr">
        <x:is>
          <x:t xml:space="preserve">Despesa</x:t>
        </x:is>
      </x:c>
      <x:c r="D2019" t="inlineStr">
        <x:is>
          <x:t xml:space="preserve">Pesquisa e desenvolvimento</x:t>
        </x:is>
      </x:c>
      <x:c r="E2019" t="inlineStr">
        <x:is>
          <x:t xml:space="preserve">CORPORATIVO / OUTROS NEGÓCIOS</x:t>
        </x:is>
      </x:c>
      <x:c r="F2019" t="n">
        <x:v>-283.976</x:v>
      </x:c>
      <x:c r="G2019" t="n">
        <x:v>-192.489</x:v>
      </x:c>
      <x:c r="H2019" t="n">
        <x:v>-91.48699999999999</x:v>
      </x:c>
      <x:c r="I2019" t="inlineStr">
        <x:is>
          <x:t xml:space="preserve">Atual − trimestre anterior</x:t>
        </x:is>
      </x:c>
    </x:row>
    <x:row r="2020">
      <x:c r="A2020" t="inlineStr">
        <x:is>
          <x:t xml:space="preserve">3T10</x:t>
        </x:is>
      </x:c>
      <x:c r="B2020" t="inlineStr">
        <x:is>
          <x:t xml:space="preserve">EBIT007</x:t>
        </x:is>
      </x:c>
      <x:c r="C2020" t="inlineStr">
        <x:is>
          <x:t xml:space="preserve">Despesa</x:t>
        </x:is>
      </x:c>
      <x:c r="D2020" t="inlineStr">
        <x:is>
          <x:t xml:space="preserve">Pesquisa e desenvolvimento</x:t>
        </x:is>
      </x:c>
      <x:c r="E2020" t="inlineStr">
        <x:is>
          <x:t xml:space="preserve">DISTRIBUIÇÃO</x:t>
        </x:is>
      </x:c>
      <x:c r="F2020" t="n">
        <x:v>-6.4</x:v>
      </x:c>
      <x:c r="G2020" t="n">
        <x:v>-4.391</x:v>
      </x:c>
      <x:c r="H2020" t="n">
        <x:v>-2.009</x:v>
      </x:c>
      <x:c r="I2020" t="inlineStr">
        <x:is>
          <x:t xml:space="preserve">Atual − trimestre anterior</x:t>
        </x:is>
      </x:c>
    </x:row>
    <x:row r="2021">
      <x:c r="A2021" t="inlineStr">
        <x:is>
          <x:t xml:space="preserve">3T10</x:t>
        </x:is>
      </x:c>
      <x:c r="B2021" t="inlineStr">
        <x:is>
          <x:t xml:space="preserve">EBIT007</x:t>
        </x:is>
      </x:c>
      <x:c r="C2021" t="inlineStr">
        <x:is>
          <x:t xml:space="preserve">Despesa</x:t>
        </x:is>
      </x:c>
      <x:c r="D2021" t="inlineStr">
        <x:is>
          <x:t xml:space="preserve">Pesquisa e desenvolvimento</x:t>
        </x:is>
      </x:c>
      <x:c r="E2021" t="inlineStr">
        <x:is>
          <x:t xml:space="preserve">E&amp;P</x:t>
        </x:is>
      </x:c>
      <x:c r="F2021" t="n">
        <x:v>-639.13</x:v>
      </x:c>
      <x:c r="G2021" t="n">
        <x:v>-414.427</x:v>
      </x:c>
      <x:c r="H2021" t="n">
        <x:v>-224.703</x:v>
      </x:c>
      <x:c r="I2021" t="inlineStr">
        <x:is>
          <x:t xml:space="preserve">Atual − trimestre anterior</x:t>
        </x:is>
      </x:c>
    </x:row>
    <x:row r="2022">
      <x:c r="A2022" t="inlineStr">
        <x:is>
          <x:t xml:space="preserve">3T10</x:t>
        </x:is>
      </x:c>
      <x:c r="B2022" t="inlineStr">
        <x:is>
          <x:t xml:space="preserve">EBIT007</x:t>
        </x:is>
      </x:c>
      <x:c r="C2022" t="inlineStr">
        <x:is>
          <x:t xml:space="preserve">Despesa</x:t>
        </x:is>
      </x:c>
      <x:c r="D2022" t="inlineStr">
        <x:is>
          <x:t xml:space="preserve">Pesquisa e desenvolvimento</x:t>
        </x:is>
      </x:c>
      <x:c r="E2022" t="inlineStr">
        <x:is>
          <x:t xml:space="preserve">ELIMINAÇÕES</x:t>
        </x:is>
      </x:c>
      <x:c r="F2022" t="n">
        <x:v>-0.004</x:v>
      </x:c>
      <x:c r="G2022" t="n">
        <x:v>0</x:v>
      </x:c>
      <x:c r="H2022" t="n">
        <x:v>-0.004</x:v>
      </x:c>
      <x:c r="I2022" t="inlineStr">
        <x:is>
          <x:t xml:space="preserve">Atual − trimestre anterior</x:t>
        </x:is>
      </x:c>
    </x:row>
    <x:row r="2023">
      <x:c r="A2023" t="inlineStr">
        <x:is>
          <x:t xml:space="preserve">3T10</x:t>
        </x:is>
      </x:c>
      <x:c r="B2023" t="inlineStr">
        <x:is>
          <x:t xml:space="preserve">EBIT007</x:t>
        </x:is>
      </x:c>
      <x:c r="C2023" t="inlineStr">
        <x:is>
          <x:t xml:space="preserve">Despesa</x:t>
        </x:is>
      </x:c>
      <x:c r="D2023" t="inlineStr">
        <x:is>
          <x:t xml:space="preserve">Pesquisa e desenvolvimento</x:t>
        </x:is>
      </x:c>
      <x:c r="E2023" t="inlineStr">
        <x:is>
          <x:t xml:space="preserve">GÁS &amp; ENERGIA / G&amp;EBC</x:t>
        </x:is>
      </x:c>
      <x:c r="F2023" t="n">
        <x:v>-147.076</x:v>
      </x:c>
      <x:c r="G2023" t="n">
        <x:v>-55.659</x:v>
      </x:c>
      <x:c r="H2023" t="n">
        <x:v>-91.417</x:v>
      </x:c>
      <x:c r="I2023" t="inlineStr">
        <x:is>
          <x:t xml:space="preserve">Atual − trimestre anterior</x:t>
        </x:is>
      </x:c>
    </x:row>
    <x:row r="2024">
      <x:c r="A2024" t="inlineStr">
        <x:is>
          <x:t xml:space="preserve">3T10</x:t>
        </x:is>
      </x:c>
      <x:c r="B2024" t="inlineStr">
        <x:is>
          <x:t xml:space="preserve">EBIT007</x:t>
        </x:is>
      </x:c>
      <x:c r="C2024" t="inlineStr">
        <x:is>
          <x:t xml:space="preserve">Despesa</x:t>
        </x:is>
      </x:c>
      <x:c r="D2024" t="inlineStr">
        <x:is>
          <x:t xml:space="preserve">Pesquisa e desenvolvimento</x:t>
        </x:is>
      </x:c>
      <x:c r="E2024" t="inlineStr">
        <x:is>
          <x:t xml:space="preserve">INTERNACIONAL</x:t>
        </x:is>
      </x:c>
      <x:c r="F2024" t="n">
        <x:v>-5.371</x:v>
      </x:c>
      <x:c r="G2024" t="n">
        <x:v>-1.417</x:v>
      </x:c>
      <x:c r="H2024" t="n">
        <x:v>-3.954000000000001</x:v>
      </x:c>
      <x:c r="I2024" t="inlineStr">
        <x:is>
          <x:t xml:space="preserve">Atual − trimestre anterior</x:t>
        </x:is>
      </x:c>
    </x:row>
    <x:row r="2025">
      <x:c r="A2025" t="inlineStr">
        <x:is>
          <x:t xml:space="preserve">3T10</x:t>
        </x:is>
      </x:c>
      <x:c r="B2025" t="inlineStr">
        <x:is>
          <x:t xml:space="preserve">EBIT007</x:t>
        </x:is>
      </x:c>
      <x:c r="C2025" t="inlineStr">
        <x:is>
          <x:t xml:space="preserve">Despesa</x:t>
        </x:is>
      </x:c>
      <x:c r="D2025" t="inlineStr">
        <x:is>
          <x:t xml:space="preserve">Pesquisa e desenvolvimento</x:t>
        </x:is>
      </x:c>
      <x:c r="E2025" t="inlineStr">
        <x:is>
          <x:t xml:space="preserve">TOTAL</x:t>
        </x:is>
      </x:c>
      <x:c r="F2025" t="n">
        <x:v>-1311.698</x:v>
      </x:c>
      <x:c r="G2025" t="n">
        <x:v>-806.236</x:v>
      </x:c>
      <x:c r="H2025" t="n">
        <x:v>-505.4620000000001</x:v>
      </x:c>
      <x:c r="I2025" t="inlineStr">
        <x:is>
          <x:t xml:space="preserve">Atual − trimestre anterior</x:t>
        </x:is>
      </x:c>
    </x:row>
    <x:row r="2026">
      <x:c r="A2026" t="inlineStr">
        <x:is>
          <x:t xml:space="preserve">3T10</x:t>
        </x:is>
      </x:c>
      <x:c r="B2026" t="inlineStr">
        <x:is>
          <x:t xml:space="preserve">EBIT008</x:t>
        </x:is>
      </x:c>
      <x:c r="C2026" t="inlineStr">
        <x:is>
          <x:t xml:space="preserve">Despesa</x:t>
        </x:is>
      </x:c>
      <x:c r="D2026" t="inlineStr">
        <x:is>
          <x:t xml:space="preserve">Plano de pensão e saúde</x:t>
        </x:is>
      </x:c>
      <x:c r="E2026" t="inlineStr">
        <x:is>
          <x:t xml:space="preserve">ABASTECIMENTO</x:t>
        </x:is>
      </x:c>
      <x:c r="F2026" t="n">
        <x:v>0</x:v>
      </x:c>
      <x:c r="G2026" t="n">
        <x:v>0</x:v>
      </x:c>
      <x:c r="H2026" t="n">
        <x:v>0</x:v>
      </x:c>
      <x:c r="I2026" t="inlineStr">
        <x:is>
          <x:t xml:space="preserve">Atual − trimestre anterior</x:t>
        </x:is>
      </x:c>
    </x:row>
    <x:row r="2027">
      <x:c r="A2027" t="inlineStr">
        <x:is>
          <x:t xml:space="preserve">3T10</x:t>
        </x:is>
      </x:c>
      <x:c r="B2027" t="inlineStr">
        <x:is>
          <x:t xml:space="preserve">EBIT008</x:t>
        </x:is>
      </x:c>
      <x:c r="C2027" t="inlineStr">
        <x:is>
          <x:t xml:space="preserve">Despesa</x:t>
        </x:is>
      </x:c>
      <x:c r="D2027" t="inlineStr">
        <x:is>
          <x:t xml:space="preserve">Plano de pensão e saúde</x:t>
        </x:is>
      </x:c>
      <x:c r="E2027" t="inlineStr">
        <x:is>
          <x:t xml:space="preserve">CORPORATIVO / OUTROS NEGÓCIOS</x:t>
        </x:is>
      </x:c>
      <x:c r="F2027" t="n">
        <x:v>-1129.802</x:v>
      </x:c>
      <x:c r="G2027" t="n">
        <x:v>-788.468</x:v>
      </x:c>
      <x:c r="H2027" t="n">
        <x:v>-341.3339999999999</x:v>
      </x:c>
      <x:c r="I2027" t="inlineStr">
        <x:is>
          <x:t xml:space="preserve">Atual − trimestre anterior</x:t>
        </x:is>
      </x:c>
    </x:row>
    <x:row r="2028">
      <x:c r="A2028" t="inlineStr">
        <x:is>
          <x:t xml:space="preserve">3T10</x:t>
        </x:is>
      </x:c>
      <x:c r="B2028" t="inlineStr">
        <x:is>
          <x:t xml:space="preserve">EBIT008</x:t>
        </x:is>
      </x:c>
      <x:c r="C2028" t="inlineStr">
        <x:is>
          <x:t xml:space="preserve">Despesa</x:t>
        </x:is>
      </x:c>
      <x:c r="D2028" t="inlineStr">
        <x:is>
          <x:t xml:space="preserve">Plano de pensão e saúde</x:t>
        </x:is>
      </x:c>
      <x:c r="E2028" t="inlineStr">
        <x:is>
          <x:t xml:space="preserve">DISTRIBUIÇÃO</x:t>
        </x:is>
      </x:c>
      <x:c r="F2028" t="n">
        <x:v>0</x:v>
      </x:c>
      <x:c r="G2028" t="n">
        <x:v>0</x:v>
      </x:c>
      <x:c r="H2028" t="n">
        <x:v>0</x:v>
      </x:c>
      <x:c r="I2028" t="inlineStr">
        <x:is>
          <x:t xml:space="preserve">Atual − trimestre anterior</x:t>
        </x:is>
      </x:c>
    </x:row>
    <x:row r="2029">
      <x:c r="A2029" t="inlineStr">
        <x:is>
          <x:t xml:space="preserve">3T10</x:t>
        </x:is>
      </x:c>
      <x:c r="B2029" t="inlineStr">
        <x:is>
          <x:t xml:space="preserve">EBIT008</x:t>
        </x:is>
      </x:c>
      <x:c r="C2029" t="inlineStr">
        <x:is>
          <x:t xml:space="preserve">Despesa</x:t>
        </x:is>
      </x:c>
      <x:c r="D2029" t="inlineStr">
        <x:is>
          <x:t xml:space="preserve">Plano de pensão e saúde</x:t>
        </x:is>
      </x:c>
      <x:c r="E2029" t="inlineStr">
        <x:is>
          <x:t xml:space="preserve">E&amp;P</x:t>
        </x:is>
      </x:c>
      <x:c r="F2029" t="n">
        <x:v>0</x:v>
      </x:c>
      <x:c r="G2029" t="n">
        <x:v>0</x:v>
      </x:c>
      <x:c r="H2029" t="n">
        <x:v>0</x:v>
      </x:c>
      <x:c r="I2029" t="inlineStr">
        <x:is>
          <x:t xml:space="preserve">Atual − trimestre anterior</x:t>
        </x:is>
      </x:c>
    </x:row>
    <x:row r="2030">
      <x:c r="A2030" t="inlineStr">
        <x:is>
          <x:t xml:space="preserve">3T10</x:t>
        </x:is>
      </x:c>
      <x:c r="B2030" t="inlineStr">
        <x:is>
          <x:t xml:space="preserve">EBIT008</x:t>
        </x:is>
      </x:c>
      <x:c r="C2030" t="inlineStr">
        <x:is>
          <x:t xml:space="preserve">Despesa</x:t>
        </x:is>
      </x:c>
      <x:c r="D2030" t="inlineStr">
        <x:is>
          <x:t xml:space="preserve">Plano de pensão e saúde</x:t>
        </x:is>
      </x:c>
      <x:c r="E2030" t="inlineStr">
        <x:is>
          <x:t xml:space="preserve">ELIMINAÇÕES</x:t>
        </x:is>
      </x:c>
      <x:c r="F2030" t="n">
        <x:v>0</x:v>
      </x:c>
      <x:c r="G2030" t="n">
        <x:v>0</x:v>
      </x:c>
      <x:c r="H2030" t="n">
        <x:v>0</x:v>
      </x:c>
      <x:c r="I2030" t="inlineStr">
        <x:is>
          <x:t xml:space="preserve">Atual − trimestre anterior</x:t>
        </x:is>
      </x:c>
    </x:row>
    <x:row r="2031">
      <x:c r="A2031" t="inlineStr">
        <x:is>
          <x:t xml:space="preserve">3T10</x:t>
        </x:is>
      </x:c>
      <x:c r="B2031" t="inlineStr">
        <x:is>
          <x:t xml:space="preserve">EBIT008</x:t>
        </x:is>
      </x:c>
      <x:c r="C2031" t="inlineStr">
        <x:is>
          <x:t xml:space="preserve">Despesa</x:t>
        </x:is>
      </x:c>
      <x:c r="D2031" t="inlineStr">
        <x:is>
          <x:t xml:space="preserve">Plano de pensão e saúde</x:t>
        </x:is>
      </x:c>
      <x:c r="E2031" t="inlineStr">
        <x:is>
          <x:t xml:space="preserve">GÁS &amp; ENERGIA / G&amp;EBC</x:t>
        </x:is>
      </x:c>
      <x:c r="F2031" t="n">
        <x:v>0</x:v>
      </x:c>
      <x:c r="G2031" t="n">
        <x:v>0</x:v>
      </x:c>
      <x:c r="H2031" t="n">
        <x:v>0</x:v>
      </x:c>
      <x:c r="I2031" t="inlineStr">
        <x:is>
          <x:t xml:space="preserve">Atual − trimestre anterior</x:t>
        </x:is>
      </x:c>
    </x:row>
    <x:row r="2032">
      <x:c r="A2032" t="inlineStr">
        <x:is>
          <x:t xml:space="preserve">3T10</x:t>
        </x:is>
      </x:c>
      <x:c r="B2032" t="inlineStr">
        <x:is>
          <x:t xml:space="preserve">EBIT008</x:t>
        </x:is>
      </x:c>
      <x:c r="C2032" t="inlineStr">
        <x:is>
          <x:t xml:space="preserve">Despesa</x:t>
        </x:is>
      </x:c>
      <x:c r="D2032" t="inlineStr">
        <x:is>
          <x:t xml:space="preserve">Plano de pensão e saúde</x:t>
        </x:is>
      </x:c>
      <x:c r="E2032" t="inlineStr">
        <x:is>
          <x:t xml:space="preserve">INTERNACIONAL</x:t>
        </x:is>
      </x:c>
      <x:c r="F2032" t="n">
        <x:v>0</x:v>
      </x:c>
      <x:c r="G2032" t="n">
        <x:v>0</x:v>
      </x:c>
      <x:c r="H2032" t="n">
        <x:v>0</x:v>
      </x:c>
      <x:c r="I2032" t="inlineStr">
        <x:is>
          <x:t xml:space="preserve">Atual − trimestre anterior</x:t>
        </x:is>
      </x:c>
    </x:row>
    <x:row r="2033">
      <x:c r="A2033" t="inlineStr">
        <x:is>
          <x:t xml:space="preserve">3T10</x:t>
        </x:is>
      </x:c>
      <x:c r="B2033" t="inlineStr">
        <x:is>
          <x:t xml:space="preserve">EBIT008</x:t>
        </x:is>
      </x:c>
      <x:c r="C2033" t="inlineStr">
        <x:is>
          <x:t xml:space="preserve">Despesa</x:t>
        </x:is>
      </x:c>
      <x:c r="D2033" t="inlineStr">
        <x:is>
          <x:t xml:space="preserve">Plano de pensão e saúde</x:t>
        </x:is>
      </x:c>
      <x:c r="E2033" t="inlineStr">
        <x:is>
          <x:t xml:space="preserve">TOTAL</x:t>
        </x:is>
      </x:c>
      <x:c r="F2033" t="n">
        <x:v>-1129.802</x:v>
      </x:c>
      <x:c r="G2033" t="n">
        <x:v>-788.468</x:v>
      </x:c>
      <x:c r="H2033" t="n">
        <x:v>-341.3339999999999</x:v>
      </x:c>
      <x:c r="I2033" t="inlineStr">
        <x:is>
          <x:t xml:space="preserve">Atual − trimestre anterior</x:t>
        </x:is>
      </x:c>
    </x:row>
    <x:row r="2034">
      <x:c r="A2034" t="inlineStr">
        <x:is>
          <x:t xml:space="preserve">3T10</x:t>
        </x:is>
      </x:c>
      <x:c r="B2034" t="inlineStr">
        <x:is>
          <x:t xml:space="preserve">EBIT009A</x:t>
        </x:is>
      </x:c>
      <x:c r="C2034" t="inlineStr">
        <x:is>
          <x:t xml:space="preserve">Despesa</x:t>
        </x:is>
      </x:c>
      <x:c r="D2034" t="inlineStr">
        <x:is>
          <x:t xml:space="preserve">Perda na recuperação de ativos</x:t>
        </x:is>
      </x:c>
      <x:c r="E2034" t="inlineStr">
        <x:is>
          <x:t xml:space="preserve">ABASTECIMENTO</x:t>
        </x:is>
      </x:c>
      <x:c r="F2034" t="n">
        <x:v>0</x:v>
      </x:c>
      <x:c r="G2034" t="n">
        <x:v>0</x:v>
      </x:c>
      <x:c r="H2034" t="n">
        <x:v>0</x:v>
      </x:c>
      <x:c r="I2034" t="inlineStr">
        <x:is>
          <x:t xml:space="preserve">Atual − trimestre anterior</x:t>
        </x:is>
      </x:c>
    </x:row>
    <x:row r="2035">
      <x:c r="A2035" t="inlineStr">
        <x:is>
          <x:t xml:space="preserve">3T10</x:t>
        </x:is>
      </x:c>
      <x:c r="B2035" t="inlineStr">
        <x:is>
          <x:t xml:space="preserve">EBIT009A</x:t>
        </x:is>
      </x:c>
      <x:c r="C2035" t="inlineStr">
        <x:is>
          <x:t xml:space="preserve">Despesa</x:t>
        </x:is>
      </x:c>
      <x:c r="D2035" t="inlineStr">
        <x:is>
          <x:t xml:space="preserve">Perda na recuperação de ativos</x:t>
        </x:is>
      </x:c>
      <x:c r="E2035" t="inlineStr">
        <x:is>
          <x:t xml:space="preserve">CORPORATIVO / OUTROS NEGÓCIOS</x:t>
        </x:is>
      </x:c>
      <x:c r="F2035" t="n">
        <x:v>0</x:v>
      </x:c>
      <x:c r="G2035" t="n">
        <x:v>0</x:v>
      </x:c>
      <x:c r="H2035" t="n">
        <x:v>0</x:v>
      </x:c>
      <x:c r="I2035" t="inlineStr">
        <x:is>
          <x:t xml:space="preserve">Atual − trimestre anterior</x:t>
        </x:is>
      </x:c>
    </x:row>
    <x:row r="2036">
      <x:c r="A2036" t="inlineStr">
        <x:is>
          <x:t xml:space="preserve">3T10</x:t>
        </x:is>
      </x:c>
      <x:c r="B2036" t="inlineStr">
        <x:is>
          <x:t xml:space="preserve">EBIT009A</x:t>
        </x:is>
      </x:c>
      <x:c r="C2036" t="inlineStr">
        <x:is>
          <x:t xml:space="preserve">Despesa</x:t>
        </x:is>
      </x:c>
      <x:c r="D2036" t="inlineStr">
        <x:is>
          <x:t xml:space="preserve">Perda na recuperação de ativos</x:t>
        </x:is>
      </x:c>
      <x:c r="E2036" t="inlineStr">
        <x:is>
          <x:t xml:space="preserve">DISTRIBUIÇÃO</x:t>
        </x:is>
      </x:c>
      <x:c r="F2036" t="n">
        <x:v>0</x:v>
      </x:c>
      <x:c r="G2036" t="n">
        <x:v>0</x:v>
      </x:c>
      <x:c r="H2036" t="n">
        <x:v>0</x:v>
      </x:c>
      <x:c r="I2036" t="inlineStr">
        <x:is>
          <x:t xml:space="preserve">Atual − trimestre anterior</x:t>
        </x:is>
      </x:c>
    </x:row>
    <x:row r="2037">
      <x:c r="A2037" t="inlineStr">
        <x:is>
          <x:t xml:space="preserve">3T10</x:t>
        </x:is>
      </x:c>
      <x:c r="B2037" t="inlineStr">
        <x:is>
          <x:t xml:space="preserve">EBIT009A</x:t>
        </x:is>
      </x:c>
      <x:c r="C2037" t="inlineStr">
        <x:is>
          <x:t xml:space="preserve">Despesa</x:t>
        </x:is>
      </x:c>
      <x:c r="D2037" t="inlineStr">
        <x:is>
          <x:t xml:space="preserve">Perda na recuperação de ativos</x:t>
        </x:is>
      </x:c>
      <x:c r="E2037" t="inlineStr">
        <x:is>
          <x:t xml:space="preserve">E&amp;P</x:t>
        </x:is>
      </x:c>
      <x:c r="F2037" t="n">
        <x:v>0</x:v>
      </x:c>
      <x:c r="G2037" t="n">
        <x:v>0</x:v>
      </x:c>
      <x:c r="H2037" t="n">
        <x:v>0</x:v>
      </x:c>
      <x:c r="I2037" t="inlineStr">
        <x:is>
          <x:t xml:space="preserve">Atual − trimestre anterior</x:t>
        </x:is>
      </x:c>
    </x:row>
    <x:row r="2038">
      <x:c r="A2038" t="inlineStr">
        <x:is>
          <x:t xml:space="preserve">3T10</x:t>
        </x:is>
      </x:c>
      <x:c r="B2038" t="inlineStr">
        <x:is>
          <x:t xml:space="preserve">EBIT009A</x:t>
        </x:is>
      </x:c>
      <x:c r="C2038" t="inlineStr">
        <x:is>
          <x:t xml:space="preserve">Despesa</x:t>
        </x:is>
      </x:c>
      <x:c r="D2038" t="inlineStr">
        <x:is>
          <x:t xml:space="preserve">Perda na recuperação de ativos</x:t>
        </x:is>
      </x:c>
      <x:c r="E2038" t="inlineStr">
        <x:is>
          <x:t xml:space="preserve">ELIMINAÇÕES</x:t>
        </x:is>
      </x:c>
      <x:c r="F2038" t="n">
        <x:v>0</x:v>
      </x:c>
      <x:c r="G2038" t="n">
        <x:v>0</x:v>
      </x:c>
      <x:c r="H2038" t="n">
        <x:v>0</x:v>
      </x:c>
      <x:c r="I2038" t="inlineStr">
        <x:is>
          <x:t xml:space="preserve">Atual − trimestre anterior</x:t>
        </x:is>
      </x:c>
    </x:row>
    <x:row r="2039">
      <x:c r="A2039" t="inlineStr">
        <x:is>
          <x:t xml:space="preserve">3T10</x:t>
        </x:is>
      </x:c>
      <x:c r="B2039" t="inlineStr">
        <x:is>
          <x:t xml:space="preserve">EBIT009A</x:t>
        </x:is>
      </x:c>
      <x:c r="C2039" t="inlineStr">
        <x:is>
          <x:t xml:space="preserve">Despesa</x:t>
        </x:is>
      </x:c>
      <x:c r="D2039" t="inlineStr">
        <x:is>
          <x:t xml:space="preserve">Perda na recuperação de ativos</x:t>
        </x:is>
      </x:c>
      <x:c r="E2039" t="inlineStr">
        <x:is>
          <x:t xml:space="preserve">GÁS &amp; ENERGIA / G&amp;EBC</x:t>
        </x:is>
      </x:c>
      <x:c r="F2039" t="n">
        <x:v>-80.40000000000001</x:v>
      </x:c>
      <x:c r="G2039" t="n">
        <x:v>-79.992</x:v>
      </x:c>
      <x:c r="H2039" t="n">
        <x:v>-0.4080000000000013</x:v>
      </x:c>
      <x:c r="I2039" t="inlineStr">
        <x:is>
          <x:t xml:space="preserve">Atual − trimestre anterior</x:t>
        </x:is>
      </x:c>
    </x:row>
    <x:row r="2040">
      <x:c r="A2040" t="inlineStr">
        <x:is>
          <x:t xml:space="preserve">3T10</x:t>
        </x:is>
      </x:c>
      <x:c r="B2040" t="inlineStr">
        <x:is>
          <x:t xml:space="preserve">EBIT009A</x:t>
        </x:is>
      </x:c>
      <x:c r="C2040" t="inlineStr">
        <x:is>
          <x:t xml:space="preserve">Despesa</x:t>
        </x:is>
      </x:c>
      <x:c r="D2040" t="inlineStr">
        <x:is>
          <x:t xml:space="preserve">Perda na recuperação de ativos</x:t>
        </x:is>
      </x:c>
      <x:c r="E2040" t="inlineStr">
        <x:is>
          <x:t xml:space="preserve">INTERNACIONAL</x:t>
        </x:is>
      </x:c>
      <x:c r="F2040" t="n">
        <x:v>-113.76</x:v>
      </x:c>
      <x:c r="G2040" t="n">
        <x:v>-113.762</x:v>
      </x:c>
      <x:c r="H2040" t="n">
        <x:v>0.001999999999995339</x:v>
      </x:c>
      <x:c r="I2040" t="inlineStr">
        <x:is>
          <x:t xml:space="preserve">Atual − trimestre anterior</x:t>
        </x:is>
      </x:c>
    </x:row>
    <x:row r="2041">
      <x:c r="A2041" t="inlineStr">
        <x:is>
          <x:t xml:space="preserve">3T10</x:t>
        </x:is>
      </x:c>
      <x:c r="B2041" t="inlineStr">
        <x:is>
          <x:t xml:space="preserve">EBIT009A</x:t>
        </x:is>
      </x:c>
      <x:c r="C2041" t="inlineStr">
        <x:is>
          <x:t xml:space="preserve">Despesa</x:t>
        </x:is>
      </x:c>
      <x:c r="D2041" t="inlineStr">
        <x:is>
          <x:t xml:space="preserve">Perda na recuperação de ativos</x:t>
        </x:is>
      </x:c>
      <x:c r="E2041" t="inlineStr">
        <x:is>
          <x:t xml:space="preserve">TOTAL</x:t>
        </x:is>
      </x:c>
      <x:c r="F2041" t="n">
        <x:v>-194.16</x:v>
      </x:c>
      <x:c r="G2041" t="n">
        <x:v>-193.754</x:v>
      </x:c>
      <x:c r="H2041" t="n">
        <x:v>-0.4060000000000059</x:v>
      </x:c>
      <x:c r="I2041" t="inlineStr">
        <x:is>
          <x:t xml:space="preserve">Atual − trimestre anterior</x:t>
        </x:is>
      </x:c>
    </x:row>
    <x:row r="2042">
      <x:c r="A2042" t="inlineStr">
        <x:is>
          <x:t xml:space="preserve">3T10</x:t>
        </x:is>
      </x:c>
      <x:c r="B2042" t="inlineStr">
        <x:is>
          <x:t xml:space="preserve">EBIT010</x:t>
        </x:is>
      </x:c>
      <x:c r="C2042" t="inlineStr">
        <x:is>
          <x:t xml:space="preserve">Despesa</x:t>
        </x:is>
      </x:c>
      <x:c r="D2042" t="inlineStr">
        <x:is>
          <x:t xml:space="preserve">Outras</x:t>
        </x:is>
      </x:c>
      <x:c r="E2042" t="inlineStr">
        <x:is>
          <x:t xml:space="preserve">ABASTECIMENTO</x:t>
        </x:is>
      </x:c>
      <x:c r="F2042" t="n">
        <x:v>-883.096</x:v>
      </x:c>
      <x:c r="G2042" t="n">
        <x:v>-316.366</x:v>
      </x:c>
      <x:c r="H2042" t="n">
        <x:v>-566.73</x:v>
      </x:c>
      <x:c r="I2042" t="inlineStr">
        <x:is>
          <x:t xml:space="preserve">Atual − trimestre anterior</x:t>
        </x:is>
      </x:c>
    </x:row>
    <x:row r="2043">
      <x:c r="A2043" t="inlineStr">
        <x:is>
          <x:t xml:space="preserve">3T10</x:t>
        </x:is>
      </x:c>
      <x:c r="B2043" t="inlineStr">
        <x:is>
          <x:t xml:space="preserve">EBIT010</x:t>
        </x:is>
      </x:c>
      <x:c r="C2043" t="inlineStr">
        <x:is>
          <x:t xml:space="preserve">Despesa</x:t>
        </x:is>
      </x:c>
      <x:c r="D2043" t="inlineStr">
        <x:is>
          <x:t xml:space="preserve">Outras</x:t>
        </x:is>
      </x:c>
      <x:c r="E2043" t="inlineStr">
        <x:is>
          <x:t xml:space="preserve">CORPORATIVO / OUTROS NEGÓCIOS</x:t>
        </x:is>
      </x:c>
      <x:c r="F2043" t="n">
        <x:v>-2064.073</x:v>
      </x:c>
      <x:c r="G2043" t="n">
        <x:v>-1289.743</x:v>
      </x:c>
      <x:c r="H2043" t="n">
        <x:v>-774.3299999999999</x:v>
      </x:c>
      <x:c r="I2043" t="inlineStr">
        <x:is>
          <x:t xml:space="preserve">Atual − trimestre anterior</x:t>
        </x:is>
      </x:c>
    </x:row>
    <x:row r="2044">
      <x:c r="A2044" t="inlineStr">
        <x:is>
          <x:t xml:space="preserve">3T10</x:t>
        </x:is>
      </x:c>
      <x:c r="B2044" t="inlineStr">
        <x:is>
          <x:t xml:space="preserve">EBIT010</x:t>
        </x:is>
      </x:c>
      <x:c r="C2044" t="inlineStr">
        <x:is>
          <x:t xml:space="preserve">Despesa</x:t>
        </x:is>
      </x:c>
      <x:c r="D2044" t="inlineStr">
        <x:is>
          <x:t xml:space="preserve">Outras</x:t>
        </x:is>
      </x:c>
      <x:c r="E2044" t="inlineStr">
        <x:is>
          <x:t xml:space="preserve">DISTRIBUIÇÃO</x:t>
        </x:is>
      </x:c>
      <x:c r="F2044" t="n">
        <x:v>-120.636</x:v>
      </x:c>
      <x:c r="G2044" t="n">
        <x:v>-88.89100000000001</x:v>
      </x:c>
      <x:c r="H2044" t="n">
        <x:v>-31.74499999999999</x:v>
      </x:c>
      <x:c r="I2044" t="inlineStr">
        <x:is>
          <x:t xml:space="preserve">Atual − trimestre anterior</x:t>
        </x:is>
      </x:c>
    </x:row>
    <x:row r="2045">
      <x:c r="A2045" t="inlineStr">
        <x:is>
          <x:t xml:space="preserve">3T10</x:t>
        </x:is>
      </x:c>
      <x:c r="B2045" t="inlineStr">
        <x:is>
          <x:t xml:space="preserve">EBIT010</x:t>
        </x:is>
      </x:c>
      <x:c r="C2045" t="inlineStr">
        <x:is>
          <x:t xml:space="preserve">Despesa</x:t>
        </x:is>
      </x:c>
      <x:c r="D2045" t="inlineStr">
        <x:is>
          <x:t xml:space="preserve">Outras</x:t>
        </x:is>
      </x:c>
      <x:c r="E2045" t="inlineStr">
        <x:is>
          <x:t xml:space="preserve">E&amp;P</x:t>
        </x:is>
      </x:c>
      <x:c r="F2045" t="n">
        <x:v>-1897.397</x:v>
      </x:c>
      <x:c r="G2045" t="n">
        <x:v>-723.97</x:v>
      </x:c>
      <x:c r="H2045" t="n">
        <x:v>-1173.427</x:v>
      </x:c>
      <x:c r="I2045" t="inlineStr">
        <x:is>
          <x:t xml:space="preserve">Atual − trimestre anterior</x:t>
        </x:is>
      </x:c>
    </x:row>
    <x:row r="2046">
      <x:c r="A2046" t="inlineStr">
        <x:is>
          <x:t xml:space="preserve">3T10</x:t>
        </x:is>
      </x:c>
      <x:c r="B2046" t="inlineStr">
        <x:is>
          <x:t xml:space="preserve">EBIT010</x:t>
        </x:is>
      </x:c>
      <x:c r="C2046" t="inlineStr">
        <x:is>
          <x:t xml:space="preserve">Despesa</x:t>
        </x:is>
      </x:c>
      <x:c r="D2046" t="inlineStr">
        <x:is>
          <x:t xml:space="preserve">Outras</x:t>
        </x:is>
      </x:c>
      <x:c r="E2046" t="inlineStr">
        <x:is>
          <x:t xml:space="preserve">ELIMINAÇÕES</x:t>
        </x:is>
      </x:c>
      <x:c r="F2046" t="n">
        <x:v>40.619</x:v>
      </x:c>
      <x:c r="G2046" t="n">
        <x:v>43.78</x:v>
      </x:c>
      <x:c r="H2046" t="n">
        <x:v>-3.161000000000001</x:v>
      </x:c>
      <x:c r="I2046" t="inlineStr">
        <x:is>
          <x:t xml:space="preserve">Atual − trimestre anterior</x:t>
        </x:is>
      </x:c>
    </x:row>
    <x:row r="2047">
      <x:c r="A2047" t="inlineStr">
        <x:is>
          <x:t xml:space="preserve">3T10</x:t>
        </x:is>
      </x:c>
      <x:c r="B2047" t="inlineStr">
        <x:is>
          <x:t xml:space="preserve">EBIT010</x:t>
        </x:is>
      </x:c>
      <x:c r="C2047" t="inlineStr">
        <x:is>
          <x:t xml:space="preserve">Despesa</x:t>
        </x:is>
      </x:c>
      <x:c r="D2047" t="inlineStr">
        <x:is>
          <x:t xml:space="preserve">Outras</x:t>
        </x:is>
      </x:c>
      <x:c r="E2047" t="inlineStr">
        <x:is>
          <x:t xml:space="preserve">GÁS &amp; ENERGIA / G&amp;EBC</x:t>
        </x:is>
      </x:c>
      <x:c r="F2047" t="n">
        <x:v>-466.483</x:v>
      </x:c>
      <x:c r="G2047" t="n">
        <x:v>-294.352</x:v>
      </x:c>
      <x:c r="H2047" t="n">
        <x:v>-172.131</x:v>
      </x:c>
      <x:c r="I2047" t="inlineStr">
        <x:is>
          <x:t xml:space="preserve">Atual − trimestre anterior</x:t>
        </x:is>
      </x:c>
    </x:row>
    <x:row r="2048">
      <x:c r="A2048" t="inlineStr">
        <x:is>
          <x:t xml:space="preserve">3T10</x:t>
        </x:is>
      </x:c>
      <x:c r="B2048" t="inlineStr">
        <x:is>
          <x:t xml:space="preserve">EBIT010</x:t>
        </x:is>
      </x:c>
      <x:c r="C2048" t="inlineStr">
        <x:is>
          <x:t xml:space="preserve">Despesa</x:t>
        </x:is>
      </x:c>
      <x:c r="D2048" t="inlineStr">
        <x:is>
          <x:t xml:space="preserve">Outras</x:t>
        </x:is>
      </x:c>
      <x:c r="E2048" t="inlineStr">
        <x:is>
          <x:t xml:space="preserve">INTERNACIONAL</x:t>
        </x:is>
      </x:c>
      <x:c r="F2048" t="n">
        <x:v>-368.769</x:v>
      </x:c>
      <x:c r="G2048" t="n">
        <x:v>-237.759</x:v>
      </x:c>
      <x:c r="H2048" t="n">
        <x:v>-131.01</x:v>
      </x:c>
      <x:c r="I2048" t="inlineStr">
        <x:is>
          <x:t xml:space="preserve">Atual − trimestre anterior</x:t>
        </x:is>
      </x:c>
    </x:row>
    <x:row r="2049">
      <x:c r="A2049" t="inlineStr">
        <x:is>
          <x:t xml:space="preserve">3T10</x:t>
        </x:is>
      </x:c>
      <x:c r="B2049" t="inlineStr">
        <x:is>
          <x:t xml:space="preserve">EBIT010</x:t>
        </x:is>
      </x:c>
      <x:c r="C2049" t="inlineStr">
        <x:is>
          <x:t xml:space="preserve">Despesa</x:t>
        </x:is>
      </x:c>
      <x:c r="D2049" t="inlineStr">
        <x:is>
          <x:t xml:space="preserve">Outras</x:t>
        </x:is>
      </x:c>
      <x:c r="E2049" t="inlineStr">
        <x:is>
          <x:t xml:space="preserve">TOTAL</x:t>
        </x:is>
      </x:c>
      <x:c r="F2049" t="n">
        <x:v>-5759.835</x:v>
      </x:c>
      <x:c r="G2049" t="n">
        <x:v>-2907.301</x:v>
      </x:c>
      <x:c r="H2049" t="n">
        <x:v>-2852.534</x:v>
      </x:c>
      <x:c r="I2049" t="inlineStr">
        <x:is>
          <x:t xml:space="preserve">Atual − trimestre anterior</x:t>
        </x:is>
      </x:c>
    </x:row>
    <x:row r="2050">
      <x:c r="A2050" t="inlineStr">
        <x:is>
          <x:t xml:space="preserve">3T10</x:t>
        </x:is>
      </x:c>
      <x:c r="B2050" t="inlineStr">
        <x:is>
          <x:t xml:space="preserve">EBIT009</x:t>
        </x:is>
      </x:c>
      <x:c r="C2050" t="inlineStr">
        <x:is>
          <x:t xml:space="preserve">Despesa Operacional</x:t>
        </x:is>
      </x:c>
      <x:c r="D2050" t="inlineStr">
        <x:is>
          <x:t xml:space="preserve">Despesas operacionais</x:t>
        </x:is>
      </x:c>
      <x:c r="E2050" t="inlineStr">
        <x:is>
          <x:t xml:space="preserve">ABASTECIMENTO</x:t>
        </x:is>
      </x:c>
      <x:c r="F2050" t="n">
        <x:v>-5125.949</x:v>
      </x:c>
      <x:c r="G2050" t="n">
        <x:v>-3163.706</x:v>
      </x:c>
      <x:c r="H2050" t="n">
        <x:v>-1962.242999999999</x:v>
      </x:c>
      <x:c r="I2050" t="inlineStr">
        <x:is>
          <x:t xml:space="preserve">Atual − trimestre anterior</x:t>
        </x:is>
      </x:c>
    </x:row>
    <x:row r="2051">
      <x:c r="A2051" t="inlineStr">
        <x:is>
          <x:t xml:space="preserve">3T10</x:t>
        </x:is>
      </x:c>
      <x:c r="B2051" t="inlineStr">
        <x:is>
          <x:t xml:space="preserve">EBIT009</x:t>
        </x:is>
      </x:c>
      <x:c r="C2051" t="inlineStr">
        <x:is>
          <x:t xml:space="preserve">Despesa Operacional</x:t>
        </x:is>
      </x:c>
      <x:c r="D2051" t="inlineStr">
        <x:is>
          <x:t xml:space="preserve">Despesas operacionais</x:t>
        </x:is>
      </x:c>
      <x:c r="E2051" t="inlineStr">
        <x:is>
          <x:t xml:space="preserve">CORPORATIVO / OUTROS NEGÓCIOS</x:t>
        </x:is>
      </x:c>
      <x:c r="F2051" t="n">
        <x:v>-6402.224</x:v>
      </x:c>
      <x:c r="G2051" t="n">
        <x:v>-4134.035</x:v>
      </x:c>
      <x:c r="H2051" t="n">
        <x:v>-2268.189</x:v>
      </x:c>
      <x:c r="I2051" t="inlineStr">
        <x:is>
          <x:t xml:space="preserve">Atual − trimestre anterior</x:t>
        </x:is>
      </x:c>
    </x:row>
    <x:row r="2052">
      <x:c r="A2052" t="inlineStr">
        <x:is>
          <x:t xml:space="preserve">3T10</x:t>
        </x:is>
      </x:c>
      <x:c r="B2052" t="inlineStr">
        <x:is>
          <x:t xml:space="preserve">EBIT009</x:t>
        </x:is>
      </x:c>
      <x:c r="C2052" t="inlineStr">
        <x:is>
          <x:t xml:space="preserve">Despesa Operacional</x:t>
        </x:is>
      </x:c>
      <x:c r="D2052" t="inlineStr">
        <x:is>
          <x:t xml:space="preserve">Despesas operacionais</x:t>
        </x:is>
      </x:c>
      <x:c r="E2052" t="inlineStr">
        <x:is>
          <x:t xml:space="preserve">DISTRIBUIÇÃO</x:t>
        </x:is>
      </x:c>
      <x:c r="F2052" t="n">
        <x:v>-2688.107</x:v>
      </x:c>
      <x:c r="G2052" t="n">
        <x:v>-1763.357</x:v>
      </x:c>
      <x:c r="H2052" t="n">
        <x:v>-924.75</x:v>
      </x:c>
      <x:c r="I2052" t="inlineStr">
        <x:is>
          <x:t xml:space="preserve">Atual − trimestre anterior</x:t>
        </x:is>
      </x:c>
    </x:row>
    <x:row r="2053">
      <x:c r="A2053" t="inlineStr">
        <x:is>
          <x:t xml:space="preserve">3T10</x:t>
        </x:is>
      </x:c>
      <x:c r="B2053" t="inlineStr">
        <x:is>
          <x:t xml:space="preserve">EBIT009</x:t>
        </x:is>
      </x:c>
      <x:c r="C2053" t="inlineStr">
        <x:is>
          <x:t xml:space="preserve">Despesa Operacional</x:t>
        </x:is>
      </x:c>
      <x:c r="D2053" t="inlineStr">
        <x:is>
          <x:t xml:space="preserve">Despesas operacionais</x:t>
        </x:is>
      </x:c>
      <x:c r="E2053" t="inlineStr">
        <x:is>
          <x:t xml:space="preserve">E&amp;P</x:t>
        </x:is>
      </x:c>
      <x:c r="F2053" t="n">
        <x:v>-5178.541</x:v>
      </x:c>
      <x:c r="G2053" t="n">
        <x:v>-3012.043</x:v>
      </x:c>
      <x:c r="H2053" t="n">
        <x:v>-2166.498</x:v>
      </x:c>
      <x:c r="I2053" t="inlineStr">
        <x:is>
          <x:t xml:space="preserve">Atual − trimestre anterior</x:t>
        </x:is>
      </x:c>
    </x:row>
    <x:row r="2054">
      <x:c r="A2054" t="inlineStr">
        <x:is>
          <x:t xml:space="preserve">3T10</x:t>
        </x:is>
      </x:c>
      <x:c r="B2054" t="inlineStr">
        <x:is>
          <x:t xml:space="preserve">EBIT009</x:t>
        </x:is>
      </x:c>
      <x:c r="C2054" t="inlineStr">
        <x:is>
          <x:t xml:space="preserve">Despesa Operacional</x:t>
        </x:is>
      </x:c>
      <x:c r="D2054" t="inlineStr">
        <x:is>
          <x:t xml:space="preserve">Despesas operacionais</x:t>
        </x:is>
      </x:c>
      <x:c r="E2054" t="inlineStr">
        <x:is>
          <x:t xml:space="preserve">ELIMINAÇÕES</x:t>
        </x:is>
      </x:c>
      <x:c r="F2054" t="n">
        <x:v>176.339</x:v>
      </x:c>
      <x:c r="G2054" t="n">
        <x:v>133.538</x:v>
      </x:c>
      <x:c r="H2054" t="n">
        <x:v>42.80099999999999</x:v>
      </x:c>
      <x:c r="I2054" t="inlineStr">
        <x:is>
          <x:t xml:space="preserve">Atual − trimestre anterior</x:t>
        </x:is>
      </x:c>
    </x:row>
    <x:row r="2055">
      <x:c r="A2055" t="inlineStr">
        <x:is>
          <x:t xml:space="preserve">3T10</x:t>
        </x:is>
      </x:c>
      <x:c r="B2055" t="inlineStr">
        <x:is>
          <x:t xml:space="preserve">EBIT009</x:t>
        </x:is>
      </x:c>
      <x:c r="C2055" t="inlineStr">
        <x:is>
          <x:t xml:space="preserve">Despesa Operacional</x:t>
        </x:is>
      </x:c>
      <x:c r="D2055" t="inlineStr">
        <x:is>
          <x:t xml:space="preserve">Despesas operacionais</x:t>
        </x:is>
      </x:c>
      <x:c r="E2055" t="inlineStr">
        <x:is>
          <x:t xml:space="preserve">GÁS &amp; ENERGIA / G&amp;EBC</x:t>
        </x:is>
      </x:c>
      <x:c r="F2055" t="n">
        <x:v>-2095.011</x:v>
      </x:c>
      <x:c r="G2055" t="n">
        <x:v>-1375.121</x:v>
      </x:c>
      <x:c r="H2055" t="n">
        <x:v>-719.8899999999999</x:v>
      </x:c>
      <x:c r="I2055" t="inlineStr">
        <x:is>
          <x:t xml:space="preserve">Atual − trimestre anterior</x:t>
        </x:is>
      </x:c>
    </x:row>
    <x:row r="2056">
      <x:c r="A2056" t="inlineStr">
        <x:is>
          <x:t xml:space="preserve">3T10</x:t>
        </x:is>
      </x:c>
      <x:c r="B2056" t="inlineStr">
        <x:is>
          <x:t xml:space="preserve">EBIT009</x:t>
        </x:is>
      </x:c>
      <x:c r="C2056" t="inlineStr">
        <x:is>
          <x:t xml:space="preserve">Despesa Operacional</x:t>
        </x:is>
      </x:c>
      <x:c r="D2056" t="inlineStr">
        <x:is>
          <x:t xml:space="preserve">Despesas operacionais</x:t>
        </x:is>
      </x:c>
      <x:c r="E2056" t="inlineStr">
        <x:is>
          <x:t xml:space="preserve">INTERNACIONAL</x:t>
        </x:is>
      </x:c>
      <x:c r="F2056" t="n">
        <x:v>-2435.798</x:v>
      </x:c>
      <x:c r="G2056" t="n">
        <x:v>-1462.703</x:v>
      </x:c>
      <x:c r="H2056" t="n">
        <x:v>-973.0949999999998</x:v>
      </x:c>
      <x:c r="I2056" t="inlineStr">
        <x:is>
          <x:t xml:space="preserve">Atual − trimestre anterior</x:t>
        </x:is>
      </x:c>
    </x:row>
    <x:row r="2057">
      <x:c r="A2057" t="inlineStr">
        <x:is>
          <x:t xml:space="preserve">3T10</x:t>
        </x:is>
      </x:c>
      <x:c r="B2057" t="inlineStr">
        <x:is>
          <x:t xml:space="preserve">EBIT009</x:t>
        </x:is>
      </x:c>
      <x:c r="C2057" t="inlineStr">
        <x:is>
          <x:t xml:space="preserve">Despesa Operacional</x:t>
        </x:is>
      </x:c>
      <x:c r="D2057" t="inlineStr">
        <x:is>
          <x:t xml:space="preserve">Despesas operacionais</x:t>
        </x:is>
      </x:c>
      <x:c r="E2057" t="inlineStr">
        <x:is>
          <x:t xml:space="preserve">TOTAL</x:t>
        </x:is>
      </x:c>
      <x:c r="F2057" t="n">
        <x:v>-23749.291</x:v>
      </x:c>
      <x:c r="G2057" t="n">
        <x:v>-14777.427</x:v>
      </x:c>
      <x:c r="H2057" t="n">
        <x:v>-8971.864000000001</x:v>
      </x:c>
      <x:c r="I2057" t="inlineStr">
        <x:is>
          <x:t xml:space="preserve">Atual − trimestre anterior</x:t>
        </x:is>
      </x:c>
    </x:row>
    <x:row r="2058">
      <x:c r="A2058" t="inlineStr">
        <x:is>
          <x:t xml:space="preserve">3T10</x:t>
        </x:is>
      </x:c>
      <x:c r="B2058" t="inlineStr">
        <x:is>
          <x:t xml:space="preserve">EBIT012</x:t>
        </x:is>
      </x:c>
      <x:c r="C2058" t="inlineStr">
        <x:is>
          <x:t xml:space="preserve">Lucro Operacional Total</x:t>
        </x:is>
      </x:c>
      <x:c r="D2058" t="inlineStr">
        <x:is>
          <x:t xml:space="preserve">Lucro (prejuízo) operacional</x:t>
        </x:is>
      </x:c>
      <x:c r="E2058" t="inlineStr">
        <x:is>
          <x:t xml:space="preserve">ABASTECIMENTO</x:t>
        </x:is>
      </x:c>
      <x:c r="F2058" t="n">
        <x:v>3829.769</x:v>
      </x:c>
      <x:c r="G2058" t="n">
        <x:v>2115.331</x:v>
      </x:c>
      <x:c r="H2058" t="n">
        <x:v>1714.438</x:v>
      </x:c>
      <x:c r="I2058" t="inlineStr">
        <x:is>
          <x:t xml:space="preserve">Atual − trimestre anterior</x:t>
        </x:is>
      </x:c>
    </x:row>
    <x:row r="2059">
      <x:c r="A2059" t="inlineStr">
        <x:is>
          <x:t xml:space="preserve">3T10</x:t>
        </x:is>
      </x:c>
      <x:c r="B2059" t="inlineStr">
        <x:is>
          <x:t xml:space="preserve">EBIT012</x:t>
        </x:is>
      </x:c>
      <x:c r="C2059" t="inlineStr">
        <x:is>
          <x:t xml:space="preserve">Lucro Operacional Total</x:t>
        </x:is>
      </x:c>
      <x:c r="D2059" t="inlineStr">
        <x:is>
          <x:t xml:space="preserve">Lucro (prejuízo) operacional</x:t>
        </x:is>
      </x:c>
      <x:c r="E2059" t="inlineStr">
        <x:is>
          <x:t xml:space="preserve">CORPORATIVO / OUTROS NEGÓCIOS</x:t>
        </x:is>
      </x:c>
      <x:c r="F2059" t="n">
        <x:v>-6402.224</x:v>
      </x:c>
      <x:c r="G2059" t="n">
        <x:v>-4134.035</x:v>
      </x:c>
      <x:c r="H2059" t="n">
        <x:v>-2268.189</x:v>
      </x:c>
      <x:c r="I2059" t="inlineStr">
        <x:is>
          <x:t xml:space="preserve">Atual − trimestre anterior</x:t>
        </x:is>
      </x:c>
    </x:row>
    <x:row r="2060">
      <x:c r="A2060" t="inlineStr">
        <x:is>
          <x:t xml:space="preserve">3T10</x:t>
        </x:is>
      </x:c>
      <x:c r="B2060" t="inlineStr">
        <x:is>
          <x:t xml:space="preserve">EBIT012</x:t>
        </x:is>
      </x:c>
      <x:c r="C2060" t="inlineStr">
        <x:is>
          <x:t xml:space="preserve">Lucro Operacional Total</x:t>
        </x:is>
      </x:c>
      <x:c r="D2060" t="inlineStr">
        <x:is>
          <x:t xml:space="preserve">Lucro (prejuízo) operacional</x:t>
        </x:is>
      </x:c>
      <x:c r="E2060" t="inlineStr">
        <x:is>
          <x:t xml:space="preserve">DISTRIBUIÇÃO</x:t>
        </x:is>
      </x:c>
      <x:c r="F2060" t="n">
        <x:v>1481.566</x:v>
      </x:c>
      <x:c r="G2060" t="n">
        <x:v>955.707</x:v>
      </x:c>
      <x:c r="H2060" t="n">
        <x:v>525.859</x:v>
      </x:c>
      <x:c r="I2060" t="inlineStr">
        <x:is>
          <x:t xml:space="preserve">Atual − trimestre anterior</x:t>
        </x:is>
      </x:c>
    </x:row>
    <x:row r="2061">
      <x:c r="A2061" t="inlineStr">
        <x:is>
          <x:t xml:space="preserve">3T10</x:t>
        </x:is>
      </x:c>
      <x:c r="B2061" t="inlineStr">
        <x:is>
          <x:t xml:space="preserve">EBIT012</x:t>
        </x:is>
      </x:c>
      <x:c r="C2061" t="inlineStr">
        <x:is>
          <x:t xml:space="preserve">Lucro Operacional Total</x:t>
        </x:is>
      </x:c>
      <x:c r="D2061" t="inlineStr">
        <x:is>
          <x:t xml:space="preserve">Lucro (prejuízo) operacional</x:t>
        </x:is>
      </x:c>
      <x:c r="E2061" t="inlineStr">
        <x:is>
          <x:t xml:space="preserve">E&amp;P</x:t>
        </x:is>
      </x:c>
      <x:c r="F2061" t="n">
        <x:v>32907.154</x:v>
      </x:c>
      <x:c r="G2061" t="n">
        <x:v>22631.614</x:v>
      </x:c>
      <x:c r="H2061" t="n">
        <x:v>10275.54</x:v>
      </x:c>
      <x:c r="I2061" t="inlineStr">
        <x:is>
          <x:t xml:space="preserve">Atual − trimestre anterior</x:t>
        </x:is>
      </x:c>
    </x:row>
    <x:row r="2062">
      <x:c r="A2062" t="inlineStr">
        <x:is>
          <x:t xml:space="preserve">3T10</x:t>
        </x:is>
      </x:c>
      <x:c r="B2062" t="inlineStr">
        <x:is>
          <x:t xml:space="preserve">EBIT012</x:t>
        </x:is>
      </x:c>
      <x:c r="C2062" t="inlineStr">
        <x:is>
          <x:t xml:space="preserve">Lucro Operacional Total</x:t>
        </x:is>
      </x:c>
      <x:c r="D2062" t="inlineStr">
        <x:is>
          <x:t xml:space="preserve">Lucro (prejuízo) operacional</x:t>
        </x:is>
      </x:c>
      <x:c r="E2062" t="inlineStr">
        <x:is>
          <x:t xml:space="preserve">ELIMINAÇÕES</x:t>
        </x:is>
      </x:c>
      <x:c r="F2062" t="n">
        <x:v>-295.291</x:v>
      </x:c>
      <x:c r="G2062" t="n">
        <x:v>-25.311</x:v>
      </x:c>
      <x:c r="H2062" t="n">
        <x:v>-269.98</x:v>
      </x:c>
      <x:c r="I2062" t="inlineStr">
        <x:is>
          <x:t xml:space="preserve">Atual − trimestre anterior</x:t>
        </x:is>
      </x:c>
    </x:row>
    <x:row r="2063">
      <x:c r="A2063" t="inlineStr">
        <x:is>
          <x:t xml:space="preserve">3T10</x:t>
        </x:is>
      </x:c>
      <x:c r="B2063" t="inlineStr">
        <x:is>
          <x:t xml:space="preserve">EBIT012</x:t>
        </x:is>
      </x:c>
      <x:c r="C2063" t="inlineStr">
        <x:is>
          <x:t xml:space="preserve">Lucro Operacional Total</x:t>
        </x:is>
      </x:c>
      <x:c r="D2063" t="inlineStr">
        <x:is>
          <x:t xml:space="preserve">Lucro (prejuízo) operacional</x:t>
        </x:is>
      </x:c>
      <x:c r="E2063" t="inlineStr">
        <x:is>
          <x:t xml:space="preserve">GÁS &amp; ENERGIA / G&amp;EBC</x:t>
        </x:is>
      </x:c>
      <x:c r="F2063" t="n">
        <x:v>1344.001</x:v>
      </x:c>
      <x:c r="G2063" t="n">
        <x:v>1079.69</x:v>
      </x:c>
      <x:c r="H2063" t="n">
        <x:v>264.3109999999999</x:v>
      </x:c>
      <x:c r="I2063" t="inlineStr">
        <x:is>
          <x:t xml:space="preserve">Atual − trimestre anterior</x:t>
        </x:is>
      </x:c>
    </x:row>
    <x:row r="2064">
      <x:c r="A2064" t="inlineStr">
        <x:is>
          <x:t xml:space="preserve">3T10</x:t>
        </x:is>
      </x:c>
      <x:c r="B2064" t="inlineStr">
        <x:is>
          <x:t xml:space="preserve">EBIT012</x:t>
        </x:is>
      </x:c>
      <x:c r="C2064" t="inlineStr">
        <x:is>
          <x:t xml:space="preserve">Lucro Operacional Total</x:t>
        </x:is>
      </x:c>
      <x:c r="D2064" t="inlineStr">
        <x:is>
          <x:t xml:space="preserve">Lucro (prejuízo) operacional</x:t>
        </x:is>
      </x:c>
      <x:c r="E2064" t="inlineStr">
        <x:is>
          <x:t xml:space="preserve">INTERNACIONAL</x:t>
        </x:is>
      </x:c>
      <x:c r="F2064" t="n">
        <x:v>1728.114</x:v>
      </x:c>
      <x:c r="G2064" t="n">
        <x:v>1296.632</x:v>
      </x:c>
      <x:c r="H2064" t="n">
        <x:v>431.482</x:v>
      </x:c>
      <x:c r="I2064" t="inlineStr">
        <x:is>
          <x:t xml:space="preserve">Atual − trimestre anterior</x:t>
        </x:is>
      </x:c>
    </x:row>
    <x:row r="2065">
      <x:c r="A2065" t="inlineStr">
        <x:is>
          <x:t xml:space="preserve">3T10</x:t>
        </x:is>
      </x:c>
      <x:c r="B2065" t="inlineStr">
        <x:is>
          <x:t xml:space="preserve">EBIT012</x:t>
        </x:is>
      </x:c>
      <x:c r="C2065" t="inlineStr">
        <x:is>
          <x:t xml:space="preserve">Lucro Operacional Total</x:t>
        </x:is>
      </x:c>
      <x:c r="D2065" t="inlineStr">
        <x:is>
          <x:t xml:space="preserve">Lucro (prejuízo) operacional</x:t>
        </x:is>
      </x:c>
      <x:c r="E2065" t="inlineStr">
        <x:is>
          <x:t xml:space="preserve">TOTAL</x:t>
        </x:is>
      </x:c>
      <x:c r="F2065" t="n">
        <x:v>34593.089</x:v>
      </x:c>
      <x:c r="G2065" t="n">
        <x:v>23919.628</x:v>
      </x:c>
      <x:c r="H2065" t="n">
        <x:v>10673.461</x:v>
      </x:c>
      <x:c r="I2065" t="inlineStr">
        <x:is>
          <x:t xml:space="preserve">Atual − trimestre anterior</x:t>
        </x:is>
      </x:c>
    </x:row>
    <x:row r="2066">
      <x:c r="A2066" t="inlineStr">
        <x:is>
          <x:t xml:space="preserve">4T10</x:t>
        </x:is>
      </x:c>
      <x:c r="B2066" t="inlineStr">
        <x:is>
          <x:t xml:space="preserve">EBIT000A</x:t>
        </x:is>
      </x:c>
      <x:c r="C2066" t="inlineStr">
        <x:is>
          <x:t xml:space="preserve">Receita</x:t>
        </x:is>
      </x:c>
      <x:c r="D2066" t="inlineStr">
        <x:is>
          <x:t xml:space="preserve">Intersegmentos</x:t>
        </x:is>
      </x:c>
      <x:c r="E2066" t="inlineStr">
        <x:is>
          <x:t xml:space="preserve">ABASTECIMENTO</x:t>
        </x:is>
      </x:c>
      <x:c r="F2066" t="n">
        <x:v>57175</x:v>
      </x:c>
      <x:c r="G2066" t="n">
        <x:v>42375.849</x:v>
      </x:c>
      <x:c r="H2066" t="n">
        <x:v>14799.151</x:v>
      </x:c>
      <x:c r="I2066" t="inlineStr">
        <x:is>
          <x:t xml:space="preserve">Atual − trimestre anterior</x:t>
        </x:is>
      </x:c>
    </x:row>
    <x:row r="2067">
      <x:c r="A2067" t="inlineStr">
        <x:is>
          <x:t xml:space="preserve">4T10</x:t>
        </x:is>
      </x:c>
      <x:c r="B2067" t="inlineStr">
        <x:is>
          <x:t xml:space="preserve">EBIT000A</x:t>
        </x:is>
      </x:c>
      <x:c r="C2067" t="inlineStr">
        <x:is>
          <x:t xml:space="preserve">Receita</x:t>
        </x:is>
      </x:c>
      <x:c r="D2067" t="inlineStr">
        <x:is>
          <x:t xml:space="preserve">Intersegmentos</x:t>
        </x:is>
      </x:c>
      <x:c r="E2067" t="inlineStr">
        <x:is>
          <x:t xml:space="preserve">CORPORATIVO / OUTROS NEGÓCIOS</x:t>
        </x:is>
      </x:c>
      <x:c r="F2067" t="n">
        <x:v>0</x:v>
      </x:c>
      <x:c r="G2067" t="n">
        <x:v>0</x:v>
      </x:c>
      <x:c r="H2067" t="n">
        <x:v>0</x:v>
      </x:c>
      <x:c r="I2067" t="inlineStr">
        <x:is>
          <x:t xml:space="preserve">Atual − trimestre anterior</x:t>
        </x:is>
      </x:c>
    </x:row>
    <x:row r="2068">
      <x:c r="A2068" t="inlineStr">
        <x:is>
          <x:t xml:space="preserve">4T10</x:t>
        </x:is>
      </x:c>
      <x:c r="B2068" t="inlineStr">
        <x:is>
          <x:t xml:space="preserve">EBIT000A</x:t>
        </x:is>
      </x:c>
      <x:c r="C2068" t="inlineStr">
        <x:is>
          <x:t xml:space="preserve">Receita</x:t>
        </x:is>
      </x:c>
      <x:c r="D2068" t="inlineStr">
        <x:is>
          <x:t xml:space="preserve">Intersegmentos</x:t>
        </x:is>
      </x:c>
      <x:c r="E2068" t="inlineStr">
        <x:is>
          <x:t xml:space="preserve">DISTRIBUIÇÃO</x:t>
        </x:is>
      </x:c>
      <x:c r="F2068" t="n">
        <x:v>1320</x:v>
      </x:c>
      <x:c r="G2068" t="n">
        <x:v>1003.796</x:v>
      </x:c>
      <x:c r="H2068" t="n">
        <x:v>316.204</x:v>
      </x:c>
      <x:c r="I2068" t="inlineStr">
        <x:is>
          <x:t xml:space="preserve">Atual − trimestre anterior</x:t>
        </x:is>
      </x:c>
    </x:row>
    <x:row r="2069">
      <x:c r="A2069" t="inlineStr">
        <x:is>
          <x:t xml:space="preserve">4T10</x:t>
        </x:is>
      </x:c>
      <x:c r="B2069" t="inlineStr">
        <x:is>
          <x:t xml:space="preserve">EBIT000A</x:t>
        </x:is>
      </x:c>
      <x:c r="C2069" t="inlineStr">
        <x:is>
          <x:t xml:space="preserve">Receita</x:t>
        </x:is>
      </x:c>
      <x:c r="D2069" t="inlineStr">
        <x:is>
          <x:t xml:space="preserve">Intersegmentos</x:t>
        </x:is>
      </x:c>
      <x:c r="E2069" t="inlineStr">
        <x:is>
          <x:t xml:space="preserve">E&amp;P</x:t>
        </x:is>
      </x:c>
      <x:c r="F2069" t="n">
        <x:v>95026</x:v>
      </x:c>
      <x:c r="G2069" t="n">
        <x:v>69945.014</x:v>
      </x:c>
      <x:c r="H2069" t="n">
        <x:v>25080.986</x:v>
      </x:c>
      <x:c r="I2069" t="inlineStr">
        <x:is>
          <x:t xml:space="preserve">Atual − trimestre anterior</x:t>
        </x:is>
      </x:c>
    </x:row>
    <x:row r="2070">
      <x:c r="A2070" t="inlineStr">
        <x:is>
          <x:t xml:space="preserve">4T10</x:t>
        </x:is>
      </x:c>
      <x:c r="B2070" t="inlineStr">
        <x:is>
          <x:t xml:space="preserve">EBIT000A</x:t>
        </x:is>
      </x:c>
      <x:c r="C2070" t="inlineStr">
        <x:is>
          <x:t xml:space="preserve">Receita</x:t>
        </x:is>
      </x:c>
      <x:c r="D2070" t="inlineStr">
        <x:is>
          <x:t xml:space="preserve">Intersegmentos</x:t>
        </x:is>
      </x:c>
      <x:c r="E2070" t="inlineStr">
        <x:is>
          <x:t xml:space="preserve">ELIMINAÇÕES</x:t>
        </x:is>
      </x:c>
      <x:c r="F2070" t="n">
        <x:v>-160565</x:v>
      </x:c>
      <x:c r="G2070" t="n">
        <x:v>-118417.711</x:v>
      </x:c>
      <x:c r="H2070" t="n">
        <x:v>-42147.289</x:v>
      </x:c>
      <x:c r="I2070" t="inlineStr">
        <x:is>
          <x:t xml:space="preserve">Atual − trimestre anterior</x:t>
        </x:is>
      </x:c>
    </x:row>
    <x:row r="2071">
      <x:c r="A2071" t="inlineStr">
        <x:is>
          <x:t xml:space="preserve">4T10</x:t>
        </x:is>
      </x:c>
      <x:c r="B2071" t="inlineStr">
        <x:is>
          <x:t xml:space="preserve">EBIT000A</x:t>
        </x:is>
      </x:c>
      <x:c r="C2071" t="inlineStr">
        <x:is>
          <x:t xml:space="preserve">Receita</x:t>
        </x:is>
      </x:c>
      <x:c r="D2071" t="inlineStr">
        <x:is>
          <x:t xml:space="preserve">Intersegmentos</x:t>
        </x:is>
      </x:c>
      <x:c r="E2071" t="inlineStr">
        <x:is>
          <x:t xml:space="preserve">GÁS &amp; ENERGIA / G&amp;EBC</x:t>
        </x:is>
      </x:c>
      <x:c r="F2071" t="n">
        <x:v>1905</x:v>
      </x:c>
      <x:c r="G2071" t="n">
        <x:v>1247.269</x:v>
      </x:c>
      <x:c r="H2071" t="n">
        <x:v>657.731</x:v>
      </x:c>
      <x:c r="I2071" t="inlineStr">
        <x:is>
          <x:t xml:space="preserve">Atual − trimestre anterior</x:t>
        </x:is>
      </x:c>
    </x:row>
    <x:row r="2072">
      <x:c r="A2072" t="inlineStr">
        <x:is>
          <x:t xml:space="preserve">4T10</x:t>
        </x:is>
      </x:c>
      <x:c r="B2072" t="inlineStr">
        <x:is>
          <x:t xml:space="preserve">EBIT000A</x:t>
        </x:is>
      </x:c>
      <x:c r="C2072" t="inlineStr">
        <x:is>
          <x:t xml:space="preserve">Receita</x:t>
        </x:is>
      </x:c>
      <x:c r="D2072" t="inlineStr">
        <x:is>
          <x:t xml:space="preserve">Intersegmentos</x:t>
        </x:is>
      </x:c>
      <x:c r="E2072" t="inlineStr">
        <x:is>
          <x:t xml:space="preserve">INTERNACIONAL</x:t>
        </x:is>
      </x:c>
      <x:c r="F2072" t="n">
        <x:v>5139</x:v>
      </x:c>
      <x:c r="G2072" t="n">
        <x:v>3845.783</x:v>
      </x:c>
      <x:c r="H2072" t="n">
        <x:v>1293.217</x:v>
      </x:c>
      <x:c r="I2072" t="inlineStr">
        <x:is>
          <x:t xml:space="preserve">Atual − trimestre anterior</x:t>
        </x:is>
      </x:c>
    </x:row>
    <x:row r="2073">
      <x:c r="A2073" t="inlineStr">
        <x:is>
          <x:t xml:space="preserve">4T10</x:t>
        </x:is>
      </x:c>
      <x:c r="B2073" t="inlineStr">
        <x:is>
          <x:t xml:space="preserve">EBIT000A</x:t>
        </x:is>
      </x:c>
      <x:c r="C2073" t="inlineStr">
        <x:is>
          <x:t xml:space="preserve">Receita</x:t>
        </x:is>
      </x:c>
      <x:c r="D2073" t="inlineStr">
        <x:is>
          <x:t xml:space="preserve">Intersegmentos</x:t>
        </x:is>
      </x:c>
      <x:c r="E2073" t="inlineStr">
        <x:is>
          <x:t xml:space="preserve">TOTAL</x:t>
        </x:is>
      </x:c>
      <x:c r="F2073" t="n">
        <x:v>0</x:v>
      </x:c>
      <x:c r="G2073" t="n">
        <x:v>0</x:v>
      </x:c>
      <x:c r="H2073" t="n">
        <x:v>0</x:v>
      </x:c>
      <x:c r="I2073" t="inlineStr">
        <x:is>
          <x:t xml:space="preserve">Atual − trimestre anterior</x:t>
        </x:is>
      </x:c>
    </x:row>
    <x:row r="2074">
      <x:c r="A2074" t="inlineStr">
        <x:is>
          <x:t xml:space="preserve">4T10</x:t>
        </x:is>
      </x:c>
      <x:c r="B2074" t="inlineStr">
        <x:is>
          <x:t xml:space="preserve">EBIT000B</x:t>
        </x:is>
      </x:c>
      <x:c r="C2074" t="inlineStr">
        <x:is>
          <x:t xml:space="preserve">Receita</x:t>
        </x:is>
      </x:c>
      <x:c r="D2074" t="inlineStr">
        <x:is>
          <x:t xml:space="preserve">Terceiros</x:t>
        </x:is>
      </x:c>
      <x:c r="E2074" t="inlineStr">
        <x:is>
          <x:t xml:space="preserve">ABASTECIMENTO</x:t>
        </x:is>
      </x:c>
      <x:c r="F2074" t="n">
        <x:v>115293</x:v>
      </x:c>
      <x:c r="G2074" t="n">
        <x:v>86949.402</x:v>
      </x:c>
      <x:c r="H2074" t="n">
        <x:v>28343.598</x:v>
      </x:c>
      <x:c r="I2074" t="inlineStr">
        <x:is>
          <x:t xml:space="preserve">Atual − trimestre anterior</x:t>
        </x:is>
      </x:c>
    </x:row>
    <x:row r="2075">
      <x:c r="A2075" t="inlineStr">
        <x:is>
          <x:t xml:space="preserve">4T10</x:t>
        </x:is>
      </x:c>
      <x:c r="B2075" t="inlineStr">
        <x:is>
          <x:t xml:space="preserve">EBIT000B</x:t>
        </x:is>
      </x:c>
      <x:c r="C2075" t="inlineStr">
        <x:is>
          <x:t xml:space="preserve">Receita</x:t>
        </x:is>
      </x:c>
      <x:c r="D2075" t="inlineStr">
        <x:is>
          <x:t xml:space="preserve">Terceiros</x:t>
        </x:is>
      </x:c>
      <x:c r="E2075" t="inlineStr">
        <x:is>
          <x:t xml:space="preserve">CORPORATIVO / OUTROS NEGÓCIOS</x:t>
        </x:is>
      </x:c>
      <x:c r="F2075" t="n">
        <x:v>0</x:v>
      </x:c>
      <x:c r="G2075" t="n">
        <x:v>0</x:v>
      </x:c>
      <x:c r="H2075" t="n">
        <x:v>0</x:v>
      </x:c>
      <x:c r="I2075" t="inlineStr">
        <x:is>
          <x:t xml:space="preserve">Atual − trimestre anterior</x:t>
        </x:is>
      </x:c>
    </x:row>
    <x:row r="2076">
      <x:c r="A2076" t="inlineStr">
        <x:is>
          <x:t xml:space="preserve">4T10</x:t>
        </x:is>
      </x:c>
      <x:c r="B2076" t="inlineStr">
        <x:is>
          <x:t xml:space="preserve">EBIT000B</x:t>
        </x:is>
      </x:c>
      <x:c r="C2076" t="inlineStr">
        <x:is>
          <x:t xml:space="preserve">Receita</x:t>
        </x:is>
      </x:c>
      <x:c r="D2076" t="inlineStr">
        <x:is>
          <x:t xml:space="preserve">Terceiros</x:t>
        </x:is>
      </x:c>
      <x:c r="E2076" t="inlineStr">
        <x:is>
          <x:t xml:space="preserve">DISTRIBUIÇÃO</x:t>
        </x:is>
      </x:c>
      <x:c r="F2076" t="n">
        <x:v>64237</x:v>
      </x:c>
      <x:c r="G2076" t="n">
        <x:v>47143.588</x:v>
      </x:c>
      <x:c r="H2076" t="n">
        <x:v>17093.412</x:v>
      </x:c>
      <x:c r="I2076" t="inlineStr">
        <x:is>
          <x:t xml:space="preserve">Atual − trimestre anterior</x:t>
        </x:is>
      </x:c>
    </x:row>
    <x:row r="2077">
      <x:c r="A2077" t="inlineStr">
        <x:is>
          <x:t xml:space="preserve">4T10</x:t>
        </x:is>
      </x:c>
      <x:c r="B2077" t="inlineStr">
        <x:is>
          <x:t xml:space="preserve">EBIT000B</x:t>
        </x:is>
      </x:c>
      <x:c r="C2077" t="inlineStr">
        <x:is>
          <x:t xml:space="preserve">Receita</x:t>
        </x:is>
      </x:c>
      <x:c r="D2077" t="inlineStr">
        <x:is>
          <x:t xml:space="preserve">Terceiros</x:t>
        </x:is>
      </x:c>
      <x:c r="E2077" t="inlineStr">
        <x:is>
          <x:t xml:space="preserve">E&amp;P</x:t>
        </x:is>
      </x:c>
      <x:c r="F2077" t="n">
        <x:v>425</x:v>
      </x:c>
      <x:c r="G2077" t="n">
        <x:v>631.151</x:v>
      </x:c>
      <x:c r="H2077" t="n">
        <x:v>-206.151</x:v>
      </x:c>
      <x:c r="I2077" t="inlineStr">
        <x:is>
          <x:t xml:space="preserve">Atual − trimestre anterior</x:t>
        </x:is>
      </x:c>
    </x:row>
    <x:row r="2078">
      <x:c r="A2078" t="inlineStr">
        <x:is>
          <x:t xml:space="preserve">4T10</x:t>
        </x:is>
      </x:c>
      <x:c r="B2078" t="inlineStr">
        <x:is>
          <x:t xml:space="preserve">EBIT000B</x:t>
        </x:is>
      </x:c>
      <x:c r="C2078" t="inlineStr">
        <x:is>
          <x:t xml:space="preserve">Receita</x:t>
        </x:is>
      </x:c>
      <x:c r="D2078" t="inlineStr">
        <x:is>
          <x:t xml:space="preserve">Terceiros</x:t>
        </x:is>
      </x:c>
      <x:c r="E2078" t="inlineStr">
        <x:is>
          <x:t xml:space="preserve">ELIMINAÇÕES</x:t>
        </x:is>
      </x:c>
      <x:c r="F2078" t="n">
        <x:v>0</x:v>
      </x:c>
      <x:c r="G2078" t="n">
        <x:v>0</x:v>
      </x:c>
      <x:c r="H2078" t="n">
        <x:v>0</x:v>
      </x:c>
      <x:c r="I2078" t="inlineStr">
        <x:is>
          <x:t xml:space="preserve">Atual − trimestre anterior</x:t>
        </x:is>
      </x:c>
    </x:row>
    <x:row r="2079">
      <x:c r="A2079" t="inlineStr">
        <x:is>
          <x:t xml:space="preserve">4T10</x:t>
        </x:is>
      </x:c>
      <x:c r="B2079" t="inlineStr">
        <x:is>
          <x:t xml:space="preserve">EBIT000B</x:t>
        </x:is>
      </x:c>
      <x:c r="C2079" t="inlineStr">
        <x:is>
          <x:t xml:space="preserve">Receita</x:t>
        </x:is>
      </x:c>
      <x:c r="D2079" t="inlineStr">
        <x:is>
          <x:t xml:space="preserve">Terceiros</x:t>
        </x:is>
      </x:c>
      <x:c r="E2079" t="inlineStr">
        <x:is>
          <x:t xml:space="preserve">GÁS &amp; ENERGIA / G&amp;EBC</x:t>
        </x:is>
      </x:c>
      <x:c r="F2079" t="n">
        <x:v>13571</x:v>
      </x:c>
      <x:c r="G2079" t="n">
        <x:v>9639.187</x:v>
      </x:c>
      <x:c r="H2079" t="n">
        <x:v>3931.813</x:v>
      </x:c>
      <x:c r="I2079" t="inlineStr">
        <x:is>
          <x:t xml:space="preserve">Atual − trimestre anterior</x:t>
        </x:is>
      </x:c>
    </x:row>
    <x:row r="2080">
      <x:c r="A2080" t="inlineStr">
        <x:is>
          <x:t xml:space="preserve">4T10</x:t>
        </x:is>
      </x:c>
      <x:c r="B2080" t="inlineStr">
        <x:is>
          <x:t xml:space="preserve">EBIT000B</x:t>
        </x:is>
      </x:c>
      <x:c r="C2080" t="inlineStr">
        <x:is>
          <x:t xml:space="preserve">Receita</x:t>
        </x:is>
      </x:c>
      <x:c r="D2080" t="inlineStr">
        <x:is>
          <x:t xml:space="preserve">Terceiros</x:t>
        </x:is>
      </x:c>
      <x:c r="E2080" t="inlineStr">
        <x:is>
          <x:t xml:space="preserve">INTERNACIONAL</x:t>
        </x:is>
      </x:c>
      <x:c r="F2080" t="n">
        <x:v>19748</x:v>
      </x:c>
      <x:c r="G2080" t="n">
        <x:v>14419.164</x:v>
      </x:c>
      <x:c r="H2080" t="n">
        <x:v>5328.835999999999</x:v>
      </x:c>
      <x:c r="I2080" t="inlineStr">
        <x:is>
          <x:t xml:space="preserve">Atual − trimestre anterior</x:t>
        </x:is>
      </x:c>
    </x:row>
    <x:row r="2081">
      <x:c r="A2081" t="inlineStr">
        <x:is>
          <x:t xml:space="preserve">4T10</x:t>
        </x:is>
      </x:c>
      <x:c r="B2081" t="inlineStr">
        <x:is>
          <x:t xml:space="preserve">EBIT000B</x:t>
        </x:is>
      </x:c>
      <x:c r="C2081" t="inlineStr">
        <x:is>
          <x:t xml:space="preserve">Receita</x:t>
        </x:is>
      </x:c>
      <x:c r="D2081" t="inlineStr">
        <x:is>
          <x:t xml:space="preserve">Terceiros</x:t>
        </x:is>
      </x:c>
      <x:c r="E2081" t="inlineStr">
        <x:is>
          <x:t xml:space="preserve">TOTAL</x:t>
        </x:is>
      </x:c>
      <x:c r="F2081" t="n">
        <x:v>213274</x:v>
      </x:c>
      <x:c r="G2081" t="n">
        <x:v>158782.492</x:v>
      </x:c>
      <x:c r="H2081" t="n">
        <x:v>54491.508</x:v>
      </x:c>
      <x:c r="I2081" t="inlineStr">
        <x:is>
          <x:t xml:space="preserve">Atual − trimestre anterior</x:t>
        </x:is>
      </x:c>
    </x:row>
    <x:row r="2082">
      <x:c r="A2082" t="inlineStr">
        <x:is>
          <x:t xml:space="preserve">4T10</x:t>
        </x:is>
      </x:c>
      <x:c r="B2082" t="inlineStr">
        <x:is>
          <x:t xml:space="preserve">EBIT001</x:t>
        </x:is>
      </x:c>
      <x:c r="C2082" t="inlineStr">
        <x:is>
          <x:t xml:space="preserve">Receita Total</x:t>
        </x:is>
      </x:c>
      <x:c r="D2082" t="inlineStr">
        <x:is>
          <x:t xml:space="preserve">Receita de vendas</x:t>
        </x:is>
      </x:c>
      <x:c r="E2082" t="inlineStr">
        <x:is>
          <x:t xml:space="preserve">ABASTECIMENTO</x:t>
        </x:is>
      </x:c>
      <x:c r="F2082" t="n">
        <x:v>172468</x:v>
      </x:c>
      <x:c r="G2082" t="n">
        <x:v>129325.251</x:v>
      </x:c>
      <x:c r="H2082" t="n">
        <x:v>43142.749</x:v>
      </x:c>
      <x:c r="I2082" t="inlineStr">
        <x:is>
          <x:t xml:space="preserve">Atual − trimestre anterior</x:t>
        </x:is>
      </x:c>
    </x:row>
    <x:row r="2083">
      <x:c r="A2083" t="inlineStr">
        <x:is>
          <x:t xml:space="preserve">4T10</x:t>
        </x:is>
      </x:c>
      <x:c r="B2083" t="inlineStr">
        <x:is>
          <x:t xml:space="preserve">EBIT001</x:t>
        </x:is>
      </x:c>
      <x:c r="C2083" t="inlineStr">
        <x:is>
          <x:t xml:space="preserve">Receita Total</x:t>
        </x:is>
      </x:c>
      <x:c r="D2083" t="inlineStr">
        <x:is>
          <x:t xml:space="preserve">Receita de vendas</x:t>
        </x:is>
      </x:c>
      <x:c r="E2083" t="inlineStr">
        <x:is>
          <x:t xml:space="preserve">CORPORATIVO / OUTROS NEGÓCIOS</x:t>
        </x:is>
      </x:c>
      <x:c r="F2083" t="n">
        <x:v>0</x:v>
      </x:c>
      <x:c r="G2083" t="n">
        <x:v>0</x:v>
      </x:c>
      <x:c r="H2083" t="n">
        <x:v>0</x:v>
      </x:c>
      <x:c r="I2083" t="inlineStr">
        <x:is>
          <x:t xml:space="preserve">Atual − trimestre anterior</x:t>
        </x:is>
      </x:c>
    </x:row>
    <x:row r="2084">
      <x:c r="A2084" t="inlineStr">
        <x:is>
          <x:t xml:space="preserve">4T10</x:t>
        </x:is>
      </x:c>
      <x:c r="B2084" t="inlineStr">
        <x:is>
          <x:t xml:space="preserve">EBIT001</x:t>
        </x:is>
      </x:c>
      <x:c r="C2084" t="inlineStr">
        <x:is>
          <x:t xml:space="preserve">Receita Total</x:t>
        </x:is>
      </x:c>
      <x:c r="D2084" t="inlineStr">
        <x:is>
          <x:t xml:space="preserve">Receita de vendas</x:t>
        </x:is>
      </x:c>
      <x:c r="E2084" t="inlineStr">
        <x:is>
          <x:t xml:space="preserve">DISTRIBUIÇÃO</x:t>
        </x:is>
      </x:c>
      <x:c r="F2084" t="n">
        <x:v>65557</x:v>
      </x:c>
      <x:c r="G2084" t="n">
        <x:v>48147.384</x:v>
      </x:c>
      <x:c r="H2084" t="n">
        <x:v>17409.616</x:v>
      </x:c>
      <x:c r="I2084" t="inlineStr">
        <x:is>
          <x:t xml:space="preserve">Atual − trimestre anterior</x:t>
        </x:is>
      </x:c>
    </x:row>
    <x:row r="2085">
      <x:c r="A2085" t="inlineStr">
        <x:is>
          <x:t xml:space="preserve">4T10</x:t>
        </x:is>
      </x:c>
      <x:c r="B2085" t="inlineStr">
        <x:is>
          <x:t xml:space="preserve">EBIT001</x:t>
        </x:is>
      </x:c>
      <x:c r="C2085" t="inlineStr">
        <x:is>
          <x:t xml:space="preserve">Receita Total</x:t>
        </x:is>
      </x:c>
      <x:c r="D2085" t="inlineStr">
        <x:is>
          <x:t xml:space="preserve">Receita de vendas</x:t>
        </x:is>
      </x:c>
      <x:c r="E2085" t="inlineStr">
        <x:is>
          <x:t xml:space="preserve">E&amp;P</x:t>
        </x:is>
      </x:c>
      <x:c r="F2085" t="n">
        <x:v>95451</x:v>
      </x:c>
      <x:c r="G2085" t="n">
        <x:v>70576.16499999999</x:v>
      </x:c>
      <x:c r="H2085" t="n">
        <x:v>24874.83500000001</x:v>
      </x:c>
      <x:c r="I2085" t="inlineStr">
        <x:is>
          <x:t xml:space="preserve">Atual − trimestre anterior</x:t>
        </x:is>
      </x:c>
    </x:row>
    <x:row r="2086">
      <x:c r="A2086" t="inlineStr">
        <x:is>
          <x:t xml:space="preserve">4T10</x:t>
        </x:is>
      </x:c>
      <x:c r="B2086" t="inlineStr">
        <x:is>
          <x:t xml:space="preserve">EBIT001</x:t>
        </x:is>
      </x:c>
      <x:c r="C2086" t="inlineStr">
        <x:is>
          <x:t xml:space="preserve">Receita Total</x:t>
        </x:is>
      </x:c>
      <x:c r="D2086" t="inlineStr">
        <x:is>
          <x:t xml:space="preserve">Receita de vendas</x:t>
        </x:is>
      </x:c>
      <x:c r="E2086" t="inlineStr">
        <x:is>
          <x:t xml:space="preserve">ELIMINAÇÕES</x:t>
        </x:is>
      </x:c>
      <x:c r="F2086" t="n">
        <x:v>-160565</x:v>
      </x:c>
      <x:c r="G2086" t="n">
        <x:v>-118417.711</x:v>
      </x:c>
      <x:c r="H2086" t="n">
        <x:v>-42147.289</x:v>
      </x:c>
      <x:c r="I2086" t="inlineStr">
        <x:is>
          <x:t xml:space="preserve">Atual − trimestre anterior</x:t>
        </x:is>
      </x:c>
    </x:row>
    <x:row r="2087">
      <x:c r="A2087" t="inlineStr">
        <x:is>
          <x:t xml:space="preserve">4T10</x:t>
        </x:is>
      </x:c>
      <x:c r="B2087" t="inlineStr">
        <x:is>
          <x:t xml:space="preserve">EBIT001</x:t>
        </x:is>
      </x:c>
      <x:c r="C2087" t="inlineStr">
        <x:is>
          <x:t xml:space="preserve">Receita Total</x:t>
        </x:is>
      </x:c>
      <x:c r="D2087" t="inlineStr">
        <x:is>
          <x:t xml:space="preserve">Receita de vendas</x:t>
        </x:is>
      </x:c>
      <x:c r="E2087" t="inlineStr">
        <x:is>
          <x:t xml:space="preserve">GÁS &amp; ENERGIA / G&amp;EBC</x:t>
        </x:is>
      </x:c>
      <x:c r="F2087" t="n">
        <x:v>15476</x:v>
      </x:c>
      <x:c r="G2087" t="n">
        <x:v>10886.456</x:v>
      </x:c>
      <x:c r="H2087" t="n">
        <x:v>4589.544</x:v>
      </x:c>
      <x:c r="I2087" t="inlineStr">
        <x:is>
          <x:t xml:space="preserve">Atual − trimestre anterior</x:t>
        </x:is>
      </x:c>
    </x:row>
    <x:row r="2088">
      <x:c r="A2088" t="inlineStr">
        <x:is>
          <x:t xml:space="preserve">4T10</x:t>
        </x:is>
      </x:c>
      <x:c r="B2088" t="inlineStr">
        <x:is>
          <x:t xml:space="preserve">EBIT001</x:t>
        </x:is>
      </x:c>
      <x:c r="C2088" t="inlineStr">
        <x:is>
          <x:t xml:space="preserve">Receita Total</x:t>
        </x:is>
      </x:c>
      <x:c r="D2088" t="inlineStr">
        <x:is>
          <x:t xml:space="preserve">Receita de vendas</x:t>
        </x:is>
      </x:c>
      <x:c r="E2088" t="inlineStr">
        <x:is>
          <x:t xml:space="preserve">INTERNACIONAL</x:t>
        </x:is>
      </x:c>
      <x:c r="F2088" t="n">
        <x:v>24887</x:v>
      </x:c>
      <x:c r="G2088" t="n">
        <x:v>18264.947</x:v>
      </x:c>
      <x:c r="H2088" t="n">
        <x:v>6622.053</x:v>
      </x:c>
      <x:c r="I2088" t="inlineStr">
        <x:is>
          <x:t xml:space="preserve">Atual − trimestre anterior</x:t>
        </x:is>
      </x:c>
    </x:row>
    <x:row r="2089">
      <x:c r="A2089" t="inlineStr">
        <x:is>
          <x:t xml:space="preserve">4T10</x:t>
        </x:is>
      </x:c>
      <x:c r="B2089" t="inlineStr">
        <x:is>
          <x:t xml:space="preserve">EBIT001</x:t>
        </x:is>
      </x:c>
      <x:c r="C2089" t="inlineStr">
        <x:is>
          <x:t xml:space="preserve">Receita Total</x:t>
        </x:is>
      </x:c>
      <x:c r="D2089" t="inlineStr">
        <x:is>
          <x:t xml:space="preserve">Receita de vendas</x:t>
        </x:is>
      </x:c>
      <x:c r="E2089" t="inlineStr">
        <x:is>
          <x:t xml:space="preserve">TOTAL</x:t>
        </x:is>
      </x:c>
      <x:c r="F2089" t="n">
        <x:v>213274</x:v>
      </x:c>
      <x:c r="G2089" t="n">
        <x:v>158782.492</x:v>
      </x:c>
      <x:c r="H2089" t="n">
        <x:v>54491.508</x:v>
      </x:c>
      <x:c r="I2089" t="inlineStr">
        <x:is>
          <x:t xml:space="preserve">Atual − trimestre anterior</x:t>
        </x:is>
      </x:c>
    </x:row>
    <x:row r="2090">
      <x:c r="A2090" t="inlineStr">
        <x:is>
          <x:t xml:space="preserve">4T10</x:t>
        </x:is>
      </x:c>
      <x:c r="B2090" t="inlineStr">
        <x:is>
          <x:t xml:space="preserve">EBIT002</x:t>
        </x:is>
      </x:c>
      <x:c r="C2090" t="inlineStr">
        <x:is>
          <x:t xml:space="preserve">Custo Total</x:t>
        </x:is>
      </x:c>
      <x:c r="D2090" t="inlineStr">
        <x:is>
          <x:t xml:space="preserve">Custo dos produtos vendidos</x:t>
        </x:is>
      </x:c>
      <x:c r="E2090" t="inlineStr">
        <x:is>
          <x:t xml:space="preserve">ABASTECIMENTO</x:t>
        </x:is>
      </x:c>
      <x:c r="F2090" t="n">
        <x:v>-160362</x:v>
      </x:c>
      <x:c r="G2090" t="n">
        <x:v>-120369.533</x:v>
      </x:c>
      <x:c r="H2090" t="n">
        <x:v>-39992.467</x:v>
      </x:c>
      <x:c r="I2090" t="inlineStr">
        <x:is>
          <x:t xml:space="preserve">Atual − trimestre anterior</x:t>
        </x:is>
      </x:c>
    </x:row>
    <x:row r="2091">
      <x:c r="A2091" t="inlineStr">
        <x:is>
          <x:t xml:space="preserve">4T10</x:t>
        </x:is>
      </x:c>
      <x:c r="B2091" t="inlineStr">
        <x:is>
          <x:t xml:space="preserve">EBIT002</x:t>
        </x:is>
      </x:c>
      <x:c r="C2091" t="inlineStr">
        <x:is>
          <x:t xml:space="preserve">Custo Total</x:t>
        </x:is>
      </x:c>
      <x:c r="D2091" t="inlineStr">
        <x:is>
          <x:t xml:space="preserve">Custo dos produtos vendidos</x:t>
        </x:is>
      </x:c>
      <x:c r="E2091" t="inlineStr">
        <x:is>
          <x:t xml:space="preserve">CORPORATIVO / OUTROS NEGÓCIOS</x:t>
        </x:is>
      </x:c>
      <x:c r="F2091" t="n">
        <x:v>0</x:v>
      </x:c>
      <x:c r="G2091" t="n">
        <x:v>0</x:v>
      </x:c>
      <x:c r="H2091" t="n">
        <x:v>0</x:v>
      </x:c>
      <x:c r="I2091" t="inlineStr">
        <x:is>
          <x:t xml:space="preserve">Atual − trimestre anterior</x:t>
        </x:is>
      </x:c>
    </x:row>
    <x:row r="2092">
      <x:c r="A2092" t="inlineStr">
        <x:is>
          <x:t xml:space="preserve">4T10</x:t>
        </x:is>
      </x:c>
      <x:c r="B2092" t="inlineStr">
        <x:is>
          <x:t xml:space="preserve">EBIT002</x:t>
        </x:is>
      </x:c>
      <x:c r="C2092" t="inlineStr">
        <x:is>
          <x:t xml:space="preserve">Custo Total</x:t>
        </x:is>
      </x:c>
      <x:c r="D2092" t="inlineStr">
        <x:is>
          <x:t xml:space="preserve">Custo dos produtos vendidos</x:t>
        </x:is>
      </x:c>
      <x:c r="E2092" t="inlineStr">
        <x:is>
          <x:t xml:space="preserve">DISTRIBUIÇÃO</x:t>
        </x:is>
      </x:c>
      <x:c r="F2092" t="n">
        <x:v>-59896</x:v>
      </x:c>
      <x:c r="G2092" t="n">
        <x:v>-43977.711</x:v>
      </x:c>
      <x:c r="H2092" t="n">
        <x:v>-15918.289</x:v>
      </x:c>
      <x:c r="I2092" t="inlineStr">
        <x:is>
          <x:t xml:space="preserve">Atual − trimestre anterior</x:t>
        </x:is>
      </x:c>
    </x:row>
    <x:row r="2093">
      <x:c r="A2093" t="inlineStr">
        <x:is>
          <x:t xml:space="preserve">4T10</x:t>
        </x:is>
      </x:c>
      <x:c r="B2093" t="inlineStr">
        <x:is>
          <x:t xml:space="preserve">EBIT002</x:t>
        </x:is>
      </x:c>
      <x:c r="C2093" t="inlineStr">
        <x:is>
          <x:t xml:space="preserve">Custo Total</x:t>
        </x:is>
      </x:c>
      <x:c r="D2093" t="inlineStr">
        <x:is>
          <x:t xml:space="preserve">Custo dos produtos vendidos</x:t>
        </x:is>
      </x:c>
      <x:c r="E2093" t="inlineStr">
        <x:is>
          <x:t xml:space="preserve">E&amp;P</x:t>
        </x:is>
      </x:c>
      <x:c r="F2093" t="n">
        <x:v>-44302</x:v>
      </x:c>
      <x:c r="G2093" t="n">
        <x:v>-32490.47</x:v>
      </x:c>
      <x:c r="H2093" t="n">
        <x:v>-11811.53</x:v>
      </x:c>
      <x:c r="I2093" t="inlineStr">
        <x:is>
          <x:t xml:space="preserve">Atual − trimestre anterior</x:t>
        </x:is>
      </x:c>
    </x:row>
    <x:row r="2094">
      <x:c r="A2094" t="inlineStr">
        <x:is>
          <x:t xml:space="preserve">4T10</x:t>
        </x:is>
      </x:c>
      <x:c r="B2094" t="inlineStr">
        <x:is>
          <x:t xml:space="preserve">EBIT002</x:t>
        </x:is>
      </x:c>
      <x:c r="C2094" t="inlineStr">
        <x:is>
          <x:t xml:space="preserve">Custo Total</x:t>
        </x:is>
      </x:c>
      <x:c r="D2094" t="inlineStr">
        <x:is>
          <x:t xml:space="preserve">Custo dos produtos vendidos</x:t>
        </x:is>
      </x:c>
      <x:c r="E2094" t="inlineStr">
        <x:is>
          <x:t xml:space="preserve">ELIMINAÇÕES</x:t>
        </x:is>
      </x:c>
      <x:c r="F2094" t="n">
        <x:v>158826</x:v>
      </x:c>
      <x:c r="G2094" t="n">
        <x:v>117946.081</x:v>
      </x:c>
      <x:c r="H2094" t="n">
        <x:v>40879.91899999999</x:v>
      </x:c>
      <x:c r="I2094" t="inlineStr">
        <x:is>
          <x:t xml:space="preserve">Atual − trimestre anterior</x:t>
        </x:is>
      </x:c>
    </x:row>
    <x:row r="2095">
      <x:c r="A2095" t="inlineStr">
        <x:is>
          <x:t xml:space="preserve">4T10</x:t>
        </x:is>
      </x:c>
      <x:c r="B2095" t="inlineStr">
        <x:is>
          <x:t xml:space="preserve">EBIT002</x:t>
        </x:is>
      </x:c>
      <x:c r="C2095" t="inlineStr">
        <x:is>
          <x:t xml:space="preserve">Custo Total</x:t>
        </x:is>
      </x:c>
      <x:c r="D2095" t="inlineStr">
        <x:is>
          <x:t xml:space="preserve">Custo dos produtos vendidos</x:t>
        </x:is>
      </x:c>
      <x:c r="E2095" t="inlineStr">
        <x:is>
          <x:t xml:space="preserve">GÁS &amp; ENERGIA / G&amp;EBC</x:t>
        </x:is>
      </x:c>
      <x:c r="F2095" t="n">
        <x:v>-10942</x:v>
      </x:c>
      <x:c r="G2095" t="n">
        <x:v>-7447.444</x:v>
      </x:c>
      <x:c r="H2095" t="n">
        <x:v>-3494.556</x:v>
      </x:c>
      <x:c r="I2095" t="inlineStr">
        <x:is>
          <x:t xml:space="preserve">Atual − trimestre anterior</x:t>
        </x:is>
      </x:c>
    </x:row>
    <x:row r="2096">
      <x:c r="A2096" t="inlineStr">
        <x:is>
          <x:t xml:space="preserve">4T10</x:t>
        </x:is>
      </x:c>
      <x:c r="B2096" t="inlineStr">
        <x:is>
          <x:t xml:space="preserve">EBIT002</x:t>
        </x:is>
      </x:c>
      <x:c r="C2096" t="inlineStr">
        <x:is>
          <x:t xml:space="preserve">Custo Total</x:t>
        </x:is>
      </x:c>
      <x:c r="D2096" t="inlineStr">
        <x:is>
          <x:t xml:space="preserve">Custo dos produtos vendidos</x:t>
        </x:is>
      </x:c>
      <x:c r="E2096" t="inlineStr">
        <x:is>
          <x:t xml:space="preserve">INTERNACIONAL</x:t>
        </x:is>
      </x:c>
      <x:c r="F2096" t="n">
        <x:v>-19376</x:v>
      </x:c>
      <x:c r="G2096" t="n">
        <x:v>-14101.035</x:v>
      </x:c>
      <x:c r="H2096" t="n">
        <x:v>-5274.965</x:v>
      </x:c>
      <x:c r="I2096" t="inlineStr">
        <x:is>
          <x:t xml:space="preserve">Atual − trimestre anterior</x:t>
        </x:is>
      </x:c>
    </x:row>
    <x:row r="2097">
      <x:c r="A2097" t="inlineStr">
        <x:is>
          <x:t xml:space="preserve">4T10</x:t>
        </x:is>
      </x:c>
      <x:c r="B2097" t="inlineStr">
        <x:is>
          <x:t xml:space="preserve">EBIT002</x:t>
        </x:is>
      </x:c>
      <x:c r="C2097" t="inlineStr">
        <x:is>
          <x:t xml:space="preserve">Custo Total</x:t>
        </x:is>
      </x:c>
      <x:c r="D2097" t="inlineStr">
        <x:is>
          <x:t xml:space="preserve">Custo dos produtos vendidos</x:t>
        </x:is>
      </x:c>
      <x:c r="E2097" t="inlineStr">
        <x:is>
          <x:t xml:space="preserve">TOTAL</x:t>
        </x:is>
      </x:c>
      <x:c r="F2097" t="n">
        <x:v>-136052</x:v>
      </x:c>
      <x:c r="G2097" t="n">
        <x:v>-100440.112</x:v>
      </x:c>
      <x:c r="H2097" t="n">
        <x:v>-35611.88800000001</x:v>
      </x:c>
      <x:c r="I2097" t="inlineStr">
        <x:is>
          <x:t xml:space="preserve">Atual − trimestre anterior</x:t>
        </x:is>
      </x:c>
    </x:row>
    <x:row r="2098">
      <x:c r="A2098" t="inlineStr">
        <x:is>
          <x:t xml:space="preserve">4T10</x:t>
        </x:is>
      </x:c>
      <x:c r="B2098" t="inlineStr">
        <x:is>
          <x:t xml:space="preserve">EBIT003</x:t>
        </x:is>
      </x:c>
      <x:c r="C2098" t="inlineStr">
        <x:is>
          <x:t xml:space="preserve">Lucro Bruto Total</x:t>
        </x:is>
      </x:c>
      <x:c r="D2098" t="inlineStr">
        <x:is>
          <x:t xml:space="preserve">Lucro bruto</x:t>
        </x:is>
      </x:c>
      <x:c r="E2098" t="inlineStr">
        <x:is>
          <x:t xml:space="preserve">ABASTECIMENTO</x:t>
        </x:is>
      </x:c>
      <x:c r="F2098" t="n">
        <x:v>12106</x:v>
      </x:c>
      <x:c r="G2098" t="n">
        <x:v>8955.718000000001</x:v>
      </x:c>
      <x:c r="H2098" t="n">
        <x:v>3150.281999999999</x:v>
      </x:c>
      <x:c r="I2098" t="inlineStr">
        <x:is>
          <x:t xml:space="preserve">Atual − trimestre anterior</x:t>
        </x:is>
      </x:c>
    </x:row>
    <x:row r="2099">
      <x:c r="A2099" t="inlineStr">
        <x:is>
          <x:t xml:space="preserve">4T10</x:t>
        </x:is>
      </x:c>
      <x:c r="B2099" t="inlineStr">
        <x:is>
          <x:t xml:space="preserve">EBIT003</x:t>
        </x:is>
      </x:c>
      <x:c r="C2099" t="inlineStr">
        <x:is>
          <x:t xml:space="preserve">Lucro Bruto Total</x:t>
        </x:is>
      </x:c>
      <x:c r="D2099" t="inlineStr">
        <x:is>
          <x:t xml:space="preserve">Lucro bruto</x:t>
        </x:is>
      </x:c>
      <x:c r="E2099" t="inlineStr">
        <x:is>
          <x:t xml:space="preserve">CORPORATIVO / OUTROS NEGÓCIOS</x:t>
        </x:is>
      </x:c>
      <x:c r="F2099" t="n">
        <x:v>0</x:v>
      </x:c>
      <x:c r="G2099" t="n">
        <x:v>0</x:v>
      </x:c>
      <x:c r="H2099" t="n">
        <x:v>0</x:v>
      </x:c>
      <x:c r="I2099" t="inlineStr">
        <x:is>
          <x:t xml:space="preserve">Atual − trimestre anterior</x:t>
        </x:is>
      </x:c>
    </x:row>
    <x:row r="2100">
      <x:c r="A2100" t="inlineStr">
        <x:is>
          <x:t xml:space="preserve">4T10</x:t>
        </x:is>
      </x:c>
      <x:c r="B2100" t="inlineStr">
        <x:is>
          <x:t xml:space="preserve">EBIT003</x:t>
        </x:is>
      </x:c>
      <x:c r="C2100" t="inlineStr">
        <x:is>
          <x:t xml:space="preserve">Lucro Bruto Total</x:t>
        </x:is>
      </x:c>
      <x:c r="D2100" t="inlineStr">
        <x:is>
          <x:t xml:space="preserve">Lucro bruto</x:t>
        </x:is>
      </x:c>
      <x:c r="E2100" t="inlineStr">
        <x:is>
          <x:t xml:space="preserve">DISTRIBUIÇÃO</x:t>
        </x:is>
      </x:c>
      <x:c r="F2100" t="n">
        <x:v>5661</x:v>
      </x:c>
      <x:c r="G2100" t="n">
        <x:v>4169.673</x:v>
      </x:c>
      <x:c r="H2100" t="n">
        <x:v>1491.327</x:v>
      </x:c>
      <x:c r="I2100" t="inlineStr">
        <x:is>
          <x:t xml:space="preserve">Atual − trimestre anterior</x:t>
        </x:is>
      </x:c>
    </x:row>
    <x:row r="2101">
      <x:c r="A2101" t="inlineStr">
        <x:is>
          <x:t xml:space="preserve">4T10</x:t>
        </x:is>
      </x:c>
      <x:c r="B2101" t="inlineStr">
        <x:is>
          <x:t xml:space="preserve">EBIT003</x:t>
        </x:is>
      </x:c>
      <x:c r="C2101" t="inlineStr">
        <x:is>
          <x:t xml:space="preserve">Lucro Bruto Total</x:t>
        </x:is>
      </x:c>
      <x:c r="D2101" t="inlineStr">
        <x:is>
          <x:t xml:space="preserve">Lucro bruto</x:t>
        </x:is>
      </x:c>
      <x:c r="E2101" t="inlineStr">
        <x:is>
          <x:t xml:space="preserve">E&amp;P</x:t>
        </x:is>
      </x:c>
      <x:c r="F2101" t="n">
        <x:v>51149</x:v>
      </x:c>
      <x:c r="G2101" t="n">
        <x:v>38085.695</x:v>
      </x:c>
      <x:c r="H2101" t="n">
        <x:v>13063.305</x:v>
      </x:c>
      <x:c r="I2101" t="inlineStr">
        <x:is>
          <x:t xml:space="preserve">Atual − trimestre anterior</x:t>
        </x:is>
      </x:c>
    </x:row>
    <x:row r="2102">
      <x:c r="A2102" t="inlineStr">
        <x:is>
          <x:t xml:space="preserve">4T10</x:t>
        </x:is>
      </x:c>
      <x:c r="B2102" t="inlineStr">
        <x:is>
          <x:t xml:space="preserve">EBIT003</x:t>
        </x:is>
      </x:c>
      <x:c r="C2102" t="inlineStr">
        <x:is>
          <x:t xml:space="preserve">Lucro Bruto Total</x:t>
        </x:is>
      </x:c>
      <x:c r="D2102" t="inlineStr">
        <x:is>
          <x:t xml:space="preserve">Lucro bruto</x:t>
        </x:is>
      </x:c>
      <x:c r="E2102" t="inlineStr">
        <x:is>
          <x:t xml:space="preserve">ELIMINAÇÕES</x:t>
        </x:is>
      </x:c>
      <x:c r="F2102" t="n">
        <x:v>-1739</x:v>
      </x:c>
      <x:c r="G2102" t="n">
        <x:v>-471.63</x:v>
      </x:c>
      <x:c r="H2102" t="n">
        <x:v>-1267.37</x:v>
      </x:c>
      <x:c r="I2102" t="inlineStr">
        <x:is>
          <x:t xml:space="preserve">Atual − trimestre anterior</x:t>
        </x:is>
      </x:c>
    </x:row>
    <x:row r="2103">
      <x:c r="A2103" t="inlineStr">
        <x:is>
          <x:t xml:space="preserve">4T10</x:t>
        </x:is>
      </x:c>
      <x:c r="B2103" t="inlineStr">
        <x:is>
          <x:t xml:space="preserve">EBIT003</x:t>
        </x:is>
      </x:c>
      <x:c r="C2103" t="inlineStr">
        <x:is>
          <x:t xml:space="preserve">Lucro Bruto Total</x:t>
        </x:is>
      </x:c>
      <x:c r="D2103" t="inlineStr">
        <x:is>
          <x:t xml:space="preserve">Lucro bruto</x:t>
        </x:is>
      </x:c>
      <x:c r="E2103" t="inlineStr">
        <x:is>
          <x:t xml:space="preserve">GÁS &amp; ENERGIA / G&amp;EBC</x:t>
        </x:is>
      </x:c>
      <x:c r="F2103" t="n">
        <x:v>4534</x:v>
      </x:c>
      <x:c r="G2103" t="n">
        <x:v>3439.012</x:v>
      </x:c>
      <x:c r="H2103" t="n">
        <x:v>1094.988</x:v>
      </x:c>
      <x:c r="I2103" t="inlineStr">
        <x:is>
          <x:t xml:space="preserve">Atual − trimestre anterior</x:t>
        </x:is>
      </x:c>
    </x:row>
    <x:row r="2104">
      <x:c r="A2104" t="inlineStr">
        <x:is>
          <x:t xml:space="preserve">4T10</x:t>
        </x:is>
      </x:c>
      <x:c r="B2104" t="inlineStr">
        <x:is>
          <x:t xml:space="preserve">EBIT003</x:t>
        </x:is>
      </x:c>
      <x:c r="C2104" t="inlineStr">
        <x:is>
          <x:t xml:space="preserve">Lucro Bruto Total</x:t>
        </x:is>
      </x:c>
      <x:c r="D2104" t="inlineStr">
        <x:is>
          <x:t xml:space="preserve">Lucro bruto</x:t>
        </x:is>
      </x:c>
      <x:c r="E2104" t="inlineStr">
        <x:is>
          <x:t xml:space="preserve">INTERNACIONAL</x:t>
        </x:is>
      </x:c>
      <x:c r="F2104" t="n">
        <x:v>5511</x:v>
      </x:c>
      <x:c r="G2104" t="n">
        <x:v>4163.912</x:v>
      </x:c>
      <x:c r="H2104" t="n">
        <x:v>1347.088</x:v>
      </x:c>
      <x:c r="I2104" t="inlineStr">
        <x:is>
          <x:t xml:space="preserve">Atual − trimestre anterior</x:t>
        </x:is>
      </x:c>
    </x:row>
    <x:row r="2105">
      <x:c r="A2105" t="inlineStr">
        <x:is>
          <x:t xml:space="preserve">4T10</x:t>
        </x:is>
      </x:c>
      <x:c r="B2105" t="inlineStr">
        <x:is>
          <x:t xml:space="preserve">EBIT003</x:t>
        </x:is>
      </x:c>
      <x:c r="C2105" t="inlineStr">
        <x:is>
          <x:t xml:space="preserve">Lucro Bruto Total</x:t>
        </x:is>
      </x:c>
      <x:c r="D2105" t="inlineStr">
        <x:is>
          <x:t xml:space="preserve">Lucro bruto</x:t>
        </x:is>
      </x:c>
      <x:c r="E2105" t="inlineStr">
        <x:is>
          <x:t xml:space="preserve">TOTAL</x:t>
        </x:is>
      </x:c>
      <x:c r="F2105" t="n">
        <x:v>77222</x:v>
      </x:c>
      <x:c r="G2105" t="n">
        <x:v>58342.38</x:v>
      </x:c>
      <x:c r="H2105" t="n">
        <x:v>18879.62</x:v>
      </x:c>
      <x:c r="I2105" t="inlineStr">
        <x:is>
          <x:t xml:space="preserve">Atual − trimestre anterior</x:t>
        </x:is>
      </x:c>
    </x:row>
    <x:row r="2106">
      <x:c r="A2106" t="inlineStr">
        <x:is>
          <x:t xml:space="preserve">4T10</x:t>
        </x:is>
      </x:c>
      <x:c r="B2106" t="inlineStr">
        <x:is>
          <x:t xml:space="preserve">EBIT004</x:t>
        </x:is>
      </x:c>
      <x:c r="C2106" t="inlineStr">
        <x:is>
          <x:t xml:space="preserve">Despesa</x:t>
        </x:is>
      </x:c>
      <x:c r="D2106" t="inlineStr">
        <x:is>
          <x:t xml:space="preserve">Vendas, gerais e administrativas</x:t>
        </x:is>
      </x:c>
      <x:c r="E2106" t="inlineStr">
        <x:is>
          <x:t xml:space="preserve">ABASTECIMENTO</x:t>
        </x:is>
      </x:c>
      <x:c r="F2106" t="n">
        <x:v>-5198</x:v>
      </x:c>
      <x:c r="G2106" t="n">
        <x:v>-3946.609</x:v>
      </x:c>
      <x:c r="H2106" t="n">
        <x:v>-1251.391</x:v>
      </x:c>
      <x:c r="I2106" t="inlineStr">
        <x:is>
          <x:t xml:space="preserve">Atual − trimestre anterior</x:t>
        </x:is>
      </x:c>
    </x:row>
    <x:row r="2107">
      <x:c r="A2107" t="inlineStr">
        <x:is>
          <x:t xml:space="preserve">4T10</x:t>
        </x:is>
      </x:c>
      <x:c r="B2107" t="inlineStr">
        <x:is>
          <x:t xml:space="preserve">EBIT004</x:t>
        </x:is>
      </x:c>
      <x:c r="C2107" t="inlineStr">
        <x:is>
          <x:t xml:space="preserve">Despesa</x:t>
        </x:is>
      </x:c>
      <x:c r="D2107" t="inlineStr">
        <x:is>
          <x:t xml:space="preserve">Vendas, gerais e administrativas</x:t>
        </x:is>
      </x:c>
      <x:c r="E2107" t="inlineStr">
        <x:is>
          <x:t xml:space="preserve">CORPORATIVO / OUTROS NEGÓCIOS</x:t>
        </x:is>
      </x:c>
      <x:c r="F2107" t="n">
        <x:v>-3754</x:v>
      </x:c>
      <x:c r="G2107" t="n">
        <x:v>-2758.182</x:v>
      </x:c>
      <x:c r="H2107" t="n">
        <x:v>-995.8180000000002</x:v>
      </x:c>
      <x:c r="I2107" t="inlineStr">
        <x:is>
          <x:t xml:space="preserve">Atual − trimestre anterior</x:t>
        </x:is>
      </x:c>
    </x:row>
    <x:row r="2108">
      <x:c r="A2108" t="inlineStr">
        <x:is>
          <x:t xml:space="preserve">4T10</x:t>
        </x:is>
      </x:c>
      <x:c r="B2108" t="inlineStr">
        <x:is>
          <x:t xml:space="preserve">EBIT004</x:t>
        </x:is>
      </x:c>
      <x:c r="C2108" t="inlineStr">
        <x:is>
          <x:t xml:space="preserve">Despesa</x:t>
        </x:is>
      </x:c>
      <x:c r="D2108" t="inlineStr">
        <x:is>
          <x:t xml:space="preserve">Vendas, gerais e administrativas</x:t>
        </x:is>
      </x:c>
      <x:c r="E2108" t="inlineStr">
        <x:is>
          <x:t xml:space="preserve">DISTRIBUIÇÃO</x:t>
        </x:is>
      </x:c>
      <x:c r="F2108" t="n">
        <x:v>-3478</x:v>
      </x:c>
      <x:c r="G2108" t="n">
        <x:v>-2538.791</x:v>
      </x:c>
      <x:c r="H2108" t="n">
        <x:v>-939.2089999999998</x:v>
      </x:c>
      <x:c r="I2108" t="inlineStr">
        <x:is>
          <x:t xml:space="preserve">Atual − trimestre anterior</x:t>
        </x:is>
      </x:c>
    </x:row>
    <x:row r="2109">
      <x:c r="A2109" t="inlineStr">
        <x:is>
          <x:t xml:space="preserve">4T10</x:t>
        </x:is>
      </x:c>
      <x:c r="B2109" t="inlineStr">
        <x:is>
          <x:t xml:space="preserve">EBIT004</x:t>
        </x:is>
      </x:c>
      <x:c r="C2109" t="inlineStr">
        <x:is>
          <x:t xml:space="preserve">Despesa</x:t>
        </x:is>
      </x:c>
      <x:c r="D2109" t="inlineStr">
        <x:is>
          <x:t xml:space="preserve">Vendas, gerais e administrativas</x:t>
        </x:is>
      </x:c>
      <x:c r="E2109" t="inlineStr">
        <x:is>
          <x:t xml:space="preserve">E&amp;P</x:t>
        </x:is>
      </x:c>
      <x:c r="F2109" t="n">
        <x:v>-794</x:v>
      </x:c>
      <x:c r="G2109" t="n">
        <x:v>-566.846</x:v>
      </x:c>
      <x:c r="H2109" t="n">
        <x:v>-227.154</x:v>
      </x:c>
      <x:c r="I2109" t="inlineStr">
        <x:is>
          <x:t xml:space="preserve">Atual − trimestre anterior</x:t>
        </x:is>
      </x:c>
    </x:row>
    <x:row r="2110">
      <x:c r="A2110" t="inlineStr">
        <x:is>
          <x:t xml:space="preserve">4T10</x:t>
        </x:is>
      </x:c>
      <x:c r="B2110" t="inlineStr">
        <x:is>
          <x:t xml:space="preserve">EBIT004</x:t>
        </x:is>
      </x:c>
      <x:c r="C2110" t="inlineStr">
        <x:is>
          <x:t xml:space="preserve">Despesa</x:t>
        </x:is>
      </x:c>
      <x:c r="D2110" t="inlineStr">
        <x:is>
          <x:t xml:space="preserve">Vendas, gerais e administrativas</x:t>
        </x:is>
      </x:c>
      <x:c r="E2110" t="inlineStr">
        <x:is>
          <x:t xml:space="preserve">ELIMINAÇÕES</x:t>
        </x:is>
      </x:c>
      <x:c r="F2110" t="n">
        <x:v>175</x:v>
      </x:c>
      <x:c r="G2110" t="n">
        <x:v>137.076</x:v>
      </x:c>
      <x:c r="H2110" t="n">
        <x:v>37.92400000000001</x:v>
      </x:c>
      <x:c r="I2110" t="inlineStr">
        <x:is>
          <x:t xml:space="preserve">Atual − trimestre anterior</x:t>
        </x:is>
      </x:c>
    </x:row>
    <x:row r="2111">
      <x:c r="A2111" t="inlineStr">
        <x:is>
          <x:t xml:space="preserve">4T10</x:t>
        </x:is>
      </x:c>
      <x:c r="B2111" t="inlineStr">
        <x:is>
          <x:t xml:space="preserve">EBIT004</x:t>
        </x:is>
      </x:c>
      <x:c r="C2111" t="inlineStr">
        <x:is>
          <x:t xml:space="preserve">Despesa</x:t>
        </x:is>
      </x:c>
      <x:c r="D2111" t="inlineStr">
        <x:is>
          <x:t xml:space="preserve">Vendas, gerais e administrativas</x:t>
        </x:is>
      </x:c>
      <x:c r="E2111" t="inlineStr">
        <x:is>
          <x:t xml:space="preserve">GÁS &amp; ENERGIA / G&amp;EBC</x:t>
        </x:is>
      </x:c>
      <x:c r="F2111" t="n">
        <x:v>-1941</x:v>
      </x:c>
      <x:c r="G2111" t="n">
        <x:v>-1368.501</x:v>
      </x:c>
      <x:c r="H2111" t="n">
        <x:v>-572.499</x:v>
      </x:c>
      <x:c r="I2111" t="inlineStr">
        <x:is>
          <x:t xml:space="preserve">Atual − trimestre anterior</x:t>
        </x:is>
      </x:c>
    </x:row>
    <x:row r="2112">
      <x:c r="A2112" t="inlineStr">
        <x:is>
          <x:t xml:space="preserve">4T10</x:t>
        </x:is>
      </x:c>
      <x:c r="B2112" t="inlineStr">
        <x:is>
          <x:t xml:space="preserve">EBIT004</x:t>
        </x:is>
      </x:c>
      <x:c r="C2112" t="inlineStr">
        <x:is>
          <x:t xml:space="preserve">Despesa</x:t>
        </x:is>
      </x:c>
      <x:c r="D2112" t="inlineStr">
        <x:is>
          <x:t xml:space="preserve">Vendas, gerais e administrativas</x:t>
        </x:is>
      </x:c>
      <x:c r="E2112" t="inlineStr">
        <x:is>
          <x:t xml:space="preserve">INTERNACIONAL</x:t>
        </x:is>
      </x:c>
      <x:c r="F2112" t="n">
        <x:v>-1667</x:v>
      </x:c>
      <x:c r="G2112" t="n">
        <x:v>-1289.283</x:v>
      </x:c>
      <x:c r="H2112" t="n">
        <x:v>-377.7170000000001</x:v>
      </x:c>
      <x:c r="I2112" t="inlineStr">
        <x:is>
          <x:t xml:space="preserve">Atual − trimestre anterior</x:t>
        </x:is>
      </x:c>
    </x:row>
    <x:row r="2113">
      <x:c r="A2113" t="inlineStr">
        <x:is>
          <x:t xml:space="preserve">4T10</x:t>
        </x:is>
      </x:c>
      <x:c r="B2113" t="inlineStr">
        <x:is>
          <x:t xml:space="preserve">EBIT004</x:t>
        </x:is>
      </x:c>
      <x:c r="C2113" t="inlineStr">
        <x:is>
          <x:t xml:space="preserve">Despesa</x:t>
        </x:is>
      </x:c>
      <x:c r="D2113" t="inlineStr">
        <x:is>
          <x:t xml:space="preserve">Vendas, gerais e administrativas</x:t>
        </x:is>
      </x:c>
      <x:c r="E2113" t="inlineStr">
        <x:is>
          <x:t xml:space="preserve">TOTAL</x:t>
        </x:is>
      </x:c>
      <x:c r="F2113" t="n">
        <x:v>-16657</x:v>
      </x:c>
      <x:c r="G2113" t="n">
        <x:v>-12331.136</x:v>
      </x:c>
      <x:c r="H2113" t="n">
        <x:v>-4325.864</x:v>
      </x:c>
      <x:c r="I2113" t="inlineStr">
        <x:is>
          <x:t xml:space="preserve">Atual − trimestre anterior</x:t>
        </x:is>
      </x:c>
    </x:row>
    <x:row r="2114">
      <x:c r="A2114" t="inlineStr">
        <x:is>
          <x:t xml:space="preserve">4T10</x:t>
        </x:is>
      </x:c>
      <x:c r="B2114" t="inlineStr">
        <x:is>
          <x:t xml:space="preserve">EBIT005</x:t>
        </x:is>
      </x:c>
      <x:c r="C2114" t="inlineStr">
        <x:is>
          <x:t xml:space="preserve">Despesa</x:t>
        </x:is>
      </x:c>
      <x:c r="D2114" t="inlineStr">
        <x:is>
          <x:t xml:space="preserve">Tributárias</x:t>
        </x:is>
      </x:c>
      <x:c r="E2114" t="inlineStr">
        <x:is>
          <x:t xml:space="preserve">ABASTECIMENTO</x:t>
        </x:is>
      </x:c>
      <x:c r="F2114" t="n">
        <x:v>-120</x:v>
      </x:c>
      <x:c r="G2114" t="n">
        <x:v>-66.503</x:v>
      </x:c>
      <x:c r="H2114" t="n">
        <x:v>-53.497</x:v>
      </x:c>
      <x:c r="I2114" t="inlineStr">
        <x:is>
          <x:t xml:space="preserve">Atual − trimestre anterior</x:t>
        </x:is>
      </x:c>
    </x:row>
    <x:row r="2115">
      <x:c r="A2115" t="inlineStr">
        <x:is>
          <x:t xml:space="preserve">4T10</x:t>
        </x:is>
      </x:c>
      <x:c r="B2115" t="inlineStr">
        <x:is>
          <x:t xml:space="preserve">EBIT005</x:t>
        </x:is>
      </x:c>
      <x:c r="C2115" t="inlineStr">
        <x:is>
          <x:t xml:space="preserve">Despesa</x:t>
        </x:is>
      </x:c>
      <x:c r="D2115" t="inlineStr">
        <x:is>
          <x:t xml:space="preserve">Tributárias</x:t>
        </x:is>
      </x:c>
      <x:c r="E2115" t="inlineStr">
        <x:is>
          <x:t xml:space="preserve">CORPORATIVO / OUTROS NEGÓCIOS</x:t>
        </x:is>
      </x:c>
      <x:c r="F2115" t="n">
        <x:v>-264</x:v>
      </x:c>
      <x:c r="G2115" t="n">
        <x:v>-166.191</x:v>
      </x:c>
      <x:c r="H2115" t="n">
        <x:v>-97.809</x:v>
      </x:c>
      <x:c r="I2115" t="inlineStr">
        <x:is>
          <x:t xml:space="preserve">Atual − trimestre anterior</x:t>
        </x:is>
      </x:c>
    </x:row>
    <x:row r="2116">
      <x:c r="A2116" t="inlineStr">
        <x:is>
          <x:t xml:space="preserve">4T10</x:t>
        </x:is>
      </x:c>
      <x:c r="B2116" t="inlineStr">
        <x:is>
          <x:t xml:space="preserve">EBIT005</x:t>
        </x:is>
      </x:c>
      <x:c r="C2116" t="inlineStr">
        <x:is>
          <x:t xml:space="preserve">Despesa</x:t>
        </x:is>
      </x:c>
      <x:c r="D2116" t="inlineStr">
        <x:is>
          <x:t xml:space="preserve">Tributárias</x:t>
        </x:is>
      </x:c>
      <x:c r="E2116" t="inlineStr">
        <x:is>
          <x:t xml:space="preserve">DISTRIBUIÇÃO</x:t>
        </x:is>
      </x:c>
      <x:c r="F2116" t="n">
        <x:v>-29</x:v>
      </x:c>
      <x:c r="G2116" t="n">
        <x:v>-22.28</x:v>
      </x:c>
      <x:c r="H2116" t="n">
        <x:v>-6.719999999999999</x:v>
      </x:c>
      <x:c r="I2116" t="inlineStr">
        <x:is>
          <x:t xml:space="preserve">Atual − trimestre anterior</x:t>
        </x:is>
      </x:c>
    </x:row>
    <x:row r="2117">
      <x:c r="A2117" t="inlineStr">
        <x:is>
          <x:t xml:space="preserve">4T10</x:t>
        </x:is>
      </x:c>
      <x:c r="B2117" t="inlineStr">
        <x:is>
          <x:t xml:space="preserve">EBIT005</x:t>
        </x:is>
      </x:c>
      <x:c r="C2117" t="inlineStr">
        <x:is>
          <x:t xml:space="preserve">Despesa</x:t>
        </x:is>
      </x:c>
      <x:c r="D2117" t="inlineStr">
        <x:is>
          <x:t xml:space="preserve">Tributárias</x:t>
        </x:is>
      </x:c>
      <x:c r="E2117" t="inlineStr">
        <x:is>
          <x:t xml:space="preserve">E&amp;P</x:t>
        </x:is>
      </x:c>
      <x:c r="F2117" t="n">
        <x:v>-218</x:v>
      </x:c>
      <x:c r="G2117" t="n">
        <x:v>-180.623</x:v>
      </x:c>
      <x:c r="H2117" t="n">
        <x:v>-37.37700000000001</x:v>
      </x:c>
      <x:c r="I2117" t="inlineStr">
        <x:is>
          <x:t xml:space="preserve">Atual − trimestre anterior</x:t>
        </x:is>
      </x:c>
    </x:row>
    <x:row r="2118">
      <x:c r="A2118" t="inlineStr">
        <x:is>
          <x:t xml:space="preserve">4T10</x:t>
        </x:is>
      </x:c>
      <x:c r="B2118" t="inlineStr">
        <x:is>
          <x:t xml:space="preserve">EBIT005</x:t>
        </x:is>
      </x:c>
      <x:c r="C2118" t="inlineStr">
        <x:is>
          <x:t xml:space="preserve">Despesa</x:t>
        </x:is>
      </x:c>
      <x:c r="D2118" t="inlineStr">
        <x:is>
          <x:t xml:space="preserve">Tributárias</x:t>
        </x:is>
      </x:c>
      <x:c r="E2118" t="inlineStr">
        <x:is>
          <x:t xml:space="preserve">ELIMINAÇÕES</x:t>
        </x:is>
      </x:c>
      <x:c r="F2118" t="n">
        <x:v>-2</x:v>
      </x:c>
      <x:c r="G2118" t="n">
        <x:v>-1.352</x:v>
      </x:c>
      <x:c r="H2118" t="n">
        <x:v>-0.6479999999999999</x:v>
      </x:c>
      <x:c r="I2118" t="inlineStr">
        <x:is>
          <x:t xml:space="preserve">Atual − trimestre anterior</x:t>
        </x:is>
      </x:c>
    </x:row>
    <x:row r="2119">
      <x:c r="A2119" t="inlineStr">
        <x:is>
          <x:t xml:space="preserve">4T10</x:t>
        </x:is>
      </x:c>
      <x:c r="B2119" t="inlineStr">
        <x:is>
          <x:t xml:space="preserve">EBIT005</x:t>
        </x:is>
      </x:c>
      <x:c r="C2119" t="inlineStr">
        <x:is>
          <x:t xml:space="preserve">Despesa</x:t>
        </x:is>
      </x:c>
      <x:c r="D2119" t="inlineStr">
        <x:is>
          <x:t xml:space="preserve">Tributárias</x:t>
        </x:is>
      </x:c>
      <x:c r="E2119" t="inlineStr">
        <x:is>
          <x:t xml:space="preserve">GÁS &amp; ENERGIA / G&amp;EBC</x:t>
        </x:is>
      </x:c>
      <x:c r="F2119" t="n">
        <x:v>-58</x:v>
      </x:c>
      <x:c r="G2119" t="n">
        <x:v>-32.551</x:v>
      </x:c>
      <x:c r="H2119" t="n">
        <x:v>-25.449</x:v>
      </x:c>
      <x:c r="I2119" t="inlineStr">
        <x:is>
          <x:t xml:space="preserve">Atual − trimestre anterior</x:t>
        </x:is>
      </x:c>
    </x:row>
    <x:row r="2120">
      <x:c r="A2120" t="inlineStr">
        <x:is>
          <x:t xml:space="preserve">4T10</x:t>
        </x:is>
      </x:c>
      <x:c r="B2120" t="inlineStr">
        <x:is>
          <x:t xml:space="preserve">EBIT005</x:t>
        </x:is>
      </x:c>
      <x:c r="C2120" t="inlineStr">
        <x:is>
          <x:t xml:space="preserve">Despesa</x:t>
        </x:is>
      </x:c>
      <x:c r="D2120" t="inlineStr">
        <x:is>
          <x:t xml:space="preserve">Tributárias</x:t>
        </x:is>
      </x:c>
      <x:c r="E2120" t="inlineStr">
        <x:is>
          <x:t xml:space="preserve">INTERNACIONAL</x:t>
        </x:is>
      </x:c>
      <x:c r="F2120" t="n">
        <x:v>-219</x:v>
      </x:c>
      <x:c r="G2120" t="n">
        <x:v>-123.245</x:v>
      </x:c>
      <x:c r="H2120" t="n">
        <x:v>-95.755</x:v>
      </x:c>
      <x:c r="I2120" t="inlineStr">
        <x:is>
          <x:t xml:space="preserve">Atual − trimestre anterior</x:t>
        </x:is>
      </x:c>
    </x:row>
    <x:row r="2121">
      <x:c r="A2121" t="inlineStr">
        <x:is>
          <x:t xml:space="preserve">4T10</x:t>
        </x:is>
      </x:c>
      <x:c r="B2121" t="inlineStr">
        <x:is>
          <x:t xml:space="preserve">EBIT005</x:t>
        </x:is>
      </x:c>
      <x:c r="C2121" t="inlineStr">
        <x:is>
          <x:t xml:space="preserve">Despesa</x:t>
        </x:is>
      </x:c>
      <x:c r="D2121" t="inlineStr">
        <x:is>
          <x:t xml:space="preserve">Tributárias</x:t>
        </x:is>
      </x:c>
      <x:c r="E2121" t="inlineStr">
        <x:is>
          <x:t xml:space="preserve">TOTAL</x:t>
        </x:is>
      </x:c>
      <x:c r="F2121" t="n">
        <x:v>-910</x:v>
      </x:c>
      <x:c r="G2121" t="n">
        <x:v>-592.745</x:v>
      </x:c>
      <x:c r="H2121" t="n">
        <x:v>-317.255</x:v>
      </x:c>
      <x:c r="I2121" t="inlineStr">
        <x:is>
          <x:t xml:space="preserve">Atual − trimestre anterior</x:t>
        </x:is>
      </x:c>
    </x:row>
    <x:row r="2122">
      <x:c r="A2122" t="inlineStr">
        <x:is>
          <x:t xml:space="preserve">4T10</x:t>
        </x:is>
      </x:c>
      <x:c r="B2122" t="inlineStr">
        <x:is>
          <x:t xml:space="preserve">EBIT006</x:t>
        </x:is>
      </x:c>
      <x:c r="C2122" t="inlineStr">
        <x:is>
          <x:t xml:space="preserve">Despesa</x:t>
        </x:is>
      </x:c>
      <x:c r="D2122" t="inlineStr">
        <x:is>
          <x:t xml:space="preserve">Custos exploratórios p/ extração de petróleo</x:t>
        </x:is>
      </x:c>
      <x:c r="E2122" t="inlineStr">
        <x:is>
          <x:t xml:space="preserve">ABASTECIMENTO</x:t>
        </x:is>
      </x:c>
      <x:c r="F2122" t="n">
        <x:v>0</x:v>
      </x:c>
      <x:c r="G2122" t="n">
        <x:v>0</x:v>
      </x:c>
      <x:c r="H2122" t="n">
        <x:v>0</x:v>
      </x:c>
      <x:c r="I2122" t="inlineStr">
        <x:is>
          <x:t xml:space="preserve">Atual − trimestre anterior</x:t>
        </x:is>
      </x:c>
    </x:row>
    <x:row r="2123">
      <x:c r="A2123" t="inlineStr">
        <x:is>
          <x:t xml:space="preserve">4T10</x:t>
        </x:is>
      </x:c>
      <x:c r="B2123" t="inlineStr">
        <x:is>
          <x:t xml:space="preserve">EBIT006</x:t>
        </x:is>
      </x:c>
      <x:c r="C2123" t="inlineStr">
        <x:is>
          <x:t xml:space="preserve">Despesa</x:t>
        </x:is>
      </x:c>
      <x:c r="D2123" t="inlineStr">
        <x:is>
          <x:t xml:space="preserve">Custos exploratórios p/ extração de petróleo</x:t>
        </x:is>
      </x:c>
      <x:c r="E2123" t="inlineStr">
        <x:is>
          <x:t xml:space="preserve">CORPORATIVO / OUTROS NEGÓCIOS</x:t>
        </x:is>
      </x:c>
      <x:c r="F2123" t="n">
        <x:v>0</x:v>
      </x:c>
      <x:c r="G2123" t="n">
        <x:v>0</x:v>
      </x:c>
      <x:c r="H2123" t="n">
        <x:v>0</x:v>
      </x:c>
      <x:c r="I2123" t="inlineStr">
        <x:is>
          <x:t xml:space="preserve">Atual − trimestre anterior</x:t>
        </x:is>
      </x:c>
    </x:row>
    <x:row r="2124">
      <x:c r="A2124" t="inlineStr">
        <x:is>
          <x:t xml:space="preserve">4T10</x:t>
        </x:is>
      </x:c>
      <x:c r="B2124" t="inlineStr">
        <x:is>
          <x:t xml:space="preserve">EBIT006</x:t>
        </x:is>
      </x:c>
      <x:c r="C2124" t="inlineStr">
        <x:is>
          <x:t xml:space="preserve">Despesa</x:t>
        </x:is>
      </x:c>
      <x:c r="D2124" t="inlineStr">
        <x:is>
          <x:t xml:space="preserve">Custos exploratórios p/ extração de petróleo</x:t>
        </x:is>
      </x:c>
      <x:c r="E2124" t="inlineStr">
        <x:is>
          <x:t xml:space="preserve">DISTRIBUIÇÃO</x:t>
        </x:is>
      </x:c>
      <x:c r="F2124" t="n">
        <x:v>0</x:v>
      </x:c>
      <x:c r="G2124" t="n">
        <x:v>0</x:v>
      </x:c>
      <x:c r="H2124" t="n">
        <x:v>0</x:v>
      </x:c>
      <x:c r="I2124" t="inlineStr">
        <x:is>
          <x:t xml:space="preserve">Atual − trimestre anterior</x:t>
        </x:is>
      </x:c>
    </x:row>
    <x:row r="2125">
      <x:c r="A2125" t="inlineStr">
        <x:is>
          <x:t xml:space="preserve">4T10</x:t>
        </x:is>
      </x:c>
      <x:c r="B2125" t="inlineStr">
        <x:is>
          <x:t xml:space="preserve">EBIT006</x:t>
        </x:is>
      </x:c>
      <x:c r="C2125" t="inlineStr">
        <x:is>
          <x:t xml:space="preserve">Despesa</x:t>
        </x:is>
      </x:c>
      <x:c r="D2125" t="inlineStr">
        <x:is>
          <x:t xml:space="preserve">Custos exploratórios p/ extração de petróleo</x:t>
        </x:is>
      </x:c>
      <x:c r="E2125" t="inlineStr">
        <x:is>
          <x:t xml:space="preserve">E&amp;P</x:t>
        </x:is>
      </x:c>
      <x:c r="F2125" t="n">
        <x:v>-2601</x:v>
      </x:c>
      <x:c r="G2125" t="n">
        <x:v>-1894.545</x:v>
      </x:c>
      <x:c r="H2125" t="n">
        <x:v>-706.4549999999999</x:v>
      </x:c>
      <x:c r="I2125" t="inlineStr">
        <x:is>
          <x:t xml:space="preserve">Atual − trimestre anterior</x:t>
        </x:is>
      </x:c>
    </x:row>
    <x:row r="2126">
      <x:c r="A2126" t="inlineStr">
        <x:is>
          <x:t xml:space="preserve">4T10</x:t>
        </x:is>
      </x:c>
      <x:c r="B2126" t="inlineStr">
        <x:is>
          <x:t xml:space="preserve">EBIT006</x:t>
        </x:is>
      </x:c>
      <x:c r="C2126" t="inlineStr">
        <x:is>
          <x:t xml:space="preserve">Despesa</x:t>
        </x:is>
      </x:c>
      <x:c r="D2126" t="inlineStr">
        <x:is>
          <x:t xml:space="preserve">Custos exploratórios p/ extração de petróleo</x:t>
        </x:is>
      </x:c>
      <x:c r="E2126" t="inlineStr">
        <x:is>
          <x:t xml:space="preserve">ELIMINAÇÕES</x:t>
        </x:is>
      </x:c>
      <x:c r="F2126" t="n">
        <x:v>0</x:v>
      </x:c>
      <x:c r="G2126" t="n">
        <x:v>0</x:v>
      </x:c>
      <x:c r="H2126" t="n">
        <x:v>0</x:v>
      </x:c>
      <x:c r="I2126" t="inlineStr">
        <x:is>
          <x:t xml:space="preserve">Atual − trimestre anterior</x:t>
        </x:is>
      </x:c>
    </x:row>
    <x:row r="2127">
      <x:c r="A2127" t="inlineStr">
        <x:is>
          <x:t xml:space="preserve">4T10</x:t>
        </x:is>
      </x:c>
      <x:c r="B2127" t="inlineStr">
        <x:is>
          <x:t xml:space="preserve">EBIT006</x:t>
        </x:is>
      </x:c>
      <x:c r="C2127" t="inlineStr">
        <x:is>
          <x:t xml:space="preserve">Despesa</x:t>
        </x:is>
      </x:c>
      <x:c r="D2127" t="inlineStr">
        <x:is>
          <x:t xml:space="preserve">Custos exploratórios p/ extração de petróleo</x:t>
        </x:is>
      </x:c>
      <x:c r="E2127" t="inlineStr">
        <x:is>
          <x:t xml:space="preserve">GÁS &amp; ENERGIA / G&amp;EBC</x:t>
        </x:is>
      </x:c>
      <x:c r="F2127" t="n">
        <x:v>0</x:v>
      </x:c>
      <x:c r="G2127" t="n">
        <x:v>0</x:v>
      </x:c>
      <x:c r="H2127" t="n">
        <x:v>0</x:v>
      </x:c>
      <x:c r="I2127" t="inlineStr">
        <x:is>
          <x:t xml:space="preserve">Atual − trimestre anterior</x:t>
        </x:is>
      </x:c>
    </x:row>
    <x:row r="2128">
      <x:c r="A2128" t="inlineStr">
        <x:is>
          <x:t xml:space="preserve">4T10</x:t>
        </x:is>
      </x:c>
      <x:c r="B2128" t="inlineStr">
        <x:is>
          <x:t xml:space="preserve">EBIT006</x:t>
        </x:is>
      </x:c>
      <x:c r="C2128" t="inlineStr">
        <x:is>
          <x:t xml:space="preserve">Despesa</x:t>
        </x:is>
      </x:c>
      <x:c r="D2128" t="inlineStr">
        <x:is>
          <x:t xml:space="preserve">Custos exploratórios p/ extração de petróleo</x:t>
        </x:is>
      </x:c>
      <x:c r="E2128" t="inlineStr">
        <x:is>
          <x:t xml:space="preserve">INTERNACIONAL</x:t>
        </x:is>
      </x:c>
      <x:c r="F2128" t="n">
        <x:v>-1196</x:v>
      </x:c>
      <x:c r="G2128" t="n">
        <x:v>-535.37</x:v>
      </x:c>
      <x:c r="H2128" t="n">
        <x:v>-660.63</x:v>
      </x:c>
      <x:c r="I2128" t="inlineStr">
        <x:is>
          <x:t xml:space="preserve">Atual − trimestre anterior</x:t>
        </x:is>
      </x:c>
    </x:row>
    <x:row r="2129">
      <x:c r="A2129" t="inlineStr">
        <x:is>
          <x:t xml:space="preserve">4T10</x:t>
        </x:is>
      </x:c>
      <x:c r="B2129" t="inlineStr">
        <x:is>
          <x:t xml:space="preserve">EBIT006</x:t>
        </x:is>
      </x:c>
      <x:c r="C2129" t="inlineStr">
        <x:is>
          <x:t xml:space="preserve">Despesa</x:t>
        </x:is>
      </x:c>
      <x:c r="D2129" t="inlineStr">
        <x:is>
          <x:t xml:space="preserve">Custos exploratórios p/ extração de petróleo</x:t>
        </x:is>
      </x:c>
      <x:c r="E2129" t="inlineStr">
        <x:is>
          <x:t xml:space="preserve">TOTAL</x:t>
        </x:is>
      </x:c>
      <x:c r="F2129" t="n">
        <x:v>-3797</x:v>
      </x:c>
      <x:c r="G2129" t="n">
        <x:v>-2429.915</x:v>
      </x:c>
      <x:c r="H2129" t="n">
        <x:v>-1367.085</x:v>
      </x:c>
      <x:c r="I2129" t="inlineStr">
        <x:is>
          <x:t xml:space="preserve">Atual − trimestre anterior</x:t>
        </x:is>
      </x:c>
    </x:row>
    <x:row r="2130">
      <x:c r="A2130" t="inlineStr">
        <x:is>
          <x:t xml:space="preserve">4T10</x:t>
        </x:is>
      </x:c>
      <x:c r="B2130" t="inlineStr">
        <x:is>
          <x:t xml:space="preserve">EBIT007</x:t>
        </x:is>
      </x:c>
      <x:c r="C2130" t="inlineStr">
        <x:is>
          <x:t xml:space="preserve">Despesa</x:t>
        </x:is>
      </x:c>
      <x:c r="D2130" t="inlineStr">
        <x:is>
          <x:t xml:space="preserve">Pesquisa e desenvolvimento</x:t>
        </x:is>
      </x:c>
      <x:c r="E2130" t="inlineStr">
        <x:is>
          <x:t xml:space="preserve">ABASTECIMENTO</x:t>
        </x:is>
      </x:c>
      <x:c r="F2130" t="n">
        <x:v>-380</x:v>
      </x:c>
      <x:c r="G2130" t="n">
        <x:v>-229.741</x:v>
      </x:c>
      <x:c r="H2130" t="n">
        <x:v>-150.259</x:v>
      </x:c>
      <x:c r="I2130" t="inlineStr">
        <x:is>
          <x:t xml:space="preserve">Atual − trimestre anterior</x:t>
        </x:is>
      </x:c>
    </x:row>
    <x:row r="2131">
      <x:c r="A2131" t="inlineStr">
        <x:is>
          <x:t xml:space="preserve">4T10</x:t>
        </x:is>
      </x:c>
      <x:c r="B2131" t="inlineStr">
        <x:is>
          <x:t xml:space="preserve">EBIT007</x:t>
        </x:is>
      </x:c>
      <x:c r="C2131" t="inlineStr">
        <x:is>
          <x:t xml:space="preserve">Despesa</x:t>
        </x:is>
      </x:c>
      <x:c r="D2131" t="inlineStr">
        <x:is>
          <x:t xml:space="preserve">Pesquisa e desenvolvimento</x:t>
        </x:is>
      </x:c>
      <x:c r="E2131" t="inlineStr">
        <x:is>
          <x:t xml:space="preserve">CORPORATIVO / OUTROS NEGÓCIOS</x:t>
        </x:is>
      </x:c>
      <x:c r="F2131" t="n">
        <x:v>-445</x:v>
      </x:c>
      <x:c r="G2131" t="n">
        <x:v>-283.976</x:v>
      </x:c>
      <x:c r="H2131" t="n">
        <x:v>-161.024</x:v>
      </x:c>
      <x:c r="I2131" t="inlineStr">
        <x:is>
          <x:t xml:space="preserve">Atual − trimestre anterior</x:t>
        </x:is>
      </x:c>
    </x:row>
    <x:row r="2132">
      <x:c r="A2132" t="inlineStr">
        <x:is>
          <x:t xml:space="preserve">4T10</x:t>
        </x:is>
      </x:c>
      <x:c r="B2132" t="inlineStr">
        <x:is>
          <x:t xml:space="preserve">EBIT007</x:t>
        </x:is>
      </x:c>
      <x:c r="C2132" t="inlineStr">
        <x:is>
          <x:t xml:space="preserve">Despesa</x:t>
        </x:is>
      </x:c>
      <x:c r="D2132" t="inlineStr">
        <x:is>
          <x:t xml:space="preserve">Pesquisa e desenvolvimento</x:t>
        </x:is>
      </x:c>
      <x:c r="E2132" t="inlineStr">
        <x:is>
          <x:t xml:space="preserve">DISTRIBUIÇÃO</x:t>
        </x:is>
      </x:c>
      <x:c r="F2132" t="n">
        <x:v>-9</x:v>
      </x:c>
      <x:c r="G2132" t="n">
        <x:v>-6.4</x:v>
      </x:c>
      <x:c r="H2132" t="n">
        <x:v>-2.6</x:v>
      </x:c>
      <x:c r="I2132" t="inlineStr">
        <x:is>
          <x:t xml:space="preserve">Atual − trimestre anterior</x:t>
        </x:is>
      </x:c>
    </x:row>
    <x:row r="2133">
      <x:c r="A2133" t="inlineStr">
        <x:is>
          <x:t xml:space="preserve">4T10</x:t>
        </x:is>
      </x:c>
      <x:c r="B2133" t="inlineStr">
        <x:is>
          <x:t xml:space="preserve">EBIT007</x:t>
        </x:is>
      </x:c>
      <x:c r="C2133" t="inlineStr">
        <x:is>
          <x:t xml:space="preserve">Despesa</x:t>
        </x:is>
      </x:c>
      <x:c r="D2133" t="inlineStr">
        <x:is>
          <x:t xml:space="preserve">Pesquisa e desenvolvimento</x:t>
        </x:is>
      </x:c>
      <x:c r="E2133" t="inlineStr">
        <x:is>
          <x:t xml:space="preserve">E&amp;P</x:t>
        </x:is>
      </x:c>
      <x:c r="F2133" t="n">
        <x:v>-774</x:v>
      </x:c>
      <x:c r="G2133" t="n">
        <x:v>-639.13</x:v>
      </x:c>
      <x:c r="H2133" t="n">
        <x:v>-134.87</x:v>
      </x:c>
      <x:c r="I2133" t="inlineStr">
        <x:is>
          <x:t xml:space="preserve">Atual − trimestre anterior</x:t>
        </x:is>
      </x:c>
    </x:row>
    <x:row r="2134">
      <x:c r="A2134" t="inlineStr">
        <x:is>
          <x:t xml:space="preserve">4T10</x:t>
        </x:is>
      </x:c>
      <x:c r="B2134" t="inlineStr">
        <x:is>
          <x:t xml:space="preserve">EBIT007</x:t>
        </x:is>
      </x:c>
      <x:c r="C2134" t="inlineStr">
        <x:is>
          <x:t xml:space="preserve">Despesa</x:t>
        </x:is>
      </x:c>
      <x:c r="D2134" t="inlineStr">
        <x:is>
          <x:t xml:space="preserve">Pesquisa e desenvolvimento</x:t>
        </x:is>
      </x:c>
      <x:c r="E2134" t="inlineStr">
        <x:is>
          <x:t xml:space="preserve">ELIMINAÇÕES</x:t>
        </x:is>
      </x:c>
      <x:c r="F2134" t="n">
        <x:v>0</x:v>
      </x:c>
      <x:c r="G2134" t="n">
        <x:v>-0.004</x:v>
      </x:c>
      <x:c r="H2134" t="n">
        <x:v>0.004</x:v>
      </x:c>
      <x:c r="I2134" t="inlineStr">
        <x:is>
          <x:t xml:space="preserve">Atual − trimestre anterior</x:t>
        </x:is>
      </x:c>
    </x:row>
    <x:row r="2135">
      <x:c r="A2135" t="inlineStr">
        <x:is>
          <x:t xml:space="preserve">4T10</x:t>
        </x:is>
      </x:c>
      <x:c r="B2135" t="inlineStr">
        <x:is>
          <x:t xml:space="preserve">EBIT007</x:t>
        </x:is>
      </x:c>
      <x:c r="C2135" t="inlineStr">
        <x:is>
          <x:t xml:space="preserve">Despesa</x:t>
        </x:is>
      </x:c>
      <x:c r="D2135" t="inlineStr">
        <x:is>
          <x:t xml:space="preserve">Pesquisa e desenvolvimento</x:t>
        </x:is>
      </x:c>
      <x:c r="E2135" t="inlineStr">
        <x:is>
          <x:t xml:space="preserve">GÁS &amp; ENERGIA / G&amp;EBC</x:t>
        </x:is>
      </x:c>
      <x:c r="F2135" t="n">
        <x:v>-129</x:v>
      </x:c>
      <x:c r="G2135" t="n">
        <x:v>-147.076</x:v>
      </x:c>
      <x:c r="H2135" t="n">
        <x:v>18.07599999999999</x:v>
      </x:c>
      <x:c r="I2135" t="inlineStr">
        <x:is>
          <x:t xml:space="preserve">Atual − trimestre anterior</x:t>
        </x:is>
      </x:c>
    </x:row>
    <x:row r="2136">
      <x:c r="A2136" t="inlineStr">
        <x:is>
          <x:t xml:space="preserve">4T10</x:t>
        </x:is>
      </x:c>
      <x:c r="B2136" t="inlineStr">
        <x:is>
          <x:t xml:space="preserve">EBIT007</x:t>
        </x:is>
      </x:c>
      <x:c r="C2136" t="inlineStr">
        <x:is>
          <x:t xml:space="preserve">Despesa</x:t>
        </x:is>
      </x:c>
      <x:c r="D2136" t="inlineStr">
        <x:is>
          <x:t xml:space="preserve">Pesquisa e desenvolvimento</x:t>
        </x:is>
      </x:c>
      <x:c r="E2136" t="inlineStr">
        <x:is>
          <x:t xml:space="preserve">INTERNACIONAL</x:t>
        </x:is>
      </x:c>
      <x:c r="F2136" t="n">
        <x:v>-2</x:v>
      </x:c>
      <x:c r="G2136" t="n">
        <x:v>-5.371</x:v>
      </x:c>
      <x:c r="H2136" t="n">
        <x:v>3.371</x:v>
      </x:c>
      <x:c r="I2136" t="inlineStr">
        <x:is>
          <x:t xml:space="preserve">Atual − trimestre anterior</x:t>
        </x:is>
      </x:c>
    </x:row>
    <x:row r="2137">
      <x:c r="A2137" t="inlineStr">
        <x:is>
          <x:t xml:space="preserve">4T10</x:t>
        </x:is>
      </x:c>
      <x:c r="B2137" t="inlineStr">
        <x:is>
          <x:t xml:space="preserve">EBIT007</x:t>
        </x:is>
      </x:c>
      <x:c r="C2137" t="inlineStr">
        <x:is>
          <x:t xml:space="preserve">Despesa</x:t>
        </x:is>
      </x:c>
      <x:c r="D2137" t="inlineStr">
        <x:is>
          <x:t xml:space="preserve">Pesquisa e desenvolvimento</x:t>
        </x:is>
      </x:c>
      <x:c r="E2137" t="inlineStr">
        <x:is>
          <x:t xml:space="preserve">TOTAL</x:t>
        </x:is>
      </x:c>
      <x:c r="F2137" t="n">
        <x:v>-1739</x:v>
      </x:c>
      <x:c r="G2137" t="n">
        <x:v>-1311.698</x:v>
      </x:c>
      <x:c r="H2137" t="n">
        <x:v>-427.3019999999999</x:v>
      </x:c>
      <x:c r="I2137" t="inlineStr">
        <x:is>
          <x:t xml:space="preserve">Atual − trimestre anterior</x:t>
        </x:is>
      </x:c>
    </x:row>
    <x:row r="2138">
      <x:c r="A2138" t="inlineStr">
        <x:is>
          <x:t xml:space="preserve">4T10</x:t>
        </x:is>
      </x:c>
      <x:c r="B2138" t="inlineStr">
        <x:is>
          <x:t xml:space="preserve">EBIT010</x:t>
        </x:is>
      </x:c>
      <x:c r="C2138" t="inlineStr">
        <x:is>
          <x:t xml:space="preserve">Despesa</x:t>
        </x:is>
      </x:c>
      <x:c r="D2138" t="inlineStr">
        <x:is>
          <x:t xml:space="preserve">Outras</x:t>
        </x:is>
      </x:c>
      <x:c r="E2138" t="inlineStr">
        <x:is>
          <x:t xml:space="preserve">ABASTECIMENTO</x:t>
        </x:is>
      </x:c>
      <x:c r="F2138" t="n">
        <x:v>-693</x:v>
      </x:c>
      <x:c r="G2138" t="n">
        <x:v>-883.096</x:v>
      </x:c>
      <x:c r="H2138" t="n">
        <x:v>190.096</x:v>
      </x:c>
      <x:c r="I2138" t="inlineStr">
        <x:is>
          <x:t xml:space="preserve">Atual − trimestre anterior</x:t>
        </x:is>
      </x:c>
    </x:row>
    <x:row r="2139">
      <x:c r="A2139" t="inlineStr">
        <x:is>
          <x:t xml:space="preserve">4T10</x:t>
        </x:is>
      </x:c>
      <x:c r="B2139" t="inlineStr">
        <x:is>
          <x:t xml:space="preserve">EBIT010</x:t>
        </x:is>
      </x:c>
      <x:c r="C2139" t="inlineStr">
        <x:is>
          <x:t xml:space="preserve">Despesa</x:t>
        </x:is>
      </x:c>
      <x:c r="D2139" t="inlineStr">
        <x:is>
          <x:t xml:space="preserve">Outras</x:t>
        </x:is>
      </x:c>
      <x:c r="E2139" t="inlineStr">
        <x:is>
          <x:t xml:space="preserve">CORPORATIVO / OUTROS NEGÓCIOS</x:t>
        </x:is>
      </x:c>
      <x:c r="F2139" t="n">
        <x:v>-4112</x:v>
      </x:c>
      <x:c r="G2139" t="n">
        <x:v>-2064.073</x:v>
      </x:c>
      <x:c r="H2139" t="n">
        <x:v>-2047.927</x:v>
      </x:c>
      <x:c r="I2139" t="inlineStr">
        <x:is>
          <x:t xml:space="preserve">Atual − trimestre anterior</x:t>
        </x:is>
      </x:c>
    </x:row>
    <x:row r="2140">
      <x:c r="A2140" t="inlineStr">
        <x:is>
          <x:t xml:space="preserve">4T10</x:t>
        </x:is>
      </x:c>
      <x:c r="B2140" t="inlineStr">
        <x:is>
          <x:t xml:space="preserve">EBIT010</x:t>
        </x:is>
      </x:c>
      <x:c r="C2140" t="inlineStr">
        <x:is>
          <x:t xml:space="preserve">Despesa</x:t>
        </x:is>
      </x:c>
      <x:c r="D2140" t="inlineStr">
        <x:is>
          <x:t xml:space="preserve">Outras</x:t>
        </x:is>
      </x:c>
      <x:c r="E2140" t="inlineStr">
        <x:is>
          <x:t xml:space="preserve">DISTRIBUIÇÃO</x:t>
        </x:is>
      </x:c>
      <x:c r="F2140" t="n">
        <x:v>-100</x:v>
      </x:c>
      <x:c r="G2140" t="n">
        <x:v>-120.636</x:v>
      </x:c>
      <x:c r="H2140" t="n">
        <x:v>20.636</x:v>
      </x:c>
      <x:c r="I2140" t="inlineStr">
        <x:is>
          <x:t xml:space="preserve">Atual − trimestre anterior</x:t>
        </x:is>
      </x:c>
    </x:row>
    <x:row r="2141">
      <x:c r="A2141" t="inlineStr">
        <x:is>
          <x:t xml:space="preserve">4T10</x:t>
        </x:is>
      </x:c>
      <x:c r="B2141" t="inlineStr">
        <x:is>
          <x:t xml:space="preserve">EBIT010</x:t>
        </x:is>
      </x:c>
      <x:c r="C2141" t="inlineStr">
        <x:is>
          <x:t xml:space="preserve">Despesa</x:t>
        </x:is>
      </x:c>
      <x:c r="D2141" t="inlineStr">
        <x:is>
          <x:t xml:space="preserve">Outras</x:t>
        </x:is>
      </x:c>
      <x:c r="E2141" t="inlineStr">
        <x:is>
          <x:t xml:space="preserve">E&amp;P</x:t>
        </x:is>
      </x:c>
      <x:c r="F2141" t="n">
        <x:v>-1438</x:v>
      </x:c>
      <x:c r="G2141" t="n">
        <x:v>-1897.397</x:v>
      </x:c>
      <x:c r="H2141" t="n">
        <x:v>459.3969999999999</x:v>
      </x:c>
      <x:c r="I2141" t="inlineStr">
        <x:is>
          <x:t xml:space="preserve">Atual − trimestre anterior</x:t>
        </x:is>
      </x:c>
    </x:row>
    <x:row r="2142">
      <x:c r="A2142" t="inlineStr">
        <x:is>
          <x:t xml:space="preserve">4T10</x:t>
        </x:is>
      </x:c>
      <x:c r="B2142" t="inlineStr">
        <x:is>
          <x:t xml:space="preserve">EBIT010</x:t>
        </x:is>
      </x:c>
      <x:c r="C2142" t="inlineStr">
        <x:is>
          <x:t xml:space="preserve">Despesa</x:t>
        </x:is>
      </x:c>
      <x:c r="D2142" t="inlineStr">
        <x:is>
          <x:t xml:space="preserve">Outras</x:t>
        </x:is>
      </x:c>
      <x:c r="E2142" t="inlineStr">
        <x:is>
          <x:t xml:space="preserve">ELIMINAÇÕES</x:t>
        </x:is>
      </x:c>
      <x:c r="F2142" t="n">
        <x:v>126</x:v>
      </x:c>
      <x:c r="G2142" t="n">
        <x:v>40.619</x:v>
      </x:c>
      <x:c r="H2142" t="n">
        <x:v>85.381</x:v>
      </x:c>
      <x:c r="I2142" t="inlineStr">
        <x:is>
          <x:t xml:space="preserve">Atual − trimestre anterior</x:t>
        </x:is>
      </x:c>
    </x:row>
    <x:row r="2143">
      <x:c r="A2143" t="inlineStr">
        <x:is>
          <x:t xml:space="preserve">4T10</x:t>
        </x:is>
      </x:c>
      <x:c r="B2143" t="inlineStr">
        <x:is>
          <x:t xml:space="preserve">EBIT010</x:t>
        </x:is>
      </x:c>
      <x:c r="C2143" t="inlineStr">
        <x:is>
          <x:t xml:space="preserve">Despesa</x:t>
        </x:is>
      </x:c>
      <x:c r="D2143" t="inlineStr">
        <x:is>
          <x:t xml:space="preserve">Outras</x:t>
        </x:is>
      </x:c>
      <x:c r="E2143" t="inlineStr">
        <x:is>
          <x:t xml:space="preserve">GÁS &amp; ENERGIA / G&amp;EBC</x:t>
        </x:is>
      </x:c>
      <x:c r="F2143" t="n">
        <x:v>-467</x:v>
      </x:c>
      <x:c r="G2143" t="n">
        <x:v>-466.483</x:v>
      </x:c>
      <x:c r="H2143" t="n">
        <x:v>-0.5169999999999959</x:v>
      </x:c>
      <x:c r="I2143" t="inlineStr">
        <x:is>
          <x:t xml:space="preserve">Atual − trimestre anterior</x:t>
        </x:is>
      </x:c>
    </x:row>
    <x:row r="2144">
      <x:c r="A2144" t="inlineStr">
        <x:is>
          <x:t xml:space="preserve">4T10</x:t>
        </x:is>
      </x:c>
      <x:c r="B2144" t="inlineStr">
        <x:is>
          <x:t xml:space="preserve">EBIT010</x:t>
        </x:is>
      </x:c>
      <x:c r="C2144" t="inlineStr">
        <x:is>
          <x:t xml:space="preserve">Despesa</x:t>
        </x:is>
      </x:c>
      <x:c r="D2144" t="inlineStr">
        <x:is>
          <x:t xml:space="preserve">Outras</x:t>
        </x:is>
      </x:c>
      <x:c r="E2144" t="inlineStr">
        <x:is>
          <x:t xml:space="preserve">INTERNACIONAL</x:t>
        </x:is>
      </x:c>
      <x:c r="F2144" t="n">
        <x:v>-378</x:v>
      </x:c>
      <x:c r="G2144" t="n">
        <x:v>-368.769</x:v>
      </x:c>
      <x:c r="H2144" t="n">
        <x:v>-9.230999999999995</x:v>
      </x:c>
      <x:c r="I2144" t="inlineStr">
        <x:is>
          <x:t xml:space="preserve">Atual − trimestre anterior</x:t>
        </x:is>
      </x:c>
    </x:row>
    <x:row r="2145">
      <x:c r="A2145" t="inlineStr">
        <x:is>
          <x:t xml:space="preserve">4T10</x:t>
        </x:is>
      </x:c>
      <x:c r="B2145" t="inlineStr">
        <x:is>
          <x:t xml:space="preserve">EBIT010</x:t>
        </x:is>
      </x:c>
      <x:c r="C2145" t="inlineStr">
        <x:is>
          <x:t xml:space="preserve">Despesa</x:t>
        </x:is>
      </x:c>
      <x:c r="D2145" t="inlineStr">
        <x:is>
          <x:t xml:space="preserve">Outras</x:t>
        </x:is>
      </x:c>
      <x:c r="E2145" t="inlineStr">
        <x:is>
          <x:t xml:space="preserve">TOTAL</x:t>
        </x:is>
      </x:c>
      <x:c r="F2145" t="n">
        <x:v>-7062</x:v>
      </x:c>
      <x:c r="G2145" t="n">
        <x:v>-5759.835</x:v>
      </x:c>
      <x:c r="H2145" t="n">
        <x:v>-1302.165</x:v>
      </x:c>
      <x:c r="I2145" t="inlineStr">
        <x:is>
          <x:t xml:space="preserve">Atual − trimestre anterior</x:t>
        </x:is>
      </x:c>
    </x:row>
    <x:row r="2146">
      <x:c r="A2146" t="inlineStr">
        <x:is>
          <x:t xml:space="preserve">4T10</x:t>
        </x:is>
      </x:c>
      <x:c r="B2146" t="inlineStr">
        <x:is>
          <x:t xml:space="preserve">EBIT011</x:t>
        </x:is>
      </x:c>
      <x:c r="C2146" t="inlineStr">
        <x:is>
          <x:t xml:space="preserve">Despesas Totais</x:t>
        </x:is>
      </x:c>
      <x:c r="D2146" t="inlineStr">
        <x:is>
          <x:t xml:space="preserve">Receitas (despesas)</x:t>
        </x:is>
      </x:c>
      <x:c r="E2146" t="inlineStr">
        <x:is>
          <x:t xml:space="preserve">ABASTECIMENTO</x:t>
        </x:is>
      </x:c>
      <x:c r="F2146" t="n">
        <x:v>-6391</x:v>
      </x:c>
      <x:c r="H2146" t="n">
        <x:v>-6391</x:v>
      </x:c>
      <x:c r="I2146" t="inlineStr">
        <x:is>
          <x:t xml:space="preserve">Sem trimestre anterior da mesma série</x:t>
        </x:is>
      </x:c>
    </x:row>
    <x:row r="2147">
      <x:c r="A2147" t="inlineStr">
        <x:is>
          <x:t xml:space="preserve">4T10</x:t>
        </x:is>
      </x:c>
      <x:c r="B2147" t="inlineStr">
        <x:is>
          <x:t xml:space="preserve">EBIT011</x:t>
        </x:is>
      </x:c>
      <x:c r="C2147" t="inlineStr">
        <x:is>
          <x:t xml:space="preserve">Despesas Totais</x:t>
        </x:is>
      </x:c>
      <x:c r="D2147" t="inlineStr">
        <x:is>
          <x:t xml:space="preserve">Receitas (despesas)</x:t>
        </x:is>
      </x:c>
      <x:c r="E2147" t="inlineStr">
        <x:is>
          <x:t xml:space="preserve">CORPORATIVO / OUTROS NEGÓCIOS</x:t>
        </x:is>
      </x:c>
      <x:c r="F2147" t="n">
        <x:v>-8575</x:v>
      </x:c>
      <x:c r="H2147" t="n">
        <x:v>-8575</x:v>
      </x:c>
      <x:c r="I2147" t="inlineStr">
        <x:is>
          <x:t xml:space="preserve">Sem trimestre anterior da mesma série</x:t>
        </x:is>
      </x:c>
    </x:row>
    <x:row r="2148">
      <x:c r="A2148" t="inlineStr">
        <x:is>
          <x:t xml:space="preserve">4T10</x:t>
        </x:is>
      </x:c>
      <x:c r="B2148" t="inlineStr">
        <x:is>
          <x:t xml:space="preserve">EBIT011</x:t>
        </x:is>
      </x:c>
      <x:c r="C2148" t="inlineStr">
        <x:is>
          <x:t xml:space="preserve">Despesas Totais</x:t>
        </x:is>
      </x:c>
      <x:c r="D2148" t="inlineStr">
        <x:is>
          <x:t xml:space="preserve">Receitas (despesas)</x:t>
        </x:is>
      </x:c>
      <x:c r="E2148" t="inlineStr">
        <x:is>
          <x:t xml:space="preserve">DISTRIBUIÇÃO</x:t>
        </x:is>
      </x:c>
      <x:c r="F2148" t="n">
        <x:v>-3616</x:v>
      </x:c>
      <x:c r="H2148" t="n">
        <x:v>-3616</x:v>
      </x:c>
      <x:c r="I2148" t="inlineStr">
        <x:is>
          <x:t xml:space="preserve">Sem trimestre anterior da mesma série</x:t>
        </x:is>
      </x:c>
    </x:row>
    <x:row r="2149">
      <x:c r="A2149" t="inlineStr">
        <x:is>
          <x:t xml:space="preserve">4T10</x:t>
        </x:is>
      </x:c>
      <x:c r="B2149" t="inlineStr">
        <x:is>
          <x:t xml:space="preserve">EBIT011</x:t>
        </x:is>
      </x:c>
      <x:c r="C2149" t="inlineStr">
        <x:is>
          <x:t xml:space="preserve">Despesas Totais</x:t>
        </x:is>
      </x:c>
      <x:c r="D2149" t="inlineStr">
        <x:is>
          <x:t xml:space="preserve">Receitas (despesas)</x:t>
        </x:is>
      </x:c>
      <x:c r="E2149" t="inlineStr">
        <x:is>
          <x:t xml:space="preserve">E&amp;P</x:t>
        </x:is>
      </x:c>
      <x:c r="F2149" t="n">
        <x:v>-5825</x:v>
      </x:c>
      <x:c r="H2149" t="n">
        <x:v>-5825</x:v>
      </x:c>
      <x:c r="I2149" t="inlineStr">
        <x:is>
          <x:t xml:space="preserve">Sem trimestre anterior da mesma série</x:t>
        </x:is>
      </x:c>
    </x:row>
    <x:row r="2150">
      <x:c r="A2150" t="inlineStr">
        <x:is>
          <x:t xml:space="preserve">4T10</x:t>
        </x:is>
      </x:c>
      <x:c r="B2150" t="inlineStr">
        <x:is>
          <x:t xml:space="preserve">EBIT011</x:t>
        </x:is>
      </x:c>
      <x:c r="C2150" t="inlineStr">
        <x:is>
          <x:t xml:space="preserve">Despesas Totais</x:t>
        </x:is>
      </x:c>
      <x:c r="D2150" t="inlineStr">
        <x:is>
          <x:t xml:space="preserve">Receitas (despesas)</x:t>
        </x:is>
      </x:c>
      <x:c r="E2150" t="inlineStr">
        <x:is>
          <x:t xml:space="preserve">ELIMINAÇÕES</x:t>
        </x:is>
      </x:c>
      <x:c r="F2150" t="n">
        <x:v>299</x:v>
      </x:c>
      <x:c r="H2150" t="n">
        <x:v>299</x:v>
      </x:c>
      <x:c r="I2150" t="inlineStr">
        <x:is>
          <x:t xml:space="preserve">Sem trimestre anterior da mesma série</x:t>
        </x:is>
      </x:c>
    </x:row>
    <x:row r="2151">
      <x:c r="A2151" t="inlineStr">
        <x:is>
          <x:t xml:space="preserve">4T10</x:t>
        </x:is>
      </x:c>
      <x:c r="B2151" t="inlineStr">
        <x:is>
          <x:t xml:space="preserve">EBIT011</x:t>
        </x:is>
      </x:c>
      <x:c r="C2151" t="inlineStr">
        <x:is>
          <x:t xml:space="preserve">Despesas Totais</x:t>
        </x:is>
      </x:c>
      <x:c r="D2151" t="inlineStr">
        <x:is>
          <x:t xml:space="preserve">Receitas (despesas)</x:t>
        </x:is>
      </x:c>
      <x:c r="E2151" t="inlineStr">
        <x:is>
          <x:t xml:space="preserve">GÁS &amp; ENERGIA / G&amp;EBC</x:t>
        </x:is>
      </x:c>
      <x:c r="F2151" t="n">
        <x:v>-2595</x:v>
      </x:c>
      <x:c r="H2151" t="n">
        <x:v>-2595</x:v>
      </x:c>
      <x:c r="I2151" t="inlineStr">
        <x:is>
          <x:t xml:space="preserve">Sem trimestre anterior da mesma série</x:t>
        </x:is>
      </x:c>
    </x:row>
    <x:row r="2152">
      <x:c r="A2152" t="inlineStr">
        <x:is>
          <x:t xml:space="preserve">4T10</x:t>
        </x:is>
      </x:c>
      <x:c r="B2152" t="inlineStr">
        <x:is>
          <x:t xml:space="preserve">EBIT011</x:t>
        </x:is>
      </x:c>
      <x:c r="C2152" t="inlineStr">
        <x:is>
          <x:t xml:space="preserve">Despesas Totais</x:t>
        </x:is>
      </x:c>
      <x:c r="D2152" t="inlineStr">
        <x:is>
          <x:t xml:space="preserve">Receitas (despesas)</x:t>
        </x:is>
      </x:c>
      <x:c r="E2152" t="inlineStr">
        <x:is>
          <x:t xml:space="preserve">INTERNACIONAL</x:t>
        </x:is>
      </x:c>
      <x:c r="F2152" t="n">
        <x:v>-3462</x:v>
      </x:c>
      <x:c r="H2152" t="n">
        <x:v>-3462</x:v>
      </x:c>
      <x:c r="I2152" t="inlineStr">
        <x:is>
          <x:t xml:space="preserve">Sem trimestre anterior da mesma série</x:t>
        </x:is>
      </x:c>
    </x:row>
    <x:row r="2153">
      <x:c r="A2153" t="inlineStr">
        <x:is>
          <x:t xml:space="preserve">4T10</x:t>
        </x:is>
      </x:c>
      <x:c r="B2153" t="inlineStr">
        <x:is>
          <x:t xml:space="preserve">EBIT011</x:t>
        </x:is>
      </x:c>
      <x:c r="C2153" t="inlineStr">
        <x:is>
          <x:t xml:space="preserve">Despesas Totais</x:t>
        </x:is>
      </x:c>
      <x:c r="D2153" t="inlineStr">
        <x:is>
          <x:t xml:space="preserve">Receitas (despesas)</x:t>
        </x:is>
      </x:c>
      <x:c r="E2153" t="inlineStr">
        <x:is>
          <x:t xml:space="preserve">TOTAL</x:t>
        </x:is>
      </x:c>
      <x:c r="F2153" t="n">
        <x:v>-30165</x:v>
      </x:c>
      <x:c r="H2153" t="n">
        <x:v>-30165</x:v>
      </x:c>
      <x:c r="I2153" t="inlineStr">
        <x:is>
          <x:t xml:space="preserve">Sem trimestre anterior da mesma série</x:t>
        </x:is>
      </x:c>
    </x:row>
    <x:row r="2154">
      <x:c r="A2154" t="inlineStr">
        <x:is>
          <x:t xml:space="preserve">4T10</x:t>
        </x:is>
      </x:c>
      <x:c r="B2154" t="inlineStr">
        <x:is>
          <x:t xml:space="preserve">EBIT012</x:t>
        </x:is>
      </x:c>
      <x:c r="C2154" t="inlineStr">
        <x:is>
          <x:t xml:space="preserve">Lucro Operacional Total</x:t>
        </x:is>
      </x:c>
      <x:c r="D2154" t="inlineStr">
        <x:is>
          <x:t xml:space="preserve">Lucro antes do resultado financeiro, das participações e impostos</x:t>
        </x:is>
      </x:c>
      <x:c r="E2154" t="inlineStr">
        <x:is>
          <x:t xml:space="preserve">ABASTECIMENTO</x:t>
        </x:is>
      </x:c>
      <x:c r="F2154" t="n">
        <x:v>5715</x:v>
      </x:c>
      <x:c r="G2154" t="n">
        <x:v>3829.769</x:v>
      </x:c>
      <x:c r="H2154" t="n">
        <x:v>1885.231</x:v>
      </x:c>
      <x:c r="I2154" t="inlineStr">
        <x:is>
          <x:t xml:space="preserve">Atual − trimestre anterior</x:t>
        </x:is>
      </x:c>
    </x:row>
    <x:row r="2155">
      <x:c r="A2155" t="inlineStr">
        <x:is>
          <x:t xml:space="preserve">4T10</x:t>
        </x:is>
      </x:c>
      <x:c r="B2155" t="inlineStr">
        <x:is>
          <x:t xml:space="preserve">EBIT012</x:t>
        </x:is>
      </x:c>
      <x:c r="C2155" t="inlineStr">
        <x:is>
          <x:t xml:space="preserve">Lucro Operacional Total</x:t>
        </x:is>
      </x:c>
      <x:c r="D2155" t="inlineStr">
        <x:is>
          <x:t xml:space="preserve">Lucro antes do resultado financeiro, das participações e impostos</x:t>
        </x:is>
      </x:c>
      <x:c r="E2155" t="inlineStr">
        <x:is>
          <x:t xml:space="preserve">CORPORATIVO / OUTROS NEGÓCIOS</x:t>
        </x:is>
      </x:c>
      <x:c r="F2155" t="n">
        <x:v>-8575</x:v>
      </x:c>
      <x:c r="G2155" t="n">
        <x:v>-6402.224</x:v>
      </x:c>
      <x:c r="H2155" t="n">
        <x:v>-2172.776</x:v>
      </x:c>
      <x:c r="I2155" t="inlineStr">
        <x:is>
          <x:t xml:space="preserve">Atual − trimestre anterior</x:t>
        </x:is>
      </x:c>
    </x:row>
    <x:row r="2156">
      <x:c r="A2156" t="inlineStr">
        <x:is>
          <x:t xml:space="preserve">4T10</x:t>
        </x:is>
      </x:c>
      <x:c r="B2156" t="inlineStr">
        <x:is>
          <x:t xml:space="preserve">EBIT012</x:t>
        </x:is>
      </x:c>
      <x:c r="C2156" t="inlineStr">
        <x:is>
          <x:t xml:space="preserve">Lucro Operacional Total</x:t>
        </x:is>
      </x:c>
      <x:c r="D2156" t="inlineStr">
        <x:is>
          <x:t xml:space="preserve">Lucro antes do resultado financeiro, das participações e impostos</x:t>
        </x:is>
      </x:c>
      <x:c r="E2156" t="inlineStr">
        <x:is>
          <x:t xml:space="preserve">DISTRIBUIÇÃO</x:t>
        </x:is>
      </x:c>
      <x:c r="F2156" t="n">
        <x:v>2045</x:v>
      </x:c>
      <x:c r="G2156" t="n">
        <x:v>1481.566</x:v>
      </x:c>
      <x:c r="H2156" t="n">
        <x:v>563.434</x:v>
      </x:c>
      <x:c r="I2156" t="inlineStr">
        <x:is>
          <x:t xml:space="preserve">Atual − trimestre anterior</x:t>
        </x:is>
      </x:c>
    </x:row>
    <x:row r="2157">
      <x:c r="A2157" t="inlineStr">
        <x:is>
          <x:t xml:space="preserve">4T10</x:t>
        </x:is>
      </x:c>
      <x:c r="B2157" t="inlineStr">
        <x:is>
          <x:t xml:space="preserve">EBIT012</x:t>
        </x:is>
      </x:c>
      <x:c r="C2157" t="inlineStr">
        <x:is>
          <x:t xml:space="preserve">Lucro Operacional Total</x:t>
        </x:is>
      </x:c>
      <x:c r="D2157" t="inlineStr">
        <x:is>
          <x:t xml:space="preserve">Lucro antes do resultado financeiro, das participações e impostos</x:t>
        </x:is>
      </x:c>
      <x:c r="E2157" t="inlineStr">
        <x:is>
          <x:t xml:space="preserve">E&amp;P</x:t>
        </x:is>
      </x:c>
      <x:c r="F2157" t="n">
        <x:v>45324</x:v>
      </x:c>
      <x:c r="G2157" t="n">
        <x:v>32907.154</x:v>
      </x:c>
      <x:c r="H2157" t="n">
        <x:v>12416.846</x:v>
      </x:c>
      <x:c r="I2157" t="inlineStr">
        <x:is>
          <x:t xml:space="preserve">Atual − trimestre anterior</x:t>
        </x:is>
      </x:c>
    </x:row>
    <x:row r="2158">
      <x:c r="A2158" t="inlineStr">
        <x:is>
          <x:t xml:space="preserve">4T10</x:t>
        </x:is>
      </x:c>
      <x:c r="B2158" t="inlineStr">
        <x:is>
          <x:t xml:space="preserve">EBIT012</x:t>
        </x:is>
      </x:c>
      <x:c r="C2158" t="inlineStr">
        <x:is>
          <x:t xml:space="preserve">Lucro Operacional Total</x:t>
        </x:is>
      </x:c>
      <x:c r="D2158" t="inlineStr">
        <x:is>
          <x:t xml:space="preserve">Lucro antes do resultado financeiro, das participações e impostos</x:t>
        </x:is>
      </x:c>
      <x:c r="E2158" t="inlineStr">
        <x:is>
          <x:t xml:space="preserve">ELIMINAÇÕES</x:t>
        </x:is>
      </x:c>
      <x:c r="F2158" t="n">
        <x:v>-1440</x:v>
      </x:c>
      <x:c r="G2158" t="n">
        <x:v>-295.291</x:v>
      </x:c>
      <x:c r="H2158" t="n">
        <x:v>-1144.709</x:v>
      </x:c>
      <x:c r="I2158" t="inlineStr">
        <x:is>
          <x:t xml:space="preserve">Atual − trimestre anterior</x:t>
        </x:is>
      </x:c>
    </x:row>
    <x:row r="2159">
      <x:c r="A2159" t="inlineStr">
        <x:is>
          <x:t xml:space="preserve">4T10</x:t>
        </x:is>
      </x:c>
      <x:c r="B2159" t="inlineStr">
        <x:is>
          <x:t xml:space="preserve">EBIT012</x:t>
        </x:is>
      </x:c>
      <x:c r="C2159" t="inlineStr">
        <x:is>
          <x:t xml:space="preserve">Lucro Operacional Total</x:t>
        </x:is>
      </x:c>
      <x:c r="D2159" t="inlineStr">
        <x:is>
          <x:t xml:space="preserve">Lucro antes do resultado financeiro, das participações e impostos</x:t>
        </x:is>
      </x:c>
      <x:c r="E2159" t="inlineStr">
        <x:is>
          <x:t xml:space="preserve">GÁS &amp; ENERGIA / G&amp;EBC</x:t>
        </x:is>
      </x:c>
      <x:c r="F2159" t="n">
        <x:v>1939</x:v>
      </x:c>
      <x:c r="G2159" t="n">
        <x:v>1344.001</x:v>
      </x:c>
      <x:c r="H2159" t="n">
        <x:v>594.999</x:v>
      </x:c>
      <x:c r="I2159" t="inlineStr">
        <x:is>
          <x:t xml:space="preserve">Atual − trimestre anterior</x:t>
        </x:is>
      </x:c>
    </x:row>
    <x:row r="2160">
      <x:c r="A2160" t="inlineStr">
        <x:is>
          <x:t xml:space="preserve">4T10</x:t>
        </x:is>
      </x:c>
      <x:c r="B2160" t="inlineStr">
        <x:is>
          <x:t xml:space="preserve">EBIT012</x:t>
        </x:is>
      </x:c>
      <x:c r="C2160" t="inlineStr">
        <x:is>
          <x:t xml:space="preserve">Lucro Operacional Total</x:t>
        </x:is>
      </x:c>
      <x:c r="D2160" t="inlineStr">
        <x:is>
          <x:t xml:space="preserve">Lucro antes do resultado financeiro, das participações e impostos</x:t>
        </x:is>
      </x:c>
      <x:c r="E2160" t="inlineStr">
        <x:is>
          <x:t xml:space="preserve">INTERNACIONAL</x:t>
        </x:is>
      </x:c>
      <x:c r="F2160" t="n">
        <x:v>2049</x:v>
      </x:c>
      <x:c r="G2160" t="n">
        <x:v>1728.114</x:v>
      </x:c>
      <x:c r="H2160" t="n">
        <x:v>320.886</x:v>
      </x:c>
      <x:c r="I2160" t="inlineStr">
        <x:is>
          <x:t xml:space="preserve">Atual − trimestre anterior</x:t>
        </x:is>
      </x:c>
    </x:row>
    <x:row r="2161">
      <x:c r="A2161" t="inlineStr">
        <x:is>
          <x:t xml:space="preserve">4T10</x:t>
        </x:is>
      </x:c>
      <x:c r="B2161" t="inlineStr">
        <x:is>
          <x:t xml:space="preserve">EBIT012</x:t>
        </x:is>
      </x:c>
      <x:c r="C2161" t="inlineStr">
        <x:is>
          <x:t xml:space="preserve">Lucro Operacional Total</x:t>
        </x:is>
      </x:c>
      <x:c r="D2161" t="inlineStr">
        <x:is>
          <x:t xml:space="preserve">Lucro antes do resultado financeiro, das participações e impostos</x:t>
        </x:is>
      </x:c>
      <x:c r="E2161" t="inlineStr">
        <x:is>
          <x:t xml:space="preserve">TOTAL</x:t>
        </x:is>
      </x:c>
      <x:c r="F2161" t="n">
        <x:v>47057</x:v>
      </x:c>
      <x:c r="G2161" t="n">
        <x:v>34593.089</x:v>
      </x:c>
      <x:c r="H2161" t="n">
        <x:v>12463.911</x:v>
      </x:c>
      <x:c r="I2161" t="inlineStr">
        <x:is>
          <x:t xml:space="preserve">Atual − trimestre anterior</x:t>
        </x:is>
      </x:c>
    </x:row>
    <x:row r="2162">
      <x:c r="A2162" t="inlineStr">
        <x:is>
          <x:t xml:space="preserve">1T11</x:t>
        </x:is>
      </x:c>
      <x:c r="B2162" t="inlineStr">
        <x:is>
          <x:t xml:space="preserve">EBIT000A</x:t>
        </x:is>
      </x:c>
      <x:c r="C2162" t="inlineStr">
        <x:is>
          <x:t xml:space="preserve">Receita</x:t>
        </x:is>
      </x:c>
      <x:c r="D2162" t="inlineStr">
        <x:is>
          <x:t xml:space="preserve">Intersegmentos</x:t>
        </x:is>
      </x:c>
      <x:c r="E2162" t="inlineStr">
        <x:is>
          <x:t xml:space="preserve">ABASTECIMENTO</x:t>
        </x:is>
      </x:c>
      <x:c r="F2162" t="n">
        <x:v>14699</x:v>
      </x:c>
      <x:c r="H2162" t="n">
        <x:v>14699</x:v>
      </x:c>
      <x:c r="I2162" t="inlineStr">
        <x:is>
          <x:t xml:space="preserve">1T = valor acumulado</x:t>
        </x:is>
      </x:c>
    </x:row>
    <x:row r="2163">
      <x:c r="A2163" t="inlineStr">
        <x:is>
          <x:t xml:space="preserve">1T11</x:t>
        </x:is>
      </x:c>
      <x:c r="B2163" t="inlineStr">
        <x:is>
          <x:t xml:space="preserve">EBIT000A</x:t>
        </x:is>
      </x:c>
      <x:c r="C2163" t="inlineStr">
        <x:is>
          <x:t xml:space="preserve">Receita</x:t>
        </x:is>
      </x:c>
      <x:c r="D2163" t="inlineStr">
        <x:is>
          <x:t xml:space="preserve">Intersegmentos</x:t>
        </x:is>
      </x:c>
      <x:c r="E2163" t="inlineStr">
        <x:is>
          <x:t xml:space="preserve">BIOCOMBUSTÍVEIS</x:t>
        </x:is>
      </x:c>
      <x:c r="F2163" t="n">
        <x:v>160</x:v>
      </x:c>
      <x:c r="H2163" t="n">
        <x:v>160</x:v>
      </x:c>
      <x:c r="I2163" t="inlineStr">
        <x:is>
          <x:t xml:space="preserve">1T = valor acumulado</x:t>
        </x:is>
      </x:c>
    </x:row>
    <x:row r="2164">
      <x:c r="A2164" t="inlineStr">
        <x:is>
          <x:t xml:space="preserve">1T11</x:t>
        </x:is>
      </x:c>
      <x:c r="B2164" t="inlineStr">
        <x:is>
          <x:t xml:space="preserve">EBIT000A</x:t>
        </x:is>
      </x:c>
      <x:c r="C2164" t="inlineStr">
        <x:is>
          <x:t xml:space="preserve">Receita</x:t>
        </x:is>
      </x:c>
      <x:c r="D2164" t="inlineStr">
        <x:is>
          <x:t xml:space="preserve">Intersegmentos</x:t>
        </x:is>
      </x:c>
      <x:c r="E2164" t="inlineStr">
        <x:is>
          <x:t xml:space="preserve">CORPORATIVO / OUTROS NEGÓCIOS</x:t>
        </x:is>
      </x:c>
      <x:c r="F2164" t="n">
        <x:v>0</x:v>
      </x:c>
      <x:c r="H2164" t="n">
        <x:v>0</x:v>
      </x:c>
      <x:c r="I2164" t="inlineStr">
        <x:is>
          <x:t xml:space="preserve">1T = valor acumulado</x:t>
        </x:is>
      </x:c>
    </x:row>
    <x:row r="2165">
      <x:c r="A2165" t="inlineStr">
        <x:is>
          <x:t xml:space="preserve">1T11</x:t>
        </x:is>
      </x:c>
      <x:c r="B2165" t="inlineStr">
        <x:is>
          <x:t xml:space="preserve">EBIT000A</x:t>
        </x:is>
      </x:c>
      <x:c r="C2165" t="inlineStr">
        <x:is>
          <x:t xml:space="preserve">Receita</x:t>
        </x:is>
      </x:c>
      <x:c r="D2165" t="inlineStr">
        <x:is>
          <x:t xml:space="preserve">Intersegmentos</x:t>
        </x:is>
      </x:c>
      <x:c r="E2165" t="inlineStr">
        <x:is>
          <x:t xml:space="preserve">DISTRIBUIÇÃO</x:t>
        </x:is>
      </x:c>
      <x:c r="F2165" t="n">
        <x:v>319</x:v>
      </x:c>
      <x:c r="H2165" t="n">
        <x:v>319</x:v>
      </x:c>
      <x:c r="I2165" t="inlineStr">
        <x:is>
          <x:t xml:space="preserve">1T = valor acumulado</x:t>
        </x:is>
      </x:c>
    </x:row>
    <x:row r="2166">
      <x:c r="A2166" t="inlineStr">
        <x:is>
          <x:t xml:space="preserve">1T11</x:t>
        </x:is>
      </x:c>
      <x:c r="B2166" t="inlineStr">
        <x:is>
          <x:t xml:space="preserve">EBIT000A</x:t>
        </x:is>
      </x:c>
      <x:c r="C2166" t="inlineStr">
        <x:is>
          <x:t xml:space="preserve">Receita</x:t>
        </x:is>
      </x:c>
      <x:c r="D2166" t="inlineStr">
        <x:is>
          <x:t xml:space="preserve">Intersegmentos</x:t>
        </x:is>
      </x:c>
      <x:c r="E2166" t="inlineStr">
        <x:is>
          <x:t xml:space="preserve">E&amp;P</x:t>
        </x:is>
      </x:c>
      <x:c r="F2166" t="n">
        <x:v>28005</x:v>
      </x:c>
      <x:c r="H2166" t="n">
        <x:v>28005</x:v>
      </x:c>
      <x:c r="I2166" t="inlineStr">
        <x:is>
          <x:t xml:space="preserve">1T = valor acumulado</x:t>
        </x:is>
      </x:c>
    </x:row>
    <x:row r="2167">
      <x:c r="A2167" t="inlineStr">
        <x:is>
          <x:t xml:space="preserve">1T11</x:t>
        </x:is>
      </x:c>
      <x:c r="B2167" t="inlineStr">
        <x:is>
          <x:t xml:space="preserve">EBIT000A</x:t>
        </x:is>
      </x:c>
      <x:c r="C2167" t="inlineStr">
        <x:is>
          <x:t xml:space="preserve">Receita</x:t>
        </x:is>
      </x:c>
      <x:c r="D2167" t="inlineStr">
        <x:is>
          <x:t xml:space="preserve">Intersegmentos</x:t>
        </x:is>
      </x:c>
      <x:c r="E2167" t="inlineStr">
        <x:is>
          <x:t xml:space="preserve">ELIMINAÇÕES</x:t>
        </x:is>
      </x:c>
      <x:c r="F2167" t="n">
        <x:v>-45563</x:v>
      </x:c>
      <x:c r="H2167" t="n">
        <x:v>-45563</x:v>
      </x:c>
      <x:c r="I2167" t="inlineStr">
        <x:is>
          <x:t xml:space="preserve">1T = valor acumulado</x:t>
        </x:is>
      </x:c>
    </x:row>
    <x:row r="2168">
      <x:c r="A2168" t="inlineStr">
        <x:is>
          <x:t xml:space="preserve">1T11</x:t>
        </x:is>
      </x:c>
      <x:c r="B2168" t="inlineStr">
        <x:is>
          <x:t xml:space="preserve">EBIT000A</x:t>
        </x:is>
      </x:c>
      <x:c r="C2168" t="inlineStr">
        <x:is>
          <x:t xml:space="preserve">Receita</x:t>
        </x:is>
      </x:c>
      <x:c r="D2168" t="inlineStr">
        <x:is>
          <x:t xml:space="preserve">Intersegmentos</x:t>
        </x:is>
      </x:c>
      <x:c r="E2168" t="inlineStr">
        <x:is>
          <x:t xml:space="preserve">GÁS &amp; ENERGIA / G&amp;EBC</x:t>
        </x:is>
      </x:c>
      <x:c r="F2168" t="n">
        <x:v>563</x:v>
      </x:c>
      <x:c r="H2168" t="n">
        <x:v>563</x:v>
      </x:c>
      <x:c r="I2168" t="inlineStr">
        <x:is>
          <x:t xml:space="preserve">1T = valor acumulado</x:t>
        </x:is>
      </x:c>
    </x:row>
    <x:row r="2169">
      <x:c r="A2169" t="inlineStr">
        <x:is>
          <x:t xml:space="preserve">1T11</x:t>
        </x:is>
      </x:c>
      <x:c r="B2169" t="inlineStr">
        <x:is>
          <x:t xml:space="preserve">EBIT000A</x:t>
        </x:is>
      </x:c>
      <x:c r="C2169" t="inlineStr">
        <x:is>
          <x:t xml:space="preserve">Receita</x:t>
        </x:is>
      </x:c>
      <x:c r="D2169" t="inlineStr">
        <x:is>
          <x:t xml:space="preserve">Intersegmentos</x:t>
        </x:is>
      </x:c>
      <x:c r="E2169" t="inlineStr">
        <x:is>
          <x:t xml:space="preserve">INTERNACIONAL</x:t>
        </x:is>
      </x:c>
      <x:c r="F2169" t="n">
        <x:v>1817</x:v>
      </x:c>
      <x:c r="H2169" t="n">
        <x:v>1817</x:v>
      </x:c>
      <x:c r="I2169" t="inlineStr">
        <x:is>
          <x:t xml:space="preserve">1T = valor acumulado</x:t>
        </x:is>
      </x:c>
    </x:row>
    <x:row r="2170">
      <x:c r="A2170" t="inlineStr">
        <x:is>
          <x:t xml:space="preserve">1T11</x:t>
        </x:is>
      </x:c>
      <x:c r="B2170" t="inlineStr">
        <x:is>
          <x:t xml:space="preserve">EBIT000A</x:t>
        </x:is>
      </x:c>
      <x:c r="C2170" t="inlineStr">
        <x:is>
          <x:t xml:space="preserve">Receita</x:t>
        </x:is>
      </x:c>
      <x:c r="D2170" t="inlineStr">
        <x:is>
          <x:t xml:space="preserve">Intersegmentos</x:t>
        </x:is>
      </x:c>
      <x:c r="E2170" t="inlineStr">
        <x:is>
          <x:t xml:space="preserve">TOTAL</x:t>
        </x:is>
      </x:c>
      <x:c r="F2170" t="n">
        <x:v>0</x:v>
      </x:c>
      <x:c r="H2170" t="n">
        <x:v>0</x:v>
      </x:c>
      <x:c r="I2170" t="inlineStr">
        <x:is>
          <x:t xml:space="preserve">1T = valor acumulado</x:t>
        </x:is>
      </x:c>
    </x:row>
    <x:row r="2171">
      <x:c r="A2171" t="inlineStr">
        <x:is>
          <x:t xml:space="preserve">1T11</x:t>
        </x:is>
      </x:c>
      <x:c r="B2171" t="inlineStr">
        <x:is>
          <x:t xml:space="preserve">EBIT000B</x:t>
        </x:is>
      </x:c>
      <x:c r="C2171" t="inlineStr">
        <x:is>
          <x:t xml:space="preserve">Receita</x:t>
        </x:is>
      </x:c>
      <x:c r="D2171" t="inlineStr">
        <x:is>
          <x:t xml:space="preserve">Terceiros</x:t>
        </x:is>
      </x:c>
      <x:c r="E2171" t="inlineStr">
        <x:is>
          <x:t xml:space="preserve">ABASTECIMENTO</x:t>
        </x:is>
      </x:c>
      <x:c r="F2171" t="n">
        <x:v>29623</x:v>
      </x:c>
      <x:c r="H2171" t="n">
        <x:v>29623</x:v>
      </x:c>
      <x:c r="I2171" t="inlineStr">
        <x:is>
          <x:t xml:space="preserve">1T = valor acumulado</x:t>
        </x:is>
      </x:c>
    </x:row>
    <x:row r="2172">
      <x:c r="A2172" t="inlineStr">
        <x:is>
          <x:t xml:space="preserve">1T11</x:t>
        </x:is>
      </x:c>
      <x:c r="B2172" t="inlineStr">
        <x:is>
          <x:t xml:space="preserve">EBIT000B</x:t>
        </x:is>
      </x:c>
      <x:c r="C2172" t="inlineStr">
        <x:is>
          <x:t xml:space="preserve">Receita</x:t>
        </x:is>
      </x:c>
      <x:c r="D2172" t="inlineStr">
        <x:is>
          <x:t xml:space="preserve">Terceiros</x:t>
        </x:is>
      </x:c>
      <x:c r="E2172" t="inlineStr">
        <x:is>
          <x:t xml:space="preserve">BIOCOMBUSTÍVEIS</x:t>
        </x:is>
      </x:c>
      <x:c r="F2172" t="n">
        <x:v>42</x:v>
      </x:c>
      <x:c r="H2172" t="n">
        <x:v>42</x:v>
      </x:c>
      <x:c r="I2172" t="inlineStr">
        <x:is>
          <x:t xml:space="preserve">1T = valor acumulado</x:t>
        </x:is>
      </x:c>
    </x:row>
    <x:row r="2173">
      <x:c r="A2173" t="inlineStr">
        <x:is>
          <x:t xml:space="preserve">1T11</x:t>
        </x:is>
      </x:c>
      <x:c r="B2173" t="inlineStr">
        <x:is>
          <x:t xml:space="preserve">EBIT000B</x:t>
        </x:is>
      </x:c>
      <x:c r="C2173" t="inlineStr">
        <x:is>
          <x:t xml:space="preserve">Receita</x:t>
        </x:is>
      </x:c>
      <x:c r="D2173" t="inlineStr">
        <x:is>
          <x:t xml:space="preserve">Terceiros</x:t>
        </x:is>
      </x:c>
      <x:c r="E2173" t="inlineStr">
        <x:is>
          <x:t xml:space="preserve">CORPORATIVO / OUTROS NEGÓCIOS</x:t>
        </x:is>
      </x:c>
      <x:c r="F2173" t="n">
        <x:v>0</x:v>
      </x:c>
      <x:c r="H2173" t="n">
        <x:v>0</x:v>
      </x:c>
      <x:c r="I2173" t="inlineStr">
        <x:is>
          <x:t xml:space="preserve">1T = valor acumulado</x:t>
        </x:is>
      </x:c>
    </x:row>
    <x:row r="2174">
      <x:c r="A2174" t="inlineStr">
        <x:is>
          <x:t xml:space="preserve">1T11</x:t>
        </x:is>
      </x:c>
      <x:c r="B2174" t="inlineStr">
        <x:is>
          <x:t xml:space="preserve">EBIT000B</x:t>
        </x:is>
      </x:c>
      <x:c r="C2174" t="inlineStr">
        <x:is>
          <x:t xml:space="preserve">Receita</x:t>
        </x:is>
      </x:c>
      <x:c r="D2174" t="inlineStr">
        <x:is>
          <x:t xml:space="preserve">Terceiros</x:t>
        </x:is>
      </x:c>
      <x:c r="E2174" t="inlineStr">
        <x:is>
          <x:t xml:space="preserve">DISTRIBUIÇÃO</x:t>
        </x:is>
      </x:c>
      <x:c r="F2174" t="n">
        <x:v>16379</x:v>
      </x:c>
      <x:c r="H2174" t="n">
        <x:v>16379</x:v>
      </x:c>
      <x:c r="I2174" t="inlineStr">
        <x:is>
          <x:t xml:space="preserve">1T = valor acumulado</x:t>
        </x:is>
      </x:c>
    </x:row>
    <x:row r="2175">
      <x:c r="A2175" t="inlineStr">
        <x:is>
          <x:t xml:space="preserve">1T11</x:t>
        </x:is>
      </x:c>
      <x:c r="B2175" t="inlineStr">
        <x:is>
          <x:t xml:space="preserve">EBIT000B</x:t>
        </x:is>
      </x:c>
      <x:c r="C2175" t="inlineStr">
        <x:is>
          <x:t xml:space="preserve">Receita</x:t>
        </x:is>
      </x:c>
      <x:c r="D2175" t="inlineStr">
        <x:is>
          <x:t xml:space="preserve">Terceiros</x:t>
        </x:is>
      </x:c>
      <x:c r="E2175" t="inlineStr">
        <x:is>
          <x:t xml:space="preserve">E&amp;P</x:t>
        </x:is>
      </x:c>
      <x:c r="F2175" t="n">
        <x:v>38</x:v>
      </x:c>
      <x:c r="H2175" t="n">
        <x:v>38</x:v>
      </x:c>
      <x:c r="I2175" t="inlineStr">
        <x:is>
          <x:t xml:space="preserve">1T = valor acumulado</x:t>
        </x:is>
      </x:c>
    </x:row>
    <x:row r="2176">
      <x:c r="A2176" t="inlineStr">
        <x:is>
          <x:t xml:space="preserve">1T11</x:t>
        </x:is>
      </x:c>
      <x:c r="B2176" t="inlineStr">
        <x:is>
          <x:t xml:space="preserve">EBIT000B</x:t>
        </x:is>
      </x:c>
      <x:c r="C2176" t="inlineStr">
        <x:is>
          <x:t xml:space="preserve">Receita</x:t>
        </x:is>
      </x:c>
      <x:c r="D2176" t="inlineStr">
        <x:is>
          <x:t xml:space="preserve">Terceiros</x:t>
        </x:is>
      </x:c>
      <x:c r="E2176" t="inlineStr">
        <x:is>
          <x:t xml:space="preserve">ELIMINAÇÕES</x:t>
        </x:is>
      </x:c>
      <x:c r="F2176" t="n">
        <x:v>0</x:v>
      </x:c>
      <x:c r="H2176" t="n">
        <x:v>0</x:v>
      </x:c>
      <x:c r="I2176" t="inlineStr">
        <x:is>
          <x:t xml:space="preserve">1T = valor acumulado</x:t>
        </x:is>
      </x:c>
    </x:row>
    <x:row r="2177">
      <x:c r="A2177" t="inlineStr">
        <x:is>
          <x:t xml:space="preserve">1T11</x:t>
        </x:is>
      </x:c>
      <x:c r="B2177" t="inlineStr">
        <x:is>
          <x:t xml:space="preserve">EBIT000B</x:t>
        </x:is>
      </x:c>
      <x:c r="C2177" t="inlineStr">
        <x:is>
          <x:t xml:space="preserve">Receita</x:t>
        </x:is>
      </x:c>
      <x:c r="D2177" t="inlineStr">
        <x:is>
          <x:t xml:space="preserve">Terceiros</x:t>
        </x:is>
      </x:c>
      <x:c r="E2177" t="inlineStr">
        <x:is>
          <x:t xml:space="preserve">GÁS &amp; ENERGIA / G&amp;EBC</x:t>
        </x:is>
      </x:c>
      <x:c r="F2177" t="n">
        <x:v>3262</x:v>
      </x:c>
      <x:c r="H2177" t="n">
        <x:v>3262</x:v>
      </x:c>
      <x:c r="I2177" t="inlineStr">
        <x:is>
          <x:t xml:space="preserve">1T = valor acumulado</x:t>
        </x:is>
      </x:c>
    </x:row>
    <x:row r="2178">
      <x:c r="A2178" t="inlineStr">
        <x:is>
          <x:t xml:space="preserve">1T11</x:t>
        </x:is>
      </x:c>
      <x:c r="B2178" t="inlineStr">
        <x:is>
          <x:t xml:space="preserve">EBIT000B</x:t>
        </x:is>
      </x:c>
      <x:c r="C2178" t="inlineStr">
        <x:is>
          <x:t xml:space="preserve">Receita</x:t>
        </x:is>
      </x:c>
      <x:c r="D2178" t="inlineStr">
        <x:is>
          <x:t xml:space="preserve">Terceiros</x:t>
        </x:is>
      </x:c>
      <x:c r="E2178" t="inlineStr">
        <x:is>
          <x:t xml:space="preserve">INTERNACIONAL</x:t>
        </x:is>
      </x:c>
      <x:c r="F2178" t="n">
        <x:v>5456</x:v>
      </x:c>
      <x:c r="H2178" t="n">
        <x:v>5456</x:v>
      </x:c>
      <x:c r="I2178" t="inlineStr">
        <x:is>
          <x:t xml:space="preserve">1T = valor acumulado</x:t>
        </x:is>
      </x:c>
    </x:row>
    <x:row r="2179">
      <x:c r="A2179" t="inlineStr">
        <x:is>
          <x:t xml:space="preserve">1T11</x:t>
        </x:is>
      </x:c>
      <x:c r="B2179" t="inlineStr">
        <x:is>
          <x:t xml:space="preserve">EBIT000B</x:t>
        </x:is>
      </x:c>
      <x:c r="C2179" t="inlineStr">
        <x:is>
          <x:t xml:space="preserve">Receita</x:t>
        </x:is>
      </x:c>
      <x:c r="D2179" t="inlineStr">
        <x:is>
          <x:t xml:space="preserve">Terceiros</x:t>
        </x:is>
      </x:c>
      <x:c r="E2179" t="inlineStr">
        <x:is>
          <x:t xml:space="preserve">TOTAL</x:t>
        </x:is>
      </x:c>
      <x:c r="F2179" t="n">
        <x:v>54800</x:v>
      </x:c>
      <x:c r="H2179" t="n">
        <x:v>54800</x:v>
      </x:c>
      <x:c r="I2179" t="inlineStr">
        <x:is>
          <x:t xml:space="preserve">1T = valor acumulado</x:t>
        </x:is>
      </x:c>
    </x:row>
    <x:row r="2180">
      <x:c r="A2180" t="inlineStr">
        <x:is>
          <x:t xml:space="preserve">1T11</x:t>
        </x:is>
      </x:c>
      <x:c r="B2180" t="inlineStr">
        <x:is>
          <x:t xml:space="preserve">EBIT001</x:t>
        </x:is>
      </x:c>
      <x:c r="C2180" t="inlineStr">
        <x:is>
          <x:t xml:space="preserve">Receita Total</x:t>
        </x:is>
      </x:c>
      <x:c r="D2180" t="inlineStr">
        <x:is>
          <x:t xml:space="preserve">Receita de vendas</x:t>
        </x:is>
      </x:c>
      <x:c r="E2180" t="inlineStr">
        <x:is>
          <x:t xml:space="preserve">ABASTECIMENTO</x:t>
        </x:is>
      </x:c>
      <x:c r="F2180" t="n">
        <x:v>44322</x:v>
      </x:c>
      <x:c r="H2180" t="n">
        <x:v>44322</x:v>
      </x:c>
      <x:c r="I2180" t="inlineStr">
        <x:is>
          <x:t xml:space="preserve">1T = valor acumulado</x:t>
        </x:is>
      </x:c>
    </x:row>
    <x:row r="2181">
      <x:c r="A2181" t="inlineStr">
        <x:is>
          <x:t xml:space="preserve">1T11</x:t>
        </x:is>
      </x:c>
      <x:c r="B2181" t="inlineStr">
        <x:is>
          <x:t xml:space="preserve">EBIT001</x:t>
        </x:is>
      </x:c>
      <x:c r="C2181" t="inlineStr">
        <x:is>
          <x:t xml:space="preserve">Receita Total</x:t>
        </x:is>
      </x:c>
      <x:c r="D2181" t="inlineStr">
        <x:is>
          <x:t xml:space="preserve">Receita de vendas</x:t>
        </x:is>
      </x:c>
      <x:c r="E2181" t="inlineStr">
        <x:is>
          <x:t xml:space="preserve">BIOCOMBUSTÍVEIS</x:t>
        </x:is>
      </x:c>
      <x:c r="F2181" t="n">
        <x:v>202</x:v>
      </x:c>
      <x:c r="H2181" t="n">
        <x:v>202</x:v>
      </x:c>
      <x:c r="I2181" t="inlineStr">
        <x:is>
          <x:t xml:space="preserve">1T = valor acumulado</x:t>
        </x:is>
      </x:c>
    </x:row>
    <x:row r="2182">
      <x:c r="A2182" t="inlineStr">
        <x:is>
          <x:t xml:space="preserve">1T11</x:t>
        </x:is>
      </x:c>
      <x:c r="B2182" t="inlineStr">
        <x:is>
          <x:t xml:space="preserve">EBIT001</x:t>
        </x:is>
      </x:c>
      <x:c r="C2182" t="inlineStr">
        <x:is>
          <x:t xml:space="preserve">Receita Total</x:t>
        </x:is>
      </x:c>
      <x:c r="D2182" t="inlineStr">
        <x:is>
          <x:t xml:space="preserve">Receita de vendas</x:t>
        </x:is>
      </x:c>
      <x:c r="E2182" t="inlineStr">
        <x:is>
          <x:t xml:space="preserve">CORPORATIVO / OUTROS NEGÓCIOS</x:t>
        </x:is>
      </x:c>
      <x:c r="F2182" t="n">
        <x:v>0</x:v>
      </x:c>
      <x:c r="H2182" t="n">
        <x:v>0</x:v>
      </x:c>
      <x:c r="I2182" t="inlineStr">
        <x:is>
          <x:t xml:space="preserve">1T = valor acumulado</x:t>
        </x:is>
      </x:c>
    </x:row>
    <x:row r="2183">
      <x:c r="A2183" t="inlineStr">
        <x:is>
          <x:t xml:space="preserve">1T11</x:t>
        </x:is>
      </x:c>
      <x:c r="B2183" t="inlineStr">
        <x:is>
          <x:t xml:space="preserve">EBIT001</x:t>
        </x:is>
      </x:c>
      <x:c r="C2183" t="inlineStr">
        <x:is>
          <x:t xml:space="preserve">Receita Total</x:t>
        </x:is>
      </x:c>
      <x:c r="D2183" t="inlineStr">
        <x:is>
          <x:t xml:space="preserve">Receita de vendas</x:t>
        </x:is>
      </x:c>
      <x:c r="E2183" t="inlineStr">
        <x:is>
          <x:t xml:space="preserve">DISTRIBUIÇÃO</x:t>
        </x:is>
      </x:c>
      <x:c r="F2183" t="n">
        <x:v>16698</x:v>
      </x:c>
      <x:c r="H2183" t="n">
        <x:v>16698</x:v>
      </x:c>
      <x:c r="I2183" t="inlineStr">
        <x:is>
          <x:t xml:space="preserve">1T = valor acumulado</x:t>
        </x:is>
      </x:c>
    </x:row>
    <x:row r="2184">
      <x:c r="A2184" t="inlineStr">
        <x:is>
          <x:t xml:space="preserve">1T11</x:t>
        </x:is>
      </x:c>
      <x:c r="B2184" t="inlineStr">
        <x:is>
          <x:t xml:space="preserve">EBIT001</x:t>
        </x:is>
      </x:c>
      <x:c r="C2184" t="inlineStr">
        <x:is>
          <x:t xml:space="preserve">Receita Total</x:t>
        </x:is>
      </x:c>
      <x:c r="D2184" t="inlineStr">
        <x:is>
          <x:t xml:space="preserve">Receita de vendas</x:t>
        </x:is>
      </x:c>
      <x:c r="E2184" t="inlineStr">
        <x:is>
          <x:t xml:space="preserve">E&amp;P</x:t>
        </x:is>
      </x:c>
      <x:c r="F2184" t="n">
        <x:v>28043</x:v>
      </x:c>
      <x:c r="H2184" t="n">
        <x:v>28043</x:v>
      </x:c>
      <x:c r="I2184" t="inlineStr">
        <x:is>
          <x:t xml:space="preserve">1T = valor acumulado</x:t>
        </x:is>
      </x:c>
    </x:row>
    <x:row r="2185">
      <x:c r="A2185" t="inlineStr">
        <x:is>
          <x:t xml:space="preserve">1T11</x:t>
        </x:is>
      </x:c>
      <x:c r="B2185" t="inlineStr">
        <x:is>
          <x:t xml:space="preserve">EBIT001</x:t>
        </x:is>
      </x:c>
      <x:c r="C2185" t="inlineStr">
        <x:is>
          <x:t xml:space="preserve">Receita Total</x:t>
        </x:is>
      </x:c>
      <x:c r="D2185" t="inlineStr">
        <x:is>
          <x:t xml:space="preserve">Receita de vendas</x:t>
        </x:is>
      </x:c>
      <x:c r="E2185" t="inlineStr">
        <x:is>
          <x:t xml:space="preserve">ELIMINAÇÕES</x:t>
        </x:is>
      </x:c>
      <x:c r="F2185" t="n">
        <x:v>-45563</x:v>
      </x:c>
      <x:c r="H2185" t="n">
        <x:v>-45563</x:v>
      </x:c>
      <x:c r="I2185" t="inlineStr">
        <x:is>
          <x:t xml:space="preserve">1T = valor acumulado</x:t>
        </x:is>
      </x:c>
    </x:row>
    <x:row r="2186">
      <x:c r="A2186" t="inlineStr">
        <x:is>
          <x:t xml:space="preserve">1T11</x:t>
        </x:is>
      </x:c>
      <x:c r="B2186" t="inlineStr">
        <x:is>
          <x:t xml:space="preserve">EBIT001</x:t>
        </x:is>
      </x:c>
      <x:c r="C2186" t="inlineStr">
        <x:is>
          <x:t xml:space="preserve">Receita Total</x:t>
        </x:is>
      </x:c>
      <x:c r="D2186" t="inlineStr">
        <x:is>
          <x:t xml:space="preserve">Receita de vendas</x:t>
        </x:is>
      </x:c>
      <x:c r="E2186" t="inlineStr">
        <x:is>
          <x:t xml:space="preserve">GÁS &amp; ENERGIA / G&amp;EBC</x:t>
        </x:is>
      </x:c>
      <x:c r="F2186" t="n">
        <x:v>3825</x:v>
      </x:c>
      <x:c r="H2186" t="n">
        <x:v>3825</x:v>
      </x:c>
      <x:c r="I2186" t="inlineStr">
        <x:is>
          <x:t xml:space="preserve">1T = valor acumulado</x:t>
        </x:is>
      </x:c>
    </x:row>
    <x:row r="2187">
      <x:c r="A2187" t="inlineStr">
        <x:is>
          <x:t xml:space="preserve">1T11</x:t>
        </x:is>
      </x:c>
      <x:c r="B2187" t="inlineStr">
        <x:is>
          <x:t xml:space="preserve">EBIT001</x:t>
        </x:is>
      </x:c>
      <x:c r="C2187" t="inlineStr">
        <x:is>
          <x:t xml:space="preserve">Receita Total</x:t>
        </x:is>
      </x:c>
      <x:c r="D2187" t="inlineStr">
        <x:is>
          <x:t xml:space="preserve">Receita de vendas</x:t>
        </x:is>
      </x:c>
      <x:c r="E2187" t="inlineStr">
        <x:is>
          <x:t xml:space="preserve">INTERNACIONAL</x:t>
        </x:is>
      </x:c>
      <x:c r="F2187" t="n">
        <x:v>7273</x:v>
      </x:c>
      <x:c r="H2187" t="n">
        <x:v>7273</x:v>
      </x:c>
      <x:c r="I2187" t="inlineStr">
        <x:is>
          <x:t xml:space="preserve">1T = valor acumulado</x:t>
        </x:is>
      </x:c>
    </x:row>
    <x:row r="2188">
      <x:c r="A2188" t="inlineStr">
        <x:is>
          <x:t xml:space="preserve">1T11</x:t>
        </x:is>
      </x:c>
      <x:c r="B2188" t="inlineStr">
        <x:is>
          <x:t xml:space="preserve">EBIT001</x:t>
        </x:is>
      </x:c>
      <x:c r="C2188" t="inlineStr">
        <x:is>
          <x:t xml:space="preserve">Receita Total</x:t>
        </x:is>
      </x:c>
      <x:c r="D2188" t="inlineStr">
        <x:is>
          <x:t xml:space="preserve">Receita de vendas</x:t>
        </x:is>
      </x:c>
      <x:c r="E2188" t="inlineStr">
        <x:is>
          <x:t xml:space="preserve">TOTAL</x:t>
        </x:is>
      </x:c>
      <x:c r="F2188" t="n">
        <x:v>54800</x:v>
      </x:c>
      <x:c r="H2188" t="n">
        <x:v>54800</x:v>
      </x:c>
      <x:c r="I2188" t="inlineStr">
        <x:is>
          <x:t xml:space="preserve">1T = valor acumulado</x:t>
        </x:is>
      </x:c>
    </x:row>
    <x:row r="2189">
      <x:c r="A2189" t="inlineStr">
        <x:is>
          <x:t xml:space="preserve">1T11</x:t>
        </x:is>
      </x:c>
      <x:c r="B2189" t="inlineStr">
        <x:is>
          <x:t xml:space="preserve">EBIT002</x:t>
        </x:is>
      </x:c>
      <x:c r="C2189" t="inlineStr">
        <x:is>
          <x:t xml:space="preserve">Custo Total</x:t>
        </x:is>
      </x:c>
      <x:c r="D2189" t="inlineStr">
        <x:is>
          <x:t xml:space="preserve">Custo dos produtos vendidos</x:t>
        </x:is>
      </x:c>
      <x:c r="E2189" t="inlineStr">
        <x:is>
          <x:t xml:space="preserve">ABASTECIMENTO</x:t>
        </x:is>
      </x:c>
      <x:c r="F2189" t="n">
        <x:v>-43216</x:v>
      </x:c>
      <x:c r="H2189" t="n">
        <x:v>-43216</x:v>
      </x:c>
      <x:c r="I2189" t="inlineStr">
        <x:is>
          <x:t xml:space="preserve">1T = valor acumulado</x:t>
        </x:is>
      </x:c>
    </x:row>
    <x:row r="2190">
      <x:c r="A2190" t="inlineStr">
        <x:is>
          <x:t xml:space="preserve">1T11</x:t>
        </x:is>
      </x:c>
      <x:c r="B2190" t="inlineStr">
        <x:is>
          <x:t xml:space="preserve">EBIT002</x:t>
        </x:is>
      </x:c>
      <x:c r="C2190" t="inlineStr">
        <x:is>
          <x:t xml:space="preserve">Custo Total</x:t>
        </x:is>
      </x:c>
      <x:c r="D2190" t="inlineStr">
        <x:is>
          <x:t xml:space="preserve">Custo dos produtos vendidos</x:t>
        </x:is>
      </x:c>
      <x:c r="E2190" t="inlineStr">
        <x:is>
          <x:t xml:space="preserve">BIOCOMBUSTÍVEIS</x:t>
        </x:is>
      </x:c>
      <x:c r="F2190" t="n">
        <x:v>-218</x:v>
      </x:c>
      <x:c r="H2190" t="n">
        <x:v>-218</x:v>
      </x:c>
      <x:c r="I2190" t="inlineStr">
        <x:is>
          <x:t xml:space="preserve">1T = valor acumulado</x:t>
        </x:is>
      </x:c>
    </x:row>
    <x:row r="2191">
      <x:c r="A2191" t="inlineStr">
        <x:is>
          <x:t xml:space="preserve">1T11</x:t>
        </x:is>
      </x:c>
      <x:c r="B2191" t="inlineStr">
        <x:is>
          <x:t xml:space="preserve">EBIT002</x:t>
        </x:is>
      </x:c>
      <x:c r="C2191" t="inlineStr">
        <x:is>
          <x:t xml:space="preserve">Custo Total</x:t>
        </x:is>
      </x:c>
      <x:c r="D2191" t="inlineStr">
        <x:is>
          <x:t xml:space="preserve">Custo dos produtos vendidos</x:t>
        </x:is>
      </x:c>
      <x:c r="E2191" t="inlineStr">
        <x:is>
          <x:t xml:space="preserve">CORPORATIVO / OUTROS NEGÓCIOS</x:t>
        </x:is>
      </x:c>
      <x:c r="F2191" t="n">
        <x:v>0</x:v>
      </x:c>
      <x:c r="H2191" t="n">
        <x:v>0</x:v>
      </x:c>
      <x:c r="I2191" t="inlineStr">
        <x:is>
          <x:t xml:space="preserve">1T = valor acumulado</x:t>
        </x:is>
      </x:c>
    </x:row>
    <x:row r="2192">
      <x:c r="A2192" t="inlineStr">
        <x:is>
          <x:t xml:space="preserve">1T11</x:t>
        </x:is>
      </x:c>
      <x:c r="B2192" t="inlineStr">
        <x:is>
          <x:t xml:space="preserve">EBIT002</x:t>
        </x:is>
      </x:c>
      <x:c r="C2192" t="inlineStr">
        <x:is>
          <x:t xml:space="preserve">Custo Total</x:t>
        </x:is>
      </x:c>
      <x:c r="D2192" t="inlineStr">
        <x:is>
          <x:t xml:space="preserve">Custo dos produtos vendidos</x:t>
        </x:is>
      </x:c>
      <x:c r="E2192" t="inlineStr">
        <x:is>
          <x:t xml:space="preserve">DISTRIBUIÇÃO</x:t>
        </x:is>
      </x:c>
      <x:c r="F2192" t="n">
        <x:v>-15230</x:v>
      </x:c>
      <x:c r="H2192" t="n">
        <x:v>-15230</x:v>
      </x:c>
      <x:c r="I2192" t="inlineStr">
        <x:is>
          <x:t xml:space="preserve">1T = valor acumulado</x:t>
        </x:is>
      </x:c>
    </x:row>
    <x:row r="2193">
      <x:c r="A2193" t="inlineStr">
        <x:is>
          <x:t xml:space="preserve">1T11</x:t>
        </x:is>
      </x:c>
      <x:c r="B2193" t="inlineStr">
        <x:is>
          <x:t xml:space="preserve">EBIT002</x:t>
        </x:is>
      </x:c>
      <x:c r="C2193" t="inlineStr">
        <x:is>
          <x:t xml:space="preserve">Custo Total</x:t>
        </x:is>
      </x:c>
      <x:c r="D2193" t="inlineStr">
        <x:is>
          <x:t xml:space="preserve">Custo dos produtos vendidos</x:t>
        </x:is>
      </x:c>
      <x:c r="E2193" t="inlineStr">
        <x:is>
          <x:t xml:space="preserve">E&amp;P</x:t>
        </x:is>
      </x:c>
      <x:c r="F2193" t="n">
        <x:v>-12210</x:v>
      </x:c>
      <x:c r="H2193" t="n">
        <x:v>-12210</x:v>
      </x:c>
      <x:c r="I2193" t="inlineStr">
        <x:is>
          <x:t xml:space="preserve">1T = valor acumulado</x:t>
        </x:is>
      </x:c>
    </x:row>
    <x:row r="2194">
      <x:c r="A2194" t="inlineStr">
        <x:is>
          <x:t xml:space="preserve">1T11</x:t>
        </x:is>
      </x:c>
      <x:c r="B2194" t="inlineStr">
        <x:is>
          <x:t xml:space="preserve">EBIT002</x:t>
        </x:is>
      </x:c>
      <x:c r="C2194" t="inlineStr">
        <x:is>
          <x:t xml:space="preserve">Custo Total</x:t>
        </x:is>
      </x:c>
      <x:c r="D2194" t="inlineStr">
        <x:is>
          <x:t xml:space="preserve">Custo dos produtos vendidos</x:t>
        </x:is>
      </x:c>
      <x:c r="E2194" t="inlineStr">
        <x:is>
          <x:t xml:space="preserve">ELIMINAÇÕES</x:t>
        </x:is>
      </x:c>
      <x:c r="F2194" t="n">
        <x:v>44210</x:v>
      </x:c>
      <x:c r="H2194" t="n">
        <x:v>44210</x:v>
      </x:c>
      <x:c r="I2194" t="inlineStr">
        <x:is>
          <x:t xml:space="preserve">1T = valor acumulado</x:t>
        </x:is>
      </x:c>
    </x:row>
    <x:row r="2195">
      <x:c r="A2195" t="inlineStr">
        <x:is>
          <x:t xml:space="preserve">1T11</x:t>
        </x:is>
      </x:c>
      <x:c r="B2195" t="inlineStr">
        <x:is>
          <x:t xml:space="preserve">EBIT002</x:t>
        </x:is>
      </x:c>
      <x:c r="C2195" t="inlineStr">
        <x:is>
          <x:t xml:space="preserve">Custo Total</x:t>
        </x:is>
      </x:c>
      <x:c r="D2195" t="inlineStr">
        <x:is>
          <x:t xml:space="preserve">Custo dos produtos vendidos</x:t>
        </x:is>
      </x:c>
      <x:c r="E2195" t="inlineStr">
        <x:is>
          <x:t xml:space="preserve">GÁS &amp; ENERGIA / G&amp;EBC</x:t>
        </x:is>
      </x:c>
      <x:c r="F2195" t="n">
        <x:v>-2460</x:v>
      </x:c>
      <x:c r="H2195" t="n">
        <x:v>-2460</x:v>
      </x:c>
      <x:c r="I2195" t="inlineStr">
        <x:is>
          <x:t xml:space="preserve">1T = valor acumulado</x:t>
        </x:is>
      </x:c>
    </x:row>
    <x:row r="2196">
      <x:c r="A2196" t="inlineStr">
        <x:is>
          <x:t xml:space="preserve">1T11</x:t>
        </x:is>
      </x:c>
      <x:c r="B2196" t="inlineStr">
        <x:is>
          <x:t xml:space="preserve">EBIT002</x:t>
        </x:is>
      </x:c>
      <x:c r="C2196" t="inlineStr">
        <x:is>
          <x:t xml:space="preserve">Custo Total</x:t>
        </x:is>
      </x:c>
      <x:c r="D2196" t="inlineStr">
        <x:is>
          <x:t xml:space="preserve">Custo dos produtos vendidos</x:t>
        </x:is>
      </x:c>
      <x:c r="E2196" t="inlineStr">
        <x:is>
          <x:t xml:space="preserve">INTERNACIONAL</x:t>
        </x:is>
      </x:c>
      <x:c r="F2196" t="n">
        <x:v>-5472</x:v>
      </x:c>
      <x:c r="H2196" t="n">
        <x:v>-5472</x:v>
      </x:c>
      <x:c r="I2196" t="inlineStr">
        <x:is>
          <x:t xml:space="preserve">1T = valor acumulado</x:t>
        </x:is>
      </x:c>
    </x:row>
    <x:row r="2197">
      <x:c r="A2197" t="inlineStr">
        <x:is>
          <x:t xml:space="preserve">1T11</x:t>
        </x:is>
      </x:c>
      <x:c r="B2197" t="inlineStr">
        <x:is>
          <x:t xml:space="preserve">EBIT002</x:t>
        </x:is>
      </x:c>
      <x:c r="C2197" t="inlineStr">
        <x:is>
          <x:t xml:space="preserve">Custo Total</x:t>
        </x:is>
      </x:c>
      <x:c r="D2197" t="inlineStr">
        <x:is>
          <x:t xml:space="preserve">Custo dos produtos vendidos</x:t>
        </x:is>
      </x:c>
      <x:c r="E2197" t="inlineStr">
        <x:is>
          <x:t xml:space="preserve">TOTAL</x:t>
        </x:is>
      </x:c>
      <x:c r="F2197" t="n">
        <x:v>-34596</x:v>
      </x:c>
      <x:c r="H2197" t="n">
        <x:v>-34596</x:v>
      </x:c>
      <x:c r="I2197" t="inlineStr">
        <x:is>
          <x:t xml:space="preserve">1T = valor acumulado</x:t>
        </x:is>
      </x:c>
    </x:row>
    <x:row r="2198">
      <x:c r="A2198" t="inlineStr">
        <x:is>
          <x:t xml:space="preserve">1T11</x:t>
        </x:is>
      </x:c>
      <x:c r="B2198" t="inlineStr">
        <x:is>
          <x:t xml:space="preserve">EBIT003</x:t>
        </x:is>
      </x:c>
      <x:c r="C2198" t="inlineStr">
        <x:is>
          <x:t xml:space="preserve">Lucro Bruto Total</x:t>
        </x:is>
      </x:c>
      <x:c r="D2198" t="inlineStr">
        <x:is>
          <x:t xml:space="preserve">Lucro bruto</x:t>
        </x:is>
      </x:c>
      <x:c r="E2198" t="inlineStr">
        <x:is>
          <x:t xml:space="preserve">ABASTECIMENTO</x:t>
        </x:is>
      </x:c>
      <x:c r="F2198" t="n">
        <x:v>1106</x:v>
      </x:c>
      <x:c r="H2198" t="n">
        <x:v>1106</x:v>
      </x:c>
      <x:c r="I2198" t="inlineStr">
        <x:is>
          <x:t xml:space="preserve">1T = valor acumulado</x:t>
        </x:is>
      </x:c>
    </x:row>
    <x:row r="2199">
      <x:c r="A2199" t="inlineStr">
        <x:is>
          <x:t xml:space="preserve">1T11</x:t>
        </x:is>
      </x:c>
      <x:c r="B2199" t="inlineStr">
        <x:is>
          <x:t xml:space="preserve">EBIT003</x:t>
        </x:is>
      </x:c>
      <x:c r="C2199" t="inlineStr">
        <x:is>
          <x:t xml:space="preserve">Lucro Bruto Total</x:t>
        </x:is>
      </x:c>
      <x:c r="D2199" t="inlineStr">
        <x:is>
          <x:t xml:space="preserve">Lucro bruto</x:t>
        </x:is>
      </x:c>
      <x:c r="E2199" t="inlineStr">
        <x:is>
          <x:t xml:space="preserve">BIOCOMBUSTÍVEIS</x:t>
        </x:is>
      </x:c>
      <x:c r="F2199" t="n">
        <x:v>-16</x:v>
      </x:c>
      <x:c r="H2199" t="n">
        <x:v>-16</x:v>
      </x:c>
      <x:c r="I2199" t="inlineStr">
        <x:is>
          <x:t xml:space="preserve">1T = valor acumulado</x:t>
        </x:is>
      </x:c>
    </x:row>
    <x:row r="2200">
      <x:c r="A2200" t="inlineStr">
        <x:is>
          <x:t xml:space="preserve">1T11</x:t>
        </x:is>
      </x:c>
      <x:c r="B2200" t="inlineStr">
        <x:is>
          <x:t xml:space="preserve">EBIT003</x:t>
        </x:is>
      </x:c>
      <x:c r="C2200" t="inlineStr">
        <x:is>
          <x:t xml:space="preserve">Lucro Bruto Total</x:t>
        </x:is>
      </x:c>
      <x:c r="D2200" t="inlineStr">
        <x:is>
          <x:t xml:space="preserve">Lucro bruto</x:t>
        </x:is>
      </x:c>
      <x:c r="E2200" t="inlineStr">
        <x:is>
          <x:t xml:space="preserve">CORPORATIVO / OUTROS NEGÓCIOS</x:t>
        </x:is>
      </x:c>
      <x:c r="F2200" t="n">
        <x:v>0</x:v>
      </x:c>
      <x:c r="H2200" t="n">
        <x:v>0</x:v>
      </x:c>
      <x:c r="I2200" t="inlineStr">
        <x:is>
          <x:t xml:space="preserve">1T = valor acumulado</x:t>
        </x:is>
      </x:c>
    </x:row>
    <x:row r="2201">
      <x:c r="A2201" t="inlineStr">
        <x:is>
          <x:t xml:space="preserve">1T11</x:t>
        </x:is>
      </x:c>
      <x:c r="B2201" t="inlineStr">
        <x:is>
          <x:t xml:space="preserve">EBIT003</x:t>
        </x:is>
      </x:c>
      <x:c r="C2201" t="inlineStr">
        <x:is>
          <x:t xml:space="preserve">Lucro Bruto Total</x:t>
        </x:is>
      </x:c>
      <x:c r="D2201" t="inlineStr">
        <x:is>
          <x:t xml:space="preserve">Lucro bruto</x:t>
        </x:is>
      </x:c>
      <x:c r="E2201" t="inlineStr">
        <x:is>
          <x:t xml:space="preserve">DISTRIBUIÇÃO</x:t>
        </x:is>
      </x:c>
      <x:c r="F2201" t="n">
        <x:v>1468</x:v>
      </x:c>
      <x:c r="H2201" t="n">
        <x:v>1468</x:v>
      </x:c>
      <x:c r="I2201" t="inlineStr">
        <x:is>
          <x:t xml:space="preserve">1T = valor acumulado</x:t>
        </x:is>
      </x:c>
    </x:row>
    <x:row r="2202">
      <x:c r="A2202" t="inlineStr">
        <x:is>
          <x:t xml:space="preserve">1T11</x:t>
        </x:is>
      </x:c>
      <x:c r="B2202" t="inlineStr">
        <x:is>
          <x:t xml:space="preserve">EBIT003</x:t>
        </x:is>
      </x:c>
      <x:c r="C2202" t="inlineStr">
        <x:is>
          <x:t xml:space="preserve">Lucro Bruto Total</x:t>
        </x:is>
      </x:c>
      <x:c r="D2202" t="inlineStr">
        <x:is>
          <x:t xml:space="preserve">Lucro bruto</x:t>
        </x:is>
      </x:c>
      <x:c r="E2202" t="inlineStr">
        <x:is>
          <x:t xml:space="preserve">E&amp;P</x:t>
        </x:is>
      </x:c>
      <x:c r="F2202" t="n">
        <x:v>15833</x:v>
      </x:c>
      <x:c r="H2202" t="n">
        <x:v>15833</x:v>
      </x:c>
      <x:c r="I2202" t="inlineStr">
        <x:is>
          <x:t xml:space="preserve">1T = valor acumulado</x:t>
        </x:is>
      </x:c>
    </x:row>
    <x:row r="2203">
      <x:c r="A2203" t="inlineStr">
        <x:is>
          <x:t xml:space="preserve">1T11</x:t>
        </x:is>
      </x:c>
      <x:c r="B2203" t="inlineStr">
        <x:is>
          <x:t xml:space="preserve">EBIT003</x:t>
        </x:is>
      </x:c>
      <x:c r="C2203" t="inlineStr">
        <x:is>
          <x:t xml:space="preserve">Lucro Bruto Total</x:t>
        </x:is>
      </x:c>
      <x:c r="D2203" t="inlineStr">
        <x:is>
          <x:t xml:space="preserve">Lucro bruto</x:t>
        </x:is>
      </x:c>
      <x:c r="E2203" t="inlineStr">
        <x:is>
          <x:t xml:space="preserve">ELIMINAÇÕES</x:t>
        </x:is>
      </x:c>
      <x:c r="F2203" t="n">
        <x:v>-1353</x:v>
      </x:c>
      <x:c r="H2203" t="n">
        <x:v>-1353</x:v>
      </x:c>
      <x:c r="I2203" t="inlineStr">
        <x:is>
          <x:t xml:space="preserve">1T = valor acumulado</x:t>
        </x:is>
      </x:c>
    </x:row>
    <x:row r="2204">
      <x:c r="A2204" t="inlineStr">
        <x:is>
          <x:t xml:space="preserve">1T11</x:t>
        </x:is>
      </x:c>
      <x:c r="B2204" t="inlineStr">
        <x:is>
          <x:t xml:space="preserve">EBIT003</x:t>
        </x:is>
      </x:c>
      <x:c r="C2204" t="inlineStr">
        <x:is>
          <x:t xml:space="preserve">Lucro Bruto Total</x:t>
        </x:is>
      </x:c>
      <x:c r="D2204" t="inlineStr">
        <x:is>
          <x:t xml:space="preserve">Lucro bruto</x:t>
        </x:is>
      </x:c>
      <x:c r="E2204" t="inlineStr">
        <x:is>
          <x:t xml:space="preserve">GÁS &amp; ENERGIA / G&amp;EBC</x:t>
        </x:is>
      </x:c>
      <x:c r="F2204" t="n">
        <x:v>1365</x:v>
      </x:c>
      <x:c r="H2204" t="n">
        <x:v>1365</x:v>
      </x:c>
      <x:c r="I2204" t="inlineStr">
        <x:is>
          <x:t xml:space="preserve">1T = valor acumulado</x:t>
        </x:is>
      </x:c>
    </x:row>
    <x:row r="2205">
      <x:c r="A2205" t="inlineStr">
        <x:is>
          <x:t xml:space="preserve">1T11</x:t>
        </x:is>
      </x:c>
      <x:c r="B2205" t="inlineStr">
        <x:is>
          <x:t xml:space="preserve">EBIT003</x:t>
        </x:is>
      </x:c>
      <x:c r="C2205" t="inlineStr">
        <x:is>
          <x:t xml:space="preserve">Lucro Bruto Total</x:t>
        </x:is>
      </x:c>
      <x:c r="D2205" t="inlineStr">
        <x:is>
          <x:t xml:space="preserve">Lucro bruto</x:t>
        </x:is>
      </x:c>
      <x:c r="E2205" t="inlineStr">
        <x:is>
          <x:t xml:space="preserve">INTERNACIONAL</x:t>
        </x:is>
      </x:c>
      <x:c r="F2205" t="n">
        <x:v>1801</x:v>
      </x:c>
      <x:c r="H2205" t="n">
        <x:v>1801</x:v>
      </x:c>
      <x:c r="I2205" t="inlineStr">
        <x:is>
          <x:t xml:space="preserve">1T = valor acumulado</x:t>
        </x:is>
      </x:c>
    </x:row>
    <x:row r="2206">
      <x:c r="A2206" t="inlineStr">
        <x:is>
          <x:t xml:space="preserve">1T11</x:t>
        </x:is>
      </x:c>
      <x:c r="B2206" t="inlineStr">
        <x:is>
          <x:t xml:space="preserve">EBIT003</x:t>
        </x:is>
      </x:c>
      <x:c r="C2206" t="inlineStr">
        <x:is>
          <x:t xml:space="preserve">Lucro Bruto Total</x:t>
        </x:is>
      </x:c>
      <x:c r="D2206" t="inlineStr">
        <x:is>
          <x:t xml:space="preserve">Lucro bruto</x:t>
        </x:is>
      </x:c>
      <x:c r="E2206" t="inlineStr">
        <x:is>
          <x:t xml:space="preserve">TOTAL</x:t>
        </x:is>
      </x:c>
      <x:c r="F2206" t="n">
        <x:v>20204</x:v>
      </x:c>
      <x:c r="H2206" t="n">
        <x:v>20204</x:v>
      </x:c>
      <x:c r="I2206" t="inlineStr">
        <x:is>
          <x:t xml:space="preserve">1T = valor acumulado</x:t>
        </x:is>
      </x:c>
    </x:row>
    <x:row r="2207">
      <x:c r="A2207" t="inlineStr">
        <x:is>
          <x:t xml:space="preserve">1T11</x:t>
        </x:is>
      </x:c>
      <x:c r="B2207" t="inlineStr">
        <x:is>
          <x:t xml:space="preserve">EBIT004</x:t>
        </x:is>
      </x:c>
      <x:c r="C2207" t="inlineStr">
        <x:is>
          <x:t xml:space="preserve">Despesa</x:t>
        </x:is>
      </x:c>
      <x:c r="D2207" t="inlineStr">
        <x:is>
          <x:t xml:space="preserve">Vendas, gerais e administrativas</x:t>
        </x:is>
      </x:c>
      <x:c r="E2207" t="inlineStr">
        <x:is>
          <x:t xml:space="preserve">ABASTECIMENTO</x:t>
        </x:is>
      </x:c>
      <x:c r="F2207" t="n">
        <x:v>-1243</x:v>
      </x:c>
      <x:c r="H2207" t="n">
        <x:v>-1243</x:v>
      </x:c>
      <x:c r="I2207" t="inlineStr">
        <x:is>
          <x:t xml:space="preserve">1T = valor acumulado</x:t>
        </x:is>
      </x:c>
    </x:row>
    <x:row r="2208">
      <x:c r="A2208" t="inlineStr">
        <x:is>
          <x:t xml:space="preserve">1T11</x:t>
        </x:is>
      </x:c>
      <x:c r="B2208" t="inlineStr">
        <x:is>
          <x:t xml:space="preserve">EBIT004</x:t>
        </x:is>
      </x:c>
      <x:c r="C2208" t="inlineStr">
        <x:is>
          <x:t xml:space="preserve">Despesa</x:t>
        </x:is>
      </x:c>
      <x:c r="D2208" t="inlineStr">
        <x:is>
          <x:t xml:space="preserve">Vendas, gerais e administrativas</x:t>
        </x:is>
      </x:c>
      <x:c r="E2208" t="inlineStr">
        <x:is>
          <x:t xml:space="preserve">BIOCOMBUSTÍVEIS</x:t>
        </x:is>
      </x:c>
      <x:c r="F2208" t="n">
        <x:v>-37</x:v>
      </x:c>
      <x:c r="H2208" t="n">
        <x:v>-37</x:v>
      </x:c>
      <x:c r="I2208" t="inlineStr">
        <x:is>
          <x:t xml:space="preserve">1T = valor acumulado</x:t>
        </x:is>
      </x:c>
    </x:row>
    <x:row r="2209">
      <x:c r="A2209" t="inlineStr">
        <x:is>
          <x:t xml:space="preserve">1T11</x:t>
        </x:is>
      </x:c>
      <x:c r="B2209" t="inlineStr">
        <x:is>
          <x:t xml:space="preserve">EBIT004</x:t>
        </x:is>
      </x:c>
      <x:c r="C2209" t="inlineStr">
        <x:is>
          <x:t xml:space="preserve">Despesa</x:t>
        </x:is>
      </x:c>
      <x:c r="D2209" t="inlineStr">
        <x:is>
          <x:t xml:space="preserve">Vendas, gerais e administrativas</x:t>
        </x:is>
      </x:c>
      <x:c r="E2209" t="inlineStr">
        <x:is>
          <x:t xml:space="preserve">CORPORATIVO / OUTROS NEGÓCIOS</x:t>
        </x:is>
      </x:c>
      <x:c r="F2209" t="n">
        <x:v>-891</x:v>
      </x:c>
      <x:c r="H2209" t="n">
        <x:v>-891</x:v>
      </x:c>
      <x:c r="I2209" t="inlineStr">
        <x:is>
          <x:t xml:space="preserve">1T = valor acumulado</x:t>
        </x:is>
      </x:c>
    </x:row>
    <x:row r="2210">
      <x:c r="A2210" t="inlineStr">
        <x:is>
          <x:t xml:space="preserve">1T11</x:t>
        </x:is>
      </x:c>
      <x:c r="B2210" t="inlineStr">
        <x:is>
          <x:t xml:space="preserve">EBIT004</x:t>
        </x:is>
      </x:c>
      <x:c r="C2210" t="inlineStr">
        <x:is>
          <x:t xml:space="preserve">Despesa</x:t>
        </x:is>
      </x:c>
      <x:c r="D2210" t="inlineStr">
        <x:is>
          <x:t xml:space="preserve">Vendas, gerais e administrativas</x:t>
        </x:is>
      </x:c>
      <x:c r="E2210" t="inlineStr">
        <x:is>
          <x:t xml:space="preserve">DISTRIBUIÇÃO</x:t>
        </x:is>
      </x:c>
      <x:c r="F2210" t="n">
        <x:v>-912</x:v>
      </x:c>
      <x:c r="H2210" t="n">
        <x:v>-912</x:v>
      </x:c>
      <x:c r="I2210" t="inlineStr">
        <x:is>
          <x:t xml:space="preserve">1T = valor acumulado</x:t>
        </x:is>
      </x:c>
    </x:row>
    <x:row r="2211">
      <x:c r="A2211" t="inlineStr">
        <x:is>
          <x:t xml:space="preserve">1T11</x:t>
        </x:is>
      </x:c>
      <x:c r="B2211" t="inlineStr">
        <x:is>
          <x:t xml:space="preserve">EBIT004</x:t>
        </x:is>
      </x:c>
      <x:c r="C2211" t="inlineStr">
        <x:is>
          <x:t xml:space="preserve">Despesa</x:t>
        </x:is>
      </x:c>
      <x:c r="D2211" t="inlineStr">
        <x:is>
          <x:t xml:space="preserve">Vendas, gerais e administrativas</x:t>
        </x:is>
      </x:c>
      <x:c r="E2211" t="inlineStr">
        <x:is>
          <x:t xml:space="preserve">E&amp;P</x:t>
        </x:is>
      </x:c>
      <x:c r="F2211" t="n">
        <x:v>-189</x:v>
      </x:c>
      <x:c r="H2211" t="n">
        <x:v>-189</x:v>
      </x:c>
      <x:c r="I2211" t="inlineStr">
        <x:is>
          <x:t xml:space="preserve">1T = valor acumulado</x:t>
        </x:is>
      </x:c>
    </x:row>
    <x:row r="2212">
      <x:c r="A2212" t="inlineStr">
        <x:is>
          <x:t xml:space="preserve">1T11</x:t>
        </x:is>
      </x:c>
      <x:c r="B2212" t="inlineStr">
        <x:is>
          <x:t xml:space="preserve">EBIT004</x:t>
        </x:is>
      </x:c>
      <x:c r="C2212" t="inlineStr">
        <x:is>
          <x:t xml:space="preserve">Despesa</x:t>
        </x:is>
      </x:c>
      <x:c r="D2212" t="inlineStr">
        <x:is>
          <x:t xml:space="preserve">Vendas, gerais e administrativas</x:t>
        </x:is>
      </x:c>
      <x:c r="E2212" t="inlineStr">
        <x:is>
          <x:t xml:space="preserve">ELIMINAÇÕES</x:t>
        </x:is>
      </x:c>
      <x:c r="F2212" t="n">
        <x:v>55</x:v>
      </x:c>
      <x:c r="H2212" t="n">
        <x:v>55</x:v>
      </x:c>
      <x:c r="I2212" t="inlineStr">
        <x:is>
          <x:t xml:space="preserve">1T = valor acumulado</x:t>
        </x:is>
      </x:c>
    </x:row>
    <x:row r="2213">
      <x:c r="A2213" t="inlineStr">
        <x:is>
          <x:t xml:space="preserve">1T11</x:t>
        </x:is>
      </x:c>
      <x:c r="B2213" t="inlineStr">
        <x:is>
          <x:t xml:space="preserve">EBIT004</x:t>
        </x:is>
      </x:c>
      <x:c r="C2213" t="inlineStr">
        <x:is>
          <x:t xml:space="preserve">Despesa</x:t>
        </x:is>
      </x:c>
      <x:c r="D2213" t="inlineStr">
        <x:is>
          <x:t xml:space="preserve">Vendas, gerais e administrativas</x:t>
        </x:is>
      </x:c>
      <x:c r="E2213" t="inlineStr">
        <x:is>
          <x:t xml:space="preserve">GÁS &amp; ENERGIA / G&amp;EBC</x:t>
        </x:is>
      </x:c>
      <x:c r="F2213" t="n">
        <x:v>-497</x:v>
      </x:c>
      <x:c r="H2213" t="n">
        <x:v>-497</x:v>
      </x:c>
      <x:c r="I2213" t="inlineStr">
        <x:is>
          <x:t xml:space="preserve">1T = valor acumulado</x:t>
        </x:is>
      </x:c>
    </x:row>
    <x:row r="2214">
      <x:c r="A2214" t="inlineStr">
        <x:is>
          <x:t xml:space="preserve">1T11</x:t>
        </x:is>
      </x:c>
      <x:c r="B2214" t="inlineStr">
        <x:is>
          <x:t xml:space="preserve">EBIT004</x:t>
        </x:is>
      </x:c>
      <x:c r="C2214" t="inlineStr">
        <x:is>
          <x:t xml:space="preserve">Despesa</x:t>
        </x:is>
      </x:c>
      <x:c r="D2214" t="inlineStr">
        <x:is>
          <x:t xml:space="preserve">Vendas, gerais e administrativas</x:t>
        </x:is>
      </x:c>
      <x:c r="E2214" t="inlineStr">
        <x:is>
          <x:t xml:space="preserve">INTERNACIONAL</x:t>
        </x:is>
      </x:c>
      <x:c r="F2214" t="n">
        <x:v>-412</x:v>
      </x:c>
      <x:c r="H2214" t="n">
        <x:v>-412</x:v>
      </x:c>
      <x:c r="I2214" t="inlineStr">
        <x:is>
          <x:t xml:space="preserve">1T = valor acumulado</x:t>
        </x:is>
      </x:c>
    </x:row>
    <x:row r="2215">
      <x:c r="A2215" t="inlineStr">
        <x:is>
          <x:t xml:space="preserve">1T11</x:t>
        </x:is>
      </x:c>
      <x:c r="B2215" t="inlineStr">
        <x:is>
          <x:t xml:space="preserve">EBIT004</x:t>
        </x:is>
      </x:c>
      <x:c r="C2215" t="inlineStr">
        <x:is>
          <x:t xml:space="preserve">Despesa</x:t>
        </x:is>
      </x:c>
      <x:c r="D2215" t="inlineStr">
        <x:is>
          <x:t xml:space="preserve">Vendas, gerais e administrativas</x:t>
        </x:is>
      </x:c>
      <x:c r="E2215" t="inlineStr">
        <x:is>
          <x:t xml:space="preserve">TOTAL</x:t>
        </x:is>
      </x:c>
      <x:c r="F2215" t="n">
        <x:v>-4126</x:v>
      </x:c>
      <x:c r="H2215" t="n">
        <x:v>-4126</x:v>
      </x:c>
      <x:c r="I2215" t="inlineStr">
        <x:is>
          <x:t xml:space="preserve">1T = valor acumulado</x:t>
        </x:is>
      </x:c>
    </x:row>
    <x:row r="2216">
      <x:c r="A2216" t="inlineStr">
        <x:is>
          <x:t xml:space="preserve">1T11</x:t>
        </x:is>
      </x:c>
      <x:c r="B2216" t="inlineStr">
        <x:is>
          <x:t xml:space="preserve">EBIT005</x:t>
        </x:is>
      </x:c>
      <x:c r="C2216" t="inlineStr">
        <x:is>
          <x:t xml:space="preserve">Despesa</x:t>
        </x:is>
      </x:c>
      <x:c r="D2216" t="inlineStr">
        <x:is>
          <x:t xml:space="preserve">Tributárias</x:t>
        </x:is>
      </x:c>
      <x:c r="E2216" t="inlineStr">
        <x:is>
          <x:t xml:space="preserve">ABASTECIMENTO</x:t>
        </x:is>
      </x:c>
      <x:c r="F2216" t="n">
        <x:v>-25</x:v>
      </x:c>
      <x:c r="H2216" t="n">
        <x:v>-25</x:v>
      </x:c>
      <x:c r="I2216" t="inlineStr">
        <x:is>
          <x:t xml:space="preserve">1T = valor acumulado</x:t>
        </x:is>
      </x:c>
    </x:row>
    <x:row r="2217">
      <x:c r="A2217" t="inlineStr">
        <x:is>
          <x:t xml:space="preserve">1T11</x:t>
        </x:is>
      </x:c>
      <x:c r="B2217" t="inlineStr">
        <x:is>
          <x:t xml:space="preserve">EBIT005</x:t>
        </x:is>
      </x:c>
      <x:c r="C2217" t="inlineStr">
        <x:is>
          <x:t xml:space="preserve">Despesa</x:t>
        </x:is>
      </x:c>
      <x:c r="D2217" t="inlineStr">
        <x:is>
          <x:t xml:space="preserve">Tributárias</x:t>
        </x:is>
      </x:c>
      <x:c r="E2217" t="inlineStr">
        <x:is>
          <x:t xml:space="preserve">BIOCOMBUSTÍVEIS</x:t>
        </x:is>
      </x:c>
      <x:c r="F2217" t="n">
        <x:v>-1</x:v>
      </x:c>
      <x:c r="H2217" t="n">
        <x:v>-1</x:v>
      </x:c>
      <x:c r="I2217" t="inlineStr">
        <x:is>
          <x:t xml:space="preserve">1T = valor acumulado</x:t>
        </x:is>
      </x:c>
    </x:row>
    <x:row r="2218">
      <x:c r="A2218" t="inlineStr">
        <x:is>
          <x:t xml:space="preserve">1T11</x:t>
        </x:is>
      </x:c>
      <x:c r="B2218" t="inlineStr">
        <x:is>
          <x:t xml:space="preserve">EBIT005</x:t>
        </x:is>
      </x:c>
      <x:c r="C2218" t="inlineStr">
        <x:is>
          <x:t xml:space="preserve">Despesa</x:t>
        </x:is>
      </x:c>
      <x:c r="D2218" t="inlineStr">
        <x:is>
          <x:t xml:space="preserve">Tributárias</x:t>
        </x:is>
      </x:c>
      <x:c r="E2218" t="inlineStr">
        <x:is>
          <x:t xml:space="preserve">CORPORATIVO / OUTROS NEGÓCIOS</x:t>
        </x:is>
      </x:c>
      <x:c r="F2218" t="n">
        <x:v>-104</x:v>
      </x:c>
      <x:c r="H2218" t="n">
        <x:v>-104</x:v>
      </x:c>
      <x:c r="I2218" t="inlineStr">
        <x:is>
          <x:t xml:space="preserve">1T = valor acumulado</x:t>
        </x:is>
      </x:c>
    </x:row>
    <x:row r="2219">
      <x:c r="A2219" t="inlineStr">
        <x:is>
          <x:t xml:space="preserve">1T11</x:t>
        </x:is>
      </x:c>
      <x:c r="B2219" t="inlineStr">
        <x:is>
          <x:t xml:space="preserve">EBIT005</x:t>
        </x:is>
      </x:c>
      <x:c r="C2219" t="inlineStr">
        <x:is>
          <x:t xml:space="preserve">Despesa</x:t>
        </x:is>
      </x:c>
      <x:c r="D2219" t="inlineStr">
        <x:is>
          <x:t xml:space="preserve">Tributárias</x:t>
        </x:is>
      </x:c>
      <x:c r="E2219" t="inlineStr">
        <x:is>
          <x:t xml:space="preserve">DISTRIBUIÇÃO</x:t>
        </x:is>
      </x:c>
      <x:c r="F2219" t="n">
        <x:v>-12</x:v>
      </x:c>
      <x:c r="H2219" t="n">
        <x:v>-12</x:v>
      </x:c>
      <x:c r="I2219" t="inlineStr">
        <x:is>
          <x:t xml:space="preserve">1T = valor acumulado</x:t>
        </x:is>
      </x:c>
    </x:row>
    <x:row r="2220">
      <x:c r="A2220" t="inlineStr">
        <x:is>
          <x:t xml:space="preserve">1T11</x:t>
        </x:is>
      </x:c>
      <x:c r="B2220" t="inlineStr">
        <x:is>
          <x:t xml:space="preserve">EBIT005</x:t>
        </x:is>
      </x:c>
      <x:c r="C2220" t="inlineStr">
        <x:is>
          <x:t xml:space="preserve">Despesa</x:t>
        </x:is>
      </x:c>
      <x:c r="D2220" t="inlineStr">
        <x:is>
          <x:t xml:space="preserve">Tributárias</x:t>
        </x:is>
      </x:c>
      <x:c r="E2220" t="inlineStr">
        <x:is>
          <x:t xml:space="preserve">E&amp;P</x:t>
        </x:is>
      </x:c>
      <x:c r="F2220" t="n">
        <x:v>-21</x:v>
      </x:c>
      <x:c r="H2220" t="n">
        <x:v>-21</x:v>
      </x:c>
      <x:c r="I2220" t="inlineStr">
        <x:is>
          <x:t xml:space="preserve">1T = valor acumulado</x:t>
        </x:is>
      </x:c>
    </x:row>
    <x:row r="2221">
      <x:c r="A2221" t="inlineStr">
        <x:is>
          <x:t xml:space="preserve">1T11</x:t>
        </x:is>
      </x:c>
      <x:c r="B2221" t="inlineStr">
        <x:is>
          <x:t xml:space="preserve">EBIT005</x:t>
        </x:is>
      </x:c>
      <x:c r="C2221" t="inlineStr">
        <x:is>
          <x:t xml:space="preserve">Despesa</x:t>
        </x:is>
      </x:c>
      <x:c r="D2221" t="inlineStr">
        <x:is>
          <x:t xml:space="preserve">Tributárias</x:t>
        </x:is>
      </x:c>
      <x:c r="E2221" t="inlineStr">
        <x:is>
          <x:t xml:space="preserve">ELIMINAÇÕES</x:t>
        </x:is>
      </x:c>
      <x:c r="F2221" t="n">
        <x:v>0</x:v>
      </x:c>
      <x:c r="H2221" t="n">
        <x:v>0</x:v>
      </x:c>
      <x:c r="I2221" t="inlineStr">
        <x:is>
          <x:t xml:space="preserve">1T = valor acumulado</x:t>
        </x:is>
      </x:c>
    </x:row>
    <x:row r="2222">
      <x:c r="A2222" t="inlineStr">
        <x:is>
          <x:t xml:space="preserve">1T11</x:t>
        </x:is>
      </x:c>
      <x:c r="B2222" t="inlineStr">
        <x:is>
          <x:t xml:space="preserve">EBIT005</x:t>
        </x:is>
      </x:c>
      <x:c r="C2222" t="inlineStr">
        <x:is>
          <x:t xml:space="preserve">Despesa</x:t>
        </x:is>
      </x:c>
      <x:c r="D2222" t="inlineStr">
        <x:is>
          <x:t xml:space="preserve">Tributárias</x:t>
        </x:is>
      </x:c>
      <x:c r="E2222" t="inlineStr">
        <x:is>
          <x:t xml:space="preserve">GÁS &amp; ENERGIA / G&amp;EBC</x:t>
        </x:is>
      </x:c>
      <x:c r="F2222" t="n">
        <x:v>-28</x:v>
      </x:c>
      <x:c r="H2222" t="n">
        <x:v>-28</x:v>
      </x:c>
      <x:c r="I2222" t="inlineStr">
        <x:is>
          <x:t xml:space="preserve">1T = valor acumulado</x:t>
        </x:is>
      </x:c>
    </x:row>
    <x:row r="2223">
      <x:c r="A2223" t="inlineStr">
        <x:is>
          <x:t xml:space="preserve">1T11</x:t>
        </x:is>
      </x:c>
      <x:c r="B2223" t="inlineStr">
        <x:is>
          <x:t xml:space="preserve">EBIT005</x:t>
        </x:is>
      </x:c>
      <x:c r="C2223" t="inlineStr">
        <x:is>
          <x:t xml:space="preserve">Despesa</x:t>
        </x:is>
      </x:c>
      <x:c r="D2223" t="inlineStr">
        <x:is>
          <x:t xml:space="preserve">Tributárias</x:t>
        </x:is>
      </x:c>
      <x:c r="E2223" t="inlineStr">
        <x:is>
          <x:t xml:space="preserve">INTERNACIONAL</x:t>
        </x:is>
      </x:c>
      <x:c r="F2223" t="n">
        <x:v>-60</x:v>
      </x:c>
      <x:c r="H2223" t="n">
        <x:v>-60</x:v>
      </x:c>
      <x:c r="I2223" t="inlineStr">
        <x:is>
          <x:t xml:space="preserve">1T = valor acumulado</x:t>
        </x:is>
      </x:c>
    </x:row>
    <x:row r="2224">
      <x:c r="A2224" t="inlineStr">
        <x:is>
          <x:t xml:space="preserve">1T11</x:t>
        </x:is>
      </x:c>
      <x:c r="B2224" t="inlineStr">
        <x:is>
          <x:t xml:space="preserve">EBIT005</x:t>
        </x:is>
      </x:c>
      <x:c r="C2224" t="inlineStr">
        <x:is>
          <x:t xml:space="preserve">Despesa</x:t>
        </x:is>
      </x:c>
      <x:c r="D2224" t="inlineStr">
        <x:is>
          <x:t xml:space="preserve">Tributárias</x:t>
        </x:is>
      </x:c>
      <x:c r="E2224" t="inlineStr">
        <x:is>
          <x:t xml:space="preserve">TOTAL</x:t>
        </x:is>
      </x:c>
      <x:c r="F2224" t="n">
        <x:v>-251</x:v>
      </x:c>
      <x:c r="H2224" t="n">
        <x:v>-251</x:v>
      </x:c>
      <x:c r="I2224" t="inlineStr">
        <x:is>
          <x:t xml:space="preserve">1T = valor acumulado</x:t>
        </x:is>
      </x:c>
    </x:row>
    <x:row r="2225">
      <x:c r="A2225" t="inlineStr">
        <x:is>
          <x:t xml:space="preserve">1T11</x:t>
        </x:is>
      </x:c>
      <x:c r="B2225" t="inlineStr">
        <x:is>
          <x:t xml:space="preserve">EBIT006</x:t>
        </x:is>
      </x:c>
      <x:c r="C2225" t="inlineStr">
        <x:is>
          <x:t xml:space="preserve">Despesa</x:t>
        </x:is>
      </x:c>
      <x:c r="D2225" t="inlineStr">
        <x:is>
          <x:t xml:space="preserve">Custos exploratórios p/ extração de petróleo</x:t>
        </x:is>
      </x:c>
      <x:c r="E2225" t="inlineStr">
        <x:is>
          <x:t xml:space="preserve">ABASTECIMENTO</x:t>
        </x:is>
      </x:c>
      <x:c r="F2225" t="n">
        <x:v>0</x:v>
      </x:c>
      <x:c r="H2225" t="n">
        <x:v>0</x:v>
      </x:c>
      <x:c r="I2225" t="inlineStr">
        <x:is>
          <x:t xml:space="preserve">1T = valor acumulado</x:t>
        </x:is>
      </x:c>
    </x:row>
    <x:row r="2226">
      <x:c r="A2226" t="inlineStr">
        <x:is>
          <x:t xml:space="preserve">1T11</x:t>
        </x:is>
      </x:c>
      <x:c r="B2226" t="inlineStr">
        <x:is>
          <x:t xml:space="preserve">EBIT006</x:t>
        </x:is>
      </x:c>
      <x:c r="C2226" t="inlineStr">
        <x:is>
          <x:t xml:space="preserve">Despesa</x:t>
        </x:is>
      </x:c>
      <x:c r="D2226" t="inlineStr">
        <x:is>
          <x:t xml:space="preserve">Custos exploratórios p/ extração de petróleo</x:t>
        </x:is>
      </x:c>
      <x:c r="E2226" t="inlineStr">
        <x:is>
          <x:t xml:space="preserve">BIOCOMBUSTÍVEIS</x:t>
        </x:is>
      </x:c>
      <x:c r="F2226" t="n">
        <x:v>0</x:v>
      </x:c>
      <x:c r="H2226" t="n">
        <x:v>0</x:v>
      </x:c>
      <x:c r="I2226" t="inlineStr">
        <x:is>
          <x:t xml:space="preserve">1T = valor acumulado</x:t>
        </x:is>
      </x:c>
    </x:row>
    <x:row r="2227">
      <x:c r="A2227" t="inlineStr">
        <x:is>
          <x:t xml:space="preserve">1T11</x:t>
        </x:is>
      </x:c>
      <x:c r="B2227" t="inlineStr">
        <x:is>
          <x:t xml:space="preserve">EBIT006</x:t>
        </x:is>
      </x:c>
      <x:c r="C2227" t="inlineStr">
        <x:is>
          <x:t xml:space="preserve">Despesa</x:t>
        </x:is>
      </x:c>
      <x:c r="D2227" t="inlineStr">
        <x:is>
          <x:t xml:space="preserve">Custos exploratórios p/ extração de petróleo</x:t>
        </x:is>
      </x:c>
      <x:c r="E2227" t="inlineStr">
        <x:is>
          <x:t xml:space="preserve">CORPORATIVO / OUTROS NEGÓCIOS</x:t>
        </x:is>
      </x:c>
      <x:c r="F2227" t="n">
        <x:v>0</x:v>
      </x:c>
      <x:c r="H2227" t="n">
        <x:v>0</x:v>
      </x:c>
      <x:c r="I2227" t="inlineStr">
        <x:is>
          <x:t xml:space="preserve">1T = valor acumulado</x:t>
        </x:is>
      </x:c>
    </x:row>
    <x:row r="2228">
      <x:c r="A2228" t="inlineStr">
        <x:is>
          <x:t xml:space="preserve">1T11</x:t>
        </x:is>
      </x:c>
      <x:c r="B2228" t="inlineStr">
        <x:is>
          <x:t xml:space="preserve">EBIT006</x:t>
        </x:is>
      </x:c>
      <x:c r="C2228" t="inlineStr">
        <x:is>
          <x:t xml:space="preserve">Despesa</x:t>
        </x:is>
      </x:c>
      <x:c r="D2228" t="inlineStr">
        <x:is>
          <x:t xml:space="preserve">Custos exploratórios p/ extração de petróleo</x:t>
        </x:is>
      </x:c>
      <x:c r="E2228" t="inlineStr">
        <x:is>
          <x:t xml:space="preserve">DISTRIBUIÇÃO</x:t>
        </x:is>
      </x:c>
      <x:c r="F2228" t="n">
        <x:v>0</x:v>
      </x:c>
      <x:c r="H2228" t="n">
        <x:v>0</x:v>
      </x:c>
      <x:c r="I2228" t="inlineStr">
        <x:is>
          <x:t xml:space="preserve">1T = valor acumulado</x:t>
        </x:is>
      </x:c>
    </x:row>
    <x:row r="2229">
      <x:c r="A2229" t="inlineStr">
        <x:is>
          <x:t xml:space="preserve">1T11</x:t>
        </x:is>
      </x:c>
      <x:c r="B2229" t="inlineStr">
        <x:is>
          <x:t xml:space="preserve">EBIT006</x:t>
        </x:is>
      </x:c>
      <x:c r="C2229" t="inlineStr">
        <x:is>
          <x:t xml:space="preserve">Despesa</x:t>
        </x:is>
      </x:c>
      <x:c r="D2229" t="inlineStr">
        <x:is>
          <x:t xml:space="preserve">Custos exploratórios p/ extração de petróleo</x:t>
        </x:is>
      </x:c>
      <x:c r="E2229" t="inlineStr">
        <x:is>
          <x:t xml:space="preserve">E&amp;P</x:t>
        </x:is>
      </x:c>
      <x:c r="F2229" t="n">
        <x:v>-858</x:v>
      </x:c>
      <x:c r="H2229" t="n">
        <x:v>-858</x:v>
      </x:c>
      <x:c r="I2229" t="inlineStr">
        <x:is>
          <x:t xml:space="preserve">1T = valor acumulado</x:t>
        </x:is>
      </x:c>
    </x:row>
    <x:row r="2230">
      <x:c r="A2230" t="inlineStr">
        <x:is>
          <x:t xml:space="preserve">1T11</x:t>
        </x:is>
      </x:c>
      <x:c r="B2230" t="inlineStr">
        <x:is>
          <x:t xml:space="preserve">EBIT006</x:t>
        </x:is>
      </x:c>
      <x:c r="C2230" t="inlineStr">
        <x:is>
          <x:t xml:space="preserve">Despesa</x:t>
        </x:is>
      </x:c>
      <x:c r="D2230" t="inlineStr">
        <x:is>
          <x:t xml:space="preserve">Custos exploratórios p/ extração de petróleo</x:t>
        </x:is>
      </x:c>
      <x:c r="E2230" t="inlineStr">
        <x:is>
          <x:t xml:space="preserve">ELIMINAÇÕES</x:t>
        </x:is>
      </x:c>
      <x:c r="F2230" t="n">
        <x:v>0</x:v>
      </x:c>
      <x:c r="H2230" t="n">
        <x:v>0</x:v>
      </x:c>
      <x:c r="I2230" t="inlineStr">
        <x:is>
          <x:t xml:space="preserve">1T = valor acumulado</x:t>
        </x:is>
      </x:c>
    </x:row>
    <x:row r="2231">
      <x:c r="A2231" t="inlineStr">
        <x:is>
          <x:t xml:space="preserve">1T11</x:t>
        </x:is>
      </x:c>
      <x:c r="B2231" t="inlineStr">
        <x:is>
          <x:t xml:space="preserve">EBIT006</x:t>
        </x:is>
      </x:c>
      <x:c r="C2231" t="inlineStr">
        <x:is>
          <x:t xml:space="preserve">Despesa</x:t>
        </x:is>
      </x:c>
      <x:c r="D2231" t="inlineStr">
        <x:is>
          <x:t xml:space="preserve">Custos exploratórios p/ extração de petróleo</x:t>
        </x:is>
      </x:c>
      <x:c r="E2231" t="inlineStr">
        <x:is>
          <x:t xml:space="preserve">GÁS &amp; ENERGIA / G&amp;EBC</x:t>
        </x:is>
      </x:c>
      <x:c r="F2231" t="n">
        <x:v>0</x:v>
      </x:c>
      <x:c r="H2231" t="n">
        <x:v>0</x:v>
      </x:c>
      <x:c r="I2231" t="inlineStr">
        <x:is>
          <x:t xml:space="preserve">1T = valor acumulado</x:t>
        </x:is>
      </x:c>
    </x:row>
    <x:row r="2232">
      <x:c r="A2232" t="inlineStr">
        <x:is>
          <x:t xml:space="preserve">1T11</x:t>
        </x:is>
      </x:c>
      <x:c r="B2232" t="inlineStr">
        <x:is>
          <x:t xml:space="preserve">EBIT006</x:t>
        </x:is>
      </x:c>
      <x:c r="C2232" t="inlineStr">
        <x:is>
          <x:t xml:space="preserve">Despesa</x:t>
        </x:is>
      </x:c>
      <x:c r="D2232" t="inlineStr">
        <x:is>
          <x:t xml:space="preserve">Custos exploratórios p/ extração de petróleo</x:t>
        </x:is>
      </x:c>
      <x:c r="E2232" t="inlineStr">
        <x:is>
          <x:t xml:space="preserve">INTERNACIONAL</x:t>
        </x:is>
      </x:c>
      <x:c r="F2232" t="n">
        <x:v>-84</x:v>
      </x:c>
      <x:c r="H2232" t="n">
        <x:v>-84</x:v>
      </x:c>
      <x:c r="I2232" t="inlineStr">
        <x:is>
          <x:t xml:space="preserve">1T = valor acumulado</x:t>
        </x:is>
      </x:c>
    </x:row>
    <x:row r="2233">
      <x:c r="A2233" t="inlineStr">
        <x:is>
          <x:t xml:space="preserve">1T11</x:t>
        </x:is>
      </x:c>
      <x:c r="B2233" t="inlineStr">
        <x:is>
          <x:t xml:space="preserve">EBIT006</x:t>
        </x:is>
      </x:c>
      <x:c r="C2233" t="inlineStr">
        <x:is>
          <x:t xml:space="preserve">Despesa</x:t>
        </x:is>
      </x:c>
      <x:c r="D2233" t="inlineStr">
        <x:is>
          <x:t xml:space="preserve">Custos exploratórios p/ extração de petróleo</x:t>
        </x:is>
      </x:c>
      <x:c r="E2233" t="inlineStr">
        <x:is>
          <x:t xml:space="preserve">TOTAL</x:t>
        </x:is>
      </x:c>
      <x:c r="F2233" t="n">
        <x:v>-942</x:v>
      </x:c>
      <x:c r="H2233" t="n">
        <x:v>-942</x:v>
      </x:c>
      <x:c r="I2233" t="inlineStr">
        <x:is>
          <x:t xml:space="preserve">1T = valor acumulado</x:t>
        </x:is>
      </x:c>
    </x:row>
    <x:row r="2234">
      <x:c r="A2234" t="inlineStr">
        <x:is>
          <x:t xml:space="preserve">1T11</x:t>
        </x:is>
      </x:c>
      <x:c r="B2234" t="inlineStr">
        <x:is>
          <x:t xml:space="preserve">EBIT007</x:t>
        </x:is>
      </x:c>
      <x:c r="C2234" t="inlineStr">
        <x:is>
          <x:t xml:space="preserve">Despesa</x:t>
        </x:is>
      </x:c>
      <x:c r="D2234" t="inlineStr">
        <x:is>
          <x:t xml:space="preserve">Pesquisa e desenvolvimento</x:t>
        </x:is>
      </x:c>
      <x:c r="E2234" t="inlineStr">
        <x:is>
          <x:t xml:space="preserve">ABASTECIMENTO</x:t>
        </x:is>
      </x:c>
      <x:c r="F2234" t="n">
        <x:v>-88</x:v>
      </x:c>
      <x:c r="H2234" t="n">
        <x:v>-88</x:v>
      </x:c>
      <x:c r="I2234" t="inlineStr">
        <x:is>
          <x:t xml:space="preserve">1T = valor acumulado</x:t>
        </x:is>
      </x:c>
    </x:row>
    <x:row r="2235">
      <x:c r="A2235" t="inlineStr">
        <x:is>
          <x:t xml:space="preserve">1T11</x:t>
        </x:is>
      </x:c>
      <x:c r="B2235" t="inlineStr">
        <x:is>
          <x:t xml:space="preserve">EBIT007</x:t>
        </x:is>
      </x:c>
      <x:c r="C2235" t="inlineStr">
        <x:is>
          <x:t xml:space="preserve">Despesa</x:t>
        </x:is>
      </x:c>
      <x:c r="D2235" t="inlineStr">
        <x:is>
          <x:t xml:space="preserve">Pesquisa e desenvolvimento</x:t>
        </x:is>
      </x:c>
      <x:c r="E2235" t="inlineStr">
        <x:is>
          <x:t xml:space="preserve">BIOCOMBUSTÍVEIS</x:t>
        </x:is>
      </x:c>
      <x:c r="F2235" t="n">
        <x:v>0</x:v>
      </x:c>
      <x:c r="H2235" t="n">
        <x:v>0</x:v>
      </x:c>
      <x:c r="I2235" t="inlineStr">
        <x:is>
          <x:t xml:space="preserve">1T = valor acumulado</x:t>
        </x:is>
      </x:c>
    </x:row>
    <x:row r="2236">
      <x:c r="A2236" t="inlineStr">
        <x:is>
          <x:t xml:space="preserve">1T11</x:t>
        </x:is>
      </x:c>
      <x:c r="B2236" t="inlineStr">
        <x:is>
          <x:t xml:space="preserve">EBIT007</x:t>
        </x:is>
      </x:c>
      <x:c r="C2236" t="inlineStr">
        <x:is>
          <x:t xml:space="preserve">Despesa</x:t>
        </x:is>
      </x:c>
      <x:c r="D2236" t="inlineStr">
        <x:is>
          <x:t xml:space="preserve">Pesquisa e desenvolvimento</x:t>
        </x:is>
      </x:c>
      <x:c r="E2236" t="inlineStr">
        <x:is>
          <x:t xml:space="preserve">CORPORATIVO / OUTROS NEGÓCIOS</x:t>
        </x:is>
      </x:c>
      <x:c r="F2236" t="n">
        <x:v>-104</x:v>
      </x:c>
      <x:c r="H2236" t="n">
        <x:v>-104</x:v>
      </x:c>
      <x:c r="I2236" t="inlineStr">
        <x:is>
          <x:t xml:space="preserve">1T = valor acumulado</x:t>
        </x:is>
      </x:c>
    </x:row>
    <x:row r="2237">
      <x:c r="A2237" t="inlineStr">
        <x:is>
          <x:t xml:space="preserve">1T11</x:t>
        </x:is>
      </x:c>
      <x:c r="B2237" t="inlineStr">
        <x:is>
          <x:t xml:space="preserve">EBIT007</x:t>
        </x:is>
      </x:c>
      <x:c r="C2237" t="inlineStr">
        <x:is>
          <x:t xml:space="preserve">Despesa</x:t>
        </x:is>
      </x:c>
      <x:c r="D2237" t="inlineStr">
        <x:is>
          <x:t xml:space="preserve">Pesquisa e desenvolvimento</x:t>
        </x:is>
      </x:c>
      <x:c r="E2237" t="inlineStr">
        <x:is>
          <x:t xml:space="preserve">DISTRIBUIÇÃO</x:t>
        </x:is>
      </x:c>
      <x:c r="F2237" t="n">
        <x:v>-2</x:v>
      </x:c>
      <x:c r="H2237" t="n">
        <x:v>-2</x:v>
      </x:c>
      <x:c r="I2237" t="inlineStr">
        <x:is>
          <x:t xml:space="preserve">1T = valor acumulado</x:t>
        </x:is>
      </x:c>
    </x:row>
    <x:row r="2238">
      <x:c r="A2238" t="inlineStr">
        <x:is>
          <x:t xml:space="preserve">1T11</x:t>
        </x:is>
      </x:c>
      <x:c r="B2238" t="inlineStr">
        <x:is>
          <x:t xml:space="preserve">EBIT007</x:t>
        </x:is>
      </x:c>
      <x:c r="C2238" t="inlineStr">
        <x:is>
          <x:t xml:space="preserve">Despesa</x:t>
        </x:is>
      </x:c>
      <x:c r="D2238" t="inlineStr">
        <x:is>
          <x:t xml:space="preserve">Pesquisa e desenvolvimento</x:t>
        </x:is>
      </x:c>
      <x:c r="E2238" t="inlineStr">
        <x:is>
          <x:t xml:space="preserve">E&amp;P</x:t>
        </x:is>
      </x:c>
      <x:c r="F2238" t="n">
        <x:v>-283</x:v>
      </x:c>
      <x:c r="H2238" t="n">
        <x:v>-283</x:v>
      </x:c>
      <x:c r="I2238" t="inlineStr">
        <x:is>
          <x:t xml:space="preserve">1T = valor acumulado</x:t>
        </x:is>
      </x:c>
    </x:row>
    <x:row r="2239">
      <x:c r="A2239" t="inlineStr">
        <x:is>
          <x:t xml:space="preserve">1T11</x:t>
        </x:is>
      </x:c>
      <x:c r="B2239" t="inlineStr">
        <x:is>
          <x:t xml:space="preserve">EBIT007</x:t>
        </x:is>
      </x:c>
      <x:c r="C2239" t="inlineStr">
        <x:is>
          <x:t xml:space="preserve">Despesa</x:t>
        </x:is>
      </x:c>
      <x:c r="D2239" t="inlineStr">
        <x:is>
          <x:t xml:space="preserve">Pesquisa e desenvolvimento</x:t>
        </x:is>
      </x:c>
      <x:c r="E2239" t="inlineStr">
        <x:is>
          <x:t xml:space="preserve">ELIMINAÇÕES</x:t>
        </x:is>
      </x:c>
      <x:c r="F2239" t="n">
        <x:v>0</x:v>
      </x:c>
      <x:c r="H2239" t="n">
        <x:v>0</x:v>
      </x:c>
      <x:c r="I2239" t="inlineStr">
        <x:is>
          <x:t xml:space="preserve">1T = valor acumulado</x:t>
        </x:is>
      </x:c>
    </x:row>
    <x:row r="2240">
      <x:c r="A2240" t="inlineStr">
        <x:is>
          <x:t xml:space="preserve">1T11</x:t>
        </x:is>
      </x:c>
      <x:c r="B2240" t="inlineStr">
        <x:is>
          <x:t xml:space="preserve">EBIT007</x:t>
        </x:is>
      </x:c>
      <x:c r="C2240" t="inlineStr">
        <x:is>
          <x:t xml:space="preserve">Despesa</x:t>
        </x:is>
      </x:c>
      <x:c r="D2240" t="inlineStr">
        <x:is>
          <x:t xml:space="preserve">Pesquisa e desenvolvimento</x:t>
        </x:is>
      </x:c>
      <x:c r="E2240" t="inlineStr">
        <x:is>
          <x:t xml:space="preserve">GÁS &amp; ENERGIA / G&amp;EBC</x:t>
        </x:is>
      </x:c>
      <x:c r="F2240" t="n">
        <x:v>-15</x:v>
      </x:c>
      <x:c r="H2240" t="n">
        <x:v>-15</x:v>
      </x:c>
      <x:c r="I2240" t="inlineStr">
        <x:is>
          <x:t xml:space="preserve">1T = valor acumulado</x:t>
        </x:is>
      </x:c>
    </x:row>
    <x:row r="2241">
      <x:c r="A2241" t="inlineStr">
        <x:is>
          <x:t xml:space="preserve">1T11</x:t>
        </x:is>
      </x:c>
      <x:c r="B2241" t="inlineStr">
        <x:is>
          <x:t xml:space="preserve">EBIT007</x:t>
        </x:is>
      </x:c>
      <x:c r="C2241" t="inlineStr">
        <x:is>
          <x:t xml:space="preserve">Despesa</x:t>
        </x:is>
      </x:c>
      <x:c r="D2241" t="inlineStr">
        <x:is>
          <x:t xml:space="preserve">Pesquisa e desenvolvimento</x:t>
        </x:is>
      </x:c>
      <x:c r="E2241" t="inlineStr">
        <x:is>
          <x:t xml:space="preserve">INTERNACIONAL</x:t>
        </x:is>
      </x:c>
      <x:c r="F2241" t="n">
        <x:v>0</x:v>
      </x:c>
      <x:c r="H2241" t="n">
        <x:v>0</x:v>
      </x:c>
      <x:c r="I2241" t="inlineStr">
        <x:is>
          <x:t xml:space="preserve">1T = valor acumulado</x:t>
        </x:is>
      </x:c>
    </x:row>
    <x:row r="2242">
      <x:c r="A2242" t="inlineStr">
        <x:is>
          <x:t xml:space="preserve">1T11</x:t>
        </x:is>
      </x:c>
      <x:c r="B2242" t="inlineStr">
        <x:is>
          <x:t xml:space="preserve">EBIT007</x:t>
        </x:is>
      </x:c>
      <x:c r="C2242" t="inlineStr">
        <x:is>
          <x:t xml:space="preserve">Despesa</x:t>
        </x:is>
      </x:c>
      <x:c r="D2242" t="inlineStr">
        <x:is>
          <x:t xml:space="preserve">Pesquisa e desenvolvimento</x:t>
        </x:is>
      </x:c>
      <x:c r="E2242" t="inlineStr">
        <x:is>
          <x:t xml:space="preserve">TOTAL</x:t>
        </x:is>
      </x:c>
      <x:c r="F2242" t="n">
        <x:v>-492</x:v>
      </x:c>
      <x:c r="H2242" t="n">
        <x:v>-492</x:v>
      </x:c>
      <x:c r="I2242" t="inlineStr">
        <x:is>
          <x:t xml:space="preserve">1T = valor acumulado</x:t>
        </x:is>
      </x:c>
    </x:row>
    <x:row r="2243">
      <x:c r="A2243" t="inlineStr">
        <x:is>
          <x:t xml:space="preserve">1T11</x:t>
        </x:is>
      </x:c>
      <x:c r="B2243" t="inlineStr">
        <x:is>
          <x:t xml:space="preserve">EBIT010</x:t>
        </x:is>
      </x:c>
      <x:c r="C2243" t="inlineStr">
        <x:is>
          <x:t xml:space="preserve">Despesa</x:t>
        </x:is>
      </x:c>
      <x:c r="D2243" t="inlineStr">
        <x:is>
          <x:t xml:space="preserve">Outras</x:t>
        </x:is>
      </x:c>
      <x:c r="E2243" t="inlineStr">
        <x:is>
          <x:t xml:space="preserve">ABASTECIMENTO</x:t>
        </x:is>
      </x:c>
      <x:c r="F2243" t="n">
        <x:v>-244</x:v>
      </x:c>
      <x:c r="H2243" t="n">
        <x:v>-244</x:v>
      </x:c>
      <x:c r="I2243" t="inlineStr">
        <x:is>
          <x:t xml:space="preserve">1T = valor acumulado</x:t>
        </x:is>
      </x:c>
    </x:row>
    <x:row r="2244">
      <x:c r="A2244" t="inlineStr">
        <x:is>
          <x:t xml:space="preserve">1T11</x:t>
        </x:is>
      </x:c>
      <x:c r="B2244" t="inlineStr">
        <x:is>
          <x:t xml:space="preserve">EBIT010</x:t>
        </x:is>
      </x:c>
      <x:c r="C2244" t="inlineStr">
        <x:is>
          <x:t xml:space="preserve">Despesa</x:t>
        </x:is>
      </x:c>
      <x:c r="D2244" t="inlineStr">
        <x:is>
          <x:t xml:space="preserve">Outras</x:t>
        </x:is>
      </x:c>
      <x:c r="E2244" t="inlineStr">
        <x:is>
          <x:t xml:space="preserve">BIOCOMBUSTÍVEIS</x:t>
        </x:is>
      </x:c>
      <x:c r="F2244" t="n">
        <x:v>-8</x:v>
      </x:c>
      <x:c r="H2244" t="n">
        <x:v>-8</x:v>
      </x:c>
      <x:c r="I2244" t="inlineStr">
        <x:is>
          <x:t xml:space="preserve">1T = valor acumulado</x:t>
        </x:is>
      </x:c>
    </x:row>
    <x:row r="2245">
      <x:c r="A2245" t="inlineStr">
        <x:is>
          <x:t xml:space="preserve">1T11</x:t>
        </x:is>
      </x:c>
      <x:c r="B2245" t="inlineStr">
        <x:is>
          <x:t xml:space="preserve">EBIT010</x:t>
        </x:is>
      </x:c>
      <x:c r="C2245" t="inlineStr">
        <x:is>
          <x:t xml:space="preserve">Despesa</x:t>
        </x:is>
      </x:c>
      <x:c r="D2245" t="inlineStr">
        <x:is>
          <x:t xml:space="preserve">Outras</x:t>
        </x:is>
      </x:c>
      <x:c r="E2245" t="inlineStr">
        <x:is>
          <x:t xml:space="preserve">CORPORATIVO / OUTROS NEGÓCIOS</x:t>
        </x:is>
      </x:c>
      <x:c r="F2245" t="n">
        <x:v>-885</x:v>
      </x:c>
      <x:c r="H2245" t="n">
        <x:v>-885</x:v>
      </x:c>
      <x:c r="I2245" t="inlineStr">
        <x:is>
          <x:t xml:space="preserve">1T = valor acumulado</x:t>
        </x:is>
      </x:c>
    </x:row>
    <x:row r="2246">
      <x:c r="A2246" t="inlineStr">
        <x:is>
          <x:t xml:space="preserve">1T11</x:t>
        </x:is>
      </x:c>
      <x:c r="B2246" t="inlineStr">
        <x:is>
          <x:t xml:space="preserve">EBIT010</x:t>
        </x:is>
      </x:c>
      <x:c r="C2246" t="inlineStr">
        <x:is>
          <x:t xml:space="preserve">Despesa</x:t>
        </x:is>
      </x:c>
      <x:c r="D2246" t="inlineStr">
        <x:is>
          <x:t xml:space="preserve">Outras</x:t>
        </x:is>
      </x:c>
      <x:c r="E2246" t="inlineStr">
        <x:is>
          <x:t xml:space="preserve">DISTRIBUIÇÃO</x:t>
        </x:is>
      </x:c>
      <x:c r="F2246" t="n">
        <x:v>17</x:v>
      </x:c>
      <x:c r="H2246" t="n">
        <x:v>17</x:v>
      </x:c>
      <x:c r="I2246" t="inlineStr">
        <x:is>
          <x:t xml:space="preserve">1T = valor acumulado</x:t>
        </x:is>
      </x:c>
    </x:row>
    <x:row r="2247">
      <x:c r="A2247" t="inlineStr">
        <x:is>
          <x:t xml:space="preserve">1T11</x:t>
        </x:is>
      </x:c>
      <x:c r="B2247" t="inlineStr">
        <x:is>
          <x:t xml:space="preserve">EBIT010</x:t>
        </x:is>
      </x:c>
      <x:c r="C2247" t="inlineStr">
        <x:is>
          <x:t xml:space="preserve">Despesa</x:t>
        </x:is>
      </x:c>
      <x:c r="D2247" t="inlineStr">
        <x:is>
          <x:t xml:space="preserve">Outras</x:t>
        </x:is>
      </x:c>
      <x:c r="E2247" t="inlineStr">
        <x:is>
          <x:t xml:space="preserve">E&amp;P</x:t>
        </x:is>
      </x:c>
      <x:c r="F2247" t="n">
        <x:v>-340</x:v>
      </x:c>
      <x:c r="H2247" t="n">
        <x:v>-340</x:v>
      </x:c>
      <x:c r="I2247" t="inlineStr">
        <x:is>
          <x:t xml:space="preserve">1T = valor acumulado</x:t>
        </x:is>
      </x:c>
    </x:row>
    <x:row r="2248">
      <x:c r="A2248" t="inlineStr">
        <x:is>
          <x:t xml:space="preserve">1T11</x:t>
        </x:is>
      </x:c>
      <x:c r="B2248" t="inlineStr">
        <x:is>
          <x:t xml:space="preserve">EBIT010</x:t>
        </x:is>
      </x:c>
      <x:c r="C2248" t="inlineStr">
        <x:is>
          <x:t xml:space="preserve">Despesa</x:t>
        </x:is>
      </x:c>
      <x:c r="D2248" t="inlineStr">
        <x:is>
          <x:t xml:space="preserve">Outras</x:t>
        </x:is>
      </x:c>
      <x:c r="E2248" t="inlineStr">
        <x:is>
          <x:t xml:space="preserve">ELIMINAÇÕES</x:t>
        </x:is>
      </x:c>
      <x:c r="F2248" t="n">
        <x:v>25</x:v>
      </x:c>
      <x:c r="H2248" t="n">
        <x:v>25</x:v>
      </x:c>
      <x:c r="I2248" t="inlineStr">
        <x:is>
          <x:t xml:space="preserve">1T = valor acumulado</x:t>
        </x:is>
      </x:c>
    </x:row>
    <x:row r="2249">
      <x:c r="A2249" t="inlineStr">
        <x:is>
          <x:t xml:space="preserve">1T11</x:t>
        </x:is>
      </x:c>
      <x:c r="B2249" t="inlineStr">
        <x:is>
          <x:t xml:space="preserve">EBIT010</x:t>
        </x:is>
      </x:c>
      <x:c r="C2249" t="inlineStr">
        <x:is>
          <x:t xml:space="preserve">Despesa</x:t>
        </x:is>
      </x:c>
      <x:c r="D2249" t="inlineStr">
        <x:is>
          <x:t xml:space="preserve">Outras</x:t>
        </x:is>
      </x:c>
      <x:c r="E2249" t="inlineStr">
        <x:is>
          <x:t xml:space="preserve">GÁS &amp; ENERGIA / G&amp;EBC</x:t>
        </x:is>
      </x:c>
      <x:c r="F2249" t="n">
        <x:v>-80</x:v>
      </x:c>
      <x:c r="H2249" t="n">
        <x:v>-80</x:v>
      </x:c>
      <x:c r="I2249" t="inlineStr">
        <x:is>
          <x:t xml:space="preserve">1T = valor acumulado</x:t>
        </x:is>
      </x:c>
    </x:row>
    <x:row r="2250">
      <x:c r="A2250" t="inlineStr">
        <x:is>
          <x:t xml:space="preserve">1T11</x:t>
        </x:is>
      </x:c>
      <x:c r="B2250" t="inlineStr">
        <x:is>
          <x:t xml:space="preserve">EBIT010</x:t>
        </x:is>
      </x:c>
      <x:c r="C2250" t="inlineStr">
        <x:is>
          <x:t xml:space="preserve">Despesa</x:t>
        </x:is>
      </x:c>
      <x:c r="D2250" t="inlineStr">
        <x:is>
          <x:t xml:space="preserve">Outras</x:t>
        </x:is>
      </x:c>
      <x:c r="E2250" t="inlineStr">
        <x:is>
          <x:t xml:space="preserve">INTERNACIONAL</x:t>
        </x:is>
      </x:c>
      <x:c r="F2250" t="n">
        <x:v>-342</x:v>
      </x:c>
      <x:c r="H2250" t="n">
        <x:v>-342</x:v>
      </x:c>
      <x:c r="I2250" t="inlineStr">
        <x:is>
          <x:t xml:space="preserve">1T = valor acumulado</x:t>
        </x:is>
      </x:c>
    </x:row>
    <x:row r="2251">
      <x:c r="A2251" t="inlineStr">
        <x:is>
          <x:t xml:space="preserve">1T11</x:t>
        </x:is>
      </x:c>
      <x:c r="B2251" t="inlineStr">
        <x:is>
          <x:t xml:space="preserve">EBIT010</x:t>
        </x:is>
      </x:c>
      <x:c r="C2251" t="inlineStr">
        <x:is>
          <x:t xml:space="preserve">Despesa</x:t>
        </x:is>
      </x:c>
      <x:c r="D2251" t="inlineStr">
        <x:is>
          <x:t xml:space="preserve">Outras</x:t>
        </x:is>
      </x:c>
      <x:c r="E2251" t="inlineStr">
        <x:is>
          <x:t xml:space="preserve">TOTAL</x:t>
        </x:is>
      </x:c>
      <x:c r="F2251" t="n">
        <x:v>-1857</x:v>
      </x:c>
      <x:c r="H2251" t="n">
        <x:v>-1857</x:v>
      </x:c>
      <x:c r="I2251" t="inlineStr">
        <x:is>
          <x:t xml:space="preserve">1T = valor acumulado</x:t>
        </x:is>
      </x:c>
    </x:row>
    <x:row r="2252">
      <x:c r="A2252" t="inlineStr">
        <x:is>
          <x:t xml:space="preserve">1T11</x:t>
        </x:is>
      </x:c>
      <x:c r="B2252" t="inlineStr">
        <x:is>
          <x:t xml:space="preserve">EBIT011</x:t>
        </x:is>
      </x:c>
      <x:c r="C2252" t="inlineStr">
        <x:is>
          <x:t xml:space="preserve">Despesas Totais</x:t>
        </x:is>
      </x:c>
      <x:c r="D2252" t="inlineStr">
        <x:is>
          <x:t xml:space="preserve">Despesas</x:t>
        </x:is>
      </x:c>
      <x:c r="E2252" t="inlineStr">
        <x:is>
          <x:t xml:space="preserve">ABASTECIMENTO</x:t>
        </x:is>
      </x:c>
      <x:c r="F2252" t="n">
        <x:v>-1600</x:v>
      </x:c>
      <x:c r="H2252" t="n">
        <x:v>-1600</x:v>
      </x:c>
      <x:c r="I2252" t="inlineStr">
        <x:is>
          <x:t xml:space="preserve">1T = valor acumulado</x:t>
        </x:is>
      </x:c>
    </x:row>
    <x:row r="2253">
      <x:c r="A2253" t="inlineStr">
        <x:is>
          <x:t xml:space="preserve">1T11</x:t>
        </x:is>
      </x:c>
      <x:c r="B2253" t="inlineStr">
        <x:is>
          <x:t xml:space="preserve">EBIT011</x:t>
        </x:is>
      </x:c>
      <x:c r="C2253" t="inlineStr">
        <x:is>
          <x:t xml:space="preserve">Despesas Totais</x:t>
        </x:is>
      </x:c>
      <x:c r="D2253" t="inlineStr">
        <x:is>
          <x:t xml:space="preserve">Despesas</x:t>
        </x:is>
      </x:c>
      <x:c r="E2253" t="inlineStr">
        <x:is>
          <x:t xml:space="preserve">BIOCOMBUSTÍVEIS</x:t>
        </x:is>
      </x:c>
      <x:c r="F2253" t="n">
        <x:v>-46</x:v>
      </x:c>
      <x:c r="H2253" t="n">
        <x:v>-46</x:v>
      </x:c>
      <x:c r="I2253" t="inlineStr">
        <x:is>
          <x:t xml:space="preserve">1T = valor acumulado</x:t>
        </x:is>
      </x:c>
    </x:row>
    <x:row r="2254">
      <x:c r="A2254" t="inlineStr">
        <x:is>
          <x:t xml:space="preserve">1T11</x:t>
        </x:is>
      </x:c>
      <x:c r="B2254" t="inlineStr">
        <x:is>
          <x:t xml:space="preserve">EBIT011</x:t>
        </x:is>
      </x:c>
      <x:c r="C2254" t="inlineStr">
        <x:is>
          <x:t xml:space="preserve">Despesas Totais</x:t>
        </x:is>
      </x:c>
      <x:c r="D2254" t="inlineStr">
        <x:is>
          <x:t xml:space="preserve">Despesas</x:t>
        </x:is>
      </x:c>
      <x:c r="E2254" t="inlineStr">
        <x:is>
          <x:t xml:space="preserve">CORPORATIVO / OUTROS NEGÓCIOS</x:t>
        </x:is>
      </x:c>
      <x:c r="F2254" t="n">
        <x:v>-1984</x:v>
      </x:c>
      <x:c r="H2254" t="n">
        <x:v>-1984</x:v>
      </x:c>
      <x:c r="I2254" t="inlineStr">
        <x:is>
          <x:t xml:space="preserve">1T = valor acumulado</x:t>
        </x:is>
      </x:c>
    </x:row>
    <x:row r="2255">
      <x:c r="A2255" t="inlineStr">
        <x:is>
          <x:t xml:space="preserve">1T11</x:t>
        </x:is>
      </x:c>
      <x:c r="B2255" t="inlineStr">
        <x:is>
          <x:t xml:space="preserve">EBIT011</x:t>
        </x:is>
      </x:c>
      <x:c r="C2255" t="inlineStr">
        <x:is>
          <x:t xml:space="preserve">Despesas Totais</x:t>
        </x:is>
      </x:c>
      <x:c r="D2255" t="inlineStr">
        <x:is>
          <x:t xml:space="preserve">Despesas</x:t>
        </x:is>
      </x:c>
      <x:c r="E2255" t="inlineStr">
        <x:is>
          <x:t xml:space="preserve">DISTRIBUIÇÃO</x:t>
        </x:is>
      </x:c>
      <x:c r="F2255" t="n">
        <x:v>-909</x:v>
      </x:c>
      <x:c r="H2255" t="n">
        <x:v>-909</x:v>
      </x:c>
      <x:c r="I2255" t="inlineStr">
        <x:is>
          <x:t xml:space="preserve">1T = valor acumulado</x:t>
        </x:is>
      </x:c>
    </x:row>
    <x:row r="2256">
      <x:c r="A2256" t="inlineStr">
        <x:is>
          <x:t xml:space="preserve">1T11</x:t>
        </x:is>
      </x:c>
      <x:c r="B2256" t="inlineStr">
        <x:is>
          <x:t xml:space="preserve">EBIT011</x:t>
        </x:is>
      </x:c>
      <x:c r="C2256" t="inlineStr">
        <x:is>
          <x:t xml:space="preserve">Despesas Totais</x:t>
        </x:is>
      </x:c>
      <x:c r="D2256" t="inlineStr">
        <x:is>
          <x:t xml:space="preserve">Despesas</x:t>
        </x:is>
      </x:c>
      <x:c r="E2256" t="inlineStr">
        <x:is>
          <x:t xml:space="preserve">E&amp;P</x:t>
        </x:is>
      </x:c>
      <x:c r="F2256" t="n">
        <x:v>-1691</x:v>
      </x:c>
      <x:c r="H2256" t="n">
        <x:v>-1691</x:v>
      </x:c>
      <x:c r="I2256" t="inlineStr">
        <x:is>
          <x:t xml:space="preserve">1T = valor acumulado</x:t>
        </x:is>
      </x:c>
    </x:row>
    <x:row r="2257">
      <x:c r="A2257" t="inlineStr">
        <x:is>
          <x:t xml:space="preserve">1T11</x:t>
        </x:is>
      </x:c>
      <x:c r="B2257" t="inlineStr">
        <x:is>
          <x:t xml:space="preserve">EBIT011</x:t>
        </x:is>
      </x:c>
      <x:c r="C2257" t="inlineStr">
        <x:is>
          <x:t xml:space="preserve">Despesas Totais</x:t>
        </x:is>
      </x:c>
      <x:c r="D2257" t="inlineStr">
        <x:is>
          <x:t xml:space="preserve">Despesas</x:t>
        </x:is>
      </x:c>
      <x:c r="E2257" t="inlineStr">
        <x:is>
          <x:t xml:space="preserve">ELIMINAÇÕES</x:t>
        </x:is>
      </x:c>
      <x:c r="F2257" t="n">
        <x:v>80</x:v>
      </x:c>
      <x:c r="H2257" t="n">
        <x:v>80</x:v>
      </x:c>
      <x:c r="I2257" t="inlineStr">
        <x:is>
          <x:t xml:space="preserve">1T = valor acumulado</x:t>
        </x:is>
      </x:c>
    </x:row>
    <x:row r="2258">
      <x:c r="A2258" t="inlineStr">
        <x:is>
          <x:t xml:space="preserve">1T11</x:t>
        </x:is>
      </x:c>
      <x:c r="B2258" t="inlineStr">
        <x:is>
          <x:t xml:space="preserve">EBIT011</x:t>
        </x:is>
      </x:c>
      <x:c r="C2258" t="inlineStr">
        <x:is>
          <x:t xml:space="preserve">Despesas Totais</x:t>
        </x:is>
      </x:c>
      <x:c r="D2258" t="inlineStr">
        <x:is>
          <x:t xml:space="preserve">Despesas</x:t>
        </x:is>
      </x:c>
      <x:c r="E2258" t="inlineStr">
        <x:is>
          <x:t xml:space="preserve">GÁS &amp; ENERGIA / G&amp;EBC</x:t>
        </x:is>
      </x:c>
      <x:c r="F2258" t="n">
        <x:v>-620</x:v>
      </x:c>
      <x:c r="H2258" t="n">
        <x:v>-620</x:v>
      </x:c>
      <x:c r="I2258" t="inlineStr">
        <x:is>
          <x:t xml:space="preserve">1T = valor acumulado</x:t>
        </x:is>
      </x:c>
    </x:row>
    <x:row r="2259">
      <x:c r="A2259" t="inlineStr">
        <x:is>
          <x:t xml:space="preserve">1T11</x:t>
        </x:is>
      </x:c>
      <x:c r="B2259" t="inlineStr">
        <x:is>
          <x:t xml:space="preserve">EBIT011</x:t>
        </x:is>
      </x:c>
      <x:c r="C2259" t="inlineStr">
        <x:is>
          <x:t xml:space="preserve">Despesas Totais</x:t>
        </x:is>
      </x:c>
      <x:c r="D2259" t="inlineStr">
        <x:is>
          <x:t xml:space="preserve">Despesas</x:t>
        </x:is>
      </x:c>
      <x:c r="E2259" t="inlineStr">
        <x:is>
          <x:t xml:space="preserve">INTERNACIONAL</x:t>
        </x:is>
      </x:c>
      <x:c r="F2259" t="n">
        <x:v>-898</x:v>
      </x:c>
      <x:c r="H2259" t="n">
        <x:v>-898</x:v>
      </x:c>
      <x:c r="I2259" t="inlineStr">
        <x:is>
          <x:t xml:space="preserve">1T = valor acumulado</x:t>
        </x:is>
      </x:c>
    </x:row>
    <x:row r="2260">
      <x:c r="A2260" t="inlineStr">
        <x:is>
          <x:t xml:space="preserve">1T11</x:t>
        </x:is>
      </x:c>
      <x:c r="B2260" t="inlineStr">
        <x:is>
          <x:t xml:space="preserve">EBIT011</x:t>
        </x:is>
      </x:c>
      <x:c r="C2260" t="inlineStr">
        <x:is>
          <x:t xml:space="preserve">Despesas Totais</x:t>
        </x:is>
      </x:c>
      <x:c r="D2260" t="inlineStr">
        <x:is>
          <x:t xml:space="preserve">Despesas</x:t>
        </x:is>
      </x:c>
      <x:c r="E2260" t="inlineStr">
        <x:is>
          <x:t xml:space="preserve">TOTAL</x:t>
        </x:is>
      </x:c>
      <x:c r="F2260" t="n">
        <x:v>-7668</x:v>
      </x:c>
      <x:c r="H2260" t="n">
        <x:v>-7668</x:v>
      </x:c>
      <x:c r="I2260" t="inlineStr">
        <x:is>
          <x:t xml:space="preserve">1T = valor acumulado</x:t>
        </x:is>
      </x:c>
    </x:row>
    <x:row r="2261">
      <x:c r="A2261" t="inlineStr">
        <x:is>
          <x:t xml:space="preserve">1T11</x:t>
        </x:is>
      </x:c>
      <x:c r="B2261" t="inlineStr">
        <x:is>
          <x:t xml:space="preserve">EBIT012</x:t>
        </x:is>
      </x:c>
      <x:c r="C2261" t="inlineStr">
        <x:is>
          <x:t xml:space="preserve">Lucro Operacional Total</x:t>
        </x:is>
      </x:c>
      <x:c r="D2261" t="inlineStr">
        <x:is>
          <x:t xml:space="preserve">Lucro antes do resultado financeiro, das participações e impostos</x:t>
        </x:is>
      </x:c>
      <x:c r="E2261" t="inlineStr">
        <x:is>
          <x:t xml:space="preserve">ABASTECIMENTO</x:t>
        </x:is>
      </x:c>
      <x:c r="F2261" t="n">
        <x:v>-494</x:v>
      </x:c>
      <x:c r="H2261" t="n">
        <x:v>-494</x:v>
      </x:c>
      <x:c r="I2261" t="inlineStr">
        <x:is>
          <x:t xml:space="preserve">1T = valor acumulado</x:t>
        </x:is>
      </x:c>
    </x:row>
    <x:row r="2262">
      <x:c r="A2262" t="inlineStr">
        <x:is>
          <x:t xml:space="preserve">1T11</x:t>
        </x:is>
      </x:c>
      <x:c r="B2262" t="inlineStr">
        <x:is>
          <x:t xml:space="preserve">EBIT012</x:t>
        </x:is>
      </x:c>
      <x:c r="C2262" t="inlineStr">
        <x:is>
          <x:t xml:space="preserve">Lucro Operacional Total</x:t>
        </x:is>
      </x:c>
      <x:c r="D2262" t="inlineStr">
        <x:is>
          <x:t xml:space="preserve">Lucro antes do resultado financeiro, das participações e impostos</x:t>
        </x:is>
      </x:c>
      <x:c r="E2262" t="inlineStr">
        <x:is>
          <x:t xml:space="preserve">BIOCOMBUSTÍVEIS</x:t>
        </x:is>
      </x:c>
      <x:c r="F2262" t="n">
        <x:v>-62</x:v>
      </x:c>
      <x:c r="H2262" t="n">
        <x:v>-62</x:v>
      </x:c>
      <x:c r="I2262" t="inlineStr">
        <x:is>
          <x:t xml:space="preserve">1T = valor acumulado</x:t>
        </x:is>
      </x:c>
    </x:row>
    <x:row r="2263">
      <x:c r="A2263" t="inlineStr">
        <x:is>
          <x:t xml:space="preserve">1T11</x:t>
        </x:is>
      </x:c>
      <x:c r="B2263" t="inlineStr">
        <x:is>
          <x:t xml:space="preserve">EBIT012</x:t>
        </x:is>
      </x:c>
      <x:c r="C2263" t="inlineStr">
        <x:is>
          <x:t xml:space="preserve">Lucro Operacional Total</x:t>
        </x:is>
      </x:c>
      <x:c r="D2263" t="inlineStr">
        <x:is>
          <x:t xml:space="preserve">Lucro antes do resultado financeiro, das participações e impostos</x:t>
        </x:is>
      </x:c>
      <x:c r="E2263" t="inlineStr">
        <x:is>
          <x:t xml:space="preserve">CORPORATIVO / OUTROS NEGÓCIOS</x:t>
        </x:is>
      </x:c>
      <x:c r="F2263" t="n">
        <x:v>-1984</x:v>
      </x:c>
      <x:c r="H2263" t="n">
        <x:v>-1984</x:v>
      </x:c>
      <x:c r="I2263" t="inlineStr">
        <x:is>
          <x:t xml:space="preserve">1T = valor acumulado</x:t>
        </x:is>
      </x:c>
    </x:row>
    <x:row r="2264">
      <x:c r="A2264" t="inlineStr">
        <x:is>
          <x:t xml:space="preserve">1T11</x:t>
        </x:is>
      </x:c>
      <x:c r="B2264" t="inlineStr">
        <x:is>
          <x:t xml:space="preserve">EBIT012</x:t>
        </x:is>
      </x:c>
      <x:c r="C2264" t="inlineStr">
        <x:is>
          <x:t xml:space="preserve">Lucro Operacional Total</x:t>
        </x:is>
      </x:c>
      <x:c r="D2264" t="inlineStr">
        <x:is>
          <x:t xml:space="preserve">Lucro antes do resultado financeiro, das participações e impostos</x:t>
        </x:is>
      </x:c>
      <x:c r="E2264" t="inlineStr">
        <x:is>
          <x:t xml:space="preserve">DISTRIBUIÇÃO</x:t>
        </x:is>
      </x:c>
      <x:c r="F2264" t="n">
        <x:v>559</x:v>
      </x:c>
      <x:c r="H2264" t="n">
        <x:v>559</x:v>
      </x:c>
      <x:c r="I2264" t="inlineStr">
        <x:is>
          <x:t xml:space="preserve">1T = valor acumulado</x:t>
        </x:is>
      </x:c>
    </x:row>
    <x:row r="2265">
      <x:c r="A2265" t="inlineStr">
        <x:is>
          <x:t xml:space="preserve">1T11</x:t>
        </x:is>
      </x:c>
      <x:c r="B2265" t="inlineStr">
        <x:is>
          <x:t xml:space="preserve">EBIT012</x:t>
        </x:is>
      </x:c>
      <x:c r="C2265" t="inlineStr">
        <x:is>
          <x:t xml:space="preserve">Lucro Operacional Total</x:t>
        </x:is>
      </x:c>
      <x:c r="D2265" t="inlineStr">
        <x:is>
          <x:t xml:space="preserve">Lucro antes do resultado financeiro, das participações e impostos</x:t>
        </x:is>
      </x:c>
      <x:c r="E2265" t="inlineStr">
        <x:is>
          <x:t xml:space="preserve">E&amp;P</x:t>
        </x:is>
      </x:c>
      <x:c r="F2265" t="n">
        <x:v>14142</x:v>
      </x:c>
      <x:c r="H2265" t="n">
        <x:v>14142</x:v>
      </x:c>
      <x:c r="I2265" t="inlineStr">
        <x:is>
          <x:t xml:space="preserve">1T = valor acumulado</x:t>
        </x:is>
      </x:c>
    </x:row>
    <x:row r="2266">
      <x:c r="A2266" t="inlineStr">
        <x:is>
          <x:t xml:space="preserve">1T11</x:t>
        </x:is>
      </x:c>
      <x:c r="B2266" t="inlineStr">
        <x:is>
          <x:t xml:space="preserve">EBIT012</x:t>
        </x:is>
      </x:c>
      <x:c r="C2266" t="inlineStr">
        <x:is>
          <x:t xml:space="preserve">Lucro Operacional Total</x:t>
        </x:is>
      </x:c>
      <x:c r="D2266" t="inlineStr">
        <x:is>
          <x:t xml:space="preserve">Lucro antes do resultado financeiro, das participações e impostos</x:t>
        </x:is>
      </x:c>
      <x:c r="E2266" t="inlineStr">
        <x:is>
          <x:t xml:space="preserve">ELIMINAÇÕES</x:t>
        </x:is>
      </x:c>
      <x:c r="F2266" t="n">
        <x:v>-1273</x:v>
      </x:c>
      <x:c r="H2266" t="n">
        <x:v>-1273</x:v>
      </x:c>
      <x:c r="I2266" t="inlineStr">
        <x:is>
          <x:t xml:space="preserve">1T = valor acumulado</x:t>
        </x:is>
      </x:c>
    </x:row>
    <x:row r="2267">
      <x:c r="A2267" t="inlineStr">
        <x:is>
          <x:t xml:space="preserve">1T11</x:t>
        </x:is>
      </x:c>
      <x:c r="B2267" t="inlineStr">
        <x:is>
          <x:t xml:space="preserve">EBIT012</x:t>
        </x:is>
      </x:c>
      <x:c r="C2267" t="inlineStr">
        <x:is>
          <x:t xml:space="preserve">Lucro Operacional Total</x:t>
        </x:is>
      </x:c>
      <x:c r="D2267" t="inlineStr">
        <x:is>
          <x:t xml:space="preserve">Lucro antes do resultado financeiro, das participações e impostos</x:t>
        </x:is>
      </x:c>
      <x:c r="E2267" t="inlineStr">
        <x:is>
          <x:t xml:space="preserve">GÁS &amp; ENERGIA / G&amp;EBC</x:t>
        </x:is>
      </x:c>
      <x:c r="F2267" t="n">
        <x:v>745</x:v>
      </x:c>
      <x:c r="H2267" t="n">
        <x:v>745</x:v>
      </x:c>
      <x:c r="I2267" t="inlineStr">
        <x:is>
          <x:t xml:space="preserve">1T = valor acumulado</x:t>
        </x:is>
      </x:c>
    </x:row>
    <x:row r="2268">
      <x:c r="A2268" t="inlineStr">
        <x:is>
          <x:t xml:space="preserve">1T11</x:t>
        </x:is>
      </x:c>
      <x:c r="B2268" t="inlineStr">
        <x:is>
          <x:t xml:space="preserve">EBIT012</x:t>
        </x:is>
      </x:c>
      <x:c r="C2268" t="inlineStr">
        <x:is>
          <x:t xml:space="preserve">Lucro Operacional Total</x:t>
        </x:is>
      </x:c>
      <x:c r="D2268" t="inlineStr">
        <x:is>
          <x:t xml:space="preserve">Lucro antes do resultado financeiro, das participações e impostos</x:t>
        </x:is>
      </x:c>
      <x:c r="E2268" t="inlineStr">
        <x:is>
          <x:t xml:space="preserve">INTERNACIONAL</x:t>
        </x:is>
      </x:c>
      <x:c r="F2268" t="n">
        <x:v>903</x:v>
      </x:c>
      <x:c r="H2268" t="n">
        <x:v>903</x:v>
      </x:c>
      <x:c r="I2268" t="inlineStr">
        <x:is>
          <x:t xml:space="preserve">1T = valor acumulado</x:t>
        </x:is>
      </x:c>
    </x:row>
    <x:row r="2269">
      <x:c r="A2269" t="inlineStr">
        <x:is>
          <x:t xml:space="preserve">1T11</x:t>
        </x:is>
      </x:c>
      <x:c r="B2269" t="inlineStr">
        <x:is>
          <x:t xml:space="preserve">EBIT012</x:t>
        </x:is>
      </x:c>
      <x:c r="C2269" t="inlineStr">
        <x:is>
          <x:t xml:space="preserve">Lucro Operacional Total</x:t>
        </x:is>
      </x:c>
      <x:c r="D2269" t="inlineStr">
        <x:is>
          <x:t xml:space="preserve">Lucro antes do resultado financeiro, das participações e impostos</x:t>
        </x:is>
      </x:c>
      <x:c r="E2269" t="inlineStr">
        <x:is>
          <x:t xml:space="preserve">TOTAL</x:t>
        </x:is>
      </x:c>
      <x:c r="F2269" t="n">
        <x:v>12536</x:v>
      </x:c>
      <x:c r="H2269" t="n">
        <x:v>12536</x:v>
      </x:c>
      <x:c r="I2269" t="inlineStr">
        <x:is>
          <x:t xml:space="preserve">1T = valor acumulado</x:t>
        </x:is>
      </x:c>
    </x:row>
    <x:row r="2270">
      <x:c r="A2270" t="inlineStr">
        <x:is>
          <x:t xml:space="preserve">2T11</x:t>
        </x:is>
      </x:c>
      <x:c r="B2270" t="inlineStr">
        <x:is>
          <x:t xml:space="preserve">EBIT000A</x:t>
        </x:is>
      </x:c>
      <x:c r="C2270" t="inlineStr">
        <x:is>
          <x:t xml:space="preserve">Receita</x:t>
        </x:is>
      </x:c>
      <x:c r="D2270" t="inlineStr">
        <x:is>
          <x:t xml:space="preserve">Intersegmentos</x:t>
        </x:is>
      </x:c>
      <x:c r="E2270" t="inlineStr">
        <x:is>
          <x:t xml:space="preserve">ABASTECIMENTO</x:t>
        </x:is>
      </x:c>
      <x:c r="F2270" t="n">
        <x:v>30639</x:v>
      </x:c>
      <x:c r="G2270" t="n">
        <x:v>14699</x:v>
      </x:c>
      <x:c r="H2270" t="n">
        <x:v>15940</x:v>
      </x:c>
      <x:c r="I2270" t="inlineStr">
        <x:is>
          <x:t xml:space="preserve">Atual − trimestre anterior</x:t>
        </x:is>
      </x:c>
    </x:row>
    <x:row r="2271">
      <x:c r="A2271" t="inlineStr">
        <x:is>
          <x:t xml:space="preserve">2T11</x:t>
        </x:is>
      </x:c>
      <x:c r="B2271" t="inlineStr">
        <x:is>
          <x:t xml:space="preserve">EBIT000A</x:t>
        </x:is>
      </x:c>
      <x:c r="C2271" t="inlineStr">
        <x:is>
          <x:t xml:space="preserve">Receita</x:t>
        </x:is>
      </x:c>
      <x:c r="D2271" t="inlineStr">
        <x:is>
          <x:t xml:space="preserve">Intersegmentos</x:t>
        </x:is>
      </x:c>
      <x:c r="E2271" t="inlineStr">
        <x:is>
          <x:t xml:space="preserve">BIOCOMBUSTÍVEIS</x:t>
        </x:is>
      </x:c>
      <x:c r="F2271" t="n">
        <x:v>251</x:v>
      </x:c>
      <x:c r="G2271" t="n">
        <x:v>160</x:v>
      </x:c>
      <x:c r="H2271" t="n">
        <x:v>91</x:v>
      </x:c>
      <x:c r="I2271" t="inlineStr">
        <x:is>
          <x:t xml:space="preserve">Atual − trimestre anterior</x:t>
        </x:is>
      </x:c>
    </x:row>
    <x:row r="2272">
      <x:c r="A2272" t="inlineStr">
        <x:is>
          <x:t xml:space="preserve">2T11</x:t>
        </x:is>
      </x:c>
      <x:c r="B2272" t="inlineStr">
        <x:is>
          <x:t xml:space="preserve">EBIT000A</x:t>
        </x:is>
      </x:c>
      <x:c r="C2272" t="inlineStr">
        <x:is>
          <x:t xml:space="preserve">Receita</x:t>
        </x:is>
      </x:c>
      <x:c r="D2272" t="inlineStr">
        <x:is>
          <x:t xml:space="preserve">Intersegmentos</x:t>
        </x:is>
      </x:c>
      <x:c r="E2272" t="inlineStr">
        <x:is>
          <x:t xml:space="preserve">CORPORATIVO / OUTROS NEGÓCIOS</x:t>
        </x:is>
      </x:c>
      <x:c r="F2272" t="n">
        <x:v>0</x:v>
      </x:c>
      <x:c r="G2272" t="n">
        <x:v>0</x:v>
      </x:c>
      <x:c r="H2272" t="n">
        <x:v>0</x:v>
      </x:c>
      <x:c r="I2272" t="inlineStr">
        <x:is>
          <x:t xml:space="preserve">Atual − trimestre anterior</x:t>
        </x:is>
      </x:c>
    </x:row>
    <x:row r="2273">
      <x:c r="A2273" t="inlineStr">
        <x:is>
          <x:t xml:space="preserve">2T11</x:t>
        </x:is>
      </x:c>
      <x:c r="B2273" t="inlineStr">
        <x:is>
          <x:t xml:space="preserve">EBIT000A</x:t>
        </x:is>
      </x:c>
      <x:c r="C2273" t="inlineStr">
        <x:is>
          <x:t xml:space="preserve">Receita</x:t>
        </x:is>
      </x:c>
      <x:c r="D2273" t="inlineStr">
        <x:is>
          <x:t xml:space="preserve">Intersegmentos</x:t>
        </x:is>
      </x:c>
      <x:c r="E2273" t="inlineStr">
        <x:is>
          <x:t xml:space="preserve">DISTRIBUIÇÃO</x:t>
        </x:is>
      </x:c>
      <x:c r="F2273" t="n">
        <x:v>644</x:v>
      </x:c>
      <x:c r="G2273" t="n">
        <x:v>319</x:v>
      </x:c>
      <x:c r="H2273" t="n">
        <x:v>325</x:v>
      </x:c>
      <x:c r="I2273" t="inlineStr">
        <x:is>
          <x:t xml:space="preserve">Atual − trimestre anterior</x:t>
        </x:is>
      </x:c>
    </x:row>
    <x:row r="2274">
      <x:c r="A2274" t="inlineStr">
        <x:is>
          <x:t xml:space="preserve">2T11</x:t>
        </x:is>
      </x:c>
      <x:c r="B2274" t="inlineStr">
        <x:is>
          <x:t xml:space="preserve">EBIT000A</x:t>
        </x:is>
      </x:c>
      <x:c r="C2274" t="inlineStr">
        <x:is>
          <x:t xml:space="preserve">Receita</x:t>
        </x:is>
      </x:c>
      <x:c r="D2274" t="inlineStr">
        <x:is>
          <x:t xml:space="preserve">Intersegmentos</x:t>
        </x:is>
      </x:c>
      <x:c r="E2274" t="inlineStr">
        <x:is>
          <x:t xml:space="preserve">E&amp;P</x:t>
        </x:is>
      </x:c>
      <x:c r="F2274" t="n">
        <x:v>58873</x:v>
      </x:c>
      <x:c r="G2274" t="n">
        <x:v>28005</x:v>
      </x:c>
      <x:c r="H2274" t="n">
        <x:v>30868</x:v>
      </x:c>
      <x:c r="I2274" t="inlineStr">
        <x:is>
          <x:t xml:space="preserve">Atual − trimestre anterior</x:t>
        </x:is>
      </x:c>
    </x:row>
    <x:row r="2275">
      <x:c r="A2275" t="inlineStr">
        <x:is>
          <x:t xml:space="preserve">2T11</x:t>
        </x:is>
      </x:c>
      <x:c r="B2275" t="inlineStr">
        <x:is>
          <x:t xml:space="preserve">EBIT000A</x:t>
        </x:is>
      </x:c>
      <x:c r="C2275" t="inlineStr">
        <x:is>
          <x:t xml:space="preserve">Receita</x:t>
        </x:is>
      </x:c>
      <x:c r="D2275" t="inlineStr">
        <x:is>
          <x:t xml:space="preserve">Intersegmentos</x:t>
        </x:is>
      </x:c>
      <x:c r="E2275" t="inlineStr">
        <x:is>
          <x:t xml:space="preserve">ELIMINAÇÕES</x:t>
        </x:is>
      </x:c>
      <x:c r="F2275" t="n">
        <x:v>-94989</x:v>
      </x:c>
      <x:c r="G2275" t="n">
        <x:v>-45563</x:v>
      </x:c>
      <x:c r="H2275" t="n">
        <x:v>-49426</x:v>
      </x:c>
      <x:c r="I2275" t="inlineStr">
        <x:is>
          <x:t xml:space="preserve">Atual − trimestre anterior</x:t>
        </x:is>
      </x:c>
    </x:row>
    <x:row r="2276">
      <x:c r="A2276" t="inlineStr">
        <x:is>
          <x:t xml:space="preserve">2T11</x:t>
        </x:is>
      </x:c>
      <x:c r="B2276" t="inlineStr">
        <x:is>
          <x:t xml:space="preserve">EBIT000A</x:t>
        </x:is>
      </x:c>
      <x:c r="C2276" t="inlineStr">
        <x:is>
          <x:t xml:space="preserve">Receita</x:t>
        </x:is>
      </x:c>
      <x:c r="D2276" t="inlineStr">
        <x:is>
          <x:t xml:space="preserve">Intersegmentos</x:t>
        </x:is>
      </x:c>
      <x:c r="E2276" t="inlineStr">
        <x:is>
          <x:t xml:space="preserve">GÁS &amp; ENERGIA / G&amp;EBC</x:t>
        </x:is>
      </x:c>
      <x:c r="F2276" t="n">
        <x:v>1139</x:v>
      </x:c>
      <x:c r="G2276" t="n">
        <x:v>563</x:v>
      </x:c>
      <x:c r="H2276" t="n">
        <x:v>576</x:v>
      </x:c>
      <x:c r="I2276" t="inlineStr">
        <x:is>
          <x:t xml:space="preserve">Atual − trimestre anterior</x:t>
        </x:is>
      </x:c>
    </x:row>
    <x:row r="2277">
      <x:c r="A2277" t="inlineStr">
        <x:is>
          <x:t xml:space="preserve">2T11</x:t>
        </x:is>
      </x:c>
      <x:c r="B2277" t="inlineStr">
        <x:is>
          <x:t xml:space="preserve">EBIT000A</x:t>
        </x:is>
      </x:c>
      <x:c r="C2277" t="inlineStr">
        <x:is>
          <x:t xml:space="preserve">Receita</x:t>
        </x:is>
      </x:c>
      <x:c r="D2277" t="inlineStr">
        <x:is>
          <x:t xml:space="preserve">Intersegmentos</x:t>
        </x:is>
      </x:c>
      <x:c r="E2277" t="inlineStr">
        <x:is>
          <x:t xml:space="preserve">INTERNACIONAL</x:t>
        </x:is>
      </x:c>
      <x:c r="F2277" t="n">
        <x:v>3443</x:v>
      </x:c>
      <x:c r="G2277" t="n">
        <x:v>1817</x:v>
      </x:c>
      <x:c r="H2277" t="n">
        <x:v>1626</x:v>
      </x:c>
      <x:c r="I2277" t="inlineStr">
        <x:is>
          <x:t xml:space="preserve">Atual − trimestre anterior</x:t>
        </x:is>
      </x:c>
    </x:row>
    <x:row r="2278">
      <x:c r="A2278" t="inlineStr">
        <x:is>
          <x:t xml:space="preserve">2T11</x:t>
        </x:is>
      </x:c>
      <x:c r="B2278" t="inlineStr">
        <x:is>
          <x:t xml:space="preserve">EBIT000A</x:t>
        </x:is>
      </x:c>
      <x:c r="C2278" t="inlineStr">
        <x:is>
          <x:t xml:space="preserve">Receita</x:t>
        </x:is>
      </x:c>
      <x:c r="D2278" t="inlineStr">
        <x:is>
          <x:t xml:space="preserve">Intersegmentos</x:t>
        </x:is>
      </x:c>
      <x:c r="E2278" t="inlineStr">
        <x:is>
          <x:t xml:space="preserve">TOTAL</x:t>
        </x:is>
      </x:c>
      <x:c r="F2278" t="n">
        <x:v>0</x:v>
      </x:c>
      <x:c r="G2278" t="n">
        <x:v>0</x:v>
      </x:c>
      <x:c r="H2278" t="n">
        <x:v>0</x:v>
      </x:c>
      <x:c r="I2278" t="inlineStr">
        <x:is>
          <x:t xml:space="preserve">Atual − trimestre anterior</x:t>
        </x:is>
      </x:c>
    </x:row>
    <x:row r="2279">
      <x:c r="A2279" t="inlineStr">
        <x:is>
          <x:t xml:space="preserve">2T11</x:t>
        </x:is>
      </x:c>
      <x:c r="B2279" t="inlineStr">
        <x:is>
          <x:t xml:space="preserve">EBIT000B</x:t>
        </x:is>
      </x:c>
      <x:c r="C2279" t="inlineStr">
        <x:is>
          <x:t xml:space="preserve">Receita</x:t>
        </x:is>
      </x:c>
      <x:c r="D2279" t="inlineStr">
        <x:is>
          <x:t xml:space="preserve">Terceiros</x:t>
        </x:is>
      </x:c>
      <x:c r="E2279" t="inlineStr">
        <x:is>
          <x:t xml:space="preserve">ABASTECIMENTO</x:t>
        </x:is>
      </x:c>
      <x:c r="F2279" t="n">
        <x:v>64278</x:v>
      </x:c>
      <x:c r="G2279" t="n">
        <x:v>29623</x:v>
      </x:c>
      <x:c r="H2279" t="n">
        <x:v>34655</x:v>
      </x:c>
      <x:c r="I2279" t="inlineStr">
        <x:is>
          <x:t xml:space="preserve">Atual − trimestre anterior</x:t>
        </x:is>
      </x:c>
    </x:row>
    <x:row r="2280">
      <x:c r="A2280" t="inlineStr">
        <x:is>
          <x:t xml:space="preserve">2T11</x:t>
        </x:is>
      </x:c>
      <x:c r="B2280" t="inlineStr">
        <x:is>
          <x:t xml:space="preserve">EBIT000B</x:t>
        </x:is>
      </x:c>
      <x:c r="C2280" t="inlineStr">
        <x:is>
          <x:t xml:space="preserve">Receita</x:t>
        </x:is>
      </x:c>
      <x:c r="D2280" t="inlineStr">
        <x:is>
          <x:t xml:space="preserve">Terceiros</x:t>
        </x:is>
      </x:c>
      <x:c r="E2280" t="inlineStr">
        <x:is>
          <x:t xml:space="preserve">BIOCOMBUSTÍVEIS</x:t>
        </x:is>
      </x:c>
      <x:c r="F2280" t="n">
        <x:v>86</x:v>
      </x:c>
      <x:c r="G2280" t="n">
        <x:v>42</x:v>
      </x:c>
      <x:c r="H2280" t="n">
        <x:v>44</x:v>
      </x:c>
      <x:c r="I2280" t="inlineStr">
        <x:is>
          <x:t xml:space="preserve">Atual − trimestre anterior</x:t>
        </x:is>
      </x:c>
    </x:row>
    <x:row r="2281">
      <x:c r="A2281" t="inlineStr">
        <x:is>
          <x:t xml:space="preserve">2T11</x:t>
        </x:is>
      </x:c>
      <x:c r="B2281" t="inlineStr">
        <x:is>
          <x:t xml:space="preserve">EBIT000B</x:t>
        </x:is>
      </x:c>
      <x:c r="C2281" t="inlineStr">
        <x:is>
          <x:t xml:space="preserve">Receita</x:t>
        </x:is>
      </x:c>
      <x:c r="D2281" t="inlineStr">
        <x:is>
          <x:t xml:space="preserve">Terceiros</x:t>
        </x:is>
      </x:c>
      <x:c r="E2281" t="inlineStr">
        <x:is>
          <x:t xml:space="preserve">CORPORATIVO / OUTROS NEGÓCIOS</x:t>
        </x:is>
      </x:c>
      <x:c r="F2281" t="n">
        <x:v>0</x:v>
      </x:c>
      <x:c r="G2281" t="n">
        <x:v>0</x:v>
      </x:c>
      <x:c r="H2281" t="n">
        <x:v>0</x:v>
      </x:c>
      <x:c r="I2281" t="inlineStr">
        <x:is>
          <x:t xml:space="preserve">Atual − trimestre anterior</x:t>
        </x:is>
      </x:c>
    </x:row>
    <x:row r="2282">
      <x:c r="A2282" t="inlineStr">
        <x:is>
          <x:t xml:space="preserve">2T11</x:t>
        </x:is>
      </x:c>
      <x:c r="B2282" t="inlineStr">
        <x:is>
          <x:t xml:space="preserve">EBIT000B</x:t>
        </x:is>
      </x:c>
      <x:c r="C2282" t="inlineStr">
        <x:is>
          <x:t xml:space="preserve">Receita</x:t>
        </x:is>
      </x:c>
      <x:c r="D2282" t="inlineStr">
        <x:is>
          <x:t xml:space="preserve">Terceiros</x:t>
        </x:is>
      </x:c>
      <x:c r="E2282" t="inlineStr">
        <x:is>
          <x:t xml:space="preserve">DISTRIBUIÇÃO</x:t>
        </x:is>
      </x:c>
      <x:c r="F2282" t="n">
        <x:v>34252</x:v>
      </x:c>
      <x:c r="G2282" t="n">
        <x:v>16379</x:v>
      </x:c>
      <x:c r="H2282" t="n">
        <x:v>17873</x:v>
      </x:c>
      <x:c r="I2282" t="inlineStr">
        <x:is>
          <x:t xml:space="preserve">Atual − trimestre anterior</x:t>
        </x:is>
      </x:c>
    </x:row>
    <x:row r="2283">
      <x:c r="A2283" t="inlineStr">
        <x:is>
          <x:t xml:space="preserve">2T11</x:t>
        </x:is>
      </x:c>
      <x:c r="B2283" t="inlineStr">
        <x:is>
          <x:t xml:space="preserve">EBIT000B</x:t>
        </x:is>
      </x:c>
      <x:c r="C2283" t="inlineStr">
        <x:is>
          <x:t xml:space="preserve">Receita</x:t>
        </x:is>
      </x:c>
      <x:c r="D2283" t="inlineStr">
        <x:is>
          <x:t xml:space="preserve">Terceiros</x:t>
        </x:is>
      </x:c>
      <x:c r="E2283" t="inlineStr">
        <x:is>
          <x:t xml:space="preserve">E&amp;P</x:t>
        </x:is>
      </x:c>
      <x:c r="F2283" t="n">
        <x:v>255</x:v>
      </x:c>
      <x:c r="G2283" t="n">
        <x:v>38</x:v>
      </x:c>
      <x:c r="H2283" t="n">
        <x:v>217</x:v>
      </x:c>
      <x:c r="I2283" t="inlineStr">
        <x:is>
          <x:t xml:space="preserve">Atual − trimestre anterior</x:t>
        </x:is>
      </x:c>
    </x:row>
    <x:row r="2284">
      <x:c r="A2284" t="inlineStr">
        <x:is>
          <x:t xml:space="preserve">2T11</x:t>
        </x:is>
      </x:c>
      <x:c r="B2284" t="inlineStr">
        <x:is>
          <x:t xml:space="preserve">EBIT000B</x:t>
        </x:is>
      </x:c>
      <x:c r="C2284" t="inlineStr">
        <x:is>
          <x:t xml:space="preserve">Receita</x:t>
        </x:is>
      </x:c>
      <x:c r="D2284" t="inlineStr">
        <x:is>
          <x:t xml:space="preserve">Terceiros</x:t>
        </x:is>
      </x:c>
      <x:c r="E2284" t="inlineStr">
        <x:is>
          <x:t xml:space="preserve">ELIMINAÇÕES</x:t>
        </x:is>
      </x:c>
      <x:c r="F2284" t="n">
        <x:v>0</x:v>
      </x:c>
      <x:c r="G2284" t="n">
        <x:v>0</x:v>
      </x:c>
      <x:c r="H2284" t="n">
        <x:v>0</x:v>
      </x:c>
      <x:c r="I2284" t="inlineStr">
        <x:is>
          <x:t xml:space="preserve">Atual − trimestre anterior</x:t>
        </x:is>
      </x:c>
    </x:row>
    <x:row r="2285">
      <x:c r="A2285" t="inlineStr">
        <x:is>
          <x:t xml:space="preserve">2T11</x:t>
        </x:is>
      </x:c>
      <x:c r="B2285" t="inlineStr">
        <x:is>
          <x:t xml:space="preserve">EBIT000B</x:t>
        </x:is>
      </x:c>
      <x:c r="C2285" t="inlineStr">
        <x:is>
          <x:t xml:space="preserve">Receita</x:t>
        </x:is>
      </x:c>
      <x:c r="D2285" t="inlineStr">
        <x:is>
          <x:t xml:space="preserve">Terceiros</x:t>
        </x:is>
      </x:c>
      <x:c r="E2285" t="inlineStr">
        <x:is>
          <x:t xml:space="preserve">GÁS &amp; ENERGIA / G&amp;EBC</x:t>
        </x:is>
      </x:c>
      <x:c r="F2285" t="n">
        <x:v>6830</x:v>
      </x:c>
      <x:c r="G2285" t="n">
        <x:v>3262</x:v>
      </x:c>
      <x:c r="H2285" t="n">
        <x:v>3568</x:v>
      </x:c>
      <x:c r="I2285" t="inlineStr">
        <x:is>
          <x:t xml:space="preserve">Atual − trimestre anterior</x:t>
        </x:is>
      </x:c>
    </x:row>
    <x:row r="2286">
      <x:c r="A2286" t="inlineStr">
        <x:is>
          <x:t xml:space="preserve">2T11</x:t>
        </x:is>
      </x:c>
      <x:c r="B2286" t="inlineStr">
        <x:is>
          <x:t xml:space="preserve">EBIT000B</x:t>
        </x:is>
      </x:c>
      <x:c r="C2286" t="inlineStr">
        <x:is>
          <x:t xml:space="preserve">Receita</x:t>
        </x:is>
      </x:c>
      <x:c r="D2286" t="inlineStr">
        <x:is>
          <x:t xml:space="preserve">Terceiros</x:t>
        </x:is>
      </x:c>
      <x:c r="E2286" t="inlineStr">
        <x:is>
          <x:t xml:space="preserve">INTERNACIONAL</x:t>
        </x:is>
      </x:c>
      <x:c r="F2286" t="n">
        <x:v>10568</x:v>
      </x:c>
      <x:c r="G2286" t="n">
        <x:v>5456</x:v>
      </x:c>
      <x:c r="H2286" t="n">
        <x:v>5112</x:v>
      </x:c>
      <x:c r="I2286" t="inlineStr">
        <x:is>
          <x:t xml:space="preserve">Atual − trimestre anterior</x:t>
        </x:is>
      </x:c>
    </x:row>
    <x:row r="2287">
      <x:c r="A2287" t="inlineStr">
        <x:is>
          <x:t xml:space="preserve">2T11</x:t>
        </x:is>
      </x:c>
      <x:c r="B2287" t="inlineStr">
        <x:is>
          <x:t xml:space="preserve">EBIT000B</x:t>
        </x:is>
      </x:c>
      <x:c r="C2287" t="inlineStr">
        <x:is>
          <x:t xml:space="preserve">Receita</x:t>
        </x:is>
      </x:c>
      <x:c r="D2287" t="inlineStr">
        <x:is>
          <x:t xml:space="preserve">Terceiros</x:t>
        </x:is>
      </x:c>
      <x:c r="E2287" t="inlineStr">
        <x:is>
          <x:t xml:space="preserve">TOTAL</x:t>
        </x:is>
      </x:c>
      <x:c r="F2287" t="n">
        <x:v>116269</x:v>
      </x:c>
      <x:c r="G2287" t="n">
        <x:v>54800</x:v>
      </x:c>
      <x:c r="H2287" t="n">
        <x:v>61469</x:v>
      </x:c>
      <x:c r="I2287" t="inlineStr">
        <x:is>
          <x:t xml:space="preserve">Atual − trimestre anterior</x:t>
        </x:is>
      </x:c>
    </x:row>
    <x:row r="2288">
      <x:c r="A2288" t="inlineStr">
        <x:is>
          <x:t xml:space="preserve">2T11</x:t>
        </x:is>
      </x:c>
      <x:c r="B2288" t="inlineStr">
        <x:is>
          <x:t xml:space="preserve">EBIT001</x:t>
        </x:is>
      </x:c>
      <x:c r="C2288" t="inlineStr">
        <x:is>
          <x:t xml:space="preserve">Receita Total</x:t>
        </x:is>
      </x:c>
      <x:c r="D2288" t="inlineStr">
        <x:is>
          <x:t xml:space="preserve">Receita de vendas</x:t>
        </x:is>
      </x:c>
      <x:c r="E2288" t="inlineStr">
        <x:is>
          <x:t xml:space="preserve">ABASTECIMENTO</x:t>
        </x:is>
      </x:c>
      <x:c r="F2288" t="n">
        <x:v>94917</x:v>
      </x:c>
      <x:c r="G2288" t="n">
        <x:v>44322</x:v>
      </x:c>
      <x:c r="H2288" t="n">
        <x:v>50595</x:v>
      </x:c>
      <x:c r="I2288" t="inlineStr">
        <x:is>
          <x:t xml:space="preserve">Atual − trimestre anterior</x:t>
        </x:is>
      </x:c>
    </x:row>
    <x:row r="2289">
      <x:c r="A2289" t="inlineStr">
        <x:is>
          <x:t xml:space="preserve">2T11</x:t>
        </x:is>
      </x:c>
      <x:c r="B2289" t="inlineStr">
        <x:is>
          <x:t xml:space="preserve">EBIT001</x:t>
        </x:is>
      </x:c>
      <x:c r="C2289" t="inlineStr">
        <x:is>
          <x:t xml:space="preserve">Receita Total</x:t>
        </x:is>
      </x:c>
      <x:c r="D2289" t="inlineStr">
        <x:is>
          <x:t xml:space="preserve">Receita de vendas</x:t>
        </x:is>
      </x:c>
      <x:c r="E2289" t="inlineStr">
        <x:is>
          <x:t xml:space="preserve">BIOCOMBUSTÍVEIS</x:t>
        </x:is>
      </x:c>
      <x:c r="F2289" t="n">
        <x:v>337</x:v>
      </x:c>
      <x:c r="G2289" t="n">
        <x:v>202</x:v>
      </x:c>
      <x:c r="H2289" t="n">
        <x:v>135</x:v>
      </x:c>
      <x:c r="I2289" t="inlineStr">
        <x:is>
          <x:t xml:space="preserve">Atual − trimestre anterior</x:t>
        </x:is>
      </x:c>
    </x:row>
    <x:row r="2290">
      <x:c r="A2290" t="inlineStr">
        <x:is>
          <x:t xml:space="preserve">2T11</x:t>
        </x:is>
      </x:c>
      <x:c r="B2290" t="inlineStr">
        <x:is>
          <x:t xml:space="preserve">EBIT001</x:t>
        </x:is>
      </x:c>
      <x:c r="C2290" t="inlineStr">
        <x:is>
          <x:t xml:space="preserve">Receita Total</x:t>
        </x:is>
      </x:c>
      <x:c r="D2290" t="inlineStr">
        <x:is>
          <x:t xml:space="preserve">Receita de vendas</x:t>
        </x:is>
      </x:c>
      <x:c r="E2290" t="inlineStr">
        <x:is>
          <x:t xml:space="preserve">CORPORATIVO / OUTROS NEGÓCIOS</x:t>
        </x:is>
      </x:c>
      <x:c r="F2290" t="n">
        <x:v>0</x:v>
      </x:c>
      <x:c r="G2290" t="n">
        <x:v>0</x:v>
      </x:c>
      <x:c r="H2290" t="n">
        <x:v>0</x:v>
      </x:c>
      <x:c r="I2290" t="inlineStr">
        <x:is>
          <x:t xml:space="preserve">Atual − trimestre anterior</x:t>
        </x:is>
      </x:c>
    </x:row>
    <x:row r="2291">
      <x:c r="A2291" t="inlineStr">
        <x:is>
          <x:t xml:space="preserve">2T11</x:t>
        </x:is>
      </x:c>
      <x:c r="B2291" t="inlineStr">
        <x:is>
          <x:t xml:space="preserve">EBIT001</x:t>
        </x:is>
      </x:c>
      <x:c r="C2291" t="inlineStr">
        <x:is>
          <x:t xml:space="preserve">Receita Total</x:t>
        </x:is>
      </x:c>
      <x:c r="D2291" t="inlineStr">
        <x:is>
          <x:t xml:space="preserve">Receita de vendas</x:t>
        </x:is>
      </x:c>
      <x:c r="E2291" t="inlineStr">
        <x:is>
          <x:t xml:space="preserve">DISTRIBUIÇÃO</x:t>
        </x:is>
      </x:c>
      <x:c r="F2291" t="n">
        <x:v>34896</x:v>
      </x:c>
      <x:c r="G2291" t="n">
        <x:v>16698</x:v>
      </x:c>
      <x:c r="H2291" t="n">
        <x:v>18198</x:v>
      </x:c>
      <x:c r="I2291" t="inlineStr">
        <x:is>
          <x:t xml:space="preserve">Atual − trimestre anterior</x:t>
        </x:is>
      </x:c>
    </x:row>
    <x:row r="2292">
      <x:c r="A2292" t="inlineStr">
        <x:is>
          <x:t xml:space="preserve">2T11</x:t>
        </x:is>
      </x:c>
      <x:c r="B2292" t="inlineStr">
        <x:is>
          <x:t xml:space="preserve">EBIT001</x:t>
        </x:is>
      </x:c>
      <x:c r="C2292" t="inlineStr">
        <x:is>
          <x:t xml:space="preserve">Receita Total</x:t>
        </x:is>
      </x:c>
      <x:c r="D2292" t="inlineStr">
        <x:is>
          <x:t xml:space="preserve">Receita de vendas</x:t>
        </x:is>
      </x:c>
      <x:c r="E2292" t="inlineStr">
        <x:is>
          <x:t xml:space="preserve">E&amp;P</x:t>
        </x:is>
      </x:c>
      <x:c r="F2292" t="n">
        <x:v>59128</x:v>
      </x:c>
      <x:c r="G2292" t="n">
        <x:v>28043</x:v>
      </x:c>
      <x:c r="H2292" t="n">
        <x:v>31085</x:v>
      </x:c>
      <x:c r="I2292" t="inlineStr">
        <x:is>
          <x:t xml:space="preserve">Atual − trimestre anterior</x:t>
        </x:is>
      </x:c>
    </x:row>
    <x:row r="2293">
      <x:c r="A2293" t="inlineStr">
        <x:is>
          <x:t xml:space="preserve">2T11</x:t>
        </x:is>
      </x:c>
      <x:c r="B2293" t="inlineStr">
        <x:is>
          <x:t xml:space="preserve">EBIT001</x:t>
        </x:is>
      </x:c>
      <x:c r="C2293" t="inlineStr">
        <x:is>
          <x:t xml:space="preserve">Receita Total</x:t>
        </x:is>
      </x:c>
      <x:c r="D2293" t="inlineStr">
        <x:is>
          <x:t xml:space="preserve">Receita de vendas</x:t>
        </x:is>
      </x:c>
      <x:c r="E2293" t="inlineStr">
        <x:is>
          <x:t xml:space="preserve">ELIMINAÇÕES</x:t>
        </x:is>
      </x:c>
      <x:c r="F2293" t="n">
        <x:v>-94989</x:v>
      </x:c>
      <x:c r="G2293" t="n">
        <x:v>-45563</x:v>
      </x:c>
      <x:c r="H2293" t="n">
        <x:v>-49426</x:v>
      </x:c>
      <x:c r="I2293" t="inlineStr">
        <x:is>
          <x:t xml:space="preserve">Atual − trimestre anterior</x:t>
        </x:is>
      </x:c>
    </x:row>
    <x:row r="2294">
      <x:c r="A2294" t="inlineStr">
        <x:is>
          <x:t xml:space="preserve">2T11</x:t>
        </x:is>
      </x:c>
      <x:c r="B2294" t="inlineStr">
        <x:is>
          <x:t xml:space="preserve">EBIT001</x:t>
        </x:is>
      </x:c>
      <x:c r="C2294" t="inlineStr">
        <x:is>
          <x:t xml:space="preserve">Receita Total</x:t>
        </x:is>
      </x:c>
      <x:c r="D2294" t="inlineStr">
        <x:is>
          <x:t xml:space="preserve">Receita de vendas</x:t>
        </x:is>
      </x:c>
      <x:c r="E2294" t="inlineStr">
        <x:is>
          <x:t xml:space="preserve">GÁS &amp; ENERGIA / G&amp;EBC</x:t>
        </x:is>
      </x:c>
      <x:c r="F2294" t="n">
        <x:v>7969</x:v>
      </x:c>
      <x:c r="G2294" t="n">
        <x:v>3825</x:v>
      </x:c>
      <x:c r="H2294" t="n">
        <x:v>4144</x:v>
      </x:c>
      <x:c r="I2294" t="inlineStr">
        <x:is>
          <x:t xml:space="preserve">Atual − trimestre anterior</x:t>
        </x:is>
      </x:c>
    </x:row>
    <x:row r="2295">
      <x:c r="A2295" t="inlineStr">
        <x:is>
          <x:t xml:space="preserve">2T11</x:t>
        </x:is>
      </x:c>
      <x:c r="B2295" t="inlineStr">
        <x:is>
          <x:t xml:space="preserve">EBIT001</x:t>
        </x:is>
      </x:c>
      <x:c r="C2295" t="inlineStr">
        <x:is>
          <x:t xml:space="preserve">Receita Total</x:t>
        </x:is>
      </x:c>
      <x:c r="D2295" t="inlineStr">
        <x:is>
          <x:t xml:space="preserve">Receita de vendas</x:t>
        </x:is>
      </x:c>
      <x:c r="E2295" t="inlineStr">
        <x:is>
          <x:t xml:space="preserve">INTERNACIONAL</x:t>
        </x:is>
      </x:c>
      <x:c r="F2295" t="n">
        <x:v>14011</x:v>
      </x:c>
      <x:c r="G2295" t="n">
        <x:v>7273</x:v>
      </x:c>
      <x:c r="H2295" t="n">
        <x:v>6738</x:v>
      </x:c>
      <x:c r="I2295" t="inlineStr">
        <x:is>
          <x:t xml:space="preserve">Atual − trimestre anterior</x:t>
        </x:is>
      </x:c>
    </x:row>
    <x:row r="2296">
      <x:c r="A2296" t="inlineStr">
        <x:is>
          <x:t xml:space="preserve">2T11</x:t>
        </x:is>
      </x:c>
      <x:c r="B2296" t="inlineStr">
        <x:is>
          <x:t xml:space="preserve">EBIT001</x:t>
        </x:is>
      </x:c>
      <x:c r="C2296" t="inlineStr">
        <x:is>
          <x:t xml:space="preserve">Receita Total</x:t>
        </x:is>
      </x:c>
      <x:c r="D2296" t="inlineStr">
        <x:is>
          <x:t xml:space="preserve">Receita de vendas</x:t>
        </x:is>
      </x:c>
      <x:c r="E2296" t="inlineStr">
        <x:is>
          <x:t xml:space="preserve">TOTAL</x:t>
        </x:is>
      </x:c>
      <x:c r="F2296" t="n">
        <x:v>116269</x:v>
      </x:c>
      <x:c r="G2296" t="n">
        <x:v>54800</x:v>
      </x:c>
      <x:c r="H2296" t="n">
        <x:v>61469</x:v>
      </x:c>
      <x:c r="I2296" t="inlineStr">
        <x:is>
          <x:t xml:space="preserve">Atual − trimestre anterior</x:t>
        </x:is>
      </x:c>
    </x:row>
    <x:row r="2297">
      <x:c r="A2297" t="inlineStr">
        <x:is>
          <x:t xml:space="preserve">2T11</x:t>
        </x:is>
      </x:c>
      <x:c r="B2297" t="inlineStr">
        <x:is>
          <x:t xml:space="preserve">EBIT002</x:t>
        </x:is>
      </x:c>
      <x:c r="C2297" t="inlineStr">
        <x:is>
          <x:t xml:space="preserve">Custo Total</x:t>
        </x:is>
      </x:c>
      <x:c r="D2297" t="inlineStr">
        <x:is>
          <x:t xml:space="preserve">Custo dos produtos vendidos</x:t>
        </x:is>
      </x:c>
      <x:c r="E2297" t="inlineStr">
        <x:is>
          <x:t xml:space="preserve">ABASTECIMENTO</x:t>
        </x:is>
      </x:c>
      <x:c r="F2297" t="n">
        <x:v>-95761</x:v>
      </x:c>
      <x:c r="G2297" t="n">
        <x:v>-43216</x:v>
      </x:c>
      <x:c r="H2297" t="n">
        <x:v>-52545</x:v>
      </x:c>
      <x:c r="I2297" t="inlineStr">
        <x:is>
          <x:t xml:space="preserve">Atual − trimestre anterior</x:t>
        </x:is>
      </x:c>
    </x:row>
    <x:row r="2298">
      <x:c r="A2298" t="inlineStr">
        <x:is>
          <x:t xml:space="preserve">2T11</x:t>
        </x:is>
      </x:c>
      <x:c r="B2298" t="inlineStr">
        <x:is>
          <x:t xml:space="preserve">EBIT002</x:t>
        </x:is>
      </x:c>
      <x:c r="C2298" t="inlineStr">
        <x:is>
          <x:t xml:space="preserve">Custo Total</x:t>
        </x:is>
      </x:c>
      <x:c r="D2298" t="inlineStr">
        <x:is>
          <x:t xml:space="preserve">Custo dos produtos vendidos</x:t>
        </x:is>
      </x:c>
      <x:c r="E2298" t="inlineStr">
        <x:is>
          <x:t xml:space="preserve">BIOCOMBUSTÍVEIS</x:t>
        </x:is>
      </x:c>
      <x:c r="F2298" t="n">
        <x:v>-381</x:v>
      </x:c>
      <x:c r="G2298" t="n">
        <x:v>-218</x:v>
      </x:c>
      <x:c r="H2298" t="n">
        <x:v>-163</x:v>
      </x:c>
      <x:c r="I2298" t="inlineStr">
        <x:is>
          <x:t xml:space="preserve">Atual − trimestre anterior</x:t>
        </x:is>
      </x:c>
    </x:row>
    <x:row r="2299">
      <x:c r="A2299" t="inlineStr">
        <x:is>
          <x:t xml:space="preserve">2T11</x:t>
        </x:is>
      </x:c>
      <x:c r="B2299" t="inlineStr">
        <x:is>
          <x:t xml:space="preserve">EBIT002</x:t>
        </x:is>
      </x:c>
      <x:c r="C2299" t="inlineStr">
        <x:is>
          <x:t xml:space="preserve">Custo Total</x:t>
        </x:is>
      </x:c>
      <x:c r="D2299" t="inlineStr">
        <x:is>
          <x:t xml:space="preserve">Custo dos produtos vendidos</x:t>
        </x:is>
      </x:c>
      <x:c r="E2299" t="inlineStr">
        <x:is>
          <x:t xml:space="preserve">CORPORATIVO / OUTROS NEGÓCIOS</x:t>
        </x:is>
      </x:c>
      <x:c r="F2299" t="n">
        <x:v>0</x:v>
      </x:c>
      <x:c r="G2299" t="n">
        <x:v>0</x:v>
      </x:c>
      <x:c r="H2299" t="n">
        <x:v>0</x:v>
      </x:c>
      <x:c r="I2299" t="inlineStr">
        <x:is>
          <x:t xml:space="preserve">Atual − trimestre anterior</x:t>
        </x:is>
      </x:c>
    </x:row>
    <x:row r="2300">
      <x:c r="A2300" t="inlineStr">
        <x:is>
          <x:t xml:space="preserve">2T11</x:t>
        </x:is>
      </x:c>
      <x:c r="B2300" t="inlineStr">
        <x:is>
          <x:t xml:space="preserve">EBIT002</x:t>
        </x:is>
      </x:c>
      <x:c r="C2300" t="inlineStr">
        <x:is>
          <x:t xml:space="preserve">Custo Total</x:t>
        </x:is>
      </x:c>
      <x:c r="D2300" t="inlineStr">
        <x:is>
          <x:t xml:space="preserve">Custo dos produtos vendidos</x:t>
        </x:is>
      </x:c>
      <x:c r="E2300" t="inlineStr">
        <x:is>
          <x:t xml:space="preserve">DISTRIBUIÇÃO</x:t>
        </x:is>
      </x:c>
      <x:c r="F2300" t="n">
        <x:v>-32089</x:v>
      </x:c>
      <x:c r="G2300" t="n">
        <x:v>-15230</x:v>
      </x:c>
      <x:c r="H2300" t="n">
        <x:v>-16859</x:v>
      </x:c>
      <x:c r="I2300" t="inlineStr">
        <x:is>
          <x:t xml:space="preserve">Atual − trimestre anterior</x:t>
        </x:is>
      </x:c>
    </x:row>
    <x:row r="2301">
      <x:c r="A2301" t="inlineStr">
        <x:is>
          <x:t xml:space="preserve">2T11</x:t>
        </x:is>
      </x:c>
      <x:c r="B2301" t="inlineStr">
        <x:is>
          <x:t xml:space="preserve">EBIT002</x:t>
        </x:is>
      </x:c>
      <x:c r="C2301" t="inlineStr">
        <x:is>
          <x:t xml:space="preserve">Custo Total</x:t>
        </x:is>
      </x:c>
      <x:c r="D2301" t="inlineStr">
        <x:is>
          <x:t xml:space="preserve">Custo dos produtos vendidos</x:t>
        </x:is>
      </x:c>
      <x:c r="E2301" t="inlineStr">
        <x:is>
          <x:t xml:space="preserve">E&amp;P</x:t>
        </x:is>
      </x:c>
      <x:c r="F2301" t="n">
        <x:v>-25249</x:v>
      </x:c>
      <x:c r="G2301" t="n">
        <x:v>-12210</x:v>
      </x:c>
      <x:c r="H2301" t="n">
        <x:v>-13039</x:v>
      </x:c>
      <x:c r="I2301" t="inlineStr">
        <x:is>
          <x:t xml:space="preserve">Atual − trimestre anterior</x:t>
        </x:is>
      </x:c>
    </x:row>
    <x:row r="2302">
      <x:c r="A2302" t="inlineStr">
        <x:is>
          <x:t xml:space="preserve">2T11</x:t>
        </x:is>
      </x:c>
      <x:c r="B2302" t="inlineStr">
        <x:is>
          <x:t xml:space="preserve">EBIT002</x:t>
        </x:is>
      </x:c>
      <x:c r="C2302" t="inlineStr">
        <x:is>
          <x:t xml:space="preserve">Custo Total</x:t>
        </x:is>
      </x:c>
      <x:c r="D2302" t="inlineStr">
        <x:is>
          <x:t xml:space="preserve">Custo dos produtos vendidos</x:t>
        </x:is>
      </x:c>
      <x:c r="E2302" t="inlineStr">
        <x:is>
          <x:t xml:space="preserve">ELIMINAÇÕES</x:t>
        </x:is>
      </x:c>
      <x:c r="F2302" t="n">
        <x:v>93325</x:v>
      </x:c>
      <x:c r="G2302" t="n">
        <x:v>44210</x:v>
      </x:c>
      <x:c r="H2302" t="n">
        <x:v>49115</x:v>
      </x:c>
      <x:c r="I2302" t="inlineStr">
        <x:is>
          <x:t xml:space="preserve">Atual − trimestre anterior</x:t>
        </x:is>
      </x:c>
    </x:row>
    <x:row r="2303">
      <x:c r="A2303" t="inlineStr">
        <x:is>
          <x:t xml:space="preserve">2T11</x:t>
        </x:is>
      </x:c>
      <x:c r="B2303" t="inlineStr">
        <x:is>
          <x:t xml:space="preserve">EBIT002</x:t>
        </x:is>
      </x:c>
      <x:c r="C2303" t="inlineStr">
        <x:is>
          <x:t xml:space="preserve">Custo Total</x:t>
        </x:is>
      </x:c>
      <x:c r="D2303" t="inlineStr">
        <x:is>
          <x:t xml:space="preserve">Custo dos produtos vendidos</x:t>
        </x:is>
      </x:c>
      <x:c r="E2303" t="inlineStr">
        <x:is>
          <x:t xml:space="preserve">GÁS &amp; ENERGIA / G&amp;EBC</x:t>
        </x:is>
      </x:c>
      <x:c r="F2303" t="n">
        <x:v>-4822</x:v>
      </x:c>
      <x:c r="G2303" t="n">
        <x:v>-2460</x:v>
      </x:c>
      <x:c r="H2303" t="n">
        <x:v>-2362</x:v>
      </x:c>
      <x:c r="I2303" t="inlineStr">
        <x:is>
          <x:t xml:space="preserve">Atual − trimestre anterior</x:t>
        </x:is>
      </x:c>
    </x:row>
    <x:row r="2304">
      <x:c r="A2304" t="inlineStr">
        <x:is>
          <x:t xml:space="preserve">2T11</x:t>
        </x:is>
      </x:c>
      <x:c r="B2304" t="inlineStr">
        <x:is>
          <x:t xml:space="preserve">EBIT002</x:t>
        </x:is>
      </x:c>
      <x:c r="C2304" t="inlineStr">
        <x:is>
          <x:t xml:space="preserve">Custo Total</x:t>
        </x:is>
      </x:c>
      <x:c r="D2304" t="inlineStr">
        <x:is>
          <x:t xml:space="preserve">Custo dos produtos vendidos</x:t>
        </x:is>
      </x:c>
      <x:c r="E2304" t="inlineStr">
        <x:is>
          <x:t xml:space="preserve">INTERNACIONAL</x:t>
        </x:is>
      </x:c>
      <x:c r="F2304" t="n">
        <x:v>-10845</x:v>
      </x:c>
      <x:c r="G2304" t="n">
        <x:v>-5472</x:v>
      </x:c>
      <x:c r="H2304" t="n">
        <x:v>-5373</x:v>
      </x:c>
      <x:c r="I2304" t="inlineStr">
        <x:is>
          <x:t xml:space="preserve">Atual − trimestre anterior</x:t>
        </x:is>
      </x:c>
    </x:row>
    <x:row r="2305">
      <x:c r="A2305" t="inlineStr">
        <x:is>
          <x:t xml:space="preserve">2T11</x:t>
        </x:is>
      </x:c>
      <x:c r="B2305" t="inlineStr">
        <x:is>
          <x:t xml:space="preserve">EBIT002</x:t>
        </x:is>
      </x:c>
      <x:c r="C2305" t="inlineStr">
        <x:is>
          <x:t xml:space="preserve">Custo Total</x:t>
        </x:is>
      </x:c>
      <x:c r="D2305" t="inlineStr">
        <x:is>
          <x:t xml:space="preserve">Custo dos produtos vendidos</x:t>
        </x:is>
      </x:c>
      <x:c r="E2305" t="inlineStr">
        <x:is>
          <x:t xml:space="preserve">TOTAL</x:t>
        </x:is>
      </x:c>
      <x:c r="F2305" t="n">
        <x:v>-75822</x:v>
      </x:c>
      <x:c r="G2305" t="n">
        <x:v>-34596</x:v>
      </x:c>
      <x:c r="H2305" t="n">
        <x:v>-41226</x:v>
      </x:c>
      <x:c r="I2305" t="inlineStr">
        <x:is>
          <x:t xml:space="preserve">Atual − trimestre anterior</x:t>
        </x:is>
      </x:c>
    </x:row>
    <x:row r="2306">
      <x:c r="A2306" t="inlineStr">
        <x:is>
          <x:t xml:space="preserve">2T11</x:t>
        </x:is>
      </x:c>
      <x:c r="B2306" t="inlineStr">
        <x:is>
          <x:t xml:space="preserve">EBIT003</x:t>
        </x:is>
      </x:c>
      <x:c r="C2306" t="inlineStr">
        <x:is>
          <x:t xml:space="preserve">Lucro Bruto Total</x:t>
        </x:is>
      </x:c>
      <x:c r="D2306" t="inlineStr">
        <x:is>
          <x:t xml:space="preserve">Lucro bruto</x:t>
        </x:is>
      </x:c>
      <x:c r="E2306" t="inlineStr">
        <x:is>
          <x:t xml:space="preserve">ABASTECIMENTO</x:t>
        </x:is>
      </x:c>
      <x:c r="F2306" t="n">
        <x:v>-844</x:v>
      </x:c>
      <x:c r="G2306" t="n">
        <x:v>1106</x:v>
      </x:c>
      <x:c r="H2306" t="n">
        <x:v>-1950</x:v>
      </x:c>
      <x:c r="I2306" t="inlineStr">
        <x:is>
          <x:t xml:space="preserve">Atual − trimestre anterior</x:t>
        </x:is>
      </x:c>
    </x:row>
    <x:row r="2307">
      <x:c r="A2307" t="inlineStr">
        <x:is>
          <x:t xml:space="preserve">2T11</x:t>
        </x:is>
      </x:c>
      <x:c r="B2307" t="inlineStr">
        <x:is>
          <x:t xml:space="preserve">EBIT003</x:t>
        </x:is>
      </x:c>
      <x:c r="C2307" t="inlineStr">
        <x:is>
          <x:t xml:space="preserve">Lucro Bruto Total</x:t>
        </x:is>
      </x:c>
      <x:c r="D2307" t="inlineStr">
        <x:is>
          <x:t xml:space="preserve">Lucro bruto</x:t>
        </x:is>
      </x:c>
      <x:c r="E2307" t="inlineStr">
        <x:is>
          <x:t xml:space="preserve">BIOCOMBUSTÍVEIS</x:t>
        </x:is>
      </x:c>
      <x:c r="F2307" t="n">
        <x:v>-44</x:v>
      </x:c>
      <x:c r="G2307" t="n">
        <x:v>-16</x:v>
      </x:c>
      <x:c r="H2307" t="n">
        <x:v>-28</x:v>
      </x:c>
      <x:c r="I2307" t="inlineStr">
        <x:is>
          <x:t xml:space="preserve">Atual − trimestre anterior</x:t>
        </x:is>
      </x:c>
    </x:row>
    <x:row r="2308">
      <x:c r="A2308" t="inlineStr">
        <x:is>
          <x:t xml:space="preserve">2T11</x:t>
        </x:is>
      </x:c>
      <x:c r="B2308" t="inlineStr">
        <x:is>
          <x:t xml:space="preserve">EBIT003</x:t>
        </x:is>
      </x:c>
      <x:c r="C2308" t="inlineStr">
        <x:is>
          <x:t xml:space="preserve">Lucro Bruto Total</x:t>
        </x:is>
      </x:c>
      <x:c r="D2308" t="inlineStr">
        <x:is>
          <x:t xml:space="preserve">Lucro bruto</x:t>
        </x:is>
      </x:c>
      <x:c r="E2308" t="inlineStr">
        <x:is>
          <x:t xml:space="preserve">CORPORATIVO / OUTROS NEGÓCIOS</x:t>
        </x:is>
      </x:c>
      <x:c r="F2308" t="n">
        <x:v>0</x:v>
      </x:c>
      <x:c r="G2308" t="n">
        <x:v>0</x:v>
      </x:c>
      <x:c r="H2308" t="n">
        <x:v>0</x:v>
      </x:c>
      <x:c r="I2308" t="inlineStr">
        <x:is>
          <x:t xml:space="preserve">Atual − trimestre anterior</x:t>
        </x:is>
      </x:c>
    </x:row>
    <x:row r="2309">
      <x:c r="A2309" t="inlineStr">
        <x:is>
          <x:t xml:space="preserve">2T11</x:t>
        </x:is>
      </x:c>
      <x:c r="B2309" t="inlineStr">
        <x:is>
          <x:t xml:space="preserve">EBIT003</x:t>
        </x:is>
      </x:c>
      <x:c r="C2309" t="inlineStr">
        <x:is>
          <x:t xml:space="preserve">Lucro Bruto Total</x:t>
        </x:is>
      </x:c>
      <x:c r="D2309" t="inlineStr">
        <x:is>
          <x:t xml:space="preserve">Lucro bruto</x:t>
        </x:is>
      </x:c>
      <x:c r="E2309" t="inlineStr">
        <x:is>
          <x:t xml:space="preserve">DISTRIBUIÇÃO</x:t>
        </x:is>
      </x:c>
      <x:c r="F2309" t="n">
        <x:v>2807</x:v>
      </x:c>
      <x:c r="G2309" t="n">
        <x:v>1468</x:v>
      </x:c>
      <x:c r="H2309" t="n">
        <x:v>1339</x:v>
      </x:c>
      <x:c r="I2309" t="inlineStr">
        <x:is>
          <x:t xml:space="preserve">Atual − trimestre anterior</x:t>
        </x:is>
      </x:c>
    </x:row>
    <x:row r="2310">
      <x:c r="A2310" t="inlineStr">
        <x:is>
          <x:t xml:space="preserve">2T11</x:t>
        </x:is>
      </x:c>
      <x:c r="B2310" t="inlineStr">
        <x:is>
          <x:t xml:space="preserve">EBIT003</x:t>
        </x:is>
      </x:c>
      <x:c r="C2310" t="inlineStr">
        <x:is>
          <x:t xml:space="preserve">Lucro Bruto Total</x:t>
        </x:is>
      </x:c>
      <x:c r="D2310" t="inlineStr">
        <x:is>
          <x:t xml:space="preserve">Lucro bruto</x:t>
        </x:is>
      </x:c>
      <x:c r="E2310" t="inlineStr">
        <x:is>
          <x:t xml:space="preserve">E&amp;P</x:t>
        </x:is>
      </x:c>
      <x:c r="F2310" t="n">
        <x:v>33879</x:v>
      </x:c>
      <x:c r="G2310" t="n">
        <x:v>15833</x:v>
      </x:c>
      <x:c r="H2310" t="n">
        <x:v>18046</x:v>
      </x:c>
      <x:c r="I2310" t="inlineStr">
        <x:is>
          <x:t xml:space="preserve">Atual − trimestre anterior</x:t>
        </x:is>
      </x:c>
    </x:row>
    <x:row r="2311">
      <x:c r="A2311" t="inlineStr">
        <x:is>
          <x:t xml:space="preserve">2T11</x:t>
        </x:is>
      </x:c>
      <x:c r="B2311" t="inlineStr">
        <x:is>
          <x:t xml:space="preserve">EBIT003</x:t>
        </x:is>
      </x:c>
      <x:c r="C2311" t="inlineStr">
        <x:is>
          <x:t xml:space="preserve">Lucro Bruto Total</x:t>
        </x:is>
      </x:c>
      <x:c r="D2311" t="inlineStr">
        <x:is>
          <x:t xml:space="preserve">Lucro bruto</x:t>
        </x:is>
      </x:c>
      <x:c r="E2311" t="inlineStr">
        <x:is>
          <x:t xml:space="preserve">ELIMINAÇÕES</x:t>
        </x:is>
      </x:c>
      <x:c r="F2311" t="n">
        <x:v>-1664</x:v>
      </x:c>
      <x:c r="G2311" t="n">
        <x:v>-1353</x:v>
      </x:c>
      <x:c r="H2311" t="n">
        <x:v>-311</x:v>
      </x:c>
      <x:c r="I2311" t="inlineStr">
        <x:is>
          <x:t xml:space="preserve">Atual − trimestre anterior</x:t>
        </x:is>
      </x:c>
    </x:row>
    <x:row r="2312">
      <x:c r="A2312" t="inlineStr">
        <x:is>
          <x:t xml:space="preserve">2T11</x:t>
        </x:is>
      </x:c>
      <x:c r="B2312" t="inlineStr">
        <x:is>
          <x:t xml:space="preserve">EBIT003</x:t>
        </x:is>
      </x:c>
      <x:c r="C2312" t="inlineStr">
        <x:is>
          <x:t xml:space="preserve">Lucro Bruto Total</x:t>
        </x:is>
      </x:c>
      <x:c r="D2312" t="inlineStr">
        <x:is>
          <x:t xml:space="preserve">Lucro bruto</x:t>
        </x:is>
      </x:c>
      <x:c r="E2312" t="inlineStr">
        <x:is>
          <x:t xml:space="preserve">GÁS &amp; ENERGIA / G&amp;EBC</x:t>
        </x:is>
      </x:c>
      <x:c r="F2312" t="n">
        <x:v>3147</x:v>
      </x:c>
      <x:c r="G2312" t="n">
        <x:v>1365</x:v>
      </x:c>
      <x:c r="H2312" t="n">
        <x:v>1782</x:v>
      </x:c>
      <x:c r="I2312" t="inlineStr">
        <x:is>
          <x:t xml:space="preserve">Atual − trimestre anterior</x:t>
        </x:is>
      </x:c>
    </x:row>
    <x:row r="2313">
      <x:c r="A2313" t="inlineStr">
        <x:is>
          <x:t xml:space="preserve">2T11</x:t>
        </x:is>
      </x:c>
      <x:c r="B2313" t="inlineStr">
        <x:is>
          <x:t xml:space="preserve">EBIT003</x:t>
        </x:is>
      </x:c>
      <x:c r="C2313" t="inlineStr">
        <x:is>
          <x:t xml:space="preserve">Lucro Bruto Total</x:t>
        </x:is>
      </x:c>
      <x:c r="D2313" t="inlineStr">
        <x:is>
          <x:t xml:space="preserve">Lucro bruto</x:t>
        </x:is>
      </x:c>
      <x:c r="E2313" t="inlineStr">
        <x:is>
          <x:t xml:space="preserve">INTERNACIONAL</x:t>
        </x:is>
      </x:c>
      <x:c r="F2313" t="n">
        <x:v>3166</x:v>
      </x:c>
      <x:c r="G2313" t="n">
        <x:v>1801</x:v>
      </x:c>
      <x:c r="H2313" t="n">
        <x:v>1365</x:v>
      </x:c>
      <x:c r="I2313" t="inlineStr">
        <x:is>
          <x:t xml:space="preserve">Atual − trimestre anterior</x:t>
        </x:is>
      </x:c>
    </x:row>
    <x:row r="2314">
      <x:c r="A2314" t="inlineStr">
        <x:is>
          <x:t xml:space="preserve">2T11</x:t>
        </x:is>
      </x:c>
      <x:c r="B2314" t="inlineStr">
        <x:is>
          <x:t xml:space="preserve">EBIT003</x:t>
        </x:is>
      </x:c>
      <x:c r="C2314" t="inlineStr">
        <x:is>
          <x:t xml:space="preserve">Lucro Bruto Total</x:t>
        </x:is>
      </x:c>
      <x:c r="D2314" t="inlineStr">
        <x:is>
          <x:t xml:space="preserve">Lucro bruto</x:t>
        </x:is>
      </x:c>
      <x:c r="E2314" t="inlineStr">
        <x:is>
          <x:t xml:space="preserve">TOTAL</x:t>
        </x:is>
      </x:c>
      <x:c r="F2314" t="n">
        <x:v>40447</x:v>
      </x:c>
      <x:c r="G2314" t="n">
        <x:v>20204</x:v>
      </x:c>
      <x:c r="H2314" t="n">
        <x:v>20243</x:v>
      </x:c>
      <x:c r="I2314" t="inlineStr">
        <x:is>
          <x:t xml:space="preserve">Atual − trimestre anterior</x:t>
        </x:is>
      </x:c>
    </x:row>
    <x:row r="2315">
      <x:c r="A2315" t="inlineStr">
        <x:is>
          <x:t xml:space="preserve">2T11</x:t>
        </x:is>
      </x:c>
      <x:c r="B2315" t="inlineStr">
        <x:is>
          <x:t xml:space="preserve">EBIT004</x:t>
        </x:is>
      </x:c>
      <x:c r="C2315" t="inlineStr">
        <x:is>
          <x:t xml:space="preserve">Despesa</x:t>
        </x:is>
      </x:c>
      <x:c r="D2315" t="inlineStr">
        <x:is>
          <x:t xml:space="preserve">Vendas, gerais e administrativas</x:t>
        </x:is>
      </x:c>
      <x:c r="E2315" t="inlineStr">
        <x:is>
          <x:t xml:space="preserve">ABASTECIMENTO</x:t>
        </x:is>
      </x:c>
      <x:c r="F2315" t="n">
        <x:v>-2535</x:v>
      </x:c>
      <x:c r="G2315" t="n">
        <x:v>-1243</x:v>
      </x:c>
      <x:c r="H2315" t="n">
        <x:v>-1292</x:v>
      </x:c>
      <x:c r="I2315" t="inlineStr">
        <x:is>
          <x:t xml:space="preserve">Atual − trimestre anterior</x:t>
        </x:is>
      </x:c>
    </x:row>
    <x:row r="2316">
      <x:c r="A2316" t="inlineStr">
        <x:is>
          <x:t xml:space="preserve">2T11</x:t>
        </x:is>
      </x:c>
      <x:c r="B2316" t="inlineStr">
        <x:is>
          <x:t xml:space="preserve">EBIT004</x:t>
        </x:is>
      </x:c>
      <x:c r="C2316" t="inlineStr">
        <x:is>
          <x:t xml:space="preserve">Despesa</x:t>
        </x:is>
      </x:c>
      <x:c r="D2316" t="inlineStr">
        <x:is>
          <x:t xml:space="preserve">Vendas, gerais e administrativas</x:t>
        </x:is>
      </x:c>
      <x:c r="E2316" t="inlineStr">
        <x:is>
          <x:t xml:space="preserve">BIOCOMBUSTÍVEIS</x:t>
        </x:is>
      </x:c>
      <x:c r="F2316" t="n">
        <x:v>-62</x:v>
      </x:c>
      <x:c r="G2316" t="n">
        <x:v>-37</x:v>
      </x:c>
      <x:c r="H2316" t="n">
        <x:v>-25</x:v>
      </x:c>
      <x:c r="I2316" t="inlineStr">
        <x:is>
          <x:t xml:space="preserve">Atual − trimestre anterior</x:t>
        </x:is>
      </x:c>
    </x:row>
    <x:row r="2317">
      <x:c r="A2317" t="inlineStr">
        <x:is>
          <x:t xml:space="preserve">2T11</x:t>
        </x:is>
      </x:c>
      <x:c r="B2317" t="inlineStr">
        <x:is>
          <x:t xml:space="preserve">EBIT004</x:t>
        </x:is>
      </x:c>
      <x:c r="C2317" t="inlineStr">
        <x:is>
          <x:t xml:space="preserve">Despesa</x:t>
        </x:is>
      </x:c>
      <x:c r="D2317" t="inlineStr">
        <x:is>
          <x:t xml:space="preserve">Vendas, gerais e administrativas</x:t>
        </x:is>
      </x:c>
      <x:c r="E2317" t="inlineStr">
        <x:is>
          <x:t xml:space="preserve">CORPORATIVO / OUTROS NEGÓCIOS</x:t>
        </x:is>
      </x:c>
      <x:c r="F2317" t="n">
        <x:v>-1919</x:v>
      </x:c>
      <x:c r="G2317" t="n">
        <x:v>-891</x:v>
      </x:c>
      <x:c r="H2317" t="n">
        <x:v>-1028</x:v>
      </x:c>
      <x:c r="I2317" t="inlineStr">
        <x:is>
          <x:t xml:space="preserve">Atual − trimestre anterior</x:t>
        </x:is>
      </x:c>
    </x:row>
    <x:row r="2318">
      <x:c r="A2318" t="inlineStr">
        <x:is>
          <x:t xml:space="preserve">2T11</x:t>
        </x:is>
      </x:c>
      <x:c r="B2318" t="inlineStr">
        <x:is>
          <x:t xml:space="preserve">EBIT004</x:t>
        </x:is>
      </x:c>
      <x:c r="C2318" t="inlineStr">
        <x:is>
          <x:t xml:space="preserve">Despesa</x:t>
        </x:is>
      </x:c>
      <x:c r="D2318" t="inlineStr">
        <x:is>
          <x:t xml:space="preserve">Vendas, gerais e administrativas</x:t>
        </x:is>
      </x:c>
      <x:c r="E2318" t="inlineStr">
        <x:is>
          <x:t xml:space="preserve">DISTRIBUIÇÃO</x:t>
        </x:is>
      </x:c>
      <x:c r="F2318" t="n">
        <x:v>-1865</x:v>
      </x:c>
      <x:c r="G2318" t="n">
        <x:v>-912</x:v>
      </x:c>
      <x:c r="H2318" t="n">
        <x:v>-953</x:v>
      </x:c>
      <x:c r="I2318" t="inlineStr">
        <x:is>
          <x:t xml:space="preserve">Atual − trimestre anterior</x:t>
        </x:is>
      </x:c>
    </x:row>
    <x:row r="2319">
      <x:c r="A2319" t="inlineStr">
        <x:is>
          <x:t xml:space="preserve">2T11</x:t>
        </x:is>
      </x:c>
      <x:c r="B2319" t="inlineStr">
        <x:is>
          <x:t xml:space="preserve">EBIT004</x:t>
        </x:is>
      </x:c>
      <x:c r="C2319" t="inlineStr">
        <x:is>
          <x:t xml:space="preserve">Despesa</x:t>
        </x:is>
      </x:c>
      <x:c r="D2319" t="inlineStr">
        <x:is>
          <x:t xml:space="preserve">Vendas, gerais e administrativas</x:t>
        </x:is>
      </x:c>
      <x:c r="E2319" t="inlineStr">
        <x:is>
          <x:t xml:space="preserve">E&amp;P</x:t>
        </x:is>
      </x:c>
      <x:c r="F2319" t="n">
        <x:v>-402</x:v>
      </x:c>
      <x:c r="G2319" t="n">
        <x:v>-189</x:v>
      </x:c>
      <x:c r="H2319" t="n">
        <x:v>-213</x:v>
      </x:c>
      <x:c r="I2319" t="inlineStr">
        <x:is>
          <x:t xml:space="preserve">Atual − trimestre anterior</x:t>
        </x:is>
      </x:c>
    </x:row>
    <x:row r="2320">
      <x:c r="A2320" t="inlineStr">
        <x:is>
          <x:t xml:space="preserve">2T11</x:t>
        </x:is>
      </x:c>
      <x:c r="B2320" t="inlineStr">
        <x:is>
          <x:t xml:space="preserve">EBIT004</x:t>
        </x:is>
      </x:c>
      <x:c r="C2320" t="inlineStr">
        <x:is>
          <x:t xml:space="preserve">Despesa</x:t>
        </x:is>
      </x:c>
      <x:c r="D2320" t="inlineStr">
        <x:is>
          <x:t xml:space="preserve">Vendas, gerais e administrativas</x:t>
        </x:is>
      </x:c>
      <x:c r="E2320" t="inlineStr">
        <x:is>
          <x:t xml:space="preserve">ELIMINAÇÕES</x:t>
        </x:is>
      </x:c>
      <x:c r="F2320" t="n">
        <x:v>84</x:v>
      </x:c>
      <x:c r="G2320" t="n">
        <x:v>55</x:v>
      </x:c>
      <x:c r="H2320" t="n">
        <x:v>29</x:v>
      </x:c>
      <x:c r="I2320" t="inlineStr">
        <x:is>
          <x:t xml:space="preserve">Atual − trimestre anterior</x:t>
        </x:is>
      </x:c>
    </x:row>
    <x:row r="2321">
      <x:c r="A2321" t="inlineStr">
        <x:is>
          <x:t xml:space="preserve">2T11</x:t>
        </x:is>
      </x:c>
      <x:c r="B2321" t="inlineStr">
        <x:is>
          <x:t xml:space="preserve">EBIT004</x:t>
        </x:is>
      </x:c>
      <x:c r="C2321" t="inlineStr">
        <x:is>
          <x:t xml:space="preserve">Despesa</x:t>
        </x:is>
      </x:c>
      <x:c r="D2321" t="inlineStr">
        <x:is>
          <x:t xml:space="preserve">Vendas, gerais e administrativas</x:t>
        </x:is>
      </x:c>
      <x:c r="E2321" t="inlineStr">
        <x:is>
          <x:t xml:space="preserve">GÁS &amp; ENERGIA / G&amp;EBC</x:t>
        </x:is>
      </x:c>
      <x:c r="F2321" t="n">
        <x:v>-957</x:v>
      </x:c>
      <x:c r="G2321" t="n">
        <x:v>-497</x:v>
      </x:c>
      <x:c r="H2321" t="n">
        <x:v>-460</x:v>
      </x:c>
      <x:c r="I2321" t="inlineStr">
        <x:is>
          <x:t xml:space="preserve">Atual − trimestre anterior</x:t>
        </x:is>
      </x:c>
    </x:row>
    <x:row r="2322">
      <x:c r="A2322" t="inlineStr">
        <x:is>
          <x:t xml:space="preserve">2T11</x:t>
        </x:is>
      </x:c>
      <x:c r="B2322" t="inlineStr">
        <x:is>
          <x:t xml:space="preserve">EBIT004</x:t>
        </x:is>
      </x:c>
      <x:c r="C2322" t="inlineStr">
        <x:is>
          <x:t xml:space="preserve">Despesa</x:t>
        </x:is>
      </x:c>
      <x:c r="D2322" t="inlineStr">
        <x:is>
          <x:t xml:space="preserve">Vendas, gerais e administrativas</x:t>
        </x:is>
      </x:c>
      <x:c r="E2322" t="inlineStr">
        <x:is>
          <x:t xml:space="preserve">INTERNACIONAL</x:t>
        </x:is>
      </x:c>
      <x:c r="F2322" t="n">
        <x:v>-816</x:v>
      </x:c>
      <x:c r="G2322" t="n">
        <x:v>-412</x:v>
      </x:c>
      <x:c r="H2322" t="n">
        <x:v>-404</x:v>
      </x:c>
      <x:c r="I2322" t="inlineStr">
        <x:is>
          <x:t xml:space="preserve">Atual − trimestre anterior</x:t>
        </x:is>
      </x:c>
    </x:row>
    <x:row r="2323">
      <x:c r="A2323" t="inlineStr">
        <x:is>
          <x:t xml:space="preserve">2T11</x:t>
        </x:is>
      </x:c>
      <x:c r="B2323" t="inlineStr">
        <x:is>
          <x:t xml:space="preserve">EBIT004</x:t>
        </x:is>
      </x:c>
      <x:c r="C2323" t="inlineStr">
        <x:is>
          <x:t xml:space="preserve">Despesa</x:t>
        </x:is>
      </x:c>
      <x:c r="D2323" t="inlineStr">
        <x:is>
          <x:t xml:space="preserve">Vendas, gerais e administrativas</x:t>
        </x:is>
      </x:c>
      <x:c r="E2323" t="inlineStr">
        <x:is>
          <x:t xml:space="preserve">TOTAL</x:t>
        </x:is>
      </x:c>
      <x:c r="F2323" t="n">
        <x:v>-8472</x:v>
      </x:c>
      <x:c r="G2323" t="n">
        <x:v>-4126</x:v>
      </x:c>
      <x:c r="H2323" t="n">
        <x:v>-4346</x:v>
      </x:c>
      <x:c r="I2323" t="inlineStr">
        <x:is>
          <x:t xml:space="preserve">Atual − trimestre anterior</x:t>
        </x:is>
      </x:c>
    </x:row>
    <x:row r="2324">
      <x:c r="A2324" t="inlineStr">
        <x:is>
          <x:t xml:space="preserve">2T11</x:t>
        </x:is>
      </x:c>
      <x:c r="B2324" t="inlineStr">
        <x:is>
          <x:t xml:space="preserve">EBIT005</x:t>
        </x:is>
      </x:c>
      <x:c r="C2324" t="inlineStr">
        <x:is>
          <x:t xml:space="preserve">Despesa</x:t>
        </x:is>
      </x:c>
      <x:c r="D2324" t="inlineStr">
        <x:is>
          <x:t xml:space="preserve">Tributárias</x:t>
        </x:is>
      </x:c>
      <x:c r="E2324" t="inlineStr">
        <x:is>
          <x:t xml:space="preserve">ABASTECIMENTO</x:t>
        </x:is>
      </x:c>
      <x:c r="F2324" t="n">
        <x:v>-41</x:v>
      </x:c>
      <x:c r="G2324" t="n">
        <x:v>-25</x:v>
      </x:c>
      <x:c r="H2324" t="n">
        <x:v>-16</x:v>
      </x:c>
      <x:c r="I2324" t="inlineStr">
        <x:is>
          <x:t xml:space="preserve">Atual − trimestre anterior</x:t>
        </x:is>
      </x:c>
    </x:row>
    <x:row r="2325">
      <x:c r="A2325" t="inlineStr">
        <x:is>
          <x:t xml:space="preserve">2T11</x:t>
        </x:is>
      </x:c>
      <x:c r="B2325" t="inlineStr">
        <x:is>
          <x:t xml:space="preserve">EBIT005</x:t>
        </x:is>
      </x:c>
      <x:c r="C2325" t="inlineStr">
        <x:is>
          <x:t xml:space="preserve">Despesa</x:t>
        </x:is>
      </x:c>
      <x:c r="D2325" t="inlineStr">
        <x:is>
          <x:t xml:space="preserve">Tributárias</x:t>
        </x:is>
      </x:c>
      <x:c r="E2325" t="inlineStr">
        <x:is>
          <x:t xml:space="preserve">BIOCOMBUSTÍVEIS</x:t>
        </x:is>
      </x:c>
      <x:c r="F2325" t="n">
        <x:v>-1</x:v>
      </x:c>
      <x:c r="G2325" t="n">
        <x:v>-1</x:v>
      </x:c>
      <x:c r="H2325" t="n">
        <x:v>0</x:v>
      </x:c>
      <x:c r="I2325" t="inlineStr">
        <x:is>
          <x:t xml:space="preserve">Atual − trimestre anterior</x:t>
        </x:is>
      </x:c>
    </x:row>
    <x:row r="2326">
      <x:c r="A2326" t="inlineStr">
        <x:is>
          <x:t xml:space="preserve">2T11</x:t>
        </x:is>
      </x:c>
      <x:c r="B2326" t="inlineStr">
        <x:is>
          <x:t xml:space="preserve">EBIT005</x:t>
        </x:is>
      </x:c>
      <x:c r="C2326" t="inlineStr">
        <x:is>
          <x:t xml:space="preserve">Despesa</x:t>
        </x:is>
      </x:c>
      <x:c r="D2326" t="inlineStr">
        <x:is>
          <x:t xml:space="preserve">Tributárias</x:t>
        </x:is>
      </x:c>
      <x:c r="E2326" t="inlineStr">
        <x:is>
          <x:t xml:space="preserve">CORPORATIVO / OUTROS NEGÓCIOS</x:t>
        </x:is>
      </x:c>
      <x:c r="F2326" t="n">
        <x:v>-138</x:v>
      </x:c>
      <x:c r="G2326" t="n">
        <x:v>-104</x:v>
      </x:c>
      <x:c r="H2326" t="n">
        <x:v>-34</x:v>
      </x:c>
      <x:c r="I2326" t="inlineStr">
        <x:is>
          <x:t xml:space="preserve">Atual − trimestre anterior</x:t>
        </x:is>
      </x:c>
    </x:row>
    <x:row r="2327">
      <x:c r="A2327" t="inlineStr">
        <x:is>
          <x:t xml:space="preserve">2T11</x:t>
        </x:is>
      </x:c>
      <x:c r="B2327" t="inlineStr">
        <x:is>
          <x:t xml:space="preserve">EBIT005</x:t>
        </x:is>
      </x:c>
      <x:c r="C2327" t="inlineStr">
        <x:is>
          <x:t xml:space="preserve">Despesa</x:t>
        </x:is>
      </x:c>
      <x:c r="D2327" t="inlineStr">
        <x:is>
          <x:t xml:space="preserve">Tributárias</x:t>
        </x:is>
      </x:c>
      <x:c r="E2327" t="inlineStr">
        <x:is>
          <x:t xml:space="preserve">DISTRIBUIÇÃO</x:t>
        </x:is>
      </x:c>
      <x:c r="F2327" t="n">
        <x:v>-24</x:v>
      </x:c>
      <x:c r="G2327" t="n">
        <x:v>-12</x:v>
      </x:c>
      <x:c r="H2327" t="n">
        <x:v>-12</x:v>
      </x:c>
      <x:c r="I2327" t="inlineStr">
        <x:is>
          <x:t xml:space="preserve">Atual − trimestre anterior</x:t>
        </x:is>
      </x:c>
    </x:row>
    <x:row r="2328">
      <x:c r="A2328" t="inlineStr">
        <x:is>
          <x:t xml:space="preserve">2T11</x:t>
        </x:is>
      </x:c>
      <x:c r="B2328" t="inlineStr">
        <x:is>
          <x:t xml:space="preserve">EBIT005</x:t>
        </x:is>
      </x:c>
      <x:c r="C2328" t="inlineStr">
        <x:is>
          <x:t xml:space="preserve">Despesa</x:t>
        </x:is>
      </x:c>
      <x:c r="D2328" t="inlineStr">
        <x:is>
          <x:t xml:space="preserve">Tributárias</x:t>
        </x:is>
      </x:c>
      <x:c r="E2328" t="inlineStr">
        <x:is>
          <x:t xml:space="preserve">E&amp;P</x:t>
        </x:is>
      </x:c>
      <x:c r="F2328" t="n">
        <x:v>-34</x:v>
      </x:c>
      <x:c r="G2328" t="n">
        <x:v>-21</x:v>
      </x:c>
      <x:c r="H2328" t="n">
        <x:v>-13</x:v>
      </x:c>
      <x:c r="I2328" t="inlineStr">
        <x:is>
          <x:t xml:space="preserve">Atual − trimestre anterior</x:t>
        </x:is>
      </x:c>
    </x:row>
    <x:row r="2329">
      <x:c r="A2329" t="inlineStr">
        <x:is>
          <x:t xml:space="preserve">2T11</x:t>
        </x:is>
      </x:c>
      <x:c r="B2329" t="inlineStr">
        <x:is>
          <x:t xml:space="preserve">EBIT005</x:t>
        </x:is>
      </x:c>
      <x:c r="C2329" t="inlineStr">
        <x:is>
          <x:t xml:space="preserve">Despesa</x:t>
        </x:is>
      </x:c>
      <x:c r="D2329" t="inlineStr">
        <x:is>
          <x:t xml:space="preserve">Tributárias</x:t>
        </x:is>
      </x:c>
      <x:c r="E2329" t="inlineStr">
        <x:is>
          <x:t xml:space="preserve">ELIMINAÇÕES</x:t>
        </x:is>
      </x:c>
      <x:c r="F2329" t="n">
        <x:v>0</x:v>
      </x:c>
      <x:c r="G2329" t="n">
        <x:v>0</x:v>
      </x:c>
      <x:c r="H2329" t="n">
        <x:v>0</x:v>
      </x:c>
      <x:c r="I2329" t="inlineStr">
        <x:is>
          <x:t xml:space="preserve">Atual − trimestre anterior</x:t>
        </x:is>
      </x:c>
    </x:row>
    <x:row r="2330">
      <x:c r="A2330" t="inlineStr">
        <x:is>
          <x:t xml:space="preserve">2T11</x:t>
        </x:is>
      </x:c>
      <x:c r="B2330" t="inlineStr">
        <x:is>
          <x:t xml:space="preserve">EBIT005</x:t>
        </x:is>
      </x:c>
      <x:c r="C2330" t="inlineStr">
        <x:is>
          <x:t xml:space="preserve">Despesa</x:t>
        </x:is>
      </x:c>
      <x:c r="D2330" t="inlineStr">
        <x:is>
          <x:t xml:space="preserve">Tributárias</x:t>
        </x:is>
      </x:c>
      <x:c r="E2330" t="inlineStr">
        <x:is>
          <x:t xml:space="preserve">GÁS &amp; ENERGIA / G&amp;EBC</x:t>
        </x:is>
      </x:c>
      <x:c r="F2330" t="n">
        <x:v>-37</x:v>
      </x:c>
      <x:c r="G2330" t="n">
        <x:v>-28</x:v>
      </x:c>
      <x:c r="H2330" t="n">
        <x:v>-9</x:v>
      </x:c>
      <x:c r="I2330" t="inlineStr">
        <x:is>
          <x:t xml:space="preserve">Atual − trimestre anterior</x:t>
        </x:is>
      </x:c>
    </x:row>
    <x:row r="2331">
      <x:c r="A2331" t="inlineStr">
        <x:is>
          <x:t xml:space="preserve">2T11</x:t>
        </x:is>
      </x:c>
      <x:c r="B2331" t="inlineStr">
        <x:is>
          <x:t xml:space="preserve">EBIT005</x:t>
        </x:is>
      </x:c>
      <x:c r="C2331" t="inlineStr">
        <x:is>
          <x:t xml:space="preserve">Despesa</x:t>
        </x:is>
      </x:c>
      <x:c r="D2331" t="inlineStr">
        <x:is>
          <x:t xml:space="preserve">Tributárias</x:t>
        </x:is>
      </x:c>
      <x:c r="E2331" t="inlineStr">
        <x:is>
          <x:t xml:space="preserve">INTERNACIONAL</x:t>
        </x:is>
      </x:c>
      <x:c r="F2331" t="n">
        <x:v>-91</x:v>
      </x:c>
      <x:c r="G2331" t="n">
        <x:v>-60</x:v>
      </x:c>
      <x:c r="H2331" t="n">
        <x:v>-31</x:v>
      </x:c>
      <x:c r="I2331" t="inlineStr">
        <x:is>
          <x:t xml:space="preserve">Atual − trimestre anterior</x:t>
        </x:is>
      </x:c>
    </x:row>
    <x:row r="2332">
      <x:c r="A2332" t="inlineStr">
        <x:is>
          <x:t xml:space="preserve">2T11</x:t>
        </x:is>
      </x:c>
      <x:c r="B2332" t="inlineStr">
        <x:is>
          <x:t xml:space="preserve">EBIT005</x:t>
        </x:is>
      </x:c>
      <x:c r="C2332" t="inlineStr">
        <x:is>
          <x:t xml:space="preserve">Despesa</x:t>
        </x:is>
      </x:c>
      <x:c r="D2332" t="inlineStr">
        <x:is>
          <x:t xml:space="preserve">Tributárias</x:t>
        </x:is>
      </x:c>
      <x:c r="E2332" t="inlineStr">
        <x:is>
          <x:t xml:space="preserve">TOTAL</x:t>
        </x:is>
      </x:c>
      <x:c r="F2332" t="n">
        <x:v>-366</x:v>
      </x:c>
      <x:c r="G2332" t="n">
        <x:v>-251</x:v>
      </x:c>
      <x:c r="H2332" t="n">
        <x:v>-115</x:v>
      </x:c>
      <x:c r="I2332" t="inlineStr">
        <x:is>
          <x:t xml:space="preserve">Atual − trimestre anterior</x:t>
        </x:is>
      </x:c>
    </x:row>
    <x:row r="2333">
      <x:c r="A2333" t="inlineStr">
        <x:is>
          <x:t xml:space="preserve">2T11</x:t>
        </x:is>
      </x:c>
      <x:c r="B2333" t="inlineStr">
        <x:is>
          <x:t xml:space="preserve">EBIT006</x:t>
        </x:is>
      </x:c>
      <x:c r="C2333" t="inlineStr">
        <x:is>
          <x:t xml:space="preserve">Despesa</x:t>
        </x:is>
      </x:c>
      <x:c r="D2333" t="inlineStr">
        <x:is>
          <x:t xml:space="preserve">Custos exploratórios p/ extração de petróleo</x:t>
        </x:is>
      </x:c>
      <x:c r="E2333" t="inlineStr">
        <x:is>
          <x:t xml:space="preserve">ABASTECIMENTO</x:t>
        </x:is>
      </x:c>
      <x:c r="F2333" t="n">
        <x:v>0</x:v>
      </x:c>
      <x:c r="G2333" t="n">
        <x:v>0</x:v>
      </x:c>
      <x:c r="H2333" t="n">
        <x:v>0</x:v>
      </x:c>
      <x:c r="I2333" t="inlineStr">
        <x:is>
          <x:t xml:space="preserve">Atual − trimestre anterior</x:t>
        </x:is>
      </x:c>
    </x:row>
    <x:row r="2334">
      <x:c r="A2334" t="inlineStr">
        <x:is>
          <x:t xml:space="preserve">2T11</x:t>
        </x:is>
      </x:c>
      <x:c r="B2334" t="inlineStr">
        <x:is>
          <x:t xml:space="preserve">EBIT006</x:t>
        </x:is>
      </x:c>
      <x:c r="C2334" t="inlineStr">
        <x:is>
          <x:t xml:space="preserve">Despesa</x:t>
        </x:is>
      </x:c>
      <x:c r="D2334" t="inlineStr">
        <x:is>
          <x:t xml:space="preserve">Custos exploratórios p/ extração de petróleo</x:t>
        </x:is>
      </x:c>
      <x:c r="E2334" t="inlineStr">
        <x:is>
          <x:t xml:space="preserve">BIOCOMBUSTÍVEIS</x:t>
        </x:is>
      </x:c>
      <x:c r="F2334" t="n">
        <x:v>0</x:v>
      </x:c>
      <x:c r="G2334" t="n">
        <x:v>0</x:v>
      </x:c>
      <x:c r="H2334" t="n">
        <x:v>0</x:v>
      </x:c>
      <x:c r="I2334" t="inlineStr">
        <x:is>
          <x:t xml:space="preserve">Atual − trimestre anterior</x:t>
        </x:is>
      </x:c>
    </x:row>
    <x:row r="2335">
      <x:c r="A2335" t="inlineStr">
        <x:is>
          <x:t xml:space="preserve">2T11</x:t>
        </x:is>
      </x:c>
      <x:c r="B2335" t="inlineStr">
        <x:is>
          <x:t xml:space="preserve">EBIT006</x:t>
        </x:is>
      </x:c>
      <x:c r="C2335" t="inlineStr">
        <x:is>
          <x:t xml:space="preserve">Despesa</x:t>
        </x:is>
      </x:c>
      <x:c r="D2335" t="inlineStr">
        <x:is>
          <x:t xml:space="preserve">Custos exploratórios p/ extração de petróleo</x:t>
        </x:is>
      </x:c>
      <x:c r="E2335" t="inlineStr">
        <x:is>
          <x:t xml:space="preserve">CORPORATIVO / OUTROS NEGÓCIOS</x:t>
        </x:is>
      </x:c>
      <x:c r="F2335" t="n">
        <x:v>0</x:v>
      </x:c>
      <x:c r="G2335" t="n">
        <x:v>0</x:v>
      </x:c>
      <x:c r="H2335" t="n">
        <x:v>0</x:v>
      </x:c>
      <x:c r="I2335" t="inlineStr">
        <x:is>
          <x:t xml:space="preserve">Atual − trimestre anterior</x:t>
        </x:is>
      </x:c>
    </x:row>
    <x:row r="2336">
      <x:c r="A2336" t="inlineStr">
        <x:is>
          <x:t xml:space="preserve">2T11</x:t>
        </x:is>
      </x:c>
      <x:c r="B2336" t="inlineStr">
        <x:is>
          <x:t xml:space="preserve">EBIT006</x:t>
        </x:is>
      </x:c>
      <x:c r="C2336" t="inlineStr">
        <x:is>
          <x:t xml:space="preserve">Despesa</x:t>
        </x:is>
      </x:c>
      <x:c r="D2336" t="inlineStr">
        <x:is>
          <x:t xml:space="preserve">Custos exploratórios p/ extração de petróleo</x:t>
        </x:is>
      </x:c>
      <x:c r="E2336" t="inlineStr">
        <x:is>
          <x:t xml:space="preserve">DISTRIBUIÇÃO</x:t>
        </x:is>
      </x:c>
      <x:c r="F2336" t="n">
        <x:v>0</x:v>
      </x:c>
      <x:c r="G2336" t="n">
        <x:v>0</x:v>
      </x:c>
      <x:c r="H2336" t="n">
        <x:v>0</x:v>
      </x:c>
      <x:c r="I2336" t="inlineStr">
        <x:is>
          <x:t xml:space="preserve">Atual − trimestre anterior</x:t>
        </x:is>
      </x:c>
    </x:row>
    <x:row r="2337">
      <x:c r="A2337" t="inlineStr">
        <x:is>
          <x:t xml:space="preserve">2T11</x:t>
        </x:is>
      </x:c>
      <x:c r="B2337" t="inlineStr">
        <x:is>
          <x:t xml:space="preserve">EBIT006</x:t>
        </x:is>
      </x:c>
      <x:c r="C2337" t="inlineStr">
        <x:is>
          <x:t xml:space="preserve">Despesa</x:t>
        </x:is>
      </x:c>
      <x:c r="D2337" t="inlineStr">
        <x:is>
          <x:t xml:space="preserve">Custos exploratórios p/ extração de petróleo</x:t>
        </x:is>
      </x:c>
      <x:c r="E2337" t="inlineStr">
        <x:is>
          <x:t xml:space="preserve">E&amp;P</x:t>
        </x:is>
      </x:c>
      <x:c r="F2337" t="n">
        <x:v>-1894</x:v>
      </x:c>
      <x:c r="G2337" t="n">
        <x:v>-858</x:v>
      </x:c>
      <x:c r="H2337" t="n">
        <x:v>-1036</x:v>
      </x:c>
      <x:c r="I2337" t="inlineStr">
        <x:is>
          <x:t xml:space="preserve">Atual − trimestre anterior</x:t>
        </x:is>
      </x:c>
    </x:row>
    <x:row r="2338">
      <x:c r="A2338" t="inlineStr">
        <x:is>
          <x:t xml:space="preserve">2T11</x:t>
        </x:is>
      </x:c>
      <x:c r="B2338" t="inlineStr">
        <x:is>
          <x:t xml:space="preserve">EBIT006</x:t>
        </x:is>
      </x:c>
      <x:c r="C2338" t="inlineStr">
        <x:is>
          <x:t xml:space="preserve">Despesa</x:t>
        </x:is>
      </x:c>
      <x:c r="D2338" t="inlineStr">
        <x:is>
          <x:t xml:space="preserve">Custos exploratórios p/ extração de petróleo</x:t>
        </x:is>
      </x:c>
      <x:c r="E2338" t="inlineStr">
        <x:is>
          <x:t xml:space="preserve">ELIMINAÇÕES</x:t>
        </x:is>
      </x:c>
      <x:c r="F2338" t="n">
        <x:v>0</x:v>
      </x:c>
      <x:c r="G2338" t="n">
        <x:v>0</x:v>
      </x:c>
      <x:c r="H2338" t="n">
        <x:v>0</x:v>
      </x:c>
      <x:c r="I2338" t="inlineStr">
        <x:is>
          <x:t xml:space="preserve">Atual − trimestre anterior</x:t>
        </x:is>
      </x:c>
    </x:row>
    <x:row r="2339">
      <x:c r="A2339" t="inlineStr">
        <x:is>
          <x:t xml:space="preserve">2T11</x:t>
        </x:is>
      </x:c>
      <x:c r="B2339" t="inlineStr">
        <x:is>
          <x:t xml:space="preserve">EBIT006</x:t>
        </x:is>
      </x:c>
      <x:c r="C2339" t="inlineStr">
        <x:is>
          <x:t xml:space="preserve">Despesa</x:t>
        </x:is>
      </x:c>
      <x:c r="D2339" t="inlineStr">
        <x:is>
          <x:t xml:space="preserve">Custos exploratórios p/ extração de petróleo</x:t>
        </x:is>
      </x:c>
      <x:c r="E2339" t="inlineStr">
        <x:is>
          <x:t xml:space="preserve">GÁS &amp; ENERGIA / G&amp;EBC</x:t>
        </x:is>
      </x:c>
      <x:c r="F2339" t="n">
        <x:v>0</x:v>
      </x:c>
      <x:c r="G2339" t="n">
        <x:v>0</x:v>
      </x:c>
      <x:c r="H2339" t="n">
        <x:v>0</x:v>
      </x:c>
      <x:c r="I2339" t="inlineStr">
        <x:is>
          <x:t xml:space="preserve">Atual − trimestre anterior</x:t>
        </x:is>
      </x:c>
    </x:row>
    <x:row r="2340">
      <x:c r="A2340" t="inlineStr">
        <x:is>
          <x:t xml:space="preserve">2T11</x:t>
        </x:is>
      </x:c>
      <x:c r="B2340" t="inlineStr">
        <x:is>
          <x:t xml:space="preserve">EBIT006</x:t>
        </x:is>
      </x:c>
      <x:c r="C2340" t="inlineStr">
        <x:is>
          <x:t xml:space="preserve">Despesa</x:t>
        </x:is>
      </x:c>
      <x:c r="D2340" t="inlineStr">
        <x:is>
          <x:t xml:space="preserve">Custos exploratórios p/ extração de petróleo</x:t>
        </x:is>
      </x:c>
      <x:c r="E2340" t="inlineStr">
        <x:is>
          <x:t xml:space="preserve">INTERNACIONAL</x:t>
        </x:is>
      </x:c>
      <x:c r="F2340" t="n">
        <x:v>-247</x:v>
      </x:c>
      <x:c r="G2340" t="n">
        <x:v>-84</x:v>
      </x:c>
      <x:c r="H2340" t="n">
        <x:v>-163</x:v>
      </x:c>
      <x:c r="I2340" t="inlineStr">
        <x:is>
          <x:t xml:space="preserve">Atual − trimestre anterior</x:t>
        </x:is>
      </x:c>
    </x:row>
    <x:row r="2341">
      <x:c r="A2341" t="inlineStr">
        <x:is>
          <x:t xml:space="preserve">2T11</x:t>
        </x:is>
      </x:c>
      <x:c r="B2341" t="inlineStr">
        <x:is>
          <x:t xml:space="preserve">EBIT006</x:t>
        </x:is>
      </x:c>
      <x:c r="C2341" t="inlineStr">
        <x:is>
          <x:t xml:space="preserve">Despesa</x:t>
        </x:is>
      </x:c>
      <x:c r="D2341" t="inlineStr">
        <x:is>
          <x:t xml:space="preserve">Custos exploratórios p/ extração de petróleo</x:t>
        </x:is>
      </x:c>
      <x:c r="E2341" t="inlineStr">
        <x:is>
          <x:t xml:space="preserve">TOTAL</x:t>
        </x:is>
      </x:c>
      <x:c r="F2341" t="n">
        <x:v>-2141</x:v>
      </x:c>
      <x:c r="G2341" t="n">
        <x:v>-942</x:v>
      </x:c>
      <x:c r="H2341" t="n">
        <x:v>-1199</x:v>
      </x:c>
      <x:c r="I2341" t="inlineStr">
        <x:is>
          <x:t xml:space="preserve">Atual − trimestre anterior</x:t>
        </x:is>
      </x:c>
    </x:row>
    <x:row r="2342">
      <x:c r="A2342" t="inlineStr">
        <x:is>
          <x:t xml:space="preserve">2T11</x:t>
        </x:is>
      </x:c>
      <x:c r="B2342" t="inlineStr">
        <x:is>
          <x:t xml:space="preserve">EBIT007</x:t>
        </x:is>
      </x:c>
      <x:c r="C2342" t="inlineStr">
        <x:is>
          <x:t xml:space="preserve">Despesa</x:t>
        </x:is>
      </x:c>
      <x:c r="D2342" t="inlineStr">
        <x:is>
          <x:t xml:space="preserve">Pesquisa e desenvolvimento</x:t>
        </x:is>
      </x:c>
      <x:c r="E2342" t="inlineStr">
        <x:is>
          <x:t xml:space="preserve">ABASTECIMENTO</x:t>
        </x:is>
      </x:c>
      <x:c r="F2342" t="n">
        <x:v>-180</x:v>
      </x:c>
      <x:c r="G2342" t="n">
        <x:v>-88</x:v>
      </x:c>
      <x:c r="H2342" t="n">
        <x:v>-92</x:v>
      </x:c>
      <x:c r="I2342" t="inlineStr">
        <x:is>
          <x:t xml:space="preserve">Atual − trimestre anterior</x:t>
        </x:is>
      </x:c>
    </x:row>
    <x:row r="2343">
      <x:c r="A2343" t="inlineStr">
        <x:is>
          <x:t xml:space="preserve">2T11</x:t>
        </x:is>
      </x:c>
      <x:c r="B2343" t="inlineStr">
        <x:is>
          <x:t xml:space="preserve">EBIT007</x:t>
        </x:is>
      </x:c>
      <x:c r="C2343" t="inlineStr">
        <x:is>
          <x:t xml:space="preserve">Despesa</x:t>
        </x:is>
      </x:c>
      <x:c r="D2343" t="inlineStr">
        <x:is>
          <x:t xml:space="preserve">Pesquisa e desenvolvimento</x:t>
        </x:is>
      </x:c>
      <x:c r="E2343" t="inlineStr">
        <x:is>
          <x:t xml:space="preserve">BIOCOMBUSTÍVEIS</x:t>
        </x:is>
      </x:c>
      <x:c r="F2343" t="n">
        <x:v>-7</x:v>
      </x:c>
      <x:c r="G2343" t="n">
        <x:v>0</x:v>
      </x:c>
      <x:c r="H2343" t="n">
        <x:v>-7</x:v>
      </x:c>
      <x:c r="I2343" t="inlineStr">
        <x:is>
          <x:t xml:space="preserve">Atual − trimestre anterior</x:t>
        </x:is>
      </x:c>
    </x:row>
    <x:row r="2344">
      <x:c r="A2344" t="inlineStr">
        <x:is>
          <x:t xml:space="preserve">2T11</x:t>
        </x:is>
      </x:c>
      <x:c r="B2344" t="inlineStr">
        <x:is>
          <x:t xml:space="preserve">EBIT007</x:t>
        </x:is>
      </x:c>
      <x:c r="C2344" t="inlineStr">
        <x:is>
          <x:t xml:space="preserve">Despesa</x:t>
        </x:is>
      </x:c>
      <x:c r="D2344" t="inlineStr">
        <x:is>
          <x:t xml:space="preserve">Pesquisa e desenvolvimento</x:t>
        </x:is>
      </x:c>
      <x:c r="E2344" t="inlineStr">
        <x:is>
          <x:t xml:space="preserve">CORPORATIVO / OUTROS NEGÓCIOS</x:t>
        </x:is>
      </x:c>
      <x:c r="F2344" t="n">
        <x:v>-229</x:v>
      </x:c>
      <x:c r="G2344" t="n">
        <x:v>-104</x:v>
      </x:c>
      <x:c r="H2344" t="n">
        <x:v>-125</x:v>
      </x:c>
      <x:c r="I2344" t="inlineStr">
        <x:is>
          <x:t xml:space="preserve">Atual − trimestre anterior</x:t>
        </x:is>
      </x:c>
    </x:row>
    <x:row r="2345">
      <x:c r="A2345" t="inlineStr">
        <x:is>
          <x:t xml:space="preserve">2T11</x:t>
        </x:is>
      </x:c>
      <x:c r="B2345" t="inlineStr">
        <x:is>
          <x:t xml:space="preserve">EBIT007</x:t>
        </x:is>
      </x:c>
      <x:c r="C2345" t="inlineStr">
        <x:is>
          <x:t xml:space="preserve">Despesa</x:t>
        </x:is>
      </x:c>
      <x:c r="D2345" t="inlineStr">
        <x:is>
          <x:t xml:space="preserve">Pesquisa e desenvolvimento</x:t>
        </x:is>
      </x:c>
      <x:c r="E2345" t="inlineStr">
        <x:is>
          <x:t xml:space="preserve">DISTRIBUIÇÃO</x:t>
        </x:is>
      </x:c>
      <x:c r="F2345" t="n">
        <x:v>-4</x:v>
      </x:c>
      <x:c r="G2345" t="n">
        <x:v>-2</x:v>
      </x:c>
      <x:c r="H2345" t="n">
        <x:v>-2</x:v>
      </x:c>
      <x:c r="I2345" t="inlineStr">
        <x:is>
          <x:t xml:space="preserve">Atual − trimestre anterior</x:t>
        </x:is>
      </x:c>
    </x:row>
    <x:row r="2346">
      <x:c r="A2346" t="inlineStr">
        <x:is>
          <x:t xml:space="preserve">2T11</x:t>
        </x:is>
      </x:c>
      <x:c r="B2346" t="inlineStr">
        <x:is>
          <x:t xml:space="preserve">EBIT007</x:t>
        </x:is>
      </x:c>
      <x:c r="C2346" t="inlineStr">
        <x:is>
          <x:t xml:space="preserve">Despesa</x:t>
        </x:is>
      </x:c>
      <x:c r="D2346" t="inlineStr">
        <x:is>
          <x:t xml:space="preserve">Pesquisa e desenvolvimento</x:t>
        </x:is>
      </x:c>
      <x:c r="E2346" t="inlineStr">
        <x:is>
          <x:t xml:space="preserve">E&amp;P</x:t>
        </x:is>
      </x:c>
      <x:c r="F2346" t="n">
        <x:v>-547</x:v>
      </x:c>
      <x:c r="G2346" t="n">
        <x:v>-283</x:v>
      </x:c>
      <x:c r="H2346" t="n">
        <x:v>-264</x:v>
      </x:c>
      <x:c r="I2346" t="inlineStr">
        <x:is>
          <x:t xml:space="preserve">Atual − trimestre anterior</x:t>
        </x:is>
      </x:c>
    </x:row>
    <x:row r="2347">
      <x:c r="A2347" t="inlineStr">
        <x:is>
          <x:t xml:space="preserve">2T11</x:t>
        </x:is>
      </x:c>
      <x:c r="B2347" t="inlineStr">
        <x:is>
          <x:t xml:space="preserve">EBIT007</x:t>
        </x:is>
      </x:c>
      <x:c r="C2347" t="inlineStr">
        <x:is>
          <x:t xml:space="preserve">Despesa</x:t>
        </x:is>
      </x:c>
      <x:c r="D2347" t="inlineStr">
        <x:is>
          <x:t xml:space="preserve">Pesquisa e desenvolvimento</x:t>
        </x:is>
      </x:c>
      <x:c r="E2347" t="inlineStr">
        <x:is>
          <x:t xml:space="preserve">ELIMINAÇÕES</x:t>
        </x:is>
      </x:c>
      <x:c r="F2347" t="n">
        <x:v>0</x:v>
      </x:c>
      <x:c r="G2347" t="n">
        <x:v>0</x:v>
      </x:c>
      <x:c r="H2347" t="n">
        <x:v>0</x:v>
      </x:c>
      <x:c r="I2347" t="inlineStr">
        <x:is>
          <x:t xml:space="preserve">Atual − trimestre anterior</x:t>
        </x:is>
      </x:c>
    </x:row>
    <x:row r="2348">
      <x:c r="A2348" t="inlineStr">
        <x:is>
          <x:t xml:space="preserve">2T11</x:t>
        </x:is>
      </x:c>
      <x:c r="B2348" t="inlineStr">
        <x:is>
          <x:t xml:space="preserve">EBIT007</x:t>
        </x:is>
      </x:c>
      <x:c r="C2348" t="inlineStr">
        <x:is>
          <x:t xml:space="preserve">Despesa</x:t>
        </x:is>
      </x:c>
      <x:c r="D2348" t="inlineStr">
        <x:is>
          <x:t xml:space="preserve">Pesquisa e desenvolvimento</x:t>
        </x:is>
      </x:c>
      <x:c r="E2348" t="inlineStr">
        <x:is>
          <x:t xml:space="preserve">GÁS &amp; ENERGIA / G&amp;EBC</x:t>
        </x:is>
      </x:c>
      <x:c r="F2348" t="n">
        <x:v>-52</x:v>
      </x:c>
      <x:c r="G2348" t="n">
        <x:v>-15</x:v>
      </x:c>
      <x:c r="H2348" t="n">
        <x:v>-37</x:v>
      </x:c>
      <x:c r="I2348" t="inlineStr">
        <x:is>
          <x:t xml:space="preserve">Atual − trimestre anterior</x:t>
        </x:is>
      </x:c>
    </x:row>
    <x:row r="2349">
      <x:c r="A2349" t="inlineStr">
        <x:is>
          <x:t xml:space="preserve">2T11</x:t>
        </x:is>
      </x:c>
      <x:c r="B2349" t="inlineStr">
        <x:is>
          <x:t xml:space="preserve">EBIT007</x:t>
        </x:is>
      </x:c>
      <x:c r="C2349" t="inlineStr">
        <x:is>
          <x:t xml:space="preserve">Despesa</x:t>
        </x:is>
      </x:c>
      <x:c r="D2349" t="inlineStr">
        <x:is>
          <x:t xml:space="preserve">Pesquisa e desenvolvimento</x:t>
        </x:is>
      </x:c>
      <x:c r="E2349" t="inlineStr">
        <x:is>
          <x:t xml:space="preserve">INTERNACIONAL</x:t>
        </x:is>
      </x:c>
      <x:c r="F2349" t="n">
        <x:v>0</x:v>
      </x:c>
      <x:c r="G2349" t="n">
        <x:v>0</x:v>
      </x:c>
      <x:c r="H2349" t="n">
        <x:v>0</x:v>
      </x:c>
      <x:c r="I2349" t="inlineStr">
        <x:is>
          <x:t xml:space="preserve">Atual − trimestre anterior</x:t>
        </x:is>
      </x:c>
    </x:row>
    <x:row r="2350">
      <x:c r="A2350" t="inlineStr">
        <x:is>
          <x:t xml:space="preserve">2T11</x:t>
        </x:is>
      </x:c>
      <x:c r="B2350" t="inlineStr">
        <x:is>
          <x:t xml:space="preserve">EBIT007</x:t>
        </x:is>
      </x:c>
      <x:c r="C2350" t="inlineStr">
        <x:is>
          <x:t xml:space="preserve">Despesa</x:t>
        </x:is>
      </x:c>
      <x:c r="D2350" t="inlineStr">
        <x:is>
          <x:t xml:space="preserve">Pesquisa e desenvolvimento</x:t>
        </x:is>
      </x:c>
      <x:c r="E2350" t="inlineStr">
        <x:is>
          <x:t xml:space="preserve">TOTAL</x:t>
        </x:is>
      </x:c>
      <x:c r="F2350" t="n">
        <x:v>-1019</x:v>
      </x:c>
      <x:c r="G2350" t="n">
        <x:v>-492</x:v>
      </x:c>
      <x:c r="H2350" t="n">
        <x:v>-527</x:v>
      </x:c>
      <x:c r="I2350" t="inlineStr">
        <x:is>
          <x:t xml:space="preserve">Atual − trimestre anterior</x:t>
        </x:is>
      </x:c>
    </x:row>
    <x:row r="2351">
      <x:c r="A2351" t="inlineStr">
        <x:is>
          <x:t xml:space="preserve">2T11</x:t>
        </x:is>
      </x:c>
      <x:c r="B2351" t="inlineStr">
        <x:is>
          <x:t xml:space="preserve">EBIT010</x:t>
        </x:is>
      </x:c>
      <x:c r="C2351" t="inlineStr">
        <x:is>
          <x:t xml:space="preserve">Despesa</x:t>
        </x:is>
      </x:c>
      <x:c r="D2351" t="inlineStr">
        <x:is>
          <x:t xml:space="preserve">Outras</x:t>
        </x:is>
      </x:c>
      <x:c r="E2351" t="inlineStr">
        <x:is>
          <x:t xml:space="preserve">ABASTECIMENTO</x:t>
        </x:is>
      </x:c>
      <x:c r="F2351" t="n">
        <x:v>-512</x:v>
      </x:c>
      <x:c r="G2351" t="n">
        <x:v>-244</x:v>
      </x:c>
      <x:c r="H2351" t="n">
        <x:v>-268</x:v>
      </x:c>
      <x:c r="I2351" t="inlineStr">
        <x:is>
          <x:t xml:space="preserve">Atual − trimestre anterior</x:t>
        </x:is>
      </x:c>
    </x:row>
    <x:row r="2352">
      <x:c r="A2352" t="inlineStr">
        <x:is>
          <x:t xml:space="preserve">2T11</x:t>
        </x:is>
      </x:c>
      <x:c r="B2352" t="inlineStr">
        <x:is>
          <x:t xml:space="preserve">EBIT010</x:t>
        </x:is>
      </x:c>
      <x:c r="C2352" t="inlineStr">
        <x:is>
          <x:t xml:space="preserve">Despesa</x:t>
        </x:is>
      </x:c>
      <x:c r="D2352" t="inlineStr">
        <x:is>
          <x:t xml:space="preserve">Outras</x:t>
        </x:is>
      </x:c>
      <x:c r="E2352" t="inlineStr">
        <x:is>
          <x:t xml:space="preserve">BIOCOMBUSTÍVEIS</x:t>
        </x:is>
      </x:c>
      <x:c r="F2352" t="n">
        <x:v>-26</x:v>
      </x:c>
      <x:c r="G2352" t="n">
        <x:v>-8</x:v>
      </x:c>
      <x:c r="H2352" t="n">
        <x:v>-18</x:v>
      </x:c>
      <x:c r="I2352" t="inlineStr">
        <x:is>
          <x:t xml:space="preserve">Atual − trimestre anterior</x:t>
        </x:is>
      </x:c>
    </x:row>
    <x:row r="2353">
      <x:c r="A2353" t="inlineStr">
        <x:is>
          <x:t xml:space="preserve">2T11</x:t>
        </x:is>
      </x:c>
      <x:c r="B2353" t="inlineStr">
        <x:is>
          <x:t xml:space="preserve">EBIT010</x:t>
        </x:is>
      </x:c>
      <x:c r="C2353" t="inlineStr">
        <x:is>
          <x:t xml:space="preserve">Despesa</x:t>
        </x:is>
      </x:c>
      <x:c r="D2353" t="inlineStr">
        <x:is>
          <x:t xml:space="preserve">Outras</x:t>
        </x:is>
      </x:c>
      <x:c r="E2353" t="inlineStr">
        <x:is>
          <x:t xml:space="preserve">CORPORATIVO / OUTROS NEGÓCIOS</x:t>
        </x:is>
      </x:c>
      <x:c r="F2353" t="n">
        <x:v>-1830</x:v>
      </x:c>
      <x:c r="G2353" t="n">
        <x:v>-885</x:v>
      </x:c>
      <x:c r="H2353" t="n">
        <x:v>-945</x:v>
      </x:c>
      <x:c r="I2353" t="inlineStr">
        <x:is>
          <x:t xml:space="preserve">Atual − trimestre anterior</x:t>
        </x:is>
      </x:c>
    </x:row>
    <x:row r="2354">
      <x:c r="A2354" t="inlineStr">
        <x:is>
          <x:t xml:space="preserve">2T11</x:t>
        </x:is>
      </x:c>
      <x:c r="B2354" t="inlineStr">
        <x:is>
          <x:t xml:space="preserve">EBIT010</x:t>
        </x:is>
      </x:c>
      <x:c r="C2354" t="inlineStr">
        <x:is>
          <x:t xml:space="preserve">Despesa</x:t>
        </x:is>
      </x:c>
      <x:c r="D2354" t="inlineStr">
        <x:is>
          <x:t xml:space="preserve">Outras</x:t>
        </x:is>
      </x:c>
      <x:c r="E2354" t="inlineStr">
        <x:is>
          <x:t xml:space="preserve">DISTRIBUIÇÃO</x:t>
        </x:is>
      </x:c>
      <x:c r="F2354" t="n">
        <x:v>-19</x:v>
      </x:c>
      <x:c r="G2354" t="n">
        <x:v>17</x:v>
      </x:c>
      <x:c r="H2354" t="n">
        <x:v>-36</x:v>
      </x:c>
      <x:c r="I2354" t="inlineStr">
        <x:is>
          <x:t xml:space="preserve">Atual − trimestre anterior</x:t>
        </x:is>
      </x:c>
    </x:row>
    <x:row r="2355">
      <x:c r="A2355" t="inlineStr">
        <x:is>
          <x:t xml:space="preserve">2T11</x:t>
        </x:is>
      </x:c>
      <x:c r="B2355" t="inlineStr">
        <x:is>
          <x:t xml:space="preserve">EBIT010</x:t>
        </x:is>
      </x:c>
      <x:c r="C2355" t="inlineStr">
        <x:is>
          <x:t xml:space="preserve">Despesa</x:t>
        </x:is>
      </x:c>
      <x:c r="D2355" t="inlineStr">
        <x:is>
          <x:t xml:space="preserve">Outras</x:t>
        </x:is>
      </x:c>
      <x:c r="E2355" t="inlineStr">
        <x:is>
          <x:t xml:space="preserve">E&amp;P</x:t>
        </x:is>
      </x:c>
      <x:c r="F2355" t="n">
        <x:v>-843</x:v>
      </x:c>
      <x:c r="G2355" t="n">
        <x:v>-340</x:v>
      </x:c>
      <x:c r="H2355" t="n">
        <x:v>-503</x:v>
      </x:c>
      <x:c r="I2355" t="inlineStr">
        <x:is>
          <x:t xml:space="preserve">Atual − trimestre anterior</x:t>
        </x:is>
      </x:c>
    </x:row>
    <x:row r="2356">
      <x:c r="A2356" t="inlineStr">
        <x:is>
          <x:t xml:space="preserve">2T11</x:t>
        </x:is>
      </x:c>
      <x:c r="B2356" t="inlineStr">
        <x:is>
          <x:t xml:space="preserve">EBIT010</x:t>
        </x:is>
      </x:c>
      <x:c r="C2356" t="inlineStr">
        <x:is>
          <x:t xml:space="preserve">Despesa</x:t>
        </x:is>
      </x:c>
      <x:c r="D2356" t="inlineStr">
        <x:is>
          <x:t xml:space="preserve">Outras</x:t>
        </x:is>
      </x:c>
      <x:c r="E2356" t="inlineStr">
        <x:is>
          <x:t xml:space="preserve">ELIMINAÇÕES</x:t>
        </x:is>
      </x:c>
      <x:c r="F2356" t="n">
        <x:v>50</x:v>
      </x:c>
      <x:c r="G2356" t="n">
        <x:v>25</x:v>
      </x:c>
      <x:c r="H2356" t="n">
        <x:v>25</x:v>
      </x:c>
      <x:c r="I2356" t="inlineStr">
        <x:is>
          <x:t xml:space="preserve">Atual − trimestre anterior</x:t>
        </x:is>
      </x:c>
    </x:row>
    <x:row r="2357">
      <x:c r="A2357" t="inlineStr">
        <x:is>
          <x:t xml:space="preserve">2T11</x:t>
        </x:is>
      </x:c>
      <x:c r="B2357" t="inlineStr">
        <x:is>
          <x:t xml:space="preserve">EBIT010</x:t>
        </x:is>
      </x:c>
      <x:c r="C2357" t="inlineStr">
        <x:is>
          <x:t xml:space="preserve">Despesa</x:t>
        </x:is>
      </x:c>
      <x:c r="D2357" t="inlineStr">
        <x:is>
          <x:t xml:space="preserve">Outras</x:t>
        </x:is>
      </x:c>
      <x:c r="E2357" t="inlineStr">
        <x:is>
          <x:t xml:space="preserve">GÁS &amp; ENERGIA / G&amp;EBC</x:t>
        </x:is>
      </x:c>
      <x:c r="F2357" t="n">
        <x:v>-225</x:v>
      </x:c>
      <x:c r="G2357" t="n">
        <x:v>-80</x:v>
      </x:c>
      <x:c r="H2357" t="n">
        <x:v>-145</x:v>
      </x:c>
      <x:c r="I2357" t="inlineStr">
        <x:is>
          <x:t xml:space="preserve">Atual − trimestre anterior</x:t>
        </x:is>
      </x:c>
    </x:row>
    <x:row r="2358">
      <x:c r="A2358" t="inlineStr">
        <x:is>
          <x:t xml:space="preserve">2T11</x:t>
        </x:is>
      </x:c>
      <x:c r="B2358" t="inlineStr">
        <x:is>
          <x:t xml:space="preserve">EBIT010</x:t>
        </x:is>
      </x:c>
      <x:c r="C2358" t="inlineStr">
        <x:is>
          <x:t xml:space="preserve">Despesa</x:t>
        </x:is>
      </x:c>
      <x:c r="D2358" t="inlineStr">
        <x:is>
          <x:t xml:space="preserve">Outras</x:t>
        </x:is>
      </x:c>
      <x:c r="E2358" t="inlineStr">
        <x:is>
          <x:t xml:space="preserve">INTERNACIONAL</x:t>
        </x:is>
      </x:c>
      <x:c r="F2358" t="n">
        <x:v>-460</x:v>
      </x:c>
      <x:c r="G2358" t="n">
        <x:v>-342</x:v>
      </x:c>
      <x:c r="H2358" t="n">
        <x:v>-118</x:v>
      </x:c>
      <x:c r="I2358" t="inlineStr">
        <x:is>
          <x:t xml:space="preserve">Atual − trimestre anterior</x:t>
        </x:is>
      </x:c>
    </x:row>
    <x:row r="2359">
      <x:c r="A2359" t="inlineStr">
        <x:is>
          <x:t xml:space="preserve">2T11</x:t>
        </x:is>
      </x:c>
      <x:c r="B2359" t="inlineStr">
        <x:is>
          <x:t xml:space="preserve">EBIT010</x:t>
        </x:is>
      </x:c>
      <x:c r="C2359" t="inlineStr">
        <x:is>
          <x:t xml:space="preserve">Despesa</x:t>
        </x:is>
      </x:c>
      <x:c r="D2359" t="inlineStr">
        <x:is>
          <x:t xml:space="preserve">Outras</x:t>
        </x:is>
      </x:c>
      <x:c r="E2359" t="inlineStr">
        <x:is>
          <x:t xml:space="preserve">TOTAL</x:t>
        </x:is>
      </x:c>
      <x:c r="F2359" t="n">
        <x:v>-3865</x:v>
      </x:c>
      <x:c r="G2359" t="n">
        <x:v>-1857</x:v>
      </x:c>
      <x:c r="H2359" t="n">
        <x:v>-2008</x:v>
      </x:c>
      <x:c r="I2359" t="inlineStr">
        <x:is>
          <x:t xml:space="preserve">Atual − trimestre anterior</x:t>
        </x:is>
      </x:c>
    </x:row>
    <x:row r="2360">
      <x:c r="A2360" t="inlineStr">
        <x:is>
          <x:t xml:space="preserve">2T11</x:t>
        </x:is>
      </x:c>
      <x:c r="B2360" t="inlineStr">
        <x:is>
          <x:t xml:space="preserve">EBIT011</x:t>
        </x:is>
      </x:c>
      <x:c r="C2360" t="inlineStr">
        <x:is>
          <x:t xml:space="preserve">Despesas Totais</x:t>
        </x:is>
      </x:c>
      <x:c r="D2360" t="inlineStr">
        <x:is>
          <x:t xml:space="preserve">Despesas</x:t>
        </x:is>
      </x:c>
      <x:c r="E2360" t="inlineStr">
        <x:is>
          <x:t xml:space="preserve">ABASTECIMENTO</x:t>
        </x:is>
      </x:c>
      <x:c r="F2360" t="n">
        <x:v>-3268</x:v>
      </x:c>
      <x:c r="G2360" t="n">
        <x:v>-1600</x:v>
      </x:c>
      <x:c r="H2360" t="n">
        <x:v>-1668</x:v>
      </x:c>
      <x:c r="I2360" t="inlineStr">
        <x:is>
          <x:t xml:space="preserve">Atual − trimestre anterior</x:t>
        </x:is>
      </x:c>
    </x:row>
    <x:row r="2361">
      <x:c r="A2361" t="inlineStr">
        <x:is>
          <x:t xml:space="preserve">2T11</x:t>
        </x:is>
      </x:c>
      <x:c r="B2361" t="inlineStr">
        <x:is>
          <x:t xml:space="preserve">EBIT011</x:t>
        </x:is>
      </x:c>
      <x:c r="C2361" t="inlineStr">
        <x:is>
          <x:t xml:space="preserve">Despesas Totais</x:t>
        </x:is>
      </x:c>
      <x:c r="D2361" t="inlineStr">
        <x:is>
          <x:t xml:space="preserve">Despesas</x:t>
        </x:is>
      </x:c>
      <x:c r="E2361" t="inlineStr">
        <x:is>
          <x:t xml:space="preserve">BIOCOMBUSTÍVEIS</x:t>
        </x:is>
      </x:c>
      <x:c r="F2361" t="n">
        <x:v>-96</x:v>
      </x:c>
      <x:c r="G2361" t="n">
        <x:v>-46</x:v>
      </x:c>
      <x:c r="H2361" t="n">
        <x:v>-50</x:v>
      </x:c>
      <x:c r="I2361" t="inlineStr">
        <x:is>
          <x:t xml:space="preserve">Atual − trimestre anterior</x:t>
        </x:is>
      </x:c>
    </x:row>
    <x:row r="2362">
      <x:c r="A2362" t="inlineStr">
        <x:is>
          <x:t xml:space="preserve">2T11</x:t>
        </x:is>
      </x:c>
      <x:c r="B2362" t="inlineStr">
        <x:is>
          <x:t xml:space="preserve">EBIT011</x:t>
        </x:is>
      </x:c>
      <x:c r="C2362" t="inlineStr">
        <x:is>
          <x:t xml:space="preserve">Despesas Totais</x:t>
        </x:is>
      </x:c>
      <x:c r="D2362" t="inlineStr">
        <x:is>
          <x:t xml:space="preserve">Despesas</x:t>
        </x:is>
      </x:c>
      <x:c r="E2362" t="inlineStr">
        <x:is>
          <x:t xml:space="preserve">CORPORATIVO / OUTROS NEGÓCIOS</x:t>
        </x:is>
      </x:c>
      <x:c r="F2362" t="n">
        <x:v>-4116</x:v>
      </x:c>
      <x:c r="G2362" t="n">
        <x:v>-1984</x:v>
      </x:c>
      <x:c r="H2362" t="n">
        <x:v>-2132</x:v>
      </x:c>
      <x:c r="I2362" t="inlineStr">
        <x:is>
          <x:t xml:space="preserve">Atual − trimestre anterior</x:t>
        </x:is>
      </x:c>
    </x:row>
    <x:row r="2363">
      <x:c r="A2363" t="inlineStr">
        <x:is>
          <x:t xml:space="preserve">2T11</x:t>
        </x:is>
      </x:c>
      <x:c r="B2363" t="inlineStr">
        <x:is>
          <x:t xml:space="preserve">EBIT011</x:t>
        </x:is>
      </x:c>
      <x:c r="C2363" t="inlineStr">
        <x:is>
          <x:t xml:space="preserve">Despesas Totais</x:t>
        </x:is>
      </x:c>
      <x:c r="D2363" t="inlineStr">
        <x:is>
          <x:t xml:space="preserve">Despesas</x:t>
        </x:is>
      </x:c>
      <x:c r="E2363" t="inlineStr">
        <x:is>
          <x:t xml:space="preserve">DISTRIBUIÇÃO</x:t>
        </x:is>
      </x:c>
      <x:c r="F2363" t="n">
        <x:v>-1912</x:v>
      </x:c>
      <x:c r="G2363" t="n">
        <x:v>-909</x:v>
      </x:c>
      <x:c r="H2363" t="n">
        <x:v>-1003</x:v>
      </x:c>
      <x:c r="I2363" t="inlineStr">
        <x:is>
          <x:t xml:space="preserve">Atual − trimestre anterior</x:t>
        </x:is>
      </x:c>
    </x:row>
    <x:row r="2364">
      <x:c r="A2364" t="inlineStr">
        <x:is>
          <x:t xml:space="preserve">2T11</x:t>
        </x:is>
      </x:c>
      <x:c r="B2364" t="inlineStr">
        <x:is>
          <x:t xml:space="preserve">EBIT011</x:t>
        </x:is>
      </x:c>
      <x:c r="C2364" t="inlineStr">
        <x:is>
          <x:t xml:space="preserve">Despesas Totais</x:t>
        </x:is>
      </x:c>
      <x:c r="D2364" t="inlineStr">
        <x:is>
          <x:t xml:space="preserve">Despesas</x:t>
        </x:is>
      </x:c>
      <x:c r="E2364" t="inlineStr">
        <x:is>
          <x:t xml:space="preserve">E&amp;P</x:t>
        </x:is>
      </x:c>
      <x:c r="F2364" t="n">
        <x:v>-3720</x:v>
      </x:c>
      <x:c r="G2364" t="n">
        <x:v>-1691</x:v>
      </x:c>
      <x:c r="H2364" t="n">
        <x:v>-2029</x:v>
      </x:c>
      <x:c r="I2364" t="inlineStr">
        <x:is>
          <x:t xml:space="preserve">Atual − trimestre anterior</x:t>
        </x:is>
      </x:c>
    </x:row>
    <x:row r="2365">
      <x:c r="A2365" t="inlineStr">
        <x:is>
          <x:t xml:space="preserve">2T11</x:t>
        </x:is>
      </x:c>
      <x:c r="B2365" t="inlineStr">
        <x:is>
          <x:t xml:space="preserve">EBIT011</x:t>
        </x:is>
      </x:c>
      <x:c r="C2365" t="inlineStr">
        <x:is>
          <x:t xml:space="preserve">Despesas Totais</x:t>
        </x:is>
      </x:c>
      <x:c r="D2365" t="inlineStr">
        <x:is>
          <x:t xml:space="preserve">Despesas</x:t>
        </x:is>
      </x:c>
      <x:c r="E2365" t="inlineStr">
        <x:is>
          <x:t xml:space="preserve">ELIMINAÇÕES</x:t>
        </x:is>
      </x:c>
      <x:c r="F2365" t="n">
        <x:v>134</x:v>
      </x:c>
      <x:c r="G2365" t="n">
        <x:v>80</x:v>
      </x:c>
      <x:c r="H2365" t="n">
        <x:v>54</x:v>
      </x:c>
      <x:c r="I2365" t="inlineStr">
        <x:is>
          <x:t xml:space="preserve">Atual − trimestre anterior</x:t>
        </x:is>
      </x:c>
    </x:row>
    <x:row r="2366">
      <x:c r="A2366" t="inlineStr">
        <x:is>
          <x:t xml:space="preserve">2T11</x:t>
        </x:is>
      </x:c>
      <x:c r="B2366" t="inlineStr">
        <x:is>
          <x:t xml:space="preserve">EBIT011</x:t>
        </x:is>
      </x:c>
      <x:c r="C2366" t="inlineStr">
        <x:is>
          <x:t xml:space="preserve">Despesas Totais</x:t>
        </x:is>
      </x:c>
      <x:c r="D2366" t="inlineStr">
        <x:is>
          <x:t xml:space="preserve">Despesas</x:t>
        </x:is>
      </x:c>
      <x:c r="E2366" t="inlineStr">
        <x:is>
          <x:t xml:space="preserve">GÁS &amp; ENERGIA / G&amp;EBC</x:t>
        </x:is>
      </x:c>
      <x:c r="F2366" t="n">
        <x:v>-1271</x:v>
      </x:c>
      <x:c r="G2366" t="n">
        <x:v>-620</x:v>
      </x:c>
      <x:c r="H2366" t="n">
        <x:v>-651</x:v>
      </x:c>
      <x:c r="I2366" t="inlineStr">
        <x:is>
          <x:t xml:space="preserve">Atual − trimestre anterior</x:t>
        </x:is>
      </x:c>
    </x:row>
    <x:row r="2367">
      <x:c r="A2367" t="inlineStr">
        <x:is>
          <x:t xml:space="preserve">2T11</x:t>
        </x:is>
      </x:c>
      <x:c r="B2367" t="inlineStr">
        <x:is>
          <x:t xml:space="preserve">EBIT011</x:t>
        </x:is>
      </x:c>
      <x:c r="C2367" t="inlineStr">
        <x:is>
          <x:t xml:space="preserve">Despesas Totais</x:t>
        </x:is>
      </x:c>
      <x:c r="D2367" t="inlineStr">
        <x:is>
          <x:t xml:space="preserve">Despesas</x:t>
        </x:is>
      </x:c>
      <x:c r="E2367" t="inlineStr">
        <x:is>
          <x:t xml:space="preserve">INTERNACIONAL</x:t>
        </x:is>
      </x:c>
      <x:c r="F2367" t="n">
        <x:v>-1614</x:v>
      </x:c>
      <x:c r="G2367" t="n">
        <x:v>-898</x:v>
      </x:c>
      <x:c r="H2367" t="n">
        <x:v>-716</x:v>
      </x:c>
      <x:c r="I2367" t="inlineStr">
        <x:is>
          <x:t xml:space="preserve">Atual − trimestre anterior</x:t>
        </x:is>
      </x:c>
    </x:row>
    <x:row r="2368">
      <x:c r="A2368" t="inlineStr">
        <x:is>
          <x:t xml:space="preserve">2T11</x:t>
        </x:is>
      </x:c>
      <x:c r="B2368" t="inlineStr">
        <x:is>
          <x:t xml:space="preserve">EBIT011</x:t>
        </x:is>
      </x:c>
      <x:c r="C2368" t="inlineStr">
        <x:is>
          <x:t xml:space="preserve">Despesas Totais</x:t>
        </x:is>
      </x:c>
      <x:c r="D2368" t="inlineStr">
        <x:is>
          <x:t xml:space="preserve">Despesas</x:t>
        </x:is>
      </x:c>
      <x:c r="E2368" t="inlineStr">
        <x:is>
          <x:t xml:space="preserve">TOTAL</x:t>
        </x:is>
      </x:c>
      <x:c r="F2368" t="n">
        <x:v>-15863</x:v>
      </x:c>
      <x:c r="G2368" t="n">
        <x:v>-7668</x:v>
      </x:c>
      <x:c r="H2368" t="n">
        <x:v>-8195</x:v>
      </x:c>
      <x:c r="I2368" t="inlineStr">
        <x:is>
          <x:t xml:space="preserve">Atual − trimestre anterior</x:t>
        </x:is>
      </x:c>
    </x:row>
    <x:row r="2369">
      <x:c r="A2369" t="inlineStr">
        <x:is>
          <x:t xml:space="preserve">2T11</x:t>
        </x:is>
      </x:c>
      <x:c r="B2369" t="inlineStr">
        <x:is>
          <x:t xml:space="preserve">EBIT012</x:t>
        </x:is>
      </x:c>
      <x:c r="C2369" t="inlineStr">
        <x:is>
          <x:t xml:space="preserve">Lucro Operacional Total</x:t>
        </x:is>
      </x:c>
      <x:c r="D2369" t="inlineStr">
        <x:is>
          <x:t xml:space="preserve">Lucro antes do resultado financeiro, das participações e impostos</x:t>
        </x:is>
      </x:c>
      <x:c r="E2369" t="inlineStr">
        <x:is>
          <x:t xml:space="preserve">ABASTECIMENTO</x:t>
        </x:is>
      </x:c>
      <x:c r="F2369" t="n">
        <x:v>-4112</x:v>
      </x:c>
      <x:c r="G2369" t="n">
        <x:v>-494</x:v>
      </x:c>
      <x:c r="H2369" t="n">
        <x:v>-3618</x:v>
      </x:c>
      <x:c r="I2369" t="inlineStr">
        <x:is>
          <x:t xml:space="preserve">Atual − trimestre anterior</x:t>
        </x:is>
      </x:c>
    </x:row>
    <x:row r="2370">
      <x:c r="A2370" t="inlineStr">
        <x:is>
          <x:t xml:space="preserve">2T11</x:t>
        </x:is>
      </x:c>
      <x:c r="B2370" t="inlineStr">
        <x:is>
          <x:t xml:space="preserve">EBIT012</x:t>
        </x:is>
      </x:c>
      <x:c r="C2370" t="inlineStr">
        <x:is>
          <x:t xml:space="preserve">Lucro Operacional Total</x:t>
        </x:is>
      </x:c>
      <x:c r="D2370" t="inlineStr">
        <x:is>
          <x:t xml:space="preserve">Lucro antes do resultado financeiro, das participações e impostos</x:t>
        </x:is>
      </x:c>
      <x:c r="E2370" t="inlineStr">
        <x:is>
          <x:t xml:space="preserve">BIOCOMBUSTÍVEIS</x:t>
        </x:is>
      </x:c>
      <x:c r="F2370" t="n">
        <x:v>-140</x:v>
      </x:c>
      <x:c r="G2370" t="n">
        <x:v>-62</x:v>
      </x:c>
      <x:c r="H2370" t="n">
        <x:v>-78</x:v>
      </x:c>
      <x:c r="I2370" t="inlineStr">
        <x:is>
          <x:t xml:space="preserve">Atual − trimestre anterior</x:t>
        </x:is>
      </x:c>
    </x:row>
    <x:row r="2371">
      <x:c r="A2371" t="inlineStr">
        <x:is>
          <x:t xml:space="preserve">2T11</x:t>
        </x:is>
      </x:c>
      <x:c r="B2371" t="inlineStr">
        <x:is>
          <x:t xml:space="preserve">EBIT012</x:t>
        </x:is>
      </x:c>
      <x:c r="C2371" t="inlineStr">
        <x:is>
          <x:t xml:space="preserve">Lucro Operacional Total</x:t>
        </x:is>
      </x:c>
      <x:c r="D2371" t="inlineStr">
        <x:is>
          <x:t xml:space="preserve">Lucro antes do resultado financeiro, das participações e impostos</x:t>
        </x:is>
      </x:c>
      <x:c r="E2371" t="inlineStr">
        <x:is>
          <x:t xml:space="preserve">CORPORATIVO / OUTROS NEGÓCIOS</x:t>
        </x:is>
      </x:c>
      <x:c r="F2371" t="n">
        <x:v>-4116</x:v>
      </x:c>
      <x:c r="G2371" t="n">
        <x:v>-1984</x:v>
      </x:c>
      <x:c r="H2371" t="n">
        <x:v>-2132</x:v>
      </x:c>
      <x:c r="I2371" t="inlineStr">
        <x:is>
          <x:t xml:space="preserve">Atual − trimestre anterior</x:t>
        </x:is>
      </x:c>
    </x:row>
    <x:row r="2372">
      <x:c r="A2372" t="inlineStr">
        <x:is>
          <x:t xml:space="preserve">2T11</x:t>
        </x:is>
      </x:c>
      <x:c r="B2372" t="inlineStr">
        <x:is>
          <x:t xml:space="preserve">EBIT012</x:t>
        </x:is>
      </x:c>
      <x:c r="C2372" t="inlineStr">
        <x:is>
          <x:t xml:space="preserve">Lucro Operacional Total</x:t>
        </x:is>
      </x:c>
      <x:c r="D2372" t="inlineStr">
        <x:is>
          <x:t xml:space="preserve">Lucro antes do resultado financeiro, das participações e impostos</x:t>
        </x:is>
      </x:c>
      <x:c r="E2372" t="inlineStr">
        <x:is>
          <x:t xml:space="preserve">DISTRIBUIÇÃO</x:t>
        </x:is>
      </x:c>
      <x:c r="F2372" t="n">
        <x:v>895</x:v>
      </x:c>
      <x:c r="G2372" t="n">
        <x:v>559</x:v>
      </x:c>
      <x:c r="H2372" t="n">
        <x:v>336</x:v>
      </x:c>
      <x:c r="I2372" t="inlineStr">
        <x:is>
          <x:t xml:space="preserve">Atual − trimestre anterior</x:t>
        </x:is>
      </x:c>
    </x:row>
    <x:row r="2373">
      <x:c r="A2373" t="inlineStr">
        <x:is>
          <x:t xml:space="preserve">2T11</x:t>
        </x:is>
      </x:c>
      <x:c r="B2373" t="inlineStr">
        <x:is>
          <x:t xml:space="preserve">EBIT012</x:t>
        </x:is>
      </x:c>
      <x:c r="C2373" t="inlineStr">
        <x:is>
          <x:t xml:space="preserve">Lucro Operacional Total</x:t>
        </x:is>
      </x:c>
      <x:c r="D2373" t="inlineStr">
        <x:is>
          <x:t xml:space="preserve">Lucro antes do resultado financeiro, das participações e impostos</x:t>
        </x:is>
      </x:c>
      <x:c r="E2373" t="inlineStr">
        <x:is>
          <x:t xml:space="preserve">E&amp;P</x:t>
        </x:is>
      </x:c>
      <x:c r="F2373" t="n">
        <x:v>30159</x:v>
      </x:c>
      <x:c r="G2373" t="n">
        <x:v>14142</x:v>
      </x:c>
      <x:c r="H2373" t="n">
        <x:v>16017</x:v>
      </x:c>
      <x:c r="I2373" t="inlineStr">
        <x:is>
          <x:t xml:space="preserve">Atual − trimestre anterior</x:t>
        </x:is>
      </x:c>
    </x:row>
    <x:row r="2374">
      <x:c r="A2374" t="inlineStr">
        <x:is>
          <x:t xml:space="preserve">2T11</x:t>
        </x:is>
      </x:c>
      <x:c r="B2374" t="inlineStr">
        <x:is>
          <x:t xml:space="preserve">EBIT012</x:t>
        </x:is>
      </x:c>
      <x:c r="C2374" t="inlineStr">
        <x:is>
          <x:t xml:space="preserve">Lucro Operacional Total</x:t>
        </x:is>
      </x:c>
      <x:c r="D2374" t="inlineStr">
        <x:is>
          <x:t xml:space="preserve">Lucro antes do resultado financeiro, das participações e impostos</x:t>
        </x:is>
      </x:c>
      <x:c r="E2374" t="inlineStr">
        <x:is>
          <x:t xml:space="preserve">ELIMINAÇÕES</x:t>
        </x:is>
      </x:c>
      <x:c r="F2374" t="n">
        <x:v>-1530</x:v>
      </x:c>
      <x:c r="G2374" t="n">
        <x:v>-1273</x:v>
      </x:c>
      <x:c r="H2374" t="n">
        <x:v>-257</x:v>
      </x:c>
      <x:c r="I2374" t="inlineStr">
        <x:is>
          <x:t xml:space="preserve">Atual − trimestre anterior</x:t>
        </x:is>
      </x:c>
    </x:row>
    <x:row r="2375">
      <x:c r="A2375" t="inlineStr">
        <x:is>
          <x:t xml:space="preserve">2T11</x:t>
        </x:is>
      </x:c>
      <x:c r="B2375" t="inlineStr">
        <x:is>
          <x:t xml:space="preserve">EBIT012</x:t>
        </x:is>
      </x:c>
      <x:c r="C2375" t="inlineStr">
        <x:is>
          <x:t xml:space="preserve">Lucro Operacional Total</x:t>
        </x:is>
      </x:c>
      <x:c r="D2375" t="inlineStr">
        <x:is>
          <x:t xml:space="preserve">Lucro antes do resultado financeiro, das participações e impostos</x:t>
        </x:is>
      </x:c>
      <x:c r="E2375" t="inlineStr">
        <x:is>
          <x:t xml:space="preserve">GÁS &amp; ENERGIA / G&amp;EBC</x:t>
        </x:is>
      </x:c>
      <x:c r="F2375" t="n">
        <x:v>1876</x:v>
      </x:c>
      <x:c r="G2375" t="n">
        <x:v>745</x:v>
      </x:c>
      <x:c r="H2375" t="n">
        <x:v>1131</x:v>
      </x:c>
      <x:c r="I2375" t="inlineStr">
        <x:is>
          <x:t xml:space="preserve">Atual − trimestre anterior</x:t>
        </x:is>
      </x:c>
    </x:row>
    <x:row r="2376">
      <x:c r="A2376" t="inlineStr">
        <x:is>
          <x:t xml:space="preserve">2T11</x:t>
        </x:is>
      </x:c>
      <x:c r="B2376" t="inlineStr">
        <x:is>
          <x:t xml:space="preserve">EBIT012</x:t>
        </x:is>
      </x:c>
      <x:c r="C2376" t="inlineStr">
        <x:is>
          <x:t xml:space="preserve">Lucro Operacional Total</x:t>
        </x:is>
      </x:c>
      <x:c r="D2376" t="inlineStr">
        <x:is>
          <x:t xml:space="preserve">Lucro antes do resultado financeiro, das participações e impostos</x:t>
        </x:is>
      </x:c>
      <x:c r="E2376" t="inlineStr">
        <x:is>
          <x:t xml:space="preserve">INTERNACIONAL</x:t>
        </x:is>
      </x:c>
      <x:c r="F2376" t="n">
        <x:v>1552</x:v>
      </x:c>
      <x:c r="G2376" t="n">
        <x:v>903</x:v>
      </x:c>
      <x:c r="H2376" t="n">
        <x:v>649</x:v>
      </x:c>
      <x:c r="I2376" t="inlineStr">
        <x:is>
          <x:t xml:space="preserve">Atual − trimestre anterior</x:t>
        </x:is>
      </x:c>
    </x:row>
    <x:row r="2377">
      <x:c r="A2377" t="inlineStr">
        <x:is>
          <x:t xml:space="preserve">2T11</x:t>
        </x:is>
      </x:c>
      <x:c r="B2377" t="inlineStr">
        <x:is>
          <x:t xml:space="preserve">EBIT012</x:t>
        </x:is>
      </x:c>
      <x:c r="C2377" t="inlineStr">
        <x:is>
          <x:t xml:space="preserve">Lucro Operacional Total</x:t>
        </x:is>
      </x:c>
      <x:c r="D2377" t="inlineStr">
        <x:is>
          <x:t xml:space="preserve">Lucro antes do resultado financeiro, das participações e impostos</x:t>
        </x:is>
      </x:c>
      <x:c r="E2377" t="inlineStr">
        <x:is>
          <x:t xml:space="preserve">TOTAL</x:t>
        </x:is>
      </x:c>
      <x:c r="F2377" t="n">
        <x:v>24584</x:v>
      </x:c>
      <x:c r="G2377" t="n">
        <x:v>12536</x:v>
      </x:c>
      <x:c r="H2377" t="n">
        <x:v>12048</x:v>
      </x:c>
      <x:c r="I2377" t="inlineStr">
        <x:is>
          <x:t xml:space="preserve">Atual − trimestre anterior</x:t>
        </x:is>
      </x:c>
    </x:row>
    <x:row r="2378">
      <x:c r="A2378" t="inlineStr">
        <x:is>
          <x:t xml:space="preserve">3T11</x:t>
        </x:is>
      </x:c>
      <x:c r="B2378" t="inlineStr">
        <x:is>
          <x:t xml:space="preserve">EBIT000A</x:t>
        </x:is>
      </x:c>
      <x:c r="C2378" t="inlineStr">
        <x:is>
          <x:t xml:space="preserve">Receita</x:t>
        </x:is>
      </x:c>
      <x:c r="D2378" t="inlineStr">
        <x:is>
          <x:t xml:space="preserve">Intersegmentos</x:t>
        </x:is>
      </x:c>
      <x:c r="E2378" t="inlineStr">
        <x:is>
          <x:t xml:space="preserve">ABASTECIMENTO</x:t>
        </x:is>
      </x:c>
      <x:c r="F2378" t="n">
        <x:v>47407</x:v>
      </x:c>
      <x:c r="G2378" t="n">
        <x:v>30639</x:v>
      </x:c>
      <x:c r="H2378" t="n">
        <x:v>16768</x:v>
      </x:c>
      <x:c r="I2378" t="inlineStr">
        <x:is>
          <x:t xml:space="preserve">Atual − trimestre anterior</x:t>
        </x:is>
      </x:c>
    </x:row>
    <x:row r="2379">
      <x:c r="A2379" t="inlineStr">
        <x:is>
          <x:t xml:space="preserve">3T11</x:t>
        </x:is>
      </x:c>
      <x:c r="B2379" t="inlineStr">
        <x:is>
          <x:t xml:space="preserve">EBIT000A</x:t>
        </x:is>
      </x:c>
      <x:c r="C2379" t="inlineStr">
        <x:is>
          <x:t xml:space="preserve">Receita</x:t>
        </x:is>
      </x:c>
      <x:c r="D2379" t="inlineStr">
        <x:is>
          <x:t xml:space="preserve">Intersegmentos</x:t>
        </x:is>
      </x:c>
      <x:c r="E2379" t="inlineStr">
        <x:is>
          <x:t xml:space="preserve">BIOCOMBUSTÍVEIS</x:t>
        </x:is>
      </x:c>
      <x:c r="F2379" t="n">
        <x:v>444</x:v>
      </x:c>
      <x:c r="G2379" t="n">
        <x:v>251</x:v>
      </x:c>
      <x:c r="H2379" t="n">
        <x:v>193</x:v>
      </x:c>
      <x:c r="I2379" t="inlineStr">
        <x:is>
          <x:t xml:space="preserve">Atual − trimestre anterior</x:t>
        </x:is>
      </x:c>
    </x:row>
    <x:row r="2380">
      <x:c r="A2380" t="inlineStr">
        <x:is>
          <x:t xml:space="preserve">3T11</x:t>
        </x:is>
      </x:c>
      <x:c r="B2380" t="inlineStr">
        <x:is>
          <x:t xml:space="preserve">EBIT000A</x:t>
        </x:is>
      </x:c>
      <x:c r="C2380" t="inlineStr">
        <x:is>
          <x:t xml:space="preserve">Receita</x:t>
        </x:is>
      </x:c>
      <x:c r="D2380" t="inlineStr">
        <x:is>
          <x:t xml:space="preserve">Intersegmentos</x:t>
        </x:is>
      </x:c>
      <x:c r="E2380" t="inlineStr">
        <x:is>
          <x:t xml:space="preserve">CORPORATIVO / OUTROS NEGÓCIOS</x:t>
        </x:is>
      </x:c>
      <x:c r="F2380" t="n">
        <x:v>0</x:v>
      </x:c>
      <x:c r="G2380" t="n">
        <x:v>0</x:v>
      </x:c>
      <x:c r="H2380" t="n">
        <x:v>0</x:v>
      </x:c>
      <x:c r="I2380" t="inlineStr">
        <x:is>
          <x:t xml:space="preserve">Atual − trimestre anterior</x:t>
        </x:is>
      </x:c>
    </x:row>
    <x:row r="2381">
      <x:c r="A2381" t="inlineStr">
        <x:is>
          <x:t xml:space="preserve">3T11</x:t>
        </x:is>
      </x:c>
      <x:c r="B2381" t="inlineStr">
        <x:is>
          <x:t xml:space="preserve">EBIT000A</x:t>
        </x:is>
      </x:c>
      <x:c r="C2381" t="inlineStr">
        <x:is>
          <x:t xml:space="preserve">Receita</x:t>
        </x:is>
      </x:c>
      <x:c r="D2381" t="inlineStr">
        <x:is>
          <x:t xml:space="preserve">Intersegmentos</x:t>
        </x:is>
      </x:c>
      <x:c r="E2381" t="inlineStr">
        <x:is>
          <x:t xml:space="preserve">DISTRIBUIÇÃO</x:t>
        </x:is>
      </x:c>
      <x:c r="F2381" t="n">
        <x:v>954</x:v>
      </x:c>
      <x:c r="G2381" t="n">
        <x:v>644</x:v>
      </x:c>
      <x:c r="H2381" t="n">
        <x:v>310</x:v>
      </x:c>
      <x:c r="I2381" t="inlineStr">
        <x:is>
          <x:t xml:space="preserve">Atual − trimestre anterior</x:t>
        </x:is>
      </x:c>
    </x:row>
    <x:row r="2382">
      <x:c r="A2382" t="inlineStr">
        <x:is>
          <x:t xml:space="preserve">3T11</x:t>
        </x:is>
      </x:c>
      <x:c r="B2382" t="inlineStr">
        <x:is>
          <x:t xml:space="preserve">EBIT000A</x:t>
        </x:is>
      </x:c>
      <x:c r="C2382" t="inlineStr">
        <x:is>
          <x:t xml:space="preserve">Receita</x:t>
        </x:is>
      </x:c>
      <x:c r="D2382" t="inlineStr">
        <x:is>
          <x:t xml:space="preserve">Intersegmentos</x:t>
        </x:is>
      </x:c>
      <x:c r="E2382" t="inlineStr">
        <x:is>
          <x:t xml:space="preserve">E&amp;P</x:t>
        </x:is>
      </x:c>
      <x:c r="F2382" t="n">
        <x:v>89287</x:v>
      </x:c>
      <x:c r="G2382" t="n">
        <x:v>58873</x:v>
      </x:c>
      <x:c r="H2382" t="n">
        <x:v>30414</x:v>
      </x:c>
      <x:c r="I2382" t="inlineStr">
        <x:is>
          <x:t xml:space="preserve">Atual − trimestre anterior</x:t>
        </x:is>
      </x:c>
    </x:row>
    <x:row r="2383">
      <x:c r="A2383" t="inlineStr">
        <x:is>
          <x:t xml:space="preserve">3T11</x:t>
        </x:is>
      </x:c>
      <x:c r="B2383" t="inlineStr">
        <x:is>
          <x:t xml:space="preserve">EBIT000A</x:t>
        </x:is>
      </x:c>
      <x:c r="C2383" t="inlineStr">
        <x:is>
          <x:t xml:space="preserve">Receita</x:t>
        </x:is>
      </x:c>
      <x:c r="D2383" t="inlineStr">
        <x:is>
          <x:t xml:space="preserve">Intersegmentos</x:t>
        </x:is>
      </x:c>
      <x:c r="E2383" t="inlineStr">
        <x:is>
          <x:t xml:space="preserve">ELIMINAÇÕES</x:t>
        </x:is>
      </x:c>
      <x:c r="F2383" t="n">
        <x:v>-144641</x:v>
      </x:c>
      <x:c r="G2383" t="n">
        <x:v>-94989</x:v>
      </x:c>
      <x:c r="H2383" t="n">
        <x:v>-49652</x:v>
      </x:c>
      <x:c r="I2383" t="inlineStr">
        <x:is>
          <x:t xml:space="preserve">Atual − trimestre anterior</x:t>
        </x:is>
      </x:c>
    </x:row>
    <x:row r="2384">
      <x:c r="A2384" t="inlineStr">
        <x:is>
          <x:t xml:space="preserve">3T11</x:t>
        </x:is>
      </x:c>
      <x:c r="B2384" t="inlineStr">
        <x:is>
          <x:t xml:space="preserve">EBIT000A</x:t>
        </x:is>
      </x:c>
      <x:c r="C2384" t="inlineStr">
        <x:is>
          <x:t xml:space="preserve">Receita</x:t>
        </x:is>
      </x:c>
      <x:c r="D2384" t="inlineStr">
        <x:is>
          <x:t xml:space="preserve">Intersegmentos</x:t>
        </x:is>
      </x:c>
      <x:c r="E2384" t="inlineStr">
        <x:is>
          <x:t xml:space="preserve">GÁS &amp; ENERGIA / G&amp;EBC</x:t>
        </x:is>
      </x:c>
      <x:c r="F2384" t="n">
        <x:v>1746</x:v>
      </x:c>
      <x:c r="G2384" t="n">
        <x:v>1139</x:v>
      </x:c>
      <x:c r="H2384" t="n">
        <x:v>607</x:v>
      </x:c>
      <x:c r="I2384" t="inlineStr">
        <x:is>
          <x:t xml:space="preserve">Atual − trimestre anterior</x:t>
        </x:is>
      </x:c>
    </x:row>
    <x:row r="2385">
      <x:c r="A2385" t="inlineStr">
        <x:is>
          <x:t xml:space="preserve">3T11</x:t>
        </x:is>
      </x:c>
      <x:c r="B2385" t="inlineStr">
        <x:is>
          <x:t xml:space="preserve">EBIT000A</x:t>
        </x:is>
      </x:c>
      <x:c r="C2385" t="inlineStr">
        <x:is>
          <x:t xml:space="preserve">Receita</x:t>
        </x:is>
      </x:c>
      <x:c r="D2385" t="inlineStr">
        <x:is>
          <x:t xml:space="preserve">Intersegmentos</x:t>
        </x:is>
      </x:c>
      <x:c r="E2385" t="inlineStr">
        <x:is>
          <x:t xml:space="preserve">INTERNACIONAL</x:t>
        </x:is>
      </x:c>
      <x:c r="F2385" t="n">
        <x:v>4803</x:v>
      </x:c>
      <x:c r="G2385" t="n">
        <x:v>3443</x:v>
      </x:c>
      <x:c r="H2385" t="n">
        <x:v>1360</x:v>
      </x:c>
      <x:c r="I2385" t="inlineStr">
        <x:is>
          <x:t xml:space="preserve">Atual − trimestre anterior</x:t>
        </x:is>
      </x:c>
    </x:row>
    <x:row r="2386">
      <x:c r="A2386" t="inlineStr">
        <x:is>
          <x:t xml:space="preserve">3T11</x:t>
        </x:is>
      </x:c>
      <x:c r="B2386" t="inlineStr">
        <x:is>
          <x:t xml:space="preserve">EBIT000A</x:t>
        </x:is>
      </x:c>
      <x:c r="C2386" t="inlineStr">
        <x:is>
          <x:t xml:space="preserve">Receita</x:t>
        </x:is>
      </x:c>
      <x:c r="D2386" t="inlineStr">
        <x:is>
          <x:t xml:space="preserve">Intersegmentos</x:t>
        </x:is>
      </x:c>
      <x:c r="E2386" t="inlineStr">
        <x:is>
          <x:t xml:space="preserve">TOTAL</x:t>
        </x:is>
      </x:c>
      <x:c r="F2386" t="n">
        <x:v>0</x:v>
      </x:c>
      <x:c r="G2386" t="n">
        <x:v>0</x:v>
      </x:c>
      <x:c r="H2386" t="n">
        <x:v>0</x:v>
      </x:c>
      <x:c r="I2386" t="inlineStr">
        <x:is>
          <x:t xml:space="preserve">Atual − trimestre anterior</x:t>
        </x:is>
      </x:c>
    </x:row>
    <x:row r="2387">
      <x:c r="A2387" t="inlineStr">
        <x:is>
          <x:t xml:space="preserve">3T11</x:t>
        </x:is>
      </x:c>
      <x:c r="B2387" t="inlineStr">
        <x:is>
          <x:t xml:space="preserve">EBIT000B</x:t>
        </x:is>
      </x:c>
      <x:c r="C2387" t="inlineStr">
        <x:is>
          <x:t xml:space="preserve">Receita</x:t>
        </x:is>
      </x:c>
      <x:c r="D2387" t="inlineStr">
        <x:is>
          <x:t xml:space="preserve">Terceiros</x:t>
        </x:is>
      </x:c>
      <x:c r="E2387" t="inlineStr">
        <x:is>
          <x:t xml:space="preserve">ABASTECIMENTO</x:t>
        </x:is>
      </x:c>
      <x:c r="F2387" t="n">
        <x:v>99027</x:v>
      </x:c>
      <x:c r="G2387" t="n">
        <x:v>64278</x:v>
      </x:c>
      <x:c r="H2387" t="n">
        <x:v>34749</x:v>
      </x:c>
      <x:c r="I2387" t="inlineStr">
        <x:is>
          <x:t xml:space="preserve">Atual − trimestre anterior</x:t>
        </x:is>
      </x:c>
    </x:row>
    <x:row r="2388">
      <x:c r="A2388" t="inlineStr">
        <x:is>
          <x:t xml:space="preserve">3T11</x:t>
        </x:is>
      </x:c>
      <x:c r="B2388" t="inlineStr">
        <x:is>
          <x:t xml:space="preserve">EBIT000B</x:t>
        </x:is>
      </x:c>
      <x:c r="C2388" t="inlineStr">
        <x:is>
          <x:t xml:space="preserve">Receita</x:t>
        </x:is>
      </x:c>
      <x:c r="D2388" t="inlineStr">
        <x:is>
          <x:t xml:space="preserve">Terceiros</x:t>
        </x:is>
      </x:c>
      <x:c r="E2388" t="inlineStr">
        <x:is>
          <x:t xml:space="preserve">BIOCOMBUSTÍVEIS</x:t>
        </x:is>
      </x:c>
      <x:c r="F2388" t="n">
        <x:v>196</x:v>
      </x:c>
      <x:c r="G2388" t="n">
        <x:v>86</x:v>
      </x:c>
      <x:c r="H2388" t="n">
        <x:v>110</x:v>
      </x:c>
      <x:c r="I2388" t="inlineStr">
        <x:is>
          <x:t xml:space="preserve">Atual − trimestre anterior</x:t>
        </x:is>
      </x:c>
    </x:row>
    <x:row r="2389">
      <x:c r="A2389" t="inlineStr">
        <x:is>
          <x:t xml:space="preserve">3T11</x:t>
        </x:is>
      </x:c>
      <x:c r="B2389" t="inlineStr">
        <x:is>
          <x:t xml:space="preserve">EBIT000B</x:t>
        </x:is>
      </x:c>
      <x:c r="C2389" t="inlineStr">
        <x:is>
          <x:t xml:space="preserve">Receita</x:t>
        </x:is>
      </x:c>
      <x:c r="D2389" t="inlineStr">
        <x:is>
          <x:t xml:space="preserve">Terceiros</x:t>
        </x:is>
      </x:c>
      <x:c r="E2389" t="inlineStr">
        <x:is>
          <x:t xml:space="preserve">CORPORATIVO / OUTROS NEGÓCIOS</x:t>
        </x:is>
      </x:c>
      <x:c r="F2389" t="n">
        <x:v>0</x:v>
      </x:c>
      <x:c r="G2389" t="n">
        <x:v>0</x:v>
      </x:c>
      <x:c r="H2389" t="n">
        <x:v>0</x:v>
      </x:c>
      <x:c r="I2389" t="inlineStr">
        <x:is>
          <x:t xml:space="preserve">Atual − trimestre anterior</x:t>
        </x:is>
      </x:c>
    </x:row>
    <x:row r="2390">
      <x:c r="A2390" t="inlineStr">
        <x:is>
          <x:t xml:space="preserve">3T11</x:t>
        </x:is>
      </x:c>
      <x:c r="B2390" t="inlineStr">
        <x:is>
          <x:t xml:space="preserve">EBIT000B</x:t>
        </x:is>
      </x:c>
      <x:c r="C2390" t="inlineStr">
        <x:is>
          <x:t xml:space="preserve">Receita</x:t>
        </x:is>
      </x:c>
      <x:c r="D2390" t="inlineStr">
        <x:is>
          <x:t xml:space="preserve">Terceiros</x:t>
        </x:is>
      </x:c>
      <x:c r="E2390" t="inlineStr">
        <x:is>
          <x:t xml:space="preserve">DISTRIBUIÇÃO</x:t>
        </x:is>
      </x:c>
      <x:c r="F2390" t="n">
        <x:v>53254</x:v>
      </x:c>
      <x:c r="G2390" t="n">
        <x:v>34252</x:v>
      </x:c>
      <x:c r="H2390" t="n">
        <x:v>19002</x:v>
      </x:c>
      <x:c r="I2390" t="inlineStr">
        <x:is>
          <x:t xml:space="preserve">Atual − trimestre anterior</x:t>
        </x:is>
      </x:c>
    </x:row>
    <x:row r="2391">
      <x:c r="A2391" t="inlineStr">
        <x:is>
          <x:t xml:space="preserve">3T11</x:t>
        </x:is>
      </x:c>
      <x:c r="B2391" t="inlineStr">
        <x:is>
          <x:t xml:space="preserve">EBIT000B</x:t>
        </x:is>
      </x:c>
      <x:c r="C2391" t="inlineStr">
        <x:is>
          <x:t xml:space="preserve">Receita</x:t>
        </x:is>
      </x:c>
      <x:c r="D2391" t="inlineStr">
        <x:is>
          <x:t xml:space="preserve">Terceiros</x:t>
        </x:is>
      </x:c>
      <x:c r="E2391" t="inlineStr">
        <x:is>
          <x:t xml:space="preserve">E&amp;P</x:t>
        </x:is>
      </x:c>
      <x:c r="F2391" t="n">
        <x:v>632</x:v>
      </x:c>
      <x:c r="G2391" t="n">
        <x:v>255</x:v>
      </x:c>
      <x:c r="H2391" t="n">
        <x:v>377</x:v>
      </x:c>
      <x:c r="I2391" t="inlineStr">
        <x:is>
          <x:t xml:space="preserve">Atual − trimestre anterior</x:t>
        </x:is>
      </x:c>
    </x:row>
    <x:row r="2392">
      <x:c r="A2392" t="inlineStr">
        <x:is>
          <x:t xml:space="preserve">3T11</x:t>
        </x:is>
      </x:c>
      <x:c r="B2392" t="inlineStr">
        <x:is>
          <x:t xml:space="preserve">EBIT000B</x:t>
        </x:is>
      </x:c>
      <x:c r="C2392" t="inlineStr">
        <x:is>
          <x:t xml:space="preserve">Receita</x:t>
        </x:is>
      </x:c>
      <x:c r="D2392" t="inlineStr">
        <x:is>
          <x:t xml:space="preserve">Terceiros</x:t>
        </x:is>
      </x:c>
      <x:c r="E2392" t="inlineStr">
        <x:is>
          <x:t xml:space="preserve">ELIMINAÇÕES</x:t>
        </x:is>
      </x:c>
      <x:c r="F2392" t="n">
        <x:v>0</x:v>
      </x:c>
      <x:c r="G2392" t="n">
        <x:v>0</x:v>
      </x:c>
      <x:c r="H2392" t="n">
        <x:v>0</x:v>
      </x:c>
      <x:c r="I2392" t="inlineStr">
        <x:is>
          <x:t xml:space="preserve">Atual − trimestre anterior</x:t>
        </x:is>
      </x:c>
    </x:row>
    <x:row r="2393">
      <x:c r="A2393" t="inlineStr">
        <x:is>
          <x:t xml:space="preserve">3T11</x:t>
        </x:is>
      </x:c>
      <x:c r="B2393" t="inlineStr">
        <x:is>
          <x:t xml:space="preserve">EBIT000B</x:t>
        </x:is>
      </x:c>
      <x:c r="C2393" t="inlineStr">
        <x:is>
          <x:t xml:space="preserve">Receita</x:t>
        </x:is>
      </x:c>
      <x:c r="D2393" t="inlineStr">
        <x:is>
          <x:t xml:space="preserve">Terceiros</x:t>
        </x:is>
      </x:c>
      <x:c r="E2393" t="inlineStr">
        <x:is>
          <x:t xml:space="preserve">GÁS &amp; ENERGIA / G&amp;EBC</x:t>
        </x:is>
      </x:c>
      <x:c r="F2393" t="n">
        <x:v>10904</x:v>
      </x:c>
      <x:c r="G2393" t="n">
        <x:v>6830</x:v>
      </x:c>
      <x:c r="H2393" t="n">
        <x:v>4074</x:v>
      </x:c>
      <x:c r="I2393" t="inlineStr">
        <x:is>
          <x:t xml:space="preserve">Atual − trimestre anterior</x:t>
        </x:is>
      </x:c>
    </x:row>
    <x:row r="2394">
      <x:c r="A2394" t="inlineStr">
        <x:is>
          <x:t xml:space="preserve">3T11</x:t>
        </x:is>
      </x:c>
      <x:c r="B2394" t="inlineStr">
        <x:is>
          <x:t xml:space="preserve">EBIT000B</x:t>
        </x:is>
      </x:c>
      <x:c r="C2394" t="inlineStr">
        <x:is>
          <x:t xml:space="preserve">Receita</x:t>
        </x:is>
      </x:c>
      <x:c r="D2394" t="inlineStr">
        <x:is>
          <x:t xml:space="preserve">Terceiros</x:t>
        </x:is>
      </x:c>
      <x:c r="E2394" t="inlineStr">
        <x:is>
          <x:t xml:space="preserve">INTERNACIONAL</x:t>
        </x:is>
      </x:c>
      <x:c r="F2394" t="n">
        <x:v>16435</x:v>
      </x:c>
      <x:c r="G2394" t="n">
        <x:v>10568</x:v>
      </x:c>
      <x:c r="H2394" t="n">
        <x:v>5867</x:v>
      </x:c>
      <x:c r="I2394" t="inlineStr">
        <x:is>
          <x:t xml:space="preserve">Atual − trimestre anterior</x:t>
        </x:is>
      </x:c>
    </x:row>
    <x:row r="2395">
      <x:c r="A2395" t="inlineStr">
        <x:is>
          <x:t xml:space="preserve">3T11</x:t>
        </x:is>
      </x:c>
      <x:c r="B2395" t="inlineStr">
        <x:is>
          <x:t xml:space="preserve">EBIT000B</x:t>
        </x:is>
      </x:c>
      <x:c r="C2395" t="inlineStr">
        <x:is>
          <x:t xml:space="preserve">Receita</x:t>
        </x:is>
      </x:c>
      <x:c r="D2395" t="inlineStr">
        <x:is>
          <x:t xml:space="preserve">Terceiros</x:t>
        </x:is>
      </x:c>
      <x:c r="E2395" t="inlineStr">
        <x:is>
          <x:t xml:space="preserve">TOTAL</x:t>
        </x:is>
      </x:c>
      <x:c r="F2395" t="n">
        <x:v>180448</x:v>
      </x:c>
      <x:c r="G2395" t="n">
        <x:v>116269</x:v>
      </x:c>
      <x:c r="H2395" t="n">
        <x:v>64179</x:v>
      </x:c>
      <x:c r="I2395" t="inlineStr">
        <x:is>
          <x:t xml:space="preserve">Atual − trimestre anterior</x:t>
        </x:is>
      </x:c>
    </x:row>
    <x:row r="2396">
      <x:c r="A2396" t="inlineStr">
        <x:is>
          <x:t xml:space="preserve">3T11</x:t>
        </x:is>
      </x:c>
      <x:c r="B2396" t="inlineStr">
        <x:is>
          <x:t xml:space="preserve">EBIT001</x:t>
        </x:is>
      </x:c>
      <x:c r="C2396" t="inlineStr">
        <x:is>
          <x:t xml:space="preserve">Receita Total</x:t>
        </x:is>
      </x:c>
      <x:c r="D2396" t="inlineStr">
        <x:is>
          <x:t xml:space="preserve">Receita de vendas</x:t>
        </x:is>
      </x:c>
      <x:c r="E2396" t="inlineStr">
        <x:is>
          <x:t xml:space="preserve">ABASTECIMENTO</x:t>
        </x:is>
      </x:c>
      <x:c r="F2396" t="n">
        <x:v>146434</x:v>
      </x:c>
      <x:c r="G2396" t="n">
        <x:v>94917</x:v>
      </x:c>
      <x:c r="H2396" t="n">
        <x:v>51517</x:v>
      </x:c>
      <x:c r="I2396" t="inlineStr">
        <x:is>
          <x:t xml:space="preserve">Atual − trimestre anterior</x:t>
        </x:is>
      </x:c>
    </x:row>
    <x:row r="2397">
      <x:c r="A2397" t="inlineStr">
        <x:is>
          <x:t xml:space="preserve">3T11</x:t>
        </x:is>
      </x:c>
      <x:c r="B2397" t="inlineStr">
        <x:is>
          <x:t xml:space="preserve">EBIT001</x:t>
        </x:is>
      </x:c>
      <x:c r="C2397" t="inlineStr">
        <x:is>
          <x:t xml:space="preserve">Receita Total</x:t>
        </x:is>
      </x:c>
      <x:c r="D2397" t="inlineStr">
        <x:is>
          <x:t xml:space="preserve">Receita de vendas</x:t>
        </x:is>
      </x:c>
      <x:c r="E2397" t="inlineStr">
        <x:is>
          <x:t xml:space="preserve">BIOCOMBUSTÍVEIS</x:t>
        </x:is>
      </x:c>
      <x:c r="F2397" t="n">
        <x:v>640</x:v>
      </x:c>
      <x:c r="G2397" t="n">
        <x:v>337</x:v>
      </x:c>
      <x:c r="H2397" t="n">
        <x:v>303</x:v>
      </x:c>
      <x:c r="I2397" t="inlineStr">
        <x:is>
          <x:t xml:space="preserve">Atual − trimestre anterior</x:t>
        </x:is>
      </x:c>
    </x:row>
    <x:row r="2398">
      <x:c r="A2398" t="inlineStr">
        <x:is>
          <x:t xml:space="preserve">3T11</x:t>
        </x:is>
      </x:c>
      <x:c r="B2398" t="inlineStr">
        <x:is>
          <x:t xml:space="preserve">EBIT001</x:t>
        </x:is>
      </x:c>
      <x:c r="C2398" t="inlineStr">
        <x:is>
          <x:t xml:space="preserve">Receita Total</x:t>
        </x:is>
      </x:c>
      <x:c r="D2398" t="inlineStr">
        <x:is>
          <x:t xml:space="preserve">Receita de vendas</x:t>
        </x:is>
      </x:c>
      <x:c r="E2398" t="inlineStr">
        <x:is>
          <x:t xml:space="preserve">CORPORATIVO / OUTROS NEGÓCIOS</x:t>
        </x:is>
      </x:c>
      <x:c r="F2398" t="n">
        <x:v>0</x:v>
      </x:c>
      <x:c r="G2398" t="n">
        <x:v>0</x:v>
      </x:c>
      <x:c r="H2398" t="n">
        <x:v>0</x:v>
      </x:c>
      <x:c r="I2398" t="inlineStr">
        <x:is>
          <x:t xml:space="preserve">Atual − trimestre anterior</x:t>
        </x:is>
      </x:c>
    </x:row>
    <x:row r="2399">
      <x:c r="A2399" t="inlineStr">
        <x:is>
          <x:t xml:space="preserve">3T11</x:t>
        </x:is>
      </x:c>
      <x:c r="B2399" t="inlineStr">
        <x:is>
          <x:t xml:space="preserve">EBIT001</x:t>
        </x:is>
      </x:c>
      <x:c r="C2399" t="inlineStr">
        <x:is>
          <x:t xml:space="preserve">Receita Total</x:t>
        </x:is>
      </x:c>
      <x:c r="D2399" t="inlineStr">
        <x:is>
          <x:t xml:space="preserve">Receita de vendas</x:t>
        </x:is>
      </x:c>
      <x:c r="E2399" t="inlineStr">
        <x:is>
          <x:t xml:space="preserve">DISTRIBUIÇÃO</x:t>
        </x:is>
      </x:c>
      <x:c r="F2399" t="n">
        <x:v>54208</x:v>
      </x:c>
      <x:c r="G2399" t="n">
        <x:v>34896</x:v>
      </x:c>
      <x:c r="H2399" t="n">
        <x:v>19312</x:v>
      </x:c>
      <x:c r="I2399" t="inlineStr">
        <x:is>
          <x:t xml:space="preserve">Atual − trimestre anterior</x:t>
        </x:is>
      </x:c>
    </x:row>
    <x:row r="2400">
      <x:c r="A2400" t="inlineStr">
        <x:is>
          <x:t xml:space="preserve">3T11</x:t>
        </x:is>
      </x:c>
      <x:c r="B2400" t="inlineStr">
        <x:is>
          <x:t xml:space="preserve">EBIT001</x:t>
        </x:is>
      </x:c>
      <x:c r="C2400" t="inlineStr">
        <x:is>
          <x:t xml:space="preserve">Receita Total</x:t>
        </x:is>
      </x:c>
      <x:c r="D2400" t="inlineStr">
        <x:is>
          <x:t xml:space="preserve">Receita de vendas</x:t>
        </x:is>
      </x:c>
      <x:c r="E2400" t="inlineStr">
        <x:is>
          <x:t xml:space="preserve">E&amp;P</x:t>
        </x:is>
      </x:c>
      <x:c r="F2400" t="n">
        <x:v>89919</x:v>
      </x:c>
      <x:c r="G2400" t="n">
        <x:v>59128</x:v>
      </x:c>
      <x:c r="H2400" t="n">
        <x:v>30791</x:v>
      </x:c>
      <x:c r="I2400" t="inlineStr">
        <x:is>
          <x:t xml:space="preserve">Atual − trimestre anterior</x:t>
        </x:is>
      </x:c>
    </x:row>
    <x:row r="2401">
      <x:c r="A2401" t="inlineStr">
        <x:is>
          <x:t xml:space="preserve">3T11</x:t>
        </x:is>
      </x:c>
      <x:c r="B2401" t="inlineStr">
        <x:is>
          <x:t xml:space="preserve">EBIT001</x:t>
        </x:is>
      </x:c>
      <x:c r="C2401" t="inlineStr">
        <x:is>
          <x:t xml:space="preserve">Receita Total</x:t>
        </x:is>
      </x:c>
      <x:c r="D2401" t="inlineStr">
        <x:is>
          <x:t xml:space="preserve">Receita de vendas</x:t>
        </x:is>
      </x:c>
      <x:c r="E2401" t="inlineStr">
        <x:is>
          <x:t xml:space="preserve">ELIMINAÇÕES</x:t>
        </x:is>
      </x:c>
      <x:c r="F2401" t="n">
        <x:v>-144641</x:v>
      </x:c>
      <x:c r="G2401" t="n">
        <x:v>-94989</x:v>
      </x:c>
      <x:c r="H2401" t="n">
        <x:v>-49652</x:v>
      </x:c>
      <x:c r="I2401" t="inlineStr">
        <x:is>
          <x:t xml:space="preserve">Atual − trimestre anterior</x:t>
        </x:is>
      </x:c>
    </x:row>
    <x:row r="2402">
      <x:c r="A2402" t="inlineStr">
        <x:is>
          <x:t xml:space="preserve">3T11</x:t>
        </x:is>
      </x:c>
      <x:c r="B2402" t="inlineStr">
        <x:is>
          <x:t xml:space="preserve">EBIT001</x:t>
        </x:is>
      </x:c>
      <x:c r="C2402" t="inlineStr">
        <x:is>
          <x:t xml:space="preserve">Receita Total</x:t>
        </x:is>
      </x:c>
      <x:c r="D2402" t="inlineStr">
        <x:is>
          <x:t xml:space="preserve">Receita de vendas</x:t>
        </x:is>
      </x:c>
      <x:c r="E2402" t="inlineStr">
        <x:is>
          <x:t xml:space="preserve">GÁS &amp; ENERGIA / G&amp;EBC</x:t>
        </x:is>
      </x:c>
      <x:c r="F2402" t="n">
        <x:v>12650</x:v>
      </x:c>
      <x:c r="G2402" t="n">
        <x:v>7969</x:v>
      </x:c>
      <x:c r="H2402" t="n">
        <x:v>4681</x:v>
      </x:c>
      <x:c r="I2402" t="inlineStr">
        <x:is>
          <x:t xml:space="preserve">Atual − trimestre anterior</x:t>
        </x:is>
      </x:c>
    </x:row>
    <x:row r="2403">
      <x:c r="A2403" t="inlineStr">
        <x:is>
          <x:t xml:space="preserve">3T11</x:t>
        </x:is>
      </x:c>
      <x:c r="B2403" t="inlineStr">
        <x:is>
          <x:t xml:space="preserve">EBIT001</x:t>
        </x:is>
      </x:c>
      <x:c r="C2403" t="inlineStr">
        <x:is>
          <x:t xml:space="preserve">Receita Total</x:t>
        </x:is>
      </x:c>
      <x:c r="D2403" t="inlineStr">
        <x:is>
          <x:t xml:space="preserve">Receita de vendas</x:t>
        </x:is>
      </x:c>
      <x:c r="E2403" t="inlineStr">
        <x:is>
          <x:t xml:space="preserve">INTERNACIONAL</x:t>
        </x:is>
      </x:c>
      <x:c r="F2403" t="n">
        <x:v>21238</x:v>
      </x:c>
      <x:c r="G2403" t="n">
        <x:v>14011</x:v>
      </x:c>
      <x:c r="H2403" t="n">
        <x:v>7227</x:v>
      </x:c>
      <x:c r="I2403" t="inlineStr">
        <x:is>
          <x:t xml:space="preserve">Atual − trimestre anterior</x:t>
        </x:is>
      </x:c>
    </x:row>
    <x:row r="2404">
      <x:c r="A2404" t="inlineStr">
        <x:is>
          <x:t xml:space="preserve">3T11</x:t>
        </x:is>
      </x:c>
      <x:c r="B2404" t="inlineStr">
        <x:is>
          <x:t xml:space="preserve">EBIT001</x:t>
        </x:is>
      </x:c>
      <x:c r="C2404" t="inlineStr">
        <x:is>
          <x:t xml:space="preserve">Receita Total</x:t>
        </x:is>
      </x:c>
      <x:c r="D2404" t="inlineStr">
        <x:is>
          <x:t xml:space="preserve">Receita de vendas</x:t>
        </x:is>
      </x:c>
      <x:c r="E2404" t="inlineStr">
        <x:is>
          <x:t xml:space="preserve">TOTAL</x:t>
        </x:is>
      </x:c>
      <x:c r="F2404" t="n">
        <x:v>180448</x:v>
      </x:c>
      <x:c r="G2404" t="n">
        <x:v>116269</x:v>
      </x:c>
      <x:c r="H2404" t="n">
        <x:v>64179</x:v>
      </x:c>
      <x:c r="I2404" t="inlineStr">
        <x:is>
          <x:t xml:space="preserve">Atual − trimestre anterior</x:t>
        </x:is>
      </x:c>
    </x:row>
    <x:row r="2405">
      <x:c r="A2405" t="inlineStr">
        <x:is>
          <x:t xml:space="preserve">3T11</x:t>
        </x:is>
      </x:c>
      <x:c r="B2405" t="inlineStr">
        <x:is>
          <x:t xml:space="preserve">EBIT002</x:t>
        </x:is>
      </x:c>
      <x:c r="C2405" t="inlineStr">
        <x:is>
          <x:t xml:space="preserve">Custo Total</x:t>
        </x:is>
      </x:c>
      <x:c r="D2405" t="inlineStr">
        <x:is>
          <x:t xml:space="preserve">Custo dos produtos vendidos</x:t>
        </x:is>
      </x:c>
      <x:c r="E2405" t="inlineStr">
        <x:is>
          <x:t xml:space="preserve">ABASTECIMENTO</x:t>
        </x:is>
      </x:c>
      <x:c r="F2405" t="n">
        <x:v>-149599</x:v>
      </x:c>
      <x:c r="G2405" t="n">
        <x:v>-95761</x:v>
      </x:c>
      <x:c r="H2405" t="n">
        <x:v>-53838</x:v>
      </x:c>
      <x:c r="I2405" t="inlineStr">
        <x:is>
          <x:t xml:space="preserve">Atual − trimestre anterior</x:t>
        </x:is>
      </x:c>
    </x:row>
    <x:row r="2406">
      <x:c r="A2406" t="inlineStr">
        <x:is>
          <x:t xml:space="preserve">3T11</x:t>
        </x:is>
      </x:c>
      <x:c r="B2406" t="inlineStr">
        <x:is>
          <x:t xml:space="preserve">EBIT002</x:t>
        </x:is>
      </x:c>
      <x:c r="C2406" t="inlineStr">
        <x:is>
          <x:t xml:space="preserve">Custo Total</x:t>
        </x:is>
      </x:c>
      <x:c r="D2406" t="inlineStr">
        <x:is>
          <x:t xml:space="preserve">Custo dos produtos vendidos</x:t>
        </x:is>
      </x:c>
      <x:c r="E2406" t="inlineStr">
        <x:is>
          <x:t xml:space="preserve">BIOCOMBUSTÍVEIS</x:t>
        </x:is>
      </x:c>
      <x:c r="F2406" t="n">
        <x:v>-670</x:v>
      </x:c>
      <x:c r="G2406" t="n">
        <x:v>-381</x:v>
      </x:c>
      <x:c r="H2406" t="n">
        <x:v>-289</x:v>
      </x:c>
      <x:c r="I2406" t="inlineStr">
        <x:is>
          <x:t xml:space="preserve">Atual − trimestre anterior</x:t>
        </x:is>
      </x:c>
    </x:row>
    <x:row r="2407">
      <x:c r="A2407" t="inlineStr">
        <x:is>
          <x:t xml:space="preserve">3T11</x:t>
        </x:is>
      </x:c>
      <x:c r="B2407" t="inlineStr">
        <x:is>
          <x:t xml:space="preserve">EBIT002</x:t>
        </x:is>
      </x:c>
      <x:c r="C2407" t="inlineStr">
        <x:is>
          <x:t xml:space="preserve">Custo Total</x:t>
        </x:is>
      </x:c>
      <x:c r="D2407" t="inlineStr">
        <x:is>
          <x:t xml:space="preserve">Custo dos produtos vendidos</x:t>
        </x:is>
      </x:c>
      <x:c r="E2407" t="inlineStr">
        <x:is>
          <x:t xml:space="preserve">CORPORATIVO / OUTROS NEGÓCIOS</x:t>
        </x:is>
      </x:c>
      <x:c r="F2407" t="n">
        <x:v>0</x:v>
      </x:c>
      <x:c r="G2407" t="n">
        <x:v>0</x:v>
      </x:c>
      <x:c r="H2407" t="n">
        <x:v>0</x:v>
      </x:c>
      <x:c r="I2407" t="inlineStr">
        <x:is>
          <x:t xml:space="preserve">Atual − trimestre anterior</x:t>
        </x:is>
      </x:c>
    </x:row>
    <x:row r="2408">
      <x:c r="A2408" t="inlineStr">
        <x:is>
          <x:t xml:space="preserve">3T11</x:t>
        </x:is>
      </x:c>
      <x:c r="B2408" t="inlineStr">
        <x:is>
          <x:t xml:space="preserve">EBIT002</x:t>
        </x:is>
      </x:c>
      <x:c r="C2408" t="inlineStr">
        <x:is>
          <x:t xml:space="preserve">Custo Total</x:t>
        </x:is>
      </x:c>
      <x:c r="D2408" t="inlineStr">
        <x:is>
          <x:t xml:space="preserve">Custo dos produtos vendidos</x:t>
        </x:is>
      </x:c>
      <x:c r="E2408" t="inlineStr">
        <x:is>
          <x:t xml:space="preserve">DISTRIBUIÇÃO</x:t>
        </x:is>
      </x:c>
      <x:c r="F2408" t="n">
        <x:v>-49795</x:v>
      </x:c>
      <x:c r="G2408" t="n">
        <x:v>-32089</x:v>
      </x:c>
      <x:c r="H2408" t="n">
        <x:v>-17706</x:v>
      </x:c>
      <x:c r="I2408" t="inlineStr">
        <x:is>
          <x:t xml:space="preserve">Atual − trimestre anterior</x:t>
        </x:is>
      </x:c>
    </x:row>
    <x:row r="2409">
      <x:c r="A2409" t="inlineStr">
        <x:is>
          <x:t xml:space="preserve">3T11</x:t>
        </x:is>
      </x:c>
      <x:c r="B2409" t="inlineStr">
        <x:is>
          <x:t xml:space="preserve">EBIT002</x:t>
        </x:is>
      </x:c>
      <x:c r="C2409" t="inlineStr">
        <x:is>
          <x:t xml:space="preserve">Custo Total</x:t>
        </x:is>
      </x:c>
      <x:c r="D2409" t="inlineStr">
        <x:is>
          <x:t xml:space="preserve">Custo dos produtos vendidos</x:t>
        </x:is>
      </x:c>
      <x:c r="E2409" t="inlineStr">
        <x:is>
          <x:t xml:space="preserve">E&amp;P</x:t>
        </x:is>
      </x:c>
      <x:c r="F2409" t="n">
        <x:v>-39022</x:v>
      </x:c>
      <x:c r="G2409" t="n">
        <x:v>-25249</x:v>
      </x:c>
      <x:c r="H2409" t="n">
        <x:v>-13773</x:v>
      </x:c>
      <x:c r="I2409" t="inlineStr">
        <x:is>
          <x:t xml:space="preserve">Atual − trimestre anterior</x:t>
        </x:is>
      </x:c>
    </x:row>
    <x:row r="2410">
      <x:c r="A2410" t="inlineStr">
        <x:is>
          <x:t xml:space="preserve">3T11</x:t>
        </x:is>
      </x:c>
      <x:c r="B2410" t="inlineStr">
        <x:is>
          <x:t xml:space="preserve">EBIT002</x:t>
        </x:is>
      </x:c>
      <x:c r="C2410" t="inlineStr">
        <x:is>
          <x:t xml:space="preserve">Custo Total</x:t>
        </x:is>
      </x:c>
      <x:c r="D2410" t="inlineStr">
        <x:is>
          <x:t xml:space="preserve">Custo dos produtos vendidos</x:t>
        </x:is>
      </x:c>
      <x:c r="E2410" t="inlineStr">
        <x:is>
          <x:t xml:space="preserve">ELIMINAÇÕES</x:t>
        </x:is>
      </x:c>
      <x:c r="F2410" t="n">
        <x:v>142765</x:v>
      </x:c>
      <x:c r="G2410" t="n">
        <x:v>93325</x:v>
      </x:c>
      <x:c r="H2410" t="n">
        <x:v>49440</x:v>
      </x:c>
      <x:c r="I2410" t="inlineStr">
        <x:is>
          <x:t xml:space="preserve">Atual − trimestre anterior</x:t>
        </x:is>
      </x:c>
    </x:row>
    <x:row r="2411">
      <x:c r="A2411" t="inlineStr">
        <x:is>
          <x:t xml:space="preserve">3T11</x:t>
        </x:is>
      </x:c>
      <x:c r="B2411" t="inlineStr">
        <x:is>
          <x:t xml:space="preserve">EBIT002</x:t>
        </x:is>
      </x:c>
      <x:c r="C2411" t="inlineStr">
        <x:is>
          <x:t xml:space="preserve">Custo Total</x:t>
        </x:is>
      </x:c>
      <x:c r="D2411" t="inlineStr">
        <x:is>
          <x:t xml:space="preserve">Custo dos produtos vendidos</x:t>
        </x:is>
      </x:c>
      <x:c r="E2411" t="inlineStr">
        <x:is>
          <x:t xml:space="preserve">GÁS &amp; ENERGIA / G&amp;EBC</x:t>
        </x:is>
      </x:c>
      <x:c r="F2411" t="n">
        <x:v>-6696</x:v>
      </x:c>
      <x:c r="G2411" t="n">
        <x:v>-4822</x:v>
      </x:c>
      <x:c r="H2411" t="n">
        <x:v>-1874</x:v>
      </x:c>
      <x:c r="I2411" t="inlineStr">
        <x:is>
          <x:t xml:space="preserve">Atual − trimestre anterior</x:t>
        </x:is>
      </x:c>
    </x:row>
    <x:row r="2412">
      <x:c r="A2412" t="inlineStr">
        <x:is>
          <x:t xml:space="preserve">3T11</x:t>
        </x:is>
      </x:c>
      <x:c r="B2412" t="inlineStr">
        <x:is>
          <x:t xml:space="preserve">EBIT002</x:t>
        </x:is>
      </x:c>
      <x:c r="C2412" t="inlineStr">
        <x:is>
          <x:t xml:space="preserve">Custo Total</x:t>
        </x:is>
      </x:c>
      <x:c r="D2412" t="inlineStr">
        <x:is>
          <x:t xml:space="preserve">Custo dos produtos vendidos</x:t>
        </x:is>
      </x:c>
      <x:c r="E2412" t="inlineStr">
        <x:is>
          <x:t xml:space="preserve">INTERNACIONAL</x:t>
        </x:is>
      </x:c>
      <x:c r="F2412" t="n">
        <x:v>-16625</x:v>
      </x:c>
      <x:c r="G2412" t="n">
        <x:v>-10845</x:v>
      </x:c>
      <x:c r="H2412" t="n">
        <x:v>-5780</x:v>
      </x:c>
      <x:c r="I2412" t="inlineStr">
        <x:is>
          <x:t xml:space="preserve">Atual − trimestre anterior</x:t>
        </x:is>
      </x:c>
    </x:row>
    <x:row r="2413">
      <x:c r="A2413" t="inlineStr">
        <x:is>
          <x:t xml:space="preserve">3T11</x:t>
        </x:is>
      </x:c>
      <x:c r="B2413" t="inlineStr">
        <x:is>
          <x:t xml:space="preserve">EBIT002</x:t>
        </x:is>
      </x:c>
      <x:c r="C2413" t="inlineStr">
        <x:is>
          <x:t xml:space="preserve">Custo Total</x:t>
        </x:is>
      </x:c>
      <x:c r="D2413" t="inlineStr">
        <x:is>
          <x:t xml:space="preserve">Custo dos produtos vendidos</x:t>
        </x:is>
      </x:c>
      <x:c r="E2413" t="inlineStr">
        <x:is>
          <x:t xml:space="preserve">TOTAL</x:t>
        </x:is>
      </x:c>
      <x:c r="F2413" t="n">
        <x:v>-119642</x:v>
      </x:c>
      <x:c r="G2413" t="n">
        <x:v>-75822</x:v>
      </x:c>
      <x:c r="H2413" t="n">
        <x:v>-43820</x:v>
      </x:c>
      <x:c r="I2413" t="inlineStr">
        <x:is>
          <x:t xml:space="preserve">Atual − trimestre anterior</x:t>
        </x:is>
      </x:c>
    </x:row>
    <x:row r="2414">
      <x:c r="A2414" t="inlineStr">
        <x:is>
          <x:t xml:space="preserve">3T11</x:t>
        </x:is>
      </x:c>
      <x:c r="B2414" t="inlineStr">
        <x:is>
          <x:t xml:space="preserve">EBIT003</x:t>
        </x:is>
      </x:c>
      <x:c r="C2414" t="inlineStr">
        <x:is>
          <x:t xml:space="preserve">Lucro Bruto Total</x:t>
        </x:is>
      </x:c>
      <x:c r="D2414" t="inlineStr">
        <x:is>
          <x:t xml:space="preserve">Lucro bruto</x:t>
        </x:is>
      </x:c>
      <x:c r="E2414" t="inlineStr">
        <x:is>
          <x:t xml:space="preserve">ABASTECIMENTO</x:t>
        </x:is>
      </x:c>
      <x:c r="F2414" t="n">
        <x:v>-3165</x:v>
      </x:c>
      <x:c r="G2414" t="n">
        <x:v>-844</x:v>
      </x:c>
      <x:c r="H2414" t="n">
        <x:v>-2321</x:v>
      </x:c>
      <x:c r="I2414" t="inlineStr">
        <x:is>
          <x:t xml:space="preserve">Atual − trimestre anterior</x:t>
        </x:is>
      </x:c>
    </x:row>
    <x:row r="2415">
      <x:c r="A2415" t="inlineStr">
        <x:is>
          <x:t xml:space="preserve">3T11</x:t>
        </x:is>
      </x:c>
      <x:c r="B2415" t="inlineStr">
        <x:is>
          <x:t xml:space="preserve">EBIT003</x:t>
        </x:is>
      </x:c>
      <x:c r="C2415" t="inlineStr">
        <x:is>
          <x:t xml:space="preserve">Lucro Bruto Total</x:t>
        </x:is>
      </x:c>
      <x:c r="D2415" t="inlineStr">
        <x:is>
          <x:t xml:space="preserve">Lucro bruto</x:t>
        </x:is>
      </x:c>
      <x:c r="E2415" t="inlineStr">
        <x:is>
          <x:t xml:space="preserve">BIOCOMBUSTÍVEIS</x:t>
        </x:is>
      </x:c>
      <x:c r="F2415" t="n">
        <x:v>-30</x:v>
      </x:c>
      <x:c r="G2415" t="n">
        <x:v>-44</x:v>
      </x:c>
      <x:c r="H2415" t="n">
        <x:v>14</x:v>
      </x:c>
      <x:c r="I2415" t="inlineStr">
        <x:is>
          <x:t xml:space="preserve">Atual − trimestre anterior</x:t>
        </x:is>
      </x:c>
    </x:row>
    <x:row r="2416">
      <x:c r="A2416" t="inlineStr">
        <x:is>
          <x:t xml:space="preserve">3T11</x:t>
        </x:is>
      </x:c>
      <x:c r="B2416" t="inlineStr">
        <x:is>
          <x:t xml:space="preserve">EBIT003</x:t>
        </x:is>
      </x:c>
      <x:c r="C2416" t="inlineStr">
        <x:is>
          <x:t xml:space="preserve">Lucro Bruto Total</x:t>
        </x:is>
      </x:c>
      <x:c r="D2416" t="inlineStr">
        <x:is>
          <x:t xml:space="preserve">Lucro bruto</x:t>
        </x:is>
      </x:c>
      <x:c r="E2416" t="inlineStr">
        <x:is>
          <x:t xml:space="preserve">CORPORATIVO / OUTROS NEGÓCIOS</x:t>
        </x:is>
      </x:c>
      <x:c r="F2416" t="n">
        <x:v>0</x:v>
      </x:c>
      <x:c r="G2416" t="n">
        <x:v>0</x:v>
      </x:c>
      <x:c r="H2416" t="n">
        <x:v>0</x:v>
      </x:c>
      <x:c r="I2416" t="inlineStr">
        <x:is>
          <x:t xml:space="preserve">Atual − trimestre anterior</x:t>
        </x:is>
      </x:c>
    </x:row>
    <x:row r="2417">
      <x:c r="A2417" t="inlineStr">
        <x:is>
          <x:t xml:space="preserve">3T11</x:t>
        </x:is>
      </x:c>
      <x:c r="B2417" t="inlineStr">
        <x:is>
          <x:t xml:space="preserve">EBIT003</x:t>
        </x:is>
      </x:c>
      <x:c r="C2417" t="inlineStr">
        <x:is>
          <x:t xml:space="preserve">Lucro Bruto Total</x:t>
        </x:is>
      </x:c>
      <x:c r="D2417" t="inlineStr">
        <x:is>
          <x:t xml:space="preserve">Lucro bruto</x:t>
        </x:is>
      </x:c>
      <x:c r="E2417" t="inlineStr">
        <x:is>
          <x:t xml:space="preserve">DISTRIBUIÇÃO</x:t>
        </x:is>
      </x:c>
      <x:c r="F2417" t="n">
        <x:v>4413</x:v>
      </x:c>
      <x:c r="G2417" t="n">
        <x:v>2807</x:v>
      </x:c>
      <x:c r="H2417" t="n">
        <x:v>1606</x:v>
      </x:c>
      <x:c r="I2417" t="inlineStr">
        <x:is>
          <x:t xml:space="preserve">Atual − trimestre anterior</x:t>
        </x:is>
      </x:c>
    </x:row>
    <x:row r="2418">
      <x:c r="A2418" t="inlineStr">
        <x:is>
          <x:t xml:space="preserve">3T11</x:t>
        </x:is>
      </x:c>
      <x:c r="B2418" t="inlineStr">
        <x:is>
          <x:t xml:space="preserve">EBIT003</x:t>
        </x:is>
      </x:c>
      <x:c r="C2418" t="inlineStr">
        <x:is>
          <x:t xml:space="preserve">Lucro Bruto Total</x:t>
        </x:is>
      </x:c>
      <x:c r="D2418" t="inlineStr">
        <x:is>
          <x:t xml:space="preserve">Lucro bruto</x:t>
        </x:is>
      </x:c>
      <x:c r="E2418" t="inlineStr">
        <x:is>
          <x:t xml:space="preserve">E&amp;P</x:t>
        </x:is>
      </x:c>
      <x:c r="F2418" t="n">
        <x:v>50897</x:v>
      </x:c>
      <x:c r="G2418" t="n">
        <x:v>33879</x:v>
      </x:c>
      <x:c r="H2418" t="n">
        <x:v>17018</x:v>
      </x:c>
      <x:c r="I2418" t="inlineStr">
        <x:is>
          <x:t xml:space="preserve">Atual − trimestre anterior</x:t>
        </x:is>
      </x:c>
    </x:row>
    <x:row r="2419">
      <x:c r="A2419" t="inlineStr">
        <x:is>
          <x:t xml:space="preserve">3T11</x:t>
        </x:is>
      </x:c>
      <x:c r="B2419" t="inlineStr">
        <x:is>
          <x:t xml:space="preserve">EBIT003</x:t>
        </x:is>
      </x:c>
      <x:c r="C2419" t="inlineStr">
        <x:is>
          <x:t xml:space="preserve">Lucro Bruto Total</x:t>
        </x:is>
      </x:c>
      <x:c r="D2419" t="inlineStr">
        <x:is>
          <x:t xml:space="preserve">Lucro bruto</x:t>
        </x:is>
      </x:c>
      <x:c r="E2419" t="inlineStr">
        <x:is>
          <x:t xml:space="preserve">ELIMINAÇÕES</x:t>
        </x:is>
      </x:c>
      <x:c r="F2419" t="n">
        <x:v>-1876</x:v>
      </x:c>
      <x:c r="G2419" t="n">
        <x:v>-1664</x:v>
      </x:c>
      <x:c r="H2419" t="n">
        <x:v>-212</x:v>
      </x:c>
      <x:c r="I2419" t="inlineStr">
        <x:is>
          <x:t xml:space="preserve">Atual − trimestre anterior</x:t>
        </x:is>
      </x:c>
    </x:row>
    <x:row r="2420">
      <x:c r="A2420" t="inlineStr">
        <x:is>
          <x:t xml:space="preserve">3T11</x:t>
        </x:is>
      </x:c>
      <x:c r="B2420" t="inlineStr">
        <x:is>
          <x:t xml:space="preserve">EBIT003</x:t>
        </x:is>
      </x:c>
      <x:c r="C2420" t="inlineStr">
        <x:is>
          <x:t xml:space="preserve">Lucro Bruto Total</x:t>
        </x:is>
      </x:c>
      <x:c r="D2420" t="inlineStr">
        <x:is>
          <x:t xml:space="preserve">Lucro bruto</x:t>
        </x:is>
      </x:c>
      <x:c r="E2420" t="inlineStr">
        <x:is>
          <x:t xml:space="preserve">GÁS &amp; ENERGIA / G&amp;EBC</x:t>
        </x:is>
      </x:c>
      <x:c r="F2420" t="n">
        <x:v>5954</x:v>
      </x:c>
      <x:c r="G2420" t="n">
        <x:v>3147</x:v>
      </x:c>
      <x:c r="H2420" t="n">
        <x:v>2807</x:v>
      </x:c>
      <x:c r="I2420" t="inlineStr">
        <x:is>
          <x:t xml:space="preserve">Atual − trimestre anterior</x:t>
        </x:is>
      </x:c>
    </x:row>
    <x:row r="2421">
      <x:c r="A2421" t="inlineStr">
        <x:is>
          <x:t xml:space="preserve">3T11</x:t>
        </x:is>
      </x:c>
      <x:c r="B2421" t="inlineStr">
        <x:is>
          <x:t xml:space="preserve">EBIT003</x:t>
        </x:is>
      </x:c>
      <x:c r="C2421" t="inlineStr">
        <x:is>
          <x:t xml:space="preserve">Lucro Bruto Total</x:t>
        </x:is>
      </x:c>
      <x:c r="D2421" t="inlineStr">
        <x:is>
          <x:t xml:space="preserve">Lucro bruto</x:t>
        </x:is>
      </x:c>
      <x:c r="E2421" t="inlineStr">
        <x:is>
          <x:t xml:space="preserve">INTERNACIONAL</x:t>
        </x:is>
      </x:c>
      <x:c r="F2421" t="n">
        <x:v>4613</x:v>
      </x:c>
      <x:c r="G2421" t="n">
        <x:v>3166</x:v>
      </x:c>
      <x:c r="H2421" t="n">
        <x:v>1447</x:v>
      </x:c>
      <x:c r="I2421" t="inlineStr">
        <x:is>
          <x:t xml:space="preserve">Atual − trimestre anterior</x:t>
        </x:is>
      </x:c>
    </x:row>
    <x:row r="2422">
      <x:c r="A2422" t="inlineStr">
        <x:is>
          <x:t xml:space="preserve">3T11</x:t>
        </x:is>
      </x:c>
      <x:c r="B2422" t="inlineStr">
        <x:is>
          <x:t xml:space="preserve">EBIT003</x:t>
        </x:is>
      </x:c>
      <x:c r="C2422" t="inlineStr">
        <x:is>
          <x:t xml:space="preserve">Lucro Bruto Total</x:t>
        </x:is>
      </x:c>
      <x:c r="D2422" t="inlineStr">
        <x:is>
          <x:t xml:space="preserve">Lucro bruto</x:t>
        </x:is>
      </x:c>
      <x:c r="E2422" t="inlineStr">
        <x:is>
          <x:t xml:space="preserve">TOTAL</x:t>
        </x:is>
      </x:c>
      <x:c r="F2422" t="n">
        <x:v>60806</x:v>
      </x:c>
      <x:c r="G2422" t="n">
        <x:v>40447</x:v>
      </x:c>
      <x:c r="H2422" t="n">
        <x:v>20359</x:v>
      </x:c>
      <x:c r="I2422" t="inlineStr">
        <x:is>
          <x:t xml:space="preserve">Atual − trimestre anterior</x:t>
        </x:is>
      </x:c>
    </x:row>
    <x:row r="2423">
      <x:c r="A2423" t="inlineStr">
        <x:is>
          <x:t xml:space="preserve">3T11</x:t>
        </x:is>
      </x:c>
      <x:c r="B2423" t="inlineStr">
        <x:is>
          <x:t xml:space="preserve">EBIT004</x:t>
        </x:is>
      </x:c>
      <x:c r="C2423" t="inlineStr">
        <x:is>
          <x:t xml:space="preserve">Despesa</x:t>
        </x:is>
      </x:c>
      <x:c r="D2423" t="inlineStr">
        <x:is>
          <x:t xml:space="preserve">Vendas, gerais e administrativas</x:t>
        </x:is>
      </x:c>
      <x:c r="E2423" t="inlineStr">
        <x:is>
          <x:t xml:space="preserve">ABASTECIMENTO</x:t>
        </x:is>
      </x:c>
      <x:c r="F2423" t="n">
        <x:v>-3953</x:v>
      </x:c>
      <x:c r="G2423" t="n">
        <x:v>-2535</x:v>
      </x:c>
      <x:c r="H2423" t="n">
        <x:v>-1418</x:v>
      </x:c>
      <x:c r="I2423" t="inlineStr">
        <x:is>
          <x:t xml:space="preserve">Atual − trimestre anterior</x:t>
        </x:is>
      </x:c>
    </x:row>
    <x:row r="2424">
      <x:c r="A2424" t="inlineStr">
        <x:is>
          <x:t xml:space="preserve">3T11</x:t>
        </x:is>
      </x:c>
      <x:c r="B2424" t="inlineStr">
        <x:is>
          <x:t xml:space="preserve">EBIT004</x:t>
        </x:is>
      </x:c>
      <x:c r="C2424" t="inlineStr">
        <x:is>
          <x:t xml:space="preserve">Despesa</x:t>
        </x:is>
      </x:c>
      <x:c r="D2424" t="inlineStr">
        <x:is>
          <x:t xml:space="preserve">Vendas, gerais e administrativas</x:t>
        </x:is>
      </x:c>
      <x:c r="E2424" t="inlineStr">
        <x:is>
          <x:t xml:space="preserve">BIOCOMBUSTÍVEIS</x:t>
        </x:is>
      </x:c>
      <x:c r="F2424" t="n">
        <x:v>-98</x:v>
      </x:c>
      <x:c r="G2424" t="n">
        <x:v>-62</x:v>
      </x:c>
      <x:c r="H2424" t="n">
        <x:v>-36</x:v>
      </x:c>
      <x:c r="I2424" t="inlineStr">
        <x:is>
          <x:t xml:space="preserve">Atual − trimestre anterior</x:t>
        </x:is>
      </x:c>
    </x:row>
    <x:row r="2425">
      <x:c r="A2425" t="inlineStr">
        <x:is>
          <x:t xml:space="preserve">3T11</x:t>
        </x:is>
      </x:c>
      <x:c r="B2425" t="inlineStr">
        <x:is>
          <x:t xml:space="preserve">EBIT004</x:t>
        </x:is>
      </x:c>
      <x:c r="C2425" t="inlineStr">
        <x:is>
          <x:t xml:space="preserve">Despesa</x:t>
        </x:is>
      </x:c>
      <x:c r="D2425" t="inlineStr">
        <x:is>
          <x:t xml:space="preserve">Vendas, gerais e administrativas</x:t>
        </x:is>
      </x:c>
      <x:c r="E2425" t="inlineStr">
        <x:is>
          <x:t xml:space="preserve">CORPORATIVO / OUTROS NEGÓCIOS</x:t>
        </x:is>
      </x:c>
      <x:c r="F2425" t="n">
        <x:v>-2972</x:v>
      </x:c>
      <x:c r="G2425" t="n">
        <x:v>-1919</x:v>
      </x:c>
      <x:c r="H2425" t="n">
        <x:v>-1053</x:v>
      </x:c>
      <x:c r="I2425" t="inlineStr">
        <x:is>
          <x:t xml:space="preserve">Atual − trimestre anterior</x:t>
        </x:is>
      </x:c>
    </x:row>
    <x:row r="2426">
      <x:c r="A2426" t="inlineStr">
        <x:is>
          <x:t xml:space="preserve">3T11</x:t>
        </x:is>
      </x:c>
      <x:c r="B2426" t="inlineStr">
        <x:is>
          <x:t xml:space="preserve">EBIT004</x:t>
        </x:is>
      </x:c>
      <x:c r="C2426" t="inlineStr">
        <x:is>
          <x:t xml:space="preserve">Despesa</x:t>
        </x:is>
      </x:c>
      <x:c r="D2426" t="inlineStr">
        <x:is>
          <x:t xml:space="preserve">Vendas, gerais e administrativas</x:t>
        </x:is>
      </x:c>
      <x:c r="E2426" t="inlineStr">
        <x:is>
          <x:t xml:space="preserve">DISTRIBUIÇÃO</x:t>
        </x:is>
      </x:c>
      <x:c r="F2426" t="n">
        <x:v>-2943</x:v>
      </x:c>
      <x:c r="G2426" t="n">
        <x:v>-1865</x:v>
      </x:c>
      <x:c r="H2426" t="n">
        <x:v>-1078</x:v>
      </x:c>
      <x:c r="I2426" t="inlineStr">
        <x:is>
          <x:t xml:space="preserve">Atual − trimestre anterior</x:t>
        </x:is>
      </x:c>
    </x:row>
    <x:row r="2427">
      <x:c r="A2427" t="inlineStr">
        <x:is>
          <x:t xml:space="preserve">3T11</x:t>
        </x:is>
      </x:c>
      <x:c r="B2427" t="inlineStr">
        <x:is>
          <x:t xml:space="preserve">EBIT004</x:t>
        </x:is>
      </x:c>
      <x:c r="C2427" t="inlineStr">
        <x:is>
          <x:t xml:space="preserve">Despesa</x:t>
        </x:is>
      </x:c>
      <x:c r="D2427" t="inlineStr">
        <x:is>
          <x:t xml:space="preserve">Vendas, gerais e administrativas</x:t>
        </x:is>
      </x:c>
      <x:c r="E2427" t="inlineStr">
        <x:is>
          <x:t xml:space="preserve">E&amp;P</x:t>
        </x:is>
      </x:c>
      <x:c r="F2427" t="n">
        <x:v>-588</x:v>
      </x:c>
      <x:c r="G2427" t="n">
        <x:v>-402</x:v>
      </x:c>
      <x:c r="H2427" t="n">
        <x:v>-186</x:v>
      </x:c>
      <x:c r="I2427" t="inlineStr">
        <x:is>
          <x:t xml:space="preserve">Atual − trimestre anterior</x:t>
        </x:is>
      </x:c>
    </x:row>
    <x:row r="2428">
      <x:c r="A2428" t="inlineStr">
        <x:is>
          <x:t xml:space="preserve">3T11</x:t>
        </x:is>
      </x:c>
      <x:c r="B2428" t="inlineStr">
        <x:is>
          <x:t xml:space="preserve">EBIT004</x:t>
        </x:is>
      </x:c>
      <x:c r="C2428" t="inlineStr">
        <x:is>
          <x:t xml:space="preserve">Despesa</x:t>
        </x:is>
      </x:c>
      <x:c r="D2428" t="inlineStr">
        <x:is>
          <x:t xml:space="preserve">Vendas, gerais e administrativas</x:t>
        </x:is>
      </x:c>
      <x:c r="E2428" t="inlineStr">
        <x:is>
          <x:t xml:space="preserve">ELIMINAÇÕES</x:t>
        </x:is>
      </x:c>
      <x:c r="F2428" t="n">
        <x:v>148</x:v>
      </x:c>
      <x:c r="G2428" t="n">
        <x:v>84</x:v>
      </x:c>
      <x:c r="H2428" t="n">
        <x:v>64</x:v>
      </x:c>
      <x:c r="I2428" t="inlineStr">
        <x:is>
          <x:t xml:space="preserve">Atual − trimestre anterior</x:t>
        </x:is>
      </x:c>
    </x:row>
    <x:row r="2429">
      <x:c r="A2429" t="inlineStr">
        <x:is>
          <x:t xml:space="preserve">3T11</x:t>
        </x:is>
      </x:c>
      <x:c r="B2429" t="inlineStr">
        <x:is>
          <x:t xml:space="preserve">EBIT004</x:t>
        </x:is>
      </x:c>
      <x:c r="C2429" t="inlineStr">
        <x:is>
          <x:t xml:space="preserve">Despesa</x:t>
        </x:is>
      </x:c>
      <x:c r="D2429" t="inlineStr">
        <x:is>
          <x:t xml:space="preserve">Vendas, gerais e administrativas</x:t>
        </x:is>
      </x:c>
      <x:c r="E2429" t="inlineStr">
        <x:is>
          <x:t xml:space="preserve">GÁS &amp; ENERGIA / G&amp;EBC</x:t>
        </x:is>
      </x:c>
      <x:c r="F2429" t="n">
        <x:v>-1436</x:v>
      </x:c>
      <x:c r="G2429" t="n">
        <x:v>-957</x:v>
      </x:c>
      <x:c r="H2429" t="n">
        <x:v>-479</x:v>
      </x:c>
      <x:c r="I2429" t="inlineStr">
        <x:is>
          <x:t xml:space="preserve">Atual − trimestre anterior</x:t>
        </x:is>
      </x:c>
    </x:row>
    <x:row r="2430">
      <x:c r="A2430" t="inlineStr">
        <x:is>
          <x:t xml:space="preserve">3T11</x:t>
        </x:is>
      </x:c>
      <x:c r="B2430" t="inlineStr">
        <x:is>
          <x:t xml:space="preserve">EBIT004</x:t>
        </x:is>
      </x:c>
      <x:c r="C2430" t="inlineStr">
        <x:is>
          <x:t xml:space="preserve">Despesa</x:t>
        </x:is>
      </x:c>
      <x:c r="D2430" t="inlineStr">
        <x:is>
          <x:t xml:space="preserve">Vendas, gerais e administrativas</x:t>
        </x:is>
      </x:c>
      <x:c r="E2430" t="inlineStr">
        <x:is>
          <x:t xml:space="preserve">INTERNACIONAL</x:t>
        </x:is>
      </x:c>
      <x:c r="F2430" t="n">
        <x:v>-1250</x:v>
      </x:c>
      <x:c r="G2430" t="n">
        <x:v>-816</x:v>
      </x:c>
      <x:c r="H2430" t="n">
        <x:v>-434</x:v>
      </x:c>
      <x:c r="I2430" t="inlineStr">
        <x:is>
          <x:t xml:space="preserve">Atual − trimestre anterior</x:t>
        </x:is>
      </x:c>
    </x:row>
    <x:row r="2431">
      <x:c r="A2431" t="inlineStr">
        <x:is>
          <x:t xml:space="preserve">3T11</x:t>
        </x:is>
      </x:c>
      <x:c r="B2431" t="inlineStr">
        <x:is>
          <x:t xml:space="preserve">EBIT004</x:t>
        </x:is>
      </x:c>
      <x:c r="C2431" t="inlineStr">
        <x:is>
          <x:t xml:space="preserve">Despesa</x:t>
        </x:is>
      </x:c>
      <x:c r="D2431" t="inlineStr">
        <x:is>
          <x:t xml:space="preserve">Vendas, gerais e administrativas</x:t>
        </x:is>
      </x:c>
      <x:c r="E2431" t="inlineStr">
        <x:is>
          <x:t xml:space="preserve">TOTAL</x:t>
        </x:is>
      </x:c>
      <x:c r="F2431" t="n">
        <x:v>-13092</x:v>
      </x:c>
      <x:c r="G2431" t="n">
        <x:v>-8472</x:v>
      </x:c>
      <x:c r="H2431" t="n">
        <x:v>-4620</x:v>
      </x:c>
      <x:c r="I2431" t="inlineStr">
        <x:is>
          <x:t xml:space="preserve">Atual − trimestre anterior</x:t>
        </x:is>
      </x:c>
    </x:row>
    <x:row r="2432">
      <x:c r="A2432" t="inlineStr">
        <x:is>
          <x:t xml:space="preserve">3T11</x:t>
        </x:is>
      </x:c>
      <x:c r="B2432" t="inlineStr">
        <x:is>
          <x:t xml:space="preserve">EBIT005</x:t>
        </x:is>
      </x:c>
      <x:c r="C2432" t="inlineStr">
        <x:is>
          <x:t xml:space="preserve">Despesa</x:t>
        </x:is>
      </x:c>
      <x:c r="D2432" t="inlineStr">
        <x:is>
          <x:t xml:space="preserve">Tributárias</x:t>
        </x:is>
      </x:c>
      <x:c r="E2432" t="inlineStr">
        <x:is>
          <x:t xml:space="preserve">ABASTECIMENTO</x:t>
        </x:is>
      </x:c>
      <x:c r="F2432" t="n">
        <x:v>-60</x:v>
      </x:c>
      <x:c r="G2432" t="n">
        <x:v>-41</x:v>
      </x:c>
      <x:c r="H2432" t="n">
        <x:v>-19</x:v>
      </x:c>
      <x:c r="I2432" t="inlineStr">
        <x:is>
          <x:t xml:space="preserve">Atual − trimestre anterior</x:t>
        </x:is>
      </x:c>
    </x:row>
    <x:row r="2433">
      <x:c r="A2433" t="inlineStr">
        <x:is>
          <x:t xml:space="preserve">3T11</x:t>
        </x:is>
      </x:c>
      <x:c r="B2433" t="inlineStr">
        <x:is>
          <x:t xml:space="preserve">EBIT005</x:t>
        </x:is>
      </x:c>
      <x:c r="C2433" t="inlineStr">
        <x:is>
          <x:t xml:space="preserve">Despesa</x:t>
        </x:is>
      </x:c>
      <x:c r="D2433" t="inlineStr">
        <x:is>
          <x:t xml:space="preserve">Tributárias</x:t>
        </x:is>
      </x:c>
      <x:c r="E2433" t="inlineStr">
        <x:is>
          <x:t xml:space="preserve">BIOCOMBUSTÍVEIS</x:t>
        </x:is>
      </x:c>
      <x:c r="F2433" t="n">
        <x:v>-2</x:v>
      </x:c>
      <x:c r="G2433" t="n">
        <x:v>-1</x:v>
      </x:c>
      <x:c r="H2433" t="n">
        <x:v>-1</x:v>
      </x:c>
      <x:c r="I2433" t="inlineStr">
        <x:is>
          <x:t xml:space="preserve">Atual − trimestre anterior</x:t>
        </x:is>
      </x:c>
    </x:row>
    <x:row r="2434">
      <x:c r="A2434" t="inlineStr">
        <x:is>
          <x:t xml:space="preserve">3T11</x:t>
        </x:is>
      </x:c>
      <x:c r="B2434" t="inlineStr">
        <x:is>
          <x:t xml:space="preserve">EBIT005</x:t>
        </x:is>
      </x:c>
      <x:c r="C2434" t="inlineStr">
        <x:is>
          <x:t xml:space="preserve">Despesa</x:t>
        </x:is>
      </x:c>
      <x:c r="D2434" t="inlineStr">
        <x:is>
          <x:t xml:space="preserve">Tributárias</x:t>
        </x:is>
      </x:c>
      <x:c r="E2434" t="inlineStr">
        <x:is>
          <x:t xml:space="preserve">CORPORATIVO / OUTROS NEGÓCIOS</x:t>
        </x:is>
      </x:c>
      <x:c r="F2434" t="n">
        <x:v>-164</x:v>
      </x:c>
      <x:c r="G2434" t="n">
        <x:v>-138</x:v>
      </x:c>
      <x:c r="H2434" t="n">
        <x:v>-26</x:v>
      </x:c>
      <x:c r="I2434" t="inlineStr">
        <x:is>
          <x:t xml:space="preserve">Atual − trimestre anterior</x:t>
        </x:is>
      </x:c>
    </x:row>
    <x:row r="2435">
      <x:c r="A2435" t="inlineStr">
        <x:is>
          <x:t xml:space="preserve">3T11</x:t>
        </x:is>
      </x:c>
      <x:c r="B2435" t="inlineStr">
        <x:is>
          <x:t xml:space="preserve">EBIT005</x:t>
        </x:is>
      </x:c>
      <x:c r="C2435" t="inlineStr">
        <x:is>
          <x:t xml:space="preserve">Despesa</x:t>
        </x:is>
      </x:c>
      <x:c r="D2435" t="inlineStr">
        <x:is>
          <x:t xml:space="preserve">Tributárias</x:t>
        </x:is>
      </x:c>
      <x:c r="E2435" t="inlineStr">
        <x:is>
          <x:t xml:space="preserve">DISTRIBUIÇÃO</x:t>
        </x:is>
      </x:c>
      <x:c r="F2435" t="n">
        <x:v>-34</x:v>
      </x:c>
      <x:c r="G2435" t="n">
        <x:v>-24</x:v>
      </x:c>
      <x:c r="H2435" t="n">
        <x:v>-10</x:v>
      </x:c>
      <x:c r="I2435" t="inlineStr">
        <x:is>
          <x:t xml:space="preserve">Atual − trimestre anterior</x:t>
        </x:is>
      </x:c>
    </x:row>
    <x:row r="2436">
      <x:c r="A2436" t="inlineStr">
        <x:is>
          <x:t xml:space="preserve">3T11</x:t>
        </x:is>
      </x:c>
      <x:c r="B2436" t="inlineStr">
        <x:is>
          <x:t xml:space="preserve">EBIT005</x:t>
        </x:is>
      </x:c>
      <x:c r="C2436" t="inlineStr">
        <x:is>
          <x:t xml:space="preserve">Despesa</x:t>
        </x:is>
      </x:c>
      <x:c r="D2436" t="inlineStr">
        <x:is>
          <x:t xml:space="preserve">Tributárias</x:t>
        </x:is>
      </x:c>
      <x:c r="E2436" t="inlineStr">
        <x:is>
          <x:t xml:space="preserve">E&amp;P</x:t>
        </x:is>
      </x:c>
      <x:c r="F2436" t="n">
        <x:v>-54</x:v>
      </x:c>
      <x:c r="G2436" t="n">
        <x:v>-34</x:v>
      </x:c>
      <x:c r="H2436" t="n">
        <x:v>-20</x:v>
      </x:c>
      <x:c r="I2436" t="inlineStr">
        <x:is>
          <x:t xml:space="preserve">Atual − trimestre anterior</x:t>
        </x:is>
      </x:c>
    </x:row>
    <x:row r="2437">
      <x:c r="A2437" t="inlineStr">
        <x:is>
          <x:t xml:space="preserve">3T11</x:t>
        </x:is>
      </x:c>
      <x:c r="B2437" t="inlineStr">
        <x:is>
          <x:t xml:space="preserve">EBIT005</x:t>
        </x:is>
      </x:c>
      <x:c r="C2437" t="inlineStr">
        <x:is>
          <x:t xml:space="preserve">Despesa</x:t>
        </x:is>
      </x:c>
      <x:c r="D2437" t="inlineStr">
        <x:is>
          <x:t xml:space="preserve">Tributárias</x:t>
        </x:is>
      </x:c>
      <x:c r="E2437" t="inlineStr">
        <x:is>
          <x:t xml:space="preserve">ELIMINAÇÕES</x:t>
        </x:is>
      </x:c>
      <x:c r="F2437" t="n">
        <x:v>0</x:v>
      </x:c>
      <x:c r="G2437" t="n">
        <x:v>0</x:v>
      </x:c>
      <x:c r="H2437" t="n">
        <x:v>0</x:v>
      </x:c>
      <x:c r="I2437" t="inlineStr">
        <x:is>
          <x:t xml:space="preserve">Atual − trimestre anterior</x:t>
        </x:is>
      </x:c>
    </x:row>
    <x:row r="2438">
      <x:c r="A2438" t="inlineStr">
        <x:is>
          <x:t xml:space="preserve">3T11</x:t>
        </x:is>
      </x:c>
      <x:c r="B2438" t="inlineStr">
        <x:is>
          <x:t xml:space="preserve">EBIT005</x:t>
        </x:is>
      </x:c>
      <x:c r="C2438" t="inlineStr">
        <x:is>
          <x:t xml:space="preserve">Despesa</x:t>
        </x:is>
      </x:c>
      <x:c r="D2438" t="inlineStr">
        <x:is>
          <x:t xml:space="preserve">Tributárias</x:t>
        </x:is>
      </x:c>
      <x:c r="E2438" t="inlineStr">
        <x:is>
          <x:t xml:space="preserve">GÁS &amp; ENERGIA / G&amp;EBC</x:t>
        </x:is>
      </x:c>
      <x:c r="F2438" t="n">
        <x:v>-95</x:v>
      </x:c>
      <x:c r="G2438" t="n">
        <x:v>-37</x:v>
      </x:c>
      <x:c r="H2438" t="n">
        <x:v>-58</x:v>
      </x:c>
      <x:c r="I2438" t="inlineStr">
        <x:is>
          <x:t xml:space="preserve">Atual − trimestre anterior</x:t>
        </x:is>
      </x:c>
    </x:row>
    <x:row r="2439">
      <x:c r="A2439" t="inlineStr">
        <x:is>
          <x:t xml:space="preserve">3T11</x:t>
        </x:is>
      </x:c>
      <x:c r="B2439" t="inlineStr">
        <x:is>
          <x:t xml:space="preserve">EBIT005</x:t>
        </x:is>
      </x:c>
      <x:c r="C2439" t="inlineStr">
        <x:is>
          <x:t xml:space="preserve">Despesa</x:t>
        </x:is>
      </x:c>
      <x:c r="D2439" t="inlineStr">
        <x:is>
          <x:t xml:space="preserve">Tributárias</x:t>
        </x:is>
      </x:c>
      <x:c r="E2439" t="inlineStr">
        <x:is>
          <x:t xml:space="preserve">INTERNACIONAL</x:t>
        </x:is>
      </x:c>
      <x:c r="F2439" t="n">
        <x:v>-126</x:v>
      </x:c>
      <x:c r="G2439" t="n">
        <x:v>-91</x:v>
      </x:c>
      <x:c r="H2439" t="n">
        <x:v>-35</x:v>
      </x:c>
      <x:c r="I2439" t="inlineStr">
        <x:is>
          <x:t xml:space="preserve">Atual − trimestre anterior</x:t>
        </x:is>
      </x:c>
    </x:row>
    <x:row r="2440">
      <x:c r="A2440" t="inlineStr">
        <x:is>
          <x:t xml:space="preserve">3T11</x:t>
        </x:is>
      </x:c>
      <x:c r="B2440" t="inlineStr">
        <x:is>
          <x:t xml:space="preserve">EBIT005</x:t>
        </x:is>
      </x:c>
      <x:c r="C2440" t="inlineStr">
        <x:is>
          <x:t xml:space="preserve">Despesa</x:t>
        </x:is>
      </x:c>
      <x:c r="D2440" t="inlineStr">
        <x:is>
          <x:t xml:space="preserve">Tributárias</x:t>
        </x:is>
      </x:c>
      <x:c r="E2440" t="inlineStr">
        <x:is>
          <x:t xml:space="preserve">TOTAL</x:t>
        </x:is>
      </x:c>
      <x:c r="F2440" t="n">
        <x:v>-535</x:v>
      </x:c>
      <x:c r="G2440" t="n">
        <x:v>-366</x:v>
      </x:c>
      <x:c r="H2440" t="n">
        <x:v>-169</x:v>
      </x:c>
      <x:c r="I2440" t="inlineStr">
        <x:is>
          <x:t xml:space="preserve">Atual − trimestre anterior</x:t>
        </x:is>
      </x:c>
    </x:row>
    <x:row r="2441">
      <x:c r="A2441" t="inlineStr">
        <x:is>
          <x:t xml:space="preserve">3T11</x:t>
        </x:is>
      </x:c>
      <x:c r="B2441" t="inlineStr">
        <x:is>
          <x:t xml:space="preserve">EBIT006</x:t>
        </x:is>
      </x:c>
      <x:c r="C2441" t="inlineStr">
        <x:is>
          <x:t xml:space="preserve">Despesa</x:t>
        </x:is>
      </x:c>
      <x:c r="D2441" t="inlineStr">
        <x:is>
          <x:t xml:space="preserve">Custos exploratórios p/ extração de petróleo</x:t>
        </x:is>
      </x:c>
      <x:c r="E2441" t="inlineStr">
        <x:is>
          <x:t xml:space="preserve">ABASTECIMENTO</x:t>
        </x:is>
      </x:c>
      <x:c r="F2441" t="n">
        <x:v>0</x:v>
      </x:c>
      <x:c r="G2441" t="n">
        <x:v>0</x:v>
      </x:c>
      <x:c r="H2441" t="n">
        <x:v>0</x:v>
      </x:c>
      <x:c r="I2441" t="inlineStr">
        <x:is>
          <x:t xml:space="preserve">Atual − trimestre anterior</x:t>
        </x:is>
      </x:c>
    </x:row>
    <x:row r="2442">
      <x:c r="A2442" t="inlineStr">
        <x:is>
          <x:t xml:space="preserve">3T11</x:t>
        </x:is>
      </x:c>
      <x:c r="B2442" t="inlineStr">
        <x:is>
          <x:t xml:space="preserve">EBIT006</x:t>
        </x:is>
      </x:c>
      <x:c r="C2442" t="inlineStr">
        <x:is>
          <x:t xml:space="preserve">Despesa</x:t>
        </x:is>
      </x:c>
      <x:c r="D2442" t="inlineStr">
        <x:is>
          <x:t xml:space="preserve">Custos exploratórios p/ extração de petróleo</x:t>
        </x:is>
      </x:c>
      <x:c r="E2442" t="inlineStr">
        <x:is>
          <x:t xml:space="preserve">BIOCOMBUSTÍVEIS</x:t>
        </x:is>
      </x:c>
      <x:c r="F2442" t="n">
        <x:v>0</x:v>
      </x:c>
      <x:c r="G2442" t="n">
        <x:v>0</x:v>
      </x:c>
      <x:c r="H2442" t="n">
        <x:v>0</x:v>
      </x:c>
      <x:c r="I2442" t="inlineStr">
        <x:is>
          <x:t xml:space="preserve">Atual − trimestre anterior</x:t>
        </x:is>
      </x:c>
    </x:row>
    <x:row r="2443">
      <x:c r="A2443" t="inlineStr">
        <x:is>
          <x:t xml:space="preserve">3T11</x:t>
        </x:is>
      </x:c>
      <x:c r="B2443" t="inlineStr">
        <x:is>
          <x:t xml:space="preserve">EBIT006</x:t>
        </x:is>
      </x:c>
      <x:c r="C2443" t="inlineStr">
        <x:is>
          <x:t xml:space="preserve">Despesa</x:t>
        </x:is>
      </x:c>
      <x:c r="D2443" t="inlineStr">
        <x:is>
          <x:t xml:space="preserve">Custos exploratórios p/ extração de petróleo</x:t>
        </x:is>
      </x:c>
      <x:c r="E2443" t="inlineStr">
        <x:is>
          <x:t xml:space="preserve">CORPORATIVO / OUTROS NEGÓCIOS</x:t>
        </x:is>
      </x:c>
      <x:c r="F2443" t="n">
        <x:v>0</x:v>
      </x:c>
      <x:c r="G2443" t="n">
        <x:v>0</x:v>
      </x:c>
      <x:c r="H2443" t="n">
        <x:v>0</x:v>
      </x:c>
      <x:c r="I2443" t="inlineStr">
        <x:is>
          <x:t xml:space="preserve">Atual − trimestre anterior</x:t>
        </x:is>
      </x:c>
    </x:row>
    <x:row r="2444">
      <x:c r="A2444" t="inlineStr">
        <x:is>
          <x:t xml:space="preserve">3T11</x:t>
        </x:is>
      </x:c>
      <x:c r="B2444" t="inlineStr">
        <x:is>
          <x:t xml:space="preserve">EBIT006</x:t>
        </x:is>
      </x:c>
      <x:c r="C2444" t="inlineStr">
        <x:is>
          <x:t xml:space="preserve">Despesa</x:t>
        </x:is>
      </x:c>
      <x:c r="D2444" t="inlineStr">
        <x:is>
          <x:t xml:space="preserve">Custos exploratórios p/ extração de petróleo</x:t>
        </x:is>
      </x:c>
      <x:c r="E2444" t="inlineStr">
        <x:is>
          <x:t xml:space="preserve">DISTRIBUIÇÃO</x:t>
        </x:is>
      </x:c>
      <x:c r="F2444" t="n">
        <x:v>0</x:v>
      </x:c>
      <x:c r="G2444" t="n">
        <x:v>0</x:v>
      </x:c>
      <x:c r="H2444" t="n">
        <x:v>0</x:v>
      </x:c>
      <x:c r="I2444" t="inlineStr">
        <x:is>
          <x:t xml:space="preserve">Atual − trimestre anterior</x:t>
        </x:is>
      </x:c>
    </x:row>
    <x:row r="2445">
      <x:c r="A2445" t="inlineStr">
        <x:is>
          <x:t xml:space="preserve">3T11</x:t>
        </x:is>
      </x:c>
      <x:c r="B2445" t="inlineStr">
        <x:is>
          <x:t xml:space="preserve">EBIT006</x:t>
        </x:is>
      </x:c>
      <x:c r="C2445" t="inlineStr">
        <x:is>
          <x:t xml:space="preserve">Despesa</x:t>
        </x:is>
      </x:c>
      <x:c r="D2445" t="inlineStr">
        <x:is>
          <x:t xml:space="preserve">Custos exploratórios p/ extração de petróleo</x:t>
        </x:is>
      </x:c>
      <x:c r="E2445" t="inlineStr">
        <x:is>
          <x:t xml:space="preserve">E&amp;P</x:t>
        </x:is>
      </x:c>
      <x:c r="F2445" t="n">
        <x:v>-2524</x:v>
      </x:c>
      <x:c r="G2445" t="n">
        <x:v>-1894</x:v>
      </x:c>
      <x:c r="H2445" t="n">
        <x:v>-630</x:v>
      </x:c>
      <x:c r="I2445" t="inlineStr">
        <x:is>
          <x:t xml:space="preserve">Atual − trimestre anterior</x:t>
        </x:is>
      </x:c>
    </x:row>
    <x:row r="2446">
      <x:c r="A2446" t="inlineStr">
        <x:is>
          <x:t xml:space="preserve">3T11</x:t>
        </x:is>
      </x:c>
      <x:c r="B2446" t="inlineStr">
        <x:is>
          <x:t xml:space="preserve">EBIT006</x:t>
        </x:is>
      </x:c>
      <x:c r="C2446" t="inlineStr">
        <x:is>
          <x:t xml:space="preserve">Despesa</x:t>
        </x:is>
      </x:c>
      <x:c r="D2446" t="inlineStr">
        <x:is>
          <x:t xml:space="preserve">Custos exploratórios p/ extração de petróleo</x:t>
        </x:is>
      </x:c>
      <x:c r="E2446" t="inlineStr">
        <x:is>
          <x:t xml:space="preserve">ELIMINAÇÕES</x:t>
        </x:is>
      </x:c>
      <x:c r="F2446" t="n">
        <x:v>0</x:v>
      </x:c>
      <x:c r="G2446" t="n">
        <x:v>0</x:v>
      </x:c>
      <x:c r="H2446" t="n">
        <x:v>0</x:v>
      </x:c>
      <x:c r="I2446" t="inlineStr">
        <x:is>
          <x:t xml:space="preserve">Atual − trimestre anterior</x:t>
        </x:is>
      </x:c>
    </x:row>
    <x:row r="2447">
      <x:c r="A2447" t="inlineStr">
        <x:is>
          <x:t xml:space="preserve">3T11</x:t>
        </x:is>
      </x:c>
      <x:c r="B2447" t="inlineStr">
        <x:is>
          <x:t xml:space="preserve">EBIT006</x:t>
        </x:is>
      </x:c>
      <x:c r="C2447" t="inlineStr">
        <x:is>
          <x:t xml:space="preserve">Despesa</x:t>
        </x:is>
      </x:c>
      <x:c r="D2447" t="inlineStr">
        <x:is>
          <x:t xml:space="preserve">Custos exploratórios p/ extração de petróleo</x:t>
        </x:is>
      </x:c>
      <x:c r="E2447" t="inlineStr">
        <x:is>
          <x:t xml:space="preserve">GÁS &amp; ENERGIA / G&amp;EBC</x:t>
        </x:is>
      </x:c>
      <x:c r="F2447" t="n">
        <x:v>0</x:v>
      </x:c>
      <x:c r="G2447" t="n">
        <x:v>0</x:v>
      </x:c>
      <x:c r="H2447" t="n">
        <x:v>0</x:v>
      </x:c>
      <x:c r="I2447" t="inlineStr">
        <x:is>
          <x:t xml:space="preserve">Atual − trimestre anterior</x:t>
        </x:is>
      </x:c>
    </x:row>
    <x:row r="2448">
      <x:c r="A2448" t="inlineStr">
        <x:is>
          <x:t xml:space="preserve">3T11</x:t>
        </x:is>
      </x:c>
      <x:c r="B2448" t="inlineStr">
        <x:is>
          <x:t xml:space="preserve">EBIT006</x:t>
        </x:is>
      </x:c>
      <x:c r="C2448" t="inlineStr">
        <x:is>
          <x:t xml:space="preserve">Despesa</x:t>
        </x:is>
      </x:c>
      <x:c r="D2448" t="inlineStr">
        <x:is>
          <x:t xml:space="preserve">Custos exploratórios p/ extração de petróleo</x:t>
        </x:is>
      </x:c>
      <x:c r="E2448" t="inlineStr">
        <x:is>
          <x:t xml:space="preserve">INTERNACIONAL</x:t>
        </x:is>
      </x:c>
      <x:c r="F2448" t="n">
        <x:v>-402</x:v>
      </x:c>
      <x:c r="G2448" t="n">
        <x:v>-247</x:v>
      </x:c>
      <x:c r="H2448" t="n">
        <x:v>-155</x:v>
      </x:c>
      <x:c r="I2448" t="inlineStr">
        <x:is>
          <x:t xml:space="preserve">Atual − trimestre anterior</x:t>
        </x:is>
      </x:c>
    </x:row>
    <x:row r="2449">
      <x:c r="A2449" t="inlineStr">
        <x:is>
          <x:t xml:space="preserve">3T11</x:t>
        </x:is>
      </x:c>
      <x:c r="B2449" t="inlineStr">
        <x:is>
          <x:t xml:space="preserve">EBIT006</x:t>
        </x:is>
      </x:c>
      <x:c r="C2449" t="inlineStr">
        <x:is>
          <x:t xml:space="preserve">Despesa</x:t>
        </x:is>
      </x:c>
      <x:c r="D2449" t="inlineStr">
        <x:is>
          <x:t xml:space="preserve">Custos exploratórios p/ extração de petróleo</x:t>
        </x:is>
      </x:c>
      <x:c r="E2449" t="inlineStr">
        <x:is>
          <x:t xml:space="preserve">TOTAL</x:t>
        </x:is>
      </x:c>
      <x:c r="F2449" t="n">
        <x:v>-2926</x:v>
      </x:c>
      <x:c r="G2449" t="n">
        <x:v>-2141</x:v>
      </x:c>
      <x:c r="H2449" t="n">
        <x:v>-785</x:v>
      </x:c>
      <x:c r="I2449" t="inlineStr">
        <x:is>
          <x:t xml:space="preserve">Atual − trimestre anterior</x:t>
        </x:is>
      </x:c>
    </x:row>
    <x:row r="2450">
      <x:c r="A2450" t="inlineStr">
        <x:is>
          <x:t xml:space="preserve">3T11</x:t>
        </x:is>
      </x:c>
      <x:c r="B2450" t="inlineStr">
        <x:is>
          <x:t xml:space="preserve">EBIT007</x:t>
        </x:is>
      </x:c>
      <x:c r="C2450" t="inlineStr">
        <x:is>
          <x:t xml:space="preserve">Despesa</x:t>
        </x:is>
      </x:c>
      <x:c r="D2450" t="inlineStr">
        <x:is>
          <x:t xml:space="preserve">Pesquisa e desenvolvimento</x:t>
        </x:is>
      </x:c>
      <x:c r="E2450" t="inlineStr">
        <x:is>
          <x:t xml:space="preserve">ABASTECIMENTO</x:t>
        </x:is>
      </x:c>
      <x:c r="F2450" t="n">
        <x:v>-277</x:v>
      </x:c>
      <x:c r="G2450" t="n">
        <x:v>-180</x:v>
      </x:c>
      <x:c r="H2450" t="n">
        <x:v>-97</x:v>
      </x:c>
      <x:c r="I2450" t="inlineStr">
        <x:is>
          <x:t xml:space="preserve">Atual − trimestre anterior</x:t>
        </x:is>
      </x:c>
    </x:row>
    <x:row r="2451">
      <x:c r="A2451" t="inlineStr">
        <x:is>
          <x:t xml:space="preserve">3T11</x:t>
        </x:is>
      </x:c>
      <x:c r="B2451" t="inlineStr">
        <x:is>
          <x:t xml:space="preserve">EBIT007</x:t>
        </x:is>
      </x:c>
      <x:c r="C2451" t="inlineStr">
        <x:is>
          <x:t xml:space="preserve">Despesa</x:t>
        </x:is>
      </x:c>
      <x:c r="D2451" t="inlineStr">
        <x:is>
          <x:t xml:space="preserve">Pesquisa e desenvolvimento</x:t>
        </x:is>
      </x:c>
      <x:c r="E2451" t="inlineStr">
        <x:is>
          <x:t xml:space="preserve">BIOCOMBUSTÍVEIS</x:t>
        </x:is>
      </x:c>
      <x:c r="F2451" t="n">
        <x:v>-15</x:v>
      </x:c>
      <x:c r="G2451" t="n">
        <x:v>-7</x:v>
      </x:c>
      <x:c r="H2451" t="n">
        <x:v>-8</x:v>
      </x:c>
      <x:c r="I2451" t="inlineStr">
        <x:is>
          <x:t xml:space="preserve">Atual − trimestre anterior</x:t>
        </x:is>
      </x:c>
    </x:row>
    <x:row r="2452">
      <x:c r="A2452" t="inlineStr">
        <x:is>
          <x:t xml:space="preserve">3T11</x:t>
        </x:is>
      </x:c>
      <x:c r="B2452" t="inlineStr">
        <x:is>
          <x:t xml:space="preserve">EBIT007</x:t>
        </x:is>
      </x:c>
      <x:c r="C2452" t="inlineStr">
        <x:is>
          <x:t xml:space="preserve">Despesa</x:t>
        </x:is>
      </x:c>
      <x:c r="D2452" t="inlineStr">
        <x:is>
          <x:t xml:space="preserve">Pesquisa e desenvolvimento</x:t>
        </x:is>
      </x:c>
      <x:c r="E2452" t="inlineStr">
        <x:is>
          <x:t xml:space="preserve">CORPORATIVO / OUTROS NEGÓCIOS</x:t>
        </x:is>
      </x:c>
      <x:c r="F2452" t="n">
        <x:v>-364</x:v>
      </x:c>
      <x:c r="G2452" t="n">
        <x:v>-229</x:v>
      </x:c>
      <x:c r="H2452" t="n">
        <x:v>-135</x:v>
      </x:c>
      <x:c r="I2452" t="inlineStr">
        <x:is>
          <x:t xml:space="preserve">Atual − trimestre anterior</x:t>
        </x:is>
      </x:c>
    </x:row>
    <x:row r="2453">
      <x:c r="A2453" t="inlineStr">
        <x:is>
          <x:t xml:space="preserve">3T11</x:t>
        </x:is>
      </x:c>
      <x:c r="B2453" t="inlineStr">
        <x:is>
          <x:t xml:space="preserve">EBIT007</x:t>
        </x:is>
      </x:c>
      <x:c r="C2453" t="inlineStr">
        <x:is>
          <x:t xml:space="preserve">Despesa</x:t>
        </x:is>
      </x:c>
      <x:c r="D2453" t="inlineStr">
        <x:is>
          <x:t xml:space="preserve">Pesquisa e desenvolvimento</x:t>
        </x:is>
      </x:c>
      <x:c r="E2453" t="inlineStr">
        <x:is>
          <x:t xml:space="preserve">DISTRIBUIÇÃO</x:t>
        </x:is>
      </x:c>
      <x:c r="F2453" t="n">
        <x:v>-7</x:v>
      </x:c>
      <x:c r="G2453" t="n">
        <x:v>-4</x:v>
      </x:c>
      <x:c r="H2453" t="n">
        <x:v>-3</x:v>
      </x:c>
      <x:c r="I2453" t="inlineStr">
        <x:is>
          <x:t xml:space="preserve">Atual − trimestre anterior</x:t>
        </x:is>
      </x:c>
    </x:row>
    <x:row r="2454">
      <x:c r="A2454" t="inlineStr">
        <x:is>
          <x:t xml:space="preserve">3T11</x:t>
        </x:is>
      </x:c>
      <x:c r="B2454" t="inlineStr">
        <x:is>
          <x:t xml:space="preserve">EBIT007</x:t>
        </x:is>
      </x:c>
      <x:c r="C2454" t="inlineStr">
        <x:is>
          <x:t xml:space="preserve">Despesa</x:t>
        </x:is>
      </x:c>
      <x:c r="D2454" t="inlineStr">
        <x:is>
          <x:t xml:space="preserve">Pesquisa e desenvolvimento</x:t>
        </x:is>
      </x:c>
      <x:c r="E2454" t="inlineStr">
        <x:is>
          <x:t xml:space="preserve">E&amp;P</x:t>
        </x:is>
      </x:c>
      <x:c r="F2454" t="n">
        <x:v>-932</x:v>
      </x:c>
      <x:c r="G2454" t="n">
        <x:v>-547</x:v>
      </x:c>
      <x:c r="H2454" t="n">
        <x:v>-385</x:v>
      </x:c>
      <x:c r="I2454" t="inlineStr">
        <x:is>
          <x:t xml:space="preserve">Atual − trimestre anterior</x:t>
        </x:is>
      </x:c>
    </x:row>
    <x:row r="2455">
      <x:c r="A2455" t="inlineStr">
        <x:is>
          <x:t xml:space="preserve">3T11</x:t>
        </x:is>
      </x:c>
      <x:c r="B2455" t="inlineStr">
        <x:is>
          <x:t xml:space="preserve">EBIT007</x:t>
        </x:is>
      </x:c>
      <x:c r="C2455" t="inlineStr">
        <x:is>
          <x:t xml:space="preserve">Despesa</x:t>
        </x:is>
      </x:c>
      <x:c r="D2455" t="inlineStr">
        <x:is>
          <x:t xml:space="preserve">Pesquisa e desenvolvimento</x:t>
        </x:is>
      </x:c>
      <x:c r="E2455" t="inlineStr">
        <x:is>
          <x:t xml:space="preserve">ELIMINAÇÕES</x:t>
        </x:is>
      </x:c>
      <x:c r="F2455" t="n">
        <x:v>0</x:v>
      </x:c>
      <x:c r="G2455" t="n">
        <x:v>0</x:v>
      </x:c>
      <x:c r="H2455" t="n">
        <x:v>0</x:v>
      </x:c>
      <x:c r="I2455" t="inlineStr">
        <x:is>
          <x:t xml:space="preserve">Atual − trimestre anterior</x:t>
        </x:is>
      </x:c>
    </x:row>
    <x:row r="2456">
      <x:c r="A2456" t="inlineStr">
        <x:is>
          <x:t xml:space="preserve">3T11</x:t>
        </x:is>
      </x:c>
      <x:c r="B2456" t="inlineStr">
        <x:is>
          <x:t xml:space="preserve">EBIT007</x:t>
        </x:is>
      </x:c>
      <x:c r="C2456" t="inlineStr">
        <x:is>
          <x:t xml:space="preserve">Despesa</x:t>
        </x:is>
      </x:c>
      <x:c r="D2456" t="inlineStr">
        <x:is>
          <x:t xml:space="preserve">Pesquisa e desenvolvimento</x:t>
        </x:is>
      </x:c>
      <x:c r="E2456" t="inlineStr">
        <x:is>
          <x:t xml:space="preserve">GÁS &amp; ENERGIA / G&amp;EBC</x:t>
        </x:is>
      </x:c>
      <x:c r="F2456" t="n">
        <x:v>-95</x:v>
      </x:c>
      <x:c r="G2456" t="n">
        <x:v>-52</x:v>
      </x:c>
      <x:c r="H2456" t="n">
        <x:v>-43</x:v>
      </x:c>
      <x:c r="I2456" t="inlineStr">
        <x:is>
          <x:t xml:space="preserve">Atual − trimestre anterior</x:t>
        </x:is>
      </x:c>
    </x:row>
    <x:row r="2457">
      <x:c r="A2457" t="inlineStr">
        <x:is>
          <x:t xml:space="preserve">3T11</x:t>
        </x:is>
      </x:c>
      <x:c r="B2457" t="inlineStr">
        <x:is>
          <x:t xml:space="preserve">EBIT007</x:t>
        </x:is>
      </x:c>
      <x:c r="C2457" t="inlineStr">
        <x:is>
          <x:t xml:space="preserve">Despesa</x:t>
        </x:is>
      </x:c>
      <x:c r="D2457" t="inlineStr">
        <x:is>
          <x:t xml:space="preserve">Pesquisa e desenvolvimento</x:t>
        </x:is>
      </x:c>
      <x:c r="E2457" t="inlineStr">
        <x:is>
          <x:t xml:space="preserve">INTERNACIONAL</x:t>
        </x:is>
      </x:c>
      <x:c r="F2457" t="n">
        <x:v>0</x:v>
      </x:c>
      <x:c r="G2457" t="n">
        <x:v>0</x:v>
      </x:c>
      <x:c r="H2457" t="n">
        <x:v>0</x:v>
      </x:c>
      <x:c r="I2457" t="inlineStr">
        <x:is>
          <x:t xml:space="preserve">Atual − trimestre anterior</x:t>
        </x:is>
      </x:c>
    </x:row>
    <x:row r="2458">
      <x:c r="A2458" t="inlineStr">
        <x:is>
          <x:t xml:space="preserve">3T11</x:t>
        </x:is>
      </x:c>
      <x:c r="B2458" t="inlineStr">
        <x:is>
          <x:t xml:space="preserve">EBIT007</x:t>
        </x:is>
      </x:c>
      <x:c r="C2458" t="inlineStr">
        <x:is>
          <x:t xml:space="preserve">Despesa</x:t>
        </x:is>
      </x:c>
      <x:c r="D2458" t="inlineStr">
        <x:is>
          <x:t xml:space="preserve">Pesquisa e desenvolvimento</x:t>
        </x:is>
      </x:c>
      <x:c r="E2458" t="inlineStr">
        <x:is>
          <x:t xml:space="preserve">TOTAL</x:t>
        </x:is>
      </x:c>
      <x:c r="F2458" t="n">
        <x:v>-1690</x:v>
      </x:c>
      <x:c r="G2458" t="n">
        <x:v>-1019</x:v>
      </x:c>
      <x:c r="H2458" t="n">
        <x:v>-671</x:v>
      </x:c>
      <x:c r="I2458" t="inlineStr">
        <x:is>
          <x:t xml:space="preserve">Atual − trimestre anterior</x:t>
        </x:is>
      </x:c>
    </x:row>
    <x:row r="2459">
      <x:c r="A2459" t="inlineStr">
        <x:is>
          <x:t xml:space="preserve">3T11</x:t>
        </x:is>
      </x:c>
      <x:c r="B2459" t="inlineStr">
        <x:is>
          <x:t xml:space="preserve">EBIT010</x:t>
        </x:is>
      </x:c>
      <x:c r="C2459" t="inlineStr">
        <x:is>
          <x:t xml:space="preserve">Despesa</x:t>
        </x:is>
      </x:c>
      <x:c r="D2459" t="inlineStr">
        <x:is>
          <x:t xml:space="preserve">Outras</x:t>
        </x:is>
      </x:c>
      <x:c r="E2459" t="inlineStr">
        <x:is>
          <x:t xml:space="preserve">ABASTECIMENTO</x:t>
        </x:is>
      </x:c>
      <x:c r="F2459" t="n">
        <x:v>-779</x:v>
      </x:c>
      <x:c r="G2459" t="n">
        <x:v>-512</x:v>
      </x:c>
      <x:c r="H2459" t="n">
        <x:v>-267</x:v>
      </x:c>
      <x:c r="I2459" t="inlineStr">
        <x:is>
          <x:t xml:space="preserve">Atual − trimestre anterior</x:t>
        </x:is>
      </x:c>
    </x:row>
    <x:row r="2460">
      <x:c r="A2460" t="inlineStr">
        <x:is>
          <x:t xml:space="preserve">3T11</x:t>
        </x:is>
      </x:c>
      <x:c r="B2460" t="inlineStr">
        <x:is>
          <x:t xml:space="preserve">EBIT010</x:t>
        </x:is>
      </x:c>
      <x:c r="C2460" t="inlineStr">
        <x:is>
          <x:t xml:space="preserve">Despesa</x:t>
        </x:is>
      </x:c>
      <x:c r="D2460" t="inlineStr">
        <x:is>
          <x:t xml:space="preserve">Outras</x:t>
        </x:is>
      </x:c>
      <x:c r="E2460" t="inlineStr">
        <x:is>
          <x:t xml:space="preserve">BIOCOMBUSTÍVEIS</x:t>
        </x:is>
      </x:c>
      <x:c r="F2460" t="n">
        <x:v>-37</x:v>
      </x:c>
      <x:c r="G2460" t="n">
        <x:v>-26</x:v>
      </x:c>
      <x:c r="H2460" t="n">
        <x:v>-11</x:v>
      </x:c>
      <x:c r="I2460" t="inlineStr">
        <x:is>
          <x:t xml:space="preserve">Atual − trimestre anterior</x:t>
        </x:is>
      </x:c>
    </x:row>
    <x:row r="2461">
      <x:c r="A2461" t="inlineStr">
        <x:is>
          <x:t xml:space="preserve">3T11</x:t>
        </x:is>
      </x:c>
      <x:c r="B2461" t="inlineStr">
        <x:is>
          <x:t xml:space="preserve">EBIT010</x:t>
        </x:is>
      </x:c>
      <x:c r="C2461" t="inlineStr">
        <x:is>
          <x:t xml:space="preserve">Despesa</x:t>
        </x:is>
      </x:c>
      <x:c r="D2461" t="inlineStr">
        <x:is>
          <x:t xml:space="preserve">Outras</x:t>
        </x:is>
      </x:c>
      <x:c r="E2461" t="inlineStr">
        <x:is>
          <x:t xml:space="preserve">CORPORATIVO / OUTROS NEGÓCIOS</x:t>
        </x:is>
      </x:c>
      <x:c r="F2461" t="n">
        <x:v>-2587</x:v>
      </x:c>
      <x:c r="G2461" t="n">
        <x:v>-1830</x:v>
      </x:c>
      <x:c r="H2461" t="n">
        <x:v>-757</x:v>
      </x:c>
      <x:c r="I2461" t="inlineStr">
        <x:is>
          <x:t xml:space="preserve">Atual − trimestre anterior</x:t>
        </x:is>
      </x:c>
    </x:row>
    <x:row r="2462">
      <x:c r="A2462" t="inlineStr">
        <x:is>
          <x:t xml:space="preserve">3T11</x:t>
        </x:is>
      </x:c>
      <x:c r="B2462" t="inlineStr">
        <x:is>
          <x:t xml:space="preserve">EBIT010</x:t>
        </x:is>
      </x:c>
      <x:c r="C2462" t="inlineStr">
        <x:is>
          <x:t xml:space="preserve">Despesa</x:t>
        </x:is>
      </x:c>
      <x:c r="D2462" t="inlineStr">
        <x:is>
          <x:t xml:space="preserve">Outras</x:t>
        </x:is>
      </x:c>
      <x:c r="E2462" t="inlineStr">
        <x:is>
          <x:t xml:space="preserve">DISTRIBUIÇÃO</x:t>
        </x:is>
      </x:c>
      <x:c r="F2462" t="n">
        <x:v>-67</x:v>
      </x:c>
      <x:c r="G2462" t="n">
        <x:v>-19</x:v>
      </x:c>
      <x:c r="H2462" t="n">
        <x:v>-48</x:v>
      </x:c>
      <x:c r="I2462" t="inlineStr">
        <x:is>
          <x:t xml:space="preserve">Atual − trimestre anterior</x:t>
        </x:is>
      </x:c>
    </x:row>
    <x:row r="2463">
      <x:c r="A2463" t="inlineStr">
        <x:is>
          <x:t xml:space="preserve">3T11</x:t>
        </x:is>
      </x:c>
      <x:c r="B2463" t="inlineStr">
        <x:is>
          <x:t xml:space="preserve">EBIT010</x:t>
        </x:is>
      </x:c>
      <x:c r="C2463" t="inlineStr">
        <x:is>
          <x:t xml:space="preserve">Despesa</x:t>
        </x:is>
      </x:c>
      <x:c r="D2463" t="inlineStr">
        <x:is>
          <x:t xml:space="preserve">Outras</x:t>
        </x:is>
      </x:c>
      <x:c r="E2463" t="inlineStr">
        <x:is>
          <x:t xml:space="preserve">E&amp;P</x:t>
        </x:is>
      </x:c>
      <x:c r="F2463" t="n">
        <x:v>-960</x:v>
      </x:c>
      <x:c r="G2463" t="n">
        <x:v>-843</x:v>
      </x:c>
      <x:c r="H2463" t="n">
        <x:v>-117</x:v>
      </x:c>
      <x:c r="I2463" t="inlineStr">
        <x:is>
          <x:t xml:space="preserve">Atual − trimestre anterior</x:t>
        </x:is>
      </x:c>
    </x:row>
    <x:row r="2464">
      <x:c r="A2464" t="inlineStr">
        <x:is>
          <x:t xml:space="preserve">3T11</x:t>
        </x:is>
      </x:c>
      <x:c r="B2464" t="inlineStr">
        <x:is>
          <x:t xml:space="preserve">EBIT010</x:t>
        </x:is>
      </x:c>
      <x:c r="C2464" t="inlineStr">
        <x:is>
          <x:t xml:space="preserve">Despesa</x:t>
        </x:is>
      </x:c>
      <x:c r="D2464" t="inlineStr">
        <x:is>
          <x:t xml:space="preserve">Outras</x:t>
        </x:is>
      </x:c>
      <x:c r="E2464" t="inlineStr">
        <x:is>
          <x:t xml:space="preserve">ELIMINAÇÕES</x:t>
        </x:is>
      </x:c>
      <x:c r="F2464" t="n">
        <x:v>76</x:v>
      </x:c>
      <x:c r="G2464" t="n">
        <x:v>50</x:v>
      </x:c>
      <x:c r="H2464" t="n">
        <x:v>26</x:v>
      </x:c>
      <x:c r="I2464" t="inlineStr">
        <x:is>
          <x:t xml:space="preserve">Atual − trimestre anterior</x:t>
        </x:is>
      </x:c>
    </x:row>
    <x:row r="2465">
      <x:c r="A2465" t="inlineStr">
        <x:is>
          <x:t xml:space="preserve">3T11</x:t>
        </x:is>
      </x:c>
      <x:c r="B2465" t="inlineStr">
        <x:is>
          <x:t xml:space="preserve">EBIT010</x:t>
        </x:is>
      </x:c>
      <x:c r="C2465" t="inlineStr">
        <x:is>
          <x:t xml:space="preserve">Despesa</x:t>
        </x:is>
      </x:c>
      <x:c r="D2465" t="inlineStr">
        <x:is>
          <x:t xml:space="preserve">Outras</x:t>
        </x:is>
      </x:c>
      <x:c r="E2465" t="inlineStr">
        <x:is>
          <x:t xml:space="preserve">GÁS &amp; ENERGIA / G&amp;EBC</x:t>
        </x:is>
      </x:c>
      <x:c r="F2465" t="n">
        <x:v>-397</x:v>
      </x:c>
      <x:c r="G2465" t="n">
        <x:v>-225</x:v>
      </x:c>
      <x:c r="H2465" t="n">
        <x:v>-172</x:v>
      </x:c>
      <x:c r="I2465" t="inlineStr">
        <x:is>
          <x:t xml:space="preserve">Atual − trimestre anterior</x:t>
        </x:is>
      </x:c>
    </x:row>
    <x:row r="2466">
      <x:c r="A2466" t="inlineStr">
        <x:is>
          <x:t xml:space="preserve">3T11</x:t>
        </x:is>
      </x:c>
      <x:c r="B2466" t="inlineStr">
        <x:is>
          <x:t xml:space="preserve">EBIT010</x:t>
        </x:is>
      </x:c>
      <x:c r="C2466" t="inlineStr">
        <x:is>
          <x:t xml:space="preserve">Despesa</x:t>
        </x:is>
      </x:c>
      <x:c r="D2466" t="inlineStr">
        <x:is>
          <x:t xml:space="preserve">Outras</x:t>
        </x:is>
      </x:c>
      <x:c r="E2466" t="inlineStr">
        <x:is>
          <x:t xml:space="preserve">INTERNACIONAL</x:t>
        </x:is>
      </x:c>
      <x:c r="F2466" t="n">
        <x:v>-906</x:v>
      </x:c>
      <x:c r="G2466" t="n">
        <x:v>-460</x:v>
      </x:c>
      <x:c r="H2466" t="n">
        <x:v>-446</x:v>
      </x:c>
      <x:c r="I2466" t="inlineStr">
        <x:is>
          <x:t xml:space="preserve">Atual − trimestre anterior</x:t>
        </x:is>
      </x:c>
    </x:row>
    <x:row r="2467">
      <x:c r="A2467" t="inlineStr">
        <x:is>
          <x:t xml:space="preserve">3T11</x:t>
        </x:is>
      </x:c>
      <x:c r="B2467" t="inlineStr">
        <x:is>
          <x:t xml:space="preserve">EBIT010</x:t>
        </x:is>
      </x:c>
      <x:c r="C2467" t="inlineStr">
        <x:is>
          <x:t xml:space="preserve">Despesa</x:t>
        </x:is>
      </x:c>
      <x:c r="D2467" t="inlineStr">
        <x:is>
          <x:t xml:space="preserve">Outras</x:t>
        </x:is>
      </x:c>
      <x:c r="E2467" t="inlineStr">
        <x:is>
          <x:t xml:space="preserve">TOTAL</x:t>
        </x:is>
      </x:c>
      <x:c r="F2467" t="n">
        <x:v>-5657</x:v>
      </x:c>
      <x:c r="G2467" t="n">
        <x:v>-3865</x:v>
      </x:c>
      <x:c r="H2467" t="n">
        <x:v>-1792</x:v>
      </x:c>
      <x:c r="I2467" t="inlineStr">
        <x:is>
          <x:t xml:space="preserve">Atual − trimestre anterior</x:t>
        </x:is>
      </x:c>
    </x:row>
    <x:row r="2468">
      <x:c r="A2468" t="inlineStr">
        <x:is>
          <x:t xml:space="preserve">3T11</x:t>
        </x:is>
      </x:c>
      <x:c r="B2468" t="inlineStr">
        <x:is>
          <x:t xml:space="preserve">EBIT011</x:t>
        </x:is>
      </x:c>
      <x:c r="C2468" t="inlineStr">
        <x:is>
          <x:t xml:space="preserve">Despesas Totais</x:t>
        </x:is>
      </x:c>
      <x:c r="D2468" t="inlineStr">
        <x:is>
          <x:t xml:space="preserve">Receitas (despesas)</x:t>
        </x:is>
      </x:c>
      <x:c r="E2468" t="inlineStr">
        <x:is>
          <x:t xml:space="preserve">ABASTECIMENTO</x:t>
        </x:is>
      </x:c>
      <x:c r="F2468" t="n">
        <x:v>-5069</x:v>
      </x:c>
      <x:c r="G2468" t="n">
        <x:v>-3268</x:v>
      </x:c>
      <x:c r="H2468" t="n">
        <x:v>-1801</x:v>
      </x:c>
      <x:c r="I2468" t="inlineStr">
        <x:is>
          <x:t xml:space="preserve">Atual − trimestre anterior</x:t>
        </x:is>
      </x:c>
    </x:row>
    <x:row r="2469">
      <x:c r="A2469" t="inlineStr">
        <x:is>
          <x:t xml:space="preserve">3T11</x:t>
        </x:is>
      </x:c>
      <x:c r="B2469" t="inlineStr">
        <x:is>
          <x:t xml:space="preserve">EBIT011</x:t>
        </x:is>
      </x:c>
      <x:c r="C2469" t="inlineStr">
        <x:is>
          <x:t xml:space="preserve">Despesas Totais</x:t>
        </x:is>
      </x:c>
      <x:c r="D2469" t="inlineStr">
        <x:is>
          <x:t xml:space="preserve">Receitas (despesas)</x:t>
        </x:is>
      </x:c>
      <x:c r="E2469" t="inlineStr">
        <x:is>
          <x:t xml:space="preserve">BIOCOMBUSTÍVEIS</x:t>
        </x:is>
      </x:c>
      <x:c r="F2469" t="n">
        <x:v>-152</x:v>
      </x:c>
      <x:c r="G2469" t="n">
        <x:v>-96</x:v>
      </x:c>
      <x:c r="H2469" t="n">
        <x:v>-56</x:v>
      </x:c>
      <x:c r="I2469" t="inlineStr">
        <x:is>
          <x:t xml:space="preserve">Atual − trimestre anterior</x:t>
        </x:is>
      </x:c>
    </x:row>
    <x:row r="2470">
      <x:c r="A2470" t="inlineStr">
        <x:is>
          <x:t xml:space="preserve">3T11</x:t>
        </x:is>
      </x:c>
      <x:c r="B2470" t="inlineStr">
        <x:is>
          <x:t xml:space="preserve">EBIT011</x:t>
        </x:is>
      </x:c>
      <x:c r="C2470" t="inlineStr">
        <x:is>
          <x:t xml:space="preserve">Despesas Totais</x:t>
        </x:is>
      </x:c>
      <x:c r="D2470" t="inlineStr">
        <x:is>
          <x:t xml:space="preserve">Receitas (despesas)</x:t>
        </x:is>
      </x:c>
      <x:c r="E2470" t="inlineStr">
        <x:is>
          <x:t xml:space="preserve">CORPORATIVO / OUTROS NEGÓCIOS</x:t>
        </x:is>
      </x:c>
      <x:c r="F2470" t="n">
        <x:v>-6087</x:v>
      </x:c>
      <x:c r="G2470" t="n">
        <x:v>-4116</x:v>
      </x:c>
      <x:c r="H2470" t="n">
        <x:v>-1971</x:v>
      </x:c>
      <x:c r="I2470" t="inlineStr">
        <x:is>
          <x:t xml:space="preserve">Atual − trimestre anterior</x:t>
        </x:is>
      </x:c>
    </x:row>
    <x:row r="2471">
      <x:c r="A2471" t="inlineStr">
        <x:is>
          <x:t xml:space="preserve">3T11</x:t>
        </x:is>
      </x:c>
      <x:c r="B2471" t="inlineStr">
        <x:is>
          <x:t xml:space="preserve">EBIT011</x:t>
        </x:is>
      </x:c>
      <x:c r="C2471" t="inlineStr">
        <x:is>
          <x:t xml:space="preserve">Despesas Totais</x:t>
        </x:is>
      </x:c>
      <x:c r="D2471" t="inlineStr">
        <x:is>
          <x:t xml:space="preserve">Receitas (despesas)</x:t>
        </x:is>
      </x:c>
      <x:c r="E2471" t="inlineStr">
        <x:is>
          <x:t xml:space="preserve">DISTRIBUIÇÃO</x:t>
        </x:is>
      </x:c>
      <x:c r="F2471" t="n">
        <x:v>-3051</x:v>
      </x:c>
      <x:c r="G2471" t="n">
        <x:v>-1912</x:v>
      </x:c>
      <x:c r="H2471" t="n">
        <x:v>-1139</x:v>
      </x:c>
      <x:c r="I2471" t="inlineStr">
        <x:is>
          <x:t xml:space="preserve">Atual − trimestre anterior</x:t>
        </x:is>
      </x:c>
    </x:row>
    <x:row r="2472">
      <x:c r="A2472" t="inlineStr">
        <x:is>
          <x:t xml:space="preserve">3T11</x:t>
        </x:is>
      </x:c>
      <x:c r="B2472" t="inlineStr">
        <x:is>
          <x:t xml:space="preserve">EBIT011</x:t>
        </x:is>
      </x:c>
      <x:c r="C2472" t="inlineStr">
        <x:is>
          <x:t xml:space="preserve">Despesas Totais</x:t>
        </x:is>
      </x:c>
      <x:c r="D2472" t="inlineStr">
        <x:is>
          <x:t xml:space="preserve">Receitas (despesas)</x:t>
        </x:is>
      </x:c>
      <x:c r="E2472" t="inlineStr">
        <x:is>
          <x:t xml:space="preserve">E&amp;P</x:t>
        </x:is>
      </x:c>
      <x:c r="F2472" t="n">
        <x:v>-5058</x:v>
      </x:c>
      <x:c r="G2472" t="n">
        <x:v>-3720</x:v>
      </x:c>
      <x:c r="H2472" t="n">
        <x:v>-1338</x:v>
      </x:c>
      <x:c r="I2472" t="inlineStr">
        <x:is>
          <x:t xml:space="preserve">Atual − trimestre anterior</x:t>
        </x:is>
      </x:c>
    </x:row>
    <x:row r="2473">
      <x:c r="A2473" t="inlineStr">
        <x:is>
          <x:t xml:space="preserve">3T11</x:t>
        </x:is>
      </x:c>
      <x:c r="B2473" t="inlineStr">
        <x:is>
          <x:t xml:space="preserve">EBIT011</x:t>
        </x:is>
      </x:c>
      <x:c r="C2473" t="inlineStr">
        <x:is>
          <x:t xml:space="preserve">Despesas Totais</x:t>
        </x:is>
      </x:c>
      <x:c r="D2473" t="inlineStr">
        <x:is>
          <x:t xml:space="preserve">Receitas (despesas)</x:t>
        </x:is>
      </x:c>
      <x:c r="E2473" t="inlineStr">
        <x:is>
          <x:t xml:space="preserve">ELIMINAÇÕES</x:t>
        </x:is>
      </x:c>
      <x:c r="F2473" t="n">
        <x:v>224</x:v>
      </x:c>
      <x:c r="G2473" t="n">
        <x:v>134</x:v>
      </x:c>
      <x:c r="H2473" t="n">
        <x:v>90</x:v>
      </x:c>
      <x:c r="I2473" t="inlineStr">
        <x:is>
          <x:t xml:space="preserve">Atual − trimestre anterior</x:t>
        </x:is>
      </x:c>
    </x:row>
    <x:row r="2474">
      <x:c r="A2474" t="inlineStr">
        <x:is>
          <x:t xml:space="preserve">3T11</x:t>
        </x:is>
      </x:c>
      <x:c r="B2474" t="inlineStr">
        <x:is>
          <x:t xml:space="preserve">EBIT011</x:t>
        </x:is>
      </x:c>
      <x:c r="C2474" t="inlineStr">
        <x:is>
          <x:t xml:space="preserve">Despesas Totais</x:t>
        </x:is>
      </x:c>
      <x:c r="D2474" t="inlineStr">
        <x:is>
          <x:t xml:space="preserve">Receitas (despesas)</x:t>
        </x:is>
      </x:c>
      <x:c r="E2474" t="inlineStr">
        <x:is>
          <x:t xml:space="preserve">GÁS &amp; ENERGIA / G&amp;EBC</x:t>
        </x:is>
      </x:c>
      <x:c r="F2474" t="n">
        <x:v>-2023</x:v>
      </x:c>
      <x:c r="G2474" t="n">
        <x:v>-1271</x:v>
      </x:c>
      <x:c r="H2474" t="n">
        <x:v>-752</x:v>
      </x:c>
      <x:c r="I2474" t="inlineStr">
        <x:is>
          <x:t xml:space="preserve">Atual − trimestre anterior</x:t>
        </x:is>
      </x:c>
    </x:row>
    <x:row r="2475">
      <x:c r="A2475" t="inlineStr">
        <x:is>
          <x:t xml:space="preserve">3T11</x:t>
        </x:is>
      </x:c>
      <x:c r="B2475" t="inlineStr">
        <x:is>
          <x:t xml:space="preserve">EBIT011</x:t>
        </x:is>
      </x:c>
      <x:c r="C2475" t="inlineStr">
        <x:is>
          <x:t xml:space="preserve">Despesas Totais</x:t>
        </x:is>
      </x:c>
      <x:c r="D2475" t="inlineStr">
        <x:is>
          <x:t xml:space="preserve">Receitas (despesas)</x:t>
        </x:is>
      </x:c>
      <x:c r="E2475" t="inlineStr">
        <x:is>
          <x:t xml:space="preserve">INTERNACIONAL</x:t>
        </x:is>
      </x:c>
      <x:c r="F2475" t="n">
        <x:v>-2684</x:v>
      </x:c>
      <x:c r="G2475" t="n">
        <x:v>-1614</x:v>
      </x:c>
      <x:c r="H2475" t="n">
        <x:v>-1070</x:v>
      </x:c>
      <x:c r="I2475" t="inlineStr">
        <x:is>
          <x:t xml:space="preserve">Atual − trimestre anterior</x:t>
        </x:is>
      </x:c>
    </x:row>
    <x:row r="2476">
      <x:c r="A2476" t="inlineStr">
        <x:is>
          <x:t xml:space="preserve">3T11</x:t>
        </x:is>
      </x:c>
      <x:c r="B2476" t="inlineStr">
        <x:is>
          <x:t xml:space="preserve">EBIT011</x:t>
        </x:is>
      </x:c>
      <x:c r="C2476" t="inlineStr">
        <x:is>
          <x:t xml:space="preserve">Despesas Totais</x:t>
        </x:is>
      </x:c>
      <x:c r="D2476" t="inlineStr">
        <x:is>
          <x:t xml:space="preserve">Receitas (despesas)</x:t>
        </x:is>
      </x:c>
      <x:c r="E2476" t="inlineStr">
        <x:is>
          <x:t xml:space="preserve">TOTAL</x:t>
        </x:is>
      </x:c>
      <x:c r="F2476" t="n">
        <x:v>-23900</x:v>
      </x:c>
      <x:c r="G2476" t="n">
        <x:v>-15863</x:v>
      </x:c>
      <x:c r="H2476" t="n">
        <x:v>-8037</x:v>
      </x:c>
      <x:c r="I2476" t="inlineStr">
        <x:is>
          <x:t xml:space="preserve">Atual − trimestre anterior</x:t>
        </x:is>
      </x:c>
    </x:row>
    <x:row r="2477">
      <x:c r="A2477" t="inlineStr">
        <x:is>
          <x:t xml:space="preserve">3T11</x:t>
        </x:is>
      </x:c>
      <x:c r="B2477" t="inlineStr">
        <x:is>
          <x:t xml:space="preserve">EBIT012</x:t>
        </x:is>
      </x:c>
      <x:c r="C2477" t="inlineStr">
        <x:is>
          <x:t xml:space="preserve">Lucro Operacional Total</x:t>
        </x:is>
      </x:c>
      <x:c r="D2477" t="inlineStr">
        <x:is>
          <x:t xml:space="preserve">Lucro antes do resultado financeiro, das participações e impostos</x:t>
        </x:is>
      </x:c>
      <x:c r="E2477" t="inlineStr">
        <x:is>
          <x:t xml:space="preserve">ABASTECIMENTO</x:t>
        </x:is>
      </x:c>
      <x:c r="F2477" t="n">
        <x:v>-8234</x:v>
      </x:c>
      <x:c r="G2477" t="n">
        <x:v>-4112</x:v>
      </x:c>
      <x:c r="H2477" t="n">
        <x:v>-4122</x:v>
      </x:c>
      <x:c r="I2477" t="inlineStr">
        <x:is>
          <x:t xml:space="preserve">Atual − trimestre anterior</x:t>
        </x:is>
      </x:c>
    </x:row>
    <x:row r="2478">
      <x:c r="A2478" t="inlineStr">
        <x:is>
          <x:t xml:space="preserve">3T11</x:t>
        </x:is>
      </x:c>
      <x:c r="B2478" t="inlineStr">
        <x:is>
          <x:t xml:space="preserve">EBIT012</x:t>
        </x:is>
      </x:c>
      <x:c r="C2478" t="inlineStr">
        <x:is>
          <x:t xml:space="preserve">Lucro Operacional Total</x:t>
        </x:is>
      </x:c>
      <x:c r="D2478" t="inlineStr">
        <x:is>
          <x:t xml:space="preserve">Lucro antes do resultado financeiro, das participações e impostos</x:t>
        </x:is>
      </x:c>
      <x:c r="E2478" t="inlineStr">
        <x:is>
          <x:t xml:space="preserve">BIOCOMBUSTÍVEIS</x:t>
        </x:is>
      </x:c>
      <x:c r="F2478" t="n">
        <x:v>-182</x:v>
      </x:c>
      <x:c r="G2478" t="n">
        <x:v>-140</x:v>
      </x:c>
      <x:c r="H2478" t="n">
        <x:v>-42</x:v>
      </x:c>
      <x:c r="I2478" t="inlineStr">
        <x:is>
          <x:t xml:space="preserve">Atual − trimestre anterior</x:t>
        </x:is>
      </x:c>
    </x:row>
    <x:row r="2479">
      <x:c r="A2479" t="inlineStr">
        <x:is>
          <x:t xml:space="preserve">3T11</x:t>
        </x:is>
      </x:c>
      <x:c r="B2479" t="inlineStr">
        <x:is>
          <x:t xml:space="preserve">EBIT012</x:t>
        </x:is>
      </x:c>
      <x:c r="C2479" t="inlineStr">
        <x:is>
          <x:t xml:space="preserve">Lucro Operacional Total</x:t>
        </x:is>
      </x:c>
      <x:c r="D2479" t="inlineStr">
        <x:is>
          <x:t xml:space="preserve">Lucro antes do resultado financeiro, das participações e impostos</x:t>
        </x:is>
      </x:c>
      <x:c r="E2479" t="inlineStr">
        <x:is>
          <x:t xml:space="preserve">CORPORATIVO / OUTROS NEGÓCIOS</x:t>
        </x:is>
      </x:c>
      <x:c r="F2479" t="n">
        <x:v>-6087</x:v>
      </x:c>
      <x:c r="G2479" t="n">
        <x:v>-4116</x:v>
      </x:c>
      <x:c r="H2479" t="n">
        <x:v>-1971</x:v>
      </x:c>
      <x:c r="I2479" t="inlineStr">
        <x:is>
          <x:t xml:space="preserve">Atual − trimestre anterior</x:t>
        </x:is>
      </x:c>
    </x:row>
    <x:row r="2480">
      <x:c r="A2480" t="inlineStr">
        <x:is>
          <x:t xml:space="preserve">3T11</x:t>
        </x:is>
      </x:c>
      <x:c r="B2480" t="inlineStr">
        <x:is>
          <x:t xml:space="preserve">EBIT012</x:t>
        </x:is>
      </x:c>
      <x:c r="C2480" t="inlineStr">
        <x:is>
          <x:t xml:space="preserve">Lucro Operacional Total</x:t>
        </x:is>
      </x:c>
      <x:c r="D2480" t="inlineStr">
        <x:is>
          <x:t xml:space="preserve">Lucro antes do resultado financeiro, das participações e impostos</x:t>
        </x:is>
      </x:c>
      <x:c r="E2480" t="inlineStr">
        <x:is>
          <x:t xml:space="preserve">DISTRIBUIÇÃO</x:t>
        </x:is>
      </x:c>
      <x:c r="F2480" t="n">
        <x:v>1362</x:v>
      </x:c>
      <x:c r="G2480" t="n">
        <x:v>895</x:v>
      </x:c>
      <x:c r="H2480" t="n">
        <x:v>467</x:v>
      </x:c>
      <x:c r="I2480" t="inlineStr">
        <x:is>
          <x:t xml:space="preserve">Atual − trimestre anterior</x:t>
        </x:is>
      </x:c>
    </x:row>
    <x:row r="2481">
      <x:c r="A2481" t="inlineStr">
        <x:is>
          <x:t xml:space="preserve">3T11</x:t>
        </x:is>
      </x:c>
      <x:c r="B2481" t="inlineStr">
        <x:is>
          <x:t xml:space="preserve">EBIT012</x:t>
        </x:is>
      </x:c>
      <x:c r="C2481" t="inlineStr">
        <x:is>
          <x:t xml:space="preserve">Lucro Operacional Total</x:t>
        </x:is>
      </x:c>
      <x:c r="D2481" t="inlineStr">
        <x:is>
          <x:t xml:space="preserve">Lucro antes do resultado financeiro, das participações e impostos</x:t>
        </x:is>
      </x:c>
      <x:c r="E2481" t="inlineStr">
        <x:is>
          <x:t xml:space="preserve">E&amp;P</x:t>
        </x:is>
      </x:c>
      <x:c r="F2481" t="n">
        <x:v>45839</x:v>
      </x:c>
      <x:c r="G2481" t="n">
        <x:v>30159</x:v>
      </x:c>
      <x:c r="H2481" t="n">
        <x:v>15680</x:v>
      </x:c>
      <x:c r="I2481" t="inlineStr">
        <x:is>
          <x:t xml:space="preserve">Atual − trimestre anterior</x:t>
        </x:is>
      </x:c>
    </x:row>
    <x:row r="2482">
      <x:c r="A2482" t="inlineStr">
        <x:is>
          <x:t xml:space="preserve">3T11</x:t>
        </x:is>
      </x:c>
      <x:c r="B2482" t="inlineStr">
        <x:is>
          <x:t xml:space="preserve">EBIT012</x:t>
        </x:is>
      </x:c>
      <x:c r="C2482" t="inlineStr">
        <x:is>
          <x:t xml:space="preserve">Lucro Operacional Total</x:t>
        </x:is>
      </x:c>
      <x:c r="D2482" t="inlineStr">
        <x:is>
          <x:t xml:space="preserve">Lucro antes do resultado financeiro, das participações e impostos</x:t>
        </x:is>
      </x:c>
      <x:c r="E2482" t="inlineStr">
        <x:is>
          <x:t xml:space="preserve">ELIMINAÇÕES</x:t>
        </x:is>
      </x:c>
      <x:c r="F2482" t="n">
        <x:v>-1652</x:v>
      </x:c>
      <x:c r="G2482" t="n">
        <x:v>-1530</x:v>
      </x:c>
      <x:c r="H2482" t="n">
        <x:v>-122</x:v>
      </x:c>
      <x:c r="I2482" t="inlineStr">
        <x:is>
          <x:t xml:space="preserve">Atual − trimestre anterior</x:t>
        </x:is>
      </x:c>
    </x:row>
    <x:row r="2483">
      <x:c r="A2483" t="inlineStr">
        <x:is>
          <x:t xml:space="preserve">3T11</x:t>
        </x:is>
      </x:c>
      <x:c r="B2483" t="inlineStr">
        <x:is>
          <x:t xml:space="preserve">EBIT012</x:t>
        </x:is>
      </x:c>
      <x:c r="C2483" t="inlineStr">
        <x:is>
          <x:t xml:space="preserve">Lucro Operacional Total</x:t>
        </x:is>
      </x:c>
      <x:c r="D2483" t="inlineStr">
        <x:is>
          <x:t xml:space="preserve">Lucro antes do resultado financeiro, das participações e impostos</x:t>
        </x:is>
      </x:c>
      <x:c r="E2483" t="inlineStr">
        <x:is>
          <x:t xml:space="preserve">GÁS &amp; ENERGIA / G&amp;EBC</x:t>
        </x:is>
      </x:c>
      <x:c r="F2483" t="n">
        <x:v>3931</x:v>
      </x:c>
      <x:c r="G2483" t="n">
        <x:v>1876</x:v>
      </x:c>
      <x:c r="H2483" t="n">
        <x:v>2055</x:v>
      </x:c>
      <x:c r="I2483" t="inlineStr">
        <x:is>
          <x:t xml:space="preserve">Atual − trimestre anterior</x:t>
        </x:is>
      </x:c>
    </x:row>
    <x:row r="2484">
      <x:c r="A2484" t="inlineStr">
        <x:is>
          <x:t xml:space="preserve">3T11</x:t>
        </x:is>
      </x:c>
      <x:c r="B2484" t="inlineStr">
        <x:is>
          <x:t xml:space="preserve">EBIT012</x:t>
        </x:is>
      </x:c>
      <x:c r="C2484" t="inlineStr">
        <x:is>
          <x:t xml:space="preserve">Lucro Operacional Total</x:t>
        </x:is>
      </x:c>
      <x:c r="D2484" t="inlineStr">
        <x:is>
          <x:t xml:space="preserve">Lucro antes do resultado financeiro, das participações e impostos</x:t>
        </x:is>
      </x:c>
      <x:c r="E2484" t="inlineStr">
        <x:is>
          <x:t xml:space="preserve">INTERNACIONAL</x:t>
        </x:is>
      </x:c>
      <x:c r="F2484" t="n">
        <x:v>1929</x:v>
      </x:c>
      <x:c r="G2484" t="n">
        <x:v>1552</x:v>
      </x:c>
      <x:c r="H2484" t="n">
        <x:v>377</x:v>
      </x:c>
      <x:c r="I2484" t="inlineStr">
        <x:is>
          <x:t xml:space="preserve">Atual − trimestre anterior</x:t>
        </x:is>
      </x:c>
    </x:row>
    <x:row r="2485">
      <x:c r="A2485" t="inlineStr">
        <x:is>
          <x:t xml:space="preserve">3T11</x:t>
        </x:is>
      </x:c>
      <x:c r="B2485" t="inlineStr">
        <x:is>
          <x:t xml:space="preserve">EBIT012</x:t>
        </x:is>
      </x:c>
      <x:c r="C2485" t="inlineStr">
        <x:is>
          <x:t xml:space="preserve">Lucro Operacional Total</x:t>
        </x:is>
      </x:c>
      <x:c r="D2485" t="inlineStr">
        <x:is>
          <x:t xml:space="preserve">Lucro antes do resultado financeiro, das participações e impostos</x:t>
        </x:is>
      </x:c>
      <x:c r="E2485" t="inlineStr">
        <x:is>
          <x:t xml:space="preserve">TOTAL</x:t>
        </x:is>
      </x:c>
      <x:c r="F2485" t="n">
        <x:v>36906</x:v>
      </x:c>
      <x:c r="G2485" t="n">
        <x:v>24584</x:v>
      </x:c>
      <x:c r="H2485" t="n">
        <x:v>12322</x:v>
      </x:c>
      <x:c r="I2485" t="inlineStr">
        <x:is>
          <x:t xml:space="preserve">Atual − trimestre anterior</x:t>
        </x:is>
      </x:c>
    </x:row>
    <x:row r="2486">
      <x:c r="A2486" t="inlineStr">
        <x:is>
          <x:t xml:space="preserve">4T11</x:t>
        </x:is>
      </x:c>
      <x:c r="B2486" t="inlineStr">
        <x:is>
          <x:t xml:space="preserve">EBIT000A</x:t>
        </x:is>
      </x:c>
      <x:c r="C2486" t="inlineStr">
        <x:is>
          <x:t xml:space="preserve">Receita</x:t>
        </x:is>
      </x:c>
      <x:c r="D2486" t="inlineStr">
        <x:is>
          <x:t xml:space="preserve">Intersegmentos</x:t>
        </x:is>
      </x:c>
      <x:c r="E2486" t="inlineStr">
        <x:is>
          <x:t xml:space="preserve">ABASTECIMENTO</x:t>
        </x:is>
      </x:c>
      <x:c r="F2486" t="n">
        <x:v>63833</x:v>
      </x:c>
      <x:c r="G2486" t="n">
        <x:v>47407</x:v>
      </x:c>
      <x:c r="H2486" t="n">
        <x:v>16426</x:v>
      </x:c>
      <x:c r="I2486" t="inlineStr">
        <x:is>
          <x:t xml:space="preserve">Atual − trimestre anterior</x:t>
        </x:is>
      </x:c>
    </x:row>
    <x:row r="2487">
      <x:c r="A2487" t="inlineStr">
        <x:is>
          <x:t xml:space="preserve">4T11</x:t>
        </x:is>
      </x:c>
      <x:c r="B2487" t="inlineStr">
        <x:is>
          <x:t xml:space="preserve">EBIT000A</x:t>
        </x:is>
      </x:c>
      <x:c r="C2487" t="inlineStr">
        <x:is>
          <x:t xml:space="preserve">Receita</x:t>
        </x:is>
      </x:c>
      <x:c r="D2487" t="inlineStr">
        <x:is>
          <x:t xml:space="preserve">Intersegmentos</x:t>
        </x:is>
      </x:c>
      <x:c r="E2487" t="inlineStr">
        <x:is>
          <x:t xml:space="preserve">BIOCOMBUSTÍVEIS</x:t>
        </x:is>
      </x:c>
      <x:c r="F2487" t="n">
        <x:v>482</x:v>
      </x:c>
      <x:c r="G2487" t="n">
        <x:v>444</x:v>
      </x:c>
      <x:c r="H2487" t="n">
        <x:v>38</x:v>
      </x:c>
      <x:c r="I2487" t="inlineStr">
        <x:is>
          <x:t xml:space="preserve">Atual − trimestre anterior</x:t>
        </x:is>
      </x:c>
    </x:row>
    <x:row r="2488">
      <x:c r="A2488" t="inlineStr">
        <x:is>
          <x:t xml:space="preserve">4T11</x:t>
        </x:is>
      </x:c>
      <x:c r="B2488" t="inlineStr">
        <x:is>
          <x:t xml:space="preserve">EBIT000A</x:t>
        </x:is>
      </x:c>
      <x:c r="C2488" t="inlineStr">
        <x:is>
          <x:t xml:space="preserve">Receita</x:t>
        </x:is>
      </x:c>
      <x:c r="D2488" t="inlineStr">
        <x:is>
          <x:t xml:space="preserve">Intersegmentos</x:t>
        </x:is>
      </x:c>
      <x:c r="E2488" t="inlineStr">
        <x:is>
          <x:t xml:space="preserve">CORPORATIVO / OUTROS NEGÓCIOS</x:t>
        </x:is>
      </x:c>
      <x:c r="F2488" t="n">
        <x:v>0</x:v>
      </x:c>
      <x:c r="G2488" t="n">
        <x:v>0</x:v>
      </x:c>
      <x:c r="H2488" t="n">
        <x:v>0</x:v>
      </x:c>
      <x:c r="I2488" t="inlineStr">
        <x:is>
          <x:t xml:space="preserve">Atual − trimestre anterior</x:t>
        </x:is>
      </x:c>
    </x:row>
    <x:row r="2489">
      <x:c r="A2489" t="inlineStr">
        <x:is>
          <x:t xml:space="preserve">4T11</x:t>
        </x:is>
      </x:c>
      <x:c r="B2489" t="inlineStr">
        <x:is>
          <x:t xml:space="preserve">EBIT000A</x:t>
        </x:is>
      </x:c>
      <x:c r="C2489" t="inlineStr">
        <x:is>
          <x:t xml:space="preserve">Receita</x:t>
        </x:is>
      </x:c>
      <x:c r="D2489" t="inlineStr">
        <x:is>
          <x:t xml:space="preserve">Intersegmentos</x:t>
        </x:is>
      </x:c>
      <x:c r="E2489" t="inlineStr">
        <x:is>
          <x:t xml:space="preserve">DISTRIBUIÇÃO</x:t>
        </x:is>
      </x:c>
      <x:c r="F2489" t="n">
        <x:v>1223</x:v>
      </x:c>
      <x:c r="G2489" t="n">
        <x:v>954</x:v>
      </x:c>
      <x:c r="H2489" t="n">
        <x:v>269</x:v>
      </x:c>
      <x:c r="I2489" t="inlineStr">
        <x:is>
          <x:t xml:space="preserve">Atual − trimestre anterior</x:t>
        </x:is>
      </x:c>
    </x:row>
    <x:row r="2490">
      <x:c r="A2490" t="inlineStr">
        <x:is>
          <x:t xml:space="preserve">4T11</x:t>
        </x:is>
      </x:c>
      <x:c r="B2490" t="inlineStr">
        <x:is>
          <x:t xml:space="preserve">EBIT000A</x:t>
        </x:is>
      </x:c>
      <x:c r="C2490" t="inlineStr">
        <x:is>
          <x:t xml:space="preserve">Receita</x:t>
        </x:is>
      </x:c>
      <x:c r="D2490" t="inlineStr">
        <x:is>
          <x:t xml:space="preserve">Intersegmentos</x:t>
        </x:is>
      </x:c>
      <x:c r="E2490" t="inlineStr">
        <x:is>
          <x:t xml:space="preserve">E&amp;P</x:t>
        </x:is>
      </x:c>
      <x:c r="F2490" t="n">
        <x:v>123165</x:v>
      </x:c>
      <x:c r="G2490" t="n">
        <x:v>89287</x:v>
      </x:c>
      <x:c r="H2490" t="n">
        <x:v>33878</x:v>
      </x:c>
      <x:c r="I2490" t="inlineStr">
        <x:is>
          <x:t xml:space="preserve">Atual − trimestre anterior</x:t>
        </x:is>
      </x:c>
    </x:row>
    <x:row r="2491">
      <x:c r="A2491" t="inlineStr">
        <x:is>
          <x:t xml:space="preserve">4T11</x:t>
        </x:is>
      </x:c>
      <x:c r="B2491" t="inlineStr">
        <x:is>
          <x:t xml:space="preserve">EBIT000A</x:t>
        </x:is>
      </x:c>
      <x:c r="C2491" t="inlineStr">
        <x:is>
          <x:t xml:space="preserve">Receita</x:t>
        </x:is>
      </x:c>
      <x:c r="D2491" t="inlineStr">
        <x:is>
          <x:t xml:space="preserve">Intersegmentos</x:t>
        </x:is>
      </x:c>
      <x:c r="E2491" t="inlineStr">
        <x:is>
          <x:t xml:space="preserve">ELIMINAÇÕES</x:t>
        </x:is>
      </x:c>
      <x:c r="F2491" t="n">
        <x:v>-197205</x:v>
      </x:c>
      <x:c r="G2491" t="n">
        <x:v>-144641</x:v>
      </x:c>
      <x:c r="H2491" t="n">
        <x:v>-52564</x:v>
      </x:c>
      <x:c r="I2491" t="inlineStr">
        <x:is>
          <x:t xml:space="preserve">Atual − trimestre anterior</x:t>
        </x:is>
      </x:c>
    </x:row>
    <x:row r="2492">
      <x:c r="A2492" t="inlineStr">
        <x:is>
          <x:t xml:space="preserve">4T11</x:t>
        </x:is>
      </x:c>
      <x:c r="B2492" t="inlineStr">
        <x:is>
          <x:t xml:space="preserve">EBIT000A</x:t>
        </x:is>
      </x:c>
      <x:c r="C2492" t="inlineStr">
        <x:is>
          <x:t xml:space="preserve">Receita</x:t>
        </x:is>
      </x:c>
      <x:c r="D2492" t="inlineStr">
        <x:is>
          <x:t xml:space="preserve">Intersegmentos</x:t>
        </x:is>
      </x:c>
      <x:c r="E2492" t="inlineStr">
        <x:is>
          <x:t xml:space="preserve">GÁS &amp; ENERGIA / G&amp;EBC</x:t>
        </x:is>
      </x:c>
      <x:c r="F2492" t="n">
        <x:v>2182</x:v>
      </x:c>
      <x:c r="G2492" t="n">
        <x:v>1746</x:v>
      </x:c>
      <x:c r="H2492" t="n">
        <x:v>436</x:v>
      </x:c>
      <x:c r="I2492" t="inlineStr">
        <x:is>
          <x:t xml:space="preserve">Atual − trimestre anterior</x:t>
        </x:is>
      </x:c>
    </x:row>
    <x:row r="2493">
      <x:c r="A2493" t="inlineStr">
        <x:is>
          <x:t xml:space="preserve">4T11</x:t>
        </x:is>
      </x:c>
      <x:c r="B2493" t="inlineStr">
        <x:is>
          <x:t xml:space="preserve">EBIT000A</x:t>
        </x:is>
      </x:c>
      <x:c r="C2493" t="inlineStr">
        <x:is>
          <x:t xml:space="preserve">Receita</x:t>
        </x:is>
      </x:c>
      <x:c r="D2493" t="inlineStr">
        <x:is>
          <x:t xml:space="preserve">Intersegmentos</x:t>
        </x:is>
      </x:c>
      <x:c r="E2493" t="inlineStr">
        <x:is>
          <x:t xml:space="preserve">INTERNACIONAL</x:t>
        </x:is>
      </x:c>
      <x:c r="F2493" t="n">
        <x:v>6320</x:v>
      </x:c>
      <x:c r="G2493" t="n">
        <x:v>4803</x:v>
      </x:c>
      <x:c r="H2493" t="n">
        <x:v>1517</x:v>
      </x:c>
      <x:c r="I2493" t="inlineStr">
        <x:is>
          <x:t xml:space="preserve">Atual − trimestre anterior</x:t>
        </x:is>
      </x:c>
    </x:row>
    <x:row r="2494">
      <x:c r="A2494" t="inlineStr">
        <x:is>
          <x:t xml:space="preserve">4T11</x:t>
        </x:is>
      </x:c>
      <x:c r="B2494" t="inlineStr">
        <x:is>
          <x:t xml:space="preserve">EBIT000A</x:t>
        </x:is>
      </x:c>
      <x:c r="C2494" t="inlineStr">
        <x:is>
          <x:t xml:space="preserve">Receita</x:t>
        </x:is>
      </x:c>
      <x:c r="D2494" t="inlineStr">
        <x:is>
          <x:t xml:space="preserve">Intersegmentos</x:t>
        </x:is>
      </x:c>
      <x:c r="E2494" t="inlineStr">
        <x:is>
          <x:t xml:space="preserve">TOTAL</x:t>
        </x:is>
      </x:c>
      <x:c r="F2494" t="n">
        <x:v>0</x:v>
      </x:c>
      <x:c r="G2494" t="n">
        <x:v>0</x:v>
      </x:c>
      <x:c r="H2494" t="n">
        <x:v>0</x:v>
      </x:c>
      <x:c r="I2494" t="inlineStr">
        <x:is>
          <x:t xml:space="preserve">Atual − trimestre anterior</x:t>
        </x:is>
      </x:c>
    </x:row>
    <x:row r="2495">
      <x:c r="A2495" t="inlineStr">
        <x:is>
          <x:t xml:space="preserve">4T11</x:t>
        </x:is>
      </x:c>
      <x:c r="B2495" t="inlineStr">
        <x:is>
          <x:t xml:space="preserve">EBIT000B</x:t>
        </x:is>
      </x:c>
      <x:c r="C2495" t="inlineStr">
        <x:is>
          <x:t xml:space="preserve">Receita</x:t>
        </x:is>
      </x:c>
      <x:c r="D2495" t="inlineStr">
        <x:is>
          <x:t xml:space="preserve">Terceiros</x:t>
        </x:is>
      </x:c>
      <x:c r="E2495" t="inlineStr">
        <x:is>
          <x:t xml:space="preserve">ABASTECIMENTO</x:t>
        </x:is>
      </x:c>
      <x:c r="F2495" t="n">
        <x:v>134683</x:v>
      </x:c>
      <x:c r="G2495" t="n">
        <x:v>99027</x:v>
      </x:c>
      <x:c r="H2495" t="n">
        <x:v>35656</x:v>
      </x:c>
      <x:c r="I2495" t="inlineStr">
        <x:is>
          <x:t xml:space="preserve">Atual − trimestre anterior</x:t>
        </x:is>
      </x:c>
    </x:row>
    <x:row r="2496">
      <x:c r="A2496" t="inlineStr">
        <x:is>
          <x:t xml:space="preserve">4T11</x:t>
        </x:is>
      </x:c>
      <x:c r="B2496" t="inlineStr">
        <x:is>
          <x:t xml:space="preserve">EBIT000B</x:t>
        </x:is>
      </x:c>
      <x:c r="C2496" t="inlineStr">
        <x:is>
          <x:t xml:space="preserve">Receita</x:t>
        </x:is>
      </x:c>
      <x:c r="D2496" t="inlineStr">
        <x:is>
          <x:t xml:space="preserve">Terceiros</x:t>
        </x:is>
      </x:c>
      <x:c r="E2496" t="inlineStr">
        <x:is>
          <x:t xml:space="preserve">BIOCOMBUSTÍVEIS</x:t>
        </x:is>
      </x:c>
      <x:c r="F2496" t="n">
        <x:v>53</x:v>
      </x:c>
      <x:c r="G2496" t="n">
        <x:v>196</x:v>
      </x:c>
      <x:c r="H2496" t="n">
        <x:v>-143</x:v>
      </x:c>
      <x:c r="I2496" t="inlineStr">
        <x:is>
          <x:t xml:space="preserve">Atual − trimestre anterior</x:t>
        </x:is>
      </x:c>
    </x:row>
    <x:row r="2497">
      <x:c r="A2497" t="inlineStr">
        <x:is>
          <x:t xml:space="preserve">4T11</x:t>
        </x:is>
      </x:c>
      <x:c r="B2497" t="inlineStr">
        <x:is>
          <x:t xml:space="preserve">EBIT000B</x:t>
        </x:is>
      </x:c>
      <x:c r="C2497" t="inlineStr">
        <x:is>
          <x:t xml:space="preserve">Receita</x:t>
        </x:is>
      </x:c>
      <x:c r="D2497" t="inlineStr">
        <x:is>
          <x:t xml:space="preserve">Terceiros</x:t>
        </x:is>
      </x:c>
      <x:c r="E2497" t="inlineStr">
        <x:is>
          <x:t xml:space="preserve">CORPORATIVO / OUTROS NEGÓCIOS</x:t>
        </x:is>
      </x:c>
      <x:c r="F2497" t="n">
        <x:v>0</x:v>
      </x:c>
      <x:c r="G2497" t="n">
        <x:v>0</x:v>
      </x:c>
      <x:c r="H2497" t="n">
        <x:v>0</x:v>
      </x:c>
      <x:c r="I2497" t="inlineStr">
        <x:is>
          <x:t xml:space="preserve">Atual − trimestre anterior</x:t>
        </x:is>
      </x:c>
    </x:row>
    <x:row r="2498">
      <x:c r="A2498" t="inlineStr">
        <x:is>
          <x:t xml:space="preserve">4T11</x:t>
        </x:is>
      </x:c>
      <x:c r="B2498" t="inlineStr">
        <x:is>
          <x:t xml:space="preserve">EBIT000B</x:t>
        </x:is>
      </x:c>
      <x:c r="C2498" t="inlineStr">
        <x:is>
          <x:t xml:space="preserve">Receita</x:t>
        </x:is>
      </x:c>
      <x:c r="D2498" t="inlineStr">
        <x:is>
          <x:t xml:space="preserve">Terceiros</x:t>
        </x:is>
      </x:c>
      <x:c r="E2498" t="inlineStr">
        <x:is>
          <x:t xml:space="preserve">DISTRIBUIÇÃO</x:t>
        </x:is>
      </x:c>
      <x:c r="F2498" t="n">
        <x:v>72410</x:v>
      </x:c>
      <x:c r="G2498" t="n">
        <x:v>53254</x:v>
      </x:c>
      <x:c r="H2498" t="n">
        <x:v>19156</x:v>
      </x:c>
      <x:c r="I2498" t="inlineStr">
        <x:is>
          <x:t xml:space="preserve">Atual − trimestre anterior</x:t>
        </x:is>
      </x:c>
    </x:row>
    <x:row r="2499">
      <x:c r="A2499" t="inlineStr">
        <x:is>
          <x:t xml:space="preserve">4T11</x:t>
        </x:is>
      </x:c>
      <x:c r="B2499" t="inlineStr">
        <x:is>
          <x:t xml:space="preserve">EBIT000B</x:t>
        </x:is>
      </x:c>
      <x:c r="C2499" t="inlineStr">
        <x:is>
          <x:t xml:space="preserve">Receita</x:t>
        </x:is>
      </x:c>
      <x:c r="D2499" t="inlineStr">
        <x:is>
          <x:t xml:space="preserve">Terceiros</x:t>
        </x:is>
      </x:c>
      <x:c r="E2499" t="inlineStr">
        <x:is>
          <x:t xml:space="preserve">E&amp;P</x:t>
        </x:is>
      </x:c>
      <x:c r="F2499" t="n">
        <x:v>863</x:v>
      </x:c>
      <x:c r="G2499" t="n">
        <x:v>632</x:v>
      </x:c>
      <x:c r="H2499" t="n">
        <x:v>231</x:v>
      </x:c>
      <x:c r="I2499" t="inlineStr">
        <x:is>
          <x:t xml:space="preserve">Atual − trimestre anterior</x:t>
        </x:is>
      </x:c>
    </x:row>
    <x:row r="2500">
      <x:c r="A2500" t="inlineStr">
        <x:is>
          <x:t xml:space="preserve">4T11</x:t>
        </x:is>
      </x:c>
      <x:c r="B2500" t="inlineStr">
        <x:is>
          <x:t xml:space="preserve">EBIT000B</x:t>
        </x:is>
      </x:c>
      <x:c r="C2500" t="inlineStr">
        <x:is>
          <x:t xml:space="preserve">Receita</x:t>
        </x:is>
      </x:c>
      <x:c r="D2500" t="inlineStr">
        <x:is>
          <x:t xml:space="preserve">Terceiros</x:t>
        </x:is>
      </x:c>
      <x:c r="E2500" t="inlineStr">
        <x:is>
          <x:t xml:space="preserve">ELIMINAÇÕES</x:t>
        </x:is>
      </x:c>
      <x:c r="F2500" t="n">
        <x:v>0</x:v>
      </x:c>
      <x:c r="G2500" t="n">
        <x:v>0</x:v>
      </x:c>
      <x:c r="H2500" t="n">
        <x:v>0</x:v>
      </x:c>
      <x:c r="I2500" t="inlineStr">
        <x:is>
          <x:t xml:space="preserve">Atual − trimestre anterior</x:t>
        </x:is>
      </x:c>
    </x:row>
    <x:row r="2501">
      <x:c r="A2501" t="inlineStr">
        <x:is>
          <x:t xml:space="preserve">4T11</x:t>
        </x:is>
      </x:c>
      <x:c r="B2501" t="inlineStr">
        <x:is>
          <x:t xml:space="preserve">EBIT000B</x:t>
        </x:is>
      </x:c>
      <x:c r="C2501" t="inlineStr">
        <x:is>
          <x:t xml:space="preserve">Receita</x:t>
        </x:is>
      </x:c>
      <x:c r="D2501" t="inlineStr">
        <x:is>
          <x:t xml:space="preserve">Terceiros</x:t>
        </x:is>
      </x:c>
      <x:c r="E2501" t="inlineStr">
        <x:is>
          <x:t xml:space="preserve">GÁS &amp; ENERGIA / G&amp;EBC</x:t>
        </x:is>
      </x:c>
      <x:c r="F2501" t="n">
        <x:v>14113</x:v>
      </x:c>
      <x:c r="G2501" t="n">
        <x:v>10904</x:v>
      </x:c>
      <x:c r="H2501" t="n">
        <x:v>3209</x:v>
      </x:c>
      <x:c r="I2501" t="inlineStr">
        <x:is>
          <x:t xml:space="preserve">Atual − trimestre anterior</x:t>
        </x:is>
      </x:c>
    </x:row>
    <x:row r="2502">
      <x:c r="A2502" t="inlineStr">
        <x:is>
          <x:t xml:space="preserve">4T11</x:t>
        </x:is>
      </x:c>
      <x:c r="B2502" t="inlineStr">
        <x:is>
          <x:t xml:space="preserve">EBIT000B</x:t>
        </x:is>
      </x:c>
      <x:c r="C2502" t="inlineStr">
        <x:is>
          <x:t xml:space="preserve">Receita</x:t>
        </x:is>
      </x:c>
      <x:c r="D2502" t="inlineStr">
        <x:is>
          <x:t xml:space="preserve">Terceiros</x:t>
        </x:is>
      </x:c>
      <x:c r="E2502" t="inlineStr">
        <x:is>
          <x:t xml:space="preserve">INTERNACIONAL</x:t>
        </x:is>
      </x:c>
      <x:c r="F2502" t="n">
        <x:v>22054</x:v>
      </x:c>
      <x:c r="G2502" t="n">
        <x:v>16435</x:v>
      </x:c>
      <x:c r="H2502" t="n">
        <x:v>5619</x:v>
      </x:c>
      <x:c r="I2502" t="inlineStr">
        <x:is>
          <x:t xml:space="preserve">Atual − trimestre anterior</x:t>
        </x:is>
      </x:c>
    </x:row>
    <x:row r="2503">
      <x:c r="A2503" t="inlineStr">
        <x:is>
          <x:t xml:space="preserve">4T11</x:t>
        </x:is>
      </x:c>
      <x:c r="B2503" t="inlineStr">
        <x:is>
          <x:t xml:space="preserve">EBIT000B</x:t>
        </x:is>
      </x:c>
      <x:c r="C2503" t="inlineStr">
        <x:is>
          <x:t xml:space="preserve">Receita</x:t>
        </x:is>
      </x:c>
      <x:c r="D2503" t="inlineStr">
        <x:is>
          <x:t xml:space="preserve">Terceiros</x:t>
        </x:is>
      </x:c>
      <x:c r="E2503" t="inlineStr">
        <x:is>
          <x:t xml:space="preserve">TOTAL</x:t>
        </x:is>
      </x:c>
      <x:c r="F2503" t="n">
        <x:v>244176</x:v>
      </x:c>
      <x:c r="G2503" t="n">
        <x:v>180448</x:v>
      </x:c>
      <x:c r="H2503" t="n">
        <x:v>63728</x:v>
      </x:c>
      <x:c r="I2503" t="inlineStr">
        <x:is>
          <x:t xml:space="preserve">Atual − trimestre anterior</x:t>
        </x:is>
      </x:c>
    </x:row>
    <x:row r="2504">
      <x:c r="A2504" t="inlineStr">
        <x:is>
          <x:t xml:space="preserve">4T11</x:t>
        </x:is>
      </x:c>
      <x:c r="B2504" t="inlineStr">
        <x:is>
          <x:t xml:space="preserve">EBIT001</x:t>
        </x:is>
      </x:c>
      <x:c r="C2504" t="inlineStr">
        <x:is>
          <x:t xml:space="preserve">Receita Total</x:t>
        </x:is>
      </x:c>
      <x:c r="D2504" t="inlineStr">
        <x:is>
          <x:t xml:space="preserve">Receita de vendas</x:t>
        </x:is>
      </x:c>
      <x:c r="E2504" t="inlineStr">
        <x:is>
          <x:t xml:space="preserve">ABASTECIMENTO</x:t>
        </x:is>
      </x:c>
      <x:c r="F2504" t="n">
        <x:v>198516</x:v>
      </x:c>
      <x:c r="G2504" t="n">
        <x:v>146434</x:v>
      </x:c>
      <x:c r="H2504" t="n">
        <x:v>52082</x:v>
      </x:c>
      <x:c r="I2504" t="inlineStr">
        <x:is>
          <x:t xml:space="preserve">Atual − trimestre anterior</x:t>
        </x:is>
      </x:c>
    </x:row>
    <x:row r="2505">
      <x:c r="A2505" t="inlineStr">
        <x:is>
          <x:t xml:space="preserve">4T11</x:t>
        </x:is>
      </x:c>
      <x:c r="B2505" t="inlineStr">
        <x:is>
          <x:t xml:space="preserve">EBIT001</x:t>
        </x:is>
      </x:c>
      <x:c r="C2505" t="inlineStr">
        <x:is>
          <x:t xml:space="preserve">Receita Total</x:t>
        </x:is>
      </x:c>
      <x:c r="D2505" t="inlineStr">
        <x:is>
          <x:t xml:space="preserve">Receita de vendas</x:t>
        </x:is>
      </x:c>
      <x:c r="E2505" t="inlineStr">
        <x:is>
          <x:t xml:space="preserve">BIOCOMBUSTÍVEIS</x:t>
        </x:is>
      </x:c>
      <x:c r="F2505" t="n">
        <x:v>535</x:v>
      </x:c>
      <x:c r="G2505" t="n">
        <x:v>640</x:v>
      </x:c>
      <x:c r="H2505" t="n">
        <x:v>-105</x:v>
      </x:c>
      <x:c r="I2505" t="inlineStr">
        <x:is>
          <x:t xml:space="preserve">Atual − trimestre anterior</x:t>
        </x:is>
      </x:c>
    </x:row>
    <x:row r="2506">
      <x:c r="A2506" t="inlineStr">
        <x:is>
          <x:t xml:space="preserve">4T11</x:t>
        </x:is>
      </x:c>
      <x:c r="B2506" t="inlineStr">
        <x:is>
          <x:t xml:space="preserve">EBIT001</x:t>
        </x:is>
      </x:c>
      <x:c r="C2506" t="inlineStr">
        <x:is>
          <x:t xml:space="preserve">Receita Total</x:t>
        </x:is>
      </x:c>
      <x:c r="D2506" t="inlineStr">
        <x:is>
          <x:t xml:space="preserve">Receita de vendas</x:t>
        </x:is>
      </x:c>
      <x:c r="E2506" t="inlineStr">
        <x:is>
          <x:t xml:space="preserve">CORPORATIVO / OUTROS NEGÓCIOS</x:t>
        </x:is>
      </x:c>
      <x:c r="F2506" t="n">
        <x:v>0</x:v>
      </x:c>
      <x:c r="G2506" t="n">
        <x:v>0</x:v>
      </x:c>
      <x:c r="H2506" t="n">
        <x:v>0</x:v>
      </x:c>
      <x:c r="I2506" t="inlineStr">
        <x:is>
          <x:t xml:space="preserve">Atual − trimestre anterior</x:t>
        </x:is>
      </x:c>
    </x:row>
    <x:row r="2507">
      <x:c r="A2507" t="inlineStr">
        <x:is>
          <x:t xml:space="preserve">4T11</x:t>
        </x:is>
      </x:c>
      <x:c r="B2507" t="inlineStr">
        <x:is>
          <x:t xml:space="preserve">EBIT001</x:t>
        </x:is>
      </x:c>
      <x:c r="C2507" t="inlineStr">
        <x:is>
          <x:t xml:space="preserve">Receita Total</x:t>
        </x:is>
      </x:c>
      <x:c r="D2507" t="inlineStr">
        <x:is>
          <x:t xml:space="preserve">Receita de vendas</x:t>
        </x:is>
      </x:c>
      <x:c r="E2507" t="inlineStr">
        <x:is>
          <x:t xml:space="preserve">DISTRIBUIÇÃO</x:t>
        </x:is>
      </x:c>
      <x:c r="F2507" t="n">
        <x:v>73633</x:v>
      </x:c>
      <x:c r="G2507" t="n">
        <x:v>54208</x:v>
      </x:c>
      <x:c r="H2507" t="n">
        <x:v>19425</x:v>
      </x:c>
      <x:c r="I2507" t="inlineStr">
        <x:is>
          <x:t xml:space="preserve">Atual − trimestre anterior</x:t>
        </x:is>
      </x:c>
    </x:row>
    <x:row r="2508">
      <x:c r="A2508" t="inlineStr">
        <x:is>
          <x:t xml:space="preserve">4T11</x:t>
        </x:is>
      </x:c>
      <x:c r="B2508" t="inlineStr">
        <x:is>
          <x:t xml:space="preserve">EBIT001</x:t>
        </x:is>
      </x:c>
      <x:c r="C2508" t="inlineStr">
        <x:is>
          <x:t xml:space="preserve">Receita Total</x:t>
        </x:is>
      </x:c>
      <x:c r="D2508" t="inlineStr">
        <x:is>
          <x:t xml:space="preserve">Receita de vendas</x:t>
        </x:is>
      </x:c>
      <x:c r="E2508" t="inlineStr">
        <x:is>
          <x:t xml:space="preserve">E&amp;P</x:t>
        </x:is>
      </x:c>
      <x:c r="F2508" t="n">
        <x:v>124028</x:v>
      </x:c>
      <x:c r="G2508" t="n">
        <x:v>89919</x:v>
      </x:c>
      <x:c r="H2508" t="n">
        <x:v>34109</x:v>
      </x:c>
      <x:c r="I2508" t="inlineStr">
        <x:is>
          <x:t xml:space="preserve">Atual − trimestre anterior</x:t>
        </x:is>
      </x:c>
    </x:row>
    <x:row r="2509">
      <x:c r="A2509" t="inlineStr">
        <x:is>
          <x:t xml:space="preserve">4T11</x:t>
        </x:is>
      </x:c>
      <x:c r="B2509" t="inlineStr">
        <x:is>
          <x:t xml:space="preserve">EBIT001</x:t>
        </x:is>
      </x:c>
      <x:c r="C2509" t="inlineStr">
        <x:is>
          <x:t xml:space="preserve">Receita Total</x:t>
        </x:is>
      </x:c>
      <x:c r="D2509" t="inlineStr">
        <x:is>
          <x:t xml:space="preserve">Receita de vendas</x:t>
        </x:is>
      </x:c>
      <x:c r="E2509" t="inlineStr">
        <x:is>
          <x:t xml:space="preserve">ELIMINAÇÕES</x:t>
        </x:is>
      </x:c>
      <x:c r="F2509" t="n">
        <x:v>-197205</x:v>
      </x:c>
      <x:c r="G2509" t="n">
        <x:v>-144641</x:v>
      </x:c>
      <x:c r="H2509" t="n">
        <x:v>-52564</x:v>
      </x:c>
      <x:c r="I2509" t="inlineStr">
        <x:is>
          <x:t xml:space="preserve">Atual − trimestre anterior</x:t>
        </x:is>
      </x:c>
    </x:row>
    <x:row r="2510">
      <x:c r="A2510" t="inlineStr">
        <x:is>
          <x:t xml:space="preserve">4T11</x:t>
        </x:is>
      </x:c>
      <x:c r="B2510" t="inlineStr">
        <x:is>
          <x:t xml:space="preserve">EBIT001</x:t>
        </x:is>
      </x:c>
      <x:c r="C2510" t="inlineStr">
        <x:is>
          <x:t xml:space="preserve">Receita Total</x:t>
        </x:is>
      </x:c>
      <x:c r="D2510" t="inlineStr">
        <x:is>
          <x:t xml:space="preserve">Receita de vendas</x:t>
        </x:is>
      </x:c>
      <x:c r="E2510" t="inlineStr">
        <x:is>
          <x:t xml:space="preserve">GÁS &amp; ENERGIA / G&amp;EBC</x:t>
        </x:is>
      </x:c>
      <x:c r="F2510" t="n">
        <x:v>16295</x:v>
      </x:c>
      <x:c r="G2510" t="n">
        <x:v>12650</x:v>
      </x:c>
      <x:c r="H2510" t="n">
        <x:v>3645</x:v>
      </x:c>
      <x:c r="I2510" t="inlineStr">
        <x:is>
          <x:t xml:space="preserve">Atual − trimestre anterior</x:t>
        </x:is>
      </x:c>
    </x:row>
    <x:row r="2511">
      <x:c r="A2511" t="inlineStr">
        <x:is>
          <x:t xml:space="preserve">4T11</x:t>
        </x:is>
      </x:c>
      <x:c r="B2511" t="inlineStr">
        <x:is>
          <x:t xml:space="preserve">EBIT001</x:t>
        </x:is>
      </x:c>
      <x:c r="C2511" t="inlineStr">
        <x:is>
          <x:t xml:space="preserve">Receita Total</x:t>
        </x:is>
      </x:c>
      <x:c r="D2511" t="inlineStr">
        <x:is>
          <x:t xml:space="preserve">Receita de vendas</x:t>
        </x:is>
      </x:c>
      <x:c r="E2511" t="inlineStr">
        <x:is>
          <x:t xml:space="preserve">INTERNACIONAL</x:t>
        </x:is>
      </x:c>
      <x:c r="F2511" t="n">
        <x:v>28374</x:v>
      </x:c>
      <x:c r="G2511" t="n">
        <x:v>21238</x:v>
      </x:c>
      <x:c r="H2511" t="n">
        <x:v>7136</x:v>
      </x:c>
      <x:c r="I2511" t="inlineStr">
        <x:is>
          <x:t xml:space="preserve">Atual − trimestre anterior</x:t>
        </x:is>
      </x:c>
    </x:row>
    <x:row r="2512">
      <x:c r="A2512" t="inlineStr">
        <x:is>
          <x:t xml:space="preserve">4T11</x:t>
        </x:is>
      </x:c>
      <x:c r="B2512" t="inlineStr">
        <x:is>
          <x:t xml:space="preserve">EBIT001</x:t>
        </x:is>
      </x:c>
      <x:c r="C2512" t="inlineStr">
        <x:is>
          <x:t xml:space="preserve">Receita Total</x:t>
        </x:is>
      </x:c>
      <x:c r="D2512" t="inlineStr">
        <x:is>
          <x:t xml:space="preserve">Receita de vendas</x:t>
        </x:is>
      </x:c>
      <x:c r="E2512" t="inlineStr">
        <x:is>
          <x:t xml:space="preserve">TOTAL</x:t>
        </x:is>
      </x:c>
      <x:c r="F2512" t="n">
        <x:v>244176</x:v>
      </x:c>
      <x:c r="G2512" t="n">
        <x:v>180448</x:v>
      </x:c>
      <x:c r="H2512" t="n">
        <x:v>63728</x:v>
      </x:c>
      <x:c r="I2512" t="inlineStr">
        <x:is>
          <x:t xml:space="preserve">Atual − trimestre anterior</x:t>
        </x:is>
      </x:c>
    </x:row>
    <x:row r="2513">
      <x:c r="A2513" t="inlineStr">
        <x:is>
          <x:t xml:space="preserve">4T11</x:t>
        </x:is>
      </x:c>
      <x:c r="B2513" t="inlineStr">
        <x:is>
          <x:t xml:space="preserve">EBIT002</x:t>
        </x:is>
      </x:c>
      <x:c r="C2513" t="inlineStr">
        <x:is>
          <x:t xml:space="preserve">Custo Total</x:t>
        </x:is>
      </x:c>
      <x:c r="D2513" t="inlineStr">
        <x:is>
          <x:t xml:space="preserve">Custo dos produtos vendidos</x:t>
        </x:is>
      </x:c>
      <x:c r="E2513" t="inlineStr">
        <x:is>
          <x:t xml:space="preserve">ABASTECIMENTO</x:t>
        </x:is>
      </x:c>
      <x:c r="F2513" t="n">
        <x:v>-205998</x:v>
      </x:c>
      <x:c r="G2513" t="n">
        <x:v>-149599</x:v>
      </x:c>
      <x:c r="H2513" t="n">
        <x:v>-56399</x:v>
      </x:c>
      <x:c r="I2513" t="inlineStr">
        <x:is>
          <x:t xml:space="preserve">Atual − trimestre anterior</x:t>
        </x:is>
      </x:c>
    </x:row>
    <x:row r="2514">
      <x:c r="A2514" t="inlineStr">
        <x:is>
          <x:t xml:space="preserve">4T11</x:t>
        </x:is>
      </x:c>
      <x:c r="B2514" t="inlineStr">
        <x:is>
          <x:t xml:space="preserve">EBIT002</x:t>
        </x:is>
      </x:c>
      <x:c r="C2514" t="inlineStr">
        <x:is>
          <x:t xml:space="preserve">Custo Total</x:t>
        </x:is>
      </x:c>
      <x:c r="D2514" t="inlineStr">
        <x:is>
          <x:t xml:space="preserve">Custo dos produtos vendidos</x:t>
        </x:is>
      </x:c>
      <x:c r="E2514" t="inlineStr">
        <x:is>
          <x:t xml:space="preserve">BIOCOMBUSTÍVEIS</x:t>
        </x:is>
      </x:c>
      <x:c r="F2514" t="n">
        <x:v>-588</x:v>
      </x:c>
      <x:c r="G2514" t="n">
        <x:v>-670</x:v>
      </x:c>
      <x:c r="H2514" t="n">
        <x:v>82</x:v>
      </x:c>
      <x:c r="I2514" t="inlineStr">
        <x:is>
          <x:t xml:space="preserve">Atual − trimestre anterior</x:t>
        </x:is>
      </x:c>
    </x:row>
    <x:row r="2515">
      <x:c r="A2515" t="inlineStr">
        <x:is>
          <x:t xml:space="preserve">4T11</x:t>
        </x:is>
      </x:c>
      <x:c r="B2515" t="inlineStr">
        <x:is>
          <x:t xml:space="preserve">EBIT002</x:t>
        </x:is>
      </x:c>
      <x:c r="C2515" t="inlineStr">
        <x:is>
          <x:t xml:space="preserve">Custo Total</x:t>
        </x:is>
      </x:c>
      <x:c r="D2515" t="inlineStr">
        <x:is>
          <x:t xml:space="preserve">Custo dos produtos vendidos</x:t>
        </x:is>
      </x:c>
      <x:c r="E2515" t="inlineStr">
        <x:is>
          <x:t xml:space="preserve">CORPORATIVO / OUTROS NEGÓCIOS</x:t>
        </x:is>
      </x:c>
      <x:c r="F2515" t="n">
        <x:v>0</x:v>
      </x:c>
      <x:c r="G2515" t="n">
        <x:v>0</x:v>
      </x:c>
      <x:c r="H2515" t="n">
        <x:v>0</x:v>
      </x:c>
      <x:c r="I2515" t="inlineStr">
        <x:is>
          <x:t xml:space="preserve">Atual − trimestre anterior</x:t>
        </x:is>
      </x:c>
    </x:row>
    <x:row r="2516">
      <x:c r="A2516" t="inlineStr">
        <x:is>
          <x:t xml:space="preserve">4T11</x:t>
        </x:is>
      </x:c>
      <x:c r="B2516" t="inlineStr">
        <x:is>
          <x:t xml:space="preserve">EBIT002</x:t>
        </x:is>
      </x:c>
      <x:c r="C2516" t="inlineStr">
        <x:is>
          <x:t xml:space="preserve">Custo Total</x:t>
        </x:is>
      </x:c>
      <x:c r="D2516" t="inlineStr">
        <x:is>
          <x:t xml:space="preserve">Custo dos produtos vendidos</x:t>
        </x:is>
      </x:c>
      <x:c r="E2516" t="inlineStr">
        <x:is>
          <x:t xml:space="preserve">DISTRIBUIÇÃO</x:t>
        </x:is>
      </x:c>
      <x:c r="F2516" t="n">
        <x:v>-67630</x:v>
      </x:c>
      <x:c r="G2516" t="n">
        <x:v>-49795</x:v>
      </x:c>
      <x:c r="H2516" t="n">
        <x:v>-17835</x:v>
      </x:c>
      <x:c r="I2516" t="inlineStr">
        <x:is>
          <x:t xml:space="preserve">Atual − trimestre anterior</x:t>
        </x:is>
      </x:c>
    </x:row>
    <x:row r="2517">
      <x:c r="A2517" t="inlineStr">
        <x:is>
          <x:t xml:space="preserve">4T11</x:t>
        </x:is>
      </x:c>
      <x:c r="B2517" t="inlineStr">
        <x:is>
          <x:t xml:space="preserve">EBIT002</x:t>
        </x:is>
      </x:c>
      <x:c r="C2517" t="inlineStr">
        <x:is>
          <x:t xml:space="preserve">Custo Total</x:t>
        </x:is>
      </x:c>
      <x:c r="D2517" t="inlineStr">
        <x:is>
          <x:t xml:space="preserve">Custo dos produtos vendidos</x:t>
        </x:is>
      </x:c>
      <x:c r="E2517" t="inlineStr">
        <x:is>
          <x:t xml:space="preserve">E&amp;P</x:t>
        </x:is>
      </x:c>
      <x:c r="F2517" t="n">
        <x:v>-55118</x:v>
      </x:c>
      <x:c r="G2517" t="n">
        <x:v>-39022</x:v>
      </x:c>
      <x:c r="H2517" t="n">
        <x:v>-16096</x:v>
      </x:c>
      <x:c r="I2517" t="inlineStr">
        <x:is>
          <x:t xml:space="preserve">Atual − trimestre anterior</x:t>
        </x:is>
      </x:c>
    </x:row>
    <x:row r="2518">
      <x:c r="A2518" t="inlineStr">
        <x:is>
          <x:t xml:space="preserve">4T11</x:t>
        </x:is>
      </x:c>
      <x:c r="B2518" t="inlineStr">
        <x:is>
          <x:t xml:space="preserve">EBIT002</x:t>
        </x:is>
      </x:c>
      <x:c r="C2518" t="inlineStr">
        <x:is>
          <x:t xml:space="preserve">Custo Total</x:t>
        </x:is>
      </x:c>
      <x:c r="D2518" t="inlineStr">
        <x:is>
          <x:t xml:space="preserve">Custo dos produtos vendidos</x:t>
        </x:is>
      </x:c>
      <x:c r="E2518" t="inlineStr">
        <x:is>
          <x:t xml:space="preserve">ELIMINAÇÕES</x:t>
        </x:is>
      </x:c>
      <x:c r="F2518" t="n">
        <x:v>193624</x:v>
      </x:c>
      <x:c r="G2518" t="n">
        <x:v>142765</x:v>
      </x:c>
      <x:c r="H2518" t="n">
        <x:v>50859</x:v>
      </x:c>
      <x:c r="I2518" t="inlineStr">
        <x:is>
          <x:t xml:space="preserve">Atual − trimestre anterior</x:t>
        </x:is>
      </x:c>
    </x:row>
    <x:row r="2519">
      <x:c r="A2519" t="inlineStr">
        <x:is>
          <x:t xml:space="preserve">4T11</x:t>
        </x:is>
      </x:c>
      <x:c r="B2519" t="inlineStr">
        <x:is>
          <x:t xml:space="preserve">EBIT002</x:t>
        </x:is>
      </x:c>
      <x:c r="C2519" t="inlineStr">
        <x:is>
          <x:t xml:space="preserve">Custo Total</x:t>
        </x:is>
      </x:c>
      <x:c r="D2519" t="inlineStr">
        <x:is>
          <x:t xml:space="preserve">Custo dos produtos vendidos</x:t>
        </x:is>
      </x:c>
      <x:c r="E2519" t="inlineStr">
        <x:is>
          <x:t xml:space="preserve">GÁS &amp; ENERGIA / G&amp;EBC</x:t>
        </x:is>
      </x:c>
      <x:c r="F2519" t="n">
        <x:v>-9550</x:v>
      </x:c>
      <x:c r="G2519" t="n">
        <x:v>-6696</x:v>
      </x:c>
      <x:c r="H2519" t="n">
        <x:v>-2854</x:v>
      </x:c>
      <x:c r="I2519" t="inlineStr">
        <x:is>
          <x:t xml:space="preserve">Atual − trimestre anterior</x:t>
        </x:is>
      </x:c>
    </x:row>
    <x:row r="2520">
      <x:c r="A2520" t="inlineStr">
        <x:is>
          <x:t xml:space="preserve">4T11</x:t>
        </x:is>
      </x:c>
      <x:c r="B2520" t="inlineStr">
        <x:is>
          <x:t xml:space="preserve">EBIT002</x:t>
        </x:is>
      </x:c>
      <x:c r="C2520" t="inlineStr">
        <x:is>
          <x:t xml:space="preserve">Custo Total</x:t>
        </x:is>
      </x:c>
      <x:c r="D2520" t="inlineStr">
        <x:is>
          <x:t xml:space="preserve">Custo dos produtos vendidos</x:t>
        </x:is>
      </x:c>
      <x:c r="E2520" t="inlineStr">
        <x:is>
          <x:t xml:space="preserve">INTERNACIONAL</x:t>
        </x:is>
      </x:c>
      <x:c r="F2520" t="n">
        <x:v>-21679</x:v>
      </x:c>
      <x:c r="G2520" t="n">
        <x:v>-16625</x:v>
      </x:c>
      <x:c r="H2520" t="n">
        <x:v>-5054</x:v>
      </x:c>
      <x:c r="I2520" t="inlineStr">
        <x:is>
          <x:t xml:space="preserve">Atual − trimestre anterior</x:t>
        </x:is>
      </x:c>
    </x:row>
    <x:row r="2521">
      <x:c r="A2521" t="inlineStr">
        <x:is>
          <x:t xml:space="preserve">4T11</x:t>
        </x:is>
      </x:c>
      <x:c r="B2521" t="inlineStr">
        <x:is>
          <x:t xml:space="preserve">EBIT002</x:t>
        </x:is>
      </x:c>
      <x:c r="C2521" t="inlineStr">
        <x:is>
          <x:t xml:space="preserve">Custo Total</x:t>
        </x:is>
      </x:c>
      <x:c r="D2521" t="inlineStr">
        <x:is>
          <x:t xml:space="preserve">Custo dos produtos vendidos</x:t>
        </x:is>
      </x:c>
      <x:c r="E2521" t="inlineStr">
        <x:is>
          <x:t xml:space="preserve">TOTAL</x:t>
        </x:is>
      </x:c>
      <x:c r="F2521" t="n">
        <x:v>-166939</x:v>
      </x:c>
      <x:c r="G2521" t="n">
        <x:v>-119642</x:v>
      </x:c>
      <x:c r="H2521" t="n">
        <x:v>-47297</x:v>
      </x:c>
      <x:c r="I2521" t="inlineStr">
        <x:is>
          <x:t xml:space="preserve">Atual − trimestre anterior</x:t>
        </x:is>
      </x:c>
    </x:row>
    <x:row r="2522">
      <x:c r="A2522" t="inlineStr">
        <x:is>
          <x:t xml:space="preserve">4T11</x:t>
        </x:is>
      </x:c>
      <x:c r="B2522" t="inlineStr">
        <x:is>
          <x:t xml:space="preserve">EBIT003</x:t>
        </x:is>
      </x:c>
      <x:c r="C2522" t="inlineStr">
        <x:is>
          <x:t xml:space="preserve">Lucro Bruto Total</x:t>
        </x:is>
      </x:c>
      <x:c r="D2522" t="inlineStr">
        <x:is>
          <x:t xml:space="preserve">Lucro bruto</x:t>
        </x:is>
      </x:c>
      <x:c r="E2522" t="inlineStr">
        <x:is>
          <x:t xml:space="preserve">ABASTECIMENTO</x:t>
        </x:is>
      </x:c>
      <x:c r="F2522" t="n">
        <x:v>-7482</x:v>
      </x:c>
      <x:c r="G2522" t="n">
        <x:v>-3165</x:v>
      </x:c>
      <x:c r="H2522" t="n">
        <x:v>-4317</x:v>
      </x:c>
      <x:c r="I2522" t="inlineStr">
        <x:is>
          <x:t xml:space="preserve">Atual − trimestre anterior</x:t>
        </x:is>
      </x:c>
    </x:row>
    <x:row r="2523">
      <x:c r="A2523" t="inlineStr">
        <x:is>
          <x:t xml:space="preserve">4T11</x:t>
        </x:is>
      </x:c>
      <x:c r="B2523" t="inlineStr">
        <x:is>
          <x:t xml:space="preserve">EBIT003</x:t>
        </x:is>
      </x:c>
      <x:c r="C2523" t="inlineStr">
        <x:is>
          <x:t xml:space="preserve">Lucro Bruto Total</x:t>
        </x:is>
      </x:c>
      <x:c r="D2523" t="inlineStr">
        <x:is>
          <x:t xml:space="preserve">Lucro bruto</x:t>
        </x:is>
      </x:c>
      <x:c r="E2523" t="inlineStr">
        <x:is>
          <x:t xml:space="preserve">BIOCOMBUSTÍVEIS</x:t>
        </x:is>
      </x:c>
      <x:c r="F2523" t="n">
        <x:v>-53</x:v>
      </x:c>
      <x:c r="G2523" t="n">
        <x:v>-30</x:v>
      </x:c>
      <x:c r="H2523" t="n">
        <x:v>-23</x:v>
      </x:c>
      <x:c r="I2523" t="inlineStr">
        <x:is>
          <x:t xml:space="preserve">Atual − trimestre anterior</x:t>
        </x:is>
      </x:c>
    </x:row>
    <x:row r="2524">
      <x:c r="A2524" t="inlineStr">
        <x:is>
          <x:t xml:space="preserve">4T11</x:t>
        </x:is>
      </x:c>
      <x:c r="B2524" t="inlineStr">
        <x:is>
          <x:t xml:space="preserve">EBIT003</x:t>
        </x:is>
      </x:c>
      <x:c r="C2524" t="inlineStr">
        <x:is>
          <x:t xml:space="preserve">Lucro Bruto Total</x:t>
        </x:is>
      </x:c>
      <x:c r="D2524" t="inlineStr">
        <x:is>
          <x:t xml:space="preserve">Lucro bruto</x:t>
        </x:is>
      </x:c>
      <x:c r="E2524" t="inlineStr">
        <x:is>
          <x:t xml:space="preserve">CORPORATIVO / OUTROS NEGÓCIOS</x:t>
        </x:is>
      </x:c>
      <x:c r="F2524" t="n">
        <x:v>0</x:v>
      </x:c>
      <x:c r="G2524" t="n">
        <x:v>0</x:v>
      </x:c>
      <x:c r="H2524" t="n">
        <x:v>0</x:v>
      </x:c>
      <x:c r="I2524" t="inlineStr">
        <x:is>
          <x:t xml:space="preserve">Atual − trimestre anterior</x:t>
        </x:is>
      </x:c>
    </x:row>
    <x:row r="2525">
      <x:c r="A2525" t="inlineStr">
        <x:is>
          <x:t xml:space="preserve">4T11</x:t>
        </x:is>
      </x:c>
      <x:c r="B2525" t="inlineStr">
        <x:is>
          <x:t xml:space="preserve">EBIT003</x:t>
        </x:is>
      </x:c>
      <x:c r="C2525" t="inlineStr">
        <x:is>
          <x:t xml:space="preserve">Lucro Bruto Total</x:t>
        </x:is>
      </x:c>
      <x:c r="D2525" t="inlineStr">
        <x:is>
          <x:t xml:space="preserve">Lucro bruto</x:t>
        </x:is>
      </x:c>
      <x:c r="E2525" t="inlineStr">
        <x:is>
          <x:t xml:space="preserve">DISTRIBUIÇÃO</x:t>
        </x:is>
      </x:c>
      <x:c r="F2525" t="n">
        <x:v>6003</x:v>
      </x:c>
      <x:c r="G2525" t="n">
        <x:v>4413</x:v>
      </x:c>
      <x:c r="H2525" t="n">
        <x:v>1590</x:v>
      </x:c>
      <x:c r="I2525" t="inlineStr">
        <x:is>
          <x:t xml:space="preserve">Atual − trimestre anterior</x:t>
        </x:is>
      </x:c>
    </x:row>
    <x:row r="2526">
      <x:c r="A2526" t="inlineStr">
        <x:is>
          <x:t xml:space="preserve">4T11</x:t>
        </x:is>
      </x:c>
      <x:c r="B2526" t="inlineStr">
        <x:is>
          <x:t xml:space="preserve">EBIT003</x:t>
        </x:is>
      </x:c>
      <x:c r="C2526" t="inlineStr">
        <x:is>
          <x:t xml:space="preserve">Lucro Bruto Total</x:t>
        </x:is>
      </x:c>
      <x:c r="D2526" t="inlineStr">
        <x:is>
          <x:t xml:space="preserve">Lucro bruto</x:t>
        </x:is>
      </x:c>
      <x:c r="E2526" t="inlineStr">
        <x:is>
          <x:t xml:space="preserve">E&amp;P</x:t>
        </x:is>
      </x:c>
      <x:c r="F2526" t="n">
        <x:v>68910</x:v>
      </x:c>
      <x:c r="G2526" t="n">
        <x:v>50897</x:v>
      </x:c>
      <x:c r="H2526" t="n">
        <x:v>18013</x:v>
      </x:c>
      <x:c r="I2526" t="inlineStr">
        <x:is>
          <x:t xml:space="preserve">Atual − trimestre anterior</x:t>
        </x:is>
      </x:c>
    </x:row>
    <x:row r="2527">
      <x:c r="A2527" t="inlineStr">
        <x:is>
          <x:t xml:space="preserve">4T11</x:t>
        </x:is>
      </x:c>
      <x:c r="B2527" t="inlineStr">
        <x:is>
          <x:t xml:space="preserve">EBIT003</x:t>
        </x:is>
      </x:c>
      <x:c r="C2527" t="inlineStr">
        <x:is>
          <x:t xml:space="preserve">Lucro Bruto Total</x:t>
        </x:is>
      </x:c>
      <x:c r="D2527" t="inlineStr">
        <x:is>
          <x:t xml:space="preserve">Lucro bruto</x:t>
        </x:is>
      </x:c>
      <x:c r="E2527" t="inlineStr">
        <x:is>
          <x:t xml:space="preserve">ELIMINAÇÕES</x:t>
        </x:is>
      </x:c>
      <x:c r="F2527" t="n">
        <x:v>-3581</x:v>
      </x:c>
      <x:c r="G2527" t="n">
        <x:v>-1876</x:v>
      </x:c>
      <x:c r="H2527" t="n">
        <x:v>-1705</x:v>
      </x:c>
      <x:c r="I2527" t="inlineStr">
        <x:is>
          <x:t xml:space="preserve">Atual − trimestre anterior</x:t>
        </x:is>
      </x:c>
    </x:row>
    <x:row r="2528">
      <x:c r="A2528" t="inlineStr">
        <x:is>
          <x:t xml:space="preserve">4T11</x:t>
        </x:is>
      </x:c>
      <x:c r="B2528" t="inlineStr">
        <x:is>
          <x:t xml:space="preserve">EBIT003</x:t>
        </x:is>
      </x:c>
      <x:c r="C2528" t="inlineStr">
        <x:is>
          <x:t xml:space="preserve">Lucro Bruto Total</x:t>
        </x:is>
      </x:c>
      <x:c r="D2528" t="inlineStr">
        <x:is>
          <x:t xml:space="preserve">Lucro bruto</x:t>
        </x:is>
      </x:c>
      <x:c r="E2528" t="inlineStr">
        <x:is>
          <x:t xml:space="preserve">GÁS &amp; ENERGIA / G&amp;EBC</x:t>
        </x:is>
      </x:c>
      <x:c r="F2528" t="n">
        <x:v>6745</x:v>
      </x:c>
      <x:c r="G2528" t="n">
        <x:v>5954</x:v>
      </x:c>
      <x:c r="H2528" t="n">
        <x:v>791</x:v>
      </x:c>
      <x:c r="I2528" t="inlineStr">
        <x:is>
          <x:t xml:space="preserve">Atual − trimestre anterior</x:t>
        </x:is>
      </x:c>
    </x:row>
    <x:row r="2529">
      <x:c r="A2529" t="inlineStr">
        <x:is>
          <x:t xml:space="preserve">4T11</x:t>
        </x:is>
      </x:c>
      <x:c r="B2529" t="inlineStr">
        <x:is>
          <x:t xml:space="preserve">EBIT003</x:t>
        </x:is>
      </x:c>
      <x:c r="C2529" t="inlineStr">
        <x:is>
          <x:t xml:space="preserve">Lucro Bruto Total</x:t>
        </x:is>
      </x:c>
      <x:c r="D2529" t="inlineStr">
        <x:is>
          <x:t xml:space="preserve">Lucro bruto</x:t>
        </x:is>
      </x:c>
      <x:c r="E2529" t="inlineStr">
        <x:is>
          <x:t xml:space="preserve">INTERNACIONAL</x:t>
        </x:is>
      </x:c>
      <x:c r="F2529" t="n">
        <x:v>6695</x:v>
      </x:c>
      <x:c r="G2529" t="n">
        <x:v>4613</x:v>
      </x:c>
      <x:c r="H2529" t="n">
        <x:v>2082</x:v>
      </x:c>
      <x:c r="I2529" t="inlineStr">
        <x:is>
          <x:t xml:space="preserve">Atual − trimestre anterior</x:t>
        </x:is>
      </x:c>
    </x:row>
    <x:row r="2530">
      <x:c r="A2530" t="inlineStr">
        <x:is>
          <x:t xml:space="preserve">4T11</x:t>
        </x:is>
      </x:c>
      <x:c r="B2530" t="inlineStr">
        <x:is>
          <x:t xml:space="preserve">EBIT003</x:t>
        </x:is>
      </x:c>
      <x:c r="C2530" t="inlineStr">
        <x:is>
          <x:t xml:space="preserve">Lucro Bruto Total</x:t>
        </x:is>
      </x:c>
      <x:c r="D2530" t="inlineStr">
        <x:is>
          <x:t xml:space="preserve">Lucro bruto</x:t>
        </x:is>
      </x:c>
      <x:c r="E2530" t="inlineStr">
        <x:is>
          <x:t xml:space="preserve">TOTAL</x:t>
        </x:is>
      </x:c>
      <x:c r="F2530" t="n">
        <x:v>77237</x:v>
      </x:c>
      <x:c r="G2530" t="n">
        <x:v>60806</x:v>
      </x:c>
      <x:c r="H2530" t="n">
        <x:v>16431</x:v>
      </x:c>
      <x:c r="I2530" t="inlineStr">
        <x:is>
          <x:t xml:space="preserve">Atual − trimestre anterior</x:t>
        </x:is>
      </x:c>
    </x:row>
    <x:row r="2531">
      <x:c r="A2531" t="inlineStr">
        <x:is>
          <x:t xml:space="preserve">4T11</x:t>
        </x:is>
      </x:c>
      <x:c r="B2531" t="inlineStr">
        <x:is>
          <x:t xml:space="preserve">EBIT004</x:t>
        </x:is>
      </x:c>
      <x:c r="C2531" t="inlineStr">
        <x:is>
          <x:t xml:space="preserve">Despesa</x:t>
        </x:is>
      </x:c>
      <x:c r="D2531" t="inlineStr">
        <x:is>
          <x:t xml:space="preserve">Vendas, gerais e administrativas</x:t>
        </x:is>
      </x:c>
      <x:c r="E2531" t="inlineStr">
        <x:is>
          <x:t xml:space="preserve">ABASTECIMENTO</x:t>
        </x:is>
      </x:c>
      <x:c r="F2531" t="n">
        <x:v>-5536</x:v>
      </x:c>
      <x:c r="G2531" t="n">
        <x:v>-3953</x:v>
      </x:c>
      <x:c r="H2531" t="n">
        <x:v>-1583</x:v>
      </x:c>
      <x:c r="I2531" t="inlineStr">
        <x:is>
          <x:t xml:space="preserve">Atual − trimestre anterior</x:t>
        </x:is>
      </x:c>
    </x:row>
    <x:row r="2532">
      <x:c r="A2532" t="inlineStr">
        <x:is>
          <x:t xml:space="preserve">4T11</x:t>
        </x:is>
      </x:c>
      <x:c r="B2532" t="inlineStr">
        <x:is>
          <x:t xml:space="preserve">EBIT004</x:t>
        </x:is>
      </x:c>
      <x:c r="C2532" t="inlineStr">
        <x:is>
          <x:t xml:space="preserve">Despesa</x:t>
        </x:is>
      </x:c>
      <x:c r="D2532" t="inlineStr">
        <x:is>
          <x:t xml:space="preserve">Vendas, gerais e administrativas</x:t>
        </x:is>
      </x:c>
      <x:c r="E2532" t="inlineStr">
        <x:is>
          <x:t xml:space="preserve">BIOCOMBUSTÍVEIS</x:t>
        </x:is>
      </x:c>
      <x:c r="F2532" t="n">
        <x:v>-111</x:v>
      </x:c>
      <x:c r="G2532" t="n">
        <x:v>-98</x:v>
      </x:c>
      <x:c r="H2532" t="n">
        <x:v>-13</x:v>
      </x:c>
      <x:c r="I2532" t="inlineStr">
        <x:is>
          <x:t xml:space="preserve">Atual − trimestre anterior</x:t>
        </x:is>
      </x:c>
    </x:row>
    <x:row r="2533">
      <x:c r="A2533" t="inlineStr">
        <x:is>
          <x:t xml:space="preserve">4T11</x:t>
        </x:is>
      </x:c>
      <x:c r="B2533" t="inlineStr">
        <x:is>
          <x:t xml:space="preserve">EBIT004</x:t>
        </x:is>
      </x:c>
      <x:c r="C2533" t="inlineStr">
        <x:is>
          <x:t xml:space="preserve">Despesa</x:t>
        </x:is>
      </x:c>
      <x:c r="D2533" t="inlineStr">
        <x:is>
          <x:t xml:space="preserve">Vendas, gerais e administrativas</x:t>
        </x:is>
      </x:c>
      <x:c r="E2533" t="inlineStr">
        <x:is>
          <x:t xml:space="preserve">CORPORATIVO / OUTROS NEGÓCIOS</x:t>
        </x:is>
      </x:c>
      <x:c r="F2533" t="n">
        <x:v>-4114</x:v>
      </x:c>
      <x:c r="G2533" t="n">
        <x:v>-2972</x:v>
      </x:c>
      <x:c r="H2533" t="n">
        <x:v>-1142</x:v>
      </x:c>
      <x:c r="I2533" t="inlineStr">
        <x:is>
          <x:t xml:space="preserve">Atual − trimestre anterior</x:t>
        </x:is>
      </x:c>
    </x:row>
    <x:row r="2534">
      <x:c r="A2534" t="inlineStr">
        <x:is>
          <x:t xml:space="preserve">4T11</x:t>
        </x:is>
      </x:c>
      <x:c r="B2534" t="inlineStr">
        <x:is>
          <x:t xml:space="preserve">EBIT004</x:t>
        </x:is>
      </x:c>
      <x:c r="C2534" t="inlineStr">
        <x:is>
          <x:t xml:space="preserve">Despesa</x:t>
        </x:is>
      </x:c>
      <x:c r="D2534" t="inlineStr">
        <x:is>
          <x:t xml:space="preserve">Vendas, gerais e administrativas</x:t>
        </x:is>
      </x:c>
      <x:c r="E2534" t="inlineStr">
        <x:is>
          <x:t xml:space="preserve">DISTRIBUIÇÃO</x:t>
        </x:is>
      </x:c>
      <x:c r="F2534" t="n">
        <x:v>-4024</x:v>
      </x:c>
      <x:c r="G2534" t="n">
        <x:v>-2943</x:v>
      </x:c>
      <x:c r="H2534" t="n">
        <x:v>-1081</x:v>
      </x:c>
      <x:c r="I2534" t="inlineStr">
        <x:is>
          <x:t xml:space="preserve">Atual − trimestre anterior</x:t>
        </x:is>
      </x:c>
    </x:row>
    <x:row r="2535">
      <x:c r="A2535" t="inlineStr">
        <x:is>
          <x:t xml:space="preserve">4T11</x:t>
        </x:is>
      </x:c>
      <x:c r="B2535" t="inlineStr">
        <x:is>
          <x:t xml:space="preserve">EBIT004</x:t>
        </x:is>
      </x:c>
      <x:c r="C2535" t="inlineStr">
        <x:is>
          <x:t xml:space="preserve">Despesa</x:t>
        </x:is>
      </x:c>
      <x:c r="D2535" t="inlineStr">
        <x:is>
          <x:t xml:space="preserve">Vendas, gerais e administrativas</x:t>
        </x:is>
      </x:c>
      <x:c r="E2535" t="inlineStr">
        <x:is>
          <x:t xml:space="preserve">E&amp;P</x:t>
        </x:is>
      </x:c>
      <x:c r="F2535" t="n">
        <x:v>-819</x:v>
      </x:c>
      <x:c r="G2535" t="n">
        <x:v>-588</x:v>
      </x:c>
      <x:c r="H2535" t="n">
        <x:v>-231</x:v>
      </x:c>
      <x:c r="I2535" t="inlineStr">
        <x:is>
          <x:t xml:space="preserve">Atual − trimestre anterior</x:t>
        </x:is>
      </x:c>
    </x:row>
    <x:row r="2536">
      <x:c r="A2536" t="inlineStr">
        <x:is>
          <x:t xml:space="preserve">4T11</x:t>
        </x:is>
      </x:c>
      <x:c r="B2536" t="inlineStr">
        <x:is>
          <x:t xml:space="preserve">EBIT004</x:t>
        </x:is>
      </x:c>
      <x:c r="C2536" t="inlineStr">
        <x:is>
          <x:t xml:space="preserve">Despesa</x:t>
        </x:is>
      </x:c>
      <x:c r="D2536" t="inlineStr">
        <x:is>
          <x:t xml:space="preserve">Vendas, gerais e administrativas</x:t>
        </x:is>
      </x:c>
      <x:c r="E2536" t="inlineStr">
        <x:is>
          <x:t xml:space="preserve">ELIMINAÇÕES</x:t>
        </x:is>
      </x:c>
      <x:c r="F2536" t="n">
        <x:v>300</x:v>
      </x:c>
      <x:c r="G2536" t="n">
        <x:v>148</x:v>
      </x:c>
      <x:c r="H2536" t="n">
        <x:v>152</x:v>
      </x:c>
      <x:c r="I2536" t="inlineStr">
        <x:is>
          <x:t xml:space="preserve">Atual − trimestre anterior</x:t>
        </x:is>
      </x:c>
    </x:row>
    <x:row r="2537">
      <x:c r="A2537" t="inlineStr">
        <x:is>
          <x:t xml:space="preserve">4T11</x:t>
        </x:is>
      </x:c>
      <x:c r="B2537" t="inlineStr">
        <x:is>
          <x:t xml:space="preserve">EBIT004</x:t>
        </x:is>
      </x:c>
      <x:c r="C2537" t="inlineStr">
        <x:is>
          <x:t xml:space="preserve">Despesa</x:t>
        </x:is>
      </x:c>
      <x:c r="D2537" t="inlineStr">
        <x:is>
          <x:t xml:space="preserve">Vendas, gerais e administrativas</x:t>
        </x:is>
      </x:c>
      <x:c r="E2537" t="inlineStr">
        <x:is>
          <x:t xml:space="preserve">GÁS &amp; ENERGIA / G&amp;EBC</x:t>
        </x:is>
      </x:c>
      <x:c r="F2537" t="n">
        <x:v>-1739</x:v>
      </x:c>
      <x:c r="G2537" t="n">
        <x:v>-1436</x:v>
      </x:c>
      <x:c r="H2537" t="n">
        <x:v>-303</x:v>
      </x:c>
      <x:c r="I2537" t="inlineStr">
        <x:is>
          <x:t xml:space="preserve">Atual − trimestre anterior</x:t>
        </x:is>
      </x:c>
    </x:row>
    <x:row r="2538">
      <x:c r="A2538" t="inlineStr">
        <x:is>
          <x:t xml:space="preserve">4T11</x:t>
        </x:is>
      </x:c>
      <x:c r="B2538" t="inlineStr">
        <x:is>
          <x:t xml:space="preserve">EBIT004</x:t>
        </x:is>
      </x:c>
      <x:c r="C2538" t="inlineStr">
        <x:is>
          <x:t xml:space="preserve">Despesa</x:t>
        </x:is>
      </x:c>
      <x:c r="D2538" t="inlineStr">
        <x:is>
          <x:t xml:space="preserve">Vendas, gerais e administrativas</x:t>
        </x:is>
      </x:c>
      <x:c r="E2538" t="inlineStr">
        <x:is>
          <x:t xml:space="preserve">INTERNACIONAL</x:t>
        </x:is>
      </x:c>
      <x:c r="F2538" t="n">
        <x:v>-1554</x:v>
      </x:c>
      <x:c r="G2538" t="n">
        <x:v>-1250</x:v>
      </x:c>
      <x:c r="H2538" t="n">
        <x:v>-304</x:v>
      </x:c>
      <x:c r="I2538" t="inlineStr">
        <x:is>
          <x:t xml:space="preserve">Atual − trimestre anterior</x:t>
        </x:is>
      </x:c>
    </x:row>
    <x:row r="2539">
      <x:c r="A2539" t="inlineStr">
        <x:is>
          <x:t xml:space="preserve">4T11</x:t>
        </x:is>
      </x:c>
      <x:c r="B2539" t="inlineStr">
        <x:is>
          <x:t xml:space="preserve">EBIT004</x:t>
        </x:is>
      </x:c>
      <x:c r="C2539" t="inlineStr">
        <x:is>
          <x:t xml:space="preserve">Despesa</x:t>
        </x:is>
      </x:c>
      <x:c r="D2539" t="inlineStr">
        <x:is>
          <x:t xml:space="preserve">Vendas, gerais e administrativas</x:t>
        </x:is>
      </x:c>
      <x:c r="E2539" t="inlineStr">
        <x:is>
          <x:t xml:space="preserve">TOTAL</x:t>
        </x:is>
      </x:c>
      <x:c r="F2539" t="n">
        <x:v>-17597</x:v>
      </x:c>
      <x:c r="G2539" t="n">
        <x:v>-13092</x:v>
      </x:c>
      <x:c r="H2539" t="n">
        <x:v>-4505</x:v>
      </x:c>
      <x:c r="I2539" t="inlineStr">
        <x:is>
          <x:t xml:space="preserve">Atual − trimestre anterior</x:t>
        </x:is>
      </x:c>
    </x:row>
    <x:row r="2540">
      <x:c r="A2540" t="inlineStr">
        <x:is>
          <x:t xml:space="preserve">4T11</x:t>
        </x:is>
      </x:c>
      <x:c r="B2540" t="inlineStr">
        <x:is>
          <x:t xml:space="preserve">EBIT005</x:t>
        </x:is>
      </x:c>
      <x:c r="C2540" t="inlineStr">
        <x:is>
          <x:t xml:space="preserve">Despesa</x:t>
        </x:is>
      </x:c>
      <x:c r="D2540" t="inlineStr">
        <x:is>
          <x:t xml:space="preserve">Tributárias</x:t>
        </x:is>
      </x:c>
      <x:c r="E2540" t="inlineStr">
        <x:is>
          <x:t xml:space="preserve">ABASTECIMENTO</x:t>
        </x:is>
      </x:c>
      <x:c r="F2540" t="n">
        <x:v>-90</x:v>
      </x:c>
      <x:c r="G2540" t="n">
        <x:v>-60</x:v>
      </x:c>
      <x:c r="H2540" t="n">
        <x:v>-30</x:v>
      </x:c>
      <x:c r="I2540" t="inlineStr">
        <x:is>
          <x:t xml:space="preserve">Atual − trimestre anterior</x:t>
        </x:is>
      </x:c>
    </x:row>
    <x:row r="2541">
      <x:c r="A2541" t="inlineStr">
        <x:is>
          <x:t xml:space="preserve">4T11</x:t>
        </x:is>
      </x:c>
      <x:c r="B2541" t="inlineStr">
        <x:is>
          <x:t xml:space="preserve">EBIT005</x:t>
        </x:is>
      </x:c>
      <x:c r="C2541" t="inlineStr">
        <x:is>
          <x:t xml:space="preserve">Despesa</x:t>
        </x:is>
      </x:c>
      <x:c r="D2541" t="inlineStr">
        <x:is>
          <x:t xml:space="preserve">Tributárias</x:t>
        </x:is>
      </x:c>
      <x:c r="E2541" t="inlineStr">
        <x:is>
          <x:t xml:space="preserve">BIOCOMBUSTÍVEIS</x:t>
        </x:is>
      </x:c>
      <x:c r="F2541" t="n">
        <x:v>-1</x:v>
      </x:c>
      <x:c r="G2541" t="n">
        <x:v>-2</x:v>
      </x:c>
      <x:c r="H2541" t="n">
        <x:v>1</x:v>
      </x:c>
      <x:c r="I2541" t="inlineStr">
        <x:is>
          <x:t xml:space="preserve">Atual − trimestre anterior</x:t>
        </x:is>
      </x:c>
    </x:row>
    <x:row r="2542">
      <x:c r="A2542" t="inlineStr">
        <x:is>
          <x:t xml:space="preserve">4T11</x:t>
        </x:is>
      </x:c>
      <x:c r="B2542" t="inlineStr">
        <x:is>
          <x:t xml:space="preserve">EBIT005</x:t>
        </x:is>
      </x:c>
      <x:c r="C2542" t="inlineStr">
        <x:is>
          <x:t xml:space="preserve">Despesa</x:t>
        </x:is>
      </x:c>
      <x:c r="D2542" t="inlineStr">
        <x:is>
          <x:t xml:space="preserve">Tributárias</x:t>
        </x:is>
      </x:c>
      <x:c r="E2542" t="inlineStr">
        <x:is>
          <x:t xml:space="preserve">CORPORATIVO / OUTROS NEGÓCIOS</x:t>
        </x:is>
      </x:c>
      <x:c r="F2542" t="n">
        <x:v>-208</x:v>
      </x:c>
      <x:c r="G2542" t="n">
        <x:v>-164</x:v>
      </x:c>
      <x:c r="H2542" t="n">
        <x:v>-44</x:v>
      </x:c>
      <x:c r="I2542" t="inlineStr">
        <x:is>
          <x:t xml:space="preserve">Atual − trimestre anterior</x:t>
        </x:is>
      </x:c>
    </x:row>
    <x:row r="2543">
      <x:c r="A2543" t="inlineStr">
        <x:is>
          <x:t xml:space="preserve">4T11</x:t>
        </x:is>
      </x:c>
      <x:c r="B2543" t="inlineStr">
        <x:is>
          <x:t xml:space="preserve">EBIT005</x:t>
        </x:is>
      </x:c>
      <x:c r="C2543" t="inlineStr">
        <x:is>
          <x:t xml:space="preserve">Despesa</x:t>
        </x:is>
      </x:c>
      <x:c r="D2543" t="inlineStr">
        <x:is>
          <x:t xml:space="preserve">Tributárias</x:t>
        </x:is>
      </x:c>
      <x:c r="E2543" t="inlineStr">
        <x:is>
          <x:t xml:space="preserve">DISTRIBUIÇÃO</x:t>
        </x:is>
      </x:c>
      <x:c r="F2543" t="n">
        <x:v>-41</x:v>
      </x:c>
      <x:c r="G2543" t="n">
        <x:v>-34</x:v>
      </x:c>
      <x:c r="H2543" t="n">
        <x:v>-7</x:v>
      </x:c>
      <x:c r="I2543" t="inlineStr">
        <x:is>
          <x:t xml:space="preserve">Atual − trimestre anterior</x:t>
        </x:is>
      </x:c>
    </x:row>
    <x:row r="2544">
      <x:c r="A2544" t="inlineStr">
        <x:is>
          <x:t xml:space="preserve">4T11</x:t>
        </x:is>
      </x:c>
      <x:c r="B2544" t="inlineStr">
        <x:is>
          <x:t xml:space="preserve">EBIT005</x:t>
        </x:is>
      </x:c>
      <x:c r="C2544" t="inlineStr">
        <x:is>
          <x:t xml:space="preserve">Despesa</x:t>
        </x:is>
      </x:c>
      <x:c r="D2544" t="inlineStr">
        <x:is>
          <x:t xml:space="preserve">Tributárias</x:t>
        </x:is>
      </x:c>
      <x:c r="E2544" t="inlineStr">
        <x:is>
          <x:t xml:space="preserve">E&amp;P</x:t>
        </x:is>
      </x:c>
      <x:c r="F2544" t="n">
        <x:v>-80</x:v>
      </x:c>
      <x:c r="G2544" t="n">
        <x:v>-54</x:v>
      </x:c>
      <x:c r="H2544" t="n">
        <x:v>-26</x:v>
      </x:c>
      <x:c r="I2544" t="inlineStr">
        <x:is>
          <x:t xml:space="preserve">Atual − trimestre anterior</x:t>
        </x:is>
      </x:c>
    </x:row>
    <x:row r="2545">
      <x:c r="A2545" t="inlineStr">
        <x:is>
          <x:t xml:space="preserve">4T11</x:t>
        </x:is>
      </x:c>
      <x:c r="B2545" t="inlineStr">
        <x:is>
          <x:t xml:space="preserve">EBIT005</x:t>
        </x:is>
      </x:c>
      <x:c r="C2545" t="inlineStr">
        <x:is>
          <x:t xml:space="preserve">Despesa</x:t>
        </x:is>
      </x:c>
      <x:c r="D2545" t="inlineStr">
        <x:is>
          <x:t xml:space="preserve">Tributárias</x:t>
        </x:is>
      </x:c>
      <x:c r="E2545" t="inlineStr">
        <x:is>
          <x:t xml:space="preserve">ELIMINAÇÕES</x:t>
        </x:is>
      </x:c>
      <x:c r="F2545" t="n">
        <x:v>0</x:v>
      </x:c>
      <x:c r="G2545" t="n">
        <x:v>0</x:v>
      </x:c>
      <x:c r="H2545" t="n">
        <x:v>0</x:v>
      </x:c>
      <x:c r="I2545" t="inlineStr">
        <x:is>
          <x:t xml:space="preserve">Atual − trimestre anterior</x:t>
        </x:is>
      </x:c>
    </x:row>
    <x:row r="2546">
      <x:c r="A2546" t="inlineStr">
        <x:is>
          <x:t xml:space="preserve">4T11</x:t>
        </x:is>
      </x:c>
      <x:c r="B2546" t="inlineStr">
        <x:is>
          <x:t xml:space="preserve">EBIT005</x:t>
        </x:is>
      </x:c>
      <x:c r="C2546" t="inlineStr">
        <x:is>
          <x:t xml:space="preserve">Despesa</x:t>
        </x:is>
      </x:c>
      <x:c r="D2546" t="inlineStr">
        <x:is>
          <x:t xml:space="preserve">Tributárias</x:t>
        </x:is>
      </x:c>
      <x:c r="E2546" t="inlineStr">
        <x:is>
          <x:t xml:space="preserve">GÁS &amp; ENERGIA / G&amp;EBC</x:t>
        </x:is>
      </x:c>
      <x:c r="F2546" t="n">
        <x:v>-165</x:v>
      </x:c>
      <x:c r="G2546" t="n">
        <x:v>-95</x:v>
      </x:c>
      <x:c r="H2546" t="n">
        <x:v>-70</x:v>
      </x:c>
      <x:c r="I2546" t="inlineStr">
        <x:is>
          <x:t xml:space="preserve">Atual − trimestre anterior</x:t>
        </x:is>
      </x:c>
    </x:row>
    <x:row r="2547">
      <x:c r="A2547" t="inlineStr">
        <x:is>
          <x:t xml:space="preserve">4T11</x:t>
        </x:is>
      </x:c>
      <x:c r="B2547" t="inlineStr">
        <x:is>
          <x:t xml:space="preserve">EBIT005</x:t>
        </x:is>
      </x:c>
      <x:c r="C2547" t="inlineStr">
        <x:is>
          <x:t xml:space="preserve">Despesa</x:t>
        </x:is>
      </x:c>
      <x:c r="D2547" t="inlineStr">
        <x:is>
          <x:t xml:space="preserve">Tributárias</x:t>
        </x:is>
      </x:c>
      <x:c r="E2547" t="inlineStr">
        <x:is>
          <x:t xml:space="preserve">INTERNACIONAL</x:t>
        </x:is>
      </x:c>
      <x:c r="F2547" t="n">
        <x:v>-192</x:v>
      </x:c>
      <x:c r="G2547" t="n">
        <x:v>-126</x:v>
      </x:c>
      <x:c r="H2547" t="n">
        <x:v>-66</x:v>
      </x:c>
      <x:c r="I2547" t="inlineStr">
        <x:is>
          <x:t xml:space="preserve">Atual − trimestre anterior</x:t>
        </x:is>
      </x:c>
    </x:row>
    <x:row r="2548">
      <x:c r="A2548" t="inlineStr">
        <x:is>
          <x:t xml:space="preserve">4T11</x:t>
        </x:is>
      </x:c>
      <x:c r="B2548" t="inlineStr">
        <x:is>
          <x:t xml:space="preserve">EBIT005</x:t>
        </x:is>
      </x:c>
      <x:c r="C2548" t="inlineStr">
        <x:is>
          <x:t xml:space="preserve">Despesa</x:t>
        </x:is>
      </x:c>
      <x:c r="D2548" t="inlineStr">
        <x:is>
          <x:t xml:space="preserve">Tributárias</x:t>
        </x:is>
      </x:c>
      <x:c r="E2548" t="inlineStr">
        <x:is>
          <x:t xml:space="preserve">TOTAL</x:t>
        </x:is>
      </x:c>
      <x:c r="F2548" t="n">
        <x:v>-777</x:v>
      </x:c>
      <x:c r="G2548" t="n">
        <x:v>-535</x:v>
      </x:c>
      <x:c r="H2548" t="n">
        <x:v>-242</x:v>
      </x:c>
      <x:c r="I2548" t="inlineStr">
        <x:is>
          <x:t xml:space="preserve">Atual − trimestre anterior</x:t>
        </x:is>
      </x:c>
    </x:row>
    <x:row r="2549">
      <x:c r="A2549" t="inlineStr">
        <x:is>
          <x:t xml:space="preserve">4T11</x:t>
        </x:is>
      </x:c>
      <x:c r="B2549" t="inlineStr">
        <x:is>
          <x:t xml:space="preserve">EBIT006</x:t>
        </x:is>
      </x:c>
      <x:c r="C2549" t="inlineStr">
        <x:is>
          <x:t xml:space="preserve">Despesa</x:t>
        </x:is>
      </x:c>
      <x:c r="D2549" t="inlineStr">
        <x:is>
          <x:t xml:space="preserve">Custos exploratórios p/ extração de petróleo</x:t>
        </x:is>
      </x:c>
      <x:c r="E2549" t="inlineStr">
        <x:is>
          <x:t xml:space="preserve">ABASTECIMENTO</x:t>
        </x:is>
      </x:c>
      <x:c r="F2549" t="n">
        <x:v>0</x:v>
      </x:c>
      <x:c r="G2549" t="n">
        <x:v>0</x:v>
      </x:c>
      <x:c r="H2549" t="n">
        <x:v>0</x:v>
      </x:c>
      <x:c r="I2549" t="inlineStr">
        <x:is>
          <x:t xml:space="preserve">Atual − trimestre anterior</x:t>
        </x:is>
      </x:c>
    </x:row>
    <x:row r="2550">
      <x:c r="A2550" t="inlineStr">
        <x:is>
          <x:t xml:space="preserve">4T11</x:t>
        </x:is>
      </x:c>
      <x:c r="B2550" t="inlineStr">
        <x:is>
          <x:t xml:space="preserve">EBIT006</x:t>
        </x:is>
      </x:c>
      <x:c r="C2550" t="inlineStr">
        <x:is>
          <x:t xml:space="preserve">Despesa</x:t>
        </x:is>
      </x:c>
      <x:c r="D2550" t="inlineStr">
        <x:is>
          <x:t xml:space="preserve">Custos exploratórios p/ extração de petróleo</x:t>
        </x:is>
      </x:c>
      <x:c r="E2550" t="inlineStr">
        <x:is>
          <x:t xml:space="preserve">BIOCOMBUSTÍVEIS</x:t>
        </x:is>
      </x:c>
      <x:c r="F2550" t="n">
        <x:v>0</x:v>
      </x:c>
      <x:c r="G2550" t="n">
        <x:v>0</x:v>
      </x:c>
      <x:c r="H2550" t="n">
        <x:v>0</x:v>
      </x:c>
      <x:c r="I2550" t="inlineStr">
        <x:is>
          <x:t xml:space="preserve">Atual − trimestre anterior</x:t>
        </x:is>
      </x:c>
    </x:row>
    <x:row r="2551">
      <x:c r="A2551" t="inlineStr">
        <x:is>
          <x:t xml:space="preserve">4T11</x:t>
        </x:is>
      </x:c>
      <x:c r="B2551" t="inlineStr">
        <x:is>
          <x:t xml:space="preserve">EBIT006</x:t>
        </x:is>
      </x:c>
      <x:c r="C2551" t="inlineStr">
        <x:is>
          <x:t xml:space="preserve">Despesa</x:t>
        </x:is>
      </x:c>
      <x:c r="D2551" t="inlineStr">
        <x:is>
          <x:t xml:space="preserve">Custos exploratórios p/ extração de petróleo</x:t>
        </x:is>
      </x:c>
      <x:c r="E2551" t="inlineStr">
        <x:is>
          <x:t xml:space="preserve">CORPORATIVO / OUTROS NEGÓCIOS</x:t>
        </x:is>
      </x:c>
      <x:c r="F2551" t="n">
        <x:v>0</x:v>
      </x:c>
      <x:c r="G2551" t="n">
        <x:v>0</x:v>
      </x:c>
      <x:c r="H2551" t="n">
        <x:v>0</x:v>
      </x:c>
      <x:c r="I2551" t="inlineStr">
        <x:is>
          <x:t xml:space="preserve">Atual − trimestre anterior</x:t>
        </x:is>
      </x:c>
    </x:row>
    <x:row r="2552">
      <x:c r="A2552" t="inlineStr">
        <x:is>
          <x:t xml:space="preserve">4T11</x:t>
        </x:is>
      </x:c>
      <x:c r="B2552" t="inlineStr">
        <x:is>
          <x:t xml:space="preserve">EBIT006</x:t>
        </x:is>
      </x:c>
      <x:c r="C2552" t="inlineStr">
        <x:is>
          <x:t xml:space="preserve">Despesa</x:t>
        </x:is>
      </x:c>
      <x:c r="D2552" t="inlineStr">
        <x:is>
          <x:t xml:space="preserve">Custos exploratórios p/ extração de petróleo</x:t>
        </x:is>
      </x:c>
      <x:c r="E2552" t="inlineStr">
        <x:is>
          <x:t xml:space="preserve">DISTRIBUIÇÃO</x:t>
        </x:is>
      </x:c>
      <x:c r="F2552" t="n">
        <x:v>0</x:v>
      </x:c>
      <x:c r="G2552" t="n">
        <x:v>0</x:v>
      </x:c>
      <x:c r="H2552" t="n">
        <x:v>0</x:v>
      </x:c>
      <x:c r="I2552" t="inlineStr">
        <x:is>
          <x:t xml:space="preserve">Atual − trimestre anterior</x:t>
        </x:is>
      </x:c>
    </x:row>
    <x:row r="2553">
      <x:c r="A2553" t="inlineStr">
        <x:is>
          <x:t xml:space="preserve">4T11</x:t>
        </x:is>
      </x:c>
      <x:c r="B2553" t="inlineStr">
        <x:is>
          <x:t xml:space="preserve">EBIT006</x:t>
        </x:is>
      </x:c>
      <x:c r="C2553" t="inlineStr">
        <x:is>
          <x:t xml:space="preserve">Despesa</x:t>
        </x:is>
      </x:c>
      <x:c r="D2553" t="inlineStr">
        <x:is>
          <x:t xml:space="preserve">Custos exploratórios p/ extração de petróleo</x:t>
        </x:is>
      </x:c>
      <x:c r="E2553" t="inlineStr">
        <x:is>
          <x:t xml:space="preserve">E&amp;P</x:t>
        </x:is>
      </x:c>
      <x:c r="F2553" t="n">
        <x:v>-3674</x:v>
      </x:c>
      <x:c r="G2553" t="n">
        <x:v>-2524</x:v>
      </x:c>
      <x:c r="H2553" t="n">
        <x:v>-1150</x:v>
      </x:c>
      <x:c r="I2553" t="inlineStr">
        <x:is>
          <x:t xml:space="preserve">Atual − trimestre anterior</x:t>
        </x:is>
      </x:c>
    </x:row>
    <x:row r="2554">
      <x:c r="A2554" t="inlineStr">
        <x:is>
          <x:t xml:space="preserve">4T11</x:t>
        </x:is>
      </x:c>
      <x:c r="B2554" t="inlineStr">
        <x:is>
          <x:t xml:space="preserve">EBIT006</x:t>
        </x:is>
      </x:c>
      <x:c r="C2554" t="inlineStr">
        <x:is>
          <x:t xml:space="preserve">Despesa</x:t>
        </x:is>
      </x:c>
      <x:c r="D2554" t="inlineStr">
        <x:is>
          <x:t xml:space="preserve">Custos exploratórios p/ extração de petróleo</x:t>
        </x:is>
      </x:c>
      <x:c r="E2554" t="inlineStr">
        <x:is>
          <x:t xml:space="preserve">ELIMINAÇÕES</x:t>
        </x:is>
      </x:c>
      <x:c r="F2554" t="n">
        <x:v>0</x:v>
      </x:c>
      <x:c r="G2554" t="n">
        <x:v>0</x:v>
      </x:c>
      <x:c r="H2554" t="n">
        <x:v>0</x:v>
      </x:c>
      <x:c r="I2554" t="inlineStr">
        <x:is>
          <x:t xml:space="preserve">Atual − trimestre anterior</x:t>
        </x:is>
      </x:c>
    </x:row>
    <x:row r="2555">
      <x:c r="A2555" t="inlineStr">
        <x:is>
          <x:t xml:space="preserve">4T11</x:t>
        </x:is>
      </x:c>
      <x:c r="B2555" t="inlineStr">
        <x:is>
          <x:t xml:space="preserve">EBIT006</x:t>
        </x:is>
      </x:c>
      <x:c r="C2555" t="inlineStr">
        <x:is>
          <x:t xml:space="preserve">Despesa</x:t>
        </x:is>
      </x:c>
      <x:c r="D2555" t="inlineStr">
        <x:is>
          <x:t xml:space="preserve">Custos exploratórios p/ extração de petróleo</x:t>
        </x:is>
      </x:c>
      <x:c r="E2555" t="inlineStr">
        <x:is>
          <x:t xml:space="preserve">GÁS &amp; ENERGIA / G&amp;EBC</x:t>
        </x:is>
      </x:c>
      <x:c r="F2555" t="n">
        <x:v>0</x:v>
      </x:c>
      <x:c r="G2555" t="n">
        <x:v>0</x:v>
      </x:c>
      <x:c r="H2555" t="n">
        <x:v>0</x:v>
      </x:c>
      <x:c r="I2555" t="inlineStr">
        <x:is>
          <x:t xml:space="preserve">Atual − trimestre anterior</x:t>
        </x:is>
      </x:c>
    </x:row>
    <x:row r="2556">
      <x:c r="A2556" t="inlineStr">
        <x:is>
          <x:t xml:space="preserve">4T11</x:t>
        </x:is>
      </x:c>
      <x:c r="B2556" t="inlineStr">
        <x:is>
          <x:t xml:space="preserve">EBIT006</x:t>
        </x:is>
      </x:c>
      <x:c r="C2556" t="inlineStr">
        <x:is>
          <x:t xml:space="preserve">Despesa</x:t>
        </x:is>
      </x:c>
      <x:c r="D2556" t="inlineStr">
        <x:is>
          <x:t xml:space="preserve">Custos exploratórios p/ extração de petróleo</x:t>
        </x:is>
      </x:c>
      <x:c r="E2556" t="inlineStr">
        <x:is>
          <x:t xml:space="preserve">INTERNACIONAL</x:t>
        </x:is>
      </x:c>
      <x:c r="F2556" t="n">
        <x:v>-754</x:v>
      </x:c>
      <x:c r="G2556" t="n">
        <x:v>-402</x:v>
      </x:c>
      <x:c r="H2556" t="n">
        <x:v>-352</x:v>
      </x:c>
      <x:c r="I2556" t="inlineStr">
        <x:is>
          <x:t xml:space="preserve">Atual − trimestre anterior</x:t>
        </x:is>
      </x:c>
    </x:row>
    <x:row r="2557">
      <x:c r="A2557" t="inlineStr">
        <x:is>
          <x:t xml:space="preserve">4T11</x:t>
        </x:is>
      </x:c>
      <x:c r="B2557" t="inlineStr">
        <x:is>
          <x:t xml:space="preserve">EBIT006</x:t>
        </x:is>
      </x:c>
      <x:c r="C2557" t="inlineStr">
        <x:is>
          <x:t xml:space="preserve">Despesa</x:t>
        </x:is>
      </x:c>
      <x:c r="D2557" t="inlineStr">
        <x:is>
          <x:t xml:space="preserve">Custos exploratórios p/ extração de petróleo</x:t>
        </x:is>
      </x:c>
      <x:c r="E2557" t="inlineStr">
        <x:is>
          <x:t xml:space="preserve">TOTAL</x:t>
        </x:is>
      </x:c>
      <x:c r="F2557" t="n">
        <x:v>-4428</x:v>
      </x:c>
      <x:c r="G2557" t="n">
        <x:v>-2926</x:v>
      </x:c>
      <x:c r="H2557" t="n">
        <x:v>-1502</x:v>
      </x:c>
      <x:c r="I2557" t="inlineStr">
        <x:is>
          <x:t xml:space="preserve">Atual − trimestre anterior</x:t>
        </x:is>
      </x:c>
    </x:row>
    <x:row r="2558">
      <x:c r="A2558" t="inlineStr">
        <x:is>
          <x:t xml:space="preserve">4T11</x:t>
        </x:is>
      </x:c>
      <x:c r="B2558" t="inlineStr">
        <x:is>
          <x:t xml:space="preserve">EBIT007</x:t>
        </x:is>
      </x:c>
      <x:c r="C2558" t="inlineStr">
        <x:is>
          <x:t xml:space="preserve">Despesa</x:t>
        </x:is>
      </x:c>
      <x:c r="D2558" t="inlineStr">
        <x:is>
          <x:t xml:space="preserve">Pesquisa e desenvolvimento</x:t>
        </x:is>
      </x:c>
      <x:c r="E2558" t="inlineStr">
        <x:is>
          <x:t xml:space="preserve">ABASTECIMENTO</x:t>
        </x:is>
      </x:c>
      <x:c r="F2558" t="n">
        <x:v>-470</x:v>
      </x:c>
      <x:c r="G2558" t="n">
        <x:v>-277</x:v>
      </x:c>
      <x:c r="H2558" t="n">
        <x:v>-193</x:v>
      </x:c>
      <x:c r="I2558" t="inlineStr">
        <x:is>
          <x:t xml:space="preserve">Atual − trimestre anterior</x:t>
        </x:is>
      </x:c>
    </x:row>
    <x:row r="2559">
      <x:c r="A2559" t="inlineStr">
        <x:is>
          <x:t xml:space="preserve">4T11</x:t>
        </x:is>
      </x:c>
      <x:c r="B2559" t="inlineStr">
        <x:is>
          <x:t xml:space="preserve">EBIT007</x:t>
        </x:is>
      </x:c>
      <x:c r="C2559" t="inlineStr">
        <x:is>
          <x:t xml:space="preserve">Despesa</x:t>
        </x:is>
      </x:c>
      <x:c r="D2559" t="inlineStr">
        <x:is>
          <x:t xml:space="preserve">Pesquisa e desenvolvimento</x:t>
        </x:is>
      </x:c>
      <x:c r="E2559" t="inlineStr">
        <x:is>
          <x:t xml:space="preserve">BIOCOMBUSTÍVEIS</x:t>
        </x:is>
      </x:c>
      <x:c r="F2559" t="n">
        <x:v>-50</x:v>
      </x:c>
      <x:c r="G2559" t="n">
        <x:v>-15</x:v>
      </x:c>
      <x:c r="H2559" t="n">
        <x:v>-35</x:v>
      </x:c>
      <x:c r="I2559" t="inlineStr">
        <x:is>
          <x:t xml:space="preserve">Atual − trimestre anterior</x:t>
        </x:is>
      </x:c>
    </x:row>
    <x:row r="2560">
      <x:c r="A2560" t="inlineStr">
        <x:is>
          <x:t xml:space="preserve">4T11</x:t>
        </x:is>
      </x:c>
      <x:c r="B2560" t="inlineStr">
        <x:is>
          <x:t xml:space="preserve">EBIT007</x:t>
        </x:is>
      </x:c>
      <x:c r="C2560" t="inlineStr">
        <x:is>
          <x:t xml:space="preserve">Despesa</x:t>
        </x:is>
      </x:c>
      <x:c r="D2560" t="inlineStr">
        <x:is>
          <x:t xml:space="preserve">Pesquisa e desenvolvimento</x:t>
        </x:is>
      </x:c>
      <x:c r="E2560" t="inlineStr">
        <x:is>
          <x:t xml:space="preserve">CORPORATIVO / OUTROS NEGÓCIOS</x:t>
        </x:is>
      </x:c>
      <x:c r="F2560" t="n">
        <x:v>-550</x:v>
      </x:c>
      <x:c r="G2560" t="n">
        <x:v>-364</x:v>
      </x:c>
      <x:c r="H2560" t="n">
        <x:v>-186</x:v>
      </x:c>
      <x:c r="I2560" t="inlineStr">
        <x:is>
          <x:t xml:space="preserve">Atual − trimestre anterior</x:t>
        </x:is>
      </x:c>
    </x:row>
    <x:row r="2561">
      <x:c r="A2561" t="inlineStr">
        <x:is>
          <x:t xml:space="preserve">4T11</x:t>
        </x:is>
      </x:c>
      <x:c r="B2561" t="inlineStr">
        <x:is>
          <x:t xml:space="preserve">EBIT007</x:t>
        </x:is>
      </x:c>
      <x:c r="C2561" t="inlineStr">
        <x:is>
          <x:t xml:space="preserve">Despesa</x:t>
        </x:is>
      </x:c>
      <x:c r="D2561" t="inlineStr">
        <x:is>
          <x:t xml:space="preserve">Pesquisa e desenvolvimento</x:t>
        </x:is>
      </x:c>
      <x:c r="E2561" t="inlineStr">
        <x:is>
          <x:t xml:space="preserve">DISTRIBUIÇÃO</x:t>
        </x:is>
      </x:c>
      <x:c r="F2561" t="n">
        <x:v>-9</x:v>
      </x:c>
      <x:c r="G2561" t="n">
        <x:v>-7</x:v>
      </x:c>
      <x:c r="H2561" t="n">
        <x:v>-2</x:v>
      </x:c>
      <x:c r="I2561" t="inlineStr">
        <x:is>
          <x:t xml:space="preserve">Atual − trimestre anterior</x:t>
        </x:is>
      </x:c>
    </x:row>
    <x:row r="2562">
      <x:c r="A2562" t="inlineStr">
        <x:is>
          <x:t xml:space="preserve">4T11</x:t>
        </x:is>
      </x:c>
      <x:c r="B2562" t="inlineStr">
        <x:is>
          <x:t xml:space="preserve">EBIT007</x:t>
        </x:is>
      </x:c>
      <x:c r="C2562" t="inlineStr">
        <x:is>
          <x:t xml:space="preserve">Despesa</x:t>
        </x:is>
      </x:c>
      <x:c r="D2562" t="inlineStr">
        <x:is>
          <x:t xml:space="preserve">Pesquisa e desenvolvimento</x:t>
        </x:is>
      </x:c>
      <x:c r="E2562" t="inlineStr">
        <x:is>
          <x:t xml:space="preserve">E&amp;P</x:t>
        </x:is>
      </x:c>
      <x:c r="F2562" t="n">
        <x:v>-1248</x:v>
      </x:c>
      <x:c r="G2562" t="n">
        <x:v>-932</x:v>
      </x:c>
      <x:c r="H2562" t="n">
        <x:v>-316</x:v>
      </x:c>
      <x:c r="I2562" t="inlineStr">
        <x:is>
          <x:t xml:space="preserve">Atual − trimestre anterior</x:t>
        </x:is>
      </x:c>
    </x:row>
    <x:row r="2563">
      <x:c r="A2563" t="inlineStr">
        <x:is>
          <x:t xml:space="preserve">4T11</x:t>
        </x:is>
      </x:c>
      <x:c r="B2563" t="inlineStr">
        <x:is>
          <x:t xml:space="preserve">EBIT007</x:t>
        </x:is>
      </x:c>
      <x:c r="C2563" t="inlineStr">
        <x:is>
          <x:t xml:space="preserve">Despesa</x:t>
        </x:is>
      </x:c>
      <x:c r="D2563" t="inlineStr">
        <x:is>
          <x:t xml:space="preserve">Pesquisa e desenvolvimento</x:t>
        </x:is>
      </x:c>
      <x:c r="E2563" t="inlineStr">
        <x:is>
          <x:t xml:space="preserve">ELIMINAÇÕES</x:t>
        </x:is>
      </x:c>
      <x:c r="F2563" t="n">
        <x:v>0</x:v>
      </x:c>
      <x:c r="G2563" t="n">
        <x:v>0</x:v>
      </x:c>
      <x:c r="H2563" t="n">
        <x:v>0</x:v>
      </x:c>
      <x:c r="I2563" t="inlineStr">
        <x:is>
          <x:t xml:space="preserve">Atual − trimestre anterior</x:t>
        </x:is>
      </x:c>
    </x:row>
    <x:row r="2564">
      <x:c r="A2564" t="inlineStr">
        <x:is>
          <x:t xml:space="preserve">4T11</x:t>
        </x:is>
      </x:c>
      <x:c r="B2564" t="inlineStr">
        <x:is>
          <x:t xml:space="preserve">EBIT007</x:t>
        </x:is>
      </x:c>
      <x:c r="C2564" t="inlineStr">
        <x:is>
          <x:t xml:space="preserve">Despesa</x:t>
        </x:is>
      </x:c>
      <x:c r="D2564" t="inlineStr">
        <x:is>
          <x:t xml:space="preserve">Pesquisa e desenvolvimento</x:t>
        </x:is>
      </x:c>
      <x:c r="E2564" t="inlineStr">
        <x:is>
          <x:t xml:space="preserve">GÁS &amp; ENERGIA / G&amp;EBC</x:t>
        </x:is>
      </x:c>
      <x:c r="F2564" t="n">
        <x:v>-116</x:v>
      </x:c>
      <x:c r="G2564" t="n">
        <x:v>-95</x:v>
      </x:c>
      <x:c r="H2564" t="n">
        <x:v>-21</x:v>
      </x:c>
      <x:c r="I2564" t="inlineStr">
        <x:is>
          <x:t xml:space="preserve">Atual − trimestre anterior</x:t>
        </x:is>
      </x:c>
    </x:row>
    <x:row r="2565">
      <x:c r="A2565" t="inlineStr">
        <x:is>
          <x:t xml:space="preserve">4T11</x:t>
        </x:is>
      </x:c>
      <x:c r="B2565" t="inlineStr">
        <x:is>
          <x:t xml:space="preserve">EBIT007</x:t>
        </x:is>
      </x:c>
      <x:c r="C2565" t="inlineStr">
        <x:is>
          <x:t xml:space="preserve">Despesa</x:t>
        </x:is>
      </x:c>
      <x:c r="D2565" t="inlineStr">
        <x:is>
          <x:t xml:space="preserve">Pesquisa e desenvolvimento</x:t>
        </x:is>
      </x:c>
      <x:c r="E2565" t="inlineStr">
        <x:is>
          <x:t xml:space="preserve">INTERNACIONAL</x:t>
        </x:is>
      </x:c>
      <x:c r="F2565" t="n">
        <x:v>-1</x:v>
      </x:c>
      <x:c r="G2565" t="n">
        <x:v>0</x:v>
      </x:c>
      <x:c r="H2565" t="n">
        <x:v>-1</x:v>
      </x:c>
      <x:c r="I2565" t="inlineStr">
        <x:is>
          <x:t xml:space="preserve">Atual − trimestre anterior</x:t>
        </x:is>
      </x:c>
    </x:row>
    <x:row r="2566">
      <x:c r="A2566" t="inlineStr">
        <x:is>
          <x:t xml:space="preserve">4T11</x:t>
        </x:is>
      </x:c>
      <x:c r="B2566" t="inlineStr">
        <x:is>
          <x:t xml:space="preserve">EBIT007</x:t>
        </x:is>
      </x:c>
      <x:c r="C2566" t="inlineStr">
        <x:is>
          <x:t xml:space="preserve">Despesa</x:t>
        </x:is>
      </x:c>
      <x:c r="D2566" t="inlineStr">
        <x:is>
          <x:t xml:space="preserve">Pesquisa e desenvolvimento</x:t>
        </x:is>
      </x:c>
      <x:c r="E2566" t="inlineStr">
        <x:is>
          <x:t xml:space="preserve">TOTAL</x:t>
        </x:is>
      </x:c>
      <x:c r="F2566" t="n">
        <x:v>-2444</x:v>
      </x:c>
      <x:c r="G2566" t="n">
        <x:v>-1690</x:v>
      </x:c>
      <x:c r="H2566" t="n">
        <x:v>-754</x:v>
      </x:c>
      <x:c r="I2566" t="inlineStr">
        <x:is>
          <x:t xml:space="preserve">Atual − trimestre anterior</x:t>
        </x:is>
      </x:c>
    </x:row>
    <x:row r="2567">
      <x:c r="A2567" t="inlineStr">
        <x:is>
          <x:t xml:space="preserve">4T11</x:t>
        </x:is>
      </x:c>
      <x:c r="B2567" t="inlineStr">
        <x:is>
          <x:t xml:space="preserve">EBIT010</x:t>
        </x:is>
      </x:c>
      <x:c r="C2567" t="inlineStr">
        <x:is>
          <x:t xml:space="preserve">Despesa</x:t>
        </x:is>
      </x:c>
      <x:c r="D2567" t="inlineStr">
        <x:is>
          <x:t xml:space="preserve">Outras</x:t>
        </x:is>
      </x:c>
      <x:c r="E2567" t="inlineStr">
        <x:is>
          <x:t xml:space="preserve">ABASTECIMENTO</x:t>
        </x:is>
      </x:c>
      <x:c r="F2567" t="n">
        <x:v>-930</x:v>
      </x:c>
      <x:c r="G2567" t="n">
        <x:v>-779</x:v>
      </x:c>
      <x:c r="H2567" t="n">
        <x:v>-151</x:v>
      </x:c>
      <x:c r="I2567" t="inlineStr">
        <x:is>
          <x:t xml:space="preserve">Atual − trimestre anterior</x:t>
        </x:is>
      </x:c>
    </x:row>
    <x:row r="2568">
      <x:c r="A2568" t="inlineStr">
        <x:is>
          <x:t xml:space="preserve">4T11</x:t>
        </x:is>
      </x:c>
      <x:c r="B2568" t="inlineStr">
        <x:is>
          <x:t xml:space="preserve">EBIT010</x:t>
        </x:is>
      </x:c>
      <x:c r="C2568" t="inlineStr">
        <x:is>
          <x:t xml:space="preserve">Despesa</x:t>
        </x:is>
      </x:c>
      <x:c r="D2568" t="inlineStr">
        <x:is>
          <x:t xml:space="preserve">Outras</x:t>
        </x:is>
      </x:c>
      <x:c r="E2568" t="inlineStr">
        <x:is>
          <x:t xml:space="preserve">BIOCOMBUSTÍVEIS</x:t>
        </x:is>
      </x:c>
      <x:c r="F2568" t="n">
        <x:v>-60</x:v>
      </x:c>
      <x:c r="G2568" t="n">
        <x:v>-37</x:v>
      </x:c>
      <x:c r="H2568" t="n">
        <x:v>-23</x:v>
      </x:c>
      <x:c r="I2568" t="inlineStr">
        <x:is>
          <x:t xml:space="preserve">Atual − trimestre anterior</x:t>
        </x:is>
      </x:c>
    </x:row>
    <x:row r="2569">
      <x:c r="A2569" t="inlineStr">
        <x:is>
          <x:t xml:space="preserve">4T11</x:t>
        </x:is>
      </x:c>
      <x:c r="B2569" t="inlineStr">
        <x:is>
          <x:t xml:space="preserve">EBIT010</x:t>
        </x:is>
      </x:c>
      <x:c r="C2569" t="inlineStr">
        <x:is>
          <x:t xml:space="preserve">Despesa</x:t>
        </x:is>
      </x:c>
      <x:c r="D2569" t="inlineStr">
        <x:is>
          <x:t xml:space="preserve">Outras</x:t>
        </x:is>
      </x:c>
      <x:c r="E2569" t="inlineStr">
        <x:is>
          <x:t xml:space="preserve">CORPORATIVO / OUTROS NEGÓCIOS</x:t>
        </x:is>
      </x:c>
      <x:c r="F2569" t="n">
        <x:v>-3136</x:v>
      </x:c>
      <x:c r="G2569" t="n">
        <x:v>-2587</x:v>
      </x:c>
      <x:c r="H2569" t="n">
        <x:v>-549</x:v>
      </x:c>
      <x:c r="I2569" t="inlineStr">
        <x:is>
          <x:t xml:space="preserve">Atual − trimestre anterior</x:t>
        </x:is>
      </x:c>
    </x:row>
    <x:row r="2570">
      <x:c r="A2570" t="inlineStr">
        <x:is>
          <x:t xml:space="preserve">4T11</x:t>
        </x:is>
      </x:c>
      <x:c r="B2570" t="inlineStr">
        <x:is>
          <x:t xml:space="preserve">EBIT010</x:t>
        </x:is>
      </x:c>
      <x:c r="C2570" t="inlineStr">
        <x:is>
          <x:t xml:space="preserve">Despesa</x:t>
        </x:is>
      </x:c>
      <x:c r="D2570" t="inlineStr">
        <x:is>
          <x:t xml:space="preserve">Outras</x:t>
        </x:is>
      </x:c>
      <x:c r="E2570" t="inlineStr">
        <x:is>
          <x:t xml:space="preserve">DISTRIBUIÇÃO</x:t>
        </x:is>
      </x:c>
      <x:c r="F2570" t="n">
        <x:v>-44</x:v>
      </x:c>
      <x:c r="G2570" t="n">
        <x:v>-67</x:v>
      </x:c>
      <x:c r="H2570" t="n">
        <x:v>23</x:v>
      </x:c>
      <x:c r="I2570" t="inlineStr">
        <x:is>
          <x:t xml:space="preserve">Atual − trimestre anterior</x:t>
        </x:is>
      </x:c>
    </x:row>
    <x:row r="2571">
      <x:c r="A2571" t="inlineStr">
        <x:is>
          <x:t xml:space="preserve">4T11</x:t>
        </x:is>
      </x:c>
      <x:c r="B2571" t="inlineStr">
        <x:is>
          <x:t xml:space="preserve">EBIT010</x:t>
        </x:is>
      </x:c>
      <x:c r="C2571" t="inlineStr">
        <x:is>
          <x:t xml:space="preserve">Despesa</x:t>
        </x:is>
      </x:c>
      <x:c r="D2571" t="inlineStr">
        <x:is>
          <x:t xml:space="preserve">Outras</x:t>
        </x:is>
      </x:c>
      <x:c r="E2571" t="inlineStr">
        <x:is>
          <x:t xml:space="preserve">E&amp;P</x:t>
        </x:is>
      </x:c>
      <x:c r="F2571" t="n">
        <x:v>-1237</x:v>
      </x:c>
      <x:c r="G2571" t="n">
        <x:v>-960</x:v>
      </x:c>
      <x:c r="H2571" t="n">
        <x:v>-277</x:v>
      </x:c>
      <x:c r="I2571" t="inlineStr">
        <x:is>
          <x:t xml:space="preserve">Atual − trimestre anterior</x:t>
        </x:is>
      </x:c>
    </x:row>
    <x:row r="2572">
      <x:c r="A2572" t="inlineStr">
        <x:is>
          <x:t xml:space="preserve">4T11</x:t>
        </x:is>
      </x:c>
      <x:c r="B2572" t="inlineStr">
        <x:is>
          <x:t xml:space="preserve">EBIT010</x:t>
        </x:is>
      </x:c>
      <x:c r="C2572" t="inlineStr">
        <x:is>
          <x:t xml:space="preserve">Despesa</x:t>
        </x:is>
      </x:c>
      <x:c r="D2572" t="inlineStr">
        <x:is>
          <x:t xml:space="preserve">Outras</x:t>
        </x:is>
      </x:c>
      <x:c r="E2572" t="inlineStr">
        <x:is>
          <x:t xml:space="preserve">ELIMINAÇÕES</x:t>
        </x:is>
      </x:c>
      <x:c r="F2572" t="n">
        <x:v>0</x:v>
      </x:c>
      <x:c r="G2572" t="n">
        <x:v>76</x:v>
      </x:c>
      <x:c r="H2572" t="n">
        <x:v>-76</x:v>
      </x:c>
      <x:c r="I2572" t="inlineStr">
        <x:is>
          <x:t xml:space="preserve">Atual − trimestre anterior</x:t>
        </x:is>
      </x:c>
    </x:row>
    <x:row r="2573">
      <x:c r="A2573" t="inlineStr">
        <x:is>
          <x:t xml:space="preserve">4T11</x:t>
        </x:is>
      </x:c>
      <x:c r="B2573" t="inlineStr">
        <x:is>
          <x:t xml:space="preserve">EBIT010</x:t>
        </x:is>
      </x:c>
      <x:c r="C2573" t="inlineStr">
        <x:is>
          <x:t xml:space="preserve">Despesa</x:t>
        </x:is>
      </x:c>
      <x:c r="D2573" t="inlineStr">
        <x:is>
          <x:t xml:space="preserve">Outras</x:t>
        </x:is>
      </x:c>
      <x:c r="E2573" t="inlineStr">
        <x:is>
          <x:t xml:space="preserve">GÁS &amp; ENERGIA / G&amp;EBC</x:t>
        </x:is>
      </x:c>
      <x:c r="F2573" t="n">
        <x:v>-513</x:v>
      </x:c>
      <x:c r="G2573" t="n">
        <x:v>-397</x:v>
      </x:c>
      <x:c r="H2573" t="n">
        <x:v>-116</x:v>
      </x:c>
      <x:c r="I2573" t="inlineStr">
        <x:is>
          <x:t xml:space="preserve">Atual − trimestre anterior</x:t>
        </x:is>
      </x:c>
    </x:row>
    <x:row r="2574">
      <x:c r="A2574" t="inlineStr">
        <x:is>
          <x:t xml:space="preserve">4T11</x:t>
        </x:is>
      </x:c>
      <x:c r="B2574" t="inlineStr">
        <x:is>
          <x:t xml:space="preserve">EBIT010</x:t>
        </x:is>
      </x:c>
      <x:c r="C2574" t="inlineStr">
        <x:is>
          <x:t xml:space="preserve">Despesa</x:t>
        </x:is>
      </x:c>
      <x:c r="D2574" t="inlineStr">
        <x:is>
          <x:t xml:space="preserve">Outras</x:t>
        </x:is>
      </x:c>
      <x:c r="E2574" t="inlineStr">
        <x:is>
          <x:t xml:space="preserve">INTERNACIONAL</x:t>
        </x:is>
      </x:c>
      <x:c r="F2574" t="n">
        <x:v>-668</x:v>
      </x:c>
      <x:c r="G2574" t="n">
        <x:v>-906</x:v>
      </x:c>
      <x:c r="H2574" t="n">
        <x:v>238</x:v>
      </x:c>
      <x:c r="I2574" t="inlineStr">
        <x:is>
          <x:t xml:space="preserve">Atual − trimestre anterior</x:t>
        </x:is>
      </x:c>
    </x:row>
    <x:row r="2575">
      <x:c r="A2575" t="inlineStr">
        <x:is>
          <x:t xml:space="preserve">4T11</x:t>
        </x:is>
      </x:c>
      <x:c r="B2575" t="inlineStr">
        <x:is>
          <x:t xml:space="preserve">EBIT010</x:t>
        </x:is>
      </x:c>
      <x:c r="C2575" t="inlineStr">
        <x:is>
          <x:t xml:space="preserve">Despesa</x:t>
        </x:is>
      </x:c>
      <x:c r="D2575" t="inlineStr">
        <x:is>
          <x:t xml:space="preserve">Outras</x:t>
        </x:is>
      </x:c>
      <x:c r="E2575" t="inlineStr">
        <x:is>
          <x:t xml:space="preserve">TOTAL</x:t>
        </x:is>
      </x:c>
      <x:c r="F2575" t="n">
        <x:v>-6588</x:v>
      </x:c>
      <x:c r="G2575" t="n">
        <x:v>-5657</x:v>
      </x:c>
      <x:c r="H2575" t="n">
        <x:v>-931</x:v>
      </x:c>
      <x:c r="I2575" t="inlineStr">
        <x:is>
          <x:t xml:space="preserve">Atual − trimestre anterior</x:t>
        </x:is>
      </x:c>
    </x:row>
    <x:row r="2576">
      <x:c r="A2576" t="inlineStr">
        <x:is>
          <x:t xml:space="preserve">4T11</x:t>
        </x:is>
      </x:c>
      <x:c r="B2576" t="inlineStr">
        <x:is>
          <x:t xml:space="preserve">EBIT011</x:t>
        </x:is>
      </x:c>
      <x:c r="C2576" t="inlineStr">
        <x:is>
          <x:t xml:space="preserve">Despesas Totais</x:t>
        </x:is>
      </x:c>
      <x:c r="D2576" t="inlineStr">
        <x:is>
          <x:t xml:space="preserve">Receitas (despesas)</x:t>
        </x:is>
      </x:c>
      <x:c r="E2576" t="inlineStr">
        <x:is>
          <x:t xml:space="preserve">ABASTECIMENTO</x:t>
        </x:is>
      </x:c>
      <x:c r="F2576" t="n">
        <x:v>-7026</x:v>
      </x:c>
      <x:c r="G2576" t="n">
        <x:v>-5069</x:v>
      </x:c>
      <x:c r="H2576" t="n">
        <x:v>-1957</x:v>
      </x:c>
      <x:c r="I2576" t="inlineStr">
        <x:is>
          <x:t xml:space="preserve">Atual − trimestre anterior</x:t>
        </x:is>
      </x:c>
    </x:row>
    <x:row r="2577">
      <x:c r="A2577" t="inlineStr">
        <x:is>
          <x:t xml:space="preserve">4T11</x:t>
        </x:is>
      </x:c>
      <x:c r="B2577" t="inlineStr">
        <x:is>
          <x:t xml:space="preserve">EBIT011</x:t>
        </x:is>
      </x:c>
      <x:c r="C2577" t="inlineStr">
        <x:is>
          <x:t xml:space="preserve">Despesas Totais</x:t>
        </x:is>
      </x:c>
      <x:c r="D2577" t="inlineStr">
        <x:is>
          <x:t xml:space="preserve">Receitas (despesas)</x:t>
        </x:is>
      </x:c>
      <x:c r="E2577" t="inlineStr">
        <x:is>
          <x:t xml:space="preserve">BIOCOMBUSTÍVEIS</x:t>
        </x:is>
      </x:c>
      <x:c r="F2577" t="n">
        <x:v>-222</x:v>
      </x:c>
      <x:c r="G2577" t="n">
        <x:v>-152</x:v>
      </x:c>
      <x:c r="H2577" t="n">
        <x:v>-70</x:v>
      </x:c>
      <x:c r="I2577" t="inlineStr">
        <x:is>
          <x:t xml:space="preserve">Atual − trimestre anterior</x:t>
        </x:is>
      </x:c>
    </x:row>
    <x:row r="2578">
      <x:c r="A2578" t="inlineStr">
        <x:is>
          <x:t xml:space="preserve">4T11</x:t>
        </x:is>
      </x:c>
      <x:c r="B2578" t="inlineStr">
        <x:is>
          <x:t xml:space="preserve">EBIT011</x:t>
        </x:is>
      </x:c>
      <x:c r="C2578" t="inlineStr">
        <x:is>
          <x:t xml:space="preserve">Despesas Totais</x:t>
        </x:is>
      </x:c>
      <x:c r="D2578" t="inlineStr">
        <x:is>
          <x:t xml:space="preserve">Receitas (despesas)</x:t>
        </x:is>
      </x:c>
      <x:c r="E2578" t="inlineStr">
        <x:is>
          <x:t xml:space="preserve">CORPORATIVO / OUTROS NEGÓCIOS</x:t>
        </x:is>
      </x:c>
      <x:c r="F2578" t="n">
        <x:v>-8008</x:v>
      </x:c>
      <x:c r="G2578" t="n">
        <x:v>-6087</x:v>
      </x:c>
      <x:c r="H2578" t="n">
        <x:v>-1921</x:v>
      </x:c>
      <x:c r="I2578" t="inlineStr">
        <x:is>
          <x:t xml:space="preserve">Atual − trimestre anterior</x:t>
        </x:is>
      </x:c>
    </x:row>
    <x:row r="2579">
      <x:c r="A2579" t="inlineStr">
        <x:is>
          <x:t xml:space="preserve">4T11</x:t>
        </x:is>
      </x:c>
      <x:c r="B2579" t="inlineStr">
        <x:is>
          <x:t xml:space="preserve">EBIT011</x:t>
        </x:is>
      </x:c>
      <x:c r="C2579" t="inlineStr">
        <x:is>
          <x:t xml:space="preserve">Despesas Totais</x:t>
        </x:is>
      </x:c>
      <x:c r="D2579" t="inlineStr">
        <x:is>
          <x:t xml:space="preserve">Receitas (despesas)</x:t>
        </x:is>
      </x:c>
      <x:c r="E2579" t="inlineStr">
        <x:is>
          <x:t xml:space="preserve">DISTRIBUIÇÃO</x:t>
        </x:is>
      </x:c>
      <x:c r="F2579" t="n">
        <x:v>-4118</x:v>
      </x:c>
      <x:c r="G2579" t="n">
        <x:v>-3051</x:v>
      </x:c>
      <x:c r="H2579" t="n">
        <x:v>-1067</x:v>
      </x:c>
      <x:c r="I2579" t="inlineStr">
        <x:is>
          <x:t xml:space="preserve">Atual − trimestre anterior</x:t>
        </x:is>
      </x:c>
    </x:row>
    <x:row r="2580">
      <x:c r="A2580" t="inlineStr">
        <x:is>
          <x:t xml:space="preserve">4T11</x:t>
        </x:is>
      </x:c>
      <x:c r="B2580" t="inlineStr">
        <x:is>
          <x:t xml:space="preserve">EBIT011</x:t>
        </x:is>
      </x:c>
      <x:c r="C2580" t="inlineStr">
        <x:is>
          <x:t xml:space="preserve">Despesas Totais</x:t>
        </x:is>
      </x:c>
      <x:c r="D2580" t="inlineStr">
        <x:is>
          <x:t xml:space="preserve">Receitas (despesas)</x:t>
        </x:is>
      </x:c>
      <x:c r="E2580" t="inlineStr">
        <x:is>
          <x:t xml:space="preserve">E&amp;P</x:t>
        </x:is>
      </x:c>
      <x:c r="F2580" t="n">
        <x:v>-7058</x:v>
      </x:c>
      <x:c r="G2580" t="n">
        <x:v>-5058</x:v>
      </x:c>
      <x:c r="H2580" t="n">
        <x:v>-2000</x:v>
      </x:c>
      <x:c r="I2580" t="inlineStr">
        <x:is>
          <x:t xml:space="preserve">Atual − trimestre anterior</x:t>
        </x:is>
      </x:c>
    </x:row>
    <x:row r="2581">
      <x:c r="A2581" t="inlineStr">
        <x:is>
          <x:t xml:space="preserve">4T11</x:t>
        </x:is>
      </x:c>
      <x:c r="B2581" t="inlineStr">
        <x:is>
          <x:t xml:space="preserve">EBIT011</x:t>
        </x:is>
      </x:c>
      <x:c r="C2581" t="inlineStr">
        <x:is>
          <x:t xml:space="preserve">Despesas Totais</x:t>
        </x:is>
      </x:c>
      <x:c r="D2581" t="inlineStr">
        <x:is>
          <x:t xml:space="preserve">Receitas (despesas)</x:t>
        </x:is>
      </x:c>
      <x:c r="E2581" t="inlineStr">
        <x:is>
          <x:t xml:space="preserve">ELIMINAÇÕES</x:t>
        </x:is>
      </x:c>
      <x:c r="F2581" t="n">
        <x:v>300</x:v>
      </x:c>
      <x:c r="G2581" t="n">
        <x:v>224</x:v>
      </x:c>
      <x:c r="H2581" t="n">
        <x:v>76</x:v>
      </x:c>
      <x:c r="I2581" t="inlineStr">
        <x:is>
          <x:t xml:space="preserve">Atual − trimestre anterior</x:t>
        </x:is>
      </x:c>
    </x:row>
    <x:row r="2582">
      <x:c r="A2582" t="inlineStr">
        <x:is>
          <x:t xml:space="preserve">4T11</x:t>
        </x:is>
      </x:c>
      <x:c r="B2582" t="inlineStr">
        <x:is>
          <x:t xml:space="preserve">EBIT011</x:t>
        </x:is>
      </x:c>
      <x:c r="C2582" t="inlineStr">
        <x:is>
          <x:t xml:space="preserve">Despesas Totais</x:t>
        </x:is>
      </x:c>
      <x:c r="D2582" t="inlineStr">
        <x:is>
          <x:t xml:space="preserve">Receitas (despesas)</x:t>
        </x:is>
      </x:c>
      <x:c r="E2582" t="inlineStr">
        <x:is>
          <x:t xml:space="preserve">GÁS &amp; ENERGIA / G&amp;EBC</x:t>
        </x:is>
      </x:c>
      <x:c r="F2582" t="n">
        <x:v>-2533</x:v>
      </x:c>
      <x:c r="G2582" t="n">
        <x:v>-2023</x:v>
      </x:c>
      <x:c r="H2582" t="n">
        <x:v>-510</x:v>
      </x:c>
      <x:c r="I2582" t="inlineStr">
        <x:is>
          <x:t xml:space="preserve">Atual − trimestre anterior</x:t>
        </x:is>
      </x:c>
    </x:row>
    <x:row r="2583">
      <x:c r="A2583" t="inlineStr">
        <x:is>
          <x:t xml:space="preserve">4T11</x:t>
        </x:is>
      </x:c>
      <x:c r="B2583" t="inlineStr">
        <x:is>
          <x:t xml:space="preserve">EBIT011</x:t>
        </x:is>
      </x:c>
      <x:c r="C2583" t="inlineStr">
        <x:is>
          <x:t xml:space="preserve">Despesas Totais</x:t>
        </x:is>
      </x:c>
      <x:c r="D2583" t="inlineStr">
        <x:is>
          <x:t xml:space="preserve">Receitas (despesas)</x:t>
        </x:is>
      </x:c>
      <x:c r="E2583" t="inlineStr">
        <x:is>
          <x:t xml:space="preserve">INTERNACIONAL</x:t>
        </x:is>
      </x:c>
      <x:c r="F2583" t="n">
        <x:v>-3169</x:v>
      </x:c>
      <x:c r="G2583" t="n">
        <x:v>-2684</x:v>
      </x:c>
      <x:c r="H2583" t="n">
        <x:v>-485</x:v>
      </x:c>
      <x:c r="I2583" t="inlineStr">
        <x:is>
          <x:t xml:space="preserve">Atual − trimestre anterior</x:t>
        </x:is>
      </x:c>
    </x:row>
    <x:row r="2584">
      <x:c r="A2584" t="inlineStr">
        <x:is>
          <x:t xml:space="preserve">4T11</x:t>
        </x:is>
      </x:c>
      <x:c r="B2584" t="inlineStr">
        <x:is>
          <x:t xml:space="preserve">EBIT011</x:t>
        </x:is>
      </x:c>
      <x:c r="C2584" t="inlineStr">
        <x:is>
          <x:t xml:space="preserve">Despesas Totais</x:t>
        </x:is>
      </x:c>
      <x:c r="D2584" t="inlineStr">
        <x:is>
          <x:t xml:space="preserve">Receitas (despesas)</x:t>
        </x:is>
      </x:c>
      <x:c r="E2584" t="inlineStr">
        <x:is>
          <x:t xml:space="preserve">TOTAL</x:t>
        </x:is>
      </x:c>
      <x:c r="F2584" t="n">
        <x:v>-31834</x:v>
      </x:c>
      <x:c r="G2584" t="n">
        <x:v>-23900</x:v>
      </x:c>
      <x:c r="H2584" t="n">
        <x:v>-7934</x:v>
      </x:c>
      <x:c r="I2584" t="inlineStr">
        <x:is>
          <x:t xml:space="preserve">Atual − trimestre anterior</x:t>
        </x:is>
      </x:c>
    </x:row>
    <x:row r="2585">
      <x:c r="A2585" t="inlineStr">
        <x:is>
          <x:t xml:space="preserve">4T11</x:t>
        </x:is>
      </x:c>
      <x:c r="B2585" t="inlineStr">
        <x:is>
          <x:t xml:space="preserve">EBIT012</x:t>
        </x:is>
      </x:c>
      <x:c r="C2585" t="inlineStr">
        <x:is>
          <x:t xml:space="preserve">Lucro Operacional Total</x:t>
        </x:is>
      </x:c>
      <x:c r="D2585" t="inlineStr">
        <x:is>
          <x:t xml:space="preserve">Lucro antes do resultado financeiro, das participações e impostos</x:t>
        </x:is>
      </x:c>
      <x:c r="E2585" t="inlineStr">
        <x:is>
          <x:t xml:space="preserve">ABASTECIMENTO</x:t>
        </x:is>
      </x:c>
      <x:c r="F2585" t="n">
        <x:v>-14508</x:v>
      </x:c>
      <x:c r="G2585" t="n">
        <x:v>-8234</x:v>
      </x:c>
      <x:c r="H2585" t="n">
        <x:v>-6274</x:v>
      </x:c>
      <x:c r="I2585" t="inlineStr">
        <x:is>
          <x:t xml:space="preserve">Atual − trimestre anterior</x:t>
        </x:is>
      </x:c>
    </x:row>
    <x:row r="2586">
      <x:c r="A2586" t="inlineStr">
        <x:is>
          <x:t xml:space="preserve">4T11</x:t>
        </x:is>
      </x:c>
      <x:c r="B2586" t="inlineStr">
        <x:is>
          <x:t xml:space="preserve">EBIT012</x:t>
        </x:is>
      </x:c>
      <x:c r="C2586" t="inlineStr">
        <x:is>
          <x:t xml:space="preserve">Lucro Operacional Total</x:t>
        </x:is>
      </x:c>
      <x:c r="D2586" t="inlineStr">
        <x:is>
          <x:t xml:space="preserve">Lucro antes do resultado financeiro, das participações e impostos</x:t>
        </x:is>
      </x:c>
      <x:c r="E2586" t="inlineStr">
        <x:is>
          <x:t xml:space="preserve">BIOCOMBUSTÍVEIS</x:t>
        </x:is>
      </x:c>
      <x:c r="F2586" t="n">
        <x:v>-275</x:v>
      </x:c>
      <x:c r="G2586" t="n">
        <x:v>-182</x:v>
      </x:c>
      <x:c r="H2586" t="n">
        <x:v>-93</x:v>
      </x:c>
      <x:c r="I2586" t="inlineStr">
        <x:is>
          <x:t xml:space="preserve">Atual − trimestre anterior</x:t>
        </x:is>
      </x:c>
    </x:row>
    <x:row r="2587">
      <x:c r="A2587" t="inlineStr">
        <x:is>
          <x:t xml:space="preserve">4T11</x:t>
        </x:is>
      </x:c>
      <x:c r="B2587" t="inlineStr">
        <x:is>
          <x:t xml:space="preserve">EBIT012</x:t>
        </x:is>
      </x:c>
      <x:c r="C2587" t="inlineStr">
        <x:is>
          <x:t xml:space="preserve">Lucro Operacional Total</x:t>
        </x:is>
      </x:c>
      <x:c r="D2587" t="inlineStr">
        <x:is>
          <x:t xml:space="preserve">Lucro antes do resultado financeiro, das participações e impostos</x:t>
        </x:is>
      </x:c>
      <x:c r="E2587" t="inlineStr">
        <x:is>
          <x:t xml:space="preserve">CORPORATIVO / OUTROS NEGÓCIOS</x:t>
        </x:is>
      </x:c>
      <x:c r="F2587" t="n">
        <x:v>-8008</x:v>
      </x:c>
      <x:c r="G2587" t="n">
        <x:v>-6087</x:v>
      </x:c>
      <x:c r="H2587" t="n">
        <x:v>-1921</x:v>
      </x:c>
      <x:c r="I2587" t="inlineStr">
        <x:is>
          <x:t xml:space="preserve">Atual − trimestre anterior</x:t>
        </x:is>
      </x:c>
    </x:row>
    <x:row r="2588">
      <x:c r="A2588" t="inlineStr">
        <x:is>
          <x:t xml:space="preserve">4T11</x:t>
        </x:is>
      </x:c>
      <x:c r="B2588" t="inlineStr">
        <x:is>
          <x:t xml:space="preserve">EBIT012</x:t>
        </x:is>
      </x:c>
      <x:c r="C2588" t="inlineStr">
        <x:is>
          <x:t xml:space="preserve">Lucro Operacional Total</x:t>
        </x:is>
      </x:c>
      <x:c r="D2588" t="inlineStr">
        <x:is>
          <x:t xml:space="preserve">Lucro antes do resultado financeiro, das participações e impostos</x:t>
        </x:is>
      </x:c>
      <x:c r="E2588" t="inlineStr">
        <x:is>
          <x:t xml:space="preserve">DISTRIBUIÇÃO</x:t>
        </x:is>
      </x:c>
      <x:c r="F2588" t="n">
        <x:v>1885</x:v>
      </x:c>
      <x:c r="G2588" t="n">
        <x:v>1362</x:v>
      </x:c>
      <x:c r="H2588" t="n">
        <x:v>523</x:v>
      </x:c>
      <x:c r="I2588" t="inlineStr">
        <x:is>
          <x:t xml:space="preserve">Atual − trimestre anterior</x:t>
        </x:is>
      </x:c>
    </x:row>
    <x:row r="2589">
      <x:c r="A2589" t="inlineStr">
        <x:is>
          <x:t xml:space="preserve">4T11</x:t>
        </x:is>
      </x:c>
      <x:c r="B2589" t="inlineStr">
        <x:is>
          <x:t xml:space="preserve">EBIT012</x:t>
        </x:is>
      </x:c>
      <x:c r="C2589" t="inlineStr">
        <x:is>
          <x:t xml:space="preserve">Lucro Operacional Total</x:t>
        </x:is>
      </x:c>
      <x:c r="D2589" t="inlineStr">
        <x:is>
          <x:t xml:space="preserve">Lucro antes do resultado financeiro, das participações e impostos</x:t>
        </x:is>
      </x:c>
      <x:c r="E2589" t="inlineStr">
        <x:is>
          <x:t xml:space="preserve">E&amp;P</x:t>
        </x:is>
      </x:c>
      <x:c r="F2589" t="n">
        <x:v>61852</x:v>
      </x:c>
      <x:c r="G2589" t="n">
        <x:v>45839</x:v>
      </x:c>
      <x:c r="H2589" t="n">
        <x:v>16013</x:v>
      </x:c>
      <x:c r="I2589" t="inlineStr">
        <x:is>
          <x:t xml:space="preserve">Atual − trimestre anterior</x:t>
        </x:is>
      </x:c>
    </x:row>
    <x:row r="2590">
      <x:c r="A2590" t="inlineStr">
        <x:is>
          <x:t xml:space="preserve">4T11</x:t>
        </x:is>
      </x:c>
      <x:c r="B2590" t="inlineStr">
        <x:is>
          <x:t xml:space="preserve">EBIT012</x:t>
        </x:is>
      </x:c>
      <x:c r="C2590" t="inlineStr">
        <x:is>
          <x:t xml:space="preserve">Lucro Operacional Total</x:t>
        </x:is>
      </x:c>
      <x:c r="D2590" t="inlineStr">
        <x:is>
          <x:t xml:space="preserve">Lucro antes do resultado financeiro, das participações e impostos</x:t>
        </x:is>
      </x:c>
      <x:c r="E2590" t="inlineStr">
        <x:is>
          <x:t xml:space="preserve">ELIMINAÇÕES</x:t>
        </x:is>
      </x:c>
      <x:c r="F2590" t="n">
        <x:v>-3281</x:v>
      </x:c>
      <x:c r="G2590" t="n">
        <x:v>-1652</x:v>
      </x:c>
      <x:c r="H2590" t="n">
        <x:v>-1629</x:v>
      </x:c>
      <x:c r="I2590" t="inlineStr">
        <x:is>
          <x:t xml:space="preserve">Atual − trimestre anterior</x:t>
        </x:is>
      </x:c>
    </x:row>
    <x:row r="2591">
      <x:c r="A2591" t="inlineStr">
        <x:is>
          <x:t xml:space="preserve">4T11</x:t>
        </x:is>
      </x:c>
      <x:c r="B2591" t="inlineStr">
        <x:is>
          <x:t xml:space="preserve">EBIT012</x:t>
        </x:is>
      </x:c>
      <x:c r="C2591" t="inlineStr">
        <x:is>
          <x:t xml:space="preserve">Lucro Operacional Total</x:t>
        </x:is>
      </x:c>
      <x:c r="D2591" t="inlineStr">
        <x:is>
          <x:t xml:space="preserve">Lucro antes do resultado financeiro, das participações e impostos</x:t>
        </x:is>
      </x:c>
      <x:c r="E2591" t="inlineStr">
        <x:is>
          <x:t xml:space="preserve">GÁS &amp; ENERGIA / G&amp;EBC</x:t>
        </x:is>
      </x:c>
      <x:c r="F2591" t="n">
        <x:v>4212</x:v>
      </x:c>
      <x:c r="G2591" t="n">
        <x:v>3931</x:v>
      </x:c>
      <x:c r="H2591" t="n">
        <x:v>281</x:v>
      </x:c>
      <x:c r="I2591" t="inlineStr">
        <x:is>
          <x:t xml:space="preserve">Atual − trimestre anterior</x:t>
        </x:is>
      </x:c>
    </x:row>
    <x:row r="2592">
      <x:c r="A2592" t="inlineStr">
        <x:is>
          <x:t xml:space="preserve">4T11</x:t>
        </x:is>
      </x:c>
      <x:c r="B2592" t="inlineStr">
        <x:is>
          <x:t xml:space="preserve">EBIT012</x:t>
        </x:is>
      </x:c>
      <x:c r="C2592" t="inlineStr">
        <x:is>
          <x:t xml:space="preserve">Lucro Operacional Total</x:t>
        </x:is>
      </x:c>
      <x:c r="D2592" t="inlineStr">
        <x:is>
          <x:t xml:space="preserve">Lucro antes do resultado financeiro, das participações e impostos</x:t>
        </x:is>
      </x:c>
      <x:c r="E2592" t="inlineStr">
        <x:is>
          <x:t xml:space="preserve">INTERNACIONAL</x:t>
        </x:is>
      </x:c>
      <x:c r="F2592" t="n">
        <x:v>3526</x:v>
      </x:c>
      <x:c r="G2592" t="n">
        <x:v>1929</x:v>
      </x:c>
      <x:c r="H2592" t="n">
        <x:v>1597</x:v>
      </x:c>
      <x:c r="I2592" t="inlineStr">
        <x:is>
          <x:t xml:space="preserve">Atual − trimestre anterior</x:t>
        </x:is>
      </x:c>
    </x:row>
    <x:row r="2593">
      <x:c r="A2593" t="inlineStr">
        <x:is>
          <x:t xml:space="preserve">4T11</x:t>
        </x:is>
      </x:c>
      <x:c r="B2593" t="inlineStr">
        <x:is>
          <x:t xml:space="preserve">EBIT012</x:t>
        </x:is>
      </x:c>
      <x:c r="C2593" t="inlineStr">
        <x:is>
          <x:t xml:space="preserve">Lucro Operacional Total</x:t>
        </x:is>
      </x:c>
      <x:c r="D2593" t="inlineStr">
        <x:is>
          <x:t xml:space="preserve">Lucro antes do resultado financeiro, das participações e impostos</x:t>
        </x:is>
      </x:c>
      <x:c r="E2593" t="inlineStr">
        <x:is>
          <x:t xml:space="preserve">TOTAL</x:t>
        </x:is>
      </x:c>
      <x:c r="F2593" t="n">
        <x:v>45403</x:v>
      </x:c>
      <x:c r="G2593" t="n">
        <x:v>36906</x:v>
      </x:c>
      <x:c r="H2593" t="n">
        <x:v>8497</x:v>
      </x:c>
      <x:c r="I2593" t="inlineStr">
        <x:is>
          <x:t xml:space="preserve">Atual − trimestre anterior</x:t>
        </x:is>
      </x:c>
    </x:row>
    <x:row r="2594">
      <x:c r="A2594" t="inlineStr">
        <x:is>
          <x:t xml:space="preserve">1T12</x:t>
        </x:is>
      </x:c>
      <x:c r="B2594" t="inlineStr">
        <x:is>
          <x:t xml:space="preserve">EBIT000A</x:t>
        </x:is>
      </x:c>
      <x:c r="C2594" t="inlineStr">
        <x:is>
          <x:t xml:space="preserve">Receita</x:t>
        </x:is>
      </x:c>
      <x:c r="D2594" t="inlineStr">
        <x:is>
          <x:t xml:space="preserve">Intersegmentos</x:t>
        </x:is>
      </x:c>
      <x:c r="E2594" t="inlineStr">
        <x:is>
          <x:t xml:space="preserve">ABASTECIMENTO</x:t>
        </x:is>
      </x:c>
      <x:c r="F2594" t="n">
        <x:v>17127</x:v>
      </x:c>
      <x:c r="H2594" t="n">
        <x:v>17127</x:v>
      </x:c>
      <x:c r="I2594" t="inlineStr">
        <x:is>
          <x:t xml:space="preserve">1T = valor acumulado</x:t>
        </x:is>
      </x:c>
    </x:row>
    <x:row r="2595">
      <x:c r="A2595" t="inlineStr">
        <x:is>
          <x:t xml:space="preserve">1T12</x:t>
        </x:is>
      </x:c>
      <x:c r="B2595" t="inlineStr">
        <x:is>
          <x:t xml:space="preserve">EBIT000A</x:t>
        </x:is>
      </x:c>
      <x:c r="C2595" t="inlineStr">
        <x:is>
          <x:t xml:space="preserve">Receita</x:t>
        </x:is>
      </x:c>
      <x:c r="D2595" t="inlineStr">
        <x:is>
          <x:t xml:space="preserve">Intersegmentos</x:t>
        </x:is>
      </x:c>
      <x:c r="E2595" t="inlineStr">
        <x:is>
          <x:t xml:space="preserve">BIOCOMBUSTÍVEIS</x:t>
        </x:is>
      </x:c>
      <x:c r="F2595" t="n">
        <x:v>151</x:v>
      </x:c>
      <x:c r="H2595" t="n">
        <x:v>151</x:v>
      </x:c>
      <x:c r="I2595" t="inlineStr">
        <x:is>
          <x:t xml:space="preserve">1T = valor acumulado</x:t>
        </x:is>
      </x:c>
    </x:row>
    <x:row r="2596">
      <x:c r="A2596" t="inlineStr">
        <x:is>
          <x:t xml:space="preserve">1T12</x:t>
        </x:is>
      </x:c>
      <x:c r="B2596" t="inlineStr">
        <x:is>
          <x:t xml:space="preserve">EBIT000A</x:t>
        </x:is>
      </x:c>
      <x:c r="C2596" t="inlineStr">
        <x:is>
          <x:t xml:space="preserve">Receita</x:t>
        </x:is>
      </x:c>
      <x:c r="D2596" t="inlineStr">
        <x:is>
          <x:t xml:space="preserve">Intersegmentos</x:t>
        </x:is>
      </x:c>
      <x:c r="E2596" t="inlineStr">
        <x:is>
          <x:t xml:space="preserve">CORPORATIVO / OUTROS NEGÓCIOS</x:t>
        </x:is>
      </x:c>
      <x:c r="F2596" t="n">
        <x:v>0</x:v>
      </x:c>
      <x:c r="H2596" t="n">
        <x:v>0</x:v>
      </x:c>
      <x:c r="I2596" t="inlineStr">
        <x:is>
          <x:t xml:space="preserve">1T = valor acumulado</x:t>
        </x:is>
      </x:c>
    </x:row>
    <x:row r="2597">
      <x:c r="A2597" t="inlineStr">
        <x:is>
          <x:t xml:space="preserve">1T12</x:t>
        </x:is>
      </x:c>
      <x:c r="B2597" t="inlineStr">
        <x:is>
          <x:t xml:space="preserve">EBIT000A</x:t>
        </x:is>
      </x:c>
      <x:c r="C2597" t="inlineStr">
        <x:is>
          <x:t xml:space="preserve">Receita</x:t>
        </x:is>
      </x:c>
      <x:c r="D2597" t="inlineStr">
        <x:is>
          <x:t xml:space="preserve">Intersegmentos</x:t>
        </x:is>
      </x:c>
      <x:c r="E2597" t="inlineStr">
        <x:is>
          <x:t xml:space="preserve">DISTRIBUIÇÃO</x:t>
        </x:is>
      </x:c>
      <x:c r="F2597" t="n">
        <x:v>371</x:v>
      </x:c>
      <x:c r="H2597" t="n">
        <x:v>371</x:v>
      </x:c>
      <x:c r="I2597" t="inlineStr">
        <x:is>
          <x:t xml:space="preserve">1T = valor acumulado</x:t>
        </x:is>
      </x:c>
    </x:row>
    <x:row r="2598">
      <x:c r="A2598" t="inlineStr">
        <x:is>
          <x:t xml:space="preserve">1T12</x:t>
        </x:is>
      </x:c>
      <x:c r="B2598" t="inlineStr">
        <x:is>
          <x:t xml:space="preserve">EBIT000A</x:t>
        </x:is>
      </x:c>
      <x:c r="C2598" t="inlineStr">
        <x:is>
          <x:t xml:space="preserve">Receita</x:t>
        </x:is>
      </x:c>
      <x:c r="D2598" t="inlineStr">
        <x:is>
          <x:t xml:space="preserve">Intersegmentos</x:t>
        </x:is>
      </x:c>
      <x:c r="E2598" t="inlineStr">
        <x:is>
          <x:t xml:space="preserve">E&amp;P</x:t>
        </x:is>
      </x:c>
      <x:c r="F2598" t="n">
        <x:v>36199</x:v>
      </x:c>
      <x:c r="H2598" t="n">
        <x:v>36199</x:v>
      </x:c>
      <x:c r="I2598" t="inlineStr">
        <x:is>
          <x:t xml:space="preserve">1T = valor acumulado</x:t>
        </x:is>
      </x:c>
    </x:row>
    <x:row r="2599">
      <x:c r="A2599" t="inlineStr">
        <x:is>
          <x:t xml:space="preserve">1T12</x:t>
        </x:is>
      </x:c>
      <x:c r="B2599" t="inlineStr">
        <x:is>
          <x:t xml:space="preserve">EBIT000A</x:t>
        </x:is>
      </x:c>
      <x:c r="C2599" t="inlineStr">
        <x:is>
          <x:t xml:space="preserve">Receita</x:t>
        </x:is>
      </x:c>
      <x:c r="D2599" t="inlineStr">
        <x:is>
          <x:t xml:space="preserve">Intersegmentos</x:t>
        </x:is>
      </x:c>
      <x:c r="E2599" t="inlineStr">
        <x:is>
          <x:t xml:space="preserve">ELIMINAÇÕES</x:t>
        </x:is>
      </x:c>
      <x:c r="F2599" t="n">
        <x:v>-56371</x:v>
      </x:c>
      <x:c r="H2599" t="n">
        <x:v>-56371</x:v>
      </x:c>
      <x:c r="I2599" t="inlineStr">
        <x:is>
          <x:t xml:space="preserve">1T = valor acumulado</x:t>
        </x:is>
      </x:c>
    </x:row>
    <x:row r="2600">
      <x:c r="A2600" t="inlineStr">
        <x:is>
          <x:t xml:space="preserve">1T12</x:t>
        </x:is>
      </x:c>
      <x:c r="B2600" t="inlineStr">
        <x:is>
          <x:t xml:space="preserve">EBIT000A</x:t>
        </x:is>
      </x:c>
      <x:c r="C2600" t="inlineStr">
        <x:is>
          <x:t xml:space="preserve">Receita</x:t>
        </x:is>
      </x:c>
      <x:c r="D2600" t="inlineStr">
        <x:is>
          <x:t xml:space="preserve">Intersegmentos</x:t>
        </x:is>
      </x:c>
      <x:c r="E2600" t="inlineStr">
        <x:is>
          <x:t xml:space="preserve">GÁS &amp; ENERGIA / G&amp;EBC</x:t>
        </x:is>
      </x:c>
      <x:c r="F2600" t="n">
        <x:v>584</x:v>
      </x:c>
      <x:c r="H2600" t="n">
        <x:v>584</x:v>
      </x:c>
      <x:c r="I2600" t="inlineStr">
        <x:is>
          <x:t xml:space="preserve">1T = valor acumulado</x:t>
        </x:is>
      </x:c>
    </x:row>
    <x:row r="2601">
      <x:c r="A2601" t="inlineStr">
        <x:is>
          <x:t xml:space="preserve">1T12</x:t>
        </x:is>
      </x:c>
      <x:c r="B2601" t="inlineStr">
        <x:is>
          <x:t xml:space="preserve">EBIT000A</x:t>
        </x:is>
      </x:c>
      <x:c r="C2601" t="inlineStr">
        <x:is>
          <x:t xml:space="preserve">Receita</x:t>
        </x:is>
      </x:c>
      <x:c r="D2601" t="inlineStr">
        <x:is>
          <x:t xml:space="preserve">Intersegmentos</x:t>
        </x:is>
      </x:c>
      <x:c r="E2601" t="inlineStr">
        <x:is>
          <x:t xml:space="preserve">INTERNACIONAL</x:t>
        </x:is>
      </x:c>
      <x:c r="F2601" t="n">
        <x:v>1939</x:v>
      </x:c>
      <x:c r="H2601" t="n">
        <x:v>1939</x:v>
      </x:c>
      <x:c r="I2601" t="inlineStr">
        <x:is>
          <x:t xml:space="preserve">1T = valor acumulado</x:t>
        </x:is>
      </x:c>
    </x:row>
    <x:row r="2602">
      <x:c r="A2602" t="inlineStr">
        <x:is>
          <x:t xml:space="preserve">1T12</x:t>
        </x:is>
      </x:c>
      <x:c r="B2602" t="inlineStr">
        <x:is>
          <x:t xml:space="preserve">EBIT000A</x:t>
        </x:is>
      </x:c>
      <x:c r="C2602" t="inlineStr">
        <x:is>
          <x:t xml:space="preserve">Receita</x:t>
        </x:is>
      </x:c>
      <x:c r="D2602" t="inlineStr">
        <x:is>
          <x:t xml:space="preserve">Intersegmentos</x:t>
        </x:is>
      </x:c>
      <x:c r="E2602" t="inlineStr">
        <x:is>
          <x:t xml:space="preserve">TOTAL</x:t>
        </x:is>
      </x:c>
      <x:c r="F2602" t="n">
        <x:v>0</x:v>
      </x:c>
      <x:c r="H2602" t="n">
        <x:v>0</x:v>
      </x:c>
      <x:c r="I2602" t="inlineStr">
        <x:is>
          <x:t xml:space="preserve">1T = valor acumulado</x:t>
        </x:is>
      </x:c>
    </x:row>
    <x:row r="2603">
      <x:c r="A2603" t="inlineStr">
        <x:is>
          <x:t xml:space="preserve">1T12</x:t>
        </x:is>
      </x:c>
      <x:c r="B2603" t="inlineStr">
        <x:is>
          <x:t xml:space="preserve">EBIT000B</x:t>
        </x:is>
      </x:c>
      <x:c r="C2603" t="inlineStr">
        <x:is>
          <x:t xml:space="preserve">Receita</x:t>
        </x:is>
      </x:c>
      <x:c r="D2603" t="inlineStr">
        <x:is>
          <x:t xml:space="preserve">Terceiros</x:t>
        </x:is>
      </x:c>
      <x:c r="E2603" t="inlineStr">
        <x:is>
          <x:t xml:space="preserve">ABASTECIMENTO</x:t>
        </x:is>
      </x:c>
      <x:c r="F2603" t="n">
        <x:v>37900</x:v>
      </x:c>
      <x:c r="H2603" t="n">
        <x:v>37900</x:v>
      </x:c>
      <x:c r="I2603" t="inlineStr">
        <x:is>
          <x:t xml:space="preserve">1T = valor acumulado</x:t>
        </x:is>
      </x:c>
    </x:row>
    <x:row r="2604">
      <x:c r="A2604" t="inlineStr">
        <x:is>
          <x:t xml:space="preserve">1T12</x:t>
        </x:is>
      </x:c>
      <x:c r="B2604" t="inlineStr">
        <x:is>
          <x:t xml:space="preserve">EBIT000B</x:t>
        </x:is>
      </x:c>
      <x:c r="C2604" t="inlineStr">
        <x:is>
          <x:t xml:space="preserve">Receita</x:t>
        </x:is>
      </x:c>
      <x:c r="D2604" t="inlineStr">
        <x:is>
          <x:t xml:space="preserve">Terceiros</x:t>
        </x:is>
      </x:c>
      <x:c r="E2604" t="inlineStr">
        <x:is>
          <x:t xml:space="preserve">BIOCOMBUSTÍVEIS</x:t>
        </x:is>
      </x:c>
      <x:c r="F2604" t="n">
        <x:v>33</x:v>
      </x:c>
      <x:c r="H2604" t="n">
        <x:v>33</x:v>
      </x:c>
      <x:c r="I2604" t="inlineStr">
        <x:is>
          <x:t xml:space="preserve">1T = valor acumulado</x:t>
        </x:is>
      </x:c>
    </x:row>
    <x:row r="2605">
      <x:c r="A2605" t="inlineStr">
        <x:is>
          <x:t xml:space="preserve">1T12</x:t>
        </x:is>
      </x:c>
      <x:c r="B2605" t="inlineStr">
        <x:is>
          <x:t xml:space="preserve">EBIT000B</x:t>
        </x:is>
      </x:c>
      <x:c r="C2605" t="inlineStr">
        <x:is>
          <x:t xml:space="preserve">Receita</x:t>
        </x:is>
      </x:c>
      <x:c r="D2605" t="inlineStr">
        <x:is>
          <x:t xml:space="preserve">Terceiros</x:t>
        </x:is>
      </x:c>
      <x:c r="E2605" t="inlineStr">
        <x:is>
          <x:t xml:space="preserve">CORPORATIVO / OUTROS NEGÓCIOS</x:t>
        </x:is>
      </x:c>
      <x:c r="F2605" t="n">
        <x:v>0</x:v>
      </x:c>
      <x:c r="H2605" t="n">
        <x:v>0</x:v>
      </x:c>
      <x:c r="I2605" t="inlineStr">
        <x:is>
          <x:t xml:space="preserve">1T = valor acumulado</x:t>
        </x:is>
      </x:c>
    </x:row>
    <x:row r="2606">
      <x:c r="A2606" t="inlineStr">
        <x:is>
          <x:t xml:space="preserve">1T12</x:t>
        </x:is>
      </x:c>
      <x:c r="B2606" t="inlineStr">
        <x:is>
          <x:t xml:space="preserve">EBIT000B</x:t>
        </x:is>
      </x:c>
      <x:c r="C2606" t="inlineStr">
        <x:is>
          <x:t xml:space="preserve">Receita</x:t>
        </x:is>
      </x:c>
      <x:c r="D2606" t="inlineStr">
        <x:is>
          <x:t xml:space="preserve">Terceiros</x:t>
        </x:is>
      </x:c>
      <x:c r="E2606" t="inlineStr">
        <x:is>
          <x:t xml:space="preserve">DISTRIBUIÇÃO</x:t>
        </x:is>
      </x:c>
      <x:c r="F2606" t="n">
        <x:v>17903</x:v>
      </x:c>
      <x:c r="H2606" t="n">
        <x:v>17903</x:v>
      </x:c>
      <x:c r="I2606" t="inlineStr">
        <x:is>
          <x:t xml:space="preserve">1T = valor acumulado</x:t>
        </x:is>
      </x:c>
    </x:row>
    <x:row r="2607">
      <x:c r="A2607" t="inlineStr">
        <x:is>
          <x:t xml:space="preserve">1T12</x:t>
        </x:is>
      </x:c>
      <x:c r="B2607" t="inlineStr">
        <x:is>
          <x:t xml:space="preserve">EBIT000B</x:t>
        </x:is>
      </x:c>
      <x:c r="C2607" t="inlineStr">
        <x:is>
          <x:t xml:space="preserve">Receita</x:t>
        </x:is>
      </x:c>
      <x:c r="D2607" t="inlineStr">
        <x:is>
          <x:t xml:space="preserve">Terceiros</x:t>
        </x:is>
      </x:c>
      <x:c r="E2607" t="inlineStr">
        <x:is>
          <x:t xml:space="preserve">E&amp;P</x:t>
        </x:is>
      </x:c>
      <x:c r="F2607" t="n">
        <x:v>38</x:v>
      </x:c>
      <x:c r="H2607" t="n">
        <x:v>38</x:v>
      </x:c>
      <x:c r="I2607" t="inlineStr">
        <x:is>
          <x:t xml:space="preserve">1T = valor acumulado</x:t>
        </x:is>
      </x:c>
    </x:row>
    <x:row r="2608">
      <x:c r="A2608" t="inlineStr">
        <x:is>
          <x:t xml:space="preserve">1T12</x:t>
        </x:is>
      </x:c>
      <x:c r="B2608" t="inlineStr">
        <x:is>
          <x:t xml:space="preserve">EBIT000B</x:t>
        </x:is>
      </x:c>
      <x:c r="C2608" t="inlineStr">
        <x:is>
          <x:t xml:space="preserve">Receita</x:t>
        </x:is>
      </x:c>
      <x:c r="D2608" t="inlineStr">
        <x:is>
          <x:t xml:space="preserve">Terceiros</x:t>
        </x:is>
      </x:c>
      <x:c r="E2608" t="inlineStr">
        <x:is>
          <x:t xml:space="preserve">ELIMINAÇÕES</x:t>
        </x:is>
      </x:c>
      <x:c r="F2608" t="n">
        <x:v>0</x:v>
      </x:c>
      <x:c r="H2608" t="n">
        <x:v>0</x:v>
      </x:c>
      <x:c r="I2608" t="inlineStr">
        <x:is>
          <x:t xml:space="preserve">1T = valor acumulado</x:t>
        </x:is>
      </x:c>
    </x:row>
    <x:row r="2609">
      <x:c r="A2609" t="inlineStr">
        <x:is>
          <x:t xml:space="preserve">1T12</x:t>
        </x:is>
      </x:c>
      <x:c r="B2609" t="inlineStr">
        <x:is>
          <x:t xml:space="preserve">EBIT000B</x:t>
        </x:is>
      </x:c>
      <x:c r="C2609" t="inlineStr">
        <x:is>
          <x:t xml:space="preserve">Receita</x:t>
        </x:is>
      </x:c>
      <x:c r="D2609" t="inlineStr">
        <x:is>
          <x:t xml:space="preserve">Terceiros</x:t>
        </x:is>
      </x:c>
      <x:c r="E2609" t="inlineStr">
        <x:is>
          <x:t xml:space="preserve">GÁS &amp; ENERGIA / G&amp;EBC</x:t>
        </x:is>
      </x:c>
      <x:c r="F2609" t="n">
        <x:v>3836</x:v>
      </x:c>
      <x:c r="H2609" t="n">
        <x:v>3836</x:v>
      </x:c>
      <x:c r="I2609" t="inlineStr">
        <x:is>
          <x:t xml:space="preserve">1T = valor acumulado</x:t>
        </x:is>
      </x:c>
    </x:row>
    <x:row r="2610">
      <x:c r="A2610" t="inlineStr">
        <x:is>
          <x:t xml:space="preserve">1T12</x:t>
        </x:is>
      </x:c>
      <x:c r="B2610" t="inlineStr">
        <x:is>
          <x:t xml:space="preserve">EBIT000B</x:t>
        </x:is>
      </x:c>
      <x:c r="C2610" t="inlineStr">
        <x:is>
          <x:t xml:space="preserve">Receita</x:t>
        </x:is>
      </x:c>
      <x:c r="D2610" t="inlineStr">
        <x:is>
          <x:t xml:space="preserve">Terceiros</x:t>
        </x:is>
      </x:c>
      <x:c r="E2610" t="inlineStr">
        <x:is>
          <x:t xml:space="preserve">INTERNACIONAL</x:t>
        </x:is>
      </x:c>
      <x:c r="F2610" t="n">
        <x:v>6424</x:v>
      </x:c>
      <x:c r="H2610" t="n">
        <x:v>6424</x:v>
      </x:c>
      <x:c r="I2610" t="inlineStr">
        <x:is>
          <x:t xml:space="preserve">1T = valor acumulado</x:t>
        </x:is>
      </x:c>
    </x:row>
    <x:row r="2611">
      <x:c r="A2611" t="inlineStr">
        <x:is>
          <x:t xml:space="preserve">1T12</x:t>
        </x:is>
      </x:c>
      <x:c r="B2611" t="inlineStr">
        <x:is>
          <x:t xml:space="preserve">EBIT000B</x:t>
        </x:is>
      </x:c>
      <x:c r="C2611" t="inlineStr">
        <x:is>
          <x:t xml:space="preserve">Receita</x:t>
        </x:is>
      </x:c>
      <x:c r="D2611" t="inlineStr">
        <x:is>
          <x:t xml:space="preserve">Terceiros</x:t>
        </x:is>
      </x:c>
      <x:c r="E2611" t="inlineStr">
        <x:is>
          <x:t xml:space="preserve">TOTAL</x:t>
        </x:is>
      </x:c>
      <x:c r="F2611" t="n">
        <x:v>66134</x:v>
      </x:c>
      <x:c r="H2611" t="n">
        <x:v>66134</x:v>
      </x:c>
      <x:c r="I2611" t="inlineStr">
        <x:is>
          <x:t xml:space="preserve">1T = valor acumulado</x:t>
        </x:is>
      </x:c>
    </x:row>
    <x:row r="2612">
      <x:c r="A2612" t="inlineStr">
        <x:is>
          <x:t xml:space="preserve">1T12</x:t>
        </x:is>
      </x:c>
      <x:c r="B2612" t="inlineStr">
        <x:is>
          <x:t xml:space="preserve">EBIT001</x:t>
        </x:is>
      </x:c>
      <x:c r="C2612" t="inlineStr">
        <x:is>
          <x:t xml:space="preserve">Receita Total</x:t>
        </x:is>
      </x:c>
      <x:c r="D2612" t="inlineStr">
        <x:is>
          <x:t xml:space="preserve">Receita de vendas</x:t>
        </x:is>
      </x:c>
      <x:c r="E2612" t="inlineStr">
        <x:is>
          <x:t xml:space="preserve">ABASTECIMENTO</x:t>
        </x:is>
      </x:c>
      <x:c r="F2612" t="n">
        <x:v>55027</x:v>
      </x:c>
      <x:c r="H2612" t="n">
        <x:v>55027</x:v>
      </x:c>
      <x:c r="I2612" t="inlineStr">
        <x:is>
          <x:t xml:space="preserve">1T = valor acumulado</x:t>
        </x:is>
      </x:c>
    </x:row>
    <x:row r="2613">
      <x:c r="A2613" t="inlineStr">
        <x:is>
          <x:t xml:space="preserve">1T12</x:t>
        </x:is>
      </x:c>
      <x:c r="B2613" t="inlineStr">
        <x:is>
          <x:t xml:space="preserve">EBIT001</x:t>
        </x:is>
      </x:c>
      <x:c r="C2613" t="inlineStr">
        <x:is>
          <x:t xml:space="preserve">Receita Total</x:t>
        </x:is>
      </x:c>
      <x:c r="D2613" t="inlineStr">
        <x:is>
          <x:t xml:space="preserve">Receita de vendas</x:t>
        </x:is>
      </x:c>
      <x:c r="E2613" t="inlineStr">
        <x:is>
          <x:t xml:space="preserve">BIOCOMBUSTÍVEIS</x:t>
        </x:is>
      </x:c>
      <x:c r="F2613" t="n">
        <x:v>184</x:v>
      </x:c>
      <x:c r="H2613" t="n">
        <x:v>184</x:v>
      </x:c>
      <x:c r="I2613" t="inlineStr">
        <x:is>
          <x:t xml:space="preserve">1T = valor acumulado</x:t>
        </x:is>
      </x:c>
    </x:row>
    <x:row r="2614">
      <x:c r="A2614" t="inlineStr">
        <x:is>
          <x:t xml:space="preserve">1T12</x:t>
        </x:is>
      </x:c>
      <x:c r="B2614" t="inlineStr">
        <x:is>
          <x:t xml:space="preserve">EBIT001</x:t>
        </x:is>
      </x:c>
      <x:c r="C2614" t="inlineStr">
        <x:is>
          <x:t xml:space="preserve">Receita Total</x:t>
        </x:is>
      </x:c>
      <x:c r="D2614" t="inlineStr">
        <x:is>
          <x:t xml:space="preserve">Receita de vendas</x:t>
        </x:is>
      </x:c>
      <x:c r="E2614" t="inlineStr">
        <x:is>
          <x:t xml:space="preserve">CORPORATIVO / OUTROS NEGÓCIOS</x:t>
        </x:is>
      </x:c>
      <x:c r="F2614" t="n">
        <x:v>0</x:v>
      </x:c>
      <x:c r="H2614" t="n">
        <x:v>0</x:v>
      </x:c>
      <x:c r="I2614" t="inlineStr">
        <x:is>
          <x:t xml:space="preserve">1T = valor acumulado</x:t>
        </x:is>
      </x:c>
    </x:row>
    <x:row r="2615">
      <x:c r="A2615" t="inlineStr">
        <x:is>
          <x:t xml:space="preserve">1T12</x:t>
        </x:is>
      </x:c>
      <x:c r="B2615" t="inlineStr">
        <x:is>
          <x:t xml:space="preserve">EBIT001</x:t>
        </x:is>
      </x:c>
      <x:c r="C2615" t="inlineStr">
        <x:is>
          <x:t xml:space="preserve">Receita Total</x:t>
        </x:is>
      </x:c>
      <x:c r="D2615" t="inlineStr">
        <x:is>
          <x:t xml:space="preserve">Receita de vendas</x:t>
        </x:is>
      </x:c>
      <x:c r="E2615" t="inlineStr">
        <x:is>
          <x:t xml:space="preserve">DISTRIBUIÇÃO</x:t>
        </x:is>
      </x:c>
      <x:c r="F2615" t="n">
        <x:v>18274</x:v>
      </x:c>
      <x:c r="H2615" t="n">
        <x:v>18274</x:v>
      </x:c>
      <x:c r="I2615" t="inlineStr">
        <x:is>
          <x:t xml:space="preserve">1T = valor acumulado</x:t>
        </x:is>
      </x:c>
    </x:row>
    <x:row r="2616">
      <x:c r="A2616" t="inlineStr">
        <x:is>
          <x:t xml:space="preserve">1T12</x:t>
        </x:is>
      </x:c>
      <x:c r="B2616" t="inlineStr">
        <x:is>
          <x:t xml:space="preserve">EBIT001</x:t>
        </x:is>
      </x:c>
      <x:c r="C2616" t="inlineStr">
        <x:is>
          <x:t xml:space="preserve">Receita Total</x:t>
        </x:is>
      </x:c>
      <x:c r="D2616" t="inlineStr">
        <x:is>
          <x:t xml:space="preserve">Receita de vendas</x:t>
        </x:is>
      </x:c>
      <x:c r="E2616" t="inlineStr">
        <x:is>
          <x:t xml:space="preserve">E&amp;P</x:t>
        </x:is>
      </x:c>
      <x:c r="F2616" t="n">
        <x:v>36237</x:v>
      </x:c>
      <x:c r="H2616" t="n">
        <x:v>36237</x:v>
      </x:c>
      <x:c r="I2616" t="inlineStr">
        <x:is>
          <x:t xml:space="preserve">1T = valor acumulado</x:t>
        </x:is>
      </x:c>
    </x:row>
    <x:row r="2617">
      <x:c r="A2617" t="inlineStr">
        <x:is>
          <x:t xml:space="preserve">1T12</x:t>
        </x:is>
      </x:c>
      <x:c r="B2617" t="inlineStr">
        <x:is>
          <x:t xml:space="preserve">EBIT001</x:t>
        </x:is>
      </x:c>
      <x:c r="C2617" t="inlineStr">
        <x:is>
          <x:t xml:space="preserve">Receita Total</x:t>
        </x:is>
      </x:c>
      <x:c r="D2617" t="inlineStr">
        <x:is>
          <x:t xml:space="preserve">Receita de vendas</x:t>
        </x:is>
      </x:c>
      <x:c r="E2617" t="inlineStr">
        <x:is>
          <x:t xml:space="preserve">ELIMINAÇÕES</x:t>
        </x:is>
      </x:c>
      <x:c r="F2617" t="n">
        <x:v>-56371</x:v>
      </x:c>
      <x:c r="H2617" t="n">
        <x:v>-56371</x:v>
      </x:c>
      <x:c r="I2617" t="inlineStr">
        <x:is>
          <x:t xml:space="preserve">1T = valor acumulado</x:t>
        </x:is>
      </x:c>
    </x:row>
    <x:row r="2618">
      <x:c r="A2618" t="inlineStr">
        <x:is>
          <x:t xml:space="preserve">1T12</x:t>
        </x:is>
      </x:c>
      <x:c r="B2618" t="inlineStr">
        <x:is>
          <x:t xml:space="preserve">EBIT001</x:t>
        </x:is>
      </x:c>
      <x:c r="C2618" t="inlineStr">
        <x:is>
          <x:t xml:space="preserve">Receita Total</x:t>
        </x:is>
      </x:c>
      <x:c r="D2618" t="inlineStr">
        <x:is>
          <x:t xml:space="preserve">Receita de vendas</x:t>
        </x:is>
      </x:c>
      <x:c r="E2618" t="inlineStr">
        <x:is>
          <x:t xml:space="preserve">GÁS &amp; ENERGIA / G&amp;EBC</x:t>
        </x:is>
      </x:c>
      <x:c r="F2618" t="n">
        <x:v>4420</x:v>
      </x:c>
      <x:c r="H2618" t="n">
        <x:v>4420</x:v>
      </x:c>
      <x:c r="I2618" t="inlineStr">
        <x:is>
          <x:t xml:space="preserve">1T = valor acumulado</x:t>
        </x:is>
      </x:c>
    </x:row>
    <x:row r="2619">
      <x:c r="A2619" t="inlineStr">
        <x:is>
          <x:t xml:space="preserve">1T12</x:t>
        </x:is>
      </x:c>
      <x:c r="B2619" t="inlineStr">
        <x:is>
          <x:t xml:space="preserve">EBIT001</x:t>
        </x:is>
      </x:c>
      <x:c r="C2619" t="inlineStr">
        <x:is>
          <x:t xml:space="preserve">Receita Total</x:t>
        </x:is>
      </x:c>
      <x:c r="D2619" t="inlineStr">
        <x:is>
          <x:t xml:space="preserve">Receita de vendas</x:t>
        </x:is>
      </x:c>
      <x:c r="E2619" t="inlineStr">
        <x:is>
          <x:t xml:space="preserve">INTERNACIONAL</x:t>
        </x:is>
      </x:c>
      <x:c r="F2619" t="n">
        <x:v>8363</x:v>
      </x:c>
      <x:c r="H2619" t="n">
        <x:v>8363</x:v>
      </x:c>
      <x:c r="I2619" t="inlineStr">
        <x:is>
          <x:t xml:space="preserve">1T = valor acumulado</x:t>
        </x:is>
      </x:c>
    </x:row>
    <x:row r="2620">
      <x:c r="A2620" t="inlineStr">
        <x:is>
          <x:t xml:space="preserve">1T12</x:t>
        </x:is>
      </x:c>
      <x:c r="B2620" t="inlineStr">
        <x:is>
          <x:t xml:space="preserve">EBIT001</x:t>
        </x:is>
      </x:c>
      <x:c r="C2620" t="inlineStr">
        <x:is>
          <x:t xml:space="preserve">Receita Total</x:t>
        </x:is>
      </x:c>
      <x:c r="D2620" t="inlineStr">
        <x:is>
          <x:t xml:space="preserve">Receita de vendas</x:t>
        </x:is>
      </x:c>
      <x:c r="E2620" t="inlineStr">
        <x:is>
          <x:t xml:space="preserve">TOTAL</x:t>
        </x:is>
      </x:c>
      <x:c r="F2620" t="n">
        <x:v>66134</x:v>
      </x:c>
      <x:c r="H2620" t="n">
        <x:v>66134</x:v>
      </x:c>
      <x:c r="I2620" t="inlineStr">
        <x:is>
          <x:t xml:space="preserve">1T = valor acumulado</x:t>
        </x:is>
      </x:c>
    </x:row>
    <x:row r="2621">
      <x:c r="A2621" t="inlineStr">
        <x:is>
          <x:t xml:space="preserve">1T12</x:t>
        </x:is>
      </x:c>
      <x:c r="B2621" t="inlineStr">
        <x:is>
          <x:t xml:space="preserve">EBIT002</x:t>
        </x:is>
      </x:c>
      <x:c r="C2621" t="inlineStr">
        <x:is>
          <x:t xml:space="preserve">Custo Total</x:t>
        </x:is>
      </x:c>
      <x:c r="D2621" t="inlineStr">
        <x:is>
          <x:t xml:space="preserve">Custo dos produtos vendidos</x:t>
        </x:is>
      </x:c>
      <x:c r="E2621" t="inlineStr">
        <x:is>
          <x:t xml:space="preserve">ABASTECIMENTO</x:t>
        </x:is>
      </x:c>
      <x:c r="F2621" t="n">
        <x:v>-59957</x:v>
      </x:c>
      <x:c r="H2621" t="n">
        <x:v>-59957</x:v>
      </x:c>
      <x:c r="I2621" t="inlineStr">
        <x:is>
          <x:t xml:space="preserve">1T = valor acumulado</x:t>
        </x:is>
      </x:c>
    </x:row>
    <x:row r="2622">
      <x:c r="A2622" t="inlineStr">
        <x:is>
          <x:t xml:space="preserve">1T12</x:t>
        </x:is>
      </x:c>
      <x:c r="B2622" t="inlineStr">
        <x:is>
          <x:t xml:space="preserve">EBIT002</x:t>
        </x:is>
      </x:c>
      <x:c r="C2622" t="inlineStr">
        <x:is>
          <x:t xml:space="preserve">Custo Total</x:t>
        </x:is>
      </x:c>
      <x:c r="D2622" t="inlineStr">
        <x:is>
          <x:t xml:space="preserve">Custo dos produtos vendidos</x:t>
        </x:is>
      </x:c>
      <x:c r="E2622" t="inlineStr">
        <x:is>
          <x:t xml:space="preserve">BIOCOMBUSTÍVEIS</x:t>
        </x:is>
      </x:c>
      <x:c r="F2622" t="n">
        <x:v>-186</x:v>
      </x:c>
      <x:c r="H2622" t="n">
        <x:v>-186</x:v>
      </x:c>
      <x:c r="I2622" t="inlineStr">
        <x:is>
          <x:t xml:space="preserve">1T = valor acumulado</x:t>
        </x:is>
      </x:c>
    </x:row>
    <x:row r="2623">
      <x:c r="A2623" t="inlineStr">
        <x:is>
          <x:t xml:space="preserve">1T12</x:t>
        </x:is>
      </x:c>
      <x:c r="B2623" t="inlineStr">
        <x:is>
          <x:t xml:space="preserve">EBIT002</x:t>
        </x:is>
      </x:c>
      <x:c r="C2623" t="inlineStr">
        <x:is>
          <x:t xml:space="preserve">Custo Total</x:t>
        </x:is>
      </x:c>
      <x:c r="D2623" t="inlineStr">
        <x:is>
          <x:t xml:space="preserve">Custo dos produtos vendidos</x:t>
        </x:is>
      </x:c>
      <x:c r="E2623" t="inlineStr">
        <x:is>
          <x:t xml:space="preserve">CORPORATIVO / OUTROS NEGÓCIOS</x:t>
        </x:is>
      </x:c>
      <x:c r="F2623" t="n">
        <x:v>0</x:v>
      </x:c>
      <x:c r="H2623" t="n">
        <x:v>0</x:v>
      </x:c>
      <x:c r="I2623" t="inlineStr">
        <x:is>
          <x:t xml:space="preserve">1T = valor acumulado</x:t>
        </x:is>
      </x:c>
    </x:row>
    <x:row r="2624">
      <x:c r="A2624" t="inlineStr">
        <x:is>
          <x:t xml:space="preserve">1T12</x:t>
        </x:is>
      </x:c>
      <x:c r="B2624" t="inlineStr">
        <x:is>
          <x:t xml:space="preserve">EBIT002</x:t>
        </x:is>
      </x:c>
      <x:c r="C2624" t="inlineStr">
        <x:is>
          <x:t xml:space="preserve">Custo Total</x:t>
        </x:is>
      </x:c>
      <x:c r="D2624" t="inlineStr">
        <x:is>
          <x:t xml:space="preserve">Custo dos produtos vendidos</x:t>
        </x:is>
      </x:c>
      <x:c r="E2624" t="inlineStr">
        <x:is>
          <x:t xml:space="preserve">DISTRIBUIÇÃO</x:t>
        </x:is>
      </x:c>
      <x:c r="F2624" t="n">
        <x:v>-16731</x:v>
      </x:c>
      <x:c r="H2624" t="n">
        <x:v>-16731</x:v>
      </x:c>
      <x:c r="I2624" t="inlineStr">
        <x:is>
          <x:t xml:space="preserve">1T = valor acumulado</x:t>
        </x:is>
      </x:c>
    </x:row>
    <x:row r="2625">
      <x:c r="A2625" t="inlineStr">
        <x:is>
          <x:t xml:space="preserve">1T12</x:t>
        </x:is>
      </x:c>
      <x:c r="B2625" t="inlineStr">
        <x:is>
          <x:t xml:space="preserve">EBIT002</x:t>
        </x:is>
      </x:c>
      <x:c r="C2625" t="inlineStr">
        <x:is>
          <x:t xml:space="preserve">Custo Total</x:t>
        </x:is>
      </x:c>
      <x:c r="D2625" t="inlineStr">
        <x:is>
          <x:t xml:space="preserve">Custo dos produtos vendidos</x:t>
        </x:is>
      </x:c>
      <x:c r="E2625" t="inlineStr">
        <x:is>
          <x:t xml:space="preserve">E&amp;P</x:t>
        </x:is>
      </x:c>
      <x:c r="F2625" t="n">
        <x:v>-15535</x:v>
      </x:c>
      <x:c r="H2625" t="n">
        <x:v>-15535</x:v>
      </x:c>
      <x:c r="I2625" t="inlineStr">
        <x:is>
          <x:t xml:space="preserve">1T = valor acumulado</x:t>
        </x:is>
      </x:c>
    </x:row>
    <x:row r="2626">
      <x:c r="A2626" t="inlineStr">
        <x:is>
          <x:t xml:space="preserve">1T12</x:t>
        </x:is>
      </x:c>
      <x:c r="B2626" t="inlineStr">
        <x:is>
          <x:t xml:space="preserve">EBIT002</x:t>
        </x:is>
      </x:c>
      <x:c r="C2626" t="inlineStr">
        <x:is>
          <x:t xml:space="preserve">Custo Total</x:t>
        </x:is>
      </x:c>
      <x:c r="D2626" t="inlineStr">
        <x:is>
          <x:t xml:space="preserve">Custo dos produtos vendidos</x:t>
        </x:is>
      </x:c>
      <x:c r="E2626" t="inlineStr">
        <x:is>
          <x:t xml:space="preserve">ELIMINAÇÕES</x:t>
        </x:is>
      </x:c>
      <x:c r="F2626" t="n">
        <x:v>55840</x:v>
      </x:c>
      <x:c r="H2626" t="n">
        <x:v>55840</x:v>
      </x:c>
      <x:c r="I2626" t="inlineStr">
        <x:is>
          <x:t xml:space="preserve">1T = valor acumulado</x:t>
        </x:is>
      </x:c>
    </x:row>
    <x:row r="2627">
      <x:c r="A2627" t="inlineStr">
        <x:is>
          <x:t xml:space="preserve">1T12</x:t>
        </x:is>
      </x:c>
      <x:c r="B2627" t="inlineStr">
        <x:is>
          <x:t xml:space="preserve">EBIT002</x:t>
        </x:is>
      </x:c>
      <x:c r="C2627" t="inlineStr">
        <x:is>
          <x:t xml:space="preserve">Custo Total</x:t>
        </x:is>
      </x:c>
      <x:c r="D2627" t="inlineStr">
        <x:is>
          <x:t xml:space="preserve">Custo dos produtos vendidos</x:t>
        </x:is>
      </x:c>
      <x:c r="E2627" t="inlineStr">
        <x:is>
          <x:t xml:space="preserve">GÁS &amp; ENERGIA / G&amp;EBC</x:t>
        </x:is>
      </x:c>
      <x:c r="F2627" t="n">
        <x:v>-2913</x:v>
      </x:c>
      <x:c r="H2627" t="n">
        <x:v>-2913</x:v>
      </x:c>
      <x:c r="I2627" t="inlineStr">
        <x:is>
          <x:t xml:space="preserve">1T = valor acumulado</x:t>
        </x:is>
      </x:c>
    </x:row>
    <x:row r="2628">
      <x:c r="A2628" t="inlineStr">
        <x:is>
          <x:t xml:space="preserve">1T12</x:t>
        </x:is>
      </x:c>
      <x:c r="B2628" t="inlineStr">
        <x:is>
          <x:t xml:space="preserve">EBIT002</x:t>
        </x:is>
      </x:c>
      <x:c r="C2628" t="inlineStr">
        <x:is>
          <x:t xml:space="preserve">Custo Total</x:t>
        </x:is>
      </x:c>
      <x:c r="D2628" t="inlineStr">
        <x:is>
          <x:t xml:space="preserve">Custo dos produtos vendidos</x:t>
        </x:is>
      </x:c>
      <x:c r="E2628" t="inlineStr">
        <x:is>
          <x:t xml:space="preserve">INTERNACIONAL</x:t>
        </x:is>
      </x:c>
      <x:c r="F2628" t="n">
        <x:v>-6408</x:v>
      </x:c>
      <x:c r="H2628" t="n">
        <x:v>-6408</x:v>
      </x:c>
      <x:c r="I2628" t="inlineStr">
        <x:is>
          <x:t xml:space="preserve">1T = valor acumulado</x:t>
        </x:is>
      </x:c>
    </x:row>
    <x:row r="2629">
      <x:c r="A2629" t="inlineStr">
        <x:is>
          <x:t xml:space="preserve">1T12</x:t>
        </x:is>
      </x:c>
      <x:c r="B2629" t="inlineStr">
        <x:is>
          <x:t xml:space="preserve">EBIT002</x:t>
        </x:is>
      </x:c>
      <x:c r="C2629" t="inlineStr">
        <x:is>
          <x:t xml:space="preserve">Custo Total</x:t>
        </x:is>
      </x:c>
      <x:c r="D2629" t="inlineStr">
        <x:is>
          <x:t xml:space="preserve">Custo dos produtos vendidos</x:t>
        </x:is>
      </x:c>
      <x:c r="E2629" t="inlineStr">
        <x:is>
          <x:t xml:space="preserve">TOTAL</x:t>
        </x:is>
      </x:c>
      <x:c r="F2629" t="n">
        <x:v>-45890</x:v>
      </x:c>
      <x:c r="H2629" t="n">
        <x:v>-45890</x:v>
      </x:c>
      <x:c r="I2629" t="inlineStr">
        <x:is>
          <x:t xml:space="preserve">1T = valor acumulado</x:t>
        </x:is>
      </x:c>
    </x:row>
    <x:row r="2630">
      <x:c r="A2630" t="inlineStr">
        <x:is>
          <x:t xml:space="preserve">1T12</x:t>
        </x:is>
      </x:c>
      <x:c r="B2630" t="inlineStr">
        <x:is>
          <x:t xml:space="preserve">EBIT003</x:t>
        </x:is>
      </x:c>
      <x:c r="C2630" t="inlineStr">
        <x:is>
          <x:t xml:space="preserve">Lucro Bruto Total</x:t>
        </x:is>
      </x:c>
      <x:c r="D2630" t="inlineStr">
        <x:is>
          <x:t xml:space="preserve">Lucro bruto</x:t>
        </x:is>
      </x:c>
      <x:c r="E2630" t="inlineStr">
        <x:is>
          <x:t xml:space="preserve">ABASTECIMENTO</x:t>
        </x:is>
      </x:c>
      <x:c r="F2630" t="n">
        <x:v>-4930</x:v>
      </x:c>
      <x:c r="H2630" t="n">
        <x:v>-4930</x:v>
      </x:c>
      <x:c r="I2630" t="inlineStr">
        <x:is>
          <x:t xml:space="preserve">1T = valor acumulado</x:t>
        </x:is>
      </x:c>
    </x:row>
    <x:row r="2631">
      <x:c r="A2631" t="inlineStr">
        <x:is>
          <x:t xml:space="preserve">1T12</x:t>
        </x:is>
      </x:c>
      <x:c r="B2631" t="inlineStr">
        <x:is>
          <x:t xml:space="preserve">EBIT003</x:t>
        </x:is>
      </x:c>
      <x:c r="C2631" t="inlineStr">
        <x:is>
          <x:t xml:space="preserve">Lucro Bruto Total</x:t>
        </x:is>
      </x:c>
      <x:c r="D2631" t="inlineStr">
        <x:is>
          <x:t xml:space="preserve">Lucro bruto</x:t>
        </x:is>
      </x:c>
      <x:c r="E2631" t="inlineStr">
        <x:is>
          <x:t xml:space="preserve">BIOCOMBUSTÍVEIS</x:t>
        </x:is>
      </x:c>
      <x:c r="F2631" t="n">
        <x:v>-2</x:v>
      </x:c>
      <x:c r="H2631" t="n">
        <x:v>-2</x:v>
      </x:c>
      <x:c r="I2631" t="inlineStr">
        <x:is>
          <x:t xml:space="preserve">1T = valor acumulado</x:t>
        </x:is>
      </x:c>
    </x:row>
    <x:row r="2632">
      <x:c r="A2632" t="inlineStr">
        <x:is>
          <x:t xml:space="preserve">1T12</x:t>
        </x:is>
      </x:c>
      <x:c r="B2632" t="inlineStr">
        <x:is>
          <x:t xml:space="preserve">EBIT003</x:t>
        </x:is>
      </x:c>
      <x:c r="C2632" t="inlineStr">
        <x:is>
          <x:t xml:space="preserve">Lucro Bruto Total</x:t>
        </x:is>
      </x:c>
      <x:c r="D2632" t="inlineStr">
        <x:is>
          <x:t xml:space="preserve">Lucro bruto</x:t>
        </x:is>
      </x:c>
      <x:c r="E2632" t="inlineStr">
        <x:is>
          <x:t xml:space="preserve">CORPORATIVO / OUTROS NEGÓCIOS</x:t>
        </x:is>
      </x:c>
      <x:c r="F2632" t="n">
        <x:v>0</x:v>
      </x:c>
      <x:c r="H2632" t="n">
        <x:v>0</x:v>
      </x:c>
      <x:c r="I2632" t="inlineStr">
        <x:is>
          <x:t xml:space="preserve">1T = valor acumulado</x:t>
        </x:is>
      </x:c>
    </x:row>
    <x:row r="2633">
      <x:c r="A2633" t="inlineStr">
        <x:is>
          <x:t xml:space="preserve">1T12</x:t>
        </x:is>
      </x:c>
      <x:c r="B2633" t="inlineStr">
        <x:is>
          <x:t xml:space="preserve">EBIT003</x:t>
        </x:is>
      </x:c>
      <x:c r="C2633" t="inlineStr">
        <x:is>
          <x:t xml:space="preserve">Lucro Bruto Total</x:t>
        </x:is>
      </x:c>
      <x:c r="D2633" t="inlineStr">
        <x:is>
          <x:t xml:space="preserve">Lucro bruto</x:t>
        </x:is>
      </x:c>
      <x:c r="E2633" t="inlineStr">
        <x:is>
          <x:t xml:space="preserve">DISTRIBUIÇÃO</x:t>
        </x:is>
      </x:c>
      <x:c r="F2633" t="n">
        <x:v>1543</x:v>
      </x:c>
      <x:c r="H2633" t="n">
        <x:v>1543</x:v>
      </x:c>
      <x:c r="I2633" t="inlineStr">
        <x:is>
          <x:t xml:space="preserve">1T = valor acumulado</x:t>
        </x:is>
      </x:c>
    </x:row>
    <x:row r="2634">
      <x:c r="A2634" t="inlineStr">
        <x:is>
          <x:t xml:space="preserve">1T12</x:t>
        </x:is>
      </x:c>
      <x:c r="B2634" t="inlineStr">
        <x:is>
          <x:t xml:space="preserve">EBIT003</x:t>
        </x:is>
      </x:c>
      <x:c r="C2634" t="inlineStr">
        <x:is>
          <x:t xml:space="preserve">Lucro Bruto Total</x:t>
        </x:is>
      </x:c>
      <x:c r="D2634" t="inlineStr">
        <x:is>
          <x:t xml:space="preserve">Lucro bruto</x:t>
        </x:is>
      </x:c>
      <x:c r="E2634" t="inlineStr">
        <x:is>
          <x:t xml:space="preserve">E&amp;P</x:t>
        </x:is>
      </x:c>
      <x:c r="F2634" t="n">
        <x:v>20702</x:v>
      </x:c>
      <x:c r="H2634" t="n">
        <x:v>20702</x:v>
      </x:c>
      <x:c r="I2634" t="inlineStr">
        <x:is>
          <x:t xml:space="preserve">1T = valor acumulado</x:t>
        </x:is>
      </x:c>
    </x:row>
    <x:row r="2635">
      <x:c r="A2635" t="inlineStr">
        <x:is>
          <x:t xml:space="preserve">1T12</x:t>
        </x:is>
      </x:c>
      <x:c r="B2635" t="inlineStr">
        <x:is>
          <x:t xml:space="preserve">EBIT003</x:t>
        </x:is>
      </x:c>
      <x:c r="C2635" t="inlineStr">
        <x:is>
          <x:t xml:space="preserve">Lucro Bruto Total</x:t>
        </x:is>
      </x:c>
      <x:c r="D2635" t="inlineStr">
        <x:is>
          <x:t xml:space="preserve">Lucro bruto</x:t>
        </x:is>
      </x:c>
      <x:c r="E2635" t="inlineStr">
        <x:is>
          <x:t xml:space="preserve">ELIMINAÇÕES</x:t>
        </x:is>
      </x:c>
      <x:c r="F2635" t="n">
        <x:v>-531</x:v>
      </x:c>
      <x:c r="H2635" t="n">
        <x:v>-531</x:v>
      </x:c>
      <x:c r="I2635" t="inlineStr">
        <x:is>
          <x:t xml:space="preserve">1T = valor acumulado</x:t>
        </x:is>
      </x:c>
    </x:row>
    <x:row r="2636">
      <x:c r="A2636" t="inlineStr">
        <x:is>
          <x:t xml:space="preserve">1T12</x:t>
        </x:is>
      </x:c>
      <x:c r="B2636" t="inlineStr">
        <x:is>
          <x:t xml:space="preserve">EBIT003</x:t>
        </x:is>
      </x:c>
      <x:c r="C2636" t="inlineStr">
        <x:is>
          <x:t xml:space="preserve">Lucro Bruto Total</x:t>
        </x:is>
      </x:c>
      <x:c r="D2636" t="inlineStr">
        <x:is>
          <x:t xml:space="preserve">Lucro bruto</x:t>
        </x:is>
      </x:c>
      <x:c r="E2636" t="inlineStr">
        <x:is>
          <x:t xml:space="preserve">GÁS &amp; ENERGIA / G&amp;EBC</x:t>
        </x:is>
      </x:c>
      <x:c r="F2636" t="n">
        <x:v>1507</x:v>
      </x:c>
      <x:c r="H2636" t="n">
        <x:v>1507</x:v>
      </x:c>
      <x:c r="I2636" t="inlineStr">
        <x:is>
          <x:t xml:space="preserve">1T = valor acumulado</x:t>
        </x:is>
      </x:c>
    </x:row>
    <x:row r="2637">
      <x:c r="A2637" t="inlineStr">
        <x:is>
          <x:t xml:space="preserve">1T12</x:t>
        </x:is>
      </x:c>
      <x:c r="B2637" t="inlineStr">
        <x:is>
          <x:t xml:space="preserve">EBIT003</x:t>
        </x:is>
      </x:c>
      <x:c r="C2637" t="inlineStr">
        <x:is>
          <x:t xml:space="preserve">Lucro Bruto Total</x:t>
        </x:is>
      </x:c>
      <x:c r="D2637" t="inlineStr">
        <x:is>
          <x:t xml:space="preserve">Lucro bruto</x:t>
        </x:is>
      </x:c>
      <x:c r="E2637" t="inlineStr">
        <x:is>
          <x:t xml:space="preserve">INTERNACIONAL</x:t>
        </x:is>
      </x:c>
      <x:c r="F2637" t="n">
        <x:v>1955</x:v>
      </x:c>
      <x:c r="H2637" t="n">
        <x:v>1955</x:v>
      </x:c>
      <x:c r="I2637" t="inlineStr">
        <x:is>
          <x:t xml:space="preserve">1T = valor acumulado</x:t>
        </x:is>
      </x:c>
    </x:row>
    <x:row r="2638">
      <x:c r="A2638" t="inlineStr">
        <x:is>
          <x:t xml:space="preserve">1T12</x:t>
        </x:is>
      </x:c>
      <x:c r="B2638" t="inlineStr">
        <x:is>
          <x:t xml:space="preserve">EBIT003</x:t>
        </x:is>
      </x:c>
      <x:c r="C2638" t="inlineStr">
        <x:is>
          <x:t xml:space="preserve">Lucro Bruto Total</x:t>
        </x:is>
      </x:c>
      <x:c r="D2638" t="inlineStr">
        <x:is>
          <x:t xml:space="preserve">Lucro bruto</x:t>
        </x:is>
      </x:c>
      <x:c r="E2638" t="inlineStr">
        <x:is>
          <x:t xml:space="preserve">TOTAL</x:t>
        </x:is>
      </x:c>
      <x:c r="F2638" t="n">
        <x:v>20244</x:v>
      </x:c>
      <x:c r="H2638" t="n">
        <x:v>20244</x:v>
      </x:c>
      <x:c r="I2638" t="inlineStr">
        <x:is>
          <x:t xml:space="preserve">1T = valor acumulado</x:t>
        </x:is>
      </x:c>
    </x:row>
    <x:row r="2639">
      <x:c r="A2639" t="inlineStr">
        <x:is>
          <x:t xml:space="preserve">1T12</x:t>
        </x:is>
      </x:c>
      <x:c r="B2639" t="inlineStr">
        <x:is>
          <x:t xml:space="preserve">EBIT004</x:t>
        </x:is>
      </x:c>
      <x:c r="C2639" t="inlineStr">
        <x:is>
          <x:t xml:space="preserve">Despesa</x:t>
        </x:is>
      </x:c>
      <x:c r="D2639" t="inlineStr">
        <x:is>
          <x:t xml:space="preserve">Vendas, gerais e administrativas</x:t>
        </x:is>
      </x:c>
      <x:c r="E2639" t="inlineStr">
        <x:is>
          <x:t xml:space="preserve">ABASTECIMENTO</x:t>
        </x:is>
      </x:c>
      <x:c r="F2639" t="n">
        <x:v>-1527</x:v>
      </x:c>
      <x:c r="H2639" t="n">
        <x:v>-1527</x:v>
      </x:c>
      <x:c r="I2639" t="inlineStr">
        <x:is>
          <x:t xml:space="preserve">1T = valor acumulado</x:t>
        </x:is>
      </x:c>
    </x:row>
    <x:row r="2640">
      <x:c r="A2640" t="inlineStr">
        <x:is>
          <x:t xml:space="preserve">1T12</x:t>
        </x:is>
      </x:c>
      <x:c r="B2640" t="inlineStr">
        <x:is>
          <x:t xml:space="preserve">EBIT004</x:t>
        </x:is>
      </x:c>
      <x:c r="C2640" t="inlineStr">
        <x:is>
          <x:t xml:space="preserve">Despesa</x:t>
        </x:is>
      </x:c>
      <x:c r="D2640" t="inlineStr">
        <x:is>
          <x:t xml:space="preserve">Vendas, gerais e administrativas</x:t>
        </x:is>
      </x:c>
      <x:c r="E2640" t="inlineStr">
        <x:is>
          <x:t xml:space="preserve">BIOCOMBUSTÍVEIS</x:t>
        </x:is>
      </x:c>
      <x:c r="F2640" t="n">
        <x:v>-30</x:v>
      </x:c>
      <x:c r="H2640" t="n">
        <x:v>-30</x:v>
      </x:c>
      <x:c r="I2640" t="inlineStr">
        <x:is>
          <x:t xml:space="preserve">1T = valor acumulado</x:t>
        </x:is>
      </x:c>
    </x:row>
    <x:row r="2641">
      <x:c r="A2641" t="inlineStr">
        <x:is>
          <x:t xml:space="preserve">1T12</x:t>
        </x:is>
      </x:c>
      <x:c r="B2641" t="inlineStr">
        <x:is>
          <x:t xml:space="preserve">EBIT004</x:t>
        </x:is>
      </x:c>
      <x:c r="C2641" t="inlineStr">
        <x:is>
          <x:t xml:space="preserve">Despesa</x:t>
        </x:is>
      </x:c>
      <x:c r="D2641" t="inlineStr">
        <x:is>
          <x:t xml:space="preserve">Vendas, gerais e administrativas</x:t>
        </x:is>
      </x:c>
      <x:c r="E2641" t="inlineStr">
        <x:is>
          <x:t xml:space="preserve">CORPORATIVO / OUTROS NEGÓCIOS</x:t>
        </x:is>
      </x:c>
      <x:c r="F2641" t="n">
        <x:v>-1011</x:v>
      </x:c>
      <x:c r="H2641" t="n">
        <x:v>-1011</x:v>
      </x:c>
      <x:c r="I2641" t="inlineStr">
        <x:is>
          <x:t xml:space="preserve">1T = valor acumulado</x:t>
        </x:is>
      </x:c>
    </x:row>
    <x:row r="2642">
      <x:c r="A2642" t="inlineStr">
        <x:is>
          <x:t xml:space="preserve">1T12</x:t>
        </x:is>
      </x:c>
      <x:c r="B2642" t="inlineStr">
        <x:is>
          <x:t xml:space="preserve">EBIT004</x:t>
        </x:is>
      </x:c>
      <x:c r="C2642" t="inlineStr">
        <x:is>
          <x:t xml:space="preserve">Despesa</x:t>
        </x:is>
      </x:c>
      <x:c r="D2642" t="inlineStr">
        <x:is>
          <x:t xml:space="preserve">Vendas, gerais e administrativas</x:t>
        </x:is>
      </x:c>
      <x:c r="E2642" t="inlineStr">
        <x:is>
          <x:t xml:space="preserve">DISTRIBUIÇÃO</x:t>
        </x:is>
      </x:c>
      <x:c r="F2642" t="n">
        <x:v>-1000</x:v>
      </x:c>
      <x:c r="H2642" t="n">
        <x:v>-1000</x:v>
      </x:c>
      <x:c r="I2642" t="inlineStr">
        <x:is>
          <x:t xml:space="preserve">1T = valor acumulado</x:t>
        </x:is>
      </x:c>
    </x:row>
    <x:row r="2643">
      <x:c r="A2643" t="inlineStr">
        <x:is>
          <x:t xml:space="preserve">1T12</x:t>
        </x:is>
      </x:c>
      <x:c r="B2643" t="inlineStr">
        <x:is>
          <x:t xml:space="preserve">EBIT004</x:t>
        </x:is>
      </x:c>
      <x:c r="C2643" t="inlineStr">
        <x:is>
          <x:t xml:space="preserve">Despesa</x:t>
        </x:is>
      </x:c>
      <x:c r="D2643" t="inlineStr">
        <x:is>
          <x:t xml:space="preserve">Vendas, gerais e administrativas</x:t>
        </x:is>
      </x:c>
      <x:c r="E2643" t="inlineStr">
        <x:is>
          <x:t xml:space="preserve">E&amp;P</x:t>
        </x:is>
      </x:c>
      <x:c r="F2643" t="n">
        <x:v>-235</x:v>
      </x:c>
      <x:c r="H2643" t="n">
        <x:v>-235</x:v>
      </x:c>
      <x:c r="I2643" t="inlineStr">
        <x:is>
          <x:t xml:space="preserve">1T = valor acumulado</x:t>
        </x:is>
      </x:c>
    </x:row>
    <x:row r="2644">
      <x:c r="A2644" t="inlineStr">
        <x:is>
          <x:t xml:space="preserve">1T12</x:t>
        </x:is>
      </x:c>
      <x:c r="B2644" t="inlineStr">
        <x:is>
          <x:t xml:space="preserve">EBIT004</x:t>
        </x:is>
      </x:c>
      <x:c r="C2644" t="inlineStr">
        <x:is>
          <x:t xml:space="preserve">Despesa</x:t>
        </x:is>
      </x:c>
      <x:c r="D2644" t="inlineStr">
        <x:is>
          <x:t xml:space="preserve">Vendas, gerais e administrativas</x:t>
        </x:is>
      </x:c>
      <x:c r="E2644" t="inlineStr">
        <x:is>
          <x:t xml:space="preserve">ELIMINAÇÕES</x:t>
        </x:is>
      </x:c>
      <x:c r="F2644" t="n">
        <x:v>65</x:v>
      </x:c>
      <x:c r="H2644" t="n">
        <x:v>65</x:v>
      </x:c>
      <x:c r="I2644" t="inlineStr">
        <x:is>
          <x:t xml:space="preserve">1T = valor acumulado</x:t>
        </x:is>
      </x:c>
    </x:row>
    <x:row r="2645">
      <x:c r="A2645" t="inlineStr">
        <x:is>
          <x:t xml:space="preserve">1T12</x:t>
        </x:is>
      </x:c>
      <x:c r="B2645" t="inlineStr">
        <x:is>
          <x:t xml:space="preserve">EBIT004</x:t>
        </x:is>
      </x:c>
      <x:c r="C2645" t="inlineStr">
        <x:is>
          <x:t xml:space="preserve">Despesa</x:t>
        </x:is>
      </x:c>
      <x:c r="D2645" t="inlineStr">
        <x:is>
          <x:t xml:space="preserve">Vendas, gerais e administrativas</x:t>
        </x:is>
      </x:c>
      <x:c r="E2645" t="inlineStr">
        <x:is>
          <x:t xml:space="preserve">GÁS &amp; ENERGIA / G&amp;EBC</x:t>
        </x:is>
      </x:c>
      <x:c r="F2645" t="n">
        <x:v>-411</x:v>
      </x:c>
      <x:c r="H2645" t="n">
        <x:v>-411</x:v>
      </x:c>
      <x:c r="I2645" t="inlineStr">
        <x:is>
          <x:t xml:space="preserve">1T = valor acumulado</x:t>
        </x:is>
      </x:c>
    </x:row>
    <x:row r="2646">
      <x:c r="A2646" t="inlineStr">
        <x:is>
          <x:t xml:space="preserve">1T12</x:t>
        </x:is>
      </x:c>
      <x:c r="B2646" t="inlineStr">
        <x:is>
          <x:t xml:space="preserve">EBIT004</x:t>
        </x:is>
      </x:c>
      <x:c r="C2646" t="inlineStr">
        <x:is>
          <x:t xml:space="preserve">Despesa</x:t>
        </x:is>
      </x:c>
      <x:c r="D2646" t="inlineStr">
        <x:is>
          <x:t xml:space="preserve">Vendas, gerais e administrativas</x:t>
        </x:is>
      </x:c>
      <x:c r="E2646" t="inlineStr">
        <x:is>
          <x:t xml:space="preserve">INTERNACIONAL</x:t>
        </x:is>
      </x:c>
      <x:c r="F2646" t="n">
        <x:v>-404</x:v>
      </x:c>
      <x:c r="H2646" t="n">
        <x:v>-404</x:v>
      </x:c>
      <x:c r="I2646" t="inlineStr">
        <x:is>
          <x:t xml:space="preserve">1T = valor acumulado</x:t>
        </x:is>
      </x:c>
    </x:row>
    <x:row r="2647">
      <x:c r="A2647" t="inlineStr">
        <x:is>
          <x:t xml:space="preserve">1T12</x:t>
        </x:is>
      </x:c>
      <x:c r="B2647" t="inlineStr">
        <x:is>
          <x:t xml:space="preserve">EBIT004</x:t>
        </x:is>
      </x:c>
      <x:c r="C2647" t="inlineStr">
        <x:is>
          <x:t xml:space="preserve">Despesa</x:t>
        </x:is>
      </x:c>
      <x:c r="D2647" t="inlineStr">
        <x:is>
          <x:t xml:space="preserve">Vendas, gerais e administrativas</x:t>
        </x:is>
      </x:c>
      <x:c r="E2647" t="inlineStr">
        <x:is>
          <x:t xml:space="preserve">TOTAL</x:t>
        </x:is>
      </x:c>
      <x:c r="F2647" t="n">
        <x:v>-4553</x:v>
      </x:c>
      <x:c r="H2647" t="n">
        <x:v>-4553</x:v>
      </x:c>
      <x:c r="I2647" t="inlineStr">
        <x:is>
          <x:t xml:space="preserve">1T = valor acumulado</x:t>
        </x:is>
      </x:c>
    </x:row>
    <x:row r="2648">
      <x:c r="A2648" t="inlineStr">
        <x:is>
          <x:t xml:space="preserve">1T12</x:t>
        </x:is>
      </x:c>
      <x:c r="B2648" t="inlineStr">
        <x:is>
          <x:t xml:space="preserve">EBIT005</x:t>
        </x:is>
      </x:c>
      <x:c r="C2648" t="inlineStr">
        <x:is>
          <x:t xml:space="preserve">Despesa</x:t>
        </x:is>
      </x:c>
      <x:c r="D2648" t="inlineStr">
        <x:is>
          <x:t xml:space="preserve">Tributárias</x:t>
        </x:is>
      </x:c>
      <x:c r="E2648" t="inlineStr">
        <x:is>
          <x:t xml:space="preserve">ABASTECIMENTO</x:t>
        </x:is>
      </x:c>
      <x:c r="F2648" t="n">
        <x:v>-25</x:v>
      </x:c>
      <x:c r="H2648" t="n">
        <x:v>-25</x:v>
      </x:c>
      <x:c r="I2648" t="inlineStr">
        <x:is>
          <x:t xml:space="preserve">1T = valor acumulado</x:t>
        </x:is>
      </x:c>
    </x:row>
    <x:row r="2649">
      <x:c r="A2649" t="inlineStr">
        <x:is>
          <x:t xml:space="preserve">1T12</x:t>
        </x:is>
      </x:c>
      <x:c r="B2649" t="inlineStr">
        <x:is>
          <x:t xml:space="preserve">EBIT005</x:t>
        </x:is>
      </x:c>
      <x:c r="C2649" t="inlineStr">
        <x:is>
          <x:t xml:space="preserve">Despesa</x:t>
        </x:is>
      </x:c>
      <x:c r="D2649" t="inlineStr">
        <x:is>
          <x:t xml:space="preserve">Tributárias</x:t>
        </x:is>
      </x:c>
      <x:c r="E2649" t="inlineStr">
        <x:is>
          <x:t xml:space="preserve">BIOCOMBUSTÍVEIS</x:t>
        </x:is>
      </x:c>
      <x:c r="F2649" t="n">
        <x:v>-13</x:v>
      </x:c>
      <x:c r="H2649" t="n">
        <x:v>-13</x:v>
      </x:c>
      <x:c r="I2649" t="inlineStr">
        <x:is>
          <x:t xml:space="preserve">1T = valor acumulado</x:t>
        </x:is>
      </x:c>
    </x:row>
    <x:row r="2650">
      <x:c r="A2650" t="inlineStr">
        <x:is>
          <x:t xml:space="preserve">1T12</x:t>
        </x:is>
      </x:c>
      <x:c r="B2650" t="inlineStr">
        <x:is>
          <x:t xml:space="preserve">EBIT005</x:t>
        </x:is>
      </x:c>
      <x:c r="C2650" t="inlineStr">
        <x:is>
          <x:t xml:space="preserve">Despesa</x:t>
        </x:is>
      </x:c>
      <x:c r="D2650" t="inlineStr">
        <x:is>
          <x:t xml:space="preserve">Tributárias</x:t>
        </x:is>
      </x:c>
      <x:c r="E2650" t="inlineStr">
        <x:is>
          <x:t xml:space="preserve">CORPORATIVO / OUTROS NEGÓCIOS</x:t>
        </x:is>
      </x:c>
      <x:c r="F2650" t="n">
        <x:v>-48</x:v>
      </x:c>
      <x:c r="H2650" t="n">
        <x:v>-48</x:v>
      </x:c>
      <x:c r="I2650" t="inlineStr">
        <x:is>
          <x:t xml:space="preserve">1T = valor acumulado</x:t>
        </x:is>
      </x:c>
    </x:row>
    <x:row r="2651">
      <x:c r="A2651" t="inlineStr">
        <x:is>
          <x:t xml:space="preserve">1T12</x:t>
        </x:is>
      </x:c>
      <x:c r="B2651" t="inlineStr">
        <x:is>
          <x:t xml:space="preserve">EBIT005</x:t>
        </x:is>
      </x:c>
      <x:c r="C2651" t="inlineStr">
        <x:is>
          <x:t xml:space="preserve">Despesa</x:t>
        </x:is>
      </x:c>
      <x:c r="D2651" t="inlineStr">
        <x:is>
          <x:t xml:space="preserve">Tributárias</x:t>
        </x:is>
      </x:c>
      <x:c r="E2651" t="inlineStr">
        <x:is>
          <x:t xml:space="preserve">DISTRIBUIÇÃO</x:t>
        </x:is>
      </x:c>
      <x:c r="F2651" t="n">
        <x:v>-1</x:v>
      </x:c>
      <x:c r="H2651" t="n">
        <x:v>-1</x:v>
      </x:c>
      <x:c r="I2651" t="inlineStr">
        <x:is>
          <x:t xml:space="preserve">1T = valor acumulado</x:t>
        </x:is>
      </x:c>
    </x:row>
    <x:row r="2652">
      <x:c r="A2652" t="inlineStr">
        <x:is>
          <x:t xml:space="preserve">1T12</x:t>
        </x:is>
      </x:c>
      <x:c r="B2652" t="inlineStr">
        <x:is>
          <x:t xml:space="preserve">EBIT005</x:t>
        </x:is>
      </x:c>
      <x:c r="C2652" t="inlineStr">
        <x:is>
          <x:t xml:space="preserve">Despesa</x:t>
        </x:is>
      </x:c>
      <x:c r="D2652" t="inlineStr">
        <x:is>
          <x:t xml:space="preserve">Tributárias</x:t>
        </x:is>
      </x:c>
      <x:c r="E2652" t="inlineStr">
        <x:is>
          <x:t xml:space="preserve">E&amp;P</x:t>
        </x:is>
      </x:c>
      <x:c r="F2652" t="n">
        <x:v>-23</x:v>
      </x:c>
      <x:c r="H2652" t="n">
        <x:v>-23</x:v>
      </x:c>
      <x:c r="I2652" t="inlineStr">
        <x:is>
          <x:t xml:space="preserve">1T = valor acumulado</x:t>
        </x:is>
      </x:c>
    </x:row>
    <x:row r="2653">
      <x:c r="A2653" t="inlineStr">
        <x:is>
          <x:t xml:space="preserve">1T12</x:t>
        </x:is>
      </x:c>
      <x:c r="B2653" t="inlineStr">
        <x:is>
          <x:t xml:space="preserve">EBIT005</x:t>
        </x:is>
      </x:c>
      <x:c r="C2653" t="inlineStr">
        <x:is>
          <x:t xml:space="preserve">Despesa</x:t>
        </x:is>
      </x:c>
      <x:c r="D2653" t="inlineStr">
        <x:is>
          <x:t xml:space="preserve">Tributárias</x:t>
        </x:is>
      </x:c>
      <x:c r="E2653" t="inlineStr">
        <x:is>
          <x:t xml:space="preserve">ELIMINAÇÕES</x:t>
        </x:is>
      </x:c>
      <x:c r="F2653" t="n">
        <x:v>0</x:v>
      </x:c>
      <x:c r="H2653" t="n">
        <x:v>0</x:v>
      </x:c>
      <x:c r="I2653" t="inlineStr">
        <x:is>
          <x:t xml:space="preserve">1T = valor acumulado</x:t>
        </x:is>
      </x:c>
    </x:row>
    <x:row r="2654">
      <x:c r="A2654" t="inlineStr">
        <x:is>
          <x:t xml:space="preserve">1T12</x:t>
        </x:is>
      </x:c>
      <x:c r="B2654" t="inlineStr">
        <x:is>
          <x:t xml:space="preserve">EBIT005</x:t>
        </x:is>
      </x:c>
      <x:c r="C2654" t="inlineStr">
        <x:is>
          <x:t xml:space="preserve">Despesa</x:t>
        </x:is>
      </x:c>
      <x:c r="D2654" t="inlineStr">
        <x:is>
          <x:t xml:space="preserve">Tributárias</x:t>
        </x:is>
      </x:c>
      <x:c r="E2654" t="inlineStr">
        <x:is>
          <x:t xml:space="preserve">GÁS &amp; ENERGIA / G&amp;EBC</x:t>
        </x:is>
      </x:c>
      <x:c r="F2654" t="n">
        <x:v>0</x:v>
      </x:c>
      <x:c r="H2654" t="n">
        <x:v>0</x:v>
      </x:c>
      <x:c r="I2654" t="inlineStr">
        <x:is>
          <x:t xml:space="preserve">1T = valor acumulado</x:t>
        </x:is>
      </x:c>
    </x:row>
    <x:row r="2655">
      <x:c r="A2655" t="inlineStr">
        <x:is>
          <x:t xml:space="preserve">1T12</x:t>
        </x:is>
      </x:c>
      <x:c r="B2655" t="inlineStr">
        <x:is>
          <x:t xml:space="preserve">EBIT005</x:t>
        </x:is>
      </x:c>
      <x:c r="C2655" t="inlineStr">
        <x:is>
          <x:t xml:space="preserve">Despesa</x:t>
        </x:is>
      </x:c>
      <x:c r="D2655" t="inlineStr">
        <x:is>
          <x:t xml:space="preserve">Tributárias</x:t>
        </x:is>
      </x:c>
      <x:c r="E2655" t="inlineStr">
        <x:is>
          <x:t xml:space="preserve">INTERNACIONAL</x:t>
        </x:is>
      </x:c>
      <x:c r="F2655" t="n">
        <x:v>-38</x:v>
      </x:c>
      <x:c r="H2655" t="n">
        <x:v>-38</x:v>
      </x:c>
      <x:c r="I2655" t="inlineStr">
        <x:is>
          <x:t xml:space="preserve">1T = valor acumulado</x:t>
        </x:is>
      </x:c>
    </x:row>
    <x:row r="2656">
      <x:c r="A2656" t="inlineStr">
        <x:is>
          <x:t xml:space="preserve">1T12</x:t>
        </x:is>
      </x:c>
      <x:c r="B2656" t="inlineStr">
        <x:is>
          <x:t xml:space="preserve">EBIT005</x:t>
        </x:is>
      </x:c>
      <x:c r="C2656" t="inlineStr">
        <x:is>
          <x:t xml:space="preserve">Despesa</x:t>
        </x:is>
      </x:c>
      <x:c r="D2656" t="inlineStr">
        <x:is>
          <x:t xml:space="preserve">Tributárias</x:t>
        </x:is>
      </x:c>
      <x:c r="E2656" t="inlineStr">
        <x:is>
          <x:t xml:space="preserve">TOTAL</x:t>
        </x:is>
      </x:c>
      <x:c r="F2656" t="n">
        <x:v>-148</x:v>
      </x:c>
      <x:c r="H2656" t="n">
        <x:v>-148</x:v>
      </x:c>
      <x:c r="I2656" t="inlineStr">
        <x:is>
          <x:t xml:space="preserve">1T = valor acumulado</x:t>
        </x:is>
      </x:c>
    </x:row>
    <x:row r="2657">
      <x:c r="A2657" t="inlineStr">
        <x:is>
          <x:t xml:space="preserve">1T12</x:t>
        </x:is>
      </x:c>
      <x:c r="B2657" t="inlineStr">
        <x:is>
          <x:t xml:space="preserve">EBIT006</x:t>
        </x:is>
      </x:c>
      <x:c r="C2657" t="inlineStr">
        <x:is>
          <x:t xml:space="preserve">Despesa</x:t>
        </x:is>
      </x:c>
      <x:c r="D2657" t="inlineStr">
        <x:is>
          <x:t xml:space="preserve">Custos exploratórios p/ extração de petróleo</x:t>
        </x:is>
      </x:c>
      <x:c r="E2657" t="inlineStr">
        <x:is>
          <x:t xml:space="preserve">ABASTECIMENTO</x:t>
        </x:is>
      </x:c>
      <x:c r="F2657" t="n">
        <x:v>-920</x:v>
      </x:c>
      <x:c r="H2657" t="n">
        <x:v>-920</x:v>
      </x:c>
      <x:c r="I2657" t="inlineStr">
        <x:is>
          <x:t xml:space="preserve">1T = valor acumulado</x:t>
        </x:is>
      </x:c>
    </x:row>
    <x:row r="2658">
      <x:c r="A2658" t="inlineStr">
        <x:is>
          <x:t xml:space="preserve">1T12</x:t>
        </x:is>
      </x:c>
      <x:c r="B2658" t="inlineStr">
        <x:is>
          <x:t xml:space="preserve">EBIT006</x:t>
        </x:is>
      </x:c>
      <x:c r="C2658" t="inlineStr">
        <x:is>
          <x:t xml:space="preserve">Despesa</x:t>
        </x:is>
      </x:c>
      <x:c r="D2658" t="inlineStr">
        <x:is>
          <x:t xml:space="preserve">Custos exploratórios p/ extração de petróleo</x:t>
        </x:is>
      </x:c>
      <x:c r="E2658" t="inlineStr">
        <x:is>
          <x:t xml:space="preserve">BIOCOMBUSTÍVEIS</x:t>
        </x:is>
      </x:c>
      <x:c r="F2658" t="n">
        <x:v>0</x:v>
      </x:c>
      <x:c r="H2658" t="n">
        <x:v>0</x:v>
      </x:c>
      <x:c r="I2658" t="inlineStr">
        <x:is>
          <x:t xml:space="preserve">1T = valor acumulado</x:t>
        </x:is>
      </x:c>
    </x:row>
    <x:row r="2659">
      <x:c r="A2659" t="inlineStr">
        <x:is>
          <x:t xml:space="preserve">1T12</x:t>
        </x:is>
      </x:c>
      <x:c r="B2659" t="inlineStr">
        <x:is>
          <x:t xml:space="preserve">EBIT006</x:t>
        </x:is>
      </x:c>
      <x:c r="C2659" t="inlineStr">
        <x:is>
          <x:t xml:space="preserve">Despesa</x:t>
        </x:is>
      </x:c>
      <x:c r="D2659" t="inlineStr">
        <x:is>
          <x:t xml:space="preserve">Custos exploratórios p/ extração de petróleo</x:t>
        </x:is>
      </x:c>
      <x:c r="E2659" t="inlineStr">
        <x:is>
          <x:t xml:space="preserve">CORPORATIVO / OUTROS NEGÓCIOS</x:t>
        </x:is>
      </x:c>
      <x:c r="F2659" t="n">
        <x:v>0</x:v>
      </x:c>
      <x:c r="H2659" t="n">
        <x:v>0</x:v>
      </x:c>
      <x:c r="I2659" t="inlineStr">
        <x:is>
          <x:t xml:space="preserve">1T = valor acumulado</x:t>
        </x:is>
      </x:c>
    </x:row>
    <x:row r="2660">
      <x:c r="A2660" t="inlineStr">
        <x:is>
          <x:t xml:space="preserve">1T12</x:t>
        </x:is>
      </x:c>
      <x:c r="B2660" t="inlineStr">
        <x:is>
          <x:t xml:space="preserve">EBIT006</x:t>
        </x:is>
      </x:c>
      <x:c r="C2660" t="inlineStr">
        <x:is>
          <x:t xml:space="preserve">Despesa</x:t>
        </x:is>
      </x:c>
      <x:c r="D2660" t="inlineStr">
        <x:is>
          <x:t xml:space="preserve">Custos exploratórios p/ extração de petróleo</x:t>
        </x:is>
      </x:c>
      <x:c r="E2660" t="inlineStr">
        <x:is>
          <x:t xml:space="preserve">DISTRIBUIÇÃO</x:t>
        </x:is>
      </x:c>
      <x:c r="F2660" t="n">
        <x:v>0</x:v>
      </x:c>
      <x:c r="H2660" t="n">
        <x:v>0</x:v>
      </x:c>
      <x:c r="I2660" t="inlineStr">
        <x:is>
          <x:t xml:space="preserve">1T = valor acumulado</x:t>
        </x:is>
      </x:c>
    </x:row>
    <x:row r="2661">
      <x:c r="A2661" t="inlineStr">
        <x:is>
          <x:t xml:space="preserve">1T12</x:t>
        </x:is>
      </x:c>
      <x:c r="B2661" t="inlineStr">
        <x:is>
          <x:t xml:space="preserve">EBIT006</x:t>
        </x:is>
      </x:c>
      <x:c r="C2661" t="inlineStr">
        <x:is>
          <x:t xml:space="preserve">Despesa</x:t>
        </x:is>
      </x:c>
      <x:c r="D2661" t="inlineStr">
        <x:is>
          <x:t xml:space="preserve">Custos exploratórios p/ extração de petróleo</x:t>
        </x:is>
      </x:c>
      <x:c r="E2661" t="inlineStr">
        <x:is>
          <x:t xml:space="preserve">E&amp;P</x:t>
        </x:is>
      </x:c>
      <x:c r="F2661" t="n">
        <x:v>0</x:v>
      </x:c>
      <x:c r="H2661" t="n">
        <x:v>0</x:v>
      </x:c>
      <x:c r="I2661" t="inlineStr">
        <x:is>
          <x:t xml:space="preserve">1T = valor acumulado</x:t>
        </x:is>
      </x:c>
    </x:row>
    <x:row r="2662">
      <x:c r="A2662" t="inlineStr">
        <x:is>
          <x:t xml:space="preserve">1T12</x:t>
        </x:is>
      </x:c>
      <x:c r="B2662" t="inlineStr">
        <x:is>
          <x:t xml:space="preserve">EBIT006</x:t>
        </x:is>
      </x:c>
      <x:c r="C2662" t="inlineStr">
        <x:is>
          <x:t xml:space="preserve">Despesa</x:t>
        </x:is>
      </x:c>
      <x:c r="D2662" t="inlineStr">
        <x:is>
          <x:t xml:space="preserve">Custos exploratórios p/ extração de petróleo</x:t>
        </x:is>
      </x:c>
      <x:c r="E2662" t="inlineStr">
        <x:is>
          <x:t xml:space="preserve">ELIMINAÇÕES</x:t>
        </x:is>
      </x:c>
      <x:c r="F2662" t="n">
        <x:v>0</x:v>
      </x:c>
      <x:c r="H2662" t="n">
        <x:v>0</x:v>
      </x:c>
      <x:c r="I2662" t="inlineStr">
        <x:is>
          <x:t xml:space="preserve">1T = valor acumulado</x:t>
        </x:is>
      </x:c>
    </x:row>
    <x:row r="2663">
      <x:c r="A2663" t="inlineStr">
        <x:is>
          <x:t xml:space="preserve">1T12</x:t>
        </x:is>
      </x:c>
      <x:c r="B2663" t="inlineStr">
        <x:is>
          <x:t xml:space="preserve">EBIT006</x:t>
        </x:is>
      </x:c>
      <x:c r="C2663" t="inlineStr">
        <x:is>
          <x:t xml:space="preserve">Despesa</x:t>
        </x:is>
      </x:c>
      <x:c r="D2663" t="inlineStr">
        <x:is>
          <x:t xml:space="preserve">Custos exploratórios p/ extração de petróleo</x:t>
        </x:is>
      </x:c>
      <x:c r="E2663" t="inlineStr">
        <x:is>
          <x:t xml:space="preserve">GÁS &amp; ENERGIA / G&amp;EBC</x:t>
        </x:is>
      </x:c>
      <x:c r="F2663" t="n">
        <x:v>0</x:v>
      </x:c>
      <x:c r="H2663" t="n">
        <x:v>0</x:v>
      </x:c>
      <x:c r="I2663" t="inlineStr">
        <x:is>
          <x:t xml:space="preserve">1T = valor acumulado</x:t>
        </x:is>
      </x:c>
    </x:row>
    <x:row r="2664">
      <x:c r="A2664" t="inlineStr">
        <x:is>
          <x:t xml:space="preserve">1T12</x:t>
        </x:is>
      </x:c>
      <x:c r="B2664" t="inlineStr">
        <x:is>
          <x:t xml:space="preserve">EBIT006</x:t>
        </x:is>
      </x:c>
      <x:c r="C2664" t="inlineStr">
        <x:is>
          <x:t xml:space="preserve">Despesa</x:t>
        </x:is>
      </x:c>
      <x:c r="D2664" t="inlineStr">
        <x:is>
          <x:t xml:space="preserve">Custos exploratórios p/ extração de petróleo</x:t>
        </x:is>
      </x:c>
      <x:c r="E2664" t="inlineStr">
        <x:is>
          <x:t xml:space="preserve">INTERNACIONAL</x:t>
        </x:is>
      </x:c>
      <x:c r="F2664" t="n">
        <x:v>-91</x:v>
      </x:c>
      <x:c r="H2664" t="n">
        <x:v>-91</x:v>
      </x:c>
      <x:c r="I2664" t="inlineStr">
        <x:is>
          <x:t xml:space="preserve">1T = valor acumulado</x:t>
        </x:is>
      </x:c>
    </x:row>
    <x:row r="2665">
      <x:c r="A2665" t="inlineStr">
        <x:is>
          <x:t xml:space="preserve">1T12</x:t>
        </x:is>
      </x:c>
      <x:c r="B2665" t="inlineStr">
        <x:is>
          <x:t xml:space="preserve">EBIT006</x:t>
        </x:is>
      </x:c>
      <x:c r="C2665" t="inlineStr">
        <x:is>
          <x:t xml:space="preserve">Despesa</x:t>
        </x:is>
      </x:c>
      <x:c r="D2665" t="inlineStr">
        <x:is>
          <x:t xml:space="preserve">Custos exploratórios p/ extração de petróleo</x:t>
        </x:is>
      </x:c>
      <x:c r="E2665" t="inlineStr">
        <x:is>
          <x:t xml:space="preserve">TOTAL</x:t>
        </x:is>
      </x:c>
      <x:c r="F2665" t="n">
        <x:v>-1011</x:v>
      </x:c>
      <x:c r="H2665" t="n">
        <x:v>-1011</x:v>
      </x:c>
      <x:c r="I2665" t="inlineStr">
        <x:is>
          <x:t xml:space="preserve">1T = valor acumulado</x:t>
        </x:is>
      </x:c>
    </x:row>
    <x:row r="2666">
      <x:c r="A2666" t="inlineStr">
        <x:is>
          <x:t xml:space="preserve">1T12</x:t>
        </x:is>
      </x:c>
      <x:c r="B2666" t="inlineStr">
        <x:is>
          <x:t xml:space="preserve">EBIT007</x:t>
        </x:is>
      </x:c>
      <x:c r="C2666" t="inlineStr">
        <x:is>
          <x:t xml:space="preserve">Despesa</x:t>
        </x:is>
      </x:c>
      <x:c r="D2666" t="inlineStr">
        <x:is>
          <x:t xml:space="preserve">Pesquisa e desenvolvimento</x:t>
        </x:is>
      </x:c>
      <x:c r="E2666" t="inlineStr">
        <x:is>
          <x:t xml:space="preserve">ABASTECIMENTO</x:t>
        </x:is>
      </x:c>
      <x:c r="F2666" t="n">
        <x:v>-93</x:v>
      </x:c>
      <x:c r="H2666" t="n">
        <x:v>-93</x:v>
      </x:c>
      <x:c r="I2666" t="inlineStr">
        <x:is>
          <x:t xml:space="preserve">1T = valor acumulado</x:t>
        </x:is>
      </x:c>
    </x:row>
    <x:row r="2667">
      <x:c r="A2667" t="inlineStr">
        <x:is>
          <x:t xml:space="preserve">1T12</x:t>
        </x:is>
      </x:c>
      <x:c r="B2667" t="inlineStr">
        <x:is>
          <x:t xml:space="preserve">EBIT007</x:t>
        </x:is>
      </x:c>
      <x:c r="C2667" t="inlineStr">
        <x:is>
          <x:t xml:space="preserve">Despesa</x:t>
        </x:is>
      </x:c>
      <x:c r="D2667" t="inlineStr">
        <x:is>
          <x:t xml:space="preserve">Pesquisa e desenvolvimento</x:t>
        </x:is>
      </x:c>
      <x:c r="E2667" t="inlineStr">
        <x:is>
          <x:t xml:space="preserve">BIOCOMBUSTÍVEIS</x:t>
        </x:is>
      </x:c>
      <x:c r="F2667" t="n">
        <x:v>-13</x:v>
      </x:c>
      <x:c r="H2667" t="n">
        <x:v>-13</x:v>
      </x:c>
      <x:c r="I2667" t="inlineStr">
        <x:is>
          <x:t xml:space="preserve">1T = valor acumulado</x:t>
        </x:is>
      </x:c>
    </x:row>
    <x:row r="2668">
      <x:c r="A2668" t="inlineStr">
        <x:is>
          <x:t xml:space="preserve">1T12</x:t>
        </x:is>
      </x:c>
      <x:c r="B2668" t="inlineStr">
        <x:is>
          <x:t xml:space="preserve">EBIT007</x:t>
        </x:is>
      </x:c>
      <x:c r="C2668" t="inlineStr">
        <x:is>
          <x:t xml:space="preserve">Despesa</x:t>
        </x:is>
      </x:c>
      <x:c r="D2668" t="inlineStr">
        <x:is>
          <x:t xml:space="preserve">Pesquisa e desenvolvimento</x:t>
        </x:is>
      </x:c>
      <x:c r="E2668" t="inlineStr">
        <x:is>
          <x:t xml:space="preserve">CORPORATIVO / OUTROS NEGÓCIOS</x:t>
        </x:is>
      </x:c>
      <x:c r="F2668" t="n">
        <x:v>-140</x:v>
      </x:c>
      <x:c r="H2668" t="n">
        <x:v>-140</x:v>
      </x:c>
      <x:c r="I2668" t="inlineStr">
        <x:is>
          <x:t xml:space="preserve">1T = valor acumulado</x:t>
        </x:is>
      </x:c>
    </x:row>
    <x:row r="2669">
      <x:c r="A2669" t="inlineStr">
        <x:is>
          <x:t xml:space="preserve">1T12</x:t>
        </x:is>
      </x:c>
      <x:c r="B2669" t="inlineStr">
        <x:is>
          <x:t xml:space="preserve">EBIT007</x:t>
        </x:is>
      </x:c>
      <x:c r="C2669" t="inlineStr">
        <x:is>
          <x:t xml:space="preserve">Despesa</x:t>
        </x:is>
      </x:c>
      <x:c r="D2669" t="inlineStr">
        <x:is>
          <x:t xml:space="preserve">Pesquisa e desenvolvimento</x:t>
        </x:is>
      </x:c>
      <x:c r="E2669" t="inlineStr">
        <x:is>
          <x:t xml:space="preserve">DISTRIBUIÇÃO</x:t>
        </x:is>
      </x:c>
      <x:c r="F2669" t="n">
        <x:v>-2</x:v>
      </x:c>
      <x:c r="H2669" t="n">
        <x:v>-2</x:v>
      </x:c>
      <x:c r="I2669" t="inlineStr">
        <x:is>
          <x:t xml:space="preserve">1T = valor acumulado</x:t>
        </x:is>
      </x:c>
    </x:row>
    <x:row r="2670">
      <x:c r="A2670" t="inlineStr">
        <x:is>
          <x:t xml:space="preserve">1T12</x:t>
        </x:is>
      </x:c>
      <x:c r="B2670" t="inlineStr">
        <x:is>
          <x:t xml:space="preserve">EBIT007</x:t>
        </x:is>
      </x:c>
      <x:c r="C2670" t="inlineStr">
        <x:is>
          <x:t xml:space="preserve">Despesa</x:t>
        </x:is>
      </x:c>
      <x:c r="D2670" t="inlineStr">
        <x:is>
          <x:t xml:space="preserve">Pesquisa e desenvolvimento</x:t>
        </x:is>
      </x:c>
      <x:c r="E2670" t="inlineStr">
        <x:is>
          <x:t xml:space="preserve">E&amp;P</x:t>
        </x:is>
      </x:c>
      <x:c r="F2670" t="n">
        <x:v>-263</x:v>
      </x:c>
      <x:c r="H2670" t="n">
        <x:v>-263</x:v>
      </x:c>
      <x:c r="I2670" t="inlineStr">
        <x:is>
          <x:t xml:space="preserve">1T = valor acumulado</x:t>
        </x:is>
      </x:c>
    </x:row>
    <x:row r="2671">
      <x:c r="A2671" t="inlineStr">
        <x:is>
          <x:t xml:space="preserve">1T12</x:t>
        </x:is>
      </x:c>
      <x:c r="B2671" t="inlineStr">
        <x:is>
          <x:t xml:space="preserve">EBIT007</x:t>
        </x:is>
      </x:c>
      <x:c r="C2671" t="inlineStr">
        <x:is>
          <x:t xml:space="preserve">Despesa</x:t>
        </x:is>
      </x:c>
      <x:c r="D2671" t="inlineStr">
        <x:is>
          <x:t xml:space="preserve">Pesquisa e desenvolvimento</x:t>
        </x:is>
      </x:c>
      <x:c r="E2671" t="inlineStr">
        <x:is>
          <x:t xml:space="preserve">ELIMINAÇÕES</x:t>
        </x:is>
      </x:c>
      <x:c r="F2671" t="n">
        <x:v>0</x:v>
      </x:c>
      <x:c r="H2671" t="n">
        <x:v>0</x:v>
      </x:c>
      <x:c r="I2671" t="inlineStr">
        <x:is>
          <x:t xml:space="preserve">1T = valor acumulado</x:t>
        </x:is>
      </x:c>
    </x:row>
    <x:row r="2672">
      <x:c r="A2672" t="inlineStr">
        <x:is>
          <x:t xml:space="preserve">1T12</x:t>
        </x:is>
      </x:c>
      <x:c r="B2672" t="inlineStr">
        <x:is>
          <x:t xml:space="preserve">EBIT007</x:t>
        </x:is>
      </x:c>
      <x:c r="C2672" t="inlineStr">
        <x:is>
          <x:t xml:space="preserve">Despesa</x:t>
        </x:is>
      </x:c>
      <x:c r="D2672" t="inlineStr">
        <x:is>
          <x:t xml:space="preserve">Pesquisa e desenvolvimento</x:t>
        </x:is>
      </x:c>
      <x:c r="E2672" t="inlineStr">
        <x:is>
          <x:t xml:space="preserve">GÁS &amp; ENERGIA / G&amp;EBC</x:t>
        </x:is>
      </x:c>
      <x:c r="F2672" t="n">
        <x:v>-7</x:v>
      </x:c>
      <x:c r="H2672" t="n">
        <x:v>-7</x:v>
      </x:c>
      <x:c r="I2672" t="inlineStr">
        <x:is>
          <x:t xml:space="preserve">1T = valor acumulado</x:t>
        </x:is>
      </x:c>
    </x:row>
    <x:row r="2673">
      <x:c r="A2673" t="inlineStr">
        <x:is>
          <x:t xml:space="preserve">1T12</x:t>
        </x:is>
      </x:c>
      <x:c r="B2673" t="inlineStr">
        <x:is>
          <x:t xml:space="preserve">EBIT007</x:t>
        </x:is>
      </x:c>
      <x:c r="C2673" t="inlineStr">
        <x:is>
          <x:t xml:space="preserve">Despesa</x:t>
        </x:is>
      </x:c>
      <x:c r="D2673" t="inlineStr">
        <x:is>
          <x:t xml:space="preserve">Pesquisa e desenvolvimento</x:t>
        </x:is>
      </x:c>
      <x:c r="E2673" t="inlineStr">
        <x:is>
          <x:t xml:space="preserve">INTERNACIONAL</x:t>
        </x:is>
      </x:c>
      <x:c r="F2673" t="n">
        <x:v>0</x:v>
      </x:c>
      <x:c r="H2673" t="n">
        <x:v>0</x:v>
      </x:c>
      <x:c r="I2673" t="inlineStr">
        <x:is>
          <x:t xml:space="preserve">1T = valor acumulado</x:t>
        </x:is>
      </x:c>
    </x:row>
    <x:row r="2674">
      <x:c r="A2674" t="inlineStr">
        <x:is>
          <x:t xml:space="preserve">1T12</x:t>
        </x:is>
      </x:c>
      <x:c r="B2674" t="inlineStr">
        <x:is>
          <x:t xml:space="preserve">EBIT007</x:t>
        </x:is>
      </x:c>
      <x:c r="C2674" t="inlineStr">
        <x:is>
          <x:t xml:space="preserve">Despesa</x:t>
        </x:is>
      </x:c>
      <x:c r="D2674" t="inlineStr">
        <x:is>
          <x:t xml:space="preserve">Pesquisa e desenvolvimento</x:t>
        </x:is>
      </x:c>
      <x:c r="E2674" t="inlineStr">
        <x:is>
          <x:t xml:space="preserve">TOTAL</x:t>
        </x:is>
      </x:c>
      <x:c r="F2674" t="n">
        <x:v>-518</x:v>
      </x:c>
      <x:c r="H2674" t="n">
        <x:v>-518</x:v>
      </x:c>
      <x:c r="I2674" t="inlineStr">
        <x:is>
          <x:t xml:space="preserve">1T = valor acumulado</x:t>
        </x:is>
      </x:c>
    </x:row>
    <x:row r="2675">
      <x:c r="A2675" t="inlineStr">
        <x:is>
          <x:t xml:space="preserve">1T12</x:t>
        </x:is>
      </x:c>
      <x:c r="B2675" t="inlineStr">
        <x:is>
          <x:t xml:space="preserve">EBIT010</x:t>
        </x:is>
      </x:c>
      <x:c r="C2675" t="inlineStr">
        <x:is>
          <x:t xml:space="preserve">Despesa</x:t>
        </x:is>
      </x:c>
      <x:c r="D2675" t="inlineStr">
        <x:is>
          <x:t xml:space="preserve">Outras</x:t>
        </x:is>
      </x:c>
      <x:c r="E2675" t="inlineStr">
        <x:is>
          <x:t xml:space="preserve">ABASTECIMENTO</x:t>
        </x:is>
      </x:c>
      <x:c r="F2675" t="n">
        <x:v>-526</x:v>
      </x:c>
      <x:c r="H2675" t="n">
        <x:v>-526</x:v>
      </x:c>
      <x:c r="I2675" t="inlineStr">
        <x:is>
          <x:t xml:space="preserve">1T = valor acumulado</x:t>
        </x:is>
      </x:c>
    </x:row>
    <x:row r="2676">
      <x:c r="A2676" t="inlineStr">
        <x:is>
          <x:t xml:space="preserve">1T12</x:t>
        </x:is>
      </x:c>
      <x:c r="B2676" t="inlineStr">
        <x:is>
          <x:t xml:space="preserve">EBIT010</x:t>
        </x:is>
      </x:c>
      <x:c r="C2676" t="inlineStr">
        <x:is>
          <x:t xml:space="preserve">Despesa</x:t>
        </x:is>
      </x:c>
      <x:c r="D2676" t="inlineStr">
        <x:is>
          <x:t xml:space="preserve">Outras</x:t>
        </x:is>
      </x:c>
      <x:c r="E2676" t="inlineStr">
        <x:is>
          <x:t xml:space="preserve">BIOCOMBUSTÍVEIS</x:t>
        </x:is>
      </x:c>
      <x:c r="F2676" t="n">
        <x:v>-5</x:v>
      </x:c>
      <x:c r="H2676" t="n">
        <x:v>-5</x:v>
      </x:c>
      <x:c r="I2676" t="inlineStr">
        <x:is>
          <x:t xml:space="preserve">1T = valor acumulado</x:t>
        </x:is>
      </x:c>
    </x:row>
    <x:row r="2677">
      <x:c r="A2677" t="inlineStr">
        <x:is>
          <x:t xml:space="preserve">1T12</x:t>
        </x:is>
      </x:c>
      <x:c r="B2677" t="inlineStr">
        <x:is>
          <x:t xml:space="preserve">EBIT010</x:t>
        </x:is>
      </x:c>
      <x:c r="C2677" t="inlineStr">
        <x:is>
          <x:t xml:space="preserve">Despesa</x:t>
        </x:is>
      </x:c>
      <x:c r="D2677" t="inlineStr">
        <x:is>
          <x:t xml:space="preserve">Outras</x:t>
        </x:is>
      </x:c>
      <x:c r="E2677" t="inlineStr">
        <x:is>
          <x:t xml:space="preserve">CORPORATIVO / OUTROS NEGÓCIOS</x:t>
        </x:is>
      </x:c>
      <x:c r="F2677" t="n">
        <x:v>-1246</x:v>
      </x:c>
      <x:c r="H2677" t="n">
        <x:v>-1246</x:v>
      </x:c>
      <x:c r="I2677" t="inlineStr">
        <x:is>
          <x:t xml:space="preserve">1T = valor acumulado</x:t>
        </x:is>
      </x:c>
    </x:row>
    <x:row r="2678">
      <x:c r="A2678" t="inlineStr">
        <x:is>
          <x:t xml:space="preserve">1T12</x:t>
        </x:is>
      </x:c>
      <x:c r="B2678" t="inlineStr">
        <x:is>
          <x:t xml:space="preserve">EBIT010</x:t>
        </x:is>
      </x:c>
      <x:c r="C2678" t="inlineStr">
        <x:is>
          <x:t xml:space="preserve">Despesa</x:t>
        </x:is>
      </x:c>
      <x:c r="D2678" t="inlineStr">
        <x:is>
          <x:t xml:space="preserve">Outras</x:t>
        </x:is>
      </x:c>
      <x:c r="E2678" t="inlineStr">
        <x:is>
          <x:t xml:space="preserve">DISTRIBUIÇÃO</x:t>
        </x:is>
      </x:c>
      <x:c r="F2678" t="n">
        <x:v>24</x:v>
      </x:c>
      <x:c r="H2678" t="n">
        <x:v>24</x:v>
      </x:c>
      <x:c r="I2678" t="inlineStr">
        <x:is>
          <x:t xml:space="preserve">1T = valor acumulado</x:t>
        </x:is>
      </x:c>
    </x:row>
    <x:row r="2679">
      <x:c r="A2679" t="inlineStr">
        <x:is>
          <x:t xml:space="preserve">1T12</x:t>
        </x:is>
      </x:c>
      <x:c r="B2679" t="inlineStr">
        <x:is>
          <x:t xml:space="preserve">EBIT010</x:t>
        </x:is>
      </x:c>
      <x:c r="C2679" t="inlineStr">
        <x:is>
          <x:t xml:space="preserve">Despesa</x:t>
        </x:is>
      </x:c>
      <x:c r="D2679" t="inlineStr">
        <x:is>
          <x:t xml:space="preserve">Outras</x:t>
        </x:is>
      </x:c>
      <x:c r="E2679" t="inlineStr">
        <x:is>
          <x:t xml:space="preserve">E&amp;P</x:t>
        </x:is>
      </x:c>
      <x:c r="F2679" t="n">
        <x:v>-415</x:v>
      </x:c>
      <x:c r="H2679" t="n">
        <x:v>-415</x:v>
      </x:c>
      <x:c r="I2679" t="inlineStr">
        <x:is>
          <x:t xml:space="preserve">1T = valor acumulado</x:t>
        </x:is>
      </x:c>
    </x:row>
    <x:row r="2680">
      <x:c r="A2680" t="inlineStr">
        <x:is>
          <x:t xml:space="preserve">1T12</x:t>
        </x:is>
      </x:c>
      <x:c r="B2680" t="inlineStr">
        <x:is>
          <x:t xml:space="preserve">EBIT010</x:t>
        </x:is>
      </x:c>
      <x:c r="C2680" t="inlineStr">
        <x:is>
          <x:t xml:space="preserve">Despesa</x:t>
        </x:is>
      </x:c>
      <x:c r="D2680" t="inlineStr">
        <x:is>
          <x:t xml:space="preserve">Outras</x:t>
        </x:is>
      </x:c>
      <x:c r="E2680" t="inlineStr">
        <x:is>
          <x:t xml:space="preserve">ELIMINAÇÕES</x:t>
        </x:is>
      </x:c>
      <x:c r="F2680" t="n">
        <x:v>0</x:v>
      </x:c>
      <x:c r="H2680" t="n">
        <x:v>0</x:v>
      </x:c>
      <x:c r="I2680" t="inlineStr">
        <x:is>
          <x:t xml:space="preserve">1T = valor acumulado</x:t>
        </x:is>
      </x:c>
    </x:row>
    <x:row r="2681">
      <x:c r="A2681" t="inlineStr">
        <x:is>
          <x:t xml:space="preserve">1T12</x:t>
        </x:is>
      </x:c>
      <x:c r="B2681" t="inlineStr">
        <x:is>
          <x:t xml:space="preserve">EBIT010</x:t>
        </x:is>
      </x:c>
      <x:c r="C2681" t="inlineStr">
        <x:is>
          <x:t xml:space="preserve">Despesa</x:t>
        </x:is>
      </x:c>
      <x:c r="D2681" t="inlineStr">
        <x:is>
          <x:t xml:space="preserve">Outras</x:t>
        </x:is>
      </x:c>
      <x:c r="E2681" t="inlineStr">
        <x:is>
          <x:t xml:space="preserve">GÁS &amp; ENERGIA / G&amp;EBC</x:t>
        </x:is>
      </x:c>
      <x:c r="F2681" t="n">
        <x:v>-100</x:v>
      </x:c>
      <x:c r="H2681" t="n">
        <x:v>-100</x:v>
      </x:c>
      <x:c r="I2681" t="inlineStr">
        <x:is>
          <x:t xml:space="preserve">1T = valor acumulado</x:t>
        </x:is>
      </x:c>
    </x:row>
    <x:row r="2682">
      <x:c r="A2682" t="inlineStr">
        <x:is>
          <x:t xml:space="preserve">1T12</x:t>
        </x:is>
      </x:c>
      <x:c r="B2682" t="inlineStr">
        <x:is>
          <x:t xml:space="preserve">EBIT010</x:t>
        </x:is>
      </x:c>
      <x:c r="C2682" t="inlineStr">
        <x:is>
          <x:t xml:space="preserve">Despesa</x:t>
        </x:is>
      </x:c>
      <x:c r="D2682" t="inlineStr">
        <x:is>
          <x:t xml:space="preserve">Outras</x:t>
        </x:is>
      </x:c>
      <x:c r="E2682" t="inlineStr">
        <x:is>
          <x:t xml:space="preserve">INTERNACIONAL</x:t>
        </x:is>
      </x:c>
      <x:c r="F2682" t="n">
        <x:v>25</x:v>
      </x:c>
      <x:c r="H2682" t="n">
        <x:v>25</x:v>
      </x:c>
      <x:c r="I2682" t="inlineStr">
        <x:is>
          <x:t xml:space="preserve">1T = valor acumulado</x:t>
        </x:is>
      </x:c>
    </x:row>
    <x:row r="2683">
      <x:c r="A2683" t="inlineStr">
        <x:is>
          <x:t xml:space="preserve">1T12</x:t>
        </x:is>
      </x:c>
      <x:c r="B2683" t="inlineStr">
        <x:is>
          <x:t xml:space="preserve">EBIT010</x:t>
        </x:is>
      </x:c>
      <x:c r="C2683" t="inlineStr">
        <x:is>
          <x:t xml:space="preserve">Despesa</x:t>
        </x:is>
      </x:c>
      <x:c r="D2683" t="inlineStr">
        <x:is>
          <x:t xml:space="preserve">Outras</x:t>
        </x:is>
      </x:c>
      <x:c r="E2683" t="inlineStr">
        <x:is>
          <x:t xml:space="preserve">TOTAL</x:t>
        </x:is>
      </x:c>
      <x:c r="F2683" t="n">
        <x:v>-2243</x:v>
      </x:c>
      <x:c r="H2683" t="n">
        <x:v>-2243</x:v>
      </x:c>
      <x:c r="I2683" t="inlineStr">
        <x:is>
          <x:t xml:space="preserve">1T = valor acumulado</x:t>
        </x:is>
      </x:c>
    </x:row>
    <x:row r="2684">
      <x:c r="A2684" t="inlineStr">
        <x:is>
          <x:t xml:space="preserve">1T12</x:t>
        </x:is>
      </x:c>
      <x:c r="B2684" t="inlineStr">
        <x:is>
          <x:t xml:space="preserve">EBIT011</x:t>
        </x:is>
      </x:c>
      <x:c r="C2684" t="inlineStr">
        <x:is>
          <x:t xml:space="preserve">Despesas Totais</x:t>
        </x:is>
      </x:c>
      <x:c r="D2684" t="inlineStr">
        <x:is>
          <x:t xml:space="preserve">Despesas</x:t>
        </x:is>
      </x:c>
      <x:c r="E2684" t="inlineStr">
        <x:is>
          <x:t xml:space="preserve">ABASTECIMENTO</x:t>
        </x:is>
      </x:c>
      <x:c r="F2684" t="n">
        <x:v>-2171</x:v>
      </x:c>
      <x:c r="H2684" t="n">
        <x:v>-2171</x:v>
      </x:c>
      <x:c r="I2684" t="inlineStr">
        <x:is>
          <x:t xml:space="preserve">1T = valor acumulado</x:t>
        </x:is>
      </x:c>
    </x:row>
    <x:row r="2685">
      <x:c r="A2685" t="inlineStr">
        <x:is>
          <x:t xml:space="preserve">1T12</x:t>
        </x:is>
      </x:c>
      <x:c r="B2685" t="inlineStr">
        <x:is>
          <x:t xml:space="preserve">EBIT011</x:t>
        </x:is>
      </x:c>
      <x:c r="C2685" t="inlineStr">
        <x:is>
          <x:t xml:space="preserve">Despesas Totais</x:t>
        </x:is>
      </x:c>
      <x:c r="D2685" t="inlineStr">
        <x:is>
          <x:t xml:space="preserve">Despesas</x:t>
        </x:is>
      </x:c>
      <x:c r="E2685" t="inlineStr">
        <x:is>
          <x:t xml:space="preserve">BIOCOMBUSTÍVEIS</x:t>
        </x:is>
      </x:c>
      <x:c r="F2685" t="n">
        <x:v>-49</x:v>
      </x:c>
      <x:c r="H2685" t="n">
        <x:v>-49</x:v>
      </x:c>
      <x:c r="I2685" t="inlineStr">
        <x:is>
          <x:t xml:space="preserve">1T = valor acumulado</x:t>
        </x:is>
      </x:c>
    </x:row>
    <x:row r="2686">
      <x:c r="A2686" t="inlineStr">
        <x:is>
          <x:t xml:space="preserve">1T12</x:t>
        </x:is>
      </x:c>
      <x:c r="B2686" t="inlineStr">
        <x:is>
          <x:t xml:space="preserve">EBIT011</x:t>
        </x:is>
      </x:c>
      <x:c r="C2686" t="inlineStr">
        <x:is>
          <x:t xml:space="preserve">Despesas Totais</x:t>
        </x:is>
      </x:c>
      <x:c r="D2686" t="inlineStr">
        <x:is>
          <x:t xml:space="preserve">Despesas</x:t>
        </x:is>
      </x:c>
      <x:c r="E2686" t="inlineStr">
        <x:is>
          <x:t xml:space="preserve">CORPORATIVO / OUTROS NEGÓCIOS</x:t>
        </x:is>
      </x:c>
      <x:c r="F2686" t="n">
        <x:v>-2445</x:v>
      </x:c>
      <x:c r="H2686" t="n">
        <x:v>-2445</x:v>
      </x:c>
      <x:c r="I2686" t="inlineStr">
        <x:is>
          <x:t xml:space="preserve">1T = valor acumulado</x:t>
        </x:is>
      </x:c>
    </x:row>
    <x:row r="2687">
      <x:c r="A2687" t="inlineStr">
        <x:is>
          <x:t xml:space="preserve">1T12</x:t>
        </x:is>
      </x:c>
      <x:c r="B2687" t="inlineStr">
        <x:is>
          <x:t xml:space="preserve">EBIT011</x:t>
        </x:is>
      </x:c>
      <x:c r="C2687" t="inlineStr">
        <x:is>
          <x:t xml:space="preserve">Despesas Totais</x:t>
        </x:is>
      </x:c>
      <x:c r="D2687" t="inlineStr">
        <x:is>
          <x:t xml:space="preserve">Despesas</x:t>
        </x:is>
      </x:c>
      <x:c r="E2687" t="inlineStr">
        <x:is>
          <x:t xml:space="preserve">DISTRIBUIÇÃO</x:t>
        </x:is>
      </x:c>
      <x:c r="F2687" t="n">
        <x:v>-991</x:v>
      </x:c>
      <x:c r="H2687" t="n">
        <x:v>-991</x:v>
      </x:c>
      <x:c r="I2687" t="inlineStr">
        <x:is>
          <x:t xml:space="preserve">1T = valor acumulado</x:t>
        </x:is>
      </x:c>
    </x:row>
    <x:row r="2688">
      <x:c r="A2688" t="inlineStr">
        <x:is>
          <x:t xml:space="preserve">1T12</x:t>
        </x:is>
      </x:c>
      <x:c r="B2688" t="inlineStr">
        <x:is>
          <x:t xml:space="preserve">EBIT011</x:t>
        </x:is>
      </x:c>
      <x:c r="C2688" t="inlineStr">
        <x:is>
          <x:t xml:space="preserve">Despesas Totais</x:t>
        </x:is>
      </x:c>
      <x:c r="D2688" t="inlineStr">
        <x:is>
          <x:t xml:space="preserve">Despesas</x:t>
        </x:is>
      </x:c>
      <x:c r="E2688" t="inlineStr">
        <x:is>
          <x:t xml:space="preserve">E&amp;P</x:t>
        </x:is>
      </x:c>
      <x:c r="F2688" t="n">
        <x:v>-1856</x:v>
      </x:c>
      <x:c r="H2688" t="n">
        <x:v>-1856</x:v>
      </x:c>
      <x:c r="I2688" t="inlineStr">
        <x:is>
          <x:t xml:space="preserve">1T = valor acumulado</x:t>
        </x:is>
      </x:c>
    </x:row>
    <x:row r="2689">
      <x:c r="A2689" t="inlineStr">
        <x:is>
          <x:t xml:space="preserve">1T12</x:t>
        </x:is>
      </x:c>
      <x:c r="B2689" t="inlineStr">
        <x:is>
          <x:t xml:space="preserve">EBIT011</x:t>
        </x:is>
      </x:c>
      <x:c r="C2689" t="inlineStr">
        <x:is>
          <x:t xml:space="preserve">Despesas Totais</x:t>
        </x:is>
      </x:c>
      <x:c r="D2689" t="inlineStr">
        <x:is>
          <x:t xml:space="preserve">Despesas</x:t>
        </x:is>
      </x:c>
      <x:c r="E2689" t="inlineStr">
        <x:is>
          <x:t xml:space="preserve">ELIMINAÇÕES</x:t>
        </x:is>
      </x:c>
      <x:c r="F2689" t="n">
        <x:v>65</x:v>
      </x:c>
      <x:c r="H2689" t="n">
        <x:v>65</x:v>
      </x:c>
      <x:c r="I2689" t="inlineStr">
        <x:is>
          <x:t xml:space="preserve">1T = valor acumulado</x:t>
        </x:is>
      </x:c>
    </x:row>
    <x:row r="2690">
      <x:c r="A2690" t="inlineStr">
        <x:is>
          <x:t xml:space="preserve">1T12</x:t>
        </x:is>
      </x:c>
      <x:c r="B2690" t="inlineStr">
        <x:is>
          <x:t xml:space="preserve">EBIT011</x:t>
        </x:is>
      </x:c>
      <x:c r="C2690" t="inlineStr">
        <x:is>
          <x:t xml:space="preserve">Despesas Totais</x:t>
        </x:is>
      </x:c>
      <x:c r="D2690" t="inlineStr">
        <x:is>
          <x:t xml:space="preserve">Despesas</x:t>
        </x:is>
      </x:c>
      <x:c r="E2690" t="inlineStr">
        <x:is>
          <x:t xml:space="preserve">GÁS &amp; ENERGIA / G&amp;EBC</x:t>
        </x:is>
      </x:c>
      <x:c r="F2690" t="n">
        <x:v>-518</x:v>
      </x:c>
      <x:c r="H2690" t="n">
        <x:v>-518</x:v>
      </x:c>
      <x:c r="I2690" t="inlineStr">
        <x:is>
          <x:t xml:space="preserve">1T = valor acumulado</x:t>
        </x:is>
      </x:c>
    </x:row>
    <x:row r="2691">
      <x:c r="A2691" t="inlineStr">
        <x:is>
          <x:t xml:space="preserve">1T12</x:t>
        </x:is>
      </x:c>
      <x:c r="B2691" t="inlineStr">
        <x:is>
          <x:t xml:space="preserve">EBIT011</x:t>
        </x:is>
      </x:c>
      <x:c r="C2691" t="inlineStr">
        <x:is>
          <x:t xml:space="preserve">Despesas Totais</x:t>
        </x:is>
      </x:c>
      <x:c r="D2691" t="inlineStr">
        <x:is>
          <x:t xml:space="preserve">Despesas</x:t>
        </x:is>
      </x:c>
      <x:c r="E2691" t="inlineStr">
        <x:is>
          <x:t xml:space="preserve">INTERNACIONAL</x:t>
        </x:is>
      </x:c>
      <x:c r="F2691" t="n">
        <x:v>-508</x:v>
      </x:c>
      <x:c r="H2691" t="n">
        <x:v>-508</x:v>
      </x:c>
      <x:c r="I2691" t="inlineStr">
        <x:is>
          <x:t xml:space="preserve">1T = valor acumulado</x:t>
        </x:is>
      </x:c>
    </x:row>
    <x:row r="2692">
      <x:c r="A2692" t="inlineStr">
        <x:is>
          <x:t xml:space="preserve">1T12</x:t>
        </x:is>
      </x:c>
      <x:c r="B2692" t="inlineStr">
        <x:is>
          <x:t xml:space="preserve">EBIT011</x:t>
        </x:is>
      </x:c>
      <x:c r="C2692" t="inlineStr">
        <x:is>
          <x:t xml:space="preserve">Despesas Totais</x:t>
        </x:is>
      </x:c>
      <x:c r="D2692" t="inlineStr">
        <x:is>
          <x:t xml:space="preserve">Despesas</x:t>
        </x:is>
      </x:c>
      <x:c r="E2692" t="inlineStr">
        <x:is>
          <x:t xml:space="preserve">TOTAL</x:t>
        </x:is>
      </x:c>
      <x:c r="F2692" t="n">
        <x:v>-8473</x:v>
      </x:c>
      <x:c r="H2692" t="n">
        <x:v>-8473</x:v>
      </x:c>
      <x:c r="I2692" t="inlineStr">
        <x:is>
          <x:t xml:space="preserve">1T = valor acumulado</x:t>
        </x:is>
      </x:c>
    </x:row>
    <x:row r="2693">
      <x:c r="A2693" t="inlineStr">
        <x:is>
          <x:t xml:space="preserve">1T12</x:t>
        </x:is>
      </x:c>
      <x:c r="B2693" t="inlineStr">
        <x:is>
          <x:t xml:space="preserve">EBIT012</x:t>
        </x:is>
      </x:c>
      <x:c r="C2693" t="inlineStr">
        <x:is>
          <x:t xml:space="preserve">Lucro Operacional Total</x:t>
        </x:is>
      </x:c>
      <x:c r="D2693" t="inlineStr">
        <x:is>
          <x:t xml:space="preserve">Lucro antes do resultado financeiro, das participações e impostos</x:t>
        </x:is>
      </x:c>
      <x:c r="E2693" t="inlineStr">
        <x:is>
          <x:t xml:space="preserve">ABASTECIMENTO</x:t>
        </x:is>
      </x:c>
      <x:c r="F2693" t="n">
        <x:v>-7101</x:v>
      </x:c>
      <x:c r="H2693" t="n">
        <x:v>-7101</x:v>
      </x:c>
      <x:c r="I2693" t="inlineStr">
        <x:is>
          <x:t xml:space="preserve">1T = valor acumulado</x:t>
        </x:is>
      </x:c>
    </x:row>
    <x:row r="2694">
      <x:c r="A2694" t="inlineStr">
        <x:is>
          <x:t xml:space="preserve">1T12</x:t>
        </x:is>
      </x:c>
      <x:c r="B2694" t="inlineStr">
        <x:is>
          <x:t xml:space="preserve">EBIT012</x:t>
        </x:is>
      </x:c>
      <x:c r="C2694" t="inlineStr">
        <x:is>
          <x:t xml:space="preserve">Lucro Operacional Total</x:t>
        </x:is>
      </x:c>
      <x:c r="D2694" t="inlineStr">
        <x:is>
          <x:t xml:space="preserve">Lucro antes do resultado financeiro, das participações e impostos</x:t>
        </x:is>
      </x:c>
      <x:c r="E2694" t="inlineStr">
        <x:is>
          <x:t xml:space="preserve">BIOCOMBUSTÍVEIS</x:t>
        </x:is>
      </x:c>
      <x:c r="F2694" t="n">
        <x:v>-51</x:v>
      </x:c>
      <x:c r="H2694" t="n">
        <x:v>-51</x:v>
      </x:c>
      <x:c r="I2694" t="inlineStr">
        <x:is>
          <x:t xml:space="preserve">1T = valor acumulado</x:t>
        </x:is>
      </x:c>
    </x:row>
    <x:row r="2695">
      <x:c r="A2695" t="inlineStr">
        <x:is>
          <x:t xml:space="preserve">1T12</x:t>
        </x:is>
      </x:c>
      <x:c r="B2695" t="inlineStr">
        <x:is>
          <x:t xml:space="preserve">EBIT012</x:t>
        </x:is>
      </x:c>
      <x:c r="C2695" t="inlineStr">
        <x:is>
          <x:t xml:space="preserve">Lucro Operacional Total</x:t>
        </x:is>
      </x:c>
      <x:c r="D2695" t="inlineStr">
        <x:is>
          <x:t xml:space="preserve">Lucro antes do resultado financeiro, das participações e impostos</x:t>
        </x:is>
      </x:c>
      <x:c r="E2695" t="inlineStr">
        <x:is>
          <x:t xml:space="preserve">CORPORATIVO / OUTROS NEGÓCIOS</x:t>
        </x:is>
      </x:c>
      <x:c r="F2695" t="n">
        <x:v>-2445</x:v>
      </x:c>
      <x:c r="H2695" t="n">
        <x:v>-2445</x:v>
      </x:c>
      <x:c r="I2695" t="inlineStr">
        <x:is>
          <x:t xml:space="preserve">1T = valor acumulado</x:t>
        </x:is>
      </x:c>
    </x:row>
    <x:row r="2696">
      <x:c r="A2696" t="inlineStr">
        <x:is>
          <x:t xml:space="preserve">1T12</x:t>
        </x:is>
      </x:c>
      <x:c r="B2696" t="inlineStr">
        <x:is>
          <x:t xml:space="preserve">EBIT012</x:t>
        </x:is>
      </x:c>
      <x:c r="C2696" t="inlineStr">
        <x:is>
          <x:t xml:space="preserve">Lucro Operacional Total</x:t>
        </x:is>
      </x:c>
      <x:c r="D2696" t="inlineStr">
        <x:is>
          <x:t xml:space="preserve">Lucro antes do resultado financeiro, das participações e impostos</x:t>
        </x:is>
      </x:c>
      <x:c r="E2696" t="inlineStr">
        <x:is>
          <x:t xml:space="preserve">DISTRIBUIÇÃO</x:t>
        </x:is>
      </x:c>
      <x:c r="F2696" t="n">
        <x:v>552</x:v>
      </x:c>
      <x:c r="H2696" t="n">
        <x:v>552</x:v>
      </x:c>
      <x:c r="I2696" t="inlineStr">
        <x:is>
          <x:t xml:space="preserve">1T = valor acumulado</x:t>
        </x:is>
      </x:c>
    </x:row>
    <x:row r="2697">
      <x:c r="A2697" t="inlineStr">
        <x:is>
          <x:t xml:space="preserve">1T12</x:t>
        </x:is>
      </x:c>
      <x:c r="B2697" t="inlineStr">
        <x:is>
          <x:t xml:space="preserve">EBIT012</x:t>
        </x:is>
      </x:c>
      <x:c r="C2697" t="inlineStr">
        <x:is>
          <x:t xml:space="preserve">Lucro Operacional Total</x:t>
        </x:is>
      </x:c>
      <x:c r="D2697" t="inlineStr">
        <x:is>
          <x:t xml:space="preserve">Lucro antes do resultado financeiro, das participações e impostos</x:t>
        </x:is>
      </x:c>
      <x:c r="E2697" t="inlineStr">
        <x:is>
          <x:t xml:space="preserve">E&amp;P</x:t>
        </x:is>
      </x:c>
      <x:c r="F2697" t="n">
        <x:v>18846</x:v>
      </x:c>
      <x:c r="H2697" t="n">
        <x:v>18846</x:v>
      </x:c>
      <x:c r="I2697" t="inlineStr">
        <x:is>
          <x:t xml:space="preserve">1T = valor acumulado</x:t>
        </x:is>
      </x:c>
    </x:row>
    <x:row r="2698">
      <x:c r="A2698" t="inlineStr">
        <x:is>
          <x:t xml:space="preserve">1T12</x:t>
        </x:is>
      </x:c>
      <x:c r="B2698" t="inlineStr">
        <x:is>
          <x:t xml:space="preserve">EBIT012</x:t>
        </x:is>
      </x:c>
      <x:c r="C2698" t="inlineStr">
        <x:is>
          <x:t xml:space="preserve">Lucro Operacional Total</x:t>
        </x:is>
      </x:c>
      <x:c r="D2698" t="inlineStr">
        <x:is>
          <x:t xml:space="preserve">Lucro antes do resultado financeiro, das participações e impostos</x:t>
        </x:is>
      </x:c>
      <x:c r="E2698" t="inlineStr">
        <x:is>
          <x:t xml:space="preserve">ELIMINAÇÕES</x:t>
        </x:is>
      </x:c>
      <x:c r="F2698" t="n">
        <x:v>-466</x:v>
      </x:c>
      <x:c r="H2698" t="n">
        <x:v>-466</x:v>
      </x:c>
      <x:c r="I2698" t="inlineStr">
        <x:is>
          <x:t xml:space="preserve">1T = valor acumulado</x:t>
        </x:is>
      </x:c>
    </x:row>
    <x:row r="2699">
      <x:c r="A2699" t="inlineStr">
        <x:is>
          <x:t xml:space="preserve">1T12</x:t>
        </x:is>
      </x:c>
      <x:c r="B2699" t="inlineStr">
        <x:is>
          <x:t xml:space="preserve">EBIT012</x:t>
        </x:is>
      </x:c>
      <x:c r="C2699" t="inlineStr">
        <x:is>
          <x:t xml:space="preserve">Lucro Operacional Total</x:t>
        </x:is>
      </x:c>
      <x:c r="D2699" t="inlineStr">
        <x:is>
          <x:t xml:space="preserve">Lucro antes do resultado financeiro, das participações e impostos</x:t>
        </x:is>
      </x:c>
      <x:c r="E2699" t="inlineStr">
        <x:is>
          <x:t xml:space="preserve">GÁS &amp; ENERGIA / G&amp;EBC</x:t>
        </x:is>
      </x:c>
      <x:c r="F2699" t="n">
        <x:v>989</x:v>
      </x:c>
      <x:c r="H2699" t="n">
        <x:v>989</x:v>
      </x:c>
      <x:c r="I2699" t="inlineStr">
        <x:is>
          <x:t xml:space="preserve">1T = valor acumulado</x:t>
        </x:is>
      </x:c>
    </x:row>
    <x:row r="2700">
      <x:c r="A2700" t="inlineStr">
        <x:is>
          <x:t xml:space="preserve">1T12</x:t>
        </x:is>
      </x:c>
      <x:c r="B2700" t="inlineStr">
        <x:is>
          <x:t xml:space="preserve">EBIT012</x:t>
        </x:is>
      </x:c>
      <x:c r="C2700" t="inlineStr">
        <x:is>
          <x:t xml:space="preserve">Lucro Operacional Total</x:t>
        </x:is>
      </x:c>
      <x:c r="D2700" t="inlineStr">
        <x:is>
          <x:t xml:space="preserve">Lucro antes do resultado financeiro, das participações e impostos</x:t>
        </x:is>
      </x:c>
      <x:c r="E2700" t="inlineStr">
        <x:is>
          <x:t xml:space="preserve">INTERNACIONAL</x:t>
        </x:is>
      </x:c>
      <x:c r="F2700" t="n">
        <x:v>1447</x:v>
      </x:c>
      <x:c r="H2700" t="n">
        <x:v>1447</x:v>
      </x:c>
      <x:c r="I2700" t="inlineStr">
        <x:is>
          <x:t xml:space="preserve">1T = valor acumulado</x:t>
        </x:is>
      </x:c>
    </x:row>
    <x:row r="2701">
      <x:c r="A2701" t="inlineStr">
        <x:is>
          <x:t xml:space="preserve">1T12</x:t>
        </x:is>
      </x:c>
      <x:c r="B2701" t="inlineStr">
        <x:is>
          <x:t xml:space="preserve">EBIT012</x:t>
        </x:is>
      </x:c>
      <x:c r="C2701" t="inlineStr">
        <x:is>
          <x:t xml:space="preserve">Lucro Operacional Total</x:t>
        </x:is>
      </x:c>
      <x:c r="D2701" t="inlineStr">
        <x:is>
          <x:t xml:space="preserve">Lucro antes do resultado financeiro, das participações e impostos</x:t>
        </x:is>
      </x:c>
      <x:c r="E2701" t="inlineStr">
        <x:is>
          <x:t xml:space="preserve">TOTAL</x:t>
        </x:is>
      </x:c>
      <x:c r="F2701" t="n">
        <x:v>11771</x:v>
      </x:c>
      <x:c r="H2701" t="n">
        <x:v>11771</x:v>
      </x:c>
      <x:c r="I2701" t="inlineStr">
        <x:is>
          <x:t xml:space="preserve">1T = valor acumulado</x:t>
        </x:is>
      </x:c>
    </x:row>
    <x:row r="2702">
      <x:c r="A2702" t="inlineStr">
        <x:is>
          <x:t xml:space="preserve">2T12</x:t>
        </x:is>
      </x:c>
      <x:c r="B2702" t="inlineStr">
        <x:is>
          <x:t xml:space="preserve">EBIT000A</x:t>
        </x:is>
      </x:c>
      <x:c r="C2702" t="inlineStr">
        <x:is>
          <x:t xml:space="preserve">Receita</x:t>
        </x:is>
      </x:c>
      <x:c r="D2702" t="inlineStr">
        <x:is>
          <x:t xml:space="preserve">Intersegmentos</x:t>
        </x:is>
      </x:c>
      <x:c r="E2702" t="inlineStr">
        <x:is>
          <x:t xml:space="preserve">ABASTECIMENTO</x:t>
        </x:is>
      </x:c>
      <x:c r="F2702" t="n">
        <x:v>34824</x:v>
      </x:c>
      <x:c r="G2702" t="n">
        <x:v>17127</x:v>
      </x:c>
      <x:c r="H2702" t="n">
        <x:v>17697</x:v>
      </x:c>
      <x:c r="I2702" t="inlineStr">
        <x:is>
          <x:t xml:space="preserve">Atual − trimestre anterior</x:t>
        </x:is>
      </x:c>
    </x:row>
    <x:row r="2703">
      <x:c r="A2703" t="inlineStr">
        <x:is>
          <x:t xml:space="preserve">2T12</x:t>
        </x:is>
      </x:c>
      <x:c r="B2703" t="inlineStr">
        <x:is>
          <x:t xml:space="preserve">EBIT000A</x:t>
        </x:is>
      </x:c>
      <x:c r="C2703" t="inlineStr">
        <x:is>
          <x:t xml:space="preserve">Receita</x:t>
        </x:is>
      </x:c>
      <x:c r="D2703" t="inlineStr">
        <x:is>
          <x:t xml:space="preserve">Intersegmentos</x:t>
        </x:is>
      </x:c>
      <x:c r="E2703" t="inlineStr">
        <x:is>
          <x:t xml:space="preserve">BIOCOMBUSTÍVEIS</x:t>
        </x:is>
      </x:c>
      <x:c r="F2703" t="n">
        <x:v>286</x:v>
      </x:c>
      <x:c r="G2703" t="n">
        <x:v>151</x:v>
      </x:c>
      <x:c r="H2703" t="n">
        <x:v>135</x:v>
      </x:c>
      <x:c r="I2703" t="inlineStr">
        <x:is>
          <x:t xml:space="preserve">Atual − trimestre anterior</x:t>
        </x:is>
      </x:c>
    </x:row>
    <x:row r="2704">
      <x:c r="A2704" t="inlineStr">
        <x:is>
          <x:t xml:space="preserve">2T12</x:t>
        </x:is>
      </x:c>
      <x:c r="B2704" t="inlineStr">
        <x:is>
          <x:t xml:space="preserve">EBIT000A</x:t>
        </x:is>
      </x:c>
      <x:c r="C2704" t="inlineStr">
        <x:is>
          <x:t xml:space="preserve">Receita</x:t>
        </x:is>
      </x:c>
      <x:c r="D2704" t="inlineStr">
        <x:is>
          <x:t xml:space="preserve">Intersegmentos</x:t>
        </x:is>
      </x:c>
      <x:c r="E2704" t="inlineStr">
        <x:is>
          <x:t xml:space="preserve">CORPORATIVO / OUTROS NEGÓCIOS</x:t>
        </x:is>
      </x:c>
      <x:c r="F2704" t="n">
        <x:v>0</x:v>
      </x:c>
      <x:c r="G2704" t="n">
        <x:v>0</x:v>
      </x:c>
      <x:c r="H2704" t="n">
        <x:v>0</x:v>
      </x:c>
      <x:c r="I2704" t="inlineStr">
        <x:is>
          <x:t xml:space="preserve">Atual − trimestre anterior</x:t>
        </x:is>
      </x:c>
    </x:row>
    <x:row r="2705">
      <x:c r="A2705" t="inlineStr">
        <x:is>
          <x:t xml:space="preserve">2T12</x:t>
        </x:is>
      </x:c>
      <x:c r="B2705" t="inlineStr">
        <x:is>
          <x:t xml:space="preserve">EBIT000A</x:t>
        </x:is>
      </x:c>
      <x:c r="C2705" t="inlineStr">
        <x:is>
          <x:t xml:space="preserve">Receita</x:t>
        </x:is>
      </x:c>
      <x:c r="D2705" t="inlineStr">
        <x:is>
          <x:t xml:space="preserve">Intersegmentos</x:t>
        </x:is>
      </x:c>
      <x:c r="E2705" t="inlineStr">
        <x:is>
          <x:t xml:space="preserve">DISTRIBUIÇÃO</x:t>
        </x:is>
      </x:c>
      <x:c r="F2705" t="n">
        <x:v>719</x:v>
      </x:c>
      <x:c r="G2705" t="n">
        <x:v>371</x:v>
      </x:c>
      <x:c r="H2705" t="n">
        <x:v>348</x:v>
      </x:c>
      <x:c r="I2705" t="inlineStr">
        <x:is>
          <x:t xml:space="preserve">Atual − trimestre anterior</x:t>
        </x:is>
      </x:c>
    </x:row>
    <x:row r="2706">
      <x:c r="A2706" t="inlineStr">
        <x:is>
          <x:t xml:space="preserve">2T12</x:t>
        </x:is>
      </x:c>
      <x:c r="B2706" t="inlineStr">
        <x:is>
          <x:t xml:space="preserve">EBIT000A</x:t>
        </x:is>
      </x:c>
      <x:c r="C2706" t="inlineStr">
        <x:is>
          <x:t xml:space="preserve">Receita</x:t>
        </x:is>
      </x:c>
      <x:c r="D2706" t="inlineStr">
        <x:is>
          <x:t xml:space="preserve">Intersegmentos</x:t>
        </x:is>
      </x:c>
      <x:c r="E2706" t="inlineStr">
        <x:is>
          <x:t xml:space="preserve">E&amp;P</x:t>
        </x:is>
      </x:c>
      <x:c r="F2706" t="n">
        <x:v>71896</x:v>
      </x:c>
      <x:c r="G2706" t="n">
        <x:v>36199</x:v>
      </x:c>
      <x:c r="H2706" t="n">
        <x:v>35697</x:v>
      </x:c>
      <x:c r="I2706" t="inlineStr">
        <x:is>
          <x:t xml:space="preserve">Atual − trimestre anterior</x:t>
        </x:is>
      </x:c>
    </x:row>
    <x:row r="2707">
      <x:c r="A2707" t="inlineStr">
        <x:is>
          <x:t xml:space="preserve">2T12</x:t>
        </x:is>
      </x:c>
      <x:c r="B2707" t="inlineStr">
        <x:is>
          <x:t xml:space="preserve">EBIT000A</x:t>
        </x:is>
      </x:c>
      <x:c r="C2707" t="inlineStr">
        <x:is>
          <x:t xml:space="preserve">Receita</x:t>
        </x:is>
      </x:c>
      <x:c r="D2707" t="inlineStr">
        <x:is>
          <x:t xml:space="preserve">Intersegmentos</x:t>
        </x:is>
      </x:c>
      <x:c r="E2707" t="inlineStr">
        <x:is>
          <x:t xml:space="preserve">ELIMINAÇÕES</x:t>
        </x:is>
      </x:c>
      <x:c r="F2707" t="n">
        <x:v>-112452</x:v>
      </x:c>
      <x:c r="G2707" t="n">
        <x:v>-56371</x:v>
      </x:c>
      <x:c r="H2707" t="n">
        <x:v>-56081</x:v>
      </x:c>
      <x:c r="I2707" t="inlineStr">
        <x:is>
          <x:t xml:space="preserve">Atual − trimestre anterior</x:t>
        </x:is>
      </x:c>
    </x:row>
    <x:row r="2708">
      <x:c r="A2708" t="inlineStr">
        <x:is>
          <x:t xml:space="preserve">2T12</x:t>
        </x:is>
      </x:c>
      <x:c r="B2708" t="inlineStr">
        <x:is>
          <x:t xml:space="preserve">EBIT000A</x:t>
        </x:is>
      </x:c>
      <x:c r="C2708" t="inlineStr">
        <x:is>
          <x:t xml:space="preserve">Receita</x:t>
        </x:is>
      </x:c>
      <x:c r="D2708" t="inlineStr">
        <x:is>
          <x:t xml:space="preserve">Intersegmentos</x:t>
        </x:is>
      </x:c>
      <x:c r="E2708" t="inlineStr">
        <x:is>
          <x:t xml:space="preserve">GÁS &amp; ENERGIA / G&amp;EBC</x:t>
        </x:is>
      </x:c>
      <x:c r="F2708" t="n">
        <x:v>1285</x:v>
      </x:c>
      <x:c r="G2708" t="n">
        <x:v>584</x:v>
      </x:c>
      <x:c r="H2708" t="n">
        <x:v>701</x:v>
      </x:c>
      <x:c r="I2708" t="inlineStr">
        <x:is>
          <x:t xml:space="preserve">Atual − trimestre anterior</x:t>
        </x:is>
      </x:c>
    </x:row>
    <x:row r="2709">
      <x:c r="A2709" t="inlineStr">
        <x:is>
          <x:t xml:space="preserve">2T12</x:t>
        </x:is>
      </x:c>
      <x:c r="B2709" t="inlineStr">
        <x:is>
          <x:t xml:space="preserve">EBIT000A</x:t>
        </x:is>
      </x:c>
      <x:c r="C2709" t="inlineStr">
        <x:is>
          <x:t xml:space="preserve">Receita</x:t>
        </x:is>
      </x:c>
      <x:c r="D2709" t="inlineStr">
        <x:is>
          <x:t xml:space="preserve">Intersegmentos</x:t>
        </x:is>
      </x:c>
      <x:c r="E2709" t="inlineStr">
        <x:is>
          <x:t xml:space="preserve">INTERNACIONAL</x:t>
        </x:is>
      </x:c>
      <x:c r="F2709" t="n">
        <x:v>3442</x:v>
      </x:c>
      <x:c r="G2709" t="n">
        <x:v>1939</x:v>
      </x:c>
      <x:c r="H2709" t="n">
        <x:v>1503</x:v>
      </x:c>
      <x:c r="I2709" t="inlineStr">
        <x:is>
          <x:t xml:space="preserve">Atual − trimestre anterior</x:t>
        </x:is>
      </x:c>
    </x:row>
    <x:row r="2710">
      <x:c r="A2710" t="inlineStr">
        <x:is>
          <x:t xml:space="preserve">2T12</x:t>
        </x:is>
      </x:c>
      <x:c r="B2710" t="inlineStr">
        <x:is>
          <x:t xml:space="preserve">EBIT000A</x:t>
        </x:is>
      </x:c>
      <x:c r="C2710" t="inlineStr">
        <x:is>
          <x:t xml:space="preserve">Receita</x:t>
        </x:is>
      </x:c>
      <x:c r="D2710" t="inlineStr">
        <x:is>
          <x:t xml:space="preserve">Intersegmentos</x:t>
        </x:is>
      </x:c>
      <x:c r="E2710" t="inlineStr">
        <x:is>
          <x:t xml:space="preserve">TOTAL</x:t>
        </x:is>
      </x:c>
      <x:c r="F2710" t="n">
        <x:v>0</x:v>
      </x:c>
      <x:c r="G2710" t="n">
        <x:v>0</x:v>
      </x:c>
      <x:c r="H2710" t="n">
        <x:v>0</x:v>
      </x:c>
      <x:c r="I2710" t="inlineStr">
        <x:is>
          <x:t xml:space="preserve">Atual − trimestre anterior</x:t>
        </x:is>
      </x:c>
    </x:row>
    <x:row r="2711">
      <x:c r="A2711" t="inlineStr">
        <x:is>
          <x:t xml:space="preserve">2T12</x:t>
        </x:is>
      </x:c>
      <x:c r="B2711" t="inlineStr">
        <x:is>
          <x:t xml:space="preserve">EBIT000B</x:t>
        </x:is>
      </x:c>
      <x:c r="C2711" t="inlineStr">
        <x:is>
          <x:t xml:space="preserve">Receita</x:t>
        </x:is>
      </x:c>
      <x:c r="D2711" t="inlineStr">
        <x:is>
          <x:t xml:space="preserve">Terceiros</x:t>
        </x:is>
      </x:c>
      <x:c r="E2711" t="inlineStr">
        <x:is>
          <x:t xml:space="preserve">ABASTECIMENTO</x:t>
        </x:is>
      </x:c>
      <x:c r="F2711" t="n">
        <x:v>75445</x:v>
      </x:c>
      <x:c r="G2711" t="n">
        <x:v>37900</x:v>
      </x:c>
      <x:c r="H2711" t="n">
        <x:v>37545</x:v>
      </x:c>
      <x:c r="I2711" t="inlineStr">
        <x:is>
          <x:t xml:space="preserve">Atual − trimestre anterior</x:t>
        </x:is>
      </x:c>
    </x:row>
    <x:row r="2712">
      <x:c r="A2712" t="inlineStr">
        <x:is>
          <x:t xml:space="preserve">2T12</x:t>
        </x:is>
      </x:c>
      <x:c r="B2712" t="inlineStr">
        <x:is>
          <x:t xml:space="preserve">EBIT000B</x:t>
        </x:is>
      </x:c>
      <x:c r="C2712" t="inlineStr">
        <x:is>
          <x:t xml:space="preserve">Receita</x:t>
        </x:is>
      </x:c>
      <x:c r="D2712" t="inlineStr">
        <x:is>
          <x:t xml:space="preserve">Terceiros</x:t>
        </x:is>
      </x:c>
      <x:c r="E2712" t="inlineStr">
        <x:is>
          <x:t xml:space="preserve">BIOCOMBUSTÍVEIS</x:t>
        </x:is>
      </x:c>
      <x:c r="F2712" t="n">
        <x:v>110</x:v>
      </x:c>
      <x:c r="G2712" t="n">
        <x:v>33</x:v>
      </x:c>
      <x:c r="H2712" t="n">
        <x:v>77</x:v>
      </x:c>
      <x:c r="I2712" t="inlineStr">
        <x:is>
          <x:t xml:space="preserve">Atual − trimestre anterior</x:t>
        </x:is>
      </x:c>
    </x:row>
    <x:row r="2713">
      <x:c r="A2713" t="inlineStr">
        <x:is>
          <x:t xml:space="preserve">2T12</x:t>
        </x:is>
      </x:c>
      <x:c r="B2713" t="inlineStr">
        <x:is>
          <x:t xml:space="preserve">EBIT000B</x:t>
        </x:is>
      </x:c>
      <x:c r="C2713" t="inlineStr">
        <x:is>
          <x:t xml:space="preserve">Receita</x:t>
        </x:is>
      </x:c>
      <x:c r="D2713" t="inlineStr">
        <x:is>
          <x:t xml:space="preserve">Terceiros</x:t>
        </x:is>
      </x:c>
      <x:c r="E2713" t="inlineStr">
        <x:is>
          <x:t xml:space="preserve">CORPORATIVO / OUTROS NEGÓCIOS</x:t>
        </x:is>
      </x:c>
      <x:c r="F2713" t="n">
        <x:v>0</x:v>
      </x:c>
      <x:c r="G2713" t="n">
        <x:v>0</x:v>
      </x:c>
      <x:c r="H2713" t="n">
        <x:v>0</x:v>
      </x:c>
      <x:c r="I2713" t="inlineStr">
        <x:is>
          <x:t xml:space="preserve">Atual − trimestre anterior</x:t>
        </x:is>
      </x:c>
    </x:row>
    <x:row r="2714">
      <x:c r="A2714" t="inlineStr">
        <x:is>
          <x:t xml:space="preserve">2T12</x:t>
        </x:is>
      </x:c>
      <x:c r="B2714" t="inlineStr">
        <x:is>
          <x:t xml:space="preserve">EBIT000B</x:t>
        </x:is>
      </x:c>
      <x:c r="C2714" t="inlineStr">
        <x:is>
          <x:t xml:space="preserve">Receita</x:t>
        </x:is>
      </x:c>
      <x:c r="D2714" t="inlineStr">
        <x:is>
          <x:t xml:space="preserve">Terceiros</x:t>
        </x:is>
      </x:c>
      <x:c r="E2714" t="inlineStr">
        <x:is>
          <x:t xml:space="preserve">DISTRIBUIÇÃO</x:t>
        </x:is>
      </x:c>
      <x:c r="F2714" t="n">
        <x:v>36170</x:v>
      </x:c>
      <x:c r="G2714" t="n">
        <x:v>17903</x:v>
      </x:c>
      <x:c r="H2714" t="n">
        <x:v>18267</x:v>
      </x:c>
      <x:c r="I2714" t="inlineStr">
        <x:is>
          <x:t xml:space="preserve">Atual − trimestre anterior</x:t>
        </x:is>
      </x:c>
    </x:row>
    <x:row r="2715">
      <x:c r="A2715" t="inlineStr">
        <x:is>
          <x:t xml:space="preserve">2T12</x:t>
        </x:is>
      </x:c>
      <x:c r="B2715" t="inlineStr">
        <x:is>
          <x:t xml:space="preserve">EBIT000B</x:t>
        </x:is>
      </x:c>
      <x:c r="C2715" t="inlineStr">
        <x:is>
          <x:t xml:space="preserve">Receita</x:t>
        </x:is>
      </x:c>
      <x:c r="D2715" t="inlineStr">
        <x:is>
          <x:t xml:space="preserve">Terceiros</x:t>
        </x:is>
      </x:c>
      <x:c r="E2715" t="inlineStr">
        <x:is>
          <x:t xml:space="preserve">E&amp;P</x:t>
        </x:is>
      </x:c>
      <x:c r="F2715" t="n">
        <x:v>349</x:v>
      </x:c>
      <x:c r="G2715" t="n">
        <x:v>38</x:v>
      </x:c>
      <x:c r="H2715" t="n">
        <x:v>311</x:v>
      </x:c>
      <x:c r="I2715" t="inlineStr">
        <x:is>
          <x:t xml:space="preserve">Atual − trimestre anterior</x:t>
        </x:is>
      </x:c>
    </x:row>
    <x:row r="2716">
      <x:c r="A2716" t="inlineStr">
        <x:is>
          <x:t xml:space="preserve">2T12</x:t>
        </x:is>
      </x:c>
      <x:c r="B2716" t="inlineStr">
        <x:is>
          <x:t xml:space="preserve">EBIT000B</x:t>
        </x:is>
      </x:c>
      <x:c r="C2716" t="inlineStr">
        <x:is>
          <x:t xml:space="preserve">Receita</x:t>
        </x:is>
      </x:c>
      <x:c r="D2716" t="inlineStr">
        <x:is>
          <x:t xml:space="preserve">Terceiros</x:t>
        </x:is>
      </x:c>
      <x:c r="E2716" t="inlineStr">
        <x:is>
          <x:t xml:space="preserve">ELIMINAÇÕES</x:t>
        </x:is>
      </x:c>
      <x:c r="F2716" t="n">
        <x:v>0</x:v>
      </x:c>
      <x:c r="G2716" t="n">
        <x:v>0</x:v>
      </x:c>
      <x:c r="H2716" t="n">
        <x:v>0</x:v>
      </x:c>
      <x:c r="I2716" t="inlineStr">
        <x:is>
          <x:t xml:space="preserve">Atual − trimestre anterior</x:t>
        </x:is>
      </x:c>
    </x:row>
    <x:row r="2717">
      <x:c r="A2717" t="inlineStr">
        <x:is>
          <x:t xml:space="preserve">2T12</x:t>
        </x:is>
      </x:c>
      <x:c r="B2717" t="inlineStr">
        <x:is>
          <x:t xml:space="preserve">EBIT000B</x:t>
        </x:is>
      </x:c>
      <x:c r="C2717" t="inlineStr">
        <x:is>
          <x:t xml:space="preserve">Receita</x:t>
        </x:is>
      </x:c>
      <x:c r="D2717" t="inlineStr">
        <x:is>
          <x:t xml:space="preserve">Terceiros</x:t>
        </x:is>
      </x:c>
      <x:c r="E2717" t="inlineStr">
        <x:is>
          <x:t xml:space="preserve">GÁS &amp; ENERGIA / G&amp;EBC</x:t>
        </x:is>
      </x:c>
      <x:c r="F2717" t="n">
        <x:v>8660</x:v>
      </x:c>
      <x:c r="G2717" t="n">
        <x:v>3836</x:v>
      </x:c>
      <x:c r="H2717" t="n">
        <x:v>4824</x:v>
      </x:c>
      <x:c r="I2717" t="inlineStr">
        <x:is>
          <x:t xml:space="preserve">Atual − trimestre anterior</x:t>
        </x:is>
      </x:c>
    </x:row>
    <x:row r="2718">
      <x:c r="A2718" t="inlineStr">
        <x:is>
          <x:t xml:space="preserve">2T12</x:t>
        </x:is>
      </x:c>
      <x:c r="B2718" t="inlineStr">
        <x:is>
          <x:t xml:space="preserve">EBIT000B</x:t>
        </x:is>
      </x:c>
      <x:c r="C2718" t="inlineStr">
        <x:is>
          <x:t xml:space="preserve">Receita</x:t>
        </x:is>
      </x:c>
      <x:c r="D2718" t="inlineStr">
        <x:is>
          <x:t xml:space="preserve">Terceiros</x:t>
        </x:is>
      </x:c>
      <x:c r="E2718" t="inlineStr">
        <x:is>
          <x:t xml:space="preserve">INTERNACIONAL</x:t>
        </x:is>
      </x:c>
      <x:c r="F2718" t="n">
        <x:v>13447</x:v>
      </x:c>
      <x:c r="G2718" t="n">
        <x:v>6424</x:v>
      </x:c>
      <x:c r="H2718" t="n">
        <x:v>7023</x:v>
      </x:c>
      <x:c r="I2718" t="inlineStr">
        <x:is>
          <x:t xml:space="preserve">Atual − trimestre anterior</x:t>
        </x:is>
      </x:c>
    </x:row>
    <x:row r="2719">
      <x:c r="A2719" t="inlineStr">
        <x:is>
          <x:t xml:space="preserve">2T12</x:t>
        </x:is>
      </x:c>
      <x:c r="B2719" t="inlineStr">
        <x:is>
          <x:t xml:space="preserve">EBIT000B</x:t>
        </x:is>
      </x:c>
      <x:c r="C2719" t="inlineStr">
        <x:is>
          <x:t xml:space="preserve">Receita</x:t>
        </x:is>
      </x:c>
      <x:c r="D2719" t="inlineStr">
        <x:is>
          <x:t xml:space="preserve">Terceiros</x:t>
        </x:is>
      </x:c>
      <x:c r="E2719" t="inlineStr">
        <x:is>
          <x:t xml:space="preserve">TOTAL</x:t>
        </x:is>
      </x:c>
      <x:c r="F2719" t="n">
        <x:v>134181</x:v>
      </x:c>
      <x:c r="G2719" t="n">
        <x:v>66134</x:v>
      </x:c>
      <x:c r="H2719" t="n">
        <x:v>68047</x:v>
      </x:c>
      <x:c r="I2719" t="inlineStr">
        <x:is>
          <x:t xml:space="preserve">Atual − trimestre anterior</x:t>
        </x:is>
      </x:c>
    </x:row>
    <x:row r="2720">
      <x:c r="A2720" t="inlineStr">
        <x:is>
          <x:t xml:space="preserve">2T12</x:t>
        </x:is>
      </x:c>
      <x:c r="B2720" t="inlineStr">
        <x:is>
          <x:t xml:space="preserve">EBIT001</x:t>
        </x:is>
      </x:c>
      <x:c r="C2720" t="inlineStr">
        <x:is>
          <x:t xml:space="preserve">Receita Total</x:t>
        </x:is>
      </x:c>
      <x:c r="D2720" t="inlineStr">
        <x:is>
          <x:t xml:space="preserve">Receita de vendas</x:t>
        </x:is>
      </x:c>
      <x:c r="E2720" t="inlineStr">
        <x:is>
          <x:t xml:space="preserve">ABASTECIMENTO</x:t>
        </x:is>
      </x:c>
      <x:c r="F2720" t="n">
        <x:v>110269</x:v>
      </x:c>
      <x:c r="G2720" t="n">
        <x:v>55027</x:v>
      </x:c>
      <x:c r="H2720" t="n">
        <x:v>55242</x:v>
      </x:c>
      <x:c r="I2720" t="inlineStr">
        <x:is>
          <x:t xml:space="preserve">Atual − trimestre anterior</x:t>
        </x:is>
      </x:c>
    </x:row>
    <x:row r="2721">
      <x:c r="A2721" t="inlineStr">
        <x:is>
          <x:t xml:space="preserve">2T12</x:t>
        </x:is>
      </x:c>
      <x:c r="B2721" t="inlineStr">
        <x:is>
          <x:t xml:space="preserve">EBIT001</x:t>
        </x:is>
      </x:c>
      <x:c r="C2721" t="inlineStr">
        <x:is>
          <x:t xml:space="preserve">Receita Total</x:t>
        </x:is>
      </x:c>
      <x:c r="D2721" t="inlineStr">
        <x:is>
          <x:t xml:space="preserve">Receita de vendas</x:t>
        </x:is>
      </x:c>
      <x:c r="E2721" t="inlineStr">
        <x:is>
          <x:t xml:space="preserve">BIOCOMBUSTÍVEIS</x:t>
        </x:is>
      </x:c>
      <x:c r="F2721" t="n">
        <x:v>396</x:v>
      </x:c>
      <x:c r="G2721" t="n">
        <x:v>184</x:v>
      </x:c>
      <x:c r="H2721" t="n">
        <x:v>212</x:v>
      </x:c>
      <x:c r="I2721" t="inlineStr">
        <x:is>
          <x:t xml:space="preserve">Atual − trimestre anterior</x:t>
        </x:is>
      </x:c>
    </x:row>
    <x:row r="2722">
      <x:c r="A2722" t="inlineStr">
        <x:is>
          <x:t xml:space="preserve">2T12</x:t>
        </x:is>
      </x:c>
      <x:c r="B2722" t="inlineStr">
        <x:is>
          <x:t xml:space="preserve">EBIT001</x:t>
        </x:is>
      </x:c>
      <x:c r="C2722" t="inlineStr">
        <x:is>
          <x:t xml:space="preserve">Receita Total</x:t>
        </x:is>
      </x:c>
      <x:c r="D2722" t="inlineStr">
        <x:is>
          <x:t xml:space="preserve">Receita de vendas</x:t>
        </x:is>
      </x:c>
      <x:c r="E2722" t="inlineStr">
        <x:is>
          <x:t xml:space="preserve">CORPORATIVO / OUTROS NEGÓCIOS</x:t>
        </x:is>
      </x:c>
      <x:c r="F2722" t="n">
        <x:v>0</x:v>
      </x:c>
      <x:c r="G2722" t="n">
        <x:v>0</x:v>
      </x:c>
      <x:c r="H2722" t="n">
        <x:v>0</x:v>
      </x:c>
      <x:c r="I2722" t="inlineStr">
        <x:is>
          <x:t xml:space="preserve">Atual − trimestre anterior</x:t>
        </x:is>
      </x:c>
    </x:row>
    <x:row r="2723">
      <x:c r="A2723" t="inlineStr">
        <x:is>
          <x:t xml:space="preserve">2T12</x:t>
        </x:is>
      </x:c>
      <x:c r="B2723" t="inlineStr">
        <x:is>
          <x:t xml:space="preserve">EBIT001</x:t>
        </x:is>
      </x:c>
      <x:c r="C2723" t="inlineStr">
        <x:is>
          <x:t xml:space="preserve">Receita Total</x:t>
        </x:is>
      </x:c>
      <x:c r="D2723" t="inlineStr">
        <x:is>
          <x:t xml:space="preserve">Receita de vendas</x:t>
        </x:is>
      </x:c>
      <x:c r="E2723" t="inlineStr">
        <x:is>
          <x:t xml:space="preserve">DISTRIBUIÇÃO</x:t>
        </x:is>
      </x:c>
      <x:c r="F2723" t="n">
        <x:v>36889</x:v>
      </x:c>
      <x:c r="G2723" t="n">
        <x:v>18274</x:v>
      </x:c>
      <x:c r="H2723" t="n">
        <x:v>18615</x:v>
      </x:c>
      <x:c r="I2723" t="inlineStr">
        <x:is>
          <x:t xml:space="preserve">Atual − trimestre anterior</x:t>
        </x:is>
      </x:c>
    </x:row>
    <x:row r="2724">
      <x:c r="A2724" t="inlineStr">
        <x:is>
          <x:t xml:space="preserve">2T12</x:t>
        </x:is>
      </x:c>
      <x:c r="B2724" t="inlineStr">
        <x:is>
          <x:t xml:space="preserve">EBIT001</x:t>
        </x:is>
      </x:c>
      <x:c r="C2724" t="inlineStr">
        <x:is>
          <x:t xml:space="preserve">Receita Total</x:t>
        </x:is>
      </x:c>
      <x:c r="D2724" t="inlineStr">
        <x:is>
          <x:t xml:space="preserve">Receita de vendas</x:t>
        </x:is>
      </x:c>
      <x:c r="E2724" t="inlineStr">
        <x:is>
          <x:t xml:space="preserve">E&amp;P</x:t>
        </x:is>
      </x:c>
      <x:c r="F2724" t="n">
        <x:v>72245</x:v>
      </x:c>
      <x:c r="G2724" t="n">
        <x:v>36237</x:v>
      </x:c>
      <x:c r="H2724" t="n">
        <x:v>36008</x:v>
      </x:c>
      <x:c r="I2724" t="inlineStr">
        <x:is>
          <x:t xml:space="preserve">Atual − trimestre anterior</x:t>
        </x:is>
      </x:c>
    </x:row>
    <x:row r="2725">
      <x:c r="A2725" t="inlineStr">
        <x:is>
          <x:t xml:space="preserve">2T12</x:t>
        </x:is>
      </x:c>
      <x:c r="B2725" t="inlineStr">
        <x:is>
          <x:t xml:space="preserve">EBIT001</x:t>
        </x:is>
      </x:c>
      <x:c r="C2725" t="inlineStr">
        <x:is>
          <x:t xml:space="preserve">Receita Total</x:t>
        </x:is>
      </x:c>
      <x:c r="D2725" t="inlineStr">
        <x:is>
          <x:t xml:space="preserve">Receita de vendas</x:t>
        </x:is>
      </x:c>
      <x:c r="E2725" t="inlineStr">
        <x:is>
          <x:t xml:space="preserve">ELIMINAÇÕES</x:t>
        </x:is>
      </x:c>
      <x:c r="F2725" t="n">
        <x:v>-112452</x:v>
      </x:c>
      <x:c r="G2725" t="n">
        <x:v>-56371</x:v>
      </x:c>
      <x:c r="H2725" t="n">
        <x:v>-56081</x:v>
      </x:c>
      <x:c r="I2725" t="inlineStr">
        <x:is>
          <x:t xml:space="preserve">Atual − trimestre anterior</x:t>
        </x:is>
      </x:c>
    </x:row>
    <x:row r="2726">
      <x:c r="A2726" t="inlineStr">
        <x:is>
          <x:t xml:space="preserve">2T12</x:t>
        </x:is>
      </x:c>
      <x:c r="B2726" t="inlineStr">
        <x:is>
          <x:t xml:space="preserve">EBIT001</x:t>
        </x:is>
      </x:c>
      <x:c r="C2726" t="inlineStr">
        <x:is>
          <x:t xml:space="preserve">Receita Total</x:t>
        </x:is>
      </x:c>
      <x:c r="D2726" t="inlineStr">
        <x:is>
          <x:t xml:space="preserve">Receita de vendas</x:t>
        </x:is>
      </x:c>
      <x:c r="E2726" t="inlineStr">
        <x:is>
          <x:t xml:space="preserve">GÁS &amp; ENERGIA / G&amp;EBC</x:t>
        </x:is>
      </x:c>
      <x:c r="F2726" t="n">
        <x:v>9945</x:v>
      </x:c>
      <x:c r="G2726" t="n">
        <x:v>4420</x:v>
      </x:c>
      <x:c r="H2726" t="n">
        <x:v>5525</x:v>
      </x:c>
      <x:c r="I2726" t="inlineStr">
        <x:is>
          <x:t xml:space="preserve">Atual − trimestre anterior</x:t>
        </x:is>
      </x:c>
    </x:row>
    <x:row r="2727">
      <x:c r="A2727" t="inlineStr">
        <x:is>
          <x:t xml:space="preserve">2T12</x:t>
        </x:is>
      </x:c>
      <x:c r="B2727" t="inlineStr">
        <x:is>
          <x:t xml:space="preserve">EBIT001</x:t>
        </x:is>
      </x:c>
      <x:c r="C2727" t="inlineStr">
        <x:is>
          <x:t xml:space="preserve">Receita Total</x:t>
        </x:is>
      </x:c>
      <x:c r="D2727" t="inlineStr">
        <x:is>
          <x:t xml:space="preserve">Receita de vendas</x:t>
        </x:is>
      </x:c>
      <x:c r="E2727" t="inlineStr">
        <x:is>
          <x:t xml:space="preserve">INTERNACIONAL</x:t>
        </x:is>
      </x:c>
      <x:c r="F2727" t="n">
        <x:v>16889</x:v>
      </x:c>
      <x:c r="G2727" t="n">
        <x:v>8363</x:v>
      </x:c>
      <x:c r="H2727" t="n">
        <x:v>8526</x:v>
      </x:c>
      <x:c r="I2727" t="inlineStr">
        <x:is>
          <x:t xml:space="preserve">Atual − trimestre anterior</x:t>
        </x:is>
      </x:c>
    </x:row>
    <x:row r="2728">
      <x:c r="A2728" t="inlineStr">
        <x:is>
          <x:t xml:space="preserve">2T12</x:t>
        </x:is>
      </x:c>
      <x:c r="B2728" t="inlineStr">
        <x:is>
          <x:t xml:space="preserve">EBIT001</x:t>
        </x:is>
      </x:c>
      <x:c r="C2728" t="inlineStr">
        <x:is>
          <x:t xml:space="preserve">Receita Total</x:t>
        </x:is>
      </x:c>
      <x:c r="D2728" t="inlineStr">
        <x:is>
          <x:t xml:space="preserve">Receita de vendas</x:t>
        </x:is>
      </x:c>
      <x:c r="E2728" t="inlineStr">
        <x:is>
          <x:t xml:space="preserve">TOTAL</x:t>
        </x:is>
      </x:c>
      <x:c r="F2728" t="n">
        <x:v>134181</x:v>
      </x:c>
      <x:c r="G2728" t="n">
        <x:v>66134</x:v>
      </x:c>
      <x:c r="H2728" t="n">
        <x:v>68047</x:v>
      </x:c>
      <x:c r="I2728" t="inlineStr">
        <x:is>
          <x:t xml:space="preserve">Atual − trimestre anterior</x:t>
        </x:is>
      </x:c>
    </x:row>
    <x:row r="2729">
      <x:c r="A2729" t="inlineStr">
        <x:is>
          <x:t xml:space="preserve">2T12</x:t>
        </x:is>
      </x:c>
      <x:c r="B2729" t="inlineStr">
        <x:is>
          <x:t xml:space="preserve">EBIT002</x:t>
        </x:is>
      </x:c>
      <x:c r="C2729" t="inlineStr">
        <x:is>
          <x:t xml:space="preserve">Custo Total</x:t>
        </x:is>
      </x:c>
      <x:c r="D2729" t="inlineStr">
        <x:is>
          <x:t xml:space="preserve">Custo dos produtos vendidos</x:t>
        </x:is>
      </x:c>
      <x:c r="E2729" t="inlineStr">
        <x:is>
          <x:t xml:space="preserve">ABASTECIMENTO</x:t>
        </x:is>
      </x:c>
      <x:c r="F2729" t="n">
        <x:v>-123146</x:v>
      </x:c>
      <x:c r="G2729" t="n">
        <x:v>-59957</x:v>
      </x:c>
      <x:c r="H2729" t="n">
        <x:v>-63189</x:v>
      </x:c>
      <x:c r="I2729" t="inlineStr">
        <x:is>
          <x:t xml:space="preserve">Atual − trimestre anterior</x:t>
        </x:is>
      </x:c>
    </x:row>
    <x:row r="2730">
      <x:c r="A2730" t="inlineStr">
        <x:is>
          <x:t xml:space="preserve">2T12</x:t>
        </x:is>
      </x:c>
      <x:c r="B2730" t="inlineStr">
        <x:is>
          <x:t xml:space="preserve">EBIT002</x:t>
        </x:is>
      </x:c>
      <x:c r="C2730" t="inlineStr">
        <x:is>
          <x:t xml:space="preserve">Custo Total</x:t>
        </x:is>
      </x:c>
      <x:c r="D2730" t="inlineStr">
        <x:is>
          <x:t xml:space="preserve">Custo dos produtos vendidos</x:t>
        </x:is>
      </x:c>
      <x:c r="E2730" t="inlineStr">
        <x:is>
          <x:t xml:space="preserve">BIOCOMBUSTÍVEIS</x:t>
        </x:is>
      </x:c>
      <x:c r="F2730" t="n">
        <x:v>-422</x:v>
      </x:c>
      <x:c r="G2730" t="n">
        <x:v>-186</x:v>
      </x:c>
      <x:c r="H2730" t="n">
        <x:v>-236</x:v>
      </x:c>
      <x:c r="I2730" t="inlineStr">
        <x:is>
          <x:t xml:space="preserve">Atual − trimestre anterior</x:t>
        </x:is>
      </x:c>
    </x:row>
    <x:row r="2731">
      <x:c r="A2731" t="inlineStr">
        <x:is>
          <x:t xml:space="preserve">2T12</x:t>
        </x:is>
      </x:c>
      <x:c r="B2731" t="inlineStr">
        <x:is>
          <x:t xml:space="preserve">EBIT002</x:t>
        </x:is>
      </x:c>
      <x:c r="C2731" t="inlineStr">
        <x:is>
          <x:t xml:space="preserve">Custo Total</x:t>
        </x:is>
      </x:c>
      <x:c r="D2731" t="inlineStr">
        <x:is>
          <x:t xml:space="preserve">Custo dos produtos vendidos</x:t>
        </x:is>
      </x:c>
      <x:c r="E2731" t="inlineStr">
        <x:is>
          <x:t xml:space="preserve">CORPORATIVO / OUTROS NEGÓCIOS</x:t>
        </x:is>
      </x:c>
      <x:c r="F2731" t="n">
        <x:v>0</x:v>
      </x:c>
      <x:c r="G2731" t="n">
        <x:v>0</x:v>
      </x:c>
      <x:c r="H2731" t="n">
        <x:v>0</x:v>
      </x:c>
      <x:c r="I2731" t="inlineStr">
        <x:is>
          <x:t xml:space="preserve">Atual − trimestre anterior</x:t>
        </x:is>
      </x:c>
    </x:row>
    <x:row r="2732">
      <x:c r="A2732" t="inlineStr">
        <x:is>
          <x:t xml:space="preserve">2T12</x:t>
        </x:is>
      </x:c>
      <x:c r="B2732" t="inlineStr">
        <x:is>
          <x:t xml:space="preserve">EBIT002</x:t>
        </x:is>
      </x:c>
      <x:c r="C2732" t="inlineStr">
        <x:is>
          <x:t xml:space="preserve">Custo Total</x:t>
        </x:is>
      </x:c>
      <x:c r="D2732" t="inlineStr">
        <x:is>
          <x:t xml:space="preserve">Custo dos produtos vendidos</x:t>
        </x:is>
      </x:c>
      <x:c r="E2732" t="inlineStr">
        <x:is>
          <x:t xml:space="preserve">DISTRIBUIÇÃO</x:t>
        </x:is>
      </x:c>
      <x:c r="F2732" t="n">
        <x:v>-33614</x:v>
      </x:c>
      <x:c r="G2732" t="n">
        <x:v>-16731</x:v>
      </x:c>
      <x:c r="H2732" t="n">
        <x:v>-16883</x:v>
      </x:c>
      <x:c r="I2732" t="inlineStr">
        <x:is>
          <x:t xml:space="preserve">Atual − trimestre anterior</x:t>
        </x:is>
      </x:c>
    </x:row>
    <x:row r="2733">
      <x:c r="A2733" t="inlineStr">
        <x:is>
          <x:t xml:space="preserve">2T12</x:t>
        </x:is>
      </x:c>
      <x:c r="B2733" t="inlineStr">
        <x:is>
          <x:t xml:space="preserve">EBIT002</x:t>
        </x:is>
      </x:c>
      <x:c r="C2733" t="inlineStr">
        <x:is>
          <x:t xml:space="preserve">Custo Total</x:t>
        </x:is>
      </x:c>
      <x:c r="D2733" t="inlineStr">
        <x:is>
          <x:t xml:space="preserve">Custo dos produtos vendidos</x:t>
        </x:is>
      </x:c>
      <x:c r="E2733" t="inlineStr">
        <x:is>
          <x:t xml:space="preserve">E&amp;P</x:t>
        </x:is>
      </x:c>
      <x:c r="F2733" t="n">
        <x:v>-31351</x:v>
      </x:c>
      <x:c r="G2733" t="n">
        <x:v>-15535</x:v>
      </x:c>
      <x:c r="H2733" t="n">
        <x:v>-15816</x:v>
      </x:c>
      <x:c r="I2733" t="inlineStr">
        <x:is>
          <x:t xml:space="preserve">Atual − trimestre anterior</x:t>
        </x:is>
      </x:c>
    </x:row>
    <x:row r="2734">
      <x:c r="A2734" t="inlineStr">
        <x:is>
          <x:t xml:space="preserve">2T12</x:t>
        </x:is>
      </x:c>
      <x:c r="B2734" t="inlineStr">
        <x:is>
          <x:t xml:space="preserve">EBIT002</x:t>
        </x:is>
      </x:c>
      <x:c r="C2734" t="inlineStr">
        <x:is>
          <x:t xml:space="preserve">Custo Total</x:t>
        </x:is>
      </x:c>
      <x:c r="D2734" t="inlineStr">
        <x:is>
          <x:t xml:space="preserve">Custo dos produtos vendidos</x:t>
        </x:is>
      </x:c>
      <x:c r="E2734" t="inlineStr">
        <x:is>
          <x:t xml:space="preserve">ELIMINAÇÕES</x:t>
        </x:is>
      </x:c>
      <x:c r="F2734" t="n">
        <x:v>111645</x:v>
      </x:c>
      <x:c r="G2734" t="n">
        <x:v>55840</x:v>
      </x:c>
      <x:c r="H2734" t="n">
        <x:v>55805</x:v>
      </x:c>
      <x:c r="I2734" t="inlineStr">
        <x:is>
          <x:t xml:space="preserve">Atual − trimestre anterior</x:t>
        </x:is>
      </x:c>
    </x:row>
    <x:row r="2735">
      <x:c r="A2735" t="inlineStr">
        <x:is>
          <x:t xml:space="preserve">2T12</x:t>
        </x:is>
      </x:c>
      <x:c r="B2735" t="inlineStr">
        <x:is>
          <x:t xml:space="preserve">EBIT002</x:t>
        </x:is>
      </x:c>
      <x:c r="C2735" t="inlineStr">
        <x:is>
          <x:t xml:space="preserve">Custo Total</x:t>
        </x:is>
      </x:c>
      <x:c r="D2735" t="inlineStr">
        <x:is>
          <x:t xml:space="preserve">Custo dos produtos vendidos</x:t>
        </x:is>
      </x:c>
      <x:c r="E2735" t="inlineStr">
        <x:is>
          <x:t xml:space="preserve">GÁS &amp; ENERGIA / G&amp;EBC</x:t>
        </x:is>
      </x:c>
      <x:c r="F2735" t="n">
        <x:v>-7883</x:v>
      </x:c>
      <x:c r="G2735" t="n">
        <x:v>-2913</x:v>
      </x:c>
      <x:c r="H2735" t="n">
        <x:v>-4970</x:v>
      </x:c>
      <x:c r="I2735" t="inlineStr">
        <x:is>
          <x:t xml:space="preserve">Atual − trimestre anterior</x:t>
        </x:is>
      </x:c>
    </x:row>
    <x:row r="2736">
      <x:c r="A2736" t="inlineStr">
        <x:is>
          <x:t xml:space="preserve">2T12</x:t>
        </x:is>
      </x:c>
      <x:c r="B2736" t="inlineStr">
        <x:is>
          <x:t xml:space="preserve">EBIT002</x:t>
        </x:is>
      </x:c>
      <x:c r="C2736" t="inlineStr">
        <x:is>
          <x:t xml:space="preserve">Custo Total</x:t>
        </x:is>
      </x:c>
      <x:c r="D2736" t="inlineStr">
        <x:is>
          <x:t xml:space="preserve">Custo dos produtos vendidos</x:t>
        </x:is>
      </x:c>
      <x:c r="E2736" t="inlineStr">
        <x:is>
          <x:t xml:space="preserve">INTERNACIONAL</x:t>
        </x:is>
      </x:c>
      <x:c r="F2736" t="n">
        <x:v>-13151</x:v>
      </x:c>
      <x:c r="G2736" t="n">
        <x:v>-6408</x:v>
      </x:c>
      <x:c r="H2736" t="n">
        <x:v>-6743</x:v>
      </x:c>
      <x:c r="I2736" t="inlineStr">
        <x:is>
          <x:t xml:space="preserve">Atual − trimestre anterior</x:t>
        </x:is>
      </x:c>
    </x:row>
    <x:row r="2737">
      <x:c r="A2737" t="inlineStr">
        <x:is>
          <x:t xml:space="preserve">2T12</x:t>
        </x:is>
      </x:c>
      <x:c r="B2737" t="inlineStr">
        <x:is>
          <x:t xml:space="preserve">EBIT002</x:t>
        </x:is>
      </x:c>
      <x:c r="C2737" t="inlineStr">
        <x:is>
          <x:t xml:space="preserve">Custo Total</x:t>
        </x:is>
      </x:c>
      <x:c r="D2737" t="inlineStr">
        <x:is>
          <x:t xml:space="preserve">Custo dos produtos vendidos</x:t>
        </x:is>
      </x:c>
      <x:c r="E2737" t="inlineStr">
        <x:is>
          <x:t xml:space="preserve">TOTAL</x:t>
        </x:is>
      </x:c>
      <x:c r="F2737" t="n">
        <x:v>-97922</x:v>
      </x:c>
      <x:c r="G2737" t="n">
        <x:v>-45890</x:v>
      </x:c>
      <x:c r="H2737" t="n">
        <x:v>-52032</x:v>
      </x:c>
      <x:c r="I2737" t="inlineStr">
        <x:is>
          <x:t xml:space="preserve">Atual − trimestre anterior</x:t>
        </x:is>
      </x:c>
    </x:row>
    <x:row r="2738">
      <x:c r="A2738" t="inlineStr">
        <x:is>
          <x:t xml:space="preserve">2T12</x:t>
        </x:is>
      </x:c>
      <x:c r="B2738" t="inlineStr">
        <x:is>
          <x:t xml:space="preserve">EBIT003</x:t>
        </x:is>
      </x:c>
      <x:c r="C2738" t="inlineStr">
        <x:is>
          <x:t xml:space="preserve">Lucro Bruto Total</x:t>
        </x:is>
      </x:c>
      <x:c r="D2738" t="inlineStr">
        <x:is>
          <x:t xml:space="preserve">Lucro bruto</x:t>
        </x:is>
      </x:c>
      <x:c r="E2738" t="inlineStr">
        <x:is>
          <x:t xml:space="preserve">ABASTECIMENTO</x:t>
        </x:is>
      </x:c>
      <x:c r="F2738" t="n">
        <x:v>-12877</x:v>
      </x:c>
      <x:c r="G2738" t="n">
        <x:v>-4930</x:v>
      </x:c>
      <x:c r="H2738" t="n">
        <x:v>-7947</x:v>
      </x:c>
      <x:c r="I2738" t="inlineStr">
        <x:is>
          <x:t xml:space="preserve">Atual − trimestre anterior</x:t>
        </x:is>
      </x:c>
    </x:row>
    <x:row r="2739">
      <x:c r="A2739" t="inlineStr">
        <x:is>
          <x:t xml:space="preserve">2T12</x:t>
        </x:is>
      </x:c>
      <x:c r="B2739" t="inlineStr">
        <x:is>
          <x:t xml:space="preserve">EBIT003</x:t>
        </x:is>
      </x:c>
      <x:c r="C2739" t="inlineStr">
        <x:is>
          <x:t xml:space="preserve">Lucro Bruto Total</x:t>
        </x:is>
      </x:c>
      <x:c r="D2739" t="inlineStr">
        <x:is>
          <x:t xml:space="preserve">Lucro bruto</x:t>
        </x:is>
      </x:c>
      <x:c r="E2739" t="inlineStr">
        <x:is>
          <x:t xml:space="preserve">BIOCOMBUSTÍVEIS</x:t>
        </x:is>
      </x:c>
      <x:c r="F2739" t="n">
        <x:v>-26</x:v>
      </x:c>
      <x:c r="G2739" t="n">
        <x:v>-2</x:v>
      </x:c>
      <x:c r="H2739" t="n">
        <x:v>-24</x:v>
      </x:c>
      <x:c r="I2739" t="inlineStr">
        <x:is>
          <x:t xml:space="preserve">Atual − trimestre anterior</x:t>
        </x:is>
      </x:c>
    </x:row>
    <x:row r="2740">
      <x:c r="A2740" t="inlineStr">
        <x:is>
          <x:t xml:space="preserve">2T12</x:t>
        </x:is>
      </x:c>
      <x:c r="B2740" t="inlineStr">
        <x:is>
          <x:t xml:space="preserve">EBIT003</x:t>
        </x:is>
      </x:c>
      <x:c r="C2740" t="inlineStr">
        <x:is>
          <x:t xml:space="preserve">Lucro Bruto Total</x:t>
        </x:is>
      </x:c>
      <x:c r="D2740" t="inlineStr">
        <x:is>
          <x:t xml:space="preserve">Lucro bruto</x:t>
        </x:is>
      </x:c>
      <x:c r="E2740" t="inlineStr">
        <x:is>
          <x:t xml:space="preserve">CORPORATIVO / OUTROS NEGÓCIOS</x:t>
        </x:is>
      </x:c>
      <x:c r="F2740" t="n">
        <x:v>0</x:v>
      </x:c>
      <x:c r="G2740" t="n">
        <x:v>0</x:v>
      </x:c>
      <x:c r="H2740" t="n">
        <x:v>0</x:v>
      </x:c>
      <x:c r="I2740" t="inlineStr">
        <x:is>
          <x:t xml:space="preserve">Atual − trimestre anterior</x:t>
        </x:is>
      </x:c>
    </x:row>
    <x:row r="2741">
      <x:c r="A2741" t="inlineStr">
        <x:is>
          <x:t xml:space="preserve">2T12</x:t>
        </x:is>
      </x:c>
      <x:c r="B2741" t="inlineStr">
        <x:is>
          <x:t xml:space="preserve">EBIT003</x:t>
        </x:is>
      </x:c>
      <x:c r="C2741" t="inlineStr">
        <x:is>
          <x:t xml:space="preserve">Lucro Bruto Total</x:t>
        </x:is>
      </x:c>
      <x:c r="D2741" t="inlineStr">
        <x:is>
          <x:t xml:space="preserve">Lucro bruto</x:t>
        </x:is>
      </x:c>
      <x:c r="E2741" t="inlineStr">
        <x:is>
          <x:t xml:space="preserve">DISTRIBUIÇÃO</x:t>
        </x:is>
      </x:c>
      <x:c r="F2741" t="n">
        <x:v>3275</x:v>
      </x:c>
      <x:c r="G2741" t="n">
        <x:v>1543</x:v>
      </x:c>
      <x:c r="H2741" t="n">
        <x:v>1732</x:v>
      </x:c>
      <x:c r="I2741" t="inlineStr">
        <x:is>
          <x:t xml:space="preserve">Atual − trimestre anterior</x:t>
        </x:is>
      </x:c>
    </x:row>
    <x:row r="2742">
      <x:c r="A2742" t="inlineStr">
        <x:is>
          <x:t xml:space="preserve">2T12</x:t>
        </x:is>
      </x:c>
      <x:c r="B2742" t="inlineStr">
        <x:is>
          <x:t xml:space="preserve">EBIT003</x:t>
        </x:is>
      </x:c>
      <x:c r="C2742" t="inlineStr">
        <x:is>
          <x:t xml:space="preserve">Lucro Bruto Total</x:t>
        </x:is>
      </x:c>
      <x:c r="D2742" t="inlineStr">
        <x:is>
          <x:t xml:space="preserve">Lucro bruto</x:t>
        </x:is>
      </x:c>
      <x:c r="E2742" t="inlineStr">
        <x:is>
          <x:t xml:space="preserve">E&amp;P</x:t>
        </x:is>
      </x:c>
      <x:c r="F2742" t="n">
        <x:v>40894</x:v>
      </x:c>
      <x:c r="G2742" t="n">
        <x:v>20702</x:v>
      </x:c>
      <x:c r="H2742" t="n">
        <x:v>20192</x:v>
      </x:c>
      <x:c r="I2742" t="inlineStr">
        <x:is>
          <x:t xml:space="preserve">Atual − trimestre anterior</x:t>
        </x:is>
      </x:c>
    </x:row>
    <x:row r="2743">
      <x:c r="A2743" t="inlineStr">
        <x:is>
          <x:t xml:space="preserve">2T12</x:t>
        </x:is>
      </x:c>
      <x:c r="B2743" t="inlineStr">
        <x:is>
          <x:t xml:space="preserve">EBIT003</x:t>
        </x:is>
      </x:c>
      <x:c r="C2743" t="inlineStr">
        <x:is>
          <x:t xml:space="preserve">Lucro Bruto Total</x:t>
        </x:is>
      </x:c>
      <x:c r="D2743" t="inlineStr">
        <x:is>
          <x:t xml:space="preserve">Lucro bruto</x:t>
        </x:is>
      </x:c>
      <x:c r="E2743" t="inlineStr">
        <x:is>
          <x:t xml:space="preserve">ELIMINAÇÕES</x:t>
        </x:is>
      </x:c>
      <x:c r="F2743" t="n">
        <x:v>-807</x:v>
      </x:c>
      <x:c r="G2743" t="n">
        <x:v>-531</x:v>
      </x:c>
      <x:c r="H2743" t="n">
        <x:v>-276</x:v>
      </x:c>
      <x:c r="I2743" t="inlineStr">
        <x:is>
          <x:t xml:space="preserve">Atual − trimestre anterior</x:t>
        </x:is>
      </x:c>
    </x:row>
    <x:row r="2744">
      <x:c r="A2744" t="inlineStr">
        <x:is>
          <x:t xml:space="preserve">2T12</x:t>
        </x:is>
      </x:c>
      <x:c r="B2744" t="inlineStr">
        <x:is>
          <x:t xml:space="preserve">EBIT003</x:t>
        </x:is>
      </x:c>
      <x:c r="C2744" t="inlineStr">
        <x:is>
          <x:t xml:space="preserve">Lucro Bruto Total</x:t>
        </x:is>
      </x:c>
      <x:c r="D2744" t="inlineStr">
        <x:is>
          <x:t xml:space="preserve">Lucro bruto</x:t>
        </x:is>
      </x:c>
      <x:c r="E2744" t="inlineStr">
        <x:is>
          <x:t xml:space="preserve">GÁS &amp; ENERGIA / G&amp;EBC</x:t>
        </x:is>
      </x:c>
      <x:c r="F2744" t="n">
        <x:v>2062</x:v>
      </x:c>
      <x:c r="G2744" t="n">
        <x:v>1507</x:v>
      </x:c>
      <x:c r="H2744" t="n">
        <x:v>555</x:v>
      </x:c>
      <x:c r="I2744" t="inlineStr">
        <x:is>
          <x:t xml:space="preserve">Atual − trimestre anterior</x:t>
        </x:is>
      </x:c>
    </x:row>
    <x:row r="2745">
      <x:c r="A2745" t="inlineStr">
        <x:is>
          <x:t xml:space="preserve">2T12</x:t>
        </x:is>
      </x:c>
      <x:c r="B2745" t="inlineStr">
        <x:is>
          <x:t xml:space="preserve">EBIT003</x:t>
        </x:is>
      </x:c>
      <x:c r="C2745" t="inlineStr">
        <x:is>
          <x:t xml:space="preserve">Lucro Bruto Total</x:t>
        </x:is>
      </x:c>
      <x:c r="D2745" t="inlineStr">
        <x:is>
          <x:t xml:space="preserve">Lucro bruto</x:t>
        </x:is>
      </x:c>
      <x:c r="E2745" t="inlineStr">
        <x:is>
          <x:t xml:space="preserve">INTERNACIONAL</x:t>
        </x:is>
      </x:c>
      <x:c r="F2745" t="n">
        <x:v>3738</x:v>
      </x:c>
      <x:c r="G2745" t="n">
        <x:v>1955</x:v>
      </x:c>
      <x:c r="H2745" t="n">
        <x:v>1783</x:v>
      </x:c>
      <x:c r="I2745" t="inlineStr">
        <x:is>
          <x:t xml:space="preserve">Atual − trimestre anterior</x:t>
        </x:is>
      </x:c>
    </x:row>
    <x:row r="2746">
      <x:c r="A2746" t="inlineStr">
        <x:is>
          <x:t xml:space="preserve">2T12</x:t>
        </x:is>
      </x:c>
      <x:c r="B2746" t="inlineStr">
        <x:is>
          <x:t xml:space="preserve">EBIT003</x:t>
        </x:is>
      </x:c>
      <x:c r="C2746" t="inlineStr">
        <x:is>
          <x:t xml:space="preserve">Lucro Bruto Total</x:t>
        </x:is>
      </x:c>
      <x:c r="D2746" t="inlineStr">
        <x:is>
          <x:t xml:space="preserve">Lucro bruto</x:t>
        </x:is>
      </x:c>
      <x:c r="E2746" t="inlineStr">
        <x:is>
          <x:t xml:space="preserve">TOTAL</x:t>
        </x:is>
      </x:c>
      <x:c r="F2746" t="n">
        <x:v>36259</x:v>
      </x:c>
      <x:c r="G2746" t="n">
        <x:v>20244</x:v>
      </x:c>
      <x:c r="H2746" t="n">
        <x:v>16015</x:v>
      </x:c>
      <x:c r="I2746" t="inlineStr">
        <x:is>
          <x:t xml:space="preserve">Atual − trimestre anterior</x:t>
        </x:is>
      </x:c>
    </x:row>
    <x:row r="2747">
      <x:c r="A2747" t="inlineStr">
        <x:is>
          <x:t xml:space="preserve">2T12</x:t>
        </x:is>
      </x:c>
      <x:c r="B2747" t="inlineStr">
        <x:is>
          <x:t xml:space="preserve">EBIT004</x:t>
        </x:is>
      </x:c>
      <x:c r="C2747" t="inlineStr">
        <x:is>
          <x:t xml:space="preserve">Despesa</x:t>
        </x:is>
      </x:c>
      <x:c r="D2747" t="inlineStr">
        <x:is>
          <x:t xml:space="preserve">Vendas, gerais e administrativas</x:t>
        </x:is>
      </x:c>
      <x:c r="E2747" t="inlineStr">
        <x:is>
          <x:t xml:space="preserve">ABASTECIMENTO</x:t>
        </x:is>
      </x:c>
      <x:c r="F2747" t="n">
        <x:v>-3003</x:v>
      </x:c>
      <x:c r="G2747" t="n">
        <x:v>-1527</x:v>
      </x:c>
      <x:c r="H2747" t="n">
        <x:v>-1476</x:v>
      </x:c>
      <x:c r="I2747" t="inlineStr">
        <x:is>
          <x:t xml:space="preserve">Atual − trimestre anterior</x:t>
        </x:is>
      </x:c>
    </x:row>
    <x:row r="2748">
      <x:c r="A2748" t="inlineStr">
        <x:is>
          <x:t xml:space="preserve">2T12</x:t>
        </x:is>
      </x:c>
      <x:c r="B2748" t="inlineStr">
        <x:is>
          <x:t xml:space="preserve">EBIT004</x:t>
        </x:is>
      </x:c>
      <x:c r="C2748" t="inlineStr">
        <x:is>
          <x:t xml:space="preserve">Despesa</x:t>
        </x:is>
      </x:c>
      <x:c r="D2748" t="inlineStr">
        <x:is>
          <x:t xml:space="preserve">Vendas, gerais e administrativas</x:t>
        </x:is>
      </x:c>
      <x:c r="E2748" t="inlineStr">
        <x:is>
          <x:t xml:space="preserve">BIOCOMBUSTÍVEIS</x:t>
        </x:is>
      </x:c>
      <x:c r="F2748" t="n">
        <x:v>-64</x:v>
      </x:c>
      <x:c r="G2748" t="n">
        <x:v>-30</x:v>
      </x:c>
      <x:c r="H2748" t="n">
        <x:v>-34</x:v>
      </x:c>
      <x:c r="I2748" t="inlineStr">
        <x:is>
          <x:t xml:space="preserve">Atual − trimestre anterior</x:t>
        </x:is>
      </x:c>
    </x:row>
    <x:row r="2749">
      <x:c r="A2749" t="inlineStr">
        <x:is>
          <x:t xml:space="preserve">2T12</x:t>
        </x:is>
      </x:c>
      <x:c r="B2749" t="inlineStr">
        <x:is>
          <x:t xml:space="preserve">EBIT004</x:t>
        </x:is>
      </x:c>
      <x:c r="C2749" t="inlineStr">
        <x:is>
          <x:t xml:space="preserve">Despesa</x:t>
        </x:is>
      </x:c>
      <x:c r="D2749" t="inlineStr">
        <x:is>
          <x:t xml:space="preserve">Vendas, gerais e administrativas</x:t>
        </x:is>
      </x:c>
      <x:c r="E2749" t="inlineStr">
        <x:is>
          <x:t xml:space="preserve">CORPORATIVO / OUTROS NEGÓCIOS</x:t>
        </x:is>
      </x:c>
      <x:c r="F2749" t="n">
        <x:v>-2256</x:v>
      </x:c>
      <x:c r="G2749" t="n">
        <x:v>-1011</x:v>
      </x:c>
      <x:c r="H2749" t="n">
        <x:v>-1245</x:v>
      </x:c>
      <x:c r="I2749" t="inlineStr">
        <x:is>
          <x:t xml:space="preserve">Atual − trimestre anterior</x:t>
        </x:is>
      </x:c>
    </x:row>
    <x:row r="2750">
      <x:c r="A2750" t="inlineStr">
        <x:is>
          <x:t xml:space="preserve">2T12</x:t>
        </x:is>
      </x:c>
      <x:c r="B2750" t="inlineStr">
        <x:is>
          <x:t xml:space="preserve">EBIT004</x:t>
        </x:is>
      </x:c>
      <x:c r="C2750" t="inlineStr">
        <x:is>
          <x:t xml:space="preserve">Despesa</x:t>
        </x:is>
      </x:c>
      <x:c r="D2750" t="inlineStr">
        <x:is>
          <x:t xml:space="preserve">Vendas, gerais e administrativas</x:t>
        </x:is>
      </x:c>
      <x:c r="E2750" t="inlineStr">
        <x:is>
          <x:t xml:space="preserve">DISTRIBUIÇÃO</x:t>
        </x:is>
      </x:c>
      <x:c r="F2750" t="n">
        <x:v>-2024</x:v>
      </x:c>
      <x:c r="G2750" t="n">
        <x:v>-1000</x:v>
      </x:c>
      <x:c r="H2750" t="n">
        <x:v>-1024</x:v>
      </x:c>
      <x:c r="I2750" t="inlineStr">
        <x:is>
          <x:t xml:space="preserve">Atual − trimestre anterior</x:t>
        </x:is>
      </x:c>
    </x:row>
    <x:row r="2751">
      <x:c r="A2751" t="inlineStr">
        <x:is>
          <x:t xml:space="preserve">2T12</x:t>
        </x:is>
      </x:c>
      <x:c r="B2751" t="inlineStr">
        <x:is>
          <x:t xml:space="preserve">EBIT004</x:t>
        </x:is>
      </x:c>
      <x:c r="C2751" t="inlineStr">
        <x:is>
          <x:t xml:space="preserve">Despesa</x:t>
        </x:is>
      </x:c>
      <x:c r="D2751" t="inlineStr">
        <x:is>
          <x:t xml:space="preserve">Vendas, gerais e administrativas</x:t>
        </x:is>
      </x:c>
      <x:c r="E2751" t="inlineStr">
        <x:is>
          <x:t xml:space="preserve">E&amp;P</x:t>
        </x:is>
      </x:c>
      <x:c r="F2751" t="n">
        <x:v>-482</x:v>
      </x:c>
      <x:c r="G2751" t="n">
        <x:v>-235</x:v>
      </x:c>
      <x:c r="H2751" t="n">
        <x:v>-247</x:v>
      </x:c>
      <x:c r="I2751" t="inlineStr">
        <x:is>
          <x:t xml:space="preserve">Atual − trimestre anterior</x:t>
        </x:is>
      </x:c>
    </x:row>
    <x:row r="2752">
      <x:c r="A2752" t="inlineStr">
        <x:is>
          <x:t xml:space="preserve">2T12</x:t>
        </x:is>
      </x:c>
      <x:c r="B2752" t="inlineStr">
        <x:is>
          <x:t xml:space="preserve">EBIT004</x:t>
        </x:is>
      </x:c>
      <x:c r="C2752" t="inlineStr">
        <x:is>
          <x:t xml:space="preserve">Despesa</x:t>
        </x:is>
      </x:c>
      <x:c r="D2752" t="inlineStr">
        <x:is>
          <x:t xml:space="preserve">Vendas, gerais e administrativas</x:t>
        </x:is>
      </x:c>
      <x:c r="E2752" t="inlineStr">
        <x:is>
          <x:t xml:space="preserve">ELIMINAÇÕES</x:t>
        </x:is>
      </x:c>
      <x:c r="F2752" t="n">
        <x:v>117</x:v>
      </x:c>
      <x:c r="G2752" t="n">
        <x:v>65</x:v>
      </x:c>
      <x:c r="H2752" t="n">
        <x:v>52</x:v>
      </x:c>
      <x:c r="I2752" t="inlineStr">
        <x:is>
          <x:t xml:space="preserve">Atual − trimestre anterior</x:t>
        </x:is>
      </x:c>
    </x:row>
    <x:row r="2753">
      <x:c r="A2753" t="inlineStr">
        <x:is>
          <x:t xml:space="preserve">2T12</x:t>
        </x:is>
      </x:c>
      <x:c r="B2753" t="inlineStr">
        <x:is>
          <x:t xml:space="preserve">EBIT004</x:t>
        </x:is>
      </x:c>
      <x:c r="C2753" t="inlineStr">
        <x:is>
          <x:t xml:space="preserve">Despesa</x:t>
        </x:is>
      </x:c>
      <x:c r="D2753" t="inlineStr">
        <x:is>
          <x:t xml:space="preserve">Vendas, gerais e administrativas</x:t>
        </x:is>
      </x:c>
      <x:c r="E2753" t="inlineStr">
        <x:is>
          <x:t xml:space="preserve">GÁS &amp; ENERGIA / G&amp;EBC</x:t>
        </x:is>
      </x:c>
      <x:c r="F2753" t="n">
        <x:v>-851</x:v>
      </x:c>
      <x:c r="G2753" t="n">
        <x:v>-411</x:v>
      </x:c>
      <x:c r="H2753" t="n">
        <x:v>-440</x:v>
      </x:c>
      <x:c r="I2753" t="inlineStr">
        <x:is>
          <x:t xml:space="preserve">Atual − trimestre anterior</x:t>
        </x:is>
      </x:c>
    </x:row>
    <x:row r="2754">
      <x:c r="A2754" t="inlineStr">
        <x:is>
          <x:t xml:space="preserve">2T12</x:t>
        </x:is>
      </x:c>
      <x:c r="B2754" t="inlineStr">
        <x:is>
          <x:t xml:space="preserve">EBIT004</x:t>
        </x:is>
      </x:c>
      <x:c r="C2754" t="inlineStr">
        <x:is>
          <x:t xml:space="preserve">Despesa</x:t>
        </x:is>
      </x:c>
      <x:c r="D2754" t="inlineStr">
        <x:is>
          <x:t xml:space="preserve">Vendas, gerais e administrativas</x:t>
        </x:is>
      </x:c>
      <x:c r="E2754" t="inlineStr">
        <x:is>
          <x:t xml:space="preserve">INTERNACIONAL</x:t>
        </x:is>
      </x:c>
      <x:c r="F2754" t="n">
        <x:v>-835</x:v>
      </x:c>
      <x:c r="G2754" t="n">
        <x:v>-404</x:v>
      </x:c>
      <x:c r="H2754" t="n">
        <x:v>-431</x:v>
      </x:c>
      <x:c r="I2754" t="inlineStr">
        <x:is>
          <x:t xml:space="preserve">Atual − trimestre anterior</x:t>
        </x:is>
      </x:c>
    </x:row>
    <x:row r="2755">
      <x:c r="A2755" t="inlineStr">
        <x:is>
          <x:t xml:space="preserve">2T12</x:t>
        </x:is>
      </x:c>
      <x:c r="B2755" t="inlineStr">
        <x:is>
          <x:t xml:space="preserve">EBIT004</x:t>
        </x:is>
      </x:c>
      <x:c r="C2755" t="inlineStr">
        <x:is>
          <x:t xml:space="preserve">Despesa</x:t>
        </x:is>
      </x:c>
      <x:c r="D2755" t="inlineStr">
        <x:is>
          <x:t xml:space="preserve">Vendas, gerais e administrativas</x:t>
        </x:is>
      </x:c>
      <x:c r="E2755" t="inlineStr">
        <x:is>
          <x:t xml:space="preserve">TOTAL</x:t>
        </x:is>
      </x:c>
      <x:c r="F2755" t="n">
        <x:v>-9398</x:v>
      </x:c>
      <x:c r="G2755" t="n">
        <x:v>-4553</x:v>
      </x:c>
      <x:c r="H2755" t="n">
        <x:v>-4845</x:v>
      </x:c>
      <x:c r="I2755" t="inlineStr">
        <x:is>
          <x:t xml:space="preserve">Atual − trimestre anterior</x:t>
        </x:is>
      </x:c>
    </x:row>
    <x:row r="2756">
      <x:c r="A2756" t="inlineStr">
        <x:is>
          <x:t xml:space="preserve">2T12</x:t>
        </x:is>
      </x:c>
      <x:c r="B2756" t="inlineStr">
        <x:is>
          <x:t xml:space="preserve">EBIT005</x:t>
        </x:is>
      </x:c>
      <x:c r="C2756" t="inlineStr">
        <x:is>
          <x:t xml:space="preserve">Despesa</x:t>
        </x:is>
      </x:c>
      <x:c r="D2756" t="inlineStr">
        <x:is>
          <x:t xml:space="preserve">Tributárias</x:t>
        </x:is>
      </x:c>
      <x:c r="E2756" t="inlineStr">
        <x:is>
          <x:t xml:space="preserve">ABASTECIMENTO</x:t>
        </x:is>
      </x:c>
      <x:c r="F2756" t="n">
        <x:v>-56</x:v>
      </x:c>
      <x:c r="G2756" t="n">
        <x:v>-25</x:v>
      </x:c>
      <x:c r="H2756" t="n">
        <x:v>-31</x:v>
      </x:c>
      <x:c r="I2756" t="inlineStr">
        <x:is>
          <x:t xml:space="preserve">Atual − trimestre anterior</x:t>
        </x:is>
      </x:c>
    </x:row>
    <x:row r="2757">
      <x:c r="A2757" t="inlineStr">
        <x:is>
          <x:t xml:space="preserve">2T12</x:t>
        </x:is>
      </x:c>
      <x:c r="B2757" t="inlineStr">
        <x:is>
          <x:t xml:space="preserve">EBIT005</x:t>
        </x:is>
      </x:c>
      <x:c r="C2757" t="inlineStr">
        <x:is>
          <x:t xml:space="preserve">Despesa</x:t>
        </x:is>
      </x:c>
      <x:c r="D2757" t="inlineStr">
        <x:is>
          <x:t xml:space="preserve">Tributárias</x:t>
        </x:is>
      </x:c>
      <x:c r="E2757" t="inlineStr">
        <x:is>
          <x:t xml:space="preserve">BIOCOMBUSTÍVEIS</x:t>
        </x:is>
      </x:c>
      <x:c r="F2757" t="n">
        <x:v>-2</x:v>
      </x:c>
      <x:c r="G2757" t="n">
        <x:v>-13</x:v>
      </x:c>
      <x:c r="H2757" t="n">
        <x:v>11</x:v>
      </x:c>
      <x:c r="I2757" t="inlineStr">
        <x:is>
          <x:t xml:space="preserve">Atual − trimestre anterior</x:t>
        </x:is>
      </x:c>
    </x:row>
    <x:row r="2758">
      <x:c r="A2758" t="inlineStr">
        <x:is>
          <x:t xml:space="preserve">2T12</x:t>
        </x:is>
      </x:c>
      <x:c r="B2758" t="inlineStr">
        <x:is>
          <x:t xml:space="preserve">EBIT005</x:t>
        </x:is>
      </x:c>
      <x:c r="C2758" t="inlineStr">
        <x:is>
          <x:t xml:space="preserve">Despesa</x:t>
        </x:is>
      </x:c>
      <x:c r="D2758" t="inlineStr">
        <x:is>
          <x:t xml:space="preserve">Tributárias</x:t>
        </x:is>
      </x:c>
      <x:c r="E2758" t="inlineStr">
        <x:is>
          <x:t xml:space="preserve">CORPORATIVO / OUTROS NEGÓCIOS</x:t>
        </x:is>
      </x:c>
      <x:c r="F2758" t="n">
        <x:v>-76</x:v>
      </x:c>
      <x:c r="G2758" t="n">
        <x:v>-48</x:v>
      </x:c>
      <x:c r="H2758" t="n">
        <x:v>-28</x:v>
      </x:c>
      <x:c r="I2758" t="inlineStr">
        <x:is>
          <x:t xml:space="preserve">Atual − trimestre anterior</x:t>
        </x:is>
      </x:c>
    </x:row>
    <x:row r="2759">
      <x:c r="A2759" t="inlineStr">
        <x:is>
          <x:t xml:space="preserve">2T12</x:t>
        </x:is>
      </x:c>
      <x:c r="B2759" t="inlineStr">
        <x:is>
          <x:t xml:space="preserve">EBIT005</x:t>
        </x:is>
      </x:c>
      <x:c r="C2759" t="inlineStr">
        <x:is>
          <x:t xml:space="preserve">Despesa</x:t>
        </x:is>
      </x:c>
      <x:c r="D2759" t="inlineStr">
        <x:is>
          <x:t xml:space="preserve">Tributárias</x:t>
        </x:is>
      </x:c>
      <x:c r="E2759" t="inlineStr">
        <x:is>
          <x:t xml:space="preserve">DISTRIBUIÇÃO</x:t>
        </x:is>
      </x:c>
      <x:c r="F2759" t="n">
        <x:v>-17</x:v>
      </x:c>
      <x:c r="G2759" t="n">
        <x:v>-1</x:v>
      </x:c>
      <x:c r="H2759" t="n">
        <x:v>-16</x:v>
      </x:c>
      <x:c r="I2759" t="inlineStr">
        <x:is>
          <x:t xml:space="preserve">Atual − trimestre anterior</x:t>
        </x:is>
      </x:c>
    </x:row>
    <x:row r="2760">
      <x:c r="A2760" t="inlineStr">
        <x:is>
          <x:t xml:space="preserve">2T12</x:t>
        </x:is>
      </x:c>
      <x:c r="B2760" t="inlineStr">
        <x:is>
          <x:t xml:space="preserve">EBIT005</x:t>
        </x:is>
      </x:c>
      <x:c r="C2760" t="inlineStr">
        <x:is>
          <x:t xml:space="preserve">Despesa</x:t>
        </x:is>
      </x:c>
      <x:c r="D2760" t="inlineStr">
        <x:is>
          <x:t xml:space="preserve">Tributárias</x:t>
        </x:is>
      </x:c>
      <x:c r="E2760" t="inlineStr">
        <x:is>
          <x:t xml:space="preserve">E&amp;P</x:t>
        </x:is>
      </x:c>
      <x:c r="F2760" t="n">
        <x:v>-45</x:v>
      </x:c>
      <x:c r="G2760" t="n">
        <x:v>-23</x:v>
      </x:c>
      <x:c r="H2760" t="n">
        <x:v>-22</x:v>
      </x:c>
      <x:c r="I2760" t="inlineStr">
        <x:is>
          <x:t xml:space="preserve">Atual − trimestre anterior</x:t>
        </x:is>
      </x:c>
    </x:row>
    <x:row r="2761">
      <x:c r="A2761" t="inlineStr">
        <x:is>
          <x:t xml:space="preserve">2T12</x:t>
        </x:is>
      </x:c>
      <x:c r="B2761" t="inlineStr">
        <x:is>
          <x:t xml:space="preserve">EBIT005</x:t>
        </x:is>
      </x:c>
      <x:c r="C2761" t="inlineStr">
        <x:is>
          <x:t xml:space="preserve">Despesa</x:t>
        </x:is>
      </x:c>
      <x:c r="D2761" t="inlineStr">
        <x:is>
          <x:t xml:space="preserve">Tributárias</x:t>
        </x:is>
      </x:c>
      <x:c r="E2761" t="inlineStr">
        <x:is>
          <x:t xml:space="preserve">ELIMINAÇÕES</x:t>
        </x:is>
      </x:c>
      <x:c r="F2761" t="n">
        <x:v>0</x:v>
      </x:c>
      <x:c r="G2761" t="n">
        <x:v>0</x:v>
      </x:c>
      <x:c r="H2761" t="n">
        <x:v>0</x:v>
      </x:c>
      <x:c r="I2761" t="inlineStr">
        <x:is>
          <x:t xml:space="preserve">Atual − trimestre anterior</x:t>
        </x:is>
      </x:c>
    </x:row>
    <x:row r="2762">
      <x:c r="A2762" t="inlineStr">
        <x:is>
          <x:t xml:space="preserve">2T12</x:t>
        </x:is>
      </x:c>
      <x:c r="B2762" t="inlineStr">
        <x:is>
          <x:t xml:space="preserve">EBIT005</x:t>
        </x:is>
      </x:c>
      <x:c r="C2762" t="inlineStr">
        <x:is>
          <x:t xml:space="preserve">Despesa</x:t>
        </x:is>
      </x:c>
      <x:c r="D2762" t="inlineStr">
        <x:is>
          <x:t xml:space="preserve">Tributárias</x:t>
        </x:is>
      </x:c>
      <x:c r="E2762" t="inlineStr">
        <x:is>
          <x:t xml:space="preserve">GÁS &amp; ENERGIA / G&amp;EBC</x:t>
        </x:is>
      </x:c>
      <x:c r="F2762" t="n">
        <x:v>-36</x:v>
      </x:c>
      <x:c r="G2762" t="n">
        <x:v>0</x:v>
      </x:c>
      <x:c r="H2762" t="n">
        <x:v>-36</x:v>
      </x:c>
      <x:c r="I2762" t="inlineStr">
        <x:is>
          <x:t xml:space="preserve">Atual − trimestre anterior</x:t>
        </x:is>
      </x:c>
    </x:row>
    <x:row r="2763">
      <x:c r="A2763" t="inlineStr">
        <x:is>
          <x:t xml:space="preserve">2T12</x:t>
        </x:is>
      </x:c>
      <x:c r="B2763" t="inlineStr">
        <x:is>
          <x:t xml:space="preserve">EBIT005</x:t>
        </x:is>
      </x:c>
      <x:c r="C2763" t="inlineStr">
        <x:is>
          <x:t xml:space="preserve">Despesa</x:t>
        </x:is>
      </x:c>
      <x:c r="D2763" t="inlineStr">
        <x:is>
          <x:t xml:space="preserve">Tributárias</x:t>
        </x:is>
      </x:c>
      <x:c r="E2763" t="inlineStr">
        <x:is>
          <x:t xml:space="preserve">INTERNACIONAL</x:t>
        </x:is>
      </x:c>
      <x:c r="F2763" t="n">
        <x:v>-86</x:v>
      </x:c>
      <x:c r="G2763" t="n">
        <x:v>-38</x:v>
      </x:c>
      <x:c r="H2763" t="n">
        <x:v>-48</x:v>
      </x:c>
      <x:c r="I2763" t="inlineStr">
        <x:is>
          <x:t xml:space="preserve">Atual − trimestre anterior</x:t>
        </x:is>
      </x:c>
    </x:row>
    <x:row r="2764">
      <x:c r="A2764" t="inlineStr">
        <x:is>
          <x:t xml:space="preserve">2T12</x:t>
        </x:is>
      </x:c>
      <x:c r="B2764" t="inlineStr">
        <x:is>
          <x:t xml:space="preserve">EBIT005</x:t>
        </x:is>
      </x:c>
      <x:c r="C2764" t="inlineStr">
        <x:is>
          <x:t xml:space="preserve">Despesa</x:t>
        </x:is>
      </x:c>
      <x:c r="D2764" t="inlineStr">
        <x:is>
          <x:t xml:space="preserve">Tributárias</x:t>
        </x:is>
      </x:c>
      <x:c r="E2764" t="inlineStr">
        <x:is>
          <x:t xml:space="preserve">TOTAL</x:t>
        </x:is>
      </x:c>
      <x:c r="F2764" t="n">
        <x:v>-318</x:v>
      </x:c>
      <x:c r="G2764" t="n">
        <x:v>-148</x:v>
      </x:c>
      <x:c r="H2764" t="n">
        <x:v>-170</x:v>
      </x:c>
      <x:c r="I2764" t="inlineStr">
        <x:is>
          <x:t xml:space="preserve">Atual − trimestre anterior</x:t>
        </x:is>
      </x:c>
    </x:row>
    <x:row r="2765">
      <x:c r="A2765" t="inlineStr">
        <x:is>
          <x:t xml:space="preserve">2T12</x:t>
        </x:is>
      </x:c>
      <x:c r="B2765" t="inlineStr">
        <x:is>
          <x:t xml:space="preserve">EBIT006</x:t>
        </x:is>
      </x:c>
      <x:c r="C2765" t="inlineStr">
        <x:is>
          <x:t xml:space="preserve">Despesa</x:t>
        </x:is>
      </x:c>
      <x:c r="D2765" t="inlineStr">
        <x:is>
          <x:t xml:space="preserve">Custos exploratórios p/ extração de petróleo</x:t>
        </x:is>
      </x:c>
      <x:c r="E2765" t="inlineStr">
        <x:is>
          <x:t xml:space="preserve">ABASTECIMENTO</x:t>
        </x:is>
      </x:c>
      <x:c r="F2765" t="n">
        <x:v>0</x:v>
      </x:c>
      <x:c r="G2765" t="n">
        <x:v>-920</x:v>
      </x:c>
      <x:c r="H2765" t="n">
        <x:v>920</x:v>
      </x:c>
      <x:c r="I2765" t="inlineStr">
        <x:is>
          <x:t xml:space="preserve">Atual − trimestre anterior</x:t>
        </x:is>
      </x:c>
    </x:row>
    <x:row r="2766">
      <x:c r="A2766" t="inlineStr">
        <x:is>
          <x:t xml:space="preserve">2T12</x:t>
        </x:is>
      </x:c>
      <x:c r="B2766" t="inlineStr">
        <x:is>
          <x:t xml:space="preserve">EBIT006</x:t>
        </x:is>
      </x:c>
      <x:c r="C2766" t="inlineStr">
        <x:is>
          <x:t xml:space="preserve">Despesa</x:t>
        </x:is>
      </x:c>
      <x:c r="D2766" t="inlineStr">
        <x:is>
          <x:t xml:space="preserve">Custos exploratórios p/ extração de petróleo</x:t>
        </x:is>
      </x:c>
      <x:c r="E2766" t="inlineStr">
        <x:is>
          <x:t xml:space="preserve">BIOCOMBUSTÍVEIS</x:t>
        </x:is>
      </x:c>
      <x:c r="F2766" t="n">
        <x:v>0</x:v>
      </x:c>
      <x:c r="G2766" t="n">
        <x:v>0</x:v>
      </x:c>
      <x:c r="H2766" t="n">
        <x:v>0</x:v>
      </x:c>
      <x:c r="I2766" t="inlineStr">
        <x:is>
          <x:t xml:space="preserve">Atual − trimestre anterior</x:t>
        </x:is>
      </x:c>
    </x:row>
    <x:row r="2767">
      <x:c r="A2767" t="inlineStr">
        <x:is>
          <x:t xml:space="preserve">2T12</x:t>
        </x:is>
      </x:c>
      <x:c r="B2767" t="inlineStr">
        <x:is>
          <x:t xml:space="preserve">EBIT006</x:t>
        </x:is>
      </x:c>
      <x:c r="C2767" t="inlineStr">
        <x:is>
          <x:t xml:space="preserve">Despesa</x:t>
        </x:is>
      </x:c>
      <x:c r="D2767" t="inlineStr">
        <x:is>
          <x:t xml:space="preserve">Custos exploratórios p/ extração de petróleo</x:t>
        </x:is>
      </x:c>
      <x:c r="E2767" t="inlineStr">
        <x:is>
          <x:t xml:space="preserve">CORPORATIVO / OUTROS NEGÓCIOS</x:t>
        </x:is>
      </x:c>
      <x:c r="F2767" t="n">
        <x:v>0</x:v>
      </x:c>
      <x:c r="G2767" t="n">
        <x:v>0</x:v>
      </x:c>
      <x:c r="H2767" t="n">
        <x:v>0</x:v>
      </x:c>
      <x:c r="I2767" t="inlineStr">
        <x:is>
          <x:t xml:space="preserve">Atual − trimestre anterior</x:t>
        </x:is>
      </x:c>
    </x:row>
    <x:row r="2768">
      <x:c r="A2768" t="inlineStr">
        <x:is>
          <x:t xml:space="preserve">2T12</x:t>
        </x:is>
      </x:c>
      <x:c r="B2768" t="inlineStr">
        <x:is>
          <x:t xml:space="preserve">EBIT006</x:t>
        </x:is>
      </x:c>
      <x:c r="C2768" t="inlineStr">
        <x:is>
          <x:t xml:space="preserve">Despesa</x:t>
        </x:is>
      </x:c>
      <x:c r="D2768" t="inlineStr">
        <x:is>
          <x:t xml:space="preserve">Custos exploratórios p/ extração de petróleo</x:t>
        </x:is>
      </x:c>
      <x:c r="E2768" t="inlineStr">
        <x:is>
          <x:t xml:space="preserve">DISTRIBUIÇÃO</x:t>
        </x:is>
      </x:c>
      <x:c r="F2768" t="n">
        <x:v>0</x:v>
      </x:c>
      <x:c r="G2768" t="n">
        <x:v>0</x:v>
      </x:c>
      <x:c r="H2768" t="n">
        <x:v>0</x:v>
      </x:c>
      <x:c r="I2768" t="inlineStr">
        <x:is>
          <x:t xml:space="preserve">Atual − trimestre anterior</x:t>
        </x:is>
      </x:c>
    </x:row>
    <x:row r="2769">
      <x:c r="A2769" t="inlineStr">
        <x:is>
          <x:t xml:space="preserve">2T12</x:t>
        </x:is>
      </x:c>
      <x:c r="B2769" t="inlineStr">
        <x:is>
          <x:t xml:space="preserve">EBIT006</x:t>
        </x:is>
      </x:c>
      <x:c r="C2769" t="inlineStr">
        <x:is>
          <x:t xml:space="preserve">Despesa</x:t>
        </x:is>
      </x:c>
      <x:c r="D2769" t="inlineStr">
        <x:is>
          <x:t xml:space="preserve">Custos exploratórios p/ extração de petróleo</x:t>
        </x:is>
      </x:c>
      <x:c r="E2769" t="inlineStr">
        <x:is>
          <x:t xml:space="preserve">E&amp;P</x:t>
        </x:is>
      </x:c>
      <x:c r="F2769" t="n">
        <x:v>-4198</x:v>
      </x:c>
      <x:c r="G2769" t="n">
        <x:v>0</x:v>
      </x:c>
      <x:c r="H2769" t="n">
        <x:v>-4198</x:v>
      </x:c>
      <x:c r="I2769" t="inlineStr">
        <x:is>
          <x:t xml:space="preserve">Atual − trimestre anterior</x:t>
        </x:is>
      </x:c>
    </x:row>
    <x:row r="2770">
      <x:c r="A2770" t="inlineStr">
        <x:is>
          <x:t xml:space="preserve">2T12</x:t>
        </x:is>
      </x:c>
      <x:c r="B2770" t="inlineStr">
        <x:is>
          <x:t xml:space="preserve">EBIT006</x:t>
        </x:is>
      </x:c>
      <x:c r="C2770" t="inlineStr">
        <x:is>
          <x:t xml:space="preserve">Despesa</x:t>
        </x:is>
      </x:c>
      <x:c r="D2770" t="inlineStr">
        <x:is>
          <x:t xml:space="preserve">Custos exploratórios p/ extração de petróleo</x:t>
        </x:is>
      </x:c>
      <x:c r="E2770" t="inlineStr">
        <x:is>
          <x:t xml:space="preserve">ELIMINAÇÕES</x:t>
        </x:is>
      </x:c>
      <x:c r="F2770" t="n">
        <x:v>0</x:v>
      </x:c>
      <x:c r="G2770" t="n">
        <x:v>0</x:v>
      </x:c>
      <x:c r="H2770" t="n">
        <x:v>0</x:v>
      </x:c>
      <x:c r="I2770" t="inlineStr">
        <x:is>
          <x:t xml:space="preserve">Atual − trimestre anterior</x:t>
        </x:is>
      </x:c>
    </x:row>
    <x:row r="2771">
      <x:c r="A2771" t="inlineStr">
        <x:is>
          <x:t xml:space="preserve">2T12</x:t>
        </x:is>
      </x:c>
      <x:c r="B2771" t="inlineStr">
        <x:is>
          <x:t xml:space="preserve">EBIT006</x:t>
        </x:is>
      </x:c>
      <x:c r="C2771" t="inlineStr">
        <x:is>
          <x:t xml:space="preserve">Despesa</x:t>
        </x:is>
      </x:c>
      <x:c r="D2771" t="inlineStr">
        <x:is>
          <x:t xml:space="preserve">Custos exploratórios p/ extração de petróleo</x:t>
        </x:is>
      </x:c>
      <x:c r="E2771" t="inlineStr">
        <x:is>
          <x:t xml:space="preserve">GÁS &amp; ENERGIA / G&amp;EBC</x:t>
        </x:is>
      </x:c>
      <x:c r="F2771" t="n">
        <x:v>0</x:v>
      </x:c>
      <x:c r="G2771" t="n">
        <x:v>0</x:v>
      </x:c>
      <x:c r="H2771" t="n">
        <x:v>0</x:v>
      </x:c>
      <x:c r="I2771" t="inlineStr">
        <x:is>
          <x:t xml:space="preserve">Atual − trimestre anterior</x:t>
        </x:is>
      </x:c>
    </x:row>
    <x:row r="2772">
      <x:c r="A2772" t="inlineStr">
        <x:is>
          <x:t xml:space="preserve">2T12</x:t>
        </x:is>
      </x:c>
      <x:c r="B2772" t="inlineStr">
        <x:is>
          <x:t xml:space="preserve">EBIT006</x:t>
        </x:is>
      </x:c>
      <x:c r="C2772" t="inlineStr">
        <x:is>
          <x:t xml:space="preserve">Despesa</x:t>
        </x:is>
      </x:c>
      <x:c r="D2772" t="inlineStr">
        <x:is>
          <x:t xml:space="preserve">Custos exploratórios p/ extração de petróleo</x:t>
        </x:is>
      </x:c>
      <x:c r="E2772" t="inlineStr">
        <x:is>
          <x:t xml:space="preserve">INTERNACIONAL</x:t>
        </x:is>
      </x:c>
      <x:c r="F2772" t="n">
        <x:v>-229</x:v>
      </x:c>
      <x:c r="G2772" t="n">
        <x:v>-91</x:v>
      </x:c>
      <x:c r="H2772" t="n">
        <x:v>-138</x:v>
      </x:c>
      <x:c r="I2772" t="inlineStr">
        <x:is>
          <x:t xml:space="preserve">Atual − trimestre anterior</x:t>
        </x:is>
      </x:c>
    </x:row>
    <x:row r="2773">
      <x:c r="A2773" t="inlineStr">
        <x:is>
          <x:t xml:space="preserve">2T12</x:t>
        </x:is>
      </x:c>
      <x:c r="B2773" t="inlineStr">
        <x:is>
          <x:t xml:space="preserve">EBIT006</x:t>
        </x:is>
      </x:c>
      <x:c r="C2773" t="inlineStr">
        <x:is>
          <x:t xml:space="preserve">Despesa</x:t>
        </x:is>
      </x:c>
      <x:c r="D2773" t="inlineStr">
        <x:is>
          <x:t xml:space="preserve">Custos exploratórios p/ extração de petróleo</x:t>
        </x:is>
      </x:c>
      <x:c r="E2773" t="inlineStr">
        <x:is>
          <x:t xml:space="preserve">TOTAL</x:t>
        </x:is>
      </x:c>
      <x:c r="F2773" t="n">
        <x:v>-4427</x:v>
      </x:c>
      <x:c r="G2773" t="n">
        <x:v>-1011</x:v>
      </x:c>
      <x:c r="H2773" t="n">
        <x:v>-3416</x:v>
      </x:c>
      <x:c r="I2773" t="inlineStr">
        <x:is>
          <x:t xml:space="preserve">Atual − trimestre anterior</x:t>
        </x:is>
      </x:c>
    </x:row>
    <x:row r="2774">
      <x:c r="A2774" t="inlineStr">
        <x:is>
          <x:t xml:space="preserve">2T12</x:t>
        </x:is>
      </x:c>
      <x:c r="B2774" t="inlineStr">
        <x:is>
          <x:t xml:space="preserve">EBIT007</x:t>
        </x:is>
      </x:c>
      <x:c r="C2774" t="inlineStr">
        <x:is>
          <x:t xml:space="preserve">Despesa</x:t>
        </x:is>
      </x:c>
      <x:c r="D2774" t="inlineStr">
        <x:is>
          <x:t xml:space="preserve">Pesquisa e desenvolvimento</x:t>
        </x:is>
      </x:c>
      <x:c r="E2774" t="inlineStr">
        <x:is>
          <x:t xml:space="preserve">ABASTECIMENTO</x:t>
        </x:is>
      </x:c>
      <x:c r="F2774" t="n">
        <x:v>-179</x:v>
      </x:c>
      <x:c r="G2774" t="n">
        <x:v>-93</x:v>
      </x:c>
      <x:c r="H2774" t="n">
        <x:v>-86</x:v>
      </x:c>
      <x:c r="I2774" t="inlineStr">
        <x:is>
          <x:t xml:space="preserve">Atual − trimestre anterior</x:t>
        </x:is>
      </x:c>
    </x:row>
    <x:row r="2775">
      <x:c r="A2775" t="inlineStr">
        <x:is>
          <x:t xml:space="preserve">2T12</x:t>
        </x:is>
      </x:c>
      <x:c r="B2775" t="inlineStr">
        <x:is>
          <x:t xml:space="preserve">EBIT007</x:t>
        </x:is>
      </x:c>
      <x:c r="C2775" t="inlineStr">
        <x:is>
          <x:t xml:space="preserve">Despesa</x:t>
        </x:is>
      </x:c>
      <x:c r="D2775" t="inlineStr">
        <x:is>
          <x:t xml:space="preserve">Pesquisa e desenvolvimento</x:t>
        </x:is>
      </x:c>
      <x:c r="E2775" t="inlineStr">
        <x:is>
          <x:t xml:space="preserve">BIOCOMBUSTÍVEIS</x:t>
        </x:is>
      </x:c>
      <x:c r="F2775" t="n">
        <x:v>-38</x:v>
      </x:c>
      <x:c r="G2775" t="n">
        <x:v>-13</x:v>
      </x:c>
      <x:c r="H2775" t="n">
        <x:v>-25</x:v>
      </x:c>
      <x:c r="I2775" t="inlineStr">
        <x:is>
          <x:t xml:space="preserve">Atual − trimestre anterior</x:t>
        </x:is>
      </x:c>
    </x:row>
    <x:row r="2776">
      <x:c r="A2776" t="inlineStr">
        <x:is>
          <x:t xml:space="preserve">2T12</x:t>
        </x:is>
      </x:c>
      <x:c r="B2776" t="inlineStr">
        <x:is>
          <x:t xml:space="preserve">EBIT007</x:t>
        </x:is>
      </x:c>
      <x:c r="C2776" t="inlineStr">
        <x:is>
          <x:t xml:space="preserve">Despesa</x:t>
        </x:is>
      </x:c>
      <x:c r="D2776" t="inlineStr">
        <x:is>
          <x:t xml:space="preserve">Pesquisa e desenvolvimento</x:t>
        </x:is>
      </x:c>
      <x:c r="E2776" t="inlineStr">
        <x:is>
          <x:t xml:space="preserve">CORPORATIVO / OUTROS NEGÓCIOS</x:t>
        </x:is>
      </x:c>
      <x:c r="F2776" t="n">
        <x:v>-278</x:v>
      </x:c>
      <x:c r="G2776" t="n">
        <x:v>-140</x:v>
      </x:c>
      <x:c r="H2776" t="n">
        <x:v>-138</x:v>
      </x:c>
      <x:c r="I2776" t="inlineStr">
        <x:is>
          <x:t xml:space="preserve">Atual − trimestre anterior</x:t>
        </x:is>
      </x:c>
    </x:row>
    <x:row r="2777">
      <x:c r="A2777" t="inlineStr">
        <x:is>
          <x:t xml:space="preserve">2T12</x:t>
        </x:is>
      </x:c>
      <x:c r="B2777" t="inlineStr">
        <x:is>
          <x:t xml:space="preserve">EBIT007</x:t>
        </x:is>
      </x:c>
      <x:c r="C2777" t="inlineStr">
        <x:is>
          <x:t xml:space="preserve">Despesa</x:t>
        </x:is>
      </x:c>
      <x:c r="D2777" t="inlineStr">
        <x:is>
          <x:t xml:space="preserve">Pesquisa e desenvolvimento</x:t>
        </x:is>
      </x:c>
      <x:c r="E2777" t="inlineStr">
        <x:is>
          <x:t xml:space="preserve">DISTRIBUIÇÃO</x:t>
        </x:is>
      </x:c>
      <x:c r="F2777" t="n">
        <x:v>-2</x:v>
      </x:c>
      <x:c r="G2777" t="n">
        <x:v>-2</x:v>
      </x:c>
      <x:c r="H2777" t="n">
        <x:v>0</x:v>
      </x:c>
      <x:c r="I2777" t="inlineStr">
        <x:is>
          <x:t xml:space="preserve">Atual − trimestre anterior</x:t>
        </x:is>
      </x:c>
    </x:row>
    <x:row r="2778">
      <x:c r="A2778" t="inlineStr">
        <x:is>
          <x:t xml:space="preserve">2T12</x:t>
        </x:is>
      </x:c>
      <x:c r="B2778" t="inlineStr">
        <x:is>
          <x:t xml:space="preserve">EBIT007</x:t>
        </x:is>
      </x:c>
      <x:c r="C2778" t="inlineStr">
        <x:is>
          <x:t xml:space="preserve">Despesa</x:t>
        </x:is>
      </x:c>
      <x:c r="D2778" t="inlineStr">
        <x:is>
          <x:t xml:space="preserve">Pesquisa e desenvolvimento</x:t>
        </x:is>
      </x:c>
      <x:c r="E2778" t="inlineStr">
        <x:is>
          <x:t xml:space="preserve">E&amp;P</x:t>
        </x:is>
      </x:c>
      <x:c r="F2778" t="n">
        <x:v>-425</x:v>
      </x:c>
      <x:c r="G2778" t="n">
        <x:v>-263</x:v>
      </x:c>
      <x:c r="H2778" t="n">
        <x:v>-162</x:v>
      </x:c>
      <x:c r="I2778" t="inlineStr">
        <x:is>
          <x:t xml:space="preserve">Atual − trimestre anterior</x:t>
        </x:is>
      </x:c>
    </x:row>
    <x:row r="2779">
      <x:c r="A2779" t="inlineStr">
        <x:is>
          <x:t xml:space="preserve">2T12</x:t>
        </x:is>
      </x:c>
      <x:c r="B2779" t="inlineStr">
        <x:is>
          <x:t xml:space="preserve">EBIT007</x:t>
        </x:is>
      </x:c>
      <x:c r="C2779" t="inlineStr">
        <x:is>
          <x:t xml:space="preserve">Despesa</x:t>
        </x:is>
      </x:c>
      <x:c r="D2779" t="inlineStr">
        <x:is>
          <x:t xml:space="preserve">Pesquisa e desenvolvimento</x:t>
        </x:is>
      </x:c>
      <x:c r="E2779" t="inlineStr">
        <x:is>
          <x:t xml:space="preserve">ELIMINAÇÕES</x:t>
        </x:is>
      </x:c>
      <x:c r="F2779" t="n">
        <x:v>0</x:v>
      </x:c>
      <x:c r="G2779" t="n">
        <x:v>0</x:v>
      </x:c>
      <x:c r="H2779" t="n">
        <x:v>0</x:v>
      </x:c>
      <x:c r="I2779" t="inlineStr">
        <x:is>
          <x:t xml:space="preserve">Atual − trimestre anterior</x:t>
        </x:is>
      </x:c>
    </x:row>
    <x:row r="2780">
      <x:c r="A2780" t="inlineStr">
        <x:is>
          <x:t xml:space="preserve">2T12</x:t>
        </x:is>
      </x:c>
      <x:c r="B2780" t="inlineStr">
        <x:is>
          <x:t xml:space="preserve">EBIT007</x:t>
        </x:is>
      </x:c>
      <x:c r="C2780" t="inlineStr">
        <x:is>
          <x:t xml:space="preserve">Despesa</x:t>
        </x:is>
      </x:c>
      <x:c r="D2780" t="inlineStr">
        <x:is>
          <x:t xml:space="preserve">Pesquisa e desenvolvimento</x:t>
        </x:is>
      </x:c>
      <x:c r="E2780" t="inlineStr">
        <x:is>
          <x:t xml:space="preserve">GÁS &amp; ENERGIA / G&amp;EBC</x:t>
        </x:is>
      </x:c>
      <x:c r="F2780" t="n">
        <x:v>-27</x:v>
      </x:c>
      <x:c r="G2780" t="n">
        <x:v>-7</x:v>
      </x:c>
      <x:c r="H2780" t="n">
        <x:v>-20</x:v>
      </x:c>
      <x:c r="I2780" t="inlineStr">
        <x:is>
          <x:t xml:space="preserve">Atual − trimestre anterior</x:t>
        </x:is>
      </x:c>
    </x:row>
    <x:row r="2781">
      <x:c r="A2781" t="inlineStr">
        <x:is>
          <x:t xml:space="preserve">2T12</x:t>
        </x:is>
      </x:c>
      <x:c r="B2781" t="inlineStr">
        <x:is>
          <x:t xml:space="preserve">EBIT007</x:t>
        </x:is>
      </x:c>
      <x:c r="C2781" t="inlineStr">
        <x:is>
          <x:t xml:space="preserve">Despesa</x:t>
        </x:is>
      </x:c>
      <x:c r="D2781" t="inlineStr">
        <x:is>
          <x:t xml:space="preserve">Pesquisa e desenvolvimento</x:t>
        </x:is>
      </x:c>
      <x:c r="E2781" t="inlineStr">
        <x:is>
          <x:t xml:space="preserve">INTERNACIONAL</x:t>
        </x:is>
      </x:c>
      <x:c r="F2781" t="n">
        <x:v>0</x:v>
      </x:c>
      <x:c r="G2781" t="n">
        <x:v>0</x:v>
      </x:c>
      <x:c r="H2781" t="n">
        <x:v>0</x:v>
      </x:c>
      <x:c r="I2781" t="inlineStr">
        <x:is>
          <x:t xml:space="preserve">Atual − trimestre anterior</x:t>
        </x:is>
      </x:c>
    </x:row>
    <x:row r="2782">
      <x:c r="A2782" t="inlineStr">
        <x:is>
          <x:t xml:space="preserve">2T12</x:t>
        </x:is>
      </x:c>
      <x:c r="B2782" t="inlineStr">
        <x:is>
          <x:t xml:space="preserve">EBIT007</x:t>
        </x:is>
      </x:c>
      <x:c r="C2782" t="inlineStr">
        <x:is>
          <x:t xml:space="preserve">Despesa</x:t>
        </x:is>
      </x:c>
      <x:c r="D2782" t="inlineStr">
        <x:is>
          <x:t xml:space="preserve">Pesquisa e desenvolvimento</x:t>
        </x:is>
      </x:c>
      <x:c r="E2782" t="inlineStr">
        <x:is>
          <x:t xml:space="preserve">TOTAL</x:t>
        </x:is>
      </x:c>
      <x:c r="F2782" t="n">
        <x:v>-949</x:v>
      </x:c>
      <x:c r="G2782" t="n">
        <x:v>-518</x:v>
      </x:c>
      <x:c r="H2782" t="n">
        <x:v>-431</x:v>
      </x:c>
      <x:c r="I2782" t="inlineStr">
        <x:is>
          <x:t xml:space="preserve">Atual − trimestre anterior</x:t>
        </x:is>
      </x:c>
    </x:row>
    <x:row r="2783">
      <x:c r="A2783" t="inlineStr">
        <x:is>
          <x:t xml:space="preserve">2T12</x:t>
        </x:is>
      </x:c>
      <x:c r="B2783" t="inlineStr">
        <x:is>
          <x:t xml:space="preserve">EBIT010</x:t>
        </x:is>
      </x:c>
      <x:c r="C2783" t="inlineStr">
        <x:is>
          <x:t xml:space="preserve">Despesa</x:t>
        </x:is>
      </x:c>
      <x:c r="D2783" t="inlineStr">
        <x:is>
          <x:t xml:space="preserve">Outras</x:t>
        </x:is>
      </x:c>
      <x:c r="E2783" t="inlineStr">
        <x:is>
          <x:t xml:space="preserve">ABASTECIMENTO</x:t>
        </x:is>
      </x:c>
      <x:c r="F2783" t="n">
        <x:v>-954</x:v>
      </x:c>
      <x:c r="G2783" t="n">
        <x:v>-526</x:v>
      </x:c>
      <x:c r="H2783" t="n">
        <x:v>-428</x:v>
      </x:c>
      <x:c r="I2783" t="inlineStr">
        <x:is>
          <x:t xml:space="preserve">Atual − trimestre anterior</x:t>
        </x:is>
      </x:c>
    </x:row>
    <x:row r="2784">
      <x:c r="A2784" t="inlineStr">
        <x:is>
          <x:t xml:space="preserve">2T12</x:t>
        </x:is>
      </x:c>
      <x:c r="B2784" t="inlineStr">
        <x:is>
          <x:t xml:space="preserve">EBIT010</x:t>
        </x:is>
      </x:c>
      <x:c r="C2784" t="inlineStr">
        <x:is>
          <x:t xml:space="preserve">Despesa</x:t>
        </x:is>
      </x:c>
      <x:c r="D2784" t="inlineStr">
        <x:is>
          <x:t xml:space="preserve">Outras</x:t>
        </x:is>
      </x:c>
      <x:c r="E2784" t="inlineStr">
        <x:is>
          <x:t xml:space="preserve">BIOCOMBUSTÍVEIS</x:t>
        </x:is>
      </x:c>
      <x:c r="F2784" t="n">
        <x:v>-14</x:v>
      </x:c>
      <x:c r="G2784" t="n">
        <x:v>-5</x:v>
      </x:c>
      <x:c r="H2784" t="n">
        <x:v>-9</x:v>
      </x:c>
      <x:c r="I2784" t="inlineStr">
        <x:is>
          <x:t xml:space="preserve">Atual − trimestre anterior</x:t>
        </x:is>
      </x:c>
    </x:row>
    <x:row r="2785">
      <x:c r="A2785" t="inlineStr">
        <x:is>
          <x:t xml:space="preserve">2T12</x:t>
        </x:is>
      </x:c>
      <x:c r="B2785" t="inlineStr">
        <x:is>
          <x:t xml:space="preserve">EBIT010</x:t>
        </x:is>
      </x:c>
      <x:c r="C2785" t="inlineStr">
        <x:is>
          <x:t xml:space="preserve">Despesa</x:t>
        </x:is>
      </x:c>
      <x:c r="D2785" t="inlineStr">
        <x:is>
          <x:t xml:space="preserve">Outras</x:t>
        </x:is>
      </x:c>
      <x:c r="E2785" t="inlineStr">
        <x:is>
          <x:t xml:space="preserve">CORPORATIVO / OUTROS NEGÓCIOS</x:t>
        </x:is>
      </x:c>
      <x:c r="F2785" t="n">
        <x:v>-2123</x:v>
      </x:c>
      <x:c r="G2785" t="n">
        <x:v>-1246</x:v>
      </x:c>
      <x:c r="H2785" t="n">
        <x:v>-877</x:v>
      </x:c>
      <x:c r="I2785" t="inlineStr">
        <x:is>
          <x:t xml:space="preserve">Atual − trimestre anterior</x:t>
        </x:is>
      </x:c>
    </x:row>
    <x:row r="2786">
      <x:c r="A2786" t="inlineStr">
        <x:is>
          <x:t xml:space="preserve">2T12</x:t>
        </x:is>
      </x:c>
      <x:c r="B2786" t="inlineStr">
        <x:is>
          <x:t xml:space="preserve">EBIT010</x:t>
        </x:is>
      </x:c>
      <x:c r="C2786" t="inlineStr">
        <x:is>
          <x:t xml:space="preserve">Despesa</x:t>
        </x:is>
      </x:c>
      <x:c r="D2786" t="inlineStr">
        <x:is>
          <x:t xml:space="preserve">Outras</x:t>
        </x:is>
      </x:c>
      <x:c r="E2786" t="inlineStr">
        <x:is>
          <x:t xml:space="preserve">DISTRIBUIÇÃO</x:t>
        </x:is>
      </x:c>
      <x:c r="F2786" t="n">
        <x:v>33</x:v>
      </x:c>
      <x:c r="G2786" t="n">
        <x:v>24</x:v>
      </x:c>
      <x:c r="H2786" t="n">
        <x:v>9</x:v>
      </x:c>
      <x:c r="I2786" t="inlineStr">
        <x:is>
          <x:t xml:space="preserve">Atual − trimestre anterior</x:t>
        </x:is>
      </x:c>
    </x:row>
    <x:row r="2787">
      <x:c r="A2787" t="inlineStr">
        <x:is>
          <x:t xml:space="preserve">2T12</x:t>
        </x:is>
      </x:c>
      <x:c r="B2787" t="inlineStr">
        <x:is>
          <x:t xml:space="preserve">EBIT010</x:t>
        </x:is>
      </x:c>
      <x:c r="C2787" t="inlineStr">
        <x:is>
          <x:t xml:space="preserve">Despesa</x:t>
        </x:is>
      </x:c>
      <x:c r="D2787" t="inlineStr">
        <x:is>
          <x:t xml:space="preserve">Outras</x:t>
        </x:is>
      </x:c>
      <x:c r="E2787" t="inlineStr">
        <x:is>
          <x:t xml:space="preserve">E&amp;P</x:t>
        </x:is>
      </x:c>
      <x:c r="F2787" t="n">
        <x:v>-726</x:v>
      </x:c>
      <x:c r="G2787" t="n">
        <x:v>-415</x:v>
      </x:c>
      <x:c r="H2787" t="n">
        <x:v>-311</x:v>
      </x:c>
      <x:c r="I2787" t="inlineStr">
        <x:is>
          <x:t xml:space="preserve">Atual − trimestre anterior</x:t>
        </x:is>
      </x:c>
    </x:row>
    <x:row r="2788">
      <x:c r="A2788" t="inlineStr">
        <x:is>
          <x:t xml:space="preserve">2T12</x:t>
        </x:is>
      </x:c>
      <x:c r="B2788" t="inlineStr">
        <x:is>
          <x:t xml:space="preserve">EBIT010</x:t>
        </x:is>
      </x:c>
      <x:c r="C2788" t="inlineStr">
        <x:is>
          <x:t xml:space="preserve">Despesa</x:t>
        </x:is>
      </x:c>
      <x:c r="D2788" t="inlineStr">
        <x:is>
          <x:t xml:space="preserve">Outras</x:t>
        </x:is>
      </x:c>
      <x:c r="E2788" t="inlineStr">
        <x:is>
          <x:t xml:space="preserve">ELIMINAÇÕES</x:t>
        </x:is>
      </x:c>
      <x:c r="F2788" t="n">
        <x:v>0</x:v>
      </x:c>
      <x:c r="G2788" t="n">
        <x:v>0</x:v>
      </x:c>
      <x:c r="H2788" t="n">
        <x:v>0</x:v>
      </x:c>
      <x:c r="I2788" t="inlineStr">
        <x:is>
          <x:t xml:space="preserve">Atual − trimestre anterior</x:t>
        </x:is>
      </x:c>
    </x:row>
    <x:row r="2789">
      <x:c r="A2789" t="inlineStr">
        <x:is>
          <x:t xml:space="preserve">2T12</x:t>
        </x:is>
      </x:c>
      <x:c r="B2789" t="inlineStr">
        <x:is>
          <x:t xml:space="preserve">EBIT010</x:t>
        </x:is>
      </x:c>
      <x:c r="C2789" t="inlineStr">
        <x:is>
          <x:t xml:space="preserve">Despesa</x:t>
        </x:is>
      </x:c>
      <x:c r="D2789" t="inlineStr">
        <x:is>
          <x:t xml:space="preserve">Outras</x:t>
        </x:is>
      </x:c>
      <x:c r="E2789" t="inlineStr">
        <x:is>
          <x:t xml:space="preserve">GÁS &amp; ENERGIA / G&amp;EBC</x:t>
        </x:is>
      </x:c>
      <x:c r="F2789" t="n">
        <x:v>-125</x:v>
      </x:c>
      <x:c r="G2789" t="n">
        <x:v>-100</x:v>
      </x:c>
      <x:c r="H2789" t="n">
        <x:v>-25</x:v>
      </x:c>
      <x:c r="I2789" t="inlineStr">
        <x:is>
          <x:t xml:space="preserve">Atual − trimestre anterior</x:t>
        </x:is>
      </x:c>
    </x:row>
    <x:row r="2790">
      <x:c r="A2790" t="inlineStr">
        <x:is>
          <x:t xml:space="preserve">2T12</x:t>
        </x:is>
      </x:c>
      <x:c r="B2790" t="inlineStr">
        <x:is>
          <x:t xml:space="preserve">EBIT010</x:t>
        </x:is>
      </x:c>
      <x:c r="C2790" t="inlineStr">
        <x:is>
          <x:t xml:space="preserve">Despesa</x:t>
        </x:is>
      </x:c>
      <x:c r="D2790" t="inlineStr">
        <x:is>
          <x:t xml:space="preserve">Outras</x:t>
        </x:is>
      </x:c>
      <x:c r="E2790" t="inlineStr">
        <x:is>
          <x:t xml:space="preserve">INTERNACIONAL</x:t>
        </x:is>
      </x:c>
      <x:c r="F2790" t="n">
        <x:v>-205</x:v>
      </x:c>
      <x:c r="G2790" t="n">
        <x:v>25</x:v>
      </x:c>
      <x:c r="H2790" t="n">
        <x:v>-230</x:v>
      </x:c>
      <x:c r="I2790" t="inlineStr">
        <x:is>
          <x:t xml:space="preserve">Atual − trimestre anterior</x:t>
        </x:is>
      </x:c>
    </x:row>
    <x:row r="2791">
      <x:c r="A2791" t="inlineStr">
        <x:is>
          <x:t xml:space="preserve">2T12</x:t>
        </x:is>
      </x:c>
      <x:c r="B2791" t="inlineStr">
        <x:is>
          <x:t xml:space="preserve">EBIT010</x:t>
        </x:is>
      </x:c>
      <x:c r="C2791" t="inlineStr">
        <x:is>
          <x:t xml:space="preserve">Despesa</x:t>
        </x:is>
      </x:c>
      <x:c r="D2791" t="inlineStr">
        <x:is>
          <x:t xml:space="preserve">Outras</x:t>
        </x:is>
      </x:c>
      <x:c r="E2791" t="inlineStr">
        <x:is>
          <x:t xml:space="preserve">TOTAL</x:t>
        </x:is>
      </x:c>
      <x:c r="F2791" t="n">
        <x:v>-4114</x:v>
      </x:c>
      <x:c r="G2791" t="n">
        <x:v>-2243</x:v>
      </x:c>
      <x:c r="H2791" t="n">
        <x:v>-1871</x:v>
      </x:c>
      <x:c r="I2791" t="inlineStr">
        <x:is>
          <x:t xml:space="preserve">Atual − trimestre anterior</x:t>
        </x:is>
      </x:c>
    </x:row>
    <x:row r="2792">
      <x:c r="A2792" t="inlineStr">
        <x:is>
          <x:t xml:space="preserve">2T12</x:t>
        </x:is>
      </x:c>
      <x:c r="B2792" t="inlineStr">
        <x:is>
          <x:t xml:space="preserve">EBIT011</x:t>
        </x:is>
      </x:c>
      <x:c r="C2792" t="inlineStr">
        <x:is>
          <x:t xml:space="preserve">Despesas Totais</x:t>
        </x:is>
      </x:c>
      <x:c r="D2792" t="inlineStr">
        <x:is>
          <x:t xml:space="preserve">Despesas</x:t>
        </x:is>
      </x:c>
      <x:c r="E2792" t="inlineStr">
        <x:is>
          <x:t xml:space="preserve">ABASTECIMENTO</x:t>
        </x:is>
      </x:c>
      <x:c r="F2792" t="n">
        <x:v>-4192</x:v>
      </x:c>
      <x:c r="G2792" t="n">
        <x:v>-2171</x:v>
      </x:c>
      <x:c r="H2792" t="n">
        <x:v>-2021</x:v>
      </x:c>
      <x:c r="I2792" t="inlineStr">
        <x:is>
          <x:t xml:space="preserve">Atual − trimestre anterior</x:t>
        </x:is>
      </x:c>
    </x:row>
    <x:row r="2793">
      <x:c r="A2793" t="inlineStr">
        <x:is>
          <x:t xml:space="preserve">2T12</x:t>
        </x:is>
      </x:c>
      <x:c r="B2793" t="inlineStr">
        <x:is>
          <x:t xml:space="preserve">EBIT011</x:t>
        </x:is>
      </x:c>
      <x:c r="C2793" t="inlineStr">
        <x:is>
          <x:t xml:space="preserve">Despesas Totais</x:t>
        </x:is>
      </x:c>
      <x:c r="D2793" t="inlineStr">
        <x:is>
          <x:t xml:space="preserve">Despesas</x:t>
        </x:is>
      </x:c>
      <x:c r="E2793" t="inlineStr">
        <x:is>
          <x:t xml:space="preserve">BIOCOMBUSTÍVEIS</x:t>
        </x:is>
      </x:c>
      <x:c r="F2793" t="n">
        <x:v>-118</x:v>
      </x:c>
      <x:c r="G2793" t="n">
        <x:v>-49</x:v>
      </x:c>
      <x:c r="H2793" t="n">
        <x:v>-69</x:v>
      </x:c>
      <x:c r="I2793" t="inlineStr">
        <x:is>
          <x:t xml:space="preserve">Atual − trimestre anterior</x:t>
        </x:is>
      </x:c>
    </x:row>
    <x:row r="2794">
      <x:c r="A2794" t="inlineStr">
        <x:is>
          <x:t xml:space="preserve">2T12</x:t>
        </x:is>
      </x:c>
      <x:c r="B2794" t="inlineStr">
        <x:is>
          <x:t xml:space="preserve">EBIT011</x:t>
        </x:is>
      </x:c>
      <x:c r="C2794" t="inlineStr">
        <x:is>
          <x:t xml:space="preserve">Despesas Totais</x:t>
        </x:is>
      </x:c>
      <x:c r="D2794" t="inlineStr">
        <x:is>
          <x:t xml:space="preserve">Despesas</x:t>
        </x:is>
      </x:c>
      <x:c r="E2794" t="inlineStr">
        <x:is>
          <x:t xml:space="preserve">CORPORATIVO / OUTROS NEGÓCIOS</x:t>
        </x:is>
      </x:c>
      <x:c r="F2794" t="n">
        <x:v>-4733</x:v>
      </x:c>
      <x:c r="G2794" t="n">
        <x:v>-2445</x:v>
      </x:c>
      <x:c r="H2794" t="n">
        <x:v>-2288</x:v>
      </x:c>
      <x:c r="I2794" t="inlineStr">
        <x:is>
          <x:t xml:space="preserve">Atual − trimestre anterior</x:t>
        </x:is>
      </x:c>
    </x:row>
    <x:row r="2795">
      <x:c r="A2795" t="inlineStr">
        <x:is>
          <x:t xml:space="preserve">2T12</x:t>
        </x:is>
      </x:c>
      <x:c r="B2795" t="inlineStr">
        <x:is>
          <x:t xml:space="preserve">EBIT011</x:t>
        </x:is>
      </x:c>
      <x:c r="C2795" t="inlineStr">
        <x:is>
          <x:t xml:space="preserve">Despesas Totais</x:t>
        </x:is>
      </x:c>
      <x:c r="D2795" t="inlineStr">
        <x:is>
          <x:t xml:space="preserve">Despesas</x:t>
        </x:is>
      </x:c>
      <x:c r="E2795" t="inlineStr">
        <x:is>
          <x:t xml:space="preserve">DISTRIBUIÇÃO</x:t>
        </x:is>
      </x:c>
      <x:c r="F2795" t="n">
        <x:v>-2010</x:v>
      </x:c>
      <x:c r="G2795" t="n">
        <x:v>-991</x:v>
      </x:c>
      <x:c r="H2795" t="n">
        <x:v>-1019</x:v>
      </x:c>
      <x:c r="I2795" t="inlineStr">
        <x:is>
          <x:t xml:space="preserve">Atual − trimestre anterior</x:t>
        </x:is>
      </x:c>
    </x:row>
    <x:row r="2796">
      <x:c r="A2796" t="inlineStr">
        <x:is>
          <x:t xml:space="preserve">2T12</x:t>
        </x:is>
      </x:c>
      <x:c r="B2796" t="inlineStr">
        <x:is>
          <x:t xml:space="preserve">EBIT011</x:t>
        </x:is>
      </x:c>
      <x:c r="C2796" t="inlineStr">
        <x:is>
          <x:t xml:space="preserve">Despesas Totais</x:t>
        </x:is>
      </x:c>
      <x:c r="D2796" t="inlineStr">
        <x:is>
          <x:t xml:space="preserve">Despesas</x:t>
        </x:is>
      </x:c>
      <x:c r="E2796" t="inlineStr">
        <x:is>
          <x:t xml:space="preserve">E&amp;P</x:t>
        </x:is>
      </x:c>
      <x:c r="F2796" t="n">
        <x:v>-5876</x:v>
      </x:c>
      <x:c r="G2796" t="n">
        <x:v>-1856</x:v>
      </x:c>
      <x:c r="H2796" t="n">
        <x:v>-4020</x:v>
      </x:c>
      <x:c r="I2796" t="inlineStr">
        <x:is>
          <x:t xml:space="preserve">Atual − trimestre anterior</x:t>
        </x:is>
      </x:c>
    </x:row>
    <x:row r="2797">
      <x:c r="A2797" t="inlineStr">
        <x:is>
          <x:t xml:space="preserve">2T12</x:t>
        </x:is>
      </x:c>
      <x:c r="B2797" t="inlineStr">
        <x:is>
          <x:t xml:space="preserve">EBIT011</x:t>
        </x:is>
      </x:c>
      <x:c r="C2797" t="inlineStr">
        <x:is>
          <x:t xml:space="preserve">Despesas Totais</x:t>
        </x:is>
      </x:c>
      <x:c r="D2797" t="inlineStr">
        <x:is>
          <x:t xml:space="preserve">Despesas</x:t>
        </x:is>
      </x:c>
      <x:c r="E2797" t="inlineStr">
        <x:is>
          <x:t xml:space="preserve">ELIMINAÇÕES</x:t>
        </x:is>
      </x:c>
      <x:c r="F2797" t="n">
        <x:v>117</x:v>
      </x:c>
      <x:c r="G2797" t="n">
        <x:v>65</x:v>
      </x:c>
      <x:c r="H2797" t="n">
        <x:v>52</x:v>
      </x:c>
      <x:c r="I2797" t="inlineStr">
        <x:is>
          <x:t xml:space="preserve">Atual − trimestre anterior</x:t>
        </x:is>
      </x:c>
    </x:row>
    <x:row r="2798">
      <x:c r="A2798" t="inlineStr">
        <x:is>
          <x:t xml:space="preserve">2T12</x:t>
        </x:is>
      </x:c>
      <x:c r="B2798" t="inlineStr">
        <x:is>
          <x:t xml:space="preserve">EBIT011</x:t>
        </x:is>
      </x:c>
      <x:c r="C2798" t="inlineStr">
        <x:is>
          <x:t xml:space="preserve">Despesas Totais</x:t>
        </x:is>
      </x:c>
      <x:c r="D2798" t="inlineStr">
        <x:is>
          <x:t xml:space="preserve">Despesas</x:t>
        </x:is>
      </x:c>
      <x:c r="E2798" t="inlineStr">
        <x:is>
          <x:t xml:space="preserve">GÁS &amp; ENERGIA / G&amp;EBC</x:t>
        </x:is>
      </x:c>
      <x:c r="F2798" t="n">
        <x:v>-1039</x:v>
      </x:c>
      <x:c r="G2798" t="n">
        <x:v>-518</x:v>
      </x:c>
      <x:c r="H2798" t="n">
        <x:v>-521</x:v>
      </x:c>
      <x:c r="I2798" t="inlineStr">
        <x:is>
          <x:t xml:space="preserve">Atual − trimestre anterior</x:t>
        </x:is>
      </x:c>
    </x:row>
    <x:row r="2799">
      <x:c r="A2799" t="inlineStr">
        <x:is>
          <x:t xml:space="preserve">2T12</x:t>
        </x:is>
      </x:c>
      <x:c r="B2799" t="inlineStr">
        <x:is>
          <x:t xml:space="preserve">EBIT011</x:t>
        </x:is>
      </x:c>
      <x:c r="C2799" t="inlineStr">
        <x:is>
          <x:t xml:space="preserve">Despesas Totais</x:t>
        </x:is>
      </x:c>
      <x:c r="D2799" t="inlineStr">
        <x:is>
          <x:t xml:space="preserve">Despesas</x:t>
        </x:is>
      </x:c>
      <x:c r="E2799" t="inlineStr">
        <x:is>
          <x:t xml:space="preserve">INTERNACIONAL</x:t>
        </x:is>
      </x:c>
      <x:c r="F2799" t="n">
        <x:v>-1355</x:v>
      </x:c>
      <x:c r="G2799" t="n">
        <x:v>-508</x:v>
      </x:c>
      <x:c r="H2799" t="n">
        <x:v>-847</x:v>
      </x:c>
      <x:c r="I2799" t="inlineStr">
        <x:is>
          <x:t xml:space="preserve">Atual − trimestre anterior</x:t>
        </x:is>
      </x:c>
    </x:row>
    <x:row r="2800">
      <x:c r="A2800" t="inlineStr">
        <x:is>
          <x:t xml:space="preserve">2T12</x:t>
        </x:is>
      </x:c>
      <x:c r="B2800" t="inlineStr">
        <x:is>
          <x:t xml:space="preserve">EBIT011</x:t>
        </x:is>
      </x:c>
      <x:c r="C2800" t="inlineStr">
        <x:is>
          <x:t xml:space="preserve">Despesas Totais</x:t>
        </x:is>
      </x:c>
      <x:c r="D2800" t="inlineStr">
        <x:is>
          <x:t xml:space="preserve">Despesas</x:t>
        </x:is>
      </x:c>
      <x:c r="E2800" t="inlineStr">
        <x:is>
          <x:t xml:space="preserve">TOTAL</x:t>
        </x:is>
      </x:c>
      <x:c r="F2800" t="n">
        <x:v>-19206</x:v>
      </x:c>
      <x:c r="G2800" t="n">
        <x:v>-8473</x:v>
      </x:c>
      <x:c r="H2800" t="n">
        <x:v>-10733</x:v>
      </x:c>
      <x:c r="I2800" t="inlineStr">
        <x:is>
          <x:t xml:space="preserve">Atual − trimestre anterior</x:t>
        </x:is>
      </x:c>
    </x:row>
    <x:row r="2801">
      <x:c r="A2801" t="inlineStr">
        <x:is>
          <x:t xml:space="preserve">2T12</x:t>
        </x:is>
      </x:c>
      <x:c r="B2801" t="inlineStr">
        <x:is>
          <x:t xml:space="preserve">EBIT012</x:t>
        </x:is>
      </x:c>
      <x:c r="C2801" t="inlineStr">
        <x:is>
          <x:t xml:space="preserve">Lucro Operacional Total</x:t>
        </x:is>
      </x:c>
      <x:c r="D2801" t="inlineStr">
        <x:is>
          <x:t xml:space="preserve">Lucro antes do resultado financeiro, das participações e impostos</x:t>
        </x:is>
      </x:c>
      <x:c r="E2801" t="inlineStr">
        <x:is>
          <x:t xml:space="preserve">ABASTECIMENTO</x:t>
        </x:is>
      </x:c>
      <x:c r="F2801" t="n">
        <x:v>-17069</x:v>
      </x:c>
      <x:c r="G2801" t="n">
        <x:v>-7101</x:v>
      </x:c>
      <x:c r="H2801" t="n">
        <x:v>-9968</x:v>
      </x:c>
      <x:c r="I2801" t="inlineStr">
        <x:is>
          <x:t xml:space="preserve">Atual − trimestre anterior</x:t>
        </x:is>
      </x:c>
    </x:row>
    <x:row r="2802">
      <x:c r="A2802" t="inlineStr">
        <x:is>
          <x:t xml:space="preserve">2T12</x:t>
        </x:is>
      </x:c>
      <x:c r="B2802" t="inlineStr">
        <x:is>
          <x:t xml:space="preserve">EBIT012</x:t>
        </x:is>
      </x:c>
      <x:c r="C2802" t="inlineStr">
        <x:is>
          <x:t xml:space="preserve">Lucro Operacional Total</x:t>
        </x:is>
      </x:c>
      <x:c r="D2802" t="inlineStr">
        <x:is>
          <x:t xml:space="preserve">Lucro antes do resultado financeiro, das participações e impostos</x:t>
        </x:is>
      </x:c>
      <x:c r="E2802" t="inlineStr">
        <x:is>
          <x:t xml:space="preserve">BIOCOMBUSTÍVEIS</x:t>
        </x:is>
      </x:c>
      <x:c r="F2802" t="n">
        <x:v>-144</x:v>
      </x:c>
      <x:c r="G2802" t="n">
        <x:v>-51</x:v>
      </x:c>
      <x:c r="H2802" t="n">
        <x:v>-93</x:v>
      </x:c>
      <x:c r="I2802" t="inlineStr">
        <x:is>
          <x:t xml:space="preserve">Atual − trimestre anterior</x:t>
        </x:is>
      </x:c>
    </x:row>
    <x:row r="2803">
      <x:c r="A2803" t="inlineStr">
        <x:is>
          <x:t xml:space="preserve">2T12</x:t>
        </x:is>
      </x:c>
      <x:c r="B2803" t="inlineStr">
        <x:is>
          <x:t xml:space="preserve">EBIT012</x:t>
        </x:is>
      </x:c>
      <x:c r="C2803" t="inlineStr">
        <x:is>
          <x:t xml:space="preserve">Lucro Operacional Total</x:t>
        </x:is>
      </x:c>
      <x:c r="D2803" t="inlineStr">
        <x:is>
          <x:t xml:space="preserve">Lucro antes do resultado financeiro, das participações e impostos</x:t>
        </x:is>
      </x:c>
      <x:c r="E2803" t="inlineStr">
        <x:is>
          <x:t xml:space="preserve">CORPORATIVO / OUTROS NEGÓCIOS</x:t>
        </x:is>
      </x:c>
      <x:c r="F2803" t="n">
        <x:v>-4733</x:v>
      </x:c>
      <x:c r="G2803" t="n">
        <x:v>-2445</x:v>
      </x:c>
      <x:c r="H2803" t="n">
        <x:v>-2288</x:v>
      </x:c>
      <x:c r="I2803" t="inlineStr">
        <x:is>
          <x:t xml:space="preserve">Atual − trimestre anterior</x:t>
        </x:is>
      </x:c>
    </x:row>
    <x:row r="2804">
      <x:c r="A2804" t="inlineStr">
        <x:is>
          <x:t xml:space="preserve">2T12</x:t>
        </x:is>
      </x:c>
      <x:c r="B2804" t="inlineStr">
        <x:is>
          <x:t xml:space="preserve">EBIT012</x:t>
        </x:is>
      </x:c>
      <x:c r="C2804" t="inlineStr">
        <x:is>
          <x:t xml:space="preserve">Lucro Operacional Total</x:t>
        </x:is>
      </x:c>
      <x:c r="D2804" t="inlineStr">
        <x:is>
          <x:t xml:space="preserve">Lucro antes do resultado financeiro, das participações e impostos</x:t>
        </x:is>
      </x:c>
      <x:c r="E2804" t="inlineStr">
        <x:is>
          <x:t xml:space="preserve">DISTRIBUIÇÃO</x:t>
        </x:is>
      </x:c>
      <x:c r="F2804" t="n">
        <x:v>1265</x:v>
      </x:c>
      <x:c r="G2804" t="n">
        <x:v>552</x:v>
      </x:c>
      <x:c r="H2804" t="n">
        <x:v>713</x:v>
      </x:c>
      <x:c r="I2804" t="inlineStr">
        <x:is>
          <x:t xml:space="preserve">Atual − trimestre anterior</x:t>
        </x:is>
      </x:c>
    </x:row>
    <x:row r="2805">
      <x:c r="A2805" t="inlineStr">
        <x:is>
          <x:t xml:space="preserve">2T12</x:t>
        </x:is>
      </x:c>
      <x:c r="B2805" t="inlineStr">
        <x:is>
          <x:t xml:space="preserve">EBIT012</x:t>
        </x:is>
      </x:c>
      <x:c r="C2805" t="inlineStr">
        <x:is>
          <x:t xml:space="preserve">Lucro Operacional Total</x:t>
        </x:is>
      </x:c>
      <x:c r="D2805" t="inlineStr">
        <x:is>
          <x:t xml:space="preserve">Lucro antes do resultado financeiro, das participações e impostos</x:t>
        </x:is>
      </x:c>
      <x:c r="E2805" t="inlineStr">
        <x:is>
          <x:t xml:space="preserve">E&amp;P</x:t>
        </x:is>
      </x:c>
      <x:c r="F2805" t="n">
        <x:v>35018</x:v>
      </x:c>
      <x:c r="G2805" t="n">
        <x:v>18846</x:v>
      </x:c>
      <x:c r="H2805" t="n">
        <x:v>16172</x:v>
      </x:c>
      <x:c r="I2805" t="inlineStr">
        <x:is>
          <x:t xml:space="preserve">Atual − trimestre anterior</x:t>
        </x:is>
      </x:c>
    </x:row>
    <x:row r="2806">
      <x:c r="A2806" t="inlineStr">
        <x:is>
          <x:t xml:space="preserve">2T12</x:t>
        </x:is>
      </x:c>
      <x:c r="B2806" t="inlineStr">
        <x:is>
          <x:t xml:space="preserve">EBIT012</x:t>
        </x:is>
      </x:c>
      <x:c r="C2806" t="inlineStr">
        <x:is>
          <x:t xml:space="preserve">Lucro Operacional Total</x:t>
        </x:is>
      </x:c>
      <x:c r="D2806" t="inlineStr">
        <x:is>
          <x:t xml:space="preserve">Lucro antes do resultado financeiro, das participações e impostos</x:t>
        </x:is>
      </x:c>
      <x:c r="E2806" t="inlineStr">
        <x:is>
          <x:t xml:space="preserve">ELIMINAÇÕES</x:t>
        </x:is>
      </x:c>
      <x:c r="F2806" t="n">
        <x:v>-690</x:v>
      </x:c>
      <x:c r="G2806" t="n">
        <x:v>-466</x:v>
      </x:c>
      <x:c r="H2806" t="n">
        <x:v>-224</x:v>
      </x:c>
      <x:c r="I2806" t="inlineStr">
        <x:is>
          <x:t xml:space="preserve">Atual − trimestre anterior</x:t>
        </x:is>
      </x:c>
    </x:row>
    <x:row r="2807">
      <x:c r="A2807" t="inlineStr">
        <x:is>
          <x:t xml:space="preserve">2T12</x:t>
        </x:is>
      </x:c>
      <x:c r="B2807" t="inlineStr">
        <x:is>
          <x:t xml:space="preserve">EBIT012</x:t>
        </x:is>
      </x:c>
      <x:c r="C2807" t="inlineStr">
        <x:is>
          <x:t xml:space="preserve">Lucro Operacional Total</x:t>
        </x:is>
      </x:c>
      <x:c r="D2807" t="inlineStr">
        <x:is>
          <x:t xml:space="preserve">Lucro antes do resultado financeiro, das participações e impostos</x:t>
        </x:is>
      </x:c>
      <x:c r="E2807" t="inlineStr">
        <x:is>
          <x:t xml:space="preserve">GÁS &amp; ENERGIA / G&amp;EBC</x:t>
        </x:is>
      </x:c>
      <x:c r="F2807" t="n">
        <x:v>1023</x:v>
      </x:c>
      <x:c r="G2807" t="n">
        <x:v>989</x:v>
      </x:c>
      <x:c r="H2807" t="n">
        <x:v>34</x:v>
      </x:c>
      <x:c r="I2807" t="inlineStr">
        <x:is>
          <x:t xml:space="preserve">Atual − trimestre anterior</x:t>
        </x:is>
      </x:c>
    </x:row>
    <x:row r="2808">
      <x:c r="A2808" t="inlineStr">
        <x:is>
          <x:t xml:space="preserve">2T12</x:t>
        </x:is>
      </x:c>
      <x:c r="B2808" t="inlineStr">
        <x:is>
          <x:t xml:space="preserve">EBIT012</x:t>
        </x:is>
      </x:c>
      <x:c r="C2808" t="inlineStr">
        <x:is>
          <x:t xml:space="preserve">Lucro Operacional Total</x:t>
        </x:is>
      </x:c>
      <x:c r="D2808" t="inlineStr">
        <x:is>
          <x:t xml:space="preserve">Lucro antes do resultado financeiro, das participações e impostos</x:t>
        </x:is>
      </x:c>
      <x:c r="E2808" t="inlineStr">
        <x:is>
          <x:t xml:space="preserve">INTERNACIONAL</x:t>
        </x:is>
      </x:c>
      <x:c r="F2808" t="n">
        <x:v>2383</x:v>
      </x:c>
      <x:c r="G2808" t="n">
        <x:v>1447</x:v>
      </x:c>
      <x:c r="H2808" t="n">
        <x:v>936</x:v>
      </x:c>
      <x:c r="I2808" t="inlineStr">
        <x:is>
          <x:t xml:space="preserve">Atual − trimestre anterior</x:t>
        </x:is>
      </x:c>
    </x:row>
    <x:row r="2809">
      <x:c r="A2809" t="inlineStr">
        <x:is>
          <x:t xml:space="preserve">2T12</x:t>
        </x:is>
      </x:c>
      <x:c r="B2809" t="inlineStr">
        <x:is>
          <x:t xml:space="preserve">EBIT012</x:t>
        </x:is>
      </x:c>
      <x:c r="C2809" t="inlineStr">
        <x:is>
          <x:t xml:space="preserve">Lucro Operacional Total</x:t>
        </x:is>
      </x:c>
      <x:c r="D2809" t="inlineStr">
        <x:is>
          <x:t xml:space="preserve">Lucro antes do resultado financeiro, das participações e impostos</x:t>
        </x:is>
      </x:c>
      <x:c r="E2809" t="inlineStr">
        <x:is>
          <x:t xml:space="preserve">TOTAL</x:t>
        </x:is>
      </x:c>
      <x:c r="F2809" t="n">
        <x:v>17053</x:v>
      </x:c>
      <x:c r="G2809" t="n">
        <x:v>11771</x:v>
      </x:c>
      <x:c r="H2809" t="n">
        <x:v>5282</x:v>
      </x:c>
      <x:c r="I2809" t="inlineStr">
        <x:is>
          <x:t xml:space="preserve">Atual − trimestre anterior</x:t>
        </x:is>
      </x:c>
    </x:row>
    <x:row r="2810">
      <x:c r="A2810" t="inlineStr">
        <x:is>
          <x:t xml:space="preserve">3T12</x:t>
        </x:is>
      </x:c>
      <x:c r="B2810" t="inlineStr">
        <x:is>
          <x:t xml:space="preserve">EBIT000A</x:t>
        </x:is>
      </x:c>
      <x:c r="C2810" t="inlineStr">
        <x:is>
          <x:t xml:space="preserve">Receita</x:t>
        </x:is>
      </x:c>
      <x:c r="D2810" t="inlineStr">
        <x:is>
          <x:t xml:space="preserve">Intersegmentos</x:t>
        </x:is>
      </x:c>
      <x:c r="E2810" t="inlineStr">
        <x:is>
          <x:t xml:space="preserve">ABASTECIMENTO</x:t>
        </x:is>
      </x:c>
      <x:c r="F2810" t="n">
        <x:v>53886</x:v>
      </x:c>
      <x:c r="G2810" t="n">
        <x:v>34824</x:v>
      </x:c>
      <x:c r="H2810" t="n">
        <x:v>19062</x:v>
      </x:c>
      <x:c r="I2810" t="inlineStr">
        <x:is>
          <x:t xml:space="preserve">Atual − trimestre anterior</x:t>
        </x:is>
      </x:c>
    </x:row>
    <x:row r="2811">
      <x:c r="A2811" t="inlineStr">
        <x:is>
          <x:t xml:space="preserve">3T12</x:t>
        </x:is>
      </x:c>
      <x:c r="B2811" t="inlineStr">
        <x:is>
          <x:t xml:space="preserve">EBIT000A</x:t>
        </x:is>
      </x:c>
      <x:c r="C2811" t="inlineStr">
        <x:is>
          <x:t xml:space="preserve">Receita</x:t>
        </x:is>
      </x:c>
      <x:c r="D2811" t="inlineStr">
        <x:is>
          <x:t xml:space="preserve">Intersegmentos</x:t>
        </x:is>
      </x:c>
      <x:c r="E2811" t="inlineStr">
        <x:is>
          <x:t xml:space="preserve">BIOCOMBUSTÍVEIS</x:t>
        </x:is>
      </x:c>
      <x:c r="F2811" t="n">
        <x:v>469</x:v>
      </x:c>
      <x:c r="G2811" t="n">
        <x:v>286</x:v>
      </x:c>
      <x:c r="H2811" t="n">
        <x:v>183</x:v>
      </x:c>
      <x:c r="I2811" t="inlineStr">
        <x:is>
          <x:t xml:space="preserve">Atual − trimestre anterior</x:t>
        </x:is>
      </x:c>
    </x:row>
    <x:row r="2812">
      <x:c r="A2812" t="inlineStr">
        <x:is>
          <x:t xml:space="preserve">3T12</x:t>
        </x:is>
      </x:c>
      <x:c r="B2812" t="inlineStr">
        <x:is>
          <x:t xml:space="preserve">EBIT000A</x:t>
        </x:is>
      </x:c>
      <x:c r="C2812" t="inlineStr">
        <x:is>
          <x:t xml:space="preserve">Receita</x:t>
        </x:is>
      </x:c>
      <x:c r="D2812" t="inlineStr">
        <x:is>
          <x:t xml:space="preserve">Intersegmentos</x:t>
        </x:is>
      </x:c>
      <x:c r="E2812" t="inlineStr">
        <x:is>
          <x:t xml:space="preserve">CORPORATIVO / OUTROS NEGÓCIOS</x:t>
        </x:is>
      </x:c>
      <x:c r="F2812" t="n">
        <x:v>0</x:v>
      </x:c>
      <x:c r="G2812" t="n">
        <x:v>0</x:v>
      </x:c>
      <x:c r="H2812" t="n">
        <x:v>0</x:v>
      </x:c>
      <x:c r="I2812" t="inlineStr">
        <x:is>
          <x:t xml:space="preserve">Atual − trimestre anterior</x:t>
        </x:is>
      </x:c>
    </x:row>
    <x:row r="2813">
      <x:c r="A2813" t="inlineStr">
        <x:is>
          <x:t xml:space="preserve">3T12</x:t>
        </x:is>
      </x:c>
      <x:c r="B2813" t="inlineStr">
        <x:is>
          <x:t xml:space="preserve">EBIT000A</x:t>
        </x:is>
      </x:c>
      <x:c r="C2813" t="inlineStr">
        <x:is>
          <x:t xml:space="preserve">Receita</x:t>
        </x:is>
      </x:c>
      <x:c r="D2813" t="inlineStr">
        <x:is>
          <x:t xml:space="preserve">Intersegmentos</x:t>
        </x:is>
      </x:c>
      <x:c r="E2813" t="inlineStr">
        <x:is>
          <x:t xml:space="preserve">DISTRIBUIÇÃO</x:t>
        </x:is>
      </x:c>
      <x:c r="F2813" t="n">
        <x:v>1084</x:v>
      </x:c>
      <x:c r="G2813" t="n">
        <x:v>719</x:v>
      </x:c>
      <x:c r="H2813" t="n">
        <x:v>365</x:v>
      </x:c>
      <x:c r="I2813" t="inlineStr">
        <x:is>
          <x:t xml:space="preserve">Atual − trimestre anterior</x:t>
        </x:is>
      </x:c>
    </x:row>
    <x:row r="2814">
      <x:c r="A2814" t="inlineStr">
        <x:is>
          <x:t xml:space="preserve">3T12</x:t>
        </x:is>
      </x:c>
      <x:c r="B2814" t="inlineStr">
        <x:is>
          <x:t xml:space="preserve">EBIT000A</x:t>
        </x:is>
      </x:c>
      <x:c r="C2814" t="inlineStr">
        <x:is>
          <x:t xml:space="preserve">Receita</x:t>
        </x:is>
      </x:c>
      <x:c r="D2814" t="inlineStr">
        <x:is>
          <x:t xml:space="preserve">Intersegmentos</x:t>
        </x:is>
      </x:c>
      <x:c r="E2814" t="inlineStr">
        <x:is>
          <x:t xml:space="preserve">E&amp;P</x:t>
        </x:is>
      </x:c>
      <x:c r="F2814" t="n">
        <x:v>106407</x:v>
      </x:c>
      <x:c r="G2814" t="n">
        <x:v>71896</x:v>
      </x:c>
      <x:c r="H2814" t="n">
        <x:v>34511</x:v>
      </x:c>
      <x:c r="I2814" t="inlineStr">
        <x:is>
          <x:t xml:space="preserve">Atual − trimestre anterior</x:t>
        </x:is>
      </x:c>
    </x:row>
    <x:row r="2815">
      <x:c r="A2815" t="inlineStr">
        <x:is>
          <x:t xml:space="preserve">3T12</x:t>
        </x:is>
      </x:c>
      <x:c r="B2815" t="inlineStr">
        <x:is>
          <x:t xml:space="preserve">EBIT000A</x:t>
        </x:is>
      </x:c>
      <x:c r="C2815" t="inlineStr">
        <x:is>
          <x:t xml:space="preserve">Receita</x:t>
        </x:is>
      </x:c>
      <x:c r="D2815" t="inlineStr">
        <x:is>
          <x:t xml:space="preserve">Intersegmentos</x:t>
        </x:is>
      </x:c>
      <x:c r="E2815" t="inlineStr">
        <x:is>
          <x:t xml:space="preserve">ELIMINAÇÕES</x:t>
        </x:is>
      </x:c>
      <x:c r="F2815" t="n">
        <x:v>-169652</x:v>
      </x:c>
      <x:c r="G2815" t="n">
        <x:v>-112452</x:v>
      </x:c>
      <x:c r="H2815" t="n">
        <x:v>-57200</x:v>
      </x:c>
      <x:c r="I2815" t="inlineStr">
        <x:is>
          <x:t xml:space="preserve">Atual − trimestre anterior</x:t>
        </x:is>
      </x:c>
    </x:row>
    <x:row r="2816">
      <x:c r="A2816" t="inlineStr">
        <x:is>
          <x:t xml:space="preserve">3T12</x:t>
        </x:is>
      </x:c>
      <x:c r="B2816" t="inlineStr">
        <x:is>
          <x:t xml:space="preserve">EBIT000A</x:t>
        </x:is>
      </x:c>
      <x:c r="C2816" t="inlineStr">
        <x:is>
          <x:t xml:space="preserve">Receita</x:t>
        </x:is>
      </x:c>
      <x:c r="D2816" t="inlineStr">
        <x:is>
          <x:t xml:space="preserve">Intersegmentos</x:t>
        </x:is>
      </x:c>
      <x:c r="E2816" t="inlineStr">
        <x:is>
          <x:t xml:space="preserve">GÁS &amp; ENERGIA / G&amp;EBC</x:t>
        </x:is>
      </x:c>
      <x:c r="F2816" t="n">
        <x:v>2333</x:v>
      </x:c>
      <x:c r="G2816" t="n">
        <x:v>1285</x:v>
      </x:c>
      <x:c r="H2816" t="n">
        <x:v>1048</x:v>
      </x:c>
      <x:c r="I2816" t="inlineStr">
        <x:is>
          <x:t xml:space="preserve">Atual − trimestre anterior</x:t>
        </x:is>
      </x:c>
    </x:row>
    <x:row r="2817">
      <x:c r="A2817" t="inlineStr">
        <x:is>
          <x:t xml:space="preserve">3T12</x:t>
        </x:is>
      </x:c>
      <x:c r="B2817" t="inlineStr">
        <x:is>
          <x:t xml:space="preserve">EBIT000A</x:t>
        </x:is>
      </x:c>
      <x:c r="C2817" t="inlineStr">
        <x:is>
          <x:t xml:space="preserve">Receita</x:t>
        </x:is>
      </x:c>
      <x:c r="D2817" t="inlineStr">
        <x:is>
          <x:t xml:space="preserve">Intersegmentos</x:t>
        </x:is>
      </x:c>
      <x:c r="E2817" t="inlineStr">
        <x:is>
          <x:t xml:space="preserve">INTERNACIONAL</x:t>
        </x:is>
      </x:c>
      <x:c r="F2817" t="n">
        <x:v>5473</x:v>
      </x:c>
      <x:c r="G2817" t="n">
        <x:v>3442</x:v>
      </x:c>
      <x:c r="H2817" t="n">
        <x:v>2031</x:v>
      </x:c>
      <x:c r="I2817" t="inlineStr">
        <x:is>
          <x:t xml:space="preserve">Atual − trimestre anterior</x:t>
        </x:is>
      </x:c>
    </x:row>
    <x:row r="2818">
      <x:c r="A2818" t="inlineStr">
        <x:is>
          <x:t xml:space="preserve">3T12</x:t>
        </x:is>
      </x:c>
      <x:c r="B2818" t="inlineStr">
        <x:is>
          <x:t xml:space="preserve">EBIT000A</x:t>
        </x:is>
      </x:c>
      <x:c r="C2818" t="inlineStr">
        <x:is>
          <x:t xml:space="preserve">Receita</x:t>
        </x:is>
      </x:c>
      <x:c r="D2818" t="inlineStr">
        <x:is>
          <x:t xml:space="preserve">Intersegmentos</x:t>
        </x:is>
      </x:c>
      <x:c r="E2818" t="inlineStr">
        <x:is>
          <x:t xml:space="preserve">TOTAL</x:t>
        </x:is>
      </x:c>
      <x:c r="F2818" t="n">
        <x:v>0</x:v>
      </x:c>
      <x:c r="G2818" t="n">
        <x:v>0</x:v>
      </x:c>
      <x:c r="H2818" t="n">
        <x:v>0</x:v>
      </x:c>
      <x:c r="I2818" t="inlineStr">
        <x:is>
          <x:t xml:space="preserve">Atual − trimestre anterior</x:t>
        </x:is>
      </x:c>
    </x:row>
    <x:row r="2819">
      <x:c r="A2819" t="inlineStr">
        <x:is>
          <x:t xml:space="preserve">3T12</x:t>
        </x:is>
      </x:c>
      <x:c r="B2819" t="inlineStr">
        <x:is>
          <x:t xml:space="preserve">EBIT000B</x:t>
        </x:is>
      </x:c>
      <x:c r="C2819" t="inlineStr">
        <x:is>
          <x:t xml:space="preserve">Receita</x:t>
        </x:is>
      </x:c>
      <x:c r="D2819" t="inlineStr">
        <x:is>
          <x:t xml:space="preserve">Terceiros</x:t>
        </x:is>
      </x:c>
      <x:c r="E2819" t="inlineStr">
        <x:is>
          <x:t xml:space="preserve">ABASTECIMENTO</x:t>
        </x:is>
      </x:c>
      <x:c r="F2819" t="n">
        <x:v>116129</x:v>
      </x:c>
      <x:c r="G2819" t="n">
        <x:v>75445</x:v>
      </x:c>
      <x:c r="H2819" t="n">
        <x:v>40684</x:v>
      </x:c>
      <x:c r="I2819" t="inlineStr">
        <x:is>
          <x:t xml:space="preserve">Atual − trimestre anterior</x:t>
        </x:is>
      </x:c>
    </x:row>
    <x:row r="2820">
      <x:c r="A2820" t="inlineStr">
        <x:is>
          <x:t xml:space="preserve">3T12</x:t>
        </x:is>
      </x:c>
      <x:c r="B2820" t="inlineStr">
        <x:is>
          <x:t xml:space="preserve">EBIT000B</x:t>
        </x:is>
      </x:c>
      <x:c r="C2820" t="inlineStr">
        <x:is>
          <x:t xml:space="preserve">Receita</x:t>
        </x:is>
      </x:c>
      <x:c r="D2820" t="inlineStr">
        <x:is>
          <x:t xml:space="preserve">Terceiros</x:t>
        </x:is>
      </x:c>
      <x:c r="E2820" t="inlineStr">
        <x:is>
          <x:t xml:space="preserve">BIOCOMBUSTÍVEIS</x:t>
        </x:is>
      </x:c>
      <x:c r="F2820" t="n">
        <x:v>163</x:v>
      </x:c>
      <x:c r="G2820" t="n">
        <x:v>110</x:v>
      </x:c>
      <x:c r="H2820" t="n">
        <x:v>53</x:v>
      </x:c>
      <x:c r="I2820" t="inlineStr">
        <x:is>
          <x:t xml:space="preserve">Atual − trimestre anterior</x:t>
        </x:is>
      </x:c>
    </x:row>
    <x:row r="2821">
      <x:c r="A2821" t="inlineStr">
        <x:is>
          <x:t xml:space="preserve">3T12</x:t>
        </x:is>
      </x:c>
      <x:c r="B2821" t="inlineStr">
        <x:is>
          <x:t xml:space="preserve">EBIT000B</x:t>
        </x:is>
      </x:c>
      <x:c r="C2821" t="inlineStr">
        <x:is>
          <x:t xml:space="preserve">Receita</x:t>
        </x:is>
      </x:c>
      <x:c r="D2821" t="inlineStr">
        <x:is>
          <x:t xml:space="preserve">Terceiros</x:t>
        </x:is>
      </x:c>
      <x:c r="E2821" t="inlineStr">
        <x:is>
          <x:t xml:space="preserve">CORPORATIVO / OUTROS NEGÓCIOS</x:t>
        </x:is>
      </x:c>
      <x:c r="F2821" t="n">
        <x:v>0</x:v>
      </x:c>
      <x:c r="G2821" t="n">
        <x:v>0</x:v>
      </x:c>
      <x:c r="H2821" t="n">
        <x:v>0</x:v>
      </x:c>
      <x:c r="I2821" t="inlineStr">
        <x:is>
          <x:t xml:space="preserve">Atual − trimestre anterior</x:t>
        </x:is>
      </x:c>
    </x:row>
    <x:row r="2822">
      <x:c r="A2822" t="inlineStr">
        <x:is>
          <x:t xml:space="preserve">3T12</x:t>
        </x:is>
      </x:c>
      <x:c r="B2822" t="inlineStr">
        <x:is>
          <x:t xml:space="preserve">EBIT000B</x:t>
        </x:is>
      </x:c>
      <x:c r="C2822" t="inlineStr">
        <x:is>
          <x:t xml:space="preserve">Receita</x:t>
        </x:is>
      </x:c>
      <x:c r="D2822" t="inlineStr">
        <x:is>
          <x:t xml:space="preserve">Terceiros</x:t>
        </x:is>
      </x:c>
      <x:c r="E2822" t="inlineStr">
        <x:is>
          <x:t xml:space="preserve">DISTRIBUIÇÃO</x:t>
        </x:is>
      </x:c>
      <x:c r="F2822" t="n">
        <x:v>56098</x:v>
      </x:c>
      <x:c r="G2822" t="n">
        <x:v>36170</x:v>
      </x:c>
      <x:c r="H2822" t="n">
        <x:v>19928</x:v>
      </x:c>
      <x:c r="I2822" t="inlineStr">
        <x:is>
          <x:t xml:space="preserve">Atual − trimestre anterior</x:t>
        </x:is>
      </x:c>
    </x:row>
    <x:row r="2823">
      <x:c r="A2823" t="inlineStr">
        <x:is>
          <x:t xml:space="preserve">3T12</x:t>
        </x:is>
      </x:c>
      <x:c r="B2823" t="inlineStr">
        <x:is>
          <x:t xml:space="preserve">EBIT000B</x:t>
        </x:is>
      </x:c>
      <x:c r="C2823" t="inlineStr">
        <x:is>
          <x:t xml:space="preserve">Receita</x:t>
        </x:is>
      </x:c>
      <x:c r="D2823" t="inlineStr">
        <x:is>
          <x:t xml:space="preserve">Terceiros</x:t>
        </x:is>
      </x:c>
      <x:c r="E2823" t="inlineStr">
        <x:is>
          <x:t xml:space="preserve">E&amp;P</x:t>
        </x:is>
      </x:c>
      <x:c r="F2823" t="n">
        <x:v>1221</x:v>
      </x:c>
      <x:c r="G2823" t="n">
        <x:v>349</x:v>
      </x:c>
      <x:c r="H2823" t="n">
        <x:v>872</x:v>
      </x:c>
      <x:c r="I2823" t="inlineStr">
        <x:is>
          <x:t xml:space="preserve">Atual − trimestre anterior</x:t>
        </x:is>
      </x:c>
    </x:row>
    <x:row r="2824">
      <x:c r="A2824" t="inlineStr">
        <x:is>
          <x:t xml:space="preserve">3T12</x:t>
        </x:is>
      </x:c>
      <x:c r="B2824" t="inlineStr">
        <x:is>
          <x:t xml:space="preserve">EBIT000B</x:t>
        </x:is>
      </x:c>
      <x:c r="C2824" t="inlineStr">
        <x:is>
          <x:t xml:space="preserve">Receita</x:t>
        </x:is>
      </x:c>
      <x:c r="D2824" t="inlineStr">
        <x:is>
          <x:t xml:space="preserve">Terceiros</x:t>
        </x:is>
      </x:c>
      <x:c r="E2824" t="inlineStr">
        <x:is>
          <x:t xml:space="preserve">ELIMINAÇÕES</x:t>
        </x:is>
      </x:c>
      <x:c r="F2824" t="n">
        <x:v>0</x:v>
      </x:c>
      <x:c r="G2824" t="n">
        <x:v>0</x:v>
      </x:c>
      <x:c r="H2824" t="n">
        <x:v>0</x:v>
      </x:c>
      <x:c r="I2824" t="inlineStr">
        <x:is>
          <x:t xml:space="preserve">Atual − trimestre anterior</x:t>
        </x:is>
      </x:c>
    </x:row>
    <x:row r="2825">
      <x:c r="A2825" t="inlineStr">
        <x:is>
          <x:t xml:space="preserve">3T12</x:t>
        </x:is>
      </x:c>
      <x:c r="B2825" t="inlineStr">
        <x:is>
          <x:t xml:space="preserve">EBIT000B</x:t>
        </x:is>
      </x:c>
      <x:c r="C2825" t="inlineStr">
        <x:is>
          <x:t xml:space="preserve">Receita</x:t>
        </x:is>
      </x:c>
      <x:c r="D2825" t="inlineStr">
        <x:is>
          <x:t xml:space="preserve">Terceiros</x:t>
        </x:is>
      </x:c>
      <x:c r="E2825" t="inlineStr">
        <x:is>
          <x:t xml:space="preserve">GÁS &amp; ENERGIA / G&amp;EBC</x:t>
        </x:is>
      </x:c>
      <x:c r="F2825" t="n">
        <x:v>13689</x:v>
      </x:c>
      <x:c r="G2825" t="n">
        <x:v>8660</x:v>
      </x:c>
      <x:c r="H2825" t="n">
        <x:v>5029</x:v>
      </x:c>
      <x:c r="I2825" t="inlineStr">
        <x:is>
          <x:t xml:space="preserve">Atual − trimestre anterior</x:t>
        </x:is>
      </x:c>
    </x:row>
    <x:row r="2826">
      <x:c r="A2826" t="inlineStr">
        <x:is>
          <x:t xml:space="preserve">3T12</x:t>
        </x:is>
      </x:c>
      <x:c r="B2826" t="inlineStr">
        <x:is>
          <x:t xml:space="preserve">EBIT000B</x:t>
        </x:is>
      </x:c>
      <x:c r="C2826" t="inlineStr">
        <x:is>
          <x:t xml:space="preserve">Receita</x:t>
        </x:is>
      </x:c>
      <x:c r="D2826" t="inlineStr">
        <x:is>
          <x:t xml:space="preserve">Terceiros</x:t>
        </x:is>
      </x:c>
      <x:c r="E2826" t="inlineStr">
        <x:is>
          <x:t xml:space="preserve">INTERNACIONAL</x:t>
        </x:is>
      </x:c>
      <x:c r="F2826" t="n">
        <x:v>20674</x:v>
      </x:c>
      <x:c r="G2826" t="n">
        <x:v>13447</x:v>
      </x:c>
      <x:c r="H2826" t="n">
        <x:v>7227</x:v>
      </x:c>
      <x:c r="I2826" t="inlineStr">
        <x:is>
          <x:t xml:space="preserve">Atual − trimestre anterior</x:t>
        </x:is>
      </x:c>
    </x:row>
    <x:row r="2827">
      <x:c r="A2827" t="inlineStr">
        <x:is>
          <x:t xml:space="preserve">3T12</x:t>
        </x:is>
      </x:c>
      <x:c r="B2827" t="inlineStr">
        <x:is>
          <x:t xml:space="preserve">EBIT000B</x:t>
        </x:is>
      </x:c>
      <x:c r="C2827" t="inlineStr">
        <x:is>
          <x:t xml:space="preserve">Receita</x:t>
        </x:is>
      </x:c>
      <x:c r="D2827" t="inlineStr">
        <x:is>
          <x:t xml:space="preserve">Terceiros</x:t>
        </x:is>
      </x:c>
      <x:c r="E2827" t="inlineStr">
        <x:is>
          <x:t xml:space="preserve">TOTAL</x:t>
        </x:is>
      </x:c>
      <x:c r="F2827" t="n">
        <x:v>207974</x:v>
      </x:c>
      <x:c r="G2827" t="n">
        <x:v>134181</x:v>
      </x:c>
      <x:c r="H2827" t="n">
        <x:v>73793</x:v>
      </x:c>
      <x:c r="I2827" t="inlineStr">
        <x:is>
          <x:t xml:space="preserve">Atual − trimestre anterior</x:t>
        </x:is>
      </x:c>
    </x:row>
    <x:row r="2828">
      <x:c r="A2828" t="inlineStr">
        <x:is>
          <x:t xml:space="preserve">3T12</x:t>
        </x:is>
      </x:c>
      <x:c r="B2828" t="inlineStr">
        <x:is>
          <x:t xml:space="preserve">EBIT001</x:t>
        </x:is>
      </x:c>
      <x:c r="C2828" t="inlineStr">
        <x:is>
          <x:t xml:space="preserve">Receita Total</x:t>
        </x:is>
      </x:c>
      <x:c r="D2828" t="inlineStr">
        <x:is>
          <x:t xml:space="preserve">Receita de vendas</x:t>
        </x:is>
      </x:c>
      <x:c r="E2828" t="inlineStr">
        <x:is>
          <x:t xml:space="preserve">ABASTECIMENTO</x:t>
        </x:is>
      </x:c>
      <x:c r="F2828" t="n">
        <x:v>170015</x:v>
      </x:c>
      <x:c r="G2828" t="n">
        <x:v>110269</x:v>
      </x:c>
      <x:c r="H2828" t="n">
        <x:v>59746</x:v>
      </x:c>
      <x:c r="I2828" t="inlineStr">
        <x:is>
          <x:t xml:space="preserve">Atual − trimestre anterior</x:t>
        </x:is>
      </x:c>
    </x:row>
    <x:row r="2829">
      <x:c r="A2829" t="inlineStr">
        <x:is>
          <x:t xml:space="preserve">3T12</x:t>
        </x:is>
      </x:c>
      <x:c r="B2829" t="inlineStr">
        <x:is>
          <x:t xml:space="preserve">EBIT001</x:t>
        </x:is>
      </x:c>
      <x:c r="C2829" t="inlineStr">
        <x:is>
          <x:t xml:space="preserve">Receita Total</x:t>
        </x:is>
      </x:c>
      <x:c r="D2829" t="inlineStr">
        <x:is>
          <x:t xml:space="preserve">Receita de vendas</x:t>
        </x:is>
      </x:c>
      <x:c r="E2829" t="inlineStr">
        <x:is>
          <x:t xml:space="preserve">BIOCOMBUSTÍVEIS</x:t>
        </x:is>
      </x:c>
      <x:c r="F2829" t="n">
        <x:v>632</x:v>
      </x:c>
      <x:c r="G2829" t="n">
        <x:v>396</x:v>
      </x:c>
      <x:c r="H2829" t="n">
        <x:v>236</x:v>
      </x:c>
      <x:c r="I2829" t="inlineStr">
        <x:is>
          <x:t xml:space="preserve">Atual − trimestre anterior</x:t>
        </x:is>
      </x:c>
    </x:row>
    <x:row r="2830">
      <x:c r="A2830" t="inlineStr">
        <x:is>
          <x:t xml:space="preserve">3T12</x:t>
        </x:is>
      </x:c>
      <x:c r="B2830" t="inlineStr">
        <x:is>
          <x:t xml:space="preserve">EBIT001</x:t>
        </x:is>
      </x:c>
      <x:c r="C2830" t="inlineStr">
        <x:is>
          <x:t xml:space="preserve">Receita Total</x:t>
        </x:is>
      </x:c>
      <x:c r="D2830" t="inlineStr">
        <x:is>
          <x:t xml:space="preserve">Receita de vendas</x:t>
        </x:is>
      </x:c>
      <x:c r="E2830" t="inlineStr">
        <x:is>
          <x:t xml:space="preserve">CORPORATIVO / OUTROS NEGÓCIOS</x:t>
        </x:is>
      </x:c>
      <x:c r="F2830" t="n">
        <x:v>0</x:v>
      </x:c>
      <x:c r="G2830" t="n">
        <x:v>0</x:v>
      </x:c>
      <x:c r="H2830" t="n">
        <x:v>0</x:v>
      </x:c>
      <x:c r="I2830" t="inlineStr">
        <x:is>
          <x:t xml:space="preserve">Atual − trimestre anterior</x:t>
        </x:is>
      </x:c>
    </x:row>
    <x:row r="2831">
      <x:c r="A2831" t="inlineStr">
        <x:is>
          <x:t xml:space="preserve">3T12</x:t>
        </x:is>
      </x:c>
      <x:c r="B2831" t="inlineStr">
        <x:is>
          <x:t xml:space="preserve">EBIT001</x:t>
        </x:is>
      </x:c>
      <x:c r="C2831" t="inlineStr">
        <x:is>
          <x:t xml:space="preserve">Receita Total</x:t>
        </x:is>
      </x:c>
      <x:c r="D2831" t="inlineStr">
        <x:is>
          <x:t xml:space="preserve">Receita de vendas</x:t>
        </x:is>
      </x:c>
      <x:c r="E2831" t="inlineStr">
        <x:is>
          <x:t xml:space="preserve">DISTRIBUIÇÃO</x:t>
        </x:is>
      </x:c>
      <x:c r="F2831" t="n">
        <x:v>57182</x:v>
      </x:c>
      <x:c r="G2831" t="n">
        <x:v>36889</x:v>
      </x:c>
      <x:c r="H2831" t="n">
        <x:v>20293</x:v>
      </x:c>
      <x:c r="I2831" t="inlineStr">
        <x:is>
          <x:t xml:space="preserve">Atual − trimestre anterior</x:t>
        </x:is>
      </x:c>
    </x:row>
    <x:row r="2832">
      <x:c r="A2832" t="inlineStr">
        <x:is>
          <x:t xml:space="preserve">3T12</x:t>
        </x:is>
      </x:c>
      <x:c r="B2832" t="inlineStr">
        <x:is>
          <x:t xml:space="preserve">EBIT001</x:t>
        </x:is>
      </x:c>
      <x:c r="C2832" t="inlineStr">
        <x:is>
          <x:t xml:space="preserve">Receita Total</x:t>
        </x:is>
      </x:c>
      <x:c r="D2832" t="inlineStr">
        <x:is>
          <x:t xml:space="preserve">Receita de vendas</x:t>
        </x:is>
      </x:c>
      <x:c r="E2832" t="inlineStr">
        <x:is>
          <x:t xml:space="preserve">E&amp;P</x:t>
        </x:is>
      </x:c>
      <x:c r="F2832" t="n">
        <x:v>107628</x:v>
      </x:c>
      <x:c r="G2832" t="n">
        <x:v>72245</x:v>
      </x:c>
      <x:c r="H2832" t="n">
        <x:v>35383</x:v>
      </x:c>
      <x:c r="I2832" t="inlineStr">
        <x:is>
          <x:t xml:space="preserve">Atual − trimestre anterior</x:t>
        </x:is>
      </x:c>
    </x:row>
    <x:row r="2833">
      <x:c r="A2833" t="inlineStr">
        <x:is>
          <x:t xml:space="preserve">3T12</x:t>
        </x:is>
      </x:c>
      <x:c r="B2833" t="inlineStr">
        <x:is>
          <x:t xml:space="preserve">EBIT001</x:t>
        </x:is>
      </x:c>
      <x:c r="C2833" t="inlineStr">
        <x:is>
          <x:t xml:space="preserve">Receita Total</x:t>
        </x:is>
      </x:c>
      <x:c r="D2833" t="inlineStr">
        <x:is>
          <x:t xml:space="preserve">Receita de vendas</x:t>
        </x:is>
      </x:c>
      <x:c r="E2833" t="inlineStr">
        <x:is>
          <x:t xml:space="preserve">ELIMINAÇÕES</x:t>
        </x:is>
      </x:c>
      <x:c r="F2833" t="n">
        <x:v>-169652</x:v>
      </x:c>
      <x:c r="G2833" t="n">
        <x:v>-112452</x:v>
      </x:c>
      <x:c r="H2833" t="n">
        <x:v>-57200</x:v>
      </x:c>
      <x:c r="I2833" t="inlineStr">
        <x:is>
          <x:t xml:space="preserve">Atual − trimestre anterior</x:t>
        </x:is>
      </x:c>
    </x:row>
    <x:row r="2834">
      <x:c r="A2834" t="inlineStr">
        <x:is>
          <x:t xml:space="preserve">3T12</x:t>
        </x:is>
      </x:c>
      <x:c r="B2834" t="inlineStr">
        <x:is>
          <x:t xml:space="preserve">EBIT001</x:t>
        </x:is>
      </x:c>
      <x:c r="C2834" t="inlineStr">
        <x:is>
          <x:t xml:space="preserve">Receita Total</x:t>
        </x:is>
      </x:c>
      <x:c r="D2834" t="inlineStr">
        <x:is>
          <x:t xml:space="preserve">Receita de vendas</x:t>
        </x:is>
      </x:c>
      <x:c r="E2834" t="inlineStr">
        <x:is>
          <x:t xml:space="preserve">GÁS &amp; ENERGIA / G&amp;EBC</x:t>
        </x:is>
      </x:c>
      <x:c r="F2834" t="n">
        <x:v>16022</x:v>
      </x:c>
      <x:c r="G2834" t="n">
        <x:v>9945</x:v>
      </x:c>
      <x:c r="H2834" t="n">
        <x:v>6077</x:v>
      </x:c>
      <x:c r="I2834" t="inlineStr">
        <x:is>
          <x:t xml:space="preserve">Atual − trimestre anterior</x:t>
        </x:is>
      </x:c>
    </x:row>
    <x:row r="2835">
      <x:c r="A2835" t="inlineStr">
        <x:is>
          <x:t xml:space="preserve">3T12</x:t>
        </x:is>
      </x:c>
      <x:c r="B2835" t="inlineStr">
        <x:is>
          <x:t xml:space="preserve">EBIT001</x:t>
        </x:is>
      </x:c>
      <x:c r="C2835" t="inlineStr">
        <x:is>
          <x:t xml:space="preserve">Receita Total</x:t>
        </x:is>
      </x:c>
      <x:c r="D2835" t="inlineStr">
        <x:is>
          <x:t xml:space="preserve">Receita de vendas</x:t>
        </x:is>
      </x:c>
      <x:c r="E2835" t="inlineStr">
        <x:is>
          <x:t xml:space="preserve">INTERNACIONAL</x:t>
        </x:is>
      </x:c>
      <x:c r="F2835" t="n">
        <x:v>26147</x:v>
      </x:c>
      <x:c r="G2835" t="n">
        <x:v>16889</x:v>
      </x:c>
      <x:c r="H2835" t="n">
        <x:v>9258</x:v>
      </x:c>
      <x:c r="I2835" t="inlineStr">
        <x:is>
          <x:t xml:space="preserve">Atual − trimestre anterior</x:t>
        </x:is>
      </x:c>
    </x:row>
    <x:row r="2836">
      <x:c r="A2836" t="inlineStr">
        <x:is>
          <x:t xml:space="preserve">3T12</x:t>
        </x:is>
      </x:c>
      <x:c r="B2836" t="inlineStr">
        <x:is>
          <x:t xml:space="preserve">EBIT001</x:t>
        </x:is>
      </x:c>
      <x:c r="C2836" t="inlineStr">
        <x:is>
          <x:t xml:space="preserve">Receita Total</x:t>
        </x:is>
      </x:c>
      <x:c r="D2836" t="inlineStr">
        <x:is>
          <x:t xml:space="preserve">Receita de vendas</x:t>
        </x:is>
      </x:c>
      <x:c r="E2836" t="inlineStr">
        <x:is>
          <x:t xml:space="preserve">TOTAL</x:t>
        </x:is>
      </x:c>
      <x:c r="F2836" t="n">
        <x:v>207974</x:v>
      </x:c>
      <x:c r="G2836" t="n">
        <x:v>134181</x:v>
      </x:c>
      <x:c r="H2836" t="n">
        <x:v>73793</x:v>
      </x:c>
      <x:c r="I2836" t="inlineStr">
        <x:is>
          <x:t xml:space="preserve">Atual − trimestre anterior</x:t>
        </x:is>
      </x:c>
    </x:row>
    <x:row r="2837">
      <x:c r="A2837" t="inlineStr">
        <x:is>
          <x:t xml:space="preserve">3T12</x:t>
        </x:is>
      </x:c>
      <x:c r="B2837" t="inlineStr">
        <x:is>
          <x:t xml:space="preserve">EBIT002</x:t>
        </x:is>
      </x:c>
      <x:c r="C2837" t="inlineStr">
        <x:is>
          <x:t xml:space="preserve">Custo Total</x:t>
        </x:is>
      </x:c>
      <x:c r="D2837" t="inlineStr">
        <x:is>
          <x:t xml:space="preserve">Custo dos produtos vendidos</x:t>
        </x:is>
      </x:c>
      <x:c r="E2837" t="inlineStr">
        <x:is>
          <x:t xml:space="preserve">ABASTECIMENTO</x:t>
        </x:is>
      </x:c>
      <x:c r="F2837" t="n">
        <x:v>-189125</x:v>
      </x:c>
      <x:c r="G2837" t="n">
        <x:v>-123146</x:v>
      </x:c>
      <x:c r="H2837" t="n">
        <x:v>-65979</x:v>
      </x:c>
      <x:c r="I2837" t="inlineStr">
        <x:is>
          <x:t xml:space="preserve">Atual − trimestre anterior</x:t>
        </x:is>
      </x:c>
    </x:row>
    <x:row r="2838">
      <x:c r="A2838" t="inlineStr">
        <x:is>
          <x:t xml:space="preserve">3T12</x:t>
        </x:is>
      </x:c>
      <x:c r="B2838" t="inlineStr">
        <x:is>
          <x:t xml:space="preserve">EBIT002</x:t>
        </x:is>
      </x:c>
      <x:c r="C2838" t="inlineStr">
        <x:is>
          <x:t xml:space="preserve">Custo Total</x:t>
        </x:is>
      </x:c>
      <x:c r="D2838" t="inlineStr">
        <x:is>
          <x:t xml:space="preserve">Custo dos produtos vendidos</x:t>
        </x:is>
      </x:c>
      <x:c r="E2838" t="inlineStr">
        <x:is>
          <x:t xml:space="preserve">BIOCOMBUSTÍVEIS</x:t>
        </x:is>
      </x:c>
      <x:c r="F2838" t="n">
        <x:v>-668</x:v>
      </x:c>
      <x:c r="G2838" t="n">
        <x:v>-422</x:v>
      </x:c>
      <x:c r="H2838" t="n">
        <x:v>-246</x:v>
      </x:c>
      <x:c r="I2838" t="inlineStr">
        <x:is>
          <x:t xml:space="preserve">Atual − trimestre anterior</x:t>
        </x:is>
      </x:c>
    </x:row>
    <x:row r="2839">
      <x:c r="A2839" t="inlineStr">
        <x:is>
          <x:t xml:space="preserve">3T12</x:t>
        </x:is>
      </x:c>
      <x:c r="B2839" t="inlineStr">
        <x:is>
          <x:t xml:space="preserve">EBIT002</x:t>
        </x:is>
      </x:c>
      <x:c r="C2839" t="inlineStr">
        <x:is>
          <x:t xml:space="preserve">Custo Total</x:t>
        </x:is>
      </x:c>
      <x:c r="D2839" t="inlineStr">
        <x:is>
          <x:t xml:space="preserve">Custo dos produtos vendidos</x:t>
        </x:is>
      </x:c>
      <x:c r="E2839" t="inlineStr">
        <x:is>
          <x:t xml:space="preserve">CORPORATIVO / OUTROS NEGÓCIOS</x:t>
        </x:is>
      </x:c>
      <x:c r="F2839" t="n">
        <x:v>0</x:v>
      </x:c>
      <x:c r="G2839" t="n">
        <x:v>0</x:v>
      </x:c>
      <x:c r="H2839" t="n">
        <x:v>0</x:v>
      </x:c>
      <x:c r="I2839" t="inlineStr">
        <x:is>
          <x:t xml:space="preserve">Atual − trimestre anterior</x:t>
        </x:is>
      </x:c>
    </x:row>
    <x:row r="2840">
      <x:c r="A2840" t="inlineStr">
        <x:is>
          <x:t xml:space="preserve">3T12</x:t>
        </x:is>
      </x:c>
      <x:c r="B2840" t="inlineStr">
        <x:is>
          <x:t xml:space="preserve">EBIT002</x:t>
        </x:is>
      </x:c>
      <x:c r="C2840" t="inlineStr">
        <x:is>
          <x:t xml:space="preserve">Custo Total</x:t>
        </x:is>
      </x:c>
      <x:c r="D2840" t="inlineStr">
        <x:is>
          <x:t xml:space="preserve">Custo dos produtos vendidos</x:t>
        </x:is>
      </x:c>
      <x:c r="E2840" t="inlineStr">
        <x:is>
          <x:t xml:space="preserve">DISTRIBUIÇÃO</x:t>
        </x:is>
      </x:c>
      <x:c r="F2840" t="n">
        <x:v>-52114</x:v>
      </x:c>
      <x:c r="G2840" t="n">
        <x:v>-33614</x:v>
      </x:c>
      <x:c r="H2840" t="n">
        <x:v>-18500</x:v>
      </x:c>
      <x:c r="I2840" t="inlineStr">
        <x:is>
          <x:t xml:space="preserve">Atual − trimestre anterior</x:t>
        </x:is>
      </x:c>
    </x:row>
    <x:row r="2841">
      <x:c r="A2841" t="inlineStr">
        <x:is>
          <x:t xml:space="preserve">3T12</x:t>
        </x:is>
      </x:c>
      <x:c r="B2841" t="inlineStr">
        <x:is>
          <x:t xml:space="preserve">EBIT002</x:t>
        </x:is>
      </x:c>
      <x:c r="C2841" t="inlineStr">
        <x:is>
          <x:t xml:space="preserve">Custo Total</x:t>
        </x:is>
      </x:c>
      <x:c r="D2841" t="inlineStr">
        <x:is>
          <x:t xml:space="preserve">Custo dos produtos vendidos</x:t>
        </x:is>
      </x:c>
      <x:c r="E2841" t="inlineStr">
        <x:is>
          <x:t xml:space="preserve">E&amp;P</x:t>
        </x:is>
      </x:c>
      <x:c r="F2841" t="n">
        <x:v>-47980</x:v>
      </x:c>
      <x:c r="G2841" t="n">
        <x:v>-31351</x:v>
      </x:c>
      <x:c r="H2841" t="n">
        <x:v>-16629</x:v>
      </x:c>
      <x:c r="I2841" t="inlineStr">
        <x:is>
          <x:t xml:space="preserve">Atual − trimestre anterior</x:t>
        </x:is>
      </x:c>
    </x:row>
    <x:row r="2842">
      <x:c r="A2842" t="inlineStr">
        <x:is>
          <x:t xml:space="preserve">3T12</x:t>
        </x:is>
      </x:c>
      <x:c r="B2842" t="inlineStr">
        <x:is>
          <x:t xml:space="preserve">EBIT002</x:t>
        </x:is>
      </x:c>
      <x:c r="C2842" t="inlineStr">
        <x:is>
          <x:t xml:space="preserve">Custo Total</x:t>
        </x:is>
      </x:c>
      <x:c r="D2842" t="inlineStr">
        <x:is>
          <x:t xml:space="preserve">Custo dos produtos vendidos</x:t>
        </x:is>
      </x:c>
      <x:c r="E2842" t="inlineStr">
        <x:is>
          <x:t xml:space="preserve">ELIMINAÇÕES</x:t>
        </x:is>
      </x:c>
      <x:c r="F2842" t="n">
        <x:v>169603</x:v>
      </x:c>
      <x:c r="G2842" t="n">
        <x:v>111645</x:v>
      </x:c>
      <x:c r="H2842" t="n">
        <x:v>57958</x:v>
      </x:c>
      <x:c r="I2842" t="inlineStr">
        <x:is>
          <x:t xml:space="preserve">Atual − trimestre anterior</x:t>
        </x:is>
      </x:c>
    </x:row>
    <x:row r="2843">
      <x:c r="A2843" t="inlineStr">
        <x:is>
          <x:t xml:space="preserve">3T12</x:t>
        </x:is>
      </x:c>
      <x:c r="B2843" t="inlineStr">
        <x:is>
          <x:t xml:space="preserve">EBIT002</x:t>
        </x:is>
      </x:c>
      <x:c r="C2843" t="inlineStr">
        <x:is>
          <x:t xml:space="preserve">Custo Total</x:t>
        </x:is>
      </x:c>
      <x:c r="D2843" t="inlineStr">
        <x:is>
          <x:t xml:space="preserve">Custo dos produtos vendidos</x:t>
        </x:is>
      </x:c>
      <x:c r="E2843" t="inlineStr">
        <x:is>
          <x:t xml:space="preserve">GÁS &amp; ENERGIA / G&amp;EBC</x:t>
        </x:is>
      </x:c>
      <x:c r="F2843" t="n">
        <x:v>-12932</x:v>
      </x:c>
      <x:c r="G2843" t="n">
        <x:v>-7883</x:v>
      </x:c>
      <x:c r="H2843" t="n">
        <x:v>-5049</x:v>
      </x:c>
      <x:c r="I2843" t="inlineStr">
        <x:is>
          <x:t xml:space="preserve">Atual − trimestre anterior</x:t>
        </x:is>
      </x:c>
    </x:row>
    <x:row r="2844">
      <x:c r="A2844" t="inlineStr">
        <x:is>
          <x:t xml:space="preserve">3T12</x:t>
        </x:is>
      </x:c>
      <x:c r="B2844" t="inlineStr">
        <x:is>
          <x:t xml:space="preserve">EBIT002</x:t>
        </x:is>
      </x:c>
      <x:c r="C2844" t="inlineStr">
        <x:is>
          <x:t xml:space="preserve">Custo Total</x:t>
        </x:is>
      </x:c>
      <x:c r="D2844" t="inlineStr">
        <x:is>
          <x:t xml:space="preserve">Custo dos produtos vendidos</x:t>
        </x:is>
      </x:c>
      <x:c r="E2844" t="inlineStr">
        <x:is>
          <x:t xml:space="preserve">INTERNACIONAL</x:t>
        </x:is>
      </x:c>
      <x:c r="F2844" t="n">
        <x:v>-20413</x:v>
      </x:c>
      <x:c r="G2844" t="n">
        <x:v>-13151</x:v>
      </x:c>
      <x:c r="H2844" t="n">
        <x:v>-7262</x:v>
      </x:c>
      <x:c r="I2844" t="inlineStr">
        <x:is>
          <x:t xml:space="preserve">Atual − trimestre anterior</x:t>
        </x:is>
      </x:c>
    </x:row>
    <x:row r="2845">
      <x:c r="A2845" t="inlineStr">
        <x:is>
          <x:t xml:space="preserve">3T12</x:t>
        </x:is>
      </x:c>
      <x:c r="B2845" t="inlineStr">
        <x:is>
          <x:t xml:space="preserve">EBIT002</x:t>
        </x:is>
      </x:c>
      <x:c r="C2845" t="inlineStr">
        <x:is>
          <x:t xml:space="preserve">Custo Total</x:t>
        </x:is>
      </x:c>
      <x:c r="D2845" t="inlineStr">
        <x:is>
          <x:t xml:space="preserve">Custo dos produtos vendidos</x:t>
        </x:is>
      </x:c>
      <x:c r="E2845" t="inlineStr">
        <x:is>
          <x:t xml:space="preserve">TOTAL</x:t>
        </x:is>
      </x:c>
      <x:c r="F2845" t="n">
        <x:v>-153629</x:v>
      </x:c>
      <x:c r="G2845" t="n">
        <x:v>-97922</x:v>
      </x:c>
      <x:c r="H2845" t="n">
        <x:v>-55707</x:v>
      </x:c>
      <x:c r="I2845" t="inlineStr">
        <x:is>
          <x:t xml:space="preserve">Atual − trimestre anterior</x:t>
        </x:is>
      </x:c>
    </x:row>
    <x:row r="2846">
      <x:c r="A2846" t="inlineStr">
        <x:is>
          <x:t xml:space="preserve">3T12</x:t>
        </x:is>
      </x:c>
      <x:c r="B2846" t="inlineStr">
        <x:is>
          <x:t xml:space="preserve">EBIT003</x:t>
        </x:is>
      </x:c>
      <x:c r="C2846" t="inlineStr">
        <x:is>
          <x:t xml:space="preserve">Lucro Bruto Total</x:t>
        </x:is>
      </x:c>
      <x:c r="D2846" t="inlineStr">
        <x:is>
          <x:t xml:space="preserve">Lucro bruto</x:t>
        </x:is>
      </x:c>
      <x:c r="E2846" t="inlineStr">
        <x:is>
          <x:t xml:space="preserve">ABASTECIMENTO</x:t>
        </x:is>
      </x:c>
      <x:c r="F2846" t="n">
        <x:v>-19110</x:v>
      </x:c>
      <x:c r="G2846" t="n">
        <x:v>-12877</x:v>
      </x:c>
      <x:c r="H2846" t="n">
        <x:v>-6233</x:v>
      </x:c>
      <x:c r="I2846" t="inlineStr">
        <x:is>
          <x:t xml:space="preserve">Atual − trimestre anterior</x:t>
        </x:is>
      </x:c>
    </x:row>
    <x:row r="2847">
      <x:c r="A2847" t="inlineStr">
        <x:is>
          <x:t xml:space="preserve">3T12</x:t>
        </x:is>
      </x:c>
      <x:c r="B2847" t="inlineStr">
        <x:is>
          <x:t xml:space="preserve">EBIT003</x:t>
        </x:is>
      </x:c>
      <x:c r="C2847" t="inlineStr">
        <x:is>
          <x:t xml:space="preserve">Lucro Bruto Total</x:t>
        </x:is>
      </x:c>
      <x:c r="D2847" t="inlineStr">
        <x:is>
          <x:t xml:space="preserve">Lucro bruto</x:t>
        </x:is>
      </x:c>
      <x:c r="E2847" t="inlineStr">
        <x:is>
          <x:t xml:space="preserve">BIOCOMBUSTÍVEIS</x:t>
        </x:is>
      </x:c>
      <x:c r="F2847" t="n">
        <x:v>-36</x:v>
      </x:c>
      <x:c r="G2847" t="n">
        <x:v>-26</x:v>
      </x:c>
      <x:c r="H2847" t="n">
        <x:v>-10</x:v>
      </x:c>
      <x:c r="I2847" t="inlineStr">
        <x:is>
          <x:t xml:space="preserve">Atual − trimestre anterior</x:t>
        </x:is>
      </x:c>
    </x:row>
    <x:row r="2848">
      <x:c r="A2848" t="inlineStr">
        <x:is>
          <x:t xml:space="preserve">3T12</x:t>
        </x:is>
      </x:c>
      <x:c r="B2848" t="inlineStr">
        <x:is>
          <x:t xml:space="preserve">EBIT003</x:t>
        </x:is>
      </x:c>
      <x:c r="C2848" t="inlineStr">
        <x:is>
          <x:t xml:space="preserve">Lucro Bruto Total</x:t>
        </x:is>
      </x:c>
      <x:c r="D2848" t="inlineStr">
        <x:is>
          <x:t xml:space="preserve">Lucro bruto</x:t>
        </x:is>
      </x:c>
      <x:c r="E2848" t="inlineStr">
        <x:is>
          <x:t xml:space="preserve">CORPORATIVO / OUTROS NEGÓCIOS</x:t>
        </x:is>
      </x:c>
      <x:c r="F2848" t="n">
        <x:v>0</x:v>
      </x:c>
      <x:c r="G2848" t="n">
        <x:v>0</x:v>
      </x:c>
      <x:c r="H2848" t="n">
        <x:v>0</x:v>
      </x:c>
      <x:c r="I2848" t="inlineStr">
        <x:is>
          <x:t xml:space="preserve">Atual − trimestre anterior</x:t>
        </x:is>
      </x:c>
    </x:row>
    <x:row r="2849">
      <x:c r="A2849" t="inlineStr">
        <x:is>
          <x:t xml:space="preserve">3T12</x:t>
        </x:is>
      </x:c>
      <x:c r="B2849" t="inlineStr">
        <x:is>
          <x:t xml:space="preserve">EBIT003</x:t>
        </x:is>
      </x:c>
      <x:c r="C2849" t="inlineStr">
        <x:is>
          <x:t xml:space="preserve">Lucro Bruto Total</x:t>
        </x:is>
      </x:c>
      <x:c r="D2849" t="inlineStr">
        <x:is>
          <x:t xml:space="preserve">Lucro bruto</x:t>
        </x:is>
      </x:c>
      <x:c r="E2849" t="inlineStr">
        <x:is>
          <x:t xml:space="preserve">DISTRIBUIÇÃO</x:t>
        </x:is>
      </x:c>
      <x:c r="F2849" t="n">
        <x:v>5068</x:v>
      </x:c>
      <x:c r="G2849" t="n">
        <x:v>3275</x:v>
      </x:c>
      <x:c r="H2849" t="n">
        <x:v>1793</x:v>
      </x:c>
      <x:c r="I2849" t="inlineStr">
        <x:is>
          <x:t xml:space="preserve">Atual − trimestre anterior</x:t>
        </x:is>
      </x:c>
    </x:row>
    <x:row r="2850">
      <x:c r="A2850" t="inlineStr">
        <x:is>
          <x:t xml:space="preserve">3T12</x:t>
        </x:is>
      </x:c>
      <x:c r="B2850" t="inlineStr">
        <x:is>
          <x:t xml:space="preserve">EBIT003</x:t>
        </x:is>
      </x:c>
      <x:c r="C2850" t="inlineStr">
        <x:is>
          <x:t xml:space="preserve">Lucro Bruto Total</x:t>
        </x:is>
      </x:c>
      <x:c r="D2850" t="inlineStr">
        <x:is>
          <x:t xml:space="preserve">Lucro bruto</x:t>
        </x:is>
      </x:c>
      <x:c r="E2850" t="inlineStr">
        <x:is>
          <x:t xml:space="preserve">E&amp;P</x:t>
        </x:is>
      </x:c>
      <x:c r="F2850" t="n">
        <x:v>59648</x:v>
      </x:c>
      <x:c r="G2850" t="n">
        <x:v>40894</x:v>
      </x:c>
      <x:c r="H2850" t="n">
        <x:v>18754</x:v>
      </x:c>
      <x:c r="I2850" t="inlineStr">
        <x:is>
          <x:t xml:space="preserve">Atual − trimestre anterior</x:t>
        </x:is>
      </x:c>
    </x:row>
    <x:row r="2851">
      <x:c r="A2851" t="inlineStr">
        <x:is>
          <x:t xml:space="preserve">3T12</x:t>
        </x:is>
      </x:c>
      <x:c r="B2851" t="inlineStr">
        <x:is>
          <x:t xml:space="preserve">EBIT003</x:t>
        </x:is>
      </x:c>
      <x:c r="C2851" t="inlineStr">
        <x:is>
          <x:t xml:space="preserve">Lucro Bruto Total</x:t>
        </x:is>
      </x:c>
      <x:c r="D2851" t="inlineStr">
        <x:is>
          <x:t xml:space="preserve">Lucro bruto</x:t>
        </x:is>
      </x:c>
      <x:c r="E2851" t="inlineStr">
        <x:is>
          <x:t xml:space="preserve">ELIMINAÇÕES</x:t>
        </x:is>
      </x:c>
      <x:c r="F2851" t="n">
        <x:v>-49</x:v>
      </x:c>
      <x:c r="G2851" t="n">
        <x:v>-807</x:v>
      </x:c>
      <x:c r="H2851" t="n">
        <x:v>758</x:v>
      </x:c>
      <x:c r="I2851" t="inlineStr">
        <x:is>
          <x:t xml:space="preserve">Atual − trimestre anterior</x:t>
        </x:is>
      </x:c>
    </x:row>
    <x:row r="2852">
      <x:c r="A2852" t="inlineStr">
        <x:is>
          <x:t xml:space="preserve">3T12</x:t>
        </x:is>
      </x:c>
      <x:c r="B2852" t="inlineStr">
        <x:is>
          <x:t xml:space="preserve">EBIT003</x:t>
        </x:is>
      </x:c>
      <x:c r="C2852" t="inlineStr">
        <x:is>
          <x:t xml:space="preserve">Lucro Bruto Total</x:t>
        </x:is>
      </x:c>
      <x:c r="D2852" t="inlineStr">
        <x:is>
          <x:t xml:space="preserve">Lucro bruto</x:t>
        </x:is>
      </x:c>
      <x:c r="E2852" t="inlineStr">
        <x:is>
          <x:t xml:space="preserve">GÁS &amp; ENERGIA / G&amp;EBC</x:t>
        </x:is>
      </x:c>
      <x:c r="F2852" t="n">
        <x:v>3090</x:v>
      </x:c>
      <x:c r="G2852" t="n">
        <x:v>2062</x:v>
      </x:c>
      <x:c r="H2852" t="n">
        <x:v>1028</x:v>
      </x:c>
      <x:c r="I2852" t="inlineStr">
        <x:is>
          <x:t xml:space="preserve">Atual − trimestre anterior</x:t>
        </x:is>
      </x:c>
    </x:row>
    <x:row r="2853">
      <x:c r="A2853" t="inlineStr">
        <x:is>
          <x:t xml:space="preserve">3T12</x:t>
        </x:is>
      </x:c>
      <x:c r="B2853" t="inlineStr">
        <x:is>
          <x:t xml:space="preserve">EBIT003</x:t>
        </x:is>
      </x:c>
      <x:c r="C2853" t="inlineStr">
        <x:is>
          <x:t xml:space="preserve">Lucro Bruto Total</x:t>
        </x:is>
      </x:c>
      <x:c r="D2853" t="inlineStr">
        <x:is>
          <x:t xml:space="preserve">Lucro bruto</x:t>
        </x:is>
      </x:c>
      <x:c r="E2853" t="inlineStr">
        <x:is>
          <x:t xml:space="preserve">INTERNACIONAL</x:t>
        </x:is>
      </x:c>
      <x:c r="F2853" t="n">
        <x:v>5734</x:v>
      </x:c>
      <x:c r="G2853" t="n">
        <x:v>3738</x:v>
      </x:c>
      <x:c r="H2853" t="n">
        <x:v>1996</x:v>
      </x:c>
      <x:c r="I2853" t="inlineStr">
        <x:is>
          <x:t xml:space="preserve">Atual − trimestre anterior</x:t>
        </x:is>
      </x:c>
    </x:row>
    <x:row r="2854">
      <x:c r="A2854" t="inlineStr">
        <x:is>
          <x:t xml:space="preserve">3T12</x:t>
        </x:is>
      </x:c>
      <x:c r="B2854" t="inlineStr">
        <x:is>
          <x:t xml:space="preserve">EBIT003</x:t>
        </x:is>
      </x:c>
      <x:c r="C2854" t="inlineStr">
        <x:is>
          <x:t xml:space="preserve">Lucro Bruto Total</x:t>
        </x:is>
      </x:c>
      <x:c r="D2854" t="inlineStr">
        <x:is>
          <x:t xml:space="preserve">Lucro bruto</x:t>
        </x:is>
      </x:c>
      <x:c r="E2854" t="inlineStr">
        <x:is>
          <x:t xml:space="preserve">TOTAL</x:t>
        </x:is>
      </x:c>
      <x:c r="F2854" t="n">
        <x:v>54345</x:v>
      </x:c>
      <x:c r="G2854" t="n">
        <x:v>36259</x:v>
      </x:c>
      <x:c r="H2854" t="n">
        <x:v>18086</x:v>
      </x:c>
      <x:c r="I2854" t="inlineStr">
        <x:is>
          <x:t xml:space="preserve">Atual − trimestre anterior</x:t>
        </x:is>
      </x:c>
    </x:row>
    <x:row r="2855">
      <x:c r="A2855" t="inlineStr">
        <x:is>
          <x:t xml:space="preserve">3T12</x:t>
        </x:is>
      </x:c>
      <x:c r="B2855" t="inlineStr">
        <x:is>
          <x:t xml:space="preserve">EBIT004</x:t>
        </x:is>
      </x:c>
      <x:c r="C2855" t="inlineStr">
        <x:is>
          <x:t xml:space="preserve">Despesa</x:t>
        </x:is>
      </x:c>
      <x:c r="D2855" t="inlineStr">
        <x:is>
          <x:t xml:space="preserve">Vendas, gerais e administrativas</x:t>
        </x:is>
      </x:c>
      <x:c r="E2855" t="inlineStr">
        <x:is>
          <x:t xml:space="preserve">ABASTECIMENTO</x:t>
        </x:is>
      </x:c>
      <x:c r="F2855" t="n">
        <x:v>-4643</x:v>
      </x:c>
      <x:c r="G2855" t="n">
        <x:v>-3003</x:v>
      </x:c>
      <x:c r="H2855" t="n">
        <x:v>-1640</x:v>
      </x:c>
      <x:c r="I2855" t="inlineStr">
        <x:is>
          <x:t xml:space="preserve">Atual − trimestre anterior</x:t>
        </x:is>
      </x:c>
    </x:row>
    <x:row r="2856">
      <x:c r="A2856" t="inlineStr">
        <x:is>
          <x:t xml:space="preserve">3T12</x:t>
        </x:is>
      </x:c>
      <x:c r="B2856" t="inlineStr">
        <x:is>
          <x:t xml:space="preserve">EBIT004</x:t>
        </x:is>
      </x:c>
      <x:c r="C2856" t="inlineStr">
        <x:is>
          <x:t xml:space="preserve">Despesa</x:t>
        </x:is>
      </x:c>
      <x:c r="D2856" t="inlineStr">
        <x:is>
          <x:t xml:space="preserve">Vendas, gerais e administrativas</x:t>
        </x:is>
      </x:c>
      <x:c r="E2856" t="inlineStr">
        <x:is>
          <x:t xml:space="preserve">BIOCOMBUSTÍVEIS</x:t>
        </x:is>
      </x:c>
      <x:c r="F2856" t="n">
        <x:v>-94</x:v>
      </x:c>
      <x:c r="G2856" t="n">
        <x:v>-64</x:v>
      </x:c>
      <x:c r="H2856" t="n">
        <x:v>-30</x:v>
      </x:c>
      <x:c r="I2856" t="inlineStr">
        <x:is>
          <x:t xml:space="preserve">Atual − trimestre anterior</x:t>
        </x:is>
      </x:c>
    </x:row>
    <x:row r="2857">
      <x:c r="A2857" t="inlineStr">
        <x:is>
          <x:t xml:space="preserve">3T12</x:t>
        </x:is>
      </x:c>
      <x:c r="B2857" t="inlineStr">
        <x:is>
          <x:t xml:space="preserve">EBIT004</x:t>
        </x:is>
      </x:c>
      <x:c r="C2857" t="inlineStr">
        <x:is>
          <x:t xml:space="preserve">Despesa</x:t>
        </x:is>
      </x:c>
      <x:c r="D2857" t="inlineStr">
        <x:is>
          <x:t xml:space="preserve">Vendas, gerais e administrativas</x:t>
        </x:is>
      </x:c>
      <x:c r="E2857" t="inlineStr">
        <x:is>
          <x:t xml:space="preserve">CORPORATIVO / OUTROS NEGÓCIOS</x:t>
        </x:is>
      </x:c>
      <x:c r="F2857" t="n">
        <x:v>-3474</x:v>
      </x:c>
      <x:c r="G2857" t="n">
        <x:v>-2256</x:v>
      </x:c>
      <x:c r="H2857" t="n">
        <x:v>-1218</x:v>
      </x:c>
      <x:c r="I2857" t="inlineStr">
        <x:is>
          <x:t xml:space="preserve">Atual − trimestre anterior</x:t>
        </x:is>
      </x:c>
    </x:row>
    <x:row r="2858">
      <x:c r="A2858" t="inlineStr">
        <x:is>
          <x:t xml:space="preserve">3T12</x:t>
        </x:is>
      </x:c>
      <x:c r="B2858" t="inlineStr">
        <x:is>
          <x:t xml:space="preserve">EBIT004</x:t>
        </x:is>
      </x:c>
      <x:c r="C2858" t="inlineStr">
        <x:is>
          <x:t xml:space="preserve">Despesa</x:t>
        </x:is>
      </x:c>
      <x:c r="D2858" t="inlineStr">
        <x:is>
          <x:t xml:space="preserve">Vendas, gerais e administrativas</x:t>
        </x:is>
      </x:c>
      <x:c r="E2858" t="inlineStr">
        <x:is>
          <x:t xml:space="preserve">DISTRIBUIÇÃO</x:t>
        </x:is>
      </x:c>
      <x:c r="F2858" t="n">
        <x:v>-3125</x:v>
      </x:c>
      <x:c r="G2858" t="n">
        <x:v>-2024</x:v>
      </x:c>
      <x:c r="H2858" t="n">
        <x:v>-1101</x:v>
      </x:c>
      <x:c r="I2858" t="inlineStr">
        <x:is>
          <x:t xml:space="preserve">Atual − trimestre anterior</x:t>
        </x:is>
      </x:c>
    </x:row>
    <x:row r="2859">
      <x:c r="A2859" t="inlineStr">
        <x:is>
          <x:t xml:space="preserve">3T12</x:t>
        </x:is>
      </x:c>
      <x:c r="B2859" t="inlineStr">
        <x:is>
          <x:t xml:space="preserve">EBIT004</x:t>
        </x:is>
      </x:c>
      <x:c r="C2859" t="inlineStr">
        <x:is>
          <x:t xml:space="preserve">Despesa</x:t>
        </x:is>
      </x:c>
      <x:c r="D2859" t="inlineStr">
        <x:is>
          <x:t xml:space="preserve">Vendas, gerais e administrativas</x:t>
        </x:is>
      </x:c>
      <x:c r="E2859" t="inlineStr">
        <x:is>
          <x:t xml:space="preserve">E&amp;P</x:t>
        </x:is>
      </x:c>
      <x:c r="F2859" t="n">
        <x:v>-742</x:v>
      </x:c>
      <x:c r="G2859" t="n">
        <x:v>-482</x:v>
      </x:c>
      <x:c r="H2859" t="n">
        <x:v>-260</x:v>
      </x:c>
      <x:c r="I2859" t="inlineStr">
        <x:is>
          <x:t xml:space="preserve">Atual − trimestre anterior</x:t>
        </x:is>
      </x:c>
    </x:row>
    <x:row r="2860">
      <x:c r="A2860" t="inlineStr">
        <x:is>
          <x:t xml:space="preserve">3T12</x:t>
        </x:is>
      </x:c>
      <x:c r="B2860" t="inlineStr">
        <x:is>
          <x:t xml:space="preserve">EBIT004</x:t>
        </x:is>
      </x:c>
      <x:c r="C2860" t="inlineStr">
        <x:is>
          <x:t xml:space="preserve">Despesa</x:t>
        </x:is>
      </x:c>
      <x:c r="D2860" t="inlineStr">
        <x:is>
          <x:t xml:space="preserve">Vendas, gerais e administrativas</x:t>
        </x:is>
      </x:c>
      <x:c r="E2860" t="inlineStr">
        <x:is>
          <x:t xml:space="preserve">ELIMINAÇÕES</x:t>
        </x:is>
      </x:c>
      <x:c r="F2860" t="n">
        <x:v>263</x:v>
      </x:c>
      <x:c r="G2860" t="n">
        <x:v>117</x:v>
      </x:c>
      <x:c r="H2860" t="n">
        <x:v>146</x:v>
      </x:c>
      <x:c r="I2860" t="inlineStr">
        <x:is>
          <x:t xml:space="preserve">Atual − trimestre anterior</x:t>
        </x:is>
      </x:c>
    </x:row>
    <x:row r="2861">
      <x:c r="A2861" t="inlineStr">
        <x:is>
          <x:t xml:space="preserve">3T12</x:t>
        </x:is>
      </x:c>
      <x:c r="B2861" t="inlineStr">
        <x:is>
          <x:t xml:space="preserve">EBIT004</x:t>
        </x:is>
      </x:c>
      <x:c r="C2861" t="inlineStr">
        <x:is>
          <x:t xml:space="preserve">Despesa</x:t>
        </x:is>
      </x:c>
      <x:c r="D2861" t="inlineStr">
        <x:is>
          <x:t xml:space="preserve">Vendas, gerais e administrativas</x:t>
        </x:is>
      </x:c>
      <x:c r="E2861" t="inlineStr">
        <x:is>
          <x:t xml:space="preserve">GÁS &amp; ENERGIA / G&amp;EBC</x:t>
        </x:is>
      </x:c>
      <x:c r="F2861" t="n">
        <x:v>-1363</x:v>
      </x:c>
      <x:c r="G2861" t="n">
        <x:v>-851</x:v>
      </x:c>
      <x:c r="H2861" t="n">
        <x:v>-512</x:v>
      </x:c>
      <x:c r="I2861" t="inlineStr">
        <x:is>
          <x:t xml:space="preserve">Atual − trimestre anterior</x:t>
        </x:is>
      </x:c>
    </x:row>
    <x:row r="2862">
      <x:c r="A2862" t="inlineStr">
        <x:is>
          <x:t xml:space="preserve">3T12</x:t>
        </x:is>
      </x:c>
      <x:c r="B2862" t="inlineStr">
        <x:is>
          <x:t xml:space="preserve">EBIT004</x:t>
        </x:is>
      </x:c>
      <x:c r="C2862" t="inlineStr">
        <x:is>
          <x:t xml:space="preserve">Despesa</x:t>
        </x:is>
      </x:c>
      <x:c r="D2862" t="inlineStr">
        <x:is>
          <x:t xml:space="preserve">Vendas, gerais e administrativas</x:t>
        </x:is>
      </x:c>
      <x:c r="E2862" t="inlineStr">
        <x:is>
          <x:t xml:space="preserve">INTERNACIONAL</x:t>
        </x:is>
      </x:c>
      <x:c r="F2862" t="n">
        <x:v>-1293</x:v>
      </x:c>
      <x:c r="G2862" t="n">
        <x:v>-835</x:v>
      </x:c>
      <x:c r="H2862" t="n">
        <x:v>-458</x:v>
      </x:c>
      <x:c r="I2862" t="inlineStr">
        <x:is>
          <x:t xml:space="preserve">Atual − trimestre anterior</x:t>
        </x:is>
      </x:c>
    </x:row>
    <x:row r="2863">
      <x:c r="A2863" t="inlineStr">
        <x:is>
          <x:t xml:space="preserve">3T12</x:t>
        </x:is>
      </x:c>
      <x:c r="B2863" t="inlineStr">
        <x:is>
          <x:t xml:space="preserve">EBIT004</x:t>
        </x:is>
      </x:c>
      <x:c r="C2863" t="inlineStr">
        <x:is>
          <x:t xml:space="preserve">Despesa</x:t>
        </x:is>
      </x:c>
      <x:c r="D2863" t="inlineStr">
        <x:is>
          <x:t xml:space="preserve">Vendas, gerais e administrativas</x:t>
        </x:is>
      </x:c>
      <x:c r="E2863" t="inlineStr">
        <x:is>
          <x:t xml:space="preserve">TOTAL</x:t>
        </x:is>
      </x:c>
      <x:c r="F2863" t="n">
        <x:v>-14471</x:v>
      </x:c>
      <x:c r="G2863" t="n">
        <x:v>-9398</x:v>
      </x:c>
      <x:c r="H2863" t="n">
        <x:v>-5073</x:v>
      </x:c>
      <x:c r="I2863" t="inlineStr">
        <x:is>
          <x:t xml:space="preserve">Atual − trimestre anterior</x:t>
        </x:is>
      </x:c>
    </x:row>
    <x:row r="2864">
      <x:c r="A2864" t="inlineStr">
        <x:is>
          <x:t xml:space="preserve">3T12</x:t>
        </x:is>
      </x:c>
      <x:c r="B2864" t="inlineStr">
        <x:is>
          <x:t xml:space="preserve">EBIT005</x:t>
        </x:is>
      </x:c>
      <x:c r="C2864" t="inlineStr">
        <x:is>
          <x:t xml:space="preserve">Despesa</x:t>
        </x:is>
      </x:c>
      <x:c r="D2864" t="inlineStr">
        <x:is>
          <x:t xml:space="preserve">Tributárias</x:t>
        </x:is>
      </x:c>
      <x:c r="E2864" t="inlineStr">
        <x:is>
          <x:t xml:space="preserve">ABASTECIMENTO</x:t>
        </x:is>
      </x:c>
      <x:c r="F2864" t="n">
        <x:v>-94</x:v>
      </x:c>
      <x:c r="G2864" t="n">
        <x:v>-56</x:v>
      </x:c>
      <x:c r="H2864" t="n">
        <x:v>-38</x:v>
      </x:c>
      <x:c r="I2864" t="inlineStr">
        <x:is>
          <x:t xml:space="preserve">Atual − trimestre anterior</x:t>
        </x:is>
      </x:c>
    </x:row>
    <x:row r="2865">
      <x:c r="A2865" t="inlineStr">
        <x:is>
          <x:t xml:space="preserve">3T12</x:t>
        </x:is>
      </x:c>
      <x:c r="B2865" t="inlineStr">
        <x:is>
          <x:t xml:space="preserve">EBIT005</x:t>
        </x:is>
      </x:c>
      <x:c r="C2865" t="inlineStr">
        <x:is>
          <x:t xml:space="preserve">Despesa</x:t>
        </x:is>
      </x:c>
      <x:c r="D2865" t="inlineStr">
        <x:is>
          <x:t xml:space="preserve">Tributárias</x:t>
        </x:is>
      </x:c>
      <x:c r="E2865" t="inlineStr">
        <x:is>
          <x:t xml:space="preserve">BIOCOMBUSTÍVEIS</x:t>
        </x:is>
      </x:c>
      <x:c r="F2865" t="n">
        <x:v>-2</x:v>
      </x:c>
      <x:c r="G2865" t="n">
        <x:v>-2</x:v>
      </x:c>
      <x:c r="H2865" t="n">
        <x:v>0</x:v>
      </x:c>
      <x:c r="I2865" t="inlineStr">
        <x:is>
          <x:t xml:space="preserve">Atual − trimestre anterior</x:t>
        </x:is>
      </x:c>
    </x:row>
    <x:row r="2866">
      <x:c r="A2866" t="inlineStr">
        <x:is>
          <x:t xml:space="preserve">3T12</x:t>
        </x:is>
      </x:c>
      <x:c r="B2866" t="inlineStr">
        <x:is>
          <x:t xml:space="preserve">EBIT005</x:t>
        </x:is>
      </x:c>
      <x:c r="C2866" t="inlineStr">
        <x:is>
          <x:t xml:space="preserve">Despesa</x:t>
        </x:is>
      </x:c>
      <x:c r="D2866" t="inlineStr">
        <x:is>
          <x:t xml:space="preserve">Tributárias</x:t>
        </x:is>
      </x:c>
      <x:c r="E2866" t="inlineStr">
        <x:is>
          <x:t xml:space="preserve">CORPORATIVO / OUTROS NEGÓCIOS</x:t>
        </x:is>
      </x:c>
      <x:c r="F2866" t="n">
        <x:v>-103</x:v>
      </x:c>
      <x:c r="G2866" t="n">
        <x:v>-76</x:v>
      </x:c>
      <x:c r="H2866" t="n">
        <x:v>-27</x:v>
      </x:c>
      <x:c r="I2866" t="inlineStr">
        <x:is>
          <x:t xml:space="preserve">Atual − trimestre anterior</x:t>
        </x:is>
      </x:c>
    </x:row>
    <x:row r="2867">
      <x:c r="A2867" t="inlineStr">
        <x:is>
          <x:t xml:space="preserve">3T12</x:t>
        </x:is>
      </x:c>
      <x:c r="B2867" t="inlineStr">
        <x:is>
          <x:t xml:space="preserve">EBIT005</x:t>
        </x:is>
      </x:c>
      <x:c r="C2867" t="inlineStr">
        <x:is>
          <x:t xml:space="preserve">Despesa</x:t>
        </x:is>
      </x:c>
      <x:c r="D2867" t="inlineStr">
        <x:is>
          <x:t xml:space="preserve">Tributárias</x:t>
        </x:is>
      </x:c>
      <x:c r="E2867" t="inlineStr">
        <x:is>
          <x:t xml:space="preserve">DISTRIBUIÇÃO</x:t>
        </x:is>
      </x:c>
      <x:c r="F2867" t="n">
        <x:v>-20</x:v>
      </x:c>
      <x:c r="G2867" t="n">
        <x:v>-17</x:v>
      </x:c>
      <x:c r="H2867" t="n">
        <x:v>-3</x:v>
      </x:c>
      <x:c r="I2867" t="inlineStr">
        <x:is>
          <x:t xml:space="preserve">Atual − trimestre anterior</x:t>
        </x:is>
      </x:c>
    </x:row>
    <x:row r="2868">
      <x:c r="A2868" t="inlineStr">
        <x:is>
          <x:t xml:space="preserve">3T12</x:t>
        </x:is>
      </x:c>
      <x:c r="B2868" t="inlineStr">
        <x:is>
          <x:t xml:space="preserve">EBIT005</x:t>
        </x:is>
      </x:c>
      <x:c r="C2868" t="inlineStr">
        <x:is>
          <x:t xml:space="preserve">Despesa</x:t>
        </x:is>
      </x:c>
      <x:c r="D2868" t="inlineStr">
        <x:is>
          <x:t xml:space="preserve">Tributárias</x:t>
        </x:is>
      </x:c>
      <x:c r="E2868" t="inlineStr">
        <x:is>
          <x:t xml:space="preserve">E&amp;P</x:t>
        </x:is>
      </x:c>
      <x:c r="F2868" t="n">
        <x:v>-79</x:v>
      </x:c>
      <x:c r="G2868" t="n">
        <x:v>-45</x:v>
      </x:c>
      <x:c r="H2868" t="n">
        <x:v>-34</x:v>
      </x:c>
      <x:c r="I2868" t="inlineStr">
        <x:is>
          <x:t xml:space="preserve">Atual − trimestre anterior</x:t>
        </x:is>
      </x:c>
    </x:row>
    <x:row r="2869">
      <x:c r="A2869" t="inlineStr">
        <x:is>
          <x:t xml:space="preserve">3T12</x:t>
        </x:is>
      </x:c>
      <x:c r="B2869" t="inlineStr">
        <x:is>
          <x:t xml:space="preserve">EBIT005</x:t>
        </x:is>
      </x:c>
      <x:c r="C2869" t="inlineStr">
        <x:is>
          <x:t xml:space="preserve">Despesa</x:t>
        </x:is>
      </x:c>
      <x:c r="D2869" t="inlineStr">
        <x:is>
          <x:t xml:space="preserve">Tributárias</x:t>
        </x:is>
      </x:c>
      <x:c r="E2869" t="inlineStr">
        <x:is>
          <x:t xml:space="preserve">ELIMINAÇÕES</x:t>
        </x:is>
      </x:c>
      <x:c r="F2869" t="n">
        <x:v>0</x:v>
      </x:c>
      <x:c r="G2869" t="n">
        <x:v>0</x:v>
      </x:c>
      <x:c r="H2869" t="n">
        <x:v>0</x:v>
      </x:c>
      <x:c r="I2869" t="inlineStr">
        <x:is>
          <x:t xml:space="preserve">Atual − trimestre anterior</x:t>
        </x:is>
      </x:c>
    </x:row>
    <x:row r="2870">
      <x:c r="A2870" t="inlineStr">
        <x:is>
          <x:t xml:space="preserve">3T12</x:t>
        </x:is>
      </x:c>
      <x:c r="B2870" t="inlineStr">
        <x:is>
          <x:t xml:space="preserve">EBIT005</x:t>
        </x:is>
      </x:c>
      <x:c r="C2870" t="inlineStr">
        <x:is>
          <x:t xml:space="preserve">Despesa</x:t>
        </x:is>
      </x:c>
      <x:c r="D2870" t="inlineStr">
        <x:is>
          <x:t xml:space="preserve">Tributárias</x:t>
        </x:is>
      </x:c>
      <x:c r="E2870" t="inlineStr">
        <x:is>
          <x:t xml:space="preserve">GÁS &amp; ENERGIA / G&amp;EBC</x:t>
        </x:is>
      </x:c>
      <x:c r="F2870" t="n">
        <x:v>-61</x:v>
      </x:c>
      <x:c r="G2870" t="n">
        <x:v>-36</x:v>
      </x:c>
      <x:c r="H2870" t="n">
        <x:v>-25</x:v>
      </x:c>
      <x:c r="I2870" t="inlineStr">
        <x:is>
          <x:t xml:space="preserve">Atual − trimestre anterior</x:t>
        </x:is>
      </x:c>
    </x:row>
    <x:row r="2871">
      <x:c r="A2871" t="inlineStr">
        <x:is>
          <x:t xml:space="preserve">3T12</x:t>
        </x:is>
      </x:c>
      <x:c r="B2871" t="inlineStr">
        <x:is>
          <x:t xml:space="preserve">EBIT005</x:t>
        </x:is>
      </x:c>
      <x:c r="C2871" t="inlineStr">
        <x:is>
          <x:t xml:space="preserve">Despesa</x:t>
        </x:is>
      </x:c>
      <x:c r="D2871" t="inlineStr">
        <x:is>
          <x:t xml:space="preserve">Tributárias</x:t>
        </x:is>
      </x:c>
      <x:c r="E2871" t="inlineStr">
        <x:is>
          <x:t xml:space="preserve">INTERNACIONAL</x:t>
        </x:is>
      </x:c>
      <x:c r="F2871" t="n">
        <x:v>-130</x:v>
      </x:c>
      <x:c r="G2871" t="n">
        <x:v>-86</x:v>
      </x:c>
      <x:c r="H2871" t="n">
        <x:v>-44</x:v>
      </x:c>
      <x:c r="I2871" t="inlineStr">
        <x:is>
          <x:t xml:space="preserve">Atual − trimestre anterior</x:t>
        </x:is>
      </x:c>
    </x:row>
    <x:row r="2872">
      <x:c r="A2872" t="inlineStr">
        <x:is>
          <x:t xml:space="preserve">3T12</x:t>
        </x:is>
      </x:c>
      <x:c r="B2872" t="inlineStr">
        <x:is>
          <x:t xml:space="preserve">EBIT005</x:t>
        </x:is>
      </x:c>
      <x:c r="C2872" t="inlineStr">
        <x:is>
          <x:t xml:space="preserve">Despesa</x:t>
        </x:is>
      </x:c>
      <x:c r="D2872" t="inlineStr">
        <x:is>
          <x:t xml:space="preserve">Tributárias</x:t>
        </x:is>
      </x:c>
      <x:c r="E2872" t="inlineStr">
        <x:is>
          <x:t xml:space="preserve">TOTAL</x:t>
        </x:is>
      </x:c>
      <x:c r="F2872" t="n">
        <x:v>-489</x:v>
      </x:c>
      <x:c r="G2872" t="n">
        <x:v>-318</x:v>
      </x:c>
      <x:c r="H2872" t="n">
        <x:v>-171</x:v>
      </x:c>
      <x:c r="I2872" t="inlineStr">
        <x:is>
          <x:t xml:space="preserve">Atual − trimestre anterior</x:t>
        </x:is>
      </x:c>
    </x:row>
    <x:row r="2873">
      <x:c r="A2873" t="inlineStr">
        <x:is>
          <x:t xml:space="preserve">3T12</x:t>
        </x:is>
      </x:c>
      <x:c r="B2873" t="inlineStr">
        <x:is>
          <x:t xml:space="preserve">EBIT006</x:t>
        </x:is>
      </x:c>
      <x:c r="C2873" t="inlineStr">
        <x:is>
          <x:t xml:space="preserve">Despesa</x:t>
        </x:is>
      </x:c>
      <x:c r="D2873" t="inlineStr">
        <x:is>
          <x:t xml:space="preserve">Custos exploratórios p/ extração de petróleo</x:t>
        </x:is>
      </x:c>
      <x:c r="E2873" t="inlineStr">
        <x:is>
          <x:t xml:space="preserve">ABASTECIMENTO</x:t>
        </x:is>
      </x:c>
      <x:c r="F2873" t="n">
        <x:v>0</x:v>
      </x:c>
      <x:c r="G2873" t="n">
        <x:v>0</x:v>
      </x:c>
      <x:c r="H2873" t="n">
        <x:v>0</x:v>
      </x:c>
      <x:c r="I2873" t="inlineStr">
        <x:is>
          <x:t xml:space="preserve">Atual − trimestre anterior</x:t>
        </x:is>
      </x:c>
    </x:row>
    <x:row r="2874">
      <x:c r="A2874" t="inlineStr">
        <x:is>
          <x:t xml:space="preserve">3T12</x:t>
        </x:is>
      </x:c>
      <x:c r="B2874" t="inlineStr">
        <x:is>
          <x:t xml:space="preserve">EBIT006</x:t>
        </x:is>
      </x:c>
      <x:c r="C2874" t="inlineStr">
        <x:is>
          <x:t xml:space="preserve">Despesa</x:t>
        </x:is>
      </x:c>
      <x:c r="D2874" t="inlineStr">
        <x:is>
          <x:t xml:space="preserve">Custos exploratórios p/ extração de petróleo</x:t>
        </x:is>
      </x:c>
      <x:c r="E2874" t="inlineStr">
        <x:is>
          <x:t xml:space="preserve">BIOCOMBUSTÍVEIS</x:t>
        </x:is>
      </x:c>
      <x:c r="F2874" t="n">
        <x:v>0</x:v>
      </x:c>
      <x:c r="G2874" t="n">
        <x:v>0</x:v>
      </x:c>
      <x:c r="H2874" t="n">
        <x:v>0</x:v>
      </x:c>
      <x:c r="I2874" t="inlineStr">
        <x:is>
          <x:t xml:space="preserve">Atual − trimestre anterior</x:t>
        </x:is>
      </x:c>
    </x:row>
    <x:row r="2875">
      <x:c r="A2875" t="inlineStr">
        <x:is>
          <x:t xml:space="preserve">3T12</x:t>
        </x:is>
      </x:c>
      <x:c r="B2875" t="inlineStr">
        <x:is>
          <x:t xml:space="preserve">EBIT006</x:t>
        </x:is>
      </x:c>
      <x:c r="C2875" t="inlineStr">
        <x:is>
          <x:t xml:space="preserve">Despesa</x:t>
        </x:is>
      </x:c>
      <x:c r="D2875" t="inlineStr">
        <x:is>
          <x:t xml:space="preserve">Custos exploratórios p/ extração de petróleo</x:t>
        </x:is>
      </x:c>
      <x:c r="E2875" t="inlineStr">
        <x:is>
          <x:t xml:space="preserve">CORPORATIVO / OUTROS NEGÓCIOS</x:t>
        </x:is>
      </x:c>
      <x:c r="F2875" t="n">
        <x:v>0</x:v>
      </x:c>
      <x:c r="G2875" t="n">
        <x:v>0</x:v>
      </x:c>
      <x:c r="H2875" t="n">
        <x:v>0</x:v>
      </x:c>
      <x:c r="I2875" t="inlineStr">
        <x:is>
          <x:t xml:space="preserve">Atual − trimestre anterior</x:t>
        </x:is>
      </x:c>
    </x:row>
    <x:row r="2876">
      <x:c r="A2876" t="inlineStr">
        <x:is>
          <x:t xml:space="preserve">3T12</x:t>
        </x:is>
      </x:c>
      <x:c r="B2876" t="inlineStr">
        <x:is>
          <x:t xml:space="preserve">EBIT006</x:t>
        </x:is>
      </x:c>
      <x:c r="C2876" t="inlineStr">
        <x:is>
          <x:t xml:space="preserve">Despesa</x:t>
        </x:is>
      </x:c>
      <x:c r="D2876" t="inlineStr">
        <x:is>
          <x:t xml:space="preserve">Custos exploratórios p/ extração de petróleo</x:t>
        </x:is>
      </x:c>
      <x:c r="E2876" t="inlineStr">
        <x:is>
          <x:t xml:space="preserve">DISTRIBUIÇÃO</x:t>
        </x:is>
      </x:c>
      <x:c r="F2876" t="n">
        <x:v>0</x:v>
      </x:c>
      <x:c r="G2876" t="n">
        <x:v>0</x:v>
      </x:c>
      <x:c r="H2876" t="n">
        <x:v>0</x:v>
      </x:c>
      <x:c r="I2876" t="inlineStr">
        <x:is>
          <x:t xml:space="preserve">Atual − trimestre anterior</x:t>
        </x:is>
      </x:c>
    </x:row>
    <x:row r="2877">
      <x:c r="A2877" t="inlineStr">
        <x:is>
          <x:t xml:space="preserve">3T12</x:t>
        </x:is>
      </x:c>
      <x:c r="B2877" t="inlineStr">
        <x:is>
          <x:t xml:space="preserve">EBIT006</x:t>
        </x:is>
      </x:c>
      <x:c r="C2877" t="inlineStr">
        <x:is>
          <x:t xml:space="preserve">Despesa</x:t>
        </x:is>
      </x:c>
      <x:c r="D2877" t="inlineStr">
        <x:is>
          <x:t xml:space="preserve">Custos exploratórios p/ extração de petróleo</x:t>
        </x:is>
      </x:c>
      <x:c r="E2877" t="inlineStr">
        <x:is>
          <x:t xml:space="preserve">E&amp;P</x:t>
        </x:is>
      </x:c>
      <x:c r="F2877" t="n">
        <x:v>-5320</x:v>
      </x:c>
      <x:c r="G2877" t="n">
        <x:v>-4198</x:v>
      </x:c>
      <x:c r="H2877" t="n">
        <x:v>-1122</x:v>
      </x:c>
      <x:c r="I2877" t="inlineStr">
        <x:is>
          <x:t xml:space="preserve">Atual − trimestre anterior</x:t>
        </x:is>
      </x:c>
    </x:row>
    <x:row r="2878">
      <x:c r="A2878" t="inlineStr">
        <x:is>
          <x:t xml:space="preserve">3T12</x:t>
        </x:is>
      </x:c>
      <x:c r="B2878" t="inlineStr">
        <x:is>
          <x:t xml:space="preserve">EBIT006</x:t>
        </x:is>
      </x:c>
      <x:c r="C2878" t="inlineStr">
        <x:is>
          <x:t xml:space="preserve">Despesa</x:t>
        </x:is>
      </x:c>
      <x:c r="D2878" t="inlineStr">
        <x:is>
          <x:t xml:space="preserve">Custos exploratórios p/ extração de petróleo</x:t>
        </x:is>
      </x:c>
      <x:c r="E2878" t="inlineStr">
        <x:is>
          <x:t xml:space="preserve">ELIMINAÇÕES</x:t>
        </x:is>
      </x:c>
      <x:c r="F2878" t="n">
        <x:v>0</x:v>
      </x:c>
      <x:c r="G2878" t="n">
        <x:v>0</x:v>
      </x:c>
      <x:c r="H2878" t="n">
        <x:v>0</x:v>
      </x:c>
      <x:c r="I2878" t="inlineStr">
        <x:is>
          <x:t xml:space="preserve">Atual − trimestre anterior</x:t>
        </x:is>
      </x:c>
    </x:row>
    <x:row r="2879">
      <x:c r="A2879" t="inlineStr">
        <x:is>
          <x:t xml:space="preserve">3T12</x:t>
        </x:is>
      </x:c>
      <x:c r="B2879" t="inlineStr">
        <x:is>
          <x:t xml:space="preserve">EBIT006</x:t>
        </x:is>
      </x:c>
      <x:c r="C2879" t="inlineStr">
        <x:is>
          <x:t xml:space="preserve">Despesa</x:t>
        </x:is>
      </x:c>
      <x:c r="D2879" t="inlineStr">
        <x:is>
          <x:t xml:space="preserve">Custos exploratórios p/ extração de petróleo</x:t>
        </x:is>
      </x:c>
      <x:c r="E2879" t="inlineStr">
        <x:is>
          <x:t xml:space="preserve">GÁS &amp; ENERGIA / G&amp;EBC</x:t>
        </x:is>
      </x:c>
      <x:c r="F2879" t="n">
        <x:v>0</x:v>
      </x:c>
      <x:c r="G2879" t="n">
        <x:v>0</x:v>
      </x:c>
      <x:c r="H2879" t="n">
        <x:v>0</x:v>
      </x:c>
      <x:c r="I2879" t="inlineStr">
        <x:is>
          <x:t xml:space="preserve">Atual − trimestre anterior</x:t>
        </x:is>
      </x:c>
    </x:row>
    <x:row r="2880">
      <x:c r="A2880" t="inlineStr">
        <x:is>
          <x:t xml:space="preserve">3T12</x:t>
        </x:is>
      </x:c>
      <x:c r="B2880" t="inlineStr">
        <x:is>
          <x:t xml:space="preserve">EBIT006</x:t>
        </x:is>
      </x:c>
      <x:c r="C2880" t="inlineStr">
        <x:is>
          <x:t xml:space="preserve">Despesa</x:t>
        </x:is>
      </x:c>
      <x:c r="D2880" t="inlineStr">
        <x:is>
          <x:t xml:space="preserve">Custos exploratórios p/ extração de petróleo</x:t>
        </x:is>
      </x:c>
      <x:c r="E2880" t="inlineStr">
        <x:is>
          <x:t xml:space="preserve">INTERNACIONAL</x:t>
        </x:is>
      </x:c>
      <x:c r="F2880" t="n">
        <x:v>-399</x:v>
      </x:c>
      <x:c r="G2880" t="n">
        <x:v>-229</x:v>
      </x:c>
      <x:c r="H2880" t="n">
        <x:v>-170</x:v>
      </x:c>
      <x:c r="I2880" t="inlineStr">
        <x:is>
          <x:t xml:space="preserve">Atual − trimestre anterior</x:t>
        </x:is>
      </x:c>
    </x:row>
    <x:row r="2881">
      <x:c r="A2881" t="inlineStr">
        <x:is>
          <x:t xml:space="preserve">3T12</x:t>
        </x:is>
      </x:c>
      <x:c r="B2881" t="inlineStr">
        <x:is>
          <x:t xml:space="preserve">EBIT006</x:t>
        </x:is>
      </x:c>
      <x:c r="C2881" t="inlineStr">
        <x:is>
          <x:t xml:space="preserve">Despesa</x:t>
        </x:is>
      </x:c>
      <x:c r="D2881" t="inlineStr">
        <x:is>
          <x:t xml:space="preserve">Custos exploratórios p/ extração de petróleo</x:t>
        </x:is>
      </x:c>
      <x:c r="E2881" t="inlineStr">
        <x:is>
          <x:t xml:space="preserve">TOTAL</x:t>
        </x:is>
      </x:c>
      <x:c r="F2881" t="n">
        <x:v>-5719</x:v>
      </x:c>
      <x:c r="G2881" t="n">
        <x:v>-4427</x:v>
      </x:c>
      <x:c r="H2881" t="n">
        <x:v>-1292</x:v>
      </x:c>
      <x:c r="I2881" t="inlineStr">
        <x:is>
          <x:t xml:space="preserve">Atual − trimestre anterior</x:t>
        </x:is>
      </x:c>
    </x:row>
    <x:row r="2882">
      <x:c r="A2882" t="inlineStr">
        <x:is>
          <x:t xml:space="preserve">3T12</x:t>
        </x:is>
      </x:c>
      <x:c r="B2882" t="inlineStr">
        <x:is>
          <x:t xml:space="preserve">EBIT007</x:t>
        </x:is>
      </x:c>
      <x:c r="C2882" t="inlineStr">
        <x:is>
          <x:t xml:space="preserve">Despesa</x:t>
        </x:is>
      </x:c>
      <x:c r="D2882" t="inlineStr">
        <x:is>
          <x:t xml:space="preserve">Pesquisa e desenvolvimento</x:t>
        </x:is>
      </x:c>
      <x:c r="E2882" t="inlineStr">
        <x:is>
          <x:t xml:space="preserve">ABASTECIMENTO</x:t>
        </x:is>
      </x:c>
      <x:c r="F2882" t="n">
        <x:v>-300</x:v>
      </x:c>
      <x:c r="G2882" t="n">
        <x:v>-179</x:v>
      </x:c>
      <x:c r="H2882" t="n">
        <x:v>-121</x:v>
      </x:c>
      <x:c r="I2882" t="inlineStr">
        <x:is>
          <x:t xml:space="preserve">Atual − trimestre anterior</x:t>
        </x:is>
      </x:c>
    </x:row>
    <x:row r="2883">
      <x:c r="A2883" t="inlineStr">
        <x:is>
          <x:t xml:space="preserve">3T12</x:t>
        </x:is>
      </x:c>
      <x:c r="B2883" t="inlineStr">
        <x:is>
          <x:t xml:space="preserve">EBIT007</x:t>
        </x:is>
      </x:c>
      <x:c r="C2883" t="inlineStr">
        <x:is>
          <x:t xml:space="preserve">Despesa</x:t>
        </x:is>
      </x:c>
      <x:c r="D2883" t="inlineStr">
        <x:is>
          <x:t xml:space="preserve">Pesquisa e desenvolvimento</x:t>
        </x:is>
      </x:c>
      <x:c r="E2883" t="inlineStr">
        <x:is>
          <x:t xml:space="preserve">BIOCOMBUSTÍVEIS</x:t>
        </x:is>
      </x:c>
      <x:c r="F2883" t="n">
        <x:v>-53</x:v>
      </x:c>
      <x:c r="G2883" t="n">
        <x:v>-38</x:v>
      </x:c>
      <x:c r="H2883" t="n">
        <x:v>-15</x:v>
      </x:c>
      <x:c r="I2883" t="inlineStr">
        <x:is>
          <x:t xml:space="preserve">Atual − trimestre anterior</x:t>
        </x:is>
      </x:c>
    </x:row>
    <x:row r="2884">
      <x:c r="A2884" t="inlineStr">
        <x:is>
          <x:t xml:space="preserve">3T12</x:t>
        </x:is>
      </x:c>
      <x:c r="B2884" t="inlineStr">
        <x:is>
          <x:t xml:space="preserve">EBIT007</x:t>
        </x:is>
      </x:c>
      <x:c r="C2884" t="inlineStr">
        <x:is>
          <x:t xml:space="preserve">Despesa</x:t>
        </x:is>
      </x:c>
      <x:c r="D2884" t="inlineStr">
        <x:is>
          <x:t xml:space="preserve">Pesquisa e desenvolvimento</x:t>
        </x:is>
      </x:c>
      <x:c r="E2884" t="inlineStr">
        <x:is>
          <x:t xml:space="preserve">CORPORATIVO / OUTROS NEGÓCIOS</x:t>
        </x:is>
      </x:c>
      <x:c r="F2884" t="n">
        <x:v>-420</x:v>
      </x:c>
      <x:c r="G2884" t="n">
        <x:v>-278</x:v>
      </x:c>
      <x:c r="H2884" t="n">
        <x:v>-142</x:v>
      </x:c>
      <x:c r="I2884" t="inlineStr">
        <x:is>
          <x:t xml:space="preserve">Atual − trimestre anterior</x:t>
        </x:is>
      </x:c>
    </x:row>
    <x:row r="2885">
      <x:c r="A2885" t="inlineStr">
        <x:is>
          <x:t xml:space="preserve">3T12</x:t>
        </x:is>
      </x:c>
      <x:c r="B2885" t="inlineStr">
        <x:is>
          <x:t xml:space="preserve">EBIT007</x:t>
        </x:is>
      </x:c>
      <x:c r="C2885" t="inlineStr">
        <x:is>
          <x:t xml:space="preserve">Despesa</x:t>
        </x:is>
      </x:c>
      <x:c r="D2885" t="inlineStr">
        <x:is>
          <x:t xml:space="preserve">Pesquisa e desenvolvimento</x:t>
        </x:is>
      </x:c>
      <x:c r="E2885" t="inlineStr">
        <x:is>
          <x:t xml:space="preserve">DISTRIBUIÇÃO</x:t>
        </x:is>
      </x:c>
      <x:c r="F2885" t="n">
        <x:v>-3</x:v>
      </x:c>
      <x:c r="G2885" t="n">
        <x:v>-2</x:v>
      </x:c>
      <x:c r="H2885" t="n">
        <x:v>-1</x:v>
      </x:c>
      <x:c r="I2885" t="inlineStr">
        <x:is>
          <x:t xml:space="preserve">Atual − trimestre anterior</x:t>
        </x:is>
      </x:c>
    </x:row>
    <x:row r="2886">
      <x:c r="A2886" t="inlineStr">
        <x:is>
          <x:t xml:space="preserve">3T12</x:t>
        </x:is>
      </x:c>
      <x:c r="B2886" t="inlineStr">
        <x:is>
          <x:t xml:space="preserve">EBIT007</x:t>
        </x:is>
      </x:c>
      <x:c r="C2886" t="inlineStr">
        <x:is>
          <x:t xml:space="preserve">Despesa</x:t>
        </x:is>
      </x:c>
      <x:c r="D2886" t="inlineStr">
        <x:is>
          <x:t xml:space="preserve">Pesquisa e desenvolvimento</x:t>
        </x:is>
      </x:c>
      <x:c r="E2886" t="inlineStr">
        <x:is>
          <x:t xml:space="preserve">E&amp;P</x:t>
        </x:is>
      </x:c>
      <x:c r="F2886" t="n">
        <x:v>-720</x:v>
      </x:c>
      <x:c r="G2886" t="n">
        <x:v>-425</x:v>
      </x:c>
      <x:c r="H2886" t="n">
        <x:v>-295</x:v>
      </x:c>
      <x:c r="I2886" t="inlineStr">
        <x:is>
          <x:t xml:space="preserve">Atual − trimestre anterior</x:t>
        </x:is>
      </x:c>
    </x:row>
    <x:row r="2887">
      <x:c r="A2887" t="inlineStr">
        <x:is>
          <x:t xml:space="preserve">3T12</x:t>
        </x:is>
      </x:c>
      <x:c r="B2887" t="inlineStr">
        <x:is>
          <x:t xml:space="preserve">EBIT007</x:t>
        </x:is>
      </x:c>
      <x:c r="C2887" t="inlineStr">
        <x:is>
          <x:t xml:space="preserve">Despesa</x:t>
        </x:is>
      </x:c>
      <x:c r="D2887" t="inlineStr">
        <x:is>
          <x:t xml:space="preserve">Pesquisa e desenvolvimento</x:t>
        </x:is>
      </x:c>
      <x:c r="E2887" t="inlineStr">
        <x:is>
          <x:t xml:space="preserve">ELIMINAÇÕES</x:t>
        </x:is>
      </x:c>
      <x:c r="F2887" t="n">
        <x:v>0</x:v>
      </x:c>
      <x:c r="G2887" t="n">
        <x:v>0</x:v>
      </x:c>
      <x:c r="H2887" t="n">
        <x:v>0</x:v>
      </x:c>
      <x:c r="I2887" t="inlineStr">
        <x:is>
          <x:t xml:space="preserve">Atual − trimestre anterior</x:t>
        </x:is>
      </x:c>
    </x:row>
    <x:row r="2888">
      <x:c r="A2888" t="inlineStr">
        <x:is>
          <x:t xml:space="preserve">3T12</x:t>
        </x:is>
      </x:c>
      <x:c r="B2888" t="inlineStr">
        <x:is>
          <x:t xml:space="preserve">EBIT007</x:t>
        </x:is>
      </x:c>
      <x:c r="C2888" t="inlineStr">
        <x:is>
          <x:t xml:space="preserve">Despesa</x:t>
        </x:is>
      </x:c>
      <x:c r="D2888" t="inlineStr">
        <x:is>
          <x:t xml:space="preserve">Pesquisa e desenvolvimento</x:t>
        </x:is>
      </x:c>
      <x:c r="E2888" t="inlineStr">
        <x:is>
          <x:t xml:space="preserve">GÁS &amp; ENERGIA / G&amp;EBC</x:t>
        </x:is>
      </x:c>
      <x:c r="F2888" t="n">
        <x:v>-38</x:v>
      </x:c>
      <x:c r="G2888" t="n">
        <x:v>-27</x:v>
      </x:c>
      <x:c r="H2888" t="n">
        <x:v>-11</x:v>
      </x:c>
      <x:c r="I2888" t="inlineStr">
        <x:is>
          <x:t xml:space="preserve">Atual − trimestre anterior</x:t>
        </x:is>
      </x:c>
    </x:row>
    <x:row r="2889">
      <x:c r="A2889" t="inlineStr">
        <x:is>
          <x:t xml:space="preserve">3T12</x:t>
        </x:is>
      </x:c>
      <x:c r="B2889" t="inlineStr">
        <x:is>
          <x:t xml:space="preserve">EBIT007</x:t>
        </x:is>
      </x:c>
      <x:c r="C2889" t="inlineStr">
        <x:is>
          <x:t xml:space="preserve">Despesa</x:t>
        </x:is>
      </x:c>
      <x:c r="D2889" t="inlineStr">
        <x:is>
          <x:t xml:space="preserve">Pesquisa e desenvolvimento</x:t>
        </x:is>
      </x:c>
      <x:c r="E2889" t="inlineStr">
        <x:is>
          <x:t xml:space="preserve">INTERNACIONAL</x:t>
        </x:is>
      </x:c>
      <x:c r="F2889" t="n">
        <x:v>-1</x:v>
      </x:c>
      <x:c r="G2889" t="n">
        <x:v>0</x:v>
      </x:c>
      <x:c r="H2889" t="n">
        <x:v>-1</x:v>
      </x:c>
      <x:c r="I2889" t="inlineStr">
        <x:is>
          <x:t xml:space="preserve">Atual − trimestre anterior</x:t>
        </x:is>
      </x:c>
    </x:row>
    <x:row r="2890">
      <x:c r="A2890" t="inlineStr">
        <x:is>
          <x:t xml:space="preserve">3T12</x:t>
        </x:is>
      </x:c>
      <x:c r="B2890" t="inlineStr">
        <x:is>
          <x:t xml:space="preserve">EBIT007</x:t>
        </x:is>
      </x:c>
      <x:c r="C2890" t="inlineStr">
        <x:is>
          <x:t xml:space="preserve">Despesa</x:t>
        </x:is>
      </x:c>
      <x:c r="D2890" t="inlineStr">
        <x:is>
          <x:t xml:space="preserve">Pesquisa e desenvolvimento</x:t>
        </x:is>
      </x:c>
      <x:c r="E2890" t="inlineStr">
        <x:is>
          <x:t xml:space="preserve">TOTAL</x:t>
        </x:is>
      </x:c>
      <x:c r="F2890" t="n">
        <x:v>-1535</x:v>
      </x:c>
      <x:c r="G2890" t="n">
        <x:v>-949</x:v>
      </x:c>
      <x:c r="H2890" t="n">
        <x:v>-586</x:v>
      </x:c>
      <x:c r="I2890" t="inlineStr">
        <x:is>
          <x:t xml:space="preserve">Atual − trimestre anterior</x:t>
        </x:is>
      </x:c>
    </x:row>
    <x:row r="2891">
      <x:c r="A2891" t="inlineStr">
        <x:is>
          <x:t xml:space="preserve">3T12</x:t>
        </x:is>
      </x:c>
      <x:c r="B2891" t="inlineStr">
        <x:is>
          <x:t xml:space="preserve">EBIT010</x:t>
        </x:is>
      </x:c>
      <x:c r="C2891" t="inlineStr">
        <x:is>
          <x:t xml:space="preserve">Despesa</x:t>
        </x:is>
      </x:c>
      <x:c r="D2891" t="inlineStr">
        <x:is>
          <x:t xml:space="preserve">Outras</x:t>
        </x:is>
      </x:c>
      <x:c r="E2891" t="inlineStr">
        <x:is>
          <x:t xml:space="preserve">ABASTECIMENTO</x:t>
        </x:is>
      </x:c>
      <x:c r="F2891" t="n">
        <x:v>-1573</x:v>
      </x:c>
      <x:c r="G2891" t="n">
        <x:v>-954</x:v>
      </x:c>
      <x:c r="H2891" t="n">
        <x:v>-619</x:v>
      </x:c>
      <x:c r="I2891" t="inlineStr">
        <x:is>
          <x:t xml:space="preserve">Atual − trimestre anterior</x:t>
        </x:is>
      </x:c>
    </x:row>
    <x:row r="2892">
      <x:c r="A2892" t="inlineStr">
        <x:is>
          <x:t xml:space="preserve">3T12</x:t>
        </x:is>
      </x:c>
      <x:c r="B2892" t="inlineStr">
        <x:is>
          <x:t xml:space="preserve">EBIT010</x:t>
        </x:is>
      </x:c>
      <x:c r="C2892" t="inlineStr">
        <x:is>
          <x:t xml:space="preserve">Despesa</x:t>
        </x:is>
      </x:c>
      <x:c r="D2892" t="inlineStr">
        <x:is>
          <x:t xml:space="preserve">Outras</x:t>
        </x:is>
      </x:c>
      <x:c r="E2892" t="inlineStr">
        <x:is>
          <x:t xml:space="preserve">BIOCOMBUSTÍVEIS</x:t>
        </x:is>
      </x:c>
      <x:c r="F2892" t="n">
        <x:v>-18</x:v>
      </x:c>
      <x:c r="G2892" t="n">
        <x:v>-14</x:v>
      </x:c>
      <x:c r="H2892" t="n">
        <x:v>-4</x:v>
      </x:c>
      <x:c r="I2892" t="inlineStr">
        <x:is>
          <x:t xml:space="preserve">Atual − trimestre anterior</x:t>
        </x:is>
      </x:c>
    </x:row>
    <x:row r="2893">
      <x:c r="A2893" t="inlineStr">
        <x:is>
          <x:t xml:space="preserve">3T12</x:t>
        </x:is>
      </x:c>
      <x:c r="B2893" t="inlineStr">
        <x:is>
          <x:t xml:space="preserve">EBIT010</x:t>
        </x:is>
      </x:c>
      <x:c r="C2893" t="inlineStr">
        <x:is>
          <x:t xml:space="preserve">Despesa</x:t>
        </x:is>
      </x:c>
      <x:c r="D2893" t="inlineStr">
        <x:is>
          <x:t xml:space="preserve">Outras</x:t>
        </x:is>
      </x:c>
      <x:c r="E2893" t="inlineStr">
        <x:is>
          <x:t xml:space="preserve">CORPORATIVO / OUTROS NEGÓCIOS</x:t>
        </x:is>
      </x:c>
      <x:c r="F2893" t="n">
        <x:v>-3118</x:v>
      </x:c>
      <x:c r="G2893" t="n">
        <x:v>-2123</x:v>
      </x:c>
      <x:c r="H2893" t="n">
        <x:v>-995</x:v>
      </x:c>
      <x:c r="I2893" t="inlineStr">
        <x:is>
          <x:t xml:space="preserve">Atual − trimestre anterior</x:t>
        </x:is>
      </x:c>
    </x:row>
    <x:row r="2894">
      <x:c r="A2894" t="inlineStr">
        <x:is>
          <x:t xml:space="preserve">3T12</x:t>
        </x:is>
      </x:c>
      <x:c r="B2894" t="inlineStr">
        <x:is>
          <x:t xml:space="preserve">EBIT010</x:t>
        </x:is>
      </x:c>
      <x:c r="C2894" t="inlineStr">
        <x:is>
          <x:t xml:space="preserve">Despesa</x:t>
        </x:is>
      </x:c>
      <x:c r="D2894" t="inlineStr">
        <x:is>
          <x:t xml:space="preserve">Outras</x:t>
        </x:is>
      </x:c>
      <x:c r="E2894" t="inlineStr">
        <x:is>
          <x:t xml:space="preserve">DISTRIBUIÇÃO</x:t>
        </x:is>
      </x:c>
      <x:c r="F2894" t="n">
        <x:v>-30</x:v>
      </x:c>
      <x:c r="G2894" t="n">
        <x:v>33</x:v>
      </x:c>
      <x:c r="H2894" t="n">
        <x:v>-63</x:v>
      </x:c>
      <x:c r="I2894" t="inlineStr">
        <x:is>
          <x:t xml:space="preserve">Atual − trimestre anterior</x:t>
        </x:is>
      </x:c>
    </x:row>
    <x:row r="2895">
      <x:c r="A2895" t="inlineStr">
        <x:is>
          <x:t xml:space="preserve">3T12</x:t>
        </x:is>
      </x:c>
      <x:c r="B2895" t="inlineStr">
        <x:is>
          <x:t xml:space="preserve">EBIT010</x:t>
        </x:is>
      </x:c>
      <x:c r="C2895" t="inlineStr">
        <x:is>
          <x:t xml:space="preserve">Despesa</x:t>
        </x:is>
      </x:c>
      <x:c r="D2895" t="inlineStr">
        <x:is>
          <x:t xml:space="preserve">Outras</x:t>
        </x:is>
      </x:c>
      <x:c r="E2895" t="inlineStr">
        <x:is>
          <x:t xml:space="preserve">E&amp;P</x:t>
        </x:is>
      </x:c>
      <x:c r="F2895" t="n">
        <x:v>-1389</x:v>
      </x:c>
      <x:c r="G2895" t="n">
        <x:v>-726</x:v>
      </x:c>
      <x:c r="H2895" t="n">
        <x:v>-663</x:v>
      </x:c>
      <x:c r="I2895" t="inlineStr">
        <x:is>
          <x:t xml:space="preserve">Atual − trimestre anterior</x:t>
        </x:is>
      </x:c>
    </x:row>
    <x:row r="2896">
      <x:c r="A2896" t="inlineStr">
        <x:is>
          <x:t xml:space="preserve">3T12</x:t>
        </x:is>
      </x:c>
      <x:c r="B2896" t="inlineStr">
        <x:is>
          <x:t xml:space="preserve">EBIT010</x:t>
        </x:is>
      </x:c>
      <x:c r="C2896" t="inlineStr">
        <x:is>
          <x:t xml:space="preserve">Despesa</x:t>
        </x:is>
      </x:c>
      <x:c r="D2896" t="inlineStr">
        <x:is>
          <x:t xml:space="preserve">Outras</x:t>
        </x:is>
      </x:c>
      <x:c r="E2896" t="inlineStr">
        <x:is>
          <x:t xml:space="preserve">ELIMINAÇÕES</x:t>
        </x:is>
      </x:c>
      <x:c r="F2896" t="n">
        <x:v>0</x:v>
      </x:c>
      <x:c r="G2896" t="n">
        <x:v>0</x:v>
      </x:c>
      <x:c r="H2896" t="n">
        <x:v>0</x:v>
      </x:c>
      <x:c r="I2896" t="inlineStr">
        <x:is>
          <x:t xml:space="preserve">Atual − trimestre anterior</x:t>
        </x:is>
      </x:c>
    </x:row>
    <x:row r="2897">
      <x:c r="A2897" t="inlineStr">
        <x:is>
          <x:t xml:space="preserve">3T12</x:t>
        </x:is>
      </x:c>
      <x:c r="B2897" t="inlineStr">
        <x:is>
          <x:t xml:space="preserve">EBIT010</x:t>
        </x:is>
      </x:c>
      <x:c r="C2897" t="inlineStr">
        <x:is>
          <x:t xml:space="preserve">Despesa</x:t>
        </x:is>
      </x:c>
      <x:c r="D2897" t="inlineStr">
        <x:is>
          <x:t xml:space="preserve">Outras</x:t>
        </x:is>
      </x:c>
      <x:c r="E2897" t="inlineStr">
        <x:is>
          <x:t xml:space="preserve">GÁS &amp; ENERGIA / G&amp;EBC</x:t>
        </x:is>
      </x:c>
      <x:c r="F2897" t="n">
        <x:v>-154</x:v>
      </x:c>
      <x:c r="G2897" t="n">
        <x:v>-125</x:v>
      </x:c>
      <x:c r="H2897" t="n">
        <x:v>-29</x:v>
      </x:c>
      <x:c r="I2897" t="inlineStr">
        <x:is>
          <x:t xml:space="preserve">Atual − trimestre anterior</x:t>
        </x:is>
      </x:c>
    </x:row>
    <x:row r="2898">
      <x:c r="A2898" t="inlineStr">
        <x:is>
          <x:t xml:space="preserve">3T12</x:t>
        </x:is>
      </x:c>
      <x:c r="B2898" t="inlineStr">
        <x:is>
          <x:t xml:space="preserve">EBIT010</x:t>
        </x:is>
      </x:c>
      <x:c r="C2898" t="inlineStr">
        <x:is>
          <x:t xml:space="preserve">Despesa</x:t>
        </x:is>
      </x:c>
      <x:c r="D2898" t="inlineStr">
        <x:is>
          <x:t xml:space="preserve">Outras</x:t>
        </x:is>
      </x:c>
      <x:c r="E2898" t="inlineStr">
        <x:is>
          <x:t xml:space="preserve">INTERNACIONAL</x:t>
        </x:is>
      </x:c>
      <x:c r="F2898" t="n">
        <x:v>-196</x:v>
      </x:c>
      <x:c r="G2898" t="n">
        <x:v>-205</x:v>
      </x:c>
      <x:c r="H2898" t="n">
        <x:v>9</x:v>
      </x:c>
      <x:c r="I2898" t="inlineStr">
        <x:is>
          <x:t xml:space="preserve">Atual − trimestre anterior</x:t>
        </x:is>
      </x:c>
    </x:row>
    <x:row r="2899">
      <x:c r="A2899" t="inlineStr">
        <x:is>
          <x:t xml:space="preserve">3T12</x:t>
        </x:is>
      </x:c>
      <x:c r="B2899" t="inlineStr">
        <x:is>
          <x:t xml:space="preserve">EBIT010</x:t>
        </x:is>
      </x:c>
      <x:c r="C2899" t="inlineStr">
        <x:is>
          <x:t xml:space="preserve">Despesa</x:t>
        </x:is>
      </x:c>
      <x:c r="D2899" t="inlineStr">
        <x:is>
          <x:t xml:space="preserve">Outras</x:t>
        </x:is>
      </x:c>
      <x:c r="E2899" t="inlineStr">
        <x:is>
          <x:t xml:space="preserve">TOTAL</x:t>
        </x:is>
      </x:c>
      <x:c r="F2899" t="n">
        <x:v>-6478</x:v>
      </x:c>
      <x:c r="G2899" t="n">
        <x:v>-4114</x:v>
      </x:c>
      <x:c r="H2899" t="n">
        <x:v>-2364</x:v>
      </x:c>
      <x:c r="I2899" t="inlineStr">
        <x:is>
          <x:t xml:space="preserve">Atual − trimestre anterior</x:t>
        </x:is>
      </x:c>
    </x:row>
    <x:row r="2900">
      <x:c r="A2900" t="inlineStr">
        <x:is>
          <x:t xml:space="preserve">3T12</x:t>
        </x:is>
      </x:c>
      <x:c r="B2900" t="inlineStr">
        <x:is>
          <x:t xml:space="preserve">EBIT011</x:t>
        </x:is>
      </x:c>
      <x:c r="C2900" t="inlineStr">
        <x:is>
          <x:t xml:space="preserve">Despesas Totais</x:t>
        </x:is>
      </x:c>
      <x:c r="D2900" t="inlineStr">
        <x:is>
          <x:t xml:space="preserve">Despesas</x:t>
        </x:is>
      </x:c>
      <x:c r="E2900" t="inlineStr">
        <x:is>
          <x:t xml:space="preserve">ABASTECIMENTO</x:t>
        </x:is>
      </x:c>
      <x:c r="F2900" t="n">
        <x:v>-6610</x:v>
      </x:c>
      <x:c r="G2900" t="n">
        <x:v>-4192</x:v>
      </x:c>
      <x:c r="H2900" t="n">
        <x:v>-2418</x:v>
      </x:c>
      <x:c r="I2900" t="inlineStr">
        <x:is>
          <x:t xml:space="preserve">Atual − trimestre anterior</x:t>
        </x:is>
      </x:c>
    </x:row>
    <x:row r="2901">
      <x:c r="A2901" t="inlineStr">
        <x:is>
          <x:t xml:space="preserve">3T12</x:t>
        </x:is>
      </x:c>
      <x:c r="B2901" t="inlineStr">
        <x:is>
          <x:t xml:space="preserve">EBIT011</x:t>
        </x:is>
      </x:c>
      <x:c r="C2901" t="inlineStr">
        <x:is>
          <x:t xml:space="preserve">Despesas Totais</x:t>
        </x:is>
      </x:c>
      <x:c r="D2901" t="inlineStr">
        <x:is>
          <x:t xml:space="preserve">Despesas</x:t>
        </x:is>
      </x:c>
      <x:c r="E2901" t="inlineStr">
        <x:is>
          <x:t xml:space="preserve">BIOCOMBUSTÍVEIS</x:t>
        </x:is>
      </x:c>
      <x:c r="F2901" t="n">
        <x:v>-167</x:v>
      </x:c>
      <x:c r="G2901" t="n">
        <x:v>-118</x:v>
      </x:c>
      <x:c r="H2901" t="n">
        <x:v>-49</x:v>
      </x:c>
      <x:c r="I2901" t="inlineStr">
        <x:is>
          <x:t xml:space="preserve">Atual − trimestre anterior</x:t>
        </x:is>
      </x:c>
    </x:row>
    <x:row r="2902">
      <x:c r="A2902" t="inlineStr">
        <x:is>
          <x:t xml:space="preserve">3T12</x:t>
        </x:is>
      </x:c>
      <x:c r="B2902" t="inlineStr">
        <x:is>
          <x:t xml:space="preserve">EBIT011</x:t>
        </x:is>
      </x:c>
      <x:c r="C2902" t="inlineStr">
        <x:is>
          <x:t xml:space="preserve">Despesas Totais</x:t>
        </x:is>
      </x:c>
      <x:c r="D2902" t="inlineStr">
        <x:is>
          <x:t xml:space="preserve">Despesas</x:t>
        </x:is>
      </x:c>
      <x:c r="E2902" t="inlineStr">
        <x:is>
          <x:t xml:space="preserve">CORPORATIVO / OUTROS NEGÓCIOS</x:t>
        </x:is>
      </x:c>
      <x:c r="F2902" t="n">
        <x:v>-7115</x:v>
      </x:c>
      <x:c r="G2902" t="n">
        <x:v>-4733</x:v>
      </x:c>
      <x:c r="H2902" t="n">
        <x:v>-2382</x:v>
      </x:c>
      <x:c r="I2902" t="inlineStr">
        <x:is>
          <x:t xml:space="preserve">Atual − trimestre anterior</x:t>
        </x:is>
      </x:c>
    </x:row>
    <x:row r="2903">
      <x:c r="A2903" t="inlineStr">
        <x:is>
          <x:t xml:space="preserve">3T12</x:t>
        </x:is>
      </x:c>
      <x:c r="B2903" t="inlineStr">
        <x:is>
          <x:t xml:space="preserve">EBIT011</x:t>
        </x:is>
      </x:c>
      <x:c r="C2903" t="inlineStr">
        <x:is>
          <x:t xml:space="preserve">Despesas Totais</x:t>
        </x:is>
      </x:c>
      <x:c r="D2903" t="inlineStr">
        <x:is>
          <x:t xml:space="preserve">Despesas</x:t>
        </x:is>
      </x:c>
      <x:c r="E2903" t="inlineStr">
        <x:is>
          <x:t xml:space="preserve">DISTRIBUIÇÃO</x:t>
        </x:is>
      </x:c>
      <x:c r="F2903" t="n">
        <x:v>-3178</x:v>
      </x:c>
      <x:c r="G2903" t="n">
        <x:v>-2010</x:v>
      </x:c>
      <x:c r="H2903" t="n">
        <x:v>-1168</x:v>
      </x:c>
      <x:c r="I2903" t="inlineStr">
        <x:is>
          <x:t xml:space="preserve">Atual − trimestre anterior</x:t>
        </x:is>
      </x:c>
    </x:row>
    <x:row r="2904">
      <x:c r="A2904" t="inlineStr">
        <x:is>
          <x:t xml:space="preserve">3T12</x:t>
        </x:is>
      </x:c>
      <x:c r="B2904" t="inlineStr">
        <x:is>
          <x:t xml:space="preserve">EBIT011</x:t>
        </x:is>
      </x:c>
      <x:c r="C2904" t="inlineStr">
        <x:is>
          <x:t xml:space="preserve">Despesas Totais</x:t>
        </x:is>
      </x:c>
      <x:c r="D2904" t="inlineStr">
        <x:is>
          <x:t xml:space="preserve">Despesas</x:t>
        </x:is>
      </x:c>
      <x:c r="E2904" t="inlineStr">
        <x:is>
          <x:t xml:space="preserve">E&amp;P</x:t>
        </x:is>
      </x:c>
      <x:c r="F2904" t="n">
        <x:v>-8250</x:v>
      </x:c>
      <x:c r="G2904" t="n">
        <x:v>-5876</x:v>
      </x:c>
      <x:c r="H2904" t="n">
        <x:v>-2374</x:v>
      </x:c>
      <x:c r="I2904" t="inlineStr">
        <x:is>
          <x:t xml:space="preserve">Atual − trimestre anterior</x:t>
        </x:is>
      </x:c>
    </x:row>
    <x:row r="2905">
      <x:c r="A2905" t="inlineStr">
        <x:is>
          <x:t xml:space="preserve">3T12</x:t>
        </x:is>
      </x:c>
      <x:c r="B2905" t="inlineStr">
        <x:is>
          <x:t xml:space="preserve">EBIT011</x:t>
        </x:is>
      </x:c>
      <x:c r="C2905" t="inlineStr">
        <x:is>
          <x:t xml:space="preserve">Despesas Totais</x:t>
        </x:is>
      </x:c>
      <x:c r="D2905" t="inlineStr">
        <x:is>
          <x:t xml:space="preserve">Despesas</x:t>
        </x:is>
      </x:c>
      <x:c r="E2905" t="inlineStr">
        <x:is>
          <x:t xml:space="preserve">ELIMINAÇÕES</x:t>
        </x:is>
      </x:c>
      <x:c r="F2905" t="n">
        <x:v>263</x:v>
      </x:c>
      <x:c r="G2905" t="n">
        <x:v>117</x:v>
      </x:c>
      <x:c r="H2905" t="n">
        <x:v>146</x:v>
      </x:c>
      <x:c r="I2905" t="inlineStr">
        <x:is>
          <x:t xml:space="preserve">Atual − trimestre anterior</x:t>
        </x:is>
      </x:c>
    </x:row>
    <x:row r="2906">
      <x:c r="A2906" t="inlineStr">
        <x:is>
          <x:t xml:space="preserve">3T12</x:t>
        </x:is>
      </x:c>
      <x:c r="B2906" t="inlineStr">
        <x:is>
          <x:t xml:space="preserve">EBIT011</x:t>
        </x:is>
      </x:c>
      <x:c r="C2906" t="inlineStr">
        <x:is>
          <x:t xml:space="preserve">Despesas Totais</x:t>
        </x:is>
      </x:c>
      <x:c r="D2906" t="inlineStr">
        <x:is>
          <x:t xml:space="preserve">Despesas</x:t>
        </x:is>
      </x:c>
      <x:c r="E2906" t="inlineStr">
        <x:is>
          <x:t xml:space="preserve">GÁS &amp; ENERGIA / G&amp;EBC</x:t>
        </x:is>
      </x:c>
      <x:c r="F2906" t="n">
        <x:v>-1616</x:v>
      </x:c>
      <x:c r="G2906" t="n">
        <x:v>-1039</x:v>
      </x:c>
      <x:c r="H2906" t="n">
        <x:v>-577</x:v>
      </x:c>
      <x:c r="I2906" t="inlineStr">
        <x:is>
          <x:t xml:space="preserve">Atual − trimestre anterior</x:t>
        </x:is>
      </x:c>
    </x:row>
    <x:row r="2907">
      <x:c r="A2907" t="inlineStr">
        <x:is>
          <x:t xml:space="preserve">3T12</x:t>
        </x:is>
      </x:c>
      <x:c r="B2907" t="inlineStr">
        <x:is>
          <x:t xml:space="preserve">EBIT011</x:t>
        </x:is>
      </x:c>
      <x:c r="C2907" t="inlineStr">
        <x:is>
          <x:t xml:space="preserve">Despesas Totais</x:t>
        </x:is>
      </x:c>
      <x:c r="D2907" t="inlineStr">
        <x:is>
          <x:t xml:space="preserve">Despesas</x:t>
        </x:is>
      </x:c>
      <x:c r="E2907" t="inlineStr">
        <x:is>
          <x:t xml:space="preserve">INTERNACIONAL</x:t>
        </x:is>
      </x:c>
      <x:c r="F2907" t="n">
        <x:v>-2019</x:v>
      </x:c>
      <x:c r="G2907" t="n">
        <x:v>-1355</x:v>
      </x:c>
      <x:c r="H2907" t="n">
        <x:v>-664</x:v>
      </x:c>
      <x:c r="I2907" t="inlineStr">
        <x:is>
          <x:t xml:space="preserve">Atual − trimestre anterior</x:t>
        </x:is>
      </x:c>
    </x:row>
    <x:row r="2908">
      <x:c r="A2908" t="inlineStr">
        <x:is>
          <x:t xml:space="preserve">3T12</x:t>
        </x:is>
      </x:c>
      <x:c r="B2908" t="inlineStr">
        <x:is>
          <x:t xml:space="preserve">EBIT011</x:t>
        </x:is>
      </x:c>
      <x:c r="C2908" t="inlineStr">
        <x:is>
          <x:t xml:space="preserve">Despesas Totais</x:t>
        </x:is>
      </x:c>
      <x:c r="D2908" t="inlineStr">
        <x:is>
          <x:t xml:space="preserve">Despesas</x:t>
        </x:is>
      </x:c>
      <x:c r="E2908" t="inlineStr">
        <x:is>
          <x:t xml:space="preserve">TOTAL</x:t>
        </x:is>
      </x:c>
      <x:c r="F2908" t="n">
        <x:v>-28692</x:v>
      </x:c>
      <x:c r="G2908" t="n">
        <x:v>-19206</x:v>
      </x:c>
      <x:c r="H2908" t="n">
        <x:v>-9486</x:v>
      </x:c>
      <x:c r="I2908" t="inlineStr">
        <x:is>
          <x:t xml:space="preserve">Atual − trimestre anterior</x:t>
        </x:is>
      </x:c>
    </x:row>
    <x:row r="2909">
      <x:c r="A2909" t="inlineStr">
        <x:is>
          <x:t xml:space="preserve">3T12</x:t>
        </x:is>
      </x:c>
      <x:c r="B2909" t="inlineStr">
        <x:is>
          <x:t xml:space="preserve">EBIT012</x:t>
        </x:is>
      </x:c>
      <x:c r="C2909" t="inlineStr">
        <x:is>
          <x:t xml:space="preserve">Lucro Operacional Total</x:t>
        </x:is>
      </x:c>
      <x:c r="D2909" t="inlineStr">
        <x:is>
          <x:t xml:space="preserve">Lucro antes do resultado financeiro, das participações e impostos</x:t>
        </x:is>
      </x:c>
      <x:c r="E2909" t="inlineStr">
        <x:is>
          <x:t xml:space="preserve">ABASTECIMENTO</x:t>
        </x:is>
      </x:c>
      <x:c r="F2909" t="n">
        <x:v>-25720</x:v>
      </x:c>
      <x:c r="G2909" t="n">
        <x:v>-17069</x:v>
      </x:c>
      <x:c r="H2909" t="n">
        <x:v>-8651</x:v>
      </x:c>
      <x:c r="I2909" t="inlineStr">
        <x:is>
          <x:t xml:space="preserve">Atual − trimestre anterior</x:t>
        </x:is>
      </x:c>
    </x:row>
    <x:row r="2910">
      <x:c r="A2910" t="inlineStr">
        <x:is>
          <x:t xml:space="preserve">3T12</x:t>
        </x:is>
      </x:c>
      <x:c r="B2910" t="inlineStr">
        <x:is>
          <x:t xml:space="preserve">EBIT012</x:t>
        </x:is>
      </x:c>
      <x:c r="C2910" t="inlineStr">
        <x:is>
          <x:t xml:space="preserve">Lucro Operacional Total</x:t>
        </x:is>
      </x:c>
      <x:c r="D2910" t="inlineStr">
        <x:is>
          <x:t xml:space="preserve">Lucro antes do resultado financeiro, das participações e impostos</x:t>
        </x:is>
      </x:c>
      <x:c r="E2910" t="inlineStr">
        <x:is>
          <x:t xml:space="preserve">BIOCOMBUSTÍVEIS</x:t>
        </x:is>
      </x:c>
      <x:c r="F2910" t="n">
        <x:v>-203</x:v>
      </x:c>
      <x:c r="G2910" t="n">
        <x:v>-144</x:v>
      </x:c>
      <x:c r="H2910" t="n">
        <x:v>-59</x:v>
      </x:c>
      <x:c r="I2910" t="inlineStr">
        <x:is>
          <x:t xml:space="preserve">Atual − trimestre anterior</x:t>
        </x:is>
      </x:c>
    </x:row>
    <x:row r="2911">
      <x:c r="A2911" t="inlineStr">
        <x:is>
          <x:t xml:space="preserve">3T12</x:t>
        </x:is>
      </x:c>
      <x:c r="B2911" t="inlineStr">
        <x:is>
          <x:t xml:space="preserve">EBIT012</x:t>
        </x:is>
      </x:c>
      <x:c r="C2911" t="inlineStr">
        <x:is>
          <x:t xml:space="preserve">Lucro Operacional Total</x:t>
        </x:is>
      </x:c>
      <x:c r="D2911" t="inlineStr">
        <x:is>
          <x:t xml:space="preserve">Lucro antes do resultado financeiro, das participações e impostos</x:t>
        </x:is>
      </x:c>
      <x:c r="E2911" t="inlineStr">
        <x:is>
          <x:t xml:space="preserve">CORPORATIVO / OUTROS NEGÓCIOS</x:t>
        </x:is>
      </x:c>
      <x:c r="F2911" t="n">
        <x:v>-7115</x:v>
      </x:c>
      <x:c r="G2911" t="n">
        <x:v>-4733</x:v>
      </x:c>
      <x:c r="H2911" t="n">
        <x:v>-2382</x:v>
      </x:c>
      <x:c r="I2911" t="inlineStr">
        <x:is>
          <x:t xml:space="preserve">Atual − trimestre anterior</x:t>
        </x:is>
      </x:c>
    </x:row>
    <x:row r="2912">
      <x:c r="A2912" t="inlineStr">
        <x:is>
          <x:t xml:space="preserve">3T12</x:t>
        </x:is>
      </x:c>
      <x:c r="B2912" t="inlineStr">
        <x:is>
          <x:t xml:space="preserve">EBIT012</x:t>
        </x:is>
      </x:c>
      <x:c r="C2912" t="inlineStr">
        <x:is>
          <x:t xml:space="preserve">Lucro Operacional Total</x:t>
        </x:is>
      </x:c>
      <x:c r="D2912" t="inlineStr">
        <x:is>
          <x:t xml:space="preserve">Lucro antes do resultado financeiro, das participações e impostos</x:t>
        </x:is>
      </x:c>
      <x:c r="E2912" t="inlineStr">
        <x:is>
          <x:t xml:space="preserve">DISTRIBUIÇÃO</x:t>
        </x:is>
      </x:c>
      <x:c r="F2912" t="n">
        <x:v>1890</x:v>
      </x:c>
      <x:c r="G2912" t="n">
        <x:v>1265</x:v>
      </x:c>
      <x:c r="H2912" t="n">
        <x:v>625</x:v>
      </x:c>
      <x:c r="I2912" t="inlineStr">
        <x:is>
          <x:t xml:space="preserve">Atual − trimestre anterior</x:t>
        </x:is>
      </x:c>
    </x:row>
    <x:row r="2913">
      <x:c r="A2913" t="inlineStr">
        <x:is>
          <x:t xml:space="preserve">3T12</x:t>
        </x:is>
      </x:c>
      <x:c r="B2913" t="inlineStr">
        <x:is>
          <x:t xml:space="preserve">EBIT012</x:t>
        </x:is>
      </x:c>
      <x:c r="C2913" t="inlineStr">
        <x:is>
          <x:t xml:space="preserve">Lucro Operacional Total</x:t>
        </x:is>
      </x:c>
      <x:c r="D2913" t="inlineStr">
        <x:is>
          <x:t xml:space="preserve">Lucro antes do resultado financeiro, das participações e impostos</x:t>
        </x:is>
      </x:c>
      <x:c r="E2913" t="inlineStr">
        <x:is>
          <x:t xml:space="preserve">E&amp;P</x:t>
        </x:is>
      </x:c>
      <x:c r="F2913" t="n">
        <x:v>51398</x:v>
      </x:c>
      <x:c r="G2913" t="n">
        <x:v>35018</x:v>
      </x:c>
      <x:c r="H2913" t="n">
        <x:v>16380</x:v>
      </x:c>
      <x:c r="I2913" t="inlineStr">
        <x:is>
          <x:t xml:space="preserve">Atual − trimestre anterior</x:t>
        </x:is>
      </x:c>
    </x:row>
    <x:row r="2914">
      <x:c r="A2914" t="inlineStr">
        <x:is>
          <x:t xml:space="preserve">3T12</x:t>
        </x:is>
      </x:c>
      <x:c r="B2914" t="inlineStr">
        <x:is>
          <x:t xml:space="preserve">EBIT012</x:t>
        </x:is>
      </x:c>
      <x:c r="C2914" t="inlineStr">
        <x:is>
          <x:t xml:space="preserve">Lucro Operacional Total</x:t>
        </x:is>
      </x:c>
      <x:c r="D2914" t="inlineStr">
        <x:is>
          <x:t xml:space="preserve">Lucro antes do resultado financeiro, das participações e impostos</x:t>
        </x:is>
      </x:c>
      <x:c r="E2914" t="inlineStr">
        <x:is>
          <x:t xml:space="preserve">ELIMINAÇÕES</x:t>
        </x:is>
      </x:c>
      <x:c r="F2914" t="n">
        <x:v>214</x:v>
      </x:c>
      <x:c r="G2914" t="n">
        <x:v>-690</x:v>
      </x:c>
      <x:c r="H2914" t="n">
        <x:v>904</x:v>
      </x:c>
      <x:c r="I2914" t="inlineStr">
        <x:is>
          <x:t xml:space="preserve">Atual − trimestre anterior</x:t>
        </x:is>
      </x:c>
    </x:row>
    <x:row r="2915">
      <x:c r="A2915" t="inlineStr">
        <x:is>
          <x:t xml:space="preserve">3T12</x:t>
        </x:is>
      </x:c>
      <x:c r="B2915" t="inlineStr">
        <x:is>
          <x:t xml:space="preserve">EBIT012</x:t>
        </x:is>
      </x:c>
      <x:c r="C2915" t="inlineStr">
        <x:is>
          <x:t xml:space="preserve">Lucro Operacional Total</x:t>
        </x:is>
      </x:c>
      <x:c r="D2915" t="inlineStr">
        <x:is>
          <x:t xml:space="preserve">Lucro antes do resultado financeiro, das participações e impostos</x:t>
        </x:is>
      </x:c>
      <x:c r="E2915" t="inlineStr">
        <x:is>
          <x:t xml:space="preserve">GÁS &amp; ENERGIA / G&amp;EBC</x:t>
        </x:is>
      </x:c>
      <x:c r="F2915" t="n">
        <x:v>1474</x:v>
      </x:c>
      <x:c r="G2915" t="n">
        <x:v>1023</x:v>
      </x:c>
      <x:c r="H2915" t="n">
        <x:v>451</x:v>
      </x:c>
      <x:c r="I2915" t="inlineStr">
        <x:is>
          <x:t xml:space="preserve">Atual − trimestre anterior</x:t>
        </x:is>
      </x:c>
    </x:row>
    <x:row r="2916">
      <x:c r="A2916" t="inlineStr">
        <x:is>
          <x:t xml:space="preserve">3T12</x:t>
        </x:is>
      </x:c>
      <x:c r="B2916" t="inlineStr">
        <x:is>
          <x:t xml:space="preserve">EBIT012</x:t>
        </x:is>
      </x:c>
      <x:c r="C2916" t="inlineStr">
        <x:is>
          <x:t xml:space="preserve">Lucro Operacional Total</x:t>
        </x:is>
      </x:c>
      <x:c r="D2916" t="inlineStr">
        <x:is>
          <x:t xml:space="preserve">Lucro antes do resultado financeiro, das participações e impostos</x:t>
        </x:is>
      </x:c>
      <x:c r="E2916" t="inlineStr">
        <x:is>
          <x:t xml:space="preserve">INTERNACIONAL</x:t>
        </x:is>
      </x:c>
      <x:c r="F2916" t="n">
        <x:v>3715</x:v>
      </x:c>
      <x:c r="G2916" t="n">
        <x:v>2383</x:v>
      </x:c>
      <x:c r="H2916" t="n">
        <x:v>1332</x:v>
      </x:c>
      <x:c r="I2916" t="inlineStr">
        <x:is>
          <x:t xml:space="preserve">Atual − trimestre anterior</x:t>
        </x:is>
      </x:c>
    </x:row>
    <x:row r="2917">
      <x:c r="A2917" t="inlineStr">
        <x:is>
          <x:t xml:space="preserve">3T12</x:t>
        </x:is>
      </x:c>
      <x:c r="B2917" t="inlineStr">
        <x:is>
          <x:t xml:space="preserve">EBIT012</x:t>
        </x:is>
      </x:c>
      <x:c r="C2917" t="inlineStr">
        <x:is>
          <x:t xml:space="preserve">Lucro Operacional Total</x:t>
        </x:is>
      </x:c>
      <x:c r="D2917" t="inlineStr">
        <x:is>
          <x:t xml:space="preserve">Lucro antes do resultado financeiro, das participações e impostos</x:t>
        </x:is>
      </x:c>
      <x:c r="E2917" t="inlineStr">
        <x:is>
          <x:t xml:space="preserve">TOTAL</x:t>
        </x:is>
      </x:c>
      <x:c r="F2917" t="n">
        <x:v>25653</x:v>
      </x:c>
      <x:c r="G2917" t="n">
        <x:v>17053</x:v>
      </x:c>
      <x:c r="H2917" t="n">
        <x:v>8600</x:v>
      </x:c>
      <x:c r="I2917" t="inlineStr">
        <x:is>
          <x:t xml:space="preserve">Atual − trimestre anterior</x:t>
        </x:is>
      </x:c>
    </x:row>
    <x:row r="2918">
      <x:c r="A2918" t="inlineStr">
        <x:is>
          <x:t xml:space="preserve">4T12</x:t>
        </x:is>
      </x:c>
      <x:c r="B2918" t="inlineStr">
        <x:is>
          <x:t xml:space="preserve">EBIT000A</x:t>
        </x:is>
      </x:c>
      <x:c r="C2918" t="inlineStr">
        <x:is>
          <x:t xml:space="preserve">Receita</x:t>
        </x:is>
      </x:c>
      <x:c r="D2918" t="inlineStr">
        <x:is>
          <x:t xml:space="preserve">Intersegmentos</x:t>
        </x:is>
      </x:c>
      <x:c r="E2918" t="inlineStr">
        <x:is>
          <x:t xml:space="preserve">ABASTECIMENTO</x:t>
        </x:is>
      </x:c>
      <x:c r="F2918" t="n">
        <x:v>74166</x:v>
      </x:c>
      <x:c r="G2918" t="n">
        <x:v>53886</x:v>
      </x:c>
      <x:c r="H2918" t="n">
        <x:v>20280</x:v>
      </x:c>
      <x:c r="I2918" t="inlineStr">
        <x:is>
          <x:t xml:space="preserve">Atual − trimestre anterior</x:t>
        </x:is>
      </x:c>
    </x:row>
    <x:row r="2919">
      <x:c r="A2919" t="inlineStr">
        <x:is>
          <x:t xml:space="preserve">4T12</x:t>
        </x:is>
      </x:c>
      <x:c r="B2919" t="inlineStr">
        <x:is>
          <x:t xml:space="preserve">EBIT000A</x:t>
        </x:is>
      </x:c>
      <x:c r="C2919" t="inlineStr">
        <x:is>
          <x:t xml:space="preserve">Receita</x:t>
        </x:is>
      </x:c>
      <x:c r="D2919" t="inlineStr">
        <x:is>
          <x:t xml:space="preserve">Intersegmentos</x:t>
        </x:is>
      </x:c>
      <x:c r="E2919" t="inlineStr">
        <x:is>
          <x:t xml:space="preserve">BIOCOMBUSTÍVEIS</x:t>
        </x:is>
      </x:c>
      <x:c r="F2919" t="n">
        <x:v>719</x:v>
      </x:c>
      <x:c r="G2919" t="n">
        <x:v>469</x:v>
      </x:c>
      <x:c r="H2919" t="n">
        <x:v>250</x:v>
      </x:c>
      <x:c r="I2919" t="inlineStr">
        <x:is>
          <x:t xml:space="preserve">Atual − trimestre anterior</x:t>
        </x:is>
      </x:c>
    </x:row>
    <x:row r="2920">
      <x:c r="A2920" t="inlineStr">
        <x:is>
          <x:t xml:space="preserve">4T12</x:t>
        </x:is>
      </x:c>
      <x:c r="B2920" t="inlineStr">
        <x:is>
          <x:t xml:space="preserve">EBIT000A</x:t>
        </x:is>
      </x:c>
      <x:c r="C2920" t="inlineStr">
        <x:is>
          <x:t xml:space="preserve">Receita</x:t>
        </x:is>
      </x:c>
      <x:c r="D2920" t="inlineStr">
        <x:is>
          <x:t xml:space="preserve">Intersegmentos</x:t>
        </x:is>
      </x:c>
      <x:c r="E2920" t="inlineStr">
        <x:is>
          <x:t xml:space="preserve">CORPORATIVO / OUTROS NEGÓCIOS</x:t>
        </x:is>
      </x:c>
      <x:c r="F2920" t="n">
        <x:v>0</x:v>
      </x:c>
      <x:c r="G2920" t="n">
        <x:v>0</x:v>
      </x:c>
      <x:c r="H2920" t="n">
        <x:v>0</x:v>
      </x:c>
      <x:c r="I2920" t="inlineStr">
        <x:is>
          <x:t xml:space="preserve">Atual − trimestre anterior</x:t>
        </x:is>
      </x:c>
    </x:row>
    <x:row r="2921">
      <x:c r="A2921" t="inlineStr">
        <x:is>
          <x:t xml:space="preserve">4T12</x:t>
        </x:is>
      </x:c>
      <x:c r="B2921" t="inlineStr">
        <x:is>
          <x:t xml:space="preserve">EBIT000A</x:t>
        </x:is>
      </x:c>
      <x:c r="C2921" t="inlineStr">
        <x:is>
          <x:t xml:space="preserve">Receita</x:t>
        </x:is>
      </x:c>
      <x:c r="D2921" t="inlineStr">
        <x:is>
          <x:t xml:space="preserve">Intersegmentos</x:t>
        </x:is>
      </x:c>
      <x:c r="E2921" t="inlineStr">
        <x:is>
          <x:t xml:space="preserve">DISTRIBUIÇÃO</x:t>
        </x:is>
      </x:c>
      <x:c r="F2921" t="n">
        <x:v>1724</x:v>
      </x:c>
      <x:c r="G2921" t="n">
        <x:v>1084</x:v>
      </x:c>
      <x:c r="H2921" t="n">
        <x:v>640</x:v>
      </x:c>
      <x:c r="I2921" t="inlineStr">
        <x:is>
          <x:t xml:space="preserve">Atual − trimestre anterior</x:t>
        </x:is>
      </x:c>
    </x:row>
    <x:row r="2922">
      <x:c r="A2922" t="inlineStr">
        <x:is>
          <x:t xml:space="preserve">4T12</x:t>
        </x:is>
      </x:c>
      <x:c r="B2922" t="inlineStr">
        <x:is>
          <x:t xml:space="preserve">EBIT000A</x:t>
        </x:is>
      </x:c>
      <x:c r="C2922" t="inlineStr">
        <x:is>
          <x:t xml:space="preserve">Receita</x:t>
        </x:is>
      </x:c>
      <x:c r="D2922" t="inlineStr">
        <x:is>
          <x:t xml:space="preserve">Intersegmentos</x:t>
        </x:is>
      </x:c>
      <x:c r="E2922" t="inlineStr">
        <x:is>
          <x:t xml:space="preserve">E&amp;P</x:t>
        </x:is>
      </x:c>
      <x:c r="F2922" t="n">
        <x:v>143873</x:v>
      </x:c>
      <x:c r="G2922" t="n">
        <x:v>106407</x:v>
      </x:c>
      <x:c r="H2922" t="n">
        <x:v>37466</x:v>
      </x:c>
      <x:c r="I2922" t="inlineStr">
        <x:is>
          <x:t xml:space="preserve">Atual − trimestre anterior</x:t>
        </x:is>
      </x:c>
    </x:row>
    <x:row r="2923">
      <x:c r="A2923" t="inlineStr">
        <x:is>
          <x:t xml:space="preserve">4T12</x:t>
        </x:is>
      </x:c>
      <x:c r="B2923" t="inlineStr">
        <x:is>
          <x:t xml:space="preserve">EBIT000A</x:t>
        </x:is>
      </x:c>
      <x:c r="C2923" t="inlineStr">
        <x:is>
          <x:t xml:space="preserve">Receita</x:t>
        </x:is>
      </x:c>
      <x:c r="D2923" t="inlineStr">
        <x:is>
          <x:t xml:space="preserve">Intersegmentos</x:t>
        </x:is>
      </x:c>
      <x:c r="E2923" t="inlineStr">
        <x:is>
          <x:t xml:space="preserve">ELIMINAÇÕES</x:t>
        </x:is>
      </x:c>
      <x:c r="F2923" t="n">
        <x:v>-230527</x:v>
      </x:c>
      <x:c r="G2923" t="n">
        <x:v>-169652</x:v>
      </x:c>
      <x:c r="H2923" t="n">
        <x:v>-60875</x:v>
      </x:c>
      <x:c r="I2923" t="inlineStr">
        <x:is>
          <x:t xml:space="preserve">Atual − trimestre anterior</x:t>
        </x:is>
      </x:c>
    </x:row>
    <x:row r="2924">
      <x:c r="A2924" t="inlineStr">
        <x:is>
          <x:t xml:space="preserve">4T12</x:t>
        </x:is>
      </x:c>
      <x:c r="B2924" t="inlineStr">
        <x:is>
          <x:t xml:space="preserve">EBIT000A</x:t>
        </x:is>
      </x:c>
      <x:c r="C2924" t="inlineStr">
        <x:is>
          <x:t xml:space="preserve">Receita</x:t>
        </x:is>
      </x:c>
      <x:c r="D2924" t="inlineStr">
        <x:is>
          <x:t xml:space="preserve">Intersegmentos</x:t>
        </x:is>
      </x:c>
      <x:c r="E2924" t="inlineStr">
        <x:is>
          <x:t xml:space="preserve">GÁS &amp; ENERGIA / G&amp;EBC</x:t>
        </x:is>
      </x:c>
      <x:c r="F2924" t="n">
        <x:v>2503</x:v>
      </x:c>
      <x:c r="G2924" t="n">
        <x:v>2333</x:v>
      </x:c>
      <x:c r="H2924" t="n">
        <x:v>170</x:v>
      </x:c>
      <x:c r="I2924" t="inlineStr">
        <x:is>
          <x:t xml:space="preserve">Atual − trimestre anterior</x:t>
        </x:is>
      </x:c>
    </x:row>
    <x:row r="2925">
      <x:c r="A2925" t="inlineStr">
        <x:is>
          <x:t xml:space="preserve">4T12</x:t>
        </x:is>
      </x:c>
      <x:c r="B2925" t="inlineStr">
        <x:is>
          <x:t xml:space="preserve">EBIT000A</x:t>
        </x:is>
      </x:c>
      <x:c r="C2925" t="inlineStr">
        <x:is>
          <x:t xml:space="preserve">Receita</x:t>
        </x:is>
      </x:c>
      <x:c r="D2925" t="inlineStr">
        <x:is>
          <x:t xml:space="preserve">Intersegmentos</x:t>
        </x:is>
      </x:c>
      <x:c r="E2925" t="inlineStr">
        <x:is>
          <x:t xml:space="preserve">INTERNACIONAL</x:t>
        </x:is>
      </x:c>
      <x:c r="F2925" t="n">
        <x:v>7542</x:v>
      </x:c>
      <x:c r="G2925" t="n">
        <x:v>5473</x:v>
      </x:c>
      <x:c r="H2925" t="n">
        <x:v>2069</x:v>
      </x:c>
      <x:c r="I2925" t="inlineStr">
        <x:is>
          <x:t xml:space="preserve">Atual − trimestre anterior</x:t>
        </x:is>
      </x:c>
    </x:row>
    <x:row r="2926">
      <x:c r="A2926" t="inlineStr">
        <x:is>
          <x:t xml:space="preserve">4T12</x:t>
        </x:is>
      </x:c>
      <x:c r="B2926" t="inlineStr">
        <x:is>
          <x:t xml:space="preserve">EBIT000A</x:t>
        </x:is>
      </x:c>
      <x:c r="C2926" t="inlineStr">
        <x:is>
          <x:t xml:space="preserve">Receita</x:t>
        </x:is>
      </x:c>
      <x:c r="D2926" t="inlineStr">
        <x:is>
          <x:t xml:space="preserve">Intersegmentos</x:t>
        </x:is>
      </x:c>
      <x:c r="E2926" t="inlineStr">
        <x:is>
          <x:t xml:space="preserve">TOTAL</x:t>
        </x:is>
      </x:c>
      <x:c r="F2926" t="n">
        <x:v>0</x:v>
      </x:c>
      <x:c r="G2926" t="n">
        <x:v>0</x:v>
      </x:c>
      <x:c r="H2926" t="n">
        <x:v>0</x:v>
      </x:c>
      <x:c r="I2926" t="inlineStr">
        <x:is>
          <x:t xml:space="preserve">Atual − trimestre anterior</x:t>
        </x:is>
      </x:c>
    </x:row>
    <x:row r="2927">
      <x:c r="A2927" t="inlineStr">
        <x:is>
          <x:t xml:space="preserve">4T12</x:t>
        </x:is>
      </x:c>
      <x:c r="B2927" t="inlineStr">
        <x:is>
          <x:t xml:space="preserve">EBIT000B</x:t>
        </x:is>
      </x:c>
      <x:c r="C2927" t="inlineStr">
        <x:is>
          <x:t xml:space="preserve">Receita</x:t>
        </x:is>
      </x:c>
      <x:c r="D2927" t="inlineStr">
        <x:is>
          <x:t xml:space="preserve">Terceiros</x:t>
        </x:is>
      </x:c>
      <x:c r="E2927" t="inlineStr">
        <x:is>
          <x:t xml:space="preserve">ABASTECIMENTO</x:t>
        </x:is>
      </x:c>
      <x:c r="F2927" t="n">
        <x:v>153477</x:v>
      </x:c>
      <x:c r="G2927" t="n">
        <x:v>116129</x:v>
      </x:c>
      <x:c r="H2927" t="n">
        <x:v>37348</x:v>
      </x:c>
      <x:c r="I2927" t="inlineStr">
        <x:is>
          <x:t xml:space="preserve">Atual − trimestre anterior</x:t>
        </x:is>
      </x:c>
    </x:row>
    <x:row r="2928">
      <x:c r="A2928" t="inlineStr">
        <x:is>
          <x:t xml:space="preserve">4T12</x:t>
        </x:is>
      </x:c>
      <x:c r="B2928" t="inlineStr">
        <x:is>
          <x:t xml:space="preserve">EBIT000B</x:t>
        </x:is>
      </x:c>
      <x:c r="C2928" t="inlineStr">
        <x:is>
          <x:t xml:space="preserve">Receita</x:t>
        </x:is>
      </x:c>
      <x:c r="D2928" t="inlineStr">
        <x:is>
          <x:t xml:space="preserve">Terceiros</x:t>
        </x:is>
      </x:c>
      <x:c r="E2928" t="inlineStr">
        <x:is>
          <x:t xml:space="preserve">BIOCOMBUSTÍVEIS</x:t>
        </x:is>
      </x:c>
      <x:c r="F2928" t="n">
        <x:v>176</x:v>
      </x:c>
      <x:c r="G2928" t="n">
        <x:v>163</x:v>
      </x:c>
      <x:c r="H2928" t="n">
        <x:v>13</x:v>
      </x:c>
      <x:c r="I2928" t="inlineStr">
        <x:is>
          <x:t xml:space="preserve">Atual − trimestre anterior</x:t>
        </x:is>
      </x:c>
    </x:row>
    <x:row r="2929">
      <x:c r="A2929" t="inlineStr">
        <x:is>
          <x:t xml:space="preserve">4T12</x:t>
        </x:is>
      </x:c>
      <x:c r="B2929" t="inlineStr">
        <x:is>
          <x:t xml:space="preserve">EBIT000B</x:t>
        </x:is>
      </x:c>
      <x:c r="C2929" t="inlineStr">
        <x:is>
          <x:t xml:space="preserve">Receita</x:t>
        </x:is>
      </x:c>
      <x:c r="D2929" t="inlineStr">
        <x:is>
          <x:t xml:space="preserve">Terceiros</x:t>
        </x:is>
      </x:c>
      <x:c r="E2929" t="inlineStr">
        <x:is>
          <x:t xml:space="preserve">CORPORATIVO / OUTROS NEGÓCIOS</x:t>
        </x:is>
      </x:c>
      <x:c r="F2929" t="n">
        <x:v>0</x:v>
      </x:c>
      <x:c r="G2929" t="n">
        <x:v>0</x:v>
      </x:c>
      <x:c r="H2929" t="n">
        <x:v>0</x:v>
      </x:c>
      <x:c r="I2929" t="inlineStr">
        <x:is>
          <x:t xml:space="preserve">Atual − trimestre anterior</x:t>
        </x:is>
      </x:c>
    </x:row>
    <x:row r="2930">
      <x:c r="A2930" t="inlineStr">
        <x:is>
          <x:t xml:space="preserve">4T12</x:t>
        </x:is>
      </x:c>
      <x:c r="B2930" t="inlineStr">
        <x:is>
          <x:t xml:space="preserve">EBIT000B</x:t>
        </x:is>
      </x:c>
      <x:c r="C2930" t="inlineStr">
        <x:is>
          <x:t xml:space="preserve">Receita</x:t>
        </x:is>
      </x:c>
      <x:c r="D2930" t="inlineStr">
        <x:is>
          <x:t xml:space="preserve">Terceiros</x:t>
        </x:is>
      </x:c>
      <x:c r="E2930" t="inlineStr">
        <x:is>
          <x:t xml:space="preserve">DISTRIBUIÇÃO</x:t>
        </x:is>
      </x:c>
      <x:c r="F2930" t="n">
        <x:v>77877</x:v>
      </x:c>
      <x:c r="G2930" t="n">
        <x:v>56098</x:v>
      </x:c>
      <x:c r="H2930" t="n">
        <x:v>21779</x:v>
      </x:c>
      <x:c r="I2930" t="inlineStr">
        <x:is>
          <x:t xml:space="preserve">Atual − trimestre anterior</x:t>
        </x:is>
      </x:c>
    </x:row>
    <x:row r="2931">
      <x:c r="A2931" t="inlineStr">
        <x:is>
          <x:t xml:space="preserve">4T12</x:t>
        </x:is>
      </x:c>
      <x:c r="B2931" t="inlineStr">
        <x:is>
          <x:t xml:space="preserve">EBIT000B</x:t>
        </x:is>
      </x:c>
      <x:c r="C2931" t="inlineStr">
        <x:is>
          <x:t xml:space="preserve">Receita</x:t>
        </x:is>
      </x:c>
      <x:c r="D2931" t="inlineStr">
        <x:is>
          <x:t xml:space="preserve">Terceiros</x:t>
        </x:is>
      </x:c>
      <x:c r="E2931" t="inlineStr">
        <x:is>
          <x:t xml:space="preserve">E&amp;P</x:t>
        </x:is>
      </x:c>
      <x:c r="F2931" t="n">
        <x:v>1700</x:v>
      </x:c>
      <x:c r="G2931" t="n">
        <x:v>1221</x:v>
      </x:c>
      <x:c r="H2931" t="n">
        <x:v>479</x:v>
      </x:c>
      <x:c r="I2931" t="inlineStr">
        <x:is>
          <x:t xml:space="preserve">Atual − trimestre anterior</x:t>
        </x:is>
      </x:c>
    </x:row>
    <x:row r="2932">
      <x:c r="A2932" t="inlineStr">
        <x:is>
          <x:t xml:space="preserve">4T12</x:t>
        </x:is>
      </x:c>
      <x:c r="B2932" t="inlineStr">
        <x:is>
          <x:t xml:space="preserve">EBIT000B</x:t>
        </x:is>
      </x:c>
      <x:c r="C2932" t="inlineStr">
        <x:is>
          <x:t xml:space="preserve">Receita</x:t>
        </x:is>
      </x:c>
      <x:c r="D2932" t="inlineStr">
        <x:is>
          <x:t xml:space="preserve">Terceiros</x:t>
        </x:is>
      </x:c>
      <x:c r="E2932" t="inlineStr">
        <x:is>
          <x:t xml:space="preserve">ELIMINAÇÕES</x:t>
        </x:is>
      </x:c>
      <x:c r="F2932" t="n">
        <x:v>0</x:v>
      </x:c>
      <x:c r="G2932" t="n">
        <x:v>0</x:v>
      </x:c>
      <x:c r="H2932" t="n">
        <x:v>0</x:v>
      </x:c>
      <x:c r="I2932" t="inlineStr">
        <x:is>
          <x:t xml:space="preserve">Atual − trimestre anterior</x:t>
        </x:is>
      </x:c>
    </x:row>
    <x:row r="2933">
      <x:c r="A2933" t="inlineStr">
        <x:is>
          <x:t xml:space="preserve">4T12</x:t>
        </x:is>
      </x:c>
      <x:c r="B2933" t="inlineStr">
        <x:is>
          <x:t xml:space="preserve">EBIT000B</x:t>
        </x:is>
      </x:c>
      <x:c r="C2933" t="inlineStr">
        <x:is>
          <x:t xml:space="preserve">Receita</x:t>
        </x:is>
      </x:c>
      <x:c r="D2933" t="inlineStr">
        <x:is>
          <x:t xml:space="preserve">Terceiros</x:t>
        </x:is>
      </x:c>
      <x:c r="E2933" t="inlineStr">
        <x:is>
          <x:t xml:space="preserve">GÁS &amp; ENERGIA / G&amp;EBC</x:t>
        </x:is>
      </x:c>
      <x:c r="F2933" t="n">
        <x:v>20706</x:v>
      </x:c>
      <x:c r="G2933" t="n">
        <x:v>13689</x:v>
      </x:c>
      <x:c r="H2933" t="n">
        <x:v>7017</x:v>
      </x:c>
      <x:c r="I2933" t="inlineStr">
        <x:is>
          <x:t xml:space="preserve">Atual − trimestre anterior</x:t>
        </x:is>
      </x:c>
    </x:row>
    <x:row r="2934">
      <x:c r="A2934" t="inlineStr">
        <x:is>
          <x:t xml:space="preserve">4T12</x:t>
        </x:is>
      </x:c>
      <x:c r="B2934" t="inlineStr">
        <x:is>
          <x:t xml:space="preserve">EBIT000B</x:t>
        </x:is>
      </x:c>
      <x:c r="C2934" t="inlineStr">
        <x:is>
          <x:t xml:space="preserve">Receita</x:t>
        </x:is>
      </x:c>
      <x:c r="D2934" t="inlineStr">
        <x:is>
          <x:t xml:space="preserve">Terceiros</x:t>
        </x:is>
      </x:c>
      <x:c r="E2934" t="inlineStr">
        <x:is>
          <x:t xml:space="preserve">INTERNACIONAL</x:t>
        </x:is>
      </x:c>
      <x:c r="F2934" t="n">
        <x:v>27443</x:v>
      </x:c>
      <x:c r="G2934" t="n">
        <x:v>20674</x:v>
      </x:c>
      <x:c r="H2934" t="n">
        <x:v>6769</x:v>
      </x:c>
      <x:c r="I2934" t="inlineStr">
        <x:is>
          <x:t xml:space="preserve">Atual − trimestre anterior</x:t>
        </x:is>
      </x:c>
    </x:row>
    <x:row r="2935">
      <x:c r="A2935" t="inlineStr">
        <x:is>
          <x:t xml:space="preserve">4T12</x:t>
        </x:is>
      </x:c>
      <x:c r="B2935" t="inlineStr">
        <x:is>
          <x:t xml:space="preserve">EBIT000B</x:t>
        </x:is>
      </x:c>
      <x:c r="C2935" t="inlineStr">
        <x:is>
          <x:t xml:space="preserve">Receita</x:t>
        </x:is>
      </x:c>
      <x:c r="D2935" t="inlineStr">
        <x:is>
          <x:t xml:space="preserve">Terceiros</x:t>
        </x:is>
      </x:c>
      <x:c r="E2935" t="inlineStr">
        <x:is>
          <x:t xml:space="preserve">TOTAL</x:t>
        </x:is>
      </x:c>
      <x:c r="F2935" t="n">
        <x:v>281379</x:v>
      </x:c>
      <x:c r="G2935" t="n">
        <x:v>207974</x:v>
      </x:c>
      <x:c r="H2935" t="n">
        <x:v>73405</x:v>
      </x:c>
      <x:c r="I2935" t="inlineStr">
        <x:is>
          <x:t xml:space="preserve">Atual − trimestre anterior</x:t>
        </x:is>
      </x:c>
    </x:row>
    <x:row r="2936">
      <x:c r="A2936" t="inlineStr">
        <x:is>
          <x:t xml:space="preserve">4T12</x:t>
        </x:is>
      </x:c>
      <x:c r="B2936" t="inlineStr">
        <x:is>
          <x:t xml:space="preserve">EBIT001</x:t>
        </x:is>
      </x:c>
      <x:c r="C2936" t="inlineStr">
        <x:is>
          <x:t xml:space="preserve">Receita Total</x:t>
        </x:is>
      </x:c>
      <x:c r="D2936" t="inlineStr">
        <x:is>
          <x:t xml:space="preserve">Receita de vendas</x:t>
        </x:is>
      </x:c>
      <x:c r="E2936" t="inlineStr">
        <x:is>
          <x:t xml:space="preserve">ABASTECIMENTO</x:t>
        </x:is>
      </x:c>
      <x:c r="F2936" t="n">
        <x:v>227643</x:v>
      </x:c>
      <x:c r="G2936" t="n">
        <x:v>170015</x:v>
      </x:c>
      <x:c r="H2936" t="n">
        <x:v>57628</x:v>
      </x:c>
      <x:c r="I2936" t="inlineStr">
        <x:is>
          <x:t xml:space="preserve">Atual − trimestre anterior</x:t>
        </x:is>
      </x:c>
    </x:row>
    <x:row r="2937">
      <x:c r="A2937" t="inlineStr">
        <x:is>
          <x:t xml:space="preserve">4T12</x:t>
        </x:is>
      </x:c>
      <x:c r="B2937" t="inlineStr">
        <x:is>
          <x:t xml:space="preserve">EBIT001</x:t>
        </x:is>
      </x:c>
      <x:c r="C2937" t="inlineStr">
        <x:is>
          <x:t xml:space="preserve">Receita Total</x:t>
        </x:is>
      </x:c>
      <x:c r="D2937" t="inlineStr">
        <x:is>
          <x:t xml:space="preserve">Receita de vendas</x:t>
        </x:is>
      </x:c>
      <x:c r="E2937" t="inlineStr">
        <x:is>
          <x:t xml:space="preserve">BIOCOMBUSTÍVEIS</x:t>
        </x:is>
      </x:c>
      <x:c r="F2937" t="n">
        <x:v>895</x:v>
      </x:c>
      <x:c r="G2937" t="n">
        <x:v>632</x:v>
      </x:c>
      <x:c r="H2937" t="n">
        <x:v>263</x:v>
      </x:c>
      <x:c r="I2937" t="inlineStr">
        <x:is>
          <x:t xml:space="preserve">Atual − trimestre anterior</x:t>
        </x:is>
      </x:c>
    </x:row>
    <x:row r="2938">
      <x:c r="A2938" t="inlineStr">
        <x:is>
          <x:t xml:space="preserve">4T12</x:t>
        </x:is>
      </x:c>
      <x:c r="B2938" t="inlineStr">
        <x:is>
          <x:t xml:space="preserve">EBIT001</x:t>
        </x:is>
      </x:c>
      <x:c r="C2938" t="inlineStr">
        <x:is>
          <x:t xml:space="preserve">Receita Total</x:t>
        </x:is>
      </x:c>
      <x:c r="D2938" t="inlineStr">
        <x:is>
          <x:t xml:space="preserve">Receita de vendas</x:t>
        </x:is>
      </x:c>
      <x:c r="E2938" t="inlineStr">
        <x:is>
          <x:t xml:space="preserve">CORPORATIVO / OUTROS NEGÓCIOS</x:t>
        </x:is>
      </x:c>
      <x:c r="F2938" t="n">
        <x:v>0</x:v>
      </x:c>
      <x:c r="G2938" t="n">
        <x:v>0</x:v>
      </x:c>
      <x:c r="H2938" t="n">
        <x:v>0</x:v>
      </x:c>
      <x:c r="I2938" t="inlineStr">
        <x:is>
          <x:t xml:space="preserve">Atual − trimestre anterior</x:t>
        </x:is>
      </x:c>
    </x:row>
    <x:row r="2939">
      <x:c r="A2939" t="inlineStr">
        <x:is>
          <x:t xml:space="preserve">4T12</x:t>
        </x:is>
      </x:c>
      <x:c r="B2939" t="inlineStr">
        <x:is>
          <x:t xml:space="preserve">EBIT001</x:t>
        </x:is>
      </x:c>
      <x:c r="C2939" t="inlineStr">
        <x:is>
          <x:t xml:space="preserve">Receita Total</x:t>
        </x:is>
      </x:c>
      <x:c r="D2939" t="inlineStr">
        <x:is>
          <x:t xml:space="preserve">Receita de vendas</x:t>
        </x:is>
      </x:c>
      <x:c r="E2939" t="inlineStr">
        <x:is>
          <x:t xml:space="preserve">DISTRIBUIÇÃO</x:t>
        </x:is>
      </x:c>
      <x:c r="F2939" t="n">
        <x:v>79601</x:v>
      </x:c>
      <x:c r="G2939" t="n">
        <x:v>57182</x:v>
      </x:c>
      <x:c r="H2939" t="n">
        <x:v>22419</x:v>
      </x:c>
      <x:c r="I2939" t="inlineStr">
        <x:is>
          <x:t xml:space="preserve">Atual − trimestre anterior</x:t>
        </x:is>
      </x:c>
    </x:row>
    <x:row r="2940">
      <x:c r="A2940" t="inlineStr">
        <x:is>
          <x:t xml:space="preserve">4T12</x:t>
        </x:is>
      </x:c>
      <x:c r="B2940" t="inlineStr">
        <x:is>
          <x:t xml:space="preserve">EBIT001</x:t>
        </x:is>
      </x:c>
      <x:c r="C2940" t="inlineStr">
        <x:is>
          <x:t xml:space="preserve">Receita Total</x:t>
        </x:is>
      </x:c>
      <x:c r="D2940" t="inlineStr">
        <x:is>
          <x:t xml:space="preserve">Receita de vendas</x:t>
        </x:is>
      </x:c>
      <x:c r="E2940" t="inlineStr">
        <x:is>
          <x:t xml:space="preserve">E&amp;P</x:t>
        </x:is>
      </x:c>
      <x:c r="F2940" t="n">
        <x:v>145573</x:v>
      </x:c>
      <x:c r="G2940" t="n">
        <x:v>107628</x:v>
      </x:c>
      <x:c r="H2940" t="n">
        <x:v>37945</x:v>
      </x:c>
      <x:c r="I2940" t="inlineStr">
        <x:is>
          <x:t xml:space="preserve">Atual − trimestre anterior</x:t>
        </x:is>
      </x:c>
    </x:row>
    <x:row r="2941">
      <x:c r="A2941" t="inlineStr">
        <x:is>
          <x:t xml:space="preserve">4T12</x:t>
        </x:is>
      </x:c>
      <x:c r="B2941" t="inlineStr">
        <x:is>
          <x:t xml:space="preserve">EBIT001</x:t>
        </x:is>
      </x:c>
      <x:c r="C2941" t="inlineStr">
        <x:is>
          <x:t xml:space="preserve">Receita Total</x:t>
        </x:is>
      </x:c>
      <x:c r="D2941" t="inlineStr">
        <x:is>
          <x:t xml:space="preserve">Receita de vendas</x:t>
        </x:is>
      </x:c>
      <x:c r="E2941" t="inlineStr">
        <x:is>
          <x:t xml:space="preserve">ELIMINAÇÕES</x:t>
        </x:is>
      </x:c>
      <x:c r="F2941" t="n">
        <x:v>-230527</x:v>
      </x:c>
      <x:c r="G2941" t="n">
        <x:v>-169652</x:v>
      </x:c>
      <x:c r="H2941" t="n">
        <x:v>-60875</x:v>
      </x:c>
      <x:c r="I2941" t="inlineStr">
        <x:is>
          <x:t xml:space="preserve">Atual − trimestre anterior</x:t>
        </x:is>
      </x:c>
    </x:row>
    <x:row r="2942">
      <x:c r="A2942" t="inlineStr">
        <x:is>
          <x:t xml:space="preserve">4T12</x:t>
        </x:is>
      </x:c>
      <x:c r="B2942" t="inlineStr">
        <x:is>
          <x:t xml:space="preserve">EBIT001</x:t>
        </x:is>
      </x:c>
      <x:c r="C2942" t="inlineStr">
        <x:is>
          <x:t xml:space="preserve">Receita Total</x:t>
        </x:is>
      </x:c>
      <x:c r="D2942" t="inlineStr">
        <x:is>
          <x:t xml:space="preserve">Receita de vendas</x:t>
        </x:is>
      </x:c>
      <x:c r="E2942" t="inlineStr">
        <x:is>
          <x:t xml:space="preserve">GÁS &amp; ENERGIA / G&amp;EBC</x:t>
        </x:is>
      </x:c>
      <x:c r="F2942" t="n">
        <x:v>23209</x:v>
      </x:c>
      <x:c r="G2942" t="n">
        <x:v>16022</x:v>
      </x:c>
      <x:c r="H2942" t="n">
        <x:v>7187</x:v>
      </x:c>
      <x:c r="I2942" t="inlineStr">
        <x:is>
          <x:t xml:space="preserve">Atual − trimestre anterior</x:t>
        </x:is>
      </x:c>
    </x:row>
    <x:row r="2943">
      <x:c r="A2943" t="inlineStr">
        <x:is>
          <x:t xml:space="preserve">4T12</x:t>
        </x:is>
      </x:c>
      <x:c r="B2943" t="inlineStr">
        <x:is>
          <x:t xml:space="preserve">EBIT001</x:t>
        </x:is>
      </x:c>
      <x:c r="C2943" t="inlineStr">
        <x:is>
          <x:t xml:space="preserve">Receita Total</x:t>
        </x:is>
      </x:c>
      <x:c r="D2943" t="inlineStr">
        <x:is>
          <x:t xml:space="preserve">Receita de vendas</x:t>
        </x:is>
      </x:c>
      <x:c r="E2943" t="inlineStr">
        <x:is>
          <x:t xml:space="preserve">INTERNACIONAL</x:t>
        </x:is>
      </x:c>
      <x:c r="F2943" t="n">
        <x:v>34985</x:v>
      </x:c>
      <x:c r="G2943" t="n">
        <x:v>26147</x:v>
      </x:c>
      <x:c r="H2943" t="n">
        <x:v>8838</x:v>
      </x:c>
      <x:c r="I2943" t="inlineStr">
        <x:is>
          <x:t xml:space="preserve">Atual − trimestre anterior</x:t>
        </x:is>
      </x:c>
    </x:row>
    <x:row r="2944">
      <x:c r="A2944" t="inlineStr">
        <x:is>
          <x:t xml:space="preserve">4T12</x:t>
        </x:is>
      </x:c>
      <x:c r="B2944" t="inlineStr">
        <x:is>
          <x:t xml:space="preserve">EBIT001</x:t>
        </x:is>
      </x:c>
      <x:c r="C2944" t="inlineStr">
        <x:is>
          <x:t xml:space="preserve">Receita Total</x:t>
        </x:is>
      </x:c>
      <x:c r="D2944" t="inlineStr">
        <x:is>
          <x:t xml:space="preserve">Receita de vendas</x:t>
        </x:is>
      </x:c>
      <x:c r="E2944" t="inlineStr">
        <x:is>
          <x:t xml:space="preserve">TOTAL</x:t>
        </x:is>
      </x:c>
      <x:c r="F2944" t="n">
        <x:v>281379</x:v>
      </x:c>
      <x:c r="G2944" t="n">
        <x:v>207974</x:v>
      </x:c>
      <x:c r="H2944" t="n">
        <x:v>73405</x:v>
      </x:c>
      <x:c r="I2944" t="inlineStr">
        <x:is>
          <x:t xml:space="preserve">Atual − trimestre anterior</x:t>
        </x:is>
      </x:c>
    </x:row>
    <x:row r="2945">
      <x:c r="A2945" t="inlineStr">
        <x:is>
          <x:t xml:space="preserve">4T12</x:t>
        </x:is>
      </x:c>
      <x:c r="B2945" t="inlineStr">
        <x:is>
          <x:t xml:space="preserve">EBIT002</x:t>
        </x:is>
      </x:c>
      <x:c r="C2945" t="inlineStr">
        <x:is>
          <x:t xml:space="preserve">Custo Total</x:t>
        </x:is>
      </x:c>
      <x:c r="D2945" t="inlineStr">
        <x:is>
          <x:t xml:space="preserve">Custo dos produtos vendidos</x:t>
        </x:is>
      </x:c>
      <x:c r="E2945" t="inlineStr">
        <x:is>
          <x:t xml:space="preserve">ABASTECIMENTO</x:t>
        </x:is>
      </x:c>
      <x:c r="F2945" t="n">
        <x:v>-65651</x:v>
      </x:c>
      <x:c r="G2945" t="n">
        <x:v>-189125</x:v>
      </x:c>
      <x:c r="H2945" t="n">
        <x:v>123474</x:v>
      </x:c>
      <x:c r="I2945" t="inlineStr">
        <x:is>
          <x:t xml:space="preserve">Atual − trimestre anterior</x:t>
        </x:is>
      </x:c>
    </x:row>
    <x:row r="2946">
      <x:c r="A2946" t="inlineStr">
        <x:is>
          <x:t xml:space="preserve">4T12</x:t>
        </x:is>
      </x:c>
      <x:c r="B2946" t="inlineStr">
        <x:is>
          <x:t xml:space="preserve">EBIT002</x:t>
        </x:is>
      </x:c>
      <x:c r="C2946" t="inlineStr">
        <x:is>
          <x:t xml:space="preserve">Custo Total</x:t>
        </x:is>
      </x:c>
      <x:c r="D2946" t="inlineStr">
        <x:is>
          <x:t xml:space="preserve">Custo dos produtos vendidos</x:t>
        </x:is>
      </x:c>
      <x:c r="E2946" t="inlineStr">
        <x:is>
          <x:t xml:space="preserve">BIOCOMBUSTÍVEIS</x:t>
        </x:is>
      </x:c>
      <x:c r="F2946" t="n">
        <x:v>-945</x:v>
      </x:c>
      <x:c r="G2946" t="n">
        <x:v>-668</x:v>
      </x:c>
      <x:c r="H2946" t="n">
        <x:v>-277</x:v>
      </x:c>
      <x:c r="I2946" t="inlineStr">
        <x:is>
          <x:t xml:space="preserve">Atual − trimestre anterior</x:t>
        </x:is>
      </x:c>
    </x:row>
    <x:row r="2947">
      <x:c r="A2947" t="inlineStr">
        <x:is>
          <x:t xml:space="preserve">4T12</x:t>
        </x:is>
      </x:c>
      <x:c r="B2947" t="inlineStr">
        <x:is>
          <x:t xml:space="preserve">EBIT002</x:t>
        </x:is>
      </x:c>
      <x:c r="C2947" t="inlineStr">
        <x:is>
          <x:t xml:space="preserve">Custo Total</x:t>
        </x:is>
      </x:c>
      <x:c r="D2947" t="inlineStr">
        <x:is>
          <x:t xml:space="preserve">Custo dos produtos vendidos</x:t>
        </x:is>
      </x:c>
      <x:c r="E2947" t="inlineStr">
        <x:is>
          <x:t xml:space="preserve">CORPORATIVO / OUTROS NEGÓCIOS</x:t>
        </x:is>
      </x:c>
      <x:c r="F2947" t="n">
        <x:v>0</x:v>
      </x:c>
      <x:c r="G2947" t="n">
        <x:v>0</x:v>
      </x:c>
      <x:c r="H2947" t="n">
        <x:v>0</x:v>
      </x:c>
      <x:c r="I2947" t="inlineStr">
        <x:is>
          <x:t xml:space="preserve">Atual − trimestre anterior</x:t>
        </x:is>
      </x:c>
    </x:row>
    <x:row r="2948">
      <x:c r="A2948" t="inlineStr">
        <x:is>
          <x:t xml:space="preserve">4T12</x:t>
        </x:is>
      </x:c>
      <x:c r="B2948" t="inlineStr">
        <x:is>
          <x:t xml:space="preserve">EBIT002</x:t>
        </x:is>
      </x:c>
      <x:c r="C2948" t="inlineStr">
        <x:is>
          <x:t xml:space="preserve">Custo Total</x:t>
        </x:is>
      </x:c>
      <x:c r="D2948" t="inlineStr">
        <x:is>
          <x:t xml:space="preserve">Custo dos produtos vendidos</x:t>
        </x:is>
      </x:c>
      <x:c r="E2948" t="inlineStr">
        <x:is>
          <x:t xml:space="preserve">DISTRIBUIÇÃO</x:t>
        </x:is>
      </x:c>
      <x:c r="F2948" t="n">
        <x:v>-72316</x:v>
      </x:c>
      <x:c r="G2948" t="n">
        <x:v>-52114</x:v>
      </x:c>
      <x:c r="H2948" t="n">
        <x:v>-20202</x:v>
      </x:c>
      <x:c r="I2948" t="inlineStr">
        <x:is>
          <x:t xml:space="preserve">Atual − trimestre anterior</x:t>
        </x:is>
      </x:c>
    </x:row>
    <x:row r="2949">
      <x:c r="A2949" t="inlineStr">
        <x:is>
          <x:t xml:space="preserve">4T12</x:t>
        </x:is>
      </x:c>
      <x:c r="B2949" t="inlineStr">
        <x:is>
          <x:t xml:space="preserve">EBIT002</x:t>
        </x:is>
      </x:c>
      <x:c r="C2949" t="inlineStr">
        <x:is>
          <x:t xml:space="preserve">Custo Total</x:t>
        </x:is>
      </x:c>
      <x:c r="D2949" t="inlineStr">
        <x:is>
          <x:t xml:space="preserve">Custo dos produtos vendidos</x:t>
        </x:is>
      </x:c>
      <x:c r="E2949" t="inlineStr">
        <x:is>
          <x:t xml:space="preserve">E&amp;P</x:t>
        </x:is>
      </x:c>
      <x:c r="F2949" t="n">
        <x:v>-253895</x:v>
      </x:c>
      <x:c r="G2949" t="n">
        <x:v>-47980</x:v>
      </x:c>
      <x:c r="H2949" t="n">
        <x:v>-205915</x:v>
      </x:c>
      <x:c r="I2949" t="inlineStr">
        <x:is>
          <x:t xml:space="preserve">Atual − trimestre anterior</x:t>
        </x:is>
      </x:c>
    </x:row>
    <x:row r="2950">
      <x:c r="A2950" t="inlineStr">
        <x:is>
          <x:t xml:space="preserve">4T12</x:t>
        </x:is>
      </x:c>
      <x:c r="B2950" t="inlineStr">
        <x:is>
          <x:t xml:space="preserve">EBIT002</x:t>
        </x:is>
      </x:c>
      <x:c r="C2950" t="inlineStr">
        <x:is>
          <x:t xml:space="preserve">Custo Total</x:t>
        </x:is>
      </x:c>
      <x:c r="D2950" t="inlineStr">
        <x:is>
          <x:t xml:space="preserve">Custo dos produtos vendidos</x:t>
        </x:is>
      </x:c>
      <x:c r="E2950" t="inlineStr">
        <x:is>
          <x:t xml:space="preserve">ELIMINAÇÕES</x:t>
        </x:is>
      </x:c>
      <x:c r="F2950" t="n">
        <x:v>228844</x:v>
      </x:c>
      <x:c r="G2950" t="n">
        <x:v>169603</x:v>
      </x:c>
      <x:c r="H2950" t="n">
        <x:v>59241</x:v>
      </x:c>
      <x:c r="I2950" t="inlineStr">
        <x:is>
          <x:t xml:space="preserve">Atual − trimestre anterior</x:t>
        </x:is>
      </x:c>
    </x:row>
    <x:row r="2951">
      <x:c r="A2951" t="inlineStr">
        <x:is>
          <x:t xml:space="preserve">4T12</x:t>
        </x:is>
      </x:c>
      <x:c r="B2951" t="inlineStr">
        <x:is>
          <x:t xml:space="preserve">EBIT002</x:t>
        </x:is>
      </x:c>
      <x:c r="C2951" t="inlineStr">
        <x:is>
          <x:t xml:space="preserve">Custo Total</x:t>
        </x:is>
      </x:c>
      <x:c r="D2951" t="inlineStr">
        <x:is>
          <x:t xml:space="preserve">Custo dos produtos vendidos</x:t>
        </x:is>
      </x:c>
      <x:c r="E2951" t="inlineStr">
        <x:is>
          <x:t xml:space="preserve">GÁS &amp; ENERGIA / G&amp;EBC</x:t>
        </x:is>
      </x:c>
      <x:c r="F2951" t="n">
        <x:v>-19010</x:v>
      </x:c>
      <x:c r="G2951" t="n">
        <x:v>-12932</x:v>
      </x:c>
      <x:c r="H2951" t="n">
        <x:v>-6078</x:v>
      </x:c>
      <x:c r="I2951" t="inlineStr">
        <x:is>
          <x:t xml:space="preserve">Atual − trimestre anterior</x:t>
        </x:is>
      </x:c>
    </x:row>
    <x:row r="2952">
      <x:c r="A2952" t="inlineStr">
        <x:is>
          <x:t xml:space="preserve">4T12</x:t>
        </x:is>
      </x:c>
      <x:c r="B2952" t="inlineStr">
        <x:is>
          <x:t xml:space="preserve">EBIT002</x:t>
        </x:is>
      </x:c>
      <x:c r="C2952" t="inlineStr">
        <x:is>
          <x:t xml:space="preserve">Custo Total</x:t>
        </x:is>
      </x:c>
      <x:c r="D2952" t="inlineStr">
        <x:is>
          <x:t xml:space="preserve">Custo dos produtos vendidos</x:t>
        </x:is>
      </x:c>
      <x:c r="E2952" t="inlineStr">
        <x:is>
          <x:t xml:space="preserve">INTERNACIONAL</x:t>
        </x:is>
      </x:c>
      <x:c r="F2952" t="n">
        <x:v>-27499</x:v>
      </x:c>
      <x:c r="G2952" t="n">
        <x:v>-20413</x:v>
      </x:c>
      <x:c r="H2952" t="n">
        <x:v>-7086</x:v>
      </x:c>
      <x:c r="I2952" t="inlineStr">
        <x:is>
          <x:t xml:space="preserve">Atual − trimestre anterior</x:t>
        </x:is>
      </x:c>
    </x:row>
    <x:row r="2953">
      <x:c r="A2953" t="inlineStr">
        <x:is>
          <x:t xml:space="preserve">4T12</x:t>
        </x:is>
      </x:c>
      <x:c r="B2953" t="inlineStr">
        <x:is>
          <x:t xml:space="preserve">EBIT002</x:t>
        </x:is>
      </x:c>
      <x:c r="C2953" t="inlineStr">
        <x:is>
          <x:t xml:space="preserve">Custo Total</x:t>
        </x:is>
      </x:c>
      <x:c r="D2953" t="inlineStr">
        <x:is>
          <x:t xml:space="preserve">Custo dos produtos vendidos</x:t>
        </x:is>
      </x:c>
      <x:c r="E2953" t="inlineStr">
        <x:is>
          <x:t xml:space="preserve">TOTAL</x:t>
        </x:is>
      </x:c>
      <x:c r="F2953" t="n">
        <x:v>-210472</x:v>
      </x:c>
      <x:c r="G2953" t="n">
        <x:v>-153629</x:v>
      </x:c>
      <x:c r="H2953" t="n">
        <x:v>-56843</x:v>
      </x:c>
      <x:c r="I2953" t="inlineStr">
        <x:is>
          <x:t xml:space="preserve">Atual − trimestre anterior</x:t>
        </x:is>
      </x:c>
    </x:row>
    <x:row r="2954">
      <x:c r="A2954" t="inlineStr">
        <x:is>
          <x:t xml:space="preserve">4T12</x:t>
        </x:is>
      </x:c>
      <x:c r="B2954" t="inlineStr">
        <x:is>
          <x:t xml:space="preserve">EBIT003</x:t>
        </x:is>
      </x:c>
      <x:c r="C2954" t="inlineStr">
        <x:is>
          <x:t xml:space="preserve">Lucro Bruto Total</x:t>
        </x:is>
      </x:c>
      <x:c r="D2954" t="inlineStr">
        <x:is>
          <x:t xml:space="preserve">Lucro bruto</x:t>
        </x:is>
      </x:c>
      <x:c r="E2954" t="inlineStr">
        <x:is>
          <x:t xml:space="preserve">ABASTECIMENTO</x:t>
        </x:is>
      </x:c>
      <x:c r="F2954" t="n">
        <x:v>-26252</x:v>
      </x:c>
      <x:c r="G2954" t="n">
        <x:v>-19110</x:v>
      </x:c>
      <x:c r="H2954" t="n">
        <x:v>-7142</x:v>
      </x:c>
      <x:c r="I2954" t="inlineStr">
        <x:is>
          <x:t xml:space="preserve">Atual − trimestre anterior</x:t>
        </x:is>
      </x:c>
    </x:row>
    <x:row r="2955">
      <x:c r="A2955" t="inlineStr">
        <x:is>
          <x:t xml:space="preserve">4T12</x:t>
        </x:is>
      </x:c>
      <x:c r="B2955" t="inlineStr">
        <x:is>
          <x:t xml:space="preserve">EBIT003</x:t>
        </x:is>
      </x:c>
      <x:c r="C2955" t="inlineStr">
        <x:is>
          <x:t xml:space="preserve">Lucro Bruto Total</x:t>
        </x:is>
      </x:c>
      <x:c r="D2955" t="inlineStr">
        <x:is>
          <x:t xml:space="preserve">Lucro bruto</x:t>
        </x:is>
      </x:c>
      <x:c r="E2955" t="inlineStr">
        <x:is>
          <x:t xml:space="preserve">BIOCOMBUSTÍVEIS</x:t>
        </x:is>
      </x:c>
      <x:c r="F2955" t="n">
        <x:v>-50</x:v>
      </x:c>
      <x:c r="G2955" t="n">
        <x:v>-36</x:v>
      </x:c>
      <x:c r="H2955" t="n">
        <x:v>-14</x:v>
      </x:c>
      <x:c r="I2955" t="inlineStr">
        <x:is>
          <x:t xml:space="preserve">Atual − trimestre anterior</x:t>
        </x:is>
      </x:c>
    </x:row>
    <x:row r="2956">
      <x:c r="A2956" t="inlineStr">
        <x:is>
          <x:t xml:space="preserve">4T12</x:t>
        </x:is>
      </x:c>
      <x:c r="B2956" t="inlineStr">
        <x:is>
          <x:t xml:space="preserve">EBIT003</x:t>
        </x:is>
      </x:c>
      <x:c r="C2956" t="inlineStr">
        <x:is>
          <x:t xml:space="preserve">Lucro Bruto Total</x:t>
        </x:is>
      </x:c>
      <x:c r="D2956" t="inlineStr">
        <x:is>
          <x:t xml:space="preserve">Lucro bruto</x:t>
        </x:is>
      </x:c>
      <x:c r="E2956" t="inlineStr">
        <x:is>
          <x:t xml:space="preserve">CORPORATIVO / OUTROS NEGÓCIOS</x:t>
        </x:is>
      </x:c>
      <x:c r="F2956" t="n">
        <x:v>0</x:v>
      </x:c>
      <x:c r="G2956" t="n">
        <x:v>0</x:v>
      </x:c>
      <x:c r="H2956" t="n">
        <x:v>0</x:v>
      </x:c>
      <x:c r="I2956" t="inlineStr">
        <x:is>
          <x:t xml:space="preserve">Atual − trimestre anterior</x:t>
        </x:is>
      </x:c>
    </x:row>
    <x:row r="2957">
      <x:c r="A2957" t="inlineStr">
        <x:is>
          <x:t xml:space="preserve">4T12</x:t>
        </x:is>
      </x:c>
      <x:c r="B2957" t="inlineStr">
        <x:is>
          <x:t xml:space="preserve">EBIT003</x:t>
        </x:is>
      </x:c>
      <x:c r="C2957" t="inlineStr">
        <x:is>
          <x:t xml:space="preserve">Lucro Bruto Total</x:t>
        </x:is>
      </x:c>
      <x:c r="D2957" t="inlineStr">
        <x:is>
          <x:t xml:space="preserve">Lucro bruto</x:t>
        </x:is>
      </x:c>
      <x:c r="E2957" t="inlineStr">
        <x:is>
          <x:t xml:space="preserve">DISTRIBUIÇÃO</x:t>
        </x:is>
      </x:c>
      <x:c r="F2957" t="n">
        <x:v>7285</x:v>
      </x:c>
      <x:c r="G2957" t="n">
        <x:v>5068</x:v>
      </x:c>
      <x:c r="H2957" t="n">
        <x:v>2217</x:v>
      </x:c>
      <x:c r="I2957" t="inlineStr">
        <x:is>
          <x:t xml:space="preserve">Atual − trimestre anterior</x:t>
        </x:is>
      </x:c>
    </x:row>
    <x:row r="2958">
      <x:c r="A2958" t="inlineStr">
        <x:is>
          <x:t xml:space="preserve">4T12</x:t>
        </x:is>
      </x:c>
      <x:c r="B2958" t="inlineStr">
        <x:is>
          <x:t xml:space="preserve">EBIT003</x:t>
        </x:is>
      </x:c>
      <x:c r="C2958" t="inlineStr">
        <x:is>
          <x:t xml:space="preserve">Lucro Bruto Total</x:t>
        </x:is>
      </x:c>
      <x:c r="D2958" t="inlineStr">
        <x:is>
          <x:t xml:space="preserve">Lucro bruto</x:t>
        </x:is>
      </x:c>
      <x:c r="E2958" t="inlineStr">
        <x:is>
          <x:t xml:space="preserve">E&amp;P</x:t>
        </x:is>
      </x:c>
      <x:c r="F2958" t="n">
        <x:v>79922</x:v>
      </x:c>
      <x:c r="G2958" t="n">
        <x:v>59648</x:v>
      </x:c>
      <x:c r="H2958" t="n">
        <x:v>20274</x:v>
      </x:c>
      <x:c r="I2958" t="inlineStr">
        <x:is>
          <x:t xml:space="preserve">Atual − trimestre anterior</x:t>
        </x:is>
      </x:c>
    </x:row>
    <x:row r="2959">
      <x:c r="A2959" t="inlineStr">
        <x:is>
          <x:t xml:space="preserve">4T12</x:t>
        </x:is>
      </x:c>
      <x:c r="B2959" t="inlineStr">
        <x:is>
          <x:t xml:space="preserve">EBIT003</x:t>
        </x:is>
      </x:c>
      <x:c r="C2959" t="inlineStr">
        <x:is>
          <x:t xml:space="preserve">Lucro Bruto Total</x:t>
        </x:is>
      </x:c>
      <x:c r="D2959" t="inlineStr">
        <x:is>
          <x:t xml:space="preserve">Lucro bruto</x:t>
        </x:is>
      </x:c>
      <x:c r="E2959" t="inlineStr">
        <x:is>
          <x:t xml:space="preserve">ELIMINAÇÕES</x:t>
        </x:is>
      </x:c>
      <x:c r="F2959" t="n">
        <x:v>-1683</x:v>
      </x:c>
      <x:c r="G2959" t="n">
        <x:v>-49</x:v>
      </x:c>
      <x:c r="H2959" t="n">
        <x:v>-1634</x:v>
      </x:c>
      <x:c r="I2959" t="inlineStr">
        <x:is>
          <x:t xml:space="preserve">Atual − trimestre anterior</x:t>
        </x:is>
      </x:c>
    </x:row>
    <x:row r="2960">
      <x:c r="A2960" t="inlineStr">
        <x:is>
          <x:t xml:space="preserve">4T12</x:t>
        </x:is>
      </x:c>
      <x:c r="B2960" t="inlineStr">
        <x:is>
          <x:t xml:space="preserve">EBIT003</x:t>
        </x:is>
      </x:c>
      <x:c r="C2960" t="inlineStr">
        <x:is>
          <x:t xml:space="preserve">Lucro Bruto Total</x:t>
        </x:is>
      </x:c>
      <x:c r="D2960" t="inlineStr">
        <x:is>
          <x:t xml:space="preserve">Lucro bruto</x:t>
        </x:is>
      </x:c>
      <x:c r="E2960" t="inlineStr">
        <x:is>
          <x:t xml:space="preserve">GÁS &amp; ENERGIA / G&amp;EBC</x:t>
        </x:is>
      </x:c>
      <x:c r="F2960" t="n">
        <x:v>4199</x:v>
      </x:c>
      <x:c r="G2960" t="n">
        <x:v>3090</x:v>
      </x:c>
      <x:c r="H2960" t="n">
        <x:v>1109</x:v>
      </x:c>
      <x:c r="I2960" t="inlineStr">
        <x:is>
          <x:t xml:space="preserve">Atual − trimestre anterior</x:t>
        </x:is>
      </x:c>
    </x:row>
    <x:row r="2961">
      <x:c r="A2961" t="inlineStr">
        <x:is>
          <x:t xml:space="preserve">4T12</x:t>
        </x:is>
      </x:c>
      <x:c r="B2961" t="inlineStr">
        <x:is>
          <x:t xml:space="preserve">EBIT003</x:t>
        </x:is>
      </x:c>
      <x:c r="C2961" t="inlineStr">
        <x:is>
          <x:t xml:space="preserve">Lucro Bruto Total</x:t>
        </x:is>
      </x:c>
      <x:c r="D2961" t="inlineStr">
        <x:is>
          <x:t xml:space="preserve">Lucro bruto</x:t>
        </x:is>
      </x:c>
      <x:c r="E2961" t="inlineStr">
        <x:is>
          <x:t xml:space="preserve">INTERNACIONAL</x:t>
        </x:is>
      </x:c>
      <x:c r="F2961" t="n">
        <x:v>7486</x:v>
      </x:c>
      <x:c r="G2961" t="n">
        <x:v>5734</x:v>
      </x:c>
      <x:c r="H2961" t="n">
        <x:v>1752</x:v>
      </x:c>
      <x:c r="I2961" t="inlineStr">
        <x:is>
          <x:t xml:space="preserve">Atual − trimestre anterior</x:t>
        </x:is>
      </x:c>
    </x:row>
    <x:row r="2962">
      <x:c r="A2962" t="inlineStr">
        <x:is>
          <x:t xml:space="preserve">4T12</x:t>
        </x:is>
      </x:c>
      <x:c r="B2962" t="inlineStr">
        <x:is>
          <x:t xml:space="preserve">EBIT003</x:t>
        </x:is>
      </x:c>
      <x:c r="C2962" t="inlineStr">
        <x:is>
          <x:t xml:space="preserve">Lucro Bruto Total</x:t>
        </x:is>
      </x:c>
      <x:c r="D2962" t="inlineStr">
        <x:is>
          <x:t xml:space="preserve">Lucro bruto</x:t>
        </x:is>
      </x:c>
      <x:c r="E2962" t="inlineStr">
        <x:is>
          <x:t xml:space="preserve">TOTAL</x:t>
        </x:is>
      </x:c>
      <x:c r="F2962" t="n">
        <x:v>70907</x:v>
      </x:c>
      <x:c r="G2962" t="n">
        <x:v>54345</x:v>
      </x:c>
      <x:c r="H2962" t="n">
        <x:v>16562</x:v>
      </x:c>
      <x:c r="I2962" t="inlineStr">
        <x:is>
          <x:t xml:space="preserve">Atual − trimestre anterior</x:t>
        </x:is>
      </x:c>
    </x:row>
    <x:row r="2963">
      <x:c r="A2963" t="inlineStr">
        <x:is>
          <x:t xml:space="preserve">4T12</x:t>
        </x:is>
      </x:c>
      <x:c r="B2963" t="inlineStr">
        <x:is>
          <x:t xml:space="preserve">EBIT004</x:t>
        </x:is>
      </x:c>
      <x:c r="C2963" t="inlineStr">
        <x:is>
          <x:t xml:space="preserve">Despesa</x:t>
        </x:is>
      </x:c>
      <x:c r="D2963" t="inlineStr">
        <x:is>
          <x:t xml:space="preserve">Vendas, gerais e administrativas</x:t>
        </x:is>
      </x:c>
      <x:c r="E2963" t="inlineStr">
        <x:is>
          <x:t xml:space="preserve">ABASTECIMENTO</x:t>
        </x:is>
      </x:c>
      <x:c r="F2963" t="n">
        <x:v>-963</x:v>
      </x:c>
      <x:c r="G2963" t="n">
        <x:v>-4643</x:v>
      </x:c>
      <x:c r="H2963" t="n">
        <x:v>3680</x:v>
      </x:c>
      <x:c r="I2963" t="inlineStr">
        <x:is>
          <x:t xml:space="preserve">Atual − trimestre anterior</x:t>
        </x:is>
      </x:c>
    </x:row>
    <x:row r="2964">
      <x:c r="A2964" t="inlineStr">
        <x:is>
          <x:t xml:space="preserve">4T12</x:t>
        </x:is>
      </x:c>
      <x:c r="B2964" t="inlineStr">
        <x:is>
          <x:t xml:space="preserve">EBIT004</x:t>
        </x:is>
      </x:c>
      <x:c r="C2964" t="inlineStr">
        <x:is>
          <x:t xml:space="preserve">Despesa</x:t>
        </x:is>
      </x:c>
      <x:c r="D2964" t="inlineStr">
        <x:is>
          <x:t xml:space="preserve">Vendas, gerais e administrativas</x:t>
        </x:is>
      </x:c>
      <x:c r="E2964" t="inlineStr">
        <x:is>
          <x:t xml:space="preserve">BIOCOMBUSTÍVEIS</x:t>
        </x:is>
      </x:c>
      <x:c r="F2964" t="n">
        <x:v>-125</x:v>
      </x:c>
      <x:c r="G2964" t="n">
        <x:v>-94</x:v>
      </x:c>
      <x:c r="H2964" t="n">
        <x:v>-31</x:v>
      </x:c>
      <x:c r="I2964" t="inlineStr">
        <x:is>
          <x:t xml:space="preserve">Atual − trimestre anterior</x:t>
        </x:is>
      </x:c>
    </x:row>
    <x:row r="2965">
      <x:c r="A2965" t="inlineStr">
        <x:is>
          <x:t xml:space="preserve">4T12</x:t>
        </x:is>
      </x:c>
      <x:c r="B2965" t="inlineStr">
        <x:is>
          <x:t xml:space="preserve">EBIT004</x:t>
        </x:is>
      </x:c>
      <x:c r="C2965" t="inlineStr">
        <x:is>
          <x:t xml:space="preserve">Despesa</x:t>
        </x:is>
      </x:c>
      <x:c r="D2965" t="inlineStr">
        <x:is>
          <x:t xml:space="preserve">Vendas, gerais e administrativas</x:t>
        </x:is>
      </x:c>
      <x:c r="E2965" t="inlineStr">
        <x:is>
          <x:t xml:space="preserve">CORPORATIVO / OUTROS NEGÓCIOS</x:t>
        </x:is>
      </x:c>
      <x:c r="F2965" t="n">
        <x:v>-4647</x:v>
      </x:c>
      <x:c r="G2965" t="n">
        <x:v>-3474</x:v>
      </x:c>
      <x:c r="H2965" t="n">
        <x:v>-1173</x:v>
      </x:c>
      <x:c r="I2965" t="inlineStr">
        <x:is>
          <x:t xml:space="preserve">Atual − trimestre anterior</x:t>
        </x:is>
      </x:c>
    </x:row>
    <x:row r="2966">
      <x:c r="A2966" t="inlineStr">
        <x:is>
          <x:t xml:space="preserve">4T12</x:t>
        </x:is>
      </x:c>
      <x:c r="B2966" t="inlineStr">
        <x:is>
          <x:t xml:space="preserve">EBIT004</x:t>
        </x:is>
      </x:c>
      <x:c r="C2966" t="inlineStr">
        <x:is>
          <x:t xml:space="preserve">Despesa</x:t>
        </x:is>
      </x:c>
      <x:c r="D2966" t="inlineStr">
        <x:is>
          <x:t xml:space="preserve">Vendas, gerais e administrativas</x:t>
        </x:is>
      </x:c>
      <x:c r="E2966" t="inlineStr">
        <x:is>
          <x:t xml:space="preserve">DISTRIBUIÇÃO</x:t>
        </x:is>
      </x:c>
      <x:c r="F2966" t="n">
        <x:v>-4373</x:v>
      </x:c>
      <x:c r="G2966" t="n">
        <x:v>-3125</x:v>
      </x:c>
      <x:c r="H2966" t="n">
        <x:v>-1248</x:v>
      </x:c>
      <x:c r="I2966" t="inlineStr">
        <x:is>
          <x:t xml:space="preserve">Atual − trimestre anterior</x:t>
        </x:is>
      </x:c>
    </x:row>
    <x:row r="2967">
      <x:c r="A2967" t="inlineStr">
        <x:is>
          <x:t xml:space="preserve">4T12</x:t>
        </x:is>
      </x:c>
      <x:c r="B2967" t="inlineStr">
        <x:is>
          <x:t xml:space="preserve">EBIT004</x:t>
        </x:is>
      </x:c>
      <x:c r="C2967" t="inlineStr">
        <x:is>
          <x:t xml:space="preserve">Despesa</x:t>
        </x:is>
      </x:c>
      <x:c r="D2967" t="inlineStr">
        <x:is>
          <x:t xml:space="preserve">Vendas, gerais e administrativas</x:t>
        </x:is>
      </x:c>
      <x:c r="E2967" t="inlineStr">
        <x:is>
          <x:t xml:space="preserve">E&amp;P</x:t>
        </x:is>
      </x:c>
      <x:c r="F2967" t="n">
        <x:v>-5935</x:v>
      </x:c>
      <x:c r="G2967" t="n">
        <x:v>-742</x:v>
      </x:c>
      <x:c r="H2967" t="n">
        <x:v>-5193</x:v>
      </x:c>
      <x:c r="I2967" t="inlineStr">
        <x:is>
          <x:t xml:space="preserve">Atual − trimestre anterior</x:t>
        </x:is>
      </x:c>
    </x:row>
    <x:row r="2968">
      <x:c r="A2968" t="inlineStr">
        <x:is>
          <x:t xml:space="preserve">4T12</x:t>
        </x:is>
      </x:c>
      <x:c r="B2968" t="inlineStr">
        <x:is>
          <x:t xml:space="preserve">EBIT004</x:t>
        </x:is>
      </x:c>
      <x:c r="C2968" t="inlineStr">
        <x:is>
          <x:t xml:space="preserve">Despesa</x:t>
        </x:is>
      </x:c>
      <x:c r="D2968" t="inlineStr">
        <x:is>
          <x:t xml:space="preserve">Vendas, gerais e administrativas</x:t>
        </x:is>
      </x:c>
      <x:c r="E2968" t="inlineStr">
        <x:is>
          <x:t xml:space="preserve">ELIMINAÇÕES</x:t>
        </x:is>
      </x:c>
      <x:c r="F2968" t="n">
        <x:v>298</x:v>
      </x:c>
      <x:c r="G2968" t="n">
        <x:v>263</x:v>
      </x:c>
      <x:c r="H2968" t="n">
        <x:v>35</x:v>
      </x:c>
      <x:c r="I2968" t="inlineStr">
        <x:is>
          <x:t xml:space="preserve">Atual − trimestre anterior</x:t>
        </x:is>
      </x:c>
    </x:row>
    <x:row r="2969">
      <x:c r="A2969" t="inlineStr">
        <x:is>
          <x:t xml:space="preserve">4T12</x:t>
        </x:is>
      </x:c>
      <x:c r="B2969" t="inlineStr">
        <x:is>
          <x:t xml:space="preserve">EBIT004</x:t>
        </x:is>
      </x:c>
      <x:c r="C2969" t="inlineStr">
        <x:is>
          <x:t xml:space="preserve">Despesa</x:t>
        </x:is>
      </x:c>
      <x:c r="D2969" t="inlineStr">
        <x:is>
          <x:t xml:space="preserve">Vendas, gerais e administrativas</x:t>
        </x:is>
      </x:c>
      <x:c r="E2969" t="inlineStr">
        <x:is>
          <x:t xml:space="preserve">GÁS &amp; ENERGIA / G&amp;EBC</x:t>
        </x:is>
      </x:c>
      <x:c r="F2969" t="n">
        <x:v>-1896</x:v>
      </x:c>
      <x:c r="G2969" t="n">
        <x:v>-1363</x:v>
      </x:c>
      <x:c r="H2969" t="n">
        <x:v>-533</x:v>
      </x:c>
      <x:c r="I2969" t="inlineStr">
        <x:is>
          <x:t xml:space="preserve">Atual − trimestre anterior</x:t>
        </x:is>
      </x:c>
    </x:row>
    <x:row r="2970">
      <x:c r="A2970" t="inlineStr">
        <x:is>
          <x:t xml:space="preserve">4T12</x:t>
        </x:is>
      </x:c>
      <x:c r="B2970" t="inlineStr">
        <x:is>
          <x:t xml:space="preserve">EBIT004</x:t>
        </x:is>
      </x:c>
      <x:c r="C2970" t="inlineStr">
        <x:is>
          <x:t xml:space="preserve">Despesa</x:t>
        </x:is>
      </x:c>
      <x:c r="D2970" t="inlineStr">
        <x:is>
          <x:t xml:space="preserve">Vendas, gerais e administrativas</x:t>
        </x:is>
      </x:c>
      <x:c r="E2970" t="inlineStr">
        <x:is>
          <x:t xml:space="preserve">INTERNACIONAL</x:t>
        </x:is>
      </x:c>
      <x:c r="F2970" t="n">
        <x:v>-1805</x:v>
      </x:c>
      <x:c r="G2970" t="n">
        <x:v>-1293</x:v>
      </x:c>
      <x:c r="H2970" t="n">
        <x:v>-512</x:v>
      </x:c>
      <x:c r="I2970" t="inlineStr">
        <x:is>
          <x:t xml:space="preserve">Atual − trimestre anterior</x:t>
        </x:is>
      </x:c>
    </x:row>
    <x:row r="2971">
      <x:c r="A2971" t="inlineStr">
        <x:is>
          <x:t xml:space="preserve">4T12</x:t>
        </x:is>
      </x:c>
      <x:c r="B2971" t="inlineStr">
        <x:is>
          <x:t xml:space="preserve">EBIT004</x:t>
        </x:is>
      </x:c>
      <x:c r="C2971" t="inlineStr">
        <x:is>
          <x:t xml:space="preserve">Despesa</x:t>
        </x:is>
      </x:c>
      <x:c r="D2971" t="inlineStr">
        <x:is>
          <x:t xml:space="preserve">Vendas, gerais e administrativas</x:t>
        </x:is>
      </x:c>
      <x:c r="E2971" t="inlineStr">
        <x:is>
          <x:t xml:space="preserve">TOTAL</x:t>
        </x:is>
      </x:c>
      <x:c r="F2971" t="n">
        <x:v>-19446</x:v>
      </x:c>
      <x:c r="G2971" t="n">
        <x:v>-14471</x:v>
      </x:c>
      <x:c r="H2971" t="n">
        <x:v>-4975</x:v>
      </x:c>
      <x:c r="I2971" t="inlineStr">
        <x:is>
          <x:t xml:space="preserve">Atual − trimestre anterior</x:t>
        </x:is>
      </x:c>
    </x:row>
    <x:row r="2972">
      <x:c r="A2972" t="inlineStr">
        <x:is>
          <x:t xml:space="preserve">4T12</x:t>
        </x:is>
      </x:c>
      <x:c r="B2972" t="inlineStr">
        <x:is>
          <x:t xml:space="preserve">EBIT005</x:t>
        </x:is>
      </x:c>
      <x:c r="C2972" t="inlineStr">
        <x:is>
          <x:t xml:space="preserve">Despesa</x:t>
        </x:is>
      </x:c>
      <x:c r="D2972" t="inlineStr">
        <x:is>
          <x:t xml:space="preserve">Tributárias</x:t>
        </x:is>
      </x:c>
      <x:c r="E2972" t="inlineStr">
        <x:is>
          <x:t xml:space="preserve">ABASTECIMENTO</x:t>
        </x:is>
      </x:c>
      <x:c r="F2972" t="n">
        <x:v>-128</x:v>
      </x:c>
      <x:c r="G2972" t="n">
        <x:v>-94</x:v>
      </x:c>
      <x:c r="H2972" t="n">
        <x:v>-34</x:v>
      </x:c>
      <x:c r="I2972" t="inlineStr">
        <x:is>
          <x:t xml:space="preserve">Atual − trimestre anterior</x:t>
        </x:is>
      </x:c>
    </x:row>
    <x:row r="2973">
      <x:c r="A2973" t="inlineStr">
        <x:is>
          <x:t xml:space="preserve">4T12</x:t>
        </x:is>
      </x:c>
      <x:c r="B2973" t="inlineStr">
        <x:is>
          <x:t xml:space="preserve">EBIT005</x:t>
        </x:is>
      </x:c>
      <x:c r="C2973" t="inlineStr">
        <x:is>
          <x:t xml:space="preserve">Despesa</x:t>
        </x:is>
      </x:c>
      <x:c r="D2973" t="inlineStr">
        <x:is>
          <x:t xml:space="preserve">Tributárias</x:t>
        </x:is>
      </x:c>
      <x:c r="E2973" t="inlineStr">
        <x:is>
          <x:t xml:space="preserve">BIOCOMBUSTÍVEIS</x:t>
        </x:is>
      </x:c>
      <x:c r="F2973" t="n">
        <x:v>-2</x:v>
      </x:c>
      <x:c r="G2973" t="n">
        <x:v>-2</x:v>
      </x:c>
      <x:c r="H2973" t="n">
        <x:v>0</x:v>
      </x:c>
      <x:c r="I2973" t="inlineStr">
        <x:is>
          <x:t xml:space="preserve">Atual − trimestre anterior</x:t>
        </x:is>
      </x:c>
    </x:row>
    <x:row r="2974">
      <x:c r="A2974" t="inlineStr">
        <x:is>
          <x:t xml:space="preserve">4T12</x:t>
        </x:is>
      </x:c>
      <x:c r="B2974" t="inlineStr">
        <x:is>
          <x:t xml:space="preserve">EBIT005</x:t>
        </x:is>
      </x:c>
      <x:c r="C2974" t="inlineStr">
        <x:is>
          <x:t xml:space="preserve">Despesa</x:t>
        </x:is>
      </x:c>
      <x:c r="D2974" t="inlineStr">
        <x:is>
          <x:t xml:space="preserve">Tributárias</x:t>
        </x:is>
      </x:c>
      <x:c r="E2974" t="inlineStr">
        <x:is>
          <x:t xml:space="preserve">CORPORATIVO / OUTROS NEGÓCIOS</x:t>
        </x:is>
      </x:c>
      <x:c r="F2974" t="n">
        <x:v>-168</x:v>
      </x:c>
      <x:c r="G2974" t="n">
        <x:v>-103</x:v>
      </x:c>
      <x:c r="H2974" t="n">
        <x:v>-65</x:v>
      </x:c>
      <x:c r="I2974" t="inlineStr">
        <x:is>
          <x:t xml:space="preserve">Atual − trimestre anterior</x:t>
        </x:is>
      </x:c>
    </x:row>
    <x:row r="2975">
      <x:c r="A2975" t="inlineStr">
        <x:is>
          <x:t xml:space="preserve">4T12</x:t>
        </x:is>
      </x:c>
      <x:c r="B2975" t="inlineStr">
        <x:is>
          <x:t xml:space="preserve">EBIT005</x:t>
        </x:is>
      </x:c>
      <x:c r="C2975" t="inlineStr">
        <x:is>
          <x:t xml:space="preserve">Despesa</x:t>
        </x:is>
      </x:c>
      <x:c r="D2975" t="inlineStr">
        <x:is>
          <x:t xml:space="preserve">Tributárias</x:t>
        </x:is>
      </x:c>
      <x:c r="E2975" t="inlineStr">
        <x:is>
          <x:t xml:space="preserve">DISTRIBUIÇÃO</x:t>
        </x:is>
      </x:c>
      <x:c r="F2975" t="n">
        <x:v>-24</x:v>
      </x:c>
      <x:c r="G2975" t="n">
        <x:v>-20</x:v>
      </x:c>
      <x:c r="H2975" t="n">
        <x:v>-4</x:v>
      </x:c>
      <x:c r="I2975" t="inlineStr">
        <x:is>
          <x:t xml:space="preserve">Atual − trimestre anterior</x:t>
        </x:is>
      </x:c>
    </x:row>
    <x:row r="2976">
      <x:c r="A2976" t="inlineStr">
        <x:is>
          <x:t xml:space="preserve">4T12</x:t>
        </x:is>
      </x:c>
      <x:c r="B2976" t="inlineStr">
        <x:is>
          <x:t xml:space="preserve">EBIT005</x:t>
        </x:is>
      </x:c>
      <x:c r="C2976" t="inlineStr">
        <x:is>
          <x:t xml:space="preserve">Despesa</x:t>
        </x:is>
      </x:c>
      <x:c r="D2976" t="inlineStr">
        <x:is>
          <x:t xml:space="preserve">Tributárias</x:t>
        </x:is>
      </x:c>
      <x:c r="E2976" t="inlineStr">
        <x:is>
          <x:t xml:space="preserve">E&amp;P</x:t>
        </x:is>
      </x:c>
      <x:c r="F2976" t="n">
        <x:v>-103</x:v>
      </x:c>
      <x:c r="G2976" t="n">
        <x:v>-79</x:v>
      </x:c>
      <x:c r="H2976" t="n">
        <x:v>-24</x:v>
      </x:c>
      <x:c r="I2976" t="inlineStr">
        <x:is>
          <x:t xml:space="preserve">Atual − trimestre anterior</x:t>
        </x:is>
      </x:c>
    </x:row>
    <x:row r="2977">
      <x:c r="A2977" t="inlineStr">
        <x:is>
          <x:t xml:space="preserve">4T12</x:t>
        </x:is>
      </x:c>
      <x:c r="B2977" t="inlineStr">
        <x:is>
          <x:t xml:space="preserve">EBIT005</x:t>
        </x:is>
      </x:c>
      <x:c r="C2977" t="inlineStr">
        <x:is>
          <x:t xml:space="preserve">Despesa</x:t>
        </x:is>
      </x:c>
      <x:c r="D2977" t="inlineStr">
        <x:is>
          <x:t xml:space="preserve">Tributárias</x:t>
        </x:is>
      </x:c>
      <x:c r="E2977" t="inlineStr">
        <x:is>
          <x:t xml:space="preserve">ELIMINAÇÕES</x:t>
        </x:is>
      </x:c>
      <x:c r="F2977" t="n">
        <x:v>0</x:v>
      </x:c>
      <x:c r="G2977" t="n">
        <x:v>0</x:v>
      </x:c>
      <x:c r="H2977" t="n">
        <x:v>0</x:v>
      </x:c>
      <x:c r="I2977" t="inlineStr">
        <x:is>
          <x:t xml:space="preserve">Atual − trimestre anterior</x:t>
        </x:is>
      </x:c>
    </x:row>
    <x:row r="2978">
      <x:c r="A2978" t="inlineStr">
        <x:is>
          <x:t xml:space="preserve">4T12</x:t>
        </x:is>
      </x:c>
      <x:c r="B2978" t="inlineStr">
        <x:is>
          <x:t xml:space="preserve">EBIT005</x:t>
        </x:is>
      </x:c>
      <x:c r="C2978" t="inlineStr">
        <x:is>
          <x:t xml:space="preserve">Despesa</x:t>
        </x:is>
      </x:c>
      <x:c r="D2978" t="inlineStr">
        <x:is>
          <x:t xml:space="preserve">Tributárias</x:t>
        </x:is>
      </x:c>
      <x:c r="E2978" t="inlineStr">
        <x:is>
          <x:t xml:space="preserve">GÁS &amp; ENERGIA / G&amp;EBC</x:t>
        </x:is>
      </x:c>
      <x:c r="F2978" t="n">
        <x:v>-116</x:v>
      </x:c>
      <x:c r="G2978" t="n">
        <x:v>-61</x:v>
      </x:c>
      <x:c r="H2978" t="n">
        <x:v>-55</x:v>
      </x:c>
      <x:c r="I2978" t="inlineStr">
        <x:is>
          <x:t xml:space="preserve">Atual − trimestre anterior</x:t>
        </x:is>
      </x:c>
    </x:row>
    <x:row r="2979">
      <x:c r="A2979" t="inlineStr">
        <x:is>
          <x:t xml:space="preserve">4T12</x:t>
        </x:is>
      </x:c>
      <x:c r="B2979" t="inlineStr">
        <x:is>
          <x:t xml:space="preserve">EBIT005</x:t>
        </x:is>
      </x:c>
      <x:c r="C2979" t="inlineStr">
        <x:is>
          <x:t xml:space="preserve">Despesa</x:t>
        </x:is>
      </x:c>
      <x:c r="D2979" t="inlineStr">
        <x:is>
          <x:t xml:space="preserve">Tributárias</x:t>
        </x:is>
      </x:c>
      <x:c r="E2979" t="inlineStr">
        <x:is>
          <x:t xml:space="preserve">INTERNACIONAL</x:t>
        </x:is>
      </x:c>
      <x:c r="F2979" t="n">
        <x:v>-219</x:v>
      </x:c>
      <x:c r="G2979" t="n">
        <x:v>-130</x:v>
      </x:c>
      <x:c r="H2979" t="n">
        <x:v>-89</x:v>
      </x:c>
      <x:c r="I2979" t="inlineStr">
        <x:is>
          <x:t xml:space="preserve">Atual − trimestre anterior</x:t>
        </x:is>
      </x:c>
    </x:row>
    <x:row r="2980">
      <x:c r="A2980" t="inlineStr">
        <x:is>
          <x:t xml:space="preserve">4T12</x:t>
        </x:is>
      </x:c>
      <x:c r="B2980" t="inlineStr">
        <x:is>
          <x:t xml:space="preserve">EBIT005</x:t>
        </x:is>
      </x:c>
      <x:c r="C2980" t="inlineStr">
        <x:is>
          <x:t xml:space="preserve">Despesa</x:t>
        </x:is>
      </x:c>
      <x:c r="D2980" t="inlineStr">
        <x:is>
          <x:t xml:space="preserve">Tributárias</x:t>
        </x:is>
      </x:c>
      <x:c r="E2980" t="inlineStr">
        <x:is>
          <x:t xml:space="preserve">TOTAL</x:t>
        </x:is>
      </x:c>
      <x:c r="F2980" t="n">
        <x:v>-760</x:v>
      </x:c>
      <x:c r="G2980" t="n">
        <x:v>-489</x:v>
      </x:c>
      <x:c r="H2980" t="n">
        <x:v>-271</x:v>
      </x:c>
      <x:c r="I2980" t="inlineStr">
        <x:is>
          <x:t xml:space="preserve">Atual − trimestre anterior</x:t>
        </x:is>
      </x:c>
    </x:row>
    <x:row r="2981">
      <x:c r="A2981" t="inlineStr">
        <x:is>
          <x:t xml:space="preserve">4T12</x:t>
        </x:is>
      </x:c>
      <x:c r="B2981" t="inlineStr">
        <x:is>
          <x:t xml:space="preserve">EBIT006</x:t>
        </x:is>
      </x:c>
      <x:c r="C2981" t="inlineStr">
        <x:is>
          <x:t xml:space="preserve">Despesa</x:t>
        </x:is>
      </x:c>
      <x:c r="D2981" t="inlineStr">
        <x:is>
          <x:t xml:space="preserve">Custos exploratórios p/ extração de petróleo</x:t>
        </x:is>
      </x:c>
      <x:c r="E2981" t="inlineStr">
        <x:is>
          <x:t xml:space="preserve">ABASTECIMENTO</x:t>
        </x:is>
      </x:c>
      <x:c r="F2981" t="n">
        <x:v>0</x:v>
      </x:c>
      <x:c r="G2981" t="n">
        <x:v>0</x:v>
      </x:c>
      <x:c r="H2981" t="n">
        <x:v>0</x:v>
      </x:c>
      <x:c r="I2981" t="inlineStr">
        <x:is>
          <x:t xml:space="preserve">Atual − trimestre anterior</x:t>
        </x:is>
      </x:c>
    </x:row>
    <x:row r="2982">
      <x:c r="A2982" t="inlineStr">
        <x:is>
          <x:t xml:space="preserve">4T12</x:t>
        </x:is>
      </x:c>
      <x:c r="B2982" t="inlineStr">
        <x:is>
          <x:t xml:space="preserve">EBIT006</x:t>
        </x:is>
      </x:c>
      <x:c r="C2982" t="inlineStr">
        <x:is>
          <x:t xml:space="preserve">Despesa</x:t>
        </x:is>
      </x:c>
      <x:c r="D2982" t="inlineStr">
        <x:is>
          <x:t xml:space="preserve">Custos exploratórios p/ extração de petróleo</x:t>
        </x:is>
      </x:c>
      <x:c r="E2982" t="inlineStr">
        <x:is>
          <x:t xml:space="preserve">BIOCOMBUSTÍVEIS</x:t>
        </x:is>
      </x:c>
      <x:c r="F2982" t="n">
        <x:v>0</x:v>
      </x:c>
      <x:c r="G2982" t="n">
        <x:v>0</x:v>
      </x:c>
      <x:c r="H2982" t="n">
        <x:v>0</x:v>
      </x:c>
      <x:c r="I2982" t="inlineStr">
        <x:is>
          <x:t xml:space="preserve">Atual − trimestre anterior</x:t>
        </x:is>
      </x:c>
    </x:row>
    <x:row r="2983">
      <x:c r="A2983" t="inlineStr">
        <x:is>
          <x:t xml:space="preserve">4T12</x:t>
        </x:is>
      </x:c>
      <x:c r="B2983" t="inlineStr">
        <x:is>
          <x:t xml:space="preserve">EBIT006</x:t>
        </x:is>
      </x:c>
      <x:c r="C2983" t="inlineStr">
        <x:is>
          <x:t xml:space="preserve">Despesa</x:t>
        </x:is>
      </x:c>
      <x:c r="D2983" t="inlineStr">
        <x:is>
          <x:t xml:space="preserve">Custos exploratórios p/ extração de petróleo</x:t>
        </x:is>
      </x:c>
      <x:c r="E2983" t="inlineStr">
        <x:is>
          <x:t xml:space="preserve">CORPORATIVO / OUTROS NEGÓCIOS</x:t>
        </x:is>
      </x:c>
      <x:c r="F2983" t="n">
        <x:v>0</x:v>
      </x:c>
      <x:c r="G2983" t="n">
        <x:v>0</x:v>
      </x:c>
      <x:c r="H2983" t="n">
        <x:v>0</x:v>
      </x:c>
      <x:c r="I2983" t="inlineStr">
        <x:is>
          <x:t xml:space="preserve">Atual − trimestre anterior</x:t>
        </x:is>
      </x:c>
    </x:row>
    <x:row r="2984">
      <x:c r="A2984" t="inlineStr">
        <x:is>
          <x:t xml:space="preserve">4T12</x:t>
        </x:is>
      </x:c>
      <x:c r="B2984" t="inlineStr">
        <x:is>
          <x:t xml:space="preserve">EBIT006</x:t>
        </x:is>
      </x:c>
      <x:c r="C2984" t="inlineStr">
        <x:is>
          <x:t xml:space="preserve">Despesa</x:t>
        </x:is>
      </x:c>
      <x:c r="D2984" t="inlineStr">
        <x:is>
          <x:t xml:space="preserve">Custos exploratórios p/ extração de petróleo</x:t>
        </x:is>
      </x:c>
      <x:c r="E2984" t="inlineStr">
        <x:is>
          <x:t xml:space="preserve">DISTRIBUIÇÃO</x:t>
        </x:is>
      </x:c>
      <x:c r="F2984" t="n">
        <x:v>0</x:v>
      </x:c>
      <x:c r="G2984" t="n">
        <x:v>0</x:v>
      </x:c>
      <x:c r="H2984" t="n">
        <x:v>0</x:v>
      </x:c>
      <x:c r="I2984" t="inlineStr">
        <x:is>
          <x:t xml:space="preserve">Atual − trimestre anterior</x:t>
        </x:is>
      </x:c>
    </x:row>
    <x:row r="2985">
      <x:c r="A2985" t="inlineStr">
        <x:is>
          <x:t xml:space="preserve">4T12</x:t>
        </x:is>
      </x:c>
      <x:c r="B2985" t="inlineStr">
        <x:is>
          <x:t xml:space="preserve">EBIT006</x:t>
        </x:is>
      </x:c>
      <x:c r="C2985" t="inlineStr">
        <x:is>
          <x:t xml:space="preserve">Despesa</x:t>
        </x:is>
      </x:c>
      <x:c r="D2985" t="inlineStr">
        <x:is>
          <x:t xml:space="preserve">Custos exploratórios p/ extração de petróleo</x:t>
        </x:is>
      </x:c>
      <x:c r="E2985" t="inlineStr">
        <x:is>
          <x:t xml:space="preserve">E&amp;P</x:t>
        </x:is>
      </x:c>
      <x:c r="F2985" t="n">
        <x:v>-7114</x:v>
      </x:c>
      <x:c r="G2985" t="n">
        <x:v>-5320</x:v>
      </x:c>
      <x:c r="H2985" t="n">
        <x:v>-1794</x:v>
      </x:c>
      <x:c r="I2985" t="inlineStr">
        <x:is>
          <x:t xml:space="preserve">Atual − trimestre anterior</x:t>
        </x:is>
      </x:c>
    </x:row>
    <x:row r="2986">
      <x:c r="A2986" t="inlineStr">
        <x:is>
          <x:t xml:space="preserve">4T12</x:t>
        </x:is>
      </x:c>
      <x:c r="B2986" t="inlineStr">
        <x:is>
          <x:t xml:space="preserve">EBIT006</x:t>
        </x:is>
      </x:c>
      <x:c r="C2986" t="inlineStr">
        <x:is>
          <x:t xml:space="preserve">Despesa</x:t>
        </x:is>
      </x:c>
      <x:c r="D2986" t="inlineStr">
        <x:is>
          <x:t xml:space="preserve">Custos exploratórios p/ extração de petróleo</x:t>
        </x:is>
      </x:c>
      <x:c r="E2986" t="inlineStr">
        <x:is>
          <x:t xml:space="preserve">ELIMINAÇÕES</x:t>
        </x:is>
      </x:c>
      <x:c r="F2986" t="n">
        <x:v>0</x:v>
      </x:c>
      <x:c r="G2986" t="n">
        <x:v>0</x:v>
      </x:c>
      <x:c r="H2986" t="n">
        <x:v>0</x:v>
      </x:c>
      <x:c r="I2986" t="inlineStr">
        <x:is>
          <x:t xml:space="preserve">Atual − trimestre anterior</x:t>
        </x:is>
      </x:c>
    </x:row>
    <x:row r="2987">
      <x:c r="A2987" t="inlineStr">
        <x:is>
          <x:t xml:space="preserve">4T12</x:t>
        </x:is>
      </x:c>
      <x:c r="B2987" t="inlineStr">
        <x:is>
          <x:t xml:space="preserve">EBIT006</x:t>
        </x:is>
      </x:c>
      <x:c r="C2987" t="inlineStr">
        <x:is>
          <x:t xml:space="preserve">Despesa</x:t>
        </x:is>
      </x:c>
      <x:c r="D2987" t="inlineStr">
        <x:is>
          <x:t xml:space="preserve">Custos exploratórios p/ extração de petróleo</x:t>
        </x:is>
      </x:c>
      <x:c r="E2987" t="inlineStr">
        <x:is>
          <x:t xml:space="preserve">GÁS &amp; ENERGIA / G&amp;EBC</x:t>
        </x:is>
      </x:c>
      <x:c r="F2987" t="n">
        <x:v>0</x:v>
      </x:c>
      <x:c r="G2987" t="n">
        <x:v>0</x:v>
      </x:c>
      <x:c r="H2987" t="n">
        <x:v>0</x:v>
      </x:c>
      <x:c r="I2987" t="inlineStr">
        <x:is>
          <x:t xml:space="preserve">Atual − trimestre anterior</x:t>
        </x:is>
      </x:c>
    </x:row>
    <x:row r="2988">
      <x:c r="A2988" t="inlineStr">
        <x:is>
          <x:t xml:space="preserve">4T12</x:t>
        </x:is>
      </x:c>
      <x:c r="B2988" t="inlineStr">
        <x:is>
          <x:t xml:space="preserve">EBIT006</x:t>
        </x:is>
      </x:c>
      <x:c r="C2988" t="inlineStr">
        <x:is>
          <x:t xml:space="preserve">Despesa</x:t>
        </x:is>
      </x:c>
      <x:c r="D2988" t="inlineStr">
        <x:is>
          <x:t xml:space="preserve">Custos exploratórios p/ extração de petróleo</x:t>
        </x:is>
      </x:c>
      <x:c r="E2988" t="inlineStr">
        <x:is>
          <x:t xml:space="preserve">INTERNACIONAL</x:t>
        </x:is>
      </x:c>
      <x:c r="F2988" t="n">
        <x:v>-757</x:v>
      </x:c>
      <x:c r="G2988" t="n">
        <x:v>-399</x:v>
      </x:c>
      <x:c r="H2988" t="n">
        <x:v>-358</x:v>
      </x:c>
      <x:c r="I2988" t="inlineStr">
        <x:is>
          <x:t xml:space="preserve">Atual − trimestre anterior</x:t>
        </x:is>
      </x:c>
    </x:row>
    <x:row r="2989">
      <x:c r="A2989" t="inlineStr">
        <x:is>
          <x:t xml:space="preserve">4T12</x:t>
        </x:is>
      </x:c>
      <x:c r="B2989" t="inlineStr">
        <x:is>
          <x:t xml:space="preserve">EBIT006</x:t>
        </x:is>
      </x:c>
      <x:c r="C2989" t="inlineStr">
        <x:is>
          <x:t xml:space="preserve">Despesa</x:t>
        </x:is>
      </x:c>
      <x:c r="D2989" t="inlineStr">
        <x:is>
          <x:t xml:space="preserve">Custos exploratórios p/ extração de petróleo</x:t>
        </x:is>
      </x:c>
      <x:c r="E2989" t="inlineStr">
        <x:is>
          <x:t xml:space="preserve">TOTAL</x:t>
        </x:is>
      </x:c>
      <x:c r="F2989" t="n">
        <x:v>-7871</x:v>
      </x:c>
      <x:c r="G2989" t="n">
        <x:v>-5719</x:v>
      </x:c>
      <x:c r="H2989" t="n">
        <x:v>-2152</x:v>
      </x:c>
      <x:c r="I2989" t="inlineStr">
        <x:is>
          <x:t xml:space="preserve">Atual − trimestre anterior</x:t>
        </x:is>
      </x:c>
    </x:row>
    <x:row r="2990">
      <x:c r="A2990" t="inlineStr">
        <x:is>
          <x:t xml:space="preserve">4T12</x:t>
        </x:is>
      </x:c>
      <x:c r="B2990" t="inlineStr">
        <x:is>
          <x:t xml:space="preserve">EBIT007</x:t>
        </x:is>
      </x:c>
      <x:c r="C2990" t="inlineStr">
        <x:is>
          <x:t xml:space="preserve">Despesa</x:t>
        </x:is>
      </x:c>
      <x:c r="D2990" t="inlineStr">
        <x:is>
          <x:t xml:space="preserve">Pesquisa e desenvolvimento</x:t>
        </x:is>
      </x:c>
      <x:c r="E2990" t="inlineStr">
        <x:is>
          <x:t xml:space="preserve">ABASTECIMENTO</x:t>
        </x:is>
      </x:c>
      <x:c r="F2990" t="n">
        <x:v>-1057</x:v>
      </x:c>
      <x:c r="G2990" t="n">
        <x:v>-300</x:v>
      </x:c>
      <x:c r="H2990" t="n">
        <x:v>-757</x:v>
      </x:c>
      <x:c r="I2990" t="inlineStr">
        <x:is>
          <x:t xml:space="preserve">Atual − trimestre anterior</x:t>
        </x:is>
      </x:c>
    </x:row>
    <x:row r="2991">
      <x:c r="A2991" t="inlineStr">
        <x:is>
          <x:t xml:space="preserve">4T12</x:t>
        </x:is>
      </x:c>
      <x:c r="B2991" t="inlineStr">
        <x:is>
          <x:t xml:space="preserve">EBIT007</x:t>
        </x:is>
      </x:c>
      <x:c r="C2991" t="inlineStr">
        <x:is>
          <x:t xml:space="preserve">Despesa</x:t>
        </x:is>
      </x:c>
      <x:c r="D2991" t="inlineStr">
        <x:is>
          <x:t xml:space="preserve">Pesquisa e desenvolvimento</x:t>
        </x:is>
      </x:c>
      <x:c r="E2991" t="inlineStr">
        <x:is>
          <x:t xml:space="preserve">BIOCOMBUSTÍVEIS</x:t>
        </x:is>
      </x:c>
      <x:c r="F2991" t="n">
        <x:v>-67</x:v>
      </x:c>
      <x:c r="G2991" t="n">
        <x:v>-53</x:v>
      </x:c>
      <x:c r="H2991" t="n">
        <x:v>-14</x:v>
      </x:c>
      <x:c r="I2991" t="inlineStr">
        <x:is>
          <x:t xml:space="preserve">Atual − trimestre anterior</x:t>
        </x:is>
      </x:c>
    </x:row>
    <x:row r="2992">
      <x:c r="A2992" t="inlineStr">
        <x:is>
          <x:t xml:space="preserve">4T12</x:t>
        </x:is>
      </x:c>
      <x:c r="B2992" t="inlineStr">
        <x:is>
          <x:t xml:space="preserve">EBIT007</x:t>
        </x:is>
      </x:c>
      <x:c r="C2992" t="inlineStr">
        <x:is>
          <x:t xml:space="preserve">Despesa</x:t>
        </x:is>
      </x:c>
      <x:c r="D2992" t="inlineStr">
        <x:is>
          <x:t xml:space="preserve">Pesquisa e desenvolvimento</x:t>
        </x:is>
      </x:c>
      <x:c r="E2992" t="inlineStr">
        <x:is>
          <x:t xml:space="preserve">CORPORATIVO / OUTROS NEGÓCIOS</x:t>
        </x:is>
      </x:c>
      <x:c r="F2992" t="n">
        <x:v>-590</x:v>
      </x:c>
      <x:c r="G2992" t="n">
        <x:v>-420</x:v>
      </x:c>
      <x:c r="H2992" t="n">
        <x:v>-170</x:v>
      </x:c>
      <x:c r="I2992" t="inlineStr">
        <x:is>
          <x:t xml:space="preserve">Atual − trimestre anterior</x:t>
        </x:is>
      </x:c>
    </x:row>
    <x:row r="2993">
      <x:c r="A2993" t="inlineStr">
        <x:is>
          <x:t xml:space="preserve">4T12</x:t>
        </x:is>
      </x:c>
      <x:c r="B2993" t="inlineStr">
        <x:is>
          <x:t xml:space="preserve">EBIT007</x:t>
        </x:is>
      </x:c>
      <x:c r="C2993" t="inlineStr">
        <x:is>
          <x:t xml:space="preserve">Despesa</x:t>
        </x:is>
      </x:c>
      <x:c r="D2993" t="inlineStr">
        <x:is>
          <x:t xml:space="preserve">Pesquisa e desenvolvimento</x:t>
        </x:is>
      </x:c>
      <x:c r="E2993" t="inlineStr">
        <x:is>
          <x:t xml:space="preserve">DISTRIBUIÇÃO</x:t>
        </x:is>
      </x:c>
      <x:c r="F2993" t="n">
        <x:v>-5</x:v>
      </x:c>
      <x:c r="G2993" t="n">
        <x:v>-3</x:v>
      </x:c>
      <x:c r="H2993" t="n">
        <x:v>-2</x:v>
      </x:c>
      <x:c r="I2993" t="inlineStr">
        <x:is>
          <x:t xml:space="preserve">Atual − trimestre anterior</x:t>
        </x:is>
      </x:c>
    </x:row>
    <x:row r="2994">
      <x:c r="A2994" t="inlineStr">
        <x:is>
          <x:t xml:space="preserve">4T12</x:t>
        </x:is>
      </x:c>
      <x:c r="B2994" t="inlineStr">
        <x:is>
          <x:t xml:space="preserve">EBIT007</x:t>
        </x:is>
      </x:c>
      <x:c r="C2994" t="inlineStr">
        <x:is>
          <x:t xml:space="preserve">Despesa</x:t>
        </x:is>
      </x:c>
      <x:c r="D2994" t="inlineStr">
        <x:is>
          <x:t xml:space="preserve">Pesquisa e desenvolvimento</x:t>
        </x:is>
      </x:c>
      <x:c r="E2994" t="inlineStr">
        <x:is>
          <x:t xml:space="preserve">E&amp;P</x:t>
        </x:is>
      </x:c>
      <x:c r="F2994" t="n">
        <x:v>-444</x:v>
      </x:c>
      <x:c r="G2994" t="n">
        <x:v>-720</x:v>
      </x:c>
      <x:c r="H2994" t="n">
        <x:v>276</x:v>
      </x:c>
      <x:c r="I2994" t="inlineStr">
        <x:is>
          <x:t xml:space="preserve">Atual − trimestre anterior</x:t>
        </x:is>
      </x:c>
    </x:row>
    <x:row r="2995">
      <x:c r="A2995" t="inlineStr">
        <x:is>
          <x:t xml:space="preserve">4T12</x:t>
        </x:is>
      </x:c>
      <x:c r="B2995" t="inlineStr">
        <x:is>
          <x:t xml:space="preserve">EBIT007</x:t>
        </x:is>
      </x:c>
      <x:c r="C2995" t="inlineStr">
        <x:is>
          <x:t xml:space="preserve">Despesa</x:t>
        </x:is>
      </x:c>
      <x:c r="D2995" t="inlineStr">
        <x:is>
          <x:t xml:space="preserve">Pesquisa e desenvolvimento</x:t>
        </x:is>
      </x:c>
      <x:c r="E2995" t="inlineStr">
        <x:is>
          <x:t xml:space="preserve">ELIMINAÇÕES</x:t>
        </x:is>
      </x:c>
      <x:c r="F2995" t="n">
        <x:v>0</x:v>
      </x:c>
      <x:c r="G2995" t="n">
        <x:v>0</x:v>
      </x:c>
      <x:c r="H2995" t="n">
        <x:v>0</x:v>
      </x:c>
      <x:c r="I2995" t="inlineStr">
        <x:is>
          <x:t xml:space="preserve">Atual − trimestre anterior</x:t>
        </x:is>
      </x:c>
    </x:row>
    <x:row r="2996">
      <x:c r="A2996" t="inlineStr">
        <x:is>
          <x:t xml:space="preserve">4T12</x:t>
        </x:is>
      </x:c>
      <x:c r="B2996" t="inlineStr">
        <x:is>
          <x:t xml:space="preserve">EBIT007</x:t>
        </x:is>
      </x:c>
      <x:c r="C2996" t="inlineStr">
        <x:is>
          <x:t xml:space="preserve">Despesa</x:t>
        </x:is>
      </x:c>
      <x:c r="D2996" t="inlineStr">
        <x:is>
          <x:t xml:space="preserve">Pesquisa e desenvolvimento</x:t>
        </x:is>
      </x:c>
      <x:c r="E2996" t="inlineStr">
        <x:is>
          <x:t xml:space="preserve">GÁS &amp; ENERGIA / G&amp;EBC</x:t>
        </x:is>
      </x:c>
      <x:c r="F2996" t="n">
        <x:v>-74</x:v>
      </x:c>
      <x:c r="G2996" t="n">
        <x:v>-38</x:v>
      </x:c>
      <x:c r="H2996" t="n">
        <x:v>-36</x:v>
      </x:c>
      <x:c r="I2996" t="inlineStr">
        <x:is>
          <x:t xml:space="preserve">Atual − trimestre anterior</x:t>
        </x:is>
      </x:c>
    </x:row>
    <x:row r="2997">
      <x:c r="A2997" t="inlineStr">
        <x:is>
          <x:t xml:space="preserve">4T12</x:t>
        </x:is>
      </x:c>
      <x:c r="B2997" t="inlineStr">
        <x:is>
          <x:t xml:space="preserve">EBIT007</x:t>
        </x:is>
      </x:c>
      <x:c r="C2997" t="inlineStr">
        <x:is>
          <x:t xml:space="preserve">Despesa</x:t>
        </x:is>
      </x:c>
      <x:c r="D2997" t="inlineStr">
        <x:is>
          <x:t xml:space="preserve">Pesquisa e desenvolvimento</x:t>
        </x:is>
      </x:c>
      <x:c r="E2997" t="inlineStr">
        <x:is>
          <x:t xml:space="preserve">INTERNACIONAL</x:t>
        </x:is>
      </x:c>
      <x:c r="F2997" t="n">
        <x:v>-1</x:v>
      </x:c>
      <x:c r="G2997" t="n">
        <x:v>-1</x:v>
      </x:c>
      <x:c r="H2997" t="n">
        <x:v>0</x:v>
      </x:c>
      <x:c r="I2997" t="inlineStr">
        <x:is>
          <x:t xml:space="preserve">Atual − trimestre anterior</x:t>
        </x:is>
      </x:c>
    </x:row>
    <x:row r="2998">
      <x:c r="A2998" t="inlineStr">
        <x:is>
          <x:t xml:space="preserve">4T12</x:t>
        </x:is>
      </x:c>
      <x:c r="B2998" t="inlineStr">
        <x:is>
          <x:t xml:space="preserve">EBIT007</x:t>
        </x:is>
      </x:c>
      <x:c r="C2998" t="inlineStr">
        <x:is>
          <x:t xml:space="preserve">Despesa</x:t>
        </x:is>
      </x:c>
      <x:c r="D2998" t="inlineStr">
        <x:is>
          <x:t xml:space="preserve">Pesquisa e desenvolvimento</x:t>
        </x:is>
      </x:c>
      <x:c r="E2998" t="inlineStr">
        <x:is>
          <x:t xml:space="preserve">TOTAL</x:t>
        </x:is>
      </x:c>
      <x:c r="F2998" t="n">
        <x:v>-2238</x:v>
      </x:c>
      <x:c r="G2998" t="n">
        <x:v>-1535</x:v>
      </x:c>
      <x:c r="H2998" t="n">
        <x:v>-703</x:v>
      </x:c>
      <x:c r="I2998" t="inlineStr">
        <x:is>
          <x:t xml:space="preserve">Atual − trimestre anterior</x:t>
        </x:is>
      </x:c>
    </x:row>
    <x:row r="2999">
      <x:c r="A2999" t="inlineStr">
        <x:is>
          <x:t xml:space="preserve">4T12</x:t>
        </x:is>
      </x:c>
      <x:c r="B2999" t="inlineStr">
        <x:is>
          <x:t xml:space="preserve">EBIT010</x:t>
        </x:is>
      </x:c>
      <x:c r="C2999" t="inlineStr">
        <x:is>
          <x:t xml:space="preserve">Despesa</x:t>
        </x:is>
      </x:c>
      <x:c r="D2999" t="inlineStr">
        <x:is>
          <x:t xml:space="preserve">Outras</x:t>
        </x:is>
      </x:c>
      <x:c r="E2999" t="inlineStr">
        <x:is>
          <x:t xml:space="preserve">ABASTECIMENTO</x:t>
        </x:is>
      </x:c>
      <x:c r="F2999" t="n">
        <x:v>-1409</x:v>
      </x:c>
      <x:c r="G2999" t="n">
        <x:v>-1573</x:v>
      </x:c>
      <x:c r="H2999" t="n">
        <x:v>164</x:v>
      </x:c>
      <x:c r="I2999" t="inlineStr">
        <x:is>
          <x:t xml:space="preserve">Atual − trimestre anterior</x:t>
        </x:is>
      </x:c>
    </x:row>
    <x:row r="3000">
      <x:c r="A3000" t="inlineStr">
        <x:is>
          <x:t xml:space="preserve">4T12</x:t>
        </x:is>
      </x:c>
      <x:c r="B3000" t="inlineStr">
        <x:is>
          <x:t xml:space="preserve">EBIT010</x:t>
        </x:is>
      </x:c>
      <x:c r="C3000" t="inlineStr">
        <x:is>
          <x:t xml:space="preserve">Despesa</x:t>
        </x:is>
      </x:c>
      <x:c r="D3000" t="inlineStr">
        <x:is>
          <x:t xml:space="preserve">Outras</x:t>
        </x:is>
      </x:c>
      <x:c r="E3000" t="inlineStr">
        <x:is>
          <x:t xml:space="preserve">BIOCOMBUSTÍVEIS</x:t>
        </x:is>
      </x:c>
      <x:c r="F3000" t="n">
        <x:v>-6</x:v>
      </x:c>
      <x:c r="G3000" t="n">
        <x:v>-18</x:v>
      </x:c>
      <x:c r="H3000" t="n">
        <x:v>12</x:v>
      </x:c>
      <x:c r="I3000" t="inlineStr">
        <x:is>
          <x:t xml:space="preserve">Atual − trimestre anterior</x:t>
        </x:is>
      </x:c>
    </x:row>
    <x:row r="3001">
      <x:c r="A3001" t="inlineStr">
        <x:is>
          <x:t xml:space="preserve">4T12</x:t>
        </x:is>
      </x:c>
      <x:c r="B3001" t="inlineStr">
        <x:is>
          <x:t xml:space="preserve">EBIT010</x:t>
        </x:is>
      </x:c>
      <x:c r="C3001" t="inlineStr">
        <x:is>
          <x:t xml:space="preserve">Despesa</x:t>
        </x:is>
      </x:c>
      <x:c r="D3001" t="inlineStr">
        <x:is>
          <x:t xml:space="preserve">Outras</x:t>
        </x:is>
      </x:c>
      <x:c r="E3001" t="inlineStr">
        <x:is>
          <x:t xml:space="preserve">CORPORATIVO / OUTROS NEGÓCIOS</x:t>
        </x:is>
      </x:c>
      <x:c r="F3001" t="n">
        <x:v>-4236</x:v>
      </x:c>
      <x:c r="G3001" t="n">
        <x:v>-3118</x:v>
      </x:c>
      <x:c r="H3001" t="n">
        <x:v>-1118</x:v>
      </x:c>
      <x:c r="I3001" t="inlineStr">
        <x:is>
          <x:t xml:space="preserve">Atual − trimestre anterior</x:t>
        </x:is>
      </x:c>
    </x:row>
    <x:row r="3002">
      <x:c r="A3002" t="inlineStr">
        <x:is>
          <x:t xml:space="preserve">4T12</x:t>
        </x:is>
      </x:c>
      <x:c r="B3002" t="inlineStr">
        <x:is>
          <x:t xml:space="preserve">EBIT010</x:t>
        </x:is>
      </x:c>
      <x:c r="C3002" t="inlineStr">
        <x:is>
          <x:t xml:space="preserve">Despesa</x:t>
        </x:is>
      </x:c>
      <x:c r="D3002" t="inlineStr">
        <x:is>
          <x:t xml:space="preserve">Outras</x:t>
        </x:is>
      </x:c>
      <x:c r="E3002" t="inlineStr">
        <x:is>
          <x:t xml:space="preserve">DISTRIBUIÇÃO</x:t>
        </x:is>
      </x:c>
      <x:c r="F3002" t="n">
        <x:v>-87</x:v>
      </x:c>
      <x:c r="G3002" t="n">
        <x:v>-30</x:v>
      </x:c>
      <x:c r="H3002" t="n">
        <x:v>-57</x:v>
      </x:c>
      <x:c r="I3002" t="inlineStr">
        <x:is>
          <x:t xml:space="preserve">Atual − trimestre anterior</x:t>
        </x:is>
      </x:c>
    </x:row>
    <x:row r="3003">
      <x:c r="A3003" t="inlineStr">
        <x:is>
          <x:t xml:space="preserve">4T12</x:t>
        </x:is>
      </x:c>
      <x:c r="B3003" t="inlineStr">
        <x:is>
          <x:t xml:space="preserve">EBIT010</x:t>
        </x:is>
      </x:c>
      <x:c r="C3003" t="inlineStr">
        <x:is>
          <x:t xml:space="preserve">Despesa</x:t>
        </x:is>
      </x:c>
      <x:c r="D3003" t="inlineStr">
        <x:is>
          <x:t xml:space="preserve">Outras</x:t>
        </x:is>
      </x:c>
      <x:c r="E3003" t="inlineStr">
        <x:is>
          <x:t xml:space="preserve">E&amp;P</x:t>
        </x:is>
      </x:c>
      <x:c r="F3003" t="n">
        <x:v>-1471</x:v>
      </x:c>
      <x:c r="G3003" t="n">
        <x:v>-1389</x:v>
      </x:c>
      <x:c r="H3003" t="n">
        <x:v>-82</x:v>
      </x:c>
      <x:c r="I3003" t="inlineStr">
        <x:is>
          <x:t xml:space="preserve">Atual − trimestre anterior</x:t>
        </x:is>
      </x:c>
    </x:row>
    <x:row r="3004">
      <x:c r="A3004" t="inlineStr">
        <x:is>
          <x:t xml:space="preserve">4T12</x:t>
        </x:is>
      </x:c>
      <x:c r="B3004" t="inlineStr">
        <x:is>
          <x:t xml:space="preserve">EBIT010</x:t>
        </x:is>
      </x:c>
      <x:c r="C3004" t="inlineStr">
        <x:is>
          <x:t xml:space="preserve">Despesa</x:t>
        </x:is>
      </x:c>
      <x:c r="D3004" t="inlineStr">
        <x:is>
          <x:t xml:space="preserve">Outras</x:t>
        </x:is>
      </x:c>
      <x:c r="E3004" t="inlineStr">
        <x:is>
          <x:t xml:space="preserve">ELIMINAÇÕES</x:t>
        </x:is>
      </x:c>
      <x:c r="F3004" t="n">
        <x:v>0</x:v>
      </x:c>
      <x:c r="G3004" t="n">
        <x:v>0</x:v>
      </x:c>
      <x:c r="H3004" t="n">
        <x:v>0</x:v>
      </x:c>
      <x:c r="I3004" t="inlineStr">
        <x:is>
          <x:t xml:space="preserve">Atual − trimestre anterior</x:t>
        </x:is>
      </x:c>
    </x:row>
    <x:row r="3005">
      <x:c r="A3005" t="inlineStr">
        <x:is>
          <x:t xml:space="preserve">4T12</x:t>
        </x:is>
      </x:c>
      <x:c r="B3005" t="inlineStr">
        <x:is>
          <x:t xml:space="preserve">EBIT010</x:t>
        </x:is>
      </x:c>
      <x:c r="C3005" t="inlineStr">
        <x:is>
          <x:t xml:space="preserve">Despesa</x:t>
        </x:is>
      </x:c>
      <x:c r="D3005" t="inlineStr">
        <x:is>
          <x:t xml:space="preserve">Outras</x:t>
        </x:is>
      </x:c>
      <x:c r="E3005" t="inlineStr">
        <x:is>
          <x:t xml:space="preserve">GÁS &amp; ENERGIA / G&amp;EBC</x:t>
        </x:is>
      </x:c>
      <x:c r="F3005" t="n">
        <x:v>-22</x:v>
      </x:c>
      <x:c r="G3005" t="n">
        <x:v>-154</x:v>
      </x:c>
      <x:c r="H3005" t="n">
        <x:v>132</x:v>
      </x:c>
      <x:c r="I3005" t="inlineStr">
        <x:is>
          <x:t xml:space="preserve">Atual − trimestre anterior</x:t>
        </x:is>
      </x:c>
    </x:row>
    <x:row r="3006">
      <x:c r="A3006" t="inlineStr">
        <x:is>
          <x:t xml:space="preserve">4T12</x:t>
        </x:is>
      </x:c>
      <x:c r="B3006" t="inlineStr">
        <x:is>
          <x:t xml:space="preserve">EBIT010</x:t>
        </x:is>
      </x:c>
      <x:c r="C3006" t="inlineStr">
        <x:is>
          <x:t xml:space="preserve">Despesa</x:t>
        </x:is>
      </x:c>
      <x:c r="D3006" t="inlineStr">
        <x:is>
          <x:t xml:space="preserve">Outras</x:t>
        </x:is>
      </x:c>
      <x:c r="E3006" t="inlineStr">
        <x:is>
          <x:t xml:space="preserve">INTERNACIONAL</x:t>
        </x:is>
      </x:c>
      <x:c r="F3006" t="n">
        <x:v>-964</x:v>
      </x:c>
      <x:c r="G3006" t="n">
        <x:v>-196</x:v>
      </x:c>
      <x:c r="H3006" t="n">
        <x:v>-768</x:v>
      </x:c>
      <x:c r="I3006" t="inlineStr">
        <x:is>
          <x:t xml:space="preserve">Atual − trimestre anterior</x:t>
        </x:is>
      </x:c>
    </x:row>
    <x:row r="3007">
      <x:c r="A3007" t="inlineStr">
        <x:is>
          <x:t xml:space="preserve">4T12</x:t>
        </x:is>
      </x:c>
      <x:c r="B3007" t="inlineStr">
        <x:is>
          <x:t xml:space="preserve">EBIT010</x:t>
        </x:is>
      </x:c>
      <x:c r="C3007" t="inlineStr">
        <x:is>
          <x:t xml:space="preserve">Despesa</x:t>
        </x:is>
      </x:c>
      <x:c r="D3007" t="inlineStr">
        <x:is>
          <x:t xml:space="preserve">Outras</x:t>
        </x:is>
      </x:c>
      <x:c r="E3007" t="inlineStr">
        <x:is>
          <x:t xml:space="preserve">TOTAL</x:t>
        </x:is>
      </x:c>
      <x:c r="F3007" t="n">
        <x:v>-8195</x:v>
      </x:c>
      <x:c r="G3007" t="n">
        <x:v>-6478</x:v>
      </x:c>
      <x:c r="H3007" t="n">
        <x:v>-1717</x:v>
      </x:c>
      <x:c r="I3007" t="inlineStr">
        <x:is>
          <x:t xml:space="preserve">Atual − trimestre anterior</x:t>
        </x:is>
      </x:c>
    </x:row>
    <x:row r="3008">
      <x:c r="A3008" t="inlineStr">
        <x:is>
          <x:t xml:space="preserve">4T12</x:t>
        </x:is>
      </x:c>
      <x:c r="B3008" t="inlineStr">
        <x:is>
          <x:t xml:space="preserve">EBIT011</x:t>
        </x:is>
      </x:c>
      <x:c r="C3008" t="inlineStr">
        <x:is>
          <x:t xml:space="preserve">Despesas Totais</x:t>
        </x:is>
      </x:c>
      <x:c r="D3008" t="inlineStr">
        <x:is>
          <x:t xml:space="preserve">Despesas</x:t>
        </x:is>
      </x:c>
      <x:c r="E3008" t="inlineStr">
        <x:is>
          <x:t xml:space="preserve">ABASTECIMENTO</x:t>
        </x:is>
      </x:c>
      <x:c r="F3008" t="n">
        <x:v>-7916</x:v>
      </x:c>
      <x:c r="G3008" t="n">
        <x:v>-6610</x:v>
      </x:c>
      <x:c r="H3008" t="n">
        <x:v>-1306</x:v>
      </x:c>
      <x:c r="I3008" t="inlineStr">
        <x:is>
          <x:t xml:space="preserve">Atual − trimestre anterior</x:t>
        </x:is>
      </x:c>
    </x:row>
    <x:row r="3009">
      <x:c r="A3009" t="inlineStr">
        <x:is>
          <x:t xml:space="preserve">4T12</x:t>
        </x:is>
      </x:c>
      <x:c r="B3009" t="inlineStr">
        <x:is>
          <x:t xml:space="preserve">EBIT011</x:t>
        </x:is>
      </x:c>
      <x:c r="C3009" t="inlineStr">
        <x:is>
          <x:t xml:space="preserve">Despesas Totais</x:t>
        </x:is>
      </x:c>
      <x:c r="D3009" t="inlineStr">
        <x:is>
          <x:t xml:space="preserve">Despesas</x:t>
        </x:is>
      </x:c>
      <x:c r="E3009" t="inlineStr">
        <x:is>
          <x:t xml:space="preserve">BIOCOMBUSTÍVEIS</x:t>
        </x:is>
      </x:c>
      <x:c r="F3009" t="n">
        <x:v>-200</x:v>
      </x:c>
      <x:c r="G3009" t="n">
        <x:v>-167</x:v>
      </x:c>
      <x:c r="H3009" t="n">
        <x:v>-33</x:v>
      </x:c>
      <x:c r="I3009" t="inlineStr">
        <x:is>
          <x:t xml:space="preserve">Atual − trimestre anterior</x:t>
        </x:is>
      </x:c>
    </x:row>
    <x:row r="3010">
      <x:c r="A3010" t="inlineStr">
        <x:is>
          <x:t xml:space="preserve">4T12</x:t>
        </x:is>
      </x:c>
      <x:c r="B3010" t="inlineStr">
        <x:is>
          <x:t xml:space="preserve">EBIT011</x:t>
        </x:is>
      </x:c>
      <x:c r="C3010" t="inlineStr">
        <x:is>
          <x:t xml:space="preserve">Despesas Totais</x:t>
        </x:is>
      </x:c>
      <x:c r="D3010" t="inlineStr">
        <x:is>
          <x:t xml:space="preserve">Despesas</x:t>
        </x:is>
      </x:c>
      <x:c r="E3010" t="inlineStr">
        <x:is>
          <x:t xml:space="preserve">CORPORATIVO / OUTROS NEGÓCIOS</x:t>
        </x:is>
      </x:c>
      <x:c r="F3010" t="n">
        <x:v>-9641</x:v>
      </x:c>
      <x:c r="G3010" t="n">
        <x:v>-7115</x:v>
      </x:c>
      <x:c r="H3010" t="n">
        <x:v>-2526</x:v>
      </x:c>
      <x:c r="I3010" t="inlineStr">
        <x:is>
          <x:t xml:space="preserve">Atual − trimestre anterior</x:t>
        </x:is>
      </x:c>
    </x:row>
    <x:row r="3011">
      <x:c r="A3011" t="inlineStr">
        <x:is>
          <x:t xml:space="preserve">4T12</x:t>
        </x:is>
      </x:c>
      <x:c r="B3011" t="inlineStr">
        <x:is>
          <x:t xml:space="preserve">EBIT011</x:t>
        </x:is>
      </x:c>
      <x:c r="C3011" t="inlineStr">
        <x:is>
          <x:t xml:space="preserve">Despesas Totais</x:t>
        </x:is>
      </x:c>
      <x:c r="D3011" t="inlineStr">
        <x:is>
          <x:t xml:space="preserve">Despesas</x:t>
        </x:is>
      </x:c>
      <x:c r="E3011" t="inlineStr">
        <x:is>
          <x:t xml:space="preserve">DISTRIBUIÇÃO</x:t>
        </x:is>
      </x:c>
      <x:c r="F3011" t="n">
        <x:v>-4489</x:v>
      </x:c>
      <x:c r="G3011" t="n">
        <x:v>-3178</x:v>
      </x:c>
      <x:c r="H3011" t="n">
        <x:v>-1311</x:v>
      </x:c>
      <x:c r="I3011" t="inlineStr">
        <x:is>
          <x:t xml:space="preserve">Atual − trimestre anterior</x:t>
        </x:is>
      </x:c>
    </x:row>
    <x:row r="3012">
      <x:c r="A3012" t="inlineStr">
        <x:is>
          <x:t xml:space="preserve">4T12</x:t>
        </x:is>
      </x:c>
      <x:c r="B3012" t="inlineStr">
        <x:is>
          <x:t xml:space="preserve">EBIT011</x:t>
        </x:is>
      </x:c>
      <x:c r="C3012" t="inlineStr">
        <x:is>
          <x:t xml:space="preserve">Despesas Totais</x:t>
        </x:is>
      </x:c>
      <x:c r="D3012" t="inlineStr">
        <x:is>
          <x:t xml:space="preserve">Despesas</x:t>
        </x:is>
      </x:c>
      <x:c r="E3012" t="inlineStr">
        <x:is>
          <x:t xml:space="preserve">E&amp;P</x:t>
        </x:is>
      </x:c>
      <x:c r="F3012" t="n">
        <x:v>-10708</x:v>
      </x:c>
      <x:c r="G3012" t="n">
        <x:v>-8250</x:v>
      </x:c>
      <x:c r="H3012" t="n">
        <x:v>-2458</x:v>
      </x:c>
      <x:c r="I3012" t="inlineStr">
        <x:is>
          <x:t xml:space="preserve">Atual − trimestre anterior</x:t>
        </x:is>
      </x:c>
    </x:row>
    <x:row r="3013">
      <x:c r="A3013" t="inlineStr">
        <x:is>
          <x:t xml:space="preserve">4T12</x:t>
        </x:is>
      </x:c>
      <x:c r="B3013" t="inlineStr">
        <x:is>
          <x:t xml:space="preserve">EBIT011</x:t>
        </x:is>
      </x:c>
      <x:c r="C3013" t="inlineStr">
        <x:is>
          <x:t xml:space="preserve">Despesas Totais</x:t>
        </x:is>
      </x:c>
      <x:c r="D3013" t="inlineStr">
        <x:is>
          <x:t xml:space="preserve">Despesas</x:t>
        </x:is>
      </x:c>
      <x:c r="E3013" t="inlineStr">
        <x:is>
          <x:t xml:space="preserve">ELIMINAÇÕES</x:t>
        </x:is>
      </x:c>
      <x:c r="F3013" t="n">
        <x:v>298</x:v>
      </x:c>
      <x:c r="G3013" t="n">
        <x:v>263</x:v>
      </x:c>
      <x:c r="H3013" t="n">
        <x:v>35</x:v>
      </x:c>
      <x:c r="I3013" t="inlineStr">
        <x:is>
          <x:t xml:space="preserve">Atual − trimestre anterior</x:t>
        </x:is>
      </x:c>
    </x:row>
    <x:row r="3014">
      <x:c r="A3014" t="inlineStr">
        <x:is>
          <x:t xml:space="preserve">4T12</x:t>
        </x:is>
      </x:c>
      <x:c r="B3014" t="inlineStr">
        <x:is>
          <x:t xml:space="preserve">EBIT011</x:t>
        </x:is>
      </x:c>
      <x:c r="C3014" t="inlineStr">
        <x:is>
          <x:t xml:space="preserve">Despesas Totais</x:t>
        </x:is>
      </x:c>
      <x:c r="D3014" t="inlineStr">
        <x:is>
          <x:t xml:space="preserve">Despesas</x:t>
        </x:is>
      </x:c>
      <x:c r="E3014" t="inlineStr">
        <x:is>
          <x:t xml:space="preserve">GÁS &amp; ENERGIA / G&amp;EBC</x:t>
        </x:is>
      </x:c>
      <x:c r="F3014" t="n">
        <x:v>-2108</x:v>
      </x:c>
      <x:c r="G3014" t="n">
        <x:v>-1616</x:v>
      </x:c>
      <x:c r="H3014" t="n">
        <x:v>-492</x:v>
      </x:c>
      <x:c r="I3014" t="inlineStr">
        <x:is>
          <x:t xml:space="preserve">Atual − trimestre anterior</x:t>
        </x:is>
      </x:c>
    </x:row>
    <x:row r="3015">
      <x:c r="A3015" t="inlineStr">
        <x:is>
          <x:t xml:space="preserve">4T12</x:t>
        </x:is>
      </x:c>
      <x:c r="B3015" t="inlineStr">
        <x:is>
          <x:t xml:space="preserve">EBIT011</x:t>
        </x:is>
      </x:c>
      <x:c r="C3015" t="inlineStr">
        <x:is>
          <x:t xml:space="preserve">Despesas Totais</x:t>
        </x:is>
      </x:c>
      <x:c r="D3015" t="inlineStr">
        <x:is>
          <x:t xml:space="preserve">Despesas</x:t>
        </x:is>
      </x:c>
      <x:c r="E3015" t="inlineStr">
        <x:is>
          <x:t xml:space="preserve">INTERNACIONAL</x:t>
        </x:is>
      </x:c>
      <x:c r="F3015" t="n">
        <x:v>-3746</x:v>
      </x:c>
      <x:c r="G3015" t="n">
        <x:v>-2019</x:v>
      </x:c>
      <x:c r="H3015" t="n">
        <x:v>-1727</x:v>
      </x:c>
      <x:c r="I3015" t="inlineStr">
        <x:is>
          <x:t xml:space="preserve">Atual − trimestre anterior</x:t>
        </x:is>
      </x:c>
    </x:row>
    <x:row r="3016">
      <x:c r="A3016" t="inlineStr">
        <x:is>
          <x:t xml:space="preserve">4T12</x:t>
        </x:is>
      </x:c>
      <x:c r="B3016" t="inlineStr">
        <x:is>
          <x:t xml:space="preserve">EBIT011</x:t>
        </x:is>
      </x:c>
      <x:c r="C3016" t="inlineStr">
        <x:is>
          <x:t xml:space="preserve">Despesas Totais</x:t>
        </x:is>
      </x:c>
      <x:c r="D3016" t="inlineStr">
        <x:is>
          <x:t xml:space="preserve">Despesas</x:t>
        </x:is>
      </x:c>
      <x:c r="E3016" t="inlineStr">
        <x:is>
          <x:t xml:space="preserve">TOTAL</x:t>
        </x:is>
      </x:c>
      <x:c r="F3016" t="n">
        <x:v>-38510</x:v>
      </x:c>
      <x:c r="G3016" t="n">
        <x:v>-28692</x:v>
      </x:c>
      <x:c r="H3016" t="n">
        <x:v>-9818</x:v>
      </x:c>
      <x:c r="I3016" t="inlineStr">
        <x:is>
          <x:t xml:space="preserve">Atual − trimestre anterior</x:t>
        </x:is>
      </x:c>
    </x:row>
    <x:row r="3017">
      <x:c r="A3017" t="inlineStr">
        <x:is>
          <x:t xml:space="preserve">4T12</x:t>
        </x:is>
      </x:c>
      <x:c r="B3017" t="inlineStr">
        <x:is>
          <x:t xml:space="preserve">EBIT012</x:t>
        </x:is>
      </x:c>
      <x:c r="C3017" t="inlineStr">
        <x:is>
          <x:t xml:space="preserve">Lucro Operacional Total</x:t>
        </x:is>
      </x:c>
      <x:c r="D3017" t="inlineStr">
        <x:is>
          <x:t xml:space="preserve">Lucro antes do resultado financeiro, das participações e impostos</x:t>
        </x:is>
      </x:c>
      <x:c r="E3017" t="inlineStr">
        <x:is>
          <x:t xml:space="preserve">ABASTECIMENTO</x:t>
        </x:is>
      </x:c>
      <x:c r="F3017" t="n">
        <x:v>-34168</x:v>
      </x:c>
      <x:c r="G3017" t="n">
        <x:v>-25720</x:v>
      </x:c>
      <x:c r="H3017" t="n">
        <x:v>-8448</x:v>
      </x:c>
      <x:c r="I3017" t="inlineStr">
        <x:is>
          <x:t xml:space="preserve">Atual − trimestre anterior</x:t>
        </x:is>
      </x:c>
    </x:row>
    <x:row r="3018">
      <x:c r="A3018" t="inlineStr">
        <x:is>
          <x:t xml:space="preserve">4T12</x:t>
        </x:is>
      </x:c>
      <x:c r="B3018" t="inlineStr">
        <x:is>
          <x:t xml:space="preserve">EBIT012</x:t>
        </x:is>
      </x:c>
      <x:c r="C3018" t="inlineStr">
        <x:is>
          <x:t xml:space="preserve">Lucro Operacional Total</x:t>
        </x:is>
      </x:c>
      <x:c r="D3018" t="inlineStr">
        <x:is>
          <x:t xml:space="preserve">Lucro antes do resultado financeiro, das participações e impostos</x:t>
        </x:is>
      </x:c>
      <x:c r="E3018" t="inlineStr">
        <x:is>
          <x:t xml:space="preserve">BIOCOMBUSTÍVEIS</x:t>
        </x:is>
      </x:c>
      <x:c r="F3018" t="n">
        <x:v>-250</x:v>
      </x:c>
      <x:c r="G3018" t="n">
        <x:v>-203</x:v>
      </x:c>
      <x:c r="H3018" t="n">
        <x:v>-47</x:v>
      </x:c>
      <x:c r="I3018" t="inlineStr">
        <x:is>
          <x:t xml:space="preserve">Atual − trimestre anterior</x:t>
        </x:is>
      </x:c>
    </x:row>
    <x:row r="3019">
      <x:c r="A3019" t="inlineStr">
        <x:is>
          <x:t xml:space="preserve">4T12</x:t>
        </x:is>
      </x:c>
      <x:c r="B3019" t="inlineStr">
        <x:is>
          <x:t xml:space="preserve">EBIT012</x:t>
        </x:is>
      </x:c>
      <x:c r="C3019" t="inlineStr">
        <x:is>
          <x:t xml:space="preserve">Lucro Operacional Total</x:t>
        </x:is>
      </x:c>
      <x:c r="D3019" t="inlineStr">
        <x:is>
          <x:t xml:space="preserve">Lucro antes do resultado financeiro, das participações e impostos</x:t>
        </x:is>
      </x:c>
      <x:c r="E3019" t="inlineStr">
        <x:is>
          <x:t xml:space="preserve">CORPORATIVO / OUTROS NEGÓCIOS</x:t>
        </x:is>
      </x:c>
      <x:c r="F3019" t="n">
        <x:v>-9641</x:v>
      </x:c>
      <x:c r="G3019" t="n">
        <x:v>-7115</x:v>
      </x:c>
      <x:c r="H3019" t="n">
        <x:v>-2526</x:v>
      </x:c>
      <x:c r="I3019" t="inlineStr">
        <x:is>
          <x:t xml:space="preserve">Atual − trimestre anterior</x:t>
        </x:is>
      </x:c>
    </x:row>
    <x:row r="3020">
      <x:c r="A3020" t="inlineStr">
        <x:is>
          <x:t xml:space="preserve">4T12</x:t>
        </x:is>
      </x:c>
      <x:c r="B3020" t="inlineStr">
        <x:is>
          <x:t xml:space="preserve">EBIT012</x:t>
        </x:is>
      </x:c>
      <x:c r="C3020" t="inlineStr">
        <x:is>
          <x:t xml:space="preserve">Lucro Operacional Total</x:t>
        </x:is>
      </x:c>
      <x:c r="D3020" t="inlineStr">
        <x:is>
          <x:t xml:space="preserve">Lucro antes do resultado financeiro, das participações e impostos</x:t>
        </x:is>
      </x:c>
      <x:c r="E3020" t="inlineStr">
        <x:is>
          <x:t xml:space="preserve">DISTRIBUIÇÃO</x:t>
        </x:is>
      </x:c>
      <x:c r="F3020" t="n">
        <x:v>2796</x:v>
      </x:c>
      <x:c r="G3020" t="n">
        <x:v>1890</x:v>
      </x:c>
      <x:c r="H3020" t="n">
        <x:v>906</x:v>
      </x:c>
      <x:c r="I3020" t="inlineStr">
        <x:is>
          <x:t xml:space="preserve">Atual − trimestre anterior</x:t>
        </x:is>
      </x:c>
    </x:row>
    <x:row r="3021">
      <x:c r="A3021" t="inlineStr">
        <x:is>
          <x:t xml:space="preserve">4T12</x:t>
        </x:is>
      </x:c>
      <x:c r="B3021" t="inlineStr">
        <x:is>
          <x:t xml:space="preserve">EBIT012</x:t>
        </x:is>
      </x:c>
      <x:c r="C3021" t="inlineStr">
        <x:is>
          <x:t xml:space="preserve">Lucro Operacional Total</x:t>
        </x:is>
      </x:c>
      <x:c r="D3021" t="inlineStr">
        <x:is>
          <x:t xml:space="preserve">Lucro antes do resultado financeiro, das participações e impostos</x:t>
        </x:is>
      </x:c>
      <x:c r="E3021" t="inlineStr">
        <x:is>
          <x:t xml:space="preserve">E&amp;P</x:t>
        </x:is>
      </x:c>
      <x:c r="F3021" t="n">
        <x:v>69214</x:v>
      </x:c>
      <x:c r="G3021" t="n">
        <x:v>51398</x:v>
      </x:c>
      <x:c r="H3021" t="n">
        <x:v>17816</x:v>
      </x:c>
      <x:c r="I3021" t="inlineStr">
        <x:is>
          <x:t xml:space="preserve">Atual − trimestre anterior</x:t>
        </x:is>
      </x:c>
    </x:row>
    <x:row r="3022">
      <x:c r="A3022" t="inlineStr">
        <x:is>
          <x:t xml:space="preserve">4T12</x:t>
        </x:is>
      </x:c>
      <x:c r="B3022" t="inlineStr">
        <x:is>
          <x:t xml:space="preserve">EBIT012</x:t>
        </x:is>
      </x:c>
      <x:c r="C3022" t="inlineStr">
        <x:is>
          <x:t xml:space="preserve">Lucro Operacional Total</x:t>
        </x:is>
      </x:c>
      <x:c r="D3022" t="inlineStr">
        <x:is>
          <x:t xml:space="preserve">Lucro antes do resultado financeiro, das participações e impostos</x:t>
        </x:is>
      </x:c>
      <x:c r="E3022" t="inlineStr">
        <x:is>
          <x:t xml:space="preserve">ELIMINAÇÕES</x:t>
        </x:is>
      </x:c>
      <x:c r="F3022" t="n">
        <x:v>-1385</x:v>
      </x:c>
      <x:c r="G3022" t="n">
        <x:v>214</x:v>
      </x:c>
      <x:c r="H3022" t="n">
        <x:v>-1599</x:v>
      </x:c>
      <x:c r="I3022" t="inlineStr">
        <x:is>
          <x:t xml:space="preserve">Atual − trimestre anterior</x:t>
        </x:is>
      </x:c>
    </x:row>
    <x:row r="3023">
      <x:c r="A3023" t="inlineStr">
        <x:is>
          <x:t xml:space="preserve">4T12</x:t>
        </x:is>
      </x:c>
      <x:c r="B3023" t="inlineStr">
        <x:is>
          <x:t xml:space="preserve">EBIT012</x:t>
        </x:is>
      </x:c>
      <x:c r="C3023" t="inlineStr">
        <x:is>
          <x:t xml:space="preserve">Lucro Operacional Total</x:t>
        </x:is>
      </x:c>
      <x:c r="D3023" t="inlineStr">
        <x:is>
          <x:t xml:space="preserve">Lucro antes do resultado financeiro, das participações e impostos</x:t>
        </x:is>
      </x:c>
      <x:c r="E3023" t="inlineStr">
        <x:is>
          <x:t xml:space="preserve">GÁS &amp; ENERGIA / G&amp;EBC</x:t>
        </x:is>
      </x:c>
      <x:c r="F3023" t="n">
        <x:v>2091</x:v>
      </x:c>
      <x:c r="G3023" t="n">
        <x:v>1474</x:v>
      </x:c>
      <x:c r="H3023" t="n">
        <x:v>617</x:v>
      </x:c>
      <x:c r="I3023" t="inlineStr">
        <x:is>
          <x:t xml:space="preserve">Atual − trimestre anterior</x:t>
        </x:is>
      </x:c>
    </x:row>
    <x:row r="3024">
      <x:c r="A3024" t="inlineStr">
        <x:is>
          <x:t xml:space="preserve">4T12</x:t>
        </x:is>
      </x:c>
      <x:c r="B3024" t="inlineStr">
        <x:is>
          <x:t xml:space="preserve">EBIT012</x:t>
        </x:is>
      </x:c>
      <x:c r="C3024" t="inlineStr">
        <x:is>
          <x:t xml:space="preserve">Lucro Operacional Total</x:t>
        </x:is>
      </x:c>
      <x:c r="D3024" t="inlineStr">
        <x:is>
          <x:t xml:space="preserve">Lucro antes do resultado financeiro, das participações e impostos</x:t>
        </x:is>
      </x:c>
      <x:c r="E3024" t="inlineStr">
        <x:is>
          <x:t xml:space="preserve">INTERNACIONAL</x:t>
        </x:is>
      </x:c>
      <x:c r="F3024" t="n">
        <x:v>3740</x:v>
      </x:c>
      <x:c r="G3024" t="n">
        <x:v>3715</x:v>
      </x:c>
      <x:c r="H3024" t="n">
        <x:v>25</x:v>
      </x:c>
      <x:c r="I3024" t="inlineStr">
        <x:is>
          <x:t xml:space="preserve">Atual − trimestre anterior</x:t>
        </x:is>
      </x:c>
    </x:row>
    <x:row r="3025">
      <x:c r="A3025" t="inlineStr">
        <x:is>
          <x:t xml:space="preserve">4T12</x:t>
        </x:is>
      </x:c>
      <x:c r="B3025" t="inlineStr">
        <x:is>
          <x:t xml:space="preserve">EBIT012</x:t>
        </x:is>
      </x:c>
      <x:c r="C3025" t="inlineStr">
        <x:is>
          <x:t xml:space="preserve">Lucro Operacional Total</x:t>
        </x:is>
      </x:c>
      <x:c r="D3025" t="inlineStr">
        <x:is>
          <x:t xml:space="preserve">Lucro antes do resultado financeiro, das participações e impostos</x:t>
        </x:is>
      </x:c>
      <x:c r="E3025" t="inlineStr">
        <x:is>
          <x:t xml:space="preserve">TOTAL</x:t>
        </x:is>
      </x:c>
      <x:c r="F3025" t="n">
        <x:v>32397</x:v>
      </x:c>
      <x:c r="G3025" t="n">
        <x:v>25653</x:v>
      </x:c>
      <x:c r="H3025" t="n">
        <x:v>6744</x:v>
      </x:c>
      <x:c r="I3025" t="inlineStr">
        <x:is>
          <x:t xml:space="preserve">Atual − trimestre anterior</x:t>
        </x:is>
      </x:c>
    </x:row>
    <x:row r="3026">
      <x:c r="A3026" t="inlineStr">
        <x:is>
          <x:t xml:space="preserve">1T13</x:t>
        </x:is>
      </x:c>
      <x:c r="B3026" t="inlineStr">
        <x:is>
          <x:t xml:space="preserve">EBIT000A</x:t>
        </x:is>
      </x:c>
      <x:c r="C3026" t="inlineStr">
        <x:is>
          <x:t xml:space="preserve">Receita</x:t>
        </x:is>
      </x:c>
      <x:c r="D3026" t="inlineStr">
        <x:is>
          <x:t xml:space="preserve">Intersegmentos</x:t>
        </x:is>
      </x:c>
      <x:c r="E3026" t="inlineStr">
        <x:is>
          <x:t xml:space="preserve">ABASTECIMENTO</x:t>
        </x:is>
      </x:c>
      <x:c r="F3026" t="n">
        <x:v>19956</x:v>
      </x:c>
      <x:c r="H3026" t="n">
        <x:v>19956</x:v>
      </x:c>
      <x:c r="I3026" t="inlineStr">
        <x:is>
          <x:t xml:space="preserve">1T = valor acumulado</x:t>
        </x:is>
      </x:c>
    </x:row>
    <x:row r="3027">
      <x:c r="A3027" t="inlineStr">
        <x:is>
          <x:t xml:space="preserve">1T13</x:t>
        </x:is>
      </x:c>
      <x:c r="B3027" t="inlineStr">
        <x:is>
          <x:t xml:space="preserve">EBIT000A</x:t>
        </x:is>
      </x:c>
      <x:c r="C3027" t="inlineStr">
        <x:is>
          <x:t xml:space="preserve">Receita</x:t>
        </x:is>
      </x:c>
      <x:c r="D3027" t="inlineStr">
        <x:is>
          <x:t xml:space="preserve">Intersegmentos</x:t>
        </x:is>
      </x:c>
      <x:c r="E3027" t="inlineStr">
        <x:is>
          <x:t xml:space="preserve">BIOCOMBUSTÍVEIS</x:t>
        </x:is>
      </x:c>
      <x:c r="F3027" t="n">
        <x:v>212</x:v>
      </x:c>
      <x:c r="H3027" t="n">
        <x:v>212</x:v>
      </x:c>
      <x:c r="I3027" t="inlineStr">
        <x:is>
          <x:t xml:space="preserve">1T = valor acumulado</x:t>
        </x:is>
      </x:c>
    </x:row>
    <x:row r="3028">
      <x:c r="A3028" t="inlineStr">
        <x:is>
          <x:t xml:space="preserve">1T13</x:t>
        </x:is>
      </x:c>
      <x:c r="B3028" t="inlineStr">
        <x:is>
          <x:t xml:space="preserve">EBIT000A</x:t>
        </x:is>
      </x:c>
      <x:c r="C3028" t="inlineStr">
        <x:is>
          <x:t xml:space="preserve">Receita</x:t>
        </x:is>
      </x:c>
      <x:c r="D3028" t="inlineStr">
        <x:is>
          <x:t xml:space="preserve">Intersegmentos</x:t>
        </x:is>
      </x:c>
      <x:c r="E3028" t="inlineStr">
        <x:is>
          <x:t xml:space="preserve">CORPORATIVO / OUTROS NEGÓCIOS</x:t>
        </x:is>
      </x:c>
      <x:c r="F3028" t="n">
        <x:v>0</x:v>
      </x:c>
      <x:c r="H3028" t="n">
        <x:v>0</x:v>
      </x:c>
      <x:c r="I3028" t="inlineStr">
        <x:is>
          <x:t xml:space="preserve">1T = valor acumulado</x:t>
        </x:is>
      </x:c>
    </x:row>
    <x:row r="3029">
      <x:c r="A3029" t="inlineStr">
        <x:is>
          <x:t xml:space="preserve">1T13</x:t>
        </x:is>
      </x:c>
      <x:c r="B3029" t="inlineStr">
        <x:is>
          <x:t xml:space="preserve">EBIT000A</x:t>
        </x:is>
      </x:c>
      <x:c r="C3029" t="inlineStr">
        <x:is>
          <x:t xml:space="preserve">Receita</x:t>
        </x:is>
      </x:c>
      <x:c r="D3029" t="inlineStr">
        <x:is>
          <x:t xml:space="preserve">Intersegmentos</x:t>
        </x:is>
      </x:c>
      <x:c r="E3029" t="inlineStr">
        <x:is>
          <x:t xml:space="preserve">DISTRIBUIÇÃO</x:t>
        </x:is>
      </x:c>
      <x:c r="F3029" t="n">
        <x:v>583</x:v>
      </x:c>
      <x:c r="H3029" t="n">
        <x:v>583</x:v>
      </x:c>
      <x:c r="I3029" t="inlineStr">
        <x:is>
          <x:t xml:space="preserve">1T = valor acumulado</x:t>
        </x:is>
      </x:c>
    </x:row>
    <x:row r="3030">
      <x:c r="A3030" t="inlineStr">
        <x:is>
          <x:t xml:space="preserve">1T13</x:t>
        </x:is>
      </x:c>
      <x:c r="B3030" t="inlineStr">
        <x:is>
          <x:t xml:space="preserve">EBIT000A</x:t>
        </x:is>
      </x:c>
      <x:c r="C3030" t="inlineStr">
        <x:is>
          <x:t xml:space="preserve">Receita</x:t>
        </x:is>
      </x:c>
      <x:c r="D3030" t="inlineStr">
        <x:is>
          <x:t xml:space="preserve">Intersegmentos</x:t>
        </x:is>
      </x:c>
      <x:c r="E3030" t="inlineStr">
        <x:is>
          <x:t xml:space="preserve">E&amp;P</x:t>
        </x:is>
      </x:c>
      <x:c r="F3030" t="n">
        <x:v>34232</x:v>
      </x:c>
      <x:c r="H3030" t="n">
        <x:v>34232</x:v>
      </x:c>
      <x:c r="I3030" t="inlineStr">
        <x:is>
          <x:t xml:space="preserve">1T = valor acumulado</x:t>
        </x:is>
      </x:c>
    </x:row>
    <x:row r="3031">
      <x:c r="A3031" t="inlineStr">
        <x:is>
          <x:t xml:space="preserve">1T13</x:t>
        </x:is>
      </x:c>
      <x:c r="B3031" t="inlineStr">
        <x:is>
          <x:t xml:space="preserve">EBIT000A</x:t>
        </x:is>
      </x:c>
      <x:c r="C3031" t="inlineStr">
        <x:is>
          <x:t xml:space="preserve">Receita</x:t>
        </x:is>
      </x:c>
      <x:c r="D3031" t="inlineStr">
        <x:is>
          <x:t xml:space="preserve">Intersegmentos</x:t>
        </x:is>
      </x:c>
      <x:c r="E3031" t="inlineStr">
        <x:is>
          <x:t xml:space="preserve">ELIMINAÇÕES</x:t>
        </x:is>
      </x:c>
      <x:c r="F3031" t="n">
        <x:v>-57391</x:v>
      </x:c>
      <x:c r="H3031" t="n">
        <x:v>-57391</x:v>
      </x:c>
      <x:c r="I3031" t="inlineStr">
        <x:is>
          <x:t xml:space="preserve">1T = valor acumulado</x:t>
        </x:is>
      </x:c>
    </x:row>
    <x:row r="3032">
      <x:c r="A3032" t="inlineStr">
        <x:is>
          <x:t xml:space="preserve">1T13</x:t>
        </x:is>
      </x:c>
      <x:c r="B3032" t="inlineStr">
        <x:is>
          <x:t xml:space="preserve">EBIT000A</x:t>
        </x:is>
      </x:c>
      <x:c r="C3032" t="inlineStr">
        <x:is>
          <x:t xml:space="preserve">Receita</x:t>
        </x:is>
      </x:c>
      <x:c r="D3032" t="inlineStr">
        <x:is>
          <x:t xml:space="preserve">Intersegmentos</x:t>
        </x:is>
      </x:c>
      <x:c r="E3032" t="inlineStr">
        <x:is>
          <x:t xml:space="preserve">GÁS &amp; ENERGIA / G&amp;EBC</x:t>
        </x:is>
      </x:c>
      <x:c r="F3032" t="n">
        <x:v>707</x:v>
      </x:c>
      <x:c r="H3032" t="n">
        <x:v>707</x:v>
      </x:c>
      <x:c r="I3032" t="inlineStr">
        <x:is>
          <x:t xml:space="preserve">1T = valor acumulado</x:t>
        </x:is>
      </x:c>
    </x:row>
    <x:row r="3033">
      <x:c r="A3033" t="inlineStr">
        <x:is>
          <x:t xml:space="preserve">1T13</x:t>
        </x:is>
      </x:c>
      <x:c r="B3033" t="inlineStr">
        <x:is>
          <x:t xml:space="preserve">EBIT000A</x:t>
        </x:is>
      </x:c>
      <x:c r="C3033" t="inlineStr">
        <x:is>
          <x:t xml:space="preserve">Receita</x:t>
        </x:is>
      </x:c>
      <x:c r="D3033" t="inlineStr">
        <x:is>
          <x:t xml:space="preserve">Intersegmentos</x:t>
        </x:is>
      </x:c>
      <x:c r="E3033" t="inlineStr">
        <x:is>
          <x:t xml:space="preserve">INTERNACIONAL</x:t>
        </x:is>
      </x:c>
      <x:c r="F3033" t="n">
        <x:v>1701</x:v>
      </x:c>
      <x:c r="H3033" t="n">
        <x:v>1701</x:v>
      </x:c>
      <x:c r="I3033" t="inlineStr">
        <x:is>
          <x:t xml:space="preserve">1T = valor acumulado</x:t>
        </x:is>
      </x:c>
    </x:row>
    <x:row r="3034">
      <x:c r="A3034" t="inlineStr">
        <x:is>
          <x:t xml:space="preserve">1T13</x:t>
        </x:is>
      </x:c>
      <x:c r="B3034" t="inlineStr">
        <x:is>
          <x:t xml:space="preserve">EBIT000A</x:t>
        </x:is>
      </x:c>
      <x:c r="C3034" t="inlineStr">
        <x:is>
          <x:t xml:space="preserve">Receita</x:t>
        </x:is>
      </x:c>
      <x:c r="D3034" t="inlineStr">
        <x:is>
          <x:t xml:space="preserve">Intersegmentos</x:t>
        </x:is>
      </x:c>
      <x:c r="E3034" t="inlineStr">
        <x:is>
          <x:t xml:space="preserve">TOTAL</x:t>
        </x:is>
      </x:c>
      <x:c r="F3034" t="n">
        <x:v>0</x:v>
      </x:c>
      <x:c r="H3034" t="n">
        <x:v>0</x:v>
      </x:c>
      <x:c r="I3034" t="inlineStr">
        <x:is>
          <x:t xml:space="preserve">1T = valor acumulado</x:t>
        </x:is>
      </x:c>
    </x:row>
    <x:row r="3035">
      <x:c r="A3035" t="inlineStr">
        <x:is>
          <x:t xml:space="preserve">1T13</x:t>
        </x:is>
      </x:c>
      <x:c r="B3035" t="inlineStr">
        <x:is>
          <x:t xml:space="preserve">EBIT000B</x:t>
        </x:is>
      </x:c>
      <x:c r="C3035" t="inlineStr">
        <x:is>
          <x:t xml:space="preserve">Receita</x:t>
        </x:is>
      </x:c>
      <x:c r="D3035" t="inlineStr">
        <x:is>
          <x:t xml:space="preserve">Terceiros</x:t>
        </x:is>
      </x:c>
      <x:c r="E3035" t="inlineStr">
        <x:is>
          <x:t xml:space="preserve">ABASTECIMENTO</x:t>
        </x:is>
      </x:c>
      <x:c r="F3035" t="n">
        <x:v>36883</x:v>
      </x:c>
      <x:c r="H3035" t="n">
        <x:v>36883</x:v>
      </x:c>
      <x:c r="I3035" t="inlineStr">
        <x:is>
          <x:t xml:space="preserve">1T = valor acumulado</x:t>
        </x:is>
      </x:c>
    </x:row>
    <x:row r="3036">
      <x:c r="A3036" t="inlineStr">
        <x:is>
          <x:t xml:space="preserve">1T13</x:t>
        </x:is>
      </x:c>
      <x:c r="B3036" t="inlineStr">
        <x:is>
          <x:t xml:space="preserve">EBIT000B</x:t>
        </x:is>
      </x:c>
      <x:c r="C3036" t="inlineStr">
        <x:is>
          <x:t xml:space="preserve">Receita</x:t>
        </x:is>
      </x:c>
      <x:c r="D3036" t="inlineStr">
        <x:is>
          <x:t xml:space="preserve">Terceiros</x:t>
        </x:is>
      </x:c>
      <x:c r="E3036" t="inlineStr">
        <x:is>
          <x:t xml:space="preserve">BIOCOMBUSTÍVEIS</x:t>
        </x:is>
      </x:c>
      <x:c r="F3036" t="n">
        <x:v>9</x:v>
      </x:c>
      <x:c r="H3036" t="n">
        <x:v>9</x:v>
      </x:c>
      <x:c r="I3036" t="inlineStr">
        <x:is>
          <x:t xml:space="preserve">1T = valor acumulado</x:t>
        </x:is>
      </x:c>
    </x:row>
    <x:row r="3037">
      <x:c r="A3037" t="inlineStr">
        <x:is>
          <x:t xml:space="preserve">1T13</x:t>
        </x:is>
      </x:c>
      <x:c r="B3037" t="inlineStr">
        <x:is>
          <x:t xml:space="preserve">EBIT000B</x:t>
        </x:is>
      </x:c>
      <x:c r="C3037" t="inlineStr">
        <x:is>
          <x:t xml:space="preserve">Receita</x:t>
        </x:is>
      </x:c>
      <x:c r="D3037" t="inlineStr">
        <x:is>
          <x:t xml:space="preserve">Terceiros</x:t>
        </x:is>
      </x:c>
      <x:c r="E3037" t="inlineStr">
        <x:is>
          <x:t xml:space="preserve">CORPORATIVO / OUTROS NEGÓCIOS</x:t>
        </x:is>
      </x:c>
      <x:c r="F3037" t="n">
        <x:v>0</x:v>
      </x:c>
      <x:c r="H3037" t="n">
        <x:v>0</x:v>
      </x:c>
      <x:c r="I3037" t="inlineStr">
        <x:is>
          <x:t xml:space="preserve">1T = valor acumulado</x:t>
        </x:is>
      </x:c>
    </x:row>
    <x:row r="3038">
      <x:c r="A3038" t="inlineStr">
        <x:is>
          <x:t xml:space="preserve">1T13</x:t>
        </x:is>
      </x:c>
      <x:c r="B3038" t="inlineStr">
        <x:is>
          <x:t xml:space="preserve">EBIT000B</x:t>
        </x:is>
      </x:c>
      <x:c r="C3038" t="inlineStr">
        <x:is>
          <x:t xml:space="preserve">Receita</x:t>
        </x:is>
      </x:c>
      <x:c r="D3038" t="inlineStr">
        <x:is>
          <x:t xml:space="preserve">Terceiros</x:t>
        </x:is>
      </x:c>
      <x:c r="E3038" t="inlineStr">
        <x:is>
          <x:t xml:space="preserve">DISTRIBUIÇÃO</x:t>
        </x:is>
      </x:c>
      <x:c r="F3038" t="n">
        <x:v>20763</x:v>
      </x:c>
      <x:c r="H3038" t="n">
        <x:v>20763</x:v>
      </x:c>
      <x:c r="I3038" t="inlineStr">
        <x:is>
          <x:t xml:space="preserve">1T = valor acumulado</x:t>
        </x:is>
      </x:c>
    </x:row>
    <x:row r="3039">
      <x:c r="A3039" t="inlineStr">
        <x:is>
          <x:t xml:space="preserve">1T13</x:t>
        </x:is>
      </x:c>
      <x:c r="B3039" t="inlineStr">
        <x:is>
          <x:t xml:space="preserve">EBIT000B</x:t>
        </x:is>
      </x:c>
      <x:c r="C3039" t="inlineStr">
        <x:is>
          <x:t xml:space="preserve">Receita</x:t>
        </x:is>
      </x:c>
      <x:c r="D3039" t="inlineStr">
        <x:is>
          <x:t xml:space="preserve">Terceiros</x:t>
        </x:is>
      </x:c>
      <x:c r="E3039" t="inlineStr">
        <x:is>
          <x:t xml:space="preserve">E&amp;P</x:t>
        </x:is>
      </x:c>
      <x:c r="F3039" t="n">
        <x:v>460</x:v>
      </x:c>
      <x:c r="H3039" t="n">
        <x:v>460</x:v>
      </x:c>
      <x:c r="I3039" t="inlineStr">
        <x:is>
          <x:t xml:space="preserve">1T = valor acumulado</x:t>
        </x:is>
      </x:c>
    </x:row>
    <x:row r="3040">
      <x:c r="A3040" t="inlineStr">
        <x:is>
          <x:t xml:space="preserve">1T13</x:t>
        </x:is>
      </x:c>
      <x:c r="B3040" t="inlineStr">
        <x:is>
          <x:t xml:space="preserve">EBIT000B</x:t>
        </x:is>
      </x:c>
      <x:c r="C3040" t="inlineStr">
        <x:is>
          <x:t xml:space="preserve">Receita</x:t>
        </x:is>
      </x:c>
      <x:c r="D3040" t="inlineStr">
        <x:is>
          <x:t xml:space="preserve">Terceiros</x:t>
        </x:is>
      </x:c>
      <x:c r="E3040" t="inlineStr">
        <x:is>
          <x:t xml:space="preserve">ELIMINAÇÕES</x:t>
        </x:is>
      </x:c>
      <x:c r="F3040" t="n">
        <x:v>0</x:v>
      </x:c>
      <x:c r="H3040" t="n">
        <x:v>0</x:v>
      </x:c>
      <x:c r="I3040" t="inlineStr">
        <x:is>
          <x:t xml:space="preserve">1T = valor acumulado</x:t>
        </x:is>
      </x:c>
    </x:row>
    <x:row r="3041">
      <x:c r="A3041" t="inlineStr">
        <x:is>
          <x:t xml:space="preserve">1T13</x:t>
        </x:is>
      </x:c>
      <x:c r="B3041" t="inlineStr">
        <x:is>
          <x:t xml:space="preserve">EBIT000B</x:t>
        </x:is>
      </x:c>
      <x:c r="C3041" t="inlineStr">
        <x:is>
          <x:t xml:space="preserve">Receita</x:t>
        </x:is>
      </x:c>
      <x:c r="D3041" t="inlineStr">
        <x:is>
          <x:t xml:space="preserve">Terceiros</x:t>
        </x:is>
      </x:c>
      <x:c r="E3041" t="inlineStr">
        <x:is>
          <x:t xml:space="preserve">GÁS &amp; ENERGIA / G&amp;EBC</x:t>
        </x:is>
      </x:c>
      <x:c r="F3041" t="n">
        <x:v>7442</x:v>
      </x:c>
      <x:c r="H3041" t="n">
        <x:v>7442</x:v>
      </x:c>
      <x:c r="I3041" t="inlineStr">
        <x:is>
          <x:t xml:space="preserve">1T = valor acumulado</x:t>
        </x:is>
      </x:c>
    </x:row>
    <x:row r="3042">
      <x:c r="A3042" t="inlineStr">
        <x:is>
          <x:t xml:space="preserve">1T13</x:t>
        </x:is>
      </x:c>
      <x:c r="B3042" t="inlineStr">
        <x:is>
          <x:t xml:space="preserve">EBIT000B</x:t>
        </x:is>
      </x:c>
      <x:c r="C3042" t="inlineStr">
        <x:is>
          <x:t xml:space="preserve">Receita</x:t>
        </x:is>
      </x:c>
      <x:c r="D3042" t="inlineStr">
        <x:is>
          <x:t xml:space="preserve">Terceiros</x:t>
        </x:is>
      </x:c>
      <x:c r="E3042" t="inlineStr">
        <x:is>
          <x:t xml:space="preserve">INTERNACIONAL</x:t>
        </x:is>
      </x:c>
      <x:c r="F3042" t="n">
        <x:v>6978</x:v>
      </x:c>
      <x:c r="H3042" t="n">
        <x:v>6978</x:v>
      </x:c>
      <x:c r="I3042" t="inlineStr">
        <x:is>
          <x:t xml:space="preserve">1T = valor acumulado</x:t>
        </x:is>
      </x:c>
    </x:row>
    <x:row r="3043">
      <x:c r="A3043" t="inlineStr">
        <x:is>
          <x:t xml:space="preserve">1T13</x:t>
        </x:is>
      </x:c>
      <x:c r="B3043" t="inlineStr">
        <x:is>
          <x:t xml:space="preserve">EBIT000B</x:t>
        </x:is>
      </x:c>
      <x:c r="C3043" t="inlineStr">
        <x:is>
          <x:t xml:space="preserve">Receita</x:t>
        </x:is>
      </x:c>
      <x:c r="D3043" t="inlineStr">
        <x:is>
          <x:t xml:space="preserve">Terceiros</x:t>
        </x:is>
      </x:c>
      <x:c r="E3043" t="inlineStr">
        <x:is>
          <x:t xml:space="preserve">TOTAL</x:t>
        </x:is>
      </x:c>
      <x:c r="F3043" t="n">
        <x:v>72535</x:v>
      </x:c>
      <x:c r="H3043" t="n">
        <x:v>72535</x:v>
      </x:c>
      <x:c r="I3043" t="inlineStr">
        <x:is>
          <x:t xml:space="preserve">1T = valor acumulado</x:t>
        </x:is>
      </x:c>
    </x:row>
    <x:row r="3044">
      <x:c r="A3044" t="inlineStr">
        <x:is>
          <x:t xml:space="preserve">1T13</x:t>
        </x:is>
      </x:c>
      <x:c r="B3044" t="inlineStr">
        <x:is>
          <x:t xml:space="preserve">EBIT001</x:t>
        </x:is>
      </x:c>
      <x:c r="C3044" t="inlineStr">
        <x:is>
          <x:t xml:space="preserve">Receita Total</x:t>
        </x:is>
      </x:c>
      <x:c r="D3044" t="inlineStr">
        <x:is>
          <x:t xml:space="preserve">Receita de vendas</x:t>
        </x:is>
      </x:c>
      <x:c r="E3044" t="inlineStr">
        <x:is>
          <x:t xml:space="preserve">ABASTECIMENTO</x:t>
        </x:is>
      </x:c>
      <x:c r="F3044" t="n">
        <x:v>56839</x:v>
      </x:c>
      <x:c r="H3044" t="n">
        <x:v>56839</x:v>
      </x:c>
      <x:c r="I3044" t="inlineStr">
        <x:is>
          <x:t xml:space="preserve">1T = valor acumulado</x:t>
        </x:is>
      </x:c>
    </x:row>
    <x:row r="3045">
      <x:c r="A3045" t="inlineStr">
        <x:is>
          <x:t xml:space="preserve">1T13</x:t>
        </x:is>
      </x:c>
      <x:c r="B3045" t="inlineStr">
        <x:is>
          <x:t xml:space="preserve">EBIT001</x:t>
        </x:is>
      </x:c>
      <x:c r="C3045" t="inlineStr">
        <x:is>
          <x:t xml:space="preserve">Receita Total</x:t>
        </x:is>
      </x:c>
      <x:c r="D3045" t="inlineStr">
        <x:is>
          <x:t xml:space="preserve">Receita de vendas</x:t>
        </x:is>
      </x:c>
      <x:c r="E3045" t="inlineStr">
        <x:is>
          <x:t xml:space="preserve">BIOCOMBUSTÍVEIS</x:t>
        </x:is>
      </x:c>
      <x:c r="F3045" t="n">
        <x:v>221</x:v>
      </x:c>
      <x:c r="H3045" t="n">
        <x:v>221</x:v>
      </x:c>
      <x:c r="I3045" t="inlineStr">
        <x:is>
          <x:t xml:space="preserve">1T = valor acumulado</x:t>
        </x:is>
      </x:c>
    </x:row>
    <x:row r="3046">
      <x:c r="A3046" t="inlineStr">
        <x:is>
          <x:t xml:space="preserve">1T13</x:t>
        </x:is>
      </x:c>
      <x:c r="B3046" t="inlineStr">
        <x:is>
          <x:t xml:space="preserve">EBIT001</x:t>
        </x:is>
      </x:c>
      <x:c r="C3046" t="inlineStr">
        <x:is>
          <x:t xml:space="preserve">Receita Total</x:t>
        </x:is>
      </x:c>
      <x:c r="D3046" t="inlineStr">
        <x:is>
          <x:t xml:space="preserve">Receita de vendas</x:t>
        </x:is>
      </x:c>
      <x:c r="E3046" t="inlineStr">
        <x:is>
          <x:t xml:space="preserve">CORPORATIVO / OUTROS NEGÓCIOS</x:t>
        </x:is>
      </x:c>
      <x:c r="F3046" t="n">
        <x:v>0</x:v>
      </x:c>
      <x:c r="H3046" t="n">
        <x:v>0</x:v>
      </x:c>
      <x:c r="I3046" t="inlineStr">
        <x:is>
          <x:t xml:space="preserve">1T = valor acumulado</x:t>
        </x:is>
      </x:c>
    </x:row>
    <x:row r="3047">
      <x:c r="A3047" t="inlineStr">
        <x:is>
          <x:t xml:space="preserve">1T13</x:t>
        </x:is>
      </x:c>
      <x:c r="B3047" t="inlineStr">
        <x:is>
          <x:t xml:space="preserve">EBIT001</x:t>
        </x:is>
      </x:c>
      <x:c r="C3047" t="inlineStr">
        <x:is>
          <x:t xml:space="preserve">Receita Total</x:t>
        </x:is>
      </x:c>
      <x:c r="D3047" t="inlineStr">
        <x:is>
          <x:t xml:space="preserve">Receita de vendas</x:t>
        </x:is>
      </x:c>
      <x:c r="E3047" t="inlineStr">
        <x:is>
          <x:t xml:space="preserve">DISTRIBUIÇÃO</x:t>
        </x:is>
      </x:c>
      <x:c r="F3047" t="n">
        <x:v>21346</x:v>
      </x:c>
      <x:c r="H3047" t="n">
        <x:v>21346</x:v>
      </x:c>
      <x:c r="I3047" t="inlineStr">
        <x:is>
          <x:t xml:space="preserve">1T = valor acumulado</x:t>
        </x:is>
      </x:c>
    </x:row>
    <x:row r="3048">
      <x:c r="A3048" t="inlineStr">
        <x:is>
          <x:t xml:space="preserve">1T13</x:t>
        </x:is>
      </x:c>
      <x:c r="B3048" t="inlineStr">
        <x:is>
          <x:t xml:space="preserve">EBIT001</x:t>
        </x:is>
      </x:c>
      <x:c r="C3048" t="inlineStr">
        <x:is>
          <x:t xml:space="preserve">Receita Total</x:t>
        </x:is>
      </x:c>
      <x:c r="D3048" t="inlineStr">
        <x:is>
          <x:t xml:space="preserve">Receita de vendas</x:t>
        </x:is>
      </x:c>
      <x:c r="E3048" t="inlineStr">
        <x:is>
          <x:t xml:space="preserve">E&amp;P</x:t>
        </x:is>
      </x:c>
      <x:c r="F3048" t="n">
        <x:v>34692</x:v>
      </x:c>
      <x:c r="H3048" t="n">
        <x:v>34692</x:v>
      </x:c>
      <x:c r="I3048" t="inlineStr">
        <x:is>
          <x:t xml:space="preserve">1T = valor acumulado</x:t>
        </x:is>
      </x:c>
    </x:row>
    <x:row r="3049">
      <x:c r="A3049" t="inlineStr">
        <x:is>
          <x:t xml:space="preserve">1T13</x:t>
        </x:is>
      </x:c>
      <x:c r="B3049" t="inlineStr">
        <x:is>
          <x:t xml:space="preserve">EBIT001</x:t>
        </x:is>
      </x:c>
      <x:c r="C3049" t="inlineStr">
        <x:is>
          <x:t xml:space="preserve">Receita Total</x:t>
        </x:is>
      </x:c>
      <x:c r="D3049" t="inlineStr">
        <x:is>
          <x:t xml:space="preserve">Receita de vendas</x:t>
        </x:is>
      </x:c>
      <x:c r="E3049" t="inlineStr">
        <x:is>
          <x:t xml:space="preserve">ELIMINAÇÕES</x:t>
        </x:is>
      </x:c>
      <x:c r="F3049" t="n">
        <x:v>-57391</x:v>
      </x:c>
      <x:c r="H3049" t="n">
        <x:v>-57391</x:v>
      </x:c>
      <x:c r="I3049" t="inlineStr">
        <x:is>
          <x:t xml:space="preserve">1T = valor acumulado</x:t>
        </x:is>
      </x:c>
    </x:row>
    <x:row r="3050">
      <x:c r="A3050" t="inlineStr">
        <x:is>
          <x:t xml:space="preserve">1T13</x:t>
        </x:is>
      </x:c>
      <x:c r="B3050" t="inlineStr">
        <x:is>
          <x:t xml:space="preserve">EBIT001</x:t>
        </x:is>
      </x:c>
      <x:c r="C3050" t="inlineStr">
        <x:is>
          <x:t xml:space="preserve">Receita Total</x:t>
        </x:is>
      </x:c>
      <x:c r="D3050" t="inlineStr">
        <x:is>
          <x:t xml:space="preserve">Receita de vendas</x:t>
        </x:is>
      </x:c>
      <x:c r="E3050" t="inlineStr">
        <x:is>
          <x:t xml:space="preserve">GÁS &amp; ENERGIA / G&amp;EBC</x:t>
        </x:is>
      </x:c>
      <x:c r="F3050" t="n">
        <x:v>8149</x:v>
      </x:c>
      <x:c r="H3050" t="n">
        <x:v>8149</x:v>
      </x:c>
      <x:c r="I3050" t="inlineStr">
        <x:is>
          <x:t xml:space="preserve">1T = valor acumulado</x:t>
        </x:is>
      </x:c>
    </x:row>
    <x:row r="3051">
      <x:c r="A3051" t="inlineStr">
        <x:is>
          <x:t xml:space="preserve">1T13</x:t>
        </x:is>
      </x:c>
      <x:c r="B3051" t="inlineStr">
        <x:is>
          <x:t xml:space="preserve">EBIT001</x:t>
        </x:is>
      </x:c>
      <x:c r="C3051" t="inlineStr">
        <x:is>
          <x:t xml:space="preserve">Receita Total</x:t>
        </x:is>
      </x:c>
      <x:c r="D3051" t="inlineStr">
        <x:is>
          <x:t xml:space="preserve">Receita de vendas</x:t>
        </x:is>
      </x:c>
      <x:c r="E3051" t="inlineStr">
        <x:is>
          <x:t xml:space="preserve">INTERNACIONAL</x:t>
        </x:is>
      </x:c>
      <x:c r="F3051" t="n">
        <x:v>8679</x:v>
      </x:c>
      <x:c r="H3051" t="n">
        <x:v>8679</x:v>
      </x:c>
      <x:c r="I3051" t="inlineStr">
        <x:is>
          <x:t xml:space="preserve">1T = valor acumulado</x:t>
        </x:is>
      </x:c>
    </x:row>
    <x:row r="3052">
      <x:c r="A3052" t="inlineStr">
        <x:is>
          <x:t xml:space="preserve">1T13</x:t>
        </x:is>
      </x:c>
      <x:c r="B3052" t="inlineStr">
        <x:is>
          <x:t xml:space="preserve">EBIT001</x:t>
        </x:is>
      </x:c>
      <x:c r="C3052" t="inlineStr">
        <x:is>
          <x:t xml:space="preserve">Receita Total</x:t>
        </x:is>
      </x:c>
      <x:c r="D3052" t="inlineStr">
        <x:is>
          <x:t xml:space="preserve">Receita de vendas</x:t>
        </x:is>
      </x:c>
      <x:c r="E3052" t="inlineStr">
        <x:is>
          <x:t xml:space="preserve">TOTAL</x:t>
        </x:is>
      </x:c>
      <x:c r="F3052" t="n">
        <x:v>72535</x:v>
      </x:c>
      <x:c r="H3052" t="n">
        <x:v>72535</x:v>
      </x:c>
      <x:c r="I3052" t="inlineStr">
        <x:is>
          <x:t xml:space="preserve">1T = valor acumulado</x:t>
        </x:is>
      </x:c>
    </x:row>
    <x:row r="3053">
      <x:c r="A3053" t="inlineStr">
        <x:is>
          <x:t xml:space="preserve">1T13</x:t>
        </x:is>
      </x:c>
      <x:c r="B3053" t="inlineStr">
        <x:is>
          <x:t xml:space="preserve">EBIT002</x:t>
        </x:is>
      </x:c>
      <x:c r="C3053" t="inlineStr">
        <x:is>
          <x:t xml:space="preserve">Custo Total</x:t>
        </x:is>
      </x:c>
      <x:c r="D3053" t="inlineStr">
        <x:is>
          <x:t xml:space="preserve">Custo dos produtos vendidos</x:t>
        </x:is>
      </x:c>
      <x:c r="E3053" t="inlineStr">
        <x:is>
          <x:t xml:space="preserve">ABASTECIMENTO</x:t>
        </x:is>
      </x:c>
      <x:c r="F3053" t="n">
        <x:v>-61473</x:v>
      </x:c>
      <x:c r="H3053" t="n">
        <x:v>-61473</x:v>
      </x:c>
      <x:c r="I3053" t="inlineStr">
        <x:is>
          <x:t xml:space="preserve">1T = valor acumulado</x:t>
        </x:is>
      </x:c>
    </x:row>
    <x:row r="3054">
      <x:c r="A3054" t="inlineStr">
        <x:is>
          <x:t xml:space="preserve">1T13</x:t>
        </x:is>
      </x:c>
      <x:c r="B3054" t="inlineStr">
        <x:is>
          <x:t xml:space="preserve">EBIT002</x:t>
        </x:is>
      </x:c>
      <x:c r="C3054" t="inlineStr">
        <x:is>
          <x:t xml:space="preserve">Custo Total</x:t>
        </x:is>
      </x:c>
      <x:c r="D3054" t="inlineStr">
        <x:is>
          <x:t xml:space="preserve">Custo dos produtos vendidos</x:t>
        </x:is>
      </x:c>
      <x:c r="E3054" t="inlineStr">
        <x:is>
          <x:t xml:space="preserve">BIOCOMBUSTÍVEIS</x:t>
        </x:is>
      </x:c>
      <x:c r="F3054" t="n">
        <x:v>-241</x:v>
      </x:c>
      <x:c r="H3054" t="n">
        <x:v>-241</x:v>
      </x:c>
      <x:c r="I3054" t="inlineStr">
        <x:is>
          <x:t xml:space="preserve">1T = valor acumulado</x:t>
        </x:is>
      </x:c>
    </x:row>
    <x:row r="3055">
      <x:c r="A3055" t="inlineStr">
        <x:is>
          <x:t xml:space="preserve">1T13</x:t>
        </x:is>
      </x:c>
      <x:c r="B3055" t="inlineStr">
        <x:is>
          <x:t xml:space="preserve">EBIT002</x:t>
        </x:is>
      </x:c>
      <x:c r="C3055" t="inlineStr">
        <x:is>
          <x:t xml:space="preserve">Custo Total</x:t>
        </x:is>
      </x:c>
      <x:c r="D3055" t="inlineStr">
        <x:is>
          <x:t xml:space="preserve">Custo dos produtos vendidos</x:t>
        </x:is>
      </x:c>
      <x:c r="E3055" t="inlineStr">
        <x:is>
          <x:t xml:space="preserve">CORPORATIVO / OUTROS NEGÓCIOS</x:t>
        </x:is>
      </x:c>
      <x:c r="F3055" t="n">
        <x:v>0</x:v>
      </x:c>
      <x:c r="H3055" t="n">
        <x:v>0</x:v>
      </x:c>
      <x:c r="I3055" t="inlineStr">
        <x:is>
          <x:t xml:space="preserve">1T = valor acumulado</x:t>
        </x:is>
      </x:c>
    </x:row>
    <x:row r="3056">
      <x:c r="A3056" t="inlineStr">
        <x:is>
          <x:t xml:space="preserve">1T13</x:t>
        </x:is>
      </x:c>
      <x:c r="B3056" t="inlineStr">
        <x:is>
          <x:t xml:space="preserve">EBIT002</x:t>
        </x:is>
      </x:c>
      <x:c r="C3056" t="inlineStr">
        <x:is>
          <x:t xml:space="preserve">Custo Total</x:t>
        </x:is>
      </x:c>
      <x:c r="D3056" t="inlineStr">
        <x:is>
          <x:t xml:space="preserve">Custo dos produtos vendidos</x:t>
        </x:is>
      </x:c>
      <x:c r="E3056" t="inlineStr">
        <x:is>
          <x:t xml:space="preserve">DISTRIBUIÇÃO</x:t>
        </x:is>
      </x:c>
      <x:c r="F3056" t="n">
        <x:v>-19104</x:v>
      </x:c>
      <x:c r="H3056" t="n">
        <x:v>-19104</x:v>
      </x:c>
      <x:c r="I3056" t="inlineStr">
        <x:is>
          <x:t xml:space="preserve">1T = valor acumulado</x:t>
        </x:is>
      </x:c>
    </x:row>
    <x:row r="3057">
      <x:c r="A3057" t="inlineStr">
        <x:is>
          <x:t xml:space="preserve">1T13</x:t>
        </x:is>
      </x:c>
      <x:c r="B3057" t="inlineStr">
        <x:is>
          <x:t xml:space="preserve">EBIT002</x:t>
        </x:is>
      </x:c>
      <x:c r="C3057" t="inlineStr">
        <x:is>
          <x:t xml:space="preserve">Custo Total</x:t>
        </x:is>
      </x:c>
      <x:c r="D3057" t="inlineStr">
        <x:is>
          <x:t xml:space="preserve">Custo dos produtos vendidos</x:t>
        </x:is>
      </x:c>
      <x:c r="E3057" t="inlineStr">
        <x:is>
          <x:t xml:space="preserve">E&amp;P</x:t>
        </x:is>
      </x:c>
      <x:c r="F3057" t="n">
        <x:v>-17429</x:v>
      </x:c>
      <x:c r="H3057" t="n">
        <x:v>-17429</x:v>
      </x:c>
      <x:c r="I3057" t="inlineStr">
        <x:is>
          <x:t xml:space="preserve">1T = valor acumulado</x:t>
        </x:is>
      </x:c>
    </x:row>
    <x:row r="3058">
      <x:c r="A3058" t="inlineStr">
        <x:is>
          <x:t xml:space="preserve">1T13</x:t>
        </x:is>
      </x:c>
      <x:c r="B3058" t="inlineStr">
        <x:is>
          <x:t xml:space="preserve">EBIT002</x:t>
        </x:is>
      </x:c>
      <x:c r="C3058" t="inlineStr">
        <x:is>
          <x:t xml:space="preserve">Custo Total</x:t>
        </x:is>
      </x:c>
      <x:c r="D3058" t="inlineStr">
        <x:is>
          <x:t xml:space="preserve">Custo dos produtos vendidos</x:t>
        </x:is>
      </x:c>
      <x:c r="E3058" t="inlineStr">
        <x:is>
          <x:t xml:space="preserve">ELIMINAÇÕES</x:t>
        </x:is>
      </x:c>
      <x:c r="F3058" t="n">
        <x:v>57983</x:v>
      </x:c>
      <x:c r="H3058" t="n">
        <x:v>57983</x:v>
      </x:c>
      <x:c r="I3058" t="inlineStr">
        <x:is>
          <x:t xml:space="preserve">1T = valor acumulado</x:t>
        </x:is>
      </x:c>
    </x:row>
    <x:row r="3059">
      <x:c r="A3059" t="inlineStr">
        <x:is>
          <x:t xml:space="preserve">1T13</x:t>
        </x:is>
      </x:c>
      <x:c r="B3059" t="inlineStr">
        <x:is>
          <x:t xml:space="preserve">EBIT002</x:t>
        </x:is>
      </x:c>
      <x:c r="C3059" t="inlineStr">
        <x:is>
          <x:t xml:space="preserve">Custo Total</x:t>
        </x:is>
      </x:c>
      <x:c r="D3059" t="inlineStr">
        <x:is>
          <x:t xml:space="preserve">Custo dos produtos vendidos</x:t>
        </x:is>
      </x:c>
      <x:c r="E3059" t="inlineStr">
        <x:is>
          <x:t xml:space="preserve">GÁS &amp; ENERGIA / G&amp;EBC</x:t>
        </x:is>
      </x:c>
      <x:c r="F3059" t="n">
        <x:v>-6482</x:v>
      </x:c>
      <x:c r="H3059" t="n">
        <x:v>-6482</x:v>
      </x:c>
      <x:c r="I3059" t="inlineStr">
        <x:is>
          <x:t xml:space="preserve">1T = valor acumulado</x:t>
        </x:is>
      </x:c>
    </x:row>
    <x:row r="3060">
      <x:c r="A3060" t="inlineStr">
        <x:is>
          <x:t xml:space="preserve">1T13</x:t>
        </x:is>
      </x:c>
      <x:c r="B3060" t="inlineStr">
        <x:is>
          <x:t xml:space="preserve">EBIT002</x:t>
        </x:is>
      </x:c>
      <x:c r="C3060" t="inlineStr">
        <x:is>
          <x:t xml:space="preserve">Custo Total</x:t>
        </x:is>
      </x:c>
      <x:c r="D3060" t="inlineStr">
        <x:is>
          <x:t xml:space="preserve">Custo dos produtos vendidos</x:t>
        </x:is>
      </x:c>
      <x:c r="E3060" t="inlineStr">
        <x:is>
          <x:t xml:space="preserve">INTERNACIONAL</x:t>
        </x:is>
      </x:c>
      <x:c r="F3060" t="n">
        <x:v>-6933</x:v>
      </x:c>
      <x:c r="H3060" t="n">
        <x:v>-6933</x:v>
      </x:c>
      <x:c r="I3060" t="inlineStr">
        <x:is>
          <x:t xml:space="preserve">1T = valor acumulado</x:t>
        </x:is>
      </x:c>
    </x:row>
    <x:row r="3061">
      <x:c r="A3061" t="inlineStr">
        <x:is>
          <x:t xml:space="preserve">1T13</x:t>
        </x:is>
      </x:c>
      <x:c r="B3061" t="inlineStr">
        <x:is>
          <x:t xml:space="preserve">EBIT002</x:t>
        </x:is>
      </x:c>
      <x:c r="C3061" t="inlineStr">
        <x:is>
          <x:t xml:space="preserve">Custo Total</x:t>
        </x:is>
      </x:c>
      <x:c r="D3061" t="inlineStr">
        <x:is>
          <x:t xml:space="preserve">Custo dos produtos vendidos</x:t>
        </x:is>
      </x:c>
      <x:c r="E3061" t="inlineStr">
        <x:is>
          <x:t xml:space="preserve">TOTAL</x:t>
        </x:is>
      </x:c>
      <x:c r="F3061" t="n">
        <x:v>-53679</x:v>
      </x:c>
      <x:c r="H3061" t="n">
        <x:v>-53679</x:v>
      </x:c>
      <x:c r="I3061" t="inlineStr">
        <x:is>
          <x:t xml:space="preserve">1T = valor acumulado</x:t>
        </x:is>
      </x:c>
    </x:row>
    <x:row r="3062">
      <x:c r="A3062" t="inlineStr">
        <x:is>
          <x:t xml:space="preserve">1T13</x:t>
        </x:is>
      </x:c>
      <x:c r="B3062" t="inlineStr">
        <x:is>
          <x:t xml:space="preserve">EBIT003</x:t>
        </x:is>
      </x:c>
      <x:c r="C3062" t="inlineStr">
        <x:is>
          <x:t xml:space="preserve">Lucro Bruto Total</x:t>
        </x:is>
      </x:c>
      <x:c r="D3062" t="inlineStr">
        <x:is>
          <x:t xml:space="preserve">Lucro bruto</x:t>
        </x:is>
      </x:c>
      <x:c r="E3062" t="inlineStr">
        <x:is>
          <x:t xml:space="preserve">ABASTECIMENTO</x:t>
        </x:is>
      </x:c>
      <x:c r="F3062" t="n">
        <x:v>-4634</x:v>
      </x:c>
      <x:c r="H3062" t="n">
        <x:v>-4634</x:v>
      </x:c>
      <x:c r="I3062" t="inlineStr">
        <x:is>
          <x:t xml:space="preserve">1T = valor acumulado</x:t>
        </x:is>
      </x:c>
    </x:row>
    <x:row r="3063">
      <x:c r="A3063" t="inlineStr">
        <x:is>
          <x:t xml:space="preserve">1T13</x:t>
        </x:is>
      </x:c>
      <x:c r="B3063" t="inlineStr">
        <x:is>
          <x:t xml:space="preserve">EBIT003</x:t>
        </x:is>
      </x:c>
      <x:c r="C3063" t="inlineStr">
        <x:is>
          <x:t xml:space="preserve">Lucro Bruto Total</x:t>
        </x:is>
      </x:c>
      <x:c r="D3063" t="inlineStr">
        <x:is>
          <x:t xml:space="preserve">Lucro bruto</x:t>
        </x:is>
      </x:c>
      <x:c r="E3063" t="inlineStr">
        <x:is>
          <x:t xml:space="preserve">BIOCOMBUSTÍVEIS</x:t>
        </x:is>
      </x:c>
      <x:c r="F3063" t="n">
        <x:v>-20</x:v>
      </x:c>
      <x:c r="H3063" t="n">
        <x:v>-20</x:v>
      </x:c>
      <x:c r="I3063" t="inlineStr">
        <x:is>
          <x:t xml:space="preserve">1T = valor acumulado</x:t>
        </x:is>
      </x:c>
    </x:row>
    <x:row r="3064">
      <x:c r="A3064" t="inlineStr">
        <x:is>
          <x:t xml:space="preserve">1T13</x:t>
        </x:is>
      </x:c>
      <x:c r="B3064" t="inlineStr">
        <x:is>
          <x:t xml:space="preserve">EBIT003</x:t>
        </x:is>
      </x:c>
      <x:c r="C3064" t="inlineStr">
        <x:is>
          <x:t xml:space="preserve">Lucro Bruto Total</x:t>
        </x:is>
      </x:c>
      <x:c r="D3064" t="inlineStr">
        <x:is>
          <x:t xml:space="preserve">Lucro bruto</x:t>
        </x:is>
      </x:c>
      <x:c r="E3064" t="inlineStr">
        <x:is>
          <x:t xml:space="preserve">CORPORATIVO / OUTROS NEGÓCIOS</x:t>
        </x:is>
      </x:c>
      <x:c r="F3064" t="n">
        <x:v>0</x:v>
      </x:c>
      <x:c r="H3064" t="n">
        <x:v>0</x:v>
      </x:c>
      <x:c r="I3064" t="inlineStr">
        <x:is>
          <x:t xml:space="preserve">1T = valor acumulado</x:t>
        </x:is>
      </x:c>
    </x:row>
    <x:row r="3065">
      <x:c r="A3065" t="inlineStr">
        <x:is>
          <x:t xml:space="preserve">1T13</x:t>
        </x:is>
      </x:c>
      <x:c r="B3065" t="inlineStr">
        <x:is>
          <x:t xml:space="preserve">EBIT003</x:t>
        </x:is>
      </x:c>
      <x:c r="C3065" t="inlineStr">
        <x:is>
          <x:t xml:space="preserve">Lucro Bruto Total</x:t>
        </x:is>
      </x:c>
      <x:c r="D3065" t="inlineStr">
        <x:is>
          <x:t xml:space="preserve">Lucro bruto</x:t>
        </x:is>
      </x:c>
      <x:c r="E3065" t="inlineStr">
        <x:is>
          <x:t xml:space="preserve">DISTRIBUIÇÃO</x:t>
        </x:is>
      </x:c>
      <x:c r="F3065" t="n">
        <x:v>2242</x:v>
      </x:c>
      <x:c r="H3065" t="n">
        <x:v>2242</x:v>
      </x:c>
      <x:c r="I3065" t="inlineStr">
        <x:is>
          <x:t xml:space="preserve">1T = valor acumulado</x:t>
        </x:is>
      </x:c>
    </x:row>
    <x:row r="3066">
      <x:c r="A3066" t="inlineStr">
        <x:is>
          <x:t xml:space="preserve">1T13</x:t>
        </x:is>
      </x:c>
      <x:c r="B3066" t="inlineStr">
        <x:is>
          <x:t xml:space="preserve">EBIT003</x:t>
        </x:is>
      </x:c>
      <x:c r="C3066" t="inlineStr">
        <x:is>
          <x:t xml:space="preserve">Lucro Bruto Total</x:t>
        </x:is>
      </x:c>
      <x:c r="D3066" t="inlineStr">
        <x:is>
          <x:t xml:space="preserve">Lucro bruto</x:t>
        </x:is>
      </x:c>
      <x:c r="E3066" t="inlineStr">
        <x:is>
          <x:t xml:space="preserve">E&amp;P</x:t>
        </x:is>
      </x:c>
      <x:c r="F3066" t="n">
        <x:v>17263</x:v>
      </x:c>
      <x:c r="H3066" t="n">
        <x:v>17263</x:v>
      </x:c>
      <x:c r="I3066" t="inlineStr">
        <x:is>
          <x:t xml:space="preserve">1T = valor acumulado</x:t>
        </x:is>
      </x:c>
    </x:row>
    <x:row r="3067">
      <x:c r="A3067" t="inlineStr">
        <x:is>
          <x:t xml:space="preserve">1T13</x:t>
        </x:is>
      </x:c>
      <x:c r="B3067" t="inlineStr">
        <x:is>
          <x:t xml:space="preserve">EBIT003</x:t>
        </x:is>
      </x:c>
      <x:c r="C3067" t="inlineStr">
        <x:is>
          <x:t xml:space="preserve">Lucro Bruto Total</x:t>
        </x:is>
      </x:c>
      <x:c r="D3067" t="inlineStr">
        <x:is>
          <x:t xml:space="preserve">Lucro bruto</x:t>
        </x:is>
      </x:c>
      <x:c r="E3067" t="inlineStr">
        <x:is>
          <x:t xml:space="preserve">ELIMINAÇÕES</x:t>
        </x:is>
      </x:c>
      <x:c r="F3067" t="n">
        <x:v>592</x:v>
      </x:c>
      <x:c r="H3067" t="n">
        <x:v>592</x:v>
      </x:c>
      <x:c r="I3067" t="inlineStr">
        <x:is>
          <x:t xml:space="preserve">1T = valor acumulado</x:t>
        </x:is>
      </x:c>
    </x:row>
    <x:row r="3068">
      <x:c r="A3068" t="inlineStr">
        <x:is>
          <x:t xml:space="preserve">1T13</x:t>
        </x:is>
      </x:c>
      <x:c r="B3068" t="inlineStr">
        <x:is>
          <x:t xml:space="preserve">EBIT003</x:t>
        </x:is>
      </x:c>
      <x:c r="C3068" t="inlineStr">
        <x:is>
          <x:t xml:space="preserve">Lucro Bruto Total</x:t>
        </x:is>
      </x:c>
      <x:c r="D3068" t="inlineStr">
        <x:is>
          <x:t xml:space="preserve">Lucro bruto</x:t>
        </x:is>
      </x:c>
      <x:c r="E3068" t="inlineStr">
        <x:is>
          <x:t xml:space="preserve">GÁS &amp; ENERGIA / G&amp;EBC</x:t>
        </x:is>
      </x:c>
      <x:c r="F3068" t="n">
        <x:v>1667</x:v>
      </x:c>
      <x:c r="H3068" t="n">
        <x:v>1667</x:v>
      </x:c>
      <x:c r="I3068" t="inlineStr">
        <x:is>
          <x:t xml:space="preserve">1T = valor acumulado</x:t>
        </x:is>
      </x:c>
    </x:row>
    <x:row r="3069">
      <x:c r="A3069" t="inlineStr">
        <x:is>
          <x:t xml:space="preserve">1T13</x:t>
        </x:is>
      </x:c>
      <x:c r="B3069" t="inlineStr">
        <x:is>
          <x:t xml:space="preserve">EBIT003</x:t>
        </x:is>
      </x:c>
      <x:c r="C3069" t="inlineStr">
        <x:is>
          <x:t xml:space="preserve">Lucro Bruto Total</x:t>
        </x:is>
      </x:c>
      <x:c r="D3069" t="inlineStr">
        <x:is>
          <x:t xml:space="preserve">Lucro bruto</x:t>
        </x:is>
      </x:c>
      <x:c r="E3069" t="inlineStr">
        <x:is>
          <x:t xml:space="preserve">INTERNACIONAL</x:t>
        </x:is>
      </x:c>
      <x:c r="F3069" t="n">
        <x:v>1746</x:v>
      </x:c>
      <x:c r="H3069" t="n">
        <x:v>1746</x:v>
      </x:c>
      <x:c r="I3069" t="inlineStr">
        <x:is>
          <x:t xml:space="preserve">1T = valor acumulado</x:t>
        </x:is>
      </x:c>
    </x:row>
    <x:row r="3070">
      <x:c r="A3070" t="inlineStr">
        <x:is>
          <x:t xml:space="preserve">1T13</x:t>
        </x:is>
      </x:c>
      <x:c r="B3070" t="inlineStr">
        <x:is>
          <x:t xml:space="preserve">EBIT003</x:t>
        </x:is>
      </x:c>
      <x:c r="C3070" t="inlineStr">
        <x:is>
          <x:t xml:space="preserve">Lucro Bruto Total</x:t>
        </x:is>
      </x:c>
      <x:c r="D3070" t="inlineStr">
        <x:is>
          <x:t xml:space="preserve">Lucro bruto</x:t>
        </x:is>
      </x:c>
      <x:c r="E3070" t="inlineStr">
        <x:is>
          <x:t xml:space="preserve">TOTAL</x:t>
        </x:is>
      </x:c>
      <x:c r="F3070" t="n">
        <x:v>18856</x:v>
      </x:c>
      <x:c r="H3070" t="n">
        <x:v>18856</x:v>
      </x:c>
      <x:c r="I3070" t="inlineStr">
        <x:is>
          <x:t xml:space="preserve">1T = valor acumulado</x:t>
        </x:is>
      </x:c>
    </x:row>
    <x:row r="3071">
      <x:c r="A3071" t="inlineStr">
        <x:is>
          <x:t xml:space="preserve">1T13</x:t>
        </x:is>
      </x:c>
      <x:c r="B3071" t="inlineStr">
        <x:is>
          <x:t xml:space="preserve">EBIT004</x:t>
        </x:is>
      </x:c>
      <x:c r="C3071" t="inlineStr">
        <x:is>
          <x:t xml:space="preserve">Despesa</x:t>
        </x:is>
      </x:c>
      <x:c r="D3071" t="inlineStr">
        <x:is>
          <x:t xml:space="preserve">Vendas, gerais e administrativas</x:t>
        </x:is>
      </x:c>
      <x:c r="E3071" t="inlineStr">
        <x:is>
          <x:t xml:space="preserve">ABASTECIMENTO</x:t>
        </x:is>
      </x:c>
      <x:c r="F3071" t="n">
        <x:v>-1429</x:v>
      </x:c>
      <x:c r="H3071" t="n">
        <x:v>-1429</x:v>
      </x:c>
      <x:c r="I3071" t="inlineStr">
        <x:is>
          <x:t xml:space="preserve">1T = valor acumulado</x:t>
        </x:is>
      </x:c>
    </x:row>
    <x:row r="3072">
      <x:c r="A3072" t="inlineStr">
        <x:is>
          <x:t xml:space="preserve">1T13</x:t>
        </x:is>
      </x:c>
      <x:c r="B3072" t="inlineStr">
        <x:is>
          <x:t xml:space="preserve">EBIT004</x:t>
        </x:is>
      </x:c>
      <x:c r="C3072" t="inlineStr">
        <x:is>
          <x:t xml:space="preserve">Despesa</x:t>
        </x:is>
      </x:c>
      <x:c r="D3072" t="inlineStr">
        <x:is>
          <x:t xml:space="preserve">Vendas, gerais e administrativas</x:t>
        </x:is>
      </x:c>
      <x:c r="E3072" t="inlineStr">
        <x:is>
          <x:t xml:space="preserve">BIOCOMBUSTÍVEIS</x:t>
        </x:is>
      </x:c>
      <x:c r="F3072" t="n">
        <x:v>-31</x:v>
      </x:c>
      <x:c r="H3072" t="n">
        <x:v>-31</x:v>
      </x:c>
      <x:c r="I3072" t="inlineStr">
        <x:is>
          <x:t xml:space="preserve">1T = valor acumulado</x:t>
        </x:is>
      </x:c>
    </x:row>
    <x:row r="3073">
      <x:c r="A3073" t="inlineStr">
        <x:is>
          <x:t xml:space="preserve">1T13</x:t>
        </x:is>
      </x:c>
      <x:c r="B3073" t="inlineStr">
        <x:is>
          <x:t xml:space="preserve">EBIT004</x:t>
        </x:is>
      </x:c>
      <x:c r="C3073" t="inlineStr">
        <x:is>
          <x:t xml:space="preserve">Despesa</x:t>
        </x:is>
      </x:c>
      <x:c r="D3073" t="inlineStr">
        <x:is>
          <x:t xml:space="preserve">Vendas, gerais e administrativas</x:t>
        </x:is>
      </x:c>
      <x:c r="E3073" t="inlineStr">
        <x:is>
          <x:t xml:space="preserve">CORPORATIVO / OUTROS NEGÓCIOS</x:t>
        </x:is>
      </x:c>
      <x:c r="F3073" t="n">
        <x:v>-1128</x:v>
      </x:c>
      <x:c r="H3073" t="n">
        <x:v>-1128</x:v>
      </x:c>
      <x:c r="I3073" t="inlineStr">
        <x:is>
          <x:t xml:space="preserve">1T = valor acumulado</x:t>
        </x:is>
      </x:c>
    </x:row>
    <x:row r="3074">
      <x:c r="A3074" t="inlineStr">
        <x:is>
          <x:t xml:space="preserve">1T13</x:t>
        </x:is>
      </x:c>
      <x:c r="B3074" t="inlineStr">
        <x:is>
          <x:t xml:space="preserve">EBIT004</x:t>
        </x:is>
      </x:c>
      <x:c r="C3074" t="inlineStr">
        <x:is>
          <x:t xml:space="preserve">Despesa</x:t>
        </x:is>
      </x:c>
      <x:c r="D3074" t="inlineStr">
        <x:is>
          <x:t xml:space="preserve">Vendas, gerais e administrativas</x:t>
        </x:is>
      </x:c>
      <x:c r="E3074" t="inlineStr">
        <x:is>
          <x:t xml:space="preserve">DISTRIBUIÇÃO</x:t>
        </x:is>
      </x:c>
      <x:c r="F3074" t="n">
        <x:v>-1193</x:v>
      </x:c>
      <x:c r="H3074" t="n">
        <x:v>-1193</x:v>
      </x:c>
      <x:c r="I3074" t="inlineStr">
        <x:is>
          <x:t xml:space="preserve">1T = valor acumulado</x:t>
        </x:is>
      </x:c>
    </x:row>
    <x:row r="3075">
      <x:c r="A3075" t="inlineStr">
        <x:is>
          <x:t xml:space="preserve">1T13</x:t>
        </x:is>
      </x:c>
      <x:c r="B3075" t="inlineStr">
        <x:is>
          <x:t xml:space="preserve">EBIT004</x:t>
        </x:is>
      </x:c>
      <x:c r="C3075" t="inlineStr">
        <x:is>
          <x:t xml:space="preserve">Despesa</x:t>
        </x:is>
      </x:c>
      <x:c r="D3075" t="inlineStr">
        <x:is>
          <x:t xml:space="preserve">Vendas, gerais e administrativas</x:t>
        </x:is>
      </x:c>
      <x:c r="E3075" t="inlineStr">
        <x:is>
          <x:t xml:space="preserve">E&amp;P</x:t>
        </x:is>
      </x:c>
      <x:c r="F3075" t="n">
        <x:v>-230</x:v>
      </x:c>
      <x:c r="H3075" t="n">
        <x:v>-230</x:v>
      </x:c>
      <x:c r="I3075" t="inlineStr">
        <x:is>
          <x:t xml:space="preserve">1T = valor acumulado</x:t>
        </x:is>
      </x:c>
    </x:row>
    <x:row r="3076">
      <x:c r="A3076" t="inlineStr">
        <x:is>
          <x:t xml:space="preserve">1T13</x:t>
        </x:is>
      </x:c>
      <x:c r="B3076" t="inlineStr">
        <x:is>
          <x:t xml:space="preserve">EBIT004</x:t>
        </x:is>
      </x:c>
      <x:c r="C3076" t="inlineStr">
        <x:is>
          <x:t xml:space="preserve">Despesa</x:t>
        </x:is>
      </x:c>
      <x:c r="D3076" t="inlineStr">
        <x:is>
          <x:t xml:space="preserve">Vendas, gerais e administrativas</x:t>
        </x:is>
      </x:c>
      <x:c r="E3076" t="inlineStr">
        <x:is>
          <x:t xml:space="preserve">ELIMINAÇÕES</x:t>
        </x:is>
      </x:c>
      <x:c r="F3076" t="n">
        <x:v>97</x:v>
      </x:c>
      <x:c r="H3076" t="n">
        <x:v>97</x:v>
      </x:c>
      <x:c r="I3076" t="inlineStr">
        <x:is>
          <x:t xml:space="preserve">1T = valor acumulado</x:t>
        </x:is>
      </x:c>
    </x:row>
    <x:row r="3077">
      <x:c r="A3077" t="inlineStr">
        <x:is>
          <x:t xml:space="preserve">1T13</x:t>
        </x:is>
      </x:c>
      <x:c r="B3077" t="inlineStr">
        <x:is>
          <x:t xml:space="preserve">EBIT004</x:t>
        </x:is>
      </x:c>
      <x:c r="C3077" t="inlineStr">
        <x:is>
          <x:t xml:space="preserve">Despesa</x:t>
        </x:is>
      </x:c>
      <x:c r="D3077" t="inlineStr">
        <x:is>
          <x:t xml:space="preserve">Vendas, gerais e administrativas</x:t>
        </x:is>
      </x:c>
      <x:c r="E3077" t="inlineStr">
        <x:is>
          <x:t xml:space="preserve">GÁS &amp; ENERGIA / G&amp;EBC</x:t>
        </x:is>
      </x:c>
      <x:c r="F3077" t="n">
        <x:v>-431</x:v>
      </x:c>
      <x:c r="H3077" t="n">
        <x:v>-431</x:v>
      </x:c>
      <x:c r="I3077" t="inlineStr">
        <x:is>
          <x:t xml:space="preserve">1T = valor acumulado</x:t>
        </x:is>
      </x:c>
    </x:row>
    <x:row r="3078">
      <x:c r="A3078" t="inlineStr">
        <x:is>
          <x:t xml:space="preserve">1T13</x:t>
        </x:is>
      </x:c>
      <x:c r="B3078" t="inlineStr">
        <x:is>
          <x:t xml:space="preserve">EBIT004</x:t>
        </x:is>
      </x:c>
      <x:c r="C3078" t="inlineStr">
        <x:is>
          <x:t xml:space="preserve">Despesa</x:t>
        </x:is>
      </x:c>
      <x:c r="D3078" t="inlineStr">
        <x:is>
          <x:t xml:space="preserve">Vendas, gerais e administrativas</x:t>
        </x:is>
      </x:c>
      <x:c r="E3078" t="inlineStr">
        <x:is>
          <x:t xml:space="preserve">INTERNACIONAL</x:t>
        </x:is>
      </x:c>
      <x:c r="F3078" t="n">
        <x:v>-420</x:v>
      </x:c>
      <x:c r="H3078" t="n">
        <x:v>-420</x:v>
      </x:c>
      <x:c r="I3078" t="inlineStr">
        <x:is>
          <x:t xml:space="preserve">1T = valor acumulado</x:t>
        </x:is>
      </x:c>
    </x:row>
    <x:row r="3079">
      <x:c r="A3079" t="inlineStr">
        <x:is>
          <x:t xml:space="preserve">1T13</x:t>
        </x:is>
      </x:c>
      <x:c r="B3079" t="inlineStr">
        <x:is>
          <x:t xml:space="preserve">EBIT004</x:t>
        </x:is>
      </x:c>
      <x:c r="C3079" t="inlineStr">
        <x:is>
          <x:t xml:space="preserve">Despesa</x:t>
        </x:is>
      </x:c>
      <x:c r="D3079" t="inlineStr">
        <x:is>
          <x:t xml:space="preserve">Vendas, gerais e administrativas</x:t>
        </x:is>
      </x:c>
      <x:c r="E3079" t="inlineStr">
        <x:is>
          <x:t xml:space="preserve">TOTAL</x:t>
        </x:is>
      </x:c>
      <x:c r="F3079" t="n">
        <x:v>-4765</x:v>
      </x:c>
      <x:c r="H3079" t="n">
        <x:v>-4765</x:v>
      </x:c>
      <x:c r="I3079" t="inlineStr">
        <x:is>
          <x:t xml:space="preserve">1T = valor acumulado</x:t>
        </x:is>
      </x:c>
    </x:row>
    <x:row r="3080">
      <x:c r="A3080" t="inlineStr">
        <x:is>
          <x:t xml:space="preserve">1T13</x:t>
        </x:is>
      </x:c>
      <x:c r="B3080" t="inlineStr">
        <x:is>
          <x:t xml:space="preserve">EBIT005</x:t>
        </x:is>
      </x:c>
      <x:c r="C3080" t="inlineStr">
        <x:is>
          <x:t xml:space="preserve">Despesa</x:t>
        </x:is>
      </x:c>
      <x:c r="D3080" t="inlineStr">
        <x:is>
          <x:t xml:space="preserve">Tributárias</x:t>
        </x:is>
      </x:c>
      <x:c r="E3080" t="inlineStr">
        <x:is>
          <x:t xml:space="preserve">ABASTECIMENTO</x:t>
        </x:is>
      </x:c>
      <x:c r="F3080" t="n">
        <x:v>-44</x:v>
      </x:c>
      <x:c r="H3080" t="n">
        <x:v>-44</x:v>
      </x:c>
      <x:c r="I3080" t="inlineStr">
        <x:is>
          <x:t xml:space="preserve">1T = valor acumulado</x:t>
        </x:is>
      </x:c>
    </x:row>
    <x:row r="3081">
      <x:c r="A3081" t="inlineStr">
        <x:is>
          <x:t xml:space="preserve">1T13</x:t>
        </x:is>
      </x:c>
      <x:c r="B3081" t="inlineStr">
        <x:is>
          <x:t xml:space="preserve">EBIT005</x:t>
        </x:is>
      </x:c>
      <x:c r="C3081" t="inlineStr">
        <x:is>
          <x:t xml:space="preserve">Despesa</x:t>
        </x:is>
      </x:c>
      <x:c r="D3081" t="inlineStr">
        <x:is>
          <x:t xml:space="preserve">Tributárias</x:t>
        </x:is>
      </x:c>
      <x:c r="E3081" t="inlineStr">
        <x:is>
          <x:t xml:space="preserve">BIOCOMBUSTÍVEIS</x:t>
        </x:is>
      </x:c>
      <x:c r="F3081" t="n">
        <x:v>-1</x:v>
      </x:c>
      <x:c r="H3081" t="n">
        <x:v>-1</x:v>
      </x:c>
      <x:c r="I3081" t="inlineStr">
        <x:is>
          <x:t xml:space="preserve">1T = valor acumulado</x:t>
        </x:is>
      </x:c>
    </x:row>
    <x:row r="3082">
      <x:c r="A3082" t="inlineStr">
        <x:is>
          <x:t xml:space="preserve">1T13</x:t>
        </x:is>
      </x:c>
      <x:c r="B3082" t="inlineStr">
        <x:is>
          <x:t xml:space="preserve">EBIT005</x:t>
        </x:is>
      </x:c>
      <x:c r="C3082" t="inlineStr">
        <x:is>
          <x:t xml:space="preserve">Despesa</x:t>
        </x:is>
      </x:c>
      <x:c r="D3082" t="inlineStr">
        <x:is>
          <x:t xml:space="preserve">Tributárias</x:t>
        </x:is>
      </x:c>
      <x:c r="E3082" t="inlineStr">
        <x:is>
          <x:t xml:space="preserve">CORPORATIVO / OUTROS NEGÓCIOS</x:t>
        </x:is>
      </x:c>
      <x:c r="F3082" t="n">
        <x:v>-34</x:v>
      </x:c>
      <x:c r="H3082" t="n">
        <x:v>-34</x:v>
      </x:c>
      <x:c r="I3082" t="inlineStr">
        <x:is>
          <x:t xml:space="preserve">1T = valor acumulado</x:t>
        </x:is>
      </x:c>
    </x:row>
    <x:row r="3083">
      <x:c r="A3083" t="inlineStr">
        <x:is>
          <x:t xml:space="preserve">1T13</x:t>
        </x:is>
      </x:c>
      <x:c r="B3083" t="inlineStr">
        <x:is>
          <x:t xml:space="preserve">EBIT005</x:t>
        </x:is>
      </x:c>
      <x:c r="C3083" t="inlineStr">
        <x:is>
          <x:t xml:space="preserve">Despesa</x:t>
        </x:is>
      </x:c>
      <x:c r="D3083" t="inlineStr">
        <x:is>
          <x:t xml:space="preserve">Tributárias</x:t>
        </x:is>
      </x:c>
      <x:c r="E3083" t="inlineStr">
        <x:is>
          <x:t xml:space="preserve">DISTRIBUIÇÃO</x:t>
        </x:is>
      </x:c>
      <x:c r="F3083" t="n">
        <x:v>-16</x:v>
      </x:c>
      <x:c r="H3083" t="n">
        <x:v>-16</x:v>
      </x:c>
      <x:c r="I3083" t="inlineStr">
        <x:is>
          <x:t xml:space="preserve">1T = valor acumulado</x:t>
        </x:is>
      </x:c>
    </x:row>
    <x:row r="3084">
      <x:c r="A3084" t="inlineStr">
        <x:is>
          <x:t xml:space="preserve">1T13</x:t>
        </x:is>
      </x:c>
      <x:c r="B3084" t="inlineStr">
        <x:is>
          <x:t xml:space="preserve">EBIT005</x:t>
        </x:is>
      </x:c>
      <x:c r="C3084" t="inlineStr">
        <x:is>
          <x:t xml:space="preserve">Despesa</x:t>
        </x:is>
      </x:c>
      <x:c r="D3084" t="inlineStr">
        <x:is>
          <x:t xml:space="preserve">Tributárias</x:t>
        </x:is>
      </x:c>
      <x:c r="E3084" t="inlineStr">
        <x:is>
          <x:t xml:space="preserve">E&amp;P</x:t>
        </x:is>
      </x:c>
      <x:c r="F3084" t="n">
        <x:v>-23</x:v>
      </x:c>
      <x:c r="H3084" t="n">
        <x:v>-23</x:v>
      </x:c>
      <x:c r="I3084" t="inlineStr">
        <x:is>
          <x:t xml:space="preserve">1T = valor acumulado</x:t>
        </x:is>
      </x:c>
    </x:row>
    <x:row r="3085">
      <x:c r="A3085" t="inlineStr">
        <x:is>
          <x:t xml:space="preserve">1T13</x:t>
        </x:is>
      </x:c>
      <x:c r="B3085" t="inlineStr">
        <x:is>
          <x:t xml:space="preserve">EBIT005</x:t>
        </x:is>
      </x:c>
      <x:c r="C3085" t="inlineStr">
        <x:is>
          <x:t xml:space="preserve">Despesa</x:t>
        </x:is>
      </x:c>
      <x:c r="D3085" t="inlineStr">
        <x:is>
          <x:t xml:space="preserve">Tributárias</x:t>
        </x:is>
      </x:c>
      <x:c r="E3085" t="inlineStr">
        <x:is>
          <x:t xml:space="preserve">ELIMINAÇÕES</x:t>
        </x:is>
      </x:c>
      <x:c r="F3085" t="n">
        <x:v>0</x:v>
      </x:c>
      <x:c r="H3085" t="n">
        <x:v>0</x:v>
      </x:c>
      <x:c r="I3085" t="inlineStr">
        <x:is>
          <x:t xml:space="preserve">1T = valor acumulado</x:t>
        </x:is>
      </x:c>
    </x:row>
    <x:row r="3086">
      <x:c r="A3086" t="inlineStr">
        <x:is>
          <x:t xml:space="preserve">1T13</x:t>
        </x:is>
      </x:c>
      <x:c r="B3086" t="inlineStr">
        <x:is>
          <x:t xml:space="preserve">EBIT005</x:t>
        </x:is>
      </x:c>
      <x:c r="C3086" t="inlineStr">
        <x:is>
          <x:t xml:space="preserve">Despesa</x:t>
        </x:is>
      </x:c>
      <x:c r="D3086" t="inlineStr">
        <x:is>
          <x:t xml:space="preserve">Tributárias</x:t>
        </x:is>
      </x:c>
      <x:c r="E3086" t="inlineStr">
        <x:is>
          <x:t xml:space="preserve">GÁS &amp; ENERGIA / G&amp;EBC</x:t>
        </x:is>
      </x:c>
      <x:c r="F3086" t="n">
        <x:v>-30</x:v>
      </x:c>
      <x:c r="H3086" t="n">
        <x:v>-30</x:v>
      </x:c>
      <x:c r="I3086" t="inlineStr">
        <x:is>
          <x:t xml:space="preserve">1T = valor acumulado</x:t>
        </x:is>
      </x:c>
    </x:row>
    <x:row r="3087">
      <x:c r="A3087" t="inlineStr">
        <x:is>
          <x:t xml:space="preserve">1T13</x:t>
        </x:is>
      </x:c>
      <x:c r="B3087" t="inlineStr">
        <x:is>
          <x:t xml:space="preserve">EBIT005</x:t>
        </x:is>
      </x:c>
      <x:c r="C3087" t="inlineStr">
        <x:is>
          <x:t xml:space="preserve">Despesa</x:t>
        </x:is>
      </x:c>
      <x:c r="D3087" t="inlineStr">
        <x:is>
          <x:t xml:space="preserve">Tributárias</x:t>
        </x:is>
      </x:c>
      <x:c r="E3087" t="inlineStr">
        <x:is>
          <x:t xml:space="preserve">INTERNACIONAL</x:t>
        </x:is>
      </x:c>
      <x:c r="F3087" t="n">
        <x:v>-75</x:v>
      </x:c>
      <x:c r="H3087" t="n">
        <x:v>-75</x:v>
      </x:c>
      <x:c r="I3087" t="inlineStr">
        <x:is>
          <x:t xml:space="preserve">1T = valor acumulado</x:t>
        </x:is>
      </x:c>
    </x:row>
    <x:row r="3088">
      <x:c r="A3088" t="inlineStr">
        <x:is>
          <x:t xml:space="preserve">1T13</x:t>
        </x:is>
      </x:c>
      <x:c r="B3088" t="inlineStr">
        <x:is>
          <x:t xml:space="preserve">EBIT005</x:t>
        </x:is>
      </x:c>
      <x:c r="C3088" t="inlineStr">
        <x:is>
          <x:t xml:space="preserve">Despesa</x:t>
        </x:is>
      </x:c>
      <x:c r="D3088" t="inlineStr">
        <x:is>
          <x:t xml:space="preserve">Tributárias</x:t>
        </x:is>
      </x:c>
      <x:c r="E3088" t="inlineStr">
        <x:is>
          <x:t xml:space="preserve">TOTAL</x:t>
        </x:is>
      </x:c>
      <x:c r="F3088" t="n">
        <x:v>-223</x:v>
      </x:c>
      <x:c r="H3088" t="n">
        <x:v>-223</x:v>
      </x:c>
      <x:c r="I3088" t="inlineStr">
        <x:is>
          <x:t xml:space="preserve">1T = valor acumulado</x:t>
        </x:is>
      </x:c>
    </x:row>
    <x:row r="3089">
      <x:c r="A3089" t="inlineStr">
        <x:is>
          <x:t xml:space="preserve">1T13</x:t>
        </x:is>
      </x:c>
      <x:c r="B3089" t="inlineStr">
        <x:is>
          <x:t xml:space="preserve">EBIT006</x:t>
        </x:is>
      </x:c>
      <x:c r="C3089" t="inlineStr">
        <x:is>
          <x:t xml:space="preserve">Despesa</x:t>
        </x:is>
      </x:c>
      <x:c r="D3089" t="inlineStr">
        <x:is>
          <x:t xml:space="preserve">Custos exploratórios p/ extração de petróleo</x:t>
        </x:is>
      </x:c>
      <x:c r="E3089" t="inlineStr">
        <x:is>
          <x:t xml:space="preserve">ABASTECIMENTO</x:t>
        </x:is>
      </x:c>
      <x:c r="F3089" t="n">
        <x:v>0</x:v>
      </x:c>
      <x:c r="H3089" t="n">
        <x:v>0</x:v>
      </x:c>
      <x:c r="I3089" t="inlineStr">
        <x:is>
          <x:t xml:space="preserve">1T = valor acumulado</x:t>
        </x:is>
      </x:c>
    </x:row>
    <x:row r="3090">
      <x:c r="A3090" t="inlineStr">
        <x:is>
          <x:t xml:space="preserve">1T13</x:t>
        </x:is>
      </x:c>
      <x:c r="B3090" t="inlineStr">
        <x:is>
          <x:t xml:space="preserve">EBIT006</x:t>
        </x:is>
      </x:c>
      <x:c r="C3090" t="inlineStr">
        <x:is>
          <x:t xml:space="preserve">Despesa</x:t>
        </x:is>
      </x:c>
      <x:c r="D3090" t="inlineStr">
        <x:is>
          <x:t xml:space="preserve">Custos exploratórios p/ extração de petróleo</x:t>
        </x:is>
      </x:c>
      <x:c r="E3090" t="inlineStr">
        <x:is>
          <x:t xml:space="preserve">BIOCOMBUSTÍVEIS</x:t>
        </x:is>
      </x:c>
      <x:c r="F3090" t="n">
        <x:v>0</x:v>
      </x:c>
      <x:c r="H3090" t="n">
        <x:v>0</x:v>
      </x:c>
      <x:c r="I3090" t="inlineStr">
        <x:is>
          <x:t xml:space="preserve">1T = valor acumulado</x:t>
        </x:is>
      </x:c>
    </x:row>
    <x:row r="3091">
      <x:c r="A3091" t="inlineStr">
        <x:is>
          <x:t xml:space="preserve">1T13</x:t>
        </x:is>
      </x:c>
      <x:c r="B3091" t="inlineStr">
        <x:is>
          <x:t xml:space="preserve">EBIT006</x:t>
        </x:is>
      </x:c>
      <x:c r="C3091" t="inlineStr">
        <x:is>
          <x:t xml:space="preserve">Despesa</x:t>
        </x:is>
      </x:c>
      <x:c r="D3091" t="inlineStr">
        <x:is>
          <x:t xml:space="preserve">Custos exploratórios p/ extração de petróleo</x:t>
        </x:is>
      </x:c>
      <x:c r="E3091" t="inlineStr">
        <x:is>
          <x:t xml:space="preserve">CORPORATIVO / OUTROS NEGÓCIOS</x:t>
        </x:is>
      </x:c>
      <x:c r="F3091" t="n">
        <x:v>0</x:v>
      </x:c>
      <x:c r="H3091" t="n">
        <x:v>0</x:v>
      </x:c>
      <x:c r="I3091" t="inlineStr">
        <x:is>
          <x:t xml:space="preserve">1T = valor acumulado</x:t>
        </x:is>
      </x:c>
    </x:row>
    <x:row r="3092">
      <x:c r="A3092" t="inlineStr">
        <x:is>
          <x:t xml:space="preserve">1T13</x:t>
        </x:is>
      </x:c>
      <x:c r="B3092" t="inlineStr">
        <x:is>
          <x:t xml:space="preserve">EBIT006</x:t>
        </x:is>
      </x:c>
      <x:c r="C3092" t="inlineStr">
        <x:is>
          <x:t xml:space="preserve">Despesa</x:t>
        </x:is>
      </x:c>
      <x:c r="D3092" t="inlineStr">
        <x:is>
          <x:t xml:space="preserve">Custos exploratórios p/ extração de petróleo</x:t>
        </x:is>
      </x:c>
      <x:c r="E3092" t="inlineStr">
        <x:is>
          <x:t xml:space="preserve">DISTRIBUIÇÃO</x:t>
        </x:is>
      </x:c>
      <x:c r="F3092" t="n">
        <x:v>0</x:v>
      </x:c>
      <x:c r="H3092" t="n">
        <x:v>0</x:v>
      </x:c>
      <x:c r="I3092" t="inlineStr">
        <x:is>
          <x:t xml:space="preserve">1T = valor acumulado</x:t>
        </x:is>
      </x:c>
    </x:row>
    <x:row r="3093">
      <x:c r="A3093" t="inlineStr">
        <x:is>
          <x:t xml:space="preserve">1T13</x:t>
        </x:is>
      </x:c>
      <x:c r="B3093" t="inlineStr">
        <x:is>
          <x:t xml:space="preserve">EBIT006</x:t>
        </x:is>
      </x:c>
      <x:c r="C3093" t="inlineStr">
        <x:is>
          <x:t xml:space="preserve">Despesa</x:t>
        </x:is>
      </x:c>
      <x:c r="D3093" t="inlineStr">
        <x:is>
          <x:t xml:space="preserve">Custos exploratórios p/ extração de petróleo</x:t>
        </x:is>
      </x:c>
      <x:c r="E3093" t="inlineStr">
        <x:is>
          <x:t xml:space="preserve">E&amp;P</x:t>
        </x:is>
      </x:c>
      <x:c r="F3093" t="n">
        <x:v>-1238</x:v>
      </x:c>
      <x:c r="H3093" t="n">
        <x:v>-1238</x:v>
      </x:c>
      <x:c r="I3093" t="inlineStr">
        <x:is>
          <x:t xml:space="preserve">1T = valor acumulado</x:t>
        </x:is>
      </x:c>
    </x:row>
    <x:row r="3094">
      <x:c r="A3094" t="inlineStr">
        <x:is>
          <x:t xml:space="preserve">1T13</x:t>
        </x:is>
      </x:c>
      <x:c r="B3094" t="inlineStr">
        <x:is>
          <x:t xml:space="preserve">EBIT006</x:t>
        </x:is>
      </x:c>
      <x:c r="C3094" t="inlineStr">
        <x:is>
          <x:t xml:space="preserve">Despesa</x:t>
        </x:is>
      </x:c>
      <x:c r="D3094" t="inlineStr">
        <x:is>
          <x:t xml:space="preserve">Custos exploratórios p/ extração de petróleo</x:t>
        </x:is>
      </x:c>
      <x:c r="E3094" t="inlineStr">
        <x:is>
          <x:t xml:space="preserve">ELIMINAÇÕES</x:t>
        </x:is>
      </x:c>
      <x:c r="F3094" t="n">
        <x:v>0</x:v>
      </x:c>
      <x:c r="H3094" t="n">
        <x:v>0</x:v>
      </x:c>
      <x:c r="I3094" t="inlineStr">
        <x:is>
          <x:t xml:space="preserve">1T = valor acumulado</x:t>
        </x:is>
      </x:c>
    </x:row>
    <x:row r="3095">
      <x:c r="A3095" t="inlineStr">
        <x:is>
          <x:t xml:space="preserve">1T13</x:t>
        </x:is>
      </x:c>
      <x:c r="B3095" t="inlineStr">
        <x:is>
          <x:t xml:space="preserve">EBIT006</x:t>
        </x:is>
      </x:c>
      <x:c r="C3095" t="inlineStr">
        <x:is>
          <x:t xml:space="preserve">Despesa</x:t>
        </x:is>
      </x:c>
      <x:c r="D3095" t="inlineStr">
        <x:is>
          <x:t xml:space="preserve">Custos exploratórios p/ extração de petróleo</x:t>
        </x:is>
      </x:c>
      <x:c r="E3095" t="inlineStr">
        <x:is>
          <x:t xml:space="preserve">GÁS &amp; ENERGIA / G&amp;EBC</x:t>
        </x:is>
      </x:c>
      <x:c r="F3095" t="n">
        <x:v>0</x:v>
      </x:c>
      <x:c r="H3095" t="n">
        <x:v>0</x:v>
      </x:c>
      <x:c r="I3095" t="inlineStr">
        <x:is>
          <x:t xml:space="preserve">1T = valor acumulado</x:t>
        </x:is>
      </x:c>
    </x:row>
    <x:row r="3096">
      <x:c r="A3096" t="inlineStr">
        <x:is>
          <x:t xml:space="preserve">1T13</x:t>
        </x:is>
      </x:c>
      <x:c r="B3096" t="inlineStr">
        <x:is>
          <x:t xml:space="preserve">EBIT006</x:t>
        </x:is>
      </x:c>
      <x:c r="C3096" t="inlineStr">
        <x:is>
          <x:t xml:space="preserve">Despesa</x:t>
        </x:is>
      </x:c>
      <x:c r="D3096" t="inlineStr">
        <x:is>
          <x:t xml:space="preserve">Custos exploratórios p/ extração de petróleo</x:t>
        </x:is>
      </x:c>
      <x:c r="E3096" t="inlineStr">
        <x:is>
          <x:t xml:space="preserve">INTERNACIONAL</x:t>
        </x:is>
      </x:c>
      <x:c r="F3096" t="n">
        <x:v>-44</x:v>
      </x:c>
      <x:c r="H3096" t="n">
        <x:v>-44</x:v>
      </x:c>
      <x:c r="I3096" t="inlineStr">
        <x:is>
          <x:t xml:space="preserve">1T = valor acumulado</x:t>
        </x:is>
      </x:c>
    </x:row>
    <x:row r="3097">
      <x:c r="A3097" t="inlineStr">
        <x:is>
          <x:t xml:space="preserve">1T13</x:t>
        </x:is>
      </x:c>
      <x:c r="B3097" t="inlineStr">
        <x:is>
          <x:t xml:space="preserve">EBIT006</x:t>
        </x:is>
      </x:c>
      <x:c r="C3097" t="inlineStr">
        <x:is>
          <x:t xml:space="preserve">Despesa</x:t>
        </x:is>
      </x:c>
      <x:c r="D3097" t="inlineStr">
        <x:is>
          <x:t xml:space="preserve">Custos exploratórios p/ extração de petróleo</x:t>
        </x:is>
      </x:c>
      <x:c r="E3097" t="inlineStr">
        <x:is>
          <x:t xml:space="preserve">TOTAL</x:t>
        </x:is>
      </x:c>
      <x:c r="F3097" t="n">
        <x:v>-1282</x:v>
      </x:c>
      <x:c r="H3097" t="n">
        <x:v>-1282</x:v>
      </x:c>
      <x:c r="I3097" t="inlineStr">
        <x:is>
          <x:t xml:space="preserve">1T = valor acumulado</x:t>
        </x:is>
      </x:c>
    </x:row>
    <x:row r="3098">
      <x:c r="A3098" t="inlineStr">
        <x:is>
          <x:t xml:space="preserve">1T13</x:t>
        </x:is>
      </x:c>
      <x:c r="B3098" t="inlineStr">
        <x:is>
          <x:t xml:space="preserve">EBIT007</x:t>
        </x:is>
      </x:c>
      <x:c r="C3098" t="inlineStr">
        <x:is>
          <x:t xml:space="preserve">Despesa</x:t>
        </x:is>
      </x:c>
      <x:c r="D3098" t="inlineStr">
        <x:is>
          <x:t xml:space="preserve">Pesquisa e desenvolvimento</x:t>
        </x:is>
      </x:c>
      <x:c r="E3098" t="inlineStr">
        <x:is>
          <x:t xml:space="preserve">ABASTECIMENTO</x:t>
        </x:is>
      </x:c>
      <x:c r="F3098" t="n">
        <x:v>-101</x:v>
      </x:c>
      <x:c r="H3098" t="n">
        <x:v>-101</x:v>
      </x:c>
      <x:c r="I3098" t="inlineStr">
        <x:is>
          <x:t xml:space="preserve">1T = valor acumulado</x:t>
        </x:is>
      </x:c>
    </x:row>
    <x:row r="3099">
      <x:c r="A3099" t="inlineStr">
        <x:is>
          <x:t xml:space="preserve">1T13</x:t>
        </x:is>
      </x:c>
      <x:c r="B3099" t="inlineStr">
        <x:is>
          <x:t xml:space="preserve">EBIT007</x:t>
        </x:is>
      </x:c>
      <x:c r="C3099" t="inlineStr">
        <x:is>
          <x:t xml:space="preserve">Despesa</x:t>
        </x:is>
      </x:c>
      <x:c r="D3099" t="inlineStr">
        <x:is>
          <x:t xml:space="preserve">Pesquisa e desenvolvimento</x:t>
        </x:is>
      </x:c>
      <x:c r="E3099" t="inlineStr">
        <x:is>
          <x:t xml:space="preserve">BIOCOMBUSTÍVEIS</x:t>
        </x:is>
      </x:c>
      <x:c r="F3099" t="n">
        <x:v>-12</x:v>
      </x:c>
      <x:c r="H3099" t="n">
        <x:v>-12</x:v>
      </x:c>
      <x:c r="I3099" t="inlineStr">
        <x:is>
          <x:t xml:space="preserve">1T = valor acumulado</x:t>
        </x:is>
      </x:c>
    </x:row>
    <x:row r="3100">
      <x:c r="A3100" t="inlineStr">
        <x:is>
          <x:t xml:space="preserve">1T13</x:t>
        </x:is>
      </x:c>
      <x:c r="B3100" t="inlineStr">
        <x:is>
          <x:t xml:space="preserve">EBIT007</x:t>
        </x:is>
      </x:c>
      <x:c r="C3100" t="inlineStr">
        <x:is>
          <x:t xml:space="preserve">Despesa</x:t>
        </x:is>
      </x:c>
      <x:c r="D3100" t="inlineStr">
        <x:is>
          <x:t xml:space="preserve">Pesquisa e desenvolvimento</x:t>
        </x:is>
      </x:c>
      <x:c r="E3100" t="inlineStr">
        <x:is>
          <x:t xml:space="preserve">CORPORATIVO / OUTROS NEGÓCIOS</x:t>
        </x:is>
      </x:c>
      <x:c r="F3100" t="n">
        <x:v>-149</x:v>
      </x:c>
      <x:c r="H3100" t="n">
        <x:v>-149</x:v>
      </x:c>
      <x:c r="I3100" t="inlineStr">
        <x:is>
          <x:t xml:space="preserve">1T = valor acumulado</x:t>
        </x:is>
      </x:c>
    </x:row>
    <x:row r="3101">
      <x:c r="A3101" t="inlineStr">
        <x:is>
          <x:t xml:space="preserve">1T13</x:t>
        </x:is>
      </x:c>
      <x:c r="B3101" t="inlineStr">
        <x:is>
          <x:t xml:space="preserve">EBIT007</x:t>
        </x:is>
      </x:c>
      <x:c r="C3101" t="inlineStr">
        <x:is>
          <x:t xml:space="preserve">Despesa</x:t>
        </x:is>
      </x:c>
      <x:c r="D3101" t="inlineStr">
        <x:is>
          <x:t xml:space="preserve">Pesquisa e desenvolvimento</x:t>
        </x:is>
      </x:c>
      <x:c r="E3101" t="inlineStr">
        <x:is>
          <x:t xml:space="preserve">DISTRIBUIÇÃO</x:t>
        </x:is>
      </x:c>
      <x:c r="F3101" t="n">
        <x:v>-1</x:v>
      </x:c>
      <x:c r="H3101" t="n">
        <x:v>-1</x:v>
      </x:c>
      <x:c r="I3101" t="inlineStr">
        <x:is>
          <x:t xml:space="preserve">1T = valor acumulado</x:t>
        </x:is>
      </x:c>
    </x:row>
    <x:row r="3102">
      <x:c r="A3102" t="inlineStr">
        <x:is>
          <x:t xml:space="preserve">1T13</x:t>
        </x:is>
      </x:c>
      <x:c r="B3102" t="inlineStr">
        <x:is>
          <x:t xml:space="preserve">EBIT007</x:t>
        </x:is>
      </x:c>
      <x:c r="C3102" t="inlineStr">
        <x:is>
          <x:t xml:space="preserve">Despesa</x:t>
        </x:is>
      </x:c>
      <x:c r="D3102" t="inlineStr">
        <x:is>
          <x:t xml:space="preserve">Pesquisa e desenvolvimento</x:t>
        </x:is>
      </x:c>
      <x:c r="E3102" t="inlineStr">
        <x:is>
          <x:t xml:space="preserve">E&amp;P</x:t>
        </x:is>
      </x:c>
      <x:c r="F3102" t="n">
        <x:v>-370</x:v>
      </x:c>
      <x:c r="H3102" t="n">
        <x:v>-370</x:v>
      </x:c>
      <x:c r="I3102" t="inlineStr">
        <x:is>
          <x:t xml:space="preserve">1T = valor acumulado</x:t>
        </x:is>
      </x:c>
    </x:row>
    <x:row r="3103">
      <x:c r="A3103" t="inlineStr">
        <x:is>
          <x:t xml:space="preserve">1T13</x:t>
        </x:is>
      </x:c>
      <x:c r="B3103" t="inlineStr">
        <x:is>
          <x:t xml:space="preserve">EBIT007</x:t>
        </x:is>
      </x:c>
      <x:c r="C3103" t="inlineStr">
        <x:is>
          <x:t xml:space="preserve">Despesa</x:t>
        </x:is>
      </x:c>
      <x:c r="D3103" t="inlineStr">
        <x:is>
          <x:t xml:space="preserve">Pesquisa e desenvolvimento</x:t>
        </x:is>
      </x:c>
      <x:c r="E3103" t="inlineStr">
        <x:is>
          <x:t xml:space="preserve">ELIMINAÇÕES</x:t>
        </x:is>
      </x:c>
      <x:c r="F3103" t="n">
        <x:v>0</x:v>
      </x:c>
      <x:c r="H3103" t="n">
        <x:v>0</x:v>
      </x:c>
      <x:c r="I3103" t="inlineStr">
        <x:is>
          <x:t xml:space="preserve">1T = valor acumulado</x:t>
        </x:is>
      </x:c>
    </x:row>
    <x:row r="3104">
      <x:c r="A3104" t="inlineStr">
        <x:is>
          <x:t xml:space="preserve">1T13</x:t>
        </x:is>
      </x:c>
      <x:c r="B3104" t="inlineStr">
        <x:is>
          <x:t xml:space="preserve">EBIT007</x:t>
        </x:is>
      </x:c>
      <x:c r="C3104" t="inlineStr">
        <x:is>
          <x:t xml:space="preserve">Despesa</x:t>
        </x:is>
      </x:c>
      <x:c r="D3104" t="inlineStr">
        <x:is>
          <x:t xml:space="preserve">Pesquisa e desenvolvimento</x:t>
        </x:is>
      </x:c>
      <x:c r="E3104" t="inlineStr">
        <x:is>
          <x:t xml:space="preserve">GÁS &amp; ENERGIA / G&amp;EBC</x:t>
        </x:is>
      </x:c>
      <x:c r="F3104" t="n">
        <x:v>-38</x:v>
      </x:c>
      <x:c r="H3104" t="n">
        <x:v>-38</x:v>
      </x:c>
      <x:c r="I3104" t="inlineStr">
        <x:is>
          <x:t xml:space="preserve">1T = valor acumulado</x:t>
        </x:is>
      </x:c>
    </x:row>
    <x:row r="3105">
      <x:c r="A3105" t="inlineStr">
        <x:is>
          <x:t xml:space="preserve">1T13</x:t>
        </x:is>
      </x:c>
      <x:c r="B3105" t="inlineStr">
        <x:is>
          <x:t xml:space="preserve">EBIT007</x:t>
        </x:is>
      </x:c>
      <x:c r="C3105" t="inlineStr">
        <x:is>
          <x:t xml:space="preserve">Despesa</x:t>
        </x:is>
      </x:c>
      <x:c r="D3105" t="inlineStr">
        <x:is>
          <x:t xml:space="preserve">Pesquisa e desenvolvimento</x:t>
        </x:is>
      </x:c>
      <x:c r="E3105" t="inlineStr">
        <x:is>
          <x:t xml:space="preserve">INTERNACIONAL</x:t>
        </x:is>
      </x:c>
      <x:c r="F3105" t="n">
        <x:v>-2</x:v>
      </x:c>
      <x:c r="H3105" t="n">
        <x:v>-2</x:v>
      </x:c>
      <x:c r="I3105" t="inlineStr">
        <x:is>
          <x:t xml:space="preserve">1T = valor acumulado</x:t>
        </x:is>
      </x:c>
    </x:row>
    <x:row r="3106">
      <x:c r="A3106" t="inlineStr">
        <x:is>
          <x:t xml:space="preserve">1T13</x:t>
        </x:is>
      </x:c>
      <x:c r="B3106" t="inlineStr">
        <x:is>
          <x:t xml:space="preserve">EBIT007</x:t>
        </x:is>
      </x:c>
      <x:c r="C3106" t="inlineStr">
        <x:is>
          <x:t xml:space="preserve">Despesa</x:t>
        </x:is>
      </x:c>
      <x:c r="D3106" t="inlineStr">
        <x:is>
          <x:t xml:space="preserve">Pesquisa e desenvolvimento</x:t>
        </x:is>
      </x:c>
      <x:c r="E3106" t="inlineStr">
        <x:is>
          <x:t xml:space="preserve">TOTAL</x:t>
        </x:is>
      </x:c>
      <x:c r="F3106" t="n">
        <x:v>-673</x:v>
      </x:c>
      <x:c r="H3106" t="n">
        <x:v>-673</x:v>
      </x:c>
      <x:c r="I3106" t="inlineStr">
        <x:is>
          <x:t xml:space="preserve">1T = valor acumulado</x:t>
        </x:is>
      </x:c>
    </x:row>
    <x:row r="3107">
      <x:c r="A3107" t="inlineStr">
        <x:is>
          <x:t xml:space="preserve">1T13</x:t>
        </x:is>
      </x:c>
      <x:c r="B3107" t="inlineStr">
        <x:is>
          <x:t xml:space="preserve">EBIT010</x:t>
        </x:is>
      </x:c>
      <x:c r="C3107" t="inlineStr">
        <x:is>
          <x:t xml:space="preserve">Despesa</x:t>
        </x:is>
      </x:c>
      <x:c r="D3107" t="inlineStr">
        <x:is>
          <x:t xml:space="preserve">Outras</x:t>
        </x:is>
      </x:c>
      <x:c r="E3107" t="inlineStr">
        <x:is>
          <x:t xml:space="preserve">ABASTECIMENTO</x:t>
        </x:is>
      </x:c>
      <x:c r="F3107" t="n">
        <x:v>-329</x:v>
      </x:c>
      <x:c r="H3107" t="n">
        <x:v>-329</x:v>
      </x:c>
      <x:c r="I3107" t="inlineStr">
        <x:is>
          <x:t xml:space="preserve">1T = valor acumulado</x:t>
        </x:is>
      </x:c>
    </x:row>
    <x:row r="3108">
      <x:c r="A3108" t="inlineStr">
        <x:is>
          <x:t xml:space="preserve">1T13</x:t>
        </x:is>
      </x:c>
      <x:c r="B3108" t="inlineStr">
        <x:is>
          <x:t xml:space="preserve">EBIT010</x:t>
        </x:is>
      </x:c>
      <x:c r="C3108" t="inlineStr">
        <x:is>
          <x:t xml:space="preserve">Despesa</x:t>
        </x:is>
      </x:c>
      <x:c r="D3108" t="inlineStr">
        <x:is>
          <x:t xml:space="preserve">Outras</x:t>
        </x:is>
      </x:c>
      <x:c r="E3108" t="inlineStr">
        <x:is>
          <x:t xml:space="preserve">BIOCOMBUSTÍVEIS</x:t>
        </x:is>
      </x:c>
      <x:c r="F3108" t="n">
        <x:v>-3</x:v>
      </x:c>
      <x:c r="H3108" t="n">
        <x:v>-3</x:v>
      </x:c>
      <x:c r="I3108" t="inlineStr">
        <x:is>
          <x:t xml:space="preserve">1T = valor acumulado</x:t>
        </x:is>
      </x:c>
    </x:row>
    <x:row r="3109">
      <x:c r="A3109" t="inlineStr">
        <x:is>
          <x:t xml:space="preserve">1T13</x:t>
        </x:is>
      </x:c>
      <x:c r="B3109" t="inlineStr">
        <x:is>
          <x:t xml:space="preserve">EBIT010</x:t>
        </x:is>
      </x:c>
      <x:c r="C3109" t="inlineStr">
        <x:is>
          <x:t xml:space="preserve">Despesa</x:t>
        </x:is>
      </x:c>
      <x:c r="D3109" t="inlineStr">
        <x:is>
          <x:t xml:space="preserve">Outras</x:t>
        </x:is>
      </x:c>
      <x:c r="E3109" t="inlineStr">
        <x:is>
          <x:t xml:space="preserve">CORPORATIVO / OUTROS NEGÓCIOS</x:t>
        </x:is>
      </x:c>
      <x:c r="F3109" t="n">
        <x:v>-1467</x:v>
      </x:c>
      <x:c r="H3109" t="n">
        <x:v>-1467</x:v>
      </x:c>
      <x:c r="I3109" t="inlineStr">
        <x:is>
          <x:t xml:space="preserve">1T = valor acumulado</x:t>
        </x:is>
      </x:c>
    </x:row>
    <x:row r="3110">
      <x:c r="A3110" t="inlineStr">
        <x:is>
          <x:t xml:space="preserve">1T13</x:t>
        </x:is>
      </x:c>
      <x:c r="B3110" t="inlineStr">
        <x:is>
          <x:t xml:space="preserve">EBIT010</x:t>
        </x:is>
      </x:c>
      <x:c r="C3110" t="inlineStr">
        <x:is>
          <x:t xml:space="preserve">Despesa</x:t>
        </x:is>
      </x:c>
      <x:c r="D3110" t="inlineStr">
        <x:is>
          <x:t xml:space="preserve">Outras</x:t>
        </x:is>
      </x:c>
      <x:c r="E3110" t="inlineStr">
        <x:is>
          <x:t xml:space="preserve">DISTRIBUIÇÃO</x:t>
        </x:is>
      </x:c>
      <x:c r="F3110" t="n">
        <x:v>51</x:v>
      </x:c>
      <x:c r="H3110" t="n">
        <x:v>51</x:v>
      </x:c>
      <x:c r="I3110" t="inlineStr">
        <x:is>
          <x:t xml:space="preserve">1T = valor acumulado</x:t>
        </x:is>
      </x:c>
    </x:row>
    <x:row r="3111">
      <x:c r="A3111" t="inlineStr">
        <x:is>
          <x:t xml:space="preserve">1T13</x:t>
        </x:is>
      </x:c>
      <x:c r="B3111" t="inlineStr">
        <x:is>
          <x:t xml:space="preserve">EBIT010</x:t>
        </x:is>
      </x:c>
      <x:c r="C3111" t="inlineStr">
        <x:is>
          <x:t xml:space="preserve">Despesa</x:t>
        </x:is>
      </x:c>
      <x:c r="D3111" t="inlineStr">
        <x:is>
          <x:t xml:space="preserve">Outras</x:t>
        </x:is>
      </x:c>
      <x:c r="E3111" t="inlineStr">
        <x:is>
          <x:t xml:space="preserve">E&amp;P</x:t>
        </x:is>
      </x:c>
      <x:c r="F3111" t="n">
        <x:v>-318</x:v>
      </x:c>
      <x:c r="H3111" t="n">
        <x:v>-318</x:v>
      </x:c>
      <x:c r="I3111" t="inlineStr">
        <x:is>
          <x:t xml:space="preserve">1T = valor acumulado</x:t>
        </x:is>
      </x:c>
    </x:row>
    <x:row r="3112">
      <x:c r="A3112" t="inlineStr">
        <x:is>
          <x:t xml:space="preserve">1T13</x:t>
        </x:is>
      </x:c>
      <x:c r="B3112" t="inlineStr">
        <x:is>
          <x:t xml:space="preserve">EBIT010</x:t>
        </x:is>
      </x:c>
      <x:c r="C3112" t="inlineStr">
        <x:is>
          <x:t xml:space="preserve">Despesa</x:t>
        </x:is>
      </x:c>
      <x:c r="D3112" t="inlineStr">
        <x:is>
          <x:t xml:space="preserve">Outras</x:t>
        </x:is>
      </x:c>
      <x:c r="E3112" t="inlineStr">
        <x:is>
          <x:t xml:space="preserve">ELIMINAÇÕES</x:t>
        </x:is>
      </x:c>
      <x:c r="F3112" t="n">
        <x:v>4</x:v>
      </x:c>
      <x:c r="H3112" t="n">
        <x:v>4</x:v>
      </x:c>
      <x:c r="I3112" t="inlineStr">
        <x:is>
          <x:t xml:space="preserve">1T = valor acumulado</x:t>
        </x:is>
      </x:c>
    </x:row>
    <x:row r="3113">
      <x:c r="A3113" t="inlineStr">
        <x:is>
          <x:t xml:space="preserve">1T13</x:t>
        </x:is>
      </x:c>
      <x:c r="B3113" t="inlineStr">
        <x:is>
          <x:t xml:space="preserve">EBIT010</x:t>
        </x:is>
      </x:c>
      <x:c r="C3113" t="inlineStr">
        <x:is>
          <x:t xml:space="preserve">Despesa</x:t>
        </x:is>
      </x:c>
      <x:c r="D3113" t="inlineStr">
        <x:is>
          <x:t xml:space="preserve">Outras</x:t>
        </x:is>
      </x:c>
      <x:c r="E3113" t="inlineStr">
        <x:is>
          <x:t xml:space="preserve">GÁS &amp; ENERGIA / G&amp;EBC</x:t>
        </x:is>
      </x:c>
      <x:c r="F3113" t="n">
        <x:v>15</x:v>
      </x:c>
      <x:c r="H3113" t="n">
        <x:v>15</x:v>
      </x:c>
      <x:c r="I3113" t="inlineStr">
        <x:is>
          <x:t xml:space="preserve">1T = valor acumulado</x:t>
        </x:is>
      </x:c>
    </x:row>
    <x:row r="3114">
      <x:c r="A3114" t="inlineStr">
        <x:is>
          <x:t xml:space="preserve">1T13</x:t>
        </x:is>
      </x:c>
      <x:c r="B3114" t="inlineStr">
        <x:is>
          <x:t xml:space="preserve">EBIT010</x:t>
        </x:is>
      </x:c>
      <x:c r="C3114" t="inlineStr">
        <x:is>
          <x:t xml:space="preserve">Despesa</x:t>
        </x:is>
      </x:c>
      <x:c r="D3114" t="inlineStr">
        <x:is>
          <x:t xml:space="preserve">Outras</x:t>
        </x:is>
      </x:c>
      <x:c r="E3114" t="inlineStr">
        <x:is>
          <x:t xml:space="preserve">INTERNACIONAL</x:t>
        </x:is>
      </x:c>
      <x:c r="F3114" t="n">
        <x:v>-17</x:v>
      </x:c>
      <x:c r="H3114" t="n">
        <x:v>-17</x:v>
      </x:c>
      <x:c r="I3114" t="inlineStr">
        <x:is>
          <x:t xml:space="preserve">1T = valor acumulado</x:t>
        </x:is>
      </x:c>
    </x:row>
    <x:row r="3115">
      <x:c r="A3115" t="inlineStr">
        <x:is>
          <x:t xml:space="preserve">1T13</x:t>
        </x:is>
      </x:c>
      <x:c r="B3115" t="inlineStr">
        <x:is>
          <x:t xml:space="preserve">EBIT010</x:t>
        </x:is>
      </x:c>
      <x:c r="C3115" t="inlineStr">
        <x:is>
          <x:t xml:space="preserve">Despesa</x:t>
        </x:is>
      </x:c>
      <x:c r="D3115" t="inlineStr">
        <x:is>
          <x:t xml:space="preserve">Outras</x:t>
        </x:is>
      </x:c>
      <x:c r="E3115" t="inlineStr">
        <x:is>
          <x:t xml:space="preserve">TOTAL</x:t>
        </x:is>
      </x:c>
      <x:c r="F3115" t="n">
        <x:v>-2064</x:v>
      </x:c>
      <x:c r="H3115" t="n">
        <x:v>-2064</x:v>
      </x:c>
      <x:c r="I3115" t="inlineStr">
        <x:is>
          <x:t xml:space="preserve">1T = valor acumulado</x:t>
        </x:is>
      </x:c>
    </x:row>
    <x:row r="3116">
      <x:c r="A3116" t="inlineStr">
        <x:is>
          <x:t xml:space="preserve">1T13</x:t>
        </x:is>
      </x:c>
      <x:c r="B3116" t="inlineStr">
        <x:is>
          <x:t xml:space="preserve">EBIT011</x:t>
        </x:is>
      </x:c>
      <x:c r="C3116" t="inlineStr">
        <x:is>
          <x:t xml:space="preserve">Despesas Totais</x:t>
        </x:is>
      </x:c>
      <x:c r="D3116" t="inlineStr">
        <x:is>
          <x:t xml:space="preserve">Despesas</x:t>
        </x:is>
      </x:c>
      <x:c r="E3116" t="inlineStr">
        <x:is>
          <x:t xml:space="preserve">ABASTECIMENTO</x:t>
        </x:is>
      </x:c>
      <x:c r="F3116" t="n">
        <x:v>-1903</x:v>
      </x:c>
      <x:c r="H3116" t="n">
        <x:v>-1903</x:v>
      </x:c>
      <x:c r="I3116" t="inlineStr">
        <x:is>
          <x:t xml:space="preserve">1T = valor acumulado</x:t>
        </x:is>
      </x:c>
    </x:row>
    <x:row r="3117">
      <x:c r="A3117" t="inlineStr">
        <x:is>
          <x:t xml:space="preserve">1T13</x:t>
        </x:is>
      </x:c>
      <x:c r="B3117" t="inlineStr">
        <x:is>
          <x:t xml:space="preserve">EBIT011</x:t>
        </x:is>
      </x:c>
      <x:c r="C3117" t="inlineStr">
        <x:is>
          <x:t xml:space="preserve">Despesas Totais</x:t>
        </x:is>
      </x:c>
      <x:c r="D3117" t="inlineStr">
        <x:is>
          <x:t xml:space="preserve">Despesas</x:t>
        </x:is>
      </x:c>
      <x:c r="E3117" t="inlineStr">
        <x:is>
          <x:t xml:space="preserve">BIOCOMBUSTÍVEIS</x:t>
        </x:is>
      </x:c>
      <x:c r="F3117" t="n">
        <x:v>-47</x:v>
      </x:c>
      <x:c r="H3117" t="n">
        <x:v>-47</x:v>
      </x:c>
      <x:c r="I3117" t="inlineStr">
        <x:is>
          <x:t xml:space="preserve">1T = valor acumulado</x:t>
        </x:is>
      </x:c>
    </x:row>
    <x:row r="3118">
      <x:c r="A3118" t="inlineStr">
        <x:is>
          <x:t xml:space="preserve">1T13</x:t>
        </x:is>
      </x:c>
      <x:c r="B3118" t="inlineStr">
        <x:is>
          <x:t xml:space="preserve">EBIT011</x:t>
        </x:is>
      </x:c>
      <x:c r="C3118" t="inlineStr">
        <x:is>
          <x:t xml:space="preserve">Despesas Totais</x:t>
        </x:is>
      </x:c>
      <x:c r="D3118" t="inlineStr">
        <x:is>
          <x:t xml:space="preserve">Despesas</x:t>
        </x:is>
      </x:c>
      <x:c r="E3118" t="inlineStr">
        <x:is>
          <x:t xml:space="preserve">CORPORATIVO / OUTROS NEGÓCIOS</x:t>
        </x:is>
      </x:c>
      <x:c r="F3118" t="n">
        <x:v>-2778</x:v>
      </x:c>
      <x:c r="H3118" t="n">
        <x:v>-2778</x:v>
      </x:c>
      <x:c r="I3118" t="inlineStr">
        <x:is>
          <x:t xml:space="preserve">1T = valor acumulado</x:t>
        </x:is>
      </x:c>
    </x:row>
    <x:row r="3119">
      <x:c r="A3119" t="inlineStr">
        <x:is>
          <x:t xml:space="preserve">1T13</x:t>
        </x:is>
      </x:c>
      <x:c r="B3119" t="inlineStr">
        <x:is>
          <x:t xml:space="preserve">EBIT011</x:t>
        </x:is>
      </x:c>
      <x:c r="C3119" t="inlineStr">
        <x:is>
          <x:t xml:space="preserve">Despesas Totais</x:t>
        </x:is>
      </x:c>
      <x:c r="D3119" t="inlineStr">
        <x:is>
          <x:t xml:space="preserve">Despesas</x:t>
        </x:is>
      </x:c>
      <x:c r="E3119" t="inlineStr">
        <x:is>
          <x:t xml:space="preserve">DISTRIBUIÇÃO</x:t>
        </x:is>
      </x:c>
      <x:c r="F3119" t="n">
        <x:v>-1159</x:v>
      </x:c>
      <x:c r="H3119" t="n">
        <x:v>-1159</x:v>
      </x:c>
      <x:c r="I3119" t="inlineStr">
        <x:is>
          <x:t xml:space="preserve">1T = valor acumulado</x:t>
        </x:is>
      </x:c>
    </x:row>
    <x:row r="3120">
      <x:c r="A3120" t="inlineStr">
        <x:is>
          <x:t xml:space="preserve">1T13</x:t>
        </x:is>
      </x:c>
      <x:c r="B3120" t="inlineStr">
        <x:is>
          <x:t xml:space="preserve">EBIT011</x:t>
        </x:is>
      </x:c>
      <x:c r="C3120" t="inlineStr">
        <x:is>
          <x:t xml:space="preserve">Despesas Totais</x:t>
        </x:is>
      </x:c>
      <x:c r="D3120" t="inlineStr">
        <x:is>
          <x:t xml:space="preserve">Despesas</x:t>
        </x:is>
      </x:c>
      <x:c r="E3120" t="inlineStr">
        <x:is>
          <x:t xml:space="preserve">E&amp;P</x:t>
        </x:is>
      </x:c>
      <x:c r="F3120" t="n">
        <x:v>-2179</x:v>
      </x:c>
      <x:c r="H3120" t="n">
        <x:v>-2179</x:v>
      </x:c>
      <x:c r="I3120" t="inlineStr">
        <x:is>
          <x:t xml:space="preserve">1T = valor acumulado</x:t>
        </x:is>
      </x:c>
    </x:row>
    <x:row r="3121">
      <x:c r="A3121" t="inlineStr">
        <x:is>
          <x:t xml:space="preserve">1T13</x:t>
        </x:is>
      </x:c>
      <x:c r="B3121" t="inlineStr">
        <x:is>
          <x:t xml:space="preserve">EBIT011</x:t>
        </x:is>
      </x:c>
      <x:c r="C3121" t="inlineStr">
        <x:is>
          <x:t xml:space="preserve">Despesas Totais</x:t>
        </x:is>
      </x:c>
      <x:c r="D3121" t="inlineStr">
        <x:is>
          <x:t xml:space="preserve">Despesas</x:t>
        </x:is>
      </x:c>
      <x:c r="E3121" t="inlineStr">
        <x:is>
          <x:t xml:space="preserve">ELIMINAÇÕES</x:t>
        </x:is>
      </x:c>
      <x:c r="F3121" t="n">
        <x:v>101</x:v>
      </x:c>
      <x:c r="H3121" t="n">
        <x:v>101</x:v>
      </x:c>
      <x:c r="I3121" t="inlineStr">
        <x:is>
          <x:t xml:space="preserve">1T = valor acumulado</x:t>
        </x:is>
      </x:c>
    </x:row>
    <x:row r="3122">
      <x:c r="A3122" t="inlineStr">
        <x:is>
          <x:t xml:space="preserve">1T13</x:t>
        </x:is>
      </x:c>
      <x:c r="B3122" t="inlineStr">
        <x:is>
          <x:t xml:space="preserve">EBIT011</x:t>
        </x:is>
      </x:c>
      <x:c r="C3122" t="inlineStr">
        <x:is>
          <x:t xml:space="preserve">Despesas Totais</x:t>
        </x:is>
      </x:c>
      <x:c r="D3122" t="inlineStr">
        <x:is>
          <x:t xml:space="preserve">Despesas</x:t>
        </x:is>
      </x:c>
      <x:c r="E3122" t="inlineStr">
        <x:is>
          <x:t xml:space="preserve">GÁS &amp; ENERGIA / G&amp;EBC</x:t>
        </x:is>
      </x:c>
      <x:c r="F3122" t="n">
        <x:v>-484</x:v>
      </x:c>
      <x:c r="H3122" t="n">
        <x:v>-484</x:v>
      </x:c>
      <x:c r="I3122" t="inlineStr">
        <x:is>
          <x:t xml:space="preserve">1T = valor acumulado</x:t>
        </x:is>
      </x:c>
    </x:row>
    <x:row r="3123">
      <x:c r="A3123" t="inlineStr">
        <x:is>
          <x:t xml:space="preserve">1T13</x:t>
        </x:is>
      </x:c>
      <x:c r="B3123" t="inlineStr">
        <x:is>
          <x:t xml:space="preserve">EBIT011</x:t>
        </x:is>
      </x:c>
      <x:c r="C3123" t="inlineStr">
        <x:is>
          <x:t xml:space="preserve">Despesas Totais</x:t>
        </x:is>
      </x:c>
      <x:c r="D3123" t="inlineStr">
        <x:is>
          <x:t xml:space="preserve">Despesas</x:t>
        </x:is>
      </x:c>
      <x:c r="E3123" t="inlineStr">
        <x:is>
          <x:t xml:space="preserve">INTERNACIONAL</x:t>
        </x:is>
      </x:c>
      <x:c r="F3123" t="n">
        <x:v>-558</x:v>
      </x:c>
      <x:c r="H3123" t="n">
        <x:v>-558</x:v>
      </x:c>
      <x:c r="I3123" t="inlineStr">
        <x:is>
          <x:t xml:space="preserve">1T = valor acumulado</x:t>
        </x:is>
      </x:c>
    </x:row>
    <x:row r="3124">
      <x:c r="A3124" t="inlineStr">
        <x:is>
          <x:t xml:space="preserve">1T13</x:t>
        </x:is>
      </x:c>
      <x:c r="B3124" t="inlineStr">
        <x:is>
          <x:t xml:space="preserve">EBIT011</x:t>
        </x:is>
      </x:c>
      <x:c r="C3124" t="inlineStr">
        <x:is>
          <x:t xml:space="preserve">Despesas Totais</x:t>
        </x:is>
      </x:c>
      <x:c r="D3124" t="inlineStr">
        <x:is>
          <x:t xml:space="preserve">Despesas</x:t>
        </x:is>
      </x:c>
      <x:c r="E3124" t="inlineStr">
        <x:is>
          <x:t xml:space="preserve">TOTAL</x:t>
        </x:is>
      </x:c>
      <x:c r="F3124" t="n">
        <x:v>-9007</x:v>
      </x:c>
      <x:c r="H3124" t="n">
        <x:v>-9007</x:v>
      </x:c>
      <x:c r="I3124" t="inlineStr">
        <x:is>
          <x:t xml:space="preserve">1T = valor acumulado</x:t>
        </x:is>
      </x:c>
    </x:row>
    <x:row r="3125">
      <x:c r="A3125" t="inlineStr">
        <x:is>
          <x:t xml:space="preserve">1T13</x:t>
        </x:is>
      </x:c>
      <x:c r="B3125" t="inlineStr">
        <x:is>
          <x:t xml:space="preserve">EBIT012</x:t>
        </x:is>
      </x:c>
      <x:c r="C3125" t="inlineStr">
        <x:is>
          <x:t xml:space="preserve">Lucro Operacional Total</x:t>
        </x:is>
      </x:c>
      <x:c r="D3125" t="inlineStr">
        <x:is>
          <x:t xml:space="preserve">Lucro antes do resultado financeiro, das participações e impostos</x:t>
        </x:is>
      </x:c>
      <x:c r="E3125" t="inlineStr">
        <x:is>
          <x:t xml:space="preserve">ABASTECIMENTO</x:t>
        </x:is>
      </x:c>
      <x:c r="F3125" t="n">
        <x:v>-6537</x:v>
      </x:c>
      <x:c r="H3125" t="n">
        <x:v>-6537</x:v>
      </x:c>
      <x:c r="I3125" t="inlineStr">
        <x:is>
          <x:t xml:space="preserve">1T = valor acumulado</x:t>
        </x:is>
      </x:c>
    </x:row>
    <x:row r="3126">
      <x:c r="A3126" t="inlineStr">
        <x:is>
          <x:t xml:space="preserve">1T13</x:t>
        </x:is>
      </x:c>
      <x:c r="B3126" t="inlineStr">
        <x:is>
          <x:t xml:space="preserve">EBIT012</x:t>
        </x:is>
      </x:c>
      <x:c r="C3126" t="inlineStr">
        <x:is>
          <x:t xml:space="preserve">Lucro Operacional Total</x:t>
        </x:is>
      </x:c>
      <x:c r="D3126" t="inlineStr">
        <x:is>
          <x:t xml:space="preserve">Lucro antes do resultado financeiro, das participações e impostos</x:t>
        </x:is>
      </x:c>
      <x:c r="E3126" t="inlineStr">
        <x:is>
          <x:t xml:space="preserve">BIOCOMBUSTÍVEIS</x:t>
        </x:is>
      </x:c>
      <x:c r="F3126" t="n">
        <x:v>-67</x:v>
      </x:c>
      <x:c r="H3126" t="n">
        <x:v>-67</x:v>
      </x:c>
      <x:c r="I3126" t="inlineStr">
        <x:is>
          <x:t xml:space="preserve">1T = valor acumulado</x:t>
        </x:is>
      </x:c>
    </x:row>
    <x:row r="3127">
      <x:c r="A3127" t="inlineStr">
        <x:is>
          <x:t xml:space="preserve">1T13</x:t>
        </x:is>
      </x:c>
      <x:c r="B3127" t="inlineStr">
        <x:is>
          <x:t xml:space="preserve">EBIT012</x:t>
        </x:is>
      </x:c>
      <x:c r="C3127" t="inlineStr">
        <x:is>
          <x:t xml:space="preserve">Lucro Operacional Total</x:t>
        </x:is>
      </x:c>
      <x:c r="D3127" t="inlineStr">
        <x:is>
          <x:t xml:space="preserve">Lucro antes do resultado financeiro, das participações e impostos</x:t>
        </x:is>
      </x:c>
      <x:c r="E3127" t="inlineStr">
        <x:is>
          <x:t xml:space="preserve">CORPORATIVO / OUTROS NEGÓCIOS</x:t>
        </x:is>
      </x:c>
      <x:c r="F3127" t="n">
        <x:v>-2778</x:v>
      </x:c>
      <x:c r="H3127" t="n">
        <x:v>-2778</x:v>
      </x:c>
      <x:c r="I3127" t="inlineStr">
        <x:is>
          <x:t xml:space="preserve">1T = valor acumulado</x:t>
        </x:is>
      </x:c>
    </x:row>
    <x:row r="3128">
      <x:c r="A3128" t="inlineStr">
        <x:is>
          <x:t xml:space="preserve">1T13</x:t>
        </x:is>
      </x:c>
      <x:c r="B3128" t="inlineStr">
        <x:is>
          <x:t xml:space="preserve">EBIT012</x:t>
        </x:is>
      </x:c>
      <x:c r="C3128" t="inlineStr">
        <x:is>
          <x:t xml:space="preserve">Lucro Operacional Total</x:t>
        </x:is>
      </x:c>
      <x:c r="D3128" t="inlineStr">
        <x:is>
          <x:t xml:space="preserve">Lucro antes do resultado financeiro, das participações e impostos</x:t>
        </x:is>
      </x:c>
      <x:c r="E3128" t="inlineStr">
        <x:is>
          <x:t xml:space="preserve">DISTRIBUIÇÃO</x:t>
        </x:is>
      </x:c>
      <x:c r="F3128" t="n">
        <x:v>1083</x:v>
      </x:c>
      <x:c r="H3128" t="n">
        <x:v>1083</x:v>
      </x:c>
      <x:c r="I3128" t="inlineStr">
        <x:is>
          <x:t xml:space="preserve">1T = valor acumulado</x:t>
        </x:is>
      </x:c>
    </x:row>
    <x:row r="3129">
      <x:c r="A3129" t="inlineStr">
        <x:is>
          <x:t xml:space="preserve">1T13</x:t>
        </x:is>
      </x:c>
      <x:c r="B3129" t="inlineStr">
        <x:is>
          <x:t xml:space="preserve">EBIT012</x:t>
        </x:is>
      </x:c>
      <x:c r="C3129" t="inlineStr">
        <x:is>
          <x:t xml:space="preserve">Lucro Operacional Total</x:t>
        </x:is>
      </x:c>
      <x:c r="D3129" t="inlineStr">
        <x:is>
          <x:t xml:space="preserve">Lucro antes do resultado financeiro, das participações e impostos</x:t>
        </x:is>
      </x:c>
      <x:c r="E3129" t="inlineStr">
        <x:is>
          <x:t xml:space="preserve">E&amp;P</x:t>
        </x:is>
      </x:c>
      <x:c r="F3129" t="n">
        <x:v>15084</x:v>
      </x:c>
      <x:c r="H3129" t="n">
        <x:v>15084</x:v>
      </x:c>
      <x:c r="I3129" t="inlineStr">
        <x:is>
          <x:t xml:space="preserve">1T = valor acumulado</x:t>
        </x:is>
      </x:c>
    </x:row>
    <x:row r="3130">
      <x:c r="A3130" t="inlineStr">
        <x:is>
          <x:t xml:space="preserve">1T13</x:t>
        </x:is>
      </x:c>
      <x:c r="B3130" t="inlineStr">
        <x:is>
          <x:t xml:space="preserve">EBIT012</x:t>
        </x:is>
      </x:c>
      <x:c r="C3130" t="inlineStr">
        <x:is>
          <x:t xml:space="preserve">Lucro Operacional Total</x:t>
        </x:is>
      </x:c>
      <x:c r="D3130" t="inlineStr">
        <x:is>
          <x:t xml:space="preserve">Lucro antes do resultado financeiro, das participações e impostos</x:t>
        </x:is>
      </x:c>
      <x:c r="E3130" t="inlineStr">
        <x:is>
          <x:t xml:space="preserve">ELIMINAÇÕES</x:t>
        </x:is>
      </x:c>
      <x:c r="F3130" t="n">
        <x:v>693</x:v>
      </x:c>
      <x:c r="H3130" t="n">
        <x:v>693</x:v>
      </x:c>
      <x:c r="I3130" t="inlineStr">
        <x:is>
          <x:t xml:space="preserve">1T = valor acumulado</x:t>
        </x:is>
      </x:c>
    </x:row>
    <x:row r="3131">
      <x:c r="A3131" t="inlineStr">
        <x:is>
          <x:t xml:space="preserve">1T13</x:t>
        </x:is>
      </x:c>
      <x:c r="B3131" t="inlineStr">
        <x:is>
          <x:t xml:space="preserve">EBIT012</x:t>
        </x:is>
      </x:c>
      <x:c r="C3131" t="inlineStr">
        <x:is>
          <x:t xml:space="preserve">Lucro Operacional Total</x:t>
        </x:is>
      </x:c>
      <x:c r="D3131" t="inlineStr">
        <x:is>
          <x:t xml:space="preserve">Lucro antes do resultado financeiro, das participações e impostos</x:t>
        </x:is>
      </x:c>
      <x:c r="E3131" t="inlineStr">
        <x:is>
          <x:t xml:space="preserve">GÁS &amp; ENERGIA / G&amp;EBC</x:t>
        </x:is>
      </x:c>
      <x:c r="F3131" t="n">
        <x:v>1183</x:v>
      </x:c>
      <x:c r="H3131" t="n">
        <x:v>1183</x:v>
      </x:c>
      <x:c r="I3131" t="inlineStr">
        <x:is>
          <x:t xml:space="preserve">1T = valor acumulado</x:t>
        </x:is>
      </x:c>
    </x:row>
    <x:row r="3132">
      <x:c r="A3132" t="inlineStr">
        <x:is>
          <x:t xml:space="preserve">1T13</x:t>
        </x:is>
      </x:c>
      <x:c r="B3132" t="inlineStr">
        <x:is>
          <x:t xml:space="preserve">EBIT012</x:t>
        </x:is>
      </x:c>
      <x:c r="C3132" t="inlineStr">
        <x:is>
          <x:t xml:space="preserve">Lucro Operacional Total</x:t>
        </x:is>
      </x:c>
      <x:c r="D3132" t="inlineStr">
        <x:is>
          <x:t xml:space="preserve">Lucro antes do resultado financeiro, das participações e impostos</x:t>
        </x:is>
      </x:c>
      <x:c r="E3132" t="inlineStr">
        <x:is>
          <x:t xml:space="preserve">INTERNACIONAL</x:t>
        </x:is>
      </x:c>
      <x:c r="F3132" t="n">
        <x:v>1188</x:v>
      </x:c>
      <x:c r="H3132" t="n">
        <x:v>1188</x:v>
      </x:c>
      <x:c r="I3132" t="inlineStr">
        <x:is>
          <x:t xml:space="preserve">1T = valor acumulado</x:t>
        </x:is>
      </x:c>
    </x:row>
    <x:row r="3133">
      <x:c r="A3133" t="inlineStr">
        <x:is>
          <x:t xml:space="preserve">1T13</x:t>
        </x:is>
      </x:c>
      <x:c r="B3133" t="inlineStr">
        <x:is>
          <x:t xml:space="preserve">EBIT012</x:t>
        </x:is>
      </x:c>
      <x:c r="C3133" t="inlineStr">
        <x:is>
          <x:t xml:space="preserve">Lucro Operacional Total</x:t>
        </x:is>
      </x:c>
      <x:c r="D3133" t="inlineStr">
        <x:is>
          <x:t xml:space="preserve">Lucro antes do resultado financeiro, das participações e impostos</x:t>
        </x:is>
      </x:c>
      <x:c r="E3133" t="inlineStr">
        <x:is>
          <x:t xml:space="preserve">TOTAL</x:t>
        </x:is>
      </x:c>
      <x:c r="F3133" t="n">
        <x:v>9849</x:v>
      </x:c>
      <x:c r="H3133" t="n">
        <x:v>9849</x:v>
      </x:c>
      <x:c r="I3133" t="inlineStr">
        <x:is>
          <x:t xml:space="preserve">1T = valor acumulado</x:t>
        </x:is>
      </x:c>
    </x:row>
    <x:row r="3134">
      <x:c r="A3134" t="inlineStr">
        <x:is>
          <x:t xml:space="preserve">2T13</x:t>
        </x:is>
      </x:c>
      <x:c r="B3134" t="inlineStr">
        <x:is>
          <x:t xml:space="preserve">EBIT000A</x:t>
        </x:is>
      </x:c>
      <x:c r="C3134" t="inlineStr">
        <x:is>
          <x:t xml:space="preserve">Receita</x:t>
        </x:is>
      </x:c>
      <x:c r="D3134" t="inlineStr">
        <x:is>
          <x:t xml:space="preserve">Intersegmentos</x:t>
        </x:is>
      </x:c>
      <x:c r="E3134" t="inlineStr">
        <x:is>
          <x:t xml:space="preserve">ABASTECIMENTO</x:t>
        </x:is>
      </x:c>
      <x:c r="F3134" t="n">
        <x:v>40364</x:v>
      </x:c>
      <x:c r="G3134" t="n">
        <x:v>19956</x:v>
      </x:c>
      <x:c r="H3134" t="n">
        <x:v>20408</x:v>
      </x:c>
      <x:c r="I3134" t="inlineStr">
        <x:is>
          <x:t xml:space="preserve">Atual − trimestre anterior</x:t>
        </x:is>
      </x:c>
    </x:row>
    <x:row r="3135">
      <x:c r="A3135" t="inlineStr">
        <x:is>
          <x:t xml:space="preserve">2T13</x:t>
        </x:is>
      </x:c>
      <x:c r="B3135" t="inlineStr">
        <x:is>
          <x:t xml:space="preserve">EBIT000A</x:t>
        </x:is>
      </x:c>
      <x:c r="C3135" t="inlineStr">
        <x:is>
          <x:t xml:space="preserve">Receita</x:t>
        </x:is>
      </x:c>
      <x:c r="D3135" t="inlineStr">
        <x:is>
          <x:t xml:space="preserve">Intersegmentos</x:t>
        </x:is>
      </x:c>
      <x:c r="E3135" t="inlineStr">
        <x:is>
          <x:t xml:space="preserve">BIOCOMBUSTÍVEIS</x:t>
        </x:is>
      </x:c>
      <x:c r="F3135" t="n">
        <x:v>393</x:v>
      </x:c>
      <x:c r="G3135" t="n">
        <x:v>212</x:v>
      </x:c>
      <x:c r="H3135" t="n">
        <x:v>181</x:v>
      </x:c>
      <x:c r="I3135" t="inlineStr">
        <x:is>
          <x:t xml:space="preserve">Atual − trimestre anterior</x:t>
        </x:is>
      </x:c>
    </x:row>
    <x:row r="3136">
      <x:c r="A3136" t="inlineStr">
        <x:is>
          <x:t xml:space="preserve">2T13</x:t>
        </x:is>
      </x:c>
      <x:c r="B3136" t="inlineStr">
        <x:is>
          <x:t xml:space="preserve">EBIT000A</x:t>
        </x:is>
      </x:c>
      <x:c r="C3136" t="inlineStr">
        <x:is>
          <x:t xml:space="preserve">Receita</x:t>
        </x:is>
      </x:c>
      <x:c r="D3136" t="inlineStr">
        <x:is>
          <x:t xml:space="preserve">Intersegmentos</x:t>
        </x:is>
      </x:c>
      <x:c r="E3136" t="inlineStr">
        <x:is>
          <x:t xml:space="preserve">CORPORATIVO / OUTROS NEGÓCIOS</x:t>
        </x:is>
      </x:c>
      <x:c r="F3136" t="n">
        <x:v>0</x:v>
      </x:c>
      <x:c r="G3136" t="n">
        <x:v>0</x:v>
      </x:c>
      <x:c r="H3136" t="n">
        <x:v>0</x:v>
      </x:c>
      <x:c r="I3136" t="inlineStr">
        <x:is>
          <x:t xml:space="preserve">Atual − trimestre anterior</x:t>
        </x:is>
      </x:c>
    </x:row>
    <x:row r="3137">
      <x:c r="A3137" t="inlineStr">
        <x:is>
          <x:t xml:space="preserve">2T13</x:t>
        </x:is>
      </x:c>
      <x:c r="B3137" t="inlineStr">
        <x:is>
          <x:t xml:space="preserve">EBIT000A</x:t>
        </x:is>
      </x:c>
      <x:c r="C3137" t="inlineStr">
        <x:is>
          <x:t xml:space="preserve">Receita</x:t>
        </x:is>
      </x:c>
      <x:c r="D3137" t="inlineStr">
        <x:is>
          <x:t xml:space="preserve">Intersegmentos</x:t>
        </x:is>
      </x:c>
      <x:c r="E3137" t="inlineStr">
        <x:is>
          <x:t xml:space="preserve">DISTRIBUIÇÃO</x:t>
        </x:is>
      </x:c>
      <x:c r="F3137" t="n">
        <x:v>1182</x:v>
      </x:c>
      <x:c r="G3137" t="n">
        <x:v>583</x:v>
      </x:c>
      <x:c r="H3137" t="n">
        <x:v>599</x:v>
      </x:c>
      <x:c r="I3137" t="inlineStr">
        <x:is>
          <x:t xml:space="preserve">Atual − trimestre anterior</x:t>
        </x:is>
      </x:c>
    </x:row>
    <x:row r="3138">
      <x:c r="A3138" t="inlineStr">
        <x:is>
          <x:t xml:space="preserve">2T13</x:t>
        </x:is>
      </x:c>
      <x:c r="B3138" t="inlineStr">
        <x:is>
          <x:t xml:space="preserve">EBIT000A</x:t>
        </x:is>
      </x:c>
      <x:c r="C3138" t="inlineStr">
        <x:is>
          <x:t xml:space="preserve">Receita</x:t>
        </x:is>
      </x:c>
      <x:c r="D3138" t="inlineStr">
        <x:is>
          <x:t xml:space="preserve">Intersegmentos</x:t>
        </x:is>
      </x:c>
      <x:c r="E3138" t="inlineStr">
        <x:is>
          <x:t xml:space="preserve">E&amp;P</x:t>
        </x:is>
      </x:c>
      <x:c r="F3138" t="n">
        <x:v>67412</x:v>
      </x:c>
      <x:c r="G3138" t="n">
        <x:v>34232</x:v>
      </x:c>
      <x:c r="H3138" t="n">
        <x:v>33180</x:v>
      </x:c>
      <x:c r="I3138" t="inlineStr">
        <x:is>
          <x:t xml:space="preserve">Atual − trimestre anterior</x:t>
        </x:is>
      </x:c>
    </x:row>
    <x:row r="3139">
      <x:c r="A3139" t="inlineStr">
        <x:is>
          <x:t xml:space="preserve">2T13</x:t>
        </x:is>
      </x:c>
      <x:c r="B3139" t="inlineStr">
        <x:is>
          <x:t xml:space="preserve">EBIT000A</x:t>
        </x:is>
      </x:c>
      <x:c r="C3139" t="inlineStr">
        <x:is>
          <x:t xml:space="preserve">Receita</x:t>
        </x:is>
      </x:c>
      <x:c r="D3139" t="inlineStr">
        <x:is>
          <x:t xml:space="preserve">Intersegmentos</x:t>
        </x:is>
      </x:c>
      <x:c r="E3139" t="inlineStr">
        <x:is>
          <x:t xml:space="preserve">ELIMINAÇÕES</x:t>
        </x:is>
      </x:c>
      <x:c r="F3139" t="n">
        <x:v>-113694</x:v>
      </x:c>
      <x:c r="G3139" t="n">
        <x:v>-57391</x:v>
      </x:c>
      <x:c r="H3139" t="n">
        <x:v>-56303</x:v>
      </x:c>
      <x:c r="I3139" t="inlineStr">
        <x:is>
          <x:t xml:space="preserve">Atual − trimestre anterior</x:t>
        </x:is>
      </x:c>
    </x:row>
    <x:row r="3140">
      <x:c r="A3140" t="inlineStr">
        <x:is>
          <x:t xml:space="preserve">2T13</x:t>
        </x:is>
      </x:c>
      <x:c r="B3140" t="inlineStr">
        <x:is>
          <x:t xml:space="preserve">EBIT000A</x:t>
        </x:is>
      </x:c>
      <x:c r="C3140" t="inlineStr">
        <x:is>
          <x:t xml:space="preserve">Receita</x:t>
        </x:is>
      </x:c>
      <x:c r="D3140" t="inlineStr">
        <x:is>
          <x:t xml:space="preserve">Intersegmentos</x:t>
        </x:is>
      </x:c>
      <x:c r="E3140" t="inlineStr">
        <x:is>
          <x:t xml:space="preserve">GÁS &amp; ENERGIA / G&amp;EBC</x:t>
        </x:is>
      </x:c>
      <x:c r="F3140" t="n">
        <x:v>1292</x:v>
      </x:c>
      <x:c r="G3140" t="n">
        <x:v>707</x:v>
      </x:c>
      <x:c r="H3140" t="n">
        <x:v>585</x:v>
      </x:c>
      <x:c r="I3140" t="inlineStr">
        <x:is>
          <x:t xml:space="preserve">Atual − trimestre anterior</x:t>
        </x:is>
      </x:c>
    </x:row>
    <x:row r="3141">
      <x:c r="A3141" t="inlineStr">
        <x:is>
          <x:t xml:space="preserve">2T13</x:t>
        </x:is>
      </x:c>
      <x:c r="B3141" t="inlineStr">
        <x:is>
          <x:t xml:space="preserve">EBIT000A</x:t>
        </x:is>
      </x:c>
      <x:c r="C3141" t="inlineStr">
        <x:is>
          <x:t xml:space="preserve">Receita</x:t>
        </x:is>
      </x:c>
      <x:c r="D3141" t="inlineStr">
        <x:is>
          <x:t xml:space="preserve">Intersegmentos</x:t>
        </x:is>
      </x:c>
      <x:c r="E3141" t="inlineStr">
        <x:is>
          <x:t xml:space="preserve">INTERNACIONAL</x:t>
        </x:is>
      </x:c>
      <x:c r="F3141" t="n">
        <x:v>3051</x:v>
      </x:c>
      <x:c r="G3141" t="n">
        <x:v>1701</x:v>
      </x:c>
      <x:c r="H3141" t="n">
        <x:v>1350</x:v>
      </x:c>
      <x:c r="I3141" t="inlineStr">
        <x:is>
          <x:t xml:space="preserve">Atual − trimestre anterior</x:t>
        </x:is>
      </x:c>
    </x:row>
    <x:row r="3142">
      <x:c r="A3142" t="inlineStr">
        <x:is>
          <x:t xml:space="preserve">2T13</x:t>
        </x:is>
      </x:c>
      <x:c r="B3142" t="inlineStr">
        <x:is>
          <x:t xml:space="preserve">EBIT000A</x:t>
        </x:is>
      </x:c>
      <x:c r="C3142" t="inlineStr">
        <x:is>
          <x:t xml:space="preserve">Receita</x:t>
        </x:is>
      </x:c>
      <x:c r="D3142" t="inlineStr">
        <x:is>
          <x:t xml:space="preserve">Intersegmentos</x:t>
        </x:is>
      </x:c>
      <x:c r="E3142" t="inlineStr">
        <x:is>
          <x:t xml:space="preserve">TOTAL</x:t>
        </x:is>
      </x:c>
      <x:c r="F3142" t="n">
        <x:v>0</x:v>
      </x:c>
      <x:c r="G3142" t="n">
        <x:v>0</x:v>
      </x:c>
      <x:c r="H3142" t="n">
        <x:v>0</x:v>
      </x:c>
      <x:c r="I3142" t="inlineStr">
        <x:is>
          <x:t xml:space="preserve">Atual − trimestre anterior</x:t>
        </x:is>
      </x:c>
    </x:row>
    <x:row r="3143">
      <x:c r="A3143" t="inlineStr">
        <x:is>
          <x:t xml:space="preserve">2T13</x:t>
        </x:is>
      </x:c>
      <x:c r="B3143" t="inlineStr">
        <x:is>
          <x:t xml:space="preserve">EBIT000B</x:t>
        </x:is>
      </x:c>
      <x:c r="C3143" t="inlineStr">
        <x:is>
          <x:t xml:space="preserve">Receita</x:t>
        </x:is>
      </x:c>
      <x:c r="D3143" t="inlineStr">
        <x:is>
          <x:t xml:space="preserve">Terceiros</x:t>
        </x:is>
      </x:c>
      <x:c r="E3143" t="inlineStr">
        <x:is>
          <x:t xml:space="preserve">ABASTECIMENTO</x:t>
        </x:is>
      </x:c>
      <x:c r="F3143" t="n">
        <x:v>74182</x:v>
      </x:c>
      <x:c r="G3143" t="n">
        <x:v>36883</x:v>
      </x:c>
      <x:c r="H3143" t="n">
        <x:v>37299</x:v>
      </x:c>
      <x:c r="I3143" t="inlineStr">
        <x:is>
          <x:t xml:space="preserve">Atual − trimestre anterior</x:t>
        </x:is>
      </x:c>
    </x:row>
    <x:row r="3144">
      <x:c r="A3144" t="inlineStr">
        <x:is>
          <x:t xml:space="preserve">2T13</x:t>
        </x:is>
      </x:c>
      <x:c r="B3144" t="inlineStr">
        <x:is>
          <x:t xml:space="preserve">EBIT000B</x:t>
        </x:is>
      </x:c>
      <x:c r="C3144" t="inlineStr">
        <x:is>
          <x:t xml:space="preserve">Receita</x:t>
        </x:is>
      </x:c>
      <x:c r="D3144" t="inlineStr">
        <x:is>
          <x:t xml:space="preserve">Terceiros</x:t>
        </x:is>
      </x:c>
      <x:c r="E3144" t="inlineStr">
        <x:is>
          <x:t xml:space="preserve">BIOCOMBUSTÍVEIS</x:t>
        </x:is>
      </x:c>
      <x:c r="F3144" t="n">
        <x:v>64</x:v>
      </x:c>
      <x:c r="G3144" t="n">
        <x:v>9</x:v>
      </x:c>
      <x:c r="H3144" t="n">
        <x:v>55</x:v>
      </x:c>
      <x:c r="I3144" t="inlineStr">
        <x:is>
          <x:t xml:space="preserve">Atual − trimestre anterior</x:t>
        </x:is>
      </x:c>
    </x:row>
    <x:row r="3145">
      <x:c r="A3145" t="inlineStr">
        <x:is>
          <x:t xml:space="preserve">2T13</x:t>
        </x:is>
      </x:c>
      <x:c r="B3145" t="inlineStr">
        <x:is>
          <x:t xml:space="preserve">EBIT000B</x:t>
        </x:is>
      </x:c>
      <x:c r="C3145" t="inlineStr">
        <x:is>
          <x:t xml:space="preserve">Receita</x:t>
        </x:is>
      </x:c>
      <x:c r="D3145" t="inlineStr">
        <x:is>
          <x:t xml:space="preserve">Terceiros</x:t>
        </x:is>
      </x:c>
      <x:c r="E3145" t="inlineStr">
        <x:is>
          <x:t xml:space="preserve">CORPORATIVO / OUTROS NEGÓCIOS</x:t>
        </x:is>
      </x:c>
      <x:c r="F3145" t="n">
        <x:v>0</x:v>
      </x:c>
      <x:c r="G3145" t="n">
        <x:v>0</x:v>
      </x:c>
      <x:c r="H3145" t="n">
        <x:v>0</x:v>
      </x:c>
      <x:c r="I3145" t="inlineStr">
        <x:is>
          <x:t xml:space="preserve">Atual − trimestre anterior</x:t>
        </x:is>
      </x:c>
    </x:row>
    <x:row r="3146">
      <x:c r="A3146" t="inlineStr">
        <x:is>
          <x:t xml:space="preserve">2T13</x:t>
        </x:is>
      </x:c>
      <x:c r="B3146" t="inlineStr">
        <x:is>
          <x:t xml:space="preserve">EBIT000B</x:t>
        </x:is>
      </x:c>
      <x:c r="C3146" t="inlineStr">
        <x:is>
          <x:t xml:space="preserve">Receita</x:t>
        </x:is>
      </x:c>
      <x:c r="D3146" t="inlineStr">
        <x:is>
          <x:t xml:space="preserve">Terceiros</x:t>
        </x:is>
      </x:c>
      <x:c r="E3146" t="inlineStr">
        <x:is>
          <x:t xml:space="preserve">DISTRIBUIÇÃO</x:t>
        </x:is>
      </x:c>
      <x:c r="F3146" t="n">
        <x:v>42188</x:v>
      </x:c>
      <x:c r="G3146" t="n">
        <x:v>20763</x:v>
      </x:c>
      <x:c r="H3146" t="n">
        <x:v>21425</x:v>
      </x:c>
      <x:c r="I3146" t="inlineStr">
        <x:is>
          <x:t xml:space="preserve">Atual − trimestre anterior</x:t>
        </x:is>
      </x:c>
    </x:row>
    <x:row r="3147">
      <x:c r="A3147" t="inlineStr">
        <x:is>
          <x:t xml:space="preserve">2T13</x:t>
        </x:is>
      </x:c>
      <x:c r="B3147" t="inlineStr">
        <x:is>
          <x:t xml:space="preserve">EBIT000B</x:t>
        </x:is>
      </x:c>
      <x:c r="C3147" t="inlineStr">
        <x:is>
          <x:t xml:space="preserve">Receita</x:t>
        </x:is>
      </x:c>
      <x:c r="D3147" t="inlineStr">
        <x:is>
          <x:t xml:space="preserve">Terceiros</x:t>
        </x:is>
      </x:c>
      <x:c r="E3147" t="inlineStr">
        <x:is>
          <x:t xml:space="preserve">E&amp;P</x:t>
        </x:is>
      </x:c>
      <x:c r="F3147" t="n">
        <x:v>542</x:v>
      </x:c>
      <x:c r="G3147" t="n">
        <x:v>460</x:v>
      </x:c>
      <x:c r="H3147" t="n">
        <x:v>82</x:v>
      </x:c>
      <x:c r="I3147" t="inlineStr">
        <x:is>
          <x:t xml:space="preserve">Atual − trimestre anterior</x:t>
        </x:is>
      </x:c>
    </x:row>
    <x:row r="3148">
      <x:c r="A3148" t="inlineStr">
        <x:is>
          <x:t xml:space="preserve">2T13</x:t>
        </x:is>
      </x:c>
      <x:c r="B3148" t="inlineStr">
        <x:is>
          <x:t xml:space="preserve">EBIT000B</x:t>
        </x:is>
      </x:c>
      <x:c r="C3148" t="inlineStr">
        <x:is>
          <x:t xml:space="preserve">Receita</x:t>
        </x:is>
      </x:c>
      <x:c r="D3148" t="inlineStr">
        <x:is>
          <x:t xml:space="preserve">Terceiros</x:t>
        </x:is>
      </x:c>
      <x:c r="E3148" t="inlineStr">
        <x:is>
          <x:t xml:space="preserve">ELIMINAÇÕES</x:t>
        </x:is>
      </x:c>
      <x:c r="F3148" t="n">
        <x:v>0</x:v>
      </x:c>
      <x:c r="G3148" t="n">
        <x:v>0</x:v>
      </x:c>
      <x:c r="H3148" t="n">
        <x:v>0</x:v>
      </x:c>
      <x:c r="I3148" t="inlineStr">
        <x:is>
          <x:t xml:space="preserve">Atual − trimestre anterior</x:t>
        </x:is>
      </x:c>
    </x:row>
    <x:row r="3149">
      <x:c r="A3149" t="inlineStr">
        <x:is>
          <x:t xml:space="preserve">2T13</x:t>
        </x:is>
      </x:c>
      <x:c r="B3149" t="inlineStr">
        <x:is>
          <x:t xml:space="preserve">EBIT000B</x:t>
        </x:is>
      </x:c>
      <x:c r="C3149" t="inlineStr">
        <x:is>
          <x:t xml:space="preserve">Receita</x:t>
        </x:is>
      </x:c>
      <x:c r="D3149" t="inlineStr">
        <x:is>
          <x:t xml:space="preserve">Terceiros</x:t>
        </x:is>
      </x:c>
      <x:c r="E3149" t="inlineStr">
        <x:is>
          <x:t xml:space="preserve">GÁS &amp; ENERGIA / G&amp;EBC</x:t>
        </x:is>
      </x:c>
      <x:c r="F3149" t="n">
        <x:v>14782</x:v>
      </x:c>
      <x:c r="G3149" t="n">
        <x:v>7442</x:v>
      </x:c>
      <x:c r="H3149" t="n">
        <x:v>7340</x:v>
      </x:c>
      <x:c r="I3149" t="inlineStr">
        <x:is>
          <x:t xml:space="preserve">Atual − trimestre anterior</x:t>
        </x:is>
      </x:c>
    </x:row>
    <x:row r="3150">
      <x:c r="A3150" t="inlineStr">
        <x:is>
          <x:t xml:space="preserve">2T13</x:t>
        </x:is>
      </x:c>
      <x:c r="B3150" t="inlineStr">
        <x:is>
          <x:t xml:space="preserve">EBIT000B</x:t>
        </x:is>
      </x:c>
      <x:c r="C3150" t="inlineStr">
        <x:is>
          <x:t xml:space="preserve">Receita</x:t>
        </x:is>
      </x:c>
      <x:c r="D3150" t="inlineStr">
        <x:is>
          <x:t xml:space="preserve">Terceiros</x:t>
        </x:is>
      </x:c>
      <x:c r="E3150" t="inlineStr">
        <x:is>
          <x:t xml:space="preserve">INTERNACIONAL</x:t>
        </x:is>
      </x:c>
      <x:c r="F3150" t="n">
        <x:v>14404</x:v>
      </x:c>
      <x:c r="G3150" t="n">
        <x:v>6978</x:v>
      </x:c>
      <x:c r="H3150" t="n">
        <x:v>7426</x:v>
      </x:c>
      <x:c r="I3150" t="inlineStr">
        <x:is>
          <x:t xml:space="preserve">Atual − trimestre anterior</x:t>
        </x:is>
      </x:c>
    </x:row>
    <x:row r="3151">
      <x:c r="A3151" t="inlineStr">
        <x:is>
          <x:t xml:space="preserve">2T13</x:t>
        </x:is>
      </x:c>
      <x:c r="B3151" t="inlineStr">
        <x:is>
          <x:t xml:space="preserve">EBIT000B</x:t>
        </x:is>
      </x:c>
      <x:c r="C3151" t="inlineStr">
        <x:is>
          <x:t xml:space="preserve">Receita</x:t>
        </x:is>
      </x:c>
      <x:c r="D3151" t="inlineStr">
        <x:is>
          <x:t xml:space="preserve">Terceiros</x:t>
        </x:is>
      </x:c>
      <x:c r="E3151" t="inlineStr">
        <x:is>
          <x:t xml:space="preserve">TOTAL</x:t>
        </x:is>
      </x:c>
      <x:c r="F3151" t="n">
        <x:v>146162</x:v>
      </x:c>
      <x:c r="G3151" t="n">
        <x:v>72535</x:v>
      </x:c>
      <x:c r="H3151" t="n">
        <x:v>73627</x:v>
      </x:c>
      <x:c r="I3151" t="inlineStr">
        <x:is>
          <x:t xml:space="preserve">Atual − trimestre anterior</x:t>
        </x:is>
      </x:c>
    </x:row>
    <x:row r="3152">
      <x:c r="A3152" t="inlineStr">
        <x:is>
          <x:t xml:space="preserve">2T13</x:t>
        </x:is>
      </x:c>
      <x:c r="B3152" t="inlineStr">
        <x:is>
          <x:t xml:space="preserve">EBIT001</x:t>
        </x:is>
      </x:c>
      <x:c r="C3152" t="inlineStr">
        <x:is>
          <x:t xml:space="preserve">Receita Total</x:t>
        </x:is>
      </x:c>
      <x:c r="D3152" t="inlineStr">
        <x:is>
          <x:t xml:space="preserve">Receita de vendas</x:t>
        </x:is>
      </x:c>
      <x:c r="E3152" t="inlineStr">
        <x:is>
          <x:t xml:space="preserve">ABASTECIMENTO</x:t>
        </x:is>
      </x:c>
      <x:c r="F3152" t="n">
        <x:v>114546</x:v>
      </x:c>
      <x:c r="G3152" t="n">
        <x:v>56839</x:v>
      </x:c>
      <x:c r="H3152" t="n">
        <x:v>57707</x:v>
      </x:c>
      <x:c r="I3152" t="inlineStr">
        <x:is>
          <x:t xml:space="preserve">Atual − trimestre anterior</x:t>
        </x:is>
      </x:c>
    </x:row>
    <x:row r="3153">
      <x:c r="A3153" t="inlineStr">
        <x:is>
          <x:t xml:space="preserve">2T13</x:t>
        </x:is>
      </x:c>
      <x:c r="B3153" t="inlineStr">
        <x:is>
          <x:t xml:space="preserve">EBIT001</x:t>
        </x:is>
      </x:c>
      <x:c r="C3153" t="inlineStr">
        <x:is>
          <x:t xml:space="preserve">Receita Total</x:t>
        </x:is>
      </x:c>
      <x:c r="D3153" t="inlineStr">
        <x:is>
          <x:t xml:space="preserve">Receita de vendas</x:t>
        </x:is>
      </x:c>
      <x:c r="E3153" t="inlineStr">
        <x:is>
          <x:t xml:space="preserve">BIOCOMBUSTÍVEIS</x:t>
        </x:is>
      </x:c>
      <x:c r="F3153" t="n">
        <x:v>457</x:v>
      </x:c>
      <x:c r="G3153" t="n">
        <x:v>221</x:v>
      </x:c>
      <x:c r="H3153" t="n">
        <x:v>236</x:v>
      </x:c>
      <x:c r="I3153" t="inlineStr">
        <x:is>
          <x:t xml:space="preserve">Atual − trimestre anterior</x:t>
        </x:is>
      </x:c>
    </x:row>
    <x:row r="3154">
      <x:c r="A3154" t="inlineStr">
        <x:is>
          <x:t xml:space="preserve">2T13</x:t>
        </x:is>
      </x:c>
      <x:c r="B3154" t="inlineStr">
        <x:is>
          <x:t xml:space="preserve">EBIT001</x:t>
        </x:is>
      </x:c>
      <x:c r="C3154" t="inlineStr">
        <x:is>
          <x:t xml:space="preserve">Receita Total</x:t>
        </x:is>
      </x:c>
      <x:c r="D3154" t="inlineStr">
        <x:is>
          <x:t xml:space="preserve">Receita de vendas</x:t>
        </x:is>
      </x:c>
      <x:c r="E3154" t="inlineStr">
        <x:is>
          <x:t xml:space="preserve">CORPORATIVO / OUTROS NEGÓCIOS</x:t>
        </x:is>
      </x:c>
      <x:c r="F3154" t="n">
        <x:v>0</x:v>
      </x:c>
      <x:c r="G3154" t="n">
        <x:v>0</x:v>
      </x:c>
      <x:c r="H3154" t="n">
        <x:v>0</x:v>
      </x:c>
      <x:c r="I3154" t="inlineStr">
        <x:is>
          <x:t xml:space="preserve">Atual − trimestre anterior</x:t>
        </x:is>
      </x:c>
    </x:row>
    <x:row r="3155">
      <x:c r="A3155" t="inlineStr">
        <x:is>
          <x:t xml:space="preserve">2T13</x:t>
        </x:is>
      </x:c>
      <x:c r="B3155" t="inlineStr">
        <x:is>
          <x:t xml:space="preserve">EBIT001</x:t>
        </x:is>
      </x:c>
      <x:c r="C3155" t="inlineStr">
        <x:is>
          <x:t xml:space="preserve">Receita Total</x:t>
        </x:is>
      </x:c>
      <x:c r="D3155" t="inlineStr">
        <x:is>
          <x:t xml:space="preserve">Receita de vendas</x:t>
        </x:is>
      </x:c>
      <x:c r="E3155" t="inlineStr">
        <x:is>
          <x:t xml:space="preserve">DISTRIBUIÇÃO</x:t>
        </x:is>
      </x:c>
      <x:c r="F3155" t="n">
        <x:v>43370</x:v>
      </x:c>
      <x:c r="G3155" t="n">
        <x:v>21346</x:v>
      </x:c>
      <x:c r="H3155" t="n">
        <x:v>22024</x:v>
      </x:c>
      <x:c r="I3155" t="inlineStr">
        <x:is>
          <x:t xml:space="preserve">Atual − trimestre anterior</x:t>
        </x:is>
      </x:c>
    </x:row>
    <x:row r="3156">
      <x:c r="A3156" t="inlineStr">
        <x:is>
          <x:t xml:space="preserve">2T13</x:t>
        </x:is>
      </x:c>
      <x:c r="B3156" t="inlineStr">
        <x:is>
          <x:t xml:space="preserve">EBIT001</x:t>
        </x:is>
      </x:c>
      <x:c r="C3156" t="inlineStr">
        <x:is>
          <x:t xml:space="preserve">Receita Total</x:t>
        </x:is>
      </x:c>
      <x:c r="D3156" t="inlineStr">
        <x:is>
          <x:t xml:space="preserve">Receita de vendas</x:t>
        </x:is>
      </x:c>
      <x:c r="E3156" t="inlineStr">
        <x:is>
          <x:t xml:space="preserve">E&amp;P</x:t>
        </x:is>
      </x:c>
      <x:c r="F3156" t="n">
        <x:v>67954</x:v>
      </x:c>
      <x:c r="G3156" t="n">
        <x:v>34692</x:v>
      </x:c>
      <x:c r="H3156" t="n">
        <x:v>33262</x:v>
      </x:c>
      <x:c r="I3156" t="inlineStr">
        <x:is>
          <x:t xml:space="preserve">Atual − trimestre anterior</x:t>
        </x:is>
      </x:c>
    </x:row>
    <x:row r="3157">
      <x:c r="A3157" t="inlineStr">
        <x:is>
          <x:t xml:space="preserve">2T13</x:t>
        </x:is>
      </x:c>
      <x:c r="B3157" t="inlineStr">
        <x:is>
          <x:t xml:space="preserve">EBIT001</x:t>
        </x:is>
      </x:c>
      <x:c r="C3157" t="inlineStr">
        <x:is>
          <x:t xml:space="preserve">Receita Total</x:t>
        </x:is>
      </x:c>
      <x:c r="D3157" t="inlineStr">
        <x:is>
          <x:t xml:space="preserve">Receita de vendas</x:t>
        </x:is>
      </x:c>
      <x:c r="E3157" t="inlineStr">
        <x:is>
          <x:t xml:space="preserve">ELIMINAÇÕES</x:t>
        </x:is>
      </x:c>
      <x:c r="F3157" t="n">
        <x:v>-113694</x:v>
      </x:c>
      <x:c r="G3157" t="n">
        <x:v>-57391</x:v>
      </x:c>
      <x:c r="H3157" t="n">
        <x:v>-56303</x:v>
      </x:c>
      <x:c r="I3157" t="inlineStr">
        <x:is>
          <x:t xml:space="preserve">Atual − trimestre anterior</x:t>
        </x:is>
      </x:c>
    </x:row>
    <x:row r="3158">
      <x:c r="A3158" t="inlineStr">
        <x:is>
          <x:t xml:space="preserve">2T13</x:t>
        </x:is>
      </x:c>
      <x:c r="B3158" t="inlineStr">
        <x:is>
          <x:t xml:space="preserve">EBIT001</x:t>
        </x:is>
      </x:c>
      <x:c r="C3158" t="inlineStr">
        <x:is>
          <x:t xml:space="preserve">Receita Total</x:t>
        </x:is>
      </x:c>
      <x:c r="D3158" t="inlineStr">
        <x:is>
          <x:t xml:space="preserve">Receita de vendas</x:t>
        </x:is>
      </x:c>
      <x:c r="E3158" t="inlineStr">
        <x:is>
          <x:t xml:space="preserve">GÁS &amp; ENERGIA / G&amp;EBC</x:t>
        </x:is>
      </x:c>
      <x:c r="F3158" t="n">
        <x:v>16074</x:v>
      </x:c>
      <x:c r="G3158" t="n">
        <x:v>8149</x:v>
      </x:c>
      <x:c r="H3158" t="n">
        <x:v>7925</x:v>
      </x:c>
      <x:c r="I3158" t="inlineStr">
        <x:is>
          <x:t xml:space="preserve">Atual − trimestre anterior</x:t>
        </x:is>
      </x:c>
    </x:row>
    <x:row r="3159">
      <x:c r="A3159" t="inlineStr">
        <x:is>
          <x:t xml:space="preserve">2T13</x:t>
        </x:is>
      </x:c>
      <x:c r="B3159" t="inlineStr">
        <x:is>
          <x:t xml:space="preserve">EBIT001</x:t>
        </x:is>
      </x:c>
      <x:c r="C3159" t="inlineStr">
        <x:is>
          <x:t xml:space="preserve">Receita Total</x:t>
        </x:is>
      </x:c>
      <x:c r="D3159" t="inlineStr">
        <x:is>
          <x:t xml:space="preserve">Receita de vendas</x:t>
        </x:is>
      </x:c>
      <x:c r="E3159" t="inlineStr">
        <x:is>
          <x:t xml:space="preserve">INTERNACIONAL</x:t>
        </x:is>
      </x:c>
      <x:c r="F3159" t="n">
        <x:v>17455</x:v>
      </x:c>
      <x:c r="G3159" t="n">
        <x:v>8679</x:v>
      </x:c>
      <x:c r="H3159" t="n">
        <x:v>8776</x:v>
      </x:c>
      <x:c r="I3159" t="inlineStr">
        <x:is>
          <x:t xml:space="preserve">Atual − trimestre anterior</x:t>
        </x:is>
      </x:c>
    </x:row>
    <x:row r="3160">
      <x:c r="A3160" t="inlineStr">
        <x:is>
          <x:t xml:space="preserve">2T13</x:t>
        </x:is>
      </x:c>
      <x:c r="B3160" t="inlineStr">
        <x:is>
          <x:t xml:space="preserve">EBIT001</x:t>
        </x:is>
      </x:c>
      <x:c r="C3160" t="inlineStr">
        <x:is>
          <x:t xml:space="preserve">Receita Total</x:t>
        </x:is>
      </x:c>
      <x:c r="D3160" t="inlineStr">
        <x:is>
          <x:t xml:space="preserve">Receita de vendas</x:t>
        </x:is>
      </x:c>
      <x:c r="E3160" t="inlineStr">
        <x:is>
          <x:t xml:space="preserve">TOTAL</x:t>
        </x:is>
      </x:c>
      <x:c r="F3160" t="n">
        <x:v>146162</x:v>
      </x:c>
      <x:c r="G3160" t="n">
        <x:v>72535</x:v>
      </x:c>
      <x:c r="H3160" t="n">
        <x:v>73627</x:v>
      </x:c>
      <x:c r="I3160" t="inlineStr">
        <x:is>
          <x:t xml:space="preserve">Atual − trimestre anterior</x:t>
        </x:is>
      </x:c>
    </x:row>
    <x:row r="3161">
      <x:c r="A3161" t="inlineStr">
        <x:is>
          <x:t xml:space="preserve">2T13</x:t>
        </x:is>
      </x:c>
      <x:c r="B3161" t="inlineStr">
        <x:is>
          <x:t xml:space="preserve">EBIT002</x:t>
        </x:is>
      </x:c>
      <x:c r="C3161" t="inlineStr">
        <x:is>
          <x:t xml:space="preserve">Custo Total</x:t>
        </x:is>
      </x:c>
      <x:c r="D3161" t="inlineStr">
        <x:is>
          <x:t xml:space="preserve">Custo dos produtos e serviços vendidos</x:t>
        </x:is>
      </x:c>
      <x:c r="E3161" t="inlineStr">
        <x:is>
          <x:t xml:space="preserve">ABASTECIMENTO</x:t>
        </x:is>
      </x:c>
      <x:c r="F3161" t="n">
        <x:v>-121106</x:v>
      </x:c>
      <x:c r="G3161" t="n">
        <x:v>-61473</x:v>
      </x:c>
      <x:c r="H3161" t="n">
        <x:v>-59633</x:v>
      </x:c>
      <x:c r="I3161" t="inlineStr">
        <x:is>
          <x:t xml:space="preserve">Atual − trimestre anterior</x:t>
        </x:is>
      </x:c>
    </x:row>
    <x:row r="3162">
      <x:c r="A3162" t="inlineStr">
        <x:is>
          <x:t xml:space="preserve">2T13</x:t>
        </x:is>
      </x:c>
      <x:c r="B3162" t="inlineStr">
        <x:is>
          <x:t xml:space="preserve">EBIT002</x:t>
        </x:is>
      </x:c>
      <x:c r="C3162" t="inlineStr">
        <x:is>
          <x:t xml:space="preserve">Custo Total</x:t>
        </x:is>
      </x:c>
      <x:c r="D3162" t="inlineStr">
        <x:is>
          <x:t xml:space="preserve">Custo dos produtos e serviços vendidos</x:t>
        </x:is>
      </x:c>
      <x:c r="E3162" t="inlineStr">
        <x:is>
          <x:t xml:space="preserve">BIOCOMBUSTÍVEIS</x:t>
        </x:is>
      </x:c>
      <x:c r="F3162" t="n">
        <x:v>-508</x:v>
      </x:c>
      <x:c r="G3162" t="n">
        <x:v>-241</x:v>
      </x:c>
      <x:c r="H3162" t="n">
        <x:v>-267</x:v>
      </x:c>
      <x:c r="I3162" t="inlineStr">
        <x:is>
          <x:t xml:space="preserve">Atual − trimestre anterior</x:t>
        </x:is>
      </x:c>
    </x:row>
    <x:row r="3163">
      <x:c r="A3163" t="inlineStr">
        <x:is>
          <x:t xml:space="preserve">2T13</x:t>
        </x:is>
      </x:c>
      <x:c r="B3163" t="inlineStr">
        <x:is>
          <x:t xml:space="preserve">EBIT002</x:t>
        </x:is>
      </x:c>
      <x:c r="C3163" t="inlineStr">
        <x:is>
          <x:t xml:space="preserve">Custo Total</x:t>
        </x:is>
      </x:c>
      <x:c r="D3163" t="inlineStr">
        <x:is>
          <x:t xml:space="preserve">Custo dos produtos e serviços vendidos</x:t>
        </x:is>
      </x:c>
      <x:c r="E3163" t="inlineStr">
        <x:is>
          <x:t xml:space="preserve">CORPORATIVO / OUTROS NEGÓCIOS</x:t>
        </x:is>
      </x:c>
      <x:c r="F3163" t="n">
        <x:v>0</x:v>
      </x:c>
      <x:c r="G3163" t="n">
        <x:v>0</x:v>
      </x:c>
      <x:c r="H3163" t="n">
        <x:v>0</x:v>
      </x:c>
      <x:c r="I3163" t="inlineStr">
        <x:is>
          <x:t xml:space="preserve">Atual − trimestre anterior</x:t>
        </x:is>
      </x:c>
    </x:row>
    <x:row r="3164">
      <x:c r="A3164" t="inlineStr">
        <x:is>
          <x:t xml:space="preserve">2T13</x:t>
        </x:is>
      </x:c>
      <x:c r="B3164" t="inlineStr">
        <x:is>
          <x:t xml:space="preserve">EBIT002</x:t>
        </x:is>
      </x:c>
      <x:c r="C3164" t="inlineStr">
        <x:is>
          <x:t xml:space="preserve">Custo Total</x:t>
        </x:is>
      </x:c>
      <x:c r="D3164" t="inlineStr">
        <x:is>
          <x:t xml:space="preserve">Custo dos produtos e serviços vendidos</x:t>
        </x:is>
      </x:c>
      <x:c r="E3164" t="inlineStr">
        <x:is>
          <x:t xml:space="preserve">DISTRIBUIÇÃO</x:t>
        </x:is>
      </x:c>
      <x:c r="F3164" t="n">
        <x:v>-39135</x:v>
      </x:c>
      <x:c r="G3164" t="n">
        <x:v>-19104</x:v>
      </x:c>
      <x:c r="H3164" t="n">
        <x:v>-20031</x:v>
      </x:c>
      <x:c r="I3164" t="inlineStr">
        <x:is>
          <x:t xml:space="preserve">Atual − trimestre anterior</x:t>
        </x:is>
      </x:c>
    </x:row>
    <x:row r="3165">
      <x:c r="A3165" t="inlineStr">
        <x:is>
          <x:t xml:space="preserve">2T13</x:t>
        </x:is>
      </x:c>
      <x:c r="B3165" t="inlineStr">
        <x:is>
          <x:t xml:space="preserve">EBIT002</x:t>
        </x:is>
      </x:c>
      <x:c r="C3165" t="inlineStr">
        <x:is>
          <x:t xml:space="preserve">Custo Total</x:t>
        </x:is>
      </x:c>
      <x:c r="D3165" t="inlineStr">
        <x:is>
          <x:t xml:space="preserve">Custo dos produtos e serviços vendidos</x:t>
        </x:is>
      </x:c>
      <x:c r="E3165" t="inlineStr">
        <x:is>
          <x:t xml:space="preserve">E&amp;P</x:t>
        </x:is>
      </x:c>
      <x:c r="F3165" t="n">
        <x:v>-35178</x:v>
      </x:c>
      <x:c r="G3165" t="n">
        <x:v>-17429</x:v>
      </x:c>
      <x:c r="H3165" t="n">
        <x:v>-17749</x:v>
      </x:c>
      <x:c r="I3165" t="inlineStr">
        <x:is>
          <x:t xml:space="preserve">Atual − trimestre anterior</x:t>
        </x:is>
      </x:c>
    </x:row>
    <x:row r="3166">
      <x:c r="A3166" t="inlineStr">
        <x:is>
          <x:t xml:space="preserve">2T13</x:t>
        </x:is>
      </x:c>
      <x:c r="B3166" t="inlineStr">
        <x:is>
          <x:t xml:space="preserve">EBIT002</x:t>
        </x:is>
      </x:c>
      <x:c r="C3166" t="inlineStr">
        <x:is>
          <x:t xml:space="preserve">Custo Total</x:t>
        </x:is>
      </x:c>
      <x:c r="D3166" t="inlineStr">
        <x:is>
          <x:t xml:space="preserve">Custo dos produtos e serviços vendidos</x:t>
        </x:is>
      </x:c>
      <x:c r="E3166" t="inlineStr">
        <x:is>
          <x:t xml:space="preserve">ELIMINAÇÕES</x:t>
        </x:is>
      </x:c>
      <x:c r="F3166" t="n">
        <x:v>114555</x:v>
      </x:c>
      <x:c r="G3166" t="n">
        <x:v>57983</x:v>
      </x:c>
      <x:c r="H3166" t="n">
        <x:v>56572</x:v>
      </x:c>
      <x:c r="I3166" t="inlineStr">
        <x:is>
          <x:t xml:space="preserve">Atual − trimestre anterior</x:t>
        </x:is>
      </x:c>
    </x:row>
    <x:row r="3167">
      <x:c r="A3167" t="inlineStr">
        <x:is>
          <x:t xml:space="preserve">2T13</x:t>
        </x:is>
      </x:c>
      <x:c r="B3167" t="inlineStr">
        <x:is>
          <x:t xml:space="preserve">EBIT002</x:t>
        </x:is>
      </x:c>
      <x:c r="C3167" t="inlineStr">
        <x:is>
          <x:t xml:space="preserve">Custo Total</x:t>
        </x:is>
      </x:c>
      <x:c r="D3167" t="inlineStr">
        <x:is>
          <x:t xml:space="preserve">Custo dos produtos e serviços vendidos</x:t>
        </x:is>
      </x:c>
      <x:c r="E3167" t="inlineStr">
        <x:is>
          <x:t xml:space="preserve">GÁS &amp; ENERGIA / G&amp;EBC</x:t>
        </x:is>
      </x:c>
      <x:c r="F3167" t="n">
        <x:v>-13044</x:v>
      </x:c>
      <x:c r="G3167" t="n">
        <x:v>-6482</x:v>
      </x:c>
      <x:c r="H3167" t="n">
        <x:v>-6562</x:v>
      </x:c>
      <x:c r="I3167" t="inlineStr">
        <x:is>
          <x:t xml:space="preserve">Atual − trimestre anterior</x:t>
        </x:is>
      </x:c>
    </x:row>
    <x:row r="3168">
      <x:c r="A3168" t="inlineStr">
        <x:is>
          <x:t xml:space="preserve">2T13</x:t>
        </x:is>
      </x:c>
      <x:c r="B3168" t="inlineStr">
        <x:is>
          <x:t xml:space="preserve">EBIT002</x:t>
        </x:is>
      </x:c>
      <x:c r="C3168" t="inlineStr">
        <x:is>
          <x:t xml:space="preserve">Custo Total</x:t>
        </x:is>
      </x:c>
      <x:c r="D3168" t="inlineStr">
        <x:is>
          <x:t xml:space="preserve">Custo dos produtos e serviços vendidos</x:t>
        </x:is>
      </x:c>
      <x:c r="E3168" t="inlineStr">
        <x:is>
          <x:t xml:space="preserve">INTERNACIONAL</x:t>
        </x:is>
      </x:c>
      <x:c r="F3168" t="n">
        <x:v>-14182</x:v>
      </x:c>
      <x:c r="G3168" t="n">
        <x:v>-6933</x:v>
      </x:c>
      <x:c r="H3168" t="n">
        <x:v>-7249</x:v>
      </x:c>
      <x:c r="I3168" t="inlineStr">
        <x:is>
          <x:t xml:space="preserve">Atual − trimestre anterior</x:t>
        </x:is>
      </x:c>
    </x:row>
    <x:row r="3169">
      <x:c r="A3169" t="inlineStr">
        <x:is>
          <x:t xml:space="preserve">2T13</x:t>
        </x:is>
      </x:c>
      <x:c r="B3169" t="inlineStr">
        <x:is>
          <x:t xml:space="preserve">EBIT002</x:t>
        </x:is>
      </x:c>
      <x:c r="C3169" t="inlineStr">
        <x:is>
          <x:t xml:space="preserve">Custo Total</x:t>
        </x:is>
      </x:c>
      <x:c r="D3169" t="inlineStr">
        <x:is>
          <x:t xml:space="preserve">Custo dos produtos e serviços vendidos</x:t>
        </x:is>
      </x:c>
      <x:c r="E3169" t="inlineStr">
        <x:is>
          <x:t xml:space="preserve">TOTAL</x:t>
        </x:is>
      </x:c>
      <x:c r="F3169" t="n">
        <x:v>-108598</x:v>
      </x:c>
      <x:c r="G3169" t="n">
        <x:v>-53679</x:v>
      </x:c>
      <x:c r="H3169" t="n">
        <x:v>-54919</x:v>
      </x:c>
      <x:c r="I3169" t="inlineStr">
        <x:is>
          <x:t xml:space="preserve">Atual − trimestre anterior</x:t>
        </x:is>
      </x:c>
    </x:row>
    <x:row r="3170">
      <x:c r="A3170" t="inlineStr">
        <x:is>
          <x:t xml:space="preserve">2T13</x:t>
        </x:is>
      </x:c>
      <x:c r="B3170" t="inlineStr">
        <x:is>
          <x:t xml:space="preserve">EBIT003</x:t>
        </x:is>
      </x:c>
      <x:c r="C3170" t="inlineStr">
        <x:is>
          <x:t xml:space="preserve">Lucro Bruto Total</x:t>
        </x:is>
      </x:c>
      <x:c r="D3170" t="inlineStr">
        <x:is>
          <x:t xml:space="preserve">Lucro bruto</x:t>
        </x:is>
      </x:c>
      <x:c r="E3170" t="inlineStr">
        <x:is>
          <x:t xml:space="preserve">ABASTECIMENTO</x:t>
        </x:is>
      </x:c>
      <x:c r="F3170" t="n">
        <x:v>-6560</x:v>
      </x:c>
      <x:c r="G3170" t="n">
        <x:v>-4634</x:v>
      </x:c>
      <x:c r="H3170" t="n">
        <x:v>-1926</x:v>
      </x:c>
      <x:c r="I3170" t="inlineStr">
        <x:is>
          <x:t xml:space="preserve">Atual − trimestre anterior</x:t>
        </x:is>
      </x:c>
    </x:row>
    <x:row r="3171">
      <x:c r="A3171" t="inlineStr">
        <x:is>
          <x:t xml:space="preserve">2T13</x:t>
        </x:is>
      </x:c>
      <x:c r="B3171" t="inlineStr">
        <x:is>
          <x:t xml:space="preserve">EBIT003</x:t>
        </x:is>
      </x:c>
      <x:c r="C3171" t="inlineStr">
        <x:is>
          <x:t xml:space="preserve">Lucro Bruto Total</x:t>
        </x:is>
      </x:c>
      <x:c r="D3171" t="inlineStr">
        <x:is>
          <x:t xml:space="preserve">Lucro bruto</x:t>
        </x:is>
      </x:c>
      <x:c r="E3171" t="inlineStr">
        <x:is>
          <x:t xml:space="preserve">BIOCOMBUSTÍVEIS</x:t>
        </x:is>
      </x:c>
      <x:c r="F3171" t="n">
        <x:v>-51</x:v>
      </x:c>
      <x:c r="G3171" t="n">
        <x:v>-20</x:v>
      </x:c>
      <x:c r="H3171" t="n">
        <x:v>-31</x:v>
      </x:c>
      <x:c r="I3171" t="inlineStr">
        <x:is>
          <x:t xml:space="preserve">Atual − trimestre anterior</x:t>
        </x:is>
      </x:c>
    </x:row>
    <x:row r="3172">
      <x:c r="A3172" t="inlineStr">
        <x:is>
          <x:t xml:space="preserve">2T13</x:t>
        </x:is>
      </x:c>
      <x:c r="B3172" t="inlineStr">
        <x:is>
          <x:t xml:space="preserve">EBIT003</x:t>
        </x:is>
      </x:c>
      <x:c r="C3172" t="inlineStr">
        <x:is>
          <x:t xml:space="preserve">Lucro Bruto Total</x:t>
        </x:is>
      </x:c>
      <x:c r="D3172" t="inlineStr">
        <x:is>
          <x:t xml:space="preserve">Lucro bruto</x:t>
        </x:is>
      </x:c>
      <x:c r="E3172" t="inlineStr">
        <x:is>
          <x:t xml:space="preserve">CORPORATIVO / OUTROS NEGÓCIOS</x:t>
        </x:is>
      </x:c>
      <x:c r="F3172" t="n">
        <x:v>0</x:v>
      </x:c>
      <x:c r="G3172" t="n">
        <x:v>0</x:v>
      </x:c>
      <x:c r="H3172" t="n">
        <x:v>0</x:v>
      </x:c>
      <x:c r="I3172" t="inlineStr">
        <x:is>
          <x:t xml:space="preserve">Atual − trimestre anterior</x:t>
        </x:is>
      </x:c>
    </x:row>
    <x:row r="3173">
      <x:c r="A3173" t="inlineStr">
        <x:is>
          <x:t xml:space="preserve">2T13</x:t>
        </x:is>
      </x:c>
      <x:c r="B3173" t="inlineStr">
        <x:is>
          <x:t xml:space="preserve">EBIT003</x:t>
        </x:is>
      </x:c>
      <x:c r="C3173" t="inlineStr">
        <x:is>
          <x:t xml:space="preserve">Lucro Bruto Total</x:t>
        </x:is>
      </x:c>
      <x:c r="D3173" t="inlineStr">
        <x:is>
          <x:t xml:space="preserve">Lucro bruto</x:t>
        </x:is>
      </x:c>
      <x:c r="E3173" t="inlineStr">
        <x:is>
          <x:t xml:space="preserve">DISTRIBUIÇÃO</x:t>
        </x:is>
      </x:c>
      <x:c r="F3173" t="n">
        <x:v>4235</x:v>
      </x:c>
      <x:c r="G3173" t="n">
        <x:v>2242</x:v>
      </x:c>
      <x:c r="H3173" t="n">
        <x:v>1993</x:v>
      </x:c>
      <x:c r="I3173" t="inlineStr">
        <x:is>
          <x:t xml:space="preserve">Atual − trimestre anterior</x:t>
        </x:is>
      </x:c>
    </x:row>
    <x:row r="3174">
      <x:c r="A3174" t="inlineStr">
        <x:is>
          <x:t xml:space="preserve">2T13</x:t>
        </x:is>
      </x:c>
      <x:c r="B3174" t="inlineStr">
        <x:is>
          <x:t xml:space="preserve">EBIT003</x:t>
        </x:is>
      </x:c>
      <x:c r="C3174" t="inlineStr">
        <x:is>
          <x:t xml:space="preserve">Lucro Bruto Total</x:t>
        </x:is>
      </x:c>
      <x:c r="D3174" t="inlineStr">
        <x:is>
          <x:t xml:space="preserve">Lucro bruto</x:t>
        </x:is>
      </x:c>
      <x:c r="E3174" t="inlineStr">
        <x:is>
          <x:t xml:space="preserve">E&amp;P</x:t>
        </x:is>
      </x:c>
      <x:c r="F3174" t="n">
        <x:v>32776</x:v>
      </x:c>
      <x:c r="G3174" t="n">
        <x:v>17263</x:v>
      </x:c>
      <x:c r="H3174" t="n">
        <x:v>15513</x:v>
      </x:c>
      <x:c r="I3174" t="inlineStr">
        <x:is>
          <x:t xml:space="preserve">Atual − trimestre anterior</x:t>
        </x:is>
      </x:c>
    </x:row>
    <x:row r="3175">
      <x:c r="A3175" t="inlineStr">
        <x:is>
          <x:t xml:space="preserve">2T13</x:t>
        </x:is>
      </x:c>
      <x:c r="B3175" t="inlineStr">
        <x:is>
          <x:t xml:space="preserve">EBIT003</x:t>
        </x:is>
      </x:c>
      <x:c r="C3175" t="inlineStr">
        <x:is>
          <x:t xml:space="preserve">Lucro Bruto Total</x:t>
        </x:is>
      </x:c>
      <x:c r="D3175" t="inlineStr">
        <x:is>
          <x:t xml:space="preserve">Lucro bruto</x:t>
        </x:is>
      </x:c>
      <x:c r="E3175" t="inlineStr">
        <x:is>
          <x:t xml:space="preserve">ELIMINAÇÕES</x:t>
        </x:is>
      </x:c>
      <x:c r="F3175" t="n">
        <x:v>861</x:v>
      </x:c>
      <x:c r="G3175" t="n">
        <x:v>592</x:v>
      </x:c>
      <x:c r="H3175" t="n">
        <x:v>269</x:v>
      </x:c>
      <x:c r="I3175" t="inlineStr">
        <x:is>
          <x:t xml:space="preserve">Atual − trimestre anterior</x:t>
        </x:is>
      </x:c>
    </x:row>
    <x:row r="3176">
      <x:c r="A3176" t="inlineStr">
        <x:is>
          <x:t xml:space="preserve">2T13</x:t>
        </x:is>
      </x:c>
      <x:c r="B3176" t="inlineStr">
        <x:is>
          <x:t xml:space="preserve">EBIT003</x:t>
        </x:is>
      </x:c>
      <x:c r="C3176" t="inlineStr">
        <x:is>
          <x:t xml:space="preserve">Lucro Bruto Total</x:t>
        </x:is>
      </x:c>
      <x:c r="D3176" t="inlineStr">
        <x:is>
          <x:t xml:space="preserve">Lucro bruto</x:t>
        </x:is>
      </x:c>
      <x:c r="E3176" t="inlineStr">
        <x:is>
          <x:t xml:space="preserve">GÁS &amp; ENERGIA / G&amp;EBC</x:t>
        </x:is>
      </x:c>
      <x:c r="F3176" t="n">
        <x:v>3030</x:v>
      </x:c>
      <x:c r="G3176" t="n">
        <x:v>1667</x:v>
      </x:c>
      <x:c r="H3176" t="n">
        <x:v>1363</x:v>
      </x:c>
      <x:c r="I3176" t="inlineStr">
        <x:is>
          <x:t xml:space="preserve">Atual − trimestre anterior</x:t>
        </x:is>
      </x:c>
    </x:row>
    <x:row r="3177">
      <x:c r="A3177" t="inlineStr">
        <x:is>
          <x:t xml:space="preserve">2T13</x:t>
        </x:is>
      </x:c>
      <x:c r="B3177" t="inlineStr">
        <x:is>
          <x:t xml:space="preserve">EBIT003</x:t>
        </x:is>
      </x:c>
      <x:c r="C3177" t="inlineStr">
        <x:is>
          <x:t xml:space="preserve">Lucro Bruto Total</x:t>
        </x:is>
      </x:c>
      <x:c r="D3177" t="inlineStr">
        <x:is>
          <x:t xml:space="preserve">Lucro bruto</x:t>
        </x:is>
      </x:c>
      <x:c r="E3177" t="inlineStr">
        <x:is>
          <x:t xml:space="preserve">INTERNACIONAL</x:t>
        </x:is>
      </x:c>
      <x:c r="F3177" t="n">
        <x:v>3273</x:v>
      </x:c>
      <x:c r="G3177" t="n">
        <x:v>1746</x:v>
      </x:c>
      <x:c r="H3177" t="n">
        <x:v>1527</x:v>
      </x:c>
      <x:c r="I3177" t="inlineStr">
        <x:is>
          <x:t xml:space="preserve">Atual − trimestre anterior</x:t>
        </x:is>
      </x:c>
    </x:row>
    <x:row r="3178">
      <x:c r="A3178" t="inlineStr">
        <x:is>
          <x:t xml:space="preserve">2T13</x:t>
        </x:is>
      </x:c>
      <x:c r="B3178" t="inlineStr">
        <x:is>
          <x:t xml:space="preserve">EBIT003</x:t>
        </x:is>
      </x:c>
      <x:c r="C3178" t="inlineStr">
        <x:is>
          <x:t xml:space="preserve">Lucro Bruto Total</x:t>
        </x:is>
      </x:c>
      <x:c r="D3178" t="inlineStr">
        <x:is>
          <x:t xml:space="preserve">Lucro bruto</x:t>
        </x:is>
      </x:c>
      <x:c r="E3178" t="inlineStr">
        <x:is>
          <x:t xml:space="preserve">TOTAL</x:t>
        </x:is>
      </x:c>
      <x:c r="F3178" t="n">
        <x:v>37564</x:v>
      </x:c>
      <x:c r="G3178" t="n">
        <x:v>18856</x:v>
      </x:c>
      <x:c r="H3178" t="n">
        <x:v>18708</x:v>
      </x:c>
      <x:c r="I3178" t="inlineStr">
        <x:is>
          <x:t xml:space="preserve">Atual − trimestre anterior</x:t>
        </x:is>
      </x:c>
    </x:row>
    <x:row r="3179">
      <x:c r="A3179" t="inlineStr">
        <x:is>
          <x:t xml:space="preserve">2T13</x:t>
        </x:is>
      </x:c>
      <x:c r="B3179" t="inlineStr">
        <x:is>
          <x:t xml:space="preserve">EBIT004</x:t>
        </x:is>
      </x:c>
      <x:c r="C3179" t="inlineStr">
        <x:is>
          <x:t xml:space="preserve">Despesa</x:t>
        </x:is>
      </x:c>
      <x:c r="D3179" t="inlineStr">
        <x:is>
          <x:t xml:space="preserve">Vendas, gerais e administrativas</x:t>
        </x:is>
      </x:c>
      <x:c r="E3179" t="inlineStr">
        <x:is>
          <x:t xml:space="preserve">ABASTECIMENTO</x:t>
        </x:is>
      </x:c>
      <x:c r="F3179" t="n">
        <x:v>-2890</x:v>
      </x:c>
      <x:c r="G3179" t="n">
        <x:v>-1429</x:v>
      </x:c>
      <x:c r="H3179" t="n">
        <x:v>-1461</x:v>
      </x:c>
      <x:c r="I3179" t="inlineStr">
        <x:is>
          <x:t xml:space="preserve">Atual − trimestre anterior</x:t>
        </x:is>
      </x:c>
    </x:row>
    <x:row r="3180">
      <x:c r="A3180" t="inlineStr">
        <x:is>
          <x:t xml:space="preserve">2T13</x:t>
        </x:is>
      </x:c>
      <x:c r="B3180" t="inlineStr">
        <x:is>
          <x:t xml:space="preserve">EBIT004</x:t>
        </x:is>
      </x:c>
      <x:c r="C3180" t="inlineStr">
        <x:is>
          <x:t xml:space="preserve">Despesa</x:t>
        </x:is>
      </x:c>
      <x:c r="D3180" t="inlineStr">
        <x:is>
          <x:t xml:space="preserve">Vendas, gerais e administrativas</x:t>
        </x:is>
      </x:c>
      <x:c r="E3180" t="inlineStr">
        <x:is>
          <x:t xml:space="preserve">BIOCOMBUSTÍVEIS</x:t>
        </x:is>
      </x:c>
      <x:c r="F3180" t="n">
        <x:v>-54</x:v>
      </x:c>
      <x:c r="G3180" t="n">
        <x:v>-31</x:v>
      </x:c>
      <x:c r="H3180" t="n">
        <x:v>-23</x:v>
      </x:c>
      <x:c r="I3180" t="inlineStr">
        <x:is>
          <x:t xml:space="preserve">Atual − trimestre anterior</x:t>
        </x:is>
      </x:c>
    </x:row>
    <x:row r="3181">
      <x:c r="A3181" t="inlineStr">
        <x:is>
          <x:t xml:space="preserve">2T13</x:t>
        </x:is>
      </x:c>
      <x:c r="B3181" t="inlineStr">
        <x:is>
          <x:t xml:space="preserve">EBIT004</x:t>
        </x:is>
      </x:c>
      <x:c r="C3181" t="inlineStr">
        <x:is>
          <x:t xml:space="preserve">Despesa</x:t>
        </x:is>
      </x:c>
      <x:c r="D3181" t="inlineStr">
        <x:is>
          <x:t xml:space="preserve">Vendas, gerais e administrativas</x:t>
        </x:is>
      </x:c>
      <x:c r="E3181" t="inlineStr">
        <x:is>
          <x:t xml:space="preserve">CORPORATIVO / OUTROS NEGÓCIOS</x:t>
        </x:is>
      </x:c>
      <x:c r="F3181" t="n">
        <x:v>-2405</x:v>
      </x:c>
      <x:c r="G3181" t="n">
        <x:v>-1128</x:v>
      </x:c>
      <x:c r="H3181" t="n">
        <x:v>-1277</x:v>
      </x:c>
      <x:c r="I3181" t="inlineStr">
        <x:is>
          <x:t xml:space="preserve">Atual − trimestre anterior</x:t>
        </x:is>
      </x:c>
    </x:row>
    <x:row r="3182">
      <x:c r="A3182" t="inlineStr">
        <x:is>
          <x:t xml:space="preserve">2T13</x:t>
        </x:is>
      </x:c>
      <x:c r="B3182" t="inlineStr">
        <x:is>
          <x:t xml:space="preserve">EBIT004</x:t>
        </x:is>
      </x:c>
      <x:c r="C3182" t="inlineStr">
        <x:is>
          <x:t xml:space="preserve">Despesa</x:t>
        </x:is>
      </x:c>
      <x:c r="D3182" t="inlineStr">
        <x:is>
          <x:t xml:space="preserve">Vendas, gerais e administrativas</x:t>
        </x:is>
      </x:c>
      <x:c r="E3182" t="inlineStr">
        <x:is>
          <x:t xml:space="preserve">DISTRIBUIÇÃO</x:t>
        </x:is>
      </x:c>
      <x:c r="F3182" t="n">
        <x:v>-2445</x:v>
      </x:c>
      <x:c r="G3182" t="n">
        <x:v>-1193</x:v>
      </x:c>
      <x:c r="H3182" t="n">
        <x:v>-1252</x:v>
      </x:c>
      <x:c r="I3182" t="inlineStr">
        <x:is>
          <x:t xml:space="preserve">Atual − trimestre anterior</x:t>
        </x:is>
      </x:c>
    </x:row>
    <x:row r="3183">
      <x:c r="A3183" t="inlineStr">
        <x:is>
          <x:t xml:space="preserve">2T13</x:t>
        </x:is>
      </x:c>
      <x:c r="B3183" t="inlineStr">
        <x:is>
          <x:t xml:space="preserve">EBIT004</x:t>
        </x:is>
      </x:c>
      <x:c r="C3183" t="inlineStr">
        <x:is>
          <x:t xml:space="preserve">Despesa</x:t>
        </x:is>
      </x:c>
      <x:c r="D3183" t="inlineStr">
        <x:is>
          <x:t xml:space="preserve">Vendas, gerais e administrativas</x:t>
        </x:is>
      </x:c>
      <x:c r="E3183" t="inlineStr">
        <x:is>
          <x:t xml:space="preserve">E&amp;P</x:t>
        </x:is>
      </x:c>
      <x:c r="F3183" t="n">
        <x:v>-424</x:v>
      </x:c>
      <x:c r="G3183" t="n">
        <x:v>-230</x:v>
      </x:c>
      <x:c r="H3183" t="n">
        <x:v>-194</x:v>
      </x:c>
      <x:c r="I3183" t="inlineStr">
        <x:is>
          <x:t xml:space="preserve">Atual − trimestre anterior</x:t>
        </x:is>
      </x:c>
    </x:row>
    <x:row r="3184">
      <x:c r="A3184" t="inlineStr">
        <x:is>
          <x:t xml:space="preserve">2T13</x:t>
        </x:is>
      </x:c>
      <x:c r="B3184" t="inlineStr">
        <x:is>
          <x:t xml:space="preserve">EBIT004</x:t>
        </x:is>
      </x:c>
      <x:c r="C3184" t="inlineStr">
        <x:is>
          <x:t xml:space="preserve">Despesa</x:t>
        </x:is>
      </x:c>
      <x:c r="D3184" t="inlineStr">
        <x:is>
          <x:t xml:space="preserve">Vendas, gerais e administrativas</x:t>
        </x:is>
      </x:c>
      <x:c r="E3184" t="inlineStr">
        <x:is>
          <x:t xml:space="preserve">ELIMINAÇÕES</x:t>
        </x:is>
      </x:c>
      <x:c r="F3184" t="n">
        <x:v>176</x:v>
      </x:c>
      <x:c r="G3184" t="n">
        <x:v>97</x:v>
      </x:c>
      <x:c r="H3184" t="n">
        <x:v>79</x:v>
      </x:c>
      <x:c r="I3184" t="inlineStr">
        <x:is>
          <x:t xml:space="preserve">Atual − trimestre anterior</x:t>
        </x:is>
      </x:c>
    </x:row>
    <x:row r="3185">
      <x:c r="A3185" t="inlineStr">
        <x:is>
          <x:t xml:space="preserve">2T13</x:t>
        </x:is>
      </x:c>
      <x:c r="B3185" t="inlineStr">
        <x:is>
          <x:t xml:space="preserve">EBIT004</x:t>
        </x:is>
      </x:c>
      <x:c r="C3185" t="inlineStr">
        <x:is>
          <x:t xml:space="preserve">Despesa</x:t>
        </x:is>
      </x:c>
      <x:c r="D3185" t="inlineStr">
        <x:is>
          <x:t xml:space="preserve">Vendas, gerais e administrativas</x:t>
        </x:is>
      </x:c>
      <x:c r="E3185" t="inlineStr">
        <x:is>
          <x:t xml:space="preserve">GÁS &amp; ENERGIA / G&amp;EBC</x:t>
        </x:is>
      </x:c>
      <x:c r="F3185" t="n">
        <x:v>-990</x:v>
      </x:c>
      <x:c r="G3185" t="n">
        <x:v>-431</x:v>
      </x:c>
      <x:c r="H3185" t="n">
        <x:v>-559</x:v>
      </x:c>
      <x:c r="I3185" t="inlineStr">
        <x:is>
          <x:t xml:space="preserve">Atual − trimestre anterior</x:t>
        </x:is>
      </x:c>
    </x:row>
    <x:row r="3186">
      <x:c r="A3186" t="inlineStr">
        <x:is>
          <x:t xml:space="preserve">2T13</x:t>
        </x:is>
      </x:c>
      <x:c r="B3186" t="inlineStr">
        <x:is>
          <x:t xml:space="preserve">EBIT004</x:t>
        </x:is>
      </x:c>
      <x:c r="C3186" t="inlineStr">
        <x:is>
          <x:t xml:space="preserve">Despesa</x:t>
        </x:is>
      </x:c>
      <x:c r="D3186" t="inlineStr">
        <x:is>
          <x:t xml:space="preserve">Vendas, gerais e administrativas</x:t>
        </x:is>
      </x:c>
      <x:c r="E3186" t="inlineStr">
        <x:is>
          <x:t xml:space="preserve">INTERNACIONAL</x:t>
        </x:is>
      </x:c>
      <x:c r="F3186" t="n">
        <x:v>-875</x:v>
      </x:c>
      <x:c r="G3186" t="n">
        <x:v>-420</x:v>
      </x:c>
      <x:c r="H3186" t="n">
        <x:v>-455</x:v>
      </x:c>
      <x:c r="I3186" t="inlineStr">
        <x:is>
          <x:t xml:space="preserve">Atual − trimestre anterior</x:t>
        </x:is>
      </x:c>
    </x:row>
    <x:row r="3187">
      <x:c r="A3187" t="inlineStr">
        <x:is>
          <x:t xml:space="preserve">2T13</x:t>
        </x:is>
      </x:c>
      <x:c r="B3187" t="inlineStr">
        <x:is>
          <x:t xml:space="preserve">EBIT004</x:t>
        </x:is>
      </x:c>
      <x:c r="C3187" t="inlineStr">
        <x:is>
          <x:t xml:space="preserve">Despesa</x:t>
        </x:is>
      </x:c>
      <x:c r="D3187" t="inlineStr">
        <x:is>
          <x:t xml:space="preserve">Vendas, gerais e administrativas</x:t>
        </x:is>
      </x:c>
      <x:c r="E3187" t="inlineStr">
        <x:is>
          <x:t xml:space="preserve">TOTAL</x:t>
        </x:is>
      </x:c>
      <x:c r="F3187" t="n">
        <x:v>-9907</x:v>
      </x:c>
      <x:c r="G3187" t="n">
        <x:v>-4765</x:v>
      </x:c>
      <x:c r="H3187" t="n">
        <x:v>-5142</x:v>
      </x:c>
      <x:c r="I3187" t="inlineStr">
        <x:is>
          <x:t xml:space="preserve">Atual − trimestre anterior</x:t>
        </x:is>
      </x:c>
    </x:row>
    <x:row r="3188">
      <x:c r="A3188" t="inlineStr">
        <x:is>
          <x:t xml:space="preserve">2T13</x:t>
        </x:is>
      </x:c>
      <x:c r="B3188" t="inlineStr">
        <x:is>
          <x:t xml:space="preserve">EBIT005</x:t>
        </x:is>
      </x:c>
      <x:c r="C3188" t="inlineStr">
        <x:is>
          <x:t xml:space="preserve">Despesa</x:t>
        </x:is>
      </x:c>
      <x:c r="D3188" t="inlineStr">
        <x:is>
          <x:t xml:space="preserve">Tributárias</x:t>
        </x:is>
      </x:c>
      <x:c r="E3188" t="inlineStr">
        <x:is>
          <x:t xml:space="preserve">ABASTECIMENTO</x:t>
        </x:is>
      </x:c>
      <x:c r="F3188" t="n">
        <x:v>-78</x:v>
      </x:c>
      <x:c r="G3188" t="n">
        <x:v>-44</x:v>
      </x:c>
      <x:c r="H3188" t="n">
        <x:v>-34</x:v>
      </x:c>
      <x:c r="I3188" t="inlineStr">
        <x:is>
          <x:t xml:space="preserve">Atual − trimestre anterior</x:t>
        </x:is>
      </x:c>
    </x:row>
    <x:row r="3189">
      <x:c r="A3189" t="inlineStr">
        <x:is>
          <x:t xml:space="preserve">2T13</x:t>
        </x:is>
      </x:c>
      <x:c r="B3189" t="inlineStr">
        <x:is>
          <x:t xml:space="preserve">EBIT005</x:t>
        </x:is>
      </x:c>
      <x:c r="C3189" t="inlineStr">
        <x:is>
          <x:t xml:space="preserve">Despesa</x:t>
        </x:is>
      </x:c>
      <x:c r="D3189" t="inlineStr">
        <x:is>
          <x:t xml:space="preserve">Tributárias</x:t>
        </x:is>
      </x:c>
      <x:c r="E3189" t="inlineStr">
        <x:is>
          <x:t xml:space="preserve">BIOCOMBUSTÍVEIS</x:t>
        </x:is>
      </x:c>
      <x:c r="F3189" t="n">
        <x:v>-1</x:v>
      </x:c>
      <x:c r="G3189" t="n">
        <x:v>-1</x:v>
      </x:c>
      <x:c r="H3189" t="n">
        <x:v>0</x:v>
      </x:c>
      <x:c r="I3189" t="inlineStr">
        <x:is>
          <x:t xml:space="preserve">Atual − trimestre anterior</x:t>
        </x:is>
      </x:c>
    </x:row>
    <x:row r="3190">
      <x:c r="A3190" t="inlineStr">
        <x:is>
          <x:t xml:space="preserve">2T13</x:t>
        </x:is>
      </x:c>
      <x:c r="B3190" t="inlineStr">
        <x:is>
          <x:t xml:space="preserve">EBIT005</x:t>
        </x:is>
      </x:c>
      <x:c r="C3190" t="inlineStr">
        <x:is>
          <x:t xml:space="preserve">Despesa</x:t>
        </x:is>
      </x:c>
      <x:c r="D3190" t="inlineStr">
        <x:is>
          <x:t xml:space="preserve">Tributárias</x:t>
        </x:is>
      </x:c>
      <x:c r="E3190" t="inlineStr">
        <x:is>
          <x:t xml:space="preserve">CORPORATIVO / OUTROS NEGÓCIOS</x:t>
        </x:is>
      </x:c>
      <x:c r="F3190" t="n">
        <x:v>-85</x:v>
      </x:c>
      <x:c r="G3190" t="n">
        <x:v>-34</x:v>
      </x:c>
      <x:c r="H3190" t="n">
        <x:v>-51</x:v>
      </x:c>
      <x:c r="I3190" t="inlineStr">
        <x:is>
          <x:t xml:space="preserve">Atual − trimestre anterior</x:t>
        </x:is>
      </x:c>
    </x:row>
    <x:row r="3191">
      <x:c r="A3191" t="inlineStr">
        <x:is>
          <x:t xml:space="preserve">2T13</x:t>
        </x:is>
      </x:c>
      <x:c r="B3191" t="inlineStr">
        <x:is>
          <x:t xml:space="preserve">EBIT005</x:t>
        </x:is>
      </x:c>
      <x:c r="C3191" t="inlineStr">
        <x:is>
          <x:t xml:space="preserve">Despesa</x:t>
        </x:is>
      </x:c>
      <x:c r="D3191" t="inlineStr">
        <x:is>
          <x:t xml:space="preserve">Tributárias</x:t>
        </x:is>
      </x:c>
      <x:c r="E3191" t="inlineStr">
        <x:is>
          <x:t xml:space="preserve">DISTRIBUIÇÃO</x:t>
        </x:is>
      </x:c>
      <x:c r="F3191" t="n">
        <x:v>-25</x:v>
      </x:c>
      <x:c r="G3191" t="n">
        <x:v>-16</x:v>
      </x:c>
      <x:c r="H3191" t="n">
        <x:v>-9</x:v>
      </x:c>
      <x:c r="I3191" t="inlineStr">
        <x:is>
          <x:t xml:space="preserve">Atual − trimestre anterior</x:t>
        </x:is>
      </x:c>
    </x:row>
    <x:row r="3192">
      <x:c r="A3192" t="inlineStr">
        <x:is>
          <x:t xml:space="preserve">2T13</x:t>
        </x:is>
      </x:c>
      <x:c r="B3192" t="inlineStr">
        <x:is>
          <x:t xml:space="preserve">EBIT005</x:t>
        </x:is>
      </x:c>
      <x:c r="C3192" t="inlineStr">
        <x:is>
          <x:t xml:space="preserve">Despesa</x:t>
        </x:is>
      </x:c>
      <x:c r="D3192" t="inlineStr">
        <x:is>
          <x:t xml:space="preserve">Tributárias</x:t>
        </x:is>
      </x:c>
      <x:c r="E3192" t="inlineStr">
        <x:is>
          <x:t xml:space="preserve">E&amp;P</x:t>
        </x:is>
      </x:c>
      <x:c r="F3192" t="n">
        <x:v>-47</x:v>
      </x:c>
      <x:c r="G3192" t="n">
        <x:v>-23</x:v>
      </x:c>
      <x:c r="H3192" t="n">
        <x:v>-24</x:v>
      </x:c>
      <x:c r="I3192" t="inlineStr">
        <x:is>
          <x:t xml:space="preserve">Atual − trimestre anterior</x:t>
        </x:is>
      </x:c>
    </x:row>
    <x:row r="3193">
      <x:c r="A3193" t="inlineStr">
        <x:is>
          <x:t xml:space="preserve">2T13</x:t>
        </x:is>
      </x:c>
      <x:c r="B3193" t="inlineStr">
        <x:is>
          <x:t xml:space="preserve">EBIT005</x:t>
        </x:is>
      </x:c>
      <x:c r="C3193" t="inlineStr">
        <x:is>
          <x:t xml:space="preserve">Despesa</x:t>
        </x:is>
      </x:c>
      <x:c r="D3193" t="inlineStr">
        <x:is>
          <x:t xml:space="preserve">Tributárias</x:t>
        </x:is>
      </x:c>
      <x:c r="E3193" t="inlineStr">
        <x:is>
          <x:t xml:space="preserve">ELIMINAÇÕES</x:t>
        </x:is>
      </x:c>
      <x:c r="F3193" t="n">
        <x:v>0</x:v>
      </x:c>
      <x:c r="G3193" t="n">
        <x:v>0</x:v>
      </x:c>
      <x:c r="H3193" t="n">
        <x:v>0</x:v>
      </x:c>
      <x:c r="I3193" t="inlineStr">
        <x:is>
          <x:t xml:space="preserve">Atual − trimestre anterior</x:t>
        </x:is>
      </x:c>
    </x:row>
    <x:row r="3194">
      <x:c r="A3194" t="inlineStr">
        <x:is>
          <x:t xml:space="preserve">2T13</x:t>
        </x:is>
      </x:c>
      <x:c r="B3194" t="inlineStr">
        <x:is>
          <x:t xml:space="preserve">EBIT005</x:t>
        </x:is>
      </x:c>
      <x:c r="C3194" t="inlineStr">
        <x:is>
          <x:t xml:space="preserve">Despesa</x:t>
        </x:is>
      </x:c>
      <x:c r="D3194" t="inlineStr">
        <x:is>
          <x:t xml:space="preserve">Tributárias</x:t>
        </x:is>
      </x:c>
      <x:c r="E3194" t="inlineStr">
        <x:is>
          <x:t xml:space="preserve">GÁS &amp; ENERGIA / G&amp;EBC</x:t>
        </x:is>
      </x:c>
      <x:c r="F3194" t="n">
        <x:v>-79</x:v>
      </x:c>
      <x:c r="G3194" t="n">
        <x:v>-30</x:v>
      </x:c>
      <x:c r="H3194" t="n">
        <x:v>-49</x:v>
      </x:c>
      <x:c r="I3194" t="inlineStr">
        <x:is>
          <x:t xml:space="preserve">Atual − trimestre anterior</x:t>
        </x:is>
      </x:c>
    </x:row>
    <x:row r="3195">
      <x:c r="A3195" t="inlineStr">
        <x:is>
          <x:t xml:space="preserve">2T13</x:t>
        </x:is>
      </x:c>
      <x:c r="B3195" t="inlineStr">
        <x:is>
          <x:t xml:space="preserve">EBIT005</x:t>
        </x:is>
      </x:c>
      <x:c r="C3195" t="inlineStr">
        <x:is>
          <x:t xml:space="preserve">Despesa</x:t>
        </x:is>
      </x:c>
      <x:c r="D3195" t="inlineStr">
        <x:is>
          <x:t xml:space="preserve">Tributárias</x:t>
        </x:is>
      </x:c>
      <x:c r="E3195" t="inlineStr">
        <x:is>
          <x:t xml:space="preserve">INTERNACIONAL</x:t>
        </x:is>
      </x:c>
      <x:c r="F3195" t="n">
        <x:v>-157</x:v>
      </x:c>
      <x:c r="G3195" t="n">
        <x:v>-75</x:v>
      </x:c>
      <x:c r="H3195" t="n">
        <x:v>-82</x:v>
      </x:c>
      <x:c r="I3195" t="inlineStr">
        <x:is>
          <x:t xml:space="preserve">Atual − trimestre anterior</x:t>
        </x:is>
      </x:c>
    </x:row>
    <x:row r="3196">
      <x:c r="A3196" t="inlineStr">
        <x:is>
          <x:t xml:space="preserve">2T13</x:t>
        </x:is>
      </x:c>
      <x:c r="B3196" t="inlineStr">
        <x:is>
          <x:t xml:space="preserve">EBIT005</x:t>
        </x:is>
      </x:c>
      <x:c r="C3196" t="inlineStr">
        <x:is>
          <x:t xml:space="preserve">Despesa</x:t>
        </x:is>
      </x:c>
      <x:c r="D3196" t="inlineStr">
        <x:is>
          <x:t xml:space="preserve">Tributárias</x:t>
        </x:is>
      </x:c>
      <x:c r="E3196" t="inlineStr">
        <x:is>
          <x:t xml:space="preserve">TOTAL</x:t>
        </x:is>
      </x:c>
      <x:c r="F3196" t="n">
        <x:v>-472</x:v>
      </x:c>
      <x:c r="G3196" t="n">
        <x:v>-223</x:v>
      </x:c>
      <x:c r="H3196" t="n">
        <x:v>-249</x:v>
      </x:c>
      <x:c r="I3196" t="inlineStr">
        <x:is>
          <x:t xml:space="preserve">Atual − trimestre anterior</x:t>
        </x:is>
      </x:c>
    </x:row>
    <x:row r="3197">
      <x:c r="A3197" t="inlineStr">
        <x:is>
          <x:t xml:space="preserve">2T13</x:t>
        </x:is>
      </x:c>
      <x:c r="B3197" t="inlineStr">
        <x:is>
          <x:t xml:space="preserve">EBIT006</x:t>
        </x:is>
      </x:c>
      <x:c r="C3197" t="inlineStr">
        <x:is>
          <x:t xml:space="preserve">Despesa</x:t>
        </x:is>
      </x:c>
      <x:c r="D3197" t="inlineStr">
        <x:is>
          <x:t xml:space="preserve">Custos exploratórios para extração de petróleo e gás</x:t>
        </x:is>
      </x:c>
      <x:c r="E3197" t="inlineStr">
        <x:is>
          <x:t xml:space="preserve">ABASTECIMENTO</x:t>
        </x:is>
      </x:c>
      <x:c r="F3197" t="n">
        <x:v>0</x:v>
      </x:c>
      <x:c r="G3197" t="n">
        <x:v>0</x:v>
      </x:c>
      <x:c r="H3197" t="n">
        <x:v>0</x:v>
      </x:c>
      <x:c r="I3197" t="inlineStr">
        <x:is>
          <x:t xml:space="preserve">Atual − trimestre anterior</x:t>
        </x:is>
      </x:c>
    </x:row>
    <x:row r="3198">
      <x:c r="A3198" t="inlineStr">
        <x:is>
          <x:t xml:space="preserve">2T13</x:t>
        </x:is>
      </x:c>
      <x:c r="B3198" t="inlineStr">
        <x:is>
          <x:t xml:space="preserve">EBIT006</x:t>
        </x:is>
      </x:c>
      <x:c r="C3198" t="inlineStr">
        <x:is>
          <x:t xml:space="preserve">Despesa</x:t>
        </x:is>
      </x:c>
      <x:c r="D3198" t="inlineStr">
        <x:is>
          <x:t xml:space="preserve">Custos exploratórios para extração de petróleo e gás</x:t>
        </x:is>
      </x:c>
      <x:c r="E3198" t="inlineStr">
        <x:is>
          <x:t xml:space="preserve">BIOCOMBUSTÍVEIS</x:t>
        </x:is>
      </x:c>
      <x:c r="F3198" t="n">
        <x:v>0</x:v>
      </x:c>
      <x:c r="G3198" t="n">
        <x:v>0</x:v>
      </x:c>
      <x:c r="H3198" t="n">
        <x:v>0</x:v>
      </x:c>
      <x:c r="I3198" t="inlineStr">
        <x:is>
          <x:t xml:space="preserve">Atual − trimestre anterior</x:t>
        </x:is>
      </x:c>
    </x:row>
    <x:row r="3199">
      <x:c r="A3199" t="inlineStr">
        <x:is>
          <x:t xml:space="preserve">2T13</x:t>
        </x:is>
      </x:c>
      <x:c r="B3199" t="inlineStr">
        <x:is>
          <x:t xml:space="preserve">EBIT006</x:t>
        </x:is>
      </x:c>
      <x:c r="C3199" t="inlineStr">
        <x:is>
          <x:t xml:space="preserve">Despesa</x:t>
        </x:is>
      </x:c>
      <x:c r="D3199" t="inlineStr">
        <x:is>
          <x:t xml:space="preserve">Custos exploratórios para extração de petróleo e gás</x:t>
        </x:is>
      </x:c>
      <x:c r="E3199" t="inlineStr">
        <x:is>
          <x:t xml:space="preserve">CORPORATIVO / OUTROS NEGÓCIOS</x:t>
        </x:is>
      </x:c>
      <x:c r="F3199" t="n">
        <x:v>0</x:v>
      </x:c>
      <x:c r="G3199" t="n">
        <x:v>0</x:v>
      </x:c>
      <x:c r="H3199" t="n">
        <x:v>0</x:v>
      </x:c>
      <x:c r="I3199" t="inlineStr">
        <x:is>
          <x:t xml:space="preserve">Atual − trimestre anterior</x:t>
        </x:is>
      </x:c>
    </x:row>
    <x:row r="3200">
      <x:c r="A3200" t="inlineStr">
        <x:is>
          <x:t xml:space="preserve">2T13</x:t>
        </x:is>
      </x:c>
      <x:c r="B3200" t="inlineStr">
        <x:is>
          <x:t xml:space="preserve">EBIT006</x:t>
        </x:is>
      </x:c>
      <x:c r="C3200" t="inlineStr">
        <x:is>
          <x:t xml:space="preserve">Despesa</x:t>
        </x:is>
      </x:c>
      <x:c r="D3200" t="inlineStr">
        <x:is>
          <x:t xml:space="preserve">Custos exploratórios para extração de petróleo e gás</x:t>
        </x:is>
      </x:c>
      <x:c r="E3200" t="inlineStr">
        <x:is>
          <x:t xml:space="preserve">DISTRIBUIÇÃO</x:t>
        </x:is>
      </x:c>
      <x:c r="F3200" t="n">
        <x:v>0</x:v>
      </x:c>
      <x:c r="G3200" t="n">
        <x:v>0</x:v>
      </x:c>
      <x:c r="H3200" t="n">
        <x:v>0</x:v>
      </x:c>
      <x:c r="I3200" t="inlineStr">
        <x:is>
          <x:t xml:space="preserve">Atual − trimestre anterior</x:t>
        </x:is>
      </x:c>
    </x:row>
    <x:row r="3201">
      <x:c r="A3201" t="inlineStr">
        <x:is>
          <x:t xml:space="preserve">2T13</x:t>
        </x:is>
      </x:c>
      <x:c r="B3201" t="inlineStr">
        <x:is>
          <x:t xml:space="preserve">EBIT006</x:t>
        </x:is>
      </x:c>
      <x:c r="C3201" t="inlineStr">
        <x:is>
          <x:t xml:space="preserve">Despesa</x:t>
        </x:is>
      </x:c>
      <x:c r="D3201" t="inlineStr">
        <x:is>
          <x:t xml:space="preserve">Custos exploratórios para extração de petróleo e gás</x:t>
        </x:is>
      </x:c>
      <x:c r="E3201" t="inlineStr">
        <x:is>
          <x:t xml:space="preserve">E&amp;P</x:t>
        </x:is>
      </x:c>
      <x:c r="F3201" t="n">
        <x:v>-2383</x:v>
      </x:c>
      <x:c r="G3201" t="n">
        <x:v>-1238</x:v>
      </x:c>
      <x:c r="H3201" t="n">
        <x:v>-1145</x:v>
      </x:c>
      <x:c r="I3201" t="inlineStr">
        <x:is>
          <x:t xml:space="preserve">Atual − trimestre anterior</x:t>
        </x:is>
      </x:c>
    </x:row>
    <x:row r="3202">
      <x:c r="A3202" t="inlineStr">
        <x:is>
          <x:t xml:space="preserve">2T13</x:t>
        </x:is>
      </x:c>
      <x:c r="B3202" t="inlineStr">
        <x:is>
          <x:t xml:space="preserve">EBIT006</x:t>
        </x:is>
      </x:c>
      <x:c r="C3202" t="inlineStr">
        <x:is>
          <x:t xml:space="preserve">Despesa</x:t>
        </x:is>
      </x:c>
      <x:c r="D3202" t="inlineStr">
        <x:is>
          <x:t xml:space="preserve">Custos exploratórios para extração de petróleo e gás</x:t>
        </x:is>
      </x:c>
      <x:c r="E3202" t="inlineStr">
        <x:is>
          <x:t xml:space="preserve">ELIMINAÇÕES</x:t>
        </x:is>
      </x:c>
      <x:c r="F3202" t="n">
        <x:v>0</x:v>
      </x:c>
      <x:c r="G3202" t="n">
        <x:v>0</x:v>
      </x:c>
      <x:c r="H3202" t="n">
        <x:v>0</x:v>
      </x:c>
      <x:c r="I3202" t="inlineStr">
        <x:is>
          <x:t xml:space="preserve">Atual − trimestre anterior</x:t>
        </x:is>
      </x:c>
    </x:row>
    <x:row r="3203">
      <x:c r="A3203" t="inlineStr">
        <x:is>
          <x:t xml:space="preserve">2T13</x:t>
        </x:is>
      </x:c>
      <x:c r="B3203" t="inlineStr">
        <x:is>
          <x:t xml:space="preserve">EBIT006</x:t>
        </x:is>
      </x:c>
      <x:c r="C3203" t="inlineStr">
        <x:is>
          <x:t xml:space="preserve">Despesa</x:t>
        </x:is>
      </x:c>
      <x:c r="D3203" t="inlineStr">
        <x:is>
          <x:t xml:space="preserve">Custos exploratórios para extração de petróleo e gás</x:t>
        </x:is>
      </x:c>
      <x:c r="E3203" t="inlineStr">
        <x:is>
          <x:t xml:space="preserve">GÁS &amp; ENERGIA / G&amp;EBC</x:t>
        </x:is>
      </x:c>
      <x:c r="F3203" t="n">
        <x:v>0</x:v>
      </x:c>
      <x:c r="G3203" t="n">
        <x:v>0</x:v>
      </x:c>
      <x:c r="H3203" t="n">
        <x:v>0</x:v>
      </x:c>
      <x:c r="I3203" t="inlineStr">
        <x:is>
          <x:t xml:space="preserve">Atual − trimestre anterior</x:t>
        </x:is>
      </x:c>
    </x:row>
    <x:row r="3204">
      <x:c r="A3204" t="inlineStr">
        <x:is>
          <x:t xml:space="preserve">2T13</x:t>
        </x:is>
      </x:c>
      <x:c r="B3204" t="inlineStr">
        <x:is>
          <x:t xml:space="preserve">EBIT006</x:t>
        </x:is>
      </x:c>
      <x:c r="C3204" t="inlineStr">
        <x:is>
          <x:t xml:space="preserve">Despesa</x:t>
        </x:is>
      </x:c>
      <x:c r="D3204" t="inlineStr">
        <x:is>
          <x:t xml:space="preserve">Custos exploratórios para extração de petróleo e gás</x:t>
        </x:is>
      </x:c>
      <x:c r="E3204" t="inlineStr">
        <x:is>
          <x:t xml:space="preserve">INTERNACIONAL</x:t>
        </x:is>
      </x:c>
      <x:c r="F3204" t="n">
        <x:v>-105</x:v>
      </x:c>
      <x:c r="G3204" t="n">
        <x:v>-44</x:v>
      </x:c>
      <x:c r="H3204" t="n">
        <x:v>-61</x:v>
      </x:c>
      <x:c r="I3204" t="inlineStr">
        <x:is>
          <x:t xml:space="preserve">Atual − trimestre anterior</x:t>
        </x:is>
      </x:c>
    </x:row>
    <x:row r="3205">
      <x:c r="A3205" t="inlineStr">
        <x:is>
          <x:t xml:space="preserve">2T13</x:t>
        </x:is>
      </x:c>
      <x:c r="B3205" t="inlineStr">
        <x:is>
          <x:t xml:space="preserve">EBIT006</x:t>
        </x:is>
      </x:c>
      <x:c r="C3205" t="inlineStr">
        <x:is>
          <x:t xml:space="preserve">Despesa</x:t>
        </x:is>
      </x:c>
      <x:c r="D3205" t="inlineStr">
        <x:is>
          <x:t xml:space="preserve">Custos exploratórios para extração de petróleo e gás</x:t>
        </x:is>
      </x:c>
      <x:c r="E3205" t="inlineStr">
        <x:is>
          <x:t xml:space="preserve">TOTAL</x:t>
        </x:is>
      </x:c>
      <x:c r="F3205" t="n">
        <x:v>-2488</x:v>
      </x:c>
      <x:c r="G3205" t="n">
        <x:v>-1282</x:v>
      </x:c>
      <x:c r="H3205" t="n">
        <x:v>-1206</x:v>
      </x:c>
      <x:c r="I3205" t="inlineStr">
        <x:is>
          <x:t xml:space="preserve">Atual − trimestre anterior</x:t>
        </x:is>
      </x:c>
    </x:row>
    <x:row r="3206">
      <x:c r="A3206" t="inlineStr">
        <x:is>
          <x:t xml:space="preserve">2T13</x:t>
        </x:is>
      </x:c>
      <x:c r="B3206" t="inlineStr">
        <x:is>
          <x:t xml:space="preserve">EBIT007</x:t>
        </x:is>
      </x:c>
      <x:c r="C3206" t="inlineStr">
        <x:is>
          <x:t xml:space="preserve">Despesa</x:t>
        </x:is>
      </x:c>
      <x:c r="D3206" t="inlineStr">
        <x:is>
          <x:t xml:space="preserve">Custos com pesquisa e desenvolvimento tecnológico</x:t>
        </x:is>
      </x:c>
      <x:c r="E3206" t="inlineStr">
        <x:is>
          <x:t xml:space="preserve">ABASTECIMENTO</x:t>
        </x:is>
      </x:c>
      <x:c r="F3206" t="n">
        <x:v>-222</x:v>
      </x:c>
      <x:c r="G3206" t="n">
        <x:v>-101</x:v>
      </x:c>
      <x:c r="H3206" t="n">
        <x:v>-121</x:v>
      </x:c>
      <x:c r="I3206" t="inlineStr">
        <x:is>
          <x:t xml:space="preserve">Atual − trimestre anterior</x:t>
        </x:is>
      </x:c>
    </x:row>
    <x:row r="3207">
      <x:c r="A3207" t="inlineStr">
        <x:is>
          <x:t xml:space="preserve">2T13</x:t>
        </x:is>
      </x:c>
      <x:c r="B3207" t="inlineStr">
        <x:is>
          <x:t xml:space="preserve">EBIT007</x:t>
        </x:is>
      </x:c>
      <x:c r="C3207" t="inlineStr">
        <x:is>
          <x:t xml:space="preserve">Despesa</x:t>
        </x:is>
      </x:c>
      <x:c r="D3207" t="inlineStr">
        <x:is>
          <x:t xml:space="preserve">Custos com pesquisa e desenvolvimento tecnológico</x:t>
        </x:is>
      </x:c>
      <x:c r="E3207" t="inlineStr">
        <x:is>
          <x:t xml:space="preserve">BIOCOMBUSTÍVEIS</x:t>
        </x:is>
      </x:c>
      <x:c r="F3207" t="n">
        <x:v>-25</x:v>
      </x:c>
      <x:c r="G3207" t="n">
        <x:v>-12</x:v>
      </x:c>
      <x:c r="H3207" t="n">
        <x:v>-13</x:v>
      </x:c>
      <x:c r="I3207" t="inlineStr">
        <x:is>
          <x:t xml:space="preserve">Atual − trimestre anterior</x:t>
        </x:is>
      </x:c>
    </x:row>
    <x:row r="3208">
      <x:c r="A3208" t="inlineStr">
        <x:is>
          <x:t xml:space="preserve">2T13</x:t>
        </x:is>
      </x:c>
      <x:c r="B3208" t="inlineStr">
        <x:is>
          <x:t xml:space="preserve">EBIT007</x:t>
        </x:is>
      </x:c>
      <x:c r="C3208" t="inlineStr">
        <x:is>
          <x:t xml:space="preserve">Despesa</x:t>
        </x:is>
      </x:c>
      <x:c r="D3208" t="inlineStr">
        <x:is>
          <x:t xml:space="preserve">Custos com pesquisa e desenvolvimento tecnológico</x:t>
        </x:is>
      </x:c>
      <x:c r="E3208" t="inlineStr">
        <x:is>
          <x:t xml:space="preserve">CORPORATIVO / OUTROS NEGÓCIOS</x:t>
        </x:is>
      </x:c>
      <x:c r="F3208" t="n">
        <x:v>-297</x:v>
      </x:c>
      <x:c r="G3208" t="n">
        <x:v>-149</x:v>
      </x:c>
      <x:c r="H3208" t="n">
        <x:v>-148</x:v>
      </x:c>
      <x:c r="I3208" t="inlineStr">
        <x:is>
          <x:t xml:space="preserve">Atual − trimestre anterior</x:t>
        </x:is>
      </x:c>
    </x:row>
    <x:row r="3209">
      <x:c r="A3209" t="inlineStr">
        <x:is>
          <x:t xml:space="preserve">2T13</x:t>
        </x:is>
      </x:c>
      <x:c r="B3209" t="inlineStr">
        <x:is>
          <x:t xml:space="preserve">EBIT007</x:t>
        </x:is>
      </x:c>
      <x:c r="C3209" t="inlineStr">
        <x:is>
          <x:t xml:space="preserve">Despesa</x:t>
        </x:is>
      </x:c>
      <x:c r="D3209" t="inlineStr">
        <x:is>
          <x:t xml:space="preserve">Custos com pesquisa e desenvolvimento tecnológico</x:t>
        </x:is>
      </x:c>
      <x:c r="E3209" t="inlineStr">
        <x:is>
          <x:t xml:space="preserve">DISTRIBUIÇÃO</x:t>
        </x:is>
      </x:c>
      <x:c r="F3209" t="n">
        <x:v>-2</x:v>
      </x:c>
      <x:c r="G3209" t="n">
        <x:v>-1</x:v>
      </x:c>
      <x:c r="H3209" t="n">
        <x:v>-1</x:v>
      </x:c>
      <x:c r="I3209" t="inlineStr">
        <x:is>
          <x:t xml:space="preserve">Atual − trimestre anterior</x:t>
        </x:is>
      </x:c>
    </x:row>
    <x:row r="3210">
      <x:c r="A3210" t="inlineStr">
        <x:is>
          <x:t xml:space="preserve">2T13</x:t>
        </x:is>
      </x:c>
      <x:c r="B3210" t="inlineStr">
        <x:is>
          <x:t xml:space="preserve">EBIT007</x:t>
        </x:is>
      </x:c>
      <x:c r="C3210" t="inlineStr">
        <x:is>
          <x:t xml:space="preserve">Despesa</x:t>
        </x:is>
      </x:c>
      <x:c r="D3210" t="inlineStr">
        <x:is>
          <x:t xml:space="preserve">Custos com pesquisa e desenvolvimento tecnológico</x:t>
        </x:is>
      </x:c>
      <x:c r="E3210" t="inlineStr">
        <x:is>
          <x:t xml:space="preserve">E&amp;P</x:t>
        </x:is>
      </x:c>
      <x:c r="F3210" t="n">
        <x:v>-646</x:v>
      </x:c>
      <x:c r="G3210" t="n">
        <x:v>-370</x:v>
      </x:c>
      <x:c r="H3210" t="n">
        <x:v>-276</x:v>
      </x:c>
      <x:c r="I3210" t="inlineStr">
        <x:is>
          <x:t xml:space="preserve">Atual − trimestre anterior</x:t>
        </x:is>
      </x:c>
    </x:row>
    <x:row r="3211">
      <x:c r="A3211" t="inlineStr">
        <x:is>
          <x:t xml:space="preserve">2T13</x:t>
        </x:is>
      </x:c>
      <x:c r="B3211" t="inlineStr">
        <x:is>
          <x:t xml:space="preserve">EBIT007</x:t>
        </x:is>
      </x:c>
      <x:c r="C3211" t="inlineStr">
        <x:is>
          <x:t xml:space="preserve">Despesa</x:t>
        </x:is>
      </x:c>
      <x:c r="D3211" t="inlineStr">
        <x:is>
          <x:t xml:space="preserve">Custos com pesquisa e desenvolvimento tecnológico</x:t>
        </x:is>
      </x:c>
      <x:c r="E3211" t="inlineStr">
        <x:is>
          <x:t xml:space="preserve">ELIMINAÇÕES</x:t>
        </x:is>
      </x:c>
      <x:c r="F3211" t="n">
        <x:v>0</x:v>
      </x:c>
      <x:c r="G3211" t="n">
        <x:v>0</x:v>
      </x:c>
      <x:c r="H3211" t="n">
        <x:v>0</x:v>
      </x:c>
      <x:c r="I3211" t="inlineStr">
        <x:is>
          <x:t xml:space="preserve">Atual − trimestre anterior</x:t>
        </x:is>
      </x:c>
    </x:row>
    <x:row r="3212">
      <x:c r="A3212" t="inlineStr">
        <x:is>
          <x:t xml:space="preserve">2T13</x:t>
        </x:is>
      </x:c>
      <x:c r="B3212" t="inlineStr">
        <x:is>
          <x:t xml:space="preserve">EBIT007</x:t>
        </x:is>
      </x:c>
      <x:c r="C3212" t="inlineStr">
        <x:is>
          <x:t xml:space="preserve">Despesa</x:t>
        </x:is>
      </x:c>
      <x:c r="D3212" t="inlineStr">
        <x:is>
          <x:t xml:space="preserve">Custos com pesquisa e desenvolvimento tecnológico</x:t>
        </x:is>
      </x:c>
      <x:c r="E3212" t="inlineStr">
        <x:is>
          <x:t xml:space="preserve">GÁS &amp; ENERGIA / G&amp;EBC</x:t>
        </x:is>
      </x:c>
      <x:c r="F3212" t="n">
        <x:v>-72</x:v>
      </x:c>
      <x:c r="G3212" t="n">
        <x:v>-38</x:v>
      </x:c>
      <x:c r="H3212" t="n">
        <x:v>-34</x:v>
      </x:c>
      <x:c r="I3212" t="inlineStr">
        <x:is>
          <x:t xml:space="preserve">Atual − trimestre anterior</x:t>
        </x:is>
      </x:c>
    </x:row>
    <x:row r="3213">
      <x:c r="A3213" t="inlineStr">
        <x:is>
          <x:t xml:space="preserve">2T13</x:t>
        </x:is>
      </x:c>
      <x:c r="B3213" t="inlineStr">
        <x:is>
          <x:t xml:space="preserve">EBIT007</x:t>
        </x:is>
      </x:c>
      <x:c r="C3213" t="inlineStr">
        <x:is>
          <x:t xml:space="preserve">Despesa</x:t>
        </x:is>
      </x:c>
      <x:c r="D3213" t="inlineStr">
        <x:is>
          <x:t xml:space="preserve">Custos com pesquisa e desenvolvimento tecnológico</x:t>
        </x:is>
      </x:c>
      <x:c r="E3213" t="inlineStr">
        <x:is>
          <x:t xml:space="preserve">INTERNACIONAL</x:t>
        </x:is>
      </x:c>
      <x:c r="F3213" t="n">
        <x:v>-4</x:v>
      </x:c>
      <x:c r="G3213" t="n">
        <x:v>-2</x:v>
      </x:c>
      <x:c r="H3213" t="n">
        <x:v>-2</x:v>
      </x:c>
      <x:c r="I3213" t="inlineStr">
        <x:is>
          <x:t xml:space="preserve">Atual − trimestre anterior</x:t>
        </x:is>
      </x:c>
    </x:row>
    <x:row r="3214">
      <x:c r="A3214" t="inlineStr">
        <x:is>
          <x:t xml:space="preserve">2T13</x:t>
        </x:is>
      </x:c>
      <x:c r="B3214" t="inlineStr">
        <x:is>
          <x:t xml:space="preserve">EBIT007</x:t>
        </x:is>
      </x:c>
      <x:c r="C3214" t="inlineStr">
        <x:is>
          <x:t xml:space="preserve">Despesa</x:t>
        </x:is>
      </x:c>
      <x:c r="D3214" t="inlineStr">
        <x:is>
          <x:t xml:space="preserve">Custos com pesquisa e desenvolvimento tecnológico</x:t>
        </x:is>
      </x:c>
      <x:c r="E3214" t="inlineStr">
        <x:is>
          <x:t xml:space="preserve">TOTAL</x:t>
        </x:is>
      </x:c>
      <x:c r="F3214" t="n">
        <x:v>-1268</x:v>
      </x:c>
      <x:c r="G3214" t="n">
        <x:v>-673</x:v>
      </x:c>
      <x:c r="H3214" t="n">
        <x:v>-595</x:v>
      </x:c>
      <x:c r="I3214" t="inlineStr">
        <x:is>
          <x:t xml:space="preserve">Atual − trimestre anterior</x:t>
        </x:is>
      </x:c>
    </x:row>
    <x:row r="3215">
      <x:c r="A3215" t="inlineStr">
        <x:is>
          <x:t xml:space="preserve">2T13</x:t>
        </x:is>
      </x:c>
      <x:c r="B3215" t="inlineStr">
        <x:is>
          <x:t xml:space="preserve">EBIT010</x:t>
        </x:is>
      </x:c>
      <x:c r="C3215" t="inlineStr">
        <x:is>
          <x:t xml:space="preserve">Despesa</x:t>
        </x:is>
      </x:c>
      <x:c r="D3215" t="inlineStr">
        <x:is>
          <x:t xml:space="preserve">Outras receitas (despesas) operacionais, líquidas</x:t>
        </x:is>
      </x:c>
      <x:c r="E3215" t="inlineStr">
        <x:is>
          <x:t xml:space="preserve">ABASTECIMENTO</x:t>
        </x:is>
      </x:c>
      <x:c r="F3215" t="n">
        <x:v>-560</x:v>
      </x:c>
      <x:c r="G3215" t="n">
        <x:v>-329</x:v>
      </x:c>
      <x:c r="H3215" t="n">
        <x:v>-231</x:v>
      </x:c>
      <x:c r="I3215" t="inlineStr">
        <x:is>
          <x:t xml:space="preserve">Atual − trimestre anterior</x:t>
        </x:is>
      </x:c>
    </x:row>
    <x:row r="3216">
      <x:c r="A3216" t="inlineStr">
        <x:is>
          <x:t xml:space="preserve">2T13</x:t>
        </x:is>
      </x:c>
      <x:c r="B3216" t="inlineStr">
        <x:is>
          <x:t xml:space="preserve">EBIT010</x:t>
        </x:is>
      </x:c>
      <x:c r="C3216" t="inlineStr">
        <x:is>
          <x:t xml:space="preserve">Despesa</x:t>
        </x:is>
      </x:c>
      <x:c r="D3216" t="inlineStr">
        <x:is>
          <x:t xml:space="preserve">Outras receitas (despesas) operacionais, líquidas</x:t>
        </x:is>
      </x:c>
      <x:c r="E3216" t="inlineStr">
        <x:is>
          <x:t xml:space="preserve">BIOCOMBUSTÍVEIS</x:t>
        </x:is>
      </x:c>
      <x:c r="F3216" t="n">
        <x:v>-13</x:v>
      </x:c>
      <x:c r="G3216" t="n">
        <x:v>-3</x:v>
      </x:c>
      <x:c r="H3216" t="n">
        <x:v>-10</x:v>
      </x:c>
      <x:c r="I3216" t="inlineStr">
        <x:is>
          <x:t xml:space="preserve">Atual − trimestre anterior</x:t>
        </x:is>
      </x:c>
    </x:row>
    <x:row r="3217">
      <x:c r="A3217" t="inlineStr">
        <x:is>
          <x:t xml:space="preserve">2T13</x:t>
        </x:is>
      </x:c>
      <x:c r="B3217" t="inlineStr">
        <x:is>
          <x:t xml:space="preserve">EBIT010</x:t>
        </x:is>
      </x:c>
      <x:c r="C3217" t="inlineStr">
        <x:is>
          <x:t xml:space="preserve">Despesa</x:t>
        </x:is>
      </x:c>
      <x:c r="D3217" t="inlineStr">
        <x:is>
          <x:t xml:space="preserve">Outras receitas (despesas) operacionais, líquidas</x:t>
        </x:is>
      </x:c>
      <x:c r="E3217" t="inlineStr">
        <x:is>
          <x:t xml:space="preserve">CORPORATIVO / OUTROS NEGÓCIOS</x:t>
        </x:is>
      </x:c>
      <x:c r="F3217" t="n">
        <x:v>-2661</x:v>
      </x:c>
      <x:c r="G3217" t="n">
        <x:v>-1467</x:v>
      </x:c>
      <x:c r="H3217" t="n">
        <x:v>-1194</x:v>
      </x:c>
      <x:c r="I3217" t="inlineStr">
        <x:is>
          <x:t xml:space="preserve">Atual − trimestre anterior</x:t>
        </x:is>
      </x:c>
    </x:row>
    <x:row r="3218">
      <x:c r="A3218" t="inlineStr">
        <x:is>
          <x:t xml:space="preserve">2T13</x:t>
        </x:is>
      </x:c>
      <x:c r="B3218" t="inlineStr">
        <x:is>
          <x:t xml:space="preserve">EBIT010</x:t>
        </x:is>
      </x:c>
      <x:c r="C3218" t="inlineStr">
        <x:is>
          <x:t xml:space="preserve">Despesa</x:t>
        </x:is>
      </x:c>
      <x:c r="D3218" t="inlineStr">
        <x:is>
          <x:t xml:space="preserve">Outras receitas (despesas) operacionais, líquidas</x:t>
        </x:is>
      </x:c>
      <x:c r="E3218" t="inlineStr">
        <x:is>
          <x:t xml:space="preserve">DISTRIBUIÇÃO</x:t>
        </x:is>
      </x:c>
      <x:c r="F3218" t="n">
        <x:v>16</x:v>
      </x:c>
      <x:c r="G3218" t="n">
        <x:v>51</x:v>
      </x:c>
      <x:c r="H3218" t="n">
        <x:v>-35</x:v>
      </x:c>
      <x:c r="I3218" t="inlineStr">
        <x:is>
          <x:t xml:space="preserve">Atual − trimestre anterior</x:t>
        </x:is>
      </x:c>
    </x:row>
    <x:row r="3219">
      <x:c r="A3219" t="inlineStr">
        <x:is>
          <x:t xml:space="preserve">2T13</x:t>
        </x:is>
      </x:c>
      <x:c r="B3219" t="inlineStr">
        <x:is>
          <x:t xml:space="preserve">EBIT010</x:t>
        </x:is>
      </x:c>
      <x:c r="C3219" t="inlineStr">
        <x:is>
          <x:t xml:space="preserve">Despesa</x:t>
        </x:is>
      </x:c>
      <x:c r="D3219" t="inlineStr">
        <x:is>
          <x:t xml:space="preserve">Outras receitas (despesas) operacionais, líquidas</x:t>
        </x:is>
      </x:c>
      <x:c r="E3219" t="inlineStr">
        <x:is>
          <x:t xml:space="preserve">E&amp;P</x:t>
        </x:is>
      </x:c>
      <x:c r="F3219" t="n">
        <x:v>-626</x:v>
      </x:c>
      <x:c r="G3219" t="n">
        <x:v>-318</x:v>
      </x:c>
      <x:c r="H3219" t="n">
        <x:v>-308</x:v>
      </x:c>
      <x:c r="I3219" t="inlineStr">
        <x:is>
          <x:t xml:space="preserve">Atual − trimestre anterior</x:t>
        </x:is>
      </x:c>
    </x:row>
    <x:row r="3220">
      <x:c r="A3220" t="inlineStr">
        <x:is>
          <x:t xml:space="preserve">2T13</x:t>
        </x:is>
      </x:c>
      <x:c r="B3220" t="inlineStr">
        <x:is>
          <x:t xml:space="preserve">EBIT010</x:t>
        </x:is>
      </x:c>
      <x:c r="C3220" t="inlineStr">
        <x:is>
          <x:t xml:space="preserve">Despesa</x:t>
        </x:is>
      </x:c>
      <x:c r="D3220" t="inlineStr">
        <x:is>
          <x:t xml:space="preserve">Outras receitas (despesas) operacionais, líquidas</x:t>
        </x:is>
      </x:c>
      <x:c r="E3220" t="inlineStr">
        <x:is>
          <x:t xml:space="preserve">ELIMINAÇÕES</x:t>
        </x:is>
      </x:c>
      <x:c r="F3220" t="n">
        <x:v>8</x:v>
      </x:c>
      <x:c r="G3220" t="n">
        <x:v>4</x:v>
      </x:c>
      <x:c r="H3220" t="n">
        <x:v>4</x:v>
      </x:c>
      <x:c r="I3220" t="inlineStr">
        <x:is>
          <x:t xml:space="preserve">Atual − trimestre anterior</x:t>
        </x:is>
      </x:c>
    </x:row>
    <x:row r="3221">
      <x:c r="A3221" t="inlineStr">
        <x:is>
          <x:t xml:space="preserve">2T13</x:t>
        </x:is>
      </x:c>
      <x:c r="B3221" t="inlineStr">
        <x:is>
          <x:t xml:space="preserve">EBIT010</x:t>
        </x:is>
      </x:c>
      <x:c r="C3221" t="inlineStr">
        <x:is>
          <x:t xml:space="preserve">Despesa</x:t>
        </x:is>
      </x:c>
      <x:c r="D3221" t="inlineStr">
        <x:is>
          <x:t xml:space="preserve">Outras receitas (despesas) operacionais, líquidas</x:t>
        </x:is>
      </x:c>
      <x:c r="E3221" t="inlineStr">
        <x:is>
          <x:t xml:space="preserve">GÁS &amp; ENERGIA / G&amp;EBC</x:t>
        </x:is>
      </x:c>
      <x:c r="F3221" t="n">
        <x:v>103</x:v>
      </x:c>
      <x:c r="G3221" t="n">
        <x:v>15</x:v>
      </x:c>
      <x:c r="H3221" t="n">
        <x:v>88</x:v>
      </x:c>
      <x:c r="I3221" t="inlineStr">
        <x:is>
          <x:t xml:space="preserve">Atual − trimestre anterior</x:t>
        </x:is>
      </x:c>
    </x:row>
    <x:row r="3222">
      <x:c r="A3222" t="inlineStr">
        <x:is>
          <x:t xml:space="preserve">2T13</x:t>
        </x:is>
      </x:c>
      <x:c r="B3222" t="inlineStr">
        <x:is>
          <x:t xml:space="preserve">EBIT010</x:t>
        </x:is>
      </x:c>
      <x:c r="C3222" t="inlineStr">
        <x:is>
          <x:t xml:space="preserve">Despesa</x:t>
        </x:is>
      </x:c>
      <x:c r="D3222" t="inlineStr">
        <x:is>
          <x:t xml:space="preserve">Outras receitas (despesas) operacionais, líquidas</x:t>
        </x:is>
      </x:c>
      <x:c r="E3222" t="inlineStr">
        <x:is>
          <x:t xml:space="preserve">INTERNACIONAL</x:t>
        </x:is>
      </x:c>
      <x:c r="F3222" t="n">
        <x:v>1260</x:v>
      </x:c>
      <x:c r="G3222" t="n">
        <x:v>-17</x:v>
      </x:c>
      <x:c r="H3222" t="n">
        <x:v>1277</x:v>
      </x:c>
      <x:c r="I3222" t="inlineStr">
        <x:is>
          <x:t xml:space="preserve">Atual − trimestre anterior</x:t>
        </x:is>
      </x:c>
    </x:row>
    <x:row r="3223">
      <x:c r="A3223" t="inlineStr">
        <x:is>
          <x:t xml:space="preserve">2T13</x:t>
        </x:is>
      </x:c>
      <x:c r="B3223" t="inlineStr">
        <x:is>
          <x:t xml:space="preserve">EBIT010</x:t>
        </x:is>
      </x:c>
      <x:c r="C3223" t="inlineStr">
        <x:is>
          <x:t xml:space="preserve">Despesa</x:t>
        </x:is>
      </x:c>
      <x:c r="D3223" t="inlineStr">
        <x:is>
          <x:t xml:space="preserve">Outras receitas (despesas) operacionais, líquidas</x:t>
        </x:is>
      </x:c>
      <x:c r="E3223" t="inlineStr">
        <x:is>
          <x:t xml:space="preserve">TOTAL</x:t>
        </x:is>
      </x:c>
      <x:c r="F3223" t="n">
        <x:v>-2473</x:v>
      </x:c>
      <x:c r="G3223" t="n">
        <x:v>-2064</x:v>
      </x:c>
      <x:c r="H3223" t="n">
        <x:v>-409</x:v>
      </x:c>
      <x:c r="I3223" t="inlineStr">
        <x:is>
          <x:t xml:space="preserve">Atual − trimestre anterior</x:t>
        </x:is>
      </x:c>
    </x:row>
    <x:row r="3224">
      <x:c r="A3224" t="inlineStr">
        <x:is>
          <x:t xml:space="preserve">2T13</x:t>
        </x:is>
      </x:c>
      <x:c r="B3224" t="inlineStr">
        <x:is>
          <x:t xml:space="preserve">EBIT011</x:t>
        </x:is>
      </x:c>
      <x:c r="C3224" t="inlineStr">
        <x:is>
          <x:t xml:space="preserve">Despesas Totais</x:t>
        </x:is>
      </x:c>
      <x:c r="D3224" t="inlineStr">
        <x:is>
          <x:t xml:space="preserve">Despesas</x:t>
        </x:is>
      </x:c>
      <x:c r="E3224" t="inlineStr">
        <x:is>
          <x:t xml:space="preserve">ABASTECIMENTO</x:t>
        </x:is>
      </x:c>
      <x:c r="F3224" t="n">
        <x:v>-3750</x:v>
      </x:c>
      <x:c r="G3224" t="n">
        <x:v>-1903</x:v>
      </x:c>
      <x:c r="H3224" t="n">
        <x:v>-1847</x:v>
      </x:c>
      <x:c r="I3224" t="inlineStr">
        <x:is>
          <x:t xml:space="preserve">Atual − trimestre anterior</x:t>
        </x:is>
      </x:c>
    </x:row>
    <x:row r="3225">
      <x:c r="A3225" t="inlineStr">
        <x:is>
          <x:t xml:space="preserve">2T13</x:t>
        </x:is>
      </x:c>
      <x:c r="B3225" t="inlineStr">
        <x:is>
          <x:t xml:space="preserve">EBIT011</x:t>
        </x:is>
      </x:c>
      <x:c r="C3225" t="inlineStr">
        <x:is>
          <x:t xml:space="preserve">Despesas Totais</x:t>
        </x:is>
      </x:c>
      <x:c r="D3225" t="inlineStr">
        <x:is>
          <x:t xml:space="preserve">Despesas</x:t>
        </x:is>
      </x:c>
      <x:c r="E3225" t="inlineStr">
        <x:is>
          <x:t xml:space="preserve">BIOCOMBUSTÍVEIS</x:t>
        </x:is>
      </x:c>
      <x:c r="F3225" t="n">
        <x:v>-93</x:v>
      </x:c>
      <x:c r="G3225" t="n">
        <x:v>-47</x:v>
      </x:c>
      <x:c r="H3225" t="n">
        <x:v>-46</x:v>
      </x:c>
      <x:c r="I3225" t="inlineStr">
        <x:is>
          <x:t xml:space="preserve">Atual − trimestre anterior</x:t>
        </x:is>
      </x:c>
    </x:row>
    <x:row r="3226">
      <x:c r="A3226" t="inlineStr">
        <x:is>
          <x:t xml:space="preserve">2T13</x:t>
        </x:is>
      </x:c>
      <x:c r="B3226" t="inlineStr">
        <x:is>
          <x:t xml:space="preserve">EBIT011</x:t>
        </x:is>
      </x:c>
      <x:c r="C3226" t="inlineStr">
        <x:is>
          <x:t xml:space="preserve">Despesas Totais</x:t>
        </x:is>
      </x:c>
      <x:c r="D3226" t="inlineStr">
        <x:is>
          <x:t xml:space="preserve">Despesas</x:t>
        </x:is>
      </x:c>
      <x:c r="E3226" t="inlineStr">
        <x:is>
          <x:t xml:space="preserve">CORPORATIVO / OUTROS NEGÓCIOS</x:t>
        </x:is>
      </x:c>
      <x:c r="F3226" t="n">
        <x:v>-5448</x:v>
      </x:c>
      <x:c r="G3226" t="n">
        <x:v>-2778</x:v>
      </x:c>
      <x:c r="H3226" t="n">
        <x:v>-2670</x:v>
      </x:c>
      <x:c r="I3226" t="inlineStr">
        <x:is>
          <x:t xml:space="preserve">Atual − trimestre anterior</x:t>
        </x:is>
      </x:c>
    </x:row>
    <x:row r="3227">
      <x:c r="A3227" t="inlineStr">
        <x:is>
          <x:t xml:space="preserve">2T13</x:t>
        </x:is>
      </x:c>
      <x:c r="B3227" t="inlineStr">
        <x:is>
          <x:t xml:space="preserve">EBIT011</x:t>
        </x:is>
      </x:c>
      <x:c r="C3227" t="inlineStr">
        <x:is>
          <x:t xml:space="preserve">Despesas Totais</x:t>
        </x:is>
      </x:c>
      <x:c r="D3227" t="inlineStr">
        <x:is>
          <x:t xml:space="preserve">Despesas</x:t>
        </x:is>
      </x:c>
      <x:c r="E3227" t="inlineStr">
        <x:is>
          <x:t xml:space="preserve">DISTRIBUIÇÃO</x:t>
        </x:is>
      </x:c>
      <x:c r="F3227" t="n">
        <x:v>-2456</x:v>
      </x:c>
      <x:c r="G3227" t="n">
        <x:v>-1159</x:v>
      </x:c>
      <x:c r="H3227" t="n">
        <x:v>-1297</x:v>
      </x:c>
      <x:c r="I3227" t="inlineStr">
        <x:is>
          <x:t xml:space="preserve">Atual − trimestre anterior</x:t>
        </x:is>
      </x:c>
    </x:row>
    <x:row r="3228">
      <x:c r="A3228" t="inlineStr">
        <x:is>
          <x:t xml:space="preserve">2T13</x:t>
        </x:is>
      </x:c>
      <x:c r="B3228" t="inlineStr">
        <x:is>
          <x:t xml:space="preserve">EBIT011</x:t>
        </x:is>
      </x:c>
      <x:c r="C3228" t="inlineStr">
        <x:is>
          <x:t xml:space="preserve">Despesas Totais</x:t>
        </x:is>
      </x:c>
      <x:c r="D3228" t="inlineStr">
        <x:is>
          <x:t xml:space="preserve">Despesas</x:t>
        </x:is>
      </x:c>
      <x:c r="E3228" t="inlineStr">
        <x:is>
          <x:t xml:space="preserve">E&amp;P</x:t>
        </x:is>
      </x:c>
      <x:c r="F3228" t="n">
        <x:v>-4126</x:v>
      </x:c>
      <x:c r="G3228" t="n">
        <x:v>-2179</x:v>
      </x:c>
      <x:c r="H3228" t="n">
        <x:v>-1947</x:v>
      </x:c>
      <x:c r="I3228" t="inlineStr">
        <x:is>
          <x:t xml:space="preserve">Atual − trimestre anterior</x:t>
        </x:is>
      </x:c>
    </x:row>
    <x:row r="3229">
      <x:c r="A3229" t="inlineStr">
        <x:is>
          <x:t xml:space="preserve">2T13</x:t>
        </x:is>
      </x:c>
      <x:c r="B3229" t="inlineStr">
        <x:is>
          <x:t xml:space="preserve">EBIT011</x:t>
        </x:is>
      </x:c>
      <x:c r="C3229" t="inlineStr">
        <x:is>
          <x:t xml:space="preserve">Despesas Totais</x:t>
        </x:is>
      </x:c>
      <x:c r="D3229" t="inlineStr">
        <x:is>
          <x:t xml:space="preserve">Despesas</x:t>
        </x:is>
      </x:c>
      <x:c r="E3229" t="inlineStr">
        <x:is>
          <x:t xml:space="preserve">ELIMINAÇÕES</x:t>
        </x:is>
      </x:c>
      <x:c r="F3229" t="n">
        <x:v>184</x:v>
      </x:c>
      <x:c r="G3229" t="n">
        <x:v>101</x:v>
      </x:c>
      <x:c r="H3229" t="n">
        <x:v>83</x:v>
      </x:c>
      <x:c r="I3229" t="inlineStr">
        <x:is>
          <x:t xml:space="preserve">Atual − trimestre anterior</x:t>
        </x:is>
      </x:c>
    </x:row>
    <x:row r="3230">
      <x:c r="A3230" t="inlineStr">
        <x:is>
          <x:t xml:space="preserve">2T13</x:t>
        </x:is>
      </x:c>
      <x:c r="B3230" t="inlineStr">
        <x:is>
          <x:t xml:space="preserve">EBIT011</x:t>
        </x:is>
      </x:c>
      <x:c r="C3230" t="inlineStr">
        <x:is>
          <x:t xml:space="preserve">Despesas Totais</x:t>
        </x:is>
      </x:c>
      <x:c r="D3230" t="inlineStr">
        <x:is>
          <x:t xml:space="preserve">Despesas</x:t>
        </x:is>
      </x:c>
      <x:c r="E3230" t="inlineStr">
        <x:is>
          <x:t xml:space="preserve">GÁS &amp; ENERGIA / G&amp;EBC</x:t>
        </x:is>
      </x:c>
      <x:c r="F3230" t="n">
        <x:v>-1038</x:v>
      </x:c>
      <x:c r="G3230" t="n">
        <x:v>-484</x:v>
      </x:c>
      <x:c r="H3230" t="n">
        <x:v>-554</x:v>
      </x:c>
      <x:c r="I3230" t="inlineStr">
        <x:is>
          <x:t xml:space="preserve">Atual − trimestre anterior</x:t>
        </x:is>
      </x:c>
    </x:row>
    <x:row r="3231">
      <x:c r="A3231" t="inlineStr">
        <x:is>
          <x:t xml:space="preserve">2T13</x:t>
        </x:is>
      </x:c>
      <x:c r="B3231" t="inlineStr">
        <x:is>
          <x:t xml:space="preserve">EBIT011</x:t>
        </x:is>
      </x:c>
      <x:c r="C3231" t="inlineStr">
        <x:is>
          <x:t xml:space="preserve">Despesas Totais</x:t>
        </x:is>
      </x:c>
      <x:c r="D3231" t="inlineStr">
        <x:is>
          <x:t xml:space="preserve">Despesas</x:t>
        </x:is>
      </x:c>
      <x:c r="E3231" t="inlineStr">
        <x:is>
          <x:t xml:space="preserve">INTERNACIONAL</x:t>
        </x:is>
      </x:c>
      <x:c r="F3231" t="n">
        <x:v>119</x:v>
      </x:c>
      <x:c r="G3231" t="n">
        <x:v>-558</x:v>
      </x:c>
      <x:c r="H3231" t="n">
        <x:v>677</x:v>
      </x:c>
      <x:c r="I3231" t="inlineStr">
        <x:is>
          <x:t xml:space="preserve">Atual − trimestre anterior</x:t>
        </x:is>
      </x:c>
    </x:row>
    <x:row r="3232">
      <x:c r="A3232" t="inlineStr">
        <x:is>
          <x:t xml:space="preserve">2T13</x:t>
        </x:is>
      </x:c>
      <x:c r="B3232" t="inlineStr">
        <x:is>
          <x:t xml:space="preserve">EBIT011</x:t>
        </x:is>
      </x:c>
      <x:c r="C3232" t="inlineStr">
        <x:is>
          <x:t xml:space="preserve">Despesas Totais</x:t>
        </x:is>
      </x:c>
      <x:c r="D3232" t="inlineStr">
        <x:is>
          <x:t xml:space="preserve">Despesas</x:t>
        </x:is>
      </x:c>
      <x:c r="E3232" t="inlineStr">
        <x:is>
          <x:t xml:space="preserve">TOTAL</x:t>
        </x:is>
      </x:c>
      <x:c r="F3232" t="n">
        <x:v>-16608</x:v>
      </x:c>
      <x:c r="G3232" t="n">
        <x:v>-9007</x:v>
      </x:c>
      <x:c r="H3232" t="n">
        <x:v>-7601</x:v>
      </x:c>
      <x:c r="I3232" t="inlineStr">
        <x:is>
          <x:t xml:space="preserve">Atual − trimestre anterior</x:t>
        </x:is>
      </x:c>
    </x:row>
    <x:row r="3233">
      <x:c r="A3233" t="inlineStr">
        <x:is>
          <x:t xml:space="preserve">2T13</x:t>
        </x:is>
      </x:c>
      <x:c r="B3233" t="inlineStr">
        <x:is>
          <x:t xml:space="preserve">EBIT012</x:t>
        </x:is>
      </x:c>
      <x:c r="C3233" t="inlineStr">
        <x:is>
          <x:t xml:space="preserve">Lucro Operacional Total</x:t>
        </x:is>
      </x:c>
      <x:c r="D3233" t="inlineStr">
        <x:is>
          <x:t xml:space="preserve">Lucro antes do resultado financeiro, das participações e impostos</x:t>
        </x:is>
      </x:c>
      <x:c r="E3233" t="inlineStr">
        <x:is>
          <x:t xml:space="preserve">ABASTECIMENTO</x:t>
        </x:is>
      </x:c>
      <x:c r="F3233" t="n">
        <x:v>-10310</x:v>
      </x:c>
      <x:c r="G3233" t="n">
        <x:v>-6537</x:v>
      </x:c>
      <x:c r="H3233" t="n">
        <x:v>-3773</x:v>
      </x:c>
      <x:c r="I3233" t="inlineStr">
        <x:is>
          <x:t xml:space="preserve">Atual − trimestre anterior</x:t>
        </x:is>
      </x:c>
    </x:row>
    <x:row r="3234">
      <x:c r="A3234" t="inlineStr">
        <x:is>
          <x:t xml:space="preserve">2T13</x:t>
        </x:is>
      </x:c>
      <x:c r="B3234" t="inlineStr">
        <x:is>
          <x:t xml:space="preserve">EBIT012</x:t>
        </x:is>
      </x:c>
      <x:c r="C3234" t="inlineStr">
        <x:is>
          <x:t xml:space="preserve">Lucro Operacional Total</x:t>
        </x:is>
      </x:c>
      <x:c r="D3234" t="inlineStr">
        <x:is>
          <x:t xml:space="preserve">Lucro antes do resultado financeiro, das participações e impostos</x:t>
        </x:is>
      </x:c>
      <x:c r="E3234" t="inlineStr">
        <x:is>
          <x:t xml:space="preserve">BIOCOMBUSTÍVEIS</x:t>
        </x:is>
      </x:c>
      <x:c r="F3234" t="n">
        <x:v>-144</x:v>
      </x:c>
      <x:c r="G3234" t="n">
        <x:v>-67</x:v>
      </x:c>
      <x:c r="H3234" t="n">
        <x:v>-77</x:v>
      </x:c>
      <x:c r="I3234" t="inlineStr">
        <x:is>
          <x:t xml:space="preserve">Atual − trimestre anterior</x:t>
        </x:is>
      </x:c>
    </x:row>
    <x:row r="3235">
      <x:c r="A3235" t="inlineStr">
        <x:is>
          <x:t xml:space="preserve">2T13</x:t>
        </x:is>
      </x:c>
      <x:c r="B3235" t="inlineStr">
        <x:is>
          <x:t xml:space="preserve">EBIT012</x:t>
        </x:is>
      </x:c>
      <x:c r="C3235" t="inlineStr">
        <x:is>
          <x:t xml:space="preserve">Lucro Operacional Total</x:t>
        </x:is>
      </x:c>
      <x:c r="D3235" t="inlineStr">
        <x:is>
          <x:t xml:space="preserve">Lucro antes do resultado financeiro, das participações e impostos</x:t>
        </x:is>
      </x:c>
      <x:c r="E3235" t="inlineStr">
        <x:is>
          <x:t xml:space="preserve">CORPORATIVO / OUTROS NEGÓCIOS</x:t>
        </x:is>
      </x:c>
      <x:c r="F3235" t="n">
        <x:v>-5448</x:v>
      </x:c>
      <x:c r="G3235" t="n">
        <x:v>-2778</x:v>
      </x:c>
      <x:c r="H3235" t="n">
        <x:v>-2670</x:v>
      </x:c>
      <x:c r="I3235" t="inlineStr">
        <x:is>
          <x:t xml:space="preserve">Atual − trimestre anterior</x:t>
        </x:is>
      </x:c>
    </x:row>
    <x:row r="3236">
      <x:c r="A3236" t="inlineStr">
        <x:is>
          <x:t xml:space="preserve">2T13</x:t>
        </x:is>
      </x:c>
      <x:c r="B3236" t="inlineStr">
        <x:is>
          <x:t xml:space="preserve">EBIT012</x:t>
        </x:is>
      </x:c>
      <x:c r="C3236" t="inlineStr">
        <x:is>
          <x:t xml:space="preserve">Lucro Operacional Total</x:t>
        </x:is>
      </x:c>
      <x:c r="D3236" t="inlineStr">
        <x:is>
          <x:t xml:space="preserve">Lucro antes do resultado financeiro, das participações e impostos</x:t>
        </x:is>
      </x:c>
      <x:c r="E3236" t="inlineStr">
        <x:is>
          <x:t xml:space="preserve">DISTRIBUIÇÃO</x:t>
        </x:is>
      </x:c>
      <x:c r="F3236" t="n">
        <x:v>1779</x:v>
      </x:c>
      <x:c r="G3236" t="n">
        <x:v>1083</x:v>
      </x:c>
      <x:c r="H3236" t="n">
        <x:v>696</x:v>
      </x:c>
      <x:c r="I3236" t="inlineStr">
        <x:is>
          <x:t xml:space="preserve">Atual − trimestre anterior</x:t>
        </x:is>
      </x:c>
    </x:row>
    <x:row r="3237">
      <x:c r="A3237" t="inlineStr">
        <x:is>
          <x:t xml:space="preserve">2T13</x:t>
        </x:is>
      </x:c>
      <x:c r="B3237" t="inlineStr">
        <x:is>
          <x:t xml:space="preserve">EBIT012</x:t>
        </x:is>
      </x:c>
      <x:c r="C3237" t="inlineStr">
        <x:is>
          <x:t xml:space="preserve">Lucro Operacional Total</x:t>
        </x:is>
      </x:c>
      <x:c r="D3237" t="inlineStr">
        <x:is>
          <x:t xml:space="preserve">Lucro antes do resultado financeiro, das participações e impostos</x:t>
        </x:is>
      </x:c>
      <x:c r="E3237" t="inlineStr">
        <x:is>
          <x:t xml:space="preserve">E&amp;P</x:t>
        </x:is>
      </x:c>
      <x:c r="F3237" t="n">
        <x:v>28650</x:v>
      </x:c>
      <x:c r="G3237" t="n">
        <x:v>15084</x:v>
      </x:c>
      <x:c r="H3237" t="n">
        <x:v>13566</x:v>
      </x:c>
      <x:c r="I3237" t="inlineStr">
        <x:is>
          <x:t xml:space="preserve">Atual − trimestre anterior</x:t>
        </x:is>
      </x:c>
    </x:row>
    <x:row r="3238">
      <x:c r="A3238" t="inlineStr">
        <x:is>
          <x:t xml:space="preserve">2T13</x:t>
        </x:is>
      </x:c>
      <x:c r="B3238" t="inlineStr">
        <x:is>
          <x:t xml:space="preserve">EBIT012</x:t>
        </x:is>
      </x:c>
      <x:c r="C3238" t="inlineStr">
        <x:is>
          <x:t xml:space="preserve">Lucro Operacional Total</x:t>
        </x:is>
      </x:c>
      <x:c r="D3238" t="inlineStr">
        <x:is>
          <x:t xml:space="preserve">Lucro antes do resultado financeiro, das participações e impostos</x:t>
        </x:is>
      </x:c>
      <x:c r="E3238" t="inlineStr">
        <x:is>
          <x:t xml:space="preserve">ELIMINAÇÕES</x:t>
        </x:is>
      </x:c>
      <x:c r="F3238" t="n">
        <x:v>1045</x:v>
      </x:c>
      <x:c r="G3238" t="n">
        <x:v>693</x:v>
      </x:c>
      <x:c r="H3238" t="n">
        <x:v>352</x:v>
      </x:c>
      <x:c r="I3238" t="inlineStr">
        <x:is>
          <x:t xml:space="preserve">Atual − trimestre anterior</x:t>
        </x:is>
      </x:c>
    </x:row>
    <x:row r="3239">
      <x:c r="A3239" t="inlineStr">
        <x:is>
          <x:t xml:space="preserve">2T13</x:t>
        </x:is>
      </x:c>
      <x:c r="B3239" t="inlineStr">
        <x:is>
          <x:t xml:space="preserve">EBIT012</x:t>
        </x:is>
      </x:c>
      <x:c r="C3239" t="inlineStr">
        <x:is>
          <x:t xml:space="preserve">Lucro Operacional Total</x:t>
        </x:is>
      </x:c>
      <x:c r="D3239" t="inlineStr">
        <x:is>
          <x:t xml:space="preserve">Lucro antes do resultado financeiro, das participações e impostos</x:t>
        </x:is>
      </x:c>
      <x:c r="E3239" t="inlineStr">
        <x:is>
          <x:t xml:space="preserve">GÁS &amp; ENERGIA / G&amp;EBC</x:t>
        </x:is>
      </x:c>
      <x:c r="F3239" t="n">
        <x:v>1992</x:v>
      </x:c>
      <x:c r="G3239" t="n">
        <x:v>1183</x:v>
      </x:c>
      <x:c r="H3239" t="n">
        <x:v>809</x:v>
      </x:c>
      <x:c r="I3239" t="inlineStr">
        <x:is>
          <x:t xml:space="preserve">Atual − trimestre anterior</x:t>
        </x:is>
      </x:c>
    </x:row>
    <x:row r="3240">
      <x:c r="A3240" t="inlineStr">
        <x:is>
          <x:t xml:space="preserve">2T13</x:t>
        </x:is>
      </x:c>
      <x:c r="B3240" t="inlineStr">
        <x:is>
          <x:t xml:space="preserve">EBIT012</x:t>
        </x:is>
      </x:c>
      <x:c r="C3240" t="inlineStr">
        <x:is>
          <x:t xml:space="preserve">Lucro Operacional Total</x:t>
        </x:is>
      </x:c>
      <x:c r="D3240" t="inlineStr">
        <x:is>
          <x:t xml:space="preserve">Lucro antes do resultado financeiro, das participações e impostos</x:t>
        </x:is>
      </x:c>
      <x:c r="E3240" t="inlineStr">
        <x:is>
          <x:t xml:space="preserve">INTERNACIONAL</x:t>
        </x:is>
      </x:c>
      <x:c r="F3240" t="n">
        <x:v>3392</x:v>
      </x:c>
      <x:c r="G3240" t="n">
        <x:v>1188</x:v>
      </x:c>
      <x:c r="H3240" t="n">
        <x:v>2204</x:v>
      </x:c>
      <x:c r="I3240" t="inlineStr">
        <x:is>
          <x:t xml:space="preserve">Atual − trimestre anterior</x:t>
        </x:is>
      </x:c>
    </x:row>
    <x:row r="3241">
      <x:c r="A3241" t="inlineStr">
        <x:is>
          <x:t xml:space="preserve">2T13</x:t>
        </x:is>
      </x:c>
      <x:c r="B3241" t="inlineStr">
        <x:is>
          <x:t xml:space="preserve">EBIT012</x:t>
        </x:is>
      </x:c>
      <x:c r="C3241" t="inlineStr">
        <x:is>
          <x:t xml:space="preserve">Lucro Operacional Total</x:t>
        </x:is>
      </x:c>
      <x:c r="D3241" t="inlineStr">
        <x:is>
          <x:t xml:space="preserve">Lucro antes do resultado financeiro, das participações e impostos</x:t>
        </x:is>
      </x:c>
      <x:c r="E3241" t="inlineStr">
        <x:is>
          <x:t xml:space="preserve">TOTAL</x:t>
        </x:is>
      </x:c>
      <x:c r="F3241" t="n">
        <x:v>20956</x:v>
      </x:c>
      <x:c r="G3241" t="n">
        <x:v>9849</x:v>
      </x:c>
      <x:c r="H3241" t="n">
        <x:v>11107</x:v>
      </x:c>
      <x:c r="I3241" t="inlineStr">
        <x:is>
          <x:t xml:space="preserve">Atual − trimestre anterior</x:t>
        </x:is>
      </x:c>
    </x:row>
    <x:row r="3242">
      <x:c r="A3242" t="inlineStr">
        <x:is>
          <x:t xml:space="preserve">3T13</x:t>
        </x:is>
      </x:c>
      <x:c r="B3242" t="inlineStr">
        <x:is>
          <x:t xml:space="preserve">EBIT000A</x:t>
        </x:is>
      </x:c>
      <x:c r="C3242" t="inlineStr">
        <x:is>
          <x:t xml:space="preserve">Receita</x:t>
        </x:is>
      </x:c>
      <x:c r="D3242" t="inlineStr">
        <x:is>
          <x:t xml:space="preserve">Intersegmentos</x:t>
        </x:is>
      </x:c>
      <x:c r="E3242" t="inlineStr">
        <x:is>
          <x:t xml:space="preserve">ABASTECIMENTO</x:t>
        </x:is>
      </x:c>
      <x:c r="F3242" t="n">
        <x:v>60375</x:v>
      </x:c>
      <x:c r="G3242" t="n">
        <x:v>40364</x:v>
      </x:c>
      <x:c r="H3242" t="n">
        <x:v>20011</x:v>
      </x:c>
      <x:c r="I3242" t="inlineStr">
        <x:is>
          <x:t xml:space="preserve">Atual − trimestre anterior</x:t>
        </x:is>
      </x:c>
    </x:row>
    <x:row r="3243">
      <x:c r="A3243" t="inlineStr">
        <x:is>
          <x:t xml:space="preserve">3T13</x:t>
        </x:is>
      </x:c>
      <x:c r="B3243" t="inlineStr">
        <x:is>
          <x:t xml:space="preserve">EBIT000A</x:t>
        </x:is>
      </x:c>
      <x:c r="C3243" t="inlineStr">
        <x:is>
          <x:t xml:space="preserve">Receita</x:t>
        </x:is>
      </x:c>
      <x:c r="D3243" t="inlineStr">
        <x:is>
          <x:t xml:space="preserve">Intersegmentos</x:t>
        </x:is>
      </x:c>
      <x:c r="E3243" t="inlineStr">
        <x:is>
          <x:t xml:space="preserve">BIOCOMBUSTÍVEIS</x:t>
        </x:is>
      </x:c>
      <x:c r="F3243" t="n">
        <x:v>549</x:v>
      </x:c>
      <x:c r="G3243" t="n">
        <x:v>393</x:v>
      </x:c>
      <x:c r="H3243" t="n">
        <x:v>156</x:v>
      </x:c>
      <x:c r="I3243" t="inlineStr">
        <x:is>
          <x:t xml:space="preserve">Atual − trimestre anterior</x:t>
        </x:is>
      </x:c>
    </x:row>
    <x:row r="3244">
      <x:c r="A3244" t="inlineStr">
        <x:is>
          <x:t xml:space="preserve">3T13</x:t>
        </x:is>
      </x:c>
      <x:c r="B3244" t="inlineStr">
        <x:is>
          <x:t xml:space="preserve">EBIT000A</x:t>
        </x:is>
      </x:c>
      <x:c r="C3244" t="inlineStr">
        <x:is>
          <x:t xml:space="preserve">Receita</x:t>
        </x:is>
      </x:c>
      <x:c r="D3244" t="inlineStr">
        <x:is>
          <x:t xml:space="preserve">Intersegmentos</x:t>
        </x:is>
      </x:c>
      <x:c r="E3244" t="inlineStr">
        <x:is>
          <x:t xml:space="preserve">CORPORATIVO / OUTROS NEGÓCIOS</x:t>
        </x:is>
      </x:c>
      <x:c r="F3244" t="n">
        <x:v>0</x:v>
      </x:c>
      <x:c r="G3244" t="n">
        <x:v>0</x:v>
      </x:c>
      <x:c r="H3244" t="n">
        <x:v>0</x:v>
      </x:c>
      <x:c r="I3244" t="inlineStr">
        <x:is>
          <x:t xml:space="preserve">Atual − trimestre anterior</x:t>
        </x:is>
      </x:c>
    </x:row>
    <x:row r="3245">
      <x:c r="A3245" t="inlineStr">
        <x:is>
          <x:t xml:space="preserve">3T13</x:t>
        </x:is>
      </x:c>
      <x:c r="B3245" t="inlineStr">
        <x:is>
          <x:t xml:space="preserve">EBIT000A</x:t>
        </x:is>
      </x:c>
      <x:c r="C3245" t="inlineStr">
        <x:is>
          <x:t xml:space="preserve">Receita</x:t>
        </x:is>
      </x:c>
      <x:c r="D3245" t="inlineStr">
        <x:is>
          <x:t xml:space="preserve">Intersegmentos</x:t>
        </x:is>
      </x:c>
      <x:c r="E3245" t="inlineStr">
        <x:is>
          <x:t xml:space="preserve">DISTRIBUIÇÃO</x:t>
        </x:is>
      </x:c>
      <x:c r="F3245" t="n">
        <x:v>1621</x:v>
      </x:c>
      <x:c r="G3245" t="n">
        <x:v>1182</x:v>
      </x:c>
      <x:c r="H3245" t="n">
        <x:v>439</x:v>
      </x:c>
      <x:c r="I3245" t="inlineStr">
        <x:is>
          <x:t xml:space="preserve">Atual − trimestre anterior</x:t>
        </x:is>
      </x:c>
    </x:row>
    <x:row r="3246">
      <x:c r="A3246" t="inlineStr">
        <x:is>
          <x:t xml:space="preserve">3T13</x:t>
        </x:is>
      </x:c>
      <x:c r="B3246" t="inlineStr">
        <x:is>
          <x:t xml:space="preserve">EBIT000A</x:t>
        </x:is>
      </x:c>
      <x:c r="C3246" t="inlineStr">
        <x:is>
          <x:t xml:space="preserve">Receita</x:t>
        </x:is>
      </x:c>
      <x:c r="D3246" t="inlineStr">
        <x:is>
          <x:t xml:space="preserve">Intersegmentos</x:t>
        </x:is>
      </x:c>
      <x:c r="E3246" t="inlineStr">
        <x:is>
          <x:t xml:space="preserve">E&amp;P</x:t>
        </x:is>
      </x:c>
      <x:c r="F3246" t="n">
        <x:v>105746</x:v>
      </x:c>
      <x:c r="G3246" t="n">
        <x:v>67412</x:v>
      </x:c>
      <x:c r="H3246" t="n">
        <x:v>38334</x:v>
      </x:c>
      <x:c r="I3246" t="inlineStr">
        <x:is>
          <x:t xml:space="preserve">Atual − trimestre anterior</x:t>
        </x:is>
      </x:c>
    </x:row>
    <x:row r="3247">
      <x:c r="A3247" t="inlineStr">
        <x:is>
          <x:t xml:space="preserve">3T13</x:t>
        </x:is>
      </x:c>
      <x:c r="B3247" t="inlineStr">
        <x:is>
          <x:t xml:space="preserve">EBIT000A</x:t>
        </x:is>
      </x:c>
      <x:c r="C3247" t="inlineStr">
        <x:is>
          <x:t xml:space="preserve">Receita</x:t>
        </x:is>
      </x:c>
      <x:c r="D3247" t="inlineStr">
        <x:is>
          <x:t xml:space="preserve">Intersegmentos</x:t>
        </x:is>
      </x:c>
      <x:c r="E3247" t="inlineStr">
        <x:is>
          <x:t xml:space="preserve">ELIMINAÇÕES</x:t>
        </x:is>
      </x:c>
      <x:c r="F3247" t="n">
        <x:v>-174047</x:v>
      </x:c>
      <x:c r="G3247" t="n">
        <x:v>-113694</x:v>
      </x:c>
      <x:c r="H3247" t="n">
        <x:v>-60353</x:v>
      </x:c>
      <x:c r="I3247" t="inlineStr">
        <x:is>
          <x:t xml:space="preserve">Atual − trimestre anterior</x:t>
        </x:is>
      </x:c>
    </x:row>
    <x:row r="3248">
      <x:c r="A3248" t="inlineStr">
        <x:is>
          <x:t xml:space="preserve">3T13</x:t>
        </x:is>
      </x:c>
      <x:c r="B3248" t="inlineStr">
        <x:is>
          <x:t xml:space="preserve">EBIT000A</x:t>
        </x:is>
      </x:c>
      <x:c r="C3248" t="inlineStr">
        <x:is>
          <x:t xml:space="preserve">Receita</x:t>
        </x:is>
      </x:c>
      <x:c r="D3248" t="inlineStr">
        <x:is>
          <x:t xml:space="preserve">Intersegmentos</x:t>
        </x:is>
      </x:c>
      <x:c r="E3248" t="inlineStr">
        <x:is>
          <x:t xml:space="preserve">GÁS &amp; ENERGIA / G&amp;EBC</x:t>
        </x:is>
      </x:c>
      <x:c r="F3248" t="n">
        <x:v>1920</x:v>
      </x:c>
      <x:c r="G3248" t="n">
        <x:v>1292</x:v>
      </x:c>
      <x:c r="H3248" t="n">
        <x:v>628</x:v>
      </x:c>
      <x:c r="I3248" t="inlineStr">
        <x:is>
          <x:t xml:space="preserve">Atual − trimestre anterior</x:t>
        </x:is>
      </x:c>
    </x:row>
    <x:row r="3249">
      <x:c r="A3249" t="inlineStr">
        <x:is>
          <x:t xml:space="preserve">3T13</x:t>
        </x:is>
      </x:c>
      <x:c r="B3249" t="inlineStr">
        <x:is>
          <x:t xml:space="preserve">EBIT000A</x:t>
        </x:is>
      </x:c>
      <x:c r="C3249" t="inlineStr">
        <x:is>
          <x:t xml:space="preserve">Receita</x:t>
        </x:is>
      </x:c>
      <x:c r="D3249" t="inlineStr">
        <x:is>
          <x:t xml:space="preserve">Intersegmentos</x:t>
        </x:is>
      </x:c>
      <x:c r="E3249" t="inlineStr">
        <x:is>
          <x:t xml:space="preserve">INTERNACIONAL</x:t>
        </x:is>
      </x:c>
      <x:c r="F3249" t="n">
        <x:v>3836</x:v>
      </x:c>
      <x:c r="G3249" t="n">
        <x:v>3051</x:v>
      </x:c>
      <x:c r="H3249" t="n">
        <x:v>785</x:v>
      </x:c>
      <x:c r="I3249" t="inlineStr">
        <x:is>
          <x:t xml:space="preserve">Atual − trimestre anterior</x:t>
        </x:is>
      </x:c>
    </x:row>
    <x:row r="3250">
      <x:c r="A3250" t="inlineStr">
        <x:is>
          <x:t xml:space="preserve">3T13</x:t>
        </x:is>
      </x:c>
      <x:c r="B3250" t="inlineStr">
        <x:is>
          <x:t xml:space="preserve">EBIT000A</x:t>
        </x:is>
      </x:c>
      <x:c r="C3250" t="inlineStr">
        <x:is>
          <x:t xml:space="preserve">Receita</x:t>
        </x:is>
      </x:c>
      <x:c r="D3250" t="inlineStr">
        <x:is>
          <x:t xml:space="preserve">Intersegmentos</x:t>
        </x:is>
      </x:c>
      <x:c r="E3250" t="inlineStr">
        <x:is>
          <x:t xml:space="preserve">TOTAL</x:t>
        </x:is>
      </x:c>
      <x:c r="F3250" t="n">
        <x:v>0</x:v>
      </x:c>
      <x:c r="G3250" t="n">
        <x:v>0</x:v>
      </x:c>
      <x:c r="H3250" t="n">
        <x:v>0</x:v>
      </x:c>
      <x:c r="I3250" t="inlineStr">
        <x:is>
          <x:t xml:space="preserve">Atual − trimestre anterior</x:t>
        </x:is>
      </x:c>
    </x:row>
    <x:row r="3251">
      <x:c r="A3251" t="inlineStr">
        <x:is>
          <x:t xml:space="preserve">3T13</x:t>
        </x:is>
      </x:c>
      <x:c r="B3251" t="inlineStr">
        <x:is>
          <x:t xml:space="preserve">EBIT000B</x:t>
        </x:is>
      </x:c>
      <x:c r="C3251" t="inlineStr">
        <x:is>
          <x:t xml:space="preserve">Receita</x:t>
        </x:is>
      </x:c>
      <x:c r="D3251" t="inlineStr">
        <x:is>
          <x:t xml:space="preserve">Terceiros</x:t>
        </x:is>
      </x:c>
      <x:c r="E3251" t="inlineStr">
        <x:is>
          <x:t xml:space="preserve">ABASTECIMENTO</x:t>
        </x:is>
      </x:c>
      <x:c r="F3251" t="n">
        <x:v>114945</x:v>
      </x:c>
      <x:c r="G3251" t="n">
        <x:v>74182</x:v>
      </x:c>
      <x:c r="H3251" t="n">
        <x:v>40763</x:v>
      </x:c>
      <x:c r="I3251" t="inlineStr">
        <x:is>
          <x:t xml:space="preserve">Atual − trimestre anterior</x:t>
        </x:is>
      </x:c>
    </x:row>
    <x:row r="3252">
      <x:c r="A3252" t="inlineStr">
        <x:is>
          <x:t xml:space="preserve">3T13</x:t>
        </x:is>
      </x:c>
      <x:c r="B3252" t="inlineStr">
        <x:is>
          <x:t xml:space="preserve">EBIT000B</x:t>
        </x:is>
      </x:c>
      <x:c r="C3252" t="inlineStr">
        <x:is>
          <x:t xml:space="preserve">Receita</x:t>
        </x:is>
      </x:c>
      <x:c r="D3252" t="inlineStr">
        <x:is>
          <x:t xml:space="preserve">Terceiros</x:t>
        </x:is>
      </x:c>
      <x:c r="E3252" t="inlineStr">
        <x:is>
          <x:t xml:space="preserve">BIOCOMBUSTÍVEIS</x:t>
        </x:is>
      </x:c>
      <x:c r="F3252" t="n">
        <x:v>106</x:v>
      </x:c>
      <x:c r="G3252" t="n">
        <x:v>64</x:v>
      </x:c>
      <x:c r="H3252" t="n">
        <x:v>42</x:v>
      </x:c>
      <x:c r="I3252" t="inlineStr">
        <x:is>
          <x:t xml:space="preserve">Atual − trimestre anterior</x:t>
        </x:is>
      </x:c>
    </x:row>
    <x:row r="3253">
      <x:c r="A3253" t="inlineStr">
        <x:is>
          <x:t xml:space="preserve">3T13</x:t>
        </x:is>
      </x:c>
      <x:c r="B3253" t="inlineStr">
        <x:is>
          <x:t xml:space="preserve">EBIT000B</x:t>
        </x:is>
      </x:c>
      <x:c r="C3253" t="inlineStr">
        <x:is>
          <x:t xml:space="preserve">Receita</x:t>
        </x:is>
      </x:c>
      <x:c r="D3253" t="inlineStr">
        <x:is>
          <x:t xml:space="preserve">Terceiros</x:t>
        </x:is>
      </x:c>
      <x:c r="E3253" t="inlineStr">
        <x:is>
          <x:t xml:space="preserve">CORPORATIVO / OUTROS NEGÓCIOS</x:t>
        </x:is>
      </x:c>
      <x:c r="F3253" t="n">
        <x:v>0</x:v>
      </x:c>
      <x:c r="G3253" t="n">
        <x:v>0</x:v>
      </x:c>
      <x:c r="H3253" t="n">
        <x:v>0</x:v>
      </x:c>
      <x:c r="I3253" t="inlineStr">
        <x:is>
          <x:t xml:space="preserve">Atual − trimestre anterior</x:t>
        </x:is>
      </x:c>
    </x:row>
    <x:row r="3254">
      <x:c r="A3254" t="inlineStr">
        <x:is>
          <x:t xml:space="preserve">3T13</x:t>
        </x:is>
      </x:c>
      <x:c r="B3254" t="inlineStr">
        <x:is>
          <x:t xml:space="preserve">EBIT000B</x:t>
        </x:is>
      </x:c>
      <x:c r="C3254" t="inlineStr">
        <x:is>
          <x:t xml:space="preserve">Receita</x:t>
        </x:is>
      </x:c>
      <x:c r="D3254" t="inlineStr">
        <x:is>
          <x:t xml:space="preserve">Terceiros</x:t>
        </x:is>
      </x:c>
      <x:c r="E3254" t="inlineStr">
        <x:is>
          <x:t xml:space="preserve">DISTRIBUIÇÃO</x:t>
        </x:is>
      </x:c>
      <x:c r="F3254" t="n">
        <x:v>63777</x:v>
      </x:c>
      <x:c r="G3254" t="n">
        <x:v>42188</x:v>
      </x:c>
      <x:c r="H3254" t="n">
        <x:v>21589</x:v>
      </x:c>
      <x:c r="I3254" t="inlineStr">
        <x:is>
          <x:t xml:space="preserve">Atual − trimestre anterior</x:t>
        </x:is>
      </x:c>
    </x:row>
    <x:row r="3255">
      <x:c r="A3255" t="inlineStr">
        <x:is>
          <x:t xml:space="preserve">3T13</x:t>
        </x:is>
      </x:c>
      <x:c r="B3255" t="inlineStr">
        <x:is>
          <x:t xml:space="preserve">EBIT000B</x:t>
        </x:is>
      </x:c>
      <x:c r="C3255" t="inlineStr">
        <x:is>
          <x:t xml:space="preserve">Receita</x:t>
        </x:is>
      </x:c>
      <x:c r="D3255" t="inlineStr">
        <x:is>
          <x:t xml:space="preserve">Terceiros</x:t>
        </x:is>
      </x:c>
      <x:c r="E3255" t="inlineStr">
        <x:is>
          <x:t xml:space="preserve">E&amp;P</x:t>
        </x:is>
      </x:c>
      <x:c r="F3255" t="n">
        <x:v>1704</x:v>
      </x:c>
      <x:c r="G3255" t="n">
        <x:v>542</x:v>
      </x:c>
      <x:c r="H3255" t="n">
        <x:v>1162</x:v>
      </x:c>
      <x:c r="I3255" t="inlineStr">
        <x:is>
          <x:t xml:space="preserve">Atual − trimestre anterior</x:t>
        </x:is>
      </x:c>
    </x:row>
    <x:row r="3256">
      <x:c r="A3256" t="inlineStr">
        <x:is>
          <x:t xml:space="preserve">3T13</x:t>
        </x:is>
      </x:c>
      <x:c r="B3256" t="inlineStr">
        <x:is>
          <x:t xml:space="preserve">EBIT000B</x:t>
        </x:is>
      </x:c>
      <x:c r="C3256" t="inlineStr">
        <x:is>
          <x:t xml:space="preserve">Receita</x:t>
        </x:is>
      </x:c>
      <x:c r="D3256" t="inlineStr">
        <x:is>
          <x:t xml:space="preserve">Terceiros</x:t>
        </x:is>
      </x:c>
      <x:c r="E3256" t="inlineStr">
        <x:is>
          <x:t xml:space="preserve">ELIMINAÇÕES</x:t>
        </x:is>
      </x:c>
      <x:c r="F3256" t="n">
        <x:v>0</x:v>
      </x:c>
      <x:c r="G3256" t="n">
        <x:v>0</x:v>
      </x:c>
      <x:c r="H3256" t="n">
        <x:v>0</x:v>
      </x:c>
      <x:c r="I3256" t="inlineStr">
        <x:is>
          <x:t xml:space="preserve">Atual − trimestre anterior</x:t>
        </x:is>
      </x:c>
    </x:row>
    <x:row r="3257">
      <x:c r="A3257" t="inlineStr">
        <x:is>
          <x:t xml:space="preserve">3T13</x:t>
        </x:is>
      </x:c>
      <x:c r="B3257" t="inlineStr">
        <x:is>
          <x:t xml:space="preserve">EBIT000B</x:t>
        </x:is>
      </x:c>
      <x:c r="C3257" t="inlineStr">
        <x:is>
          <x:t xml:space="preserve">Receita</x:t>
        </x:is>
      </x:c>
      <x:c r="D3257" t="inlineStr">
        <x:is>
          <x:t xml:space="preserve">Terceiros</x:t>
        </x:is>
      </x:c>
      <x:c r="E3257" t="inlineStr">
        <x:is>
          <x:t xml:space="preserve">GÁS &amp; ENERGIA / G&amp;EBC</x:t>
        </x:is>
      </x:c>
      <x:c r="F3257" t="n">
        <x:v>21240</x:v>
      </x:c>
      <x:c r="G3257" t="n">
        <x:v>14782</x:v>
      </x:c>
      <x:c r="H3257" t="n">
        <x:v>6458</x:v>
      </x:c>
      <x:c r="I3257" t="inlineStr">
        <x:is>
          <x:t xml:space="preserve">Atual − trimestre anterior</x:t>
        </x:is>
      </x:c>
    </x:row>
    <x:row r="3258">
      <x:c r="A3258" t="inlineStr">
        <x:is>
          <x:t xml:space="preserve">3T13</x:t>
        </x:is>
      </x:c>
      <x:c r="B3258" t="inlineStr">
        <x:is>
          <x:t xml:space="preserve">EBIT000B</x:t>
        </x:is>
      </x:c>
      <x:c r="C3258" t="inlineStr">
        <x:is>
          <x:t xml:space="preserve">Receita</x:t>
        </x:is>
      </x:c>
      <x:c r="D3258" t="inlineStr">
        <x:is>
          <x:t xml:space="preserve">Terceiros</x:t>
        </x:is>
      </x:c>
      <x:c r="E3258" t="inlineStr">
        <x:is>
          <x:t xml:space="preserve">INTERNACIONAL</x:t>
        </x:is>
      </x:c>
      <x:c r="F3258" t="n">
        <x:v>22090</x:v>
      </x:c>
      <x:c r="G3258" t="n">
        <x:v>14404</x:v>
      </x:c>
      <x:c r="H3258" t="n">
        <x:v>7686</x:v>
      </x:c>
      <x:c r="I3258" t="inlineStr">
        <x:is>
          <x:t xml:space="preserve">Atual − trimestre anterior</x:t>
        </x:is>
      </x:c>
    </x:row>
    <x:row r="3259">
      <x:c r="A3259" t="inlineStr">
        <x:is>
          <x:t xml:space="preserve">3T13</x:t>
        </x:is>
      </x:c>
      <x:c r="B3259" t="inlineStr">
        <x:is>
          <x:t xml:space="preserve">EBIT000B</x:t>
        </x:is>
      </x:c>
      <x:c r="C3259" t="inlineStr">
        <x:is>
          <x:t xml:space="preserve">Receita</x:t>
        </x:is>
      </x:c>
      <x:c r="D3259" t="inlineStr">
        <x:is>
          <x:t xml:space="preserve">Terceiros</x:t>
        </x:is>
      </x:c>
      <x:c r="E3259" t="inlineStr">
        <x:is>
          <x:t xml:space="preserve">TOTAL</x:t>
        </x:is>
      </x:c>
      <x:c r="F3259" t="n">
        <x:v>223862</x:v>
      </x:c>
      <x:c r="G3259" t="n">
        <x:v>146162</x:v>
      </x:c>
      <x:c r="H3259" t="n">
        <x:v>77700</x:v>
      </x:c>
      <x:c r="I3259" t="inlineStr">
        <x:is>
          <x:t xml:space="preserve">Atual − trimestre anterior</x:t>
        </x:is>
      </x:c>
    </x:row>
    <x:row r="3260">
      <x:c r="A3260" t="inlineStr">
        <x:is>
          <x:t xml:space="preserve">3T13</x:t>
        </x:is>
      </x:c>
      <x:c r="B3260" t="inlineStr">
        <x:is>
          <x:t xml:space="preserve">EBIT001</x:t>
        </x:is>
      </x:c>
      <x:c r="C3260" t="inlineStr">
        <x:is>
          <x:t xml:space="preserve">Receita Total</x:t>
        </x:is>
      </x:c>
      <x:c r="D3260" t="inlineStr">
        <x:is>
          <x:t xml:space="preserve">Receita de vendas</x:t>
        </x:is>
      </x:c>
      <x:c r="E3260" t="inlineStr">
        <x:is>
          <x:t xml:space="preserve">ABASTECIMENTO</x:t>
        </x:is>
      </x:c>
      <x:c r="F3260" t="n">
        <x:v>175320</x:v>
      </x:c>
      <x:c r="G3260" t="n">
        <x:v>114546</x:v>
      </x:c>
      <x:c r="H3260" t="n">
        <x:v>60774</x:v>
      </x:c>
      <x:c r="I3260" t="inlineStr">
        <x:is>
          <x:t xml:space="preserve">Atual − trimestre anterior</x:t>
        </x:is>
      </x:c>
    </x:row>
    <x:row r="3261">
      <x:c r="A3261" t="inlineStr">
        <x:is>
          <x:t xml:space="preserve">3T13</x:t>
        </x:is>
      </x:c>
      <x:c r="B3261" t="inlineStr">
        <x:is>
          <x:t xml:space="preserve">EBIT001</x:t>
        </x:is>
      </x:c>
      <x:c r="C3261" t="inlineStr">
        <x:is>
          <x:t xml:space="preserve">Receita Total</x:t>
        </x:is>
      </x:c>
      <x:c r="D3261" t="inlineStr">
        <x:is>
          <x:t xml:space="preserve">Receita de vendas</x:t>
        </x:is>
      </x:c>
      <x:c r="E3261" t="inlineStr">
        <x:is>
          <x:t xml:space="preserve">BIOCOMBUSTÍVEIS</x:t>
        </x:is>
      </x:c>
      <x:c r="F3261" t="n">
        <x:v>655</x:v>
      </x:c>
      <x:c r="G3261" t="n">
        <x:v>457</x:v>
      </x:c>
      <x:c r="H3261" t="n">
        <x:v>198</x:v>
      </x:c>
      <x:c r="I3261" t="inlineStr">
        <x:is>
          <x:t xml:space="preserve">Atual − trimestre anterior</x:t>
        </x:is>
      </x:c>
    </x:row>
    <x:row r="3262">
      <x:c r="A3262" t="inlineStr">
        <x:is>
          <x:t xml:space="preserve">3T13</x:t>
        </x:is>
      </x:c>
      <x:c r="B3262" t="inlineStr">
        <x:is>
          <x:t xml:space="preserve">EBIT001</x:t>
        </x:is>
      </x:c>
      <x:c r="C3262" t="inlineStr">
        <x:is>
          <x:t xml:space="preserve">Receita Total</x:t>
        </x:is>
      </x:c>
      <x:c r="D3262" t="inlineStr">
        <x:is>
          <x:t xml:space="preserve">Receita de vendas</x:t>
        </x:is>
      </x:c>
      <x:c r="E3262" t="inlineStr">
        <x:is>
          <x:t xml:space="preserve">CORPORATIVO / OUTROS NEGÓCIOS</x:t>
        </x:is>
      </x:c>
      <x:c r="F3262" t="n">
        <x:v>0</x:v>
      </x:c>
      <x:c r="G3262" t="n">
        <x:v>0</x:v>
      </x:c>
      <x:c r="H3262" t="n">
        <x:v>0</x:v>
      </x:c>
      <x:c r="I3262" t="inlineStr">
        <x:is>
          <x:t xml:space="preserve">Atual − trimestre anterior</x:t>
        </x:is>
      </x:c>
    </x:row>
    <x:row r="3263">
      <x:c r="A3263" t="inlineStr">
        <x:is>
          <x:t xml:space="preserve">3T13</x:t>
        </x:is>
      </x:c>
      <x:c r="B3263" t="inlineStr">
        <x:is>
          <x:t xml:space="preserve">EBIT001</x:t>
        </x:is>
      </x:c>
      <x:c r="C3263" t="inlineStr">
        <x:is>
          <x:t xml:space="preserve">Receita Total</x:t>
        </x:is>
      </x:c>
      <x:c r="D3263" t="inlineStr">
        <x:is>
          <x:t xml:space="preserve">Receita de vendas</x:t>
        </x:is>
      </x:c>
      <x:c r="E3263" t="inlineStr">
        <x:is>
          <x:t xml:space="preserve">DISTRIBUIÇÃO</x:t>
        </x:is>
      </x:c>
      <x:c r="F3263" t="n">
        <x:v>65398</x:v>
      </x:c>
      <x:c r="G3263" t="n">
        <x:v>43370</x:v>
      </x:c>
      <x:c r="H3263" t="n">
        <x:v>22028</x:v>
      </x:c>
      <x:c r="I3263" t="inlineStr">
        <x:is>
          <x:t xml:space="preserve">Atual − trimestre anterior</x:t>
        </x:is>
      </x:c>
    </x:row>
    <x:row r="3264">
      <x:c r="A3264" t="inlineStr">
        <x:is>
          <x:t xml:space="preserve">3T13</x:t>
        </x:is>
      </x:c>
      <x:c r="B3264" t="inlineStr">
        <x:is>
          <x:t xml:space="preserve">EBIT001</x:t>
        </x:is>
      </x:c>
      <x:c r="C3264" t="inlineStr">
        <x:is>
          <x:t xml:space="preserve">Receita Total</x:t>
        </x:is>
      </x:c>
      <x:c r="D3264" t="inlineStr">
        <x:is>
          <x:t xml:space="preserve">Receita de vendas</x:t>
        </x:is>
      </x:c>
      <x:c r="E3264" t="inlineStr">
        <x:is>
          <x:t xml:space="preserve">E&amp;P</x:t>
        </x:is>
      </x:c>
      <x:c r="F3264" t="n">
        <x:v>107450</x:v>
      </x:c>
      <x:c r="G3264" t="n">
        <x:v>67954</x:v>
      </x:c>
      <x:c r="H3264" t="n">
        <x:v>39496</x:v>
      </x:c>
      <x:c r="I3264" t="inlineStr">
        <x:is>
          <x:t xml:space="preserve">Atual − trimestre anterior</x:t>
        </x:is>
      </x:c>
    </x:row>
    <x:row r="3265">
      <x:c r="A3265" t="inlineStr">
        <x:is>
          <x:t xml:space="preserve">3T13</x:t>
        </x:is>
      </x:c>
      <x:c r="B3265" t="inlineStr">
        <x:is>
          <x:t xml:space="preserve">EBIT001</x:t>
        </x:is>
      </x:c>
      <x:c r="C3265" t="inlineStr">
        <x:is>
          <x:t xml:space="preserve">Receita Total</x:t>
        </x:is>
      </x:c>
      <x:c r="D3265" t="inlineStr">
        <x:is>
          <x:t xml:space="preserve">Receita de vendas</x:t>
        </x:is>
      </x:c>
      <x:c r="E3265" t="inlineStr">
        <x:is>
          <x:t xml:space="preserve">ELIMINAÇÕES</x:t>
        </x:is>
      </x:c>
      <x:c r="F3265" t="n">
        <x:v>-174047</x:v>
      </x:c>
      <x:c r="G3265" t="n">
        <x:v>-113694</x:v>
      </x:c>
      <x:c r="H3265" t="n">
        <x:v>-60353</x:v>
      </x:c>
      <x:c r="I3265" t="inlineStr">
        <x:is>
          <x:t xml:space="preserve">Atual − trimestre anterior</x:t>
        </x:is>
      </x:c>
    </x:row>
    <x:row r="3266">
      <x:c r="A3266" t="inlineStr">
        <x:is>
          <x:t xml:space="preserve">3T13</x:t>
        </x:is>
      </x:c>
      <x:c r="B3266" t="inlineStr">
        <x:is>
          <x:t xml:space="preserve">EBIT001</x:t>
        </x:is>
      </x:c>
      <x:c r="C3266" t="inlineStr">
        <x:is>
          <x:t xml:space="preserve">Receita Total</x:t>
        </x:is>
      </x:c>
      <x:c r="D3266" t="inlineStr">
        <x:is>
          <x:t xml:space="preserve">Receita de vendas</x:t>
        </x:is>
      </x:c>
      <x:c r="E3266" t="inlineStr">
        <x:is>
          <x:t xml:space="preserve">GÁS &amp; ENERGIA / G&amp;EBC</x:t>
        </x:is>
      </x:c>
      <x:c r="F3266" t="n">
        <x:v>23160</x:v>
      </x:c>
      <x:c r="G3266" t="n">
        <x:v>16074</x:v>
      </x:c>
      <x:c r="H3266" t="n">
        <x:v>7086</x:v>
      </x:c>
      <x:c r="I3266" t="inlineStr">
        <x:is>
          <x:t xml:space="preserve">Atual − trimestre anterior</x:t>
        </x:is>
      </x:c>
    </x:row>
    <x:row r="3267">
      <x:c r="A3267" t="inlineStr">
        <x:is>
          <x:t xml:space="preserve">3T13</x:t>
        </x:is>
      </x:c>
      <x:c r="B3267" t="inlineStr">
        <x:is>
          <x:t xml:space="preserve">EBIT001</x:t>
        </x:is>
      </x:c>
      <x:c r="C3267" t="inlineStr">
        <x:is>
          <x:t xml:space="preserve">Receita Total</x:t>
        </x:is>
      </x:c>
      <x:c r="D3267" t="inlineStr">
        <x:is>
          <x:t xml:space="preserve">Receita de vendas</x:t>
        </x:is>
      </x:c>
      <x:c r="E3267" t="inlineStr">
        <x:is>
          <x:t xml:space="preserve">INTERNACIONAL</x:t>
        </x:is>
      </x:c>
      <x:c r="F3267" t="n">
        <x:v>25926</x:v>
      </x:c>
      <x:c r="G3267" t="n">
        <x:v>17455</x:v>
      </x:c>
      <x:c r="H3267" t="n">
        <x:v>8471</x:v>
      </x:c>
      <x:c r="I3267" t="inlineStr">
        <x:is>
          <x:t xml:space="preserve">Atual − trimestre anterior</x:t>
        </x:is>
      </x:c>
    </x:row>
    <x:row r="3268">
      <x:c r="A3268" t="inlineStr">
        <x:is>
          <x:t xml:space="preserve">3T13</x:t>
        </x:is>
      </x:c>
      <x:c r="B3268" t="inlineStr">
        <x:is>
          <x:t xml:space="preserve">EBIT001</x:t>
        </x:is>
      </x:c>
      <x:c r="C3268" t="inlineStr">
        <x:is>
          <x:t xml:space="preserve">Receita Total</x:t>
        </x:is>
      </x:c>
      <x:c r="D3268" t="inlineStr">
        <x:is>
          <x:t xml:space="preserve">Receita de vendas</x:t>
        </x:is>
      </x:c>
      <x:c r="E3268" t="inlineStr">
        <x:is>
          <x:t xml:space="preserve">TOTAL</x:t>
        </x:is>
      </x:c>
      <x:c r="F3268" t="n">
        <x:v>223862</x:v>
      </x:c>
      <x:c r="G3268" t="n">
        <x:v>146162</x:v>
      </x:c>
      <x:c r="H3268" t="n">
        <x:v>77700</x:v>
      </x:c>
      <x:c r="I3268" t="inlineStr">
        <x:is>
          <x:t xml:space="preserve">Atual − trimestre anterior</x:t>
        </x:is>
      </x:c>
    </x:row>
    <x:row r="3269">
      <x:c r="A3269" t="inlineStr">
        <x:is>
          <x:t xml:space="preserve">3T13</x:t>
        </x:is>
      </x:c>
      <x:c r="B3269" t="inlineStr">
        <x:is>
          <x:t xml:space="preserve">EBIT002</x:t>
        </x:is>
      </x:c>
      <x:c r="C3269" t="inlineStr">
        <x:is>
          <x:t xml:space="preserve">Custo Total</x:t>
        </x:is>
      </x:c>
      <x:c r="D3269" t="inlineStr">
        <x:is>
          <x:t xml:space="preserve">Custo dos produtos vendidos</x:t>
        </x:is>
      </x:c>
      <x:c r="E3269" t="inlineStr">
        <x:is>
          <x:t xml:space="preserve">ABASTECIMENTO</x:t>
        </x:is>
      </x:c>
      <x:c r="F3269" t="n">
        <x:v>-188324</x:v>
      </x:c>
      <x:c r="G3269" t="n">
        <x:v>-121106</x:v>
      </x:c>
      <x:c r="H3269" t="n">
        <x:v>-67218</x:v>
      </x:c>
      <x:c r="I3269" t="inlineStr">
        <x:is>
          <x:t xml:space="preserve">Atual − trimestre anterior</x:t>
        </x:is>
      </x:c>
    </x:row>
    <x:row r="3270">
      <x:c r="A3270" t="inlineStr">
        <x:is>
          <x:t xml:space="preserve">3T13</x:t>
        </x:is>
      </x:c>
      <x:c r="B3270" t="inlineStr">
        <x:is>
          <x:t xml:space="preserve">EBIT002</x:t>
        </x:is>
      </x:c>
      <x:c r="C3270" t="inlineStr">
        <x:is>
          <x:t xml:space="preserve">Custo Total</x:t>
        </x:is>
      </x:c>
      <x:c r="D3270" t="inlineStr">
        <x:is>
          <x:t xml:space="preserve">Custo dos produtos vendidos</x:t>
        </x:is>
      </x:c>
      <x:c r="E3270" t="inlineStr">
        <x:is>
          <x:t xml:space="preserve">BIOCOMBUSTÍVEIS</x:t>
        </x:is>
      </x:c>
      <x:c r="F3270" t="n">
        <x:v>-752</x:v>
      </x:c>
      <x:c r="G3270" t="n">
        <x:v>-508</x:v>
      </x:c>
      <x:c r="H3270" t="n">
        <x:v>-244</x:v>
      </x:c>
      <x:c r="I3270" t="inlineStr">
        <x:is>
          <x:t xml:space="preserve">Atual − trimestre anterior</x:t>
        </x:is>
      </x:c>
    </x:row>
    <x:row r="3271">
      <x:c r="A3271" t="inlineStr">
        <x:is>
          <x:t xml:space="preserve">3T13</x:t>
        </x:is>
      </x:c>
      <x:c r="B3271" t="inlineStr">
        <x:is>
          <x:t xml:space="preserve">EBIT002</x:t>
        </x:is>
      </x:c>
      <x:c r="C3271" t="inlineStr">
        <x:is>
          <x:t xml:space="preserve">Custo Total</x:t>
        </x:is>
      </x:c>
      <x:c r="D3271" t="inlineStr">
        <x:is>
          <x:t xml:space="preserve">Custo dos produtos vendidos</x:t>
        </x:is>
      </x:c>
      <x:c r="E3271" t="inlineStr">
        <x:is>
          <x:t xml:space="preserve">CORPORATIVO / OUTROS NEGÓCIOS</x:t>
        </x:is>
      </x:c>
      <x:c r="F3271" t="n">
        <x:v>0</x:v>
      </x:c>
      <x:c r="G3271" t="n">
        <x:v>0</x:v>
      </x:c>
      <x:c r="H3271" t="n">
        <x:v>0</x:v>
      </x:c>
      <x:c r="I3271" t="inlineStr">
        <x:is>
          <x:t xml:space="preserve">Atual − trimestre anterior</x:t>
        </x:is>
      </x:c>
    </x:row>
    <x:row r="3272">
      <x:c r="A3272" t="inlineStr">
        <x:is>
          <x:t xml:space="preserve">3T13</x:t>
        </x:is>
      </x:c>
      <x:c r="B3272" t="inlineStr">
        <x:is>
          <x:t xml:space="preserve">EBIT002</x:t>
        </x:is>
      </x:c>
      <x:c r="C3272" t="inlineStr">
        <x:is>
          <x:t xml:space="preserve">Custo Total</x:t>
        </x:is>
      </x:c>
      <x:c r="D3272" t="inlineStr">
        <x:is>
          <x:t xml:space="preserve">Custo dos produtos vendidos</x:t>
        </x:is>
      </x:c>
      <x:c r="E3272" t="inlineStr">
        <x:is>
          <x:t xml:space="preserve">DISTRIBUIÇÃO</x:t>
        </x:is>
      </x:c>
      <x:c r="F3272" t="n">
        <x:v>-59325</x:v>
      </x:c>
      <x:c r="G3272" t="n">
        <x:v>-39135</x:v>
      </x:c>
      <x:c r="H3272" t="n">
        <x:v>-20190</x:v>
      </x:c>
      <x:c r="I3272" t="inlineStr">
        <x:is>
          <x:t xml:space="preserve">Atual − trimestre anterior</x:t>
        </x:is>
      </x:c>
    </x:row>
    <x:row r="3273">
      <x:c r="A3273" t="inlineStr">
        <x:is>
          <x:t xml:space="preserve">3T13</x:t>
        </x:is>
      </x:c>
      <x:c r="B3273" t="inlineStr">
        <x:is>
          <x:t xml:space="preserve">EBIT002</x:t>
        </x:is>
      </x:c>
      <x:c r="C3273" t="inlineStr">
        <x:is>
          <x:t xml:space="preserve">Custo Total</x:t>
        </x:is>
      </x:c>
      <x:c r="D3273" t="inlineStr">
        <x:is>
          <x:t xml:space="preserve">Custo dos produtos vendidos</x:t>
        </x:is>
      </x:c>
      <x:c r="E3273" t="inlineStr">
        <x:is>
          <x:t xml:space="preserve">E&amp;P</x:t>
        </x:is>
      </x:c>
      <x:c r="F3273" t="n">
        <x:v>-53856</x:v>
      </x:c>
      <x:c r="G3273" t="n">
        <x:v>-35178</x:v>
      </x:c>
      <x:c r="H3273" t="n">
        <x:v>-18678</x:v>
      </x:c>
      <x:c r="I3273" t="inlineStr">
        <x:is>
          <x:t xml:space="preserve">Atual − trimestre anterior</x:t>
        </x:is>
      </x:c>
    </x:row>
    <x:row r="3274">
      <x:c r="A3274" t="inlineStr">
        <x:is>
          <x:t xml:space="preserve">3T13</x:t>
        </x:is>
      </x:c>
      <x:c r="B3274" t="inlineStr">
        <x:is>
          <x:t xml:space="preserve">EBIT002</x:t>
        </x:is>
      </x:c>
      <x:c r="C3274" t="inlineStr">
        <x:is>
          <x:t xml:space="preserve">Custo Total</x:t>
        </x:is>
      </x:c>
      <x:c r="D3274" t="inlineStr">
        <x:is>
          <x:t xml:space="preserve">Custo dos produtos vendidos</x:t>
        </x:is>
      </x:c>
      <x:c r="E3274" t="inlineStr">
        <x:is>
          <x:t xml:space="preserve">ELIMINAÇÕES</x:t>
        </x:is>
      </x:c>
      <x:c r="F3274" t="n">
        <x:v>173980</x:v>
      </x:c>
      <x:c r="G3274" t="n">
        <x:v>114555</x:v>
      </x:c>
      <x:c r="H3274" t="n">
        <x:v>59425</x:v>
      </x:c>
      <x:c r="I3274" t="inlineStr">
        <x:is>
          <x:t xml:space="preserve">Atual − trimestre anterior</x:t>
        </x:is>
      </x:c>
    </x:row>
    <x:row r="3275">
      <x:c r="A3275" t="inlineStr">
        <x:is>
          <x:t xml:space="preserve">3T13</x:t>
        </x:is>
      </x:c>
      <x:c r="B3275" t="inlineStr">
        <x:is>
          <x:t xml:space="preserve">EBIT002</x:t>
        </x:is>
      </x:c>
      <x:c r="C3275" t="inlineStr">
        <x:is>
          <x:t xml:space="preserve">Custo Total</x:t>
        </x:is>
      </x:c>
      <x:c r="D3275" t="inlineStr">
        <x:is>
          <x:t xml:space="preserve">Custo dos produtos vendidos</x:t>
        </x:is>
      </x:c>
      <x:c r="E3275" t="inlineStr">
        <x:is>
          <x:t xml:space="preserve">GÁS &amp; ENERGIA / G&amp;EBC</x:t>
        </x:is>
      </x:c>
      <x:c r="F3275" t="n">
        <x:v>-19655</x:v>
      </x:c>
      <x:c r="G3275" t="n">
        <x:v>-13044</x:v>
      </x:c>
      <x:c r="H3275" t="n">
        <x:v>-6611</x:v>
      </x:c>
      <x:c r="I3275" t="inlineStr">
        <x:is>
          <x:t xml:space="preserve">Atual − trimestre anterior</x:t>
        </x:is>
      </x:c>
    </x:row>
    <x:row r="3276">
      <x:c r="A3276" t="inlineStr">
        <x:is>
          <x:t xml:space="preserve">3T13</x:t>
        </x:is>
      </x:c>
      <x:c r="B3276" t="inlineStr">
        <x:is>
          <x:t xml:space="preserve">EBIT002</x:t>
        </x:is>
      </x:c>
      <x:c r="C3276" t="inlineStr">
        <x:is>
          <x:t xml:space="preserve">Custo Total</x:t>
        </x:is>
      </x:c>
      <x:c r="D3276" t="inlineStr">
        <x:is>
          <x:t xml:space="preserve">Custo dos produtos vendidos</x:t>
        </x:is>
      </x:c>
      <x:c r="E3276" t="inlineStr">
        <x:is>
          <x:t xml:space="preserve">INTERNACIONAL</x:t>
        </x:is>
      </x:c>
      <x:c r="F3276" t="n">
        <x:v>-21781</x:v>
      </x:c>
      <x:c r="G3276" t="n">
        <x:v>-14182</x:v>
      </x:c>
      <x:c r="H3276" t="n">
        <x:v>-7599</x:v>
      </x:c>
      <x:c r="I3276" t="inlineStr">
        <x:is>
          <x:t xml:space="preserve">Atual − trimestre anterior</x:t>
        </x:is>
      </x:c>
    </x:row>
    <x:row r="3277">
      <x:c r="A3277" t="inlineStr">
        <x:is>
          <x:t xml:space="preserve">3T13</x:t>
        </x:is>
      </x:c>
      <x:c r="B3277" t="inlineStr">
        <x:is>
          <x:t xml:space="preserve">EBIT002</x:t>
        </x:is>
      </x:c>
      <x:c r="C3277" t="inlineStr">
        <x:is>
          <x:t xml:space="preserve">Custo Total</x:t>
        </x:is>
      </x:c>
      <x:c r="D3277" t="inlineStr">
        <x:is>
          <x:t xml:space="preserve">Custo dos produtos vendidos</x:t>
        </x:is>
      </x:c>
      <x:c r="E3277" t="inlineStr">
        <x:is>
          <x:t xml:space="preserve">TOTAL</x:t>
        </x:is>
      </x:c>
      <x:c r="F3277" t="n">
        <x:v>-169713</x:v>
      </x:c>
      <x:c r="G3277" t="n">
        <x:v>-108598</x:v>
      </x:c>
      <x:c r="H3277" t="n">
        <x:v>-61115</x:v>
      </x:c>
      <x:c r="I3277" t="inlineStr">
        <x:is>
          <x:t xml:space="preserve">Atual − trimestre anterior</x:t>
        </x:is>
      </x:c>
    </x:row>
    <x:row r="3278">
      <x:c r="A3278" t="inlineStr">
        <x:is>
          <x:t xml:space="preserve">3T13</x:t>
        </x:is>
      </x:c>
      <x:c r="B3278" t="inlineStr">
        <x:is>
          <x:t xml:space="preserve">EBIT003</x:t>
        </x:is>
      </x:c>
      <x:c r="C3278" t="inlineStr">
        <x:is>
          <x:t xml:space="preserve">Lucro Bruto Total</x:t>
        </x:is>
      </x:c>
      <x:c r="D3278" t="inlineStr">
        <x:is>
          <x:t xml:space="preserve">Lucro bruto</x:t>
        </x:is>
      </x:c>
      <x:c r="E3278" t="inlineStr">
        <x:is>
          <x:t xml:space="preserve">ABASTECIMENTO</x:t>
        </x:is>
      </x:c>
      <x:c r="F3278" t="n">
        <x:v>-13004</x:v>
      </x:c>
      <x:c r="G3278" t="n">
        <x:v>-6560</x:v>
      </x:c>
      <x:c r="H3278" t="n">
        <x:v>-6444</x:v>
      </x:c>
      <x:c r="I3278" t="inlineStr">
        <x:is>
          <x:t xml:space="preserve">Atual − trimestre anterior</x:t>
        </x:is>
      </x:c>
    </x:row>
    <x:row r="3279">
      <x:c r="A3279" t="inlineStr">
        <x:is>
          <x:t xml:space="preserve">3T13</x:t>
        </x:is>
      </x:c>
      <x:c r="B3279" t="inlineStr">
        <x:is>
          <x:t xml:space="preserve">EBIT003</x:t>
        </x:is>
      </x:c>
      <x:c r="C3279" t="inlineStr">
        <x:is>
          <x:t xml:space="preserve">Lucro Bruto Total</x:t>
        </x:is>
      </x:c>
      <x:c r="D3279" t="inlineStr">
        <x:is>
          <x:t xml:space="preserve">Lucro bruto</x:t>
        </x:is>
      </x:c>
      <x:c r="E3279" t="inlineStr">
        <x:is>
          <x:t xml:space="preserve">BIOCOMBUSTÍVEIS</x:t>
        </x:is>
      </x:c>
      <x:c r="F3279" t="n">
        <x:v>-97</x:v>
      </x:c>
      <x:c r="G3279" t="n">
        <x:v>-51</x:v>
      </x:c>
      <x:c r="H3279" t="n">
        <x:v>-46</x:v>
      </x:c>
      <x:c r="I3279" t="inlineStr">
        <x:is>
          <x:t xml:space="preserve">Atual − trimestre anterior</x:t>
        </x:is>
      </x:c>
    </x:row>
    <x:row r="3280">
      <x:c r="A3280" t="inlineStr">
        <x:is>
          <x:t xml:space="preserve">3T13</x:t>
        </x:is>
      </x:c>
      <x:c r="B3280" t="inlineStr">
        <x:is>
          <x:t xml:space="preserve">EBIT003</x:t>
        </x:is>
      </x:c>
      <x:c r="C3280" t="inlineStr">
        <x:is>
          <x:t xml:space="preserve">Lucro Bruto Total</x:t>
        </x:is>
      </x:c>
      <x:c r="D3280" t="inlineStr">
        <x:is>
          <x:t xml:space="preserve">Lucro bruto</x:t>
        </x:is>
      </x:c>
      <x:c r="E3280" t="inlineStr">
        <x:is>
          <x:t xml:space="preserve">CORPORATIVO / OUTROS NEGÓCIOS</x:t>
        </x:is>
      </x:c>
      <x:c r="F3280" t="n">
        <x:v>0</x:v>
      </x:c>
      <x:c r="G3280" t="n">
        <x:v>0</x:v>
      </x:c>
      <x:c r="H3280" t="n">
        <x:v>0</x:v>
      </x:c>
      <x:c r="I3280" t="inlineStr">
        <x:is>
          <x:t xml:space="preserve">Atual − trimestre anterior</x:t>
        </x:is>
      </x:c>
    </x:row>
    <x:row r="3281">
      <x:c r="A3281" t="inlineStr">
        <x:is>
          <x:t xml:space="preserve">3T13</x:t>
        </x:is>
      </x:c>
      <x:c r="B3281" t="inlineStr">
        <x:is>
          <x:t xml:space="preserve">EBIT003</x:t>
        </x:is>
      </x:c>
      <x:c r="C3281" t="inlineStr">
        <x:is>
          <x:t xml:space="preserve">Lucro Bruto Total</x:t>
        </x:is>
      </x:c>
      <x:c r="D3281" t="inlineStr">
        <x:is>
          <x:t xml:space="preserve">Lucro bruto</x:t>
        </x:is>
      </x:c>
      <x:c r="E3281" t="inlineStr">
        <x:is>
          <x:t xml:space="preserve">DISTRIBUIÇÃO</x:t>
        </x:is>
      </x:c>
      <x:c r="F3281" t="n">
        <x:v>6073</x:v>
      </x:c>
      <x:c r="G3281" t="n">
        <x:v>4235</x:v>
      </x:c>
      <x:c r="H3281" t="n">
        <x:v>1838</x:v>
      </x:c>
      <x:c r="I3281" t="inlineStr">
        <x:is>
          <x:t xml:space="preserve">Atual − trimestre anterior</x:t>
        </x:is>
      </x:c>
    </x:row>
    <x:row r="3282">
      <x:c r="A3282" t="inlineStr">
        <x:is>
          <x:t xml:space="preserve">3T13</x:t>
        </x:is>
      </x:c>
      <x:c r="B3282" t="inlineStr">
        <x:is>
          <x:t xml:space="preserve">EBIT003</x:t>
        </x:is>
      </x:c>
      <x:c r="C3282" t="inlineStr">
        <x:is>
          <x:t xml:space="preserve">Lucro Bruto Total</x:t>
        </x:is>
      </x:c>
      <x:c r="D3282" t="inlineStr">
        <x:is>
          <x:t xml:space="preserve">Lucro bruto</x:t>
        </x:is>
      </x:c>
      <x:c r="E3282" t="inlineStr">
        <x:is>
          <x:t xml:space="preserve">E&amp;P</x:t>
        </x:is>
      </x:c>
      <x:c r="F3282" t="n">
        <x:v>53594</x:v>
      </x:c>
      <x:c r="G3282" t="n">
        <x:v>32776</x:v>
      </x:c>
      <x:c r="H3282" t="n">
        <x:v>20818</x:v>
      </x:c>
      <x:c r="I3282" t="inlineStr">
        <x:is>
          <x:t xml:space="preserve">Atual − trimestre anterior</x:t>
        </x:is>
      </x:c>
    </x:row>
    <x:row r="3283">
      <x:c r="A3283" t="inlineStr">
        <x:is>
          <x:t xml:space="preserve">3T13</x:t>
        </x:is>
      </x:c>
      <x:c r="B3283" t="inlineStr">
        <x:is>
          <x:t xml:space="preserve">EBIT003</x:t>
        </x:is>
      </x:c>
      <x:c r="C3283" t="inlineStr">
        <x:is>
          <x:t xml:space="preserve">Lucro Bruto Total</x:t>
        </x:is>
      </x:c>
      <x:c r="D3283" t="inlineStr">
        <x:is>
          <x:t xml:space="preserve">Lucro bruto</x:t>
        </x:is>
      </x:c>
      <x:c r="E3283" t="inlineStr">
        <x:is>
          <x:t xml:space="preserve">ELIMINAÇÕES</x:t>
        </x:is>
      </x:c>
      <x:c r="F3283" t="n">
        <x:v>-67</x:v>
      </x:c>
      <x:c r="G3283" t="n">
        <x:v>861</x:v>
      </x:c>
      <x:c r="H3283" t="n">
        <x:v>-928</x:v>
      </x:c>
      <x:c r="I3283" t="inlineStr">
        <x:is>
          <x:t xml:space="preserve">Atual − trimestre anterior</x:t>
        </x:is>
      </x:c>
    </x:row>
    <x:row r="3284">
      <x:c r="A3284" t="inlineStr">
        <x:is>
          <x:t xml:space="preserve">3T13</x:t>
        </x:is>
      </x:c>
      <x:c r="B3284" t="inlineStr">
        <x:is>
          <x:t xml:space="preserve">EBIT003</x:t>
        </x:is>
      </x:c>
      <x:c r="C3284" t="inlineStr">
        <x:is>
          <x:t xml:space="preserve">Lucro Bruto Total</x:t>
        </x:is>
      </x:c>
      <x:c r="D3284" t="inlineStr">
        <x:is>
          <x:t xml:space="preserve">Lucro bruto</x:t>
        </x:is>
      </x:c>
      <x:c r="E3284" t="inlineStr">
        <x:is>
          <x:t xml:space="preserve">GÁS &amp; ENERGIA / G&amp;EBC</x:t>
        </x:is>
      </x:c>
      <x:c r="F3284" t="n">
        <x:v>3505</x:v>
      </x:c>
      <x:c r="G3284" t="n">
        <x:v>3030</x:v>
      </x:c>
      <x:c r="H3284" t="n">
        <x:v>475</x:v>
      </x:c>
      <x:c r="I3284" t="inlineStr">
        <x:is>
          <x:t xml:space="preserve">Atual − trimestre anterior</x:t>
        </x:is>
      </x:c>
    </x:row>
    <x:row r="3285">
      <x:c r="A3285" t="inlineStr">
        <x:is>
          <x:t xml:space="preserve">3T13</x:t>
        </x:is>
      </x:c>
      <x:c r="B3285" t="inlineStr">
        <x:is>
          <x:t xml:space="preserve">EBIT003</x:t>
        </x:is>
      </x:c>
      <x:c r="C3285" t="inlineStr">
        <x:is>
          <x:t xml:space="preserve">Lucro Bruto Total</x:t>
        </x:is>
      </x:c>
      <x:c r="D3285" t="inlineStr">
        <x:is>
          <x:t xml:space="preserve">Lucro bruto</x:t>
        </x:is>
      </x:c>
      <x:c r="E3285" t="inlineStr">
        <x:is>
          <x:t xml:space="preserve">INTERNACIONAL</x:t>
        </x:is>
      </x:c>
      <x:c r="F3285" t="n">
        <x:v>4145</x:v>
      </x:c>
      <x:c r="G3285" t="n">
        <x:v>3273</x:v>
      </x:c>
      <x:c r="H3285" t="n">
        <x:v>872</x:v>
      </x:c>
      <x:c r="I3285" t="inlineStr">
        <x:is>
          <x:t xml:space="preserve">Atual − trimestre anterior</x:t>
        </x:is>
      </x:c>
    </x:row>
    <x:row r="3286">
      <x:c r="A3286" t="inlineStr">
        <x:is>
          <x:t xml:space="preserve">3T13</x:t>
        </x:is>
      </x:c>
      <x:c r="B3286" t="inlineStr">
        <x:is>
          <x:t xml:space="preserve">EBIT003</x:t>
        </x:is>
      </x:c>
      <x:c r="C3286" t="inlineStr">
        <x:is>
          <x:t xml:space="preserve">Lucro Bruto Total</x:t>
        </x:is>
      </x:c>
      <x:c r="D3286" t="inlineStr">
        <x:is>
          <x:t xml:space="preserve">Lucro bruto</x:t>
        </x:is>
      </x:c>
      <x:c r="E3286" t="inlineStr">
        <x:is>
          <x:t xml:space="preserve">TOTAL</x:t>
        </x:is>
      </x:c>
      <x:c r="F3286" t="n">
        <x:v>54149</x:v>
      </x:c>
      <x:c r="G3286" t="n">
        <x:v>37564</x:v>
      </x:c>
      <x:c r="H3286" t="n">
        <x:v>16585</x:v>
      </x:c>
      <x:c r="I3286" t="inlineStr">
        <x:is>
          <x:t xml:space="preserve">Atual − trimestre anterior</x:t>
        </x:is>
      </x:c>
    </x:row>
    <x:row r="3287">
      <x:c r="A3287" t="inlineStr">
        <x:is>
          <x:t xml:space="preserve">3T13</x:t>
        </x:is>
      </x:c>
      <x:c r="B3287" t="inlineStr">
        <x:is>
          <x:t xml:space="preserve">EBIT004</x:t>
        </x:is>
      </x:c>
      <x:c r="C3287" t="inlineStr">
        <x:is>
          <x:t xml:space="preserve">Despesa</x:t>
        </x:is>
      </x:c>
      <x:c r="D3287" t="inlineStr">
        <x:is>
          <x:t xml:space="preserve">Vendas, gerais e administrativas</x:t>
        </x:is>
      </x:c>
      <x:c r="E3287" t="inlineStr">
        <x:is>
          <x:t xml:space="preserve">ABASTECIMENTO</x:t>
        </x:is>
      </x:c>
      <x:c r="F3287" t="n">
        <x:v>-4428</x:v>
      </x:c>
      <x:c r="G3287" t="n">
        <x:v>-2890</x:v>
      </x:c>
      <x:c r="H3287" t="n">
        <x:v>-1538</x:v>
      </x:c>
      <x:c r="I3287" t="inlineStr">
        <x:is>
          <x:t xml:space="preserve">Atual − trimestre anterior</x:t>
        </x:is>
      </x:c>
    </x:row>
    <x:row r="3288">
      <x:c r="A3288" t="inlineStr">
        <x:is>
          <x:t xml:space="preserve">3T13</x:t>
        </x:is>
      </x:c>
      <x:c r="B3288" t="inlineStr">
        <x:is>
          <x:t xml:space="preserve">EBIT004</x:t>
        </x:is>
      </x:c>
      <x:c r="C3288" t="inlineStr">
        <x:is>
          <x:t xml:space="preserve">Despesa</x:t>
        </x:is>
      </x:c>
      <x:c r="D3288" t="inlineStr">
        <x:is>
          <x:t xml:space="preserve">Vendas, gerais e administrativas</x:t>
        </x:is>
      </x:c>
      <x:c r="E3288" t="inlineStr">
        <x:is>
          <x:t xml:space="preserve">BIOCOMBUSTÍVEIS</x:t>
        </x:is>
      </x:c>
      <x:c r="F3288" t="n">
        <x:v>-86</x:v>
      </x:c>
      <x:c r="G3288" t="n">
        <x:v>-54</x:v>
      </x:c>
      <x:c r="H3288" t="n">
        <x:v>-32</x:v>
      </x:c>
      <x:c r="I3288" t="inlineStr">
        <x:is>
          <x:t xml:space="preserve">Atual − trimestre anterior</x:t>
        </x:is>
      </x:c>
    </x:row>
    <x:row r="3289">
      <x:c r="A3289" t="inlineStr">
        <x:is>
          <x:t xml:space="preserve">3T13</x:t>
        </x:is>
      </x:c>
      <x:c r="B3289" t="inlineStr">
        <x:is>
          <x:t xml:space="preserve">EBIT004</x:t>
        </x:is>
      </x:c>
      <x:c r="C3289" t="inlineStr">
        <x:is>
          <x:t xml:space="preserve">Despesa</x:t>
        </x:is>
      </x:c>
      <x:c r="D3289" t="inlineStr">
        <x:is>
          <x:t xml:space="preserve">Vendas, gerais e administrativas</x:t>
        </x:is>
      </x:c>
      <x:c r="E3289" t="inlineStr">
        <x:is>
          <x:t xml:space="preserve">CORPORATIVO / OUTROS NEGÓCIOS</x:t>
        </x:is>
      </x:c>
      <x:c r="F3289" t="n">
        <x:v>-3808</x:v>
      </x:c>
      <x:c r="G3289" t="n">
        <x:v>-2405</x:v>
      </x:c>
      <x:c r="H3289" t="n">
        <x:v>-1403</x:v>
      </x:c>
      <x:c r="I3289" t="inlineStr">
        <x:is>
          <x:t xml:space="preserve">Atual − trimestre anterior</x:t>
        </x:is>
      </x:c>
    </x:row>
    <x:row r="3290">
      <x:c r="A3290" t="inlineStr">
        <x:is>
          <x:t xml:space="preserve">3T13</x:t>
        </x:is>
      </x:c>
      <x:c r="B3290" t="inlineStr">
        <x:is>
          <x:t xml:space="preserve">EBIT004</x:t>
        </x:is>
      </x:c>
      <x:c r="C3290" t="inlineStr">
        <x:is>
          <x:t xml:space="preserve">Despesa</x:t>
        </x:is>
      </x:c>
      <x:c r="D3290" t="inlineStr">
        <x:is>
          <x:t xml:space="preserve">Vendas, gerais e administrativas</x:t>
        </x:is>
      </x:c>
      <x:c r="E3290" t="inlineStr">
        <x:is>
          <x:t xml:space="preserve">DISTRIBUIÇÃO</x:t>
        </x:is>
      </x:c>
      <x:c r="F3290" t="n">
        <x:v>-3761</x:v>
      </x:c>
      <x:c r="G3290" t="n">
        <x:v>-2445</x:v>
      </x:c>
      <x:c r="H3290" t="n">
        <x:v>-1316</x:v>
      </x:c>
      <x:c r="I3290" t="inlineStr">
        <x:is>
          <x:t xml:space="preserve">Atual − trimestre anterior</x:t>
        </x:is>
      </x:c>
    </x:row>
    <x:row r="3291">
      <x:c r="A3291" t="inlineStr">
        <x:is>
          <x:t xml:space="preserve">3T13</x:t>
        </x:is>
      </x:c>
      <x:c r="B3291" t="inlineStr">
        <x:is>
          <x:t xml:space="preserve">EBIT004</x:t>
        </x:is>
      </x:c>
      <x:c r="C3291" t="inlineStr">
        <x:is>
          <x:t xml:space="preserve">Despesa</x:t>
        </x:is>
      </x:c>
      <x:c r="D3291" t="inlineStr">
        <x:is>
          <x:t xml:space="preserve">Vendas, gerais e administrativas</x:t>
        </x:is>
      </x:c>
      <x:c r="E3291" t="inlineStr">
        <x:is>
          <x:t xml:space="preserve">E&amp;P</x:t>
        </x:is>
      </x:c>
      <x:c r="F3291" t="n">
        <x:v>-679</x:v>
      </x:c>
      <x:c r="G3291" t="n">
        <x:v>-424</x:v>
      </x:c>
      <x:c r="H3291" t="n">
        <x:v>-255</x:v>
      </x:c>
      <x:c r="I3291" t="inlineStr">
        <x:is>
          <x:t xml:space="preserve">Atual − trimestre anterior</x:t>
        </x:is>
      </x:c>
    </x:row>
    <x:row r="3292">
      <x:c r="A3292" t="inlineStr">
        <x:is>
          <x:t xml:space="preserve">3T13</x:t>
        </x:is>
      </x:c>
      <x:c r="B3292" t="inlineStr">
        <x:is>
          <x:t xml:space="preserve">EBIT004</x:t>
        </x:is>
      </x:c>
      <x:c r="C3292" t="inlineStr">
        <x:is>
          <x:t xml:space="preserve">Despesa</x:t>
        </x:is>
      </x:c>
      <x:c r="D3292" t="inlineStr">
        <x:is>
          <x:t xml:space="preserve">Vendas, gerais e administrativas</x:t>
        </x:is>
      </x:c>
      <x:c r="E3292" t="inlineStr">
        <x:is>
          <x:t xml:space="preserve">ELIMINAÇÕES</x:t>
        </x:is>
      </x:c>
      <x:c r="F3292" t="n">
        <x:v>253</x:v>
      </x:c>
      <x:c r="G3292" t="n">
        <x:v>176</x:v>
      </x:c>
      <x:c r="H3292" t="n">
        <x:v>77</x:v>
      </x:c>
      <x:c r="I3292" t="inlineStr">
        <x:is>
          <x:t xml:space="preserve">Atual − trimestre anterior</x:t>
        </x:is>
      </x:c>
    </x:row>
    <x:row r="3293">
      <x:c r="A3293" t="inlineStr">
        <x:is>
          <x:t xml:space="preserve">3T13</x:t>
        </x:is>
      </x:c>
      <x:c r="B3293" t="inlineStr">
        <x:is>
          <x:t xml:space="preserve">EBIT004</x:t>
        </x:is>
      </x:c>
      <x:c r="C3293" t="inlineStr">
        <x:is>
          <x:t xml:space="preserve">Despesa</x:t>
        </x:is>
      </x:c>
      <x:c r="D3293" t="inlineStr">
        <x:is>
          <x:t xml:space="preserve">Vendas, gerais e administrativas</x:t>
        </x:is>
      </x:c>
      <x:c r="E3293" t="inlineStr">
        <x:is>
          <x:t xml:space="preserve">GÁS &amp; ENERGIA / G&amp;EBC</x:t>
        </x:is>
      </x:c>
      <x:c r="F3293" t="n">
        <x:v>-1706</x:v>
      </x:c>
      <x:c r="G3293" t="n">
        <x:v>-990</x:v>
      </x:c>
      <x:c r="H3293" t="n">
        <x:v>-716</x:v>
      </x:c>
      <x:c r="I3293" t="inlineStr">
        <x:is>
          <x:t xml:space="preserve">Atual − trimestre anterior</x:t>
        </x:is>
      </x:c>
    </x:row>
    <x:row r="3294">
      <x:c r="A3294" t="inlineStr">
        <x:is>
          <x:t xml:space="preserve">3T13</x:t>
        </x:is>
      </x:c>
      <x:c r="B3294" t="inlineStr">
        <x:is>
          <x:t xml:space="preserve">EBIT004</x:t>
        </x:is>
      </x:c>
      <x:c r="C3294" t="inlineStr">
        <x:is>
          <x:t xml:space="preserve">Despesa</x:t>
        </x:is>
      </x:c>
      <x:c r="D3294" t="inlineStr">
        <x:is>
          <x:t xml:space="preserve">Vendas, gerais e administrativas</x:t>
        </x:is>
      </x:c>
      <x:c r="E3294" t="inlineStr">
        <x:is>
          <x:t xml:space="preserve">INTERNACIONAL</x:t>
        </x:is>
      </x:c>
      <x:c r="F3294" t="n">
        <x:v>-1357</x:v>
      </x:c>
      <x:c r="G3294" t="n">
        <x:v>-875</x:v>
      </x:c>
      <x:c r="H3294" t="n">
        <x:v>-482</x:v>
      </x:c>
      <x:c r="I3294" t="inlineStr">
        <x:is>
          <x:t xml:space="preserve">Atual − trimestre anterior</x:t>
        </x:is>
      </x:c>
    </x:row>
    <x:row r="3295">
      <x:c r="A3295" t="inlineStr">
        <x:is>
          <x:t xml:space="preserve">3T13</x:t>
        </x:is>
      </x:c>
      <x:c r="B3295" t="inlineStr">
        <x:is>
          <x:t xml:space="preserve">EBIT004</x:t>
        </x:is>
      </x:c>
      <x:c r="C3295" t="inlineStr">
        <x:is>
          <x:t xml:space="preserve">Despesa</x:t>
        </x:is>
      </x:c>
      <x:c r="D3295" t="inlineStr">
        <x:is>
          <x:t xml:space="preserve">Vendas, gerais e administrativas</x:t>
        </x:is>
      </x:c>
      <x:c r="E3295" t="inlineStr">
        <x:is>
          <x:t xml:space="preserve">TOTAL</x:t>
        </x:is>
      </x:c>
      <x:c r="F3295" t="n">
        <x:v>-15572</x:v>
      </x:c>
      <x:c r="G3295" t="n">
        <x:v>-9907</x:v>
      </x:c>
      <x:c r="H3295" t="n">
        <x:v>-5665</x:v>
      </x:c>
      <x:c r="I3295" t="inlineStr">
        <x:is>
          <x:t xml:space="preserve">Atual − trimestre anterior</x:t>
        </x:is>
      </x:c>
    </x:row>
    <x:row r="3296">
      <x:c r="A3296" t="inlineStr">
        <x:is>
          <x:t xml:space="preserve">3T13</x:t>
        </x:is>
      </x:c>
      <x:c r="B3296" t="inlineStr">
        <x:is>
          <x:t xml:space="preserve">EBIT005</x:t>
        </x:is>
      </x:c>
      <x:c r="C3296" t="inlineStr">
        <x:is>
          <x:t xml:space="preserve">Despesa</x:t>
        </x:is>
      </x:c>
      <x:c r="D3296" t="inlineStr">
        <x:is>
          <x:t xml:space="preserve">Tributárias</x:t>
        </x:is>
      </x:c>
      <x:c r="E3296" t="inlineStr">
        <x:is>
          <x:t xml:space="preserve">ABASTECIMENTO</x:t>
        </x:is>
      </x:c>
      <x:c r="F3296" t="n">
        <x:v>-106</x:v>
      </x:c>
      <x:c r="G3296" t="n">
        <x:v>-78</x:v>
      </x:c>
      <x:c r="H3296" t="n">
        <x:v>-28</x:v>
      </x:c>
      <x:c r="I3296" t="inlineStr">
        <x:is>
          <x:t xml:space="preserve">Atual − trimestre anterior</x:t>
        </x:is>
      </x:c>
    </x:row>
    <x:row r="3297">
      <x:c r="A3297" t="inlineStr">
        <x:is>
          <x:t xml:space="preserve">3T13</x:t>
        </x:is>
      </x:c>
      <x:c r="B3297" t="inlineStr">
        <x:is>
          <x:t xml:space="preserve">EBIT005</x:t>
        </x:is>
      </x:c>
      <x:c r="C3297" t="inlineStr">
        <x:is>
          <x:t xml:space="preserve">Despesa</x:t>
        </x:is>
      </x:c>
      <x:c r="D3297" t="inlineStr">
        <x:is>
          <x:t xml:space="preserve">Tributárias</x:t>
        </x:is>
      </x:c>
      <x:c r="E3297" t="inlineStr">
        <x:is>
          <x:t xml:space="preserve">BIOCOMBUSTÍVEIS</x:t>
        </x:is>
      </x:c>
      <x:c r="F3297" t="n">
        <x:v>-2</x:v>
      </x:c>
      <x:c r="G3297" t="n">
        <x:v>-1</x:v>
      </x:c>
      <x:c r="H3297" t="n">
        <x:v>-1</x:v>
      </x:c>
      <x:c r="I3297" t="inlineStr">
        <x:is>
          <x:t xml:space="preserve">Atual − trimestre anterior</x:t>
        </x:is>
      </x:c>
    </x:row>
    <x:row r="3298">
      <x:c r="A3298" t="inlineStr">
        <x:is>
          <x:t xml:space="preserve">3T13</x:t>
        </x:is>
      </x:c>
      <x:c r="B3298" t="inlineStr">
        <x:is>
          <x:t xml:space="preserve">EBIT005</x:t>
        </x:is>
      </x:c>
      <x:c r="C3298" t="inlineStr">
        <x:is>
          <x:t xml:space="preserve">Despesa</x:t>
        </x:is>
      </x:c>
      <x:c r="D3298" t="inlineStr">
        <x:is>
          <x:t xml:space="preserve">Tributárias</x:t>
        </x:is>
      </x:c>
      <x:c r="E3298" t="inlineStr">
        <x:is>
          <x:t xml:space="preserve">CORPORATIVO / OUTROS NEGÓCIOS</x:t>
        </x:is>
      </x:c>
      <x:c r="F3298" t="n">
        <x:v>-138</x:v>
      </x:c>
      <x:c r="G3298" t="n">
        <x:v>-85</x:v>
      </x:c>
      <x:c r="H3298" t="n">
        <x:v>-53</x:v>
      </x:c>
      <x:c r="I3298" t="inlineStr">
        <x:is>
          <x:t xml:space="preserve">Atual − trimestre anterior</x:t>
        </x:is>
      </x:c>
    </x:row>
    <x:row r="3299">
      <x:c r="A3299" t="inlineStr">
        <x:is>
          <x:t xml:space="preserve">3T13</x:t>
        </x:is>
      </x:c>
      <x:c r="B3299" t="inlineStr">
        <x:is>
          <x:t xml:space="preserve">EBIT005</x:t>
        </x:is>
      </x:c>
      <x:c r="C3299" t="inlineStr">
        <x:is>
          <x:t xml:space="preserve">Despesa</x:t>
        </x:is>
      </x:c>
      <x:c r="D3299" t="inlineStr">
        <x:is>
          <x:t xml:space="preserve">Tributárias</x:t>
        </x:is>
      </x:c>
      <x:c r="E3299" t="inlineStr">
        <x:is>
          <x:t xml:space="preserve">DISTRIBUIÇÃO</x:t>
        </x:is>
      </x:c>
      <x:c r="F3299" t="n">
        <x:v>-29</x:v>
      </x:c>
      <x:c r="G3299" t="n">
        <x:v>-25</x:v>
      </x:c>
      <x:c r="H3299" t="n">
        <x:v>-4</x:v>
      </x:c>
      <x:c r="I3299" t="inlineStr">
        <x:is>
          <x:t xml:space="preserve">Atual − trimestre anterior</x:t>
        </x:is>
      </x:c>
    </x:row>
    <x:row r="3300">
      <x:c r="A3300" t="inlineStr">
        <x:is>
          <x:t xml:space="preserve">3T13</x:t>
        </x:is>
      </x:c>
      <x:c r="B3300" t="inlineStr">
        <x:is>
          <x:t xml:space="preserve">EBIT005</x:t>
        </x:is>
      </x:c>
      <x:c r="C3300" t="inlineStr">
        <x:is>
          <x:t xml:space="preserve">Despesa</x:t>
        </x:is>
      </x:c>
      <x:c r="D3300" t="inlineStr">
        <x:is>
          <x:t xml:space="preserve">Tributárias</x:t>
        </x:is>
      </x:c>
      <x:c r="E3300" t="inlineStr">
        <x:is>
          <x:t xml:space="preserve">E&amp;P</x:t>
        </x:is>
      </x:c>
      <x:c r="F3300" t="n">
        <x:v>-71</x:v>
      </x:c>
      <x:c r="G3300" t="n">
        <x:v>-47</x:v>
      </x:c>
      <x:c r="H3300" t="n">
        <x:v>-24</x:v>
      </x:c>
      <x:c r="I3300" t="inlineStr">
        <x:is>
          <x:t xml:space="preserve">Atual − trimestre anterior</x:t>
        </x:is>
      </x:c>
    </x:row>
    <x:row r="3301">
      <x:c r="A3301" t="inlineStr">
        <x:is>
          <x:t xml:space="preserve">3T13</x:t>
        </x:is>
      </x:c>
      <x:c r="B3301" t="inlineStr">
        <x:is>
          <x:t xml:space="preserve">EBIT005</x:t>
        </x:is>
      </x:c>
      <x:c r="C3301" t="inlineStr">
        <x:is>
          <x:t xml:space="preserve">Despesa</x:t>
        </x:is>
      </x:c>
      <x:c r="D3301" t="inlineStr">
        <x:is>
          <x:t xml:space="preserve">Tributárias</x:t>
        </x:is>
      </x:c>
      <x:c r="E3301" t="inlineStr">
        <x:is>
          <x:t xml:space="preserve">ELIMINAÇÕES</x:t>
        </x:is>
      </x:c>
      <x:c r="F3301" t="n">
        <x:v>0</x:v>
      </x:c>
      <x:c r="G3301" t="n">
        <x:v>0</x:v>
      </x:c>
      <x:c r="H3301" t="n">
        <x:v>0</x:v>
      </x:c>
      <x:c r="I3301" t="inlineStr">
        <x:is>
          <x:t xml:space="preserve">Atual − trimestre anterior</x:t>
        </x:is>
      </x:c>
    </x:row>
    <x:row r="3302">
      <x:c r="A3302" t="inlineStr">
        <x:is>
          <x:t xml:space="preserve">3T13</x:t>
        </x:is>
      </x:c>
      <x:c r="B3302" t="inlineStr">
        <x:is>
          <x:t xml:space="preserve">EBIT005</x:t>
        </x:is>
      </x:c>
      <x:c r="C3302" t="inlineStr">
        <x:is>
          <x:t xml:space="preserve">Despesa</x:t>
        </x:is>
      </x:c>
      <x:c r="D3302" t="inlineStr">
        <x:is>
          <x:t xml:space="preserve">Tributárias</x:t>
        </x:is>
      </x:c>
      <x:c r="E3302" t="inlineStr">
        <x:is>
          <x:t xml:space="preserve">GÁS &amp; ENERGIA / G&amp;EBC</x:t>
        </x:is>
      </x:c>
      <x:c r="F3302" t="n">
        <x:v>-129</x:v>
      </x:c>
      <x:c r="G3302" t="n">
        <x:v>-79</x:v>
      </x:c>
      <x:c r="H3302" t="n">
        <x:v>-50</x:v>
      </x:c>
      <x:c r="I3302" t="inlineStr">
        <x:is>
          <x:t xml:space="preserve">Atual − trimestre anterior</x:t>
        </x:is>
      </x:c>
    </x:row>
    <x:row r="3303">
      <x:c r="A3303" t="inlineStr">
        <x:is>
          <x:t xml:space="preserve">3T13</x:t>
        </x:is>
      </x:c>
      <x:c r="B3303" t="inlineStr">
        <x:is>
          <x:t xml:space="preserve">EBIT005</x:t>
        </x:is>
      </x:c>
      <x:c r="C3303" t="inlineStr">
        <x:is>
          <x:t xml:space="preserve">Despesa</x:t>
        </x:is>
      </x:c>
      <x:c r="D3303" t="inlineStr">
        <x:is>
          <x:t xml:space="preserve">Tributárias</x:t>
        </x:is>
      </x:c>
      <x:c r="E3303" t="inlineStr">
        <x:is>
          <x:t xml:space="preserve">INTERNACIONAL</x:t>
        </x:is>
      </x:c>
      <x:c r="F3303" t="n">
        <x:v>-216</x:v>
      </x:c>
      <x:c r="G3303" t="n">
        <x:v>-157</x:v>
      </x:c>
      <x:c r="H3303" t="n">
        <x:v>-59</x:v>
      </x:c>
      <x:c r="I3303" t="inlineStr">
        <x:is>
          <x:t xml:space="preserve">Atual − trimestre anterior</x:t>
        </x:is>
      </x:c>
    </x:row>
    <x:row r="3304">
      <x:c r="A3304" t="inlineStr">
        <x:is>
          <x:t xml:space="preserve">3T13</x:t>
        </x:is>
      </x:c>
      <x:c r="B3304" t="inlineStr">
        <x:is>
          <x:t xml:space="preserve">EBIT005</x:t>
        </x:is>
      </x:c>
      <x:c r="C3304" t="inlineStr">
        <x:is>
          <x:t xml:space="preserve">Despesa</x:t>
        </x:is>
      </x:c>
      <x:c r="D3304" t="inlineStr">
        <x:is>
          <x:t xml:space="preserve">Tributárias</x:t>
        </x:is>
      </x:c>
      <x:c r="E3304" t="inlineStr">
        <x:is>
          <x:t xml:space="preserve">TOTAL</x:t>
        </x:is>
      </x:c>
      <x:c r="F3304" t="n">
        <x:v>-691</x:v>
      </x:c>
      <x:c r="G3304" t="n">
        <x:v>-472</x:v>
      </x:c>
      <x:c r="H3304" t="n">
        <x:v>-219</x:v>
      </x:c>
      <x:c r="I3304" t="inlineStr">
        <x:is>
          <x:t xml:space="preserve">Atual − trimestre anterior</x:t>
        </x:is>
      </x:c>
    </x:row>
    <x:row r="3305">
      <x:c r="A3305" t="inlineStr">
        <x:is>
          <x:t xml:space="preserve">3T13</x:t>
        </x:is>
      </x:c>
      <x:c r="B3305" t="inlineStr">
        <x:is>
          <x:t xml:space="preserve">EBIT006</x:t>
        </x:is>
      </x:c>
      <x:c r="C3305" t="inlineStr">
        <x:is>
          <x:t xml:space="preserve">Despesa</x:t>
        </x:is>
      </x:c>
      <x:c r="D3305" t="inlineStr">
        <x:is>
          <x:t xml:space="preserve">Custos exploratórios p/ extração de petróleo</x:t>
        </x:is>
      </x:c>
      <x:c r="E3305" t="inlineStr">
        <x:is>
          <x:t xml:space="preserve">ABASTECIMENTO</x:t>
        </x:is>
      </x:c>
      <x:c r="F3305" t="n">
        <x:v>0</x:v>
      </x:c>
      <x:c r="G3305" t="n">
        <x:v>0</x:v>
      </x:c>
      <x:c r="H3305" t="n">
        <x:v>0</x:v>
      </x:c>
      <x:c r="I3305" t="inlineStr">
        <x:is>
          <x:t xml:space="preserve">Atual − trimestre anterior</x:t>
        </x:is>
      </x:c>
    </x:row>
    <x:row r="3306">
      <x:c r="A3306" t="inlineStr">
        <x:is>
          <x:t xml:space="preserve">3T13</x:t>
        </x:is>
      </x:c>
      <x:c r="B3306" t="inlineStr">
        <x:is>
          <x:t xml:space="preserve">EBIT006</x:t>
        </x:is>
      </x:c>
      <x:c r="C3306" t="inlineStr">
        <x:is>
          <x:t xml:space="preserve">Despesa</x:t>
        </x:is>
      </x:c>
      <x:c r="D3306" t="inlineStr">
        <x:is>
          <x:t xml:space="preserve">Custos exploratórios p/ extração de petróleo</x:t>
        </x:is>
      </x:c>
      <x:c r="E3306" t="inlineStr">
        <x:is>
          <x:t xml:space="preserve">BIOCOMBUSTÍVEIS</x:t>
        </x:is>
      </x:c>
      <x:c r="F3306" t="n">
        <x:v>0</x:v>
      </x:c>
      <x:c r="G3306" t="n">
        <x:v>0</x:v>
      </x:c>
      <x:c r="H3306" t="n">
        <x:v>0</x:v>
      </x:c>
      <x:c r="I3306" t="inlineStr">
        <x:is>
          <x:t xml:space="preserve">Atual − trimestre anterior</x:t>
        </x:is>
      </x:c>
    </x:row>
    <x:row r="3307">
      <x:c r="A3307" t="inlineStr">
        <x:is>
          <x:t xml:space="preserve">3T13</x:t>
        </x:is>
      </x:c>
      <x:c r="B3307" t="inlineStr">
        <x:is>
          <x:t xml:space="preserve">EBIT006</x:t>
        </x:is>
      </x:c>
      <x:c r="C3307" t="inlineStr">
        <x:is>
          <x:t xml:space="preserve">Despesa</x:t>
        </x:is>
      </x:c>
      <x:c r="D3307" t="inlineStr">
        <x:is>
          <x:t xml:space="preserve">Custos exploratórios p/ extração de petróleo</x:t>
        </x:is>
      </x:c>
      <x:c r="E3307" t="inlineStr">
        <x:is>
          <x:t xml:space="preserve">CORPORATIVO / OUTROS NEGÓCIOS</x:t>
        </x:is>
      </x:c>
      <x:c r="F3307" t="n">
        <x:v>0</x:v>
      </x:c>
      <x:c r="G3307" t="n">
        <x:v>0</x:v>
      </x:c>
      <x:c r="H3307" t="n">
        <x:v>0</x:v>
      </x:c>
      <x:c r="I3307" t="inlineStr">
        <x:is>
          <x:t xml:space="preserve">Atual − trimestre anterior</x:t>
        </x:is>
      </x:c>
    </x:row>
    <x:row r="3308">
      <x:c r="A3308" t="inlineStr">
        <x:is>
          <x:t xml:space="preserve">3T13</x:t>
        </x:is>
      </x:c>
      <x:c r="B3308" t="inlineStr">
        <x:is>
          <x:t xml:space="preserve">EBIT006</x:t>
        </x:is>
      </x:c>
      <x:c r="C3308" t="inlineStr">
        <x:is>
          <x:t xml:space="preserve">Despesa</x:t>
        </x:is>
      </x:c>
      <x:c r="D3308" t="inlineStr">
        <x:is>
          <x:t xml:space="preserve">Custos exploratórios p/ extração de petróleo</x:t>
        </x:is>
      </x:c>
      <x:c r="E3308" t="inlineStr">
        <x:is>
          <x:t xml:space="preserve">DISTRIBUIÇÃO</x:t>
        </x:is>
      </x:c>
      <x:c r="F3308" t="n">
        <x:v>0</x:v>
      </x:c>
      <x:c r="G3308" t="n">
        <x:v>0</x:v>
      </x:c>
      <x:c r="H3308" t="n">
        <x:v>0</x:v>
      </x:c>
      <x:c r="I3308" t="inlineStr">
        <x:is>
          <x:t xml:space="preserve">Atual − trimestre anterior</x:t>
        </x:is>
      </x:c>
    </x:row>
    <x:row r="3309">
      <x:c r="A3309" t="inlineStr">
        <x:is>
          <x:t xml:space="preserve">3T13</x:t>
        </x:is>
      </x:c>
      <x:c r="B3309" t="inlineStr">
        <x:is>
          <x:t xml:space="preserve">EBIT006</x:t>
        </x:is>
      </x:c>
      <x:c r="C3309" t="inlineStr">
        <x:is>
          <x:t xml:space="preserve">Despesa</x:t>
        </x:is>
      </x:c>
      <x:c r="D3309" t="inlineStr">
        <x:is>
          <x:t xml:space="preserve">Custos exploratórios p/ extração de petróleo</x:t>
        </x:is>
      </x:c>
      <x:c r="E3309" t="inlineStr">
        <x:is>
          <x:t xml:space="preserve">E&amp;P</x:t>
        </x:is>
      </x:c>
      <x:c r="F3309" t="n">
        <x:v>-4440</x:v>
      </x:c>
      <x:c r="G3309" t="n">
        <x:v>-2383</x:v>
      </x:c>
      <x:c r="H3309" t="n">
        <x:v>-2057</x:v>
      </x:c>
      <x:c r="I3309" t="inlineStr">
        <x:is>
          <x:t xml:space="preserve">Atual − trimestre anterior</x:t>
        </x:is>
      </x:c>
    </x:row>
    <x:row r="3310">
      <x:c r="A3310" t="inlineStr">
        <x:is>
          <x:t xml:space="preserve">3T13</x:t>
        </x:is>
      </x:c>
      <x:c r="B3310" t="inlineStr">
        <x:is>
          <x:t xml:space="preserve">EBIT006</x:t>
        </x:is>
      </x:c>
      <x:c r="C3310" t="inlineStr">
        <x:is>
          <x:t xml:space="preserve">Despesa</x:t>
        </x:is>
      </x:c>
      <x:c r="D3310" t="inlineStr">
        <x:is>
          <x:t xml:space="preserve">Custos exploratórios p/ extração de petróleo</x:t>
        </x:is>
      </x:c>
      <x:c r="E3310" t="inlineStr">
        <x:is>
          <x:t xml:space="preserve">ELIMINAÇÕES</x:t>
        </x:is>
      </x:c>
      <x:c r="F3310" t="n">
        <x:v>0</x:v>
      </x:c>
      <x:c r="G3310" t="n">
        <x:v>0</x:v>
      </x:c>
      <x:c r="H3310" t="n">
        <x:v>0</x:v>
      </x:c>
      <x:c r="I3310" t="inlineStr">
        <x:is>
          <x:t xml:space="preserve">Atual − trimestre anterior</x:t>
        </x:is>
      </x:c>
    </x:row>
    <x:row r="3311">
      <x:c r="A3311" t="inlineStr">
        <x:is>
          <x:t xml:space="preserve">3T13</x:t>
        </x:is>
      </x:c>
      <x:c r="B3311" t="inlineStr">
        <x:is>
          <x:t xml:space="preserve">EBIT006</x:t>
        </x:is>
      </x:c>
      <x:c r="C3311" t="inlineStr">
        <x:is>
          <x:t xml:space="preserve">Despesa</x:t>
        </x:is>
      </x:c>
      <x:c r="D3311" t="inlineStr">
        <x:is>
          <x:t xml:space="preserve">Custos exploratórios p/ extração de petróleo</x:t>
        </x:is>
      </x:c>
      <x:c r="E3311" t="inlineStr">
        <x:is>
          <x:t xml:space="preserve">GÁS &amp; ENERGIA / G&amp;EBC</x:t>
        </x:is>
      </x:c>
      <x:c r="F3311" t="n">
        <x:v>0</x:v>
      </x:c>
      <x:c r="G3311" t="n">
        <x:v>0</x:v>
      </x:c>
      <x:c r="H3311" t="n">
        <x:v>0</x:v>
      </x:c>
      <x:c r="I3311" t="inlineStr">
        <x:is>
          <x:t xml:space="preserve">Atual − trimestre anterior</x:t>
        </x:is>
      </x:c>
    </x:row>
    <x:row r="3312">
      <x:c r="A3312" t="inlineStr">
        <x:is>
          <x:t xml:space="preserve">3T13</x:t>
        </x:is>
      </x:c>
      <x:c r="B3312" t="inlineStr">
        <x:is>
          <x:t xml:space="preserve">EBIT006</x:t>
        </x:is>
      </x:c>
      <x:c r="C3312" t="inlineStr">
        <x:is>
          <x:t xml:space="preserve">Despesa</x:t>
        </x:is>
      </x:c>
      <x:c r="D3312" t="inlineStr">
        <x:is>
          <x:t xml:space="preserve">Custos exploratórios p/ extração de petróleo</x:t>
        </x:is>
      </x:c>
      <x:c r="E3312" t="inlineStr">
        <x:is>
          <x:t xml:space="preserve">INTERNACIONAL</x:t>
        </x:is>
      </x:c>
      <x:c r="F3312" t="n">
        <x:v>-262</x:v>
      </x:c>
      <x:c r="G3312" t="n">
        <x:v>-105</x:v>
      </x:c>
      <x:c r="H3312" t="n">
        <x:v>-157</x:v>
      </x:c>
      <x:c r="I3312" t="inlineStr">
        <x:is>
          <x:t xml:space="preserve">Atual − trimestre anterior</x:t>
        </x:is>
      </x:c>
    </x:row>
    <x:row r="3313">
      <x:c r="A3313" t="inlineStr">
        <x:is>
          <x:t xml:space="preserve">3T13</x:t>
        </x:is>
      </x:c>
      <x:c r="B3313" t="inlineStr">
        <x:is>
          <x:t xml:space="preserve">EBIT006</x:t>
        </x:is>
      </x:c>
      <x:c r="C3313" t="inlineStr">
        <x:is>
          <x:t xml:space="preserve">Despesa</x:t>
        </x:is>
      </x:c>
      <x:c r="D3313" t="inlineStr">
        <x:is>
          <x:t xml:space="preserve">Custos exploratórios p/ extração de petróleo</x:t>
        </x:is>
      </x:c>
      <x:c r="E3313" t="inlineStr">
        <x:is>
          <x:t xml:space="preserve">TOTAL</x:t>
        </x:is>
      </x:c>
      <x:c r="F3313" t="n">
        <x:v>-4702</x:v>
      </x:c>
      <x:c r="G3313" t="n">
        <x:v>-2488</x:v>
      </x:c>
      <x:c r="H3313" t="n">
        <x:v>-2214</x:v>
      </x:c>
      <x:c r="I3313" t="inlineStr">
        <x:is>
          <x:t xml:space="preserve">Atual − trimestre anterior</x:t>
        </x:is>
      </x:c>
    </x:row>
    <x:row r="3314">
      <x:c r="A3314" t="inlineStr">
        <x:is>
          <x:t xml:space="preserve">3T13</x:t>
        </x:is>
      </x:c>
      <x:c r="B3314" t="inlineStr">
        <x:is>
          <x:t xml:space="preserve">EBIT007</x:t>
        </x:is>
      </x:c>
      <x:c r="C3314" t="inlineStr">
        <x:is>
          <x:t xml:space="preserve">Despesa</x:t>
        </x:is>
      </x:c>
      <x:c r="D3314" t="inlineStr">
        <x:is>
          <x:t xml:space="preserve">Pesquisa e desenvolvimento</x:t>
        </x:is>
      </x:c>
      <x:c r="E3314" t="inlineStr">
        <x:is>
          <x:t xml:space="preserve">ABASTECIMENTO</x:t>
        </x:is>
      </x:c>
      <x:c r="F3314" t="n">
        <x:v>-344</x:v>
      </x:c>
      <x:c r="G3314" t="n">
        <x:v>-222</x:v>
      </x:c>
      <x:c r="H3314" t="n">
        <x:v>-122</x:v>
      </x:c>
      <x:c r="I3314" t="inlineStr">
        <x:is>
          <x:t xml:space="preserve">Atual − trimestre anterior</x:t>
        </x:is>
      </x:c>
    </x:row>
    <x:row r="3315">
      <x:c r="A3315" t="inlineStr">
        <x:is>
          <x:t xml:space="preserve">3T13</x:t>
        </x:is>
      </x:c>
      <x:c r="B3315" t="inlineStr">
        <x:is>
          <x:t xml:space="preserve">EBIT007</x:t>
        </x:is>
      </x:c>
      <x:c r="C3315" t="inlineStr">
        <x:is>
          <x:t xml:space="preserve">Despesa</x:t>
        </x:is>
      </x:c>
      <x:c r="D3315" t="inlineStr">
        <x:is>
          <x:t xml:space="preserve">Pesquisa e desenvolvimento</x:t>
        </x:is>
      </x:c>
      <x:c r="E3315" t="inlineStr">
        <x:is>
          <x:t xml:space="preserve">BIOCOMBUSTÍVEIS</x:t>
        </x:is>
      </x:c>
      <x:c r="F3315" t="n">
        <x:v>-42</x:v>
      </x:c>
      <x:c r="G3315" t="n">
        <x:v>-25</x:v>
      </x:c>
      <x:c r="H3315" t="n">
        <x:v>-17</x:v>
      </x:c>
      <x:c r="I3315" t="inlineStr">
        <x:is>
          <x:t xml:space="preserve">Atual − trimestre anterior</x:t>
        </x:is>
      </x:c>
    </x:row>
    <x:row r="3316">
      <x:c r="A3316" t="inlineStr">
        <x:is>
          <x:t xml:space="preserve">3T13</x:t>
        </x:is>
      </x:c>
      <x:c r="B3316" t="inlineStr">
        <x:is>
          <x:t xml:space="preserve">EBIT007</x:t>
        </x:is>
      </x:c>
      <x:c r="C3316" t="inlineStr">
        <x:is>
          <x:t xml:space="preserve">Despesa</x:t>
        </x:is>
      </x:c>
      <x:c r="D3316" t="inlineStr">
        <x:is>
          <x:t xml:space="preserve">Pesquisa e desenvolvimento</x:t>
        </x:is>
      </x:c>
      <x:c r="E3316" t="inlineStr">
        <x:is>
          <x:t xml:space="preserve">CORPORATIVO / OUTROS NEGÓCIOS</x:t>
        </x:is>
      </x:c>
      <x:c r="F3316" t="n">
        <x:v>-452</x:v>
      </x:c>
      <x:c r="G3316" t="n">
        <x:v>-297</x:v>
      </x:c>
      <x:c r="H3316" t="n">
        <x:v>-155</x:v>
      </x:c>
      <x:c r="I3316" t="inlineStr">
        <x:is>
          <x:t xml:space="preserve">Atual − trimestre anterior</x:t>
        </x:is>
      </x:c>
    </x:row>
    <x:row r="3317">
      <x:c r="A3317" t="inlineStr">
        <x:is>
          <x:t xml:space="preserve">3T13</x:t>
        </x:is>
      </x:c>
      <x:c r="B3317" t="inlineStr">
        <x:is>
          <x:t xml:space="preserve">EBIT007</x:t>
        </x:is>
      </x:c>
      <x:c r="C3317" t="inlineStr">
        <x:is>
          <x:t xml:space="preserve">Despesa</x:t>
        </x:is>
      </x:c>
      <x:c r="D3317" t="inlineStr">
        <x:is>
          <x:t xml:space="preserve">Pesquisa e desenvolvimento</x:t>
        </x:is>
      </x:c>
      <x:c r="E3317" t="inlineStr">
        <x:is>
          <x:t xml:space="preserve">DISTRIBUIÇÃO</x:t>
        </x:is>
      </x:c>
      <x:c r="F3317" t="n">
        <x:v>-2</x:v>
      </x:c>
      <x:c r="G3317" t="n">
        <x:v>-2</x:v>
      </x:c>
      <x:c r="H3317" t="n">
        <x:v>0</x:v>
      </x:c>
      <x:c r="I3317" t="inlineStr">
        <x:is>
          <x:t xml:space="preserve">Atual − trimestre anterior</x:t>
        </x:is>
      </x:c>
    </x:row>
    <x:row r="3318">
      <x:c r="A3318" t="inlineStr">
        <x:is>
          <x:t xml:space="preserve">3T13</x:t>
        </x:is>
      </x:c>
      <x:c r="B3318" t="inlineStr">
        <x:is>
          <x:t xml:space="preserve">EBIT007</x:t>
        </x:is>
      </x:c>
      <x:c r="C3318" t="inlineStr">
        <x:is>
          <x:t xml:space="preserve">Despesa</x:t>
        </x:is>
      </x:c>
      <x:c r="D3318" t="inlineStr">
        <x:is>
          <x:t xml:space="preserve">Pesquisa e desenvolvimento</x:t>
        </x:is>
      </x:c>
      <x:c r="E3318" t="inlineStr">
        <x:is>
          <x:t xml:space="preserve">E&amp;P</x:t>
        </x:is>
      </x:c>
      <x:c r="F3318" t="n">
        <x:v>-925</x:v>
      </x:c>
      <x:c r="G3318" t="n">
        <x:v>-646</x:v>
      </x:c>
      <x:c r="H3318" t="n">
        <x:v>-279</x:v>
      </x:c>
      <x:c r="I3318" t="inlineStr">
        <x:is>
          <x:t xml:space="preserve">Atual − trimestre anterior</x:t>
        </x:is>
      </x:c>
    </x:row>
    <x:row r="3319">
      <x:c r="A3319" t="inlineStr">
        <x:is>
          <x:t xml:space="preserve">3T13</x:t>
        </x:is>
      </x:c>
      <x:c r="B3319" t="inlineStr">
        <x:is>
          <x:t xml:space="preserve">EBIT007</x:t>
        </x:is>
      </x:c>
      <x:c r="C3319" t="inlineStr">
        <x:is>
          <x:t xml:space="preserve">Despesa</x:t>
        </x:is>
      </x:c>
      <x:c r="D3319" t="inlineStr">
        <x:is>
          <x:t xml:space="preserve">Pesquisa e desenvolvimento</x:t>
        </x:is>
      </x:c>
      <x:c r="E3319" t="inlineStr">
        <x:is>
          <x:t xml:space="preserve">ELIMINAÇÕES</x:t>
        </x:is>
      </x:c>
      <x:c r="F3319" t="n">
        <x:v>0</x:v>
      </x:c>
      <x:c r="G3319" t="n">
        <x:v>0</x:v>
      </x:c>
      <x:c r="H3319" t="n">
        <x:v>0</x:v>
      </x:c>
      <x:c r="I3319" t="inlineStr">
        <x:is>
          <x:t xml:space="preserve">Atual − trimestre anterior</x:t>
        </x:is>
      </x:c>
    </x:row>
    <x:row r="3320">
      <x:c r="A3320" t="inlineStr">
        <x:is>
          <x:t xml:space="preserve">3T13</x:t>
        </x:is>
      </x:c>
      <x:c r="B3320" t="inlineStr">
        <x:is>
          <x:t xml:space="preserve">EBIT007</x:t>
        </x:is>
      </x:c>
      <x:c r="C3320" t="inlineStr">
        <x:is>
          <x:t xml:space="preserve">Despesa</x:t>
        </x:is>
      </x:c>
      <x:c r="D3320" t="inlineStr">
        <x:is>
          <x:t xml:space="preserve">Pesquisa e desenvolvimento</x:t>
        </x:is>
      </x:c>
      <x:c r="E3320" t="inlineStr">
        <x:is>
          <x:t xml:space="preserve">GÁS &amp; ENERGIA / G&amp;EBC</x:t>
        </x:is>
      </x:c>
      <x:c r="F3320" t="n">
        <x:v>-88</x:v>
      </x:c>
      <x:c r="G3320" t="n">
        <x:v>-72</x:v>
      </x:c>
      <x:c r="H3320" t="n">
        <x:v>-16</x:v>
      </x:c>
      <x:c r="I3320" t="inlineStr">
        <x:is>
          <x:t xml:space="preserve">Atual − trimestre anterior</x:t>
        </x:is>
      </x:c>
    </x:row>
    <x:row r="3321">
      <x:c r="A3321" t="inlineStr">
        <x:is>
          <x:t xml:space="preserve">3T13</x:t>
        </x:is>
      </x:c>
      <x:c r="B3321" t="inlineStr">
        <x:is>
          <x:t xml:space="preserve">EBIT007</x:t>
        </x:is>
      </x:c>
      <x:c r="C3321" t="inlineStr">
        <x:is>
          <x:t xml:space="preserve">Despesa</x:t>
        </x:is>
      </x:c>
      <x:c r="D3321" t="inlineStr">
        <x:is>
          <x:t xml:space="preserve">Pesquisa e desenvolvimento</x:t>
        </x:is>
      </x:c>
      <x:c r="E3321" t="inlineStr">
        <x:is>
          <x:t xml:space="preserve">INTERNACIONAL</x:t>
        </x:is>
      </x:c>
      <x:c r="F3321" t="n">
        <x:v>-5</x:v>
      </x:c>
      <x:c r="G3321" t="n">
        <x:v>-4</x:v>
      </x:c>
      <x:c r="H3321" t="n">
        <x:v>-1</x:v>
      </x:c>
      <x:c r="I3321" t="inlineStr">
        <x:is>
          <x:t xml:space="preserve">Atual − trimestre anterior</x:t>
        </x:is>
      </x:c>
    </x:row>
    <x:row r="3322">
      <x:c r="A3322" t="inlineStr">
        <x:is>
          <x:t xml:space="preserve">3T13</x:t>
        </x:is>
      </x:c>
      <x:c r="B3322" t="inlineStr">
        <x:is>
          <x:t xml:space="preserve">EBIT007</x:t>
        </x:is>
      </x:c>
      <x:c r="C3322" t="inlineStr">
        <x:is>
          <x:t xml:space="preserve">Despesa</x:t>
        </x:is>
      </x:c>
      <x:c r="D3322" t="inlineStr">
        <x:is>
          <x:t xml:space="preserve">Pesquisa e desenvolvimento</x:t>
        </x:is>
      </x:c>
      <x:c r="E3322" t="inlineStr">
        <x:is>
          <x:t xml:space="preserve">TOTAL</x:t>
        </x:is>
      </x:c>
      <x:c r="F3322" t="n">
        <x:v>-1858</x:v>
      </x:c>
      <x:c r="G3322" t="n">
        <x:v>-1268</x:v>
      </x:c>
      <x:c r="H3322" t="n">
        <x:v>-590</x:v>
      </x:c>
      <x:c r="I3322" t="inlineStr">
        <x:is>
          <x:t xml:space="preserve">Atual − trimestre anterior</x:t>
        </x:is>
      </x:c>
    </x:row>
    <x:row r="3323">
      <x:c r="A3323" t="inlineStr">
        <x:is>
          <x:t xml:space="preserve">3T13</x:t>
        </x:is>
      </x:c>
      <x:c r="B3323" t="inlineStr">
        <x:is>
          <x:t xml:space="preserve">EBIT010</x:t>
        </x:is>
      </x:c>
      <x:c r="C3323" t="inlineStr">
        <x:is>
          <x:t xml:space="preserve">Despesa</x:t>
        </x:is>
      </x:c>
      <x:c r="D3323" t="inlineStr">
        <x:is>
          <x:t xml:space="preserve">Outras</x:t>
        </x:is>
      </x:c>
      <x:c r="E3323" t="inlineStr">
        <x:is>
          <x:t xml:space="preserve">ABASTECIMENTO</x:t>
        </x:is>
      </x:c>
      <x:c r="F3323" t="n">
        <x:v>-1022</x:v>
      </x:c>
      <x:c r="G3323" t="n">
        <x:v>-560</x:v>
      </x:c>
      <x:c r="H3323" t="n">
        <x:v>-462</x:v>
      </x:c>
      <x:c r="I3323" t="inlineStr">
        <x:is>
          <x:t xml:space="preserve">Atual − trimestre anterior</x:t>
        </x:is>
      </x:c>
    </x:row>
    <x:row r="3324">
      <x:c r="A3324" t="inlineStr">
        <x:is>
          <x:t xml:space="preserve">3T13</x:t>
        </x:is>
      </x:c>
      <x:c r="B3324" t="inlineStr">
        <x:is>
          <x:t xml:space="preserve">EBIT010</x:t>
        </x:is>
      </x:c>
      <x:c r="C3324" t="inlineStr">
        <x:is>
          <x:t xml:space="preserve">Despesa</x:t>
        </x:is>
      </x:c>
      <x:c r="D3324" t="inlineStr">
        <x:is>
          <x:t xml:space="preserve">Outras</x:t>
        </x:is>
      </x:c>
      <x:c r="E3324" t="inlineStr">
        <x:is>
          <x:t xml:space="preserve">BIOCOMBUSTÍVEIS</x:t>
        </x:is>
      </x:c>
      <x:c r="F3324" t="n">
        <x:v>-44</x:v>
      </x:c>
      <x:c r="G3324" t="n">
        <x:v>-13</x:v>
      </x:c>
      <x:c r="H3324" t="n">
        <x:v>-31</x:v>
      </x:c>
      <x:c r="I3324" t="inlineStr">
        <x:is>
          <x:t xml:space="preserve">Atual − trimestre anterior</x:t>
        </x:is>
      </x:c>
    </x:row>
    <x:row r="3325">
      <x:c r="A3325" t="inlineStr">
        <x:is>
          <x:t xml:space="preserve">3T13</x:t>
        </x:is>
      </x:c>
      <x:c r="B3325" t="inlineStr">
        <x:is>
          <x:t xml:space="preserve">EBIT010</x:t>
        </x:is>
      </x:c>
      <x:c r="C3325" t="inlineStr">
        <x:is>
          <x:t xml:space="preserve">Despesa</x:t>
        </x:is>
      </x:c>
      <x:c r="D3325" t="inlineStr">
        <x:is>
          <x:t xml:space="preserve">Outras</x:t>
        </x:is>
      </x:c>
      <x:c r="E3325" t="inlineStr">
        <x:is>
          <x:t xml:space="preserve">CORPORATIVO / OUTROS NEGÓCIOS</x:t>
        </x:is>
      </x:c>
      <x:c r="F3325" t="n">
        <x:v>-3927</x:v>
      </x:c>
      <x:c r="G3325" t="n">
        <x:v>-2661</x:v>
      </x:c>
      <x:c r="H3325" t="n">
        <x:v>-1266</x:v>
      </x:c>
      <x:c r="I3325" t="inlineStr">
        <x:is>
          <x:t xml:space="preserve">Atual − trimestre anterior</x:t>
        </x:is>
      </x:c>
    </x:row>
    <x:row r="3326">
      <x:c r="A3326" t="inlineStr">
        <x:is>
          <x:t xml:space="preserve">3T13</x:t>
        </x:is>
      </x:c>
      <x:c r="B3326" t="inlineStr">
        <x:is>
          <x:t xml:space="preserve">EBIT010</x:t>
        </x:is>
      </x:c>
      <x:c r="C3326" t="inlineStr">
        <x:is>
          <x:t xml:space="preserve">Despesa</x:t>
        </x:is>
      </x:c>
      <x:c r="D3326" t="inlineStr">
        <x:is>
          <x:t xml:space="preserve">Outras</x:t>
        </x:is>
      </x:c>
      <x:c r="E3326" t="inlineStr">
        <x:is>
          <x:t xml:space="preserve">DISTRIBUIÇÃO</x:t>
        </x:is>
      </x:c>
      <x:c r="F3326" t="n">
        <x:v>-32</x:v>
      </x:c>
      <x:c r="G3326" t="n">
        <x:v>16</x:v>
      </x:c>
      <x:c r="H3326" t="n">
        <x:v>-48</x:v>
      </x:c>
      <x:c r="I3326" t="inlineStr">
        <x:is>
          <x:t xml:space="preserve">Atual − trimestre anterior</x:t>
        </x:is>
      </x:c>
    </x:row>
    <x:row r="3327">
      <x:c r="A3327" t="inlineStr">
        <x:is>
          <x:t xml:space="preserve">3T13</x:t>
        </x:is>
      </x:c>
      <x:c r="B3327" t="inlineStr">
        <x:is>
          <x:t xml:space="preserve">EBIT010</x:t>
        </x:is>
      </x:c>
      <x:c r="C3327" t="inlineStr">
        <x:is>
          <x:t xml:space="preserve">Despesa</x:t>
        </x:is>
      </x:c>
      <x:c r="D3327" t="inlineStr">
        <x:is>
          <x:t xml:space="preserve">Outras</x:t>
        </x:is>
      </x:c>
      <x:c r="E3327" t="inlineStr">
        <x:is>
          <x:t xml:space="preserve">E&amp;P</x:t>
        </x:is>
      </x:c>
      <x:c r="F3327" t="n">
        <x:v>-1220</x:v>
      </x:c>
      <x:c r="G3327" t="n">
        <x:v>-626</x:v>
      </x:c>
      <x:c r="H3327" t="n">
        <x:v>-594</x:v>
      </x:c>
      <x:c r="I3327" t="inlineStr">
        <x:is>
          <x:t xml:space="preserve">Atual − trimestre anterior</x:t>
        </x:is>
      </x:c>
    </x:row>
    <x:row r="3328">
      <x:c r="A3328" t="inlineStr">
        <x:is>
          <x:t xml:space="preserve">3T13</x:t>
        </x:is>
      </x:c>
      <x:c r="B3328" t="inlineStr">
        <x:is>
          <x:t xml:space="preserve">EBIT010</x:t>
        </x:is>
      </x:c>
      <x:c r="C3328" t="inlineStr">
        <x:is>
          <x:t xml:space="preserve">Despesa</x:t>
        </x:is>
      </x:c>
      <x:c r="D3328" t="inlineStr">
        <x:is>
          <x:t xml:space="preserve">Outras</x:t>
        </x:is>
      </x:c>
      <x:c r="E3328" t="inlineStr">
        <x:is>
          <x:t xml:space="preserve">ELIMINAÇÕES</x:t>
        </x:is>
      </x:c>
      <x:c r="F3328" t="n">
        <x:v>14</x:v>
      </x:c>
      <x:c r="G3328" t="n">
        <x:v>8</x:v>
      </x:c>
      <x:c r="H3328" t="n">
        <x:v>6</x:v>
      </x:c>
      <x:c r="I3328" t="inlineStr">
        <x:is>
          <x:t xml:space="preserve">Atual − trimestre anterior</x:t>
        </x:is>
      </x:c>
    </x:row>
    <x:row r="3329">
      <x:c r="A3329" t="inlineStr">
        <x:is>
          <x:t xml:space="preserve">3T13</x:t>
        </x:is>
      </x:c>
      <x:c r="B3329" t="inlineStr">
        <x:is>
          <x:t xml:space="preserve">EBIT010</x:t>
        </x:is>
      </x:c>
      <x:c r="C3329" t="inlineStr">
        <x:is>
          <x:t xml:space="preserve">Despesa</x:t>
        </x:is>
      </x:c>
      <x:c r="D3329" t="inlineStr">
        <x:is>
          <x:t xml:space="preserve">Outras</x:t>
        </x:is>
      </x:c>
      <x:c r="E3329" t="inlineStr">
        <x:is>
          <x:t xml:space="preserve">GÁS &amp; ENERGIA / G&amp;EBC</x:t>
        </x:is>
      </x:c>
      <x:c r="F3329" t="n">
        <x:v>55</x:v>
      </x:c>
      <x:c r="G3329" t="n">
        <x:v>103</x:v>
      </x:c>
      <x:c r="H3329" t="n">
        <x:v>-48</x:v>
      </x:c>
      <x:c r="I3329" t="inlineStr">
        <x:is>
          <x:t xml:space="preserve">Atual − trimestre anterior</x:t>
        </x:is>
      </x:c>
    </x:row>
    <x:row r="3330">
      <x:c r="A3330" t="inlineStr">
        <x:is>
          <x:t xml:space="preserve">3T13</x:t>
        </x:is>
      </x:c>
      <x:c r="B3330" t="inlineStr">
        <x:is>
          <x:t xml:space="preserve">EBIT010</x:t>
        </x:is>
      </x:c>
      <x:c r="C3330" t="inlineStr">
        <x:is>
          <x:t xml:space="preserve">Despesa</x:t>
        </x:is>
      </x:c>
      <x:c r="D3330" t="inlineStr">
        <x:is>
          <x:t xml:space="preserve">Outras</x:t>
        </x:is>
      </x:c>
      <x:c r="E3330" t="inlineStr">
        <x:is>
          <x:t xml:space="preserve">INTERNACIONAL</x:t>
        </x:is>
      </x:c>
      <x:c r="F3330" t="n">
        <x:v>1300</x:v>
      </x:c>
      <x:c r="G3330" t="n">
        <x:v>1260</x:v>
      </x:c>
      <x:c r="H3330" t="n">
        <x:v>40</x:v>
      </x:c>
      <x:c r="I3330" t="inlineStr">
        <x:is>
          <x:t xml:space="preserve">Atual − trimestre anterior</x:t>
        </x:is>
      </x:c>
    </x:row>
    <x:row r="3331">
      <x:c r="A3331" t="inlineStr">
        <x:is>
          <x:t xml:space="preserve">3T13</x:t>
        </x:is>
      </x:c>
      <x:c r="B3331" t="inlineStr">
        <x:is>
          <x:t xml:space="preserve">EBIT010</x:t>
        </x:is>
      </x:c>
      <x:c r="C3331" t="inlineStr">
        <x:is>
          <x:t xml:space="preserve">Despesa</x:t>
        </x:is>
      </x:c>
      <x:c r="D3331" t="inlineStr">
        <x:is>
          <x:t xml:space="preserve">Outras</x:t>
        </x:is>
      </x:c>
      <x:c r="E3331" t="inlineStr">
        <x:is>
          <x:t xml:space="preserve">TOTAL</x:t>
        </x:is>
      </x:c>
      <x:c r="F3331" t="n">
        <x:v>-4876</x:v>
      </x:c>
      <x:c r="G3331" t="n">
        <x:v>-2473</x:v>
      </x:c>
      <x:c r="H3331" t="n">
        <x:v>-2403</x:v>
      </x:c>
      <x:c r="I3331" t="inlineStr">
        <x:is>
          <x:t xml:space="preserve">Atual − trimestre anterior</x:t>
        </x:is>
      </x:c>
    </x:row>
    <x:row r="3332">
      <x:c r="A3332" t="inlineStr">
        <x:is>
          <x:t xml:space="preserve">3T13</x:t>
        </x:is>
      </x:c>
      <x:c r="B3332" t="inlineStr">
        <x:is>
          <x:t xml:space="preserve">EBIT011</x:t>
        </x:is>
      </x:c>
      <x:c r="C3332" t="inlineStr">
        <x:is>
          <x:t xml:space="preserve">Despesas Totais</x:t>
        </x:is>
      </x:c>
      <x:c r="D3332" t="inlineStr">
        <x:is>
          <x:t xml:space="preserve">Despesas</x:t>
        </x:is>
      </x:c>
      <x:c r="E3332" t="inlineStr">
        <x:is>
          <x:t xml:space="preserve">ABASTECIMENTO</x:t>
        </x:is>
      </x:c>
      <x:c r="F3332" t="n">
        <x:v>-5900</x:v>
      </x:c>
      <x:c r="G3332" t="n">
        <x:v>-3750</x:v>
      </x:c>
      <x:c r="H3332" t="n">
        <x:v>-2150</x:v>
      </x:c>
      <x:c r="I3332" t="inlineStr">
        <x:is>
          <x:t xml:space="preserve">Atual − trimestre anterior</x:t>
        </x:is>
      </x:c>
    </x:row>
    <x:row r="3333">
      <x:c r="A3333" t="inlineStr">
        <x:is>
          <x:t xml:space="preserve">3T13</x:t>
        </x:is>
      </x:c>
      <x:c r="B3333" t="inlineStr">
        <x:is>
          <x:t xml:space="preserve">EBIT011</x:t>
        </x:is>
      </x:c>
      <x:c r="C3333" t="inlineStr">
        <x:is>
          <x:t xml:space="preserve">Despesas Totais</x:t>
        </x:is>
      </x:c>
      <x:c r="D3333" t="inlineStr">
        <x:is>
          <x:t xml:space="preserve">Despesas</x:t>
        </x:is>
      </x:c>
      <x:c r="E3333" t="inlineStr">
        <x:is>
          <x:t xml:space="preserve">BIOCOMBUSTÍVEIS</x:t>
        </x:is>
      </x:c>
      <x:c r="F3333" t="n">
        <x:v>-174</x:v>
      </x:c>
      <x:c r="G3333" t="n">
        <x:v>-93</x:v>
      </x:c>
      <x:c r="H3333" t="n">
        <x:v>-81</x:v>
      </x:c>
      <x:c r="I3333" t="inlineStr">
        <x:is>
          <x:t xml:space="preserve">Atual − trimestre anterior</x:t>
        </x:is>
      </x:c>
    </x:row>
    <x:row r="3334">
      <x:c r="A3334" t="inlineStr">
        <x:is>
          <x:t xml:space="preserve">3T13</x:t>
        </x:is>
      </x:c>
      <x:c r="B3334" t="inlineStr">
        <x:is>
          <x:t xml:space="preserve">EBIT011</x:t>
        </x:is>
      </x:c>
      <x:c r="C3334" t="inlineStr">
        <x:is>
          <x:t xml:space="preserve">Despesas Totais</x:t>
        </x:is>
      </x:c>
      <x:c r="D3334" t="inlineStr">
        <x:is>
          <x:t xml:space="preserve">Despesas</x:t>
        </x:is>
      </x:c>
      <x:c r="E3334" t="inlineStr">
        <x:is>
          <x:t xml:space="preserve">CORPORATIVO / OUTROS NEGÓCIOS</x:t>
        </x:is>
      </x:c>
      <x:c r="F3334" t="n">
        <x:v>-8325</x:v>
      </x:c>
      <x:c r="G3334" t="n">
        <x:v>-5448</x:v>
      </x:c>
      <x:c r="H3334" t="n">
        <x:v>-2877</x:v>
      </x:c>
      <x:c r="I3334" t="inlineStr">
        <x:is>
          <x:t xml:space="preserve">Atual − trimestre anterior</x:t>
        </x:is>
      </x:c>
    </x:row>
    <x:row r="3335">
      <x:c r="A3335" t="inlineStr">
        <x:is>
          <x:t xml:space="preserve">3T13</x:t>
        </x:is>
      </x:c>
      <x:c r="B3335" t="inlineStr">
        <x:is>
          <x:t xml:space="preserve">EBIT011</x:t>
        </x:is>
      </x:c>
      <x:c r="C3335" t="inlineStr">
        <x:is>
          <x:t xml:space="preserve">Despesas Totais</x:t>
        </x:is>
      </x:c>
      <x:c r="D3335" t="inlineStr">
        <x:is>
          <x:t xml:space="preserve">Despesas</x:t>
        </x:is>
      </x:c>
      <x:c r="E3335" t="inlineStr">
        <x:is>
          <x:t xml:space="preserve">DISTRIBUIÇÃO</x:t>
        </x:is>
      </x:c>
      <x:c r="F3335" t="n">
        <x:v>-3824</x:v>
      </x:c>
      <x:c r="G3335" t="n">
        <x:v>-2456</x:v>
      </x:c>
      <x:c r="H3335" t="n">
        <x:v>-1368</x:v>
      </x:c>
      <x:c r="I3335" t="inlineStr">
        <x:is>
          <x:t xml:space="preserve">Atual − trimestre anterior</x:t>
        </x:is>
      </x:c>
    </x:row>
    <x:row r="3336">
      <x:c r="A3336" t="inlineStr">
        <x:is>
          <x:t xml:space="preserve">3T13</x:t>
        </x:is>
      </x:c>
      <x:c r="B3336" t="inlineStr">
        <x:is>
          <x:t xml:space="preserve">EBIT011</x:t>
        </x:is>
      </x:c>
      <x:c r="C3336" t="inlineStr">
        <x:is>
          <x:t xml:space="preserve">Despesas Totais</x:t>
        </x:is>
      </x:c>
      <x:c r="D3336" t="inlineStr">
        <x:is>
          <x:t xml:space="preserve">Despesas</x:t>
        </x:is>
      </x:c>
      <x:c r="E3336" t="inlineStr">
        <x:is>
          <x:t xml:space="preserve">E&amp;P</x:t>
        </x:is>
      </x:c>
      <x:c r="F3336" t="n">
        <x:v>-7335</x:v>
      </x:c>
      <x:c r="G3336" t="n">
        <x:v>-4126</x:v>
      </x:c>
      <x:c r="H3336" t="n">
        <x:v>-3209</x:v>
      </x:c>
      <x:c r="I3336" t="inlineStr">
        <x:is>
          <x:t xml:space="preserve">Atual − trimestre anterior</x:t>
        </x:is>
      </x:c>
    </x:row>
    <x:row r="3337">
      <x:c r="A3337" t="inlineStr">
        <x:is>
          <x:t xml:space="preserve">3T13</x:t>
        </x:is>
      </x:c>
      <x:c r="B3337" t="inlineStr">
        <x:is>
          <x:t xml:space="preserve">EBIT011</x:t>
        </x:is>
      </x:c>
      <x:c r="C3337" t="inlineStr">
        <x:is>
          <x:t xml:space="preserve">Despesas Totais</x:t>
        </x:is>
      </x:c>
      <x:c r="D3337" t="inlineStr">
        <x:is>
          <x:t xml:space="preserve">Despesas</x:t>
        </x:is>
      </x:c>
      <x:c r="E3337" t="inlineStr">
        <x:is>
          <x:t xml:space="preserve">ELIMINAÇÕES</x:t>
        </x:is>
      </x:c>
      <x:c r="F3337" t="n">
        <x:v>267</x:v>
      </x:c>
      <x:c r="G3337" t="n">
        <x:v>184</x:v>
      </x:c>
      <x:c r="H3337" t="n">
        <x:v>83</x:v>
      </x:c>
      <x:c r="I3337" t="inlineStr">
        <x:is>
          <x:t xml:space="preserve">Atual − trimestre anterior</x:t>
        </x:is>
      </x:c>
    </x:row>
    <x:row r="3338">
      <x:c r="A3338" t="inlineStr">
        <x:is>
          <x:t xml:space="preserve">3T13</x:t>
        </x:is>
      </x:c>
      <x:c r="B3338" t="inlineStr">
        <x:is>
          <x:t xml:space="preserve">EBIT011</x:t>
        </x:is>
      </x:c>
      <x:c r="C3338" t="inlineStr">
        <x:is>
          <x:t xml:space="preserve">Despesas Totais</x:t>
        </x:is>
      </x:c>
      <x:c r="D3338" t="inlineStr">
        <x:is>
          <x:t xml:space="preserve">Despesas</x:t>
        </x:is>
      </x:c>
      <x:c r="E3338" t="inlineStr">
        <x:is>
          <x:t xml:space="preserve">GÁS &amp; ENERGIA / G&amp;EBC</x:t>
        </x:is>
      </x:c>
      <x:c r="F3338" t="n">
        <x:v>-1868</x:v>
      </x:c>
      <x:c r="G3338" t="n">
        <x:v>-1038</x:v>
      </x:c>
      <x:c r="H3338" t="n">
        <x:v>-830</x:v>
      </x:c>
      <x:c r="I3338" t="inlineStr">
        <x:is>
          <x:t xml:space="preserve">Atual − trimestre anterior</x:t>
        </x:is>
      </x:c>
    </x:row>
    <x:row r="3339">
      <x:c r="A3339" t="inlineStr">
        <x:is>
          <x:t xml:space="preserve">3T13</x:t>
        </x:is>
      </x:c>
      <x:c r="B3339" t="inlineStr">
        <x:is>
          <x:t xml:space="preserve">EBIT011</x:t>
        </x:is>
      </x:c>
      <x:c r="C3339" t="inlineStr">
        <x:is>
          <x:t xml:space="preserve">Despesas Totais</x:t>
        </x:is>
      </x:c>
      <x:c r="D3339" t="inlineStr">
        <x:is>
          <x:t xml:space="preserve">Despesas</x:t>
        </x:is>
      </x:c>
      <x:c r="E3339" t="inlineStr">
        <x:is>
          <x:t xml:space="preserve">INTERNACIONAL</x:t>
        </x:is>
      </x:c>
      <x:c r="F3339" t="n">
        <x:v>-540</x:v>
      </x:c>
      <x:c r="G3339" t="n">
        <x:v>119</x:v>
      </x:c>
      <x:c r="H3339" t="n">
        <x:v>-659</x:v>
      </x:c>
      <x:c r="I3339" t="inlineStr">
        <x:is>
          <x:t xml:space="preserve">Atual − trimestre anterior</x:t>
        </x:is>
      </x:c>
    </x:row>
    <x:row r="3340">
      <x:c r="A3340" t="inlineStr">
        <x:is>
          <x:t xml:space="preserve">3T13</x:t>
        </x:is>
      </x:c>
      <x:c r="B3340" t="inlineStr">
        <x:is>
          <x:t xml:space="preserve">EBIT011</x:t>
        </x:is>
      </x:c>
      <x:c r="C3340" t="inlineStr">
        <x:is>
          <x:t xml:space="preserve">Despesas Totais</x:t>
        </x:is>
      </x:c>
      <x:c r="D3340" t="inlineStr">
        <x:is>
          <x:t xml:space="preserve">Despesas</x:t>
        </x:is>
      </x:c>
      <x:c r="E3340" t="inlineStr">
        <x:is>
          <x:t xml:space="preserve">TOTAL</x:t>
        </x:is>
      </x:c>
      <x:c r="F3340" t="n">
        <x:v>-27699</x:v>
      </x:c>
      <x:c r="G3340" t="n">
        <x:v>-16608</x:v>
      </x:c>
      <x:c r="H3340" t="n">
        <x:v>-11091</x:v>
      </x:c>
      <x:c r="I3340" t="inlineStr">
        <x:is>
          <x:t xml:space="preserve">Atual − trimestre anterior</x:t>
        </x:is>
      </x:c>
    </x:row>
    <x:row r="3341">
      <x:c r="A3341" t="inlineStr">
        <x:is>
          <x:t xml:space="preserve">3T13</x:t>
        </x:is>
      </x:c>
      <x:c r="B3341" t="inlineStr">
        <x:is>
          <x:t xml:space="preserve">EBIT012</x:t>
        </x:is>
      </x:c>
      <x:c r="C3341" t="inlineStr">
        <x:is>
          <x:t xml:space="preserve">Lucro Operacional Total</x:t>
        </x:is>
      </x:c>
      <x:c r="D3341" t="inlineStr">
        <x:is>
          <x:t xml:space="preserve">Lucro antes do resultado financeiro, das participações e impostos</x:t>
        </x:is>
      </x:c>
      <x:c r="E3341" t="inlineStr">
        <x:is>
          <x:t xml:space="preserve">ABASTECIMENTO</x:t>
        </x:is>
      </x:c>
      <x:c r="F3341" t="n">
        <x:v>-18904</x:v>
      </x:c>
      <x:c r="G3341" t="n">
        <x:v>-10310</x:v>
      </x:c>
      <x:c r="H3341" t="n">
        <x:v>-8594</x:v>
      </x:c>
      <x:c r="I3341" t="inlineStr">
        <x:is>
          <x:t xml:space="preserve">Atual − trimestre anterior</x:t>
        </x:is>
      </x:c>
    </x:row>
    <x:row r="3342">
      <x:c r="A3342" t="inlineStr">
        <x:is>
          <x:t xml:space="preserve">3T13</x:t>
        </x:is>
      </x:c>
      <x:c r="B3342" t="inlineStr">
        <x:is>
          <x:t xml:space="preserve">EBIT012</x:t>
        </x:is>
      </x:c>
      <x:c r="C3342" t="inlineStr">
        <x:is>
          <x:t xml:space="preserve">Lucro Operacional Total</x:t>
        </x:is>
      </x:c>
      <x:c r="D3342" t="inlineStr">
        <x:is>
          <x:t xml:space="preserve">Lucro antes do resultado financeiro, das participações e impostos</x:t>
        </x:is>
      </x:c>
      <x:c r="E3342" t="inlineStr">
        <x:is>
          <x:t xml:space="preserve">BIOCOMBUSTÍVEIS</x:t>
        </x:is>
      </x:c>
      <x:c r="F3342" t="n">
        <x:v>-271</x:v>
      </x:c>
      <x:c r="G3342" t="n">
        <x:v>-144</x:v>
      </x:c>
      <x:c r="H3342" t="n">
        <x:v>-127</x:v>
      </x:c>
      <x:c r="I3342" t="inlineStr">
        <x:is>
          <x:t xml:space="preserve">Atual − trimestre anterior</x:t>
        </x:is>
      </x:c>
    </x:row>
    <x:row r="3343">
      <x:c r="A3343" t="inlineStr">
        <x:is>
          <x:t xml:space="preserve">3T13</x:t>
        </x:is>
      </x:c>
      <x:c r="B3343" t="inlineStr">
        <x:is>
          <x:t xml:space="preserve">EBIT012</x:t>
        </x:is>
      </x:c>
      <x:c r="C3343" t="inlineStr">
        <x:is>
          <x:t xml:space="preserve">Lucro Operacional Total</x:t>
        </x:is>
      </x:c>
      <x:c r="D3343" t="inlineStr">
        <x:is>
          <x:t xml:space="preserve">Lucro antes do resultado financeiro, das participações e impostos</x:t>
        </x:is>
      </x:c>
      <x:c r="E3343" t="inlineStr">
        <x:is>
          <x:t xml:space="preserve">CORPORATIVO / OUTROS NEGÓCIOS</x:t>
        </x:is>
      </x:c>
      <x:c r="F3343" t="n">
        <x:v>-8325</x:v>
      </x:c>
      <x:c r="G3343" t="n">
        <x:v>-5448</x:v>
      </x:c>
      <x:c r="H3343" t="n">
        <x:v>-2877</x:v>
      </x:c>
      <x:c r="I3343" t="inlineStr">
        <x:is>
          <x:t xml:space="preserve">Atual − trimestre anterior</x:t>
        </x:is>
      </x:c>
    </x:row>
    <x:row r="3344">
      <x:c r="A3344" t="inlineStr">
        <x:is>
          <x:t xml:space="preserve">3T13</x:t>
        </x:is>
      </x:c>
      <x:c r="B3344" t="inlineStr">
        <x:is>
          <x:t xml:space="preserve">EBIT012</x:t>
        </x:is>
      </x:c>
      <x:c r="C3344" t="inlineStr">
        <x:is>
          <x:t xml:space="preserve">Lucro Operacional Total</x:t>
        </x:is>
      </x:c>
      <x:c r="D3344" t="inlineStr">
        <x:is>
          <x:t xml:space="preserve">Lucro antes do resultado financeiro, das participações e impostos</x:t>
        </x:is>
      </x:c>
      <x:c r="E3344" t="inlineStr">
        <x:is>
          <x:t xml:space="preserve">DISTRIBUIÇÃO</x:t>
        </x:is>
      </x:c>
      <x:c r="F3344" t="n">
        <x:v>2249</x:v>
      </x:c>
      <x:c r="G3344" t="n">
        <x:v>1779</x:v>
      </x:c>
      <x:c r="H3344" t="n">
        <x:v>470</x:v>
      </x:c>
      <x:c r="I3344" t="inlineStr">
        <x:is>
          <x:t xml:space="preserve">Atual − trimestre anterior</x:t>
        </x:is>
      </x:c>
    </x:row>
    <x:row r="3345">
      <x:c r="A3345" t="inlineStr">
        <x:is>
          <x:t xml:space="preserve">3T13</x:t>
        </x:is>
      </x:c>
      <x:c r="B3345" t="inlineStr">
        <x:is>
          <x:t xml:space="preserve">EBIT012</x:t>
        </x:is>
      </x:c>
      <x:c r="C3345" t="inlineStr">
        <x:is>
          <x:t xml:space="preserve">Lucro Operacional Total</x:t>
        </x:is>
      </x:c>
      <x:c r="D3345" t="inlineStr">
        <x:is>
          <x:t xml:space="preserve">Lucro antes do resultado financeiro, das participações e impostos</x:t>
        </x:is>
      </x:c>
      <x:c r="E3345" t="inlineStr">
        <x:is>
          <x:t xml:space="preserve">E&amp;P</x:t>
        </x:is>
      </x:c>
      <x:c r="F3345" t="n">
        <x:v>46259</x:v>
      </x:c>
      <x:c r="G3345" t="n">
        <x:v>28650</x:v>
      </x:c>
      <x:c r="H3345" t="n">
        <x:v>17609</x:v>
      </x:c>
      <x:c r="I3345" t="inlineStr">
        <x:is>
          <x:t xml:space="preserve">Atual − trimestre anterior</x:t>
        </x:is>
      </x:c>
    </x:row>
    <x:row r="3346">
      <x:c r="A3346" t="inlineStr">
        <x:is>
          <x:t xml:space="preserve">3T13</x:t>
        </x:is>
      </x:c>
      <x:c r="B3346" t="inlineStr">
        <x:is>
          <x:t xml:space="preserve">EBIT012</x:t>
        </x:is>
      </x:c>
      <x:c r="C3346" t="inlineStr">
        <x:is>
          <x:t xml:space="preserve">Lucro Operacional Total</x:t>
        </x:is>
      </x:c>
      <x:c r="D3346" t="inlineStr">
        <x:is>
          <x:t xml:space="preserve">Lucro antes do resultado financeiro, das participações e impostos</x:t>
        </x:is>
      </x:c>
      <x:c r="E3346" t="inlineStr">
        <x:is>
          <x:t xml:space="preserve">ELIMINAÇÕES</x:t>
        </x:is>
      </x:c>
      <x:c r="F3346" t="n">
        <x:v>200</x:v>
      </x:c>
      <x:c r="G3346" t="n">
        <x:v>1045</x:v>
      </x:c>
      <x:c r="H3346" t="n">
        <x:v>-845</x:v>
      </x:c>
      <x:c r="I3346" t="inlineStr">
        <x:is>
          <x:t xml:space="preserve">Atual − trimestre anterior</x:t>
        </x:is>
      </x:c>
    </x:row>
    <x:row r="3347">
      <x:c r="A3347" t="inlineStr">
        <x:is>
          <x:t xml:space="preserve">3T13</x:t>
        </x:is>
      </x:c>
      <x:c r="B3347" t="inlineStr">
        <x:is>
          <x:t xml:space="preserve">EBIT012</x:t>
        </x:is>
      </x:c>
      <x:c r="C3347" t="inlineStr">
        <x:is>
          <x:t xml:space="preserve">Lucro Operacional Total</x:t>
        </x:is>
      </x:c>
      <x:c r="D3347" t="inlineStr">
        <x:is>
          <x:t xml:space="preserve">Lucro antes do resultado financeiro, das participações e impostos</x:t>
        </x:is>
      </x:c>
      <x:c r="E3347" t="inlineStr">
        <x:is>
          <x:t xml:space="preserve">GÁS &amp; ENERGIA / G&amp;EBC</x:t>
        </x:is>
      </x:c>
      <x:c r="F3347" t="n">
        <x:v>1637</x:v>
      </x:c>
      <x:c r="G3347" t="n">
        <x:v>1992</x:v>
      </x:c>
      <x:c r="H3347" t="n">
        <x:v>-355</x:v>
      </x:c>
      <x:c r="I3347" t="inlineStr">
        <x:is>
          <x:t xml:space="preserve">Atual − trimestre anterior</x:t>
        </x:is>
      </x:c>
    </x:row>
    <x:row r="3348">
      <x:c r="A3348" t="inlineStr">
        <x:is>
          <x:t xml:space="preserve">3T13</x:t>
        </x:is>
      </x:c>
      <x:c r="B3348" t="inlineStr">
        <x:is>
          <x:t xml:space="preserve">EBIT012</x:t>
        </x:is>
      </x:c>
      <x:c r="C3348" t="inlineStr">
        <x:is>
          <x:t xml:space="preserve">Lucro Operacional Total</x:t>
        </x:is>
      </x:c>
      <x:c r="D3348" t="inlineStr">
        <x:is>
          <x:t xml:space="preserve">Lucro antes do resultado financeiro, das participações e impostos</x:t>
        </x:is>
      </x:c>
      <x:c r="E3348" t="inlineStr">
        <x:is>
          <x:t xml:space="preserve">INTERNACIONAL</x:t>
        </x:is>
      </x:c>
      <x:c r="F3348" t="n">
        <x:v>3605</x:v>
      </x:c>
      <x:c r="G3348" t="n">
        <x:v>3392</x:v>
      </x:c>
      <x:c r="H3348" t="n">
        <x:v>213</x:v>
      </x:c>
      <x:c r="I3348" t="inlineStr">
        <x:is>
          <x:t xml:space="preserve">Atual − trimestre anterior</x:t>
        </x:is>
      </x:c>
    </x:row>
    <x:row r="3349">
      <x:c r="A3349" t="inlineStr">
        <x:is>
          <x:t xml:space="preserve">3T13</x:t>
        </x:is>
      </x:c>
      <x:c r="B3349" t="inlineStr">
        <x:is>
          <x:t xml:space="preserve">EBIT012</x:t>
        </x:is>
      </x:c>
      <x:c r="C3349" t="inlineStr">
        <x:is>
          <x:t xml:space="preserve">Lucro Operacional Total</x:t>
        </x:is>
      </x:c>
      <x:c r="D3349" t="inlineStr">
        <x:is>
          <x:t xml:space="preserve">Lucro antes do resultado financeiro, das participações e impostos</x:t>
        </x:is>
      </x:c>
      <x:c r="E3349" t="inlineStr">
        <x:is>
          <x:t xml:space="preserve">TOTAL</x:t>
        </x:is>
      </x:c>
      <x:c r="F3349" t="n">
        <x:v>26450</x:v>
      </x:c>
      <x:c r="G3349" t="n">
        <x:v>20956</x:v>
      </x:c>
      <x:c r="H3349" t="n">
        <x:v>5494</x:v>
      </x:c>
      <x:c r="I3349" t="inlineStr">
        <x:is>
          <x:t xml:space="preserve">Atual − trimestre anterior</x:t>
        </x:is>
      </x:c>
    </x:row>
    <x:row r="3350">
      <x:c r="A3350" t="inlineStr">
        <x:is>
          <x:t xml:space="preserve">4T13</x:t>
        </x:is>
      </x:c>
      <x:c r="B3350" t="inlineStr">
        <x:is>
          <x:t xml:space="preserve">EBIT000A</x:t>
        </x:is>
      </x:c>
      <x:c r="C3350" t="inlineStr">
        <x:is>
          <x:t xml:space="preserve">Receita</x:t>
        </x:is>
      </x:c>
      <x:c r="D3350" t="inlineStr">
        <x:is>
          <x:t xml:space="preserve">Intersegmentos</x:t>
        </x:is>
      </x:c>
      <x:c r="E3350" t="inlineStr">
        <x:is>
          <x:t xml:space="preserve">ABASTECIMENTO</x:t>
        </x:is>
      </x:c>
      <x:c r="F3350" t="n">
        <x:v>82000</x:v>
      </x:c>
      <x:c r="G3350" t="n">
        <x:v>60375</x:v>
      </x:c>
      <x:c r="H3350" t="n">
        <x:v>21625</x:v>
      </x:c>
      <x:c r="I3350" t="inlineStr">
        <x:is>
          <x:t xml:space="preserve">Atual − trimestre anterior</x:t>
        </x:is>
      </x:c>
    </x:row>
    <x:row r="3351">
      <x:c r="A3351" t="inlineStr">
        <x:is>
          <x:t xml:space="preserve">4T13</x:t>
        </x:is>
      </x:c>
      <x:c r="B3351" t="inlineStr">
        <x:is>
          <x:t xml:space="preserve">EBIT000A</x:t>
        </x:is>
      </x:c>
      <x:c r="C3351" t="inlineStr">
        <x:is>
          <x:t xml:space="preserve">Receita</x:t>
        </x:is>
      </x:c>
      <x:c r="D3351" t="inlineStr">
        <x:is>
          <x:t xml:space="preserve">Intersegmentos</x:t>
        </x:is>
      </x:c>
      <x:c r="E3351" t="inlineStr">
        <x:is>
          <x:t xml:space="preserve">BIOCOMBUSTÍVEIS</x:t>
        </x:is>
      </x:c>
      <x:c r="F3351" t="n">
        <x:v>693</x:v>
      </x:c>
      <x:c r="G3351" t="n">
        <x:v>549</x:v>
      </x:c>
      <x:c r="H3351" t="n">
        <x:v>144</x:v>
      </x:c>
      <x:c r="I3351" t="inlineStr">
        <x:is>
          <x:t xml:space="preserve">Atual − trimestre anterior</x:t>
        </x:is>
      </x:c>
    </x:row>
    <x:row r="3352">
      <x:c r="A3352" t="inlineStr">
        <x:is>
          <x:t xml:space="preserve">4T13</x:t>
        </x:is>
      </x:c>
      <x:c r="B3352" t="inlineStr">
        <x:is>
          <x:t xml:space="preserve">EBIT000A</x:t>
        </x:is>
      </x:c>
      <x:c r="C3352" t="inlineStr">
        <x:is>
          <x:t xml:space="preserve">Receita</x:t>
        </x:is>
      </x:c>
      <x:c r="D3352" t="inlineStr">
        <x:is>
          <x:t xml:space="preserve">Intersegmentos</x:t>
        </x:is>
      </x:c>
      <x:c r="E3352" t="inlineStr">
        <x:is>
          <x:t xml:space="preserve">CORPORATIVO / OUTROS NEGÓCIOS</x:t>
        </x:is>
      </x:c>
      <x:c r="F3352" t="n">
        <x:v>0</x:v>
      </x:c>
      <x:c r="G3352" t="n">
        <x:v>0</x:v>
      </x:c>
      <x:c r="H3352" t="n">
        <x:v>0</x:v>
      </x:c>
      <x:c r="I3352" t="inlineStr">
        <x:is>
          <x:t xml:space="preserve">Atual − trimestre anterior</x:t>
        </x:is>
      </x:c>
    </x:row>
    <x:row r="3353">
      <x:c r="A3353" t="inlineStr">
        <x:is>
          <x:t xml:space="preserve">4T13</x:t>
        </x:is>
      </x:c>
      <x:c r="B3353" t="inlineStr">
        <x:is>
          <x:t xml:space="preserve">EBIT000A</x:t>
        </x:is>
      </x:c>
      <x:c r="C3353" t="inlineStr">
        <x:is>
          <x:t xml:space="preserve">Receita</x:t>
        </x:is>
      </x:c>
      <x:c r="D3353" t="inlineStr">
        <x:is>
          <x:t xml:space="preserve">Intersegmentos</x:t>
        </x:is>
      </x:c>
      <x:c r="E3353" t="inlineStr">
        <x:is>
          <x:t xml:space="preserve">DISTRIBUIÇÃO</x:t>
        </x:is>
      </x:c>
      <x:c r="F3353" t="n">
        <x:v>2126</x:v>
      </x:c>
      <x:c r="G3353" t="n">
        <x:v>1621</x:v>
      </x:c>
      <x:c r="H3353" t="n">
        <x:v>505</x:v>
      </x:c>
      <x:c r="I3353" t="inlineStr">
        <x:is>
          <x:t xml:space="preserve">Atual − trimestre anterior</x:t>
        </x:is>
      </x:c>
    </x:row>
    <x:row r="3354">
      <x:c r="A3354" t="inlineStr">
        <x:is>
          <x:t xml:space="preserve">4T13</x:t>
        </x:is>
      </x:c>
      <x:c r="B3354" t="inlineStr">
        <x:is>
          <x:t xml:space="preserve">EBIT000A</x:t>
        </x:is>
      </x:c>
      <x:c r="C3354" t="inlineStr">
        <x:is>
          <x:t xml:space="preserve">Receita</x:t>
        </x:is>
      </x:c>
      <x:c r="D3354" t="inlineStr">
        <x:is>
          <x:t xml:space="preserve">Intersegmentos</x:t>
        </x:is>
      </x:c>
      <x:c r="E3354" t="inlineStr">
        <x:is>
          <x:t xml:space="preserve">E&amp;P</x:t>
        </x:is>
      </x:c>
      <x:c r="F3354" t="n">
        <x:v>144809</x:v>
      </x:c>
      <x:c r="G3354" t="n">
        <x:v>105746</x:v>
      </x:c>
      <x:c r="H3354" t="n">
        <x:v>39063</x:v>
      </x:c>
      <x:c r="I3354" t="inlineStr">
        <x:is>
          <x:t xml:space="preserve">Atual − trimestre anterior</x:t>
        </x:is>
      </x:c>
    </x:row>
    <x:row r="3355">
      <x:c r="A3355" t="inlineStr">
        <x:is>
          <x:t xml:space="preserve">4T13</x:t>
        </x:is>
      </x:c>
      <x:c r="B3355" t="inlineStr">
        <x:is>
          <x:t xml:space="preserve">EBIT000A</x:t>
        </x:is>
      </x:c>
      <x:c r="C3355" t="inlineStr">
        <x:is>
          <x:t xml:space="preserve">Receita</x:t>
        </x:is>
      </x:c>
      <x:c r="D3355" t="inlineStr">
        <x:is>
          <x:t xml:space="preserve">Intersegmentos</x:t>
        </x:is>
      </x:c>
      <x:c r="E3355" t="inlineStr">
        <x:is>
          <x:t xml:space="preserve">ELIMINAÇÕES</x:t>
        </x:is>
      </x:c>
      <x:c r="F3355" t="n">
        <x:v>-236740</x:v>
      </x:c>
      <x:c r="G3355" t="n">
        <x:v>-174047</x:v>
      </x:c>
      <x:c r="H3355" t="n">
        <x:v>-62693</x:v>
      </x:c>
      <x:c r="I3355" t="inlineStr">
        <x:is>
          <x:t xml:space="preserve">Atual − trimestre anterior</x:t>
        </x:is>
      </x:c>
    </x:row>
    <x:row r="3356">
      <x:c r="A3356" t="inlineStr">
        <x:is>
          <x:t xml:space="preserve">4T13</x:t>
        </x:is>
      </x:c>
      <x:c r="B3356" t="inlineStr">
        <x:is>
          <x:t xml:space="preserve">EBIT000A</x:t>
        </x:is>
      </x:c>
      <x:c r="C3356" t="inlineStr">
        <x:is>
          <x:t xml:space="preserve">Receita</x:t>
        </x:is>
      </x:c>
      <x:c r="D3356" t="inlineStr">
        <x:is>
          <x:t xml:space="preserve">Intersegmentos</x:t>
        </x:is>
      </x:c>
      <x:c r="E3356" t="inlineStr">
        <x:is>
          <x:t xml:space="preserve">GÁS &amp; ENERGIA / G&amp;EBC</x:t>
        </x:is>
      </x:c>
      <x:c r="F3356" t="n">
        <x:v>2558</x:v>
      </x:c>
      <x:c r="G3356" t="n">
        <x:v>1920</x:v>
      </x:c>
      <x:c r="H3356" t="n">
        <x:v>638</x:v>
      </x:c>
      <x:c r="I3356" t="inlineStr">
        <x:is>
          <x:t xml:space="preserve">Atual − trimestre anterior</x:t>
        </x:is>
      </x:c>
    </x:row>
    <x:row r="3357">
      <x:c r="A3357" t="inlineStr">
        <x:is>
          <x:t xml:space="preserve">4T13</x:t>
        </x:is>
      </x:c>
      <x:c r="B3357" t="inlineStr">
        <x:is>
          <x:t xml:space="preserve">EBIT000A</x:t>
        </x:is>
      </x:c>
      <x:c r="C3357" t="inlineStr">
        <x:is>
          <x:t xml:space="preserve">Receita</x:t>
        </x:is>
      </x:c>
      <x:c r="D3357" t="inlineStr">
        <x:is>
          <x:t xml:space="preserve">Intersegmentos</x:t>
        </x:is>
      </x:c>
      <x:c r="E3357" t="inlineStr">
        <x:is>
          <x:t xml:space="preserve">INTERNACIONAL</x:t>
        </x:is>
      </x:c>
      <x:c r="F3357" t="n">
        <x:v>4554</x:v>
      </x:c>
      <x:c r="G3357" t="n">
        <x:v>3836</x:v>
      </x:c>
      <x:c r="H3357" t="n">
        <x:v>718</x:v>
      </x:c>
      <x:c r="I3357" t="inlineStr">
        <x:is>
          <x:t xml:space="preserve">Atual − trimestre anterior</x:t>
        </x:is>
      </x:c>
    </x:row>
    <x:row r="3358">
      <x:c r="A3358" t="inlineStr">
        <x:is>
          <x:t xml:space="preserve">4T13</x:t>
        </x:is>
      </x:c>
      <x:c r="B3358" t="inlineStr">
        <x:is>
          <x:t xml:space="preserve">EBIT000A</x:t>
        </x:is>
      </x:c>
      <x:c r="C3358" t="inlineStr">
        <x:is>
          <x:t xml:space="preserve">Receita</x:t>
        </x:is>
      </x:c>
      <x:c r="D3358" t="inlineStr">
        <x:is>
          <x:t xml:space="preserve">Intersegmentos</x:t>
        </x:is>
      </x:c>
      <x:c r="E3358" t="inlineStr">
        <x:is>
          <x:t xml:space="preserve">TOTAL</x:t>
        </x:is>
      </x:c>
      <x:c r="F3358" t="n">
        <x:v>0</x:v>
      </x:c>
      <x:c r="G3358" t="n">
        <x:v>0</x:v>
      </x:c>
      <x:c r="H3358" t="n">
        <x:v>0</x:v>
      </x:c>
      <x:c r="I3358" t="inlineStr">
        <x:is>
          <x:t xml:space="preserve">Atual − trimestre anterior</x:t>
        </x:is>
      </x:c>
    </x:row>
    <x:row r="3359">
      <x:c r="A3359" t="inlineStr">
        <x:is>
          <x:t xml:space="preserve">4T13</x:t>
        </x:is>
      </x:c>
      <x:c r="B3359" t="inlineStr">
        <x:is>
          <x:t xml:space="preserve">EBIT000B</x:t>
        </x:is>
      </x:c>
      <x:c r="C3359" t="inlineStr">
        <x:is>
          <x:t xml:space="preserve">Receita</x:t>
        </x:is>
      </x:c>
      <x:c r="D3359" t="inlineStr">
        <x:is>
          <x:t xml:space="preserve">Terceiros</x:t>
        </x:is>
      </x:c>
      <x:c r="E3359" t="inlineStr">
        <x:is>
          <x:t xml:space="preserve">ABASTECIMENTO</x:t>
        </x:is>
      </x:c>
      <x:c r="F3359" t="n">
        <x:v>157363</x:v>
      </x:c>
      <x:c r="G3359" t="n">
        <x:v>114945</x:v>
      </x:c>
      <x:c r="H3359" t="n">
        <x:v>42418</x:v>
      </x:c>
      <x:c r="I3359" t="inlineStr">
        <x:is>
          <x:t xml:space="preserve">Atual − trimestre anterior</x:t>
        </x:is>
      </x:c>
    </x:row>
    <x:row r="3360">
      <x:c r="A3360" t="inlineStr">
        <x:is>
          <x:t xml:space="preserve">4T13</x:t>
        </x:is>
      </x:c>
      <x:c r="B3360" t="inlineStr">
        <x:is>
          <x:t xml:space="preserve">EBIT000B</x:t>
        </x:is>
      </x:c>
      <x:c r="C3360" t="inlineStr">
        <x:is>
          <x:t xml:space="preserve">Receita</x:t>
        </x:is>
      </x:c>
      <x:c r="D3360" t="inlineStr">
        <x:is>
          <x:t xml:space="preserve">Terceiros</x:t>
        </x:is>
      </x:c>
      <x:c r="E3360" t="inlineStr">
        <x:is>
          <x:t xml:space="preserve">BIOCOMBUSTÍVEIS</x:t>
        </x:is>
      </x:c>
      <x:c r="F3360" t="n">
        <x:v>139</x:v>
      </x:c>
      <x:c r="G3360" t="n">
        <x:v>106</x:v>
      </x:c>
      <x:c r="H3360" t="n">
        <x:v>33</x:v>
      </x:c>
      <x:c r="I3360" t="inlineStr">
        <x:is>
          <x:t xml:space="preserve">Atual − trimestre anterior</x:t>
        </x:is>
      </x:c>
    </x:row>
    <x:row r="3361">
      <x:c r="A3361" t="inlineStr">
        <x:is>
          <x:t xml:space="preserve">4T13</x:t>
        </x:is>
      </x:c>
      <x:c r="B3361" t="inlineStr">
        <x:is>
          <x:t xml:space="preserve">EBIT000B</x:t>
        </x:is>
      </x:c>
      <x:c r="C3361" t="inlineStr">
        <x:is>
          <x:t xml:space="preserve">Receita</x:t>
        </x:is>
      </x:c>
      <x:c r="D3361" t="inlineStr">
        <x:is>
          <x:t xml:space="preserve">Terceiros</x:t>
        </x:is>
      </x:c>
      <x:c r="E3361" t="inlineStr">
        <x:is>
          <x:t xml:space="preserve">CORPORATIVO / OUTROS NEGÓCIOS</x:t>
        </x:is>
      </x:c>
      <x:c r="F3361" t="n">
        <x:v>0</x:v>
      </x:c>
      <x:c r="G3361" t="n">
        <x:v>0</x:v>
      </x:c>
      <x:c r="H3361" t="n">
        <x:v>0</x:v>
      </x:c>
      <x:c r="I3361" t="inlineStr">
        <x:is>
          <x:t xml:space="preserve">Atual − trimestre anterior</x:t>
        </x:is>
      </x:c>
    </x:row>
    <x:row r="3362">
      <x:c r="A3362" t="inlineStr">
        <x:is>
          <x:t xml:space="preserve">4T13</x:t>
        </x:is>
      </x:c>
      <x:c r="B3362" t="inlineStr">
        <x:is>
          <x:t xml:space="preserve">EBIT000B</x:t>
        </x:is>
      </x:c>
      <x:c r="C3362" t="inlineStr">
        <x:is>
          <x:t xml:space="preserve">Receita</x:t>
        </x:is>
      </x:c>
      <x:c r="D3362" t="inlineStr">
        <x:is>
          <x:t xml:space="preserve">Terceiros</x:t>
        </x:is>
      </x:c>
      <x:c r="E3362" t="inlineStr">
        <x:is>
          <x:t xml:space="preserve">DISTRIBUIÇÃO</x:t>
        </x:is>
      </x:c>
      <x:c r="F3362" t="n">
        <x:v>86955</x:v>
      </x:c>
      <x:c r="G3362" t="n">
        <x:v>63777</x:v>
      </x:c>
      <x:c r="H3362" t="n">
        <x:v>23178</x:v>
      </x:c>
      <x:c r="I3362" t="inlineStr">
        <x:is>
          <x:t xml:space="preserve">Atual − trimestre anterior</x:t>
        </x:is>
      </x:c>
    </x:row>
    <x:row r="3363">
      <x:c r="A3363" t="inlineStr">
        <x:is>
          <x:t xml:space="preserve">4T13</x:t>
        </x:is>
      </x:c>
      <x:c r="B3363" t="inlineStr">
        <x:is>
          <x:t xml:space="preserve">EBIT000B</x:t>
        </x:is>
      </x:c>
      <x:c r="C3363" t="inlineStr">
        <x:is>
          <x:t xml:space="preserve">Receita</x:t>
        </x:is>
      </x:c>
      <x:c r="D3363" t="inlineStr">
        <x:is>
          <x:t xml:space="preserve">Terceiros</x:t>
        </x:is>
      </x:c>
      <x:c r="E3363" t="inlineStr">
        <x:is>
          <x:t xml:space="preserve">E&amp;P</x:t>
        </x:is>
      </x:c>
      <x:c r="F3363" t="n">
        <x:v>2472</x:v>
      </x:c>
      <x:c r="G3363" t="n">
        <x:v>1704</x:v>
      </x:c>
      <x:c r="H3363" t="n">
        <x:v>768</x:v>
      </x:c>
      <x:c r="I3363" t="inlineStr">
        <x:is>
          <x:t xml:space="preserve">Atual − trimestre anterior</x:t>
        </x:is>
      </x:c>
    </x:row>
    <x:row r="3364">
      <x:c r="A3364" t="inlineStr">
        <x:is>
          <x:t xml:space="preserve">4T13</x:t>
        </x:is>
      </x:c>
      <x:c r="B3364" t="inlineStr">
        <x:is>
          <x:t xml:space="preserve">EBIT000B</x:t>
        </x:is>
      </x:c>
      <x:c r="C3364" t="inlineStr">
        <x:is>
          <x:t xml:space="preserve">Receita</x:t>
        </x:is>
      </x:c>
      <x:c r="D3364" t="inlineStr">
        <x:is>
          <x:t xml:space="preserve">Terceiros</x:t>
        </x:is>
      </x:c>
      <x:c r="E3364" t="inlineStr">
        <x:is>
          <x:t xml:space="preserve">ELIMINAÇÕES</x:t>
        </x:is>
      </x:c>
      <x:c r="F3364" t="n">
        <x:v>0</x:v>
      </x:c>
      <x:c r="G3364" t="n">
        <x:v>0</x:v>
      </x:c>
      <x:c r="H3364" t="n">
        <x:v>0</x:v>
      </x:c>
      <x:c r="I3364" t="inlineStr">
        <x:is>
          <x:t xml:space="preserve">Atual − trimestre anterior</x:t>
        </x:is>
      </x:c>
    </x:row>
    <x:row r="3365">
      <x:c r="A3365" t="inlineStr">
        <x:is>
          <x:t xml:space="preserve">4T13</x:t>
        </x:is>
      </x:c>
      <x:c r="B3365" t="inlineStr">
        <x:is>
          <x:t xml:space="preserve">EBIT000B</x:t>
        </x:is>
      </x:c>
      <x:c r="C3365" t="inlineStr">
        <x:is>
          <x:t xml:space="preserve">Receita</x:t>
        </x:is>
      </x:c>
      <x:c r="D3365" t="inlineStr">
        <x:is>
          <x:t xml:space="preserve">Terceiros</x:t>
        </x:is>
      </x:c>
      <x:c r="E3365" t="inlineStr">
        <x:is>
          <x:t xml:space="preserve">GÁS &amp; ENERGIA / G&amp;EBC</x:t>
        </x:is>
      </x:c>
      <x:c r="F3365" t="n">
        <x:v>27453</x:v>
      </x:c>
      <x:c r="G3365" t="n">
        <x:v>21240</x:v>
      </x:c>
      <x:c r="H3365" t="n">
        <x:v>6213</x:v>
      </x:c>
      <x:c r="I3365" t="inlineStr">
        <x:is>
          <x:t xml:space="preserve">Atual − trimestre anterior</x:t>
        </x:is>
      </x:c>
    </x:row>
    <x:row r="3366">
      <x:c r="A3366" t="inlineStr">
        <x:is>
          <x:t xml:space="preserve">4T13</x:t>
        </x:is>
      </x:c>
      <x:c r="B3366" t="inlineStr">
        <x:is>
          <x:t xml:space="preserve">EBIT000B</x:t>
        </x:is>
      </x:c>
      <x:c r="C3366" t="inlineStr">
        <x:is>
          <x:t xml:space="preserve">Receita</x:t>
        </x:is>
      </x:c>
      <x:c r="D3366" t="inlineStr">
        <x:is>
          <x:t xml:space="preserve">Terceiros</x:t>
        </x:is>
      </x:c>
      <x:c r="E3366" t="inlineStr">
        <x:is>
          <x:t xml:space="preserve">INTERNACIONAL</x:t>
        </x:is>
      </x:c>
      <x:c r="F3366" t="n">
        <x:v>30508</x:v>
      </x:c>
      <x:c r="G3366" t="n">
        <x:v>22090</x:v>
      </x:c>
      <x:c r="H3366" t="n">
        <x:v>8418</x:v>
      </x:c>
      <x:c r="I3366" t="inlineStr">
        <x:is>
          <x:t xml:space="preserve">Atual − trimestre anterior</x:t>
        </x:is>
      </x:c>
    </x:row>
    <x:row r="3367">
      <x:c r="A3367" t="inlineStr">
        <x:is>
          <x:t xml:space="preserve">4T13</x:t>
        </x:is>
      </x:c>
      <x:c r="B3367" t="inlineStr">
        <x:is>
          <x:t xml:space="preserve">EBIT000B</x:t>
        </x:is>
      </x:c>
      <x:c r="C3367" t="inlineStr">
        <x:is>
          <x:t xml:space="preserve">Receita</x:t>
        </x:is>
      </x:c>
      <x:c r="D3367" t="inlineStr">
        <x:is>
          <x:t xml:space="preserve">Terceiros</x:t>
        </x:is>
      </x:c>
      <x:c r="E3367" t="inlineStr">
        <x:is>
          <x:t xml:space="preserve">TOTAL</x:t>
        </x:is>
      </x:c>
      <x:c r="F3367" t="n">
        <x:v>304890</x:v>
      </x:c>
      <x:c r="G3367" t="n">
        <x:v>223862</x:v>
      </x:c>
      <x:c r="H3367" t="n">
        <x:v>81028</x:v>
      </x:c>
      <x:c r="I3367" t="inlineStr">
        <x:is>
          <x:t xml:space="preserve">Atual − trimestre anterior</x:t>
        </x:is>
      </x:c>
    </x:row>
    <x:row r="3368">
      <x:c r="A3368" t="inlineStr">
        <x:is>
          <x:t xml:space="preserve">4T13</x:t>
        </x:is>
      </x:c>
      <x:c r="B3368" t="inlineStr">
        <x:is>
          <x:t xml:space="preserve">EBIT001</x:t>
        </x:is>
      </x:c>
      <x:c r="C3368" t="inlineStr">
        <x:is>
          <x:t xml:space="preserve">Receita Total</x:t>
        </x:is>
      </x:c>
      <x:c r="D3368" t="inlineStr">
        <x:is>
          <x:t xml:space="preserve">Receita de vendas</x:t>
        </x:is>
      </x:c>
      <x:c r="E3368" t="inlineStr">
        <x:is>
          <x:t xml:space="preserve">ABASTECIMENTO</x:t>
        </x:is>
      </x:c>
      <x:c r="F3368" t="n">
        <x:v>239363</x:v>
      </x:c>
      <x:c r="G3368" t="n">
        <x:v>175320</x:v>
      </x:c>
      <x:c r="H3368" t="n">
        <x:v>64043</x:v>
      </x:c>
      <x:c r="I3368" t="inlineStr">
        <x:is>
          <x:t xml:space="preserve">Atual − trimestre anterior</x:t>
        </x:is>
      </x:c>
    </x:row>
    <x:row r="3369">
      <x:c r="A3369" t="inlineStr">
        <x:is>
          <x:t xml:space="preserve">4T13</x:t>
        </x:is>
      </x:c>
      <x:c r="B3369" t="inlineStr">
        <x:is>
          <x:t xml:space="preserve">EBIT001</x:t>
        </x:is>
      </x:c>
      <x:c r="C3369" t="inlineStr">
        <x:is>
          <x:t xml:space="preserve">Receita Total</x:t>
        </x:is>
      </x:c>
      <x:c r="D3369" t="inlineStr">
        <x:is>
          <x:t xml:space="preserve">Receita de vendas</x:t>
        </x:is>
      </x:c>
      <x:c r="E3369" t="inlineStr">
        <x:is>
          <x:t xml:space="preserve">BIOCOMBUSTÍVEIS</x:t>
        </x:is>
      </x:c>
      <x:c r="F3369" t="n">
        <x:v>832</x:v>
      </x:c>
      <x:c r="G3369" t="n">
        <x:v>655</x:v>
      </x:c>
      <x:c r="H3369" t="n">
        <x:v>177</x:v>
      </x:c>
      <x:c r="I3369" t="inlineStr">
        <x:is>
          <x:t xml:space="preserve">Atual − trimestre anterior</x:t>
        </x:is>
      </x:c>
    </x:row>
    <x:row r="3370">
      <x:c r="A3370" t="inlineStr">
        <x:is>
          <x:t xml:space="preserve">4T13</x:t>
        </x:is>
      </x:c>
      <x:c r="B3370" t="inlineStr">
        <x:is>
          <x:t xml:space="preserve">EBIT001</x:t>
        </x:is>
      </x:c>
      <x:c r="C3370" t="inlineStr">
        <x:is>
          <x:t xml:space="preserve">Receita Total</x:t>
        </x:is>
      </x:c>
      <x:c r="D3370" t="inlineStr">
        <x:is>
          <x:t xml:space="preserve">Receita de vendas</x:t>
        </x:is>
      </x:c>
      <x:c r="E3370" t="inlineStr">
        <x:is>
          <x:t xml:space="preserve">CORPORATIVO / OUTROS NEGÓCIOS</x:t>
        </x:is>
      </x:c>
      <x:c r="F3370" t="n">
        <x:v>0</x:v>
      </x:c>
      <x:c r="G3370" t="n">
        <x:v>0</x:v>
      </x:c>
      <x:c r="H3370" t="n">
        <x:v>0</x:v>
      </x:c>
      <x:c r="I3370" t="inlineStr">
        <x:is>
          <x:t xml:space="preserve">Atual − trimestre anterior</x:t>
        </x:is>
      </x:c>
    </x:row>
    <x:row r="3371">
      <x:c r="A3371" t="inlineStr">
        <x:is>
          <x:t xml:space="preserve">4T13</x:t>
        </x:is>
      </x:c>
      <x:c r="B3371" t="inlineStr">
        <x:is>
          <x:t xml:space="preserve">EBIT001</x:t>
        </x:is>
      </x:c>
      <x:c r="C3371" t="inlineStr">
        <x:is>
          <x:t xml:space="preserve">Receita Total</x:t>
        </x:is>
      </x:c>
      <x:c r="D3371" t="inlineStr">
        <x:is>
          <x:t xml:space="preserve">Receita de vendas</x:t>
        </x:is>
      </x:c>
      <x:c r="E3371" t="inlineStr">
        <x:is>
          <x:t xml:space="preserve">DISTRIBUIÇÃO</x:t>
        </x:is>
      </x:c>
      <x:c r="F3371" t="n">
        <x:v>89081</x:v>
      </x:c>
      <x:c r="G3371" t="n">
        <x:v>65398</x:v>
      </x:c>
      <x:c r="H3371" t="n">
        <x:v>23683</x:v>
      </x:c>
      <x:c r="I3371" t="inlineStr">
        <x:is>
          <x:t xml:space="preserve">Atual − trimestre anterior</x:t>
        </x:is>
      </x:c>
    </x:row>
    <x:row r="3372">
      <x:c r="A3372" t="inlineStr">
        <x:is>
          <x:t xml:space="preserve">4T13</x:t>
        </x:is>
      </x:c>
      <x:c r="B3372" t="inlineStr">
        <x:is>
          <x:t xml:space="preserve">EBIT001</x:t>
        </x:is>
      </x:c>
      <x:c r="C3372" t="inlineStr">
        <x:is>
          <x:t xml:space="preserve">Receita Total</x:t>
        </x:is>
      </x:c>
      <x:c r="D3372" t="inlineStr">
        <x:is>
          <x:t xml:space="preserve">Receita de vendas</x:t>
        </x:is>
      </x:c>
      <x:c r="E3372" t="inlineStr">
        <x:is>
          <x:t xml:space="preserve">E&amp;P</x:t>
        </x:is>
      </x:c>
      <x:c r="F3372" t="n">
        <x:v>147281</x:v>
      </x:c>
      <x:c r="G3372" t="n">
        <x:v>107450</x:v>
      </x:c>
      <x:c r="H3372" t="n">
        <x:v>39831</x:v>
      </x:c>
      <x:c r="I3372" t="inlineStr">
        <x:is>
          <x:t xml:space="preserve">Atual − trimestre anterior</x:t>
        </x:is>
      </x:c>
    </x:row>
    <x:row r="3373">
      <x:c r="A3373" t="inlineStr">
        <x:is>
          <x:t xml:space="preserve">4T13</x:t>
        </x:is>
      </x:c>
      <x:c r="B3373" t="inlineStr">
        <x:is>
          <x:t xml:space="preserve">EBIT001</x:t>
        </x:is>
      </x:c>
      <x:c r="C3373" t="inlineStr">
        <x:is>
          <x:t xml:space="preserve">Receita Total</x:t>
        </x:is>
      </x:c>
      <x:c r="D3373" t="inlineStr">
        <x:is>
          <x:t xml:space="preserve">Receita de vendas</x:t>
        </x:is>
      </x:c>
      <x:c r="E3373" t="inlineStr">
        <x:is>
          <x:t xml:space="preserve">ELIMINAÇÕES</x:t>
        </x:is>
      </x:c>
      <x:c r="F3373" t="n">
        <x:v>-236740</x:v>
      </x:c>
      <x:c r="G3373" t="n">
        <x:v>-174047</x:v>
      </x:c>
      <x:c r="H3373" t="n">
        <x:v>-62693</x:v>
      </x:c>
      <x:c r="I3373" t="inlineStr">
        <x:is>
          <x:t xml:space="preserve">Atual − trimestre anterior</x:t>
        </x:is>
      </x:c>
    </x:row>
    <x:row r="3374">
      <x:c r="A3374" t="inlineStr">
        <x:is>
          <x:t xml:space="preserve">4T13</x:t>
        </x:is>
      </x:c>
      <x:c r="B3374" t="inlineStr">
        <x:is>
          <x:t xml:space="preserve">EBIT001</x:t>
        </x:is>
      </x:c>
      <x:c r="C3374" t="inlineStr">
        <x:is>
          <x:t xml:space="preserve">Receita Total</x:t>
        </x:is>
      </x:c>
      <x:c r="D3374" t="inlineStr">
        <x:is>
          <x:t xml:space="preserve">Receita de vendas</x:t>
        </x:is>
      </x:c>
      <x:c r="E3374" t="inlineStr">
        <x:is>
          <x:t xml:space="preserve">GÁS &amp; ENERGIA / G&amp;EBC</x:t>
        </x:is>
      </x:c>
      <x:c r="F3374" t="n">
        <x:v>30011</x:v>
      </x:c>
      <x:c r="G3374" t="n">
        <x:v>23160</x:v>
      </x:c>
      <x:c r="H3374" t="n">
        <x:v>6851</x:v>
      </x:c>
      <x:c r="I3374" t="inlineStr">
        <x:is>
          <x:t xml:space="preserve">Atual − trimestre anterior</x:t>
        </x:is>
      </x:c>
    </x:row>
    <x:row r="3375">
      <x:c r="A3375" t="inlineStr">
        <x:is>
          <x:t xml:space="preserve">4T13</x:t>
        </x:is>
      </x:c>
      <x:c r="B3375" t="inlineStr">
        <x:is>
          <x:t xml:space="preserve">EBIT001</x:t>
        </x:is>
      </x:c>
      <x:c r="C3375" t="inlineStr">
        <x:is>
          <x:t xml:space="preserve">Receita Total</x:t>
        </x:is>
      </x:c>
      <x:c r="D3375" t="inlineStr">
        <x:is>
          <x:t xml:space="preserve">Receita de vendas</x:t>
        </x:is>
      </x:c>
      <x:c r="E3375" t="inlineStr">
        <x:is>
          <x:t xml:space="preserve">INTERNACIONAL</x:t>
        </x:is>
      </x:c>
      <x:c r="F3375" t="n">
        <x:v>35062</x:v>
      </x:c>
      <x:c r="G3375" t="n">
        <x:v>25926</x:v>
      </x:c>
      <x:c r="H3375" t="n">
        <x:v>9136</x:v>
      </x:c>
      <x:c r="I3375" t="inlineStr">
        <x:is>
          <x:t xml:space="preserve">Atual − trimestre anterior</x:t>
        </x:is>
      </x:c>
    </x:row>
    <x:row r="3376">
      <x:c r="A3376" t="inlineStr">
        <x:is>
          <x:t xml:space="preserve">4T13</x:t>
        </x:is>
      </x:c>
      <x:c r="B3376" t="inlineStr">
        <x:is>
          <x:t xml:space="preserve">EBIT001</x:t>
        </x:is>
      </x:c>
      <x:c r="C3376" t="inlineStr">
        <x:is>
          <x:t xml:space="preserve">Receita Total</x:t>
        </x:is>
      </x:c>
      <x:c r="D3376" t="inlineStr">
        <x:is>
          <x:t xml:space="preserve">Receita de vendas</x:t>
        </x:is>
      </x:c>
      <x:c r="E3376" t="inlineStr">
        <x:is>
          <x:t xml:space="preserve">TOTAL</x:t>
        </x:is>
      </x:c>
      <x:c r="F3376" t="n">
        <x:v>304890</x:v>
      </x:c>
      <x:c r="G3376" t="n">
        <x:v>223862</x:v>
      </x:c>
      <x:c r="H3376" t="n">
        <x:v>81028</x:v>
      </x:c>
      <x:c r="I3376" t="inlineStr">
        <x:is>
          <x:t xml:space="preserve">Atual − trimestre anterior</x:t>
        </x:is>
      </x:c>
    </x:row>
    <x:row r="3377">
      <x:c r="A3377" t="inlineStr">
        <x:is>
          <x:t xml:space="preserve">4T13</x:t>
        </x:is>
      </x:c>
      <x:c r="B3377" t="inlineStr">
        <x:is>
          <x:t xml:space="preserve">EBIT002</x:t>
        </x:is>
      </x:c>
      <x:c r="C3377" t="inlineStr">
        <x:is>
          <x:t xml:space="preserve">Custo Total</x:t>
        </x:is>
      </x:c>
      <x:c r="D3377" t="inlineStr">
        <x:is>
          <x:t xml:space="preserve">Custo dos produtos vendidos</x:t>
        </x:is>
      </x:c>
      <x:c r="E3377" t="inlineStr">
        <x:is>
          <x:t xml:space="preserve">ABASTECIMENTO</x:t>
        </x:is>
      </x:c>
      <x:c r="F3377" t="n">
        <x:v>-258057</x:v>
      </x:c>
      <x:c r="G3377" t="n">
        <x:v>-188324</x:v>
      </x:c>
      <x:c r="H3377" t="n">
        <x:v>-69733</x:v>
      </x:c>
      <x:c r="I3377" t="inlineStr">
        <x:is>
          <x:t xml:space="preserve">Atual − trimestre anterior</x:t>
        </x:is>
      </x:c>
    </x:row>
    <x:row r="3378">
      <x:c r="A3378" t="inlineStr">
        <x:is>
          <x:t xml:space="preserve">4T13</x:t>
        </x:is>
      </x:c>
      <x:c r="B3378" t="inlineStr">
        <x:is>
          <x:t xml:space="preserve">EBIT002</x:t>
        </x:is>
      </x:c>
      <x:c r="C3378" t="inlineStr">
        <x:is>
          <x:t xml:space="preserve">Custo Total</x:t>
        </x:is>
      </x:c>
      <x:c r="D3378" t="inlineStr">
        <x:is>
          <x:t xml:space="preserve">Custo dos produtos vendidos</x:t>
        </x:is>
      </x:c>
      <x:c r="E3378" t="inlineStr">
        <x:is>
          <x:t xml:space="preserve">BIOCOMBUSTÍVEIS</x:t>
        </x:is>
      </x:c>
      <x:c r="F3378" t="n">
        <x:v>-926</x:v>
      </x:c>
      <x:c r="G3378" t="n">
        <x:v>-752</x:v>
      </x:c>
      <x:c r="H3378" t="n">
        <x:v>-174</x:v>
      </x:c>
      <x:c r="I3378" t="inlineStr">
        <x:is>
          <x:t xml:space="preserve">Atual − trimestre anterior</x:t>
        </x:is>
      </x:c>
    </x:row>
    <x:row r="3379">
      <x:c r="A3379" t="inlineStr">
        <x:is>
          <x:t xml:space="preserve">4T13</x:t>
        </x:is>
      </x:c>
      <x:c r="B3379" t="inlineStr">
        <x:is>
          <x:t xml:space="preserve">EBIT002</x:t>
        </x:is>
      </x:c>
      <x:c r="C3379" t="inlineStr">
        <x:is>
          <x:t xml:space="preserve">Custo Total</x:t>
        </x:is>
      </x:c>
      <x:c r="D3379" t="inlineStr">
        <x:is>
          <x:t xml:space="preserve">Custo dos produtos vendidos</x:t>
        </x:is>
      </x:c>
      <x:c r="E3379" t="inlineStr">
        <x:is>
          <x:t xml:space="preserve">CORPORATIVO / OUTROS NEGÓCIOS</x:t>
        </x:is>
      </x:c>
      <x:c r="F3379" t="n">
        <x:v>0</x:v>
      </x:c>
      <x:c r="G3379" t="n">
        <x:v>0</x:v>
      </x:c>
      <x:c r="H3379" t="n">
        <x:v>0</x:v>
      </x:c>
      <x:c r="I3379" t="inlineStr">
        <x:is>
          <x:t xml:space="preserve">Atual − trimestre anterior</x:t>
        </x:is>
      </x:c>
    </x:row>
    <x:row r="3380">
      <x:c r="A3380" t="inlineStr">
        <x:is>
          <x:t xml:space="preserve">4T13</x:t>
        </x:is>
      </x:c>
      <x:c r="B3380" t="inlineStr">
        <x:is>
          <x:t xml:space="preserve">EBIT002</x:t>
        </x:is>
      </x:c>
      <x:c r="C3380" t="inlineStr">
        <x:is>
          <x:t xml:space="preserve">Custo Total</x:t>
        </x:is>
      </x:c>
      <x:c r="D3380" t="inlineStr">
        <x:is>
          <x:t xml:space="preserve">Custo dos produtos vendidos</x:t>
        </x:is>
      </x:c>
      <x:c r="E3380" t="inlineStr">
        <x:is>
          <x:t xml:space="preserve">DISTRIBUIÇÃO</x:t>
        </x:is>
      </x:c>
      <x:c r="F3380" t="n">
        <x:v>-80969</x:v>
      </x:c>
      <x:c r="G3380" t="n">
        <x:v>-59325</x:v>
      </x:c>
      <x:c r="H3380" t="n">
        <x:v>-21644</x:v>
      </x:c>
      <x:c r="I3380" t="inlineStr">
        <x:is>
          <x:t xml:space="preserve">Atual − trimestre anterior</x:t>
        </x:is>
      </x:c>
    </x:row>
    <x:row r="3381">
      <x:c r="A3381" t="inlineStr">
        <x:is>
          <x:t xml:space="preserve">4T13</x:t>
        </x:is>
      </x:c>
      <x:c r="B3381" t="inlineStr">
        <x:is>
          <x:t xml:space="preserve">EBIT002</x:t>
        </x:is>
      </x:c>
      <x:c r="C3381" t="inlineStr">
        <x:is>
          <x:t xml:space="preserve">Custo Total</x:t>
        </x:is>
      </x:c>
      <x:c r="D3381" t="inlineStr">
        <x:is>
          <x:t xml:space="preserve">Custo dos produtos vendidos</x:t>
        </x:is>
      </x:c>
      <x:c r="E3381" t="inlineStr">
        <x:is>
          <x:t xml:space="preserve">E&amp;P</x:t>
        </x:is>
      </x:c>
      <x:c r="F3381" t="n">
        <x:v>-73917</x:v>
      </x:c>
      <x:c r="G3381" t="n">
        <x:v>-53856</x:v>
      </x:c>
      <x:c r="H3381" t="n">
        <x:v>-20061</x:v>
      </x:c>
      <x:c r="I3381" t="inlineStr">
        <x:is>
          <x:t xml:space="preserve">Atual − trimestre anterior</x:t>
        </x:is>
      </x:c>
    </x:row>
    <x:row r="3382">
      <x:c r="A3382" t="inlineStr">
        <x:is>
          <x:t xml:space="preserve">4T13</x:t>
        </x:is>
      </x:c>
      <x:c r="B3382" t="inlineStr">
        <x:is>
          <x:t xml:space="preserve">EBIT002</x:t>
        </x:is>
      </x:c>
      <x:c r="C3382" t="inlineStr">
        <x:is>
          <x:t xml:space="preserve">Custo Total</x:t>
        </x:is>
      </x:c>
      <x:c r="D3382" t="inlineStr">
        <x:is>
          <x:t xml:space="preserve">Custo dos produtos vendidos</x:t>
        </x:is>
      </x:c>
      <x:c r="E3382" t="inlineStr">
        <x:is>
          <x:t xml:space="preserve">ELIMINAÇÕES</x:t>
        </x:is>
      </x:c>
      <x:c r="F3382" t="n">
        <x:v>236218</x:v>
      </x:c>
      <x:c r="G3382" t="n">
        <x:v>173980</x:v>
      </x:c>
      <x:c r="H3382" t="n">
        <x:v>62238</x:v>
      </x:c>
      <x:c r="I3382" t="inlineStr">
        <x:is>
          <x:t xml:space="preserve">Atual − trimestre anterior</x:t>
        </x:is>
      </x:c>
    </x:row>
    <x:row r="3383">
      <x:c r="A3383" t="inlineStr">
        <x:is>
          <x:t xml:space="preserve">4T13</x:t>
        </x:is>
      </x:c>
      <x:c r="B3383" t="inlineStr">
        <x:is>
          <x:t xml:space="preserve">EBIT002</x:t>
        </x:is>
      </x:c>
      <x:c r="C3383" t="inlineStr">
        <x:is>
          <x:t xml:space="preserve">Custo Total</x:t>
        </x:is>
      </x:c>
      <x:c r="D3383" t="inlineStr">
        <x:is>
          <x:t xml:space="preserve">Custo dos produtos vendidos</x:t>
        </x:is>
      </x:c>
      <x:c r="E3383" t="inlineStr">
        <x:is>
          <x:t xml:space="preserve">GÁS &amp; ENERGIA / G&amp;EBC</x:t>
        </x:is>
      </x:c>
      <x:c r="F3383" t="n">
        <x:v>-26124</x:v>
      </x:c>
      <x:c r="G3383" t="n">
        <x:v>-19655</x:v>
      </x:c>
      <x:c r="H3383" t="n">
        <x:v>-6469</x:v>
      </x:c>
      <x:c r="I3383" t="inlineStr">
        <x:is>
          <x:t xml:space="preserve">Atual − trimestre anterior</x:t>
        </x:is>
      </x:c>
    </x:row>
    <x:row r="3384">
      <x:c r="A3384" t="inlineStr">
        <x:is>
          <x:t xml:space="preserve">4T13</x:t>
        </x:is>
      </x:c>
      <x:c r="B3384" t="inlineStr">
        <x:is>
          <x:t xml:space="preserve">EBIT002</x:t>
        </x:is>
      </x:c>
      <x:c r="C3384" t="inlineStr">
        <x:is>
          <x:t xml:space="preserve">Custo Total</x:t>
        </x:is>
      </x:c>
      <x:c r="D3384" t="inlineStr">
        <x:is>
          <x:t xml:space="preserve">Custo dos produtos vendidos</x:t>
        </x:is>
      </x:c>
      <x:c r="E3384" t="inlineStr">
        <x:is>
          <x:t xml:space="preserve">INTERNACIONAL</x:t>
        </x:is>
      </x:c>
      <x:c r="F3384" t="n">
        <x:v>-29951</x:v>
      </x:c>
      <x:c r="G3384" t="n">
        <x:v>-21781</x:v>
      </x:c>
      <x:c r="H3384" t="n">
        <x:v>-8170</x:v>
      </x:c>
      <x:c r="I3384" t="inlineStr">
        <x:is>
          <x:t xml:space="preserve">Atual − trimestre anterior</x:t>
        </x:is>
      </x:c>
    </x:row>
    <x:row r="3385">
      <x:c r="A3385" t="inlineStr">
        <x:is>
          <x:t xml:space="preserve">4T13</x:t>
        </x:is>
      </x:c>
      <x:c r="B3385" t="inlineStr">
        <x:is>
          <x:t xml:space="preserve">EBIT002</x:t>
        </x:is>
      </x:c>
      <x:c r="C3385" t="inlineStr">
        <x:is>
          <x:t xml:space="preserve">Custo Total</x:t>
        </x:is>
      </x:c>
      <x:c r="D3385" t="inlineStr">
        <x:is>
          <x:t xml:space="preserve">Custo dos produtos vendidos</x:t>
        </x:is>
      </x:c>
      <x:c r="E3385" t="inlineStr">
        <x:is>
          <x:t xml:space="preserve">TOTAL</x:t>
        </x:is>
      </x:c>
      <x:c r="F3385" t="n">
        <x:v>-233726</x:v>
      </x:c>
      <x:c r="G3385" t="n">
        <x:v>-169713</x:v>
      </x:c>
      <x:c r="H3385" t="n">
        <x:v>-64013</x:v>
      </x:c>
      <x:c r="I3385" t="inlineStr">
        <x:is>
          <x:t xml:space="preserve">Atual − trimestre anterior</x:t>
        </x:is>
      </x:c>
    </x:row>
    <x:row r="3386">
      <x:c r="A3386" t="inlineStr">
        <x:is>
          <x:t xml:space="preserve">4T13</x:t>
        </x:is>
      </x:c>
      <x:c r="B3386" t="inlineStr">
        <x:is>
          <x:t xml:space="preserve">EBIT003</x:t>
        </x:is>
      </x:c>
      <x:c r="C3386" t="inlineStr">
        <x:is>
          <x:t xml:space="preserve">Lucro Bruto Total</x:t>
        </x:is>
      </x:c>
      <x:c r="D3386" t="inlineStr">
        <x:is>
          <x:t xml:space="preserve">Lucro bruto</x:t>
        </x:is>
      </x:c>
      <x:c r="E3386" t="inlineStr">
        <x:is>
          <x:t xml:space="preserve">ABASTECIMENTO</x:t>
        </x:is>
      </x:c>
      <x:c r="F3386" t="n">
        <x:v>-18694</x:v>
      </x:c>
      <x:c r="G3386" t="n">
        <x:v>-13004</x:v>
      </x:c>
      <x:c r="H3386" t="n">
        <x:v>-5690</x:v>
      </x:c>
      <x:c r="I3386" t="inlineStr">
        <x:is>
          <x:t xml:space="preserve">Atual − trimestre anterior</x:t>
        </x:is>
      </x:c>
    </x:row>
    <x:row r="3387">
      <x:c r="A3387" t="inlineStr">
        <x:is>
          <x:t xml:space="preserve">4T13</x:t>
        </x:is>
      </x:c>
      <x:c r="B3387" t="inlineStr">
        <x:is>
          <x:t xml:space="preserve">EBIT003</x:t>
        </x:is>
      </x:c>
      <x:c r="C3387" t="inlineStr">
        <x:is>
          <x:t xml:space="preserve">Lucro Bruto Total</x:t>
        </x:is>
      </x:c>
      <x:c r="D3387" t="inlineStr">
        <x:is>
          <x:t xml:space="preserve">Lucro bruto</x:t>
        </x:is>
      </x:c>
      <x:c r="E3387" t="inlineStr">
        <x:is>
          <x:t xml:space="preserve">BIOCOMBUSTÍVEIS</x:t>
        </x:is>
      </x:c>
      <x:c r="F3387" t="n">
        <x:v>-94</x:v>
      </x:c>
      <x:c r="G3387" t="n">
        <x:v>-97</x:v>
      </x:c>
      <x:c r="H3387" t="n">
        <x:v>3</x:v>
      </x:c>
      <x:c r="I3387" t="inlineStr">
        <x:is>
          <x:t xml:space="preserve">Atual − trimestre anterior</x:t>
        </x:is>
      </x:c>
    </x:row>
    <x:row r="3388">
      <x:c r="A3388" t="inlineStr">
        <x:is>
          <x:t xml:space="preserve">4T13</x:t>
        </x:is>
      </x:c>
      <x:c r="B3388" t="inlineStr">
        <x:is>
          <x:t xml:space="preserve">EBIT003</x:t>
        </x:is>
      </x:c>
      <x:c r="C3388" t="inlineStr">
        <x:is>
          <x:t xml:space="preserve">Lucro Bruto Total</x:t>
        </x:is>
      </x:c>
      <x:c r="D3388" t="inlineStr">
        <x:is>
          <x:t xml:space="preserve">Lucro bruto</x:t>
        </x:is>
      </x:c>
      <x:c r="E3388" t="inlineStr">
        <x:is>
          <x:t xml:space="preserve">CORPORATIVO / OUTROS NEGÓCIOS</x:t>
        </x:is>
      </x:c>
      <x:c r="F3388" t="n">
        <x:v>0</x:v>
      </x:c>
      <x:c r="G3388" t="n">
        <x:v>0</x:v>
      </x:c>
      <x:c r="H3388" t="n">
        <x:v>0</x:v>
      </x:c>
      <x:c r="I3388" t="inlineStr">
        <x:is>
          <x:t xml:space="preserve">Atual − trimestre anterior</x:t>
        </x:is>
      </x:c>
    </x:row>
    <x:row r="3389">
      <x:c r="A3389" t="inlineStr">
        <x:is>
          <x:t xml:space="preserve">4T13</x:t>
        </x:is>
      </x:c>
      <x:c r="B3389" t="inlineStr">
        <x:is>
          <x:t xml:space="preserve">EBIT003</x:t>
        </x:is>
      </x:c>
      <x:c r="C3389" t="inlineStr">
        <x:is>
          <x:t xml:space="preserve">Lucro Bruto Total</x:t>
        </x:is>
      </x:c>
      <x:c r="D3389" t="inlineStr">
        <x:is>
          <x:t xml:space="preserve">Lucro bruto</x:t>
        </x:is>
      </x:c>
      <x:c r="E3389" t="inlineStr">
        <x:is>
          <x:t xml:space="preserve">DISTRIBUIÇÃO</x:t>
        </x:is>
      </x:c>
      <x:c r="F3389" t="n">
        <x:v>8112</x:v>
      </x:c>
      <x:c r="G3389" t="n">
        <x:v>6073</x:v>
      </x:c>
      <x:c r="H3389" t="n">
        <x:v>2039</x:v>
      </x:c>
      <x:c r="I3389" t="inlineStr">
        <x:is>
          <x:t xml:space="preserve">Atual − trimestre anterior</x:t>
        </x:is>
      </x:c>
    </x:row>
    <x:row r="3390">
      <x:c r="A3390" t="inlineStr">
        <x:is>
          <x:t xml:space="preserve">4T13</x:t>
        </x:is>
      </x:c>
      <x:c r="B3390" t="inlineStr">
        <x:is>
          <x:t xml:space="preserve">EBIT003</x:t>
        </x:is>
      </x:c>
      <x:c r="C3390" t="inlineStr">
        <x:is>
          <x:t xml:space="preserve">Lucro Bruto Total</x:t>
        </x:is>
      </x:c>
      <x:c r="D3390" t="inlineStr">
        <x:is>
          <x:t xml:space="preserve">Lucro bruto</x:t>
        </x:is>
      </x:c>
      <x:c r="E3390" t="inlineStr">
        <x:is>
          <x:t xml:space="preserve">E&amp;P</x:t>
        </x:is>
      </x:c>
      <x:c r="F3390" t="n">
        <x:v>73364</x:v>
      </x:c>
      <x:c r="G3390" t="n">
        <x:v>53594</x:v>
      </x:c>
      <x:c r="H3390" t="n">
        <x:v>19770</x:v>
      </x:c>
      <x:c r="I3390" t="inlineStr">
        <x:is>
          <x:t xml:space="preserve">Atual − trimestre anterior</x:t>
        </x:is>
      </x:c>
    </x:row>
    <x:row r="3391">
      <x:c r="A3391" t="inlineStr">
        <x:is>
          <x:t xml:space="preserve">4T13</x:t>
        </x:is>
      </x:c>
      <x:c r="B3391" t="inlineStr">
        <x:is>
          <x:t xml:space="preserve">EBIT003</x:t>
        </x:is>
      </x:c>
      <x:c r="C3391" t="inlineStr">
        <x:is>
          <x:t xml:space="preserve">Lucro Bruto Total</x:t>
        </x:is>
      </x:c>
      <x:c r="D3391" t="inlineStr">
        <x:is>
          <x:t xml:space="preserve">Lucro bruto</x:t>
        </x:is>
      </x:c>
      <x:c r="E3391" t="inlineStr">
        <x:is>
          <x:t xml:space="preserve">ELIMINAÇÕES</x:t>
        </x:is>
      </x:c>
      <x:c r="F3391" t="n">
        <x:v>-522</x:v>
      </x:c>
      <x:c r="G3391" t="n">
        <x:v>-67</x:v>
      </x:c>
      <x:c r="H3391" t="n">
        <x:v>-455</x:v>
      </x:c>
      <x:c r="I3391" t="inlineStr">
        <x:is>
          <x:t xml:space="preserve">Atual − trimestre anterior</x:t>
        </x:is>
      </x:c>
    </x:row>
    <x:row r="3392">
      <x:c r="A3392" t="inlineStr">
        <x:is>
          <x:t xml:space="preserve">4T13</x:t>
        </x:is>
      </x:c>
      <x:c r="B3392" t="inlineStr">
        <x:is>
          <x:t xml:space="preserve">EBIT003</x:t>
        </x:is>
      </x:c>
      <x:c r="C3392" t="inlineStr">
        <x:is>
          <x:t xml:space="preserve">Lucro Bruto Total</x:t>
        </x:is>
      </x:c>
      <x:c r="D3392" t="inlineStr">
        <x:is>
          <x:t xml:space="preserve">Lucro bruto</x:t>
        </x:is>
      </x:c>
      <x:c r="E3392" t="inlineStr">
        <x:is>
          <x:t xml:space="preserve">GÁS &amp; ENERGIA / G&amp;EBC</x:t>
        </x:is>
      </x:c>
      <x:c r="F3392" t="n">
        <x:v>3887</x:v>
      </x:c>
      <x:c r="G3392" t="n">
        <x:v>3505</x:v>
      </x:c>
      <x:c r="H3392" t="n">
        <x:v>382</x:v>
      </x:c>
      <x:c r="I3392" t="inlineStr">
        <x:is>
          <x:t xml:space="preserve">Atual − trimestre anterior</x:t>
        </x:is>
      </x:c>
    </x:row>
    <x:row r="3393">
      <x:c r="A3393" t="inlineStr">
        <x:is>
          <x:t xml:space="preserve">4T13</x:t>
        </x:is>
      </x:c>
      <x:c r="B3393" t="inlineStr">
        <x:is>
          <x:t xml:space="preserve">EBIT003</x:t>
        </x:is>
      </x:c>
      <x:c r="C3393" t="inlineStr">
        <x:is>
          <x:t xml:space="preserve">Lucro Bruto Total</x:t>
        </x:is>
      </x:c>
      <x:c r="D3393" t="inlineStr">
        <x:is>
          <x:t xml:space="preserve">Lucro bruto</x:t>
        </x:is>
      </x:c>
      <x:c r="E3393" t="inlineStr">
        <x:is>
          <x:t xml:space="preserve">INTERNACIONAL</x:t>
        </x:is>
      </x:c>
      <x:c r="F3393" t="n">
        <x:v>5111</x:v>
      </x:c>
      <x:c r="G3393" t="n">
        <x:v>4145</x:v>
      </x:c>
      <x:c r="H3393" t="n">
        <x:v>966</x:v>
      </x:c>
      <x:c r="I3393" t="inlineStr">
        <x:is>
          <x:t xml:space="preserve">Atual − trimestre anterior</x:t>
        </x:is>
      </x:c>
    </x:row>
    <x:row r="3394">
      <x:c r="A3394" t="inlineStr">
        <x:is>
          <x:t xml:space="preserve">4T13</x:t>
        </x:is>
      </x:c>
      <x:c r="B3394" t="inlineStr">
        <x:is>
          <x:t xml:space="preserve">EBIT003</x:t>
        </x:is>
      </x:c>
      <x:c r="C3394" t="inlineStr">
        <x:is>
          <x:t xml:space="preserve">Lucro Bruto Total</x:t>
        </x:is>
      </x:c>
      <x:c r="D3394" t="inlineStr">
        <x:is>
          <x:t xml:space="preserve">Lucro bruto</x:t>
        </x:is>
      </x:c>
      <x:c r="E3394" t="inlineStr">
        <x:is>
          <x:t xml:space="preserve">TOTAL</x:t>
        </x:is>
      </x:c>
      <x:c r="F3394" t="n">
        <x:v>71164</x:v>
      </x:c>
      <x:c r="G3394" t="n">
        <x:v>54149</x:v>
      </x:c>
      <x:c r="H3394" t="n">
        <x:v>17015</x:v>
      </x:c>
      <x:c r="I3394" t="inlineStr">
        <x:is>
          <x:t xml:space="preserve">Atual − trimestre anterior</x:t>
        </x:is>
      </x:c>
    </x:row>
    <x:row r="3395">
      <x:c r="A3395" t="inlineStr">
        <x:is>
          <x:t xml:space="preserve">4T13</x:t>
        </x:is>
      </x:c>
      <x:c r="B3395" t="inlineStr">
        <x:is>
          <x:t xml:space="preserve">EBIT004</x:t>
        </x:is>
      </x:c>
      <x:c r="C3395" t="inlineStr">
        <x:is>
          <x:t xml:space="preserve">Despesa</x:t>
        </x:is>
      </x:c>
      <x:c r="D3395" t="inlineStr">
        <x:is>
          <x:t xml:space="preserve">Vendas, gerais e administrativas</x:t>
        </x:is>
      </x:c>
      <x:c r="E3395" t="inlineStr">
        <x:is>
          <x:t xml:space="preserve">ABASTECIMENTO</x:t>
        </x:is>
      </x:c>
      <x:c r="F3395" t="n">
        <x:v>-5990</x:v>
      </x:c>
      <x:c r="G3395" t="n">
        <x:v>-4428</x:v>
      </x:c>
      <x:c r="H3395" t="n">
        <x:v>-1562</x:v>
      </x:c>
      <x:c r="I3395" t="inlineStr">
        <x:is>
          <x:t xml:space="preserve">Atual − trimestre anterior</x:t>
        </x:is>
      </x:c>
    </x:row>
    <x:row r="3396">
      <x:c r="A3396" t="inlineStr">
        <x:is>
          <x:t xml:space="preserve">4T13</x:t>
        </x:is>
      </x:c>
      <x:c r="B3396" t="inlineStr">
        <x:is>
          <x:t xml:space="preserve">EBIT004</x:t>
        </x:is>
      </x:c>
      <x:c r="C3396" t="inlineStr">
        <x:is>
          <x:t xml:space="preserve">Despesa</x:t>
        </x:is>
      </x:c>
      <x:c r="D3396" t="inlineStr">
        <x:is>
          <x:t xml:space="preserve">Vendas, gerais e administrativas</x:t>
        </x:is>
      </x:c>
      <x:c r="E3396" t="inlineStr">
        <x:is>
          <x:t xml:space="preserve">BIOCOMBUSTÍVEIS</x:t>
        </x:is>
      </x:c>
      <x:c r="F3396" t="n">
        <x:v>-119</x:v>
      </x:c>
      <x:c r="G3396" t="n">
        <x:v>-86</x:v>
      </x:c>
      <x:c r="H3396" t="n">
        <x:v>-33</x:v>
      </x:c>
      <x:c r="I3396" t="inlineStr">
        <x:is>
          <x:t xml:space="preserve">Atual − trimestre anterior</x:t>
        </x:is>
      </x:c>
    </x:row>
    <x:row r="3397">
      <x:c r="A3397" t="inlineStr">
        <x:is>
          <x:t xml:space="preserve">4T13</x:t>
        </x:is>
      </x:c>
      <x:c r="B3397" t="inlineStr">
        <x:is>
          <x:t xml:space="preserve">EBIT004</x:t>
        </x:is>
      </x:c>
      <x:c r="C3397" t="inlineStr">
        <x:is>
          <x:t xml:space="preserve">Despesa</x:t>
        </x:is>
      </x:c>
      <x:c r="D3397" t="inlineStr">
        <x:is>
          <x:t xml:space="preserve">Vendas, gerais e administrativas</x:t>
        </x:is>
      </x:c>
      <x:c r="E3397" t="inlineStr">
        <x:is>
          <x:t xml:space="preserve">CORPORATIVO / OUTROS NEGÓCIOS</x:t>
        </x:is>
      </x:c>
      <x:c r="F3397" t="n">
        <x:v>-5201</x:v>
      </x:c>
      <x:c r="G3397" t="n">
        <x:v>-3808</x:v>
      </x:c>
      <x:c r="H3397" t="n">
        <x:v>-1393</x:v>
      </x:c>
      <x:c r="I3397" t="inlineStr">
        <x:is>
          <x:t xml:space="preserve">Atual − trimestre anterior</x:t>
        </x:is>
      </x:c>
    </x:row>
    <x:row r="3398">
      <x:c r="A3398" t="inlineStr">
        <x:is>
          <x:t xml:space="preserve">4T13</x:t>
        </x:is>
      </x:c>
      <x:c r="B3398" t="inlineStr">
        <x:is>
          <x:t xml:space="preserve">EBIT004</x:t>
        </x:is>
      </x:c>
      <x:c r="C3398" t="inlineStr">
        <x:is>
          <x:t xml:space="preserve">Despesa</x:t>
        </x:is>
      </x:c>
      <x:c r="D3398" t="inlineStr">
        <x:is>
          <x:t xml:space="preserve">Vendas, gerais e administrativas</x:t>
        </x:is>
      </x:c>
      <x:c r="E3398" t="inlineStr">
        <x:is>
          <x:t xml:space="preserve">DISTRIBUIÇÃO</x:t>
        </x:is>
      </x:c>
      <x:c r="F3398" t="n">
        <x:v>-5218</x:v>
      </x:c>
      <x:c r="G3398" t="n">
        <x:v>-3761</x:v>
      </x:c>
      <x:c r="H3398" t="n">
        <x:v>-1457</x:v>
      </x:c>
      <x:c r="I3398" t="inlineStr">
        <x:is>
          <x:t xml:space="preserve">Atual − trimestre anterior</x:t>
        </x:is>
      </x:c>
    </x:row>
    <x:row r="3399">
      <x:c r="A3399" t="inlineStr">
        <x:is>
          <x:t xml:space="preserve">4T13</x:t>
        </x:is>
      </x:c>
      <x:c r="B3399" t="inlineStr">
        <x:is>
          <x:t xml:space="preserve">EBIT004</x:t>
        </x:is>
      </x:c>
      <x:c r="C3399" t="inlineStr">
        <x:is>
          <x:t xml:space="preserve">Despesa</x:t>
        </x:is>
      </x:c>
      <x:c r="D3399" t="inlineStr">
        <x:is>
          <x:t xml:space="preserve">Vendas, gerais e administrativas</x:t>
        </x:is>
      </x:c>
      <x:c r="E3399" t="inlineStr">
        <x:is>
          <x:t xml:space="preserve">E&amp;P</x:t>
        </x:is>
      </x:c>
      <x:c r="F3399" t="n">
        <x:v>-957</x:v>
      </x:c>
      <x:c r="G3399" t="n">
        <x:v>-679</x:v>
      </x:c>
      <x:c r="H3399" t="n">
        <x:v>-278</x:v>
      </x:c>
      <x:c r="I3399" t="inlineStr">
        <x:is>
          <x:t xml:space="preserve">Atual − trimestre anterior</x:t>
        </x:is>
      </x:c>
    </x:row>
    <x:row r="3400">
      <x:c r="A3400" t="inlineStr">
        <x:is>
          <x:t xml:space="preserve">4T13</x:t>
        </x:is>
      </x:c>
      <x:c r="B3400" t="inlineStr">
        <x:is>
          <x:t xml:space="preserve">EBIT004</x:t>
        </x:is>
      </x:c>
      <x:c r="C3400" t="inlineStr">
        <x:is>
          <x:t xml:space="preserve">Despesa</x:t>
        </x:is>
      </x:c>
      <x:c r="D3400" t="inlineStr">
        <x:is>
          <x:t xml:space="preserve">Vendas, gerais e administrativas</x:t>
        </x:is>
      </x:c>
      <x:c r="E3400" t="inlineStr">
        <x:is>
          <x:t xml:space="preserve">ELIMINAÇÕES</x:t>
        </x:is>
      </x:c>
      <x:c r="F3400" t="n">
        <x:v>348</x:v>
      </x:c>
      <x:c r="G3400" t="n">
        <x:v>253</x:v>
      </x:c>
      <x:c r="H3400" t="n">
        <x:v>95</x:v>
      </x:c>
      <x:c r="I3400" t="inlineStr">
        <x:is>
          <x:t xml:space="preserve">Atual − trimestre anterior</x:t>
        </x:is>
      </x:c>
    </x:row>
    <x:row r="3401">
      <x:c r="A3401" t="inlineStr">
        <x:is>
          <x:t xml:space="preserve">4T13</x:t>
        </x:is>
      </x:c>
      <x:c r="B3401" t="inlineStr">
        <x:is>
          <x:t xml:space="preserve">EBIT004</x:t>
        </x:is>
      </x:c>
      <x:c r="C3401" t="inlineStr">
        <x:is>
          <x:t xml:space="preserve">Despesa</x:t>
        </x:is>
      </x:c>
      <x:c r="D3401" t="inlineStr">
        <x:is>
          <x:t xml:space="preserve">Vendas, gerais e administrativas</x:t>
        </x:is>
      </x:c>
      <x:c r="E3401" t="inlineStr">
        <x:is>
          <x:t xml:space="preserve">GÁS &amp; ENERGIA / G&amp;EBC</x:t>
        </x:is>
      </x:c>
      <x:c r="F3401" t="n">
        <x:v>-2360</x:v>
      </x:c>
      <x:c r="G3401" t="n">
        <x:v>-1706</x:v>
      </x:c>
      <x:c r="H3401" t="n">
        <x:v>-654</x:v>
      </x:c>
      <x:c r="I3401" t="inlineStr">
        <x:is>
          <x:t xml:space="preserve">Atual − trimestre anterior</x:t>
        </x:is>
      </x:c>
    </x:row>
    <x:row r="3402">
      <x:c r="A3402" t="inlineStr">
        <x:is>
          <x:t xml:space="preserve">4T13</x:t>
        </x:is>
      </x:c>
      <x:c r="B3402" t="inlineStr">
        <x:is>
          <x:t xml:space="preserve">EBIT004</x:t>
        </x:is>
      </x:c>
      <x:c r="C3402" t="inlineStr">
        <x:is>
          <x:t xml:space="preserve">Despesa</x:t>
        </x:is>
      </x:c>
      <x:c r="D3402" t="inlineStr">
        <x:is>
          <x:t xml:space="preserve">Vendas, gerais e administrativas</x:t>
        </x:is>
      </x:c>
      <x:c r="E3402" t="inlineStr">
        <x:is>
          <x:t xml:space="preserve">INTERNACIONAL</x:t>
        </x:is>
      </x:c>
      <x:c r="F3402" t="n">
        <x:v>-1855</x:v>
      </x:c>
      <x:c r="G3402" t="n">
        <x:v>-1357</x:v>
      </x:c>
      <x:c r="H3402" t="n">
        <x:v>-498</x:v>
      </x:c>
      <x:c r="I3402" t="inlineStr">
        <x:is>
          <x:t xml:space="preserve">Atual − trimestre anterior</x:t>
        </x:is>
      </x:c>
    </x:row>
    <x:row r="3403">
      <x:c r="A3403" t="inlineStr">
        <x:is>
          <x:t xml:space="preserve">4T13</x:t>
        </x:is>
      </x:c>
      <x:c r="B3403" t="inlineStr">
        <x:is>
          <x:t xml:space="preserve">EBIT004</x:t>
        </x:is>
      </x:c>
      <x:c r="C3403" t="inlineStr">
        <x:is>
          <x:t xml:space="preserve">Despesa</x:t>
        </x:is>
      </x:c>
      <x:c r="D3403" t="inlineStr">
        <x:is>
          <x:t xml:space="preserve">Vendas, gerais e administrativas</x:t>
        </x:is>
      </x:c>
      <x:c r="E3403" t="inlineStr">
        <x:is>
          <x:t xml:space="preserve">TOTAL</x:t>
        </x:is>
      </x:c>
      <x:c r="F3403" t="n">
        <x:v>-21352</x:v>
      </x:c>
      <x:c r="G3403" t="n">
        <x:v>-15572</x:v>
      </x:c>
      <x:c r="H3403" t="n">
        <x:v>-5780</x:v>
      </x:c>
      <x:c r="I3403" t="inlineStr">
        <x:is>
          <x:t xml:space="preserve">Atual − trimestre anterior</x:t>
        </x:is>
      </x:c>
    </x:row>
    <x:row r="3404">
      <x:c r="A3404" t="inlineStr">
        <x:is>
          <x:t xml:space="preserve">4T13</x:t>
        </x:is>
      </x:c>
      <x:c r="B3404" t="inlineStr">
        <x:is>
          <x:t xml:space="preserve">EBIT005</x:t>
        </x:is>
      </x:c>
      <x:c r="C3404" t="inlineStr">
        <x:is>
          <x:t xml:space="preserve">Despesa</x:t>
        </x:is>
      </x:c>
      <x:c r="D3404" t="inlineStr">
        <x:is>
          <x:t xml:space="preserve">Tributárias</x:t>
        </x:is>
      </x:c>
      <x:c r="E3404" t="inlineStr">
        <x:is>
          <x:t xml:space="preserve">ABASTECIMENTO</x:t>
        </x:is>
      </x:c>
      <x:c r="F3404" t="n">
        <x:v>-360</x:v>
      </x:c>
      <x:c r="G3404" t="n">
        <x:v>-106</x:v>
      </x:c>
      <x:c r="H3404" t="n">
        <x:v>-254</x:v>
      </x:c>
      <x:c r="I3404" t="inlineStr">
        <x:is>
          <x:t xml:space="preserve">Atual − trimestre anterior</x:t>
        </x:is>
      </x:c>
    </x:row>
    <x:row r="3405">
      <x:c r="A3405" t="inlineStr">
        <x:is>
          <x:t xml:space="preserve">4T13</x:t>
        </x:is>
      </x:c>
      <x:c r="B3405" t="inlineStr">
        <x:is>
          <x:t xml:space="preserve">EBIT005</x:t>
        </x:is>
      </x:c>
      <x:c r="C3405" t="inlineStr">
        <x:is>
          <x:t xml:space="preserve">Despesa</x:t>
        </x:is>
      </x:c>
      <x:c r="D3405" t="inlineStr">
        <x:is>
          <x:t xml:space="preserve">Tributárias</x:t>
        </x:is>
      </x:c>
      <x:c r="E3405" t="inlineStr">
        <x:is>
          <x:t xml:space="preserve">BIOCOMBUSTÍVEIS</x:t>
        </x:is>
      </x:c>
      <x:c r="F3405" t="n">
        <x:v>-2</x:v>
      </x:c>
      <x:c r="G3405" t="n">
        <x:v>-2</x:v>
      </x:c>
      <x:c r="H3405" t="n">
        <x:v>0</x:v>
      </x:c>
      <x:c r="I3405" t="inlineStr">
        <x:is>
          <x:t xml:space="preserve">Atual − trimestre anterior</x:t>
        </x:is>
      </x:c>
    </x:row>
    <x:row r="3406">
      <x:c r="A3406" t="inlineStr">
        <x:is>
          <x:t xml:space="preserve">4T13</x:t>
        </x:is>
      </x:c>
      <x:c r="B3406" t="inlineStr">
        <x:is>
          <x:t xml:space="preserve">EBIT005</x:t>
        </x:is>
      </x:c>
      <x:c r="C3406" t="inlineStr">
        <x:is>
          <x:t xml:space="preserve">Despesa</x:t>
        </x:is>
      </x:c>
      <x:c r="D3406" t="inlineStr">
        <x:is>
          <x:t xml:space="preserve">Tributárias</x:t>
        </x:is>
      </x:c>
      <x:c r="E3406" t="inlineStr">
        <x:is>
          <x:t xml:space="preserve">CORPORATIVO / OUTROS NEGÓCIOS</x:t>
        </x:is>
      </x:c>
      <x:c r="F3406" t="n">
        <x:v>-310</x:v>
      </x:c>
      <x:c r="G3406" t="n">
        <x:v>-138</x:v>
      </x:c>
      <x:c r="H3406" t="n">
        <x:v>-172</x:v>
      </x:c>
      <x:c r="I3406" t="inlineStr">
        <x:is>
          <x:t xml:space="preserve">Atual − trimestre anterior</x:t>
        </x:is>
      </x:c>
    </x:row>
    <x:row r="3407">
      <x:c r="A3407" t="inlineStr">
        <x:is>
          <x:t xml:space="preserve">4T13</x:t>
        </x:is>
      </x:c>
      <x:c r="B3407" t="inlineStr">
        <x:is>
          <x:t xml:space="preserve">EBIT005</x:t>
        </x:is>
      </x:c>
      <x:c r="C3407" t="inlineStr">
        <x:is>
          <x:t xml:space="preserve">Despesa</x:t>
        </x:is>
      </x:c>
      <x:c r="D3407" t="inlineStr">
        <x:is>
          <x:t xml:space="preserve">Tributárias</x:t>
        </x:is>
      </x:c>
      <x:c r="E3407" t="inlineStr">
        <x:is>
          <x:t xml:space="preserve">DISTRIBUIÇÃO</x:t>
        </x:is>
      </x:c>
      <x:c r="F3407" t="n">
        <x:v>-40</x:v>
      </x:c>
      <x:c r="G3407" t="n">
        <x:v>-29</x:v>
      </x:c>
      <x:c r="H3407" t="n">
        <x:v>-11</x:v>
      </x:c>
      <x:c r="I3407" t="inlineStr">
        <x:is>
          <x:t xml:space="preserve">Atual − trimestre anterior</x:t>
        </x:is>
      </x:c>
    </x:row>
    <x:row r="3408">
      <x:c r="A3408" t="inlineStr">
        <x:is>
          <x:t xml:space="preserve">4T13</x:t>
        </x:is>
      </x:c>
      <x:c r="B3408" t="inlineStr">
        <x:is>
          <x:t xml:space="preserve">EBIT005</x:t>
        </x:is>
      </x:c>
      <x:c r="C3408" t="inlineStr">
        <x:is>
          <x:t xml:space="preserve">Despesa</x:t>
        </x:is>
      </x:c>
      <x:c r="D3408" t="inlineStr">
        <x:is>
          <x:t xml:space="preserve">Tributárias</x:t>
        </x:is>
      </x:c>
      <x:c r="E3408" t="inlineStr">
        <x:is>
          <x:t xml:space="preserve">E&amp;P</x:t>
        </x:is>
      </x:c>
      <x:c r="F3408" t="n">
        <x:v>-538</x:v>
      </x:c>
      <x:c r="G3408" t="n">
        <x:v>-71</x:v>
      </x:c>
      <x:c r="H3408" t="n">
        <x:v>-467</x:v>
      </x:c>
      <x:c r="I3408" t="inlineStr">
        <x:is>
          <x:t xml:space="preserve">Atual − trimestre anterior</x:t>
        </x:is>
      </x:c>
    </x:row>
    <x:row r="3409">
      <x:c r="A3409" t="inlineStr">
        <x:is>
          <x:t xml:space="preserve">4T13</x:t>
        </x:is>
      </x:c>
      <x:c r="B3409" t="inlineStr">
        <x:is>
          <x:t xml:space="preserve">EBIT005</x:t>
        </x:is>
      </x:c>
      <x:c r="C3409" t="inlineStr">
        <x:is>
          <x:t xml:space="preserve">Despesa</x:t>
        </x:is>
      </x:c>
      <x:c r="D3409" t="inlineStr">
        <x:is>
          <x:t xml:space="preserve">Tributárias</x:t>
        </x:is>
      </x:c>
      <x:c r="E3409" t="inlineStr">
        <x:is>
          <x:t xml:space="preserve">ELIMINAÇÕES</x:t>
        </x:is>
      </x:c>
      <x:c r="F3409" t="n">
        <x:v>0</x:v>
      </x:c>
      <x:c r="G3409" t="n">
        <x:v>0</x:v>
      </x:c>
      <x:c r="H3409" t="n">
        <x:v>0</x:v>
      </x:c>
      <x:c r="I3409" t="inlineStr">
        <x:is>
          <x:t xml:space="preserve">Atual − trimestre anterior</x:t>
        </x:is>
      </x:c>
    </x:row>
    <x:row r="3410">
      <x:c r="A3410" t="inlineStr">
        <x:is>
          <x:t xml:space="preserve">4T13</x:t>
        </x:is>
      </x:c>
      <x:c r="B3410" t="inlineStr">
        <x:is>
          <x:t xml:space="preserve">EBIT005</x:t>
        </x:is>
      </x:c>
      <x:c r="C3410" t="inlineStr">
        <x:is>
          <x:t xml:space="preserve">Despesa</x:t>
        </x:is>
      </x:c>
      <x:c r="D3410" t="inlineStr">
        <x:is>
          <x:t xml:space="preserve">Tributárias</x:t>
        </x:is>
      </x:c>
      <x:c r="E3410" t="inlineStr">
        <x:is>
          <x:t xml:space="preserve">GÁS &amp; ENERGIA / G&amp;EBC</x:t>
        </x:is>
      </x:c>
      <x:c r="F3410" t="n">
        <x:v>-174</x:v>
      </x:c>
      <x:c r="G3410" t="n">
        <x:v>-129</x:v>
      </x:c>
      <x:c r="H3410" t="n">
        <x:v>-45</x:v>
      </x:c>
      <x:c r="I3410" t="inlineStr">
        <x:is>
          <x:t xml:space="preserve">Atual − trimestre anterior</x:t>
        </x:is>
      </x:c>
    </x:row>
    <x:row r="3411">
      <x:c r="A3411" t="inlineStr">
        <x:is>
          <x:t xml:space="preserve">4T13</x:t>
        </x:is>
      </x:c>
      <x:c r="B3411" t="inlineStr">
        <x:is>
          <x:t xml:space="preserve">EBIT005</x:t>
        </x:is>
      </x:c>
      <x:c r="C3411" t="inlineStr">
        <x:is>
          <x:t xml:space="preserve">Despesa</x:t>
        </x:is>
      </x:c>
      <x:c r="D3411" t="inlineStr">
        <x:is>
          <x:t xml:space="preserve">Tributárias</x:t>
        </x:is>
      </x:c>
      <x:c r="E3411" t="inlineStr">
        <x:is>
          <x:t xml:space="preserve">INTERNACIONAL</x:t>
        </x:is>
      </x:c>
      <x:c r="F3411" t="n">
        <x:v>-297</x:v>
      </x:c>
      <x:c r="G3411" t="n">
        <x:v>-216</x:v>
      </x:c>
      <x:c r="H3411" t="n">
        <x:v>-81</x:v>
      </x:c>
      <x:c r="I3411" t="inlineStr">
        <x:is>
          <x:t xml:space="preserve">Atual − trimestre anterior</x:t>
        </x:is>
      </x:c>
    </x:row>
    <x:row r="3412">
      <x:c r="A3412" t="inlineStr">
        <x:is>
          <x:t xml:space="preserve">4T13</x:t>
        </x:is>
      </x:c>
      <x:c r="B3412" t="inlineStr">
        <x:is>
          <x:t xml:space="preserve">EBIT005</x:t>
        </x:is>
      </x:c>
      <x:c r="C3412" t="inlineStr">
        <x:is>
          <x:t xml:space="preserve">Despesa</x:t>
        </x:is>
      </x:c>
      <x:c r="D3412" t="inlineStr">
        <x:is>
          <x:t xml:space="preserve">Tributárias</x:t>
        </x:is>
      </x:c>
      <x:c r="E3412" t="inlineStr">
        <x:is>
          <x:t xml:space="preserve">TOTAL</x:t>
        </x:is>
      </x:c>
      <x:c r="F3412" t="n">
        <x:v>-1721</x:v>
      </x:c>
      <x:c r="G3412" t="n">
        <x:v>-691</x:v>
      </x:c>
      <x:c r="H3412" t="n">
        <x:v>-1030</x:v>
      </x:c>
      <x:c r="I3412" t="inlineStr">
        <x:is>
          <x:t xml:space="preserve">Atual − trimestre anterior</x:t>
        </x:is>
      </x:c>
    </x:row>
    <x:row r="3413">
      <x:c r="A3413" t="inlineStr">
        <x:is>
          <x:t xml:space="preserve">4T13</x:t>
        </x:is>
      </x:c>
      <x:c r="B3413" t="inlineStr">
        <x:is>
          <x:t xml:space="preserve">EBIT006</x:t>
        </x:is>
      </x:c>
      <x:c r="C3413" t="inlineStr">
        <x:is>
          <x:t xml:space="preserve">Despesa</x:t>
        </x:is>
      </x:c>
      <x:c r="D3413" t="inlineStr">
        <x:is>
          <x:t xml:space="preserve">Custos exploratórios p/ extração de petróleo</x:t>
        </x:is>
      </x:c>
      <x:c r="E3413" t="inlineStr">
        <x:is>
          <x:t xml:space="preserve">ABASTECIMENTO</x:t>
        </x:is>
      </x:c>
      <x:c r="F3413" t="n">
        <x:v>0</x:v>
      </x:c>
      <x:c r="G3413" t="n">
        <x:v>0</x:v>
      </x:c>
      <x:c r="H3413" t="n">
        <x:v>0</x:v>
      </x:c>
      <x:c r="I3413" t="inlineStr">
        <x:is>
          <x:t xml:space="preserve">Atual − trimestre anterior</x:t>
        </x:is>
      </x:c>
    </x:row>
    <x:row r="3414">
      <x:c r="A3414" t="inlineStr">
        <x:is>
          <x:t xml:space="preserve">4T13</x:t>
        </x:is>
      </x:c>
      <x:c r="B3414" t="inlineStr">
        <x:is>
          <x:t xml:space="preserve">EBIT006</x:t>
        </x:is>
      </x:c>
      <x:c r="C3414" t="inlineStr">
        <x:is>
          <x:t xml:space="preserve">Despesa</x:t>
        </x:is>
      </x:c>
      <x:c r="D3414" t="inlineStr">
        <x:is>
          <x:t xml:space="preserve">Custos exploratórios p/ extração de petróleo</x:t>
        </x:is>
      </x:c>
      <x:c r="E3414" t="inlineStr">
        <x:is>
          <x:t xml:space="preserve">BIOCOMBUSTÍVEIS</x:t>
        </x:is>
      </x:c>
      <x:c r="F3414" t="n">
        <x:v>0</x:v>
      </x:c>
      <x:c r="G3414" t="n">
        <x:v>0</x:v>
      </x:c>
      <x:c r="H3414" t="n">
        <x:v>0</x:v>
      </x:c>
      <x:c r="I3414" t="inlineStr">
        <x:is>
          <x:t xml:space="preserve">Atual − trimestre anterior</x:t>
        </x:is>
      </x:c>
    </x:row>
    <x:row r="3415">
      <x:c r="A3415" t="inlineStr">
        <x:is>
          <x:t xml:space="preserve">4T13</x:t>
        </x:is>
      </x:c>
      <x:c r="B3415" t="inlineStr">
        <x:is>
          <x:t xml:space="preserve">EBIT006</x:t>
        </x:is>
      </x:c>
      <x:c r="C3415" t="inlineStr">
        <x:is>
          <x:t xml:space="preserve">Despesa</x:t>
        </x:is>
      </x:c>
      <x:c r="D3415" t="inlineStr">
        <x:is>
          <x:t xml:space="preserve">Custos exploratórios p/ extração de petróleo</x:t>
        </x:is>
      </x:c>
      <x:c r="E3415" t="inlineStr">
        <x:is>
          <x:t xml:space="preserve">CORPORATIVO / OUTROS NEGÓCIOS</x:t>
        </x:is>
      </x:c>
      <x:c r="F3415" t="n">
        <x:v>0</x:v>
      </x:c>
      <x:c r="G3415" t="n">
        <x:v>0</x:v>
      </x:c>
      <x:c r="H3415" t="n">
        <x:v>0</x:v>
      </x:c>
      <x:c r="I3415" t="inlineStr">
        <x:is>
          <x:t xml:space="preserve">Atual − trimestre anterior</x:t>
        </x:is>
      </x:c>
    </x:row>
    <x:row r="3416">
      <x:c r="A3416" t="inlineStr">
        <x:is>
          <x:t xml:space="preserve">4T13</x:t>
        </x:is>
      </x:c>
      <x:c r="B3416" t="inlineStr">
        <x:is>
          <x:t xml:space="preserve">EBIT006</x:t>
        </x:is>
      </x:c>
      <x:c r="C3416" t="inlineStr">
        <x:is>
          <x:t xml:space="preserve">Despesa</x:t>
        </x:is>
      </x:c>
      <x:c r="D3416" t="inlineStr">
        <x:is>
          <x:t xml:space="preserve">Custos exploratórios p/ extração de petróleo</x:t>
        </x:is>
      </x:c>
      <x:c r="E3416" t="inlineStr">
        <x:is>
          <x:t xml:space="preserve">DISTRIBUIÇÃO</x:t>
        </x:is>
      </x:c>
      <x:c r="F3416" t="n">
        <x:v>0</x:v>
      </x:c>
      <x:c r="G3416" t="n">
        <x:v>0</x:v>
      </x:c>
      <x:c r="H3416" t="n">
        <x:v>0</x:v>
      </x:c>
      <x:c r="I3416" t="inlineStr">
        <x:is>
          <x:t xml:space="preserve">Atual − trimestre anterior</x:t>
        </x:is>
      </x:c>
    </x:row>
    <x:row r="3417">
      <x:c r="A3417" t="inlineStr">
        <x:is>
          <x:t xml:space="preserve">4T13</x:t>
        </x:is>
      </x:c>
      <x:c r="B3417" t="inlineStr">
        <x:is>
          <x:t xml:space="preserve">EBIT006</x:t>
        </x:is>
      </x:c>
      <x:c r="C3417" t="inlineStr">
        <x:is>
          <x:t xml:space="preserve">Despesa</x:t>
        </x:is>
      </x:c>
      <x:c r="D3417" t="inlineStr">
        <x:is>
          <x:t xml:space="preserve">Custos exploratórios p/ extração de petróleo</x:t>
        </x:is>
      </x:c>
      <x:c r="E3417" t="inlineStr">
        <x:is>
          <x:t xml:space="preserve">E&amp;P</x:t>
        </x:is>
      </x:c>
      <x:c r="F3417" t="n">
        <x:v>-6057</x:v>
      </x:c>
      <x:c r="G3417" t="n">
        <x:v>-4440</x:v>
      </x:c>
      <x:c r="H3417" t="n">
        <x:v>-1617</x:v>
      </x:c>
      <x:c r="I3417" t="inlineStr">
        <x:is>
          <x:t xml:space="preserve">Atual − trimestre anterior</x:t>
        </x:is>
      </x:c>
    </x:row>
    <x:row r="3418">
      <x:c r="A3418" t="inlineStr">
        <x:is>
          <x:t xml:space="preserve">4T13</x:t>
        </x:is>
      </x:c>
      <x:c r="B3418" t="inlineStr">
        <x:is>
          <x:t xml:space="preserve">EBIT006</x:t>
        </x:is>
      </x:c>
      <x:c r="C3418" t="inlineStr">
        <x:is>
          <x:t xml:space="preserve">Despesa</x:t>
        </x:is>
      </x:c>
      <x:c r="D3418" t="inlineStr">
        <x:is>
          <x:t xml:space="preserve">Custos exploratórios p/ extração de petróleo</x:t>
        </x:is>
      </x:c>
      <x:c r="E3418" t="inlineStr">
        <x:is>
          <x:t xml:space="preserve">ELIMINAÇÕES</x:t>
        </x:is>
      </x:c>
      <x:c r="F3418" t="n">
        <x:v>0</x:v>
      </x:c>
      <x:c r="G3418" t="n">
        <x:v>0</x:v>
      </x:c>
      <x:c r="H3418" t="n">
        <x:v>0</x:v>
      </x:c>
      <x:c r="I3418" t="inlineStr">
        <x:is>
          <x:t xml:space="preserve">Atual − trimestre anterior</x:t>
        </x:is>
      </x:c>
    </x:row>
    <x:row r="3419">
      <x:c r="A3419" t="inlineStr">
        <x:is>
          <x:t xml:space="preserve">4T13</x:t>
        </x:is>
      </x:c>
      <x:c r="B3419" t="inlineStr">
        <x:is>
          <x:t xml:space="preserve">EBIT006</x:t>
        </x:is>
      </x:c>
      <x:c r="C3419" t="inlineStr">
        <x:is>
          <x:t xml:space="preserve">Despesa</x:t>
        </x:is>
      </x:c>
      <x:c r="D3419" t="inlineStr">
        <x:is>
          <x:t xml:space="preserve">Custos exploratórios p/ extração de petróleo</x:t>
        </x:is>
      </x:c>
      <x:c r="E3419" t="inlineStr">
        <x:is>
          <x:t xml:space="preserve">GÁS &amp; ENERGIA / G&amp;EBC</x:t>
        </x:is>
      </x:c>
      <x:c r="F3419" t="n">
        <x:v>0</x:v>
      </x:c>
      <x:c r="G3419" t="n">
        <x:v>0</x:v>
      </x:c>
      <x:c r="H3419" t="n">
        <x:v>0</x:v>
      </x:c>
      <x:c r="I3419" t="inlineStr">
        <x:is>
          <x:t xml:space="preserve">Atual − trimestre anterior</x:t>
        </x:is>
      </x:c>
    </x:row>
    <x:row r="3420">
      <x:c r="A3420" t="inlineStr">
        <x:is>
          <x:t xml:space="preserve">4T13</x:t>
        </x:is>
      </x:c>
      <x:c r="B3420" t="inlineStr">
        <x:is>
          <x:t xml:space="preserve">EBIT006</x:t>
        </x:is>
      </x:c>
      <x:c r="C3420" t="inlineStr">
        <x:is>
          <x:t xml:space="preserve">Despesa</x:t>
        </x:is>
      </x:c>
      <x:c r="D3420" t="inlineStr">
        <x:is>
          <x:t xml:space="preserve">Custos exploratórios p/ extração de petróleo</x:t>
        </x:is>
      </x:c>
      <x:c r="E3420" t="inlineStr">
        <x:is>
          <x:t xml:space="preserve">INTERNACIONAL</x:t>
        </x:is>
      </x:c>
      <x:c r="F3420" t="n">
        <x:v>-388</x:v>
      </x:c>
      <x:c r="G3420" t="n">
        <x:v>-262</x:v>
      </x:c>
      <x:c r="H3420" t="n">
        <x:v>-126</x:v>
      </x:c>
      <x:c r="I3420" t="inlineStr">
        <x:is>
          <x:t xml:space="preserve">Atual − trimestre anterior</x:t>
        </x:is>
      </x:c>
    </x:row>
    <x:row r="3421">
      <x:c r="A3421" t="inlineStr">
        <x:is>
          <x:t xml:space="preserve">4T13</x:t>
        </x:is>
      </x:c>
      <x:c r="B3421" t="inlineStr">
        <x:is>
          <x:t xml:space="preserve">EBIT006</x:t>
        </x:is>
      </x:c>
      <x:c r="C3421" t="inlineStr">
        <x:is>
          <x:t xml:space="preserve">Despesa</x:t>
        </x:is>
      </x:c>
      <x:c r="D3421" t="inlineStr">
        <x:is>
          <x:t xml:space="preserve">Custos exploratórios p/ extração de petróleo</x:t>
        </x:is>
      </x:c>
      <x:c r="E3421" t="inlineStr">
        <x:is>
          <x:t xml:space="preserve">TOTAL</x:t>
        </x:is>
      </x:c>
      <x:c r="F3421" t="n">
        <x:v>-6445</x:v>
      </x:c>
      <x:c r="G3421" t="n">
        <x:v>-4702</x:v>
      </x:c>
      <x:c r="H3421" t="n">
        <x:v>-1743</x:v>
      </x:c>
      <x:c r="I3421" t="inlineStr">
        <x:is>
          <x:t xml:space="preserve">Atual − trimestre anterior</x:t>
        </x:is>
      </x:c>
    </x:row>
    <x:row r="3422">
      <x:c r="A3422" t="inlineStr">
        <x:is>
          <x:t xml:space="preserve">4T13</x:t>
        </x:is>
      </x:c>
      <x:c r="B3422" t="inlineStr">
        <x:is>
          <x:t xml:space="preserve">EBIT007</x:t>
        </x:is>
      </x:c>
      <x:c r="C3422" t="inlineStr">
        <x:is>
          <x:t xml:space="preserve">Despesa</x:t>
        </x:is>
      </x:c>
      <x:c r="D3422" t="inlineStr">
        <x:is>
          <x:t xml:space="preserve">Pesquisa e desenvolvimento</x:t>
        </x:is>
      </x:c>
      <x:c r="E3422" t="inlineStr">
        <x:is>
          <x:t xml:space="preserve">ABASTECIMENTO</x:t>
        </x:is>
      </x:c>
      <x:c r="F3422" t="n">
        <x:v>-525</x:v>
      </x:c>
      <x:c r="G3422" t="n">
        <x:v>-344</x:v>
      </x:c>
      <x:c r="H3422" t="n">
        <x:v>-181</x:v>
      </x:c>
      <x:c r="I3422" t="inlineStr">
        <x:is>
          <x:t xml:space="preserve">Atual − trimestre anterior</x:t>
        </x:is>
      </x:c>
    </x:row>
    <x:row r="3423">
      <x:c r="A3423" t="inlineStr">
        <x:is>
          <x:t xml:space="preserve">4T13</x:t>
        </x:is>
      </x:c>
      <x:c r="B3423" t="inlineStr">
        <x:is>
          <x:t xml:space="preserve">EBIT007</x:t>
        </x:is>
      </x:c>
      <x:c r="C3423" t="inlineStr">
        <x:is>
          <x:t xml:space="preserve">Despesa</x:t>
        </x:is>
      </x:c>
      <x:c r="D3423" t="inlineStr">
        <x:is>
          <x:t xml:space="preserve">Pesquisa e desenvolvimento</x:t>
        </x:is>
      </x:c>
      <x:c r="E3423" t="inlineStr">
        <x:is>
          <x:t xml:space="preserve">BIOCOMBUSTÍVEIS</x:t>
        </x:is>
      </x:c>
      <x:c r="F3423" t="n">
        <x:v>-36</x:v>
      </x:c>
      <x:c r="G3423" t="n">
        <x:v>-42</x:v>
      </x:c>
      <x:c r="H3423" t="n">
        <x:v>6</x:v>
      </x:c>
      <x:c r="I3423" t="inlineStr">
        <x:is>
          <x:t xml:space="preserve">Atual − trimestre anterior</x:t>
        </x:is>
      </x:c>
    </x:row>
    <x:row r="3424">
      <x:c r="A3424" t="inlineStr">
        <x:is>
          <x:t xml:space="preserve">4T13</x:t>
        </x:is>
      </x:c>
      <x:c r="B3424" t="inlineStr">
        <x:is>
          <x:t xml:space="preserve">EBIT007</x:t>
        </x:is>
      </x:c>
      <x:c r="C3424" t="inlineStr">
        <x:is>
          <x:t xml:space="preserve">Despesa</x:t>
        </x:is>
      </x:c>
      <x:c r="D3424" t="inlineStr">
        <x:is>
          <x:t xml:space="preserve">Pesquisa e desenvolvimento</x:t>
        </x:is>
      </x:c>
      <x:c r="E3424" t="inlineStr">
        <x:is>
          <x:t xml:space="preserve">CORPORATIVO / OUTROS NEGÓCIOS</x:t>
        </x:is>
      </x:c>
      <x:c r="F3424" t="n">
        <x:v>-624</x:v>
      </x:c>
      <x:c r="G3424" t="n">
        <x:v>-452</x:v>
      </x:c>
      <x:c r="H3424" t="n">
        <x:v>-172</x:v>
      </x:c>
      <x:c r="I3424" t="inlineStr">
        <x:is>
          <x:t xml:space="preserve">Atual − trimestre anterior</x:t>
        </x:is>
      </x:c>
    </x:row>
    <x:row r="3425">
      <x:c r="A3425" t="inlineStr">
        <x:is>
          <x:t xml:space="preserve">4T13</x:t>
        </x:is>
      </x:c>
      <x:c r="B3425" t="inlineStr">
        <x:is>
          <x:t xml:space="preserve">EBIT007</x:t>
        </x:is>
      </x:c>
      <x:c r="C3425" t="inlineStr">
        <x:is>
          <x:t xml:space="preserve">Despesa</x:t>
        </x:is>
      </x:c>
      <x:c r="D3425" t="inlineStr">
        <x:is>
          <x:t xml:space="preserve">Pesquisa e desenvolvimento</x:t>
        </x:is>
      </x:c>
      <x:c r="E3425" t="inlineStr">
        <x:is>
          <x:t xml:space="preserve">DISTRIBUIÇÃO</x:t>
        </x:is>
      </x:c>
      <x:c r="F3425" t="n">
        <x:v>-4</x:v>
      </x:c>
      <x:c r="G3425" t="n">
        <x:v>-2</x:v>
      </x:c>
      <x:c r="H3425" t="n">
        <x:v>-2</x:v>
      </x:c>
      <x:c r="I3425" t="inlineStr">
        <x:is>
          <x:t xml:space="preserve">Atual − trimestre anterior</x:t>
        </x:is>
      </x:c>
    </x:row>
    <x:row r="3426">
      <x:c r="A3426" t="inlineStr">
        <x:is>
          <x:t xml:space="preserve">4T13</x:t>
        </x:is>
      </x:c>
      <x:c r="B3426" t="inlineStr">
        <x:is>
          <x:t xml:space="preserve">EBIT007</x:t>
        </x:is>
      </x:c>
      <x:c r="C3426" t="inlineStr">
        <x:is>
          <x:t xml:space="preserve">Despesa</x:t>
        </x:is>
      </x:c>
      <x:c r="D3426" t="inlineStr">
        <x:is>
          <x:t xml:space="preserve">Pesquisa e desenvolvimento</x:t>
        </x:is>
      </x:c>
      <x:c r="E3426" t="inlineStr">
        <x:is>
          <x:t xml:space="preserve">E&amp;P</x:t>
        </x:is>
      </x:c>
      <x:c r="F3426" t="n">
        <x:v>-1110</x:v>
      </x:c>
      <x:c r="G3426" t="n">
        <x:v>-925</x:v>
      </x:c>
      <x:c r="H3426" t="n">
        <x:v>-185</x:v>
      </x:c>
      <x:c r="I3426" t="inlineStr">
        <x:is>
          <x:t xml:space="preserve">Atual − trimestre anterior</x:t>
        </x:is>
      </x:c>
    </x:row>
    <x:row r="3427">
      <x:c r="A3427" t="inlineStr">
        <x:is>
          <x:t xml:space="preserve">4T13</x:t>
        </x:is>
      </x:c>
      <x:c r="B3427" t="inlineStr">
        <x:is>
          <x:t xml:space="preserve">EBIT007</x:t>
        </x:is>
      </x:c>
      <x:c r="C3427" t="inlineStr">
        <x:is>
          <x:t xml:space="preserve">Despesa</x:t>
        </x:is>
      </x:c>
      <x:c r="D3427" t="inlineStr">
        <x:is>
          <x:t xml:space="preserve">Pesquisa e desenvolvimento</x:t>
        </x:is>
      </x:c>
      <x:c r="E3427" t="inlineStr">
        <x:is>
          <x:t xml:space="preserve">ELIMINAÇÕES</x:t>
        </x:is>
      </x:c>
      <x:c r="F3427" t="n">
        <x:v>0</x:v>
      </x:c>
      <x:c r="G3427" t="n">
        <x:v>0</x:v>
      </x:c>
      <x:c r="H3427" t="n">
        <x:v>0</x:v>
      </x:c>
      <x:c r="I3427" t="inlineStr">
        <x:is>
          <x:t xml:space="preserve">Atual − trimestre anterior</x:t>
        </x:is>
      </x:c>
    </x:row>
    <x:row r="3428">
      <x:c r="A3428" t="inlineStr">
        <x:is>
          <x:t xml:space="preserve">4T13</x:t>
        </x:is>
      </x:c>
      <x:c r="B3428" t="inlineStr">
        <x:is>
          <x:t xml:space="preserve">EBIT007</x:t>
        </x:is>
      </x:c>
      <x:c r="C3428" t="inlineStr">
        <x:is>
          <x:t xml:space="preserve">Despesa</x:t>
        </x:is>
      </x:c>
      <x:c r="D3428" t="inlineStr">
        <x:is>
          <x:t xml:space="preserve">Pesquisa e desenvolvimento</x:t>
        </x:is>
      </x:c>
      <x:c r="E3428" t="inlineStr">
        <x:is>
          <x:t xml:space="preserve">GÁS &amp; ENERGIA / G&amp;EBC</x:t>
        </x:is>
      </x:c>
      <x:c r="F3428" t="n">
        <x:v>-123</x:v>
      </x:c>
      <x:c r="G3428" t="n">
        <x:v>-88</x:v>
      </x:c>
      <x:c r="H3428" t="n">
        <x:v>-35</x:v>
      </x:c>
      <x:c r="I3428" t="inlineStr">
        <x:is>
          <x:t xml:space="preserve">Atual − trimestre anterior</x:t>
        </x:is>
      </x:c>
    </x:row>
    <x:row r="3429">
      <x:c r="A3429" t="inlineStr">
        <x:is>
          <x:t xml:space="preserve">4T13</x:t>
        </x:is>
      </x:c>
      <x:c r="B3429" t="inlineStr">
        <x:is>
          <x:t xml:space="preserve">EBIT007</x:t>
        </x:is>
      </x:c>
      <x:c r="C3429" t="inlineStr">
        <x:is>
          <x:t xml:space="preserve">Despesa</x:t>
        </x:is>
      </x:c>
      <x:c r="D3429" t="inlineStr">
        <x:is>
          <x:t xml:space="preserve">Pesquisa e desenvolvimento</x:t>
        </x:is>
      </x:c>
      <x:c r="E3429" t="inlineStr">
        <x:is>
          <x:t xml:space="preserve">INTERNACIONAL</x:t>
        </x:is>
      </x:c>
      <x:c r="F3429" t="n">
        <x:v>-6</x:v>
      </x:c>
      <x:c r="G3429" t="n">
        <x:v>-5</x:v>
      </x:c>
      <x:c r="H3429" t="n">
        <x:v>-1</x:v>
      </x:c>
      <x:c r="I3429" t="inlineStr">
        <x:is>
          <x:t xml:space="preserve">Atual − trimestre anterior</x:t>
        </x:is>
      </x:c>
    </x:row>
    <x:row r="3430">
      <x:c r="A3430" t="inlineStr">
        <x:is>
          <x:t xml:space="preserve">4T13</x:t>
        </x:is>
      </x:c>
      <x:c r="B3430" t="inlineStr">
        <x:is>
          <x:t xml:space="preserve">EBIT007</x:t>
        </x:is>
      </x:c>
      <x:c r="C3430" t="inlineStr">
        <x:is>
          <x:t xml:space="preserve">Despesa</x:t>
        </x:is>
      </x:c>
      <x:c r="D3430" t="inlineStr">
        <x:is>
          <x:t xml:space="preserve">Pesquisa e desenvolvimento</x:t>
        </x:is>
      </x:c>
      <x:c r="E3430" t="inlineStr">
        <x:is>
          <x:t xml:space="preserve">TOTAL</x:t>
        </x:is>
      </x:c>
      <x:c r="F3430" t="n">
        <x:v>-2428</x:v>
      </x:c>
      <x:c r="G3430" t="n">
        <x:v>-1858</x:v>
      </x:c>
      <x:c r="H3430" t="n">
        <x:v>-570</x:v>
      </x:c>
      <x:c r="I3430" t="inlineStr">
        <x:is>
          <x:t xml:space="preserve">Atual − trimestre anterior</x:t>
        </x:is>
      </x:c>
    </x:row>
    <x:row r="3431">
      <x:c r="A3431" t="inlineStr">
        <x:is>
          <x:t xml:space="preserve">4T13</x:t>
        </x:is>
      </x:c>
      <x:c r="B3431" t="inlineStr">
        <x:is>
          <x:t xml:space="preserve">EBIT010</x:t>
        </x:is>
      </x:c>
      <x:c r="C3431" t="inlineStr">
        <x:is>
          <x:t xml:space="preserve">Despesa</x:t>
        </x:is>
      </x:c>
      <x:c r="D3431" t="inlineStr">
        <x:is>
          <x:t xml:space="preserve">Outras</x:t>
        </x:is>
      </x:c>
      <x:c r="E3431" t="inlineStr">
        <x:is>
          <x:t xml:space="preserve">ABASTECIMENTO</x:t>
        </x:is>
      </x:c>
      <x:c r="F3431" t="n">
        <x:v>-1330</x:v>
      </x:c>
      <x:c r="G3431" t="n">
        <x:v>-1022</x:v>
      </x:c>
      <x:c r="H3431" t="n">
        <x:v>-308</x:v>
      </x:c>
      <x:c r="I3431" t="inlineStr">
        <x:is>
          <x:t xml:space="preserve">Atual − trimestre anterior</x:t>
        </x:is>
      </x:c>
    </x:row>
    <x:row r="3432">
      <x:c r="A3432" t="inlineStr">
        <x:is>
          <x:t xml:space="preserve">4T13</x:t>
        </x:is>
      </x:c>
      <x:c r="B3432" t="inlineStr">
        <x:is>
          <x:t xml:space="preserve">EBIT010</x:t>
        </x:is>
      </x:c>
      <x:c r="C3432" t="inlineStr">
        <x:is>
          <x:t xml:space="preserve">Despesa</x:t>
        </x:is>
      </x:c>
      <x:c r="D3432" t="inlineStr">
        <x:is>
          <x:t xml:space="preserve">Outras</x:t>
        </x:is>
      </x:c>
      <x:c r="E3432" t="inlineStr">
        <x:is>
          <x:t xml:space="preserve">BIOCOMBUSTÍVEIS</x:t>
        </x:is>
      </x:c>
      <x:c r="F3432" t="n">
        <x:v>-64</x:v>
      </x:c>
      <x:c r="G3432" t="n">
        <x:v>-44</x:v>
      </x:c>
      <x:c r="H3432" t="n">
        <x:v>-20</x:v>
      </x:c>
      <x:c r="I3432" t="inlineStr">
        <x:is>
          <x:t xml:space="preserve">Atual − trimestre anterior</x:t>
        </x:is>
      </x:c>
    </x:row>
    <x:row r="3433">
      <x:c r="A3433" t="inlineStr">
        <x:is>
          <x:t xml:space="preserve">4T13</x:t>
        </x:is>
      </x:c>
      <x:c r="B3433" t="inlineStr">
        <x:is>
          <x:t xml:space="preserve">EBIT010</x:t>
        </x:is>
      </x:c>
      <x:c r="C3433" t="inlineStr">
        <x:is>
          <x:t xml:space="preserve">Despesa</x:t>
        </x:is>
      </x:c>
      <x:c r="D3433" t="inlineStr">
        <x:is>
          <x:t xml:space="preserve">Outras</x:t>
        </x:is>
      </x:c>
      <x:c r="E3433" t="inlineStr">
        <x:is>
          <x:t xml:space="preserve">CORPORATIVO / OUTROS NEGÓCIOS</x:t>
        </x:is>
      </x:c>
      <x:c r="F3433" t="n">
        <x:v>-4480</x:v>
      </x:c>
      <x:c r="G3433" t="n">
        <x:v>-3927</x:v>
      </x:c>
      <x:c r="H3433" t="n">
        <x:v>-553</x:v>
      </x:c>
      <x:c r="I3433" t="inlineStr">
        <x:is>
          <x:t xml:space="preserve">Atual − trimestre anterior</x:t>
        </x:is>
      </x:c>
    </x:row>
    <x:row r="3434">
      <x:c r="A3434" t="inlineStr">
        <x:is>
          <x:t xml:space="preserve">4T13</x:t>
        </x:is>
      </x:c>
      <x:c r="B3434" t="inlineStr">
        <x:is>
          <x:t xml:space="preserve">EBIT010</x:t>
        </x:is>
      </x:c>
      <x:c r="C3434" t="inlineStr">
        <x:is>
          <x:t xml:space="preserve">Despesa</x:t>
        </x:is>
      </x:c>
      <x:c r="D3434" t="inlineStr">
        <x:is>
          <x:t xml:space="preserve">Outras</x:t>
        </x:is>
      </x:c>
      <x:c r="E3434" t="inlineStr">
        <x:is>
          <x:t xml:space="preserve">DISTRIBUIÇÃO</x:t>
        </x:is>
      </x:c>
      <x:c r="F3434" t="n">
        <x:v>21</x:v>
      </x:c>
      <x:c r="G3434" t="n">
        <x:v>-32</x:v>
      </x:c>
      <x:c r="H3434" t="n">
        <x:v>53</x:v>
      </x:c>
      <x:c r="I3434" t="inlineStr">
        <x:is>
          <x:t xml:space="preserve">Atual − trimestre anterior</x:t>
        </x:is>
      </x:c>
    </x:row>
    <x:row r="3435">
      <x:c r="A3435" t="inlineStr">
        <x:is>
          <x:t xml:space="preserve">4T13</x:t>
        </x:is>
      </x:c>
      <x:c r="B3435" t="inlineStr">
        <x:is>
          <x:t xml:space="preserve">EBIT010</x:t>
        </x:is>
      </x:c>
      <x:c r="C3435" t="inlineStr">
        <x:is>
          <x:t xml:space="preserve">Despesa</x:t>
        </x:is>
      </x:c>
      <x:c r="D3435" t="inlineStr">
        <x:is>
          <x:t xml:space="preserve">Outras</x:t>
        </x:is>
      </x:c>
      <x:c r="E3435" t="inlineStr">
        <x:is>
          <x:t xml:space="preserve">E&amp;P</x:t>
        </x:is>
      </x:c>
      <x:c r="F3435" t="n">
        <x:v>-287</x:v>
      </x:c>
      <x:c r="G3435" t="n">
        <x:v>-1220</x:v>
      </x:c>
      <x:c r="H3435" t="n">
        <x:v>933</x:v>
      </x:c>
      <x:c r="I3435" t="inlineStr">
        <x:is>
          <x:t xml:space="preserve">Atual − trimestre anterior</x:t>
        </x:is>
      </x:c>
    </x:row>
    <x:row r="3436">
      <x:c r="A3436" t="inlineStr">
        <x:is>
          <x:t xml:space="preserve">4T13</x:t>
        </x:is>
      </x:c>
      <x:c r="B3436" t="inlineStr">
        <x:is>
          <x:t xml:space="preserve">EBIT010</x:t>
        </x:is>
      </x:c>
      <x:c r="C3436" t="inlineStr">
        <x:is>
          <x:t xml:space="preserve">Despesa</x:t>
        </x:is>
      </x:c>
      <x:c r="D3436" t="inlineStr">
        <x:is>
          <x:t xml:space="preserve">Outras</x:t>
        </x:is>
      </x:c>
      <x:c r="E3436" t="inlineStr">
        <x:is>
          <x:t xml:space="preserve">ELIMINAÇÕES</x:t>
        </x:is>
      </x:c>
      <x:c r="F3436" t="n">
        <x:v>-154</x:v>
      </x:c>
      <x:c r="G3436" t="n">
        <x:v>14</x:v>
      </x:c>
      <x:c r="H3436" t="n">
        <x:v>-168</x:v>
      </x:c>
      <x:c r="I3436" t="inlineStr">
        <x:is>
          <x:t xml:space="preserve">Atual − trimestre anterior</x:t>
        </x:is>
      </x:c>
    </x:row>
    <x:row r="3437">
      <x:c r="A3437" t="inlineStr">
        <x:is>
          <x:t xml:space="preserve">4T13</x:t>
        </x:is>
      </x:c>
      <x:c r="B3437" t="inlineStr">
        <x:is>
          <x:t xml:space="preserve">EBIT010</x:t>
        </x:is>
      </x:c>
      <x:c r="C3437" t="inlineStr">
        <x:is>
          <x:t xml:space="preserve">Despesa</x:t>
        </x:is>
      </x:c>
      <x:c r="D3437" t="inlineStr">
        <x:is>
          <x:t xml:space="preserve">Outras</x:t>
        </x:is>
      </x:c>
      <x:c r="E3437" t="inlineStr">
        <x:is>
          <x:t xml:space="preserve">GÁS &amp; ENERGIA / G&amp;EBC</x:t>
        </x:is>
      </x:c>
      <x:c r="F3437" t="n">
        <x:v>114</x:v>
      </x:c>
      <x:c r="G3437" t="n">
        <x:v>55</x:v>
      </x:c>
      <x:c r="H3437" t="n">
        <x:v>59</x:v>
      </x:c>
      <x:c r="I3437" t="inlineStr">
        <x:is>
          <x:t xml:space="preserve">Atual − trimestre anterior</x:t>
        </x:is>
      </x:c>
    </x:row>
    <x:row r="3438">
      <x:c r="A3438" t="inlineStr">
        <x:is>
          <x:t xml:space="preserve">4T13</x:t>
        </x:is>
      </x:c>
      <x:c r="B3438" t="inlineStr">
        <x:is>
          <x:t xml:space="preserve">EBIT010</x:t>
        </x:is>
      </x:c>
      <x:c r="C3438" t="inlineStr">
        <x:is>
          <x:t xml:space="preserve">Despesa</x:t>
        </x:is>
      </x:c>
      <x:c r="D3438" t="inlineStr">
        <x:is>
          <x:t xml:space="preserve">Outras</x:t>
        </x:is>
      </x:c>
      <x:c r="E3438" t="inlineStr">
        <x:is>
          <x:t xml:space="preserve">INTERNACIONAL</x:t>
        </x:is>
      </x:c>
      <x:c r="F3438" t="n">
        <x:v>1326</x:v>
      </x:c>
      <x:c r="G3438" t="n">
        <x:v>1300</x:v>
      </x:c>
      <x:c r="H3438" t="n">
        <x:v>26</x:v>
      </x:c>
      <x:c r="I3438" t="inlineStr">
        <x:is>
          <x:t xml:space="preserve">Atual − trimestre anterior</x:t>
        </x:is>
      </x:c>
    </x:row>
    <x:row r="3439">
      <x:c r="A3439" t="inlineStr">
        <x:is>
          <x:t xml:space="preserve">4T13</x:t>
        </x:is>
      </x:c>
      <x:c r="B3439" t="inlineStr">
        <x:is>
          <x:t xml:space="preserve">EBIT010</x:t>
        </x:is>
      </x:c>
      <x:c r="C3439" t="inlineStr">
        <x:is>
          <x:t xml:space="preserve">Despesa</x:t>
        </x:is>
      </x:c>
      <x:c r="D3439" t="inlineStr">
        <x:is>
          <x:t xml:space="preserve">Outras</x:t>
        </x:is>
      </x:c>
      <x:c r="E3439" t="inlineStr">
        <x:is>
          <x:t xml:space="preserve">TOTAL</x:t>
        </x:is>
      </x:c>
      <x:c r="F3439" t="n">
        <x:v>-4854</x:v>
      </x:c>
      <x:c r="G3439" t="n">
        <x:v>-4876</x:v>
      </x:c>
      <x:c r="H3439" t="n">
        <x:v>22</x:v>
      </x:c>
      <x:c r="I3439" t="inlineStr">
        <x:is>
          <x:t xml:space="preserve">Atual − trimestre anterior</x:t>
        </x:is>
      </x:c>
    </x:row>
    <x:row r="3440">
      <x:c r="A3440" t="inlineStr">
        <x:is>
          <x:t xml:space="preserve">4T13</x:t>
        </x:is>
      </x:c>
      <x:c r="B3440" t="inlineStr">
        <x:is>
          <x:t xml:space="preserve">EBIT011</x:t>
        </x:is>
      </x:c>
      <x:c r="C3440" t="inlineStr">
        <x:is>
          <x:t xml:space="preserve">Despesas Totais</x:t>
        </x:is>
      </x:c>
      <x:c r="D3440" t="inlineStr">
        <x:is>
          <x:t xml:space="preserve">Despesas</x:t>
        </x:is>
      </x:c>
      <x:c r="E3440" t="inlineStr">
        <x:is>
          <x:t xml:space="preserve">ABASTECIMENTO</x:t>
        </x:is>
      </x:c>
      <x:c r="F3440" t="n">
        <x:v>-8205</x:v>
      </x:c>
      <x:c r="G3440" t="n">
        <x:v>-5900</x:v>
      </x:c>
      <x:c r="H3440" t="n">
        <x:v>-2305</x:v>
      </x:c>
      <x:c r="I3440" t="inlineStr">
        <x:is>
          <x:t xml:space="preserve">Atual − trimestre anterior</x:t>
        </x:is>
      </x:c>
    </x:row>
    <x:row r="3441">
      <x:c r="A3441" t="inlineStr">
        <x:is>
          <x:t xml:space="preserve">4T13</x:t>
        </x:is>
      </x:c>
      <x:c r="B3441" t="inlineStr">
        <x:is>
          <x:t xml:space="preserve">EBIT011</x:t>
        </x:is>
      </x:c>
      <x:c r="C3441" t="inlineStr">
        <x:is>
          <x:t xml:space="preserve">Despesas Totais</x:t>
        </x:is>
      </x:c>
      <x:c r="D3441" t="inlineStr">
        <x:is>
          <x:t xml:space="preserve">Despesas</x:t>
        </x:is>
      </x:c>
      <x:c r="E3441" t="inlineStr">
        <x:is>
          <x:t xml:space="preserve">BIOCOMBUSTÍVEIS</x:t>
        </x:is>
      </x:c>
      <x:c r="F3441" t="n">
        <x:v>-221</x:v>
      </x:c>
      <x:c r="G3441" t="n">
        <x:v>-174</x:v>
      </x:c>
      <x:c r="H3441" t="n">
        <x:v>-47</x:v>
      </x:c>
      <x:c r="I3441" t="inlineStr">
        <x:is>
          <x:t xml:space="preserve">Atual − trimestre anterior</x:t>
        </x:is>
      </x:c>
    </x:row>
    <x:row r="3442">
      <x:c r="A3442" t="inlineStr">
        <x:is>
          <x:t xml:space="preserve">4T13</x:t>
        </x:is>
      </x:c>
      <x:c r="B3442" t="inlineStr">
        <x:is>
          <x:t xml:space="preserve">EBIT011</x:t>
        </x:is>
      </x:c>
      <x:c r="C3442" t="inlineStr">
        <x:is>
          <x:t xml:space="preserve">Despesas Totais</x:t>
        </x:is>
      </x:c>
      <x:c r="D3442" t="inlineStr">
        <x:is>
          <x:t xml:space="preserve">Despesas</x:t>
        </x:is>
      </x:c>
      <x:c r="E3442" t="inlineStr">
        <x:is>
          <x:t xml:space="preserve">CORPORATIVO / OUTROS NEGÓCIOS</x:t>
        </x:is>
      </x:c>
      <x:c r="F3442" t="n">
        <x:v>-10615</x:v>
      </x:c>
      <x:c r="G3442" t="n">
        <x:v>-8325</x:v>
      </x:c>
      <x:c r="H3442" t="n">
        <x:v>-2290</x:v>
      </x:c>
      <x:c r="I3442" t="inlineStr">
        <x:is>
          <x:t xml:space="preserve">Atual − trimestre anterior</x:t>
        </x:is>
      </x:c>
    </x:row>
    <x:row r="3443">
      <x:c r="A3443" t="inlineStr">
        <x:is>
          <x:t xml:space="preserve">4T13</x:t>
        </x:is>
      </x:c>
      <x:c r="B3443" t="inlineStr">
        <x:is>
          <x:t xml:space="preserve">EBIT011</x:t>
        </x:is>
      </x:c>
      <x:c r="C3443" t="inlineStr">
        <x:is>
          <x:t xml:space="preserve">Despesas Totais</x:t>
        </x:is>
      </x:c>
      <x:c r="D3443" t="inlineStr">
        <x:is>
          <x:t xml:space="preserve">Despesas</x:t>
        </x:is>
      </x:c>
      <x:c r="E3443" t="inlineStr">
        <x:is>
          <x:t xml:space="preserve">DISTRIBUIÇÃO</x:t>
        </x:is>
      </x:c>
      <x:c r="F3443" t="n">
        <x:v>-5241</x:v>
      </x:c>
      <x:c r="G3443" t="n">
        <x:v>-3824</x:v>
      </x:c>
      <x:c r="H3443" t="n">
        <x:v>-1417</x:v>
      </x:c>
      <x:c r="I3443" t="inlineStr">
        <x:is>
          <x:t xml:space="preserve">Atual − trimestre anterior</x:t>
        </x:is>
      </x:c>
    </x:row>
    <x:row r="3444">
      <x:c r="A3444" t="inlineStr">
        <x:is>
          <x:t xml:space="preserve">4T13</x:t>
        </x:is>
      </x:c>
      <x:c r="B3444" t="inlineStr">
        <x:is>
          <x:t xml:space="preserve">EBIT011</x:t>
        </x:is>
      </x:c>
      <x:c r="C3444" t="inlineStr">
        <x:is>
          <x:t xml:space="preserve">Despesas Totais</x:t>
        </x:is>
      </x:c>
      <x:c r="D3444" t="inlineStr">
        <x:is>
          <x:t xml:space="preserve">Despesas</x:t>
        </x:is>
      </x:c>
      <x:c r="E3444" t="inlineStr">
        <x:is>
          <x:t xml:space="preserve">E&amp;P</x:t>
        </x:is>
      </x:c>
      <x:c r="F3444" t="n">
        <x:v>-8949</x:v>
      </x:c>
      <x:c r="G3444" t="n">
        <x:v>-7335</x:v>
      </x:c>
      <x:c r="H3444" t="n">
        <x:v>-1614</x:v>
      </x:c>
      <x:c r="I3444" t="inlineStr">
        <x:is>
          <x:t xml:space="preserve">Atual − trimestre anterior</x:t>
        </x:is>
      </x:c>
    </x:row>
    <x:row r="3445">
      <x:c r="A3445" t="inlineStr">
        <x:is>
          <x:t xml:space="preserve">4T13</x:t>
        </x:is>
      </x:c>
      <x:c r="B3445" t="inlineStr">
        <x:is>
          <x:t xml:space="preserve">EBIT011</x:t>
        </x:is>
      </x:c>
      <x:c r="C3445" t="inlineStr">
        <x:is>
          <x:t xml:space="preserve">Despesas Totais</x:t>
        </x:is>
      </x:c>
      <x:c r="D3445" t="inlineStr">
        <x:is>
          <x:t xml:space="preserve">Despesas</x:t>
        </x:is>
      </x:c>
      <x:c r="E3445" t="inlineStr">
        <x:is>
          <x:t xml:space="preserve">ELIMINAÇÕES</x:t>
        </x:is>
      </x:c>
      <x:c r="F3445" t="n">
        <x:v>194</x:v>
      </x:c>
      <x:c r="G3445" t="n">
        <x:v>267</x:v>
      </x:c>
      <x:c r="H3445" t="n">
        <x:v>-73</x:v>
      </x:c>
      <x:c r="I3445" t="inlineStr">
        <x:is>
          <x:t xml:space="preserve">Atual − trimestre anterior</x:t>
        </x:is>
      </x:c>
    </x:row>
    <x:row r="3446">
      <x:c r="A3446" t="inlineStr">
        <x:is>
          <x:t xml:space="preserve">4T13</x:t>
        </x:is>
      </x:c>
      <x:c r="B3446" t="inlineStr">
        <x:is>
          <x:t xml:space="preserve">EBIT011</x:t>
        </x:is>
      </x:c>
      <x:c r="C3446" t="inlineStr">
        <x:is>
          <x:t xml:space="preserve">Despesas Totais</x:t>
        </x:is>
      </x:c>
      <x:c r="D3446" t="inlineStr">
        <x:is>
          <x:t xml:space="preserve">Despesas</x:t>
        </x:is>
      </x:c>
      <x:c r="E3446" t="inlineStr">
        <x:is>
          <x:t xml:space="preserve">GÁS &amp; ENERGIA / G&amp;EBC</x:t>
        </x:is>
      </x:c>
      <x:c r="F3446" t="n">
        <x:v>-2543</x:v>
      </x:c>
      <x:c r="G3446" t="n">
        <x:v>-1868</x:v>
      </x:c>
      <x:c r="H3446" t="n">
        <x:v>-675</x:v>
      </x:c>
      <x:c r="I3446" t="inlineStr">
        <x:is>
          <x:t xml:space="preserve">Atual − trimestre anterior</x:t>
        </x:is>
      </x:c>
    </x:row>
    <x:row r="3447">
      <x:c r="A3447" t="inlineStr">
        <x:is>
          <x:t xml:space="preserve">4T13</x:t>
        </x:is>
      </x:c>
      <x:c r="B3447" t="inlineStr">
        <x:is>
          <x:t xml:space="preserve">EBIT011</x:t>
        </x:is>
      </x:c>
      <x:c r="C3447" t="inlineStr">
        <x:is>
          <x:t xml:space="preserve">Despesas Totais</x:t>
        </x:is>
      </x:c>
      <x:c r="D3447" t="inlineStr">
        <x:is>
          <x:t xml:space="preserve">Despesas</x:t>
        </x:is>
      </x:c>
      <x:c r="E3447" t="inlineStr">
        <x:is>
          <x:t xml:space="preserve">INTERNACIONAL</x:t>
        </x:is>
      </x:c>
      <x:c r="F3447" t="n">
        <x:v>-1220</x:v>
      </x:c>
      <x:c r="G3447" t="n">
        <x:v>-540</x:v>
      </x:c>
      <x:c r="H3447" t="n">
        <x:v>-680</x:v>
      </x:c>
      <x:c r="I3447" t="inlineStr">
        <x:is>
          <x:t xml:space="preserve">Atual − trimestre anterior</x:t>
        </x:is>
      </x:c>
    </x:row>
    <x:row r="3448">
      <x:c r="A3448" t="inlineStr">
        <x:is>
          <x:t xml:space="preserve">4T13</x:t>
        </x:is>
      </x:c>
      <x:c r="B3448" t="inlineStr">
        <x:is>
          <x:t xml:space="preserve">EBIT011</x:t>
        </x:is>
      </x:c>
      <x:c r="C3448" t="inlineStr">
        <x:is>
          <x:t xml:space="preserve">Despesas Totais</x:t>
        </x:is>
      </x:c>
      <x:c r="D3448" t="inlineStr">
        <x:is>
          <x:t xml:space="preserve">Despesas</x:t>
        </x:is>
      </x:c>
      <x:c r="E3448" t="inlineStr">
        <x:is>
          <x:t xml:space="preserve">TOTAL</x:t>
        </x:is>
      </x:c>
      <x:c r="F3448" t="n">
        <x:v>-36800</x:v>
      </x:c>
      <x:c r="G3448" t="n">
        <x:v>-27699</x:v>
      </x:c>
      <x:c r="H3448" t="n">
        <x:v>-9101</x:v>
      </x:c>
      <x:c r="I3448" t="inlineStr">
        <x:is>
          <x:t xml:space="preserve">Atual − trimestre anterior</x:t>
        </x:is>
      </x:c>
    </x:row>
    <x:row r="3449">
      <x:c r="A3449" t="inlineStr">
        <x:is>
          <x:t xml:space="preserve">4T13</x:t>
        </x:is>
      </x:c>
      <x:c r="B3449" t="inlineStr">
        <x:is>
          <x:t xml:space="preserve">EBIT012</x:t>
        </x:is>
      </x:c>
      <x:c r="C3449" t="inlineStr">
        <x:is>
          <x:t xml:space="preserve">Lucro Operacional Total</x:t>
        </x:is>
      </x:c>
      <x:c r="D3449" t="inlineStr">
        <x:is>
          <x:t xml:space="preserve">Lucro antes do resultado financeiro, das participações e impostos</x:t>
        </x:is>
      </x:c>
      <x:c r="E3449" t="inlineStr">
        <x:is>
          <x:t xml:space="preserve">ABASTECIMENTO</x:t>
        </x:is>
      </x:c>
      <x:c r="F3449" t="n">
        <x:v>-26899</x:v>
      </x:c>
      <x:c r="G3449" t="n">
        <x:v>-18904</x:v>
      </x:c>
      <x:c r="H3449" t="n">
        <x:v>-7995</x:v>
      </x:c>
      <x:c r="I3449" t="inlineStr">
        <x:is>
          <x:t xml:space="preserve">Atual − trimestre anterior</x:t>
        </x:is>
      </x:c>
    </x:row>
    <x:row r="3450">
      <x:c r="A3450" t="inlineStr">
        <x:is>
          <x:t xml:space="preserve">4T13</x:t>
        </x:is>
      </x:c>
      <x:c r="B3450" t="inlineStr">
        <x:is>
          <x:t xml:space="preserve">EBIT012</x:t>
        </x:is>
      </x:c>
      <x:c r="C3450" t="inlineStr">
        <x:is>
          <x:t xml:space="preserve">Lucro Operacional Total</x:t>
        </x:is>
      </x:c>
      <x:c r="D3450" t="inlineStr">
        <x:is>
          <x:t xml:space="preserve">Lucro antes do resultado financeiro, das participações e impostos</x:t>
        </x:is>
      </x:c>
      <x:c r="E3450" t="inlineStr">
        <x:is>
          <x:t xml:space="preserve">BIOCOMBUSTÍVEIS</x:t>
        </x:is>
      </x:c>
      <x:c r="F3450" t="n">
        <x:v>-315</x:v>
      </x:c>
      <x:c r="G3450" t="n">
        <x:v>-271</x:v>
      </x:c>
      <x:c r="H3450" t="n">
        <x:v>-44</x:v>
      </x:c>
      <x:c r="I3450" t="inlineStr">
        <x:is>
          <x:t xml:space="preserve">Atual − trimestre anterior</x:t>
        </x:is>
      </x:c>
    </x:row>
    <x:row r="3451">
      <x:c r="A3451" t="inlineStr">
        <x:is>
          <x:t xml:space="preserve">4T13</x:t>
        </x:is>
      </x:c>
      <x:c r="B3451" t="inlineStr">
        <x:is>
          <x:t xml:space="preserve">EBIT012</x:t>
        </x:is>
      </x:c>
      <x:c r="C3451" t="inlineStr">
        <x:is>
          <x:t xml:space="preserve">Lucro Operacional Total</x:t>
        </x:is>
      </x:c>
      <x:c r="D3451" t="inlineStr">
        <x:is>
          <x:t xml:space="preserve">Lucro antes do resultado financeiro, das participações e impostos</x:t>
        </x:is>
      </x:c>
      <x:c r="E3451" t="inlineStr">
        <x:is>
          <x:t xml:space="preserve">CORPORATIVO / OUTROS NEGÓCIOS</x:t>
        </x:is>
      </x:c>
      <x:c r="F3451" t="n">
        <x:v>-10615</x:v>
      </x:c>
      <x:c r="G3451" t="n">
        <x:v>-8325</x:v>
      </x:c>
      <x:c r="H3451" t="n">
        <x:v>-2290</x:v>
      </x:c>
      <x:c r="I3451" t="inlineStr">
        <x:is>
          <x:t xml:space="preserve">Atual − trimestre anterior</x:t>
        </x:is>
      </x:c>
    </x:row>
    <x:row r="3452">
      <x:c r="A3452" t="inlineStr">
        <x:is>
          <x:t xml:space="preserve">4T13</x:t>
        </x:is>
      </x:c>
      <x:c r="B3452" t="inlineStr">
        <x:is>
          <x:t xml:space="preserve">EBIT012</x:t>
        </x:is>
      </x:c>
      <x:c r="C3452" t="inlineStr">
        <x:is>
          <x:t xml:space="preserve">Lucro Operacional Total</x:t>
        </x:is>
      </x:c>
      <x:c r="D3452" t="inlineStr">
        <x:is>
          <x:t xml:space="preserve">Lucro antes do resultado financeiro, das participações e impostos</x:t>
        </x:is>
      </x:c>
      <x:c r="E3452" t="inlineStr">
        <x:is>
          <x:t xml:space="preserve">DISTRIBUIÇÃO</x:t>
        </x:is>
      </x:c>
      <x:c r="F3452" t="n">
        <x:v>2871</x:v>
      </x:c>
      <x:c r="G3452" t="n">
        <x:v>2249</x:v>
      </x:c>
      <x:c r="H3452" t="n">
        <x:v>622</x:v>
      </x:c>
      <x:c r="I3452" t="inlineStr">
        <x:is>
          <x:t xml:space="preserve">Atual − trimestre anterior</x:t>
        </x:is>
      </x:c>
    </x:row>
    <x:row r="3453">
      <x:c r="A3453" t="inlineStr">
        <x:is>
          <x:t xml:space="preserve">4T13</x:t>
        </x:is>
      </x:c>
      <x:c r="B3453" t="inlineStr">
        <x:is>
          <x:t xml:space="preserve">EBIT012</x:t>
        </x:is>
      </x:c>
      <x:c r="C3453" t="inlineStr">
        <x:is>
          <x:t xml:space="preserve">Lucro Operacional Total</x:t>
        </x:is>
      </x:c>
      <x:c r="D3453" t="inlineStr">
        <x:is>
          <x:t xml:space="preserve">Lucro antes do resultado financeiro, das participações e impostos</x:t>
        </x:is>
      </x:c>
      <x:c r="E3453" t="inlineStr">
        <x:is>
          <x:t xml:space="preserve">E&amp;P</x:t>
        </x:is>
      </x:c>
      <x:c r="F3453" t="n">
        <x:v>64415</x:v>
      </x:c>
      <x:c r="G3453" t="n">
        <x:v>46259</x:v>
      </x:c>
      <x:c r="H3453" t="n">
        <x:v>18156</x:v>
      </x:c>
      <x:c r="I3453" t="inlineStr">
        <x:is>
          <x:t xml:space="preserve">Atual − trimestre anterior</x:t>
        </x:is>
      </x:c>
    </x:row>
    <x:row r="3454">
      <x:c r="A3454" t="inlineStr">
        <x:is>
          <x:t xml:space="preserve">4T13</x:t>
        </x:is>
      </x:c>
      <x:c r="B3454" t="inlineStr">
        <x:is>
          <x:t xml:space="preserve">EBIT012</x:t>
        </x:is>
      </x:c>
      <x:c r="C3454" t="inlineStr">
        <x:is>
          <x:t xml:space="preserve">Lucro Operacional Total</x:t>
        </x:is>
      </x:c>
      <x:c r="D3454" t="inlineStr">
        <x:is>
          <x:t xml:space="preserve">Lucro antes do resultado financeiro, das participações e impostos</x:t>
        </x:is>
      </x:c>
      <x:c r="E3454" t="inlineStr">
        <x:is>
          <x:t xml:space="preserve">ELIMINAÇÕES</x:t>
        </x:is>
      </x:c>
      <x:c r="F3454" t="n">
        <x:v>-328</x:v>
      </x:c>
      <x:c r="G3454" t="n">
        <x:v>200</x:v>
      </x:c>
      <x:c r="H3454" t="n">
        <x:v>-528</x:v>
      </x:c>
      <x:c r="I3454" t="inlineStr">
        <x:is>
          <x:t xml:space="preserve">Atual − trimestre anterior</x:t>
        </x:is>
      </x:c>
    </x:row>
    <x:row r="3455">
      <x:c r="A3455" t="inlineStr">
        <x:is>
          <x:t xml:space="preserve">4T13</x:t>
        </x:is>
      </x:c>
      <x:c r="B3455" t="inlineStr">
        <x:is>
          <x:t xml:space="preserve">EBIT012</x:t>
        </x:is>
      </x:c>
      <x:c r="C3455" t="inlineStr">
        <x:is>
          <x:t xml:space="preserve">Lucro Operacional Total</x:t>
        </x:is>
      </x:c>
      <x:c r="D3455" t="inlineStr">
        <x:is>
          <x:t xml:space="preserve">Lucro antes do resultado financeiro, das participações e impostos</x:t>
        </x:is>
      </x:c>
      <x:c r="E3455" t="inlineStr">
        <x:is>
          <x:t xml:space="preserve">GÁS &amp; ENERGIA / G&amp;EBC</x:t>
        </x:is>
      </x:c>
      <x:c r="F3455" t="n">
        <x:v>1344</x:v>
      </x:c>
      <x:c r="G3455" t="n">
        <x:v>1637</x:v>
      </x:c>
      <x:c r="H3455" t="n">
        <x:v>-293</x:v>
      </x:c>
      <x:c r="I3455" t="inlineStr">
        <x:is>
          <x:t xml:space="preserve">Atual − trimestre anterior</x:t>
        </x:is>
      </x:c>
    </x:row>
    <x:row r="3456">
      <x:c r="A3456" t="inlineStr">
        <x:is>
          <x:t xml:space="preserve">4T13</x:t>
        </x:is>
      </x:c>
      <x:c r="B3456" t="inlineStr">
        <x:is>
          <x:t xml:space="preserve">EBIT012</x:t>
        </x:is>
      </x:c>
      <x:c r="C3456" t="inlineStr">
        <x:is>
          <x:t xml:space="preserve">Lucro Operacional Total</x:t>
        </x:is>
      </x:c>
      <x:c r="D3456" t="inlineStr">
        <x:is>
          <x:t xml:space="preserve">Lucro antes do resultado financeiro, das participações e impostos</x:t>
        </x:is>
      </x:c>
      <x:c r="E3456" t="inlineStr">
        <x:is>
          <x:t xml:space="preserve">INTERNACIONAL</x:t>
        </x:is>
      </x:c>
      <x:c r="F3456" t="n">
        <x:v>3891</x:v>
      </x:c>
      <x:c r="G3456" t="n">
        <x:v>3605</x:v>
      </x:c>
      <x:c r="H3456" t="n">
        <x:v>286</x:v>
      </x:c>
      <x:c r="I3456" t="inlineStr">
        <x:is>
          <x:t xml:space="preserve">Atual − trimestre anterior</x:t>
        </x:is>
      </x:c>
    </x:row>
    <x:row r="3457">
      <x:c r="A3457" t="inlineStr">
        <x:is>
          <x:t xml:space="preserve">4T13</x:t>
        </x:is>
      </x:c>
      <x:c r="B3457" t="inlineStr">
        <x:is>
          <x:t xml:space="preserve">EBIT012</x:t>
        </x:is>
      </x:c>
      <x:c r="C3457" t="inlineStr">
        <x:is>
          <x:t xml:space="preserve">Lucro Operacional Total</x:t>
        </x:is>
      </x:c>
      <x:c r="D3457" t="inlineStr">
        <x:is>
          <x:t xml:space="preserve">Lucro antes do resultado financeiro, das participações e impostos</x:t>
        </x:is>
      </x:c>
      <x:c r="E3457" t="inlineStr">
        <x:is>
          <x:t xml:space="preserve">TOTAL</x:t>
        </x:is>
      </x:c>
      <x:c r="F3457" t="n">
        <x:v>34364</x:v>
      </x:c>
      <x:c r="G3457" t="n">
        <x:v>26450</x:v>
      </x:c>
      <x:c r="H3457" t="n">
        <x:v>7914</x:v>
      </x:c>
      <x:c r="I3457" t="inlineStr">
        <x:is>
          <x:t xml:space="preserve">Atual − trimestre anterior</x:t>
        </x:is>
      </x:c>
    </x:row>
    <x:row r="3458">
      <x:c r="A3458" t="inlineStr">
        <x:is>
          <x:t xml:space="preserve">1T14</x:t>
        </x:is>
      </x:c>
      <x:c r="B3458" t="inlineStr">
        <x:is>
          <x:t xml:space="preserve">EBIT000A</x:t>
        </x:is>
      </x:c>
      <x:c r="C3458" t="inlineStr">
        <x:is>
          <x:t xml:space="preserve">Receita</x:t>
        </x:is>
      </x:c>
      <x:c r="D3458" t="inlineStr">
        <x:is>
          <x:t xml:space="preserve">Intersegmentos</x:t>
        </x:is>
      </x:c>
      <x:c r="E3458" t="inlineStr">
        <x:is>
          <x:t xml:space="preserve">ABASTECIMENTO</x:t>
        </x:is>
      </x:c>
      <x:c r="F3458" t="n">
        <x:v>22165</x:v>
      </x:c>
      <x:c r="H3458" t="n">
        <x:v>22165</x:v>
      </x:c>
      <x:c r="I3458" t="inlineStr">
        <x:is>
          <x:t xml:space="preserve">1T = valor acumulado</x:t>
        </x:is>
      </x:c>
    </x:row>
    <x:row r="3459">
      <x:c r="A3459" t="inlineStr">
        <x:is>
          <x:t xml:space="preserve">1T14</x:t>
        </x:is>
      </x:c>
      <x:c r="B3459" t="inlineStr">
        <x:is>
          <x:t xml:space="preserve">EBIT000A</x:t>
        </x:is>
      </x:c>
      <x:c r="C3459" t="inlineStr">
        <x:is>
          <x:t xml:space="preserve">Receita</x:t>
        </x:is>
      </x:c>
      <x:c r="D3459" t="inlineStr">
        <x:is>
          <x:t xml:space="preserve">Intersegmentos</x:t>
        </x:is>
      </x:c>
      <x:c r="E3459" t="inlineStr">
        <x:is>
          <x:t xml:space="preserve">BIOCOMBUSTÍVEIS</x:t>
        </x:is>
      </x:c>
      <x:c r="F3459" t="n">
        <x:v>110</x:v>
      </x:c>
      <x:c r="H3459" t="n">
        <x:v>110</x:v>
      </x:c>
      <x:c r="I3459" t="inlineStr">
        <x:is>
          <x:t xml:space="preserve">1T = valor acumulado</x:t>
        </x:is>
      </x:c>
    </x:row>
    <x:row r="3460">
      <x:c r="A3460" t="inlineStr">
        <x:is>
          <x:t xml:space="preserve">1T14</x:t>
        </x:is>
      </x:c>
      <x:c r="B3460" t="inlineStr">
        <x:is>
          <x:t xml:space="preserve">EBIT000A</x:t>
        </x:is>
      </x:c>
      <x:c r="C3460" t="inlineStr">
        <x:is>
          <x:t xml:space="preserve">Receita</x:t>
        </x:is>
      </x:c>
      <x:c r="D3460" t="inlineStr">
        <x:is>
          <x:t xml:space="preserve">Intersegmentos</x:t>
        </x:is>
      </x:c>
      <x:c r="E3460" t="inlineStr">
        <x:is>
          <x:t xml:space="preserve">CORPORATIVO / OUTROS NEGÓCIOS</x:t>
        </x:is>
      </x:c>
      <x:c r="F3460" t="n">
        <x:v>0</x:v>
      </x:c>
      <x:c r="H3460" t="n">
        <x:v>0</x:v>
      </x:c>
      <x:c r="I3460" t="inlineStr">
        <x:is>
          <x:t xml:space="preserve">1T = valor acumulado</x:t>
        </x:is>
      </x:c>
    </x:row>
    <x:row r="3461">
      <x:c r="A3461" t="inlineStr">
        <x:is>
          <x:t xml:space="preserve">1T14</x:t>
        </x:is>
      </x:c>
      <x:c r="B3461" t="inlineStr">
        <x:is>
          <x:t xml:space="preserve">EBIT000A</x:t>
        </x:is>
      </x:c>
      <x:c r="C3461" t="inlineStr">
        <x:is>
          <x:t xml:space="preserve">Receita</x:t>
        </x:is>
      </x:c>
      <x:c r="D3461" t="inlineStr">
        <x:is>
          <x:t xml:space="preserve">Intersegmentos</x:t>
        </x:is>
      </x:c>
      <x:c r="E3461" t="inlineStr">
        <x:is>
          <x:t xml:space="preserve">DISTRIBUIÇÃO</x:t>
        </x:is>
      </x:c>
      <x:c r="F3461" t="n">
        <x:v>670</x:v>
      </x:c>
      <x:c r="H3461" t="n">
        <x:v>670</x:v>
      </x:c>
      <x:c r="I3461" t="inlineStr">
        <x:is>
          <x:t xml:space="preserve">1T = valor acumulado</x:t>
        </x:is>
      </x:c>
    </x:row>
    <x:row r="3462">
      <x:c r="A3462" t="inlineStr">
        <x:is>
          <x:t xml:space="preserve">1T14</x:t>
        </x:is>
      </x:c>
      <x:c r="B3462" t="inlineStr">
        <x:is>
          <x:t xml:space="preserve">EBIT000A</x:t>
        </x:is>
      </x:c>
      <x:c r="C3462" t="inlineStr">
        <x:is>
          <x:t xml:space="preserve">Receita</x:t>
        </x:is>
      </x:c>
      <x:c r="D3462" t="inlineStr">
        <x:is>
          <x:t xml:space="preserve">Intersegmentos</x:t>
        </x:is>
      </x:c>
      <x:c r="E3462" t="inlineStr">
        <x:is>
          <x:t xml:space="preserve">E&amp;P</x:t>
        </x:is>
      </x:c>
      <x:c r="F3462" t="n">
        <x:v>39382</x:v>
      </x:c>
      <x:c r="H3462" t="n">
        <x:v>39382</x:v>
      </x:c>
      <x:c r="I3462" t="inlineStr">
        <x:is>
          <x:t xml:space="preserve">1T = valor acumulado</x:t>
        </x:is>
      </x:c>
    </x:row>
    <x:row r="3463">
      <x:c r="A3463" t="inlineStr">
        <x:is>
          <x:t xml:space="preserve">1T14</x:t>
        </x:is>
      </x:c>
      <x:c r="B3463" t="inlineStr">
        <x:is>
          <x:t xml:space="preserve">EBIT000A</x:t>
        </x:is>
      </x:c>
      <x:c r="C3463" t="inlineStr">
        <x:is>
          <x:t xml:space="preserve">Receita</x:t>
        </x:is>
      </x:c>
      <x:c r="D3463" t="inlineStr">
        <x:is>
          <x:t xml:space="preserve">Intersegmentos</x:t>
        </x:is>
      </x:c>
      <x:c r="E3463" t="inlineStr">
        <x:is>
          <x:t xml:space="preserve">ELIMINAÇÕES</x:t>
        </x:is>
      </x:c>
      <x:c r="F3463" t="n">
        <x:v>-63661</x:v>
      </x:c>
      <x:c r="H3463" t="n">
        <x:v>-63661</x:v>
      </x:c>
      <x:c r="I3463" t="inlineStr">
        <x:is>
          <x:t xml:space="preserve">1T = valor acumulado</x:t>
        </x:is>
      </x:c>
    </x:row>
    <x:row r="3464">
      <x:c r="A3464" t="inlineStr">
        <x:is>
          <x:t xml:space="preserve">1T14</x:t>
        </x:is>
      </x:c>
      <x:c r="B3464" t="inlineStr">
        <x:is>
          <x:t xml:space="preserve">EBIT000A</x:t>
        </x:is>
      </x:c>
      <x:c r="C3464" t="inlineStr">
        <x:is>
          <x:t xml:space="preserve">Receita</x:t>
        </x:is>
      </x:c>
      <x:c r="D3464" t="inlineStr">
        <x:is>
          <x:t xml:space="preserve">Intersegmentos</x:t>
        </x:is>
      </x:c>
      <x:c r="E3464" t="inlineStr">
        <x:is>
          <x:t xml:space="preserve">GÁS &amp; ENERGIA / G&amp;EBC</x:t>
        </x:is>
      </x:c>
      <x:c r="F3464" t="n">
        <x:v>837</x:v>
      </x:c>
      <x:c r="H3464" t="n">
        <x:v>837</x:v>
      </x:c>
      <x:c r="I3464" t="inlineStr">
        <x:is>
          <x:t xml:space="preserve">1T = valor acumulado</x:t>
        </x:is>
      </x:c>
    </x:row>
    <x:row r="3465">
      <x:c r="A3465" t="inlineStr">
        <x:is>
          <x:t xml:space="preserve">1T14</x:t>
        </x:is>
      </x:c>
      <x:c r="B3465" t="inlineStr">
        <x:is>
          <x:t xml:space="preserve">EBIT000A</x:t>
        </x:is>
      </x:c>
      <x:c r="C3465" t="inlineStr">
        <x:is>
          <x:t xml:space="preserve">Receita</x:t>
        </x:is>
      </x:c>
      <x:c r="D3465" t="inlineStr">
        <x:is>
          <x:t xml:space="preserve">Intersegmentos</x:t>
        </x:is>
      </x:c>
      <x:c r="E3465" t="inlineStr">
        <x:is>
          <x:t xml:space="preserve">INTERNACIONAL</x:t>
        </x:is>
      </x:c>
      <x:c r="F3465" t="n">
        <x:v>497</x:v>
      </x:c>
      <x:c r="H3465" t="n">
        <x:v>497</x:v>
      </x:c>
      <x:c r="I3465" t="inlineStr">
        <x:is>
          <x:t xml:space="preserve">1T = valor acumulado</x:t>
        </x:is>
      </x:c>
    </x:row>
    <x:row r="3466">
      <x:c r="A3466" t="inlineStr">
        <x:is>
          <x:t xml:space="preserve">1T14</x:t>
        </x:is>
      </x:c>
      <x:c r="B3466" t="inlineStr">
        <x:is>
          <x:t xml:space="preserve">EBIT000A</x:t>
        </x:is>
      </x:c>
      <x:c r="C3466" t="inlineStr">
        <x:is>
          <x:t xml:space="preserve">Receita</x:t>
        </x:is>
      </x:c>
      <x:c r="D3466" t="inlineStr">
        <x:is>
          <x:t xml:space="preserve">Intersegmentos</x:t>
        </x:is>
      </x:c>
      <x:c r="E3466" t="inlineStr">
        <x:is>
          <x:t xml:space="preserve">TOTAL</x:t>
        </x:is>
      </x:c>
      <x:c r="F3466" t="n">
        <x:v>0</x:v>
      </x:c>
      <x:c r="H3466" t="n">
        <x:v>0</x:v>
      </x:c>
      <x:c r="I3466" t="inlineStr">
        <x:is>
          <x:t xml:space="preserve">1T = valor acumulado</x:t>
        </x:is>
      </x:c>
    </x:row>
    <x:row r="3467">
      <x:c r="A3467" t="inlineStr">
        <x:is>
          <x:t xml:space="preserve">1T14</x:t>
        </x:is>
      </x:c>
      <x:c r="B3467" t="inlineStr">
        <x:is>
          <x:t xml:space="preserve">EBIT000B</x:t>
        </x:is>
      </x:c>
      <x:c r="C3467" t="inlineStr">
        <x:is>
          <x:t xml:space="preserve">Receita</x:t>
        </x:is>
      </x:c>
      <x:c r="D3467" t="inlineStr">
        <x:is>
          <x:t xml:space="preserve">Terceiros</x:t>
        </x:is>
      </x:c>
      <x:c r="E3467" t="inlineStr">
        <x:is>
          <x:t xml:space="preserve">ABASTECIMENTO</x:t>
        </x:is>
      </x:c>
      <x:c r="F3467" t="n">
        <x:v>41981</x:v>
      </x:c>
      <x:c r="H3467" t="n">
        <x:v>41981</x:v>
      </x:c>
      <x:c r="I3467" t="inlineStr">
        <x:is>
          <x:t xml:space="preserve">1T = valor acumulado</x:t>
        </x:is>
      </x:c>
    </x:row>
    <x:row r="3468">
      <x:c r="A3468" t="inlineStr">
        <x:is>
          <x:t xml:space="preserve">1T14</x:t>
        </x:is>
      </x:c>
      <x:c r="B3468" t="inlineStr">
        <x:is>
          <x:t xml:space="preserve">EBIT000B</x:t>
        </x:is>
      </x:c>
      <x:c r="C3468" t="inlineStr">
        <x:is>
          <x:t xml:space="preserve">Receita</x:t>
        </x:is>
      </x:c>
      <x:c r="D3468" t="inlineStr">
        <x:is>
          <x:t xml:space="preserve">Terceiros</x:t>
        </x:is>
      </x:c>
      <x:c r="E3468" t="inlineStr">
        <x:is>
          <x:t xml:space="preserve">BIOCOMBUSTÍVEIS</x:t>
        </x:is>
      </x:c>
      <x:c r="F3468" t="n">
        <x:v>5</x:v>
      </x:c>
      <x:c r="H3468" t="n">
        <x:v>5</x:v>
      </x:c>
      <x:c r="I3468" t="inlineStr">
        <x:is>
          <x:t xml:space="preserve">1T = valor acumulado</x:t>
        </x:is>
      </x:c>
    </x:row>
    <x:row r="3469">
      <x:c r="A3469" t="inlineStr">
        <x:is>
          <x:t xml:space="preserve">1T14</x:t>
        </x:is>
      </x:c>
      <x:c r="B3469" t="inlineStr">
        <x:is>
          <x:t xml:space="preserve">EBIT000B</x:t>
        </x:is>
      </x:c>
      <x:c r="C3469" t="inlineStr">
        <x:is>
          <x:t xml:space="preserve">Receita</x:t>
        </x:is>
      </x:c>
      <x:c r="D3469" t="inlineStr">
        <x:is>
          <x:t xml:space="preserve">Terceiros</x:t>
        </x:is>
      </x:c>
      <x:c r="E3469" t="inlineStr">
        <x:is>
          <x:t xml:space="preserve">CORPORATIVO / OUTROS NEGÓCIOS</x:t>
        </x:is>
      </x:c>
      <x:c r="F3469" t="n">
        <x:v>0</x:v>
      </x:c>
      <x:c r="H3469" t="n">
        <x:v>0</x:v>
      </x:c>
      <x:c r="I3469" t="inlineStr">
        <x:is>
          <x:t xml:space="preserve">1T = valor acumulado</x:t>
        </x:is>
      </x:c>
    </x:row>
    <x:row r="3470">
      <x:c r="A3470" t="inlineStr">
        <x:is>
          <x:t xml:space="preserve">1T14</x:t>
        </x:is>
      </x:c>
      <x:c r="B3470" t="inlineStr">
        <x:is>
          <x:t xml:space="preserve">EBIT000B</x:t>
        </x:is>
      </x:c>
      <x:c r="C3470" t="inlineStr">
        <x:is>
          <x:t xml:space="preserve">Receita</x:t>
        </x:is>
      </x:c>
      <x:c r="D3470" t="inlineStr">
        <x:is>
          <x:t xml:space="preserve">Terceiros</x:t>
        </x:is>
      </x:c>
      <x:c r="E3470" t="inlineStr">
        <x:is>
          <x:t xml:space="preserve">DISTRIBUIÇÃO</x:t>
        </x:is>
      </x:c>
      <x:c r="F3470" t="n">
        <x:v>22829</x:v>
      </x:c>
      <x:c r="H3470" t="n">
        <x:v>22829</x:v>
      </x:c>
      <x:c r="I3470" t="inlineStr">
        <x:is>
          <x:t xml:space="preserve">1T = valor acumulado</x:t>
        </x:is>
      </x:c>
    </x:row>
    <x:row r="3471">
      <x:c r="A3471" t="inlineStr">
        <x:is>
          <x:t xml:space="preserve">1T14</x:t>
        </x:is>
      </x:c>
      <x:c r="B3471" t="inlineStr">
        <x:is>
          <x:t xml:space="preserve">EBIT000B</x:t>
        </x:is>
      </x:c>
      <x:c r="C3471" t="inlineStr">
        <x:is>
          <x:t xml:space="preserve">Receita</x:t>
        </x:is>
      </x:c>
      <x:c r="D3471" t="inlineStr">
        <x:is>
          <x:t xml:space="preserve">Terceiros</x:t>
        </x:is>
      </x:c>
      <x:c r="E3471" t="inlineStr">
        <x:is>
          <x:t xml:space="preserve">E&amp;P</x:t>
        </x:is>
      </x:c>
      <x:c r="F3471" t="n">
        <x:v>191</x:v>
      </x:c>
      <x:c r="H3471" t="n">
        <x:v>191</x:v>
      </x:c>
      <x:c r="I3471" t="inlineStr">
        <x:is>
          <x:t xml:space="preserve">1T = valor acumulado</x:t>
        </x:is>
      </x:c>
    </x:row>
    <x:row r="3472">
      <x:c r="A3472" t="inlineStr">
        <x:is>
          <x:t xml:space="preserve">1T14</x:t>
        </x:is>
      </x:c>
      <x:c r="B3472" t="inlineStr">
        <x:is>
          <x:t xml:space="preserve">EBIT000B</x:t>
        </x:is>
      </x:c>
      <x:c r="C3472" t="inlineStr">
        <x:is>
          <x:t xml:space="preserve">Receita</x:t>
        </x:is>
      </x:c>
      <x:c r="D3472" t="inlineStr">
        <x:is>
          <x:t xml:space="preserve">Terceiros</x:t>
        </x:is>
      </x:c>
      <x:c r="E3472" t="inlineStr">
        <x:is>
          <x:t xml:space="preserve">ELIMINAÇÕES</x:t>
        </x:is>
      </x:c>
      <x:c r="F3472" t="n">
        <x:v>0</x:v>
      </x:c>
      <x:c r="H3472" t="n">
        <x:v>0</x:v>
      </x:c>
      <x:c r="I3472" t="inlineStr">
        <x:is>
          <x:t xml:space="preserve">1T = valor acumulado</x:t>
        </x:is>
      </x:c>
    </x:row>
    <x:row r="3473">
      <x:c r="A3473" t="inlineStr">
        <x:is>
          <x:t xml:space="preserve">1T14</x:t>
        </x:is>
      </x:c>
      <x:c r="B3473" t="inlineStr">
        <x:is>
          <x:t xml:space="preserve">EBIT000B</x:t>
        </x:is>
      </x:c>
      <x:c r="C3473" t="inlineStr">
        <x:is>
          <x:t xml:space="preserve">Receita</x:t>
        </x:is>
      </x:c>
      <x:c r="D3473" t="inlineStr">
        <x:is>
          <x:t xml:space="preserve">Terceiros</x:t>
        </x:is>
      </x:c>
      <x:c r="E3473" t="inlineStr">
        <x:is>
          <x:t xml:space="preserve">GÁS &amp; ENERGIA / G&amp;EBC</x:t>
        </x:is>
      </x:c>
      <x:c r="F3473" t="n">
        <x:v>8715</x:v>
      </x:c>
      <x:c r="H3473" t="n">
        <x:v>8715</x:v>
      </x:c>
      <x:c r="I3473" t="inlineStr">
        <x:is>
          <x:t xml:space="preserve">1T = valor acumulado</x:t>
        </x:is>
      </x:c>
    </x:row>
    <x:row r="3474">
      <x:c r="A3474" t="inlineStr">
        <x:is>
          <x:t xml:space="preserve">1T14</x:t>
        </x:is>
      </x:c>
      <x:c r="B3474" t="inlineStr">
        <x:is>
          <x:t xml:space="preserve">EBIT000B</x:t>
        </x:is>
      </x:c>
      <x:c r="C3474" t="inlineStr">
        <x:is>
          <x:t xml:space="preserve">Receita</x:t>
        </x:is>
      </x:c>
      <x:c r="D3474" t="inlineStr">
        <x:is>
          <x:t xml:space="preserve">Terceiros</x:t>
        </x:is>
      </x:c>
      <x:c r="E3474" t="inlineStr">
        <x:is>
          <x:t xml:space="preserve">INTERNACIONAL</x:t>
        </x:is>
      </x:c>
      <x:c r="F3474" t="n">
        <x:v>7824</x:v>
      </x:c>
      <x:c r="H3474" t="n">
        <x:v>7824</x:v>
      </x:c>
      <x:c r="I3474" t="inlineStr">
        <x:is>
          <x:t xml:space="preserve">1T = valor acumulado</x:t>
        </x:is>
      </x:c>
    </x:row>
    <x:row r="3475">
      <x:c r="A3475" t="inlineStr">
        <x:is>
          <x:t xml:space="preserve">1T14</x:t>
        </x:is>
      </x:c>
      <x:c r="B3475" t="inlineStr">
        <x:is>
          <x:t xml:space="preserve">EBIT000B</x:t>
        </x:is>
      </x:c>
      <x:c r="C3475" t="inlineStr">
        <x:is>
          <x:t xml:space="preserve">Receita</x:t>
        </x:is>
      </x:c>
      <x:c r="D3475" t="inlineStr">
        <x:is>
          <x:t xml:space="preserve">Terceiros</x:t>
        </x:is>
      </x:c>
      <x:c r="E3475" t="inlineStr">
        <x:is>
          <x:t xml:space="preserve">TOTAL</x:t>
        </x:is>
      </x:c>
      <x:c r="F3475" t="n">
        <x:v>81545</x:v>
      </x:c>
      <x:c r="H3475" t="n">
        <x:v>81545</x:v>
      </x:c>
      <x:c r="I3475" t="inlineStr">
        <x:is>
          <x:t xml:space="preserve">1T = valor acumulado</x:t>
        </x:is>
      </x:c>
    </x:row>
    <x:row r="3476">
      <x:c r="A3476" t="inlineStr">
        <x:is>
          <x:t xml:space="preserve">1T14</x:t>
        </x:is>
      </x:c>
      <x:c r="B3476" t="inlineStr">
        <x:is>
          <x:t xml:space="preserve">EBIT001</x:t>
        </x:is>
      </x:c>
      <x:c r="C3476" t="inlineStr">
        <x:is>
          <x:t xml:space="preserve">Receita Total</x:t>
        </x:is>
      </x:c>
      <x:c r="D3476" t="inlineStr">
        <x:is>
          <x:t xml:space="preserve">Receita de vendas</x:t>
        </x:is>
      </x:c>
      <x:c r="E3476" t="inlineStr">
        <x:is>
          <x:t xml:space="preserve">ABASTECIMENTO</x:t>
        </x:is>
      </x:c>
      <x:c r="F3476" t="n">
        <x:v>64146</x:v>
      </x:c>
      <x:c r="H3476" t="n">
        <x:v>64146</x:v>
      </x:c>
      <x:c r="I3476" t="inlineStr">
        <x:is>
          <x:t xml:space="preserve">1T = valor acumulado</x:t>
        </x:is>
      </x:c>
    </x:row>
    <x:row r="3477">
      <x:c r="A3477" t="inlineStr">
        <x:is>
          <x:t xml:space="preserve">1T14</x:t>
        </x:is>
      </x:c>
      <x:c r="B3477" t="inlineStr">
        <x:is>
          <x:t xml:space="preserve">EBIT001</x:t>
        </x:is>
      </x:c>
      <x:c r="C3477" t="inlineStr">
        <x:is>
          <x:t xml:space="preserve">Receita Total</x:t>
        </x:is>
      </x:c>
      <x:c r="D3477" t="inlineStr">
        <x:is>
          <x:t xml:space="preserve">Receita de vendas</x:t>
        </x:is>
      </x:c>
      <x:c r="E3477" t="inlineStr">
        <x:is>
          <x:t xml:space="preserve">BIOCOMBUSTÍVEIS</x:t>
        </x:is>
      </x:c>
      <x:c r="F3477" t="n">
        <x:v>115</x:v>
      </x:c>
      <x:c r="H3477" t="n">
        <x:v>115</x:v>
      </x:c>
      <x:c r="I3477" t="inlineStr">
        <x:is>
          <x:t xml:space="preserve">1T = valor acumulado</x:t>
        </x:is>
      </x:c>
    </x:row>
    <x:row r="3478">
      <x:c r="A3478" t="inlineStr">
        <x:is>
          <x:t xml:space="preserve">1T14</x:t>
        </x:is>
      </x:c>
      <x:c r="B3478" t="inlineStr">
        <x:is>
          <x:t xml:space="preserve">EBIT001</x:t>
        </x:is>
      </x:c>
      <x:c r="C3478" t="inlineStr">
        <x:is>
          <x:t xml:space="preserve">Receita Total</x:t>
        </x:is>
      </x:c>
      <x:c r="D3478" t="inlineStr">
        <x:is>
          <x:t xml:space="preserve">Receita de vendas</x:t>
        </x:is>
      </x:c>
      <x:c r="E3478" t="inlineStr">
        <x:is>
          <x:t xml:space="preserve">CORPORATIVO / OUTROS NEGÓCIOS</x:t>
        </x:is>
      </x:c>
      <x:c r="F3478" t="n">
        <x:v>0</x:v>
      </x:c>
      <x:c r="H3478" t="n">
        <x:v>0</x:v>
      </x:c>
      <x:c r="I3478" t="inlineStr">
        <x:is>
          <x:t xml:space="preserve">1T = valor acumulado</x:t>
        </x:is>
      </x:c>
    </x:row>
    <x:row r="3479">
      <x:c r="A3479" t="inlineStr">
        <x:is>
          <x:t xml:space="preserve">1T14</x:t>
        </x:is>
      </x:c>
      <x:c r="B3479" t="inlineStr">
        <x:is>
          <x:t xml:space="preserve">EBIT001</x:t>
        </x:is>
      </x:c>
      <x:c r="C3479" t="inlineStr">
        <x:is>
          <x:t xml:space="preserve">Receita Total</x:t>
        </x:is>
      </x:c>
      <x:c r="D3479" t="inlineStr">
        <x:is>
          <x:t xml:space="preserve">Receita de vendas</x:t>
        </x:is>
      </x:c>
      <x:c r="E3479" t="inlineStr">
        <x:is>
          <x:t xml:space="preserve">DISTRIBUIÇÃO</x:t>
        </x:is>
      </x:c>
      <x:c r="F3479" t="n">
        <x:v>23499</x:v>
      </x:c>
      <x:c r="H3479" t="n">
        <x:v>23499</x:v>
      </x:c>
      <x:c r="I3479" t="inlineStr">
        <x:is>
          <x:t xml:space="preserve">1T = valor acumulado</x:t>
        </x:is>
      </x:c>
    </x:row>
    <x:row r="3480">
      <x:c r="A3480" t="inlineStr">
        <x:is>
          <x:t xml:space="preserve">1T14</x:t>
        </x:is>
      </x:c>
      <x:c r="B3480" t="inlineStr">
        <x:is>
          <x:t xml:space="preserve">EBIT001</x:t>
        </x:is>
      </x:c>
      <x:c r="C3480" t="inlineStr">
        <x:is>
          <x:t xml:space="preserve">Receita Total</x:t>
        </x:is>
      </x:c>
      <x:c r="D3480" t="inlineStr">
        <x:is>
          <x:t xml:space="preserve">Receita de vendas</x:t>
        </x:is>
      </x:c>
      <x:c r="E3480" t="inlineStr">
        <x:is>
          <x:t xml:space="preserve">E&amp;P</x:t>
        </x:is>
      </x:c>
      <x:c r="F3480" t="n">
        <x:v>39573</x:v>
      </x:c>
      <x:c r="H3480" t="n">
        <x:v>39573</x:v>
      </x:c>
      <x:c r="I3480" t="inlineStr">
        <x:is>
          <x:t xml:space="preserve">1T = valor acumulado</x:t>
        </x:is>
      </x:c>
    </x:row>
    <x:row r="3481">
      <x:c r="A3481" t="inlineStr">
        <x:is>
          <x:t xml:space="preserve">1T14</x:t>
        </x:is>
      </x:c>
      <x:c r="B3481" t="inlineStr">
        <x:is>
          <x:t xml:space="preserve">EBIT001</x:t>
        </x:is>
      </x:c>
      <x:c r="C3481" t="inlineStr">
        <x:is>
          <x:t xml:space="preserve">Receita Total</x:t>
        </x:is>
      </x:c>
      <x:c r="D3481" t="inlineStr">
        <x:is>
          <x:t xml:space="preserve">Receita de vendas</x:t>
        </x:is>
      </x:c>
      <x:c r="E3481" t="inlineStr">
        <x:is>
          <x:t xml:space="preserve">ELIMINAÇÕES</x:t>
        </x:is>
      </x:c>
      <x:c r="F3481" t="n">
        <x:v>-63661</x:v>
      </x:c>
      <x:c r="H3481" t="n">
        <x:v>-63661</x:v>
      </x:c>
      <x:c r="I3481" t="inlineStr">
        <x:is>
          <x:t xml:space="preserve">1T = valor acumulado</x:t>
        </x:is>
      </x:c>
    </x:row>
    <x:row r="3482">
      <x:c r="A3482" t="inlineStr">
        <x:is>
          <x:t xml:space="preserve">1T14</x:t>
        </x:is>
      </x:c>
      <x:c r="B3482" t="inlineStr">
        <x:is>
          <x:t xml:space="preserve">EBIT001</x:t>
        </x:is>
      </x:c>
      <x:c r="C3482" t="inlineStr">
        <x:is>
          <x:t xml:space="preserve">Receita Total</x:t>
        </x:is>
      </x:c>
      <x:c r="D3482" t="inlineStr">
        <x:is>
          <x:t xml:space="preserve">Receita de vendas</x:t>
        </x:is>
      </x:c>
      <x:c r="E3482" t="inlineStr">
        <x:is>
          <x:t xml:space="preserve">GÁS &amp; ENERGIA / G&amp;EBC</x:t>
        </x:is>
      </x:c>
      <x:c r="F3482" t="n">
        <x:v>9552</x:v>
      </x:c>
      <x:c r="H3482" t="n">
        <x:v>9552</x:v>
      </x:c>
      <x:c r="I3482" t="inlineStr">
        <x:is>
          <x:t xml:space="preserve">1T = valor acumulado</x:t>
        </x:is>
      </x:c>
    </x:row>
    <x:row r="3483">
      <x:c r="A3483" t="inlineStr">
        <x:is>
          <x:t xml:space="preserve">1T14</x:t>
        </x:is>
      </x:c>
      <x:c r="B3483" t="inlineStr">
        <x:is>
          <x:t xml:space="preserve">EBIT001</x:t>
        </x:is>
      </x:c>
      <x:c r="C3483" t="inlineStr">
        <x:is>
          <x:t xml:space="preserve">Receita Total</x:t>
        </x:is>
      </x:c>
      <x:c r="D3483" t="inlineStr">
        <x:is>
          <x:t xml:space="preserve">Receita de vendas</x:t>
        </x:is>
      </x:c>
      <x:c r="E3483" t="inlineStr">
        <x:is>
          <x:t xml:space="preserve">INTERNACIONAL</x:t>
        </x:is>
      </x:c>
      <x:c r="F3483" t="n">
        <x:v>8321</x:v>
      </x:c>
      <x:c r="H3483" t="n">
        <x:v>8321</x:v>
      </x:c>
      <x:c r="I3483" t="inlineStr">
        <x:is>
          <x:t xml:space="preserve">1T = valor acumulado</x:t>
        </x:is>
      </x:c>
    </x:row>
    <x:row r="3484">
      <x:c r="A3484" t="inlineStr">
        <x:is>
          <x:t xml:space="preserve">1T14</x:t>
        </x:is>
      </x:c>
      <x:c r="B3484" t="inlineStr">
        <x:is>
          <x:t xml:space="preserve">EBIT001</x:t>
        </x:is>
      </x:c>
      <x:c r="C3484" t="inlineStr">
        <x:is>
          <x:t xml:space="preserve">Receita Total</x:t>
        </x:is>
      </x:c>
      <x:c r="D3484" t="inlineStr">
        <x:is>
          <x:t xml:space="preserve">Receita de vendas</x:t>
        </x:is>
      </x:c>
      <x:c r="E3484" t="inlineStr">
        <x:is>
          <x:t xml:space="preserve">TOTAL</x:t>
        </x:is>
      </x:c>
      <x:c r="F3484" t="n">
        <x:v>81545</x:v>
      </x:c>
      <x:c r="H3484" t="n">
        <x:v>81545</x:v>
      </x:c>
      <x:c r="I3484" t="inlineStr">
        <x:is>
          <x:t xml:space="preserve">1T = valor acumulado</x:t>
        </x:is>
      </x:c>
    </x:row>
    <x:row r="3485">
      <x:c r="A3485" t="inlineStr">
        <x:is>
          <x:t xml:space="preserve">1T14</x:t>
        </x:is>
      </x:c>
      <x:c r="B3485" t="inlineStr">
        <x:is>
          <x:t xml:space="preserve">EBIT002</x:t>
        </x:is>
      </x:c>
      <x:c r="C3485" t="inlineStr">
        <x:is>
          <x:t xml:space="preserve">Custo Total</x:t>
        </x:is>
      </x:c>
      <x:c r="D3485" t="inlineStr">
        <x:is>
          <x:t xml:space="preserve">Custo dos produtos vendidos</x:t>
        </x:is>
      </x:c>
      <x:c r="E3485" t="inlineStr">
        <x:is>
          <x:t xml:space="preserve">ABASTECIMENTO</x:t>
        </x:is>
      </x:c>
      <x:c r="F3485" t="n">
        <x:v>-68944</x:v>
      </x:c>
      <x:c r="H3485" t="n">
        <x:v>-68944</x:v>
      </x:c>
      <x:c r="I3485" t="inlineStr">
        <x:is>
          <x:t xml:space="preserve">1T = valor acumulado</x:t>
        </x:is>
      </x:c>
    </x:row>
    <x:row r="3486">
      <x:c r="A3486" t="inlineStr">
        <x:is>
          <x:t xml:space="preserve">1T14</x:t>
        </x:is>
      </x:c>
      <x:c r="B3486" t="inlineStr">
        <x:is>
          <x:t xml:space="preserve">EBIT002</x:t>
        </x:is>
      </x:c>
      <x:c r="C3486" t="inlineStr">
        <x:is>
          <x:t xml:space="preserve">Custo Total</x:t>
        </x:is>
      </x:c>
      <x:c r="D3486" t="inlineStr">
        <x:is>
          <x:t xml:space="preserve">Custo dos produtos vendidos</x:t>
        </x:is>
      </x:c>
      <x:c r="E3486" t="inlineStr">
        <x:is>
          <x:t xml:space="preserve">BIOCOMBUSTÍVEIS</x:t>
        </x:is>
      </x:c>
      <x:c r="F3486" t="n">
        <x:v>-132</x:v>
      </x:c>
      <x:c r="H3486" t="n">
        <x:v>-132</x:v>
      </x:c>
      <x:c r="I3486" t="inlineStr">
        <x:is>
          <x:t xml:space="preserve">1T = valor acumulado</x:t>
        </x:is>
      </x:c>
    </x:row>
    <x:row r="3487">
      <x:c r="A3487" t="inlineStr">
        <x:is>
          <x:t xml:space="preserve">1T14</x:t>
        </x:is>
      </x:c>
      <x:c r="B3487" t="inlineStr">
        <x:is>
          <x:t xml:space="preserve">EBIT002</x:t>
        </x:is>
      </x:c>
      <x:c r="C3487" t="inlineStr">
        <x:is>
          <x:t xml:space="preserve">Custo Total</x:t>
        </x:is>
      </x:c>
      <x:c r="D3487" t="inlineStr">
        <x:is>
          <x:t xml:space="preserve">Custo dos produtos vendidos</x:t>
        </x:is>
      </x:c>
      <x:c r="E3487" t="inlineStr">
        <x:is>
          <x:t xml:space="preserve">CORPORATIVO / OUTROS NEGÓCIOS</x:t>
        </x:is>
      </x:c>
      <x:c r="F3487" t="n">
        <x:v>0</x:v>
      </x:c>
      <x:c r="H3487" t="n">
        <x:v>0</x:v>
      </x:c>
      <x:c r="I3487" t="inlineStr">
        <x:is>
          <x:t xml:space="preserve">1T = valor acumulado</x:t>
        </x:is>
      </x:c>
    </x:row>
    <x:row r="3488">
      <x:c r="A3488" t="inlineStr">
        <x:is>
          <x:t xml:space="preserve">1T14</x:t>
        </x:is>
      </x:c>
      <x:c r="B3488" t="inlineStr">
        <x:is>
          <x:t xml:space="preserve">EBIT002</x:t>
        </x:is>
      </x:c>
      <x:c r="C3488" t="inlineStr">
        <x:is>
          <x:t xml:space="preserve">Custo Total</x:t>
        </x:is>
      </x:c>
      <x:c r="D3488" t="inlineStr">
        <x:is>
          <x:t xml:space="preserve">Custo dos produtos vendidos</x:t>
        </x:is>
      </x:c>
      <x:c r="E3488" t="inlineStr">
        <x:is>
          <x:t xml:space="preserve">DISTRIBUIÇÃO</x:t>
        </x:is>
      </x:c>
      <x:c r="F3488" t="n">
        <x:v>-21485</x:v>
      </x:c>
      <x:c r="H3488" t="n">
        <x:v>-21485</x:v>
      </x:c>
      <x:c r="I3488" t="inlineStr">
        <x:is>
          <x:t xml:space="preserve">1T = valor acumulado</x:t>
        </x:is>
      </x:c>
    </x:row>
    <x:row r="3489">
      <x:c r="A3489" t="inlineStr">
        <x:is>
          <x:t xml:space="preserve">1T14</x:t>
        </x:is>
      </x:c>
      <x:c r="B3489" t="inlineStr">
        <x:is>
          <x:t xml:space="preserve">EBIT002</x:t>
        </x:is>
      </x:c>
      <x:c r="C3489" t="inlineStr">
        <x:is>
          <x:t xml:space="preserve">Custo Total</x:t>
        </x:is>
      </x:c>
      <x:c r="D3489" t="inlineStr">
        <x:is>
          <x:t xml:space="preserve">Custo dos produtos vendidos</x:t>
        </x:is>
      </x:c>
      <x:c r="E3489" t="inlineStr">
        <x:is>
          <x:t xml:space="preserve">E&amp;P</x:t>
        </x:is>
      </x:c>
      <x:c r="F3489" t="n">
        <x:v>-19678</x:v>
      </x:c>
      <x:c r="H3489" t="n">
        <x:v>-19678</x:v>
      </x:c>
      <x:c r="I3489" t="inlineStr">
        <x:is>
          <x:t xml:space="preserve">1T = valor acumulado</x:t>
        </x:is>
      </x:c>
    </x:row>
    <x:row r="3490">
      <x:c r="A3490" t="inlineStr">
        <x:is>
          <x:t xml:space="preserve">1T14</x:t>
        </x:is>
      </x:c>
      <x:c r="B3490" t="inlineStr">
        <x:is>
          <x:t xml:space="preserve">EBIT002</x:t>
        </x:is>
      </x:c>
      <x:c r="C3490" t="inlineStr">
        <x:is>
          <x:t xml:space="preserve">Custo Total</x:t>
        </x:is>
      </x:c>
      <x:c r="D3490" t="inlineStr">
        <x:is>
          <x:t xml:space="preserve">Custo dos produtos vendidos</x:t>
        </x:is>
      </x:c>
      <x:c r="E3490" t="inlineStr">
        <x:is>
          <x:t xml:space="preserve">ELIMINAÇÕES</x:t>
        </x:is>
      </x:c>
      <x:c r="F3490" t="n">
        <x:v>63892</x:v>
      </x:c>
      <x:c r="H3490" t="n">
        <x:v>63892</x:v>
      </x:c>
      <x:c r="I3490" t="inlineStr">
        <x:is>
          <x:t xml:space="preserve">1T = valor acumulado</x:t>
        </x:is>
      </x:c>
    </x:row>
    <x:row r="3491">
      <x:c r="A3491" t="inlineStr">
        <x:is>
          <x:t xml:space="preserve">1T14</x:t>
        </x:is>
      </x:c>
      <x:c r="B3491" t="inlineStr">
        <x:is>
          <x:t xml:space="preserve">EBIT002</x:t>
        </x:is>
      </x:c>
      <x:c r="C3491" t="inlineStr">
        <x:is>
          <x:t xml:space="preserve">Custo Total</x:t>
        </x:is>
      </x:c>
      <x:c r="D3491" t="inlineStr">
        <x:is>
          <x:t xml:space="preserve">Custo dos produtos vendidos</x:t>
        </x:is>
      </x:c>
      <x:c r="E3491" t="inlineStr">
        <x:is>
          <x:t xml:space="preserve">GÁS &amp; ENERGIA / G&amp;EBC</x:t>
        </x:is>
      </x:c>
      <x:c r="F3491" t="n">
        <x:v>-8482</x:v>
      </x:c>
      <x:c r="H3491" t="n">
        <x:v>-8482</x:v>
      </x:c>
      <x:c r="I3491" t="inlineStr">
        <x:is>
          <x:t xml:space="preserve">1T = valor acumulado</x:t>
        </x:is>
      </x:c>
    </x:row>
    <x:row r="3492">
      <x:c r="A3492" t="inlineStr">
        <x:is>
          <x:t xml:space="preserve">1T14</x:t>
        </x:is>
      </x:c>
      <x:c r="B3492" t="inlineStr">
        <x:is>
          <x:t xml:space="preserve">EBIT002</x:t>
        </x:is>
      </x:c>
      <x:c r="C3492" t="inlineStr">
        <x:is>
          <x:t xml:space="preserve">Custo Total</x:t>
        </x:is>
      </x:c>
      <x:c r="D3492" t="inlineStr">
        <x:is>
          <x:t xml:space="preserve">Custo dos produtos vendidos</x:t>
        </x:is>
      </x:c>
      <x:c r="E3492" t="inlineStr">
        <x:is>
          <x:t xml:space="preserve">INTERNACIONAL</x:t>
        </x:is>
      </x:c>
      <x:c r="F3492" t="n">
        <x:v>-7262</x:v>
      </x:c>
      <x:c r="H3492" t="n">
        <x:v>-7262</x:v>
      </x:c>
      <x:c r="I3492" t="inlineStr">
        <x:is>
          <x:t xml:space="preserve">1T = valor acumulado</x:t>
        </x:is>
      </x:c>
    </x:row>
    <x:row r="3493">
      <x:c r="A3493" t="inlineStr">
        <x:is>
          <x:t xml:space="preserve">1T14</x:t>
        </x:is>
      </x:c>
      <x:c r="B3493" t="inlineStr">
        <x:is>
          <x:t xml:space="preserve">EBIT002</x:t>
        </x:is>
      </x:c>
      <x:c r="C3493" t="inlineStr">
        <x:is>
          <x:t xml:space="preserve">Custo Total</x:t>
        </x:is>
      </x:c>
      <x:c r="D3493" t="inlineStr">
        <x:is>
          <x:t xml:space="preserve">Custo dos produtos vendidos</x:t>
        </x:is>
      </x:c>
      <x:c r="E3493" t="inlineStr">
        <x:is>
          <x:t xml:space="preserve">TOTAL</x:t>
        </x:is>
      </x:c>
      <x:c r="F3493" t="n">
        <x:v>-62091</x:v>
      </x:c>
      <x:c r="H3493" t="n">
        <x:v>-62091</x:v>
      </x:c>
      <x:c r="I3493" t="inlineStr">
        <x:is>
          <x:t xml:space="preserve">1T = valor acumulado</x:t>
        </x:is>
      </x:c>
    </x:row>
    <x:row r="3494">
      <x:c r="A3494" t="inlineStr">
        <x:is>
          <x:t xml:space="preserve">1T14</x:t>
        </x:is>
      </x:c>
      <x:c r="B3494" t="inlineStr">
        <x:is>
          <x:t xml:space="preserve">EBIT003</x:t>
        </x:is>
      </x:c>
      <x:c r="C3494" t="inlineStr">
        <x:is>
          <x:t xml:space="preserve">Lucro Bruto Total</x:t>
        </x:is>
      </x:c>
      <x:c r="D3494" t="inlineStr">
        <x:is>
          <x:t xml:space="preserve">Lucro bruto</x:t>
        </x:is>
      </x:c>
      <x:c r="E3494" t="inlineStr">
        <x:is>
          <x:t xml:space="preserve">ABASTECIMENTO</x:t>
        </x:is>
      </x:c>
      <x:c r="F3494" t="n">
        <x:v>-4798</x:v>
      </x:c>
      <x:c r="H3494" t="n">
        <x:v>-4798</x:v>
      </x:c>
      <x:c r="I3494" t="inlineStr">
        <x:is>
          <x:t xml:space="preserve">1T = valor acumulado</x:t>
        </x:is>
      </x:c>
    </x:row>
    <x:row r="3495">
      <x:c r="A3495" t="inlineStr">
        <x:is>
          <x:t xml:space="preserve">1T14</x:t>
        </x:is>
      </x:c>
      <x:c r="B3495" t="inlineStr">
        <x:is>
          <x:t xml:space="preserve">EBIT003</x:t>
        </x:is>
      </x:c>
      <x:c r="C3495" t="inlineStr">
        <x:is>
          <x:t xml:space="preserve">Lucro Bruto Total</x:t>
        </x:is>
      </x:c>
      <x:c r="D3495" t="inlineStr">
        <x:is>
          <x:t xml:space="preserve">Lucro bruto</x:t>
        </x:is>
      </x:c>
      <x:c r="E3495" t="inlineStr">
        <x:is>
          <x:t xml:space="preserve">BIOCOMBUSTÍVEIS</x:t>
        </x:is>
      </x:c>
      <x:c r="F3495" t="n">
        <x:v>-17</x:v>
      </x:c>
      <x:c r="H3495" t="n">
        <x:v>-17</x:v>
      </x:c>
      <x:c r="I3495" t="inlineStr">
        <x:is>
          <x:t xml:space="preserve">1T = valor acumulado</x:t>
        </x:is>
      </x:c>
    </x:row>
    <x:row r="3496">
      <x:c r="A3496" t="inlineStr">
        <x:is>
          <x:t xml:space="preserve">1T14</x:t>
        </x:is>
      </x:c>
      <x:c r="B3496" t="inlineStr">
        <x:is>
          <x:t xml:space="preserve">EBIT003</x:t>
        </x:is>
      </x:c>
      <x:c r="C3496" t="inlineStr">
        <x:is>
          <x:t xml:space="preserve">Lucro Bruto Total</x:t>
        </x:is>
      </x:c>
      <x:c r="D3496" t="inlineStr">
        <x:is>
          <x:t xml:space="preserve">Lucro bruto</x:t>
        </x:is>
      </x:c>
      <x:c r="E3496" t="inlineStr">
        <x:is>
          <x:t xml:space="preserve">CORPORATIVO / OUTROS NEGÓCIOS</x:t>
        </x:is>
      </x:c>
      <x:c r="F3496" t="n">
        <x:v>0</x:v>
      </x:c>
      <x:c r="H3496" t="n">
        <x:v>0</x:v>
      </x:c>
      <x:c r="I3496" t="inlineStr">
        <x:is>
          <x:t xml:space="preserve">1T = valor acumulado</x:t>
        </x:is>
      </x:c>
    </x:row>
    <x:row r="3497">
      <x:c r="A3497" t="inlineStr">
        <x:is>
          <x:t xml:space="preserve">1T14</x:t>
        </x:is>
      </x:c>
      <x:c r="B3497" t="inlineStr">
        <x:is>
          <x:t xml:space="preserve">EBIT003</x:t>
        </x:is>
      </x:c>
      <x:c r="C3497" t="inlineStr">
        <x:is>
          <x:t xml:space="preserve">Lucro Bruto Total</x:t>
        </x:is>
      </x:c>
      <x:c r="D3497" t="inlineStr">
        <x:is>
          <x:t xml:space="preserve">Lucro bruto</x:t>
        </x:is>
      </x:c>
      <x:c r="E3497" t="inlineStr">
        <x:is>
          <x:t xml:space="preserve">DISTRIBUIÇÃO</x:t>
        </x:is>
      </x:c>
      <x:c r="F3497" t="n">
        <x:v>2014</x:v>
      </x:c>
      <x:c r="H3497" t="n">
        <x:v>2014</x:v>
      </x:c>
      <x:c r="I3497" t="inlineStr">
        <x:is>
          <x:t xml:space="preserve">1T = valor acumulado</x:t>
        </x:is>
      </x:c>
    </x:row>
    <x:row r="3498">
      <x:c r="A3498" t="inlineStr">
        <x:is>
          <x:t xml:space="preserve">1T14</x:t>
        </x:is>
      </x:c>
      <x:c r="B3498" t="inlineStr">
        <x:is>
          <x:t xml:space="preserve">EBIT003</x:t>
        </x:is>
      </x:c>
      <x:c r="C3498" t="inlineStr">
        <x:is>
          <x:t xml:space="preserve">Lucro Bruto Total</x:t>
        </x:is>
      </x:c>
      <x:c r="D3498" t="inlineStr">
        <x:is>
          <x:t xml:space="preserve">Lucro bruto</x:t>
        </x:is>
      </x:c>
      <x:c r="E3498" t="inlineStr">
        <x:is>
          <x:t xml:space="preserve">E&amp;P</x:t>
        </x:is>
      </x:c>
      <x:c r="F3498" t="n">
        <x:v>19895</x:v>
      </x:c>
      <x:c r="H3498" t="n">
        <x:v>19895</x:v>
      </x:c>
      <x:c r="I3498" t="inlineStr">
        <x:is>
          <x:t xml:space="preserve">1T = valor acumulado</x:t>
        </x:is>
      </x:c>
    </x:row>
    <x:row r="3499">
      <x:c r="A3499" t="inlineStr">
        <x:is>
          <x:t xml:space="preserve">1T14</x:t>
        </x:is>
      </x:c>
      <x:c r="B3499" t="inlineStr">
        <x:is>
          <x:t xml:space="preserve">EBIT003</x:t>
        </x:is>
      </x:c>
      <x:c r="C3499" t="inlineStr">
        <x:is>
          <x:t xml:space="preserve">Lucro Bruto Total</x:t>
        </x:is>
      </x:c>
      <x:c r="D3499" t="inlineStr">
        <x:is>
          <x:t xml:space="preserve">Lucro bruto</x:t>
        </x:is>
      </x:c>
      <x:c r="E3499" t="inlineStr">
        <x:is>
          <x:t xml:space="preserve">ELIMINAÇÕES</x:t>
        </x:is>
      </x:c>
      <x:c r="F3499" t="n">
        <x:v>231</x:v>
      </x:c>
      <x:c r="H3499" t="n">
        <x:v>231</x:v>
      </x:c>
      <x:c r="I3499" t="inlineStr">
        <x:is>
          <x:t xml:space="preserve">1T = valor acumulado</x:t>
        </x:is>
      </x:c>
    </x:row>
    <x:row r="3500">
      <x:c r="A3500" t="inlineStr">
        <x:is>
          <x:t xml:space="preserve">1T14</x:t>
        </x:is>
      </x:c>
      <x:c r="B3500" t="inlineStr">
        <x:is>
          <x:t xml:space="preserve">EBIT003</x:t>
        </x:is>
      </x:c>
      <x:c r="C3500" t="inlineStr">
        <x:is>
          <x:t xml:space="preserve">Lucro Bruto Total</x:t>
        </x:is>
      </x:c>
      <x:c r="D3500" t="inlineStr">
        <x:is>
          <x:t xml:space="preserve">Lucro bruto</x:t>
        </x:is>
      </x:c>
      <x:c r="E3500" t="inlineStr">
        <x:is>
          <x:t xml:space="preserve">GÁS &amp; ENERGIA / G&amp;EBC</x:t>
        </x:is>
      </x:c>
      <x:c r="F3500" t="n">
        <x:v>1070</x:v>
      </x:c>
      <x:c r="H3500" t="n">
        <x:v>1070</x:v>
      </x:c>
      <x:c r="I3500" t="inlineStr">
        <x:is>
          <x:t xml:space="preserve">1T = valor acumulado</x:t>
        </x:is>
      </x:c>
    </x:row>
    <x:row r="3501">
      <x:c r="A3501" t="inlineStr">
        <x:is>
          <x:t xml:space="preserve">1T14</x:t>
        </x:is>
      </x:c>
      <x:c r="B3501" t="inlineStr">
        <x:is>
          <x:t xml:space="preserve">EBIT003</x:t>
        </x:is>
      </x:c>
      <x:c r="C3501" t="inlineStr">
        <x:is>
          <x:t xml:space="preserve">Lucro Bruto Total</x:t>
        </x:is>
      </x:c>
      <x:c r="D3501" t="inlineStr">
        <x:is>
          <x:t xml:space="preserve">Lucro bruto</x:t>
        </x:is>
      </x:c>
      <x:c r="E3501" t="inlineStr">
        <x:is>
          <x:t xml:space="preserve">INTERNACIONAL</x:t>
        </x:is>
      </x:c>
      <x:c r="F3501" t="n">
        <x:v>1059</x:v>
      </x:c>
      <x:c r="H3501" t="n">
        <x:v>1059</x:v>
      </x:c>
      <x:c r="I3501" t="inlineStr">
        <x:is>
          <x:t xml:space="preserve">1T = valor acumulado</x:t>
        </x:is>
      </x:c>
    </x:row>
    <x:row r="3502">
      <x:c r="A3502" t="inlineStr">
        <x:is>
          <x:t xml:space="preserve">1T14</x:t>
        </x:is>
      </x:c>
      <x:c r="B3502" t="inlineStr">
        <x:is>
          <x:t xml:space="preserve">EBIT003</x:t>
        </x:is>
      </x:c>
      <x:c r="C3502" t="inlineStr">
        <x:is>
          <x:t xml:space="preserve">Lucro Bruto Total</x:t>
        </x:is>
      </x:c>
      <x:c r="D3502" t="inlineStr">
        <x:is>
          <x:t xml:space="preserve">Lucro bruto</x:t>
        </x:is>
      </x:c>
      <x:c r="E3502" t="inlineStr">
        <x:is>
          <x:t xml:space="preserve">TOTAL</x:t>
        </x:is>
      </x:c>
      <x:c r="F3502" t="n">
        <x:v>19454</x:v>
      </x:c>
      <x:c r="H3502" t="n">
        <x:v>19454</x:v>
      </x:c>
      <x:c r="I3502" t="inlineStr">
        <x:is>
          <x:t xml:space="preserve">1T = valor acumulado</x:t>
        </x:is>
      </x:c>
    </x:row>
    <x:row r="3503">
      <x:c r="A3503" t="inlineStr">
        <x:is>
          <x:t xml:space="preserve">1T14</x:t>
        </x:is>
      </x:c>
      <x:c r="B3503" t="inlineStr">
        <x:is>
          <x:t xml:space="preserve">EBIT004</x:t>
        </x:is>
      </x:c>
      <x:c r="C3503" t="inlineStr">
        <x:is>
          <x:t xml:space="preserve">Despesa</x:t>
        </x:is>
      </x:c>
      <x:c r="D3503" t="inlineStr">
        <x:is>
          <x:t xml:space="preserve">Vendas, gerais e adminstrativas</x:t>
        </x:is>
      </x:c>
      <x:c r="E3503" t="inlineStr">
        <x:is>
          <x:t xml:space="preserve">ABASTECIMENTO</x:t>
        </x:is>
      </x:c>
      <x:c r="F3503" t="n">
        <x:v>-1734</x:v>
      </x:c>
      <x:c r="H3503" t="n">
        <x:v>-1734</x:v>
      </x:c>
      <x:c r="I3503" t="inlineStr">
        <x:is>
          <x:t xml:space="preserve">1T = valor acumulado</x:t>
        </x:is>
      </x:c>
    </x:row>
    <x:row r="3504">
      <x:c r="A3504" t="inlineStr">
        <x:is>
          <x:t xml:space="preserve">1T14</x:t>
        </x:is>
      </x:c>
      <x:c r="B3504" t="inlineStr">
        <x:is>
          <x:t xml:space="preserve">EBIT004</x:t>
        </x:is>
      </x:c>
      <x:c r="C3504" t="inlineStr">
        <x:is>
          <x:t xml:space="preserve">Despesa</x:t>
        </x:is>
      </x:c>
      <x:c r="D3504" t="inlineStr">
        <x:is>
          <x:t xml:space="preserve">Vendas, gerais e adminstrativas</x:t>
        </x:is>
      </x:c>
      <x:c r="E3504" t="inlineStr">
        <x:is>
          <x:t xml:space="preserve">BIOCOMBUSTÍVEIS</x:t>
        </x:is>
      </x:c>
      <x:c r="F3504" t="n">
        <x:v>-30</x:v>
      </x:c>
      <x:c r="H3504" t="n">
        <x:v>-30</x:v>
      </x:c>
      <x:c r="I3504" t="inlineStr">
        <x:is>
          <x:t xml:space="preserve">1T = valor acumulado</x:t>
        </x:is>
      </x:c>
    </x:row>
    <x:row r="3505">
      <x:c r="A3505" t="inlineStr">
        <x:is>
          <x:t xml:space="preserve">1T14</x:t>
        </x:is>
      </x:c>
      <x:c r="B3505" t="inlineStr">
        <x:is>
          <x:t xml:space="preserve">EBIT004</x:t>
        </x:is>
      </x:c>
      <x:c r="C3505" t="inlineStr">
        <x:is>
          <x:t xml:space="preserve">Despesa</x:t>
        </x:is>
      </x:c>
      <x:c r="D3505" t="inlineStr">
        <x:is>
          <x:t xml:space="preserve">Vendas, gerais e adminstrativas</x:t>
        </x:is>
      </x:c>
      <x:c r="E3505" t="inlineStr">
        <x:is>
          <x:t xml:space="preserve">CORPORATIVO / OUTROS NEGÓCIOS</x:t>
        </x:is>
      </x:c>
      <x:c r="F3505" t="n">
        <x:v>-1224</x:v>
      </x:c>
      <x:c r="H3505" t="n">
        <x:v>-1224</x:v>
      </x:c>
      <x:c r="I3505" t="inlineStr">
        <x:is>
          <x:t xml:space="preserve">1T = valor acumulado</x:t>
        </x:is>
      </x:c>
    </x:row>
    <x:row r="3506">
      <x:c r="A3506" t="inlineStr">
        <x:is>
          <x:t xml:space="preserve">1T14</x:t>
        </x:is>
      </x:c>
      <x:c r="B3506" t="inlineStr">
        <x:is>
          <x:t xml:space="preserve">EBIT004</x:t>
        </x:is>
      </x:c>
      <x:c r="C3506" t="inlineStr">
        <x:is>
          <x:t xml:space="preserve">Despesa</x:t>
        </x:is>
      </x:c>
      <x:c r="D3506" t="inlineStr">
        <x:is>
          <x:t xml:space="preserve">Vendas, gerais e adminstrativas</x:t>
        </x:is>
      </x:c>
      <x:c r="E3506" t="inlineStr">
        <x:is>
          <x:t xml:space="preserve">DISTRIBUIÇÃO</x:t>
        </x:is>
      </x:c>
      <x:c r="F3506" t="n">
        <x:v>-1091</x:v>
      </x:c>
      <x:c r="H3506" t="n">
        <x:v>-1091</x:v>
      </x:c>
      <x:c r="I3506" t="inlineStr">
        <x:is>
          <x:t xml:space="preserve">1T = valor acumulado</x:t>
        </x:is>
      </x:c>
    </x:row>
    <x:row r="3507">
      <x:c r="A3507" t="inlineStr">
        <x:is>
          <x:t xml:space="preserve">1T14</x:t>
        </x:is>
      </x:c>
      <x:c r="B3507" t="inlineStr">
        <x:is>
          <x:t xml:space="preserve">EBIT004</x:t>
        </x:is>
      </x:c>
      <x:c r="C3507" t="inlineStr">
        <x:is>
          <x:t xml:space="preserve">Despesa</x:t>
        </x:is>
      </x:c>
      <x:c r="D3507" t="inlineStr">
        <x:is>
          <x:t xml:space="preserve">Vendas, gerais e adminstrativas</x:t>
        </x:is>
      </x:c>
      <x:c r="E3507" t="inlineStr">
        <x:is>
          <x:t xml:space="preserve">E&amp;P</x:t>
        </x:is>
      </x:c>
      <x:c r="F3507" t="n">
        <x:v>-210</x:v>
      </x:c>
      <x:c r="H3507" t="n">
        <x:v>-210</x:v>
      </x:c>
      <x:c r="I3507" t="inlineStr">
        <x:is>
          <x:t xml:space="preserve">1T = valor acumulado</x:t>
        </x:is>
      </x:c>
    </x:row>
    <x:row r="3508">
      <x:c r="A3508" t="inlineStr">
        <x:is>
          <x:t xml:space="preserve">1T14</x:t>
        </x:is>
      </x:c>
      <x:c r="B3508" t="inlineStr">
        <x:is>
          <x:t xml:space="preserve">EBIT004</x:t>
        </x:is>
      </x:c>
      <x:c r="C3508" t="inlineStr">
        <x:is>
          <x:t xml:space="preserve">Despesa</x:t>
        </x:is>
      </x:c>
      <x:c r="D3508" t="inlineStr">
        <x:is>
          <x:t xml:space="preserve">Vendas, gerais e adminstrativas</x:t>
        </x:is>
      </x:c>
      <x:c r="E3508" t="inlineStr">
        <x:is>
          <x:t xml:space="preserve">ELIMINAÇÕES</x:t>
        </x:is>
      </x:c>
      <x:c r="F3508" t="n">
        <x:v>118</x:v>
      </x:c>
      <x:c r="H3508" t="n">
        <x:v>118</x:v>
      </x:c>
      <x:c r="I3508" t="inlineStr">
        <x:is>
          <x:t xml:space="preserve">1T = valor acumulado</x:t>
        </x:is>
      </x:c>
    </x:row>
    <x:row r="3509">
      <x:c r="A3509" t="inlineStr">
        <x:is>
          <x:t xml:space="preserve">1T14</x:t>
        </x:is>
      </x:c>
      <x:c r="B3509" t="inlineStr">
        <x:is>
          <x:t xml:space="preserve">EBIT004</x:t>
        </x:is>
      </x:c>
      <x:c r="C3509" t="inlineStr">
        <x:is>
          <x:t xml:space="preserve">Despesa</x:t>
        </x:is>
      </x:c>
      <x:c r="D3509" t="inlineStr">
        <x:is>
          <x:t xml:space="preserve">Vendas, gerais e adminstrativas</x:t>
        </x:is>
      </x:c>
      <x:c r="E3509" t="inlineStr">
        <x:is>
          <x:t xml:space="preserve">GÁS &amp; ENERGIA / G&amp;EBC</x:t>
        </x:is>
      </x:c>
      <x:c r="F3509" t="n">
        <x:v>-689</x:v>
      </x:c>
      <x:c r="H3509" t="n">
        <x:v>-689</x:v>
      </x:c>
      <x:c r="I3509" t="inlineStr">
        <x:is>
          <x:t xml:space="preserve">1T = valor acumulado</x:t>
        </x:is>
      </x:c>
    </x:row>
    <x:row r="3510">
      <x:c r="A3510" t="inlineStr">
        <x:is>
          <x:t xml:space="preserve">1T14</x:t>
        </x:is>
      </x:c>
      <x:c r="B3510" t="inlineStr">
        <x:is>
          <x:t xml:space="preserve">EBIT004</x:t>
        </x:is>
      </x:c>
      <x:c r="C3510" t="inlineStr">
        <x:is>
          <x:t xml:space="preserve">Despesa</x:t>
        </x:is>
      </x:c>
      <x:c r="D3510" t="inlineStr">
        <x:is>
          <x:t xml:space="preserve">Vendas, gerais e adminstrativas</x:t>
        </x:is>
      </x:c>
      <x:c r="E3510" t="inlineStr">
        <x:is>
          <x:t xml:space="preserve">INTERNACIONAL</x:t>
        </x:is>
      </x:c>
      <x:c r="F3510" t="n">
        <x:v>-425</x:v>
      </x:c>
      <x:c r="H3510" t="n">
        <x:v>-425</x:v>
      </x:c>
      <x:c r="I3510" t="inlineStr">
        <x:is>
          <x:t xml:space="preserve">1T = valor acumulado</x:t>
        </x:is>
      </x:c>
    </x:row>
    <x:row r="3511">
      <x:c r="A3511" t="inlineStr">
        <x:is>
          <x:t xml:space="preserve">1T14</x:t>
        </x:is>
      </x:c>
      <x:c r="B3511" t="inlineStr">
        <x:is>
          <x:t xml:space="preserve">EBIT004</x:t>
        </x:is>
      </x:c>
      <x:c r="C3511" t="inlineStr">
        <x:is>
          <x:t xml:space="preserve">Despesa</x:t>
        </x:is>
      </x:c>
      <x:c r="D3511" t="inlineStr">
        <x:is>
          <x:t xml:space="preserve">Vendas, gerais e adminstrativas</x:t>
        </x:is>
      </x:c>
      <x:c r="E3511" t="inlineStr">
        <x:is>
          <x:t xml:space="preserve">TOTAL</x:t>
        </x:is>
      </x:c>
      <x:c r="F3511" t="n">
        <x:v>-5285</x:v>
      </x:c>
      <x:c r="H3511" t="n">
        <x:v>-5285</x:v>
      </x:c>
      <x:c r="I3511" t="inlineStr">
        <x:is>
          <x:t xml:space="preserve">1T = valor acumulado</x:t>
        </x:is>
      </x:c>
    </x:row>
    <x:row r="3512">
      <x:c r="A3512" t="inlineStr">
        <x:is>
          <x:t xml:space="preserve">1T14</x:t>
        </x:is>
      </x:c>
      <x:c r="B3512" t="inlineStr">
        <x:is>
          <x:t xml:space="preserve">EBIT005</x:t>
        </x:is>
      </x:c>
      <x:c r="C3512" t="inlineStr">
        <x:is>
          <x:t xml:space="preserve">Despesa</x:t>
        </x:is>
      </x:c>
      <x:c r="D3512" t="inlineStr">
        <x:is>
          <x:t xml:space="preserve">Tributárias</x:t>
        </x:is>
      </x:c>
      <x:c r="E3512" t="inlineStr">
        <x:is>
          <x:t xml:space="preserve">ABASTECIMENTO</x:t>
        </x:is>
      </x:c>
      <x:c r="F3512" t="n">
        <x:v>-37</x:v>
      </x:c>
      <x:c r="H3512" t="n">
        <x:v>-37</x:v>
      </x:c>
      <x:c r="I3512" t="inlineStr">
        <x:is>
          <x:t xml:space="preserve">1T = valor acumulado</x:t>
        </x:is>
      </x:c>
    </x:row>
    <x:row r="3513">
      <x:c r="A3513" t="inlineStr">
        <x:is>
          <x:t xml:space="preserve">1T14</x:t>
        </x:is>
      </x:c>
      <x:c r="B3513" t="inlineStr">
        <x:is>
          <x:t xml:space="preserve">EBIT005</x:t>
        </x:is>
      </x:c>
      <x:c r="C3513" t="inlineStr">
        <x:is>
          <x:t xml:space="preserve">Despesa</x:t>
        </x:is>
      </x:c>
      <x:c r="D3513" t="inlineStr">
        <x:is>
          <x:t xml:space="preserve">Tributárias</x:t>
        </x:is>
      </x:c>
      <x:c r="E3513" t="inlineStr">
        <x:is>
          <x:t xml:space="preserve">BIOCOMBUSTÍVEIS</x:t>
        </x:is>
      </x:c>
      <x:c r="F3513" t="n">
        <x:v>-1</x:v>
      </x:c>
      <x:c r="H3513" t="n">
        <x:v>-1</x:v>
      </x:c>
      <x:c r="I3513" t="inlineStr">
        <x:is>
          <x:t xml:space="preserve">1T = valor acumulado</x:t>
        </x:is>
      </x:c>
    </x:row>
    <x:row r="3514">
      <x:c r="A3514" t="inlineStr">
        <x:is>
          <x:t xml:space="preserve">1T14</x:t>
        </x:is>
      </x:c>
      <x:c r="B3514" t="inlineStr">
        <x:is>
          <x:t xml:space="preserve">EBIT005</x:t>
        </x:is>
      </x:c>
      <x:c r="C3514" t="inlineStr">
        <x:is>
          <x:t xml:space="preserve">Despesa</x:t>
        </x:is>
      </x:c>
      <x:c r="D3514" t="inlineStr">
        <x:is>
          <x:t xml:space="preserve">Tributárias</x:t>
        </x:is>
      </x:c>
      <x:c r="E3514" t="inlineStr">
        <x:is>
          <x:t xml:space="preserve">CORPORATIVO / OUTROS NEGÓCIOS</x:t>
        </x:is>
      </x:c>
      <x:c r="F3514" t="n">
        <x:v>-123</x:v>
      </x:c>
      <x:c r="H3514" t="n">
        <x:v>-123</x:v>
      </x:c>
      <x:c r="I3514" t="inlineStr">
        <x:is>
          <x:t xml:space="preserve">1T = valor acumulado</x:t>
        </x:is>
      </x:c>
    </x:row>
    <x:row r="3515">
      <x:c r="A3515" t="inlineStr">
        <x:is>
          <x:t xml:space="preserve">1T14</x:t>
        </x:is>
      </x:c>
      <x:c r="B3515" t="inlineStr">
        <x:is>
          <x:t xml:space="preserve">EBIT005</x:t>
        </x:is>
      </x:c>
      <x:c r="C3515" t="inlineStr">
        <x:is>
          <x:t xml:space="preserve">Despesa</x:t>
        </x:is>
      </x:c>
      <x:c r="D3515" t="inlineStr">
        <x:is>
          <x:t xml:space="preserve">Tributárias</x:t>
        </x:is>
      </x:c>
      <x:c r="E3515" t="inlineStr">
        <x:is>
          <x:t xml:space="preserve">DISTRIBUIÇÃO</x:t>
        </x:is>
      </x:c>
      <x:c r="F3515" t="n">
        <x:v>-12</x:v>
      </x:c>
      <x:c r="H3515" t="n">
        <x:v>-12</x:v>
      </x:c>
      <x:c r="I3515" t="inlineStr">
        <x:is>
          <x:t xml:space="preserve">1T = valor acumulado</x:t>
        </x:is>
      </x:c>
    </x:row>
    <x:row r="3516">
      <x:c r="A3516" t="inlineStr">
        <x:is>
          <x:t xml:space="preserve">1T14</x:t>
        </x:is>
      </x:c>
      <x:c r="B3516" t="inlineStr">
        <x:is>
          <x:t xml:space="preserve">EBIT005</x:t>
        </x:is>
      </x:c>
      <x:c r="C3516" t="inlineStr">
        <x:is>
          <x:t xml:space="preserve">Despesa</x:t>
        </x:is>
      </x:c>
      <x:c r="D3516" t="inlineStr">
        <x:is>
          <x:t xml:space="preserve">Tributárias</x:t>
        </x:is>
      </x:c>
      <x:c r="E3516" t="inlineStr">
        <x:is>
          <x:t xml:space="preserve">E&amp;P</x:t>
        </x:is>
      </x:c>
      <x:c r="F3516" t="n">
        <x:v>-31</x:v>
      </x:c>
      <x:c r="H3516" t="n">
        <x:v>-31</x:v>
      </x:c>
      <x:c r="I3516" t="inlineStr">
        <x:is>
          <x:t xml:space="preserve">1T = valor acumulado</x:t>
        </x:is>
      </x:c>
    </x:row>
    <x:row r="3517">
      <x:c r="A3517" t="inlineStr">
        <x:is>
          <x:t xml:space="preserve">1T14</x:t>
        </x:is>
      </x:c>
      <x:c r="B3517" t="inlineStr">
        <x:is>
          <x:t xml:space="preserve">EBIT005</x:t>
        </x:is>
      </x:c>
      <x:c r="C3517" t="inlineStr">
        <x:is>
          <x:t xml:space="preserve">Despesa</x:t>
        </x:is>
      </x:c>
      <x:c r="D3517" t="inlineStr">
        <x:is>
          <x:t xml:space="preserve">Tributárias</x:t>
        </x:is>
      </x:c>
      <x:c r="E3517" t="inlineStr">
        <x:is>
          <x:t xml:space="preserve">ELIMINAÇÕES</x:t>
        </x:is>
      </x:c>
      <x:c r="F3517" t="n">
        <x:v>0</x:v>
      </x:c>
      <x:c r="H3517" t="n">
        <x:v>0</x:v>
      </x:c>
      <x:c r="I3517" t="inlineStr">
        <x:is>
          <x:t xml:space="preserve">1T = valor acumulado</x:t>
        </x:is>
      </x:c>
    </x:row>
    <x:row r="3518">
      <x:c r="A3518" t="inlineStr">
        <x:is>
          <x:t xml:space="preserve">1T14</x:t>
        </x:is>
      </x:c>
      <x:c r="B3518" t="inlineStr">
        <x:is>
          <x:t xml:space="preserve">EBIT005</x:t>
        </x:is>
      </x:c>
      <x:c r="C3518" t="inlineStr">
        <x:is>
          <x:t xml:space="preserve">Despesa</x:t>
        </x:is>
      </x:c>
      <x:c r="D3518" t="inlineStr">
        <x:is>
          <x:t xml:space="preserve">Tributárias</x:t>
        </x:is>
      </x:c>
      <x:c r="E3518" t="inlineStr">
        <x:is>
          <x:t xml:space="preserve">GÁS &amp; ENERGIA / G&amp;EBC</x:t>
        </x:is>
      </x:c>
      <x:c r="F3518" t="n">
        <x:v>-68</x:v>
      </x:c>
      <x:c r="H3518" t="n">
        <x:v>-68</x:v>
      </x:c>
      <x:c r="I3518" t="inlineStr">
        <x:is>
          <x:t xml:space="preserve">1T = valor acumulado</x:t>
        </x:is>
      </x:c>
    </x:row>
    <x:row r="3519">
      <x:c r="A3519" t="inlineStr">
        <x:is>
          <x:t xml:space="preserve">1T14</x:t>
        </x:is>
      </x:c>
      <x:c r="B3519" t="inlineStr">
        <x:is>
          <x:t xml:space="preserve">EBIT005</x:t>
        </x:is>
      </x:c>
      <x:c r="C3519" t="inlineStr">
        <x:is>
          <x:t xml:space="preserve">Despesa</x:t>
        </x:is>
      </x:c>
      <x:c r="D3519" t="inlineStr">
        <x:is>
          <x:t xml:space="preserve">Tributárias</x:t>
        </x:is>
      </x:c>
      <x:c r="E3519" t="inlineStr">
        <x:is>
          <x:t xml:space="preserve">INTERNACIONAL</x:t>
        </x:is>
      </x:c>
      <x:c r="F3519" t="n">
        <x:v>-55</x:v>
      </x:c>
      <x:c r="H3519" t="n">
        <x:v>-55</x:v>
      </x:c>
      <x:c r="I3519" t="inlineStr">
        <x:is>
          <x:t xml:space="preserve">1T = valor acumulado</x:t>
        </x:is>
      </x:c>
    </x:row>
    <x:row r="3520">
      <x:c r="A3520" t="inlineStr">
        <x:is>
          <x:t xml:space="preserve">1T14</x:t>
        </x:is>
      </x:c>
      <x:c r="B3520" t="inlineStr">
        <x:is>
          <x:t xml:space="preserve">EBIT005</x:t>
        </x:is>
      </x:c>
      <x:c r="C3520" t="inlineStr">
        <x:is>
          <x:t xml:space="preserve">Despesa</x:t>
        </x:is>
      </x:c>
      <x:c r="D3520" t="inlineStr">
        <x:is>
          <x:t xml:space="preserve">Tributárias</x:t>
        </x:is>
      </x:c>
      <x:c r="E3520" t="inlineStr">
        <x:is>
          <x:t xml:space="preserve">TOTAL</x:t>
        </x:is>
      </x:c>
      <x:c r="F3520" t="n">
        <x:v>-327</x:v>
      </x:c>
      <x:c r="H3520" t="n">
        <x:v>-327</x:v>
      </x:c>
      <x:c r="I3520" t="inlineStr">
        <x:is>
          <x:t xml:space="preserve">1T = valor acumulado</x:t>
        </x:is>
      </x:c>
    </x:row>
    <x:row r="3521">
      <x:c r="A3521" t="inlineStr">
        <x:is>
          <x:t xml:space="preserve">1T14</x:t>
        </x:is>
      </x:c>
      <x:c r="B3521" t="inlineStr">
        <x:is>
          <x:t xml:space="preserve">EBIT006</x:t>
        </x:is>
      </x:c>
      <x:c r="C3521" t="inlineStr">
        <x:is>
          <x:t xml:space="preserve">Despesa</x:t>
        </x:is>
      </x:c>
      <x:c r="D3521" t="inlineStr">
        <x:is>
          <x:t xml:space="preserve">Custos exploratórios p/ extração de petróleo</x:t>
        </x:is>
      </x:c>
      <x:c r="E3521" t="inlineStr">
        <x:is>
          <x:t xml:space="preserve">ABASTECIMENTO</x:t>
        </x:is>
      </x:c>
      <x:c r="F3521" t="n">
        <x:v>0</x:v>
      </x:c>
      <x:c r="H3521" t="n">
        <x:v>0</x:v>
      </x:c>
      <x:c r="I3521" t="inlineStr">
        <x:is>
          <x:t xml:space="preserve">1T = valor acumulado</x:t>
        </x:is>
      </x:c>
    </x:row>
    <x:row r="3522">
      <x:c r="A3522" t="inlineStr">
        <x:is>
          <x:t xml:space="preserve">1T14</x:t>
        </x:is>
      </x:c>
      <x:c r="B3522" t="inlineStr">
        <x:is>
          <x:t xml:space="preserve">EBIT006</x:t>
        </x:is>
      </x:c>
      <x:c r="C3522" t="inlineStr">
        <x:is>
          <x:t xml:space="preserve">Despesa</x:t>
        </x:is>
      </x:c>
      <x:c r="D3522" t="inlineStr">
        <x:is>
          <x:t xml:space="preserve">Custos exploratórios p/ extração de petróleo</x:t>
        </x:is>
      </x:c>
      <x:c r="E3522" t="inlineStr">
        <x:is>
          <x:t xml:space="preserve">BIOCOMBUSTÍVEIS</x:t>
        </x:is>
      </x:c>
      <x:c r="F3522" t="n">
        <x:v>0</x:v>
      </x:c>
      <x:c r="H3522" t="n">
        <x:v>0</x:v>
      </x:c>
      <x:c r="I3522" t="inlineStr">
        <x:is>
          <x:t xml:space="preserve">1T = valor acumulado</x:t>
        </x:is>
      </x:c>
    </x:row>
    <x:row r="3523">
      <x:c r="A3523" t="inlineStr">
        <x:is>
          <x:t xml:space="preserve">1T14</x:t>
        </x:is>
      </x:c>
      <x:c r="B3523" t="inlineStr">
        <x:is>
          <x:t xml:space="preserve">EBIT006</x:t>
        </x:is>
      </x:c>
      <x:c r="C3523" t="inlineStr">
        <x:is>
          <x:t xml:space="preserve">Despesa</x:t>
        </x:is>
      </x:c>
      <x:c r="D3523" t="inlineStr">
        <x:is>
          <x:t xml:space="preserve">Custos exploratórios p/ extração de petróleo</x:t>
        </x:is>
      </x:c>
      <x:c r="E3523" t="inlineStr">
        <x:is>
          <x:t xml:space="preserve">CORPORATIVO / OUTROS NEGÓCIOS</x:t>
        </x:is>
      </x:c>
      <x:c r="F3523" t="n">
        <x:v>0</x:v>
      </x:c>
      <x:c r="H3523" t="n">
        <x:v>0</x:v>
      </x:c>
      <x:c r="I3523" t="inlineStr">
        <x:is>
          <x:t xml:space="preserve">1T = valor acumulado</x:t>
        </x:is>
      </x:c>
    </x:row>
    <x:row r="3524">
      <x:c r="A3524" t="inlineStr">
        <x:is>
          <x:t xml:space="preserve">1T14</x:t>
        </x:is>
      </x:c>
      <x:c r="B3524" t="inlineStr">
        <x:is>
          <x:t xml:space="preserve">EBIT006</x:t>
        </x:is>
      </x:c>
      <x:c r="C3524" t="inlineStr">
        <x:is>
          <x:t xml:space="preserve">Despesa</x:t>
        </x:is>
      </x:c>
      <x:c r="D3524" t="inlineStr">
        <x:is>
          <x:t xml:space="preserve">Custos exploratórios p/ extração de petróleo</x:t>
        </x:is>
      </x:c>
      <x:c r="E3524" t="inlineStr">
        <x:is>
          <x:t xml:space="preserve">DISTRIBUIÇÃO</x:t>
        </x:is>
      </x:c>
      <x:c r="F3524" t="n">
        <x:v>0</x:v>
      </x:c>
      <x:c r="H3524" t="n">
        <x:v>0</x:v>
      </x:c>
      <x:c r="I3524" t="inlineStr">
        <x:is>
          <x:t xml:space="preserve">1T = valor acumulado</x:t>
        </x:is>
      </x:c>
    </x:row>
    <x:row r="3525">
      <x:c r="A3525" t="inlineStr">
        <x:is>
          <x:t xml:space="preserve">1T14</x:t>
        </x:is>
      </x:c>
      <x:c r="B3525" t="inlineStr">
        <x:is>
          <x:t xml:space="preserve">EBIT006</x:t>
        </x:is>
      </x:c>
      <x:c r="C3525" t="inlineStr">
        <x:is>
          <x:t xml:space="preserve">Despesa</x:t>
        </x:is>
      </x:c>
      <x:c r="D3525" t="inlineStr">
        <x:is>
          <x:t xml:space="preserve">Custos exploratórios p/ extração de petróleo</x:t>
        </x:is>
      </x:c>
      <x:c r="E3525" t="inlineStr">
        <x:is>
          <x:t xml:space="preserve">E&amp;P</x:t>
        </x:is>
      </x:c>
      <x:c r="F3525" t="n">
        <x:v>-1476</x:v>
      </x:c>
      <x:c r="H3525" t="n">
        <x:v>-1476</x:v>
      </x:c>
      <x:c r="I3525" t="inlineStr">
        <x:is>
          <x:t xml:space="preserve">1T = valor acumulado</x:t>
        </x:is>
      </x:c>
    </x:row>
    <x:row r="3526">
      <x:c r="A3526" t="inlineStr">
        <x:is>
          <x:t xml:space="preserve">1T14</x:t>
        </x:is>
      </x:c>
      <x:c r="B3526" t="inlineStr">
        <x:is>
          <x:t xml:space="preserve">EBIT006</x:t>
        </x:is>
      </x:c>
      <x:c r="C3526" t="inlineStr">
        <x:is>
          <x:t xml:space="preserve">Despesa</x:t>
        </x:is>
      </x:c>
      <x:c r="D3526" t="inlineStr">
        <x:is>
          <x:t xml:space="preserve">Custos exploratórios p/ extração de petróleo</x:t>
        </x:is>
      </x:c>
      <x:c r="E3526" t="inlineStr">
        <x:is>
          <x:t xml:space="preserve">ELIMINAÇÕES</x:t>
        </x:is>
      </x:c>
      <x:c r="F3526" t="n">
        <x:v>0</x:v>
      </x:c>
      <x:c r="H3526" t="n">
        <x:v>0</x:v>
      </x:c>
      <x:c r="I3526" t="inlineStr">
        <x:is>
          <x:t xml:space="preserve">1T = valor acumulado</x:t>
        </x:is>
      </x:c>
    </x:row>
    <x:row r="3527">
      <x:c r="A3527" t="inlineStr">
        <x:is>
          <x:t xml:space="preserve">1T14</x:t>
        </x:is>
      </x:c>
      <x:c r="B3527" t="inlineStr">
        <x:is>
          <x:t xml:space="preserve">EBIT006</x:t>
        </x:is>
      </x:c>
      <x:c r="C3527" t="inlineStr">
        <x:is>
          <x:t xml:space="preserve">Despesa</x:t>
        </x:is>
      </x:c>
      <x:c r="D3527" t="inlineStr">
        <x:is>
          <x:t xml:space="preserve">Custos exploratórios p/ extração de petróleo</x:t>
        </x:is>
      </x:c>
      <x:c r="E3527" t="inlineStr">
        <x:is>
          <x:t xml:space="preserve">GÁS &amp; ENERGIA / G&amp;EBC</x:t>
        </x:is>
      </x:c>
      <x:c r="F3527" t="n">
        <x:v>0</x:v>
      </x:c>
      <x:c r="H3527" t="n">
        <x:v>0</x:v>
      </x:c>
      <x:c r="I3527" t="inlineStr">
        <x:is>
          <x:t xml:space="preserve">1T = valor acumulado</x:t>
        </x:is>
      </x:c>
    </x:row>
    <x:row r="3528">
      <x:c r="A3528" t="inlineStr">
        <x:is>
          <x:t xml:space="preserve">1T14</x:t>
        </x:is>
      </x:c>
      <x:c r="B3528" t="inlineStr">
        <x:is>
          <x:t xml:space="preserve">EBIT006</x:t>
        </x:is>
      </x:c>
      <x:c r="C3528" t="inlineStr">
        <x:is>
          <x:t xml:space="preserve">Despesa</x:t>
        </x:is>
      </x:c>
      <x:c r="D3528" t="inlineStr">
        <x:is>
          <x:t xml:space="preserve">Custos exploratórios p/ extração de petróleo</x:t>
        </x:is>
      </x:c>
      <x:c r="E3528" t="inlineStr">
        <x:is>
          <x:t xml:space="preserve">INTERNACIONAL</x:t>
        </x:is>
      </x:c>
      <x:c r="F3528" t="n">
        <x:v>-49</x:v>
      </x:c>
      <x:c r="H3528" t="n">
        <x:v>-49</x:v>
      </x:c>
      <x:c r="I3528" t="inlineStr">
        <x:is>
          <x:t xml:space="preserve">1T = valor acumulado</x:t>
        </x:is>
      </x:c>
    </x:row>
    <x:row r="3529">
      <x:c r="A3529" t="inlineStr">
        <x:is>
          <x:t xml:space="preserve">1T14</x:t>
        </x:is>
      </x:c>
      <x:c r="B3529" t="inlineStr">
        <x:is>
          <x:t xml:space="preserve">EBIT006</x:t>
        </x:is>
      </x:c>
      <x:c r="C3529" t="inlineStr">
        <x:is>
          <x:t xml:space="preserve">Despesa</x:t>
        </x:is>
      </x:c>
      <x:c r="D3529" t="inlineStr">
        <x:is>
          <x:t xml:space="preserve">Custos exploratórios p/ extração de petróleo</x:t>
        </x:is>
      </x:c>
      <x:c r="E3529" t="inlineStr">
        <x:is>
          <x:t xml:space="preserve">TOTAL</x:t>
        </x:is>
      </x:c>
      <x:c r="F3529" t="n">
        <x:v>-1525</x:v>
      </x:c>
      <x:c r="H3529" t="n">
        <x:v>-1525</x:v>
      </x:c>
      <x:c r="I3529" t="inlineStr">
        <x:is>
          <x:t xml:space="preserve">1T = valor acumulado</x:t>
        </x:is>
      </x:c>
    </x:row>
    <x:row r="3530">
      <x:c r="A3530" t="inlineStr">
        <x:is>
          <x:t xml:space="preserve">1T14</x:t>
        </x:is>
      </x:c>
      <x:c r="B3530" t="inlineStr">
        <x:is>
          <x:t xml:space="preserve">EBIT007</x:t>
        </x:is>
      </x:c>
      <x:c r="C3530" t="inlineStr">
        <x:is>
          <x:t xml:space="preserve">Despesa</x:t>
        </x:is>
      </x:c>
      <x:c r="D3530" t="inlineStr">
        <x:is>
          <x:t xml:space="preserve">Pesquisa e desenvolvimento</x:t>
        </x:is>
      </x:c>
      <x:c r="E3530" t="inlineStr">
        <x:is>
          <x:t xml:space="preserve">ABASTECIMENTO</x:t>
        </x:is>
      </x:c>
      <x:c r="F3530" t="n">
        <x:v>-98</x:v>
      </x:c>
      <x:c r="H3530" t="n">
        <x:v>-98</x:v>
      </x:c>
      <x:c r="I3530" t="inlineStr">
        <x:is>
          <x:t xml:space="preserve">1T = valor acumulado</x:t>
        </x:is>
      </x:c>
    </x:row>
    <x:row r="3531">
      <x:c r="A3531" t="inlineStr">
        <x:is>
          <x:t xml:space="preserve">1T14</x:t>
        </x:is>
      </x:c>
      <x:c r="B3531" t="inlineStr">
        <x:is>
          <x:t xml:space="preserve">EBIT007</x:t>
        </x:is>
      </x:c>
      <x:c r="C3531" t="inlineStr">
        <x:is>
          <x:t xml:space="preserve">Despesa</x:t>
        </x:is>
      </x:c>
      <x:c r="D3531" t="inlineStr">
        <x:is>
          <x:t xml:space="preserve">Pesquisa e desenvolvimento</x:t>
        </x:is>
      </x:c>
      <x:c r="E3531" t="inlineStr">
        <x:is>
          <x:t xml:space="preserve">BIOCOMBUSTÍVEIS</x:t>
        </x:is>
      </x:c>
      <x:c r="F3531" t="n">
        <x:v>-6</x:v>
      </x:c>
      <x:c r="H3531" t="n">
        <x:v>-6</x:v>
      </x:c>
      <x:c r="I3531" t="inlineStr">
        <x:is>
          <x:t xml:space="preserve">1T = valor acumulado</x:t>
        </x:is>
      </x:c>
    </x:row>
    <x:row r="3532">
      <x:c r="A3532" t="inlineStr">
        <x:is>
          <x:t xml:space="preserve">1T14</x:t>
        </x:is>
      </x:c>
      <x:c r="B3532" t="inlineStr">
        <x:is>
          <x:t xml:space="preserve">EBIT007</x:t>
        </x:is>
      </x:c>
      <x:c r="C3532" t="inlineStr">
        <x:is>
          <x:t xml:space="preserve">Despesa</x:t>
        </x:is>
      </x:c>
      <x:c r="D3532" t="inlineStr">
        <x:is>
          <x:t xml:space="preserve">Pesquisa e desenvolvimento</x:t>
        </x:is>
      </x:c>
      <x:c r="E3532" t="inlineStr">
        <x:is>
          <x:t xml:space="preserve">CORPORATIVO / OUTROS NEGÓCIOS</x:t>
        </x:is>
      </x:c>
      <x:c r="F3532" t="n">
        <x:v>-132</x:v>
      </x:c>
      <x:c r="H3532" t="n">
        <x:v>-132</x:v>
      </x:c>
      <x:c r="I3532" t="inlineStr">
        <x:is>
          <x:t xml:space="preserve">1T = valor acumulado</x:t>
        </x:is>
      </x:c>
    </x:row>
    <x:row r="3533">
      <x:c r="A3533" t="inlineStr">
        <x:is>
          <x:t xml:space="preserve">1T14</x:t>
        </x:is>
      </x:c>
      <x:c r="B3533" t="inlineStr">
        <x:is>
          <x:t xml:space="preserve">EBIT007</x:t>
        </x:is>
      </x:c>
      <x:c r="C3533" t="inlineStr">
        <x:is>
          <x:t xml:space="preserve">Despesa</x:t>
        </x:is>
      </x:c>
      <x:c r="D3533" t="inlineStr">
        <x:is>
          <x:t xml:space="preserve">Pesquisa e desenvolvimento</x:t>
        </x:is>
      </x:c>
      <x:c r="E3533" t="inlineStr">
        <x:is>
          <x:t xml:space="preserve">DISTRIBUIÇÃO</x:t>
        </x:is>
      </x:c>
      <x:c r="F3533" t="n">
        <x:v>-1</x:v>
      </x:c>
      <x:c r="H3533" t="n">
        <x:v>-1</x:v>
      </x:c>
      <x:c r="I3533" t="inlineStr">
        <x:is>
          <x:t xml:space="preserve">1T = valor acumulado</x:t>
        </x:is>
      </x:c>
    </x:row>
    <x:row r="3534">
      <x:c r="A3534" t="inlineStr">
        <x:is>
          <x:t xml:space="preserve">1T14</x:t>
        </x:is>
      </x:c>
      <x:c r="B3534" t="inlineStr">
        <x:is>
          <x:t xml:space="preserve">EBIT007</x:t>
        </x:is>
      </x:c>
      <x:c r="C3534" t="inlineStr">
        <x:is>
          <x:t xml:space="preserve">Despesa</x:t>
        </x:is>
      </x:c>
      <x:c r="D3534" t="inlineStr">
        <x:is>
          <x:t xml:space="preserve">Pesquisa e desenvolvimento</x:t>
        </x:is>
      </x:c>
      <x:c r="E3534" t="inlineStr">
        <x:is>
          <x:t xml:space="preserve">E&amp;P</x:t>
        </x:is>
      </x:c>
      <x:c r="F3534" t="n">
        <x:v>-313</x:v>
      </x:c>
      <x:c r="H3534" t="n">
        <x:v>-313</x:v>
      </x:c>
      <x:c r="I3534" t="inlineStr">
        <x:is>
          <x:t xml:space="preserve">1T = valor acumulado</x:t>
        </x:is>
      </x:c>
    </x:row>
    <x:row r="3535">
      <x:c r="A3535" t="inlineStr">
        <x:is>
          <x:t xml:space="preserve">1T14</x:t>
        </x:is>
      </x:c>
      <x:c r="B3535" t="inlineStr">
        <x:is>
          <x:t xml:space="preserve">EBIT007</x:t>
        </x:is>
      </x:c>
      <x:c r="C3535" t="inlineStr">
        <x:is>
          <x:t xml:space="preserve">Despesa</x:t>
        </x:is>
      </x:c>
      <x:c r="D3535" t="inlineStr">
        <x:is>
          <x:t xml:space="preserve">Pesquisa e desenvolvimento</x:t>
        </x:is>
      </x:c>
      <x:c r="E3535" t="inlineStr">
        <x:is>
          <x:t xml:space="preserve">ELIMINAÇÕES</x:t>
        </x:is>
      </x:c>
      <x:c r="F3535" t="n">
        <x:v>0</x:v>
      </x:c>
      <x:c r="H3535" t="n">
        <x:v>0</x:v>
      </x:c>
      <x:c r="I3535" t="inlineStr">
        <x:is>
          <x:t xml:space="preserve">1T = valor acumulado</x:t>
        </x:is>
      </x:c>
    </x:row>
    <x:row r="3536">
      <x:c r="A3536" t="inlineStr">
        <x:is>
          <x:t xml:space="preserve">1T14</x:t>
        </x:is>
      </x:c>
      <x:c r="B3536" t="inlineStr">
        <x:is>
          <x:t xml:space="preserve">EBIT007</x:t>
        </x:is>
      </x:c>
      <x:c r="C3536" t="inlineStr">
        <x:is>
          <x:t xml:space="preserve">Despesa</x:t>
        </x:is>
      </x:c>
      <x:c r="D3536" t="inlineStr">
        <x:is>
          <x:t xml:space="preserve">Pesquisa e desenvolvimento</x:t>
        </x:is>
      </x:c>
      <x:c r="E3536" t="inlineStr">
        <x:is>
          <x:t xml:space="preserve">GÁS &amp; ENERGIA / G&amp;EBC</x:t>
        </x:is>
      </x:c>
      <x:c r="F3536" t="n">
        <x:v>-41</x:v>
      </x:c>
      <x:c r="H3536" t="n">
        <x:v>-41</x:v>
      </x:c>
      <x:c r="I3536" t="inlineStr">
        <x:is>
          <x:t xml:space="preserve">1T = valor acumulado</x:t>
        </x:is>
      </x:c>
    </x:row>
    <x:row r="3537">
      <x:c r="A3537" t="inlineStr">
        <x:is>
          <x:t xml:space="preserve">1T14</x:t>
        </x:is>
      </x:c>
      <x:c r="B3537" t="inlineStr">
        <x:is>
          <x:t xml:space="preserve">EBIT007</x:t>
        </x:is>
      </x:c>
      <x:c r="C3537" t="inlineStr">
        <x:is>
          <x:t xml:space="preserve">Despesa</x:t>
        </x:is>
      </x:c>
      <x:c r="D3537" t="inlineStr">
        <x:is>
          <x:t xml:space="preserve">Pesquisa e desenvolvimento</x:t>
        </x:is>
      </x:c>
      <x:c r="E3537" t="inlineStr">
        <x:is>
          <x:t xml:space="preserve">INTERNACIONAL</x:t>
        </x:is>
      </x:c>
      <x:c r="F3537" t="n">
        <x:v>-1</x:v>
      </x:c>
      <x:c r="H3537" t="n">
        <x:v>-1</x:v>
      </x:c>
      <x:c r="I3537" t="inlineStr">
        <x:is>
          <x:t xml:space="preserve">1T = valor acumulado</x:t>
        </x:is>
      </x:c>
    </x:row>
    <x:row r="3538">
      <x:c r="A3538" t="inlineStr">
        <x:is>
          <x:t xml:space="preserve">1T14</x:t>
        </x:is>
      </x:c>
      <x:c r="B3538" t="inlineStr">
        <x:is>
          <x:t xml:space="preserve">EBIT007</x:t>
        </x:is>
      </x:c>
      <x:c r="C3538" t="inlineStr">
        <x:is>
          <x:t xml:space="preserve">Despesa</x:t>
        </x:is>
      </x:c>
      <x:c r="D3538" t="inlineStr">
        <x:is>
          <x:t xml:space="preserve">Pesquisa e desenvolvimento</x:t>
        </x:is>
      </x:c>
      <x:c r="E3538" t="inlineStr">
        <x:is>
          <x:t xml:space="preserve">TOTAL</x:t>
        </x:is>
      </x:c>
      <x:c r="F3538" t="n">
        <x:v>-592</x:v>
      </x:c>
      <x:c r="H3538" t="n">
        <x:v>-592</x:v>
      </x:c>
      <x:c r="I3538" t="inlineStr">
        <x:is>
          <x:t xml:space="preserve">1T = valor acumulado</x:t>
        </x:is>
      </x:c>
    </x:row>
    <x:row r="3539">
      <x:c r="A3539" t="inlineStr">
        <x:is>
          <x:t xml:space="preserve">1T14</x:t>
        </x:is>
      </x:c>
      <x:c r="B3539" t="inlineStr">
        <x:is>
          <x:t xml:space="preserve">EBIT010</x:t>
        </x:is>
      </x:c>
      <x:c r="C3539" t="inlineStr">
        <x:is>
          <x:t xml:space="preserve">Despesa</x:t>
        </x:is>
      </x:c>
      <x:c r="D3539" t="inlineStr">
        <x:is>
          <x:t xml:space="preserve">Outras</x:t>
        </x:is>
      </x:c>
      <x:c r="E3539" t="inlineStr">
        <x:is>
          <x:t xml:space="preserve">ABASTECIMENTO</x:t>
        </x:is>
      </x:c>
      <x:c r="F3539" t="n">
        <x:v>-753</x:v>
      </x:c>
      <x:c r="H3539" t="n">
        <x:v>-753</x:v>
      </x:c>
      <x:c r="I3539" t="inlineStr">
        <x:is>
          <x:t xml:space="preserve">1T = valor acumulado</x:t>
        </x:is>
      </x:c>
    </x:row>
    <x:row r="3540">
      <x:c r="A3540" t="inlineStr">
        <x:is>
          <x:t xml:space="preserve">1T14</x:t>
        </x:is>
      </x:c>
      <x:c r="B3540" t="inlineStr">
        <x:is>
          <x:t xml:space="preserve">EBIT010</x:t>
        </x:is>
      </x:c>
      <x:c r="C3540" t="inlineStr">
        <x:is>
          <x:t xml:space="preserve">Despesa</x:t>
        </x:is>
      </x:c>
      <x:c r="D3540" t="inlineStr">
        <x:is>
          <x:t xml:space="preserve">Outras</x:t>
        </x:is>
      </x:c>
      <x:c r="E3540" t="inlineStr">
        <x:is>
          <x:t xml:space="preserve">BIOCOMBUSTÍVEIS</x:t>
        </x:is>
      </x:c>
      <x:c r="F3540" t="n">
        <x:v>-12</x:v>
      </x:c>
      <x:c r="H3540" t="n">
        <x:v>-12</x:v>
      </x:c>
      <x:c r="I3540" t="inlineStr">
        <x:is>
          <x:t xml:space="preserve">1T = valor acumulado</x:t>
        </x:is>
      </x:c>
    </x:row>
    <x:row r="3541">
      <x:c r="A3541" t="inlineStr">
        <x:is>
          <x:t xml:space="preserve">1T14</x:t>
        </x:is>
      </x:c>
      <x:c r="B3541" t="inlineStr">
        <x:is>
          <x:t xml:space="preserve">EBIT010</x:t>
        </x:is>
      </x:c>
      <x:c r="C3541" t="inlineStr">
        <x:is>
          <x:t xml:space="preserve">Despesa</x:t>
        </x:is>
      </x:c>
      <x:c r="D3541" t="inlineStr">
        <x:is>
          <x:t xml:space="preserve">Outras</x:t>
        </x:is>
      </x:c>
      <x:c r="E3541" t="inlineStr">
        <x:is>
          <x:t xml:space="preserve">CORPORATIVO / OUTROS NEGÓCIOS</x:t>
        </x:is>
      </x:c>
      <x:c r="F3541" t="n">
        <x:v>-1900</x:v>
      </x:c>
      <x:c r="H3541" t="n">
        <x:v>-1900</x:v>
      </x:c>
      <x:c r="I3541" t="inlineStr">
        <x:is>
          <x:t xml:space="preserve">1T = valor acumulado</x:t>
        </x:is>
      </x:c>
    </x:row>
    <x:row r="3542">
      <x:c r="A3542" t="inlineStr">
        <x:is>
          <x:t xml:space="preserve">1T14</x:t>
        </x:is>
      </x:c>
      <x:c r="B3542" t="inlineStr">
        <x:is>
          <x:t xml:space="preserve">EBIT010</x:t>
        </x:is>
      </x:c>
      <x:c r="C3542" t="inlineStr">
        <x:is>
          <x:t xml:space="preserve">Despesa</x:t>
        </x:is>
      </x:c>
      <x:c r="D3542" t="inlineStr">
        <x:is>
          <x:t xml:space="preserve">Outras</x:t>
        </x:is>
      </x:c>
      <x:c r="E3542" t="inlineStr">
        <x:is>
          <x:t xml:space="preserve">DISTRIBUIÇÃO</x:t>
        </x:is>
      </x:c>
      <x:c r="F3542" t="n">
        <x:v>-153</x:v>
      </x:c>
      <x:c r="H3542" t="n">
        <x:v>-153</x:v>
      </x:c>
      <x:c r="I3542" t="inlineStr">
        <x:is>
          <x:t xml:space="preserve">1T = valor acumulado</x:t>
        </x:is>
      </x:c>
    </x:row>
    <x:row r="3543">
      <x:c r="A3543" t="inlineStr">
        <x:is>
          <x:t xml:space="preserve">1T14</x:t>
        </x:is>
      </x:c>
      <x:c r="B3543" t="inlineStr">
        <x:is>
          <x:t xml:space="preserve">EBIT010</x:t>
        </x:is>
      </x:c>
      <x:c r="C3543" t="inlineStr">
        <x:is>
          <x:t xml:space="preserve">Despesa</x:t>
        </x:is>
      </x:c>
      <x:c r="D3543" t="inlineStr">
        <x:is>
          <x:t xml:space="preserve">Outras</x:t>
        </x:is>
      </x:c>
      <x:c r="E3543" t="inlineStr">
        <x:is>
          <x:t xml:space="preserve">E&amp;P</x:t>
        </x:is>
      </x:c>
      <x:c r="F3543" t="n">
        <x:v>-1619</x:v>
      </x:c>
      <x:c r="H3543" t="n">
        <x:v>-1619</x:v>
      </x:c>
      <x:c r="I3543" t="inlineStr">
        <x:is>
          <x:t xml:space="preserve">1T = valor acumulado</x:t>
        </x:is>
      </x:c>
    </x:row>
    <x:row r="3544">
      <x:c r="A3544" t="inlineStr">
        <x:is>
          <x:t xml:space="preserve">1T14</x:t>
        </x:is>
      </x:c>
      <x:c r="B3544" t="inlineStr">
        <x:is>
          <x:t xml:space="preserve">EBIT010</x:t>
        </x:is>
      </x:c>
      <x:c r="C3544" t="inlineStr">
        <x:is>
          <x:t xml:space="preserve">Despesa</x:t>
        </x:is>
      </x:c>
      <x:c r="D3544" t="inlineStr">
        <x:is>
          <x:t xml:space="preserve">Outras</x:t>
        </x:is>
      </x:c>
      <x:c r="E3544" t="inlineStr">
        <x:is>
          <x:t xml:space="preserve">ELIMINAÇÕES</x:t>
        </x:is>
      </x:c>
      <x:c r="F3544" t="n">
        <x:v>5</x:v>
      </x:c>
      <x:c r="H3544" t="n">
        <x:v>5</x:v>
      </x:c>
      <x:c r="I3544" t="inlineStr">
        <x:is>
          <x:t xml:space="preserve">1T = valor acumulado</x:t>
        </x:is>
      </x:c>
    </x:row>
    <x:row r="3545">
      <x:c r="A3545" t="inlineStr">
        <x:is>
          <x:t xml:space="preserve">1T14</x:t>
        </x:is>
      </x:c>
      <x:c r="B3545" t="inlineStr">
        <x:is>
          <x:t xml:space="preserve">EBIT010</x:t>
        </x:is>
      </x:c>
      <x:c r="C3545" t="inlineStr">
        <x:is>
          <x:t xml:space="preserve">Despesa</x:t>
        </x:is>
      </x:c>
      <x:c r="D3545" t="inlineStr">
        <x:is>
          <x:t xml:space="preserve">Outras</x:t>
        </x:is>
      </x:c>
      <x:c r="E3545" t="inlineStr">
        <x:is>
          <x:t xml:space="preserve">GÁS &amp; ENERGIA / G&amp;EBC</x:t>
        </x:is>
      </x:c>
      <x:c r="F3545" t="n">
        <x:v>359</x:v>
      </x:c>
      <x:c r="H3545" t="n">
        <x:v>359</x:v>
      </x:c>
      <x:c r="I3545" t="inlineStr">
        <x:is>
          <x:t xml:space="preserve">1T = valor acumulado</x:t>
        </x:is>
      </x:c>
    </x:row>
    <x:row r="3546">
      <x:c r="A3546" t="inlineStr">
        <x:is>
          <x:t xml:space="preserve">1T14</x:t>
        </x:is>
      </x:c>
      <x:c r="B3546" t="inlineStr">
        <x:is>
          <x:t xml:space="preserve">EBIT010</x:t>
        </x:is>
      </x:c>
      <x:c r="C3546" t="inlineStr">
        <x:is>
          <x:t xml:space="preserve">Despesa</x:t>
        </x:is>
      </x:c>
      <x:c r="D3546" t="inlineStr">
        <x:is>
          <x:t xml:space="preserve">Outras</x:t>
        </x:is>
      </x:c>
      <x:c r="E3546" t="inlineStr">
        <x:is>
          <x:t xml:space="preserve">INTERNACIONAL</x:t>
        </x:is>
      </x:c>
      <x:c r="F3546" t="n">
        <x:v>-75</x:v>
      </x:c>
      <x:c r="H3546" t="n">
        <x:v>-75</x:v>
      </x:c>
      <x:c r="I3546" t="inlineStr">
        <x:is>
          <x:t xml:space="preserve">1T = valor acumulado</x:t>
        </x:is>
      </x:c>
    </x:row>
    <x:row r="3547">
      <x:c r="A3547" t="inlineStr">
        <x:is>
          <x:t xml:space="preserve">1T14</x:t>
        </x:is>
      </x:c>
      <x:c r="B3547" t="inlineStr">
        <x:is>
          <x:t xml:space="preserve">EBIT010</x:t>
        </x:is>
      </x:c>
      <x:c r="C3547" t="inlineStr">
        <x:is>
          <x:t xml:space="preserve">Despesa</x:t>
        </x:is>
      </x:c>
      <x:c r="D3547" t="inlineStr">
        <x:is>
          <x:t xml:space="preserve">Outras</x:t>
        </x:is>
      </x:c>
      <x:c r="E3547" t="inlineStr">
        <x:is>
          <x:t xml:space="preserve">TOTAL</x:t>
        </x:is>
      </x:c>
      <x:c r="F3547" t="n">
        <x:v>-4148</x:v>
      </x:c>
      <x:c r="H3547" t="n">
        <x:v>-4148</x:v>
      </x:c>
      <x:c r="I3547" t="inlineStr">
        <x:is>
          <x:t xml:space="preserve">1T = valor acumulado</x:t>
        </x:is>
      </x:c>
    </x:row>
    <x:row r="3548">
      <x:c r="A3548" t="inlineStr">
        <x:is>
          <x:t xml:space="preserve">1T14</x:t>
        </x:is>
      </x:c>
      <x:c r="B3548" t="inlineStr">
        <x:is>
          <x:t xml:space="preserve">EBIT011</x:t>
        </x:is>
      </x:c>
      <x:c r="C3548" t="inlineStr">
        <x:is>
          <x:t xml:space="preserve">Despesas Totais</x:t>
        </x:is>
      </x:c>
      <x:c r="D3548" t="inlineStr">
        <x:is>
          <x:t xml:space="preserve">Despesas</x:t>
        </x:is>
      </x:c>
      <x:c r="E3548" t="inlineStr">
        <x:is>
          <x:t xml:space="preserve">ABASTECIMENTO</x:t>
        </x:is>
      </x:c>
      <x:c r="F3548" t="n">
        <x:v>-2622</x:v>
      </x:c>
      <x:c r="H3548" t="n">
        <x:v>-2622</x:v>
      </x:c>
      <x:c r="I3548" t="inlineStr">
        <x:is>
          <x:t xml:space="preserve">1T = valor acumulado</x:t>
        </x:is>
      </x:c>
    </x:row>
    <x:row r="3549">
      <x:c r="A3549" t="inlineStr">
        <x:is>
          <x:t xml:space="preserve">1T14</x:t>
        </x:is>
      </x:c>
      <x:c r="B3549" t="inlineStr">
        <x:is>
          <x:t xml:space="preserve">EBIT011</x:t>
        </x:is>
      </x:c>
      <x:c r="C3549" t="inlineStr">
        <x:is>
          <x:t xml:space="preserve">Despesas Totais</x:t>
        </x:is>
      </x:c>
      <x:c r="D3549" t="inlineStr">
        <x:is>
          <x:t xml:space="preserve">Despesas</x:t>
        </x:is>
      </x:c>
      <x:c r="E3549" t="inlineStr">
        <x:is>
          <x:t xml:space="preserve">BIOCOMBUSTÍVEIS</x:t>
        </x:is>
      </x:c>
      <x:c r="F3549" t="n">
        <x:v>-49</x:v>
      </x:c>
      <x:c r="H3549" t="n">
        <x:v>-49</x:v>
      </x:c>
      <x:c r="I3549" t="inlineStr">
        <x:is>
          <x:t xml:space="preserve">1T = valor acumulado</x:t>
        </x:is>
      </x:c>
    </x:row>
    <x:row r="3550">
      <x:c r="A3550" t="inlineStr">
        <x:is>
          <x:t xml:space="preserve">1T14</x:t>
        </x:is>
      </x:c>
      <x:c r="B3550" t="inlineStr">
        <x:is>
          <x:t xml:space="preserve">EBIT011</x:t>
        </x:is>
      </x:c>
      <x:c r="C3550" t="inlineStr">
        <x:is>
          <x:t xml:space="preserve">Despesas Totais</x:t>
        </x:is>
      </x:c>
      <x:c r="D3550" t="inlineStr">
        <x:is>
          <x:t xml:space="preserve">Despesas</x:t>
        </x:is>
      </x:c>
      <x:c r="E3550" t="inlineStr">
        <x:is>
          <x:t xml:space="preserve">CORPORATIVO / OUTROS NEGÓCIOS</x:t>
        </x:is>
      </x:c>
      <x:c r="F3550" t="n">
        <x:v>-3379</x:v>
      </x:c>
      <x:c r="H3550" t="n">
        <x:v>-3379</x:v>
      </x:c>
      <x:c r="I3550" t="inlineStr">
        <x:is>
          <x:t xml:space="preserve">1T = valor acumulado</x:t>
        </x:is>
      </x:c>
    </x:row>
    <x:row r="3551">
      <x:c r="A3551" t="inlineStr">
        <x:is>
          <x:t xml:space="preserve">1T14</x:t>
        </x:is>
      </x:c>
      <x:c r="B3551" t="inlineStr">
        <x:is>
          <x:t xml:space="preserve">EBIT011</x:t>
        </x:is>
      </x:c>
      <x:c r="C3551" t="inlineStr">
        <x:is>
          <x:t xml:space="preserve">Despesas Totais</x:t>
        </x:is>
      </x:c>
      <x:c r="D3551" t="inlineStr">
        <x:is>
          <x:t xml:space="preserve">Despesas</x:t>
        </x:is>
      </x:c>
      <x:c r="E3551" t="inlineStr">
        <x:is>
          <x:t xml:space="preserve">DISTRIBUIÇÃO</x:t>
        </x:is>
      </x:c>
      <x:c r="F3551" t="n">
        <x:v>-1257</x:v>
      </x:c>
      <x:c r="H3551" t="n">
        <x:v>-1257</x:v>
      </x:c>
      <x:c r="I3551" t="inlineStr">
        <x:is>
          <x:t xml:space="preserve">1T = valor acumulado</x:t>
        </x:is>
      </x:c>
    </x:row>
    <x:row r="3552">
      <x:c r="A3552" t="inlineStr">
        <x:is>
          <x:t xml:space="preserve">1T14</x:t>
        </x:is>
      </x:c>
      <x:c r="B3552" t="inlineStr">
        <x:is>
          <x:t xml:space="preserve">EBIT011</x:t>
        </x:is>
      </x:c>
      <x:c r="C3552" t="inlineStr">
        <x:is>
          <x:t xml:space="preserve">Despesas Totais</x:t>
        </x:is>
      </x:c>
      <x:c r="D3552" t="inlineStr">
        <x:is>
          <x:t xml:space="preserve">Despesas</x:t>
        </x:is>
      </x:c>
      <x:c r="E3552" t="inlineStr">
        <x:is>
          <x:t xml:space="preserve">E&amp;P</x:t>
        </x:is>
      </x:c>
      <x:c r="F3552" t="n">
        <x:v>-3649</x:v>
      </x:c>
      <x:c r="H3552" t="n">
        <x:v>-3649</x:v>
      </x:c>
      <x:c r="I3552" t="inlineStr">
        <x:is>
          <x:t xml:space="preserve">1T = valor acumulado</x:t>
        </x:is>
      </x:c>
    </x:row>
    <x:row r="3553">
      <x:c r="A3553" t="inlineStr">
        <x:is>
          <x:t xml:space="preserve">1T14</x:t>
        </x:is>
      </x:c>
      <x:c r="B3553" t="inlineStr">
        <x:is>
          <x:t xml:space="preserve">EBIT011</x:t>
        </x:is>
      </x:c>
      <x:c r="C3553" t="inlineStr">
        <x:is>
          <x:t xml:space="preserve">Despesas Totais</x:t>
        </x:is>
      </x:c>
      <x:c r="D3553" t="inlineStr">
        <x:is>
          <x:t xml:space="preserve">Despesas</x:t>
        </x:is>
      </x:c>
      <x:c r="E3553" t="inlineStr">
        <x:is>
          <x:t xml:space="preserve">ELIMINAÇÕES</x:t>
        </x:is>
      </x:c>
      <x:c r="F3553" t="n">
        <x:v>123</x:v>
      </x:c>
      <x:c r="H3553" t="n">
        <x:v>123</x:v>
      </x:c>
      <x:c r="I3553" t="inlineStr">
        <x:is>
          <x:t xml:space="preserve">1T = valor acumulado</x:t>
        </x:is>
      </x:c>
    </x:row>
    <x:row r="3554">
      <x:c r="A3554" t="inlineStr">
        <x:is>
          <x:t xml:space="preserve">1T14</x:t>
        </x:is>
      </x:c>
      <x:c r="B3554" t="inlineStr">
        <x:is>
          <x:t xml:space="preserve">EBIT011</x:t>
        </x:is>
      </x:c>
      <x:c r="C3554" t="inlineStr">
        <x:is>
          <x:t xml:space="preserve">Despesas Totais</x:t>
        </x:is>
      </x:c>
      <x:c r="D3554" t="inlineStr">
        <x:is>
          <x:t xml:space="preserve">Despesas</x:t>
        </x:is>
      </x:c>
      <x:c r="E3554" t="inlineStr">
        <x:is>
          <x:t xml:space="preserve">GÁS &amp; ENERGIA / G&amp;EBC</x:t>
        </x:is>
      </x:c>
      <x:c r="F3554" t="n">
        <x:v>-439</x:v>
      </x:c>
      <x:c r="H3554" t="n">
        <x:v>-439</x:v>
      </x:c>
      <x:c r="I3554" t="inlineStr">
        <x:is>
          <x:t xml:space="preserve">1T = valor acumulado</x:t>
        </x:is>
      </x:c>
    </x:row>
    <x:row r="3555">
      <x:c r="A3555" t="inlineStr">
        <x:is>
          <x:t xml:space="preserve">1T14</x:t>
        </x:is>
      </x:c>
      <x:c r="B3555" t="inlineStr">
        <x:is>
          <x:t xml:space="preserve">EBIT011</x:t>
        </x:is>
      </x:c>
      <x:c r="C3555" t="inlineStr">
        <x:is>
          <x:t xml:space="preserve">Despesas Totais</x:t>
        </x:is>
      </x:c>
      <x:c r="D3555" t="inlineStr">
        <x:is>
          <x:t xml:space="preserve">Despesas</x:t>
        </x:is>
      </x:c>
      <x:c r="E3555" t="inlineStr">
        <x:is>
          <x:t xml:space="preserve">INTERNACIONAL</x:t>
        </x:is>
      </x:c>
      <x:c r="F3555" t="n">
        <x:v>-605</x:v>
      </x:c>
      <x:c r="H3555" t="n">
        <x:v>-605</x:v>
      </x:c>
      <x:c r="I3555" t="inlineStr">
        <x:is>
          <x:t xml:space="preserve">1T = valor acumulado</x:t>
        </x:is>
      </x:c>
    </x:row>
    <x:row r="3556">
      <x:c r="A3556" t="inlineStr">
        <x:is>
          <x:t xml:space="preserve">1T14</x:t>
        </x:is>
      </x:c>
      <x:c r="B3556" t="inlineStr">
        <x:is>
          <x:t xml:space="preserve">EBIT011</x:t>
        </x:is>
      </x:c>
      <x:c r="C3556" t="inlineStr">
        <x:is>
          <x:t xml:space="preserve">Despesas Totais</x:t>
        </x:is>
      </x:c>
      <x:c r="D3556" t="inlineStr">
        <x:is>
          <x:t xml:space="preserve">Despesas</x:t>
        </x:is>
      </x:c>
      <x:c r="E3556" t="inlineStr">
        <x:is>
          <x:t xml:space="preserve">TOTAL</x:t>
        </x:is>
      </x:c>
      <x:c r="F3556" t="n">
        <x:v>-11877</x:v>
      </x:c>
      <x:c r="H3556" t="n">
        <x:v>-11877</x:v>
      </x:c>
      <x:c r="I3556" t="inlineStr">
        <x:is>
          <x:t xml:space="preserve">1T = valor acumulado</x:t>
        </x:is>
      </x:c>
    </x:row>
    <x:row r="3557">
      <x:c r="A3557" t="inlineStr">
        <x:is>
          <x:t xml:space="preserve">1T14</x:t>
        </x:is>
      </x:c>
      <x:c r="B3557" t="inlineStr">
        <x:is>
          <x:t xml:space="preserve">EBIT012</x:t>
        </x:is>
      </x:c>
      <x:c r="C3557" t="inlineStr">
        <x:is>
          <x:t xml:space="preserve">Lucro Operacional Total</x:t>
        </x:is>
      </x:c>
      <x:c r="D3557" t="inlineStr">
        <x:is>
          <x:t xml:space="preserve">Lucro antes do resultado financeiro, das participações e impostos</x:t>
        </x:is>
      </x:c>
      <x:c r="E3557" t="inlineStr">
        <x:is>
          <x:t xml:space="preserve">ABASTECIMENTO</x:t>
        </x:is>
      </x:c>
      <x:c r="F3557" t="n">
        <x:v>-7420</x:v>
      </x:c>
      <x:c r="H3557" t="n">
        <x:v>-7420</x:v>
      </x:c>
      <x:c r="I3557" t="inlineStr">
        <x:is>
          <x:t xml:space="preserve">1T = valor acumulado</x:t>
        </x:is>
      </x:c>
    </x:row>
    <x:row r="3558">
      <x:c r="A3558" t="inlineStr">
        <x:is>
          <x:t xml:space="preserve">1T14</x:t>
        </x:is>
      </x:c>
      <x:c r="B3558" t="inlineStr">
        <x:is>
          <x:t xml:space="preserve">EBIT012</x:t>
        </x:is>
      </x:c>
      <x:c r="C3558" t="inlineStr">
        <x:is>
          <x:t xml:space="preserve">Lucro Operacional Total</x:t>
        </x:is>
      </x:c>
      <x:c r="D3558" t="inlineStr">
        <x:is>
          <x:t xml:space="preserve">Lucro antes do resultado financeiro, das participações e impostos</x:t>
        </x:is>
      </x:c>
      <x:c r="E3558" t="inlineStr">
        <x:is>
          <x:t xml:space="preserve">BIOCOMBUSTÍVEIS</x:t>
        </x:is>
      </x:c>
      <x:c r="F3558" t="n">
        <x:v>-66</x:v>
      </x:c>
      <x:c r="H3558" t="n">
        <x:v>-66</x:v>
      </x:c>
      <x:c r="I3558" t="inlineStr">
        <x:is>
          <x:t xml:space="preserve">1T = valor acumulado</x:t>
        </x:is>
      </x:c>
    </x:row>
    <x:row r="3559">
      <x:c r="A3559" t="inlineStr">
        <x:is>
          <x:t xml:space="preserve">1T14</x:t>
        </x:is>
      </x:c>
      <x:c r="B3559" t="inlineStr">
        <x:is>
          <x:t xml:space="preserve">EBIT012</x:t>
        </x:is>
      </x:c>
      <x:c r="C3559" t="inlineStr">
        <x:is>
          <x:t xml:space="preserve">Lucro Operacional Total</x:t>
        </x:is>
      </x:c>
      <x:c r="D3559" t="inlineStr">
        <x:is>
          <x:t xml:space="preserve">Lucro antes do resultado financeiro, das participações e impostos</x:t>
        </x:is>
      </x:c>
      <x:c r="E3559" t="inlineStr">
        <x:is>
          <x:t xml:space="preserve">CORPORATIVO / OUTROS NEGÓCIOS</x:t>
        </x:is>
      </x:c>
      <x:c r="F3559" t="n">
        <x:v>-3379</x:v>
      </x:c>
      <x:c r="H3559" t="n">
        <x:v>-3379</x:v>
      </x:c>
      <x:c r="I3559" t="inlineStr">
        <x:is>
          <x:t xml:space="preserve">1T = valor acumulado</x:t>
        </x:is>
      </x:c>
    </x:row>
    <x:row r="3560">
      <x:c r="A3560" t="inlineStr">
        <x:is>
          <x:t xml:space="preserve">1T14</x:t>
        </x:is>
      </x:c>
      <x:c r="B3560" t="inlineStr">
        <x:is>
          <x:t xml:space="preserve">EBIT012</x:t>
        </x:is>
      </x:c>
      <x:c r="C3560" t="inlineStr">
        <x:is>
          <x:t xml:space="preserve">Lucro Operacional Total</x:t>
        </x:is>
      </x:c>
      <x:c r="D3560" t="inlineStr">
        <x:is>
          <x:t xml:space="preserve">Lucro antes do resultado financeiro, das participações e impostos</x:t>
        </x:is>
      </x:c>
      <x:c r="E3560" t="inlineStr">
        <x:is>
          <x:t xml:space="preserve">DISTRIBUIÇÃO</x:t>
        </x:is>
      </x:c>
      <x:c r="F3560" t="n">
        <x:v>757</x:v>
      </x:c>
      <x:c r="H3560" t="n">
        <x:v>757</x:v>
      </x:c>
      <x:c r="I3560" t="inlineStr">
        <x:is>
          <x:t xml:space="preserve">1T = valor acumulado</x:t>
        </x:is>
      </x:c>
    </x:row>
    <x:row r="3561">
      <x:c r="A3561" t="inlineStr">
        <x:is>
          <x:t xml:space="preserve">1T14</x:t>
        </x:is>
      </x:c>
      <x:c r="B3561" t="inlineStr">
        <x:is>
          <x:t xml:space="preserve">EBIT012</x:t>
        </x:is>
      </x:c>
      <x:c r="C3561" t="inlineStr">
        <x:is>
          <x:t xml:space="preserve">Lucro Operacional Total</x:t>
        </x:is>
      </x:c>
      <x:c r="D3561" t="inlineStr">
        <x:is>
          <x:t xml:space="preserve">Lucro antes do resultado financeiro, das participações e impostos</x:t>
        </x:is>
      </x:c>
      <x:c r="E3561" t="inlineStr">
        <x:is>
          <x:t xml:space="preserve">E&amp;P</x:t>
        </x:is>
      </x:c>
      <x:c r="F3561" t="n">
        <x:v>16246</x:v>
      </x:c>
      <x:c r="H3561" t="n">
        <x:v>16246</x:v>
      </x:c>
      <x:c r="I3561" t="inlineStr">
        <x:is>
          <x:t xml:space="preserve">1T = valor acumulado</x:t>
        </x:is>
      </x:c>
    </x:row>
    <x:row r="3562">
      <x:c r="A3562" t="inlineStr">
        <x:is>
          <x:t xml:space="preserve">1T14</x:t>
        </x:is>
      </x:c>
      <x:c r="B3562" t="inlineStr">
        <x:is>
          <x:t xml:space="preserve">EBIT012</x:t>
        </x:is>
      </x:c>
      <x:c r="C3562" t="inlineStr">
        <x:is>
          <x:t xml:space="preserve">Lucro Operacional Total</x:t>
        </x:is>
      </x:c>
      <x:c r="D3562" t="inlineStr">
        <x:is>
          <x:t xml:space="preserve">Lucro antes do resultado financeiro, das participações e impostos</x:t>
        </x:is>
      </x:c>
      <x:c r="E3562" t="inlineStr">
        <x:is>
          <x:t xml:space="preserve">ELIMINAÇÕES</x:t>
        </x:is>
      </x:c>
      <x:c r="F3562" t="n">
        <x:v>354</x:v>
      </x:c>
      <x:c r="H3562" t="n">
        <x:v>354</x:v>
      </x:c>
      <x:c r="I3562" t="inlineStr">
        <x:is>
          <x:t xml:space="preserve">1T = valor acumulado</x:t>
        </x:is>
      </x:c>
    </x:row>
    <x:row r="3563">
      <x:c r="A3563" t="inlineStr">
        <x:is>
          <x:t xml:space="preserve">1T14</x:t>
        </x:is>
      </x:c>
      <x:c r="B3563" t="inlineStr">
        <x:is>
          <x:t xml:space="preserve">EBIT012</x:t>
        </x:is>
      </x:c>
      <x:c r="C3563" t="inlineStr">
        <x:is>
          <x:t xml:space="preserve">Lucro Operacional Total</x:t>
        </x:is>
      </x:c>
      <x:c r="D3563" t="inlineStr">
        <x:is>
          <x:t xml:space="preserve">Lucro antes do resultado financeiro, das participações e impostos</x:t>
        </x:is>
      </x:c>
      <x:c r="E3563" t="inlineStr">
        <x:is>
          <x:t xml:space="preserve">GÁS &amp; ENERGIA / G&amp;EBC</x:t>
        </x:is>
      </x:c>
      <x:c r="F3563" t="n">
        <x:v>631</x:v>
      </x:c>
      <x:c r="H3563" t="n">
        <x:v>631</x:v>
      </x:c>
      <x:c r="I3563" t="inlineStr">
        <x:is>
          <x:t xml:space="preserve">1T = valor acumulado</x:t>
        </x:is>
      </x:c>
    </x:row>
    <x:row r="3564">
      <x:c r="A3564" t="inlineStr">
        <x:is>
          <x:t xml:space="preserve">1T14</x:t>
        </x:is>
      </x:c>
      <x:c r="B3564" t="inlineStr">
        <x:is>
          <x:t xml:space="preserve">EBIT012</x:t>
        </x:is>
      </x:c>
      <x:c r="C3564" t="inlineStr">
        <x:is>
          <x:t xml:space="preserve">Lucro Operacional Total</x:t>
        </x:is>
      </x:c>
      <x:c r="D3564" t="inlineStr">
        <x:is>
          <x:t xml:space="preserve">Lucro antes do resultado financeiro, das participações e impostos</x:t>
        </x:is>
      </x:c>
      <x:c r="E3564" t="inlineStr">
        <x:is>
          <x:t xml:space="preserve">INTERNACIONAL</x:t>
        </x:is>
      </x:c>
      <x:c r="F3564" t="n">
        <x:v>454</x:v>
      </x:c>
      <x:c r="H3564" t="n">
        <x:v>454</x:v>
      </x:c>
      <x:c r="I3564" t="inlineStr">
        <x:is>
          <x:t xml:space="preserve">1T = valor acumulado</x:t>
        </x:is>
      </x:c>
    </x:row>
    <x:row r="3565">
      <x:c r="A3565" t="inlineStr">
        <x:is>
          <x:t xml:space="preserve">1T14</x:t>
        </x:is>
      </x:c>
      <x:c r="B3565" t="inlineStr">
        <x:is>
          <x:t xml:space="preserve">EBIT012</x:t>
        </x:is>
      </x:c>
      <x:c r="C3565" t="inlineStr">
        <x:is>
          <x:t xml:space="preserve">Lucro Operacional Total</x:t>
        </x:is>
      </x:c>
      <x:c r="D3565" t="inlineStr">
        <x:is>
          <x:t xml:space="preserve">Lucro antes do resultado financeiro, das participações e impostos</x:t>
        </x:is>
      </x:c>
      <x:c r="E3565" t="inlineStr">
        <x:is>
          <x:t xml:space="preserve">TOTAL</x:t>
        </x:is>
      </x:c>
      <x:c r="F3565" t="n">
        <x:v>7577</x:v>
      </x:c>
      <x:c r="H3565" t="n">
        <x:v>7577</x:v>
      </x:c>
      <x:c r="I3565" t="inlineStr">
        <x:is>
          <x:t xml:space="preserve">1T = valor acumulado</x:t>
        </x:is>
      </x:c>
    </x:row>
    <x:row r="3566">
      <x:c r="A3566" t="inlineStr">
        <x:is>
          <x:t xml:space="preserve">2T14</x:t>
        </x:is>
      </x:c>
      <x:c r="B3566" t="inlineStr">
        <x:is>
          <x:t xml:space="preserve">EBIT000A</x:t>
        </x:is>
      </x:c>
      <x:c r="C3566" t="inlineStr">
        <x:is>
          <x:t xml:space="preserve">Receita</x:t>
        </x:is>
      </x:c>
      <x:c r="D3566" t="inlineStr">
        <x:is>
          <x:t xml:space="preserve">Intersegmentos</x:t>
        </x:is>
      </x:c>
      <x:c r="E3566" t="inlineStr">
        <x:is>
          <x:t xml:space="preserve">ABASTECIMENTO</x:t>
        </x:is>
      </x:c>
      <x:c r="F3566" t="n">
        <x:v>45824</x:v>
      </x:c>
      <x:c r="G3566" t="n">
        <x:v>22165</x:v>
      </x:c>
      <x:c r="H3566" t="n">
        <x:v>23659</x:v>
      </x:c>
      <x:c r="I3566" t="inlineStr">
        <x:is>
          <x:t xml:space="preserve">Atual − trimestre anterior</x:t>
        </x:is>
      </x:c>
    </x:row>
    <x:row r="3567">
      <x:c r="A3567" t="inlineStr">
        <x:is>
          <x:t xml:space="preserve">2T14</x:t>
        </x:is>
      </x:c>
      <x:c r="B3567" t="inlineStr">
        <x:is>
          <x:t xml:space="preserve">EBIT000A</x:t>
        </x:is>
      </x:c>
      <x:c r="C3567" t="inlineStr">
        <x:is>
          <x:t xml:space="preserve">Receita</x:t>
        </x:is>
      </x:c>
      <x:c r="D3567" t="inlineStr">
        <x:is>
          <x:t xml:space="preserve">Intersegmentos</x:t>
        </x:is>
      </x:c>
      <x:c r="E3567" t="inlineStr">
        <x:is>
          <x:t xml:space="preserve">BIOCOMBUSTÍVEIS</x:t>
        </x:is>
      </x:c>
      <x:c r="F3567" t="n">
        <x:v>223</x:v>
      </x:c>
      <x:c r="G3567" t="n">
        <x:v>110</x:v>
      </x:c>
      <x:c r="H3567" t="n">
        <x:v>113</x:v>
      </x:c>
      <x:c r="I3567" t="inlineStr">
        <x:is>
          <x:t xml:space="preserve">Atual − trimestre anterior</x:t>
        </x:is>
      </x:c>
    </x:row>
    <x:row r="3568">
      <x:c r="A3568" t="inlineStr">
        <x:is>
          <x:t xml:space="preserve">2T14</x:t>
        </x:is>
      </x:c>
      <x:c r="B3568" t="inlineStr">
        <x:is>
          <x:t xml:space="preserve">EBIT000A</x:t>
        </x:is>
      </x:c>
      <x:c r="C3568" t="inlineStr">
        <x:is>
          <x:t xml:space="preserve">Receita</x:t>
        </x:is>
      </x:c>
      <x:c r="D3568" t="inlineStr">
        <x:is>
          <x:t xml:space="preserve">Intersegmentos</x:t>
        </x:is>
      </x:c>
      <x:c r="E3568" t="inlineStr">
        <x:is>
          <x:t xml:space="preserve">CORPORATIVO / OUTROS NEGÓCIOS</x:t>
        </x:is>
      </x:c>
      <x:c r="F3568" t="n">
        <x:v>0</x:v>
      </x:c>
      <x:c r="G3568" t="n">
        <x:v>0</x:v>
      </x:c>
      <x:c r="H3568" t="n">
        <x:v>0</x:v>
      </x:c>
      <x:c r="I3568" t="inlineStr">
        <x:is>
          <x:t xml:space="preserve">Atual − trimestre anterior</x:t>
        </x:is>
      </x:c>
    </x:row>
    <x:row r="3569">
      <x:c r="A3569" t="inlineStr">
        <x:is>
          <x:t xml:space="preserve">2T14</x:t>
        </x:is>
      </x:c>
      <x:c r="B3569" t="inlineStr">
        <x:is>
          <x:t xml:space="preserve">EBIT000A</x:t>
        </x:is>
      </x:c>
      <x:c r="C3569" t="inlineStr">
        <x:is>
          <x:t xml:space="preserve">Receita</x:t>
        </x:is>
      </x:c>
      <x:c r="D3569" t="inlineStr">
        <x:is>
          <x:t xml:space="preserve">Intersegmentos</x:t>
        </x:is>
      </x:c>
      <x:c r="E3569" t="inlineStr">
        <x:is>
          <x:t xml:space="preserve">DISTRIBUIÇÃO</x:t>
        </x:is>
      </x:c>
      <x:c r="F3569" t="n">
        <x:v>1327</x:v>
      </x:c>
      <x:c r="G3569" t="n">
        <x:v>670</x:v>
      </x:c>
      <x:c r="H3569" t="n">
        <x:v>657</x:v>
      </x:c>
      <x:c r="I3569" t="inlineStr">
        <x:is>
          <x:t xml:space="preserve">Atual − trimestre anterior</x:t>
        </x:is>
      </x:c>
    </x:row>
    <x:row r="3570">
      <x:c r="A3570" t="inlineStr">
        <x:is>
          <x:t xml:space="preserve">2T14</x:t>
        </x:is>
      </x:c>
      <x:c r="B3570" t="inlineStr">
        <x:is>
          <x:t xml:space="preserve">EBIT000A</x:t>
        </x:is>
      </x:c>
      <x:c r="C3570" t="inlineStr">
        <x:is>
          <x:t xml:space="preserve">Receita</x:t>
        </x:is>
      </x:c>
      <x:c r="D3570" t="inlineStr">
        <x:is>
          <x:t xml:space="preserve">Intersegmentos</x:t>
        </x:is>
      </x:c>
      <x:c r="E3570" t="inlineStr">
        <x:is>
          <x:t xml:space="preserve">E&amp;P</x:t>
        </x:is>
      </x:c>
      <x:c r="F3570" t="n">
        <x:v>78384</x:v>
      </x:c>
      <x:c r="G3570" t="n">
        <x:v>39382</x:v>
      </x:c>
      <x:c r="H3570" t="n">
        <x:v>39002</x:v>
      </x:c>
      <x:c r="I3570" t="inlineStr">
        <x:is>
          <x:t xml:space="preserve">Atual − trimestre anterior</x:t>
        </x:is>
      </x:c>
    </x:row>
    <x:row r="3571">
      <x:c r="A3571" t="inlineStr">
        <x:is>
          <x:t xml:space="preserve">2T14</x:t>
        </x:is>
      </x:c>
      <x:c r="B3571" t="inlineStr">
        <x:is>
          <x:t xml:space="preserve">EBIT000A</x:t>
        </x:is>
      </x:c>
      <x:c r="C3571" t="inlineStr">
        <x:is>
          <x:t xml:space="preserve">Receita</x:t>
        </x:is>
      </x:c>
      <x:c r="D3571" t="inlineStr">
        <x:is>
          <x:t xml:space="preserve">Intersegmentos</x:t>
        </x:is>
      </x:c>
      <x:c r="E3571" t="inlineStr">
        <x:is>
          <x:t xml:space="preserve">ELIMINAÇÕES</x:t>
        </x:is>
      </x:c>
      <x:c r="F3571" t="n">
        <x:v>-128661</x:v>
      </x:c>
      <x:c r="G3571" t="n">
        <x:v>-63661</x:v>
      </x:c>
      <x:c r="H3571" t="n">
        <x:v>-65000</x:v>
      </x:c>
      <x:c r="I3571" t="inlineStr">
        <x:is>
          <x:t xml:space="preserve">Atual − trimestre anterior</x:t>
        </x:is>
      </x:c>
    </x:row>
    <x:row r="3572">
      <x:c r="A3572" t="inlineStr">
        <x:is>
          <x:t xml:space="preserve">2T14</x:t>
        </x:is>
      </x:c>
      <x:c r="B3572" t="inlineStr">
        <x:is>
          <x:t xml:space="preserve">EBIT000A</x:t>
        </x:is>
      </x:c>
      <x:c r="C3572" t="inlineStr">
        <x:is>
          <x:t xml:space="preserve">Receita</x:t>
        </x:is>
      </x:c>
      <x:c r="D3572" t="inlineStr">
        <x:is>
          <x:t xml:space="preserve">Intersegmentos</x:t>
        </x:is>
      </x:c>
      <x:c r="E3572" t="inlineStr">
        <x:is>
          <x:t xml:space="preserve">GÁS &amp; ENERGIA / G&amp;EBC</x:t>
        </x:is>
      </x:c>
      <x:c r="F3572" t="n">
        <x:v>1763</x:v>
      </x:c>
      <x:c r="G3572" t="n">
        <x:v>837</x:v>
      </x:c>
      <x:c r="H3572" t="n">
        <x:v>926</x:v>
      </x:c>
      <x:c r="I3572" t="inlineStr">
        <x:is>
          <x:t xml:space="preserve">Atual − trimestre anterior</x:t>
        </x:is>
      </x:c>
    </x:row>
    <x:row r="3573">
      <x:c r="A3573" t="inlineStr">
        <x:is>
          <x:t xml:space="preserve">2T14</x:t>
        </x:is>
      </x:c>
      <x:c r="B3573" t="inlineStr">
        <x:is>
          <x:t xml:space="preserve">EBIT000A</x:t>
        </x:is>
      </x:c>
      <x:c r="C3573" t="inlineStr">
        <x:is>
          <x:t xml:space="preserve">Receita</x:t>
        </x:is>
      </x:c>
      <x:c r="D3573" t="inlineStr">
        <x:is>
          <x:t xml:space="preserve">Intersegmentos</x:t>
        </x:is>
      </x:c>
      <x:c r="E3573" t="inlineStr">
        <x:is>
          <x:t xml:space="preserve">INTERNACIONAL</x:t>
        </x:is>
      </x:c>
      <x:c r="F3573" t="n">
        <x:v>1140</x:v>
      </x:c>
      <x:c r="G3573" t="n">
        <x:v>497</x:v>
      </x:c>
      <x:c r="H3573" t="n">
        <x:v>643</x:v>
      </x:c>
      <x:c r="I3573" t="inlineStr">
        <x:is>
          <x:t xml:space="preserve">Atual − trimestre anterior</x:t>
        </x:is>
      </x:c>
    </x:row>
    <x:row r="3574">
      <x:c r="A3574" t="inlineStr">
        <x:is>
          <x:t xml:space="preserve">2T14</x:t>
        </x:is>
      </x:c>
      <x:c r="B3574" t="inlineStr">
        <x:is>
          <x:t xml:space="preserve">EBIT000A</x:t>
        </x:is>
      </x:c>
      <x:c r="C3574" t="inlineStr">
        <x:is>
          <x:t xml:space="preserve">Receita</x:t>
        </x:is>
      </x:c>
      <x:c r="D3574" t="inlineStr">
        <x:is>
          <x:t xml:space="preserve">Intersegmentos</x:t>
        </x:is>
      </x:c>
      <x:c r="E3574" t="inlineStr">
        <x:is>
          <x:t xml:space="preserve">TOTAL</x:t>
        </x:is>
      </x:c>
      <x:c r="F3574" t="n">
        <x:v>0</x:v>
      </x:c>
      <x:c r="G3574" t="n">
        <x:v>0</x:v>
      </x:c>
      <x:c r="H3574" t="n">
        <x:v>0</x:v>
      </x:c>
      <x:c r="I3574" t="inlineStr">
        <x:is>
          <x:t xml:space="preserve">Atual − trimestre anterior</x:t>
        </x:is>
      </x:c>
    </x:row>
    <x:row r="3575">
      <x:c r="A3575" t="inlineStr">
        <x:is>
          <x:t xml:space="preserve">2T14</x:t>
        </x:is>
      </x:c>
      <x:c r="B3575" t="inlineStr">
        <x:is>
          <x:t xml:space="preserve">EBIT000B</x:t>
        </x:is>
      </x:c>
      <x:c r="C3575" t="inlineStr">
        <x:is>
          <x:t xml:space="preserve">Receita</x:t>
        </x:is>
      </x:c>
      <x:c r="D3575" t="inlineStr">
        <x:is>
          <x:t xml:space="preserve">Terceiros</x:t>
        </x:is>
      </x:c>
      <x:c r="E3575" t="inlineStr">
        <x:is>
          <x:t xml:space="preserve">ABASTECIMENTO</x:t>
        </x:is>
      </x:c>
      <x:c r="F3575" t="n">
        <x:v>83273</x:v>
      </x:c>
      <x:c r="G3575" t="n">
        <x:v>41981</x:v>
      </x:c>
      <x:c r="H3575" t="n">
        <x:v>41292</x:v>
      </x:c>
      <x:c r="I3575" t="inlineStr">
        <x:is>
          <x:t xml:space="preserve">Atual − trimestre anterior</x:t>
        </x:is>
      </x:c>
    </x:row>
    <x:row r="3576">
      <x:c r="A3576" t="inlineStr">
        <x:is>
          <x:t xml:space="preserve">2T14</x:t>
        </x:is>
      </x:c>
      <x:c r="B3576" t="inlineStr">
        <x:is>
          <x:t xml:space="preserve">EBIT000B</x:t>
        </x:is>
      </x:c>
      <x:c r="C3576" t="inlineStr">
        <x:is>
          <x:t xml:space="preserve">Receita</x:t>
        </x:is>
      </x:c>
      <x:c r="D3576" t="inlineStr">
        <x:is>
          <x:t xml:space="preserve">Terceiros</x:t>
        </x:is>
      </x:c>
      <x:c r="E3576" t="inlineStr">
        <x:is>
          <x:t xml:space="preserve">BIOCOMBUSTÍVEIS</x:t>
        </x:is>
      </x:c>
      <x:c r="F3576" t="n">
        <x:v>33</x:v>
      </x:c>
      <x:c r="G3576" t="n">
        <x:v>5</x:v>
      </x:c>
      <x:c r="H3576" t="n">
        <x:v>28</x:v>
      </x:c>
      <x:c r="I3576" t="inlineStr">
        <x:is>
          <x:t xml:space="preserve">Atual − trimestre anterior</x:t>
        </x:is>
      </x:c>
    </x:row>
    <x:row r="3577">
      <x:c r="A3577" t="inlineStr">
        <x:is>
          <x:t xml:space="preserve">2T14</x:t>
        </x:is>
      </x:c>
      <x:c r="B3577" t="inlineStr">
        <x:is>
          <x:t xml:space="preserve">EBIT000B</x:t>
        </x:is>
      </x:c>
      <x:c r="C3577" t="inlineStr">
        <x:is>
          <x:t xml:space="preserve">Receita</x:t>
        </x:is>
      </x:c>
      <x:c r="D3577" t="inlineStr">
        <x:is>
          <x:t xml:space="preserve">Terceiros</x:t>
        </x:is>
      </x:c>
      <x:c r="E3577" t="inlineStr">
        <x:is>
          <x:t xml:space="preserve">CORPORATIVO / OUTROS NEGÓCIOS</x:t>
        </x:is>
      </x:c>
      <x:c r="F3577" t="n">
        <x:v>0</x:v>
      </x:c>
      <x:c r="G3577" t="n">
        <x:v>0</x:v>
      </x:c>
      <x:c r="H3577" t="n">
        <x:v>0</x:v>
      </x:c>
      <x:c r="I3577" t="inlineStr">
        <x:is>
          <x:t xml:space="preserve">Atual − trimestre anterior</x:t>
        </x:is>
      </x:c>
    </x:row>
    <x:row r="3578">
      <x:c r="A3578" t="inlineStr">
        <x:is>
          <x:t xml:space="preserve">2T14</x:t>
        </x:is>
      </x:c>
      <x:c r="B3578" t="inlineStr">
        <x:is>
          <x:t xml:space="preserve">EBIT000B</x:t>
        </x:is>
      </x:c>
      <x:c r="C3578" t="inlineStr">
        <x:is>
          <x:t xml:space="preserve">Receita</x:t>
        </x:is>
      </x:c>
      <x:c r="D3578" t="inlineStr">
        <x:is>
          <x:t xml:space="preserve">Terceiros</x:t>
        </x:is>
      </x:c>
      <x:c r="E3578" t="inlineStr">
        <x:is>
          <x:t xml:space="preserve">DISTRIBUIÇÃO</x:t>
        </x:is>
      </x:c>
      <x:c r="F3578" t="n">
        <x:v>46044</x:v>
      </x:c>
      <x:c r="G3578" t="n">
        <x:v>22829</x:v>
      </x:c>
      <x:c r="H3578" t="n">
        <x:v>23215</x:v>
      </x:c>
      <x:c r="I3578" t="inlineStr">
        <x:is>
          <x:t xml:space="preserve">Atual − trimestre anterior</x:t>
        </x:is>
      </x:c>
    </x:row>
    <x:row r="3579">
      <x:c r="A3579" t="inlineStr">
        <x:is>
          <x:t xml:space="preserve">2T14</x:t>
        </x:is>
      </x:c>
      <x:c r="B3579" t="inlineStr">
        <x:is>
          <x:t xml:space="preserve">EBIT000B</x:t>
        </x:is>
      </x:c>
      <x:c r="C3579" t="inlineStr">
        <x:is>
          <x:t xml:space="preserve">Receita</x:t>
        </x:is>
      </x:c>
      <x:c r="D3579" t="inlineStr">
        <x:is>
          <x:t xml:space="preserve">Terceiros</x:t>
        </x:is>
      </x:c>
      <x:c r="E3579" t="inlineStr">
        <x:is>
          <x:t xml:space="preserve">E&amp;P</x:t>
        </x:is>
      </x:c>
      <x:c r="F3579" t="n">
        <x:v>479</x:v>
      </x:c>
      <x:c r="G3579" t="n">
        <x:v>191</x:v>
      </x:c>
      <x:c r="H3579" t="n">
        <x:v>288</x:v>
      </x:c>
      <x:c r="I3579" t="inlineStr">
        <x:is>
          <x:t xml:space="preserve">Atual − trimestre anterior</x:t>
        </x:is>
      </x:c>
    </x:row>
    <x:row r="3580">
      <x:c r="A3580" t="inlineStr">
        <x:is>
          <x:t xml:space="preserve">2T14</x:t>
        </x:is>
      </x:c>
      <x:c r="B3580" t="inlineStr">
        <x:is>
          <x:t xml:space="preserve">EBIT000B</x:t>
        </x:is>
      </x:c>
      <x:c r="C3580" t="inlineStr">
        <x:is>
          <x:t xml:space="preserve">Receita</x:t>
        </x:is>
      </x:c>
      <x:c r="D3580" t="inlineStr">
        <x:is>
          <x:t xml:space="preserve">Terceiros</x:t>
        </x:is>
      </x:c>
      <x:c r="E3580" t="inlineStr">
        <x:is>
          <x:t xml:space="preserve">ELIMINAÇÕES</x:t>
        </x:is>
      </x:c>
      <x:c r="F3580" t="n">
        <x:v>0</x:v>
      </x:c>
      <x:c r="G3580" t="n">
        <x:v>0</x:v>
      </x:c>
      <x:c r="H3580" t="n">
        <x:v>0</x:v>
      </x:c>
      <x:c r="I3580" t="inlineStr">
        <x:is>
          <x:t xml:space="preserve">Atual − trimestre anterior</x:t>
        </x:is>
      </x:c>
    </x:row>
    <x:row r="3581">
      <x:c r="A3581" t="inlineStr">
        <x:is>
          <x:t xml:space="preserve">2T14</x:t>
        </x:is>
      </x:c>
      <x:c r="B3581" t="inlineStr">
        <x:is>
          <x:t xml:space="preserve">EBIT000B</x:t>
        </x:is>
      </x:c>
      <x:c r="C3581" t="inlineStr">
        <x:is>
          <x:t xml:space="preserve">Receita</x:t>
        </x:is>
      </x:c>
      <x:c r="D3581" t="inlineStr">
        <x:is>
          <x:t xml:space="preserve">Terceiros</x:t>
        </x:is>
      </x:c>
      <x:c r="E3581" t="inlineStr">
        <x:is>
          <x:t xml:space="preserve">GÁS &amp; ENERGIA / G&amp;EBC</x:t>
        </x:is>
      </x:c>
      <x:c r="F3581" t="n">
        <x:v>18161</x:v>
      </x:c>
      <x:c r="G3581" t="n">
        <x:v>8715</x:v>
      </x:c>
      <x:c r="H3581" t="n">
        <x:v>9446</x:v>
      </x:c>
      <x:c r="I3581" t="inlineStr">
        <x:is>
          <x:t xml:space="preserve">Atual − trimestre anterior</x:t>
        </x:is>
      </x:c>
    </x:row>
    <x:row r="3582">
      <x:c r="A3582" t="inlineStr">
        <x:is>
          <x:t xml:space="preserve">2T14</x:t>
        </x:is>
      </x:c>
      <x:c r="B3582" t="inlineStr">
        <x:is>
          <x:t xml:space="preserve">EBIT000B</x:t>
        </x:is>
      </x:c>
      <x:c r="C3582" t="inlineStr">
        <x:is>
          <x:t xml:space="preserve">Receita</x:t>
        </x:is>
      </x:c>
      <x:c r="D3582" t="inlineStr">
        <x:is>
          <x:t xml:space="preserve">Terceiros</x:t>
        </x:is>
      </x:c>
      <x:c r="E3582" t="inlineStr">
        <x:is>
          <x:t xml:space="preserve">INTERNACIONAL</x:t>
        </x:is>
      </x:c>
      <x:c r="F3582" t="n">
        <x:v>15853</x:v>
      </x:c>
      <x:c r="G3582" t="n">
        <x:v>7824</x:v>
      </x:c>
      <x:c r="H3582" t="n">
        <x:v>8029</x:v>
      </x:c>
      <x:c r="I3582" t="inlineStr">
        <x:is>
          <x:t xml:space="preserve">Atual − trimestre anterior</x:t>
        </x:is>
      </x:c>
    </x:row>
    <x:row r="3583">
      <x:c r="A3583" t="inlineStr">
        <x:is>
          <x:t xml:space="preserve">2T14</x:t>
        </x:is>
      </x:c>
      <x:c r="B3583" t="inlineStr">
        <x:is>
          <x:t xml:space="preserve">EBIT000B</x:t>
        </x:is>
      </x:c>
      <x:c r="C3583" t="inlineStr">
        <x:is>
          <x:t xml:space="preserve">Receita</x:t>
        </x:is>
      </x:c>
      <x:c r="D3583" t="inlineStr">
        <x:is>
          <x:t xml:space="preserve">Terceiros</x:t>
        </x:is>
      </x:c>
      <x:c r="E3583" t="inlineStr">
        <x:is>
          <x:t xml:space="preserve">TOTAL</x:t>
        </x:is>
      </x:c>
      <x:c r="F3583" t="n">
        <x:v>163843</x:v>
      </x:c>
      <x:c r="G3583" t="n">
        <x:v>81545</x:v>
      </x:c>
      <x:c r="H3583" t="n">
        <x:v>82298</x:v>
      </x:c>
      <x:c r="I3583" t="inlineStr">
        <x:is>
          <x:t xml:space="preserve">Atual − trimestre anterior</x:t>
        </x:is>
      </x:c>
    </x:row>
    <x:row r="3584">
      <x:c r="A3584" t="inlineStr">
        <x:is>
          <x:t xml:space="preserve">2T14</x:t>
        </x:is>
      </x:c>
      <x:c r="B3584" t="inlineStr">
        <x:is>
          <x:t xml:space="preserve">EBIT001</x:t>
        </x:is>
      </x:c>
      <x:c r="C3584" t="inlineStr">
        <x:is>
          <x:t xml:space="preserve">Receita Total</x:t>
        </x:is>
      </x:c>
      <x:c r="D3584" t="inlineStr">
        <x:is>
          <x:t xml:space="preserve">Receita de vendas</x:t>
        </x:is>
      </x:c>
      <x:c r="E3584" t="inlineStr">
        <x:is>
          <x:t xml:space="preserve">ABASTECIMENTO</x:t>
        </x:is>
      </x:c>
      <x:c r="F3584" t="n">
        <x:v>129097</x:v>
      </x:c>
      <x:c r="G3584" t="n">
        <x:v>64146</x:v>
      </x:c>
      <x:c r="H3584" t="n">
        <x:v>64951</x:v>
      </x:c>
      <x:c r="I3584" t="inlineStr">
        <x:is>
          <x:t xml:space="preserve">Atual − trimestre anterior</x:t>
        </x:is>
      </x:c>
    </x:row>
    <x:row r="3585">
      <x:c r="A3585" t="inlineStr">
        <x:is>
          <x:t xml:space="preserve">2T14</x:t>
        </x:is>
      </x:c>
      <x:c r="B3585" t="inlineStr">
        <x:is>
          <x:t xml:space="preserve">EBIT001</x:t>
        </x:is>
      </x:c>
      <x:c r="C3585" t="inlineStr">
        <x:is>
          <x:t xml:space="preserve">Receita Total</x:t>
        </x:is>
      </x:c>
      <x:c r="D3585" t="inlineStr">
        <x:is>
          <x:t xml:space="preserve">Receita de vendas</x:t>
        </x:is>
      </x:c>
      <x:c r="E3585" t="inlineStr">
        <x:is>
          <x:t xml:space="preserve">BIOCOMBUSTÍVEIS</x:t>
        </x:is>
      </x:c>
      <x:c r="F3585" t="n">
        <x:v>256</x:v>
      </x:c>
      <x:c r="G3585" t="n">
        <x:v>115</x:v>
      </x:c>
      <x:c r="H3585" t="n">
        <x:v>141</x:v>
      </x:c>
      <x:c r="I3585" t="inlineStr">
        <x:is>
          <x:t xml:space="preserve">Atual − trimestre anterior</x:t>
        </x:is>
      </x:c>
    </x:row>
    <x:row r="3586">
      <x:c r="A3586" t="inlineStr">
        <x:is>
          <x:t xml:space="preserve">2T14</x:t>
        </x:is>
      </x:c>
      <x:c r="B3586" t="inlineStr">
        <x:is>
          <x:t xml:space="preserve">EBIT001</x:t>
        </x:is>
      </x:c>
      <x:c r="C3586" t="inlineStr">
        <x:is>
          <x:t xml:space="preserve">Receita Total</x:t>
        </x:is>
      </x:c>
      <x:c r="D3586" t="inlineStr">
        <x:is>
          <x:t xml:space="preserve">Receita de vendas</x:t>
        </x:is>
      </x:c>
      <x:c r="E3586" t="inlineStr">
        <x:is>
          <x:t xml:space="preserve">CORPORATIVO / OUTROS NEGÓCIOS</x:t>
        </x:is>
      </x:c>
      <x:c r="F3586" t="n">
        <x:v>0</x:v>
      </x:c>
      <x:c r="G3586" t="n">
        <x:v>0</x:v>
      </x:c>
      <x:c r="H3586" t="n">
        <x:v>0</x:v>
      </x:c>
      <x:c r="I3586" t="inlineStr">
        <x:is>
          <x:t xml:space="preserve">Atual − trimestre anterior</x:t>
        </x:is>
      </x:c>
    </x:row>
    <x:row r="3587">
      <x:c r="A3587" t="inlineStr">
        <x:is>
          <x:t xml:space="preserve">2T14</x:t>
        </x:is>
      </x:c>
      <x:c r="B3587" t="inlineStr">
        <x:is>
          <x:t xml:space="preserve">EBIT001</x:t>
        </x:is>
      </x:c>
      <x:c r="C3587" t="inlineStr">
        <x:is>
          <x:t xml:space="preserve">Receita Total</x:t>
        </x:is>
      </x:c>
      <x:c r="D3587" t="inlineStr">
        <x:is>
          <x:t xml:space="preserve">Receita de vendas</x:t>
        </x:is>
      </x:c>
      <x:c r="E3587" t="inlineStr">
        <x:is>
          <x:t xml:space="preserve">DISTRIBUIÇÃO</x:t>
        </x:is>
      </x:c>
      <x:c r="F3587" t="n">
        <x:v>47371</x:v>
      </x:c>
      <x:c r="G3587" t="n">
        <x:v>23499</x:v>
      </x:c>
      <x:c r="H3587" t="n">
        <x:v>23872</x:v>
      </x:c>
      <x:c r="I3587" t="inlineStr">
        <x:is>
          <x:t xml:space="preserve">Atual − trimestre anterior</x:t>
        </x:is>
      </x:c>
    </x:row>
    <x:row r="3588">
      <x:c r="A3588" t="inlineStr">
        <x:is>
          <x:t xml:space="preserve">2T14</x:t>
        </x:is>
      </x:c>
      <x:c r="B3588" t="inlineStr">
        <x:is>
          <x:t xml:space="preserve">EBIT001</x:t>
        </x:is>
      </x:c>
      <x:c r="C3588" t="inlineStr">
        <x:is>
          <x:t xml:space="preserve">Receita Total</x:t>
        </x:is>
      </x:c>
      <x:c r="D3588" t="inlineStr">
        <x:is>
          <x:t xml:space="preserve">Receita de vendas</x:t>
        </x:is>
      </x:c>
      <x:c r="E3588" t="inlineStr">
        <x:is>
          <x:t xml:space="preserve">E&amp;P</x:t>
        </x:is>
      </x:c>
      <x:c r="F3588" t="n">
        <x:v>78863</x:v>
      </x:c>
      <x:c r="G3588" t="n">
        <x:v>39573</x:v>
      </x:c>
      <x:c r="H3588" t="n">
        <x:v>39290</x:v>
      </x:c>
      <x:c r="I3588" t="inlineStr">
        <x:is>
          <x:t xml:space="preserve">Atual − trimestre anterior</x:t>
        </x:is>
      </x:c>
    </x:row>
    <x:row r="3589">
      <x:c r="A3589" t="inlineStr">
        <x:is>
          <x:t xml:space="preserve">2T14</x:t>
        </x:is>
      </x:c>
      <x:c r="B3589" t="inlineStr">
        <x:is>
          <x:t xml:space="preserve">EBIT001</x:t>
        </x:is>
      </x:c>
      <x:c r="C3589" t="inlineStr">
        <x:is>
          <x:t xml:space="preserve">Receita Total</x:t>
        </x:is>
      </x:c>
      <x:c r="D3589" t="inlineStr">
        <x:is>
          <x:t xml:space="preserve">Receita de vendas</x:t>
        </x:is>
      </x:c>
      <x:c r="E3589" t="inlineStr">
        <x:is>
          <x:t xml:space="preserve">ELIMINAÇÕES</x:t>
        </x:is>
      </x:c>
      <x:c r="F3589" t="n">
        <x:v>-128661</x:v>
      </x:c>
      <x:c r="G3589" t="n">
        <x:v>-63661</x:v>
      </x:c>
      <x:c r="H3589" t="n">
        <x:v>-65000</x:v>
      </x:c>
      <x:c r="I3589" t="inlineStr">
        <x:is>
          <x:t xml:space="preserve">Atual − trimestre anterior</x:t>
        </x:is>
      </x:c>
    </x:row>
    <x:row r="3590">
      <x:c r="A3590" t="inlineStr">
        <x:is>
          <x:t xml:space="preserve">2T14</x:t>
        </x:is>
      </x:c>
      <x:c r="B3590" t="inlineStr">
        <x:is>
          <x:t xml:space="preserve">EBIT001</x:t>
        </x:is>
      </x:c>
      <x:c r="C3590" t="inlineStr">
        <x:is>
          <x:t xml:space="preserve">Receita Total</x:t>
        </x:is>
      </x:c>
      <x:c r="D3590" t="inlineStr">
        <x:is>
          <x:t xml:space="preserve">Receita de vendas</x:t>
        </x:is>
      </x:c>
      <x:c r="E3590" t="inlineStr">
        <x:is>
          <x:t xml:space="preserve">GÁS &amp; ENERGIA / G&amp;EBC</x:t>
        </x:is>
      </x:c>
      <x:c r="F3590" t="n">
        <x:v>19924</x:v>
      </x:c>
      <x:c r="G3590" t="n">
        <x:v>9552</x:v>
      </x:c>
      <x:c r="H3590" t="n">
        <x:v>10372</x:v>
      </x:c>
      <x:c r="I3590" t="inlineStr">
        <x:is>
          <x:t xml:space="preserve">Atual − trimestre anterior</x:t>
        </x:is>
      </x:c>
    </x:row>
    <x:row r="3591">
      <x:c r="A3591" t="inlineStr">
        <x:is>
          <x:t xml:space="preserve">2T14</x:t>
        </x:is>
      </x:c>
      <x:c r="B3591" t="inlineStr">
        <x:is>
          <x:t xml:space="preserve">EBIT001</x:t>
        </x:is>
      </x:c>
      <x:c r="C3591" t="inlineStr">
        <x:is>
          <x:t xml:space="preserve">Receita Total</x:t>
        </x:is>
      </x:c>
      <x:c r="D3591" t="inlineStr">
        <x:is>
          <x:t xml:space="preserve">Receita de vendas</x:t>
        </x:is>
      </x:c>
      <x:c r="E3591" t="inlineStr">
        <x:is>
          <x:t xml:space="preserve">INTERNACIONAL</x:t>
        </x:is>
      </x:c>
      <x:c r="F3591" t="n">
        <x:v>16993</x:v>
      </x:c>
      <x:c r="G3591" t="n">
        <x:v>8321</x:v>
      </x:c>
      <x:c r="H3591" t="n">
        <x:v>8672</x:v>
      </x:c>
      <x:c r="I3591" t="inlineStr">
        <x:is>
          <x:t xml:space="preserve">Atual − trimestre anterior</x:t>
        </x:is>
      </x:c>
    </x:row>
    <x:row r="3592">
      <x:c r="A3592" t="inlineStr">
        <x:is>
          <x:t xml:space="preserve">2T14</x:t>
        </x:is>
      </x:c>
      <x:c r="B3592" t="inlineStr">
        <x:is>
          <x:t xml:space="preserve">EBIT001</x:t>
        </x:is>
      </x:c>
      <x:c r="C3592" t="inlineStr">
        <x:is>
          <x:t xml:space="preserve">Receita Total</x:t>
        </x:is>
      </x:c>
      <x:c r="D3592" t="inlineStr">
        <x:is>
          <x:t xml:space="preserve">Receita de vendas</x:t>
        </x:is>
      </x:c>
      <x:c r="E3592" t="inlineStr">
        <x:is>
          <x:t xml:space="preserve">TOTAL</x:t>
        </x:is>
      </x:c>
      <x:c r="F3592" t="n">
        <x:v>163843</x:v>
      </x:c>
      <x:c r="G3592" t="n">
        <x:v>81545</x:v>
      </x:c>
      <x:c r="H3592" t="n">
        <x:v>82298</x:v>
      </x:c>
      <x:c r="I3592" t="inlineStr">
        <x:is>
          <x:t xml:space="preserve">Atual − trimestre anterior</x:t>
        </x:is>
      </x:c>
    </x:row>
    <x:row r="3593">
      <x:c r="A3593" t="inlineStr">
        <x:is>
          <x:t xml:space="preserve">2T14</x:t>
        </x:is>
      </x:c>
      <x:c r="B3593" t="inlineStr">
        <x:is>
          <x:t xml:space="preserve">EBIT002</x:t>
        </x:is>
      </x:c>
      <x:c r="C3593" t="inlineStr">
        <x:is>
          <x:t xml:space="preserve">Custo Total</x:t>
        </x:is>
      </x:c>
      <x:c r="D3593" t="inlineStr">
        <x:is>
          <x:t xml:space="preserve">Custo dos produtos vendidos</x:t>
        </x:is>
      </x:c>
      <x:c r="E3593" t="inlineStr">
        <x:is>
          <x:t xml:space="preserve">ABASTECIMENTO</x:t>
        </x:is>
      </x:c>
      <x:c r="F3593" t="n">
        <x:v>-137530</x:v>
      </x:c>
      <x:c r="G3593" t="n">
        <x:v>-68944</x:v>
      </x:c>
      <x:c r="H3593" t="n">
        <x:v>-68586</x:v>
      </x:c>
      <x:c r="I3593" t="inlineStr">
        <x:is>
          <x:t xml:space="preserve">Atual − trimestre anterior</x:t>
        </x:is>
      </x:c>
    </x:row>
    <x:row r="3594">
      <x:c r="A3594" t="inlineStr">
        <x:is>
          <x:t xml:space="preserve">2T14</x:t>
        </x:is>
      </x:c>
      <x:c r="B3594" t="inlineStr">
        <x:is>
          <x:t xml:space="preserve">EBIT002</x:t>
        </x:is>
      </x:c>
      <x:c r="C3594" t="inlineStr">
        <x:is>
          <x:t xml:space="preserve">Custo Total</x:t>
        </x:is>
      </x:c>
      <x:c r="D3594" t="inlineStr">
        <x:is>
          <x:t xml:space="preserve">Custo dos produtos vendidos</x:t>
        </x:is>
      </x:c>
      <x:c r="E3594" t="inlineStr">
        <x:is>
          <x:t xml:space="preserve">BIOCOMBUSTÍVEIS</x:t>
        </x:is>
      </x:c>
      <x:c r="F3594" t="n">
        <x:v>-294</x:v>
      </x:c>
      <x:c r="G3594" t="n">
        <x:v>-132</x:v>
      </x:c>
      <x:c r="H3594" t="n">
        <x:v>-162</x:v>
      </x:c>
      <x:c r="I3594" t="inlineStr">
        <x:is>
          <x:t xml:space="preserve">Atual − trimestre anterior</x:t>
        </x:is>
      </x:c>
    </x:row>
    <x:row r="3595">
      <x:c r="A3595" t="inlineStr">
        <x:is>
          <x:t xml:space="preserve">2T14</x:t>
        </x:is>
      </x:c>
      <x:c r="B3595" t="inlineStr">
        <x:is>
          <x:t xml:space="preserve">EBIT002</x:t>
        </x:is>
      </x:c>
      <x:c r="C3595" t="inlineStr">
        <x:is>
          <x:t xml:space="preserve">Custo Total</x:t>
        </x:is>
      </x:c>
      <x:c r="D3595" t="inlineStr">
        <x:is>
          <x:t xml:space="preserve">Custo dos produtos vendidos</x:t>
        </x:is>
      </x:c>
      <x:c r="E3595" t="inlineStr">
        <x:is>
          <x:t xml:space="preserve">CORPORATIVO / OUTROS NEGÓCIOS</x:t>
        </x:is>
      </x:c>
      <x:c r="F3595" t="n">
        <x:v>0</x:v>
      </x:c>
      <x:c r="G3595" t="n">
        <x:v>0</x:v>
      </x:c>
      <x:c r="H3595" t="n">
        <x:v>0</x:v>
      </x:c>
      <x:c r="I3595" t="inlineStr">
        <x:is>
          <x:t xml:space="preserve">Atual − trimestre anterior</x:t>
        </x:is>
      </x:c>
    </x:row>
    <x:row r="3596">
      <x:c r="A3596" t="inlineStr">
        <x:is>
          <x:t xml:space="preserve">2T14</x:t>
        </x:is>
      </x:c>
      <x:c r="B3596" t="inlineStr">
        <x:is>
          <x:t xml:space="preserve">EBIT002</x:t>
        </x:is>
      </x:c>
      <x:c r="C3596" t="inlineStr">
        <x:is>
          <x:t xml:space="preserve">Custo Total</x:t>
        </x:is>
      </x:c>
      <x:c r="D3596" t="inlineStr">
        <x:is>
          <x:t xml:space="preserve">Custo dos produtos vendidos</x:t>
        </x:is>
      </x:c>
      <x:c r="E3596" t="inlineStr">
        <x:is>
          <x:t xml:space="preserve">DISTRIBUIÇÃO</x:t>
        </x:is>
      </x:c>
      <x:c r="F3596" t="n">
        <x:v>-43500</x:v>
      </x:c>
      <x:c r="G3596" t="n">
        <x:v>-21485</x:v>
      </x:c>
      <x:c r="H3596" t="n">
        <x:v>-22015</x:v>
      </x:c>
      <x:c r="I3596" t="inlineStr">
        <x:is>
          <x:t xml:space="preserve">Atual − trimestre anterior</x:t>
        </x:is>
      </x:c>
    </x:row>
    <x:row r="3597">
      <x:c r="A3597" t="inlineStr">
        <x:is>
          <x:t xml:space="preserve">2T14</x:t>
        </x:is>
      </x:c>
      <x:c r="B3597" t="inlineStr">
        <x:is>
          <x:t xml:space="preserve">EBIT002</x:t>
        </x:is>
      </x:c>
      <x:c r="C3597" t="inlineStr">
        <x:is>
          <x:t xml:space="preserve">Custo Total</x:t>
        </x:is>
      </x:c>
      <x:c r="D3597" t="inlineStr">
        <x:is>
          <x:t xml:space="preserve">Custo dos produtos vendidos</x:t>
        </x:is>
      </x:c>
      <x:c r="E3597" t="inlineStr">
        <x:is>
          <x:t xml:space="preserve">E&amp;P</x:t>
        </x:is>
      </x:c>
      <x:c r="F3597" t="n">
        <x:v>-39568</x:v>
      </x:c>
      <x:c r="G3597" t="n">
        <x:v>-19678</x:v>
      </x:c>
      <x:c r="H3597" t="n">
        <x:v>-19890</x:v>
      </x:c>
      <x:c r="I3597" t="inlineStr">
        <x:is>
          <x:t xml:space="preserve">Atual − trimestre anterior</x:t>
        </x:is>
      </x:c>
    </x:row>
    <x:row r="3598">
      <x:c r="A3598" t="inlineStr">
        <x:is>
          <x:t xml:space="preserve">2T14</x:t>
        </x:is>
      </x:c>
      <x:c r="B3598" t="inlineStr">
        <x:is>
          <x:t xml:space="preserve">EBIT002</x:t>
        </x:is>
      </x:c>
      <x:c r="C3598" t="inlineStr">
        <x:is>
          <x:t xml:space="preserve">Custo Total</x:t>
        </x:is>
      </x:c>
      <x:c r="D3598" t="inlineStr">
        <x:is>
          <x:t xml:space="preserve">Custo dos produtos vendidos</x:t>
        </x:is>
      </x:c>
      <x:c r="E3598" t="inlineStr">
        <x:is>
          <x:t xml:space="preserve">ELIMINAÇÕES</x:t>
        </x:is>
      </x:c>
      <x:c r="F3598" t="n">
        <x:v>127635</x:v>
      </x:c>
      <x:c r="G3598" t="n">
        <x:v>63892</x:v>
      </x:c>
      <x:c r="H3598" t="n">
        <x:v>63743</x:v>
      </x:c>
      <x:c r="I3598" t="inlineStr">
        <x:is>
          <x:t xml:space="preserve">Atual − trimestre anterior</x:t>
        </x:is>
      </x:c>
    </x:row>
    <x:row r="3599">
      <x:c r="A3599" t="inlineStr">
        <x:is>
          <x:t xml:space="preserve">2T14</x:t>
        </x:is>
      </x:c>
      <x:c r="B3599" t="inlineStr">
        <x:is>
          <x:t xml:space="preserve">EBIT002</x:t>
        </x:is>
      </x:c>
      <x:c r="C3599" t="inlineStr">
        <x:is>
          <x:t xml:space="preserve">Custo Total</x:t>
        </x:is>
      </x:c>
      <x:c r="D3599" t="inlineStr">
        <x:is>
          <x:t xml:space="preserve">Custo dos produtos vendidos</x:t>
        </x:is>
      </x:c>
      <x:c r="E3599" t="inlineStr">
        <x:is>
          <x:t xml:space="preserve">GÁS &amp; ENERGIA / G&amp;EBC</x:t>
        </x:is>
      </x:c>
      <x:c r="F3599" t="n">
        <x:v>-17206</x:v>
      </x:c>
      <x:c r="G3599" t="n">
        <x:v>-8482</x:v>
      </x:c>
      <x:c r="H3599" t="n">
        <x:v>-8724</x:v>
      </x:c>
      <x:c r="I3599" t="inlineStr">
        <x:is>
          <x:t xml:space="preserve">Atual − trimestre anterior</x:t>
        </x:is>
      </x:c>
    </x:row>
    <x:row r="3600">
      <x:c r="A3600" t="inlineStr">
        <x:is>
          <x:t xml:space="preserve">2T14</x:t>
        </x:is>
      </x:c>
      <x:c r="B3600" t="inlineStr">
        <x:is>
          <x:t xml:space="preserve">EBIT002</x:t>
        </x:is>
      </x:c>
      <x:c r="C3600" t="inlineStr">
        <x:is>
          <x:t xml:space="preserve">Custo Total</x:t>
        </x:is>
      </x:c>
      <x:c r="D3600" t="inlineStr">
        <x:is>
          <x:t xml:space="preserve">Custo dos produtos vendidos</x:t>
        </x:is>
      </x:c>
      <x:c r="E3600" t="inlineStr">
        <x:is>
          <x:t xml:space="preserve">INTERNACIONAL</x:t>
        </x:is>
      </x:c>
      <x:c r="F3600" t="n">
        <x:v>-14911</x:v>
      </x:c>
      <x:c r="G3600" t="n">
        <x:v>-7262</x:v>
      </x:c>
      <x:c r="H3600" t="n">
        <x:v>-7649</x:v>
      </x:c>
      <x:c r="I3600" t="inlineStr">
        <x:is>
          <x:t xml:space="preserve">Atual − trimestre anterior</x:t>
        </x:is>
      </x:c>
    </x:row>
    <x:row r="3601">
      <x:c r="A3601" t="inlineStr">
        <x:is>
          <x:t xml:space="preserve">2T14</x:t>
        </x:is>
      </x:c>
      <x:c r="B3601" t="inlineStr">
        <x:is>
          <x:t xml:space="preserve">EBIT002</x:t>
        </x:is>
      </x:c>
      <x:c r="C3601" t="inlineStr">
        <x:is>
          <x:t xml:space="preserve">Custo Total</x:t>
        </x:is>
      </x:c>
      <x:c r="D3601" t="inlineStr">
        <x:is>
          <x:t xml:space="preserve">Custo dos produtos vendidos</x:t>
        </x:is>
      </x:c>
      <x:c r="E3601" t="inlineStr">
        <x:is>
          <x:t xml:space="preserve">TOTAL</x:t>
        </x:is>
      </x:c>
      <x:c r="F3601" t="n">
        <x:v>-125374</x:v>
      </x:c>
      <x:c r="G3601" t="n">
        <x:v>-62091</x:v>
      </x:c>
      <x:c r="H3601" t="n">
        <x:v>-63283</x:v>
      </x:c>
      <x:c r="I3601" t="inlineStr">
        <x:is>
          <x:t xml:space="preserve">Atual − trimestre anterior</x:t>
        </x:is>
      </x:c>
    </x:row>
    <x:row r="3602">
      <x:c r="A3602" t="inlineStr">
        <x:is>
          <x:t xml:space="preserve">2T14</x:t>
        </x:is>
      </x:c>
      <x:c r="B3602" t="inlineStr">
        <x:is>
          <x:t xml:space="preserve">EBIT003</x:t>
        </x:is>
      </x:c>
      <x:c r="C3602" t="inlineStr">
        <x:is>
          <x:t xml:space="preserve">Lucro Bruto Total</x:t>
        </x:is>
      </x:c>
      <x:c r="D3602" t="inlineStr">
        <x:is>
          <x:t xml:space="preserve">Lucro bruto</x:t>
        </x:is>
      </x:c>
      <x:c r="E3602" t="inlineStr">
        <x:is>
          <x:t xml:space="preserve">ABASTECIMENTO</x:t>
        </x:is>
      </x:c>
      <x:c r="F3602" t="n">
        <x:v>-8433</x:v>
      </x:c>
      <x:c r="G3602" t="n">
        <x:v>-4798</x:v>
      </x:c>
      <x:c r="H3602" t="n">
        <x:v>-3635</x:v>
      </x:c>
      <x:c r="I3602" t="inlineStr">
        <x:is>
          <x:t xml:space="preserve">Atual − trimestre anterior</x:t>
        </x:is>
      </x:c>
    </x:row>
    <x:row r="3603">
      <x:c r="A3603" t="inlineStr">
        <x:is>
          <x:t xml:space="preserve">2T14</x:t>
        </x:is>
      </x:c>
      <x:c r="B3603" t="inlineStr">
        <x:is>
          <x:t xml:space="preserve">EBIT003</x:t>
        </x:is>
      </x:c>
      <x:c r="C3603" t="inlineStr">
        <x:is>
          <x:t xml:space="preserve">Lucro Bruto Total</x:t>
        </x:is>
      </x:c>
      <x:c r="D3603" t="inlineStr">
        <x:is>
          <x:t xml:space="preserve">Lucro bruto</x:t>
        </x:is>
      </x:c>
      <x:c r="E3603" t="inlineStr">
        <x:is>
          <x:t xml:space="preserve">BIOCOMBUSTÍVEIS</x:t>
        </x:is>
      </x:c>
      <x:c r="F3603" t="n">
        <x:v>-38</x:v>
      </x:c>
      <x:c r="G3603" t="n">
        <x:v>-17</x:v>
      </x:c>
      <x:c r="H3603" t="n">
        <x:v>-21</x:v>
      </x:c>
      <x:c r="I3603" t="inlineStr">
        <x:is>
          <x:t xml:space="preserve">Atual − trimestre anterior</x:t>
        </x:is>
      </x:c>
    </x:row>
    <x:row r="3604">
      <x:c r="A3604" t="inlineStr">
        <x:is>
          <x:t xml:space="preserve">2T14</x:t>
        </x:is>
      </x:c>
      <x:c r="B3604" t="inlineStr">
        <x:is>
          <x:t xml:space="preserve">EBIT003</x:t>
        </x:is>
      </x:c>
      <x:c r="C3604" t="inlineStr">
        <x:is>
          <x:t xml:space="preserve">Lucro Bruto Total</x:t>
        </x:is>
      </x:c>
      <x:c r="D3604" t="inlineStr">
        <x:is>
          <x:t xml:space="preserve">Lucro bruto</x:t>
        </x:is>
      </x:c>
      <x:c r="E3604" t="inlineStr">
        <x:is>
          <x:t xml:space="preserve">CORPORATIVO / OUTROS NEGÓCIOS</x:t>
        </x:is>
      </x:c>
      <x:c r="F3604" t="n">
        <x:v>0</x:v>
      </x:c>
      <x:c r="G3604" t="n">
        <x:v>0</x:v>
      </x:c>
      <x:c r="H3604" t="n">
        <x:v>0</x:v>
      </x:c>
      <x:c r="I3604" t="inlineStr">
        <x:is>
          <x:t xml:space="preserve">Atual − trimestre anterior</x:t>
        </x:is>
      </x:c>
    </x:row>
    <x:row r="3605">
      <x:c r="A3605" t="inlineStr">
        <x:is>
          <x:t xml:space="preserve">2T14</x:t>
        </x:is>
      </x:c>
      <x:c r="B3605" t="inlineStr">
        <x:is>
          <x:t xml:space="preserve">EBIT003</x:t>
        </x:is>
      </x:c>
      <x:c r="C3605" t="inlineStr">
        <x:is>
          <x:t xml:space="preserve">Lucro Bruto Total</x:t>
        </x:is>
      </x:c>
      <x:c r="D3605" t="inlineStr">
        <x:is>
          <x:t xml:space="preserve">Lucro bruto</x:t>
        </x:is>
      </x:c>
      <x:c r="E3605" t="inlineStr">
        <x:is>
          <x:t xml:space="preserve">DISTRIBUIÇÃO</x:t>
        </x:is>
      </x:c>
      <x:c r="F3605" t="n">
        <x:v>3871</x:v>
      </x:c>
      <x:c r="G3605" t="n">
        <x:v>2014</x:v>
      </x:c>
      <x:c r="H3605" t="n">
        <x:v>1857</x:v>
      </x:c>
      <x:c r="I3605" t="inlineStr">
        <x:is>
          <x:t xml:space="preserve">Atual − trimestre anterior</x:t>
        </x:is>
      </x:c>
    </x:row>
    <x:row r="3606">
      <x:c r="A3606" t="inlineStr">
        <x:is>
          <x:t xml:space="preserve">2T14</x:t>
        </x:is>
      </x:c>
      <x:c r="B3606" t="inlineStr">
        <x:is>
          <x:t xml:space="preserve">EBIT003</x:t>
        </x:is>
      </x:c>
      <x:c r="C3606" t="inlineStr">
        <x:is>
          <x:t xml:space="preserve">Lucro Bruto Total</x:t>
        </x:is>
      </x:c>
      <x:c r="D3606" t="inlineStr">
        <x:is>
          <x:t xml:space="preserve">Lucro bruto</x:t>
        </x:is>
      </x:c>
      <x:c r="E3606" t="inlineStr">
        <x:is>
          <x:t xml:space="preserve">E&amp;P</x:t>
        </x:is>
      </x:c>
      <x:c r="F3606" t="n">
        <x:v>39295</x:v>
      </x:c>
      <x:c r="G3606" t="n">
        <x:v>19895</x:v>
      </x:c>
      <x:c r="H3606" t="n">
        <x:v>19400</x:v>
      </x:c>
      <x:c r="I3606" t="inlineStr">
        <x:is>
          <x:t xml:space="preserve">Atual − trimestre anterior</x:t>
        </x:is>
      </x:c>
    </x:row>
    <x:row r="3607">
      <x:c r="A3607" t="inlineStr">
        <x:is>
          <x:t xml:space="preserve">2T14</x:t>
        </x:is>
      </x:c>
      <x:c r="B3607" t="inlineStr">
        <x:is>
          <x:t xml:space="preserve">EBIT003</x:t>
        </x:is>
      </x:c>
      <x:c r="C3607" t="inlineStr">
        <x:is>
          <x:t xml:space="preserve">Lucro Bruto Total</x:t>
        </x:is>
      </x:c>
      <x:c r="D3607" t="inlineStr">
        <x:is>
          <x:t xml:space="preserve">Lucro bruto</x:t>
        </x:is>
      </x:c>
      <x:c r="E3607" t="inlineStr">
        <x:is>
          <x:t xml:space="preserve">ELIMINAÇÕES</x:t>
        </x:is>
      </x:c>
      <x:c r="F3607" t="n">
        <x:v>-1026</x:v>
      </x:c>
      <x:c r="G3607" t="n">
        <x:v>231</x:v>
      </x:c>
      <x:c r="H3607" t="n">
        <x:v>-1257</x:v>
      </x:c>
      <x:c r="I3607" t="inlineStr">
        <x:is>
          <x:t xml:space="preserve">Atual − trimestre anterior</x:t>
        </x:is>
      </x:c>
    </x:row>
    <x:row r="3608">
      <x:c r="A3608" t="inlineStr">
        <x:is>
          <x:t xml:space="preserve">2T14</x:t>
        </x:is>
      </x:c>
      <x:c r="B3608" t="inlineStr">
        <x:is>
          <x:t xml:space="preserve">EBIT003</x:t>
        </x:is>
      </x:c>
      <x:c r="C3608" t="inlineStr">
        <x:is>
          <x:t xml:space="preserve">Lucro Bruto Total</x:t>
        </x:is>
      </x:c>
      <x:c r="D3608" t="inlineStr">
        <x:is>
          <x:t xml:space="preserve">Lucro bruto</x:t>
        </x:is>
      </x:c>
      <x:c r="E3608" t="inlineStr">
        <x:is>
          <x:t xml:space="preserve">GÁS &amp; ENERGIA / G&amp;EBC</x:t>
        </x:is>
      </x:c>
      <x:c r="F3608" t="n">
        <x:v>2718</x:v>
      </x:c>
      <x:c r="G3608" t="n">
        <x:v>1070</x:v>
      </x:c>
      <x:c r="H3608" t="n">
        <x:v>1648</x:v>
      </x:c>
      <x:c r="I3608" t="inlineStr">
        <x:is>
          <x:t xml:space="preserve">Atual − trimestre anterior</x:t>
        </x:is>
      </x:c>
    </x:row>
    <x:row r="3609">
      <x:c r="A3609" t="inlineStr">
        <x:is>
          <x:t xml:space="preserve">2T14</x:t>
        </x:is>
      </x:c>
      <x:c r="B3609" t="inlineStr">
        <x:is>
          <x:t xml:space="preserve">EBIT003</x:t>
        </x:is>
      </x:c>
      <x:c r="C3609" t="inlineStr">
        <x:is>
          <x:t xml:space="preserve">Lucro Bruto Total</x:t>
        </x:is>
      </x:c>
      <x:c r="D3609" t="inlineStr">
        <x:is>
          <x:t xml:space="preserve">Lucro bruto</x:t>
        </x:is>
      </x:c>
      <x:c r="E3609" t="inlineStr">
        <x:is>
          <x:t xml:space="preserve">INTERNACIONAL</x:t>
        </x:is>
      </x:c>
      <x:c r="F3609" t="n">
        <x:v>2082</x:v>
      </x:c>
      <x:c r="G3609" t="n">
        <x:v>1059</x:v>
      </x:c>
      <x:c r="H3609" t="n">
        <x:v>1023</x:v>
      </x:c>
      <x:c r="I3609" t="inlineStr">
        <x:is>
          <x:t xml:space="preserve">Atual − trimestre anterior</x:t>
        </x:is>
      </x:c>
    </x:row>
    <x:row r="3610">
      <x:c r="A3610" t="inlineStr">
        <x:is>
          <x:t xml:space="preserve">2T14</x:t>
        </x:is>
      </x:c>
      <x:c r="B3610" t="inlineStr">
        <x:is>
          <x:t xml:space="preserve">EBIT003</x:t>
        </x:is>
      </x:c>
      <x:c r="C3610" t="inlineStr">
        <x:is>
          <x:t xml:space="preserve">Lucro Bruto Total</x:t>
        </x:is>
      </x:c>
      <x:c r="D3610" t="inlineStr">
        <x:is>
          <x:t xml:space="preserve">Lucro bruto</x:t>
        </x:is>
      </x:c>
      <x:c r="E3610" t="inlineStr">
        <x:is>
          <x:t xml:space="preserve">TOTAL</x:t>
        </x:is>
      </x:c>
      <x:c r="F3610" t="n">
        <x:v>38469</x:v>
      </x:c>
      <x:c r="G3610" t="n">
        <x:v>19454</x:v>
      </x:c>
      <x:c r="H3610" t="n">
        <x:v>19015</x:v>
      </x:c>
      <x:c r="I3610" t="inlineStr">
        <x:is>
          <x:t xml:space="preserve">Atual − trimestre anterior</x:t>
        </x:is>
      </x:c>
    </x:row>
    <x:row r="3611">
      <x:c r="A3611" t="inlineStr">
        <x:is>
          <x:t xml:space="preserve">2T14</x:t>
        </x:is>
      </x:c>
      <x:c r="B3611" t="inlineStr">
        <x:is>
          <x:t xml:space="preserve">EBIT004</x:t>
        </x:is>
      </x:c>
      <x:c r="C3611" t="inlineStr">
        <x:is>
          <x:t xml:space="preserve">Despesa</x:t>
        </x:is>
      </x:c>
      <x:c r="D3611" t="inlineStr">
        <x:is>
          <x:t xml:space="preserve">Vendas, gerais e administrativas</x:t>
        </x:is>
      </x:c>
      <x:c r="E3611" t="inlineStr">
        <x:is>
          <x:t xml:space="preserve">ABASTECIMENTO</x:t>
        </x:is>
      </x:c>
      <x:c r="F3611" t="n">
        <x:v>-3454</x:v>
      </x:c>
      <x:c r="G3611" t="n">
        <x:v>-1734</x:v>
      </x:c>
      <x:c r="H3611" t="n">
        <x:v>-1720</x:v>
      </x:c>
      <x:c r="I3611" t="inlineStr">
        <x:is>
          <x:t xml:space="preserve">Atual − trimestre anterior</x:t>
        </x:is>
      </x:c>
    </x:row>
    <x:row r="3612">
      <x:c r="A3612" t="inlineStr">
        <x:is>
          <x:t xml:space="preserve">2T14</x:t>
        </x:is>
      </x:c>
      <x:c r="B3612" t="inlineStr">
        <x:is>
          <x:t xml:space="preserve">EBIT004</x:t>
        </x:is>
      </x:c>
      <x:c r="C3612" t="inlineStr">
        <x:is>
          <x:t xml:space="preserve">Despesa</x:t>
        </x:is>
      </x:c>
      <x:c r="D3612" t="inlineStr">
        <x:is>
          <x:t xml:space="preserve">Vendas, gerais e administrativas</x:t>
        </x:is>
      </x:c>
      <x:c r="E3612" t="inlineStr">
        <x:is>
          <x:t xml:space="preserve">BIOCOMBUSTÍVEIS</x:t>
        </x:is>
      </x:c>
      <x:c r="F3612" t="n">
        <x:v>-57</x:v>
      </x:c>
      <x:c r="G3612" t="n">
        <x:v>-30</x:v>
      </x:c>
      <x:c r="H3612" t="n">
        <x:v>-27</x:v>
      </x:c>
      <x:c r="I3612" t="inlineStr">
        <x:is>
          <x:t xml:space="preserve">Atual − trimestre anterior</x:t>
        </x:is>
      </x:c>
    </x:row>
    <x:row r="3613">
      <x:c r="A3613" t="inlineStr">
        <x:is>
          <x:t xml:space="preserve">2T14</x:t>
        </x:is>
      </x:c>
      <x:c r="B3613" t="inlineStr">
        <x:is>
          <x:t xml:space="preserve">EBIT004</x:t>
        </x:is>
      </x:c>
      <x:c r="C3613" t="inlineStr">
        <x:is>
          <x:t xml:space="preserve">Despesa</x:t>
        </x:is>
      </x:c>
      <x:c r="D3613" t="inlineStr">
        <x:is>
          <x:t xml:space="preserve">Vendas, gerais e administrativas</x:t>
        </x:is>
      </x:c>
      <x:c r="E3613" t="inlineStr">
        <x:is>
          <x:t xml:space="preserve">CORPORATIVO / OUTROS NEGÓCIOS</x:t>
        </x:is>
      </x:c>
      <x:c r="F3613" t="n">
        <x:v>-2413</x:v>
      </x:c>
      <x:c r="G3613" t="n">
        <x:v>-1224</x:v>
      </x:c>
      <x:c r="H3613" t="n">
        <x:v>-1189</x:v>
      </x:c>
      <x:c r="I3613" t="inlineStr">
        <x:is>
          <x:t xml:space="preserve">Atual − trimestre anterior</x:t>
        </x:is>
      </x:c>
    </x:row>
    <x:row r="3614">
      <x:c r="A3614" t="inlineStr">
        <x:is>
          <x:t xml:space="preserve">2T14</x:t>
        </x:is>
      </x:c>
      <x:c r="B3614" t="inlineStr">
        <x:is>
          <x:t xml:space="preserve">EBIT004</x:t>
        </x:is>
      </x:c>
      <x:c r="C3614" t="inlineStr">
        <x:is>
          <x:t xml:space="preserve">Despesa</x:t>
        </x:is>
      </x:c>
      <x:c r="D3614" t="inlineStr">
        <x:is>
          <x:t xml:space="preserve">Vendas, gerais e administrativas</x:t>
        </x:is>
      </x:c>
      <x:c r="E3614" t="inlineStr">
        <x:is>
          <x:t xml:space="preserve">DISTRIBUIÇÃO</x:t>
        </x:is>
      </x:c>
      <x:c r="F3614" t="n">
        <x:v>-2224</x:v>
      </x:c>
      <x:c r="G3614" t="n">
        <x:v>-1091</x:v>
      </x:c>
      <x:c r="H3614" t="n">
        <x:v>-1133</x:v>
      </x:c>
      <x:c r="I3614" t="inlineStr">
        <x:is>
          <x:t xml:space="preserve">Atual − trimestre anterior</x:t>
        </x:is>
      </x:c>
    </x:row>
    <x:row r="3615">
      <x:c r="A3615" t="inlineStr">
        <x:is>
          <x:t xml:space="preserve">2T14</x:t>
        </x:is>
      </x:c>
      <x:c r="B3615" t="inlineStr">
        <x:is>
          <x:t xml:space="preserve">EBIT004</x:t>
        </x:is>
      </x:c>
      <x:c r="C3615" t="inlineStr">
        <x:is>
          <x:t xml:space="preserve">Despesa</x:t>
        </x:is>
      </x:c>
      <x:c r="D3615" t="inlineStr">
        <x:is>
          <x:t xml:space="preserve">Vendas, gerais e administrativas</x:t>
        </x:is>
      </x:c>
      <x:c r="E3615" t="inlineStr">
        <x:is>
          <x:t xml:space="preserve">E&amp;P</x:t>
        </x:is>
      </x:c>
      <x:c r="F3615" t="n">
        <x:v>-440</x:v>
      </x:c>
      <x:c r="G3615" t="n">
        <x:v>-210</x:v>
      </x:c>
      <x:c r="H3615" t="n">
        <x:v>-230</x:v>
      </x:c>
      <x:c r="I3615" t="inlineStr">
        <x:is>
          <x:t xml:space="preserve">Atual − trimestre anterior</x:t>
        </x:is>
      </x:c>
    </x:row>
    <x:row r="3616">
      <x:c r="A3616" t="inlineStr">
        <x:is>
          <x:t xml:space="preserve">2T14</x:t>
        </x:is>
      </x:c>
      <x:c r="B3616" t="inlineStr">
        <x:is>
          <x:t xml:space="preserve">EBIT004</x:t>
        </x:is>
      </x:c>
      <x:c r="C3616" t="inlineStr">
        <x:is>
          <x:t xml:space="preserve">Despesa</x:t>
        </x:is>
      </x:c>
      <x:c r="D3616" t="inlineStr">
        <x:is>
          <x:t xml:space="preserve">Vendas, gerais e administrativas</x:t>
        </x:is>
      </x:c>
      <x:c r="E3616" t="inlineStr">
        <x:is>
          <x:t xml:space="preserve">ELIMINAÇÕES</x:t>
        </x:is>
      </x:c>
      <x:c r="F3616" t="n">
        <x:v>256</x:v>
      </x:c>
      <x:c r="G3616" t="n">
        <x:v>118</x:v>
      </x:c>
      <x:c r="H3616" t="n">
        <x:v>138</x:v>
      </x:c>
      <x:c r="I3616" t="inlineStr">
        <x:is>
          <x:t xml:space="preserve">Atual − trimestre anterior</x:t>
        </x:is>
      </x:c>
    </x:row>
    <x:row r="3617">
      <x:c r="A3617" t="inlineStr">
        <x:is>
          <x:t xml:space="preserve">2T14</x:t>
        </x:is>
      </x:c>
      <x:c r="B3617" t="inlineStr">
        <x:is>
          <x:t xml:space="preserve">EBIT004</x:t>
        </x:is>
      </x:c>
      <x:c r="C3617" t="inlineStr">
        <x:is>
          <x:t xml:space="preserve">Despesa</x:t>
        </x:is>
      </x:c>
      <x:c r="D3617" t="inlineStr">
        <x:is>
          <x:t xml:space="preserve">Vendas, gerais e administrativas</x:t>
        </x:is>
      </x:c>
      <x:c r="E3617" t="inlineStr">
        <x:is>
          <x:t xml:space="preserve">GÁS &amp; ENERGIA / G&amp;EBC</x:t>
        </x:is>
      </x:c>
      <x:c r="F3617" t="n">
        <x:v>-1452</x:v>
      </x:c>
      <x:c r="G3617" t="n">
        <x:v>-689</x:v>
      </x:c>
      <x:c r="H3617" t="n">
        <x:v>-763</x:v>
      </x:c>
      <x:c r="I3617" t="inlineStr">
        <x:is>
          <x:t xml:space="preserve">Atual − trimestre anterior</x:t>
        </x:is>
      </x:c>
    </x:row>
    <x:row r="3618">
      <x:c r="A3618" t="inlineStr">
        <x:is>
          <x:t xml:space="preserve">2T14</x:t>
        </x:is>
      </x:c>
      <x:c r="B3618" t="inlineStr">
        <x:is>
          <x:t xml:space="preserve">EBIT004</x:t>
        </x:is>
      </x:c>
      <x:c r="C3618" t="inlineStr">
        <x:is>
          <x:t xml:space="preserve">Despesa</x:t>
        </x:is>
      </x:c>
      <x:c r="D3618" t="inlineStr">
        <x:is>
          <x:t xml:space="preserve">Vendas, gerais e administrativas</x:t>
        </x:is>
      </x:c>
      <x:c r="E3618" t="inlineStr">
        <x:is>
          <x:t xml:space="preserve">INTERNACIONAL</x:t>
        </x:is>
      </x:c>
      <x:c r="F3618" t="n">
        <x:v>-853</x:v>
      </x:c>
      <x:c r="G3618" t="n">
        <x:v>-425</x:v>
      </x:c>
      <x:c r="H3618" t="n">
        <x:v>-428</x:v>
      </x:c>
      <x:c r="I3618" t="inlineStr">
        <x:is>
          <x:t xml:space="preserve">Atual − trimestre anterior</x:t>
        </x:is>
      </x:c>
    </x:row>
    <x:row r="3619">
      <x:c r="A3619" t="inlineStr">
        <x:is>
          <x:t xml:space="preserve">2T14</x:t>
        </x:is>
      </x:c>
      <x:c r="B3619" t="inlineStr">
        <x:is>
          <x:t xml:space="preserve">EBIT004</x:t>
        </x:is>
      </x:c>
      <x:c r="C3619" t="inlineStr">
        <x:is>
          <x:t xml:space="preserve">Despesa</x:t>
        </x:is>
      </x:c>
      <x:c r="D3619" t="inlineStr">
        <x:is>
          <x:t xml:space="preserve">Vendas, gerais e administrativas</x:t>
        </x:is>
      </x:c>
      <x:c r="E3619" t="inlineStr">
        <x:is>
          <x:t xml:space="preserve">TOTAL</x:t>
        </x:is>
      </x:c>
      <x:c r="F3619" t="n">
        <x:v>-10637</x:v>
      </x:c>
      <x:c r="G3619" t="n">
        <x:v>-5285</x:v>
      </x:c>
      <x:c r="H3619" t="n">
        <x:v>-5352</x:v>
      </x:c>
      <x:c r="I3619" t="inlineStr">
        <x:is>
          <x:t xml:space="preserve">Atual − trimestre anterior</x:t>
        </x:is>
      </x:c>
    </x:row>
    <x:row r="3620">
      <x:c r="A3620" t="inlineStr">
        <x:is>
          <x:t xml:space="preserve">2T14</x:t>
        </x:is>
      </x:c>
      <x:c r="B3620" t="inlineStr">
        <x:is>
          <x:t xml:space="preserve">EBIT005</x:t>
        </x:is>
      </x:c>
      <x:c r="C3620" t="inlineStr">
        <x:is>
          <x:t xml:space="preserve">Despesa</x:t>
        </x:is>
      </x:c>
      <x:c r="D3620" t="inlineStr">
        <x:is>
          <x:t xml:space="preserve">Tributárias</x:t>
        </x:is>
      </x:c>
      <x:c r="E3620" t="inlineStr">
        <x:is>
          <x:t xml:space="preserve">ABASTECIMENTO</x:t>
        </x:is>
      </x:c>
      <x:c r="F3620" t="n">
        <x:v>-113</x:v>
      </x:c>
      <x:c r="G3620" t="n">
        <x:v>-37</x:v>
      </x:c>
      <x:c r="H3620" t="n">
        <x:v>-76</x:v>
      </x:c>
      <x:c r="I3620" t="inlineStr">
        <x:is>
          <x:t xml:space="preserve">Atual − trimestre anterior</x:t>
        </x:is>
      </x:c>
    </x:row>
    <x:row r="3621">
      <x:c r="A3621" t="inlineStr">
        <x:is>
          <x:t xml:space="preserve">2T14</x:t>
        </x:is>
      </x:c>
      <x:c r="B3621" t="inlineStr">
        <x:is>
          <x:t xml:space="preserve">EBIT005</x:t>
        </x:is>
      </x:c>
      <x:c r="C3621" t="inlineStr">
        <x:is>
          <x:t xml:space="preserve">Despesa</x:t>
        </x:is>
      </x:c>
      <x:c r="D3621" t="inlineStr">
        <x:is>
          <x:t xml:space="preserve">Tributárias</x:t>
        </x:is>
      </x:c>
      <x:c r="E3621" t="inlineStr">
        <x:is>
          <x:t xml:space="preserve">BIOCOMBUSTÍVEIS</x:t>
        </x:is>
      </x:c>
      <x:c r="F3621" t="n">
        <x:v>-1</x:v>
      </x:c>
      <x:c r="G3621" t="n">
        <x:v>-1</x:v>
      </x:c>
      <x:c r="H3621" t="n">
        <x:v>0</x:v>
      </x:c>
      <x:c r="I3621" t="inlineStr">
        <x:is>
          <x:t xml:space="preserve">Atual − trimestre anterior</x:t>
        </x:is>
      </x:c>
    </x:row>
    <x:row r="3622">
      <x:c r="A3622" t="inlineStr">
        <x:is>
          <x:t xml:space="preserve">2T14</x:t>
        </x:is>
      </x:c>
      <x:c r="B3622" t="inlineStr">
        <x:is>
          <x:t xml:space="preserve">EBIT005</x:t>
        </x:is>
      </x:c>
      <x:c r="C3622" t="inlineStr">
        <x:is>
          <x:t xml:space="preserve">Despesa</x:t>
        </x:is>
      </x:c>
      <x:c r="D3622" t="inlineStr">
        <x:is>
          <x:t xml:space="preserve">Tributárias</x:t>
        </x:is>
      </x:c>
      <x:c r="E3622" t="inlineStr">
        <x:is>
          <x:t xml:space="preserve">CORPORATIVO / OUTROS NEGÓCIOS</x:t>
        </x:is>
      </x:c>
      <x:c r="F3622" t="n">
        <x:v>-241</x:v>
      </x:c>
      <x:c r="G3622" t="n">
        <x:v>-123</x:v>
      </x:c>
      <x:c r="H3622" t="n">
        <x:v>-118</x:v>
      </x:c>
      <x:c r="I3622" t="inlineStr">
        <x:is>
          <x:t xml:space="preserve">Atual − trimestre anterior</x:t>
        </x:is>
      </x:c>
    </x:row>
    <x:row r="3623">
      <x:c r="A3623" t="inlineStr">
        <x:is>
          <x:t xml:space="preserve">2T14</x:t>
        </x:is>
      </x:c>
      <x:c r="B3623" t="inlineStr">
        <x:is>
          <x:t xml:space="preserve">EBIT005</x:t>
        </x:is>
      </x:c>
      <x:c r="C3623" t="inlineStr">
        <x:is>
          <x:t xml:space="preserve">Despesa</x:t>
        </x:is>
      </x:c>
      <x:c r="D3623" t="inlineStr">
        <x:is>
          <x:t xml:space="preserve">Tributárias</x:t>
        </x:is>
      </x:c>
      <x:c r="E3623" t="inlineStr">
        <x:is>
          <x:t xml:space="preserve">DISTRIBUIÇÃO</x:t>
        </x:is>
      </x:c>
      <x:c r="F3623" t="n">
        <x:v>-18</x:v>
      </x:c>
      <x:c r="G3623" t="n">
        <x:v>-12</x:v>
      </x:c>
      <x:c r="H3623" t="n">
        <x:v>-6</x:v>
      </x:c>
      <x:c r="I3623" t="inlineStr">
        <x:is>
          <x:t xml:space="preserve">Atual − trimestre anterior</x:t>
        </x:is>
      </x:c>
    </x:row>
    <x:row r="3624">
      <x:c r="A3624" t="inlineStr">
        <x:is>
          <x:t xml:space="preserve">2T14</x:t>
        </x:is>
      </x:c>
      <x:c r="B3624" t="inlineStr">
        <x:is>
          <x:t xml:space="preserve">EBIT005</x:t>
        </x:is>
      </x:c>
      <x:c r="C3624" t="inlineStr">
        <x:is>
          <x:t xml:space="preserve">Despesa</x:t>
        </x:is>
      </x:c>
      <x:c r="D3624" t="inlineStr">
        <x:is>
          <x:t xml:space="preserve">Tributárias</x:t>
        </x:is>
      </x:c>
      <x:c r="E3624" t="inlineStr">
        <x:is>
          <x:t xml:space="preserve">E&amp;P</x:t>
        </x:is>
      </x:c>
      <x:c r="F3624" t="n">
        <x:v>-53</x:v>
      </x:c>
      <x:c r="G3624" t="n">
        <x:v>-31</x:v>
      </x:c>
      <x:c r="H3624" t="n">
        <x:v>-22</x:v>
      </x:c>
      <x:c r="I3624" t="inlineStr">
        <x:is>
          <x:t xml:space="preserve">Atual − trimestre anterior</x:t>
        </x:is>
      </x:c>
    </x:row>
    <x:row r="3625">
      <x:c r="A3625" t="inlineStr">
        <x:is>
          <x:t xml:space="preserve">2T14</x:t>
        </x:is>
      </x:c>
      <x:c r="B3625" t="inlineStr">
        <x:is>
          <x:t xml:space="preserve">EBIT005</x:t>
        </x:is>
      </x:c>
      <x:c r="C3625" t="inlineStr">
        <x:is>
          <x:t xml:space="preserve">Despesa</x:t>
        </x:is>
      </x:c>
      <x:c r="D3625" t="inlineStr">
        <x:is>
          <x:t xml:space="preserve">Tributárias</x:t>
        </x:is>
      </x:c>
      <x:c r="E3625" t="inlineStr">
        <x:is>
          <x:t xml:space="preserve">ELIMINAÇÕES</x:t>
        </x:is>
      </x:c>
      <x:c r="F3625" t="n">
        <x:v>0</x:v>
      </x:c>
      <x:c r="G3625" t="n">
        <x:v>0</x:v>
      </x:c>
      <x:c r="H3625" t="n">
        <x:v>0</x:v>
      </x:c>
      <x:c r="I3625" t="inlineStr">
        <x:is>
          <x:t xml:space="preserve">Atual − trimestre anterior</x:t>
        </x:is>
      </x:c>
    </x:row>
    <x:row r="3626">
      <x:c r="A3626" t="inlineStr">
        <x:is>
          <x:t xml:space="preserve">2T14</x:t>
        </x:is>
      </x:c>
      <x:c r="B3626" t="inlineStr">
        <x:is>
          <x:t xml:space="preserve">EBIT005</x:t>
        </x:is>
      </x:c>
      <x:c r="C3626" t="inlineStr">
        <x:is>
          <x:t xml:space="preserve">Despesa</x:t>
        </x:is>
      </x:c>
      <x:c r="D3626" t="inlineStr">
        <x:is>
          <x:t xml:space="preserve">Tributárias</x:t>
        </x:is>
      </x:c>
      <x:c r="E3626" t="inlineStr">
        <x:is>
          <x:t xml:space="preserve">GÁS &amp; ENERGIA / G&amp;EBC</x:t>
        </x:is>
      </x:c>
      <x:c r="F3626" t="n">
        <x:v>-103</x:v>
      </x:c>
      <x:c r="G3626" t="n">
        <x:v>-68</x:v>
      </x:c>
      <x:c r="H3626" t="n">
        <x:v>-35</x:v>
      </x:c>
      <x:c r="I3626" t="inlineStr">
        <x:is>
          <x:t xml:space="preserve">Atual − trimestre anterior</x:t>
        </x:is>
      </x:c>
    </x:row>
    <x:row r="3627">
      <x:c r="A3627" t="inlineStr">
        <x:is>
          <x:t xml:space="preserve">2T14</x:t>
        </x:is>
      </x:c>
      <x:c r="B3627" t="inlineStr">
        <x:is>
          <x:t xml:space="preserve">EBIT005</x:t>
        </x:is>
      </x:c>
      <x:c r="C3627" t="inlineStr">
        <x:is>
          <x:t xml:space="preserve">Despesa</x:t>
        </x:is>
      </x:c>
      <x:c r="D3627" t="inlineStr">
        <x:is>
          <x:t xml:space="preserve">Tributárias</x:t>
        </x:is>
      </x:c>
      <x:c r="E3627" t="inlineStr">
        <x:is>
          <x:t xml:space="preserve">INTERNACIONAL</x:t>
        </x:is>
      </x:c>
      <x:c r="F3627" t="n">
        <x:v>-111</x:v>
      </x:c>
      <x:c r="G3627" t="n">
        <x:v>-55</x:v>
      </x:c>
      <x:c r="H3627" t="n">
        <x:v>-56</x:v>
      </x:c>
      <x:c r="I3627" t="inlineStr">
        <x:is>
          <x:t xml:space="preserve">Atual − trimestre anterior</x:t>
        </x:is>
      </x:c>
    </x:row>
    <x:row r="3628">
      <x:c r="A3628" t="inlineStr">
        <x:is>
          <x:t xml:space="preserve">2T14</x:t>
        </x:is>
      </x:c>
      <x:c r="B3628" t="inlineStr">
        <x:is>
          <x:t xml:space="preserve">EBIT005</x:t>
        </x:is>
      </x:c>
      <x:c r="C3628" t="inlineStr">
        <x:is>
          <x:t xml:space="preserve">Despesa</x:t>
        </x:is>
      </x:c>
      <x:c r="D3628" t="inlineStr">
        <x:is>
          <x:t xml:space="preserve">Tributárias</x:t>
        </x:is>
      </x:c>
      <x:c r="E3628" t="inlineStr">
        <x:is>
          <x:t xml:space="preserve">TOTAL</x:t>
        </x:is>
      </x:c>
      <x:c r="F3628" t="n">
        <x:v>-640</x:v>
      </x:c>
      <x:c r="G3628" t="n">
        <x:v>-327</x:v>
      </x:c>
      <x:c r="H3628" t="n">
        <x:v>-313</x:v>
      </x:c>
      <x:c r="I3628" t="inlineStr">
        <x:is>
          <x:t xml:space="preserve">Atual − trimestre anterior</x:t>
        </x:is>
      </x:c>
    </x:row>
    <x:row r="3629">
      <x:c r="A3629" t="inlineStr">
        <x:is>
          <x:t xml:space="preserve">2T14</x:t>
        </x:is>
      </x:c>
      <x:c r="B3629" t="inlineStr">
        <x:is>
          <x:t xml:space="preserve">EBIT006</x:t>
        </x:is>
      </x:c>
      <x:c r="C3629" t="inlineStr">
        <x:is>
          <x:t xml:space="preserve">Despesa</x:t>
        </x:is>
      </x:c>
      <x:c r="D3629" t="inlineStr">
        <x:is>
          <x:t xml:space="preserve">Custos exploratórios p/ extração de petróleo</x:t>
        </x:is>
      </x:c>
      <x:c r="E3629" t="inlineStr">
        <x:is>
          <x:t xml:space="preserve">ABASTECIMENTO</x:t>
        </x:is>
      </x:c>
      <x:c r="F3629" t="n">
        <x:v>0</x:v>
      </x:c>
      <x:c r="G3629" t="n">
        <x:v>0</x:v>
      </x:c>
      <x:c r="H3629" t="n">
        <x:v>0</x:v>
      </x:c>
      <x:c r="I3629" t="inlineStr">
        <x:is>
          <x:t xml:space="preserve">Atual − trimestre anterior</x:t>
        </x:is>
      </x:c>
    </x:row>
    <x:row r="3630">
      <x:c r="A3630" t="inlineStr">
        <x:is>
          <x:t xml:space="preserve">2T14</x:t>
        </x:is>
      </x:c>
      <x:c r="B3630" t="inlineStr">
        <x:is>
          <x:t xml:space="preserve">EBIT006</x:t>
        </x:is>
      </x:c>
      <x:c r="C3630" t="inlineStr">
        <x:is>
          <x:t xml:space="preserve">Despesa</x:t>
        </x:is>
      </x:c>
      <x:c r="D3630" t="inlineStr">
        <x:is>
          <x:t xml:space="preserve">Custos exploratórios p/ extração de petróleo</x:t>
        </x:is>
      </x:c>
      <x:c r="E3630" t="inlineStr">
        <x:is>
          <x:t xml:space="preserve">BIOCOMBUSTÍVEIS</x:t>
        </x:is>
      </x:c>
      <x:c r="F3630" t="n">
        <x:v>0</x:v>
      </x:c>
      <x:c r="G3630" t="n">
        <x:v>0</x:v>
      </x:c>
      <x:c r="H3630" t="n">
        <x:v>0</x:v>
      </x:c>
      <x:c r="I3630" t="inlineStr">
        <x:is>
          <x:t xml:space="preserve">Atual − trimestre anterior</x:t>
        </x:is>
      </x:c>
    </x:row>
    <x:row r="3631">
      <x:c r="A3631" t="inlineStr">
        <x:is>
          <x:t xml:space="preserve">2T14</x:t>
        </x:is>
      </x:c>
      <x:c r="B3631" t="inlineStr">
        <x:is>
          <x:t xml:space="preserve">EBIT006</x:t>
        </x:is>
      </x:c>
      <x:c r="C3631" t="inlineStr">
        <x:is>
          <x:t xml:space="preserve">Despesa</x:t>
        </x:is>
      </x:c>
      <x:c r="D3631" t="inlineStr">
        <x:is>
          <x:t xml:space="preserve">Custos exploratórios p/ extração de petróleo</x:t>
        </x:is>
      </x:c>
      <x:c r="E3631" t="inlineStr">
        <x:is>
          <x:t xml:space="preserve">CORPORATIVO / OUTROS NEGÓCIOS</x:t>
        </x:is>
      </x:c>
      <x:c r="F3631" t="n">
        <x:v>0</x:v>
      </x:c>
      <x:c r="G3631" t="n">
        <x:v>0</x:v>
      </x:c>
      <x:c r="H3631" t="n">
        <x:v>0</x:v>
      </x:c>
      <x:c r="I3631" t="inlineStr">
        <x:is>
          <x:t xml:space="preserve">Atual − trimestre anterior</x:t>
        </x:is>
      </x:c>
    </x:row>
    <x:row r="3632">
      <x:c r="A3632" t="inlineStr">
        <x:is>
          <x:t xml:space="preserve">2T14</x:t>
        </x:is>
      </x:c>
      <x:c r="B3632" t="inlineStr">
        <x:is>
          <x:t xml:space="preserve">EBIT006</x:t>
        </x:is>
      </x:c>
      <x:c r="C3632" t="inlineStr">
        <x:is>
          <x:t xml:space="preserve">Despesa</x:t>
        </x:is>
      </x:c>
      <x:c r="D3632" t="inlineStr">
        <x:is>
          <x:t xml:space="preserve">Custos exploratórios p/ extração de petróleo</x:t>
        </x:is>
      </x:c>
      <x:c r="E3632" t="inlineStr">
        <x:is>
          <x:t xml:space="preserve">DISTRIBUIÇÃO</x:t>
        </x:is>
      </x:c>
      <x:c r="F3632" t="n">
        <x:v>0</x:v>
      </x:c>
      <x:c r="G3632" t="n">
        <x:v>0</x:v>
      </x:c>
      <x:c r="H3632" t="n">
        <x:v>0</x:v>
      </x:c>
      <x:c r="I3632" t="inlineStr">
        <x:is>
          <x:t xml:space="preserve">Atual − trimestre anterior</x:t>
        </x:is>
      </x:c>
    </x:row>
    <x:row r="3633">
      <x:c r="A3633" t="inlineStr">
        <x:is>
          <x:t xml:space="preserve">2T14</x:t>
        </x:is>
      </x:c>
      <x:c r="B3633" t="inlineStr">
        <x:is>
          <x:t xml:space="preserve">EBIT006</x:t>
        </x:is>
      </x:c>
      <x:c r="C3633" t="inlineStr">
        <x:is>
          <x:t xml:space="preserve">Despesa</x:t>
        </x:is>
      </x:c>
      <x:c r="D3633" t="inlineStr">
        <x:is>
          <x:t xml:space="preserve">Custos exploratórios p/ extração de petróleo</x:t>
        </x:is>
      </x:c>
      <x:c r="E3633" t="inlineStr">
        <x:is>
          <x:t xml:space="preserve">E&amp;P</x:t>
        </x:is>
      </x:c>
      <x:c r="F3633" t="n">
        <x:v>-3132</x:v>
      </x:c>
      <x:c r="G3633" t="n">
        <x:v>-1476</x:v>
      </x:c>
      <x:c r="H3633" t="n">
        <x:v>-1656</x:v>
      </x:c>
      <x:c r="I3633" t="inlineStr">
        <x:is>
          <x:t xml:space="preserve">Atual − trimestre anterior</x:t>
        </x:is>
      </x:c>
    </x:row>
    <x:row r="3634">
      <x:c r="A3634" t="inlineStr">
        <x:is>
          <x:t xml:space="preserve">2T14</x:t>
        </x:is>
      </x:c>
      <x:c r="B3634" t="inlineStr">
        <x:is>
          <x:t xml:space="preserve">EBIT006</x:t>
        </x:is>
      </x:c>
      <x:c r="C3634" t="inlineStr">
        <x:is>
          <x:t xml:space="preserve">Despesa</x:t>
        </x:is>
      </x:c>
      <x:c r="D3634" t="inlineStr">
        <x:is>
          <x:t xml:space="preserve">Custos exploratórios p/ extração de petróleo</x:t>
        </x:is>
      </x:c>
      <x:c r="E3634" t="inlineStr">
        <x:is>
          <x:t xml:space="preserve">ELIMINAÇÕES</x:t>
        </x:is>
      </x:c>
      <x:c r="F3634" t="n">
        <x:v>0</x:v>
      </x:c>
      <x:c r="G3634" t="n">
        <x:v>0</x:v>
      </x:c>
      <x:c r="H3634" t="n">
        <x:v>0</x:v>
      </x:c>
      <x:c r="I3634" t="inlineStr">
        <x:is>
          <x:t xml:space="preserve">Atual − trimestre anterior</x:t>
        </x:is>
      </x:c>
    </x:row>
    <x:row r="3635">
      <x:c r="A3635" t="inlineStr">
        <x:is>
          <x:t xml:space="preserve">2T14</x:t>
        </x:is>
      </x:c>
      <x:c r="B3635" t="inlineStr">
        <x:is>
          <x:t xml:space="preserve">EBIT006</x:t>
        </x:is>
      </x:c>
      <x:c r="C3635" t="inlineStr">
        <x:is>
          <x:t xml:space="preserve">Despesa</x:t>
        </x:is>
      </x:c>
      <x:c r="D3635" t="inlineStr">
        <x:is>
          <x:t xml:space="preserve">Custos exploratórios p/ extração de petróleo</x:t>
        </x:is>
      </x:c>
      <x:c r="E3635" t="inlineStr">
        <x:is>
          <x:t xml:space="preserve">GÁS &amp; ENERGIA / G&amp;EBC</x:t>
        </x:is>
      </x:c>
      <x:c r="F3635" t="n">
        <x:v>0</x:v>
      </x:c>
      <x:c r="G3635" t="n">
        <x:v>0</x:v>
      </x:c>
      <x:c r="H3635" t="n">
        <x:v>0</x:v>
      </x:c>
      <x:c r="I3635" t="inlineStr">
        <x:is>
          <x:t xml:space="preserve">Atual − trimestre anterior</x:t>
        </x:is>
      </x:c>
    </x:row>
    <x:row r="3636">
      <x:c r="A3636" t="inlineStr">
        <x:is>
          <x:t xml:space="preserve">2T14</x:t>
        </x:is>
      </x:c>
      <x:c r="B3636" t="inlineStr">
        <x:is>
          <x:t xml:space="preserve">EBIT006</x:t>
        </x:is>
      </x:c>
      <x:c r="C3636" t="inlineStr">
        <x:is>
          <x:t xml:space="preserve">Despesa</x:t>
        </x:is>
      </x:c>
      <x:c r="D3636" t="inlineStr">
        <x:is>
          <x:t xml:space="preserve">Custos exploratórios p/ extração de petróleo</x:t>
        </x:is>
      </x:c>
      <x:c r="E3636" t="inlineStr">
        <x:is>
          <x:t xml:space="preserve">INTERNACIONAL</x:t>
        </x:is>
      </x:c>
      <x:c r="F3636" t="n">
        <x:v>-196</x:v>
      </x:c>
      <x:c r="G3636" t="n">
        <x:v>-49</x:v>
      </x:c>
      <x:c r="H3636" t="n">
        <x:v>-147</x:v>
      </x:c>
      <x:c r="I3636" t="inlineStr">
        <x:is>
          <x:t xml:space="preserve">Atual − trimestre anterior</x:t>
        </x:is>
      </x:c>
    </x:row>
    <x:row r="3637">
      <x:c r="A3637" t="inlineStr">
        <x:is>
          <x:t xml:space="preserve">2T14</x:t>
        </x:is>
      </x:c>
      <x:c r="B3637" t="inlineStr">
        <x:is>
          <x:t xml:space="preserve">EBIT006</x:t>
        </x:is>
      </x:c>
      <x:c r="C3637" t="inlineStr">
        <x:is>
          <x:t xml:space="preserve">Despesa</x:t>
        </x:is>
      </x:c>
      <x:c r="D3637" t="inlineStr">
        <x:is>
          <x:t xml:space="preserve">Custos exploratórios p/ extração de petróleo</x:t>
        </x:is>
      </x:c>
      <x:c r="E3637" t="inlineStr">
        <x:is>
          <x:t xml:space="preserve">TOTAL</x:t>
        </x:is>
      </x:c>
      <x:c r="F3637" t="n">
        <x:v>-3328</x:v>
      </x:c>
      <x:c r="G3637" t="n">
        <x:v>-1525</x:v>
      </x:c>
      <x:c r="H3637" t="n">
        <x:v>-1803</x:v>
      </x:c>
      <x:c r="I3637" t="inlineStr">
        <x:is>
          <x:t xml:space="preserve">Atual − trimestre anterior</x:t>
        </x:is>
      </x:c>
    </x:row>
    <x:row r="3638">
      <x:c r="A3638" t="inlineStr">
        <x:is>
          <x:t xml:space="preserve">2T14</x:t>
        </x:is>
      </x:c>
      <x:c r="B3638" t="inlineStr">
        <x:is>
          <x:t xml:space="preserve">EBIT007</x:t>
        </x:is>
      </x:c>
      <x:c r="C3638" t="inlineStr">
        <x:is>
          <x:t xml:space="preserve">Despesa</x:t>
        </x:is>
      </x:c>
      <x:c r="D3638" t="inlineStr">
        <x:is>
          <x:t xml:space="preserve">Pesquisa e desenvolvimento</x:t>
        </x:is>
      </x:c>
      <x:c r="E3638" t="inlineStr">
        <x:is>
          <x:t xml:space="preserve">ABASTECIMENTO</x:t>
        </x:is>
      </x:c>
      <x:c r="F3638" t="n">
        <x:v>-195</x:v>
      </x:c>
      <x:c r="G3638" t="n">
        <x:v>-98</x:v>
      </x:c>
      <x:c r="H3638" t="n">
        <x:v>-97</x:v>
      </x:c>
      <x:c r="I3638" t="inlineStr">
        <x:is>
          <x:t xml:space="preserve">Atual − trimestre anterior</x:t>
        </x:is>
      </x:c>
    </x:row>
    <x:row r="3639">
      <x:c r="A3639" t="inlineStr">
        <x:is>
          <x:t xml:space="preserve">2T14</x:t>
        </x:is>
      </x:c>
      <x:c r="B3639" t="inlineStr">
        <x:is>
          <x:t xml:space="preserve">EBIT007</x:t>
        </x:is>
      </x:c>
      <x:c r="C3639" t="inlineStr">
        <x:is>
          <x:t xml:space="preserve">Despesa</x:t>
        </x:is>
      </x:c>
      <x:c r="D3639" t="inlineStr">
        <x:is>
          <x:t xml:space="preserve">Pesquisa e desenvolvimento</x:t>
        </x:is>
      </x:c>
      <x:c r="E3639" t="inlineStr">
        <x:is>
          <x:t xml:space="preserve">BIOCOMBUSTÍVEIS</x:t>
        </x:is>
      </x:c>
      <x:c r="F3639" t="n">
        <x:v>-14</x:v>
      </x:c>
      <x:c r="G3639" t="n">
        <x:v>-6</x:v>
      </x:c>
      <x:c r="H3639" t="n">
        <x:v>-8</x:v>
      </x:c>
      <x:c r="I3639" t="inlineStr">
        <x:is>
          <x:t xml:space="preserve">Atual − trimestre anterior</x:t>
        </x:is>
      </x:c>
    </x:row>
    <x:row r="3640">
      <x:c r="A3640" t="inlineStr">
        <x:is>
          <x:t xml:space="preserve">2T14</x:t>
        </x:is>
      </x:c>
      <x:c r="B3640" t="inlineStr">
        <x:is>
          <x:t xml:space="preserve">EBIT007</x:t>
        </x:is>
      </x:c>
      <x:c r="C3640" t="inlineStr">
        <x:is>
          <x:t xml:space="preserve">Despesa</x:t>
        </x:is>
      </x:c>
      <x:c r="D3640" t="inlineStr">
        <x:is>
          <x:t xml:space="preserve">Pesquisa e desenvolvimento</x:t>
        </x:is>
      </x:c>
      <x:c r="E3640" t="inlineStr">
        <x:is>
          <x:t xml:space="preserve">CORPORATIVO / OUTROS NEGÓCIOS</x:t>
        </x:is>
      </x:c>
      <x:c r="F3640" t="n">
        <x:v>-269</x:v>
      </x:c>
      <x:c r="G3640" t="n">
        <x:v>-132</x:v>
      </x:c>
      <x:c r="H3640" t="n">
        <x:v>-137</x:v>
      </x:c>
      <x:c r="I3640" t="inlineStr">
        <x:is>
          <x:t xml:space="preserve">Atual − trimestre anterior</x:t>
        </x:is>
      </x:c>
    </x:row>
    <x:row r="3641">
      <x:c r="A3641" t="inlineStr">
        <x:is>
          <x:t xml:space="preserve">2T14</x:t>
        </x:is>
      </x:c>
      <x:c r="B3641" t="inlineStr">
        <x:is>
          <x:t xml:space="preserve">EBIT007</x:t>
        </x:is>
      </x:c>
      <x:c r="C3641" t="inlineStr">
        <x:is>
          <x:t xml:space="preserve">Despesa</x:t>
        </x:is>
      </x:c>
      <x:c r="D3641" t="inlineStr">
        <x:is>
          <x:t xml:space="preserve">Pesquisa e desenvolvimento</x:t>
        </x:is>
      </x:c>
      <x:c r="E3641" t="inlineStr">
        <x:is>
          <x:t xml:space="preserve">DISTRIBUIÇÃO</x:t>
        </x:is>
      </x:c>
      <x:c r="F3641" t="n">
        <x:v>-1</x:v>
      </x:c>
      <x:c r="G3641" t="n">
        <x:v>-1</x:v>
      </x:c>
      <x:c r="H3641" t="n">
        <x:v>0</x:v>
      </x:c>
      <x:c r="I3641" t="inlineStr">
        <x:is>
          <x:t xml:space="preserve">Atual − trimestre anterior</x:t>
        </x:is>
      </x:c>
    </x:row>
    <x:row r="3642">
      <x:c r="A3642" t="inlineStr">
        <x:is>
          <x:t xml:space="preserve">2T14</x:t>
        </x:is>
      </x:c>
      <x:c r="B3642" t="inlineStr">
        <x:is>
          <x:t xml:space="preserve">EBIT007</x:t>
        </x:is>
      </x:c>
      <x:c r="C3642" t="inlineStr">
        <x:is>
          <x:t xml:space="preserve">Despesa</x:t>
        </x:is>
      </x:c>
      <x:c r="D3642" t="inlineStr">
        <x:is>
          <x:t xml:space="preserve">Pesquisa e desenvolvimento</x:t>
        </x:is>
      </x:c>
      <x:c r="E3642" t="inlineStr">
        <x:is>
          <x:t xml:space="preserve">E&amp;P</x:t>
        </x:is>
      </x:c>
      <x:c r="F3642" t="n">
        <x:v>-618</x:v>
      </x:c>
      <x:c r="G3642" t="n">
        <x:v>-313</x:v>
      </x:c>
      <x:c r="H3642" t="n">
        <x:v>-305</x:v>
      </x:c>
      <x:c r="I3642" t="inlineStr">
        <x:is>
          <x:t xml:space="preserve">Atual − trimestre anterior</x:t>
        </x:is>
      </x:c>
    </x:row>
    <x:row r="3643">
      <x:c r="A3643" t="inlineStr">
        <x:is>
          <x:t xml:space="preserve">2T14</x:t>
        </x:is>
      </x:c>
      <x:c r="B3643" t="inlineStr">
        <x:is>
          <x:t xml:space="preserve">EBIT007</x:t>
        </x:is>
      </x:c>
      <x:c r="C3643" t="inlineStr">
        <x:is>
          <x:t xml:space="preserve">Despesa</x:t>
        </x:is>
      </x:c>
      <x:c r="D3643" t="inlineStr">
        <x:is>
          <x:t xml:space="preserve">Pesquisa e desenvolvimento</x:t>
        </x:is>
      </x:c>
      <x:c r="E3643" t="inlineStr">
        <x:is>
          <x:t xml:space="preserve">ELIMINAÇÕES</x:t>
        </x:is>
      </x:c>
      <x:c r="F3643" t="n">
        <x:v>0</x:v>
      </x:c>
      <x:c r="G3643" t="n">
        <x:v>0</x:v>
      </x:c>
      <x:c r="H3643" t="n">
        <x:v>0</x:v>
      </x:c>
      <x:c r="I3643" t="inlineStr">
        <x:is>
          <x:t xml:space="preserve">Atual − trimestre anterior</x:t>
        </x:is>
      </x:c>
    </x:row>
    <x:row r="3644">
      <x:c r="A3644" t="inlineStr">
        <x:is>
          <x:t xml:space="preserve">2T14</x:t>
        </x:is>
      </x:c>
      <x:c r="B3644" t="inlineStr">
        <x:is>
          <x:t xml:space="preserve">EBIT007</x:t>
        </x:is>
      </x:c>
      <x:c r="C3644" t="inlineStr">
        <x:is>
          <x:t xml:space="preserve">Despesa</x:t>
        </x:is>
      </x:c>
      <x:c r="D3644" t="inlineStr">
        <x:is>
          <x:t xml:space="preserve">Pesquisa e desenvolvimento</x:t>
        </x:is>
      </x:c>
      <x:c r="E3644" t="inlineStr">
        <x:is>
          <x:t xml:space="preserve">GÁS &amp; ENERGIA / G&amp;EBC</x:t>
        </x:is>
      </x:c>
      <x:c r="F3644" t="n">
        <x:v>-94</x:v>
      </x:c>
      <x:c r="G3644" t="n">
        <x:v>-41</x:v>
      </x:c>
      <x:c r="H3644" t="n">
        <x:v>-53</x:v>
      </x:c>
      <x:c r="I3644" t="inlineStr">
        <x:is>
          <x:t xml:space="preserve">Atual − trimestre anterior</x:t>
        </x:is>
      </x:c>
    </x:row>
    <x:row r="3645">
      <x:c r="A3645" t="inlineStr">
        <x:is>
          <x:t xml:space="preserve">2T14</x:t>
        </x:is>
      </x:c>
      <x:c r="B3645" t="inlineStr">
        <x:is>
          <x:t xml:space="preserve">EBIT007</x:t>
        </x:is>
      </x:c>
      <x:c r="C3645" t="inlineStr">
        <x:is>
          <x:t xml:space="preserve">Despesa</x:t>
        </x:is>
      </x:c>
      <x:c r="D3645" t="inlineStr">
        <x:is>
          <x:t xml:space="preserve">Pesquisa e desenvolvimento</x:t>
        </x:is>
      </x:c>
      <x:c r="E3645" t="inlineStr">
        <x:is>
          <x:t xml:space="preserve">INTERNACIONAL</x:t>
        </x:is>
      </x:c>
      <x:c r="F3645" t="n">
        <x:v>-2</x:v>
      </x:c>
      <x:c r="G3645" t="n">
        <x:v>-1</x:v>
      </x:c>
      <x:c r="H3645" t="n">
        <x:v>-1</x:v>
      </x:c>
      <x:c r="I3645" t="inlineStr">
        <x:is>
          <x:t xml:space="preserve">Atual − trimestre anterior</x:t>
        </x:is>
      </x:c>
    </x:row>
    <x:row r="3646">
      <x:c r="A3646" t="inlineStr">
        <x:is>
          <x:t xml:space="preserve">2T14</x:t>
        </x:is>
      </x:c>
      <x:c r="B3646" t="inlineStr">
        <x:is>
          <x:t xml:space="preserve">EBIT007</x:t>
        </x:is>
      </x:c>
      <x:c r="C3646" t="inlineStr">
        <x:is>
          <x:t xml:space="preserve">Despesa</x:t>
        </x:is>
      </x:c>
      <x:c r="D3646" t="inlineStr">
        <x:is>
          <x:t xml:space="preserve">Pesquisa e desenvolvimento</x:t>
        </x:is>
      </x:c>
      <x:c r="E3646" t="inlineStr">
        <x:is>
          <x:t xml:space="preserve">TOTAL</x:t>
        </x:is>
      </x:c>
      <x:c r="F3646" t="n">
        <x:v>-1193</x:v>
      </x:c>
      <x:c r="G3646" t="n">
        <x:v>-592</x:v>
      </x:c>
      <x:c r="H3646" t="n">
        <x:v>-601</x:v>
      </x:c>
      <x:c r="I3646" t="inlineStr">
        <x:is>
          <x:t xml:space="preserve">Atual − trimestre anterior</x:t>
        </x:is>
      </x:c>
    </x:row>
    <x:row r="3647">
      <x:c r="A3647" t="inlineStr">
        <x:is>
          <x:t xml:space="preserve">2T14</x:t>
        </x:is>
      </x:c>
      <x:c r="B3647" t="inlineStr">
        <x:is>
          <x:t xml:space="preserve">EBIT010</x:t>
        </x:is>
      </x:c>
      <x:c r="C3647" t="inlineStr">
        <x:is>
          <x:t xml:space="preserve">Despesa</x:t>
        </x:is>
      </x:c>
      <x:c r="D3647" t="inlineStr">
        <x:is>
          <x:t xml:space="preserve">Outras</x:t>
        </x:is>
      </x:c>
      <x:c r="E3647" t="inlineStr">
        <x:is>
          <x:t xml:space="preserve">ABASTECIMENTO</x:t>
        </x:is>
      </x:c>
      <x:c r="F3647" t="n">
        <x:v>-1141</x:v>
      </x:c>
      <x:c r="G3647" t="n">
        <x:v>-753</x:v>
      </x:c>
      <x:c r="H3647" t="n">
        <x:v>-388</x:v>
      </x:c>
      <x:c r="I3647" t="inlineStr">
        <x:is>
          <x:t xml:space="preserve">Atual − trimestre anterior</x:t>
        </x:is>
      </x:c>
    </x:row>
    <x:row r="3648">
      <x:c r="A3648" t="inlineStr">
        <x:is>
          <x:t xml:space="preserve">2T14</x:t>
        </x:is>
      </x:c>
      <x:c r="B3648" t="inlineStr">
        <x:is>
          <x:t xml:space="preserve">EBIT010</x:t>
        </x:is>
      </x:c>
      <x:c r="C3648" t="inlineStr">
        <x:is>
          <x:t xml:space="preserve">Despesa</x:t>
        </x:is>
      </x:c>
      <x:c r="D3648" t="inlineStr">
        <x:is>
          <x:t xml:space="preserve">Outras</x:t>
        </x:is>
      </x:c>
      <x:c r="E3648" t="inlineStr">
        <x:is>
          <x:t xml:space="preserve">BIOCOMBUSTÍVEIS</x:t>
        </x:is>
      </x:c>
      <x:c r="F3648" t="n">
        <x:v>-28</x:v>
      </x:c>
      <x:c r="G3648" t="n">
        <x:v>-12</x:v>
      </x:c>
      <x:c r="H3648" t="n">
        <x:v>-16</x:v>
      </x:c>
      <x:c r="I3648" t="inlineStr">
        <x:is>
          <x:t xml:space="preserve">Atual − trimestre anterior</x:t>
        </x:is>
      </x:c>
    </x:row>
    <x:row r="3649">
      <x:c r="A3649" t="inlineStr">
        <x:is>
          <x:t xml:space="preserve">2T14</x:t>
        </x:is>
      </x:c>
      <x:c r="B3649" t="inlineStr">
        <x:is>
          <x:t xml:space="preserve">EBIT010</x:t>
        </x:is>
      </x:c>
      <x:c r="C3649" t="inlineStr">
        <x:is>
          <x:t xml:space="preserve">Despesa</x:t>
        </x:is>
      </x:c>
      <x:c r="D3649" t="inlineStr">
        <x:is>
          <x:t xml:space="preserve">Outras</x:t>
        </x:is>
      </x:c>
      <x:c r="E3649" t="inlineStr">
        <x:is>
          <x:t xml:space="preserve">CORPORATIVO / OUTROS NEGÓCIOS</x:t>
        </x:is>
      </x:c>
      <x:c r="F3649" t="n">
        <x:v>-3152</x:v>
      </x:c>
      <x:c r="G3649" t="n">
        <x:v>-1900</x:v>
      </x:c>
      <x:c r="H3649" t="n">
        <x:v>-1252</x:v>
      </x:c>
      <x:c r="I3649" t="inlineStr">
        <x:is>
          <x:t xml:space="preserve">Atual − trimestre anterior</x:t>
        </x:is>
      </x:c>
    </x:row>
    <x:row r="3650">
      <x:c r="A3650" t="inlineStr">
        <x:is>
          <x:t xml:space="preserve">2T14</x:t>
        </x:is>
      </x:c>
      <x:c r="B3650" t="inlineStr">
        <x:is>
          <x:t xml:space="preserve">EBIT010</x:t>
        </x:is>
      </x:c>
      <x:c r="C3650" t="inlineStr">
        <x:is>
          <x:t xml:space="preserve">Despesa</x:t>
        </x:is>
      </x:c>
      <x:c r="D3650" t="inlineStr">
        <x:is>
          <x:t xml:space="preserve">Outras</x:t>
        </x:is>
      </x:c>
      <x:c r="E3650" t="inlineStr">
        <x:is>
          <x:t xml:space="preserve">DISTRIBUIÇÃO</x:t>
        </x:is>
      </x:c>
      <x:c r="F3650" t="n">
        <x:v>-134</x:v>
      </x:c>
      <x:c r="G3650" t="n">
        <x:v>-153</x:v>
      </x:c>
      <x:c r="H3650" t="n">
        <x:v>19</x:v>
      </x:c>
      <x:c r="I3650" t="inlineStr">
        <x:is>
          <x:t xml:space="preserve">Atual − trimestre anterior</x:t>
        </x:is>
      </x:c>
    </x:row>
    <x:row r="3651">
      <x:c r="A3651" t="inlineStr">
        <x:is>
          <x:t xml:space="preserve">2T14</x:t>
        </x:is>
      </x:c>
      <x:c r="B3651" t="inlineStr">
        <x:is>
          <x:t xml:space="preserve">EBIT010</x:t>
        </x:is>
      </x:c>
      <x:c r="C3651" t="inlineStr">
        <x:is>
          <x:t xml:space="preserve">Despesa</x:t>
        </x:is>
      </x:c>
      <x:c r="D3651" t="inlineStr">
        <x:is>
          <x:t xml:space="preserve">Outras</x:t>
        </x:is>
      </x:c>
      <x:c r="E3651" t="inlineStr">
        <x:is>
          <x:t xml:space="preserve">E&amp;P</x:t>
        </x:is>
      </x:c>
      <x:c r="F3651" t="n">
        <x:v>-2340</x:v>
      </x:c>
      <x:c r="G3651" t="n">
        <x:v>-1619</x:v>
      </x:c>
      <x:c r="H3651" t="n">
        <x:v>-721</x:v>
      </x:c>
      <x:c r="I3651" t="inlineStr">
        <x:is>
          <x:t xml:space="preserve">Atual − trimestre anterior</x:t>
        </x:is>
      </x:c>
    </x:row>
    <x:row r="3652">
      <x:c r="A3652" t="inlineStr">
        <x:is>
          <x:t xml:space="preserve">2T14</x:t>
        </x:is>
      </x:c>
      <x:c r="B3652" t="inlineStr">
        <x:is>
          <x:t xml:space="preserve">EBIT010</x:t>
        </x:is>
      </x:c>
      <x:c r="C3652" t="inlineStr">
        <x:is>
          <x:t xml:space="preserve">Despesa</x:t>
        </x:is>
      </x:c>
      <x:c r="D3652" t="inlineStr">
        <x:is>
          <x:t xml:space="preserve">Outras</x:t>
        </x:is>
      </x:c>
      <x:c r="E3652" t="inlineStr">
        <x:is>
          <x:t xml:space="preserve">ELIMINAÇÕES</x:t>
        </x:is>
      </x:c>
      <x:c r="F3652" t="n">
        <x:v>-3</x:v>
      </x:c>
      <x:c r="G3652" t="n">
        <x:v>5</x:v>
      </x:c>
      <x:c r="H3652" t="n">
        <x:v>-8</x:v>
      </x:c>
      <x:c r="I3652" t="inlineStr">
        <x:is>
          <x:t xml:space="preserve">Atual − trimestre anterior</x:t>
        </x:is>
      </x:c>
    </x:row>
    <x:row r="3653">
      <x:c r="A3653" t="inlineStr">
        <x:is>
          <x:t xml:space="preserve">2T14</x:t>
        </x:is>
      </x:c>
      <x:c r="B3653" t="inlineStr">
        <x:is>
          <x:t xml:space="preserve">EBIT010</x:t>
        </x:is>
      </x:c>
      <x:c r="C3653" t="inlineStr">
        <x:is>
          <x:t xml:space="preserve">Despesa</x:t>
        </x:is>
      </x:c>
      <x:c r="D3653" t="inlineStr">
        <x:is>
          <x:t xml:space="preserve">Outras</x:t>
        </x:is>
      </x:c>
      <x:c r="E3653" t="inlineStr">
        <x:is>
          <x:t xml:space="preserve">GÁS &amp; ENERGIA / G&amp;EBC</x:t>
        </x:is>
      </x:c>
      <x:c r="F3653" t="n">
        <x:v>366</x:v>
      </x:c>
      <x:c r="G3653" t="n">
        <x:v>359</x:v>
      </x:c>
      <x:c r="H3653" t="n">
        <x:v>7</x:v>
      </x:c>
      <x:c r="I3653" t="inlineStr">
        <x:is>
          <x:t xml:space="preserve">Atual − trimestre anterior</x:t>
        </x:is>
      </x:c>
    </x:row>
    <x:row r="3654">
      <x:c r="A3654" t="inlineStr">
        <x:is>
          <x:t xml:space="preserve">2T14</x:t>
        </x:is>
      </x:c>
      <x:c r="B3654" t="inlineStr">
        <x:is>
          <x:t xml:space="preserve">EBIT010</x:t>
        </x:is>
      </x:c>
      <x:c r="C3654" t="inlineStr">
        <x:is>
          <x:t xml:space="preserve">Despesa</x:t>
        </x:is>
      </x:c>
      <x:c r="D3654" t="inlineStr">
        <x:is>
          <x:t xml:space="preserve">Outras</x:t>
        </x:is>
      </x:c>
      <x:c r="E3654" t="inlineStr">
        <x:is>
          <x:t xml:space="preserve">INTERNACIONAL</x:t>
        </x:is>
      </x:c>
      <x:c r="F3654" t="n">
        <x:v>186</x:v>
      </x:c>
      <x:c r="G3654" t="n">
        <x:v>-75</x:v>
      </x:c>
      <x:c r="H3654" t="n">
        <x:v>261</x:v>
      </x:c>
      <x:c r="I3654" t="inlineStr">
        <x:is>
          <x:t xml:space="preserve">Atual − trimestre anterior</x:t>
        </x:is>
      </x:c>
    </x:row>
    <x:row r="3655">
      <x:c r="A3655" t="inlineStr">
        <x:is>
          <x:t xml:space="preserve">2T14</x:t>
        </x:is>
      </x:c>
      <x:c r="B3655" t="inlineStr">
        <x:is>
          <x:t xml:space="preserve">EBIT010</x:t>
        </x:is>
      </x:c>
      <x:c r="C3655" t="inlineStr">
        <x:is>
          <x:t xml:space="preserve">Despesa</x:t>
        </x:is>
      </x:c>
      <x:c r="D3655" t="inlineStr">
        <x:is>
          <x:t xml:space="preserve">Outras</x:t>
        </x:is>
      </x:c>
      <x:c r="E3655" t="inlineStr">
        <x:is>
          <x:t xml:space="preserve">TOTAL</x:t>
        </x:is>
      </x:c>
      <x:c r="F3655" t="n">
        <x:v>-6246</x:v>
      </x:c>
      <x:c r="G3655" t="n">
        <x:v>-4148</x:v>
      </x:c>
      <x:c r="H3655" t="n">
        <x:v>-2098</x:v>
      </x:c>
      <x:c r="I3655" t="inlineStr">
        <x:is>
          <x:t xml:space="preserve">Atual − trimestre anterior</x:t>
        </x:is>
      </x:c>
    </x:row>
    <x:row r="3656">
      <x:c r="A3656" t="inlineStr">
        <x:is>
          <x:t xml:space="preserve">2T14</x:t>
        </x:is>
      </x:c>
      <x:c r="B3656" t="inlineStr">
        <x:is>
          <x:t xml:space="preserve">EBIT011</x:t>
        </x:is>
      </x:c>
      <x:c r="C3656" t="inlineStr">
        <x:is>
          <x:t xml:space="preserve">Despesas Totais</x:t>
        </x:is>
      </x:c>
      <x:c r="D3656" t="inlineStr">
        <x:is>
          <x:t xml:space="preserve">Despesas</x:t>
        </x:is>
      </x:c>
      <x:c r="E3656" t="inlineStr">
        <x:is>
          <x:t xml:space="preserve">ABASTECIMENTO</x:t>
        </x:is>
      </x:c>
      <x:c r="F3656" t="n">
        <x:v>-4903</x:v>
      </x:c>
      <x:c r="G3656" t="n">
        <x:v>-2622</x:v>
      </x:c>
      <x:c r="H3656" t="n">
        <x:v>-2281</x:v>
      </x:c>
      <x:c r="I3656" t="inlineStr">
        <x:is>
          <x:t xml:space="preserve">Atual − trimestre anterior</x:t>
        </x:is>
      </x:c>
    </x:row>
    <x:row r="3657">
      <x:c r="A3657" t="inlineStr">
        <x:is>
          <x:t xml:space="preserve">2T14</x:t>
        </x:is>
      </x:c>
      <x:c r="B3657" t="inlineStr">
        <x:is>
          <x:t xml:space="preserve">EBIT011</x:t>
        </x:is>
      </x:c>
      <x:c r="C3657" t="inlineStr">
        <x:is>
          <x:t xml:space="preserve">Despesas Totais</x:t>
        </x:is>
      </x:c>
      <x:c r="D3657" t="inlineStr">
        <x:is>
          <x:t xml:space="preserve">Despesas</x:t>
        </x:is>
      </x:c>
      <x:c r="E3657" t="inlineStr">
        <x:is>
          <x:t xml:space="preserve">BIOCOMBUSTÍVEIS</x:t>
        </x:is>
      </x:c>
      <x:c r="F3657" t="n">
        <x:v>-100</x:v>
      </x:c>
      <x:c r="G3657" t="n">
        <x:v>-49</x:v>
      </x:c>
      <x:c r="H3657" t="n">
        <x:v>-51</x:v>
      </x:c>
      <x:c r="I3657" t="inlineStr">
        <x:is>
          <x:t xml:space="preserve">Atual − trimestre anterior</x:t>
        </x:is>
      </x:c>
    </x:row>
    <x:row r="3658">
      <x:c r="A3658" t="inlineStr">
        <x:is>
          <x:t xml:space="preserve">2T14</x:t>
        </x:is>
      </x:c>
      <x:c r="B3658" t="inlineStr">
        <x:is>
          <x:t xml:space="preserve">EBIT011</x:t>
        </x:is>
      </x:c>
      <x:c r="C3658" t="inlineStr">
        <x:is>
          <x:t xml:space="preserve">Despesas Totais</x:t>
        </x:is>
      </x:c>
      <x:c r="D3658" t="inlineStr">
        <x:is>
          <x:t xml:space="preserve">Despesas</x:t>
        </x:is>
      </x:c>
      <x:c r="E3658" t="inlineStr">
        <x:is>
          <x:t xml:space="preserve">CORPORATIVO / OUTROS NEGÓCIOS</x:t>
        </x:is>
      </x:c>
      <x:c r="F3658" t="n">
        <x:v>-6075</x:v>
      </x:c>
      <x:c r="G3658" t="n">
        <x:v>-3379</x:v>
      </x:c>
      <x:c r="H3658" t="n">
        <x:v>-2696</x:v>
      </x:c>
      <x:c r="I3658" t="inlineStr">
        <x:is>
          <x:t xml:space="preserve">Atual − trimestre anterior</x:t>
        </x:is>
      </x:c>
    </x:row>
    <x:row r="3659">
      <x:c r="A3659" t="inlineStr">
        <x:is>
          <x:t xml:space="preserve">2T14</x:t>
        </x:is>
      </x:c>
      <x:c r="B3659" t="inlineStr">
        <x:is>
          <x:t xml:space="preserve">EBIT011</x:t>
        </x:is>
      </x:c>
      <x:c r="C3659" t="inlineStr">
        <x:is>
          <x:t xml:space="preserve">Despesas Totais</x:t>
        </x:is>
      </x:c>
      <x:c r="D3659" t="inlineStr">
        <x:is>
          <x:t xml:space="preserve">Despesas</x:t>
        </x:is>
      </x:c>
      <x:c r="E3659" t="inlineStr">
        <x:is>
          <x:t xml:space="preserve">DISTRIBUIÇÃO</x:t>
        </x:is>
      </x:c>
      <x:c r="F3659" t="n">
        <x:v>-2377</x:v>
      </x:c>
      <x:c r="G3659" t="n">
        <x:v>-1257</x:v>
      </x:c>
      <x:c r="H3659" t="n">
        <x:v>-1120</x:v>
      </x:c>
      <x:c r="I3659" t="inlineStr">
        <x:is>
          <x:t xml:space="preserve">Atual − trimestre anterior</x:t>
        </x:is>
      </x:c>
    </x:row>
    <x:row r="3660">
      <x:c r="A3660" t="inlineStr">
        <x:is>
          <x:t xml:space="preserve">2T14</x:t>
        </x:is>
      </x:c>
      <x:c r="B3660" t="inlineStr">
        <x:is>
          <x:t xml:space="preserve">EBIT011</x:t>
        </x:is>
      </x:c>
      <x:c r="C3660" t="inlineStr">
        <x:is>
          <x:t xml:space="preserve">Despesas Totais</x:t>
        </x:is>
      </x:c>
      <x:c r="D3660" t="inlineStr">
        <x:is>
          <x:t xml:space="preserve">Despesas</x:t>
        </x:is>
      </x:c>
      <x:c r="E3660" t="inlineStr">
        <x:is>
          <x:t xml:space="preserve">E&amp;P</x:t>
        </x:is>
      </x:c>
      <x:c r="F3660" t="n">
        <x:v>-6583</x:v>
      </x:c>
      <x:c r="G3660" t="n">
        <x:v>-3649</x:v>
      </x:c>
      <x:c r="H3660" t="n">
        <x:v>-2934</x:v>
      </x:c>
      <x:c r="I3660" t="inlineStr">
        <x:is>
          <x:t xml:space="preserve">Atual − trimestre anterior</x:t>
        </x:is>
      </x:c>
    </x:row>
    <x:row r="3661">
      <x:c r="A3661" t="inlineStr">
        <x:is>
          <x:t xml:space="preserve">2T14</x:t>
        </x:is>
      </x:c>
      <x:c r="B3661" t="inlineStr">
        <x:is>
          <x:t xml:space="preserve">EBIT011</x:t>
        </x:is>
      </x:c>
      <x:c r="C3661" t="inlineStr">
        <x:is>
          <x:t xml:space="preserve">Despesas Totais</x:t>
        </x:is>
      </x:c>
      <x:c r="D3661" t="inlineStr">
        <x:is>
          <x:t xml:space="preserve">Despesas</x:t>
        </x:is>
      </x:c>
      <x:c r="E3661" t="inlineStr">
        <x:is>
          <x:t xml:space="preserve">ELIMINAÇÕES</x:t>
        </x:is>
      </x:c>
      <x:c r="F3661" t="n">
        <x:v>253</x:v>
      </x:c>
      <x:c r="G3661" t="n">
        <x:v>123</x:v>
      </x:c>
      <x:c r="H3661" t="n">
        <x:v>130</x:v>
      </x:c>
      <x:c r="I3661" t="inlineStr">
        <x:is>
          <x:t xml:space="preserve">Atual − trimestre anterior</x:t>
        </x:is>
      </x:c>
    </x:row>
    <x:row r="3662">
      <x:c r="A3662" t="inlineStr">
        <x:is>
          <x:t xml:space="preserve">2T14</x:t>
        </x:is>
      </x:c>
      <x:c r="B3662" t="inlineStr">
        <x:is>
          <x:t xml:space="preserve">EBIT011</x:t>
        </x:is>
      </x:c>
      <x:c r="C3662" t="inlineStr">
        <x:is>
          <x:t xml:space="preserve">Despesas Totais</x:t>
        </x:is>
      </x:c>
      <x:c r="D3662" t="inlineStr">
        <x:is>
          <x:t xml:space="preserve">Despesas</x:t>
        </x:is>
      </x:c>
      <x:c r="E3662" t="inlineStr">
        <x:is>
          <x:t xml:space="preserve">GÁS &amp; ENERGIA / G&amp;EBC</x:t>
        </x:is>
      </x:c>
      <x:c r="F3662" t="n">
        <x:v>-1283</x:v>
      </x:c>
      <x:c r="G3662" t="n">
        <x:v>-439</x:v>
      </x:c>
      <x:c r="H3662" t="n">
        <x:v>-844</x:v>
      </x:c>
      <x:c r="I3662" t="inlineStr">
        <x:is>
          <x:t xml:space="preserve">Atual − trimestre anterior</x:t>
        </x:is>
      </x:c>
    </x:row>
    <x:row r="3663">
      <x:c r="A3663" t="inlineStr">
        <x:is>
          <x:t xml:space="preserve">2T14</x:t>
        </x:is>
      </x:c>
      <x:c r="B3663" t="inlineStr">
        <x:is>
          <x:t xml:space="preserve">EBIT011</x:t>
        </x:is>
      </x:c>
      <x:c r="C3663" t="inlineStr">
        <x:is>
          <x:t xml:space="preserve">Despesas Totais</x:t>
        </x:is>
      </x:c>
      <x:c r="D3663" t="inlineStr">
        <x:is>
          <x:t xml:space="preserve">Despesas</x:t>
        </x:is>
      </x:c>
      <x:c r="E3663" t="inlineStr">
        <x:is>
          <x:t xml:space="preserve">INTERNACIONAL</x:t>
        </x:is>
      </x:c>
      <x:c r="F3663" t="n">
        <x:v>-976</x:v>
      </x:c>
      <x:c r="G3663" t="n">
        <x:v>-605</x:v>
      </x:c>
      <x:c r="H3663" t="n">
        <x:v>-371</x:v>
      </x:c>
      <x:c r="I3663" t="inlineStr">
        <x:is>
          <x:t xml:space="preserve">Atual − trimestre anterior</x:t>
        </x:is>
      </x:c>
    </x:row>
    <x:row r="3664">
      <x:c r="A3664" t="inlineStr">
        <x:is>
          <x:t xml:space="preserve">2T14</x:t>
        </x:is>
      </x:c>
      <x:c r="B3664" t="inlineStr">
        <x:is>
          <x:t xml:space="preserve">EBIT011</x:t>
        </x:is>
      </x:c>
      <x:c r="C3664" t="inlineStr">
        <x:is>
          <x:t xml:space="preserve">Despesas Totais</x:t>
        </x:is>
      </x:c>
      <x:c r="D3664" t="inlineStr">
        <x:is>
          <x:t xml:space="preserve">Despesas</x:t>
        </x:is>
      </x:c>
      <x:c r="E3664" t="inlineStr">
        <x:is>
          <x:t xml:space="preserve">TOTAL</x:t>
        </x:is>
      </x:c>
      <x:c r="F3664" t="n">
        <x:v>-22044</x:v>
      </x:c>
      <x:c r="G3664" t="n">
        <x:v>-11877</x:v>
      </x:c>
      <x:c r="H3664" t="n">
        <x:v>-10167</x:v>
      </x:c>
      <x:c r="I3664" t="inlineStr">
        <x:is>
          <x:t xml:space="preserve">Atual − trimestre anterior</x:t>
        </x:is>
      </x:c>
    </x:row>
    <x:row r="3665">
      <x:c r="A3665" t="inlineStr">
        <x:is>
          <x:t xml:space="preserve">2T14</x:t>
        </x:is>
      </x:c>
      <x:c r="B3665" t="inlineStr">
        <x:is>
          <x:t xml:space="preserve">EBIT012</x:t>
        </x:is>
      </x:c>
      <x:c r="C3665" t="inlineStr">
        <x:is>
          <x:t xml:space="preserve">Lucro Operacional Total</x:t>
        </x:is>
      </x:c>
      <x:c r="D3665" t="inlineStr">
        <x:is>
          <x:t xml:space="preserve">Lucro antes do resultado financeiro, das participações e impostos</x:t>
        </x:is>
      </x:c>
      <x:c r="E3665" t="inlineStr">
        <x:is>
          <x:t xml:space="preserve">ABASTECIMENTO</x:t>
        </x:is>
      </x:c>
      <x:c r="F3665" t="n">
        <x:v>-13336</x:v>
      </x:c>
      <x:c r="G3665" t="n">
        <x:v>-7420</x:v>
      </x:c>
      <x:c r="H3665" t="n">
        <x:v>-5916</x:v>
      </x:c>
      <x:c r="I3665" t="inlineStr">
        <x:is>
          <x:t xml:space="preserve">Atual − trimestre anterior</x:t>
        </x:is>
      </x:c>
    </x:row>
    <x:row r="3666">
      <x:c r="A3666" t="inlineStr">
        <x:is>
          <x:t xml:space="preserve">2T14</x:t>
        </x:is>
      </x:c>
      <x:c r="B3666" t="inlineStr">
        <x:is>
          <x:t xml:space="preserve">EBIT012</x:t>
        </x:is>
      </x:c>
      <x:c r="C3666" t="inlineStr">
        <x:is>
          <x:t xml:space="preserve">Lucro Operacional Total</x:t>
        </x:is>
      </x:c>
      <x:c r="D3666" t="inlineStr">
        <x:is>
          <x:t xml:space="preserve">Lucro antes do resultado financeiro, das participações e impostos</x:t>
        </x:is>
      </x:c>
      <x:c r="E3666" t="inlineStr">
        <x:is>
          <x:t xml:space="preserve">BIOCOMBUSTÍVEIS</x:t>
        </x:is>
      </x:c>
      <x:c r="F3666" t="n">
        <x:v>-138</x:v>
      </x:c>
      <x:c r="G3666" t="n">
        <x:v>-66</x:v>
      </x:c>
      <x:c r="H3666" t="n">
        <x:v>-72</x:v>
      </x:c>
      <x:c r="I3666" t="inlineStr">
        <x:is>
          <x:t xml:space="preserve">Atual − trimestre anterior</x:t>
        </x:is>
      </x:c>
    </x:row>
    <x:row r="3667">
      <x:c r="A3667" t="inlineStr">
        <x:is>
          <x:t xml:space="preserve">2T14</x:t>
        </x:is>
      </x:c>
      <x:c r="B3667" t="inlineStr">
        <x:is>
          <x:t xml:space="preserve">EBIT012</x:t>
        </x:is>
      </x:c>
      <x:c r="C3667" t="inlineStr">
        <x:is>
          <x:t xml:space="preserve">Lucro Operacional Total</x:t>
        </x:is>
      </x:c>
      <x:c r="D3667" t="inlineStr">
        <x:is>
          <x:t xml:space="preserve">Lucro antes do resultado financeiro, das participações e impostos</x:t>
        </x:is>
      </x:c>
      <x:c r="E3667" t="inlineStr">
        <x:is>
          <x:t xml:space="preserve">CORPORATIVO / OUTROS NEGÓCIOS</x:t>
        </x:is>
      </x:c>
      <x:c r="F3667" t="n">
        <x:v>-6075</x:v>
      </x:c>
      <x:c r="G3667" t="n">
        <x:v>-3379</x:v>
      </x:c>
      <x:c r="H3667" t="n">
        <x:v>-2696</x:v>
      </x:c>
      <x:c r="I3667" t="inlineStr">
        <x:is>
          <x:t xml:space="preserve">Atual − trimestre anterior</x:t>
        </x:is>
      </x:c>
    </x:row>
    <x:row r="3668">
      <x:c r="A3668" t="inlineStr">
        <x:is>
          <x:t xml:space="preserve">2T14</x:t>
        </x:is>
      </x:c>
      <x:c r="B3668" t="inlineStr">
        <x:is>
          <x:t xml:space="preserve">EBIT012</x:t>
        </x:is>
      </x:c>
      <x:c r="C3668" t="inlineStr">
        <x:is>
          <x:t xml:space="preserve">Lucro Operacional Total</x:t>
        </x:is>
      </x:c>
      <x:c r="D3668" t="inlineStr">
        <x:is>
          <x:t xml:space="preserve">Lucro antes do resultado financeiro, das participações e impostos</x:t>
        </x:is>
      </x:c>
      <x:c r="E3668" t="inlineStr">
        <x:is>
          <x:t xml:space="preserve">DISTRIBUIÇÃO</x:t>
        </x:is>
      </x:c>
      <x:c r="F3668" t="n">
        <x:v>1494</x:v>
      </x:c>
      <x:c r="G3668" t="n">
        <x:v>757</x:v>
      </x:c>
      <x:c r="H3668" t="n">
        <x:v>737</x:v>
      </x:c>
      <x:c r="I3668" t="inlineStr">
        <x:is>
          <x:t xml:space="preserve">Atual − trimestre anterior</x:t>
        </x:is>
      </x:c>
    </x:row>
    <x:row r="3669">
      <x:c r="A3669" t="inlineStr">
        <x:is>
          <x:t xml:space="preserve">2T14</x:t>
        </x:is>
      </x:c>
      <x:c r="B3669" t="inlineStr">
        <x:is>
          <x:t xml:space="preserve">EBIT012</x:t>
        </x:is>
      </x:c>
      <x:c r="C3669" t="inlineStr">
        <x:is>
          <x:t xml:space="preserve">Lucro Operacional Total</x:t>
        </x:is>
      </x:c>
      <x:c r="D3669" t="inlineStr">
        <x:is>
          <x:t xml:space="preserve">Lucro antes do resultado financeiro, das participações e impostos</x:t>
        </x:is>
      </x:c>
      <x:c r="E3669" t="inlineStr">
        <x:is>
          <x:t xml:space="preserve">E&amp;P</x:t>
        </x:is>
      </x:c>
      <x:c r="F3669" t="n">
        <x:v>32712</x:v>
      </x:c>
      <x:c r="G3669" t="n">
        <x:v>16246</x:v>
      </x:c>
      <x:c r="H3669" t="n">
        <x:v>16466</x:v>
      </x:c>
      <x:c r="I3669" t="inlineStr">
        <x:is>
          <x:t xml:space="preserve">Atual − trimestre anterior</x:t>
        </x:is>
      </x:c>
    </x:row>
    <x:row r="3670">
      <x:c r="A3670" t="inlineStr">
        <x:is>
          <x:t xml:space="preserve">2T14</x:t>
        </x:is>
      </x:c>
      <x:c r="B3670" t="inlineStr">
        <x:is>
          <x:t xml:space="preserve">EBIT012</x:t>
        </x:is>
      </x:c>
      <x:c r="C3670" t="inlineStr">
        <x:is>
          <x:t xml:space="preserve">Lucro Operacional Total</x:t>
        </x:is>
      </x:c>
      <x:c r="D3670" t="inlineStr">
        <x:is>
          <x:t xml:space="preserve">Lucro antes do resultado financeiro, das participações e impostos</x:t>
        </x:is>
      </x:c>
      <x:c r="E3670" t="inlineStr">
        <x:is>
          <x:t xml:space="preserve">ELIMINAÇÕES</x:t>
        </x:is>
      </x:c>
      <x:c r="F3670" t="n">
        <x:v>-773</x:v>
      </x:c>
      <x:c r="G3670" t="n">
        <x:v>354</x:v>
      </x:c>
      <x:c r="H3670" t="n">
        <x:v>-1127</x:v>
      </x:c>
      <x:c r="I3670" t="inlineStr">
        <x:is>
          <x:t xml:space="preserve">Atual − trimestre anterior</x:t>
        </x:is>
      </x:c>
    </x:row>
    <x:row r="3671">
      <x:c r="A3671" t="inlineStr">
        <x:is>
          <x:t xml:space="preserve">2T14</x:t>
        </x:is>
      </x:c>
      <x:c r="B3671" t="inlineStr">
        <x:is>
          <x:t xml:space="preserve">EBIT012</x:t>
        </x:is>
      </x:c>
      <x:c r="C3671" t="inlineStr">
        <x:is>
          <x:t xml:space="preserve">Lucro Operacional Total</x:t>
        </x:is>
      </x:c>
      <x:c r="D3671" t="inlineStr">
        <x:is>
          <x:t xml:space="preserve">Lucro antes do resultado financeiro, das participações e impostos</x:t>
        </x:is>
      </x:c>
      <x:c r="E3671" t="inlineStr">
        <x:is>
          <x:t xml:space="preserve">GÁS &amp; ENERGIA / G&amp;EBC</x:t>
        </x:is>
      </x:c>
      <x:c r="F3671" t="n">
        <x:v>1435</x:v>
      </x:c>
      <x:c r="G3671" t="n">
        <x:v>631</x:v>
      </x:c>
      <x:c r="H3671" t="n">
        <x:v>804</x:v>
      </x:c>
      <x:c r="I3671" t="inlineStr">
        <x:is>
          <x:t xml:space="preserve">Atual − trimestre anterior</x:t>
        </x:is>
      </x:c>
    </x:row>
    <x:row r="3672">
      <x:c r="A3672" t="inlineStr">
        <x:is>
          <x:t xml:space="preserve">2T14</x:t>
        </x:is>
      </x:c>
      <x:c r="B3672" t="inlineStr">
        <x:is>
          <x:t xml:space="preserve">EBIT012</x:t>
        </x:is>
      </x:c>
      <x:c r="C3672" t="inlineStr">
        <x:is>
          <x:t xml:space="preserve">Lucro Operacional Total</x:t>
        </x:is>
      </x:c>
      <x:c r="D3672" t="inlineStr">
        <x:is>
          <x:t xml:space="preserve">Lucro antes do resultado financeiro, das participações e impostos</x:t>
        </x:is>
      </x:c>
      <x:c r="E3672" t="inlineStr">
        <x:is>
          <x:t xml:space="preserve">INTERNACIONAL</x:t>
        </x:is>
      </x:c>
      <x:c r="F3672" t="n">
        <x:v>1106</x:v>
      </x:c>
      <x:c r="G3672" t="n">
        <x:v>454</x:v>
      </x:c>
      <x:c r="H3672" t="n">
        <x:v>652</x:v>
      </x:c>
      <x:c r="I3672" t="inlineStr">
        <x:is>
          <x:t xml:space="preserve">Atual − trimestre anterior</x:t>
        </x:is>
      </x:c>
    </x:row>
    <x:row r="3673">
      <x:c r="A3673" t="inlineStr">
        <x:is>
          <x:t xml:space="preserve">2T14</x:t>
        </x:is>
      </x:c>
      <x:c r="B3673" t="inlineStr">
        <x:is>
          <x:t xml:space="preserve">EBIT012</x:t>
        </x:is>
      </x:c>
      <x:c r="C3673" t="inlineStr">
        <x:is>
          <x:t xml:space="preserve">Lucro Operacional Total</x:t>
        </x:is>
      </x:c>
      <x:c r="D3673" t="inlineStr">
        <x:is>
          <x:t xml:space="preserve">Lucro antes do resultado financeiro, das participações e impostos</x:t>
        </x:is>
      </x:c>
      <x:c r="E3673" t="inlineStr">
        <x:is>
          <x:t xml:space="preserve">TOTAL</x:t>
        </x:is>
      </x:c>
      <x:c r="F3673" t="n">
        <x:v>16425</x:v>
      </x:c>
      <x:c r="G3673" t="n">
        <x:v>7577</x:v>
      </x:c>
      <x:c r="H3673" t="n">
        <x:v>8848</x:v>
      </x:c>
      <x:c r="I3673" t="inlineStr">
        <x:is>
          <x:t xml:space="preserve">Atual − trimestre anterior</x:t>
        </x:is>
      </x:c>
    </x:row>
    <x:row r="3674">
      <x:c r="A3674" t="inlineStr">
        <x:is>
          <x:t xml:space="preserve">3T14</x:t>
        </x:is>
      </x:c>
      <x:c r="B3674" t="inlineStr">
        <x:is>
          <x:t xml:space="preserve">EBIT000A</x:t>
        </x:is>
      </x:c>
      <x:c r="C3674" t="inlineStr">
        <x:is>
          <x:t xml:space="preserve">Receita</x:t>
        </x:is>
      </x:c>
      <x:c r="D3674" t="inlineStr">
        <x:is>
          <x:t xml:space="preserve">Intersegmentos</x:t>
        </x:is>
      </x:c>
      <x:c r="E3674" t="inlineStr">
        <x:is>
          <x:t xml:space="preserve">ABASTECIMENTO</x:t>
        </x:is>
      </x:c>
      <x:c r="F3674" t="n">
        <x:v>69212</x:v>
      </x:c>
      <x:c r="G3674" t="n">
        <x:v>45824</x:v>
      </x:c>
      <x:c r="H3674" t="n">
        <x:v>23388</x:v>
      </x:c>
      <x:c r="I3674" t="inlineStr">
        <x:is>
          <x:t xml:space="preserve">Atual − trimestre anterior</x:t>
        </x:is>
      </x:c>
    </x:row>
    <x:row r="3675">
      <x:c r="A3675" t="inlineStr">
        <x:is>
          <x:t xml:space="preserve">3T14</x:t>
        </x:is>
      </x:c>
      <x:c r="B3675" t="inlineStr">
        <x:is>
          <x:t xml:space="preserve">EBIT000A</x:t>
        </x:is>
      </x:c>
      <x:c r="C3675" t="inlineStr">
        <x:is>
          <x:t xml:space="preserve">Receita</x:t>
        </x:is>
      </x:c>
      <x:c r="D3675" t="inlineStr">
        <x:is>
          <x:t xml:space="preserve">Intersegmentos</x:t>
        </x:is>
      </x:c>
      <x:c r="E3675" t="inlineStr">
        <x:is>
          <x:t xml:space="preserve">BIOCOMBUSTÍVEIS</x:t>
        </x:is>
      </x:c>
      <x:c r="F3675" t="n">
        <x:v>380</x:v>
      </x:c>
      <x:c r="G3675" t="n">
        <x:v>223</x:v>
      </x:c>
      <x:c r="H3675" t="n">
        <x:v>157</x:v>
      </x:c>
      <x:c r="I3675" t="inlineStr">
        <x:is>
          <x:t xml:space="preserve">Atual − trimestre anterior</x:t>
        </x:is>
      </x:c>
    </x:row>
    <x:row r="3676">
      <x:c r="A3676" t="inlineStr">
        <x:is>
          <x:t xml:space="preserve">3T14</x:t>
        </x:is>
      </x:c>
      <x:c r="B3676" t="inlineStr">
        <x:is>
          <x:t xml:space="preserve">EBIT000A</x:t>
        </x:is>
      </x:c>
      <x:c r="C3676" t="inlineStr">
        <x:is>
          <x:t xml:space="preserve">Receita</x:t>
        </x:is>
      </x:c>
      <x:c r="D3676" t="inlineStr">
        <x:is>
          <x:t xml:space="preserve">Intersegmentos</x:t>
        </x:is>
      </x:c>
      <x:c r="E3676" t="inlineStr">
        <x:is>
          <x:t xml:space="preserve">CORPORATIVO / OUTROS NEGÓCIOS</x:t>
        </x:is>
      </x:c>
      <x:c r="F3676" t="n">
        <x:v>0</x:v>
      </x:c>
      <x:c r="G3676" t="n">
        <x:v>0</x:v>
      </x:c>
      <x:c r="H3676" t="n">
        <x:v>0</x:v>
      </x:c>
      <x:c r="I3676" t="inlineStr">
        <x:is>
          <x:t xml:space="preserve">Atual − trimestre anterior</x:t>
        </x:is>
      </x:c>
    </x:row>
    <x:row r="3677">
      <x:c r="A3677" t="inlineStr">
        <x:is>
          <x:t xml:space="preserve">3T14</x:t>
        </x:is>
      </x:c>
      <x:c r="B3677" t="inlineStr">
        <x:is>
          <x:t xml:space="preserve">EBIT000A</x:t>
        </x:is>
      </x:c>
      <x:c r="C3677" t="inlineStr">
        <x:is>
          <x:t xml:space="preserve">Receita</x:t>
        </x:is>
      </x:c>
      <x:c r="D3677" t="inlineStr">
        <x:is>
          <x:t xml:space="preserve">Intersegmentos</x:t>
        </x:is>
      </x:c>
      <x:c r="E3677" t="inlineStr">
        <x:is>
          <x:t xml:space="preserve">DISTRIBUIÇÃO</x:t>
        </x:is>
      </x:c>
      <x:c r="F3677" t="n">
        <x:v>2013</x:v>
      </x:c>
      <x:c r="G3677" t="n">
        <x:v>1327</x:v>
      </x:c>
      <x:c r="H3677" t="n">
        <x:v>686</x:v>
      </x:c>
      <x:c r="I3677" t="inlineStr">
        <x:is>
          <x:t xml:space="preserve">Atual − trimestre anterior</x:t>
        </x:is>
      </x:c>
    </x:row>
    <x:row r="3678">
      <x:c r="A3678" t="inlineStr">
        <x:is>
          <x:t xml:space="preserve">3T14</x:t>
        </x:is>
      </x:c>
      <x:c r="B3678" t="inlineStr">
        <x:is>
          <x:t xml:space="preserve">EBIT000A</x:t>
        </x:is>
      </x:c>
      <x:c r="C3678" t="inlineStr">
        <x:is>
          <x:t xml:space="preserve">Receita</x:t>
        </x:is>
      </x:c>
      <x:c r="D3678" t="inlineStr">
        <x:is>
          <x:t xml:space="preserve">Intersegmentos</x:t>
        </x:is>
      </x:c>
      <x:c r="E3678" t="inlineStr">
        <x:is>
          <x:t xml:space="preserve">E&amp;P</x:t>
        </x:is>
      </x:c>
      <x:c r="F3678" t="n">
        <x:v>117882</x:v>
      </x:c>
      <x:c r="G3678" t="n">
        <x:v>78384</x:v>
      </x:c>
      <x:c r="H3678" t="n">
        <x:v>39498</x:v>
      </x:c>
      <x:c r="I3678" t="inlineStr">
        <x:is>
          <x:t xml:space="preserve">Atual − trimestre anterior</x:t>
        </x:is>
      </x:c>
    </x:row>
    <x:row r="3679">
      <x:c r="A3679" t="inlineStr">
        <x:is>
          <x:t xml:space="preserve">3T14</x:t>
        </x:is>
      </x:c>
      <x:c r="B3679" t="inlineStr">
        <x:is>
          <x:t xml:space="preserve">EBIT000A</x:t>
        </x:is>
      </x:c>
      <x:c r="C3679" t="inlineStr">
        <x:is>
          <x:t xml:space="preserve">Receita</x:t>
        </x:is>
      </x:c>
      <x:c r="D3679" t="inlineStr">
        <x:is>
          <x:t xml:space="preserve">Intersegmentos</x:t>
        </x:is>
      </x:c>
      <x:c r="E3679" t="inlineStr">
        <x:is>
          <x:t xml:space="preserve">ELIMINAÇÕES</x:t>
        </x:is>
      </x:c>
      <x:c r="F3679" t="n">
        <x:v>-193540</x:v>
      </x:c>
      <x:c r="G3679" t="n">
        <x:v>-128661</x:v>
      </x:c>
      <x:c r="H3679" t="n">
        <x:v>-64879</x:v>
      </x:c>
      <x:c r="I3679" t="inlineStr">
        <x:is>
          <x:t xml:space="preserve">Atual − trimestre anterior</x:t>
        </x:is>
      </x:c>
    </x:row>
    <x:row r="3680">
      <x:c r="A3680" t="inlineStr">
        <x:is>
          <x:t xml:space="preserve">3T14</x:t>
        </x:is>
      </x:c>
      <x:c r="B3680" t="inlineStr">
        <x:is>
          <x:t xml:space="preserve">EBIT000A</x:t>
        </x:is>
      </x:c>
      <x:c r="C3680" t="inlineStr">
        <x:is>
          <x:t xml:space="preserve">Receita</x:t>
        </x:is>
      </x:c>
      <x:c r="D3680" t="inlineStr">
        <x:is>
          <x:t xml:space="preserve">Intersegmentos</x:t>
        </x:is>
      </x:c>
      <x:c r="E3680" t="inlineStr">
        <x:is>
          <x:t xml:space="preserve">GÁS &amp; ENERGIA / G&amp;EBC</x:t>
        </x:is>
      </x:c>
      <x:c r="F3680" t="n">
        <x:v>2706</x:v>
      </x:c>
      <x:c r="G3680" t="n">
        <x:v>1763</x:v>
      </x:c>
      <x:c r="H3680" t="n">
        <x:v>943</x:v>
      </x:c>
      <x:c r="I3680" t="inlineStr">
        <x:is>
          <x:t xml:space="preserve">Atual − trimestre anterior</x:t>
        </x:is>
      </x:c>
    </x:row>
    <x:row r="3681">
      <x:c r="A3681" t="inlineStr">
        <x:is>
          <x:t xml:space="preserve">3T14</x:t>
        </x:is>
      </x:c>
      <x:c r="B3681" t="inlineStr">
        <x:is>
          <x:t xml:space="preserve">EBIT000A</x:t>
        </x:is>
      </x:c>
      <x:c r="C3681" t="inlineStr">
        <x:is>
          <x:t xml:space="preserve">Receita</x:t>
        </x:is>
      </x:c>
      <x:c r="D3681" t="inlineStr">
        <x:is>
          <x:t xml:space="preserve">Intersegmentos</x:t>
        </x:is>
      </x:c>
      <x:c r="E3681" t="inlineStr">
        <x:is>
          <x:t xml:space="preserve">INTERNACIONAL</x:t>
        </x:is>
      </x:c>
      <x:c r="F3681" t="n">
        <x:v>1347</x:v>
      </x:c>
      <x:c r="G3681" t="n">
        <x:v>1140</x:v>
      </x:c>
      <x:c r="H3681" t="n">
        <x:v>207</x:v>
      </x:c>
      <x:c r="I3681" t="inlineStr">
        <x:is>
          <x:t xml:space="preserve">Atual − trimestre anterior</x:t>
        </x:is>
      </x:c>
    </x:row>
    <x:row r="3682">
      <x:c r="A3682" t="inlineStr">
        <x:is>
          <x:t xml:space="preserve">3T14</x:t>
        </x:is>
      </x:c>
      <x:c r="B3682" t="inlineStr">
        <x:is>
          <x:t xml:space="preserve">EBIT000A</x:t>
        </x:is>
      </x:c>
      <x:c r="C3682" t="inlineStr">
        <x:is>
          <x:t xml:space="preserve">Receita</x:t>
        </x:is>
      </x:c>
      <x:c r="D3682" t="inlineStr">
        <x:is>
          <x:t xml:space="preserve">Intersegmentos</x:t>
        </x:is>
      </x:c>
      <x:c r="E3682" t="inlineStr">
        <x:is>
          <x:t xml:space="preserve">TOTAL</x:t>
        </x:is>
      </x:c>
      <x:c r="F3682" t="n">
        <x:v>0</x:v>
      </x:c>
      <x:c r="G3682" t="n">
        <x:v>0</x:v>
      </x:c>
      <x:c r="H3682" t="n">
        <x:v>0</x:v>
      </x:c>
      <x:c r="I3682" t="inlineStr">
        <x:is>
          <x:t xml:space="preserve">Atual − trimestre anterior</x:t>
        </x:is>
      </x:c>
    </x:row>
    <x:row r="3683">
      <x:c r="A3683" t="inlineStr">
        <x:is>
          <x:t xml:space="preserve">3T14</x:t>
        </x:is>
      </x:c>
      <x:c r="B3683" t="inlineStr">
        <x:is>
          <x:t xml:space="preserve">EBIT000B</x:t>
        </x:is>
      </x:c>
      <x:c r="C3683" t="inlineStr">
        <x:is>
          <x:t xml:space="preserve">Receita</x:t>
        </x:is>
      </x:c>
      <x:c r="D3683" t="inlineStr">
        <x:is>
          <x:t xml:space="preserve">Terceiros</x:t>
        </x:is>
      </x:c>
      <x:c r="E3683" t="inlineStr">
        <x:is>
          <x:t xml:space="preserve">ABASTECIMENTO</x:t>
        </x:is>
      </x:c>
      <x:c r="F3683" t="n">
        <x:v>129015</x:v>
      </x:c>
      <x:c r="G3683" t="n">
        <x:v>83273</x:v>
      </x:c>
      <x:c r="H3683" t="n">
        <x:v>45742</x:v>
      </x:c>
      <x:c r="I3683" t="inlineStr">
        <x:is>
          <x:t xml:space="preserve">Atual − trimestre anterior</x:t>
        </x:is>
      </x:c>
    </x:row>
    <x:row r="3684">
      <x:c r="A3684" t="inlineStr">
        <x:is>
          <x:t xml:space="preserve">3T14</x:t>
        </x:is>
      </x:c>
      <x:c r="B3684" t="inlineStr">
        <x:is>
          <x:t xml:space="preserve">EBIT000B</x:t>
        </x:is>
      </x:c>
      <x:c r="C3684" t="inlineStr">
        <x:is>
          <x:t xml:space="preserve">Receita</x:t>
        </x:is>
      </x:c>
      <x:c r="D3684" t="inlineStr">
        <x:is>
          <x:t xml:space="preserve">Terceiros</x:t>
        </x:is>
      </x:c>
      <x:c r="E3684" t="inlineStr">
        <x:is>
          <x:t xml:space="preserve">BIOCOMBUSTÍVEIS</x:t>
        </x:is>
      </x:c>
      <x:c r="F3684" t="n">
        <x:v>56</x:v>
      </x:c>
      <x:c r="G3684" t="n">
        <x:v>33</x:v>
      </x:c>
      <x:c r="H3684" t="n">
        <x:v>23</x:v>
      </x:c>
      <x:c r="I3684" t="inlineStr">
        <x:is>
          <x:t xml:space="preserve">Atual − trimestre anterior</x:t>
        </x:is>
      </x:c>
    </x:row>
    <x:row r="3685">
      <x:c r="A3685" t="inlineStr">
        <x:is>
          <x:t xml:space="preserve">3T14</x:t>
        </x:is>
      </x:c>
      <x:c r="B3685" t="inlineStr">
        <x:is>
          <x:t xml:space="preserve">EBIT000B</x:t>
        </x:is>
      </x:c>
      <x:c r="C3685" t="inlineStr">
        <x:is>
          <x:t xml:space="preserve">Receita</x:t>
        </x:is>
      </x:c>
      <x:c r="D3685" t="inlineStr">
        <x:is>
          <x:t xml:space="preserve">Terceiros</x:t>
        </x:is>
      </x:c>
      <x:c r="E3685" t="inlineStr">
        <x:is>
          <x:t xml:space="preserve">CORPORATIVO / OUTROS NEGÓCIOS</x:t>
        </x:is>
      </x:c>
      <x:c r="F3685" t="n">
        <x:v>0</x:v>
      </x:c>
      <x:c r="G3685" t="n">
        <x:v>0</x:v>
      </x:c>
      <x:c r="H3685" t="n">
        <x:v>0</x:v>
      </x:c>
      <x:c r="I3685" t="inlineStr">
        <x:is>
          <x:t xml:space="preserve">Atual − trimestre anterior</x:t>
        </x:is>
      </x:c>
    </x:row>
    <x:row r="3686">
      <x:c r="A3686" t="inlineStr">
        <x:is>
          <x:t xml:space="preserve">3T14</x:t>
        </x:is>
      </x:c>
      <x:c r="B3686" t="inlineStr">
        <x:is>
          <x:t xml:space="preserve">EBIT000B</x:t>
        </x:is>
      </x:c>
      <x:c r="C3686" t="inlineStr">
        <x:is>
          <x:t xml:space="preserve">Receita</x:t>
        </x:is>
      </x:c>
      <x:c r="D3686" t="inlineStr">
        <x:is>
          <x:t xml:space="preserve">Terceiros</x:t>
        </x:is>
      </x:c>
      <x:c r="E3686" t="inlineStr">
        <x:is>
          <x:t xml:space="preserve">DISTRIBUIÇÃO</x:t>
        </x:is>
      </x:c>
      <x:c r="F3686" t="n">
        <x:v>70793</x:v>
      </x:c>
      <x:c r="G3686" t="n">
        <x:v>46044</x:v>
      </x:c>
      <x:c r="H3686" t="n">
        <x:v>24749</x:v>
      </x:c>
      <x:c r="I3686" t="inlineStr">
        <x:is>
          <x:t xml:space="preserve">Atual − trimestre anterior</x:t>
        </x:is>
      </x:c>
    </x:row>
    <x:row r="3687">
      <x:c r="A3687" t="inlineStr">
        <x:is>
          <x:t xml:space="preserve">3T14</x:t>
        </x:is>
      </x:c>
      <x:c r="B3687" t="inlineStr">
        <x:is>
          <x:t xml:space="preserve">EBIT000B</x:t>
        </x:is>
      </x:c>
      <x:c r="C3687" t="inlineStr">
        <x:is>
          <x:t xml:space="preserve">Receita</x:t>
        </x:is>
      </x:c>
      <x:c r="D3687" t="inlineStr">
        <x:is>
          <x:t xml:space="preserve">Terceiros</x:t>
        </x:is>
      </x:c>
      <x:c r="E3687" t="inlineStr">
        <x:is>
          <x:t xml:space="preserve">E&amp;P</x:t>
        </x:is>
      </x:c>
      <x:c r="F3687" t="n">
        <x:v>743</x:v>
      </x:c>
      <x:c r="G3687" t="n">
        <x:v>479</x:v>
      </x:c>
      <x:c r="H3687" t="n">
        <x:v>264</x:v>
      </x:c>
      <x:c r="I3687" t="inlineStr">
        <x:is>
          <x:t xml:space="preserve">Atual − trimestre anterior</x:t>
        </x:is>
      </x:c>
    </x:row>
    <x:row r="3688">
      <x:c r="A3688" t="inlineStr">
        <x:is>
          <x:t xml:space="preserve">3T14</x:t>
        </x:is>
      </x:c>
      <x:c r="B3688" t="inlineStr">
        <x:is>
          <x:t xml:space="preserve">EBIT000B</x:t>
        </x:is>
      </x:c>
      <x:c r="C3688" t="inlineStr">
        <x:is>
          <x:t xml:space="preserve">Receita</x:t>
        </x:is>
      </x:c>
      <x:c r="D3688" t="inlineStr">
        <x:is>
          <x:t xml:space="preserve">Terceiros</x:t>
        </x:is>
      </x:c>
      <x:c r="E3688" t="inlineStr">
        <x:is>
          <x:t xml:space="preserve">ELIMINAÇÕES</x:t>
        </x:is>
      </x:c>
      <x:c r="F3688" t="n">
        <x:v>0</x:v>
      </x:c>
      <x:c r="G3688" t="n">
        <x:v>0</x:v>
      </x:c>
      <x:c r="H3688" t="n">
        <x:v>0</x:v>
      </x:c>
      <x:c r="I3688" t="inlineStr">
        <x:is>
          <x:t xml:space="preserve">Atual − trimestre anterior</x:t>
        </x:is>
      </x:c>
    </x:row>
    <x:row r="3689">
      <x:c r="A3689" t="inlineStr">
        <x:is>
          <x:t xml:space="preserve">3T14</x:t>
        </x:is>
      </x:c>
      <x:c r="B3689" t="inlineStr">
        <x:is>
          <x:t xml:space="preserve">EBIT000B</x:t>
        </x:is>
      </x:c>
      <x:c r="C3689" t="inlineStr">
        <x:is>
          <x:t xml:space="preserve">Receita</x:t>
        </x:is>
      </x:c>
      <x:c r="D3689" t="inlineStr">
        <x:is>
          <x:t xml:space="preserve">Terceiros</x:t>
        </x:is>
      </x:c>
      <x:c r="E3689" t="inlineStr">
        <x:is>
          <x:t xml:space="preserve">GÁS &amp; ENERGIA / G&amp;EBC</x:t>
        </x:is>
      </x:c>
      <x:c r="F3689" t="n">
        <x:v>27785</x:v>
      </x:c>
      <x:c r="G3689" t="n">
        <x:v>18161</x:v>
      </x:c>
      <x:c r="H3689" t="n">
        <x:v>9624</x:v>
      </x:c>
      <x:c r="I3689" t="inlineStr">
        <x:is>
          <x:t xml:space="preserve">Atual − trimestre anterior</x:t>
        </x:is>
      </x:c>
    </x:row>
    <x:row r="3690">
      <x:c r="A3690" t="inlineStr">
        <x:is>
          <x:t xml:space="preserve">3T14</x:t>
        </x:is>
      </x:c>
      <x:c r="B3690" t="inlineStr">
        <x:is>
          <x:t xml:space="preserve">EBIT000B</x:t>
        </x:is>
      </x:c>
      <x:c r="C3690" t="inlineStr">
        <x:is>
          <x:t xml:space="preserve">Receita</x:t>
        </x:is>
      </x:c>
      <x:c r="D3690" t="inlineStr">
        <x:is>
          <x:t xml:space="preserve">Terceiros</x:t>
        </x:is>
      </x:c>
      <x:c r="E3690" t="inlineStr">
        <x:is>
          <x:t xml:space="preserve">INTERNACIONAL</x:t>
        </x:is>
      </x:c>
      <x:c r="F3690" t="n">
        <x:v>23828</x:v>
      </x:c>
      <x:c r="G3690" t="n">
        <x:v>15853</x:v>
      </x:c>
      <x:c r="H3690" t="n">
        <x:v>7975</x:v>
      </x:c>
      <x:c r="I3690" t="inlineStr">
        <x:is>
          <x:t xml:space="preserve">Atual − trimestre anterior</x:t>
        </x:is>
      </x:c>
    </x:row>
    <x:row r="3691">
      <x:c r="A3691" t="inlineStr">
        <x:is>
          <x:t xml:space="preserve">3T14</x:t>
        </x:is>
      </x:c>
      <x:c r="B3691" t="inlineStr">
        <x:is>
          <x:t xml:space="preserve">EBIT000B</x:t>
        </x:is>
      </x:c>
      <x:c r="C3691" t="inlineStr">
        <x:is>
          <x:t xml:space="preserve">Receita</x:t>
        </x:is>
      </x:c>
      <x:c r="D3691" t="inlineStr">
        <x:is>
          <x:t xml:space="preserve">Terceiros</x:t>
        </x:is>
      </x:c>
      <x:c r="E3691" t="inlineStr">
        <x:is>
          <x:t xml:space="preserve">TOTAL</x:t>
        </x:is>
      </x:c>
      <x:c r="F3691" t="n">
        <x:v>252220</x:v>
      </x:c>
      <x:c r="G3691" t="n">
        <x:v>163843</x:v>
      </x:c>
      <x:c r="H3691" t="n">
        <x:v>88377</x:v>
      </x:c>
      <x:c r="I3691" t="inlineStr">
        <x:is>
          <x:t xml:space="preserve">Atual − trimestre anterior</x:t>
        </x:is>
      </x:c>
    </x:row>
    <x:row r="3692">
      <x:c r="A3692" t="inlineStr">
        <x:is>
          <x:t xml:space="preserve">3T14</x:t>
        </x:is>
      </x:c>
      <x:c r="B3692" t="inlineStr">
        <x:is>
          <x:t xml:space="preserve">EBIT001</x:t>
        </x:is>
      </x:c>
      <x:c r="C3692" t="inlineStr">
        <x:is>
          <x:t xml:space="preserve">Receita Total</x:t>
        </x:is>
      </x:c>
      <x:c r="D3692" t="inlineStr">
        <x:is>
          <x:t xml:space="preserve">Receita de vendas</x:t>
        </x:is>
      </x:c>
      <x:c r="E3692" t="inlineStr">
        <x:is>
          <x:t xml:space="preserve">ABASTECIMENTO</x:t>
        </x:is>
      </x:c>
      <x:c r="F3692" t="n">
        <x:v>198227</x:v>
      </x:c>
      <x:c r="G3692" t="n">
        <x:v>129097</x:v>
      </x:c>
      <x:c r="H3692" t="n">
        <x:v>69130</x:v>
      </x:c>
      <x:c r="I3692" t="inlineStr">
        <x:is>
          <x:t xml:space="preserve">Atual − trimestre anterior</x:t>
        </x:is>
      </x:c>
    </x:row>
    <x:row r="3693">
      <x:c r="A3693" t="inlineStr">
        <x:is>
          <x:t xml:space="preserve">3T14</x:t>
        </x:is>
      </x:c>
      <x:c r="B3693" t="inlineStr">
        <x:is>
          <x:t xml:space="preserve">EBIT001</x:t>
        </x:is>
      </x:c>
      <x:c r="C3693" t="inlineStr">
        <x:is>
          <x:t xml:space="preserve">Receita Total</x:t>
        </x:is>
      </x:c>
      <x:c r="D3693" t="inlineStr">
        <x:is>
          <x:t xml:space="preserve">Receita de vendas</x:t>
        </x:is>
      </x:c>
      <x:c r="E3693" t="inlineStr">
        <x:is>
          <x:t xml:space="preserve">BIOCOMBUSTÍVEIS</x:t>
        </x:is>
      </x:c>
      <x:c r="F3693" t="n">
        <x:v>436</x:v>
      </x:c>
      <x:c r="G3693" t="n">
        <x:v>256</x:v>
      </x:c>
      <x:c r="H3693" t="n">
        <x:v>180</x:v>
      </x:c>
      <x:c r="I3693" t="inlineStr">
        <x:is>
          <x:t xml:space="preserve">Atual − trimestre anterior</x:t>
        </x:is>
      </x:c>
    </x:row>
    <x:row r="3694">
      <x:c r="A3694" t="inlineStr">
        <x:is>
          <x:t xml:space="preserve">3T14</x:t>
        </x:is>
      </x:c>
      <x:c r="B3694" t="inlineStr">
        <x:is>
          <x:t xml:space="preserve">EBIT001</x:t>
        </x:is>
      </x:c>
      <x:c r="C3694" t="inlineStr">
        <x:is>
          <x:t xml:space="preserve">Receita Total</x:t>
        </x:is>
      </x:c>
      <x:c r="D3694" t="inlineStr">
        <x:is>
          <x:t xml:space="preserve">Receita de vendas</x:t>
        </x:is>
      </x:c>
      <x:c r="E3694" t="inlineStr">
        <x:is>
          <x:t xml:space="preserve">CORPORATIVO / OUTROS NEGÓCIOS</x:t>
        </x:is>
      </x:c>
      <x:c r="F3694" t="n">
        <x:v>0</x:v>
      </x:c>
      <x:c r="G3694" t="n">
        <x:v>0</x:v>
      </x:c>
      <x:c r="H3694" t="n">
        <x:v>0</x:v>
      </x:c>
      <x:c r="I3694" t="inlineStr">
        <x:is>
          <x:t xml:space="preserve">Atual − trimestre anterior</x:t>
        </x:is>
      </x:c>
    </x:row>
    <x:row r="3695">
      <x:c r="A3695" t="inlineStr">
        <x:is>
          <x:t xml:space="preserve">3T14</x:t>
        </x:is>
      </x:c>
      <x:c r="B3695" t="inlineStr">
        <x:is>
          <x:t xml:space="preserve">EBIT001</x:t>
        </x:is>
      </x:c>
      <x:c r="C3695" t="inlineStr">
        <x:is>
          <x:t xml:space="preserve">Receita Total</x:t>
        </x:is>
      </x:c>
      <x:c r="D3695" t="inlineStr">
        <x:is>
          <x:t xml:space="preserve">Receita de vendas</x:t>
        </x:is>
      </x:c>
      <x:c r="E3695" t="inlineStr">
        <x:is>
          <x:t xml:space="preserve">DISTRIBUIÇÃO</x:t>
        </x:is>
      </x:c>
      <x:c r="F3695" t="n">
        <x:v>72806</x:v>
      </x:c>
      <x:c r="G3695" t="n">
        <x:v>47371</x:v>
      </x:c>
      <x:c r="H3695" t="n">
        <x:v>25435</x:v>
      </x:c>
      <x:c r="I3695" t="inlineStr">
        <x:is>
          <x:t xml:space="preserve">Atual − trimestre anterior</x:t>
        </x:is>
      </x:c>
    </x:row>
    <x:row r="3696">
      <x:c r="A3696" t="inlineStr">
        <x:is>
          <x:t xml:space="preserve">3T14</x:t>
        </x:is>
      </x:c>
      <x:c r="B3696" t="inlineStr">
        <x:is>
          <x:t xml:space="preserve">EBIT001</x:t>
        </x:is>
      </x:c>
      <x:c r="C3696" t="inlineStr">
        <x:is>
          <x:t xml:space="preserve">Receita Total</x:t>
        </x:is>
      </x:c>
      <x:c r="D3696" t="inlineStr">
        <x:is>
          <x:t xml:space="preserve">Receita de vendas</x:t>
        </x:is>
      </x:c>
      <x:c r="E3696" t="inlineStr">
        <x:is>
          <x:t xml:space="preserve">E&amp;P</x:t>
        </x:is>
      </x:c>
      <x:c r="F3696" t="n">
        <x:v>118625</x:v>
      </x:c>
      <x:c r="G3696" t="n">
        <x:v>78863</x:v>
      </x:c>
      <x:c r="H3696" t="n">
        <x:v>39762</x:v>
      </x:c>
      <x:c r="I3696" t="inlineStr">
        <x:is>
          <x:t xml:space="preserve">Atual − trimestre anterior</x:t>
        </x:is>
      </x:c>
    </x:row>
    <x:row r="3697">
      <x:c r="A3697" t="inlineStr">
        <x:is>
          <x:t xml:space="preserve">3T14</x:t>
        </x:is>
      </x:c>
      <x:c r="B3697" t="inlineStr">
        <x:is>
          <x:t xml:space="preserve">EBIT001</x:t>
        </x:is>
      </x:c>
      <x:c r="C3697" t="inlineStr">
        <x:is>
          <x:t xml:space="preserve">Receita Total</x:t>
        </x:is>
      </x:c>
      <x:c r="D3697" t="inlineStr">
        <x:is>
          <x:t xml:space="preserve">Receita de vendas</x:t>
        </x:is>
      </x:c>
      <x:c r="E3697" t="inlineStr">
        <x:is>
          <x:t xml:space="preserve">ELIMINAÇÕES</x:t>
        </x:is>
      </x:c>
      <x:c r="F3697" t="n">
        <x:v>-193540</x:v>
      </x:c>
      <x:c r="G3697" t="n">
        <x:v>-128661</x:v>
      </x:c>
      <x:c r="H3697" t="n">
        <x:v>-64879</x:v>
      </x:c>
      <x:c r="I3697" t="inlineStr">
        <x:is>
          <x:t xml:space="preserve">Atual − trimestre anterior</x:t>
        </x:is>
      </x:c>
    </x:row>
    <x:row r="3698">
      <x:c r="A3698" t="inlineStr">
        <x:is>
          <x:t xml:space="preserve">3T14</x:t>
        </x:is>
      </x:c>
      <x:c r="B3698" t="inlineStr">
        <x:is>
          <x:t xml:space="preserve">EBIT001</x:t>
        </x:is>
      </x:c>
      <x:c r="C3698" t="inlineStr">
        <x:is>
          <x:t xml:space="preserve">Receita Total</x:t>
        </x:is>
      </x:c>
      <x:c r="D3698" t="inlineStr">
        <x:is>
          <x:t xml:space="preserve">Receita de vendas</x:t>
        </x:is>
      </x:c>
      <x:c r="E3698" t="inlineStr">
        <x:is>
          <x:t xml:space="preserve">GÁS &amp; ENERGIA / G&amp;EBC</x:t>
        </x:is>
      </x:c>
      <x:c r="F3698" t="n">
        <x:v>30491</x:v>
      </x:c>
      <x:c r="G3698" t="n">
        <x:v>19924</x:v>
      </x:c>
      <x:c r="H3698" t="n">
        <x:v>10567</x:v>
      </x:c>
      <x:c r="I3698" t="inlineStr">
        <x:is>
          <x:t xml:space="preserve">Atual − trimestre anterior</x:t>
        </x:is>
      </x:c>
    </x:row>
    <x:row r="3699">
      <x:c r="A3699" t="inlineStr">
        <x:is>
          <x:t xml:space="preserve">3T14</x:t>
        </x:is>
      </x:c>
      <x:c r="B3699" t="inlineStr">
        <x:is>
          <x:t xml:space="preserve">EBIT001</x:t>
        </x:is>
      </x:c>
      <x:c r="C3699" t="inlineStr">
        <x:is>
          <x:t xml:space="preserve">Receita Total</x:t>
        </x:is>
      </x:c>
      <x:c r="D3699" t="inlineStr">
        <x:is>
          <x:t xml:space="preserve">Receita de vendas</x:t>
        </x:is>
      </x:c>
      <x:c r="E3699" t="inlineStr">
        <x:is>
          <x:t xml:space="preserve">INTERNACIONAL</x:t>
        </x:is>
      </x:c>
      <x:c r="F3699" t="n">
        <x:v>25175</x:v>
      </x:c>
      <x:c r="G3699" t="n">
        <x:v>16993</x:v>
      </x:c>
      <x:c r="H3699" t="n">
        <x:v>8182</x:v>
      </x:c>
      <x:c r="I3699" t="inlineStr">
        <x:is>
          <x:t xml:space="preserve">Atual − trimestre anterior</x:t>
        </x:is>
      </x:c>
    </x:row>
    <x:row r="3700">
      <x:c r="A3700" t="inlineStr">
        <x:is>
          <x:t xml:space="preserve">3T14</x:t>
        </x:is>
      </x:c>
      <x:c r="B3700" t="inlineStr">
        <x:is>
          <x:t xml:space="preserve">EBIT001</x:t>
        </x:is>
      </x:c>
      <x:c r="C3700" t="inlineStr">
        <x:is>
          <x:t xml:space="preserve">Receita Total</x:t>
        </x:is>
      </x:c>
      <x:c r="D3700" t="inlineStr">
        <x:is>
          <x:t xml:space="preserve">Receita de vendas</x:t>
        </x:is>
      </x:c>
      <x:c r="E3700" t="inlineStr">
        <x:is>
          <x:t xml:space="preserve">TOTAL</x:t>
        </x:is>
      </x:c>
      <x:c r="F3700" t="n">
        <x:v>252220</x:v>
      </x:c>
      <x:c r="G3700" t="n">
        <x:v>163843</x:v>
      </x:c>
      <x:c r="H3700" t="n">
        <x:v>88377</x:v>
      </x:c>
      <x:c r="I3700" t="inlineStr">
        <x:is>
          <x:t xml:space="preserve">Atual − trimestre anterior</x:t>
        </x:is>
      </x:c>
    </x:row>
    <x:row r="3701">
      <x:c r="A3701" t="inlineStr">
        <x:is>
          <x:t xml:space="preserve">3T14</x:t>
        </x:is>
      </x:c>
      <x:c r="B3701" t="inlineStr">
        <x:is>
          <x:t xml:space="preserve">EBIT002</x:t>
        </x:is>
      </x:c>
      <x:c r="C3701" t="inlineStr">
        <x:is>
          <x:t xml:space="preserve">Custo Total</x:t>
        </x:is>
      </x:c>
      <x:c r="D3701" t="inlineStr">
        <x:is>
          <x:t xml:space="preserve">Custo dos produtos vendidos</x:t>
        </x:is>
      </x:c>
      <x:c r="E3701" t="inlineStr">
        <x:is>
          <x:t xml:space="preserve">ABASTECIMENTO</x:t>
        </x:is>
      </x:c>
      <x:c r="F3701" t="n">
        <x:v>-209786</x:v>
      </x:c>
      <x:c r="G3701" t="n">
        <x:v>-137530</x:v>
      </x:c>
      <x:c r="H3701" t="n">
        <x:v>-72256</x:v>
      </x:c>
      <x:c r="I3701" t="inlineStr">
        <x:is>
          <x:t xml:space="preserve">Atual − trimestre anterior</x:t>
        </x:is>
      </x:c>
    </x:row>
    <x:row r="3702">
      <x:c r="A3702" t="inlineStr">
        <x:is>
          <x:t xml:space="preserve">3T14</x:t>
        </x:is>
      </x:c>
      <x:c r="B3702" t="inlineStr">
        <x:is>
          <x:t xml:space="preserve">EBIT002</x:t>
        </x:is>
      </x:c>
      <x:c r="C3702" t="inlineStr">
        <x:is>
          <x:t xml:space="preserve">Custo Total</x:t>
        </x:is>
      </x:c>
      <x:c r="D3702" t="inlineStr">
        <x:is>
          <x:t xml:space="preserve">Custo dos produtos vendidos</x:t>
        </x:is>
      </x:c>
      <x:c r="E3702" t="inlineStr">
        <x:is>
          <x:t xml:space="preserve">BIOCOMBUSTÍVEIS</x:t>
        </x:is>
      </x:c>
      <x:c r="F3702" t="n">
        <x:v>-523</x:v>
      </x:c>
      <x:c r="G3702" t="n">
        <x:v>-294</x:v>
      </x:c>
      <x:c r="H3702" t="n">
        <x:v>-229</x:v>
      </x:c>
      <x:c r="I3702" t="inlineStr">
        <x:is>
          <x:t xml:space="preserve">Atual − trimestre anterior</x:t>
        </x:is>
      </x:c>
    </x:row>
    <x:row r="3703">
      <x:c r="A3703" t="inlineStr">
        <x:is>
          <x:t xml:space="preserve">3T14</x:t>
        </x:is>
      </x:c>
      <x:c r="B3703" t="inlineStr">
        <x:is>
          <x:t xml:space="preserve">EBIT002</x:t>
        </x:is>
      </x:c>
      <x:c r="C3703" t="inlineStr">
        <x:is>
          <x:t xml:space="preserve">Custo Total</x:t>
        </x:is>
      </x:c>
      <x:c r="D3703" t="inlineStr">
        <x:is>
          <x:t xml:space="preserve">Custo dos produtos vendidos</x:t>
        </x:is>
      </x:c>
      <x:c r="E3703" t="inlineStr">
        <x:is>
          <x:t xml:space="preserve">CORPORATIVO / OUTROS NEGÓCIOS</x:t>
        </x:is>
      </x:c>
      <x:c r="F3703" t="n">
        <x:v>0</x:v>
      </x:c>
      <x:c r="G3703" t="n">
        <x:v>0</x:v>
      </x:c>
      <x:c r="H3703" t="n">
        <x:v>0</x:v>
      </x:c>
      <x:c r="I3703" t="inlineStr">
        <x:is>
          <x:t xml:space="preserve">Atual − trimestre anterior</x:t>
        </x:is>
      </x:c>
    </x:row>
    <x:row r="3704">
      <x:c r="A3704" t="inlineStr">
        <x:is>
          <x:t xml:space="preserve">3T14</x:t>
        </x:is>
      </x:c>
      <x:c r="B3704" t="inlineStr">
        <x:is>
          <x:t xml:space="preserve">EBIT002</x:t>
        </x:is>
      </x:c>
      <x:c r="C3704" t="inlineStr">
        <x:is>
          <x:t xml:space="preserve">Custo Total</x:t>
        </x:is>
      </x:c>
      <x:c r="D3704" t="inlineStr">
        <x:is>
          <x:t xml:space="preserve">Custo dos produtos vendidos</x:t>
        </x:is>
      </x:c>
      <x:c r="E3704" t="inlineStr">
        <x:is>
          <x:t xml:space="preserve">DISTRIBUIÇÃO</x:t>
        </x:is>
      </x:c>
      <x:c r="F3704" t="n">
        <x:v>-66866</x:v>
      </x:c>
      <x:c r="G3704" t="n">
        <x:v>-43500</x:v>
      </x:c>
      <x:c r="H3704" t="n">
        <x:v>-23366</x:v>
      </x:c>
      <x:c r="I3704" t="inlineStr">
        <x:is>
          <x:t xml:space="preserve">Atual − trimestre anterior</x:t>
        </x:is>
      </x:c>
    </x:row>
    <x:row r="3705">
      <x:c r="A3705" t="inlineStr">
        <x:is>
          <x:t xml:space="preserve">3T14</x:t>
        </x:is>
      </x:c>
      <x:c r="B3705" t="inlineStr">
        <x:is>
          <x:t xml:space="preserve">EBIT002</x:t>
        </x:is>
      </x:c>
      <x:c r="C3705" t="inlineStr">
        <x:is>
          <x:t xml:space="preserve">Custo Total</x:t>
        </x:is>
      </x:c>
      <x:c r="D3705" t="inlineStr">
        <x:is>
          <x:t xml:space="preserve">Custo dos produtos vendidos</x:t>
        </x:is>
      </x:c>
      <x:c r="E3705" t="inlineStr">
        <x:is>
          <x:t xml:space="preserve">E&amp;P</x:t>
        </x:is>
      </x:c>
      <x:c r="F3705" t="n">
        <x:v>-60640</x:v>
      </x:c>
      <x:c r="G3705" t="n">
        <x:v>-39568</x:v>
      </x:c>
      <x:c r="H3705" t="n">
        <x:v>-21072</x:v>
      </x:c>
      <x:c r="I3705" t="inlineStr">
        <x:is>
          <x:t xml:space="preserve">Atual − trimestre anterior</x:t>
        </x:is>
      </x:c>
    </x:row>
    <x:row r="3706">
      <x:c r="A3706" t="inlineStr">
        <x:is>
          <x:t xml:space="preserve">3T14</x:t>
        </x:is>
      </x:c>
      <x:c r="B3706" t="inlineStr">
        <x:is>
          <x:t xml:space="preserve">EBIT002</x:t>
        </x:is>
      </x:c>
      <x:c r="C3706" t="inlineStr">
        <x:is>
          <x:t xml:space="preserve">Custo Total</x:t>
        </x:is>
      </x:c>
      <x:c r="D3706" t="inlineStr">
        <x:is>
          <x:t xml:space="preserve">Custo dos produtos vendidos</x:t>
        </x:is>
      </x:c>
      <x:c r="E3706" t="inlineStr">
        <x:is>
          <x:t xml:space="preserve">ELIMINAÇÕES</x:t>
        </x:is>
      </x:c>
      <x:c r="F3706" t="n">
        <x:v>193394</x:v>
      </x:c>
      <x:c r="G3706" t="n">
        <x:v>127635</x:v>
      </x:c>
      <x:c r="H3706" t="n">
        <x:v>65759</x:v>
      </x:c>
      <x:c r="I3706" t="inlineStr">
        <x:is>
          <x:t xml:space="preserve">Atual − trimestre anterior</x:t>
        </x:is>
      </x:c>
    </x:row>
    <x:row r="3707">
      <x:c r="A3707" t="inlineStr">
        <x:is>
          <x:t xml:space="preserve">3T14</x:t>
        </x:is>
      </x:c>
      <x:c r="B3707" t="inlineStr">
        <x:is>
          <x:t xml:space="preserve">EBIT002</x:t>
        </x:is>
      </x:c>
      <x:c r="C3707" t="inlineStr">
        <x:is>
          <x:t xml:space="preserve">Custo Total</x:t>
        </x:is>
      </x:c>
      <x:c r="D3707" t="inlineStr">
        <x:is>
          <x:t xml:space="preserve">Custo dos produtos vendidos</x:t>
        </x:is>
      </x:c>
      <x:c r="E3707" t="inlineStr">
        <x:is>
          <x:t xml:space="preserve">GÁS &amp; ENERGIA / G&amp;EBC</x:t>
        </x:is>
      </x:c>
      <x:c r="F3707" t="n">
        <x:v>-26840</x:v>
      </x:c>
      <x:c r="G3707" t="n">
        <x:v>-17206</x:v>
      </x:c>
      <x:c r="H3707" t="n">
        <x:v>-9634</x:v>
      </x:c>
      <x:c r="I3707" t="inlineStr">
        <x:is>
          <x:t xml:space="preserve">Atual − trimestre anterior</x:t>
        </x:is>
      </x:c>
    </x:row>
    <x:row r="3708">
      <x:c r="A3708" t="inlineStr">
        <x:is>
          <x:t xml:space="preserve">3T14</x:t>
        </x:is>
      </x:c>
      <x:c r="B3708" t="inlineStr">
        <x:is>
          <x:t xml:space="preserve">EBIT002</x:t>
        </x:is>
      </x:c>
      <x:c r="C3708" t="inlineStr">
        <x:is>
          <x:t xml:space="preserve">Custo Total</x:t>
        </x:is>
      </x:c>
      <x:c r="D3708" t="inlineStr">
        <x:is>
          <x:t xml:space="preserve">Custo dos produtos vendidos</x:t>
        </x:is>
      </x:c>
      <x:c r="E3708" t="inlineStr">
        <x:is>
          <x:t xml:space="preserve">INTERNACIONAL</x:t>
        </x:is>
      </x:c>
      <x:c r="F3708" t="n">
        <x:v>-22537</x:v>
      </x:c>
      <x:c r="G3708" t="n">
        <x:v>-14911</x:v>
      </x:c>
      <x:c r="H3708" t="n">
        <x:v>-7626</x:v>
      </x:c>
      <x:c r="I3708" t="inlineStr">
        <x:is>
          <x:t xml:space="preserve">Atual − trimestre anterior</x:t>
        </x:is>
      </x:c>
    </x:row>
    <x:row r="3709">
      <x:c r="A3709" t="inlineStr">
        <x:is>
          <x:t xml:space="preserve">3T14</x:t>
        </x:is>
      </x:c>
      <x:c r="B3709" t="inlineStr">
        <x:is>
          <x:t xml:space="preserve">EBIT002</x:t>
        </x:is>
      </x:c>
      <x:c r="C3709" t="inlineStr">
        <x:is>
          <x:t xml:space="preserve">Custo Total</x:t>
        </x:is>
      </x:c>
      <x:c r="D3709" t="inlineStr">
        <x:is>
          <x:t xml:space="preserve">Custo dos produtos vendidos</x:t>
        </x:is>
      </x:c>
      <x:c r="E3709" t="inlineStr">
        <x:is>
          <x:t xml:space="preserve">TOTAL</x:t>
        </x:is>
      </x:c>
      <x:c r="F3709" t="n">
        <x:v>-193798</x:v>
      </x:c>
      <x:c r="G3709" t="n">
        <x:v>-125374</x:v>
      </x:c>
      <x:c r="H3709" t="n">
        <x:v>-68424</x:v>
      </x:c>
      <x:c r="I3709" t="inlineStr">
        <x:is>
          <x:t xml:space="preserve">Atual − trimestre anterior</x:t>
        </x:is>
      </x:c>
    </x:row>
    <x:row r="3710">
      <x:c r="A3710" t="inlineStr">
        <x:is>
          <x:t xml:space="preserve">3T14</x:t>
        </x:is>
      </x:c>
      <x:c r="B3710" t="inlineStr">
        <x:is>
          <x:t xml:space="preserve">EBIT003</x:t>
        </x:is>
      </x:c>
      <x:c r="C3710" t="inlineStr">
        <x:is>
          <x:t xml:space="preserve">Lucro Bruto Total</x:t>
        </x:is>
      </x:c>
      <x:c r="D3710" t="inlineStr">
        <x:is>
          <x:t xml:space="preserve">Lucro bruto</x:t>
        </x:is>
      </x:c>
      <x:c r="E3710" t="inlineStr">
        <x:is>
          <x:t xml:space="preserve">ABASTECIMENTO</x:t>
        </x:is>
      </x:c>
      <x:c r="F3710" t="n">
        <x:v>-11559</x:v>
      </x:c>
      <x:c r="G3710" t="n">
        <x:v>-8433</x:v>
      </x:c>
      <x:c r="H3710" t="n">
        <x:v>-3126</x:v>
      </x:c>
      <x:c r="I3710" t="inlineStr">
        <x:is>
          <x:t xml:space="preserve">Atual − trimestre anterior</x:t>
        </x:is>
      </x:c>
    </x:row>
    <x:row r="3711">
      <x:c r="A3711" t="inlineStr">
        <x:is>
          <x:t xml:space="preserve">3T14</x:t>
        </x:is>
      </x:c>
      <x:c r="B3711" t="inlineStr">
        <x:is>
          <x:t xml:space="preserve">EBIT003</x:t>
        </x:is>
      </x:c>
      <x:c r="C3711" t="inlineStr">
        <x:is>
          <x:t xml:space="preserve">Lucro Bruto Total</x:t>
        </x:is>
      </x:c>
      <x:c r="D3711" t="inlineStr">
        <x:is>
          <x:t xml:space="preserve">Lucro bruto</x:t>
        </x:is>
      </x:c>
      <x:c r="E3711" t="inlineStr">
        <x:is>
          <x:t xml:space="preserve">BIOCOMBUSTÍVEIS</x:t>
        </x:is>
      </x:c>
      <x:c r="F3711" t="n">
        <x:v>-87</x:v>
      </x:c>
      <x:c r="G3711" t="n">
        <x:v>-38</x:v>
      </x:c>
      <x:c r="H3711" t="n">
        <x:v>-49</x:v>
      </x:c>
      <x:c r="I3711" t="inlineStr">
        <x:is>
          <x:t xml:space="preserve">Atual − trimestre anterior</x:t>
        </x:is>
      </x:c>
    </x:row>
    <x:row r="3712">
      <x:c r="A3712" t="inlineStr">
        <x:is>
          <x:t xml:space="preserve">3T14</x:t>
        </x:is>
      </x:c>
      <x:c r="B3712" t="inlineStr">
        <x:is>
          <x:t xml:space="preserve">EBIT003</x:t>
        </x:is>
      </x:c>
      <x:c r="C3712" t="inlineStr">
        <x:is>
          <x:t xml:space="preserve">Lucro Bruto Total</x:t>
        </x:is>
      </x:c>
      <x:c r="D3712" t="inlineStr">
        <x:is>
          <x:t xml:space="preserve">Lucro bruto</x:t>
        </x:is>
      </x:c>
      <x:c r="E3712" t="inlineStr">
        <x:is>
          <x:t xml:space="preserve">CORPORATIVO / OUTROS NEGÓCIOS</x:t>
        </x:is>
      </x:c>
      <x:c r="F3712" t="n">
        <x:v>0</x:v>
      </x:c>
      <x:c r="G3712" t="n">
        <x:v>0</x:v>
      </x:c>
      <x:c r="H3712" t="n">
        <x:v>0</x:v>
      </x:c>
      <x:c r="I3712" t="inlineStr">
        <x:is>
          <x:t xml:space="preserve">Atual − trimestre anterior</x:t>
        </x:is>
      </x:c>
    </x:row>
    <x:row r="3713">
      <x:c r="A3713" t="inlineStr">
        <x:is>
          <x:t xml:space="preserve">3T14</x:t>
        </x:is>
      </x:c>
      <x:c r="B3713" t="inlineStr">
        <x:is>
          <x:t xml:space="preserve">EBIT003</x:t>
        </x:is>
      </x:c>
      <x:c r="C3713" t="inlineStr">
        <x:is>
          <x:t xml:space="preserve">Lucro Bruto Total</x:t>
        </x:is>
      </x:c>
      <x:c r="D3713" t="inlineStr">
        <x:is>
          <x:t xml:space="preserve">Lucro bruto</x:t>
        </x:is>
      </x:c>
      <x:c r="E3713" t="inlineStr">
        <x:is>
          <x:t xml:space="preserve">DISTRIBUIÇÃO</x:t>
        </x:is>
      </x:c>
      <x:c r="F3713" t="n">
        <x:v>5940</x:v>
      </x:c>
      <x:c r="G3713" t="n">
        <x:v>3871</x:v>
      </x:c>
      <x:c r="H3713" t="n">
        <x:v>2069</x:v>
      </x:c>
      <x:c r="I3713" t="inlineStr">
        <x:is>
          <x:t xml:space="preserve">Atual − trimestre anterior</x:t>
        </x:is>
      </x:c>
    </x:row>
    <x:row r="3714">
      <x:c r="A3714" t="inlineStr">
        <x:is>
          <x:t xml:space="preserve">3T14</x:t>
        </x:is>
      </x:c>
      <x:c r="B3714" t="inlineStr">
        <x:is>
          <x:t xml:space="preserve">EBIT003</x:t>
        </x:is>
      </x:c>
      <x:c r="C3714" t="inlineStr">
        <x:is>
          <x:t xml:space="preserve">Lucro Bruto Total</x:t>
        </x:is>
      </x:c>
      <x:c r="D3714" t="inlineStr">
        <x:is>
          <x:t xml:space="preserve">Lucro bruto</x:t>
        </x:is>
      </x:c>
      <x:c r="E3714" t="inlineStr">
        <x:is>
          <x:t xml:space="preserve">E&amp;P</x:t>
        </x:is>
      </x:c>
      <x:c r="F3714" t="n">
        <x:v>57985</x:v>
      </x:c>
      <x:c r="G3714" t="n">
        <x:v>39295</x:v>
      </x:c>
      <x:c r="H3714" t="n">
        <x:v>18690</x:v>
      </x:c>
      <x:c r="I3714" t="inlineStr">
        <x:is>
          <x:t xml:space="preserve">Atual − trimestre anterior</x:t>
        </x:is>
      </x:c>
    </x:row>
    <x:row r="3715">
      <x:c r="A3715" t="inlineStr">
        <x:is>
          <x:t xml:space="preserve">3T14</x:t>
        </x:is>
      </x:c>
      <x:c r="B3715" t="inlineStr">
        <x:is>
          <x:t xml:space="preserve">EBIT003</x:t>
        </x:is>
      </x:c>
      <x:c r="C3715" t="inlineStr">
        <x:is>
          <x:t xml:space="preserve">Lucro Bruto Total</x:t>
        </x:is>
      </x:c>
      <x:c r="D3715" t="inlineStr">
        <x:is>
          <x:t xml:space="preserve">Lucro bruto</x:t>
        </x:is>
      </x:c>
      <x:c r="E3715" t="inlineStr">
        <x:is>
          <x:t xml:space="preserve">ELIMINAÇÕES</x:t>
        </x:is>
      </x:c>
      <x:c r="F3715" t="n">
        <x:v>-146</x:v>
      </x:c>
      <x:c r="G3715" t="n">
        <x:v>-1026</x:v>
      </x:c>
      <x:c r="H3715" t="n">
        <x:v>880</x:v>
      </x:c>
      <x:c r="I3715" t="inlineStr">
        <x:is>
          <x:t xml:space="preserve">Atual − trimestre anterior</x:t>
        </x:is>
      </x:c>
    </x:row>
    <x:row r="3716">
      <x:c r="A3716" t="inlineStr">
        <x:is>
          <x:t xml:space="preserve">3T14</x:t>
        </x:is>
      </x:c>
      <x:c r="B3716" t="inlineStr">
        <x:is>
          <x:t xml:space="preserve">EBIT003</x:t>
        </x:is>
      </x:c>
      <x:c r="C3716" t="inlineStr">
        <x:is>
          <x:t xml:space="preserve">Lucro Bruto Total</x:t>
        </x:is>
      </x:c>
      <x:c r="D3716" t="inlineStr">
        <x:is>
          <x:t xml:space="preserve">Lucro bruto</x:t>
        </x:is>
      </x:c>
      <x:c r="E3716" t="inlineStr">
        <x:is>
          <x:t xml:space="preserve">GÁS &amp; ENERGIA / G&amp;EBC</x:t>
        </x:is>
      </x:c>
      <x:c r="F3716" t="n">
        <x:v>3651</x:v>
      </x:c>
      <x:c r="G3716" t="n">
        <x:v>2718</x:v>
      </x:c>
      <x:c r="H3716" t="n">
        <x:v>933</x:v>
      </x:c>
      <x:c r="I3716" t="inlineStr">
        <x:is>
          <x:t xml:space="preserve">Atual − trimestre anterior</x:t>
        </x:is>
      </x:c>
    </x:row>
    <x:row r="3717">
      <x:c r="A3717" t="inlineStr">
        <x:is>
          <x:t xml:space="preserve">3T14</x:t>
        </x:is>
      </x:c>
      <x:c r="B3717" t="inlineStr">
        <x:is>
          <x:t xml:space="preserve">EBIT003</x:t>
        </x:is>
      </x:c>
      <x:c r="C3717" t="inlineStr">
        <x:is>
          <x:t xml:space="preserve">Lucro Bruto Total</x:t>
        </x:is>
      </x:c>
      <x:c r="D3717" t="inlineStr">
        <x:is>
          <x:t xml:space="preserve">Lucro bruto</x:t>
        </x:is>
      </x:c>
      <x:c r="E3717" t="inlineStr">
        <x:is>
          <x:t xml:space="preserve">INTERNACIONAL</x:t>
        </x:is>
      </x:c>
      <x:c r="F3717" t="n">
        <x:v>2638</x:v>
      </x:c>
      <x:c r="G3717" t="n">
        <x:v>2082</x:v>
      </x:c>
      <x:c r="H3717" t="n">
        <x:v>556</x:v>
      </x:c>
      <x:c r="I3717" t="inlineStr">
        <x:is>
          <x:t xml:space="preserve">Atual − trimestre anterior</x:t>
        </x:is>
      </x:c>
    </x:row>
    <x:row r="3718">
      <x:c r="A3718" t="inlineStr">
        <x:is>
          <x:t xml:space="preserve">3T14</x:t>
        </x:is>
      </x:c>
      <x:c r="B3718" t="inlineStr">
        <x:is>
          <x:t xml:space="preserve">EBIT003</x:t>
        </x:is>
      </x:c>
      <x:c r="C3718" t="inlineStr">
        <x:is>
          <x:t xml:space="preserve">Lucro Bruto Total</x:t>
        </x:is>
      </x:c>
      <x:c r="D3718" t="inlineStr">
        <x:is>
          <x:t xml:space="preserve">Lucro bruto</x:t>
        </x:is>
      </x:c>
      <x:c r="E3718" t="inlineStr">
        <x:is>
          <x:t xml:space="preserve">TOTAL</x:t>
        </x:is>
      </x:c>
      <x:c r="F3718" t="n">
        <x:v>58422</x:v>
      </x:c>
      <x:c r="G3718" t="n">
        <x:v>38469</x:v>
      </x:c>
      <x:c r="H3718" t="n">
        <x:v>19953</x:v>
      </x:c>
      <x:c r="I3718" t="inlineStr">
        <x:is>
          <x:t xml:space="preserve">Atual − trimestre anterior</x:t>
        </x:is>
      </x:c>
    </x:row>
    <x:row r="3719">
      <x:c r="A3719" t="inlineStr">
        <x:is>
          <x:t xml:space="preserve">3T14</x:t>
        </x:is>
      </x:c>
      <x:c r="B3719" t="inlineStr">
        <x:is>
          <x:t xml:space="preserve">EBIT004</x:t>
        </x:is>
      </x:c>
      <x:c r="C3719" t="inlineStr">
        <x:is>
          <x:t xml:space="preserve">Despesa</x:t>
        </x:is>
      </x:c>
      <x:c r="D3719" t="inlineStr">
        <x:is>
          <x:t xml:space="preserve">Vendas, gerais e administrativas</x:t>
        </x:is>
      </x:c>
      <x:c r="E3719" t="inlineStr">
        <x:is>
          <x:t xml:space="preserve">ABASTECIMENTO</x:t>
        </x:is>
      </x:c>
      <x:c r="F3719" t="n">
        <x:v>-5246</x:v>
      </x:c>
      <x:c r="G3719" t="n">
        <x:v>-3454</x:v>
      </x:c>
      <x:c r="H3719" t="n">
        <x:v>-1792</x:v>
      </x:c>
      <x:c r="I3719" t="inlineStr">
        <x:is>
          <x:t xml:space="preserve">Atual − trimestre anterior</x:t>
        </x:is>
      </x:c>
    </x:row>
    <x:row r="3720">
      <x:c r="A3720" t="inlineStr">
        <x:is>
          <x:t xml:space="preserve">3T14</x:t>
        </x:is>
      </x:c>
      <x:c r="B3720" t="inlineStr">
        <x:is>
          <x:t xml:space="preserve">EBIT004</x:t>
        </x:is>
      </x:c>
      <x:c r="C3720" t="inlineStr">
        <x:is>
          <x:t xml:space="preserve">Despesa</x:t>
        </x:is>
      </x:c>
      <x:c r="D3720" t="inlineStr">
        <x:is>
          <x:t xml:space="preserve">Vendas, gerais e administrativas</x:t>
        </x:is>
      </x:c>
      <x:c r="E3720" t="inlineStr">
        <x:is>
          <x:t xml:space="preserve">BIOCOMBUSTÍVEIS</x:t>
        </x:is>
      </x:c>
      <x:c r="F3720" t="n">
        <x:v>-82</x:v>
      </x:c>
      <x:c r="G3720" t="n">
        <x:v>-57</x:v>
      </x:c>
      <x:c r="H3720" t="n">
        <x:v>-25</x:v>
      </x:c>
      <x:c r="I3720" t="inlineStr">
        <x:is>
          <x:t xml:space="preserve">Atual − trimestre anterior</x:t>
        </x:is>
      </x:c>
    </x:row>
    <x:row r="3721">
      <x:c r="A3721" t="inlineStr">
        <x:is>
          <x:t xml:space="preserve">3T14</x:t>
        </x:is>
      </x:c>
      <x:c r="B3721" t="inlineStr">
        <x:is>
          <x:t xml:space="preserve">EBIT004</x:t>
        </x:is>
      </x:c>
      <x:c r="C3721" t="inlineStr">
        <x:is>
          <x:t xml:space="preserve">Despesa</x:t>
        </x:is>
      </x:c>
      <x:c r="D3721" t="inlineStr">
        <x:is>
          <x:t xml:space="preserve">Vendas, gerais e administrativas</x:t>
        </x:is>
      </x:c>
      <x:c r="E3721" t="inlineStr">
        <x:is>
          <x:t xml:space="preserve">CORPORATIVO / OUTROS NEGÓCIOS</x:t>
        </x:is>
      </x:c>
      <x:c r="F3721" t="n">
        <x:v>-4462</x:v>
      </x:c>
      <x:c r="G3721" t="n">
        <x:v>-2413</x:v>
      </x:c>
      <x:c r="H3721" t="n">
        <x:v>-2049</x:v>
      </x:c>
      <x:c r="I3721" t="inlineStr">
        <x:is>
          <x:t xml:space="preserve">Atual − trimestre anterior</x:t>
        </x:is>
      </x:c>
    </x:row>
    <x:row r="3722">
      <x:c r="A3722" t="inlineStr">
        <x:is>
          <x:t xml:space="preserve">3T14</x:t>
        </x:is>
      </x:c>
      <x:c r="B3722" t="inlineStr">
        <x:is>
          <x:t xml:space="preserve">EBIT004</x:t>
        </x:is>
      </x:c>
      <x:c r="C3722" t="inlineStr">
        <x:is>
          <x:t xml:space="preserve">Despesa</x:t>
        </x:is>
      </x:c>
      <x:c r="D3722" t="inlineStr">
        <x:is>
          <x:t xml:space="preserve">Vendas, gerais e administrativas</x:t>
        </x:is>
      </x:c>
      <x:c r="E3722" t="inlineStr">
        <x:is>
          <x:t xml:space="preserve">DISTRIBUIÇÃO</x:t>
        </x:is>
      </x:c>
      <x:c r="F3722" t="n">
        <x:v>-4396</x:v>
      </x:c>
      <x:c r="G3722" t="n">
        <x:v>-2224</x:v>
      </x:c>
      <x:c r="H3722" t="n">
        <x:v>-2172</x:v>
      </x:c>
      <x:c r="I3722" t="inlineStr">
        <x:is>
          <x:t xml:space="preserve">Atual − trimestre anterior</x:t>
        </x:is>
      </x:c>
    </x:row>
    <x:row r="3723">
      <x:c r="A3723" t="inlineStr">
        <x:is>
          <x:t xml:space="preserve">3T14</x:t>
        </x:is>
      </x:c>
      <x:c r="B3723" t="inlineStr">
        <x:is>
          <x:t xml:space="preserve">EBIT004</x:t>
        </x:is>
      </x:c>
      <x:c r="C3723" t="inlineStr">
        <x:is>
          <x:t xml:space="preserve">Despesa</x:t>
        </x:is>
      </x:c>
      <x:c r="D3723" t="inlineStr">
        <x:is>
          <x:t xml:space="preserve">Vendas, gerais e administrativas</x:t>
        </x:is>
      </x:c>
      <x:c r="E3723" t="inlineStr">
        <x:is>
          <x:t xml:space="preserve">E&amp;P</x:t>
        </x:is>
      </x:c>
      <x:c r="F3723" t="n">
        <x:v>-633</x:v>
      </x:c>
      <x:c r="G3723" t="n">
        <x:v>-440</x:v>
      </x:c>
      <x:c r="H3723" t="n">
        <x:v>-193</x:v>
      </x:c>
      <x:c r="I3723" t="inlineStr">
        <x:is>
          <x:t xml:space="preserve">Atual − trimestre anterior</x:t>
        </x:is>
      </x:c>
    </x:row>
    <x:row r="3724">
      <x:c r="A3724" t="inlineStr">
        <x:is>
          <x:t xml:space="preserve">3T14</x:t>
        </x:is>
      </x:c>
      <x:c r="B3724" t="inlineStr">
        <x:is>
          <x:t xml:space="preserve">EBIT004</x:t>
        </x:is>
      </x:c>
      <x:c r="C3724" t="inlineStr">
        <x:is>
          <x:t xml:space="preserve">Despesa</x:t>
        </x:is>
      </x:c>
      <x:c r="D3724" t="inlineStr">
        <x:is>
          <x:t xml:space="preserve">Vendas, gerais e administrativas</x:t>
        </x:is>
      </x:c>
      <x:c r="E3724" t="inlineStr">
        <x:is>
          <x:t xml:space="preserve">ELIMINAÇÕES</x:t>
        </x:is>
      </x:c>
      <x:c r="F3724" t="n">
        <x:v>393</x:v>
      </x:c>
      <x:c r="G3724" t="n">
        <x:v>256</x:v>
      </x:c>
      <x:c r="H3724" t="n">
        <x:v>137</x:v>
      </x:c>
      <x:c r="I3724" t="inlineStr">
        <x:is>
          <x:t xml:space="preserve">Atual − trimestre anterior</x:t>
        </x:is>
      </x:c>
    </x:row>
    <x:row r="3725">
      <x:c r="A3725" t="inlineStr">
        <x:is>
          <x:t xml:space="preserve">3T14</x:t>
        </x:is>
      </x:c>
      <x:c r="B3725" t="inlineStr">
        <x:is>
          <x:t xml:space="preserve">EBIT004</x:t>
        </x:is>
      </x:c>
      <x:c r="C3725" t="inlineStr">
        <x:is>
          <x:t xml:space="preserve">Despesa</x:t>
        </x:is>
      </x:c>
      <x:c r="D3725" t="inlineStr">
        <x:is>
          <x:t xml:space="preserve">Vendas, gerais e administrativas</x:t>
        </x:is>
      </x:c>
      <x:c r="E3725" t="inlineStr">
        <x:is>
          <x:t xml:space="preserve">GÁS &amp; ENERGIA / G&amp;EBC</x:t>
        </x:is>
      </x:c>
      <x:c r="F3725" t="n">
        <x:v>-4302</x:v>
      </x:c>
      <x:c r="G3725" t="n">
        <x:v>-1452</x:v>
      </x:c>
      <x:c r="H3725" t="n">
        <x:v>-2850</x:v>
      </x:c>
      <x:c r="I3725" t="inlineStr">
        <x:is>
          <x:t xml:space="preserve">Atual − trimestre anterior</x:t>
        </x:is>
      </x:c>
    </x:row>
    <x:row r="3726">
      <x:c r="A3726" t="inlineStr">
        <x:is>
          <x:t xml:space="preserve">3T14</x:t>
        </x:is>
      </x:c>
      <x:c r="B3726" t="inlineStr">
        <x:is>
          <x:t xml:space="preserve">EBIT004</x:t>
        </x:is>
      </x:c>
      <x:c r="C3726" t="inlineStr">
        <x:is>
          <x:t xml:space="preserve">Despesa</x:t>
        </x:is>
      </x:c>
      <x:c r="D3726" t="inlineStr">
        <x:is>
          <x:t xml:space="preserve">Vendas, gerais e administrativas</x:t>
        </x:is>
      </x:c>
      <x:c r="E3726" t="inlineStr">
        <x:is>
          <x:t xml:space="preserve">INTERNACIONAL</x:t>
        </x:is>
      </x:c>
      <x:c r="F3726" t="n">
        <x:v>-1349</x:v>
      </x:c>
      <x:c r="G3726" t="n">
        <x:v>-853</x:v>
      </x:c>
      <x:c r="H3726" t="n">
        <x:v>-496</x:v>
      </x:c>
      <x:c r="I3726" t="inlineStr">
        <x:is>
          <x:t xml:space="preserve">Atual − trimestre anterior</x:t>
        </x:is>
      </x:c>
    </x:row>
    <x:row r="3727">
      <x:c r="A3727" t="inlineStr">
        <x:is>
          <x:t xml:space="preserve">3T14</x:t>
        </x:is>
      </x:c>
      <x:c r="B3727" t="inlineStr">
        <x:is>
          <x:t xml:space="preserve">EBIT004</x:t>
        </x:is>
      </x:c>
      <x:c r="C3727" t="inlineStr">
        <x:is>
          <x:t xml:space="preserve">Despesa</x:t>
        </x:is>
      </x:c>
      <x:c r="D3727" t="inlineStr">
        <x:is>
          <x:t xml:space="preserve">Vendas, gerais e administrativas</x:t>
        </x:is>
      </x:c>
      <x:c r="E3727" t="inlineStr">
        <x:is>
          <x:t xml:space="preserve">TOTAL</x:t>
        </x:is>
      </x:c>
      <x:c r="F3727" t="n">
        <x:v>-20077</x:v>
      </x:c>
      <x:c r="G3727" t="n">
        <x:v>-10637</x:v>
      </x:c>
      <x:c r="H3727" t="n">
        <x:v>-9440</x:v>
      </x:c>
      <x:c r="I3727" t="inlineStr">
        <x:is>
          <x:t xml:space="preserve">Atual − trimestre anterior</x:t>
        </x:is>
      </x:c>
    </x:row>
    <x:row r="3728">
      <x:c r="A3728" t="inlineStr">
        <x:is>
          <x:t xml:space="preserve">3T14</x:t>
        </x:is>
      </x:c>
      <x:c r="B3728" t="inlineStr">
        <x:is>
          <x:t xml:space="preserve">EBIT005</x:t>
        </x:is>
      </x:c>
      <x:c r="C3728" t="inlineStr">
        <x:is>
          <x:t xml:space="preserve">Despesa</x:t>
        </x:is>
      </x:c>
      <x:c r="D3728" t="inlineStr">
        <x:is>
          <x:t xml:space="preserve">Tributárias</x:t>
        </x:is>
      </x:c>
      <x:c r="E3728" t="inlineStr">
        <x:is>
          <x:t xml:space="preserve">ABASTECIMENTO</x:t>
        </x:is>
      </x:c>
      <x:c r="F3728" t="n">
        <x:v>-162</x:v>
      </x:c>
      <x:c r="G3728" t="n">
        <x:v>-113</x:v>
      </x:c>
      <x:c r="H3728" t="n">
        <x:v>-49</x:v>
      </x:c>
      <x:c r="I3728" t="inlineStr">
        <x:is>
          <x:t xml:space="preserve">Atual − trimestre anterior</x:t>
        </x:is>
      </x:c>
    </x:row>
    <x:row r="3729">
      <x:c r="A3729" t="inlineStr">
        <x:is>
          <x:t xml:space="preserve">3T14</x:t>
        </x:is>
      </x:c>
      <x:c r="B3729" t="inlineStr">
        <x:is>
          <x:t xml:space="preserve">EBIT005</x:t>
        </x:is>
      </x:c>
      <x:c r="C3729" t="inlineStr">
        <x:is>
          <x:t xml:space="preserve">Despesa</x:t>
        </x:is>
      </x:c>
      <x:c r="D3729" t="inlineStr">
        <x:is>
          <x:t xml:space="preserve">Tributárias</x:t>
        </x:is>
      </x:c>
      <x:c r="E3729" t="inlineStr">
        <x:is>
          <x:t xml:space="preserve">BIOCOMBUSTÍVEIS</x:t>
        </x:is>
      </x:c>
      <x:c r="F3729" t="n">
        <x:v>-1</x:v>
      </x:c>
      <x:c r="G3729" t="n">
        <x:v>-1</x:v>
      </x:c>
      <x:c r="H3729" t="n">
        <x:v>0</x:v>
      </x:c>
      <x:c r="I3729" t="inlineStr">
        <x:is>
          <x:t xml:space="preserve">Atual − trimestre anterior</x:t>
        </x:is>
      </x:c>
    </x:row>
    <x:row r="3730">
      <x:c r="A3730" t="inlineStr">
        <x:is>
          <x:t xml:space="preserve">3T14</x:t>
        </x:is>
      </x:c>
      <x:c r="B3730" t="inlineStr">
        <x:is>
          <x:t xml:space="preserve">EBIT005</x:t>
        </x:is>
      </x:c>
      <x:c r="C3730" t="inlineStr">
        <x:is>
          <x:t xml:space="preserve">Despesa</x:t>
        </x:is>
      </x:c>
      <x:c r="D3730" t="inlineStr">
        <x:is>
          <x:t xml:space="preserve">Tributárias</x:t>
        </x:is>
      </x:c>
      <x:c r="E3730" t="inlineStr">
        <x:is>
          <x:t xml:space="preserve">CORPORATIVO / OUTROS NEGÓCIOS</x:t>
        </x:is>
      </x:c>
      <x:c r="F3730" t="n">
        <x:v>-561</x:v>
      </x:c>
      <x:c r="G3730" t="n">
        <x:v>-241</x:v>
      </x:c>
      <x:c r="H3730" t="n">
        <x:v>-320</x:v>
      </x:c>
      <x:c r="I3730" t="inlineStr">
        <x:is>
          <x:t xml:space="preserve">Atual − trimestre anterior</x:t>
        </x:is>
      </x:c>
    </x:row>
    <x:row r="3731">
      <x:c r="A3731" t="inlineStr">
        <x:is>
          <x:t xml:space="preserve">3T14</x:t>
        </x:is>
      </x:c>
      <x:c r="B3731" t="inlineStr">
        <x:is>
          <x:t xml:space="preserve">EBIT005</x:t>
        </x:is>
      </x:c>
      <x:c r="C3731" t="inlineStr">
        <x:is>
          <x:t xml:space="preserve">Despesa</x:t>
        </x:is>
      </x:c>
      <x:c r="D3731" t="inlineStr">
        <x:is>
          <x:t xml:space="preserve">Tributárias</x:t>
        </x:is>
      </x:c>
      <x:c r="E3731" t="inlineStr">
        <x:is>
          <x:t xml:space="preserve">DISTRIBUIÇÃO</x:t>
        </x:is>
      </x:c>
      <x:c r="F3731" t="n">
        <x:v>-21</x:v>
      </x:c>
      <x:c r="G3731" t="n">
        <x:v>-18</x:v>
      </x:c>
      <x:c r="H3731" t="n">
        <x:v>-3</x:v>
      </x:c>
      <x:c r="I3731" t="inlineStr">
        <x:is>
          <x:t xml:space="preserve">Atual − trimestre anterior</x:t>
        </x:is>
      </x:c>
    </x:row>
    <x:row r="3732">
      <x:c r="A3732" t="inlineStr">
        <x:is>
          <x:t xml:space="preserve">3T14</x:t>
        </x:is>
      </x:c>
      <x:c r="B3732" t="inlineStr">
        <x:is>
          <x:t xml:space="preserve">EBIT005</x:t>
        </x:is>
      </x:c>
      <x:c r="C3732" t="inlineStr">
        <x:is>
          <x:t xml:space="preserve">Despesa</x:t>
        </x:is>
      </x:c>
      <x:c r="D3732" t="inlineStr">
        <x:is>
          <x:t xml:space="preserve">Tributárias</x:t>
        </x:is>
      </x:c>
      <x:c r="E3732" t="inlineStr">
        <x:is>
          <x:t xml:space="preserve">E&amp;P</x:t>
        </x:is>
      </x:c>
      <x:c r="F3732" t="n">
        <x:v>-76</x:v>
      </x:c>
      <x:c r="G3732" t="n">
        <x:v>-53</x:v>
      </x:c>
      <x:c r="H3732" t="n">
        <x:v>-23</x:v>
      </x:c>
      <x:c r="I3732" t="inlineStr">
        <x:is>
          <x:t xml:space="preserve">Atual − trimestre anterior</x:t>
        </x:is>
      </x:c>
    </x:row>
    <x:row r="3733">
      <x:c r="A3733" t="inlineStr">
        <x:is>
          <x:t xml:space="preserve">3T14</x:t>
        </x:is>
      </x:c>
      <x:c r="B3733" t="inlineStr">
        <x:is>
          <x:t xml:space="preserve">EBIT005</x:t>
        </x:is>
      </x:c>
      <x:c r="C3733" t="inlineStr">
        <x:is>
          <x:t xml:space="preserve">Despesa</x:t>
        </x:is>
      </x:c>
      <x:c r="D3733" t="inlineStr">
        <x:is>
          <x:t xml:space="preserve">Tributárias</x:t>
        </x:is>
      </x:c>
      <x:c r="E3733" t="inlineStr">
        <x:is>
          <x:t xml:space="preserve">ELIMINAÇÕES</x:t>
        </x:is>
      </x:c>
      <x:c r="F3733" t="n">
        <x:v>0</x:v>
      </x:c>
      <x:c r="G3733" t="n">
        <x:v>0</x:v>
      </x:c>
      <x:c r="H3733" t="n">
        <x:v>0</x:v>
      </x:c>
      <x:c r="I3733" t="inlineStr">
        <x:is>
          <x:t xml:space="preserve">Atual − trimestre anterior</x:t>
        </x:is>
      </x:c>
    </x:row>
    <x:row r="3734">
      <x:c r="A3734" t="inlineStr">
        <x:is>
          <x:t xml:space="preserve">3T14</x:t>
        </x:is>
      </x:c>
      <x:c r="B3734" t="inlineStr">
        <x:is>
          <x:t xml:space="preserve">EBIT005</x:t>
        </x:is>
      </x:c>
      <x:c r="C3734" t="inlineStr">
        <x:is>
          <x:t xml:space="preserve">Despesa</x:t>
        </x:is>
      </x:c>
      <x:c r="D3734" t="inlineStr">
        <x:is>
          <x:t xml:space="preserve">Tributárias</x:t>
        </x:is>
      </x:c>
      <x:c r="E3734" t="inlineStr">
        <x:is>
          <x:t xml:space="preserve">GÁS &amp; ENERGIA / G&amp;EBC</x:t>
        </x:is>
      </x:c>
      <x:c r="F3734" t="n">
        <x:v>-195</x:v>
      </x:c>
      <x:c r="G3734" t="n">
        <x:v>-103</x:v>
      </x:c>
      <x:c r="H3734" t="n">
        <x:v>-92</x:v>
      </x:c>
      <x:c r="I3734" t="inlineStr">
        <x:is>
          <x:t xml:space="preserve">Atual − trimestre anterior</x:t>
        </x:is>
      </x:c>
    </x:row>
    <x:row r="3735">
      <x:c r="A3735" t="inlineStr">
        <x:is>
          <x:t xml:space="preserve">3T14</x:t>
        </x:is>
      </x:c>
      <x:c r="B3735" t="inlineStr">
        <x:is>
          <x:t xml:space="preserve">EBIT005</x:t>
        </x:is>
      </x:c>
      <x:c r="C3735" t="inlineStr">
        <x:is>
          <x:t xml:space="preserve">Despesa</x:t>
        </x:is>
      </x:c>
      <x:c r="D3735" t="inlineStr">
        <x:is>
          <x:t xml:space="preserve">Tributárias</x:t>
        </x:is>
      </x:c>
      <x:c r="E3735" t="inlineStr">
        <x:is>
          <x:t xml:space="preserve">INTERNACIONAL</x:t>
        </x:is>
      </x:c>
      <x:c r="F3735" t="n">
        <x:v>-176</x:v>
      </x:c>
      <x:c r="G3735" t="n">
        <x:v>-111</x:v>
      </x:c>
      <x:c r="H3735" t="n">
        <x:v>-65</x:v>
      </x:c>
      <x:c r="I3735" t="inlineStr">
        <x:is>
          <x:t xml:space="preserve">Atual − trimestre anterior</x:t>
        </x:is>
      </x:c>
    </x:row>
    <x:row r="3736">
      <x:c r="A3736" t="inlineStr">
        <x:is>
          <x:t xml:space="preserve">3T14</x:t>
        </x:is>
      </x:c>
      <x:c r="B3736" t="inlineStr">
        <x:is>
          <x:t xml:space="preserve">EBIT005</x:t>
        </x:is>
      </x:c>
      <x:c r="C3736" t="inlineStr">
        <x:is>
          <x:t xml:space="preserve">Despesa</x:t>
        </x:is>
      </x:c>
      <x:c r="D3736" t="inlineStr">
        <x:is>
          <x:t xml:space="preserve">Tributárias</x:t>
        </x:is>
      </x:c>
      <x:c r="E3736" t="inlineStr">
        <x:is>
          <x:t xml:space="preserve">TOTAL</x:t>
        </x:is>
      </x:c>
      <x:c r="F3736" t="n">
        <x:v>-1192</x:v>
      </x:c>
      <x:c r="G3736" t="n">
        <x:v>-640</x:v>
      </x:c>
      <x:c r="H3736" t="n">
        <x:v>-552</x:v>
      </x:c>
      <x:c r="I3736" t="inlineStr">
        <x:is>
          <x:t xml:space="preserve">Atual − trimestre anterior</x:t>
        </x:is>
      </x:c>
    </x:row>
    <x:row r="3737">
      <x:c r="A3737" t="inlineStr">
        <x:is>
          <x:t xml:space="preserve">3T14</x:t>
        </x:is>
      </x:c>
      <x:c r="B3737" t="inlineStr">
        <x:is>
          <x:t xml:space="preserve">EBIT006</x:t>
        </x:is>
      </x:c>
      <x:c r="C3737" t="inlineStr">
        <x:is>
          <x:t xml:space="preserve">Despesa</x:t>
        </x:is>
      </x:c>
      <x:c r="D3737" t="inlineStr">
        <x:is>
          <x:t xml:space="preserve">Custos exploratórios p/ extração de petróleo</x:t>
        </x:is>
      </x:c>
      <x:c r="E3737" t="inlineStr">
        <x:is>
          <x:t xml:space="preserve">ABASTECIMENTO</x:t>
        </x:is>
      </x:c>
      <x:c r="F3737" t="n">
        <x:v>0</x:v>
      </x:c>
      <x:c r="G3737" t="n">
        <x:v>0</x:v>
      </x:c>
      <x:c r="H3737" t="n">
        <x:v>0</x:v>
      </x:c>
      <x:c r="I3737" t="inlineStr">
        <x:is>
          <x:t xml:space="preserve">Atual − trimestre anterior</x:t>
        </x:is>
      </x:c>
    </x:row>
    <x:row r="3738">
      <x:c r="A3738" t="inlineStr">
        <x:is>
          <x:t xml:space="preserve">3T14</x:t>
        </x:is>
      </x:c>
      <x:c r="B3738" t="inlineStr">
        <x:is>
          <x:t xml:space="preserve">EBIT006</x:t>
        </x:is>
      </x:c>
      <x:c r="C3738" t="inlineStr">
        <x:is>
          <x:t xml:space="preserve">Despesa</x:t>
        </x:is>
      </x:c>
      <x:c r="D3738" t="inlineStr">
        <x:is>
          <x:t xml:space="preserve">Custos exploratórios p/ extração de petróleo</x:t>
        </x:is>
      </x:c>
      <x:c r="E3738" t="inlineStr">
        <x:is>
          <x:t xml:space="preserve">BIOCOMBUSTÍVEIS</x:t>
        </x:is>
      </x:c>
      <x:c r="F3738" t="n">
        <x:v>0</x:v>
      </x:c>
      <x:c r="G3738" t="n">
        <x:v>0</x:v>
      </x:c>
      <x:c r="H3738" t="n">
        <x:v>0</x:v>
      </x:c>
      <x:c r="I3738" t="inlineStr">
        <x:is>
          <x:t xml:space="preserve">Atual − trimestre anterior</x:t>
        </x:is>
      </x:c>
    </x:row>
    <x:row r="3739">
      <x:c r="A3739" t="inlineStr">
        <x:is>
          <x:t xml:space="preserve">3T14</x:t>
        </x:is>
      </x:c>
      <x:c r="B3739" t="inlineStr">
        <x:is>
          <x:t xml:space="preserve">EBIT006</x:t>
        </x:is>
      </x:c>
      <x:c r="C3739" t="inlineStr">
        <x:is>
          <x:t xml:space="preserve">Despesa</x:t>
        </x:is>
      </x:c>
      <x:c r="D3739" t="inlineStr">
        <x:is>
          <x:t xml:space="preserve">Custos exploratórios p/ extração de petróleo</x:t>
        </x:is>
      </x:c>
      <x:c r="E3739" t="inlineStr">
        <x:is>
          <x:t xml:space="preserve">CORPORATIVO / OUTROS NEGÓCIOS</x:t>
        </x:is>
      </x:c>
      <x:c r="F3739" t="n">
        <x:v>0</x:v>
      </x:c>
      <x:c r="G3739" t="n">
        <x:v>0</x:v>
      </x:c>
      <x:c r="H3739" t="n">
        <x:v>0</x:v>
      </x:c>
      <x:c r="I3739" t="inlineStr">
        <x:is>
          <x:t xml:space="preserve">Atual − trimestre anterior</x:t>
        </x:is>
      </x:c>
    </x:row>
    <x:row r="3740">
      <x:c r="A3740" t="inlineStr">
        <x:is>
          <x:t xml:space="preserve">3T14</x:t>
        </x:is>
      </x:c>
      <x:c r="B3740" t="inlineStr">
        <x:is>
          <x:t xml:space="preserve">EBIT006</x:t>
        </x:is>
      </x:c>
      <x:c r="C3740" t="inlineStr">
        <x:is>
          <x:t xml:space="preserve">Despesa</x:t>
        </x:is>
      </x:c>
      <x:c r="D3740" t="inlineStr">
        <x:is>
          <x:t xml:space="preserve">Custos exploratórios p/ extração de petróleo</x:t>
        </x:is>
      </x:c>
      <x:c r="E3740" t="inlineStr">
        <x:is>
          <x:t xml:space="preserve">DISTRIBUIÇÃO</x:t>
        </x:is>
      </x:c>
      <x:c r="F3740" t="n">
        <x:v>0</x:v>
      </x:c>
      <x:c r="G3740" t="n">
        <x:v>0</x:v>
      </x:c>
      <x:c r="H3740" t="n">
        <x:v>0</x:v>
      </x:c>
      <x:c r="I3740" t="inlineStr">
        <x:is>
          <x:t xml:space="preserve">Atual − trimestre anterior</x:t>
        </x:is>
      </x:c>
    </x:row>
    <x:row r="3741">
      <x:c r="A3741" t="inlineStr">
        <x:is>
          <x:t xml:space="preserve">3T14</x:t>
        </x:is>
      </x:c>
      <x:c r="B3741" t="inlineStr">
        <x:is>
          <x:t xml:space="preserve">EBIT006</x:t>
        </x:is>
      </x:c>
      <x:c r="C3741" t="inlineStr">
        <x:is>
          <x:t xml:space="preserve">Despesa</x:t>
        </x:is>
      </x:c>
      <x:c r="D3741" t="inlineStr">
        <x:is>
          <x:t xml:space="preserve">Custos exploratórios p/ extração de petróleo</x:t>
        </x:is>
      </x:c>
      <x:c r="E3741" t="inlineStr">
        <x:is>
          <x:t xml:space="preserve">E&amp;P</x:t>
        </x:is>
      </x:c>
      <x:c r="F3741" t="n">
        <x:v>-5377</x:v>
      </x:c>
      <x:c r="G3741" t="n">
        <x:v>-3132</x:v>
      </x:c>
      <x:c r="H3741" t="n">
        <x:v>-2245</x:v>
      </x:c>
      <x:c r="I3741" t="inlineStr">
        <x:is>
          <x:t xml:space="preserve">Atual − trimestre anterior</x:t>
        </x:is>
      </x:c>
    </x:row>
    <x:row r="3742">
      <x:c r="A3742" t="inlineStr">
        <x:is>
          <x:t xml:space="preserve">3T14</x:t>
        </x:is>
      </x:c>
      <x:c r="B3742" t="inlineStr">
        <x:is>
          <x:t xml:space="preserve">EBIT006</x:t>
        </x:is>
      </x:c>
      <x:c r="C3742" t="inlineStr">
        <x:is>
          <x:t xml:space="preserve">Despesa</x:t>
        </x:is>
      </x:c>
      <x:c r="D3742" t="inlineStr">
        <x:is>
          <x:t xml:space="preserve">Custos exploratórios p/ extração de petróleo</x:t>
        </x:is>
      </x:c>
      <x:c r="E3742" t="inlineStr">
        <x:is>
          <x:t xml:space="preserve">ELIMINAÇÕES</x:t>
        </x:is>
      </x:c>
      <x:c r="F3742" t="n">
        <x:v>0</x:v>
      </x:c>
      <x:c r="G3742" t="n">
        <x:v>0</x:v>
      </x:c>
      <x:c r="H3742" t="n">
        <x:v>0</x:v>
      </x:c>
      <x:c r="I3742" t="inlineStr">
        <x:is>
          <x:t xml:space="preserve">Atual − trimestre anterior</x:t>
        </x:is>
      </x:c>
    </x:row>
    <x:row r="3743">
      <x:c r="A3743" t="inlineStr">
        <x:is>
          <x:t xml:space="preserve">3T14</x:t>
        </x:is>
      </x:c>
      <x:c r="B3743" t="inlineStr">
        <x:is>
          <x:t xml:space="preserve">EBIT006</x:t>
        </x:is>
      </x:c>
      <x:c r="C3743" t="inlineStr">
        <x:is>
          <x:t xml:space="preserve">Despesa</x:t>
        </x:is>
      </x:c>
      <x:c r="D3743" t="inlineStr">
        <x:is>
          <x:t xml:space="preserve">Custos exploratórios p/ extração de petróleo</x:t>
        </x:is>
      </x:c>
      <x:c r="E3743" t="inlineStr">
        <x:is>
          <x:t xml:space="preserve">GÁS &amp; ENERGIA / G&amp;EBC</x:t>
        </x:is>
      </x:c>
      <x:c r="F3743" t="n">
        <x:v>0</x:v>
      </x:c>
      <x:c r="G3743" t="n">
        <x:v>0</x:v>
      </x:c>
      <x:c r="H3743" t="n">
        <x:v>0</x:v>
      </x:c>
      <x:c r="I3743" t="inlineStr">
        <x:is>
          <x:t xml:space="preserve">Atual − trimestre anterior</x:t>
        </x:is>
      </x:c>
    </x:row>
    <x:row r="3744">
      <x:c r="A3744" t="inlineStr">
        <x:is>
          <x:t xml:space="preserve">3T14</x:t>
        </x:is>
      </x:c>
      <x:c r="B3744" t="inlineStr">
        <x:is>
          <x:t xml:space="preserve">EBIT006</x:t>
        </x:is>
      </x:c>
      <x:c r="C3744" t="inlineStr">
        <x:is>
          <x:t xml:space="preserve">Despesa</x:t>
        </x:is>
      </x:c>
      <x:c r="D3744" t="inlineStr">
        <x:is>
          <x:t xml:space="preserve">Custos exploratórios p/ extração de petróleo</x:t>
        </x:is>
      </x:c>
      <x:c r="E3744" t="inlineStr">
        <x:is>
          <x:t xml:space="preserve">INTERNACIONAL</x:t>
        </x:is>
      </x:c>
      <x:c r="F3744" t="n">
        <x:v>-265</x:v>
      </x:c>
      <x:c r="G3744" t="n">
        <x:v>-196</x:v>
      </x:c>
      <x:c r="H3744" t="n">
        <x:v>-69</x:v>
      </x:c>
      <x:c r="I3744" t="inlineStr">
        <x:is>
          <x:t xml:space="preserve">Atual − trimestre anterior</x:t>
        </x:is>
      </x:c>
    </x:row>
    <x:row r="3745">
      <x:c r="A3745" t="inlineStr">
        <x:is>
          <x:t xml:space="preserve">3T14</x:t>
        </x:is>
      </x:c>
      <x:c r="B3745" t="inlineStr">
        <x:is>
          <x:t xml:space="preserve">EBIT006</x:t>
        </x:is>
      </x:c>
      <x:c r="C3745" t="inlineStr">
        <x:is>
          <x:t xml:space="preserve">Despesa</x:t>
        </x:is>
      </x:c>
      <x:c r="D3745" t="inlineStr">
        <x:is>
          <x:t xml:space="preserve">Custos exploratórios p/ extração de petróleo</x:t>
        </x:is>
      </x:c>
      <x:c r="E3745" t="inlineStr">
        <x:is>
          <x:t xml:space="preserve">TOTAL</x:t>
        </x:is>
      </x:c>
      <x:c r="F3745" t="n">
        <x:v>-5642</x:v>
      </x:c>
      <x:c r="G3745" t="n">
        <x:v>-3328</x:v>
      </x:c>
      <x:c r="H3745" t="n">
        <x:v>-2314</x:v>
      </x:c>
      <x:c r="I3745" t="inlineStr">
        <x:is>
          <x:t xml:space="preserve">Atual − trimestre anterior</x:t>
        </x:is>
      </x:c>
    </x:row>
    <x:row r="3746">
      <x:c r="A3746" t="inlineStr">
        <x:is>
          <x:t xml:space="preserve">3T14</x:t>
        </x:is>
      </x:c>
      <x:c r="B3746" t="inlineStr">
        <x:is>
          <x:t xml:space="preserve">EBIT007</x:t>
        </x:is>
      </x:c>
      <x:c r="C3746" t="inlineStr">
        <x:is>
          <x:t xml:space="preserve">Despesa</x:t>
        </x:is>
      </x:c>
      <x:c r="D3746" t="inlineStr">
        <x:is>
          <x:t xml:space="preserve">Pesquisa e desenvolvimento</x:t>
        </x:is>
      </x:c>
      <x:c r="E3746" t="inlineStr">
        <x:is>
          <x:t xml:space="preserve">ABASTECIMENTO</x:t>
        </x:is>
      </x:c>
      <x:c r="F3746" t="n">
        <x:v>-315</x:v>
      </x:c>
      <x:c r="G3746" t="n">
        <x:v>-195</x:v>
      </x:c>
      <x:c r="H3746" t="n">
        <x:v>-120</x:v>
      </x:c>
      <x:c r="I3746" t="inlineStr">
        <x:is>
          <x:t xml:space="preserve">Atual − trimestre anterior</x:t>
        </x:is>
      </x:c>
    </x:row>
    <x:row r="3747">
      <x:c r="A3747" t="inlineStr">
        <x:is>
          <x:t xml:space="preserve">3T14</x:t>
        </x:is>
      </x:c>
      <x:c r="B3747" t="inlineStr">
        <x:is>
          <x:t xml:space="preserve">EBIT007</x:t>
        </x:is>
      </x:c>
      <x:c r="C3747" t="inlineStr">
        <x:is>
          <x:t xml:space="preserve">Despesa</x:t>
        </x:is>
      </x:c>
      <x:c r="D3747" t="inlineStr">
        <x:is>
          <x:t xml:space="preserve">Pesquisa e desenvolvimento</x:t>
        </x:is>
      </x:c>
      <x:c r="E3747" t="inlineStr">
        <x:is>
          <x:t xml:space="preserve">BIOCOMBUSTÍVEIS</x:t>
        </x:is>
      </x:c>
      <x:c r="F3747" t="n">
        <x:v>-22</x:v>
      </x:c>
      <x:c r="G3747" t="n">
        <x:v>-14</x:v>
      </x:c>
      <x:c r="H3747" t="n">
        <x:v>-8</x:v>
      </x:c>
      <x:c r="I3747" t="inlineStr">
        <x:is>
          <x:t xml:space="preserve">Atual − trimestre anterior</x:t>
        </x:is>
      </x:c>
    </x:row>
    <x:row r="3748">
      <x:c r="A3748" t="inlineStr">
        <x:is>
          <x:t xml:space="preserve">3T14</x:t>
        </x:is>
      </x:c>
      <x:c r="B3748" t="inlineStr">
        <x:is>
          <x:t xml:space="preserve">EBIT007</x:t>
        </x:is>
      </x:c>
      <x:c r="C3748" t="inlineStr">
        <x:is>
          <x:t xml:space="preserve">Despesa</x:t>
        </x:is>
      </x:c>
      <x:c r="D3748" t="inlineStr">
        <x:is>
          <x:t xml:space="preserve">Pesquisa e desenvolvimento</x:t>
        </x:is>
      </x:c>
      <x:c r="E3748" t="inlineStr">
        <x:is>
          <x:t xml:space="preserve">CORPORATIVO / OUTROS NEGÓCIOS</x:t>
        </x:is>
      </x:c>
      <x:c r="F3748" t="n">
        <x:v>-426</x:v>
      </x:c>
      <x:c r="G3748" t="n">
        <x:v>-269</x:v>
      </x:c>
      <x:c r="H3748" t="n">
        <x:v>-157</x:v>
      </x:c>
      <x:c r="I3748" t="inlineStr">
        <x:is>
          <x:t xml:space="preserve">Atual − trimestre anterior</x:t>
        </x:is>
      </x:c>
    </x:row>
    <x:row r="3749">
      <x:c r="A3749" t="inlineStr">
        <x:is>
          <x:t xml:space="preserve">3T14</x:t>
        </x:is>
      </x:c>
      <x:c r="B3749" t="inlineStr">
        <x:is>
          <x:t xml:space="preserve">EBIT007</x:t>
        </x:is>
      </x:c>
      <x:c r="C3749" t="inlineStr">
        <x:is>
          <x:t xml:space="preserve">Despesa</x:t>
        </x:is>
      </x:c>
      <x:c r="D3749" t="inlineStr">
        <x:is>
          <x:t xml:space="preserve">Pesquisa e desenvolvimento</x:t>
        </x:is>
      </x:c>
      <x:c r="E3749" t="inlineStr">
        <x:is>
          <x:t xml:space="preserve">DISTRIBUIÇÃO</x:t>
        </x:is>
      </x:c>
      <x:c r="F3749" t="n">
        <x:v>-2</x:v>
      </x:c>
      <x:c r="G3749" t="n">
        <x:v>-1</x:v>
      </x:c>
      <x:c r="H3749" t="n">
        <x:v>-1</x:v>
      </x:c>
      <x:c r="I3749" t="inlineStr">
        <x:is>
          <x:t xml:space="preserve">Atual − trimestre anterior</x:t>
        </x:is>
      </x:c>
    </x:row>
    <x:row r="3750">
      <x:c r="A3750" t="inlineStr">
        <x:is>
          <x:t xml:space="preserve">3T14</x:t>
        </x:is>
      </x:c>
      <x:c r="B3750" t="inlineStr">
        <x:is>
          <x:t xml:space="preserve">EBIT007</x:t>
        </x:is>
      </x:c>
      <x:c r="C3750" t="inlineStr">
        <x:is>
          <x:t xml:space="preserve">Despesa</x:t>
        </x:is>
      </x:c>
      <x:c r="D3750" t="inlineStr">
        <x:is>
          <x:t xml:space="preserve">Pesquisa e desenvolvimento</x:t>
        </x:is>
      </x:c>
      <x:c r="E3750" t="inlineStr">
        <x:is>
          <x:t xml:space="preserve">E&amp;P</x:t>
        </x:is>
      </x:c>
      <x:c r="F3750" t="n">
        <x:v>-946</x:v>
      </x:c>
      <x:c r="G3750" t="n">
        <x:v>-618</x:v>
      </x:c>
      <x:c r="H3750" t="n">
        <x:v>-328</x:v>
      </x:c>
      <x:c r="I3750" t="inlineStr">
        <x:is>
          <x:t xml:space="preserve">Atual − trimestre anterior</x:t>
        </x:is>
      </x:c>
    </x:row>
    <x:row r="3751">
      <x:c r="A3751" t="inlineStr">
        <x:is>
          <x:t xml:space="preserve">3T14</x:t>
        </x:is>
      </x:c>
      <x:c r="B3751" t="inlineStr">
        <x:is>
          <x:t xml:space="preserve">EBIT007</x:t>
        </x:is>
      </x:c>
      <x:c r="C3751" t="inlineStr">
        <x:is>
          <x:t xml:space="preserve">Despesa</x:t>
        </x:is>
      </x:c>
      <x:c r="D3751" t="inlineStr">
        <x:is>
          <x:t xml:space="preserve">Pesquisa e desenvolvimento</x:t>
        </x:is>
      </x:c>
      <x:c r="E3751" t="inlineStr">
        <x:is>
          <x:t xml:space="preserve">ELIMINAÇÕES</x:t>
        </x:is>
      </x:c>
      <x:c r="F3751" t="n">
        <x:v>0</x:v>
      </x:c>
      <x:c r="G3751" t="n">
        <x:v>0</x:v>
      </x:c>
      <x:c r="H3751" t="n">
        <x:v>0</x:v>
      </x:c>
      <x:c r="I3751" t="inlineStr">
        <x:is>
          <x:t xml:space="preserve">Atual − trimestre anterior</x:t>
        </x:is>
      </x:c>
    </x:row>
    <x:row r="3752">
      <x:c r="A3752" t="inlineStr">
        <x:is>
          <x:t xml:space="preserve">3T14</x:t>
        </x:is>
      </x:c>
      <x:c r="B3752" t="inlineStr">
        <x:is>
          <x:t xml:space="preserve">EBIT007</x:t>
        </x:is>
      </x:c>
      <x:c r="C3752" t="inlineStr">
        <x:is>
          <x:t xml:space="preserve">Despesa</x:t>
        </x:is>
      </x:c>
      <x:c r="D3752" t="inlineStr">
        <x:is>
          <x:t xml:space="preserve">Pesquisa e desenvolvimento</x:t>
        </x:is>
      </x:c>
      <x:c r="E3752" t="inlineStr">
        <x:is>
          <x:t xml:space="preserve">GÁS &amp; ENERGIA / G&amp;EBC</x:t>
        </x:is>
      </x:c>
      <x:c r="F3752" t="n">
        <x:v>-144</x:v>
      </x:c>
      <x:c r="G3752" t="n">
        <x:v>-94</x:v>
      </x:c>
      <x:c r="H3752" t="n">
        <x:v>-50</x:v>
      </x:c>
      <x:c r="I3752" t="inlineStr">
        <x:is>
          <x:t xml:space="preserve">Atual − trimestre anterior</x:t>
        </x:is>
      </x:c>
    </x:row>
    <x:row r="3753">
      <x:c r="A3753" t="inlineStr">
        <x:is>
          <x:t xml:space="preserve">3T14</x:t>
        </x:is>
      </x:c>
      <x:c r="B3753" t="inlineStr">
        <x:is>
          <x:t xml:space="preserve">EBIT007</x:t>
        </x:is>
      </x:c>
      <x:c r="C3753" t="inlineStr">
        <x:is>
          <x:t xml:space="preserve">Despesa</x:t>
        </x:is>
      </x:c>
      <x:c r="D3753" t="inlineStr">
        <x:is>
          <x:t xml:space="preserve">Pesquisa e desenvolvimento</x:t>
        </x:is>
      </x:c>
      <x:c r="E3753" t="inlineStr">
        <x:is>
          <x:t xml:space="preserve">INTERNACIONAL</x:t>
        </x:is>
      </x:c>
      <x:c r="F3753" t="n">
        <x:v>-3</x:v>
      </x:c>
      <x:c r="G3753" t="n">
        <x:v>-2</x:v>
      </x:c>
      <x:c r="H3753" t="n">
        <x:v>-1</x:v>
      </x:c>
      <x:c r="I3753" t="inlineStr">
        <x:is>
          <x:t xml:space="preserve">Atual − trimestre anterior</x:t>
        </x:is>
      </x:c>
    </x:row>
    <x:row r="3754">
      <x:c r="A3754" t="inlineStr">
        <x:is>
          <x:t xml:space="preserve">3T14</x:t>
        </x:is>
      </x:c>
      <x:c r="B3754" t="inlineStr">
        <x:is>
          <x:t xml:space="preserve">EBIT007</x:t>
        </x:is>
      </x:c>
      <x:c r="C3754" t="inlineStr">
        <x:is>
          <x:t xml:space="preserve">Despesa</x:t>
        </x:is>
      </x:c>
      <x:c r="D3754" t="inlineStr">
        <x:is>
          <x:t xml:space="preserve">Pesquisa e desenvolvimento</x:t>
        </x:is>
      </x:c>
      <x:c r="E3754" t="inlineStr">
        <x:is>
          <x:t xml:space="preserve">TOTAL</x:t>
        </x:is>
      </x:c>
      <x:c r="F3754" t="n">
        <x:v>-1858</x:v>
      </x:c>
      <x:c r="G3754" t="n">
        <x:v>-1193</x:v>
      </x:c>
      <x:c r="H3754" t="n">
        <x:v>-665</x:v>
      </x:c>
      <x:c r="I3754" t="inlineStr">
        <x:is>
          <x:t xml:space="preserve">Atual − trimestre anterior</x:t>
        </x:is>
      </x:c>
    </x:row>
    <x:row r="3755">
      <x:c r="A3755" t="inlineStr">
        <x:is>
          <x:t xml:space="preserve">3T14</x:t>
        </x:is>
      </x:c>
      <x:c r="B3755" t="inlineStr">
        <x:is>
          <x:t xml:space="preserve">EBIT009A</x:t>
        </x:is>
      </x:c>
      <x:c r="C3755" t="inlineStr">
        <x:is>
          <x:t xml:space="preserve">Despesa</x:t>
        </x:is>
      </x:c>
      <x:c r="D3755" t="inlineStr">
        <x:is>
          <x:t xml:space="preserve">Baixa de gastos adicionais capitalizados indevidamente</x:t>
        </x:is>
      </x:c>
      <x:c r="E3755" t="inlineStr">
        <x:is>
          <x:t xml:space="preserve">ABASTECIMENTO</x:t>
        </x:is>
      </x:c>
      <x:c r="F3755" t="n">
        <x:v>-3427</x:v>
      </x:c>
      <x:c r="H3755" t="n">
        <x:v>-3427</x:v>
      </x:c>
      <x:c r="I3755" t="inlineStr">
        <x:is>
          <x:t xml:space="preserve">Sem trimestre anterior da mesma série</x:t>
        </x:is>
      </x:c>
    </x:row>
    <x:row r="3756">
      <x:c r="A3756" t="inlineStr">
        <x:is>
          <x:t xml:space="preserve">3T14</x:t>
        </x:is>
      </x:c>
      <x:c r="B3756" t="inlineStr">
        <x:is>
          <x:t xml:space="preserve">EBIT009A</x:t>
        </x:is>
      </x:c>
      <x:c r="C3756" t="inlineStr">
        <x:is>
          <x:t xml:space="preserve">Despesa</x:t>
        </x:is>
      </x:c>
      <x:c r="D3756" t="inlineStr">
        <x:is>
          <x:t xml:space="preserve">Baixa de gastos adicionais capitalizados indevidamente</x:t>
        </x:is>
      </x:c>
      <x:c r="E3756" t="inlineStr">
        <x:is>
          <x:t xml:space="preserve">BIOCOMBUSTÍVEIS</x:t>
        </x:is>
      </x:c>
      <x:c r="F3756" t="n">
        <x:v>0</x:v>
      </x:c>
      <x:c r="H3756" t="n">
        <x:v>0</x:v>
      </x:c>
      <x:c r="I3756" t="inlineStr">
        <x:is>
          <x:t xml:space="preserve">Sem trimestre anterior da mesma série</x:t>
        </x:is>
      </x:c>
    </x:row>
    <x:row r="3757">
      <x:c r="A3757" t="inlineStr">
        <x:is>
          <x:t xml:space="preserve">3T14</x:t>
        </x:is>
      </x:c>
      <x:c r="B3757" t="inlineStr">
        <x:is>
          <x:t xml:space="preserve">EBIT009A</x:t>
        </x:is>
      </x:c>
      <x:c r="C3757" t="inlineStr">
        <x:is>
          <x:t xml:space="preserve">Despesa</x:t>
        </x:is>
      </x:c>
      <x:c r="D3757" t="inlineStr">
        <x:is>
          <x:t xml:space="preserve">Baixa de gastos adicionais capitalizados indevidamente</x:t>
        </x:is>
      </x:c>
      <x:c r="E3757" t="inlineStr">
        <x:is>
          <x:t xml:space="preserve">CORPORATIVO / OUTROS NEGÓCIOS</x:t>
        </x:is>
      </x:c>
      <x:c r="F3757" t="n">
        <x:v>-100</x:v>
      </x:c>
      <x:c r="H3757" t="n">
        <x:v>-100</x:v>
      </x:c>
      <x:c r="I3757" t="inlineStr">
        <x:is>
          <x:t xml:space="preserve">Sem trimestre anterior da mesma série</x:t>
        </x:is>
      </x:c>
    </x:row>
    <x:row r="3758">
      <x:c r="A3758" t="inlineStr">
        <x:is>
          <x:t xml:space="preserve">3T14</x:t>
        </x:is>
      </x:c>
      <x:c r="B3758" t="inlineStr">
        <x:is>
          <x:t xml:space="preserve">EBIT009A</x:t>
        </x:is>
      </x:c>
      <x:c r="C3758" t="inlineStr">
        <x:is>
          <x:t xml:space="preserve">Despesa</x:t>
        </x:is>
      </x:c>
      <x:c r="D3758" t="inlineStr">
        <x:is>
          <x:t xml:space="preserve">Baixa de gastos adicionais capitalizados indevidamente</x:t>
        </x:is>
      </x:c>
      <x:c r="E3758" t="inlineStr">
        <x:is>
          <x:t xml:space="preserve">DISTRIBUIÇÃO</x:t>
        </x:is>
      </x:c>
      <x:c r="F3758" t="n">
        <x:v>-23</x:v>
      </x:c>
      <x:c r="H3758" t="n">
        <x:v>-23</x:v>
      </x:c>
      <x:c r="I3758" t="inlineStr">
        <x:is>
          <x:t xml:space="preserve">Sem trimestre anterior da mesma série</x:t>
        </x:is>
      </x:c>
    </x:row>
    <x:row r="3759">
      <x:c r="A3759" t="inlineStr">
        <x:is>
          <x:t xml:space="preserve">3T14</x:t>
        </x:is>
      </x:c>
      <x:c r="B3759" t="inlineStr">
        <x:is>
          <x:t xml:space="preserve">EBIT009A</x:t>
        </x:is>
      </x:c>
      <x:c r="C3759" t="inlineStr">
        <x:is>
          <x:t xml:space="preserve">Despesa</x:t>
        </x:is>
      </x:c>
      <x:c r="D3759" t="inlineStr">
        <x:is>
          <x:t xml:space="preserve">Baixa de gastos adicionais capitalizados indevidamente</x:t>
        </x:is>
      </x:c>
      <x:c r="E3759" t="inlineStr">
        <x:is>
          <x:t xml:space="preserve">E&amp;P</x:t>
        </x:is>
      </x:c>
      <x:c r="F3759" t="n">
        <x:v>-1969</x:v>
      </x:c>
      <x:c r="H3759" t="n">
        <x:v>-1969</x:v>
      </x:c>
      <x:c r="I3759" t="inlineStr">
        <x:is>
          <x:t xml:space="preserve">Sem trimestre anterior da mesma série</x:t>
        </x:is>
      </x:c>
    </x:row>
    <x:row r="3760">
      <x:c r="A3760" t="inlineStr">
        <x:is>
          <x:t xml:space="preserve">3T14</x:t>
        </x:is>
      </x:c>
      <x:c r="B3760" t="inlineStr">
        <x:is>
          <x:t xml:space="preserve">EBIT009A</x:t>
        </x:is>
      </x:c>
      <x:c r="C3760" t="inlineStr">
        <x:is>
          <x:t xml:space="preserve">Despesa</x:t>
        </x:is>
      </x:c>
      <x:c r="D3760" t="inlineStr">
        <x:is>
          <x:t xml:space="preserve">Baixa de gastos adicionais capitalizados indevidamente</x:t>
        </x:is>
      </x:c>
      <x:c r="E3760" t="inlineStr">
        <x:is>
          <x:t xml:space="preserve">ELIMINAÇÕES</x:t>
        </x:is>
      </x:c>
      <x:c r="F3760" t="n">
        <x:v>0</x:v>
      </x:c>
      <x:c r="H3760" t="n">
        <x:v>0</x:v>
      </x:c>
      <x:c r="I3760" t="inlineStr">
        <x:is>
          <x:t xml:space="preserve">Sem trimestre anterior da mesma série</x:t>
        </x:is>
      </x:c>
    </x:row>
    <x:row r="3761">
      <x:c r="A3761" t="inlineStr">
        <x:is>
          <x:t xml:space="preserve">3T14</x:t>
        </x:is>
      </x:c>
      <x:c r="B3761" t="inlineStr">
        <x:is>
          <x:t xml:space="preserve">EBIT009A</x:t>
        </x:is>
      </x:c>
      <x:c r="C3761" t="inlineStr">
        <x:is>
          <x:t xml:space="preserve">Despesa</x:t>
        </x:is>
      </x:c>
      <x:c r="D3761" t="inlineStr">
        <x:is>
          <x:t xml:space="preserve">Baixa de gastos adicionais capitalizados indevidamente</x:t>
        </x:is>
      </x:c>
      <x:c r="E3761" t="inlineStr">
        <x:is>
          <x:t xml:space="preserve">GÁS &amp; ENERGIA / G&amp;EBC</x:t>
        </x:is>
      </x:c>
      <x:c r="F3761" t="n">
        <x:v>-652</x:v>
      </x:c>
      <x:c r="H3761" t="n">
        <x:v>-652</x:v>
      </x:c>
      <x:c r="I3761" t="inlineStr">
        <x:is>
          <x:t xml:space="preserve">Sem trimestre anterior da mesma série</x:t>
        </x:is>
      </x:c>
    </x:row>
    <x:row r="3762">
      <x:c r="A3762" t="inlineStr">
        <x:is>
          <x:t xml:space="preserve">3T14</x:t>
        </x:is>
      </x:c>
      <x:c r="B3762" t="inlineStr">
        <x:is>
          <x:t xml:space="preserve">EBIT009A</x:t>
        </x:is>
      </x:c>
      <x:c r="C3762" t="inlineStr">
        <x:is>
          <x:t xml:space="preserve">Despesa</x:t>
        </x:is>
      </x:c>
      <x:c r="D3762" t="inlineStr">
        <x:is>
          <x:t xml:space="preserve">Baixa de gastos adicionais capitalizados indevidamente</x:t>
        </x:is>
      </x:c>
      <x:c r="E3762" t="inlineStr">
        <x:is>
          <x:t xml:space="preserve">INTERNACIONAL</x:t>
        </x:is>
      </x:c>
      <x:c r="F3762" t="n">
        <x:v>-23</x:v>
      </x:c>
      <x:c r="H3762" t="n">
        <x:v>-23</x:v>
      </x:c>
      <x:c r="I3762" t="inlineStr">
        <x:is>
          <x:t xml:space="preserve">Sem trimestre anterior da mesma série</x:t>
        </x:is>
      </x:c>
    </x:row>
    <x:row r="3763">
      <x:c r="A3763" t="inlineStr">
        <x:is>
          <x:t xml:space="preserve">3T14</x:t>
        </x:is>
      </x:c>
      <x:c r="B3763" t="inlineStr">
        <x:is>
          <x:t xml:space="preserve">EBIT009A</x:t>
        </x:is>
      </x:c>
      <x:c r="C3763" t="inlineStr">
        <x:is>
          <x:t xml:space="preserve">Despesa</x:t>
        </x:is>
      </x:c>
      <x:c r="D3763" t="inlineStr">
        <x:is>
          <x:t xml:space="preserve">Baixa de gastos adicionais capitalizados indevidamente</x:t>
        </x:is>
      </x:c>
      <x:c r="E3763" t="inlineStr">
        <x:is>
          <x:t xml:space="preserve">TOTAL</x:t>
        </x:is>
      </x:c>
      <x:c r="F3763" t="n">
        <x:v>-6194</x:v>
      </x:c>
      <x:c r="H3763" t="n">
        <x:v>-6194</x:v>
      </x:c>
      <x:c r="I3763" t="inlineStr">
        <x:is>
          <x:t xml:space="preserve">Sem trimestre anterior da mesma série</x:t>
        </x:is>
      </x:c>
    </x:row>
    <x:row r="3764">
      <x:c r="A3764" t="inlineStr">
        <x:is>
          <x:t xml:space="preserve">3T14</x:t>
        </x:is>
      </x:c>
      <x:c r="B3764" t="inlineStr">
        <x:is>
          <x:t xml:space="preserve">EBIT010</x:t>
        </x:is>
      </x:c>
      <x:c r="C3764" t="inlineStr">
        <x:is>
          <x:t xml:space="preserve">Despesa</x:t>
        </x:is>
      </x:c>
      <x:c r="D3764" t="inlineStr">
        <x:is>
          <x:t xml:space="preserve">Outras</x:t>
        </x:is>
      </x:c>
      <x:c r="E3764" t="inlineStr">
        <x:is>
          <x:t xml:space="preserve">ABASTECIMENTO</x:t>
        </x:is>
      </x:c>
      <x:c r="F3764" t="n">
        <x:v>-4467</x:v>
      </x:c>
      <x:c r="G3764" t="n">
        <x:v>-1141</x:v>
      </x:c>
      <x:c r="H3764" t="n">
        <x:v>-3326</x:v>
      </x:c>
      <x:c r="I3764" t="inlineStr">
        <x:is>
          <x:t xml:space="preserve">Atual − trimestre anterior</x:t>
        </x:is>
      </x:c>
    </x:row>
    <x:row r="3765">
      <x:c r="A3765" t="inlineStr">
        <x:is>
          <x:t xml:space="preserve">3T14</x:t>
        </x:is>
      </x:c>
      <x:c r="B3765" t="inlineStr">
        <x:is>
          <x:t xml:space="preserve">EBIT010</x:t>
        </x:is>
      </x:c>
      <x:c r="C3765" t="inlineStr">
        <x:is>
          <x:t xml:space="preserve">Despesa</x:t>
        </x:is>
      </x:c>
      <x:c r="D3765" t="inlineStr">
        <x:is>
          <x:t xml:space="preserve">Outras</x:t>
        </x:is>
      </x:c>
      <x:c r="E3765" t="inlineStr">
        <x:is>
          <x:t xml:space="preserve">BIOCOMBUSTÍVEIS</x:t>
        </x:is>
      </x:c>
      <x:c r="F3765" t="n">
        <x:v>-13</x:v>
      </x:c>
      <x:c r="G3765" t="n">
        <x:v>-28</x:v>
      </x:c>
      <x:c r="H3765" t="n">
        <x:v>15</x:v>
      </x:c>
      <x:c r="I3765" t="inlineStr">
        <x:is>
          <x:t xml:space="preserve">Atual − trimestre anterior</x:t>
        </x:is>
      </x:c>
    </x:row>
    <x:row r="3766">
      <x:c r="A3766" t="inlineStr">
        <x:is>
          <x:t xml:space="preserve">3T14</x:t>
        </x:is>
      </x:c>
      <x:c r="B3766" t="inlineStr">
        <x:is>
          <x:t xml:space="preserve">EBIT010</x:t>
        </x:is>
      </x:c>
      <x:c r="C3766" t="inlineStr">
        <x:is>
          <x:t xml:space="preserve">Despesa</x:t>
        </x:is>
      </x:c>
      <x:c r="D3766" t="inlineStr">
        <x:is>
          <x:t xml:space="preserve">Outras</x:t>
        </x:is>
      </x:c>
      <x:c r="E3766" t="inlineStr">
        <x:is>
          <x:t xml:space="preserve">CORPORATIVO / OUTROS NEGÓCIOS</x:t>
        </x:is>
      </x:c>
      <x:c r="F3766" t="n">
        <x:v>-4112</x:v>
      </x:c>
      <x:c r="G3766" t="n">
        <x:v>-3152</x:v>
      </x:c>
      <x:c r="H3766" t="n">
        <x:v>-960</x:v>
      </x:c>
      <x:c r="I3766" t="inlineStr">
        <x:is>
          <x:t xml:space="preserve">Atual − trimestre anterior</x:t>
        </x:is>
      </x:c>
    </x:row>
    <x:row r="3767">
      <x:c r="A3767" t="inlineStr">
        <x:is>
          <x:t xml:space="preserve">3T14</x:t>
        </x:is>
      </x:c>
      <x:c r="B3767" t="inlineStr">
        <x:is>
          <x:t xml:space="preserve">EBIT010</x:t>
        </x:is>
      </x:c>
      <x:c r="C3767" t="inlineStr">
        <x:is>
          <x:t xml:space="preserve">Despesa</x:t>
        </x:is>
      </x:c>
      <x:c r="D3767" t="inlineStr">
        <x:is>
          <x:t xml:space="preserve">Outras</x:t>
        </x:is>
      </x:c>
      <x:c r="E3767" t="inlineStr">
        <x:is>
          <x:t xml:space="preserve">DISTRIBUIÇÃO</x:t>
        </x:is>
      </x:c>
      <x:c r="F3767" t="n">
        <x:v>-299</x:v>
      </x:c>
      <x:c r="G3767" t="n">
        <x:v>-134</x:v>
      </x:c>
      <x:c r="H3767" t="n">
        <x:v>-165</x:v>
      </x:c>
      <x:c r="I3767" t="inlineStr">
        <x:is>
          <x:t xml:space="preserve">Atual − trimestre anterior</x:t>
        </x:is>
      </x:c>
    </x:row>
    <x:row r="3768">
      <x:c r="A3768" t="inlineStr">
        <x:is>
          <x:t xml:space="preserve">3T14</x:t>
        </x:is>
      </x:c>
      <x:c r="B3768" t="inlineStr">
        <x:is>
          <x:t xml:space="preserve">EBIT010</x:t>
        </x:is>
      </x:c>
      <x:c r="C3768" t="inlineStr">
        <x:is>
          <x:t xml:space="preserve">Despesa</x:t>
        </x:is>
      </x:c>
      <x:c r="D3768" t="inlineStr">
        <x:is>
          <x:t xml:space="preserve">Outras</x:t>
        </x:is>
      </x:c>
      <x:c r="E3768" t="inlineStr">
        <x:is>
          <x:t xml:space="preserve">E&amp;P</x:t>
        </x:is>
      </x:c>
      <x:c r="F3768" t="n">
        <x:v>-2867</x:v>
      </x:c>
      <x:c r="G3768" t="n">
        <x:v>-2340</x:v>
      </x:c>
      <x:c r="H3768" t="n">
        <x:v>-527</x:v>
      </x:c>
      <x:c r="I3768" t="inlineStr">
        <x:is>
          <x:t xml:space="preserve">Atual − trimestre anterior</x:t>
        </x:is>
      </x:c>
    </x:row>
    <x:row r="3769">
      <x:c r="A3769" t="inlineStr">
        <x:is>
          <x:t xml:space="preserve">3T14</x:t>
        </x:is>
      </x:c>
      <x:c r="B3769" t="inlineStr">
        <x:is>
          <x:t xml:space="preserve">EBIT010</x:t>
        </x:is>
      </x:c>
      <x:c r="C3769" t="inlineStr">
        <x:is>
          <x:t xml:space="preserve">Despesa</x:t>
        </x:is>
      </x:c>
      <x:c r="D3769" t="inlineStr">
        <x:is>
          <x:t xml:space="preserve">Outras</x:t>
        </x:is>
      </x:c>
      <x:c r="E3769" t="inlineStr">
        <x:is>
          <x:t xml:space="preserve">ELIMINAÇÕES</x:t>
        </x:is>
      </x:c>
      <x:c r="F3769" t="n">
        <x:v>-2</x:v>
      </x:c>
      <x:c r="G3769" t="n">
        <x:v>-3</x:v>
      </x:c>
      <x:c r="H3769" t="n">
        <x:v>1</x:v>
      </x:c>
      <x:c r="I3769" t="inlineStr">
        <x:is>
          <x:t xml:space="preserve">Atual − trimestre anterior</x:t>
        </x:is>
      </x:c>
    </x:row>
    <x:row r="3770">
      <x:c r="A3770" t="inlineStr">
        <x:is>
          <x:t xml:space="preserve">3T14</x:t>
        </x:is>
      </x:c>
      <x:c r="B3770" t="inlineStr">
        <x:is>
          <x:t xml:space="preserve">EBIT010</x:t>
        </x:is>
      </x:c>
      <x:c r="C3770" t="inlineStr">
        <x:is>
          <x:t xml:space="preserve">Despesa</x:t>
        </x:is>
      </x:c>
      <x:c r="D3770" t="inlineStr">
        <x:is>
          <x:t xml:space="preserve">Outras</x:t>
        </x:is>
      </x:c>
      <x:c r="E3770" t="inlineStr">
        <x:is>
          <x:t xml:space="preserve">GÁS &amp; ENERGIA / G&amp;EBC</x:t>
        </x:is>
      </x:c>
      <x:c r="F3770" t="n">
        <x:v>-461</x:v>
      </x:c>
      <x:c r="G3770" t="n">
        <x:v>366</x:v>
      </x:c>
      <x:c r="H3770" t="n">
        <x:v>-827</x:v>
      </x:c>
      <x:c r="I3770" t="inlineStr">
        <x:is>
          <x:t xml:space="preserve">Atual − trimestre anterior</x:t>
        </x:is>
      </x:c>
    </x:row>
    <x:row r="3771">
      <x:c r="A3771" t="inlineStr">
        <x:is>
          <x:t xml:space="preserve">3T14</x:t>
        </x:is>
      </x:c>
      <x:c r="B3771" t="inlineStr">
        <x:is>
          <x:t xml:space="preserve">EBIT010</x:t>
        </x:is>
      </x:c>
      <x:c r="C3771" t="inlineStr">
        <x:is>
          <x:t xml:space="preserve">Despesa</x:t>
        </x:is>
      </x:c>
      <x:c r="D3771" t="inlineStr">
        <x:is>
          <x:t xml:space="preserve">Outras</x:t>
        </x:is>
      </x:c>
      <x:c r="E3771" t="inlineStr">
        <x:is>
          <x:t xml:space="preserve">INTERNACIONAL</x:t>
        </x:is>
      </x:c>
      <x:c r="F3771" t="n">
        <x:v>266</x:v>
      </x:c>
      <x:c r="G3771" t="n">
        <x:v>186</x:v>
      </x:c>
      <x:c r="H3771" t="n">
        <x:v>80</x:v>
      </x:c>
      <x:c r="I3771" t="inlineStr">
        <x:is>
          <x:t xml:space="preserve">Atual − trimestre anterior</x:t>
        </x:is>
      </x:c>
    </x:row>
    <x:row r="3772">
      <x:c r="A3772" t="inlineStr">
        <x:is>
          <x:t xml:space="preserve">3T14</x:t>
        </x:is>
      </x:c>
      <x:c r="B3772" t="inlineStr">
        <x:is>
          <x:t xml:space="preserve">EBIT010</x:t>
        </x:is>
      </x:c>
      <x:c r="C3772" t="inlineStr">
        <x:is>
          <x:t xml:space="preserve">Despesa</x:t>
        </x:is>
      </x:c>
      <x:c r="D3772" t="inlineStr">
        <x:is>
          <x:t xml:space="preserve">Outras</x:t>
        </x:is>
      </x:c>
      <x:c r="E3772" t="inlineStr">
        <x:is>
          <x:t xml:space="preserve">TOTAL</x:t>
        </x:is>
      </x:c>
      <x:c r="F3772" t="n">
        <x:v>-11955</x:v>
      </x:c>
      <x:c r="G3772" t="n">
        <x:v>-6246</x:v>
      </x:c>
      <x:c r="H3772" t="n">
        <x:v>-5709</x:v>
      </x:c>
      <x:c r="I3772" t="inlineStr">
        <x:is>
          <x:t xml:space="preserve">Atual − trimestre anterior</x:t>
        </x:is>
      </x:c>
    </x:row>
    <x:row r="3773">
      <x:c r="A3773" t="inlineStr">
        <x:is>
          <x:t xml:space="preserve">3T14</x:t>
        </x:is>
      </x:c>
      <x:c r="B3773" t="inlineStr">
        <x:is>
          <x:t xml:space="preserve">EBIT011</x:t>
        </x:is>
      </x:c>
      <x:c r="C3773" t="inlineStr">
        <x:is>
          <x:t xml:space="preserve">Despesas Totais</x:t>
        </x:is>
      </x:c>
      <x:c r="D3773" t="inlineStr">
        <x:is>
          <x:t xml:space="preserve">Despesas</x:t>
        </x:is>
      </x:c>
      <x:c r="E3773" t="inlineStr">
        <x:is>
          <x:t xml:space="preserve">ABASTECIMENTO</x:t>
        </x:is>
      </x:c>
      <x:c r="F3773" t="n">
        <x:v>-13617</x:v>
      </x:c>
      <x:c r="G3773" t="n">
        <x:v>-4903</x:v>
      </x:c>
      <x:c r="H3773" t="n">
        <x:v>-8714</x:v>
      </x:c>
      <x:c r="I3773" t="inlineStr">
        <x:is>
          <x:t xml:space="preserve">Atual − trimestre anterior</x:t>
        </x:is>
      </x:c>
    </x:row>
    <x:row r="3774">
      <x:c r="A3774" t="inlineStr">
        <x:is>
          <x:t xml:space="preserve">3T14</x:t>
        </x:is>
      </x:c>
      <x:c r="B3774" t="inlineStr">
        <x:is>
          <x:t xml:space="preserve">EBIT011</x:t>
        </x:is>
      </x:c>
      <x:c r="C3774" t="inlineStr">
        <x:is>
          <x:t xml:space="preserve">Despesas Totais</x:t>
        </x:is>
      </x:c>
      <x:c r="D3774" t="inlineStr">
        <x:is>
          <x:t xml:space="preserve">Despesas</x:t>
        </x:is>
      </x:c>
      <x:c r="E3774" t="inlineStr">
        <x:is>
          <x:t xml:space="preserve">BIOCOMBUSTÍVEIS</x:t>
        </x:is>
      </x:c>
      <x:c r="F3774" t="n">
        <x:v>-118</x:v>
      </x:c>
      <x:c r="G3774" t="n">
        <x:v>-100</x:v>
      </x:c>
      <x:c r="H3774" t="n">
        <x:v>-18</x:v>
      </x:c>
      <x:c r="I3774" t="inlineStr">
        <x:is>
          <x:t xml:space="preserve">Atual − trimestre anterior</x:t>
        </x:is>
      </x:c>
    </x:row>
    <x:row r="3775">
      <x:c r="A3775" t="inlineStr">
        <x:is>
          <x:t xml:space="preserve">3T14</x:t>
        </x:is>
      </x:c>
      <x:c r="B3775" t="inlineStr">
        <x:is>
          <x:t xml:space="preserve">EBIT011</x:t>
        </x:is>
      </x:c>
      <x:c r="C3775" t="inlineStr">
        <x:is>
          <x:t xml:space="preserve">Despesas Totais</x:t>
        </x:is>
      </x:c>
      <x:c r="D3775" t="inlineStr">
        <x:is>
          <x:t xml:space="preserve">Despesas</x:t>
        </x:is>
      </x:c>
      <x:c r="E3775" t="inlineStr">
        <x:is>
          <x:t xml:space="preserve">CORPORATIVO / OUTROS NEGÓCIOS</x:t>
        </x:is>
      </x:c>
      <x:c r="F3775" t="n">
        <x:v>-9661</x:v>
      </x:c>
      <x:c r="G3775" t="n">
        <x:v>-6075</x:v>
      </x:c>
      <x:c r="H3775" t="n">
        <x:v>-3586</x:v>
      </x:c>
      <x:c r="I3775" t="inlineStr">
        <x:is>
          <x:t xml:space="preserve">Atual − trimestre anterior</x:t>
        </x:is>
      </x:c>
    </x:row>
    <x:row r="3776">
      <x:c r="A3776" t="inlineStr">
        <x:is>
          <x:t xml:space="preserve">3T14</x:t>
        </x:is>
      </x:c>
      <x:c r="B3776" t="inlineStr">
        <x:is>
          <x:t xml:space="preserve">EBIT011</x:t>
        </x:is>
      </x:c>
      <x:c r="C3776" t="inlineStr">
        <x:is>
          <x:t xml:space="preserve">Despesas Totais</x:t>
        </x:is>
      </x:c>
      <x:c r="D3776" t="inlineStr">
        <x:is>
          <x:t xml:space="preserve">Despesas</x:t>
        </x:is>
      </x:c>
      <x:c r="E3776" t="inlineStr">
        <x:is>
          <x:t xml:space="preserve">DISTRIBUIÇÃO</x:t>
        </x:is>
      </x:c>
      <x:c r="F3776" t="n">
        <x:v>-4741</x:v>
      </x:c>
      <x:c r="G3776" t="n">
        <x:v>-2377</x:v>
      </x:c>
      <x:c r="H3776" t="n">
        <x:v>-2364</x:v>
      </x:c>
      <x:c r="I3776" t="inlineStr">
        <x:is>
          <x:t xml:space="preserve">Atual − trimestre anterior</x:t>
        </x:is>
      </x:c>
    </x:row>
    <x:row r="3777">
      <x:c r="A3777" t="inlineStr">
        <x:is>
          <x:t xml:space="preserve">3T14</x:t>
        </x:is>
      </x:c>
      <x:c r="B3777" t="inlineStr">
        <x:is>
          <x:t xml:space="preserve">EBIT011</x:t>
        </x:is>
      </x:c>
      <x:c r="C3777" t="inlineStr">
        <x:is>
          <x:t xml:space="preserve">Despesas Totais</x:t>
        </x:is>
      </x:c>
      <x:c r="D3777" t="inlineStr">
        <x:is>
          <x:t xml:space="preserve">Despesas</x:t>
        </x:is>
      </x:c>
      <x:c r="E3777" t="inlineStr">
        <x:is>
          <x:t xml:space="preserve">E&amp;P</x:t>
        </x:is>
      </x:c>
      <x:c r="F3777" t="n">
        <x:v>-11868</x:v>
      </x:c>
      <x:c r="G3777" t="n">
        <x:v>-6583</x:v>
      </x:c>
      <x:c r="H3777" t="n">
        <x:v>-5285</x:v>
      </x:c>
      <x:c r="I3777" t="inlineStr">
        <x:is>
          <x:t xml:space="preserve">Atual − trimestre anterior</x:t>
        </x:is>
      </x:c>
    </x:row>
    <x:row r="3778">
      <x:c r="A3778" t="inlineStr">
        <x:is>
          <x:t xml:space="preserve">3T14</x:t>
        </x:is>
      </x:c>
      <x:c r="B3778" t="inlineStr">
        <x:is>
          <x:t xml:space="preserve">EBIT011</x:t>
        </x:is>
      </x:c>
      <x:c r="C3778" t="inlineStr">
        <x:is>
          <x:t xml:space="preserve">Despesas Totais</x:t>
        </x:is>
      </x:c>
      <x:c r="D3778" t="inlineStr">
        <x:is>
          <x:t xml:space="preserve">Despesas</x:t>
        </x:is>
      </x:c>
      <x:c r="E3778" t="inlineStr">
        <x:is>
          <x:t xml:space="preserve">ELIMINAÇÕES</x:t>
        </x:is>
      </x:c>
      <x:c r="F3778" t="n">
        <x:v>391</x:v>
      </x:c>
      <x:c r="G3778" t="n">
        <x:v>253</x:v>
      </x:c>
      <x:c r="H3778" t="n">
        <x:v>138</x:v>
      </x:c>
      <x:c r="I3778" t="inlineStr">
        <x:is>
          <x:t xml:space="preserve">Atual − trimestre anterior</x:t>
        </x:is>
      </x:c>
    </x:row>
    <x:row r="3779">
      <x:c r="A3779" t="inlineStr">
        <x:is>
          <x:t xml:space="preserve">3T14</x:t>
        </x:is>
      </x:c>
      <x:c r="B3779" t="inlineStr">
        <x:is>
          <x:t xml:space="preserve">EBIT011</x:t>
        </x:is>
      </x:c>
      <x:c r="C3779" t="inlineStr">
        <x:is>
          <x:t xml:space="preserve">Despesas Totais</x:t>
        </x:is>
      </x:c>
      <x:c r="D3779" t="inlineStr">
        <x:is>
          <x:t xml:space="preserve">Despesas</x:t>
        </x:is>
      </x:c>
      <x:c r="E3779" t="inlineStr">
        <x:is>
          <x:t xml:space="preserve">GÁS &amp; ENERGIA / G&amp;EBC</x:t>
        </x:is>
      </x:c>
      <x:c r="F3779" t="n">
        <x:v>-5754</x:v>
      </x:c>
      <x:c r="G3779" t="n">
        <x:v>-1283</x:v>
      </x:c>
      <x:c r="H3779" t="n">
        <x:v>-4471</x:v>
      </x:c>
      <x:c r="I3779" t="inlineStr">
        <x:is>
          <x:t xml:space="preserve">Atual − trimestre anterior</x:t>
        </x:is>
      </x:c>
    </x:row>
    <x:row r="3780">
      <x:c r="A3780" t="inlineStr">
        <x:is>
          <x:t xml:space="preserve">3T14</x:t>
        </x:is>
      </x:c>
      <x:c r="B3780" t="inlineStr">
        <x:is>
          <x:t xml:space="preserve">EBIT011</x:t>
        </x:is>
      </x:c>
      <x:c r="C3780" t="inlineStr">
        <x:is>
          <x:t xml:space="preserve">Despesas Totais</x:t>
        </x:is>
      </x:c>
      <x:c r="D3780" t="inlineStr">
        <x:is>
          <x:t xml:space="preserve">Despesas</x:t>
        </x:is>
      </x:c>
      <x:c r="E3780" t="inlineStr">
        <x:is>
          <x:t xml:space="preserve">INTERNACIONAL</x:t>
        </x:is>
      </x:c>
      <x:c r="F3780" t="n">
        <x:v>-1550</x:v>
      </x:c>
      <x:c r="G3780" t="n">
        <x:v>-976</x:v>
      </x:c>
      <x:c r="H3780" t="n">
        <x:v>-574</x:v>
      </x:c>
      <x:c r="I3780" t="inlineStr">
        <x:is>
          <x:t xml:space="preserve">Atual − trimestre anterior</x:t>
        </x:is>
      </x:c>
    </x:row>
    <x:row r="3781">
      <x:c r="A3781" t="inlineStr">
        <x:is>
          <x:t xml:space="preserve">3T14</x:t>
        </x:is>
      </x:c>
      <x:c r="B3781" t="inlineStr">
        <x:is>
          <x:t xml:space="preserve">EBIT011</x:t>
        </x:is>
      </x:c>
      <x:c r="C3781" t="inlineStr">
        <x:is>
          <x:t xml:space="preserve">Despesas Totais</x:t>
        </x:is>
      </x:c>
      <x:c r="D3781" t="inlineStr">
        <x:is>
          <x:t xml:space="preserve">Despesas</x:t>
        </x:is>
      </x:c>
      <x:c r="E3781" t="inlineStr">
        <x:is>
          <x:t xml:space="preserve">TOTAL</x:t>
        </x:is>
      </x:c>
      <x:c r="F3781" t="n">
        <x:v>-46918</x:v>
      </x:c>
      <x:c r="G3781" t="n">
        <x:v>-22044</x:v>
      </x:c>
      <x:c r="H3781" t="n">
        <x:v>-24874</x:v>
      </x:c>
      <x:c r="I3781" t="inlineStr">
        <x:is>
          <x:t xml:space="preserve">Atual − trimestre anterior</x:t>
        </x:is>
      </x:c>
    </x:row>
    <x:row r="3782">
      <x:c r="A3782" t="inlineStr">
        <x:is>
          <x:t xml:space="preserve">3T14</x:t>
        </x:is>
      </x:c>
      <x:c r="B3782" t="inlineStr">
        <x:is>
          <x:t xml:space="preserve">EBIT012</x:t>
        </x:is>
      </x:c>
      <x:c r="C3782" t="inlineStr">
        <x:is>
          <x:t xml:space="preserve">Lucro Operacional Total</x:t>
        </x:is>
      </x:c>
      <x:c r="D3782" t="inlineStr">
        <x:is>
          <x:t xml:space="preserve">Lucro antes do resultado financeiro, das participações e impostos</x:t>
        </x:is>
      </x:c>
      <x:c r="E3782" t="inlineStr">
        <x:is>
          <x:t xml:space="preserve">ABASTECIMENTO</x:t>
        </x:is>
      </x:c>
      <x:c r="F3782" t="n">
        <x:v>-25176</x:v>
      </x:c>
      <x:c r="G3782" t="n">
        <x:v>-13336</x:v>
      </x:c>
      <x:c r="H3782" t="n">
        <x:v>-11840</x:v>
      </x:c>
      <x:c r="I3782" t="inlineStr">
        <x:is>
          <x:t xml:space="preserve">Atual − trimestre anterior</x:t>
        </x:is>
      </x:c>
    </x:row>
    <x:row r="3783">
      <x:c r="A3783" t="inlineStr">
        <x:is>
          <x:t xml:space="preserve">3T14</x:t>
        </x:is>
      </x:c>
      <x:c r="B3783" t="inlineStr">
        <x:is>
          <x:t xml:space="preserve">EBIT012</x:t>
        </x:is>
      </x:c>
      <x:c r="C3783" t="inlineStr">
        <x:is>
          <x:t xml:space="preserve">Lucro Operacional Total</x:t>
        </x:is>
      </x:c>
      <x:c r="D3783" t="inlineStr">
        <x:is>
          <x:t xml:space="preserve">Lucro antes do resultado financeiro, das participações e impostos</x:t>
        </x:is>
      </x:c>
      <x:c r="E3783" t="inlineStr">
        <x:is>
          <x:t xml:space="preserve">BIOCOMBUSTÍVEIS</x:t>
        </x:is>
      </x:c>
      <x:c r="F3783" t="n">
        <x:v>-205</x:v>
      </x:c>
      <x:c r="G3783" t="n">
        <x:v>-138</x:v>
      </x:c>
      <x:c r="H3783" t="n">
        <x:v>-67</x:v>
      </x:c>
      <x:c r="I3783" t="inlineStr">
        <x:is>
          <x:t xml:space="preserve">Atual − trimestre anterior</x:t>
        </x:is>
      </x:c>
    </x:row>
    <x:row r="3784">
      <x:c r="A3784" t="inlineStr">
        <x:is>
          <x:t xml:space="preserve">3T14</x:t>
        </x:is>
      </x:c>
      <x:c r="B3784" t="inlineStr">
        <x:is>
          <x:t xml:space="preserve">EBIT012</x:t>
        </x:is>
      </x:c>
      <x:c r="C3784" t="inlineStr">
        <x:is>
          <x:t xml:space="preserve">Lucro Operacional Total</x:t>
        </x:is>
      </x:c>
      <x:c r="D3784" t="inlineStr">
        <x:is>
          <x:t xml:space="preserve">Lucro antes do resultado financeiro, das participações e impostos</x:t>
        </x:is>
      </x:c>
      <x:c r="E3784" t="inlineStr">
        <x:is>
          <x:t xml:space="preserve">CORPORATIVO / OUTROS NEGÓCIOS</x:t>
        </x:is>
      </x:c>
      <x:c r="F3784" t="n">
        <x:v>-9661</x:v>
      </x:c>
      <x:c r="G3784" t="n">
        <x:v>-6075</x:v>
      </x:c>
      <x:c r="H3784" t="n">
        <x:v>-3586</x:v>
      </x:c>
      <x:c r="I3784" t="inlineStr">
        <x:is>
          <x:t xml:space="preserve">Atual − trimestre anterior</x:t>
        </x:is>
      </x:c>
    </x:row>
    <x:row r="3785">
      <x:c r="A3785" t="inlineStr">
        <x:is>
          <x:t xml:space="preserve">3T14</x:t>
        </x:is>
      </x:c>
      <x:c r="B3785" t="inlineStr">
        <x:is>
          <x:t xml:space="preserve">EBIT012</x:t>
        </x:is>
      </x:c>
      <x:c r="C3785" t="inlineStr">
        <x:is>
          <x:t xml:space="preserve">Lucro Operacional Total</x:t>
        </x:is>
      </x:c>
      <x:c r="D3785" t="inlineStr">
        <x:is>
          <x:t xml:space="preserve">Lucro antes do resultado financeiro, das participações e impostos</x:t>
        </x:is>
      </x:c>
      <x:c r="E3785" t="inlineStr">
        <x:is>
          <x:t xml:space="preserve">DISTRIBUIÇÃO</x:t>
        </x:is>
      </x:c>
      <x:c r="F3785" t="n">
        <x:v>1199</x:v>
      </x:c>
      <x:c r="G3785" t="n">
        <x:v>1494</x:v>
      </x:c>
      <x:c r="H3785" t="n">
        <x:v>-295</x:v>
      </x:c>
      <x:c r="I3785" t="inlineStr">
        <x:is>
          <x:t xml:space="preserve">Atual − trimestre anterior</x:t>
        </x:is>
      </x:c>
    </x:row>
    <x:row r="3786">
      <x:c r="A3786" t="inlineStr">
        <x:is>
          <x:t xml:space="preserve">3T14</x:t>
        </x:is>
      </x:c>
      <x:c r="B3786" t="inlineStr">
        <x:is>
          <x:t xml:space="preserve">EBIT012</x:t>
        </x:is>
      </x:c>
      <x:c r="C3786" t="inlineStr">
        <x:is>
          <x:t xml:space="preserve">Lucro Operacional Total</x:t>
        </x:is>
      </x:c>
      <x:c r="D3786" t="inlineStr">
        <x:is>
          <x:t xml:space="preserve">Lucro antes do resultado financeiro, das participações e impostos</x:t>
        </x:is>
      </x:c>
      <x:c r="E3786" t="inlineStr">
        <x:is>
          <x:t xml:space="preserve">E&amp;P</x:t>
        </x:is>
      </x:c>
      <x:c r="F3786" t="n">
        <x:v>46117</x:v>
      </x:c>
      <x:c r="G3786" t="n">
        <x:v>32712</x:v>
      </x:c>
      <x:c r="H3786" t="n">
        <x:v>13405</x:v>
      </x:c>
      <x:c r="I3786" t="inlineStr">
        <x:is>
          <x:t xml:space="preserve">Atual − trimestre anterior</x:t>
        </x:is>
      </x:c>
    </x:row>
    <x:row r="3787">
      <x:c r="A3787" t="inlineStr">
        <x:is>
          <x:t xml:space="preserve">3T14</x:t>
        </x:is>
      </x:c>
      <x:c r="B3787" t="inlineStr">
        <x:is>
          <x:t xml:space="preserve">EBIT012</x:t>
        </x:is>
      </x:c>
      <x:c r="C3787" t="inlineStr">
        <x:is>
          <x:t xml:space="preserve">Lucro Operacional Total</x:t>
        </x:is>
      </x:c>
      <x:c r="D3787" t="inlineStr">
        <x:is>
          <x:t xml:space="preserve">Lucro antes do resultado financeiro, das participações e impostos</x:t>
        </x:is>
      </x:c>
      <x:c r="E3787" t="inlineStr">
        <x:is>
          <x:t xml:space="preserve">ELIMINAÇÕES</x:t>
        </x:is>
      </x:c>
      <x:c r="F3787" t="n">
        <x:v>245</x:v>
      </x:c>
      <x:c r="G3787" t="n">
        <x:v>-773</x:v>
      </x:c>
      <x:c r="H3787" t="n">
        <x:v>1018</x:v>
      </x:c>
      <x:c r="I3787" t="inlineStr">
        <x:is>
          <x:t xml:space="preserve">Atual − trimestre anterior</x:t>
        </x:is>
      </x:c>
    </x:row>
    <x:row r="3788">
      <x:c r="A3788" t="inlineStr">
        <x:is>
          <x:t xml:space="preserve">3T14</x:t>
        </x:is>
      </x:c>
      <x:c r="B3788" t="inlineStr">
        <x:is>
          <x:t xml:space="preserve">EBIT012</x:t>
        </x:is>
      </x:c>
      <x:c r="C3788" t="inlineStr">
        <x:is>
          <x:t xml:space="preserve">Lucro Operacional Total</x:t>
        </x:is>
      </x:c>
      <x:c r="D3788" t="inlineStr">
        <x:is>
          <x:t xml:space="preserve">Lucro antes do resultado financeiro, das participações e impostos</x:t>
        </x:is>
      </x:c>
      <x:c r="E3788" t="inlineStr">
        <x:is>
          <x:t xml:space="preserve">GÁS &amp; ENERGIA / G&amp;EBC</x:t>
        </x:is>
      </x:c>
      <x:c r="F3788" t="n">
        <x:v>-2103</x:v>
      </x:c>
      <x:c r="G3788" t="n">
        <x:v>1435</x:v>
      </x:c>
      <x:c r="H3788" t="n">
        <x:v>-3538</x:v>
      </x:c>
      <x:c r="I3788" t="inlineStr">
        <x:is>
          <x:t xml:space="preserve">Atual − trimestre anterior</x:t>
        </x:is>
      </x:c>
    </x:row>
    <x:row r="3789">
      <x:c r="A3789" t="inlineStr">
        <x:is>
          <x:t xml:space="preserve">3T14</x:t>
        </x:is>
      </x:c>
      <x:c r="B3789" t="inlineStr">
        <x:is>
          <x:t xml:space="preserve">EBIT012</x:t>
        </x:is>
      </x:c>
      <x:c r="C3789" t="inlineStr">
        <x:is>
          <x:t xml:space="preserve">Lucro Operacional Total</x:t>
        </x:is>
      </x:c>
      <x:c r="D3789" t="inlineStr">
        <x:is>
          <x:t xml:space="preserve">Lucro antes do resultado financeiro, das participações e impostos</x:t>
        </x:is>
      </x:c>
      <x:c r="E3789" t="inlineStr">
        <x:is>
          <x:t xml:space="preserve">INTERNACIONAL</x:t>
        </x:is>
      </x:c>
      <x:c r="F3789" t="n">
        <x:v>1088</x:v>
      </x:c>
      <x:c r="G3789" t="n">
        <x:v>1106</x:v>
      </x:c>
      <x:c r="H3789" t="n">
        <x:v>-18</x:v>
      </x:c>
      <x:c r="I3789" t="inlineStr">
        <x:is>
          <x:t xml:space="preserve">Atual − trimestre anterior</x:t>
        </x:is>
      </x:c>
    </x:row>
    <x:row r="3790">
      <x:c r="A3790" t="inlineStr">
        <x:is>
          <x:t xml:space="preserve">3T14</x:t>
        </x:is>
      </x:c>
      <x:c r="B3790" t="inlineStr">
        <x:is>
          <x:t xml:space="preserve">EBIT012</x:t>
        </x:is>
      </x:c>
      <x:c r="C3790" t="inlineStr">
        <x:is>
          <x:t xml:space="preserve">Lucro Operacional Total</x:t>
        </x:is>
      </x:c>
      <x:c r="D3790" t="inlineStr">
        <x:is>
          <x:t xml:space="preserve">Lucro antes do resultado financeiro, das participações e impostos</x:t>
        </x:is>
      </x:c>
      <x:c r="E3790" t="inlineStr">
        <x:is>
          <x:t xml:space="preserve">TOTAL</x:t>
        </x:is>
      </x:c>
      <x:c r="F3790" t="n">
        <x:v>11504</x:v>
      </x:c>
      <x:c r="G3790" t="n">
        <x:v>16425</x:v>
      </x:c>
      <x:c r="H3790" t="n">
        <x:v>-4921</x:v>
      </x:c>
      <x:c r="I3790" t="inlineStr">
        <x:is>
          <x:t xml:space="preserve">Atual − trimestre anterior</x:t>
        </x:is>
      </x:c>
    </x:row>
    <x:row r="3791">
      <x:c r="A3791" t="inlineStr">
        <x:is>
          <x:t xml:space="preserve">4T14</x:t>
        </x:is>
      </x:c>
      <x:c r="B3791" t="inlineStr">
        <x:is>
          <x:t xml:space="preserve">EBIT000A</x:t>
        </x:is>
      </x:c>
      <x:c r="C3791" t="inlineStr">
        <x:is>
          <x:t xml:space="preserve">Receita</x:t>
        </x:is>
      </x:c>
      <x:c r="D3791" t="inlineStr">
        <x:is>
          <x:t xml:space="preserve">Intersegmentos</x:t>
        </x:is>
      </x:c>
      <x:c r="E3791" t="inlineStr">
        <x:is>
          <x:t xml:space="preserve">ABASTECIMENTO</x:t>
        </x:is>
      </x:c>
      <x:c r="F3791" t="n">
        <x:v>92080</x:v>
      </x:c>
      <x:c r="G3791" t="n">
        <x:v>69212</x:v>
      </x:c>
      <x:c r="H3791" t="n">
        <x:v>22868</x:v>
      </x:c>
      <x:c r="I3791" t="inlineStr">
        <x:is>
          <x:t xml:space="preserve">Atual − trimestre anterior</x:t>
        </x:is>
      </x:c>
    </x:row>
    <x:row r="3792">
      <x:c r="A3792" t="inlineStr">
        <x:is>
          <x:t xml:space="preserve">4T14</x:t>
        </x:is>
      </x:c>
      <x:c r="B3792" t="inlineStr">
        <x:is>
          <x:t xml:space="preserve">EBIT000A</x:t>
        </x:is>
      </x:c>
      <x:c r="C3792" t="inlineStr">
        <x:is>
          <x:t xml:space="preserve">Receita</x:t>
        </x:is>
      </x:c>
      <x:c r="D3792" t="inlineStr">
        <x:is>
          <x:t xml:space="preserve">Intersegmentos</x:t>
        </x:is>
      </x:c>
      <x:c r="E3792" t="inlineStr">
        <x:is>
          <x:t xml:space="preserve">BIOCOMBUSTÍVEIS</x:t>
        </x:is>
      </x:c>
      <x:c r="F3792" t="n">
        <x:v>560</x:v>
      </x:c>
      <x:c r="G3792" t="n">
        <x:v>380</x:v>
      </x:c>
      <x:c r="H3792" t="n">
        <x:v>180</x:v>
      </x:c>
      <x:c r="I3792" t="inlineStr">
        <x:is>
          <x:t xml:space="preserve">Atual − trimestre anterior</x:t>
        </x:is>
      </x:c>
    </x:row>
    <x:row r="3793">
      <x:c r="A3793" t="inlineStr">
        <x:is>
          <x:t xml:space="preserve">4T14</x:t>
        </x:is>
      </x:c>
      <x:c r="B3793" t="inlineStr">
        <x:is>
          <x:t xml:space="preserve">EBIT000A</x:t>
        </x:is>
      </x:c>
      <x:c r="C3793" t="inlineStr">
        <x:is>
          <x:t xml:space="preserve">Receita</x:t>
        </x:is>
      </x:c>
      <x:c r="D3793" t="inlineStr">
        <x:is>
          <x:t xml:space="preserve">Intersegmentos</x:t>
        </x:is>
      </x:c>
      <x:c r="E3793" t="inlineStr">
        <x:is>
          <x:t xml:space="preserve">CORPORATIVO / OUTROS NEGÓCIOS</x:t>
        </x:is>
      </x:c>
      <x:c r="F3793" t="n">
        <x:v>0</x:v>
      </x:c>
      <x:c r="G3793" t="n">
        <x:v>0</x:v>
      </x:c>
      <x:c r="H3793" t="n">
        <x:v>0</x:v>
      </x:c>
      <x:c r="I3793" t="inlineStr">
        <x:is>
          <x:t xml:space="preserve">Atual − trimestre anterior</x:t>
        </x:is>
      </x:c>
    </x:row>
    <x:row r="3794">
      <x:c r="A3794" t="inlineStr">
        <x:is>
          <x:t xml:space="preserve">4T14</x:t>
        </x:is>
      </x:c>
      <x:c r="B3794" t="inlineStr">
        <x:is>
          <x:t xml:space="preserve">EBIT000A</x:t>
        </x:is>
      </x:c>
      <x:c r="C3794" t="inlineStr">
        <x:is>
          <x:t xml:space="preserve">Receita</x:t>
        </x:is>
      </x:c>
      <x:c r="D3794" t="inlineStr">
        <x:is>
          <x:t xml:space="preserve">Intersegmentos</x:t>
        </x:is>
      </x:c>
      <x:c r="E3794" t="inlineStr">
        <x:is>
          <x:t xml:space="preserve">DISTRIBUIÇÃO</x:t>
        </x:is>
      </x:c>
      <x:c r="F3794" t="n">
        <x:v>2647</x:v>
      </x:c>
      <x:c r="G3794" t="n">
        <x:v>2013</x:v>
      </x:c>
      <x:c r="H3794" t="n">
        <x:v>634</x:v>
      </x:c>
      <x:c r="I3794" t="inlineStr">
        <x:is>
          <x:t xml:space="preserve">Atual − trimestre anterior</x:t>
        </x:is>
      </x:c>
    </x:row>
    <x:row r="3795">
      <x:c r="A3795" t="inlineStr">
        <x:is>
          <x:t xml:space="preserve">4T14</x:t>
        </x:is>
      </x:c>
      <x:c r="B3795" t="inlineStr">
        <x:is>
          <x:t xml:space="preserve">EBIT000A</x:t>
        </x:is>
      </x:c>
      <x:c r="C3795" t="inlineStr">
        <x:is>
          <x:t xml:space="preserve">Receita</x:t>
        </x:is>
      </x:c>
      <x:c r="D3795" t="inlineStr">
        <x:is>
          <x:t xml:space="preserve">Intersegmentos</x:t>
        </x:is>
      </x:c>
      <x:c r="E3795" t="inlineStr">
        <x:is>
          <x:t xml:space="preserve">E&amp;P</x:t>
        </x:is>
      </x:c>
      <x:c r="F3795" t="n">
        <x:v>152515</x:v>
      </x:c>
      <x:c r="G3795" t="n">
        <x:v>117882</x:v>
      </x:c>
      <x:c r="H3795" t="n">
        <x:v>34633</x:v>
      </x:c>
      <x:c r="I3795" t="inlineStr">
        <x:is>
          <x:t xml:space="preserve">Atual − trimestre anterior</x:t>
        </x:is>
      </x:c>
    </x:row>
    <x:row r="3796">
      <x:c r="A3796" t="inlineStr">
        <x:is>
          <x:t xml:space="preserve">4T14</x:t>
        </x:is>
      </x:c>
      <x:c r="B3796" t="inlineStr">
        <x:is>
          <x:t xml:space="preserve">EBIT000A</x:t>
        </x:is>
      </x:c>
      <x:c r="C3796" t="inlineStr">
        <x:is>
          <x:t xml:space="preserve">Receita</x:t>
        </x:is>
      </x:c>
      <x:c r="D3796" t="inlineStr">
        <x:is>
          <x:t xml:space="preserve">Intersegmentos</x:t>
        </x:is>
      </x:c>
      <x:c r="E3796" t="inlineStr">
        <x:is>
          <x:t xml:space="preserve">ELIMINAÇÕES</x:t>
        </x:is>
      </x:c>
      <x:c r="F3796" t="n">
        <x:v>-253284</x:v>
      </x:c>
      <x:c r="G3796" t="n">
        <x:v>-193540</x:v>
      </x:c>
      <x:c r="H3796" t="n">
        <x:v>-59744</x:v>
      </x:c>
      <x:c r="I3796" t="inlineStr">
        <x:is>
          <x:t xml:space="preserve">Atual − trimestre anterior</x:t>
        </x:is>
      </x:c>
    </x:row>
    <x:row r="3797">
      <x:c r="A3797" t="inlineStr">
        <x:is>
          <x:t xml:space="preserve">4T14</x:t>
        </x:is>
      </x:c>
      <x:c r="B3797" t="inlineStr">
        <x:is>
          <x:t xml:space="preserve">EBIT000A</x:t>
        </x:is>
      </x:c>
      <x:c r="C3797" t="inlineStr">
        <x:is>
          <x:t xml:space="preserve">Receita</x:t>
        </x:is>
      </x:c>
      <x:c r="D3797" t="inlineStr">
        <x:is>
          <x:t xml:space="preserve">Intersegmentos</x:t>
        </x:is>
      </x:c>
      <x:c r="E3797" t="inlineStr">
        <x:is>
          <x:t xml:space="preserve">GÁS &amp; ENERGIA / G&amp;EBC</x:t>
        </x:is>
      </x:c>
      <x:c r="F3797" t="n">
        <x:v>4009</x:v>
      </x:c>
      <x:c r="G3797" t="n">
        <x:v>2706</x:v>
      </x:c>
      <x:c r="H3797" t="n">
        <x:v>1303</x:v>
      </x:c>
      <x:c r="I3797" t="inlineStr">
        <x:is>
          <x:t xml:space="preserve">Atual − trimestre anterior</x:t>
        </x:is>
      </x:c>
    </x:row>
    <x:row r="3798">
      <x:c r="A3798" t="inlineStr">
        <x:is>
          <x:t xml:space="preserve">4T14</x:t>
        </x:is>
      </x:c>
      <x:c r="B3798" t="inlineStr">
        <x:is>
          <x:t xml:space="preserve">EBIT000A</x:t>
        </x:is>
      </x:c>
      <x:c r="C3798" t="inlineStr">
        <x:is>
          <x:t xml:space="preserve">Receita</x:t>
        </x:is>
      </x:c>
      <x:c r="D3798" t="inlineStr">
        <x:is>
          <x:t xml:space="preserve">Intersegmentos</x:t>
        </x:is>
      </x:c>
      <x:c r="E3798" t="inlineStr">
        <x:is>
          <x:t xml:space="preserve">INTERNACIONAL</x:t>
        </x:is>
      </x:c>
      <x:c r="F3798" t="n">
        <x:v>1473</x:v>
      </x:c>
      <x:c r="G3798" t="n">
        <x:v>1347</x:v>
      </x:c>
      <x:c r="H3798" t="n">
        <x:v>126</x:v>
      </x:c>
      <x:c r="I3798" t="inlineStr">
        <x:is>
          <x:t xml:space="preserve">Atual − trimestre anterior</x:t>
        </x:is>
      </x:c>
    </x:row>
    <x:row r="3799">
      <x:c r="A3799" t="inlineStr">
        <x:is>
          <x:t xml:space="preserve">4T14</x:t>
        </x:is>
      </x:c>
      <x:c r="B3799" t="inlineStr">
        <x:is>
          <x:t xml:space="preserve">EBIT000A</x:t>
        </x:is>
      </x:c>
      <x:c r="C3799" t="inlineStr">
        <x:is>
          <x:t xml:space="preserve">Receita</x:t>
        </x:is>
      </x:c>
      <x:c r="D3799" t="inlineStr">
        <x:is>
          <x:t xml:space="preserve">Intersegmentos</x:t>
        </x:is>
      </x:c>
      <x:c r="E3799" t="inlineStr">
        <x:is>
          <x:t xml:space="preserve">TOTAL</x:t>
        </x:is>
      </x:c>
      <x:c r="F3799" t="n">
        <x:v>0</x:v>
      </x:c>
      <x:c r="G3799" t="n">
        <x:v>0</x:v>
      </x:c>
      <x:c r="H3799" t="n">
        <x:v>0</x:v>
      </x:c>
      <x:c r="I3799" t="inlineStr">
        <x:is>
          <x:t xml:space="preserve">Atual − trimestre anterior</x:t>
        </x:is>
      </x:c>
    </x:row>
    <x:row r="3800">
      <x:c r="A3800" t="inlineStr">
        <x:is>
          <x:t xml:space="preserve">4T14</x:t>
        </x:is>
      </x:c>
      <x:c r="B3800" t="inlineStr">
        <x:is>
          <x:t xml:space="preserve">EBIT000B</x:t>
        </x:is>
      </x:c>
      <x:c r="C3800" t="inlineStr">
        <x:is>
          <x:t xml:space="preserve">Receita</x:t>
        </x:is>
      </x:c>
      <x:c r="D3800" t="inlineStr">
        <x:is>
          <x:t xml:space="preserve">Terceiros</x:t>
        </x:is>
      </x:c>
      <x:c r="E3800" t="inlineStr">
        <x:is>
          <x:t xml:space="preserve">ABASTECIMENTO</x:t>
        </x:is>
      </x:c>
      <x:c r="F3800" t="n">
        <x:v>171490</x:v>
      </x:c>
      <x:c r="G3800" t="n">
        <x:v>129015</x:v>
      </x:c>
      <x:c r="H3800" t="n">
        <x:v>42475</x:v>
      </x:c>
      <x:c r="I3800" t="inlineStr">
        <x:is>
          <x:t xml:space="preserve">Atual − trimestre anterior</x:t>
        </x:is>
      </x:c>
    </x:row>
    <x:row r="3801">
      <x:c r="A3801" t="inlineStr">
        <x:is>
          <x:t xml:space="preserve">4T14</x:t>
        </x:is>
      </x:c>
      <x:c r="B3801" t="inlineStr">
        <x:is>
          <x:t xml:space="preserve">EBIT000B</x:t>
        </x:is>
      </x:c>
      <x:c r="C3801" t="inlineStr">
        <x:is>
          <x:t xml:space="preserve">Receita</x:t>
        </x:is>
      </x:c>
      <x:c r="D3801" t="inlineStr">
        <x:is>
          <x:t xml:space="preserve">Terceiros</x:t>
        </x:is>
      </x:c>
      <x:c r="E3801" t="inlineStr">
        <x:is>
          <x:t xml:space="preserve">BIOCOMBUSTÍVEIS</x:t>
        </x:is>
      </x:c>
      <x:c r="F3801" t="n">
        <x:v>64</x:v>
      </x:c>
      <x:c r="G3801" t="n">
        <x:v>56</x:v>
      </x:c>
      <x:c r="H3801" t="n">
        <x:v>8</x:v>
      </x:c>
      <x:c r="I3801" t="inlineStr">
        <x:is>
          <x:t xml:space="preserve">Atual − trimestre anterior</x:t>
        </x:is>
      </x:c>
    </x:row>
    <x:row r="3802">
      <x:c r="A3802" t="inlineStr">
        <x:is>
          <x:t xml:space="preserve">4T14</x:t>
        </x:is>
      </x:c>
      <x:c r="B3802" t="inlineStr">
        <x:is>
          <x:t xml:space="preserve">EBIT000B</x:t>
        </x:is>
      </x:c>
      <x:c r="C3802" t="inlineStr">
        <x:is>
          <x:t xml:space="preserve">Receita</x:t>
        </x:is>
      </x:c>
      <x:c r="D3802" t="inlineStr">
        <x:is>
          <x:t xml:space="preserve">Terceiros</x:t>
        </x:is>
      </x:c>
      <x:c r="E3802" t="inlineStr">
        <x:is>
          <x:t xml:space="preserve">CORPORATIVO / OUTROS NEGÓCIOS</x:t>
        </x:is>
      </x:c>
      <x:c r="F3802" t="n">
        <x:v>0</x:v>
      </x:c>
      <x:c r="G3802" t="n">
        <x:v>0</x:v>
      </x:c>
      <x:c r="H3802" t="n">
        <x:v>0</x:v>
      </x:c>
      <x:c r="I3802" t="inlineStr">
        <x:is>
          <x:t xml:space="preserve">Atual − trimestre anterior</x:t>
        </x:is>
      </x:c>
    </x:row>
    <x:row r="3803">
      <x:c r="A3803" t="inlineStr">
        <x:is>
          <x:t xml:space="preserve">4T14</x:t>
        </x:is>
      </x:c>
      <x:c r="B3803" t="inlineStr">
        <x:is>
          <x:t xml:space="preserve">EBIT000B</x:t>
        </x:is>
      </x:c>
      <x:c r="C3803" t="inlineStr">
        <x:is>
          <x:t xml:space="preserve">Receita</x:t>
        </x:is>
      </x:c>
      <x:c r="D3803" t="inlineStr">
        <x:is>
          <x:t xml:space="preserve">Terceiros</x:t>
        </x:is>
      </x:c>
      <x:c r="E3803" t="inlineStr">
        <x:is>
          <x:t xml:space="preserve">DISTRIBUIÇÃO</x:t>
        </x:is>
      </x:c>
      <x:c r="F3803" t="n">
        <x:v>95363</x:v>
      </x:c>
      <x:c r="G3803" t="n">
        <x:v>70793</x:v>
      </x:c>
      <x:c r="H3803" t="n">
        <x:v>24570</x:v>
      </x:c>
      <x:c r="I3803" t="inlineStr">
        <x:is>
          <x:t xml:space="preserve">Atual − trimestre anterior</x:t>
        </x:is>
      </x:c>
    </x:row>
    <x:row r="3804">
      <x:c r="A3804" t="inlineStr">
        <x:is>
          <x:t xml:space="preserve">4T14</x:t>
        </x:is>
      </x:c>
      <x:c r="B3804" t="inlineStr">
        <x:is>
          <x:t xml:space="preserve">EBIT000B</x:t>
        </x:is>
      </x:c>
      <x:c r="C3804" t="inlineStr">
        <x:is>
          <x:t xml:space="preserve">Receita</x:t>
        </x:is>
      </x:c>
      <x:c r="D3804" t="inlineStr">
        <x:is>
          <x:t xml:space="preserve">Terceiros</x:t>
        </x:is>
      </x:c>
      <x:c r="E3804" t="inlineStr">
        <x:is>
          <x:t xml:space="preserve">E&amp;P</x:t>
        </x:is>
      </x:c>
      <x:c r="F3804" t="n">
        <x:v>1190</x:v>
      </x:c>
      <x:c r="G3804" t="n">
        <x:v>743</x:v>
      </x:c>
      <x:c r="H3804" t="n">
        <x:v>447</x:v>
      </x:c>
      <x:c r="I3804" t="inlineStr">
        <x:is>
          <x:t xml:space="preserve">Atual − trimestre anterior</x:t>
        </x:is>
      </x:c>
    </x:row>
    <x:row r="3805">
      <x:c r="A3805" t="inlineStr">
        <x:is>
          <x:t xml:space="preserve">4T14</x:t>
        </x:is>
      </x:c>
      <x:c r="B3805" t="inlineStr">
        <x:is>
          <x:t xml:space="preserve">EBIT000B</x:t>
        </x:is>
      </x:c>
      <x:c r="C3805" t="inlineStr">
        <x:is>
          <x:t xml:space="preserve">Receita</x:t>
        </x:is>
      </x:c>
      <x:c r="D3805" t="inlineStr">
        <x:is>
          <x:t xml:space="preserve">Terceiros</x:t>
        </x:is>
      </x:c>
      <x:c r="E3805" t="inlineStr">
        <x:is>
          <x:t xml:space="preserve">ELIMINAÇÕES</x:t>
        </x:is>
      </x:c>
      <x:c r="F3805" t="n">
        <x:v>0</x:v>
      </x:c>
      <x:c r="G3805" t="n">
        <x:v>0</x:v>
      </x:c>
      <x:c r="H3805" t="n">
        <x:v>0</x:v>
      </x:c>
      <x:c r="I3805" t="inlineStr">
        <x:is>
          <x:t xml:space="preserve">Atual − trimestre anterior</x:t>
        </x:is>
      </x:c>
    </x:row>
    <x:row r="3806">
      <x:c r="A3806" t="inlineStr">
        <x:is>
          <x:t xml:space="preserve">4T14</x:t>
        </x:is>
      </x:c>
      <x:c r="B3806" t="inlineStr">
        <x:is>
          <x:t xml:space="preserve">EBIT000B</x:t>
        </x:is>
      </x:c>
      <x:c r="C3806" t="inlineStr">
        <x:is>
          <x:t xml:space="preserve">Receita</x:t>
        </x:is>
      </x:c>
      <x:c r="D3806" t="inlineStr">
        <x:is>
          <x:t xml:space="preserve">Terceiros</x:t>
        </x:is>
      </x:c>
      <x:c r="E3806" t="inlineStr">
        <x:is>
          <x:t xml:space="preserve">GÁS &amp; ENERGIA / G&amp;EBC</x:t>
        </x:is>
      </x:c>
      <x:c r="F3806" t="n">
        <x:v>38053</x:v>
      </x:c>
      <x:c r="G3806" t="n">
        <x:v>27785</x:v>
      </x:c>
      <x:c r="H3806" t="n">
        <x:v>10268</x:v>
      </x:c>
      <x:c r="I3806" t="inlineStr">
        <x:is>
          <x:t xml:space="preserve">Atual − trimestre anterior</x:t>
        </x:is>
      </x:c>
    </x:row>
    <x:row r="3807">
      <x:c r="A3807" t="inlineStr">
        <x:is>
          <x:t xml:space="preserve">4T14</x:t>
        </x:is>
      </x:c>
      <x:c r="B3807" t="inlineStr">
        <x:is>
          <x:t xml:space="preserve">EBIT000B</x:t>
        </x:is>
      </x:c>
      <x:c r="C3807" t="inlineStr">
        <x:is>
          <x:t xml:space="preserve">Receita</x:t>
        </x:is>
      </x:c>
      <x:c r="D3807" t="inlineStr">
        <x:is>
          <x:t xml:space="preserve">Terceiros</x:t>
        </x:is>
      </x:c>
      <x:c r="E3807" t="inlineStr">
        <x:is>
          <x:t xml:space="preserve">INTERNACIONAL</x:t>
        </x:is>
      </x:c>
      <x:c r="F3807" t="n">
        <x:v>31100</x:v>
      </x:c>
      <x:c r="G3807" t="n">
        <x:v>23828</x:v>
      </x:c>
      <x:c r="H3807" t="n">
        <x:v>7272</x:v>
      </x:c>
      <x:c r="I3807" t="inlineStr">
        <x:is>
          <x:t xml:space="preserve">Atual − trimestre anterior</x:t>
        </x:is>
      </x:c>
    </x:row>
    <x:row r="3808">
      <x:c r="A3808" t="inlineStr">
        <x:is>
          <x:t xml:space="preserve">4T14</x:t>
        </x:is>
      </x:c>
      <x:c r="B3808" t="inlineStr">
        <x:is>
          <x:t xml:space="preserve">EBIT000B</x:t>
        </x:is>
      </x:c>
      <x:c r="C3808" t="inlineStr">
        <x:is>
          <x:t xml:space="preserve">Receita</x:t>
        </x:is>
      </x:c>
      <x:c r="D3808" t="inlineStr">
        <x:is>
          <x:t xml:space="preserve">Terceiros</x:t>
        </x:is>
      </x:c>
      <x:c r="E3808" t="inlineStr">
        <x:is>
          <x:t xml:space="preserve">TOTAL</x:t>
        </x:is>
      </x:c>
      <x:c r="F3808" t="n">
        <x:v>337260</x:v>
      </x:c>
      <x:c r="G3808" t="n">
        <x:v>252220</x:v>
      </x:c>
      <x:c r="H3808" t="n">
        <x:v>85040</x:v>
      </x:c>
      <x:c r="I3808" t="inlineStr">
        <x:is>
          <x:t xml:space="preserve">Atual − trimestre anterior</x:t>
        </x:is>
      </x:c>
    </x:row>
    <x:row r="3809">
      <x:c r="A3809" t="inlineStr">
        <x:is>
          <x:t xml:space="preserve">4T14</x:t>
        </x:is>
      </x:c>
      <x:c r="B3809" t="inlineStr">
        <x:is>
          <x:t xml:space="preserve">EBIT001</x:t>
        </x:is>
      </x:c>
      <x:c r="C3809" t="inlineStr">
        <x:is>
          <x:t xml:space="preserve">Receita Total</x:t>
        </x:is>
      </x:c>
      <x:c r="D3809" t="inlineStr">
        <x:is>
          <x:t xml:space="preserve">Receita de vendas</x:t>
        </x:is>
      </x:c>
      <x:c r="E3809" t="inlineStr">
        <x:is>
          <x:t xml:space="preserve">ABASTECIMENTO</x:t>
        </x:is>
      </x:c>
      <x:c r="F3809" t="n">
        <x:v>263570</x:v>
      </x:c>
      <x:c r="G3809" t="n">
        <x:v>198227</x:v>
      </x:c>
      <x:c r="H3809" t="n">
        <x:v>65343</x:v>
      </x:c>
      <x:c r="I3809" t="inlineStr">
        <x:is>
          <x:t xml:space="preserve">Atual − trimestre anterior</x:t>
        </x:is>
      </x:c>
    </x:row>
    <x:row r="3810">
      <x:c r="A3810" t="inlineStr">
        <x:is>
          <x:t xml:space="preserve">4T14</x:t>
        </x:is>
      </x:c>
      <x:c r="B3810" t="inlineStr">
        <x:is>
          <x:t xml:space="preserve">EBIT001</x:t>
        </x:is>
      </x:c>
      <x:c r="C3810" t="inlineStr">
        <x:is>
          <x:t xml:space="preserve">Receita Total</x:t>
        </x:is>
      </x:c>
      <x:c r="D3810" t="inlineStr">
        <x:is>
          <x:t xml:space="preserve">Receita de vendas</x:t>
        </x:is>
      </x:c>
      <x:c r="E3810" t="inlineStr">
        <x:is>
          <x:t xml:space="preserve">BIOCOMBUSTÍVEIS</x:t>
        </x:is>
      </x:c>
      <x:c r="F3810" t="n">
        <x:v>624</x:v>
      </x:c>
      <x:c r="G3810" t="n">
        <x:v>436</x:v>
      </x:c>
      <x:c r="H3810" t="n">
        <x:v>188</x:v>
      </x:c>
      <x:c r="I3810" t="inlineStr">
        <x:is>
          <x:t xml:space="preserve">Atual − trimestre anterior</x:t>
        </x:is>
      </x:c>
    </x:row>
    <x:row r="3811">
      <x:c r="A3811" t="inlineStr">
        <x:is>
          <x:t xml:space="preserve">4T14</x:t>
        </x:is>
      </x:c>
      <x:c r="B3811" t="inlineStr">
        <x:is>
          <x:t xml:space="preserve">EBIT001</x:t>
        </x:is>
      </x:c>
      <x:c r="C3811" t="inlineStr">
        <x:is>
          <x:t xml:space="preserve">Receita Total</x:t>
        </x:is>
      </x:c>
      <x:c r="D3811" t="inlineStr">
        <x:is>
          <x:t xml:space="preserve">Receita de vendas</x:t>
        </x:is>
      </x:c>
      <x:c r="E3811" t="inlineStr">
        <x:is>
          <x:t xml:space="preserve">CORPORATIVO / OUTROS NEGÓCIOS</x:t>
        </x:is>
      </x:c>
      <x:c r="F3811" t="n">
        <x:v>0</x:v>
      </x:c>
      <x:c r="G3811" t="n">
        <x:v>0</x:v>
      </x:c>
      <x:c r="H3811" t="n">
        <x:v>0</x:v>
      </x:c>
      <x:c r="I3811" t="inlineStr">
        <x:is>
          <x:t xml:space="preserve">Atual − trimestre anterior</x:t>
        </x:is>
      </x:c>
    </x:row>
    <x:row r="3812">
      <x:c r="A3812" t="inlineStr">
        <x:is>
          <x:t xml:space="preserve">4T14</x:t>
        </x:is>
      </x:c>
      <x:c r="B3812" t="inlineStr">
        <x:is>
          <x:t xml:space="preserve">EBIT001</x:t>
        </x:is>
      </x:c>
      <x:c r="C3812" t="inlineStr">
        <x:is>
          <x:t xml:space="preserve">Receita Total</x:t>
        </x:is>
      </x:c>
      <x:c r="D3812" t="inlineStr">
        <x:is>
          <x:t xml:space="preserve">Receita de vendas</x:t>
        </x:is>
      </x:c>
      <x:c r="E3812" t="inlineStr">
        <x:is>
          <x:t xml:space="preserve">DISTRIBUIÇÃO</x:t>
        </x:is>
      </x:c>
      <x:c r="F3812" t="n">
        <x:v>98010</x:v>
      </x:c>
      <x:c r="G3812" t="n">
        <x:v>72806</x:v>
      </x:c>
      <x:c r="H3812" t="n">
        <x:v>25204</x:v>
      </x:c>
      <x:c r="I3812" t="inlineStr">
        <x:is>
          <x:t xml:space="preserve">Atual − trimestre anterior</x:t>
        </x:is>
      </x:c>
    </x:row>
    <x:row r="3813">
      <x:c r="A3813" t="inlineStr">
        <x:is>
          <x:t xml:space="preserve">4T14</x:t>
        </x:is>
      </x:c>
      <x:c r="B3813" t="inlineStr">
        <x:is>
          <x:t xml:space="preserve">EBIT001</x:t>
        </x:is>
      </x:c>
      <x:c r="C3813" t="inlineStr">
        <x:is>
          <x:t xml:space="preserve">Receita Total</x:t>
        </x:is>
      </x:c>
      <x:c r="D3813" t="inlineStr">
        <x:is>
          <x:t xml:space="preserve">Receita de vendas</x:t>
        </x:is>
      </x:c>
      <x:c r="E3813" t="inlineStr">
        <x:is>
          <x:t xml:space="preserve">E&amp;P</x:t>
        </x:is>
      </x:c>
      <x:c r="F3813" t="n">
        <x:v>153705</x:v>
      </x:c>
      <x:c r="G3813" t="n">
        <x:v>118625</x:v>
      </x:c>
      <x:c r="H3813" t="n">
        <x:v>35080</x:v>
      </x:c>
      <x:c r="I3813" t="inlineStr">
        <x:is>
          <x:t xml:space="preserve">Atual − trimestre anterior</x:t>
        </x:is>
      </x:c>
    </x:row>
    <x:row r="3814">
      <x:c r="A3814" t="inlineStr">
        <x:is>
          <x:t xml:space="preserve">4T14</x:t>
        </x:is>
      </x:c>
      <x:c r="B3814" t="inlineStr">
        <x:is>
          <x:t xml:space="preserve">EBIT001</x:t>
        </x:is>
      </x:c>
      <x:c r="C3814" t="inlineStr">
        <x:is>
          <x:t xml:space="preserve">Receita Total</x:t>
        </x:is>
      </x:c>
      <x:c r="D3814" t="inlineStr">
        <x:is>
          <x:t xml:space="preserve">Receita de vendas</x:t>
        </x:is>
      </x:c>
      <x:c r="E3814" t="inlineStr">
        <x:is>
          <x:t xml:space="preserve">ELIMINAÇÕES</x:t>
        </x:is>
      </x:c>
      <x:c r="F3814" t="n">
        <x:v>-253284</x:v>
      </x:c>
      <x:c r="G3814" t="n">
        <x:v>-193540</x:v>
      </x:c>
      <x:c r="H3814" t="n">
        <x:v>-59744</x:v>
      </x:c>
      <x:c r="I3814" t="inlineStr">
        <x:is>
          <x:t xml:space="preserve">Atual − trimestre anterior</x:t>
        </x:is>
      </x:c>
    </x:row>
    <x:row r="3815">
      <x:c r="A3815" t="inlineStr">
        <x:is>
          <x:t xml:space="preserve">4T14</x:t>
        </x:is>
      </x:c>
      <x:c r="B3815" t="inlineStr">
        <x:is>
          <x:t xml:space="preserve">EBIT001</x:t>
        </x:is>
      </x:c>
      <x:c r="C3815" t="inlineStr">
        <x:is>
          <x:t xml:space="preserve">Receita Total</x:t>
        </x:is>
      </x:c>
      <x:c r="D3815" t="inlineStr">
        <x:is>
          <x:t xml:space="preserve">Receita de vendas</x:t>
        </x:is>
      </x:c>
      <x:c r="E3815" t="inlineStr">
        <x:is>
          <x:t xml:space="preserve">GÁS &amp; ENERGIA / G&amp;EBC</x:t>
        </x:is>
      </x:c>
      <x:c r="F3815" t="n">
        <x:v>42062</x:v>
      </x:c>
      <x:c r="G3815" t="n">
        <x:v>30491</x:v>
      </x:c>
      <x:c r="H3815" t="n">
        <x:v>11571</x:v>
      </x:c>
      <x:c r="I3815" t="inlineStr">
        <x:is>
          <x:t xml:space="preserve">Atual − trimestre anterior</x:t>
        </x:is>
      </x:c>
    </x:row>
    <x:row r="3816">
      <x:c r="A3816" t="inlineStr">
        <x:is>
          <x:t xml:space="preserve">4T14</x:t>
        </x:is>
      </x:c>
      <x:c r="B3816" t="inlineStr">
        <x:is>
          <x:t xml:space="preserve">EBIT001</x:t>
        </x:is>
      </x:c>
      <x:c r="C3816" t="inlineStr">
        <x:is>
          <x:t xml:space="preserve">Receita Total</x:t>
        </x:is>
      </x:c>
      <x:c r="D3816" t="inlineStr">
        <x:is>
          <x:t xml:space="preserve">Receita de vendas</x:t>
        </x:is>
      </x:c>
      <x:c r="E3816" t="inlineStr">
        <x:is>
          <x:t xml:space="preserve">INTERNACIONAL</x:t>
        </x:is>
      </x:c>
      <x:c r="F3816" t="n">
        <x:v>32573</x:v>
      </x:c>
      <x:c r="G3816" t="n">
        <x:v>25175</x:v>
      </x:c>
      <x:c r="H3816" t="n">
        <x:v>7398</x:v>
      </x:c>
      <x:c r="I3816" t="inlineStr">
        <x:is>
          <x:t xml:space="preserve">Atual − trimestre anterior</x:t>
        </x:is>
      </x:c>
    </x:row>
    <x:row r="3817">
      <x:c r="A3817" t="inlineStr">
        <x:is>
          <x:t xml:space="preserve">4T14</x:t>
        </x:is>
      </x:c>
      <x:c r="B3817" t="inlineStr">
        <x:is>
          <x:t xml:space="preserve">EBIT001</x:t>
        </x:is>
      </x:c>
      <x:c r="C3817" t="inlineStr">
        <x:is>
          <x:t xml:space="preserve">Receita Total</x:t>
        </x:is>
      </x:c>
      <x:c r="D3817" t="inlineStr">
        <x:is>
          <x:t xml:space="preserve">Receita de vendas</x:t>
        </x:is>
      </x:c>
      <x:c r="E3817" t="inlineStr">
        <x:is>
          <x:t xml:space="preserve">TOTAL</x:t>
        </x:is>
      </x:c>
      <x:c r="F3817" t="n">
        <x:v>337260</x:v>
      </x:c>
      <x:c r="G3817" t="n">
        <x:v>252220</x:v>
      </x:c>
      <x:c r="H3817" t="n">
        <x:v>85040</x:v>
      </x:c>
      <x:c r="I3817" t="inlineStr">
        <x:is>
          <x:t xml:space="preserve">Atual − trimestre anterior</x:t>
        </x:is>
      </x:c>
    </x:row>
    <x:row r="3818">
      <x:c r="A3818" t="inlineStr">
        <x:is>
          <x:t xml:space="preserve">4T14</x:t>
        </x:is>
      </x:c>
      <x:c r="B3818" t="inlineStr">
        <x:is>
          <x:t xml:space="preserve">EBIT002</x:t>
        </x:is>
      </x:c>
      <x:c r="C3818" t="inlineStr">
        <x:is>
          <x:t xml:space="preserve">Custo Total</x:t>
        </x:is>
      </x:c>
      <x:c r="D3818" t="inlineStr">
        <x:is>
          <x:t xml:space="preserve">Custo dos produtos vendidos</x:t>
        </x:is>
      </x:c>
      <x:c r="E3818" t="inlineStr">
        <x:is>
          <x:t xml:space="preserve">ABASTECIMENTO</x:t>
        </x:is>
      </x:c>
      <x:c r="F3818" t="n">
        <x:v>-271643</x:v>
      </x:c>
      <x:c r="G3818" t="n">
        <x:v>-209786</x:v>
      </x:c>
      <x:c r="H3818" t="n">
        <x:v>-61857</x:v>
      </x:c>
      <x:c r="I3818" t="inlineStr">
        <x:is>
          <x:t xml:space="preserve">Atual − trimestre anterior</x:t>
        </x:is>
      </x:c>
    </x:row>
    <x:row r="3819">
      <x:c r="A3819" t="inlineStr">
        <x:is>
          <x:t xml:space="preserve">4T14</x:t>
        </x:is>
      </x:c>
      <x:c r="B3819" t="inlineStr">
        <x:is>
          <x:t xml:space="preserve">EBIT002</x:t>
        </x:is>
      </x:c>
      <x:c r="C3819" t="inlineStr">
        <x:is>
          <x:t xml:space="preserve">Custo Total</x:t>
        </x:is>
      </x:c>
      <x:c r="D3819" t="inlineStr">
        <x:is>
          <x:t xml:space="preserve">Custo dos produtos vendidos</x:t>
        </x:is>
      </x:c>
      <x:c r="E3819" t="inlineStr">
        <x:is>
          <x:t xml:space="preserve">BIOCOMBUSTÍVEIS</x:t>
        </x:is>
      </x:c>
      <x:c r="F3819" t="n">
        <x:v>-728</x:v>
      </x:c>
      <x:c r="G3819" t="n">
        <x:v>-523</x:v>
      </x:c>
      <x:c r="H3819" t="n">
        <x:v>-205</x:v>
      </x:c>
      <x:c r="I3819" t="inlineStr">
        <x:is>
          <x:t xml:space="preserve">Atual − trimestre anterior</x:t>
        </x:is>
      </x:c>
    </x:row>
    <x:row r="3820">
      <x:c r="A3820" t="inlineStr">
        <x:is>
          <x:t xml:space="preserve">4T14</x:t>
        </x:is>
      </x:c>
      <x:c r="B3820" t="inlineStr">
        <x:is>
          <x:t xml:space="preserve">EBIT002</x:t>
        </x:is>
      </x:c>
      <x:c r="C3820" t="inlineStr">
        <x:is>
          <x:t xml:space="preserve">Custo Total</x:t>
        </x:is>
      </x:c>
      <x:c r="D3820" t="inlineStr">
        <x:is>
          <x:t xml:space="preserve">Custo dos produtos vendidos</x:t>
        </x:is>
      </x:c>
      <x:c r="E3820" t="inlineStr">
        <x:is>
          <x:t xml:space="preserve">CORPORATIVO / OUTROS NEGÓCIOS</x:t>
        </x:is>
      </x:c>
      <x:c r="F3820" t="n">
        <x:v>0</x:v>
      </x:c>
      <x:c r="G3820" t="n">
        <x:v>0</x:v>
      </x:c>
      <x:c r="H3820" t="n">
        <x:v>0</x:v>
      </x:c>
      <x:c r="I3820" t="inlineStr">
        <x:is>
          <x:t xml:space="preserve">Atual − trimestre anterior</x:t>
        </x:is>
      </x:c>
    </x:row>
    <x:row r="3821">
      <x:c r="A3821" t="inlineStr">
        <x:is>
          <x:t xml:space="preserve">4T14</x:t>
        </x:is>
      </x:c>
      <x:c r="B3821" t="inlineStr">
        <x:is>
          <x:t xml:space="preserve">EBIT002</x:t>
        </x:is>
      </x:c>
      <x:c r="C3821" t="inlineStr">
        <x:is>
          <x:t xml:space="preserve">Custo Total</x:t>
        </x:is>
      </x:c>
      <x:c r="D3821" t="inlineStr">
        <x:is>
          <x:t xml:space="preserve">Custo dos produtos vendidos</x:t>
        </x:is>
      </x:c>
      <x:c r="E3821" t="inlineStr">
        <x:is>
          <x:t xml:space="preserve">DISTRIBUIÇÃO</x:t>
        </x:is>
      </x:c>
      <x:c r="F3821" t="n">
        <x:v>-90446</x:v>
      </x:c>
      <x:c r="G3821" t="n">
        <x:v>-66866</x:v>
      </x:c>
      <x:c r="H3821" t="n">
        <x:v>-23580</x:v>
      </x:c>
      <x:c r="I3821" t="inlineStr">
        <x:is>
          <x:t xml:space="preserve">Atual − trimestre anterior</x:t>
        </x:is>
      </x:c>
    </x:row>
    <x:row r="3822">
      <x:c r="A3822" t="inlineStr">
        <x:is>
          <x:t xml:space="preserve">4T14</x:t>
        </x:is>
      </x:c>
      <x:c r="B3822" t="inlineStr">
        <x:is>
          <x:t xml:space="preserve">EBIT002</x:t>
        </x:is>
      </x:c>
      <x:c r="C3822" t="inlineStr">
        <x:is>
          <x:t xml:space="preserve">Custo Total</x:t>
        </x:is>
      </x:c>
      <x:c r="D3822" t="inlineStr">
        <x:is>
          <x:t xml:space="preserve">Custo dos produtos vendidos</x:t>
        </x:is>
      </x:c>
      <x:c r="E3822" t="inlineStr">
        <x:is>
          <x:t xml:space="preserve">E&amp;P</x:t>
        </x:is>
      </x:c>
      <x:c r="F3822" t="n">
        <x:v>-82457</x:v>
      </x:c>
      <x:c r="G3822" t="n">
        <x:v>-60640</x:v>
      </x:c>
      <x:c r="H3822" t="n">
        <x:v>-21817</x:v>
      </x:c>
      <x:c r="I3822" t="inlineStr">
        <x:is>
          <x:t xml:space="preserve">Atual − trimestre anterior</x:t>
        </x:is>
      </x:c>
    </x:row>
    <x:row r="3823">
      <x:c r="A3823" t="inlineStr">
        <x:is>
          <x:t xml:space="preserve">4T14</x:t>
        </x:is>
      </x:c>
      <x:c r="B3823" t="inlineStr">
        <x:is>
          <x:t xml:space="preserve">EBIT002</x:t>
        </x:is>
      </x:c>
      <x:c r="C3823" t="inlineStr">
        <x:is>
          <x:t xml:space="preserve">Custo Total</x:t>
        </x:is>
      </x:c>
      <x:c r="D3823" t="inlineStr">
        <x:is>
          <x:t xml:space="preserve">Custo dos produtos vendidos</x:t>
        </x:is>
      </x:c>
      <x:c r="E3823" t="inlineStr">
        <x:is>
          <x:t xml:space="preserve">ELIMINAÇÕES</x:t>
        </x:is>
      </x:c>
      <x:c r="F3823" t="n">
        <x:v>254481</x:v>
      </x:c>
      <x:c r="G3823" t="n">
        <x:v>193394</x:v>
      </x:c>
      <x:c r="H3823" t="n">
        <x:v>61087</x:v>
      </x:c>
      <x:c r="I3823" t="inlineStr">
        <x:is>
          <x:t xml:space="preserve">Atual − trimestre anterior</x:t>
        </x:is>
      </x:c>
    </x:row>
    <x:row r="3824">
      <x:c r="A3824" t="inlineStr">
        <x:is>
          <x:t xml:space="preserve">4T14</x:t>
        </x:is>
      </x:c>
      <x:c r="B3824" t="inlineStr">
        <x:is>
          <x:t xml:space="preserve">EBIT002</x:t>
        </x:is>
      </x:c>
      <x:c r="C3824" t="inlineStr">
        <x:is>
          <x:t xml:space="preserve">Custo Total</x:t>
        </x:is>
      </x:c>
      <x:c r="D3824" t="inlineStr">
        <x:is>
          <x:t xml:space="preserve">Custo dos produtos vendidos</x:t>
        </x:is>
      </x:c>
      <x:c r="E3824" t="inlineStr">
        <x:is>
          <x:t xml:space="preserve">GÁS &amp; ENERGIA / G&amp;EBC</x:t>
        </x:is>
      </x:c>
      <x:c r="F3824" t="n">
        <x:v>-35921</x:v>
      </x:c>
      <x:c r="G3824" t="n">
        <x:v>-26840</x:v>
      </x:c>
      <x:c r="H3824" t="n">
        <x:v>-9081</x:v>
      </x:c>
      <x:c r="I3824" t="inlineStr">
        <x:is>
          <x:t xml:space="preserve">Atual − trimestre anterior</x:t>
        </x:is>
      </x:c>
    </x:row>
    <x:row r="3825">
      <x:c r="A3825" t="inlineStr">
        <x:is>
          <x:t xml:space="preserve">4T14</x:t>
        </x:is>
      </x:c>
      <x:c r="B3825" t="inlineStr">
        <x:is>
          <x:t xml:space="preserve">EBIT002</x:t>
        </x:is>
      </x:c>
      <x:c r="C3825" t="inlineStr">
        <x:is>
          <x:t xml:space="preserve">Custo Total</x:t>
        </x:is>
      </x:c>
      <x:c r="D3825" t="inlineStr">
        <x:is>
          <x:t xml:space="preserve">Custo dos produtos vendidos</x:t>
        </x:is>
      </x:c>
      <x:c r="E3825" t="inlineStr">
        <x:is>
          <x:t xml:space="preserve">INTERNACIONAL</x:t>
        </x:is>
      </x:c>
      <x:c r="F3825" t="n">
        <x:v>-30109</x:v>
      </x:c>
      <x:c r="G3825" t="n">
        <x:v>-22537</x:v>
      </x:c>
      <x:c r="H3825" t="n">
        <x:v>-7572</x:v>
      </x:c>
      <x:c r="I3825" t="inlineStr">
        <x:is>
          <x:t xml:space="preserve">Atual − trimestre anterior</x:t>
        </x:is>
      </x:c>
    </x:row>
    <x:row r="3826">
      <x:c r="A3826" t="inlineStr">
        <x:is>
          <x:t xml:space="preserve">4T14</x:t>
        </x:is>
      </x:c>
      <x:c r="B3826" t="inlineStr">
        <x:is>
          <x:t xml:space="preserve">EBIT002</x:t>
        </x:is>
      </x:c>
      <x:c r="C3826" t="inlineStr">
        <x:is>
          <x:t xml:space="preserve">Custo Total</x:t>
        </x:is>
      </x:c>
      <x:c r="D3826" t="inlineStr">
        <x:is>
          <x:t xml:space="preserve">Custo dos produtos vendidos</x:t>
        </x:is>
      </x:c>
      <x:c r="E3826" t="inlineStr">
        <x:is>
          <x:t xml:space="preserve">TOTAL</x:t>
        </x:is>
      </x:c>
      <x:c r="F3826" t="n">
        <x:v>-256823</x:v>
      </x:c>
      <x:c r="G3826" t="n">
        <x:v>-193798</x:v>
      </x:c>
      <x:c r="H3826" t="n">
        <x:v>-63025</x:v>
      </x:c>
      <x:c r="I3826" t="inlineStr">
        <x:is>
          <x:t xml:space="preserve">Atual − trimestre anterior</x:t>
        </x:is>
      </x:c>
    </x:row>
    <x:row r="3827">
      <x:c r="A3827" t="inlineStr">
        <x:is>
          <x:t xml:space="preserve">4T14</x:t>
        </x:is>
      </x:c>
      <x:c r="B3827" t="inlineStr">
        <x:is>
          <x:t xml:space="preserve">EBIT003</x:t>
        </x:is>
      </x:c>
      <x:c r="C3827" t="inlineStr">
        <x:is>
          <x:t xml:space="preserve">Lucro Bruto Total</x:t>
        </x:is>
      </x:c>
      <x:c r="D3827" t="inlineStr">
        <x:is>
          <x:t xml:space="preserve">Lucro bruto</x:t>
        </x:is>
      </x:c>
      <x:c r="E3827" t="inlineStr">
        <x:is>
          <x:t xml:space="preserve">ABASTECIMENTO</x:t>
        </x:is>
      </x:c>
      <x:c r="F3827" t="n">
        <x:v>-8073</x:v>
      </x:c>
      <x:c r="G3827" t="n">
        <x:v>-11559</x:v>
      </x:c>
      <x:c r="H3827" t="n">
        <x:v>3486</x:v>
      </x:c>
      <x:c r="I3827" t="inlineStr">
        <x:is>
          <x:t xml:space="preserve">Atual − trimestre anterior</x:t>
        </x:is>
      </x:c>
    </x:row>
    <x:row r="3828">
      <x:c r="A3828" t="inlineStr">
        <x:is>
          <x:t xml:space="preserve">4T14</x:t>
        </x:is>
      </x:c>
      <x:c r="B3828" t="inlineStr">
        <x:is>
          <x:t xml:space="preserve">EBIT003</x:t>
        </x:is>
      </x:c>
      <x:c r="C3828" t="inlineStr">
        <x:is>
          <x:t xml:space="preserve">Lucro Bruto Total</x:t>
        </x:is>
      </x:c>
      <x:c r="D3828" t="inlineStr">
        <x:is>
          <x:t xml:space="preserve">Lucro bruto</x:t>
        </x:is>
      </x:c>
      <x:c r="E3828" t="inlineStr">
        <x:is>
          <x:t xml:space="preserve">BIOCOMBUSTÍVEIS</x:t>
        </x:is>
      </x:c>
      <x:c r="F3828" t="n">
        <x:v>-104</x:v>
      </x:c>
      <x:c r="G3828" t="n">
        <x:v>-87</x:v>
      </x:c>
      <x:c r="H3828" t="n">
        <x:v>-17</x:v>
      </x:c>
      <x:c r="I3828" t="inlineStr">
        <x:is>
          <x:t xml:space="preserve">Atual − trimestre anterior</x:t>
        </x:is>
      </x:c>
    </x:row>
    <x:row r="3829">
      <x:c r="A3829" t="inlineStr">
        <x:is>
          <x:t xml:space="preserve">4T14</x:t>
        </x:is>
      </x:c>
      <x:c r="B3829" t="inlineStr">
        <x:is>
          <x:t xml:space="preserve">EBIT003</x:t>
        </x:is>
      </x:c>
      <x:c r="C3829" t="inlineStr">
        <x:is>
          <x:t xml:space="preserve">Lucro Bruto Total</x:t>
        </x:is>
      </x:c>
      <x:c r="D3829" t="inlineStr">
        <x:is>
          <x:t xml:space="preserve">Lucro bruto</x:t>
        </x:is>
      </x:c>
      <x:c r="E3829" t="inlineStr">
        <x:is>
          <x:t xml:space="preserve">CORPORATIVO / OUTROS NEGÓCIOS</x:t>
        </x:is>
      </x:c>
      <x:c r="F3829" t="n">
        <x:v>0</x:v>
      </x:c>
      <x:c r="G3829" t="n">
        <x:v>0</x:v>
      </x:c>
      <x:c r="H3829" t="n">
        <x:v>0</x:v>
      </x:c>
      <x:c r="I3829" t="inlineStr">
        <x:is>
          <x:t xml:space="preserve">Atual − trimestre anterior</x:t>
        </x:is>
      </x:c>
    </x:row>
    <x:row r="3830">
      <x:c r="A3830" t="inlineStr">
        <x:is>
          <x:t xml:space="preserve">4T14</x:t>
        </x:is>
      </x:c>
      <x:c r="B3830" t="inlineStr">
        <x:is>
          <x:t xml:space="preserve">EBIT003</x:t>
        </x:is>
      </x:c>
      <x:c r="C3830" t="inlineStr">
        <x:is>
          <x:t xml:space="preserve">Lucro Bruto Total</x:t>
        </x:is>
      </x:c>
      <x:c r="D3830" t="inlineStr">
        <x:is>
          <x:t xml:space="preserve">Lucro bruto</x:t>
        </x:is>
      </x:c>
      <x:c r="E3830" t="inlineStr">
        <x:is>
          <x:t xml:space="preserve">DISTRIBUIÇÃO</x:t>
        </x:is>
      </x:c>
      <x:c r="F3830" t="n">
        <x:v>7564</x:v>
      </x:c>
      <x:c r="G3830" t="n">
        <x:v>5940</x:v>
      </x:c>
      <x:c r="H3830" t="n">
        <x:v>1624</x:v>
      </x:c>
      <x:c r="I3830" t="inlineStr">
        <x:is>
          <x:t xml:space="preserve">Atual − trimestre anterior</x:t>
        </x:is>
      </x:c>
    </x:row>
    <x:row r="3831">
      <x:c r="A3831" t="inlineStr">
        <x:is>
          <x:t xml:space="preserve">4T14</x:t>
        </x:is>
      </x:c>
      <x:c r="B3831" t="inlineStr">
        <x:is>
          <x:t xml:space="preserve">EBIT003</x:t>
        </x:is>
      </x:c>
      <x:c r="C3831" t="inlineStr">
        <x:is>
          <x:t xml:space="preserve">Lucro Bruto Total</x:t>
        </x:is>
      </x:c>
      <x:c r="D3831" t="inlineStr">
        <x:is>
          <x:t xml:space="preserve">Lucro bruto</x:t>
        </x:is>
      </x:c>
      <x:c r="E3831" t="inlineStr">
        <x:is>
          <x:t xml:space="preserve">E&amp;P</x:t>
        </x:is>
      </x:c>
      <x:c r="F3831" t="n">
        <x:v>71248</x:v>
      </x:c>
      <x:c r="G3831" t="n">
        <x:v>57985</x:v>
      </x:c>
      <x:c r="H3831" t="n">
        <x:v>13263</x:v>
      </x:c>
      <x:c r="I3831" t="inlineStr">
        <x:is>
          <x:t xml:space="preserve">Atual − trimestre anterior</x:t>
        </x:is>
      </x:c>
    </x:row>
    <x:row r="3832">
      <x:c r="A3832" t="inlineStr">
        <x:is>
          <x:t xml:space="preserve">4T14</x:t>
        </x:is>
      </x:c>
      <x:c r="B3832" t="inlineStr">
        <x:is>
          <x:t xml:space="preserve">EBIT003</x:t>
        </x:is>
      </x:c>
      <x:c r="C3832" t="inlineStr">
        <x:is>
          <x:t xml:space="preserve">Lucro Bruto Total</x:t>
        </x:is>
      </x:c>
      <x:c r="D3832" t="inlineStr">
        <x:is>
          <x:t xml:space="preserve">Lucro bruto</x:t>
        </x:is>
      </x:c>
      <x:c r="E3832" t="inlineStr">
        <x:is>
          <x:t xml:space="preserve">ELIMINAÇÕES</x:t>
        </x:is>
      </x:c>
      <x:c r="F3832" t="n">
        <x:v>1197</x:v>
      </x:c>
      <x:c r="G3832" t="n">
        <x:v>-146</x:v>
      </x:c>
      <x:c r="H3832" t="n">
        <x:v>1343</x:v>
      </x:c>
      <x:c r="I3832" t="inlineStr">
        <x:is>
          <x:t xml:space="preserve">Atual − trimestre anterior</x:t>
        </x:is>
      </x:c>
    </x:row>
    <x:row r="3833">
      <x:c r="A3833" t="inlineStr">
        <x:is>
          <x:t xml:space="preserve">4T14</x:t>
        </x:is>
      </x:c>
      <x:c r="B3833" t="inlineStr">
        <x:is>
          <x:t xml:space="preserve">EBIT003</x:t>
        </x:is>
      </x:c>
      <x:c r="C3833" t="inlineStr">
        <x:is>
          <x:t xml:space="preserve">Lucro Bruto Total</x:t>
        </x:is>
      </x:c>
      <x:c r="D3833" t="inlineStr">
        <x:is>
          <x:t xml:space="preserve">Lucro bruto</x:t>
        </x:is>
      </x:c>
      <x:c r="E3833" t="inlineStr">
        <x:is>
          <x:t xml:space="preserve">GÁS &amp; ENERGIA / G&amp;EBC</x:t>
        </x:is>
      </x:c>
      <x:c r="F3833" t="n">
        <x:v>6141</x:v>
      </x:c>
      <x:c r="G3833" t="n">
        <x:v>3651</x:v>
      </x:c>
      <x:c r="H3833" t="n">
        <x:v>2490</x:v>
      </x:c>
      <x:c r="I3833" t="inlineStr">
        <x:is>
          <x:t xml:space="preserve">Atual − trimestre anterior</x:t>
        </x:is>
      </x:c>
    </x:row>
    <x:row r="3834">
      <x:c r="A3834" t="inlineStr">
        <x:is>
          <x:t xml:space="preserve">4T14</x:t>
        </x:is>
      </x:c>
      <x:c r="B3834" t="inlineStr">
        <x:is>
          <x:t xml:space="preserve">EBIT003</x:t>
        </x:is>
      </x:c>
      <x:c r="C3834" t="inlineStr">
        <x:is>
          <x:t xml:space="preserve">Lucro Bruto Total</x:t>
        </x:is>
      </x:c>
      <x:c r="D3834" t="inlineStr">
        <x:is>
          <x:t xml:space="preserve">Lucro bruto</x:t>
        </x:is>
      </x:c>
      <x:c r="E3834" t="inlineStr">
        <x:is>
          <x:t xml:space="preserve">INTERNACIONAL</x:t>
        </x:is>
      </x:c>
      <x:c r="F3834" t="n">
        <x:v>2464</x:v>
      </x:c>
      <x:c r="G3834" t="n">
        <x:v>2638</x:v>
      </x:c>
      <x:c r="H3834" t="n">
        <x:v>-174</x:v>
      </x:c>
      <x:c r="I3834" t="inlineStr">
        <x:is>
          <x:t xml:space="preserve">Atual − trimestre anterior</x:t>
        </x:is>
      </x:c>
    </x:row>
    <x:row r="3835">
      <x:c r="A3835" t="inlineStr">
        <x:is>
          <x:t xml:space="preserve">4T14</x:t>
        </x:is>
      </x:c>
      <x:c r="B3835" t="inlineStr">
        <x:is>
          <x:t xml:space="preserve">EBIT003</x:t>
        </x:is>
      </x:c>
      <x:c r="C3835" t="inlineStr">
        <x:is>
          <x:t xml:space="preserve">Lucro Bruto Total</x:t>
        </x:is>
      </x:c>
      <x:c r="D3835" t="inlineStr">
        <x:is>
          <x:t xml:space="preserve">Lucro bruto</x:t>
        </x:is>
      </x:c>
      <x:c r="E3835" t="inlineStr">
        <x:is>
          <x:t xml:space="preserve">TOTAL</x:t>
        </x:is>
      </x:c>
      <x:c r="F3835" t="n">
        <x:v>80437</x:v>
      </x:c>
      <x:c r="G3835" t="n">
        <x:v>58422</x:v>
      </x:c>
      <x:c r="H3835" t="n">
        <x:v>22015</x:v>
      </x:c>
      <x:c r="I3835" t="inlineStr">
        <x:is>
          <x:t xml:space="preserve">Atual − trimestre anterior</x:t>
        </x:is>
      </x:c>
    </x:row>
    <x:row r="3836">
      <x:c r="A3836" t="inlineStr">
        <x:is>
          <x:t xml:space="preserve">4T14</x:t>
        </x:is>
      </x:c>
      <x:c r="B3836" t="inlineStr">
        <x:is>
          <x:t xml:space="preserve">EBIT004</x:t>
        </x:is>
      </x:c>
      <x:c r="C3836" t="inlineStr">
        <x:is>
          <x:t xml:space="preserve">Despesa</x:t>
        </x:is>
      </x:c>
      <x:c r="D3836" t="inlineStr">
        <x:is>
          <x:t xml:space="preserve">Vendas, gerais e administrativas</x:t>
        </x:is>
      </x:c>
      <x:c r="E3836" t="inlineStr">
        <x:is>
          <x:t xml:space="preserve">ABASTECIMENTO</x:t>
        </x:is>
      </x:c>
      <x:c r="F3836" t="n">
        <x:v>-6440</x:v>
      </x:c>
      <x:c r="G3836" t="n">
        <x:v>-5246</x:v>
      </x:c>
      <x:c r="H3836" t="n">
        <x:v>-1194</x:v>
      </x:c>
      <x:c r="I3836" t="inlineStr">
        <x:is>
          <x:t xml:space="preserve">Atual − trimestre anterior</x:t>
        </x:is>
      </x:c>
    </x:row>
    <x:row r="3837">
      <x:c r="A3837" t="inlineStr">
        <x:is>
          <x:t xml:space="preserve">4T14</x:t>
        </x:is>
      </x:c>
      <x:c r="B3837" t="inlineStr">
        <x:is>
          <x:t xml:space="preserve">EBIT004</x:t>
        </x:is>
      </x:c>
      <x:c r="C3837" t="inlineStr">
        <x:is>
          <x:t xml:space="preserve">Despesa</x:t>
        </x:is>
      </x:c>
      <x:c r="D3837" t="inlineStr">
        <x:is>
          <x:t xml:space="preserve">Vendas, gerais e administrativas</x:t>
        </x:is>
      </x:c>
      <x:c r="E3837" t="inlineStr">
        <x:is>
          <x:t xml:space="preserve">BIOCOMBUSTÍVEIS</x:t>
        </x:is>
      </x:c>
      <x:c r="F3837" t="n">
        <x:v>-118</x:v>
      </x:c>
      <x:c r="G3837" t="n">
        <x:v>-82</x:v>
      </x:c>
      <x:c r="H3837" t="n">
        <x:v>-36</x:v>
      </x:c>
      <x:c r="I3837" t="inlineStr">
        <x:is>
          <x:t xml:space="preserve">Atual − trimestre anterior</x:t>
        </x:is>
      </x:c>
    </x:row>
    <x:row r="3838">
      <x:c r="A3838" t="inlineStr">
        <x:is>
          <x:t xml:space="preserve">4T14</x:t>
        </x:is>
      </x:c>
      <x:c r="B3838" t="inlineStr">
        <x:is>
          <x:t xml:space="preserve">EBIT004</x:t>
        </x:is>
      </x:c>
      <x:c r="C3838" t="inlineStr">
        <x:is>
          <x:t xml:space="preserve">Despesa</x:t>
        </x:is>
      </x:c>
      <x:c r="D3838" t="inlineStr">
        <x:is>
          <x:t xml:space="preserve">Vendas, gerais e administrativas</x:t>
        </x:is>
      </x:c>
      <x:c r="E3838" t="inlineStr">
        <x:is>
          <x:t xml:space="preserve">CORPORATIVO / OUTROS NEGÓCIOS</x:t>
        </x:is>
      </x:c>
      <x:c r="F3838" t="n">
        <x:v>-6964</x:v>
      </x:c>
      <x:c r="G3838" t="n">
        <x:v>-4462</x:v>
      </x:c>
      <x:c r="H3838" t="n">
        <x:v>-2502</x:v>
      </x:c>
      <x:c r="I3838" t="inlineStr">
        <x:is>
          <x:t xml:space="preserve">Atual − trimestre anterior</x:t>
        </x:is>
      </x:c>
    </x:row>
    <x:row r="3839">
      <x:c r="A3839" t="inlineStr">
        <x:is>
          <x:t xml:space="preserve">4T14</x:t>
        </x:is>
      </x:c>
      <x:c r="B3839" t="inlineStr">
        <x:is>
          <x:t xml:space="preserve">EBIT004</x:t>
        </x:is>
      </x:c>
      <x:c r="C3839" t="inlineStr">
        <x:is>
          <x:t xml:space="preserve">Despesa</x:t>
        </x:is>
      </x:c>
      <x:c r="D3839" t="inlineStr">
        <x:is>
          <x:t xml:space="preserve">Vendas, gerais e administrativas</x:t>
        </x:is>
      </x:c>
      <x:c r="E3839" t="inlineStr">
        <x:is>
          <x:t xml:space="preserve">DISTRIBUIÇÃO</x:t>
        </x:is>
      </x:c>
      <x:c r="F3839" t="n">
        <x:v>-5231</x:v>
      </x:c>
      <x:c r="G3839" t="n">
        <x:v>-4396</x:v>
      </x:c>
      <x:c r="H3839" t="n">
        <x:v>-835</x:v>
      </x:c>
      <x:c r="I3839" t="inlineStr">
        <x:is>
          <x:t xml:space="preserve">Atual − trimestre anterior</x:t>
        </x:is>
      </x:c>
    </x:row>
    <x:row r="3840">
      <x:c r="A3840" t="inlineStr">
        <x:is>
          <x:t xml:space="preserve">4T14</x:t>
        </x:is>
      </x:c>
      <x:c r="B3840" t="inlineStr">
        <x:is>
          <x:t xml:space="preserve">EBIT004</x:t>
        </x:is>
      </x:c>
      <x:c r="C3840" t="inlineStr">
        <x:is>
          <x:t xml:space="preserve">Despesa</x:t>
        </x:is>
      </x:c>
      <x:c r="D3840" t="inlineStr">
        <x:is>
          <x:t xml:space="preserve">Vendas, gerais e administrativas</x:t>
        </x:is>
      </x:c>
      <x:c r="E3840" t="inlineStr">
        <x:is>
          <x:t xml:space="preserve">E&amp;P</x:t>
        </x:is>
      </x:c>
      <x:c r="F3840" t="n">
        <x:v>-1051</x:v>
      </x:c>
      <x:c r="G3840" t="n">
        <x:v>-633</x:v>
      </x:c>
      <x:c r="H3840" t="n">
        <x:v>-418</x:v>
      </x:c>
      <x:c r="I3840" t="inlineStr">
        <x:is>
          <x:t xml:space="preserve">Atual − trimestre anterior</x:t>
        </x:is>
      </x:c>
    </x:row>
    <x:row r="3841">
      <x:c r="A3841" t="inlineStr">
        <x:is>
          <x:t xml:space="preserve">4T14</x:t>
        </x:is>
      </x:c>
      <x:c r="B3841" t="inlineStr">
        <x:is>
          <x:t xml:space="preserve">EBIT004</x:t>
        </x:is>
      </x:c>
      <x:c r="C3841" t="inlineStr">
        <x:is>
          <x:t xml:space="preserve">Despesa</x:t>
        </x:is>
      </x:c>
      <x:c r="D3841" t="inlineStr">
        <x:is>
          <x:t xml:space="preserve">Vendas, gerais e administrativas</x:t>
        </x:is>
      </x:c>
      <x:c r="E3841" t="inlineStr">
        <x:is>
          <x:t xml:space="preserve">ELIMINAÇÕES</x:t>
        </x:is>
      </x:c>
      <x:c r="F3841" t="n">
        <x:v>538</x:v>
      </x:c>
      <x:c r="G3841" t="n">
        <x:v>393</x:v>
      </x:c>
      <x:c r="H3841" t="n">
        <x:v>145</x:v>
      </x:c>
      <x:c r="I3841" t="inlineStr">
        <x:is>
          <x:t xml:space="preserve">Atual − trimestre anterior</x:t>
        </x:is>
      </x:c>
    </x:row>
    <x:row r="3842">
      <x:c r="A3842" t="inlineStr">
        <x:is>
          <x:t xml:space="preserve">4T14</x:t>
        </x:is>
      </x:c>
      <x:c r="B3842" t="inlineStr">
        <x:is>
          <x:t xml:space="preserve">EBIT004</x:t>
        </x:is>
      </x:c>
      <x:c r="C3842" t="inlineStr">
        <x:is>
          <x:t xml:space="preserve">Despesa</x:t>
        </x:is>
      </x:c>
      <x:c r="D3842" t="inlineStr">
        <x:is>
          <x:t xml:space="preserve">Vendas, gerais e administrativas</x:t>
        </x:is>
      </x:c>
      <x:c r="E3842" t="inlineStr">
        <x:is>
          <x:t xml:space="preserve">GÁS &amp; ENERGIA / G&amp;EBC</x:t>
        </x:is>
      </x:c>
      <x:c r="F3842" t="n">
        <x:v>-5994</x:v>
      </x:c>
      <x:c r="G3842" t="n">
        <x:v>-4302</x:v>
      </x:c>
      <x:c r="H3842" t="n">
        <x:v>-1692</x:v>
      </x:c>
      <x:c r="I3842" t="inlineStr">
        <x:is>
          <x:t xml:space="preserve">Atual − trimestre anterior</x:t>
        </x:is>
      </x:c>
    </x:row>
    <x:row r="3843">
      <x:c r="A3843" t="inlineStr">
        <x:is>
          <x:t xml:space="preserve">4T14</x:t>
        </x:is>
      </x:c>
      <x:c r="B3843" t="inlineStr">
        <x:is>
          <x:t xml:space="preserve">EBIT004</x:t>
        </x:is>
      </x:c>
      <x:c r="C3843" t="inlineStr">
        <x:is>
          <x:t xml:space="preserve">Despesa</x:t>
        </x:is>
      </x:c>
      <x:c r="D3843" t="inlineStr">
        <x:is>
          <x:t xml:space="preserve">Vendas, gerais e administrativas</x:t>
        </x:is>
      </x:c>
      <x:c r="E3843" t="inlineStr">
        <x:is>
          <x:t xml:space="preserve">INTERNACIONAL</x:t>
        </x:is>
      </x:c>
      <x:c r="F3843" t="n">
        <x:v>-1937</x:v>
      </x:c>
      <x:c r="G3843" t="n">
        <x:v>-1349</x:v>
      </x:c>
      <x:c r="H3843" t="n">
        <x:v>-588</x:v>
      </x:c>
      <x:c r="I3843" t="inlineStr">
        <x:is>
          <x:t xml:space="preserve">Atual − trimestre anterior</x:t>
        </x:is>
      </x:c>
    </x:row>
    <x:row r="3844">
      <x:c r="A3844" t="inlineStr">
        <x:is>
          <x:t xml:space="preserve">4T14</x:t>
        </x:is>
      </x:c>
      <x:c r="B3844" t="inlineStr">
        <x:is>
          <x:t xml:space="preserve">EBIT004</x:t>
        </x:is>
      </x:c>
      <x:c r="C3844" t="inlineStr">
        <x:is>
          <x:t xml:space="preserve">Despesa</x:t>
        </x:is>
      </x:c>
      <x:c r="D3844" t="inlineStr">
        <x:is>
          <x:t xml:space="preserve">Vendas, gerais e administrativas</x:t>
        </x:is>
      </x:c>
      <x:c r="E3844" t="inlineStr">
        <x:is>
          <x:t xml:space="preserve">TOTAL</x:t>
        </x:is>
      </x:c>
      <x:c r="F3844" t="n">
        <x:v>-27197</x:v>
      </x:c>
      <x:c r="G3844" t="n">
        <x:v>-20077</x:v>
      </x:c>
      <x:c r="H3844" t="n">
        <x:v>-7120</x:v>
      </x:c>
      <x:c r="I3844" t="inlineStr">
        <x:is>
          <x:t xml:space="preserve">Atual − trimestre anterior</x:t>
        </x:is>
      </x:c>
    </x:row>
    <x:row r="3845">
      <x:c r="A3845" t="inlineStr">
        <x:is>
          <x:t xml:space="preserve">4T14</x:t>
        </x:is>
      </x:c>
      <x:c r="B3845" t="inlineStr">
        <x:is>
          <x:t xml:space="preserve">EBIT005</x:t>
        </x:is>
      </x:c>
      <x:c r="C3845" t="inlineStr">
        <x:is>
          <x:t xml:space="preserve">Despesa</x:t>
        </x:is>
      </x:c>
      <x:c r="D3845" t="inlineStr">
        <x:is>
          <x:t xml:space="preserve">Tributárias</x:t>
        </x:is>
      </x:c>
      <x:c r="E3845" t="inlineStr">
        <x:is>
          <x:t xml:space="preserve">ABASTECIMENTO</x:t>
        </x:is>
      </x:c>
      <x:c r="F3845" t="n">
        <x:v>-221</x:v>
      </x:c>
      <x:c r="G3845" t="n">
        <x:v>-162</x:v>
      </x:c>
      <x:c r="H3845" t="n">
        <x:v>-59</x:v>
      </x:c>
      <x:c r="I3845" t="inlineStr">
        <x:is>
          <x:t xml:space="preserve">Atual − trimestre anterior</x:t>
        </x:is>
      </x:c>
    </x:row>
    <x:row r="3846">
      <x:c r="A3846" t="inlineStr">
        <x:is>
          <x:t xml:space="preserve">4T14</x:t>
        </x:is>
      </x:c>
      <x:c r="B3846" t="inlineStr">
        <x:is>
          <x:t xml:space="preserve">EBIT005</x:t>
        </x:is>
      </x:c>
      <x:c r="C3846" t="inlineStr">
        <x:is>
          <x:t xml:space="preserve">Despesa</x:t>
        </x:is>
      </x:c>
      <x:c r="D3846" t="inlineStr">
        <x:is>
          <x:t xml:space="preserve">Tributárias</x:t>
        </x:is>
      </x:c>
      <x:c r="E3846" t="inlineStr">
        <x:is>
          <x:t xml:space="preserve">BIOCOMBUSTÍVEIS</x:t>
        </x:is>
      </x:c>
      <x:c r="F3846" t="n">
        <x:v>-2</x:v>
      </x:c>
      <x:c r="G3846" t="n">
        <x:v>-1</x:v>
      </x:c>
      <x:c r="H3846" t="n">
        <x:v>-1</x:v>
      </x:c>
      <x:c r="I3846" t="inlineStr">
        <x:is>
          <x:t xml:space="preserve">Atual − trimestre anterior</x:t>
        </x:is>
      </x:c>
    </x:row>
    <x:row r="3847">
      <x:c r="A3847" t="inlineStr">
        <x:is>
          <x:t xml:space="preserve">4T14</x:t>
        </x:is>
      </x:c>
      <x:c r="B3847" t="inlineStr">
        <x:is>
          <x:t xml:space="preserve">EBIT005</x:t>
        </x:is>
      </x:c>
      <x:c r="C3847" t="inlineStr">
        <x:is>
          <x:t xml:space="preserve">Despesa</x:t>
        </x:is>
      </x:c>
      <x:c r="D3847" t="inlineStr">
        <x:is>
          <x:t xml:space="preserve">Tributárias</x:t>
        </x:is>
      </x:c>
      <x:c r="E3847" t="inlineStr">
        <x:is>
          <x:t xml:space="preserve">CORPORATIVO / OUTROS NEGÓCIOS</x:t>
        </x:is>
      </x:c>
      <x:c r="F3847" t="n">
        <x:v>-866</x:v>
      </x:c>
      <x:c r="G3847" t="n">
        <x:v>-561</x:v>
      </x:c>
      <x:c r="H3847" t="n">
        <x:v>-305</x:v>
      </x:c>
      <x:c r="I3847" t="inlineStr">
        <x:is>
          <x:t xml:space="preserve">Atual − trimestre anterior</x:t>
        </x:is>
      </x:c>
    </x:row>
    <x:row r="3848">
      <x:c r="A3848" t="inlineStr">
        <x:is>
          <x:t xml:space="preserve">4T14</x:t>
        </x:is>
      </x:c>
      <x:c r="B3848" t="inlineStr">
        <x:is>
          <x:t xml:space="preserve">EBIT005</x:t>
        </x:is>
      </x:c>
      <x:c r="C3848" t="inlineStr">
        <x:is>
          <x:t xml:space="preserve">Despesa</x:t>
        </x:is>
      </x:c>
      <x:c r="D3848" t="inlineStr">
        <x:is>
          <x:t xml:space="preserve">Tributárias</x:t>
        </x:is>
      </x:c>
      <x:c r="E3848" t="inlineStr">
        <x:is>
          <x:t xml:space="preserve">DISTRIBUIÇÃO</x:t>
        </x:is>
      </x:c>
      <x:c r="F3848" t="n">
        <x:v>-28</x:v>
      </x:c>
      <x:c r="G3848" t="n">
        <x:v>-21</x:v>
      </x:c>
      <x:c r="H3848" t="n">
        <x:v>-7</x:v>
      </x:c>
      <x:c r="I3848" t="inlineStr">
        <x:is>
          <x:t xml:space="preserve">Atual − trimestre anterior</x:t>
        </x:is>
      </x:c>
    </x:row>
    <x:row r="3849">
      <x:c r="A3849" t="inlineStr">
        <x:is>
          <x:t xml:space="preserve">4T14</x:t>
        </x:is>
      </x:c>
      <x:c r="B3849" t="inlineStr">
        <x:is>
          <x:t xml:space="preserve">EBIT005</x:t>
        </x:is>
      </x:c>
      <x:c r="C3849" t="inlineStr">
        <x:is>
          <x:t xml:space="preserve">Despesa</x:t>
        </x:is>
      </x:c>
      <x:c r="D3849" t="inlineStr">
        <x:is>
          <x:t xml:space="preserve">Tributárias</x:t>
        </x:is>
      </x:c>
      <x:c r="E3849" t="inlineStr">
        <x:is>
          <x:t xml:space="preserve">E&amp;P</x:t>
        </x:is>
      </x:c>
      <x:c r="F3849" t="n">
        <x:v>-126</x:v>
      </x:c>
      <x:c r="G3849" t="n">
        <x:v>-76</x:v>
      </x:c>
      <x:c r="H3849" t="n">
        <x:v>-50</x:v>
      </x:c>
      <x:c r="I3849" t="inlineStr">
        <x:is>
          <x:t xml:space="preserve">Atual − trimestre anterior</x:t>
        </x:is>
      </x:c>
    </x:row>
    <x:row r="3850">
      <x:c r="A3850" t="inlineStr">
        <x:is>
          <x:t xml:space="preserve">4T14</x:t>
        </x:is>
      </x:c>
      <x:c r="B3850" t="inlineStr">
        <x:is>
          <x:t xml:space="preserve">EBIT005</x:t>
        </x:is>
      </x:c>
      <x:c r="C3850" t="inlineStr">
        <x:is>
          <x:t xml:space="preserve">Despesa</x:t>
        </x:is>
      </x:c>
      <x:c r="D3850" t="inlineStr">
        <x:is>
          <x:t xml:space="preserve">Tributárias</x:t>
        </x:is>
      </x:c>
      <x:c r="E3850" t="inlineStr">
        <x:is>
          <x:t xml:space="preserve">ELIMINAÇÕES</x:t>
        </x:is>
      </x:c>
      <x:c r="F3850" t="n">
        <x:v>0</x:v>
      </x:c>
      <x:c r="G3850" t="n">
        <x:v>0</x:v>
      </x:c>
      <x:c r="H3850" t="n">
        <x:v>0</x:v>
      </x:c>
      <x:c r="I3850" t="inlineStr">
        <x:is>
          <x:t xml:space="preserve">Atual − trimestre anterior</x:t>
        </x:is>
      </x:c>
    </x:row>
    <x:row r="3851">
      <x:c r="A3851" t="inlineStr">
        <x:is>
          <x:t xml:space="preserve">4T14</x:t>
        </x:is>
      </x:c>
      <x:c r="B3851" t="inlineStr">
        <x:is>
          <x:t xml:space="preserve">EBIT005</x:t>
        </x:is>
      </x:c>
      <x:c r="C3851" t="inlineStr">
        <x:is>
          <x:t xml:space="preserve">Despesa</x:t>
        </x:is>
      </x:c>
      <x:c r="D3851" t="inlineStr">
        <x:is>
          <x:t xml:space="preserve">Tributárias</x:t>
        </x:is>
      </x:c>
      <x:c r="E3851" t="inlineStr">
        <x:is>
          <x:t xml:space="preserve">GÁS &amp; ENERGIA / G&amp;EBC</x:t>
        </x:is>
      </x:c>
      <x:c r="F3851" t="n">
        <x:v>-295</x:v>
      </x:c>
      <x:c r="G3851" t="n">
        <x:v>-195</x:v>
      </x:c>
      <x:c r="H3851" t="n">
        <x:v>-100</x:v>
      </x:c>
      <x:c r="I3851" t="inlineStr">
        <x:is>
          <x:t xml:space="preserve">Atual − trimestre anterior</x:t>
        </x:is>
      </x:c>
    </x:row>
    <x:row r="3852">
      <x:c r="A3852" t="inlineStr">
        <x:is>
          <x:t xml:space="preserve">4T14</x:t>
        </x:is>
      </x:c>
      <x:c r="B3852" t="inlineStr">
        <x:is>
          <x:t xml:space="preserve">EBIT005</x:t>
        </x:is>
      </x:c>
      <x:c r="C3852" t="inlineStr">
        <x:is>
          <x:t xml:space="preserve">Despesa</x:t>
        </x:is>
      </x:c>
      <x:c r="D3852" t="inlineStr">
        <x:is>
          <x:t xml:space="preserve">Tributárias</x:t>
        </x:is>
      </x:c>
      <x:c r="E3852" t="inlineStr">
        <x:is>
          <x:t xml:space="preserve">INTERNACIONAL</x:t>
        </x:is>
      </x:c>
      <x:c r="F3852" t="n">
        <x:v>-263</x:v>
      </x:c>
      <x:c r="G3852" t="n">
        <x:v>-176</x:v>
      </x:c>
      <x:c r="H3852" t="n">
        <x:v>-87</x:v>
      </x:c>
      <x:c r="I3852" t="inlineStr">
        <x:is>
          <x:t xml:space="preserve">Atual − trimestre anterior</x:t>
        </x:is>
      </x:c>
    </x:row>
    <x:row r="3853">
      <x:c r="A3853" t="inlineStr">
        <x:is>
          <x:t xml:space="preserve">4T14</x:t>
        </x:is>
      </x:c>
      <x:c r="B3853" t="inlineStr">
        <x:is>
          <x:t xml:space="preserve">EBIT005</x:t>
        </x:is>
      </x:c>
      <x:c r="C3853" t="inlineStr">
        <x:is>
          <x:t xml:space="preserve">Despesa</x:t>
        </x:is>
      </x:c>
      <x:c r="D3853" t="inlineStr">
        <x:is>
          <x:t xml:space="preserve">Tributárias</x:t>
        </x:is>
      </x:c>
      <x:c r="E3853" t="inlineStr">
        <x:is>
          <x:t xml:space="preserve">TOTAL</x:t>
        </x:is>
      </x:c>
      <x:c r="F3853" t="n">
        <x:v>-1801</x:v>
      </x:c>
      <x:c r="G3853" t="n">
        <x:v>-1192</x:v>
      </x:c>
      <x:c r="H3853" t="n">
        <x:v>-609</x:v>
      </x:c>
      <x:c r="I3853" t="inlineStr">
        <x:is>
          <x:t xml:space="preserve">Atual − trimestre anterior</x:t>
        </x:is>
      </x:c>
    </x:row>
    <x:row r="3854">
      <x:c r="A3854" t="inlineStr">
        <x:is>
          <x:t xml:space="preserve">4T14</x:t>
        </x:is>
      </x:c>
      <x:c r="B3854" t="inlineStr">
        <x:is>
          <x:t xml:space="preserve">EBIT006</x:t>
        </x:is>
      </x:c>
      <x:c r="C3854" t="inlineStr">
        <x:is>
          <x:t xml:space="preserve">Despesa</x:t>
        </x:is>
      </x:c>
      <x:c r="D3854" t="inlineStr">
        <x:is>
          <x:t xml:space="preserve">Custos exploratórios p/ extração de petróleo</x:t>
        </x:is>
      </x:c>
      <x:c r="E3854" t="inlineStr">
        <x:is>
          <x:t xml:space="preserve">ABASTECIMENTO</x:t>
        </x:is>
      </x:c>
      <x:c r="F3854" t="n">
        <x:v>0</x:v>
      </x:c>
      <x:c r="G3854" t="n">
        <x:v>0</x:v>
      </x:c>
      <x:c r="H3854" t="n">
        <x:v>0</x:v>
      </x:c>
      <x:c r="I3854" t="inlineStr">
        <x:is>
          <x:t xml:space="preserve">Atual − trimestre anterior</x:t>
        </x:is>
      </x:c>
    </x:row>
    <x:row r="3855">
      <x:c r="A3855" t="inlineStr">
        <x:is>
          <x:t xml:space="preserve">4T14</x:t>
        </x:is>
      </x:c>
      <x:c r="B3855" t="inlineStr">
        <x:is>
          <x:t xml:space="preserve">EBIT006</x:t>
        </x:is>
      </x:c>
      <x:c r="C3855" t="inlineStr">
        <x:is>
          <x:t xml:space="preserve">Despesa</x:t>
        </x:is>
      </x:c>
      <x:c r="D3855" t="inlineStr">
        <x:is>
          <x:t xml:space="preserve">Custos exploratórios p/ extração de petróleo</x:t>
        </x:is>
      </x:c>
      <x:c r="E3855" t="inlineStr">
        <x:is>
          <x:t xml:space="preserve">BIOCOMBUSTÍVEIS</x:t>
        </x:is>
      </x:c>
      <x:c r="F3855" t="n">
        <x:v>0</x:v>
      </x:c>
      <x:c r="G3855" t="n">
        <x:v>0</x:v>
      </x:c>
      <x:c r="H3855" t="n">
        <x:v>0</x:v>
      </x:c>
      <x:c r="I3855" t="inlineStr">
        <x:is>
          <x:t xml:space="preserve">Atual − trimestre anterior</x:t>
        </x:is>
      </x:c>
    </x:row>
    <x:row r="3856">
      <x:c r="A3856" t="inlineStr">
        <x:is>
          <x:t xml:space="preserve">4T14</x:t>
        </x:is>
      </x:c>
      <x:c r="B3856" t="inlineStr">
        <x:is>
          <x:t xml:space="preserve">EBIT006</x:t>
        </x:is>
      </x:c>
      <x:c r="C3856" t="inlineStr">
        <x:is>
          <x:t xml:space="preserve">Despesa</x:t>
        </x:is>
      </x:c>
      <x:c r="D3856" t="inlineStr">
        <x:is>
          <x:t xml:space="preserve">Custos exploratórios p/ extração de petróleo</x:t>
        </x:is>
      </x:c>
      <x:c r="E3856" t="inlineStr">
        <x:is>
          <x:t xml:space="preserve">CORPORATIVO / OUTROS NEGÓCIOS</x:t>
        </x:is>
      </x:c>
      <x:c r="F3856" t="n">
        <x:v>0</x:v>
      </x:c>
      <x:c r="G3856" t="n">
        <x:v>0</x:v>
      </x:c>
      <x:c r="H3856" t="n">
        <x:v>0</x:v>
      </x:c>
      <x:c r="I3856" t="inlineStr">
        <x:is>
          <x:t xml:space="preserve">Atual − trimestre anterior</x:t>
        </x:is>
      </x:c>
    </x:row>
    <x:row r="3857">
      <x:c r="A3857" t="inlineStr">
        <x:is>
          <x:t xml:space="preserve">4T14</x:t>
        </x:is>
      </x:c>
      <x:c r="B3857" t="inlineStr">
        <x:is>
          <x:t xml:space="preserve">EBIT006</x:t>
        </x:is>
      </x:c>
      <x:c r="C3857" t="inlineStr">
        <x:is>
          <x:t xml:space="preserve">Despesa</x:t>
        </x:is>
      </x:c>
      <x:c r="D3857" t="inlineStr">
        <x:is>
          <x:t xml:space="preserve">Custos exploratórios p/ extração de petróleo</x:t>
        </x:is>
      </x:c>
      <x:c r="E3857" t="inlineStr">
        <x:is>
          <x:t xml:space="preserve">DISTRIBUIÇÃO</x:t>
        </x:is>
      </x:c>
      <x:c r="F3857" t="n">
        <x:v>0</x:v>
      </x:c>
      <x:c r="G3857" t="n">
        <x:v>0</x:v>
      </x:c>
      <x:c r="H3857" t="n">
        <x:v>0</x:v>
      </x:c>
      <x:c r="I3857" t="inlineStr">
        <x:is>
          <x:t xml:space="preserve">Atual − trimestre anterior</x:t>
        </x:is>
      </x:c>
    </x:row>
    <x:row r="3858">
      <x:c r="A3858" t="inlineStr">
        <x:is>
          <x:t xml:space="preserve">4T14</x:t>
        </x:is>
      </x:c>
      <x:c r="B3858" t="inlineStr">
        <x:is>
          <x:t xml:space="preserve">EBIT006</x:t>
        </x:is>
      </x:c>
      <x:c r="C3858" t="inlineStr">
        <x:is>
          <x:t xml:space="preserve">Despesa</x:t>
        </x:is>
      </x:c>
      <x:c r="D3858" t="inlineStr">
        <x:is>
          <x:t xml:space="preserve">Custos exploratórios p/ extração de petróleo</x:t>
        </x:is>
      </x:c>
      <x:c r="E3858" t="inlineStr">
        <x:is>
          <x:t xml:space="preserve">E&amp;P</x:t>
        </x:is>
      </x:c>
      <x:c r="F3858" t="n">
        <x:v>-6720</x:v>
      </x:c>
      <x:c r="G3858" t="n">
        <x:v>-5377</x:v>
      </x:c>
      <x:c r="H3858" t="n">
        <x:v>-1343</x:v>
      </x:c>
      <x:c r="I3858" t="inlineStr">
        <x:is>
          <x:t xml:space="preserve">Atual − trimestre anterior</x:t>
        </x:is>
      </x:c>
    </x:row>
    <x:row r="3859">
      <x:c r="A3859" t="inlineStr">
        <x:is>
          <x:t xml:space="preserve">4T14</x:t>
        </x:is>
      </x:c>
      <x:c r="B3859" t="inlineStr">
        <x:is>
          <x:t xml:space="preserve">EBIT006</x:t>
        </x:is>
      </x:c>
      <x:c r="C3859" t="inlineStr">
        <x:is>
          <x:t xml:space="preserve">Despesa</x:t>
        </x:is>
      </x:c>
      <x:c r="D3859" t="inlineStr">
        <x:is>
          <x:t xml:space="preserve">Custos exploratórios p/ extração de petróleo</x:t>
        </x:is>
      </x:c>
      <x:c r="E3859" t="inlineStr">
        <x:is>
          <x:t xml:space="preserve">ELIMINAÇÕES</x:t>
        </x:is>
      </x:c>
      <x:c r="F3859" t="n">
        <x:v>0</x:v>
      </x:c>
      <x:c r="G3859" t="n">
        <x:v>0</x:v>
      </x:c>
      <x:c r="H3859" t="n">
        <x:v>0</x:v>
      </x:c>
      <x:c r="I3859" t="inlineStr">
        <x:is>
          <x:t xml:space="preserve">Atual − trimestre anterior</x:t>
        </x:is>
      </x:c>
    </x:row>
    <x:row r="3860">
      <x:c r="A3860" t="inlineStr">
        <x:is>
          <x:t xml:space="preserve">4T14</x:t>
        </x:is>
      </x:c>
      <x:c r="B3860" t="inlineStr">
        <x:is>
          <x:t xml:space="preserve">EBIT006</x:t>
        </x:is>
      </x:c>
      <x:c r="C3860" t="inlineStr">
        <x:is>
          <x:t xml:space="preserve">Despesa</x:t>
        </x:is>
      </x:c>
      <x:c r="D3860" t="inlineStr">
        <x:is>
          <x:t xml:space="preserve">Custos exploratórios p/ extração de petróleo</x:t>
        </x:is>
      </x:c>
      <x:c r="E3860" t="inlineStr">
        <x:is>
          <x:t xml:space="preserve">GÁS &amp; ENERGIA / G&amp;EBC</x:t>
        </x:is>
      </x:c>
      <x:c r="F3860" t="n">
        <x:v>0</x:v>
      </x:c>
      <x:c r="G3860" t="n">
        <x:v>0</x:v>
      </x:c>
      <x:c r="H3860" t="n">
        <x:v>0</x:v>
      </x:c>
      <x:c r="I3860" t="inlineStr">
        <x:is>
          <x:t xml:space="preserve">Atual − trimestre anterior</x:t>
        </x:is>
      </x:c>
    </x:row>
    <x:row r="3861">
      <x:c r="A3861" t="inlineStr">
        <x:is>
          <x:t xml:space="preserve">4T14</x:t>
        </x:is>
      </x:c>
      <x:c r="B3861" t="inlineStr">
        <x:is>
          <x:t xml:space="preserve">EBIT006</x:t>
        </x:is>
      </x:c>
      <x:c r="C3861" t="inlineStr">
        <x:is>
          <x:t xml:space="preserve">Despesa</x:t>
        </x:is>
      </x:c>
      <x:c r="D3861" t="inlineStr">
        <x:is>
          <x:t xml:space="preserve">Custos exploratórios p/ extração de petróleo</x:t>
        </x:is>
      </x:c>
      <x:c r="E3861" t="inlineStr">
        <x:is>
          <x:t xml:space="preserve">INTERNACIONAL</x:t>
        </x:is>
      </x:c>
      <x:c r="F3861" t="n">
        <x:v>-415</x:v>
      </x:c>
      <x:c r="G3861" t="n">
        <x:v>-265</x:v>
      </x:c>
      <x:c r="H3861" t="n">
        <x:v>-150</x:v>
      </x:c>
      <x:c r="I3861" t="inlineStr">
        <x:is>
          <x:t xml:space="preserve">Atual − trimestre anterior</x:t>
        </x:is>
      </x:c>
    </x:row>
    <x:row r="3862">
      <x:c r="A3862" t="inlineStr">
        <x:is>
          <x:t xml:space="preserve">4T14</x:t>
        </x:is>
      </x:c>
      <x:c r="B3862" t="inlineStr">
        <x:is>
          <x:t xml:space="preserve">EBIT006</x:t>
        </x:is>
      </x:c>
      <x:c r="C3862" t="inlineStr">
        <x:is>
          <x:t xml:space="preserve">Despesa</x:t>
        </x:is>
      </x:c>
      <x:c r="D3862" t="inlineStr">
        <x:is>
          <x:t xml:space="preserve">Custos exploratórios p/ extração de petróleo</x:t>
        </x:is>
      </x:c>
      <x:c r="E3862" t="inlineStr">
        <x:is>
          <x:t xml:space="preserve">TOTAL</x:t>
        </x:is>
      </x:c>
      <x:c r="F3862" t="n">
        <x:v>-7135</x:v>
      </x:c>
      <x:c r="G3862" t="n">
        <x:v>-5642</x:v>
      </x:c>
      <x:c r="H3862" t="n">
        <x:v>-1493</x:v>
      </x:c>
      <x:c r="I3862" t="inlineStr">
        <x:is>
          <x:t xml:space="preserve">Atual − trimestre anterior</x:t>
        </x:is>
      </x:c>
    </x:row>
    <x:row r="3863">
      <x:c r="A3863" t="inlineStr">
        <x:is>
          <x:t xml:space="preserve">4T14</x:t>
        </x:is>
      </x:c>
      <x:c r="B3863" t="inlineStr">
        <x:is>
          <x:t xml:space="preserve">EBIT007</x:t>
        </x:is>
      </x:c>
      <x:c r="C3863" t="inlineStr">
        <x:is>
          <x:t xml:space="preserve">Despesa</x:t>
        </x:is>
      </x:c>
      <x:c r="D3863" t="inlineStr">
        <x:is>
          <x:t xml:space="preserve">Pesquisa e desenvolvimento</x:t>
        </x:is>
      </x:c>
      <x:c r="E3863" t="inlineStr">
        <x:is>
          <x:t xml:space="preserve">ABASTECIMENTO</x:t>
        </x:is>
      </x:c>
      <x:c r="F3863" t="n">
        <x:v>-452</x:v>
      </x:c>
      <x:c r="G3863" t="n">
        <x:v>-315</x:v>
      </x:c>
      <x:c r="H3863" t="n">
        <x:v>-137</x:v>
      </x:c>
      <x:c r="I3863" t="inlineStr">
        <x:is>
          <x:t xml:space="preserve">Atual − trimestre anterior</x:t>
        </x:is>
      </x:c>
    </x:row>
    <x:row r="3864">
      <x:c r="A3864" t="inlineStr">
        <x:is>
          <x:t xml:space="preserve">4T14</x:t>
        </x:is>
      </x:c>
      <x:c r="B3864" t="inlineStr">
        <x:is>
          <x:t xml:space="preserve">EBIT007</x:t>
        </x:is>
      </x:c>
      <x:c r="C3864" t="inlineStr">
        <x:is>
          <x:t xml:space="preserve">Despesa</x:t>
        </x:is>
      </x:c>
      <x:c r="D3864" t="inlineStr">
        <x:is>
          <x:t xml:space="preserve">Pesquisa e desenvolvimento</x:t>
        </x:is>
      </x:c>
      <x:c r="E3864" t="inlineStr">
        <x:is>
          <x:t xml:space="preserve">BIOCOMBUSTÍVEIS</x:t>
        </x:is>
      </x:c>
      <x:c r="F3864" t="n">
        <x:v>-32</x:v>
      </x:c>
      <x:c r="G3864" t="n">
        <x:v>-22</x:v>
      </x:c>
      <x:c r="H3864" t="n">
        <x:v>-10</x:v>
      </x:c>
      <x:c r="I3864" t="inlineStr">
        <x:is>
          <x:t xml:space="preserve">Atual − trimestre anterior</x:t>
        </x:is>
      </x:c>
    </x:row>
    <x:row r="3865">
      <x:c r="A3865" t="inlineStr">
        <x:is>
          <x:t xml:space="preserve">4T14</x:t>
        </x:is>
      </x:c>
      <x:c r="B3865" t="inlineStr">
        <x:is>
          <x:t xml:space="preserve">EBIT007</x:t>
        </x:is>
      </x:c>
      <x:c r="C3865" t="inlineStr">
        <x:is>
          <x:t xml:space="preserve">Despesa</x:t>
        </x:is>
      </x:c>
      <x:c r="D3865" t="inlineStr">
        <x:is>
          <x:t xml:space="preserve">Pesquisa e desenvolvimento</x:t>
        </x:is>
      </x:c>
      <x:c r="E3865" t="inlineStr">
        <x:is>
          <x:t xml:space="preserve">CORPORATIVO / OUTROS NEGÓCIOS</x:t>
        </x:is>
      </x:c>
      <x:c r="F3865" t="n">
        <x:v>-607</x:v>
      </x:c>
      <x:c r="G3865" t="n">
        <x:v>-426</x:v>
      </x:c>
      <x:c r="H3865" t="n">
        <x:v>-181</x:v>
      </x:c>
      <x:c r="I3865" t="inlineStr">
        <x:is>
          <x:t xml:space="preserve">Atual − trimestre anterior</x:t>
        </x:is>
      </x:c>
    </x:row>
    <x:row r="3866">
      <x:c r="A3866" t="inlineStr">
        <x:is>
          <x:t xml:space="preserve">4T14</x:t>
        </x:is>
      </x:c>
      <x:c r="B3866" t="inlineStr">
        <x:is>
          <x:t xml:space="preserve">EBIT007</x:t>
        </x:is>
      </x:c>
      <x:c r="C3866" t="inlineStr">
        <x:is>
          <x:t xml:space="preserve">Despesa</x:t>
        </x:is>
      </x:c>
      <x:c r="D3866" t="inlineStr">
        <x:is>
          <x:t xml:space="preserve">Pesquisa e desenvolvimento</x:t>
        </x:is>
      </x:c>
      <x:c r="E3866" t="inlineStr">
        <x:is>
          <x:t xml:space="preserve">DISTRIBUIÇÃO</x:t>
        </x:is>
      </x:c>
      <x:c r="F3866" t="n">
        <x:v>-4</x:v>
      </x:c>
      <x:c r="G3866" t="n">
        <x:v>-2</x:v>
      </x:c>
      <x:c r="H3866" t="n">
        <x:v>-2</x:v>
      </x:c>
      <x:c r="I3866" t="inlineStr">
        <x:is>
          <x:t xml:space="preserve">Atual − trimestre anterior</x:t>
        </x:is>
      </x:c>
    </x:row>
    <x:row r="3867">
      <x:c r="A3867" t="inlineStr">
        <x:is>
          <x:t xml:space="preserve">4T14</x:t>
        </x:is>
      </x:c>
      <x:c r="B3867" t="inlineStr">
        <x:is>
          <x:t xml:space="preserve">EBIT007</x:t>
        </x:is>
      </x:c>
      <x:c r="C3867" t="inlineStr">
        <x:is>
          <x:t xml:space="preserve">Despesa</x:t>
        </x:is>
      </x:c>
      <x:c r="D3867" t="inlineStr">
        <x:is>
          <x:t xml:space="preserve">Pesquisa e desenvolvimento</x:t>
        </x:is>
      </x:c>
      <x:c r="E3867" t="inlineStr">
        <x:is>
          <x:t xml:space="preserve">E&amp;P</x:t>
        </x:is>
      </x:c>
      <x:c r="F3867" t="n">
        <x:v>-1290</x:v>
      </x:c>
      <x:c r="G3867" t="n">
        <x:v>-946</x:v>
      </x:c>
      <x:c r="H3867" t="n">
        <x:v>-344</x:v>
      </x:c>
      <x:c r="I3867" t="inlineStr">
        <x:is>
          <x:t xml:space="preserve">Atual − trimestre anterior</x:t>
        </x:is>
      </x:c>
    </x:row>
    <x:row r="3868">
      <x:c r="A3868" t="inlineStr">
        <x:is>
          <x:t xml:space="preserve">4T14</x:t>
        </x:is>
      </x:c>
      <x:c r="B3868" t="inlineStr">
        <x:is>
          <x:t xml:space="preserve">EBIT007</x:t>
        </x:is>
      </x:c>
      <x:c r="C3868" t="inlineStr">
        <x:is>
          <x:t xml:space="preserve">Despesa</x:t>
        </x:is>
      </x:c>
      <x:c r="D3868" t="inlineStr">
        <x:is>
          <x:t xml:space="preserve">Pesquisa e desenvolvimento</x:t>
        </x:is>
      </x:c>
      <x:c r="E3868" t="inlineStr">
        <x:is>
          <x:t xml:space="preserve">ELIMINAÇÕES</x:t>
        </x:is>
      </x:c>
      <x:c r="F3868" t="n">
        <x:v>0</x:v>
      </x:c>
      <x:c r="G3868" t="n">
        <x:v>0</x:v>
      </x:c>
      <x:c r="H3868" t="n">
        <x:v>0</x:v>
      </x:c>
      <x:c r="I3868" t="inlineStr">
        <x:is>
          <x:t xml:space="preserve">Atual − trimestre anterior</x:t>
        </x:is>
      </x:c>
    </x:row>
    <x:row r="3869">
      <x:c r="A3869" t="inlineStr">
        <x:is>
          <x:t xml:space="preserve">4T14</x:t>
        </x:is>
      </x:c>
      <x:c r="B3869" t="inlineStr">
        <x:is>
          <x:t xml:space="preserve">EBIT007</x:t>
        </x:is>
      </x:c>
      <x:c r="C3869" t="inlineStr">
        <x:is>
          <x:t xml:space="preserve">Despesa</x:t>
        </x:is>
      </x:c>
      <x:c r="D3869" t="inlineStr">
        <x:is>
          <x:t xml:space="preserve">Pesquisa e desenvolvimento</x:t>
        </x:is>
      </x:c>
      <x:c r="E3869" t="inlineStr">
        <x:is>
          <x:t xml:space="preserve">GÁS &amp; ENERGIA / G&amp;EBC</x:t>
        </x:is>
      </x:c>
      <x:c r="F3869" t="n">
        <x:v>-199</x:v>
      </x:c>
      <x:c r="G3869" t="n">
        <x:v>-144</x:v>
      </x:c>
      <x:c r="H3869" t="n">
        <x:v>-55</x:v>
      </x:c>
      <x:c r="I3869" t="inlineStr">
        <x:is>
          <x:t xml:space="preserve">Atual − trimestre anterior</x:t>
        </x:is>
      </x:c>
    </x:row>
    <x:row r="3870">
      <x:c r="A3870" t="inlineStr">
        <x:is>
          <x:t xml:space="preserve">4T14</x:t>
        </x:is>
      </x:c>
      <x:c r="B3870" t="inlineStr">
        <x:is>
          <x:t xml:space="preserve">EBIT007</x:t>
        </x:is>
      </x:c>
      <x:c r="C3870" t="inlineStr">
        <x:is>
          <x:t xml:space="preserve">Despesa</x:t>
        </x:is>
      </x:c>
      <x:c r="D3870" t="inlineStr">
        <x:is>
          <x:t xml:space="preserve">Pesquisa e desenvolvimento</x:t>
        </x:is>
      </x:c>
      <x:c r="E3870" t="inlineStr">
        <x:is>
          <x:t xml:space="preserve">INTERNACIONAL</x:t>
        </x:is>
      </x:c>
      <x:c r="F3870" t="n">
        <x:v>-5</x:v>
      </x:c>
      <x:c r="G3870" t="n">
        <x:v>-3</x:v>
      </x:c>
      <x:c r="H3870" t="n">
        <x:v>-2</x:v>
      </x:c>
      <x:c r="I3870" t="inlineStr">
        <x:is>
          <x:t xml:space="preserve">Atual − trimestre anterior</x:t>
        </x:is>
      </x:c>
    </x:row>
    <x:row r="3871">
      <x:c r="A3871" t="inlineStr">
        <x:is>
          <x:t xml:space="preserve">4T14</x:t>
        </x:is>
      </x:c>
      <x:c r="B3871" t="inlineStr">
        <x:is>
          <x:t xml:space="preserve">EBIT007</x:t>
        </x:is>
      </x:c>
      <x:c r="C3871" t="inlineStr">
        <x:is>
          <x:t xml:space="preserve">Despesa</x:t>
        </x:is>
      </x:c>
      <x:c r="D3871" t="inlineStr">
        <x:is>
          <x:t xml:space="preserve">Pesquisa e desenvolvimento</x:t>
        </x:is>
      </x:c>
      <x:c r="E3871" t="inlineStr">
        <x:is>
          <x:t xml:space="preserve">TOTAL</x:t>
        </x:is>
      </x:c>
      <x:c r="F3871" t="n">
        <x:v>-2589</x:v>
      </x:c>
      <x:c r="G3871" t="n">
        <x:v>-1858</x:v>
      </x:c>
      <x:c r="H3871" t="n">
        <x:v>-731</x:v>
      </x:c>
      <x:c r="I3871" t="inlineStr">
        <x:is>
          <x:t xml:space="preserve">Atual − trimestre anterior</x:t>
        </x:is>
      </x:c>
    </x:row>
    <x:row r="3872">
      <x:c r="A3872" t="inlineStr">
        <x:is>
          <x:t xml:space="preserve">4T14</x:t>
        </x:is>
      </x:c>
      <x:c r="B3872" t="inlineStr">
        <x:is>
          <x:t xml:space="preserve">EBIT009A</x:t>
        </x:is>
      </x:c>
      <x:c r="C3872" t="inlineStr">
        <x:is>
          <x:t xml:space="preserve">Despesa</x:t>
        </x:is>
      </x:c>
      <x:c r="D3872" t="inlineStr">
        <x:is>
          <x:t xml:space="preserve">Baixa de gastos adicionais capitalizados indevidamente</x:t>
        </x:is>
      </x:c>
      <x:c r="E3872" t="inlineStr">
        <x:is>
          <x:t xml:space="preserve">ABASTECIMENTO</x:t>
        </x:is>
      </x:c>
      <x:c r="F3872" t="n">
        <x:v>-3427</x:v>
      </x:c>
      <x:c r="G3872" t="n">
        <x:v>-3427</x:v>
      </x:c>
      <x:c r="H3872" t="n">
        <x:v>0</x:v>
      </x:c>
      <x:c r="I3872" t="inlineStr">
        <x:is>
          <x:t xml:space="preserve">Atual − trimestre anterior</x:t>
        </x:is>
      </x:c>
    </x:row>
    <x:row r="3873">
      <x:c r="A3873" t="inlineStr">
        <x:is>
          <x:t xml:space="preserve">4T14</x:t>
        </x:is>
      </x:c>
      <x:c r="B3873" t="inlineStr">
        <x:is>
          <x:t xml:space="preserve">EBIT009A</x:t>
        </x:is>
      </x:c>
      <x:c r="C3873" t="inlineStr">
        <x:is>
          <x:t xml:space="preserve">Despesa</x:t>
        </x:is>
      </x:c>
      <x:c r="D3873" t="inlineStr">
        <x:is>
          <x:t xml:space="preserve">Reversão/Perda no valor de recuperação de ativos - Impairment</x:t>
        </x:is>
      </x:c>
      <x:c r="E3873" t="inlineStr">
        <x:is>
          <x:t xml:space="preserve">ABASTECIMENTO</x:t>
        </x:is>
      </x:c>
      <x:c r="F3873" t="n">
        <x:v>-33954</x:v>
      </x:c>
      <x:c r="G3873" t="n">
        <x:v>-3427</x:v>
      </x:c>
      <x:c r="H3873" t="n">
        <x:v>-30527</x:v>
      </x:c>
      <x:c r="I3873" t="inlineStr">
        <x:is>
          <x:t xml:space="preserve">Atual − trimestre anterior</x:t>
        </x:is>
      </x:c>
    </x:row>
    <x:row r="3874">
      <x:c r="A3874" t="inlineStr">
        <x:is>
          <x:t xml:space="preserve">4T14</x:t>
        </x:is>
      </x:c>
      <x:c r="B3874" t="inlineStr">
        <x:is>
          <x:t xml:space="preserve">EBIT009A</x:t>
        </x:is>
      </x:c>
      <x:c r="C3874" t="inlineStr">
        <x:is>
          <x:t xml:space="preserve">Despesa</x:t>
        </x:is>
      </x:c>
      <x:c r="D3874" t="inlineStr">
        <x:is>
          <x:t xml:space="preserve">Baixa de gastos adicionais capitalizados indevidamente</x:t>
        </x:is>
      </x:c>
      <x:c r="E3874" t="inlineStr">
        <x:is>
          <x:t xml:space="preserve">BIOCOMBUSTÍVEIS</x:t>
        </x:is>
      </x:c>
      <x:c r="F3874" t="n">
        <x:v>0</x:v>
      </x:c>
      <x:c r="G3874" t="n">
        <x:v>0</x:v>
      </x:c>
      <x:c r="H3874" t="n">
        <x:v>0</x:v>
      </x:c>
      <x:c r="I3874" t="inlineStr">
        <x:is>
          <x:t xml:space="preserve">Atual − trimestre anterior</x:t>
        </x:is>
      </x:c>
    </x:row>
    <x:row r="3875">
      <x:c r="A3875" t="inlineStr">
        <x:is>
          <x:t xml:space="preserve">4T14</x:t>
        </x:is>
      </x:c>
      <x:c r="B3875" t="inlineStr">
        <x:is>
          <x:t xml:space="preserve">EBIT009A</x:t>
        </x:is>
      </x:c>
      <x:c r="C3875" t="inlineStr">
        <x:is>
          <x:t xml:space="preserve">Despesa</x:t>
        </x:is>
      </x:c>
      <x:c r="D3875" t="inlineStr">
        <x:is>
          <x:t xml:space="preserve">Reversão/Perda no valor de recuperação de ativos - Impairment</x:t>
        </x:is>
      </x:c>
      <x:c r="E3875" t="inlineStr">
        <x:is>
          <x:t xml:space="preserve">BIOCOMBUSTÍVEIS</x:t>
        </x:is>
      </x:c>
      <x:c r="F3875" t="n">
        <x:v>0</x:v>
      </x:c>
      <x:c r="G3875" t="n">
        <x:v>0</x:v>
      </x:c>
      <x:c r="H3875" t="n">
        <x:v>0</x:v>
      </x:c>
      <x:c r="I3875" t="inlineStr">
        <x:is>
          <x:t xml:space="preserve">Atual − trimestre anterior</x:t>
        </x:is>
      </x:c>
    </x:row>
    <x:row r="3876">
      <x:c r="A3876" t="inlineStr">
        <x:is>
          <x:t xml:space="preserve">4T14</x:t>
        </x:is>
      </x:c>
      <x:c r="B3876" t="inlineStr">
        <x:is>
          <x:t xml:space="preserve">EBIT009A</x:t>
        </x:is>
      </x:c>
      <x:c r="C3876" t="inlineStr">
        <x:is>
          <x:t xml:space="preserve">Despesa</x:t>
        </x:is>
      </x:c>
      <x:c r="D3876" t="inlineStr">
        <x:is>
          <x:t xml:space="preserve">Baixa de gastos adicionais capitalizados indevidamente</x:t>
        </x:is>
      </x:c>
      <x:c r="E3876" t="inlineStr">
        <x:is>
          <x:t xml:space="preserve">CORPORATIVO / OUTROS NEGÓCIOS</x:t>
        </x:is>
      </x:c>
      <x:c r="F3876" t="n">
        <x:v>-100</x:v>
      </x:c>
      <x:c r="G3876" t="n">
        <x:v>-100</x:v>
      </x:c>
      <x:c r="H3876" t="n">
        <x:v>0</x:v>
      </x:c>
      <x:c r="I3876" t="inlineStr">
        <x:is>
          <x:t xml:space="preserve">Atual − trimestre anterior</x:t>
        </x:is>
      </x:c>
    </x:row>
    <x:row r="3877">
      <x:c r="A3877" t="inlineStr">
        <x:is>
          <x:t xml:space="preserve">4T14</x:t>
        </x:is>
      </x:c>
      <x:c r="B3877" t="inlineStr">
        <x:is>
          <x:t xml:space="preserve">EBIT009A</x:t>
        </x:is>
      </x:c>
      <x:c r="C3877" t="inlineStr">
        <x:is>
          <x:t xml:space="preserve">Despesa</x:t>
        </x:is>
      </x:c>
      <x:c r="D3877" t="inlineStr">
        <x:is>
          <x:t xml:space="preserve">Reversão/Perda no valor de recuperação de ativos - Impairment</x:t>
        </x:is>
      </x:c>
      <x:c r="E3877" t="inlineStr">
        <x:is>
          <x:t xml:space="preserve">CORPORATIVO / OUTROS NEGÓCIOS</x:t>
        </x:is>
      </x:c>
      <x:c r="F3877" t="n">
        <x:v>0</x:v>
      </x:c>
      <x:c r="G3877" t="n">
        <x:v>-100</x:v>
      </x:c>
      <x:c r="H3877" t="n">
        <x:v>100</x:v>
      </x:c>
      <x:c r="I3877" t="inlineStr">
        <x:is>
          <x:t xml:space="preserve">Atual − trimestre anterior</x:t>
        </x:is>
      </x:c>
    </x:row>
    <x:row r="3878">
      <x:c r="A3878" t="inlineStr">
        <x:is>
          <x:t xml:space="preserve">4T14</x:t>
        </x:is>
      </x:c>
      <x:c r="B3878" t="inlineStr">
        <x:is>
          <x:t xml:space="preserve">EBIT009A</x:t>
        </x:is>
      </x:c>
      <x:c r="C3878" t="inlineStr">
        <x:is>
          <x:t xml:space="preserve">Despesa</x:t>
        </x:is>
      </x:c>
      <x:c r="D3878" t="inlineStr">
        <x:is>
          <x:t xml:space="preserve">Baixa de gastos adicionais capitalizados indevidamente</x:t>
        </x:is>
      </x:c>
      <x:c r="E3878" t="inlineStr">
        <x:is>
          <x:t xml:space="preserve">DISTRIBUIÇÃO</x:t>
        </x:is>
      </x:c>
      <x:c r="F3878" t="n">
        <x:v>-23</x:v>
      </x:c>
      <x:c r="G3878" t="n">
        <x:v>-23</x:v>
      </x:c>
      <x:c r="H3878" t="n">
        <x:v>0</x:v>
      </x:c>
      <x:c r="I3878" t="inlineStr">
        <x:is>
          <x:t xml:space="preserve">Atual − trimestre anterior</x:t>
        </x:is>
      </x:c>
    </x:row>
    <x:row r="3879">
      <x:c r="A3879" t="inlineStr">
        <x:is>
          <x:t xml:space="preserve">4T14</x:t>
        </x:is>
      </x:c>
      <x:c r="B3879" t="inlineStr">
        <x:is>
          <x:t xml:space="preserve">EBIT009A</x:t>
        </x:is>
      </x:c>
      <x:c r="C3879" t="inlineStr">
        <x:is>
          <x:t xml:space="preserve">Despesa</x:t>
        </x:is>
      </x:c>
      <x:c r="D3879" t="inlineStr">
        <x:is>
          <x:t xml:space="preserve">Reversão/Perda no valor de recuperação de ativos - Impairment</x:t>
        </x:is>
      </x:c>
      <x:c r="E3879" t="inlineStr">
        <x:is>
          <x:t xml:space="preserve">DISTRIBUIÇÃO</x:t>
        </x:is>
      </x:c>
      <x:c r="F3879" t="n">
        <x:v>0</x:v>
      </x:c>
      <x:c r="G3879" t="n">
        <x:v>-23</x:v>
      </x:c>
      <x:c r="H3879" t="n">
        <x:v>23</x:v>
      </x:c>
      <x:c r="I3879" t="inlineStr">
        <x:is>
          <x:t xml:space="preserve">Atual − trimestre anterior</x:t>
        </x:is>
      </x:c>
    </x:row>
    <x:row r="3880">
      <x:c r="A3880" t="inlineStr">
        <x:is>
          <x:t xml:space="preserve">4T14</x:t>
        </x:is>
      </x:c>
      <x:c r="B3880" t="inlineStr">
        <x:is>
          <x:t xml:space="preserve">EBIT009A</x:t>
        </x:is>
      </x:c>
      <x:c r="C3880" t="inlineStr">
        <x:is>
          <x:t xml:space="preserve">Despesa</x:t>
        </x:is>
      </x:c>
      <x:c r="D3880" t="inlineStr">
        <x:is>
          <x:t xml:space="preserve">Baixa de gastos adicionais capitalizados indevidamente</x:t>
        </x:is>
      </x:c>
      <x:c r="E3880" t="inlineStr">
        <x:is>
          <x:t xml:space="preserve">E&amp;P</x:t>
        </x:is>
      </x:c>
      <x:c r="F3880" t="n">
        <x:v>-1969</x:v>
      </x:c>
      <x:c r="G3880" t="n">
        <x:v>-1969</x:v>
      </x:c>
      <x:c r="H3880" t="n">
        <x:v>0</x:v>
      </x:c>
      <x:c r="I3880" t="inlineStr">
        <x:is>
          <x:t xml:space="preserve">Atual − trimestre anterior</x:t>
        </x:is>
      </x:c>
    </x:row>
    <x:row r="3881">
      <x:c r="A3881" t="inlineStr">
        <x:is>
          <x:t xml:space="preserve">4T14</x:t>
        </x:is>
      </x:c>
      <x:c r="B3881" t="inlineStr">
        <x:is>
          <x:t xml:space="preserve">EBIT009A</x:t>
        </x:is>
      </x:c>
      <x:c r="C3881" t="inlineStr">
        <x:is>
          <x:t xml:space="preserve">Despesa</x:t>
        </x:is>
      </x:c>
      <x:c r="D3881" t="inlineStr">
        <x:is>
          <x:t xml:space="preserve">Reversão/Perda no valor de recuperação de ativos - Impairment</x:t>
        </x:is>
      </x:c>
      <x:c r="E3881" t="inlineStr">
        <x:is>
          <x:t xml:space="preserve">E&amp;P</x:t>
        </x:is>
      </x:c>
      <x:c r="F3881" t="n">
        <x:v>-5665</x:v>
      </x:c>
      <x:c r="G3881" t="n">
        <x:v>-1969</x:v>
      </x:c>
      <x:c r="H3881" t="n">
        <x:v>-3696</x:v>
      </x:c>
      <x:c r="I3881" t="inlineStr">
        <x:is>
          <x:t xml:space="preserve">Atual − trimestre anterior</x:t>
        </x:is>
      </x:c>
    </x:row>
    <x:row r="3882">
      <x:c r="A3882" t="inlineStr">
        <x:is>
          <x:t xml:space="preserve">4T14</x:t>
        </x:is>
      </x:c>
      <x:c r="B3882" t="inlineStr">
        <x:is>
          <x:t xml:space="preserve">EBIT009A</x:t>
        </x:is>
      </x:c>
      <x:c r="C3882" t="inlineStr">
        <x:is>
          <x:t xml:space="preserve">Despesa</x:t>
        </x:is>
      </x:c>
      <x:c r="D3882" t="inlineStr">
        <x:is>
          <x:t xml:space="preserve">Baixa de gastos adicionais capitalizados indevidamente</x:t>
        </x:is>
      </x:c>
      <x:c r="E3882" t="inlineStr">
        <x:is>
          <x:t xml:space="preserve">ELIMINAÇÕES</x:t>
        </x:is>
      </x:c>
      <x:c r="F3882" t="n">
        <x:v>0</x:v>
      </x:c>
      <x:c r="G3882" t="n">
        <x:v>0</x:v>
      </x:c>
      <x:c r="H3882" t="n">
        <x:v>0</x:v>
      </x:c>
      <x:c r="I3882" t="inlineStr">
        <x:is>
          <x:t xml:space="preserve">Atual − trimestre anterior</x:t>
        </x:is>
      </x:c>
    </x:row>
    <x:row r="3883">
      <x:c r="A3883" t="inlineStr">
        <x:is>
          <x:t xml:space="preserve">4T14</x:t>
        </x:is>
      </x:c>
      <x:c r="B3883" t="inlineStr">
        <x:is>
          <x:t xml:space="preserve">EBIT009A</x:t>
        </x:is>
      </x:c>
      <x:c r="C3883" t="inlineStr">
        <x:is>
          <x:t xml:space="preserve">Despesa</x:t>
        </x:is>
      </x:c>
      <x:c r="D3883" t="inlineStr">
        <x:is>
          <x:t xml:space="preserve">Reversão/Perda no valor de recuperação de ativos - Impairment</x:t>
        </x:is>
      </x:c>
      <x:c r="E3883" t="inlineStr">
        <x:is>
          <x:t xml:space="preserve">ELIMINAÇÕES</x:t>
        </x:is>
      </x:c>
      <x:c r="F3883" t="n">
        <x:v>0</x:v>
      </x:c>
      <x:c r="G3883" t="n">
        <x:v>0</x:v>
      </x:c>
      <x:c r="H3883" t="n">
        <x:v>0</x:v>
      </x:c>
      <x:c r="I3883" t="inlineStr">
        <x:is>
          <x:t xml:space="preserve">Atual − trimestre anterior</x:t>
        </x:is>
      </x:c>
    </x:row>
    <x:row r="3884">
      <x:c r="A3884" t="inlineStr">
        <x:is>
          <x:t xml:space="preserve">4T14</x:t>
        </x:is>
      </x:c>
      <x:c r="B3884" t="inlineStr">
        <x:is>
          <x:t xml:space="preserve">EBIT009A</x:t>
        </x:is>
      </x:c>
      <x:c r="C3884" t="inlineStr">
        <x:is>
          <x:t xml:space="preserve">Despesa</x:t>
        </x:is>
      </x:c>
      <x:c r="D3884" t="inlineStr">
        <x:is>
          <x:t xml:space="preserve">Baixa de gastos adicionais capitalizados indevidamente</x:t>
        </x:is>
      </x:c>
      <x:c r="E3884" t="inlineStr">
        <x:is>
          <x:t xml:space="preserve">GÁS &amp; ENERGIA / G&amp;EBC</x:t>
        </x:is>
      </x:c>
      <x:c r="F3884" t="n">
        <x:v>-652</x:v>
      </x:c>
      <x:c r="G3884" t="n">
        <x:v>-652</x:v>
      </x:c>
      <x:c r="H3884" t="n">
        <x:v>0</x:v>
      </x:c>
      <x:c r="I3884" t="inlineStr">
        <x:is>
          <x:t xml:space="preserve">Atual − trimestre anterior</x:t>
        </x:is>
      </x:c>
    </x:row>
    <x:row r="3885">
      <x:c r="A3885" t="inlineStr">
        <x:is>
          <x:t xml:space="preserve">4T14</x:t>
        </x:is>
      </x:c>
      <x:c r="B3885" t="inlineStr">
        <x:is>
          <x:t xml:space="preserve">EBIT009A</x:t>
        </x:is>
      </x:c>
      <x:c r="C3885" t="inlineStr">
        <x:is>
          <x:t xml:space="preserve">Despesa</x:t>
        </x:is>
      </x:c>
      <x:c r="D3885" t="inlineStr">
        <x:is>
          <x:t xml:space="preserve">Reversão/Perda no valor de recuperação de ativos - Impairment</x:t>
        </x:is>
      </x:c>
      <x:c r="E3885" t="inlineStr">
        <x:is>
          <x:t xml:space="preserve">GÁS &amp; ENERGIA / G&amp;EBC</x:t>
        </x:is>
      </x:c>
      <x:c r="F3885" t="n">
        <x:v>-260</x:v>
      </x:c>
      <x:c r="G3885" t="n">
        <x:v>-652</x:v>
      </x:c>
      <x:c r="H3885" t="n">
        <x:v>392</x:v>
      </x:c>
      <x:c r="I3885" t="inlineStr">
        <x:is>
          <x:t xml:space="preserve">Atual − trimestre anterior</x:t>
        </x:is>
      </x:c>
    </x:row>
    <x:row r="3886">
      <x:c r="A3886" t="inlineStr">
        <x:is>
          <x:t xml:space="preserve">4T14</x:t>
        </x:is>
      </x:c>
      <x:c r="B3886" t="inlineStr">
        <x:is>
          <x:t xml:space="preserve">EBIT009A</x:t>
        </x:is>
      </x:c>
      <x:c r="C3886" t="inlineStr">
        <x:is>
          <x:t xml:space="preserve">Despesa</x:t>
        </x:is>
      </x:c>
      <x:c r="D3886" t="inlineStr">
        <x:is>
          <x:t xml:space="preserve">Baixa de gastos adicionais capitalizados indevidamente</x:t>
        </x:is>
      </x:c>
      <x:c r="E3886" t="inlineStr">
        <x:is>
          <x:t xml:space="preserve">INTERNACIONAL</x:t>
        </x:is>
      </x:c>
      <x:c r="F3886" t="n">
        <x:v>-23</x:v>
      </x:c>
      <x:c r="G3886" t="n">
        <x:v>-23</x:v>
      </x:c>
      <x:c r="H3886" t="n">
        <x:v>0</x:v>
      </x:c>
      <x:c r="I3886" t="inlineStr">
        <x:is>
          <x:t xml:space="preserve">Atual − trimestre anterior</x:t>
        </x:is>
      </x:c>
    </x:row>
    <x:row r="3887">
      <x:c r="A3887" t="inlineStr">
        <x:is>
          <x:t xml:space="preserve">4T14</x:t>
        </x:is>
      </x:c>
      <x:c r="B3887" t="inlineStr">
        <x:is>
          <x:t xml:space="preserve">EBIT009A</x:t>
        </x:is>
      </x:c>
      <x:c r="C3887" t="inlineStr">
        <x:is>
          <x:t xml:space="preserve">Despesa</x:t>
        </x:is>
      </x:c>
      <x:c r="D3887" t="inlineStr">
        <x:is>
          <x:t xml:space="preserve">Reversão/Perda no valor de recuperação de ativos - Impairment</x:t>
        </x:is>
      </x:c>
      <x:c r="E3887" t="inlineStr">
        <x:is>
          <x:t xml:space="preserve">INTERNACIONAL</x:t>
        </x:is>
      </x:c>
      <x:c r="F3887" t="n">
        <x:v>-4757</x:v>
      </x:c>
      <x:c r="G3887" t="n">
        <x:v>-23</x:v>
      </x:c>
      <x:c r="H3887" t="n">
        <x:v>-4734</x:v>
      </x:c>
      <x:c r="I3887" t="inlineStr">
        <x:is>
          <x:t xml:space="preserve">Atual − trimestre anterior</x:t>
        </x:is>
      </x:c>
    </x:row>
    <x:row r="3888">
      <x:c r="A3888" t="inlineStr">
        <x:is>
          <x:t xml:space="preserve">4T14</x:t>
        </x:is>
      </x:c>
      <x:c r="B3888" t="inlineStr">
        <x:is>
          <x:t xml:space="preserve">EBIT009A</x:t>
        </x:is>
      </x:c>
      <x:c r="C3888" t="inlineStr">
        <x:is>
          <x:t xml:space="preserve">Despesa</x:t>
        </x:is>
      </x:c>
      <x:c r="D3888" t="inlineStr">
        <x:is>
          <x:t xml:space="preserve">Baixa de gastos adicionais capitalizados indevidamente</x:t>
        </x:is>
      </x:c>
      <x:c r="E3888" t="inlineStr">
        <x:is>
          <x:t xml:space="preserve">TOTAL</x:t>
        </x:is>
      </x:c>
      <x:c r="F3888" t="n">
        <x:v>-6194</x:v>
      </x:c>
      <x:c r="G3888" t="n">
        <x:v>-6194</x:v>
      </x:c>
      <x:c r="H3888" t="n">
        <x:v>0</x:v>
      </x:c>
      <x:c r="I3888" t="inlineStr">
        <x:is>
          <x:t xml:space="preserve">Atual − trimestre anterior</x:t>
        </x:is>
      </x:c>
    </x:row>
    <x:row r="3889">
      <x:c r="A3889" t="inlineStr">
        <x:is>
          <x:t xml:space="preserve">4T14</x:t>
        </x:is>
      </x:c>
      <x:c r="B3889" t="inlineStr">
        <x:is>
          <x:t xml:space="preserve">EBIT009A</x:t>
        </x:is>
      </x:c>
      <x:c r="C3889" t="inlineStr">
        <x:is>
          <x:t xml:space="preserve">Despesa</x:t>
        </x:is>
      </x:c>
      <x:c r="D3889" t="inlineStr">
        <x:is>
          <x:t xml:space="preserve">Reversão/Perda no valor de recuperação de ativos - Impairment</x:t>
        </x:is>
      </x:c>
      <x:c r="E3889" t="inlineStr">
        <x:is>
          <x:t xml:space="preserve">TOTAL</x:t>
        </x:is>
      </x:c>
      <x:c r="F3889" t="n">
        <x:v>-44636</x:v>
      </x:c>
      <x:c r="G3889" t="n">
        <x:v>-6194</x:v>
      </x:c>
      <x:c r="H3889" t="n">
        <x:v>-38442</x:v>
      </x:c>
      <x:c r="I3889" t="inlineStr">
        <x:is>
          <x:t xml:space="preserve">Atual − trimestre anterior</x:t>
        </x:is>
      </x:c>
    </x:row>
    <x:row r="3890">
      <x:c r="A3890" t="inlineStr">
        <x:is>
          <x:t xml:space="preserve">4T14</x:t>
        </x:is>
      </x:c>
      <x:c r="B3890" t="inlineStr">
        <x:is>
          <x:t xml:space="preserve">EBIT010</x:t>
        </x:is>
      </x:c>
      <x:c r="C3890" t="inlineStr">
        <x:is>
          <x:t xml:space="preserve">Despesa</x:t>
        </x:is>
      </x:c>
      <x:c r="D3890" t="inlineStr">
        <x:is>
          <x:t xml:space="preserve">Outras receitas (despesas), líquidas</x:t>
        </x:is>
      </x:c>
      <x:c r="E3890" t="inlineStr">
        <x:is>
          <x:t xml:space="preserve">ABASTECIMENTO</x:t>
        </x:is>
      </x:c>
      <x:c r="F3890" t="n">
        <x:v>-4794</x:v>
      </x:c>
      <x:c r="G3890" t="n">
        <x:v>-4467</x:v>
      </x:c>
      <x:c r="H3890" t="n">
        <x:v>-327</x:v>
      </x:c>
      <x:c r="I3890" t="inlineStr">
        <x:is>
          <x:t xml:space="preserve">Atual − trimestre anterior</x:t>
        </x:is>
      </x:c>
    </x:row>
    <x:row r="3891">
      <x:c r="A3891" t="inlineStr">
        <x:is>
          <x:t xml:space="preserve">4T14</x:t>
        </x:is>
      </x:c>
      <x:c r="B3891" t="inlineStr">
        <x:is>
          <x:t xml:space="preserve">EBIT010</x:t>
        </x:is>
      </x:c>
      <x:c r="C3891" t="inlineStr">
        <x:is>
          <x:t xml:space="preserve">Despesa</x:t>
        </x:is>
      </x:c>
      <x:c r="D3891" t="inlineStr">
        <x:is>
          <x:t xml:space="preserve">Outras receitas (despesas), líquidas</x:t>
        </x:is>
      </x:c>
      <x:c r="E3891" t="inlineStr">
        <x:is>
          <x:t xml:space="preserve">BIOCOMBUSTÍVEIS</x:t>
        </x:is>
      </x:c>
      <x:c r="F3891" t="n">
        <x:v>-6</x:v>
      </x:c>
      <x:c r="G3891" t="n">
        <x:v>-13</x:v>
      </x:c>
      <x:c r="H3891" t="n">
        <x:v>7</x:v>
      </x:c>
      <x:c r="I3891" t="inlineStr">
        <x:is>
          <x:t xml:space="preserve">Atual − trimestre anterior</x:t>
        </x:is>
      </x:c>
    </x:row>
    <x:row r="3892">
      <x:c r="A3892" t="inlineStr">
        <x:is>
          <x:t xml:space="preserve">4T14</x:t>
        </x:is>
      </x:c>
      <x:c r="B3892" t="inlineStr">
        <x:is>
          <x:t xml:space="preserve">EBIT010</x:t>
        </x:is>
      </x:c>
      <x:c r="C3892" t="inlineStr">
        <x:is>
          <x:t xml:space="preserve">Despesa</x:t>
        </x:is>
      </x:c>
      <x:c r="D3892" t="inlineStr">
        <x:is>
          <x:t xml:space="preserve">Outras receitas (despesas), líquidas</x:t>
        </x:is>
      </x:c>
      <x:c r="E3892" t="inlineStr">
        <x:is>
          <x:t xml:space="preserve">CORPORATIVO / OUTROS NEGÓCIOS</x:t>
        </x:is>
      </x:c>
      <x:c r="F3892" t="n">
        <x:v>-5602</x:v>
      </x:c>
      <x:c r="G3892" t="n">
        <x:v>-4112</x:v>
      </x:c>
      <x:c r="H3892" t="n">
        <x:v>-1490</x:v>
      </x:c>
      <x:c r="I3892" t="inlineStr">
        <x:is>
          <x:t xml:space="preserve">Atual − trimestre anterior</x:t>
        </x:is>
      </x:c>
    </x:row>
    <x:row r="3893">
      <x:c r="A3893" t="inlineStr">
        <x:is>
          <x:t xml:space="preserve">4T14</x:t>
        </x:is>
      </x:c>
      <x:c r="B3893" t="inlineStr">
        <x:is>
          <x:t xml:space="preserve">EBIT010</x:t>
        </x:is>
      </x:c>
      <x:c r="C3893" t="inlineStr">
        <x:is>
          <x:t xml:space="preserve">Despesa</x:t>
        </x:is>
      </x:c>
      <x:c r="D3893" t="inlineStr">
        <x:is>
          <x:t xml:space="preserve">Outras receitas (despesas), líquidas</x:t>
        </x:is>
      </x:c>
      <x:c r="E3893" t="inlineStr">
        <x:is>
          <x:t xml:space="preserve">DISTRIBUIÇÃO</x:t>
        </x:is>
      </x:c>
      <x:c r="F3893" t="n">
        <x:v>-410</x:v>
      </x:c>
      <x:c r="G3893" t="n">
        <x:v>-299</x:v>
      </x:c>
      <x:c r="H3893" t="n">
        <x:v>-111</x:v>
      </x:c>
      <x:c r="I3893" t="inlineStr">
        <x:is>
          <x:t xml:space="preserve">Atual − trimestre anterior</x:t>
        </x:is>
      </x:c>
    </x:row>
    <x:row r="3894">
      <x:c r="A3894" t="inlineStr">
        <x:is>
          <x:t xml:space="preserve">4T14</x:t>
        </x:is>
      </x:c>
      <x:c r="B3894" t="inlineStr">
        <x:is>
          <x:t xml:space="preserve">EBIT010</x:t>
        </x:is>
      </x:c>
      <x:c r="C3894" t="inlineStr">
        <x:is>
          <x:t xml:space="preserve">Despesa</x:t>
        </x:is>
      </x:c>
      <x:c r="D3894" t="inlineStr">
        <x:is>
          <x:t xml:space="preserve">Outras receitas (despesas), líquidas</x:t>
        </x:is>
      </x:c>
      <x:c r="E3894" t="inlineStr">
        <x:is>
          <x:t xml:space="preserve">E&amp;P</x:t>
        </x:is>
      </x:c>
      <x:c r="F3894" t="n">
        <x:v>-4255</x:v>
      </x:c>
      <x:c r="G3894" t="n">
        <x:v>-2867</x:v>
      </x:c>
      <x:c r="H3894" t="n">
        <x:v>-1388</x:v>
      </x:c>
      <x:c r="I3894" t="inlineStr">
        <x:is>
          <x:t xml:space="preserve">Atual − trimestre anterior</x:t>
        </x:is>
      </x:c>
    </x:row>
    <x:row r="3895">
      <x:c r="A3895" t="inlineStr">
        <x:is>
          <x:t xml:space="preserve">4T14</x:t>
        </x:is>
      </x:c>
      <x:c r="B3895" t="inlineStr">
        <x:is>
          <x:t xml:space="preserve">EBIT010</x:t>
        </x:is>
      </x:c>
      <x:c r="C3895" t="inlineStr">
        <x:is>
          <x:t xml:space="preserve">Despesa</x:t>
        </x:is>
      </x:c>
      <x:c r="D3895" t="inlineStr">
        <x:is>
          <x:t xml:space="preserve">Outras receitas (despesas), líquidas</x:t>
        </x:is>
      </x:c>
      <x:c r="E3895" t="inlineStr">
        <x:is>
          <x:t xml:space="preserve">ELIMINAÇÕES</x:t>
        </x:is>
      </x:c>
      <x:c r="F3895" t="n">
        <x:v>-3</x:v>
      </x:c>
      <x:c r="G3895" t="n">
        <x:v>-2</x:v>
      </x:c>
      <x:c r="H3895" t="n">
        <x:v>-1</x:v>
      </x:c>
      <x:c r="I3895" t="inlineStr">
        <x:is>
          <x:t xml:space="preserve">Atual − trimestre anterior</x:t>
        </x:is>
      </x:c>
    </x:row>
    <x:row r="3896">
      <x:c r="A3896" t="inlineStr">
        <x:is>
          <x:t xml:space="preserve">4T14</x:t>
        </x:is>
      </x:c>
      <x:c r="B3896" t="inlineStr">
        <x:is>
          <x:t xml:space="preserve">EBIT010</x:t>
        </x:is>
      </x:c>
      <x:c r="C3896" t="inlineStr">
        <x:is>
          <x:t xml:space="preserve">Despesa</x:t>
        </x:is>
      </x:c>
      <x:c r="D3896" t="inlineStr">
        <x:is>
          <x:t xml:space="preserve">Outras receitas (despesas), líquidas</x:t>
        </x:is>
      </x:c>
      <x:c r="E3896" t="inlineStr">
        <x:is>
          <x:t xml:space="preserve">GÁS &amp; ENERGIA / G&amp;EBC</x:t>
        </x:is>
      </x:c>
      <x:c r="F3896" t="n">
        <x:v>-385</x:v>
      </x:c>
      <x:c r="G3896" t="n">
        <x:v>-461</x:v>
      </x:c>
      <x:c r="H3896" t="n">
        <x:v>76</x:v>
      </x:c>
      <x:c r="I3896" t="inlineStr">
        <x:is>
          <x:t xml:space="preserve">Atual − trimestre anterior</x:t>
        </x:is>
      </x:c>
    </x:row>
    <x:row r="3897">
      <x:c r="A3897" t="inlineStr">
        <x:is>
          <x:t xml:space="preserve">4T14</x:t>
        </x:is>
      </x:c>
      <x:c r="B3897" t="inlineStr">
        <x:is>
          <x:t xml:space="preserve">EBIT010</x:t>
        </x:is>
      </x:c>
      <x:c r="C3897" t="inlineStr">
        <x:is>
          <x:t xml:space="preserve">Despesa</x:t>
        </x:is>
      </x:c>
      <x:c r="D3897" t="inlineStr">
        <x:is>
          <x:t xml:space="preserve">Outras receitas (despesas), líquidas</x:t>
        </x:is>
      </x:c>
      <x:c r="E3897" t="inlineStr">
        <x:is>
          <x:t xml:space="preserve">INTERNACIONAL</x:t>
        </x:is>
      </x:c>
      <x:c r="F3897" t="n">
        <x:v>3248</x:v>
      </x:c>
      <x:c r="G3897" t="n">
        <x:v>266</x:v>
      </x:c>
      <x:c r="H3897" t="n">
        <x:v>2982</x:v>
      </x:c>
      <x:c r="I3897" t="inlineStr">
        <x:is>
          <x:t xml:space="preserve">Atual − trimestre anterior</x:t>
        </x:is>
      </x:c>
    </x:row>
    <x:row r="3898">
      <x:c r="A3898" t="inlineStr">
        <x:is>
          <x:t xml:space="preserve">4T14</x:t>
        </x:is>
      </x:c>
      <x:c r="B3898" t="inlineStr">
        <x:is>
          <x:t xml:space="preserve">EBIT010</x:t>
        </x:is>
      </x:c>
      <x:c r="C3898" t="inlineStr">
        <x:is>
          <x:t xml:space="preserve">Despesa</x:t>
        </x:is>
      </x:c>
      <x:c r="D3898" t="inlineStr">
        <x:is>
          <x:t xml:space="preserve">Outras receitas (despesas), líquidas</x:t>
        </x:is>
      </x:c>
      <x:c r="E3898" t="inlineStr">
        <x:is>
          <x:t xml:space="preserve">TOTAL</x:t>
        </x:is>
      </x:c>
      <x:c r="F3898" t="n">
        <x:v>-12207</x:v>
      </x:c>
      <x:c r="G3898" t="n">
        <x:v>-11955</x:v>
      </x:c>
      <x:c r="H3898" t="n">
        <x:v>-252</x:v>
      </x:c>
      <x:c r="I3898" t="inlineStr">
        <x:is>
          <x:t xml:space="preserve">Atual − trimestre anterior</x:t>
        </x:is>
      </x:c>
    </x:row>
    <x:row r="3899">
      <x:c r="A3899" t="inlineStr">
        <x:is>
          <x:t xml:space="preserve">4T14</x:t>
        </x:is>
      </x:c>
      <x:c r="B3899" t="inlineStr">
        <x:is>
          <x:t xml:space="preserve">EBIT011</x:t>
        </x:is>
      </x:c>
      <x:c r="C3899" t="inlineStr">
        <x:is>
          <x:t xml:space="preserve">Despesas Totais</x:t>
        </x:is>
      </x:c>
      <x:c r="D3899" t="inlineStr">
        <x:is>
          <x:t xml:space="preserve">Despesas</x:t>
        </x:is>
      </x:c>
      <x:c r="E3899" t="inlineStr">
        <x:is>
          <x:t xml:space="preserve">ABASTECIMENTO</x:t>
        </x:is>
      </x:c>
      <x:c r="F3899" t="n">
        <x:v>-49288</x:v>
      </x:c>
      <x:c r="G3899" t="n">
        <x:v>-13617</x:v>
      </x:c>
      <x:c r="H3899" t="n">
        <x:v>-35671</x:v>
      </x:c>
      <x:c r="I3899" t="inlineStr">
        <x:is>
          <x:t xml:space="preserve">Atual − trimestre anterior</x:t>
        </x:is>
      </x:c>
    </x:row>
    <x:row r="3900">
      <x:c r="A3900" t="inlineStr">
        <x:is>
          <x:t xml:space="preserve">4T14</x:t>
        </x:is>
      </x:c>
      <x:c r="B3900" t="inlineStr">
        <x:is>
          <x:t xml:space="preserve">EBIT011</x:t>
        </x:is>
      </x:c>
      <x:c r="C3900" t="inlineStr">
        <x:is>
          <x:t xml:space="preserve">Despesas Totais</x:t>
        </x:is>
      </x:c>
      <x:c r="D3900" t="inlineStr">
        <x:is>
          <x:t xml:space="preserve">Despesas</x:t>
        </x:is>
      </x:c>
      <x:c r="E3900" t="inlineStr">
        <x:is>
          <x:t xml:space="preserve">BIOCOMBUSTÍVEIS</x:t>
        </x:is>
      </x:c>
      <x:c r="F3900" t="n">
        <x:v>-158</x:v>
      </x:c>
      <x:c r="G3900" t="n">
        <x:v>-118</x:v>
      </x:c>
      <x:c r="H3900" t="n">
        <x:v>-40</x:v>
      </x:c>
      <x:c r="I3900" t="inlineStr">
        <x:is>
          <x:t xml:space="preserve">Atual − trimestre anterior</x:t>
        </x:is>
      </x:c>
    </x:row>
    <x:row r="3901">
      <x:c r="A3901" t="inlineStr">
        <x:is>
          <x:t xml:space="preserve">4T14</x:t>
        </x:is>
      </x:c>
      <x:c r="B3901" t="inlineStr">
        <x:is>
          <x:t xml:space="preserve">EBIT011</x:t>
        </x:is>
      </x:c>
      <x:c r="C3901" t="inlineStr">
        <x:is>
          <x:t xml:space="preserve">Despesas Totais</x:t>
        </x:is>
      </x:c>
      <x:c r="D3901" t="inlineStr">
        <x:is>
          <x:t xml:space="preserve">Despesas</x:t>
        </x:is>
      </x:c>
      <x:c r="E3901" t="inlineStr">
        <x:is>
          <x:t xml:space="preserve">CORPORATIVO / OUTROS NEGÓCIOS</x:t>
        </x:is>
      </x:c>
      <x:c r="F3901" t="n">
        <x:v>-14139</x:v>
      </x:c>
      <x:c r="G3901" t="n">
        <x:v>-9661</x:v>
      </x:c>
      <x:c r="H3901" t="n">
        <x:v>-4478</x:v>
      </x:c>
      <x:c r="I3901" t="inlineStr">
        <x:is>
          <x:t xml:space="preserve">Atual − trimestre anterior</x:t>
        </x:is>
      </x:c>
    </x:row>
    <x:row r="3902">
      <x:c r="A3902" t="inlineStr">
        <x:is>
          <x:t xml:space="preserve">4T14</x:t>
        </x:is>
      </x:c>
      <x:c r="B3902" t="inlineStr">
        <x:is>
          <x:t xml:space="preserve">EBIT011</x:t>
        </x:is>
      </x:c>
      <x:c r="C3902" t="inlineStr">
        <x:is>
          <x:t xml:space="preserve">Despesas Totais</x:t>
        </x:is>
      </x:c>
      <x:c r="D3902" t="inlineStr">
        <x:is>
          <x:t xml:space="preserve">Despesas</x:t>
        </x:is>
      </x:c>
      <x:c r="E3902" t="inlineStr">
        <x:is>
          <x:t xml:space="preserve">DISTRIBUIÇÃO</x:t>
        </x:is>
      </x:c>
      <x:c r="F3902" t="n">
        <x:v>-5696</x:v>
      </x:c>
      <x:c r="G3902" t="n">
        <x:v>-4741</x:v>
      </x:c>
      <x:c r="H3902" t="n">
        <x:v>-955</x:v>
      </x:c>
      <x:c r="I3902" t="inlineStr">
        <x:is>
          <x:t xml:space="preserve">Atual − trimestre anterior</x:t>
        </x:is>
      </x:c>
    </x:row>
    <x:row r="3903">
      <x:c r="A3903" t="inlineStr">
        <x:is>
          <x:t xml:space="preserve">4T14</x:t>
        </x:is>
      </x:c>
      <x:c r="B3903" t="inlineStr">
        <x:is>
          <x:t xml:space="preserve">EBIT011</x:t>
        </x:is>
      </x:c>
      <x:c r="C3903" t="inlineStr">
        <x:is>
          <x:t xml:space="preserve">Despesas Totais</x:t>
        </x:is>
      </x:c>
      <x:c r="D3903" t="inlineStr">
        <x:is>
          <x:t xml:space="preserve">Despesas</x:t>
        </x:is>
      </x:c>
      <x:c r="E3903" t="inlineStr">
        <x:is>
          <x:t xml:space="preserve">E&amp;P</x:t>
        </x:is>
      </x:c>
      <x:c r="F3903" t="n">
        <x:v>-21076</x:v>
      </x:c>
      <x:c r="G3903" t="n">
        <x:v>-11868</x:v>
      </x:c>
      <x:c r="H3903" t="n">
        <x:v>-9208</x:v>
      </x:c>
      <x:c r="I3903" t="inlineStr">
        <x:is>
          <x:t xml:space="preserve">Atual − trimestre anterior</x:t>
        </x:is>
      </x:c>
    </x:row>
    <x:row r="3904">
      <x:c r="A3904" t="inlineStr">
        <x:is>
          <x:t xml:space="preserve">4T14</x:t>
        </x:is>
      </x:c>
      <x:c r="B3904" t="inlineStr">
        <x:is>
          <x:t xml:space="preserve">EBIT011</x:t>
        </x:is>
      </x:c>
      <x:c r="C3904" t="inlineStr">
        <x:is>
          <x:t xml:space="preserve">Despesas Totais</x:t>
        </x:is>
      </x:c>
      <x:c r="D3904" t="inlineStr">
        <x:is>
          <x:t xml:space="preserve">Despesas</x:t>
        </x:is>
      </x:c>
      <x:c r="E3904" t="inlineStr">
        <x:is>
          <x:t xml:space="preserve">ELIMINAÇÕES</x:t>
        </x:is>
      </x:c>
      <x:c r="F3904" t="n">
        <x:v>535</x:v>
      </x:c>
      <x:c r="G3904" t="n">
        <x:v>391</x:v>
      </x:c>
      <x:c r="H3904" t="n">
        <x:v>144</x:v>
      </x:c>
      <x:c r="I3904" t="inlineStr">
        <x:is>
          <x:t xml:space="preserve">Atual − trimestre anterior</x:t>
        </x:is>
      </x:c>
    </x:row>
    <x:row r="3905">
      <x:c r="A3905" t="inlineStr">
        <x:is>
          <x:t xml:space="preserve">4T14</x:t>
        </x:is>
      </x:c>
      <x:c r="B3905" t="inlineStr">
        <x:is>
          <x:t xml:space="preserve">EBIT011</x:t>
        </x:is>
      </x:c>
      <x:c r="C3905" t="inlineStr">
        <x:is>
          <x:t xml:space="preserve">Despesas Totais</x:t>
        </x:is>
      </x:c>
      <x:c r="D3905" t="inlineStr">
        <x:is>
          <x:t xml:space="preserve">Despesas</x:t>
        </x:is>
      </x:c>
      <x:c r="E3905" t="inlineStr">
        <x:is>
          <x:t xml:space="preserve">GÁS &amp; ENERGIA / G&amp;EBC</x:t>
        </x:is>
      </x:c>
      <x:c r="F3905" t="n">
        <x:v>-7785</x:v>
      </x:c>
      <x:c r="G3905" t="n">
        <x:v>-5754</x:v>
      </x:c>
      <x:c r="H3905" t="n">
        <x:v>-2031</x:v>
      </x:c>
      <x:c r="I3905" t="inlineStr">
        <x:is>
          <x:t xml:space="preserve">Atual − trimestre anterior</x:t>
        </x:is>
      </x:c>
    </x:row>
    <x:row r="3906">
      <x:c r="A3906" t="inlineStr">
        <x:is>
          <x:t xml:space="preserve">4T14</x:t>
        </x:is>
      </x:c>
      <x:c r="B3906" t="inlineStr">
        <x:is>
          <x:t xml:space="preserve">EBIT011</x:t>
        </x:is>
      </x:c>
      <x:c r="C3906" t="inlineStr">
        <x:is>
          <x:t xml:space="preserve">Despesas Totais</x:t>
        </x:is>
      </x:c>
      <x:c r="D3906" t="inlineStr">
        <x:is>
          <x:t xml:space="preserve">Despesas</x:t>
        </x:is>
      </x:c>
      <x:c r="E3906" t="inlineStr">
        <x:is>
          <x:t xml:space="preserve">INTERNACIONAL</x:t>
        </x:is>
      </x:c>
      <x:c r="F3906" t="n">
        <x:v>-4152</x:v>
      </x:c>
      <x:c r="G3906" t="n">
        <x:v>-1550</x:v>
      </x:c>
      <x:c r="H3906" t="n">
        <x:v>-2602</x:v>
      </x:c>
      <x:c r="I3906" t="inlineStr">
        <x:is>
          <x:t xml:space="preserve">Atual − trimestre anterior</x:t>
        </x:is>
      </x:c>
    </x:row>
    <x:row r="3907">
      <x:c r="A3907" t="inlineStr">
        <x:is>
          <x:t xml:space="preserve">4T14</x:t>
        </x:is>
      </x:c>
      <x:c r="B3907" t="inlineStr">
        <x:is>
          <x:t xml:space="preserve">EBIT011</x:t>
        </x:is>
      </x:c>
      <x:c r="C3907" t="inlineStr">
        <x:is>
          <x:t xml:space="preserve">Despesas Totais</x:t>
        </x:is>
      </x:c>
      <x:c r="D3907" t="inlineStr">
        <x:is>
          <x:t xml:space="preserve">Despesas</x:t>
        </x:is>
      </x:c>
      <x:c r="E3907" t="inlineStr">
        <x:is>
          <x:t xml:space="preserve">TOTAL</x:t>
        </x:is>
      </x:c>
      <x:c r="F3907" t="n">
        <x:v>-101759</x:v>
      </x:c>
      <x:c r="G3907" t="n">
        <x:v>-46918</x:v>
      </x:c>
      <x:c r="H3907" t="n">
        <x:v>-54841</x:v>
      </x:c>
      <x:c r="I3907" t="inlineStr">
        <x:is>
          <x:t xml:space="preserve">Atual − trimestre anterior</x:t>
        </x:is>
      </x:c>
    </x:row>
    <x:row r="3908">
      <x:c r="A3908" t="inlineStr">
        <x:is>
          <x:t xml:space="preserve">4T14</x:t>
        </x:is>
      </x:c>
      <x:c r="B3908" t="inlineStr">
        <x:is>
          <x:t xml:space="preserve">EBIT012</x:t>
        </x:is>
      </x:c>
      <x:c r="C3908" t="inlineStr">
        <x:is>
          <x:t xml:space="preserve">Lucro Operacional Total</x:t>
        </x:is>
      </x:c>
      <x:c r="D3908" t="inlineStr">
        <x:is>
          <x:t xml:space="preserve">Lucro (Prejuízo) antes do resultado financeiro, das participações e impostos</x:t>
        </x:is>
      </x:c>
      <x:c r="E3908" t="inlineStr">
        <x:is>
          <x:t xml:space="preserve">ABASTECIMENTO</x:t>
        </x:is>
      </x:c>
      <x:c r="F3908" t="n">
        <x:v>-57361</x:v>
      </x:c>
      <x:c r="G3908" t="n">
        <x:v>-25176</x:v>
      </x:c>
      <x:c r="H3908" t="n">
        <x:v>-32185</x:v>
      </x:c>
      <x:c r="I3908" t="inlineStr">
        <x:is>
          <x:t xml:space="preserve">Atual − trimestre anterior</x:t>
        </x:is>
      </x:c>
    </x:row>
    <x:row r="3909">
      <x:c r="A3909" t="inlineStr">
        <x:is>
          <x:t xml:space="preserve">4T14</x:t>
        </x:is>
      </x:c>
      <x:c r="B3909" t="inlineStr">
        <x:is>
          <x:t xml:space="preserve">EBIT012</x:t>
        </x:is>
      </x:c>
      <x:c r="C3909" t="inlineStr">
        <x:is>
          <x:t xml:space="preserve">Lucro Operacional Total</x:t>
        </x:is>
      </x:c>
      <x:c r="D3909" t="inlineStr">
        <x:is>
          <x:t xml:space="preserve">Lucro (Prejuízo) antes do resultado financeiro, das participações e impostos</x:t>
        </x:is>
      </x:c>
      <x:c r="E3909" t="inlineStr">
        <x:is>
          <x:t xml:space="preserve">BIOCOMBUSTÍVEIS</x:t>
        </x:is>
      </x:c>
      <x:c r="F3909" t="n">
        <x:v>-262</x:v>
      </x:c>
      <x:c r="G3909" t="n">
        <x:v>-205</x:v>
      </x:c>
      <x:c r="H3909" t="n">
        <x:v>-57</x:v>
      </x:c>
      <x:c r="I3909" t="inlineStr">
        <x:is>
          <x:t xml:space="preserve">Atual − trimestre anterior</x:t>
        </x:is>
      </x:c>
    </x:row>
    <x:row r="3910">
      <x:c r="A3910" t="inlineStr">
        <x:is>
          <x:t xml:space="preserve">4T14</x:t>
        </x:is>
      </x:c>
      <x:c r="B3910" t="inlineStr">
        <x:is>
          <x:t xml:space="preserve">EBIT012</x:t>
        </x:is>
      </x:c>
      <x:c r="C3910" t="inlineStr">
        <x:is>
          <x:t xml:space="preserve">Lucro Operacional Total</x:t>
        </x:is>
      </x:c>
      <x:c r="D3910" t="inlineStr">
        <x:is>
          <x:t xml:space="preserve">Lucro (Prejuízo) antes do resultado financeiro, das participações e impostos</x:t>
        </x:is>
      </x:c>
      <x:c r="E3910" t="inlineStr">
        <x:is>
          <x:t xml:space="preserve">CORPORATIVO / OUTROS NEGÓCIOS</x:t>
        </x:is>
      </x:c>
      <x:c r="F3910" t="n">
        <x:v>-14139</x:v>
      </x:c>
      <x:c r="G3910" t="n">
        <x:v>-9661</x:v>
      </x:c>
      <x:c r="H3910" t="n">
        <x:v>-4478</x:v>
      </x:c>
      <x:c r="I3910" t="inlineStr">
        <x:is>
          <x:t xml:space="preserve">Atual − trimestre anterior</x:t>
        </x:is>
      </x:c>
    </x:row>
    <x:row r="3911">
      <x:c r="A3911" t="inlineStr">
        <x:is>
          <x:t xml:space="preserve">4T14</x:t>
        </x:is>
      </x:c>
      <x:c r="B3911" t="inlineStr">
        <x:is>
          <x:t xml:space="preserve">EBIT012</x:t>
        </x:is>
      </x:c>
      <x:c r="C3911" t="inlineStr">
        <x:is>
          <x:t xml:space="preserve">Lucro Operacional Total</x:t>
        </x:is>
      </x:c>
      <x:c r="D3911" t="inlineStr">
        <x:is>
          <x:t xml:space="preserve">Lucro (Prejuízo) antes do resultado financeiro, das participações e impostos</x:t>
        </x:is>
      </x:c>
      <x:c r="E3911" t="inlineStr">
        <x:is>
          <x:t xml:space="preserve">DISTRIBUIÇÃO</x:t>
        </x:is>
      </x:c>
      <x:c r="F3911" t="n">
        <x:v>1868</x:v>
      </x:c>
      <x:c r="G3911" t="n">
        <x:v>1199</x:v>
      </x:c>
      <x:c r="H3911" t="n">
        <x:v>669</x:v>
      </x:c>
      <x:c r="I3911" t="inlineStr">
        <x:is>
          <x:t xml:space="preserve">Atual − trimestre anterior</x:t>
        </x:is>
      </x:c>
    </x:row>
    <x:row r="3912">
      <x:c r="A3912" t="inlineStr">
        <x:is>
          <x:t xml:space="preserve">4T14</x:t>
        </x:is>
      </x:c>
      <x:c r="B3912" t="inlineStr">
        <x:is>
          <x:t xml:space="preserve">EBIT012</x:t>
        </x:is>
      </x:c>
      <x:c r="C3912" t="inlineStr">
        <x:is>
          <x:t xml:space="preserve">Lucro Operacional Total</x:t>
        </x:is>
      </x:c>
      <x:c r="D3912" t="inlineStr">
        <x:is>
          <x:t xml:space="preserve">Lucro (Prejuízo) antes do resultado financeiro, das participações e impostos</x:t>
        </x:is>
      </x:c>
      <x:c r="E3912" t="inlineStr">
        <x:is>
          <x:t xml:space="preserve">E&amp;P</x:t>
        </x:is>
      </x:c>
      <x:c r="F3912" t="n">
        <x:v>50172</x:v>
      </x:c>
      <x:c r="G3912" t="n">
        <x:v>46117</x:v>
      </x:c>
      <x:c r="H3912" t="n">
        <x:v>4055</x:v>
      </x:c>
      <x:c r="I3912" t="inlineStr">
        <x:is>
          <x:t xml:space="preserve">Atual − trimestre anterior</x:t>
        </x:is>
      </x:c>
    </x:row>
    <x:row r="3913">
      <x:c r="A3913" t="inlineStr">
        <x:is>
          <x:t xml:space="preserve">4T14</x:t>
        </x:is>
      </x:c>
      <x:c r="B3913" t="inlineStr">
        <x:is>
          <x:t xml:space="preserve">EBIT012</x:t>
        </x:is>
      </x:c>
      <x:c r="C3913" t="inlineStr">
        <x:is>
          <x:t xml:space="preserve">Lucro Operacional Total</x:t>
        </x:is>
      </x:c>
      <x:c r="D3913" t="inlineStr">
        <x:is>
          <x:t xml:space="preserve">Lucro (Prejuízo) antes do resultado financeiro, das participações e impostos</x:t>
        </x:is>
      </x:c>
      <x:c r="E3913" t="inlineStr">
        <x:is>
          <x:t xml:space="preserve">ELIMINAÇÕES</x:t>
        </x:is>
      </x:c>
      <x:c r="F3913" t="n">
        <x:v>1732</x:v>
      </x:c>
      <x:c r="G3913" t="n">
        <x:v>245</x:v>
      </x:c>
      <x:c r="H3913" t="n">
        <x:v>1487</x:v>
      </x:c>
      <x:c r="I3913" t="inlineStr">
        <x:is>
          <x:t xml:space="preserve">Atual − trimestre anterior</x:t>
        </x:is>
      </x:c>
    </x:row>
    <x:row r="3914">
      <x:c r="A3914" t="inlineStr">
        <x:is>
          <x:t xml:space="preserve">4T14</x:t>
        </x:is>
      </x:c>
      <x:c r="B3914" t="inlineStr">
        <x:is>
          <x:t xml:space="preserve">EBIT012</x:t>
        </x:is>
      </x:c>
      <x:c r="C3914" t="inlineStr">
        <x:is>
          <x:t xml:space="preserve">Lucro Operacional Total</x:t>
        </x:is>
      </x:c>
      <x:c r="D3914" t="inlineStr">
        <x:is>
          <x:t xml:space="preserve">Lucro (Prejuízo) antes do resultado financeiro, das participações e impostos</x:t>
        </x:is>
      </x:c>
      <x:c r="E3914" t="inlineStr">
        <x:is>
          <x:t xml:space="preserve">GÁS &amp; ENERGIA / G&amp;EBC</x:t>
        </x:is>
      </x:c>
      <x:c r="F3914" t="n">
        <x:v>-1644</x:v>
      </x:c>
      <x:c r="G3914" t="n">
        <x:v>-2103</x:v>
      </x:c>
      <x:c r="H3914" t="n">
        <x:v>459</x:v>
      </x:c>
      <x:c r="I3914" t="inlineStr">
        <x:is>
          <x:t xml:space="preserve">Atual − trimestre anterior</x:t>
        </x:is>
      </x:c>
    </x:row>
    <x:row r="3915">
      <x:c r="A3915" t="inlineStr">
        <x:is>
          <x:t xml:space="preserve">4T14</x:t>
        </x:is>
      </x:c>
      <x:c r="B3915" t="inlineStr">
        <x:is>
          <x:t xml:space="preserve">EBIT012</x:t>
        </x:is>
      </x:c>
      <x:c r="C3915" t="inlineStr">
        <x:is>
          <x:t xml:space="preserve">Lucro Operacional Total</x:t>
        </x:is>
      </x:c>
      <x:c r="D3915" t="inlineStr">
        <x:is>
          <x:t xml:space="preserve">Lucro (Prejuízo) antes do resultado financeiro, das participações e impostos</x:t>
        </x:is>
      </x:c>
      <x:c r="E3915" t="inlineStr">
        <x:is>
          <x:t xml:space="preserve">INTERNACIONAL</x:t>
        </x:is>
      </x:c>
      <x:c r="F3915" t="n">
        <x:v>-1688</x:v>
      </x:c>
      <x:c r="G3915" t="n">
        <x:v>1088</x:v>
      </x:c>
      <x:c r="H3915" t="n">
        <x:v>-2776</x:v>
      </x:c>
      <x:c r="I3915" t="inlineStr">
        <x:is>
          <x:t xml:space="preserve">Atual − trimestre anterior</x:t>
        </x:is>
      </x:c>
    </x:row>
    <x:row r="3916">
      <x:c r="A3916" t="inlineStr">
        <x:is>
          <x:t xml:space="preserve">4T14</x:t>
        </x:is>
      </x:c>
      <x:c r="B3916" t="inlineStr">
        <x:is>
          <x:t xml:space="preserve">EBIT012</x:t>
        </x:is>
      </x:c>
      <x:c r="C3916" t="inlineStr">
        <x:is>
          <x:t xml:space="preserve">Lucro Operacional Total</x:t>
        </x:is>
      </x:c>
      <x:c r="D3916" t="inlineStr">
        <x:is>
          <x:t xml:space="preserve">Lucro (Prejuízo) antes do resultado financeiro, das participações e impostos</x:t>
        </x:is>
      </x:c>
      <x:c r="E3916" t="inlineStr">
        <x:is>
          <x:t xml:space="preserve">TOTAL</x:t>
        </x:is>
      </x:c>
      <x:c r="F3916" t="n">
        <x:v>-21322</x:v>
      </x:c>
      <x:c r="G3916" t="n">
        <x:v>11504</x:v>
      </x:c>
      <x:c r="H3916" t="n">
        <x:v>-32826</x:v>
      </x:c>
      <x:c r="I3916" t="inlineStr">
        <x:is>
          <x:t xml:space="preserve">Atual − trimestre anterior</x:t>
        </x:is>
      </x:c>
    </x:row>
    <x:row r="3917">
      <x:c r="A3917" t="inlineStr">
        <x:is>
          <x:t xml:space="preserve">1T15</x:t>
        </x:is>
      </x:c>
      <x:c r="B3917" t="inlineStr">
        <x:is>
          <x:t xml:space="preserve">EBIT000A</x:t>
        </x:is>
      </x:c>
      <x:c r="C3917" t="inlineStr">
        <x:is>
          <x:t xml:space="preserve">Receita</x:t>
        </x:is>
      </x:c>
      <x:c r="D3917" t="inlineStr">
        <x:is>
          <x:t xml:space="preserve">Intersegmentos</x:t>
        </x:is>
      </x:c>
      <x:c r="E3917" t="inlineStr">
        <x:is>
          <x:t xml:space="preserve">ABASTECIMENTO</x:t>
        </x:is>
      </x:c>
      <x:c r="F3917" t="n">
        <x:v>19347</x:v>
      </x:c>
      <x:c r="H3917" t="n">
        <x:v>19347</x:v>
      </x:c>
      <x:c r="I3917" t="inlineStr">
        <x:is>
          <x:t xml:space="preserve">1T = valor acumulado</x:t>
        </x:is>
      </x:c>
    </x:row>
    <x:row r="3918">
      <x:c r="A3918" t="inlineStr">
        <x:is>
          <x:t xml:space="preserve">1T15</x:t>
        </x:is>
      </x:c>
      <x:c r="B3918" t="inlineStr">
        <x:is>
          <x:t xml:space="preserve">EBIT000A</x:t>
        </x:is>
      </x:c>
      <x:c r="C3918" t="inlineStr">
        <x:is>
          <x:t xml:space="preserve">Receita</x:t>
        </x:is>
      </x:c>
      <x:c r="D3918" t="inlineStr">
        <x:is>
          <x:t xml:space="preserve">Intersegmentos</x:t>
        </x:is>
      </x:c>
      <x:c r="E3918" t="inlineStr">
        <x:is>
          <x:t xml:space="preserve">BIOCOMBUSTÍVEIS</x:t>
        </x:is>
      </x:c>
      <x:c r="F3918" t="n">
        <x:v>151</x:v>
      </x:c>
      <x:c r="H3918" t="n">
        <x:v>151</x:v>
      </x:c>
      <x:c r="I3918" t="inlineStr">
        <x:is>
          <x:t xml:space="preserve">1T = valor acumulado</x:t>
        </x:is>
      </x:c>
    </x:row>
    <x:row r="3919">
      <x:c r="A3919" t="inlineStr">
        <x:is>
          <x:t xml:space="preserve">1T15</x:t>
        </x:is>
      </x:c>
      <x:c r="B3919" t="inlineStr">
        <x:is>
          <x:t xml:space="preserve">EBIT000A</x:t>
        </x:is>
      </x:c>
      <x:c r="C3919" t="inlineStr">
        <x:is>
          <x:t xml:space="preserve">Receita</x:t>
        </x:is>
      </x:c>
      <x:c r="D3919" t="inlineStr">
        <x:is>
          <x:t xml:space="preserve">Intersegmentos</x:t>
        </x:is>
      </x:c>
      <x:c r="E3919" t="inlineStr">
        <x:is>
          <x:t xml:space="preserve">CORPORATIVO / OUTROS NEGÓCIOS</x:t>
        </x:is>
      </x:c>
      <x:c r="F3919" t="n">
        <x:v>0</x:v>
      </x:c>
      <x:c r="H3919" t="n">
        <x:v>0</x:v>
      </x:c>
      <x:c r="I3919" t="inlineStr">
        <x:is>
          <x:t xml:space="preserve">1T = valor acumulado</x:t>
        </x:is>
      </x:c>
    </x:row>
    <x:row r="3920">
      <x:c r="A3920" t="inlineStr">
        <x:is>
          <x:t xml:space="preserve">1T15</x:t>
        </x:is>
      </x:c>
      <x:c r="B3920" t="inlineStr">
        <x:is>
          <x:t xml:space="preserve">EBIT000A</x:t>
        </x:is>
      </x:c>
      <x:c r="C3920" t="inlineStr">
        <x:is>
          <x:t xml:space="preserve">Receita</x:t>
        </x:is>
      </x:c>
      <x:c r="D3920" t="inlineStr">
        <x:is>
          <x:t xml:space="preserve">Intersegmentos</x:t>
        </x:is>
      </x:c>
      <x:c r="E3920" t="inlineStr">
        <x:is>
          <x:t xml:space="preserve">DISTRIBUIÇÃO</x:t>
        </x:is>
      </x:c>
      <x:c r="F3920" t="n">
        <x:v>500</x:v>
      </x:c>
      <x:c r="H3920" t="n">
        <x:v>500</x:v>
      </x:c>
      <x:c r="I3920" t="inlineStr">
        <x:is>
          <x:t xml:space="preserve">1T = valor acumulado</x:t>
        </x:is>
      </x:c>
    </x:row>
    <x:row r="3921">
      <x:c r="A3921" t="inlineStr">
        <x:is>
          <x:t xml:space="preserve">1T15</x:t>
        </x:is>
      </x:c>
      <x:c r="B3921" t="inlineStr">
        <x:is>
          <x:t xml:space="preserve">EBIT000A</x:t>
        </x:is>
      </x:c>
      <x:c r="C3921" t="inlineStr">
        <x:is>
          <x:t xml:space="preserve">Receita</x:t>
        </x:is>
      </x:c>
      <x:c r="D3921" t="inlineStr">
        <x:is>
          <x:t xml:space="preserve">Intersegmentos</x:t>
        </x:is>
      </x:c>
      <x:c r="E3921" t="inlineStr">
        <x:is>
          <x:t xml:space="preserve">E&amp;P</x:t>
        </x:is>
      </x:c>
      <x:c r="F3921" t="n">
        <x:v>25294</x:v>
      </x:c>
      <x:c r="H3921" t="n">
        <x:v>25294</x:v>
      </x:c>
      <x:c r="I3921" t="inlineStr">
        <x:is>
          <x:t xml:space="preserve">1T = valor acumulado</x:t>
        </x:is>
      </x:c>
    </x:row>
    <x:row r="3922">
      <x:c r="A3922" t="inlineStr">
        <x:is>
          <x:t xml:space="preserve">1T15</x:t>
        </x:is>
      </x:c>
      <x:c r="B3922" t="inlineStr">
        <x:is>
          <x:t xml:space="preserve">EBIT000A</x:t>
        </x:is>
      </x:c>
      <x:c r="C3922" t="inlineStr">
        <x:is>
          <x:t xml:space="preserve">Receita</x:t>
        </x:is>
      </x:c>
      <x:c r="D3922" t="inlineStr">
        <x:is>
          <x:t xml:space="preserve">Intersegmentos</x:t>
        </x:is>
      </x:c>
      <x:c r="E3922" t="inlineStr">
        <x:is>
          <x:t xml:space="preserve">ELIMINAÇÕES</x:t>
        </x:is>
      </x:c>
      <x:c r="F3922" t="n">
        <x:v>-47070</x:v>
      </x:c>
      <x:c r="H3922" t="n">
        <x:v>-47070</x:v>
      </x:c>
      <x:c r="I3922" t="inlineStr">
        <x:is>
          <x:t xml:space="preserve">1T = valor acumulado</x:t>
        </x:is>
      </x:c>
    </x:row>
    <x:row r="3923">
      <x:c r="A3923" t="inlineStr">
        <x:is>
          <x:t xml:space="preserve">1T15</x:t>
        </x:is>
      </x:c>
      <x:c r="B3923" t="inlineStr">
        <x:is>
          <x:t xml:space="preserve">EBIT000A</x:t>
        </x:is>
      </x:c>
      <x:c r="C3923" t="inlineStr">
        <x:is>
          <x:t xml:space="preserve">Receita</x:t>
        </x:is>
      </x:c>
      <x:c r="D3923" t="inlineStr">
        <x:is>
          <x:t xml:space="preserve">Intersegmentos</x:t>
        </x:is>
      </x:c>
      <x:c r="E3923" t="inlineStr">
        <x:is>
          <x:t xml:space="preserve">GÁS &amp; ENERGIA / G&amp;EBC</x:t>
        </x:is>
      </x:c>
      <x:c r="F3923" t="n">
        <x:v>1665</x:v>
      </x:c>
      <x:c r="H3923" t="n">
        <x:v>1665</x:v>
      </x:c>
      <x:c r="I3923" t="inlineStr">
        <x:is>
          <x:t xml:space="preserve">1T = valor acumulado</x:t>
        </x:is>
      </x:c>
    </x:row>
    <x:row r="3924">
      <x:c r="A3924" t="inlineStr">
        <x:is>
          <x:t xml:space="preserve">1T15</x:t>
        </x:is>
      </x:c>
      <x:c r="B3924" t="inlineStr">
        <x:is>
          <x:t xml:space="preserve">EBIT000A</x:t>
        </x:is>
      </x:c>
      <x:c r="C3924" t="inlineStr">
        <x:is>
          <x:t xml:space="preserve">Receita</x:t>
        </x:is>
      </x:c>
      <x:c r="D3924" t="inlineStr">
        <x:is>
          <x:t xml:space="preserve">Intersegmentos</x:t>
        </x:is>
      </x:c>
      <x:c r="E3924" t="inlineStr">
        <x:is>
          <x:t xml:space="preserve">INTERNACIONAL</x:t>
        </x:is>
      </x:c>
      <x:c r="F3924" t="n">
        <x:v>113</x:v>
      </x:c>
      <x:c r="H3924" t="n">
        <x:v>113</x:v>
      </x:c>
      <x:c r="I3924" t="inlineStr">
        <x:is>
          <x:t xml:space="preserve">1T = valor acumulado</x:t>
        </x:is>
      </x:c>
    </x:row>
    <x:row r="3925">
      <x:c r="A3925" t="inlineStr">
        <x:is>
          <x:t xml:space="preserve">1T15</x:t>
        </x:is>
      </x:c>
      <x:c r="B3925" t="inlineStr">
        <x:is>
          <x:t xml:space="preserve">EBIT000A</x:t>
        </x:is>
      </x:c>
      <x:c r="C3925" t="inlineStr">
        <x:is>
          <x:t xml:space="preserve">Receita</x:t>
        </x:is>
      </x:c>
      <x:c r="D3925" t="inlineStr">
        <x:is>
          <x:t xml:space="preserve">Intersegmentos</x:t>
        </x:is>
      </x:c>
      <x:c r="E3925" t="inlineStr">
        <x:is>
          <x:t xml:space="preserve">TOTAL</x:t>
        </x:is>
      </x:c>
      <x:c r="F3925" t="n">
        <x:v>0</x:v>
      </x:c>
      <x:c r="H3925" t="n">
        <x:v>0</x:v>
      </x:c>
      <x:c r="I3925" t="inlineStr">
        <x:is>
          <x:t xml:space="preserve">1T = valor acumulado</x:t>
        </x:is>
      </x:c>
    </x:row>
    <x:row r="3926">
      <x:c r="A3926" t="inlineStr">
        <x:is>
          <x:t xml:space="preserve">1T15</x:t>
        </x:is>
      </x:c>
      <x:c r="B3926" t="inlineStr">
        <x:is>
          <x:t xml:space="preserve">EBIT000B</x:t>
        </x:is>
      </x:c>
      <x:c r="C3926" t="inlineStr">
        <x:is>
          <x:t xml:space="preserve">Receita</x:t>
        </x:is>
      </x:c>
      <x:c r="D3926" t="inlineStr">
        <x:is>
          <x:t xml:space="preserve">Terceiros</x:t>
        </x:is>
      </x:c>
      <x:c r="E3926" t="inlineStr">
        <x:is>
          <x:t xml:space="preserve">ABASTECIMENTO</x:t>
        </x:is>
      </x:c>
      <x:c r="F3926" t="n">
        <x:v>34918</x:v>
      </x:c>
      <x:c r="H3926" t="n">
        <x:v>34918</x:v>
      </x:c>
      <x:c r="I3926" t="inlineStr">
        <x:is>
          <x:t xml:space="preserve">1T = valor acumulado</x:t>
        </x:is>
      </x:c>
    </x:row>
    <x:row r="3927">
      <x:c r="A3927" t="inlineStr">
        <x:is>
          <x:t xml:space="preserve">1T15</x:t>
        </x:is>
      </x:c>
      <x:c r="B3927" t="inlineStr">
        <x:is>
          <x:t xml:space="preserve">EBIT000B</x:t>
        </x:is>
      </x:c>
      <x:c r="C3927" t="inlineStr">
        <x:is>
          <x:t xml:space="preserve">Receita</x:t>
        </x:is>
      </x:c>
      <x:c r="D3927" t="inlineStr">
        <x:is>
          <x:t xml:space="preserve">Terceiros</x:t>
        </x:is>
      </x:c>
      <x:c r="E3927" t="inlineStr">
        <x:is>
          <x:t xml:space="preserve">BIOCOMBUSTÍVEIS</x:t>
        </x:is>
      </x:c>
      <x:c r="F3927" t="n">
        <x:v>5</x:v>
      </x:c>
      <x:c r="H3927" t="n">
        <x:v>5</x:v>
      </x:c>
      <x:c r="I3927" t="inlineStr">
        <x:is>
          <x:t xml:space="preserve">1T = valor acumulado</x:t>
        </x:is>
      </x:c>
    </x:row>
    <x:row r="3928">
      <x:c r="A3928" t="inlineStr">
        <x:is>
          <x:t xml:space="preserve">1T15</x:t>
        </x:is>
      </x:c>
      <x:c r="B3928" t="inlineStr">
        <x:is>
          <x:t xml:space="preserve">EBIT000B</x:t>
        </x:is>
      </x:c>
      <x:c r="C3928" t="inlineStr">
        <x:is>
          <x:t xml:space="preserve">Receita</x:t>
        </x:is>
      </x:c>
      <x:c r="D3928" t="inlineStr">
        <x:is>
          <x:t xml:space="preserve">Terceiros</x:t>
        </x:is>
      </x:c>
      <x:c r="E3928" t="inlineStr">
        <x:is>
          <x:t xml:space="preserve">CORPORATIVO / OUTROS NEGÓCIOS</x:t>
        </x:is>
      </x:c>
      <x:c r="F3928" t="n">
        <x:v>0</x:v>
      </x:c>
      <x:c r="H3928" t="n">
        <x:v>0</x:v>
      </x:c>
      <x:c r="I3928" t="inlineStr">
        <x:is>
          <x:t xml:space="preserve">1T = valor acumulado</x:t>
        </x:is>
      </x:c>
    </x:row>
    <x:row r="3929">
      <x:c r="A3929" t="inlineStr">
        <x:is>
          <x:t xml:space="preserve">1T15</x:t>
        </x:is>
      </x:c>
      <x:c r="B3929" t="inlineStr">
        <x:is>
          <x:t xml:space="preserve">EBIT000B</x:t>
        </x:is>
      </x:c>
      <x:c r="C3929" t="inlineStr">
        <x:is>
          <x:t xml:space="preserve">Receita</x:t>
        </x:is>
      </x:c>
      <x:c r="D3929" t="inlineStr">
        <x:is>
          <x:t xml:space="preserve">Terceiros</x:t>
        </x:is>
      </x:c>
      <x:c r="E3929" t="inlineStr">
        <x:is>
          <x:t xml:space="preserve">DISTRIBUIÇÃO</x:t>
        </x:is>
      </x:c>
      <x:c r="F3929" t="n">
        <x:v>23554</x:v>
      </x:c>
      <x:c r="H3929" t="n">
        <x:v>23554</x:v>
      </x:c>
      <x:c r="I3929" t="inlineStr">
        <x:is>
          <x:t xml:space="preserve">1T = valor acumulado</x:t>
        </x:is>
      </x:c>
    </x:row>
    <x:row r="3930">
      <x:c r="A3930" t="inlineStr">
        <x:is>
          <x:t xml:space="preserve">1T15</x:t>
        </x:is>
      </x:c>
      <x:c r="B3930" t="inlineStr">
        <x:is>
          <x:t xml:space="preserve">EBIT000B</x:t>
        </x:is>
      </x:c>
      <x:c r="C3930" t="inlineStr">
        <x:is>
          <x:t xml:space="preserve">Receita</x:t>
        </x:is>
      </x:c>
      <x:c r="D3930" t="inlineStr">
        <x:is>
          <x:t xml:space="preserve">Terceiros</x:t>
        </x:is>
      </x:c>
      <x:c r="E3930" t="inlineStr">
        <x:is>
          <x:t xml:space="preserve">E&amp;P</x:t>
        </x:is>
      </x:c>
      <x:c r="F3930" t="n">
        <x:v>423</x:v>
      </x:c>
      <x:c r="H3930" t="n">
        <x:v>423</x:v>
      </x:c>
      <x:c r="I3930" t="inlineStr">
        <x:is>
          <x:t xml:space="preserve">1T = valor acumulado</x:t>
        </x:is>
      </x:c>
    </x:row>
    <x:row r="3931">
      <x:c r="A3931" t="inlineStr">
        <x:is>
          <x:t xml:space="preserve">1T15</x:t>
        </x:is>
      </x:c>
      <x:c r="B3931" t="inlineStr">
        <x:is>
          <x:t xml:space="preserve">EBIT000B</x:t>
        </x:is>
      </x:c>
      <x:c r="C3931" t="inlineStr">
        <x:is>
          <x:t xml:space="preserve">Receita</x:t>
        </x:is>
      </x:c>
      <x:c r="D3931" t="inlineStr">
        <x:is>
          <x:t xml:space="preserve">Terceiros</x:t>
        </x:is>
      </x:c>
      <x:c r="E3931" t="inlineStr">
        <x:is>
          <x:t xml:space="preserve">ELIMINAÇÕES</x:t>
        </x:is>
      </x:c>
      <x:c r="F3931" t="n">
        <x:v>0</x:v>
      </x:c>
      <x:c r="H3931" t="n">
        <x:v>0</x:v>
      </x:c>
      <x:c r="I3931" t="inlineStr">
        <x:is>
          <x:t xml:space="preserve">1T = valor acumulado</x:t>
        </x:is>
      </x:c>
    </x:row>
    <x:row r="3932">
      <x:c r="A3932" t="inlineStr">
        <x:is>
          <x:t xml:space="preserve">1T15</x:t>
        </x:is>
      </x:c>
      <x:c r="B3932" t="inlineStr">
        <x:is>
          <x:t xml:space="preserve">EBIT000B</x:t>
        </x:is>
      </x:c>
      <x:c r="C3932" t="inlineStr">
        <x:is>
          <x:t xml:space="preserve">Receita</x:t>
        </x:is>
      </x:c>
      <x:c r="D3932" t="inlineStr">
        <x:is>
          <x:t xml:space="preserve">Terceiros</x:t>
        </x:is>
      </x:c>
      <x:c r="E3932" t="inlineStr">
        <x:is>
          <x:t xml:space="preserve">GÁS &amp; ENERGIA / G&amp;EBC</x:t>
        </x:is>
      </x:c>
      <x:c r="F3932" t="n">
        <x:v>8973</x:v>
      </x:c>
      <x:c r="H3932" t="n">
        <x:v>8973</x:v>
      </x:c>
      <x:c r="I3932" t="inlineStr">
        <x:is>
          <x:t xml:space="preserve">1T = valor acumulado</x:t>
        </x:is>
      </x:c>
    </x:row>
    <x:row r="3933">
      <x:c r="A3933" t="inlineStr">
        <x:is>
          <x:t xml:space="preserve">1T15</x:t>
        </x:is>
      </x:c>
      <x:c r="B3933" t="inlineStr">
        <x:is>
          <x:t xml:space="preserve">EBIT000B</x:t>
        </x:is>
      </x:c>
      <x:c r="C3933" t="inlineStr">
        <x:is>
          <x:t xml:space="preserve">Receita</x:t>
        </x:is>
      </x:c>
      <x:c r="D3933" t="inlineStr">
        <x:is>
          <x:t xml:space="preserve">Terceiros</x:t>
        </x:is>
      </x:c>
      <x:c r="E3933" t="inlineStr">
        <x:is>
          <x:t xml:space="preserve">INTERNACIONAL</x:t>
        </x:is>
      </x:c>
      <x:c r="F3933" t="n">
        <x:v>6480</x:v>
      </x:c>
      <x:c r="H3933" t="n">
        <x:v>6480</x:v>
      </x:c>
      <x:c r="I3933" t="inlineStr">
        <x:is>
          <x:t xml:space="preserve">1T = valor acumulado</x:t>
        </x:is>
      </x:c>
    </x:row>
    <x:row r="3934">
      <x:c r="A3934" t="inlineStr">
        <x:is>
          <x:t xml:space="preserve">1T15</x:t>
        </x:is>
      </x:c>
      <x:c r="B3934" t="inlineStr">
        <x:is>
          <x:t xml:space="preserve">EBIT000B</x:t>
        </x:is>
      </x:c>
      <x:c r="C3934" t="inlineStr">
        <x:is>
          <x:t xml:space="preserve">Receita</x:t>
        </x:is>
      </x:c>
      <x:c r="D3934" t="inlineStr">
        <x:is>
          <x:t xml:space="preserve">Terceiros</x:t>
        </x:is>
      </x:c>
      <x:c r="E3934" t="inlineStr">
        <x:is>
          <x:t xml:space="preserve">TOTAL</x:t>
        </x:is>
      </x:c>
      <x:c r="F3934" t="n">
        <x:v>74353</x:v>
      </x:c>
      <x:c r="H3934" t="n">
        <x:v>74353</x:v>
      </x:c>
      <x:c r="I3934" t="inlineStr">
        <x:is>
          <x:t xml:space="preserve">1T = valor acumulado</x:t>
        </x:is>
      </x:c>
    </x:row>
    <x:row r="3935">
      <x:c r="A3935" t="inlineStr">
        <x:is>
          <x:t xml:space="preserve">1T15</x:t>
        </x:is>
      </x:c>
      <x:c r="B3935" t="inlineStr">
        <x:is>
          <x:t xml:space="preserve">EBIT001</x:t>
        </x:is>
      </x:c>
      <x:c r="C3935" t="inlineStr">
        <x:is>
          <x:t xml:space="preserve">Receita Total</x:t>
        </x:is>
      </x:c>
      <x:c r="D3935" t="inlineStr">
        <x:is>
          <x:t xml:space="preserve">Receita de vendas</x:t>
        </x:is>
      </x:c>
      <x:c r="E3935" t="inlineStr">
        <x:is>
          <x:t xml:space="preserve">ABASTECIMENTO</x:t>
        </x:is>
      </x:c>
      <x:c r="F3935" t="n">
        <x:v>54265</x:v>
      </x:c>
      <x:c r="H3935" t="n">
        <x:v>54265</x:v>
      </x:c>
      <x:c r="I3935" t="inlineStr">
        <x:is>
          <x:t xml:space="preserve">1T = valor acumulado</x:t>
        </x:is>
      </x:c>
    </x:row>
    <x:row r="3936">
      <x:c r="A3936" t="inlineStr">
        <x:is>
          <x:t xml:space="preserve">1T15</x:t>
        </x:is>
      </x:c>
      <x:c r="B3936" t="inlineStr">
        <x:is>
          <x:t xml:space="preserve">EBIT001</x:t>
        </x:is>
      </x:c>
      <x:c r="C3936" t="inlineStr">
        <x:is>
          <x:t xml:space="preserve">Receita Total</x:t>
        </x:is>
      </x:c>
      <x:c r="D3936" t="inlineStr">
        <x:is>
          <x:t xml:space="preserve">Receita de vendas</x:t>
        </x:is>
      </x:c>
      <x:c r="E3936" t="inlineStr">
        <x:is>
          <x:t xml:space="preserve">BIOCOMBUSTÍVEIS</x:t>
        </x:is>
      </x:c>
      <x:c r="F3936" t="n">
        <x:v>156</x:v>
      </x:c>
      <x:c r="H3936" t="n">
        <x:v>156</x:v>
      </x:c>
      <x:c r="I3936" t="inlineStr">
        <x:is>
          <x:t xml:space="preserve">1T = valor acumulado</x:t>
        </x:is>
      </x:c>
    </x:row>
    <x:row r="3937">
      <x:c r="A3937" t="inlineStr">
        <x:is>
          <x:t xml:space="preserve">1T15</x:t>
        </x:is>
      </x:c>
      <x:c r="B3937" t="inlineStr">
        <x:is>
          <x:t xml:space="preserve">EBIT001</x:t>
        </x:is>
      </x:c>
      <x:c r="C3937" t="inlineStr">
        <x:is>
          <x:t xml:space="preserve">Receita Total</x:t>
        </x:is>
      </x:c>
      <x:c r="D3937" t="inlineStr">
        <x:is>
          <x:t xml:space="preserve">Receita de vendas</x:t>
        </x:is>
      </x:c>
      <x:c r="E3937" t="inlineStr">
        <x:is>
          <x:t xml:space="preserve">CORPORATIVO / OUTROS NEGÓCIOS</x:t>
        </x:is>
      </x:c>
      <x:c r="F3937" t="n">
        <x:v>0</x:v>
      </x:c>
      <x:c r="H3937" t="n">
        <x:v>0</x:v>
      </x:c>
      <x:c r="I3937" t="inlineStr">
        <x:is>
          <x:t xml:space="preserve">1T = valor acumulado</x:t>
        </x:is>
      </x:c>
    </x:row>
    <x:row r="3938">
      <x:c r="A3938" t="inlineStr">
        <x:is>
          <x:t xml:space="preserve">1T15</x:t>
        </x:is>
      </x:c>
      <x:c r="B3938" t="inlineStr">
        <x:is>
          <x:t xml:space="preserve">EBIT001</x:t>
        </x:is>
      </x:c>
      <x:c r="C3938" t="inlineStr">
        <x:is>
          <x:t xml:space="preserve">Receita Total</x:t>
        </x:is>
      </x:c>
      <x:c r="D3938" t="inlineStr">
        <x:is>
          <x:t xml:space="preserve">Receita de vendas</x:t>
        </x:is>
      </x:c>
      <x:c r="E3938" t="inlineStr">
        <x:is>
          <x:t xml:space="preserve">DISTRIBUIÇÃO</x:t>
        </x:is>
      </x:c>
      <x:c r="F3938" t="n">
        <x:v>24054</x:v>
      </x:c>
      <x:c r="H3938" t="n">
        <x:v>24054</x:v>
      </x:c>
      <x:c r="I3938" t="inlineStr">
        <x:is>
          <x:t xml:space="preserve">1T = valor acumulado</x:t>
        </x:is>
      </x:c>
    </x:row>
    <x:row r="3939">
      <x:c r="A3939" t="inlineStr">
        <x:is>
          <x:t xml:space="preserve">1T15</x:t>
        </x:is>
      </x:c>
      <x:c r="B3939" t="inlineStr">
        <x:is>
          <x:t xml:space="preserve">EBIT001</x:t>
        </x:is>
      </x:c>
      <x:c r="C3939" t="inlineStr">
        <x:is>
          <x:t xml:space="preserve">Receita Total</x:t>
        </x:is>
      </x:c>
      <x:c r="D3939" t="inlineStr">
        <x:is>
          <x:t xml:space="preserve">Receita de vendas</x:t>
        </x:is>
      </x:c>
      <x:c r="E3939" t="inlineStr">
        <x:is>
          <x:t xml:space="preserve">E&amp;P</x:t>
        </x:is>
      </x:c>
      <x:c r="F3939" t="n">
        <x:v>25717</x:v>
      </x:c>
      <x:c r="H3939" t="n">
        <x:v>25717</x:v>
      </x:c>
      <x:c r="I3939" t="inlineStr">
        <x:is>
          <x:t xml:space="preserve">1T = valor acumulado</x:t>
        </x:is>
      </x:c>
    </x:row>
    <x:row r="3940">
      <x:c r="A3940" t="inlineStr">
        <x:is>
          <x:t xml:space="preserve">1T15</x:t>
        </x:is>
      </x:c>
      <x:c r="B3940" t="inlineStr">
        <x:is>
          <x:t xml:space="preserve">EBIT001</x:t>
        </x:is>
      </x:c>
      <x:c r="C3940" t="inlineStr">
        <x:is>
          <x:t xml:space="preserve">Receita Total</x:t>
        </x:is>
      </x:c>
      <x:c r="D3940" t="inlineStr">
        <x:is>
          <x:t xml:space="preserve">Receita de vendas</x:t>
        </x:is>
      </x:c>
      <x:c r="E3940" t="inlineStr">
        <x:is>
          <x:t xml:space="preserve">ELIMINAÇÕES</x:t>
        </x:is>
      </x:c>
      <x:c r="F3940" t="n">
        <x:v>-47070</x:v>
      </x:c>
      <x:c r="H3940" t="n">
        <x:v>-47070</x:v>
      </x:c>
      <x:c r="I3940" t="inlineStr">
        <x:is>
          <x:t xml:space="preserve">1T = valor acumulado</x:t>
        </x:is>
      </x:c>
    </x:row>
    <x:row r="3941">
      <x:c r="A3941" t="inlineStr">
        <x:is>
          <x:t xml:space="preserve">1T15</x:t>
        </x:is>
      </x:c>
      <x:c r="B3941" t="inlineStr">
        <x:is>
          <x:t xml:space="preserve">EBIT001</x:t>
        </x:is>
      </x:c>
      <x:c r="C3941" t="inlineStr">
        <x:is>
          <x:t xml:space="preserve">Receita Total</x:t>
        </x:is>
      </x:c>
      <x:c r="D3941" t="inlineStr">
        <x:is>
          <x:t xml:space="preserve">Receita de vendas</x:t>
        </x:is>
      </x:c>
      <x:c r="E3941" t="inlineStr">
        <x:is>
          <x:t xml:space="preserve">GÁS &amp; ENERGIA / G&amp;EBC</x:t>
        </x:is>
      </x:c>
      <x:c r="F3941" t="n">
        <x:v>10638</x:v>
      </x:c>
      <x:c r="H3941" t="n">
        <x:v>10638</x:v>
      </x:c>
      <x:c r="I3941" t="inlineStr">
        <x:is>
          <x:t xml:space="preserve">1T = valor acumulado</x:t>
        </x:is>
      </x:c>
    </x:row>
    <x:row r="3942">
      <x:c r="A3942" t="inlineStr">
        <x:is>
          <x:t xml:space="preserve">1T15</x:t>
        </x:is>
      </x:c>
      <x:c r="B3942" t="inlineStr">
        <x:is>
          <x:t xml:space="preserve">EBIT001</x:t>
        </x:is>
      </x:c>
      <x:c r="C3942" t="inlineStr">
        <x:is>
          <x:t xml:space="preserve">Receita Total</x:t>
        </x:is>
      </x:c>
      <x:c r="D3942" t="inlineStr">
        <x:is>
          <x:t xml:space="preserve">Receita de vendas</x:t>
        </x:is>
      </x:c>
      <x:c r="E3942" t="inlineStr">
        <x:is>
          <x:t xml:space="preserve">INTERNACIONAL</x:t>
        </x:is>
      </x:c>
      <x:c r="F3942" t="n">
        <x:v>6593</x:v>
      </x:c>
      <x:c r="H3942" t="n">
        <x:v>6593</x:v>
      </x:c>
      <x:c r="I3942" t="inlineStr">
        <x:is>
          <x:t xml:space="preserve">1T = valor acumulado</x:t>
        </x:is>
      </x:c>
    </x:row>
    <x:row r="3943">
      <x:c r="A3943" t="inlineStr">
        <x:is>
          <x:t xml:space="preserve">1T15</x:t>
        </x:is>
      </x:c>
      <x:c r="B3943" t="inlineStr">
        <x:is>
          <x:t xml:space="preserve">EBIT001</x:t>
        </x:is>
      </x:c>
      <x:c r="C3943" t="inlineStr">
        <x:is>
          <x:t xml:space="preserve">Receita Total</x:t>
        </x:is>
      </x:c>
      <x:c r="D3943" t="inlineStr">
        <x:is>
          <x:t xml:space="preserve">Receita de vendas</x:t>
        </x:is>
      </x:c>
      <x:c r="E3943" t="inlineStr">
        <x:is>
          <x:t xml:space="preserve">TOTAL</x:t>
        </x:is>
      </x:c>
      <x:c r="F3943" t="n">
        <x:v>74353</x:v>
      </x:c>
      <x:c r="H3943" t="n">
        <x:v>74353</x:v>
      </x:c>
      <x:c r="I3943" t="inlineStr">
        <x:is>
          <x:t xml:space="preserve">1T = valor acumulado</x:t>
        </x:is>
      </x:c>
    </x:row>
    <x:row r="3944">
      <x:c r="A3944" t="inlineStr">
        <x:is>
          <x:t xml:space="preserve">1T15</x:t>
        </x:is>
      </x:c>
      <x:c r="B3944" t="inlineStr">
        <x:is>
          <x:t xml:space="preserve">EBIT002</x:t>
        </x:is>
      </x:c>
      <x:c r="C3944" t="inlineStr">
        <x:is>
          <x:t xml:space="preserve">Custo Total</x:t>
        </x:is>
      </x:c>
      <x:c r="D3944" t="inlineStr">
        <x:is>
          <x:t xml:space="preserve">Custo dos produtos vendidos</x:t>
        </x:is>
      </x:c>
      <x:c r="E3944" t="inlineStr">
        <x:is>
          <x:t xml:space="preserve">ABASTECIMENTO</x:t>
        </x:is>
      </x:c>
      <x:c r="F3944" t="n">
        <x:v>-42968</x:v>
      </x:c>
      <x:c r="H3944" t="n">
        <x:v>-42968</x:v>
      </x:c>
      <x:c r="I3944" t="inlineStr">
        <x:is>
          <x:t xml:space="preserve">1T = valor acumulado</x:t>
        </x:is>
      </x:c>
    </x:row>
    <x:row r="3945">
      <x:c r="A3945" t="inlineStr">
        <x:is>
          <x:t xml:space="preserve">1T15</x:t>
        </x:is>
      </x:c>
      <x:c r="B3945" t="inlineStr">
        <x:is>
          <x:t xml:space="preserve">EBIT002</x:t>
        </x:is>
      </x:c>
      <x:c r="C3945" t="inlineStr">
        <x:is>
          <x:t xml:space="preserve">Custo Total</x:t>
        </x:is>
      </x:c>
      <x:c r="D3945" t="inlineStr">
        <x:is>
          <x:t xml:space="preserve">Custo dos produtos vendidos</x:t>
        </x:is>
      </x:c>
      <x:c r="E3945" t="inlineStr">
        <x:is>
          <x:t xml:space="preserve">BIOCOMBUSTÍVEIS</x:t>
        </x:is>
      </x:c>
      <x:c r="F3945" t="n">
        <x:v>-164</x:v>
      </x:c>
      <x:c r="H3945" t="n">
        <x:v>-164</x:v>
      </x:c>
      <x:c r="I3945" t="inlineStr">
        <x:is>
          <x:t xml:space="preserve">1T = valor acumulado</x:t>
        </x:is>
      </x:c>
    </x:row>
    <x:row r="3946">
      <x:c r="A3946" t="inlineStr">
        <x:is>
          <x:t xml:space="preserve">1T15</x:t>
        </x:is>
      </x:c>
      <x:c r="B3946" t="inlineStr">
        <x:is>
          <x:t xml:space="preserve">EBIT002</x:t>
        </x:is>
      </x:c>
      <x:c r="C3946" t="inlineStr">
        <x:is>
          <x:t xml:space="preserve">Custo Total</x:t>
        </x:is>
      </x:c>
      <x:c r="D3946" t="inlineStr">
        <x:is>
          <x:t xml:space="preserve">Custo dos produtos vendidos</x:t>
        </x:is>
      </x:c>
      <x:c r="E3946" t="inlineStr">
        <x:is>
          <x:t xml:space="preserve">CORPORATIVO / OUTROS NEGÓCIOS</x:t>
        </x:is>
      </x:c>
      <x:c r="F3946" t="n">
        <x:v>0</x:v>
      </x:c>
      <x:c r="H3946" t="n">
        <x:v>0</x:v>
      </x:c>
      <x:c r="I3946" t="inlineStr">
        <x:is>
          <x:t xml:space="preserve">1T = valor acumulado</x:t>
        </x:is>
      </x:c>
    </x:row>
    <x:row r="3947">
      <x:c r="A3947" t="inlineStr">
        <x:is>
          <x:t xml:space="preserve">1T15</x:t>
        </x:is>
      </x:c>
      <x:c r="B3947" t="inlineStr">
        <x:is>
          <x:t xml:space="preserve">EBIT002</x:t>
        </x:is>
      </x:c>
      <x:c r="C3947" t="inlineStr">
        <x:is>
          <x:t xml:space="preserve">Custo Total</x:t>
        </x:is>
      </x:c>
      <x:c r="D3947" t="inlineStr">
        <x:is>
          <x:t xml:space="preserve">Custo dos produtos vendidos</x:t>
        </x:is>
      </x:c>
      <x:c r="E3947" t="inlineStr">
        <x:is>
          <x:t xml:space="preserve">DISTRIBUIÇÃO</x:t>
        </x:is>
      </x:c>
      <x:c r="F3947" t="n">
        <x:v>-22001</x:v>
      </x:c>
      <x:c r="H3947" t="n">
        <x:v>-22001</x:v>
      </x:c>
      <x:c r="I3947" t="inlineStr">
        <x:is>
          <x:t xml:space="preserve">1T = valor acumulado</x:t>
        </x:is>
      </x:c>
    </x:row>
    <x:row r="3948">
      <x:c r="A3948" t="inlineStr">
        <x:is>
          <x:t xml:space="preserve">1T15</x:t>
        </x:is>
      </x:c>
      <x:c r="B3948" t="inlineStr">
        <x:is>
          <x:t xml:space="preserve">EBIT002</x:t>
        </x:is>
      </x:c>
      <x:c r="C3948" t="inlineStr">
        <x:is>
          <x:t xml:space="preserve">Custo Total</x:t>
        </x:is>
      </x:c>
      <x:c r="D3948" t="inlineStr">
        <x:is>
          <x:t xml:space="preserve">Custo dos produtos vendidos</x:t>
        </x:is>
      </x:c>
      <x:c r="E3948" t="inlineStr">
        <x:is>
          <x:t xml:space="preserve">E&amp;P</x:t>
        </x:is>
      </x:c>
      <x:c r="F3948" t="n">
        <x:v>-19102</x:v>
      </x:c>
      <x:c r="H3948" t="n">
        <x:v>-19102</x:v>
      </x:c>
      <x:c r="I3948" t="inlineStr">
        <x:is>
          <x:t xml:space="preserve">1T = valor acumulado</x:t>
        </x:is>
      </x:c>
    </x:row>
    <x:row r="3949">
      <x:c r="A3949" t="inlineStr">
        <x:is>
          <x:t xml:space="preserve">1T15</x:t>
        </x:is>
      </x:c>
      <x:c r="B3949" t="inlineStr">
        <x:is>
          <x:t xml:space="preserve">EBIT002</x:t>
        </x:is>
      </x:c>
      <x:c r="C3949" t="inlineStr">
        <x:is>
          <x:t xml:space="preserve">Custo Total</x:t>
        </x:is>
      </x:c>
      <x:c r="D3949" t="inlineStr">
        <x:is>
          <x:t xml:space="preserve">Custo dos produtos vendidos</x:t>
        </x:is>
      </x:c>
      <x:c r="E3949" t="inlineStr">
        <x:is>
          <x:t xml:space="preserve">ELIMINAÇÕES</x:t>
        </x:is>
      </x:c>
      <x:c r="F3949" t="n">
        <x:v>46902</x:v>
      </x:c>
      <x:c r="H3949" t="n">
        <x:v>46902</x:v>
      </x:c>
      <x:c r="I3949" t="inlineStr">
        <x:is>
          <x:t xml:space="preserve">1T = valor acumulado</x:t>
        </x:is>
      </x:c>
    </x:row>
    <x:row r="3950">
      <x:c r="A3950" t="inlineStr">
        <x:is>
          <x:t xml:space="preserve">1T15</x:t>
        </x:is>
      </x:c>
      <x:c r="B3950" t="inlineStr">
        <x:is>
          <x:t xml:space="preserve">EBIT002</x:t>
        </x:is>
      </x:c>
      <x:c r="C3950" t="inlineStr">
        <x:is>
          <x:t xml:space="preserve">Custo Total</x:t>
        </x:is>
      </x:c>
      <x:c r="D3950" t="inlineStr">
        <x:is>
          <x:t xml:space="preserve">Custo dos produtos vendidos</x:t>
        </x:is>
      </x:c>
      <x:c r="E3950" t="inlineStr">
        <x:is>
          <x:t xml:space="preserve">GÁS &amp; ENERGIA / G&amp;EBC</x:t>
        </x:is>
      </x:c>
      <x:c r="F3950" t="n">
        <x:v>-8952</x:v>
      </x:c>
      <x:c r="H3950" t="n">
        <x:v>-8952</x:v>
      </x:c>
      <x:c r="I3950" t="inlineStr">
        <x:is>
          <x:t xml:space="preserve">1T = valor acumulado</x:t>
        </x:is>
      </x:c>
    </x:row>
    <x:row r="3951">
      <x:c r="A3951" t="inlineStr">
        <x:is>
          <x:t xml:space="preserve">1T15</x:t>
        </x:is>
      </x:c>
      <x:c r="B3951" t="inlineStr">
        <x:is>
          <x:t xml:space="preserve">EBIT002</x:t>
        </x:is>
      </x:c>
      <x:c r="C3951" t="inlineStr">
        <x:is>
          <x:t xml:space="preserve">Custo Total</x:t>
        </x:is>
      </x:c>
      <x:c r="D3951" t="inlineStr">
        <x:is>
          <x:t xml:space="preserve">Custo dos produtos vendidos</x:t>
        </x:is>
      </x:c>
      <x:c r="E3951" t="inlineStr">
        <x:is>
          <x:t xml:space="preserve">INTERNACIONAL</x:t>
        </x:is>
      </x:c>
      <x:c r="F3951" t="n">
        <x:v>-5658</x:v>
      </x:c>
      <x:c r="H3951" t="n">
        <x:v>-5658</x:v>
      </x:c>
      <x:c r="I3951" t="inlineStr">
        <x:is>
          <x:t xml:space="preserve">1T = valor acumulado</x:t>
        </x:is>
      </x:c>
    </x:row>
    <x:row r="3952">
      <x:c r="A3952" t="inlineStr">
        <x:is>
          <x:t xml:space="preserve">1T15</x:t>
        </x:is>
      </x:c>
      <x:c r="B3952" t="inlineStr">
        <x:is>
          <x:t xml:space="preserve">EBIT002</x:t>
        </x:is>
      </x:c>
      <x:c r="C3952" t="inlineStr">
        <x:is>
          <x:t xml:space="preserve">Custo Total</x:t>
        </x:is>
      </x:c>
      <x:c r="D3952" t="inlineStr">
        <x:is>
          <x:t xml:space="preserve">Custo dos produtos vendidos</x:t>
        </x:is>
      </x:c>
      <x:c r="E3952" t="inlineStr">
        <x:is>
          <x:t xml:space="preserve">TOTAL</x:t>
        </x:is>
      </x:c>
      <x:c r="F3952" t="n">
        <x:v>-51943</x:v>
      </x:c>
      <x:c r="H3952" t="n">
        <x:v>-51943</x:v>
      </x:c>
      <x:c r="I3952" t="inlineStr">
        <x:is>
          <x:t xml:space="preserve">1T = valor acumulado</x:t>
        </x:is>
      </x:c>
    </x:row>
    <x:row r="3953">
      <x:c r="A3953" t="inlineStr">
        <x:is>
          <x:t xml:space="preserve">1T15</x:t>
        </x:is>
      </x:c>
      <x:c r="B3953" t="inlineStr">
        <x:is>
          <x:t xml:space="preserve">EBIT003</x:t>
        </x:is>
      </x:c>
      <x:c r="C3953" t="inlineStr">
        <x:is>
          <x:t xml:space="preserve">Lucro Bruto Total</x:t>
        </x:is>
      </x:c>
      <x:c r="D3953" t="inlineStr">
        <x:is>
          <x:t xml:space="preserve">Lucro bruto</x:t>
        </x:is>
      </x:c>
      <x:c r="E3953" t="inlineStr">
        <x:is>
          <x:t xml:space="preserve">ABASTECIMENTO</x:t>
        </x:is>
      </x:c>
      <x:c r="F3953" t="n">
        <x:v>11297</x:v>
      </x:c>
      <x:c r="H3953" t="n">
        <x:v>11297</x:v>
      </x:c>
      <x:c r="I3953" t="inlineStr">
        <x:is>
          <x:t xml:space="preserve">1T = valor acumulado</x:t>
        </x:is>
      </x:c>
    </x:row>
    <x:row r="3954">
      <x:c r="A3954" t="inlineStr">
        <x:is>
          <x:t xml:space="preserve">1T15</x:t>
        </x:is>
      </x:c>
      <x:c r="B3954" t="inlineStr">
        <x:is>
          <x:t xml:space="preserve">EBIT003</x:t>
        </x:is>
      </x:c>
      <x:c r="C3954" t="inlineStr">
        <x:is>
          <x:t xml:space="preserve">Lucro Bruto Total</x:t>
        </x:is>
      </x:c>
      <x:c r="D3954" t="inlineStr">
        <x:is>
          <x:t xml:space="preserve">Lucro bruto</x:t>
        </x:is>
      </x:c>
      <x:c r="E3954" t="inlineStr">
        <x:is>
          <x:t xml:space="preserve">BIOCOMBUSTÍVEIS</x:t>
        </x:is>
      </x:c>
      <x:c r="F3954" t="n">
        <x:v>-8</x:v>
      </x:c>
      <x:c r="H3954" t="n">
        <x:v>-8</x:v>
      </x:c>
      <x:c r="I3954" t="inlineStr">
        <x:is>
          <x:t xml:space="preserve">1T = valor acumulado</x:t>
        </x:is>
      </x:c>
    </x:row>
    <x:row r="3955">
      <x:c r="A3955" t="inlineStr">
        <x:is>
          <x:t xml:space="preserve">1T15</x:t>
        </x:is>
      </x:c>
      <x:c r="B3955" t="inlineStr">
        <x:is>
          <x:t xml:space="preserve">EBIT003</x:t>
        </x:is>
      </x:c>
      <x:c r="C3955" t="inlineStr">
        <x:is>
          <x:t xml:space="preserve">Lucro Bruto Total</x:t>
        </x:is>
      </x:c>
      <x:c r="D3955" t="inlineStr">
        <x:is>
          <x:t xml:space="preserve">Lucro bruto</x:t>
        </x:is>
      </x:c>
      <x:c r="E3955" t="inlineStr">
        <x:is>
          <x:t xml:space="preserve">CORPORATIVO / OUTROS NEGÓCIOS</x:t>
        </x:is>
      </x:c>
      <x:c r="F3955" t="n">
        <x:v>0</x:v>
      </x:c>
      <x:c r="H3955" t="n">
        <x:v>0</x:v>
      </x:c>
      <x:c r="I3955" t="inlineStr">
        <x:is>
          <x:t xml:space="preserve">1T = valor acumulado</x:t>
        </x:is>
      </x:c>
    </x:row>
    <x:row r="3956">
      <x:c r="A3956" t="inlineStr">
        <x:is>
          <x:t xml:space="preserve">1T15</x:t>
        </x:is>
      </x:c>
      <x:c r="B3956" t="inlineStr">
        <x:is>
          <x:t xml:space="preserve">EBIT003</x:t>
        </x:is>
      </x:c>
      <x:c r="C3956" t="inlineStr">
        <x:is>
          <x:t xml:space="preserve">Lucro Bruto Total</x:t>
        </x:is>
      </x:c>
      <x:c r="D3956" t="inlineStr">
        <x:is>
          <x:t xml:space="preserve">Lucro bruto</x:t>
        </x:is>
      </x:c>
      <x:c r="E3956" t="inlineStr">
        <x:is>
          <x:t xml:space="preserve">DISTRIBUIÇÃO</x:t>
        </x:is>
      </x:c>
      <x:c r="F3956" t="n">
        <x:v>2053</x:v>
      </x:c>
      <x:c r="H3956" t="n">
        <x:v>2053</x:v>
      </x:c>
      <x:c r="I3956" t="inlineStr">
        <x:is>
          <x:t xml:space="preserve">1T = valor acumulado</x:t>
        </x:is>
      </x:c>
    </x:row>
    <x:row r="3957">
      <x:c r="A3957" t="inlineStr">
        <x:is>
          <x:t xml:space="preserve">1T15</x:t>
        </x:is>
      </x:c>
      <x:c r="B3957" t="inlineStr">
        <x:is>
          <x:t xml:space="preserve">EBIT003</x:t>
        </x:is>
      </x:c>
      <x:c r="C3957" t="inlineStr">
        <x:is>
          <x:t xml:space="preserve">Lucro Bruto Total</x:t>
        </x:is>
      </x:c>
      <x:c r="D3957" t="inlineStr">
        <x:is>
          <x:t xml:space="preserve">Lucro bruto</x:t>
        </x:is>
      </x:c>
      <x:c r="E3957" t="inlineStr">
        <x:is>
          <x:t xml:space="preserve">E&amp;P</x:t>
        </x:is>
      </x:c>
      <x:c r="F3957" t="n">
        <x:v>6615</x:v>
      </x:c>
      <x:c r="H3957" t="n">
        <x:v>6615</x:v>
      </x:c>
      <x:c r="I3957" t="inlineStr">
        <x:is>
          <x:t xml:space="preserve">1T = valor acumulado</x:t>
        </x:is>
      </x:c>
    </x:row>
    <x:row r="3958">
      <x:c r="A3958" t="inlineStr">
        <x:is>
          <x:t xml:space="preserve">1T15</x:t>
        </x:is>
      </x:c>
      <x:c r="B3958" t="inlineStr">
        <x:is>
          <x:t xml:space="preserve">EBIT003</x:t>
        </x:is>
      </x:c>
      <x:c r="C3958" t="inlineStr">
        <x:is>
          <x:t xml:space="preserve">Lucro Bruto Total</x:t>
        </x:is>
      </x:c>
      <x:c r="D3958" t="inlineStr">
        <x:is>
          <x:t xml:space="preserve">Lucro bruto</x:t>
        </x:is>
      </x:c>
      <x:c r="E3958" t="inlineStr">
        <x:is>
          <x:t xml:space="preserve">ELIMINAÇÕES</x:t>
        </x:is>
      </x:c>
      <x:c r="F3958" t="n">
        <x:v>-168</x:v>
      </x:c>
      <x:c r="H3958" t="n">
        <x:v>-168</x:v>
      </x:c>
      <x:c r="I3958" t="inlineStr">
        <x:is>
          <x:t xml:space="preserve">1T = valor acumulado</x:t>
        </x:is>
      </x:c>
    </x:row>
    <x:row r="3959">
      <x:c r="A3959" t="inlineStr">
        <x:is>
          <x:t xml:space="preserve">1T15</x:t>
        </x:is>
      </x:c>
      <x:c r="B3959" t="inlineStr">
        <x:is>
          <x:t xml:space="preserve">EBIT003</x:t>
        </x:is>
      </x:c>
      <x:c r="C3959" t="inlineStr">
        <x:is>
          <x:t xml:space="preserve">Lucro Bruto Total</x:t>
        </x:is>
      </x:c>
      <x:c r="D3959" t="inlineStr">
        <x:is>
          <x:t xml:space="preserve">Lucro bruto</x:t>
        </x:is>
      </x:c>
      <x:c r="E3959" t="inlineStr">
        <x:is>
          <x:t xml:space="preserve">GÁS &amp; ENERGIA / G&amp;EBC</x:t>
        </x:is>
      </x:c>
      <x:c r="F3959" t="n">
        <x:v>1686</x:v>
      </x:c>
      <x:c r="H3959" t="n">
        <x:v>1686</x:v>
      </x:c>
      <x:c r="I3959" t="inlineStr">
        <x:is>
          <x:t xml:space="preserve">1T = valor acumulado</x:t>
        </x:is>
      </x:c>
    </x:row>
    <x:row r="3960">
      <x:c r="A3960" t="inlineStr">
        <x:is>
          <x:t xml:space="preserve">1T15</x:t>
        </x:is>
      </x:c>
      <x:c r="B3960" t="inlineStr">
        <x:is>
          <x:t xml:space="preserve">EBIT003</x:t>
        </x:is>
      </x:c>
      <x:c r="C3960" t="inlineStr">
        <x:is>
          <x:t xml:space="preserve">Lucro Bruto Total</x:t>
        </x:is>
      </x:c>
      <x:c r="D3960" t="inlineStr">
        <x:is>
          <x:t xml:space="preserve">Lucro bruto</x:t>
        </x:is>
      </x:c>
      <x:c r="E3960" t="inlineStr">
        <x:is>
          <x:t xml:space="preserve">INTERNACIONAL</x:t>
        </x:is>
      </x:c>
      <x:c r="F3960" t="n">
        <x:v>935</x:v>
      </x:c>
      <x:c r="H3960" t="n">
        <x:v>935</x:v>
      </x:c>
      <x:c r="I3960" t="inlineStr">
        <x:is>
          <x:t xml:space="preserve">1T = valor acumulado</x:t>
        </x:is>
      </x:c>
    </x:row>
    <x:row r="3961">
      <x:c r="A3961" t="inlineStr">
        <x:is>
          <x:t xml:space="preserve">1T15</x:t>
        </x:is>
      </x:c>
      <x:c r="B3961" t="inlineStr">
        <x:is>
          <x:t xml:space="preserve">EBIT003</x:t>
        </x:is>
      </x:c>
      <x:c r="C3961" t="inlineStr">
        <x:is>
          <x:t xml:space="preserve">Lucro Bruto Total</x:t>
        </x:is>
      </x:c>
      <x:c r="D3961" t="inlineStr">
        <x:is>
          <x:t xml:space="preserve">Lucro bruto</x:t>
        </x:is>
      </x:c>
      <x:c r="E3961" t="inlineStr">
        <x:is>
          <x:t xml:space="preserve">TOTAL</x:t>
        </x:is>
      </x:c>
      <x:c r="F3961" t="n">
        <x:v>22410</x:v>
      </x:c>
      <x:c r="H3961" t="n">
        <x:v>22410</x:v>
      </x:c>
      <x:c r="I3961" t="inlineStr">
        <x:is>
          <x:t xml:space="preserve">1T = valor acumulado</x:t>
        </x:is>
      </x:c>
    </x:row>
    <x:row r="3962">
      <x:c r="A3962" t="inlineStr">
        <x:is>
          <x:t xml:space="preserve">1T15</x:t>
        </x:is>
      </x:c>
      <x:c r="B3962" t="inlineStr">
        <x:is>
          <x:t xml:space="preserve">EBIT004</x:t>
        </x:is>
      </x:c>
      <x:c r="C3962" t="inlineStr">
        <x:is>
          <x:t xml:space="preserve">Despesa</x:t>
        </x:is>
      </x:c>
      <x:c r="D3962" t="inlineStr">
        <x:is>
          <x:t xml:space="preserve">Vendas, gerais e administrativas</x:t>
        </x:is>
      </x:c>
      <x:c r="E3962" t="inlineStr">
        <x:is>
          <x:t xml:space="preserve">ABASTECIMENTO</x:t>
        </x:is>
      </x:c>
      <x:c r="F3962" t="n">
        <x:v>-1645</x:v>
      </x:c>
      <x:c r="H3962" t="n">
        <x:v>-1645</x:v>
      </x:c>
      <x:c r="I3962" t="inlineStr">
        <x:is>
          <x:t xml:space="preserve">1T = valor acumulado</x:t>
        </x:is>
      </x:c>
    </x:row>
    <x:row r="3963">
      <x:c r="A3963" t="inlineStr">
        <x:is>
          <x:t xml:space="preserve">1T15</x:t>
        </x:is>
      </x:c>
      <x:c r="B3963" t="inlineStr">
        <x:is>
          <x:t xml:space="preserve">EBIT004</x:t>
        </x:is>
      </x:c>
      <x:c r="C3963" t="inlineStr">
        <x:is>
          <x:t xml:space="preserve">Despesa</x:t>
        </x:is>
      </x:c>
      <x:c r="D3963" t="inlineStr">
        <x:is>
          <x:t xml:space="preserve">Vendas, gerais e administrativas</x:t>
        </x:is>
      </x:c>
      <x:c r="E3963" t="inlineStr">
        <x:is>
          <x:t xml:space="preserve">BIOCOMBUSTÍVEIS</x:t>
        </x:is>
      </x:c>
      <x:c r="F3963" t="n">
        <x:v>-27</x:v>
      </x:c>
      <x:c r="H3963" t="n">
        <x:v>-27</x:v>
      </x:c>
      <x:c r="I3963" t="inlineStr">
        <x:is>
          <x:t xml:space="preserve">1T = valor acumulado</x:t>
        </x:is>
      </x:c>
    </x:row>
    <x:row r="3964">
      <x:c r="A3964" t="inlineStr">
        <x:is>
          <x:t xml:space="preserve">1T15</x:t>
        </x:is>
      </x:c>
      <x:c r="B3964" t="inlineStr">
        <x:is>
          <x:t xml:space="preserve">EBIT004</x:t>
        </x:is>
      </x:c>
      <x:c r="C3964" t="inlineStr">
        <x:is>
          <x:t xml:space="preserve">Despesa</x:t>
        </x:is>
      </x:c>
      <x:c r="D3964" t="inlineStr">
        <x:is>
          <x:t xml:space="preserve">Vendas, gerais e administrativas</x:t>
        </x:is>
      </x:c>
      <x:c r="E3964" t="inlineStr">
        <x:is>
          <x:t xml:space="preserve">CORPORATIVO / OUTROS NEGÓCIOS</x:t>
        </x:is>
      </x:c>
      <x:c r="F3964" t="n">
        <x:v>-1428</x:v>
      </x:c>
      <x:c r="H3964" t="n">
        <x:v>-1428</x:v>
      </x:c>
      <x:c r="I3964" t="inlineStr">
        <x:is>
          <x:t xml:space="preserve">1T = valor acumulado</x:t>
        </x:is>
      </x:c>
    </x:row>
    <x:row r="3965">
      <x:c r="A3965" t="inlineStr">
        <x:is>
          <x:t xml:space="preserve">1T15</x:t>
        </x:is>
      </x:c>
      <x:c r="B3965" t="inlineStr">
        <x:is>
          <x:t xml:space="preserve">EBIT004</x:t>
        </x:is>
      </x:c>
      <x:c r="C3965" t="inlineStr">
        <x:is>
          <x:t xml:space="preserve">Despesa</x:t>
        </x:is>
      </x:c>
      <x:c r="D3965" t="inlineStr">
        <x:is>
          <x:t xml:space="preserve">Vendas, gerais e administrativas</x:t>
        </x:is>
      </x:c>
      <x:c r="E3965" t="inlineStr">
        <x:is>
          <x:t xml:space="preserve">DISTRIBUIÇÃO</x:t>
        </x:is>
      </x:c>
      <x:c r="F3965" t="n">
        <x:v>-1244</x:v>
      </x:c>
      <x:c r="H3965" t="n">
        <x:v>-1244</x:v>
      </x:c>
      <x:c r="I3965" t="inlineStr">
        <x:is>
          <x:t xml:space="preserve">1T = valor acumulado</x:t>
        </x:is>
      </x:c>
    </x:row>
    <x:row r="3966">
      <x:c r="A3966" t="inlineStr">
        <x:is>
          <x:t xml:space="preserve">1T15</x:t>
        </x:is>
      </x:c>
      <x:c r="B3966" t="inlineStr">
        <x:is>
          <x:t xml:space="preserve">EBIT004</x:t>
        </x:is>
      </x:c>
      <x:c r="C3966" t="inlineStr">
        <x:is>
          <x:t xml:space="preserve">Despesa</x:t>
        </x:is>
      </x:c>
      <x:c r="D3966" t="inlineStr">
        <x:is>
          <x:t xml:space="preserve">Vendas, gerais e administrativas</x:t>
        </x:is>
      </x:c>
      <x:c r="E3966" t="inlineStr">
        <x:is>
          <x:t xml:space="preserve">E&amp;P</x:t>
        </x:is>
      </x:c>
      <x:c r="F3966" t="n">
        <x:v>-330</x:v>
      </x:c>
      <x:c r="H3966" t="n">
        <x:v>-330</x:v>
      </x:c>
      <x:c r="I3966" t="inlineStr">
        <x:is>
          <x:t xml:space="preserve">1T = valor acumulado</x:t>
        </x:is>
      </x:c>
    </x:row>
    <x:row r="3967">
      <x:c r="A3967" t="inlineStr">
        <x:is>
          <x:t xml:space="preserve">1T15</x:t>
        </x:is>
      </x:c>
      <x:c r="B3967" t="inlineStr">
        <x:is>
          <x:t xml:space="preserve">EBIT004</x:t>
        </x:is>
      </x:c>
      <x:c r="C3967" t="inlineStr">
        <x:is>
          <x:t xml:space="preserve">Despesa</x:t>
        </x:is>
      </x:c>
      <x:c r="D3967" t="inlineStr">
        <x:is>
          <x:t xml:space="preserve">Vendas, gerais e administrativas</x:t>
        </x:is>
      </x:c>
      <x:c r="E3967" t="inlineStr">
        <x:is>
          <x:t xml:space="preserve">ELIMINAÇÕES</x:t>
        </x:is>
      </x:c>
      <x:c r="F3967" t="n">
        <x:v>171</x:v>
      </x:c>
      <x:c r="H3967" t="n">
        <x:v>171</x:v>
      </x:c>
      <x:c r="I3967" t="inlineStr">
        <x:is>
          <x:t xml:space="preserve">1T = valor acumulado</x:t>
        </x:is>
      </x:c>
    </x:row>
    <x:row r="3968">
      <x:c r="A3968" t="inlineStr">
        <x:is>
          <x:t xml:space="preserve">1T15</x:t>
        </x:is>
      </x:c>
      <x:c r="B3968" t="inlineStr">
        <x:is>
          <x:t xml:space="preserve">EBIT004</x:t>
        </x:is>
      </x:c>
      <x:c r="C3968" t="inlineStr">
        <x:is>
          <x:t xml:space="preserve">Despesa</x:t>
        </x:is>
      </x:c>
      <x:c r="D3968" t="inlineStr">
        <x:is>
          <x:t xml:space="preserve">Vendas, gerais e administrativas</x:t>
        </x:is>
      </x:c>
      <x:c r="E3968" t="inlineStr">
        <x:is>
          <x:t xml:space="preserve">GÁS &amp; ENERGIA / G&amp;EBC</x:t>
        </x:is>
      </x:c>
      <x:c r="F3968" t="n">
        <x:v>639</x:v>
      </x:c>
      <x:c r="H3968" t="n">
        <x:v>639</x:v>
      </x:c>
      <x:c r="I3968" t="inlineStr">
        <x:is>
          <x:t xml:space="preserve">1T = valor acumulado</x:t>
        </x:is>
      </x:c>
    </x:row>
    <x:row r="3969">
      <x:c r="A3969" t="inlineStr">
        <x:is>
          <x:t xml:space="preserve">1T15</x:t>
        </x:is>
      </x:c>
      <x:c r="B3969" t="inlineStr">
        <x:is>
          <x:t xml:space="preserve">EBIT004</x:t>
        </x:is>
      </x:c>
      <x:c r="C3969" t="inlineStr">
        <x:is>
          <x:t xml:space="preserve">Despesa</x:t>
        </x:is>
      </x:c>
      <x:c r="D3969" t="inlineStr">
        <x:is>
          <x:t xml:space="preserve">Vendas, gerais e administrativas</x:t>
        </x:is>
      </x:c>
      <x:c r="E3969" t="inlineStr">
        <x:is>
          <x:t xml:space="preserve">INTERNACIONAL</x:t>
        </x:is>
      </x:c>
      <x:c r="F3969" t="n">
        <x:v>-570</x:v>
      </x:c>
      <x:c r="H3969" t="n">
        <x:v>-570</x:v>
      </x:c>
      <x:c r="I3969" t="inlineStr">
        <x:is>
          <x:t xml:space="preserve">1T = valor acumulado</x:t>
        </x:is>
      </x:c>
    </x:row>
    <x:row r="3970">
      <x:c r="A3970" t="inlineStr">
        <x:is>
          <x:t xml:space="preserve">1T15</x:t>
        </x:is>
      </x:c>
      <x:c r="B3970" t="inlineStr">
        <x:is>
          <x:t xml:space="preserve">EBIT004</x:t>
        </x:is>
      </x:c>
      <x:c r="C3970" t="inlineStr">
        <x:is>
          <x:t xml:space="preserve">Despesa</x:t>
        </x:is>
      </x:c>
      <x:c r="D3970" t="inlineStr">
        <x:is>
          <x:t xml:space="preserve">Vendas, gerais e administrativas</x:t>
        </x:is>
      </x:c>
      <x:c r="E3970" t="inlineStr">
        <x:is>
          <x:t xml:space="preserve">TOTAL</x:t>
        </x:is>
      </x:c>
      <x:c r="F3970" t="n">
        <x:v>-4434</x:v>
      </x:c>
      <x:c r="H3970" t="n">
        <x:v>-4434</x:v>
      </x:c>
      <x:c r="I3970" t="inlineStr">
        <x:is>
          <x:t xml:space="preserve">1T = valor acumulado</x:t>
        </x:is>
      </x:c>
    </x:row>
    <x:row r="3971">
      <x:c r="A3971" t="inlineStr">
        <x:is>
          <x:t xml:space="preserve">1T15</x:t>
        </x:is>
      </x:c>
      <x:c r="B3971" t="inlineStr">
        <x:is>
          <x:t xml:space="preserve">EBIT005</x:t>
        </x:is>
      </x:c>
      <x:c r="C3971" t="inlineStr">
        <x:is>
          <x:t xml:space="preserve">Despesa</x:t>
        </x:is>
      </x:c>
      <x:c r="D3971" t="inlineStr">
        <x:is>
          <x:t xml:space="preserve">Tributárias</x:t>
        </x:is>
      </x:c>
      <x:c r="E3971" t="inlineStr">
        <x:is>
          <x:t xml:space="preserve">ABASTECIMENTO</x:t>
        </x:is>
      </x:c>
      <x:c r="F3971" t="n">
        <x:v>-166</x:v>
      </x:c>
      <x:c r="H3971" t="n">
        <x:v>-166</x:v>
      </x:c>
      <x:c r="I3971" t="inlineStr">
        <x:is>
          <x:t xml:space="preserve">1T = valor acumulado</x:t>
        </x:is>
      </x:c>
    </x:row>
    <x:row r="3972">
      <x:c r="A3972" t="inlineStr">
        <x:is>
          <x:t xml:space="preserve">1T15</x:t>
        </x:is>
      </x:c>
      <x:c r="B3972" t="inlineStr">
        <x:is>
          <x:t xml:space="preserve">EBIT005</x:t>
        </x:is>
      </x:c>
      <x:c r="C3972" t="inlineStr">
        <x:is>
          <x:t xml:space="preserve">Despesa</x:t>
        </x:is>
      </x:c>
      <x:c r="D3972" t="inlineStr">
        <x:is>
          <x:t xml:space="preserve">Tributárias</x:t>
        </x:is>
      </x:c>
      <x:c r="E3972" t="inlineStr">
        <x:is>
          <x:t xml:space="preserve">BIOCOMBUSTÍVEIS</x:t>
        </x:is>
      </x:c>
      <x:c r="F3972" t="n">
        <x:v>0</x:v>
      </x:c>
      <x:c r="H3972" t="n">
        <x:v>0</x:v>
      </x:c>
      <x:c r="I3972" t="inlineStr">
        <x:is>
          <x:t xml:space="preserve">1T = valor acumulado</x:t>
        </x:is>
      </x:c>
    </x:row>
    <x:row r="3973">
      <x:c r="A3973" t="inlineStr">
        <x:is>
          <x:t xml:space="preserve">1T15</x:t>
        </x:is>
      </x:c>
      <x:c r="B3973" t="inlineStr">
        <x:is>
          <x:t xml:space="preserve">EBIT005</x:t>
        </x:is>
      </x:c>
      <x:c r="C3973" t="inlineStr">
        <x:is>
          <x:t xml:space="preserve">Despesa</x:t>
        </x:is>
      </x:c>
      <x:c r="D3973" t="inlineStr">
        <x:is>
          <x:t xml:space="preserve">Tributárias</x:t>
        </x:is>
      </x:c>
      <x:c r="E3973" t="inlineStr">
        <x:is>
          <x:t xml:space="preserve">CORPORATIVO / OUTROS NEGÓCIOS</x:t>
        </x:is>
      </x:c>
      <x:c r="F3973" t="n">
        <x:v>-261</x:v>
      </x:c>
      <x:c r="H3973" t="n">
        <x:v>-261</x:v>
      </x:c>
      <x:c r="I3973" t="inlineStr">
        <x:is>
          <x:t xml:space="preserve">1T = valor acumulado</x:t>
        </x:is>
      </x:c>
    </x:row>
    <x:row r="3974">
      <x:c r="A3974" t="inlineStr">
        <x:is>
          <x:t xml:space="preserve">1T15</x:t>
        </x:is>
      </x:c>
      <x:c r="B3974" t="inlineStr">
        <x:is>
          <x:t xml:space="preserve">EBIT005</x:t>
        </x:is>
      </x:c>
      <x:c r="C3974" t="inlineStr">
        <x:is>
          <x:t xml:space="preserve">Despesa</x:t>
        </x:is>
      </x:c>
      <x:c r="D3974" t="inlineStr">
        <x:is>
          <x:t xml:space="preserve">Tributárias</x:t>
        </x:is>
      </x:c>
      <x:c r="E3974" t="inlineStr">
        <x:is>
          <x:t xml:space="preserve">DISTRIBUIÇÃO</x:t>
        </x:is>
      </x:c>
      <x:c r="F3974" t="n">
        <x:v>-13</x:v>
      </x:c>
      <x:c r="H3974" t="n">
        <x:v>-13</x:v>
      </x:c>
      <x:c r="I3974" t="inlineStr">
        <x:is>
          <x:t xml:space="preserve">1T = valor acumulado</x:t>
        </x:is>
      </x:c>
    </x:row>
    <x:row r="3975">
      <x:c r="A3975" t="inlineStr">
        <x:is>
          <x:t xml:space="preserve">1T15</x:t>
        </x:is>
      </x:c>
      <x:c r="B3975" t="inlineStr">
        <x:is>
          <x:t xml:space="preserve">EBIT005</x:t>
        </x:is>
      </x:c>
      <x:c r="C3975" t="inlineStr">
        <x:is>
          <x:t xml:space="preserve">Despesa</x:t>
        </x:is>
      </x:c>
      <x:c r="D3975" t="inlineStr">
        <x:is>
          <x:t xml:space="preserve">Tributárias</x:t>
        </x:is>
      </x:c>
      <x:c r="E3975" t="inlineStr">
        <x:is>
          <x:t xml:space="preserve">E&amp;P</x:t>
        </x:is>
      </x:c>
      <x:c r="F3975" t="n">
        <x:v>-33</x:v>
      </x:c>
      <x:c r="H3975" t="n">
        <x:v>-33</x:v>
      </x:c>
      <x:c r="I3975" t="inlineStr">
        <x:is>
          <x:t xml:space="preserve">1T = valor acumulado</x:t>
        </x:is>
      </x:c>
    </x:row>
    <x:row r="3976">
      <x:c r="A3976" t="inlineStr">
        <x:is>
          <x:t xml:space="preserve">1T15</x:t>
        </x:is>
      </x:c>
      <x:c r="B3976" t="inlineStr">
        <x:is>
          <x:t xml:space="preserve">EBIT005</x:t>
        </x:is>
      </x:c>
      <x:c r="C3976" t="inlineStr">
        <x:is>
          <x:t xml:space="preserve">Despesa</x:t>
        </x:is>
      </x:c>
      <x:c r="D3976" t="inlineStr">
        <x:is>
          <x:t xml:space="preserve">Tributárias</x:t>
        </x:is>
      </x:c>
      <x:c r="E3976" t="inlineStr">
        <x:is>
          <x:t xml:space="preserve">ELIMINAÇÕES</x:t>
        </x:is>
      </x:c>
      <x:c r="F3976" t="n">
        <x:v>0</x:v>
      </x:c>
      <x:c r="H3976" t="n">
        <x:v>0</x:v>
      </x:c>
      <x:c r="I3976" t="inlineStr">
        <x:is>
          <x:t xml:space="preserve">1T = valor acumulado</x:t>
        </x:is>
      </x:c>
    </x:row>
    <x:row r="3977">
      <x:c r="A3977" t="inlineStr">
        <x:is>
          <x:t xml:space="preserve">1T15</x:t>
        </x:is>
      </x:c>
      <x:c r="B3977" t="inlineStr">
        <x:is>
          <x:t xml:space="preserve">EBIT005</x:t>
        </x:is>
      </x:c>
      <x:c r="C3977" t="inlineStr">
        <x:is>
          <x:t xml:space="preserve">Despesa</x:t>
        </x:is>
      </x:c>
      <x:c r="D3977" t="inlineStr">
        <x:is>
          <x:t xml:space="preserve">Tributárias</x:t>
        </x:is>
      </x:c>
      <x:c r="E3977" t="inlineStr">
        <x:is>
          <x:t xml:space="preserve">GÁS &amp; ENERGIA / G&amp;EBC</x:t>
        </x:is>
      </x:c>
      <x:c r="F3977" t="n">
        <x:v>-195</x:v>
      </x:c>
      <x:c r="H3977" t="n">
        <x:v>-195</x:v>
      </x:c>
      <x:c r="I3977" t="inlineStr">
        <x:is>
          <x:t xml:space="preserve">1T = valor acumulado</x:t>
        </x:is>
      </x:c>
    </x:row>
    <x:row r="3978">
      <x:c r="A3978" t="inlineStr">
        <x:is>
          <x:t xml:space="preserve">1T15</x:t>
        </x:is>
      </x:c>
      <x:c r="B3978" t="inlineStr">
        <x:is>
          <x:t xml:space="preserve">EBIT005</x:t>
        </x:is>
      </x:c>
      <x:c r="C3978" t="inlineStr">
        <x:is>
          <x:t xml:space="preserve">Despesa</x:t>
        </x:is>
      </x:c>
      <x:c r="D3978" t="inlineStr">
        <x:is>
          <x:t xml:space="preserve">Tributárias</x:t>
        </x:is>
      </x:c>
      <x:c r="E3978" t="inlineStr">
        <x:is>
          <x:t xml:space="preserve">INTERNACIONAL</x:t>
        </x:is>
      </x:c>
      <x:c r="F3978" t="n">
        <x:v>-85</x:v>
      </x:c>
      <x:c r="H3978" t="n">
        <x:v>-85</x:v>
      </x:c>
      <x:c r="I3978" t="inlineStr">
        <x:is>
          <x:t xml:space="preserve">1T = valor acumulado</x:t>
        </x:is>
      </x:c>
    </x:row>
    <x:row r="3979">
      <x:c r="A3979" t="inlineStr">
        <x:is>
          <x:t xml:space="preserve">1T15</x:t>
        </x:is>
      </x:c>
      <x:c r="B3979" t="inlineStr">
        <x:is>
          <x:t xml:space="preserve">EBIT005</x:t>
        </x:is>
      </x:c>
      <x:c r="C3979" t="inlineStr">
        <x:is>
          <x:t xml:space="preserve">Despesa</x:t>
        </x:is>
      </x:c>
      <x:c r="D3979" t="inlineStr">
        <x:is>
          <x:t xml:space="preserve">Tributárias</x:t>
        </x:is>
      </x:c>
      <x:c r="E3979" t="inlineStr">
        <x:is>
          <x:t xml:space="preserve">TOTAL</x:t>
        </x:is>
      </x:c>
      <x:c r="F3979" t="n">
        <x:v>-753</x:v>
      </x:c>
      <x:c r="H3979" t="n">
        <x:v>-753</x:v>
      </x:c>
      <x:c r="I3979" t="inlineStr">
        <x:is>
          <x:t xml:space="preserve">1T = valor acumulado</x:t>
        </x:is>
      </x:c>
    </x:row>
    <x:row r="3980">
      <x:c r="A3980" t="inlineStr">
        <x:is>
          <x:t xml:space="preserve">1T15</x:t>
        </x:is>
      </x:c>
      <x:c r="B3980" t="inlineStr">
        <x:is>
          <x:t xml:space="preserve">EBIT006</x:t>
        </x:is>
      </x:c>
      <x:c r="C3980" t="inlineStr">
        <x:is>
          <x:t xml:space="preserve">Despesa</x:t>
        </x:is>
      </x:c>
      <x:c r="D3980" t="inlineStr">
        <x:is>
          <x:t xml:space="preserve">Custos exploratórios p/ extração de petróleo</x:t>
        </x:is>
      </x:c>
      <x:c r="E3980" t="inlineStr">
        <x:is>
          <x:t xml:space="preserve">ABASTECIMENTO</x:t>
        </x:is>
      </x:c>
      <x:c r="F3980" t="n">
        <x:v>0</x:v>
      </x:c>
      <x:c r="H3980" t="n">
        <x:v>0</x:v>
      </x:c>
      <x:c r="I3980" t="inlineStr">
        <x:is>
          <x:t xml:space="preserve">1T = valor acumulado</x:t>
        </x:is>
      </x:c>
    </x:row>
    <x:row r="3981">
      <x:c r="A3981" t="inlineStr">
        <x:is>
          <x:t xml:space="preserve">1T15</x:t>
        </x:is>
      </x:c>
      <x:c r="B3981" t="inlineStr">
        <x:is>
          <x:t xml:space="preserve">EBIT006</x:t>
        </x:is>
      </x:c>
      <x:c r="C3981" t="inlineStr">
        <x:is>
          <x:t xml:space="preserve">Despesa</x:t>
        </x:is>
      </x:c>
      <x:c r="D3981" t="inlineStr">
        <x:is>
          <x:t xml:space="preserve">Custos exploratórios p/ extração de petróleo</x:t>
        </x:is>
      </x:c>
      <x:c r="E3981" t="inlineStr">
        <x:is>
          <x:t xml:space="preserve">BIOCOMBUSTÍVEIS</x:t>
        </x:is>
      </x:c>
      <x:c r="F3981" t="n">
        <x:v>0</x:v>
      </x:c>
      <x:c r="H3981" t="n">
        <x:v>0</x:v>
      </x:c>
      <x:c r="I3981" t="inlineStr">
        <x:is>
          <x:t xml:space="preserve">1T = valor acumulado</x:t>
        </x:is>
      </x:c>
    </x:row>
    <x:row r="3982">
      <x:c r="A3982" t="inlineStr">
        <x:is>
          <x:t xml:space="preserve">1T15</x:t>
        </x:is>
      </x:c>
      <x:c r="B3982" t="inlineStr">
        <x:is>
          <x:t xml:space="preserve">EBIT006</x:t>
        </x:is>
      </x:c>
      <x:c r="C3982" t="inlineStr">
        <x:is>
          <x:t xml:space="preserve">Despesa</x:t>
        </x:is>
      </x:c>
      <x:c r="D3982" t="inlineStr">
        <x:is>
          <x:t xml:space="preserve">Custos exploratórios p/ extração de petróleo</x:t>
        </x:is>
      </x:c>
      <x:c r="E3982" t="inlineStr">
        <x:is>
          <x:t xml:space="preserve">CORPORATIVO / OUTROS NEGÓCIOS</x:t>
        </x:is>
      </x:c>
      <x:c r="F3982" t="n">
        <x:v>0</x:v>
      </x:c>
      <x:c r="H3982" t="n">
        <x:v>0</x:v>
      </x:c>
      <x:c r="I3982" t="inlineStr">
        <x:is>
          <x:t xml:space="preserve">1T = valor acumulado</x:t>
        </x:is>
      </x:c>
    </x:row>
    <x:row r="3983">
      <x:c r="A3983" t="inlineStr">
        <x:is>
          <x:t xml:space="preserve">1T15</x:t>
        </x:is>
      </x:c>
      <x:c r="B3983" t="inlineStr">
        <x:is>
          <x:t xml:space="preserve">EBIT006</x:t>
        </x:is>
      </x:c>
      <x:c r="C3983" t="inlineStr">
        <x:is>
          <x:t xml:space="preserve">Despesa</x:t>
        </x:is>
      </x:c>
      <x:c r="D3983" t="inlineStr">
        <x:is>
          <x:t xml:space="preserve">Custos exploratórios p/ extração de petróleo</x:t>
        </x:is>
      </x:c>
      <x:c r="E3983" t="inlineStr">
        <x:is>
          <x:t xml:space="preserve">DISTRIBUIÇÃO</x:t>
        </x:is>
      </x:c>
      <x:c r="F3983" t="n">
        <x:v>0</x:v>
      </x:c>
      <x:c r="H3983" t="n">
        <x:v>0</x:v>
      </x:c>
      <x:c r="I3983" t="inlineStr">
        <x:is>
          <x:t xml:space="preserve">1T = valor acumulado</x:t>
        </x:is>
      </x:c>
    </x:row>
    <x:row r="3984">
      <x:c r="A3984" t="inlineStr">
        <x:is>
          <x:t xml:space="preserve">1T15</x:t>
        </x:is>
      </x:c>
      <x:c r="B3984" t="inlineStr">
        <x:is>
          <x:t xml:space="preserve">EBIT006</x:t>
        </x:is>
      </x:c>
      <x:c r="C3984" t="inlineStr">
        <x:is>
          <x:t xml:space="preserve">Despesa</x:t>
        </x:is>
      </x:c>
      <x:c r="D3984" t="inlineStr">
        <x:is>
          <x:t xml:space="preserve">Custos exploratórios p/ extração de petróleo</x:t>
        </x:is>
      </x:c>
      <x:c r="E3984" t="inlineStr">
        <x:is>
          <x:t xml:space="preserve">E&amp;P</x:t>
        </x:is>
      </x:c>
      <x:c r="F3984" t="n">
        <x:v>-877</x:v>
      </x:c>
      <x:c r="H3984" t="n">
        <x:v>-877</x:v>
      </x:c>
      <x:c r="I3984" t="inlineStr">
        <x:is>
          <x:t xml:space="preserve">1T = valor acumulado</x:t>
        </x:is>
      </x:c>
    </x:row>
    <x:row r="3985">
      <x:c r="A3985" t="inlineStr">
        <x:is>
          <x:t xml:space="preserve">1T15</x:t>
        </x:is>
      </x:c>
      <x:c r="B3985" t="inlineStr">
        <x:is>
          <x:t xml:space="preserve">EBIT006</x:t>
        </x:is>
      </x:c>
      <x:c r="C3985" t="inlineStr">
        <x:is>
          <x:t xml:space="preserve">Despesa</x:t>
        </x:is>
      </x:c>
      <x:c r="D3985" t="inlineStr">
        <x:is>
          <x:t xml:space="preserve">Custos exploratórios p/ extração de petróleo</x:t>
        </x:is>
      </x:c>
      <x:c r="E3985" t="inlineStr">
        <x:is>
          <x:t xml:space="preserve">ELIMINAÇÕES</x:t>
        </x:is>
      </x:c>
      <x:c r="F3985" t="n">
        <x:v>0</x:v>
      </x:c>
      <x:c r="H3985" t="n">
        <x:v>0</x:v>
      </x:c>
      <x:c r="I3985" t="inlineStr">
        <x:is>
          <x:t xml:space="preserve">1T = valor acumulado</x:t>
        </x:is>
      </x:c>
    </x:row>
    <x:row r="3986">
      <x:c r="A3986" t="inlineStr">
        <x:is>
          <x:t xml:space="preserve">1T15</x:t>
        </x:is>
      </x:c>
      <x:c r="B3986" t="inlineStr">
        <x:is>
          <x:t xml:space="preserve">EBIT006</x:t>
        </x:is>
      </x:c>
      <x:c r="C3986" t="inlineStr">
        <x:is>
          <x:t xml:space="preserve">Despesa</x:t>
        </x:is>
      </x:c>
      <x:c r="D3986" t="inlineStr">
        <x:is>
          <x:t xml:space="preserve">Custos exploratórios p/ extração de petróleo</x:t>
        </x:is>
      </x:c>
      <x:c r="E3986" t="inlineStr">
        <x:is>
          <x:t xml:space="preserve">GÁS &amp; ENERGIA / G&amp;EBC</x:t>
        </x:is>
      </x:c>
      <x:c r="F3986" t="n">
        <x:v>0</x:v>
      </x:c>
      <x:c r="H3986" t="n">
        <x:v>0</x:v>
      </x:c>
      <x:c r="I3986" t="inlineStr">
        <x:is>
          <x:t xml:space="preserve">1T = valor acumulado</x:t>
        </x:is>
      </x:c>
    </x:row>
    <x:row r="3987">
      <x:c r="A3987" t="inlineStr">
        <x:is>
          <x:t xml:space="preserve">1T15</x:t>
        </x:is>
      </x:c>
      <x:c r="B3987" t="inlineStr">
        <x:is>
          <x:t xml:space="preserve">EBIT006</x:t>
        </x:is>
      </x:c>
      <x:c r="C3987" t="inlineStr">
        <x:is>
          <x:t xml:space="preserve">Despesa</x:t>
        </x:is>
      </x:c>
      <x:c r="D3987" t="inlineStr">
        <x:is>
          <x:t xml:space="preserve">Custos exploratórios p/ extração de petróleo</x:t>
        </x:is>
      </x:c>
      <x:c r="E3987" t="inlineStr">
        <x:is>
          <x:t xml:space="preserve">INTERNACIONAL</x:t>
        </x:is>
      </x:c>
      <x:c r="F3987" t="n">
        <x:v>-106</x:v>
      </x:c>
      <x:c r="H3987" t="n">
        <x:v>-106</x:v>
      </x:c>
      <x:c r="I3987" t="inlineStr">
        <x:is>
          <x:t xml:space="preserve">1T = valor acumulado</x:t>
        </x:is>
      </x:c>
    </x:row>
    <x:row r="3988">
      <x:c r="A3988" t="inlineStr">
        <x:is>
          <x:t xml:space="preserve">1T15</x:t>
        </x:is>
      </x:c>
      <x:c r="B3988" t="inlineStr">
        <x:is>
          <x:t xml:space="preserve">EBIT006</x:t>
        </x:is>
      </x:c>
      <x:c r="C3988" t="inlineStr">
        <x:is>
          <x:t xml:space="preserve">Despesa</x:t>
        </x:is>
      </x:c>
      <x:c r="D3988" t="inlineStr">
        <x:is>
          <x:t xml:space="preserve">Custos exploratórios p/ extração de petróleo</x:t>
        </x:is>
      </x:c>
      <x:c r="E3988" t="inlineStr">
        <x:is>
          <x:t xml:space="preserve">TOTAL</x:t>
        </x:is>
      </x:c>
      <x:c r="F3988" t="n">
        <x:v>-983</x:v>
      </x:c>
      <x:c r="H3988" t="n">
        <x:v>-983</x:v>
      </x:c>
      <x:c r="I3988" t="inlineStr">
        <x:is>
          <x:t xml:space="preserve">1T = valor acumulado</x:t>
        </x:is>
      </x:c>
    </x:row>
    <x:row r="3989">
      <x:c r="A3989" t="inlineStr">
        <x:is>
          <x:t xml:space="preserve">1T15</x:t>
        </x:is>
      </x:c>
      <x:c r="B3989" t="inlineStr">
        <x:is>
          <x:t xml:space="preserve">EBIT007</x:t>
        </x:is>
      </x:c>
      <x:c r="C3989" t="inlineStr">
        <x:is>
          <x:t xml:space="preserve">Despesa</x:t>
        </x:is>
      </x:c>
      <x:c r="D3989" t="inlineStr">
        <x:is>
          <x:t xml:space="preserve">Pesquisa e desenvolvimento</x:t>
        </x:is>
      </x:c>
      <x:c r="E3989" t="inlineStr">
        <x:is>
          <x:t xml:space="preserve">ABASTECIMENTO</x:t>
        </x:is>
      </x:c>
      <x:c r="F3989" t="n">
        <x:v>-95</x:v>
      </x:c>
      <x:c r="H3989" t="n">
        <x:v>-95</x:v>
      </x:c>
      <x:c r="I3989" t="inlineStr">
        <x:is>
          <x:t xml:space="preserve">1T = valor acumulado</x:t>
        </x:is>
      </x:c>
    </x:row>
    <x:row r="3990">
      <x:c r="A3990" t="inlineStr">
        <x:is>
          <x:t xml:space="preserve">1T15</x:t>
        </x:is>
      </x:c>
      <x:c r="B3990" t="inlineStr">
        <x:is>
          <x:t xml:space="preserve">EBIT007</x:t>
        </x:is>
      </x:c>
      <x:c r="C3990" t="inlineStr">
        <x:is>
          <x:t xml:space="preserve">Despesa</x:t>
        </x:is>
      </x:c>
      <x:c r="D3990" t="inlineStr">
        <x:is>
          <x:t xml:space="preserve">Pesquisa e desenvolvimento</x:t>
        </x:is>
      </x:c>
      <x:c r="E3990" t="inlineStr">
        <x:is>
          <x:t xml:space="preserve">BIOCOMBUSTÍVEIS</x:t>
        </x:is>
      </x:c>
      <x:c r="F3990" t="n">
        <x:v>-6</x:v>
      </x:c>
      <x:c r="H3990" t="n">
        <x:v>-6</x:v>
      </x:c>
      <x:c r="I3990" t="inlineStr">
        <x:is>
          <x:t xml:space="preserve">1T = valor acumulado</x:t>
        </x:is>
      </x:c>
    </x:row>
    <x:row r="3991">
      <x:c r="A3991" t="inlineStr">
        <x:is>
          <x:t xml:space="preserve">1T15</x:t>
        </x:is>
      </x:c>
      <x:c r="B3991" t="inlineStr">
        <x:is>
          <x:t xml:space="preserve">EBIT007</x:t>
        </x:is>
      </x:c>
      <x:c r="C3991" t="inlineStr">
        <x:is>
          <x:t xml:space="preserve">Despesa</x:t>
        </x:is>
      </x:c>
      <x:c r="D3991" t="inlineStr">
        <x:is>
          <x:t xml:space="preserve">Pesquisa e desenvolvimento</x:t>
        </x:is>
      </x:c>
      <x:c r="E3991" t="inlineStr">
        <x:is>
          <x:t xml:space="preserve">CORPORATIVO / OUTROS NEGÓCIOS</x:t>
        </x:is>
      </x:c>
      <x:c r="F3991" t="n">
        <x:v>-197</x:v>
      </x:c>
      <x:c r="H3991" t="n">
        <x:v>-197</x:v>
      </x:c>
      <x:c r="I3991" t="inlineStr">
        <x:is>
          <x:t xml:space="preserve">1T = valor acumulado</x:t>
        </x:is>
      </x:c>
    </x:row>
    <x:row r="3992">
      <x:c r="A3992" t="inlineStr">
        <x:is>
          <x:t xml:space="preserve">1T15</x:t>
        </x:is>
      </x:c>
      <x:c r="B3992" t="inlineStr">
        <x:is>
          <x:t xml:space="preserve">EBIT007</x:t>
        </x:is>
      </x:c>
      <x:c r="C3992" t="inlineStr">
        <x:is>
          <x:t xml:space="preserve">Despesa</x:t>
        </x:is>
      </x:c>
      <x:c r="D3992" t="inlineStr">
        <x:is>
          <x:t xml:space="preserve">Pesquisa e desenvolvimento</x:t>
        </x:is>
      </x:c>
      <x:c r="E3992" t="inlineStr">
        <x:is>
          <x:t xml:space="preserve">DISTRIBUIÇÃO</x:t>
        </x:is>
      </x:c>
      <x:c r="F3992" t="n">
        <x:v>-1</x:v>
      </x:c>
      <x:c r="H3992" t="n">
        <x:v>-1</x:v>
      </x:c>
      <x:c r="I3992" t="inlineStr">
        <x:is>
          <x:t xml:space="preserve">1T = valor acumulado</x:t>
        </x:is>
      </x:c>
    </x:row>
    <x:row r="3993">
      <x:c r="A3993" t="inlineStr">
        <x:is>
          <x:t xml:space="preserve">1T15</x:t>
        </x:is>
      </x:c>
      <x:c r="B3993" t="inlineStr">
        <x:is>
          <x:t xml:space="preserve">EBIT007</x:t>
        </x:is>
      </x:c>
      <x:c r="C3993" t="inlineStr">
        <x:is>
          <x:t xml:space="preserve">Despesa</x:t>
        </x:is>
      </x:c>
      <x:c r="D3993" t="inlineStr">
        <x:is>
          <x:t xml:space="preserve">Pesquisa e desenvolvimento</x:t>
        </x:is>
      </x:c>
      <x:c r="E3993" t="inlineStr">
        <x:is>
          <x:t xml:space="preserve">E&amp;P</x:t>
        </x:is>
      </x:c>
      <x:c r="F3993" t="n">
        <x:v>-220</x:v>
      </x:c>
      <x:c r="H3993" t="n">
        <x:v>-220</x:v>
      </x:c>
      <x:c r="I3993" t="inlineStr">
        <x:is>
          <x:t xml:space="preserve">1T = valor acumulado</x:t>
        </x:is>
      </x:c>
    </x:row>
    <x:row r="3994">
      <x:c r="A3994" t="inlineStr">
        <x:is>
          <x:t xml:space="preserve">1T15</x:t>
        </x:is>
      </x:c>
      <x:c r="B3994" t="inlineStr">
        <x:is>
          <x:t xml:space="preserve">EBIT007</x:t>
        </x:is>
      </x:c>
      <x:c r="C3994" t="inlineStr">
        <x:is>
          <x:t xml:space="preserve">Despesa</x:t>
        </x:is>
      </x:c>
      <x:c r="D3994" t="inlineStr">
        <x:is>
          <x:t xml:space="preserve">Pesquisa e desenvolvimento</x:t>
        </x:is>
      </x:c>
      <x:c r="E3994" t="inlineStr">
        <x:is>
          <x:t xml:space="preserve">ELIMINAÇÕES</x:t>
        </x:is>
      </x:c>
      <x:c r="F3994" t="n">
        <x:v>0</x:v>
      </x:c>
      <x:c r="H3994" t="n">
        <x:v>0</x:v>
      </x:c>
      <x:c r="I3994" t="inlineStr">
        <x:is>
          <x:t xml:space="preserve">1T = valor acumulado</x:t>
        </x:is>
      </x:c>
    </x:row>
    <x:row r="3995">
      <x:c r="A3995" t="inlineStr">
        <x:is>
          <x:t xml:space="preserve">1T15</x:t>
        </x:is>
      </x:c>
      <x:c r="B3995" t="inlineStr">
        <x:is>
          <x:t xml:space="preserve">EBIT007</x:t>
        </x:is>
      </x:c>
      <x:c r="C3995" t="inlineStr">
        <x:is>
          <x:t xml:space="preserve">Despesa</x:t>
        </x:is>
      </x:c>
      <x:c r="D3995" t="inlineStr">
        <x:is>
          <x:t xml:space="preserve">Pesquisa e desenvolvimento</x:t>
        </x:is>
      </x:c>
      <x:c r="E3995" t="inlineStr">
        <x:is>
          <x:t xml:space="preserve">GÁS &amp; ENERGIA / G&amp;EBC</x:t>
        </x:is>
      </x:c>
      <x:c r="F3995" t="n">
        <x:v>-43</x:v>
      </x:c>
      <x:c r="H3995" t="n">
        <x:v>-43</x:v>
      </x:c>
      <x:c r="I3995" t="inlineStr">
        <x:is>
          <x:t xml:space="preserve">1T = valor acumulado</x:t>
        </x:is>
      </x:c>
    </x:row>
    <x:row r="3996">
      <x:c r="A3996" t="inlineStr">
        <x:is>
          <x:t xml:space="preserve">1T15</x:t>
        </x:is>
      </x:c>
      <x:c r="B3996" t="inlineStr">
        <x:is>
          <x:t xml:space="preserve">EBIT007</x:t>
        </x:is>
      </x:c>
      <x:c r="C3996" t="inlineStr">
        <x:is>
          <x:t xml:space="preserve">Despesa</x:t>
        </x:is>
      </x:c>
      <x:c r="D3996" t="inlineStr">
        <x:is>
          <x:t xml:space="preserve">Pesquisa e desenvolvimento</x:t>
        </x:is>
      </x:c>
      <x:c r="E3996" t="inlineStr">
        <x:is>
          <x:t xml:space="preserve">INTERNACIONAL</x:t>
        </x:is>
      </x:c>
      <x:c r="F3996" t="n">
        <x:v>-2</x:v>
      </x:c>
      <x:c r="H3996" t="n">
        <x:v>-2</x:v>
      </x:c>
      <x:c r="I3996" t="inlineStr">
        <x:is>
          <x:t xml:space="preserve">1T = valor acumulado</x:t>
        </x:is>
      </x:c>
    </x:row>
    <x:row r="3997">
      <x:c r="A3997" t="inlineStr">
        <x:is>
          <x:t xml:space="preserve">1T15</x:t>
        </x:is>
      </x:c>
      <x:c r="B3997" t="inlineStr">
        <x:is>
          <x:t xml:space="preserve">EBIT007</x:t>
        </x:is>
      </x:c>
      <x:c r="C3997" t="inlineStr">
        <x:is>
          <x:t xml:space="preserve">Despesa</x:t>
        </x:is>
      </x:c>
      <x:c r="D3997" t="inlineStr">
        <x:is>
          <x:t xml:space="preserve">Pesquisa e desenvolvimento</x:t>
        </x:is>
      </x:c>
      <x:c r="E3997" t="inlineStr">
        <x:is>
          <x:t xml:space="preserve">TOTAL</x:t>
        </x:is>
      </x:c>
      <x:c r="F3997" t="n">
        <x:v>-564</x:v>
      </x:c>
      <x:c r="H3997" t="n">
        <x:v>-564</x:v>
      </x:c>
      <x:c r="I3997" t="inlineStr">
        <x:is>
          <x:t xml:space="preserve">1T = valor acumulado</x:t>
        </x:is>
      </x:c>
    </x:row>
    <x:row r="3998">
      <x:c r="A3998" t="inlineStr">
        <x:is>
          <x:t xml:space="preserve">1T15</x:t>
        </x:is>
      </x:c>
      <x:c r="B3998" t="inlineStr">
        <x:is>
          <x:t xml:space="preserve">EBIT010</x:t>
        </x:is>
      </x:c>
      <x:c r="C3998" t="inlineStr">
        <x:is>
          <x:t xml:space="preserve">Despesa</x:t>
        </x:is>
      </x:c>
      <x:c r="D3998" t="inlineStr">
        <x:is>
          <x:t xml:space="preserve">Outras receitas (despesas), líquidas</x:t>
        </x:is>
      </x:c>
      <x:c r="E3998" t="inlineStr">
        <x:is>
          <x:t xml:space="preserve">ABASTECIMENTO</x:t>
        </x:is>
      </x:c>
      <x:c r="F3998" t="n">
        <x:v>-45</x:v>
      </x:c>
      <x:c r="H3998" t="n">
        <x:v>-45</x:v>
      </x:c>
      <x:c r="I3998" t="inlineStr">
        <x:is>
          <x:t xml:space="preserve">1T = valor acumulado</x:t>
        </x:is>
      </x:c>
    </x:row>
    <x:row r="3999">
      <x:c r="A3999" t="inlineStr">
        <x:is>
          <x:t xml:space="preserve">1T15</x:t>
        </x:is>
      </x:c>
      <x:c r="B3999" t="inlineStr">
        <x:is>
          <x:t xml:space="preserve">EBIT010</x:t>
        </x:is>
      </x:c>
      <x:c r="C3999" t="inlineStr">
        <x:is>
          <x:t xml:space="preserve">Despesa</x:t>
        </x:is>
      </x:c>
      <x:c r="D3999" t="inlineStr">
        <x:is>
          <x:t xml:space="preserve">Outras receitas (despesas), líquidas</x:t>
        </x:is>
      </x:c>
      <x:c r="E3999" t="inlineStr">
        <x:is>
          <x:t xml:space="preserve">BIOCOMBUSTÍVEIS</x:t>
        </x:is>
      </x:c>
      <x:c r="F3999" t="n">
        <x:v>-4</x:v>
      </x:c>
      <x:c r="H3999" t="n">
        <x:v>-4</x:v>
      </x:c>
      <x:c r="I3999" t="inlineStr">
        <x:is>
          <x:t xml:space="preserve">1T = valor acumulado</x:t>
        </x:is>
      </x:c>
    </x:row>
    <x:row r="4000">
      <x:c r="A4000" t="inlineStr">
        <x:is>
          <x:t xml:space="preserve">1T15</x:t>
        </x:is>
      </x:c>
      <x:c r="B4000" t="inlineStr">
        <x:is>
          <x:t xml:space="preserve">EBIT010</x:t>
        </x:is>
      </x:c>
      <x:c r="C4000" t="inlineStr">
        <x:is>
          <x:t xml:space="preserve">Despesa</x:t>
        </x:is>
      </x:c>
      <x:c r="D4000" t="inlineStr">
        <x:is>
          <x:t xml:space="preserve">Outras receitas (despesas), líquidas</x:t>
        </x:is>
      </x:c>
      <x:c r="E4000" t="inlineStr">
        <x:is>
          <x:t xml:space="preserve">CORPORATIVO / OUTROS NEGÓCIOS</x:t>
        </x:is>
      </x:c>
      <x:c r="F4000" t="n">
        <x:v>-2326</x:v>
      </x:c>
      <x:c r="H4000" t="n">
        <x:v>-2326</x:v>
      </x:c>
      <x:c r="I4000" t="inlineStr">
        <x:is>
          <x:t xml:space="preserve">1T = valor acumulado</x:t>
        </x:is>
      </x:c>
    </x:row>
    <x:row r="4001">
      <x:c r="A4001" t="inlineStr">
        <x:is>
          <x:t xml:space="preserve">1T15</x:t>
        </x:is>
      </x:c>
      <x:c r="B4001" t="inlineStr">
        <x:is>
          <x:t xml:space="preserve">EBIT010</x:t>
        </x:is>
      </x:c>
      <x:c r="C4001" t="inlineStr">
        <x:is>
          <x:t xml:space="preserve">Despesa</x:t>
        </x:is>
      </x:c>
      <x:c r="D4001" t="inlineStr">
        <x:is>
          <x:t xml:space="preserve">Outras receitas (despesas), líquidas</x:t>
        </x:is>
      </x:c>
      <x:c r="E4001" t="inlineStr">
        <x:is>
          <x:t xml:space="preserve">DISTRIBUIÇÃO</x:t>
        </x:is>
      </x:c>
      <x:c r="F4001" t="n">
        <x:v>58</x:v>
      </x:c>
      <x:c r="H4001" t="n">
        <x:v>58</x:v>
      </x:c>
      <x:c r="I4001" t="inlineStr">
        <x:is>
          <x:t xml:space="preserve">1T = valor acumulado</x:t>
        </x:is>
      </x:c>
    </x:row>
    <x:row r="4002">
      <x:c r="A4002" t="inlineStr">
        <x:is>
          <x:t xml:space="preserve">1T15</x:t>
        </x:is>
      </x:c>
      <x:c r="B4002" t="inlineStr">
        <x:is>
          <x:t xml:space="preserve">EBIT010</x:t>
        </x:is>
      </x:c>
      <x:c r="C4002" t="inlineStr">
        <x:is>
          <x:t xml:space="preserve">Despesa</x:t>
        </x:is>
      </x:c>
      <x:c r="D4002" t="inlineStr">
        <x:is>
          <x:t xml:space="preserve">Outras receitas (despesas), líquidas</x:t>
        </x:is>
      </x:c>
      <x:c r="E4002" t="inlineStr">
        <x:is>
          <x:t xml:space="preserve">E&amp;P</x:t>
        </x:is>
      </x:c>
      <x:c r="F4002" t="n">
        <x:v>-268</x:v>
      </x:c>
      <x:c r="H4002" t="n">
        <x:v>-268</x:v>
      </x:c>
      <x:c r="I4002" t="inlineStr">
        <x:is>
          <x:t xml:space="preserve">1T = valor acumulado</x:t>
        </x:is>
      </x:c>
    </x:row>
    <x:row r="4003">
      <x:c r="A4003" t="inlineStr">
        <x:is>
          <x:t xml:space="preserve">1T15</x:t>
        </x:is>
      </x:c>
      <x:c r="B4003" t="inlineStr">
        <x:is>
          <x:t xml:space="preserve">EBIT010</x:t>
        </x:is>
      </x:c>
      <x:c r="C4003" t="inlineStr">
        <x:is>
          <x:t xml:space="preserve">Despesa</x:t>
        </x:is>
      </x:c>
      <x:c r="D4003" t="inlineStr">
        <x:is>
          <x:t xml:space="preserve">Outras receitas (despesas), líquidas</x:t>
        </x:is>
      </x:c>
      <x:c r="E4003" t="inlineStr">
        <x:is>
          <x:t xml:space="preserve">ELIMINAÇÕES</x:t>
        </x:is>
      </x:c>
      <x:c r="F4003" t="n">
        <x:v>-3</x:v>
      </x:c>
      <x:c r="H4003" t="n">
        <x:v>-3</x:v>
      </x:c>
      <x:c r="I4003" t="inlineStr">
        <x:is>
          <x:t xml:space="preserve">1T = valor acumulado</x:t>
        </x:is>
      </x:c>
    </x:row>
    <x:row r="4004">
      <x:c r="A4004" t="inlineStr">
        <x:is>
          <x:t xml:space="preserve">1T15</x:t>
        </x:is>
      </x:c>
      <x:c r="B4004" t="inlineStr">
        <x:is>
          <x:t xml:space="preserve">EBIT010</x:t>
        </x:is>
      </x:c>
      <x:c r="C4004" t="inlineStr">
        <x:is>
          <x:t xml:space="preserve">Despesa</x:t>
        </x:is>
      </x:c>
      <x:c r="D4004" t="inlineStr">
        <x:is>
          <x:t xml:space="preserve">Outras receitas (despesas), líquidas</x:t>
        </x:is>
      </x:c>
      <x:c r="E4004" t="inlineStr">
        <x:is>
          <x:t xml:space="preserve">GÁS &amp; ENERGIA / G&amp;EBC</x:t>
        </x:is>
      </x:c>
      <x:c r="F4004" t="n">
        <x:v>15</x:v>
      </x:c>
      <x:c r="H4004" t="n">
        <x:v>15</x:v>
      </x:c>
      <x:c r="I4004" t="inlineStr">
        <x:is>
          <x:t xml:space="preserve">1T = valor acumulado</x:t>
        </x:is>
      </x:c>
    </x:row>
    <x:row r="4005">
      <x:c r="A4005" t="inlineStr">
        <x:is>
          <x:t xml:space="preserve">1T15</x:t>
        </x:is>
      </x:c>
      <x:c r="B4005" t="inlineStr">
        <x:is>
          <x:t xml:space="preserve">EBIT010</x:t>
        </x:is>
      </x:c>
      <x:c r="C4005" t="inlineStr">
        <x:is>
          <x:t xml:space="preserve">Despesa</x:t>
        </x:is>
      </x:c>
      <x:c r="D4005" t="inlineStr">
        <x:is>
          <x:t xml:space="preserve">Outras receitas (despesas), líquidas</x:t>
        </x:is>
      </x:c>
      <x:c r="E4005" t="inlineStr">
        <x:is>
          <x:t xml:space="preserve">INTERNACIONAL</x:t>
        </x:is>
      </x:c>
      <x:c r="F4005" t="n">
        <x:v>232</x:v>
      </x:c>
      <x:c r="H4005" t="n">
        <x:v>232</x:v>
      </x:c>
      <x:c r="I4005" t="inlineStr">
        <x:is>
          <x:t xml:space="preserve">1T = valor acumulado</x:t>
        </x:is>
      </x:c>
    </x:row>
    <x:row r="4006">
      <x:c r="A4006" t="inlineStr">
        <x:is>
          <x:t xml:space="preserve">1T15</x:t>
        </x:is>
      </x:c>
      <x:c r="B4006" t="inlineStr">
        <x:is>
          <x:t xml:space="preserve">EBIT010</x:t>
        </x:is>
      </x:c>
      <x:c r="C4006" t="inlineStr">
        <x:is>
          <x:t xml:space="preserve">Despesa</x:t>
        </x:is>
      </x:c>
      <x:c r="D4006" t="inlineStr">
        <x:is>
          <x:t xml:space="preserve">Outras receitas (despesas), líquidas</x:t>
        </x:is>
      </x:c>
      <x:c r="E4006" t="inlineStr">
        <x:is>
          <x:t xml:space="preserve">TOTAL</x:t>
        </x:is>
      </x:c>
      <x:c r="F4006" t="n">
        <x:v>-2341</x:v>
      </x:c>
      <x:c r="H4006" t="n">
        <x:v>-2341</x:v>
      </x:c>
      <x:c r="I4006" t="inlineStr">
        <x:is>
          <x:t xml:space="preserve">1T = valor acumulado</x:t>
        </x:is>
      </x:c>
    </x:row>
    <x:row r="4007">
      <x:c r="A4007" t="inlineStr">
        <x:is>
          <x:t xml:space="preserve">1T15</x:t>
        </x:is>
      </x:c>
      <x:c r="B4007" t="inlineStr">
        <x:is>
          <x:t xml:space="preserve">EBIT011</x:t>
        </x:is>
      </x:c>
      <x:c r="C4007" t="inlineStr">
        <x:is>
          <x:t xml:space="preserve">Despesas Totais</x:t>
        </x:is>
      </x:c>
      <x:c r="D4007" t="inlineStr">
        <x:is>
          <x:t xml:space="preserve">Despesas</x:t>
        </x:is>
      </x:c>
      <x:c r="E4007" t="inlineStr">
        <x:is>
          <x:t xml:space="preserve">ABASTECIMENTO</x:t>
        </x:is>
      </x:c>
      <x:c r="F4007" t="n">
        <x:v>-1951</x:v>
      </x:c>
      <x:c r="H4007" t="n">
        <x:v>-1951</x:v>
      </x:c>
      <x:c r="I4007" t="inlineStr">
        <x:is>
          <x:t xml:space="preserve">1T = valor acumulado</x:t>
        </x:is>
      </x:c>
    </x:row>
    <x:row r="4008">
      <x:c r="A4008" t="inlineStr">
        <x:is>
          <x:t xml:space="preserve">1T15</x:t>
        </x:is>
      </x:c>
      <x:c r="B4008" t="inlineStr">
        <x:is>
          <x:t xml:space="preserve">EBIT011</x:t>
        </x:is>
      </x:c>
      <x:c r="C4008" t="inlineStr">
        <x:is>
          <x:t xml:space="preserve">Despesas Totais</x:t>
        </x:is>
      </x:c>
      <x:c r="D4008" t="inlineStr">
        <x:is>
          <x:t xml:space="preserve">Despesas</x:t>
        </x:is>
      </x:c>
      <x:c r="E4008" t="inlineStr">
        <x:is>
          <x:t xml:space="preserve">BIOCOMBUSTÍVEIS</x:t>
        </x:is>
      </x:c>
      <x:c r="F4008" t="n">
        <x:v>-37</x:v>
      </x:c>
      <x:c r="H4008" t="n">
        <x:v>-37</x:v>
      </x:c>
      <x:c r="I4008" t="inlineStr">
        <x:is>
          <x:t xml:space="preserve">1T = valor acumulado</x:t>
        </x:is>
      </x:c>
    </x:row>
    <x:row r="4009">
      <x:c r="A4009" t="inlineStr">
        <x:is>
          <x:t xml:space="preserve">1T15</x:t>
        </x:is>
      </x:c>
      <x:c r="B4009" t="inlineStr">
        <x:is>
          <x:t xml:space="preserve">EBIT011</x:t>
        </x:is>
      </x:c>
      <x:c r="C4009" t="inlineStr">
        <x:is>
          <x:t xml:space="preserve">Despesas Totais</x:t>
        </x:is>
      </x:c>
      <x:c r="D4009" t="inlineStr">
        <x:is>
          <x:t xml:space="preserve">Despesas</x:t>
        </x:is>
      </x:c>
      <x:c r="E4009" t="inlineStr">
        <x:is>
          <x:t xml:space="preserve">CORPORATIVO / OUTROS NEGÓCIOS</x:t>
        </x:is>
      </x:c>
      <x:c r="F4009" t="n">
        <x:v>-4212</x:v>
      </x:c>
      <x:c r="H4009" t="n">
        <x:v>-4212</x:v>
      </x:c>
      <x:c r="I4009" t="inlineStr">
        <x:is>
          <x:t xml:space="preserve">1T = valor acumulado</x:t>
        </x:is>
      </x:c>
    </x:row>
    <x:row r="4010">
      <x:c r="A4010" t="inlineStr">
        <x:is>
          <x:t xml:space="preserve">1T15</x:t>
        </x:is>
      </x:c>
      <x:c r="B4010" t="inlineStr">
        <x:is>
          <x:t xml:space="preserve">EBIT011</x:t>
        </x:is>
      </x:c>
      <x:c r="C4010" t="inlineStr">
        <x:is>
          <x:t xml:space="preserve">Despesas Totais</x:t>
        </x:is>
      </x:c>
      <x:c r="D4010" t="inlineStr">
        <x:is>
          <x:t xml:space="preserve">Despesas</x:t>
        </x:is>
      </x:c>
      <x:c r="E4010" t="inlineStr">
        <x:is>
          <x:t xml:space="preserve">DISTRIBUIÇÃO</x:t>
        </x:is>
      </x:c>
      <x:c r="F4010" t="n">
        <x:v>-1200</x:v>
      </x:c>
      <x:c r="H4010" t="n">
        <x:v>-1200</x:v>
      </x:c>
      <x:c r="I4010" t="inlineStr">
        <x:is>
          <x:t xml:space="preserve">1T = valor acumulado</x:t>
        </x:is>
      </x:c>
    </x:row>
    <x:row r="4011">
      <x:c r="A4011" t="inlineStr">
        <x:is>
          <x:t xml:space="preserve">1T15</x:t>
        </x:is>
      </x:c>
      <x:c r="B4011" t="inlineStr">
        <x:is>
          <x:t xml:space="preserve">EBIT011</x:t>
        </x:is>
      </x:c>
      <x:c r="C4011" t="inlineStr">
        <x:is>
          <x:t xml:space="preserve">Despesas Totais</x:t>
        </x:is>
      </x:c>
      <x:c r="D4011" t="inlineStr">
        <x:is>
          <x:t xml:space="preserve">Despesas</x:t>
        </x:is>
      </x:c>
      <x:c r="E4011" t="inlineStr">
        <x:is>
          <x:t xml:space="preserve">E&amp;P</x:t>
        </x:is>
      </x:c>
      <x:c r="F4011" t="n">
        <x:v>-1728</x:v>
      </x:c>
      <x:c r="H4011" t="n">
        <x:v>-1728</x:v>
      </x:c>
      <x:c r="I4011" t="inlineStr">
        <x:is>
          <x:t xml:space="preserve">1T = valor acumulado</x:t>
        </x:is>
      </x:c>
    </x:row>
    <x:row r="4012">
      <x:c r="A4012" t="inlineStr">
        <x:is>
          <x:t xml:space="preserve">1T15</x:t>
        </x:is>
      </x:c>
      <x:c r="B4012" t="inlineStr">
        <x:is>
          <x:t xml:space="preserve">EBIT011</x:t>
        </x:is>
      </x:c>
      <x:c r="C4012" t="inlineStr">
        <x:is>
          <x:t xml:space="preserve">Despesas Totais</x:t>
        </x:is>
      </x:c>
      <x:c r="D4012" t="inlineStr">
        <x:is>
          <x:t xml:space="preserve">Despesas</x:t>
        </x:is>
      </x:c>
      <x:c r="E4012" t="inlineStr">
        <x:is>
          <x:t xml:space="preserve">ELIMINAÇÕES</x:t>
        </x:is>
      </x:c>
      <x:c r="F4012" t="n">
        <x:v>168</x:v>
      </x:c>
      <x:c r="H4012" t="n">
        <x:v>168</x:v>
      </x:c>
      <x:c r="I4012" t="inlineStr">
        <x:is>
          <x:t xml:space="preserve">1T = valor acumulado</x:t>
        </x:is>
      </x:c>
    </x:row>
    <x:row r="4013">
      <x:c r="A4013" t="inlineStr">
        <x:is>
          <x:t xml:space="preserve">1T15</x:t>
        </x:is>
      </x:c>
      <x:c r="B4013" t="inlineStr">
        <x:is>
          <x:t xml:space="preserve">EBIT011</x:t>
        </x:is>
      </x:c>
      <x:c r="C4013" t="inlineStr">
        <x:is>
          <x:t xml:space="preserve">Despesas Totais</x:t>
        </x:is>
      </x:c>
      <x:c r="D4013" t="inlineStr">
        <x:is>
          <x:t xml:space="preserve">Despesas</x:t>
        </x:is>
      </x:c>
      <x:c r="E4013" t="inlineStr">
        <x:is>
          <x:t xml:space="preserve">GÁS &amp; ENERGIA / G&amp;EBC</x:t>
        </x:is>
      </x:c>
      <x:c r="F4013" t="n">
        <x:v>416</x:v>
      </x:c>
      <x:c r="H4013" t="n">
        <x:v>416</x:v>
      </x:c>
      <x:c r="I4013" t="inlineStr">
        <x:is>
          <x:t xml:space="preserve">1T = valor acumulado</x:t>
        </x:is>
      </x:c>
    </x:row>
    <x:row r="4014">
      <x:c r="A4014" t="inlineStr">
        <x:is>
          <x:t xml:space="preserve">1T15</x:t>
        </x:is>
      </x:c>
      <x:c r="B4014" t="inlineStr">
        <x:is>
          <x:t xml:space="preserve">EBIT011</x:t>
        </x:is>
      </x:c>
      <x:c r="C4014" t="inlineStr">
        <x:is>
          <x:t xml:space="preserve">Despesas Totais</x:t>
        </x:is>
      </x:c>
      <x:c r="D4014" t="inlineStr">
        <x:is>
          <x:t xml:space="preserve">Despesas</x:t>
        </x:is>
      </x:c>
      <x:c r="E4014" t="inlineStr">
        <x:is>
          <x:t xml:space="preserve">INTERNACIONAL</x:t>
        </x:is>
      </x:c>
      <x:c r="F4014" t="n">
        <x:v>-531</x:v>
      </x:c>
      <x:c r="H4014" t="n">
        <x:v>-531</x:v>
      </x:c>
      <x:c r="I4014" t="inlineStr">
        <x:is>
          <x:t xml:space="preserve">1T = valor acumulado</x:t>
        </x:is>
      </x:c>
    </x:row>
    <x:row r="4015">
      <x:c r="A4015" t="inlineStr">
        <x:is>
          <x:t xml:space="preserve">1T15</x:t>
        </x:is>
      </x:c>
      <x:c r="B4015" t="inlineStr">
        <x:is>
          <x:t xml:space="preserve">EBIT011</x:t>
        </x:is>
      </x:c>
      <x:c r="C4015" t="inlineStr">
        <x:is>
          <x:t xml:space="preserve">Despesas Totais</x:t>
        </x:is>
      </x:c>
      <x:c r="D4015" t="inlineStr">
        <x:is>
          <x:t xml:space="preserve">Despesas</x:t>
        </x:is>
      </x:c>
      <x:c r="E4015" t="inlineStr">
        <x:is>
          <x:t xml:space="preserve">TOTAL</x:t>
        </x:is>
      </x:c>
      <x:c r="F4015" t="n">
        <x:v>-9075</x:v>
      </x:c>
      <x:c r="H4015" t="n">
        <x:v>-9075</x:v>
      </x:c>
      <x:c r="I4015" t="inlineStr">
        <x:is>
          <x:t xml:space="preserve">1T = valor acumulado</x:t>
        </x:is>
      </x:c>
    </x:row>
    <x:row r="4016">
      <x:c r="A4016" t="inlineStr">
        <x:is>
          <x:t xml:space="preserve">1T15</x:t>
        </x:is>
      </x:c>
      <x:c r="B4016" t="inlineStr">
        <x:is>
          <x:t xml:space="preserve">EBIT012</x:t>
        </x:is>
      </x:c>
      <x:c r="C4016" t="inlineStr">
        <x:is>
          <x:t xml:space="preserve">Lucro Operacional Total</x:t>
        </x:is>
      </x:c>
      <x:c r="D4016" t="inlineStr">
        <x:is>
          <x:t xml:space="preserve">Lucro (Prejuízo) antes do resultado financeiro, das participações e impostos</x:t>
        </x:is>
      </x:c>
      <x:c r="E4016" t="inlineStr">
        <x:is>
          <x:t xml:space="preserve">ABASTECIMENTO</x:t>
        </x:is>
      </x:c>
      <x:c r="F4016" t="n">
        <x:v>9346</x:v>
      </x:c>
      <x:c r="H4016" t="n">
        <x:v>9346</x:v>
      </x:c>
      <x:c r="I4016" t="inlineStr">
        <x:is>
          <x:t xml:space="preserve">1T = valor acumulado</x:t>
        </x:is>
      </x:c>
    </x:row>
    <x:row r="4017">
      <x:c r="A4017" t="inlineStr">
        <x:is>
          <x:t xml:space="preserve">1T15</x:t>
        </x:is>
      </x:c>
      <x:c r="B4017" t="inlineStr">
        <x:is>
          <x:t xml:space="preserve">EBIT012</x:t>
        </x:is>
      </x:c>
      <x:c r="C4017" t="inlineStr">
        <x:is>
          <x:t xml:space="preserve">Lucro Operacional Total</x:t>
        </x:is>
      </x:c>
      <x:c r="D4017" t="inlineStr">
        <x:is>
          <x:t xml:space="preserve">Lucro (Prejuízo) antes do resultado financeiro, das participações e impostos</x:t>
        </x:is>
      </x:c>
      <x:c r="E4017" t="inlineStr">
        <x:is>
          <x:t xml:space="preserve">BIOCOMBUSTÍVEIS</x:t>
        </x:is>
      </x:c>
      <x:c r="F4017" t="n">
        <x:v>-45</x:v>
      </x:c>
      <x:c r="H4017" t="n">
        <x:v>-45</x:v>
      </x:c>
      <x:c r="I4017" t="inlineStr">
        <x:is>
          <x:t xml:space="preserve">1T = valor acumulado</x:t>
        </x:is>
      </x:c>
    </x:row>
    <x:row r="4018">
      <x:c r="A4018" t="inlineStr">
        <x:is>
          <x:t xml:space="preserve">1T15</x:t>
        </x:is>
      </x:c>
      <x:c r="B4018" t="inlineStr">
        <x:is>
          <x:t xml:space="preserve">EBIT012</x:t>
        </x:is>
      </x:c>
      <x:c r="C4018" t="inlineStr">
        <x:is>
          <x:t xml:space="preserve">Lucro Operacional Total</x:t>
        </x:is>
      </x:c>
      <x:c r="D4018" t="inlineStr">
        <x:is>
          <x:t xml:space="preserve">Lucro (Prejuízo) antes do resultado financeiro, das participações e impostos</x:t>
        </x:is>
      </x:c>
      <x:c r="E4018" t="inlineStr">
        <x:is>
          <x:t xml:space="preserve">CORPORATIVO / OUTROS NEGÓCIOS</x:t>
        </x:is>
      </x:c>
      <x:c r="F4018" t="n">
        <x:v>-4212</x:v>
      </x:c>
      <x:c r="H4018" t="n">
        <x:v>-4212</x:v>
      </x:c>
      <x:c r="I4018" t="inlineStr">
        <x:is>
          <x:t xml:space="preserve">1T = valor acumulado</x:t>
        </x:is>
      </x:c>
    </x:row>
    <x:row r="4019">
      <x:c r="A4019" t="inlineStr">
        <x:is>
          <x:t xml:space="preserve">1T15</x:t>
        </x:is>
      </x:c>
      <x:c r="B4019" t="inlineStr">
        <x:is>
          <x:t xml:space="preserve">EBIT012</x:t>
        </x:is>
      </x:c>
      <x:c r="C4019" t="inlineStr">
        <x:is>
          <x:t xml:space="preserve">Lucro Operacional Total</x:t>
        </x:is>
      </x:c>
      <x:c r="D4019" t="inlineStr">
        <x:is>
          <x:t xml:space="preserve">Lucro (Prejuízo) antes do resultado financeiro, das participações e impostos</x:t>
        </x:is>
      </x:c>
      <x:c r="E4019" t="inlineStr">
        <x:is>
          <x:t xml:space="preserve">DISTRIBUIÇÃO</x:t>
        </x:is>
      </x:c>
      <x:c r="F4019" t="n">
        <x:v>853</x:v>
      </x:c>
      <x:c r="H4019" t="n">
        <x:v>853</x:v>
      </x:c>
      <x:c r="I4019" t="inlineStr">
        <x:is>
          <x:t xml:space="preserve">1T = valor acumulado</x:t>
        </x:is>
      </x:c>
    </x:row>
    <x:row r="4020">
      <x:c r="A4020" t="inlineStr">
        <x:is>
          <x:t xml:space="preserve">1T15</x:t>
        </x:is>
      </x:c>
      <x:c r="B4020" t="inlineStr">
        <x:is>
          <x:t xml:space="preserve">EBIT012</x:t>
        </x:is>
      </x:c>
      <x:c r="C4020" t="inlineStr">
        <x:is>
          <x:t xml:space="preserve">Lucro Operacional Total</x:t>
        </x:is>
      </x:c>
      <x:c r="D4020" t="inlineStr">
        <x:is>
          <x:t xml:space="preserve">Lucro (Prejuízo) antes do resultado financeiro, das participações e impostos</x:t>
        </x:is>
      </x:c>
      <x:c r="E4020" t="inlineStr">
        <x:is>
          <x:t xml:space="preserve">E&amp;P</x:t>
        </x:is>
      </x:c>
      <x:c r="F4020" t="n">
        <x:v>4887</x:v>
      </x:c>
      <x:c r="H4020" t="n">
        <x:v>4887</x:v>
      </x:c>
      <x:c r="I4020" t="inlineStr">
        <x:is>
          <x:t xml:space="preserve">1T = valor acumulado</x:t>
        </x:is>
      </x:c>
    </x:row>
    <x:row r="4021">
      <x:c r="A4021" t="inlineStr">
        <x:is>
          <x:t xml:space="preserve">1T15</x:t>
        </x:is>
      </x:c>
      <x:c r="B4021" t="inlineStr">
        <x:is>
          <x:t xml:space="preserve">EBIT012</x:t>
        </x:is>
      </x:c>
      <x:c r="C4021" t="inlineStr">
        <x:is>
          <x:t xml:space="preserve">Lucro Operacional Total</x:t>
        </x:is>
      </x:c>
      <x:c r="D4021" t="inlineStr">
        <x:is>
          <x:t xml:space="preserve">Lucro (Prejuízo) antes do resultado financeiro, das participações e impostos</x:t>
        </x:is>
      </x:c>
      <x:c r="E4021" t="inlineStr">
        <x:is>
          <x:t xml:space="preserve">ELIMINAÇÕES</x:t>
        </x:is>
      </x:c>
      <x:c r="F4021" t="n">
        <x:v>0</x:v>
      </x:c>
      <x:c r="H4021" t="n">
        <x:v>0</x:v>
      </x:c>
      <x:c r="I4021" t="inlineStr">
        <x:is>
          <x:t xml:space="preserve">1T = valor acumulado</x:t>
        </x:is>
      </x:c>
    </x:row>
    <x:row r="4022">
      <x:c r="A4022" t="inlineStr">
        <x:is>
          <x:t xml:space="preserve">1T15</x:t>
        </x:is>
      </x:c>
      <x:c r="B4022" t="inlineStr">
        <x:is>
          <x:t xml:space="preserve">EBIT012</x:t>
        </x:is>
      </x:c>
      <x:c r="C4022" t="inlineStr">
        <x:is>
          <x:t xml:space="preserve">Lucro Operacional Total</x:t>
        </x:is>
      </x:c>
      <x:c r="D4022" t="inlineStr">
        <x:is>
          <x:t xml:space="preserve">Lucro (Prejuízo) antes do resultado financeiro, das participações e impostos</x:t>
        </x:is>
      </x:c>
      <x:c r="E4022" t="inlineStr">
        <x:is>
          <x:t xml:space="preserve">GÁS &amp; ENERGIA / G&amp;EBC</x:t>
        </x:is>
      </x:c>
      <x:c r="F4022" t="n">
        <x:v>2102</x:v>
      </x:c>
      <x:c r="H4022" t="n">
        <x:v>2102</x:v>
      </x:c>
      <x:c r="I4022" t="inlineStr">
        <x:is>
          <x:t xml:space="preserve">1T = valor acumulado</x:t>
        </x:is>
      </x:c>
    </x:row>
    <x:row r="4023">
      <x:c r="A4023" t="inlineStr">
        <x:is>
          <x:t xml:space="preserve">1T15</x:t>
        </x:is>
      </x:c>
      <x:c r="B4023" t="inlineStr">
        <x:is>
          <x:t xml:space="preserve">EBIT012</x:t>
        </x:is>
      </x:c>
      <x:c r="C4023" t="inlineStr">
        <x:is>
          <x:t xml:space="preserve">Lucro Operacional Total</x:t>
        </x:is>
      </x:c>
      <x:c r="D4023" t="inlineStr">
        <x:is>
          <x:t xml:space="preserve">Lucro (Prejuízo) antes do resultado financeiro, das participações e impostos</x:t>
        </x:is>
      </x:c>
      <x:c r="E4023" t="inlineStr">
        <x:is>
          <x:t xml:space="preserve">INTERNACIONAL</x:t>
        </x:is>
      </x:c>
      <x:c r="F4023" t="n">
        <x:v>404</x:v>
      </x:c>
      <x:c r="H4023" t="n">
        <x:v>404</x:v>
      </x:c>
      <x:c r="I4023" t="inlineStr">
        <x:is>
          <x:t xml:space="preserve">1T = valor acumulado</x:t>
        </x:is>
      </x:c>
    </x:row>
    <x:row r="4024">
      <x:c r="A4024" t="inlineStr">
        <x:is>
          <x:t xml:space="preserve">1T15</x:t>
        </x:is>
      </x:c>
      <x:c r="B4024" t="inlineStr">
        <x:is>
          <x:t xml:space="preserve">EBIT012</x:t>
        </x:is>
      </x:c>
      <x:c r="C4024" t="inlineStr">
        <x:is>
          <x:t xml:space="preserve">Lucro Operacional Total</x:t>
        </x:is>
      </x:c>
      <x:c r="D4024" t="inlineStr">
        <x:is>
          <x:t xml:space="preserve">Lucro (Prejuízo) antes do resultado financeiro, das participações e impostos</x:t>
        </x:is>
      </x:c>
      <x:c r="E4024" t="inlineStr">
        <x:is>
          <x:t xml:space="preserve">TOTAL</x:t>
        </x:is>
      </x:c>
      <x:c r="F4024" t="n">
        <x:v>13335</x:v>
      </x:c>
      <x:c r="H4024" t="n">
        <x:v>13335</x:v>
      </x:c>
      <x:c r="I4024" t="inlineStr">
        <x:is>
          <x:t xml:space="preserve">1T = valor acumulado</x:t>
        </x:is>
      </x:c>
    </x:row>
    <x:row r="4025">
      <x:c r="A4025" t="inlineStr">
        <x:is>
          <x:t xml:space="preserve">2T15</x:t>
        </x:is>
      </x:c>
      <x:c r="B4025" t="inlineStr">
        <x:is>
          <x:t xml:space="preserve">EBIT000A</x:t>
        </x:is>
      </x:c>
      <x:c r="C4025" t="inlineStr">
        <x:is>
          <x:t xml:space="preserve">Receita</x:t>
        </x:is>
      </x:c>
      <x:c r="D4025" t="inlineStr">
        <x:is>
          <x:t xml:space="preserve">Intersegmentos</x:t>
        </x:is>
      </x:c>
      <x:c r="E4025" t="inlineStr">
        <x:is>
          <x:t xml:space="preserve">ABASTECIMENTO</x:t>
        </x:is>
      </x:c>
      <x:c r="F4025" t="n">
        <x:v>38707</x:v>
      </x:c>
      <x:c r="G4025" t="n">
        <x:v>19347</x:v>
      </x:c>
      <x:c r="H4025" t="n">
        <x:v>19360</x:v>
      </x:c>
      <x:c r="I4025" t="inlineStr">
        <x:is>
          <x:t xml:space="preserve">Atual − trimestre anterior</x:t>
        </x:is>
      </x:c>
    </x:row>
    <x:row r="4026">
      <x:c r="A4026" t="inlineStr">
        <x:is>
          <x:t xml:space="preserve">2T15</x:t>
        </x:is>
      </x:c>
      <x:c r="B4026" t="inlineStr">
        <x:is>
          <x:t xml:space="preserve">EBIT000A</x:t>
        </x:is>
      </x:c>
      <x:c r="C4026" t="inlineStr">
        <x:is>
          <x:t xml:space="preserve">Receita</x:t>
        </x:is>
      </x:c>
      <x:c r="D4026" t="inlineStr">
        <x:is>
          <x:t xml:space="preserve">Intersegmentos</x:t>
        </x:is>
      </x:c>
      <x:c r="E4026" t="inlineStr">
        <x:is>
          <x:t xml:space="preserve">BIOCOMBUSTÍVEIS</x:t>
        </x:is>
      </x:c>
      <x:c r="F4026" t="n">
        <x:v>292</x:v>
      </x:c>
      <x:c r="G4026" t="n">
        <x:v>151</x:v>
      </x:c>
      <x:c r="H4026" t="n">
        <x:v>141</x:v>
      </x:c>
      <x:c r="I4026" t="inlineStr">
        <x:is>
          <x:t xml:space="preserve">Atual − trimestre anterior</x:t>
        </x:is>
      </x:c>
    </x:row>
    <x:row r="4027">
      <x:c r="A4027" t="inlineStr">
        <x:is>
          <x:t xml:space="preserve">2T15</x:t>
        </x:is>
      </x:c>
      <x:c r="B4027" t="inlineStr">
        <x:is>
          <x:t xml:space="preserve">EBIT000A</x:t>
        </x:is>
      </x:c>
      <x:c r="C4027" t="inlineStr">
        <x:is>
          <x:t xml:space="preserve">Receita</x:t>
        </x:is>
      </x:c>
      <x:c r="D4027" t="inlineStr">
        <x:is>
          <x:t xml:space="preserve">Intersegmentos</x:t>
        </x:is>
      </x:c>
      <x:c r="E4027" t="inlineStr">
        <x:is>
          <x:t xml:space="preserve">CORPORATIVO / OUTROS NEGÓCIOS</x:t>
        </x:is>
      </x:c>
      <x:c r="F4027" t="n">
        <x:v>0</x:v>
      </x:c>
      <x:c r="G4027" t="n">
        <x:v>0</x:v>
      </x:c>
      <x:c r="H4027" t="n">
        <x:v>0</x:v>
      </x:c>
      <x:c r="I4027" t="inlineStr">
        <x:is>
          <x:t xml:space="preserve">Atual − trimestre anterior</x:t>
        </x:is>
      </x:c>
    </x:row>
    <x:row r="4028">
      <x:c r="A4028" t="inlineStr">
        <x:is>
          <x:t xml:space="preserve">2T15</x:t>
        </x:is>
      </x:c>
      <x:c r="B4028" t="inlineStr">
        <x:is>
          <x:t xml:space="preserve">EBIT000A</x:t>
        </x:is>
      </x:c>
      <x:c r="C4028" t="inlineStr">
        <x:is>
          <x:t xml:space="preserve">Receita</x:t>
        </x:is>
      </x:c>
      <x:c r="D4028" t="inlineStr">
        <x:is>
          <x:t xml:space="preserve">Intersegmentos</x:t>
        </x:is>
      </x:c>
      <x:c r="E4028" t="inlineStr">
        <x:is>
          <x:t xml:space="preserve">DISTRIBUIÇÃO</x:t>
        </x:is>
      </x:c>
      <x:c r="F4028" t="n">
        <x:v>916</x:v>
      </x:c>
      <x:c r="G4028" t="n">
        <x:v>500</x:v>
      </x:c>
      <x:c r="H4028" t="n">
        <x:v>416</x:v>
      </x:c>
      <x:c r="I4028" t="inlineStr">
        <x:is>
          <x:t xml:space="preserve">Atual − trimestre anterior</x:t>
        </x:is>
      </x:c>
    </x:row>
    <x:row r="4029">
      <x:c r="A4029" t="inlineStr">
        <x:is>
          <x:t xml:space="preserve">2T15</x:t>
        </x:is>
      </x:c>
      <x:c r="B4029" t="inlineStr">
        <x:is>
          <x:t xml:space="preserve">EBIT000A</x:t>
        </x:is>
      </x:c>
      <x:c r="C4029" t="inlineStr">
        <x:is>
          <x:t xml:space="preserve">Receita</x:t>
        </x:is>
      </x:c>
      <x:c r="D4029" t="inlineStr">
        <x:is>
          <x:t xml:space="preserve">Intersegmentos</x:t>
        </x:is>
      </x:c>
      <x:c r="E4029" t="inlineStr">
        <x:is>
          <x:t xml:space="preserve">E&amp;P</x:t>
        </x:is>
      </x:c>
      <x:c r="F4029" t="n">
        <x:v>56800</x:v>
      </x:c>
      <x:c r="G4029" t="n">
        <x:v>25294</x:v>
      </x:c>
      <x:c r="H4029" t="n">
        <x:v>31506</x:v>
      </x:c>
      <x:c r="I4029" t="inlineStr">
        <x:is>
          <x:t xml:space="preserve">Atual − trimestre anterior</x:t>
        </x:is>
      </x:c>
    </x:row>
    <x:row r="4030">
      <x:c r="A4030" t="inlineStr">
        <x:is>
          <x:t xml:space="preserve">2T15</x:t>
        </x:is>
      </x:c>
      <x:c r="B4030" t="inlineStr">
        <x:is>
          <x:t xml:space="preserve">EBIT000A</x:t>
        </x:is>
      </x:c>
      <x:c r="C4030" t="inlineStr">
        <x:is>
          <x:t xml:space="preserve">Receita</x:t>
        </x:is>
      </x:c>
      <x:c r="D4030" t="inlineStr">
        <x:is>
          <x:t xml:space="preserve">Intersegmentos</x:t>
        </x:is>
      </x:c>
      <x:c r="E4030" t="inlineStr">
        <x:is>
          <x:t xml:space="preserve">ELIMINAÇÕES</x:t>
        </x:is>
      </x:c>
      <x:c r="F4030" t="n">
        <x:v>-100452</x:v>
      </x:c>
      <x:c r="G4030" t="n">
        <x:v>-47070</x:v>
      </x:c>
      <x:c r="H4030" t="n">
        <x:v>-53382</x:v>
      </x:c>
      <x:c r="I4030" t="inlineStr">
        <x:is>
          <x:t xml:space="preserve">Atual − trimestre anterior</x:t>
        </x:is>
      </x:c>
    </x:row>
    <x:row r="4031">
      <x:c r="A4031" t="inlineStr">
        <x:is>
          <x:t xml:space="preserve">2T15</x:t>
        </x:is>
      </x:c>
      <x:c r="B4031" t="inlineStr">
        <x:is>
          <x:t xml:space="preserve">EBIT000A</x:t>
        </x:is>
      </x:c>
      <x:c r="C4031" t="inlineStr">
        <x:is>
          <x:t xml:space="preserve">Receita</x:t>
        </x:is>
      </x:c>
      <x:c r="D4031" t="inlineStr">
        <x:is>
          <x:t xml:space="preserve">Intersegmentos</x:t>
        </x:is>
      </x:c>
      <x:c r="E4031" t="inlineStr">
        <x:is>
          <x:t xml:space="preserve">GÁS &amp; ENERGIA / G&amp;EBC</x:t>
        </x:is>
      </x:c>
      <x:c r="F4031" t="n">
        <x:v>3286</x:v>
      </x:c>
      <x:c r="G4031" t="n">
        <x:v>1665</x:v>
      </x:c>
      <x:c r="H4031" t="n">
        <x:v>1621</x:v>
      </x:c>
      <x:c r="I4031" t="inlineStr">
        <x:is>
          <x:t xml:space="preserve">Atual − trimestre anterior</x:t>
        </x:is>
      </x:c>
    </x:row>
    <x:row r="4032">
      <x:c r="A4032" t="inlineStr">
        <x:is>
          <x:t xml:space="preserve">2T15</x:t>
        </x:is>
      </x:c>
      <x:c r="B4032" t="inlineStr">
        <x:is>
          <x:t xml:space="preserve">EBIT000A</x:t>
        </x:is>
      </x:c>
      <x:c r="C4032" t="inlineStr">
        <x:is>
          <x:t xml:space="preserve">Receita</x:t>
        </x:is>
      </x:c>
      <x:c r="D4032" t="inlineStr">
        <x:is>
          <x:t xml:space="preserve">Intersegmentos</x:t>
        </x:is>
      </x:c>
      <x:c r="E4032" t="inlineStr">
        <x:is>
          <x:t xml:space="preserve">INTERNACIONAL</x:t>
        </x:is>
      </x:c>
      <x:c r="F4032" t="n">
        <x:v>451</x:v>
      </x:c>
      <x:c r="G4032" t="n">
        <x:v>113</x:v>
      </x:c>
      <x:c r="H4032" t="n">
        <x:v>338</x:v>
      </x:c>
      <x:c r="I4032" t="inlineStr">
        <x:is>
          <x:t xml:space="preserve">Atual − trimestre anterior</x:t>
        </x:is>
      </x:c>
    </x:row>
    <x:row r="4033">
      <x:c r="A4033" t="inlineStr">
        <x:is>
          <x:t xml:space="preserve">2T15</x:t>
        </x:is>
      </x:c>
      <x:c r="B4033" t="inlineStr">
        <x:is>
          <x:t xml:space="preserve">EBIT000A</x:t>
        </x:is>
      </x:c>
      <x:c r="C4033" t="inlineStr">
        <x:is>
          <x:t xml:space="preserve">Receita</x:t>
        </x:is>
      </x:c>
      <x:c r="D4033" t="inlineStr">
        <x:is>
          <x:t xml:space="preserve">Intersegmentos</x:t>
        </x:is>
      </x:c>
      <x:c r="E4033" t="inlineStr">
        <x:is>
          <x:t xml:space="preserve">TOTAL</x:t>
        </x:is>
      </x:c>
      <x:c r="F4033" t="n">
        <x:v>0</x:v>
      </x:c>
      <x:c r="G4033" t="n">
        <x:v>0</x:v>
      </x:c>
      <x:c r="H4033" t="n">
        <x:v>0</x:v>
      </x:c>
      <x:c r="I4033" t="inlineStr">
        <x:is>
          <x:t xml:space="preserve">Atual − trimestre anterior</x:t>
        </x:is>
      </x:c>
    </x:row>
    <x:row r="4034">
      <x:c r="A4034" t="inlineStr">
        <x:is>
          <x:t xml:space="preserve">2T15</x:t>
        </x:is>
      </x:c>
      <x:c r="B4034" t="inlineStr">
        <x:is>
          <x:t xml:space="preserve">EBIT000B</x:t>
        </x:is>
      </x:c>
      <x:c r="C4034" t="inlineStr">
        <x:is>
          <x:t xml:space="preserve">Receita</x:t>
        </x:is>
      </x:c>
      <x:c r="D4034" t="inlineStr">
        <x:is>
          <x:t xml:space="preserve">Terceiros</x:t>
        </x:is>
      </x:c>
      <x:c r="E4034" t="inlineStr">
        <x:is>
          <x:t xml:space="preserve">ABASTECIMENTO</x:t>
        </x:is>
      </x:c>
      <x:c r="F4034" t="n">
        <x:v>75739</x:v>
      </x:c>
      <x:c r="G4034" t="n">
        <x:v>34918</x:v>
      </x:c>
      <x:c r="H4034" t="n">
        <x:v>40821</x:v>
      </x:c>
      <x:c r="I4034" t="inlineStr">
        <x:is>
          <x:t xml:space="preserve">Atual − trimestre anterior</x:t>
        </x:is>
      </x:c>
    </x:row>
    <x:row r="4035">
      <x:c r="A4035" t="inlineStr">
        <x:is>
          <x:t xml:space="preserve">2T15</x:t>
        </x:is>
      </x:c>
      <x:c r="B4035" t="inlineStr">
        <x:is>
          <x:t xml:space="preserve">EBIT000B</x:t>
        </x:is>
      </x:c>
      <x:c r="C4035" t="inlineStr">
        <x:is>
          <x:t xml:space="preserve">Receita</x:t>
        </x:is>
      </x:c>
      <x:c r="D4035" t="inlineStr">
        <x:is>
          <x:t xml:space="preserve">Terceiros</x:t>
        </x:is>
      </x:c>
      <x:c r="E4035" t="inlineStr">
        <x:is>
          <x:t xml:space="preserve">BIOCOMBUSTÍVEIS</x:t>
        </x:is>
      </x:c>
      <x:c r="F4035" t="n">
        <x:v>16</x:v>
      </x:c>
      <x:c r="G4035" t="n">
        <x:v>5</x:v>
      </x:c>
      <x:c r="H4035" t="n">
        <x:v>11</x:v>
      </x:c>
      <x:c r="I4035" t="inlineStr">
        <x:is>
          <x:t xml:space="preserve">Atual − trimestre anterior</x:t>
        </x:is>
      </x:c>
    </x:row>
    <x:row r="4036">
      <x:c r="A4036" t="inlineStr">
        <x:is>
          <x:t xml:space="preserve">2T15</x:t>
        </x:is>
      </x:c>
      <x:c r="B4036" t="inlineStr">
        <x:is>
          <x:t xml:space="preserve">EBIT000B</x:t>
        </x:is>
      </x:c>
      <x:c r="C4036" t="inlineStr">
        <x:is>
          <x:t xml:space="preserve">Receita</x:t>
        </x:is>
      </x:c>
      <x:c r="D4036" t="inlineStr">
        <x:is>
          <x:t xml:space="preserve">Terceiros</x:t>
        </x:is>
      </x:c>
      <x:c r="E4036" t="inlineStr">
        <x:is>
          <x:t xml:space="preserve">CORPORATIVO / OUTROS NEGÓCIOS</x:t>
        </x:is>
      </x:c>
      <x:c r="F4036" t="n">
        <x:v>0</x:v>
      </x:c>
      <x:c r="G4036" t="n">
        <x:v>0</x:v>
      </x:c>
      <x:c r="H4036" t="n">
        <x:v>0</x:v>
      </x:c>
      <x:c r="I4036" t="inlineStr">
        <x:is>
          <x:t xml:space="preserve">Atual − trimestre anterior</x:t>
        </x:is>
      </x:c>
    </x:row>
    <x:row r="4037">
      <x:c r="A4037" t="inlineStr">
        <x:is>
          <x:t xml:space="preserve">2T15</x:t>
        </x:is>
      </x:c>
      <x:c r="B4037" t="inlineStr">
        <x:is>
          <x:t xml:space="preserve">EBIT000B</x:t>
        </x:is>
      </x:c>
      <x:c r="C4037" t="inlineStr">
        <x:is>
          <x:t xml:space="preserve">Receita</x:t>
        </x:is>
      </x:c>
      <x:c r="D4037" t="inlineStr">
        <x:is>
          <x:t xml:space="preserve">Terceiros</x:t>
        </x:is>
      </x:c>
      <x:c r="E4037" t="inlineStr">
        <x:is>
          <x:t xml:space="preserve">DISTRIBUIÇÃO</x:t>
        </x:is>
      </x:c>
      <x:c r="F4037" t="n">
        <x:v>46807</x:v>
      </x:c>
      <x:c r="G4037" t="n">
        <x:v>23554</x:v>
      </x:c>
      <x:c r="H4037" t="n">
        <x:v>23253</x:v>
      </x:c>
      <x:c r="I4037" t="inlineStr">
        <x:is>
          <x:t xml:space="preserve">Atual − trimestre anterior</x:t>
        </x:is>
      </x:c>
    </x:row>
    <x:row r="4038">
      <x:c r="A4038" t="inlineStr">
        <x:is>
          <x:t xml:space="preserve">2T15</x:t>
        </x:is>
      </x:c>
      <x:c r="B4038" t="inlineStr">
        <x:is>
          <x:t xml:space="preserve">EBIT000B</x:t>
        </x:is>
      </x:c>
      <x:c r="C4038" t="inlineStr">
        <x:is>
          <x:t xml:space="preserve">Receita</x:t>
        </x:is>
      </x:c>
      <x:c r="D4038" t="inlineStr">
        <x:is>
          <x:t xml:space="preserve">Terceiros</x:t>
        </x:is>
      </x:c>
      <x:c r="E4038" t="inlineStr">
        <x:is>
          <x:t xml:space="preserve">E&amp;P</x:t>
        </x:is>
      </x:c>
      <x:c r="F4038" t="n">
        <x:v>746</x:v>
      </x:c>
      <x:c r="G4038" t="n">
        <x:v>423</x:v>
      </x:c>
      <x:c r="H4038" t="n">
        <x:v>323</x:v>
      </x:c>
      <x:c r="I4038" t="inlineStr">
        <x:is>
          <x:t xml:space="preserve">Atual − trimestre anterior</x:t>
        </x:is>
      </x:c>
    </x:row>
    <x:row r="4039">
      <x:c r="A4039" t="inlineStr">
        <x:is>
          <x:t xml:space="preserve">2T15</x:t>
        </x:is>
      </x:c>
      <x:c r="B4039" t="inlineStr">
        <x:is>
          <x:t xml:space="preserve">EBIT000B</x:t>
        </x:is>
      </x:c>
      <x:c r="C4039" t="inlineStr">
        <x:is>
          <x:t xml:space="preserve">Receita</x:t>
        </x:is>
      </x:c>
      <x:c r="D4039" t="inlineStr">
        <x:is>
          <x:t xml:space="preserve">Terceiros</x:t>
        </x:is>
      </x:c>
      <x:c r="E4039" t="inlineStr">
        <x:is>
          <x:t xml:space="preserve">ELIMINAÇÕES</x:t>
        </x:is>
      </x:c>
      <x:c r="F4039" t="n">
        <x:v>0</x:v>
      </x:c>
      <x:c r="G4039" t="n">
        <x:v>0</x:v>
      </x:c>
      <x:c r="H4039" t="n">
        <x:v>0</x:v>
      </x:c>
      <x:c r="I4039" t="inlineStr">
        <x:is>
          <x:t xml:space="preserve">Atual − trimestre anterior</x:t>
        </x:is>
      </x:c>
    </x:row>
    <x:row r="4040">
      <x:c r="A4040" t="inlineStr">
        <x:is>
          <x:t xml:space="preserve">2T15</x:t>
        </x:is>
      </x:c>
      <x:c r="B4040" t="inlineStr">
        <x:is>
          <x:t xml:space="preserve">EBIT000B</x:t>
        </x:is>
      </x:c>
      <x:c r="C4040" t="inlineStr">
        <x:is>
          <x:t xml:space="preserve">Receita</x:t>
        </x:is>
      </x:c>
      <x:c r="D4040" t="inlineStr">
        <x:is>
          <x:t xml:space="preserve">Terceiros</x:t>
        </x:is>
      </x:c>
      <x:c r="E4040" t="inlineStr">
        <x:is>
          <x:t xml:space="preserve">GÁS &amp; ENERGIA / G&amp;EBC</x:t>
        </x:is>
      </x:c>
      <x:c r="F4040" t="n">
        <x:v>17582</x:v>
      </x:c>
      <x:c r="G4040" t="n">
        <x:v>8973</x:v>
      </x:c>
      <x:c r="H4040" t="n">
        <x:v>8609</x:v>
      </x:c>
      <x:c r="I4040" t="inlineStr">
        <x:is>
          <x:t xml:space="preserve">Atual − trimestre anterior</x:t>
        </x:is>
      </x:c>
    </x:row>
    <x:row r="4041">
      <x:c r="A4041" t="inlineStr">
        <x:is>
          <x:t xml:space="preserve">2T15</x:t>
        </x:is>
      </x:c>
      <x:c r="B4041" t="inlineStr">
        <x:is>
          <x:t xml:space="preserve">EBIT000B</x:t>
        </x:is>
      </x:c>
      <x:c r="C4041" t="inlineStr">
        <x:is>
          <x:t xml:space="preserve">Receita</x:t>
        </x:is>
      </x:c>
      <x:c r="D4041" t="inlineStr">
        <x:is>
          <x:t xml:space="preserve">Terceiros</x:t>
        </x:is>
      </x:c>
      <x:c r="E4041" t="inlineStr">
        <x:is>
          <x:t xml:space="preserve">INTERNACIONAL</x:t>
        </x:is>
      </x:c>
      <x:c r="F4041" t="n">
        <x:v>13406</x:v>
      </x:c>
      <x:c r="G4041" t="n">
        <x:v>6480</x:v>
      </x:c>
      <x:c r="H4041" t="n">
        <x:v>6926</x:v>
      </x:c>
      <x:c r="I4041" t="inlineStr">
        <x:is>
          <x:t xml:space="preserve">Atual − trimestre anterior</x:t>
        </x:is>
      </x:c>
    </x:row>
    <x:row r="4042">
      <x:c r="A4042" t="inlineStr">
        <x:is>
          <x:t xml:space="preserve">2T15</x:t>
        </x:is>
      </x:c>
      <x:c r="B4042" t="inlineStr">
        <x:is>
          <x:t xml:space="preserve">EBIT000B</x:t>
        </x:is>
      </x:c>
      <x:c r="C4042" t="inlineStr">
        <x:is>
          <x:t xml:space="preserve">Receita</x:t>
        </x:is>
      </x:c>
      <x:c r="D4042" t="inlineStr">
        <x:is>
          <x:t xml:space="preserve">Terceiros</x:t>
        </x:is>
      </x:c>
      <x:c r="E4042" t="inlineStr">
        <x:is>
          <x:t xml:space="preserve">TOTAL</x:t>
        </x:is>
      </x:c>
      <x:c r="F4042" t="n">
        <x:v>154296</x:v>
      </x:c>
      <x:c r="G4042" t="n">
        <x:v>74353</x:v>
      </x:c>
      <x:c r="H4042" t="n">
        <x:v>79943</x:v>
      </x:c>
      <x:c r="I4042" t="inlineStr">
        <x:is>
          <x:t xml:space="preserve">Atual − trimestre anterior</x:t>
        </x:is>
      </x:c>
    </x:row>
    <x:row r="4043">
      <x:c r="A4043" t="inlineStr">
        <x:is>
          <x:t xml:space="preserve">2T15</x:t>
        </x:is>
      </x:c>
      <x:c r="B4043" t="inlineStr">
        <x:is>
          <x:t xml:space="preserve">EBIT001</x:t>
        </x:is>
      </x:c>
      <x:c r="C4043" t="inlineStr">
        <x:is>
          <x:t xml:space="preserve">Receita Total</x:t>
        </x:is>
      </x:c>
      <x:c r="D4043" t="inlineStr">
        <x:is>
          <x:t xml:space="preserve">Receita de vendas</x:t>
        </x:is>
      </x:c>
      <x:c r="E4043" t="inlineStr">
        <x:is>
          <x:t xml:space="preserve">ABASTECIMENTO</x:t>
        </x:is>
      </x:c>
      <x:c r="F4043" t="n">
        <x:v>114446</x:v>
      </x:c>
      <x:c r="G4043" t="n">
        <x:v>54265</x:v>
      </x:c>
      <x:c r="H4043" t="n">
        <x:v>60181</x:v>
      </x:c>
      <x:c r="I4043" t="inlineStr">
        <x:is>
          <x:t xml:space="preserve">Atual − trimestre anterior</x:t>
        </x:is>
      </x:c>
    </x:row>
    <x:row r="4044">
      <x:c r="A4044" t="inlineStr">
        <x:is>
          <x:t xml:space="preserve">2T15</x:t>
        </x:is>
      </x:c>
      <x:c r="B4044" t="inlineStr">
        <x:is>
          <x:t xml:space="preserve">EBIT001</x:t>
        </x:is>
      </x:c>
      <x:c r="C4044" t="inlineStr">
        <x:is>
          <x:t xml:space="preserve">Receita Total</x:t>
        </x:is>
      </x:c>
      <x:c r="D4044" t="inlineStr">
        <x:is>
          <x:t xml:space="preserve">Receita de vendas</x:t>
        </x:is>
      </x:c>
      <x:c r="E4044" t="inlineStr">
        <x:is>
          <x:t xml:space="preserve">BIOCOMBUSTÍVEIS</x:t>
        </x:is>
      </x:c>
      <x:c r="F4044" t="n">
        <x:v>308</x:v>
      </x:c>
      <x:c r="G4044" t="n">
        <x:v>156</x:v>
      </x:c>
      <x:c r="H4044" t="n">
        <x:v>152</x:v>
      </x:c>
      <x:c r="I4044" t="inlineStr">
        <x:is>
          <x:t xml:space="preserve">Atual − trimestre anterior</x:t>
        </x:is>
      </x:c>
    </x:row>
    <x:row r="4045">
      <x:c r="A4045" t="inlineStr">
        <x:is>
          <x:t xml:space="preserve">2T15</x:t>
        </x:is>
      </x:c>
      <x:c r="B4045" t="inlineStr">
        <x:is>
          <x:t xml:space="preserve">EBIT001</x:t>
        </x:is>
      </x:c>
      <x:c r="C4045" t="inlineStr">
        <x:is>
          <x:t xml:space="preserve">Receita Total</x:t>
        </x:is>
      </x:c>
      <x:c r="D4045" t="inlineStr">
        <x:is>
          <x:t xml:space="preserve">Receita de vendas</x:t>
        </x:is>
      </x:c>
      <x:c r="E4045" t="inlineStr">
        <x:is>
          <x:t xml:space="preserve">CORPORATIVO / OUTROS NEGÓCIOS</x:t>
        </x:is>
      </x:c>
      <x:c r="F4045" t="n">
        <x:v>0</x:v>
      </x:c>
      <x:c r="G4045" t="n">
        <x:v>0</x:v>
      </x:c>
      <x:c r="H4045" t="n">
        <x:v>0</x:v>
      </x:c>
      <x:c r="I4045" t="inlineStr">
        <x:is>
          <x:t xml:space="preserve">Atual − trimestre anterior</x:t>
        </x:is>
      </x:c>
    </x:row>
    <x:row r="4046">
      <x:c r="A4046" t="inlineStr">
        <x:is>
          <x:t xml:space="preserve">2T15</x:t>
        </x:is>
      </x:c>
      <x:c r="B4046" t="inlineStr">
        <x:is>
          <x:t xml:space="preserve">EBIT001</x:t>
        </x:is>
      </x:c>
      <x:c r="C4046" t="inlineStr">
        <x:is>
          <x:t xml:space="preserve">Receita Total</x:t>
        </x:is>
      </x:c>
      <x:c r="D4046" t="inlineStr">
        <x:is>
          <x:t xml:space="preserve">Receita de vendas</x:t>
        </x:is>
      </x:c>
      <x:c r="E4046" t="inlineStr">
        <x:is>
          <x:t xml:space="preserve">DISTRIBUIÇÃO</x:t>
        </x:is>
      </x:c>
      <x:c r="F4046" t="n">
        <x:v>47723</x:v>
      </x:c>
      <x:c r="G4046" t="n">
        <x:v>24054</x:v>
      </x:c>
      <x:c r="H4046" t="n">
        <x:v>23669</x:v>
      </x:c>
      <x:c r="I4046" t="inlineStr">
        <x:is>
          <x:t xml:space="preserve">Atual − trimestre anterior</x:t>
        </x:is>
      </x:c>
    </x:row>
    <x:row r="4047">
      <x:c r="A4047" t="inlineStr">
        <x:is>
          <x:t xml:space="preserve">2T15</x:t>
        </x:is>
      </x:c>
      <x:c r="B4047" t="inlineStr">
        <x:is>
          <x:t xml:space="preserve">EBIT001</x:t>
        </x:is>
      </x:c>
      <x:c r="C4047" t="inlineStr">
        <x:is>
          <x:t xml:space="preserve">Receita Total</x:t>
        </x:is>
      </x:c>
      <x:c r="D4047" t="inlineStr">
        <x:is>
          <x:t xml:space="preserve">Receita de vendas</x:t>
        </x:is>
      </x:c>
      <x:c r="E4047" t="inlineStr">
        <x:is>
          <x:t xml:space="preserve">E&amp;P</x:t>
        </x:is>
      </x:c>
      <x:c r="F4047" t="n">
        <x:v>57546</x:v>
      </x:c>
      <x:c r="G4047" t="n">
        <x:v>25717</x:v>
      </x:c>
      <x:c r="H4047" t="n">
        <x:v>31829</x:v>
      </x:c>
      <x:c r="I4047" t="inlineStr">
        <x:is>
          <x:t xml:space="preserve">Atual − trimestre anterior</x:t>
        </x:is>
      </x:c>
    </x:row>
    <x:row r="4048">
      <x:c r="A4048" t="inlineStr">
        <x:is>
          <x:t xml:space="preserve">2T15</x:t>
        </x:is>
      </x:c>
      <x:c r="B4048" t="inlineStr">
        <x:is>
          <x:t xml:space="preserve">EBIT001</x:t>
        </x:is>
      </x:c>
      <x:c r="C4048" t="inlineStr">
        <x:is>
          <x:t xml:space="preserve">Receita Total</x:t>
        </x:is>
      </x:c>
      <x:c r="D4048" t="inlineStr">
        <x:is>
          <x:t xml:space="preserve">Receita de vendas</x:t>
        </x:is>
      </x:c>
      <x:c r="E4048" t="inlineStr">
        <x:is>
          <x:t xml:space="preserve">ELIMINAÇÕES</x:t>
        </x:is>
      </x:c>
      <x:c r="F4048" t="n">
        <x:v>-100452</x:v>
      </x:c>
      <x:c r="G4048" t="n">
        <x:v>-47070</x:v>
      </x:c>
      <x:c r="H4048" t="n">
        <x:v>-53382</x:v>
      </x:c>
      <x:c r="I4048" t="inlineStr">
        <x:is>
          <x:t xml:space="preserve">Atual − trimestre anterior</x:t>
        </x:is>
      </x:c>
    </x:row>
    <x:row r="4049">
      <x:c r="A4049" t="inlineStr">
        <x:is>
          <x:t xml:space="preserve">2T15</x:t>
        </x:is>
      </x:c>
      <x:c r="B4049" t="inlineStr">
        <x:is>
          <x:t xml:space="preserve">EBIT001</x:t>
        </x:is>
      </x:c>
      <x:c r="C4049" t="inlineStr">
        <x:is>
          <x:t xml:space="preserve">Receita Total</x:t>
        </x:is>
      </x:c>
      <x:c r="D4049" t="inlineStr">
        <x:is>
          <x:t xml:space="preserve">Receita de vendas</x:t>
        </x:is>
      </x:c>
      <x:c r="E4049" t="inlineStr">
        <x:is>
          <x:t xml:space="preserve">GÁS &amp; ENERGIA / G&amp;EBC</x:t>
        </x:is>
      </x:c>
      <x:c r="F4049" t="n">
        <x:v>20868</x:v>
      </x:c>
      <x:c r="G4049" t="n">
        <x:v>10638</x:v>
      </x:c>
      <x:c r="H4049" t="n">
        <x:v>10230</x:v>
      </x:c>
      <x:c r="I4049" t="inlineStr">
        <x:is>
          <x:t xml:space="preserve">Atual − trimestre anterior</x:t>
        </x:is>
      </x:c>
    </x:row>
    <x:row r="4050">
      <x:c r="A4050" t="inlineStr">
        <x:is>
          <x:t xml:space="preserve">2T15</x:t>
        </x:is>
      </x:c>
      <x:c r="B4050" t="inlineStr">
        <x:is>
          <x:t xml:space="preserve">EBIT001</x:t>
        </x:is>
      </x:c>
      <x:c r="C4050" t="inlineStr">
        <x:is>
          <x:t xml:space="preserve">Receita Total</x:t>
        </x:is>
      </x:c>
      <x:c r="D4050" t="inlineStr">
        <x:is>
          <x:t xml:space="preserve">Receita de vendas</x:t>
        </x:is>
      </x:c>
      <x:c r="E4050" t="inlineStr">
        <x:is>
          <x:t xml:space="preserve">INTERNACIONAL</x:t>
        </x:is>
      </x:c>
      <x:c r="F4050" t="n">
        <x:v>13857</x:v>
      </x:c>
      <x:c r="G4050" t="n">
        <x:v>6593</x:v>
      </x:c>
      <x:c r="H4050" t="n">
        <x:v>7264</x:v>
      </x:c>
      <x:c r="I4050" t="inlineStr">
        <x:is>
          <x:t xml:space="preserve">Atual − trimestre anterior</x:t>
        </x:is>
      </x:c>
    </x:row>
    <x:row r="4051">
      <x:c r="A4051" t="inlineStr">
        <x:is>
          <x:t xml:space="preserve">2T15</x:t>
        </x:is>
      </x:c>
      <x:c r="B4051" t="inlineStr">
        <x:is>
          <x:t xml:space="preserve">EBIT001</x:t>
        </x:is>
      </x:c>
      <x:c r="C4051" t="inlineStr">
        <x:is>
          <x:t xml:space="preserve">Receita Total</x:t>
        </x:is>
      </x:c>
      <x:c r="D4051" t="inlineStr">
        <x:is>
          <x:t xml:space="preserve">Receita de vendas</x:t>
        </x:is>
      </x:c>
      <x:c r="E4051" t="inlineStr">
        <x:is>
          <x:t xml:space="preserve">TOTAL</x:t>
        </x:is>
      </x:c>
      <x:c r="F4051" t="n">
        <x:v>154296</x:v>
      </x:c>
      <x:c r="G4051" t="n">
        <x:v>74353</x:v>
      </x:c>
      <x:c r="H4051" t="n">
        <x:v>79943</x:v>
      </x:c>
      <x:c r="I4051" t="inlineStr">
        <x:is>
          <x:t xml:space="preserve">Atual − trimestre anterior</x:t>
        </x:is>
      </x:c>
    </x:row>
    <x:row r="4052">
      <x:c r="A4052" t="inlineStr">
        <x:is>
          <x:t xml:space="preserve">2T15</x:t>
        </x:is>
      </x:c>
      <x:c r="B4052" t="inlineStr">
        <x:is>
          <x:t xml:space="preserve">EBIT002</x:t>
        </x:is>
      </x:c>
      <x:c r="C4052" t="inlineStr">
        <x:is>
          <x:t xml:space="preserve">Custo Total</x:t>
        </x:is>
      </x:c>
      <x:c r="D4052" t="inlineStr">
        <x:is>
          <x:t xml:space="preserve">Custo dos produtos e serviços vendidos</x:t>
        </x:is>
      </x:c>
      <x:c r="E4052" t="inlineStr">
        <x:is>
          <x:t xml:space="preserve">ABASTECIMENTO</x:t>
        </x:is>
      </x:c>
      <x:c r="F4052" t="n">
        <x:v>-92470</x:v>
      </x:c>
      <x:c r="G4052" t="n">
        <x:v>-42968</x:v>
      </x:c>
      <x:c r="H4052" t="n">
        <x:v>-49502</x:v>
      </x:c>
      <x:c r="I4052" t="inlineStr">
        <x:is>
          <x:t xml:space="preserve">Atual − trimestre anterior</x:t>
        </x:is>
      </x:c>
    </x:row>
    <x:row r="4053">
      <x:c r="A4053" t="inlineStr">
        <x:is>
          <x:t xml:space="preserve">2T15</x:t>
        </x:is>
      </x:c>
      <x:c r="B4053" t="inlineStr">
        <x:is>
          <x:t xml:space="preserve">EBIT002</x:t>
        </x:is>
      </x:c>
      <x:c r="C4053" t="inlineStr">
        <x:is>
          <x:t xml:space="preserve">Custo Total</x:t>
        </x:is>
      </x:c>
      <x:c r="D4053" t="inlineStr">
        <x:is>
          <x:t xml:space="preserve">Custo dos produtos e serviços vendidos</x:t>
        </x:is>
      </x:c>
      <x:c r="E4053" t="inlineStr">
        <x:is>
          <x:t xml:space="preserve">BIOCOMBUSTÍVEIS</x:t>
        </x:is>
      </x:c>
      <x:c r="F4053" t="n">
        <x:v>-340</x:v>
      </x:c>
      <x:c r="G4053" t="n">
        <x:v>-164</x:v>
      </x:c>
      <x:c r="H4053" t="n">
        <x:v>-176</x:v>
      </x:c>
      <x:c r="I4053" t="inlineStr">
        <x:is>
          <x:t xml:space="preserve">Atual − trimestre anterior</x:t>
        </x:is>
      </x:c>
    </x:row>
    <x:row r="4054">
      <x:c r="A4054" t="inlineStr">
        <x:is>
          <x:t xml:space="preserve">2T15</x:t>
        </x:is>
      </x:c>
      <x:c r="B4054" t="inlineStr">
        <x:is>
          <x:t xml:space="preserve">EBIT002</x:t>
        </x:is>
      </x:c>
      <x:c r="C4054" t="inlineStr">
        <x:is>
          <x:t xml:space="preserve">Custo Total</x:t>
        </x:is>
      </x:c>
      <x:c r="D4054" t="inlineStr">
        <x:is>
          <x:t xml:space="preserve">Custo dos produtos e serviços vendidos</x:t>
        </x:is>
      </x:c>
      <x:c r="E4054" t="inlineStr">
        <x:is>
          <x:t xml:space="preserve">CORPORATIVO / OUTROS NEGÓCIOS</x:t>
        </x:is>
      </x:c>
      <x:c r="F4054" t="n">
        <x:v>0</x:v>
      </x:c>
      <x:c r="G4054" t="n">
        <x:v>0</x:v>
      </x:c>
      <x:c r="H4054" t="n">
        <x:v>0</x:v>
      </x:c>
      <x:c r="I4054" t="inlineStr">
        <x:is>
          <x:t xml:space="preserve">Atual − trimestre anterior</x:t>
        </x:is>
      </x:c>
    </x:row>
    <x:row r="4055">
      <x:c r="A4055" t="inlineStr">
        <x:is>
          <x:t xml:space="preserve">2T15</x:t>
        </x:is>
      </x:c>
      <x:c r="B4055" t="inlineStr">
        <x:is>
          <x:t xml:space="preserve">EBIT002</x:t>
        </x:is>
      </x:c>
      <x:c r="C4055" t="inlineStr">
        <x:is>
          <x:t xml:space="preserve">Custo Total</x:t>
        </x:is>
      </x:c>
      <x:c r="D4055" t="inlineStr">
        <x:is>
          <x:t xml:space="preserve">Custo dos produtos e serviços vendidos</x:t>
        </x:is>
      </x:c>
      <x:c r="E4055" t="inlineStr">
        <x:is>
          <x:t xml:space="preserve">DISTRIBUIÇÃO</x:t>
        </x:is>
      </x:c>
      <x:c r="F4055" t="n">
        <x:v>-44121</x:v>
      </x:c>
      <x:c r="G4055" t="n">
        <x:v>-22001</x:v>
      </x:c>
      <x:c r="H4055" t="n">
        <x:v>-22120</x:v>
      </x:c>
      <x:c r="I4055" t="inlineStr">
        <x:is>
          <x:t xml:space="preserve">Atual − trimestre anterior</x:t>
        </x:is>
      </x:c>
    </x:row>
    <x:row r="4056">
      <x:c r="A4056" t="inlineStr">
        <x:is>
          <x:t xml:space="preserve">2T15</x:t>
        </x:is>
      </x:c>
      <x:c r="B4056" t="inlineStr">
        <x:is>
          <x:t xml:space="preserve">EBIT002</x:t>
        </x:is>
      </x:c>
      <x:c r="C4056" t="inlineStr">
        <x:is>
          <x:t xml:space="preserve">Custo Total</x:t>
        </x:is>
      </x:c>
      <x:c r="D4056" t="inlineStr">
        <x:is>
          <x:t xml:space="preserve">Custo dos produtos e serviços vendidos</x:t>
        </x:is>
      </x:c>
      <x:c r="E4056" t="inlineStr">
        <x:is>
          <x:t xml:space="preserve">E&amp;P</x:t>
        </x:is>
      </x:c>
      <x:c r="F4056" t="n">
        <x:v>-39051</x:v>
      </x:c>
      <x:c r="G4056" t="n">
        <x:v>-19102</x:v>
      </x:c>
      <x:c r="H4056" t="n">
        <x:v>-19949</x:v>
      </x:c>
      <x:c r="I4056" t="inlineStr">
        <x:is>
          <x:t xml:space="preserve">Atual − trimestre anterior</x:t>
        </x:is>
      </x:c>
    </x:row>
    <x:row r="4057">
      <x:c r="A4057" t="inlineStr">
        <x:is>
          <x:t xml:space="preserve">2T15</x:t>
        </x:is>
      </x:c>
      <x:c r="B4057" t="inlineStr">
        <x:is>
          <x:t xml:space="preserve">EBIT002</x:t>
        </x:is>
      </x:c>
      <x:c r="C4057" t="inlineStr">
        <x:is>
          <x:t xml:space="preserve">Custo Total</x:t>
        </x:is>
      </x:c>
      <x:c r="D4057" t="inlineStr">
        <x:is>
          <x:t xml:space="preserve">Custo dos produtos e serviços vendidos</x:t>
        </x:is>
      </x:c>
      <x:c r="E4057" t="inlineStr">
        <x:is>
          <x:t xml:space="preserve">ELIMINAÇÕES</x:t>
        </x:is>
      </x:c>
      <x:c r="F4057" t="n">
        <x:v>98455</x:v>
      </x:c>
      <x:c r="G4057" t="n">
        <x:v>46902</x:v>
      </x:c>
      <x:c r="H4057" t="n">
        <x:v>51553</x:v>
      </x:c>
      <x:c r="I4057" t="inlineStr">
        <x:is>
          <x:t xml:space="preserve">Atual − trimestre anterior</x:t>
        </x:is>
      </x:c>
    </x:row>
    <x:row r="4058">
      <x:c r="A4058" t="inlineStr">
        <x:is>
          <x:t xml:space="preserve">2T15</x:t>
        </x:is>
      </x:c>
      <x:c r="B4058" t="inlineStr">
        <x:is>
          <x:t xml:space="preserve">EBIT002</x:t>
        </x:is>
      </x:c>
      <x:c r="C4058" t="inlineStr">
        <x:is>
          <x:t xml:space="preserve">Custo Total</x:t>
        </x:is>
      </x:c>
      <x:c r="D4058" t="inlineStr">
        <x:is>
          <x:t xml:space="preserve">Custo dos produtos e serviços vendidos</x:t>
        </x:is>
      </x:c>
      <x:c r="E4058" t="inlineStr">
        <x:is>
          <x:t xml:space="preserve">GÁS &amp; ENERGIA / G&amp;EBC</x:t>
        </x:is>
      </x:c>
      <x:c r="F4058" t="n">
        <x:v>-17207</x:v>
      </x:c>
      <x:c r="G4058" t="n">
        <x:v>-8952</x:v>
      </x:c>
      <x:c r="H4058" t="n">
        <x:v>-8255</x:v>
      </x:c>
      <x:c r="I4058" t="inlineStr">
        <x:is>
          <x:t xml:space="preserve">Atual − trimestre anterior</x:t>
        </x:is>
      </x:c>
    </x:row>
    <x:row r="4059">
      <x:c r="A4059" t="inlineStr">
        <x:is>
          <x:t xml:space="preserve">2T15</x:t>
        </x:is>
      </x:c>
      <x:c r="B4059" t="inlineStr">
        <x:is>
          <x:t xml:space="preserve">EBIT002</x:t>
        </x:is>
      </x:c>
      <x:c r="C4059" t="inlineStr">
        <x:is>
          <x:t xml:space="preserve">Custo Total</x:t>
        </x:is>
      </x:c>
      <x:c r="D4059" t="inlineStr">
        <x:is>
          <x:t xml:space="preserve">Custo dos produtos e serviços vendidos</x:t>
        </x:is>
      </x:c>
      <x:c r="E4059" t="inlineStr">
        <x:is>
          <x:t xml:space="preserve">INTERNACIONAL</x:t>
        </x:is>
      </x:c>
      <x:c r="F4059" t="n">
        <x:v>-11590</x:v>
      </x:c>
      <x:c r="G4059" t="n">
        <x:v>-5658</x:v>
      </x:c>
      <x:c r="H4059" t="n">
        <x:v>-5932</x:v>
      </x:c>
      <x:c r="I4059" t="inlineStr">
        <x:is>
          <x:t xml:space="preserve">Atual − trimestre anterior</x:t>
        </x:is>
      </x:c>
    </x:row>
    <x:row r="4060">
      <x:c r="A4060" t="inlineStr">
        <x:is>
          <x:t xml:space="preserve">2T15</x:t>
        </x:is>
      </x:c>
      <x:c r="B4060" t="inlineStr">
        <x:is>
          <x:t xml:space="preserve">EBIT002</x:t>
        </x:is>
      </x:c>
      <x:c r="C4060" t="inlineStr">
        <x:is>
          <x:t xml:space="preserve">Custo Total</x:t>
        </x:is>
      </x:c>
      <x:c r="D4060" t="inlineStr">
        <x:is>
          <x:t xml:space="preserve">Custo dos produtos e serviços vendidos</x:t>
        </x:is>
      </x:c>
      <x:c r="E4060" t="inlineStr">
        <x:is>
          <x:t xml:space="preserve">TOTAL</x:t>
        </x:is>
      </x:c>
      <x:c r="F4060" t="n">
        <x:v>-106324</x:v>
      </x:c>
      <x:c r="G4060" t="n">
        <x:v>-51943</x:v>
      </x:c>
      <x:c r="H4060" t="n">
        <x:v>-54381</x:v>
      </x:c>
      <x:c r="I4060" t="inlineStr">
        <x:is>
          <x:t xml:space="preserve">Atual − trimestre anterior</x:t>
        </x:is>
      </x:c>
    </x:row>
    <x:row r="4061">
      <x:c r="A4061" t="inlineStr">
        <x:is>
          <x:t xml:space="preserve">2T15</x:t>
        </x:is>
      </x:c>
      <x:c r="B4061" t="inlineStr">
        <x:is>
          <x:t xml:space="preserve">EBIT003</x:t>
        </x:is>
      </x:c>
      <x:c r="C4061" t="inlineStr">
        <x:is>
          <x:t xml:space="preserve">Lucro Bruto Total</x:t>
        </x:is>
      </x:c>
      <x:c r="D4061" t="inlineStr">
        <x:is>
          <x:t xml:space="preserve">Lucro bruto</x:t>
        </x:is>
      </x:c>
      <x:c r="E4061" t="inlineStr">
        <x:is>
          <x:t xml:space="preserve">ABASTECIMENTO</x:t>
        </x:is>
      </x:c>
      <x:c r="F4061" t="n">
        <x:v>21976</x:v>
      </x:c>
      <x:c r="G4061" t="n">
        <x:v>11297</x:v>
      </x:c>
      <x:c r="H4061" t="n">
        <x:v>10679</x:v>
      </x:c>
      <x:c r="I4061" t="inlineStr">
        <x:is>
          <x:t xml:space="preserve">Atual − trimestre anterior</x:t>
        </x:is>
      </x:c>
    </x:row>
    <x:row r="4062">
      <x:c r="A4062" t="inlineStr">
        <x:is>
          <x:t xml:space="preserve">2T15</x:t>
        </x:is>
      </x:c>
      <x:c r="B4062" t="inlineStr">
        <x:is>
          <x:t xml:space="preserve">EBIT003</x:t>
        </x:is>
      </x:c>
      <x:c r="C4062" t="inlineStr">
        <x:is>
          <x:t xml:space="preserve">Lucro Bruto Total</x:t>
        </x:is>
      </x:c>
      <x:c r="D4062" t="inlineStr">
        <x:is>
          <x:t xml:space="preserve">Lucro bruto</x:t>
        </x:is>
      </x:c>
      <x:c r="E4062" t="inlineStr">
        <x:is>
          <x:t xml:space="preserve">BIOCOMBUSTÍVEIS</x:t>
        </x:is>
      </x:c>
      <x:c r="F4062" t="n">
        <x:v>-32</x:v>
      </x:c>
      <x:c r="G4062" t="n">
        <x:v>-8</x:v>
      </x:c>
      <x:c r="H4062" t="n">
        <x:v>-24</x:v>
      </x:c>
      <x:c r="I4062" t="inlineStr">
        <x:is>
          <x:t xml:space="preserve">Atual − trimestre anterior</x:t>
        </x:is>
      </x:c>
    </x:row>
    <x:row r="4063">
      <x:c r="A4063" t="inlineStr">
        <x:is>
          <x:t xml:space="preserve">2T15</x:t>
        </x:is>
      </x:c>
      <x:c r="B4063" t="inlineStr">
        <x:is>
          <x:t xml:space="preserve">EBIT003</x:t>
        </x:is>
      </x:c>
      <x:c r="C4063" t="inlineStr">
        <x:is>
          <x:t xml:space="preserve">Lucro Bruto Total</x:t>
        </x:is>
      </x:c>
      <x:c r="D4063" t="inlineStr">
        <x:is>
          <x:t xml:space="preserve">Lucro bruto</x:t>
        </x:is>
      </x:c>
      <x:c r="E4063" t="inlineStr">
        <x:is>
          <x:t xml:space="preserve">CORPORATIVO / OUTROS NEGÓCIOS</x:t>
        </x:is>
      </x:c>
      <x:c r="F4063" t="n">
        <x:v>0</x:v>
      </x:c>
      <x:c r="G4063" t="n">
        <x:v>0</x:v>
      </x:c>
      <x:c r="H4063" t="n">
        <x:v>0</x:v>
      </x:c>
      <x:c r="I4063" t="inlineStr">
        <x:is>
          <x:t xml:space="preserve">Atual − trimestre anterior</x:t>
        </x:is>
      </x:c>
    </x:row>
    <x:row r="4064">
      <x:c r="A4064" t="inlineStr">
        <x:is>
          <x:t xml:space="preserve">2T15</x:t>
        </x:is>
      </x:c>
      <x:c r="B4064" t="inlineStr">
        <x:is>
          <x:t xml:space="preserve">EBIT003</x:t>
        </x:is>
      </x:c>
      <x:c r="C4064" t="inlineStr">
        <x:is>
          <x:t xml:space="preserve">Lucro Bruto Total</x:t>
        </x:is>
      </x:c>
      <x:c r="D4064" t="inlineStr">
        <x:is>
          <x:t xml:space="preserve">Lucro bruto</x:t>
        </x:is>
      </x:c>
      <x:c r="E4064" t="inlineStr">
        <x:is>
          <x:t xml:space="preserve">DISTRIBUIÇÃO</x:t>
        </x:is>
      </x:c>
      <x:c r="F4064" t="n">
        <x:v>3602</x:v>
      </x:c>
      <x:c r="G4064" t="n">
        <x:v>2053</x:v>
      </x:c>
      <x:c r="H4064" t="n">
        <x:v>1549</x:v>
      </x:c>
      <x:c r="I4064" t="inlineStr">
        <x:is>
          <x:t xml:space="preserve">Atual − trimestre anterior</x:t>
        </x:is>
      </x:c>
    </x:row>
    <x:row r="4065">
      <x:c r="A4065" t="inlineStr">
        <x:is>
          <x:t xml:space="preserve">2T15</x:t>
        </x:is>
      </x:c>
      <x:c r="B4065" t="inlineStr">
        <x:is>
          <x:t xml:space="preserve">EBIT003</x:t>
        </x:is>
      </x:c>
      <x:c r="C4065" t="inlineStr">
        <x:is>
          <x:t xml:space="preserve">Lucro Bruto Total</x:t>
        </x:is>
      </x:c>
      <x:c r="D4065" t="inlineStr">
        <x:is>
          <x:t xml:space="preserve">Lucro bruto</x:t>
        </x:is>
      </x:c>
      <x:c r="E4065" t="inlineStr">
        <x:is>
          <x:t xml:space="preserve">E&amp;P</x:t>
        </x:is>
      </x:c>
      <x:c r="F4065" t="n">
        <x:v>18495</x:v>
      </x:c>
      <x:c r="G4065" t="n">
        <x:v>6615</x:v>
      </x:c>
      <x:c r="H4065" t="n">
        <x:v>11880</x:v>
      </x:c>
      <x:c r="I4065" t="inlineStr">
        <x:is>
          <x:t xml:space="preserve">Atual − trimestre anterior</x:t>
        </x:is>
      </x:c>
    </x:row>
    <x:row r="4066">
      <x:c r="A4066" t="inlineStr">
        <x:is>
          <x:t xml:space="preserve">2T15</x:t>
        </x:is>
      </x:c>
      <x:c r="B4066" t="inlineStr">
        <x:is>
          <x:t xml:space="preserve">EBIT003</x:t>
        </x:is>
      </x:c>
      <x:c r="C4066" t="inlineStr">
        <x:is>
          <x:t xml:space="preserve">Lucro Bruto Total</x:t>
        </x:is>
      </x:c>
      <x:c r="D4066" t="inlineStr">
        <x:is>
          <x:t xml:space="preserve">Lucro bruto</x:t>
        </x:is>
      </x:c>
      <x:c r="E4066" t="inlineStr">
        <x:is>
          <x:t xml:space="preserve">ELIMINAÇÕES</x:t>
        </x:is>
      </x:c>
      <x:c r="F4066" t="n">
        <x:v>-1997</x:v>
      </x:c>
      <x:c r="G4066" t="n">
        <x:v>-168</x:v>
      </x:c>
      <x:c r="H4066" t="n">
        <x:v>-1829</x:v>
      </x:c>
      <x:c r="I4066" t="inlineStr">
        <x:is>
          <x:t xml:space="preserve">Atual − trimestre anterior</x:t>
        </x:is>
      </x:c>
    </x:row>
    <x:row r="4067">
      <x:c r="A4067" t="inlineStr">
        <x:is>
          <x:t xml:space="preserve">2T15</x:t>
        </x:is>
      </x:c>
      <x:c r="B4067" t="inlineStr">
        <x:is>
          <x:t xml:space="preserve">EBIT003</x:t>
        </x:is>
      </x:c>
      <x:c r="C4067" t="inlineStr">
        <x:is>
          <x:t xml:space="preserve">Lucro Bruto Total</x:t>
        </x:is>
      </x:c>
      <x:c r="D4067" t="inlineStr">
        <x:is>
          <x:t xml:space="preserve">Lucro bruto</x:t>
        </x:is>
      </x:c>
      <x:c r="E4067" t="inlineStr">
        <x:is>
          <x:t xml:space="preserve">GÁS &amp; ENERGIA / G&amp;EBC</x:t>
        </x:is>
      </x:c>
      <x:c r="F4067" t="n">
        <x:v>3661</x:v>
      </x:c>
      <x:c r="G4067" t="n">
        <x:v>1686</x:v>
      </x:c>
      <x:c r="H4067" t="n">
        <x:v>1975</x:v>
      </x:c>
      <x:c r="I4067" t="inlineStr">
        <x:is>
          <x:t xml:space="preserve">Atual − trimestre anterior</x:t>
        </x:is>
      </x:c>
    </x:row>
    <x:row r="4068">
      <x:c r="A4068" t="inlineStr">
        <x:is>
          <x:t xml:space="preserve">2T15</x:t>
        </x:is>
      </x:c>
      <x:c r="B4068" t="inlineStr">
        <x:is>
          <x:t xml:space="preserve">EBIT003</x:t>
        </x:is>
      </x:c>
      <x:c r="C4068" t="inlineStr">
        <x:is>
          <x:t xml:space="preserve">Lucro Bruto Total</x:t>
        </x:is>
      </x:c>
      <x:c r="D4068" t="inlineStr">
        <x:is>
          <x:t xml:space="preserve">Lucro bruto</x:t>
        </x:is>
      </x:c>
      <x:c r="E4068" t="inlineStr">
        <x:is>
          <x:t xml:space="preserve">INTERNACIONAL</x:t>
        </x:is>
      </x:c>
      <x:c r="F4068" t="n">
        <x:v>2267</x:v>
      </x:c>
      <x:c r="G4068" t="n">
        <x:v>935</x:v>
      </x:c>
      <x:c r="H4068" t="n">
        <x:v>1332</x:v>
      </x:c>
      <x:c r="I4068" t="inlineStr">
        <x:is>
          <x:t xml:space="preserve">Atual − trimestre anterior</x:t>
        </x:is>
      </x:c>
    </x:row>
    <x:row r="4069">
      <x:c r="A4069" t="inlineStr">
        <x:is>
          <x:t xml:space="preserve">2T15</x:t>
        </x:is>
      </x:c>
      <x:c r="B4069" t="inlineStr">
        <x:is>
          <x:t xml:space="preserve">EBIT003</x:t>
        </x:is>
      </x:c>
      <x:c r="C4069" t="inlineStr">
        <x:is>
          <x:t xml:space="preserve">Lucro Bruto Total</x:t>
        </x:is>
      </x:c>
      <x:c r="D4069" t="inlineStr">
        <x:is>
          <x:t xml:space="preserve">Lucro bruto</x:t>
        </x:is>
      </x:c>
      <x:c r="E4069" t="inlineStr">
        <x:is>
          <x:t xml:space="preserve">TOTAL</x:t>
        </x:is>
      </x:c>
      <x:c r="F4069" t="n">
        <x:v>47972</x:v>
      </x:c>
      <x:c r="G4069" t="n">
        <x:v>22410</x:v>
      </x:c>
      <x:c r="H4069" t="n">
        <x:v>25562</x:v>
      </x:c>
      <x:c r="I4069" t="inlineStr">
        <x:is>
          <x:t xml:space="preserve">Atual − trimestre anterior</x:t>
        </x:is>
      </x:c>
    </x:row>
    <x:row r="4070">
      <x:c r="A4070" t="inlineStr">
        <x:is>
          <x:t xml:space="preserve">2T15</x:t>
        </x:is>
      </x:c>
      <x:c r="B4070" t="inlineStr">
        <x:is>
          <x:t xml:space="preserve">EBIT004</x:t>
        </x:is>
      </x:c>
      <x:c r="C4070" t="inlineStr">
        <x:is>
          <x:t xml:space="preserve">Despesa</x:t>
        </x:is>
      </x:c>
      <x:c r="D4070" t="inlineStr">
        <x:is>
          <x:t xml:space="preserve">Vendas, gerais e adminstrativas</x:t>
        </x:is>
      </x:c>
      <x:c r="E4070" t="inlineStr">
        <x:is>
          <x:t xml:space="preserve">ABASTECIMENTO</x:t>
        </x:is>
      </x:c>
      <x:c r="F4070" t="n">
        <x:v>-3532</x:v>
      </x:c>
      <x:c r="G4070" t="n">
        <x:v>-1645</x:v>
      </x:c>
      <x:c r="H4070" t="n">
        <x:v>-1887</x:v>
      </x:c>
      <x:c r="I4070" t="inlineStr">
        <x:is>
          <x:t xml:space="preserve">Atual − trimestre anterior</x:t>
        </x:is>
      </x:c>
    </x:row>
    <x:row r="4071">
      <x:c r="A4071" t="inlineStr">
        <x:is>
          <x:t xml:space="preserve">2T15</x:t>
        </x:is>
      </x:c>
      <x:c r="B4071" t="inlineStr">
        <x:is>
          <x:t xml:space="preserve">EBIT004</x:t>
        </x:is>
      </x:c>
      <x:c r="C4071" t="inlineStr">
        <x:is>
          <x:t xml:space="preserve">Despesa</x:t>
        </x:is>
      </x:c>
      <x:c r="D4071" t="inlineStr">
        <x:is>
          <x:t xml:space="preserve">Vendas, gerais e adminstrativas</x:t>
        </x:is>
      </x:c>
      <x:c r="E4071" t="inlineStr">
        <x:is>
          <x:t xml:space="preserve">BIOCOMBUSTÍVEIS</x:t>
        </x:is>
      </x:c>
      <x:c r="F4071" t="n">
        <x:v>-55</x:v>
      </x:c>
      <x:c r="G4071" t="n">
        <x:v>-27</x:v>
      </x:c>
      <x:c r="H4071" t="n">
        <x:v>-28</x:v>
      </x:c>
      <x:c r="I4071" t="inlineStr">
        <x:is>
          <x:t xml:space="preserve">Atual − trimestre anterior</x:t>
        </x:is>
      </x:c>
    </x:row>
    <x:row r="4072">
      <x:c r="A4072" t="inlineStr">
        <x:is>
          <x:t xml:space="preserve">2T15</x:t>
        </x:is>
      </x:c>
      <x:c r="B4072" t="inlineStr">
        <x:is>
          <x:t xml:space="preserve">EBIT004</x:t>
        </x:is>
      </x:c>
      <x:c r="C4072" t="inlineStr">
        <x:is>
          <x:t xml:space="preserve">Despesa</x:t>
        </x:is>
      </x:c>
      <x:c r="D4072" t="inlineStr">
        <x:is>
          <x:t xml:space="preserve">Vendas, gerais e adminstrativas</x:t>
        </x:is>
      </x:c>
      <x:c r="E4072" t="inlineStr">
        <x:is>
          <x:t xml:space="preserve">CORPORATIVO / OUTROS NEGÓCIOS</x:t>
        </x:is>
      </x:c>
      <x:c r="F4072" t="n">
        <x:v>-3025</x:v>
      </x:c>
      <x:c r="G4072" t="n">
        <x:v>-1428</x:v>
      </x:c>
      <x:c r="H4072" t="n">
        <x:v>-1597</x:v>
      </x:c>
      <x:c r="I4072" t="inlineStr">
        <x:is>
          <x:t xml:space="preserve">Atual − trimestre anterior</x:t>
        </x:is>
      </x:c>
    </x:row>
    <x:row r="4073">
      <x:c r="A4073" t="inlineStr">
        <x:is>
          <x:t xml:space="preserve">2T15</x:t>
        </x:is>
      </x:c>
      <x:c r="B4073" t="inlineStr">
        <x:is>
          <x:t xml:space="preserve">EBIT004</x:t>
        </x:is>
      </x:c>
      <x:c r="C4073" t="inlineStr">
        <x:is>
          <x:t xml:space="preserve">Despesa</x:t>
        </x:is>
      </x:c>
      <x:c r="D4073" t="inlineStr">
        <x:is>
          <x:t xml:space="preserve">Vendas, gerais e adminstrativas</x:t>
        </x:is>
      </x:c>
      <x:c r="E4073" t="inlineStr">
        <x:is>
          <x:t xml:space="preserve">DISTRIBUIÇÃO</x:t>
        </x:is>
      </x:c>
      <x:c r="F4073" t="n">
        <x:v>-2472</x:v>
      </x:c>
      <x:c r="G4073" t="n">
        <x:v>-1244</x:v>
      </x:c>
      <x:c r="H4073" t="n">
        <x:v>-1228</x:v>
      </x:c>
      <x:c r="I4073" t="inlineStr">
        <x:is>
          <x:t xml:space="preserve">Atual − trimestre anterior</x:t>
        </x:is>
      </x:c>
    </x:row>
    <x:row r="4074">
      <x:c r="A4074" t="inlineStr">
        <x:is>
          <x:t xml:space="preserve">2T15</x:t>
        </x:is>
      </x:c>
      <x:c r="B4074" t="inlineStr">
        <x:is>
          <x:t xml:space="preserve">EBIT004</x:t>
        </x:is>
      </x:c>
      <x:c r="C4074" t="inlineStr">
        <x:is>
          <x:t xml:space="preserve">Despesa</x:t>
        </x:is>
      </x:c>
      <x:c r="D4074" t="inlineStr">
        <x:is>
          <x:t xml:space="preserve">Vendas, gerais e adminstrativas</x:t>
        </x:is>
      </x:c>
      <x:c r="E4074" t="inlineStr">
        <x:is>
          <x:t xml:space="preserve">E&amp;P</x:t>
        </x:is>
      </x:c>
      <x:c r="F4074" t="n">
        <x:v>-720</x:v>
      </x:c>
      <x:c r="G4074" t="n">
        <x:v>-330</x:v>
      </x:c>
      <x:c r="H4074" t="n">
        <x:v>-390</x:v>
      </x:c>
      <x:c r="I4074" t="inlineStr">
        <x:is>
          <x:t xml:space="preserve">Atual − trimestre anterior</x:t>
        </x:is>
      </x:c>
    </x:row>
    <x:row r="4075">
      <x:c r="A4075" t="inlineStr">
        <x:is>
          <x:t xml:space="preserve">2T15</x:t>
        </x:is>
      </x:c>
      <x:c r="B4075" t="inlineStr">
        <x:is>
          <x:t xml:space="preserve">EBIT004</x:t>
        </x:is>
      </x:c>
      <x:c r="C4075" t="inlineStr">
        <x:is>
          <x:t xml:space="preserve">Despesa</x:t>
        </x:is>
      </x:c>
      <x:c r="D4075" t="inlineStr">
        <x:is>
          <x:t xml:space="preserve">Vendas, gerais e adminstrativas</x:t>
        </x:is>
      </x:c>
      <x:c r="E4075" t="inlineStr">
        <x:is>
          <x:t xml:space="preserve">ELIMINAÇÕES</x:t>
        </x:is>
      </x:c>
      <x:c r="F4075" t="n">
        <x:v>343</x:v>
      </x:c>
      <x:c r="G4075" t="n">
        <x:v>171</x:v>
      </x:c>
      <x:c r="H4075" t="n">
        <x:v>172</x:v>
      </x:c>
      <x:c r="I4075" t="inlineStr">
        <x:is>
          <x:t xml:space="preserve">Atual − trimestre anterior</x:t>
        </x:is>
      </x:c>
    </x:row>
    <x:row r="4076">
      <x:c r="A4076" t="inlineStr">
        <x:is>
          <x:t xml:space="preserve">2T15</x:t>
        </x:is>
      </x:c>
      <x:c r="B4076" t="inlineStr">
        <x:is>
          <x:t xml:space="preserve">EBIT004</x:t>
        </x:is>
      </x:c>
      <x:c r="C4076" t="inlineStr">
        <x:is>
          <x:t xml:space="preserve">Despesa</x:t>
        </x:is>
      </x:c>
      <x:c r="D4076" t="inlineStr">
        <x:is>
          <x:t xml:space="preserve">Vendas, gerais e adminstrativas</x:t>
        </x:is>
      </x:c>
      <x:c r="E4076" t="inlineStr">
        <x:is>
          <x:t xml:space="preserve">GÁS &amp; ENERGIA / G&amp;EBC</x:t>
        </x:is>
      </x:c>
      <x:c r="F4076" t="n">
        <x:v>-466</x:v>
      </x:c>
      <x:c r="G4076" t="n">
        <x:v>639</x:v>
      </x:c>
      <x:c r="H4076" t="n">
        <x:v>-1105</x:v>
      </x:c>
      <x:c r="I4076" t="inlineStr">
        <x:is>
          <x:t xml:space="preserve">Atual − trimestre anterior</x:t>
        </x:is>
      </x:c>
    </x:row>
    <x:row r="4077">
      <x:c r="A4077" t="inlineStr">
        <x:is>
          <x:t xml:space="preserve">2T15</x:t>
        </x:is>
      </x:c>
      <x:c r="B4077" t="inlineStr">
        <x:is>
          <x:t xml:space="preserve">EBIT004</x:t>
        </x:is>
      </x:c>
      <x:c r="C4077" t="inlineStr">
        <x:is>
          <x:t xml:space="preserve">Despesa</x:t>
        </x:is>
      </x:c>
      <x:c r="D4077" t="inlineStr">
        <x:is>
          <x:t xml:space="preserve">Vendas, gerais e adminstrativas</x:t>
        </x:is>
      </x:c>
      <x:c r="E4077" t="inlineStr">
        <x:is>
          <x:t xml:space="preserve">INTERNACIONAL</x:t>
        </x:is>
      </x:c>
      <x:c r="F4077" t="n">
        <x:v>-1157</x:v>
      </x:c>
      <x:c r="G4077" t="n">
        <x:v>-570</x:v>
      </x:c>
      <x:c r="H4077" t="n">
        <x:v>-587</x:v>
      </x:c>
      <x:c r="I4077" t="inlineStr">
        <x:is>
          <x:t xml:space="preserve">Atual − trimestre anterior</x:t>
        </x:is>
      </x:c>
    </x:row>
    <x:row r="4078">
      <x:c r="A4078" t="inlineStr">
        <x:is>
          <x:t xml:space="preserve">2T15</x:t>
        </x:is>
      </x:c>
      <x:c r="B4078" t="inlineStr">
        <x:is>
          <x:t xml:space="preserve">EBIT004</x:t>
        </x:is>
      </x:c>
      <x:c r="C4078" t="inlineStr">
        <x:is>
          <x:t xml:space="preserve">Despesa</x:t>
        </x:is>
      </x:c>
      <x:c r="D4078" t="inlineStr">
        <x:is>
          <x:t xml:space="preserve">Vendas, gerais e adminstrativas</x:t>
        </x:is>
      </x:c>
      <x:c r="E4078" t="inlineStr">
        <x:is>
          <x:t xml:space="preserve">TOTAL</x:t>
        </x:is>
      </x:c>
      <x:c r="F4078" t="n">
        <x:v>-11084</x:v>
      </x:c>
      <x:c r="G4078" t="n">
        <x:v>-4434</x:v>
      </x:c>
      <x:c r="H4078" t="n">
        <x:v>-6650</x:v>
      </x:c>
      <x:c r="I4078" t="inlineStr">
        <x:is>
          <x:t xml:space="preserve">Atual − trimestre anterior</x:t>
        </x:is>
      </x:c>
    </x:row>
    <x:row r="4079">
      <x:c r="A4079" t="inlineStr">
        <x:is>
          <x:t xml:space="preserve">2T15</x:t>
        </x:is>
      </x:c>
      <x:c r="B4079" t="inlineStr">
        <x:is>
          <x:t xml:space="preserve">EBIT005</x:t>
        </x:is>
      </x:c>
      <x:c r="C4079" t="inlineStr">
        <x:is>
          <x:t xml:space="preserve">Despesa</x:t>
        </x:is>
      </x:c>
      <x:c r="D4079" t="inlineStr">
        <x:is>
          <x:t xml:space="preserve">Tributárias</x:t>
        </x:is>
      </x:c>
      <x:c r="E4079" t="inlineStr">
        <x:is>
          <x:t xml:space="preserve">ABASTECIMENTO</x:t>
        </x:is>
      </x:c>
      <x:c r="F4079" t="n">
        <x:v>-215</x:v>
      </x:c>
      <x:c r="G4079" t="n">
        <x:v>-166</x:v>
      </x:c>
      <x:c r="H4079" t="n">
        <x:v>-49</x:v>
      </x:c>
      <x:c r="I4079" t="inlineStr">
        <x:is>
          <x:t xml:space="preserve">Atual − trimestre anterior</x:t>
        </x:is>
      </x:c>
    </x:row>
    <x:row r="4080">
      <x:c r="A4080" t="inlineStr">
        <x:is>
          <x:t xml:space="preserve">2T15</x:t>
        </x:is>
      </x:c>
      <x:c r="B4080" t="inlineStr">
        <x:is>
          <x:t xml:space="preserve">EBIT005</x:t>
        </x:is>
      </x:c>
      <x:c r="C4080" t="inlineStr">
        <x:is>
          <x:t xml:space="preserve">Despesa</x:t>
        </x:is>
      </x:c>
      <x:c r="D4080" t="inlineStr">
        <x:is>
          <x:t xml:space="preserve">Tributárias</x:t>
        </x:is>
      </x:c>
      <x:c r="E4080" t="inlineStr">
        <x:is>
          <x:t xml:space="preserve">BIOCOMBUSTÍVEIS</x:t>
        </x:is>
      </x:c>
      <x:c r="F4080" t="n">
        <x:v>-1</x:v>
      </x:c>
      <x:c r="G4080" t="n">
        <x:v>0</x:v>
      </x:c>
      <x:c r="H4080" t="n">
        <x:v>-1</x:v>
      </x:c>
      <x:c r="I4080" t="inlineStr">
        <x:is>
          <x:t xml:space="preserve">Atual − trimestre anterior</x:t>
        </x:is>
      </x:c>
    </x:row>
    <x:row r="4081">
      <x:c r="A4081" t="inlineStr">
        <x:is>
          <x:t xml:space="preserve">2T15</x:t>
        </x:is>
      </x:c>
      <x:c r="B4081" t="inlineStr">
        <x:is>
          <x:t xml:space="preserve">EBIT005</x:t>
        </x:is>
      </x:c>
      <x:c r="C4081" t="inlineStr">
        <x:is>
          <x:t xml:space="preserve">Despesa</x:t>
        </x:is>
      </x:c>
      <x:c r="D4081" t="inlineStr">
        <x:is>
          <x:t xml:space="preserve">Tributárias</x:t>
        </x:is>
      </x:c>
      <x:c r="E4081" t="inlineStr">
        <x:is>
          <x:t xml:space="preserve">CORPORATIVO / OUTROS NEGÓCIOS</x:t>
        </x:is>
      </x:c>
      <x:c r="F4081" t="n">
        <x:v>-3397</x:v>
      </x:c>
      <x:c r="G4081" t="n">
        <x:v>-261</x:v>
      </x:c>
      <x:c r="H4081" t="n">
        <x:v>-3136</x:v>
      </x:c>
      <x:c r="I4081" t="inlineStr">
        <x:is>
          <x:t xml:space="preserve">Atual − trimestre anterior</x:t>
        </x:is>
      </x:c>
    </x:row>
    <x:row r="4082">
      <x:c r="A4082" t="inlineStr">
        <x:is>
          <x:t xml:space="preserve">2T15</x:t>
        </x:is>
      </x:c>
      <x:c r="B4082" t="inlineStr">
        <x:is>
          <x:t xml:space="preserve">EBIT005</x:t>
        </x:is>
      </x:c>
      <x:c r="C4082" t="inlineStr">
        <x:is>
          <x:t xml:space="preserve">Despesa</x:t>
        </x:is>
      </x:c>
      <x:c r="D4082" t="inlineStr">
        <x:is>
          <x:t xml:space="preserve">Tributárias</x:t>
        </x:is>
      </x:c>
      <x:c r="E4082" t="inlineStr">
        <x:is>
          <x:t xml:space="preserve">DISTRIBUIÇÃO</x:t>
        </x:is>
      </x:c>
      <x:c r="F4082" t="n">
        <x:v>-20</x:v>
      </x:c>
      <x:c r="G4082" t="n">
        <x:v>-13</x:v>
      </x:c>
      <x:c r="H4082" t="n">
        <x:v>-7</x:v>
      </x:c>
      <x:c r="I4082" t="inlineStr">
        <x:is>
          <x:t xml:space="preserve">Atual − trimestre anterior</x:t>
        </x:is>
      </x:c>
    </x:row>
    <x:row r="4083">
      <x:c r="A4083" t="inlineStr">
        <x:is>
          <x:t xml:space="preserve">2T15</x:t>
        </x:is>
      </x:c>
      <x:c r="B4083" t="inlineStr">
        <x:is>
          <x:t xml:space="preserve">EBIT005</x:t>
        </x:is>
      </x:c>
      <x:c r="C4083" t="inlineStr">
        <x:is>
          <x:t xml:space="preserve">Despesa</x:t>
        </x:is>
      </x:c>
      <x:c r="D4083" t="inlineStr">
        <x:is>
          <x:t xml:space="preserve">Tributárias</x:t>
        </x:is>
      </x:c>
      <x:c r="E4083" t="inlineStr">
        <x:is>
          <x:t xml:space="preserve">E&amp;P</x:t>
        </x:is>
      </x:c>
      <x:c r="F4083" t="n">
        <x:v>-109</x:v>
      </x:c>
      <x:c r="G4083" t="n">
        <x:v>-33</x:v>
      </x:c>
      <x:c r="H4083" t="n">
        <x:v>-76</x:v>
      </x:c>
      <x:c r="I4083" t="inlineStr">
        <x:is>
          <x:t xml:space="preserve">Atual − trimestre anterior</x:t>
        </x:is>
      </x:c>
    </x:row>
    <x:row r="4084">
      <x:c r="A4084" t="inlineStr">
        <x:is>
          <x:t xml:space="preserve">2T15</x:t>
        </x:is>
      </x:c>
      <x:c r="B4084" t="inlineStr">
        <x:is>
          <x:t xml:space="preserve">EBIT005</x:t>
        </x:is>
      </x:c>
      <x:c r="C4084" t="inlineStr">
        <x:is>
          <x:t xml:space="preserve">Despesa</x:t>
        </x:is>
      </x:c>
      <x:c r="D4084" t="inlineStr">
        <x:is>
          <x:t xml:space="preserve">Tributárias</x:t>
        </x:is>
      </x:c>
      <x:c r="E4084" t="inlineStr">
        <x:is>
          <x:t xml:space="preserve">ELIMINAÇÕES</x:t>
        </x:is>
      </x:c>
      <x:c r="F4084" t="n">
        <x:v>0</x:v>
      </x:c>
      <x:c r="G4084" t="n">
        <x:v>0</x:v>
      </x:c>
      <x:c r="H4084" t="n">
        <x:v>0</x:v>
      </x:c>
      <x:c r="I4084" t="inlineStr">
        <x:is>
          <x:t xml:space="preserve">Atual − trimestre anterior</x:t>
        </x:is>
      </x:c>
    </x:row>
    <x:row r="4085">
      <x:c r="A4085" t="inlineStr">
        <x:is>
          <x:t xml:space="preserve">2T15</x:t>
        </x:is>
      </x:c>
      <x:c r="B4085" t="inlineStr">
        <x:is>
          <x:t xml:space="preserve">EBIT005</x:t>
        </x:is>
      </x:c>
      <x:c r="C4085" t="inlineStr">
        <x:is>
          <x:t xml:space="preserve">Despesa</x:t>
        </x:is>
      </x:c>
      <x:c r="D4085" t="inlineStr">
        <x:is>
          <x:t xml:space="preserve">Tributárias</x:t>
        </x:is>
      </x:c>
      <x:c r="E4085" t="inlineStr">
        <x:is>
          <x:t xml:space="preserve">GÁS &amp; ENERGIA / G&amp;EBC</x:t>
        </x:is>
      </x:c>
      <x:c r="F4085" t="n">
        <x:v>-806</x:v>
      </x:c>
      <x:c r="G4085" t="n">
        <x:v>-195</x:v>
      </x:c>
      <x:c r="H4085" t="n">
        <x:v>-611</x:v>
      </x:c>
      <x:c r="I4085" t="inlineStr">
        <x:is>
          <x:t xml:space="preserve">Atual − trimestre anterior</x:t>
        </x:is>
      </x:c>
    </x:row>
    <x:row r="4086">
      <x:c r="A4086" t="inlineStr">
        <x:is>
          <x:t xml:space="preserve">2T15</x:t>
        </x:is>
      </x:c>
      <x:c r="B4086" t="inlineStr">
        <x:is>
          <x:t xml:space="preserve">EBIT005</x:t>
        </x:is>
      </x:c>
      <x:c r="C4086" t="inlineStr">
        <x:is>
          <x:t xml:space="preserve">Despesa</x:t>
        </x:is>
      </x:c>
      <x:c r="D4086" t="inlineStr">
        <x:is>
          <x:t xml:space="preserve">Tributárias</x:t>
        </x:is>
      </x:c>
      <x:c r="E4086" t="inlineStr">
        <x:is>
          <x:t xml:space="preserve">INTERNACIONAL</x:t>
        </x:is>
      </x:c>
      <x:c r="F4086" t="n">
        <x:v>-165</x:v>
      </x:c>
      <x:c r="G4086" t="n">
        <x:v>-85</x:v>
      </x:c>
      <x:c r="H4086" t="n">
        <x:v>-80</x:v>
      </x:c>
      <x:c r="I4086" t="inlineStr">
        <x:is>
          <x:t xml:space="preserve">Atual − trimestre anterior</x:t>
        </x:is>
      </x:c>
    </x:row>
    <x:row r="4087">
      <x:c r="A4087" t="inlineStr">
        <x:is>
          <x:t xml:space="preserve">2T15</x:t>
        </x:is>
      </x:c>
      <x:c r="B4087" t="inlineStr">
        <x:is>
          <x:t xml:space="preserve">EBIT005</x:t>
        </x:is>
      </x:c>
      <x:c r="C4087" t="inlineStr">
        <x:is>
          <x:t xml:space="preserve">Despesa</x:t>
        </x:is>
      </x:c>
      <x:c r="D4087" t="inlineStr">
        <x:is>
          <x:t xml:space="preserve">Tributárias</x:t>
        </x:is>
      </x:c>
      <x:c r="E4087" t="inlineStr">
        <x:is>
          <x:t xml:space="preserve">TOTAL</x:t>
        </x:is>
      </x:c>
      <x:c r="F4087" t="n">
        <x:v>-4713</x:v>
      </x:c>
      <x:c r="G4087" t="n">
        <x:v>-753</x:v>
      </x:c>
      <x:c r="H4087" t="n">
        <x:v>-3960</x:v>
      </x:c>
      <x:c r="I4087" t="inlineStr">
        <x:is>
          <x:t xml:space="preserve">Atual − trimestre anterior</x:t>
        </x:is>
      </x:c>
    </x:row>
    <x:row r="4088">
      <x:c r="A4088" t="inlineStr">
        <x:is>
          <x:t xml:space="preserve">2T15</x:t>
        </x:is>
      </x:c>
      <x:c r="B4088" t="inlineStr">
        <x:is>
          <x:t xml:space="preserve">EBIT006</x:t>
        </x:is>
      </x:c>
      <x:c r="C4088" t="inlineStr">
        <x:is>
          <x:t xml:space="preserve">Despesa</x:t>
        </x:is>
      </x:c>
      <x:c r="D4088" t="inlineStr">
        <x:is>
          <x:t xml:space="preserve">Custos exploratórios p/ extração de petróleo e gás</x:t>
        </x:is>
      </x:c>
      <x:c r="E4088" t="inlineStr">
        <x:is>
          <x:t xml:space="preserve">ABASTECIMENTO</x:t>
        </x:is>
      </x:c>
      <x:c r="F4088" t="n">
        <x:v>0</x:v>
      </x:c>
      <x:c r="G4088" t="n">
        <x:v>0</x:v>
      </x:c>
      <x:c r="H4088" t="n">
        <x:v>0</x:v>
      </x:c>
      <x:c r="I4088" t="inlineStr">
        <x:is>
          <x:t xml:space="preserve">Atual − trimestre anterior</x:t>
        </x:is>
      </x:c>
    </x:row>
    <x:row r="4089">
      <x:c r="A4089" t="inlineStr">
        <x:is>
          <x:t xml:space="preserve">2T15</x:t>
        </x:is>
      </x:c>
      <x:c r="B4089" t="inlineStr">
        <x:is>
          <x:t xml:space="preserve">EBIT006</x:t>
        </x:is>
      </x:c>
      <x:c r="C4089" t="inlineStr">
        <x:is>
          <x:t xml:space="preserve">Despesa</x:t>
        </x:is>
      </x:c>
      <x:c r="D4089" t="inlineStr">
        <x:is>
          <x:t xml:space="preserve">Custos exploratórios p/ extração de petróleo e gás</x:t>
        </x:is>
      </x:c>
      <x:c r="E4089" t="inlineStr">
        <x:is>
          <x:t xml:space="preserve">BIOCOMBUSTÍVEIS</x:t>
        </x:is>
      </x:c>
      <x:c r="F4089" t="n">
        <x:v>0</x:v>
      </x:c>
      <x:c r="G4089" t="n">
        <x:v>0</x:v>
      </x:c>
      <x:c r="H4089" t="n">
        <x:v>0</x:v>
      </x:c>
      <x:c r="I4089" t="inlineStr">
        <x:is>
          <x:t xml:space="preserve">Atual − trimestre anterior</x:t>
        </x:is>
      </x:c>
    </x:row>
    <x:row r="4090">
      <x:c r="A4090" t="inlineStr">
        <x:is>
          <x:t xml:space="preserve">2T15</x:t>
        </x:is>
      </x:c>
      <x:c r="B4090" t="inlineStr">
        <x:is>
          <x:t xml:space="preserve">EBIT006</x:t>
        </x:is>
      </x:c>
      <x:c r="C4090" t="inlineStr">
        <x:is>
          <x:t xml:space="preserve">Despesa</x:t>
        </x:is>
      </x:c>
      <x:c r="D4090" t="inlineStr">
        <x:is>
          <x:t xml:space="preserve">Custos exploratórios p/ extração de petróleo e gás</x:t>
        </x:is>
      </x:c>
      <x:c r="E4090" t="inlineStr">
        <x:is>
          <x:t xml:space="preserve">CORPORATIVO / OUTROS NEGÓCIOS</x:t>
        </x:is>
      </x:c>
      <x:c r="F4090" t="n">
        <x:v>0</x:v>
      </x:c>
      <x:c r="G4090" t="n">
        <x:v>0</x:v>
      </x:c>
      <x:c r="H4090" t="n">
        <x:v>0</x:v>
      </x:c>
      <x:c r="I4090" t="inlineStr">
        <x:is>
          <x:t xml:space="preserve">Atual − trimestre anterior</x:t>
        </x:is>
      </x:c>
    </x:row>
    <x:row r="4091">
      <x:c r="A4091" t="inlineStr">
        <x:is>
          <x:t xml:space="preserve">2T15</x:t>
        </x:is>
      </x:c>
      <x:c r="B4091" t="inlineStr">
        <x:is>
          <x:t xml:space="preserve">EBIT006</x:t>
        </x:is>
      </x:c>
      <x:c r="C4091" t="inlineStr">
        <x:is>
          <x:t xml:space="preserve">Despesa</x:t>
        </x:is>
      </x:c>
      <x:c r="D4091" t="inlineStr">
        <x:is>
          <x:t xml:space="preserve">Custos exploratórios p/ extração de petróleo e gás</x:t>
        </x:is>
      </x:c>
      <x:c r="E4091" t="inlineStr">
        <x:is>
          <x:t xml:space="preserve">DISTRIBUIÇÃO</x:t>
        </x:is>
      </x:c>
      <x:c r="F4091" t="n">
        <x:v>0</x:v>
      </x:c>
      <x:c r="G4091" t="n">
        <x:v>0</x:v>
      </x:c>
      <x:c r="H4091" t="n">
        <x:v>0</x:v>
      </x:c>
      <x:c r="I4091" t="inlineStr">
        <x:is>
          <x:t xml:space="preserve">Atual − trimestre anterior</x:t>
        </x:is>
      </x:c>
    </x:row>
    <x:row r="4092">
      <x:c r="A4092" t="inlineStr">
        <x:is>
          <x:t xml:space="preserve">2T15</x:t>
        </x:is>
      </x:c>
      <x:c r="B4092" t="inlineStr">
        <x:is>
          <x:t xml:space="preserve">EBIT006</x:t>
        </x:is>
      </x:c>
      <x:c r="C4092" t="inlineStr">
        <x:is>
          <x:t xml:space="preserve">Despesa</x:t>
        </x:is>
      </x:c>
      <x:c r="D4092" t="inlineStr">
        <x:is>
          <x:t xml:space="preserve">Custos exploratórios p/ extração de petróleo e gás</x:t>
        </x:is>
      </x:c>
      <x:c r="E4092" t="inlineStr">
        <x:is>
          <x:t xml:space="preserve">E&amp;P</x:t>
        </x:is>
      </x:c>
      <x:c r="F4092" t="n">
        <x:v>-2277</x:v>
      </x:c>
      <x:c r="G4092" t="n">
        <x:v>-877</x:v>
      </x:c>
      <x:c r="H4092" t="n">
        <x:v>-1400</x:v>
      </x:c>
      <x:c r="I4092" t="inlineStr">
        <x:is>
          <x:t xml:space="preserve">Atual − trimestre anterior</x:t>
        </x:is>
      </x:c>
    </x:row>
    <x:row r="4093">
      <x:c r="A4093" t="inlineStr">
        <x:is>
          <x:t xml:space="preserve">2T15</x:t>
        </x:is>
      </x:c>
      <x:c r="B4093" t="inlineStr">
        <x:is>
          <x:t xml:space="preserve">EBIT006</x:t>
        </x:is>
      </x:c>
      <x:c r="C4093" t="inlineStr">
        <x:is>
          <x:t xml:space="preserve">Despesa</x:t>
        </x:is>
      </x:c>
      <x:c r="D4093" t="inlineStr">
        <x:is>
          <x:t xml:space="preserve">Custos exploratórios p/ extração de petróleo e gás</x:t>
        </x:is>
      </x:c>
      <x:c r="E4093" t="inlineStr">
        <x:is>
          <x:t xml:space="preserve">ELIMINAÇÕES</x:t>
        </x:is>
      </x:c>
      <x:c r="F4093" t="n">
        <x:v>0</x:v>
      </x:c>
      <x:c r="G4093" t="n">
        <x:v>0</x:v>
      </x:c>
      <x:c r="H4093" t="n">
        <x:v>0</x:v>
      </x:c>
      <x:c r="I4093" t="inlineStr">
        <x:is>
          <x:t xml:space="preserve">Atual − trimestre anterior</x:t>
        </x:is>
      </x:c>
    </x:row>
    <x:row r="4094">
      <x:c r="A4094" t="inlineStr">
        <x:is>
          <x:t xml:space="preserve">2T15</x:t>
        </x:is>
      </x:c>
      <x:c r="B4094" t="inlineStr">
        <x:is>
          <x:t xml:space="preserve">EBIT006</x:t>
        </x:is>
      </x:c>
      <x:c r="C4094" t="inlineStr">
        <x:is>
          <x:t xml:space="preserve">Despesa</x:t>
        </x:is>
      </x:c>
      <x:c r="D4094" t="inlineStr">
        <x:is>
          <x:t xml:space="preserve">Custos exploratórios p/ extração de petróleo e gás</x:t>
        </x:is>
      </x:c>
      <x:c r="E4094" t="inlineStr">
        <x:is>
          <x:t xml:space="preserve">GÁS &amp; ENERGIA / G&amp;EBC</x:t>
        </x:is>
      </x:c>
      <x:c r="F4094" t="n">
        <x:v>0</x:v>
      </x:c>
      <x:c r="G4094" t="n">
        <x:v>0</x:v>
      </x:c>
      <x:c r="H4094" t="n">
        <x:v>0</x:v>
      </x:c>
      <x:c r="I4094" t="inlineStr">
        <x:is>
          <x:t xml:space="preserve">Atual − trimestre anterior</x:t>
        </x:is>
      </x:c>
    </x:row>
    <x:row r="4095">
      <x:c r="A4095" t="inlineStr">
        <x:is>
          <x:t xml:space="preserve">2T15</x:t>
        </x:is>
      </x:c>
      <x:c r="B4095" t="inlineStr">
        <x:is>
          <x:t xml:space="preserve">EBIT006</x:t>
        </x:is>
      </x:c>
      <x:c r="C4095" t="inlineStr">
        <x:is>
          <x:t xml:space="preserve">Despesa</x:t>
        </x:is>
      </x:c>
      <x:c r="D4095" t="inlineStr">
        <x:is>
          <x:t xml:space="preserve">Custos exploratórios p/ extração de petróleo e gás</x:t>
        </x:is>
      </x:c>
      <x:c r="E4095" t="inlineStr">
        <x:is>
          <x:t xml:space="preserve">INTERNACIONAL</x:t>
        </x:is>
      </x:c>
      <x:c r="F4095" t="n">
        <x:v>-126</x:v>
      </x:c>
      <x:c r="G4095" t="n">
        <x:v>-106</x:v>
      </x:c>
      <x:c r="H4095" t="n">
        <x:v>-20</x:v>
      </x:c>
      <x:c r="I4095" t="inlineStr">
        <x:is>
          <x:t xml:space="preserve">Atual − trimestre anterior</x:t>
        </x:is>
      </x:c>
    </x:row>
    <x:row r="4096">
      <x:c r="A4096" t="inlineStr">
        <x:is>
          <x:t xml:space="preserve">2T15</x:t>
        </x:is>
      </x:c>
      <x:c r="B4096" t="inlineStr">
        <x:is>
          <x:t xml:space="preserve">EBIT006</x:t>
        </x:is>
      </x:c>
      <x:c r="C4096" t="inlineStr">
        <x:is>
          <x:t xml:space="preserve">Despesa</x:t>
        </x:is>
      </x:c>
      <x:c r="D4096" t="inlineStr">
        <x:is>
          <x:t xml:space="preserve">Custos exploratórios p/ extração de petróleo e gás</x:t>
        </x:is>
      </x:c>
      <x:c r="E4096" t="inlineStr">
        <x:is>
          <x:t xml:space="preserve">TOTAL</x:t>
        </x:is>
      </x:c>
      <x:c r="F4096" t="n">
        <x:v>-2403</x:v>
      </x:c>
      <x:c r="G4096" t="n">
        <x:v>-983</x:v>
      </x:c>
      <x:c r="H4096" t="n">
        <x:v>-1420</x:v>
      </x:c>
      <x:c r="I4096" t="inlineStr">
        <x:is>
          <x:t xml:space="preserve">Atual − trimestre anterior</x:t>
        </x:is>
      </x:c>
    </x:row>
    <x:row r="4097">
      <x:c r="A4097" t="inlineStr">
        <x:is>
          <x:t xml:space="preserve">2T15</x:t>
        </x:is>
      </x:c>
      <x:c r="B4097" t="inlineStr">
        <x:is>
          <x:t xml:space="preserve">EBIT007</x:t>
        </x:is>
      </x:c>
      <x:c r="C4097" t="inlineStr">
        <x:is>
          <x:t xml:space="preserve">Despesa</x:t>
        </x:is>
      </x:c>
      <x:c r="D4097" t="inlineStr">
        <x:is>
          <x:t xml:space="preserve">Custos com pesquisa e desenvolvimento tecnológico</x:t>
        </x:is>
      </x:c>
      <x:c r="E4097" t="inlineStr">
        <x:is>
          <x:t xml:space="preserve">ABASTECIMENTO</x:t>
        </x:is>
      </x:c>
      <x:c r="F4097" t="n">
        <x:v>-189</x:v>
      </x:c>
      <x:c r="G4097" t="n">
        <x:v>-95</x:v>
      </x:c>
      <x:c r="H4097" t="n">
        <x:v>-94</x:v>
      </x:c>
      <x:c r="I4097" t="inlineStr">
        <x:is>
          <x:t xml:space="preserve">Atual − trimestre anterior</x:t>
        </x:is>
      </x:c>
    </x:row>
    <x:row r="4098">
      <x:c r="A4098" t="inlineStr">
        <x:is>
          <x:t xml:space="preserve">2T15</x:t>
        </x:is>
      </x:c>
      <x:c r="B4098" t="inlineStr">
        <x:is>
          <x:t xml:space="preserve">EBIT007</x:t>
        </x:is>
      </x:c>
      <x:c r="C4098" t="inlineStr">
        <x:is>
          <x:t xml:space="preserve">Despesa</x:t>
        </x:is>
      </x:c>
      <x:c r="D4098" t="inlineStr">
        <x:is>
          <x:t xml:space="preserve">Custos com pesquisa e desenvolvimento tecnológico</x:t>
        </x:is>
      </x:c>
      <x:c r="E4098" t="inlineStr">
        <x:is>
          <x:t xml:space="preserve">BIOCOMBUSTÍVEIS</x:t>
        </x:is>
      </x:c>
      <x:c r="F4098" t="n">
        <x:v>-17</x:v>
      </x:c>
      <x:c r="G4098" t="n">
        <x:v>-6</x:v>
      </x:c>
      <x:c r="H4098" t="n">
        <x:v>-11</x:v>
      </x:c>
      <x:c r="I4098" t="inlineStr">
        <x:is>
          <x:t xml:space="preserve">Atual − trimestre anterior</x:t>
        </x:is>
      </x:c>
    </x:row>
    <x:row r="4099">
      <x:c r="A4099" t="inlineStr">
        <x:is>
          <x:t xml:space="preserve">2T15</x:t>
        </x:is>
      </x:c>
      <x:c r="B4099" t="inlineStr">
        <x:is>
          <x:t xml:space="preserve">EBIT007</x:t>
        </x:is>
      </x:c>
      <x:c r="C4099" t="inlineStr">
        <x:is>
          <x:t xml:space="preserve">Despesa</x:t>
        </x:is>
      </x:c>
      <x:c r="D4099" t="inlineStr">
        <x:is>
          <x:t xml:space="preserve">Custos com pesquisa e desenvolvimento tecnológico</x:t>
        </x:is>
      </x:c>
      <x:c r="E4099" t="inlineStr">
        <x:is>
          <x:t xml:space="preserve">CORPORATIVO / OUTROS NEGÓCIOS</x:t>
        </x:is>
      </x:c>
      <x:c r="F4099" t="n">
        <x:v>-390</x:v>
      </x:c>
      <x:c r="G4099" t="n">
        <x:v>-197</x:v>
      </x:c>
      <x:c r="H4099" t="n">
        <x:v>-193</x:v>
      </x:c>
      <x:c r="I4099" t="inlineStr">
        <x:is>
          <x:t xml:space="preserve">Atual − trimestre anterior</x:t>
        </x:is>
      </x:c>
    </x:row>
    <x:row r="4100">
      <x:c r="A4100" t="inlineStr">
        <x:is>
          <x:t xml:space="preserve">2T15</x:t>
        </x:is>
      </x:c>
      <x:c r="B4100" t="inlineStr">
        <x:is>
          <x:t xml:space="preserve">EBIT007</x:t>
        </x:is>
      </x:c>
      <x:c r="C4100" t="inlineStr">
        <x:is>
          <x:t xml:space="preserve">Despesa</x:t>
        </x:is>
      </x:c>
      <x:c r="D4100" t="inlineStr">
        <x:is>
          <x:t xml:space="preserve">Custos com pesquisa e desenvolvimento tecnológico</x:t>
        </x:is>
      </x:c>
      <x:c r="E4100" t="inlineStr">
        <x:is>
          <x:t xml:space="preserve">DISTRIBUIÇÃO</x:t>
        </x:is>
      </x:c>
      <x:c r="F4100" t="n">
        <x:v>-2</x:v>
      </x:c>
      <x:c r="G4100" t="n">
        <x:v>-1</x:v>
      </x:c>
      <x:c r="H4100" t="n">
        <x:v>-1</x:v>
      </x:c>
      <x:c r="I4100" t="inlineStr">
        <x:is>
          <x:t xml:space="preserve">Atual − trimestre anterior</x:t>
        </x:is>
      </x:c>
    </x:row>
    <x:row r="4101">
      <x:c r="A4101" t="inlineStr">
        <x:is>
          <x:t xml:space="preserve">2T15</x:t>
        </x:is>
      </x:c>
      <x:c r="B4101" t="inlineStr">
        <x:is>
          <x:t xml:space="preserve">EBIT007</x:t>
        </x:is>
      </x:c>
      <x:c r="C4101" t="inlineStr">
        <x:is>
          <x:t xml:space="preserve">Despesa</x:t>
        </x:is>
      </x:c>
      <x:c r="D4101" t="inlineStr">
        <x:is>
          <x:t xml:space="preserve">Custos com pesquisa e desenvolvimento tecnológico</x:t>
        </x:is>
      </x:c>
      <x:c r="E4101" t="inlineStr">
        <x:is>
          <x:t xml:space="preserve">E&amp;P</x:t>
        </x:is>
      </x:c>
      <x:c r="F4101" t="n">
        <x:v>-448</x:v>
      </x:c>
      <x:c r="G4101" t="n">
        <x:v>-220</x:v>
      </x:c>
      <x:c r="H4101" t="n">
        <x:v>-228</x:v>
      </x:c>
      <x:c r="I4101" t="inlineStr">
        <x:is>
          <x:t xml:space="preserve">Atual − trimestre anterior</x:t>
        </x:is>
      </x:c>
    </x:row>
    <x:row r="4102">
      <x:c r="A4102" t="inlineStr">
        <x:is>
          <x:t xml:space="preserve">2T15</x:t>
        </x:is>
      </x:c>
      <x:c r="B4102" t="inlineStr">
        <x:is>
          <x:t xml:space="preserve">EBIT007</x:t>
        </x:is>
      </x:c>
      <x:c r="C4102" t="inlineStr">
        <x:is>
          <x:t xml:space="preserve">Despesa</x:t>
        </x:is>
      </x:c>
      <x:c r="D4102" t="inlineStr">
        <x:is>
          <x:t xml:space="preserve">Custos com pesquisa e desenvolvimento tecnológico</x:t>
        </x:is>
      </x:c>
      <x:c r="E4102" t="inlineStr">
        <x:is>
          <x:t xml:space="preserve">ELIMINAÇÕES</x:t>
        </x:is>
      </x:c>
      <x:c r="F4102" t="n">
        <x:v>0</x:v>
      </x:c>
      <x:c r="G4102" t="n">
        <x:v>0</x:v>
      </x:c>
      <x:c r="H4102" t="n">
        <x:v>0</x:v>
      </x:c>
      <x:c r="I4102" t="inlineStr">
        <x:is>
          <x:t xml:space="preserve">Atual − trimestre anterior</x:t>
        </x:is>
      </x:c>
    </x:row>
    <x:row r="4103">
      <x:c r="A4103" t="inlineStr">
        <x:is>
          <x:t xml:space="preserve">2T15</x:t>
        </x:is>
      </x:c>
      <x:c r="B4103" t="inlineStr">
        <x:is>
          <x:t xml:space="preserve">EBIT007</x:t>
        </x:is>
      </x:c>
      <x:c r="C4103" t="inlineStr">
        <x:is>
          <x:t xml:space="preserve">Despesa</x:t>
        </x:is>
      </x:c>
      <x:c r="D4103" t="inlineStr">
        <x:is>
          <x:t xml:space="preserve">Custos com pesquisa e desenvolvimento tecnológico</x:t>
        </x:is>
      </x:c>
      <x:c r="E4103" t="inlineStr">
        <x:is>
          <x:t xml:space="preserve">GÁS &amp; ENERGIA / G&amp;EBC</x:t>
        </x:is>
      </x:c>
      <x:c r="F4103" t="n">
        <x:v>-124</x:v>
      </x:c>
      <x:c r="G4103" t="n">
        <x:v>-43</x:v>
      </x:c>
      <x:c r="H4103" t="n">
        <x:v>-81</x:v>
      </x:c>
      <x:c r="I4103" t="inlineStr">
        <x:is>
          <x:t xml:space="preserve">Atual − trimestre anterior</x:t>
        </x:is>
      </x:c>
    </x:row>
    <x:row r="4104">
      <x:c r="A4104" t="inlineStr">
        <x:is>
          <x:t xml:space="preserve">2T15</x:t>
        </x:is>
      </x:c>
      <x:c r="B4104" t="inlineStr">
        <x:is>
          <x:t xml:space="preserve">EBIT007</x:t>
        </x:is>
      </x:c>
      <x:c r="C4104" t="inlineStr">
        <x:is>
          <x:t xml:space="preserve">Despesa</x:t>
        </x:is>
      </x:c>
      <x:c r="D4104" t="inlineStr">
        <x:is>
          <x:t xml:space="preserve">Custos com pesquisa e desenvolvimento tecnológico</x:t>
        </x:is>
      </x:c>
      <x:c r="E4104" t="inlineStr">
        <x:is>
          <x:t xml:space="preserve">INTERNACIONAL</x:t>
        </x:is>
      </x:c>
      <x:c r="F4104" t="n">
        <x:v>-4</x:v>
      </x:c>
      <x:c r="G4104" t="n">
        <x:v>-2</x:v>
      </x:c>
      <x:c r="H4104" t="n">
        <x:v>-2</x:v>
      </x:c>
      <x:c r="I4104" t="inlineStr">
        <x:is>
          <x:t xml:space="preserve">Atual − trimestre anterior</x:t>
        </x:is>
      </x:c>
    </x:row>
    <x:row r="4105">
      <x:c r="A4105" t="inlineStr">
        <x:is>
          <x:t xml:space="preserve">2T15</x:t>
        </x:is>
      </x:c>
      <x:c r="B4105" t="inlineStr">
        <x:is>
          <x:t xml:space="preserve">EBIT007</x:t>
        </x:is>
      </x:c>
      <x:c r="C4105" t="inlineStr">
        <x:is>
          <x:t xml:space="preserve">Despesa</x:t>
        </x:is>
      </x:c>
      <x:c r="D4105" t="inlineStr">
        <x:is>
          <x:t xml:space="preserve">Custos com pesquisa e desenvolvimento tecnológico</x:t>
        </x:is>
      </x:c>
      <x:c r="E4105" t="inlineStr">
        <x:is>
          <x:t xml:space="preserve">TOTAL</x:t>
        </x:is>
      </x:c>
      <x:c r="F4105" t="n">
        <x:v>-1174</x:v>
      </x:c>
      <x:c r="G4105" t="n">
        <x:v>-564</x:v>
      </x:c>
      <x:c r="H4105" t="n">
        <x:v>-610</x:v>
      </x:c>
      <x:c r="I4105" t="inlineStr">
        <x:is>
          <x:t xml:space="preserve">Atual − trimestre anterior</x:t>
        </x:is>
      </x:c>
    </x:row>
    <x:row r="4106">
      <x:c r="A4106" t="inlineStr">
        <x:is>
          <x:t xml:space="preserve">2T15</x:t>
        </x:is>
      </x:c>
      <x:c r="B4106" t="inlineStr">
        <x:is>
          <x:t xml:space="preserve">EBIT010</x:t>
        </x:is>
      </x:c>
      <x:c r="C4106" t="inlineStr">
        <x:is>
          <x:t xml:space="preserve">Despesa</x:t>
        </x:is>
      </x:c>
      <x:c r="D4106" t="inlineStr">
        <x:is>
          <x:t xml:space="preserve">Outras receitas (despesas), líquidas</x:t>
        </x:is>
      </x:c>
      <x:c r="E4106" t="inlineStr">
        <x:is>
          <x:t xml:space="preserve">ABASTECIMENTO</x:t>
        </x:is>
      </x:c>
      <x:c r="F4106" t="n">
        <x:v>-720</x:v>
      </x:c>
      <x:c r="G4106" t="n">
        <x:v>-45</x:v>
      </x:c>
      <x:c r="H4106" t="n">
        <x:v>-675</x:v>
      </x:c>
      <x:c r="I4106" t="inlineStr">
        <x:is>
          <x:t xml:space="preserve">Atual − trimestre anterior</x:t>
        </x:is>
      </x:c>
    </x:row>
    <x:row r="4107">
      <x:c r="A4107" t="inlineStr">
        <x:is>
          <x:t xml:space="preserve">2T15</x:t>
        </x:is>
      </x:c>
      <x:c r="B4107" t="inlineStr">
        <x:is>
          <x:t xml:space="preserve">EBIT010</x:t>
        </x:is>
      </x:c>
      <x:c r="C4107" t="inlineStr">
        <x:is>
          <x:t xml:space="preserve">Despesa</x:t>
        </x:is>
      </x:c>
      <x:c r="D4107" t="inlineStr">
        <x:is>
          <x:t xml:space="preserve">Outras receitas (despesas), líquidas</x:t>
        </x:is>
      </x:c>
      <x:c r="E4107" t="inlineStr">
        <x:is>
          <x:t xml:space="preserve">BIOCOMBUSTÍVEIS</x:t>
        </x:is>
      </x:c>
      <x:c r="F4107" t="n">
        <x:v>-6</x:v>
      </x:c>
      <x:c r="G4107" t="n">
        <x:v>-4</x:v>
      </x:c>
      <x:c r="H4107" t="n">
        <x:v>-2</x:v>
      </x:c>
      <x:c r="I4107" t="inlineStr">
        <x:is>
          <x:t xml:space="preserve">Atual − trimestre anterior</x:t>
        </x:is>
      </x:c>
    </x:row>
    <x:row r="4108">
      <x:c r="A4108" t="inlineStr">
        <x:is>
          <x:t xml:space="preserve">2T15</x:t>
        </x:is>
      </x:c>
      <x:c r="B4108" t="inlineStr">
        <x:is>
          <x:t xml:space="preserve">EBIT010</x:t>
        </x:is>
      </x:c>
      <x:c r="C4108" t="inlineStr">
        <x:is>
          <x:t xml:space="preserve">Despesa</x:t>
        </x:is>
      </x:c>
      <x:c r="D4108" t="inlineStr">
        <x:is>
          <x:t xml:space="preserve">Outras receitas (despesas), líquidas</x:t>
        </x:is>
      </x:c>
      <x:c r="E4108" t="inlineStr">
        <x:is>
          <x:t xml:space="preserve">CORPORATIVO / OUTROS NEGÓCIOS</x:t>
        </x:is>
      </x:c>
      <x:c r="F4108" t="n">
        <x:v>-3371</x:v>
      </x:c>
      <x:c r="G4108" t="n">
        <x:v>-2326</x:v>
      </x:c>
      <x:c r="H4108" t="n">
        <x:v>-1045</x:v>
      </x:c>
      <x:c r="I4108" t="inlineStr">
        <x:is>
          <x:t xml:space="preserve">Atual − trimestre anterior</x:t>
        </x:is>
      </x:c>
    </x:row>
    <x:row r="4109">
      <x:c r="A4109" t="inlineStr">
        <x:is>
          <x:t xml:space="preserve">2T15</x:t>
        </x:is>
      </x:c>
      <x:c r="B4109" t="inlineStr">
        <x:is>
          <x:t xml:space="preserve">EBIT010</x:t>
        </x:is>
      </x:c>
      <x:c r="C4109" t="inlineStr">
        <x:is>
          <x:t xml:space="preserve">Despesa</x:t>
        </x:is>
      </x:c>
      <x:c r="D4109" t="inlineStr">
        <x:is>
          <x:t xml:space="preserve">Outras receitas (despesas), líquidas</x:t>
        </x:is>
      </x:c>
      <x:c r="E4109" t="inlineStr">
        <x:is>
          <x:t xml:space="preserve">DISTRIBUIÇÃO</x:t>
        </x:is>
      </x:c>
      <x:c r="F4109" t="n">
        <x:v>53</x:v>
      </x:c>
      <x:c r="G4109" t="n">
        <x:v>58</x:v>
      </x:c>
      <x:c r="H4109" t="n">
        <x:v>-5</x:v>
      </x:c>
      <x:c r="I4109" t="inlineStr">
        <x:is>
          <x:t xml:space="preserve">Atual − trimestre anterior</x:t>
        </x:is>
      </x:c>
    </x:row>
    <x:row r="4110">
      <x:c r="A4110" t="inlineStr">
        <x:is>
          <x:t xml:space="preserve">2T15</x:t>
        </x:is>
      </x:c>
      <x:c r="B4110" t="inlineStr">
        <x:is>
          <x:t xml:space="preserve">EBIT010</x:t>
        </x:is>
      </x:c>
      <x:c r="C4110" t="inlineStr">
        <x:is>
          <x:t xml:space="preserve">Despesa</x:t>
        </x:is>
      </x:c>
      <x:c r="D4110" t="inlineStr">
        <x:is>
          <x:t xml:space="preserve">Outras receitas (despesas), líquidas</x:t>
        </x:is>
      </x:c>
      <x:c r="E4110" t="inlineStr">
        <x:is>
          <x:t xml:space="preserve">E&amp;P</x:t>
        </x:is>
      </x:c>
      <x:c r="F4110" t="n">
        <x:v>-1460</x:v>
      </x:c>
      <x:c r="G4110" t="n">
        <x:v>-268</x:v>
      </x:c>
      <x:c r="H4110" t="n">
        <x:v>-1192</x:v>
      </x:c>
      <x:c r="I4110" t="inlineStr">
        <x:is>
          <x:t xml:space="preserve">Atual − trimestre anterior</x:t>
        </x:is>
      </x:c>
    </x:row>
    <x:row r="4111">
      <x:c r="A4111" t="inlineStr">
        <x:is>
          <x:t xml:space="preserve">2T15</x:t>
        </x:is>
      </x:c>
      <x:c r="B4111" t="inlineStr">
        <x:is>
          <x:t xml:space="preserve">EBIT010</x:t>
        </x:is>
      </x:c>
      <x:c r="C4111" t="inlineStr">
        <x:is>
          <x:t xml:space="preserve">Despesa</x:t>
        </x:is>
      </x:c>
      <x:c r="D4111" t="inlineStr">
        <x:is>
          <x:t xml:space="preserve">Outras receitas (despesas), líquidas</x:t>
        </x:is>
      </x:c>
      <x:c r="E4111" t="inlineStr">
        <x:is>
          <x:t xml:space="preserve">ELIMINAÇÕES</x:t>
        </x:is>
      </x:c>
      <x:c r="F4111" t="n">
        <x:v>-1</x:v>
      </x:c>
      <x:c r="G4111" t="n">
        <x:v>-3</x:v>
      </x:c>
      <x:c r="H4111" t="n">
        <x:v>2</x:v>
      </x:c>
      <x:c r="I4111" t="inlineStr">
        <x:is>
          <x:t xml:space="preserve">Atual − trimestre anterior</x:t>
        </x:is>
      </x:c>
    </x:row>
    <x:row r="4112">
      <x:c r="A4112" t="inlineStr">
        <x:is>
          <x:t xml:space="preserve">2T15</x:t>
        </x:is>
      </x:c>
      <x:c r="B4112" t="inlineStr">
        <x:is>
          <x:t xml:space="preserve">EBIT010</x:t>
        </x:is>
      </x:c>
      <x:c r="C4112" t="inlineStr">
        <x:is>
          <x:t xml:space="preserve">Despesa</x:t>
        </x:is>
      </x:c>
      <x:c r="D4112" t="inlineStr">
        <x:is>
          <x:t xml:space="preserve">Outras receitas (despesas), líquidas</x:t>
        </x:is>
      </x:c>
      <x:c r="E4112" t="inlineStr">
        <x:is>
          <x:t xml:space="preserve">GÁS &amp; ENERGIA / G&amp;EBC</x:t>
        </x:is>
      </x:c>
      <x:c r="F4112" t="n">
        <x:v>-579</x:v>
      </x:c>
      <x:c r="G4112" t="n">
        <x:v>15</x:v>
      </x:c>
      <x:c r="H4112" t="n">
        <x:v>-594</x:v>
      </x:c>
      <x:c r="I4112" t="inlineStr">
        <x:is>
          <x:t xml:space="preserve">Atual − trimestre anterior</x:t>
        </x:is>
      </x:c>
    </x:row>
    <x:row r="4113">
      <x:c r="A4113" t="inlineStr">
        <x:is>
          <x:t xml:space="preserve">2T15</x:t>
        </x:is>
      </x:c>
      <x:c r="B4113" t="inlineStr">
        <x:is>
          <x:t xml:space="preserve">EBIT010</x:t>
        </x:is>
      </x:c>
      <x:c r="C4113" t="inlineStr">
        <x:is>
          <x:t xml:space="preserve">Despesa</x:t>
        </x:is>
      </x:c>
      <x:c r="D4113" t="inlineStr">
        <x:is>
          <x:t xml:space="preserve">Outras receitas (despesas), líquidas</x:t>
        </x:is>
      </x:c>
      <x:c r="E4113" t="inlineStr">
        <x:is>
          <x:t xml:space="preserve">INTERNACIONAL</x:t>
        </x:is>
      </x:c>
      <x:c r="F4113" t="n">
        <x:v>308</x:v>
      </x:c>
      <x:c r="G4113" t="n">
        <x:v>232</x:v>
      </x:c>
      <x:c r="H4113" t="n">
        <x:v>76</x:v>
      </x:c>
      <x:c r="I4113" t="inlineStr">
        <x:is>
          <x:t xml:space="preserve">Atual − trimestre anterior</x:t>
        </x:is>
      </x:c>
    </x:row>
    <x:row r="4114">
      <x:c r="A4114" t="inlineStr">
        <x:is>
          <x:t xml:space="preserve">2T15</x:t>
        </x:is>
      </x:c>
      <x:c r="B4114" t="inlineStr">
        <x:is>
          <x:t xml:space="preserve">EBIT010</x:t>
        </x:is>
      </x:c>
      <x:c r="C4114" t="inlineStr">
        <x:is>
          <x:t xml:space="preserve">Despesa</x:t>
        </x:is>
      </x:c>
      <x:c r="D4114" t="inlineStr">
        <x:is>
          <x:t xml:space="preserve">Outras receitas (despesas), líquidas</x:t>
        </x:is>
      </x:c>
      <x:c r="E4114" t="inlineStr">
        <x:is>
          <x:t xml:space="preserve">TOTAL</x:t>
        </x:is>
      </x:c>
      <x:c r="F4114" t="n">
        <x:v>-5776</x:v>
      </x:c>
      <x:c r="G4114" t="n">
        <x:v>-2341</x:v>
      </x:c>
      <x:c r="H4114" t="n">
        <x:v>-3435</x:v>
      </x:c>
      <x:c r="I4114" t="inlineStr">
        <x:is>
          <x:t xml:space="preserve">Atual − trimestre anterior</x:t>
        </x:is>
      </x:c>
    </x:row>
    <x:row r="4115">
      <x:c r="A4115" t="inlineStr">
        <x:is>
          <x:t xml:space="preserve">2T15</x:t>
        </x:is>
      </x:c>
      <x:c r="B4115" t="inlineStr">
        <x:is>
          <x:t xml:space="preserve">EBIT011</x:t>
        </x:is>
      </x:c>
      <x:c r="C4115" t="inlineStr">
        <x:is>
          <x:t xml:space="preserve">Despesas Totais</x:t>
        </x:is>
      </x:c>
      <x:c r="D4115" t="inlineStr">
        <x:is>
          <x:t xml:space="preserve">Despesas</x:t>
        </x:is>
      </x:c>
      <x:c r="E4115" t="inlineStr">
        <x:is>
          <x:t xml:space="preserve">ABASTECIMENTO</x:t>
        </x:is>
      </x:c>
      <x:c r="F4115" t="n">
        <x:v>-4656</x:v>
      </x:c>
      <x:c r="G4115" t="n">
        <x:v>-1951</x:v>
      </x:c>
      <x:c r="H4115" t="n">
        <x:v>-2705</x:v>
      </x:c>
      <x:c r="I4115" t="inlineStr">
        <x:is>
          <x:t xml:space="preserve">Atual − trimestre anterior</x:t>
        </x:is>
      </x:c>
    </x:row>
    <x:row r="4116">
      <x:c r="A4116" t="inlineStr">
        <x:is>
          <x:t xml:space="preserve">2T15</x:t>
        </x:is>
      </x:c>
      <x:c r="B4116" t="inlineStr">
        <x:is>
          <x:t xml:space="preserve">EBIT011</x:t>
        </x:is>
      </x:c>
      <x:c r="C4116" t="inlineStr">
        <x:is>
          <x:t xml:space="preserve">Despesas Totais</x:t>
        </x:is>
      </x:c>
      <x:c r="D4116" t="inlineStr">
        <x:is>
          <x:t xml:space="preserve">Despesas</x:t>
        </x:is>
      </x:c>
      <x:c r="E4116" t="inlineStr">
        <x:is>
          <x:t xml:space="preserve">BIOCOMBUSTÍVEIS</x:t>
        </x:is>
      </x:c>
      <x:c r="F4116" t="n">
        <x:v>-79</x:v>
      </x:c>
      <x:c r="G4116" t="n">
        <x:v>-37</x:v>
      </x:c>
      <x:c r="H4116" t="n">
        <x:v>-42</x:v>
      </x:c>
      <x:c r="I4116" t="inlineStr">
        <x:is>
          <x:t xml:space="preserve">Atual − trimestre anterior</x:t>
        </x:is>
      </x:c>
    </x:row>
    <x:row r="4117">
      <x:c r="A4117" t="inlineStr">
        <x:is>
          <x:t xml:space="preserve">2T15</x:t>
        </x:is>
      </x:c>
      <x:c r="B4117" t="inlineStr">
        <x:is>
          <x:t xml:space="preserve">EBIT011</x:t>
        </x:is>
      </x:c>
      <x:c r="C4117" t="inlineStr">
        <x:is>
          <x:t xml:space="preserve">Despesas Totais</x:t>
        </x:is>
      </x:c>
      <x:c r="D4117" t="inlineStr">
        <x:is>
          <x:t xml:space="preserve">Despesas</x:t>
        </x:is>
      </x:c>
      <x:c r="E4117" t="inlineStr">
        <x:is>
          <x:t xml:space="preserve">CORPORATIVO / OUTROS NEGÓCIOS</x:t>
        </x:is>
      </x:c>
      <x:c r="F4117" t="n">
        <x:v>-10183</x:v>
      </x:c>
      <x:c r="G4117" t="n">
        <x:v>-4212</x:v>
      </x:c>
      <x:c r="H4117" t="n">
        <x:v>-5971</x:v>
      </x:c>
      <x:c r="I4117" t="inlineStr">
        <x:is>
          <x:t xml:space="preserve">Atual − trimestre anterior</x:t>
        </x:is>
      </x:c>
    </x:row>
    <x:row r="4118">
      <x:c r="A4118" t="inlineStr">
        <x:is>
          <x:t xml:space="preserve">2T15</x:t>
        </x:is>
      </x:c>
      <x:c r="B4118" t="inlineStr">
        <x:is>
          <x:t xml:space="preserve">EBIT011</x:t>
        </x:is>
      </x:c>
      <x:c r="C4118" t="inlineStr">
        <x:is>
          <x:t xml:space="preserve">Despesas Totais</x:t>
        </x:is>
      </x:c>
      <x:c r="D4118" t="inlineStr">
        <x:is>
          <x:t xml:space="preserve">Despesas</x:t>
        </x:is>
      </x:c>
      <x:c r="E4118" t="inlineStr">
        <x:is>
          <x:t xml:space="preserve">DISTRIBUIÇÃO</x:t>
        </x:is>
      </x:c>
      <x:c r="F4118" t="n">
        <x:v>-2441</x:v>
      </x:c>
      <x:c r="G4118" t="n">
        <x:v>-1200</x:v>
      </x:c>
      <x:c r="H4118" t="n">
        <x:v>-1241</x:v>
      </x:c>
      <x:c r="I4118" t="inlineStr">
        <x:is>
          <x:t xml:space="preserve">Atual − trimestre anterior</x:t>
        </x:is>
      </x:c>
    </x:row>
    <x:row r="4119">
      <x:c r="A4119" t="inlineStr">
        <x:is>
          <x:t xml:space="preserve">2T15</x:t>
        </x:is>
      </x:c>
      <x:c r="B4119" t="inlineStr">
        <x:is>
          <x:t xml:space="preserve">EBIT011</x:t>
        </x:is>
      </x:c>
      <x:c r="C4119" t="inlineStr">
        <x:is>
          <x:t xml:space="preserve">Despesas Totais</x:t>
        </x:is>
      </x:c>
      <x:c r="D4119" t="inlineStr">
        <x:is>
          <x:t xml:space="preserve">Despesas</x:t>
        </x:is>
      </x:c>
      <x:c r="E4119" t="inlineStr">
        <x:is>
          <x:t xml:space="preserve">E&amp;P</x:t>
        </x:is>
      </x:c>
      <x:c r="F4119" t="n">
        <x:v>-5014</x:v>
      </x:c>
      <x:c r="G4119" t="n">
        <x:v>-1728</x:v>
      </x:c>
      <x:c r="H4119" t="n">
        <x:v>-3286</x:v>
      </x:c>
      <x:c r="I4119" t="inlineStr">
        <x:is>
          <x:t xml:space="preserve">Atual − trimestre anterior</x:t>
        </x:is>
      </x:c>
    </x:row>
    <x:row r="4120">
      <x:c r="A4120" t="inlineStr">
        <x:is>
          <x:t xml:space="preserve">2T15</x:t>
        </x:is>
      </x:c>
      <x:c r="B4120" t="inlineStr">
        <x:is>
          <x:t xml:space="preserve">EBIT011</x:t>
        </x:is>
      </x:c>
      <x:c r="C4120" t="inlineStr">
        <x:is>
          <x:t xml:space="preserve">Despesas Totais</x:t>
        </x:is>
      </x:c>
      <x:c r="D4120" t="inlineStr">
        <x:is>
          <x:t xml:space="preserve">Despesas</x:t>
        </x:is>
      </x:c>
      <x:c r="E4120" t="inlineStr">
        <x:is>
          <x:t xml:space="preserve">ELIMINAÇÕES</x:t>
        </x:is>
      </x:c>
      <x:c r="F4120" t="n">
        <x:v>342</x:v>
      </x:c>
      <x:c r="G4120" t="n">
        <x:v>168</x:v>
      </x:c>
      <x:c r="H4120" t="n">
        <x:v>174</x:v>
      </x:c>
      <x:c r="I4120" t="inlineStr">
        <x:is>
          <x:t xml:space="preserve">Atual − trimestre anterior</x:t>
        </x:is>
      </x:c>
    </x:row>
    <x:row r="4121">
      <x:c r="A4121" t="inlineStr">
        <x:is>
          <x:t xml:space="preserve">2T15</x:t>
        </x:is>
      </x:c>
      <x:c r="B4121" t="inlineStr">
        <x:is>
          <x:t xml:space="preserve">EBIT011</x:t>
        </x:is>
      </x:c>
      <x:c r="C4121" t="inlineStr">
        <x:is>
          <x:t xml:space="preserve">Despesas Totais</x:t>
        </x:is>
      </x:c>
      <x:c r="D4121" t="inlineStr">
        <x:is>
          <x:t xml:space="preserve">Despesas</x:t>
        </x:is>
      </x:c>
      <x:c r="E4121" t="inlineStr">
        <x:is>
          <x:t xml:space="preserve">GÁS &amp; ENERGIA / G&amp;EBC</x:t>
        </x:is>
      </x:c>
      <x:c r="F4121" t="n">
        <x:v>-1975</x:v>
      </x:c>
      <x:c r="G4121" t="n">
        <x:v>416</x:v>
      </x:c>
      <x:c r="H4121" t="n">
        <x:v>-2391</x:v>
      </x:c>
      <x:c r="I4121" t="inlineStr">
        <x:is>
          <x:t xml:space="preserve">Atual − trimestre anterior</x:t>
        </x:is>
      </x:c>
    </x:row>
    <x:row r="4122">
      <x:c r="A4122" t="inlineStr">
        <x:is>
          <x:t xml:space="preserve">2T15</x:t>
        </x:is>
      </x:c>
      <x:c r="B4122" t="inlineStr">
        <x:is>
          <x:t xml:space="preserve">EBIT011</x:t>
        </x:is>
      </x:c>
      <x:c r="C4122" t="inlineStr">
        <x:is>
          <x:t xml:space="preserve">Despesas Totais</x:t>
        </x:is>
      </x:c>
      <x:c r="D4122" t="inlineStr">
        <x:is>
          <x:t xml:space="preserve">Despesas</x:t>
        </x:is>
      </x:c>
      <x:c r="E4122" t="inlineStr">
        <x:is>
          <x:t xml:space="preserve">INTERNACIONAL</x:t>
        </x:is>
      </x:c>
      <x:c r="F4122" t="n">
        <x:v>-1144</x:v>
      </x:c>
      <x:c r="G4122" t="n">
        <x:v>-531</x:v>
      </x:c>
      <x:c r="H4122" t="n">
        <x:v>-613</x:v>
      </x:c>
      <x:c r="I4122" t="inlineStr">
        <x:is>
          <x:t xml:space="preserve">Atual − trimestre anterior</x:t>
        </x:is>
      </x:c>
    </x:row>
    <x:row r="4123">
      <x:c r="A4123" t="inlineStr">
        <x:is>
          <x:t xml:space="preserve">2T15</x:t>
        </x:is>
      </x:c>
      <x:c r="B4123" t="inlineStr">
        <x:is>
          <x:t xml:space="preserve">EBIT011</x:t>
        </x:is>
      </x:c>
      <x:c r="C4123" t="inlineStr">
        <x:is>
          <x:t xml:space="preserve">Despesas Totais</x:t>
        </x:is>
      </x:c>
      <x:c r="D4123" t="inlineStr">
        <x:is>
          <x:t xml:space="preserve">Despesas</x:t>
        </x:is>
      </x:c>
      <x:c r="E4123" t="inlineStr">
        <x:is>
          <x:t xml:space="preserve">TOTAL</x:t>
        </x:is>
      </x:c>
      <x:c r="F4123" t="n">
        <x:v>-25150</x:v>
      </x:c>
      <x:c r="G4123" t="n">
        <x:v>-9075</x:v>
      </x:c>
      <x:c r="H4123" t="n">
        <x:v>-16075</x:v>
      </x:c>
      <x:c r="I4123" t="inlineStr">
        <x:is>
          <x:t xml:space="preserve">Atual − trimestre anterior</x:t>
        </x:is>
      </x:c>
    </x:row>
    <x:row r="4124">
      <x:c r="A4124" t="inlineStr">
        <x:is>
          <x:t xml:space="preserve">2T15</x:t>
        </x:is>
      </x:c>
      <x:c r="B4124" t="inlineStr">
        <x:is>
          <x:t xml:space="preserve">EBIT012</x:t>
        </x:is>
      </x:c>
      <x:c r="C4124" t="inlineStr">
        <x:is>
          <x:t xml:space="preserve">Lucro Operacional Total</x:t>
        </x:is>
      </x:c>
      <x:c r="D4124" t="inlineStr">
        <x:is>
          <x:t xml:space="preserve">Lucro (prejuízo) antes do resultado financeiro, das participações e impostos</x:t>
        </x:is>
      </x:c>
      <x:c r="E4124" t="inlineStr">
        <x:is>
          <x:t xml:space="preserve">ABASTECIMENTO</x:t>
        </x:is>
      </x:c>
      <x:c r="F4124" t="n">
        <x:v>17320</x:v>
      </x:c>
      <x:c r="G4124" t="n">
        <x:v>9346</x:v>
      </x:c>
      <x:c r="H4124" t="n">
        <x:v>7974</x:v>
      </x:c>
      <x:c r="I4124" t="inlineStr">
        <x:is>
          <x:t xml:space="preserve">Atual − trimestre anterior</x:t>
        </x:is>
      </x:c>
    </x:row>
    <x:row r="4125">
      <x:c r="A4125" t="inlineStr">
        <x:is>
          <x:t xml:space="preserve">2T15</x:t>
        </x:is>
      </x:c>
      <x:c r="B4125" t="inlineStr">
        <x:is>
          <x:t xml:space="preserve">EBIT012</x:t>
        </x:is>
      </x:c>
      <x:c r="C4125" t="inlineStr">
        <x:is>
          <x:t xml:space="preserve">Lucro Operacional Total</x:t>
        </x:is>
      </x:c>
      <x:c r="D4125" t="inlineStr">
        <x:is>
          <x:t xml:space="preserve">Lucro (prejuízo) antes do resultado financeiro, das participações e impostos</x:t>
        </x:is>
      </x:c>
      <x:c r="E4125" t="inlineStr">
        <x:is>
          <x:t xml:space="preserve">BIOCOMBUSTÍVEIS</x:t>
        </x:is>
      </x:c>
      <x:c r="F4125" t="n">
        <x:v>-111</x:v>
      </x:c>
      <x:c r="G4125" t="n">
        <x:v>-45</x:v>
      </x:c>
      <x:c r="H4125" t="n">
        <x:v>-66</x:v>
      </x:c>
      <x:c r="I4125" t="inlineStr">
        <x:is>
          <x:t xml:space="preserve">Atual − trimestre anterior</x:t>
        </x:is>
      </x:c>
    </x:row>
    <x:row r="4126">
      <x:c r="A4126" t="inlineStr">
        <x:is>
          <x:t xml:space="preserve">2T15</x:t>
        </x:is>
      </x:c>
      <x:c r="B4126" t="inlineStr">
        <x:is>
          <x:t xml:space="preserve">EBIT012</x:t>
        </x:is>
      </x:c>
      <x:c r="C4126" t="inlineStr">
        <x:is>
          <x:t xml:space="preserve">Lucro Operacional Total</x:t>
        </x:is>
      </x:c>
      <x:c r="D4126" t="inlineStr">
        <x:is>
          <x:t xml:space="preserve">Lucro (prejuízo) antes do resultado financeiro, das participações e impostos</x:t>
        </x:is>
      </x:c>
      <x:c r="E4126" t="inlineStr">
        <x:is>
          <x:t xml:space="preserve">CORPORATIVO / OUTROS NEGÓCIOS</x:t>
        </x:is>
      </x:c>
      <x:c r="F4126" t="n">
        <x:v>-10183</x:v>
      </x:c>
      <x:c r="G4126" t="n">
        <x:v>-4212</x:v>
      </x:c>
      <x:c r="H4126" t="n">
        <x:v>-5971</x:v>
      </x:c>
      <x:c r="I4126" t="inlineStr">
        <x:is>
          <x:t xml:space="preserve">Atual − trimestre anterior</x:t>
        </x:is>
      </x:c>
    </x:row>
    <x:row r="4127">
      <x:c r="A4127" t="inlineStr">
        <x:is>
          <x:t xml:space="preserve">2T15</x:t>
        </x:is>
      </x:c>
      <x:c r="B4127" t="inlineStr">
        <x:is>
          <x:t xml:space="preserve">EBIT012</x:t>
        </x:is>
      </x:c>
      <x:c r="C4127" t="inlineStr">
        <x:is>
          <x:t xml:space="preserve">Lucro Operacional Total</x:t>
        </x:is>
      </x:c>
      <x:c r="D4127" t="inlineStr">
        <x:is>
          <x:t xml:space="preserve">Lucro (prejuízo) antes do resultado financeiro, das participações e impostos</x:t>
        </x:is>
      </x:c>
      <x:c r="E4127" t="inlineStr">
        <x:is>
          <x:t xml:space="preserve">DISTRIBUIÇÃO</x:t>
        </x:is>
      </x:c>
      <x:c r="F4127" t="n">
        <x:v>1161</x:v>
      </x:c>
      <x:c r="G4127" t="n">
        <x:v>853</x:v>
      </x:c>
      <x:c r="H4127" t="n">
        <x:v>308</x:v>
      </x:c>
      <x:c r="I4127" t="inlineStr">
        <x:is>
          <x:t xml:space="preserve">Atual − trimestre anterior</x:t>
        </x:is>
      </x:c>
    </x:row>
    <x:row r="4128">
      <x:c r="A4128" t="inlineStr">
        <x:is>
          <x:t xml:space="preserve">2T15</x:t>
        </x:is>
      </x:c>
      <x:c r="B4128" t="inlineStr">
        <x:is>
          <x:t xml:space="preserve">EBIT012</x:t>
        </x:is>
      </x:c>
      <x:c r="C4128" t="inlineStr">
        <x:is>
          <x:t xml:space="preserve">Lucro Operacional Total</x:t>
        </x:is>
      </x:c>
      <x:c r="D4128" t="inlineStr">
        <x:is>
          <x:t xml:space="preserve">Lucro (prejuízo) antes do resultado financeiro, das participações e impostos</x:t>
        </x:is>
      </x:c>
      <x:c r="E4128" t="inlineStr">
        <x:is>
          <x:t xml:space="preserve">E&amp;P</x:t>
        </x:is>
      </x:c>
      <x:c r="F4128" t="n">
        <x:v>13481</x:v>
      </x:c>
      <x:c r="G4128" t="n">
        <x:v>4887</x:v>
      </x:c>
      <x:c r="H4128" t="n">
        <x:v>8594</x:v>
      </x:c>
      <x:c r="I4128" t="inlineStr">
        <x:is>
          <x:t xml:space="preserve">Atual − trimestre anterior</x:t>
        </x:is>
      </x:c>
    </x:row>
    <x:row r="4129">
      <x:c r="A4129" t="inlineStr">
        <x:is>
          <x:t xml:space="preserve">2T15</x:t>
        </x:is>
      </x:c>
      <x:c r="B4129" t="inlineStr">
        <x:is>
          <x:t xml:space="preserve">EBIT012</x:t>
        </x:is>
      </x:c>
      <x:c r="C4129" t="inlineStr">
        <x:is>
          <x:t xml:space="preserve">Lucro Operacional Total</x:t>
        </x:is>
      </x:c>
      <x:c r="D4129" t="inlineStr">
        <x:is>
          <x:t xml:space="preserve">Lucro (prejuízo) antes do resultado financeiro, das participações e impostos</x:t>
        </x:is>
      </x:c>
      <x:c r="E4129" t="inlineStr">
        <x:is>
          <x:t xml:space="preserve">ELIMINAÇÕES</x:t>
        </x:is>
      </x:c>
      <x:c r="F4129" t="n">
        <x:v>-1655</x:v>
      </x:c>
      <x:c r="G4129" t="n">
        <x:v>0</x:v>
      </x:c>
      <x:c r="H4129" t="n">
        <x:v>-1655</x:v>
      </x:c>
      <x:c r="I4129" t="inlineStr">
        <x:is>
          <x:t xml:space="preserve">Atual − trimestre anterior</x:t>
        </x:is>
      </x:c>
    </x:row>
    <x:row r="4130">
      <x:c r="A4130" t="inlineStr">
        <x:is>
          <x:t xml:space="preserve">2T15</x:t>
        </x:is>
      </x:c>
      <x:c r="B4130" t="inlineStr">
        <x:is>
          <x:t xml:space="preserve">EBIT012</x:t>
        </x:is>
      </x:c>
      <x:c r="C4130" t="inlineStr">
        <x:is>
          <x:t xml:space="preserve">Lucro Operacional Total</x:t>
        </x:is>
      </x:c>
      <x:c r="D4130" t="inlineStr">
        <x:is>
          <x:t xml:space="preserve">Lucro (prejuízo) antes do resultado financeiro, das participações e impostos</x:t>
        </x:is>
      </x:c>
      <x:c r="E4130" t="inlineStr">
        <x:is>
          <x:t xml:space="preserve">GÁS &amp; ENERGIA / G&amp;EBC</x:t>
        </x:is>
      </x:c>
      <x:c r="F4130" t="n">
        <x:v>1686</x:v>
      </x:c>
      <x:c r="G4130" t="n">
        <x:v>2102</x:v>
      </x:c>
      <x:c r="H4130" t="n">
        <x:v>-416</x:v>
      </x:c>
      <x:c r="I4130" t="inlineStr">
        <x:is>
          <x:t xml:space="preserve">Atual − trimestre anterior</x:t>
        </x:is>
      </x:c>
    </x:row>
    <x:row r="4131">
      <x:c r="A4131" t="inlineStr">
        <x:is>
          <x:t xml:space="preserve">2T15</x:t>
        </x:is>
      </x:c>
      <x:c r="B4131" t="inlineStr">
        <x:is>
          <x:t xml:space="preserve">EBIT012</x:t>
        </x:is>
      </x:c>
      <x:c r="C4131" t="inlineStr">
        <x:is>
          <x:t xml:space="preserve">Lucro Operacional Total</x:t>
        </x:is>
      </x:c>
      <x:c r="D4131" t="inlineStr">
        <x:is>
          <x:t xml:space="preserve">Lucro (prejuízo) antes do resultado financeiro, das participações e impostos</x:t>
        </x:is>
      </x:c>
      <x:c r="E4131" t="inlineStr">
        <x:is>
          <x:t xml:space="preserve">INTERNACIONAL</x:t>
        </x:is>
      </x:c>
      <x:c r="F4131" t="n">
        <x:v>1123</x:v>
      </x:c>
      <x:c r="G4131" t="n">
        <x:v>404</x:v>
      </x:c>
      <x:c r="H4131" t="n">
        <x:v>719</x:v>
      </x:c>
      <x:c r="I4131" t="inlineStr">
        <x:is>
          <x:t xml:space="preserve">Atual − trimestre anterior</x:t>
        </x:is>
      </x:c>
    </x:row>
    <x:row r="4132">
      <x:c r="A4132" t="inlineStr">
        <x:is>
          <x:t xml:space="preserve">2T15</x:t>
        </x:is>
      </x:c>
      <x:c r="B4132" t="inlineStr">
        <x:is>
          <x:t xml:space="preserve">EBIT012</x:t>
        </x:is>
      </x:c>
      <x:c r="C4132" t="inlineStr">
        <x:is>
          <x:t xml:space="preserve">Lucro Operacional Total</x:t>
        </x:is>
      </x:c>
      <x:c r="D4132" t="inlineStr">
        <x:is>
          <x:t xml:space="preserve">Lucro (prejuízo) antes do resultado financeiro, das participações e impostos</x:t>
        </x:is>
      </x:c>
      <x:c r="E4132" t="inlineStr">
        <x:is>
          <x:t xml:space="preserve">TOTAL</x:t>
        </x:is>
      </x:c>
      <x:c r="F4132" t="n">
        <x:v>22822</x:v>
      </x:c>
      <x:c r="G4132" t="n">
        <x:v>13335</x:v>
      </x:c>
      <x:c r="H4132" t="n">
        <x:v>9487</x:v>
      </x:c>
      <x:c r="I4132" t="inlineStr">
        <x:is>
          <x:t xml:space="preserve">Atual − trimestre anterior</x:t>
        </x:is>
      </x:c>
    </x:row>
    <x:row r="4133">
      <x:c r="A4133" t="inlineStr">
        <x:is>
          <x:t xml:space="preserve">3T15</x:t>
        </x:is>
      </x:c>
      <x:c r="B4133" t="inlineStr">
        <x:is>
          <x:t xml:space="preserve">EBIT000A</x:t>
        </x:is>
      </x:c>
      <x:c r="C4133" t="inlineStr">
        <x:is>
          <x:t xml:space="preserve">Receita</x:t>
        </x:is>
      </x:c>
      <x:c r="D4133" t="inlineStr">
        <x:is>
          <x:t xml:space="preserve">Intersegmentos</x:t>
        </x:is>
      </x:c>
      <x:c r="E4133" t="inlineStr">
        <x:is>
          <x:t xml:space="preserve">ABASTECIMENTO</x:t>
        </x:is>
      </x:c>
      <x:c r="F4133" t="n">
        <x:v>58720</x:v>
      </x:c>
      <x:c r="G4133" t="n">
        <x:v>38707</x:v>
      </x:c>
      <x:c r="H4133" t="n">
        <x:v>20013</x:v>
      </x:c>
      <x:c r="I4133" t="inlineStr">
        <x:is>
          <x:t xml:space="preserve">Atual − trimestre anterior</x:t>
        </x:is>
      </x:c>
    </x:row>
    <x:row r="4134">
      <x:c r="A4134" t="inlineStr">
        <x:is>
          <x:t xml:space="preserve">3T15</x:t>
        </x:is>
      </x:c>
      <x:c r="B4134" t="inlineStr">
        <x:is>
          <x:t xml:space="preserve">EBIT000A</x:t>
        </x:is>
      </x:c>
      <x:c r="C4134" t="inlineStr">
        <x:is>
          <x:t xml:space="preserve">Receita</x:t>
        </x:is>
      </x:c>
      <x:c r="D4134" t="inlineStr">
        <x:is>
          <x:t xml:space="preserve">Intersegmentos</x:t>
        </x:is>
      </x:c>
      <x:c r="E4134" t="inlineStr">
        <x:is>
          <x:t xml:space="preserve">BIOCOMBUSTÍVEIS</x:t>
        </x:is>
      </x:c>
      <x:c r="F4134" t="n">
        <x:v>488</x:v>
      </x:c>
      <x:c r="G4134" t="n">
        <x:v>292</x:v>
      </x:c>
      <x:c r="H4134" t="n">
        <x:v>196</x:v>
      </x:c>
      <x:c r="I4134" t="inlineStr">
        <x:is>
          <x:t xml:space="preserve">Atual − trimestre anterior</x:t>
        </x:is>
      </x:c>
    </x:row>
    <x:row r="4135">
      <x:c r="A4135" t="inlineStr">
        <x:is>
          <x:t xml:space="preserve">3T15</x:t>
        </x:is>
      </x:c>
      <x:c r="B4135" t="inlineStr">
        <x:is>
          <x:t xml:space="preserve">EBIT000A</x:t>
        </x:is>
      </x:c>
      <x:c r="C4135" t="inlineStr">
        <x:is>
          <x:t xml:space="preserve">Receita</x:t>
        </x:is>
      </x:c>
      <x:c r="D4135" t="inlineStr">
        <x:is>
          <x:t xml:space="preserve">Intersegmentos</x:t>
        </x:is>
      </x:c>
      <x:c r="E4135" t="inlineStr">
        <x:is>
          <x:t xml:space="preserve">CORPORATIVO / OUTROS NEGÓCIOS</x:t>
        </x:is>
      </x:c>
      <x:c r="F4135" t="n">
        <x:v>0</x:v>
      </x:c>
      <x:c r="G4135" t="n">
        <x:v>0</x:v>
      </x:c>
      <x:c r="H4135" t="n">
        <x:v>0</x:v>
      </x:c>
      <x:c r="I4135" t="inlineStr">
        <x:is>
          <x:t xml:space="preserve">Atual − trimestre anterior</x:t>
        </x:is>
      </x:c>
    </x:row>
    <x:row r="4136">
      <x:c r="A4136" t="inlineStr">
        <x:is>
          <x:t xml:space="preserve">3T15</x:t>
        </x:is>
      </x:c>
      <x:c r="B4136" t="inlineStr">
        <x:is>
          <x:t xml:space="preserve">EBIT000A</x:t>
        </x:is>
      </x:c>
      <x:c r="C4136" t="inlineStr">
        <x:is>
          <x:t xml:space="preserve">Receita</x:t>
        </x:is>
      </x:c>
      <x:c r="D4136" t="inlineStr">
        <x:is>
          <x:t xml:space="preserve">Intersegmentos</x:t>
        </x:is>
      </x:c>
      <x:c r="E4136" t="inlineStr">
        <x:is>
          <x:t xml:space="preserve">DISTRIBUIÇÃO</x:t>
        </x:is>
      </x:c>
      <x:c r="F4136" t="n">
        <x:v>1354</x:v>
      </x:c>
      <x:c r="G4136" t="n">
        <x:v>916</x:v>
      </x:c>
      <x:c r="H4136" t="n">
        <x:v>438</x:v>
      </x:c>
      <x:c r="I4136" t="inlineStr">
        <x:is>
          <x:t xml:space="preserve">Atual − trimestre anterior</x:t>
        </x:is>
      </x:c>
    </x:row>
    <x:row r="4137">
      <x:c r="A4137" t="inlineStr">
        <x:is>
          <x:t xml:space="preserve">3T15</x:t>
        </x:is>
      </x:c>
      <x:c r="B4137" t="inlineStr">
        <x:is>
          <x:t xml:space="preserve">EBIT000A</x:t>
        </x:is>
      </x:c>
      <x:c r="C4137" t="inlineStr">
        <x:is>
          <x:t xml:space="preserve">Receita</x:t>
        </x:is>
      </x:c>
      <x:c r="D4137" t="inlineStr">
        <x:is>
          <x:t xml:space="preserve">Intersegmentos</x:t>
        </x:is>
      </x:c>
      <x:c r="E4137" t="inlineStr">
        <x:is>
          <x:t xml:space="preserve">E&amp;P</x:t>
        </x:is>
      </x:c>
      <x:c r="F4137" t="n">
        <x:v>83360</x:v>
      </x:c>
      <x:c r="G4137" t="n">
        <x:v>56800</x:v>
      </x:c>
      <x:c r="H4137" t="n">
        <x:v>26560</x:v>
      </x:c>
      <x:c r="I4137" t="inlineStr">
        <x:is>
          <x:t xml:space="preserve">Atual − trimestre anterior</x:t>
        </x:is>
      </x:c>
    </x:row>
    <x:row r="4138">
      <x:c r="A4138" t="inlineStr">
        <x:is>
          <x:t xml:space="preserve">3T15</x:t>
        </x:is>
      </x:c>
      <x:c r="B4138" t="inlineStr">
        <x:is>
          <x:t xml:space="preserve">EBIT000A</x:t>
        </x:is>
      </x:c>
      <x:c r="C4138" t="inlineStr">
        <x:is>
          <x:t xml:space="preserve">Receita</x:t>
        </x:is>
      </x:c>
      <x:c r="D4138" t="inlineStr">
        <x:is>
          <x:t xml:space="preserve">Intersegmentos</x:t>
        </x:is>
      </x:c>
      <x:c r="E4138" t="inlineStr">
        <x:is>
          <x:t xml:space="preserve">ELIMINAÇÕES</x:t>
        </x:is>
      </x:c>
      <x:c r="F4138" t="n">
        <x:v>-150207</x:v>
      </x:c>
      <x:c r="G4138" t="n">
        <x:v>-100452</x:v>
      </x:c>
      <x:c r="H4138" t="n">
        <x:v>-49755</x:v>
      </x:c>
      <x:c r="I4138" t="inlineStr">
        <x:is>
          <x:t xml:space="preserve">Atual − trimestre anterior</x:t>
        </x:is>
      </x:c>
    </x:row>
    <x:row r="4139">
      <x:c r="A4139" t="inlineStr">
        <x:is>
          <x:t xml:space="preserve">3T15</x:t>
        </x:is>
      </x:c>
      <x:c r="B4139" t="inlineStr">
        <x:is>
          <x:t xml:space="preserve">EBIT000A</x:t>
        </x:is>
      </x:c>
      <x:c r="C4139" t="inlineStr">
        <x:is>
          <x:t xml:space="preserve">Receita</x:t>
        </x:is>
      </x:c>
      <x:c r="D4139" t="inlineStr">
        <x:is>
          <x:t xml:space="preserve">Intersegmentos</x:t>
        </x:is>
      </x:c>
      <x:c r="E4139" t="inlineStr">
        <x:is>
          <x:t xml:space="preserve">GÁS &amp; ENERGIA / G&amp;EBC</x:t>
        </x:is>
      </x:c>
      <x:c r="F4139" t="n">
        <x:v>5005</x:v>
      </x:c>
      <x:c r="G4139" t="n">
        <x:v>3286</x:v>
      </x:c>
      <x:c r="H4139" t="n">
        <x:v>1719</x:v>
      </x:c>
      <x:c r="I4139" t="inlineStr">
        <x:is>
          <x:t xml:space="preserve">Atual − trimestre anterior</x:t>
        </x:is>
      </x:c>
    </x:row>
    <x:row r="4140">
      <x:c r="A4140" t="inlineStr">
        <x:is>
          <x:t xml:space="preserve">3T15</x:t>
        </x:is>
      </x:c>
      <x:c r="B4140" t="inlineStr">
        <x:is>
          <x:t xml:space="preserve">EBIT000A</x:t>
        </x:is>
      </x:c>
      <x:c r="C4140" t="inlineStr">
        <x:is>
          <x:t xml:space="preserve">Receita</x:t>
        </x:is>
      </x:c>
      <x:c r="D4140" t="inlineStr">
        <x:is>
          <x:t xml:space="preserve">Intersegmentos</x:t>
        </x:is>
      </x:c>
      <x:c r="E4140" t="inlineStr">
        <x:is>
          <x:t xml:space="preserve">INTERNACIONAL</x:t>
        </x:is>
      </x:c>
      <x:c r="F4140" t="n">
        <x:v>1280</x:v>
      </x:c>
      <x:c r="G4140" t="n">
        <x:v>451</x:v>
      </x:c>
      <x:c r="H4140" t="n">
        <x:v>829</x:v>
      </x:c>
      <x:c r="I4140" t="inlineStr">
        <x:is>
          <x:t xml:space="preserve">Atual − trimestre anterior</x:t>
        </x:is>
      </x:c>
    </x:row>
    <x:row r="4141">
      <x:c r="A4141" t="inlineStr">
        <x:is>
          <x:t xml:space="preserve">3T15</x:t>
        </x:is>
      </x:c>
      <x:c r="B4141" t="inlineStr">
        <x:is>
          <x:t xml:space="preserve">EBIT000A</x:t>
        </x:is>
      </x:c>
      <x:c r="C4141" t="inlineStr">
        <x:is>
          <x:t xml:space="preserve">Receita</x:t>
        </x:is>
      </x:c>
      <x:c r="D4141" t="inlineStr">
        <x:is>
          <x:t xml:space="preserve">Intersegmentos</x:t>
        </x:is>
      </x:c>
      <x:c r="E4141" t="inlineStr">
        <x:is>
          <x:t xml:space="preserve">TOTAL</x:t>
        </x:is>
      </x:c>
      <x:c r="F4141" t="n">
        <x:v>0</x:v>
      </x:c>
      <x:c r="G4141" t="n">
        <x:v>0</x:v>
      </x:c>
      <x:c r="H4141" t="n">
        <x:v>0</x:v>
      </x:c>
      <x:c r="I4141" t="inlineStr">
        <x:is>
          <x:t xml:space="preserve">Atual − trimestre anterior</x:t>
        </x:is>
      </x:c>
    </x:row>
    <x:row r="4142">
      <x:c r="A4142" t="inlineStr">
        <x:is>
          <x:t xml:space="preserve">3T15</x:t>
        </x:is>
      </x:c>
      <x:c r="B4142" t="inlineStr">
        <x:is>
          <x:t xml:space="preserve">EBIT000B</x:t>
        </x:is>
      </x:c>
      <x:c r="C4142" t="inlineStr">
        <x:is>
          <x:t xml:space="preserve">Receita</x:t>
        </x:is>
      </x:c>
      <x:c r="D4142" t="inlineStr">
        <x:is>
          <x:t xml:space="preserve">Terceiros</x:t>
        </x:is>
      </x:c>
      <x:c r="E4142" t="inlineStr">
        <x:is>
          <x:t xml:space="preserve">ABASTECIMENTO</x:t>
        </x:is>
      </x:c>
      <x:c r="F4142" t="n">
        <x:v>117721</x:v>
      </x:c>
      <x:c r="G4142" t="n">
        <x:v>75739</x:v>
      </x:c>
      <x:c r="H4142" t="n">
        <x:v>41982</x:v>
      </x:c>
      <x:c r="I4142" t="inlineStr">
        <x:is>
          <x:t xml:space="preserve">Atual − trimestre anterior</x:t>
        </x:is>
      </x:c>
    </x:row>
    <x:row r="4143">
      <x:c r="A4143" t="inlineStr">
        <x:is>
          <x:t xml:space="preserve">3T15</x:t>
        </x:is>
      </x:c>
      <x:c r="B4143" t="inlineStr">
        <x:is>
          <x:t xml:space="preserve">EBIT000B</x:t>
        </x:is>
      </x:c>
      <x:c r="C4143" t="inlineStr">
        <x:is>
          <x:t xml:space="preserve">Receita</x:t>
        </x:is>
      </x:c>
      <x:c r="D4143" t="inlineStr">
        <x:is>
          <x:t xml:space="preserve">Terceiros</x:t>
        </x:is>
      </x:c>
      <x:c r="E4143" t="inlineStr">
        <x:is>
          <x:t xml:space="preserve">BIOCOMBUSTÍVEIS</x:t>
        </x:is>
      </x:c>
      <x:c r="F4143" t="n">
        <x:v>38</x:v>
      </x:c>
      <x:c r="G4143" t="n">
        <x:v>16</x:v>
      </x:c>
      <x:c r="H4143" t="n">
        <x:v>22</x:v>
      </x:c>
      <x:c r="I4143" t="inlineStr">
        <x:is>
          <x:t xml:space="preserve">Atual − trimestre anterior</x:t>
        </x:is>
      </x:c>
    </x:row>
    <x:row r="4144">
      <x:c r="A4144" t="inlineStr">
        <x:is>
          <x:t xml:space="preserve">3T15</x:t>
        </x:is>
      </x:c>
      <x:c r="B4144" t="inlineStr">
        <x:is>
          <x:t xml:space="preserve">EBIT000B</x:t>
        </x:is>
      </x:c>
      <x:c r="C4144" t="inlineStr">
        <x:is>
          <x:t xml:space="preserve">Receita</x:t>
        </x:is>
      </x:c>
      <x:c r="D4144" t="inlineStr">
        <x:is>
          <x:t xml:space="preserve">Terceiros</x:t>
        </x:is>
      </x:c>
      <x:c r="E4144" t="inlineStr">
        <x:is>
          <x:t xml:space="preserve">CORPORATIVO / OUTROS NEGÓCIOS</x:t>
        </x:is>
      </x:c>
      <x:c r="F4144" t="n">
        <x:v>0</x:v>
      </x:c>
      <x:c r="G4144" t="n">
        <x:v>0</x:v>
      </x:c>
      <x:c r="H4144" t="n">
        <x:v>0</x:v>
      </x:c>
      <x:c r="I4144" t="inlineStr">
        <x:is>
          <x:t xml:space="preserve">Atual − trimestre anterior</x:t>
        </x:is>
      </x:c>
    </x:row>
    <x:row r="4145">
      <x:c r="A4145" t="inlineStr">
        <x:is>
          <x:t xml:space="preserve">3T15</x:t>
        </x:is>
      </x:c>
      <x:c r="B4145" t="inlineStr">
        <x:is>
          <x:t xml:space="preserve">EBIT000B</x:t>
        </x:is>
      </x:c>
      <x:c r="C4145" t="inlineStr">
        <x:is>
          <x:t xml:space="preserve">Receita</x:t>
        </x:is>
      </x:c>
      <x:c r="D4145" t="inlineStr">
        <x:is>
          <x:t xml:space="preserve">Terceiros</x:t>
        </x:is>
      </x:c>
      <x:c r="E4145" t="inlineStr">
        <x:is>
          <x:t xml:space="preserve">DISTRIBUIÇÃO</x:t>
        </x:is>
      </x:c>
      <x:c r="F4145" t="n">
        <x:v>70329</x:v>
      </x:c>
      <x:c r="G4145" t="n">
        <x:v>46807</x:v>
      </x:c>
      <x:c r="H4145" t="n">
        <x:v>23522</x:v>
      </x:c>
      <x:c r="I4145" t="inlineStr">
        <x:is>
          <x:t xml:space="preserve">Atual − trimestre anterior</x:t>
        </x:is>
      </x:c>
    </x:row>
    <x:row r="4146">
      <x:c r="A4146" t="inlineStr">
        <x:is>
          <x:t xml:space="preserve">3T15</x:t>
        </x:is>
      </x:c>
      <x:c r="B4146" t="inlineStr">
        <x:is>
          <x:t xml:space="preserve">EBIT000B</x:t>
        </x:is>
      </x:c>
      <x:c r="C4146" t="inlineStr">
        <x:is>
          <x:t xml:space="preserve">Receita</x:t>
        </x:is>
      </x:c>
      <x:c r="D4146" t="inlineStr">
        <x:is>
          <x:t xml:space="preserve">Terceiros</x:t>
        </x:is>
      </x:c>
      <x:c r="E4146" t="inlineStr">
        <x:is>
          <x:t xml:space="preserve">E&amp;P</x:t>
        </x:is>
      </x:c>
      <x:c r="F4146" t="n">
        <x:v>1331</x:v>
      </x:c>
      <x:c r="G4146" t="n">
        <x:v>746</x:v>
      </x:c>
      <x:c r="H4146" t="n">
        <x:v>585</x:v>
      </x:c>
      <x:c r="I4146" t="inlineStr">
        <x:is>
          <x:t xml:space="preserve">Atual − trimestre anterior</x:t>
        </x:is>
      </x:c>
    </x:row>
    <x:row r="4147">
      <x:c r="A4147" t="inlineStr">
        <x:is>
          <x:t xml:space="preserve">3T15</x:t>
        </x:is>
      </x:c>
      <x:c r="B4147" t="inlineStr">
        <x:is>
          <x:t xml:space="preserve">EBIT000B</x:t>
        </x:is>
      </x:c>
      <x:c r="C4147" t="inlineStr">
        <x:is>
          <x:t xml:space="preserve">Receita</x:t>
        </x:is>
      </x:c>
      <x:c r="D4147" t="inlineStr">
        <x:is>
          <x:t xml:space="preserve">Terceiros</x:t>
        </x:is>
      </x:c>
      <x:c r="E4147" t="inlineStr">
        <x:is>
          <x:t xml:space="preserve">ELIMINAÇÕES</x:t>
        </x:is>
      </x:c>
      <x:c r="F4147" t="n">
        <x:v>0</x:v>
      </x:c>
      <x:c r="G4147" t="n">
        <x:v>0</x:v>
      </x:c>
      <x:c r="H4147" t="n">
        <x:v>0</x:v>
      </x:c>
      <x:c r="I4147" t="inlineStr">
        <x:is>
          <x:t xml:space="preserve">Atual − trimestre anterior</x:t>
        </x:is>
      </x:c>
    </x:row>
    <x:row r="4148">
      <x:c r="A4148" t="inlineStr">
        <x:is>
          <x:t xml:space="preserve">3T15</x:t>
        </x:is>
      </x:c>
      <x:c r="B4148" t="inlineStr">
        <x:is>
          <x:t xml:space="preserve">EBIT000B</x:t>
        </x:is>
      </x:c>
      <x:c r="C4148" t="inlineStr">
        <x:is>
          <x:t xml:space="preserve">Receita</x:t>
        </x:is>
      </x:c>
      <x:c r="D4148" t="inlineStr">
        <x:is>
          <x:t xml:space="preserve">Terceiros</x:t>
        </x:is>
      </x:c>
      <x:c r="E4148" t="inlineStr">
        <x:is>
          <x:t xml:space="preserve">GÁS &amp; ENERGIA / G&amp;EBC</x:t>
        </x:is>
      </x:c>
      <x:c r="F4148" t="n">
        <x:v>26213</x:v>
      </x:c>
      <x:c r="G4148" t="n">
        <x:v>17582</x:v>
      </x:c>
      <x:c r="H4148" t="n">
        <x:v>8631</x:v>
      </x:c>
      <x:c r="I4148" t="inlineStr">
        <x:is>
          <x:t xml:space="preserve">Atual − trimestre anterior</x:t>
        </x:is>
      </x:c>
    </x:row>
    <x:row r="4149">
      <x:c r="A4149" t="inlineStr">
        <x:is>
          <x:t xml:space="preserve">3T15</x:t>
        </x:is>
      </x:c>
      <x:c r="B4149" t="inlineStr">
        <x:is>
          <x:t xml:space="preserve">EBIT000B</x:t>
        </x:is>
      </x:c>
      <x:c r="C4149" t="inlineStr">
        <x:is>
          <x:t xml:space="preserve">Receita</x:t>
        </x:is>
      </x:c>
      <x:c r="D4149" t="inlineStr">
        <x:is>
          <x:t xml:space="preserve">Terceiros</x:t>
        </x:is>
      </x:c>
      <x:c r="E4149" t="inlineStr">
        <x:is>
          <x:t xml:space="preserve">INTERNACIONAL</x:t>
        </x:is>
      </x:c>
      <x:c r="F4149" t="n">
        <x:v>20903</x:v>
      </x:c>
      <x:c r="G4149" t="n">
        <x:v>13406</x:v>
      </x:c>
      <x:c r="H4149" t="n">
        <x:v>7497</x:v>
      </x:c>
      <x:c r="I4149" t="inlineStr">
        <x:is>
          <x:t xml:space="preserve">Atual − trimestre anterior</x:t>
        </x:is>
      </x:c>
    </x:row>
    <x:row r="4150">
      <x:c r="A4150" t="inlineStr">
        <x:is>
          <x:t xml:space="preserve">3T15</x:t>
        </x:is>
      </x:c>
      <x:c r="B4150" t="inlineStr">
        <x:is>
          <x:t xml:space="preserve">EBIT000B</x:t>
        </x:is>
      </x:c>
      <x:c r="C4150" t="inlineStr">
        <x:is>
          <x:t xml:space="preserve">Receita</x:t>
        </x:is>
      </x:c>
      <x:c r="D4150" t="inlineStr">
        <x:is>
          <x:t xml:space="preserve">Terceiros</x:t>
        </x:is>
      </x:c>
      <x:c r="E4150" t="inlineStr">
        <x:is>
          <x:t xml:space="preserve">TOTAL</x:t>
        </x:is>
      </x:c>
      <x:c r="F4150" t="n">
        <x:v>236535</x:v>
      </x:c>
      <x:c r="G4150" t="n">
        <x:v>154296</x:v>
      </x:c>
      <x:c r="H4150" t="n">
        <x:v>82239</x:v>
      </x:c>
      <x:c r="I4150" t="inlineStr">
        <x:is>
          <x:t xml:space="preserve">Atual − trimestre anterior</x:t>
        </x:is>
      </x:c>
    </x:row>
    <x:row r="4151">
      <x:c r="A4151" t="inlineStr">
        <x:is>
          <x:t xml:space="preserve">3T15</x:t>
        </x:is>
      </x:c>
      <x:c r="B4151" t="inlineStr">
        <x:is>
          <x:t xml:space="preserve">EBIT001</x:t>
        </x:is>
      </x:c>
      <x:c r="C4151" t="inlineStr">
        <x:is>
          <x:t xml:space="preserve">Receita Total</x:t>
        </x:is>
      </x:c>
      <x:c r="D4151" t="inlineStr">
        <x:is>
          <x:t xml:space="preserve">Receita de vendas</x:t>
        </x:is>
      </x:c>
      <x:c r="E4151" t="inlineStr">
        <x:is>
          <x:t xml:space="preserve">ABASTECIMENTO</x:t>
        </x:is>
      </x:c>
      <x:c r="F4151" t="n">
        <x:v>176441</x:v>
      </x:c>
      <x:c r="G4151" t="n">
        <x:v>114446</x:v>
      </x:c>
      <x:c r="H4151" t="n">
        <x:v>61995</x:v>
      </x:c>
      <x:c r="I4151" t="inlineStr">
        <x:is>
          <x:t xml:space="preserve">Atual − trimestre anterior</x:t>
        </x:is>
      </x:c>
    </x:row>
    <x:row r="4152">
      <x:c r="A4152" t="inlineStr">
        <x:is>
          <x:t xml:space="preserve">3T15</x:t>
        </x:is>
      </x:c>
      <x:c r="B4152" t="inlineStr">
        <x:is>
          <x:t xml:space="preserve">EBIT001</x:t>
        </x:is>
      </x:c>
      <x:c r="C4152" t="inlineStr">
        <x:is>
          <x:t xml:space="preserve">Receita Total</x:t>
        </x:is>
      </x:c>
      <x:c r="D4152" t="inlineStr">
        <x:is>
          <x:t xml:space="preserve">Receita de vendas</x:t>
        </x:is>
      </x:c>
      <x:c r="E4152" t="inlineStr">
        <x:is>
          <x:t xml:space="preserve">BIOCOMBUSTÍVEIS</x:t>
        </x:is>
      </x:c>
      <x:c r="F4152" t="n">
        <x:v>526</x:v>
      </x:c>
      <x:c r="G4152" t="n">
        <x:v>308</x:v>
      </x:c>
      <x:c r="H4152" t="n">
        <x:v>218</x:v>
      </x:c>
      <x:c r="I4152" t="inlineStr">
        <x:is>
          <x:t xml:space="preserve">Atual − trimestre anterior</x:t>
        </x:is>
      </x:c>
    </x:row>
    <x:row r="4153">
      <x:c r="A4153" t="inlineStr">
        <x:is>
          <x:t xml:space="preserve">3T15</x:t>
        </x:is>
      </x:c>
      <x:c r="B4153" t="inlineStr">
        <x:is>
          <x:t xml:space="preserve">EBIT001</x:t>
        </x:is>
      </x:c>
      <x:c r="C4153" t="inlineStr">
        <x:is>
          <x:t xml:space="preserve">Receita Total</x:t>
        </x:is>
      </x:c>
      <x:c r="D4153" t="inlineStr">
        <x:is>
          <x:t xml:space="preserve">Receita de vendas</x:t>
        </x:is>
      </x:c>
      <x:c r="E4153" t="inlineStr">
        <x:is>
          <x:t xml:space="preserve">CORPORATIVO / OUTROS NEGÓCIOS</x:t>
        </x:is>
      </x:c>
      <x:c r="F4153" t="n">
        <x:v>0</x:v>
      </x:c>
      <x:c r="G4153" t="n">
        <x:v>0</x:v>
      </x:c>
      <x:c r="H4153" t="n">
        <x:v>0</x:v>
      </x:c>
      <x:c r="I4153" t="inlineStr">
        <x:is>
          <x:t xml:space="preserve">Atual − trimestre anterior</x:t>
        </x:is>
      </x:c>
    </x:row>
    <x:row r="4154">
      <x:c r="A4154" t="inlineStr">
        <x:is>
          <x:t xml:space="preserve">3T15</x:t>
        </x:is>
      </x:c>
      <x:c r="B4154" t="inlineStr">
        <x:is>
          <x:t xml:space="preserve">EBIT001</x:t>
        </x:is>
      </x:c>
      <x:c r="C4154" t="inlineStr">
        <x:is>
          <x:t xml:space="preserve">Receita Total</x:t>
        </x:is>
      </x:c>
      <x:c r="D4154" t="inlineStr">
        <x:is>
          <x:t xml:space="preserve">Receita de vendas</x:t>
        </x:is>
      </x:c>
      <x:c r="E4154" t="inlineStr">
        <x:is>
          <x:t xml:space="preserve">DISTRIBUIÇÃO</x:t>
        </x:is>
      </x:c>
      <x:c r="F4154" t="n">
        <x:v>71683</x:v>
      </x:c>
      <x:c r="G4154" t="n">
        <x:v>47723</x:v>
      </x:c>
      <x:c r="H4154" t="n">
        <x:v>23960</x:v>
      </x:c>
      <x:c r="I4154" t="inlineStr">
        <x:is>
          <x:t xml:space="preserve">Atual − trimestre anterior</x:t>
        </x:is>
      </x:c>
    </x:row>
    <x:row r="4155">
      <x:c r="A4155" t="inlineStr">
        <x:is>
          <x:t xml:space="preserve">3T15</x:t>
        </x:is>
      </x:c>
      <x:c r="B4155" t="inlineStr">
        <x:is>
          <x:t xml:space="preserve">EBIT001</x:t>
        </x:is>
      </x:c>
      <x:c r="C4155" t="inlineStr">
        <x:is>
          <x:t xml:space="preserve">Receita Total</x:t>
        </x:is>
      </x:c>
      <x:c r="D4155" t="inlineStr">
        <x:is>
          <x:t xml:space="preserve">Receita de vendas</x:t>
        </x:is>
      </x:c>
      <x:c r="E4155" t="inlineStr">
        <x:is>
          <x:t xml:space="preserve">E&amp;P</x:t>
        </x:is>
      </x:c>
      <x:c r="F4155" t="n">
        <x:v>84691</x:v>
      </x:c>
      <x:c r="G4155" t="n">
        <x:v>57546</x:v>
      </x:c>
      <x:c r="H4155" t="n">
        <x:v>27145</x:v>
      </x:c>
      <x:c r="I4155" t="inlineStr">
        <x:is>
          <x:t xml:space="preserve">Atual − trimestre anterior</x:t>
        </x:is>
      </x:c>
    </x:row>
    <x:row r="4156">
      <x:c r="A4156" t="inlineStr">
        <x:is>
          <x:t xml:space="preserve">3T15</x:t>
        </x:is>
      </x:c>
      <x:c r="B4156" t="inlineStr">
        <x:is>
          <x:t xml:space="preserve">EBIT001</x:t>
        </x:is>
      </x:c>
      <x:c r="C4156" t="inlineStr">
        <x:is>
          <x:t xml:space="preserve">Receita Total</x:t>
        </x:is>
      </x:c>
      <x:c r="D4156" t="inlineStr">
        <x:is>
          <x:t xml:space="preserve">Receita de vendas</x:t>
        </x:is>
      </x:c>
      <x:c r="E4156" t="inlineStr">
        <x:is>
          <x:t xml:space="preserve">ELIMINAÇÕES</x:t>
        </x:is>
      </x:c>
      <x:c r="F4156" t="n">
        <x:v>-150207</x:v>
      </x:c>
      <x:c r="G4156" t="n">
        <x:v>-100452</x:v>
      </x:c>
      <x:c r="H4156" t="n">
        <x:v>-49755</x:v>
      </x:c>
      <x:c r="I4156" t="inlineStr">
        <x:is>
          <x:t xml:space="preserve">Atual − trimestre anterior</x:t>
        </x:is>
      </x:c>
    </x:row>
    <x:row r="4157">
      <x:c r="A4157" t="inlineStr">
        <x:is>
          <x:t xml:space="preserve">3T15</x:t>
        </x:is>
      </x:c>
      <x:c r="B4157" t="inlineStr">
        <x:is>
          <x:t xml:space="preserve">EBIT001</x:t>
        </x:is>
      </x:c>
      <x:c r="C4157" t="inlineStr">
        <x:is>
          <x:t xml:space="preserve">Receita Total</x:t>
        </x:is>
      </x:c>
      <x:c r="D4157" t="inlineStr">
        <x:is>
          <x:t xml:space="preserve">Receita de vendas</x:t>
        </x:is>
      </x:c>
      <x:c r="E4157" t="inlineStr">
        <x:is>
          <x:t xml:space="preserve">GÁS &amp; ENERGIA / G&amp;EBC</x:t>
        </x:is>
      </x:c>
      <x:c r="F4157" t="n">
        <x:v>31218</x:v>
      </x:c>
      <x:c r="G4157" t="n">
        <x:v>20868</x:v>
      </x:c>
      <x:c r="H4157" t="n">
        <x:v>10350</x:v>
      </x:c>
      <x:c r="I4157" t="inlineStr">
        <x:is>
          <x:t xml:space="preserve">Atual − trimestre anterior</x:t>
        </x:is>
      </x:c>
    </x:row>
    <x:row r="4158">
      <x:c r="A4158" t="inlineStr">
        <x:is>
          <x:t xml:space="preserve">3T15</x:t>
        </x:is>
      </x:c>
      <x:c r="B4158" t="inlineStr">
        <x:is>
          <x:t xml:space="preserve">EBIT001</x:t>
        </x:is>
      </x:c>
      <x:c r="C4158" t="inlineStr">
        <x:is>
          <x:t xml:space="preserve">Receita Total</x:t>
        </x:is>
      </x:c>
      <x:c r="D4158" t="inlineStr">
        <x:is>
          <x:t xml:space="preserve">Receita de vendas</x:t>
        </x:is>
      </x:c>
      <x:c r="E4158" t="inlineStr">
        <x:is>
          <x:t xml:space="preserve">INTERNACIONAL</x:t>
        </x:is>
      </x:c>
      <x:c r="F4158" t="n">
        <x:v>22183</x:v>
      </x:c>
      <x:c r="G4158" t="n">
        <x:v>13857</x:v>
      </x:c>
      <x:c r="H4158" t="n">
        <x:v>8326</x:v>
      </x:c>
      <x:c r="I4158" t="inlineStr">
        <x:is>
          <x:t xml:space="preserve">Atual − trimestre anterior</x:t>
        </x:is>
      </x:c>
    </x:row>
    <x:row r="4159">
      <x:c r="A4159" t="inlineStr">
        <x:is>
          <x:t xml:space="preserve">3T15</x:t>
        </x:is>
      </x:c>
      <x:c r="B4159" t="inlineStr">
        <x:is>
          <x:t xml:space="preserve">EBIT001</x:t>
        </x:is>
      </x:c>
      <x:c r="C4159" t="inlineStr">
        <x:is>
          <x:t xml:space="preserve">Receita Total</x:t>
        </x:is>
      </x:c>
      <x:c r="D4159" t="inlineStr">
        <x:is>
          <x:t xml:space="preserve">Receita de vendas</x:t>
        </x:is>
      </x:c>
      <x:c r="E4159" t="inlineStr">
        <x:is>
          <x:t xml:space="preserve">TOTAL</x:t>
        </x:is>
      </x:c>
      <x:c r="F4159" t="n">
        <x:v>236535</x:v>
      </x:c>
      <x:c r="G4159" t="n">
        <x:v>154296</x:v>
      </x:c>
      <x:c r="H4159" t="n">
        <x:v>82239</x:v>
      </x:c>
      <x:c r="I4159" t="inlineStr">
        <x:is>
          <x:t xml:space="preserve">Atual − trimestre anterior</x:t>
        </x:is>
      </x:c>
    </x:row>
    <x:row r="4160">
      <x:c r="A4160" t="inlineStr">
        <x:is>
          <x:t xml:space="preserve">3T15</x:t>
        </x:is>
      </x:c>
      <x:c r="B4160" t="inlineStr">
        <x:is>
          <x:t xml:space="preserve">EBIT002</x:t>
        </x:is>
      </x:c>
      <x:c r="C4160" t="inlineStr">
        <x:is>
          <x:t xml:space="preserve">Custo Total</x:t>
        </x:is>
      </x:c>
      <x:c r="D4160" t="inlineStr">
        <x:is>
          <x:t xml:space="preserve">Custo dos produtos e serviços vendidos</x:t>
        </x:is>
      </x:c>
      <x:c r="E4160" t="inlineStr">
        <x:is>
          <x:t xml:space="preserve">ABASTECIMENTO</x:t>
        </x:is>
      </x:c>
      <x:c r="F4160" t="n">
        <x:v>-144346</x:v>
      </x:c>
      <x:c r="G4160" t="n">
        <x:v>-92470</x:v>
      </x:c>
      <x:c r="H4160" t="n">
        <x:v>-51876</x:v>
      </x:c>
      <x:c r="I4160" t="inlineStr">
        <x:is>
          <x:t xml:space="preserve">Atual − trimestre anterior</x:t>
        </x:is>
      </x:c>
    </x:row>
    <x:row r="4161">
      <x:c r="A4161" t="inlineStr">
        <x:is>
          <x:t xml:space="preserve">3T15</x:t>
        </x:is>
      </x:c>
      <x:c r="B4161" t="inlineStr">
        <x:is>
          <x:t xml:space="preserve">EBIT002</x:t>
        </x:is>
      </x:c>
      <x:c r="C4161" t="inlineStr">
        <x:is>
          <x:t xml:space="preserve">Custo Total</x:t>
        </x:is>
      </x:c>
      <x:c r="D4161" t="inlineStr">
        <x:is>
          <x:t xml:space="preserve">Custo dos produtos e serviços vendidos</x:t>
        </x:is>
      </x:c>
      <x:c r="E4161" t="inlineStr">
        <x:is>
          <x:t xml:space="preserve">BIOCOMBUSTÍVEIS</x:t>
        </x:is>
      </x:c>
      <x:c r="F4161" t="n">
        <x:v>-587</x:v>
      </x:c>
      <x:c r="G4161" t="n">
        <x:v>-340</x:v>
      </x:c>
      <x:c r="H4161" t="n">
        <x:v>-247</x:v>
      </x:c>
      <x:c r="I4161" t="inlineStr">
        <x:is>
          <x:t xml:space="preserve">Atual − trimestre anterior</x:t>
        </x:is>
      </x:c>
    </x:row>
    <x:row r="4162">
      <x:c r="A4162" t="inlineStr">
        <x:is>
          <x:t xml:space="preserve">3T15</x:t>
        </x:is>
      </x:c>
      <x:c r="B4162" t="inlineStr">
        <x:is>
          <x:t xml:space="preserve">EBIT002</x:t>
        </x:is>
      </x:c>
      <x:c r="C4162" t="inlineStr">
        <x:is>
          <x:t xml:space="preserve">Custo Total</x:t>
        </x:is>
      </x:c>
      <x:c r="D4162" t="inlineStr">
        <x:is>
          <x:t xml:space="preserve">Custo dos produtos e serviços vendidos</x:t>
        </x:is>
      </x:c>
      <x:c r="E4162" t="inlineStr">
        <x:is>
          <x:t xml:space="preserve">CORPORATIVO / OUTROS NEGÓCIOS</x:t>
        </x:is>
      </x:c>
      <x:c r="F4162" t="n">
        <x:v>0</x:v>
      </x:c>
      <x:c r="G4162" t="n">
        <x:v>0</x:v>
      </x:c>
      <x:c r="H4162" t="n">
        <x:v>0</x:v>
      </x:c>
      <x:c r="I4162" t="inlineStr">
        <x:is>
          <x:t xml:space="preserve">Atual − trimestre anterior</x:t>
        </x:is>
      </x:c>
    </x:row>
    <x:row r="4163">
      <x:c r="A4163" t="inlineStr">
        <x:is>
          <x:t xml:space="preserve">3T15</x:t>
        </x:is>
      </x:c>
      <x:c r="B4163" t="inlineStr">
        <x:is>
          <x:t xml:space="preserve">EBIT002</x:t>
        </x:is>
      </x:c>
      <x:c r="C4163" t="inlineStr">
        <x:is>
          <x:t xml:space="preserve">Custo Total</x:t>
        </x:is>
      </x:c>
      <x:c r="D4163" t="inlineStr">
        <x:is>
          <x:t xml:space="preserve">Custo dos produtos e serviços vendidos</x:t>
        </x:is>
      </x:c>
      <x:c r="E4163" t="inlineStr">
        <x:is>
          <x:t xml:space="preserve">DISTRIBUIÇÃO</x:t>
        </x:is>
      </x:c>
      <x:c r="F4163" t="n">
        <x:v>-66545</x:v>
      </x:c>
      <x:c r="G4163" t="n">
        <x:v>-44121</x:v>
      </x:c>
      <x:c r="H4163" t="n">
        <x:v>-22424</x:v>
      </x:c>
      <x:c r="I4163" t="inlineStr">
        <x:is>
          <x:t xml:space="preserve">Atual − trimestre anterior</x:t>
        </x:is>
      </x:c>
    </x:row>
    <x:row r="4164">
      <x:c r="A4164" t="inlineStr">
        <x:is>
          <x:t xml:space="preserve">3T15</x:t>
        </x:is>
      </x:c>
      <x:c r="B4164" t="inlineStr">
        <x:is>
          <x:t xml:space="preserve">EBIT002</x:t>
        </x:is>
      </x:c>
      <x:c r="C4164" t="inlineStr">
        <x:is>
          <x:t xml:space="preserve">Custo Total</x:t>
        </x:is>
      </x:c>
      <x:c r="D4164" t="inlineStr">
        <x:is>
          <x:t xml:space="preserve">Custo dos produtos e serviços vendidos</x:t>
        </x:is>
      </x:c>
      <x:c r="E4164" t="inlineStr">
        <x:is>
          <x:t xml:space="preserve">E&amp;P</x:t>
        </x:is>
      </x:c>
      <x:c r="F4164" t="n">
        <x:v>-58813</x:v>
      </x:c>
      <x:c r="G4164" t="n">
        <x:v>-39051</x:v>
      </x:c>
      <x:c r="H4164" t="n">
        <x:v>-19762</x:v>
      </x:c>
      <x:c r="I4164" t="inlineStr">
        <x:is>
          <x:t xml:space="preserve">Atual − trimestre anterior</x:t>
        </x:is>
      </x:c>
    </x:row>
    <x:row r="4165">
      <x:c r="A4165" t="inlineStr">
        <x:is>
          <x:t xml:space="preserve">3T15</x:t>
        </x:is>
      </x:c>
      <x:c r="B4165" t="inlineStr">
        <x:is>
          <x:t xml:space="preserve">EBIT002</x:t>
        </x:is>
      </x:c>
      <x:c r="C4165" t="inlineStr">
        <x:is>
          <x:t xml:space="preserve">Custo Total</x:t>
        </x:is>
      </x:c>
      <x:c r="D4165" t="inlineStr">
        <x:is>
          <x:t xml:space="preserve">Custo dos produtos e serviços vendidos</x:t>
        </x:is>
      </x:c>
      <x:c r="E4165" t="inlineStr">
        <x:is>
          <x:t xml:space="preserve">ELIMINAÇÕES</x:t>
        </x:is>
      </x:c>
      <x:c r="F4165" t="n">
        <x:v>149352</x:v>
      </x:c>
      <x:c r="G4165" t="n">
        <x:v>98455</x:v>
      </x:c>
      <x:c r="H4165" t="n">
        <x:v>50897</x:v>
      </x:c>
      <x:c r="I4165" t="inlineStr">
        <x:is>
          <x:t xml:space="preserve">Atual − trimestre anterior</x:t>
        </x:is>
      </x:c>
    </x:row>
    <x:row r="4166">
      <x:c r="A4166" t="inlineStr">
        <x:is>
          <x:t xml:space="preserve">3T15</x:t>
        </x:is>
      </x:c>
      <x:c r="B4166" t="inlineStr">
        <x:is>
          <x:t xml:space="preserve">EBIT002</x:t>
        </x:is>
      </x:c>
      <x:c r="C4166" t="inlineStr">
        <x:is>
          <x:t xml:space="preserve">Custo Total</x:t>
        </x:is>
      </x:c>
      <x:c r="D4166" t="inlineStr">
        <x:is>
          <x:t xml:space="preserve">Custo dos produtos e serviços vendidos</x:t>
        </x:is>
      </x:c>
      <x:c r="E4166" t="inlineStr">
        <x:is>
          <x:t xml:space="preserve">GÁS &amp; ENERGIA / G&amp;EBC</x:t>
        </x:is>
      </x:c>
      <x:c r="F4166" t="n">
        <x:v>-25091</x:v>
      </x:c>
      <x:c r="G4166" t="n">
        <x:v>-17207</x:v>
      </x:c>
      <x:c r="H4166" t="n">
        <x:v>-7884</x:v>
      </x:c>
      <x:c r="I4166" t="inlineStr">
        <x:is>
          <x:t xml:space="preserve">Atual − trimestre anterior</x:t>
        </x:is>
      </x:c>
    </x:row>
    <x:row r="4167">
      <x:c r="A4167" t="inlineStr">
        <x:is>
          <x:t xml:space="preserve">3T15</x:t>
        </x:is>
      </x:c>
      <x:c r="B4167" t="inlineStr">
        <x:is>
          <x:t xml:space="preserve">EBIT002</x:t>
        </x:is>
      </x:c>
      <x:c r="C4167" t="inlineStr">
        <x:is>
          <x:t xml:space="preserve">Custo Total</x:t>
        </x:is>
      </x:c>
      <x:c r="D4167" t="inlineStr">
        <x:is>
          <x:t xml:space="preserve">Custo dos produtos e serviços vendidos</x:t>
        </x:is>
      </x:c>
      <x:c r="E4167" t="inlineStr">
        <x:is>
          <x:t xml:space="preserve">INTERNACIONAL</x:t>
        </x:is>
      </x:c>
      <x:c r="F4167" t="n">
        <x:v>-18778</x:v>
      </x:c>
      <x:c r="G4167" t="n">
        <x:v>-11590</x:v>
      </x:c>
      <x:c r="H4167" t="n">
        <x:v>-7188</x:v>
      </x:c>
      <x:c r="I4167" t="inlineStr">
        <x:is>
          <x:t xml:space="preserve">Atual − trimestre anterior</x:t>
        </x:is>
      </x:c>
    </x:row>
    <x:row r="4168">
      <x:c r="A4168" t="inlineStr">
        <x:is>
          <x:t xml:space="preserve">3T15</x:t>
        </x:is>
      </x:c>
      <x:c r="B4168" t="inlineStr">
        <x:is>
          <x:t xml:space="preserve">EBIT002</x:t>
        </x:is>
      </x:c>
      <x:c r="C4168" t="inlineStr">
        <x:is>
          <x:t xml:space="preserve">Custo Total</x:t>
        </x:is>
      </x:c>
      <x:c r="D4168" t="inlineStr">
        <x:is>
          <x:t xml:space="preserve">Custo dos produtos e serviços vendidos</x:t>
        </x:is>
      </x:c>
      <x:c r="E4168" t="inlineStr">
        <x:is>
          <x:t xml:space="preserve">TOTAL</x:t>
        </x:is>
      </x:c>
      <x:c r="F4168" t="n">
        <x:v>-164808</x:v>
      </x:c>
      <x:c r="G4168" t="n">
        <x:v>-106324</x:v>
      </x:c>
      <x:c r="H4168" t="n">
        <x:v>-58484</x:v>
      </x:c>
      <x:c r="I4168" t="inlineStr">
        <x:is>
          <x:t xml:space="preserve">Atual − trimestre anterior</x:t>
        </x:is>
      </x:c>
    </x:row>
    <x:row r="4169">
      <x:c r="A4169" t="inlineStr">
        <x:is>
          <x:t xml:space="preserve">3T15</x:t>
        </x:is>
      </x:c>
      <x:c r="B4169" t="inlineStr">
        <x:is>
          <x:t xml:space="preserve">EBIT003</x:t>
        </x:is>
      </x:c>
      <x:c r="C4169" t="inlineStr">
        <x:is>
          <x:t xml:space="preserve">Lucro Bruto Total</x:t>
        </x:is>
      </x:c>
      <x:c r="D4169" t="inlineStr">
        <x:is>
          <x:t xml:space="preserve">Lucro bruto</x:t>
        </x:is>
      </x:c>
      <x:c r="E4169" t="inlineStr">
        <x:is>
          <x:t xml:space="preserve">ABASTECIMENTO</x:t>
        </x:is>
      </x:c>
      <x:c r="F4169" t="n">
        <x:v>32095</x:v>
      </x:c>
      <x:c r="G4169" t="n">
        <x:v>21976</x:v>
      </x:c>
      <x:c r="H4169" t="n">
        <x:v>10119</x:v>
      </x:c>
      <x:c r="I4169" t="inlineStr">
        <x:is>
          <x:t xml:space="preserve">Atual − trimestre anterior</x:t>
        </x:is>
      </x:c>
    </x:row>
    <x:row r="4170">
      <x:c r="A4170" t="inlineStr">
        <x:is>
          <x:t xml:space="preserve">3T15</x:t>
        </x:is>
      </x:c>
      <x:c r="B4170" t="inlineStr">
        <x:is>
          <x:t xml:space="preserve">EBIT003</x:t>
        </x:is>
      </x:c>
      <x:c r="C4170" t="inlineStr">
        <x:is>
          <x:t xml:space="preserve">Lucro Bruto Total</x:t>
        </x:is>
      </x:c>
      <x:c r="D4170" t="inlineStr">
        <x:is>
          <x:t xml:space="preserve">Lucro bruto</x:t>
        </x:is>
      </x:c>
      <x:c r="E4170" t="inlineStr">
        <x:is>
          <x:t xml:space="preserve">BIOCOMBUSTÍVEIS</x:t>
        </x:is>
      </x:c>
      <x:c r="F4170" t="n">
        <x:v>-61</x:v>
      </x:c>
      <x:c r="G4170" t="n">
        <x:v>-32</x:v>
      </x:c>
      <x:c r="H4170" t="n">
        <x:v>-29</x:v>
      </x:c>
      <x:c r="I4170" t="inlineStr">
        <x:is>
          <x:t xml:space="preserve">Atual − trimestre anterior</x:t>
        </x:is>
      </x:c>
    </x:row>
    <x:row r="4171">
      <x:c r="A4171" t="inlineStr">
        <x:is>
          <x:t xml:space="preserve">3T15</x:t>
        </x:is>
      </x:c>
      <x:c r="B4171" t="inlineStr">
        <x:is>
          <x:t xml:space="preserve">EBIT003</x:t>
        </x:is>
      </x:c>
      <x:c r="C4171" t="inlineStr">
        <x:is>
          <x:t xml:space="preserve">Lucro Bruto Total</x:t>
        </x:is>
      </x:c>
      <x:c r="D4171" t="inlineStr">
        <x:is>
          <x:t xml:space="preserve">Lucro bruto</x:t>
        </x:is>
      </x:c>
      <x:c r="E4171" t="inlineStr">
        <x:is>
          <x:t xml:space="preserve">CORPORATIVO / OUTROS NEGÓCIOS</x:t>
        </x:is>
      </x:c>
      <x:c r="F4171" t="n">
        <x:v>0</x:v>
      </x:c>
      <x:c r="G4171" t="n">
        <x:v>0</x:v>
      </x:c>
      <x:c r="H4171" t="n">
        <x:v>0</x:v>
      </x:c>
      <x:c r="I4171" t="inlineStr">
        <x:is>
          <x:t xml:space="preserve">Atual − trimestre anterior</x:t>
        </x:is>
      </x:c>
    </x:row>
    <x:row r="4172">
      <x:c r="A4172" t="inlineStr">
        <x:is>
          <x:t xml:space="preserve">3T15</x:t>
        </x:is>
      </x:c>
      <x:c r="B4172" t="inlineStr">
        <x:is>
          <x:t xml:space="preserve">EBIT003</x:t>
        </x:is>
      </x:c>
      <x:c r="C4172" t="inlineStr">
        <x:is>
          <x:t xml:space="preserve">Lucro Bruto Total</x:t>
        </x:is>
      </x:c>
      <x:c r="D4172" t="inlineStr">
        <x:is>
          <x:t xml:space="preserve">Lucro bruto</x:t>
        </x:is>
      </x:c>
      <x:c r="E4172" t="inlineStr">
        <x:is>
          <x:t xml:space="preserve">DISTRIBUIÇÃO</x:t>
        </x:is>
      </x:c>
      <x:c r="F4172" t="n">
        <x:v>5138</x:v>
      </x:c>
      <x:c r="G4172" t="n">
        <x:v>3602</x:v>
      </x:c>
      <x:c r="H4172" t="n">
        <x:v>1536</x:v>
      </x:c>
      <x:c r="I4172" t="inlineStr">
        <x:is>
          <x:t xml:space="preserve">Atual − trimestre anterior</x:t>
        </x:is>
      </x:c>
    </x:row>
    <x:row r="4173">
      <x:c r="A4173" t="inlineStr">
        <x:is>
          <x:t xml:space="preserve">3T15</x:t>
        </x:is>
      </x:c>
      <x:c r="B4173" t="inlineStr">
        <x:is>
          <x:t xml:space="preserve">EBIT003</x:t>
        </x:is>
      </x:c>
      <x:c r="C4173" t="inlineStr">
        <x:is>
          <x:t xml:space="preserve">Lucro Bruto Total</x:t>
        </x:is>
      </x:c>
      <x:c r="D4173" t="inlineStr">
        <x:is>
          <x:t xml:space="preserve">Lucro bruto</x:t>
        </x:is>
      </x:c>
      <x:c r="E4173" t="inlineStr">
        <x:is>
          <x:t xml:space="preserve">E&amp;P</x:t>
        </x:is>
      </x:c>
      <x:c r="F4173" t="n">
        <x:v>25878</x:v>
      </x:c>
      <x:c r="G4173" t="n">
        <x:v>18495</x:v>
      </x:c>
      <x:c r="H4173" t="n">
        <x:v>7383</x:v>
      </x:c>
      <x:c r="I4173" t="inlineStr">
        <x:is>
          <x:t xml:space="preserve">Atual − trimestre anterior</x:t>
        </x:is>
      </x:c>
    </x:row>
    <x:row r="4174">
      <x:c r="A4174" t="inlineStr">
        <x:is>
          <x:t xml:space="preserve">3T15</x:t>
        </x:is>
      </x:c>
      <x:c r="B4174" t="inlineStr">
        <x:is>
          <x:t xml:space="preserve">EBIT003</x:t>
        </x:is>
      </x:c>
      <x:c r="C4174" t="inlineStr">
        <x:is>
          <x:t xml:space="preserve">Lucro Bruto Total</x:t>
        </x:is>
      </x:c>
      <x:c r="D4174" t="inlineStr">
        <x:is>
          <x:t xml:space="preserve">Lucro bruto</x:t>
        </x:is>
      </x:c>
      <x:c r="E4174" t="inlineStr">
        <x:is>
          <x:t xml:space="preserve">ELIMINAÇÕES</x:t>
        </x:is>
      </x:c>
      <x:c r="F4174" t="n">
        <x:v>-855</x:v>
      </x:c>
      <x:c r="G4174" t="n">
        <x:v>-1997</x:v>
      </x:c>
      <x:c r="H4174" t="n">
        <x:v>1142</x:v>
      </x:c>
      <x:c r="I4174" t="inlineStr">
        <x:is>
          <x:t xml:space="preserve">Atual − trimestre anterior</x:t>
        </x:is>
      </x:c>
    </x:row>
    <x:row r="4175">
      <x:c r="A4175" t="inlineStr">
        <x:is>
          <x:t xml:space="preserve">3T15</x:t>
        </x:is>
      </x:c>
      <x:c r="B4175" t="inlineStr">
        <x:is>
          <x:t xml:space="preserve">EBIT003</x:t>
        </x:is>
      </x:c>
      <x:c r="C4175" t="inlineStr">
        <x:is>
          <x:t xml:space="preserve">Lucro Bruto Total</x:t>
        </x:is>
      </x:c>
      <x:c r="D4175" t="inlineStr">
        <x:is>
          <x:t xml:space="preserve">Lucro bruto</x:t>
        </x:is>
      </x:c>
      <x:c r="E4175" t="inlineStr">
        <x:is>
          <x:t xml:space="preserve">GÁS &amp; ENERGIA / G&amp;EBC</x:t>
        </x:is>
      </x:c>
      <x:c r="F4175" t="n">
        <x:v>6127</x:v>
      </x:c>
      <x:c r="G4175" t="n">
        <x:v>3661</x:v>
      </x:c>
      <x:c r="H4175" t="n">
        <x:v>2466</x:v>
      </x:c>
      <x:c r="I4175" t="inlineStr">
        <x:is>
          <x:t xml:space="preserve">Atual − trimestre anterior</x:t>
        </x:is>
      </x:c>
    </x:row>
    <x:row r="4176">
      <x:c r="A4176" t="inlineStr">
        <x:is>
          <x:t xml:space="preserve">3T15</x:t>
        </x:is>
      </x:c>
      <x:c r="B4176" t="inlineStr">
        <x:is>
          <x:t xml:space="preserve">EBIT003</x:t>
        </x:is>
      </x:c>
      <x:c r="C4176" t="inlineStr">
        <x:is>
          <x:t xml:space="preserve">Lucro Bruto Total</x:t>
        </x:is>
      </x:c>
      <x:c r="D4176" t="inlineStr">
        <x:is>
          <x:t xml:space="preserve">Lucro bruto</x:t>
        </x:is>
      </x:c>
      <x:c r="E4176" t="inlineStr">
        <x:is>
          <x:t xml:space="preserve">INTERNACIONAL</x:t>
        </x:is>
      </x:c>
      <x:c r="F4176" t="n">
        <x:v>3405</x:v>
      </x:c>
      <x:c r="G4176" t="n">
        <x:v>2267</x:v>
      </x:c>
      <x:c r="H4176" t="n">
        <x:v>1138</x:v>
      </x:c>
      <x:c r="I4176" t="inlineStr">
        <x:is>
          <x:t xml:space="preserve">Atual − trimestre anterior</x:t>
        </x:is>
      </x:c>
    </x:row>
    <x:row r="4177">
      <x:c r="A4177" t="inlineStr">
        <x:is>
          <x:t xml:space="preserve">3T15</x:t>
        </x:is>
      </x:c>
      <x:c r="B4177" t="inlineStr">
        <x:is>
          <x:t xml:space="preserve">EBIT003</x:t>
        </x:is>
      </x:c>
      <x:c r="C4177" t="inlineStr">
        <x:is>
          <x:t xml:space="preserve">Lucro Bruto Total</x:t>
        </x:is>
      </x:c>
      <x:c r="D4177" t="inlineStr">
        <x:is>
          <x:t xml:space="preserve">Lucro bruto</x:t>
        </x:is>
      </x:c>
      <x:c r="E4177" t="inlineStr">
        <x:is>
          <x:t xml:space="preserve">TOTAL</x:t>
        </x:is>
      </x:c>
      <x:c r="F4177" t="n">
        <x:v>71727</x:v>
      </x:c>
      <x:c r="G4177" t="n">
        <x:v>47972</x:v>
      </x:c>
      <x:c r="H4177" t="n">
        <x:v>23755</x:v>
      </x:c>
      <x:c r="I4177" t="inlineStr">
        <x:is>
          <x:t xml:space="preserve">Atual − trimestre anterior</x:t>
        </x:is>
      </x:c>
    </x:row>
    <x:row r="4178">
      <x:c r="A4178" t="inlineStr">
        <x:is>
          <x:t xml:space="preserve">3T15</x:t>
        </x:is>
      </x:c>
      <x:c r="B4178" t="inlineStr">
        <x:is>
          <x:t xml:space="preserve">EBIT004</x:t>
        </x:is>
      </x:c>
      <x:c r="C4178" t="inlineStr">
        <x:is>
          <x:t xml:space="preserve">Despesa</x:t>
        </x:is>
      </x:c>
      <x:c r="D4178" t="inlineStr">
        <x:is>
          <x:t xml:space="preserve">Vendas, gerais e adminstrativas</x:t>
        </x:is>
      </x:c>
      <x:c r="E4178" t="inlineStr">
        <x:is>
          <x:t xml:space="preserve">ABASTECIMENTO</x:t>
        </x:is>
      </x:c>
      <x:c r="F4178" t="n">
        <x:v>-5557</x:v>
      </x:c>
      <x:c r="G4178" t="n">
        <x:v>-3532</x:v>
      </x:c>
      <x:c r="H4178" t="n">
        <x:v>-2025</x:v>
      </x:c>
      <x:c r="I4178" t="inlineStr">
        <x:is>
          <x:t xml:space="preserve">Atual − trimestre anterior</x:t>
        </x:is>
      </x:c>
    </x:row>
    <x:row r="4179">
      <x:c r="A4179" t="inlineStr">
        <x:is>
          <x:t xml:space="preserve">3T15</x:t>
        </x:is>
      </x:c>
      <x:c r="B4179" t="inlineStr">
        <x:is>
          <x:t xml:space="preserve">EBIT004</x:t>
        </x:is>
      </x:c>
      <x:c r="C4179" t="inlineStr">
        <x:is>
          <x:t xml:space="preserve">Despesa</x:t>
        </x:is>
      </x:c>
      <x:c r="D4179" t="inlineStr">
        <x:is>
          <x:t xml:space="preserve">Vendas, gerais e adminstrativas</x:t>
        </x:is>
      </x:c>
      <x:c r="E4179" t="inlineStr">
        <x:is>
          <x:t xml:space="preserve">BIOCOMBUSTÍVEIS</x:t>
        </x:is>
      </x:c>
      <x:c r="F4179" t="n">
        <x:v>-79</x:v>
      </x:c>
      <x:c r="G4179" t="n">
        <x:v>-55</x:v>
      </x:c>
      <x:c r="H4179" t="n">
        <x:v>-24</x:v>
      </x:c>
      <x:c r="I4179" t="inlineStr">
        <x:is>
          <x:t xml:space="preserve">Atual − trimestre anterior</x:t>
        </x:is>
      </x:c>
    </x:row>
    <x:row r="4180">
      <x:c r="A4180" t="inlineStr">
        <x:is>
          <x:t xml:space="preserve">3T15</x:t>
        </x:is>
      </x:c>
      <x:c r="B4180" t="inlineStr">
        <x:is>
          <x:t xml:space="preserve">EBIT004</x:t>
        </x:is>
      </x:c>
      <x:c r="C4180" t="inlineStr">
        <x:is>
          <x:t xml:space="preserve">Despesa</x:t>
        </x:is>
      </x:c>
      <x:c r="D4180" t="inlineStr">
        <x:is>
          <x:t xml:space="preserve">Vendas, gerais e adminstrativas</x:t>
        </x:is>
      </x:c>
      <x:c r="E4180" t="inlineStr">
        <x:is>
          <x:t xml:space="preserve">CORPORATIVO / OUTROS NEGÓCIOS</x:t>
        </x:is>
      </x:c>
      <x:c r="F4180" t="n">
        <x:v>-4528</x:v>
      </x:c>
      <x:c r="G4180" t="n">
        <x:v>-3025</x:v>
      </x:c>
      <x:c r="H4180" t="n">
        <x:v>-1503</x:v>
      </x:c>
      <x:c r="I4180" t="inlineStr">
        <x:is>
          <x:t xml:space="preserve">Atual − trimestre anterior</x:t>
        </x:is>
      </x:c>
    </x:row>
    <x:row r="4181">
      <x:c r="A4181" t="inlineStr">
        <x:is>
          <x:t xml:space="preserve">3T15</x:t>
        </x:is>
      </x:c>
      <x:c r="B4181" t="inlineStr">
        <x:is>
          <x:t xml:space="preserve">EBIT004</x:t>
        </x:is>
      </x:c>
      <x:c r="C4181" t="inlineStr">
        <x:is>
          <x:t xml:space="preserve">Despesa</x:t>
        </x:is>
      </x:c>
      <x:c r="D4181" t="inlineStr">
        <x:is>
          <x:t xml:space="preserve">Vendas, gerais e adminstrativas</x:t>
        </x:is>
      </x:c>
      <x:c r="E4181" t="inlineStr">
        <x:is>
          <x:t xml:space="preserve">DISTRIBUIÇÃO</x:t>
        </x:is>
      </x:c>
      <x:c r="F4181" t="n">
        <x:v>-4088</x:v>
      </x:c>
      <x:c r="G4181" t="n">
        <x:v>-2472</x:v>
      </x:c>
      <x:c r="H4181" t="n">
        <x:v>-1616</x:v>
      </x:c>
      <x:c r="I4181" t="inlineStr">
        <x:is>
          <x:t xml:space="preserve">Atual − trimestre anterior</x:t>
        </x:is>
      </x:c>
    </x:row>
    <x:row r="4182">
      <x:c r="A4182" t="inlineStr">
        <x:is>
          <x:t xml:space="preserve">3T15</x:t>
        </x:is>
      </x:c>
      <x:c r="B4182" t="inlineStr">
        <x:is>
          <x:t xml:space="preserve">EBIT004</x:t>
        </x:is>
      </x:c>
      <x:c r="C4182" t="inlineStr">
        <x:is>
          <x:t xml:space="preserve">Despesa</x:t>
        </x:is>
      </x:c>
      <x:c r="D4182" t="inlineStr">
        <x:is>
          <x:t xml:space="preserve">Vendas, gerais e adminstrativas</x:t>
        </x:is>
      </x:c>
      <x:c r="E4182" t="inlineStr">
        <x:is>
          <x:t xml:space="preserve">E&amp;P</x:t>
        </x:is>
      </x:c>
      <x:c r="F4182" t="n">
        <x:v>-1027</x:v>
      </x:c>
      <x:c r="G4182" t="n">
        <x:v>-720</x:v>
      </x:c>
      <x:c r="H4182" t="n">
        <x:v>-307</x:v>
      </x:c>
      <x:c r="I4182" t="inlineStr">
        <x:is>
          <x:t xml:space="preserve">Atual − trimestre anterior</x:t>
        </x:is>
      </x:c>
    </x:row>
    <x:row r="4183">
      <x:c r="A4183" t="inlineStr">
        <x:is>
          <x:t xml:space="preserve">3T15</x:t>
        </x:is>
      </x:c>
      <x:c r="B4183" t="inlineStr">
        <x:is>
          <x:t xml:space="preserve">EBIT004</x:t>
        </x:is>
      </x:c>
      <x:c r="C4183" t="inlineStr">
        <x:is>
          <x:t xml:space="preserve">Despesa</x:t>
        </x:is>
      </x:c>
      <x:c r="D4183" t="inlineStr">
        <x:is>
          <x:t xml:space="preserve">Vendas, gerais e adminstrativas</x:t>
        </x:is>
      </x:c>
      <x:c r="E4183" t="inlineStr">
        <x:is>
          <x:t xml:space="preserve">ELIMINAÇÕES</x:t>
        </x:is>
      </x:c>
      <x:c r="F4183" t="n">
        <x:v>516</x:v>
      </x:c>
      <x:c r="G4183" t="n">
        <x:v>343</x:v>
      </x:c>
      <x:c r="H4183" t="n">
        <x:v>173</x:v>
      </x:c>
      <x:c r="I4183" t="inlineStr">
        <x:is>
          <x:t xml:space="preserve">Atual − trimestre anterior</x:t>
        </x:is>
      </x:c>
    </x:row>
    <x:row r="4184">
      <x:c r="A4184" t="inlineStr">
        <x:is>
          <x:t xml:space="preserve">3T15</x:t>
        </x:is>
      </x:c>
      <x:c r="B4184" t="inlineStr">
        <x:is>
          <x:t xml:space="preserve">EBIT004</x:t>
        </x:is>
      </x:c>
      <x:c r="C4184" t="inlineStr">
        <x:is>
          <x:t xml:space="preserve">Despesa</x:t>
        </x:is>
      </x:c>
      <x:c r="D4184" t="inlineStr">
        <x:is>
          <x:t xml:space="preserve">Vendas, gerais e adminstrativas</x:t>
        </x:is>
      </x:c>
      <x:c r="E4184" t="inlineStr">
        <x:is>
          <x:t xml:space="preserve">GÁS &amp; ENERGIA / G&amp;EBC</x:t>
        </x:is>
      </x:c>
      <x:c r="F4184" t="n">
        <x:v>-1095</x:v>
      </x:c>
      <x:c r="G4184" t="n">
        <x:v>-466</x:v>
      </x:c>
      <x:c r="H4184" t="n">
        <x:v>-629</x:v>
      </x:c>
      <x:c r="I4184" t="inlineStr">
        <x:is>
          <x:t xml:space="preserve">Atual − trimestre anterior</x:t>
        </x:is>
      </x:c>
    </x:row>
    <x:row r="4185">
      <x:c r="A4185" t="inlineStr">
        <x:is>
          <x:t xml:space="preserve">3T15</x:t>
        </x:is>
      </x:c>
      <x:c r="B4185" t="inlineStr">
        <x:is>
          <x:t xml:space="preserve">EBIT004</x:t>
        </x:is>
      </x:c>
      <x:c r="C4185" t="inlineStr">
        <x:is>
          <x:t xml:space="preserve">Despesa</x:t>
        </x:is>
      </x:c>
      <x:c r="D4185" t="inlineStr">
        <x:is>
          <x:t xml:space="preserve">Vendas, gerais e adminstrativas</x:t>
        </x:is>
      </x:c>
      <x:c r="E4185" t="inlineStr">
        <x:is>
          <x:t xml:space="preserve">INTERNACIONAL</x:t>
        </x:is>
      </x:c>
      <x:c r="F4185" t="n">
        <x:v>-1835</x:v>
      </x:c>
      <x:c r="G4185" t="n">
        <x:v>-1157</x:v>
      </x:c>
      <x:c r="H4185" t="n">
        <x:v>-678</x:v>
      </x:c>
      <x:c r="I4185" t="inlineStr">
        <x:is>
          <x:t xml:space="preserve">Atual − trimestre anterior</x:t>
        </x:is>
      </x:c>
    </x:row>
    <x:row r="4186">
      <x:c r="A4186" t="inlineStr">
        <x:is>
          <x:t xml:space="preserve">3T15</x:t>
        </x:is>
      </x:c>
      <x:c r="B4186" t="inlineStr">
        <x:is>
          <x:t xml:space="preserve">EBIT004</x:t>
        </x:is>
      </x:c>
      <x:c r="C4186" t="inlineStr">
        <x:is>
          <x:t xml:space="preserve">Despesa</x:t>
        </x:is>
      </x:c>
      <x:c r="D4186" t="inlineStr">
        <x:is>
          <x:t xml:space="preserve">Vendas, gerais e adminstrativas</x:t>
        </x:is>
      </x:c>
      <x:c r="E4186" t="inlineStr">
        <x:is>
          <x:t xml:space="preserve">TOTAL</x:t>
        </x:is>
      </x:c>
      <x:c r="F4186" t="n">
        <x:v>-17693</x:v>
      </x:c>
      <x:c r="G4186" t="n">
        <x:v>-11084</x:v>
      </x:c>
      <x:c r="H4186" t="n">
        <x:v>-6609</x:v>
      </x:c>
      <x:c r="I4186" t="inlineStr">
        <x:is>
          <x:t xml:space="preserve">Atual − trimestre anterior</x:t>
        </x:is>
      </x:c>
    </x:row>
    <x:row r="4187">
      <x:c r="A4187" t="inlineStr">
        <x:is>
          <x:t xml:space="preserve">3T15</x:t>
        </x:is>
      </x:c>
      <x:c r="B4187" t="inlineStr">
        <x:is>
          <x:t xml:space="preserve">EBIT005</x:t>
        </x:is>
      </x:c>
      <x:c r="C4187" t="inlineStr">
        <x:is>
          <x:t xml:space="preserve">Despesa</x:t>
        </x:is>
      </x:c>
      <x:c r="D4187" t="inlineStr">
        <x:is>
          <x:t xml:space="preserve">Tributárias</x:t>
        </x:is>
      </x:c>
      <x:c r="E4187" t="inlineStr">
        <x:is>
          <x:t xml:space="preserve">ABASTECIMENTO</x:t>
        </x:is>
      </x:c>
      <x:c r="F4187" t="n">
        <x:v>-2109</x:v>
      </x:c>
      <x:c r="G4187" t="n">
        <x:v>-215</x:v>
      </x:c>
      <x:c r="H4187" t="n">
        <x:v>-1894</x:v>
      </x:c>
      <x:c r="I4187" t="inlineStr">
        <x:is>
          <x:t xml:space="preserve">Atual − trimestre anterior</x:t>
        </x:is>
      </x:c>
    </x:row>
    <x:row r="4188">
      <x:c r="A4188" t="inlineStr">
        <x:is>
          <x:t xml:space="preserve">3T15</x:t>
        </x:is>
      </x:c>
      <x:c r="B4188" t="inlineStr">
        <x:is>
          <x:t xml:space="preserve">EBIT005</x:t>
        </x:is>
      </x:c>
      <x:c r="C4188" t="inlineStr">
        <x:is>
          <x:t xml:space="preserve">Despesa</x:t>
        </x:is>
      </x:c>
      <x:c r="D4188" t="inlineStr">
        <x:is>
          <x:t xml:space="preserve">Tributárias</x:t>
        </x:is>
      </x:c>
      <x:c r="E4188" t="inlineStr">
        <x:is>
          <x:t xml:space="preserve">BIOCOMBUSTÍVEIS</x:t>
        </x:is>
      </x:c>
      <x:c r="F4188" t="n">
        <x:v>-3</x:v>
      </x:c>
      <x:c r="G4188" t="n">
        <x:v>-1</x:v>
      </x:c>
      <x:c r="H4188" t="n">
        <x:v>-2</x:v>
      </x:c>
      <x:c r="I4188" t="inlineStr">
        <x:is>
          <x:t xml:space="preserve">Atual − trimestre anterior</x:t>
        </x:is>
      </x:c>
    </x:row>
    <x:row r="4189">
      <x:c r="A4189" t="inlineStr">
        <x:is>
          <x:t xml:space="preserve">3T15</x:t>
        </x:is>
      </x:c>
      <x:c r="B4189" t="inlineStr">
        <x:is>
          <x:t xml:space="preserve">EBIT005</x:t>
        </x:is>
      </x:c>
      <x:c r="C4189" t="inlineStr">
        <x:is>
          <x:t xml:space="preserve">Despesa</x:t>
        </x:is>
      </x:c>
      <x:c r="D4189" t="inlineStr">
        <x:is>
          <x:t xml:space="preserve">Tributárias</x:t>
        </x:is>
      </x:c>
      <x:c r="E4189" t="inlineStr">
        <x:is>
          <x:t xml:space="preserve">CORPORATIVO / OUTROS NEGÓCIOS</x:t>
        </x:is>
      </x:c>
      <x:c r="F4189" t="n">
        <x:v>-3994</x:v>
      </x:c>
      <x:c r="G4189" t="n">
        <x:v>-3397</x:v>
      </x:c>
      <x:c r="H4189" t="n">
        <x:v>-597</x:v>
      </x:c>
      <x:c r="I4189" t="inlineStr">
        <x:is>
          <x:t xml:space="preserve">Atual − trimestre anterior</x:t>
        </x:is>
      </x:c>
    </x:row>
    <x:row r="4190">
      <x:c r="A4190" t="inlineStr">
        <x:is>
          <x:t xml:space="preserve">3T15</x:t>
        </x:is>
      </x:c>
      <x:c r="B4190" t="inlineStr">
        <x:is>
          <x:t xml:space="preserve">EBIT005</x:t>
        </x:is>
      </x:c>
      <x:c r="C4190" t="inlineStr">
        <x:is>
          <x:t xml:space="preserve">Despesa</x:t>
        </x:is>
      </x:c>
      <x:c r="D4190" t="inlineStr">
        <x:is>
          <x:t xml:space="preserve">Tributárias</x:t>
        </x:is>
      </x:c>
      <x:c r="E4190" t="inlineStr">
        <x:is>
          <x:t xml:space="preserve">DISTRIBUIÇÃO</x:t>
        </x:is>
      </x:c>
      <x:c r="F4190" t="n">
        <x:v>-24</x:v>
      </x:c>
      <x:c r="G4190" t="n">
        <x:v>-20</x:v>
      </x:c>
      <x:c r="H4190" t="n">
        <x:v>-4</x:v>
      </x:c>
      <x:c r="I4190" t="inlineStr">
        <x:is>
          <x:t xml:space="preserve">Atual − trimestre anterior</x:t>
        </x:is>
      </x:c>
    </x:row>
    <x:row r="4191">
      <x:c r="A4191" t="inlineStr">
        <x:is>
          <x:t xml:space="preserve">3T15</x:t>
        </x:is>
      </x:c>
      <x:c r="B4191" t="inlineStr">
        <x:is>
          <x:t xml:space="preserve">EBIT005</x:t>
        </x:is>
      </x:c>
      <x:c r="C4191" t="inlineStr">
        <x:is>
          <x:t xml:space="preserve">Despesa</x:t>
        </x:is>
      </x:c>
      <x:c r="D4191" t="inlineStr">
        <x:is>
          <x:t xml:space="preserve">Tributárias</x:t>
        </x:is>
      </x:c>
      <x:c r="E4191" t="inlineStr">
        <x:is>
          <x:t xml:space="preserve">E&amp;P</x:t>
        </x:is>
      </x:c>
      <x:c r="F4191" t="n">
        <x:v>-395</x:v>
      </x:c>
      <x:c r="G4191" t="n">
        <x:v>-109</x:v>
      </x:c>
      <x:c r="H4191" t="n">
        <x:v>-286</x:v>
      </x:c>
      <x:c r="I4191" t="inlineStr">
        <x:is>
          <x:t xml:space="preserve">Atual − trimestre anterior</x:t>
        </x:is>
      </x:c>
    </x:row>
    <x:row r="4192">
      <x:c r="A4192" t="inlineStr">
        <x:is>
          <x:t xml:space="preserve">3T15</x:t>
        </x:is>
      </x:c>
      <x:c r="B4192" t="inlineStr">
        <x:is>
          <x:t xml:space="preserve">EBIT005</x:t>
        </x:is>
      </x:c>
      <x:c r="C4192" t="inlineStr">
        <x:is>
          <x:t xml:space="preserve">Despesa</x:t>
        </x:is>
      </x:c>
      <x:c r="D4192" t="inlineStr">
        <x:is>
          <x:t xml:space="preserve">Tributárias</x:t>
        </x:is>
      </x:c>
      <x:c r="E4192" t="inlineStr">
        <x:is>
          <x:t xml:space="preserve">ELIMINAÇÕES</x:t>
        </x:is>
      </x:c>
      <x:c r="F4192" t="n">
        <x:v>0</x:v>
      </x:c>
      <x:c r="G4192" t="n">
        <x:v>0</x:v>
      </x:c>
      <x:c r="H4192" t="n">
        <x:v>0</x:v>
      </x:c>
      <x:c r="I4192" t="inlineStr">
        <x:is>
          <x:t xml:space="preserve">Atual − trimestre anterior</x:t>
        </x:is>
      </x:c>
    </x:row>
    <x:row r="4193">
      <x:c r="A4193" t="inlineStr">
        <x:is>
          <x:t xml:space="preserve">3T15</x:t>
        </x:is>
      </x:c>
      <x:c r="B4193" t="inlineStr">
        <x:is>
          <x:t xml:space="preserve">EBIT005</x:t>
        </x:is>
      </x:c>
      <x:c r="C4193" t="inlineStr">
        <x:is>
          <x:t xml:space="preserve">Despesa</x:t>
        </x:is>
      </x:c>
      <x:c r="D4193" t="inlineStr">
        <x:is>
          <x:t xml:space="preserve">Tributárias</x:t>
        </x:is>
      </x:c>
      <x:c r="E4193" t="inlineStr">
        <x:is>
          <x:t xml:space="preserve">GÁS &amp; ENERGIA / G&amp;EBC</x:t>
        </x:is>
      </x:c>
      <x:c r="F4193" t="n">
        <x:v>-981</x:v>
      </x:c>
      <x:c r="G4193" t="n">
        <x:v>-806</x:v>
      </x:c>
      <x:c r="H4193" t="n">
        <x:v>-175</x:v>
      </x:c>
      <x:c r="I4193" t="inlineStr">
        <x:is>
          <x:t xml:space="preserve">Atual − trimestre anterior</x:t>
        </x:is>
      </x:c>
    </x:row>
    <x:row r="4194">
      <x:c r="A4194" t="inlineStr">
        <x:is>
          <x:t xml:space="preserve">3T15</x:t>
        </x:is>
      </x:c>
      <x:c r="B4194" t="inlineStr">
        <x:is>
          <x:t xml:space="preserve">EBIT005</x:t>
        </x:is>
      </x:c>
      <x:c r="C4194" t="inlineStr">
        <x:is>
          <x:t xml:space="preserve">Despesa</x:t>
        </x:is>
      </x:c>
      <x:c r="D4194" t="inlineStr">
        <x:is>
          <x:t xml:space="preserve">Tributárias</x:t>
        </x:is>
      </x:c>
      <x:c r="E4194" t="inlineStr">
        <x:is>
          <x:t xml:space="preserve">INTERNACIONAL</x:t>
        </x:is>
      </x:c>
      <x:c r="F4194" t="n">
        <x:v>-262</x:v>
      </x:c>
      <x:c r="G4194" t="n">
        <x:v>-165</x:v>
      </x:c>
      <x:c r="H4194" t="n">
        <x:v>-97</x:v>
      </x:c>
      <x:c r="I4194" t="inlineStr">
        <x:is>
          <x:t xml:space="preserve">Atual − trimestre anterior</x:t>
        </x:is>
      </x:c>
    </x:row>
    <x:row r="4195">
      <x:c r="A4195" t="inlineStr">
        <x:is>
          <x:t xml:space="preserve">3T15</x:t>
        </x:is>
      </x:c>
      <x:c r="B4195" t="inlineStr">
        <x:is>
          <x:t xml:space="preserve">EBIT005</x:t>
        </x:is>
      </x:c>
      <x:c r="C4195" t="inlineStr">
        <x:is>
          <x:t xml:space="preserve">Despesa</x:t>
        </x:is>
      </x:c>
      <x:c r="D4195" t="inlineStr">
        <x:is>
          <x:t xml:space="preserve">Tributárias</x:t>
        </x:is>
      </x:c>
      <x:c r="E4195" t="inlineStr">
        <x:is>
          <x:t xml:space="preserve">TOTAL</x:t>
        </x:is>
      </x:c>
      <x:c r="F4195" t="n">
        <x:v>-7768</x:v>
      </x:c>
      <x:c r="G4195" t="n">
        <x:v>-4713</x:v>
      </x:c>
      <x:c r="H4195" t="n">
        <x:v>-3055</x:v>
      </x:c>
      <x:c r="I4195" t="inlineStr">
        <x:is>
          <x:t xml:space="preserve">Atual − trimestre anterior</x:t>
        </x:is>
      </x:c>
    </x:row>
    <x:row r="4196">
      <x:c r="A4196" t="inlineStr">
        <x:is>
          <x:t xml:space="preserve">3T15</x:t>
        </x:is>
      </x:c>
      <x:c r="B4196" t="inlineStr">
        <x:is>
          <x:t xml:space="preserve">EBIT006</x:t>
        </x:is>
      </x:c>
      <x:c r="C4196" t="inlineStr">
        <x:is>
          <x:t xml:space="preserve">Despesa</x:t>
        </x:is>
      </x:c>
      <x:c r="D4196" t="inlineStr">
        <x:is>
          <x:t xml:space="preserve">Custos exploratórios p/ extração de petróleo e gás</x:t>
        </x:is>
      </x:c>
      <x:c r="E4196" t="inlineStr">
        <x:is>
          <x:t xml:space="preserve">ABASTECIMENTO</x:t>
        </x:is>
      </x:c>
      <x:c r="F4196" t="n">
        <x:v>0</x:v>
      </x:c>
      <x:c r="G4196" t="n">
        <x:v>0</x:v>
      </x:c>
      <x:c r="H4196" t="n">
        <x:v>0</x:v>
      </x:c>
      <x:c r="I4196" t="inlineStr">
        <x:is>
          <x:t xml:space="preserve">Atual − trimestre anterior</x:t>
        </x:is>
      </x:c>
    </x:row>
    <x:row r="4197">
      <x:c r="A4197" t="inlineStr">
        <x:is>
          <x:t xml:space="preserve">3T15</x:t>
        </x:is>
      </x:c>
      <x:c r="B4197" t="inlineStr">
        <x:is>
          <x:t xml:space="preserve">EBIT006</x:t>
        </x:is>
      </x:c>
      <x:c r="C4197" t="inlineStr">
        <x:is>
          <x:t xml:space="preserve">Despesa</x:t>
        </x:is>
      </x:c>
      <x:c r="D4197" t="inlineStr">
        <x:is>
          <x:t xml:space="preserve">Custos exploratórios p/ extração de petróleo e gás</x:t>
        </x:is>
      </x:c>
      <x:c r="E4197" t="inlineStr">
        <x:is>
          <x:t xml:space="preserve">BIOCOMBUSTÍVEIS</x:t>
        </x:is>
      </x:c>
      <x:c r="F4197" t="n">
        <x:v>0</x:v>
      </x:c>
      <x:c r="G4197" t="n">
        <x:v>0</x:v>
      </x:c>
      <x:c r="H4197" t="n">
        <x:v>0</x:v>
      </x:c>
      <x:c r="I4197" t="inlineStr">
        <x:is>
          <x:t xml:space="preserve">Atual − trimestre anterior</x:t>
        </x:is>
      </x:c>
    </x:row>
    <x:row r="4198">
      <x:c r="A4198" t="inlineStr">
        <x:is>
          <x:t xml:space="preserve">3T15</x:t>
        </x:is>
      </x:c>
      <x:c r="B4198" t="inlineStr">
        <x:is>
          <x:t xml:space="preserve">EBIT006</x:t>
        </x:is>
      </x:c>
      <x:c r="C4198" t="inlineStr">
        <x:is>
          <x:t xml:space="preserve">Despesa</x:t>
        </x:is>
      </x:c>
      <x:c r="D4198" t="inlineStr">
        <x:is>
          <x:t xml:space="preserve">Custos exploratórios p/ extração de petróleo e gás</x:t>
        </x:is>
      </x:c>
      <x:c r="E4198" t="inlineStr">
        <x:is>
          <x:t xml:space="preserve">CORPORATIVO / OUTROS NEGÓCIOS</x:t>
        </x:is>
      </x:c>
      <x:c r="F4198" t="n">
        <x:v>0</x:v>
      </x:c>
      <x:c r="G4198" t="n">
        <x:v>0</x:v>
      </x:c>
      <x:c r="H4198" t="n">
        <x:v>0</x:v>
      </x:c>
      <x:c r="I4198" t="inlineStr">
        <x:is>
          <x:t xml:space="preserve">Atual − trimestre anterior</x:t>
        </x:is>
      </x:c>
    </x:row>
    <x:row r="4199">
      <x:c r="A4199" t="inlineStr">
        <x:is>
          <x:t xml:space="preserve">3T15</x:t>
        </x:is>
      </x:c>
      <x:c r="B4199" t="inlineStr">
        <x:is>
          <x:t xml:space="preserve">EBIT006</x:t>
        </x:is>
      </x:c>
      <x:c r="C4199" t="inlineStr">
        <x:is>
          <x:t xml:space="preserve">Despesa</x:t>
        </x:is>
      </x:c>
      <x:c r="D4199" t="inlineStr">
        <x:is>
          <x:t xml:space="preserve">Custos exploratórios p/ extração de petróleo e gás</x:t>
        </x:is>
      </x:c>
      <x:c r="E4199" t="inlineStr">
        <x:is>
          <x:t xml:space="preserve">DISTRIBUIÇÃO</x:t>
        </x:is>
      </x:c>
      <x:c r="F4199" t="n">
        <x:v>0</x:v>
      </x:c>
      <x:c r="G4199" t="n">
        <x:v>0</x:v>
      </x:c>
      <x:c r="H4199" t="n">
        <x:v>0</x:v>
      </x:c>
      <x:c r="I4199" t="inlineStr">
        <x:is>
          <x:t xml:space="preserve">Atual − trimestre anterior</x:t>
        </x:is>
      </x:c>
    </x:row>
    <x:row r="4200">
      <x:c r="A4200" t="inlineStr">
        <x:is>
          <x:t xml:space="preserve">3T15</x:t>
        </x:is>
      </x:c>
      <x:c r="B4200" t="inlineStr">
        <x:is>
          <x:t xml:space="preserve">EBIT006</x:t>
        </x:is>
      </x:c>
      <x:c r="C4200" t="inlineStr">
        <x:is>
          <x:t xml:space="preserve">Despesa</x:t>
        </x:is>
      </x:c>
      <x:c r="D4200" t="inlineStr">
        <x:is>
          <x:t xml:space="preserve">Custos exploratórios p/ extração de petróleo e gás</x:t>
        </x:is>
      </x:c>
      <x:c r="E4200" t="inlineStr">
        <x:is>
          <x:t xml:space="preserve">E&amp;P</x:t>
        </x:is>
      </x:c>
      <x:c r="F4200" t="n">
        <x:v>-4273</x:v>
      </x:c>
      <x:c r="G4200" t="n">
        <x:v>-2277</x:v>
      </x:c>
      <x:c r="H4200" t="n">
        <x:v>-1996</x:v>
      </x:c>
      <x:c r="I4200" t="inlineStr">
        <x:is>
          <x:t xml:space="preserve">Atual − trimestre anterior</x:t>
        </x:is>
      </x:c>
    </x:row>
    <x:row r="4201">
      <x:c r="A4201" t="inlineStr">
        <x:is>
          <x:t xml:space="preserve">3T15</x:t>
        </x:is>
      </x:c>
      <x:c r="B4201" t="inlineStr">
        <x:is>
          <x:t xml:space="preserve">EBIT006</x:t>
        </x:is>
      </x:c>
      <x:c r="C4201" t="inlineStr">
        <x:is>
          <x:t xml:space="preserve">Despesa</x:t>
        </x:is>
      </x:c>
      <x:c r="D4201" t="inlineStr">
        <x:is>
          <x:t xml:space="preserve">Custos exploratórios p/ extração de petróleo e gás</x:t>
        </x:is>
      </x:c>
      <x:c r="E4201" t="inlineStr">
        <x:is>
          <x:t xml:space="preserve">ELIMINAÇÕES</x:t>
        </x:is>
      </x:c>
      <x:c r="F4201" t="n">
        <x:v>0</x:v>
      </x:c>
      <x:c r="G4201" t="n">
        <x:v>0</x:v>
      </x:c>
      <x:c r="H4201" t="n">
        <x:v>0</x:v>
      </x:c>
      <x:c r="I4201" t="inlineStr">
        <x:is>
          <x:t xml:space="preserve">Atual − trimestre anterior</x:t>
        </x:is>
      </x:c>
    </x:row>
    <x:row r="4202">
      <x:c r="A4202" t="inlineStr">
        <x:is>
          <x:t xml:space="preserve">3T15</x:t>
        </x:is>
      </x:c>
      <x:c r="B4202" t="inlineStr">
        <x:is>
          <x:t xml:space="preserve">EBIT006</x:t>
        </x:is>
      </x:c>
      <x:c r="C4202" t="inlineStr">
        <x:is>
          <x:t xml:space="preserve">Despesa</x:t>
        </x:is>
      </x:c>
      <x:c r="D4202" t="inlineStr">
        <x:is>
          <x:t xml:space="preserve">Custos exploratórios p/ extração de petróleo e gás</x:t>
        </x:is>
      </x:c>
      <x:c r="E4202" t="inlineStr">
        <x:is>
          <x:t xml:space="preserve">GÁS &amp; ENERGIA / G&amp;EBC</x:t>
        </x:is>
      </x:c>
      <x:c r="F4202" t="n">
        <x:v>0</x:v>
      </x:c>
      <x:c r="G4202" t="n">
        <x:v>0</x:v>
      </x:c>
      <x:c r="H4202" t="n">
        <x:v>0</x:v>
      </x:c>
      <x:c r="I4202" t="inlineStr">
        <x:is>
          <x:t xml:space="preserve">Atual − trimestre anterior</x:t>
        </x:is>
      </x:c>
    </x:row>
    <x:row r="4203">
      <x:c r="A4203" t="inlineStr">
        <x:is>
          <x:t xml:space="preserve">3T15</x:t>
        </x:is>
      </x:c>
      <x:c r="B4203" t="inlineStr">
        <x:is>
          <x:t xml:space="preserve">EBIT006</x:t>
        </x:is>
      </x:c>
      <x:c r="C4203" t="inlineStr">
        <x:is>
          <x:t xml:space="preserve">Despesa</x:t>
        </x:is>
      </x:c>
      <x:c r="D4203" t="inlineStr">
        <x:is>
          <x:t xml:space="preserve">Custos exploratórios p/ extração de petróleo e gás</x:t>
        </x:is>
      </x:c>
      <x:c r="E4203" t="inlineStr">
        <x:is>
          <x:t xml:space="preserve">INTERNACIONAL</x:t>
        </x:is>
      </x:c>
      <x:c r="F4203" t="n">
        <x:v>-364</x:v>
      </x:c>
      <x:c r="G4203" t="n">
        <x:v>-126</x:v>
      </x:c>
      <x:c r="H4203" t="n">
        <x:v>-238</x:v>
      </x:c>
      <x:c r="I4203" t="inlineStr">
        <x:is>
          <x:t xml:space="preserve">Atual − trimestre anterior</x:t>
        </x:is>
      </x:c>
    </x:row>
    <x:row r="4204">
      <x:c r="A4204" t="inlineStr">
        <x:is>
          <x:t xml:space="preserve">3T15</x:t>
        </x:is>
      </x:c>
      <x:c r="B4204" t="inlineStr">
        <x:is>
          <x:t xml:space="preserve">EBIT006</x:t>
        </x:is>
      </x:c>
      <x:c r="C4204" t="inlineStr">
        <x:is>
          <x:t xml:space="preserve">Despesa</x:t>
        </x:is>
      </x:c>
      <x:c r="D4204" t="inlineStr">
        <x:is>
          <x:t xml:space="preserve">Custos exploratórios p/ extração de petróleo e gás</x:t>
        </x:is>
      </x:c>
      <x:c r="E4204" t="inlineStr">
        <x:is>
          <x:t xml:space="preserve">TOTAL</x:t>
        </x:is>
      </x:c>
      <x:c r="F4204" t="n">
        <x:v>-4637</x:v>
      </x:c>
      <x:c r="G4204" t="n">
        <x:v>-2403</x:v>
      </x:c>
      <x:c r="H4204" t="n">
        <x:v>-2234</x:v>
      </x:c>
      <x:c r="I4204" t="inlineStr">
        <x:is>
          <x:t xml:space="preserve">Atual − trimestre anterior</x:t>
        </x:is>
      </x:c>
    </x:row>
    <x:row r="4205">
      <x:c r="A4205" t="inlineStr">
        <x:is>
          <x:t xml:space="preserve">3T15</x:t>
        </x:is>
      </x:c>
      <x:c r="B4205" t="inlineStr">
        <x:is>
          <x:t xml:space="preserve">EBIT007</x:t>
        </x:is>
      </x:c>
      <x:c r="C4205" t="inlineStr">
        <x:is>
          <x:t xml:space="preserve">Despesa</x:t>
        </x:is>
      </x:c>
      <x:c r="D4205" t="inlineStr">
        <x:is>
          <x:t xml:space="preserve">Custos com pesquisa e desenvolvimento tecnológico</x:t>
        </x:is>
      </x:c>
      <x:c r="E4205" t="inlineStr">
        <x:is>
          <x:t xml:space="preserve">ABASTECIMENTO</x:t>
        </x:is>
      </x:c>
      <x:c r="F4205" t="n">
        <x:v>-284</x:v>
      </x:c>
      <x:c r="G4205" t="n">
        <x:v>-189</x:v>
      </x:c>
      <x:c r="H4205" t="n">
        <x:v>-95</x:v>
      </x:c>
      <x:c r="I4205" t="inlineStr">
        <x:is>
          <x:t xml:space="preserve">Atual − trimestre anterior</x:t>
        </x:is>
      </x:c>
    </x:row>
    <x:row r="4206">
      <x:c r="A4206" t="inlineStr">
        <x:is>
          <x:t xml:space="preserve">3T15</x:t>
        </x:is>
      </x:c>
      <x:c r="B4206" t="inlineStr">
        <x:is>
          <x:t xml:space="preserve">EBIT007</x:t>
        </x:is>
      </x:c>
      <x:c r="C4206" t="inlineStr">
        <x:is>
          <x:t xml:space="preserve">Despesa</x:t>
        </x:is>
      </x:c>
      <x:c r="D4206" t="inlineStr">
        <x:is>
          <x:t xml:space="preserve">Custos com pesquisa e desenvolvimento tecnológico</x:t>
        </x:is>
      </x:c>
      <x:c r="E4206" t="inlineStr">
        <x:is>
          <x:t xml:space="preserve">BIOCOMBUSTÍVEIS</x:t>
        </x:is>
      </x:c>
      <x:c r="F4206" t="n">
        <x:v>-25</x:v>
      </x:c>
      <x:c r="G4206" t="n">
        <x:v>-17</x:v>
      </x:c>
      <x:c r="H4206" t="n">
        <x:v>-8</x:v>
      </x:c>
      <x:c r="I4206" t="inlineStr">
        <x:is>
          <x:t xml:space="preserve">Atual − trimestre anterior</x:t>
        </x:is>
      </x:c>
    </x:row>
    <x:row r="4207">
      <x:c r="A4207" t="inlineStr">
        <x:is>
          <x:t xml:space="preserve">3T15</x:t>
        </x:is>
      </x:c>
      <x:c r="B4207" t="inlineStr">
        <x:is>
          <x:t xml:space="preserve">EBIT007</x:t>
        </x:is>
      </x:c>
      <x:c r="C4207" t="inlineStr">
        <x:is>
          <x:t xml:space="preserve">Despesa</x:t>
        </x:is>
      </x:c>
      <x:c r="D4207" t="inlineStr">
        <x:is>
          <x:t xml:space="preserve">Custos com pesquisa e desenvolvimento tecnológico</x:t>
        </x:is>
      </x:c>
      <x:c r="E4207" t="inlineStr">
        <x:is>
          <x:t xml:space="preserve">CORPORATIVO / OUTROS NEGÓCIOS</x:t>
        </x:is>
      </x:c>
      <x:c r="F4207" t="n">
        <x:v>-593</x:v>
      </x:c>
      <x:c r="G4207" t="n">
        <x:v>-390</x:v>
      </x:c>
      <x:c r="H4207" t="n">
        <x:v>-203</x:v>
      </x:c>
      <x:c r="I4207" t="inlineStr">
        <x:is>
          <x:t xml:space="preserve">Atual − trimestre anterior</x:t>
        </x:is>
      </x:c>
    </x:row>
    <x:row r="4208">
      <x:c r="A4208" t="inlineStr">
        <x:is>
          <x:t xml:space="preserve">3T15</x:t>
        </x:is>
      </x:c>
      <x:c r="B4208" t="inlineStr">
        <x:is>
          <x:t xml:space="preserve">EBIT007</x:t>
        </x:is>
      </x:c>
      <x:c r="C4208" t="inlineStr">
        <x:is>
          <x:t xml:space="preserve">Despesa</x:t>
        </x:is>
      </x:c>
      <x:c r="D4208" t="inlineStr">
        <x:is>
          <x:t xml:space="preserve">Custos com pesquisa e desenvolvimento tecnológico</x:t>
        </x:is>
      </x:c>
      <x:c r="E4208" t="inlineStr">
        <x:is>
          <x:t xml:space="preserve">DISTRIBUIÇÃO</x:t>
        </x:is>
      </x:c>
      <x:c r="F4208" t="n">
        <x:v>-3</x:v>
      </x:c>
      <x:c r="G4208" t="n">
        <x:v>-2</x:v>
      </x:c>
      <x:c r="H4208" t="n">
        <x:v>-1</x:v>
      </x:c>
      <x:c r="I4208" t="inlineStr">
        <x:is>
          <x:t xml:space="preserve">Atual − trimestre anterior</x:t>
        </x:is>
      </x:c>
    </x:row>
    <x:row r="4209">
      <x:c r="A4209" t="inlineStr">
        <x:is>
          <x:t xml:space="preserve">3T15</x:t>
        </x:is>
      </x:c>
      <x:c r="B4209" t="inlineStr">
        <x:is>
          <x:t xml:space="preserve">EBIT007</x:t>
        </x:is>
      </x:c>
      <x:c r="C4209" t="inlineStr">
        <x:is>
          <x:t xml:space="preserve">Despesa</x:t>
        </x:is>
      </x:c>
      <x:c r="D4209" t="inlineStr">
        <x:is>
          <x:t xml:space="preserve">Custos com pesquisa e desenvolvimento tecnológico</x:t>
        </x:is>
      </x:c>
      <x:c r="E4209" t="inlineStr">
        <x:is>
          <x:t xml:space="preserve">E&amp;P</x:t>
        </x:is>
      </x:c>
      <x:c r="F4209" t="n">
        <x:v>-683</x:v>
      </x:c>
      <x:c r="G4209" t="n">
        <x:v>-448</x:v>
      </x:c>
      <x:c r="H4209" t="n">
        <x:v>-235</x:v>
      </x:c>
      <x:c r="I4209" t="inlineStr">
        <x:is>
          <x:t xml:space="preserve">Atual − trimestre anterior</x:t>
        </x:is>
      </x:c>
    </x:row>
    <x:row r="4210">
      <x:c r="A4210" t="inlineStr">
        <x:is>
          <x:t xml:space="preserve">3T15</x:t>
        </x:is>
      </x:c>
      <x:c r="B4210" t="inlineStr">
        <x:is>
          <x:t xml:space="preserve">EBIT007</x:t>
        </x:is>
      </x:c>
      <x:c r="C4210" t="inlineStr">
        <x:is>
          <x:t xml:space="preserve">Despesa</x:t>
        </x:is>
      </x:c>
      <x:c r="D4210" t="inlineStr">
        <x:is>
          <x:t xml:space="preserve">Custos com pesquisa e desenvolvimento tecnológico</x:t>
        </x:is>
      </x:c>
      <x:c r="E4210" t="inlineStr">
        <x:is>
          <x:t xml:space="preserve">ELIMINAÇÕES</x:t>
        </x:is>
      </x:c>
      <x:c r="F4210" t="n">
        <x:v>0</x:v>
      </x:c>
      <x:c r="G4210" t="n">
        <x:v>0</x:v>
      </x:c>
      <x:c r="H4210" t="n">
        <x:v>0</x:v>
      </x:c>
      <x:c r="I4210" t="inlineStr">
        <x:is>
          <x:t xml:space="preserve">Atual − trimestre anterior</x:t>
        </x:is>
      </x:c>
    </x:row>
    <x:row r="4211">
      <x:c r="A4211" t="inlineStr">
        <x:is>
          <x:t xml:space="preserve">3T15</x:t>
        </x:is>
      </x:c>
      <x:c r="B4211" t="inlineStr">
        <x:is>
          <x:t xml:space="preserve">EBIT007</x:t>
        </x:is>
      </x:c>
      <x:c r="C4211" t="inlineStr">
        <x:is>
          <x:t xml:space="preserve">Despesa</x:t>
        </x:is>
      </x:c>
      <x:c r="D4211" t="inlineStr">
        <x:is>
          <x:t xml:space="preserve">Custos com pesquisa e desenvolvimento tecnológico</x:t>
        </x:is>
      </x:c>
      <x:c r="E4211" t="inlineStr">
        <x:is>
          <x:t xml:space="preserve">GÁS &amp; ENERGIA / G&amp;EBC</x:t>
        </x:is>
      </x:c>
      <x:c r="F4211" t="n">
        <x:v>-137</x:v>
      </x:c>
      <x:c r="G4211" t="n">
        <x:v>-124</x:v>
      </x:c>
      <x:c r="H4211" t="n">
        <x:v>-13</x:v>
      </x:c>
      <x:c r="I4211" t="inlineStr">
        <x:is>
          <x:t xml:space="preserve">Atual − trimestre anterior</x:t>
        </x:is>
      </x:c>
    </x:row>
    <x:row r="4212">
      <x:c r="A4212" t="inlineStr">
        <x:is>
          <x:t xml:space="preserve">3T15</x:t>
        </x:is>
      </x:c>
      <x:c r="B4212" t="inlineStr">
        <x:is>
          <x:t xml:space="preserve">EBIT007</x:t>
        </x:is>
      </x:c>
      <x:c r="C4212" t="inlineStr">
        <x:is>
          <x:t xml:space="preserve">Despesa</x:t>
        </x:is>
      </x:c>
      <x:c r="D4212" t="inlineStr">
        <x:is>
          <x:t xml:space="preserve">Custos com pesquisa e desenvolvimento tecnológico</x:t>
        </x:is>
      </x:c>
      <x:c r="E4212" t="inlineStr">
        <x:is>
          <x:t xml:space="preserve">INTERNACIONAL</x:t>
        </x:is>
      </x:c>
      <x:c r="F4212" t="n">
        <x:v>-5</x:v>
      </x:c>
      <x:c r="G4212" t="n">
        <x:v>-4</x:v>
      </x:c>
      <x:c r="H4212" t="n">
        <x:v>-1</x:v>
      </x:c>
      <x:c r="I4212" t="inlineStr">
        <x:is>
          <x:t xml:space="preserve">Atual − trimestre anterior</x:t>
        </x:is>
      </x:c>
    </x:row>
    <x:row r="4213">
      <x:c r="A4213" t="inlineStr">
        <x:is>
          <x:t xml:space="preserve">3T15</x:t>
        </x:is>
      </x:c>
      <x:c r="B4213" t="inlineStr">
        <x:is>
          <x:t xml:space="preserve">EBIT007</x:t>
        </x:is>
      </x:c>
      <x:c r="C4213" t="inlineStr">
        <x:is>
          <x:t xml:space="preserve">Despesa</x:t>
        </x:is>
      </x:c>
      <x:c r="D4213" t="inlineStr">
        <x:is>
          <x:t xml:space="preserve">Custos com pesquisa e desenvolvimento tecnológico</x:t>
        </x:is>
      </x:c>
      <x:c r="E4213" t="inlineStr">
        <x:is>
          <x:t xml:space="preserve">TOTAL</x:t>
        </x:is>
      </x:c>
      <x:c r="F4213" t="n">
        <x:v>-1730</x:v>
      </x:c>
      <x:c r="G4213" t="n">
        <x:v>-1174</x:v>
      </x:c>
      <x:c r="H4213" t="n">
        <x:v>-556</x:v>
      </x:c>
      <x:c r="I4213" t="inlineStr">
        <x:is>
          <x:t xml:space="preserve">Atual − trimestre anterior</x:t>
        </x:is>
      </x:c>
    </x:row>
    <x:row r="4214">
      <x:c r="A4214" t="inlineStr">
        <x:is>
          <x:t xml:space="preserve">3T15</x:t>
        </x:is>
      </x:c>
      <x:c r="B4214" t="inlineStr">
        <x:is>
          <x:t xml:space="preserve">EBIT010</x:t>
        </x:is>
      </x:c>
      <x:c r="C4214" t="inlineStr">
        <x:is>
          <x:t xml:space="preserve">Despesa</x:t>
        </x:is>
      </x:c>
      <x:c r="D4214" t="inlineStr">
        <x:is>
          <x:t xml:space="preserve">Outras receitas (despesas), líquidas</x:t>
        </x:is>
      </x:c>
      <x:c r="E4214" t="inlineStr">
        <x:is>
          <x:t xml:space="preserve">ABASTECIMENTO</x:t>
        </x:is>
      </x:c>
      <x:c r="F4214" t="n">
        <x:v>-2242</x:v>
      </x:c>
      <x:c r="G4214" t="n">
        <x:v>-720</x:v>
      </x:c>
      <x:c r="H4214" t="n">
        <x:v>-1522</x:v>
      </x:c>
      <x:c r="I4214" t="inlineStr">
        <x:is>
          <x:t xml:space="preserve">Atual − trimestre anterior</x:t>
        </x:is>
      </x:c>
    </x:row>
    <x:row r="4215">
      <x:c r="A4215" t="inlineStr">
        <x:is>
          <x:t xml:space="preserve">3T15</x:t>
        </x:is>
      </x:c>
      <x:c r="B4215" t="inlineStr">
        <x:is>
          <x:t xml:space="preserve">EBIT010</x:t>
        </x:is>
      </x:c>
      <x:c r="C4215" t="inlineStr">
        <x:is>
          <x:t xml:space="preserve">Despesa</x:t>
        </x:is>
      </x:c>
      <x:c r="D4215" t="inlineStr">
        <x:is>
          <x:t xml:space="preserve">Outras receitas (despesas), líquidas</x:t>
        </x:is>
      </x:c>
      <x:c r="E4215" t="inlineStr">
        <x:is>
          <x:t xml:space="preserve">BIOCOMBUSTÍVEIS</x:t>
        </x:is>
      </x:c>
      <x:c r="F4215" t="n">
        <x:v>-6</x:v>
      </x:c>
      <x:c r="G4215" t="n">
        <x:v>-6</x:v>
      </x:c>
      <x:c r="H4215" t="n">
        <x:v>0</x:v>
      </x:c>
      <x:c r="I4215" t="inlineStr">
        <x:is>
          <x:t xml:space="preserve">Atual − trimestre anterior</x:t>
        </x:is>
      </x:c>
    </x:row>
    <x:row r="4216">
      <x:c r="A4216" t="inlineStr">
        <x:is>
          <x:t xml:space="preserve">3T15</x:t>
        </x:is>
      </x:c>
      <x:c r="B4216" t="inlineStr">
        <x:is>
          <x:t xml:space="preserve">EBIT010</x:t>
        </x:is>
      </x:c>
      <x:c r="C4216" t="inlineStr">
        <x:is>
          <x:t xml:space="preserve">Despesa</x:t>
        </x:is>
      </x:c>
      <x:c r="D4216" t="inlineStr">
        <x:is>
          <x:t xml:space="preserve">Outras receitas (despesas), líquidas</x:t>
        </x:is>
      </x:c>
      <x:c r="E4216" t="inlineStr">
        <x:is>
          <x:t xml:space="preserve">CORPORATIVO / OUTROS NEGÓCIOS</x:t>
        </x:is>
      </x:c>
      <x:c r="F4216" t="n">
        <x:v>-5410</x:v>
      </x:c>
      <x:c r="G4216" t="n">
        <x:v>-3371</x:v>
      </x:c>
      <x:c r="H4216" t="n">
        <x:v>-2039</x:v>
      </x:c>
      <x:c r="I4216" t="inlineStr">
        <x:is>
          <x:t xml:space="preserve">Atual − trimestre anterior</x:t>
        </x:is>
      </x:c>
    </x:row>
    <x:row r="4217">
      <x:c r="A4217" t="inlineStr">
        <x:is>
          <x:t xml:space="preserve">3T15</x:t>
        </x:is>
      </x:c>
      <x:c r="B4217" t="inlineStr">
        <x:is>
          <x:t xml:space="preserve">EBIT010</x:t>
        </x:is>
      </x:c>
      <x:c r="C4217" t="inlineStr">
        <x:is>
          <x:t xml:space="preserve">Despesa</x:t>
        </x:is>
      </x:c>
      <x:c r="D4217" t="inlineStr">
        <x:is>
          <x:t xml:space="preserve">Outras receitas (despesas), líquidas</x:t>
        </x:is>
      </x:c>
      <x:c r="E4217" t="inlineStr">
        <x:is>
          <x:t xml:space="preserve">DISTRIBUIÇÃO</x:t>
        </x:is>
      </x:c>
      <x:c r="F4217" t="n">
        <x:v>-221</x:v>
      </x:c>
      <x:c r="G4217" t="n">
        <x:v>53</x:v>
      </x:c>
      <x:c r="H4217" t="n">
        <x:v>-274</x:v>
      </x:c>
      <x:c r="I4217" t="inlineStr">
        <x:is>
          <x:t xml:space="preserve">Atual − trimestre anterior</x:t>
        </x:is>
      </x:c>
    </x:row>
    <x:row r="4218">
      <x:c r="A4218" t="inlineStr">
        <x:is>
          <x:t xml:space="preserve">3T15</x:t>
        </x:is>
      </x:c>
      <x:c r="B4218" t="inlineStr">
        <x:is>
          <x:t xml:space="preserve">EBIT010</x:t>
        </x:is>
      </x:c>
      <x:c r="C4218" t="inlineStr">
        <x:is>
          <x:t xml:space="preserve">Despesa</x:t>
        </x:is>
      </x:c>
      <x:c r="D4218" t="inlineStr">
        <x:is>
          <x:t xml:space="preserve">Outras receitas (despesas), líquidas</x:t>
        </x:is>
      </x:c>
      <x:c r="E4218" t="inlineStr">
        <x:is>
          <x:t xml:space="preserve">E&amp;P</x:t>
        </x:is>
      </x:c>
      <x:c r="F4218" t="n">
        <x:v>-2078</x:v>
      </x:c>
      <x:c r="G4218" t="n">
        <x:v>-1460</x:v>
      </x:c>
      <x:c r="H4218" t="n">
        <x:v>-618</x:v>
      </x:c>
      <x:c r="I4218" t="inlineStr">
        <x:is>
          <x:t xml:space="preserve">Atual − trimestre anterior</x:t>
        </x:is>
      </x:c>
    </x:row>
    <x:row r="4219">
      <x:c r="A4219" t="inlineStr">
        <x:is>
          <x:t xml:space="preserve">3T15</x:t>
        </x:is>
      </x:c>
      <x:c r="B4219" t="inlineStr">
        <x:is>
          <x:t xml:space="preserve">EBIT010</x:t>
        </x:is>
      </x:c>
      <x:c r="C4219" t="inlineStr">
        <x:is>
          <x:t xml:space="preserve">Despesa</x:t>
        </x:is>
      </x:c>
      <x:c r="D4219" t="inlineStr">
        <x:is>
          <x:t xml:space="preserve">Outras receitas (despesas), líquidas</x:t>
        </x:is>
      </x:c>
      <x:c r="E4219" t="inlineStr">
        <x:is>
          <x:t xml:space="preserve">ELIMINAÇÕES</x:t>
        </x:is>
      </x:c>
      <x:c r="F4219" t="n">
        <x:v>-4</x:v>
      </x:c>
      <x:c r="G4219" t="n">
        <x:v>-1</x:v>
      </x:c>
      <x:c r="H4219" t="n">
        <x:v>-3</x:v>
      </x:c>
      <x:c r="I4219" t="inlineStr">
        <x:is>
          <x:t xml:space="preserve">Atual − trimestre anterior</x:t>
        </x:is>
      </x:c>
    </x:row>
    <x:row r="4220">
      <x:c r="A4220" t="inlineStr">
        <x:is>
          <x:t xml:space="preserve">3T15</x:t>
        </x:is>
      </x:c>
      <x:c r="B4220" t="inlineStr">
        <x:is>
          <x:t xml:space="preserve">EBIT010</x:t>
        </x:is>
      </x:c>
      <x:c r="C4220" t="inlineStr">
        <x:is>
          <x:t xml:space="preserve">Despesa</x:t>
        </x:is>
      </x:c>
      <x:c r="D4220" t="inlineStr">
        <x:is>
          <x:t xml:space="preserve">Outras receitas (despesas), líquidas</x:t>
        </x:is>
      </x:c>
      <x:c r="E4220" t="inlineStr">
        <x:is>
          <x:t xml:space="preserve">GÁS &amp; ENERGIA / G&amp;EBC</x:t>
        </x:is>
      </x:c>
      <x:c r="F4220" t="n">
        <x:v>-1260</x:v>
      </x:c>
      <x:c r="G4220" t="n">
        <x:v>-579</x:v>
      </x:c>
      <x:c r="H4220" t="n">
        <x:v>-681</x:v>
      </x:c>
      <x:c r="I4220" t="inlineStr">
        <x:is>
          <x:t xml:space="preserve">Atual − trimestre anterior</x:t>
        </x:is>
      </x:c>
    </x:row>
    <x:row r="4221">
      <x:c r="A4221" t="inlineStr">
        <x:is>
          <x:t xml:space="preserve">3T15</x:t>
        </x:is>
      </x:c>
      <x:c r="B4221" t="inlineStr">
        <x:is>
          <x:t xml:space="preserve">EBIT010</x:t>
        </x:is>
      </x:c>
      <x:c r="C4221" t="inlineStr">
        <x:is>
          <x:t xml:space="preserve">Despesa</x:t>
        </x:is>
      </x:c>
      <x:c r="D4221" t="inlineStr">
        <x:is>
          <x:t xml:space="preserve">Outras receitas (despesas), líquidas</x:t>
        </x:is>
      </x:c>
      <x:c r="E4221" t="inlineStr">
        <x:is>
          <x:t xml:space="preserve">INTERNACIONAL</x:t>
        </x:is>
      </x:c>
      <x:c r="F4221" t="n">
        <x:v>-43</x:v>
      </x:c>
      <x:c r="G4221" t="n">
        <x:v>308</x:v>
      </x:c>
      <x:c r="H4221" t="n">
        <x:v>-351</x:v>
      </x:c>
      <x:c r="I4221" t="inlineStr">
        <x:is>
          <x:t xml:space="preserve">Atual − trimestre anterior</x:t>
        </x:is>
      </x:c>
    </x:row>
    <x:row r="4222">
      <x:c r="A4222" t="inlineStr">
        <x:is>
          <x:t xml:space="preserve">3T15</x:t>
        </x:is>
      </x:c>
      <x:c r="B4222" t="inlineStr">
        <x:is>
          <x:t xml:space="preserve">EBIT010</x:t>
        </x:is>
      </x:c>
      <x:c r="C4222" t="inlineStr">
        <x:is>
          <x:t xml:space="preserve">Despesa</x:t>
        </x:is>
      </x:c>
      <x:c r="D4222" t="inlineStr">
        <x:is>
          <x:t xml:space="preserve">Outras receitas (despesas), líquidas</x:t>
        </x:is>
      </x:c>
      <x:c r="E4222" t="inlineStr">
        <x:is>
          <x:t xml:space="preserve">TOTAL</x:t>
        </x:is>
      </x:c>
      <x:c r="F4222" t="n">
        <x:v>-11264</x:v>
      </x:c>
      <x:c r="G4222" t="n">
        <x:v>-5776</x:v>
      </x:c>
      <x:c r="H4222" t="n">
        <x:v>-5488</x:v>
      </x:c>
      <x:c r="I4222" t="inlineStr">
        <x:is>
          <x:t xml:space="preserve">Atual − trimestre anterior</x:t>
        </x:is>
      </x:c>
    </x:row>
    <x:row r="4223">
      <x:c r="A4223" t="inlineStr">
        <x:is>
          <x:t xml:space="preserve">3T15</x:t>
        </x:is>
      </x:c>
      <x:c r="B4223" t="inlineStr">
        <x:is>
          <x:t xml:space="preserve">EBIT011</x:t>
        </x:is>
      </x:c>
      <x:c r="C4223" t="inlineStr">
        <x:is>
          <x:t xml:space="preserve">Despesas Totais</x:t>
        </x:is>
      </x:c>
      <x:c r="D4223" t="inlineStr">
        <x:is>
          <x:t xml:space="preserve">Despesas</x:t>
        </x:is>
      </x:c>
      <x:c r="E4223" t="inlineStr">
        <x:is>
          <x:t xml:space="preserve">ABASTECIMENTO</x:t>
        </x:is>
      </x:c>
      <x:c r="F4223" t="n">
        <x:v>-10192</x:v>
      </x:c>
      <x:c r="G4223" t="n">
        <x:v>-4656</x:v>
      </x:c>
      <x:c r="H4223" t="n">
        <x:v>-5536</x:v>
      </x:c>
      <x:c r="I4223" t="inlineStr">
        <x:is>
          <x:t xml:space="preserve">Atual − trimestre anterior</x:t>
        </x:is>
      </x:c>
    </x:row>
    <x:row r="4224">
      <x:c r="A4224" t="inlineStr">
        <x:is>
          <x:t xml:space="preserve">3T15</x:t>
        </x:is>
      </x:c>
      <x:c r="B4224" t="inlineStr">
        <x:is>
          <x:t xml:space="preserve">EBIT011</x:t>
        </x:is>
      </x:c>
      <x:c r="C4224" t="inlineStr">
        <x:is>
          <x:t xml:space="preserve">Despesas Totais</x:t>
        </x:is>
      </x:c>
      <x:c r="D4224" t="inlineStr">
        <x:is>
          <x:t xml:space="preserve">Despesas</x:t>
        </x:is>
      </x:c>
      <x:c r="E4224" t="inlineStr">
        <x:is>
          <x:t xml:space="preserve">BIOCOMBUSTÍVEIS</x:t>
        </x:is>
      </x:c>
      <x:c r="F4224" t="n">
        <x:v>-113</x:v>
      </x:c>
      <x:c r="G4224" t="n">
        <x:v>-79</x:v>
      </x:c>
      <x:c r="H4224" t="n">
        <x:v>-34</x:v>
      </x:c>
      <x:c r="I4224" t="inlineStr">
        <x:is>
          <x:t xml:space="preserve">Atual − trimestre anterior</x:t>
        </x:is>
      </x:c>
    </x:row>
    <x:row r="4225">
      <x:c r="A4225" t="inlineStr">
        <x:is>
          <x:t xml:space="preserve">3T15</x:t>
        </x:is>
      </x:c>
      <x:c r="B4225" t="inlineStr">
        <x:is>
          <x:t xml:space="preserve">EBIT011</x:t>
        </x:is>
      </x:c>
      <x:c r="C4225" t="inlineStr">
        <x:is>
          <x:t xml:space="preserve">Despesas Totais</x:t>
        </x:is>
      </x:c>
      <x:c r="D4225" t="inlineStr">
        <x:is>
          <x:t xml:space="preserve">Despesas</x:t>
        </x:is>
      </x:c>
      <x:c r="E4225" t="inlineStr">
        <x:is>
          <x:t xml:space="preserve">CORPORATIVO / OUTROS NEGÓCIOS</x:t>
        </x:is>
      </x:c>
      <x:c r="F4225" t="n">
        <x:v>-14525</x:v>
      </x:c>
      <x:c r="G4225" t="n">
        <x:v>-10183</x:v>
      </x:c>
      <x:c r="H4225" t="n">
        <x:v>-4342</x:v>
      </x:c>
      <x:c r="I4225" t="inlineStr">
        <x:is>
          <x:t xml:space="preserve">Atual − trimestre anterior</x:t>
        </x:is>
      </x:c>
    </x:row>
    <x:row r="4226">
      <x:c r="A4226" t="inlineStr">
        <x:is>
          <x:t xml:space="preserve">3T15</x:t>
        </x:is>
      </x:c>
      <x:c r="B4226" t="inlineStr">
        <x:is>
          <x:t xml:space="preserve">EBIT011</x:t>
        </x:is>
      </x:c>
      <x:c r="C4226" t="inlineStr">
        <x:is>
          <x:t xml:space="preserve">Despesas Totais</x:t>
        </x:is>
      </x:c>
      <x:c r="D4226" t="inlineStr">
        <x:is>
          <x:t xml:space="preserve">Despesas</x:t>
        </x:is>
      </x:c>
      <x:c r="E4226" t="inlineStr">
        <x:is>
          <x:t xml:space="preserve">DISTRIBUIÇÃO</x:t>
        </x:is>
      </x:c>
      <x:c r="F4226" t="n">
        <x:v>-4336</x:v>
      </x:c>
      <x:c r="G4226" t="n">
        <x:v>-2441</x:v>
      </x:c>
      <x:c r="H4226" t="n">
        <x:v>-1895</x:v>
      </x:c>
      <x:c r="I4226" t="inlineStr">
        <x:is>
          <x:t xml:space="preserve">Atual − trimestre anterior</x:t>
        </x:is>
      </x:c>
    </x:row>
    <x:row r="4227">
      <x:c r="A4227" t="inlineStr">
        <x:is>
          <x:t xml:space="preserve">3T15</x:t>
        </x:is>
      </x:c>
      <x:c r="B4227" t="inlineStr">
        <x:is>
          <x:t xml:space="preserve">EBIT011</x:t>
        </x:is>
      </x:c>
      <x:c r="C4227" t="inlineStr">
        <x:is>
          <x:t xml:space="preserve">Despesas Totais</x:t>
        </x:is>
      </x:c>
      <x:c r="D4227" t="inlineStr">
        <x:is>
          <x:t xml:space="preserve">Despesas</x:t>
        </x:is>
      </x:c>
      <x:c r="E4227" t="inlineStr">
        <x:is>
          <x:t xml:space="preserve">E&amp;P</x:t>
        </x:is>
      </x:c>
      <x:c r="F4227" t="n">
        <x:v>-8456</x:v>
      </x:c>
      <x:c r="G4227" t="n">
        <x:v>-5014</x:v>
      </x:c>
      <x:c r="H4227" t="n">
        <x:v>-3442</x:v>
      </x:c>
      <x:c r="I4227" t="inlineStr">
        <x:is>
          <x:t xml:space="preserve">Atual − trimestre anterior</x:t>
        </x:is>
      </x:c>
    </x:row>
    <x:row r="4228">
      <x:c r="A4228" t="inlineStr">
        <x:is>
          <x:t xml:space="preserve">3T15</x:t>
        </x:is>
      </x:c>
      <x:c r="B4228" t="inlineStr">
        <x:is>
          <x:t xml:space="preserve">EBIT011</x:t>
        </x:is>
      </x:c>
      <x:c r="C4228" t="inlineStr">
        <x:is>
          <x:t xml:space="preserve">Despesas Totais</x:t>
        </x:is>
      </x:c>
      <x:c r="D4228" t="inlineStr">
        <x:is>
          <x:t xml:space="preserve">Despesas</x:t>
        </x:is>
      </x:c>
      <x:c r="E4228" t="inlineStr">
        <x:is>
          <x:t xml:space="preserve">ELIMINAÇÕES</x:t>
        </x:is>
      </x:c>
      <x:c r="F4228" t="n">
        <x:v>512</x:v>
      </x:c>
      <x:c r="G4228" t="n">
        <x:v>342</x:v>
      </x:c>
      <x:c r="H4228" t="n">
        <x:v>170</x:v>
      </x:c>
      <x:c r="I4228" t="inlineStr">
        <x:is>
          <x:t xml:space="preserve">Atual − trimestre anterior</x:t>
        </x:is>
      </x:c>
    </x:row>
    <x:row r="4229">
      <x:c r="A4229" t="inlineStr">
        <x:is>
          <x:t xml:space="preserve">3T15</x:t>
        </x:is>
      </x:c>
      <x:c r="B4229" t="inlineStr">
        <x:is>
          <x:t xml:space="preserve">EBIT011</x:t>
        </x:is>
      </x:c>
      <x:c r="C4229" t="inlineStr">
        <x:is>
          <x:t xml:space="preserve">Despesas Totais</x:t>
        </x:is>
      </x:c>
      <x:c r="D4229" t="inlineStr">
        <x:is>
          <x:t xml:space="preserve">Despesas</x:t>
        </x:is>
      </x:c>
      <x:c r="E4229" t="inlineStr">
        <x:is>
          <x:t xml:space="preserve">GÁS &amp; ENERGIA / G&amp;EBC</x:t>
        </x:is>
      </x:c>
      <x:c r="F4229" t="n">
        <x:v>-3473</x:v>
      </x:c>
      <x:c r="G4229" t="n">
        <x:v>-1975</x:v>
      </x:c>
      <x:c r="H4229" t="n">
        <x:v>-1498</x:v>
      </x:c>
      <x:c r="I4229" t="inlineStr">
        <x:is>
          <x:t xml:space="preserve">Atual − trimestre anterior</x:t>
        </x:is>
      </x:c>
    </x:row>
    <x:row r="4230">
      <x:c r="A4230" t="inlineStr">
        <x:is>
          <x:t xml:space="preserve">3T15</x:t>
        </x:is>
      </x:c>
      <x:c r="B4230" t="inlineStr">
        <x:is>
          <x:t xml:space="preserve">EBIT011</x:t>
        </x:is>
      </x:c>
      <x:c r="C4230" t="inlineStr">
        <x:is>
          <x:t xml:space="preserve">Despesas Totais</x:t>
        </x:is>
      </x:c>
      <x:c r="D4230" t="inlineStr">
        <x:is>
          <x:t xml:space="preserve">Despesas</x:t>
        </x:is>
      </x:c>
      <x:c r="E4230" t="inlineStr">
        <x:is>
          <x:t xml:space="preserve">INTERNACIONAL</x:t>
        </x:is>
      </x:c>
      <x:c r="F4230" t="n">
        <x:v>-2509</x:v>
      </x:c>
      <x:c r="G4230" t="n">
        <x:v>-1144</x:v>
      </x:c>
      <x:c r="H4230" t="n">
        <x:v>-1365</x:v>
      </x:c>
      <x:c r="I4230" t="inlineStr">
        <x:is>
          <x:t xml:space="preserve">Atual − trimestre anterior</x:t>
        </x:is>
      </x:c>
    </x:row>
    <x:row r="4231">
      <x:c r="A4231" t="inlineStr">
        <x:is>
          <x:t xml:space="preserve">3T15</x:t>
        </x:is>
      </x:c>
      <x:c r="B4231" t="inlineStr">
        <x:is>
          <x:t xml:space="preserve">EBIT011</x:t>
        </x:is>
      </x:c>
      <x:c r="C4231" t="inlineStr">
        <x:is>
          <x:t xml:space="preserve">Despesas Totais</x:t>
        </x:is>
      </x:c>
      <x:c r="D4231" t="inlineStr">
        <x:is>
          <x:t xml:space="preserve">Despesas</x:t>
        </x:is>
      </x:c>
      <x:c r="E4231" t="inlineStr">
        <x:is>
          <x:t xml:space="preserve">TOTAL</x:t>
        </x:is>
      </x:c>
      <x:c r="F4231" t="n">
        <x:v>-43092</x:v>
      </x:c>
      <x:c r="G4231" t="n">
        <x:v>-25150</x:v>
      </x:c>
      <x:c r="H4231" t="n">
        <x:v>-17942</x:v>
      </x:c>
      <x:c r="I4231" t="inlineStr">
        <x:is>
          <x:t xml:space="preserve">Atual − trimestre anterior</x:t>
        </x:is>
      </x:c>
    </x:row>
    <x:row r="4232">
      <x:c r="A4232" t="inlineStr">
        <x:is>
          <x:t xml:space="preserve">3T15</x:t>
        </x:is>
      </x:c>
      <x:c r="B4232" t="inlineStr">
        <x:is>
          <x:t xml:space="preserve">EBIT012</x:t>
        </x:is>
      </x:c>
      <x:c r="C4232" t="inlineStr">
        <x:is>
          <x:t xml:space="preserve">Lucro Operacional Total</x:t>
        </x:is>
      </x:c>
      <x:c r="D4232" t="inlineStr">
        <x:is>
          <x:t xml:space="preserve">Lucro (prejuízo) antes do resultado financeiro, das participações e impostos</x:t>
        </x:is>
      </x:c>
      <x:c r="E4232" t="inlineStr">
        <x:is>
          <x:t xml:space="preserve">ABASTECIMENTO</x:t>
        </x:is>
      </x:c>
      <x:c r="F4232" t="n">
        <x:v>21903</x:v>
      </x:c>
      <x:c r="G4232" t="n">
        <x:v>17320</x:v>
      </x:c>
      <x:c r="H4232" t="n">
        <x:v>4583</x:v>
      </x:c>
      <x:c r="I4232" t="inlineStr">
        <x:is>
          <x:t xml:space="preserve">Atual − trimestre anterior</x:t>
        </x:is>
      </x:c>
    </x:row>
    <x:row r="4233">
      <x:c r="A4233" t="inlineStr">
        <x:is>
          <x:t xml:space="preserve">3T15</x:t>
        </x:is>
      </x:c>
      <x:c r="B4233" t="inlineStr">
        <x:is>
          <x:t xml:space="preserve">EBIT012</x:t>
        </x:is>
      </x:c>
      <x:c r="C4233" t="inlineStr">
        <x:is>
          <x:t xml:space="preserve">Lucro Operacional Total</x:t>
        </x:is>
      </x:c>
      <x:c r="D4233" t="inlineStr">
        <x:is>
          <x:t xml:space="preserve">Lucro (prejuízo) antes do resultado financeiro, das participações e impostos</x:t>
        </x:is>
      </x:c>
      <x:c r="E4233" t="inlineStr">
        <x:is>
          <x:t xml:space="preserve">BIOCOMBUSTÍVEIS</x:t>
        </x:is>
      </x:c>
      <x:c r="F4233" t="n">
        <x:v>-174</x:v>
      </x:c>
      <x:c r="G4233" t="n">
        <x:v>-111</x:v>
      </x:c>
      <x:c r="H4233" t="n">
        <x:v>-63</x:v>
      </x:c>
      <x:c r="I4233" t="inlineStr">
        <x:is>
          <x:t xml:space="preserve">Atual − trimestre anterior</x:t>
        </x:is>
      </x:c>
    </x:row>
    <x:row r="4234">
      <x:c r="A4234" t="inlineStr">
        <x:is>
          <x:t xml:space="preserve">3T15</x:t>
        </x:is>
      </x:c>
      <x:c r="B4234" t="inlineStr">
        <x:is>
          <x:t xml:space="preserve">EBIT012</x:t>
        </x:is>
      </x:c>
      <x:c r="C4234" t="inlineStr">
        <x:is>
          <x:t xml:space="preserve">Lucro Operacional Total</x:t>
        </x:is>
      </x:c>
      <x:c r="D4234" t="inlineStr">
        <x:is>
          <x:t xml:space="preserve">Lucro (prejuízo) antes do resultado financeiro, das participações e impostos</x:t>
        </x:is>
      </x:c>
      <x:c r="E4234" t="inlineStr">
        <x:is>
          <x:t xml:space="preserve">CORPORATIVO / OUTROS NEGÓCIOS</x:t>
        </x:is>
      </x:c>
      <x:c r="F4234" t="n">
        <x:v>-14525</x:v>
      </x:c>
      <x:c r="G4234" t="n">
        <x:v>-10183</x:v>
      </x:c>
      <x:c r="H4234" t="n">
        <x:v>-4342</x:v>
      </x:c>
      <x:c r="I4234" t="inlineStr">
        <x:is>
          <x:t xml:space="preserve">Atual − trimestre anterior</x:t>
        </x:is>
      </x:c>
    </x:row>
    <x:row r="4235">
      <x:c r="A4235" t="inlineStr">
        <x:is>
          <x:t xml:space="preserve">3T15</x:t>
        </x:is>
      </x:c>
      <x:c r="B4235" t="inlineStr">
        <x:is>
          <x:t xml:space="preserve">EBIT012</x:t>
        </x:is>
      </x:c>
      <x:c r="C4235" t="inlineStr">
        <x:is>
          <x:t xml:space="preserve">Lucro Operacional Total</x:t>
        </x:is>
      </x:c>
      <x:c r="D4235" t="inlineStr">
        <x:is>
          <x:t xml:space="preserve">Lucro (prejuízo) antes do resultado financeiro, das participações e impostos</x:t>
        </x:is>
      </x:c>
      <x:c r="E4235" t="inlineStr">
        <x:is>
          <x:t xml:space="preserve">DISTRIBUIÇÃO</x:t>
        </x:is>
      </x:c>
      <x:c r="F4235" t="n">
        <x:v>802</x:v>
      </x:c>
      <x:c r="G4235" t="n">
        <x:v>1161</x:v>
      </x:c>
      <x:c r="H4235" t="n">
        <x:v>-359</x:v>
      </x:c>
      <x:c r="I4235" t="inlineStr">
        <x:is>
          <x:t xml:space="preserve">Atual − trimestre anterior</x:t>
        </x:is>
      </x:c>
    </x:row>
    <x:row r="4236">
      <x:c r="A4236" t="inlineStr">
        <x:is>
          <x:t xml:space="preserve">3T15</x:t>
        </x:is>
      </x:c>
      <x:c r="B4236" t="inlineStr">
        <x:is>
          <x:t xml:space="preserve">EBIT012</x:t>
        </x:is>
      </x:c>
      <x:c r="C4236" t="inlineStr">
        <x:is>
          <x:t xml:space="preserve">Lucro Operacional Total</x:t>
        </x:is>
      </x:c>
      <x:c r="D4236" t="inlineStr">
        <x:is>
          <x:t xml:space="preserve">Lucro (prejuízo) antes do resultado financeiro, das participações e impostos</x:t>
        </x:is>
      </x:c>
      <x:c r="E4236" t="inlineStr">
        <x:is>
          <x:t xml:space="preserve">E&amp;P</x:t>
        </x:is>
      </x:c>
      <x:c r="F4236" t="n">
        <x:v>17422</x:v>
      </x:c>
      <x:c r="G4236" t="n">
        <x:v>13481</x:v>
      </x:c>
      <x:c r="H4236" t="n">
        <x:v>3941</x:v>
      </x:c>
      <x:c r="I4236" t="inlineStr">
        <x:is>
          <x:t xml:space="preserve">Atual − trimestre anterior</x:t>
        </x:is>
      </x:c>
    </x:row>
    <x:row r="4237">
      <x:c r="A4237" t="inlineStr">
        <x:is>
          <x:t xml:space="preserve">3T15</x:t>
        </x:is>
      </x:c>
      <x:c r="B4237" t="inlineStr">
        <x:is>
          <x:t xml:space="preserve">EBIT012</x:t>
        </x:is>
      </x:c>
      <x:c r="C4237" t="inlineStr">
        <x:is>
          <x:t xml:space="preserve">Lucro Operacional Total</x:t>
        </x:is>
      </x:c>
      <x:c r="D4237" t="inlineStr">
        <x:is>
          <x:t xml:space="preserve">Lucro (prejuízo) antes do resultado financeiro, das participações e impostos</x:t>
        </x:is>
      </x:c>
      <x:c r="E4237" t="inlineStr">
        <x:is>
          <x:t xml:space="preserve">ELIMINAÇÕES</x:t>
        </x:is>
      </x:c>
      <x:c r="F4237" t="n">
        <x:v>-343</x:v>
      </x:c>
      <x:c r="G4237" t="n">
        <x:v>-1655</x:v>
      </x:c>
      <x:c r="H4237" t="n">
        <x:v>1312</x:v>
      </x:c>
      <x:c r="I4237" t="inlineStr">
        <x:is>
          <x:t xml:space="preserve">Atual − trimestre anterior</x:t>
        </x:is>
      </x:c>
    </x:row>
    <x:row r="4238">
      <x:c r="A4238" t="inlineStr">
        <x:is>
          <x:t xml:space="preserve">3T15</x:t>
        </x:is>
      </x:c>
      <x:c r="B4238" t="inlineStr">
        <x:is>
          <x:t xml:space="preserve">EBIT012</x:t>
        </x:is>
      </x:c>
      <x:c r="C4238" t="inlineStr">
        <x:is>
          <x:t xml:space="preserve">Lucro Operacional Total</x:t>
        </x:is>
      </x:c>
      <x:c r="D4238" t="inlineStr">
        <x:is>
          <x:t xml:space="preserve">Lucro (prejuízo) antes do resultado financeiro, das participações e impostos</x:t>
        </x:is>
      </x:c>
      <x:c r="E4238" t="inlineStr">
        <x:is>
          <x:t xml:space="preserve">GÁS &amp; ENERGIA / G&amp;EBC</x:t>
        </x:is>
      </x:c>
      <x:c r="F4238" t="n">
        <x:v>2654</x:v>
      </x:c>
      <x:c r="G4238" t="n">
        <x:v>1686</x:v>
      </x:c>
      <x:c r="H4238" t="n">
        <x:v>968</x:v>
      </x:c>
      <x:c r="I4238" t="inlineStr">
        <x:is>
          <x:t xml:space="preserve">Atual − trimestre anterior</x:t>
        </x:is>
      </x:c>
    </x:row>
    <x:row r="4239">
      <x:c r="A4239" t="inlineStr">
        <x:is>
          <x:t xml:space="preserve">3T15</x:t>
        </x:is>
      </x:c>
      <x:c r="B4239" t="inlineStr">
        <x:is>
          <x:t xml:space="preserve">EBIT012</x:t>
        </x:is>
      </x:c>
      <x:c r="C4239" t="inlineStr">
        <x:is>
          <x:t xml:space="preserve">Lucro Operacional Total</x:t>
        </x:is>
      </x:c>
      <x:c r="D4239" t="inlineStr">
        <x:is>
          <x:t xml:space="preserve">Lucro (prejuízo) antes do resultado financeiro, das participações e impostos</x:t>
        </x:is>
      </x:c>
      <x:c r="E4239" t="inlineStr">
        <x:is>
          <x:t xml:space="preserve">INTERNACIONAL</x:t>
        </x:is>
      </x:c>
      <x:c r="F4239" t="n">
        <x:v>896</x:v>
      </x:c>
      <x:c r="G4239" t="n">
        <x:v>1123</x:v>
      </x:c>
      <x:c r="H4239" t="n">
        <x:v>-227</x:v>
      </x:c>
      <x:c r="I4239" t="inlineStr">
        <x:is>
          <x:t xml:space="preserve">Atual − trimestre anterior</x:t>
        </x:is>
      </x:c>
    </x:row>
    <x:row r="4240">
      <x:c r="A4240" t="inlineStr">
        <x:is>
          <x:t xml:space="preserve">3T15</x:t>
        </x:is>
      </x:c>
      <x:c r="B4240" t="inlineStr">
        <x:is>
          <x:t xml:space="preserve">EBIT012</x:t>
        </x:is>
      </x:c>
      <x:c r="C4240" t="inlineStr">
        <x:is>
          <x:t xml:space="preserve">Lucro Operacional Total</x:t>
        </x:is>
      </x:c>
      <x:c r="D4240" t="inlineStr">
        <x:is>
          <x:t xml:space="preserve">Lucro (prejuízo) antes do resultado financeiro, das participações e impostos</x:t>
        </x:is>
      </x:c>
      <x:c r="E4240" t="inlineStr">
        <x:is>
          <x:t xml:space="preserve">TOTAL</x:t>
        </x:is>
      </x:c>
      <x:c r="F4240" t="n">
        <x:v>28635</x:v>
      </x:c>
      <x:c r="G4240" t="n">
        <x:v>22822</x:v>
      </x:c>
      <x:c r="H4240" t="n">
        <x:v>5813</x:v>
      </x:c>
      <x:c r="I4240" t="inlineStr">
        <x:is>
          <x:t xml:space="preserve">Atual − trimestre anterior</x:t>
        </x:is>
      </x:c>
    </x:row>
    <x:row r="4241">
      <x:c r="A4241" t="inlineStr">
        <x:is>
          <x:t xml:space="preserve">4T15</x:t>
        </x:is>
      </x:c>
      <x:c r="B4241" t="inlineStr">
        <x:is>
          <x:t xml:space="preserve">EBIT000A</x:t>
        </x:is>
      </x:c>
      <x:c r="C4241" t="inlineStr">
        <x:is>
          <x:t xml:space="preserve">Receita</x:t>
        </x:is>
      </x:c>
      <x:c r="D4241" t="inlineStr">
        <x:is>
          <x:t xml:space="preserve">Intersegmentos</x:t>
        </x:is>
      </x:c>
      <x:c r="E4241" t="inlineStr">
        <x:is>
          <x:t xml:space="preserve">ABASTECIMENTO</x:t>
        </x:is>
      </x:c>
      <x:c r="F4241" t="n">
        <x:v>73635</x:v>
      </x:c>
      <x:c r="G4241" t="n">
        <x:v>58720</x:v>
      </x:c>
      <x:c r="H4241" t="n">
        <x:v>14915</x:v>
      </x:c>
      <x:c r="I4241" t="inlineStr">
        <x:is>
          <x:t xml:space="preserve">Atual − trimestre anterior</x:t>
        </x:is>
      </x:c>
    </x:row>
    <x:row r="4242">
      <x:c r="A4242" t="inlineStr">
        <x:is>
          <x:t xml:space="preserve">4T15</x:t>
        </x:is>
      </x:c>
      <x:c r="B4242" t="inlineStr">
        <x:is>
          <x:t xml:space="preserve">EBIT000A</x:t>
        </x:is>
      </x:c>
      <x:c r="C4242" t="inlineStr">
        <x:is>
          <x:t xml:space="preserve">Receita</x:t>
        </x:is>
      </x:c>
      <x:c r="D4242" t="inlineStr">
        <x:is>
          <x:t xml:space="preserve">Intersegmentos</x:t>
        </x:is>
      </x:c>
      <x:c r="E4242" t="inlineStr">
        <x:is>
          <x:t xml:space="preserve">BIOCOMBUSTÍVEIS</x:t>
        </x:is>
      </x:c>
      <x:c r="F4242" t="n">
        <x:v>716</x:v>
      </x:c>
      <x:c r="G4242" t="n">
        <x:v>488</x:v>
      </x:c>
      <x:c r="H4242" t="n">
        <x:v>228</x:v>
      </x:c>
      <x:c r="I4242" t="inlineStr">
        <x:is>
          <x:t xml:space="preserve">Atual − trimestre anterior</x:t>
        </x:is>
      </x:c>
    </x:row>
    <x:row r="4243">
      <x:c r="A4243" t="inlineStr">
        <x:is>
          <x:t xml:space="preserve">4T15</x:t>
        </x:is>
      </x:c>
      <x:c r="B4243" t="inlineStr">
        <x:is>
          <x:t xml:space="preserve">EBIT000A</x:t>
        </x:is>
      </x:c>
      <x:c r="C4243" t="inlineStr">
        <x:is>
          <x:t xml:space="preserve">Receita</x:t>
        </x:is>
      </x:c>
      <x:c r="D4243" t="inlineStr">
        <x:is>
          <x:t xml:space="preserve">Intersegmentos</x:t>
        </x:is>
      </x:c>
      <x:c r="E4243" t="inlineStr">
        <x:is>
          <x:t xml:space="preserve">CORPORATIVO / OUTROS NEGÓCIOS</x:t>
        </x:is>
      </x:c>
      <x:c r="F4243" t="n">
        <x:v>0</x:v>
      </x:c>
      <x:c r="G4243" t="n">
        <x:v>0</x:v>
      </x:c>
      <x:c r="H4243" t="n">
        <x:v>0</x:v>
      </x:c>
      <x:c r="I4243" t="inlineStr">
        <x:is>
          <x:t xml:space="preserve">Atual − trimestre anterior</x:t>
        </x:is>
      </x:c>
    </x:row>
    <x:row r="4244">
      <x:c r="A4244" t="inlineStr">
        <x:is>
          <x:t xml:space="preserve">4T15</x:t>
        </x:is>
      </x:c>
      <x:c r="B4244" t="inlineStr">
        <x:is>
          <x:t xml:space="preserve">EBIT000A</x:t>
        </x:is>
      </x:c>
      <x:c r="C4244" t="inlineStr">
        <x:is>
          <x:t xml:space="preserve">Receita</x:t>
        </x:is>
      </x:c>
      <x:c r="D4244" t="inlineStr">
        <x:is>
          <x:t xml:space="preserve">Intersegmentos</x:t>
        </x:is>
      </x:c>
      <x:c r="E4244" t="inlineStr">
        <x:is>
          <x:t xml:space="preserve">DISTRIBUIÇÃO</x:t>
        </x:is>
      </x:c>
      <x:c r="F4244" t="n">
        <x:v>1808</x:v>
      </x:c>
      <x:c r="G4244" t="n">
        <x:v>1354</x:v>
      </x:c>
      <x:c r="H4244" t="n">
        <x:v>454</x:v>
      </x:c>
      <x:c r="I4244" t="inlineStr">
        <x:is>
          <x:t xml:space="preserve">Atual − trimestre anterior</x:t>
        </x:is>
      </x:c>
    </x:row>
    <x:row r="4245">
      <x:c r="A4245" t="inlineStr">
        <x:is>
          <x:t xml:space="preserve">4T15</x:t>
        </x:is>
      </x:c>
      <x:c r="B4245" t="inlineStr">
        <x:is>
          <x:t xml:space="preserve">EBIT000A</x:t>
        </x:is>
      </x:c>
      <x:c r="C4245" t="inlineStr">
        <x:is>
          <x:t xml:space="preserve">Receita</x:t>
        </x:is>
      </x:c>
      <x:c r="D4245" t="inlineStr">
        <x:is>
          <x:t xml:space="preserve">Intersegmentos</x:t>
        </x:is>
      </x:c>
      <x:c r="E4245" t="inlineStr">
        <x:is>
          <x:t xml:space="preserve">E&amp;P</x:t>
        </x:is>
      </x:c>
      <x:c r="F4245" t="n">
        <x:v>112071</x:v>
      </x:c>
      <x:c r="G4245" t="n">
        <x:v>83360</x:v>
      </x:c>
      <x:c r="H4245" t="n">
        <x:v>28711</x:v>
      </x:c>
      <x:c r="I4245" t="inlineStr">
        <x:is>
          <x:t xml:space="preserve">Atual − trimestre anterior</x:t>
        </x:is>
      </x:c>
    </x:row>
    <x:row r="4246">
      <x:c r="A4246" t="inlineStr">
        <x:is>
          <x:t xml:space="preserve">4T15</x:t>
        </x:is>
      </x:c>
      <x:c r="B4246" t="inlineStr">
        <x:is>
          <x:t xml:space="preserve">EBIT000A</x:t>
        </x:is>
      </x:c>
      <x:c r="C4246" t="inlineStr">
        <x:is>
          <x:t xml:space="preserve">Receita</x:t>
        </x:is>
      </x:c>
      <x:c r="D4246" t="inlineStr">
        <x:is>
          <x:t xml:space="preserve">Intersegmentos</x:t>
        </x:is>
      </x:c>
      <x:c r="E4246" t="inlineStr">
        <x:is>
          <x:t xml:space="preserve">ELIMINAÇÕES</x:t>
        </x:is>
      </x:c>
      <x:c r="F4246" t="n">
        <x:v>-195057</x:v>
      </x:c>
      <x:c r="G4246" t="n">
        <x:v>-150207</x:v>
      </x:c>
      <x:c r="H4246" t="n">
        <x:v>-44850</x:v>
      </x:c>
      <x:c r="I4246" t="inlineStr">
        <x:is>
          <x:t xml:space="preserve">Atual − trimestre anterior</x:t>
        </x:is>
      </x:c>
    </x:row>
    <x:row r="4247">
      <x:c r="A4247" t="inlineStr">
        <x:is>
          <x:t xml:space="preserve">4T15</x:t>
        </x:is>
      </x:c>
      <x:c r="B4247" t="inlineStr">
        <x:is>
          <x:t xml:space="preserve">EBIT000A</x:t>
        </x:is>
      </x:c>
      <x:c r="C4247" t="inlineStr">
        <x:is>
          <x:t xml:space="preserve">Receita</x:t>
        </x:is>
      </x:c>
      <x:c r="D4247" t="inlineStr">
        <x:is>
          <x:t xml:space="preserve">Intersegmentos</x:t>
        </x:is>
      </x:c>
      <x:c r="E4247" t="inlineStr">
        <x:is>
          <x:t xml:space="preserve">GÁS &amp; ENERGIA / G&amp;EBC</x:t>
        </x:is>
      </x:c>
      <x:c r="F4247" t="n">
        <x:v>6827</x:v>
      </x:c>
      <x:c r="G4247" t="n">
        <x:v>5005</x:v>
      </x:c>
      <x:c r="H4247" t="n">
        <x:v>1822</x:v>
      </x:c>
      <x:c r="I4247" t="inlineStr">
        <x:is>
          <x:t xml:space="preserve">Atual − trimestre anterior</x:t>
        </x:is>
      </x:c>
    </x:row>
    <x:row r="4248">
      <x:c r="A4248" t="inlineStr">
        <x:is>
          <x:t xml:space="preserve">4T15</x:t>
        </x:is>
      </x:c>
      <x:c r="B4248" t="inlineStr">
        <x:is>
          <x:t xml:space="preserve">EBIT000A</x:t>
        </x:is>
      </x:c>
      <x:c r="C4248" t="inlineStr">
        <x:is>
          <x:t xml:space="preserve">Receita</x:t>
        </x:is>
      </x:c>
      <x:c r="D4248" t="inlineStr">
        <x:is>
          <x:t xml:space="preserve">Intersegmentos</x:t>
        </x:is>
      </x:c>
      <x:c r="E4248" t="inlineStr">
        <x:is>
          <x:t xml:space="preserve">TOTAL</x:t>
        </x:is>
      </x:c>
      <x:c r="F4248" t="n">
        <x:v>0</x:v>
      </x:c>
      <x:c r="G4248" t="n">
        <x:v>0</x:v>
      </x:c>
      <x:c r="H4248" t="n">
        <x:v>0</x:v>
      </x:c>
      <x:c r="I4248" t="inlineStr">
        <x:is>
          <x:t xml:space="preserve">Atual − trimestre anterior</x:t>
        </x:is>
      </x:c>
    </x:row>
    <x:row r="4249">
      <x:c r="A4249" t="inlineStr">
        <x:is>
          <x:t xml:space="preserve">4T15</x:t>
        </x:is>
      </x:c>
      <x:c r="B4249" t="inlineStr">
        <x:is>
          <x:t xml:space="preserve">EBIT000B</x:t>
        </x:is>
      </x:c>
      <x:c r="C4249" t="inlineStr">
        <x:is>
          <x:t xml:space="preserve">Receita</x:t>
        </x:is>
      </x:c>
      <x:c r="D4249" t="inlineStr">
        <x:is>
          <x:t xml:space="preserve">Terceiros</x:t>
        </x:is>
      </x:c>
      <x:c r="E4249" t="inlineStr">
        <x:is>
          <x:t xml:space="preserve">ABASTECIMENTO</x:t>
        </x:is>
      </x:c>
      <x:c r="F4249" t="n">
        <x:v>171978</x:v>
      </x:c>
      <x:c r="G4249" t="n">
        <x:v>117721</x:v>
      </x:c>
      <x:c r="H4249" t="n">
        <x:v>54257</x:v>
      </x:c>
      <x:c r="I4249" t="inlineStr">
        <x:is>
          <x:t xml:space="preserve">Atual − trimestre anterior</x:t>
        </x:is>
      </x:c>
    </x:row>
    <x:row r="4250">
      <x:c r="A4250" t="inlineStr">
        <x:is>
          <x:t xml:space="preserve">4T15</x:t>
        </x:is>
      </x:c>
      <x:c r="B4250" t="inlineStr">
        <x:is>
          <x:t xml:space="preserve">EBIT000B</x:t>
        </x:is>
      </x:c>
      <x:c r="C4250" t="inlineStr">
        <x:is>
          <x:t xml:space="preserve">Receita</x:t>
        </x:is>
      </x:c>
      <x:c r="D4250" t="inlineStr">
        <x:is>
          <x:t xml:space="preserve">Terceiros</x:t>
        </x:is>
      </x:c>
      <x:c r="E4250" t="inlineStr">
        <x:is>
          <x:t xml:space="preserve">BIOCOMBUSTÍVEIS</x:t>
        </x:is>
      </x:c>
      <x:c r="F4250" t="n">
        <x:v>53</x:v>
      </x:c>
      <x:c r="G4250" t="n">
        <x:v>38</x:v>
      </x:c>
      <x:c r="H4250" t="n">
        <x:v>15</x:v>
      </x:c>
      <x:c r="I4250" t="inlineStr">
        <x:is>
          <x:t xml:space="preserve">Atual − trimestre anterior</x:t>
        </x:is>
      </x:c>
    </x:row>
    <x:row r="4251">
      <x:c r="A4251" t="inlineStr">
        <x:is>
          <x:t xml:space="preserve">4T15</x:t>
        </x:is>
      </x:c>
      <x:c r="B4251" t="inlineStr">
        <x:is>
          <x:t xml:space="preserve">EBIT000B</x:t>
        </x:is>
      </x:c>
      <x:c r="C4251" t="inlineStr">
        <x:is>
          <x:t xml:space="preserve">Receita</x:t>
        </x:is>
      </x:c>
      <x:c r="D4251" t="inlineStr">
        <x:is>
          <x:t xml:space="preserve">Terceiros</x:t>
        </x:is>
      </x:c>
      <x:c r="E4251" t="inlineStr">
        <x:is>
          <x:t xml:space="preserve">CORPORATIVO / OUTROS NEGÓCIOS</x:t>
        </x:is>
      </x:c>
      <x:c r="F4251" t="n">
        <x:v>0</x:v>
      </x:c>
      <x:c r="G4251" t="n">
        <x:v>0</x:v>
      </x:c>
      <x:c r="H4251" t="n">
        <x:v>0</x:v>
      </x:c>
      <x:c r="I4251" t="inlineStr">
        <x:is>
          <x:t xml:space="preserve">Atual − trimestre anterior</x:t>
        </x:is>
      </x:c>
    </x:row>
    <x:row r="4252">
      <x:c r="A4252" t="inlineStr">
        <x:is>
          <x:t xml:space="preserve">4T15</x:t>
        </x:is>
      </x:c>
      <x:c r="B4252" t="inlineStr">
        <x:is>
          <x:t xml:space="preserve">EBIT000B</x:t>
        </x:is>
      </x:c>
      <x:c r="C4252" t="inlineStr">
        <x:is>
          <x:t xml:space="preserve">Receita</x:t>
        </x:is>
      </x:c>
      <x:c r="D4252" t="inlineStr">
        <x:is>
          <x:t xml:space="preserve">Terceiros</x:t>
        </x:is>
      </x:c>
      <x:c r="E4252" t="inlineStr">
        <x:is>
          <x:t xml:space="preserve">DISTRIBUIÇÃO</x:t>
        </x:is>
      </x:c>
      <x:c r="F4252" t="n">
        <x:v>108222</x:v>
      </x:c>
      <x:c r="G4252" t="n">
        <x:v>70329</x:v>
      </x:c>
      <x:c r="H4252" t="n">
        <x:v>37893</x:v>
      </x:c>
      <x:c r="I4252" t="inlineStr">
        <x:is>
          <x:t xml:space="preserve">Atual − trimestre anterior</x:t>
        </x:is>
      </x:c>
    </x:row>
    <x:row r="4253">
      <x:c r="A4253" t="inlineStr">
        <x:is>
          <x:t xml:space="preserve">4T15</x:t>
        </x:is>
      </x:c>
      <x:c r="B4253" t="inlineStr">
        <x:is>
          <x:t xml:space="preserve">EBIT000B</x:t>
        </x:is>
      </x:c>
      <x:c r="C4253" t="inlineStr">
        <x:is>
          <x:t xml:space="preserve">Receita</x:t>
        </x:is>
      </x:c>
      <x:c r="D4253" t="inlineStr">
        <x:is>
          <x:t xml:space="preserve">Terceiros</x:t>
        </x:is>
      </x:c>
      <x:c r="E4253" t="inlineStr">
        <x:is>
          <x:t xml:space="preserve">E&amp;P</x:t>
        </x:is>
      </x:c>
      <x:c r="F4253" t="n">
        <x:v>5027</x:v>
      </x:c>
      <x:c r="G4253" t="n">
        <x:v>1331</x:v>
      </x:c>
      <x:c r="H4253" t="n">
        <x:v>3696</x:v>
      </x:c>
      <x:c r="I4253" t="inlineStr">
        <x:is>
          <x:t xml:space="preserve">Atual − trimestre anterior</x:t>
        </x:is>
      </x:c>
    </x:row>
    <x:row r="4254">
      <x:c r="A4254" t="inlineStr">
        <x:is>
          <x:t xml:space="preserve">4T15</x:t>
        </x:is>
      </x:c>
      <x:c r="B4254" t="inlineStr">
        <x:is>
          <x:t xml:space="preserve">EBIT000B</x:t>
        </x:is>
      </x:c>
      <x:c r="C4254" t="inlineStr">
        <x:is>
          <x:t xml:space="preserve">Receita</x:t>
        </x:is>
      </x:c>
      <x:c r="D4254" t="inlineStr">
        <x:is>
          <x:t xml:space="preserve">Terceiros</x:t>
        </x:is>
      </x:c>
      <x:c r="E4254" t="inlineStr">
        <x:is>
          <x:t xml:space="preserve">ELIMINAÇÕES</x:t>
        </x:is>
      </x:c>
      <x:c r="F4254" t="n">
        <x:v>0</x:v>
      </x:c>
      <x:c r="G4254" t="n">
        <x:v>0</x:v>
      </x:c>
      <x:c r="H4254" t="n">
        <x:v>0</x:v>
      </x:c>
      <x:c r="I4254" t="inlineStr">
        <x:is>
          <x:t xml:space="preserve">Atual − trimestre anterior</x:t>
        </x:is>
      </x:c>
    </x:row>
    <x:row r="4255">
      <x:c r="A4255" t="inlineStr">
        <x:is>
          <x:t xml:space="preserve">4T15</x:t>
        </x:is>
      </x:c>
      <x:c r="B4255" t="inlineStr">
        <x:is>
          <x:t xml:space="preserve">EBIT000B</x:t>
        </x:is>
      </x:c>
      <x:c r="C4255" t="inlineStr">
        <x:is>
          <x:t xml:space="preserve">Receita</x:t>
        </x:is>
      </x:c>
      <x:c r="D4255" t="inlineStr">
        <x:is>
          <x:t xml:space="preserve">Terceiros</x:t>
        </x:is>
      </x:c>
      <x:c r="E4255" t="inlineStr">
        <x:is>
          <x:t xml:space="preserve">GÁS &amp; ENERGIA / G&amp;EBC</x:t>
        </x:is>
      </x:c>
      <x:c r="F4255" t="n">
        <x:v>36358</x:v>
      </x:c>
      <x:c r="G4255" t="n">
        <x:v>26213</x:v>
      </x:c>
      <x:c r="H4255" t="n">
        <x:v>10145</x:v>
      </x:c>
      <x:c r="I4255" t="inlineStr">
        <x:is>
          <x:t xml:space="preserve">Atual − trimestre anterior</x:t>
        </x:is>
      </x:c>
    </x:row>
    <x:row r="4256">
      <x:c r="A4256" t="inlineStr">
        <x:is>
          <x:t xml:space="preserve">4T15</x:t>
        </x:is>
      </x:c>
      <x:c r="B4256" t="inlineStr">
        <x:is>
          <x:t xml:space="preserve">EBIT000B</x:t>
        </x:is>
      </x:c>
      <x:c r="C4256" t="inlineStr">
        <x:is>
          <x:t xml:space="preserve">Receita</x:t>
        </x:is>
      </x:c>
      <x:c r="D4256" t="inlineStr">
        <x:is>
          <x:t xml:space="preserve">Terceiros</x:t>
        </x:is>
      </x:c>
      <x:c r="E4256" t="inlineStr">
        <x:is>
          <x:t xml:space="preserve">TOTAL</x:t>
        </x:is>
      </x:c>
      <x:c r="F4256" t="n">
        <x:v>321638</x:v>
      </x:c>
      <x:c r="G4256" t="n">
        <x:v>236535</x:v>
      </x:c>
      <x:c r="H4256" t="n">
        <x:v>85103</x:v>
      </x:c>
      <x:c r="I4256" t="inlineStr">
        <x:is>
          <x:t xml:space="preserve">Atual − trimestre anterior</x:t>
        </x:is>
      </x:c>
    </x:row>
    <x:row r="4257">
      <x:c r="A4257" t="inlineStr">
        <x:is>
          <x:t xml:space="preserve">4T15</x:t>
        </x:is>
      </x:c>
      <x:c r="B4257" t="inlineStr">
        <x:is>
          <x:t xml:space="preserve">EBIT001</x:t>
        </x:is>
      </x:c>
      <x:c r="C4257" t="inlineStr">
        <x:is>
          <x:t xml:space="preserve">Receita Total</x:t>
        </x:is>
      </x:c>
      <x:c r="D4257" t="inlineStr">
        <x:is>
          <x:t xml:space="preserve">Receita de vendas</x:t>
        </x:is>
      </x:c>
      <x:c r="E4257" t="inlineStr">
        <x:is>
          <x:t xml:space="preserve">ABASTECIMENTO</x:t>
        </x:is>
      </x:c>
      <x:c r="F4257" t="n">
        <x:v>245613</x:v>
      </x:c>
      <x:c r="G4257" t="n">
        <x:v>176441</x:v>
      </x:c>
      <x:c r="H4257" t="n">
        <x:v>69172</x:v>
      </x:c>
      <x:c r="I4257" t="inlineStr">
        <x:is>
          <x:t xml:space="preserve">Atual − trimestre anterior</x:t>
        </x:is>
      </x:c>
    </x:row>
    <x:row r="4258">
      <x:c r="A4258" t="inlineStr">
        <x:is>
          <x:t xml:space="preserve">4T15</x:t>
        </x:is>
      </x:c>
      <x:c r="B4258" t="inlineStr">
        <x:is>
          <x:t xml:space="preserve">EBIT001</x:t>
        </x:is>
      </x:c>
      <x:c r="C4258" t="inlineStr">
        <x:is>
          <x:t xml:space="preserve">Receita Total</x:t>
        </x:is>
      </x:c>
      <x:c r="D4258" t="inlineStr">
        <x:is>
          <x:t xml:space="preserve">Receita de vendas</x:t>
        </x:is>
      </x:c>
      <x:c r="E4258" t="inlineStr">
        <x:is>
          <x:t xml:space="preserve">BIOCOMBUSTÍVEIS</x:t>
        </x:is>
      </x:c>
      <x:c r="F4258" t="n">
        <x:v>769</x:v>
      </x:c>
      <x:c r="G4258" t="n">
        <x:v>526</x:v>
      </x:c>
      <x:c r="H4258" t="n">
        <x:v>243</x:v>
      </x:c>
      <x:c r="I4258" t="inlineStr">
        <x:is>
          <x:t xml:space="preserve">Atual − trimestre anterior</x:t>
        </x:is>
      </x:c>
    </x:row>
    <x:row r="4259">
      <x:c r="A4259" t="inlineStr">
        <x:is>
          <x:t xml:space="preserve">4T15</x:t>
        </x:is>
      </x:c>
      <x:c r="B4259" t="inlineStr">
        <x:is>
          <x:t xml:space="preserve">EBIT001</x:t>
        </x:is>
      </x:c>
      <x:c r="C4259" t="inlineStr">
        <x:is>
          <x:t xml:space="preserve">Receita Total</x:t>
        </x:is>
      </x:c>
      <x:c r="D4259" t="inlineStr">
        <x:is>
          <x:t xml:space="preserve">Receita de vendas</x:t>
        </x:is>
      </x:c>
      <x:c r="E4259" t="inlineStr">
        <x:is>
          <x:t xml:space="preserve">CORPORATIVO / OUTROS NEGÓCIOS</x:t>
        </x:is>
      </x:c>
      <x:c r="F4259" t="n">
        <x:v>0</x:v>
      </x:c>
      <x:c r="G4259" t="n">
        <x:v>0</x:v>
      </x:c>
      <x:c r="H4259" t="n">
        <x:v>0</x:v>
      </x:c>
      <x:c r="I4259" t="inlineStr">
        <x:is>
          <x:t xml:space="preserve">Atual − trimestre anterior</x:t>
        </x:is>
      </x:c>
    </x:row>
    <x:row r="4260">
      <x:c r="A4260" t="inlineStr">
        <x:is>
          <x:t xml:space="preserve">4T15</x:t>
        </x:is>
      </x:c>
      <x:c r="B4260" t="inlineStr">
        <x:is>
          <x:t xml:space="preserve">EBIT001</x:t>
        </x:is>
      </x:c>
      <x:c r="C4260" t="inlineStr">
        <x:is>
          <x:t xml:space="preserve">Receita Total</x:t>
        </x:is>
      </x:c>
      <x:c r="D4260" t="inlineStr">
        <x:is>
          <x:t xml:space="preserve">Receita de vendas</x:t>
        </x:is>
      </x:c>
      <x:c r="E4260" t="inlineStr">
        <x:is>
          <x:t xml:space="preserve">DISTRIBUIÇÃO</x:t>
        </x:is>
      </x:c>
      <x:c r="F4260" t="n">
        <x:v>110030</x:v>
      </x:c>
      <x:c r="G4260" t="n">
        <x:v>71683</x:v>
      </x:c>
      <x:c r="H4260" t="n">
        <x:v>38347</x:v>
      </x:c>
      <x:c r="I4260" t="inlineStr">
        <x:is>
          <x:t xml:space="preserve">Atual − trimestre anterior</x:t>
        </x:is>
      </x:c>
    </x:row>
    <x:row r="4261">
      <x:c r="A4261" t="inlineStr">
        <x:is>
          <x:t xml:space="preserve">4T15</x:t>
        </x:is>
      </x:c>
      <x:c r="B4261" t="inlineStr">
        <x:is>
          <x:t xml:space="preserve">EBIT001</x:t>
        </x:is>
      </x:c>
      <x:c r="C4261" t="inlineStr">
        <x:is>
          <x:t xml:space="preserve">Receita Total</x:t>
        </x:is>
      </x:c>
      <x:c r="D4261" t="inlineStr">
        <x:is>
          <x:t xml:space="preserve">Receita de vendas</x:t>
        </x:is>
      </x:c>
      <x:c r="E4261" t="inlineStr">
        <x:is>
          <x:t xml:space="preserve">E&amp;P</x:t>
        </x:is>
      </x:c>
      <x:c r="F4261" t="n">
        <x:v>117098</x:v>
      </x:c>
      <x:c r="G4261" t="n">
        <x:v>84691</x:v>
      </x:c>
      <x:c r="H4261" t="n">
        <x:v>32407</x:v>
      </x:c>
      <x:c r="I4261" t="inlineStr">
        <x:is>
          <x:t xml:space="preserve">Atual − trimestre anterior</x:t>
        </x:is>
      </x:c>
    </x:row>
    <x:row r="4262">
      <x:c r="A4262" t="inlineStr">
        <x:is>
          <x:t xml:space="preserve">4T15</x:t>
        </x:is>
      </x:c>
      <x:c r="B4262" t="inlineStr">
        <x:is>
          <x:t xml:space="preserve">EBIT001</x:t>
        </x:is>
      </x:c>
      <x:c r="C4262" t="inlineStr">
        <x:is>
          <x:t xml:space="preserve">Receita Total</x:t>
        </x:is>
      </x:c>
      <x:c r="D4262" t="inlineStr">
        <x:is>
          <x:t xml:space="preserve">Receita de vendas</x:t>
        </x:is>
      </x:c>
      <x:c r="E4262" t="inlineStr">
        <x:is>
          <x:t xml:space="preserve">ELIMINAÇÕES</x:t>
        </x:is>
      </x:c>
      <x:c r="F4262" t="n">
        <x:v>-195057</x:v>
      </x:c>
      <x:c r="G4262" t="n">
        <x:v>-150207</x:v>
      </x:c>
      <x:c r="H4262" t="n">
        <x:v>-44850</x:v>
      </x:c>
      <x:c r="I4262" t="inlineStr">
        <x:is>
          <x:t xml:space="preserve">Atual − trimestre anterior</x:t>
        </x:is>
      </x:c>
    </x:row>
    <x:row r="4263">
      <x:c r="A4263" t="inlineStr">
        <x:is>
          <x:t xml:space="preserve">4T15</x:t>
        </x:is>
      </x:c>
      <x:c r="B4263" t="inlineStr">
        <x:is>
          <x:t xml:space="preserve">EBIT001</x:t>
        </x:is>
      </x:c>
      <x:c r="C4263" t="inlineStr">
        <x:is>
          <x:t xml:space="preserve">Receita Total</x:t>
        </x:is>
      </x:c>
      <x:c r="D4263" t="inlineStr">
        <x:is>
          <x:t xml:space="preserve">Receita de vendas</x:t>
        </x:is>
      </x:c>
      <x:c r="E4263" t="inlineStr">
        <x:is>
          <x:t xml:space="preserve">GÁS &amp; ENERGIA / G&amp;EBC</x:t>
        </x:is>
      </x:c>
      <x:c r="F4263" t="n">
        <x:v>43185</x:v>
      </x:c>
      <x:c r="G4263" t="n">
        <x:v>31218</x:v>
      </x:c>
      <x:c r="H4263" t="n">
        <x:v>11967</x:v>
      </x:c>
      <x:c r="I4263" t="inlineStr">
        <x:is>
          <x:t xml:space="preserve">Atual − trimestre anterior</x:t>
        </x:is>
      </x:c>
    </x:row>
    <x:row r="4264">
      <x:c r="A4264" t="inlineStr">
        <x:is>
          <x:t xml:space="preserve">4T15</x:t>
        </x:is>
      </x:c>
      <x:c r="B4264" t="inlineStr">
        <x:is>
          <x:t xml:space="preserve">EBIT001</x:t>
        </x:is>
      </x:c>
      <x:c r="C4264" t="inlineStr">
        <x:is>
          <x:t xml:space="preserve">Receita Total</x:t>
        </x:is>
      </x:c>
      <x:c r="D4264" t="inlineStr">
        <x:is>
          <x:t xml:space="preserve">Receita de vendas</x:t>
        </x:is>
      </x:c>
      <x:c r="E4264" t="inlineStr">
        <x:is>
          <x:t xml:space="preserve">TOTAL</x:t>
        </x:is>
      </x:c>
      <x:c r="F4264" t="n">
        <x:v>321638</x:v>
      </x:c>
      <x:c r="G4264" t="n">
        <x:v>236535</x:v>
      </x:c>
      <x:c r="H4264" t="n">
        <x:v>85103</x:v>
      </x:c>
      <x:c r="I4264" t="inlineStr">
        <x:is>
          <x:t xml:space="preserve">Atual − trimestre anterior</x:t>
        </x:is>
      </x:c>
    </x:row>
    <x:row r="4265">
      <x:c r="A4265" t="inlineStr">
        <x:is>
          <x:t xml:space="preserve">4T15</x:t>
        </x:is>
      </x:c>
      <x:c r="B4265" t="inlineStr">
        <x:is>
          <x:t xml:space="preserve">EBIT002</x:t>
        </x:is>
      </x:c>
      <x:c r="C4265" t="inlineStr">
        <x:is>
          <x:t xml:space="preserve">Custo Total</x:t>
        </x:is>
      </x:c>
      <x:c r="D4265" t="inlineStr">
        <x:is>
          <x:t xml:space="preserve">Custo dos produtos vendidos</x:t>
        </x:is>
      </x:c>
      <x:c r="E4265" t="inlineStr">
        <x:is>
          <x:t xml:space="preserve">ABASTECIMENTO</x:t>
        </x:is>
      </x:c>
      <x:c r="F4265" t="n">
        <x:v>-199596</x:v>
      </x:c>
      <x:c r="G4265" t="n">
        <x:v>-144346</x:v>
      </x:c>
      <x:c r="H4265" t="n">
        <x:v>-55250</x:v>
      </x:c>
      <x:c r="I4265" t="inlineStr">
        <x:is>
          <x:t xml:space="preserve">Atual − trimestre anterior</x:t>
        </x:is>
      </x:c>
    </x:row>
    <x:row r="4266">
      <x:c r="A4266" t="inlineStr">
        <x:is>
          <x:t xml:space="preserve">4T15</x:t>
        </x:is>
      </x:c>
      <x:c r="B4266" t="inlineStr">
        <x:is>
          <x:t xml:space="preserve">EBIT002</x:t>
        </x:is>
      </x:c>
      <x:c r="C4266" t="inlineStr">
        <x:is>
          <x:t xml:space="preserve">Custo Total</x:t>
        </x:is>
      </x:c>
      <x:c r="D4266" t="inlineStr">
        <x:is>
          <x:t xml:space="preserve">Custo dos produtos vendidos</x:t>
        </x:is>
      </x:c>
      <x:c r="E4266" t="inlineStr">
        <x:is>
          <x:t xml:space="preserve">BIOCOMBUSTÍVEIS</x:t>
        </x:is>
      </x:c>
      <x:c r="F4266" t="n">
        <x:v>-846</x:v>
      </x:c>
      <x:c r="G4266" t="n">
        <x:v>-587</x:v>
      </x:c>
      <x:c r="H4266" t="n">
        <x:v>-259</x:v>
      </x:c>
      <x:c r="I4266" t="inlineStr">
        <x:is>
          <x:t xml:space="preserve">Atual − trimestre anterior</x:t>
        </x:is>
      </x:c>
    </x:row>
    <x:row r="4267">
      <x:c r="A4267" t="inlineStr">
        <x:is>
          <x:t xml:space="preserve">4T15</x:t>
        </x:is>
      </x:c>
      <x:c r="B4267" t="inlineStr">
        <x:is>
          <x:t xml:space="preserve">EBIT002</x:t>
        </x:is>
      </x:c>
      <x:c r="C4267" t="inlineStr">
        <x:is>
          <x:t xml:space="preserve">Custo Total</x:t>
        </x:is>
      </x:c>
      <x:c r="D4267" t="inlineStr">
        <x:is>
          <x:t xml:space="preserve">Custo dos produtos vendidos</x:t>
        </x:is>
      </x:c>
      <x:c r="E4267" t="inlineStr">
        <x:is>
          <x:t xml:space="preserve">CORPORATIVO / OUTROS NEGÓCIOS</x:t>
        </x:is>
      </x:c>
      <x:c r="F4267" t="n">
        <x:v>0</x:v>
      </x:c>
      <x:c r="G4267" t="n">
        <x:v>0</x:v>
      </x:c>
      <x:c r="H4267" t="n">
        <x:v>0</x:v>
      </x:c>
      <x:c r="I4267" t="inlineStr">
        <x:is>
          <x:t xml:space="preserve">Atual − trimestre anterior</x:t>
        </x:is>
      </x:c>
    </x:row>
    <x:row r="4268">
      <x:c r="A4268" t="inlineStr">
        <x:is>
          <x:t xml:space="preserve">4T15</x:t>
        </x:is>
      </x:c>
      <x:c r="B4268" t="inlineStr">
        <x:is>
          <x:t xml:space="preserve">EBIT002</x:t>
        </x:is>
      </x:c>
      <x:c r="C4268" t="inlineStr">
        <x:is>
          <x:t xml:space="preserve">Custo Total</x:t>
        </x:is>
      </x:c>
      <x:c r="D4268" t="inlineStr">
        <x:is>
          <x:t xml:space="preserve">Custo dos produtos vendidos</x:t>
        </x:is>
      </x:c>
      <x:c r="E4268" t="inlineStr">
        <x:is>
          <x:t xml:space="preserve">DISTRIBUIÇÃO</x:t>
        </x:is>
      </x:c>
      <x:c r="F4268" t="n">
        <x:v>-101623</x:v>
      </x:c>
      <x:c r="G4268" t="n">
        <x:v>-66545</x:v>
      </x:c>
      <x:c r="H4268" t="n">
        <x:v>-35078</x:v>
      </x:c>
      <x:c r="I4268" t="inlineStr">
        <x:is>
          <x:t xml:space="preserve">Atual − trimestre anterior</x:t>
        </x:is>
      </x:c>
    </x:row>
    <x:row r="4269">
      <x:c r="A4269" t="inlineStr">
        <x:is>
          <x:t xml:space="preserve">4T15</x:t>
        </x:is>
      </x:c>
      <x:c r="B4269" t="inlineStr">
        <x:is>
          <x:t xml:space="preserve">EBIT002</x:t>
        </x:is>
      </x:c>
      <x:c r="C4269" t="inlineStr">
        <x:is>
          <x:t xml:space="preserve">Custo Total</x:t>
        </x:is>
      </x:c>
      <x:c r="D4269" t="inlineStr">
        <x:is>
          <x:t xml:space="preserve">Custo dos produtos vendidos</x:t>
        </x:is>
      </x:c>
      <x:c r="E4269" t="inlineStr">
        <x:is>
          <x:t xml:space="preserve">E&amp;P</x:t>
        </x:is>
      </x:c>
      <x:c r="F4269" t="n">
        <x:v>-82908</x:v>
      </x:c>
      <x:c r="G4269" t="n">
        <x:v>-58813</x:v>
      </x:c>
      <x:c r="H4269" t="n">
        <x:v>-24095</x:v>
      </x:c>
      <x:c r="I4269" t="inlineStr">
        <x:is>
          <x:t xml:space="preserve">Atual − trimestre anterior</x:t>
        </x:is>
      </x:c>
    </x:row>
    <x:row r="4270">
      <x:c r="A4270" t="inlineStr">
        <x:is>
          <x:t xml:space="preserve">4T15</x:t>
        </x:is>
      </x:c>
      <x:c r="B4270" t="inlineStr">
        <x:is>
          <x:t xml:space="preserve">EBIT002</x:t>
        </x:is>
      </x:c>
      <x:c r="C4270" t="inlineStr">
        <x:is>
          <x:t xml:space="preserve">Custo Total</x:t>
        </x:is>
      </x:c>
      <x:c r="D4270" t="inlineStr">
        <x:is>
          <x:t xml:space="preserve">Custo dos produtos vendidos</x:t>
        </x:is>
      </x:c>
      <x:c r="E4270" t="inlineStr">
        <x:is>
          <x:t xml:space="preserve">ELIMINAÇÕES</x:t>
        </x:is>
      </x:c>
      <x:c r="F4270" t="n">
        <x:v>196401</x:v>
      </x:c>
      <x:c r="G4270" t="n">
        <x:v>149352</x:v>
      </x:c>
      <x:c r="H4270" t="n">
        <x:v>47049</x:v>
      </x:c>
      <x:c r="I4270" t="inlineStr">
        <x:is>
          <x:t xml:space="preserve">Atual − trimestre anterior</x:t>
        </x:is>
      </x:c>
    </x:row>
    <x:row r="4271">
      <x:c r="A4271" t="inlineStr">
        <x:is>
          <x:t xml:space="preserve">4T15</x:t>
        </x:is>
      </x:c>
      <x:c r="B4271" t="inlineStr">
        <x:is>
          <x:t xml:space="preserve">EBIT002</x:t>
        </x:is>
      </x:c>
      <x:c r="C4271" t="inlineStr">
        <x:is>
          <x:t xml:space="preserve">Custo Total</x:t>
        </x:is>
      </x:c>
      <x:c r="D4271" t="inlineStr">
        <x:is>
          <x:t xml:space="preserve">Custo dos produtos vendidos</x:t>
        </x:is>
      </x:c>
      <x:c r="E4271" t="inlineStr">
        <x:is>
          <x:t xml:space="preserve">GÁS &amp; ENERGIA / G&amp;EBC</x:t>
        </x:is>
      </x:c>
      <x:c r="F4271" t="n">
        <x:v>-34490</x:v>
      </x:c>
      <x:c r="G4271" t="n">
        <x:v>-25091</x:v>
      </x:c>
      <x:c r="H4271" t="n">
        <x:v>-9399</x:v>
      </x:c>
      <x:c r="I4271" t="inlineStr">
        <x:is>
          <x:t xml:space="preserve">Atual − trimestre anterior</x:t>
        </x:is>
      </x:c>
    </x:row>
    <x:row r="4272">
      <x:c r="A4272" t="inlineStr">
        <x:is>
          <x:t xml:space="preserve">4T15</x:t>
        </x:is>
      </x:c>
      <x:c r="B4272" t="inlineStr">
        <x:is>
          <x:t xml:space="preserve">EBIT002</x:t>
        </x:is>
      </x:c>
      <x:c r="C4272" t="inlineStr">
        <x:is>
          <x:t xml:space="preserve">Custo Total</x:t>
        </x:is>
      </x:c>
      <x:c r="D4272" t="inlineStr">
        <x:is>
          <x:t xml:space="preserve">Custo dos produtos vendidos</x:t>
        </x:is>
      </x:c>
      <x:c r="E4272" t="inlineStr">
        <x:is>
          <x:t xml:space="preserve">TOTAL</x:t>
        </x:is>
      </x:c>
      <x:c r="F4272" t="n">
        <x:v>-223062</x:v>
      </x:c>
      <x:c r="G4272" t="n">
        <x:v>-164808</x:v>
      </x:c>
      <x:c r="H4272" t="n">
        <x:v>-58254</x:v>
      </x:c>
      <x:c r="I4272" t="inlineStr">
        <x:is>
          <x:t xml:space="preserve">Atual − trimestre anterior</x:t>
        </x:is>
      </x:c>
    </x:row>
    <x:row r="4273">
      <x:c r="A4273" t="inlineStr">
        <x:is>
          <x:t xml:space="preserve">4T15</x:t>
        </x:is>
      </x:c>
      <x:c r="B4273" t="inlineStr">
        <x:is>
          <x:t xml:space="preserve">EBIT003</x:t>
        </x:is>
      </x:c>
      <x:c r="C4273" t="inlineStr">
        <x:is>
          <x:t xml:space="preserve">Lucro Bruto Total</x:t>
        </x:is>
      </x:c>
      <x:c r="D4273" t="inlineStr">
        <x:is>
          <x:t xml:space="preserve">Lucro bruto</x:t>
        </x:is>
      </x:c>
      <x:c r="E4273" t="inlineStr">
        <x:is>
          <x:t xml:space="preserve">ABASTECIMENTO</x:t>
        </x:is>
      </x:c>
      <x:c r="F4273" t="n">
        <x:v>46017</x:v>
      </x:c>
      <x:c r="G4273" t="n">
        <x:v>32095</x:v>
      </x:c>
      <x:c r="H4273" t="n">
        <x:v>13922</x:v>
      </x:c>
      <x:c r="I4273" t="inlineStr">
        <x:is>
          <x:t xml:space="preserve">Atual − trimestre anterior</x:t>
        </x:is>
      </x:c>
    </x:row>
    <x:row r="4274">
      <x:c r="A4274" t="inlineStr">
        <x:is>
          <x:t xml:space="preserve">4T15</x:t>
        </x:is>
      </x:c>
      <x:c r="B4274" t="inlineStr">
        <x:is>
          <x:t xml:space="preserve">EBIT003</x:t>
        </x:is>
      </x:c>
      <x:c r="C4274" t="inlineStr">
        <x:is>
          <x:t xml:space="preserve">Lucro Bruto Total</x:t>
        </x:is>
      </x:c>
      <x:c r="D4274" t="inlineStr">
        <x:is>
          <x:t xml:space="preserve">Lucro bruto</x:t>
        </x:is>
      </x:c>
      <x:c r="E4274" t="inlineStr">
        <x:is>
          <x:t xml:space="preserve">BIOCOMBUSTÍVEIS</x:t>
        </x:is>
      </x:c>
      <x:c r="F4274" t="n">
        <x:v>-77</x:v>
      </x:c>
      <x:c r="G4274" t="n">
        <x:v>-61</x:v>
      </x:c>
      <x:c r="H4274" t="n">
        <x:v>-16</x:v>
      </x:c>
      <x:c r="I4274" t="inlineStr">
        <x:is>
          <x:t xml:space="preserve">Atual − trimestre anterior</x:t>
        </x:is>
      </x:c>
    </x:row>
    <x:row r="4275">
      <x:c r="A4275" t="inlineStr">
        <x:is>
          <x:t xml:space="preserve">4T15</x:t>
        </x:is>
      </x:c>
      <x:c r="B4275" t="inlineStr">
        <x:is>
          <x:t xml:space="preserve">EBIT003</x:t>
        </x:is>
      </x:c>
      <x:c r="C4275" t="inlineStr">
        <x:is>
          <x:t xml:space="preserve">Lucro Bruto Total</x:t>
        </x:is>
      </x:c>
      <x:c r="D4275" t="inlineStr">
        <x:is>
          <x:t xml:space="preserve">Lucro bruto</x:t>
        </x:is>
      </x:c>
      <x:c r="E4275" t="inlineStr">
        <x:is>
          <x:t xml:space="preserve">CORPORATIVO / OUTROS NEGÓCIOS</x:t>
        </x:is>
      </x:c>
      <x:c r="F4275" t="n">
        <x:v>0</x:v>
      </x:c>
      <x:c r="G4275" t="n">
        <x:v>0</x:v>
      </x:c>
      <x:c r="H4275" t="n">
        <x:v>0</x:v>
      </x:c>
      <x:c r="I4275" t="inlineStr">
        <x:is>
          <x:t xml:space="preserve">Atual − trimestre anterior</x:t>
        </x:is>
      </x:c>
    </x:row>
    <x:row r="4276">
      <x:c r="A4276" t="inlineStr">
        <x:is>
          <x:t xml:space="preserve">4T15</x:t>
        </x:is>
      </x:c>
      <x:c r="B4276" t="inlineStr">
        <x:is>
          <x:t xml:space="preserve">EBIT003</x:t>
        </x:is>
      </x:c>
      <x:c r="C4276" t="inlineStr">
        <x:is>
          <x:t xml:space="preserve">Lucro Bruto Total</x:t>
        </x:is>
      </x:c>
      <x:c r="D4276" t="inlineStr">
        <x:is>
          <x:t xml:space="preserve">Lucro bruto</x:t>
        </x:is>
      </x:c>
      <x:c r="E4276" t="inlineStr">
        <x:is>
          <x:t xml:space="preserve">DISTRIBUIÇÃO</x:t>
        </x:is>
      </x:c>
      <x:c r="F4276" t="n">
        <x:v>8407</x:v>
      </x:c>
      <x:c r="G4276" t="n">
        <x:v>5138</x:v>
      </x:c>
      <x:c r="H4276" t="n">
        <x:v>3269</x:v>
      </x:c>
      <x:c r="I4276" t="inlineStr">
        <x:is>
          <x:t xml:space="preserve">Atual − trimestre anterior</x:t>
        </x:is>
      </x:c>
    </x:row>
    <x:row r="4277">
      <x:c r="A4277" t="inlineStr">
        <x:is>
          <x:t xml:space="preserve">4T15</x:t>
        </x:is>
      </x:c>
      <x:c r="B4277" t="inlineStr">
        <x:is>
          <x:t xml:space="preserve">EBIT003</x:t>
        </x:is>
      </x:c>
      <x:c r="C4277" t="inlineStr">
        <x:is>
          <x:t xml:space="preserve">Lucro Bruto Total</x:t>
        </x:is>
      </x:c>
      <x:c r="D4277" t="inlineStr">
        <x:is>
          <x:t xml:space="preserve">Lucro bruto</x:t>
        </x:is>
      </x:c>
      <x:c r="E4277" t="inlineStr">
        <x:is>
          <x:t xml:space="preserve">E&amp;P</x:t>
        </x:is>
      </x:c>
      <x:c r="F4277" t="n">
        <x:v>34190</x:v>
      </x:c>
      <x:c r="G4277" t="n">
        <x:v>25878</x:v>
      </x:c>
      <x:c r="H4277" t="n">
        <x:v>8312</x:v>
      </x:c>
      <x:c r="I4277" t="inlineStr">
        <x:is>
          <x:t xml:space="preserve">Atual − trimestre anterior</x:t>
        </x:is>
      </x:c>
    </x:row>
    <x:row r="4278">
      <x:c r="A4278" t="inlineStr">
        <x:is>
          <x:t xml:space="preserve">4T15</x:t>
        </x:is>
      </x:c>
      <x:c r="B4278" t="inlineStr">
        <x:is>
          <x:t xml:space="preserve">EBIT003</x:t>
        </x:is>
      </x:c>
      <x:c r="C4278" t="inlineStr">
        <x:is>
          <x:t xml:space="preserve">Lucro Bruto Total</x:t>
        </x:is>
      </x:c>
      <x:c r="D4278" t="inlineStr">
        <x:is>
          <x:t xml:space="preserve">Lucro bruto</x:t>
        </x:is>
      </x:c>
      <x:c r="E4278" t="inlineStr">
        <x:is>
          <x:t xml:space="preserve">ELIMINAÇÕES</x:t>
        </x:is>
      </x:c>
      <x:c r="F4278" t="n">
        <x:v>1344</x:v>
      </x:c>
      <x:c r="G4278" t="n">
        <x:v>-855</x:v>
      </x:c>
      <x:c r="H4278" t="n">
        <x:v>2199</x:v>
      </x:c>
      <x:c r="I4278" t="inlineStr">
        <x:is>
          <x:t xml:space="preserve">Atual − trimestre anterior</x:t>
        </x:is>
      </x:c>
    </x:row>
    <x:row r="4279">
      <x:c r="A4279" t="inlineStr">
        <x:is>
          <x:t xml:space="preserve">4T15</x:t>
        </x:is>
      </x:c>
      <x:c r="B4279" t="inlineStr">
        <x:is>
          <x:t xml:space="preserve">EBIT003</x:t>
        </x:is>
      </x:c>
      <x:c r="C4279" t="inlineStr">
        <x:is>
          <x:t xml:space="preserve">Lucro Bruto Total</x:t>
        </x:is>
      </x:c>
      <x:c r="D4279" t="inlineStr">
        <x:is>
          <x:t xml:space="preserve">Lucro bruto</x:t>
        </x:is>
      </x:c>
      <x:c r="E4279" t="inlineStr">
        <x:is>
          <x:t xml:space="preserve">GÁS &amp; ENERGIA / G&amp;EBC</x:t>
        </x:is>
      </x:c>
      <x:c r="F4279" t="n">
        <x:v>8695</x:v>
      </x:c>
      <x:c r="G4279" t="n">
        <x:v>6127</x:v>
      </x:c>
      <x:c r="H4279" t="n">
        <x:v>2568</x:v>
      </x:c>
      <x:c r="I4279" t="inlineStr">
        <x:is>
          <x:t xml:space="preserve">Atual − trimestre anterior</x:t>
        </x:is>
      </x:c>
    </x:row>
    <x:row r="4280">
      <x:c r="A4280" t="inlineStr">
        <x:is>
          <x:t xml:space="preserve">4T15</x:t>
        </x:is>
      </x:c>
      <x:c r="B4280" t="inlineStr">
        <x:is>
          <x:t xml:space="preserve">EBIT003</x:t>
        </x:is>
      </x:c>
      <x:c r="C4280" t="inlineStr">
        <x:is>
          <x:t xml:space="preserve">Lucro Bruto Total</x:t>
        </x:is>
      </x:c>
      <x:c r="D4280" t="inlineStr">
        <x:is>
          <x:t xml:space="preserve">Lucro bruto</x:t>
        </x:is>
      </x:c>
      <x:c r="E4280" t="inlineStr">
        <x:is>
          <x:t xml:space="preserve">TOTAL</x:t>
        </x:is>
      </x:c>
      <x:c r="F4280" t="n">
        <x:v>98576</x:v>
      </x:c>
      <x:c r="G4280" t="n">
        <x:v>71727</x:v>
      </x:c>
      <x:c r="H4280" t="n">
        <x:v>26849</x:v>
      </x:c>
      <x:c r="I4280" t="inlineStr">
        <x:is>
          <x:t xml:space="preserve">Atual − trimestre anterior</x:t>
        </x:is>
      </x:c>
    </x:row>
    <x:row r="4281">
      <x:c r="A4281" t="inlineStr">
        <x:is>
          <x:t xml:space="preserve">4T15</x:t>
        </x:is>
      </x:c>
      <x:c r="B4281" t="inlineStr">
        <x:is>
          <x:t xml:space="preserve">EBIT004</x:t>
        </x:is>
      </x:c>
      <x:c r="C4281" t="inlineStr">
        <x:is>
          <x:t xml:space="preserve">Despesa</x:t>
        </x:is>
      </x:c>
      <x:c r="D4281" t="inlineStr">
        <x:is>
          <x:t xml:space="preserve">Vendas, gerais e administrativas</x:t>
        </x:is>
      </x:c>
      <x:c r="E4281" t="inlineStr">
        <x:is>
          <x:t xml:space="preserve">ABASTECIMENTO</x:t>
        </x:is>
      </x:c>
      <x:c r="F4281" t="n">
        <x:v>-8112</x:v>
      </x:c>
      <x:c r="G4281" t="n">
        <x:v>-5557</x:v>
      </x:c>
      <x:c r="H4281" t="n">
        <x:v>-2555</x:v>
      </x:c>
      <x:c r="I4281" t="inlineStr">
        <x:is>
          <x:t xml:space="preserve">Atual − trimestre anterior</x:t>
        </x:is>
      </x:c>
    </x:row>
    <x:row r="4282">
      <x:c r="A4282" t="inlineStr">
        <x:is>
          <x:t xml:space="preserve">4T15</x:t>
        </x:is>
      </x:c>
      <x:c r="B4282" t="inlineStr">
        <x:is>
          <x:t xml:space="preserve">EBIT004</x:t>
        </x:is>
      </x:c>
      <x:c r="C4282" t="inlineStr">
        <x:is>
          <x:t xml:space="preserve">Despesa</x:t>
        </x:is>
      </x:c>
      <x:c r="D4282" t="inlineStr">
        <x:is>
          <x:t xml:space="preserve">Vendas, gerais e administrativas</x:t>
        </x:is>
      </x:c>
      <x:c r="E4282" t="inlineStr">
        <x:is>
          <x:t xml:space="preserve">BIOCOMBUSTÍVEIS</x:t>
        </x:is>
      </x:c>
      <x:c r="F4282" t="n">
        <x:v>-102</x:v>
      </x:c>
      <x:c r="G4282" t="n">
        <x:v>-79</x:v>
      </x:c>
      <x:c r="H4282" t="n">
        <x:v>-23</x:v>
      </x:c>
      <x:c r="I4282" t="inlineStr">
        <x:is>
          <x:t xml:space="preserve">Atual − trimestre anterior</x:t>
        </x:is>
      </x:c>
    </x:row>
    <x:row r="4283">
      <x:c r="A4283" t="inlineStr">
        <x:is>
          <x:t xml:space="preserve">4T15</x:t>
        </x:is>
      </x:c>
      <x:c r="B4283" t="inlineStr">
        <x:is>
          <x:t xml:space="preserve">EBIT004</x:t>
        </x:is>
      </x:c>
      <x:c r="C4283" t="inlineStr">
        <x:is>
          <x:t xml:space="preserve">Despesa</x:t>
        </x:is>
      </x:c>
      <x:c r="D4283" t="inlineStr">
        <x:is>
          <x:t xml:space="preserve">Vendas, gerais e administrativas</x:t>
        </x:is>
      </x:c>
      <x:c r="E4283" t="inlineStr">
        <x:is>
          <x:t xml:space="preserve">CORPORATIVO / OUTROS NEGÓCIOS</x:t>
        </x:is>
      </x:c>
      <x:c r="F4283" t="n">
        <x:v>-6330</x:v>
      </x:c>
      <x:c r="G4283" t="n">
        <x:v>-4528</x:v>
      </x:c>
      <x:c r="H4283" t="n">
        <x:v>-1802</x:v>
      </x:c>
      <x:c r="I4283" t="inlineStr">
        <x:is>
          <x:t xml:space="preserve">Atual − trimestre anterior</x:t>
        </x:is>
      </x:c>
    </x:row>
    <x:row r="4284">
      <x:c r="A4284" t="inlineStr">
        <x:is>
          <x:t xml:space="preserve">4T15</x:t>
        </x:is>
      </x:c>
      <x:c r="B4284" t="inlineStr">
        <x:is>
          <x:t xml:space="preserve">EBIT004</x:t>
        </x:is>
      </x:c>
      <x:c r="C4284" t="inlineStr">
        <x:is>
          <x:t xml:space="preserve">Despesa</x:t>
        </x:is>
      </x:c>
      <x:c r="D4284" t="inlineStr">
        <x:is>
          <x:t xml:space="preserve">Vendas, gerais e administrativas</x:t>
        </x:is>
      </x:c>
      <x:c r="E4284" t="inlineStr">
        <x:is>
          <x:t xml:space="preserve">DISTRIBUIÇÃO</x:t>
        </x:is>
      </x:c>
      <x:c r="F4284" t="n">
        <x:v>-8204</x:v>
      </x:c>
      <x:c r="G4284" t="n">
        <x:v>-4088</x:v>
      </x:c>
      <x:c r="H4284" t="n">
        <x:v>-4116</x:v>
      </x:c>
      <x:c r="I4284" t="inlineStr">
        <x:is>
          <x:t xml:space="preserve">Atual − trimestre anterior</x:t>
        </x:is>
      </x:c>
    </x:row>
    <x:row r="4285">
      <x:c r="A4285" t="inlineStr">
        <x:is>
          <x:t xml:space="preserve">4T15</x:t>
        </x:is>
      </x:c>
      <x:c r="B4285" t="inlineStr">
        <x:is>
          <x:t xml:space="preserve">EBIT004</x:t>
        </x:is>
      </x:c>
      <x:c r="C4285" t="inlineStr">
        <x:is>
          <x:t xml:space="preserve">Despesa</x:t>
        </x:is>
      </x:c>
      <x:c r="D4285" t="inlineStr">
        <x:is>
          <x:t xml:space="preserve">Vendas, gerais e administrativas</x:t>
        </x:is>
      </x:c>
      <x:c r="E4285" t="inlineStr">
        <x:is>
          <x:t xml:space="preserve">E&amp;P</x:t>
        </x:is>
      </x:c>
      <x:c r="F4285" t="n">
        <x:v>-2128</x:v>
      </x:c>
      <x:c r="G4285" t="n">
        <x:v>-1027</x:v>
      </x:c>
      <x:c r="H4285" t="n">
        <x:v>-1101</x:v>
      </x:c>
      <x:c r="I4285" t="inlineStr">
        <x:is>
          <x:t xml:space="preserve">Atual − trimestre anterior</x:t>
        </x:is>
      </x:c>
    </x:row>
    <x:row r="4286">
      <x:c r="A4286" t="inlineStr">
        <x:is>
          <x:t xml:space="preserve">4T15</x:t>
        </x:is>
      </x:c>
      <x:c r="B4286" t="inlineStr">
        <x:is>
          <x:t xml:space="preserve">EBIT004</x:t>
        </x:is>
      </x:c>
      <x:c r="C4286" t="inlineStr">
        <x:is>
          <x:t xml:space="preserve">Despesa</x:t>
        </x:is>
      </x:c>
      <x:c r="D4286" t="inlineStr">
        <x:is>
          <x:t xml:space="preserve">Vendas, gerais e administrativas</x:t>
        </x:is>
      </x:c>
      <x:c r="E4286" t="inlineStr">
        <x:is>
          <x:t xml:space="preserve">ELIMINAÇÕES</x:t>
        </x:is>
      </x:c>
      <x:c r="F4286" t="n">
        <x:v>704</x:v>
      </x:c>
      <x:c r="G4286" t="n">
        <x:v>516</x:v>
      </x:c>
      <x:c r="H4286" t="n">
        <x:v>188</x:v>
      </x:c>
      <x:c r="I4286" t="inlineStr">
        <x:is>
          <x:t xml:space="preserve">Atual − trimestre anterior</x:t>
        </x:is>
      </x:c>
    </x:row>
    <x:row r="4287">
      <x:c r="A4287" t="inlineStr">
        <x:is>
          <x:t xml:space="preserve">4T15</x:t>
        </x:is>
      </x:c>
      <x:c r="B4287" t="inlineStr">
        <x:is>
          <x:t xml:space="preserve">EBIT004</x:t>
        </x:is>
      </x:c>
      <x:c r="C4287" t="inlineStr">
        <x:is>
          <x:t xml:space="preserve">Despesa</x:t>
        </x:is>
      </x:c>
      <x:c r="D4287" t="inlineStr">
        <x:is>
          <x:t xml:space="preserve">Vendas, gerais e administrativas</x:t>
        </x:is>
      </x:c>
      <x:c r="E4287" t="inlineStr">
        <x:is>
          <x:t xml:space="preserve">GÁS &amp; ENERGIA / G&amp;EBC</x:t>
        </x:is>
      </x:c>
      <x:c r="F4287" t="n">
        <x:v>-2752</x:v>
      </x:c>
      <x:c r="G4287" t="n">
        <x:v>-1095</x:v>
      </x:c>
      <x:c r="H4287" t="n">
        <x:v>-1657</x:v>
      </x:c>
      <x:c r="I4287" t="inlineStr">
        <x:is>
          <x:t xml:space="preserve">Atual − trimestre anterior</x:t>
        </x:is>
      </x:c>
    </x:row>
    <x:row r="4288">
      <x:c r="A4288" t="inlineStr">
        <x:is>
          <x:t xml:space="preserve">4T15</x:t>
        </x:is>
      </x:c>
      <x:c r="B4288" t="inlineStr">
        <x:is>
          <x:t xml:space="preserve">EBIT004</x:t>
        </x:is>
      </x:c>
      <x:c r="C4288" t="inlineStr">
        <x:is>
          <x:t xml:space="preserve">Despesa</x:t>
        </x:is>
      </x:c>
      <x:c r="D4288" t="inlineStr">
        <x:is>
          <x:t xml:space="preserve">Vendas, gerais e administrativas</x:t>
        </x:is>
      </x:c>
      <x:c r="E4288" t="inlineStr">
        <x:is>
          <x:t xml:space="preserve">TOTAL</x:t>
        </x:is>
      </x:c>
      <x:c r="F4288" t="n">
        <x:v>-26924</x:v>
      </x:c>
      <x:c r="G4288" t="n">
        <x:v>-17693</x:v>
      </x:c>
      <x:c r="H4288" t="n">
        <x:v>-9231</x:v>
      </x:c>
      <x:c r="I4288" t="inlineStr">
        <x:is>
          <x:t xml:space="preserve">Atual − trimestre anterior</x:t>
        </x:is>
      </x:c>
    </x:row>
    <x:row r="4289">
      <x:c r="A4289" t="inlineStr">
        <x:is>
          <x:t xml:space="preserve">4T15</x:t>
        </x:is>
      </x:c>
      <x:c r="B4289" t="inlineStr">
        <x:is>
          <x:t xml:space="preserve">EBIT005</x:t>
        </x:is>
      </x:c>
      <x:c r="C4289" t="inlineStr">
        <x:is>
          <x:t xml:space="preserve">Despesa</x:t>
        </x:is>
      </x:c>
      <x:c r="D4289" t="inlineStr">
        <x:is>
          <x:t xml:space="preserve">Tributárias</x:t>
        </x:is>
      </x:c>
      <x:c r="E4289" t="inlineStr">
        <x:is>
          <x:t xml:space="preserve">ABASTECIMENTO</x:t>
        </x:is>
      </x:c>
      <x:c r="F4289" t="n">
        <x:v>-2488</x:v>
      </x:c>
      <x:c r="G4289" t="n">
        <x:v>-2109</x:v>
      </x:c>
      <x:c r="H4289" t="n">
        <x:v>-379</x:v>
      </x:c>
      <x:c r="I4289" t="inlineStr">
        <x:is>
          <x:t xml:space="preserve">Atual − trimestre anterior</x:t>
        </x:is>
      </x:c>
    </x:row>
    <x:row r="4290">
      <x:c r="A4290" t="inlineStr">
        <x:is>
          <x:t xml:space="preserve">4T15</x:t>
        </x:is>
      </x:c>
      <x:c r="B4290" t="inlineStr">
        <x:is>
          <x:t xml:space="preserve">EBIT005</x:t>
        </x:is>
      </x:c>
      <x:c r="C4290" t="inlineStr">
        <x:is>
          <x:t xml:space="preserve">Despesa</x:t>
        </x:is>
      </x:c>
      <x:c r="D4290" t="inlineStr">
        <x:is>
          <x:t xml:space="preserve">Tributárias</x:t>
        </x:is>
      </x:c>
      <x:c r="E4290" t="inlineStr">
        <x:is>
          <x:t xml:space="preserve">BIOCOMBUSTÍVEIS</x:t>
        </x:is>
      </x:c>
      <x:c r="F4290" t="n">
        <x:v>-6</x:v>
      </x:c>
      <x:c r="G4290" t="n">
        <x:v>-3</x:v>
      </x:c>
      <x:c r="H4290" t="n">
        <x:v>-3</x:v>
      </x:c>
      <x:c r="I4290" t="inlineStr">
        <x:is>
          <x:t xml:space="preserve">Atual − trimestre anterior</x:t>
        </x:is>
      </x:c>
    </x:row>
    <x:row r="4291">
      <x:c r="A4291" t="inlineStr">
        <x:is>
          <x:t xml:space="preserve">4T15</x:t>
        </x:is>
      </x:c>
      <x:c r="B4291" t="inlineStr">
        <x:is>
          <x:t xml:space="preserve">EBIT005</x:t>
        </x:is>
      </x:c>
      <x:c r="C4291" t="inlineStr">
        <x:is>
          <x:t xml:space="preserve">Despesa</x:t>
        </x:is>
      </x:c>
      <x:c r="D4291" t="inlineStr">
        <x:is>
          <x:t xml:space="preserve">Tributárias</x:t>
        </x:is>
      </x:c>
      <x:c r="E4291" t="inlineStr">
        <x:is>
          <x:t xml:space="preserve">CORPORATIVO / OUTROS NEGÓCIOS</x:t>
        </x:is>
      </x:c>
      <x:c r="F4291" t="n">
        <x:v>-4653</x:v>
      </x:c>
      <x:c r="G4291" t="n">
        <x:v>-3994</x:v>
      </x:c>
      <x:c r="H4291" t="n">
        <x:v>-659</x:v>
      </x:c>
      <x:c r="I4291" t="inlineStr">
        <x:is>
          <x:t xml:space="preserve">Atual − trimestre anterior</x:t>
        </x:is>
      </x:c>
    </x:row>
    <x:row r="4292">
      <x:c r="A4292" t="inlineStr">
        <x:is>
          <x:t xml:space="preserve">4T15</x:t>
        </x:is>
      </x:c>
      <x:c r="B4292" t="inlineStr">
        <x:is>
          <x:t xml:space="preserve">EBIT005</x:t>
        </x:is>
      </x:c>
      <x:c r="C4292" t="inlineStr">
        <x:is>
          <x:t xml:space="preserve">Despesa</x:t>
        </x:is>
      </x:c>
      <x:c r="D4292" t="inlineStr">
        <x:is>
          <x:t xml:space="preserve">Tributárias</x:t>
        </x:is>
      </x:c>
      <x:c r="E4292" t="inlineStr">
        <x:is>
          <x:t xml:space="preserve">DISTRIBUIÇÃO</x:t>
        </x:is>
      </x:c>
      <x:c r="F4292" t="n">
        <x:v>-244</x:v>
      </x:c>
      <x:c r="G4292" t="n">
        <x:v>-24</x:v>
      </x:c>
      <x:c r="H4292" t="n">
        <x:v>-220</x:v>
      </x:c>
      <x:c r="I4292" t="inlineStr">
        <x:is>
          <x:t xml:space="preserve">Atual − trimestre anterior</x:t>
        </x:is>
      </x:c>
    </x:row>
    <x:row r="4293">
      <x:c r="A4293" t="inlineStr">
        <x:is>
          <x:t xml:space="preserve">4T15</x:t>
        </x:is>
      </x:c>
      <x:c r="B4293" t="inlineStr">
        <x:is>
          <x:t xml:space="preserve">EBIT005</x:t>
        </x:is>
      </x:c>
      <x:c r="C4293" t="inlineStr">
        <x:is>
          <x:t xml:space="preserve">Despesa</x:t>
        </x:is>
      </x:c>
      <x:c r="D4293" t="inlineStr">
        <x:is>
          <x:t xml:space="preserve">Tributárias</x:t>
        </x:is>
      </x:c>
      <x:c r="E4293" t="inlineStr">
        <x:is>
          <x:t xml:space="preserve">E&amp;P</x:t>
        </x:is>
      </x:c>
      <x:c r="F4293" t="n">
        <x:v>-552</x:v>
      </x:c>
      <x:c r="G4293" t="n">
        <x:v>-395</x:v>
      </x:c>
      <x:c r="H4293" t="n">
        <x:v>-157</x:v>
      </x:c>
      <x:c r="I4293" t="inlineStr">
        <x:is>
          <x:t xml:space="preserve">Atual − trimestre anterior</x:t>
        </x:is>
      </x:c>
    </x:row>
    <x:row r="4294">
      <x:c r="A4294" t="inlineStr">
        <x:is>
          <x:t xml:space="preserve">4T15</x:t>
        </x:is>
      </x:c>
      <x:c r="B4294" t="inlineStr">
        <x:is>
          <x:t xml:space="preserve">EBIT005</x:t>
        </x:is>
      </x:c>
      <x:c r="C4294" t="inlineStr">
        <x:is>
          <x:t xml:space="preserve">Despesa</x:t>
        </x:is>
      </x:c>
      <x:c r="D4294" t="inlineStr">
        <x:is>
          <x:t xml:space="preserve">Tributárias</x:t>
        </x:is>
      </x:c>
      <x:c r="E4294" t="inlineStr">
        <x:is>
          <x:t xml:space="preserve">ELIMINAÇÕES</x:t>
        </x:is>
      </x:c>
      <x:c r="F4294" t="n">
        <x:v>0</x:v>
      </x:c>
      <x:c r="G4294" t="n">
        <x:v>0</x:v>
      </x:c>
      <x:c r="H4294" t="n">
        <x:v>0</x:v>
      </x:c>
      <x:c r="I4294" t="inlineStr">
        <x:is>
          <x:t xml:space="preserve">Atual − trimestre anterior</x:t>
        </x:is>
      </x:c>
    </x:row>
    <x:row r="4295">
      <x:c r="A4295" t="inlineStr">
        <x:is>
          <x:t xml:space="preserve">4T15</x:t>
        </x:is>
      </x:c>
      <x:c r="B4295" t="inlineStr">
        <x:is>
          <x:t xml:space="preserve">EBIT005</x:t>
        </x:is>
      </x:c>
      <x:c r="C4295" t="inlineStr">
        <x:is>
          <x:t xml:space="preserve">Despesa</x:t>
        </x:is>
      </x:c>
      <x:c r="D4295" t="inlineStr">
        <x:is>
          <x:t xml:space="preserve">Tributárias</x:t>
        </x:is>
      </x:c>
      <x:c r="E4295" t="inlineStr">
        <x:is>
          <x:t xml:space="preserve">GÁS &amp; ENERGIA / G&amp;EBC</x:t>
        </x:is>
      </x:c>
      <x:c r="F4295" t="n">
        <x:v>-1295</x:v>
      </x:c>
      <x:c r="G4295" t="n">
        <x:v>-981</x:v>
      </x:c>
      <x:c r="H4295" t="n">
        <x:v>-314</x:v>
      </x:c>
      <x:c r="I4295" t="inlineStr">
        <x:is>
          <x:t xml:space="preserve">Atual − trimestre anterior</x:t>
        </x:is>
      </x:c>
    </x:row>
    <x:row r="4296">
      <x:c r="A4296" t="inlineStr">
        <x:is>
          <x:t xml:space="preserve">4T15</x:t>
        </x:is>
      </x:c>
      <x:c r="B4296" t="inlineStr">
        <x:is>
          <x:t xml:space="preserve">EBIT005</x:t>
        </x:is>
      </x:c>
      <x:c r="C4296" t="inlineStr">
        <x:is>
          <x:t xml:space="preserve">Despesa</x:t>
        </x:is>
      </x:c>
      <x:c r="D4296" t="inlineStr">
        <x:is>
          <x:t xml:space="preserve">Tributárias</x:t>
        </x:is>
      </x:c>
      <x:c r="E4296" t="inlineStr">
        <x:is>
          <x:t xml:space="preserve">TOTAL</x:t>
        </x:is>
      </x:c>
      <x:c r="F4296" t="n">
        <x:v>-9238</x:v>
      </x:c>
      <x:c r="G4296" t="n">
        <x:v>-7768</x:v>
      </x:c>
      <x:c r="H4296" t="n">
        <x:v>-1470</x:v>
      </x:c>
      <x:c r="I4296" t="inlineStr">
        <x:is>
          <x:t xml:space="preserve">Atual − trimestre anterior</x:t>
        </x:is>
      </x:c>
    </x:row>
    <x:row r="4297">
      <x:c r="A4297" t="inlineStr">
        <x:is>
          <x:t xml:space="preserve">4T15</x:t>
        </x:is>
      </x:c>
      <x:c r="B4297" t="inlineStr">
        <x:is>
          <x:t xml:space="preserve">EBIT006</x:t>
        </x:is>
      </x:c>
      <x:c r="C4297" t="inlineStr">
        <x:is>
          <x:t xml:space="preserve">Despesa</x:t>
        </x:is>
      </x:c>
      <x:c r="D4297" t="inlineStr">
        <x:is>
          <x:t xml:space="preserve">Custos exploratórios p/ extração de petróleo</x:t>
        </x:is>
      </x:c>
      <x:c r="E4297" t="inlineStr">
        <x:is>
          <x:t xml:space="preserve">ABASTECIMENTO</x:t>
        </x:is>
      </x:c>
      <x:c r="F4297" t="n">
        <x:v>0</x:v>
      </x:c>
      <x:c r="G4297" t="n">
        <x:v>0</x:v>
      </x:c>
      <x:c r="H4297" t="n">
        <x:v>0</x:v>
      </x:c>
      <x:c r="I4297" t="inlineStr">
        <x:is>
          <x:t xml:space="preserve">Atual − trimestre anterior</x:t>
        </x:is>
      </x:c>
    </x:row>
    <x:row r="4298">
      <x:c r="A4298" t="inlineStr">
        <x:is>
          <x:t xml:space="preserve">4T15</x:t>
        </x:is>
      </x:c>
      <x:c r="B4298" t="inlineStr">
        <x:is>
          <x:t xml:space="preserve">EBIT006</x:t>
        </x:is>
      </x:c>
      <x:c r="C4298" t="inlineStr">
        <x:is>
          <x:t xml:space="preserve">Despesa</x:t>
        </x:is>
      </x:c>
      <x:c r="D4298" t="inlineStr">
        <x:is>
          <x:t xml:space="preserve">Custos exploratórios p/ extração de petróleo</x:t>
        </x:is>
      </x:c>
      <x:c r="E4298" t="inlineStr">
        <x:is>
          <x:t xml:space="preserve">BIOCOMBUSTÍVEIS</x:t>
        </x:is>
      </x:c>
      <x:c r="F4298" t="n">
        <x:v>0</x:v>
      </x:c>
      <x:c r="G4298" t="n">
        <x:v>0</x:v>
      </x:c>
      <x:c r="H4298" t="n">
        <x:v>0</x:v>
      </x:c>
      <x:c r="I4298" t="inlineStr">
        <x:is>
          <x:t xml:space="preserve">Atual − trimestre anterior</x:t>
        </x:is>
      </x:c>
    </x:row>
    <x:row r="4299">
      <x:c r="A4299" t="inlineStr">
        <x:is>
          <x:t xml:space="preserve">4T15</x:t>
        </x:is>
      </x:c>
      <x:c r="B4299" t="inlineStr">
        <x:is>
          <x:t xml:space="preserve">EBIT006</x:t>
        </x:is>
      </x:c>
      <x:c r="C4299" t="inlineStr">
        <x:is>
          <x:t xml:space="preserve">Despesa</x:t>
        </x:is>
      </x:c>
      <x:c r="D4299" t="inlineStr">
        <x:is>
          <x:t xml:space="preserve">Custos exploratórios p/ extração de petróleo</x:t>
        </x:is>
      </x:c>
      <x:c r="E4299" t="inlineStr">
        <x:is>
          <x:t xml:space="preserve">CORPORATIVO / OUTROS NEGÓCIOS</x:t>
        </x:is>
      </x:c>
      <x:c r="F4299" t="n">
        <x:v>0</x:v>
      </x:c>
      <x:c r="G4299" t="n">
        <x:v>0</x:v>
      </x:c>
      <x:c r="H4299" t="n">
        <x:v>0</x:v>
      </x:c>
      <x:c r="I4299" t="inlineStr">
        <x:is>
          <x:t xml:space="preserve">Atual − trimestre anterior</x:t>
        </x:is>
      </x:c>
    </x:row>
    <x:row r="4300">
      <x:c r="A4300" t="inlineStr">
        <x:is>
          <x:t xml:space="preserve">4T15</x:t>
        </x:is>
      </x:c>
      <x:c r="B4300" t="inlineStr">
        <x:is>
          <x:t xml:space="preserve">EBIT006</x:t>
        </x:is>
      </x:c>
      <x:c r="C4300" t="inlineStr">
        <x:is>
          <x:t xml:space="preserve">Despesa</x:t>
        </x:is>
      </x:c>
      <x:c r="D4300" t="inlineStr">
        <x:is>
          <x:t xml:space="preserve">Custos exploratórios p/ extração de petróleo</x:t>
        </x:is>
      </x:c>
      <x:c r="E4300" t="inlineStr">
        <x:is>
          <x:t xml:space="preserve">DISTRIBUIÇÃO</x:t>
        </x:is>
      </x:c>
      <x:c r="F4300" t="n">
        <x:v>0</x:v>
      </x:c>
      <x:c r="G4300" t="n">
        <x:v>0</x:v>
      </x:c>
      <x:c r="H4300" t="n">
        <x:v>0</x:v>
      </x:c>
      <x:c r="I4300" t="inlineStr">
        <x:is>
          <x:t xml:space="preserve">Atual − trimestre anterior</x:t>
        </x:is>
      </x:c>
    </x:row>
    <x:row r="4301">
      <x:c r="A4301" t="inlineStr">
        <x:is>
          <x:t xml:space="preserve">4T15</x:t>
        </x:is>
      </x:c>
      <x:c r="B4301" t="inlineStr">
        <x:is>
          <x:t xml:space="preserve">EBIT006</x:t>
        </x:is>
      </x:c>
      <x:c r="C4301" t="inlineStr">
        <x:is>
          <x:t xml:space="preserve">Despesa</x:t>
        </x:is>
      </x:c>
      <x:c r="D4301" t="inlineStr">
        <x:is>
          <x:t xml:space="preserve">Custos exploratórios p/ extração de petróleo</x:t>
        </x:is>
      </x:c>
      <x:c r="E4301" t="inlineStr">
        <x:is>
          <x:t xml:space="preserve">E&amp;P</x:t>
        </x:is>
      </x:c>
      <x:c r="F4301" t="n">
        <x:v>-6467</x:v>
      </x:c>
      <x:c r="G4301" t="n">
        <x:v>-4273</x:v>
      </x:c>
      <x:c r="H4301" t="n">
        <x:v>-2194</x:v>
      </x:c>
      <x:c r="I4301" t="inlineStr">
        <x:is>
          <x:t xml:space="preserve">Atual − trimestre anterior</x:t>
        </x:is>
      </x:c>
    </x:row>
    <x:row r="4302">
      <x:c r="A4302" t="inlineStr">
        <x:is>
          <x:t xml:space="preserve">4T15</x:t>
        </x:is>
      </x:c>
      <x:c r="B4302" t="inlineStr">
        <x:is>
          <x:t xml:space="preserve">EBIT006</x:t>
        </x:is>
      </x:c>
      <x:c r="C4302" t="inlineStr">
        <x:is>
          <x:t xml:space="preserve">Despesa</x:t>
        </x:is>
      </x:c>
      <x:c r="D4302" t="inlineStr">
        <x:is>
          <x:t xml:space="preserve">Custos exploratórios p/ extração de petróleo</x:t>
        </x:is>
      </x:c>
      <x:c r="E4302" t="inlineStr">
        <x:is>
          <x:t xml:space="preserve">ELIMINAÇÕES</x:t>
        </x:is>
      </x:c>
      <x:c r="F4302" t="n">
        <x:v>0</x:v>
      </x:c>
      <x:c r="G4302" t="n">
        <x:v>0</x:v>
      </x:c>
      <x:c r="H4302" t="n">
        <x:v>0</x:v>
      </x:c>
      <x:c r="I4302" t="inlineStr">
        <x:is>
          <x:t xml:space="preserve">Atual − trimestre anterior</x:t>
        </x:is>
      </x:c>
    </x:row>
    <x:row r="4303">
      <x:c r="A4303" t="inlineStr">
        <x:is>
          <x:t xml:space="preserve">4T15</x:t>
        </x:is>
      </x:c>
      <x:c r="B4303" t="inlineStr">
        <x:is>
          <x:t xml:space="preserve">EBIT006</x:t>
        </x:is>
      </x:c>
      <x:c r="C4303" t="inlineStr">
        <x:is>
          <x:t xml:space="preserve">Despesa</x:t>
        </x:is>
      </x:c>
      <x:c r="D4303" t="inlineStr">
        <x:is>
          <x:t xml:space="preserve">Custos exploratórios p/ extração de petróleo</x:t>
        </x:is>
      </x:c>
      <x:c r="E4303" t="inlineStr">
        <x:is>
          <x:t xml:space="preserve">GÁS &amp; ENERGIA / G&amp;EBC</x:t>
        </x:is>
      </x:c>
      <x:c r="F4303" t="n">
        <x:v>0</x:v>
      </x:c>
      <x:c r="G4303" t="n">
        <x:v>0</x:v>
      </x:c>
      <x:c r="H4303" t="n">
        <x:v>0</x:v>
      </x:c>
      <x:c r="I4303" t="inlineStr">
        <x:is>
          <x:t xml:space="preserve">Atual − trimestre anterior</x:t>
        </x:is>
      </x:c>
    </x:row>
    <x:row r="4304">
      <x:c r="A4304" t="inlineStr">
        <x:is>
          <x:t xml:space="preserve">4T15</x:t>
        </x:is>
      </x:c>
      <x:c r="B4304" t="inlineStr">
        <x:is>
          <x:t xml:space="preserve">EBIT006</x:t>
        </x:is>
      </x:c>
      <x:c r="C4304" t="inlineStr">
        <x:is>
          <x:t xml:space="preserve">Despesa</x:t>
        </x:is>
      </x:c>
      <x:c r="D4304" t="inlineStr">
        <x:is>
          <x:t xml:space="preserve">Custos exploratórios p/ extração de petróleo</x:t>
        </x:is>
      </x:c>
      <x:c r="E4304" t="inlineStr">
        <x:is>
          <x:t xml:space="preserve">TOTAL</x:t>
        </x:is>
      </x:c>
      <x:c r="F4304" t="n">
        <x:v>-6467</x:v>
      </x:c>
      <x:c r="G4304" t="n">
        <x:v>-4637</x:v>
      </x:c>
      <x:c r="H4304" t="n">
        <x:v>-1830</x:v>
      </x:c>
      <x:c r="I4304" t="inlineStr">
        <x:is>
          <x:t xml:space="preserve">Atual − trimestre anterior</x:t>
        </x:is>
      </x:c>
    </x:row>
    <x:row r="4305">
      <x:c r="A4305" t="inlineStr">
        <x:is>
          <x:t xml:space="preserve">4T15</x:t>
        </x:is>
      </x:c>
      <x:c r="B4305" t="inlineStr">
        <x:is>
          <x:t xml:space="preserve">EBIT007</x:t>
        </x:is>
      </x:c>
      <x:c r="C4305" t="inlineStr">
        <x:is>
          <x:t xml:space="preserve">Despesa</x:t>
        </x:is>
      </x:c>
      <x:c r="D4305" t="inlineStr">
        <x:is>
          <x:t xml:space="preserve">Pesquisa e desenvolvimento</x:t>
        </x:is>
      </x:c>
      <x:c r="E4305" t="inlineStr">
        <x:is>
          <x:t xml:space="preserve">ABASTECIMENTO</x:t>
        </x:is>
      </x:c>
      <x:c r="F4305" t="n">
        <x:v>-386</x:v>
      </x:c>
      <x:c r="G4305" t="n">
        <x:v>-284</x:v>
      </x:c>
      <x:c r="H4305" t="n">
        <x:v>-102</x:v>
      </x:c>
      <x:c r="I4305" t="inlineStr">
        <x:is>
          <x:t xml:space="preserve">Atual − trimestre anterior</x:t>
        </x:is>
      </x:c>
    </x:row>
    <x:row r="4306">
      <x:c r="A4306" t="inlineStr">
        <x:is>
          <x:t xml:space="preserve">4T15</x:t>
        </x:is>
      </x:c>
      <x:c r="B4306" t="inlineStr">
        <x:is>
          <x:t xml:space="preserve">EBIT007</x:t>
        </x:is>
      </x:c>
      <x:c r="C4306" t="inlineStr">
        <x:is>
          <x:t xml:space="preserve">Despesa</x:t>
        </x:is>
      </x:c>
      <x:c r="D4306" t="inlineStr">
        <x:is>
          <x:t xml:space="preserve">Pesquisa e desenvolvimento</x:t>
        </x:is>
      </x:c>
      <x:c r="E4306" t="inlineStr">
        <x:is>
          <x:t xml:space="preserve">BIOCOMBUSTÍVEIS</x:t>
        </x:is>
      </x:c>
      <x:c r="F4306" t="n">
        <x:v>-30</x:v>
      </x:c>
      <x:c r="G4306" t="n">
        <x:v>-25</x:v>
      </x:c>
      <x:c r="H4306" t="n">
        <x:v>-5</x:v>
      </x:c>
      <x:c r="I4306" t="inlineStr">
        <x:is>
          <x:t xml:space="preserve">Atual − trimestre anterior</x:t>
        </x:is>
      </x:c>
    </x:row>
    <x:row r="4307">
      <x:c r="A4307" t="inlineStr">
        <x:is>
          <x:t xml:space="preserve">4T15</x:t>
        </x:is>
      </x:c>
      <x:c r="B4307" t="inlineStr">
        <x:is>
          <x:t xml:space="preserve">EBIT007</x:t>
        </x:is>
      </x:c>
      <x:c r="C4307" t="inlineStr">
        <x:is>
          <x:t xml:space="preserve">Despesa</x:t>
        </x:is>
      </x:c>
      <x:c r="D4307" t="inlineStr">
        <x:is>
          <x:t xml:space="preserve">Pesquisa e desenvolvimento</x:t>
        </x:is>
      </x:c>
      <x:c r="E4307" t="inlineStr">
        <x:is>
          <x:t xml:space="preserve">CORPORATIVO / OUTROS NEGÓCIOS</x:t>
        </x:is>
      </x:c>
      <x:c r="F4307" t="n">
        <x:v>-936</x:v>
      </x:c>
      <x:c r="G4307" t="n">
        <x:v>-593</x:v>
      </x:c>
      <x:c r="H4307" t="n">
        <x:v>-343</x:v>
      </x:c>
      <x:c r="I4307" t="inlineStr">
        <x:is>
          <x:t xml:space="preserve">Atual − trimestre anterior</x:t>
        </x:is>
      </x:c>
    </x:row>
    <x:row r="4308">
      <x:c r="A4308" t="inlineStr">
        <x:is>
          <x:t xml:space="preserve">4T15</x:t>
        </x:is>
      </x:c>
      <x:c r="B4308" t="inlineStr">
        <x:is>
          <x:t xml:space="preserve">EBIT007</x:t>
        </x:is>
      </x:c>
      <x:c r="C4308" t="inlineStr">
        <x:is>
          <x:t xml:space="preserve">Despesa</x:t>
        </x:is>
      </x:c>
      <x:c r="D4308" t="inlineStr">
        <x:is>
          <x:t xml:space="preserve">Pesquisa e desenvolvimento</x:t>
        </x:is>
      </x:c>
      <x:c r="E4308" t="inlineStr">
        <x:is>
          <x:t xml:space="preserve">DISTRIBUIÇÃO</x:t>
        </x:is>
      </x:c>
      <x:c r="F4308" t="n">
        <x:v>-4</x:v>
      </x:c>
      <x:c r="G4308" t="n">
        <x:v>-3</x:v>
      </x:c>
      <x:c r="H4308" t="n">
        <x:v>-1</x:v>
      </x:c>
      <x:c r="I4308" t="inlineStr">
        <x:is>
          <x:t xml:space="preserve">Atual − trimestre anterior</x:t>
        </x:is>
      </x:c>
    </x:row>
    <x:row r="4309">
      <x:c r="A4309" t="inlineStr">
        <x:is>
          <x:t xml:space="preserve">4T15</x:t>
        </x:is>
      </x:c>
      <x:c r="B4309" t="inlineStr">
        <x:is>
          <x:t xml:space="preserve">EBIT007</x:t>
        </x:is>
      </x:c>
      <x:c r="C4309" t="inlineStr">
        <x:is>
          <x:t xml:space="preserve">Despesa</x:t>
        </x:is>
      </x:c>
      <x:c r="D4309" t="inlineStr">
        <x:is>
          <x:t xml:space="preserve">Pesquisa e desenvolvimento</x:t>
        </x:is>
      </x:c>
      <x:c r="E4309" t="inlineStr">
        <x:is>
          <x:t xml:space="preserve">E&amp;P</x:t>
        </x:is>
      </x:c>
      <x:c r="F4309" t="n">
        <x:v>-499</x:v>
      </x:c>
      <x:c r="G4309" t="n">
        <x:v>-683</x:v>
      </x:c>
      <x:c r="H4309" t="n">
        <x:v>184</x:v>
      </x:c>
      <x:c r="I4309" t="inlineStr">
        <x:is>
          <x:t xml:space="preserve">Atual − trimestre anterior</x:t>
        </x:is>
      </x:c>
    </x:row>
    <x:row r="4310">
      <x:c r="A4310" t="inlineStr">
        <x:is>
          <x:t xml:space="preserve">4T15</x:t>
        </x:is>
      </x:c>
      <x:c r="B4310" t="inlineStr">
        <x:is>
          <x:t xml:space="preserve">EBIT007</x:t>
        </x:is>
      </x:c>
      <x:c r="C4310" t="inlineStr">
        <x:is>
          <x:t xml:space="preserve">Despesa</x:t>
        </x:is>
      </x:c>
      <x:c r="D4310" t="inlineStr">
        <x:is>
          <x:t xml:space="preserve">Pesquisa e desenvolvimento</x:t>
        </x:is>
      </x:c>
      <x:c r="E4310" t="inlineStr">
        <x:is>
          <x:t xml:space="preserve">ELIMINAÇÕES</x:t>
        </x:is>
      </x:c>
      <x:c r="F4310" t="n">
        <x:v>0</x:v>
      </x:c>
      <x:c r="G4310" t="n">
        <x:v>0</x:v>
      </x:c>
      <x:c r="H4310" t="n">
        <x:v>0</x:v>
      </x:c>
      <x:c r="I4310" t="inlineStr">
        <x:is>
          <x:t xml:space="preserve">Atual − trimestre anterior</x:t>
        </x:is>
      </x:c>
    </x:row>
    <x:row r="4311">
      <x:c r="A4311" t="inlineStr">
        <x:is>
          <x:t xml:space="preserve">4T15</x:t>
        </x:is>
      </x:c>
      <x:c r="B4311" t="inlineStr">
        <x:is>
          <x:t xml:space="preserve">EBIT007</x:t>
        </x:is>
      </x:c>
      <x:c r="C4311" t="inlineStr">
        <x:is>
          <x:t xml:space="preserve">Despesa</x:t>
        </x:is>
      </x:c>
      <x:c r="D4311" t="inlineStr">
        <x:is>
          <x:t xml:space="preserve">Pesquisa e desenvolvimento</x:t>
        </x:is>
      </x:c>
      <x:c r="E4311" t="inlineStr">
        <x:is>
          <x:t xml:space="preserve">GÁS &amp; ENERGIA / G&amp;EBC</x:t>
        </x:is>
      </x:c>
      <x:c r="F4311" t="n">
        <x:v>-169</x:v>
      </x:c>
      <x:c r="G4311" t="n">
        <x:v>-137</x:v>
      </x:c>
      <x:c r="H4311" t="n">
        <x:v>-32</x:v>
      </x:c>
      <x:c r="I4311" t="inlineStr">
        <x:is>
          <x:t xml:space="preserve">Atual − trimestre anterior</x:t>
        </x:is>
      </x:c>
    </x:row>
    <x:row r="4312">
      <x:c r="A4312" t="inlineStr">
        <x:is>
          <x:t xml:space="preserve">4T15</x:t>
        </x:is>
      </x:c>
      <x:c r="B4312" t="inlineStr">
        <x:is>
          <x:t xml:space="preserve">EBIT007</x:t>
        </x:is>
      </x:c>
      <x:c r="C4312" t="inlineStr">
        <x:is>
          <x:t xml:space="preserve">Despesa</x:t>
        </x:is>
      </x:c>
      <x:c r="D4312" t="inlineStr">
        <x:is>
          <x:t xml:space="preserve">Pesquisa e desenvolvimento</x:t>
        </x:is>
      </x:c>
      <x:c r="E4312" t="inlineStr">
        <x:is>
          <x:t xml:space="preserve">TOTAL</x:t>
        </x:is>
      </x:c>
      <x:c r="F4312" t="n">
        <x:v>-2024</x:v>
      </x:c>
      <x:c r="G4312" t="n">
        <x:v>-1730</x:v>
      </x:c>
      <x:c r="H4312" t="n">
        <x:v>-294</x:v>
      </x:c>
      <x:c r="I4312" t="inlineStr">
        <x:is>
          <x:t xml:space="preserve">Atual − trimestre anterior</x:t>
        </x:is>
      </x:c>
    </x:row>
    <x:row r="4313">
      <x:c r="A4313" t="inlineStr">
        <x:is>
          <x:t xml:space="preserve">4T15</x:t>
        </x:is>
      </x:c>
      <x:c r="B4313" t="inlineStr">
        <x:is>
          <x:t xml:space="preserve">EBIT009A</x:t>
        </x:is>
      </x:c>
      <x:c r="C4313" t="inlineStr">
        <x:is>
          <x:t xml:space="preserve">Despesa</x:t>
        </x:is>
      </x:c>
      <x:c r="D4313" t="inlineStr">
        <x:is>
          <x:t xml:space="preserve">Reversão/Perda no valor de recuperação de ativos - Impairment</x:t>
        </x:is>
      </x:c>
      <x:c r="E4313" t="inlineStr">
        <x:is>
          <x:t xml:space="preserve">ABASTECIMENTO</x:t>
        </x:is>
      </x:c>
      <x:c r="F4313" t="n">
        <x:v>-6399</x:v>
      </x:c>
      <x:c r="H4313" t="n">
        <x:v>-6399</x:v>
      </x:c>
      <x:c r="I4313" t="inlineStr">
        <x:is>
          <x:t xml:space="preserve">Sem trimestre anterior da mesma série</x:t>
        </x:is>
      </x:c>
    </x:row>
    <x:row r="4314">
      <x:c r="A4314" t="inlineStr">
        <x:is>
          <x:t xml:space="preserve">4T15</x:t>
        </x:is>
      </x:c>
      <x:c r="B4314" t="inlineStr">
        <x:is>
          <x:t xml:space="preserve">EBIT009A</x:t>
        </x:is>
      </x:c>
      <x:c r="C4314" t="inlineStr">
        <x:is>
          <x:t xml:space="preserve">Despesa</x:t>
        </x:is>
      </x:c>
      <x:c r="D4314" t="inlineStr">
        <x:is>
          <x:t xml:space="preserve">Reversão/Perda no valor de recuperação de ativos - Impairment</x:t>
        </x:is>
      </x:c>
      <x:c r="E4314" t="inlineStr">
        <x:is>
          <x:t xml:space="preserve">BIOCOMBUSTÍVEIS</x:t>
        </x:is>
      </x:c>
      <x:c r="F4314" t="n">
        <x:v>-181</x:v>
      </x:c>
      <x:c r="H4314" t="n">
        <x:v>-181</x:v>
      </x:c>
      <x:c r="I4314" t="inlineStr">
        <x:is>
          <x:t xml:space="preserve">Sem trimestre anterior da mesma série</x:t>
        </x:is>
      </x:c>
    </x:row>
    <x:row r="4315">
      <x:c r="A4315" t="inlineStr">
        <x:is>
          <x:t xml:space="preserve">4T15</x:t>
        </x:is>
      </x:c>
      <x:c r="B4315" t="inlineStr">
        <x:is>
          <x:t xml:space="preserve">EBIT009A</x:t>
        </x:is>
      </x:c>
      <x:c r="C4315" t="inlineStr">
        <x:is>
          <x:t xml:space="preserve">Despesa</x:t>
        </x:is>
      </x:c>
      <x:c r="D4315" t="inlineStr">
        <x:is>
          <x:t xml:space="preserve">Reversão/Perda no valor de recuperação de ativos - Impairment</x:t>
        </x:is>
      </x:c>
      <x:c r="E4315" t="inlineStr">
        <x:is>
          <x:t xml:space="preserve">CORPORATIVO / OUTROS NEGÓCIOS</x:t>
        </x:is>
      </x:c>
      <x:c r="F4315" t="n">
        <x:v>0</x:v>
      </x:c>
      <x:c r="H4315" t="n">
        <x:v>0</x:v>
      </x:c>
      <x:c r="I4315" t="inlineStr">
        <x:is>
          <x:t xml:space="preserve">Sem trimestre anterior da mesma série</x:t>
        </x:is>
      </x:c>
    </x:row>
    <x:row r="4316">
      <x:c r="A4316" t="inlineStr">
        <x:is>
          <x:t xml:space="preserve">4T15</x:t>
        </x:is>
      </x:c>
      <x:c r="B4316" t="inlineStr">
        <x:is>
          <x:t xml:space="preserve">EBIT009A</x:t>
        </x:is>
      </x:c>
      <x:c r="C4316" t="inlineStr">
        <x:is>
          <x:t xml:space="preserve">Despesa</x:t>
        </x:is>
      </x:c>
      <x:c r="D4316" t="inlineStr">
        <x:is>
          <x:t xml:space="preserve">Reversão/Perda no valor de recuperação de ativos - Impairment</x:t>
        </x:is>
      </x:c>
      <x:c r="E4316" t="inlineStr">
        <x:is>
          <x:t xml:space="preserve">DISTRIBUIÇÃO</x:t>
        </x:is>
      </x:c>
      <x:c r="F4316" t="n">
        <x:v>-297</x:v>
      </x:c>
      <x:c r="H4316" t="n">
        <x:v>-297</x:v>
      </x:c>
      <x:c r="I4316" t="inlineStr">
        <x:is>
          <x:t xml:space="preserve">Sem trimestre anterior da mesma série</x:t>
        </x:is>
      </x:c>
    </x:row>
    <x:row r="4317">
      <x:c r="A4317" t="inlineStr">
        <x:is>
          <x:t xml:space="preserve">4T15</x:t>
        </x:is>
      </x:c>
      <x:c r="B4317" t="inlineStr">
        <x:is>
          <x:t xml:space="preserve">EBIT009A</x:t>
        </x:is>
      </x:c>
      <x:c r="C4317" t="inlineStr">
        <x:is>
          <x:t xml:space="preserve">Despesa</x:t>
        </x:is>
      </x:c>
      <x:c r="D4317" t="inlineStr">
        <x:is>
          <x:t xml:space="preserve">Reversão/Perda no valor de recuperação de ativos - Impairment</x:t>
        </x:is>
      </x:c>
      <x:c r="E4317" t="inlineStr">
        <x:is>
          <x:t xml:space="preserve">E&amp;P</x:t>
        </x:is>
      </x:c>
      <x:c r="F4317" t="n">
        <x:v>-38292</x:v>
      </x:c>
      <x:c r="H4317" t="n">
        <x:v>-38292</x:v>
      </x:c>
      <x:c r="I4317" t="inlineStr">
        <x:is>
          <x:t xml:space="preserve">Sem trimestre anterior da mesma série</x:t>
        </x:is>
      </x:c>
    </x:row>
    <x:row r="4318">
      <x:c r="A4318" t="inlineStr">
        <x:is>
          <x:t xml:space="preserve">4T15</x:t>
        </x:is>
      </x:c>
      <x:c r="B4318" t="inlineStr">
        <x:is>
          <x:t xml:space="preserve">EBIT009A</x:t>
        </x:is>
      </x:c>
      <x:c r="C4318" t="inlineStr">
        <x:is>
          <x:t xml:space="preserve">Despesa</x:t>
        </x:is>
      </x:c>
      <x:c r="D4318" t="inlineStr">
        <x:is>
          <x:t xml:space="preserve">Reversão/Perda no valor de recuperação de ativos - Impairment</x:t>
        </x:is>
      </x:c>
      <x:c r="E4318" t="inlineStr">
        <x:is>
          <x:t xml:space="preserve">ELIMINAÇÕES</x:t>
        </x:is>
      </x:c>
      <x:c r="F4318" t="n">
        <x:v>0</x:v>
      </x:c>
      <x:c r="H4318" t="n">
        <x:v>0</x:v>
      </x:c>
      <x:c r="I4318" t="inlineStr">
        <x:is>
          <x:t xml:space="preserve">Sem trimestre anterior da mesma série</x:t>
        </x:is>
      </x:c>
    </x:row>
    <x:row r="4319">
      <x:c r="A4319" t="inlineStr">
        <x:is>
          <x:t xml:space="preserve">4T15</x:t>
        </x:is>
      </x:c>
      <x:c r="B4319" t="inlineStr">
        <x:is>
          <x:t xml:space="preserve">EBIT009A</x:t>
        </x:is>
      </x:c>
      <x:c r="C4319" t="inlineStr">
        <x:is>
          <x:t xml:space="preserve">Despesa</x:t>
        </x:is>
      </x:c>
      <x:c r="D4319" t="inlineStr">
        <x:is>
          <x:t xml:space="preserve">Reversão/Perda no valor de recuperação de ativos - Impairment</x:t>
        </x:is>
      </x:c>
      <x:c r="E4319" t="inlineStr">
        <x:is>
          <x:t xml:space="preserve">GÁS &amp; ENERGIA / G&amp;EBC</x:t>
        </x:is>
      </x:c>
      <x:c r="F4319" t="n">
        <x:v>-2507</x:v>
      </x:c>
      <x:c r="H4319" t="n">
        <x:v>-2507</x:v>
      </x:c>
      <x:c r="I4319" t="inlineStr">
        <x:is>
          <x:t xml:space="preserve">Sem trimestre anterior da mesma série</x:t>
        </x:is>
      </x:c>
    </x:row>
    <x:row r="4320">
      <x:c r="A4320" t="inlineStr">
        <x:is>
          <x:t xml:space="preserve">4T15</x:t>
        </x:is>
      </x:c>
      <x:c r="B4320" t="inlineStr">
        <x:is>
          <x:t xml:space="preserve">EBIT009A</x:t>
        </x:is>
      </x:c>
      <x:c r="C4320" t="inlineStr">
        <x:is>
          <x:t xml:space="preserve">Despesa</x:t>
        </x:is>
      </x:c>
      <x:c r="D4320" t="inlineStr">
        <x:is>
          <x:t xml:space="preserve">Reversão/Perda no valor de recuperação de ativos - Impairment</x:t>
        </x:is>
      </x:c>
      <x:c r="E4320" t="inlineStr">
        <x:is>
          <x:t xml:space="preserve">TOTAL</x:t>
        </x:is>
      </x:c>
      <x:c r="F4320" t="n">
        <x:v>-47676</x:v>
      </x:c>
      <x:c r="H4320" t="n">
        <x:v>-47676</x:v>
      </x:c>
      <x:c r="I4320" t="inlineStr">
        <x:is>
          <x:t xml:space="preserve">Sem trimestre anterior da mesma série</x:t>
        </x:is>
      </x:c>
    </x:row>
    <x:row r="4321">
      <x:c r="A4321" t="inlineStr">
        <x:is>
          <x:t xml:space="preserve">4T15</x:t>
        </x:is>
      </x:c>
      <x:c r="B4321" t="inlineStr">
        <x:is>
          <x:t xml:space="preserve">EBIT010</x:t>
        </x:is>
      </x:c>
      <x:c r="C4321" t="inlineStr">
        <x:is>
          <x:t xml:space="preserve">Despesa</x:t>
        </x:is>
      </x:c>
      <x:c r="D4321" t="inlineStr">
        <x:is>
          <x:t xml:space="preserve">Outras receitas (despesas), líquidas</x:t>
        </x:is>
      </x:c>
      <x:c r="E4321" t="inlineStr">
        <x:is>
          <x:t xml:space="preserve">ABASTECIMENTO</x:t>
        </x:is>
      </x:c>
      <x:c r="F4321" t="n">
        <x:v>-3194</x:v>
      </x:c>
      <x:c r="G4321" t="n">
        <x:v>-2242</x:v>
      </x:c>
      <x:c r="H4321" t="n">
        <x:v>-952</x:v>
      </x:c>
      <x:c r="I4321" t="inlineStr">
        <x:is>
          <x:t xml:space="preserve">Atual − trimestre anterior</x:t>
        </x:is>
      </x:c>
    </x:row>
    <x:row r="4322">
      <x:c r="A4322" t="inlineStr">
        <x:is>
          <x:t xml:space="preserve">4T15</x:t>
        </x:is>
      </x:c>
      <x:c r="B4322" t="inlineStr">
        <x:is>
          <x:t xml:space="preserve">EBIT010</x:t>
        </x:is>
      </x:c>
      <x:c r="C4322" t="inlineStr">
        <x:is>
          <x:t xml:space="preserve">Despesa</x:t>
        </x:is>
      </x:c>
      <x:c r="D4322" t="inlineStr">
        <x:is>
          <x:t xml:space="preserve">Outras receitas (despesas), líquidas</x:t>
        </x:is>
      </x:c>
      <x:c r="E4322" t="inlineStr">
        <x:is>
          <x:t xml:space="preserve">BIOCOMBUSTÍVEIS</x:t>
        </x:is>
      </x:c>
      <x:c r="F4322" t="n">
        <x:v>-27</x:v>
      </x:c>
      <x:c r="G4322" t="n">
        <x:v>-6</x:v>
      </x:c>
      <x:c r="H4322" t="n">
        <x:v>-21</x:v>
      </x:c>
      <x:c r="I4322" t="inlineStr">
        <x:is>
          <x:t xml:space="preserve">Atual − trimestre anterior</x:t>
        </x:is>
      </x:c>
    </x:row>
    <x:row r="4323">
      <x:c r="A4323" t="inlineStr">
        <x:is>
          <x:t xml:space="preserve">4T15</x:t>
        </x:is>
      </x:c>
      <x:c r="B4323" t="inlineStr">
        <x:is>
          <x:t xml:space="preserve">EBIT010</x:t>
        </x:is>
      </x:c>
      <x:c r="C4323" t="inlineStr">
        <x:is>
          <x:t xml:space="preserve">Despesa</x:t>
        </x:is>
      </x:c>
      <x:c r="D4323" t="inlineStr">
        <x:is>
          <x:t xml:space="preserve">Outras receitas (despesas), líquidas</x:t>
        </x:is>
      </x:c>
      <x:c r="E4323" t="inlineStr">
        <x:is>
          <x:t xml:space="preserve">CORPORATIVO / OUTROS NEGÓCIOS</x:t>
        </x:is>
      </x:c>
      <x:c r="F4323" t="n">
        <x:v>-9157</x:v>
      </x:c>
      <x:c r="G4323" t="n">
        <x:v>-5410</x:v>
      </x:c>
      <x:c r="H4323" t="n">
        <x:v>-3747</x:v>
      </x:c>
      <x:c r="I4323" t="inlineStr">
        <x:is>
          <x:t xml:space="preserve">Atual − trimestre anterior</x:t>
        </x:is>
      </x:c>
    </x:row>
    <x:row r="4324">
      <x:c r="A4324" t="inlineStr">
        <x:is>
          <x:t xml:space="preserve">4T15</x:t>
        </x:is>
      </x:c>
      <x:c r="B4324" t="inlineStr">
        <x:is>
          <x:t xml:space="preserve">EBIT010</x:t>
        </x:is>
      </x:c>
      <x:c r="C4324" t="inlineStr">
        <x:is>
          <x:t xml:space="preserve">Despesa</x:t>
        </x:is>
      </x:c>
      <x:c r="D4324" t="inlineStr">
        <x:is>
          <x:t xml:space="preserve">Outras receitas (despesas), líquidas</x:t>
        </x:is>
      </x:c>
      <x:c r="E4324" t="inlineStr">
        <x:is>
          <x:t xml:space="preserve">DISTRIBUIÇÃO</x:t>
        </x:is>
      </x:c>
      <x:c r="F4324" t="n">
        <x:v>-907</x:v>
      </x:c>
      <x:c r="G4324" t="n">
        <x:v>-221</x:v>
      </x:c>
      <x:c r="H4324" t="n">
        <x:v>-686</x:v>
      </x:c>
      <x:c r="I4324" t="inlineStr">
        <x:is>
          <x:t xml:space="preserve">Atual − trimestre anterior</x:t>
        </x:is>
      </x:c>
    </x:row>
    <x:row r="4325">
      <x:c r="A4325" t="inlineStr">
        <x:is>
          <x:t xml:space="preserve">4T15</x:t>
        </x:is>
      </x:c>
      <x:c r="B4325" t="inlineStr">
        <x:is>
          <x:t xml:space="preserve">EBIT010</x:t>
        </x:is>
      </x:c>
      <x:c r="C4325" t="inlineStr">
        <x:is>
          <x:t xml:space="preserve">Despesa</x:t>
        </x:is>
      </x:c>
      <x:c r="D4325" t="inlineStr">
        <x:is>
          <x:t xml:space="preserve">Outras receitas (despesas), líquidas</x:t>
        </x:is>
      </x:c>
      <x:c r="E4325" t="inlineStr">
        <x:is>
          <x:t xml:space="preserve">E&amp;P</x:t>
        </x:is>
      </x:c>
      <x:c r="F4325" t="n">
        <x:v>-4190</x:v>
      </x:c>
      <x:c r="G4325" t="n">
        <x:v>-2078</x:v>
      </x:c>
      <x:c r="H4325" t="n">
        <x:v>-2112</x:v>
      </x:c>
      <x:c r="I4325" t="inlineStr">
        <x:is>
          <x:t xml:space="preserve">Atual − trimestre anterior</x:t>
        </x:is>
      </x:c>
    </x:row>
    <x:row r="4326">
      <x:c r="A4326" t="inlineStr">
        <x:is>
          <x:t xml:space="preserve">4T15</x:t>
        </x:is>
      </x:c>
      <x:c r="B4326" t="inlineStr">
        <x:is>
          <x:t xml:space="preserve">EBIT010</x:t>
        </x:is>
      </x:c>
      <x:c r="C4326" t="inlineStr">
        <x:is>
          <x:t xml:space="preserve">Despesa</x:t>
        </x:is>
      </x:c>
      <x:c r="D4326" t="inlineStr">
        <x:is>
          <x:t xml:space="preserve">Outras receitas (despesas), líquidas</x:t>
        </x:is>
      </x:c>
      <x:c r="E4326" t="inlineStr">
        <x:is>
          <x:t xml:space="preserve">ELIMINAÇÕES</x:t>
        </x:is>
      </x:c>
      <x:c r="F4326" t="n">
        <x:v>-8</x:v>
      </x:c>
      <x:c r="G4326" t="n">
        <x:v>-4</x:v>
      </x:c>
      <x:c r="H4326" t="n">
        <x:v>-4</x:v>
      </x:c>
      <x:c r="I4326" t="inlineStr">
        <x:is>
          <x:t xml:space="preserve">Atual − trimestre anterior</x:t>
        </x:is>
      </x:c>
    </x:row>
    <x:row r="4327">
      <x:c r="A4327" t="inlineStr">
        <x:is>
          <x:t xml:space="preserve">4T15</x:t>
        </x:is>
      </x:c>
      <x:c r="B4327" t="inlineStr">
        <x:is>
          <x:t xml:space="preserve">EBIT010</x:t>
        </x:is>
      </x:c>
      <x:c r="C4327" t="inlineStr">
        <x:is>
          <x:t xml:space="preserve">Despesa</x:t>
        </x:is>
      </x:c>
      <x:c r="D4327" t="inlineStr">
        <x:is>
          <x:t xml:space="preserve">Outras receitas (despesas), líquidas</x:t>
        </x:is>
      </x:c>
      <x:c r="E4327" t="inlineStr">
        <x:is>
          <x:t xml:space="preserve">GÁS &amp; ENERGIA / G&amp;EBC</x:t>
        </x:is>
      </x:c>
      <x:c r="F4327" t="n">
        <x:v>-1155</x:v>
      </x:c>
      <x:c r="G4327" t="n">
        <x:v>-1260</x:v>
      </x:c>
      <x:c r="H4327" t="n">
        <x:v>105</x:v>
      </x:c>
      <x:c r="I4327" t="inlineStr">
        <x:is>
          <x:t xml:space="preserve">Atual − trimestre anterior</x:t>
        </x:is>
      </x:c>
    </x:row>
    <x:row r="4328">
      <x:c r="A4328" t="inlineStr">
        <x:is>
          <x:t xml:space="preserve">4T15</x:t>
        </x:is>
      </x:c>
      <x:c r="B4328" t="inlineStr">
        <x:is>
          <x:t xml:space="preserve">EBIT010</x:t>
        </x:is>
      </x:c>
      <x:c r="C4328" t="inlineStr">
        <x:is>
          <x:t xml:space="preserve">Despesa</x:t>
        </x:is>
      </x:c>
      <x:c r="D4328" t="inlineStr">
        <x:is>
          <x:t xml:space="preserve">Outras receitas (despesas), líquidas</x:t>
        </x:is>
      </x:c>
      <x:c r="E4328" t="inlineStr">
        <x:is>
          <x:t xml:space="preserve">TOTAL</x:t>
        </x:is>
      </x:c>
      <x:c r="F4328" t="n">
        <x:v>-18638</x:v>
      </x:c>
      <x:c r="G4328" t="n">
        <x:v>-11264</x:v>
      </x:c>
      <x:c r="H4328" t="n">
        <x:v>-7374</x:v>
      </x:c>
      <x:c r="I4328" t="inlineStr">
        <x:is>
          <x:t xml:space="preserve">Atual − trimestre anterior</x:t>
        </x:is>
      </x:c>
    </x:row>
    <x:row r="4329">
      <x:c r="A4329" t="inlineStr">
        <x:is>
          <x:t xml:space="preserve">4T15</x:t>
        </x:is>
      </x:c>
      <x:c r="B4329" t="inlineStr">
        <x:is>
          <x:t xml:space="preserve">EBIT011</x:t>
        </x:is>
      </x:c>
      <x:c r="C4329" t="inlineStr">
        <x:is>
          <x:t xml:space="preserve">Despesas Totais</x:t>
        </x:is>
      </x:c>
      <x:c r="D4329" t="inlineStr">
        <x:is>
          <x:t xml:space="preserve">Despesas</x:t>
        </x:is>
      </x:c>
      <x:c r="E4329" t="inlineStr">
        <x:is>
          <x:t xml:space="preserve">ABASTECIMENTO</x:t>
        </x:is>
      </x:c>
      <x:c r="F4329" t="n">
        <x:v>-20579</x:v>
      </x:c>
      <x:c r="G4329" t="n">
        <x:v>-10192</x:v>
      </x:c>
      <x:c r="H4329" t="n">
        <x:v>-10387</x:v>
      </x:c>
      <x:c r="I4329" t="inlineStr">
        <x:is>
          <x:t xml:space="preserve">Atual − trimestre anterior</x:t>
        </x:is>
      </x:c>
    </x:row>
    <x:row r="4330">
      <x:c r="A4330" t="inlineStr">
        <x:is>
          <x:t xml:space="preserve">4T15</x:t>
        </x:is>
      </x:c>
      <x:c r="B4330" t="inlineStr">
        <x:is>
          <x:t xml:space="preserve">EBIT011</x:t>
        </x:is>
      </x:c>
      <x:c r="C4330" t="inlineStr">
        <x:is>
          <x:t xml:space="preserve">Despesas Totais</x:t>
        </x:is>
      </x:c>
      <x:c r="D4330" t="inlineStr">
        <x:is>
          <x:t xml:space="preserve">Despesas</x:t>
        </x:is>
      </x:c>
      <x:c r="E4330" t="inlineStr">
        <x:is>
          <x:t xml:space="preserve">BIOCOMBUSTÍVEIS</x:t>
        </x:is>
      </x:c>
      <x:c r="F4330" t="n">
        <x:v>-346</x:v>
      </x:c>
      <x:c r="G4330" t="n">
        <x:v>-113</x:v>
      </x:c>
      <x:c r="H4330" t="n">
        <x:v>-233</x:v>
      </x:c>
      <x:c r="I4330" t="inlineStr">
        <x:is>
          <x:t xml:space="preserve">Atual − trimestre anterior</x:t>
        </x:is>
      </x:c>
    </x:row>
    <x:row r="4331">
      <x:c r="A4331" t="inlineStr">
        <x:is>
          <x:t xml:space="preserve">4T15</x:t>
        </x:is>
      </x:c>
      <x:c r="B4331" t="inlineStr">
        <x:is>
          <x:t xml:space="preserve">EBIT011</x:t>
        </x:is>
      </x:c>
      <x:c r="C4331" t="inlineStr">
        <x:is>
          <x:t xml:space="preserve">Despesas Totais</x:t>
        </x:is>
      </x:c>
      <x:c r="D4331" t="inlineStr">
        <x:is>
          <x:t xml:space="preserve">Despesas</x:t>
        </x:is>
      </x:c>
      <x:c r="E4331" t="inlineStr">
        <x:is>
          <x:t xml:space="preserve">CORPORATIVO / OUTROS NEGÓCIOS</x:t>
        </x:is>
      </x:c>
      <x:c r="F4331" t="n">
        <x:v>-21076</x:v>
      </x:c>
      <x:c r="G4331" t="n">
        <x:v>-14525</x:v>
      </x:c>
      <x:c r="H4331" t="n">
        <x:v>-6551</x:v>
      </x:c>
      <x:c r="I4331" t="inlineStr">
        <x:is>
          <x:t xml:space="preserve">Atual − trimestre anterior</x:t>
        </x:is>
      </x:c>
    </x:row>
    <x:row r="4332">
      <x:c r="A4332" t="inlineStr">
        <x:is>
          <x:t xml:space="preserve">4T15</x:t>
        </x:is>
      </x:c>
      <x:c r="B4332" t="inlineStr">
        <x:is>
          <x:t xml:space="preserve">EBIT011</x:t>
        </x:is>
      </x:c>
      <x:c r="C4332" t="inlineStr">
        <x:is>
          <x:t xml:space="preserve">Despesas Totais</x:t>
        </x:is>
      </x:c>
      <x:c r="D4332" t="inlineStr">
        <x:is>
          <x:t xml:space="preserve">Despesas</x:t>
        </x:is>
      </x:c>
      <x:c r="E4332" t="inlineStr">
        <x:is>
          <x:t xml:space="preserve">DISTRIBUIÇÃO</x:t>
        </x:is>
      </x:c>
      <x:c r="F4332" t="n">
        <x:v>-9656</x:v>
      </x:c>
      <x:c r="G4332" t="n">
        <x:v>-4336</x:v>
      </x:c>
      <x:c r="H4332" t="n">
        <x:v>-5320</x:v>
      </x:c>
      <x:c r="I4332" t="inlineStr">
        <x:is>
          <x:t xml:space="preserve">Atual − trimestre anterior</x:t>
        </x:is>
      </x:c>
    </x:row>
    <x:row r="4333">
      <x:c r="A4333" t="inlineStr">
        <x:is>
          <x:t xml:space="preserve">4T15</x:t>
        </x:is>
      </x:c>
      <x:c r="B4333" t="inlineStr">
        <x:is>
          <x:t xml:space="preserve">EBIT011</x:t>
        </x:is>
      </x:c>
      <x:c r="C4333" t="inlineStr">
        <x:is>
          <x:t xml:space="preserve">Despesas Totais</x:t>
        </x:is>
      </x:c>
      <x:c r="D4333" t="inlineStr">
        <x:is>
          <x:t xml:space="preserve">Despesas</x:t>
        </x:is>
      </x:c>
      <x:c r="E4333" t="inlineStr">
        <x:is>
          <x:t xml:space="preserve">E&amp;P</x:t>
        </x:is>
      </x:c>
      <x:c r="F4333" t="n">
        <x:v>-52128</x:v>
      </x:c>
      <x:c r="G4333" t="n">
        <x:v>-8456</x:v>
      </x:c>
      <x:c r="H4333" t="n">
        <x:v>-43672</x:v>
      </x:c>
      <x:c r="I4333" t="inlineStr">
        <x:is>
          <x:t xml:space="preserve">Atual − trimestre anterior</x:t>
        </x:is>
      </x:c>
    </x:row>
    <x:row r="4334">
      <x:c r="A4334" t="inlineStr">
        <x:is>
          <x:t xml:space="preserve">4T15</x:t>
        </x:is>
      </x:c>
      <x:c r="B4334" t="inlineStr">
        <x:is>
          <x:t xml:space="preserve">EBIT011</x:t>
        </x:is>
      </x:c>
      <x:c r="C4334" t="inlineStr">
        <x:is>
          <x:t xml:space="preserve">Despesas Totais</x:t>
        </x:is>
      </x:c>
      <x:c r="D4334" t="inlineStr">
        <x:is>
          <x:t xml:space="preserve">Despesas</x:t>
        </x:is>
      </x:c>
      <x:c r="E4334" t="inlineStr">
        <x:is>
          <x:t xml:space="preserve">ELIMINAÇÕES</x:t>
        </x:is>
      </x:c>
      <x:c r="F4334" t="n">
        <x:v>696</x:v>
      </x:c>
      <x:c r="G4334" t="n">
        <x:v>512</x:v>
      </x:c>
      <x:c r="H4334" t="n">
        <x:v>184</x:v>
      </x:c>
      <x:c r="I4334" t="inlineStr">
        <x:is>
          <x:t xml:space="preserve">Atual − trimestre anterior</x:t>
        </x:is>
      </x:c>
    </x:row>
    <x:row r="4335">
      <x:c r="A4335" t="inlineStr">
        <x:is>
          <x:t xml:space="preserve">4T15</x:t>
        </x:is>
      </x:c>
      <x:c r="B4335" t="inlineStr">
        <x:is>
          <x:t xml:space="preserve">EBIT011</x:t>
        </x:is>
      </x:c>
      <x:c r="C4335" t="inlineStr">
        <x:is>
          <x:t xml:space="preserve">Despesas Totais</x:t>
        </x:is>
      </x:c>
      <x:c r="D4335" t="inlineStr">
        <x:is>
          <x:t xml:space="preserve">Despesas</x:t>
        </x:is>
      </x:c>
      <x:c r="E4335" t="inlineStr">
        <x:is>
          <x:t xml:space="preserve">GÁS &amp; ENERGIA / G&amp;EBC</x:t>
        </x:is>
      </x:c>
      <x:c r="F4335" t="n">
        <x:v>-7878</x:v>
      </x:c>
      <x:c r="G4335" t="n">
        <x:v>-3473</x:v>
      </x:c>
      <x:c r="H4335" t="n">
        <x:v>-4405</x:v>
      </x:c>
      <x:c r="I4335" t="inlineStr">
        <x:is>
          <x:t xml:space="preserve">Atual − trimestre anterior</x:t>
        </x:is>
      </x:c>
    </x:row>
    <x:row r="4336">
      <x:c r="A4336" t="inlineStr">
        <x:is>
          <x:t xml:space="preserve">4T15</x:t>
        </x:is>
      </x:c>
      <x:c r="B4336" t="inlineStr">
        <x:is>
          <x:t xml:space="preserve">EBIT011</x:t>
        </x:is>
      </x:c>
      <x:c r="C4336" t="inlineStr">
        <x:is>
          <x:t xml:space="preserve">Despesas Totais</x:t>
        </x:is>
      </x:c>
      <x:c r="D4336" t="inlineStr">
        <x:is>
          <x:t xml:space="preserve">Despesas</x:t>
        </x:is>
      </x:c>
      <x:c r="E4336" t="inlineStr">
        <x:is>
          <x:t xml:space="preserve">TOTAL</x:t>
        </x:is>
      </x:c>
      <x:c r="F4336" t="n">
        <x:v>-110967</x:v>
      </x:c>
      <x:c r="G4336" t="n">
        <x:v>-43092</x:v>
      </x:c>
      <x:c r="H4336" t="n">
        <x:v>-67875</x:v>
      </x:c>
      <x:c r="I4336" t="inlineStr">
        <x:is>
          <x:t xml:space="preserve">Atual − trimestre anterior</x:t>
        </x:is>
      </x:c>
    </x:row>
    <x:row r="4337">
      <x:c r="A4337" t="inlineStr">
        <x:is>
          <x:t xml:space="preserve">4T15</x:t>
        </x:is>
      </x:c>
      <x:c r="B4337" t="inlineStr">
        <x:is>
          <x:t xml:space="preserve">EBIT012</x:t>
        </x:is>
      </x:c>
      <x:c r="C4337" t="inlineStr">
        <x:is>
          <x:t xml:space="preserve">Lucro Operacional Total</x:t>
        </x:is>
      </x:c>
      <x:c r="D4337" t="inlineStr">
        <x:is>
          <x:t xml:space="preserve">Lucro (Prejuízo) antes do resultado financeiro, das participações e impostos</x:t>
        </x:is>
      </x:c>
      <x:c r="E4337" t="inlineStr">
        <x:is>
          <x:t xml:space="preserve">ABASTECIMENTO</x:t>
        </x:is>
      </x:c>
      <x:c r="F4337" t="n">
        <x:v>25438</x:v>
      </x:c>
      <x:c r="G4337" t="n">
        <x:v>21903</x:v>
      </x:c>
      <x:c r="H4337" t="n">
        <x:v>3535</x:v>
      </x:c>
      <x:c r="I4337" t="inlineStr">
        <x:is>
          <x:t xml:space="preserve">Atual − trimestre anterior</x:t>
        </x:is>
      </x:c>
    </x:row>
    <x:row r="4338">
      <x:c r="A4338" t="inlineStr">
        <x:is>
          <x:t xml:space="preserve">4T15</x:t>
        </x:is>
      </x:c>
      <x:c r="B4338" t="inlineStr">
        <x:is>
          <x:t xml:space="preserve">EBIT012</x:t>
        </x:is>
      </x:c>
      <x:c r="C4338" t="inlineStr">
        <x:is>
          <x:t xml:space="preserve">Lucro Operacional Total</x:t>
        </x:is>
      </x:c>
      <x:c r="D4338" t="inlineStr">
        <x:is>
          <x:t xml:space="preserve">Lucro (Prejuízo) antes do resultado financeiro, das participações e impostos</x:t>
        </x:is>
      </x:c>
      <x:c r="E4338" t="inlineStr">
        <x:is>
          <x:t xml:space="preserve">BIOCOMBUSTÍVEIS</x:t>
        </x:is>
      </x:c>
      <x:c r="F4338" t="n">
        <x:v>-423</x:v>
      </x:c>
      <x:c r="G4338" t="n">
        <x:v>-174</x:v>
      </x:c>
      <x:c r="H4338" t="n">
        <x:v>-249</x:v>
      </x:c>
      <x:c r="I4338" t="inlineStr">
        <x:is>
          <x:t xml:space="preserve">Atual − trimestre anterior</x:t>
        </x:is>
      </x:c>
    </x:row>
    <x:row r="4339">
      <x:c r="A4339" t="inlineStr">
        <x:is>
          <x:t xml:space="preserve">4T15</x:t>
        </x:is>
      </x:c>
      <x:c r="B4339" t="inlineStr">
        <x:is>
          <x:t xml:space="preserve">EBIT012</x:t>
        </x:is>
      </x:c>
      <x:c r="C4339" t="inlineStr">
        <x:is>
          <x:t xml:space="preserve">Lucro Operacional Total</x:t>
        </x:is>
      </x:c>
      <x:c r="D4339" t="inlineStr">
        <x:is>
          <x:t xml:space="preserve">Lucro (Prejuízo) antes do resultado financeiro, das participações e impostos</x:t>
        </x:is>
      </x:c>
      <x:c r="E4339" t="inlineStr">
        <x:is>
          <x:t xml:space="preserve">CORPORATIVO / OUTROS NEGÓCIOS</x:t>
        </x:is>
      </x:c>
      <x:c r="F4339" t="n">
        <x:v>-21076</x:v>
      </x:c>
      <x:c r="G4339" t="n">
        <x:v>-14525</x:v>
      </x:c>
      <x:c r="H4339" t="n">
        <x:v>-6551</x:v>
      </x:c>
      <x:c r="I4339" t="inlineStr">
        <x:is>
          <x:t xml:space="preserve">Atual − trimestre anterior</x:t>
        </x:is>
      </x:c>
    </x:row>
    <x:row r="4340">
      <x:c r="A4340" t="inlineStr">
        <x:is>
          <x:t xml:space="preserve">4T15</x:t>
        </x:is>
      </x:c>
      <x:c r="B4340" t="inlineStr">
        <x:is>
          <x:t xml:space="preserve">EBIT012</x:t>
        </x:is>
      </x:c>
      <x:c r="C4340" t="inlineStr">
        <x:is>
          <x:t xml:space="preserve">Lucro Operacional Total</x:t>
        </x:is>
      </x:c>
      <x:c r="D4340" t="inlineStr">
        <x:is>
          <x:t xml:space="preserve">Lucro (Prejuízo) antes do resultado financeiro, das participações e impostos</x:t>
        </x:is>
      </x:c>
      <x:c r="E4340" t="inlineStr">
        <x:is>
          <x:t xml:space="preserve">DISTRIBUIÇÃO</x:t>
        </x:is>
      </x:c>
      <x:c r="F4340" t="n">
        <x:v>-1249</x:v>
      </x:c>
      <x:c r="G4340" t="n">
        <x:v>802</x:v>
      </x:c>
      <x:c r="H4340" t="n">
        <x:v>-2051</x:v>
      </x:c>
      <x:c r="I4340" t="inlineStr">
        <x:is>
          <x:t xml:space="preserve">Atual − trimestre anterior</x:t>
        </x:is>
      </x:c>
    </x:row>
    <x:row r="4341">
      <x:c r="A4341" t="inlineStr">
        <x:is>
          <x:t xml:space="preserve">4T15</x:t>
        </x:is>
      </x:c>
      <x:c r="B4341" t="inlineStr">
        <x:is>
          <x:t xml:space="preserve">EBIT012</x:t>
        </x:is>
      </x:c>
      <x:c r="C4341" t="inlineStr">
        <x:is>
          <x:t xml:space="preserve">Lucro Operacional Total</x:t>
        </x:is>
      </x:c>
      <x:c r="D4341" t="inlineStr">
        <x:is>
          <x:t xml:space="preserve">Lucro (Prejuízo) antes do resultado financeiro, das participações e impostos</x:t>
        </x:is>
      </x:c>
      <x:c r="E4341" t="inlineStr">
        <x:is>
          <x:t xml:space="preserve">E&amp;P</x:t>
        </x:is>
      </x:c>
      <x:c r="F4341" t="n">
        <x:v>-17938</x:v>
      </x:c>
      <x:c r="G4341" t="n">
        <x:v>17422</x:v>
      </x:c>
      <x:c r="H4341" t="n">
        <x:v>-35360</x:v>
      </x:c>
      <x:c r="I4341" t="inlineStr">
        <x:is>
          <x:t xml:space="preserve">Atual − trimestre anterior</x:t>
        </x:is>
      </x:c>
    </x:row>
    <x:row r="4342">
      <x:c r="A4342" t="inlineStr">
        <x:is>
          <x:t xml:space="preserve">4T15</x:t>
        </x:is>
      </x:c>
      <x:c r="B4342" t="inlineStr">
        <x:is>
          <x:t xml:space="preserve">EBIT012</x:t>
        </x:is>
      </x:c>
      <x:c r="C4342" t="inlineStr">
        <x:is>
          <x:t xml:space="preserve">Lucro Operacional Total</x:t>
        </x:is>
      </x:c>
      <x:c r="D4342" t="inlineStr">
        <x:is>
          <x:t xml:space="preserve">Lucro (Prejuízo) antes do resultado financeiro, das participações e impostos</x:t>
        </x:is>
      </x:c>
      <x:c r="E4342" t="inlineStr">
        <x:is>
          <x:t xml:space="preserve">ELIMINAÇÕES</x:t>
        </x:is>
      </x:c>
      <x:c r="F4342" t="n">
        <x:v>2040</x:v>
      </x:c>
      <x:c r="G4342" t="n">
        <x:v>-343</x:v>
      </x:c>
      <x:c r="H4342" t="n">
        <x:v>2383</x:v>
      </x:c>
      <x:c r="I4342" t="inlineStr">
        <x:is>
          <x:t xml:space="preserve">Atual − trimestre anterior</x:t>
        </x:is>
      </x:c>
    </x:row>
    <x:row r="4343">
      <x:c r="A4343" t="inlineStr">
        <x:is>
          <x:t xml:space="preserve">4T15</x:t>
        </x:is>
      </x:c>
      <x:c r="B4343" t="inlineStr">
        <x:is>
          <x:t xml:space="preserve">EBIT012</x:t>
        </x:is>
      </x:c>
      <x:c r="C4343" t="inlineStr">
        <x:is>
          <x:t xml:space="preserve">Lucro Operacional Total</x:t>
        </x:is>
      </x:c>
      <x:c r="D4343" t="inlineStr">
        <x:is>
          <x:t xml:space="preserve">Lucro (Prejuízo) antes do resultado financeiro, das participações e impostos</x:t>
        </x:is>
      </x:c>
      <x:c r="E4343" t="inlineStr">
        <x:is>
          <x:t xml:space="preserve">GÁS &amp; ENERGIA / G&amp;EBC</x:t>
        </x:is>
      </x:c>
      <x:c r="F4343" t="n">
        <x:v>817</x:v>
      </x:c>
      <x:c r="G4343" t="n">
        <x:v>2654</x:v>
      </x:c>
      <x:c r="H4343" t="n">
        <x:v>-1837</x:v>
      </x:c>
      <x:c r="I4343" t="inlineStr">
        <x:is>
          <x:t xml:space="preserve">Atual − trimestre anterior</x:t>
        </x:is>
      </x:c>
    </x:row>
    <x:row r="4344">
      <x:c r="A4344" t="inlineStr">
        <x:is>
          <x:t xml:space="preserve">4T15</x:t>
        </x:is>
      </x:c>
      <x:c r="B4344" t="inlineStr">
        <x:is>
          <x:t xml:space="preserve">EBIT012</x:t>
        </x:is>
      </x:c>
      <x:c r="C4344" t="inlineStr">
        <x:is>
          <x:t xml:space="preserve">Lucro Operacional Total</x:t>
        </x:is>
      </x:c>
      <x:c r="D4344" t="inlineStr">
        <x:is>
          <x:t xml:space="preserve">Lucro (Prejuízo) antes do resultado financeiro, das participações e impostos</x:t>
        </x:is>
      </x:c>
      <x:c r="E4344" t="inlineStr">
        <x:is>
          <x:t xml:space="preserve">TOTAL</x:t>
        </x:is>
      </x:c>
      <x:c r="F4344" t="n">
        <x:v>-12391</x:v>
      </x:c>
      <x:c r="G4344" t="n">
        <x:v>28635</x:v>
      </x:c>
      <x:c r="H4344" t="n">
        <x:v>-41026</x:v>
      </x:c>
      <x:c r="I4344" t="inlineStr">
        <x:is>
          <x:t xml:space="preserve">Atual − trimestre anterior</x:t>
        </x:is>
      </x:c>
    </x:row>
    <x:row r="4345">
      <x:c r="A4345" t="inlineStr">
        <x:is>
          <x:t xml:space="preserve">1T16</x:t>
        </x:is>
      </x:c>
      <x:c r="B4345" t="inlineStr">
        <x:is>
          <x:t xml:space="preserve">EBIT000A</x:t>
        </x:is>
      </x:c>
      <x:c r="C4345" t="inlineStr">
        <x:is>
          <x:t xml:space="preserve">Receita</x:t>
        </x:is>
      </x:c>
      <x:c r="D4345" t="inlineStr">
        <x:is>
          <x:t xml:space="preserve">Intersegmentos</x:t>
        </x:is>
      </x:c>
      <x:c r="E4345" t="inlineStr">
        <x:is>
          <x:t xml:space="preserve">ABASTECIMENTO</x:t>
        </x:is>
      </x:c>
      <x:c r="F4345" t="n">
        <x:v>15557</x:v>
      </x:c>
      <x:c r="H4345" t="n">
        <x:v>15557</x:v>
      </x:c>
      <x:c r="I4345" t="inlineStr">
        <x:is>
          <x:t xml:space="preserve">1T = valor acumulado</x:t>
        </x:is>
      </x:c>
    </x:row>
    <x:row r="4346">
      <x:c r="A4346" t="inlineStr">
        <x:is>
          <x:t xml:space="preserve">1T16</x:t>
        </x:is>
      </x:c>
      <x:c r="B4346" t="inlineStr">
        <x:is>
          <x:t xml:space="preserve">EBIT000A</x:t>
        </x:is>
      </x:c>
      <x:c r="C4346" t="inlineStr">
        <x:is>
          <x:t xml:space="preserve">Receita</x:t>
        </x:is>
      </x:c>
      <x:c r="D4346" t="inlineStr">
        <x:is>
          <x:t xml:space="preserve">Intersegmentos</x:t>
        </x:is>
      </x:c>
      <x:c r="E4346" t="inlineStr">
        <x:is>
          <x:t xml:space="preserve">BIOCOMBUSTÍVEIS</x:t>
        </x:is>
      </x:c>
      <x:c r="F4346" t="n">
        <x:v>219</x:v>
      </x:c>
      <x:c r="H4346" t="n">
        <x:v>219</x:v>
      </x:c>
      <x:c r="I4346" t="inlineStr">
        <x:is>
          <x:t xml:space="preserve">1T = valor acumulado</x:t>
        </x:is>
      </x:c>
    </x:row>
    <x:row r="4347">
      <x:c r="A4347" t="inlineStr">
        <x:is>
          <x:t xml:space="preserve">1T16</x:t>
        </x:is>
      </x:c>
      <x:c r="B4347" t="inlineStr">
        <x:is>
          <x:t xml:space="preserve">EBIT000A</x:t>
        </x:is>
      </x:c>
      <x:c r="C4347" t="inlineStr">
        <x:is>
          <x:t xml:space="preserve">Receita</x:t>
        </x:is>
      </x:c>
      <x:c r="D4347" t="inlineStr">
        <x:is>
          <x:t xml:space="preserve">Intersegmentos</x:t>
        </x:is>
      </x:c>
      <x:c r="E4347" t="inlineStr">
        <x:is>
          <x:t xml:space="preserve">CORPORATIVO / OUTROS NEGÓCIOS</x:t>
        </x:is>
      </x:c>
      <x:c r="F4347" t="n">
        <x:v>0</x:v>
      </x:c>
      <x:c r="H4347" t="n">
        <x:v>0</x:v>
      </x:c>
      <x:c r="I4347" t="inlineStr">
        <x:is>
          <x:t xml:space="preserve">1T = valor acumulado</x:t>
        </x:is>
      </x:c>
    </x:row>
    <x:row r="4348">
      <x:c r="A4348" t="inlineStr">
        <x:is>
          <x:t xml:space="preserve">1T16</x:t>
        </x:is>
      </x:c>
      <x:c r="B4348" t="inlineStr">
        <x:is>
          <x:t xml:space="preserve">EBIT000A</x:t>
        </x:is>
      </x:c>
      <x:c r="C4348" t="inlineStr">
        <x:is>
          <x:t xml:space="preserve">Receita</x:t>
        </x:is>
      </x:c>
      <x:c r="D4348" t="inlineStr">
        <x:is>
          <x:t xml:space="preserve">Intersegmentos</x:t>
        </x:is>
      </x:c>
      <x:c r="E4348" t="inlineStr">
        <x:is>
          <x:t xml:space="preserve">DISTRIBUIÇÃO</x:t>
        </x:is>
      </x:c>
      <x:c r="F4348" t="n">
        <x:v>379</x:v>
      </x:c>
      <x:c r="H4348" t="n">
        <x:v>379</x:v>
      </x:c>
      <x:c r="I4348" t="inlineStr">
        <x:is>
          <x:t xml:space="preserve">1T = valor acumulado</x:t>
        </x:is>
      </x:c>
    </x:row>
    <x:row r="4349">
      <x:c r="A4349" t="inlineStr">
        <x:is>
          <x:t xml:space="preserve">1T16</x:t>
        </x:is>
      </x:c>
      <x:c r="B4349" t="inlineStr">
        <x:is>
          <x:t xml:space="preserve">EBIT000A</x:t>
        </x:is>
      </x:c>
      <x:c r="C4349" t="inlineStr">
        <x:is>
          <x:t xml:space="preserve">Receita</x:t>
        </x:is>
      </x:c>
      <x:c r="D4349" t="inlineStr">
        <x:is>
          <x:t xml:space="preserve">Intersegmentos</x:t>
        </x:is>
      </x:c>
      <x:c r="E4349" t="inlineStr">
        <x:is>
          <x:t xml:space="preserve">E&amp;P</x:t>
        </x:is>
      </x:c>
      <x:c r="F4349" t="n">
        <x:v>22988</x:v>
      </x:c>
      <x:c r="H4349" t="n">
        <x:v>22988</x:v>
      </x:c>
      <x:c r="I4349" t="inlineStr">
        <x:is>
          <x:t xml:space="preserve">1T = valor acumulado</x:t>
        </x:is>
      </x:c>
    </x:row>
    <x:row r="4350">
      <x:c r="A4350" t="inlineStr">
        <x:is>
          <x:t xml:space="preserve">1T16</x:t>
        </x:is>
      </x:c>
      <x:c r="B4350" t="inlineStr">
        <x:is>
          <x:t xml:space="preserve">EBIT000A</x:t>
        </x:is>
      </x:c>
      <x:c r="C4350" t="inlineStr">
        <x:is>
          <x:t xml:space="preserve">Receita</x:t>
        </x:is>
      </x:c>
      <x:c r="D4350" t="inlineStr">
        <x:is>
          <x:t xml:space="preserve">Intersegmentos</x:t>
        </x:is>
      </x:c>
      <x:c r="E4350" t="inlineStr">
        <x:is>
          <x:t xml:space="preserve">ELIMINAÇÕES</x:t>
        </x:is>
      </x:c>
      <x:c r="F4350" t="n">
        <x:v>-41273</x:v>
      </x:c>
      <x:c r="H4350" t="n">
        <x:v>-41273</x:v>
      </x:c>
      <x:c r="I4350" t="inlineStr">
        <x:is>
          <x:t xml:space="preserve">1T = valor acumulado</x:t>
        </x:is>
      </x:c>
    </x:row>
    <x:row r="4351">
      <x:c r="A4351" t="inlineStr">
        <x:is>
          <x:t xml:space="preserve">1T16</x:t>
        </x:is>
      </x:c>
      <x:c r="B4351" t="inlineStr">
        <x:is>
          <x:t xml:space="preserve">EBIT000A</x:t>
        </x:is>
      </x:c>
      <x:c r="C4351" t="inlineStr">
        <x:is>
          <x:t xml:space="preserve">Receita</x:t>
        </x:is>
      </x:c>
      <x:c r="D4351" t="inlineStr">
        <x:is>
          <x:t xml:space="preserve">Intersegmentos</x:t>
        </x:is>
      </x:c>
      <x:c r="E4351" t="inlineStr">
        <x:is>
          <x:t xml:space="preserve">GÁS &amp; ENERGIA / G&amp;EBC</x:t>
        </x:is>
      </x:c>
      <x:c r="F4351" t="n">
        <x:v>2130</x:v>
      </x:c>
      <x:c r="H4351" t="n">
        <x:v>2130</x:v>
      </x:c>
      <x:c r="I4351" t="inlineStr">
        <x:is>
          <x:t xml:space="preserve">1T = valor acumulado</x:t>
        </x:is>
      </x:c>
    </x:row>
    <x:row r="4352">
      <x:c r="A4352" t="inlineStr">
        <x:is>
          <x:t xml:space="preserve">1T16</x:t>
        </x:is>
      </x:c>
      <x:c r="B4352" t="inlineStr">
        <x:is>
          <x:t xml:space="preserve">EBIT000A</x:t>
        </x:is>
      </x:c>
      <x:c r="C4352" t="inlineStr">
        <x:is>
          <x:t xml:space="preserve">Receita</x:t>
        </x:is>
      </x:c>
      <x:c r="D4352" t="inlineStr">
        <x:is>
          <x:t xml:space="preserve">Intersegmentos</x:t>
        </x:is>
      </x:c>
      <x:c r="E4352" t="inlineStr">
        <x:is>
          <x:t xml:space="preserve">TOTAL</x:t>
        </x:is>
      </x:c>
      <x:c r="F4352" t="n">
        <x:v>0</x:v>
      </x:c>
      <x:c r="H4352" t="n">
        <x:v>0</x:v>
      </x:c>
      <x:c r="I4352" t="inlineStr">
        <x:is>
          <x:t xml:space="preserve">1T = valor acumulado</x:t>
        </x:is>
      </x:c>
    </x:row>
    <x:row r="4353">
      <x:c r="A4353" t="inlineStr">
        <x:is>
          <x:t xml:space="preserve">1T16</x:t>
        </x:is>
      </x:c>
      <x:c r="B4353" t="inlineStr">
        <x:is>
          <x:t xml:space="preserve">EBIT000B</x:t>
        </x:is>
      </x:c>
      <x:c r="C4353" t="inlineStr">
        <x:is>
          <x:t xml:space="preserve">Receita</x:t>
        </x:is>
      </x:c>
      <x:c r="D4353" t="inlineStr">
        <x:is>
          <x:t xml:space="preserve">Terceiros</x:t>
        </x:is>
      </x:c>
      <x:c r="E4353" t="inlineStr">
        <x:is>
          <x:t xml:space="preserve">ABASTECIMENTO</x:t>
        </x:is>
      </x:c>
      <x:c r="F4353" t="n">
        <x:v>37528</x:v>
      </x:c>
      <x:c r="H4353" t="n">
        <x:v>37528</x:v>
      </x:c>
      <x:c r="I4353" t="inlineStr">
        <x:is>
          <x:t xml:space="preserve">1T = valor acumulado</x:t>
        </x:is>
      </x:c>
    </x:row>
    <x:row r="4354">
      <x:c r="A4354" t="inlineStr">
        <x:is>
          <x:t xml:space="preserve">1T16</x:t>
        </x:is>
      </x:c>
      <x:c r="B4354" t="inlineStr">
        <x:is>
          <x:t xml:space="preserve">EBIT000B</x:t>
        </x:is>
      </x:c>
      <x:c r="C4354" t="inlineStr">
        <x:is>
          <x:t xml:space="preserve">Receita</x:t>
        </x:is>
      </x:c>
      <x:c r="D4354" t="inlineStr">
        <x:is>
          <x:t xml:space="preserve">Terceiros</x:t>
        </x:is>
      </x:c>
      <x:c r="E4354" t="inlineStr">
        <x:is>
          <x:t xml:space="preserve">BIOCOMBUSTÍVEIS</x:t>
        </x:is>
      </x:c>
      <x:c r="F4354" t="n">
        <x:v>9</x:v>
      </x:c>
      <x:c r="H4354" t="n">
        <x:v>9</x:v>
      </x:c>
      <x:c r="I4354" t="inlineStr">
        <x:is>
          <x:t xml:space="preserve">1T = valor acumulado</x:t>
        </x:is>
      </x:c>
    </x:row>
    <x:row r="4355">
      <x:c r="A4355" t="inlineStr">
        <x:is>
          <x:t xml:space="preserve">1T16</x:t>
        </x:is>
      </x:c>
      <x:c r="B4355" t="inlineStr">
        <x:is>
          <x:t xml:space="preserve">EBIT000B</x:t>
        </x:is>
      </x:c>
      <x:c r="C4355" t="inlineStr">
        <x:is>
          <x:t xml:space="preserve">Receita</x:t>
        </x:is>
      </x:c>
      <x:c r="D4355" t="inlineStr">
        <x:is>
          <x:t xml:space="preserve">Terceiros</x:t>
        </x:is>
      </x:c>
      <x:c r="E4355" t="inlineStr">
        <x:is>
          <x:t xml:space="preserve">CORPORATIVO / OUTROS NEGÓCIOS</x:t>
        </x:is>
      </x:c>
      <x:c r="F4355" t="n">
        <x:v>0</x:v>
      </x:c>
      <x:c r="H4355" t="n">
        <x:v>0</x:v>
      </x:c>
      <x:c r="I4355" t="inlineStr">
        <x:is>
          <x:t xml:space="preserve">1T = valor acumulado</x:t>
        </x:is>
      </x:c>
    </x:row>
    <x:row r="4356">
      <x:c r="A4356" t="inlineStr">
        <x:is>
          <x:t xml:space="preserve">1T16</x:t>
        </x:is>
      </x:c>
      <x:c r="B4356" t="inlineStr">
        <x:is>
          <x:t xml:space="preserve">EBIT000B</x:t>
        </x:is>
      </x:c>
      <x:c r="C4356" t="inlineStr">
        <x:is>
          <x:t xml:space="preserve">Receita</x:t>
        </x:is>
      </x:c>
      <x:c r="D4356" t="inlineStr">
        <x:is>
          <x:t xml:space="preserve">Terceiros</x:t>
        </x:is>
      </x:c>
      <x:c r="E4356" t="inlineStr">
        <x:is>
          <x:t xml:space="preserve">DISTRIBUIÇÃO</x:t>
        </x:is>
      </x:c>
      <x:c r="F4356" t="n">
        <x:v>24852</x:v>
      </x:c>
      <x:c r="H4356" t="n">
        <x:v>24852</x:v>
      </x:c>
      <x:c r="I4356" t="inlineStr">
        <x:is>
          <x:t xml:space="preserve">1T = valor acumulado</x:t>
        </x:is>
      </x:c>
    </x:row>
    <x:row r="4357">
      <x:c r="A4357" t="inlineStr">
        <x:is>
          <x:t xml:space="preserve">1T16</x:t>
        </x:is>
      </x:c>
      <x:c r="B4357" t="inlineStr">
        <x:is>
          <x:t xml:space="preserve">EBIT000B</x:t>
        </x:is>
      </x:c>
      <x:c r="C4357" t="inlineStr">
        <x:is>
          <x:t xml:space="preserve">Receita</x:t>
        </x:is>
      </x:c>
      <x:c r="D4357" t="inlineStr">
        <x:is>
          <x:t xml:space="preserve">Terceiros</x:t>
        </x:is>
      </x:c>
      <x:c r="E4357" t="inlineStr">
        <x:is>
          <x:t xml:space="preserve">E&amp;P</x:t>
        </x:is>
      </x:c>
      <x:c r="F4357" t="n">
        <x:v>687</x:v>
      </x:c>
      <x:c r="H4357" t="n">
        <x:v>687</x:v>
      </x:c>
      <x:c r="I4357" t="inlineStr">
        <x:is>
          <x:t xml:space="preserve">1T = valor acumulado</x:t>
        </x:is>
      </x:c>
    </x:row>
    <x:row r="4358">
      <x:c r="A4358" t="inlineStr">
        <x:is>
          <x:t xml:space="preserve">1T16</x:t>
        </x:is>
      </x:c>
      <x:c r="B4358" t="inlineStr">
        <x:is>
          <x:t xml:space="preserve">EBIT000B</x:t>
        </x:is>
      </x:c>
      <x:c r="C4358" t="inlineStr">
        <x:is>
          <x:t xml:space="preserve">Receita</x:t>
        </x:is>
      </x:c>
      <x:c r="D4358" t="inlineStr">
        <x:is>
          <x:t xml:space="preserve">Terceiros</x:t>
        </x:is>
      </x:c>
      <x:c r="E4358" t="inlineStr">
        <x:is>
          <x:t xml:space="preserve">ELIMINAÇÕES</x:t>
        </x:is>
      </x:c>
      <x:c r="F4358" t="n">
        <x:v>0</x:v>
      </x:c>
      <x:c r="H4358" t="n">
        <x:v>0</x:v>
      </x:c>
      <x:c r="I4358" t="inlineStr">
        <x:is>
          <x:t xml:space="preserve">1T = valor acumulado</x:t>
        </x:is>
      </x:c>
    </x:row>
    <x:row r="4359">
      <x:c r="A4359" t="inlineStr">
        <x:is>
          <x:t xml:space="preserve">1T16</x:t>
        </x:is>
      </x:c>
      <x:c r="B4359" t="inlineStr">
        <x:is>
          <x:t xml:space="preserve">EBIT000B</x:t>
        </x:is>
      </x:c>
      <x:c r="C4359" t="inlineStr">
        <x:is>
          <x:t xml:space="preserve">Receita</x:t>
        </x:is>
      </x:c>
      <x:c r="D4359" t="inlineStr">
        <x:is>
          <x:t xml:space="preserve">Terceiros</x:t>
        </x:is>
      </x:c>
      <x:c r="E4359" t="inlineStr">
        <x:is>
          <x:t xml:space="preserve">GÁS &amp; ENERGIA / G&amp;EBC</x:t>
        </x:is>
      </x:c>
      <x:c r="F4359" t="n">
        <x:v>7261</x:v>
      </x:c>
      <x:c r="H4359" t="n">
        <x:v>7261</x:v>
      </x:c>
      <x:c r="I4359" t="inlineStr">
        <x:is>
          <x:t xml:space="preserve">1T = valor acumulado</x:t>
        </x:is>
      </x:c>
    </x:row>
    <x:row r="4360">
      <x:c r="A4360" t="inlineStr">
        <x:is>
          <x:t xml:space="preserve">1T16</x:t>
        </x:is>
      </x:c>
      <x:c r="B4360" t="inlineStr">
        <x:is>
          <x:t xml:space="preserve">EBIT000B</x:t>
        </x:is>
      </x:c>
      <x:c r="C4360" t="inlineStr">
        <x:is>
          <x:t xml:space="preserve">Receita</x:t>
        </x:is>
      </x:c>
      <x:c r="D4360" t="inlineStr">
        <x:is>
          <x:t xml:space="preserve">Terceiros</x:t>
        </x:is>
      </x:c>
      <x:c r="E4360" t="inlineStr">
        <x:is>
          <x:t xml:space="preserve">TOTAL</x:t>
        </x:is>
      </x:c>
      <x:c r="F4360" t="n">
        <x:v>70337</x:v>
      </x:c>
      <x:c r="H4360" t="n">
        <x:v>70337</x:v>
      </x:c>
      <x:c r="I4360" t="inlineStr">
        <x:is>
          <x:t xml:space="preserve">1T = valor acumulado</x:t>
        </x:is>
      </x:c>
    </x:row>
    <x:row r="4361">
      <x:c r="A4361" t="inlineStr">
        <x:is>
          <x:t xml:space="preserve">1T16</x:t>
        </x:is>
      </x:c>
      <x:c r="B4361" t="inlineStr">
        <x:is>
          <x:t xml:space="preserve">EBIT001</x:t>
        </x:is>
      </x:c>
      <x:c r="C4361" t="inlineStr">
        <x:is>
          <x:t xml:space="preserve">Receita Total</x:t>
        </x:is>
      </x:c>
      <x:c r="D4361" t="inlineStr">
        <x:is>
          <x:t xml:space="preserve">Receita de vendas</x:t>
        </x:is>
      </x:c>
      <x:c r="E4361" t="inlineStr">
        <x:is>
          <x:t xml:space="preserve">ABASTECIMENTO</x:t>
        </x:is>
      </x:c>
      <x:c r="F4361" t="n">
        <x:v>53085</x:v>
      </x:c>
      <x:c r="H4361" t="n">
        <x:v>53085</x:v>
      </x:c>
      <x:c r="I4361" t="inlineStr">
        <x:is>
          <x:t xml:space="preserve">1T = valor acumulado</x:t>
        </x:is>
      </x:c>
    </x:row>
    <x:row r="4362">
      <x:c r="A4362" t="inlineStr">
        <x:is>
          <x:t xml:space="preserve">1T16</x:t>
        </x:is>
      </x:c>
      <x:c r="B4362" t="inlineStr">
        <x:is>
          <x:t xml:space="preserve">EBIT001</x:t>
        </x:is>
      </x:c>
      <x:c r="C4362" t="inlineStr">
        <x:is>
          <x:t xml:space="preserve">Receita Total</x:t>
        </x:is>
      </x:c>
      <x:c r="D4362" t="inlineStr">
        <x:is>
          <x:t xml:space="preserve">Receita de vendas</x:t>
        </x:is>
      </x:c>
      <x:c r="E4362" t="inlineStr">
        <x:is>
          <x:t xml:space="preserve">BIOCOMBUSTÍVEIS</x:t>
        </x:is>
      </x:c>
      <x:c r="F4362" t="n">
        <x:v>228</x:v>
      </x:c>
      <x:c r="H4362" t="n">
        <x:v>228</x:v>
      </x:c>
      <x:c r="I4362" t="inlineStr">
        <x:is>
          <x:t xml:space="preserve">1T = valor acumulado</x:t>
        </x:is>
      </x:c>
    </x:row>
    <x:row r="4363">
      <x:c r="A4363" t="inlineStr">
        <x:is>
          <x:t xml:space="preserve">1T16</x:t>
        </x:is>
      </x:c>
      <x:c r="B4363" t="inlineStr">
        <x:is>
          <x:t xml:space="preserve">EBIT001</x:t>
        </x:is>
      </x:c>
      <x:c r="C4363" t="inlineStr">
        <x:is>
          <x:t xml:space="preserve">Receita Total</x:t>
        </x:is>
      </x:c>
      <x:c r="D4363" t="inlineStr">
        <x:is>
          <x:t xml:space="preserve">Receita de vendas</x:t>
        </x:is>
      </x:c>
      <x:c r="E4363" t="inlineStr">
        <x:is>
          <x:t xml:space="preserve">CORPORATIVO / OUTROS NEGÓCIOS</x:t>
        </x:is>
      </x:c>
      <x:c r="F4363" t="n">
        <x:v>0</x:v>
      </x:c>
      <x:c r="H4363" t="n">
        <x:v>0</x:v>
      </x:c>
      <x:c r="I4363" t="inlineStr">
        <x:is>
          <x:t xml:space="preserve">1T = valor acumulado</x:t>
        </x:is>
      </x:c>
    </x:row>
    <x:row r="4364">
      <x:c r="A4364" t="inlineStr">
        <x:is>
          <x:t xml:space="preserve">1T16</x:t>
        </x:is>
      </x:c>
      <x:c r="B4364" t="inlineStr">
        <x:is>
          <x:t xml:space="preserve">EBIT001</x:t>
        </x:is>
      </x:c>
      <x:c r="C4364" t="inlineStr">
        <x:is>
          <x:t xml:space="preserve">Receita Total</x:t>
        </x:is>
      </x:c>
      <x:c r="D4364" t="inlineStr">
        <x:is>
          <x:t xml:space="preserve">Receita de vendas</x:t>
        </x:is>
      </x:c>
      <x:c r="E4364" t="inlineStr">
        <x:is>
          <x:t xml:space="preserve">DISTRIBUIÇÃO</x:t>
        </x:is>
      </x:c>
      <x:c r="F4364" t="n">
        <x:v>25231</x:v>
      </x:c>
      <x:c r="H4364" t="n">
        <x:v>25231</x:v>
      </x:c>
      <x:c r="I4364" t="inlineStr">
        <x:is>
          <x:t xml:space="preserve">1T = valor acumulado</x:t>
        </x:is>
      </x:c>
    </x:row>
    <x:row r="4365">
      <x:c r="A4365" t="inlineStr">
        <x:is>
          <x:t xml:space="preserve">1T16</x:t>
        </x:is>
      </x:c>
      <x:c r="B4365" t="inlineStr">
        <x:is>
          <x:t xml:space="preserve">EBIT001</x:t>
        </x:is>
      </x:c>
      <x:c r="C4365" t="inlineStr">
        <x:is>
          <x:t xml:space="preserve">Receita Total</x:t>
        </x:is>
      </x:c>
      <x:c r="D4365" t="inlineStr">
        <x:is>
          <x:t xml:space="preserve">Receita de vendas</x:t>
        </x:is>
      </x:c>
      <x:c r="E4365" t="inlineStr">
        <x:is>
          <x:t xml:space="preserve">E&amp;P</x:t>
        </x:is>
      </x:c>
      <x:c r="F4365" t="n">
        <x:v>23675</x:v>
      </x:c>
      <x:c r="H4365" t="n">
        <x:v>23675</x:v>
      </x:c>
      <x:c r="I4365" t="inlineStr">
        <x:is>
          <x:t xml:space="preserve">1T = valor acumulado</x:t>
        </x:is>
      </x:c>
    </x:row>
    <x:row r="4366">
      <x:c r="A4366" t="inlineStr">
        <x:is>
          <x:t xml:space="preserve">1T16</x:t>
        </x:is>
      </x:c>
      <x:c r="B4366" t="inlineStr">
        <x:is>
          <x:t xml:space="preserve">EBIT001</x:t>
        </x:is>
      </x:c>
      <x:c r="C4366" t="inlineStr">
        <x:is>
          <x:t xml:space="preserve">Receita Total</x:t>
        </x:is>
      </x:c>
      <x:c r="D4366" t="inlineStr">
        <x:is>
          <x:t xml:space="preserve">Receita de vendas</x:t>
        </x:is>
      </x:c>
      <x:c r="E4366" t="inlineStr">
        <x:is>
          <x:t xml:space="preserve">ELIMINAÇÕES</x:t>
        </x:is>
      </x:c>
      <x:c r="F4366" t="n">
        <x:v>-41273</x:v>
      </x:c>
      <x:c r="H4366" t="n">
        <x:v>-41273</x:v>
      </x:c>
      <x:c r="I4366" t="inlineStr">
        <x:is>
          <x:t xml:space="preserve">1T = valor acumulado</x:t>
        </x:is>
      </x:c>
    </x:row>
    <x:row r="4367">
      <x:c r="A4367" t="inlineStr">
        <x:is>
          <x:t xml:space="preserve">1T16</x:t>
        </x:is>
      </x:c>
      <x:c r="B4367" t="inlineStr">
        <x:is>
          <x:t xml:space="preserve">EBIT001</x:t>
        </x:is>
      </x:c>
      <x:c r="C4367" t="inlineStr">
        <x:is>
          <x:t xml:space="preserve">Receita Total</x:t>
        </x:is>
      </x:c>
      <x:c r="D4367" t="inlineStr">
        <x:is>
          <x:t xml:space="preserve">Receita de vendas</x:t>
        </x:is>
      </x:c>
      <x:c r="E4367" t="inlineStr">
        <x:is>
          <x:t xml:space="preserve">GÁS &amp; ENERGIA / G&amp;EBC</x:t>
        </x:is>
      </x:c>
      <x:c r="F4367" t="n">
        <x:v>9391</x:v>
      </x:c>
      <x:c r="H4367" t="n">
        <x:v>9391</x:v>
      </x:c>
      <x:c r="I4367" t="inlineStr">
        <x:is>
          <x:t xml:space="preserve">1T = valor acumulado</x:t>
        </x:is>
      </x:c>
    </x:row>
    <x:row r="4368">
      <x:c r="A4368" t="inlineStr">
        <x:is>
          <x:t xml:space="preserve">1T16</x:t>
        </x:is>
      </x:c>
      <x:c r="B4368" t="inlineStr">
        <x:is>
          <x:t xml:space="preserve">EBIT001</x:t>
        </x:is>
      </x:c>
      <x:c r="C4368" t="inlineStr">
        <x:is>
          <x:t xml:space="preserve">Receita Total</x:t>
        </x:is>
      </x:c>
      <x:c r="D4368" t="inlineStr">
        <x:is>
          <x:t xml:space="preserve">Receita de vendas</x:t>
        </x:is>
      </x:c>
      <x:c r="E4368" t="inlineStr">
        <x:is>
          <x:t xml:space="preserve">TOTAL</x:t>
        </x:is>
      </x:c>
      <x:c r="F4368" t="n">
        <x:v>70337</x:v>
      </x:c>
      <x:c r="H4368" t="n">
        <x:v>70337</x:v>
      </x:c>
      <x:c r="I4368" t="inlineStr">
        <x:is>
          <x:t xml:space="preserve">1T = valor acumulado</x:t>
        </x:is>
      </x:c>
    </x:row>
    <x:row r="4369">
      <x:c r="A4369" t="inlineStr">
        <x:is>
          <x:t xml:space="preserve">1T16</x:t>
        </x:is>
      </x:c>
      <x:c r="B4369" t="inlineStr">
        <x:is>
          <x:t xml:space="preserve">EBIT002</x:t>
        </x:is>
      </x:c>
      <x:c r="C4369" t="inlineStr">
        <x:is>
          <x:t xml:space="preserve">Custo Total</x:t>
        </x:is>
      </x:c>
      <x:c r="D4369" t="inlineStr">
        <x:is>
          <x:t xml:space="preserve">Custo dos produtos e serviços vendidos</x:t>
        </x:is>
      </x:c>
      <x:c r="E4369" t="inlineStr">
        <x:is>
          <x:t xml:space="preserve">ABASTECIMENTO</x:t>
        </x:is>
      </x:c>
      <x:c r="F4369" t="n">
        <x:v>-39099</x:v>
      </x:c>
      <x:c r="H4369" t="n">
        <x:v>-39099</x:v>
      </x:c>
      <x:c r="I4369" t="inlineStr">
        <x:is>
          <x:t xml:space="preserve">1T = valor acumulado</x:t>
        </x:is>
      </x:c>
    </x:row>
    <x:row r="4370">
      <x:c r="A4370" t="inlineStr">
        <x:is>
          <x:t xml:space="preserve">1T16</x:t>
        </x:is>
      </x:c>
      <x:c r="B4370" t="inlineStr">
        <x:is>
          <x:t xml:space="preserve">EBIT002</x:t>
        </x:is>
      </x:c>
      <x:c r="C4370" t="inlineStr">
        <x:is>
          <x:t xml:space="preserve">Custo Total</x:t>
        </x:is>
      </x:c>
      <x:c r="D4370" t="inlineStr">
        <x:is>
          <x:t xml:space="preserve">Custo dos produtos e serviços vendidos</x:t>
        </x:is>
      </x:c>
      <x:c r="E4370" t="inlineStr">
        <x:is>
          <x:t xml:space="preserve">BIOCOMBUSTÍVEIS</x:t>
        </x:is>
      </x:c>
      <x:c r="F4370" t="n">
        <x:v>-248</x:v>
      </x:c>
      <x:c r="H4370" t="n">
        <x:v>-248</x:v>
      </x:c>
      <x:c r="I4370" t="inlineStr">
        <x:is>
          <x:t xml:space="preserve">1T = valor acumulado</x:t>
        </x:is>
      </x:c>
    </x:row>
    <x:row r="4371">
      <x:c r="A4371" t="inlineStr">
        <x:is>
          <x:t xml:space="preserve">1T16</x:t>
        </x:is>
      </x:c>
      <x:c r="B4371" t="inlineStr">
        <x:is>
          <x:t xml:space="preserve">EBIT002</x:t>
        </x:is>
      </x:c>
      <x:c r="C4371" t="inlineStr">
        <x:is>
          <x:t xml:space="preserve">Custo Total</x:t>
        </x:is>
      </x:c>
      <x:c r="D4371" t="inlineStr">
        <x:is>
          <x:t xml:space="preserve">Custo dos produtos e serviços vendidos</x:t>
        </x:is>
      </x:c>
      <x:c r="E4371" t="inlineStr">
        <x:is>
          <x:t xml:space="preserve">CORPORATIVO / OUTROS NEGÓCIOS</x:t>
        </x:is>
      </x:c>
      <x:c r="F4371" t="n">
        <x:v>0</x:v>
      </x:c>
      <x:c r="H4371" t="n">
        <x:v>0</x:v>
      </x:c>
      <x:c r="I4371" t="inlineStr">
        <x:is>
          <x:t xml:space="preserve">1T = valor acumulado</x:t>
        </x:is>
      </x:c>
    </x:row>
    <x:row r="4372">
      <x:c r="A4372" t="inlineStr">
        <x:is>
          <x:t xml:space="preserve">1T16</x:t>
        </x:is>
      </x:c>
      <x:c r="B4372" t="inlineStr">
        <x:is>
          <x:t xml:space="preserve">EBIT002</x:t>
        </x:is>
      </x:c>
      <x:c r="C4372" t="inlineStr">
        <x:is>
          <x:t xml:space="preserve">Custo Total</x:t>
        </x:is>
      </x:c>
      <x:c r="D4372" t="inlineStr">
        <x:is>
          <x:t xml:space="preserve">Custo dos produtos e serviços vendidos</x:t>
        </x:is>
      </x:c>
      <x:c r="E4372" t="inlineStr">
        <x:is>
          <x:t xml:space="preserve">DISTRIBUIÇÃO</x:t>
        </x:is>
      </x:c>
      <x:c r="F4372" t="n">
        <x:v>-23291</x:v>
      </x:c>
      <x:c r="H4372" t="n">
        <x:v>-23291</x:v>
      </x:c>
      <x:c r="I4372" t="inlineStr">
        <x:is>
          <x:t xml:space="preserve">1T = valor acumulado</x:t>
        </x:is>
      </x:c>
    </x:row>
    <x:row r="4373">
      <x:c r="A4373" t="inlineStr">
        <x:is>
          <x:t xml:space="preserve">1T16</x:t>
        </x:is>
      </x:c>
      <x:c r="B4373" t="inlineStr">
        <x:is>
          <x:t xml:space="preserve">EBIT002</x:t>
        </x:is>
      </x:c>
      <x:c r="C4373" t="inlineStr">
        <x:is>
          <x:t xml:space="preserve">Custo Total</x:t>
        </x:is>
      </x:c>
      <x:c r="D4373" t="inlineStr">
        <x:is>
          <x:t xml:space="preserve">Custo dos produtos e serviços vendidos</x:t>
        </x:is>
      </x:c>
      <x:c r="E4373" t="inlineStr">
        <x:is>
          <x:t xml:space="preserve">E&amp;P</x:t>
        </x:is>
      </x:c>
      <x:c r="F4373" t="n">
        <x:v>-20837</x:v>
      </x:c>
      <x:c r="H4373" t="n">
        <x:v>-20837</x:v>
      </x:c>
      <x:c r="I4373" t="inlineStr">
        <x:is>
          <x:t xml:space="preserve">1T = valor acumulado</x:t>
        </x:is>
      </x:c>
    </x:row>
    <x:row r="4374">
      <x:c r="A4374" t="inlineStr">
        <x:is>
          <x:t xml:space="preserve">1T16</x:t>
        </x:is>
      </x:c>
      <x:c r="B4374" t="inlineStr">
        <x:is>
          <x:t xml:space="preserve">EBIT002</x:t>
        </x:is>
      </x:c>
      <x:c r="C4374" t="inlineStr">
        <x:is>
          <x:t xml:space="preserve">Custo Total</x:t>
        </x:is>
      </x:c>
      <x:c r="D4374" t="inlineStr">
        <x:is>
          <x:t xml:space="preserve">Custo dos produtos e serviços vendidos</x:t>
        </x:is>
      </x:c>
      <x:c r="E4374" t="inlineStr">
        <x:is>
          <x:t xml:space="preserve">ELIMINAÇÕES</x:t>
        </x:is>
      </x:c>
      <x:c r="F4374" t="n">
        <x:v>41709</x:v>
      </x:c>
      <x:c r="H4374" t="n">
        <x:v>41709</x:v>
      </x:c>
      <x:c r="I4374" t="inlineStr">
        <x:is>
          <x:t xml:space="preserve">1T = valor acumulado</x:t>
        </x:is>
      </x:c>
    </x:row>
    <x:row r="4375">
      <x:c r="A4375" t="inlineStr">
        <x:is>
          <x:t xml:space="preserve">1T16</x:t>
        </x:is>
      </x:c>
      <x:c r="B4375" t="inlineStr">
        <x:is>
          <x:t xml:space="preserve">EBIT002</x:t>
        </x:is>
      </x:c>
      <x:c r="C4375" t="inlineStr">
        <x:is>
          <x:t xml:space="preserve">Custo Total</x:t>
        </x:is>
      </x:c>
      <x:c r="D4375" t="inlineStr">
        <x:is>
          <x:t xml:space="preserve">Custo dos produtos e serviços vendidos</x:t>
        </x:is>
      </x:c>
      <x:c r="E4375" t="inlineStr">
        <x:is>
          <x:t xml:space="preserve">GÁS &amp; ENERGIA / G&amp;EBC</x:t>
        </x:is>
      </x:c>
      <x:c r="F4375" t="n">
        <x:v>-7563</x:v>
      </x:c>
      <x:c r="H4375" t="n">
        <x:v>-7563</x:v>
      </x:c>
      <x:c r="I4375" t="inlineStr">
        <x:is>
          <x:t xml:space="preserve">1T = valor acumulado</x:t>
        </x:is>
      </x:c>
    </x:row>
    <x:row r="4376">
      <x:c r="A4376" t="inlineStr">
        <x:is>
          <x:t xml:space="preserve">1T16</x:t>
        </x:is>
      </x:c>
      <x:c r="B4376" t="inlineStr">
        <x:is>
          <x:t xml:space="preserve">EBIT002</x:t>
        </x:is>
      </x:c>
      <x:c r="C4376" t="inlineStr">
        <x:is>
          <x:t xml:space="preserve">Custo Total</x:t>
        </x:is>
      </x:c>
      <x:c r="D4376" t="inlineStr">
        <x:is>
          <x:t xml:space="preserve">Custo dos produtos e serviços vendidos</x:t>
        </x:is>
      </x:c>
      <x:c r="E4376" t="inlineStr">
        <x:is>
          <x:t xml:space="preserve">TOTAL</x:t>
        </x:is>
      </x:c>
      <x:c r="F4376" t="n">
        <x:v>-49329</x:v>
      </x:c>
      <x:c r="H4376" t="n">
        <x:v>-49329</x:v>
      </x:c>
      <x:c r="I4376" t="inlineStr">
        <x:is>
          <x:t xml:space="preserve">1T = valor acumulado</x:t>
        </x:is>
      </x:c>
    </x:row>
    <x:row r="4377">
      <x:c r="A4377" t="inlineStr">
        <x:is>
          <x:t xml:space="preserve">1T16</x:t>
        </x:is>
      </x:c>
      <x:c r="B4377" t="inlineStr">
        <x:is>
          <x:t xml:space="preserve">EBIT003</x:t>
        </x:is>
      </x:c>
      <x:c r="C4377" t="inlineStr">
        <x:is>
          <x:t xml:space="preserve">Lucro Bruto Total</x:t>
        </x:is>
      </x:c>
      <x:c r="D4377" t="inlineStr">
        <x:is>
          <x:t xml:space="preserve">Lucro bruto</x:t>
        </x:is>
      </x:c>
      <x:c r="E4377" t="inlineStr">
        <x:is>
          <x:t xml:space="preserve">ABASTECIMENTO</x:t>
        </x:is>
      </x:c>
      <x:c r="F4377" t="n">
        <x:v>13986</x:v>
      </x:c>
      <x:c r="H4377" t="n">
        <x:v>13986</x:v>
      </x:c>
      <x:c r="I4377" t="inlineStr">
        <x:is>
          <x:t xml:space="preserve">1T = valor acumulado</x:t>
        </x:is>
      </x:c>
    </x:row>
    <x:row r="4378">
      <x:c r="A4378" t="inlineStr">
        <x:is>
          <x:t xml:space="preserve">1T16</x:t>
        </x:is>
      </x:c>
      <x:c r="B4378" t="inlineStr">
        <x:is>
          <x:t xml:space="preserve">EBIT003</x:t>
        </x:is>
      </x:c>
      <x:c r="C4378" t="inlineStr">
        <x:is>
          <x:t xml:space="preserve">Lucro Bruto Total</x:t>
        </x:is>
      </x:c>
      <x:c r="D4378" t="inlineStr">
        <x:is>
          <x:t xml:space="preserve">Lucro bruto</x:t>
        </x:is>
      </x:c>
      <x:c r="E4378" t="inlineStr">
        <x:is>
          <x:t xml:space="preserve">BIOCOMBUSTÍVEIS</x:t>
        </x:is>
      </x:c>
      <x:c r="F4378" t="n">
        <x:v>-20</x:v>
      </x:c>
      <x:c r="H4378" t="n">
        <x:v>-20</x:v>
      </x:c>
      <x:c r="I4378" t="inlineStr">
        <x:is>
          <x:t xml:space="preserve">1T = valor acumulado</x:t>
        </x:is>
      </x:c>
    </x:row>
    <x:row r="4379">
      <x:c r="A4379" t="inlineStr">
        <x:is>
          <x:t xml:space="preserve">1T16</x:t>
        </x:is>
      </x:c>
      <x:c r="B4379" t="inlineStr">
        <x:is>
          <x:t xml:space="preserve">EBIT003</x:t>
        </x:is>
      </x:c>
      <x:c r="C4379" t="inlineStr">
        <x:is>
          <x:t xml:space="preserve">Lucro Bruto Total</x:t>
        </x:is>
      </x:c>
      <x:c r="D4379" t="inlineStr">
        <x:is>
          <x:t xml:space="preserve">Lucro bruto</x:t>
        </x:is>
      </x:c>
      <x:c r="E4379" t="inlineStr">
        <x:is>
          <x:t xml:space="preserve">CORPORATIVO / OUTROS NEGÓCIOS</x:t>
        </x:is>
      </x:c>
      <x:c r="F4379" t="n">
        <x:v>0</x:v>
      </x:c>
      <x:c r="H4379" t="n">
        <x:v>0</x:v>
      </x:c>
      <x:c r="I4379" t="inlineStr">
        <x:is>
          <x:t xml:space="preserve">1T = valor acumulado</x:t>
        </x:is>
      </x:c>
    </x:row>
    <x:row r="4380">
      <x:c r="A4380" t="inlineStr">
        <x:is>
          <x:t xml:space="preserve">1T16</x:t>
        </x:is>
      </x:c>
      <x:c r="B4380" t="inlineStr">
        <x:is>
          <x:t xml:space="preserve">EBIT003</x:t>
        </x:is>
      </x:c>
      <x:c r="C4380" t="inlineStr">
        <x:is>
          <x:t xml:space="preserve">Lucro Bruto Total</x:t>
        </x:is>
      </x:c>
      <x:c r="D4380" t="inlineStr">
        <x:is>
          <x:t xml:space="preserve">Lucro bruto</x:t>
        </x:is>
      </x:c>
      <x:c r="E4380" t="inlineStr">
        <x:is>
          <x:t xml:space="preserve">DISTRIBUIÇÃO</x:t>
        </x:is>
      </x:c>
      <x:c r="F4380" t="n">
        <x:v>1940</x:v>
      </x:c>
      <x:c r="H4380" t="n">
        <x:v>1940</x:v>
      </x:c>
      <x:c r="I4380" t="inlineStr">
        <x:is>
          <x:t xml:space="preserve">1T = valor acumulado</x:t>
        </x:is>
      </x:c>
    </x:row>
    <x:row r="4381">
      <x:c r="A4381" t="inlineStr">
        <x:is>
          <x:t xml:space="preserve">1T16</x:t>
        </x:is>
      </x:c>
      <x:c r="B4381" t="inlineStr">
        <x:is>
          <x:t xml:space="preserve">EBIT003</x:t>
        </x:is>
      </x:c>
      <x:c r="C4381" t="inlineStr">
        <x:is>
          <x:t xml:space="preserve">Lucro Bruto Total</x:t>
        </x:is>
      </x:c>
      <x:c r="D4381" t="inlineStr">
        <x:is>
          <x:t xml:space="preserve">Lucro bruto</x:t>
        </x:is>
      </x:c>
      <x:c r="E4381" t="inlineStr">
        <x:is>
          <x:t xml:space="preserve">E&amp;P</x:t>
        </x:is>
      </x:c>
      <x:c r="F4381" t="n">
        <x:v>2838</x:v>
      </x:c>
      <x:c r="H4381" t="n">
        <x:v>2838</x:v>
      </x:c>
      <x:c r="I4381" t="inlineStr">
        <x:is>
          <x:t xml:space="preserve">1T = valor acumulado</x:t>
        </x:is>
      </x:c>
    </x:row>
    <x:row r="4382">
      <x:c r="A4382" t="inlineStr">
        <x:is>
          <x:t xml:space="preserve">1T16</x:t>
        </x:is>
      </x:c>
      <x:c r="B4382" t="inlineStr">
        <x:is>
          <x:t xml:space="preserve">EBIT003</x:t>
        </x:is>
      </x:c>
      <x:c r="C4382" t="inlineStr">
        <x:is>
          <x:t xml:space="preserve">Lucro Bruto Total</x:t>
        </x:is>
      </x:c>
      <x:c r="D4382" t="inlineStr">
        <x:is>
          <x:t xml:space="preserve">Lucro bruto</x:t>
        </x:is>
      </x:c>
      <x:c r="E4382" t="inlineStr">
        <x:is>
          <x:t xml:space="preserve">ELIMINAÇÕES</x:t>
        </x:is>
      </x:c>
      <x:c r="F4382" t="n">
        <x:v>436</x:v>
      </x:c>
      <x:c r="H4382" t="n">
        <x:v>436</x:v>
      </x:c>
      <x:c r="I4382" t="inlineStr">
        <x:is>
          <x:t xml:space="preserve">1T = valor acumulado</x:t>
        </x:is>
      </x:c>
    </x:row>
    <x:row r="4383">
      <x:c r="A4383" t="inlineStr">
        <x:is>
          <x:t xml:space="preserve">1T16</x:t>
        </x:is>
      </x:c>
      <x:c r="B4383" t="inlineStr">
        <x:is>
          <x:t xml:space="preserve">EBIT003</x:t>
        </x:is>
      </x:c>
      <x:c r="C4383" t="inlineStr">
        <x:is>
          <x:t xml:space="preserve">Lucro Bruto Total</x:t>
        </x:is>
      </x:c>
      <x:c r="D4383" t="inlineStr">
        <x:is>
          <x:t xml:space="preserve">Lucro bruto</x:t>
        </x:is>
      </x:c>
      <x:c r="E4383" t="inlineStr">
        <x:is>
          <x:t xml:space="preserve">GÁS &amp; ENERGIA / G&amp;EBC</x:t>
        </x:is>
      </x:c>
      <x:c r="F4383" t="n">
        <x:v>1828</x:v>
      </x:c>
      <x:c r="H4383" t="n">
        <x:v>1828</x:v>
      </x:c>
      <x:c r="I4383" t="inlineStr">
        <x:is>
          <x:t xml:space="preserve">1T = valor acumulado</x:t>
        </x:is>
      </x:c>
    </x:row>
    <x:row r="4384">
      <x:c r="A4384" t="inlineStr">
        <x:is>
          <x:t xml:space="preserve">1T16</x:t>
        </x:is>
      </x:c>
      <x:c r="B4384" t="inlineStr">
        <x:is>
          <x:t xml:space="preserve">EBIT003</x:t>
        </x:is>
      </x:c>
      <x:c r="C4384" t="inlineStr">
        <x:is>
          <x:t xml:space="preserve">Lucro Bruto Total</x:t>
        </x:is>
      </x:c>
      <x:c r="D4384" t="inlineStr">
        <x:is>
          <x:t xml:space="preserve">Lucro bruto</x:t>
        </x:is>
      </x:c>
      <x:c r="E4384" t="inlineStr">
        <x:is>
          <x:t xml:space="preserve">TOTAL</x:t>
        </x:is>
      </x:c>
      <x:c r="F4384" t="n">
        <x:v>21008</x:v>
      </x:c>
      <x:c r="H4384" t="n">
        <x:v>21008</x:v>
      </x:c>
      <x:c r="I4384" t="inlineStr">
        <x:is>
          <x:t xml:space="preserve">1T = valor acumulado</x:t>
        </x:is>
      </x:c>
    </x:row>
    <x:row r="4385">
      <x:c r="A4385" t="inlineStr">
        <x:is>
          <x:t xml:space="preserve">1T16</x:t>
        </x:is>
      </x:c>
      <x:c r="B4385" t="inlineStr">
        <x:is>
          <x:t xml:space="preserve">EBIT004</x:t>
        </x:is>
      </x:c>
      <x:c r="C4385" t="inlineStr">
        <x:is>
          <x:t xml:space="preserve">Despesa</x:t>
        </x:is>
      </x:c>
      <x:c r="D4385" t="inlineStr">
        <x:is>
          <x:t xml:space="preserve">Vendas, gerais e administrativas</x:t>
        </x:is>
      </x:c>
      <x:c r="E4385" t="inlineStr">
        <x:is>
          <x:t xml:space="preserve">ABASTECIMENTO</x:t>
        </x:is>
      </x:c>
      <x:c r="F4385" t="n">
        <x:v>-2155</x:v>
      </x:c>
      <x:c r="H4385" t="n">
        <x:v>-2155</x:v>
      </x:c>
      <x:c r="I4385" t="inlineStr">
        <x:is>
          <x:t xml:space="preserve">1T = valor acumulado</x:t>
        </x:is>
      </x:c>
    </x:row>
    <x:row r="4386">
      <x:c r="A4386" t="inlineStr">
        <x:is>
          <x:t xml:space="preserve">1T16</x:t>
        </x:is>
      </x:c>
      <x:c r="B4386" t="inlineStr">
        <x:is>
          <x:t xml:space="preserve">EBIT004</x:t>
        </x:is>
      </x:c>
      <x:c r="C4386" t="inlineStr">
        <x:is>
          <x:t xml:space="preserve">Despesa</x:t>
        </x:is>
      </x:c>
      <x:c r="D4386" t="inlineStr">
        <x:is>
          <x:t xml:space="preserve">Vendas, gerais e administrativas</x:t>
        </x:is>
      </x:c>
      <x:c r="E4386" t="inlineStr">
        <x:is>
          <x:t xml:space="preserve">BIOCOMBUSTÍVEIS</x:t>
        </x:is>
      </x:c>
      <x:c r="F4386" t="n">
        <x:v>-25</x:v>
      </x:c>
      <x:c r="H4386" t="n">
        <x:v>-25</x:v>
      </x:c>
      <x:c r="I4386" t="inlineStr">
        <x:is>
          <x:t xml:space="preserve">1T = valor acumulado</x:t>
        </x:is>
      </x:c>
    </x:row>
    <x:row r="4387">
      <x:c r="A4387" t="inlineStr">
        <x:is>
          <x:t xml:space="preserve">1T16</x:t>
        </x:is>
      </x:c>
      <x:c r="B4387" t="inlineStr">
        <x:is>
          <x:t xml:space="preserve">EBIT004</x:t>
        </x:is>
      </x:c>
      <x:c r="C4387" t="inlineStr">
        <x:is>
          <x:t xml:space="preserve">Despesa</x:t>
        </x:is>
      </x:c>
      <x:c r="D4387" t="inlineStr">
        <x:is>
          <x:t xml:space="preserve">Vendas, gerais e administrativas</x:t>
        </x:is>
      </x:c>
      <x:c r="E4387" t="inlineStr">
        <x:is>
          <x:t xml:space="preserve">CORPORATIVO / OUTROS NEGÓCIOS</x:t>
        </x:is>
      </x:c>
      <x:c r="F4387" t="n">
        <x:v>-1481</x:v>
      </x:c>
      <x:c r="H4387" t="n">
        <x:v>-1481</x:v>
      </x:c>
      <x:c r="I4387" t="inlineStr">
        <x:is>
          <x:t xml:space="preserve">1T = valor acumulado</x:t>
        </x:is>
      </x:c>
    </x:row>
    <x:row r="4388">
      <x:c r="A4388" t="inlineStr">
        <x:is>
          <x:t xml:space="preserve">1T16</x:t>
        </x:is>
      </x:c>
      <x:c r="B4388" t="inlineStr">
        <x:is>
          <x:t xml:space="preserve">EBIT004</x:t>
        </x:is>
      </x:c>
      <x:c r="C4388" t="inlineStr">
        <x:is>
          <x:t xml:space="preserve">Despesa</x:t>
        </x:is>
      </x:c>
      <x:c r="D4388" t="inlineStr">
        <x:is>
          <x:t xml:space="preserve">Vendas, gerais e administrativas</x:t>
        </x:is>
      </x:c>
      <x:c r="E4388" t="inlineStr">
        <x:is>
          <x:t xml:space="preserve">DISTRIBUIÇÃO</x:t>
        </x:is>
      </x:c>
      <x:c r="F4388" t="n">
        <x:v>-1691</x:v>
      </x:c>
      <x:c r="H4388" t="n">
        <x:v>-1691</x:v>
      </x:c>
      <x:c r="I4388" t="inlineStr">
        <x:is>
          <x:t xml:space="preserve">1T = valor acumulado</x:t>
        </x:is>
      </x:c>
    </x:row>
    <x:row r="4389">
      <x:c r="A4389" t="inlineStr">
        <x:is>
          <x:t xml:space="preserve">1T16</x:t>
        </x:is>
      </x:c>
      <x:c r="B4389" t="inlineStr">
        <x:is>
          <x:t xml:space="preserve">EBIT004</x:t>
        </x:is>
      </x:c>
      <x:c r="C4389" t="inlineStr">
        <x:is>
          <x:t xml:space="preserve">Despesa</x:t>
        </x:is>
      </x:c>
      <x:c r="D4389" t="inlineStr">
        <x:is>
          <x:t xml:space="preserve">Vendas, gerais e administrativas</x:t>
        </x:is>
      </x:c>
      <x:c r="E4389" t="inlineStr">
        <x:is>
          <x:t xml:space="preserve">E&amp;P</x:t>
        </x:is>
      </x:c>
      <x:c r="F4389" t="n">
        <x:v>-508</x:v>
      </x:c>
      <x:c r="H4389" t="n">
        <x:v>-508</x:v>
      </x:c>
      <x:c r="I4389" t="inlineStr">
        <x:is>
          <x:t xml:space="preserve">1T = valor acumulado</x:t>
        </x:is>
      </x:c>
    </x:row>
    <x:row r="4390">
      <x:c r="A4390" t="inlineStr">
        <x:is>
          <x:t xml:space="preserve">1T16</x:t>
        </x:is>
      </x:c>
      <x:c r="B4390" t="inlineStr">
        <x:is>
          <x:t xml:space="preserve">EBIT004</x:t>
        </x:is>
      </x:c>
      <x:c r="C4390" t="inlineStr">
        <x:is>
          <x:t xml:space="preserve">Despesa</x:t>
        </x:is>
      </x:c>
      <x:c r="D4390" t="inlineStr">
        <x:is>
          <x:t xml:space="preserve">Vendas, gerais e administrativas</x:t>
        </x:is>
      </x:c>
      <x:c r="E4390" t="inlineStr">
        <x:is>
          <x:t xml:space="preserve">ELIMINAÇÕES</x:t>
        </x:is>
      </x:c>
      <x:c r="F4390" t="n">
        <x:v>91</x:v>
      </x:c>
      <x:c r="H4390" t="n">
        <x:v>91</x:v>
      </x:c>
      <x:c r="I4390" t="inlineStr">
        <x:is>
          <x:t xml:space="preserve">1T = valor acumulado</x:t>
        </x:is>
      </x:c>
    </x:row>
    <x:row r="4391">
      <x:c r="A4391" t="inlineStr">
        <x:is>
          <x:t xml:space="preserve">1T16</x:t>
        </x:is>
      </x:c>
      <x:c r="B4391" t="inlineStr">
        <x:is>
          <x:t xml:space="preserve">EBIT004</x:t>
        </x:is>
      </x:c>
      <x:c r="C4391" t="inlineStr">
        <x:is>
          <x:t xml:space="preserve">Despesa</x:t>
        </x:is>
      </x:c>
      <x:c r="D4391" t="inlineStr">
        <x:is>
          <x:t xml:space="preserve">Vendas, gerais e administrativas</x:t>
        </x:is>
      </x:c>
      <x:c r="E4391" t="inlineStr">
        <x:is>
          <x:t xml:space="preserve">GÁS &amp; ENERGIA / G&amp;EBC</x:t>
        </x:is>
      </x:c>
      <x:c r="F4391" t="n">
        <x:v>-634</x:v>
      </x:c>
      <x:c r="H4391" t="n">
        <x:v>-634</x:v>
      </x:c>
      <x:c r="I4391" t="inlineStr">
        <x:is>
          <x:t xml:space="preserve">1T = valor acumulado</x:t>
        </x:is>
      </x:c>
    </x:row>
    <x:row r="4392">
      <x:c r="A4392" t="inlineStr">
        <x:is>
          <x:t xml:space="preserve">1T16</x:t>
        </x:is>
      </x:c>
      <x:c r="B4392" t="inlineStr">
        <x:is>
          <x:t xml:space="preserve">EBIT004</x:t>
        </x:is>
      </x:c>
      <x:c r="C4392" t="inlineStr">
        <x:is>
          <x:t xml:space="preserve">Despesa</x:t>
        </x:is>
      </x:c>
      <x:c r="D4392" t="inlineStr">
        <x:is>
          <x:t xml:space="preserve">Vendas, gerais e administrativas</x:t>
        </x:is>
      </x:c>
      <x:c r="E4392" t="inlineStr">
        <x:is>
          <x:t xml:space="preserve">TOTAL</x:t>
        </x:is>
      </x:c>
      <x:c r="F4392" t="n">
        <x:v>-6403</x:v>
      </x:c>
      <x:c r="H4392" t="n">
        <x:v>-6403</x:v>
      </x:c>
      <x:c r="I4392" t="inlineStr">
        <x:is>
          <x:t xml:space="preserve">1T = valor acumulado</x:t>
        </x:is>
      </x:c>
    </x:row>
    <x:row r="4393">
      <x:c r="A4393" t="inlineStr">
        <x:is>
          <x:t xml:space="preserve">1T16</x:t>
        </x:is>
      </x:c>
      <x:c r="B4393" t="inlineStr">
        <x:is>
          <x:t xml:space="preserve">EBIT005</x:t>
        </x:is>
      </x:c>
      <x:c r="C4393" t="inlineStr">
        <x:is>
          <x:t xml:space="preserve">Despesa</x:t>
        </x:is>
      </x:c>
      <x:c r="D4393" t="inlineStr">
        <x:is>
          <x:t xml:space="preserve">Tributárias</x:t>
        </x:is>
      </x:c>
      <x:c r="E4393" t="inlineStr">
        <x:is>
          <x:t xml:space="preserve">ABASTECIMENTO</x:t>
        </x:is>
      </x:c>
      <x:c r="F4393" t="n">
        <x:v>-143</x:v>
      </x:c>
      <x:c r="H4393" t="n">
        <x:v>-143</x:v>
      </x:c>
      <x:c r="I4393" t="inlineStr">
        <x:is>
          <x:t xml:space="preserve">1T = valor acumulado</x:t>
        </x:is>
      </x:c>
    </x:row>
    <x:row r="4394">
      <x:c r="A4394" t="inlineStr">
        <x:is>
          <x:t xml:space="preserve">1T16</x:t>
        </x:is>
      </x:c>
      <x:c r="B4394" t="inlineStr">
        <x:is>
          <x:t xml:space="preserve">EBIT005</x:t>
        </x:is>
      </x:c>
      <x:c r="C4394" t="inlineStr">
        <x:is>
          <x:t xml:space="preserve">Despesa</x:t>
        </x:is>
      </x:c>
      <x:c r="D4394" t="inlineStr">
        <x:is>
          <x:t xml:space="preserve">Tributárias</x:t>
        </x:is>
      </x:c>
      <x:c r="E4394" t="inlineStr">
        <x:is>
          <x:t xml:space="preserve">BIOCOMBUSTÍVEIS</x:t>
        </x:is>
      </x:c>
      <x:c r="F4394" t="n">
        <x:v>-2</x:v>
      </x:c>
      <x:c r="H4394" t="n">
        <x:v>-2</x:v>
      </x:c>
      <x:c r="I4394" t="inlineStr">
        <x:is>
          <x:t xml:space="preserve">1T = valor acumulado</x:t>
        </x:is>
      </x:c>
    </x:row>
    <x:row r="4395">
      <x:c r="A4395" t="inlineStr">
        <x:is>
          <x:t xml:space="preserve">1T16</x:t>
        </x:is>
      </x:c>
      <x:c r="B4395" t="inlineStr">
        <x:is>
          <x:t xml:space="preserve">EBIT005</x:t>
        </x:is>
      </x:c>
      <x:c r="C4395" t="inlineStr">
        <x:is>
          <x:t xml:space="preserve">Despesa</x:t>
        </x:is>
      </x:c>
      <x:c r="D4395" t="inlineStr">
        <x:is>
          <x:t xml:space="preserve">Tributárias</x:t>
        </x:is>
      </x:c>
      <x:c r="E4395" t="inlineStr">
        <x:is>
          <x:t xml:space="preserve">CORPORATIVO / OUTROS NEGÓCIOS</x:t>
        </x:is>
      </x:c>
      <x:c r="F4395" t="n">
        <x:v>-127</x:v>
      </x:c>
      <x:c r="H4395" t="n">
        <x:v>-127</x:v>
      </x:c>
      <x:c r="I4395" t="inlineStr">
        <x:is>
          <x:t xml:space="preserve">1T = valor acumulado</x:t>
        </x:is>
      </x:c>
    </x:row>
    <x:row r="4396">
      <x:c r="A4396" t="inlineStr">
        <x:is>
          <x:t xml:space="preserve">1T16</x:t>
        </x:is>
      </x:c>
      <x:c r="B4396" t="inlineStr">
        <x:is>
          <x:t xml:space="preserve">EBIT005</x:t>
        </x:is>
      </x:c>
      <x:c r="C4396" t="inlineStr">
        <x:is>
          <x:t xml:space="preserve">Despesa</x:t>
        </x:is>
      </x:c>
      <x:c r="D4396" t="inlineStr">
        <x:is>
          <x:t xml:space="preserve">Tributárias</x:t>
        </x:is>
      </x:c>
      <x:c r="E4396" t="inlineStr">
        <x:is>
          <x:t xml:space="preserve">DISTRIBUIÇÃO</x:t>
        </x:is>
      </x:c>
      <x:c r="F4396" t="n">
        <x:v>-38</x:v>
      </x:c>
      <x:c r="H4396" t="n">
        <x:v>-38</x:v>
      </x:c>
      <x:c r="I4396" t="inlineStr">
        <x:is>
          <x:t xml:space="preserve">1T = valor acumulado</x:t>
        </x:is>
      </x:c>
    </x:row>
    <x:row r="4397">
      <x:c r="A4397" t="inlineStr">
        <x:is>
          <x:t xml:space="preserve">1T16</x:t>
        </x:is>
      </x:c>
      <x:c r="B4397" t="inlineStr">
        <x:is>
          <x:t xml:space="preserve">EBIT005</x:t>
        </x:is>
      </x:c>
      <x:c r="C4397" t="inlineStr">
        <x:is>
          <x:t xml:space="preserve">Despesa</x:t>
        </x:is>
      </x:c>
      <x:c r="D4397" t="inlineStr">
        <x:is>
          <x:t xml:space="preserve">Tributárias</x:t>
        </x:is>
      </x:c>
      <x:c r="E4397" t="inlineStr">
        <x:is>
          <x:t xml:space="preserve">E&amp;P</x:t>
        </x:is>
      </x:c>
      <x:c r="F4397" t="n">
        <x:v>-62</x:v>
      </x:c>
      <x:c r="H4397" t="n">
        <x:v>-62</x:v>
      </x:c>
      <x:c r="I4397" t="inlineStr">
        <x:is>
          <x:t xml:space="preserve">1T = valor acumulado</x:t>
        </x:is>
      </x:c>
    </x:row>
    <x:row r="4398">
      <x:c r="A4398" t="inlineStr">
        <x:is>
          <x:t xml:space="preserve">1T16</x:t>
        </x:is>
      </x:c>
      <x:c r="B4398" t="inlineStr">
        <x:is>
          <x:t xml:space="preserve">EBIT005</x:t>
        </x:is>
      </x:c>
      <x:c r="C4398" t="inlineStr">
        <x:is>
          <x:t xml:space="preserve">Despesa</x:t>
        </x:is>
      </x:c>
      <x:c r="D4398" t="inlineStr">
        <x:is>
          <x:t xml:space="preserve">Tributárias</x:t>
        </x:is>
      </x:c>
      <x:c r="E4398" t="inlineStr">
        <x:is>
          <x:t xml:space="preserve">ELIMINAÇÕES</x:t>
        </x:is>
      </x:c>
      <x:c r="F4398" t="n">
        <x:v>0</x:v>
      </x:c>
      <x:c r="H4398" t="n">
        <x:v>0</x:v>
      </x:c>
      <x:c r="I4398" t="inlineStr">
        <x:is>
          <x:t xml:space="preserve">1T = valor acumulado</x:t>
        </x:is>
      </x:c>
    </x:row>
    <x:row r="4399">
      <x:c r="A4399" t="inlineStr">
        <x:is>
          <x:t xml:space="preserve">1T16</x:t>
        </x:is>
      </x:c>
      <x:c r="B4399" t="inlineStr">
        <x:is>
          <x:t xml:space="preserve">EBIT005</x:t>
        </x:is>
      </x:c>
      <x:c r="C4399" t="inlineStr">
        <x:is>
          <x:t xml:space="preserve">Despesa</x:t>
        </x:is>
      </x:c>
      <x:c r="D4399" t="inlineStr">
        <x:is>
          <x:t xml:space="preserve">Tributárias</x:t>
        </x:is>
      </x:c>
      <x:c r="E4399" t="inlineStr">
        <x:is>
          <x:t xml:space="preserve">GÁS &amp; ENERGIA / G&amp;EBC</x:t>
        </x:is>
      </x:c>
      <x:c r="F4399" t="n">
        <x:v>-170</x:v>
      </x:c>
      <x:c r="H4399" t="n">
        <x:v>-170</x:v>
      </x:c>
      <x:c r="I4399" t="inlineStr">
        <x:is>
          <x:t xml:space="preserve">1T = valor acumulado</x:t>
        </x:is>
      </x:c>
    </x:row>
    <x:row r="4400">
      <x:c r="A4400" t="inlineStr">
        <x:is>
          <x:t xml:space="preserve">1T16</x:t>
        </x:is>
      </x:c>
      <x:c r="B4400" t="inlineStr">
        <x:is>
          <x:t xml:space="preserve">EBIT005</x:t>
        </x:is>
      </x:c>
      <x:c r="C4400" t="inlineStr">
        <x:is>
          <x:t xml:space="preserve">Despesa</x:t>
        </x:is>
      </x:c>
      <x:c r="D4400" t="inlineStr">
        <x:is>
          <x:t xml:space="preserve">Tributárias</x:t>
        </x:is>
      </x:c>
      <x:c r="E4400" t="inlineStr">
        <x:is>
          <x:t xml:space="preserve">TOTAL</x:t>
        </x:is>
      </x:c>
      <x:c r="F4400" t="n">
        <x:v>-542</x:v>
      </x:c>
      <x:c r="H4400" t="n">
        <x:v>-542</x:v>
      </x:c>
      <x:c r="I4400" t="inlineStr">
        <x:is>
          <x:t xml:space="preserve">1T = valor acumulado</x:t>
        </x:is>
      </x:c>
    </x:row>
    <x:row r="4401">
      <x:c r="A4401" t="inlineStr">
        <x:is>
          <x:t xml:space="preserve">1T16</x:t>
        </x:is>
      </x:c>
      <x:c r="B4401" t="inlineStr">
        <x:is>
          <x:t xml:space="preserve">EBIT006</x:t>
        </x:is>
      </x:c>
      <x:c r="C4401" t="inlineStr">
        <x:is>
          <x:t xml:space="preserve">Despesa</x:t>
        </x:is>
      </x:c>
      <x:c r="D4401" t="inlineStr">
        <x:is>
          <x:t xml:space="preserve">Custos exploratórios p/ extração de petróleo e gás</x:t>
        </x:is>
      </x:c>
      <x:c r="E4401" t="inlineStr">
        <x:is>
          <x:t xml:space="preserve">ABASTECIMENTO</x:t>
        </x:is>
      </x:c>
      <x:c r="F4401" t="n">
        <x:v>0</x:v>
      </x:c>
      <x:c r="H4401" t="n">
        <x:v>0</x:v>
      </x:c>
      <x:c r="I4401" t="inlineStr">
        <x:is>
          <x:t xml:space="preserve">1T = valor acumulado</x:t>
        </x:is>
      </x:c>
    </x:row>
    <x:row r="4402">
      <x:c r="A4402" t="inlineStr">
        <x:is>
          <x:t xml:space="preserve">1T16</x:t>
        </x:is>
      </x:c>
      <x:c r="B4402" t="inlineStr">
        <x:is>
          <x:t xml:space="preserve">EBIT006</x:t>
        </x:is>
      </x:c>
      <x:c r="C4402" t="inlineStr">
        <x:is>
          <x:t xml:space="preserve">Despesa</x:t>
        </x:is>
      </x:c>
      <x:c r="D4402" t="inlineStr">
        <x:is>
          <x:t xml:space="preserve">Custos exploratórios p/ extração de petróleo e gás</x:t>
        </x:is>
      </x:c>
      <x:c r="E4402" t="inlineStr">
        <x:is>
          <x:t xml:space="preserve">BIOCOMBUSTÍVEIS</x:t>
        </x:is>
      </x:c>
      <x:c r="F4402" t="n">
        <x:v>0</x:v>
      </x:c>
      <x:c r="H4402" t="n">
        <x:v>0</x:v>
      </x:c>
      <x:c r="I4402" t="inlineStr">
        <x:is>
          <x:t xml:space="preserve">1T = valor acumulado</x:t>
        </x:is>
      </x:c>
    </x:row>
    <x:row r="4403">
      <x:c r="A4403" t="inlineStr">
        <x:is>
          <x:t xml:space="preserve">1T16</x:t>
        </x:is>
      </x:c>
      <x:c r="B4403" t="inlineStr">
        <x:is>
          <x:t xml:space="preserve">EBIT006</x:t>
        </x:is>
      </x:c>
      <x:c r="C4403" t="inlineStr">
        <x:is>
          <x:t xml:space="preserve">Despesa</x:t>
        </x:is>
      </x:c>
      <x:c r="D4403" t="inlineStr">
        <x:is>
          <x:t xml:space="preserve">Custos exploratórios p/ extração de petróleo e gás</x:t>
        </x:is>
      </x:c>
      <x:c r="E4403" t="inlineStr">
        <x:is>
          <x:t xml:space="preserve">CORPORATIVO / OUTROS NEGÓCIOS</x:t>
        </x:is>
      </x:c>
      <x:c r="F4403" t="n">
        <x:v>0</x:v>
      </x:c>
      <x:c r="H4403" t="n">
        <x:v>0</x:v>
      </x:c>
      <x:c r="I4403" t="inlineStr">
        <x:is>
          <x:t xml:space="preserve">1T = valor acumulado</x:t>
        </x:is>
      </x:c>
    </x:row>
    <x:row r="4404">
      <x:c r="A4404" t="inlineStr">
        <x:is>
          <x:t xml:space="preserve">1T16</x:t>
        </x:is>
      </x:c>
      <x:c r="B4404" t="inlineStr">
        <x:is>
          <x:t xml:space="preserve">EBIT006</x:t>
        </x:is>
      </x:c>
      <x:c r="C4404" t="inlineStr">
        <x:is>
          <x:t xml:space="preserve">Despesa</x:t>
        </x:is>
      </x:c>
      <x:c r="D4404" t="inlineStr">
        <x:is>
          <x:t xml:space="preserve">Custos exploratórios p/ extração de petróleo e gás</x:t>
        </x:is>
      </x:c>
      <x:c r="E4404" t="inlineStr">
        <x:is>
          <x:t xml:space="preserve">DISTRIBUIÇÃO</x:t>
        </x:is>
      </x:c>
      <x:c r="F4404" t="n">
        <x:v>0</x:v>
      </x:c>
      <x:c r="H4404" t="n">
        <x:v>0</x:v>
      </x:c>
      <x:c r="I4404" t="inlineStr">
        <x:is>
          <x:t xml:space="preserve">1T = valor acumulado</x:t>
        </x:is>
      </x:c>
    </x:row>
    <x:row r="4405">
      <x:c r="A4405" t="inlineStr">
        <x:is>
          <x:t xml:space="preserve">1T16</x:t>
        </x:is>
      </x:c>
      <x:c r="B4405" t="inlineStr">
        <x:is>
          <x:t xml:space="preserve">EBIT006</x:t>
        </x:is>
      </x:c>
      <x:c r="C4405" t="inlineStr">
        <x:is>
          <x:t xml:space="preserve">Despesa</x:t>
        </x:is>
      </x:c>
      <x:c r="D4405" t="inlineStr">
        <x:is>
          <x:t xml:space="preserve">Custos exploratórios p/ extração de petróleo e gás</x:t>
        </x:is>
      </x:c>
      <x:c r="E4405" t="inlineStr">
        <x:is>
          <x:t xml:space="preserve">E&amp;P</x:t>
        </x:is>
      </x:c>
      <x:c r="F4405" t="n">
        <x:v>-1147</x:v>
      </x:c>
      <x:c r="H4405" t="n">
        <x:v>-1147</x:v>
      </x:c>
      <x:c r="I4405" t="inlineStr">
        <x:is>
          <x:t xml:space="preserve">1T = valor acumulado</x:t>
        </x:is>
      </x:c>
    </x:row>
    <x:row r="4406">
      <x:c r="A4406" t="inlineStr">
        <x:is>
          <x:t xml:space="preserve">1T16</x:t>
        </x:is>
      </x:c>
      <x:c r="B4406" t="inlineStr">
        <x:is>
          <x:t xml:space="preserve">EBIT006</x:t>
        </x:is>
      </x:c>
      <x:c r="C4406" t="inlineStr">
        <x:is>
          <x:t xml:space="preserve">Despesa</x:t>
        </x:is>
      </x:c>
      <x:c r="D4406" t="inlineStr">
        <x:is>
          <x:t xml:space="preserve">Custos exploratórios p/ extração de petróleo e gás</x:t>
        </x:is>
      </x:c>
      <x:c r="E4406" t="inlineStr">
        <x:is>
          <x:t xml:space="preserve">ELIMINAÇÕES</x:t>
        </x:is>
      </x:c>
      <x:c r="F4406" t="n">
        <x:v>0</x:v>
      </x:c>
      <x:c r="H4406" t="n">
        <x:v>0</x:v>
      </x:c>
      <x:c r="I4406" t="inlineStr">
        <x:is>
          <x:t xml:space="preserve">1T = valor acumulado</x:t>
        </x:is>
      </x:c>
    </x:row>
    <x:row r="4407">
      <x:c r="A4407" t="inlineStr">
        <x:is>
          <x:t xml:space="preserve">1T16</x:t>
        </x:is>
      </x:c>
      <x:c r="B4407" t="inlineStr">
        <x:is>
          <x:t xml:space="preserve">EBIT006</x:t>
        </x:is>
      </x:c>
      <x:c r="C4407" t="inlineStr">
        <x:is>
          <x:t xml:space="preserve">Despesa</x:t>
        </x:is>
      </x:c>
      <x:c r="D4407" t="inlineStr">
        <x:is>
          <x:t xml:space="preserve">Custos exploratórios p/ extração de petróleo e gás</x:t>
        </x:is>
      </x:c>
      <x:c r="E4407" t="inlineStr">
        <x:is>
          <x:t xml:space="preserve">GÁS &amp; ENERGIA / G&amp;EBC</x:t>
        </x:is>
      </x:c>
      <x:c r="F4407" t="n">
        <x:v>0</x:v>
      </x:c>
      <x:c r="H4407" t="n">
        <x:v>0</x:v>
      </x:c>
      <x:c r="I4407" t="inlineStr">
        <x:is>
          <x:t xml:space="preserve">1T = valor acumulado</x:t>
        </x:is>
      </x:c>
    </x:row>
    <x:row r="4408">
      <x:c r="A4408" t="inlineStr">
        <x:is>
          <x:t xml:space="preserve">1T16</x:t>
        </x:is>
      </x:c>
      <x:c r="B4408" t="inlineStr">
        <x:is>
          <x:t xml:space="preserve">EBIT006</x:t>
        </x:is>
      </x:c>
      <x:c r="C4408" t="inlineStr">
        <x:is>
          <x:t xml:space="preserve">Despesa</x:t>
        </x:is>
      </x:c>
      <x:c r="D4408" t="inlineStr">
        <x:is>
          <x:t xml:space="preserve">Custos exploratórios p/ extração de petróleo e gás</x:t>
        </x:is>
      </x:c>
      <x:c r="E4408" t="inlineStr">
        <x:is>
          <x:t xml:space="preserve">TOTAL</x:t>
        </x:is>
      </x:c>
      <x:c r="F4408" t="n">
        <x:v>-1147</x:v>
      </x:c>
      <x:c r="H4408" t="n">
        <x:v>-1147</x:v>
      </x:c>
      <x:c r="I4408" t="inlineStr">
        <x:is>
          <x:t xml:space="preserve">1T = valor acumulado</x:t>
        </x:is>
      </x:c>
    </x:row>
    <x:row r="4409">
      <x:c r="A4409" t="inlineStr">
        <x:is>
          <x:t xml:space="preserve">1T16</x:t>
        </x:is>
      </x:c>
      <x:c r="B4409" t="inlineStr">
        <x:is>
          <x:t xml:space="preserve">EBIT007</x:t>
        </x:is>
      </x:c>
      <x:c r="C4409" t="inlineStr">
        <x:is>
          <x:t xml:space="preserve">Despesa</x:t>
        </x:is>
      </x:c>
      <x:c r="D4409" t="inlineStr">
        <x:is>
          <x:t xml:space="preserve">Custos com pesquisa e desenvolvimento tecnológico</x:t>
        </x:is>
      </x:c>
      <x:c r="E4409" t="inlineStr">
        <x:is>
          <x:t xml:space="preserve">ABASTECIMENTO</x:t>
        </x:is>
      </x:c>
      <x:c r="F4409" t="n">
        <x:v>-68</x:v>
      </x:c>
      <x:c r="H4409" t="n">
        <x:v>-68</x:v>
      </x:c>
      <x:c r="I4409" t="inlineStr">
        <x:is>
          <x:t xml:space="preserve">1T = valor acumulado</x:t>
        </x:is>
      </x:c>
    </x:row>
    <x:row r="4410">
      <x:c r="A4410" t="inlineStr">
        <x:is>
          <x:t xml:space="preserve">1T16</x:t>
        </x:is>
      </x:c>
      <x:c r="B4410" t="inlineStr">
        <x:is>
          <x:t xml:space="preserve">EBIT007</x:t>
        </x:is>
      </x:c>
      <x:c r="C4410" t="inlineStr">
        <x:is>
          <x:t xml:space="preserve">Despesa</x:t>
        </x:is>
      </x:c>
      <x:c r="D4410" t="inlineStr">
        <x:is>
          <x:t xml:space="preserve">Custos com pesquisa e desenvolvimento tecnológico</x:t>
        </x:is>
      </x:c>
      <x:c r="E4410" t="inlineStr">
        <x:is>
          <x:t xml:space="preserve">BIOCOMBUSTÍVEIS</x:t>
        </x:is>
      </x:c>
      <x:c r="F4410" t="n">
        <x:v>-2</x:v>
      </x:c>
      <x:c r="H4410" t="n">
        <x:v>-2</x:v>
      </x:c>
      <x:c r="I4410" t="inlineStr">
        <x:is>
          <x:t xml:space="preserve">1T = valor acumulado</x:t>
        </x:is>
      </x:c>
    </x:row>
    <x:row r="4411">
      <x:c r="A4411" t="inlineStr">
        <x:is>
          <x:t xml:space="preserve">1T16</x:t>
        </x:is>
      </x:c>
      <x:c r="B4411" t="inlineStr">
        <x:is>
          <x:t xml:space="preserve">EBIT007</x:t>
        </x:is>
      </x:c>
      <x:c r="C4411" t="inlineStr">
        <x:is>
          <x:t xml:space="preserve">Despesa</x:t>
        </x:is>
      </x:c>
      <x:c r="D4411" t="inlineStr">
        <x:is>
          <x:t xml:space="preserve">Custos com pesquisa e desenvolvimento tecnológico</x:t>
        </x:is>
      </x:c>
      <x:c r="E4411" t="inlineStr">
        <x:is>
          <x:t xml:space="preserve">CORPORATIVO / OUTROS NEGÓCIOS</x:t>
        </x:is>
      </x:c>
      <x:c r="F4411" t="n">
        <x:v>-203</x:v>
      </x:c>
      <x:c r="H4411" t="n">
        <x:v>-203</x:v>
      </x:c>
      <x:c r="I4411" t="inlineStr">
        <x:is>
          <x:t xml:space="preserve">1T = valor acumulado</x:t>
        </x:is>
      </x:c>
    </x:row>
    <x:row r="4412">
      <x:c r="A4412" t="inlineStr">
        <x:is>
          <x:t xml:space="preserve">1T16</x:t>
        </x:is>
      </x:c>
      <x:c r="B4412" t="inlineStr">
        <x:is>
          <x:t xml:space="preserve">EBIT007</x:t>
        </x:is>
      </x:c>
      <x:c r="C4412" t="inlineStr">
        <x:is>
          <x:t xml:space="preserve">Despesa</x:t>
        </x:is>
      </x:c>
      <x:c r="D4412" t="inlineStr">
        <x:is>
          <x:t xml:space="preserve">Custos com pesquisa e desenvolvimento tecnológico</x:t>
        </x:is>
      </x:c>
      <x:c r="E4412" t="inlineStr">
        <x:is>
          <x:t xml:space="preserve">DISTRIBUIÇÃO</x:t>
        </x:is>
      </x:c>
      <x:c r="F4412" t="n">
        <x:v>0</x:v>
      </x:c>
      <x:c r="H4412" t="n">
        <x:v>0</x:v>
      </x:c>
      <x:c r="I4412" t="inlineStr">
        <x:is>
          <x:t xml:space="preserve">1T = valor acumulado</x:t>
        </x:is>
      </x:c>
    </x:row>
    <x:row r="4413">
      <x:c r="A4413" t="inlineStr">
        <x:is>
          <x:t xml:space="preserve">1T16</x:t>
        </x:is>
      </x:c>
      <x:c r="B4413" t="inlineStr">
        <x:is>
          <x:t xml:space="preserve">EBIT007</x:t>
        </x:is>
      </x:c>
      <x:c r="C4413" t="inlineStr">
        <x:is>
          <x:t xml:space="preserve">Despesa</x:t>
        </x:is>
      </x:c>
      <x:c r="D4413" t="inlineStr">
        <x:is>
          <x:t xml:space="preserve">Custos com pesquisa e desenvolvimento tecnológico</x:t>
        </x:is>
      </x:c>
      <x:c r="E4413" t="inlineStr">
        <x:is>
          <x:t xml:space="preserve">E&amp;P</x:t>
        </x:is>
      </x:c>
      <x:c r="F4413" t="n">
        <x:v>-209</x:v>
      </x:c>
      <x:c r="H4413" t="n">
        <x:v>-209</x:v>
      </x:c>
      <x:c r="I4413" t="inlineStr">
        <x:is>
          <x:t xml:space="preserve">1T = valor acumulado</x:t>
        </x:is>
      </x:c>
    </x:row>
    <x:row r="4414">
      <x:c r="A4414" t="inlineStr">
        <x:is>
          <x:t xml:space="preserve">1T16</x:t>
        </x:is>
      </x:c>
      <x:c r="B4414" t="inlineStr">
        <x:is>
          <x:t xml:space="preserve">EBIT007</x:t>
        </x:is>
      </x:c>
      <x:c r="C4414" t="inlineStr">
        <x:is>
          <x:t xml:space="preserve">Despesa</x:t>
        </x:is>
      </x:c>
      <x:c r="D4414" t="inlineStr">
        <x:is>
          <x:t xml:space="preserve">Custos com pesquisa e desenvolvimento tecnológico</x:t>
        </x:is>
      </x:c>
      <x:c r="E4414" t="inlineStr">
        <x:is>
          <x:t xml:space="preserve">ELIMINAÇÕES</x:t>
        </x:is>
      </x:c>
      <x:c r="F4414" t="n">
        <x:v>0</x:v>
      </x:c>
      <x:c r="H4414" t="n">
        <x:v>0</x:v>
      </x:c>
      <x:c r="I4414" t="inlineStr">
        <x:is>
          <x:t xml:space="preserve">1T = valor acumulado</x:t>
        </x:is>
      </x:c>
    </x:row>
    <x:row r="4415">
      <x:c r="A4415" t="inlineStr">
        <x:is>
          <x:t xml:space="preserve">1T16</x:t>
        </x:is>
      </x:c>
      <x:c r="B4415" t="inlineStr">
        <x:is>
          <x:t xml:space="preserve">EBIT007</x:t>
        </x:is>
      </x:c>
      <x:c r="C4415" t="inlineStr">
        <x:is>
          <x:t xml:space="preserve">Despesa</x:t>
        </x:is>
      </x:c>
      <x:c r="D4415" t="inlineStr">
        <x:is>
          <x:t xml:space="preserve">Custos com pesquisa e desenvolvimento tecnológico</x:t>
        </x:is>
      </x:c>
      <x:c r="E4415" t="inlineStr">
        <x:is>
          <x:t xml:space="preserve">GÁS &amp; ENERGIA / G&amp;EBC</x:t>
        </x:is>
      </x:c>
      <x:c r="F4415" t="n">
        <x:v>-21</x:v>
      </x:c>
      <x:c r="H4415" t="n">
        <x:v>-21</x:v>
      </x:c>
      <x:c r="I4415" t="inlineStr">
        <x:is>
          <x:t xml:space="preserve">1T = valor acumulado</x:t>
        </x:is>
      </x:c>
    </x:row>
    <x:row r="4416">
      <x:c r="A4416" t="inlineStr">
        <x:is>
          <x:t xml:space="preserve">1T16</x:t>
        </x:is>
      </x:c>
      <x:c r="B4416" t="inlineStr">
        <x:is>
          <x:t xml:space="preserve">EBIT007</x:t>
        </x:is>
      </x:c>
      <x:c r="C4416" t="inlineStr">
        <x:is>
          <x:t xml:space="preserve">Despesa</x:t>
        </x:is>
      </x:c>
      <x:c r="D4416" t="inlineStr">
        <x:is>
          <x:t xml:space="preserve">Custos com pesquisa e desenvolvimento tecnológico</x:t>
        </x:is>
      </x:c>
      <x:c r="E4416" t="inlineStr">
        <x:is>
          <x:t xml:space="preserve">TOTAL</x:t>
        </x:is>
      </x:c>
      <x:c r="F4416" t="n">
        <x:v>-503</x:v>
      </x:c>
      <x:c r="H4416" t="n">
        <x:v>-503</x:v>
      </x:c>
      <x:c r="I4416" t="inlineStr">
        <x:is>
          <x:t xml:space="preserve">1T = valor acumulado</x:t>
        </x:is>
      </x:c>
    </x:row>
    <x:row r="4417">
      <x:c r="A4417" t="inlineStr">
        <x:is>
          <x:t xml:space="preserve">1T16</x:t>
        </x:is>
      </x:c>
      <x:c r="B4417" t="inlineStr">
        <x:is>
          <x:t xml:space="preserve">EBIT010</x:t>
        </x:is>
      </x:c>
      <x:c r="C4417" t="inlineStr">
        <x:is>
          <x:t xml:space="preserve">Despesa</x:t>
        </x:is>
      </x:c>
      <x:c r="D4417" t="inlineStr">
        <x:is>
          <x:t xml:space="preserve">Outras receitas (despesas), líquidas</x:t>
        </x:is>
      </x:c>
      <x:c r="E4417" t="inlineStr">
        <x:is>
          <x:t xml:space="preserve">ABASTECIMENTO</x:t>
        </x:is>
      </x:c>
      <x:c r="F4417" t="n">
        <x:v>-125</x:v>
      </x:c>
      <x:c r="H4417" t="n">
        <x:v>-125</x:v>
      </x:c>
      <x:c r="I4417" t="inlineStr">
        <x:is>
          <x:t xml:space="preserve">1T = valor acumulado</x:t>
        </x:is>
      </x:c>
    </x:row>
    <x:row r="4418">
      <x:c r="A4418" t="inlineStr">
        <x:is>
          <x:t xml:space="preserve">1T16</x:t>
        </x:is>
      </x:c>
      <x:c r="B4418" t="inlineStr">
        <x:is>
          <x:t xml:space="preserve">EBIT010</x:t>
        </x:is>
      </x:c>
      <x:c r="C4418" t="inlineStr">
        <x:is>
          <x:t xml:space="preserve">Despesa</x:t>
        </x:is>
      </x:c>
      <x:c r="D4418" t="inlineStr">
        <x:is>
          <x:t xml:space="preserve">Outras receitas (despesas), líquidas</x:t>
        </x:is>
      </x:c>
      <x:c r="E4418" t="inlineStr">
        <x:is>
          <x:t xml:space="preserve">BIOCOMBUSTÍVEIS</x:t>
        </x:is>
      </x:c>
      <x:c r="F4418" t="n">
        <x:v>-89</x:v>
      </x:c>
      <x:c r="H4418" t="n">
        <x:v>-89</x:v>
      </x:c>
      <x:c r="I4418" t="inlineStr">
        <x:is>
          <x:t xml:space="preserve">1T = valor acumulado</x:t>
        </x:is>
      </x:c>
    </x:row>
    <x:row r="4419">
      <x:c r="A4419" t="inlineStr">
        <x:is>
          <x:t xml:space="preserve">1T16</x:t>
        </x:is>
      </x:c>
      <x:c r="B4419" t="inlineStr">
        <x:is>
          <x:t xml:space="preserve">EBIT010</x:t>
        </x:is>
      </x:c>
      <x:c r="C4419" t="inlineStr">
        <x:is>
          <x:t xml:space="preserve">Despesa</x:t>
        </x:is>
      </x:c>
      <x:c r="D4419" t="inlineStr">
        <x:is>
          <x:t xml:space="preserve">Outras receitas (despesas), líquidas</x:t>
        </x:is>
      </x:c>
      <x:c r="E4419" t="inlineStr">
        <x:is>
          <x:t xml:space="preserve">CORPORATIVO / OUTROS NEGÓCIOS</x:t>
        </x:is>
      </x:c>
      <x:c r="F4419" t="n">
        <x:v>-2181</x:v>
      </x:c>
      <x:c r="H4419" t="n">
        <x:v>-2181</x:v>
      </x:c>
      <x:c r="I4419" t="inlineStr">
        <x:is>
          <x:t xml:space="preserve">1T = valor acumulado</x:t>
        </x:is>
      </x:c>
    </x:row>
    <x:row r="4420">
      <x:c r="A4420" t="inlineStr">
        <x:is>
          <x:t xml:space="preserve">1T16</x:t>
        </x:is>
      </x:c>
      <x:c r="B4420" t="inlineStr">
        <x:is>
          <x:t xml:space="preserve">EBIT010</x:t>
        </x:is>
      </x:c>
      <x:c r="C4420" t="inlineStr">
        <x:is>
          <x:t xml:space="preserve">Despesa</x:t>
        </x:is>
      </x:c>
      <x:c r="D4420" t="inlineStr">
        <x:is>
          <x:t xml:space="preserve">Outras receitas (despesas), líquidas</x:t>
        </x:is>
      </x:c>
      <x:c r="E4420" t="inlineStr">
        <x:is>
          <x:t xml:space="preserve">DISTRIBUIÇÃO</x:t>
        </x:is>
      </x:c>
      <x:c r="F4420" t="n">
        <x:v>-258</x:v>
      </x:c>
      <x:c r="H4420" t="n">
        <x:v>-258</x:v>
      </x:c>
      <x:c r="I4420" t="inlineStr">
        <x:is>
          <x:t xml:space="preserve">1T = valor acumulado</x:t>
        </x:is>
      </x:c>
    </x:row>
    <x:row r="4421">
      <x:c r="A4421" t="inlineStr">
        <x:is>
          <x:t xml:space="preserve">1T16</x:t>
        </x:is>
      </x:c>
      <x:c r="B4421" t="inlineStr">
        <x:is>
          <x:t xml:space="preserve">EBIT010</x:t>
        </x:is>
      </x:c>
      <x:c r="C4421" t="inlineStr">
        <x:is>
          <x:t xml:space="preserve">Despesa</x:t>
        </x:is>
      </x:c>
      <x:c r="D4421" t="inlineStr">
        <x:is>
          <x:t xml:space="preserve">Outras receitas (despesas), líquidas</x:t>
        </x:is>
      </x:c>
      <x:c r="E4421" t="inlineStr">
        <x:is>
          <x:t xml:space="preserve">E&amp;P</x:t>
        </x:is>
      </x:c>
      <x:c r="F4421" t="n">
        <x:v>-1685</x:v>
      </x:c>
      <x:c r="H4421" t="n">
        <x:v>-1685</x:v>
      </x:c>
      <x:c r="I4421" t="inlineStr">
        <x:is>
          <x:t xml:space="preserve">1T = valor acumulado</x:t>
        </x:is>
      </x:c>
    </x:row>
    <x:row r="4422">
      <x:c r="A4422" t="inlineStr">
        <x:is>
          <x:t xml:space="preserve">1T16</x:t>
        </x:is>
      </x:c>
      <x:c r="B4422" t="inlineStr">
        <x:is>
          <x:t xml:space="preserve">EBIT010</x:t>
        </x:is>
      </x:c>
      <x:c r="C4422" t="inlineStr">
        <x:is>
          <x:t xml:space="preserve">Despesa</x:t>
        </x:is>
      </x:c>
      <x:c r="D4422" t="inlineStr">
        <x:is>
          <x:t xml:space="preserve">Outras receitas (despesas), líquidas</x:t>
        </x:is>
      </x:c>
      <x:c r="E4422" t="inlineStr">
        <x:is>
          <x:t xml:space="preserve">ELIMINAÇÕES</x:t>
        </x:is>
      </x:c>
      <x:c r="F4422" t="n">
        <x:v>-18</x:v>
      </x:c>
      <x:c r="H4422" t="n">
        <x:v>-18</x:v>
      </x:c>
      <x:c r="I4422" t="inlineStr">
        <x:is>
          <x:t xml:space="preserve">1T = valor acumulado</x:t>
        </x:is>
      </x:c>
    </x:row>
    <x:row r="4423">
      <x:c r="A4423" t="inlineStr">
        <x:is>
          <x:t xml:space="preserve">1T16</x:t>
        </x:is>
      </x:c>
      <x:c r="B4423" t="inlineStr">
        <x:is>
          <x:t xml:space="preserve">EBIT010</x:t>
        </x:is>
      </x:c>
      <x:c r="C4423" t="inlineStr">
        <x:is>
          <x:t xml:space="preserve">Despesa</x:t>
        </x:is>
      </x:c>
      <x:c r="D4423" t="inlineStr">
        <x:is>
          <x:t xml:space="preserve">Outras receitas (despesas), líquidas</x:t>
        </x:is>
      </x:c>
      <x:c r="E4423" t="inlineStr">
        <x:is>
          <x:t xml:space="preserve">GÁS &amp; ENERGIA / G&amp;EBC</x:t>
        </x:is>
      </x:c>
      <x:c r="F4423" t="n">
        <x:v>91</x:v>
      </x:c>
      <x:c r="H4423" t="n">
        <x:v>91</x:v>
      </x:c>
      <x:c r="I4423" t="inlineStr">
        <x:is>
          <x:t xml:space="preserve">1T = valor acumulado</x:t>
        </x:is>
      </x:c>
    </x:row>
    <x:row r="4424">
      <x:c r="A4424" t="inlineStr">
        <x:is>
          <x:t xml:space="preserve">1T16</x:t>
        </x:is>
      </x:c>
      <x:c r="B4424" t="inlineStr">
        <x:is>
          <x:t xml:space="preserve">EBIT010</x:t>
        </x:is>
      </x:c>
      <x:c r="C4424" t="inlineStr">
        <x:is>
          <x:t xml:space="preserve">Despesa</x:t>
        </x:is>
      </x:c>
      <x:c r="D4424" t="inlineStr">
        <x:is>
          <x:t xml:space="preserve">Outras receitas (despesas), líquidas</x:t>
        </x:is>
      </x:c>
      <x:c r="E4424" t="inlineStr">
        <x:is>
          <x:t xml:space="preserve">TOTAL</x:t>
        </x:is>
      </x:c>
      <x:c r="F4424" t="n">
        <x:v>-4265</x:v>
      </x:c>
      <x:c r="H4424" t="n">
        <x:v>-4265</x:v>
      </x:c>
      <x:c r="I4424" t="inlineStr">
        <x:is>
          <x:t xml:space="preserve">1T = valor acumulado</x:t>
        </x:is>
      </x:c>
    </x:row>
    <x:row r="4425">
      <x:c r="A4425" t="inlineStr">
        <x:is>
          <x:t xml:space="preserve">1T16</x:t>
        </x:is>
      </x:c>
      <x:c r="B4425" t="inlineStr">
        <x:is>
          <x:t xml:space="preserve">EBIT011</x:t>
        </x:is>
      </x:c>
      <x:c r="C4425" t="inlineStr">
        <x:is>
          <x:t xml:space="preserve">Despesas Totais</x:t>
        </x:is>
      </x:c>
      <x:c r="D4425" t="inlineStr">
        <x:is>
          <x:t xml:space="preserve">Despesas</x:t>
        </x:is>
      </x:c>
      <x:c r="E4425" t="inlineStr">
        <x:is>
          <x:t xml:space="preserve">ABASTECIMENTO</x:t>
        </x:is>
      </x:c>
      <x:c r="F4425" t="n">
        <x:v>-2491</x:v>
      </x:c>
      <x:c r="H4425" t="n">
        <x:v>-2491</x:v>
      </x:c>
      <x:c r="I4425" t="inlineStr">
        <x:is>
          <x:t xml:space="preserve">1T = valor acumulado</x:t>
        </x:is>
      </x:c>
    </x:row>
    <x:row r="4426">
      <x:c r="A4426" t="inlineStr">
        <x:is>
          <x:t xml:space="preserve">1T16</x:t>
        </x:is>
      </x:c>
      <x:c r="B4426" t="inlineStr">
        <x:is>
          <x:t xml:space="preserve">EBIT011</x:t>
        </x:is>
      </x:c>
      <x:c r="C4426" t="inlineStr">
        <x:is>
          <x:t xml:space="preserve">Despesas Totais</x:t>
        </x:is>
      </x:c>
      <x:c r="D4426" t="inlineStr">
        <x:is>
          <x:t xml:space="preserve">Despesas</x:t>
        </x:is>
      </x:c>
      <x:c r="E4426" t="inlineStr">
        <x:is>
          <x:t xml:space="preserve">BIOCOMBUSTÍVEIS</x:t>
        </x:is>
      </x:c>
      <x:c r="F4426" t="n">
        <x:v>-118</x:v>
      </x:c>
      <x:c r="H4426" t="n">
        <x:v>-118</x:v>
      </x:c>
      <x:c r="I4426" t="inlineStr">
        <x:is>
          <x:t xml:space="preserve">1T = valor acumulado</x:t>
        </x:is>
      </x:c>
    </x:row>
    <x:row r="4427">
      <x:c r="A4427" t="inlineStr">
        <x:is>
          <x:t xml:space="preserve">1T16</x:t>
        </x:is>
      </x:c>
      <x:c r="B4427" t="inlineStr">
        <x:is>
          <x:t xml:space="preserve">EBIT011</x:t>
        </x:is>
      </x:c>
      <x:c r="C4427" t="inlineStr">
        <x:is>
          <x:t xml:space="preserve">Despesas Totais</x:t>
        </x:is>
      </x:c>
      <x:c r="D4427" t="inlineStr">
        <x:is>
          <x:t xml:space="preserve">Despesas</x:t>
        </x:is>
      </x:c>
      <x:c r="E4427" t="inlineStr">
        <x:is>
          <x:t xml:space="preserve">CORPORATIVO / OUTROS NEGÓCIOS</x:t>
        </x:is>
      </x:c>
      <x:c r="F4427" t="n">
        <x:v>-3992</x:v>
      </x:c>
      <x:c r="H4427" t="n">
        <x:v>-3992</x:v>
      </x:c>
      <x:c r="I4427" t="inlineStr">
        <x:is>
          <x:t xml:space="preserve">1T = valor acumulado</x:t>
        </x:is>
      </x:c>
    </x:row>
    <x:row r="4428">
      <x:c r="A4428" t="inlineStr">
        <x:is>
          <x:t xml:space="preserve">1T16</x:t>
        </x:is>
      </x:c>
      <x:c r="B4428" t="inlineStr">
        <x:is>
          <x:t xml:space="preserve">EBIT011</x:t>
        </x:is>
      </x:c>
      <x:c r="C4428" t="inlineStr">
        <x:is>
          <x:t xml:space="preserve">Despesas Totais</x:t>
        </x:is>
      </x:c>
      <x:c r="D4428" t="inlineStr">
        <x:is>
          <x:t xml:space="preserve">Despesas</x:t>
        </x:is>
      </x:c>
      <x:c r="E4428" t="inlineStr">
        <x:is>
          <x:t xml:space="preserve">DISTRIBUIÇÃO</x:t>
        </x:is>
      </x:c>
      <x:c r="F4428" t="n">
        <x:v>-1987</x:v>
      </x:c>
      <x:c r="H4428" t="n">
        <x:v>-1987</x:v>
      </x:c>
      <x:c r="I4428" t="inlineStr">
        <x:is>
          <x:t xml:space="preserve">1T = valor acumulado</x:t>
        </x:is>
      </x:c>
    </x:row>
    <x:row r="4429">
      <x:c r="A4429" t="inlineStr">
        <x:is>
          <x:t xml:space="preserve">1T16</x:t>
        </x:is>
      </x:c>
      <x:c r="B4429" t="inlineStr">
        <x:is>
          <x:t xml:space="preserve">EBIT011</x:t>
        </x:is>
      </x:c>
      <x:c r="C4429" t="inlineStr">
        <x:is>
          <x:t xml:space="preserve">Despesas Totais</x:t>
        </x:is>
      </x:c>
      <x:c r="D4429" t="inlineStr">
        <x:is>
          <x:t xml:space="preserve">Despesas</x:t>
        </x:is>
      </x:c>
      <x:c r="E4429" t="inlineStr">
        <x:is>
          <x:t xml:space="preserve">E&amp;P</x:t>
        </x:is>
      </x:c>
      <x:c r="F4429" t="n">
        <x:v>-3611</x:v>
      </x:c>
      <x:c r="H4429" t="n">
        <x:v>-3611</x:v>
      </x:c>
      <x:c r="I4429" t="inlineStr">
        <x:is>
          <x:t xml:space="preserve">1T = valor acumulado</x:t>
        </x:is>
      </x:c>
    </x:row>
    <x:row r="4430">
      <x:c r="A4430" t="inlineStr">
        <x:is>
          <x:t xml:space="preserve">1T16</x:t>
        </x:is>
      </x:c>
      <x:c r="B4430" t="inlineStr">
        <x:is>
          <x:t xml:space="preserve">EBIT011</x:t>
        </x:is>
      </x:c>
      <x:c r="C4430" t="inlineStr">
        <x:is>
          <x:t xml:space="preserve">Despesas Totais</x:t>
        </x:is>
      </x:c>
      <x:c r="D4430" t="inlineStr">
        <x:is>
          <x:t xml:space="preserve">Despesas</x:t>
        </x:is>
      </x:c>
      <x:c r="E4430" t="inlineStr">
        <x:is>
          <x:t xml:space="preserve">ELIMINAÇÕES</x:t>
        </x:is>
      </x:c>
      <x:c r="F4430" t="n">
        <x:v>73</x:v>
      </x:c>
      <x:c r="H4430" t="n">
        <x:v>73</x:v>
      </x:c>
      <x:c r="I4430" t="inlineStr">
        <x:is>
          <x:t xml:space="preserve">1T = valor acumulado</x:t>
        </x:is>
      </x:c>
    </x:row>
    <x:row r="4431">
      <x:c r="A4431" t="inlineStr">
        <x:is>
          <x:t xml:space="preserve">1T16</x:t>
        </x:is>
      </x:c>
      <x:c r="B4431" t="inlineStr">
        <x:is>
          <x:t xml:space="preserve">EBIT011</x:t>
        </x:is>
      </x:c>
      <x:c r="C4431" t="inlineStr">
        <x:is>
          <x:t xml:space="preserve">Despesas Totais</x:t>
        </x:is>
      </x:c>
      <x:c r="D4431" t="inlineStr">
        <x:is>
          <x:t xml:space="preserve">Despesas</x:t>
        </x:is>
      </x:c>
      <x:c r="E4431" t="inlineStr">
        <x:is>
          <x:t xml:space="preserve">GÁS &amp; ENERGIA / G&amp;EBC</x:t>
        </x:is>
      </x:c>
      <x:c r="F4431" t="n">
        <x:v>-734</x:v>
      </x:c>
      <x:c r="H4431" t="n">
        <x:v>-734</x:v>
      </x:c>
      <x:c r="I4431" t="inlineStr">
        <x:is>
          <x:t xml:space="preserve">1T = valor acumulado</x:t>
        </x:is>
      </x:c>
    </x:row>
    <x:row r="4432">
      <x:c r="A4432" t="inlineStr">
        <x:is>
          <x:t xml:space="preserve">1T16</x:t>
        </x:is>
      </x:c>
      <x:c r="B4432" t="inlineStr">
        <x:is>
          <x:t xml:space="preserve">EBIT011</x:t>
        </x:is>
      </x:c>
      <x:c r="C4432" t="inlineStr">
        <x:is>
          <x:t xml:space="preserve">Despesas Totais</x:t>
        </x:is>
      </x:c>
      <x:c r="D4432" t="inlineStr">
        <x:is>
          <x:t xml:space="preserve">Despesas</x:t>
        </x:is>
      </x:c>
      <x:c r="E4432" t="inlineStr">
        <x:is>
          <x:t xml:space="preserve">TOTAL</x:t>
        </x:is>
      </x:c>
      <x:c r="F4432" t="n">
        <x:v>-12860</x:v>
      </x:c>
      <x:c r="H4432" t="n">
        <x:v>-12860</x:v>
      </x:c>
      <x:c r="I4432" t="inlineStr">
        <x:is>
          <x:t xml:space="preserve">1T = valor acumulado</x:t>
        </x:is>
      </x:c>
    </x:row>
    <x:row r="4433">
      <x:c r="A4433" t="inlineStr">
        <x:is>
          <x:t xml:space="preserve">1T16</x:t>
        </x:is>
      </x:c>
      <x:c r="B4433" t="inlineStr">
        <x:is>
          <x:t xml:space="preserve">EBIT012</x:t>
        </x:is>
      </x:c>
      <x:c r="C4433" t="inlineStr">
        <x:is>
          <x:t xml:space="preserve">Lucro Operacional Total</x:t>
        </x:is>
      </x:c>
      <x:c r="D4433" t="inlineStr">
        <x:is>
          <x:t xml:space="preserve">Lucro (prejuízo) antes do resultado financeiro, das participações e impostos</x:t>
        </x:is>
      </x:c>
      <x:c r="E4433" t="inlineStr">
        <x:is>
          <x:t xml:space="preserve">ABASTECIMENTO</x:t>
        </x:is>
      </x:c>
      <x:c r="F4433" t="n">
        <x:v>11495</x:v>
      </x:c>
      <x:c r="H4433" t="n">
        <x:v>11495</x:v>
      </x:c>
      <x:c r="I4433" t="inlineStr">
        <x:is>
          <x:t xml:space="preserve">1T = valor acumulado</x:t>
        </x:is>
      </x:c>
    </x:row>
    <x:row r="4434">
      <x:c r="A4434" t="inlineStr">
        <x:is>
          <x:t xml:space="preserve">1T16</x:t>
        </x:is>
      </x:c>
      <x:c r="B4434" t="inlineStr">
        <x:is>
          <x:t xml:space="preserve">EBIT012</x:t>
        </x:is>
      </x:c>
      <x:c r="C4434" t="inlineStr">
        <x:is>
          <x:t xml:space="preserve">Lucro Operacional Total</x:t>
        </x:is>
      </x:c>
      <x:c r="D4434" t="inlineStr">
        <x:is>
          <x:t xml:space="preserve">Lucro (prejuízo) antes do resultado financeiro, das participações e impostos</x:t>
        </x:is>
      </x:c>
      <x:c r="E4434" t="inlineStr">
        <x:is>
          <x:t xml:space="preserve">BIOCOMBUSTÍVEIS</x:t>
        </x:is>
      </x:c>
      <x:c r="F4434" t="n">
        <x:v>-138</x:v>
      </x:c>
      <x:c r="H4434" t="n">
        <x:v>-138</x:v>
      </x:c>
      <x:c r="I4434" t="inlineStr">
        <x:is>
          <x:t xml:space="preserve">1T = valor acumulado</x:t>
        </x:is>
      </x:c>
    </x:row>
    <x:row r="4435">
      <x:c r="A4435" t="inlineStr">
        <x:is>
          <x:t xml:space="preserve">1T16</x:t>
        </x:is>
      </x:c>
      <x:c r="B4435" t="inlineStr">
        <x:is>
          <x:t xml:space="preserve">EBIT012</x:t>
        </x:is>
      </x:c>
      <x:c r="C4435" t="inlineStr">
        <x:is>
          <x:t xml:space="preserve">Lucro Operacional Total</x:t>
        </x:is>
      </x:c>
      <x:c r="D4435" t="inlineStr">
        <x:is>
          <x:t xml:space="preserve">Lucro (prejuízo) antes do resultado financeiro, das participações e impostos</x:t>
        </x:is>
      </x:c>
      <x:c r="E4435" t="inlineStr">
        <x:is>
          <x:t xml:space="preserve">CORPORATIVO / OUTROS NEGÓCIOS</x:t>
        </x:is>
      </x:c>
      <x:c r="F4435" t="n">
        <x:v>-3992</x:v>
      </x:c>
      <x:c r="H4435" t="n">
        <x:v>-3992</x:v>
      </x:c>
      <x:c r="I4435" t="inlineStr">
        <x:is>
          <x:t xml:space="preserve">1T = valor acumulado</x:t>
        </x:is>
      </x:c>
    </x:row>
    <x:row r="4436">
      <x:c r="A4436" t="inlineStr">
        <x:is>
          <x:t xml:space="preserve">1T16</x:t>
        </x:is>
      </x:c>
      <x:c r="B4436" t="inlineStr">
        <x:is>
          <x:t xml:space="preserve">EBIT012</x:t>
        </x:is>
      </x:c>
      <x:c r="C4436" t="inlineStr">
        <x:is>
          <x:t xml:space="preserve">Lucro Operacional Total</x:t>
        </x:is>
      </x:c>
      <x:c r="D4436" t="inlineStr">
        <x:is>
          <x:t xml:space="preserve">Lucro (prejuízo) antes do resultado financeiro, das participações e impostos</x:t>
        </x:is>
      </x:c>
      <x:c r="E4436" t="inlineStr">
        <x:is>
          <x:t xml:space="preserve">DISTRIBUIÇÃO</x:t>
        </x:is>
      </x:c>
      <x:c r="F4436" t="n">
        <x:v>-47</x:v>
      </x:c>
      <x:c r="H4436" t="n">
        <x:v>-47</x:v>
      </x:c>
      <x:c r="I4436" t="inlineStr">
        <x:is>
          <x:t xml:space="preserve">1T = valor acumulado</x:t>
        </x:is>
      </x:c>
    </x:row>
    <x:row r="4437">
      <x:c r="A4437" t="inlineStr">
        <x:is>
          <x:t xml:space="preserve">1T16</x:t>
        </x:is>
      </x:c>
      <x:c r="B4437" t="inlineStr">
        <x:is>
          <x:t xml:space="preserve">EBIT012</x:t>
        </x:is>
      </x:c>
      <x:c r="C4437" t="inlineStr">
        <x:is>
          <x:t xml:space="preserve">Lucro Operacional Total</x:t>
        </x:is>
      </x:c>
      <x:c r="D4437" t="inlineStr">
        <x:is>
          <x:t xml:space="preserve">Lucro (prejuízo) antes do resultado financeiro, das participações e impostos</x:t>
        </x:is>
      </x:c>
      <x:c r="E4437" t="inlineStr">
        <x:is>
          <x:t xml:space="preserve">E&amp;P</x:t>
        </x:is>
      </x:c>
      <x:c r="F4437" t="n">
        <x:v>-773</x:v>
      </x:c>
      <x:c r="H4437" t="n">
        <x:v>-773</x:v>
      </x:c>
      <x:c r="I4437" t="inlineStr">
        <x:is>
          <x:t xml:space="preserve">1T = valor acumulado</x:t>
        </x:is>
      </x:c>
    </x:row>
    <x:row r="4438">
      <x:c r="A4438" t="inlineStr">
        <x:is>
          <x:t xml:space="preserve">1T16</x:t>
        </x:is>
      </x:c>
      <x:c r="B4438" t="inlineStr">
        <x:is>
          <x:t xml:space="preserve">EBIT012</x:t>
        </x:is>
      </x:c>
      <x:c r="C4438" t="inlineStr">
        <x:is>
          <x:t xml:space="preserve">Lucro Operacional Total</x:t>
        </x:is>
      </x:c>
      <x:c r="D4438" t="inlineStr">
        <x:is>
          <x:t xml:space="preserve">Lucro (prejuízo) antes do resultado financeiro, das participações e impostos</x:t>
        </x:is>
      </x:c>
      <x:c r="E4438" t="inlineStr">
        <x:is>
          <x:t xml:space="preserve">ELIMINAÇÕES</x:t>
        </x:is>
      </x:c>
      <x:c r="F4438" t="n">
        <x:v>509</x:v>
      </x:c>
      <x:c r="H4438" t="n">
        <x:v>509</x:v>
      </x:c>
      <x:c r="I4438" t="inlineStr">
        <x:is>
          <x:t xml:space="preserve">1T = valor acumulado</x:t>
        </x:is>
      </x:c>
    </x:row>
    <x:row r="4439">
      <x:c r="A4439" t="inlineStr">
        <x:is>
          <x:t xml:space="preserve">1T16</x:t>
        </x:is>
      </x:c>
      <x:c r="B4439" t="inlineStr">
        <x:is>
          <x:t xml:space="preserve">EBIT012</x:t>
        </x:is>
      </x:c>
      <x:c r="C4439" t="inlineStr">
        <x:is>
          <x:t xml:space="preserve">Lucro Operacional Total</x:t>
        </x:is>
      </x:c>
      <x:c r="D4439" t="inlineStr">
        <x:is>
          <x:t xml:space="preserve">Lucro (prejuízo) antes do resultado financeiro, das participações e impostos</x:t>
        </x:is>
      </x:c>
      <x:c r="E4439" t="inlineStr">
        <x:is>
          <x:t xml:space="preserve">GÁS &amp; ENERGIA / G&amp;EBC</x:t>
        </x:is>
      </x:c>
      <x:c r="F4439" t="n">
        <x:v>1094</x:v>
      </x:c>
      <x:c r="H4439" t="n">
        <x:v>1094</x:v>
      </x:c>
      <x:c r="I4439" t="inlineStr">
        <x:is>
          <x:t xml:space="preserve">1T = valor acumulado</x:t>
        </x:is>
      </x:c>
    </x:row>
    <x:row r="4440">
      <x:c r="A4440" t="inlineStr">
        <x:is>
          <x:t xml:space="preserve">1T16</x:t>
        </x:is>
      </x:c>
      <x:c r="B4440" t="inlineStr">
        <x:is>
          <x:t xml:space="preserve">EBIT012</x:t>
        </x:is>
      </x:c>
      <x:c r="C4440" t="inlineStr">
        <x:is>
          <x:t xml:space="preserve">Lucro Operacional Total</x:t>
        </x:is>
      </x:c>
      <x:c r="D4440" t="inlineStr">
        <x:is>
          <x:t xml:space="preserve">Lucro (prejuízo) antes do resultado financeiro, das participações e impostos</x:t>
        </x:is>
      </x:c>
      <x:c r="E4440" t="inlineStr">
        <x:is>
          <x:t xml:space="preserve">TOTAL</x:t>
        </x:is>
      </x:c>
      <x:c r="F4440" t="n">
        <x:v>8148</x:v>
      </x:c>
      <x:c r="H4440" t="n">
        <x:v>8148</x:v>
      </x:c>
      <x:c r="I4440" t="inlineStr">
        <x:is>
          <x:t xml:space="preserve">1T = valor acumulado</x:t>
        </x:is>
      </x:c>
    </x:row>
    <x:row r="4441">
      <x:c r="A4441" t="inlineStr">
        <x:is>
          <x:t xml:space="preserve">2T16</x:t>
        </x:is>
      </x:c>
      <x:c r="B4441" t="inlineStr">
        <x:is>
          <x:t xml:space="preserve">EBIT000A</x:t>
        </x:is>
      </x:c>
      <x:c r="C4441" t="inlineStr">
        <x:is>
          <x:t xml:space="preserve">Receita</x:t>
        </x:is>
      </x:c>
      <x:c r="D4441" t="inlineStr">
        <x:is>
          <x:t xml:space="preserve">Intersegmentos</x:t>
        </x:is>
      </x:c>
      <x:c r="E4441" t="inlineStr">
        <x:is>
          <x:t xml:space="preserve">ABASTECIMENTO</x:t>
        </x:is>
      </x:c>
      <x:c r="F4441" t="n">
        <x:v>31621</x:v>
      </x:c>
      <x:c r="G4441" t="n">
        <x:v>15557</x:v>
      </x:c>
      <x:c r="H4441" t="n">
        <x:v>16064</x:v>
      </x:c>
      <x:c r="I4441" t="inlineStr">
        <x:is>
          <x:t xml:space="preserve">Atual − trimestre anterior</x:t>
        </x:is>
      </x:c>
    </x:row>
    <x:row r="4442">
      <x:c r="A4442" t="inlineStr">
        <x:is>
          <x:t xml:space="preserve">2T16</x:t>
        </x:is>
      </x:c>
      <x:c r="B4442" t="inlineStr">
        <x:is>
          <x:t xml:space="preserve">EBIT000A</x:t>
        </x:is>
      </x:c>
      <x:c r="C4442" t="inlineStr">
        <x:is>
          <x:t xml:space="preserve">Receita</x:t>
        </x:is>
      </x:c>
      <x:c r="D4442" t="inlineStr">
        <x:is>
          <x:t xml:space="preserve">Intersegmentos</x:t>
        </x:is>
      </x:c>
      <x:c r="E4442" t="inlineStr">
        <x:is>
          <x:t xml:space="preserve">BIOCOMBUSTÍVEIS</x:t>
        </x:is>
      </x:c>
      <x:c r="F4442" t="n">
        <x:v>427</x:v>
      </x:c>
      <x:c r="G4442" t="n">
        <x:v>219</x:v>
      </x:c>
      <x:c r="H4442" t="n">
        <x:v>208</x:v>
      </x:c>
      <x:c r="I4442" t="inlineStr">
        <x:is>
          <x:t xml:space="preserve">Atual − trimestre anterior</x:t>
        </x:is>
      </x:c>
    </x:row>
    <x:row r="4443">
      <x:c r="A4443" t="inlineStr">
        <x:is>
          <x:t xml:space="preserve">2T16</x:t>
        </x:is>
      </x:c>
      <x:c r="B4443" t="inlineStr">
        <x:is>
          <x:t xml:space="preserve">EBIT000A</x:t>
        </x:is>
      </x:c>
      <x:c r="C4443" t="inlineStr">
        <x:is>
          <x:t xml:space="preserve">Receita</x:t>
        </x:is>
      </x:c>
      <x:c r="D4443" t="inlineStr">
        <x:is>
          <x:t xml:space="preserve">Intersegmentos</x:t>
        </x:is>
      </x:c>
      <x:c r="E4443" t="inlineStr">
        <x:is>
          <x:t xml:space="preserve">CORPORATIVO / OUTROS NEGÓCIOS</x:t>
        </x:is>
      </x:c>
      <x:c r="F4443" t="n">
        <x:v>0</x:v>
      </x:c>
      <x:c r="G4443" t="n">
        <x:v>0</x:v>
      </x:c>
      <x:c r="H4443" t="n">
        <x:v>0</x:v>
      </x:c>
      <x:c r="I4443" t="inlineStr">
        <x:is>
          <x:t xml:space="preserve">Atual − trimestre anterior</x:t>
        </x:is>
      </x:c>
    </x:row>
    <x:row r="4444">
      <x:c r="A4444" t="inlineStr">
        <x:is>
          <x:t xml:space="preserve">2T16</x:t>
        </x:is>
      </x:c>
      <x:c r="B4444" t="inlineStr">
        <x:is>
          <x:t xml:space="preserve">EBIT000A</x:t>
        </x:is>
      </x:c>
      <x:c r="C4444" t="inlineStr">
        <x:is>
          <x:t xml:space="preserve">Receita</x:t>
        </x:is>
      </x:c>
      <x:c r="D4444" t="inlineStr">
        <x:is>
          <x:t xml:space="preserve">Intersegmentos</x:t>
        </x:is>
      </x:c>
      <x:c r="E4444" t="inlineStr">
        <x:is>
          <x:t xml:space="preserve">DISTRIBUIÇÃO</x:t>
        </x:is>
      </x:c>
      <x:c r="F4444" t="n">
        <x:v>751</x:v>
      </x:c>
      <x:c r="G4444" t="n">
        <x:v>379</x:v>
      </x:c>
      <x:c r="H4444" t="n">
        <x:v>372</x:v>
      </x:c>
      <x:c r="I4444" t="inlineStr">
        <x:is>
          <x:t xml:space="preserve">Atual − trimestre anterior</x:t>
        </x:is>
      </x:c>
    </x:row>
    <x:row r="4445">
      <x:c r="A4445" t="inlineStr">
        <x:is>
          <x:t xml:space="preserve">2T16</x:t>
        </x:is>
      </x:c>
      <x:c r="B4445" t="inlineStr">
        <x:is>
          <x:t xml:space="preserve">EBIT000A</x:t>
        </x:is>
      </x:c>
      <x:c r="C4445" t="inlineStr">
        <x:is>
          <x:t xml:space="preserve">Receita</x:t>
        </x:is>
      </x:c>
      <x:c r="D4445" t="inlineStr">
        <x:is>
          <x:t xml:space="preserve">Intersegmentos</x:t>
        </x:is>
      </x:c>
      <x:c r="E4445" t="inlineStr">
        <x:is>
          <x:t xml:space="preserve">E&amp;P</x:t>
        </x:is>
      </x:c>
      <x:c r="F4445" t="n">
        <x:v>50688</x:v>
      </x:c>
      <x:c r="G4445" t="n">
        <x:v>22988</x:v>
      </x:c>
      <x:c r="H4445" t="n">
        <x:v>27700</x:v>
      </x:c>
      <x:c r="I4445" t="inlineStr">
        <x:is>
          <x:t xml:space="preserve">Atual − trimestre anterior</x:t>
        </x:is>
      </x:c>
    </x:row>
    <x:row r="4446">
      <x:c r="A4446" t="inlineStr">
        <x:is>
          <x:t xml:space="preserve">2T16</x:t>
        </x:is>
      </x:c>
      <x:c r="B4446" t="inlineStr">
        <x:is>
          <x:t xml:space="preserve">EBIT000A</x:t>
        </x:is>
      </x:c>
      <x:c r="C4446" t="inlineStr">
        <x:is>
          <x:t xml:space="preserve">Receita</x:t>
        </x:is>
      </x:c>
      <x:c r="D4446" t="inlineStr">
        <x:is>
          <x:t xml:space="preserve">Intersegmentos</x:t>
        </x:is>
      </x:c>
      <x:c r="E4446" t="inlineStr">
        <x:is>
          <x:t xml:space="preserve">ELIMINAÇÕES</x:t>
        </x:is>
      </x:c>
      <x:c r="F4446" t="n">
        <x:v>-87717</x:v>
      </x:c>
      <x:c r="G4446" t="n">
        <x:v>-41273</x:v>
      </x:c>
      <x:c r="H4446" t="n">
        <x:v>-46444</x:v>
      </x:c>
      <x:c r="I4446" t="inlineStr">
        <x:is>
          <x:t xml:space="preserve">Atual − trimestre anterior</x:t>
        </x:is>
      </x:c>
    </x:row>
    <x:row r="4447">
      <x:c r="A4447" t="inlineStr">
        <x:is>
          <x:t xml:space="preserve">2T16</x:t>
        </x:is>
      </x:c>
      <x:c r="B4447" t="inlineStr">
        <x:is>
          <x:t xml:space="preserve">EBIT000A</x:t>
        </x:is>
      </x:c>
      <x:c r="C4447" t="inlineStr">
        <x:is>
          <x:t xml:space="preserve">Receita</x:t>
        </x:is>
      </x:c>
      <x:c r="D4447" t="inlineStr">
        <x:is>
          <x:t xml:space="preserve">Intersegmentos</x:t>
        </x:is>
      </x:c>
      <x:c r="E4447" t="inlineStr">
        <x:is>
          <x:t xml:space="preserve">GÁS &amp; ENERGIA / G&amp;EBC</x:t>
        </x:is>
      </x:c>
      <x:c r="F4447" t="n">
        <x:v>4230</x:v>
      </x:c>
      <x:c r="G4447" t="n">
        <x:v>2130</x:v>
      </x:c>
      <x:c r="H4447" t="n">
        <x:v>2100</x:v>
      </x:c>
      <x:c r="I4447" t="inlineStr">
        <x:is>
          <x:t xml:space="preserve">Atual − trimestre anterior</x:t>
        </x:is>
      </x:c>
    </x:row>
    <x:row r="4448">
      <x:c r="A4448" t="inlineStr">
        <x:is>
          <x:t xml:space="preserve">2T16</x:t>
        </x:is>
      </x:c>
      <x:c r="B4448" t="inlineStr">
        <x:is>
          <x:t xml:space="preserve">EBIT000A</x:t>
        </x:is>
      </x:c>
      <x:c r="C4448" t="inlineStr">
        <x:is>
          <x:t xml:space="preserve">Receita</x:t>
        </x:is>
      </x:c>
      <x:c r="D4448" t="inlineStr">
        <x:is>
          <x:t xml:space="preserve">Intersegmentos</x:t>
        </x:is>
      </x:c>
      <x:c r="E4448" t="inlineStr">
        <x:is>
          <x:t xml:space="preserve">TOTAL</x:t>
        </x:is>
      </x:c>
      <x:c r="F4448" t="n">
        <x:v>0</x:v>
      </x:c>
      <x:c r="G4448" t="n">
        <x:v>0</x:v>
      </x:c>
      <x:c r="H4448" t="n">
        <x:v>0</x:v>
      </x:c>
      <x:c r="I4448" t="inlineStr">
        <x:is>
          <x:t xml:space="preserve">Atual − trimestre anterior</x:t>
        </x:is>
      </x:c>
    </x:row>
    <x:row r="4449">
      <x:c r="A4449" t="inlineStr">
        <x:is>
          <x:t xml:space="preserve">2T16</x:t>
        </x:is>
      </x:c>
      <x:c r="B4449" t="inlineStr">
        <x:is>
          <x:t xml:space="preserve">EBIT000B</x:t>
        </x:is>
      </x:c>
      <x:c r="C4449" t="inlineStr">
        <x:is>
          <x:t xml:space="preserve">Receita</x:t>
        </x:is>
      </x:c>
      <x:c r="D4449" t="inlineStr">
        <x:is>
          <x:t xml:space="preserve">Terceiros</x:t>
        </x:is>
      </x:c>
      <x:c r="E4449" t="inlineStr">
        <x:is>
          <x:t xml:space="preserve">ABASTECIMENTO</x:t>
        </x:is>
      </x:c>
      <x:c r="F4449" t="n">
        <x:v>77411</x:v>
      </x:c>
      <x:c r="G4449" t="n">
        <x:v>37528</x:v>
      </x:c>
      <x:c r="H4449" t="n">
        <x:v>39883</x:v>
      </x:c>
      <x:c r="I4449" t="inlineStr">
        <x:is>
          <x:t xml:space="preserve">Atual − trimestre anterior</x:t>
        </x:is>
      </x:c>
    </x:row>
    <x:row r="4450">
      <x:c r="A4450" t="inlineStr">
        <x:is>
          <x:t xml:space="preserve">2T16</x:t>
        </x:is>
      </x:c>
      <x:c r="B4450" t="inlineStr">
        <x:is>
          <x:t xml:space="preserve">EBIT000B</x:t>
        </x:is>
      </x:c>
      <x:c r="C4450" t="inlineStr">
        <x:is>
          <x:t xml:space="preserve">Receita</x:t>
        </x:is>
      </x:c>
      <x:c r="D4450" t="inlineStr">
        <x:is>
          <x:t xml:space="preserve">Terceiros</x:t>
        </x:is>
      </x:c>
      <x:c r="E4450" t="inlineStr">
        <x:is>
          <x:t xml:space="preserve">BIOCOMBUSTÍVEIS</x:t>
        </x:is>
      </x:c>
      <x:c r="F4450" t="n">
        <x:v>18</x:v>
      </x:c>
      <x:c r="G4450" t="n">
        <x:v>9</x:v>
      </x:c>
      <x:c r="H4450" t="n">
        <x:v>9</x:v>
      </x:c>
      <x:c r="I4450" t="inlineStr">
        <x:is>
          <x:t xml:space="preserve">Atual − trimestre anterior</x:t>
        </x:is>
      </x:c>
    </x:row>
    <x:row r="4451">
      <x:c r="A4451" t="inlineStr">
        <x:is>
          <x:t xml:space="preserve">2T16</x:t>
        </x:is>
      </x:c>
      <x:c r="B4451" t="inlineStr">
        <x:is>
          <x:t xml:space="preserve">EBIT000B</x:t>
        </x:is>
      </x:c>
      <x:c r="C4451" t="inlineStr">
        <x:is>
          <x:t xml:space="preserve">Receita</x:t>
        </x:is>
      </x:c>
      <x:c r="D4451" t="inlineStr">
        <x:is>
          <x:t xml:space="preserve">Terceiros</x:t>
        </x:is>
      </x:c>
      <x:c r="E4451" t="inlineStr">
        <x:is>
          <x:t xml:space="preserve">CORPORATIVO / OUTROS NEGÓCIOS</x:t>
        </x:is>
      </x:c>
      <x:c r="F4451" t="n">
        <x:v>0</x:v>
      </x:c>
      <x:c r="G4451" t="n">
        <x:v>0</x:v>
      </x:c>
      <x:c r="H4451" t="n">
        <x:v>0</x:v>
      </x:c>
      <x:c r="I4451" t="inlineStr">
        <x:is>
          <x:t xml:space="preserve">Atual − trimestre anterior</x:t>
        </x:is>
      </x:c>
    </x:row>
    <x:row r="4452">
      <x:c r="A4452" t="inlineStr">
        <x:is>
          <x:t xml:space="preserve">2T16</x:t>
        </x:is>
      </x:c>
      <x:c r="B4452" t="inlineStr">
        <x:is>
          <x:t xml:space="preserve">EBIT000B</x:t>
        </x:is>
      </x:c>
      <x:c r="C4452" t="inlineStr">
        <x:is>
          <x:t xml:space="preserve">Receita</x:t>
        </x:is>
      </x:c>
      <x:c r="D4452" t="inlineStr">
        <x:is>
          <x:t xml:space="preserve">Terceiros</x:t>
        </x:is>
      </x:c>
      <x:c r="E4452" t="inlineStr">
        <x:is>
          <x:t xml:space="preserve">DISTRIBUIÇÃO</x:t>
        </x:is>
      </x:c>
      <x:c r="F4452" t="n">
        <x:v>48698</x:v>
      </x:c>
      <x:c r="G4452" t="n">
        <x:v>24852</x:v>
      </x:c>
      <x:c r="H4452" t="n">
        <x:v>23846</x:v>
      </x:c>
      <x:c r="I4452" t="inlineStr">
        <x:is>
          <x:t xml:space="preserve">Atual − trimestre anterior</x:t>
        </x:is>
      </x:c>
    </x:row>
    <x:row r="4453">
      <x:c r="A4453" t="inlineStr">
        <x:is>
          <x:t xml:space="preserve">2T16</x:t>
        </x:is>
      </x:c>
      <x:c r="B4453" t="inlineStr">
        <x:is>
          <x:t xml:space="preserve">EBIT000B</x:t>
        </x:is>
      </x:c>
      <x:c r="C4453" t="inlineStr">
        <x:is>
          <x:t xml:space="preserve">Receita</x:t>
        </x:is>
      </x:c>
      <x:c r="D4453" t="inlineStr">
        <x:is>
          <x:t xml:space="preserve">Terceiros</x:t>
        </x:is>
      </x:c>
      <x:c r="E4453" t="inlineStr">
        <x:is>
          <x:t xml:space="preserve">E&amp;P</x:t>
        </x:is>
      </x:c>
      <x:c r="F4453" t="n">
        <x:v>2609</x:v>
      </x:c>
      <x:c r="G4453" t="n">
        <x:v>687</x:v>
      </x:c>
      <x:c r="H4453" t="n">
        <x:v>1922</x:v>
      </x:c>
      <x:c r="I4453" t="inlineStr">
        <x:is>
          <x:t xml:space="preserve">Atual − trimestre anterior</x:t>
        </x:is>
      </x:c>
    </x:row>
    <x:row r="4454">
      <x:c r="A4454" t="inlineStr">
        <x:is>
          <x:t xml:space="preserve">2T16</x:t>
        </x:is>
      </x:c>
      <x:c r="B4454" t="inlineStr">
        <x:is>
          <x:t xml:space="preserve">EBIT000B</x:t>
        </x:is>
      </x:c>
      <x:c r="C4454" t="inlineStr">
        <x:is>
          <x:t xml:space="preserve">Receita</x:t>
        </x:is>
      </x:c>
      <x:c r="D4454" t="inlineStr">
        <x:is>
          <x:t xml:space="preserve">Terceiros</x:t>
        </x:is>
      </x:c>
      <x:c r="E4454" t="inlineStr">
        <x:is>
          <x:t xml:space="preserve">ELIMINAÇÕES</x:t>
        </x:is>
      </x:c>
      <x:c r="F4454" t="n">
        <x:v>0</x:v>
      </x:c>
      <x:c r="G4454" t="n">
        <x:v>0</x:v>
      </x:c>
      <x:c r="H4454" t="n">
        <x:v>0</x:v>
      </x:c>
      <x:c r="I4454" t="inlineStr">
        <x:is>
          <x:t xml:space="preserve">Atual − trimestre anterior</x:t>
        </x:is>
      </x:c>
    </x:row>
    <x:row r="4455">
      <x:c r="A4455" t="inlineStr">
        <x:is>
          <x:t xml:space="preserve">2T16</x:t>
        </x:is>
      </x:c>
      <x:c r="B4455" t="inlineStr">
        <x:is>
          <x:t xml:space="preserve">EBIT000B</x:t>
        </x:is>
      </x:c>
      <x:c r="C4455" t="inlineStr">
        <x:is>
          <x:t xml:space="preserve">Receita</x:t>
        </x:is>
      </x:c>
      <x:c r="D4455" t="inlineStr">
        <x:is>
          <x:t xml:space="preserve">Terceiros</x:t>
        </x:is>
      </x:c>
      <x:c r="E4455" t="inlineStr">
        <x:is>
          <x:t xml:space="preserve">GÁS &amp; ENERGIA / G&amp;EBC</x:t>
        </x:is>
      </x:c>
      <x:c r="F4455" t="n">
        <x:v>12921</x:v>
      </x:c>
      <x:c r="G4455" t="n">
        <x:v>7261</x:v>
      </x:c>
      <x:c r="H4455" t="n">
        <x:v>5660</x:v>
      </x:c>
      <x:c r="I4455" t="inlineStr">
        <x:is>
          <x:t xml:space="preserve">Atual − trimestre anterior</x:t>
        </x:is>
      </x:c>
    </x:row>
    <x:row r="4456">
      <x:c r="A4456" t="inlineStr">
        <x:is>
          <x:t xml:space="preserve">2T16</x:t>
        </x:is>
      </x:c>
      <x:c r="B4456" t="inlineStr">
        <x:is>
          <x:t xml:space="preserve">EBIT000B</x:t>
        </x:is>
      </x:c>
      <x:c r="C4456" t="inlineStr">
        <x:is>
          <x:t xml:space="preserve">Receita</x:t>
        </x:is>
      </x:c>
      <x:c r="D4456" t="inlineStr">
        <x:is>
          <x:t xml:space="preserve">Terceiros</x:t>
        </x:is>
      </x:c>
      <x:c r="E4456" t="inlineStr">
        <x:is>
          <x:t xml:space="preserve">TOTAL</x:t>
        </x:is>
      </x:c>
      <x:c r="F4456" t="n">
        <x:v>141657</x:v>
      </x:c>
      <x:c r="G4456" t="n">
        <x:v>70337</x:v>
      </x:c>
      <x:c r="H4456" t="n">
        <x:v>71320</x:v>
      </x:c>
      <x:c r="I4456" t="inlineStr">
        <x:is>
          <x:t xml:space="preserve">Atual − trimestre anterior</x:t>
        </x:is>
      </x:c>
    </x:row>
    <x:row r="4457">
      <x:c r="A4457" t="inlineStr">
        <x:is>
          <x:t xml:space="preserve">2T16</x:t>
        </x:is>
      </x:c>
      <x:c r="B4457" t="inlineStr">
        <x:is>
          <x:t xml:space="preserve">EBIT001</x:t>
        </x:is>
      </x:c>
      <x:c r="C4457" t="inlineStr">
        <x:is>
          <x:t xml:space="preserve">Receita Total</x:t>
        </x:is>
      </x:c>
      <x:c r="D4457" t="inlineStr">
        <x:is>
          <x:t xml:space="preserve">Receita de vendas</x:t>
        </x:is>
      </x:c>
      <x:c r="E4457" t="inlineStr">
        <x:is>
          <x:t xml:space="preserve">ABASTECIMENTO</x:t>
        </x:is>
      </x:c>
      <x:c r="F4457" t="n">
        <x:v>109032</x:v>
      </x:c>
      <x:c r="G4457" t="n">
        <x:v>53085</x:v>
      </x:c>
      <x:c r="H4457" t="n">
        <x:v>55947</x:v>
      </x:c>
      <x:c r="I4457" t="inlineStr">
        <x:is>
          <x:t xml:space="preserve">Atual − trimestre anterior</x:t>
        </x:is>
      </x:c>
    </x:row>
    <x:row r="4458">
      <x:c r="A4458" t="inlineStr">
        <x:is>
          <x:t xml:space="preserve">2T16</x:t>
        </x:is>
      </x:c>
      <x:c r="B4458" t="inlineStr">
        <x:is>
          <x:t xml:space="preserve">EBIT001</x:t>
        </x:is>
      </x:c>
      <x:c r="C4458" t="inlineStr">
        <x:is>
          <x:t xml:space="preserve">Receita Total</x:t>
        </x:is>
      </x:c>
      <x:c r="D4458" t="inlineStr">
        <x:is>
          <x:t xml:space="preserve">Receita de vendas</x:t>
        </x:is>
      </x:c>
      <x:c r="E4458" t="inlineStr">
        <x:is>
          <x:t xml:space="preserve">BIOCOMBUSTÍVEIS</x:t>
        </x:is>
      </x:c>
      <x:c r="F4458" t="n">
        <x:v>445</x:v>
      </x:c>
      <x:c r="G4458" t="n">
        <x:v>228</x:v>
      </x:c>
      <x:c r="H4458" t="n">
        <x:v>217</x:v>
      </x:c>
      <x:c r="I4458" t="inlineStr">
        <x:is>
          <x:t xml:space="preserve">Atual − trimestre anterior</x:t>
        </x:is>
      </x:c>
    </x:row>
    <x:row r="4459">
      <x:c r="A4459" t="inlineStr">
        <x:is>
          <x:t xml:space="preserve">2T16</x:t>
        </x:is>
      </x:c>
      <x:c r="B4459" t="inlineStr">
        <x:is>
          <x:t xml:space="preserve">EBIT001</x:t>
        </x:is>
      </x:c>
      <x:c r="C4459" t="inlineStr">
        <x:is>
          <x:t xml:space="preserve">Receita Total</x:t>
        </x:is>
      </x:c>
      <x:c r="D4459" t="inlineStr">
        <x:is>
          <x:t xml:space="preserve">Receita de vendas</x:t>
        </x:is>
      </x:c>
      <x:c r="E4459" t="inlineStr">
        <x:is>
          <x:t xml:space="preserve">CORPORATIVO / OUTROS NEGÓCIOS</x:t>
        </x:is>
      </x:c>
      <x:c r="F4459" t="n">
        <x:v>0</x:v>
      </x:c>
      <x:c r="G4459" t="n">
        <x:v>0</x:v>
      </x:c>
      <x:c r="H4459" t="n">
        <x:v>0</x:v>
      </x:c>
      <x:c r="I4459" t="inlineStr">
        <x:is>
          <x:t xml:space="preserve">Atual − trimestre anterior</x:t>
        </x:is>
      </x:c>
    </x:row>
    <x:row r="4460">
      <x:c r="A4460" t="inlineStr">
        <x:is>
          <x:t xml:space="preserve">2T16</x:t>
        </x:is>
      </x:c>
      <x:c r="B4460" t="inlineStr">
        <x:is>
          <x:t xml:space="preserve">EBIT001</x:t>
        </x:is>
      </x:c>
      <x:c r="C4460" t="inlineStr">
        <x:is>
          <x:t xml:space="preserve">Receita Total</x:t>
        </x:is>
      </x:c>
      <x:c r="D4460" t="inlineStr">
        <x:is>
          <x:t xml:space="preserve">Receita de vendas</x:t>
        </x:is>
      </x:c>
      <x:c r="E4460" t="inlineStr">
        <x:is>
          <x:t xml:space="preserve">DISTRIBUIÇÃO</x:t>
        </x:is>
      </x:c>
      <x:c r="F4460" t="n">
        <x:v>49449</x:v>
      </x:c>
      <x:c r="G4460" t="n">
        <x:v>25231</x:v>
      </x:c>
      <x:c r="H4460" t="n">
        <x:v>24218</x:v>
      </x:c>
      <x:c r="I4460" t="inlineStr">
        <x:is>
          <x:t xml:space="preserve">Atual − trimestre anterior</x:t>
        </x:is>
      </x:c>
    </x:row>
    <x:row r="4461">
      <x:c r="A4461" t="inlineStr">
        <x:is>
          <x:t xml:space="preserve">2T16</x:t>
        </x:is>
      </x:c>
      <x:c r="B4461" t="inlineStr">
        <x:is>
          <x:t xml:space="preserve">EBIT001</x:t>
        </x:is>
      </x:c>
      <x:c r="C4461" t="inlineStr">
        <x:is>
          <x:t xml:space="preserve">Receita Total</x:t>
        </x:is>
      </x:c>
      <x:c r="D4461" t="inlineStr">
        <x:is>
          <x:t xml:space="preserve">Receita de vendas</x:t>
        </x:is>
      </x:c>
      <x:c r="E4461" t="inlineStr">
        <x:is>
          <x:t xml:space="preserve">E&amp;P</x:t>
        </x:is>
      </x:c>
      <x:c r="F4461" t="n">
        <x:v>53297</x:v>
      </x:c>
      <x:c r="G4461" t="n">
        <x:v>23675</x:v>
      </x:c>
      <x:c r="H4461" t="n">
        <x:v>29622</x:v>
      </x:c>
      <x:c r="I4461" t="inlineStr">
        <x:is>
          <x:t xml:space="preserve">Atual − trimestre anterior</x:t>
        </x:is>
      </x:c>
    </x:row>
    <x:row r="4462">
      <x:c r="A4462" t="inlineStr">
        <x:is>
          <x:t xml:space="preserve">2T16</x:t>
        </x:is>
      </x:c>
      <x:c r="B4462" t="inlineStr">
        <x:is>
          <x:t xml:space="preserve">EBIT001</x:t>
        </x:is>
      </x:c>
      <x:c r="C4462" t="inlineStr">
        <x:is>
          <x:t xml:space="preserve">Receita Total</x:t>
        </x:is>
      </x:c>
      <x:c r="D4462" t="inlineStr">
        <x:is>
          <x:t xml:space="preserve">Receita de vendas</x:t>
        </x:is>
      </x:c>
      <x:c r="E4462" t="inlineStr">
        <x:is>
          <x:t xml:space="preserve">ELIMINAÇÕES</x:t>
        </x:is>
      </x:c>
      <x:c r="F4462" t="n">
        <x:v>-87717</x:v>
      </x:c>
      <x:c r="G4462" t="n">
        <x:v>-41273</x:v>
      </x:c>
      <x:c r="H4462" t="n">
        <x:v>-46444</x:v>
      </x:c>
      <x:c r="I4462" t="inlineStr">
        <x:is>
          <x:t xml:space="preserve">Atual − trimestre anterior</x:t>
        </x:is>
      </x:c>
    </x:row>
    <x:row r="4463">
      <x:c r="A4463" t="inlineStr">
        <x:is>
          <x:t xml:space="preserve">2T16</x:t>
        </x:is>
      </x:c>
      <x:c r="B4463" t="inlineStr">
        <x:is>
          <x:t xml:space="preserve">EBIT001</x:t>
        </x:is>
      </x:c>
      <x:c r="C4463" t="inlineStr">
        <x:is>
          <x:t xml:space="preserve">Receita Total</x:t>
        </x:is>
      </x:c>
      <x:c r="D4463" t="inlineStr">
        <x:is>
          <x:t xml:space="preserve">Receita de vendas</x:t>
        </x:is>
      </x:c>
      <x:c r="E4463" t="inlineStr">
        <x:is>
          <x:t xml:space="preserve">GÁS &amp; ENERGIA / G&amp;EBC</x:t>
        </x:is>
      </x:c>
      <x:c r="F4463" t="n">
        <x:v>17151</x:v>
      </x:c>
      <x:c r="G4463" t="n">
        <x:v>9391</x:v>
      </x:c>
      <x:c r="H4463" t="n">
        <x:v>7760</x:v>
      </x:c>
      <x:c r="I4463" t="inlineStr">
        <x:is>
          <x:t xml:space="preserve">Atual − trimestre anterior</x:t>
        </x:is>
      </x:c>
    </x:row>
    <x:row r="4464">
      <x:c r="A4464" t="inlineStr">
        <x:is>
          <x:t xml:space="preserve">2T16</x:t>
        </x:is>
      </x:c>
      <x:c r="B4464" t="inlineStr">
        <x:is>
          <x:t xml:space="preserve">EBIT001</x:t>
        </x:is>
      </x:c>
      <x:c r="C4464" t="inlineStr">
        <x:is>
          <x:t xml:space="preserve">Receita Total</x:t>
        </x:is>
      </x:c>
      <x:c r="D4464" t="inlineStr">
        <x:is>
          <x:t xml:space="preserve">Receita de vendas</x:t>
        </x:is>
      </x:c>
      <x:c r="E4464" t="inlineStr">
        <x:is>
          <x:t xml:space="preserve">TOTAL</x:t>
        </x:is>
      </x:c>
      <x:c r="F4464" t="n">
        <x:v>141657</x:v>
      </x:c>
      <x:c r="G4464" t="n">
        <x:v>70337</x:v>
      </x:c>
      <x:c r="H4464" t="n">
        <x:v>71320</x:v>
      </x:c>
      <x:c r="I4464" t="inlineStr">
        <x:is>
          <x:t xml:space="preserve">Atual − trimestre anterior</x:t>
        </x:is>
      </x:c>
    </x:row>
    <x:row r="4465">
      <x:c r="A4465" t="inlineStr">
        <x:is>
          <x:t xml:space="preserve">2T16</x:t>
        </x:is>
      </x:c>
      <x:c r="B4465" t="inlineStr">
        <x:is>
          <x:t xml:space="preserve">EBIT002</x:t>
        </x:is>
      </x:c>
      <x:c r="C4465" t="inlineStr">
        <x:is>
          <x:t xml:space="preserve">Custo Total</x:t>
        </x:is>
      </x:c>
      <x:c r="D4465" t="inlineStr">
        <x:is>
          <x:t xml:space="preserve">Custo dos produtos e serviços vendidos</x:t>
        </x:is>
      </x:c>
      <x:c r="E4465" t="inlineStr">
        <x:is>
          <x:t xml:space="preserve">ABASTECIMENTO</x:t>
        </x:is>
      </x:c>
      <x:c r="F4465" t="n">
        <x:v>-80965</x:v>
      </x:c>
      <x:c r="G4465" t="n">
        <x:v>-39099</x:v>
      </x:c>
      <x:c r="H4465" t="n">
        <x:v>-41866</x:v>
      </x:c>
      <x:c r="I4465" t="inlineStr">
        <x:is>
          <x:t xml:space="preserve">Atual − trimestre anterior</x:t>
        </x:is>
      </x:c>
    </x:row>
    <x:row r="4466">
      <x:c r="A4466" t="inlineStr">
        <x:is>
          <x:t xml:space="preserve">2T16</x:t>
        </x:is>
      </x:c>
      <x:c r="B4466" t="inlineStr">
        <x:is>
          <x:t xml:space="preserve">EBIT002</x:t>
        </x:is>
      </x:c>
      <x:c r="C4466" t="inlineStr">
        <x:is>
          <x:t xml:space="preserve">Custo Total</x:t>
        </x:is>
      </x:c>
      <x:c r="D4466" t="inlineStr">
        <x:is>
          <x:t xml:space="preserve">Custo dos produtos e serviços vendidos</x:t>
        </x:is>
      </x:c>
      <x:c r="E4466" t="inlineStr">
        <x:is>
          <x:t xml:space="preserve">BIOCOMBUSTÍVEIS</x:t>
        </x:is>
      </x:c>
      <x:c r="F4466" t="n">
        <x:v>-493</x:v>
      </x:c>
      <x:c r="G4466" t="n">
        <x:v>-248</x:v>
      </x:c>
      <x:c r="H4466" t="n">
        <x:v>-245</x:v>
      </x:c>
      <x:c r="I4466" t="inlineStr">
        <x:is>
          <x:t xml:space="preserve">Atual − trimestre anterior</x:t>
        </x:is>
      </x:c>
    </x:row>
    <x:row r="4467">
      <x:c r="A4467" t="inlineStr">
        <x:is>
          <x:t xml:space="preserve">2T16</x:t>
        </x:is>
      </x:c>
      <x:c r="B4467" t="inlineStr">
        <x:is>
          <x:t xml:space="preserve">EBIT002</x:t>
        </x:is>
      </x:c>
      <x:c r="C4467" t="inlineStr">
        <x:is>
          <x:t xml:space="preserve">Custo Total</x:t>
        </x:is>
      </x:c>
      <x:c r="D4467" t="inlineStr">
        <x:is>
          <x:t xml:space="preserve">Custo dos produtos e serviços vendidos</x:t>
        </x:is>
      </x:c>
      <x:c r="E4467" t="inlineStr">
        <x:is>
          <x:t xml:space="preserve">CORPORATIVO / OUTROS NEGÓCIOS</x:t>
        </x:is>
      </x:c>
      <x:c r="F4467" t="n">
        <x:v>0</x:v>
      </x:c>
      <x:c r="G4467" t="n">
        <x:v>0</x:v>
      </x:c>
      <x:c r="H4467" t="n">
        <x:v>0</x:v>
      </x:c>
      <x:c r="I4467" t="inlineStr">
        <x:is>
          <x:t xml:space="preserve">Atual − trimestre anterior</x:t>
        </x:is>
      </x:c>
    </x:row>
    <x:row r="4468">
      <x:c r="A4468" t="inlineStr">
        <x:is>
          <x:t xml:space="preserve">2T16</x:t>
        </x:is>
      </x:c>
      <x:c r="B4468" t="inlineStr">
        <x:is>
          <x:t xml:space="preserve">EBIT002</x:t>
        </x:is>
      </x:c>
      <x:c r="C4468" t="inlineStr">
        <x:is>
          <x:t xml:space="preserve">Custo Total</x:t>
        </x:is>
      </x:c>
      <x:c r="D4468" t="inlineStr">
        <x:is>
          <x:t xml:space="preserve">Custo dos produtos e serviços vendidos</x:t>
        </x:is>
      </x:c>
      <x:c r="E4468" t="inlineStr">
        <x:is>
          <x:t xml:space="preserve">DISTRIBUIÇÃO</x:t>
        </x:is>
      </x:c>
      <x:c r="F4468" t="n">
        <x:v>-45705</x:v>
      </x:c>
      <x:c r="G4468" t="n">
        <x:v>-23291</x:v>
      </x:c>
      <x:c r="H4468" t="n">
        <x:v>-22414</x:v>
      </x:c>
      <x:c r="I4468" t="inlineStr">
        <x:is>
          <x:t xml:space="preserve">Atual − trimestre anterior</x:t>
        </x:is>
      </x:c>
    </x:row>
    <x:row r="4469">
      <x:c r="A4469" t="inlineStr">
        <x:is>
          <x:t xml:space="preserve">2T16</x:t>
        </x:is>
      </x:c>
      <x:c r="B4469" t="inlineStr">
        <x:is>
          <x:t xml:space="preserve">EBIT002</x:t>
        </x:is>
      </x:c>
      <x:c r="C4469" t="inlineStr">
        <x:is>
          <x:t xml:space="preserve">Custo Total</x:t>
        </x:is>
      </x:c>
      <x:c r="D4469" t="inlineStr">
        <x:is>
          <x:t xml:space="preserve">Custo dos produtos e serviços vendidos</x:t>
        </x:is>
      </x:c>
      <x:c r="E4469" t="inlineStr">
        <x:is>
          <x:t xml:space="preserve">E&amp;P</x:t>
        </x:is>
      </x:c>
      <x:c r="F4469" t="n">
        <x:v>-42435</x:v>
      </x:c>
      <x:c r="G4469" t="n">
        <x:v>-20837</x:v>
      </x:c>
      <x:c r="H4469" t="n">
        <x:v>-21598</x:v>
      </x:c>
      <x:c r="I4469" t="inlineStr">
        <x:is>
          <x:t xml:space="preserve">Atual − trimestre anterior</x:t>
        </x:is>
      </x:c>
    </x:row>
    <x:row r="4470">
      <x:c r="A4470" t="inlineStr">
        <x:is>
          <x:t xml:space="preserve">2T16</x:t>
        </x:is>
      </x:c>
      <x:c r="B4470" t="inlineStr">
        <x:is>
          <x:t xml:space="preserve">EBIT002</x:t>
        </x:is>
      </x:c>
      <x:c r="C4470" t="inlineStr">
        <x:is>
          <x:t xml:space="preserve">Custo Total</x:t>
        </x:is>
      </x:c>
      <x:c r="D4470" t="inlineStr">
        <x:is>
          <x:t xml:space="preserve">Custo dos produtos e serviços vendidos</x:t>
        </x:is>
      </x:c>
      <x:c r="E4470" t="inlineStr">
        <x:is>
          <x:t xml:space="preserve">ELIMINAÇÕES</x:t>
        </x:is>
      </x:c>
      <x:c r="F4470" t="n">
        <x:v>84947</x:v>
      </x:c>
      <x:c r="G4470" t="n">
        <x:v>41709</x:v>
      </x:c>
      <x:c r="H4470" t="n">
        <x:v>43238</x:v>
      </x:c>
      <x:c r="I4470" t="inlineStr">
        <x:is>
          <x:t xml:space="preserve">Atual − trimestre anterior</x:t>
        </x:is>
      </x:c>
    </x:row>
    <x:row r="4471">
      <x:c r="A4471" t="inlineStr">
        <x:is>
          <x:t xml:space="preserve">2T16</x:t>
        </x:is>
      </x:c>
      <x:c r="B4471" t="inlineStr">
        <x:is>
          <x:t xml:space="preserve">EBIT002</x:t>
        </x:is>
      </x:c>
      <x:c r="C4471" t="inlineStr">
        <x:is>
          <x:t xml:space="preserve">Custo Total</x:t>
        </x:is>
      </x:c>
      <x:c r="D4471" t="inlineStr">
        <x:is>
          <x:t xml:space="preserve">Custo dos produtos e serviços vendidos</x:t>
        </x:is>
      </x:c>
      <x:c r="E4471" t="inlineStr">
        <x:is>
          <x:t xml:space="preserve">GÁS &amp; ENERGIA / G&amp;EBC</x:t>
        </x:is>
      </x:c>
      <x:c r="F4471" t="n">
        <x:v>-13177</x:v>
      </x:c>
      <x:c r="G4471" t="n">
        <x:v>-7563</x:v>
      </x:c>
      <x:c r="H4471" t="n">
        <x:v>-5614</x:v>
      </x:c>
      <x:c r="I4471" t="inlineStr">
        <x:is>
          <x:t xml:space="preserve">Atual − trimestre anterior</x:t>
        </x:is>
      </x:c>
    </x:row>
    <x:row r="4472">
      <x:c r="A4472" t="inlineStr">
        <x:is>
          <x:t xml:space="preserve">2T16</x:t>
        </x:is>
      </x:c>
      <x:c r="B4472" t="inlineStr">
        <x:is>
          <x:t xml:space="preserve">EBIT002</x:t>
        </x:is>
      </x:c>
      <x:c r="C4472" t="inlineStr">
        <x:is>
          <x:t xml:space="preserve">Custo Total</x:t>
        </x:is>
      </x:c>
      <x:c r="D4472" t="inlineStr">
        <x:is>
          <x:t xml:space="preserve">Custo dos produtos e serviços vendidos</x:t>
        </x:is>
      </x:c>
      <x:c r="E4472" t="inlineStr">
        <x:is>
          <x:t xml:space="preserve">TOTAL</x:t>
        </x:is>
      </x:c>
      <x:c r="F4472" t="n">
        <x:v>-97828</x:v>
      </x:c>
      <x:c r="G4472" t="n">
        <x:v>-49329</x:v>
      </x:c>
      <x:c r="H4472" t="n">
        <x:v>-48499</x:v>
      </x:c>
      <x:c r="I4472" t="inlineStr">
        <x:is>
          <x:t xml:space="preserve">Atual − trimestre anterior</x:t>
        </x:is>
      </x:c>
    </x:row>
    <x:row r="4473">
      <x:c r="A4473" t="inlineStr">
        <x:is>
          <x:t xml:space="preserve">2T16</x:t>
        </x:is>
      </x:c>
      <x:c r="B4473" t="inlineStr">
        <x:is>
          <x:t xml:space="preserve">EBIT003</x:t>
        </x:is>
      </x:c>
      <x:c r="C4473" t="inlineStr">
        <x:is>
          <x:t xml:space="preserve">Lucro Bruto Total</x:t>
        </x:is>
      </x:c>
      <x:c r="D4473" t="inlineStr">
        <x:is>
          <x:t xml:space="preserve">Lucro bruto</x:t>
        </x:is>
      </x:c>
      <x:c r="E4473" t="inlineStr">
        <x:is>
          <x:t xml:space="preserve">ABASTECIMENTO</x:t>
        </x:is>
      </x:c>
      <x:c r="F4473" t="n">
        <x:v>28067</x:v>
      </x:c>
      <x:c r="G4473" t="n">
        <x:v>13986</x:v>
      </x:c>
      <x:c r="H4473" t="n">
        <x:v>14081</x:v>
      </x:c>
      <x:c r="I4473" t="inlineStr">
        <x:is>
          <x:t xml:space="preserve">Atual − trimestre anterior</x:t>
        </x:is>
      </x:c>
    </x:row>
    <x:row r="4474">
      <x:c r="A4474" t="inlineStr">
        <x:is>
          <x:t xml:space="preserve">2T16</x:t>
        </x:is>
      </x:c>
      <x:c r="B4474" t="inlineStr">
        <x:is>
          <x:t xml:space="preserve">EBIT003</x:t>
        </x:is>
      </x:c>
      <x:c r="C4474" t="inlineStr">
        <x:is>
          <x:t xml:space="preserve">Lucro Bruto Total</x:t>
        </x:is>
      </x:c>
      <x:c r="D4474" t="inlineStr">
        <x:is>
          <x:t xml:space="preserve">Lucro bruto</x:t>
        </x:is>
      </x:c>
      <x:c r="E4474" t="inlineStr">
        <x:is>
          <x:t xml:space="preserve">BIOCOMBUSTÍVEIS</x:t>
        </x:is>
      </x:c>
      <x:c r="F4474" t="n">
        <x:v>-48</x:v>
      </x:c>
      <x:c r="G4474" t="n">
        <x:v>-20</x:v>
      </x:c>
      <x:c r="H4474" t="n">
        <x:v>-28</x:v>
      </x:c>
      <x:c r="I4474" t="inlineStr">
        <x:is>
          <x:t xml:space="preserve">Atual − trimestre anterior</x:t>
        </x:is>
      </x:c>
    </x:row>
    <x:row r="4475">
      <x:c r="A4475" t="inlineStr">
        <x:is>
          <x:t xml:space="preserve">2T16</x:t>
        </x:is>
      </x:c>
      <x:c r="B4475" t="inlineStr">
        <x:is>
          <x:t xml:space="preserve">EBIT003</x:t>
        </x:is>
      </x:c>
      <x:c r="C4475" t="inlineStr">
        <x:is>
          <x:t xml:space="preserve">Lucro Bruto Total</x:t>
        </x:is>
      </x:c>
      <x:c r="D4475" t="inlineStr">
        <x:is>
          <x:t xml:space="preserve">Lucro bruto</x:t>
        </x:is>
      </x:c>
      <x:c r="E4475" t="inlineStr">
        <x:is>
          <x:t xml:space="preserve">CORPORATIVO / OUTROS NEGÓCIOS</x:t>
        </x:is>
      </x:c>
      <x:c r="F4475" t="n">
        <x:v>0</x:v>
      </x:c>
      <x:c r="G4475" t="n">
        <x:v>0</x:v>
      </x:c>
      <x:c r="H4475" t="n">
        <x:v>0</x:v>
      </x:c>
      <x:c r="I4475" t="inlineStr">
        <x:is>
          <x:t xml:space="preserve">Atual − trimestre anterior</x:t>
        </x:is>
      </x:c>
    </x:row>
    <x:row r="4476">
      <x:c r="A4476" t="inlineStr">
        <x:is>
          <x:t xml:space="preserve">2T16</x:t>
        </x:is>
      </x:c>
      <x:c r="B4476" t="inlineStr">
        <x:is>
          <x:t xml:space="preserve">EBIT003</x:t>
        </x:is>
      </x:c>
      <x:c r="C4476" t="inlineStr">
        <x:is>
          <x:t xml:space="preserve">Lucro Bruto Total</x:t>
        </x:is>
      </x:c>
      <x:c r="D4476" t="inlineStr">
        <x:is>
          <x:t xml:space="preserve">Lucro bruto</x:t>
        </x:is>
      </x:c>
      <x:c r="E4476" t="inlineStr">
        <x:is>
          <x:t xml:space="preserve">DISTRIBUIÇÃO</x:t>
        </x:is>
      </x:c>
      <x:c r="F4476" t="n">
        <x:v>3744</x:v>
      </x:c>
      <x:c r="G4476" t="n">
        <x:v>1940</x:v>
      </x:c>
      <x:c r="H4476" t="n">
        <x:v>1804</x:v>
      </x:c>
      <x:c r="I4476" t="inlineStr">
        <x:is>
          <x:t xml:space="preserve">Atual − trimestre anterior</x:t>
        </x:is>
      </x:c>
    </x:row>
    <x:row r="4477">
      <x:c r="A4477" t="inlineStr">
        <x:is>
          <x:t xml:space="preserve">2T16</x:t>
        </x:is>
      </x:c>
      <x:c r="B4477" t="inlineStr">
        <x:is>
          <x:t xml:space="preserve">EBIT003</x:t>
        </x:is>
      </x:c>
      <x:c r="C4477" t="inlineStr">
        <x:is>
          <x:t xml:space="preserve">Lucro Bruto Total</x:t>
        </x:is>
      </x:c>
      <x:c r="D4477" t="inlineStr">
        <x:is>
          <x:t xml:space="preserve">Lucro bruto</x:t>
        </x:is>
      </x:c>
      <x:c r="E4477" t="inlineStr">
        <x:is>
          <x:t xml:space="preserve">E&amp;P</x:t>
        </x:is>
      </x:c>
      <x:c r="F4477" t="n">
        <x:v>10862</x:v>
      </x:c>
      <x:c r="G4477" t="n">
        <x:v>2838</x:v>
      </x:c>
      <x:c r="H4477" t="n">
        <x:v>8024</x:v>
      </x:c>
      <x:c r="I4477" t="inlineStr">
        <x:is>
          <x:t xml:space="preserve">Atual − trimestre anterior</x:t>
        </x:is>
      </x:c>
    </x:row>
    <x:row r="4478">
      <x:c r="A4478" t="inlineStr">
        <x:is>
          <x:t xml:space="preserve">2T16</x:t>
        </x:is>
      </x:c>
      <x:c r="B4478" t="inlineStr">
        <x:is>
          <x:t xml:space="preserve">EBIT003</x:t>
        </x:is>
      </x:c>
      <x:c r="C4478" t="inlineStr">
        <x:is>
          <x:t xml:space="preserve">Lucro Bruto Total</x:t>
        </x:is>
      </x:c>
      <x:c r="D4478" t="inlineStr">
        <x:is>
          <x:t xml:space="preserve">Lucro bruto</x:t>
        </x:is>
      </x:c>
      <x:c r="E4478" t="inlineStr">
        <x:is>
          <x:t xml:space="preserve">ELIMINAÇÕES</x:t>
        </x:is>
      </x:c>
      <x:c r="F4478" t="n">
        <x:v>-2770</x:v>
      </x:c>
      <x:c r="G4478" t="n">
        <x:v>436</x:v>
      </x:c>
      <x:c r="H4478" t="n">
        <x:v>-3206</x:v>
      </x:c>
      <x:c r="I4478" t="inlineStr">
        <x:is>
          <x:t xml:space="preserve">Atual − trimestre anterior</x:t>
        </x:is>
      </x:c>
    </x:row>
    <x:row r="4479">
      <x:c r="A4479" t="inlineStr">
        <x:is>
          <x:t xml:space="preserve">2T16</x:t>
        </x:is>
      </x:c>
      <x:c r="B4479" t="inlineStr">
        <x:is>
          <x:t xml:space="preserve">EBIT003</x:t>
        </x:is>
      </x:c>
      <x:c r="C4479" t="inlineStr">
        <x:is>
          <x:t xml:space="preserve">Lucro Bruto Total</x:t>
        </x:is>
      </x:c>
      <x:c r="D4479" t="inlineStr">
        <x:is>
          <x:t xml:space="preserve">Lucro bruto</x:t>
        </x:is>
      </x:c>
      <x:c r="E4479" t="inlineStr">
        <x:is>
          <x:t xml:space="preserve">GÁS &amp; ENERGIA / G&amp;EBC</x:t>
        </x:is>
      </x:c>
      <x:c r="F4479" t="n">
        <x:v>3974</x:v>
      </x:c>
      <x:c r="G4479" t="n">
        <x:v>1828</x:v>
      </x:c>
      <x:c r="H4479" t="n">
        <x:v>2146</x:v>
      </x:c>
      <x:c r="I4479" t="inlineStr">
        <x:is>
          <x:t xml:space="preserve">Atual − trimestre anterior</x:t>
        </x:is>
      </x:c>
    </x:row>
    <x:row r="4480">
      <x:c r="A4480" t="inlineStr">
        <x:is>
          <x:t xml:space="preserve">2T16</x:t>
        </x:is>
      </x:c>
      <x:c r="B4480" t="inlineStr">
        <x:is>
          <x:t xml:space="preserve">EBIT003</x:t>
        </x:is>
      </x:c>
      <x:c r="C4480" t="inlineStr">
        <x:is>
          <x:t xml:space="preserve">Lucro Bruto Total</x:t>
        </x:is>
      </x:c>
      <x:c r="D4480" t="inlineStr">
        <x:is>
          <x:t xml:space="preserve">Lucro bruto</x:t>
        </x:is>
      </x:c>
      <x:c r="E4480" t="inlineStr">
        <x:is>
          <x:t xml:space="preserve">TOTAL</x:t>
        </x:is>
      </x:c>
      <x:c r="F4480" t="n">
        <x:v>43829</x:v>
      </x:c>
      <x:c r="G4480" t="n">
        <x:v>21008</x:v>
      </x:c>
      <x:c r="H4480" t="n">
        <x:v>22821</x:v>
      </x:c>
      <x:c r="I4480" t="inlineStr">
        <x:is>
          <x:t xml:space="preserve">Atual − trimestre anterior</x:t>
        </x:is>
      </x:c>
    </x:row>
    <x:row r="4481">
      <x:c r="A4481" t="inlineStr">
        <x:is>
          <x:t xml:space="preserve">2T16</x:t>
        </x:is>
      </x:c>
      <x:c r="B4481" t="inlineStr">
        <x:is>
          <x:t xml:space="preserve">EBIT004</x:t>
        </x:is>
      </x:c>
      <x:c r="C4481" t="inlineStr">
        <x:is>
          <x:t xml:space="preserve">Despesa</x:t>
        </x:is>
      </x:c>
      <x:c r="D4481" t="inlineStr">
        <x:is>
          <x:t xml:space="preserve">Gerais e adminstrativas </x:t>
        </x:is>
      </x:c>
      <x:c r="E4481" t="inlineStr">
        <x:is>
          <x:t xml:space="preserve">ABASTECIMENTO</x:t>
        </x:is>
      </x:c>
      <x:c r="F4481" t="n">
        <x:v>-721</x:v>
      </x:c>
      <x:c r="G4481" t="n">
        <x:v>-2155</x:v>
      </x:c>
      <x:c r="H4481" t="n">
        <x:v>1434</x:v>
      </x:c>
      <x:c r="I4481" t="inlineStr">
        <x:is>
          <x:t xml:space="preserve">Atual − trimestre anterior</x:t>
        </x:is>
      </x:c>
    </x:row>
    <x:row r="4482">
      <x:c r="A4482" t="inlineStr">
        <x:is>
          <x:t xml:space="preserve">2T16</x:t>
        </x:is>
      </x:c>
      <x:c r="B4482" t="inlineStr">
        <x:is>
          <x:t xml:space="preserve">EBIT004</x:t>
        </x:is>
      </x:c>
      <x:c r="C4482" t="inlineStr">
        <x:is>
          <x:t xml:space="preserve">Despesa</x:t>
        </x:is>
      </x:c>
      <x:c r="D4482" t="inlineStr">
        <x:is>
          <x:t xml:space="preserve">Vendas</x:t>
        </x:is>
      </x:c>
      <x:c r="E4482" t="inlineStr">
        <x:is>
          <x:t xml:space="preserve">ABASTECIMENTO</x:t>
        </x:is>
      </x:c>
      <x:c r="F4482" t="n">
        <x:v>-3341</x:v>
      </x:c>
      <x:c r="G4482" t="n">
        <x:v>-2155</x:v>
      </x:c>
      <x:c r="H4482" t="n">
        <x:v>-1186</x:v>
      </x:c>
      <x:c r="I4482" t="inlineStr">
        <x:is>
          <x:t xml:space="preserve">Atual − trimestre anterior</x:t>
        </x:is>
      </x:c>
    </x:row>
    <x:row r="4483">
      <x:c r="A4483" t="inlineStr">
        <x:is>
          <x:t xml:space="preserve">2T16</x:t>
        </x:is>
      </x:c>
      <x:c r="B4483" t="inlineStr">
        <x:is>
          <x:t xml:space="preserve">EBIT004</x:t>
        </x:is>
      </x:c>
      <x:c r="C4483" t="inlineStr">
        <x:is>
          <x:t xml:space="preserve">Despesa</x:t>
        </x:is>
      </x:c>
      <x:c r="D4483" t="inlineStr">
        <x:is>
          <x:t xml:space="preserve">Gerais e adminstrativas </x:t>
        </x:is>
      </x:c>
      <x:c r="E4483" t="inlineStr">
        <x:is>
          <x:t xml:space="preserve">BIOCOMBUSTÍVEIS</x:t>
        </x:is>
      </x:c>
      <x:c r="F4483" t="n">
        <x:v>-43</x:v>
      </x:c>
      <x:c r="G4483" t="n">
        <x:v>-25</x:v>
      </x:c>
      <x:c r="H4483" t="n">
        <x:v>-18</x:v>
      </x:c>
      <x:c r="I4483" t="inlineStr">
        <x:is>
          <x:t xml:space="preserve">Atual − trimestre anterior</x:t>
        </x:is>
      </x:c>
    </x:row>
    <x:row r="4484">
      <x:c r="A4484" t="inlineStr">
        <x:is>
          <x:t xml:space="preserve">2T16</x:t>
        </x:is>
      </x:c>
      <x:c r="B4484" t="inlineStr">
        <x:is>
          <x:t xml:space="preserve">EBIT004</x:t>
        </x:is>
      </x:c>
      <x:c r="C4484" t="inlineStr">
        <x:is>
          <x:t xml:space="preserve">Despesa</x:t>
        </x:is>
      </x:c>
      <x:c r="D4484" t="inlineStr">
        <x:is>
          <x:t xml:space="preserve">Vendas</x:t>
        </x:is>
      </x:c>
      <x:c r="E4484" t="inlineStr">
        <x:is>
          <x:t xml:space="preserve">BIOCOMBUSTÍVEIS</x:t>
        </x:is>
      </x:c>
      <x:c r="F4484" t="n">
        <x:v>-3</x:v>
      </x:c>
      <x:c r="G4484" t="n">
        <x:v>-25</x:v>
      </x:c>
      <x:c r="H4484" t="n">
        <x:v>22</x:v>
      </x:c>
      <x:c r="I4484" t="inlineStr">
        <x:is>
          <x:t xml:space="preserve">Atual − trimestre anterior</x:t>
        </x:is>
      </x:c>
    </x:row>
    <x:row r="4485">
      <x:c r="A4485" t="inlineStr">
        <x:is>
          <x:t xml:space="preserve">2T16</x:t>
        </x:is>
      </x:c>
      <x:c r="B4485" t="inlineStr">
        <x:is>
          <x:t xml:space="preserve">EBIT004</x:t>
        </x:is>
      </x:c>
      <x:c r="C4485" t="inlineStr">
        <x:is>
          <x:t xml:space="preserve">Despesa</x:t>
        </x:is>
      </x:c>
      <x:c r="D4485" t="inlineStr">
        <x:is>
          <x:t xml:space="preserve">Gerais e adminstrativas </x:t>
        </x:is>
      </x:c>
      <x:c r="E4485" t="inlineStr">
        <x:is>
          <x:t xml:space="preserve">CORPORATIVO / OUTROS NEGÓCIOS</x:t>
        </x:is>
      </x:c>
      <x:c r="F4485" t="n">
        <x:v>-3257</x:v>
      </x:c>
      <x:c r="G4485" t="n">
        <x:v>-1481</x:v>
      </x:c>
      <x:c r="H4485" t="n">
        <x:v>-1776</x:v>
      </x:c>
      <x:c r="I4485" t="inlineStr">
        <x:is>
          <x:t xml:space="preserve">Atual − trimestre anterior</x:t>
        </x:is>
      </x:c>
    </x:row>
    <x:row r="4486">
      <x:c r="A4486" t="inlineStr">
        <x:is>
          <x:t xml:space="preserve">2T16</x:t>
        </x:is>
      </x:c>
      <x:c r="B4486" t="inlineStr">
        <x:is>
          <x:t xml:space="preserve">EBIT004</x:t>
        </x:is>
      </x:c>
      <x:c r="C4486" t="inlineStr">
        <x:is>
          <x:t xml:space="preserve">Despesa</x:t>
        </x:is>
      </x:c>
      <x:c r="D4486" t="inlineStr">
        <x:is>
          <x:t xml:space="preserve">Vendas</x:t>
        </x:is>
      </x:c>
      <x:c r="E4486" t="inlineStr">
        <x:is>
          <x:t xml:space="preserve">CORPORATIVO / OUTROS NEGÓCIOS</x:t>
        </x:is>
      </x:c>
      <x:c r="F4486" t="n">
        <x:v>-49</x:v>
      </x:c>
      <x:c r="G4486" t="n">
        <x:v>-1481</x:v>
      </x:c>
      <x:c r="H4486" t="n">
        <x:v>1432</x:v>
      </x:c>
      <x:c r="I4486" t="inlineStr">
        <x:is>
          <x:t xml:space="preserve">Atual − trimestre anterior</x:t>
        </x:is>
      </x:c>
    </x:row>
    <x:row r="4487">
      <x:c r="A4487" t="inlineStr">
        <x:is>
          <x:t xml:space="preserve">2T16</x:t>
        </x:is>
      </x:c>
      <x:c r="B4487" t="inlineStr">
        <x:is>
          <x:t xml:space="preserve">EBIT004</x:t>
        </x:is>
      </x:c>
      <x:c r="C4487" t="inlineStr">
        <x:is>
          <x:t xml:space="preserve">Despesa</x:t>
        </x:is>
      </x:c>
      <x:c r="D4487" t="inlineStr">
        <x:is>
          <x:t xml:space="preserve">Gerais e adminstrativas </x:t>
        </x:is>
      </x:c>
      <x:c r="E4487" t="inlineStr">
        <x:is>
          <x:t xml:space="preserve">DISTRIBUIÇÃO</x:t>
        </x:is>
      </x:c>
      <x:c r="F4487" t="n">
        <x:v>-439</x:v>
      </x:c>
      <x:c r="G4487" t="n">
        <x:v>-1691</x:v>
      </x:c>
      <x:c r="H4487" t="n">
        <x:v>1252</x:v>
      </x:c>
      <x:c r="I4487" t="inlineStr">
        <x:is>
          <x:t xml:space="preserve">Atual − trimestre anterior</x:t>
        </x:is>
      </x:c>
    </x:row>
    <x:row r="4488">
      <x:c r="A4488" t="inlineStr">
        <x:is>
          <x:t xml:space="preserve">2T16</x:t>
        </x:is>
      </x:c>
      <x:c r="B4488" t="inlineStr">
        <x:is>
          <x:t xml:space="preserve">EBIT004</x:t>
        </x:is>
      </x:c>
      <x:c r="C4488" t="inlineStr">
        <x:is>
          <x:t xml:space="preserve">Despesa</x:t>
        </x:is>
      </x:c>
      <x:c r="D4488" t="inlineStr">
        <x:is>
          <x:t xml:space="preserve">Vendas</x:t>
        </x:is>
      </x:c>
      <x:c r="E4488" t="inlineStr">
        <x:is>
          <x:t xml:space="preserve">DISTRIBUIÇÃO</x:t>
        </x:is>
      </x:c>
      <x:c r="F4488" t="n">
        <x:v>-2478</x:v>
      </x:c>
      <x:c r="G4488" t="n">
        <x:v>-1691</x:v>
      </x:c>
      <x:c r="H4488" t="n">
        <x:v>-787</x:v>
      </x:c>
      <x:c r="I4488" t="inlineStr">
        <x:is>
          <x:t xml:space="preserve">Atual − trimestre anterior</x:t>
        </x:is>
      </x:c>
    </x:row>
    <x:row r="4489">
      <x:c r="A4489" t="inlineStr">
        <x:is>
          <x:t xml:space="preserve">2T16</x:t>
        </x:is>
      </x:c>
      <x:c r="B4489" t="inlineStr">
        <x:is>
          <x:t xml:space="preserve">EBIT004</x:t>
        </x:is>
      </x:c>
      <x:c r="C4489" t="inlineStr">
        <x:is>
          <x:t xml:space="preserve">Despesa</x:t>
        </x:is>
      </x:c>
      <x:c r="D4489" t="inlineStr">
        <x:is>
          <x:t xml:space="preserve">Gerais e adminstrativas </x:t>
        </x:is>
      </x:c>
      <x:c r="E4489" t="inlineStr">
        <x:is>
          <x:t xml:space="preserve">E&amp;P</x:t>
        </x:is>
      </x:c>
      <x:c r="F4489" t="n">
        <x:v>-655</x:v>
      </x:c>
      <x:c r="G4489" t="n">
        <x:v>-508</x:v>
      </x:c>
      <x:c r="H4489" t="n">
        <x:v>-147</x:v>
      </x:c>
      <x:c r="I4489" t="inlineStr">
        <x:is>
          <x:t xml:space="preserve">Atual − trimestre anterior</x:t>
        </x:is>
      </x:c>
    </x:row>
    <x:row r="4490">
      <x:c r="A4490" t="inlineStr">
        <x:is>
          <x:t xml:space="preserve">2T16</x:t>
        </x:is>
      </x:c>
      <x:c r="B4490" t="inlineStr">
        <x:is>
          <x:t xml:space="preserve">EBIT004</x:t>
        </x:is>
      </x:c>
      <x:c r="C4490" t="inlineStr">
        <x:is>
          <x:t xml:space="preserve">Despesa</x:t>
        </x:is>
      </x:c>
      <x:c r="D4490" t="inlineStr">
        <x:is>
          <x:t xml:space="preserve">Vendas</x:t>
        </x:is>
      </x:c>
      <x:c r="E4490" t="inlineStr">
        <x:is>
          <x:t xml:space="preserve">E&amp;P</x:t>
        </x:is>
      </x:c>
      <x:c r="F4490" t="n">
        <x:v>-298</x:v>
      </x:c>
      <x:c r="G4490" t="n">
        <x:v>-508</x:v>
      </x:c>
      <x:c r="H4490" t="n">
        <x:v>210</x:v>
      </x:c>
      <x:c r="I4490" t="inlineStr">
        <x:is>
          <x:t xml:space="preserve">Atual − trimestre anterior</x:t>
        </x:is>
      </x:c>
    </x:row>
    <x:row r="4491">
      <x:c r="A4491" t="inlineStr">
        <x:is>
          <x:t xml:space="preserve">2T16</x:t>
        </x:is>
      </x:c>
      <x:c r="B4491" t="inlineStr">
        <x:is>
          <x:t xml:space="preserve">EBIT004</x:t>
        </x:is>
      </x:c>
      <x:c r="C4491" t="inlineStr">
        <x:is>
          <x:t xml:space="preserve">Despesa</x:t>
        </x:is>
      </x:c>
      <x:c r="D4491" t="inlineStr">
        <x:is>
          <x:t xml:space="preserve">Gerais e adminstrativas </x:t>
        </x:is>
      </x:c>
      <x:c r="E4491" t="inlineStr">
        <x:is>
          <x:t xml:space="preserve">ELIMINAÇÕES</x:t>
        </x:is>
      </x:c>
      <x:c r="F4491" t="n">
        <x:v>-1</x:v>
      </x:c>
      <x:c r="G4491" t="n">
        <x:v>91</x:v>
      </x:c>
      <x:c r="H4491" t="n">
        <x:v>-92</x:v>
      </x:c>
      <x:c r="I4491" t="inlineStr">
        <x:is>
          <x:t xml:space="preserve">Atual − trimestre anterior</x:t>
        </x:is>
      </x:c>
    </x:row>
    <x:row r="4492">
      <x:c r="A4492" t="inlineStr">
        <x:is>
          <x:t xml:space="preserve">2T16</x:t>
        </x:is>
      </x:c>
      <x:c r="B4492" t="inlineStr">
        <x:is>
          <x:t xml:space="preserve">EBIT004</x:t>
        </x:is>
      </x:c>
      <x:c r="C4492" t="inlineStr">
        <x:is>
          <x:t xml:space="preserve">Despesa</x:t>
        </x:is>
      </x:c>
      <x:c r="D4492" t="inlineStr">
        <x:is>
          <x:t xml:space="preserve">Vendas</x:t>
        </x:is>
      </x:c>
      <x:c r="E4492" t="inlineStr">
        <x:is>
          <x:t xml:space="preserve">ELIMINAÇÕES</x:t>
        </x:is>
      </x:c>
      <x:c r="F4492" t="n">
        <x:v>212</x:v>
      </x:c>
      <x:c r="G4492" t="n">
        <x:v>91</x:v>
      </x:c>
      <x:c r="H4492" t="n">
        <x:v>121</x:v>
      </x:c>
      <x:c r="I4492" t="inlineStr">
        <x:is>
          <x:t xml:space="preserve">Atual − trimestre anterior</x:t>
        </x:is>
      </x:c>
    </x:row>
    <x:row r="4493">
      <x:c r="A4493" t="inlineStr">
        <x:is>
          <x:t xml:space="preserve">2T16</x:t>
        </x:is>
      </x:c>
      <x:c r="B4493" t="inlineStr">
        <x:is>
          <x:t xml:space="preserve">EBIT004</x:t>
        </x:is>
      </x:c>
      <x:c r="C4493" t="inlineStr">
        <x:is>
          <x:t xml:space="preserve">Despesa</x:t>
        </x:is>
      </x:c>
      <x:c r="D4493" t="inlineStr">
        <x:is>
          <x:t xml:space="preserve">Gerais e adminstrativas </x:t>
        </x:is>
      </x:c>
      <x:c r="E4493" t="inlineStr">
        <x:is>
          <x:t xml:space="preserve">GÁS &amp; ENERGIA / G&amp;EBC</x:t>
        </x:is>
      </x:c>
      <x:c r="F4493" t="n">
        <x:v>-380</x:v>
      </x:c>
      <x:c r="G4493" t="n">
        <x:v>-634</x:v>
      </x:c>
      <x:c r="H4493" t="n">
        <x:v>254</x:v>
      </x:c>
      <x:c r="I4493" t="inlineStr">
        <x:is>
          <x:t xml:space="preserve">Atual − trimestre anterior</x:t>
        </x:is>
      </x:c>
    </x:row>
    <x:row r="4494">
      <x:c r="A4494" t="inlineStr">
        <x:is>
          <x:t xml:space="preserve">2T16</x:t>
        </x:is>
      </x:c>
      <x:c r="B4494" t="inlineStr">
        <x:is>
          <x:t xml:space="preserve">EBIT004</x:t>
        </x:is>
      </x:c>
      <x:c r="C4494" t="inlineStr">
        <x:is>
          <x:t xml:space="preserve">Despesa</x:t>
        </x:is>
      </x:c>
      <x:c r="D4494" t="inlineStr">
        <x:is>
          <x:t xml:space="preserve">Vendas</x:t>
        </x:is>
      </x:c>
      <x:c r="E4494" t="inlineStr">
        <x:is>
          <x:t xml:space="preserve">GÁS &amp; ENERGIA / G&amp;EBC</x:t>
        </x:is>
      </x:c>
      <x:c r="F4494" t="n">
        <x:v>-1484</x:v>
      </x:c>
      <x:c r="G4494" t="n">
        <x:v>-634</x:v>
      </x:c>
      <x:c r="H4494" t="n">
        <x:v>-850</x:v>
      </x:c>
      <x:c r="I4494" t="inlineStr">
        <x:is>
          <x:t xml:space="preserve">Atual − trimestre anterior</x:t>
        </x:is>
      </x:c>
    </x:row>
    <x:row r="4495">
      <x:c r="A4495" t="inlineStr">
        <x:is>
          <x:t xml:space="preserve">2T16</x:t>
        </x:is>
      </x:c>
      <x:c r="B4495" t="inlineStr">
        <x:is>
          <x:t xml:space="preserve">EBIT004</x:t>
        </x:is>
      </x:c>
      <x:c r="C4495" t="inlineStr">
        <x:is>
          <x:t xml:space="preserve">Despesa</x:t>
        </x:is>
      </x:c>
      <x:c r="D4495" t="inlineStr">
        <x:is>
          <x:t xml:space="preserve">Gerais e adminstrativas </x:t>
        </x:is>
      </x:c>
      <x:c r="E4495" t="inlineStr">
        <x:is>
          <x:t xml:space="preserve">TOTAL</x:t>
        </x:is>
      </x:c>
      <x:c r="F4495" t="n">
        <x:v>-5496</x:v>
      </x:c>
      <x:c r="G4495" t="n">
        <x:v>-6403</x:v>
      </x:c>
      <x:c r="H4495" t="n">
        <x:v>907</x:v>
      </x:c>
      <x:c r="I4495" t="inlineStr">
        <x:is>
          <x:t xml:space="preserve">Atual − trimestre anterior</x:t>
        </x:is>
      </x:c>
    </x:row>
    <x:row r="4496">
      <x:c r="A4496" t="inlineStr">
        <x:is>
          <x:t xml:space="preserve">2T16</x:t>
        </x:is>
      </x:c>
      <x:c r="B4496" t="inlineStr">
        <x:is>
          <x:t xml:space="preserve">EBIT004</x:t>
        </x:is>
      </x:c>
      <x:c r="C4496" t="inlineStr">
        <x:is>
          <x:t xml:space="preserve">Despesa</x:t>
        </x:is>
      </x:c>
      <x:c r="D4496" t="inlineStr">
        <x:is>
          <x:t xml:space="preserve">Vendas</x:t>
        </x:is>
      </x:c>
      <x:c r="E4496" t="inlineStr">
        <x:is>
          <x:t xml:space="preserve">TOTAL</x:t>
        </x:is>
      </x:c>
      <x:c r="F4496" t="n">
        <x:v>-7441</x:v>
      </x:c>
      <x:c r="G4496" t="n">
        <x:v>-6403</x:v>
      </x:c>
      <x:c r="H4496" t="n">
        <x:v>-1038</x:v>
      </x:c>
      <x:c r="I4496" t="inlineStr">
        <x:is>
          <x:t xml:space="preserve">Atual − trimestre anterior</x:t>
        </x:is>
      </x:c>
    </x:row>
    <x:row r="4497">
      <x:c r="A4497" t="inlineStr">
        <x:is>
          <x:t xml:space="preserve">2T16</x:t>
        </x:is>
      </x:c>
      <x:c r="B4497" t="inlineStr">
        <x:is>
          <x:t xml:space="preserve">EBIT005</x:t>
        </x:is>
      </x:c>
      <x:c r="C4497" t="inlineStr">
        <x:is>
          <x:t xml:space="preserve">Despesa</x:t>
        </x:is>
      </x:c>
      <x:c r="D4497" t="inlineStr">
        <x:is>
          <x:t xml:space="preserve">Tributárias</x:t>
        </x:is>
      </x:c>
      <x:c r="E4497" t="inlineStr">
        <x:is>
          <x:t xml:space="preserve">ABASTECIMENTO</x:t>
        </x:is>
      </x:c>
      <x:c r="F4497" t="n">
        <x:v>-137</x:v>
      </x:c>
      <x:c r="G4497" t="n">
        <x:v>-143</x:v>
      </x:c>
      <x:c r="H4497" t="n">
        <x:v>6</x:v>
      </x:c>
      <x:c r="I4497" t="inlineStr">
        <x:is>
          <x:t xml:space="preserve">Atual − trimestre anterior</x:t>
        </x:is>
      </x:c>
    </x:row>
    <x:row r="4498">
      <x:c r="A4498" t="inlineStr">
        <x:is>
          <x:t xml:space="preserve">2T16</x:t>
        </x:is>
      </x:c>
      <x:c r="B4498" t="inlineStr">
        <x:is>
          <x:t xml:space="preserve">EBIT005</x:t>
        </x:is>
      </x:c>
      <x:c r="C4498" t="inlineStr">
        <x:is>
          <x:t xml:space="preserve">Despesa</x:t>
        </x:is>
      </x:c>
      <x:c r="D4498" t="inlineStr">
        <x:is>
          <x:t xml:space="preserve">Tributárias</x:t>
        </x:is>
      </x:c>
      <x:c r="E4498" t="inlineStr">
        <x:is>
          <x:t xml:space="preserve">BIOCOMBUSTÍVEIS</x:t>
        </x:is>
      </x:c>
      <x:c r="F4498" t="n">
        <x:v>-5</x:v>
      </x:c>
      <x:c r="G4498" t="n">
        <x:v>-2</x:v>
      </x:c>
      <x:c r="H4498" t="n">
        <x:v>-3</x:v>
      </x:c>
      <x:c r="I4498" t="inlineStr">
        <x:is>
          <x:t xml:space="preserve">Atual − trimestre anterior</x:t>
        </x:is>
      </x:c>
    </x:row>
    <x:row r="4499">
      <x:c r="A4499" t="inlineStr">
        <x:is>
          <x:t xml:space="preserve">2T16</x:t>
        </x:is>
      </x:c>
      <x:c r="B4499" t="inlineStr">
        <x:is>
          <x:t xml:space="preserve">EBIT005</x:t>
        </x:is>
      </x:c>
      <x:c r="C4499" t="inlineStr">
        <x:is>
          <x:t xml:space="preserve">Despesa</x:t>
        </x:is>
      </x:c>
      <x:c r="D4499" t="inlineStr">
        <x:is>
          <x:t xml:space="preserve">Tributárias</x:t>
        </x:is>
      </x:c>
      <x:c r="E4499" t="inlineStr">
        <x:is>
          <x:t xml:space="preserve">CORPORATIVO / OUTROS NEGÓCIOS</x:t>
        </x:is>
      </x:c>
      <x:c r="F4499" t="n">
        <x:v>-251</x:v>
      </x:c>
      <x:c r="G4499" t="n">
        <x:v>-127</x:v>
      </x:c>
      <x:c r="H4499" t="n">
        <x:v>-124</x:v>
      </x:c>
      <x:c r="I4499" t="inlineStr">
        <x:is>
          <x:t xml:space="preserve">Atual − trimestre anterior</x:t>
        </x:is>
      </x:c>
    </x:row>
    <x:row r="4500">
      <x:c r="A4500" t="inlineStr">
        <x:is>
          <x:t xml:space="preserve">2T16</x:t>
        </x:is>
      </x:c>
      <x:c r="B4500" t="inlineStr">
        <x:is>
          <x:t xml:space="preserve">EBIT005</x:t>
        </x:is>
      </x:c>
      <x:c r="C4500" t="inlineStr">
        <x:is>
          <x:t xml:space="preserve">Despesa</x:t>
        </x:is>
      </x:c>
      <x:c r="D4500" t="inlineStr">
        <x:is>
          <x:t xml:space="preserve">Tributárias</x:t>
        </x:is>
      </x:c>
      <x:c r="E4500" t="inlineStr">
        <x:is>
          <x:t xml:space="preserve">DISTRIBUIÇÃO</x:t>
        </x:is>
      </x:c>
      <x:c r="F4500" t="n">
        <x:v>-84</x:v>
      </x:c>
      <x:c r="G4500" t="n">
        <x:v>-38</x:v>
      </x:c>
      <x:c r="H4500" t="n">
        <x:v>-46</x:v>
      </x:c>
      <x:c r="I4500" t="inlineStr">
        <x:is>
          <x:t xml:space="preserve">Atual − trimestre anterior</x:t>
        </x:is>
      </x:c>
    </x:row>
    <x:row r="4501">
      <x:c r="A4501" t="inlineStr">
        <x:is>
          <x:t xml:space="preserve">2T16</x:t>
        </x:is>
      </x:c>
      <x:c r="B4501" t="inlineStr">
        <x:is>
          <x:t xml:space="preserve">EBIT005</x:t>
        </x:is>
      </x:c>
      <x:c r="C4501" t="inlineStr">
        <x:is>
          <x:t xml:space="preserve">Despesa</x:t>
        </x:is>
      </x:c>
      <x:c r="D4501" t="inlineStr">
        <x:is>
          <x:t xml:space="preserve">Tributárias</x:t>
        </x:is>
      </x:c>
      <x:c r="E4501" t="inlineStr">
        <x:is>
          <x:t xml:space="preserve">E&amp;P</x:t>
        </x:is>
      </x:c>
      <x:c r="F4501" t="n">
        <x:v>-121</x:v>
      </x:c>
      <x:c r="G4501" t="n">
        <x:v>-62</x:v>
      </x:c>
      <x:c r="H4501" t="n">
        <x:v>-59</x:v>
      </x:c>
      <x:c r="I4501" t="inlineStr">
        <x:is>
          <x:t xml:space="preserve">Atual − trimestre anterior</x:t>
        </x:is>
      </x:c>
    </x:row>
    <x:row r="4502">
      <x:c r="A4502" t="inlineStr">
        <x:is>
          <x:t xml:space="preserve">2T16</x:t>
        </x:is>
      </x:c>
      <x:c r="B4502" t="inlineStr">
        <x:is>
          <x:t xml:space="preserve">EBIT005</x:t>
        </x:is>
      </x:c>
      <x:c r="C4502" t="inlineStr">
        <x:is>
          <x:t xml:space="preserve">Despesa</x:t>
        </x:is>
      </x:c>
      <x:c r="D4502" t="inlineStr">
        <x:is>
          <x:t xml:space="preserve">Tributárias</x:t>
        </x:is>
      </x:c>
      <x:c r="E4502" t="inlineStr">
        <x:is>
          <x:t xml:space="preserve">ELIMINAÇÕES</x:t>
        </x:is>
      </x:c>
      <x:c r="F4502" t="n">
        <x:v>0</x:v>
      </x:c>
      <x:c r="G4502" t="n">
        <x:v>0</x:v>
      </x:c>
      <x:c r="H4502" t="n">
        <x:v>0</x:v>
      </x:c>
      <x:c r="I4502" t="inlineStr">
        <x:is>
          <x:t xml:space="preserve">Atual − trimestre anterior</x:t>
        </x:is>
      </x:c>
    </x:row>
    <x:row r="4503">
      <x:c r="A4503" t="inlineStr">
        <x:is>
          <x:t xml:space="preserve">2T16</x:t>
        </x:is>
      </x:c>
      <x:c r="B4503" t="inlineStr">
        <x:is>
          <x:t xml:space="preserve">EBIT005</x:t>
        </x:is>
      </x:c>
      <x:c r="C4503" t="inlineStr">
        <x:is>
          <x:t xml:space="preserve">Despesa</x:t>
        </x:is>
      </x:c>
      <x:c r="D4503" t="inlineStr">
        <x:is>
          <x:t xml:space="preserve">Tributárias</x:t>
        </x:is>
      </x:c>
      <x:c r="E4503" t="inlineStr">
        <x:is>
          <x:t xml:space="preserve">GÁS &amp; ENERGIA / G&amp;EBC</x:t>
        </x:is>
      </x:c>
      <x:c r="F4503" t="n">
        <x:v>-390</x:v>
      </x:c>
      <x:c r="G4503" t="n">
        <x:v>-170</x:v>
      </x:c>
      <x:c r="H4503" t="n">
        <x:v>-220</x:v>
      </x:c>
      <x:c r="I4503" t="inlineStr">
        <x:is>
          <x:t xml:space="preserve">Atual − trimestre anterior</x:t>
        </x:is>
      </x:c>
    </x:row>
    <x:row r="4504">
      <x:c r="A4504" t="inlineStr">
        <x:is>
          <x:t xml:space="preserve">2T16</x:t>
        </x:is>
      </x:c>
      <x:c r="B4504" t="inlineStr">
        <x:is>
          <x:t xml:space="preserve">EBIT005</x:t>
        </x:is>
      </x:c>
      <x:c r="C4504" t="inlineStr">
        <x:is>
          <x:t xml:space="preserve">Despesa</x:t>
        </x:is>
      </x:c>
      <x:c r="D4504" t="inlineStr">
        <x:is>
          <x:t xml:space="preserve">Tributárias</x:t>
        </x:is>
      </x:c>
      <x:c r="E4504" t="inlineStr">
        <x:is>
          <x:t xml:space="preserve">TOTAL</x:t>
        </x:is>
      </x:c>
      <x:c r="F4504" t="n">
        <x:v>-988</x:v>
      </x:c>
      <x:c r="G4504" t="n">
        <x:v>-542</x:v>
      </x:c>
      <x:c r="H4504" t="n">
        <x:v>-446</x:v>
      </x:c>
      <x:c r="I4504" t="inlineStr">
        <x:is>
          <x:t xml:space="preserve">Atual − trimestre anterior</x:t>
        </x:is>
      </x:c>
    </x:row>
    <x:row r="4505">
      <x:c r="A4505" t="inlineStr">
        <x:is>
          <x:t xml:space="preserve">2T16</x:t>
        </x:is>
      </x:c>
      <x:c r="B4505" t="inlineStr">
        <x:is>
          <x:t xml:space="preserve">EBIT006</x:t>
        </x:is>
      </x:c>
      <x:c r="C4505" t="inlineStr">
        <x:is>
          <x:t xml:space="preserve">Despesa</x:t>
        </x:is>
      </x:c>
      <x:c r="D4505" t="inlineStr">
        <x:is>
          <x:t xml:space="preserve">Custos exploratórios p/ extração de petróleo e gás</x:t>
        </x:is>
      </x:c>
      <x:c r="E4505" t="inlineStr">
        <x:is>
          <x:t xml:space="preserve">ABASTECIMENTO</x:t>
        </x:is>
      </x:c>
      <x:c r="F4505" t="n">
        <x:v>0</x:v>
      </x:c>
      <x:c r="G4505" t="n">
        <x:v>0</x:v>
      </x:c>
      <x:c r="H4505" t="n">
        <x:v>0</x:v>
      </x:c>
      <x:c r="I4505" t="inlineStr">
        <x:is>
          <x:t xml:space="preserve">Atual − trimestre anterior</x:t>
        </x:is>
      </x:c>
    </x:row>
    <x:row r="4506">
      <x:c r="A4506" t="inlineStr">
        <x:is>
          <x:t xml:space="preserve">2T16</x:t>
        </x:is>
      </x:c>
      <x:c r="B4506" t="inlineStr">
        <x:is>
          <x:t xml:space="preserve">EBIT006</x:t>
        </x:is>
      </x:c>
      <x:c r="C4506" t="inlineStr">
        <x:is>
          <x:t xml:space="preserve">Despesa</x:t>
        </x:is>
      </x:c>
      <x:c r="D4506" t="inlineStr">
        <x:is>
          <x:t xml:space="preserve">Custos exploratórios p/ extração de petróleo e gás</x:t>
        </x:is>
      </x:c>
      <x:c r="E4506" t="inlineStr">
        <x:is>
          <x:t xml:space="preserve">BIOCOMBUSTÍVEIS</x:t>
        </x:is>
      </x:c>
      <x:c r="F4506" t="n">
        <x:v>0</x:v>
      </x:c>
      <x:c r="G4506" t="n">
        <x:v>0</x:v>
      </x:c>
      <x:c r="H4506" t="n">
        <x:v>0</x:v>
      </x:c>
      <x:c r="I4506" t="inlineStr">
        <x:is>
          <x:t xml:space="preserve">Atual − trimestre anterior</x:t>
        </x:is>
      </x:c>
    </x:row>
    <x:row r="4507">
      <x:c r="A4507" t="inlineStr">
        <x:is>
          <x:t xml:space="preserve">2T16</x:t>
        </x:is>
      </x:c>
      <x:c r="B4507" t="inlineStr">
        <x:is>
          <x:t xml:space="preserve">EBIT006</x:t>
        </x:is>
      </x:c>
      <x:c r="C4507" t="inlineStr">
        <x:is>
          <x:t xml:space="preserve">Despesa</x:t>
        </x:is>
      </x:c>
      <x:c r="D4507" t="inlineStr">
        <x:is>
          <x:t xml:space="preserve">Custos exploratórios p/ extração de petróleo e gás</x:t>
        </x:is>
      </x:c>
      <x:c r="E4507" t="inlineStr">
        <x:is>
          <x:t xml:space="preserve">CORPORATIVO / OUTROS NEGÓCIOS</x:t>
        </x:is>
      </x:c>
      <x:c r="F4507" t="n">
        <x:v>0</x:v>
      </x:c>
      <x:c r="G4507" t="n">
        <x:v>0</x:v>
      </x:c>
      <x:c r="H4507" t="n">
        <x:v>0</x:v>
      </x:c>
      <x:c r="I4507" t="inlineStr">
        <x:is>
          <x:t xml:space="preserve">Atual − trimestre anterior</x:t>
        </x:is>
      </x:c>
    </x:row>
    <x:row r="4508">
      <x:c r="A4508" t="inlineStr">
        <x:is>
          <x:t xml:space="preserve">2T16</x:t>
        </x:is>
      </x:c>
      <x:c r="B4508" t="inlineStr">
        <x:is>
          <x:t xml:space="preserve">EBIT006</x:t>
        </x:is>
      </x:c>
      <x:c r="C4508" t="inlineStr">
        <x:is>
          <x:t xml:space="preserve">Despesa</x:t>
        </x:is>
      </x:c>
      <x:c r="D4508" t="inlineStr">
        <x:is>
          <x:t xml:space="preserve">Custos exploratórios p/ extração de petróleo e gás</x:t>
        </x:is>
      </x:c>
      <x:c r="E4508" t="inlineStr">
        <x:is>
          <x:t xml:space="preserve">DISTRIBUIÇÃO</x:t>
        </x:is>
      </x:c>
      <x:c r="F4508" t="n">
        <x:v>0</x:v>
      </x:c>
      <x:c r="G4508" t="n">
        <x:v>0</x:v>
      </x:c>
      <x:c r="H4508" t="n">
        <x:v>0</x:v>
      </x:c>
      <x:c r="I4508" t="inlineStr">
        <x:is>
          <x:t xml:space="preserve">Atual − trimestre anterior</x:t>
        </x:is>
      </x:c>
    </x:row>
    <x:row r="4509">
      <x:c r="A4509" t="inlineStr">
        <x:is>
          <x:t xml:space="preserve">2T16</x:t>
        </x:is>
      </x:c>
      <x:c r="B4509" t="inlineStr">
        <x:is>
          <x:t xml:space="preserve">EBIT006</x:t>
        </x:is>
      </x:c>
      <x:c r="C4509" t="inlineStr">
        <x:is>
          <x:t xml:space="preserve">Despesa</x:t>
        </x:is>
      </x:c>
      <x:c r="D4509" t="inlineStr">
        <x:is>
          <x:t xml:space="preserve">Custos exploratórios p/ extração de petróleo e gás</x:t>
        </x:is>
      </x:c>
      <x:c r="E4509" t="inlineStr">
        <x:is>
          <x:t xml:space="preserve">E&amp;P</x:t>
        </x:is>
      </x:c>
      <x:c r="F4509" t="n">
        <x:v>-2788</x:v>
      </x:c>
      <x:c r="G4509" t="n">
        <x:v>-1147</x:v>
      </x:c>
      <x:c r="H4509" t="n">
        <x:v>-1641</x:v>
      </x:c>
      <x:c r="I4509" t="inlineStr">
        <x:is>
          <x:t xml:space="preserve">Atual − trimestre anterior</x:t>
        </x:is>
      </x:c>
    </x:row>
    <x:row r="4510">
      <x:c r="A4510" t="inlineStr">
        <x:is>
          <x:t xml:space="preserve">2T16</x:t>
        </x:is>
      </x:c>
      <x:c r="B4510" t="inlineStr">
        <x:is>
          <x:t xml:space="preserve">EBIT006</x:t>
        </x:is>
      </x:c>
      <x:c r="C4510" t="inlineStr">
        <x:is>
          <x:t xml:space="preserve">Despesa</x:t>
        </x:is>
      </x:c>
      <x:c r="D4510" t="inlineStr">
        <x:is>
          <x:t xml:space="preserve">Custos exploratórios p/ extração de petróleo e gás</x:t>
        </x:is>
      </x:c>
      <x:c r="E4510" t="inlineStr">
        <x:is>
          <x:t xml:space="preserve">ELIMINAÇÕES</x:t>
        </x:is>
      </x:c>
      <x:c r="F4510" t="n">
        <x:v>0</x:v>
      </x:c>
      <x:c r="G4510" t="n">
        <x:v>0</x:v>
      </x:c>
      <x:c r="H4510" t="n">
        <x:v>0</x:v>
      </x:c>
      <x:c r="I4510" t="inlineStr">
        <x:is>
          <x:t xml:space="preserve">Atual − trimestre anterior</x:t>
        </x:is>
      </x:c>
    </x:row>
    <x:row r="4511">
      <x:c r="A4511" t="inlineStr">
        <x:is>
          <x:t xml:space="preserve">2T16</x:t>
        </x:is>
      </x:c>
      <x:c r="B4511" t="inlineStr">
        <x:is>
          <x:t xml:space="preserve">EBIT006</x:t>
        </x:is>
      </x:c>
      <x:c r="C4511" t="inlineStr">
        <x:is>
          <x:t xml:space="preserve">Despesa</x:t>
        </x:is>
      </x:c>
      <x:c r="D4511" t="inlineStr">
        <x:is>
          <x:t xml:space="preserve">Custos exploratórios p/ extração de petróleo e gás</x:t>
        </x:is>
      </x:c>
      <x:c r="E4511" t="inlineStr">
        <x:is>
          <x:t xml:space="preserve">GÁS &amp; ENERGIA / G&amp;EBC</x:t>
        </x:is>
      </x:c>
      <x:c r="F4511" t="n">
        <x:v>0</x:v>
      </x:c>
      <x:c r="G4511" t="n">
        <x:v>0</x:v>
      </x:c>
      <x:c r="H4511" t="n">
        <x:v>0</x:v>
      </x:c>
      <x:c r="I4511" t="inlineStr">
        <x:is>
          <x:t xml:space="preserve">Atual − trimestre anterior</x:t>
        </x:is>
      </x:c>
    </x:row>
    <x:row r="4512">
      <x:c r="A4512" t="inlineStr">
        <x:is>
          <x:t xml:space="preserve">2T16</x:t>
        </x:is>
      </x:c>
      <x:c r="B4512" t="inlineStr">
        <x:is>
          <x:t xml:space="preserve">EBIT006</x:t>
        </x:is>
      </x:c>
      <x:c r="C4512" t="inlineStr">
        <x:is>
          <x:t xml:space="preserve">Despesa</x:t>
        </x:is>
      </x:c>
      <x:c r="D4512" t="inlineStr">
        <x:is>
          <x:t xml:space="preserve">Custos exploratórios p/ extração de petróleo e gás</x:t>
        </x:is>
      </x:c>
      <x:c r="E4512" t="inlineStr">
        <x:is>
          <x:t xml:space="preserve">TOTAL</x:t>
        </x:is>
      </x:c>
      <x:c r="F4512" t="n">
        <x:v>-2788</x:v>
      </x:c>
      <x:c r="G4512" t="n">
        <x:v>-1147</x:v>
      </x:c>
      <x:c r="H4512" t="n">
        <x:v>-1641</x:v>
      </x:c>
      <x:c r="I4512" t="inlineStr">
        <x:is>
          <x:t xml:space="preserve">Atual − trimestre anterior</x:t>
        </x:is>
      </x:c>
    </x:row>
    <x:row r="4513">
      <x:c r="A4513" t="inlineStr">
        <x:is>
          <x:t xml:space="preserve">2T16</x:t>
        </x:is>
      </x:c>
      <x:c r="B4513" t="inlineStr">
        <x:is>
          <x:t xml:space="preserve">EBIT007</x:t>
        </x:is>
      </x:c>
      <x:c r="C4513" t="inlineStr">
        <x:is>
          <x:t xml:space="preserve">Despesa</x:t>
        </x:is>
      </x:c>
      <x:c r="D4513" t="inlineStr">
        <x:is>
          <x:t xml:space="preserve">Custos com pesquisa e desenvolvimento tecnológico</x:t>
        </x:is>
      </x:c>
      <x:c r="E4513" t="inlineStr">
        <x:is>
          <x:t xml:space="preserve">ABASTECIMENTO</x:t>
        </x:is>
      </x:c>
      <x:c r="F4513" t="n">
        <x:v>-103</x:v>
      </x:c>
      <x:c r="G4513" t="n">
        <x:v>-68</x:v>
      </x:c>
      <x:c r="H4513" t="n">
        <x:v>-35</x:v>
      </x:c>
      <x:c r="I4513" t="inlineStr">
        <x:is>
          <x:t xml:space="preserve">Atual − trimestre anterior</x:t>
        </x:is>
      </x:c>
    </x:row>
    <x:row r="4514">
      <x:c r="A4514" t="inlineStr">
        <x:is>
          <x:t xml:space="preserve">2T16</x:t>
        </x:is>
      </x:c>
      <x:c r="B4514" t="inlineStr">
        <x:is>
          <x:t xml:space="preserve">EBIT007</x:t>
        </x:is>
      </x:c>
      <x:c r="C4514" t="inlineStr">
        <x:is>
          <x:t xml:space="preserve">Despesa</x:t>
        </x:is>
      </x:c>
      <x:c r="D4514" t="inlineStr">
        <x:is>
          <x:t xml:space="preserve">Custos com pesquisa e desenvolvimento tecnológico</x:t>
        </x:is>
      </x:c>
      <x:c r="E4514" t="inlineStr">
        <x:is>
          <x:t xml:space="preserve">BIOCOMBUSTÍVEIS</x:t>
        </x:is>
      </x:c>
      <x:c r="F4514" t="n">
        <x:v>-2</x:v>
      </x:c>
      <x:c r="G4514" t="n">
        <x:v>-2</x:v>
      </x:c>
      <x:c r="H4514" t="n">
        <x:v>0</x:v>
      </x:c>
      <x:c r="I4514" t="inlineStr">
        <x:is>
          <x:t xml:space="preserve">Atual − trimestre anterior</x:t>
        </x:is>
      </x:c>
    </x:row>
    <x:row r="4515">
      <x:c r="A4515" t="inlineStr">
        <x:is>
          <x:t xml:space="preserve">2T16</x:t>
        </x:is>
      </x:c>
      <x:c r="B4515" t="inlineStr">
        <x:is>
          <x:t xml:space="preserve">EBIT007</x:t>
        </x:is>
      </x:c>
      <x:c r="C4515" t="inlineStr">
        <x:is>
          <x:t xml:space="preserve">Despesa</x:t>
        </x:is>
      </x:c>
      <x:c r="D4515" t="inlineStr">
        <x:is>
          <x:t xml:space="preserve">Custos com pesquisa e desenvolvimento tecnológico</x:t>
        </x:is>
      </x:c>
      <x:c r="E4515" t="inlineStr">
        <x:is>
          <x:t xml:space="preserve">CORPORATIVO / OUTROS NEGÓCIOS</x:t>
        </x:is>
      </x:c>
      <x:c r="F4515" t="n">
        <x:v>-435</x:v>
      </x:c>
      <x:c r="G4515" t="n">
        <x:v>-203</x:v>
      </x:c>
      <x:c r="H4515" t="n">
        <x:v>-232</x:v>
      </x:c>
      <x:c r="I4515" t="inlineStr">
        <x:is>
          <x:t xml:space="preserve">Atual − trimestre anterior</x:t>
        </x:is>
      </x:c>
    </x:row>
    <x:row r="4516">
      <x:c r="A4516" t="inlineStr">
        <x:is>
          <x:t xml:space="preserve">2T16</x:t>
        </x:is>
      </x:c>
      <x:c r="B4516" t="inlineStr">
        <x:is>
          <x:t xml:space="preserve">EBIT007</x:t>
        </x:is>
      </x:c>
      <x:c r="C4516" t="inlineStr">
        <x:is>
          <x:t xml:space="preserve">Despesa</x:t>
        </x:is>
      </x:c>
      <x:c r="D4516" t="inlineStr">
        <x:is>
          <x:t xml:space="preserve">Custos com pesquisa e desenvolvimento tecnológico</x:t>
        </x:is>
      </x:c>
      <x:c r="E4516" t="inlineStr">
        <x:is>
          <x:t xml:space="preserve">DISTRIBUIÇÃO</x:t>
        </x:is>
      </x:c>
      <x:c r="F4516" t="n">
        <x:v>0</x:v>
      </x:c>
      <x:c r="G4516" t="n">
        <x:v>0</x:v>
      </x:c>
      <x:c r="H4516" t="n">
        <x:v>0</x:v>
      </x:c>
      <x:c r="I4516" t="inlineStr">
        <x:is>
          <x:t xml:space="preserve">Atual − trimestre anterior</x:t>
        </x:is>
      </x:c>
    </x:row>
    <x:row r="4517">
      <x:c r="A4517" t="inlineStr">
        <x:is>
          <x:t xml:space="preserve">2T16</x:t>
        </x:is>
      </x:c>
      <x:c r="B4517" t="inlineStr">
        <x:is>
          <x:t xml:space="preserve">EBIT007</x:t>
        </x:is>
      </x:c>
      <x:c r="C4517" t="inlineStr">
        <x:is>
          <x:t xml:space="preserve">Despesa</x:t>
        </x:is>
      </x:c>
      <x:c r="D4517" t="inlineStr">
        <x:is>
          <x:t xml:space="preserve">Custos com pesquisa e desenvolvimento tecnológico</x:t>
        </x:is>
      </x:c>
      <x:c r="E4517" t="inlineStr">
        <x:is>
          <x:t xml:space="preserve">E&amp;P</x:t>
        </x:is>
      </x:c>
      <x:c r="F4517" t="n">
        <x:v>-438</x:v>
      </x:c>
      <x:c r="G4517" t="n">
        <x:v>-209</x:v>
      </x:c>
      <x:c r="H4517" t="n">
        <x:v>-229</x:v>
      </x:c>
      <x:c r="I4517" t="inlineStr">
        <x:is>
          <x:t xml:space="preserve">Atual − trimestre anterior</x:t>
        </x:is>
      </x:c>
    </x:row>
    <x:row r="4518">
      <x:c r="A4518" t="inlineStr">
        <x:is>
          <x:t xml:space="preserve">2T16</x:t>
        </x:is>
      </x:c>
      <x:c r="B4518" t="inlineStr">
        <x:is>
          <x:t xml:space="preserve">EBIT007</x:t>
        </x:is>
      </x:c>
      <x:c r="C4518" t="inlineStr">
        <x:is>
          <x:t xml:space="preserve">Despesa</x:t>
        </x:is>
      </x:c>
      <x:c r="D4518" t="inlineStr">
        <x:is>
          <x:t xml:space="preserve">Custos com pesquisa e desenvolvimento tecnológico</x:t>
        </x:is>
      </x:c>
      <x:c r="E4518" t="inlineStr">
        <x:is>
          <x:t xml:space="preserve">ELIMINAÇÕES</x:t>
        </x:is>
      </x:c>
      <x:c r="F4518" t="n">
        <x:v>0</x:v>
      </x:c>
      <x:c r="G4518" t="n">
        <x:v>0</x:v>
      </x:c>
      <x:c r="H4518" t="n">
        <x:v>0</x:v>
      </x:c>
      <x:c r="I4518" t="inlineStr">
        <x:is>
          <x:t xml:space="preserve">Atual − trimestre anterior</x:t>
        </x:is>
      </x:c>
    </x:row>
    <x:row r="4519">
      <x:c r="A4519" t="inlineStr">
        <x:is>
          <x:t xml:space="preserve">2T16</x:t>
        </x:is>
      </x:c>
      <x:c r="B4519" t="inlineStr">
        <x:is>
          <x:t xml:space="preserve">EBIT007</x:t>
        </x:is>
      </x:c>
      <x:c r="C4519" t="inlineStr">
        <x:is>
          <x:t xml:space="preserve">Despesa</x:t>
        </x:is>
      </x:c>
      <x:c r="D4519" t="inlineStr">
        <x:is>
          <x:t xml:space="preserve">Custos com pesquisa e desenvolvimento tecnológico</x:t>
        </x:is>
      </x:c>
      <x:c r="E4519" t="inlineStr">
        <x:is>
          <x:t xml:space="preserve">GÁS &amp; ENERGIA / G&amp;EBC</x:t>
        </x:is>
      </x:c>
      <x:c r="F4519" t="n">
        <x:v>-32</x:v>
      </x:c>
      <x:c r="G4519" t="n">
        <x:v>-21</x:v>
      </x:c>
      <x:c r="H4519" t="n">
        <x:v>-11</x:v>
      </x:c>
      <x:c r="I4519" t="inlineStr">
        <x:is>
          <x:t xml:space="preserve">Atual − trimestre anterior</x:t>
        </x:is>
      </x:c>
    </x:row>
    <x:row r="4520">
      <x:c r="A4520" t="inlineStr">
        <x:is>
          <x:t xml:space="preserve">2T16</x:t>
        </x:is>
      </x:c>
      <x:c r="B4520" t="inlineStr">
        <x:is>
          <x:t xml:space="preserve">EBIT007</x:t>
        </x:is>
      </x:c>
      <x:c r="C4520" t="inlineStr">
        <x:is>
          <x:t xml:space="preserve">Despesa</x:t>
        </x:is>
      </x:c>
      <x:c r="D4520" t="inlineStr">
        <x:is>
          <x:t xml:space="preserve">Custos com pesquisa e desenvolvimento tecnológico</x:t>
        </x:is>
      </x:c>
      <x:c r="E4520" t="inlineStr">
        <x:is>
          <x:t xml:space="preserve">TOTAL</x:t>
        </x:is>
      </x:c>
      <x:c r="F4520" t="n">
        <x:v>-1010</x:v>
      </x:c>
      <x:c r="G4520" t="n">
        <x:v>-503</x:v>
      </x:c>
      <x:c r="H4520" t="n">
        <x:v>-507</x:v>
      </x:c>
      <x:c r="I4520" t="inlineStr">
        <x:is>
          <x:t xml:space="preserve">Atual − trimestre anterior</x:t>
        </x:is>
      </x:c>
    </x:row>
    <x:row r="4521">
      <x:c r="A4521" t="inlineStr">
        <x:is>
          <x:t xml:space="preserve">2T16</x:t>
        </x:is>
      </x:c>
      <x:c r="B4521" t="inlineStr">
        <x:is>
          <x:t xml:space="preserve">EBIT010</x:t>
        </x:is>
      </x:c>
      <x:c r="C4521" t="inlineStr">
        <x:is>
          <x:t xml:space="preserve">Despesa</x:t>
        </x:is>
      </x:c>
      <x:c r="D4521" t="inlineStr">
        <x:is>
          <x:t xml:space="preserve">Outras receitas (despesas), líquidas</x:t>
        </x:is>
      </x:c>
      <x:c r="E4521" t="inlineStr">
        <x:is>
          <x:t xml:space="preserve">ABASTECIMENTO</x:t>
        </x:is>
      </x:c>
      <x:c r="F4521" t="n">
        <x:v>-1925</x:v>
      </x:c>
      <x:c r="G4521" t="n">
        <x:v>-125</x:v>
      </x:c>
      <x:c r="H4521" t="n">
        <x:v>-1800</x:v>
      </x:c>
      <x:c r="I4521" t="inlineStr">
        <x:is>
          <x:t xml:space="preserve">Atual − trimestre anterior</x:t>
        </x:is>
      </x:c>
    </x:row>
    <x:row r="4522">
      <x:c r="A4522" t="inlineStr">
        <x:is>
          <x:t xml:space="preserve">2T16</x:t>
        </x:is>
      </x:c>
      <x:c r="B4522" t="inlineStr">
        <x:is>
          <x:t xml:space="preserve">EBIT010</x:t>
        </x:is>
      </x:c>
      <x:c r="C4522" t="inlineStr">
        <x:is>
          <x:t xml:space="preserve">Despesa</x:t>
        </x:is>
      </x:c>
      <x:c r="D4522" t="inlineStr">
        <x:is>
          <x:t xml:space="preserve">Outras receitas (despesas), líquidas</x:t>
        </x:is>
      </x:c>
      <x:c r="E4522" t="inlineStr">
        <x:is>
          <x:t xml:space="preserve">BIOCOMBUSTÍVEIS</x:t>
        </x:is>
      </x:c>
      <x:c r="F4522" t="n">
        <x:v>-84</x:v>
      </x:c>
      <x:c r="G4522" t="n">
        <x:v>-89</x:v>
      </x:c>
      <x:c r="H4522" t="n">
        <x:v>5</x:v>
      </x:c>
      <x:c r="I4522" t="inlineStr">
        <x:is>
          <x:t xml:space="preserve">Atual − trimestre anterior</x:t>
        </x:is>
      </x:c>
    </x:row>
    <x:row r="4523">
      <x:c r="A4523" t="inlineStr">
        <x:is>
          <x:t xml:space="preserve">2T16</x:t>
        </x:is>
      </x:c>
      <x:c r="B4523" t="inlineStr">
        <x:is>
          <x:t xml:space="preserve">EBIT010</x:t>
        </x:is>
      </x:c>
      <x:c r="C4523" t="inlineStr">
        <x:is>
          <x:t xml:space="preserve">Despesa</x:t>
        </x:is>
      </x:c>
      <x:c r="D4523" t="inlineStr">
        <x:is>
          <x:t xml:space="preserve">Outras receitas (despesas), líquidas</x:t>
        </x:is>
      </x:c>
      <x:c r="E4523" t="inlineStr">
        <x:is>
          <x:t xml:space="preserve">CORPORATIVO / OUTROS NEGÓCIOS</x:t>
        </x:is>
      </x:c>
      <x:c r="F4523" t="n">
        <x:v>-4079</x:v>
      </x:c>
      <x:c r="G4523" t="n">
        <x:v>-2181</x:v>
      </x:c>
      <x:c r="H4523" t="n">
        <x:v>-1898</x:v>
      </x:c>
      <x:c r="I4523" t="inlineStr">
        <x:is>
          <x:t xml:space="preserve">Atual − trimestre anterior</x:t>
        </x:is>
      </x:c>
    </x:row>
    <x:row r="4524">
      <x:c r="A4524" t="inlineStr">
        <x:is>
          <x:t xml:space="preserve">2T16</x:t>
        </x:is>
      </x:c>
      <x:c r="B4524" t="inlineStr">
        <x:is>
          <x:t xml:space="preserve">EBIT010</x:t>
        </x:is>
      </x:c>
      <x:c r="C4524" t="inlineStr">
        <x:is>
          <x:t xml:space="preserve">Despesa</x:t>
        </x:is>
      </x:c>
      <x:c r="D4524" t="inlineStr">
        <x:is>
          <x:t xml:space="preserve">Outras receitas (despesas), líquidas</x:t>
        </x:is>
      </x:c>
      <x:c r="E4524" t="inlineStr">
        <x:is>
          <x:t xml:space="preserve">DISTRIBUIÇÃO</x:t>
        </x:is>
      </x:c>
      <x:c r="F4524" t="n">
        <x:v>-523</x:v>
      </x:c>
      <x:c r="G4524" t="n">
        <x:v>-258</x:v>
      </x:c>
      <x:c r="H4524" t="n">
        <x:v>-265</x:v>
      </x:c>
      <x:c r="I4524" t="inlineStr">
        <x:is>
          <x:t xml:space="preserve">Atual − trimestre anterior</x:t>
        </x:is>
      </x:c>
    </x:row>
    <x:row r="4525">
      <x:c r="A4525" t="inlineStr">
        <x:is>
          <x:t xml:space="preserve">2T16</x:t>
        </x:is>
      </x:c>
      <x:c r="B4525" t="inlineStr">
        <x:is>
          <x:t xml:space="preserve">EBIT010</x:t>
        </x:is>
      </x:c>
      <x:c r="C4525" t="inlineStr">
        <x:is>
          <x:t xml:space="preserve">Despesa</x:t>
        </x:is>
      </x:c>
      <x:c r="D4525" t="inlineStr">
        <x:is>
          <x:t xml:space="preserve">Outras receitas (despesas), líquidas</x:t>
        </x:is>
      </x:c>
      <x:c r="E4525" t="inlineStr">
        <x:is>
          <x:t xml:space="preserve">E&amp;P</x:t>
        </x:is>
      </x:c>
      <x:c r="F4525" t="n">
        <x:v>-4454</x:v>
      </x:c>
      <x:c r="G4525" t="n">
        <x:v>-1685</x:v>
      </x:c>
      <x:c r="H4525" t="n">
        <x:v>-2769</x:v>
      </x:c>
      <x:c r="I4525" t="inlineStr">
        <x:is>
          <x:t xml:space="preserve">Atual − trimestre anterior</x:t>
        </x:is>
      </x:c>
    </x:row>
    <x:row r="4526">
      <x:c r="A4526" t="inlineStr">
        <x:is>
          <x:t xml:space="preserve">2T16</x:t>
        </x:is>
      </x:c>
      <x:c r="B4526" t="inlineStr">
        <x:is>
          <x:t xml:space="preserve">EBIT010</x:t>
        </x:is>
      </x:c>
      <x:c r="C4526" t="inlineStr">
        <x:is>
          <x:t xml:space="preserve">Despesa</x:t>
        </x:is>
      </x:c>
      <x:c r="D4526" t="inlineStr">
        <x:is>
          <x:t xml:space="preserve">Outras receitas (despesas), líquidas</x:t>
        </x:is>
      </x:c>
      <x:c r="E4526" t="inlineStr">
        <x:is>
          <x:t xml:space="preserve">ELIMINAÇÕES</x:t>
        </x:is>
      </x:c>
      <x:c r="F4526" t="n">
        <x:v>-15</x:v>
      </x:c>
      <x:c r="G4526" t="n">
        <x:v>-18</x:v>
      </x:c>
      <x:c r="H4526" t="n">
        <x:v>3</x:v>
      </x:c>
      <x:c r="I4526" t="inlineStr">
        <x:is>
          <x:t xml:space="preserve">Atual − trimestre anterior</x:t>
        </x:is>
      </x:c>
    </x:row>
    <x:row r="4527">
      <x:c r="A4527" t="inlineStr">
        <x:is>
          <x:t xml:space="preserve">2T16</x:t>
        </x:is>
      </x:c>
      <x:c r="B4527" t="inlineStr">
        <x:is>
          <x:t xml:space="preserve">EBIT010</x:t>
        </x:is>
      </x:c>
      <x:c r="C4527" t="inlineStr">
        <x:is>
          <x:t xml:space="preserve">Despesa</x:t>
        </x:is>
      </x:c>
      <x:c r="D4527" t="inlineStr">
        <x:is>
          <x:t xml:space="preserve">Outras receitas (despesas), líquidas</x:t>
        </x:is>
      </x:c>
      <x:c r="E4527" t="inlineStr">
        <x:is>
          <x:t xml:space="preserve">GÁS &amp; ENERGIA / G&amp;EBC</x:t>
        </x:is>
      </x:c>
      <x:c r="F4527" t="n">
        <x:v>306</x:v>
      </x:c>
      <x:c r="G4527" t="n">
        <x:v>91</x:v>
      </x:c>
      <x:c r="H4527" t="n">
        <x:v>215</x:v>
      </x:c>
      <x:c r="I4527" t="inlineStr">
        <x:is>
          <x:t xml:space="preserve">Atual − trimestre anterior</x:t>
        </x:is>
      </x:c>
    </x:row>
    <x:row r="4528">
      <x:c r="A4528" t="inlineStr">
        <x:is>
          <x:t xml:space="preserve">2T16</x:t>
        </x:is>
      </x:c>
      <x:c r="B4528" t="inlineStr">
        <x:is>
          <x:t xml:space="preserve">EBIT010</x:t>
        </x:is>
      </x:c>
      <x:c r="C4528" t="inlineStr">
        <x:is>
          <x:t xml:space="preserve">Despesa</x:t>
        </x:is>
      </x:c>
      <x:c r="D4528" t="inlineStr">
        <x:is>
          <x:t xml:space="preserve">Outras receitas (despesas), líquidas</x:t>
        </x:is>
      </x:c>
      <x:c r="E4528" t="inlineStr">
        <x:is>
          <x:t xml:space="preserve">TOTAL</x:t>
        </x:is>
      </x:c>
      <x:c r="F4528" t="n">
        <x:v>-10774</x:v>
      </x:c>
      <x:c r="G4528" t="n">
        <x:v>-4265</x:v>
      </x:c>
      <x:c r="H4528" t="n">
        <x:v>-6509</x:v>
      </x:c>
      <x:c r="I4528" t="inlineStr">
        <x:is>
          <x:t xml:space="preserve">Atual − trimestre anterior</x:t>
        </x:is>
      </x:c>
    </x:row>
    <x:row r="4529">
      <x:c r="A4529" t="inlineStr">
        <x:is>
          <x:t xml:space="preserve">2T16</x:t>
        </x:is>
      </x:c>
      <x:c r="B4529" t="inlineStr">
        <x:is>
          <x:t xml:space="preserve">EBIT011</x:t>
        </x:is>
      </x:c>
      <x:c r="C4529" t="inlineStr">
        <x:is>
          <x:t xml:space="preserve">Despesas Totais</x:t>
        </x:is>
      </x:c>
      <x:c r="D4529" t="inlineStr">
        <x:is>
          <x:t xml:space="preserve">Despesas</x:t>
        </x:is>
      </x:c>
      <x:c r="E4529" t="inlineStr">
        <x:is>
          <x:t xml:space="preserve">ABASTECIMENTO</x:t>
        </x:is>
      </x:c>
      <x:c r="F4529" t="n">
        <x:v>-6227</x:v>
      </x:c>
      <x:c r="G4529" t="n">
        <x:v>-2491</x:v>
      </x:c>
      <x:c r="H4529" t="n">
        <x:v>-3736</x:v>
      </x:c>
      <x:c r="I4529" t="inlineStr">
        <x:is>
          <x:t xml:space="preserve">Atual − trimestre anterior</x:t>
        </x:is>
      </x:c>
    </x:row>
    <x:row r="4530">
      <x:c r="A4530" t="inlineStr">
        <x:is>
          <x:t xml:space="preserve">2T16</x:t>
        </x:is>
      </x:c>
      <x:c r="B4530" t="inlineStr">
        <x:is>
          <x:t xml:space="preserve">EBIT011</x:t>
        </x:is>
      </x:c>
      <x:c r="C4530" t="inlineStr">
        <x:is>
          <x:t xml:space="preserve">Despesas Totais</x:t>
        </x:is>
      </x:c>
      <x:c r="D4530" t="inlineStr">
        <x:is>
          <x:t xml:space="preserve">Despesas</x:t>
        </x:is>
      </x:c>
      <x:c r="E4530" t="inlineStr">
        <x:is>
          <x:t xml:space="preserve">BIOCOMBUSTÍVEIS</x:t>
        </x:is>
      </x:c>
      <x:c r="F4530" t="n">
        <x:v>-137</x:v>
      </x:c>
      <x:c r="G4530" t="n">
        <x:v>-118</x:v>
      </x:c>
      <x:c r="H4530" t="n">
        <x:v>-19</x:v>
      </x:c>
      <x:c r="I4530" t="inlineStr">
        <x:is>
          <x:t xml:space="preserve">Atual − trimestre anterior</x:t>
        </x:is>
      </x:c>
    </x:row>
    <x:row r="4531">
      <x:c r="A4531" t="inlineStr">
        <x:is>
          <x:t xml:space="preserve">2T16</x:t>
        </x:is>
      </x:c>
      <x:c r="B4531" t="inlineStr">
        <x:is>
          <x:t xml:space="preserve">EBIT011</x:t>
        </x:is>
      </x:c>
      <x:c r="C4531" t="inlineStr">
        <x:is>
          <x:t xml:space="preserve">Despesas Totais</x:t>
        </x:is>
      </x:c>
      <x:c r="D4531" t="inlineStr">
        <x:is>
          <x:t xml:space="preserve">Despesas</x:t>
        </x:is>
      </x:c>
      <x:c r="E4531" t="inlineStr">
        <x:is>
          <x:t xml:space="preserve">CORPORATIVO / OUTROS NEGÓCIOS</x:t>
        </x:is>
      </x:c>
      <x:c r="F4531" t="n">
        <x:v>-8071</x:v>
      </x:c>
      <x:c r="G4531" t="n">
        <x:v>-3992</x:v>
      </x:c>
      <x:c r="H4531" t="n">
        <x:v>-4079</x:v>
      </x:c>
      <x:c r="I4531" t="inlineStr">
        <x:is>
          <x:t xml:space="preserve">Atual − trimestre anterior</x:t>
        </x:is>
      </x:c>
    </x:row>
    <x:row r="4532">
      <x:c r="A4532" t="inlineStr">
        <x:is>
          <x:t xml:space="preserve">2T16</x:t>
        </x:is>
      </x:c>
      <x:c r="B4532" t="inlineStr">
        <x:is>
          <x:t xml:space="preserve">EBIT011</x:t>
        </x:is>
      </x:c>
      <x:c r="C4532" t="inlineStr">
        <x:is>
          <x:t xml:space="preserve">Despesas Totais</x:t>
        </x:is>
      </x:c>
      <x:c r="D4532" t="inlineStr">
        <x:is>
          <x:t xml:space="preserve">Despesas</x:t>
        </x:is>
      </x:c>
      <x:c r="E4532" t="inlineStr">
        <x:is>
          <x:t xml:space="preserve">DISTRIBUIÇÃO</x:t>
        </x:is>
      </x:c>
      <x:c r="F4532" t="n">
        <x:v>-3524</x:v>
      </x:c>
      <x:c r="G4532" t="n">
        <x:v>-1987</x:v>
      </x:c>
      <x:c r="H4532" t="n">
        <x:v>-1537</x:v>
      </x:c>
      <x:c r="I4532" t="inlineStr">
        <x:is>
          <x:t xml:space="preserve">Atual − trimestre anterior</x:t>
        </x:is>
      </x:c>
    </x:row>
    <x:row r="4533">
      <x:c r="A4533" t="inlineStr">
        <x:is>
          <x:t xml:space="preserve">2T16</x:t>
        </x:is>
      </x:c>
      <x:c r="B4533" t="inlineStr">
        <x:is>
          <x:t xml:space="preserve">EBIT011</x:t>
        </x:is>
      </x:c>
      <x:c r="C4533" t="inlineStr">
        <x:is>
          <x:t xml:space="preserve">Despesas Totais</x:t>
        </x:is>
      </x:c>
      <x:c r="D4533" t="inlineStr">
        <x:is>
          <x:t xml:space="preserve">Despesas</x:t>
        </x:is>
      </x:c>
      <x:c r="E4533" t="inlineStr">
        <x:is>
          <x:t xml:space="preserve">E&amp;P</x:t>
        </x:is>
      </x:c>
      <x:c r="F4533" t="n">
        <x:v>-8754</x:v>
      </x:c>
      <x:c r="G4533" t="n">
        <x:v>-3611</x:v>
      </x:c>
      <x:c r="H4533" t="n">
        <x:v>-5143</x:v>
      </x:c>
      <x:c r="I4533" t="inlineStr">
        <x:is>
          <x:t xml:space="preserve">Atual − trimestre anterior</x:t>
        </x:is>
      </x:c>
    </x:row>
    <x:row r="4534">
      <x:c r="A4534" t="inlineStr">
        <x:is>
          <x:t xml:space="preserve">2T16</x:t>
        </x:is>
      </x:c>
      <x:c r="B4534" t="inlineStr">
        <x:is>
          <x:t xml:space="preserve">EBIT011</x:t>
        </x:is>
      </x:c>
      <x:c r="C4534" t="inlineStr">
        <x:is>
          <x:t xml:space="preserve">Despesas Totais</x:t>
        </x:is>
      </x:c>
      <x:c r="D4534" t="inlineStr">
        <x:is>
          <x:t xml:space="preserve">Despesas</x:t>
        </x:is>
      </x:c>
      <x:c r="E4534" t="inlineStr">
        <x:is>
          <x:t xml:space="preserve">ELIMINAÇÕES</x:t>
        </x:is>
      </x:c>
      <x:c r="F4534" t="n">
        <x:v>196</x:v>
      </x:c>
      <x:c r="G4534" t="n">
        <x:v>73</x:v>
      </x:c>
      <x:c r="H4534" t="n">
        <x:v>123</x:v>
      </x:c>
      <x:c r="I4534" t="inlineStr">
        <x:is>
          <x:t xml:space="preserve">Atual − trimestre anterior</x:t>
        </x:is>
      </x:c>
    </x:row>
    <x:row r="4535">
      <x:c r="A4535" t="inlineStr">
        <x:is>
          <x:t xml:space="preserve">2T16</x:t>
        </x:is>
      </x:c>
      <x:c r="B4535" t="inlineStr">
        <x:is>
          <x:t xml:space="preserve">EBIT011</x:t>
        </x:is>
      </x:c>
      <x:c r="C4535" t="inlineStr">
        <x:is>
          <x:t xml:space="preserve">Despesas Totais</x:t>
        </x:is>
      </x:c>
      <x:c r="D4535" t="inlineStr">
        <x:is>
          <x:t xml:space="preserve">Despesas</x:t>
        </x:is>
      </x:c>
      <x:c r="E4535" t="inlineStr">
        <x:is>
          <x:t xml:space="preserve">GÁS &amp; ENERGIA / G&amp;EBC</x:t>
        </x:is>
      </x:c>
      <x:c r="F4535" t="n">
        <x:v>-1980</x:v>
      </x:c>
      <x:c r="G4535" t="n">
        <x:v>-734</x:v>
      </x:c>
      <x:c r="H4535" t="n">
        <x:v>-1246</x:v>
      </x:c>
      <x:c r="I4535" t="inlineStr">
        <x:is>
          <x:t xml:space="preserve">Atual − trimestre anterior</x:t>
        </x:is>
      </x:c>
    </x:row>
    <x:row r="4536">
      <x:c r="A4536" t="inlineStr">
        <x:is>
          <x:t xml:space="preserve">2T16</x:t>
        </x:is>
      </x:c>
      <x:c r="B4536" t="inlineStr">
        <x:is>
          <x:t xml:space="preserve">EBIT011</x:t>
        </x:is>
      </x:c>
      <x:c r="C4536" t="inlineStr">
        <x:is>
          <x:t xml:space="preserve">Despesas Totais</x:t>
        </x:is>
      </x:c>
      <x:c r="D4536" t="inlineStr">
        <x:is>
          <x:t xml:space="preserve">Despesas</x:t>
        </x:is>
      </x:c>
      <x:c r="E4536" t="inlineStr">
        <x:is>
          <x:t xml:space="preserve">TOTAL</x:t>
        </x:is>
      </x:c>
      <x:c r="F4536" t="n">
        <x:v>-28497</x:v>
      </x:c>
      <x:c r="G4536" t="n">
        <x:v>-12860</x:v>
      </x:c>
      <x:c r="H4536" t="n">
        <x:v>-15637</x:v>
      </x:c>
      <x:c r="I4536" t="inlineStr">
        <x:is>
          <x:t xml:space="preserve">Atual − trimestre anterior</x:t>
        </x:is>
      </x:c>
    </x:row>
    <x:row r="4537">
      <x:c r="A4537" t="inlineStr">
        <x:is>
          <x:t xml:space="preserve">2T16</x:t>
        </x:is>
      </x:c>
      <x:c r="B4537" t="inlineStr">
        <x:is>
          <x:t xml:space="preserve">EBIT012</x:t>
        </x:is>
      </x:c>
      <x:c r="C4537" t="inlineStr">
        <x:is>
          <x:t xml:space="preserve">Lucro Operacional Total</x:t>
        </x:is>
      </x:c>
      <x:c r="D4537" t="inlineStr">
        <x:is>
          <x:t xml:space="preserve">Lucro (prejuízo) antes do resultado financeiro, das participações e impostos</x:t>
        </x:is>
      </x:c>
      <x:c r="E4537" t="inlineStr">
        <x:is>
          <x:t xml:space="preserve">ABASTECIMENTO</x:t>
        </x:is>
      </x:c>
      <x:c r="F4537" t="n">
        <x:v>21840</x:v>
      </x:c>
      <x:c r="G4537" t="n">
        <x:v>11495</x:v>
      </x:c>
      <x:c r="H4537" t="n">
        <x:v>10345</x:v>
      </x:c>
      <x:c r="I4537" t="inlineStr">
        <x:is>
          <x:t xml:space="preserve">Atual − trimestre anterior</x:t>
        </x:is>
      </x:c>
    </x:row>
    <x:row r="4538">
      <x:c r="A4538" t="inlineStr">
        <x:is>
          <x:t xml:space="preserve">2T16</x:t>
        </x:is>
      </x:c>
      <x:c r="B4538" t="inlineStr">
        <x:is>
          <x:t xml:space="preserve">EBIT012</x:t>
        </x:is>
      </x:c>
      <x:c r="C4538" t="inlineStr">
        <x:is>
          <x:t xml:space="preserve">Lucro Operacional Total</x:t>
        </x:is>
      </x:c>
      <x:c r="D4538" t="inlineStr">
        <x:is>
          <x:t xml:space="preserve">Lucro (prejuízo) antes do resultado financeiro, das participações e impostos</x:t>
        </x:is>
      </x:c>
      <x:c r="E4538" t="inlineStr">
        <x:is>
          <x:t xml:space="preserve">BIOCOMBUSTÍVEIS</x:t>
        </x:is>
      </x:c>
      <x:c r="F4538" t="n">
        <x:v>-185</x:v>
      </x:c>
      <x:c r="G4538" t="n">
        <x:v>-138</x:v>
      </x:c>
      <x:c r="H4538" t="n">
        <x:v>-47</x:v>
      </x:c>
      <x:c r="I4538" t="inlineStr">
        <x:is>
          <x:t xml:space="preserve">Atual − trimestre anterior</x:t>
        </x:is>
      </x:c>
    </x:row>
    <x:row r="4539">
      <x:c r="A4539" t="inlineStr">
        <x:is>
          <x:t xml:space="preserve">2T16</x:t>
        </x:is>
      </x:c>
      <x:c r="B4539" t="inlineStr">
        <x:is>
          <x:t xml:space="preserve">EBIT012</x:t>
        </x:is>
      </x:c>
      <x:c r="C4539" t="inlineStr">
        <x:is>
          <x:t xml:space="preserve">Lucro Operacional Total</x:t>
        </x:is>
      </x:c>
      <x:c r="D4539" t="inlineStr">
        <x:is>
          <x:t xml:space="preserve">Lucro (prejuízo) antes do resultado financeiro, das participações e impostos</x:t>
        </x:is>
      </x:c>
      <x:c r="E4539" t="inlineStr">
        <x:is>
          <x:t xml:space="preserve">CORPORATIVO / OUTROS NEGÓCIOS</x:t>
        </x:is>
      </x:c>
      <x:c r="F4539" t="n">
        <x:v>-8071</x:v>
      </x:c>
      <x:c r="G4539" t="n">
        <x:v>-3992</x:v>
      </x:c>
      <x:c r="H4539" t="n">
        <x:v>-4079</x:v>
      </x:c>
      <x:c r="I4539" t="inlineStr">
        <x:is>
          <x:t xml:space="preserve">Atual − trimestre anterior</x:t>
        </x:is>
      </x:c>
    </x:row>
    <x:row r="4540">
      <x:c r="A4540" t="inlineStr">
        <x:is>
          <x:t xml:space="preserve">2T16</x:t>
        </x:is>
      </x:c>
      <x:c r="B4540" t="inlineStr">
        <x:is>
          <x:t xml:space="preserve">EBIT012</x:t>
        </x:is>
      </x:c>
      <x:c r="C4540" t="inlineStr">
        <x:is>
          <x:t xml:space="preserve">Lucro Operacional Total</x:t>
        </x:is>
      </x:c>
      <x:c r="D4540" t="inlineStr">
        <x:is>
          <x:t xml:space="preserve">Lucro (prejuízo) antes do resultado financeiro, das participações e impostos</x:t>
        </x:is>
      </x:c>
      <x:c r="E4540" t="inlineStr">
        <x:is>
          <x:t xml:space="preserve">DISTRIBUIÇÃO</x:t>
        </x:is>
      </x:c>
      <x:c r="F4540" t="n">
        <x:v>220</x:v>
      </x:c>
      <x:c r="G4540" t="n">
        <x:v>-47</x:v>
      </x:c>
      <x:c r="H4540" t="n">
        <x:v>267</x:v>
      </x:c>
      <x:c r="I4540" t="inlineStr">
        <x:is>
          <x:t xml:space="preserve">Atual − trimestre anterior</x:t>
        </x:is>
      </x:c>
    </x:row>
    <x:row r="4541">
      <x:c r="A4541" t="inlineStr">
        <x:is>
          <x:t xml:space="preserve">2T16</x:t>
        </x:is>
      </x:c>
      <x:c r="B4541" t="inlineStr">
        <x:is>
          <x:t xml:space="preserve">EBIT012</x:t>
        </x:is>
      </x:c>
      <x:c r="C4541" t="inlineStr">
        <x:is>
          <x:t xml:space="preserve">Lucro Operacional Total</x:t>
        </x:is>
      </x:c>
      <x:c r="D4541" t="inlineStr">
        <x:is>
          <x:t xml:space="preserve">Lucro (prejuízo) antes do resultado financeiro, das participações e impostos</x:t>
        </x:is>
      </x:c>
      <x:c r="E4541" t="inlineStr">
        <x:is>
          <x:t xml:space="preserve">E&amp;P</x:t>
        </x:is>
      </x:c>
      <x:c r="F4541" t="n">
        <x:v>2108</x:v>
      </x:c>
      <x:c r="G4541" t="n">
        <x:v>-773</x:v>
      </x:c>
      <x:c r="H4541" t="n">
        <x:v>2881</x:v>
      </x:c>
      <x:c r="I4541" t="inlineStr">
        <x:is>
          <x:t xml:space="preserve">Atual − trimestre anterior</x:t>
        </x:is>
      </x:c>
    </x:row>
    <x:row r="4542">
      <x:c r="A4542" t="inlineStr">
        <x:is>
          <x:t xml:space="preserve">2T16</x:t>
        </x:is>
      </x:c>
      <x:c r="B4542" t="inlineStr">
        <x:is>
          <x:t xml:space="preserve">EBIT012</x:t>
        </x:is>
      </x:c>
      <x:c r="C4542" t="inlineStr">
        <x:is>
          <x:t xml:space="preserve">Lucro Operacional Total</x:t>
        </x:is>
      </x:c>
      <x:c r="D4542" t="inlineStr">
        <x:is>
          <x:t xml:space="preserve">Lucro (prejuízo) antes do resultado financeiro, das participações e impostos</x:t>
        </x:is>
      </x:c>
      <x:c r="E4542" t="inlineStr">
        <x:is>
          <x:t xml:space="preserve">ELIMINAÇÕES</x:t>
        </x:is>
      </x:c>
      <x:c r="F4542" t="n">
        <x:v>-2574</x:v>
      </x:c>
      <x:c r="G4542" t="n">
        <x:v>509</x:v>
      </x:c>
      <x:c r="H4542" t="n">
        <x:v>-3083</x:v>
      </x:c>
      <x:c r="I4542" t="inlineStr">
        <x:is>
          <x:t xml:space="preserve">Atual − trimestre anterior</x:t>
        </x:is>
      </x:c>
    </x:row>
    <x:row r="4543">
      <x:c r="A4543" t="inlineStr">
        <x:is>
          <x:t xml:space="preserve">2T16</x:t>
        </x:is>
      </x:c>
      <x:c r="B4543" t="inlineStr">
        <x:is>
          <x:t xml:space="preserve">EBIT012</x:t>
        </x:is>
      </x:c>
      <x:c r="C4543" t="inlineStr">
        <x:is>
          <x:t xml:space="preserve">Lucro Operacional Total</x:t>
        </x:is>
      </x:c>
      <x:c r="D4543" t="inlineStr">
        <x:is>
          <x:t xml:space="preserve">Lucro (prejuízo) antes do resultado financeiro, das participações e impostos</x:t>
        </x:is>
      </x:c>
      <x:c r="E4543" t="inlineStr">
        <x:is>
          <x:t xml:space="preserve">GÁS &amp; ENERGIA / G&amp;EBC</x:t>
        </x:is>
      </x:c>
      <x:c r="F4543" t="n">
        <x:v>1994</x:v>
      </x:c>
      <x:c r="G4543" t="n">
        <x:v>1094</x:v>
      </x:c>
      <x:c r="H4543" t="n">
        <x:v>900</x:v>
      </x:c>
      <x:c r="I4543" t="inlineStr">
        <x:is>
          <x:t xml:space="preserve">Atual − trimestre anterior</x:t>
        </x:is>
      </x:c>
    </x:row>
    <x:row r="4544">
      <x:c r="A4544" t="inlineStr">
        <x:is>
          <x:t xml:space="preserve">2T16</x:t>
        </x:is>
      </x:c>
      <x:c r="B4544" t="inlineStr">
        <x:is>
          <x:t xml:space="preserve">EBIT012</x:t>
        </x:is>
      </x:c>
      <x:c r="C4544" t="inlineStr">
        <x:is>
          <x:t xml:space="preserve">Lucro Operacional Total</x:t>
        </x:is>
      </x:c>
      <x:c r="D4544" t="inlineStr">
        <x:is>
          <x:t xml:space="preserve">Lucro (prejuízo) antes do resultado financeiro, das participações e impostos</x:t>
        </x:is>
      </x:c>
      <x:c r="E4544" t="inlineStr">
        <x:is>
          <x:t xml:space="preserve">TOTAL</x:t>
        </x:is>
      </x:c>
      <x:c r="F4544" t="n">
        <x:v>15332</x:v>
      </x:c>
      <x:c r="G4544" t="n">
        <x:v>8148</x:v>
      </x:c>
      <x:c r="H4544" t="n">
        <x:v>7184</x:v>
      </x:c>
      <x:c r="I4544" t="inlineStr">
        <x:is>
          <x:t xml:space="preserve">Atual − trimestre anterior</x:t>
        </x:is>
      </x:c>
    </x:row>
    <x:row r="4545">
      <x:c r="A4545" t="inlineStr">
        <x:is>
          <x:t xml:space="preserve">3T16</x:t>
        </x:is>
      </x:c>
      <x:c r="B4545" t="inlineStr">
        <x:is>
          <x:t xml:space="preserve">EBIT000A</x:t>
        </x:is>
      </x:c>
      <x:c r="C4545" t="inlineStr">
        <x:is>
          <x:t xml:space="preserve">Receita</x:t>
        </x:is>
      </x:c>
      <x:c r="D4545" t="inlineStr">
        <x:is>
          <x:t xml:space="preserve">Intersegmentos</x:t>
        </x:is>
      </x:c>
      <x:c r="E4545" t="inlineStr">
        <x:is>
          <x:t xml:space="preserve">ABASTECIMENTO</x:t>
        </x:is>
      </x:c>
      <x:c r="F4545" t="n">
        <x:v>46033</x:v>
      </x:c>
      <x:c r="G4545" t="n">
        <x:v>31621</x:v>
      </x:c>
      <x:c r="H4545" t="n">
        <x:v>14412</x:v>
      </x:c>
      <x:c r="I4545" t="inlineStr">
        <x:is>
          <x:t xml:space="preserve">Atual − trimestre anterior</x:t>
        </x:is>
      </x:c>
    </x:row>
    <x:row r="4546">
      <x:c r="A4546" t="inlineStr">
        <x:is>
          <x:t xml:space="preserve">3T16</x:t>
        </x:is>
      </x:c>
      <x:c r="B4546" t="inlineStr">
        <x:is>
          <x:t xml:space="preserve">EBIT000A</x:t>
        </x:is>
      </x:c>
      <x:c r="C4546" t="inlineStr">
        <x:is>
          <x:t xml:space="preserve">Receita</x:t>
        </x:is>
      </x:c>
      <x:c r="D4546" t="inlineStr">
        <x:is>
          <x:t xml:space="preserve">Intersegmentos</x:t>
        </x:is>
      </x:c>
      <x:c r="E4546" t="inlineStr">
        <x:is>
          <x:t xml:space="preserve">BIOCOMBUSTÍVEIS</x:t>
        </x:is>
      </x:c>
      <x:c r="F4546" t="n">
        <x:v>587</x:v>
      </x:c>
      <x:c r="G4546" t="n">
        <x:v>427</x:v>
      </x:c>
      <x:c r="H4546" t="n">
        <x:v>160</x:v>
      </x:c>
      <x:c r="I4546" t="inlineStr">
        <x:is>
          <x:t xml:space="preserve">Atual − trimestre anterior</x:t>
        </x:is>
      </x:c>
    </x:row>
    <x:row r="4547">
      <x:c r="A4547" t="inlineStr">
        <x:is>
          <x:t xml:space="preserve">3T16</x:t>
        </x:is>
      </x:c>
      <x:c r="B4547" t="inlineStr">
        <x:is>
          <x:t xml:space="preserve">EBIT000A</x:t>
        </x:is>
      </x:c>
      <x:c r="C4547" t="inlineStr">
        <x:is>
          <x:t xml:space="preserve">Receita</x:t>
        </x:is>
      </x:c>
      <x:c r="D4547" t="inlineStr">
        <x:is>
          <x:t xml:space="preserve">Intersegmentos</x:t>
        </x:is>
      </x:c>
      <x:c r="E4547" t="inlineStr">
        <x:is>
          <x:t xml:space="preserve">CORPORATIVO / OUTROS NEGÓCIOS</x:t>
        </x:is>
      </x:c>
      <x:c r="F4547" t="n">
        <x:v>0</x:v>
      </x:c>
      <x:c r="G4547" t="n">
        <x:v>0</x:v>
      </x:c>
      <x:c r="H4547" t="n">
        <x:v>0</x:v>
      </x:c>
      <x:c r="I4547" t="inlineStr">
        <x:is>
          <x:t xml:space="preserve">Atual − trimestre anterior</x:t>
        </x:is>
      </x:c>
    </x:row>
    <x:row r="4548">
      <x:c r="A4548" t="inlineStr">
        <x:is>
          <x:t xml:space="preserve">3T16</x:t>
        </x:is>
      </x:c>
      <x:c r="B4548" t="inlineStr">
        <x:is>
          <x:t xml:space="preserve">EBIT000A</x:t>
        </x:is>
      </x:c>
      <x:c r="C4548" t="inlineStr">
        <x:is>
          <x:t xml:space="preserve">Receita</x:t>
        </x:is>
      </x:c>
      <x:c r="D4548" t="inlineStr">
        <x:is>
          <x:t xml:space="preserve">Intersegmentos</x:t>
        </x:is>
      </x:c>
      <x:c r="E4548" t="inlineStr">
        <x:is>
          <x:t xml:space="preserve">DISTRIBUIÇÃO</x:t>
        </x:is>
      </x:c>
      <x:c r="F4548" t="n">
        <x:v>1100</x:v>
      </x:c>
      <x:c r="G4548" t="n">
        <x:v>751</x:v>
      </x:c>
      <x:c r="H4548" t="n">
        <x:v>349</x:v>
      </x:c>
      <x:c r="I4548" t="inlineStr">
        <x:is>
          <x:t xml:space="preserve">Atual − trimestre anterior</x:t>
        </x:is>
      </x:c>
    </x:row>
    <x:row r="4549">
      <x:c r="A4549" t="inlineStr">
        <x:is>
          <x:t xml:space="preserve">3T16</x:t>
        </x:is>
      </x:c>
      <x:c r="B4549" t="inlineStr">
        <x:is>
          <x:t xml:space="preserve">EBIT000A</x:t>
        </x:is>
      </x:c>
      <x:c r="C4549" t="inlineStr">
        <x:is>
          <x:t xml:space="preserve">Receita</x:t>
        </x:is>
      </x:c>
      <x:c r="D4549" t="inlineStr">
        <x:is>
          <x:t xml:space="preserve">Intersegmentos</x:t>
        </x:is>
      </x:c>
      <x:c r="E4549" t="inlineStr">
        <x:is>
          <x:t xml:space="preserve">E&amp;P</x:t>
        </x:is>
      </x:c>
      <x:c r="F4549" t="n">
        <x:v>79530</x:v>
      </x:c>
      <x:c r="G4549" t="n">
        <x:v>50688</x:v>
      </x:c>
      <x:c r="H4549" t="n">
        <x:v>28842</x:v>
      </x:c>
      <x:c r="I4549" t="inlineStr">
        <x:is>
          <x:t xml:space="preserve">Atual − trimestre anterior</x:t>
        </x:is>
      </x:c>
    </x:row>
    <x:row r="4550">
      <x:c r="A4550" t="inlineStr">
        <x:is>
          <x:t xml:space="preserve">3T16</x:t>
        </x:is>
      </x:c>
      <x:c r="B4550" t="inlineStr">
        <x:is>
          <x:t xml:space="preserve">EBIT000A</x:t>
        </x:is>
      </x:c>
      <x:c r="C4550" t="inlineStr">
        <x:is>
          <x:t xml:space="preserve">Receita</x:t>
        </x:is>
      </x:c>
      <x:c r="D4550" t="inlineStr">
        <x:is>
          <x:t xml:space="preserve">Intersegmentos</x:t>
        </x:is>
      </x:c>
      <x:c r="E4550" t="inlineStr">
        <x:is>
          <x:t xml:space="preserve">ELIMINAÇÕES</x:t>
        </x:is>
      </x:c>
      <x:c r="F4550" t="n">
        <x:v>-133654</x:v>
      </x:c>
      <x:c r="G4550" t="n">
        <x:v>-87717</x:v>
      </x:c>
      <x:c r="H4550" t="n">
        <x:v>-45937</x:v>
      </x:c>
      <x:c r="I4550" t="inlineStr">
        <x:is>
          <x:t xml:space="preserve">Atual − trimestre anterior</x:t>
        </x:is>
      </x:c>
    </x:row>
    <x:row r="4551">
      <x:c r="A4551" t="inlineStr">
        <x:is>
          <x:t xml:space="preserve">3T16</x:t>
        </x:is>
      </x:c>
      <x:c r="B4551" t="inlineStr">
        <x:is>
          <x:t xml:space="preserve">EBIT000A</x:t>
        </x:is>
      </x:c>
      <x:c r="C4551" t="inlineStr">
        <x:is>
          <x:t xml:space="preserve">Receita</x:t>
        </x:is>
      </x:c>
      <x:c r="D4551" t="inlineStr">
        <x:is>
          <x:t xml:space="preserve">Intersegmentos</x:t>
        </x:is>
      </x:c>
      <x:c r="E4551" t="inlineStr">
        <x:is>
          <x:t xml:space="preserve">GÁS &amp; ENERGIA / G&amp;EBC</x:t>
        </x:is>
      </x:c>
      <x:c r="F4551" t="n">
        <x:v>6404</x:v>
      </x:c>
      <x:c r="G4551" t="n">
        <x:v>4230</x:v>
      </x:c>
      <x:c r="H4551" t="n">
        <x:v>2174</x:v>
      </x:c>
      <x:c r="I4551" t="inlineStr">
        <x:is>
          <x:t xml:space="preserve">Atual − trimestre anterior</x:t>
        </x:is>
      </x:c>
    </x:row>
    <x:row r="4552">
      <x:c r="A4552" t="inlineStr">
        <x:is>
          <x:t xml:space="preserve">3T16</x:t>
        </x:is>
      </x:c>
      <x:c r="B4552" t="inlineStr">
        <x:is>
          <x:t xml:space="preserve">EBIT000A</x:t>
        </x:is>
      </x:c>
      <x:c r="C4552" t="inlineStr">
        <x:is>
          <x:t xml:space="preserve">Receita</x:t>
        </x:is>
      </x:c>
      <x:c r="D4552" t="inlineStr">
        <x:is>
          <x:t xml:space="preserve">Intersegmentos</x:t>
        </x:is>
      </x:c>
      <x:c r="E4552" t="inlineStr">
        <x:is>
          <x:t xml:space="preserve">TOTAL</x:t>
        </x:is>
      </x:c>
      <x:c r="F4552" t="n">
        <x:v>0</x:v>
      </x:c>
      <x:c r="G4552" t="n">
        <x:v>0</x:v>
      </x:c>
      <x:c r="H4552" t="n">
        <x:v>0</x:v>
      </x:c>
      <x:c r="I4552" t="inlineStr">
        <x:is>
          <x:t xml:space="preserve">Atual − trimestre anterior</x:t>
        </x:is>
      </x:c>
    </x:row>
    <x:row r="4553">
      <x:c r="A4553" t="inlineStr">
        <x:is>
          <x:t xml:space="preserve">3T16</x:t>
        </x:is>
      </x:c>
      <x:c r="B4553" t="inlineStr">
        <x:is>
          <x:t xml:space="preserve">EBIT000B</x:t>
        </x:is>
      </x:c>
      <x:c r="C4553" t="inlineStr">
        <x:is>
          <x:t xml:space="preserve">Receita</x:t>
        </x:is>
      </x:c>
      <x:c r="D4553" t="inlineStr">
        <x:is>
          <x:t xml:space="preserve">Terceiros</x:t>
        </x:is>
      </x:c>
      <x:c r="E4553" t="inlineStr">
        <x:is>
          <x:t xml:space="preserve">ABASTECIMENTO</x:t>
        </x:is>
      </x:c>
      <x:c r="F4553" t="n">
        <x:v>116983</x:v>
      </x:c>
      <x:c r="G4553" t="n">
        <x:v>77411</x:v>
      </x:c>
      <x:c r="H4553" t="n">
        <x:v>39572</x:v>
      </x:c>
      <x:c r="I4553" t="inlineStr">
        <x:is>
          <x:t xml:space="preserve">Atual − trimestre anterior</x:t>
        </x:is>
      </x:c>
    </x:row>
    <x:row r="4554">
      <x:c r="A4554" t="inlineStr">
        <x:is>
          <x:t xml:space="preserve">3T16</x:t>
        </x:is>
      </x:c>
      <x:c r="B4554" t="inlineStr">
        <x:is>
          <x:t xml:space="preserve">EBIT000B</x:t>
        </x:is>
      </x:c>
      <x:c r="C4554" t="inlineStr">
        <x:is>
          <x:t xml:space="preserve">Receita</x:t>
        </x:is>
      </x:c>
      <x:c r="D4554" t="inlineStr">
        <x:is>
          <x:t xml:space="preserve">Terceiros</x:t>
        </x:is>
      </x:c>
      <x:c r="E4554" t="inlineStr">
        <x:is>
          <x:t xml:space="preserve">BIOCOMBUSTÍVEIS</x:t>
        </x:is>
      </x:c>
      <x:c r="F4554" t="n">
        <x:v>25</x:v>
      </x:c>
      <x:c r="G4554" t="n">
        <x:v>18</x:v>
      </x:c>
      <x:c r="H4554" t="n">
        <x:v>7</x:v>
      </x:c>
      <x:c r="I4554" t="inlineStr">
        <x:is>
          <x:t xml:space="preserve">Atual − trimestre anterior</x:t>
        </x:is>
      </x:c>
    </x:row>
    <x:row r="4555">
      <x:c r="A4555" t="inlineStr">
        <x:is>
          <x:t xml:space="preserve">3T16</x:t>
        </x:is>
      </x:c>
      <x:c r="B4555" t="inlineStr">
        <x:is>
          <x:t xml:space="preserve">EBIT000B</x:t>
        </x:is>
      </x:c>
      <x:c r="C4555" t="inlineStr">
        <x:is>
          <x:t xml:space="preserve">Receita</x:t>
        </x:is>
      </x:c>
      <x:c r="D4555" t="inlineStr">
        <x:is>
          <x:t xml:space="preserve">Terceiros</x:t>
        </x:is>
      </x:c>
      <x:c r="E4555" t="inlineStr">
        <x:is>
          <x:t xml:space="preserve">CORPORATIVO / OUTROS NEGÓCIOS</x:t>
        </x:is>
      </x:c>
      <x:c r="F4555" t="n">
        <x:v>0</x:v>
      </x:c>
      <x:c r="G4555" t="n">
        <x:v>0</x:v>
      </x:c>
      <x:c r="H4555" t="n">
        <x:v>0</x:v>
      </x:c>
      <x:c r="I4555" t="inlineStr">
        <x:is>
          <x:t xml:space="preserve">Atual − trimestre anterior</x:t>
        </x:is>
      </x:c>
    </x:row>
    <x:row r="4556">
      <x:c r="A4556" t="inlineStr">
        <x:is>
          <x:t xml:space="preserve">3T16</x:t>
        </x:is>
      </x:c>
      <x:c r="B4556" t="inlineStr">
        <x:is>
          <x:t xml:space="preserve">EBIT000B</x:t>
        </x:is>
      </x:c>
      <x:c r="C4556" t="inlineStr">
        <x:is>
          <x:t xml:space="preserve">Receita</x:t>
        </x:is>
      </x:c>
      <x:c r="D4556" t="inlineStr">
        <x:is>
          <x:t xml:space="preserve">Terceiros</x:t>
        </x:is>
      </x:c>
      <x:c r="E4556" t="inlineStr">
        <x:is>
          <x:t xml:space="preserve">DISTRIBUIÇÃO</x:t>
        </x:is>
      </x:c>
      <x:c r="F4556" t="n">
        <x:v>72649</x:v>
      </x:c>
      <x:c r="G4556" t="n">
        <x:v>48698</x:v>
      </x:c>
      <x:c r="H4556" t="n">
        <x:v>23951</x:v>
      </x:c>
      <x:c r="I4556" t="inlineStr">
        <x:is>
          <x:t xml:space="preserve">Atual − trimestre anterior</x:t>
        </x:is>
      </x:c>
    </x:row>
    <x:row r="4557">
      <x:c r="A4557" t="inlineStr">
        <x:is>
          <x:t xml:space="preserve">3T16</x:t>
        </x:is>
      </x:c>
      <x:c r="B4557" t="inlineStr">
        <x:is>
          <x:t xml:space="preserve">EBIT000B</x:t>
        </x:is>
      </x:c>
      <x:c r="C4557" t="inlineStr">
        <x:is>
          <x:t xml:space="preserve">Receita</x:t>
        </x:is>
      </x:c>
      <x:c r="D4557" t="inlineStr">
        <x:is>
          <x:t xml:space="preserve">Terceiros</x:t>
        </x:is>
      </x:c>
      <x:c r="E4557" t="inlineStr">
        <x:is>
          <x:t xml:space="preserve">E&amp;P</x:t>
        </x:is>
      </x:c>
      <x:c r="F4557" t="n">
        <x:v>3840</x:v>
      </x:c>
      <x:c r="G4557" t="n">
        <x:v>2609</x:v>
      </x:c>
      <x:c r="H4557" t="n">
        <x:v>1231</x:v>
      </x:c>
      <x:c r="I4557" t="inlineStr">
        <x:is>
          <x:t xml:space="preserve">Atual − trimestre anterior</x:t>
        </x:is>
      </x:c>
    </x:row>
    <x:row r="4558">
      <x:c r="A4558" t="inlineStr">
        <x:is>
          <x:t xml:space="preserve">3T16</x:t>
        </x:is>
      </x:c>
      <x:c r="B4558" t="inlineStr">
        <x:is>
          <x:t xml:space="preserve">EBIT000B</x:t>
        </x:is>
      </x:c>
      <x:c r="C4558" t="inlineStr">
        <x:is>
          <x:t xml:space="preserve">Receita</x:t>
        </x:is>
      </x:c>
      <x:c r="D4558" t="inlineStr">
        <x:is>
          <x:t xml:space="preserve">Terceiros</x:t>
        </x:is>
      </x:c>
      <x:c r="E4558" t="inlineStr">
        <x:is>
          <x:t xml:space="preserve">ELIMINAÇÕES</x:t>
        </x:is>
      </x:c>
      <x:c r="F4558" t="n">
        <x:v>0</x:v>
      </x:c>
      <x:c r="G4558" t="n">
        <x:v>0</x:v>
      </x:c>
      <x:c r="H4558" t="n">
        <x:v>0</x:v>
      </x:c>
      <x:c r="I4558" t="inlineStr">
        <x:is>
          <x:t xml:space="preserve">Atual − trimestre anterior</x:t>
        </x:is>
      </x:c>
    </x:row>
    <x:row r="4559">
      <x:c r="A4559" t="inlineStr">
        <x:is>
          <x:t xml:space="preserve">3T16</x:t>
        </x:is>
      </x:c>
      <x:c r="B4559" t="inlineStr">
        <x:is>
          <x:t xml:space="preserve">EBIT000B</x:t>
        </x:is>
      </x:c>
      <x:c r="C4559" t="inlineStr">
        <x:is>
          <x:t xml:space="preserve">Receita</x:t>
        </x:is>
      </x:c>
      <x:c r="D4559" t="inlineStr">
        <x:is>
          <x:t xml:space="preserve">Terceiros</x:t>
        </x:is>
      </x:c>
      <x:c r="E4559" t="inlineStr">
        <x:is>
          <x:t xml:space="preserve">GÁS &amp; ENERGIA / G&amp;EBC</x:t>
        </x:is>
      </x:c>
      <x:c r="F4559" t="n">
        <x:v>18603</x:v>
      </x:c>
      <x:c r="G4559" t="n">
        <x:v>12921</x:v>
      </x:c>
      <x:c r="H4559" t="n">
        <x:v>5682</x:v>
      </x:c>
      <x:c r="I4559" t="inlineStr">
        <x:is>
          <x:t xml:space="preserve">Atual − trimestre anterior</x:t>
        </x:is>
      </x:c>
    </x:row>
    <x:row r="4560">
      <x:c r="A4560" t="inlineStr">
        <x:is>
          <x:t xml:space="preserve">3T16</x:t>
        </x:is>
      </x:c>
      <x:c r="B4560" t="inlineStr">
        <x:is>
          <x:t xml:space="preserve">EBIT000B</x:t>
        </x:is>
      </x:c>
      <x:c r="C4560" t="inlineStr">
        <x:is>
          <x:t xml:space="preserve">Receita</x:t>
        </x:is>
      </x:c>
      <x:c r="D4560" t="inlineStr">
        <x:is>
          <x:t xml:space="preserve">Terceiros</x:t>
        </x:is>
      </x:c>
      <x:c r="E4560" t="inlineStr">
        <x:is>
          <x:t xml:space="preserve">TOTAL</x:t>
        </x:is>
      </x:c>
      <x:c r="F4560" t="n">
        <x:v>212100</x:v>
      </x:c>
      <x:c r="G4560" t="n">
        <x:v>141657</x:v>
      </x:c>
      <x:c r="H4560" t="n">
        <x:v>70443</x:v>
      </x:c>
      <x:c r="I4560" t="inlineStr">
        <x:is>
          <x:t xml:space="preserve">Atual − trimestre anterior</x:t>
        </x:is>
      </x:c>
    </x:row>
    <x:row r="4561">
      <x:c r="A4561" t="inlineStr">
        <x:is>
          <x:t xml:space="preserve">3T16</x:t>
        </x:is>
      </x:c>
      <x:c r="B4561" t="inlineStr">
        <x:is>
          <x:t xml:space="preserve">EBIT001</x:t>
        </x:is>
      </x:c>
      <x:c r="C4561" t="inlineStr">
        <x:is>
          <x:t xml:space="preserve">Receita Total</x:t>
        </x:is>
      </x:c>
      <x:c r="D4561" t="inlineStr">
        <x:is>
          <x:t xml:space="preserve">Receita de vendas</x:t>
        </x:is>
      </x:c>
      <x:c r="E4561" t="inlineStr">
        <x:is>
          <x:t xml:space="preserve">ABASTECIMENTO</x:t>
        </x:is>
      </x:c>
      <x:c r="F4561" t="n">
        <x:v>163016</x:v>
      </x:c>
      <x:c r="G4561" t="n">
        <x:v>109032</x:v>
      </x:c>
      <x:c r="H4561" t="n">
        <x:v>53984</x:v>
      </x:c>
      <x:c r="I4561" t="inlineStr">
        <x:is>
          <x:t xml:space="preserve">Atual − trimestre anterior</x:t>
        </x:is>
      </x:c>
    </x:row>
    <x:row r="4562">
      <x:c r="A4562" t="inlineStr">
        <x:is>
          <x:t xml:space="preserve">3T16</x:t>
        </x:is>
      </x:c>
      <x:c r="B4562" t="inlineStr">
        <x:is>
          <x:t xml:space="preserve">EBIT001</x:t>
        </x:is>
      </x:c>
      <x:c r="C4562" t="inlineStr">
        <x:is>
          <x:t xml:space="preserve">Receita Total</x:t>
        </x:is>
      </x:c>
      <x:c r="D4562" t="inlineStr">
        <x:is>
          <x:t xml:space="preserve">Receita de vendas</x:t>
        </x:is>
      </x:c>
      <x:c r="E4562" t="inlineStr">
        <x:is>
          <x:t xml:space="preserve">BIOCOMBUSTÍVEIS</x:t>
        </x:is>
      </x:c>
      <x:c r="F4562" t="n">
        <x:v>612</x:v>
      </x:c>
      <x:c r="G4562" t="n">
        <x:v>445</x:v>
      </x:c>
      <x:c r="H4562" t="n">
        <x:v>167</x:v>
      </x:c>
      <x:c r="I4562" t="inlineStr">
        <x:is>
          <x:t xml:space="preserve">Atual − trimestre anterior</x:t>
        </x:is>
      </x:c>
    </x:row>
    <x:row r="4563">
      <x:c r="A4563" t="inlineStr">
        <x:is>
          <x:t xml:space="preserve">3T16</x:t>
        </x:is>
      </x:c>
      <x:c r="B4563" t="inlineStr">
        <x:is>
          <x:t xml:space="preserve">EBIT001</x:t>
        </x:is>
      </x:c>
      <x:c r="C4563" t="inlineStr">
        <x:is>
          <x:t xml:space="preserve">Receita Total</x:t>
        </x:is>
      </x:c>
      <x:c r="D4563" t="inlineStr">
        <x:is>
          <x:t xml:space="preserve">Receita de vendas</x:t>
        </x:is>
      </x:c>
      <x:c r="E4563" t="inlineStr">
        <x:is>
          <x:t xml:space="preserve">CORPORATIVO / OUTROS NEGÓCIOS</x:t>
        </x:is>
      </x:c>
      <x:c r="F4563" t="n">
        <x:v>0</x:v>
      </x:c>
      <x:c r="G4563" t="n">
        <x:v>0</x:v>
      </x:c>
      <x:c r="H4563" t="n">
        <x:v>0</x:v>
      </x:c>
      <x:c r="I4563" t="inlineStr">
        <x:is>
          <x:t xml:space="preserve">Atual − trimestre anterior</x:t>
        </x:is>
      </x:c>
    </x:row>
    <x:row r="4564">
      <x:c r="A4564" t="inlineStr">
        <x:is>
          <x:t xml:space="preserve">3T16</x:t>
        </x:is>
      </x:c>
      <x:c r="B4564" t="inlineStr">
        <x:is>
          <x:t xml:space="preserve">EBIT001</x:t>
        </x:is>
      </x:c>
      <x:c r="C4564" t="inlineStr">
        <x:is>
          <x:t xml:space="preserve">Receita Total</x:t>
        </x:is>
      </x:c>
      <x:c r="D4564" t="inlineStr">
        <x:is>
          <x:t xml:space="preserve">Receita de vendas</x:t>
        </x:is>
      </x:c>
      <x:c r="E4564" t="inlineStr">
        <x:is>
          <x:t xml:space="preserve">DISTRIBUIÇÃO</x:t>
        </x:is>
      </x:c>
      <x:c r="F4564" t="n">
        <x:v>73749</x:v>
      </x:c>
      <x:c r="G4564" t="n">
        <x:v>49449</x:v>
      </x:c>
      <x:c r="H4564" t="n">
        <x:v>24300</x:v>
      </x:c>
      <x:c r="I4564" t="inlineStr">
        <x:is>
          <x:t xml:space="preserve">Atual − trimestre anterior</x:t>
        </x:is>
      </x:c>
    </x:row>
    <x:row r="4565">
      <x:c r="A4565" t="inlineStr">
        <x:is>
          <x:t xml:space="preserve">3T16</x:t>
        </x:is>
      </x:c>
      <x:c r="B4565" t="inlineStr">
        <x:is>
          <x:t xml:space="preserve">EBIT001</x:t>
        </x:is>
      </x:c>
      <x:c r="C4565" t="inlineStr">
        <x:is>
          <x:t xml:space="preserve">Receita Total</x:t>
        </x:is>
      </x:c>
      <x:c r="D4565" t="inlineStr">
        <x:is>
          <x:t xml:space="preserve">Receita de vendas</x:t>
        </x:is>
      </x:c>
      <x:c r="E4565" t="inlineStr">
        <x:is>
          <x:t xml:space="preserve">E&amp;P</x:t>
        </x:is>
      </x:c>
      <x:c r="F4565" t="n">
        <x:v>83370</x:v>
      </x:c>
      <x:c r="G4565" t="n">
        <x:v>53297</x:v>
      </x:c>
      <x:c r="H4565" t="n">
        <x:v>30073</x:v>
      </x:c>
      <x:c r="I4565" t="inlineStr">
        <x:is>
          <x:t xml:space="preserve">Atual − trimestre anterior</x:t>
        </x:is>
      </x:c>
    </x:row>
    <x:row r="4566">
      <x:c r="A4566" t="inlineStr">
        <x:is>
          <x:t xml:space="preserve">3T16</x:t>
        </x:is>
      </x:c>
      <x:c r="B4566" t="inlineStr">
        <x:is>
          <x:t xml:space="preserve">EBIT001</x:t>
        </x:is>
      </x:c>
      <x:c r="C4566" t="inlineStr">
        <x:is>
          <x:t xml:space="preserve">Receita Total</x:t>
        </x:is>
      </x:c>
      <x:c r="D4566" t="inlineStr">
        <x:is>
          <x:t xml:space="preserve">Receita de vendas</x:t>
        </x:is>
      </x:c>
      <x:c r="E4566" t="inlineStr">
        <x:is>
          <x:t xml:space="preserve">ELIMINAÇÕES</x:t>
        </x:is>
      </x:c>
      <x:c r="F4566" t="n">
        <x:v>-133654</x:v>
      </x:c>
      <x:c r="G4566" t="n">
        <x:v>-87717</x:v>
      </x:c>
      <x:c r="H4566" t="n">
        <x:v>-45937</x:v>
      </x:c>
      <x:c r="I4566" t="inlineStr">
        <x:is>
          <x:t xml:space="preserve">Atual − trimestre anterior</x:t>
        </x:is>
      </x:c>
    </x:row>
    <x:row r="4567">
      <x:c r="A4567" t="inlineStr">
        <x:is>
          <x:t xml:space="preserve">3T16</x:t>
        </x:is>
      </x:c>
      <x:c r="B4567" t="inlineStr">
        <x:is>
          <x:t xml:space="preserve">EBIT001</x:t>
        </x:is>
      </x:c>
      <x:c r="C4567" t="inlineStr">
        <x:is>
          <x:t xml:space="preserve">Receita Total</x:t>
        </x:is>
      </x:c>
      <x:c r="D4567" t="inlineStr">
        <x:is>
          <x:t xml:space="preserve">Receita de vendas</x:t>
        </x:is>
      </x:c>
      <x:c r="E4567" t="inlineStr">
        <x:is>
          <x:t xml:space="preserve">GÁS &amp; ENERGIA / G&amp;EBC</x:t>
        </x:is>
      </x:c>
      <x:c r="F4567" t="n">
        <x:v>25007</x:v>
      </x:c>
      <x:c r="G4567" t="n">
        <x:v>17151</x:v>
      </x:c>
      <x:c r="H4567" t="n">
        <x:v>7856</x:v>
      </x:c>
      <x:c r="I4567" t="inlineStr">
        <x:is>
          <x:t xml:space="preserve">Atual − trimestre anterior</x:t>
        </x:is>
      </x:c>
    </x:row>
    <x:row r="4568">
      <x:c r="A4568" t="inlineStr">
        <x:is>
          <x:t xml:space="preserve">3T16</x:t>
        </x:is>
      </x:c>
      <x:c r="B4568" t="inlineStr">
        <x:is>
          <x:t xml:space="preserve">EBIT001</x:t>
        </x:is>
      </x:c>
      <x:c r="C4568" t="inlineStr">
        <x:is>
          <x:t xml:space="preserve">Receita Total</x:t>
        </x:is>
      </x:c>
      <x:c r="D4568" t="inlineStr">
        <x:is>
          <x:t xml:space="preserve">Receita de vendas</x:t>
        </x:is>
      </x:c>
      <x:c r="E4568" t="inlineStr">
        <x:is>
          <x:t xml:space="preserve">TOTAL</x:t>
        </x:is>
      </x:c>
      <x:c r="F4568" t="n">
        <x:v>212100</x:v>
      </x:c>
      <x:c r="G4568" t="n">
        <x:v>141657</x:v>
      </x:c>
      <x:c r="H4568" t="n">
        <x:v>70443</x:v>
      </x:c>
      <x:c r="I4568" t="inlineStr">
        <x:is>
          <x:t xml:space="preserve">Atual − trimestre anterior</x:t>
        </x:is>
      </x:c>
    </x:row>
    <x:row r="4569">
      <x:c r="A4569" t="inlineStr">
        <x:is>
          <x:t xml:space="preserve">3T16</x:t>
        </x:is>
      </x:c>
      <x:c r="B4569" t="inlineStr">
        <x:is>
          <x:t xml:space="preserve">EBIT002</x:t>
        </x:is>
      </x:c>
      <x:c r="C4569" t="inlineStr">
        <x:is>
          <x:t xml:space="preserve">Custo Total</x:t>
        </x:is>
      </x:c>
      <x:c r="D4569" t="inlineStr">
        <x:is>
          <x:t xml:space="preserve">Custo dos produtos e serviços vendidos</x:t>
        </x:is>
      </x:c>
      <x:c r="E4569" t="inlineStr">
        <x:is>
          <x:t xml:space="preserve">ABASTECIMENTO</x:t>
        </x:is>
      </x:c>
      <x:c r="F4569" t="n">
        <x:v>-123657</x:v>
      </x:c>
      <x:c r="G4569" t="n">
        <x:v>-80965</x:v>
      </x:c>
      <x:c r="H4569" t="n">
        <x:v>-42692</x:v>
      </x:c>
      <x:c r="I4569" t="inlineStr">
        <x:is>
          <x:t xml:space="preserve">Atual − trimestre anterior</x:t>
        </x:is>
      </x:c>
    </x:row>
    <x:row r="4570">
      <x:c r="A4570" t="inlineStr">
        <x:is>
          <x:t xml:space="preserve">3T16</x:t>
        </x:is>
      </x:c>
      <x:c r="B4570" t="inlineStr">
        <x:is>
          <x:t xml:space="preserve">EBIT002</x:t>
        </x:is>
      </x:c>
      <x:c r="C4570" t="inlineStr">
        <x:is>
          <x:t xml:space="preserve">Custo Total</x:t>
        </x:is>
      </x:c>
      <x:c r="D4570" t="inlineStr">
        <x:is>
          <x:t xml:space="preserve">Custo dos produtos e serviços vendidos</x:t>
        </x:is>
      </x:c>
      <x:c r="E4570" t="inlineStr">
        <x:is>
          <x:t xml:space="preserve">BIOCOMBUSTÍVEIS</x:t>
        </x:is>
      </x:c>
      <x:c r="F4570" t="n">
        <x:v>-683</x:v>
      </x:c>
      <x:c r="G4570" t="n">
        <x:v>-493</x:v>
      </x:c>
      <x:c r="H4570" t="n">
        <x:v>-190</x:v>
      </x:c>
      <x:c r="I4570" t="inlineStr">
        <x:is>
          <x:t xml:space="preserve">Atual − trimestre anterior</x:t>
        </x:is>
      </x:c>
    </x:row>
    <x:row r="4571">
      <x:c r="A4571" t="inlineStr">
        <x:is>
          <x:t xml:space="preserve">3T16</x:t>
        </x:is>
      </x:c>
      <x:c r="B4571" t="inlineStr">
        <x:is>
          <x:t xml:space="preserve">EBIT002</x:t>
        </x:is>
      </x:c>
      <x:c r="C4571" t="inlineStr">
        <x:is>
          <x:t xml:space="preserve">Custo Total</x:t>
        </x:is>
      </x:c>
      <x:c r="D4571" t="inlineStr">
        <x:is>
          <x:t xml:space="preserve">Custo dos produtos e serviços vendidos</x:t>
        </x:is>
      </x:c>
      <x:c r="E4571" t="inlineStr">
        <x:is>
          <x:t xml:space="preserve">CORPORATIVO / OUTROS NEGÓCIOS</x:t>
        </x:is>
      </x:c>
      <x:c r="F4571" t="n">
        <x:v>0</x:v>
      </x:c>
      <x:c r="G4571" t="n">
        <x:v>0</x:v>
      </x:c>
      <x:c r="H4571" t="n">
        <x:v>0</x:v>
      </x:c>
      <x:c r="I4571" t="inlineStr">
        <x:is>
          <x:t xml:space="preserve">Atual − trimestre anterior</x:t>
        </x:is>
      </x:c>
    </x:row>
    <x:row r="4572">
      <x:c r="A4572" t="inlineStr">
        <x:is>
          <x:t xml:space="preserve">3T16</x:t>
        </x:is>
      </x:c>
      <x:c r="B4572" t="inlineStr">
        <x:is>
          <x:t xml:space="preserve">EBIT002</x:t>
        </x:is>
      </x:c>
      <x:c r="C4572" t="inlineStr">
        <x:is>
          <x:t xml:space="preserve">Custo Total</x:t>
        </x:is>
      </x:c>
      <x:c r="D4572" t="inlineStr">
        <x:is>
          <x:t xml:space="preserve">Custo dos produtos e serviços vendidos</x:t>
        </x:is>
      </x:c>
      <x:c r="E4572" t="inlineStr">
        <x:is>
          <x:t xml:space="preserve">DISTRIBUIÇÃO</x:t>
        </x:is>
      </x:c>
      <x:c r="F4572" t="n">
        <x:v>-68232</x:v>
      </x:c>
      <x:c r="G4572" t="n">
        <x:v>-45705</x:v>
      </x:c>
      <x:c r="H4572" t="n">
        <x:v>-22527</x:v>
      </x:c>
      <x:c r="I4572" t="inlineStr">
        <x:is>
          <x:t xml:space="preserve">Atual − trimestre anterior</x:t>
        </x:is>
      </x:c>
    </x:row>
    <x:row r="4573">
      <x:c r="A4573" t="inlineStr">
        <x:is>
          <x:t xml:space="preserve">3T16</x:t>
        </x:is>
      </x:c>
      <x:c r="B4573" t="inlineStr">
        <x:is>
          <x:t xml:space="preserve">EBIT002</x:t>
        </x:is>
      </x:c>
      <x:c r="C4573" t="inlineStr">
        <x:is>
          <x:t xml:space="preserve">Custo Total</x:t>
        </x:is>
      </x:c>
      <x:c r="D4573" t="inlineStr">
        <x:is>
          <x:t xml:space="preserve">Custo dos produtos e serviços vendidos</x:t>
        </x:is>
      </x:c>
      <x:c r="E4573" t="inlineStr">
        <x:is>
          <x:t xml:space="preserve">E&amp;P</x:t>
        </x:is>
      </x:c>
      <x:c r="F4573" t="n">
        <x:v>-64610</x:v>
      </x:c>
      <x:c r="G4573" t="n">
        <x:v>-42435</x:v>
      </x:c>
      <x:c r="H4573" t="n">
        <x:v>-22175</x:v>
      </x:c>
      <x:c r="I4573" t="inlineStr">
        <x:is>
          <x:t xml:space="preserve">Atual − trimestre anterior</x:t>
        </x:is>
      </x:c>
    </x:row>
    <x:row r="4574">
      <x:c r="A4574" t="inlineStr">
        <x:is>
          <x:t xml:space="preserve">3T16</x:t>
        </x:is>
      </x:c>
      <x:c r="B4574" t="inlineStr">
        <x:is>
          <x:t xml:space="preserve">EBIT002</x:t>
        </x:is>
      </x:c>
      <x:c r="C4574" t="inlineStr">
        <x:is>
          <x:t xml:space="preserve">Custo Total</x:t>
        </x:is>
      </x:c>
      <x:c r="D4574" t="inlineStr">
        <x:is>
          <x:t xml:space="preserve">Custo dos produtos e serviços vendidos</x:t>
        </x:is>
      </x:c>
      <x:c r="E4574" t="inlineStr">
        <x:is>
          <x:t xml:space="preserve">ELIMINAÇÕES</x:t>
        </x:is>
      </x:c>
      <x:c r="F4574" t="n">
        <x:v>130761</x:v>
      </x:c>
      <x:c r="G4574" t="n">
        <x:v>84947</x:v>
      </x:c>
      <x:c r="H4574" t="n">
        <x:v>45814</x:v>
      </x:c>
      <x:c r="I4574" t="inlineStr">
        <x:is>
          <x:t xml:space="preserve">Atual − trimestre anterior</x:t>
        </x:is>
      </x:c>
    </x:row>
    <x:row r="4575">
      <x:c r="A4575" t="inlineStr">
        <x:is>
          <x:t xml:space="preserve">3T16</x:t>
        </x:is>
      </x:c>
      <x:c r="B4575" t="inlineStr">
        <x:is>
          <x:t xml:space="preserve">EBIT002</x:t>
        </x:is>
      </x:c>
      <x:c r="C4575" t="inlineStr">
        <x:is>
          <x:t xml:space="preserve">Custo Total</x:t>
        </x:is>
      </x:c>
      <x:c r="D4575" t="inlineStr">
        <x:is>
          <x:t xml:space="preserve">Custo dos produtos e serviços vendidos</x:t>
        </x:is>
      </x:c>
      <x:c r="E4575" t="inlineStr">
        <x:is>
          <x:t xml:space="preserve">GÁS &amp; ENERGIA / G&amp;EBC</x:t>
        </x:is>
      </x:c>
      <x:c r="F4575" t="n">
        <x:v>-18513</x:v>
      </x:c>
      <x:c r="G4575" t="n">
        <x:v>-13177</x:v>
      </x:c>
      <x:c r="H4575" t="n">
        <x:v>-5336</x:v>
      </x:c>
      <x:c r="I4575" t="inlineStr">
        <x:is>
          <x:t xml:space="preserve">Atual − trimestre anterior</x:t>
        </x:is>
      </x:c>
    </x:row>
    <x:row r="4576">
      <x:c r="A4576" t="inlineStr">
        <x:is>
          <x:t xml:space="preserve">3T16</x:t>
        </x:is>
      </x:c>
      <x:c r="B4576" t="inlineStr">
        <x:is>
          <x:t xml:space="preserve">EBIT002</x:t>
        </x:is>
      </x:c>
      <x:c r="C4576" t="inlineStr">
        <x:is>
          <x:t xml:space="preserve">Custo Total</x:t>
        </x:is>
      </x:c>
      <x:c r="D4576" t="inlineStr">
        <x:is>
          <x:t xml:space="preserve">Custo dos produtos e serviços vendidos</x:t>
        </x:is>
      </x:c>
      <x:c r="E4576" t="inlineStr">
        <x:is>
          <x:t xml:space="preserve">TOTAL</x:t>
        </x:is>
      </x:c>
      <x:c r="F4576" t="n">
        <x:v>-144934</x:v>
      </x:c>
      <x:c r="G4576" t="n">
        <x:v>-97828</x:v>
      </x:c>
      <x:c r="H4576" t="n">
        <x:v>-47106</x:v>
      </x:c>
      <x:c r="I4576" t="inlineStr">
        <x:is>
          <x:t xml:space="preserve">Atual − trimestre anterior</x:t>
        </x:is>
      </x:c>
    </x:row>
    <x:row r="4577">
      <x:c r="A4577" t="inlineStr">
        <x:is>
          <x:t xml:space="preserve">3T16</x:t>
        </x:is>
      </x:c>
      <x:c r="B4577" t="inlineStr">
        <x:is>
          <x:t xml:space="preserve">EBIT003</x:t>
        </x:is>
      </x:c>
      <x:c r="C4577" t="inlineStr">
        <x:is>
          <x:t xml:space="preserve">Lucro Bruto Total</x:t>
        </x:is>
      </x:c>
      <x:c r="D4577" t="inlineStr">
        <x:is>
          <x:t xml:space="preserve">Lucro bruto</x:t>
        </x:is>
      </x:c>
      <x:c r="E4577" t="inlineStr">
        <x:is>
          <x:t xml:space="preserve">ABASTECIMENTO</x:t>
        </x:is>
      </x:c>
      <x:c r="F4577" t="n">
        <x:v>39359</x:v>
      </x:c>
      <x:c r="G4577" t="n">
        <x:v>28067</x:v>
      </x:c>
      <x:c r="H4577" t="n">
        <x:v>11292</x:v>
      </x:c>
      <x:c r="I4577" t="inlineStr">
        <x:is>
          <x:t xml:space="preserve">Atual − trimestre anterior</x:t>
        </x:is>
      </x:c>
    </x:row>
    <x:row r="4578">
      <x:c r="A4578" t="inlineStr">
        <x:is>
          <x:t xml:space="preserve">3T16</x:t>
        </x:is>
      </x:c>
      <x:c r="B4578" t="inlineStr">
        <x:is>
          <x:t xml:space="preserve">EBIT003</x:t>
        </x:is>
      </x:c>
      <x:c r="C4578" t="inlineStr">
        <x:is>
          <x:t xml:space="preserve">Lucro Bruto Total</x:t>
        </x:is>
      </x:c>
      <x:c r="D4578" t="inlineStr">
        <x:is>
          <x:t xml:space="preserve">Lucro bruto</x:t>
        </x:is>
      </x:c>
      <x:c r="E4578" t="inlineStr">
        <x:is>
          <x:t xml:space="preserve">BIOCOMBUSTÍVEIS</x:t>
        </x:is>
      </x:c>
      <x:c r="F4578" t="n">
        <x:v>-71</x:v>
      </x:c>
      <x:c r="G4578" t="n">
        <x:v>-48</x:v>
      </x:c>
      <x:c r="H4578" t="n">
        <x:v>-23</x:v>
      </x:c>
      <x:c r="I4578" t="inlineStr">
        <x:is>
          <x:t xml:space="preserve">Atual − trimestre anterior</x:t>
        </x:is>
      </x:c>
    </x:row>
    <x:row r="4579">
      <x:c r="A4579" t="inlineStr">
        <x:is>
          <x:t xml:space="preserve">3T16</x:t>
        </x:is>
      </x:c>
      <x:c r="B4579" t="inlineStr">
        <x:is>
          <x:t xml:space="preserve">EBIT003</x:t>
        </x:is>
      </x:c>
      <x:c r="C4579" t="inlineStr">
        <x:is>
          <x:t xml:space="preserve">Lucro Bruto Total</x:t>
        </x:is>
      </x:c>
      <x:c r="D4579" t="inlineStr">
        <x:is>
          <x:t xml:space="preserve">Lucro bruto</x:t>
        </x:is>
      </x:c>
      <x:c r="E4579" t="inlineStr">
        <x:is>
          <x:t xml:space="preserve">CORPORATIVO / OUTROS NEGÓCIOS</x:t>
        </x:is>
      </x:c>
      <x:c r="F4579" t="n">
        <x:v>0</x:v>
      </x:c>
      <x:c r="G4579" t="n">
        <x:v>0</x:v>
      </x:c>
      <x:c r="H4579" t="n">
        <x:v>0</x:v>
      </x:c>
      <x:c r="I4579" t="inlineStr">
        <x:is>
          <x:t xml:space="preserve">Atual − trimestre anterior</x:t>
        </x:is>
      </x:c>
    </x:row>
    <x:row r="4580">
      <x:c r="A4580" t="inlineStr">
        <x:is>
          <x:t xml:space="preserve">3T16</x:t>
        </x:is>
      </x:c>
      <x:c r="B4580" t="inlineStr">
        <x:is>
          <x:t xml:space="preserve">EBIT003</x:t>
        </x:is>
      </x:c>
      <x:c r="C4580" t="inlineStr">
        <x:is>
          <x:t xml:space="preserve">Lucro Bruto Total</x:t>
        </x:is>
      </x:c>
      <x:c r="D4580" t="inlineStr">
        <x:is>
          <x:t xml:space="preserve">Lucro bruto</x:t>
        </x:is>
      </x:c>
      <x:c r="E4580" t="inlineStr">
        <x:is>
          <x:t xml:space="preserve">DISTRIBUIÇÃO</x:t>
        </x:is>
      </x:c>
      <x:c r="F4580" t="n">
        <x:v>5517</x:v>
      </x:c>
      <x:c r="G4580" t="n">
        <x:v>3744</x:v>
      </x:c>
      <x:c r="H4580" t="n">
        <x:v>1773</x:v>
      </x:c>
      <x:c r="I4580" t="inlineStr">
        <x:is>
          <x:t xml:space="preserve">Atual − trimestre anterior</x:t>
        </x:is>
      </x:c>
    </x:row>
    <x:row r="4581">
      <x:c r="A4581" t="inlineStr">
        <x:is>
          <x:t xml:space="preserve">3T16</x:t>
        </x:is>
      </x:c>
      <x:c r="B4581" t="inlineStr">
        <x:is>
          <x:t xml:space="preserve">EBIT003</x:t>
        </x:is>
      </x:c>
      <x:c r="C4581" t="inlineStr">
        <x:is>
          <x:t xml:space="preserve">Lucro Bruto Total</x:t>
        </x:is>
      </x:c>
      <x:c r="D4581" t="inlineStr">
        <x:is>
          <x:t xml:space="preserve">Lucro bruto</x:t>
        </x:is>
      </x:c>
      <x:c r="E4581" t="inlineStr">
        <x:is>
          <x:t xml:space="preserve">E&amp;P</x:t>
        </x:is>
      </x:c>
      <x:c r="F4581" t="n">
        <x:v>18760</x:v>
      </x:c>
      <x:c r="G4581" t="n">
        <x:v>10862</x:v>
      </x:c>
      <x:c r="H4581" t="n">
        <x:v>7898</x:v>
      </x:c>
      <x:c r="I4581" t="inlineStr">
        <x:is>
          <x:t xml:space="preserve">Atual − trimestre anterior</x:t>
        </x:is>
      </x:c>
    </x:row>
    <x:row r="4582">
      <x:c r="A4582" t="inlineStr">
        <x:is>
          <x:t xml:space="preserve">3T16</x:t>
        </x:is>
      </x:c>
      <x:c r="B4582" t="inlineStr">
        <x:is>
          <x:t xml:space="preserve">EBIT003</x:t>
        </x:is>
      </x:c>
      <x:c r="C4582" t="inlineStr">
        <x:is>
          <x:t xml:space="preserve">Lucro Bruto Total</x:t>
        </x:is>
      </x:c>
      <x:c r="D4582" t="inlineStr">
        <x:is>
          <x:t xml:space="preserve">Lucro bruto</x:t>
        </x:is>
      </x:c>
      <x:c r="E4582" t="inlineStr">
        <x:is>
          <x:t xml:space="preserve">ELIMINAÇÕES</x:t>
        </x:is>
      </x:c>
      <x:c r="F4582" t="n">
        <x:v>-2893</x:v>
      </x:c>
      <x:c r="G4582" t="n">
        <x:v>-2770</x:v>
      </x:c>
      <x:c r="H4582" t="n">
        <x:v>-123</x:v>
      </x:c>
      <x:c r="I4582" t="inlineStr">
        <x:is>
          <x:t xml:space="preserve">Atual − trimestre anterior</x:t>
        </x:is>
      </x:c>
    </x:row>
    <x:row r="4583">
      <x:c r="A4583" t="inlineStr">
        <x:is>
          <x:t xml:space="preserve">3T16</x:t>
        </x:is>
      </x:c>
      <x:c r="B4583" t="inlineStr">
        <x:is>
          <x:t xml:space="preserve">EBIT003</x:t>
        </x:is>
      </x:c>
      <x:c r="C4583" t="inlineStr">
        <x:is>
          <x:t xml:space="preserve">Lucro Bruto Total</x:t>
        </x:is>
      </x:c>
      <x:c r="D4583" t="inlineStr">
        <x:is>
          <x:t xml:space="preserve">Lucro bruto</x:t>
        </x:is>
      </x:c>
      <x:c r="E4583" t="inlineStr">
        <x:is>
          <x:t xml:space="preserve">GÁS &amp; ENERGIA / G&amp;EBC</x:t>
        </x:is>
      </x:c>
      <x:c r="F4583" t="n">
        <x:v>6494</x:v>
      </x:c>
      <x:c r="G4583" t="n">
        <x:v>3974</x:v>
      </x:c>
      <x:c r="H4583" t="n">
        <x:v>2520</x:v>
      </x:c>
      <x:c r="I4583" t="inlineStr">
        <x:is>
          <x:t xml:space="preserve">Atual − trimestre anterior</x:t>
        </x:is>
      </x:c>
    </x:row>
    <x:row r="4584">
      <x:c r="A4584" t="inlineStr">
        <x:is>
          <x:t xml:space="preserve">3T16</x:t>
        </x:is>
      </x:c>
      <x:c r="B4584" t="inlineStr">
        <x:is>
          <x:t xml:space="preserve">EBIT003</x:t>
        </x:is>
      </x:c>
      <x:c r="C4584" t="inlineStr">
        <x:is>
          <x:t xml:space="preserve">Lucro Bruto Total</x:t>
        </x:is>
      </x:c>
      <x:c r="D4584" t="inlineStr">
        <x:is>
          <x:t xml:space="preserve">Lucro bruto</x:t>
        </x:is>
      </x:c>
      <x:c r="E4584" t="inlineStr">
        <x:is>
          <x:t xml:space="preserve">TOTAL</x:t>
        </x:is>
      </x:c>
      <x:c r="F4584" t="n">
        <x:v>67166</x:v>
      </x:c>
      <x:c r="G4584" t="n">
        <x:v>43829</x:v>
      </x:c>
      <x:c r="H4584" t="n">
        <x:v>23337</x:v>
      </x:c>
      <x:c r="I4584" t="inlineStr">
        <x:is>
          <x:t xml:space="preserve">Atual − trimestre anterior</x:t>
        </x:is>
      </x:c>
    </x:row>
    <x:row r="4585">
      <x:c r="A4585" t="inlineStr">
        <x:is>
          <x:t xml:space="preserve">3T16</x:t>
        </x:is>
      </x:c>
      <x:c r="B4585" t="inlineStr">
        <x:is>
          <x:t xml:space="preserve">EBIT004</x:t>
        </x:is>
      </x:c>
      <x:c r="C4585" t="inlineStr">
        <x:is>
          <x:t xml:space="preserve">Despesa</x:t>
        </x:is>
      </x:c>
      <x:c r="D4585" t="inlineStr">
        <x:is>
          <x:t xml:space="preserve">Gerais e adminstrativas </x:t>
        </x:is>
      </x:c>
      <x:c r="E4585" t="inlineStr">
        <x:is>
          <x:t xml:space="preserve">ABASTECIMENTO</x:t>
        </x:is>
      </x:c>
      <x:c r="F4585" t="n">
        <x:v>-1076</x:v>
      </x:c>
      <x:c r="G4585" t="n">
        <x:v>-3341</x:v>
      </x:c>
      <x:c r="H4585" t="n">
        <x:v>2265</x:v>
      </x:c>
      <x:c r="I4585" t="inlineStr">
        <x:is>
          <x:t xml:space="preserve">Atual − trimestre anterior</x:t>
        </x:is>
      </x:c>
    </x:row>
    <x:row r="4586">
      <x:c r="A4586" t="inlineStr">
        <x:is>
          <x:t xml:space="preserve">3T16</x:t>
        </x:is>
      </x:c>
      <x:c r="B4586" t="inlineStr">
        <x:is>
          <x:t xml:space="preserve">EBIT004</x:t>
        </x:is>
      </x:c>
      <x:c r="C4586" t="inlineStr">
        <x:is>
          <x:t xml:space="preserve">Despesa</x:t>
        </x:is>
      </x:c>
      <x:c r="D4586" t="inlineStr">
        <x:is>
          <x:t xml:space="preserve">Vendas</x:t>
        </x:is>
      </x:c>
      <x:c r="E4586" t="inlineStr">
        <x:is>
          <x:t xml:space="preserve">ABASTECIMENTO</x:t>
        </x:is>
      </x:c>
      <x:c r="F4586" t="n">
        <x:v>-4863</x:v>
      </x:c>
      <x:c r="G4586" t="n">
        <x:v>-3341</x:v>
      </x:c>
      <x:c r="H4586" t="n">
        <x:v>-1522</x:v>
      </x:c>
      <x:c r="I4586" t="inlineStr">
        <x:is>
          <x:t xml:space="preserve">Atual − trimestre anterior</x:t>
        </x:is>
      </x:c>
    </x:row>
    <x:row r="4587">
      <x:c r="A4587" t="inlineStr">
        <x:is>
          <x:t xml:space="preserve">3T16</x:t>
        </x:is>
      </x:c>
      <x:c r="B4587" t="inlineStr">
        <x:is>
          <x:t xml:space="preserve">EBIT004</x:t>
        </x:is>
      </x:c>
      <x:c r="C4587" t="inlineStr">
        <x:is>
          <x:t xml:space="preserve">Despesa</x:t>
        </x:is>
      </x:c>
      <x:c r="D4587" t="inlineStr">
        <x:is>
          <x:t xml:space="preserve">Gerais e adminstrativas </x:t>
        </x:is>
      </x:c>
      <x:c r="E4587" t="inlineStr">
        <x:is>
          <x:t xml:space="preserve">BIOCOMBUSTÍVEIS</x:t>
        </x:is>
      </x:c>
      <x:c r="F4587" t="n">
        <x:v>-61</x:v>
      </x:c>
      <x:c r="G4587" t="n">
        <x:v>-3</x:v>
      </x:c>
      <x:c r="H4587" t="n">
        <x:v>-58</x:v>
      </x:c>
      <x:c r="I4587" t="inlineStr">
        <x:is>
          <x:t xml:space="preserve">Atual − trimestre anterior</x:t>
        </x:is>
      </x:c>
    </x:row>
    <x:row r="4588">
      <x:c r="A4588" t="inlineStr">
        <x:is>
          <x:t xml:space="preserve">3T16</x:t>
        </x:is>
      </x:c>
      <x:c r="B4588" t="inlineStr">
        <x:is>
          <x:t xml:space="preserve">EBIT004</x:t>
        </x:is>
      </x:c>
      <x:c r="C4588" t="inlineStr">
        <x:is>
          <x:t xml:space="preserve">Despesa</x:t>
        </x:is>
      </x:c>
      <x:c r="D4588" t="inlineStr">
        <x:is>
          <x:t xml:space="preserve">Vendas</x:t>
        </x:is>
      </x:c>
      <x:c r="E4588" t="inlineStr">
        <x:is>
          <x:t xml:space="preserve">BIOCOMBUSTÍVEIS</x:t>
        </x:is>
      </x:c>
      <x:c r="F4588" t="n">
        <x:v>-4</x:v>
      </x:c>
      <x:c r="G4588" t="n">
        <x:v>-3</x:v>
      </x:c>
      <x:c r="H4588" t="n">
        <x:v>-1</x:v>
      </x:c>
      <x:c r="I4588" t="inlineStr">
        <x:is>
          <x:t xml:space="preserve">Atual − trimestre anterior</x:t>
        </x:is>
      </x:c>
    </x:row>
    <x:row r="4589">
      <x:c r="A4589" t="inlineStr">
        <x:is>
          <x:t xml:space="preserve">3T16</x:t>
        </x:is>
      </x:c>
      <x:c r="B4589" t="inlineStr">
        <x:is>
          <x:t xml:space="preserve">EBIT004</x:t>
        </x:is>
      </x:c>
      <x:c r="C4589" t="inlineStr">
        <x:is>
          <x:t xml:space="preserve">Despesa</x:t>
        </x:is>
      </x:c>
      <x:c r="D4589" t="inlineStr">
        <x:is>
          <x:t xml:space="preserve">Gerais e adminstrativas </x:t>
        </x:is>
      </x:c>
      <x:c r="E4589" t="inlineStr">
        <x:is>
          <x:t xml:space="preserve">CORPORATIVO / OUTROS NEGÓCIOS</x:t>
        </x:is>
      </x:c>
      <x:c r="F4589" t="n">
        <x:v>-5217</x:v>
      </x:c>
      <x:c r="G4589" t="n">
        <x:v>-49</x:v>
      </x:c>
      <x:c r="H4589" t="n">
        <x:v>-5168</x:v>
      </x:c>
      <x:c r="I4589" t="inlineStr">
        <x:is>
          <x:t xml:space="preserve">Atual − trimestre anterior</x:t>
        </x:is>
      </x:c>
    </x:row>
    <x:row r="4590">
      <x:c r="A4590" t="inlineStr">
        <x:is>
          <x:t xml:space="preserve">3T16</x:t>
        </x:is>
      </x:c>
      <x:c r="B4590" t="inlineStr">
        <x:is>
          <x:t xml:space="preserve">EBIT004</x:t>
        </x:is>
      </x:c>
      <x:c r="C4590" t="inlineStr">
        <x:is>
          <x:t xml:space="preserve">Despesa</x:t>
        </x:is>
      </x:c>
      <x:c r="D4590" t="inlineStr">
        <x:is>
          <x:t xml:space="preserve">Vendas</x:t>
        </x:is>
      </x:c>
      <x:c r="E4590" t="inlineStr">
        <x:is>
          <x:t xml:space="preserve">CORPORATIVO / OUTROS NEGÓCIOS</x:t>
        </x:is>
      </x:c>
      <x:c r="F4590" t="n">
        <x:v>13</x:v>
      </x:c>
      <x:c r="G4590" t="n">
        <x:v>-49</x:v>
      </x:c>
      <x:c r="H4590" t="n">
        <x:v>62</x:v>
      </x:c>
      <x:c r="I4590" t="inlineStr">
        <x:is>
          <x:t xml:space="preserve">Atual − trimestre anterior</x:t>
        </x:is>
      </x:c>
    </x:row>
    <x:row r="4591">
      <x:c r="A4591" t="inlineStr">
        <x:is>
          <x:t xml:space="preserve">3T16</x:t>
        </x:is>
      </x:c>
      <x:c r="B4591" t="inlineStr">
        <x:is>
          <x:t xml:space="preserve">EBIT004</x:t>
        </x:is>
      </x:c>
      <x:c r="C4591" t="inlineStr">
        <x:is>
          <x:t xml:space="preserve">Despesa</x:t>
        </x:is>
      </x:c>
      <x:c r="D4591" t="inlineStr">
        <x:is>
          <x:t xml:space="preserve">Gerais e adminstrativas </x:t>
        </x:is>
      </x:c>
      <x:c r="E4591" t="inlineStr">
        <x:is>
          <x:t xml:space="preserve">DISTRIBUIÇÃO</x:t>
        </x:is>
      </x:c>
      <x:c r="F4591" t="n">
        <x:v>-663</x:v>
      </x:c>
      <x:c r="G4591" t="n">
        <x:v>-2478</x:v>
      </x:c>
      <x:c r="H4591" t="n">
        <x:v>1815</x:v>
      </x:c>
      <x:c r="I4591" t="inlineStr">
        <x:is>
          <x:t xml:space="preserve">Atual − trimestre anterior</x:t>
        </x:is>
      </x:c>
    </x:row>
    <x:row r="4592">
      <x:c r="A4592" t="inlineStr">
        <x:is>
          <x:t xml:space="preserve">3T16</x:t>
        </x:is>
      </x:c>
      <x:c r="B4592" t="inlineStr">
        <x:is>
          <x:t xml:space="preserve">EBIT004</x:t>
        </x:is>
      </x:c>
      <x:c r="C4592" t="inlineStr">
        <x:is>
          <x:t xml:space="preserve">Despesa</x:t>
        </x:is>
      </x:c>
      <x:c r="D4592" t="inlineStr">
        <x:is>
          <x:t xml:space="preserve">Vendas</x:t>
        </x:is>
      </x:c>
      <x:c r="E4592" t="inlineStr">
        <x:is>
          <x:t xml:space="preserve">DISTRIBUIÇÃO</x:t>
        </x:is>
      </x:c>
      <x:c r="F4592" t="n">
        <x:v>-3569</x:v>
      </x:c>
      <x:c r="G4592" t="n">
        <x:v>-2478</x:v>
      </x:c>
      <x:c r="H4592" t="n">
        <x:v>-1091</x:v>
      </x:c>
      <x:c r="I4592" t="inlineStr">
        <x:is>
          <x:t xml:space="preserve">Atual − trimestre anterior</x:t>
        </x:is>
      </x:c>
    </x:row>
    <x:row r="4593">
      <x:c r="A4593" t="inlineStr">
        <x:is>
          <x:t xml:space="preserve">3T16</x:t>
        </x:is>
      </x:c>
      <x:c r="B4593" t="inlineStr">
        <x:is>
          <x:t xml:space="preserve">EBIT004</x:t>
        </x:is>
      </x:c>
      <x:c r="C4593" t="inlineStr">
        <x:is>
          <x:t xml:space="preserve">Despesa</x:t>
        </x:is>
      </x:c>
      <x:c r="D4593" t="inlineStr">
        <x:is>
          <x:t xml:space="preserve">Gerais e adminstrativas </x:t>
        </x:is>
      </x:c>
      <x:c r="E4593" t="inlineStr">
        <x:is>
          <x:t xml:space="preserve">E&amp;P</x:t>
        </x:is>
      </x:c>
      <x:c r="F4593" t="n">
        <x:v>-952</x:v>
      </x:c>
      <x:c r="G4593" t="n">
        <x:v>-298</x:v>
      </x:c>
      <x:c r="H4593" t="n">
        <x:v>-654</x:v>
      </x:c>
      <x:c r="I4593" t="inlineStr">
        <x:is>
          <x:t xml:space="preserve">Atual − trimestre anterior</x:t>
        </x:is>
      </x:c>
    </x:row>
    <x:row r="4594">
      <x:c r="A4594" t="inlineStr">
        <x:is>
          <x:t xml:space="preserve">3T16</x:t>
        </x:is>
      </x:c>
      <x:c r="B4594" t="inlineStr">
        <x:is>
          <x:t xml:space="preserve">EBIT004</x:t>
        </x:is>
      </x:c>
      <x:c r="C4594" t="inlineStr">
        <x:is>
          <x:t xml:space="preserve">Despesa</x:t>
        </x:is>
      </x:c>
      <x:c r="D4594" t="inlineStr">
        <x:is>
          <x:t xml:space="preserve">Vendas</x:t>
        </x:is>
      </x:c>
      <x:c r="E4594" t="inlineStr">
        <x:is>
          <x:t xml:space="preserve">E&amp;P</x:t>
        </x:is>
      </x:c>
      <x:c r="F4594" t="n">
        <x:v>-397</x:v>
      </x:c>
      <x:c r="G4594" t="n">
        <x:v>-298</x:v>
      </x:c>
      <x:c r="H4594" t="n">
        <x:v>-99</x:v>
      </x:c>
      <x:c r="I4594" t="inlineStr">
        <x:is>
          <x:t xml:space="preserve">Atual − trimestre anterior</x:t>
        </x:is>
      </x:c>
    </x:row>
    <x:row r="4595">
      <x:c r="A4595" t="inlineStr">
        <x:is>
          <x:t xml:space="preserve">3T16</x:t>
        </x:is>
      </x:c>
      <x:c r="B4595" t="inlineStr">
        <x:is>
          <x:t xml:space="preserve">EBIT004</x:t>
        </x:is>
      </x:c>
      <x:c r="C4595" t="inlineStr">
        <x:is>
          <x:t xml:space="preserve">Despesa</x:t>
        </x:is>
      </x:c>
      <x:c r="D4595" t="inlineStr">
        <x:is>
          <x:t xml:space="preserve">Gerais e adminstrativas </x:t>
        </x:is>
      </x:c>
      <x:c r="E4595" t="inlineStr">
        <x:is>
          <x:t xml:space="preserve">ELIMINAÇÕES</x:t>
        </x:is>
      </x:c>
      <x:c r="F4595" t="n">
        <x:v>-1</x:v>
      </x:c>
      <x:c r="G4595" t="n">
        <x:v>212</x:v>
      </x:c>
      <x:c r="H4595" t="n">
        <x:v>-213</x:v>
      </x:c>
      <x:c r="I4595" t="inlineStr">
        <x:is>
          <x:t xml:space="preserve">Atual − trimestre anterior</x:t>
        </x:is>
      </x:c>
    </x:row>
    <x:row r="4596">
      <x:c r="A4596" t="inlineStr">
        <x:is>
          <x:t xml:space="preserve">3T16</x:t>
        </x:is>
      </x:c>
      <x:c r="B4596" t="inlineStr">
        <x:is>
          <x:t xml:space="preserve">EBIT004</x:t>
        </x:is>
      </x:c>
      <x:c r="C4596" t="inlineStr">
        <x:is>
          <x:t xml:space="preserve">Despesa</x:t>
        </x:is>
      </x:c>
      <x:c r="D4596" t="inlineStr">
        <x:is>
          <x:t xml:space="preserve">Vendas</x:t>
        </x:is>
      </x:c>
      <x:c r="E4596" t="inlineStr">
        <x:is>
          <x:t xml:space="preserve">ELIMINAÇÕES</x:t>
        </x:is>
      </x:c>
      <x:c r="F4596" t="n">
        <x:v>254</x:v>
      </x:c>
      <x:c r="G4596" t="n">
        <x:v>212</x:v>
      </x:c>
      <x:c r="H4596" t="n">
        <x:v>42</x:v>
      </x:c>
      <x:c r="I4596" t="inlineStr">
        <x:is>
          <x:t xml:space="preserve">Atual − trimestre anterior</x:t>
        </x:is>
      </x:c>
    </x:row>
    <x:row r="4597">
      <x:c r="A4597" t="inlineStr">
        <x:is>
          <x:t xml:space="preserve">3T16</x:t>
        </x:is>
      </x:c>
      <x:c r="B4597" t="inlineStr">
        <x:is>
          <x:t xml:space="preserve">EBIT004</x:t>
        </x:is>
      </x:c>
      <x:c r="C4597" t="inlineStr">
        <x:is>
          <x:t xml:space="preserve">Despesa</x:t>
        </x:is>
      </x:c>
      <x:c r="D4597" t="inlineStr">
        <x:is>
          <x:t xml:space="preserve">Gerais e adminstrativas </x:t>
        </x:is>
      </x:c>
      <x:c r="E4597" t="inlineStr">
        <x:is>
          <x:t xml:space="preserve">GÁS &amp; ENERGIA / G&amp;EBC</x:t>
        </x:is>
      </x:c>
      <x:c r="F4597" t="n">
        <x:v>-567</x:v>
      </x:c>
      <x:c r="G4597" t="n">
        <x:v>-1484</x:v>
      </x:c>
      <x:c r="H4597" t="n">
        <x:v>917</x:v>
      </x:c>
      <x:c r="I4597" t="inlineStr">
        <x:is>
          <x:t xml:space="preserve">Atual − trimestre anterior</x:t>
        </x:is>
      </x:c>
    </x:row>
    <x:row r="4598">
      <x:c r="A4598" t="inlineStr">
        <x:is>
          <x:t xml:space="preserve">3T16</x:t>
        </x:is>
      </x:c>
      <x:c r="B4598" t="inlineStr">
        <x:is>
          <x:t xml:space="preserve">EBIT004</x:t>
        </x:is>
      </x:c>
      <x:c r="C4598" t="inlineStr">
        <x:is>
          <x:t xml:space="preserve">Despesa</x:t>
        </x:is>
      </x:c>
      <x:c r="D4598" t="inlineStr">
        <x:is>
          <x:t xml:space="preserve">Vendas</x:t>
        </x:is>
      </x:c>
      <x:c r="E4598" t="inlineStr">
        <x:is>
          <x:t xml:space="preserve">GÁS &amp; ENERGIA / G&amp;EBC</x:t>
        </x:is>
      </x:c>
      <x:c r="F4598" t="n">
        <x:v>-2208</x:v>
      </x:c>
      <x:c r="G4598" t="n">
        <x:v>-1484</x:v>
      </x:c>
      <x:c r="H4598" t="n">
        <x:v>-724</x:v>
      </x:c>
      <x:c r="I4598" t="inlineStr">
        <x:is>
          <x:t xml:space="preserve">Atual − trimestre anterior</x:t>
        </x:is>
      </x:c>
    </x:row>
    <x:row r="4599">
      <x:c r="A4599" t="inlineStr">
        <x:is>
          <x:t xml:space="preserve">3T16</x:t>
        </x:is>
      </x:c>
      <x:c r="B4599" t="inlineStr">
        <x:is>
          <x:t xml:space="preserve">EBIT004</x:t>
        </x:is>
      </x:c>
      <x:c r="C4599" t="inlineStr">
        <x:is>
          <x:t xml:space="preserve">Despesa</x:t>
        </x:is>
      </x:c>
      <x:c r="D4599" t="inlineStr">
        <x:is>
          <x:t xml:space="preserve">Gerais e adminstrativas </x:t>
        </x:is>
      </x:c>
      <x:c r="E4599" t="inlineStr">
        <x:is>
          <x:t xml:space="preserve">TOTAL</x:t>
        </x:is>
      </x:c>
      <x:c r="F4599" t="n">
        <x:v>-8537</x:v>
      </x:c>
      <x:c r="G4599" t="n">
        <x:v>-7441</x:v>
      </x:c>
      <x:c r="H4599" t="n">
        <x:v>-1096</x:v>
      </x:c>
      <x:c r="I4599" t="inlineStr">
        <x:is>
          <x:t xml:space="preserve">Atual − trimestre anterior</x:t>
        </x:is>
      </x:c>
    </x:row>
    <x:row r="4600">
      <x:c r="A4600" t="inlineStr">
        <x:is>
          <x:t xml:space="preserve">3T16</x:t>
        </x:is>
      </x:c>
      <x:c r="B4600" t="inlineStr">
        <x:is>
          <x:t xml:space="preserve">EBIT004</x:t>
        </x:is>
      </x:c>
      <x:c r="C4600" t="inlineStr">
        <x:is>
          <x:t xml:space="preserve">Despesa</x:t>
        </x:is>
      </x:c>
      <x:c r="D4600" t="inlineStr">
        <x:is>
          <x:t xml:space="preserve">Vendas</x:t>
        </x:is>
      </x:c>
      <x:c r="E4600" t="inlineStr">
        <x:is>
          <x:t xml:space="preserve">TOTAL</x:t>
        </x:is>
      </x:c>
      <x:c r="F4600" t="n">
        <x:v>-10774</x:v>
      </x:c>
      <x:c r="G4600" t="n">
        <x:v>-7441</x:v>
      </x:c>
      <x:c r="H4600" t="n">
        <x:v>-3333</x:v>
      </x:c>
      <x:c r="I4600" t="inlineStr">
        <x:is>
          <x:t xml:space="preserve">Atual − trimestre anterior</x:t>
        </x:is>
      </x:c>
    </x:row>
    <x:row r="4601">
      <x:c r="A4601" t="inlineStr">
        <x:is>
          <x:t xml:space="preserve">3T16</x:t>
        </x:is>
      </x:c>
      <x:c r="B4601" t="inlineStr">
        <x:is>
          <x:t xml:space="preserve">EBIT005</x:t>
        </x:is>
      </x:c>
      <x:c r="C4601" t="inlineStr">
        <x:is>
          <x:t xml:space="preserve">Despesa</x:t>
        </x:is>
      </x:c>
      <x:c r="D4601" t="inlineStr">
        <x:is>
          <x:t xml:space="preserve">Tributárias</x:t>
        </x:is>
      </x:c>
      <x:c r="E4601" t="inlineStr">
        <x:is>
          <x:t xml:space="preserve">ABASTECIMENTO</x:t>
        </x:is>
      </x:c>
      <x:c r="F4601" t="n">
        <x:v>-169</x:v>
      </x:c>
      <x:c r="G4601" t="n">
        <x:v>-137</x:v>
      </x:c>
      <x:c r="H4601" t="n">
        <x:v>-32</x:v>
      </x:c>
      <x:c r="I4601" t="inlineStr">
        <x:is>
          <x:t xml:space="preserve">Atual − trimestre anterior</x:t>
        </x:is>
      </x:c>
    </x:row>
    <x:row r="4602">
      <x:c r="A4602" t="inlineStr">
        <x:is>
          <x:t xml:space="preserve">3T16</x:t>
        </x:is>
      </x:c>
      <x:c r="B4602" t="inlineStr">
        <x:is>
          <x:t xml:space="preserve">EBIT005</x:t>
        </x:is>
      </x:c>
      <x:c r="C4602" t="inlineStr">
        <x:is>
          <x:t xml:space="preserve">Despesa</x:t>
        </x:is>
      </x:c>
      <x:c r="D4602" t="inlineStr">
        <x:is>
          <x:t xml:space="preserve">Tributárias</x:t>
        </x:is>
      </x:c>
      <x:c r="E4602" t="inlineStr">
        <x:is>
          <x:t xml:space="preserve">BIOCOMBUSTÍVEIS</x:t>
        </x:is>
      </x:c>
      <x:c r="F4602" t="n">
        <x:v>-7</x:v>
      </x:c>
      <x:c r="G4602" t="n">
        <x:v>-5</x:v>
      </x:c>
      <x:c r="H4602" t="n">
        <x:v>-2</x:v>
      </x:c>
      <x:c r="I4602" t="inlineStr">
        <x:is>
          <x:t xml:space="preserve">Atual − trimestre anterior</x:t>
        </x:is>
      </x:c>
    </x:row>
    <x:row r="4603">
      <x:c r="A4603" t="inlineStr">
        <x:is>
          <x:t xml:space="preserve">3T16</x:t>
        </x:is>
      </x:c>
      <x:c r="B4603" t="inlineStr">
        <x:is>
          <x:t xml:space="preserve">EBIT005</x:t>
        </x:is>
      </x:c>
      <x:c r="C4603" t="inlineStr">
        <x:is>
          <x:t xml:space="preserve">Despesa</x:t>
        </x:is>
      </x:c>
      <x:c r="D4603" t="inlineStr">
        <x:is>
          <x:t xml:space="preserve">Tributárias</x:t>
        </x:is>
      </x:c>
      <x:c r="E4603" t="inlineStr">
        <x:is>
          <x:t xml:space="preserve">CORPORATIVO / OUTROS NEGÓCIOS</x:t>
        </x:is>
      </x:c>
      <x:c r="F4603" t="n">
        <x:v>-489</x:v>
      </x:c>
      <x:c r="G4603" t="n">
        <x:v>-251</x:v>
      </x:c>
      <x:c r="H4603" t="n">
        <x:v>-238</x:v>
      </x:c>
      <x:c r="I4603" t="inlineStr">
        <x:is>
          <x:t xml:space="preserve">Atual − trimestre anterior</x:t>
        </x:is>
      </x:c>
    </x:row>
    <x:row r="4604">
      <x:c r="A4604" t="inlineStr">
        <x:is>
          <x:t xml:space="preserve">3T16</x:t>
        </x:is>
      </x:c>
      <x:c r="B4604" t="inlineStr">
        <x:is>
          <x:t xml:space="preserve">EBIT005</x:t>
        </x:is>
      </x:c>
      <x:c r="C4604" t="inlineStr">
        <x:is>
          <x:t xml:space="preserve">Despesa</x:t>
        </x:is>
      </x:c>
      <x:c r="D4604" t="inlineStr">
        <x:is>
          <x:t xml:space="preserve">Tributárias</x:t>
        </x:is>
      </x:c>
      <x:c r="E4604" t="inlineStr">
        <x:is>
          <x:t xml:space="preserve">DISTRIBUIÇÃO</x:t>
        </x:is>
      </x:c>
      <x:c r="F4604" t="n">
        <x:v>-91</x:v>
      </x:c>
      <x:c r="G4604" t="n">
        <x:v>-84</x:v>
      </x:c>
      <x:c r="H4604" t="n">
        <x:v>-7</x:v>
      </x:c>
      <x:c r="I4604" t="inlineStr">
        <x:is>
          <x:t xml:space="preserve">Atual − trimestre anterior</x:t>
        </x:is>
      </x:c>
    </x:row>
    <x:row r="4605">
      <x:c r="A4605" t="inlineStr">
        <x:is>
          <x:t xml:space="preserve">3T16</x:t>
        </x:is>
      </x:c>
      <x:c r="B4605" t="inlineStr">
        <x:is>
          <x:t xml:space="preserve">EBIT005</x:t>
        </x:is>
      </x:c>
      <x:c r="C4605" t="inlineStr">
        <x:is>
          <x:t xml:space="preserve">Despesa</x:t>
        </x:is>
      </x:c>
      <x:c r="D4605" t="inlineStr">
        <x:is>
          <x:t xml:space="preserve">Tributárias</x:t>
        </x:is>
      </x:c>
      <x:c r="E4605" t="inlineStr">
        <x:is>
          <x:t xml:space="preserve">E&amp;P</x:t>
        </x:is>
      </x:c>
      <x:c r="F4605" t="n">
        <x:v>-259</x:v>
      </x:c>
      <x:c r="G4605" t="n">
        <x:v>-121</x:v>
      </x:c>
      <x:c r="H4605" t="n">
        <x:v>-138</x:v>
      </x:c>
      <x:c r="I4605" t="inlineStr">
        <x:is>
          <x:t xml:space="preserve">Atual − trimestre anterior</x:t>
        </x:is>
      </x:c>
    </x:row>
    <x:row r="4606">
      <x:c r="A4606" t="inlineStr">
        <x:is>
          <x:t xml:space="preserve">3T16</x:t>
        </x:is>
      </x:c>
      <x:c r="B4606" t="inlineStr">
        <x:is>
          <x:t xml:space="preserve">EBIT005</x:t>
        </x:is>
      </x:c>
      <x:c r="C4606" t="inlineStr">
        <x:is>
          <x:t xml:space="preserve">Despesa</x:t>
        </x:is>
      </x:c>
      <x:c r="D4606" t="inlineStr">
        <x:is>
          <x:t xml:space="preserve">Tributárias</x:t>
        </x:is>
      </x:c>
      <x:c r="E4606" t="inlineStr">
        <x:is>
          <x:t xml:space="preserve">ELIMINAÇÕES</x:t>
        </x:is>
      </x:c>
      <x:c r="F4606" t="n">
        <x:v>0</x:v>
      </x:c>
      <x:c r="G4606" t="n">
        <x:v>0</x:v>
      </x:c>
      <x:c r="H4606" t="n">
        <x:v>0</x:v>
      </x:c>
      <x:c r="I4606" t="inlineStr">
        <x:is>
          <x:t xml:space="preserve">Atual − trimestre anterior</x:t>
        </x:is>
      </x:c>
    </x:row>
    <x:row r="4607">
      <x:c r="A4607" t="inlineStr">
        <x:is>
          <x:t xml:space="preserve">3T16</x:t>
        </x:is>
      </x:c>
      <x:c r="B4607" t="inlineStr">
        <x:is>
          <x:t xml:space="preserve">EBIT005</x:t>
        </x:is>
      </x:c>
      <x:c r="C4607" t="inlineStr">
        <x:is>
          <x:t xml:space="preserve">Despesa</x:t>
        </x:is>
      </x:c>
      <x:c r="D4607" t="inlineStr">
        <x:is>
          <x:t xml:space="preserve">Tributárias</x:t>
        </x:is>
      </x:c>
      <x:c r="E4607" t="inlineStr">
        <x:is>
          <x:t xml:space="preserve">GÁS &amp; ENERGIA / G&amp;EBC</x:t>
        </x:is>
      </x:c>
      <x:c r="F4607" t="n">
        <x:v>-585</x:v>
      </x:c>
      <x:c r="G4607" t="n">
        <x:v>-390</x:v>
      </x:c>
      <x:c r="H4607" t="n">
        <x:v>-195</x:v>
      </x:c>
      <x:c r="I4607" t="inlineStr">
        <x:is>
          <x:t xml:space="preserve">Atual − trimestre anterior</x:t>
        </x:is>
      </x:c>
    </x:row>
    <x:row r="4608">
      <x:c r="A4608" t="inlineStr">
        <x:is>
          <x:t xml:space="preserve">3T16</x:t>
        </x:is>
      </x:c>
      <x:c r="B4608" t="inlineStr">
        <x:is>
          <x:t xml:space="preserve">EBIT005</x:t>
        </x:is>
      </x:c>
      <x:c r="C4608" t="inlineStr">
        <x:is>
          <x:t xml:space="preserve">Despesa</x:t>
        </x:is>
      </x:c>
      <x:c r="D4608" t="inlineStr">
        <x:is>
          <x:t xml:space="preserve">Tributárias</x:t>
        </x:is>
      </x:c>
      <x:c r="E4608" t="inlineStr">
        <x:is>
          <x:t xml:space="preserve">TOTAL</x:t>
        </x:is>
      </x:c>
      <x:c r="F4608" t="n">
        <x:v>-1600</x:v>
      </x:c>
      <x:c r="G4608" t="n">
        <x:v>-988</x:v>
      </x:c>
      <x:c r="H4608" t="n">
        <x:v>-612</x:v>
      </x:c>
      <x:c r="I4608" t="inlineStr">
        <x:is>
          <x:t xml:space="preserve">Atual − trimestre anterior</x:t>
        </x:is>
      </x:c>
    </x:row>
    <x:row r="4609">
      <x:c r="A4609" t="inlineStr">
        <x:is>
          <x:t xml:space="preserve">3T16</x:t>
        </x:is>
      </x:c>
      <x:c r="B4609" t="inlineStr">
        <x:is>
          <x:t xml:space="preserve">EBIT006</x:t>
        </x:is>
      </x:c>
      <x:c r="C4609" t="inlineStr">
        <x:is>
          <x:t xml:space="preserve">Despesa</x:t>
        </x:is>
      </x:c>
      <x:c r="D4609" t="inlineStr">
        <x:is>
          <x:t xml:space="preserve">Custos exploratórios p/ extração de petróleo e gás</x:t>
        </x:is>
      </x:c>
      <x:c r="E4609" t="inlineStr">
        <x:is>
          <x:t xml:space="preserve">ABASTECIMENTO</x:t>
        </x:is>
      </x:c>
      <x:c r="F4609" t="n">
        <x:v>0</x:v>
      </x:c>
      <x:c r="G4609" t="n">
        <x:v>0</x:v>
      </x:c>
      <x:c r="H4609" t="n">
        <x:v>0</x:v>
      </x:c>
      <x:c r="I4609" t="inlineStr">
        <x:is>
          <x:t xml:space="preserve">Atual − trimestre anterior</x:t>
        </x:is>
      </x:c>
    </x:row>
    <x:row r="4610">
      <x:c r="A4610" t="inlineStr">
        <x:is>
          <x:t xml:space="preserve">3T16</x:t>
        </x:is>
      </x:c>
      <x:c r="B4610" t="inlineStr">
        <x:is>
          <x:t xml:space="preserve">EBIT006</x:t>
        </x:is>
      </x:c>
      <x:c r="C4610" t="inlineStr">
        <x:is>
          <x:t xml:space="preserve">Despesa</x:t>
        </x:is>
      </x:c>
      <x:c r="D4610" t="inlineStr">
        <x:is>
          <x:t xml:space="preserve">Custos exploratórios p/ extração de petróleo e gás</x:t>
        </x:is>
      </x:c>
      <x:c r="E4610" t="inlineStr">
        <x:is>
          <x:t xml:space="preserve">BIOCOMBUSTÍVEIS</x:t>
        </x:is>
      </x:c>
      <x:c r="F4610" t="n">
        <x:v>0</x:v>
      </x:c>
      <x:c r="G4610" t="n">
        <x:v>0</x:v>
      </x:c>
      <x:c r="H4610" t="n">
        <x:v>0</x:v>
      </x:c>
      <x:c r="I4610" t="inlineStr">
        <x:is>
          <x:t xml:space="preserve">Atual − trimestre anterior</x:t>
        </x:is>
      </x:c>
    </x:row>
    <x:row r="4611">
      <x:c r="A4611" t="inlineStr">
        <x:is>
          <x:t xml:space="preserve">3T16</x:t>
        </x:is>
      </x:c>
      <x:c r="B4611" t="inlineStr">
        <x:is>
          <x:t xml:space="preserve">EBIT006</x:t>
        </x:is>
      </x:c>
      <x:c r="C4611" t="inlineStr">
        <x:is>
          <x:t xml:space="preserve">Despesa</x:t>
        </x:is>
      </x:c>
      <x:c r="D4611" t="inlineStr">
        <x:is>
          <x:t xml:space="preserve">Custos exploratórios p/ extração de petróleo e gás</x:t>
        </x:is>
      </x:c>
      <x:c r="E4611" t="inlineStr">
        <x:is>
          <x:t xml:space="preserve">CORPORATIVO / OUTROS NEGÓCIOS</x:t>
        </x:is>
      </x:c>
      <x:c r="F4611" t="n">
        <x:v>0</x:v>
      </x:c>
      <x:c r="G4611" t="n">
        <x:v>0</x:v>
      </x:c>
      <x:c r="H4611" t="n">
        <x:v>0</x:v>
      </x:c>
      <x:c r="I4611" t="inlineStr">
        <x:is>
          <x:t xml:space="preserve">Atual − trimestre anterior</x:t>
        </x:is>
      </x:c>
    </x:row>
    <x:row r="4612">
      <x:c r="A4612" t="inlineStr">
        <x:is>
          <x:t xml:space="preserve">3T16</x:t>
        </x:is>
      </x:c>
      <x:c r="B4612" t="inlineStr">
        <x:is>
          <x:t xml:space="preserve">EBIT006</x:t>
        </x:is>
      </x:c>
      <x:c r="C4612" t="inlineStr">
        <x:is>
          <x:t xml:space="preserve">Despesa</x:t>
        </x:is>
      </x:c>
      <x:c r="D4612" t="inlineStr">
        <x:is>
          <x:t xml:space="preserve">Custos exploratórios p/ extração de petróleo e gás</x:t>
        </x:is>
      </x:c>
      <x:c r="E4612" t="inlineStr">
        <x:is>
          <x:t xml:space="preserve">DISTRIBUIÇÃO</x:t>
        </x:is>
      </x:c>
      <x:c r="F4612" t="n">
        <x:v>0</x:v>
      </x:c>
      <x:c r="G4612" t="n">
        <x:v>0</x:v>
      </x:c>
      <x:c r="H4612" t="n">
        <x:v>0</x:v>
      </x:c>
      <x:c r="I4612" t="inlineStr">
        <x:is>
          <x:t xml:space="preserve">Atual − trimestre anterior</x:t>
        </x:is>
      </x:c>
    </x:row>
    <x:row r="4613">
      <x:c r="A4613" t="inlineStr">
        <x:is>
          <x:t xml:space="preserve">3T16</x:t>
        </x:is>
      </x:c>
      <x:c r="B4613" t="inlineStr">
        <x:is>
          <x:t xml:space="preserve">EBIT006</x:t>
        </x:is>
      </x:c>
      <x:c r="C4613" t="inlineStr">
        <x:is>
          <x:t xml:space="preserve">Despesa</x:t>
        </x:is>
      </x:c>
      <x:c r="D4613" t="inlineStr">
        <x:is>
          <x:t xml:space="preserve">Custos exploratórios p/ extração de petróleo e gás</x:t>
        </x:is>
      </x:c>
      <x:c r="E4613" t="inlineStr">
        <x:is>
          <x:t xml:space="preserve">E&amp;P</x:t>
        </x:is>
      </x:c>
      <x:c r="F4613" t="n">
        <x:v>-4647</x:v>
      </x:c>
      <x:c r="G4613" t="n">
        <x:v>-2788</x:v>
      </x:c>
      <x:c r="H4613" t="n">
        <x:v>-1859</x:v>
      </x:c>
      <x:c r="I4613" t="inlineStr">
        <x:is>
          <x:t xml:space="preserve">Atual − trimestre anterior</x:t>
        </x:is>
      </x:c>
    </x:row>
    <x:row r="4614">
      <x:c r="A4614" t="inlineStr">
        <x:is>
          <x:t xml:space="preserve">3T16</x:t>
        </x:is>
      </x:c>
      <x:c r="B4614" t="inlineStr">
        <x:is>
          <x:t xml:space="preserve">EBIT006</x:t>
        </x:is>
      </x:c>
      <x:c r="C4614" t="inlineStr">
        <x:is>
          <x:t xml:space="preserve">Despesa</x:t>
        </x:is>
      </x:c>
      <x:c r="D4614" t="inlineStr">
        <x:is>
          <x:t xml:space="preserve">Custos exploratórios p/ extração de petróleo e gás</x:t>
        </x:is>
      </x:c>
      <x:c r="E4614" t="inlineStr">
        <x:is>
          <x:t xml:space="preserve">ELIMINAÇÕES</x:t>
        </x:is>
      </x:c>
      <x:c r="F4614" t="n">
        <x:v>0</x:v>
      </x:c>
      <x:c r="G4614" t="n">
        <x:v>0</x:v>
      </x:c>
      <x:c r="H4614" t="n">
        <x:v>0</x:v>
      </x:c>
      <x:c r="I4614" t="inlineStr">
        <x:is>
          <x:t xml:space="preserve">Atual − trimestre anterior</x:t>
        </x:is>
      </x:c>
    </x:row>
    <x:row r="4615">
      <x:c r="A4615" t="inlineStr">
        <x:is>
          <x:t xml:space="preserve">3T16</x:t>
        </x:is>
      </x:c>
      <x:c r="B4615" t="inlineStr">
        <x:is>
          <x:t xml:space="preserve">EBIT006</x:t>
        </x:is>
      </x:c>
      <x:c r="C4615" t="inlineStr">
        <x:is>
          <x:t xml:space="preserve">Despesa</x:t>
        </x:is>
      </x:c>
      <x:c r="D4615" t="inlineStr">
        <x:is>
          <x:t xml:space="preserve">Custos exploratórios p/ extração de petróleo e gás</x:t>
        </x:is>
      </x:c>
      <x:c r="E4615" t="inlineStr">
        <x:is>
          <x:t xml:space="preserve">GÁS &amp; ENERGIA / G&amp;EBC</x:t>
        </x:is>
      </x:c>
      <x:c r="F4615" t="n">
        <x:v>0</x:v>
      </x:c>
      <x:c r="G4615" t="n">
        <x:v>0</x:v>
      </x:c>
      <x:c r="H4615" t="n">
        <x:v>0</x:v>
      </x:c>
      <x:c r="I4615" t="inlineStr">
        <x:is>
          <x:t xml:space="preserve">Atual − trimestre anterior</x:t>
        </x:is>
      </x:c>
    </x:row>
    <x:row r="4616">
      <x:c r="A4616" t="inlineStr">
        <x:is>
          <x:t xml:space="preserve">3T16</x:t>
        </x:is>
      </x:c>
      <x:c r="B4616" t="inlineStr">
        <x:is>
          <x:t xml:space="preserve">EBIT006</x:t>
        </x:is>
      </x:c>
      <x:c r="C4616" t="inlineStr">
        <x:is>
          <x:t xml:space="preserve">Despesa</x:t>
        </x:is>
      </x:c>
      <x:c r="D4616" t="inlineStr">
        <x:is>
          <x:t xml:space="preserve">Custos exploratórios p/ extração de petróleo e gás</x:t>
        </x:is>
      </x:c>
      <x:c r="E4616" t="inlineStr">
        <x:is>
          <x:t xml:space="preserve">TOTAL</x:t>
        </x:is>
      </x:c>
      <x:c r="F4616" t="n">
        <x:v>-4647</x:v>
      </x:c>
      <x:c r="G4616" t="n">
        <x:v>-2788</x:v>
      </x:c>
      <x:c r="H4616" t="n">
        <x:v>-1859</x:v>
      </x:c>
      <x:c r="I4616" t="inlineStr">
        <x:is>
          <x:t xml:space="preserve">Atual − trimestre anterior</x:t>
        </x:is>
      </x:c>
    </x:row>
    <x:row r="4617">
      <x:c r="A4617" t="inlineStr">
        <x:is>
          <x:t xml:space="preserve">3T16</x:t>
        </x:is>
      </x:c>
      <x:c r="B4617" t="inlineStr">
        <x:is>
          <x:t xml:space="preserve">EBIT007</x:t>
        </x:is>
      </x:c>
      <x:c r="C4617" t="inlineStr">
        <x:is>
          <x:t xml:space="preserve">Despesa</x:t>
        </x:is>
      </x:c>
      <x:c r="D4617" t="inlineStr">
        <x:is>
          <x:t xml:space="preserve">Custos com pesquisa e desenvolvimento tecnológico</x:t>
        </x:is>
      </x:c>
      <x:c r="E4617" t="inlineStr">
        <x:is>
          <x:t xml:space="preserve">ABASTECIMENTO</x:t>
        </x:is>
      </x:c>
      <x:c r="F4617" t="n">
        <x:v>-144</x:v>
      </x:c>
      <x:c r="G4617" t="n">
        <x:v>-103</x:v>
      </x:c>
      <x:c r="H4617" t="n">
        <x:v>-41</x:v>
      </x:c>
      <x:c r="I4617" t="inlineStr">
        <x:is>
          <x:t xml:space="preserve">Atual − trimestre anterior</x:t>
        </x:is>
      </x:c>
    </x:row>
    <x:row r="4618">
      <x:c r="A4618" t="inlineStr">
        <x:is>
          <x:t xml:space="preserve">3T16</x:t>
        </x:is>
      </x:c>
      <x:c r="B4618" t="inlineStr">
        <x:is>
          <x:t xml:space="preserve">EBIT007</x:t>
        </x:is>
      </x:c>
      <x:c r="C4618" t="inlineStr">
        <x:is>
          <x:t xml:space="preserve">Despesa</x:t>
        </x:is>
      </x:c>
      <x:c r="D4618" t="inlineStr">
        <x:is>
          <x:t xml:space="preserve">Custos com pesquisa e desenvolvimento tecnológico</x:t>
        </x:is>
      </x:c>
      <x:c r="E4618" t="inlineStr">
        <x:is>
          <x:t xml:space="preserve">BIOCOMBUSTÍVEIS</x:t>
        </x:is>
      </x:c>
      <x:c r="F4618" t="n">
        <x:v>-2</x:v>
      </x:c>
      <x:c r="G4618" t="n">
        <x:v>-2</x:v>
      </x:c>
      <x:c r="H4618" t="n">
        <x:v>0</x:v>
      </x:c>
      <x:c r="I4618" t="inlineStr">
        <x:is>
          <x:t xml:space="preserve">Atual − trimestre anterior</x:t>
        </x:is>
      </x:c>
    </x:row>
    <x:row r="4619">
      <x:c r="A4619" t="inlineStr">
        <x:is>
          <x:t xml:space="preserve">3T16</x:t>
        </x:is>
      </x:c>
      <x:c r="B4619" t="inlineStr">
        <x:is>
          <x:t xml:space="preserve">EBIT007</x:t>
        </x:is>
      </x:c>
      <x:c r="C4619" t="inlineStr">
        <x:is>
          <x:t xml:space="preserve">Despesa</x:t>
        </x:is>
      </x:c>
      <x:c r="D4619" t="inlineStr">
        <x:is>
          <x:t xml:space="preserve">Custos com pesquisa e desenvolvimento tecnológico</x:t>
        </x:is>
      </x:c>
      <x:c r="E4619" t="inlineStr">
        <x:is>
          <x:t xml:space="preserve">CORPORATIVO / OUTROS NEGÓCIOS</x:t>
        </x:is>
      </x:c>
      <x:c r="F4619" t="n">
        <x:v>-656</x:v>
      </x:c>
      <x:c r="G4619" t="n">
        <x:v>-435</x:v>
      </x:c>
      <x:c r="H4619" t="n">
        <x:v>-221</x:v>
      </x:c>
      <x:c r="I4619" t="inlineStr">
        <x:is>
          <x:t xml:space="preserve">Atual − trimestre anterior</x:t>
        </x:is>
      </x:c>
    </x:row>
    <x:row r="4620">
      <x:c r="A4620" t="inlineStr">
        <x:is>
          <x:t xml:space="preserve">3T16</x:t>
        </x:is>
      </x:c>
      <x:c r="B4620" t="inlineStr">
        <x:is>
          <x:t xml:space="preserve">EBIT007</x:t>
        </x:is>
      </x:c>
      <x:c r="C4620" t="inlineStr">
        <x:is>
          <x:t xml:space="preserve">Despesa</x:t>
        </x:is>
      </x:c>
      <x:c r="D4620" t="inlineStr">
        <x:is>
          <x:t xml:space="preserve">Custos com pesquisa e desenvolvimento tecnológico</x:t>
        </x:is>
      </x:c>
      <x:c r="E4620" t="inlineStr">
        <x:is>
          <x:t xml:space="preserve">DISTRIBUIÇÃO</x:t>
        </x:is>
      </x:c>
      <x:c r="F4620" t="n">
        <x:v>-1</x:v>
      </x:c>
      <x:c r="G4620" t="n">
        <x:v>0</x:v>
      </x:c>
      <x:c r="H4620" t="n">
        <x:v>-1</x:v>
      </x:c>
      <x:c r="I4620" t="inlineStr">
        <x:is>
          <x:t xml:space="preserve">Atual − trimestre anterior</x:t>
        </x:is>
      </x:c>
    </x:row>
    <x:row r="4621">
      <x:c r="A4621" t="inlineStr">
        <x:is>
          <x:t xml:space="preserve">3T16</x:t>
        </x:is>
      </x:c>
      <x:c r="B4621" t="inlineStr">
        <x:is>
          <x:t xml:space="preserve">EBIT007</x:t>
        </x:is>
      </x:c>
      <x:c r="C4621" t="inlineStr">
        <x:is>
          <x:t xml:space="preserve">Despesa</x:t>
        </x:is>
      </x:c>
      <x:c r="D4621" t="inlineStr">
        <x:is>
          <x:t xml:space="preserve">Custos com pesquisa e desenvolvimento tecnológico</x:t>
        </x:is>
      </x:c>
      <x:c r="E4621" t="inlineStr">
        <x:is>
          <x:t xml:space="preserve">E&amp;P</x:t>
        </x:is>
      </x:c>
      <x:c r="F4621" t="n">
        <x:v>-652</x:v>
      </x:c>
      <x:c r="G4621" t="n">
        <x:v>-438</x:v>
      </x:c>
      <x:c r="H4621" t="n">
        <x:v>-214</x:v>
      </x:c>
      <x:c r="I4621" t="inlineStr">
        <x:is>
          <x:t xml:space="preserve">Atual − trimestre anterior</x:t>
        </x:is>
      </x:c>
    </x:row>
    <x:row r="4622">
      <x:c r="A4622" t="inlineStr">
        <x:is>
          <x:t xml:space="preserve">3T16</x:t>
        </x:is>
      </x:c>
      <x:c r="B4622" t="inlineStr">
        <x:is>
          <x:t xml:space="preserve">EBIT007</x:t>
        </x:is>
      </x:c>
      <x:c r="C4622" t="inlineStr">
        <x:is>
          <x:t xml:space="preserve">Despesa</x:t>
        </x:is>
      </x:c>
      <x:c r="D4622" t="inlineStr">
        <x:is>
          <x:t xml:space="preserve">Custos com pesquisa e desenvolvimento tecnológico</x:t>
        </x:is>
      </x:c>
      <x:c r="E4622" t="inlineStr">
        <x:is>
          <x:t xml:space="preserve">ELIMINAÇÕES</x:t>
        </x:is>
      </x:c>
      <x:c r="F4622" t="n">
        <x:v>0</x:v>
      </x:c>
      <x:c r="G4622" t="n">
        <x:v>0</x:v>
      </x:c>
      <x:c r="H4622" t="n">
        <x:v>0</x:v>
      </x:c>
      <x:c r="I4622" t="inlineStr">
        <x:is>
          <x:t xml:space="preserve">Atual − trimestre anterior</x:t>
        </x:is>
      </x:c>
    </x:row>
    <x:row r="4623">
      <x:c r="A4623" t="inlineStr">
        <x:is>
          <x:t xml:space="preserve">3T16</x:t>
        </x:is>
      </x:c>
      <x:c r="B4623" t="inlineStr">
        <x:is>
          <x:t xml:space="preserve">EBIT007</x:t>
        </x:is>
      </x:c>
      <x:c r="C4623" t="inlineStr">
        <x:is>
          <x:t xml:space="preserve">Despesa</x:t>
        </x:is>
      </x:c>
      <x:c r="D4623" t="inlineStr">
        <x:is>
          <x:t xml:space="preserve">Custos com pesquisa e desenvolvimento tecnológico</x:t>
        </x:is>
      </x:c>
      <x:c r="E4623" t="inlineStr">
        <x:is>
          <x:t xml:space="preserve">GÁS &amp; ENERGIA / G&amp;EBC</x:t>
        </x:is>
      </x:c>
      <x:c r="F4623" t="n">
        <x:v>-46</x:v>
      </x:c>
      <x:c r="G4623" t="n">
        <x:v>-32</x:v>
      </x:c>
      <x:c r="H4623" t="n">
        <x:v>-14</x:v>
      </x:c>
      <x:c r="I4623" t="inlineStr">
        <x:is>
          <x:t xml:space="preserve">Atual − trimestre anterior</x:t>
        </x:is>
      </x:c>
    </x:row>
    <x:row r="4624">
      <x:c r="A4624" t="inlineStr">
        <x:is>
          <x:t xml:space="preserve">3T16</x:t>
        </x:is>
      </x:c>
      <x:c r="B4624" t="inlineStr">
        <x:is>
          <x:t xml:space="preserve">EBIT007</x:t>
        </x:is>
      </x:c>
      <x:c r="C4624" t="inlineStr">
        <x:is>
          <x:t xml:space="preserve">Despesa</x:t>
        </x:is>
      </x:c>
      <x:c r="D4624" t="inlineStr">
        <x:is>
          <x:t xml:space="preserve">Custos com pesquisa e desenvolvimento tecnológico</x:t>
        </x:is>
      </x:c>
      <x:c r="E4624" t="inlineStr">
        <x:is>
          <x:t xml:space="preserve">TOTAL</x:t>
        </x:is>
      </x:c>
      <x:c r="F4624" t="n">
        <x:v>-1501</x:v>
      </x:c>
      <x:c r="G4624" t="n">
        <x:v>-1010</x:v>
      </x:c>
      <x:c r="H4624" t="n">
        <x:v>-491</x:v>
      </x:c>
      <x:c r="I4624" t="inlineStr">
        <x:is>
          <x:t xml:space="preserve">Atual − trimestre anterior</x:t>
        </x:is>
      </x:c>
    </x:row>
    <x:row r="4625">
      <x:c r="A4625" t="inlineStr">
        <x:is>
          <x:t xml:space="preserve">3T16</x:t>
        </x:is>
      </x:c>
      <x:c r="B4625" t="inlineStr">
        <x:is>
          <x:t xml:space="preserve">EBIT009A</x:t>
        </x:is>
      </x:c>
      <x:c r="C4625" t="inlineStr">
        <x:is>
          <x:t xml:space="preserve">Despesa</x:t>
        </x:is>
      </x:c>
      <x:c r="D4625" t="inlineStr">
        <x:is>
          <x:t xml:space="preserve">Reversão/Perda no valor de recuperação de ativos - Impairment</x:t>
        </x:is>
      </x:c>
      <x:c r="E4625" t="inlineStr">
        <x:is>
          <x:t xml:space="preserve">ABASTECIMENTO</x:t>
        </x:is>
      </x:c>
      <x:c r="F4625" t="n">
        <x:v>-6073</x:v>
      </x:c>
      <x:c r="H4625" t="n">
        <x:v>-6073</x:v>
      </x:c>
      <x:c r="I4625" t="inlineStr">
        <x:is>
          <x:t xml:space="preserve">Sem trimestre anterior da mesma série</x:t>
        </x:is>
      </x:c>
    </x:row>
    <x:row r="4626">
      <x:c r="A4626" t="inlineStr">
        <x:is>
          <x:t xml:space="preserve">3T16</x:t>
        </x:is>
      </x:c>
      <x:c r="B4626" t="inlineStr">
        <x:is>
          <x:t xml:space="preserve">EBIT009A</x:t>
        </x:is>
      </x:c>
      <x:c r="C4626" t="inlineStr">
        <x:is>
          <x:t xml:space="preserve">Despesa</x:t>
        </x:is>
      </x:c>
      <x:c r="D4626" t="inlineStr">
        <x:is>
          <x:t xml:space="preserve">Reversão/Perda no valor de recuperação de ativos - Impairment</x:t>
        </x:is>
      </x:c>
      <x:c r="E4626" t="inlineStr">
        <x:is>
          <x:t xml:space="preserve">BIOCOMBUSTÍVEIS</x:t>
        </x:is>
      </x:c>
      <x:c r="F4626" t="n">
        <x:v>-24</x:v>
      </x:c>
      <x:c r="H4626" t="n">
        <x:v>-24</x:v>
      </x:c>
      <x:c r="I4626" t="inlineStr">
        <x:is>
          <x:t xml:space="preserve">Sem trimestre anterior da mesma série</x:t>
        </x:is>
      </x:c>
    </x:row>
    <x:row r="4627">
      <x:c r="A4627" t="inlineStr">
        <x:is>
          <x:t xml:space="preserve">3T16</x:t>
        </x:is>
      </x:c>
      <x:c r="B4627" t="inlineStr">
        <x:is>
          <x:t xml:space="preserve">EBIT009A</x:t>
        </x:is>
      </x:c>
      <x:c r="C4627" t="inlineStr">
        <x:is>
          <x:t xml:space="preserve">Despesa</x:t>
        </x:is>
      </x:c>
      <x:c r="D4627" t="inlineStr">
        <x:is>
          <x:t xml:space="preserve">Reversão/Perda no valor de recuperação de ativos - Impairment</x:t>
        </x:is>
      </x:c>
      <x:c r="E4627" t="inlineStr">
        <x:is>
          <x:t xml:space="preserve">CORPORATIVO / OUTROS NEGÓCIOS</x:t>
        </x:is>
      </x:c>
      <x:c r="F4627" t="n">
        <x:v>0</x:v>
      </x:c>
      <x:c r="H4627" t="n">
        <x:v>0</x:v>
      </x:c>
      <x:c r="I4627" t="inlineStr">
        <x:is>
          <x:t xml:space="preserve">Sem trimestre anterior da mesma série</x:t>
        </x:is>
      </x:c>
    </x:row>
    <x:row r="4628">
      <x:c r="A4628" t="inlineStr">
        <x:is>
          <x:t xml:space="preserve">3T16</x:t>
        </x:is>
      </x:c>
      <x:c r="B4628" t="inlineStr">
        <x:is>
          <x:t xml:space="preserve">EBIT009A</x:t>
        </x:is>
      </x:c>
      <x:c r="C4628" t="inlineStr">
        <x:is>
          <x:t xml:space="preserve">Despesa</x:t>
        </x:is>
      </x:c>
      <x:c r="D4628" t="inlineStr">
        <x:is>
          <x:t xml:space="preserve">Reversão/Perda no valor de recuperação de ativos - Impairment</x:t>
        </x:is>
      </x:c>
      <x:c r="E4628" t="inlineStr">
        <x:is>
          <x:t xml:space="preserve">DISTRIBUIÇÃO</x:t>
        </x:is>
      </x:c>
      <x:c r="F4628" t="n">
        <x:v>-318</x:v>
      </x:c>
      <x:c r="H4628" t="n">
        <x:v>-318</x:v>
      </x:c>
      <x:c r="I4628" t="inlineStr">
        <x:is>
          <x:t xml:space="preserve">Sem trimestre anterior da mesma série</x:t>
        </x:is>
      </x:c>
    </x:row>
    <x:row r="4629">
      <x:c r="A4629" t="inlineStr">
        <x:is>
          <x:t xml:space="preserve">3T16</x:t>
        </x:is>
      </x:c>
      <x:c r="B4629" t="inlineStr">
        <x:is>
          <x:t xml:space="preserve">EBIT009A</x:t>
        </x:is>
      </x:c>
      <x:c r="C4629" t="inlineStr">
        <x:is>
          <x:t xml:space="preserve">Despesa</x:t>
        </x:is>
      </x:c>
      <x:c r="D4629" t="inlineStr">
        <x:is>
          <x:t xml:space="preserve">Reversão/Perda no valor de recuperação de ativos - Impairment</x:t>
        </x:is>
      </x:c>
      <x:c r="E4629" t="inlineStr">
        <x:is>
          <x:t xml:space="preserve">E&amp;P</x:t>
        </x:is>
      </x:c>
      <x:c r="F4629" t="n">
        <x:v>-8909</x:v>
      </x:c>
      <x:c r="H4629" t="n">
        <x:v>-8909</x:v>
      </x:c>
      <x:c r="I4629" t="inlineStr">
        <x:is>
          <x:t xml:space="preserve">Sem trimestre anterior da mesma série</x:t>
        </x:is>
      </x:c>
    </x:row>
    <x:row r="4630">
      <x:c r="A4630" t="inlineStr">
        <x:is>
          <x:t xml:space="preserve">3T16</x:t>
        </x:is>
      </x:c>
      <x:c r="B4630" t="inlineStr">
        <x:is>
          <x:t xml:space="preserve">EBIT009A</x:t>
        </x:is>
      </x:c>
      <x:c r="C4630" t="inlineStr">
        <x:is>
          <x:t xml:space="preserve">Despesa</x:t>
        </x:is>
      </x:c>
      <x:c r="D4630" t="inlineStr">
        <x:is>
          <x:t xml:space="preserve">Reversão/Perda no valor de recuperação de ativos - Impairment</x:t>
        </x:is>
      </x:c>
      <x:c r="E4630" t="inlineStr">
        <x:is>
          <x:t xml:space="preserve">ELIMINAÇÕES</x:t>
        </x:is>
      </x:c>
      <x:c r="F4630" t="n">
        <x:v>0</x:v>
      </x:c>
      <x:c r="H4630" t="n">
        <x:v>0</x:v>
      </x:c>
      <x:c r="I4630" t="inlineStr">
        <x:is>
          <x:t xml:space="preserve">Sem trimestre anterior da mesma série</x:t>
        </x:is>
      </x:c>
    </x:row>
    <x:row r="4631">
      <x:c r="A4631" t="inlineStr">
        <x:is>
          <x:t xml:space="preserve">3T16</x:t>
        </x:is>
      </x:c>
      <x:c r="B4631" t="inlineStr">
        <x:is>
          <x:t xml:space="preserve">EBIT009A</x:t>
        </x:is>
      </x:c>
      <x:c r="C4631" t="inlineStr">
        <x:is>
          <x:t xml:space="preserve">Despesa</x:t>
        </x:is>
      </x:c>
      <x:c r="D4631" t="inlineStr">
        <x:is>
          <x:t xml:space="preserve">Reversão/Perda no valor de recuperação de ativos - Impairment</x:t>
        </x:is>
      </x:c>
      <x:c r="E4631" t="inlineStr">
        <x:is>
          <x:t xml:space="preserve">GÁS &amp; ENERGIA / G&amp;EBC</x:t>
        </x:is>
      </x:c>
      <x:c r="F4631" t="n">
        <x:v>-1446</x:v>
      </x:c>
      <x:c r="H4631" t="n">
        <x:v>-1446</x:v>
      </x:c>
      <x:c r="I4631" t="inlineStr">
        <x:is>
          <x:t xml:space="preserve">Sem trimestre anterior da mesma série</x:t>
        </x:is>
      </x:c>
    </x:row>
    <x:row r="4632">
      <x:c r="A4632" t="inlineStr">
        <x:is>
          <x:t xml:space="preserve">3T16</x:t>
        </x:is>
      </x:c>
      <x:c r="B4632" t="inlineStr">
        <x:is>
          <x:t xml:space="preserve">EBIT009A</x:t>
        </x:is>
      </x:c>
      <x:c r="C4632" t="inlineStr">
        <x:is>
          <x:t xml:space="preserve">Despesa</x:t>
        </x:is>
      </x:c>
      <x:c r="D4632" t="inlineStr">
        <x:is>
          <x:t xml:space="preserve">Reversão/Perda no valor de recuperação de ativos - Impairment</x:t>
        </x:is>
      </x:c>
      <x:c r="E4632" t="inlineStr">
        <x:is>
          <x:t xml:space="preserve">TOTAL</x:t>
        </x:is>
      </x:c>
      <x:c r="F4632" t="n">
        <x:v>-16770</x:v>
      </x:c>
      <x:c r="H4632" t="n">
        <x:v>-16770</x:v>
      </x:c>
      <x:c r="I4632" t="inlineStr">
        <x:is>
          <x:t xml:space="preserve">Sem trimestre anterior da mesma série</x:t>
        </x:is>
      </x:c>
    </x:row>
    <x:row r="4633">
      <x:c r="A4633" t="inlineStr">
        <x:is>
          <x:t xml:space="preserve">3T16</x:t>
        </x:is>
      </x:c>
      <x:c r="B4633" t="inlineStr">
        <x:is>
          <x:t xml:space="preserve">EBIT010</x:t>
        </x:is>
      </x:c>
      <x:c r="C4633" t="inlineStr">
        <x:is>
          <x:t xml:space="preserve">Despesa</x:t>
        </x:is>
      </x:c>
      <x:c r="D4633" t="inlineStr">
        <x:is>
          <x:t xml:space="preserve">Outras receitas (despesas), líquidas</x:t>
        </x:is>
      </x:c>
      <x:c r="E4633" t="inlineStr">
        <x:is>
          <x:t xml:space="preserve">ABASTECIMENTO</x:t>
        </x:is>
      </x:c>
      <x:c r="F4633" t="n">
        <x:v>-1542</x:v>
      </x:c>
      <x:c r="G4633" t="n">
        <x:v>-1925</x:v>
      </x:c>
      <x:c r="H4633" t="n">
        <x:v>383</x:v>
      </x:c>
      <x:c r="I4633" t="inlineStr">
        <x:is>
          <x:t xml:space="preserve">Atual − trimestre anterior</x:t>
        </x:is>
      </x:c>
    </x:row>
    <x:row r="4634">
      <x:c r="A4634" t="inlineStr">
        <x:is>
          <x:t xml:space="preserve">3T16</x:t>
        </x:is>
      </x:c>
      <x:c r="B4634" t="inlineStr">
        <x:is>
          <x:t xml:space="preserve">EBIT010</x:t>
        </x:is>
      </x:c>
      <x:c r="C4634" t="inlineStr">
        <x:is>
          <x:t xml:space="preserve">Despesa</x:t>
        </x:is>
      </x:c>
      <x:c r="D4634" t="inlineStr">
        <x:is>
          <x:t xml:space="preserve">Outras receitas (despesas), líquidas</x:t>
        </x:is>
      </x:c>
      <x:c r="E4634" t="inlineStr">
        <x:is>
          <x:t xml:space="preserve">BIOCOMBUSTÍVEIS</x:t>
        </x:is>
      </x:c>
      <x:c r="F4634" t="n">
        <x:v>-88</x:v>
      </x:c>
      <x:c r="G4634" t="n">
        <x:v>-84</x:v>
      </x:c>
      <x:c r="H4634" t="n">
        <x:v>-4</x:v>
      </x:c>
      <x:c r="I4634" t="inlineStr">
        <x:is>
          <x:t xml:space="preserve">Atual − trimestre anterior</x:t>
        </x:is>
      </x:c>
    </x:row>
    <x:row r="4635">
      <x:c r="A4635" t="inlineStr">
        <x:is>
          <x:t xml:space="preserve">3T16</x:t>
        </x:is>
      </x:c>
      <x:c r="B4635" t="inlineStr">
        <x:is>
          <x:t xml:space="preserve">EBIT010</x:t>
        </x:is>
      </x:c>
      <x:c r="C4635" t="inlineStr">
        <x:is>
          <x:t xml:space="preserve">Despesa</x:t>
        </x:is>
      </x:c>
      <x:c r="D4635" t="inlineStr">
        <x:is>
          <x:t xml:space="preserve">Outras receitas (despesas), líquidas</x:t>
        </x:is>
      </x:c>
      <x:c r="E4635" t="inlineStr">
        <x:is>
          <x:t xml:space="preserve">CORPORATIVO / OUTROS NEGÓCIOS</x:t>
        </x:is>
      </x:c>
      <x:c r="F4635" t="n">
        <x:v>-10469</x:v>
      </x:c>
      <x:c r="G4635" t="n">
        <x:v>-4079</x:v>
      </x:c>
      <x:c r="H4635" t="n">
        <x:v>-6390</x:v>
      </x:c>
      <x:c r="I4635" t="inlineStr">
        <x:is>
          <x:t xml:space="preserve">Atual − trimestre anterior</x:t>
        </x:is>
      </x:c>
    </x:row>
    <x:row r="4636">
      <x:c r="A4636" t="inlineStr">
        <x:is>
          <x:t xml:space="preserve">3T16</x:t>
        </x:is>
      </x:c>
      <x:c r="B4636" t="inlineStr">
        <x:is>
          <x:t xml:space="preserve">EBIT010</x:t>
        </x:is>
      </x:c>
      <x:c r="C4636" t="inlineStr">
        <x:is>
          <x:t xml:space="preserve">Despesa</x:t>
        </x:is>
      </x:c>
      <x:c r="D4636" t="inlineStr">
        <x:is>
          <x:t xml:space="preserve">Outras receitas (despesas), líquidas</x:t>
        </x:is>
      </x:c>
      <x:c r="E4636" t="inlineStr">
        <x:is>
          <x:t xml:space="preserve">DISTRIBUIÇÃO</x:t>
        </x:is>
      </x:c>
      <x:c r="F4636" t="n">
        <x:v>-709</x:v>
      </x:c>
      <x:c r="G4636" t="n">
        <x:v>-523</x:v>
      </x:c>
      <x:c r="H4636" t="n">
        <x:v>-186</x:v>
      </x:c>
      <x:c r="I4636" t="inlineStr">
        <x:is>
          <x:t xml:space="preserve">Atual − trimestre anterior</x:t>
        </x:is>
      </x:c>
    </x:row>
    <x:row r="4637">
      <x:c r="A4637" t="inlineStr">
        <x:is>
          <x:t xml:space="preserve">3T16</x:t>
        </x:is>
      </x:c>
      <x:c r="B4637" t="inlineStr">
        <x:is>
          <x:t xml:space="preserve">EBIT010</x:t>
        </x:is>
      </x:c>
      <x:c r="C4637" t="inlineStr">
        <x:is>
          <x:t xml:space="preserve">Despesa</x:t>
        </x:is>
      </x:c>
      <x:c r="D4637" t="inlineStr">
        <x:is>
          <x:t xml:space="preserve">Outras receitas (despesas), líquidas</x:t>
        </x:is>
      </x:c>
      <x:c r="E4637" t="inlineStr">
        <x:is>
          <x:t xml:space="preserve">E&amp;P</x:t>
        </x:is>
      </x:c>
      <x:c r="F4637" t="n">
        <x:v>-5410</x:v>
      </x:c>
      <x:c r="G4637" t="n">
        <x:v>-4454</x:v>
      </x:c>
      <x:c r="H4637" t="n">
        <x:v>-956</x:v>
      </x:c>
      <x:c r="I4637" t="inlineStr">
        <x:is>
          <x:t xml:space="preserve">Atual − trimestre anterior</x:t>
        </x:is>
      </x:c>
    </x:row>
    <x:row r="4638">
      <x:c r="A4638" t="inlineStr">
        <x:is>
          <x:t xml:space="preserve">3T16</x:t>
        </x:is>
      </x:c>
      <x:c r="B4638" t="inlineStr">
        <x:is>
          <x:t xml:space="preserve">EBIT010</x:t>
        </x:is>
      </x:c>
      <x:c r="C4638" t="inlineStr">
        <x:is>
          <x:t xml:space="preserve">Despesa</x:t>
        </x:is>
      </x:c>
      <x:c r="D4638" t="inlineStr">
        <x:is>
          <x:t xml:space="preserve">Outras receitas (despesas), líquidas</x:t>
        </x:is>
      </x:c>
      <x:c r="E4638" t="inlineStr">
        <x:is>
          <x:t xml:space="preserve">ELIMINAÇÕES</x:t>
        </x:is>
      </x:c>
      <x:c r="F4638" t="n">
        <x:v>-21</x:v>
      </x:c>
      <x:c r="G4638" t="n">
        <x:v>-15</x:v>
      </x:c>
      <x:c r="H4638" t="n">
        <x:v>-6</x:v>
      </x:c>
      <x:c r="I4638" t="inlineStr">
        <x:is>
          <x:t xml:space="preserve">Atual − trimestre anterior</x:t>
        </x:is>
      </x:c>
    </x:row>
    <x:row r="4639">
      <x:c r="A4639" t="inlineStr">
        <x:is>
          <x:t xml:space="preserve">3T16</x:t>
        </x:is>
      </x:c>
      <x:c r="B4639" t="inlineStr">
        <x:is>
          <x:t xml:space="preserve">EBIT010</x:t>
        </x:is>
      </x:c>
      <x:c r="C4639" t="inlineStr">
        <x:is>
          <x:t xml:space="preserve">Despesa</x:t>
        </x:is>
      </x:c>
      <x:c r="D4639" t="inlineStr">
        <x:is>
          <x:t xml:space="preserve">Outras receitas (despesas), líquidas</x:t>
        </x:is>
      </x:c>
      <x:c r="E4639" t="inlineStr">
        <x:is>
          <x:t xml:space="preserve">GÁS &amp; ENERGIA / G&amp;EBC</x:t>
        </x:is>
      </x:c>
      <x:c r="F4639" t="n">
        <x:v>202</x:v>
      </x:c>
      <x:c r="G4639" t="n">
        <x:v>306</x:v>
      </x:c>
      <x:c r="H4639" t="n">
        <x:v>-104</x:v>
      </x:c>
      <x:c r="I4639" t="inlineStr">
        <x:is>
          <x:t xml:space="preserve">Atual − trimestre anterior</x:t>
        </x:is>
      </x:c>
    </x:row>
    <x:row r="4640">
      <x:c r="A4640" t="inlineStr">
        <x:is>
          <x:t xml:space="preserve">3T16</x:t>
        </x:is>
      </x:c>
      <x:c r="B4640" t="inlineStr">
        <x:is>
          <x:t xml:space="preserve">EBIT010</x:t>
        </x:is>
      </x:c>
      <x:c r="C4640" t="inlineStr">
        <x:is>
          <x:t xml:space="preserve">Despesa</x:t>
        </x:is>
      </x:c>
      <x:c r="D4640" t="inlineStr">
        <x:is>
          <x:t xml:space="preserve">Outras receitas (despesas), líquidas</x:t>
        </x:is>
      </x:c>
      <x:c r="E4640" t="inlineStr">
        <x:is>
          <x:t xml:space="preserve">TOTAL</x:t>
        </x:is>
      </x:c>
      <x:c r="F4640" t="n">
        <x:v>-18037</x:v>
      </x:c>
      <x:c r="G4640" t="n">
        <x:v>-10774</x:v>
      </x:c>
      <x:c r="H4640" t="n">
        <x:v>-7263</x:v>
      </x:c>
      <x:c r="I4640" t="inlineStr">
        <x:is>
          <x:t xml:space="preserve">Atual − trimestre anterior</x:t>
        </x:is>
      </x:c>
    </x:row>
    <x:row r="4641">
      <x:c r="A4641" t="inlineStr">
        <x:is>
          <x:t xml:space="preserve">3T16</x:t>
        </x:is>
      </x:c>
      <x:c r="B4641" t="inlineStr">
        <x:is>
          <x:t xml:space="preserve">EBIT011</x:t>
        </x:is>
      </x:c>
      <x:c r="C4641" t="inlineStr">
        <x:is>
          <x:t xml:space="preserve">Despesas Totais</x:t>
        </x:is>
      </x:c>
      <x:c r="D4641" t="inlineStr">
        <x:is>
          <x:t xml:space="preserve">Despesas</x:t>
        </x:is>
      </x:c>
      <x:c r="E4641" t="inlineStr">
        <x:is>
          <x:t xml:space="preserve">ABASTECIMENTO</x:t>
        </x:is>
      </x:c>
      <x:c r="F4641" t="n">
        <x:v>-13867</x:v>
      </x:c>
      <x:c r="G4641" t="n">
        <x:v>-6227</x:v>
      </x:c>
      <x:c r="H4641" t="n">
        <x:v>-7640</x:v>
      </x:c>
      <x:c r="I4641" t="inlineStr">
        <x:is>
          <x:t xml:space="preserve">Atual − trimestre anterior</x:t>
        </x:is>
      </x:c>
    </x:row>
    <x:row r="4642">
      <x:c r="A4642" t="inlineStr">
        <x:is>
          <x:t xml:space="preserve">3T16</x:t>
        </x:is>
      </x:c>
      <x:c r="B4642" t="inlineStr">
        <x:is>
          <x:t xml:space="preserve">EBIT011</x:t>
        </x:is>
      </x:c>
      <x:c r="C4642" t="inlineStr">
        <x:is>
          <x:t xml:space="preserve">Despesas Totais</x:t>
        </x:is>
      </x:c>
      <x:c r="D4642" t="inlineStr">
        <x:is>
          <x:t xml:space="preserve">Despesas</x:t>
        </x:is>
      </x:c>
      <x:c r="E4642" t="inlineStr">
        <x:is>
          <x:t xml:space="preserve">BIOCOMBUSTÍVEIS</x:t>
        </x:is>
      </x:c>
      <x:c r="F4642" t="n">
        <x:v>-186</x:v>
      </x:c>
      <x:c r="G4642" t="n">
        <x:v>-137</x:v>
      </x:c>
      <x:c r="H4642" t="n">
        <x:v>-49</x:v>
      </x:c>
      <x:c r="I4642" t="inlineStr">
        <x:is>
          <x:t xml:space="preserve">Atual − trimestre anterior</x:t>
        </x:is>
      </x:c>
    </x:row>
    <x:row r="4643">
      <x:c r="A4643" t="inlineStr">
        <x:is>
          <x:t xml:space="preserve">3T16</x:t>
        </x:is>
      </x:c>
      <x:c r="B4643" t="inlineStr">
        <x:is>
          <x:t xml:space="preserve">EBIT011</x:t>
        </x:is>
      </x:c>
      <x:c r="C4643" t="inlineStr">
        <x:is>
          <x:t xml:space="preserve">Despesas Totais</x:t>
        </x:is>
      </x:c>
      <x:c r="D4643" t="inlineStr">
        <x:is>
          <x:t xml:space="preserve">Despesas</x:t>
        </x:is>
      </x:c>
      <x:c r="E4643" t="inlineStr">
        <x:is>
          <x:t xml:space="preserve">CORPORATIVO / OUTROS NEGÓCIOS</x:t>
        </x:is>
      </x:c>
      <x:c r="F4643" t="n">
        <x:v>-16818</x:v>
      </x:c>
      <x:c r="G4643" t="n">
        <x:v>-8071</x:v>
      </x:c>
      <x:c r="H4643" t="n">
        <x:v>-8747</x:v>
      </x:c>
      <x:c r="I4643" t="inlineStr">
        <x:is>
          <x:t xml:space="preserve">Atual − trimestre anterior</x:t>
        </x:is>
      </x:c>
    </x:row>
    <x:row r="4644">
      <x:c r="A4644" t="inlineStr">
        <x:is>
          <x:t xml:space="preserve">3T16</x:t>
        </x:is>
      </x:c>
      <x:c r="B4644" t="inlineStr">
        <x:is>
          <x:t xml:space="preserve">EBIT011</x:t>
        </x:is>
      </x:c>
      <x:c r="C4644" t="inlineStr">
        <x:is>
          <x:t xml:space="preserve">Despesas Totais</x:t>
        </x:is>
      </x:c>
      <x:c r="D4644" t="inlineStr">
        <x:is>
          <x:t xml:space="preserve">Despesas</x:t>
        </x:is>
      </x:c>
      <x:c r="E4644" t="inlineStr">
        <x:is>
          <x:t xml:space="preserve">DISTRIBUIÇÃO</x:t>
        </x:is>
      </x:c>
      <x:c r="F4644" t="n">
        <x:v>-5351</x:v>
      </x:c>
      <x:c r="G4644" t="n">
        <x:v>-3524</x:v>
      </x:c>
      <x:c r="H4644" t="n">
        <x:v>-1827</x:v>
      </x:c>
      <x:c r="I4644" t="inlineStr">
        <x:is>
          <x:t xml:space="preserve">Atual − trimestre anterior</x:t>
        </x:is>
      </x:c>
    </x:row>
    <x:row r="4645">
      <x:c r="A4645" t="inlineStr">
        <x:is>
          <x:t xml:space="preserve">3T16</x:t>
        </x:is>
      </x:c>
      <x:c r="B4645" t="inlineStr">
        <x:is>
          <x:t xml:space="preserve">EBIT011</x:t>
        </x:is>
      </x:c>
      <x:c r="C4645" t="inlineStr">
        <x:is>
          <x:t xml:space="preserve">Despesas Totais</x:t>
        </x:is>
      </x:c>
      <x:c r="D4645" t="inlineStr">
        <x:is>
          <x:t xml:space="preserve">Despesas</x:t>
        </x:is>
      </x:c>
      <x:c r="E4645" t="inlineStr">
        <x:is>
          <x:t xml:space="preserve">E&amp;P</x:t>
        </x:is>
      </x:c>
      <x:c r="F4645" t="n">
        <x:v>-21226</x:v>
      </x:c>
      <x:c r="G4645" t="n">
        <x:v>-8754</x:v>
      </x:c>
      <x:c r="H4645" t="n">
        <x:v>-12472</x:v>
      </x:c>
      <x:c r="I4645" t="inlineStr">
        <x:is>
          <x:t xml:space="preserve">Atual − trimestre anterior</x:t>
        </x:is>
      </x:c>
    </x:row>
    <x:row r="4646">
      <x:c r="A4646" t="inlineStr">
        <x:is>
          <x:t xml:space="preserve">3T16</x:t>
        </x:is>
      </x:c>
      <x:c r="B4646" t="inlineStr">
        <x:is>
          <x:t xml:space="preserve">EBIT011</x:t>
        </x:is>
      </x:c>
      <x:c r="C4646" t="inlineStr">
        <x:is>
          <x:t xml:space="preserve">Despesas Totais</x:t>
        </x:is>
      </x:c>
      <x:c r="D4646" t="inlineStr">
        <x:is>
          <x:t xml:space="preserve">Despesas</x:t>
        </x:is>
      </x:c>
      <x:c r="E4646" t="inlineStr">
        <x:is>
          <x:t xml:space="preserve">ELIMINAÇÕES</x:t>
        </x:is>
      </x:c>
      <x:c r="F4646" t="n">
        <x:v>232</x:v>
      </x:c>
      <x:c r="G4646" t="n">
        <x:v>196</x:v>
      </x:c>
      <x:c r="H4646" t="n">
        <x:v>36</x:v>
      </x:c>
      <x:c r="I4646" t="inlineStr">
        <x:is>
          <x:t xml:space="preserve">Atual − trimestre anterior</x:t>
        </x:is>
      </x:c>
    </x:row>
    <x:row r="4647">
      <x:c r="A4647" t="inlineStr">
        <x:is>
          <x:t xml:space="preserve">3T16</x:t>
        </x:is>
      </x:c>
      <x:c r="B4647" t="inlineStr">
        <x:is>
          <x:t xml:space="preserve">EBIT011</x:t>
        </x:is>
      </x:c>
      <x:c r="C4647" t="inlineStr">
        <x:is>
          <x:t xml:space="preserve">Despesas Totais</x:t>
        </x:is>
      </x:c>
      <x:c r="D4647" t="inlineStr">
        <x:is>
          <x:t xml:space="preserve">Despesas</x:t>
        </x:is>
      </x:c>
      <x:c r="E4647" t="inlineStr">
        <x:is>
          <x:t xml:space="preserve">GÁS &amp; ENERGIA / G&amp;EBC</x:t>
        </x:is>
      </x:c>
      <x:c r="F4647" t="n">
        <x:v>-4650</x:v>
      </x:c>
      <x:c r="G4647" t="n">
        <x:v>-1980</x:v>
      </x:c>
      <x:c r="H4647" t="n">
        <x:v>-2670</x:v>
      </x:c>
      <x:c r="I4647" t="inlineStr">
        <x:is>
          <x:t xml:space="preserve">Atual − trimestre anterior</x:t>
        </x:is>
      </x:c>
    </x:row>
    <x:row r="4648">
      <x:c r="A4648" t="inlineStr">
        <x:is>
          <x:t xml:space="preserve">3T16</x:t>
        </x:is>
      </x:c>
      <x:c r="B4648" t="inlineStr">
        <x:is>
          <x:t xml:space="preserve">EBIT011</x:t>
        </x:is>
      </x:c>
      <x:c r="C4648" t="inlineStr">
        <x:is>
          <x:t xml:space="preserve">Despesas Totais</x:t>
        </x:is>
      </x:c>
      <x:c r="D4648" t="inlineStr">
        <x:is>
          <x:t xml:space="preserve">Despesas</x:t>
        </x:is>
      </x:c>
      <x:c r="E4648" t="inlineStr">
        <x:is>
          <x:t xml:space="preserve">TOTAL</x:t>
        </x:is>
      </x:c>
      <x:c r="F4648" t="n">
        <x:v>-61866</x:v>
      </x:c>
      <x:c r="G4648" t="n">
        <x:v>-28497</x:v>
      </x:c>
      <x:c r="H4648" t="n">
        <x:v>-33369</x:v>
      </x:c>
      <x:c r="I4648" t="inlineStr">
        <x:is>
          <x:t xml:space="preserve">Atual − trimestre anterior</x:t>
        </x:is>
      </x:c>
    </x:row>
    <x:row r="4649">
      <x:c r="A4649" t="inlineStr">
        <x:is>
          <x:t xml:space="preserve">3T16</x:t>
        </x:is>
      </x:c>
      <x:c r="B4649" t="inlineStr">
        <x:is>
          <x:t xml:space="preserve">EBIT012</x:t>
        </x:is>
      </x:c>
      <x:c r="C4649" t="inlineStr">
        <x:is>
          <x:t xml:space="preserve">Lucro Operacional Total</x:t>
        </x:is>
      </x:c>
      <x:c r="D4649" t="inlineStr">
        <x:is>
          <x:t xml:space="preserve">Lucro (prejuízo) antes do resultado financeiro, das participações e impostos</x:t>
        </x:is>
      </x:c>
      <x:c r="E4649" t="inlineStr">
        <x:is>
          <x:t xml:space="preserve">ABASTECIMENTO</x:t>
        </x:is>
      </x:c>
      <x:c r="F4649" t="n">
        <x:v>25492</x:v>
      </x:c>
      <x:c r="G4649" t="n">
        <x:v>21840</x:v>
      </x:c>
      <x:c r="H4649" t="n">
        <x:v>3652</x:v>
      </x:c>
      <x:c r="I4649" t="inlineStr">
        <x:is>
          <x:t xml:space="preserve">Atual − trimestre anterior</x:t>
        </x:is>
      </x:c>
    </x:row>
    <x:row r="4650">
      <x:c r="A4650" t="inlineStr">
        <x:is>
          <x:t xml:space="preserve">3T16</x:t>
        </x:is>
      </x:c>
      <x:c r="B4650" t="inlineStr">
        <x:is>
          <x:t xml:space="preserve">EBIT012</x:t>
        </x:is>
      </x:c>
      <x:c r="C4650" t="inlineStr">
        <x:is>
          <x:t xml:space="preserve">Lucro Operacional Total</x:t>
        </x:is>
      </x:c>
      <x:c r="D4650" t="inlineStr">
        <x:is>
          <x:t xml:space="preserve">Lucro (prejuízo) antes do resultado financeiro, das participações e impostos</x:t>
        </x:is>
      </x:c>
      <x:c r="E4650" t="inlineStr">
        <x:is>
          <x:t xml:space="preserve">BIOCOMBUSTÍVEIS</x:t>
        </x:is>
      </x:c>
      <x:c r="F4650" t="n">
        <x:v>-257</x:v>
      </x:c>
      <x:c r="G4650" t="n">
        <x:v>-185</x:v>
      </x:c>
      <x:c r="H4650" t="n">
        <x:v>-72</x:v>
      </x:c>
      <x:c r="I4650" t="inlineStr">
        <x:is>
          <x:t xml:space="preserve">Atual − trimestre anterior</x:t>
        </x:is>
      </x:c>
    </x:row>
    <x:row r="4651">
      <x:c r="A4651" t="inlineStr">
        <x:is>
          <x:t xml:space="preserve">3T16</x:t>
        </x:is>
      </x:c>
      <x:c r="B4651" t="inlineStr">
        <x:is>
          <x:t xml:space="preserve">EBIT012</x:t>
        </x:is>
      </x:c>
      <x:c r="C4651" t="inlineStr">
        <x:is>
          <x:t xml:space="preserve">Lucro Operacional Total</x:t>
        </x:is>
      </x:c>
      <x:c r="D4651" t="inlineStr">
        <x:is>
          <x:t xml:space="preserve">Lucro (prejuízo) antes do resultado financeiro, das participações e impostos</x:t>
        </x:is>
      </x:c>
      <x:c r="E4651" t="inlineStr">
        <x:is>
          <x:t xml:space="preserve">CORPORATIVO / OUTROS NEGÓCIOS</x:t>
        </x:is>
      </x:c>
      <x:c r="F4651" t="n">
        <x:v>-16818</x:v>
      </x:c>
      <x:c r="G4651" t="n">
        <x:v>-8071</x:v>
      </x:c>
      <x:c r="H4651" t="n">
        <x:v>-8747</x:v>
      </x:c>
      <x:c r="I4651" t="inlineStr">
        <x:is>
          <x:t xml:space="preserve">Atual − trimestre anterior</x:t>
        </x:is>
      </x:c>
    </x:row>
    <x:row r="4652">
      <x:c r="A4652" t="inlineStr">
        <x:is>
          <x:t xml:space="preserve">3T16</x:t>
        </x:is>
      </x:c>
      <x:c r="B4652" t="inlineStr">
        <x:is>
          <x:t xml:space="preserve">EBIT012</x:t>
        </x:is>
      </x:c>
      <x:c r="C4652" t="inlineStr">
        <x:is>
          <x:t xml:space="preserve">Lucro Operacional Total</x:t>
        </x:is>
      </x:c>
      <x:c r="D4652" t="inlineStr">
        <x:is>
          <x:t xml:space="preserve">Lucro (prejuízo) antes do resultado financeiro, das participações e impostos</x:t>
        </x:is>
      </x:c>
      <x:c r="E4652" t="inlineStr">
        <x:is>
          <x:t xml:space="preserve">DISTRIBUIÇÃO</x:t>
        </x:is>
      </x:c>
      <x:c r="F4652" t="n">
        <x:v>166</x:v>
      </x:c>
      <x:c r="G4652" t="n">
        <x:v>220</x:v>
      </x:c>
      <x:c r="H4652" t="n">
        <x:v>-54</x:v>
      </x:c>
      <x:c r="I4652" t="inlineStr">
        <x:is>
          <x:t xml:space="preserve">Atual − trimestre anterior</x:t>
        </x:is>
      </x:c>
    </x:row>
    <x:row r="4653">
      <x:c r="A4653" t="inlineStr">
        <x:is>
          <x:t xml:space="preserve">3T16</x:t>
        </x:is>
      </x:c>
      <x:c r="B4653" t="inlineStr">
        <x:is>
          <x:t xml:space="preserve">EBIT012</x:t>
        </x:is>
      </x:c>
      <x:c r="C4653" t="inlineStr">
        <x:is>
          <x:t xml:space="preserve">Lucro Operacional Total</x:t>
        </x:is>
      </x:c>
      <x:c r="D4653" t="inlineStr">
        <x:is>
          <x:t xml:space="preserve">Lucro (prejuízo) antes do resultado financeiro, das participações e impostos</x:t>
        </x:is>
      </x:c>
      <x:c r="E4653" t="inlineStr">
        <x:is>
          <x:t xml:space="preserve">E&amp;P</x:t>
        </x:is>
      </x:c>
      <x:c r="F4653" t="n">
        <x:v>-2466</x:v>
      </x:c>
      <x:c r="G4653" t="n">
        <x:v>2108</x:v>
      </x:c>
      <x:c r="H4653" t="n">
        <x:v>-4574</x:v>
      </x:c>
      <x:c r="I4653" t="inlineStr">
        <x:is>
          <x:t xml:space="preserve">Atual − trimestre anterior</x:t>
        </x:is>
      </x:c>
    </x:row>
    <x:row r="4654">
      <x:c r="A4654" t="inlineStr">
        <x:is>
          <x:t xml:space="preserve">3T16</x:t>
        </x:is>
      </x:c>
      <x:c r="B4654" t="inlineStr">
        <x:is>
          <x:t xml:space="preserve">EBIT012</x:t>
        </x:is>
      </x:c>
      <x:c r="C4654" t="inlineStr">
        <x:is>
          <x:t xml:space="preserve">Lucro Operacional Total</x:t>
        </x:is>
      </x:c>
      <x:c r="D4654" t="inlineStr">
        <x:is>
          <x:t xml:space="preserve">Lucro (prejuízo) antes do resultado financeiro, das participações e impostos</x:t>
        </x:is>
      </x:c>
      <x:c r="E4654" t="inlineStr">
        <x:is>
          <x:t xml:space="preserve">ELIMINAÇÕES</x:t>
        </x:is>
      </x:c>
      <x:c r="F4654" t="n">
        <x:v>-2661</x:v>
      </x:c>
      <x:c r="G4654" t="n">
        <x:v>-2574</x:v>
      </x:c>
      <x:c r="H4654" t="n">
        <x:v>-87</x:v>
      </x:c>
      <x:c r="I4654" t="inlineStr">
        <x:is>
          <x:t xml:space="preserve">Atual − trimestre anterior</x:t>
        </x:is>
      </x:c>
    </x:row>
    <x:row r="4655">
      <x:c r="A4655" t="inlineStr">
        <x:is>
          <x:t xml:space="preserve">3T16</x:t>
        </x:is>
      </x:c>
      <x:c r="B4655" t="inlineStr">
        <x:is>
          <x:t xml:space="preserve">EBIT012</x:t>
        </x:is>
      </x:c>
      <x:c r="C4655" t="inlineStr">
        <x:is>
          <x:t xml:space="preserve">Lucro Operacional Total</x:t>
        </x:is>
      </x:c>
      <x:c r="D4655" t="inlineStr">
        <x:is>
          <x:t xml:space="preserve">Lucro (prejuízo) antes do resultado financeiro, das participações e impostos</x:t>
        </x:is>
      </x:c>
      <x:c r="E4655" t="inlineStr">
        <x:is>
          <x:t xml:space="preserve">GÁS &amp; ENERGIA / G&amp;EBC</x:t>
        </x:is>
      </x:c>
      <x:c r="F4655" t="n">
        <x:v>1844</x:v>
      </x:c>
      <x:c r="G4655" t="n">
        <x:v>1994</x:v>
      </x:c>
      <x:c r="H4655" t="n">
        <x:v>-150</x:v>
      </x:c>
      <x:c r="I4655" t="inlineStr">
        <x:is>
          <x:t xml:space="preserve">Atual − trimestre anterior</x:t>
        </x:is>
      </x:c>
    </x:row>
    <x:row r="4656">
      <x:c r="A4656" t="inlineStr">
        <x:is>
          <x:t xml:space="preserve">3T16</x:t>
        </x:is>
      </x:c>
      <x:c r="B4656" t="inlineStr">
        <x:is>
          <x:t xml:space="preserve">EBIT012</x:t>
        </x:is>
      </x:c>
      <x:c r="C4656" t="inlineStr">
        <x:is>
          <x:t xml:space="preserve">Lucro Operacional Total</x:t>
        </x:is>
      </x:c>
      <x:c r="D4656" t="inlineStr">
        <x:is>
          <x:t xml:space="preserve">Lucro (prejuízo) antes do resultado financeiro, das participações e impostos</x:t>
        </x:is>
      </x:c>
      <x:c r="E4656" t="inlineStr">
        <x:is>
          <x:t xml:space="preserve">TOTAL</x:t>
        </x:is>
      </x:c>
      <x:c r="F4656" t="n">
        <x:v>5300</x:v>
      </x:c>
      <x:c r="G4656" t="n">
        <x:v>15332</x:v>
      </x:c>
      <x:c r="H4656" t="n">
        <x:v>-10032</x:v>
      </x:c>
      <x:c r="I4656" t="inlineStr">
        <x:is>
          <x:t xml:space="preserve">Atual − trimestre anterior</x:t>
        </x:is>
      </x:c>
    </x:row>
    <x:row r="4657">
      <x:c r="A4657" t="inlineStr">
        <x:is>
          <x:t xml:space="preserve">4T16</x:t>
        </x:is>
      </x:c>
      <x:c r="B4657" t="inlineStr">
        <x:is>
          <x:t xml:space="preserve">EBIT000A</x:t>
        </x:is>
      </x:c>
      <x:c r="C4657" t="inlineStr">
        <x:is>
          <x:t xml:space="preserve">Receita</x:t>
        </x:is>
      </x:c>
      <x:c r="D4657" t="inlineStr">
        <x:is>
          <x:t xml:space="preserve">Intersegmentos</x:t>
        </x:is>
      </x:c>
      <x:c r="E4657" t="inlineStr">
        <x:is>
          <x:t xml:space="preserve">ABASTECIMENTO</x:t>
        </x:is>
      </x:c>
      <x:c r="F4657" t="n">
        <x:v>59522</x:v>
      </x:c>
      <x:c r="G4657" t="n">
        <x:v>46033</x:v>
      </x:c>
      <x:c r="H4657" t="n">
        <x:v>13489</x:v>
      </x:c>
      <x:c r="I4657" t="inlineStr">
        <x:is>
          <x:t xml:space="preserve">Atual − trimestre anterior</x:t>
        </x:is>
      </x:c>
    </x:row>
    <x:row r="4658">
      <x:c r="A4658" t="inlineStr">
        <x:is>
          <x:t xml:space="preserve">4T16</x:t>
        </x:is>
      </x:c>
      <x:c r="B4658" t="inlineStr">
        <x:is>
          <x:t xml:space="preserve">EBIT000A</x:t>
        </x:is>
      </x:c>
      <x:c r="C4658" t="inlineStr">
        <x:is>
          <x:t xml:space="preserve">Receita</x:t>
        </x:is>
      </x:c>
      <x:c r="D4658" t="inlineStr">
        <x:is>
          <x:t xml:space="preserve">Intersegmentos</x:t>
        </x:is>
      </x:c>
      <x:c r="E4658" t="inlineStr">
        <x:is>
          <x:t xml:space="preserve">BIOCOMBUSTÍVEIS</x:t>
        </x:is>
      </x:c>
      <x:c r="F4658" t="n">
        <x:v>807</x:v>
      </x:c>
      <x:c r="G4658" t="n">
        <x:v>587</x:v>
      </x:c>
      <x:c r="H4658" t="n">
        <x:v>220</x:v>
      </x:c>
      <x:c r="I4658" t="inlineStr">
        <x:is>
          <x:t xml:space="preserve">Atual − trimestre anterior</x:t>
        </x:is>
      </x:c>
    </x:row>
    <x:row r="4659">
      <x:c r="A4659" t="inlineStr">
        <x:is>
          <x:t xml:space="preserve">4T16</x:t>
        </x:is>
      </x:c>
      <x:c r="B4659" t="inlineStr">
        <x:is>
          <x:t xml:space="preserve">EBIT000A</x:t>
        </x:is>
      </x:c>
      <x:c r="C4659" t="inlineStr">
        <x:is>
          <x:t xml:space="preserve">Receita</x:t>
        </x:is>
      </x:c>
      <x:c r="D4659" t="inlineStr">
        <x:is>
          <x:t xml:space="preserve">Intersegmentos</x:t>
        </x:is>
      </x:c>
      <x:c r="E4659" t="inlineStr">
        <x:is>
          <x:t xml:space="preserve">CORPORATIVO / OUTROS NEGÓCIOS</x:t>
        </x:is>
      </x:c>
      <x:c r="F4659" t="n">
        <x:v>0</x:v>
      </x:c>
      <x:c r="G4659" t="n">
        <x:v>0</x:v>
      </x:c>
      <x:c r="H4659" t="n">
        <x:v>0</x:v>
      </x:c>
      <x:c r="I4659" t="inlineStr">
        <x:is>
          <x:t xml:space="preserve">Atual − trimestre anterior</x:t>
        </x:is>
      </x:c>
    </x:row>
    <x:row r="4660">
      <x:c r="A4660" t="inlineStr">
        <x:is>
          <x:t xml:space="preserve">4T16</x:t>
        </x:is>
      </x:c>
      <x:c r="B4660" t="inlineStr">
        <x:is>
          <x:t xml:space="preserve">EBIT000A</x:t>
        </x:is>
      </x:c>
      <x:c r="C4660" t="inlineStr">
        <x:is>
          <x:t xml:space="preserve">Receita</x:t>
        </x:is>
      </x:c>
      <x:c r="D4660" t="inlineStr">
        <x:is>
          <x:t xml:space="preserve">Intersegmentos</x:t>
        </x:is>
      </x:c>
      <x:c r="E4660" t="inlineStr">
        <x:is>
          <x:t xml:space="preserve">DISTRIBUIÇÃO</x:t>
        </x:is>
      </x:c>
      <x:c r="F4660" t="n">
        <x:v>1461</x:v>
      </x:c>
      <x:c r="G4660" t="n">
        <x:v>1100</x:v>
      </x:c>
      <x:c r="H4660" t="n">
        <x:v>361</x:v>
      </x:c>
      <x:c r="I4660" t="inlineStr">
        <x:is>
          <x:t xml:space="preserve">Atual − trimestre anterior</x:t>
        </x:is>
      </x:c>
    </x:row>
    <x:row r="4661">
      <x:c r="A4661" t="inlineStr">
        <x:is>
          <x:t xml:space="preserve">4T16</x:t>
        </x:is>
      </x:c>
      <x:c r="B4661" t="inlineStr">
        <x:is>
          <x:t xml:space="preserve">EBIT000A</x:t>
        </x:is>
      </x:c>
      <x:c r="C4661" t="inlineStr">
        <x:is>
          <x:t xml:space="preserve">Receita</x:t>
        </x:is>
      </x:c>
      <x:c r="D4661" t="inlineStr">
        <x:is>
          <x:t xml:space="preserve">Intersegmentos</x:t>
        </x:is>
      </x:c>
      <x:c r="E4661" t="inlineStr">
        <x:is>
          <x:t xml:space="preserve">E&amp;P</x:t>
        </x:is>
      </x:c>
      <x:c r="F4661" t="n">
        <x:v>110946</x:v>
      </x:c>
      <x:c r="G4661" t="n">
        <x:v>79530</x:v>
      </x:c>
      <x:c r="H4661" t="n">
        <x:v>31416</x:v>
      </x:c>
      <x:c r="I4661" t="inlineStr">
        <x:is>
          <x:t xml:space="preserve">Atual − trimestre anterior</x:t>
        </x:is>
      </x:c>
    </x:row>
    <x:row r="4662">
      <x:c r="A4662" t="inlineStr">
        <x:is>
          <x:t xml:space="preserve">4T16</x:t>
        </x:is>
      </x:c>
      <x:c r="B4662" t="inlineStr">
        <x:is>
          <x:t xml:space="preserve">EBIT000A</x:t>
        </x:is>
      </x:c>
      <x:c r="C4662" t="inlineStr">
        <x:is>
          <x:t xml:space="preserve">Receita</x:t>
        </x:is>
      </x:c>
      <x:c r="D4662" t="inlineStr">
        <x:is>
          <x:t xml:space="preserve">Intersegmentos</x:t>
        </x:is>
      </x:c>
      <x:c r="E4662" t="inlineStr">
        <x:is>
          <x:t xml:space="preserve">ELIMINAÇÕES</x:t>
        </x:is>
      </x:c>
      <x:c r="F4662" t="n">
        <x:v>-181374</x:v>
      </x:c>
      <x:c r="G4662" t="n">
        <x:v>-133654</x:v>
      </x:c>
      <x:c r="H4662" t="n">
        <x:v>-47720</x:v>
      </x:c>
      <x:c r="I4662" t="inlineStr">
        <x:is>
          <x:t xml:space="preserve">Atual − trimestre anterior</x:t>
        </x:is>
      </x:c>
    </x:row>
    <x:row r="4663">
      <x:c r="A4663" t="inlineStr">
        <x:is>
          <x:t xml:space="preserve">4T16</x:t>
        </x:is>
      </x:c>
      <x:c r="B4663" t="inlineStr">
        <x:is>
          <x:t xml:space="preserve">EBIT000A</x:t>
        </x:is>
      </x:c>
      <x:c r="C4663" t="inlineStr">
        <x:is>
          <x:t xml:space="preserve">Receita</x:t>
        </x:is>
      </x:c>
      <x:c r="D4663" t="inlineStr">
        <x:is>
          <x:t xml:space="preserve">Intersegmentos</x:t>
        </x:is>
      </x:c>
      <x:c r="E4663" t="inlineStr">
        <x:is>
          <x:t xml:space="preserve">GÁS &amp; ENERGIA / G&amp;EBC</x:t>
        </x:is>
      </x:c>
      <x:c r="F4663" t="n">
        <x:v>8638</x:v>
      </x:c>
      <x:c r="G4663" t="n">
        <x:v>6404</x:v>
      </x:c>
      <x:c r="H4663" t="n">
        <x:v>2234</x:v>
      </x:c>
      <x:c r="I4663" t="inlineStr">
        <x:is>
          <x:t xml:space="preserve">Atual − trimestre anterior</x:t>
        </x:is>
      </x:c>
    </x:row>
    <x:row r="4664">
      <x:c r="A4664" t="inlineStr">
        <x:is>
          <x:t xml:space="preserve">4T16</x:t>
        </x:is>
      </x:c>
      <x:c r="B4664" t="inlineStr">
        <x:is>
          <x:t xml:space="preserve">EBIT000A</x:t>
        </x:is>
      </x:c>
      <x:c r="C4664" t="inlineStr">
        <x:is>
          <x:t xml:space="preserve">Receita</x:t>
        </x:is>
      </x:c>
      <x:c r="D4664" t="inlineStr">
        <x:is>
          <x:t xml:space="preserve">Intersegmentos</x:t>
        </x:is>
      </x:c>
      <x:c r="E4664" t="inlineStr">
        <x:is>
          <x:t xml:space="preserve">TOTAL</x:t>
        </x:is>
      </x:c>
      <x:c r="F4664" t="n">
        <x:v>0</x:v>
      </x:c>
      <x:c r="G4664" t="n">
        <x:v>0</x:v>
      </x:c>
      <x:c r="H4664" t="n">
        <x:v>0</x:v>
      </x:c>
      <x:c r="I4664" t="inlineStr">
        <x:is>
          <x:t xml:space="preserve">Atual − trimestre anterior</x:t>
        </x:is>
      </x:c>
    </x:row>
    <x:row r="4665">
      <x:c r="A4665" t="inlineStr">
        <x:is>
          <x:t xml:space="preserve">4T16</x:t>
        </x:is>
      </x:c>
      <x:c r="B4665" t="inlineStr">
        <x:is>
          <x:t xml:space="preserve">EBIT000B</x:t>
        </x:is>
      </x:c>
      <x:c r="C4665" t="inlineStr">
        <x:is>
          <x:t xml:space="preserve">Receita</x:t>
        </x:is>
      </x:c>
      <x:c r="D4665" t="inlineStr">
        <x:is>
          <x:t xml:space="preserve">Terceiros</x:t>
        </x:is>
      </x:c>
      <x:c r="E4665" t="inlineStr">
        <x:is>
          <x:t xml:space="preserve">ABASTECIMENTO</x:t>
        </x:is>
      </x:c>
      <x:c r="F4665" t="n">
        <x:v>157659</x:v>
      </x:c>
      <x:c r="G4665" t="n">
        <x:v>116983</x:v>
      </x:c>
      <x:c r="H4665" t="n">
        <x:v>40676</x:v>
      </x:c>
      <x:c r="I4665" t="inlineStr">
        <x:is>
          <x:t xml:space="preserve">Atual − trimestre anterior</x:t>
        </x:is>
      </x:c>
    </x:row>
    <x:row r="4666">
      <x:c r="A4666" t="inlineStr">
        <x:is>
          <x:t xml:space="preserve">4T16</x:t>
        </x:is>
      </x:c>
      <x:c r="B4666" t="inlineStr">
        <x:is>
          <x:t xml:space="preserve">EBIT000B</x:t>
        </x:is>
      </x:c>
      <x:c r="C4666" t="inlineStr">
        <x:is>
          <x:t xml:space="preserve">Receita</x:t>
        </x:is>
      </x:c>
      <x:c r="D4666" t="inlineStr">
        <x:is>
          <x:t xml:space="preserve">Terceiros</x:t>
        </x:is>
      </x:c>
      <x:c r="E4666" t="inlineStr">
        <x:is>
          <x:t xml:space="preserve">BIOCOMBUSTÍVEIS</x:t>
        </x:is>
      </x:c>
      <x:c r="F4666" t="n">
        <x:v>32</x:v>
      </x:c>
      <x:c r="G4666" t="n">
        <x:v>25</x:v>
      </x:c>
      <x:c r="H4666" t="n">
        <x:v>7</x:v>
      </x:c>
      <x:c r="I4666" t="inlineStr">
        <x:is>
          <x:t xml:space="preserve">Atual − trimestre anterior</x:t>
        </x:is>
      </x:c>
    </x:row>
    <x:row r="4667">
      <x:c r="A4667" t="inlineStr">
        <x:is>
          <x:t xml:space="preserve">4T16</x:t>
        </x:is>
      </x:c>
      <x:c r="B4667" t="inlineStr">
        <x:is>
          <x:t xml:space="preserve">EBIT000B</x:t>
        </x:is>
      </x:c>
      <x:c r="C4667" t="inlineStr">
        <x:is>
          <x:t xml:space="preserve">Receita</x:t>
        </x:is>
      </x:c>
      <x:c r="D4667" t="inlineStr">
        <x:is>
          <x:t xml:space="preserve">Terceiros</x:t>
        </x:is>
      </x:c>
      <x:c r="E4667" t="inlineStr">
        <x:is>
          <x:t xml:space="preserve">CORPORATIVO / OUTROS NEGÓCIOS</x:t>
        </x:is>
      </x:c>
      <x:c r="F4667" t="n">
        <x:v>0</x:v>
      </x:c>
      <x:c r="G4667" t="n">
        <x:v>0</x:v>
      </x:c>
      <x:c r="H4667" t="n">
        <x:v>0</x:v>
      </x:c>
      <x:c r="I4667" t="inlineStr">
        <x:is>
          <x:t xml:space="preserve">Atual − trimestre anterior</x:t>
        </x:is>
      </x:c>
    </x:row>
    <x:row r="4668">
      <x:c r="A4668" t="inlineStr">
        <x:is>
          <x:t xml:space="preserve">4T16</x:t>
        </x:is>
      </x:c>
      <x:c r="B4668" t="inlineStr">
        <x:is>
          <x:t xml:space="preserve">EBIT000B</x:t>
        </x:is>
      </x:c>
      <x:c r="C4668" t="inlineStr">
        <x:is>
          <x:t xml:space="preserve">Receita</x:t>
        </x:is>
      </x:c>
      <x:c r="D4668" t="inlineStr">
        <x:is>
          <x:t xml:space="preserve">Terceiros</x:t>
        </x:is>
      </x:c>
      <x:c r="E4668" t="inlineStr">
        <x:is>
          <x:t xml:space="preserve">DISTRIBUIÇÃO</x:t>
        </x:is>
      </x:c>
      <x:c r="F4668" t="n">
        <x:v>95640</x:v>
      </x:c>
      <x:c r="G4668" t="n">
        <x:v>72649</x:v>
      </x:c>
      <x:c r="H4668" t="n">
        <x:v>22991</x:v>
      </x:c>
      <x:c r="I4668" t="inlineStr">
        <x:is>
          <x:t xml:space="preserve">Atual − trimestre anterior</x:t>
        </x:is>
      </x:c>
    </x:row>
    <x:row r="4669">
      <x:c r="A4669" t="inlineStr">
        <x:is>
          <x:t xml:space="preserve">4T16</x:t>
        </x:is>
      </x:c>
      <x:c r="B4669" t="inlineStr">
        <x:is>
          <x:t xml:space="preserve">EBIT000B</x:t>
        </x:is>
      </x:c>
      <x:c r="C4669" t="inlineStr">
        <x:is>
          <x:t xml:space="preserve">Receita</x:t>
        </x:is>
      </x:c>
      <x:c r="D4669" t="inlineStr">
        <x:is>
          <x:t xml:space="preserve">Terceiros</x:t>
        </x:is>
      </x:c>
      <x:c r="E4669" t="inlineStr">
        <x:is>
          <x:t xml:space="preserve">E&amp;P</x:t>
        </x:is>
      </x:c>
      <x:c r="F4669" t="n">
        <x:v>5087</x:v>
      </x:c>
      <x:c r="G4669" t="n">
        <x:v>3840</x:v>
      </x:c>
      <x:c r="H4669" t="n">
        <x:v>1247</x:v>
      </x:c>
      <x:c r="I4669" t="inlineStr">
        <x:is>
          <x:t xml:space="preserve">Atual − trimestre anterior</x:t>
        </x:is>
      </x:c>
    </x:row>
    <x:row r="4670">
      <x:c r="A4670" t="inlineStr">
        <x:is>
          <x:t xml:space="preserve">4T16</x:t>
        </x:is>
      </x:c>
      <x:c r="B4670" t="inlineStr">
        <x:is>
          <x:t xml:space="preserve">EBIT000B</x:t>
        </x:is>
      </x:c>
      <x:c r="C4670" t="inlineStr">
        <x:is>
          <x:t xml:space="preserve">Receita</x:t>
        </x:is>
      </x:c>
      <x:c r="D4670" t="inlineStr">
        <x:is>
          <x:t xml:space="preserve">Terceiros</x:t>
        </x:is>
      </x:c>
      <x:c r="E4670" t="inlineStr">
        <x:is>
          <x:t xml:space="preserve">ELIMINAÇÕES</x:t>
        </x:is>
      </x:c>
      <x:c r="F4670" t="n">
        <x:v>0</x:v>
      </x:c>
      <x:c r="G4670" t="n">
        <x:v>0</x:v>
      </x:c>
      <x:c r="H4670" t="n">
        <x:v>0</x:v>
      </x:c>
      <x:c r="I4670" t="inlineStr">
        <x:is>
          <x:t xml:space="preserve">Atual − trimestre anterior</x:t>
        </x:is>
      </x:c>
    </x:row>
    <x:row r="4671">
      <x:c r="A4671" t="inlineStr">
        <x:is>
          <x:t xml:space="preserve">4T16</x:t>
        </x:is>
      </x:c>
      <x:c r="B4671" t="inlineStr">
        <x:is>
          <x:t xml:space="preserve">EBIT000B</x:t>
        </x:is>
      </x:c>
      <x:c r="C4671" t="inlineStr">
        <x:is>
          <x:t xml:space="preserve">Receita</x:t>
        </x:is>
      </x:c>
      <x:c r="D4671" t="inlineStr">
        <x:is>
          <x:t xml:space="preserve">Terceiros</x:t>
        </x:is>
      </x:c>
      <x:c r="E4671" t="inlineStr">
        <x:is>
          <x:t xml:space="preserve">GÁS &amp; ENERGIA / G&amp;EBC</x:t>
        </x:is>
      </x:c>
      <x:c r="F4671" t="n">
        <x:v>24171</x:v>
      </x:c>
      <x:c r="G4671" t="n">
        <x:v>18603</x:v>
      </x:c>
      <x:c r="H4671" t="n">
        <x:v>5568</x:v>
      </x:c>
      <x:c r="I4671" t="inlineStr">
        <x:is>
          <x:t xml:space="preserve">Atual − trimestre anterior</x:t>
        </x:is>
      </x:c>
    </x:row>
    <x:row r="4672">
      <x:c r="A4672" t="inlineStr">
        <x:is>
          <x:t xml:space="preserve">4T16</x:t>
        </x:is>
      </x:c>
      <x:c r="B4672" t="inlineStr">
        <x:is>
          <x:t xml:space="preserve">EBIT000B</x:t>
        </x:is>
      </x:c>
      <x:c r="C4672" t="inlineStr">
        <x:is>
          <x:t xml:space="preserve">Receita</x:t>
        </x:is>
      </x:c>
      <x:c r="D4672" t="inlineStr">
        <x:is>
          <x:t xml:space="preserve">Terceiros</x:t>
        </x:is>
      </x:c>
      <x:c r="E4672" t="inlineStr">
        <x:is>
          <x:t xml:space="preserve">TOTAL</x:t>
        </x:is>
      </x:c>
      <x:c r="F4672" t="n">
        <x:v>282589</x:v>
      </x:c>
      <x:c r="G4672" t="n">
        <x:v>212100</x:v>
      </x:c>
      <x:c r="H4672" t="n">
        <x:v>70489</x:v>
      </x:c>
      <x:c r="I4672" t="inlineStr">
        <x:is>
          <x:t xml:space="preserve">Atual − trimestre anterior</x:t>
        </x:is>
      </x:c>
    </x:row>
    <x:row r="4673">
      <x:c r="A4673" t="inlineStr">
        <x:is>
          <x:t xml:space="preserve">4T16</x:t>
        </x:is>
      </x:c>
      <x:c r="B4673" t="inlineStr">
        <x:is>
          <x:t xml:space="preserve">EBIT001</x:t>
        </x:is>
      </x:c>
      <x:c r="C4673" t="inlineStr">
        <x:is>
          <x:t xml:space="preserve">Receita Total</x:t>
        </x:is>
      </x:c>
      <x:c r="D4673" t="inlineStr">
        <x:is>
          <x:t xml:space="preserve">Receita de vendas</x:t>
        </x:is>
      </x:c>
      <x:c r="E4673" t="inlineStr">
        <x:is>
          <x:t xml:space="preserve">ABASTECIMENTO</x:t>
        </x:is>
      </x:c>
      <x:c r="F4673" t="n">
        <x:v>217181</x:v>
      </x:c>
      <x:c r="G4673" t="n">
        <x:v>163016</x:v>
      </x:c>
      <x:c r="H4673" t="n">
        <x:v>54165</x:v>
      </x:c>
      <x:c r="I4673" t="inlineStr">
        <x:is>
          <x:t xml:space="preserve">Atual − trimestre anterior</x:t>
        </x:is>
      </x:c>
    </x:row>
    <x:row r="4674">
      <x:c r="A4674" t="inlineStr">
        <x:is>
          <x:t xml:space="preserve">4T16</x:t>
        </x:is>
      </x:c>
      <x:c r="B4674" t="inlineStr">
        <x:is>
          <x:t xml:space="preserve">EBIT001</x:t>
        </x:is>
      </x:c>
      <x:c r="C4674" t="inlineStr">
        <x:is>
          <x:t xml:space="preserve">Receita Total</x:t>
        </x:is>
      </x:c>
      <x:c r="D4674" t="inlineStr">
        <x:is>
          <x:t xml:space="preserve">Receita de vendas</x:t>
        </x:is>
      </x:c>
      <x:c r="E4674" t="inlineStr">
        <x:is>
          <x:t xml:space="preserve">BIOCOMBUSTÍVEIS</x:t>
        </x:is>
      </x:c>
      <x:c r="F4674" t="n">
        <x:v>839</x:v>
      </x:c>
      <x:c r="G4674" t="n">
        <x:v>612</x:v>
      </x:c>
      <x:c r="H4674" t="n">
        <x:v>227</x:v>
      </x:c>
      <x:c r="I4674" t="inlineStr">
        <x:is>
          <x:t xml:space="preserve">Atual − trimestre anterior</x:t>
        </x:is>
      </x:c>
    </x:row>
    <x:row r="4675">
      <x:c r="A4675" t="inlineStr">
        <x:is>
          <x:t xml:space="preserve">4T16</x:t>
        </x:is>
      </x:c>
      <x:c r="B4675" t="inlineStr">
        <x:is>
          <x:t xml:space="preserve">EBIT001</x:t>
        </x:is>
      </x:c>
      <x:c r="C4675" t="inlineStr">
        <x:is>
          <x:t xml:space="preserve">Receita Total</x:t>
        </x:is>
      </x:c>
      <x:c r="D4675" t="inlineStr">
        <x:is>
          <x:t xml:space="preserve">Receita de vendas</x:t>
        </x:is>
      </x:c>
      <x:c r="E4675" t="inlineStr">
        <x:is>
          <x:t xml:space="preserve">CORPORATIVO / OUTROS NEGÓCIOS</x:t>
        </x:is>
      </x:c>
      <x:c r="F4675" t="n">
        <x:v>0</x:v>
      </x:c>
      <x:c r="G4675" t="n">
        <x:v>0</x:v>
      </x:c>
      <x:c r="H4675" t="n">
        <x:v>0</x:v>
      </x:c>
      <x:c r="I4675" t="inlineStr">
        <x:is>
          <x:t xml:space="preserve">Atual − trimestre anterior</x:t>
        </x:is>
      </x:c>
    </x:row>
    <x:row r="4676">
      <x:c r="A4676" t="inlineStr">
        <x:is>
          <x:t xml:space="preserve">4T16</x:t>
        </x:is>
      </x:c>
      <x:c r="B4676" t="inlineStr">
        <x:is>
          <x:t xml:space="preserve">EBIT001</x:t>
        </x:is>
      </x:c>
      <x:c r="C4676" t="inlineStr">
        <x:is>
          <x:t xml:space="preserve">Receita Total</x:t>
        </x:is>
      </x:c>
      <x:c r="D4676" t="inlineStr">
        <x:is>
          <x:t xml:space="preserve">Receita de vendas</x:t>
        </x:is>
      </x:c>
      <x:c r="E4676" t="inlineStr">
        <x:is>
          <x:t xml:space="preserve">DISTRIBUIÇÃO</x:t>
        </x:is>
      </x:c>
      <x:c r="F4676" t="n">
        <x:v>97101</x:v>
      </x:c>
      <x:c r="G4676" t="n">
        <x:v>73749</x:v>
      </x:c>
      <x:c r="H4676" t="n">
        <x:v>23352</x:v>
      </x:c>
      <x:c r="I4676" t="inlineStr">
        <x:is>
          <x:t xml:space="preserve">Atual − trimestre anterior</x:t>
        </x:is>
      </x:c>
    </x:row>
    <x:row r="4677">
      <x:c r="A4677" t="inlineStr">
        <x:is>
          <x:t xml:space="preserve">4T16</x:t>
        </x:is>
      </x:c>
      <x:c r="B4677" t="inlineStr">
        <x:is>
          <x:t xml:space="preserve">EBIT001</x:t>
        </x:is>
      </x:c>
      <x:c r="C4677" t="inlineStr">
        <x:is>
          <x:t xml:space="preserve">Receita Total</x:t>
        </x:is>
      </x:c>
      <x:c r="D4677" t="inlineStr">
        <x:is>
          <x:t xml:space="preserve">Receita de vendas</x:t>
        </x:is>
      </x:c>
      <x:c r="E4677" t="inlineStr">
        <x:is>
          <x:t xml:space="preserve">E&amp;P</x:t>
        </x:is>
      </x:c>
      <x:c r="F4677" t="n">
        <x:v>116033</x:v>
      </x:c>
      <x:c r="G4677" t="n">
        <x:v>83370</x:v>
      </x:c>
      <x:c r="H4677" t="n">
        <x:v>32663</x:v>
      </x:c>
      <x:c r="I4677" t="inlineStr">
        <x:is>
          <x:t xml:space="preserve">Atual − trimestre anterior</x:t>
        </x:is>
      </x:c>
    </x:row>
    <x:row r="4678">
      <x:c r="A4678" t="inlineStr">
        <x:is>
          <x:t xml:space="preserve">4T16</x:t>
        </x:is>
      </x:c>
      <x:c r="B4678" t="inlineStr">
        <x:is>
          <x:t xml:space="preserve">EBIT001</x:t>
        </x:is>
      </x:c>
      <x:c r="C4678" t="inlineStr">
        <x:is>
          <x:t xml:space="preserve">Receita Total</x:t>
        </x:is>
      </x:c>
      <x:c r="D4678" t="inlineStr">
        <x:is>
          <x:t xml:space="preserve">Receita de vendas</x:t>
        </x:is>
      </x:c>
      <x:c r="E4678" t="inlineStr">
        <x:is>
          <x:t xml:space="preserve">ELIMINAÇÕES</x:t>
        </x:is>
      </x:c>
      <x:c r="F4678" t="n">
        <x:v>-181374</x:v>
      </x:c>
      <x:c r="G4678" t="n">
        <x:v>-133654</x:v>
      </x:c>
      <x:c r="H4678" t="n">
        <x:v>-47720</x:v>
      </x:c>
      <x:c r="I4678" t="inlineStr">
        <x:is>
          <x:t xml:space="preserve">Atual − trimestre anterior</x:t>
        </x:is>
      </x:c>
    </x:row>
    <x:row r="4679">
      <x:c r="A4679" t="inlineStr">
        <x:is>
          <x:t xml:space="preserve">4T16</x:t>
        </x:is>
      </x:c>
      <x:c r="B4679" t="inlineStr">
        <x:is>
          <x:t xml:space="preserve">EBIT001</x:t>
        </x:is>
      </x:c>
      <x:c r="C4679" t="inlineStr">
        <x:is>
          <x:t xml:space="preserve">Receita Total</x:t>
        </x:is>
      </x:c>
      <x:c r="D4679" t="inlineStr">
        <x:is>
          <x:t xml:space="preserve">Receita de vendas</x:t>
        </x:is>
      </x:c>
      <x:c r="E4679" t="inlineStr">
        <x:is>
          <x:t xml:space="preserve">GÁS &amp; ENERGIA / G&amp;EBC</x:t>
        </x:is>
      </x:c>
      <x:c r="F4679" t="n">
        <x:v>32809</x:v>
      </x:c>
      <x:c r="G4679" t="n">
        <x:v>25007</x:v>
      </x:c>
      <x:c r="H4679" t="n">
        <x:v>7802</x:v>
      </x:c>
      <x:c r="I4679" t="inlineStr">
        <x:is>
          <x:t xml:space="preserve">Atual − trimestre anterior</x:t>
        </x:is>
      </x:c>
    </x:row>
    <x:row r="4680">
      <x:c r="A4680" t="inlineStr">
        <x:is>
          <x:t xml:space="preserve">4T16</x:t>
        </x:is>
      </x:c>
      <x:c r="B4680" t="inlineStr">
        <x:is>
          <x:t xml:space="preserve">EBIT001</x:t>
        </x:is>
      </x:c>
      <x:c r="C4680" t="inlineStr">
        <x:is>
          <x:t xml:space="preserve">Receita Total</x:t>
        </x:is>
      </x:c>
      <x:c r="D4680" t="inlineStr">
        <x:is>
          <x:t xml:space="preserve">Receita de vendas</x:t>
        </x:is>
      </x:c>
      <x:c r="E4680" t="inlineStr">
        <x:is>
          <x:t xml:space="preserve">TOTAL</x:t>
        </x:is>
      </x:c>
      <x:c r="F4680" t="n">
        <x:v>282589</x:v>
      </x:c>
      <x:c r="G4680" t="n">
        <x:v>212100</x:v>
      </x:c>
      <x:c r="H4680" t="n">
        <x:v>70489</x:v>
      </x:c>
      <x:c r="I4680" t="inlineStr">
        <x:is>
          <x:t xml:space="preserve">Atual − trimestre anterior</x:t>
        </x:is>
      </x:c>
    </x:row>
    <x:row r="4681">
      <x:c r="A4681" t="inlineStr">
        <x:is>
          <x:t xml:space="preserve">4T16</x:t>
        </x:is>
      </x:c>
      <x:c r="B4681" t="inlineStr">
        <x:is>
          <x:t xml:space="preserve">EBIT002</x:t>
        </x:is>
      </x:c>
      <x:c r="C4681" t="inlineStr">
        <x:is>
          <x:t xml:space="preserve">Custo Total</x:t>
        </x:is>
      </x:c>
      <x:c r="D4681" t="inlineStr">
        <x:is>
          <x:t xml:space="preserve">Custo dos produtos e serviços vendidos</x:t>
        </x:is>
      </x:c>
      <x:c r="E4681" t="inlineStr">
        <x:is>
          <x:t xml:space="preserve">ABASTECIMENTO</x:t>
        </x:is>
      </x:c>
      <x:c r="F4681" t="n">
        <x:v>-167686</x:v>
      </x:c>
      <x:c r="G4681" t="n">
        <x:v>-123657</x:v>
      </x:c>
      <x:c r="H4681" t="n">
        <x:v>-44029</x:v>
      </x:c>
      <x:c r="I4681" t="inlineStr">
        <x:is>
          <x:t xml:space="preserve">Atual − trimestre anterior</x:t>
        </x:is>
      </x:c>
    </x:row>
    <x:row r="4682">
      <x:c r="A4682" t="inlineStr">
        <x:is>
          <x:t xml:space="preserve">4T16</x:t>
        </x:is>
      </x:c>
      <x:c r="B4682" t="inlineStr">
        <x:is>
          <x:t xml:space="preserve">EBIT002</x:t>
        </x:is>
      </x:c>
      <x:c r="C4682" t="inlineStr">
        <x:is>
          <x:t xml:space="preserve">Custo Total</x:t>
        </x:is>
      </x:c>
      <x:c r="D4682" t="inlineStr">
        <x:is>
          <x:t xml:space="preserve">Custo dos produtos e serviços vendidos</x:t>
        </x:is>
      </x:c>
      <x:c r="E4682" t="inlineStr">
        <x:is>
          <x:t xml:space="preserve">BIOCOMBUSTÍVEIS</x:t>
        </x:is>
      </x:c>
      <x:c r="F4682" t="n">
        <x:v>-919</x:v>
      </x:c>
      <x:c r="G4682" t="n">
        <x:v>-683</x:v>
      </x:c>
      <x:c r="H4682" t="n">
        <x:v>-236</x:v>
      </x:c>
      <x:c r="I4682" t="inlineStr">
        <x:is>
          <x:t xml:space="preserve">Atual − trimestre anterior</x:t>
        </x:is>
      </x:c>
    </x:row>
    <x:row r="4683">
      <x:c r="A4683" t="inlineStr">
        <x:is>
          <x:t xml:space="preserve">4T16</x:t>
        </x:is>
      </x:c>
      <x:c r="B4683" t="inlineStr">
        <x:is>
          <x:t xml:space="preserve">EBIT002</x:t>
        </x:is>
      </x:c>
      <x:c r="C4683" t="inlineStr">
        <x:is>
          <x:t xml:space="preserve">Custo Total</x:t>
        </x:is>
      </x:c>
      <x:c r="D4683" t="inlineStr">
        <x:is>
          <x:t xml:space="preserve">Custo dos produtos e serviços vendidos</x:t>
        </x:is>
      </x:c>
      <x:c r="E4683" t="inlineStr">
        <x:is>
          <x:t xml:space="preserve">CORPORATIVO / OUTROS NEGÓCIOS</x:t>
        </x:is>
      </x:c>
      <x:c r="F4683" t="n">
        <x:v>0</x:v>
      </x:c>
      <x:c r="G4683" t="n">
        <x:v>0</x:v>
      </x:c>
      <x:c r="H4683" t="n">
        <x:v>0</x:v>
      </x:c>
      <x:c r="I4683" t="inlineStr">
        <x:is>
          <x:t xml:space="preserve">Atual − trimestre anterior</x:t>
        </x:is>
      </x:c>
    </x:row>
    <x:row r="4684">
      <x:c r="A4684" t="inlineStr">
        <x:is>
          <x:t xml:space="preserve">4T16</x:t>
        </x:is>
      </x:c>
      <x:c r="B4684" t="inlineStr">
        <x:is>
          <x:t xml:space="preserve">EBIT002</x:t>
        </x:is>
      </x:c>
      <x:c r="C4684" t="inlineStr">
        <x:is>
          <x:t xml:space="preserve">Custo Total</x:t>
        </x:is>
      </x:c>
      <x:c r="D4684" t="inlineStr">
        <x:is>
          <x:t xml:space="preserve">Custo dos produtos e serviços vendidos</x:t>
        </x:is>
      </x:c>
      <x:c r="E4684" t="inlineStr">
        <x:is>
          <x:t xml:space="preserve">DISTRIBUIÇÃO</x:t>
        </x:is>
      </x:c>
      <x:c r="F4684" t="n">
        <x:v>-89563</x:v>
      </x:c>
      <x:c r="G4684" t="n">
        <x:v>-68232</x:v>
      </x:c>
      <x:c r="H4684" t="n">
        <x:v>-21331</x:v>
      </x:c>
      <x:c r="I4684" t="inlineStr">
        <x:is>
          <x:t xml:space="preserve">Atual − trimestre anterior</x:t>
        </x:is>
      </x:c>
    </x:row>
    <x:row r="4685">
      <x:c r="A4685" t="inlineStr">
        <x:is>
          <x:t xml:space="preserve">4T16</x:t>
        </x:is>
      </x:c>
      <x:c r="B4685" t="inlineStr">
        <x:is>
          <x:t xml:space="preserve">EBIT002</x:t>
        </x:is>
      </x:c>
      <x:c r="C4685" t="inlineStr">
        <x:is>
          <x:t xml:space="preserve">Custo Total</x:t>
        </x:is>
      </x:c>
      <x:c r="D4685" t="inlineStr">
        <x:is>
          <x:t xml:space="preserve">Custo dos produtos e serviços vendidos</x:t>
        </x:is>
      </x:c>
      <x:c r="E4685" t="inlineStr">
        <x:is>
          <x:t xml:space="preserve">E&amp;P</x:t>
        </x:is>
      </x:c>
      <x:c r="F4685" t="n">
        <x:v>-86186</x:v>
      </x:c>
      <x:c r="G4685" t="n">
        <x:v>-64610</x:v>
      </x:c>
      <x:c r="H4685" t="n">
        <x:v>-21576</x:v>
      </x:c>
      <x:c r="I4685" t="inlineStr">
        <x:is>
          <x:t xml:space="preserve">Atual − trimestre anterior</x:t>
        </x:is>
      </x:c>
    </x:row>
    <x:row r="4686">
      <x:c r="A4686" t="inlineStr">
        <x:is>
          <x:t xml:space="preserve">4T16</x:t>
        </x:is>
      </x:c>
      <x:c r="B4686" t="inlineStr">
        <x:is>
          <x:t xml:space="preserve">EBIT002</x:t>
        </x:is>
      </x:c>
      <x:c r="C4686" t="inlineStr">
        <x:is>
          <x:t xml:space="preserve">Custo Total</x:t>
        </x:is>
      </x:c>
      <x:c r="D4686" t="inlineStr">
        <x:is>
          <x:t xml:space="preserve">Custo dos produtos e serviços vendidos</x:t>
        </x:is>
      </x:c>
      <x:c r="E4686" t="inlineStr">
        <x:is>
          <x:t xml:space="preserve">ELIMINAÇÕES</x:t>
        </x:is>
      </x:c>
      <x:c r="F4686" t="n">
        <x:v>175572</x:v>
      </x:c>
      <x:c r="G4686" t="n">
        <x:v>130761</x:v>
      </x:c>
      <x:c r="H4686" t="n">
        <x:v>44811</x:v>
      </x:c>
      <x:c r="I4686" t="inlineStr">
        <x:is>
          <x:t xml:space="preserve">Atual − trimestre anterior</x:t>
        </x:is>
      </x:c>
    </x:row>
    <x:row r="4687">
      <x:c r="A4687" t="inlineStr">
        <x:is>
          <x:t xml:space="preserve">4T16</x:t>
        </x:is>
      </x:c>
      <x:c r="B4687" t="inlineStr">
        <x:is>
          <x:t xml:space="preserve">EBIT002</x:t>
        </x:is>
      </x:c>
      <x:c r="C4687" t="inlineStr">
        <x:is>
          <x:t xml:space="preserve">Custo Total</x:t>
        </x:is>
      </x:c>
      <x:c r="D4687" t="inlineStr">
        <x:is>
          <x:t xml:space="preserve">Custo dos produtos e serviços vendidos</x:t>
        </x:is>
      </x:c>
      <x:c r="E4687" t="inlineStr">
        <x:is>
          <x:t xml:space="preserve">GÁS &amp; ENERGIA / G&amp;EBC</x:t>
        </x:is>
      </x:c>
      <x:c r="F4687" t="n">
        <x:v>-23829</x:v>
      </x:c>
      <x:c r="G4687" t="n">
        <x:v>-18513</x:v>
      </x:c>
      <x:c r="H4687" t="n">
        <x:v>-5316</x:v>
      </x:c>
      <x:c r="I4687" t="inlineStr">
        <x:is>
          <x:t xml:space="preserve">Atual − trimestre anterior</x:t>
        </x:is>
      </x:c>
    </x:row>
    <x:row r="4688">
      <x:c r="A4688" t="inlineStr">
        <x:is>
          <x:t xml:space="preserve">4T16</x:t>
        </x:is>
      </x:c>
      <x:c r="B4688" t="inlineStr">
        <x:is>
          <x:t xml:space="preserve">EBIT002</x:t>
        </x:is>
      </x:c>
      <x:c r="C4688" t="inlineStr">
        <x:is>
          <x:t xml:space="preserve">Custo Total</x:t>
        </x:is>
      </x:c>
      <x:c r="D4688" t="inlineStr">
        <x:is>
          <x:t xml:space="preserve">Custo dos produtos e serviços vendidos</x:t>
        </x:is>
      </x:c>
      <x:c r="E4688" t="inlineStr">
        <x:is>
          <x:t xml:space="preserve">TOTAL</x:t>
        </x:is>
      </x:c>
      <x:c r="F4688" t="n">
        <x:v>-192611</x:v>
      </x:c>
      <x:c r="G4688" t="n">
        <x:v>-144934</x:v>
      </x:c>
      <x:c r="H4688" t="n">
        <x:v>-47677</x:v>
      </x:c>
      <x:c r="I4688" t="inlineStr">
        <x:is>
          <x:t xml:space="preserve">Atual − trimestre anterior</x:t>
        </x:is>
      </x:c>
    </x:row>
    <x:row r="4689">
      <x:c r="A4689" t="inlineStr">
        <x:is>
          <x:t xml:space="preserve">4T16</x:t>
        </x:is>
      </x:c>
      <x:c r="B4689" t="inlineStr">
        <x:is>
          <x:t xml:space="preserve">EBIT003</x:t>
        </x:is>
      </x:c>
      <x:c r="C4689" t="inlineStr">
        <x:is>
          <x:t xml:space="preserve">Lucro Bruto Total</x:t>
        </x:is>
      </x:c>
      <x:c r="D4689" t="inlineStr">
        <x:is>
          <x:t xml:space="preserve">Lucro bruto</x:t>
        </x:is>
      </x:c>
      <x:c r="E4689" t="inlineStr">
        <x:is>
          <x:t xml:space="preserve">ABASTECIMENTO</x:t>
        </x:is>
      </x:c>
      <x:c r="F4689" t="n">
        <x:v>49495</x:v>
      </x:c>
      <x:c r="G4689" t="n">
        <x:v>39359</x:v>
      </x:c>
      <x:c r="H4689" t="n">
        <x:v>10136</x:v>
      </x:c>
      <x:c r="I4689" t="inlineStr">
        <x:is>
          <x:t xml:space="preserve">Atual − trimestre anterior</x:t>
        </x:is>
      </x:c>
    </x:row>
    <x:row r="4690">
      <x:c r="A4690" t="inlineStr">
        <x:is>
          <x:t xml:space="preserve">4T16</x:t>
        </x:is>
      </x:c>
      <x:c r="B4690" t="inlineStr">
        <x:is>
          <x:t xml:space="preserve">EBIT003</x:t>
        </x:is>
      </x:c>
      <x:c r="C4690" t="inlineStr">
        <x:is>
          <x:t xml:space="preserve">Lucro Bruto Total</x:t>
        </x:is>
      </x:c>
      <x:c r="D4690" t="inlineStr">
        <x:is>
          <x:t xml:space="preserve">Lucro bruto</x:t>
        </x:is>
      </x:c>
      <x:c r="E4690" t="inlineStr">
        <x:is>
          <x:t xml:space="preserve">BIOCOMBUSTÍVEIS</x:t>
        </x:is>
      </x:c>
      <x:c r="F4690" t="n">
        <x:v>-80</x:v>
      </x:c>
      <x:c r="G4690" t="n">
        <x:v>-71</x:v>
      </x:c>
      <x:c r="H4690" t="n">
        <x:v>-9</x:v>
      </x:c>
      <x:c r="I4690" t="inlineStr">
        <x:is>
          <x:t xml:space="preserve">Atual − trimestre anterior</x:t>
        </x:is>
      </x:c>
    </x:row>
    <x:row r="4691">
      <x:c r="A4691" t="inlineStr">
        <x:is>
          <x:t xml:space="preserve">4T16</x:t>
        </x:is>
      </x:c>
      <x:c r="B4691" t="inlineStr">
        <x:is>
          <x:t xml:space="preserve">EBIT003</x:t>
        </x:is>
      </x:c>
      <x:c r="C4691" t="inlineStr">
        <x:is>
          <x:t xml:space="preserve">Lucro Bruto Total</x:t>
        </x:is>
      </x:c>
      <x:c r="D4691" t="inlineStr">
        <x:is>
          <x:t xml:space="preserve">Lucro bruto</x:t>
        </x:is>
      </x:c>
      <x:c r="E4691" t="inlineStr">
        <x:is>
          <x:t xml:space="preserve">CORPORATIVO / OUTROS NEGÓCIOS</x:t>
        </x:is>
      </x:c>
      <x:c r="F4691" t="n">
        <x:v>0</x:v>
      </x:c>
      <x:c r="G4691" t="n">
        <x:v>0</x:v>
      </x:c>
      <x:c r="H4691" t="n">
        <x:v>0</x:v>
      </x:c>
      <x:c r="I4691" t="inlineStr">
        <x:is>
          <x:t xml:space="preserve">Atual − trimestre anterior</x:t>
        </x:is>
      </x:c>
    </x:row>
    <x:row r="4692">
      <x:c r="A4692" t="inlineStr">
        <x:is>
          <x:t xml:space="preserve">4T16</x:t>
        </x:is>
      </x:c>
      <x:c r="B4692" t="inlineStr">
        <x:is>
          <x:t xml:space="preserve">EBIT003</x:t>
        </x:is>
      </x:c>
      <x:c r="C4692" t="inlineStr">
        <x:is>
          <x:t xml:space="preserve">Lucro Bruto Total</x:t>
        </x:is>
      </x:c>
      <x:c r="D4692" t="inlineStr">
        <x:is>
          <x:t xml:space="preserve">Lucro bruto</x:t>
        </x:is>
      </x:c>
      <x:c r="E4692" t="inlineStr">
        <x:is>
          <x:t xml:space="preserve">DISTRIBUIÇÃO</x:t>
        </x:is>
      </x:c>
      <x:c r="F4692" t="n">
        <x:v>7538</x:v>
      </x:c>
      <x:c r="G4692" t="n">
        <x:v>5517</x:v>
      </x:c>
      <x:c r="H4692" t="n">
        <x:v>2021</x:v>
      </x:c>
      <x:c r="I4692" t="inlineStr">
        <x:is>
          <x:t xml:space="preserve">Atual − trimestre anterior</x:t>
        </x:is>
      </x:c>
    </x:row>
    <x:row r="4693">
      <x:c r="A4693" t="inlineStr">
        <x:is>
          <x:t xml:space="preserve">4T16</x:t>
        </x:is>
      </x:c>
      <x:c r="B4693" t="inlineStr">
        <x:is>
          <x:t xml:space="preserve">EBIT003</x:t>
        </x:is>
      </x:c>
      <x:c r="C4693" t="inlineStr">
        <x:is>
          <x:t xml:space="preserve">Lucro Bruto Total</x:t>
        </x:is>
      </x:c>
      <x:c r="D4693" t="inlineStr">
        <x:is>
          <x:t xml:space="preserve">Lucro bruto</x:t>
        </x:is>
      </x:c>
      <x:c r="E4693" t="inlineStr">
        <x:is>
          <x:t xml:space="preserve">E&amp;P</x:t>
        </x:is>
      </x:c>
      <x:c r="F4693" t="n">
        <x:v>29847</x:v>
      </x:c>
      <x:c r="G4693" t="n">
        <x:v>18760</x:v>
      </x:c>
      <x:c r="H4693" t="n">
        <x:v>11087</x:v>
      </x:c>
      <x:c r="I4693" t="inlineStr">
        <x:is>
          <x:t xml:space="preserve">Atual − trimestre anterior</x:t>
        </x:is>
      </x:c>
    </x:row>
    <x:row r="4694">
      <x:c r="A4694" t="inlineStr">
        <x:is>
          <x:t xml:space="preserve">4T16</x:t>
        </x:is>
      </x:c>
      <x:c r="B4694" t="inlineStr">
        <x:is>
          <x:t xml:space="preserve">EBIT003</x:t>
        </x:is>
      </x:c>
      <x:c r="C4694" t="inlineStr">
        <x:is>
          <x:t xml:space="preserve">Lucro Bruto Total</x:t>
        </x:is>
      </x:c>
      <x:c r="D4694" t="inlineStr">
        <x:is>
          <x:t xml:space="preserve">Lucro bruto</x:t>
        </x:is>
      </x:c>
      <x:c r="E4694" t="inlineStr">
        <x:is>
          <x:t xml:space="preserve">ELIMINAÇÕES</x:t>
        </x:is>
      </x:c>
      <x:c r="F4694" t="n">
        <x:v>-5802</x:v>
      </x:c>
      <x:c r="G4694" t="n">
        <x:v>-2893</x:v>
      </x:c>
      <x:c r="H4694" t="n">
        <x:v>-2909</x:v>
      </x:c>
      <x:c r="I4694" t="inlineStr">
        <x:is>
          <x:t xml:space="preserve">Atual − trimestre anterior</x:t>
        </x:is>
      </x:c>
    </x:row>
    <x:row r="4695">
      <x:c r="A4695" t="inlineStr">
        <x:is>
          <x:t xml:space="preserve">4T16</x:t>
        </x:is>
      </x:c>
      <x:c r="B4695" t="inlineStr">
        <x:is>
          <x:t xml:space="preserve">EBIT003</x:t>
        </x:is>
      </x:c>
      <x:c r="C4695" t="inlineStr">
        <x:is>
          <x:t xml:space="preserve">Lucro Bruto Total</x:t>
        </x:is>
      </x:c>
      <x:c r="D4695" t="inlineStr">
        <x:is>
          <x:t xml:space="preserve">Lucro bruto</x:t>
        </x:is>
      </x:c>
      <x:c r="E4695" t="inlineStr">
        <x:is>
          <x:t xml:space="preserve">GÁS &amp; ENERGIA / G&amp;EBC</x:t>
        </x:is>
      </x:c>
      <x:c r="F4695" t="n">
        <x:v>8980</x:v>
      </x:c>
      <x:c r="G4695" t="n">
        <x:v>6494</x:v>
      </x:c>
      <x:c r="H4695" t="n">
        <x:v>2486</x:v>
      </x:c>
      <x:c r="I4695" t="inlineStr">
        <x:is>
          <x:t xml:space="preserve">Atual − trimestre anterior</x:t>
        </x:is>
      </x:c>
    </x:row>
    <x:row r="4696">
      <x:c r="A4696" t="inlineStr">
        <x:is>
          <x:t xml:space="preserve">4T16</x:t>
        </x:is>
      </x:c>
      <x:c r="B4696" t="inlineStr">
        <x:is>
          <x:t xml:space="preserve">EBIT003</x:t>
        </x:is>
      </x:c>
      <x:c r="C4696" t="inlineStr">
        <x:is>
          <x:t xml:space="preserve">Lucro Bruto Total</x:t>
        </x:is>
      </x:c>
      <x:c r="D4696" t="inlineStr">
        <x:is>
          <x:t xml:space="preserve">Lucro bruto</x:t>
        </x:is>
      </x:c>
      <x:c r="E4696" t="inlineStr">
        <x:is>
          <x:t xml:space="preserve">TOTAL</x:t>
        </x:is>
      </x:c>
      <x:c r="F4696" t="n">
        <x:v>89978</x:v>
      </x:c>
      <x:c r="G4696" t="n">
        <x:v>67166</x:v>
      </x:c>
      <x:c r="H4696" t="n">
        <x:v>22812</x:v>
      </x:c>
      <x:c r="I4696" t="inlineStr">
        <x:is>
          <x:t xml:space="preserve">Atual − trimestre anterior</x:t>
        </x:is>
      </x:c>
    </x:row>
    <x:row r="4697">
      <x:c r="A4697" t="inlineStr">
        <x:is>
          <x:t xml:space="preserve">4T16</x:t>
        </x:is>
      </x:c>
      <x:c r="B4697" t="inlineStr">
        <x:is>
          <x:t xml:space="preserve">EBIT004</x:t>
        </x:is>
      </x:c>
      <x:c r="C4697" t="inlineStr">
        <x:is>
          <x:t xml:space="preserve">Despesa</x:t>
        </x:is>
      </x:c>
      <x:c r="D4697" t="inlineStr">
        <x:is>
          <x:t xml:space="preserve">Gerais e adminstrativas </x:t>
        </x:is>
      </x:c>
      <x:c r="E4697" t="inlineStr">
        <x:is>
          <x:t xml:space="preserve">ABASTECIMENTO</x:t>
        </x:is>
      </x:c>
      <x:c r="F4697" t="n">
        <x:v>-1535</x:v>
      </x:c>
      <x:c r="G4697" t="n">
        <x:v>-4863</x:v>
      </x:c>
      <x:c r="H4697" t="n">
        <x:v>3328</x:v>
      </x:c>
      <x:c r="I4697" t="inlineStr">
        <x:is>
          <x:t xml:space="preserve">Atual − trimestre anterior</x:t>
        </x:is>
      </x:c>
    </x:row>
    <x:row r="4698">
      <x:c r="A4698" t="inlineStr">
        <x:is>
          <x:t xml:space="preserve">4T16</x:t>
        </x:is>
      </x:c>
      <x:c r="B4698" t="inlineStr">
        <x:is>
          <x:t xml:space="preserve">EBIT004</x:t>
        </x:is>
      </x:c>
      <x:c r="C4698" t="inlineStr">
        <x:is>
          <x:t xml:space="preserve">Despesa</x:t>
        </x:is>
      </x:c>
      <x:c r="D4698" t="inlineStr">
        <x:is>
          <x:t xml:space="preserve">Vendas</x:t>
        </x:is>
      </x:c>
      <x:c r="E4698" t="inlineStr">
        <x:is>
          <x:t xml:space="preserve">ABASTECIMENTO</x:t>
        </x:is>
      </x:c>
      <x:c r="F4698" t="n">
        <x:v>-6430</x:v>
      </x:c>
      <x:c r="G4698" t="n">
        <x:v>-4863</x:v>
      </x:c>
      <x:c r="H4698" t="n">
        <x:v>-1567</x:v>
      </x:c>
      <x:c r="I4698" t="inlineStr">
        <x:is>
          <x:t xml:space="preserve">Atual − trimestre anterior</x:t>
        </x:is>
      </x:c>
    </x:row>
    <x:row r="4699">
      <x:c r="A4699" t="inlineStr">
        <x:is>
          <x:t xml:space="preserve">4T16</x:t>
        </x:is>
      </x:c>
      <x:c r="B4699" t="inlineStr">
        <x:is>
          <x:t xml:space="preserve">EBIT004</x:t>
        </x:is>
      </x:c>
      <x:c r="C4699" t="inlineStr">
        <x:is>
          <x:t xml:space="preserve">Despesa</x:t>
        </x:is>
      </x:c>
      <x:c r="D4699" t="inlineStr">
        <x:is>
          <x:t xml:space="preserve">Gerais e adminstrativas </x:t>
        </x:is>
      </x:c>
      <x:c r="E4699" t="inlineStr">
        <x:is>
          <x:t xml:space="preserve">BIOCOMBUSTÍVEIS</x:t>
        </x:is>
      </x:c>
      <x:c r="F4699" t="n">
        <x:v>-83</x:v>
      </x:c>
      <x:c r="G4699" t="n">
        <x:v>-4</x:v>
      </x:c>
      <x:c r="H4699" t="n">
        <x:v>-79</x:v>
      </x:c>
      <x:c r="I4699" t="inlineStr">
        <x:is>
          <x:t xml:space="preserve">Atual − trimestre anterior</x:t>
        </x:is>
      </x:c>
    </x:row>
    <x:row r="4700">
      <x:c r="A4700" t="inlineStr">
        <x:is>
          <x:t xml:space="preserve">4T16</x:t>
        </x:is>
      </x:c>
      <x:c r="B4700" t="inlineStr">
        <x:is>
          <x:t xml:space="preserve">EBIT004</x:t>
        </x:is>
      </x:c>
      <x:c r="C4700" t="inlineStr">
        <x:is>
          <x:t xml:space="preserve">Despesa</x:t>
        </x:is>
      </x:c>
      <x:c r="D4700" t="inlineStr">
        <x:is>
          <x:t xml:space="preserve">Vendas</x:t>
        </x:is>
      </x:c>
      <x:c r="E4700" t="inlineStr">
        <x:is>
          <x:t xml:space="preserve">BIOCOMBUSTÍVEIS</x:t>
        </x:is>
      </x:c>
      <x:c r="F4700" t="n">
        <x:v>-6</x:v>
      </x:c>
      <x:c r="G4700" t="n">
        <x:v>-4</x:v>
      </x:c>
      <x:c r="H4700" t="n">
        <x:v>-2</x:v>
      </x:c>
      <x:c r="I4700" t="inlineStr">
        <x:is>
          <x:t xml:space="preserve">Atual − trimestre anterior</x:t>
        </x:is>
      </x:c>
    </x:row>
    <x:row r="4701">
      <x:c r="A4701" t="inlineStr">
        <x:is>
          <x:t xml:space="preserve">4T16</x:t>
        </x:is>
      </x:c>
      <x:c r="B4701" t="inlineStr">
        <x:is>
          <x:t xml:space="preserve">EBIT004</x:t>
        </x:is>
      </x:c>
      <x:c r="C4701" t="inlineStr">
        <x:is>
          <x:t xml:space="preserve">Despesa</x:t>
        </x:is>
      </x:c>
      <x:c r="D4701" t="inlineStr">
        <x:is>
          <x:t xml:space="preserve">Gerais e adminstrativas </x:t>
        </x:is>
      </x:c>
      <x:c r="E4701" t="inlineStr">
        <x:is>
          <x:t xml:space="preserve">CORPORATIVO / OUTROS NEGÓCIOS</x:t>
        </x:is>
      </x:c>
      <x:c r="F4701" t="n">
        <x:v>-6994</x:v>
      </x:c>
      <x:c r="G4701" t="n">
        <x:v>13</x:v>
      </x:c>
      <x:c r="H4701" t="n">
        <x:v>-7007</x:v>
      </x:c>
      <x:c r="I4701" t="inlineStr">
        <x:is>
          <x:t xml:space="preserve">Atual − trimestre anterior</x:t>
        </x:is>
      </x:c>
    </x:row>
    <x:row r="4702">
      <x:c r="A4702" t="inlineStr">
        <x:is>
          <x:t xml:space="preserve">4T16</x:t>
        </x:is>
      </x:c>
      <x:c r="B4702" t="inlineStr">
        <x:is>
          <x:t xml:space="preserve">EBIT004</x:t>
        </x:is>
      </x:c>
      <x:c r="C4702" t="inlineStr">
        <x:is>
          <x:t xml:space="preserve">Despesa</x:t>
        </x:is>
      </x:c>
      <x:c r="D4702" t="inlineStr">
        <x:is>
          <x:t xml:space="preserve">Vendas</x:t>
        </x:is>
      </x:c>
      <x:c r="E4702" t="inlineStr">
        <x:is>
          <x:t xml:space="preserve">CORPORATIVO / OUTROS NEGÓCIOS</x:t>
        </x:is>
      </x:c>
      <x:c r="F4702" t="n">
        <x:v>29</x:v>
      </x:c>
      <x:c r="G4702" t="n">
        <x:v>13</x:v>
      </x:c>
      <x:c r="H4702" t="n">
        <x:v>16</x:v>
      </x:c>
      <x:c r="I4702" t="inlineStr">
        <x:is>
          <x:t xml:space="preserve">Atual − trimestre anterior</x:t>
        </x:is>
      </x:c>
    </x:row>
    <x:row r="4703">
      <x:c r="A4703" t="inlineStr">
        <x:is>
          <x:t xml:space="preserve">4T16</x:t>
        </x:is>
      </x:c>
      <x:c r="B4703" t="inlineStr">
        <x:is>
          <x:t xml:space="preserve">EBIT004</x:t>
        </x:is>
      </x:c>
      <x:c r="C4703" t="inlineStr">
        <x:is>
          <x:t xml:space="preserve">Despesa</x:t>
        </x:is>
      </x:c>
      <x:c r="D4703" t="inlineStr">
        <x:is>
          <x:t xml:space="preserve">Gerais e adminstrativas </x:t>
        </x:is>
      </x:c>
      <x:c r="E4703" t="inlineStr">
        <x:is>
          <x:t xml:space="preserve">DISTRIBUIÇÃO</x:t>
        </x:is>
      </x:c>
      <x:c r="F4703" t="n">
        <x:v>-937</x:v>
      </x:c>
      <x:c r="G4703" t="n">
        <x:v>-3569</x:v>
      </x:c>
      <x:c r="H4703" t="n">
        <x:v>2632</x:v>
      </x:c>
      <x:c r="I4703" t="inlineStr">
        <x:is>
          <x:t xml:space="preserve">Atual − trimestre anterior</x:t>
        </x:is>
      </x:c>
    </x:row>
    <x:row r="4704">
      <x:c r="A4704" t="inlineStr">
        <x:is>
          <x:t xml:space="preserve">4T16</x:t>
        </x:is>
      </x:c>
      <x:c r="B4704" t="inlineStr">
        <x:is>
          <x:t xml:space="preserve">EBIT004</x:t>
        </x:is>
      </x:c>
      <x:c r="C4704" t="inlineStr">
        <x:is>
          <x:t xml:space="preserve">Despesa</x:t>
        </x:is>
      </x:c>
      <x:c r="D4704" t="inlineStr">
        <x:is>
          <x:t xml:space="preserve">Vendas</x:t>
        </x:is>
      </x:c>
      <x:c r="E4704" t="inlineStr">
        <x:is>
          <x:t xml:space="preserve">DISTRIBUIÇÃO</x:t>
        </x:is>
      </x:c>
      <x:c r="F4704" t="n">
        <x:v>-4590</x:v>
      </x:c>
      <x:c r="G4704" t="n">
        <x:v>-3569</x:v>
      </x:c>
      <x:c r="H4704" t="n">
        <x:v>-1021</x:v>
      </x:c>
      <x:c r="I4704" t="inlineStr">
        <x:is>
          <x:t xml:space="preserve">Atual − trimestre anterior</x:t>
        </x:is>
      </x:c>
    </x:row>
    <x:row r="4705">
      <x:c r="A4705" t="inlineStr">
        <x:is>
          <x:t xml:space="preserve">4T16</x:t>
        </x:is>
      </x:c>
      <x:c r="B4705" t="inlineStr">
        <x:is>
          <x:t xml:space="preserve">EBIT004</x:t>
        </x:is>
      </x:c>
      <x:c r="C4705" t="inlineStr">
        <x:is>
          <x:t xml:space="preserve">Despesa</x:t>
        </x:is>
      </x:c>
      <x:c r="D4705" t="inlineStr">
        <x:is>
          <x:t xml:space="preserve">Gerais e adminstrativas </x:t>
        </x:is>
      </x:c>
      <x:c r="E4705" t="inlineStr">
        <x:is>
          <x:t xml:space="preserve">E&amp;P</x:t>
        </x:is>
      </x:c>
      <x:c r="F4705" t="n">
        <x:v>-1216</x:v>
      </x:c>
      <x:c r="G4705" t="n">
        <x:v>-397</x:v>
      </x:c>
      <x:c r="H4705" t="n">
        <x:v>-819</x:v>
      </x:c>
      <x:c r="I4705" t="inlineStr">
        <x:is>
          <x:t xml:space="preserve">Atual − trimestre anterior</x:t>
        </x:is>
      </x:c>
    </x:row>
    <x:row r="4706">
      <x:c r="A4706" t="inlineStr">
        <x:is>
          <x:t xml:space="preserve">4T16</x:t>
        </x:is>
      </x:c>
      <x:c r="B4706" t="inlineStr">
        <x:is>
          <x:t xml:space="preserve">EBIT004</x:t>
        </x:is>
      </x:c>
      <x:c r="C4706" t="inlineStr">
        <x:is>
          <x:t xml:space="preserve">Despesa</x:t>
        </x:is>
      </x:c>
      <x:c r="D4706" t="inlineStr">
        <x:is>
          <x:t xml:space="preserve">Vendas</x:t>
        </x:is>
      </x:c>
      <x:c r="E4706" t="inlineStr">
        <x:is>
          <x:t xml:space="preserve">E&amp;P</x:t>
        </x:is>
      </x:c>
      <x:c r="F4706" t="n">
        <x:v>-510</x:v>
      </x:c>
      <x:c r="G4706" t="n">
        <x:v>-397</x:v>
      </x:c>
      <x:c r="H4706" t="n">
        <x:v>-113</x:v>
      </x:c>
      <x:c r="I4706" t="inlineStr">
        <x:is>
          <x:t xml:space="preserve">Atual − trimestre anterior</x:t>
        </x:is>
      </x:c>
    </x:row>
    <x:row r="4707">
      <x:c r="A4707" t="inlineStr">
        <x:is>
          <x:t xml:space="preserve">4T16</x:t>
        </x:is>
      </x:c>
      <x:c r="B4707" t="inlineStr">
        <x:is>
          <x:t xml:space="preserve">EBIT004</x:t>
        </x:is>
      </x:c>
      <x:c r="C4707" t="inlineStr">
        <x:is>
          <x:t xml:space="preserve">Despesa</x:t>
        </x:is>
      </x:c>
      <x:c r="D4707" t="inlineStr">
        <x:is>
          <x:t xml:space="preserve">Gerais e adminstrativas </x:t>
        </x:is>
      </x:c>
      <x:c r="E4707" t="inlineStr">
        <x:is>
          <x:t xml:space="preserve">ELIMINAÇÕES</x:t>
        </x:is>
      </x:c>
      <x:c r="F4707" t="n">
        <x:v>-1</x:v>
      </x:c>
      <x:c r="G4707" t="n">
        <x:v>254</x:v>
      </x:c>
      <x:c r="H4707" t="n">
        <x:v>-255</x:v>
      </x:c>
      <x:c r="I4707" t="inlineStr">
        <x:is>
          <x:t xml:space="preserve">Atual − trimestre anterior</x:t>
        </x:is>
      </x:c>
    </x:row>
    <x:row r="4708">
      <x:c r="A4708" t="inlineStr">
        <x:is>
          <x:t xml:space="preserve">4T16</x:t>
        </x:is>
      </x:c>
      <x:c r="B4708" t="inlineStr">
        <x:is>
          <x:t xml:space="preserve">EBIT004</x:t>
        </x:is>
      </x:c>
      <x:c r="C4708" t="inlineStr">
        <x:is>
          <x:t xml:space="preserve">Despesa</x:t>
        </x:is>
      </x:c>
      <x:c r="D4708" t="inlineStr">
        <x:is>
          <x:t xml:space="preserve">Vendas</x:t>
        </x:is>
      </x:c>
      <x:c r="E4708" t="inlineStr">
        <x:is>
          <x:t xml:space="preserve">ELIMINAÇÕES</x:t>
        </x:is>
      </x:c>
      <x:c r="F4708" t="n">
        <x:v>333</x:v>
      </x:c>
      <x:c r="G4708" t="n">
        <x:v>254</x:v>
      </x:c>
      <x:c r="H4708" t="n">
        <x:v>79</x:v>
      </x:c>
      <x:c r="I4708" t="inlineStr">
        <x:is>
          <x:t xml:space="preserve">Atual − trimestre anterior</x:t>
        </x:is>
      </x:c>
    </x:row>
    <x:row r="4709">
      <x:c r="A4709" t="inlineStr">
        <x:is>
          <x:t xml:space="preserve">4T16</x:t>
        </x:is>
      </x:c>
      <x:c r="B4709" t="inlineStr">
        <x:is>
          <x:t xml:space="preserve">EBIT004</x:t>
        </x:is>
      </x:c>
      <x:c r="C4709" t="inlineStr">
        <x:is>
          <x:t xml:space="preserve">Despesa</x:t>
        </x:is>
      </x:c>
      <x:c r="D4709" t="inlineStr">
        <x:is>
          <x:t xml:space="preserve">Gerais e adminstrativas </x:t>
        </x:is>
      </x:c>
      <x:c r="E4709" t="inlineStr">
        <x:is>
          <x:t xml:space="preserve">GÁS &amp; ENERGIA / G&amp;EBC</x:t>
        </x:is>
      </x:c>
      <x:c r="F4709" t="n">
        <x:v>-716</x:v>
      </x:c>
      <x:c r="G4709" t="n">
        <x:v>-2208</x:v>
      </x:c>
      <x:c r="H4709" t="n">
        <x:v>1492</x:v>
      </x:c>
      <x:c r="I4709" t="inlineStr">
        <x:is>
          <x:t xml:space="preserve">Atual − trimestre anterior</x:t>
        </x:is>
      </x:c>
    </x:row>
    <x:row r="4710">
      <x:c r="A4710" t="inlineStr">
        <x:is>
          <x:t xml:space="preserve">4T16</x:t>
        </x:is>
      </x:c>
      <x:c r="B4710" t="inlineStr">
        <x:is>
          <x:t xml:space="preserve">EBIT004</x:t>
        </x:is>
      </x:c>
      <x:c r="C4710" t="inlineStr">
        <x:is>
          <x:t xml:space="preserve">Despesa</x:t>
        </x:is>
      </x:c>
      <x:c r="D4710" t="inlineStr">
        <x:is>
          <x:t xml:space="preserve">Vendas</x:t>
        </x:is>
      </x:c>
      <x:c r="E4710" t="inlineStr">
        <x:is>
          <x:t xml:space="preserve">GÁS &amp; ENERGIA / G&amp;EBC</x:t>
        </x:is>
      </x:c>
      <x:c r="F4710" t="n">
        <x:v>-2651</x:v>
      </x:c>
      <x:c r="G4710" t="n">
        <x:v>-2208</x:v>
      </x:c>
      <x:c r="H4710" t="n">
        <x:v>-443</x:v>
      </x:c>
      <x:c r="I4710" t="inlineStr">
        <x:is>
          <x:t xml:space="preserve">Atual − trimestre anterior</x:t>
        </x:is>
      </x:c>
    </x:row>
    <x:row r="4711">
      <x:c r="A4711" t="inlineStr">
        <x:is>
          <x:t xml:space="preserve">4T16</x:t>
        </x:is>
      </x:c>
      <x:c r="B4711" t="inlineStr">
        <x:is>
          <x:t xml:space="preserve">EBIT004</x:t>
        </x:is>
      </x:c>
      <x:c r="C4711" t="inlineStr">
        <x:is>
          <x:t xml:space="preserve">Despesa</x:t>
        </x:is>
      </x:c>
      <x:c r="D4711" t="inlineStr">
        <x:is>
          <x:t xml:space="preserve">Gerais e adminstrativas </x:t>
        </x:is>
      </x:c>
      <x:c r="E4711" t="inlineStr">
        <x:is>
          <x:t xml:space="preserve">TOTAL</x:t>
        </x:is>
      </x:c>
      <x:c r="F4711" t="n">
        <x:v>-11482</x:v>
      </x:c>
      <x:c r="G4711" t="n">
        <x:v>-10774</x:v>
      </x:c>
      <x:c r="H4711" t="n">
        <x:v>-708</x:v>
      </x:c>
      <x:c r="I4711" t="inlineStr">
        <x:is>
          <x:t xml:space="preserve">Atual − trimestre anterior</x:t>
        </x:is>
      </x:c>
    </x:row>
    <x:row r="4712">
      <x:c r="A4712" t="inlineStr">
        <x:is>
          <x:t xml:space="preserve">4T16</x:t>
        </x:is>
      </x:c>
      <x:c r="B4712" t="inlineStr">
        <x:is>
          <x:t xml:space="preserve">EBIT004</x:t>
        </x:is>
      </x:c>
      <x:c r="C4712" t="inlineStr">
        <x:is>
          <x:t xml:space="preserve">Despesa</x:t>
        </x:is>
      </x:c>
      <x:c r="D4712" t="inlineStr">
        <x:is>
          <x:t xml:space="preserve">Vendas</x:t>
        </x:is>
      </x:c>
      <x:c r="E4712" t="inlineStr">
        <x:is>
          <x:t xml:space="preserve">TOTAL</x:t>
        </x:is>
      </x:c>
      <x:c r="F4712" t="n">
        <x:v>-13825</x:v>
      </x:c>
      <x:c r="G4712" t="n">
        <x:v>-10774</x:v>
      </x:c>
      <x:c r="H4712" t="n">
        <x:v>-3051</x:v>
      </x:c>
      <x:c r="I4712" t="inlineStr">
        <x:is>
          <x:t xml:space="preserve">Atual − trimestre anterior</x:t>
        </x:is>
      </x:c>
    </x:row>
    <x:row r="4713">
      <x:c r="A4713" t="inlineStr">
        <x:is>
          <x:t xml:space="preserve">4T16</x:t>
        </x:is>
      </x:c>
      <x:c r="B4713" t="inlineStr">
        <x:is>
          <x:t xml:space="preserve">EBIT005</x:t>
        </x:is>
      </x:c>
      <x:c r="C4713" t="inlineStr">
        <x:is>
          <x:t xml:space="preserve">Despesa</x:t>
        </x:is>
      </x:c>
      <x:c r="D4713" t="inlineStr">
        <x:is>
          <x:t xml:space="preserve">Tributárias</x:t>
        </x:is>
      </x:c>
      <x:c r="E4713" t="inlineStr">
        <x:is>
          <x:t xml:space="preserve">ABASTECIMENTO</x:t>
        </x:is>
      </x:c>
      <x:c r="F4713" t="n">
        <x:v>-342</x:v>
      </x:c>
      <x:c r="G4713" t="n">
        <x:v>-169</x:v>
      </x:c>
      <x:c r="H4713" t="n">
        <x:v>-173</x:v>
      </x:c>
      <x:c r="I4713" t="inlineStr">
        <x:is>
          <x:t xml:space="preserve">Atual − trimestre anterior</x:t>
        </x:is>
      </x:c>
    </x:row>
    <x:row r="4714">
      <x:c r="A4714" t="inlineStr">
        <x:is>
          <x:t xml:space="preserve">4T16</x:t>
        </x:is>
      </x:c>
      <x:c r="B4714" t="inlineStr">
        <x:is>
          <x:t xml:space="preserve">EBIT005</x:t>
        </x:is>
      </x:c>
      <x:c r="C4714" t="inlineStr">
        <x:is>
          <x:t xml:space="preserve">Despesa</x:t>
        </x:is>
      </x:c>
      <x:c r="D4714" t="inlineStr">
        <x:is>
          <x:t xml:space="preserve">Tributárias</x:t>
        </x:is>
      </x:c>
      <x:c r="E4714" t="inlineStr">
        <x:is>
          <x:t xml:space="preserve">BIOCOMBUSTÍVEIS</x:t>
        </x:is>
      </x:c>
      <x:c r="F4714" t="n">
        <x:v>-10</x:v>
      </x:c>
      <x:c r="G4714" t="n">
        <x:v>-7</x:v>
      </x:c>
      <x:c r="H4714" t="n">
        <x:v>-3</x:v>
      </x:c>
      <x:c r="I4714" t="inlineStr">
        <x:is>
          <x:t xml:space="preserve">Atual − trimestre anterior</x:t>
        </x:is>
      </x:c>
    </x:row>
    <x:row r="4715">
      <x:c r="A4715" t="inlineStr">
        <x:is>
          <x:t xml:space="preserve">4T16</x:t>
        </x:is>
      </x:c>
      <x:c r="B4715" t="inlineStr">
        <x:is>
          <x:t xml:space="preserve">EBIT005</x:t>
        </x:is>
      </x:c>
      <x:c r="C4715" t="inlineStr">
        <x:is>
          <x:t xml:space="preserve">Despesa</x:t>
        </x:is>
      </x:c>
      <x:c r="D4715" t="inlineStr">
        <x:is>
          <x:t xml:space="preserve">Tributárias</x:t>
        </x:is>
      </x:c>
      <x:c r="E4715" t="inlineStr">
        <x:is>
          <x:t xml:space="preserve">CORPORATIVO / OUTROS NEGÓCIOS</x:t>
        </x:is>
      </x:c>
      <x:c r="F4715" t="n">
        <x:v>-944</x:v>
      </x:c>
      <x:c r="G4715" t="n">
        <x:v>-489</x:v>
      </x:c>
      <x:c r="H4715" t="n">
        <x:v>-455</x:v>
      </x:c>
      <x:c r="I4715" t="inlineStr">
        <x:is>
          <x:t xml:space="preserve">Atual − trimestre anterior</x:t>
        </x:is>
      </x:c>
    </x:row>
    <x:row r="4716">
      <x:c r="A4716" t="inlineStr">
        <x:is>
          <x:t xml:space="preserve">4T16</x:t>
        </x:is>
      </x:c>
      <x:c r="B4716" t="inlineStr">
        <x:is>
          <x:t xml:space="preserve">EBIT005</x:t>
        </x:is>
      </x:c>
      <x:c r="C4716" t="inlineStr">
        <x:is>
          <x:t xml:space="preserve">Despesa</x:t>
        </x:is>
      </x:c>
      <x:c r="D4716" t="inlineStr">
        <x:is>
          <x:t xml:space="preserve">Tributárias</x:t>
        </x:is>
      </x:c>
      <x:c r="E4716" t="inlineStr">
        <x:is>
          <x:t xml:space="preserve">DISTRIBUIÇÃO</x:t>
        </x:is>
      </x:c>
      <x:c r="F4716" t="n">
        <x:v>-103</x:v>
      </x:c>
      <x:c r="G4716" t="n">
        <x:v>-91</x:v>
      </x:c>
      <x:c r="H4716" t="n">
        <x:v>-12</x:v>
      </x:c>
      <x:c r="I4716" t="inlineStr">
        <x:is>
          <x:t xml:space="preserve">Atual − trimestre anterior</x:t>
        </x:is>
      </x:c>
    </x:row>
    <x:row r="4717">
      <x:c r="A4717" t="inlineStr">
        <x:is>
          <x:t xml:space="preserve">4T16</x:t>
        </x:is>
      </x:c>
      <x:c r="B4717" t="inlineStr">
        <x:is>
          <x:t xml:space="preserve">EBIT005</x:t>
        </x:is>
      </x:c>
      <x:c r="C4717" t="inlineStr">
        <x:is>
          <x:t xml:space="preserve">Despesa</x:t>
        </x:is>
      </x:c>
      <x:c r="D4717" t="inlineStr">
        <x:is>
          <x:t xml:space="preserve">Tributárias</x:t>
        </x:is>
      </x:c>
      <x:c r="E4717" t="inlineStr">
        <x:is>
          <x:t xml:space="preserve">E&amp;P</x:t>
        </x:is>
      </x:c>
      <x:c r="F4717" t="n">
        <x:v>-295</x:v>
      </x:c>
      <x:c r="G4717" t="n">
        <x:v>-259</x:v>
      </x:c>
      <x:c r="H4717" t="n">
        <x:v>-36</x:v>
      </x:c>
      <x:c r="I4717" t="inlineStr">
        <x:is>
          <x:t xml:space="preserve">Atual − trimestre anterior</x:t>
        </x:is>
      </x:c>
    </x:row>
    <x:row r="4718">
      <x:c r="A4718" t="inlineStr">
        <x:is>
          <x:t xml:space="preserve">4T16</x:t>
        </x:is>
      </x:c>
      <x:c r="B4718" t="inlineStr">
        <x:is>
          <x:t xml:space="preserve">EBIT005</x:t>
        </x:is>
      </x:c>
      <x:c r="C4718" t="inlineStr">
        <x:is>
          <x:t xml:space="preserve">Despesa</x:t>
        </x:is>
      </x:c>
      <x:c r="D4718" t="inlineStr">
        <x:is>
          <x:t xml:space="preserve">Tributárias</x:t>
        </x:is>
      </x:c>
      <x:c r="E4718" t="inlineStr">
        <x:is>
          <x:t xml:space="preserve">ELIMINAÇÕES</x:t>
        </x:is>
      </x:c>
      <x:c r="F4718" t="n">
        <x:v>0</x:v>
      </x:c>
      <x:c r="G4718" t="n">
        <x:v>0</x:v>
      </x:c>
      <x:c r="H4718" t="n">
        <x:v>0</x:v>
      </x:c>
      <x:c r="I4718" t="inlineStr">
        <x:is>
          <x:t xml:space="preserve">Atual − trimestre anterior</x:t>
        </x:is>
      </x:c>
    </x:row>
    <x:row r="4719">
      <x:c r="A4719" t="inlineStr">
        <x:is>
          <x:t xml:space="preserve">4T16</x:t>
        </x:is>
      </x:c>
      <x:c r="B4719" t="inlineStr">
        <x:is>
          <x:t xml:space="preserve">EBIT005</x:t>
        </x:is>
      </x:c>
      <x:c r="C4719" t="inlineStr">
        <x:is>
          <x:t xml:space="preserve">Despesa</x:t>
        </x:is>
      </x:c>
      <x:c r="D4719" t="inlineStr">
        <x:is>
          <x:t xml:space="preserve">Tributárias</x:t>
        </x:is>
      </x:c>
      <x:c r="E4719" t="inlineStr">
        <x:is>
          <x:t xml:space="preserve">GÁS &amp; ENERGIA / G&amp;EBC</x:t>
        </x:is>
      </x:c>
      <x:c r="F4719" t="n">
        <x:v>-762</x:v>
      </x:c>
      <x:c r="G4719" t="n">
        <x:v>-585</x:v>
      </x:c>
      <x:c r="H4719" t="n">
        <x:v>-177</x:v>
      </x:c>
      <x:c r="I4719" t="inlineStr">
        <x:is>
          <x:t xml:space="preserve">Atual − trimestre anterior</x:t>
        </x:is>
      </x:c>
    </x:row>
    <x:row r="4720">
      <x:c r="A4720" t="inlineStr">
        <x:is>
          <x:t xml:space="preserve">4T16</x:t>
        </x:is>
      </x:c>
      <x:c r="B4720" t="inlineStr">
        <x:is>
          <x:t xml:space="preserve">EBIT005</x:t>
        </x:is>
      </x:c>
      <x:c r="C4720" t="inlineStr">
        <x:is>
          <x:t xml:space="preserve">Despesa</x:t>
        </x:is>
      </x:c>
      <x:c r="D4720" t="inlineStr">
        <x:is>
          <x:t xml:space="preserve">Tributárias</x:t>
        </x:is>
      </x:c>
      <x:c r="E4720" t="inlineStr">
        <x:is>
          <x:t xml:space="preserve">TOTAL</x:t>
        </x:is>
      </x:c>
      <x:c r="F4720" t="n">
        <x:v>-2456</x:v>
      </x:c>
      <x:c r="G4720" t="n">
        <x:v>-1600</x:v>
      </x:c>
      <x:c r="H4720" t="n">
        <x:v>-856</x:v>
      </x:c>
      <x:c r="I4720" t="inlineStr">
        <x:is>
          <x:t xml:space="preserve">Atual − trimestre anterior</x:t>
        </x:is>
      </x:c>
    </x:row>
    <x:row r="4721">
      <x:c r="A4721" t="inlineStr">
        <x:is>
          <x:t xml:space="preserve">4T16</x:t>
        </x:is>
      </x:c>
      <x:c r="B4721" t="inlineStr">
        <x:is>
          <x:t xml:space="preserve">EBIT006</x:t>
        </x:is>
      </x:c>
      <x:c r="C4721" t="inlineStr">
        <x:is>
          <x:t xml:space="preserve">Despesa</x:t>
        </x:is>
      </x:c>
      <x:c r="D4721" t="inlineStr">
        <x:is>
          <x:t xml:space="preserve">Custos exploratórios p/ extração de petróleo e gás</x:t>
        </x:is>
      </x:c>
      <x:c r="E4721" t="inlineStr">
        <x:is>
          <x:t xml:space="preserve">ABASTECIMENTO</x:t>
        </x:is>
      </x:c>
      <x:c r="F4721" t="n">
        <x:v>0</x:v>
      </x:c>
      <x:c r="G4721" t="n">
        <x:v>0</x:v>
      </x:c>
      <x:c r="H4721" t="n">
        <x:v>0</x:v>
      </x:c>
      <x:c r="I4721" t="inlineStr">
        <x:is>
          <x:t xml:space="preserve">Atual − trimestre anterior</x:t>
        </x:is>
      </x:c>
    </x:row>
    <x:row r="4722">
      <x:c r="A4722" t="inlineStr">
        <x:is>
          <x:t xml:space="preserve">4T16</x:t>
        </x:is>
      </x:c>
      <x:c r="B4722" t="inlineStr">
        <x:is>
          <x:t xml:space="preserve">EBIT006</x:t>
        </x:is>
      </x:c>
      <x:c r="C4722" t="inlineStr">
        <x:is>
          <x:t xml:space="preserve">Despesa</x:t>
        </x:is>
      </x:c>
      <x:c r="D4722" t="inlineStr">
        <x:is>
          <x:t xml:space="preserve">Custos exploratórios p/ extração de petróleo e gás</x:t>
        </x:is>
      </x:c>
      <x:c r="E4722" t="inlineStr">
        <x:is>
          <x:t xml:space="preserve">BIOCOMBUSTÍVEIS</x:t>
        </x:is>
      </x:c>
      <x:c r="F4722" t="n">
        <x:v>0</x:v>
      </x:c>
      <x:c r="G4722" t="n">
        <x:v>0</x:v>
      </x:c>
      <x:c r="H4722" t="n">
        <x:v>0</x:v>
      </x:c>
      <x:c r="I4722" t="inlineStr">
        <x:is>
          <x:t xml:space="preserve">Atual − trimestre anterior</x:t>
        </x:is>
      </x:c>
    </x:row>
    <x:row r="4723">
      <x:c r="A4723" t="inlineStr">
        <x:is>
          <x:t xml:space="preserve">4T16</x:t>
        </x:is>
      </x:c>
      <x:c r="B4723" t="inlineStr">
        <x:is>
          <x:t xml:space="preserve">EBIT006</x:t>
        </x:is>
      </x:c>
      <x:c r="C4723" t="inlineStr">
        <x:is>
          <x:t xml:space="preserve">Despesa</x:t>
        </x:is>
      </x:c>
      <x:c r="D4723" t="inlineStr">
        <x:is>
          <x:t xml:space="preserve">Custos exploratórios p/ extração de petróleo e gás</x:t>
        </x:is>
      </x:c>
      <x:c r="E4723" t="inlineStr">
        <x:is>
          <x:t xml:space="preserve">CORPORATIVO / OUTROS NEGÓCIOS</x:t>
        </x:is>
      </x:c>
      <x:c r="F4723" t="n">
        <x:v>0</x:v>
      </x:c>
      <x:c r="G4723" t="n">
        <x:v>0</x:v>
      </x:c>
      <x:c r="H4723" t="n">
        <x:v>0</x:v>
      </x:c>
      <x:c r="I4723" t="inlineStr">
        <x:is>
          <x:t xml:space="preserve">Atual − trimestre anterior</x:t>
        </x:is>
      </x:c>
    </x:row>
    <x:row r="4724">
      <x:c r="A4724" t="inlineStr">
        <x:is>
          <x:t xml:space="preserve">4T16</x:t>
        </x:is>
      </x:c>
      <x:c r="B4724" t="inlineStr">
        <x:is>
          <x:t xml:space="preserve">EBIT006</x:t>
        </x:is>
      </x:c>
      <x:c r="C4724" t="inlineStr">
        <x:is>
          <x:t xml:space="preserve">Despesa</x:t>
        </x:is>
      </x:c>
      <x:c r="D4724" t="inlineStr">
        <x:is>
          <x:t xml:space="preserve">Custos exploratórios p/ extração de petróleo e gás</x:t>
        </x:is>
      </x:c>
      <x:c r="E4724" t="inlineStr">
        <x:is>
          <x:t xml:space="preserve">DISTRIBUIÇÃO</x:t>
        </x:is>
      </x:c>
      <x:c r="F4724" t="n">
        <x:v>0</x:v>
      </x:c>
      <x:c r="G4724" t="n">
        <x:v>0</x:v>
      </x:c>
      <x:c r="H4724" t="n">
        <x:v>0</x:v>
      </x:c>
      <x:c r="I4724" t="inlineStr">
        <x:is>
          <x:t xml:space="preserve">Atual − trimestre anterior</x:t>
        </x:is>
      </x:c>
    </x:row>
    <x:row r="4725">
      <x:c r="A4725" t="inlineStr">
        <x:is>
          <x:t xml:space="preserve">4T16</x:t>
        </x:is>
      </x:c>
      <x:c r="B4725" t="inlineStr">
        <x:is>
          <x:t xml:space="preserve">EBIT006</x:t>
        </x:is>
      </x:c>
      <x:c r="C4725" t="inlineStr">
        <x:is>
          <x:t xml:space="preserve">Despesa</x:t>
        </x:is>
      </x:c>
      <x:c r="D4725" t="inlineStr">
        <x:is>
          <x:t xml:space="preserve">Custos exploratórios p/ extração de petróleo e gás</x:t>
        </x:is>
      </x:c>
      <x:c r="E4725" t="inlineStr">
        <x:is>
          <x:t xml:space="preserve">E&amp;P</x:t>
        </x:is>
      </x:c>
      <x:c r="F4725" t="n">
        <x:v>-6056</x:v>
      </x:c>
      <x:c r="G4725" t="n">
        <x:v>-4647</x:v>
      </x:c>
      <x:c r="H4725" t="n">
        <x:v>-1409</x:v>
      </x:c>
      <x:c r="I4725" t="inlineStr">
        <x:is>
          <x:t xml:space="preserve">Atual − trimestre anterior</x:t>
        </x:is>
      </x:c>
    </x:row>
    <x:row r="4726">
      <x:c r="A4726" t="inlineStr">
        <x:is>
          <x:t xml:space="preserve">4T16</x:t>
        </x:is>
      </x:c>
      <x:c r="B4726" t="inlineStr">
        <x:is>
          <x:t xml:space="preserve">EBIT006</x:t>
        </x:is>
      </x:c>
      <x:c r="C4726" t="inlineStr">
        <x:is>
          <x:t xml:space="preserve">Despesa</x:t>
        </x:is>
      </x:c>
      <x:c r="D4726" t="inlineStr">
        <x:is>
          <x:t xml:space="preserve">Custos exploratórios p/ extração de petróleo e gás</x:t>
        </x:is>
      </x:c>
      <x:c r="E4726" t="inlineStr">
        <x:is>
          <x:t xml:space="preserve">ELIMINAÇÕES</x:t>
        </x:is>
      </x:c>
      <x:c r="F4726" t="n">
        <x:v>0</x:v>
      </x:c>
      <x:c r="G4726" t="n">
        <x:v>0</x:v>
      </x:c>
      <x:c r="H4726" t="n">
        <x:v>0</x:v>
      </x:c>
      <x:c r="I4726" t="inlineStr">
        <x:is>
          <x:t xml:space="preserve">Atual − trimestre anterior</x:t>
        </x:is>
      </x:c>
    </x:row>
    <x:row r="4727">
      <x:c r="A4727" t="inlineStr">
        <x:is>
          <x:t xml:space="preserve">4T16</x:t>
        </x:is>
      </x:c>
      <x:c r="B4727" t="inlineStr">
        <x:is>
          <x:t xml:space="preserve">EBIT006</x:t>
        </x:is>
      </x:c>
      <x:c r="C4727" t="inlineStr">
        <x:is>
          <x:t xml:space="preserve">Despesa</x:t>
        </x:is>
      </x:c>
      <x:c r="D4727" t="inlineStr">
        <x:is>
          <x:t xml:space="preserve">Custos exploratórios p/ extração de petróleo e gás</x:t>
        </x:is>
      </x:c>
      <x:c r="E4727" t="inlineStr">
        <x:is>
          <x:t xml:space="preserve">GÁS &amp; ENERGIA / G&amp;EBC</x:t>
        </x:is>
      </x:c>
      <x:c r="F4727" t="n">
        <x:v>0</x:v>
      </x:c>
      <x:c r="G4727" t="n">
        <x:v>0</x:v>
      </x:c>
      <x:c r="H4727" t="n">
        <x:v>0</x:v>
      </x:c>
      <x:c r="I4727" t="inlineStr">
        <x:is>
          <x:t xml:space="preserve">Atual − trimestre anterior</x:t>
        </x:is>
      </x:c>
    </x:row>
    <x:row r="4728">
      <x:c r="A4728" t="inlineStr">
        <x:is>
          <x:t xml:space="preserve">4T16</x:t>
        </x:is>
      </x:c>
      <x:c r="B4728" t="inlineStr">
        <x:is>
          <x:t xml:space="preserve">EBIT006</x:t>
        </x:is>
      </x:c>
      <x:c r="C4728" t="inlineStr">
        <x:is>
          <x:t xml:space="preserve">Despesa</x:t>
        </x:is>
      </x:c>
      <x:c r="D4728" t="inlineStr">
        <x:is>
          <x:t xml:space="preserve">Custos exploratórios p/ extração de petróleo e gás</x:t>
        </x:is>
      </x:c>
      <x:c r="E4728" t="inlineStr">
        <x:is>
          <x:t xml:space="preserve">TOTAL</x:t>
        </x:is>
      </x:c>
      <x:c r="F4728" t="n">
        <x:v>-6056</x:v>
      </x:c>
      <x:c r="G4728" t="n">
        <x:v>-4647</x:v>
      </x:c>
      <x:c r="H4728" t="n">
        <x:v>-1409</x:v>
      </x:c>
      <x:c r="I4728" t="inlineStr">
        <x:is>
          <x:t xml:space="preserve">Atual − trimestre anterior</x:t>
        </x:is>
      </x:c>
    </x:row>
    <x:row r="4729">
      <x:c r="A4729" t="inlineStr">
        <x:is>
          <x:t xml:space="preserve">4T16</x:t>
        </x:is>
      </x:c>
      <x:c r="B4729" t="inlineStr">
        <x:is>
          <x:t xml:space="preserve">EBIT007</x:t>
        </x:is>
      </x:c>
      <x:c r="C4729" t="inlineStr">
        <x:is>
          <x:t xml:space="preserve">Despesa</x:t>
        </x:is>
      </x:c>
      <x:c r="D4729" t="inlineStr">
        <x:is>
          <x:t xml:space="preserve">Custos com pesquisa e desenvolvimento tecnológico</x:t>
        </x:is>
      </x:c>
      <x:c r="E4729" t="inlineStr">
        <x:is>
          <x:t xml:space="preserve">ABASTECIMENTO</x:t>
        </x:is>
      </x:c>
      <x:c r="F4729" t="n">
        <x:v>-199</x:v>
      </x:c>
      <x:c r="G4729" t="n">
        <x:v>-144</x:v>
      </x:c>
      <x:c r="H4729" t="n">
        <x:v>-55</x:v>
      </x:c>
      <x:c r="I4729" t="inlineStr">
        <x:is>
          <x:t xml:space="preserve">Atual − trimestre anterior</x:t>
        </x:is>
      </x:c>
    </x:row>
    <x:row r="4730">
      <x:c r="A4730" t="inlineStr">
        <x:is>
          <x:t xml:space="preserve">4T16</x:t>
        </x:is>
      </x:c>
      <x:c r="B4730" t="inlineStr">
        <x:is>
          <x:t xml:space="preserve">EBIT007</x:t>
        </x:is>
      </x:c>
      <x:c r="C4730" t="inlineStr">
        <x:is>
          <x:t xml:space="preserve">Despesa</x:t>
        </x:is>
      </x:c>
      <x:c r="D4730" t="inlineStr">
        <x:is>
          <x:t xml:space="preserve">Custos com pesquisa e desenvolvimento tecnológico</x:t>
        </x:is>
      </x:c>
      <x:c r="E4730" t="inlineStr">
        <x:is>
          <x:t xml:space="preserve">BIOCOMBUSTÍVEIS</x:t>
        </x:is>
      </x:c>
      <x:c r="F4730" t="n">
        <x:v>-2</x:v>
      </x:c>
      <x:c r="G4730" t="n">
        <x:v>-2</x:v>
      </x:c>
      <x:c r="H4730" t="n">
        <x:v>0</x:v>
      </x:c>
      <x:c r="I4730" t="inlineStr">
        <x:is>
          <x:t xml:space="preserve">Atual − trimestre anterior</x:t>
        </x:is>
      </x:c>
    </x:row>
    <x:row r="4731">
      <x:c r="A4731" t="inlineStr">
        <x:is>
          <x:t xml:space="preserve">4T16</x:t>
        </x:is>
      </x:c>
      <x:c r="B4731" t="inlineStr">
        <x:is>
          <x:t xml:space="preserve">EBIT007</x:t>
        </x:is>
      </x:c>
      <x:c r="C4731" t="inlineStr">
        <x:is>
          <x:t xml:space="preserve">Despesa</x:t>
        </x:is>
      </x:c>
      <x:c r="D4731" t="inlineStr">
        <x:is>
          <x:t xml:space="preserve">Custos com pesquisa e desenvolvimento tecnológico</x:t>
        </x:is>
      </x:c>
      <x:c r="E4731" t="inlineStr">
        <x:is>
          <x:t xml:space="preserve">CORPORATIVO / OUTROS NEGÓCIOS</x:t>
        </x:is>
      </x:c>
      <x:c r="F4731" t="n">
        <x:v>-866</x:v>
      </x:c>
      <x:c r="G4731" t="n">
        <x:v>-656</x:v>
      </x:c>
      <x:c r="H4731" t="n">
        <x:v>-210</x:v>
      </x:c>
      <x:c r="I4731" t="inlineStr">
        <x:is>
          <x:t xml:space="preserve">Atual − trimestre anterior</x:t>
        </x:is>
      </x:c>
    </x:row>
    <x:row r="4732">
      <x:c r="A4732" t="inlineStr">
        <x:is>
          <x:t xml:space="preserve">4T16</x:t>
        </x:is>
      </x:c>
      <x:c r="B4732" t="inlineStr">
        <x:is>
          <x:t xml:space="preserve">EBIT007</x:t>
        </x:is>
      </x:c>
      <x:c r="C4732" t="inlineStr">
        <x:is>
          <x:t xml:space="preserve">Despesa</x:t>
        </x:is>
      </x:c>
      <x:c r="D4732" t="inlineStr">
        <x:is>
          <x:t xml:space="preserve">Custos com pesquisa e desenvolvimento tecnológico</x:t>
        </x:is>
      </x:c>
      <x:c r="E4732" t="inlineStr">
        <x:is>
          <x:t xml:space="preserve">DISTRIBUIÇÃO</x:t>
        </x:is>
      </x:c>
      <x:c r="F4732" t="n">
        <x:v>-1</x:v>
      </x:c>
      <x:c r="G4732" t="n">
        <x:v>-1</x:v>
      </x:c>
      <x:c r="H4732" t="n">
        <x:v>0</x:v>
      </x:c>
      <x:c r="I4732" t="inlineStr">
        <x:is>
          <x:t xml:space="preserve">Atual − trimestre anterior</x:t>
        </x:is>
      </x:c>
    </x:row>
    <x:row r="4733">
      <x:c r="A4733" t="inlineStr">
        <x:is>
          <x:t xml:space="preserve">4T16</x:t>
        </x:is>
      </x:c>
      <x:c r="B4733" t="inlineStr">
        <x:is>
          <x:t xml:space="preserve">EBIT007</x:t>
        </x:is>
      </x:c>
      <x:c r="C4733" t="inlineStr">
        <x:is>
          <x:t xml:space="preserve">Despesa</x:t>
        </x:is>
      </x:c>
      <x:c r="D4733" t="inlineStr">
        <x:is>
          <x:t xml:space="preserve">Custos com pesquisa e desenvolvimento tecnológico</x:t>
        </x:is>
      </x:c>
      <x:c r="E4733" t="inlineStr">
        <x:is>
          <x:t xml:space="preserve">E&amp;P</x:t>
        </x:is>
      </x:c>
      <x:c r="F4733" t="n">
        <x:v>-696</x:v>
      </x:c>
      <x:c r="G4733" t="n">
        <x:v>-652</x:v>
      </x:c>
      <x:c r="H4733" t="n">
        <x:v>-44</x:v>
      </x:c>
      <x:c r="I4733" t="inlineStr">
        <x:is>
          <x:t xml:space="preserve">Atual − trimestre anterior</x:t>
        </x:is>
      </x:c>
    </x:row>
    <x:row r="4734">
      <x:c r="A4734" t="inlineStr">
        <x:is>
          <x:t xml:space="preserve">4T16</x:t>
        </x:is>
      </x:c>
      <x:c r="B4734" t="inlineStr">
        <x:is>
          <x:t xml:space="preserve">EBIT007</x:t>
        </x:is>
      </x:c>
      <x:c r="C4734" t="inlineStr">
        <x:is>
          <x:t xml:space="preserve">Despesa</x:t>
        </x:is>
      </x:c>
      <x:c r="D4734" t="inlineStr">
        <x:is>
          <x:t xml:space="preserve">Custos com pesquisa e desenvolvimento tecnológico</x:t>
        </x:is>
      </x:c>
      <x:c r="E4734" t="inlineStr">
        <x:is>
          <x:t xml:space="preserve">ELIMINAÇÕES</x:t>
        </x:is>
      </x:c>
      <x:c r="F4734" t="n">
        <x:v>0</x:v>
      </x:c>
      <x:c r="G4734" t="n">
        <x:v>0</x:v>
      </x:c>
      <x:c r="H4734" t="n">
        <x:v>0</x:v>
      </x:c>
      <x:c r="I4734" t="inlineStr">
        <x:is>
          <x:t xml:space="preserve">Atual − trimestre anterior</x:t>
        </x:is>
      </x:c>
    </x:row>
    <x:row r="4735">
      <x:c r="A4735" t="inlineStr">
        <x:is>
          <x:t xml:space="preserve">4T16</x:t>
        </x:is>
      </x:c>
      <x:c r="B4735" t="inlineStr">
        <x:is>
          <x:t xml:space="preserve">EBIT007</x:t>
        </x:is>
      </x:c>
      <x:c r="C4735" t="inlineStr">
        <x:is>
          <x:t xml:space="preserve">Despesa</x:t>
        </x:is>
      </x:c>
      <x:c r="D4735" t="inlineStr">
        <x:is>
          <x:t xml:space="preserve">Custos com pesquisa e desenvolvimento tecnológico</x:t>
        </x:is>
      </x:c>
      <x:c r="E4735" t="inlineStr">
        <x:is>
          <x:t xml:space="preserve">GÁS &amp; ENERGIA / G&amp;EBC</x:t>
        </x:is>
      </x:c>
      <x:c r="F4735" t="n">
        <x:v>-62</x:v>
      </x:c>
      <x:c r="G4735" t="n">
        <x:v>-46</x:v>
      </x:c>
      <x:c r="H4735" t="n">
        <x:v>-16</x:v>
      </x:c>
      <x:c r="I4735" t="inlineStr">
        <x:is>
          <x:t xml:space="preserve">Atual − trimestre anterior</x:t>
        </x:is>
      </x:c>
    </x:row>
    <x:row r="4736">
      <x:c r="A4736" t="inlineStr">
        <x:is>
          <x:t xml:space="preserve">4T16</x:t>
        </x:is>
      </x:c>
      <x:c r="B4736" t="inlineStr">
        <x:is>
          <x:t xml:space="preserve">EBIT007</x:t>
        </x:is>
      </x:c>
      <x:c r="C4736" t="inlineStr">
        <x:is>
          <x:t xml:space="preserve">Despesa</x:t>
        </x:is>
      </x:c>
      <x:c r="D4736" t="inlineStr">
        <x:is>
          <x:t xml:space="preserve">Custos com pesquisa e desenvolvimento tecnológico</x:t>
        </x:is>
      </x:c>
      <x:c r="E4736" t="inlineStr">
        <x:is>
          <x:t xml:space="preserve">TOTAL</x:t>
        </x:is>
      </x:c>
      <x:c r="F4736" t="n">
        <x:v>-1826</x:v>
      </x:c>
      <x:c r="G4736" t="n">
        <x:v>-1501</x:v>
      </x:c>
      <x:c r="H4736" t="n">
        <x:v>-325</x:v>
      </x:c>
      <x:c r="I4736" t="inlineStr">
        <x:is>
          <x:t xml:space="preserve">Atual − trimestre anterior</x:t>
        </x:is>
      </x:c>
    </x:row>
    <x:row r="4737">
      <x:c r="A4737" t="inlineStr">
        <x:is>
          <x:t xml:space="preserve">4T16</x:t>
        </x:is>
      </x:c>
      <x:c r="B4737" t="inlineStr">
        <x:is>
          <x:t xml:space="preserve">EBIT009A</x:t>
        </x:is>
      </x:c>
      <x:c r="C4737" t="inlineStr">
        <x:is>
          <x:t xml:space="preserve">Despesa</x:t>
        </x:is>
      </x:c>
      <x:c r="D4737" t="inlineStr">
        <x:is>
          <x:t xml:space="preserve">Reversão/Perda no valor de recuperação de ativos - Impairment</x:t>
        </x:is>
      </x:c>
      <x:c r="E4737" t="inlineStr">
        <x:is>
          <x:t xml:space="preserve">ABASTECIMENTO</x:t>
        </x:is>
      </x:c>
      <x:c r="F4737" t="n">
        <x:v>-8090</x:v>
      </x:c>
      <x:c r="G4737" t="n">
        <x:v>-6073</x:v>
      </x:c>
      <x:c r="H4737" t="n">
        <x:v>-2017</x:v>
      </x:c>
      <x:c r="I4737" t="inlineStr">
        <x:is>
          <x:t xml:space="preserve">Atual − trimestre anterior</x:t>
        </x:is>
      </x:c>
    </x:row>
    <x:row r="4738">
      <x:c r="A4738" t="inlineStr">
        <x:is>
          <x:t xml:space="preserve">4T16</x:t>
        </x:is>
      </x:c>
      <x:c r="B4738" t="inlineStr">
        <x:is>
          <x:t xml:space="preserve">EBIT009A</x:t>
        </x:is>
      </x:c>
      <x:c r="C4738" t="inlineStr">
        <x:is>
          <x:t xml:space="preserve">Despesa</x:t>
        </x:is>
      </x:c>
      <x:c r="D4738" t="inlineStr">
        <x:is>
          <x:t xml:space="preserve">Reversão/Perda no valor de recuperação de ativos - Impairment</x:t>
        </x:is>
      </x:c>
      <x:c r="E4738" t="inlineStr">
        <x:is>
          <x:t xml:space="preserve">BIOCOMBUSTÍVEIS</x:t>
        </x:is>
      </x:c>
      <x:c r="F4738" t="n">
        <x:v>-24</x:v>
      </x:c>
      <x:c r="G4738" t="n">
        <x:v>-24</x:v>
      </x:c>
      <x:c r="H4738" t="n">
        <x:v>0</x:v>
      </x:c>
      <x:c r="I4738" t="inlineStr">
        <x:is>
          <x:t xml:space="preserve">Atual − trimestre anterior</x:t>
        </x:is>
      </x:c>
    </x:row>
    <x:row r="4739">
      <x:c r="A4739" t="inlineStr">
        <x:is>
          <x:t xml:space="preserve">4T16</x:t>
        </x:is>
      </x:c>
      <x:c r="B4739" t="inlineStr">
        <x:is>
          <x:t xml:space="preserve">EBIT009A</x:t>
        </x:is>
      </x:c>
      <x:c r="C4739" t="inlineStr">
        <x:is>
          <x:t xml:space="preserve">Despesa</x:t>
        </x:is>
      </x:c>
      <x:c r="D4739" t="inlineStr">
        <x:is>
          <x:t xml:space="preserve">Reversão/Perda no valor de recuperação de ativos - Impairment</x:t>
        </x:is>
      </x:c>
      <x:c r="E4739" t="inlineStr">
        <x:is>
          <x:t xml:space="preserve">CORPORATIVO / OUTROS NEGÓCIOS</x:t>
        </x:is>
      </x:c>
      <x:c r="F4739" t="n">
        <x:v>0</x:v>
      </x:c>
      <x:c r="G4739" t="n">
        <x:v>0</x:v>
      </x:c>
      <x:c r="H4739" t="n">
        <x:v>0</x:v>
      </x:c>
      <x:c r="I4739" t="inlineStr">
        <x:is>
          <x:t xml:space="preserve">Atual − trimestre anterior</x:t>
        </x:is>
      </x:c>
    </x:row>
    <x:row r="4740">
      <x:c r="A4740" t="inlineStr">
        <x:is>
          <x:t xml:space="preserve">4T16</x:t>
        </x:is>
      </x:c>
      <x:c r="B4740" t="inlineStr">
        <x:is>
          <x:t xml:space="preserve">EBIT009A</x:t>
        </x:is>
      </x:c>
      <x:c r="C4740" t="inlineStr">
        <x:is>
          <x:t xml:space="preserve">Despesa</x:t>
        </x:is>
      </x:c>
      <x:c r="D4740" t="inlineStr">
        <x:is>
          <x:t xml:space="preserve">Reversão/Perda no valor de recuperação de ativos - Impairment</x:t>
        </x:is>
      </x:c>
      <x:c r="E4740" t="inlineStr">
        <x:is>
          <x:t xml:space="preserve">DISTRIBUIÇÃO</x:t>
        </x:is>
      </x:c>
      <x:c r="F4740" t="n">
        <x:v>-266</x:v>
      </x:c>
      <x:c r="G4740" t="n">
        <x:v>-318</x:v>
      </x:c>
      <x:c r="H4740" t="n">
        <x:v>52</x:v>
      </x:c>
      <x:c r="I4740" t="inlineStr">
        <x:is>
          <x:t xml:space="preserve">Atual − trimestre anterior</x:t>
        </x:is>
      </x:c>
    </x:row>
    <x:row r="4741">
      <x:c r="A4741" t="inlineStr">
        <x:is>
          <x:t xml:space="preserve">4T16</x:t>
        </x:is>
      </x:c>
      <x:c r="B4741" t="inlineStr">
        <x:is>
          <x:t xml:space="preserve">EBIT009A</x:t>
        </x:is>
      </x:c>
      <x:c r="C4741" t="inlineStr">
        <x:is>
          <x:t xml:space="preserve">Despesa</x:t>
        </x:is>
      </x:c>
      <x:c r="D4741" t="inlineStr">
        <x:is>
          <x:t xml:space="preserve">Reversão/Perda no valor de recuperação de ativos - Impairment</x:t>
        </x:is>
      </x:c>
      <x:c r="E4741" t="inlineStr">
        <x:is>
          <x:t xml:space="preserve">E&amp;P</x:t>
        </x:is>
      </x:c>
      <x:c r="F4741" t="n">
        <x:v>-10700</x:v>
      </x:c>
      <x:c r="G4741" t="n">
        <x:v>-8909</x:v>
      </x:c>
      <x:c r="H4741" t="n">
        <x:v>-1791</x:v>
      </x:c>
      <x:c r="I4741" t="inlineStr">
        <x:is>
          <x:t xml:space="preserve">Atual − trimestre anterior</x:t>
        </x:is>
      </x:c>
    </x:row>
    <x:row r="4742">
      <x:c r="A4742" t="inlineStr">
        <x:is>
          <x:t xml:space="preserve">4T16</x:t>
        </x:is>
      </x:c>
      <x:c r="B4742" t="inlineStr">
        <x:is>
          <x:t xml:space="preserve">EBIT009A</x:t>
        </x:is>
      </x:c>
      <x:c r="C4742" t="inlineStr">
        <x:is>
          <x:t xml:space="preserve">Despesa</x:t>
        </x:is>
      </x:c>
      <x:c r="D4742" t="inlineStr">
        <x:is>
          <x:t xml:space="preserve">Reversão/Perda no valor de recuperação de ativos - Impairment</x:t>
        </x:is>
      </x:c>
      <x:c r="E4742" t="inlineStr">
        <x:is>
          <x:t xml:space="preserve">ELIMINAÇÕES</x:t>
        </x:is>
      </x:c>
      <x:c r="F4742" t="n">
        <x:v>0</x:v>
      </x:c>
      <x:c r="G4742" t="n">
        <x:v>0</x:v>
      </x:c>
      <x:c r="H4742" t="n">
        <x:v>0</x:v>
      </x:c>
      <x:c r="I4742" t="inlineStr">
        <x:is>
          <x:t xml:space="preserve">Atual − trimestre anterior</x:t>
        </x:is>
      </x:c>
    </x:row>
    <x:row r="4743">
      <x:c r="A4743" t="inlineStr">
        <x:is>
          <x:t xml:space="preserve">4T16</x:t>
        </x:is>
      </x:c>
      <x:c r="B4743" t="inlineStr">
        <x:is>
          <x:t xml:space="preserve">EBIT009A</x:t>
        </x:is>
      </x:c>
      <x:c r="C4743" t="inlineStr">
        <x:is>
          <x:t xml:space="preserve">Despesa</x:t>
        </x:is>
      </x:c>
      <x:c r="D4743" t="inlineStr">
        <x:is>
          <x:t xml:space="preserve">Reversão/Perda no valor de recuperação de ativos - Impairment</x:t>
        </x:is>
      </x:c>
      <x:c r="E4743" t="inlineStr">
        <x:is>
          <x:t xml:space="preserve">GÁS &amp; ENERGIA / G&amp;EBC</x:t>
        </x:is>
      </x:c>
      <x:c r="F4743" t="n">
        <x:v>-1217</x:v>
      </x:c>
      <x:c r="G4743" t="n">
        <x:v>-1446</x:v>
      </x:c>
      <x:c r="H4743" t="n">
        <x:v>229</x:v>
      </x:c>
      <x:c r="I4743" t="inlineStr">
        <x:is>
          <x:t xml:space="preserve">Atual − trimestre anterior</x:t>
        </x:is>
      </x:c>
    </x:row>
    <x:row r="4744">
      <x:c r="A4744" t="inlineStr">
        <x:is>
          <x:t xml:space="preserve">4T16</x:t>
        </x:is>
      </x:c>
      <x:c r="B4744" t="inlineStr">
        <x:is>
          <x:t xml:space="preserve">EBIT009A</x:t>
        </x:is>
      </x:c>
      <x:c r="C4744" t="inlineStr">
        <x:is>
          <x:t xml:space="preserve">Despesa</x:t>
        </x:is>
      </x:c>
      <x:c r="D4744" t="inlineStr">
        <x:is>
          <x:t xml:space="preserve">Reversão/Perda no valor de recuperação de ativos - Impairment</x:t>
        </x:is>
      </x:c>
      <x:c r="E4744" t="inlineStr">
        <x:is>
          <x:t xml:space="preserve">TOTAL</x:t>
        </x:is>
      </x:c>
      <x:c r="F4744" t="n">
        <x:v>-20297</x:v>
      </x:c>
      <x:c r="G4744" t="n">
        <x:v>-16770</x:v>
      </x:c>
      <x:c r="H4744" t="n">
        <x:v>-3527</x:v>
      </x:c>
      <x:c r="I4744" t="inlineStr">
        <x:is>
          <x:t xml:space="preserve">Atual − trimestre anterior</x:t>
        </x:is>
      </x:c>
    </x:row>
    <x:row r="4745">
      <x:c r="A4745" t="inlineStr">
        <x:is>
          <x:t xml:space="preserve">4T16</x:t>
        </x:is>
      </x:c>
      <x:c r="B4745" t="inlineStr">
        <x:is>
          <x:t xml:space="preserve">EBIT010</x:t>
        </x:is>
      </x:c>
      <x:c r="C4745" t="inlineStr">
        <x:is>
          <x:t xml:space="preserve">Despesa</x:t>
        </x:is>
      </x:c>
      <x:c r="D4745" t="inlineStr">
        <x:is>
          <x:t xml:space="preserve">Outras receitas (despesas), líquidas</x:t>
        </x:is>
      </x:c>
      <x:c r="E4745" t="inlineStr">
        <x:is>
          <x:t xml:space="preserve">ABASTECIMENTO</x:t>
        </x:is>
      </x:c>
      <x:c r="F4745" t="n">
        <x:v>-1780</x:v>
      </x:c>
      <x:c r="G4745" t="n">
        <x:v>-1542</x:v>
      </x:c>
      <x:c r="H4745" t="n">
        <x:v>-238</x:v>
      </x:c>
      <x:c r="I4745" t="inlineStr">
        <x:is>
          <x:t xml:space="preserve">Atual − trimestre anterior</x:t>
        </x:is>
      </x:c>
    </x:row>
    <x:row r="4746">
      <x:c r="A4746" t="inlineStr">
        <x:is>
          <x:t xml:space="preserve">4T16</x:t>
        </x:is>
      </x:c>
      <x:c r="B4746" t="inlineStr">
        <x:is>
          <x:t xml:space="preserve">EBIT010</x:t>
        </x:is>
      </x:c>
      <x:c r="C4746" t="inlineStr">
        <x:is>
          <x:t xml:space="preserve">Despesa</x:t>
        </x:is>
      </x:c>
      <x:c r="D4746" t="inlineStr">
        <x:is>
          <x:t xml:space="preserve">Outras receitas (despesas), líquidas</x:t>
        </x:is>
      </x:c>
      <x:c r="E4746" t="inlineStr">
        <x:is>
          <x:t xml:space="preserve">BIOCOMBUSTÍVEIS</x:t>
        </x:is>
      </x:c>
      <x:c r="F4746" t="n">
        <x:v>-87</x:v>
      </x:c>
      <x:c r="G4746" t="n">
        <x:v>-88</x:v>
      </x:c>
      <x:c r="H4746" t="n">
        <x:v>1</x:v>
      </x:c>
      <x:c r="I4746" t="inlineStr">
        <x:is>
          <x:t xml:space="preserve">Atual − trimestre anterior</x:t>
        </x:is>
      </x:c>
    </x:row>
    <x:row r="4747">
      <x:c r="A4747" t="inlineStr">
        <x:is>
          <x:t xml:space="preserve">4T16</x:t>
        </x:is>
      </x:c>
      <x:c r="B4747" t="inlineStr">
        <x:is>
          <x:t xml:space="preserve">EBIT010</x:t>
        </x:is>
      </x:c>
      <x:c r="C4747" t="inlineStr">
        <x:is>
          <x:t xml:space="preserve">Despesa</x:t>
        </x:is>
      </x:c>
      <x:c r="D4747" t="inlineStr">
        <x:is>
          <x:t xml:space="preserve">Outras receitas (despesas), líquidas</x:t>
        </x:is>
      </x:c>
      <x:c r="E4747" t="inlineStr">
        <x:is>
          <x:t xml:space="preserve">CORPORATIVO / OUTROS NEGÓCIOS</x:t>
        </x:is>
      </x:c>
      <x:c r="F4747" t="n">
        <x:v>-10582</x:v>
      </x:c>
      <x:c r="G4747" t="n">
        <x:v>-10469</x:v>
      </x:c>
      <x:c r="H4747" t="n">
        <x:v>-113</x:v>
      </x:c>
      <x:c r="I4747" t="inlineStr">
        <x:is>
          <x:t xml:space="preserve">Atual − trimestre anterior</x:t>
        </x:is>
      </x:c>
    </x:row>
    <x:row r="4748">
      <x:c r="A4748" t="inlineStr">
        <x:is>
          <x:t xml:space="preserve">4T16</x:t>
        </x:is>
      </x:c>
      <x:c r="B4748" t="inlineStr">
        <x:is>
          <x:t xml:space="preserve">EBIT010</x:t>
        </x:is>
      </x:c>
      <x:c r="C4748" t="inlineStr">
        <x:is>
          <x:t xml:space="preserve">Despesa</x:t>
        </x:is>
      </x:c>
      <x:c r="D4748" t="inlineStr">
        <x:is>
          <x:t xml:space="preserve">Outras receitas (despesas), líquidas</x:t>
        </x:is>
      </x:c>
      <x:c r="E4748" t="inlineStr">
        <x:is>
          <x:t xml:space="preserve">DISTRIBUIÇÃO</x:t>
        </x:is>
      </x:c>
      <x:c r="F4748" t="n">
        <x:v>-1349</x:v>
      </x:c>
      <x:c r="G4748" t="n">
        <x:v>-709</x:v>
      </x:c>
      <x:c r="H4748" t="n">
        <x:v>-640</x:v>
      </x:c>
      <x:c r="I4748" t="inlineStr">
        <x:is>
          <x:t xml:space="preserve">Atual − trimestre anterior</x:t>
        </x:is>
      </x:c>
    </x:row>
    <x:row r="4749">
      <x:c r="A4749" t="inlineStr">
        <x:is>
          <x:t xml:space="preserve">4T16</x:t>
        </x:is>
      </x:c>
      <x:c r="B4749" t="inlineStr">
        <x:is>
          <x:t xml:space="preserve">EBIT010</x:t>
        </x:is>
      </x:c>
      <x:c r="C4749" t="inlineStr">
        <x:is>
          <x:t xml:space="preserve">Despesa</x:t>
        </x:is>
      </x:c>
      <x:c r="D4749" t="inlineStr">
        <x:is>
          <x:t xml:space="preserve">Outras receitas (despesas), líquidas</x:t>
        </x:is>
      </x:c>
      <x:c r="E4749" t="inlineStr">
        <x:is>
          <x:t xml:space="preserve">E&amp;P</x:t>
        </x:is>
      </x:c>
      <x:c r="F4749" t="n">
        <x:v>-3613</x:v>
      </x:c>
      <x:c r="G4749" t="n">
        <x:v>-5410</x:v>
      </x:c>
      <x:c r="H4749" t="n">
        <x:v>1797</x:v>
      </x:c>
      <x:c r="I4749" t="inlineStr">
        <x:is>
          <x:t xml:space="preserve">Atual − trimestre anterior</x:t>
        </x:is>
      </x:c>
    </x:row>
    <x:row r="4750">
      <x:c r="A4750" t="inlineStr">
        <x:is>
          <x:t xml:space="preserve">4T16</x:t>
        </x:is>
      </x:c>
      <x:c r="B4750" t="inlineStr">
        <x:is>
          <x:t xml:space="preserve">EBIT010</x:t>
        </x:is>
      </x:c>
      <x:c r="C4750" t="inlineStr">
        <x:is>
          <x:t xml:space="preserve">Despesa</x:t>
        </x:is>
      </x:c>
      <x:c r="D4750" t="inlineStr">
        <x:is>
          <x:t xml:space="preserve">Outras receitas (despesas), líquidas</x:t>
        </x:is>
      </x:c>
      <x:c r="E4750" t="inlineStr">
        <x:is>
          <x:t xml:space="preserve">ELIMINAÇÕES</x:t>
        </x:is>
      </x:c>
      <x:c r="F4750" t="n">
        <x:v>-28</x:v>
      </x:c>
      <x:c r="G4750" t="n">
        <x:v>-21</x:v>
      </x:c>
      <x:c r="H4750" t="n">
        <x:v>-7</x:v>
      </x:c>
      <x:c r="I4750" t="inlineStr">
        <x:is>
          <x:t xml:space="preserve">Atual − trimestre anterior</x:t>
        </x:is>
      </x:c>
    </x:row>
    <x:row r="4751">
      <x:c r="A4751" t="inlineStr">
        <x:is>
          <x:t xml:space="preserve">4T16</x:t>
        </x:is>
      </x:c>
      <x:c r="B4751" t="inlineStr">
        <x:is>
          <x:t xml:space="preserve">EBIT010</x:t>
        </x:is>
      </x:c>
      <x:c r="C4751" t="inlineStr">
        <x:is>
          <x:t xml:space="preserve">Despesa</x:t>
        </x:is>
      </x:c>
      <x:c r="D4751" t="inlineStr">
        <x:is>
          <x:t xml:space="preserve">Outras receitas (despesas), líquidas</x:t>
        </x:is>
      </x:c>
      <x:c r="E4751" t="inlineStr">
        <x:is>
          <x:t xml:space="preserve">GÁS &amp; ENERGIA / G&amp;EBC</x:t>
        </x:is>
      </x:c>
      <x:c r="F4751" t="n">
        <x:v>514</x:v>
      </x:c>
      <x:c r="G4751" t="n">
        <x:v>202</x:v>
      </x:c>
      <x:c r="H4751" t="n">
        <x:v>312</x:v>
      </x:c>
      <x:c r="I4751" t="inlineStr">
        <x:is>
          <x:t xml:space="preserve">Atual − trimestre anterior</x:t>
        </x:is>
      </x:c>
    </x:row>
    <x:row r="4752">
      <x:c r="A4752" t="inlineStr">
        <x:is>
          <x:t xml:space="preserve">4T16</x:t>
        </x:is>
      </x:c>
      <x:c r="B4752" t="inlineStr">
        <x:is>
          <x:t xml:space="preserve">EBIT010</x:t>
        </x:is>
      </x:c>
      <x:c r="C4752" t="inlineStr">
        <x:is>
          <x:t xml:space="preserve">Despesa</x:t>
        </x:is>
      </x:c>
      <x:c r="D4752" t="inlineStr">
        <x:is>
          <x:t xml:space="preserve">Outras receitas (despesas), líquidas</x:t>
        </x:is>
      </x:c>
      <x:c r="E4752" t="inlineStr">
        <x:is>
          <x:t xml:space="preserve">TOTAL</x:t>
        </x:is>
      </x:c>
      <x:c r="F4752" t="n">
        <x:v>-16925</x:v>
      </x:c>
      <x:c r="G4752" t="n">
        <x:v>-18037</x:v>
      </x:c>
      <x:c r="H4752" t="n">
        <x:v>1112</x:v>
      </x:c>
      <x:c r="I4752" t="inlineStr">
        <x:is>
          <x:t xml:space="preserve">Atual − trimestre anterior</x:t>
        </x:is>
      </x:c>
    </x:row>
    <x:row r="4753">
      <x:c r="A4753" t="inlineStr">
        <x:is>
          <x:t xml:space="preserve">4T16</x:t>
        </x:is>
      </x:c>
      <x:c r="B4753" t="inlineStr">
        <x:is>
          <x:t xml:space="preserve">EBIT011</x:t>
        </x:is>
      </x:c>
      <x:c r="C4753" t="inlineStr">
        <x:is>
          <x:t xml:space="preserve">Despesas Totais</x:t>
        </x:is>
      </x:c>
      <x:c r="D4753" t="inlineStr">
        <x:is>
          <x:t xml:space="preserve">Despesas</x:t>
        </x:is>
      </x:c>
      <x:c r="E4753" t="inlineStr">
        <x:is>
          <x:t xml:space="preserve">ABASTECIMENTO</x:t>
        </x:is>
      </x:c>
      <x:c r="F4753" t="n">
        <x:v>-18376</x:v>
      </x:c>
      <x:c r="G4753" t="n">
        <x:v>-13867</x:v>
      </x:c>
      <x:c r="H4753" t="n">
        <x:v>-4509</x:v>
      </x:c>
      <x:c r="I4753" t="inlineStr">
        <x:is>
          <x:t xml:space="preserve">Atual − trimestre anterior</x:t>
        </x:is>
      </x:c>
    </x:row>
    <x:row r="4754">
      <x:c r="A4754" t="inlineStr">
        <x:is>
          <x:t xml:space="preserve">4T16</x:t>
        </x:is>
      </x:c>
      <x:c r="B4754" t="inlineStr">
        <x:is>
          <x:t xml:space="preserve">EBIT011</x:t>
        </x:is>
      </x:c>
      <x:c r="C4754" t="inlineStr">
        <x:is>
          <x:t xml:space="preserve">Despesas Totais</x:t>
        </x:is>
      </x:c>
      <x:c r="D4754" t="inlineStr">
        <x:is>
          <x:t xml:space="preserve">Despesas</x:t>
        </x:is>
      </x:c>
      <x:c r="E4754" t="inlineStr">
        <x:is>
          <x:t xml:space="preserve">BIOCOMBUSTÍVEIS</x:t>
        </x:is>
      </x:c>
      <x:c r="F4754" t="n">
        <x:v>-212</x:v>
      </x:c>
      <x:c r="G4754" t="n">
        <x:v>-186</x:v>
      </x:c>
      <x:c r="H4754" t="n">
        <x:v>-26</x:v>
      </x:c>
      <x:c r="I4754" t="inlineStr">
        <x:is>
          <x:t xml:space="preserve">Atual − trimestre anterior</x:t>
        </x:is>
      </x:c>
    </x:row>
    <x:row r="4755">
      <x:c r="A4755" t="inlineStr">
        <x:is>
          <x:t xml:space="preserve">4T16</x:t>
        </x:is>
      </x:c>
      <x:c r="B4755" t="inlineStr">
        <x:is>
          <x:t xml:space="preserve">EBIT011</x:t>
        </x:is>
      </x:c>
      <x:c r="C4755" t="inlineStr">
        <x:is>
          <x:t xml:space="preserve">Despesas Totais</x:t>
        </x:is>
      </x:c>
      <x:c r="D4755" t="inlineStr">
        <x:is>
          <x:t xml:space="preserve">Despesas</x:t>
        </x:is>
      </x:c>
      <x:c r="E4755" t="inlineStr">
        <x:is>
          <x:t xml:space="preserve">CORPORATIVO / OUTROS NEGÓCIOS</x:t>
        </x:is>
      </x:c>
      <x:c r="F4755" t="n">
        <x:v>-19357</x:v>
      </x:c>
      <x:c r="G4755" t="n">
        <x:v>-16818</x:v>
      </x:c>
      <x:c r="H4755" t="n">
        <x:v>-2539</x:v>
      </x:c>
      <x:c r="I4755" t="inlineStr">
        <x:is>
          <x:t xml:space="preserve">Atual − trimestre anterior</x:t>
        </x:is>
      </x:c>
    </x:row>
    <x:row r="4756">
      <x:c r="A4756" t="inlineStr">
        <x:is>
          <x:t xml:space="preserve">4T16</x:t>
        </x:is>
      </x:c>
      <x:c r="B4756" t="inlineStr">
        <x:is>
          <x:t xml:space="preserve">EBIT011</x:t>
        </x:is>
      </x:c>
      <x:c r="C4756" t="inlineStr">
        <x:is>
          <x:t xml:space="preserve">Despesas Totais</x:t>
        </x:is>
      </x:c>
      <x:c r="D4756" t="inlineStr">
        <x:is>
          <x:t xml:space="preserve">Despesas</x:t>
        </x:is>
      </x:c>
      <x:c r="E4756" t="inlineStr">
        <x:is>
          <x:t xml:space="preserve">DISTRIBUIÇÃO</x:t>
        </x:is>
      </x:c>
      <x:c r="F4756" t="n">
        <x:v>-7246</x:v>
      </x:c>
      <x:c r="G4756" t="n">
        <x:v>-5351</x:v>
      </x:c>
      <x:c r="H4756" t="n">
        <x:v>-1895</x:v>
      </x:c>
      <x:c r="I4756" t="inlineStr">
        <x:is>
          <x:t xml:space="preserve">Atual − trimestre anterior</x:t>
        </x:is>
      </x:c>
    </x:row>
    <x:row r="4757">
      <x:c r="A4757" t="inlineStr">
        <x:is>
          <x:t xml:space="preserve">4T16</x:t>
        </x:is>
      </x:c>
      <x:c r="B4757" t="inlineStr">
        <x:is>
          <x:t xml:space="preserve">EBIT011</x:t>
        </x:is>
      </x:c>
      <x:c r="C4757" t="inlineStr">
        <x:is>
          <x:t xml:space="preserve">Despesas Totais</x:t>
        </x:is>
      </x:c>
      <x:c r="D4757" t="inlineStr">
        <x:is>
          <x:t xml:space="preserve">Despesas</x:t>
        </x:is>
      </x:c>
      <x:c r="E4757" t="inlineStr">
        <x:is>
          <x:t xml:space="preserve">E&amp;P</x:t>
        </x:is>
      </x:c>
      <x:c r="F4757" t="n">
        <x:v>-23086</x:v>
      </x:c>
      <x:c r="G4757" t="n">
        <x:v>-21226</x:v>
      </x:c>
      <x:c r="H4757" t="n">
        <x:v>-1860</x:v>
      </x:c>
      <x:c r="I4757" t="inlineStr">
        <x:is>
          <x:t xml:space="preserve">Atual − trimestre anterior</x:t>
        </x:is>
      </x:c>
    </x:row>
    <x:row r="4758">
      <x:c r="A4758" t="inlineStr">
        <x:is>
          <x:t xml:space="preserve">4T16</x:t>
        </x:is>
      </x:c>
      <x:c r="B4758" t="inlineStr">
        <x:is>
          <x:t xml:space="preserve">EBIT011</x:t>
        </x:is>
      </x:c>
      <x:c r="C4758" t="inlineStr">
        <x:is>
          <x:t xml:space="preserve">Despesas Totais</x:t>
        </x:is>
      </x:c>
      <x:c r="D4758" t="inlineStr">
        <x:is>
          <x:t xml:space="preserve">Despesas</x:t>
        </x:is>
      </x:c>
      <x:c r="E4758" t="inlineStr">
        <x:is>
          <x:t xml:space="preserve">ELIMINAÇÕES</x:t>
        </x:is>
      </x:c>
      <x:c r="F4758" t="n">
        <x:v>304</x:v>
      </x:c>
      <x:c r="G4758" t="n">
        <x:v>232</x:v>
      </x:c>
      <x:c r="H4758" t="n">
        <x:v>72</x:v>
      </x:c>
      <x:c r="I4758" t="inlineStr">
        <x:is>
          <x:t xml:space="preserve">Atual − trimestre anterior</x:t>
        </x:is>
      </x:c>
    </x:row>
    <x:row r="4759">
      <x:c r="A4759" t="inlineStr">
        <x:is>
          <x:t xml:space="preserve">4T16</x:t>
        </x:is>
      </x:c>
      <x:c r="B4759" t="inlineStr">
        <x:is>
          <x:t xml:space="preserve">EBIT011</x:t>
        </x:is>
      </x:c>
      <x:c r="C4759" t="inlineStr">
        <x:is>
          <x:t xml:space="preserve">Despesas Totais</x:t>
        </x:is>
      </x:c>
      <x:c r="D4759" t="inlineStr">
        <x:is>
          <x:t xml:space="preserve">Despesas</x:t>
        </x:is>
      </x:c>
      <x:c r="E4759" t="inlineStr">
        <x:is>
          <x:t xml:space="preserve">GÁS &amp; ENERGIA / G&amp;EBC</x:t>
        </x:is>
      </x:c>
      <x:c r="F4759" t="n">
        <x:v>-4894</x:v>
      </x:c>
      <x:c r="G4759" t="n">
        <x:v>-4650</x:v>
      </x:c>
      <x:c r="H4759" t="n">
        <x:v>-244</x:v>
      </x:c>
      <x:c r="I4759" t="inlineStr">
        <x:is>
          <x:t xml:space="preserve">Atual − trimestre anterior</x:t>
        </x:is>
      </x:c>
    </x:row>
    <x:row r="4760">
      <x:c r="A4760" t="inlineStr">
        <x:is>
          <x:t xml:space="preserve">4T16</x:t>
        </x:is>
      </x:c>
      <x:c r="B4760" t="inlineStr">
        <x:is>
          <x:t xml:space="preserve">EBIT011</x:t>
        </x:is>
      </x:c>
      <x:c r="C4760" t="inlineStr">
        <x:is>
          <x:t xml:space="preserve">Despesas Totais</x:t>
        </x:is>
      </x:c>
      <x:c r="D4760" t="inlineStr">
        <x:is>
          <x:t xml:space="preserve">Despesas</x:t>
        </x:is>
      </x:c>
      <x:c r="E4760" t="inlineStr">
        <x:is>
          <x:t xml:space="preserve">TOTAL</x:t>
        </x:is>
      </x:c>
      <x:c r="F4760" t="n">
        <x:v>-72867</x:v>
      </x:c>
      <x:c r="G4760" t="n">
        <x:v>-61866</x:v>
      </x:c>
      <x:c r="H4760" t="n">
        <x:v>-11001</x:v>
      </x:c>
      <x:c r="I4760" t="inlineStr">
        <x:is>
          <x:t xml:space="preserve">Atual − trimestre anterior</x:t>
        </x:is>
      </x:c>
    </x:row>
    <x:row r="4761">
      <x:c r="A4761" t="inlineStr">
        <x:is>
          <x:t xml:space="preserve">4T16</x:t>
        </x:is>
      </x:c>
      <x:c r="B4761" t="inlineStr">
        <x:is>
          <x:t xml:space="preserve">EBIT012</x:t>
        </x:is>
      </x:c>
      <x:c r="C4761" t="inlineStr">
        <x:is>
          <x:t xml:space="preserve">Lucro Operacional Total</x:t>
        </x:is>
      </x:c>
      <x:c r="D4761" t="inlineStr">
        <x:is>
          <x:t xml:space="preserve">Lucro (prejuízo) antes do resultado financeiro, das participações e impostos</x:t>
        </x:is>
      </x:c>
      <x:c r="E4761" t="inlineStr">
        <x:is>
          <x:t xml:space="preserve">ABASTECIMENTO</x:t>
        </x:is>
      </x:c>
      <x:c r="F4761" t="n">
        <x:v>31119</x:v>
      </x:c>
      <x:c r="G4761" t="n">
        <x:v>25492</x:v>
      </x:c>
      <x:c r="H4761" t="n">
        <x:v>5627</x:v>
      </x:c>
      <x:c r="I4761" t="inlineStr">
        <x:is>
          <x:t xml:space="preserve">Atual − trimestre anterior</x:t>
        </x:is>
      </x:c>
    </x:row>
    <x:row r="4762">
      <x:c r="A4762" t="inlineStr">
        <x:is>
          <x:t xml:space="preserve">4T16</x:t>
        </x:is>
      </x:c>
      <x:c r="B4762" t="inlineStr">
        <x:is>
          <x:t xml:space="preserve">EBIT012</x:t>
        </x:is>
      </x:c>
      <x:c r="C4762" t="inlineStr">
        <x:is>
          <x:t xml:space="preserve">Lucro Operacional Total</x:t>
        </x:is>
      </x:c>
      <x:c r="D4762" t="inlineStr">
        <x:is>
          <x:t xml:space="preserve">Lucro (prejuízo) antes do resultado financeiro, das participações e impostos</x:t>
        </x:is>
      </x:c>
      <x:c r="E4762" t="inlineStr">
        <x:is>
          <x:t xml:space="preserve">BIOCOMBUSTÍVEIS</x:t>
        </x:is>
      </x:c>
      <x:c r="F4762" t="n">
        <x:v>-292</x:v>
      </x:c>
      <x:c r="G4762" t="n">
        <x:v>-257</x:v>
      </x:c>
      <x:c r="H4762" t="n">
        <x:v>-35</x:v>
      </x:c>
      <x:c r="I4762" t="inlineStr">
        <x:is>
          <x:t xml:space="preserve">Atual − trimestre anterior</x:t>
        </x:is>
      </x:c>
    </x:row>
    <x:row r="4763">
      <x:c r="A4763" t="inlineStr">
        <x:is>
          <x:t xml:space="preserve">4T16</x:t>
        </x:is>
      </x:c>
      <x:c r="B4763" t="inlineStr">
        <x:is>
          <x:t xml:space="preserve">EBIT012</x:t>
        </x:is>
      </x:c>
      <x:c r="C4763" t="inlineStr">
        <x:is>
          <x:t xml:space="preserve">Lucro Operacional Total</x:t>
        </x:is>
      </x:c>
      <x:c r="D4763" t="inlineStr">
        <x:is>
          <x:t xml:space="preserve">Lucro (prejuízo) antes do resultado financeiro, das participações e impostos</x:t>
        </x:is>
      </x:c>
      <x:c r="E4763" t="inlineStr">
        <x:is>
          <x:t xml:space="preserve">CORPORATIVO / OUTROS NEGÓCIOS</x:t>
        </x:is>
      </x:c>
      <x:c r="F4763" t="n">
        <x:v>-19357</x:v>
      </x:c>
      <x:c r="G4763" t="n">
        <x:v>-16818</x:v>
      </x:c>
      <x:c r="H4763" t="n">
        <x:v>-2539</x:v>
      </x:c>
      <x:c r="I4763" t="inlineStr">
        <x:is>
          <x:t xml:space="preserve">Atual − trimestre anterior</x:t>
        </x:is>
      </x:c>
    </x:row>
    <x:row r="4764">
      <x:c r="A4764" t="inlineStr">
        <x:is>
          <x:t xml:space="preserve">4T16</x:t>
        </x:is>
      </x:c>
      <x:c r="B4764" t="inlineStr">
        <x:is>
          <x:t xml:space="preserve">EBIT012</x:t>
        </x:is>
      </x:c>
      <x:c r="C4764" t="inlineStr">
        <x:is>
          <x:t xml:space="preserve">Lucro Operacional Total</x:t>
        </x:is>
      </x:c>
      <x:c r="D4764" t="inlineStr">
        <x:is>
          <x:t xml:space="preserve">Lucro (prejuízo) antes do resultado financeiro, das participações e impostos</x:t>
        </x:is>
      </x:c>
      <x:c r="E4764" t="inlineStr">
        <x:is>
          <x:t xml:space="preserve">DISTRIBUIÇÃO</x:t>
        </x:is>
      </x:c>
      <x:c r="F4764" t="n">
        <x:v>292</x:v>
      </x:c>
      <x:c r="G4764" t="n">
        <x:v>166</x:v>
      </x:c>
      <x:c r="H4764" t="n">
        <x:v>126</x:v>
      </x:c>
      <x:c r="I4764" t="inlineStr">
        <x:is>
          <x:t xml:space="preserve">Atual − trimestre anterior</x:t>
        </x:is>
      </x:c>
    </x:row>
    <x:row r="4765">
      <x:c r="A4765" t="inlineStr">
        <x:is>
          <x:t xml:space="preserve">4T16</x:t>
        </x:is>
      </x:c>
      <x:c r="B4765" t="inlineStr">
        <x:is>
          <x:t xml:space="preserve">EBIT012</x:t>
        </x:is>
      </x:c>
      <x:c r="C4765" t="inlineStr">
        <x:is>
          <x:t xml:space="preserve">Lucro Operacional Total</x:t>
        </x:is>
      </x:c>
      <x:c r="D4765" t="inlineStr">
        <x:is>
          <x:t xml:space="preserve">Lucro (prejuízo) antes do resultado financeiro, das participações e impostos</x:t>
        </x:is>
      </x:c>
      <x:c r="E4765" t="inlineStr">
        <x:is>
          <x:t xml:space="preserve">E&amp;P</x:t>
        </x:is>
      </x:c>
      <x:c r="F4765" t="n">
        <x:v>6761</x:v>
      </x:c>
      <x:c r="G4765" t="n">
        <x:v>-2466</x:v>
      </x:c>
      <x:c r="H4765" t="n">
        <x:v>9227</x:v>
      </x:c>
      <x:c r="I4765" t="inlineStr">
        <x:is>
          <x:t xml:space="preserve">Atual − trimestre anterior</x:t>
        </x:is>
      </x:c>
    </x:row>
    <x:row r="4766">
      <x:c r="A4766" t="inlineStr">
        <x:is>
          <x:t xml:space="preserve">4T16</x:t>
        </x:is>
      </x:c>
      <x:c r="B4766" t="inlineStr">
        <x:is>
          <x:t xml:space="preserve">EBIT012</x:t>
        </x:is>
      </x:c>
      <x:c r="C4766" t="inlineStr">
        <x:is>
          <x:t xml:space="preserve">Lucro Operacional Total</x:t>
        </x:is>
      </x:c>
      <x:c r="D4766" t="inlineStr">
        <x:is>
          <x:t xml:space="preserve">Lucro (prejuízo) antes do resultado financeiro, das participações e impostos</x:t>
        </x:is>
      </x:c>
      <x:c r="E4766" t="inlineStr">
        <x:is>
          <x:t xml:space="preserve">ELIMINAÇÕES</x:t>
        </x:is>
      </x:c>
      <x:c r="F4766" t="n">
        <x:v>-5498</x:v>
      </x:c>
      <x:c r="G4766" t="n">
        <x:v>-2661</x:v>
      </x:c>
      <x:c r="H4766" t="n">
        <x:v>-2837</x:v>
      </x:c>
      <x:c r="I4766" t="inlineStr">
        <x:is>
          <x:t xml:space="preserve">Atual − trimestre anterior</x:t>
        </x:is>
      </x:c>
    </x:row>
    <x:row r="4767">
      <x:c r="A4767" t="inlineStr">
        <x:is>
          <x:t xml:space="preserve">4T16</x:t>
        </x:is>
      </x:c>
      <x:c r="B4767" t="inlineStr">
        <x:is>
          <x:t xml:space="preserve">EBIT012</x:t>
        </x:is>
      </x:c>
      <x:c r="C4767" t="inlineStr">
        <x:is>
          <x:t xml:space="preserve">Lucro Operacional Total</x:t>
        </x:is>
      </x:c>
      <x:c r="D4767" t="inlineStr">
        <x:is>
          <x:t xml:space="preserve">Lucro (prejuízo) antes do resultado financeiro, das participações e impostos</x:t>
        </x:is>
      </x:c>
      <x:c r="E4767" t="inlineStr">
        <x:is>
          <x:t xml:space="preserve">GÁS &amp; ENERGIA / G&amp;EBC</x:t>
        </x:is>
      </x:c>
      <x:c r="F4767" t="n">
        <x:v>4086</x:v>
      </x:c>
      <x:c r="G4767" t="n">
        <x:v>1844</x:v>
      </x:c>
      <x:c r="H4767" t="n">
        <x:v>2242</x:v>
      </x:c>
      <x:c r="I4767" t="inlineStr">
        <x:is>
          <x:t xml:space="preserve">Atual − trimestre anterior</x:t>
        </x:is>
      </x:c>
    </x:row>
    <x:row r="4768">
      <x:c r="A4768" t="inlineStr">
        <x:is>
          <x:t xml:space="preserve">4T16</x:t>
        </x:is>
      </x:c>
      <x:c r="B4768" t="inlineStr">
        <x:is>
          <x:t xml:space="preserve">EBIT012</x:t>
        </x:is>
      </x:c>
      <x:c r="C4768" t="inlineStr">
        <x:is>
          <x:t xml:space="preserve">Lucro Operacional Total</x:t>
        </x:is>
      </x:c>
      <x:c r="D4768" t="inlineStr">
        <x:is>
          <x:t xml:space="preserve">Lucro (prejuízo) antes do resultado financeiro, das participações e impostos</x:t>
        </x:is>
      </x:c>
      <x:c r="E4768" t="inlineStr">
        <x:is>
          <x:t xml:space="preserve">TOTAL</x:t>
        </x:is>
      </x:c>
      <x:c r="F4768" t="n">
        <x:v>17111</x:v>
      </x:c>
      <x:c r="G4768" t="n">
        <x:v>5300</x:v>
      </x:c>
      <x:c r="H4768" t="n">
        <x:v>11811</x:v>
      </x:c>
      <x:c r="I4768" t="inlineStr">
        <x:is>
          <x:t xml:space="preserve">Atual − trimestre anterior</x:t>
        </x:is>
      </x:c>
    </x:row>
    <x:row r="4769">
      <x:c r="A4769" t="inlineStr">
        <x:is>
          <x:t xml:space="preserve">1T17</x:t>
        </x:is>
      </x:c>
      <x:c r="B4769" t="inlineStr">
        <x:is>
          <x:t xml:space="preserve">EBIT000A</x:t>
        </x:is>
      </x:c>
      <x:c r="C4769" t="inlineStr">
        <x:is>
          <x:t xml:space="preserve">Receita</x:t>
        </x:is>
      </x:c>
      <x:c r="D4769" t="inlineStr">
        <x:is>
          <x:t xml:space="preserve">Intersegmentos</x:t>
        </x:is>
      </x:c>
      <x:c r="E4769" t="inlineStr">
        <x:is>
          <x:t xml:space="preserve">ABASTECIMENTO</x:t>
        </x:is>
      </x:c>
      <x:c r="F4769" t="n">
        <x:v>12763</x:v>
      </x:c>
      <x:c r="H4769" t="n">
        <x:v>12763</x:v>
      </x:c>
      <x:c r="I4769" t="inlineStr">
        <x:is>
          <x:t xml:space="preserve">1T = valor acumulado</x:t>
        </x:is>
      </x:c>
    </x:row>
    <x:row r="4770">
      <x:c r="A4770" t="inlineStr">
        <x:is>
          <x:t xml:space="preserve">1T17</x:t>
        </x:is>
      </x:c>
      <x:c r="B4770" t="inlineStr">
        <x:is>
          <x:t xml:space="preserve">EBIT000A</x:t>
        </x:is>
      </x:c>
      <x:c r="C4770" t="inlineStr">
        <x:is>
          <x:t xml:space="preserve">Receita</x:t>
        </x:is>
      </x:c>
      <x:c r="D4770" t="inlineStr">
        <x:is>
          <x:t xml:space="preserve">Intersegmentos</x:t>
        </x:is>
      </x:c>
      <x:c r="E4770" t="inlineStr">
        <x:is>
          <x:t xml:space="preserve">BIOCOMBUSTÍVEIS</x:t>
        </x:is>
      </x:c>
      <x:c r="F4770" t="n">
        <x:v>157</x:v>
      </x:c>
      <x:c r="H4770" t="n">
        <x:v>157</x:v>
      </x:c>
      <x:c r="I4770" t="inlineStr">
        <x:is>
          <x:t xml:space="preserve">1T = valor acumulado</x:t>
        </x:is>
      </x:c>
    </x:row>
    <x:row r="4771">
      <x:c r="A4771" t="inlineStr">
        <x:is>
          <x:t xml:space="preserve">1T17</x:t>
        </x:is>
      </x:c>
      <x:c r="B4771" t="inlineStr">
        <x:is>
          <x:t xml:space="preserve">EBIT000A</x:t>
        </x:is>
      </x:c>
      <x:c r="C4771" t="inlineStr">
        <x:is>
          <x:t xml:space="preserve">Receita</x:t>
        </x:is>
      </x:c>
      <x:c r="D4771" t="inlineStr">
        <x:is>
          <x:t xml:space="preserve">Intersegmentos</x:t>
        </x:is>
      </x:c>
      <x:c r="E4771" t="inlineStr">
        <x:is>
          <x:t xml:space="preserve">CORPORATIVO / OUTROS NEGÓCIOS</x:t>
        </x:is>
      </x:c>
      <x:c r="F4771" t="n">
        <x:v>0</x:v>
      </x:c>
      <x:c r="H4771" t="n">
        <x:v>0</x:v>
      </x:c>
      <x:c r="I4771" t="inlineStr">
        <x:is>
          <x:t xml:space="preserve">1T = valor acumulado</x:t>
        </x:is>
      </x:c>
    </x:row>
    <x:row r="4772">
      <x:c r="A4772" t="inlineStr">
        <x:is>
          <x:t xml:space="preserve">1T17</x:t>
        </x:is>
      </x:c>
      <x:c r="B4772" t="inlineStr">
        <x:is>
          <x:t xml:space="preserve">EBIT000A</x:t>
        </x:is>
      </x:c>
      <x:c r="C4772" t="inlineStr">
        <x:is>
          <x:t xml:space="preserve">Receita</x:t>
        </x:is>
      </x:c>
      <x:c r="D4772" t="inlineStr">
        <x:is>
          <x:t xml:space="preserve">Intersegmentos</x:t>
        </x:is>
      </x:c>
      <x:c r="E4772" t="inlineStr">
        <x:is>
          <x:t xml:space="preserve">DISTRIBUIÇÃO</x:t>
        </x:is>
      </x:c>
      <x:c r="F4772" t="n">
        <x:v>328</x:v>
      </x:c>
      <x:c r="H4772" t="n">
        <x:v>328</x:v>
      </x:c>
      <x:c r="I4772" t="inlineStr">
        <x:is>
          <x:t xml:space="preserve">1T = valor acumulado</x:t>
        </x:is>
      </x:c>
    </x:row>
    <x:row r="4773">
      <x:c r="A4773" t="inlineStr">
        <x:is>
          <x:t xml:space="preserve">1T17</x:t>
        </x:is>
      </x:c>
      <x:c r="B4773" t="inlineStr">
        <x:is>
          <x:t xml:space="preserve">EBIT000A</x:t>
        </x:is>
      </x:c>
      <x:c r="C4773" t="inlineStr">
        <x:is>
          <x:t xml:space="preserve">Receita</x:t>
        </x:is>
      </x:c>
      <x:c r="D4773" t="inlineStr">
        <x:is>
          <x:t xml:space="preserve">Intersegmentos</x:t>
        </x:is>
      </x:c>
      <x:c r="E4773" t="inlineStr">
        <x:is>
          <x:t xml:space="preserve">E&amp;P</x:t>
        </x:is>
      </x:c>
      <x:c r="F4773" t="n">
        <x:v>32131</x:v>
      </x:c>
      <x:c r="H4773" t="n">
        <x:v>32131</x:v>
      </x:c>
      <x:c r="I4773" t="inlineStr">
        <x:is>
          <x:t xml:space="preserve">1T = valor acumulado</x:t>
        </x:is>
      </x:c>
    </x:row>
    <x:row r="4774">
      <x:c r="A4774" t="inlineStr">
        <x:is>
          <x:t xml:space="preserve">1T17</x:t>
        </x:is>
      </x:c>
      <x:c r="B4774" t="inlineStr">
        <x:is>
          <x:t xml:space="preserve">EBIT000A</x:t>
        </x:is>
      </x:c>
      <x:c r="C4774" t="inlineStr">
        <x:is>
          <x:t xml:space="preserve">Receita</x:t>
        </x:is>
      </x:c>
      <x:c r="D4774" t="inlineStr">
        <x:is>
          <x:t xml:space="preserve">Intersegmentos</x:t>
        </x:is>
      </x:c>
      <x:c r="E4774" t="inlineStr">
        <x:is>
          <x:t xml:space="preserve">ELIMINAÇÕES</x:t>
        </x:is>
      </x:c>
      <x:c r="F4774" t="n">
        <x:v>-47593</x:v>
      </x:c>
      <x:c r="H4774" t="n">
        <x:v>-47593</x:v>
      </x:c>
      <x:c r="I4774" t="inlineStr">
        <x:is>
          <x:t xml:space="preserve">1T = valor acumulado</x:t>
        </x:is>
      </x:c>
    </x:row>
    <x:row r="4775">
      <x:c r="A4775" t="inlineStr">
        <x:is>
          <x:t xml:space="preserve">1T17</x:t>
        </x:is>
      </x:c>
      <x:c r="B4775" t="inlineStr">
        <x:is>
          <x:t xml:space="preserve">EBIT000A</x:t>
        </x:is>
      </x:c>
      <x:c r="C4775" t="inlineStr">
        <x:is>
          <x:t xml:space="preserve">Receita</x:t>
        </x:is>
      </x:c>
      <x:c r="D4775" t="inlineStr">
        <x:is>
          <x:t xml:space="preserve">Intersegmentos</x:t>
        </x:is>
      </x:c>
      <x:c r="E4775" t="inlineStr">
        <x:is>
          <x:t xml:space="preserve">GÁS &amp; ENERGIA / G&amp;EBC</x:t>
        </x:is>
      </x:c>
      <x:c r="F4775" t="n">
        <x:v>2214</x:v>
      </x:c>
      <x:c r="H4775" t="n">
        <x:v>2214</x:v>
      </x:c>
      <x:c r="I4775" t="inlineStr">
        <x:is>
          <x:t xml:space="preserve">1T = valor acumulado</x:t>
        </x:is>
      </x:c>
    </x:row>
    <x:row r="4776">
      <x:c r="A4776" t="inlineStr">
        <x:is>
          <x:t xml:space="preserve">1T17</x:t>
        </x:is>
      </x:c>
      <x:c r="B4776" t="inlineStr">
        <x:is>
          <x:t xml:space="preserve">EBIT000A</x:t>
        </x:is>
      </x:c>
      <x:c r="C4776" t="inlineStr">
        <x:is>
          <x:t xml:space="preserve">Receita</x:t>
        </x:is>
      </x:c>
      <x:c r="D4776" t="inlineStr">
        <x:is>
          <x:t xml:space="preserve">Intersegmentos</x:t>
        </x:is>
      </x:c>
      <x:c r="E4776" t="inlineStr">
        <x:is>
          <x:t xml:space="preserve">TOTAL</x:t>
        </x:is>
      </x:c>
      <x:c r="F4776" t="n">
        <x:v>0</x:v>
      </x:c>
      <x:c r="H4776" t="n">
        <x:v>0</x:v>
      </x:c>
      <x:c r="I4776" t="inlineStr">
        <x:is>
          <x:t xml:space="preserve">1T = valor acumulado</x:t>
        </x:is>
      </x:c>
    </x:row>
    <x:row r="4777">
      <x:c r="A4777" t="inlineStr">
        <x:is>
          <x:t xml:space="preserve">1T17</x:t>
        </x:is>
      </x:c>
      <x:c r="B4777" t="inlineStr">
        <x:is>
          <x:t xml:space="preserve">EBIT000B</x:t>
        </x:is>
      </x:c>
      <x:c r="C4777" t="inlineStr">
        <x:is>
          <x:t xml:space="preserve">Receita</x:t>
        </x:is>
      </x:c>
      <x:c r="D4777" t="inlineStr">
        <x:is>
          <x:t xml:space="preserve">Terceiros</x:t>
        </x:is>
      </x:c>
      <x:c r="E4777" t="inlineStr">
        <x:is>
          <x:t xml:space="preserve">ABASTECIMENTO</x:t>
        </x:is>
      </x:c>
      <x:c r="F4777" t="n">
        <x:v>41166</x:v>
      </x:c>
      <x:c r="H4777" t="n">
        <x:v>41166</x:v>
      </x:c>
      <x:c r="I4777" t="inlineStr">
        <x:is>
          <x:t xml:space="preserve">1T = valor acumulado</x:t>
        </x:is>
      </x:c>
    </x:row>
    <x:row r="4778">
      <x:c r="A4778" t="inlineStr">
        <x:is>
          <x:t xml:space="preserve">1T17</x:t>
        </x:is>
      </x:c>
      <x:c r="B4778" t="inlineStr">
        <x:is>
          <x:t xml:space="preserve">EBIT000B</x:t>
        </x:is>
      </x:c>
      <x:c r="C4778" t="inlineStr">
        <x:is>
          <x:t xml:space="preserve">Receita</x:t>
        </x:is>
      </x:c>
      <x:c r="D4778" t="inlineStr">
        <x:is>
          <x:t xml:space="preserve">Terceiros</x:t>
        </x:is>
      </x:c>
      <x:c r="E4778" t="inlineStr">
        <x:is>
          <x:t xml:space="preserve">BIOCOMBUSTÍVEIS</x:t>
        </x:is>
      </x:c>
      <x:c r="F4778" t="n">
        <x:v>6</x:v>
      </x:c>
      <x:c r="H4778" t="n">
        <x:v>6</x:v>
      </x:c>
      <x:c r="I4778" t="inlineStr">
        <x:is>
          <x:t xml:space="preserve">1T = valor acumulado</x:t>
        </x:is>
      </x:c>
    </x:row>
    <x:row r="4779">
      <x:c r="A4779" t="inlineStr">
        <x:is>
          <x:t xml:space="preserve">1T17</x:t>
        </x:is>
      </x:c>
      <x:c r="B4779" t="inlineStr">
        <x:is>
          <x:t xml:space="preserve">EBIT000B</x:t>
        </x:is>
      </x:c>
      <x:c r="C4779" t="inlineStr">
        <x:is>
          <x:t xml:space="preserve">Receita</x:t>
        </x:is>
      </x:c>
      <x:c r="D4779" t="inlineStr">
        <x:is>
          <x:t xml:space="preserve">Terceiros</x:t>
        </x:is>
      </x:c>
      <x:c r="E4779" t="inlineStr">
        <x:is>
          <x:t xml:space="preserve">CORPORATIVO / OUTROS NEGÓCIOS</x:t>
        </x:is>
      </x:c>
      <x:c r="F4779" t="n">
        <x:v>0</x:v>
      </x:c>
      <x:c r="H4779" t="n">
        <x:v>0</x:v>
      </x:c>
      <x:c r="I4779" t="inlineStr">
        <x:is>
          <x:t xml:space="preserve">1T = valor acumulado</x:t>
        </x:is>
      </x:c>
    </x:row>
    <x:row r="4780">
      <x:c r="A4780" t="inlineStr">
        <x:is>
          <x:t xml:space="preserve">1T17</x:t>
        </x:is>
      </x:c>
      <x:c r="B4780" t="inlineStr">
        <x:is>
          <x:t xml:space="preserve">EBIT000B</x:t>
        </x:is>
      </x:c>
      <x:c r="C4780" t="inlineStr">
        <x:is>
          <x:t xml:space="preserve">Receita</x:t>
        </x:is>
      </x:c>
      <x:c r="D4780" t="inlineStr">
        <x:is>
          <x:t xml:space="preserve">Terceiros</x:t>
        </x:is>
      </x:c>
      <x:c r="E4780" t="inlineStr">
        <x:is>
          <x:t xml:space="preserve">DISTRIBUIÇÃO</x:t>
        </x:is>
      </x:c>
      <x:c r="F4780" t="n">
        <x:v>20584</x:v>
      </x:c>
      <x:c r="H4780" t="n">
        <x:v>20584</x:v>
      </x:c>
      <x:c r="I4780" t="inlineStr">
        <x:is>
          <x:t xml:space="preserve">1T = valor acumulado</x:t>
        </x:is>
      </x:c>
    </x:row>
    <x:row r="4781">
      <x:c r="A4781" t="inlineStr">
        <x:is>
          <x:t xml:space="preserve">1T17</x:t>
        </x:is>
      </x:c>
      <x:c r="B4781" t="inlineStr">
        <x:is>
          <x:t xml:space="preserve">EBIT000B</x:t>
        </x:is>
      </x:c>
      <x:c r="C4781" t="inlineStr">
        <x:is>
          <x:t xml:space="preserve">Receita</x:t>
        </x:is>
      </x:c>
      <x:c r="D4781" t="inlineStr">
        <x:is>
          <x:t xml:space="preserve">Terceiros</x:t>
        </x:is>
      </x:c>
      <x:c r="E4781" t="inlineStr">
        <x:is>
          <x:t xml:space="preserve">E&amp;P</x:t>
        </x:is>
      </x:c>
      <x:c r="F4781" t="n">
        <x:v>1120</x:v>
      </x:c>
      <x:c r="H4781" t="n">
        <x:v>1120</x:v>
      </x:c>
      <x:c r="I4781" t="inlineStr">
        <x:is>
          <x:t xml:space="preserve">1T = valor acumulado</x:t>
        </x:is>
      </x:c>
    </x:row>
    <x:row r="4782">
      <x:c r="A4782" t="inlineStr">
        <x:is>
          <x:t xml:space="preserve">1T17</x:t>
        </x:is>
      </x:c>
      <x:c r="B4782" t="inlineStr">
        <x:is>
          <x:t xml:space="preserve">EBIT000B</x:t>
        </x:is>
      </x:c>
      <x:c r="C4782" t="inlineStr">
        <x:is>
          <x:t xml:space="preserve">Receita</x:t>
        </x:is>
      </x:c>
      <x:c r="D4782" t="inlineStr">
        <x:is>
          <x:t xml:space="preserve">Terceiros</x:t>
        </x:is>
      </x:c>
      <x:c r="E4782" t="inlineStr">
        <x:is>
          <x:t xml:space="preserve">ELIMINAÇÕES</x:t>
        </x:is>
      </x:c>
      <x:c r="F4782" t="n">
        <x:v>0</x:v>
      </x:c>
      <x:c r="H4782" t="n">
        <x:v>0</x:v>
      </x:c>
      <x:c r="I4782" t="inlineStr">
        <x:is>
          <x:t xml:space="preserve">1T = valor acumulado</x:t>
        </x:is>
      </x:c>
    </x:row>
    <x:row r="4783">
      <x:c r="A4783" t="inlineStr">
        <x:is>
          <x:t xml:space="preserve">1T17</x:t>
        </x:is>
      </x:c>
      <x:c r="B4783" t="inlineStr">
        <x:is>
          <x:t xml:space="preserve">EBIT000B</x:t>
        </x:is>
      </x:c>
      <x:c r="C4783" t="inlineStr">
        <x:is>
          <x:t xml:space="preserve">Receita</x:t>
        </x:is>
      </x:c>
      <x:c r="D4783" t="inlineStr">
        <x:is>
          <x:t xml:space="preserve">Terceiros</x:t>
        </x:is>
      </x:c>
      <x:c r="E4783" t="inlineStr">
        <x:is>
          <x:t xml:space="preserve">GÁS &amp; ENERGIA / G&amp;EBC</x:t>
        </x:is>
      </x:c>
      <x:c r="F4783" t="n">
        <x:v>5489</x:v>
      </x:c>
      <x:c r="H4783" t="n">
        <x:v>5489</x:v>
      </x:c>
      <x:c r="I4783" t="inlineStr">
        <x:is>
          <x:t xml:space="preserve">1T = valor acumulado</x:t>
        </x:is>
      </x:c>
    </x:row>
    <x:row r="4784">
      <x:c r="A4784" t="inlineStr">
        <x:is>
          <x:t xml:space="preserve">1T17</x:t>
        </x:is>
      </x:c>
      <x:c r="B4784" t="inlineStr">
        <x:is>
          <x:t xml:space="preserve">EBIT000B</x:t>
        </x:is>
      </x:c>
      <x:c r="C4784" t="inlineStr">
        <x:is>
          <x:t xml:space="preserve">Receita</x:t>
        </x:is>
      </x:c>
      <x:c r="D4784" t="inlineStr">
        <x:is>
          <x:t xml:space="preserve">Terceiros</x:t>
        </x:is>
      </x:c>
      <x:c r="E4784" t="inlineStr">
        <x:is>
          <x:t xml:space="preserve">TOTAL</x:t>
        </x:is>
      </x:c>
      <x:c r="F4784" t="n">
        <x:v>68365</x:v>
      </x:c>
      <x:c r="H4784" t="n">
        <x:v>68365</x:v>
      </x:c>
      <x:c r="I4784" t="inlineStr">
        <x:is>
          <x:t xml:space="preserve">1T = valor acumulado</x:t>
        </x:is>
      </x:c>
    </x:row>
    <x:row r="4785">
      <x:c r="A4785" t="inlineStr">
        <x:is>
          <x:t xml:space="preserve">1T17</x:t>
        </x:is>
      </x:c>
      <x:c r="B4785" t="inlineStr">
        <x:is>
          <x:t xml:space="preserve">EBIT001</x:t>
        </x:is>
      </x:c>
      <x:c r="C4785" t="inlineStr">
        <x:is>
          <x:t xml:space="preserve">Receita Total</x:t>
        </x:is>
      </x:c>
      <x:c r="D4785" t="inlineStr">
        <x:is>
          <x:t xml:space="preserve">Receita de vendas</x:t>
        </x:is>
      </x:c>
      <x:c r="E4785" t="inlineStr">
        <x:is>
          <x:t xml:space="preserve">ABASTECIMENTO</x:t>
        </x:is>
      </x:c>
      <x:c r="F4785" t="n">
        <x:v>53929</x:v>
      </x:c>
      <x:c r="H4785" t="n">
        <x:v>53929</x:v>
      </x:c>
      <x:c r="I4785" t="inlineStr">
        <x:is>
          <x:t xml:space="preserve">1T = valor acumulado</x:t>
        </x:is>
      </x:c>
    </x:row>
    <x:row r="4786">
      <x:c r="A4786" t="inlineStr">
        <x:is>
          <x:t xml:space="preserve">1T17</x:t>
        </x:is>
      </x:c>
      <x:c r="B4786" t="inlineStr">
        <x:is>
          <x:t xml:space="preserve">EBIT001</x:t>
        </x:is>
      </x:c>
      <x:c r="C4786" t="inlineStr">
        <x:is>
          <x:t xml:space="preserve">Receita Total</x:t>
        </x:is>
      </x:c>
      <x:c r="D4786" t="inlineStr">
        <x:is>
          <x:t xml:space="preserve">Receita de vendas</x:t>
        </x:is>
      </x:c>
      <x:c r="E4786" t="inlineStr">
        <x:is>
          <x:t xml:space="preserve">BIOCOMBUSTÍVEIS</x:t>
        </x:is>
      </x:c>
      <x:c r="F4786" t="n">
        <x:v>163</x:v>
      </x:c>
      <x:c r="H4786" t="n">
        <x:v>163</x:v>
      </x:c>
      <x:c r="I4786" t="inlineStr">
        <x:is>
          <x:t xml:space="preserve">1T = valor acumulado</x:t>
        </x:is>
      </x:c>
    </x:row>
    <x:row r="4787">
      <x:c r="A4787" t="inlineStr">
        <x:is>
          <x:t xml:space="preserve">1T17</x:t>
        </x:is>
      </x:c>
      <x:c r="B4787" t="inlineStr">
        <x:is>
          <x:t xml:space="preserve">EBIT001</x:t>
        </x:is>
      </x:c>
      <x:c r="C4787" t="inlineStr">
        <x:is>
          <x:t xml:space="preserve">Receita Total</x:t>
        </x:is>
      </x:c>
      <x:c r="D4787" t="inlineStr">
        <x:is>
          <x:t xml:space="preserve">Receita de vendas</x:t>
        </x:is>
      </x:c>
      <x:c r="E4787" t="inlineStr">
        <x:is>
          <x:t xml:space="preserve">CORPORATIVO / OUTROS NEGÓCIOS</x:t>
        </x:is>
      </x:c>
      <x:c r="F4787" t="n">
        <x:v>0</x:v>
      </x:c>
      <x:c r="H4787" t="n">
        <x:v>0</x:v>
      </x:c>
      <x:c r="I4787" t="inlineStr">
        <x:is>
          <x:t xml:space="preserve">1T = valor acumulado</x:t>
        </x:is>
      </x:c>
    </x:row>
    <x:row r="4788">
      <x:c r="A4788" t="inlineStr">
        <x:is>
          <x:t xml:space="preserve">1T17</x:t>
        </x:is>
      </x:c>
      <x:c r="B4788" t="inlineStr">
        <x:is>
          <x:t xml:space="preserve">EBIT001</x:t>
        </x:is>
      </x:c>
      <x:c r="C4788" t="inlineStr">
        <x:is>
          <x:t xml:space="preserve">Receita Total</x:t>
        </x:is>
      </x:c>
      <x:c r="D4788" t="inlineStr">
        <x:is>
          <x:t xml:space="preserve">Receita de vendas</x:t>
        </x:is>
      </x:c>
      <x:c r="E4788" t="inlineStr">
        <x:is>
          <x:t xml:space="preserve">DISTRIBUIÇÃO</x:t>
        </x:is>
      </x:c>
      <x:c r="F4788" t="n">
        <x:v>20912</x:v>
      </x:c>
      <x:c r="H4788" t="n">
        <x:v>20912</x:v>
      </x:c>
      <x:c r="I4788" t="inlineStr">
        <x:is>
          <x:t xml:space="preserve">1T = valor acumulado</x:t>
        </x:is>
      </x:c>
    </x:row>
    <x:row r="4789">
      <x:c r="A4789" t="inlineStr">
        <x:is>
          <x:t xml:space="preserve">1T17</x:t>
        </x:is>
      </x:c>
      <x:c r="B4789" t="inlineStr">
        <x:is>
          <x:t xml:space="preserve">EBIT001</x:t>
        </x:is>
      </x:c>
      <x:c r="C4789" t="inlineStr">
        <x:is>
          <x:t xml:space="preserve">Receita Total</x:t>
        </x:is>
      </x:c>
      <x:c r="D4789" t="inlineStr">
        <x:is>
          <x:t xml:space="preserve">Receita de vendas</x:t>
        </x:is>
      </x:c>
      <x:c r="E4789" t="inlineStr">
        <x:is>
          <x:t xml:space="preserve">E&amp;P</x:t>
        </x:is>
      </x:c>
      <x:c r="F4789" t="n">
        <x:v>33251</x:v>
      </x:c>
      <x:c r="H4789" t="n">
        <x:v>33251</x:v>
      </x:c>
      <x:c r="I4789" t="inlineStr">
        <x:is>
          <x:t xml:space="preserve">1T = valor acumulado</x:t>
        </x:is>
      </x:c>
    </x:row>
    <x:row r="4790">
      <x:c r="A4790" t="inlineStr">
        <x:is>
          <x:t xml:space="preserve">1T17</x:t>
        </x:is>
      </x:c>
      <x:c r="B4790" t="inlineStr">
        <x:is>
          <x:t xml:space="preserve">EBIT001</x:t>
        </x:is>
      </x:c>
      <x:c r="C4790" t="inlineStr">
        <x:is>
          <x:t xml:space="preserve">Receita Total</x:t>
        </x:is>
      </x:c>
      <x:c r="D4790" t="inlineStr">
        <x:is>
          <x:t xml:space="preserve">Receita de vendas</x:t>
        </x:is>
      </x:c>
      <x:c r="E4790" t="inlineStr">
        <x:is>
          <x:t xml:space="preserve">ELIMINAÇÕES</x:t>
        </x:is>
      </x:c>
      <x:c r="F4790" t="n">
        <x:v>-47593</x:v>
      </x:c>
      <x:c r="H4790" t="n">
        <x:v>-47593</x:v>
      </x:c>
      <x:c r="I4790" t="inlineStr">
        <x:is>
          <x:t xml:space="preserve">1T = valor acumulado</x:t>
        </x:is>
      </x:c>
    </x:row>
    <x:row r="4791">
      <x:c r="A4791" t="inlineStr">
        <x:is>
          <x:t xml:space="preserve">1T17</x:t>
        </x:is>
      </x:c>
      <x:c r="B4791" t="inlineStr">
        <x:is>
          <x:t xml:space="preserve">EBIT001</x:t>
        </x:is>
      </x:c>
      <x:c r="C4791" t="inlineStr">
        <x:is>
          <x:t xml:space="preserve">Receita Total</x:t>
        </x:is>
      </x:c>
      <x:c r="D4791" t="inlineStr">
        <x:is>
          <x:t xml:space="preserve">Receita de vendas</x:t>
        </x:is>
      </x:c>
      <x:c r="E4791" t="inlineStr">
        <x:is>
          <x:t xml:space="preserve">GÁS &amp; ENERGIA / G&amp;EBC</x:t>
        </x:is>
      </x:c>
      <x:c r="F4791" t="n">
        <x:v>7703</x:v>
      </x:c>
      <x:c r="H4791" t="n">
        <x:v>7703</x:v>
      </x:c>
      <x:c r="I4791" t="inlineStr">
        <x:is>
          <x:t xml:space="preserve">1T = valor acumulado</x:t>
        </x:is>
      </x:c>
    </x:row>
    <x:row r="4792">
      <x:c r="A4792" t="inlineStr">
        <x:is>
          <x:t xml:space="preserve">1T17</x:t>
        </x:is>
      </x:c>
      <x:c r="B4792" t="inlineStr">
        <x:is>
          <x:t xml:space="preserve">EBIT001</x:t>
        </x:is>
      </x:c>
      <x:c r="C4792" t="inlineStr">
        <x:is>
          <x:t xml:space="preserve">Receita Total</x:t>
        </x:is>
      </x:c>
      <x:c r="D4792" t="inlineStr">
        <x:is>
          <x:t xml:space="preserve">Receita de vendas</x:t>
        </x:is>
      </x:c>
      <x:c r="E4792" t="inlineStr">
        <x:is>
          <x:t xml:space="preserve">TOTAL</x:t>
        </x:is>
      </x:c>
      <x:c r="F4792" t="n">
        <x:v>68365</x:v>
      </x:c>
      <x:c r="H4792" t="n">
        <x:v>68365</x:v>
      </x:c>
      <x:c r="I4792" t="inlineStr">
        <x:is>
          <x:t xml:space="preserve">1T = valor acumulado</x:t>
        </x:is>
      </x:c>
    </x:row>
    <x:row r="4793">
      <x:c r="A4793" t="inlineStr">
        <x:is>
          <x:t xml:space="preserve">1T17</x:t>
        </x:is>
      </x:c>
      <x:c r="B4793" t="inlineStr">
        <x:is>
          <x:t xml:space="preserve">EBIT002</x:t>
        </x:is>
      </x:c>
      <x:c r="C4793" t="inlineStr">
        <x:is>
          <x:t xml:space="preserve">Custo Total</x:t>
        </x:is>
      </x:c>
      <x:c r="D4793" t="inlineStr">
        <x:is>
          <x:t xml:space="preserve">Custo dos produtos e serviços vendidos</x:t>
        </x:is>
      </x:c>
      <x:c r="E4793" t="inlineStr">
        <x:is>
          <x:t xml:space="preserve">ABASTECIMENTO</x:t>
        </x:is>
      </x:c>
      <x:c r="F4793" t="n">
        <x:v>-46551</x:v>
      </x:c>
      <x:c r="H4793" t="n">
        <x:v>-46551</x:v>
      </x:c>
      <x:c r="I4793" t="inlineStr">
        <x:is>
          <x:t xml:space="preserve">1T = valor acumulado</x:t>
        </x:is>
      </x:c>
    </x:row>
    <x:row r="4794">
      <x:c r="A4794" t="inlineStr">
        <x:is>
          <x:t xml:space="preserve">1T17</x:t>
        </x:is>
      </x:c>
      <x:c r="B4794" t="inlineStr">
        <x:is>
          <x:t xml:space="preserve">EBIT002</x:t>
        </x:is>
      </x:c>
      <x:c r="C4794" t="inlineStr">
        <x:is>
          <x:t xml:space="preserve">Custo Total</x:t>
        </x:is>
      </x:c>
      <x:c r="D4794" t="inlineStr">
        <x:is>
          <x:t xml:space="preserve">Custo dos produtos e serviços vendidos</x:t>
        </x:is>
      </x:c>
      <x:c r="E4794" t="inlineStr">
        <x:is>
          <x:t xml:space="preserve">BIOCOMBUSTÍVEIS</x:t>
        </x:is>
      </x:c>
      <x:c r="F4794" t="n">
        <x:v>-178</x:v>
      </x:c>
      <x:c r="H4794" t="n">
        <x:v>-178</x:v>
      </x:c>
      <x:c r="I4794" t="inlineStr">
        <x:is>
          <x:t xml:space="preserve">1T = valor acumulado</x:t>
        </x:is>
      </x:c>
    </x:row>
    <x:row r="4795">
      <x:c r="A4795" t="inlineStr">
        <x:is>
          <x:t xml:space="preserve">1T17</x:t>
        </x:is>
      </x:c>
      <x:c r="B4795" t="inlineStr">
        <x:is>
          <x:t xml:space="preserve">EBIT002</x:t>
        </x:is>
      </x:c>
      <x:c r="C4795" t="inlineStr">
        <x:is>
          <x:t xml:space="preserve">Custo Total</x:t>
        </x:is>
      </x:c>
      <x:c r="D4795" t="inlineStr">
        <x:is>
          <x:t xml:space="preserve">Custo dos produtos e serviços vendidos</x:t>
        </x:is>
      </x:c>
      <x:c r="E4795" t="inlineStr">
        <x:is>
          <x:t xml:space="preserve">CORPORATIVO / OUTROS NEGÓCIOS</x:t>
        </x:is>
      </x:c>
      <x:c r="F4795" t="n">
        <x:v>0</x:v>
      </x:c>
      <x:c r="H4795" t="n">
        <x:v>0</x:v>
      </x:c>
      <x:c r="I4795" t="inlineStr">
        <x:is>
          <x:t xml:space="preserve">1T = valor acumulado</x:t>
        </x:is>
      </x:c>
    </x:row>
    <x:row r="4796">
      <x:c r="A4796" t="inlineStr">
        <x:is>
          <x:t xml:space="preserve">1T17</x:t>
        </x:is>
      </x:c>
      <x:c r="B4796" t="inlineStr">
        <x:is>
          <x:t xml:space="preserve">EBIT002</x:t>
        </x:is>
      </x:c>
      <x:c r="C4796" t="inlineStr">
        <x:is>
          <x:t xml:space="preserve">Custo Total</x:t>
        </x:is>
      </x:c>
      <x:c r="D4796" t="inlineStr">
        <x:is>
          <x:t xml:space="preserve">Custo dos produtos e serviços vendidos</x:t>
        </x:is>
      </x:c>
      <x:c r="E4796" t="inlineStr">
        <x:is>
          <x:t xml:space="preserve">DISTRIBUIÇÃO</x:t>
        </x:is>
      </x:c>
      <x:c r="F4796" t="n">
        <x:v>-19369</x:v>
      </x:c>
      <x:c r="H4796" t="n">
        <x:v>-19369</x:v>
      </x:c>
      <x:c r="I4796" t="inlineStr">
        <x:is>
          <x:t xml:space="preserve">1T = valor acumulado</x:t>
        </x:is>
      </x:c>
    </x:row>
    <x:row r="4797">
      <x:c r="A4797" t="inlineStr">
        <x:is>
          <x:t xml:space="preserve">1T17</x:t>
        </x:is>
      </x:c>
      <x:c r="B4797" t="inlineStr">
        <x:is>
          <x:t xml:space="preserve">EBIT002</x:t>
        </x:is>
      </x:c>
      <x:c r="C4797" t="inlineStr">
        <x:is>
          <x:t xml:space="preserve">Custo Total</x:t>
        </x:is>
      </x:c>
      <x:c r="D4797" t="inlineStr">
        <x:is>
          <x:t xml:space="preserve">Custo dos produtos e serviços vendidos</x:t>
        </x:is>
      </x:c>
      <x:c r="E4797" t="inlineStr">
        <x:is>
          <x:t xml:space="preserve">E&amp;P</x:t>
        </x:is>
      </x:c>
      <x:c r="F4797" t="n">
        <x:v>-21430</x:v>
      </x:c>
      <x:c r="H4797" t="n">
        <x:v>-21430</x:v>
      </x:c>
      <x:c r="I4797" t="inlineStr">
        <x:is>
          <x:t xml:space="preserve">1T = valor acumulado</x:t>
        </x:is>
      </x:c>
    </x:row>
    <x:row r="4798">
      <x:c r="A4798" t="inlineStr">
        <x:is>
          <x:t xml:space="preserve">1T17</x:t>
        </x:is>
      </x:c>
      <x:c r="B4798" t="inlineStr">
        <x:is>
          <x:t xml:space="preserve">EBIT002</x:t>
        </x:is>
      </x:c>
      <x:c r="C4798" t="inlineStr">
        <x:is>
          <x:t xml:space="preserve">Custo Total</x:t>
        </x:is>
      </x:c>
      <x:c r="D4798" t="inlineStr">
        <x:is>
          <x:t xml:space="preserve">Custo dos produtos e serviços vendidos</x:t>
        </x:is>
      </x:c>
      <x:c r="E4798" t="inlineStr">
        <x:is>
          <x:t xml:space="preserve">ELIMINAÇÕES</x:t>
        </x:is>
      </x:c>
      <x:c r="F4798" t="n">
        <x:v>48209</x:v>
      </x:c>
      <x:c r="H4798" t="n">
        <x:v>48209</x:v>
      </x:c>
      <x:c r="I4798" t="inlineStr">
        <x:is>
          <x:t xml:space="preserve">1T = valor acumulado</x:t>
        </x:is>
      </x:c>
    </x:row>
    <x:row r="4799">
      <x:c r="A4799" t="inlineStr">
        <x:is>
          <x:t xml:space="preserve">1T17</x:t>
        </x:is>
      </x:c>
      <x:c r="B4799" t="inlineStr">
        <x:is>
          <x:t xml:space="preserve">EBIT002</x:t>
        </x:is>
      </x:c>
      <x:c r="C4799" t="inlineStr">
        <x:is>
          <x:t xml:space="preserve">Custo Total</x:t>
        </x:is>
      </x:c>
      <x:c r="D4799" t="inlineStr">
        <x:is>
          <x:t xml:space="preserve">Custo dos produtos e serviços vendidos</x:t>
        </x:is>
      </x:c>
      <x:c r="E4799" t="inlineStr">
        <x:is>
          <x:t xml:space="preserve">GÁS &amp; ENERGIA / G&amp;EBC</x:t>
        </x:is>
      </x:c>
      <x:c r="F4799" t="n">
        <x:v>-5260</x:v>
      </x:c>
      <x:c r="H4799" t="n">
        <x:v>-5260</x:v>
      </x:c>
      <x:c r="I4799" t="inlineStr">
        <x:is>
          <x:t xml:space="preserve">1T = valor acumulado</x:t>
        </x:is>
      </x:c>
    </x:row>
    <x:row r="4800">
      <x:c r="A4800" t="inlineStr">
        <x:is>
          <x:t xml:space="preserve">1T17</x:t>
        </x:is>
      </x:c>
      <x:c r="B4800" t="inlineStr">
        <x:is>
          <x:t xml:space="preserve">EBIT002</x:t>
        </x:is>
      </x:c>
      <x:c r="C4800" t="inlineStr">
        <x:is>
          <x:t xml:space="preserve">Custo Total</x:t>
        </x:is>
      </x:c>
      <x:c r="D4800" t="inlineStr">
        <x:is>
          <x:t xml:space="preserve">Custo dos produtos e serviços vendidos</x:t>
        </x:is>
      </x:c>
      <x:c r="E4800" t="inlineStr">
        <x:is>
          <x:t xml:space="preserve">TOTAL</x:t>
        </x:is>
      </x:c>
      <x:c r="F4800" t="n">
        <x:v>-44579</x:v>
      </x:c>
      <x:c r="H4800" t="n">
        <x:v>-44579</x:v>
      </x:c>
      <x:c r="I4800" t="inlineStr">
        <x:is>
          <x:t xml:space="preserve">1T = valor acumulado</x:t>
        </x:is>
      </x:c>
    </x:row>
    <x:row r="4801">
      <x:c r="A4801" t="inlineStr">
        <x:is>
          <x:t xml:space="preserve">1T17</x:t>
        </x:is>
      </x:c>
      <x:c r="B4801" t="inlineStr">
        <x:is>
          <x:t xml:space="preserve">EBIT003</x:t>
        </x:is>
      </x:c>
      <x:c r="C4801" t="inlineStr">
        <x:is>
          <x:t xml:space="preserve">Lucro Bruto Total</x:t>
        </x:is>
      </x:c>
      <x:c r="D4801" t="inlineStr">
        <x:is>
          <x:t xml:space="preserve">Lucro bruto</x:t>
        </x:is>
      </x:c>
      <x:c r="E4801" t="inlineStr">
        <x:is>
          <x:t xml:space="preserve">ABASTECIMENTO</x:t>
        </x:is>
      </x:c>
      <x:c r="F4801" t="n">
        <x:v>7378</x:v>
      </x:c>
      <x:c r="H4801" t="n">
        <x:v>7378</x:v>
      </x:c>
      <x:c r="I4801" t="inlineStr">
        <x:is>
          <x:t xml:space="preserve">1T = valor acumulado</x:t>
        </x:is>
      </x:c>
    </x:row>
    <x:row r="4802">
      <x:c r="A4802" t="inlineStr">
        <x:is>
          <x:t xml:space="preserve">1T17</x:t>
        </x:is>
      </x:c>
      <x:c r="B4802" t="inlineStr">
        <x:is>
          <x:t xml:space="preserve">EBIT003</x:t>
        </x:is>
      </x:c>
      <x:c r="C4802" t="inlineStr">
        <x:is>
          <x:t xml:space="preserve">Lucro Bruto Total</x:t>
        </x:is>
      </x:c>
      <x:c r="D4802" t="inlineStr">
        <x:is>
          <x:t xml:space="preserve">Lucro bruto</x:t>
        </x:is>
      </x:c>
      <x:c r="E4802" t="inlineStr">
        <x:is>
          <x:t xml:space="preserve">BIOCOMBUSTÍVEIS</x:t>
        </x:is>
      </x:c>
      <x:c r="F4802" t="n">
        <x:v>-15</x:v>
      </x:c>
      <x:c r="H4802" t="n">
        <x:v>-15</x:v>
      </x:c>
      <x:c r="I4802" t="inlineStr">
        <x:is>
          <x:t xml:space="preserve">1T = valor acumulado</x:t>
        </x:is>
      </x:c>
    </x:row>
    <x:row r="4803">
      <x:c r="A4803" t="inlineStr">
        <x:is>
          <x:t xml:space="preserve">1T17</x:t>
        </x:is>
      </x:c>
      <x:c r="B4803" t="inlineStr">
        <x:is>
          <x:t xml:space="preserve">EBIT003</x:t>
        </x:is>
      </x:c>
      <x:c r="C4803" t="inlineStr">
        <x:is>
          <x:t xml:space="preserve">Lucro Bruto Total</x:t>
        </x:is>
      </x:c>
      <x:c r="D4803" t="inlineStr">
        <x:is>
          <x:t xml:space="preserve">Lucro bruto</x:t>
        </x:is>
      </x:c>
      <x:c r="E4803" t="inlineStr">
        <x:is>
          <x:t xml:space="preserve">CORPORATIVO / OUTROS NEGÓCIOS</x:t>
        </x:is>
      </x:c>
      <x:c r="F4803" t="n">
        <x:v>0</x:v>
      </x:c>
      <x:c r="H4803" t="n">
        <x:v>0</x:v>
      </x:c>
      <x:c r="I4803" t="inlineStr">
        <x:is>
          <x:t xml:space="preserve">1T = valor acumulado</x:t>
        </x:is>
      </x:c>
    </x:row>
    <x:row r="4804">
      <x:c r="A4804" t="inlineStr">
        <x:is>
          <x:t xml:space="preserve">1T17</x:t>
        </x:is>
      </x:c>
      <x:c r="B4804" t="inlineStr">
        <x:is>
          <x:t xml:space="preserve">EBIT003</x:t>
        </x:is>
      </x:c>
      <x:c r="C4804" t="inlineStr">
        <x:is>
          <x:t xml:space="preserve">Lucro Bruto Total</x:t>
        </x:is>
      </x:c>
      <x:c r="D4804" t="inlineStr">
        <x:is>
          <x:t xml:space="preserve">Lucro bruto</x:t>
        </x:is>
      </x:c>
      <x:c r="E4804" t="inlineStr">
        <x:is>
          <x:t xml:space="preserve">DISTRIBUIÇÃO</x:t>
        </x:is>
      </x:c>
      <x:c r="F4804" t="n">
        <x:v>1543</x:v>
      </x:c>
      <x:c r="H4804" t="n">
        <x:v>1543</x:v>
      </x:c>
      <x:c r="I4804" t="inlineStr">
        <x:is>
          <x:t xml:space="preserve">1T = valor acumulado</x:t>
        </x:is>
      </x:c>
    </x:row>
    <x:row r="4805">
      <x:c r="A4805" t="inlineStr">
        <x:is>
          <x:t xml:space="preserve">1T17</x:t>
        </x:is>
      </x:c>
      <x:c r="B4805" t="inlineStr">
        <x:is>
          <x:t xml:space="preserve">EBIT003</x:t>
        </x:is>
      </x:c>
      <x:c r="C4805" t="inlineStr">
        <x:is>
          <x:t xml:space="preserve">Lucro Bruto Total</x:t>
        </x:is>
      </x:c>
      <x:c r="D4805" t="inlineStr">
        <x:is>
          <x:t xml:space="preserve">Lucro bruto</x:t>
        </x:is>
      </x:c>
      <x:c r="E4805" t="inlineStr">
        <x:is>
          <x:t xml:space="preserve">E&amp;P</x:t>
        </x:is>
      </x:c>
      <x:c r="F4805" t="n">
        <x:v>11821</x:v>
      </x:c>
      <x:c r="H4805" t="n">
        <x:v>11821</x:v>
      </x:c>
      <x:c r="I4805" t="inlineStr">
        <x:is>
          <x:t xml:space="preserve">1T = valor acumulado</x:t>
        </x:is>
      </x:c>
    </x:row>
    <x:row r="4806">
      <x:c r="A4806" t="inlineStr">
        <x:is>
          <x:t xml:space="preserve">1T17</x:t>
        </x:is>
      </x:c>
      <x:c r="B4806" t="inlineStr">
        <x:is>
          <x:t xml:space="preserve">EBIT003</x:t>
        </x:is>
      </x:c>
      <x:c r="C4806" t="inlineStr">
        <x:is>
          <x:t xml:space="preserve">Lucro Bruto Total</x:t>
        </x:is>
      </x:c>
      <x:c r="D4806" t="inlineStr">
        <x:is>
          <x:t xml:space="preserve">Lucro bruto</x:t>
        </x:is>
      </x:c>
      <x:c r="E4806" t="inlineStr">
        <x:is>
          <x:t xml:space="preserve">ELIMINAÇÕES</x:t>
        </x:is>
      </x:c>
      <x:c r="F4806" t="n">
        <x:v>616</x:v>
      </x:c>
      <x:c r="H4806" t="n">
        <x:v>616</x:v>
      </x:c>
      <x:c r="I4806" t="inlineStr">
        <x:is>
          <x:t xml:space="preserve">1T = valor acumulado</x:t>
        </x:is>
      </x:c>
    </x:row>
    <x:row r="4807">
      <x:c r="A4807" t="inlineStr">
        <x:is>
          <x:t xml:space="preserve">1T17</x:t>
        </x:is>
      </x:c>
      <x:c r="B4807" t="inlineStr">
        <x:is>
          <x:t xml:space="preserve">EBIT003</x:t>
        </x:is>
      </x:c>
      <x:c r="C4807" t="inlineStr">
        <x:is>
          <x:t xml:space="preserve">Lucro Bruto Total</x:t>
        </x:is>
      </x:c>
      <x:c r="D4807" t="inlineStr">
        <x:is>
          <x:t xml:space="preserve">Lucro bruto</x:t>
        </x:is>
      </x:c>
      <x:c r="E4807" t="inlineStr">
        <x:is>
          <x:t xml:space="preserve">GÁS &amp; ENERGIA / G&amp;EBC</x:t>
        </x:is>
      </x:c>
      <x:c r="F4807" t="n">
        <x:v>2443</x:v>
      </x:c>
      <x:c r="H4807" t="n">
        <x:v>2443</x:v>
      </x:c>
      <x:c r="I4807" t="inlineStr">
        <x:is>
          <x:t xml:space="preserve">1T = valor acumulado</x:t>
        </x:is>
      </x:c>
    </x:row>
    <x:row r="4808">
      <x:c r="A4808" t="inlineStr">
        <x:is>
          <x:t xml:space="preserve">1T17</x:t>
        </x:is>
      </x:c>
      <x:c r="B4808" t="inlineStr">
        <x:is>
          <x:t xml:space="preserve">EBIT003</x:t>
        </x:is>
      </x:c>
      <x:c r="C4808" t="inlineStr">
        <x:is>
          <x:t xml:space="preserve">Lucro Bruto Total</x:t>
        </x:is>
      </x:c>
      <x:c r="D4808" t="inlineStr">
        <x:is>
          <x:t xml:space="preserve">Lucro bruto</x:t>
        </x:is>
      </x:c>
      <x:c r="E4808" t="inlineStr">
        <x:is>
          <x:t xml:space="preserve">TOTAL</x:t>
        </x:is>
      </x:c>
      <x:c r="F4808" t="n">
        <x:v>23786</x:v>
      </x:c>
      <x:c r="H4808" t="n">
        <x:v>23786</x:v>
      </x:c>
      <x:c r="I4808" t="inlineStr">
        <x:is>
          <x:t xml:space="preserve">1T = valor acumulado</x:t>
        </x:is>
      </x:c>
    </x:row>
    <x:row r="4809">
      <x:c r="A4809" t="inlineStr">
        <x:is>
          <x:t xml:space="preserve">1T17</x:t>
        </x:is>
      </x:c>
      <x:c r="B4809" t="inlineStr">
        <x:is>
          <x:t xml:space="preserve">EBIT004</x:t>
        </x:is>
      </x:c>
      <x:c r="C4809" t="inlineStr">
        <x:is>
          <x:t xml:space="preserve">Despesa</x:t>
        </x:is>
      </x:c>
      <x:c r="D4809" t="inlineStr">
        <x:is>
          <x:t xml:space="preserve">Gerais e adminstrativas </x:t>
        </x:is>
      </x:c>
      <x:c r="E4809" t="inlineStr">
        <x:is>
          <x:t xml:space="preserve">ABASTECIMENTO</x:t>
        </x:is>
      </x:c>
      <x:c r="F4809" t="n">
        <x:v>-367</x:v>
      </x:c>
      <x:c r="H4809" t="n">
        <x:v>-367</x:v>
      </x:c>
      <x:c r="I4809" t="inlineStr">
        <x:is>
          <x:t xml:space="preserve">1T = valor acumulado</x:t>
        </x:is>
      </x:c>
    </x:row>
    <x:row r="4810">
      <x:c r="A4810" t="inlineStr">
        <x:is>
          <x:t xml:space="preserve">1T17</x:t>
        </x:is>
      </x:c>
      <x:c r="B4810" t="inlineStr">
        <x:is>
          <x:t xml:space="preserve">EBIT004</x:t>
        </x:is>
      </x:c>
      <x:c r="C4810" t="inlineStr">
        <x:is>
          <x:t xml:space="preserve">Despesa</x:t>
        </x:is>
      </x:c>
      <x:c r="D4810" t="inlineStr">
        <x:is>
          <x:t xml:space="preserve">Vendas</x:t>
        </x:is>
      </x:c>
      <x:c r="E4810" t="inlineStr">
        <x:is>
          <x:t xml:space="preserve">ABASTECIMENTO</x:t>
        </x:is>
      </x:c>
      <x:c r="F4810" t="n">
        <x:v>-1377</x:v>
      </x:c>
      <x:c r="H4810" t="n">
        <x:v>-1377</x:v>
      </x:c>
      <x:c r="I4810" t="inlineStr">
        <x:is>
          <x:t xml:space="preserve">1T = valor acumulado</x:t>
        </x:is>
      </x:c>
    </x:row>
    <x:row r="4811">
      <x:c r="A4811" t="inlineStr">
        <x:is>
          <x:t xml:space="preserve">1T17</x:t>
        </x:is>
      </x:c>
      <x:c r="B4811" t="inlineStr">
        <x:is>
          <x:t xml:space="preserve">EBIT004</x:t>
        </x:is>
      </x:c>
      <x:c r="C4811" t="inlineStr">
        <x:is>
          <x:t xml:space="preserve">Despesa</x:t>
        </x:is>
      </x:c>
      <x:c r="D4811" t="inlineStr">
        <x:is>
          <x:t xml:space="preserve">Gerais e adminstrativas </x:t>
        </x:is>
      </x:c>
      <x:c r="E4811" t="inlineStr">
        <x:is>
          <x:t xml:space="preserve">BIOCOMBUSTÍVEIS</x:t>
        </x:is>
      </x:c>
      <x:c r="F4811" t="n">
        <x:v>-23</x:v>
      </x:c>
      <x:c r="H4811" t="n">
        <x:v>-23</x:v>
      </x:c>
      <x:c r="I4811" t="inlineStr">
        <x:is>
          <x:t xml:space="preserve">1T = valor acumulado</x:t>
        </x:is>
      </x:c>
    </x:row>
    <x:row r="4812">
      <x:c r="A4812" t="inlineStr">
        <x:is>
          <x:t xml:space="preserve">1T17</x:t>
        </x:is>
      </x:c>
      <x:c r="B4812" t="inlineStr">
        <x:is>
          <x:t xml:space="preserve">EBIT004</x:t>
        </x:is>
      </x:c>
      <x:c r="C4812" t="inlineStr">
        <x:is>
          <x:t xml:space="preserve">Despesa</x:t>
        </x:is>
      </x:c>
      <x:c r="D4812" t="inlineStr">
        <x:is>
          <x:t xml:space="preserve">Vendas</x:t>
        </x:is>
      </x:c>
      <x:c r="E4812" t="inlineStr">
        <x:is>
          <x:t xml:space="preserve">BIOCOMBUSTÍVEIS</x:t>
        </x:is>
      </x:c>
      <x:c r="F4812" t="n">
        <x:v>-2</x:v>
      </x:c>
      <x:c r="H4812" t="n">
        <x:v>-2</x:v>
      </x:c>
      <x:c r="I4812" t="inlineStr">
        <x:is>
          <x:t xml:space="preserve">1T = valor acumulado</x:t>
        </x:is>
      </x:c>
    </x:row>
    <x:row r="4813">
      <x:c r="A4813" t="inlineStr">
        <x:is>
          <x:t xml:space="preserve">1T17</x:t>
        </x:is>
      </x:c>
      <x:c r="B4813" t="inlineStr">
        <x:is>
          <x:t xml:space="preserve">EBIT004</x:t>
        </x:is>
      </x:c>
      <x:c r="C4813" t="inlineStr">
        <x:is>
          <x:t xml:space="preserve">Despesa</x:t>
        </x:is>
      </x:c>
      <x:c r="D4813" t="inlineStr">
        <x:is>
          <x:t xml:space="preserve">Gerais e adminstrativas </x:t>
        </x:is>
      </x:c>
      <x:c r="E4813" t="inlineStr">
        <x:is>
          <x:t xml:space="preserve">CORPORATIVO / OUTROS NEGÓCIOS</x:t>
        </x:is>
      </x:c>
      <x:c r="F4813" t="n">
        <x:v>-1289</x:v>
      </x:c>
      <x:c r="H4813" t="n">
        <x:v>-1289</x:v>
      </x:c>
      <x:c r="I4813" t="inlineStr">
        <x:is>
          <x:t xml:space="preserve">1T = valor acumulado</x:t>
        </x:is>
      </x:c>
    </x:row>
    <x:row r="4814">
      <x:c r="A4814" t="inlineStr">
        <x:is>
          <x:t xml:space="preserve">1T17</x:t>
        </x:is>
      </x:c>
      <x:c r="B4814" t="inlineStr">
        <x:is>
          <x:t xml:space="preserve">EBIT004</x:t>
        </x:is>
      </x:c>
      <x:c r="C4814" t="inlineStr">
        <x:is>
          <x:t xml:space="preserve">Despesa</x:t>
        </x:is>
      </x:c>
      <x:c r="D4814" t="inlineStr">
        <x:is>
          <x:t xml:space="preserve">Vendas</x:t>
        </x:is>
      </x:c>
      <x:c r="E4814" t="inlineStr">
        <x:is>
          <x:t xml:space="preserve">CORPORATIVO / OUTROS NEGÓCIOS</x:t>
        </x:is>
      </x:c>
      <x:c r="F4814" t="n">
        <x:v>7</x:v>
      </x:c>
      <x:c r="H4814" t="n">
        <x:v>7</x:v>
      </x:c>
      <x:c r="I4814" t="inlineStr">
        <x:is>
          <x:t xml:space="preserve">1T = valor acumulado</x:t>
        </x:is>
      </x:c>
    </x:row>
    <x:row r="4815">
      <x:c r="A4815" t="inlineStr">
        <x:is>
          <x:t xml:space="preserve">1T17</x:t>
        </x:is>
      </x:c>
      <x:c r="B4815" t="inlineStr">
        <x:is>
          <x:t xml:space="preserve">EBIT004</x:t>
        </x:is>
      </x:c>
      <x:c r="C4815" t="inlineStr">
        <x:is>
          <x:t xml:space="preserve">Despesa</x:t>
        </x:is>
      </x:c>
      <x:c r="D4815" t="inlineStr">
        <x:is>
          <x:t xml:space="preserve">Gerais e adminstrativas </x:t>
        </x:is>
      </x:c>
      <x:c r="E4815" t="inlineStr">
        <x:is>
          <x:t xml:space="preserve">DISTRIBUIÇÃO</x:t>
        </x:is>
      </x:c>
      <x:c r="F4815" t="n">
        <x:v>-215</x:v>
      </x:c>
      <x:c r="H4815" t="n">
        <x:v>-215</x:v>
      </x:c>
      <x:c r="I4815" t="inlineStr">
        <x:is>
          <x:t xml:space="preserve">1T = valor acumulado</x:t>
        </x:is>
      </x:c>
    </x:row>
    <x:row r="4816">
      <x:c r="A4816" t="inlineStr">
        <x:is>
          <x:t xml:space="preserve">1T17</x:t>
        </x:is>
      </x:c>
      <x:c r="B4816" t="inlineStr">
        <x:is>
          <x:t xml:space="preserve">EBIT004</x:t>
        </x:is>
      </x:c>
      <x:c r="C4816" t="inlineStr">
        <x:is>
          <x:t xml:space="preserve">Despesa</x:t>
        </x:is>
      </x:c>
      <x:c r="D4816" t="inlineStr">
        <x:is>
          <x:t xml:space="preserve">Vendas</x:t>
        </x:is>
      </x:c>
      <x:c r="E4816" t="inlineStr">
        <x:is>
          <x:t xml:space="preserve">DISTRIBUIÇÃO</x:t>
        </x:is>
      </x:c>
      <x:c r="F4816" t="n">
        <x:v>-748</x:v>
      </x:c>
      <x:c r="H4816" t="n">
        <x:v>-748</x:v>
      </x:c>
      <x:c r="I4816" t="inlineStr">
        <x:is>
          <x:t xml:space="preserve">1T = valor acumulado</x:t>
        </x:is>
      </x:c>
    </x:row>
    <x:row r="4817">
      <x:c r="A4817" t="inlineStr">
        <x:is>
          <x:t xml:space="preserve">1T17</x:t>
        </x:is>
      </x:c>
      <x:c r="B4817" t="inlineStr">
        <x:is>
          <x:t xml:space="preserve">EBIT004</x:t>
        </x:is>
      </x:c>
      <x:c r="C4817" t="inlineStr">
        <x:is>
          <x:t xml:space="preserve">Despesa</x:t>
        </x:is>
      </x:c>
      <x:c r="D4817" t="inlineStr">
        <x:is>
          <x:t xml:space="preserve">Gerais e adminstrativas </x:t>
        </x:is>
      </x:c>
      <x:c r="E4817" t="inlineStr">
        <x:is>
          <x:t xml:space="preserve">E&amp;P</x:t>
        </x:is>
      </x:c>
      <x:c r="F4817" t="n">
        <x:v>-245</x:v>
      </x:c>
      <x:c r="H4817" t="n">
        <x:v>-245</x:v>
      </x:c>
      <x:c r="I4817" t="inlineStr">
        <x:is>
          <x:t xml:space="preserve">1T = valor acumulado</x:t>
        </x:is>
      </x:c>
    </x:row>
    <x:row r="4818">
      <x:c r="A4818" t="inlineStr">
        <x:is>
          <x:t xml:space="preserve">1T17</x:t>
        </x:is>
      </x:c>
      <x:c r="B4818" t="inlineStr">
        <x:is>
          <x:t xml:space="preserve">EBIT004</x:t>
        </x:is>
      </x:c>
      <x:c r="C4818" t="inlineStr">
        <x:is>
          <x:t xml:space="preserve">Despesa</x:t>
        </x:is>
      </x:c>
      <x:c r="D4818" t="inlineStr">
        <x:is>
          <x:t xml:space="preserve">Vendas</x:t>
        </x:is>
      </x:c>
      <x:c r="E4818" t="inlineStr">
        <x:is>
          <x:t xml:space="preserve">E&amp;P</x:t>
        </x:is>
      </x:c>
      <x:c r="F4818" t="n">
        <x:v>-103</x:v>
      </x:c>
      <x:c r="H4818" t="n">
        <x:v>-103</x:v>
      </x:c>
      <x:c r="I4818" t="inlineStr">
        <x:is>
          <x:t xml:space="preserve">1T = valor acumulado</x:t>
        </x:is>
      </x:c>
    </x:row>
    <x:row r="4819">
      <x:c r="A4819" t="inlineStr">
        <x:is>
          <x:t xml:space="preserve">1T17</x:t>
        </x:is>
      </x:c>
      <x:c r="B4819" t="inlineStr">
        <x:is>
          <x:t xml:space="preserve">EBIT004</x:t>
        </x:is>
      </x:c>
      <x:c r="C4819" t="inlineStr">
        <x:is>
          <x:t xml:space="preserve">Despesa</x:t>
        </x:is>
      </x:c>
      <x:c r="D4819" t="inlineStr">
        <x:is>
          <x:t xml:space="preserve">Gerais e adminstrativas </x:t>
        </x:is>
      </x:c>
      <x:c r="E4819" t="inlineStr">
        <x:is>
          <x:t xml:space="preserve">ELIMINAÇÕES</x:t>
        </x:is>
      </x:c>
      <x:c r="F4819" t="n">
        <x:v>0</x:v>
      </x:c>
      <x:c r="H4819" t="n">
        <x:v>0</x:v>
      </x:c>
      <x:c r="I4819" t="inlineStr">
        <x:is>
          <x:t xml:space="preserve">1T = valor acumulado</x:t>
        </x:is>
      </x:c>
    </x:row>
    <x:row r="4820">
      <x:c r="A4820" t="inlineStr">
        <x:is>
          <x:t xml:space="preserve">1T17</x:t>
        </x:is>
      </x:c>
      <x:c r="B4820" t="inlineStr">
        <x:is>
          <x:t xml:space="preserve">EBIT004</x:t>
        </x:is>
      </x:c>
      <x:c r="C4820" t="inlineStr">
        <x:is>
          <x:t xml:space="preserve">Despesa</x:t>
        </x:is>
      </x:c>
      <x:c r="D4820" t="inlineStr">
        <x:is>
          <x:t xml:space="preserve">Vendas</x:t>
        </x:is>
      </x:c>
      <x:c r="E4820" t="inlineStr">
        <x:is>
          <x:t xml:space="preserve">ELIMINAÇÕES</x:t>
        </x:is>
      </x:c>
      <x:c r="F4820" t="n">
        <x:v>68</x:v>
      </x:c>
      <x:c r="H4820" t="n">
        <x:v>68</x:v>
      </x:c>
      <x:c r="I4820" t="inlineStr">
        <x:is>
          <x:t xml:space="preserve">1T = valor acumulado</x:t>
        </x:is>
      </x:c>
    </x:row>
    <x:row r="4821">
      <x:c r="A4821" t="inlineStr">
        <x:is>
          <x:t xml:space="preserve">1T17</x:t>
        </x:is>
      </x:c>
      <x:c r="B4821" t="inlineStr">
        <x:is>
          <x:t xml:space="preserve">EBIT004</x:t>
        </x:is>
      </x:c>
      <x:c r="C4821" t="inlineStr">
        <x:is>
          <x:t xml:space="preserve">Despesa</x:t>
        </x:is>
      </x:c>
      <x:c r="D4821" t="inlineStr">
        <x:is>
          <x:t xml:space="preserve">Gerais e adminstrativas </x:t>
        </x:is>
      </x:c>
      <x:c r="E4821" t="inlineStr">
        <x:is>
          <x:t xml:space="preserve">GÁS &amp; ENERGIA / G&amp;EBC</x:t>
        </x:is>
      </x:c>
      <x:c r="F4821" t="n">
        <x:v>-168</x:v>
      </x:c>
      <x:c r="H4821" t="n">
        <x:v>-168</x:v>
      </x:c>
      <x:c r="I4821" t="inlineStr">
        <x:is>
          <x:t xml:space="preserve">1T = valor acumulado</x:t>
        </x:is>
      </x:c>
    </x:row>
    <x:row r="4822">
      <x:c r="A4822" t="inlineStr">
        <x:is>
          <x:t xml:space="preserve">1T17</x:t>
        </x:is>
      </x:c>
      <x:c r="B4822" t="inlineStr">
        <x:is>
          <x:t xml:space="preserve">EBIT004</x:t>
        </x:is>
      </x:c>
      <x:c r="C4822" t="inlineStr">
        <x:is>
          <x:t xml:space="preserve">Despesa</x:t>
        </x:is>
      </x:c>
      <x:c r="D4822" t="inlineStr">
        <x:is>
          <x:t xml:space="preserve">Vendas</x:t>
        </x:is>
      </x:c>
      <x:c r="E4822" t="inlineStr">
        <x:is>
          <x:t xml:space="preserve">GÁS &amp; ENERGIA / G&amp;EBC</x:t>
        </x:is>
      </x:c>
      <x:c r="F4822" t="n">
        <x:v>-235</x:v>
      </x:c>
      <x:c r="H4822" t="n">
        <x:v>-235</x:v>
      </x:c>
      <x:c r="I4822" t="inlineStr">
        <x:is>
          <x:t xml:space="preserve">1T = valor acumulado</x:t>
        </x:is>
      </x:c>
    </x:row>
    <x:row r="4823">
      <x:c r="A4823" t="inlineStr">
        <x:is>
          <x:t xml:space="preserve">1T17</x:t>
        </x:is>
      </x:c>
      <x:c r="B4823" t="inlineStr">
        <x:is>
          <x:t xml:space="preserve">EBIT004</x:t>
        </x:is>
      </x:c>
      <x:c r="C4823" t="inlineStr">
        <x:is>
          <x:t xml:space="preserve">Despesa</x:t>
        </x:is>
      </x:c>
      <x:c r="D4823" t="inlineStr">
        <x:is>
          <x:t xml:space="preserve">Gerais e adminstrativas </x:t>
        </x:is>
      </x:c>
      <x:c r="E4823" t="inlineStr">
        <x:is>
          <x:t xml:space="preserve">TOTAL</x:t>
        </x:is>
      </x:c>
      <x:c r="F4823" t="n">
        <x:v>-2307</x:v>
      </x:c>
      <x:c r="H4823" t="n">
        <x:v>-2307</x:v>
      </x:c>
      <x:c r="I4823" t="inlineStr">
        <x:is>
          <x:t xml:space="preserve">1T = valor acumulado</x:t>
        </x:is>
      </x:c>
    </x:row>
    <x:row r="4824">
      <x:c r="A4824" t="inlineStr">
        <x:is>
          <x:t xml:space="preserve">1T17</x:t>
        </x:is>
      </x:c>
      <x:c r="B4824" t="inlineStr">
        <x:is>
          <x:t xml:space="preserve">EBIT004</x:t>
        </x:is>
      </x:c>
      <x:c r="C4824" t="inlineStr">
        <x:is>
          <x:t xml:space="preserve">Despesa</x:t>
        </x:is>
      </x:c>
      <x:c r="D4824" t="inlineStr">
        <x:is>
          <x:t xml:space="preserve">Vendas</x:t>
        </x:is>
      </x:c>
      <x:c r="E4824" t="inlineStr">
        <x:is>
          <x:t xml:space="preserve">TOTAL</x:t>
        </x:is>
      </x:c>
      <x:c r="F4824" t="n">
        <x:v>-2390</x:v>
      </x:c>
      <x:c r="H4824" t="n">
        <x:v>-2390</x:v>
      </x:c>
      <x:c r="I4824" t="inlineStr">
        <x:is>
          <x:t xml:space="preserve">1T = valor acumulado</x:t>
        </x:is>
      </x:c>
    </x:row>
    <x:row r="4825">
      <x:c r="A4825" t="inlineStr">
        <x:is>
          <x:t xml:space="preserve">1T17</x:t>
        </x:is>
      </x:c>
      <x:c r="B4825" t="inlineStr">
        <x:is>
          <x:t xml:space="preserve">EBIT005</x:t>
        </x:is>
      </x:c>
      <x:c r="C4825" t="inlineStr">
        <x:is>
          <x:t xml:space="preserve">Despesa</x:t>
        </x:is>
      </x:c>
      <x:c r="D4825" t="inlineStr">
        <x:is>
          <x:t xml:space="preserve">Tributárias</x:t>
        </x:is>
      </x:c>
      <x:c r="E4825" t="inlineStr">
        <x:is>
          <x:t xml:space="preserve">ABASTECIMENTO</x:t>
        </x:is>
      </x:c>
      <x:c r="F4825" t="n">
        <x:v>-57</x:v>
      </x:c>
      <x:c r="H4825" t="n">
        <x:v>-57</x:v>
      </x:c>
      <x:c r="I4825" t="inlineStr">
        <x:is>
          <x:t xml:space="preserve">1T = valor acumulado</x:t>
        </x:is>
      </x:c>
    </x:row>
    <x:row r="4826">
      <x:c r="A4826" t="inlineStr">
        <x:is>
          <x:t xml:space="preserve">1T17</x:t>
        </x:is>
      </x:c>
      <x:c r="B4826" t="inlineStr">
        <x:is>
          <x:t xml:space="preserve">EBIT005</x:t>
        </x:is>
      </x:c>
      <x:c r="C4826" t="inlineStr">
        <x:is>
          <x:t xml:space="preserve">Despesa</x:t>
        </x:is>
      </x:c>
      <x:c r="D4826" t="inlineStr">
        <x:is>
          <x:t xml:space="preserve">Tributárias</x:t>
        </x:is>
      </x:c>
      <x:c r="E4826" t="inlineStr">
        <x:is>
          <x:t xml:space="preserve">BIOCOMBUSTÍVEIS</x:t>
        </x:is>
      </x:c>
      <x:c r="F4826" t="n">
        <x:v>-9</x:v>
      </x:c>
      <x:c r="H4826" t="n">
        <x:v>-9</x:v>
      </x:c>
      <x:c r="I4826" t="inlineStr">
        <x:is>
          <x:t xml:space="preserve">1T = valor acumulado</x:t>
        </x:is>
      </x:c>
    </x:row>
    <x:row r="4827">
      <x:c r="A4827" t="inlineStr">
        <x:is>
          <x:t xml:space="preserve">1T17</x:t>
        </x:is>
      </x:c>
      <x:c r="B4827" t="inlineStr">
        <x:is>
          <x:t xml:space="preserve">EBIT005</x:t>
        </x:is>
      </x:c>
      <x:c r="C4827" t="inlineStr">
        <x:is>
          <x:t xml:space="preserve">Despesa</x:t>
        </x:is>
      </x:c>
      <x:c r="D4827" t="inlineStr">
        <x:is>
          <x:t xml:space="preserve">Tributárias</x:t>
        </x:is>
      </x:c>
      <x:c r="E4827" t="inlineStr">
        <x:is>
          <x:t xml:space="preserve">CORPORATIVO / OUTROS NEGÓCIOS</x:t>
        </x:is>
      </x:c>
      <x:c r="F4827" t="n">
        <x:v>-110</x:v>
      </x:c>
      <x:c r="H4827" t="n">
        <x:v>-110</x:v>
      </x:c>
      <x:c r="I4827" t="inlineStr">
        <x:is>
          <x:t xml:space="preserve">1T = valor acumulado</x:t>
        </x:is>
      </x:c>
    </x:row>
    <x:row r="4828">
      <x:c r="A4828" t="inlineStr">
        <x:is>
          <x:t xml:space="preserve">1T17</x:t>
        </x:is>
      </x:c>
      <x:c r="B4828" t="inlineStr">
        <x:is>
          <x:t xml:space="preserve">EBIT005</x:t>
        </x:is>
      </x:c>
      <x:c r="C4828" t="inlineStr">
        <x:is>
          <x:t xml:space="preserve">Despesa</x:t>
        </x:is>
      </x:c>
      <x:c r="D4828" t="inlineStr">
        <x:is>
          <x:t xml:space="preserve">Tributárias</x:t>
        </x:is>
      </x:c>
      <x:c r="E4828" t="inlineStr">
        <x:is>
          <x:t xml:space="preserve">DISTRIBUIÇÃO</x:t>
        </x:is>
      </x:c>
      <x:c r="F4828" t="n">
        <x:v>-19</x:v>
      </x:c>
      <x:c r="H4828" t="n">
        <x:v>-19</x:v>
      </x:c>
      <x:c r="I4828" t="inlineStr">
        <x:is>
          <x:t xml:space="preserve">1T = valor acumulado</x:t>
        </x:is>
      </x:c>
    </x:row>
    <x:row r="4829">
      <x:c r="A4829" t="inlineStr">
        <x:is>
          <x:t xml:space="preserve">1T17</x:t>
        </x:is>
      </x:c>
      <x:c r="B4829" t="inlineStr">
        <x:is>
          <x:t xml:space="preserve">EBIT005</x:t>
        </x:is>
      </x:c>
      <x:c r="C4829" t="inlineStr">
        <x:is>
          <x:t xml:space="preserve">Despesa</x:t>
        </x:is>
      </x:c>
      <x:c r="D4829" t="inlineStr">
        <x:is>
          <x:t xml:space="preserve">Tributárias</x:t>
        </x:is>
      </x:c>
      <x:c r="E4829" t="inlineStr">
        <x:is>
          <x:t xml:space="preserve">E&amp;P</x:t>
        </x:is>
      </x:c>
      <x:c r="F4829" t="n">
        <x:v>-34</x:v>
      </x:c>
      <x:c r="H4829" t="n">
        <x:v>-34</x:v>
      </x:c>
      <x:c r="I4829" t="inlineStr">
        <x:is>
          <x:t xml:space="preserve">1T = valor acumulado</x:t>
        </x:is>
      </x:c>
    </x:row>
    <x:row r="4830">
      <x:c r="A4830" t="inlineStr">
        <x:is>
          <x:t xml:space="preserve">1T17</x:t>
        </x:is>
      </x:c>
      <x:c r="B4830" t="inlineStr">
        <x:is>
          <x:t xml:space="preserve">EBIT005</x:t>
        </x:is>
      </x:c>
      <x:c r="C4830" t="inlineStr">
        <x:is>
          <x:t xml:space="preserve">Despesa</x:t>
        </x:is>
      </x:c>
      <x:c r="D4830" t="inlineStr">
        <x:is>
          <x:t xml:space="preserve">Tributárias</x:t>
        </x:is>
      </x:c>
      <x:c r="E4830" t="inlineStr">
        <x:is>
          <x:t xml:space="preserve">ELIMINAÇÕES</x:t>
        </x:is>
      </x:c>
      <x:c r="F4830" t="n">
        <x:v>0</x:v>
      </x:c>
      <x:c r="H4830" t="n">
        <x:v>0</x:v>
      </x:c>
      <x:c r="I4830" t="inlineStr">
        <x:is>
          <x:t xml:space="preserve">1T = valor acumulado</x:t>
        </x:is>
      </x:c>
    </x:row>
    <x:row r="4831">
      <x:c r="A4831" t="inlineStr">
        <x:is>
          <x:t xml:space="preserve">1T17</x:t>
        </x:is>
      </x:c>
      <x:c r="B4831" t="inlineStr">
        <x:is>
          <x:t xml:space="preserve">EBIT005</x:t>
        </x:is>
      </x:c>
      <x:c r="C4831" t="inlineStr">
        <x:is>
          <x:t xml:space="preserve">Despesa</x:t>
        </x:is>
      </x:c>
      <x:c r="D4831" t="inlineStr">
        <x:is>
          <x:t xml:space="preserve">Tributárias</x:t>
        </x:is>
      </x:c>
      <x:c r="E4831" t="inlineStr">
        <x:is>
          <x:t xml:space="preserve">GÁS &amp; ENERGIA / G&amp;EBC</x:t>
        </x:is>
      </x:c>
      <x:c r="F4831" t="n">
        <x:v>-62</x:v>
      </x:c>
      <x:c r="H4831" t="n">
        <x:v>-62</x:v>
      </x:c>
      <x:c r="I4831" t="inlineStr">
        <x:is>
          <x:t xml:space="preserve">1T = valor acumulado</x:t>
        </x:is>
      </x:c>
    </x:row>
    <x:row r="4832">
      <x:c r="A4832" t="inlineStr">
        <x:is>
          <x:t xml:space="preserve">1T17</x:t>
        </x:is>
      </x:c>
      <x:c r="B4832" t="inlineStr">
        <x:is>
          <x:t xml:space="preserve">EBIT005</x:t>
        </x:is>
      </x:c>
      <x:c r="C4832" t="inlineStr">
        <x:is>
          <x:t xml:space="preserve">Despesa</x:t>
        </x:is>
      </x:c>
      <x:c r="D4832" t="inlineStr">
        <x:is>
          <x:t xml:space="preserve">Tributárias</x:t>
        </x:is>
      </x:c>
      <x:c r="E4832" t="inlineStr">
        <x:is>
          <x:t xml:space="preserve">TOTAL</x:t>
        </x:is>
      </x:c>
      <x:c r="F4832" t="n">
        <x:v>-291</x:v>
      </x:c>
      <x:c r="H4832" t="n">
        <x:v>-291</x:v>
      </x:c>
      <x:c r="I4832" t="inlineStr">
        <x:is>
          <x:t xml:space="preserve">1T = valor acumulado</x:t>
        </x:is>
      </x:c>
    </x:row>
    <x:row r="4833">
      <x:c r="A4833" t="inlineStr">
        <x:is>
          <x:t xml:space="preserve">1T17</x:t>
        </x:is>
      </x:c>
      <x:c r="B4833" t="inlineStr">
        <x:is>
          <x:t xml:space="preserve">EBIT006</x:t>
        </x:is>
      </x:c>
      <x:c r="C4833" t="inlineStr">
        <x:is>
          <x:t xml:space="preserve">Despesa</x:t>
        </x:is>
      </x:c>
      <x:c r="D4833" t="inlineStr">
        <x:is>
          <x:t xml:space="preserve">Custos exploratórios p/ extração de petróleo e gás</x:t>
        </x:is>
      </x:c>
      <x:c r="E4833" t="inlineStr">
        <x:is>
          <x:t xml:space="preserve">ABASTECIMENTO</x:t>
        </x:is>
      </x:c>
      <x:c r="F4833" t="n">
        <x:v>0</x:v>
      </x:c>
      <x:c r="H4833" t="n">
        <x:v>0</x:v>
      </x:c>
      <x:c r="I4833" t="inlineStr">
        <x:is>
          <x:t xml:space="preserve">1T = valor acumulado</x:t>
        </x:is>
      </x:c>
    </x:row>
    <x:row r="4834">
      <x:c r="A4834" t="inlineStr">
        <x:is>
          <x:t xml:space="preserve">1T17</x:t>
        </x:is>
      </x:c>
      <x:c r="B4834" t="inlineStr">
        <x:is>
          <x:t xml:space="preserve">EBIT006</x:t>
        </x:is>
      </x:c>
      <x:c r="C4834" t="inlineStr">
        <x:is>
          <x:t xml:space="preserve">Despesa</x:t>
        </x:is>
      </x:c>
      <x:c r="D4834" t="inlineStr">
        <x:is>
          <x:t xml:space="preserve">Custos exploratórios p/ extração de petróleo e gás</x:t>
        </x:is>
      </x:c>
      <x:c r="E4834" t="inlineStr">
        <x:is>
          <x:t xml:space="preserve">BIOCOMBUSTÍVEIS</x:t>
        </x:is>
      </x:c>
      <x:c r="F4834" t="n">
        <x:v>0</x:v>
      </x:c>
      <x:c r="H4834" t="n">
        <x:v>0</x:v>
      </x:c>
      <x:c r="I4834" t="inlineStr">
        <x:is>
          <x:t xml:space="preserve">1T = valor acumulado</x:t>
        </x:is>
      </x:c>
    </x:row>
    <x:row r="4835">
      <x:c r="A4835" t="inlineStr">
        <x:is>
          <x:t xml:space="preserve">1T17</x:t>
        </x:is>
      </x:c>
      <x:c r="B4835" t="inlineStr">
        <x:is>
          <x:t xml:space="preserve">EBIT006</x:t>
        </x:is>
      </x:c>
      <x:c r="C4835" t="inlineStr">
        <x:is>
          <x:t xml:space="preserve">Despesa</x:t>
        </x:is>
      </x:c>
      <x:c r="D4835" t="inlineStr">
        <x:is>
          <x:t xml:space="preserve">Custos exploratórios p/ extração de petróleo e gás</x:t>
        </x:is>
      </x:c>
      <x:c r="E4835" t="inlineStr">
        <x:is>
          <x:t xml:space="preserve">CORPORATIVO / OUTROS NEGÓCIOS</x:t>
        </x:is>
      </x:c>
      <x:c r="F4835" t="n">
        <x:v>0</x:v>
      </x:c>
      <x:c r="H4835" t="n">
        <x:v>0</x:v>
      </x:c>
      <x:c r="I4835" t="inlineStr">
        <x:is>
          <x:t xml:space="preserve">1T = valor acumulado</x:t>
        </x:is>
      </x:c>
    </x:row>
    <x:row r="4836">
      <x:c r="A4836" t="inlineStr">
        <x:is>
          <x:t xml:space="preserve">1T17</x:t>
        </x:is>
      </x:c>
      <x:c r="B4836" t="inlineStr">
        <x:is>
          <x:t xml:space="preserve">EBIT006</x:t>
        </x:is>
      </x:c>
      <x:c r="C4836" t="inlineStr">
        <x:is>
          <x:t xml:space="preserve">Despesa</x:t>
        </x:is>
      </x:c>
      <x:c r="D4836" t="inlineStr">
        <x:is>
          <x:t xml:space="preserve">Custos exploratórios p/ extração de petróleo e gás</x:t>
        </x:is>
      </x:c>
      <x:c r="E4836" t="inlineStr">
        <x:is>
          <x:t xml:space="preserve">DISTRIBUIÇÃO</x:t>
        </x:is>
      </x:c>
      <x:c r="F4836" t="n">
        <x:v>0</x:v>
      </x:c>
      <x:c r="H4836" t="n">
        <x:v>0</x:v>
      </x:c>
      <x:c r="I4836" t="inlineStr">
        <x:is>
          <x:t xml:space="preserve">1T = valor acumulado</x:t>
        </x:is>
      </x:c>
    </x:row>
    <x:row r="4837">
      <x:c r="A4837" t="inlineStr">
        <x:is>
          <x:t xml:space="preserve">1T17</x:t>
        </x:is>
      </x:c>
      <x:c r="B4837" t="inlineStr">
        <x:is>
          <x:t xml:space="preserve">EBIT006</x:t>
        </x:is>
      </x:c>
      <x:c r="C4837" t="inlineStr">
        <x:is>
          <x:t xml:space="preserve">Despesa</x:t>
        </x:is>
      </x:c>
      <x:c r="D4837" t="inlineStr">
        <x:is>
          <x:t xml:space="preserve">Custos exploratórios p/ extração de petróleo e gás</x:t>
        </x:is>
      </x:c>
      <x:c r="E4837" t="inlineStr">
        <x:is>
          <x:t xml:space="preserve">E&amp;P</x:t>
        </x:is>
      </x:c>
      <x:c r="F4837" t="n">
        <x:v>-296</x:v>
      </x:c>
      <x:c r="H4837" t="n">
        <x:v>-296</x:v>
      </x:c>
      <x:c r="I4837" t="inlineStr">
        <x:is>
          <x:t xml:space="preserve">1T = valor acumulado</x:t>
        </x:is>
      </x:c>
    </x:row>
    <x:row r="4838">
      <x:c r="A4838" t="inlineStr">
        <x:is>
          <x:t xml:space="preserve">1T17</x:t>
        </x:is>
      </x:c>
      <x:c r="B4838" t="inlineStr">
        <x:is>
          <x:t xml:space="preserve">EBIT006</x:t>
        </x:is>
      </x:c>
      <x:c r="C4838" t="inlineStr">
        <x:is>
          <x:t xml:space="preserve">Despesa</x:t>
        </x:is>
      </x:c>
      <x:c r="D4838" t="inlineStr">
        <x:is>
          <x:t xml:space="preserve">Custos exploratórios p/ extração de petróleo e gás</x:t>
        </x:is>
      </x:c>
      <x:c r="E4838" t="inlineStr">
        <x:is>
          <x:t xml:space="preserve">ELIMINAÇÕES</x:t>
        </x:is>
      </x:c>
      <x:c r="F4838" t="n">
        <x:v>0</x:v>
      </x:c>
      <x:c r="H4838" t="n">
        <x:v>0</x:v>
      </x:c>
      <x:c r="I4838" t="inlineStr">
        <x:is>
          <x:t xml:space="preserve">1T = valor acumulado</x:t>
        </x:is>
      </x:c>
    </x:row>
    <x:row r="4839">
      <x:c r="A4839" t="inlineStr">
        <x:is>
          <x:t xml:space="preserve">1T17</x:t>
        </x:is>
      </x:c>
      <x:c r="B4839" t="inlineStr">
        <x:is>
          <x:t xml:space="preserve">EBIT006</x:t>
        </x:is>
      </x:c>
      <x:c r="C4839" t="inlineStr">
        <x:is>
          <x:t xml:space="preserve">Despesa</x:t>
        </x:is>
      </x:c>
      <x:c r="D4839" t="inlineStr">
        <x:is>
          <x:t xml:space="preserve">Custos exploratórios p/ extração de petróleo e gás</x:t>
        </x:is>
      </x:c>
      <x:c r="E4839" t="inlineStr">
        <x:is>
          <x:t xml:space="preserve">GÁS &amp; ENERGIA / G&amp;EBC</x:t>
        </x:is>
      </x:c>
      <x:c r="F4839" t="n">
        <x:v>0</x:v>
      </x:c>
      <x:c r="H4839" t="n">
        <x:v>0</x:v>
      </x:c>
      <x:c r="I4839" t="inlineStr">
        <x:is>
          <x:t xml:space="preserve">1T = valor acumulado</x:t>
        </x:is>
      </x:c>
    </x:row>
    <x:row r="4840">
      <x:c r="A4840" t="inlineStr">
        <x:is>
          <x:t xml:space="preserve">1T17</x:t>
        </x:is>
      </x:c>
      <x:c r="B4840" t="inlineStr">
        <x:is>
          <x:t xml:space="preserve">EBIT006</x:t>
        </x:is>
      </x:c>
      <x:c r="C4840" t="inlineStr">
        <x:is>
          <x:t xml:space="preserve">Despesa</x:t>
        </x:is>
      </x:c>
      <x:c r="D4840" t="inlineStr">
        <x:is>
          <x:t xml:space="preserve">Custos exploratórios p/ extração de petróleo e gás</x:t>
        </x:is>
      </x:c>
      <x:c r="E4840" t="inlineStr">
        <x:is>
          <x:t xml:space="preserve">TOTAL</x:t>
        </x:is>
      </x:c>
      <x:c r="F4840" t="n">
        <x:v>-296</x:v>
      </x:c>
      <x:c r="H4840" t="n">
        <x:v>-296</x:v>
      </x:c>
      <x:c r="I4840" t="inlineStr">
        <x:is>
          <x:t xml:space="preserve">1T = valor acumulado</x:t>
        </x:is>
      </x:c>
    </x:row>
    <x:row r="4841">
      <x:c r="A4841" t="inlineStr">
        <x:is>
          <x:t xml:space="preserve">1T17</x:t>
        </x:is>
      </x:c>
      <x:c r="B4841" t="inlineStr">
        <x:is>
          <x:t xml:space="preserve">EBIT007</x:t>
        </x:is>
      </x:c>
      <x:c r="C4841" t="inlineStr">
        <x:is>
          <x:t xml:space="preserve">Despesa</x:t>
        </x:is>
      </x:c>
      <x:c r="D4841" t="inlineStr">
        <x:is>
          <x:t xml:space="preserve">Custos com pesquisa e desenvolvimento tecnológico</x:t>
        </x:is>
      </x:c>
      <x:c r="E4841" t="inlineStr">
        <x:is>
          <x:t xml:space="preserve">ABASTECIMENTO</x:t>
        </x:is>
      </x:c>
      <x:c r="F4841" t="n">
        <x:v>-10</x:v>
      </x:c>
      <x:c r="H4841" t="n">
        <x:v>-10</x:v>
      </x:c>
      <x:c r="I4841" t="inlineStr">
        <x:is>
          <x:t xml:space="preserve">1T = valor acumulado</x:t>
        </x:is>
      </x:c>
    </x:row>
    <x:row r="4842">
      <x:c r="A4842" t="inlineStr">
        <x:is>
          <x:t xml:space="preserve">1T17</x:t>
        </x:is>
      </x:c>
      <x:c r="B4842" t="inlineStr">
        <x:is>
          <x:t xml:space="preserve">EBIT007</x:t>
        </x:is>
      </x:c>
      <x:c r="C4842" t="inlineStr">
        <x:is>
          <x:t xml:space="preserve">Despesa</x:t>
        </x:is>
      </x:c>
      <x:c r="D4842" t="inlineStr">
        <x:is>
          <x:t xml:space="preserve">Custos com pesquisa e desenvolvimento tecnológico</x:t>
        </x:is>
      </x:c>
      <x:c r="E4842" t="inlineStr">
        <x:is>
          <x:t xml:space="preserve">BIOCOMBUSTÍVEIS</x:t>
        </x:is>
      </x:c>
      <x:c r="F4842" t="n">
        <x:v>0</x:v>
      </x:c>
      <x:c r="H4842" t="n">
        <x:v>0</x:v>
      </x:c>
      <x:c r="I4842" t="inlineStr">
        <x:is>
          <x:t xml:space="preserve">1T = valor acumulado</x:t>
        </x:is>
      </x:c>
    </x:row>
    <x:row r="4843">
      <x:c r="A4843" t="inlineStr">
        <x:is>
          <x:t xml:space="preserve">1T17</x:t>
        </x:is>
      </x:c>
      <x:c r="B4843" t="inlineStr">
        <x:is>
          <x:t xml:space="preserve">EBIT007</x:t>
        </x:is>
      </x:c>
      <x:c r="C4843" t="inlineStr">
        <x:is>
          <x:t xml:space="preserve">Despesa</x:t>
        </x:is>
      </x:c>
      <x:c r="D4843" t="inlineStr">
        <x:is>
          <x:t xml:space="preserve">Custos com pesquisa e desenvolvimento tecnológico</x:t>
        </x:is>
      </x:c>
      <x:c r="E4843" t="inlineStr">
        <x:is>
          <x:t xml:space="preserve">CORPORATIVO / OUTROS NEGÓCIOS</x:t>
        </x:is>
      </x:c>
      <x:c r="F4843" t="n">
        <x:v>-152</x:v>
      </x:c>
      <x:c r="H4843" t="n">
        <x:v>-152</x:v>
      </x:c>
      <x:c r="I4843" t="inlineStr">
        <x:is>
          <x:t xml:space="preserve">1T = valor acumulado</x:t>
        </x:is>
      </x:c>
    </x:row>
    <x:row r="4844">
      <x:c r="A4844" t="inlineStr">
        <x:is>
          <x:t xml:space="preserve">1T17</x:t>
        </x:is>
      </x:c>
      <x:c r="B4844" t="inlineStr">
        <x:is>
          <x:t xml:space="preserve">EBIT007</x:t>
        </x:is>
      </x:c>
      <x:c r="C4844" t="inlineStr">
        <x:is>
          <x:t xml:space="preserve">Despesa</x:t>
        </x:is>
      </x:c>
      <x:c r="D4844" t="inlineStr">
        <x:is>
          <x:t xml:space="preserve">Custos com pesquisa e desenvolvimento tecnológico</x:t>
        </x:is>
      </x:c>
      <x:c r="E4844" t="inlineStr">
        <x:is>
          <x:t xml:space="preserve">DISTRIBUIÇÃO</x:t>
        </x:is>
      </x:c>
      <x:c r="F4844" t="n">
        <x:v>0</x:v>
      </x:c>
      <x:c r="H4844" t="n">
        <x:v>0</x:v>
      </x:c>
      <x:c r="I4844" t="inlineStr">
        <x:is>
          <x:t xml:space="preserve">1T = valor acumulado</x:t>
        </x:is>
      </x:c>
    </x:row>
    <x:row r="4845">
      <x:c r="A4845" t="inlineStr">
        <x:is>
          <x:t xml:space="preserve">1T17</x:t>
        </x:is>
      </x:c>
      <x:c r="B4845" t="inlineStr">
        <x:is>
          <x:t xml:space="preserve">EBIT007</x:t>
        </x:is>
      </x:c>
      <x:c r="C4845" t="inlineStr">
        <x:is>
          <x:t xml:space="preserve">Despesa</x:t>
        </x:is>
      </x:c>
      <x:c r="D4845" t="inlineStr">
        <x:is>
          <x:t xml:space="preserve">Custos com pesquisa e desenvolvimento tecnológico</x:t>
        </x:is>
      </x:c>
      <x:c r="E4845" t="inlineStr">
        <x:is>
          <x:t xml:space="preserve">E&amp;P</x:t>
        </x:is>
      </x:c>
      <x:c r="F4845" t="n">
        <x:v>-162</x:v>
      </x:c>
      <x:c r="H4845" t="n">
        <x:v>-162</x:v>
      </x:c>
      <x:c r="I4845" t="inlineStr">
        <x:is>
          <x:t xml:space="preserve">1T = valor acumulado</x:t>
        </x:is>
      </x:c>
    </x:row>
    <x:row r="4846">
      <x:c r="A4846" t="inlineStr">
        <x:is>
          <x:t xml:space="preserve">1T17</x:t>
        </x:is>
      </x:c>
      <x:c r="B4846" t="inlineStr">
        <x:is>
          <x:t xml:space="preserve">EBIT007</x:t>
        </x:is>
      </x:c>
      <x:c r="C4846" t="inlineStr">
        <x:is>
          <x:t xml:space="preserve">Despesa</x:t>
        </x:is>
      </x:c>
      <x:c r="D4846" t="inlineStr">
        <x:is>
          <x:t xml:space="preserve">Custos com pesquisa e desenvolvimento tecnológico</x:t>
        </x:is>
      </x:c>
      <x:c r="E4846" t="inlineStr">
        <x:is>
          <x:t xml:space="preserve">ELIMINAÇÕES</x:t>
        </x:is>
      </x:c>
      <x:c r="F4846" t="n">
        <x:v>0</x:v>
      </x:c>
      <x:c r="H4846" t="n">
        <x:v>0</x:v>
      </x:c>
      <x:c r="I4846" t="inlineStr">
        <x:is>
          <x:t xml:space="preserve">1T = valor acumulado</x:t>
        </x:is>
      </x:c>
    </x:row>
    <x:row r="4847">
      <x:c r="A4847" t="inlineStr">
        <x:is>
          <x:t xml:space="preserve">1T17</x:t>
        </x:is>
      </x:c>
      <x:c r="B4847" t="inlineStr">
        <x:is>
          <x:t xml:space="preserve">EBIT007</x:t>
        </x:is>
      </x:c>
      <x:c r="C4847" t="inlineStr">
        <x:is>
          <x:t xml:space="preserve">Despesa</x:t>
        </x:is>
      </x:c>
      <x:c r="D4847" t="inlineStr">
        <x:is>
          <x:t xml:space="preserve">Custos com pesquisa e desenvolvimento tecnológico</x:t>
        </x:is>
      </x:c>
      <x:c r="E4847" t="inlineStr">
        <x:is>
          <x:t xml:space="preserve">GÁS &amp; ENERGIA / G&amp;EBC</x:t>
        </x:is>
      </x:c>
      <x:c r="F4847" t="n">
        <x:v>-13</x:v>
      </x:c>
      <x:c r="H4847" t="n">
        <x:v>-13</x:v>
      </x:c>
      <x:c r="I4847" t="inlineStr">
        <x:is>
          <x:t xml:space="preserve">1T = valor acumulado</x:t>
        </x:is>
      </x:c>
    </x:row>
    <x:row r="4848">
      <x:c r="A4848" t="inlineStr">
        <x:is>
          <x:t xml:space="preserve">1T17</x:t>
        </x:is>
      </x:c>
      <x:c r="B4848" t="inlineStr">
        <x:is>
          <x:t xml:space="preserve">EBIT007</x:t>
        </x:is>
      </x:c>
      <x:c r="C4848" t="inlineStr">
        <x:is>
          <x:t xml:space="preserve">Despesa</x:t>
        </x:is>
      </x:c>
      <x:c r="D4848" t="inlineStr">
        <x:is>
          <x:t xml:space="preserve">Custos com pesquisa e desenvolvimento tecnológico</x:t>
        </x:is>
      </x:c>
      <x:c r="E4848" t="inlineStr">
        <x:is>
          <x:t xml:space="preserve">TOTAL</x:t>
        </x:is>
      </x:c>
      <x:c r="F4848" t="n">
        <x:v>-337</x:v>
      </x:c>
      <x:c r="H4848" t="n">
        <x:v>-337</x:v>
      </x:c>
      <x:c r="I4848" t="inlineStr">
        <x:is>
          <x:t xml:space="preserve">1T = valor acumulado</x:t>
        </x:is>
      </x:c>
    </x:row>
    <x:row r="4849">
      <x:c r="A4849" t="inlineStr">
        <x:is>
          <x:t xml:space="preserve">1T17</x:t>
        </x:is>
      </x:c>
      <x:c r="B4849" t="inlineStr">
        <x:is>
          <x:t xml:space="preserve">EBIT010</x:t>
        </x:is>
      </x:c>
      <x:c r="C4849" t="inlineStr">
        <x:is>
          <x:t xml:space="preserve">Despesa</x:t>
        </x:is>
      </x:c>
      <x:c r="D4849" t="inlineStr">
        <x:is>
          <x:t xml:space="preserve">Outras receitas (despesas), líquidas</x:t>
        </x:is>
      </x:c>
      <x:c r="E4849" t="inlineStr">
        <x:is>
          <x:t xml:space="preserve">ABASTECIMENTO</x:t>
        </x:is>
      </x:c>
      <x:c r="F4849" t="n">
        <x:v>-311</x:v>
      </x:c>
      <x:c r="H4849" t="n">
        <x:v>-311</x:v>
      </x:c>
      <x:c r="I4849" t="inlineStr">
        <x:is>
          <x:t xml:space="preserve">1T = valor acumulado</x:t>
        </x:is>
      </x:c>
    </x:row>
    <x:row r="4850">
      <x:c r="A4850" t="inlineStr">
        <x:is>
          <x:t xml:space="preserve">1T17</x:t>
        </x:is>
      </x:c>
      <x:c r="B4850" t="inlineStr">
        <x:is>
          <x:t xml:space="preserve">EBIT010</x:t>
        </x:is>
      </x:c>
      <x:c r="C4850" t="inlineStr">
        <x:is>
          <x:t xml:space="preserve">Despesa</x:t>
        </x:is>
      </x:c>
      <x:c r="D4850" t="inlineStr">
        <x:is>
          <x:t xml:space="preserve">Outras receitas (despesas), líquidas</x:t>
        </x:is>
      </x:c>
      <x:c r="E4850" t="inlineStr">
        <x:is>
          <x:t xml:space="preserve">BIOCOMBUSTÍVEIS</x:t>
        </x:is>
      </x:c>
      <x:c r="F4850" t="n">
        <x:v>39</x:v>
      </x:c>
      <x:c r="H4850" t="n">
        <x:v>39</x:v>
      </x:c>
      <x:c r="I4850" t="inlineStr">
        <x:is>
          <x:t xml:space="preserve">1T = valor acumulado</x:t>
        </x:is>
      </x:c>
    </x:row>
    <x:row r="4851">
      <x:c r="A4851" t="inlineStr">
        <x:is>
          <x:t xml:space="preserve">1T17</x:t>
        </x:is>
      </x:c>
      <x:c r="B4851" t="inlineStr">
        <x:is>
          <x:t xml:space="preserve">EBIT010</x:t>
        </x:is>
      </x:c>
      <x:c r="C4851" t="inlineStr">
        <x:is>
          <x:t xml:space="preserve">Despesa</x:t>
        </x:is>
      </x:c>
      <x:c r="D4851" t="inlineStr">
        <x:is>
          <x:t xml:space="preserve">Outras receitas (despesas), líquidas</x:t>
        </x:is>
      </x:c>
      <x:c r="E4851" t="inlineStr">
        <x:is>
          <x:t xml:space="preserve">CORPORATIVO / OUTROS NEGÓCIOS</x:t>
        </x:is>
      </x:c>
      <x:c r="F4851" t="n">
        <x:v>-2110</x:v>
      </x:c>
      <x:c r="H4851" t="n">
        <x:v>-2110</x:v>
      </x:c>
      <x:c r="I4851" t="inlineStr">
        <x:is>
          <x:t xml:space="preserve">1T = valor acumulado</x:t>
        </x:is>
      </x:c>
    </x:row>
    <x:row r="4852">
      <x:c r="A4852" t="inlineStr">
        <x:is>
          <x:t xml:space="preserve">1T17</x:t>
        </x:is>
      </x:c>
      <x:c r="B4852" t="inlineStr">
        <x:is>
          <x:t xml:space="preserve">EBIT010</x:t>
        </x:is>
      </x:c>
      <x:c r="C4852" t="inlineStr">
        <x:is>
          <x:t xml:space="preserve">Despesa</x:t>
        </x:is>
      </x:c>
      <x:c r="D4852" t="inlineStr">
        <x:is>
          <x:t xml:space="preserve">Outras receitas (despesas), líquidas</x:t>
        </x:is>
      </x:c>
      <x:c r="E4852" t="inlineStr">
        <x:is>
          <x:t xml:space="preserve">DISTRIBUIÇÃO</x:t>
        </x:is>
      </x:c>
      <x:c r="F4852" t="n">
        <x:v>-3</x:v>
      </x:c>
      <x:c r="H4852" t="n">
        <x:v>-3</x:v>
      </x:c>
      <x:c r="I4852" t="inlineStr">
        <x:is>
          <x:t xml:space="preserve">1T = valor acumulado</x:t>
        </x:is>
      </x:c>
    </x:row>
    <x:row r="4853">
      <x:c r="A4853" t="inlineStr">
        <x:is>
          <x:t xml:space="preserve">1T17</x:t>
        </x:is>
      </x:c>
      <x:c r="B4853" t="inlineStr">
        <x:is>
          <x:t xml:space="preserve">EBIT010</x:t>
        </x:is>
      </x:c>
      <x:c r="C4853" t="inlineStr">
        <x:is>
          <x:t xml:space="preserve">Despesa</x:t>
        </x:is>
      </x:c>
      <x:c r="D4853" t="inlineStr">
        <x:is>
          <x:t xml:space="preserve">Outras receitas (despesas), líquidas</x:t>
        </x:is>
      </x:c>
      <x:c r="E4853" t="inlineStr">
        <x:is>
          <x:t xml:space="preserve">E&amp;P</x:t>
        </x:is>
      </x:c>
      <x:c r="F4853" t="n">
        <x:v>-1093</x:v>
      </x:c>
      <x:c r="H4853" t="n">
        <x:v>-1093</x:v>
      </x:c>
      <x:c r="I4853" t="inlineStr">
        <x:is>
          <x:t xml:space="preserve">1T = valor acumulado</x:t>
        </x:is>
      </x:c>
    </x:row>
    <x:row r="4854">
      <x:c r="A4854" t="inlineStr">
        <x:is>
          <x:t xml:space="preserve">1T17</x:t>
        </x:is>
      </x:c>
      <x:c r="B4854" t="inlineStr">
        <x:is>
          <x:t xml:space="preserve">EBIT010</x:t>
        </x:is>
      </x:c>
      <x:c r="C4854" t="inlineStr">
        <x:is>
          <x:t xml:space="preserve">Despesa</x:t>
        </x:is>
      </x:c>
      <x:c r="D4854" t="inlineStr">
        <x:is>
          <x:t xml:space="preserve">Outras receitas (despesas), líquidas</x:t>
        </x:is>
      </x:c>
      <x:c r="E4854" t="inlineStr">
        <x:is>
          <x:t xml:space="preserve">ELIMINAÇÕES</x:t>
        </x:is>
      </x:c>
      <x:c r="F4854" t="n">
        <x:v>-7</x:v>
      </x:c>
      <x:c r="H4854" t="n">
        <x:v>-7</x:v>
      </x:c>
      <x:c r="I4854" t="inlineStr">
        <x:is>
          <x:t xml:space="preserve">1T = valor acumulado</x:t>
        </x:is>
      </x:c>
    </x:row>
    <x:row r="4855">
      <x:c r="A4855" t="inlineStr">
        <x:is>
          <x:t xml:space="preserve">1T17</x:t>
        </x:is>
      </x:c>
      <x:c r="B4855" t="inlineStr">
        <x:is>
          <x:t xml:space="preserve">EBIT010</x:t>
        </x:is>
      </x:c>
      <x:c r="C4855" t="inlineStr">
        <x:is>
          <x:t xml:space="preserve">Despesa</x:t>
        </x:is>
      </x:c>
      <x:c r="D4855" t="inlineStr">
        <x:is>
          <x:t xml:space="preserve">Outras receitas (despesas), líquidas</x:t>
        </x:is>
      </x:c>
      <x:c r="E4855" t="inlineStr">
        <x:is>
          <x:t xml:space="preserve">GÁS &amp; ENERGIA / G&amp;EBC</x:t>
        </x:is>
      </x:c>
      <x:c r="F4855" t="n">
        <x:v>-410</x:v>
      </x:c>
      <x:c r="H4855" t="n">
        <x:v>-410</x:v>
      </x:c>
      <x:c r="I4855" t="inlineStr">
        <x:is>
          <x:t xml:space="preserve">1T = valor acumulado</x:t>
        </x:is>
      </x:c>
    </x:row>
    <x:row r="4856">
      <x:c r="A4856" t="inlineStr">
        <x:is>
          <x:t xml:space="preserve">1T17</x:t>
        </x:is>
      </x:c>
      <x:c r="B4856" t="inlineStr">
        <x:is>
          <x:t xml:space="preserve">EBIT010</x:t>
        </x:is>
      </x:c>
      <x:c r="C4856" t="inlineStr">
        <x:is>
          <x:t xml:space="preserve">Despesa</x:t>
        </x:is>
      </x:c>
      <x:c r="D4856" t="inlineStr">
        <x:is>
          <x:t xml:space="preserve">Outras receitas (despesas), líquidas</x:t>
        </x:is>
      </x:c>
      <x:c r="E4856" t="inlineStr">
        <x:is>
          <x:t xml:space="preserve">TOTAL</x:t>
        </x:is>
      </x:c>
      <x:c r="F4856" t="n">
        <x:v>-3895</x:v>
      </x:c>
      <x:c r="H4856" t="n">
        <x:v>-3895</x:v>
      </x:c>
      <x:c r="I4856" t="inlineStr">
        <x:is>
          <x:t xml:space="preserve">1T = valor acumulado</x:t>
        </x:is>
      </x:c>
    </x:row>
    <x:row r="4857">
      <x:c r="A4857" t="inlineStr">
        <x:is>
          <x:t xml:space="preserve">1T17</x:t>
        </x:is>
      </x:c>
      <x:c r="B4857" t="inlineStr">
        <x:is>
          <x:t xml:space="preserve">EBIT011</x:t>
        </x:is>
      </x:c>
      <x:c r="C4857" t="inlineStr">
        <x:is>
          <x:t xml:space="preserve">Despesas Totais</x:t>
        </x:is>
      </x:c>
      <x:c r="D4857" t="inlineStr">
        <x:is>
          <x:t xml:space="preserve">Despesas</x:t>
        </x:is>
      </x:c>
      <x:c r="E4857" t="inlineStr">
        <x:is>
          <x:t xml:space="preserve">ABASTECIMENTO</x:t>
        </x:is>
      </x:c>
      <x:c r="F4857" t="n">
        <x:v>-2122</x:v>
      </x:c>
      <x:c r="H4857" t="n">
        <x:v>-2122</x:v>
      </x:c>
      <x:c r="I4857" t="inlineStr">
        <x:is>
          <x:t xml:space="preserve">1T = valor acumulado</x:t>
        </x:is>
      </x:c>
    </x:row>
    <x:row r="4858">
      <x:c r="A4858" t="inlineStr">
        <x:is>
          <x:t xml:space="preserve">1T17</x:t>
        </x:is>
      </x:c>
      <x:c r="B4858" t="inlineStr">
        <x:is>
          <x:t xml:space="preserve">EBIT011</x:t>
        </x:is>
      </x:c>
      <x:c r="C4858" t="inlineStr">
        <x:is>
          <x:t xml:space="preserve">Despesas Totais</x:t>
        </x:is>
      </x:c>
      <x:c r="D4858" t="inlineStr">
        <x:is>
          <x:t xml:space="preserve">Despesas</x:t>
        </x:is>
      </x:c>
      <x:c r="E4858" t="inlineStr">
        <x:is>
          <x:t xml:space="preserve">BIOCOMBUSTÍVEIS</x:t>
        </x:is>
      </x:c>
      <x:c r="F4858" t="n">
        <x:v>5</x:v>
      </x:c>
      <x:c r="H4858" t="n">
        <x:v>5</x:v>
      </x:c>
      <x:c r="I4858" t="inlineStr">
        <x:is>
          <x:t xml:space="preserve">1T = valor acumulado</x:t>
        </x:is>
      </x:c>
    </x:row>
    <x:row r="4859">
      <x:c r="A4859" t="inlineStr">
        <x:is>
          <x:t xml:space="preserve">1T17</x:t>
        </x:is>
      </x:c>
      <x:c r="B4859" t="inlineStr">
        <x:is>
          <x:t xml:space="preserve">EBIT011</x:t>
        </x:is>
      </x:c>
      <x:c r="C4859" t="inlineStr">
        <x:is>
          <x:t xml:space="preserve">Despesas Totais</x:t>
        </x:is>
      </x:c>
      <x:c r="D4859" t="inlineStr">
        <x:is>
          <x:t xml:space="preserve">Despesas</x:t>
        </x:is>
      </x:c>
      <x:c r="E4859" t="inlineStr">
        <x:is>
          <x:t xml:space="preserve">CORPORATIVO / OUTROS NEGÓCIOS</x:t>
        </x:is>
      </x:c>
      <x:c r="F4859" t="n">
        <x:v>-3654</x:v>
      </x:c>
      <x:c r="H4859" t="n">
        <x:v>-3654</x:v>
      </x:c>
      <x:c r="I4859" t="inlineStr">
        <x:is>
          <x:t xml:space="preserve">1T = valor acumulado</x:t>
        </x:is>
      </x:c>
    </x:row>
    <x:row r="4860">
      <x:c r="A4860" t="inlineStr">
        <x:is>
          <x:t xml:space="preserve">1T17</x:t>
        </x:is>
      </x:c>
      <x:c r="B4860" t="inlineStr">
        <x:is>
          <x:t xml:space="preserve">EBIT011</x:t>
        </x:is>
      </x:c>
      <x:c r="C4860" t="inlineStr">
        <x:is>
          <x:t xml:space="preserve">Despesas Totais</x:t>
        </x:is>
      </x:c>
      <x:c r="D4860" t="inlineStr">
        <x:is>
          <x:t xml:space="preserve">Despesas</x:t>
        </x:is>
      </x:c>
      <x:c r="E4860" t="inlineStr">
        <x:is>
          <x:t xml:space="preserve">DISTRIBUIÇÃO</x:t>
        </x:is>
      </x:c>
      <x:c r="F4860" t="n">
        <x:v>-985</x:v>
      </x:c>
      <x:c r="H4860" t="n">
        <x:v>-985</x:v>
      </x:c>
      <x:c r="I4860" t="inlineStr">
        <x:is>
          <x:t xml:space="preserve">1T = valor acumulado</x:t>
        </x:is>
      </x:c>
    </x:row>
    <x:row r="4861">
      <x:c r="A4861" t="inlineStr">
        <x:is>
          <x:t xml:space="preserve">1T17</x:t>
        </x:is>
      </x:c>
      <x:c r="B4861" t="inlineStr">
        <x:is>
          <x:t xml:space="preserve">EBIT011</x:t>
        </x:is>
      </x:c>
      <x:c r="C4861" t="inlineStr">
        <x:is>
          <x:t xml:space="preserve">Despesas Totais</x:t>
        </x:is>
      </x:c>
      <x:c r="D4861" t="inlineStr">
        <x:is>
          <x:t xml:space="preserve">Despesas</x:t>
        </x:is>
      </x:c>
      <x:c r="E4861" t="inlineStr">
        <x:is>
          <x:t xml:space="preserve">E&amp;P</x:t>
        </x:is>
      </x:c>
      <x:c r="F4861" t="n">
        <x:v>-1933</x:v>
      </x:c>
      <x:c r="H4861" t="n">
        <x:v>-1933</x:v>
      </x:c>
      <x:c r="I4861" t="inlineStr">
        <x:is>
          <x:t xml:space="preserve">1T = valor acumulado</x:t>
        </x:is>
      </x:c>
    </x:row>
    <x:row r="4862">
      <x:c r="A4862" t="inlineStr">
        <x:is>
          <x:t xml:space="preserve">1T17</x:t>
        </x:is>
      </x:c>
      <x:c r="B4862" t="inlineStr">
        <x:is>
          <x:t xml:space="preserve">EBIT011</x:t>
        </x:is>
      </x:c>
      <x:c r="C4862" t="inlineStr">
        <x:is>
          <x:t xml:space="preserve">Despesas Totais</x:t>
        </x:is>
      </x:c>
      <x:c r="D4862" t="inlineStr">
        <x:is>
          <x:t xml:space="preserve">Despesas</x:t>
        </x:is>
      </x:c>
      <x:c r="E4862" t="inlineStr">
        <x:is>
          <x:t xml:space="preserve">ELIMINAÇÕES</x:t>
        </x:is>
      </x:c>
      <x:c r="F4862" t="n">
        <x:v>61</x:v>
      </x:c>
      <x:c r="H4862" t="n">
        <x:v>61</x:v>
      </x:c>
      <x:c r="I4862" t="inlineStr">
        <x:is>
          <x:t xml:space="preserve">1T = valor acumulado</x:t>
        </x:is>
      </x:c>
    </x:row>
    <x:row r="4863">
      <x:c r="A4863" t="inlineStr">
        <x:is>
          <x:t xml:space="preserve">1T17</x:t>
        </x:is>
      </x:c>
      <x:c r="B4863" t="inlineStr">
        <x:is>
          <x:t xml:space="preserve">EBIT011</x:t>
        </x:is>
      </x:c>
      <x:c r="C4863" t="inlineStr">
        <x:is>
          <x:t xml:space="preserve">Despesas Totais</x:t>
        </x:is>
      </x:c>
      <x:c r="D4863" t="inlineStr">
        <x:is>
          <x:t xml:space="preserve">Despesas</x:t>
        </x:is>
      </x:c>
      <x:c r="E4863" t="inlineStr">
        <x:is>
          <x:t xml:space="preserve">GÁS &amp; ENERGIA / G&amp;EBC</x:t>
        </x:is>
      </x:c>
      <x:c r="F4863" t="n">
        <x:v>-888</x:v>
      </x:c>
      <x:c r="H4863" t="n">
        <x:v>-888</x:v>
      </x:c>
      <x:c r="I4863" t="inlineStr">
        <x:is>
          <x:t xml:space="preserve">1T = valor acumulado</x:t>
        </x:is>
      </x:c>
    </x:row>
    <x:row r="4864">
      <x:c r="A4864" t="inlineStr">
        <x:is>
          <x:t xml:space="preserve">1T17</x:t>
        </x:is>
      </x:c>
      <x:c r="B4864" t="inlineStr">
        <x:is>
          <x:t xml:space="preserve">EBIT011</x:t>
        </x:is>
      </x:c>
      <x:c r="C4864" t="inlineStr">
        <x:is>
          <x:t xml:space="preserve">Despesas Totais</x:t>
        </x:is>
      </x:c>
      <x:c r="D4864" t="inlineStr">
        <x:is>
          <x:t xml:space="preserve">Despesas</x:t>
        </x:is>
      </x:c>
      <x:c r="E4864" t="inlineStr">
        <x:is>
          <x:t xml:space="preserve">TOTAL</x:t>
        </x:is>
      </x:c>
      <x:c r="F4864" t="n">
        <x:v>-9516</x:v>
      </x:c>
      <x:c r="H4864" t="n">
        <x:v>-9516</x:v>
      </x:c>
      <x:c r="I4864" t="inlineStr">
        <x:is>
          <x:t xml:space="preserve">1T = valor acumulado</x:t>
        </x:is>
      </x:c>
    </x:row>
    <x:row r="4865">
      <x:c r="A4865" t="inlineStr">
        <x:is>
          <x:t xml:space="preserve">1T17</x:t>
        </x:is>
      </x:c>
      <x:c r="B4865" t="inlineStr">
        <x:is>
          <x:t xml:space="preserve">EBIT012</x:t>
        </x:is>
      </x:c>
      <x:c r="C4865" t="inlineStr">
        <x:is>
          <x:t xml:space="preserve">Lucro Operacional Total</x:t>
        </x:is>
      </x:c>
      <x:c r="D4865" t="inlineStr">
        <x:is>
          <x:t xml:space="preserve">Lucro (prejuízo) antes do resultado financeiro, das participações e impostos</x:t>
        </x:is>
      </x:c>
      <x:c r="E4865" t="inlineStr">
        <x:is>
          <x:t xml:space="preserve">ABASTECIMENTO</x:t>
        </x:is>
      </x:c>
      <x:c r="F4865" t="n">
        <x:v>5256</x:v>
      </x:c>
      <x:c r="H4865" t="n">
        <x:v>5256</x:v>
      </x:c>
      <x:c r="I4865" t="inlineStr">
        <x:is>
          <x:t xml:space="preserve">1T = valor acumulado</x:t>
        </x:is>
      </x:c>
    </x:row>
    <x:row r="4866">
      <x:c r="A4866" t="inlineStr">
        <x:is>
          <x:t xml:space="preserve">1T17</x:t>
        </x:is>
      </x:c>
      <x:c r="B4866" t="inlineStr">
        <x:is>
          <x:t xml:space="preserve">EBIT012</x:t>
        </x:is>
      </x:c>
      <x:c r="C4866" t="inlineStr">
        <x:is>
          <x:t xml:space="preserve">Lucro Operacional Total</x:t>
        </x:is>
      </x:c>
      <x:c r="D4866" t="inlineStr">
        <x:is>
          <x:t xml:space="preserve">Lucro (prejuízo) antes do resultado financeiro, das participações e impostos</x:t>
        </x:is>
      </x:c>
      <x:c r="E4866" t="inlineStr">
        <x:is>
          <x:t xml:space="preserve">BIOCOMBUSTÍVEIS</x:t>
        </x:is>
      </x:c>
      <x:c r="F4866" t="n">
        <x:v>-10</x:v>
      </x:c>
      <x:c r="H4866" t="n">
        <x:v>-10</x:v>
      </x:c>
      <x:c r="I4866" t="inlineStr">
        <x:is>
          <x:t xml:space="preserve">1T = valor acumulado</x:t>
        </x:is>
      </x:c>
    </x:row>
    <x:row r="4867">
      <x:c r="A4867" t="inlineStr">
        <x:is>
          <x:t xml:space="preserve">1T17</x:t>
        </x:is>
      </x:c>
      <x:c r="B4867" t="inlineStr">
        <x:is>
          <x:t xml:space="preserve">EBIT012</x:t>
        </x:is>
      </x:c>
      <x:c r="C4867" t="inlineStr">
        <x:is>
          <x:t xml:space="preserve">Lucro Operacional Total</x:t>
        </x:is>
      </x:c>
      <x:c r="D4867" t="inlineStr">
        <x:is>
          <x:t xml:space="preserve">Lucro (prejuízo) antes do resultado financeiro, das participações e impostos</x:t>
        </x:is>
      </x:c>
      <x:c r="E4867" t="inlineStr">
        <x:is>
          <x:t xml:space="preserve">CORPORATIVO / OUTROS NEGÓCIOS</x:t>
        </x:is>
      </x:c>
      <x:c r="F4867" t="n">
        <x:v>-3654</x:v>
      </x:c>
      <x:c r="H4867" t="n">
        <x:v>-3654</x:v>
      </x:c>
      <x:c r="I4867" t="inlineStr">
        <x:is>
          <x:t xml:space="preserve">1T = valor acumulado</x:t>
        </x:is>
      </x:c>
    </x:row>
    <x:row r="4868">
      <x:c r="A4868" t="inlineStr">
        <x:is>
          <x:t xml:space="preserve">1T17</x:t>
        </x:is>
      </x:c>
      <x:c r="B4868" t="inlineStr">
        <x:is>
          <x:t xml:space="preserve">EBIT012</x:t>
        </x:is>
      </x:c>
      <x:c r="C4868" t="inlineStr">
        <x:is>
          <x:t xml:space="preserve">Lucro Operacional Total</x:t>
        </x:is>
      </x:c>
      <x:c r="D4868" t="inlineStr">
        <x:is>
          <x:t xml:space="preserve">Lucro (prejuízo) antes do resultado financeiro, das participações e impostos</x:t>
        </x:is>
      </x:c>
      <x:c r="E4868" t="inlineStr">
        <x:is>
          <x:t xml:space="preserve">DISTRIBUIÇÃO</x:t>
        </x:is>
      </x:c>
      <x:c r="F4868" t="n">
        <x:v>558</x:v>
      </x:c>
      <x:c r="H4868" t="n">
        <x:v>558</x:v>
      </x:c>
      <x:c r="I4868" t="inlineStr">
        <x:is>
          <x:t xml:space="preserve">1T = valor acumulado</x:t>
        </x:is>
      </x:c>
    </x:row>
    <x:row r="4869">
      <x:c r="A4869" t="inlineStr">
        <x:is>
          <x:t xml:space="preserve">1T17</x:t>
        </x:is>
      </x:c>
      <x:c r="B4869" t="inlineStr">
        <x:is>
          <x:t xml:space="preserve">EBIT012</x:t>
        </x:is>
      </x:c>
      <x:c r="C4869" t="inlineStr">
        <x:is>
          <x:t xml:space="preserve">Lucro Operacional Total</x:t>
        </x:is>
      </x:c>
      <x:c r="D4869" t="inlineStr">
        <x:is>
          <x:t xml:space="preserve">Lucro (prejuízo) antes do resultado financeiro, das participações e impostos</x:t>
        </x:is>
      </x:c>
      <x:c r="E4869" t="inlineStr">
        <x:is>
          <x:t xml:space="preserve">E&amp;P</x:t>
        </x:is>
      </x:c>
      <x:c r="F4869" t="n">
        <x:v>9888</x:v>
      </x:c>
      <x:c r="H4869" t="n">
        <x:v>9888</x:v>
      </x:c>
      <x:c r="I4869" t="inlineStr">
        <x:is>
          <x:t xml:space="preserve">1T = valor acumulado</x:t>
        </x:is>
      </x:c>
    </x:row>
    <x:row r="4870">
      <x:c r="A4870" t="inlineStr">
        <x:is>
          <x:t xml:space="preserve">1T17</x:t>
        </x:is>
      </x:c>
      <x:c r="B4870" t="inlineStr">
        <x:is>
          <x:t xml:space="preserve">EBIT012</x:t>
        </x:is>
      </x:c>
      <x:c r="C4870" t="inlineStr">
        <x:is>
          <x:t xml:space="preserve">Lucro Operacional Total</x:t>
        </x:is>
      </x:c>
      <x:c r="D4870" t="inlineStr">
        <x:is>
          <x:t xml:space="preserve">Lucro (prejuízo) antes do resultado financeiro, das participações e impostos</x:t>
        </x:is>
      </x:c>
      <x:c r="E4870" t="inlineStr">
        <x:is>
          <x:t xml:space="preserve">ELIMINAÇÕES</x:t>
        </x:is>
      </x:c>
      <x:c r="F4870" t="n">
        <x:v>677</x:v>
      </x:c>
      <x:c r="H4870" t="n">
        <x:v>677</x:v>
      </x:c>
      <x:c r="I4870" t="inlineStr">
        <x:is>
          <x:t xml:space="preserve">1T = valor acumulado</x:t>
        </x:is>
      </x:c>
    </x:row>
    <x:row r="4871">
      <x:c r="A4871" t="inlineStr">
        <x:is>
          <x:t xml:space="preserve">1T17</x:t>
        </x:is>
      </x:c>
      <x:c r="B4871" t="inlineStr">
        <x:is>
          <x:t xml:space="preserve">EBIT012</x:t>
        </x:is>
      </x:c>
      <x:c r="C4871" t="inlineStr">
        <x:is>
          <x:t xml:space="preserve">Lucro Operacional Total</x:t>
        </x:is>
      </x:c>
      <x:c r="D4871" t="inlineStr">
        <x:is>
          <x:t xml:space="preserve">Lucro (prejuízo) antes do resultado financeiro, das participações e impostos</x:t>
        </x:is>
      </x:c>
      <x:c r="E4871" t="inlineStr">
        <x:is>
          <x:t xml:space="preserve">GÁS &amp; ENERGIA / G&amp;EBC</x:t>
        </x:is>
      </x:c>
      <x:c r="F4871" t="n">
        <x:v>1555</x:v>
      </x:c>
      <x:c r="H4871" t="n">
        <x:v>1555</x:v>
      </x:c>
      <x:c r="I4871" t="inlineStr">
        <x:is>
          <x:t xml:space="preserve">1T = valor acumulado</x:t>
        </x:is>
      </x:c>
    </x:row>
    <x:row r="4872">
      <x:c r="A4872" t="inlineStr">
        <x:is>
          <x:t xml:space="preserve">1T17</x:t>
        </x:is>
      </x:c>
      <x:c r="B4872" t="inlineStr">
        <x:is>
          <x:t xml:space="preserve">EBIT012</x:t>
        </x:is>
      </x:c>
      <x:c r="C4872" t="inlineStr">
        <x:is>
          <x:t xml:space="preserve">Lucro Operacional Total</x:t>
        </x:is>
      </x:c>
      <x:c r="D4872" t="inlineStr">
        <x:is>
          <x:t xml:space="preserve">Lucro (prejuízo) antes do resultado financeiro, das participações e impostos</x:t>
        </x:is>
      </x:c>
      <x:c r="E4872" t="inlineStr">
        <x:is>
          <x:t xml:space="preserve">TOTAL</x:t>
        </x:is>
      </x:c>
      <x:c r="F4872" t="n">
        <x:v>14270</x:v>
      </x:c>
      <x:c r="H4872" t="n">
        <x:v>14270</x:v>
      </x:c>
      <x:c r="I4872" t="inlineStr">
        <x:is>
          <x:t xml:space="preserve">1T = valor acumulado</x:t>
        </x:is>
      </x:c>
    </x:row>
    <x:row r="4873">
      <x:c r="A4873" t="inlineStr">
        <x:is>
          <x:t xml:space="preserve">2T17</x:t>
        </x:is>
      </x:c>
      <x:c r="B4873" t="inlineStr">
        <x:is>
          <x:t xml:space="preserve">EBIT000A</x:t>
        </x:is>
      </x:c>
      <x:c r="C4873" t="inlineStr">
        <x:is>
          <x:t xml:space="preserve">Receita</x:t>
        </x:is>
      </x:c>
      <x:c r="D4873" t="inlineStr">
        <x:is>
          <x:t xml:space="preserve">Intersegmentos</x:t>
        </x:is>
      </x:c>
      <x:c r="E4873" t="inlineStr">
        <x:is>
          <x:t xml:space="preserve">ABASTECIMENTO</x:t>
        </x:is>
      </x:c>
      <x:c r="F4873" t="n">
        <x:v>25103</x:v>
      </x:c>
      <x:c r="G4873" t="n">
        <x:v>12763</x:v>
      </x:c>
      <x:c r="H4873" t="n">
        <x:v>12340</x:v>
      </x:c>
      <x:c r="I4873" t="inlineStr">
        <x:is>
          <x:t xml:space="preserve">Atual − trimestre anterior</x:t>
        </x:is>
      </x:c>
    </x:row>
    <x:row r="4874">
      <x:c r="A4874" t="inlineStr">
        <x:is>
          <x:t xml:space="preserve">2T17</x:t>
        </x:is>
      </x:c>
      <x:c r="B4874" t="inlineStr">
        <x:is>
          <x:t xml:space="preserve">EBIT000A</x:t>
        </x:is>
      </x:c>
      <x:c r="C4874" t="inlineStr">
        <x:is>
          <x:t xml:space="preserve">Receita</x:t>
        </x:is>
      </x:c>
      <x:c r="D4874" t="inlineStr">
        <x:is>
          <x:t xml:space="preserve">Intersegmentos</x:t>
        </x:is>
      </x:c>
      <x:c r="E4874" t="inlineStr">
        <x:is>
          <x:t xml:space="preserve">BIOCOMBUSTÍVEIS</x:t>
        </x:is>
      </x:c>
      <x:c r="F4874" t="n">
        <x:v>303</x:v>
      </x:c>
      <x:c r="G4874" t="n">
        <x:v>157</x:v>
      </x:c>
      <x:c r="H4874" t="n">
        <x:v>146</x:v>
      </x:c>
      <x:c r="I4874" t="inlineStr">
        <x:is>
          <x:t xml:space="preserve">Atual − trimestre anterior</x:t>
        </x:is>
      </x:c>
    </x:row>
    <x:row r="4875">
      <x:c r="A4875" t="inlineStr">
        <x:is>
          <x:t xml:space="preserve">2T17</x:t>
        </x:is>
      </x:c>
      <x:c r="B4875" t="inlineStr">
        <x:is>
          <x:t xml:space="preserve">EBIT000A</x:t>
        </x:is>
      </x:c>
      <x:c r="C4875" t="inlineStr">
        <x:is>
          <x:t xml:space="preserve">Receita</x:t>
        </x:is>
      </x:c>
      <x:c r="D4875" t="inlineStr">
        <x:is>
          <x:t xml:space="preserve">Intersegmentos</x:t>
        </x:is>
      </x:c>
      <x:c r="E4875" t="inlineStr">
        <x:is>
          <x:t xml:space="preserve">CORPORATIVO / OUTROS NEGÓCIOS</x:t>
        </x:is>
      </x:c>
      <x:c r="F4875" t="n">
        <x:v>0</x:v>
      </x:c>
      <x:c r="G4875" t="n">
        <x:v>0</x:v>
      </x:c>
      <x:c r="H4875" t="n">
        <x:v>0</x:v>
      </x:c>
      <x:c r="I4875" t="inlineStr">
        <x:is>
          <x:t xml:space="preserve">Atual − trimestre anterior</x:t>
        </x:is>
      </x:c>
    </x:row>
    <x:row r="4876">
      <x:c r="A4876" t="inlineStr">
        <x:is>
          <x:t xml:space="preserve">2T17</x:t>
        </x:is>
      </x:c>
      <x:c r="B4876" t="inlineStr">
        <x:is>
          <x:t xml:space="preserve">EBIT000A</x:t>
        </x:is>
      </x:c>
      <x:c r="C4876" t="inlineStr">
        <x:is>
          <x:t xml:space="preserve">Receita</x:t>
        </x:is>
      </x:c>
      <x:c r="D4876" t="inlineStr">
        <x:is>
          <x:t xml:space="preserve">Intersegmentos</x:t>
        </x:is>
      </x:c>
      <x:c r="E4876" t="inlineStr">
        <x:is>
          <x:t xml:space="preserve">DISTRIBUIÇÃO</x:t>
        </x:is>
      </x:c>
      <x:c r="F4876" t="n">
        <x:v>661</x:v>
      </x:c>
      <x:c r="G4876" t="n">
        <x:v>328</x:v>
      </x:c>
      <x:c r="H4876" t="n">
        <x:v>333</x:v>
      </x:c>
      <x:c r="I4876" t="inlineStr">
        <x:is>
          <x:t xml:space="preserve">Atual − trimestre anterior</x:t>
        </x:is>
      </x:c>
    </x:row>
    <x:row r="4877">
      <x:c r="A4877" t="inlineStr">
        <x:is>
          <x:t xml:space="preserve">2T17</x:t>
        </x:is>
      </x:c>
      <x:c r="B4877" t="inlineStr">
        <x:is>
          <x:t xml:space="preserve">EBIT000A</x:t>
        </x:is>
      </x:c>
      <x:c r="C4877" t="inlineStr">
        <x:is>
          <x:t xml:space="preserve">Receita</x:t>
        </x:is>
      </x:c>
      <x:c r="D4877" t="inlineStr">
        <x:is>
          <x:t xml:space="preserve">Intersegmentos</x:t>
        </x:is>
      </x:c>
      <x:c r="E4877" t="inlineStr">
        <x:is>
          <x:t xml:space="preserve">E&amp;P</x:t>
        </x:is>
      </x:c>
      <x:c r="F4877" t="n">
        <x:v>62805</x:v>
      </x:c>
      <x:c r="G4877" t="n">
        <x:v>32131</x:v>
      </x:c>
      <x:c r="H4877" t="n">
        <x:v>30674</x:v>
      </x:c>
      <x:c r="I4877" t="inlineStr">
        <x:is>
          <x:t xml:space="preserve">Atual − trimestre anterior</x:t>
        </x:is>
      </x:c>
    </x:row>
    <x:row r="4878">
      <x:c r="A4878" t="inlineStr">
        <x:is>
          <x:t xml:space="preserve">2T17</x:t>
        </x:is>
      </x:c>
      <x:c r="B4878" t="inlineStr">
        <x:is>
          <x:t xml:space="preserve">EBIT000A</x:t>
        </x:is>
      </x:c>
      <x:c r="C4878" t="inlineStr">
        <x:is>
          <x:t xml:space="preserve">Receita</x:t>
        </x:is>
      </x:c>
      <x:c r="D4878" t="inlineStr">
        <x:is>
          <x:t xml:space="preserve">Intersegmentos</x:t>
        </x:is>
      </x:c>
      <x:c r="E4878" t="inlineStr">
        <x:is>
          <x:t xml:space="preserve">ELIMINAÇÕES</x:t>
        </x:is>
      </x:c>
      <x:c r="F4878" t="n">
        <x:v>-93451</x:v>
      </x:c>
      <x:c r="G4878" t="n">
        <x:v>-47593</x:v>
      </x:c>
      <x:c r="H4878" t="n">
        <x:v>-45858</x:v>
      </x:c>
      <x:c r="I4878" t="inlineStr">
        <x:is>
          <x:t xml:space="preserve">Atual − trimestre anterior</x:t>
        </x:is>
      </x:c>
    </x:row>
    <x:row r="4879">
      <x:c r="A4879" t="inlineStr">
        <x:is>
          <x:t xml:space="preserve">2T17</x:t>
        </x:is>
      </x:c>
      <x:c r="B4879" t="inlineStr">
        <x:is>
          <x:t xml:space="preserve">EBIT000A</x:t>
        </x:is>
      </x:c>
      <x:c r="C4879" t="inlineStr">
        <x:is>
          <x:t xml:space="preserve">Receita</x:t>
        </x:is>
      </x:c>
      <x:c r="D4879" t="inlineStr">
        <x:is>
          <x:t xml:space="preserve">Intersegmentos</x:t>
        </x:is>
      </x:c>
      <x:c r="E4879" t="inlineStr">
        <x:is>
          <x:t xml:space="preserve">GÁS &amp; ENERGIA / G&amp;EBC</x:t>
        </x:is>
      </x:c>
      <x:c r="F4879" t="n">
        <x:v>4579</x:v>
      </x:c>
      <x:c r="G4879" t="n">
        <x:v>2214</x:v>
      </x:c>
      <x:c r="H4879" t="n">
        <x:v>2365</x:v>
      </x:c>
      <x:c r="I4879" t="inlineStr">
        <x:is>
          <x:t xml:space="preserve">Atual − trimestre anterior</x:t>
        </x:is>
      </x:c>
    </x:row>
    <x:row r="4880">
      <x:c r="A4880" t="inlineStr">
        <x:is>
          <x:t xml:space="preserve">2T17</x:t>
        </x:is>
      </x:c>
      <x:c r="B4880" t="inlineStr">
        <x:is>
          <x:t xml:space="preserve">EBIT000A</x:t>
        </x:is>
      </x:c>
      <x:c r="C4880" t="inlineStr">
        <x:is>
          <x:t xml:space="preserve">Receita</x:t>
        </x:is>
      </x:c>
      <x:c r="D4880" t="inlineStr">
        <x:is>
          <x:t xml:space="preserve">Intersegmentos</x:t>
        </x:is>
      </x:c>
      <x:c r="E4880" t="inlineStr">
        <x:is>
          <x:t xml:space="preserve">TOTAL</x:t>
        </x:is>
      </x:c>
      <x:c r="F4880" t="n">
        <x:v>0</x:v>
      </x:c>
      <x:c r="G4880" t="n">
        <x:v>0</x:v>
      </x:c>
      <x:c r="H4880" t="n">
        <x:v>0</x:v>
      </x:c>
      <x:c r="I4880" t="inlineStr">
        <x:is>
          <x:t xml:space="preserve">Atual − trimestre anterior</x:t>
        </x:is>
      </x:c>
    </x:row>
    <x:row r="4881">
      <x:c r="A4881" t="inlineStr">
        <x:is>
          <x:t xml:space="preserve">2T17</x:t>
        </x:is>
      </x:c>
      <x:c r="B4881" t="inlineStr">
        <x:is>
          <x:t xml:space="preserve">EBIT000B</x:t>
        </x:is>
      </x:c>
      <x:c r="C4881" t="inlineStr">
        <x:is>
          <x:t xml:space="preserve">Receita</x:t>
        </x:is>
      </x:c>
      <x:c r="D4881" t="inlineStr">
        <x:is>
          <x:t xml:space="preserve">Terceiros</x:t>
        </x:is>
      </x:c>
      <x:c r="E4881" t="inlineStr">
        <x:is>
          <x:t xml:space="preserve">ABASTECIMENTO</x:t>
        </x:is>
      </x:c>
      <x:c r="F4881" t="n">
        <x:v>80127</x:v>
      </x:c>
      <x:c r="G4881" t="n">
        <x:v>41166</x:v>
      </x:c>
      <x:c r="H4881" t="n">
        <x:v>38961</x:v>
      </x:c>
      <x:c r="I4881" t="inlineStr">
        <x:is>
          <x:t xml:space="preserve">Atual − trimestre anterior</x:t>
        </x:is>
      </x:c>
    </x:row>
    <x:row r="4882">
      <x:c r="A4882" t="inlineStr">
        <x:is>
          <x:t xml:space="preserve">2T17</x:t>
        </x:is>
      </x:c>
      <x:c r="B4882" t="inlineStr">
        <x:is>
          <x:t xml:space="preserve">EBIT000B</x:t>
        </x:is>
      </x:c>
      <x:c r="C4882" t="inlineStr">
        <x:is>
          <x:t xml:space="preserve">Receita</x:t>
        </x:is>
      </x:c>
      <x:c r="D4882" t="inlineStr">
        <x:is>
          <x:t xml:space="preserve">Terceiros</x:t>
        </x:is>
      </x:c>
      <x:c r="E4882" t="inlineStr">
        <x:is>
          <x:t xml:space="preserve">BIOCOMBUSTÍVEIS</x:t>
        </x:is>
      </x:c>
      <x:c r="F4882" t="n">
        <x:v>14</x:v>
      </x:c>
      <x:c r="G4882" t="n">
        <x:v>6</x:v>
      </x:c>
      <x:c r="H4882" t="n">
        <x:v>8</x:v>
      </x:c>
      <x:c r="I4882" t="inlineStr">
        <x:is>
          <x:t xml:space="preserve">Atual − trimestre anterior</x:t>
        </x:is>
      </x:c>
    </x:row>
    <x:row r="4883">
      <x:c r="A4883" t="inlineStr">
        <x:is>
          <x:t xml:space="preserve">2T17</x:t>
        </x:is>
      </x:c>
      <x:c r="B4883" t="inlineStr">
        <x:is>
          <x:t xml:space="preserve">EBIT000B</x:t>
        </x:is>
      </x:c>
      <x:c r="C4883" t="inlineStr">
        <x:is>
          <x:t xml:space="preserve">Receita</x:t>
        </x:is>
      </x:c>
      <x:c r="D4883" t="inlineStr">
        <x:is>
          <x:t xml:space="preserve">Terceiros</x:t>
        </x:is>
      </x:c>
      <x:c r="E4883" t="inlineStr">
        <x:is>
          <x:t xml:space="preserve">CORPORATIVO / OUTROS NEGÓCIOS</x:t>
        </x:is>
      </x:c>
      <x:c r="F4883" t="n">
        <x:v>0</x:v>
      </x:c>
      <x:c r="G4883" t="n">
        <x:v>0</x:v>
      </x:c>
      <x:c r="H4883" t="n">
        <x:v>0</x:v>
      </x:c>
      <x:c r="I4883" t="inlineStr">
        <x:is>
          <x:t xml:space="preserve">Atual − trimestre anterior</x:t>
        </x:is>
      </x:c>
    </x:row>
    <x:row r="4884">
      <x:c r="A4884" t="inlineStr">
        <x:is>
          <x:t xml:space="preserve">2T17</x:t>
        </x:is>
      </x:c>
      <x:c r="B4884" t="inlineStr">
        <x:is>
          <x:t xml:space="preserve">EBIT000B</x:t>
        </x:is>
      </x:c>
      <x:c r="C4884" t="inlineStr">
        <x:is>
          <x:t xml:space="preserve">Receita</x:t>
        </x:is>
      </x:c>
      <x:c r="D4884" t="inlineStr">
        <x:is>
          <x:t xml:space="preserve">Terceiros</x:t>
        </x:is>
      </x:c>
      <x:c r="E4884" t="inlineStr">
        <x:is>
          <x:t xml:space="preserve">DISTRIBUIÇÃO</x:t>
        </x:is>
      </x:c>
      <x:c r="F4884" t="n">
        <x:v>40578</x:v>
      </x:c>
      <x:c r="G4884" t="n">
        <x:v>20584</x:v>
      </x:c>
      <x:c r="H4884" t="n">
        <x:v>19994</x:v>
      </x:c>
      <x:c r="I4884" t="inlineStr">
        <x:is>
          <x:t xml:space="preserve">Atual − trimestre anterior</x:t>
        </x:is>
      </x:c>
    </x:row>
    <x:row r="4885">
      <x:c r="A4885" t="inlineStr">
        <x:is>
          <x:t xml:space="preserve">2T17</x:t>
        </x:is>
      </x:c>
      <x:c r="B4885" t="inlineStr">
        <x:is>
          <x:t xml:space="preserve">EBIT000B</x:t>
        </x:is>
      </x:c>
      <x:c r="C4885" t="inlineStr">
        <x:is>
          <x:t xml:space="preserve">Receita</x:t>
        </x:is>
      </x:c>
      <x:c r="D4885" t="inlineStr">
        <x:is>
          <x:t xml:space="preserve">Terceiros</x:t>
        </x:is>
      </x:c>
      <x:c r="E4885" t="inlineStr">
        <x:is>
          <x:t xml:space="preserve">E&amp;P</x:t>
        </x:is>
      </x:c>
      <x:c r="F4885" t="n">
        <x:v>2250</x:v>
      </x:c>
      <x:c r="G4885" t="n">
        <x:v>1120</x:v>
      </x:c>
      <x:c r="H4885" t="n">
        <x:v>1130</x:v>
      </x:c>
      <x:c r="I4885" t="inlineStr">
        <x:is>
          <x:t xml:space="preserve">Atual − trimestre anterior</x:t>
        </x:is>
      </x:c>
    </x:row>
    <x:row r="4886">
      <x:c r="A4886" t="inlineStr">
        <x:is>
          <x:t xml:space="preserve">2T17</x:t>
        </x:is>
      </x:c>
      <x:c r="B4886" t="inlineStr">
        <x:is>
          <x:t xml:space="preserve">EBIT000B</x:t>
        </x:is>
      </x:c>
      <x:c r="C4886" t="inlineStr">
        <x:is>
          <x:t xml:space="preserve">Receita</x:t>
        </x:is>
      </x:c>
      <x:c r="D4886" t="inlineStr">
        <x:is>
          <x:t xml:space="preserve">Terceiros</x:t>
        </x:is>
      </x:c>
      <x:c r="E4886" t="inlineStr">
        <x:is>
          <x:t xml:space="preserve">ELIMINAÇÕES</x:t>
        </x:is>
      </x:c>
      <x:c r="F4886" t="n">
        <x:v>0</x:v>
      </x:c>
      <x:c r="G4886" t="n">
        <x:v>0</x:v>
      </x:c>
      <x:c r="H4886" t="n">
        <x:v>0</x:v>
      </x:c>
      <x:c r="I4886" t="inlineStr">
        <x:is>
          <x:t xml:space="preserve">Atual − trimestre anterior</x:t>
        </x:is>
      </x:c>
    </x:row>
    <x:row r="4887">
      <x:c r="A4887" t="inlineStr">
        <x:is>
          <x:t xml:space="preserve">2T17</x:t>
        </x:is>
      </x:c>
      <x:c r="B4887" t="inlineStr">
        <x:is>
          <x:t xml:space="preserve">EBIT000B</x:t>
        </x:is>
      </x:c>
      <x:c r="C4887" t="inlineStr">
        <x:is>
          <x:t xml:space="preserve">Receita</x:t>
        </x:is>
      </x:c>
      <x:c r="D4887" t="inlineStr">
        <x:is>
          <x:t xml:space="preserve">Terceiros</x:t>
        </x:is>
      </x:c>
      <x:c r="E4887" t="inlineStr">
        <x:is>
          <x:t xml:space="preserve">GÁS &amp; ENERGIA / G&amp;EBC</x:t>
        </x:is>
      </x:c>
      <x:c r="F4887" t="n">
        <x:v>12392</x:v>
      </x:c>
      <x:c r="G4887" t="n">
        <x:v>5489</x:v>
      </x:c>
      <x:c r="H4887" t="n">
        <x:v>6903</x:v>
      </x:c>
      <x:c r="I4887" t="inlineStr">
        <x:is>
          <x:t xml:space="preserve">Atual − trimestre anterior</x:t>
        </x:is>
      </x:c>
    </x:row>
    <x:row r="4888">
      <x:c r="A4888" t="inlineStr">
        <x:is>
          <x:t xml:space="preserve">2T17</x:t>
        </x:is>
      </x:c>
      <x:c r="B4888" t="inlineStr">
        <x:is>
          <x:t xml:space="preserve">EBIT000B</x:t>
        </x:is>
      </x:c>
      <x:c r="C4888" t="inlineStr">
        <x:is>
          <x:t xml:space="preserve">Receita</x:t>
        </x:is>
      </x:c>
      <x:c r="D4888" t="inlineStr">
        <x:is>
          <x:t xml:space="preserve">Terceiros</x:t>
        </x:is>
      </x:c>
      <x:c r="E4888" t="inlineStr">
        <x:is>
          <x:t xml:space="preserve">TOTAL</x:t>
        </x:is>
      </x:c>
      <x:c r="F4888" t="n">
        <x:v>135361</x:v>
      </x:c>
      <x:c r="G4888" t="n">
        <x:v>68365</x:v>
      </x:c>
      <x:c r="H4888" t="n">
        <x:v>66996</x:v>
      </x:c>
      <x:c r="I4888" t="inlineStr">
        <x:is>
          <x:t xml:space="preserve">Atual − trimestre anterior</x:t>
        </x:is>
      </x:c>
    </x:row>
    <x:row r="4889">
      <x:c r="A4889" t="inlineStr">
        <x:is>
          <x:t xml:space="preserve">2T17</x:t>
        </x:is>
      </x:c>
      <x:c r="B4889" t="inlineStr">
        <x:is>
          <x:t xml:space="preserve">EBIT001</x:t>
        </x:is>
      </x:c>
      <x:c r="C4889" t="inlineStr">
        <x:is>
          <x:t xml:space="preserve">Receita Total</x:t>
        </x:is>
      </x:c>
      <x:c r="D4889" t="inlineStr">
        <x:is>
          <x:t xml:space="preserve">Receita de vendas</x:t>
        </x:is>
      </x:c>
      <x:c r="E4889" t="inlineStr">
        <x:is>
          <x:t xml:space="preserve">ABASTECIMENTO</x:t>
        </x:is>
      </x:c>
      <x:c r="F4889" t="n">
        <x:v>105230</x:v>
      </x:c>
      <x:c r="G4889" t="n">
        <x:v>53929</x:v>
      </x:c>
      <x:c r="H4889" t="n">
        <x:v>51301</x:v>
      </x:c>
      <x:c r="I4889" t="inlineStr">
        <x:is>
          <x:t xml:space="preserve">Atual − trimestre anterior</x:t>
        </x:is>
      </x:c>
    </x:row>
    <x:row r="4890">
      <x:c r="A4890" t="inlineStr">
        <x:is>
          <x:t xml:space="preserve">2T17</x:t>
        </x:is>
      </x:c>
      <x:c r="B4890" t="inlineStr">
        <x:is>
          <x:t xml:space="preserve">EBIT001</x:t>
        </x:is>
      </x:c>
      <x:c r="C4890" t="inlineStr">
        <x:is>
          <x:t xml:space="preserve">Receita Total</x:t>
        </x:is>
      </x:c>
      <x:c r="D4890" t="inlineStr">
        <x:is>
          <x:t xml:space="preserve">Receita de vendas</x:t>
        </x:is>
      </x:c>
      <x:c r="E4890" t="inlineStr">
        <x:is>
          <x:t xml:space="preserve">BIOCOMBUSTÍVEIS</x:t>
        </x:is>
      </x:c>
      <x:c r="F4890" t="n">
        <x:v>317</x:v>
      </x:c>
      <x:c r="G4890" t="n">
        <x:v>163</x:v>
      </x:c>
      <x:c r="H4890" t="n">
        <x:v>154</x:v>
      </x:c>
      <x:c r="I4890" t="inlineStr">
        <x:is>
          <x:t xml:space="preserve">Atual − trimestre anterior</x:t>
        </x:is>
      </x:c>
    </x:row>
    <x:row r="4891">
      <x:c r="A4891" t="inlineStr">
        <x:is>
          <x:t xml:space="preserve">2T17</x:t>
        </x:is>
      </x:c>
      <x:c r="B4891" t="inlineStr">
        <x:is>
          <x:t xml:space="preserve">EBIT001</x:t>
        </x:is>
      </x:c>
      <x:c r="C4891" t="inlineStr">
        <x:is>
          <x:t xml:space="preserve">Receita Total</x:t>
        </x:is>
      </x:c>
      <x:c r="D4891" t="inlineStr">
        <x:is>
          <x:t xml:space="preserve">Receita de vendas</x:t>
        </x:is>
      </x:c>
      <x:c r="E4891" t="inlineStr">
        <x:is>
          <x:t xml:space="preserve">CORPORATIVO / OUTROS NEGÓCIOS</x:t>
        </x:is>
      </x:c>
      <x:c r="F4891" t="n">
        <x:v>0</x:v>
      </x:c>
      <x:c r="G4891" t="n">
        <x:v>0</x:v>
      </x:c>
      <x:c r="H4891" t="n">
        <x:v>0</x:v>
      </x:c>
      <x:c r="I4891" t="inlineStr">
        <x:is>
          <x:t xml:space="preserve">Atual − trimestre anterior</x:t>
        </x:is>
      </x:c>
    </x:row>
    <x:row r="4892">
      <x:c r="A4892" t="inlineStr">
        <x:is>
          <x:t xml:space="preserve">2T17</x:t>
        </x:is>
      </x:c>
      <x:c r="B4892" t="inlineStr">
        <x:is>
          <x:t xml:space="preserve">EBIT001</x:t>
        </x:is>
      </x:c>
      <x:c r="C4892" t="inlineStr">
        <x:is>
          <x:t xml:space="preserve">Receita Total</x:t>
        </x:is>
      </x:c>
      <x:c r="D4892" t="inlineStr">
        <x:is>
          <x:t xml:space="preserve">Receita de vendas</x:t>
        </x:is>
      </x:c>
      <x:c r="E4892" t="inlineStr">
        <x:is>
          <x:t xml:space="preserve">DISTRIBUIÇÃO</x:t>
        </x:is>
      </x:c>
      <x:c r="F4892" t="n">
        <x:v>41239</x:v>
      </x:c>
      <x:c r="G4892" t="n">
        <x:v>20912</x:v>
      </x:c>
      <x:c r="H4892" t="n">
        <x:v>20327</x:v>
      </x:c>
      <x:c r="I4892" t="inlineStr">
        <x:is>
          <x:t xml:space="preserve">Atual − trimestre anterior</x:t>
        </x:is>
      </x:c>
    </x:row>
    <x:row r="4893">
      <x:c r="A4893" t="inlineStr">
        <x:is>
          <x:t xml:space="preserve">2T17</x:t>
        </x:is>
      </x:c>
      <x:c r="B4893" t="inlineStr">
        <x:is>
          <x:t xml:space="preserve">EBIT001</x:t>
        </x:is>
      </x:c>
      <x:c r="C4893" t="inlineStr">
        <x:is>
          <x:t xml:space="preserve">Receita Total</x:t>
        </x:is>
      </x:c>
      <x:c r="D4893" t="inlineStr">
        <x:is>
          <x:t xml:space="preserve">Receita de vendas</x:t>
        </x:is>
      </x:c>
      <x:c r="E4893" t="inlineStr">
        <x:is>
          <x:t xml:space="preserve">E&amp;P</x:t>
        </x:is>
      </x:c>
      <x:c r="F4893" t="n">
        <x:v>65055</x:v>
      </x:c>
      <x:c r="G4893" t="n">
        <x:v>33251</x:v>
      </x:c>
      <x:c r="H4893" t="n">
        <x:v>31804</x:v>
      </x:c>
      <x:c r="I4893" t="inlineStr">
        <x:is>
          <x:t xml:space="preserve">Atual − trimestre anterior</x:t>
        </x:is>
      </x:c>
    </x:row>
    <x:row r="4894">
      <x:c r="A4894" t="inlineStr">
        <x:is>
          <x:t xml:space="preserve">2T17</x:t>
        </x:is>
      </x:c>
      <x:c r="B4894" t="inlineStr">
        <x:is>
          <x:t xml:space="preserve">EBIT001</x:t>
        </x:is>
      </x:c>
      <x:c r="C4894" t="inlineStr">
        <x:is>
          <x:t xml:space="preserve">Receita Total</x:t>
        </x:is>
      </x:c>
      <x:c r="D4894" t="inlineStr">
        <x:is>
          <x:t xml:space="preserve">Receita de vendas</x:t>
        </x:is>
      </x:c>
      <x:c r="E4894" t="inlineStr">
        <x:is>
          <x:t xml:space="preserve">ELIMINAÇÕES</x:t>
        </x:is>
      </x:c>
      <x:c r="F4894" t="n">
        <x:v>-93451</x:v>
      </x:c>
      <x:c r="G4894" t="n">
        <x:v>-47593</x:v>
      </x:c>
      <x:c r="H4894" t="n">
        <x:v>-45858</x:v>
      </x:c>
      <x:c r="I4894" t="inlineStr">
        <x:is>
          <x:t xml:space="preserve">Atual − trimestre anterior</x:t>
        </x:is>
      </x:c>
    </x:row>
    <x:row r="4895">
      <x:c r="A4895" t="inlineStr">
        <x:is>
          <x:t xml:space="preserve">2T17</x:t>
        </x:is>
      </x:c>
      <x:c r="B4895" t="inlineStr">
        <x:is>
          <x:t xml:space="preserve">EBIT001</x:t>
        </x:is>
      </x:c>
      <x:c r="C4895" t="inlineStr">
        <x:is>
          <x:t xml:space="preserve">Receita Total</x:t>
        </x:is>
      </x:c>
      <x:c r="D4895" t="inlineStr">
        <x:is>
          <x:t xml:space="preserve">Receita de vendas</x:t>
        </x:is>
      </x:c>
      <x:c r="E4895" t="inlineStr">
        <x:is>
          <x:t xml:space="preserve">GÁS &amp; ENERGIA / G&amp;EBC</x:t>
        </x:is>
      </x:c>
      <x:c r="F4895" t="n">
        <x:v>16971</x:v>
      </x:c>
      <x:c r="G4895" t="n">
        <x:v>7703</x:v>
      </x:c>
      <x:c r="H4895" t="n">
        <x:v>9268</x:v>
      </x:c>
      <x:c r="I4895" t="inlineStr">
        <x:is>
          <x:t xml:space="preserve">Atual − trimestre anterior</x:t>
        </x:is>
      </x:c>
    </x:row>
    <x:row r="4896">
      <x:c r="A4896" t="inlineStr">
        <x:is>
          <x:t xml:space="preserve">2T17</x:t>
        </x:is>
      </x:c>
      <x:c r="B4896" t="inlineStr">
        <x:is>
          <x:t xml:space="preserve">EBIT001</x:t>
        </x:is>
      </x:c>
      <x:c r="C4896" t="inlineStr">
        <x:is>
          <x:t xml:space="preserve">Receita Total</x:t>
        </x:is>
      </x:c>
      <x:c r="D4896" t="inlineStr">
        <x:is>
          <x:t xml:space="preserve">Receita de vendas</x:t>
        </x:is>
      </x:c>
      <x:c r="E4896" t="inlineStr">
        <x:is>
          <x:t xml:space="preserve">TOTAL</x:t>
        </x:is>
      </x:c>
      <x:c r="F4896" t="n">
        <x:v>135361</x:v>
      </x:c>
      <x:c r="G4896" t="n">
        <x:v>68365</x:v>
      </x:c>
      <x:c r="H4896" t="n">
        <x:v>66996</x:v>
      </x:c>
      <x:c r="I4896" t="inlineStr">
        <x:is>
          <x:t xml:space="preserve">Atual − trimestre anterior</x:t>
        </x:is>
      </x:c>
    </x:row>
    <x:row r="4897">
      <x:c r="A4897" t="inlineStr">
        <x:is>
          <x:t xml:space="preserve">2T17</x:t>
        </x:is>
      </x:c>
      <x:c r="B4897" t="inlineStr">
        <x:is>
          <x:t xml:space="preserve">EBIT002</x:t>
        </x:is>
      </x:c>
      <x:c r="C4897" t="inlineStr">
        <x:is>
          <x:t xml:space="preserve">Custo Total</x:t>
        </x:is>
      </x:c>
      <x:c r="D4897" t="inlineStr">
        <x:is>
          <x:t xml:space="preserve">Custo dos produtos e serviços vendidos</x:t>
        </x:is>
      </x:c>
      <x:c r="E4897" t="inlineStr">
        <x:is>
          <x:t xml:space="preserve">ABASTECIMENTO</x:t>
        </x:is>
      </x:c>
      <x:c r="F4897" t="n">
        <x:v>-91213</x:v>
      </x:c>
      <x:c r="G4897" t="n">
        <x:v>-46551</x:v>
      </x:c>
      <x:c r="H4897" t="n">
        <x:v>-44662</x:v>
      </x:c>
      <x:c r="I4897" t="inlineStr">
        <x:is>
          <x:t xml:space="preserve">Atual − trimestre anterior</x:t>
        </x:is>
      </x:c>
    </x:row>
    <x:row r="4898">
      <x:c r="A4898" t="inlineStr">
        <x:is>
          <x:t xml:space="preserve">2T17</x:t>
        </x:is>
      </x:c>
      <x:c r="B4898" t="inlineStr">
        <x:is>
          <x:t xml:space="preserve">EBIT002</x:t>
        </x:is>
      </x:c>
      <x:c r="C4898" t="inlineStr">
        <x:is>
          <x:t xml:space="preserve">Custo Total</x:t>
        </x:is>
      </x:c>
      <x:c r="D4898" t="inlineStr">
        <x:is>
          <x:t xml:space="preserve">Custo dos produtos e serviços vendidos</x:t>
        </x:is>
      </x:c>
      <x:c r="E4898" t="inlineStr">
        <x:is>
          <x:t xml:space="preserve">BIOCOMBUSTÍVEIS</x:t>
        </x:is>
      </x:c>
      <x:c r="F4898" t="n">
        <x:v>-343</x:v>
      </x:c>
      <x:c r="G4898" t="n">
        <x:v>-178</x:v>
      </x:c>
      <x:c r="H4898" t="n">
        <x:v>-165</x:v>
      </x:c>
      <x:c r="I4898" t="inlineStr">
        <x:is>
          <x:t xml:space="preserve">Atual − trimestre anterior</x:t>
        </x:is>
      </x:c>
    </x:row>
    <x:row r="4899">
      <x:c r="A4899" t="inlineStr">
        <x:is>
          <x:t xml:space="preserve">2T17</x:t>
        </x:is>
      </x:c>
      <x:c r="B4899" t="inlineStr">
        <x:is>
          <x:t xml:space="preserve">EBIT002</x:t>
        </x:is>
      </x:c>
      <x:c r="C4899" t="inlineStr">
        <x:is>
          <x:t xml:space="preserve">Custo Total</x:t>
        </x:is>
      </x:c>
      <x:c r="D4899" t="inlineStr">
        <x:is>
          <x:t xml:space="preserve">Custo dos produtos e serviços vendidos</x:t>
        </x:is>
      </x:c>
      <x:c r="E4899" t="inlineStr">
        <x:is>
          <x:t xml:space="preserve">CORPORATIVO / OUTROS NEGÓCIOS</x:t>
        </x:is>
      </x:c>
      <x:c r="F4899" t="n">
        <x:v>0</x:v>
      </x:c>
      <x:c r="G4899" t="n">
        <x:v>0</x:v>
      </x:c>
      <x:c r="H4899" t="n">
        <x:v>0</x:v>
      </x:c>
      <x:c r="I4899" t="inlineStr">
        <x:is>
          <x:t xml:space="preserve">Atual − trimestre anterior</x:t>
        </x:is>
      </x:c>
    </x:row>
    <x:row r="4900">
      <x:c r="A4900" t="inlineStr">
        <x:is>
          <x:t xml:space="preserve">2T17</x:t>
        </x:is>
      </x:c>
      <x:c r="B4900" t="inlineStr">
        <x:is>
          <x:t xml:space="preserve">EBIT002</x:t>
        </x:is>
      </x:c>
      <x:c r="C4900" t="inlineStr">
        <x:is>
          <x:t xml:space="preserve">Custo Total</x:t>
        </x:is>
      </x:c>
      <x:c r="D4900" t="inlineStr">
        <x:is>
          <x:t xml:space="preserve">Custo dos produtos e serviços vendidos</x:t>
        </x:is>
      </x:c>
      <x:c r="E4900" t="inlineStr">
        <x:is>
          <x:t xml:space="preserve">DISTRIBUIÇÃO</x:t>
        </x:is>
      </x:c>
      <x:c r="F4900" t="n">
        <x:v>-38370</x:v>
      </x:c>
      <x:c r="G4900" t="n">
        <x:v>-19369</x:v>
      </x:c>
      <x:c r="H4900" t="n">
        <x:v>-19001</x:v>
      </x:c>
      <x:c r="I4900" t="inlineStr">
        <x:is>
          <x:t xml:space="preserve">Atual − trimestre anterior</x:t>
        </x:is>
      </x:c>
    </x:row>
    <x:row r="4901">
      <x:c r="A4901" t="inlineStr">
        <x:is>
          <x:t xml:space="preserve">2T17</x:t>
        </x:is>
      </x:c>
      <x:c r="B4901" t="inlineStr">
        <x:is>
          <x:t xml:space="preserve">EBIT002</x:t>
        </x:is>
      </x:c>
      <x:c r="C4901" t="inlineStr">
        <x:is>
          <x:t xml:space="preserve">Custo Total</x:t>
        </x:is>
      </x:c>
      <x:c r="D4901" t="inlineStr">
        <x:is>
          <x:t xml:space="preserve">Custo dos produtos e serviços vendidos</x:t>
        </x:is>
      </x:c>
      <x:c r="E4901" t="inlineStr">
        <x:is>
          <x:t xml:space="preserve">E&amp;P</x:t>
        </x:is>
      </x:c>
      <x:c r="F4901" t="n">
        <x:v>-42786</x:v>
      </x:c>
      <x:c r="G4901" t="n">
        <x:v>-21430</x:v>
      </x:c>
      <x:c r="H4901" t="n">
        <x:v>-21356</x:v>
      </x:c>
      <x:c r="I4901" t="inlineStr">
        <x:is>
          <x:t xml:space="preserve">Atual − trimestre anterior</x:t>
        </x:is>
      </x:c>
    </x:row>
    <x:row r="4902">
      <x:c r="A4902" t="inlineStr">
        <x:is>
          <x:t xml:space="preserve">2T17</x:t>
        </x:is>
      </x:c>
      <x:c r="B4902" t="inlineStr">
        <x:is>
          <x:t xml:space="preserve">EBIT002</x:t>
        </x:is>
      </x:c>
      <x:c r="C4902" t="inlineStr">
        <x:is>
          <x:t xml:space="preserve">Custo Total</x:t>
        </x:is>
      </x:c>
      <x:c r="D4902" t="inlineStr">
        <x:is>
          <x:t xml:space="preserve">Custo dos produtos e serviços vendidos</x:t>
        </x:is>
      </x:c>
      <x:c r="E4902" t="inlineStr">
        <x:is>
          <x:t xml:space="preserve">ELIMINAÇÕES</x:t>
        </x:is>
      </x:c>
      <x:c r="F4902" t="n">
        <x:v>94493</x:v>
      </x:c>
      <x:c r="G4902" t="n">
        <x:v>48209</x:v>
      </x:c>
      <x:c r="H4902" t="n">
        <x:v>46284</x:v>
      </x:c>
      <x:c r="I4902" t="inlineStr">
        <x:is>
          <x:t xml:space="preserve">Atual − trimestre anterior</x:t>
        </x:is>
      </x:c>
    </x:row>
    <x:row r="4903">
      <x:c r="A4903" t="inlineStr">
        <x:is>
          <x:t xml:space="preserve">2T17</x:t>
        </x:is>
      </x:c>
      <x:c r="B4903" t="inlineStr">
        <x:is>
          <x:t xml:space="preserve">EBIT002</x:t>
        </x:is>
      </x:c>
      <x:c r="C4903" t="inlineStr">
        <x:is>
          <x:t xml:space="preserve">Custo Total</x:t>
        </x:is>
      </x:c>
      <x:c r="D4903" t="inlineStr">
        <x:is>
          <x:t xml:space="preserve">Custo dos produtos e serviços vendidos</x:t>
        </x:is>
      </x:c>
      <x:c r="E4903" t="inlineStr">
        <x:is>
          <x:t xml:space="preserve">GÁS &amp; ENERGIA / G&amp;EBC</x:t>
        </x:is>
      </x:c>
      <x:c r="F4903" t="n">
        <x:v>-11987</x:v>
      </x:c>
      <x:c r="G4903" t="n">
        <x:v>-5260</x:v>
      </x:c>
      <x:c r="H4903" t="n">
        <x:v>-6727</x:v>
      </x:c>
      <x:c r="I4903" t="inlineStr">
        <x:is>
          <x:t xml:space="preserve">Atual − trimestre anterior</x:t>
        </x:is>
      </x:c>
    </x:row>
    <x:row r="4904">
      <x:c r="A4904" t="inlineStr">
        <x:is>
          <x:t xml:space="preserve">2T17</x:t>
        </x:is>
      </x:c>
      <x:c r="B4904" t="inlineStr">
        <x:is>
          <x:t xml:space="preserve">EBIT002</x:t>
        </x:is>
      </x:c>
      <x:c r="C4904" t="inlineStr">
        <x:is>
          <x:t xml:space="preserve">Custo Total</x:t>
        </x:is>
      </x:c>
      <x:c r="D4904" t="inlineStr">
        <x:is>
          <x:t xml:space="preserve">Custo dos produtos e serviços vendidos</x:t>
        </x:is>
      </x:c>
      <x:c r="E4904" t="inlineStr">
        <x:is>
          <x:t xml:space="preserve">TOTAL</x:t>
        </x:is>
      </x:c>
      <x:c r="F4904" t="n">
        <x:v>-90206</x:v>
      </x:c>
      <x:c r="G4904" t="n">
        <x:v>-44579</x:v>
      </x:c>
      <x:c r="H4904" t="n">
        <x:v>-45627</x:v>
      </x:c>
      <x:c r="I4904" t="inlineStr">
        <x:is>
          <x:t xml:space="preserve">Atual − trimestre anterior</x:t>
        </x:is>
      </x:c>
    </x:row>
    <x:row r="4905">
      <x:c r="A4905" t="inlineStr">
        <x:is>
          <x:t xml:space="preserve">2T17</x:t>
        </x:is>
      </x:c>
      <x:c r="B4905" t="inlineStr">
        <x:is>
          <x:t xml:space="preserve">EBIT003</x:t>
        </x:is>
      </x:c>
      <x:c r="C4905" t="inlineStr">
        <x:is>
          <x:t xml:space="preserve">Lucro Bruto Total</x:t>
        </x:is>
      </x:c>
      <x:c r="D4905" t="inlineStr">
        <x:is>
          <x:t xml:space="preserve">Lucro bruto</x:t>
        </x:is>
      </x:c>
      <x:c r="E4905" t="inlineStr">
        <x:is>
          <x:t xml:space="preserve">ABASTECIMENTO</x:t>
        </x:is>
      </x:c>
      <x:c r="F4905" t="n">
        <x:v>14017</x:v>
      </x:c>
      <x:c r="G4905" t="n">
        <x:v>7378</x:v>
      </x:c>
      <x:c r="H4905" t="n">
        <x:v>6639</x:v>
      </x:c>
      <x:c r="I4905" t="inlineStr">
        <x:is>
          <x:t xml:space="preserve">Atual − trimestre anterior</x:t>
        </x:is>
      </x:c>
    </x:row>
    <x:row r="4906">
      <x:c r="A4906" t="inlineStr">
        <x:is>
          <x:t xml:space="preserve">2T17</x:t>
        </x:is>
      </x:c>
      <x:c r="B4906" t="inlineStr">
        <x:is>
          <x:t xml:space="preserve">EBIT003</x:t>
        </x:is>
      </x:c>
      <x:c r="C4906" t="inlineStr">
        <x:is>
          <x:t xml:space="preserve">Lucro Bruto Total</x:t>
        </x:is>
      </x:c>
      <x:c r="D4906" t="inlineStr">
        <x:is>
          <x:t xml:space="preserve">Lucro bruto</x:t>
        </x:is>
      </x:c>
      <x:c r="E4906" t="inlineStr">
        <x:is>
          <x:t xml:space="preserve">BIOCOMBUSTÍVEIS</x:t>
        </x:is>
      </x:c>
      <x:c r="F4906" t="n">
        <x:v>-26</x:v>
      </x:c>
      <x:c r="G4906" t="n">
        <x:v>-15</x:v>
      </x:c>
      <x:c r="H4906" t="n">
        <x:v>-11</x:v>
      </x:c>
      <x:c r="I4906" t="inlineStr">
        <x:is>
          <x:t xml:space="preserve">Atual − trimestre anterior</x:t>
        </x:is>
      </x:c>
    </x:row>
    <x:row r="4907">
      <x:c r="A4907" t="inlineStr">
        <x:is>
          <x:t xml:space="preserve">2T17</x:t>
        </x:is>
      </x:c>
      <x:c r="B4907" t="inlineStr">
        <x:is>
          <x:t xml:space="preserve">EBIT003</x:t>
        </x:is>
      </x:c>
      <x:c r="C4907" t="inlineStr">
        <x:is>
          <x:t xml:space="preserve">Lucro Bruto Total</x:t>
        </x:is>
      </x:c>
      <x:c r="D4907" t="inlineStr">
        <x:is>
          <x:t xml:space="preserve">Lucro bruto</x:t>
        </x:is>
      </x:c>
      <x:c r="E4907" t="inlineStr">
        <x:is>
          <x:t xml:space="preserve">CORPORATIVO / OUTROS NEGÓCIOS</x:t>
        </x:is>
      </x:c>
      <x:c r="F4907" t="n">
        <x:v>0</x:v>
      </x:c>
      <x:c r="G4907" t="n">
        <x:v>0</x:v>
      </x:c>
      <x:c r="H4907" t="n">
        <x:v>0</x:v>
      </x:c>
      <x:c r="I4907" t="inlineStr">
        <x:is>
          <x:t xml:space="preserve">Atual − trimestre anterior</x:t>
        </x:is>
      </x:c>
    </x:row>
    <x:row r="4908">
      <x:c r="A4908" t="inlineStr">
        <x:is>
          <x:t xml:space="preserve">2T17</x:t>
        </x:is>
      </x:c>
      <x:c r="B4908" t="inlineStr">
        <x:is>
          <x:t xml:space="preserve">EBIT003</x:t>
        </x:is>
      </x:c>
      <x:c r="C4908" t="inlineStr">
        <x:is>
          <x:t xml:space="preserve">Lucro Bruto Total</x:t>
        </x:is>
      </x:c>
      <x:c r="D4908" t="inlineStr">
        <x:is>
          <x:t xml:space="preserve">Lucro bruto</x:t>
        </x:is>
      </x:c>
      <x:c r="E4908" t="inlineStr">
        <x:is>
          <x:t xml:space="preserve">DISTRIBUIÇÃO</x:t>
        </x:is>
      </x:c>
      <x:c r="F4908" t="n">
        <x:v>2869</x:v>
      </x:c>
      <x:c r="G4908" t="n">
        <x:v>1543</x:v>
      </x:c>
      <x:c r="H4908" t="n">
        <x:v>1326</x:v>
      </x:c>
      <x:c r="I4908" t="inlineStr">
        <x:is>
          <x:t xml:space="preserve">Atual − trimestre anterior</x:t>
        </x:is>
      </x:c>
    </x:row>
    <x:row r="4909">
      <x:c r="A4909" t="inlineStr">
        <x:is>
          <x:t xml:space="preserve">2T17</x:t>
        </x:is>
      </x:c>
      <x:c r="B4909" t="inlineStr">
        <x:is>
          <x:t xml:space="preserve">EBIT003</x:t>
        </x:is>
      </x:c>
      <x:c r="C4909" t="inlineStr">
        <x:is>
          <x:t xml:space="preserve">Lucro Bruto Total</x:t>
        </x:is>
      </x:c>
      <x:c r="D4909" t="inlineStr">
        <x:is>
          <x:t xml:space="preserve">Lucro bruto</x:t>
        </x:is>
      </x:c>
      <x:c r="E4909" t="inlineStr">
        <x:is>
          <x:t xml:space="preserve">E&amp;P</x:t>
        </x:is>
      </x:c>
      <x:c r="F4909" t="n">
        <x:v>22269</x:v>
      </x:c>
      <x:c r="G4909" t="n">
        <x:v>11821</x:v>
      </x:c>
      <x:c r="H4909" t="n">
        <x:v>10448</x:v>
      </x:c>
      <x:c r="I4909" t="inlineStr">
        <x:is>
          <x:t xml:space="preserve">Atual − trimestre anterior</x:t>
        </x:is>
      </x:c>
    </x:row>
    <x:row r="4910">
      <x:c r="A4910" t="inlineStr">
        <x:is>
          <x:t xml:space="preserve">2T17</x:t>
        </x:is>
      </x:c>
      <x:c r="B4910" t="inlineStr">
        <x:is>
          <x:t xml:space="preserve">EBIT003</x:t>
        </x:is>
      </x:c>
      <x:c r="C4910" t="inlineStr">
        <x:is>
          <x:t xml:space="preserve">Lucro Bruto Total</x:t>
        </x:is>
      </x:c>
      <x:c r="D4910" t="inlineStr">
        <x:is>
          <x:t xml:space="preserve">Lucro bruto</x:t>
        </x:is>
      </x:c>
      <x:c r="E4910" t="inlineStr">
        <x:is>
          <x:t xml:space="preserve">ELIMINAÇÕES</x:t>
        </x:is>
      </x:c>
      <x:c r="F4910" t="n">
        <x:v>1042</x:v>
      </x:c>
      <x:c r="G4910" t="n">
        <x:v>616</x:v>
      </x:c>
      <x:c r="H4910" t="n">
        <x:v>426</x:v>
      </x:c>
      <x:c r="I4910" t="inlineStr">
        <x:is>
          <x:t xml:space="preserve">Atual − trimestre anterior</x:t>
        </x:is>
      </x:c>
    </x:row>
    <x:row r="4911">
      <x:c r="A4911" t="inlineStr">
        <x:is>
          <x:t xml:space="preserve">2T17</x:t>
        </x:is>
      </x:c>
      <x:c r="B4911" t="inlineStr">
        <x:is>
          <x:t xml:space="preserve">EBIT003</x:t>
        </x:is>
      </x:c>
      <x:c r="C4911" t="inlineStr">
        <x:is>
          <x:t xml:space="preserve">Lucro Bruto Total</x:t>
        </x:is>
      </x:c>
      <x:c r="D4911" t="inlineStr">
        <x:is>
          <x:t xml:space="preserve">Lucro bruto</x:t>
        </x:is>
      </x:c>
      <x:c r="E4911" t="inlineStr">
        <x:is>
          <x:t xml:space="preserve">GÁS &amp; ENERGIA / G&amp;EBC</x:t>
        </x:is>
      </x:c>
      <x:c r="F4911" t="n">
        <x:v>4984</x:v>
      </x:c>
      <x:c r="G4911" t="n">
        <x:v>2443</x:v>
      </x:c>
      <x:c r="H4911" t="n">
        <x:v>2541</x:v>
      </x:c>
      <x:c r="I4911" t="inlineStr">
        <x:is>
          <x:t xml:space="preserve">Atual − trimestre anterior</x:t>
        </x:is>
      </x:c>
    </x:row>
    <x:row r="4912">
      <x:c r="A4912" t="inlineStr">
        <x:is>
          <x:t xml:space="preserve">2T17</x:t>
        </x:is>
      </x:c>
      <x:c r="B4912" t="inlineStr">
        <x:is>
          <x:t xml:space="preserve">EBIT003</x:t>
        </x:is>
      </x:c>
      <x:c r="C4912" t="inlineStr">
        <x:is>
          <x:t xml:space="preserve">Lucro Bruto Total</x:t>
        </x:is>
      </x:c>
      <x:c r="D4912" t="inlineStr">
        <x:is>
          <x:t xml:space="preserve">Lucro bruto</x:t>
        </x:is>
      </x:c>
      <x:c r="E4912" t="inlineStr">
        <x:is>
          <x:t xml:space="preserve">TOTAL</x:t>
        </x:is>
      </x:c>
      <x:c r="F4912" t="n">
        <x:v>45155</x:v>
      </x:c>
      <x:c r="G4912" t="n">
        <x:v>23786</x:v>
      </x:c>
      <x:c r="H4912" t="n">
        <x:v>21369</x:v>
      </x:c>
      <x:c r="I4912" t="inlineStr">
        <x:is>
          <x:t xml:space="preserve">Atual − trimestre anterior</x:t>
        </x:is>
      </x:c>
    </x:row>
    <x:row r="4913">
      <x:c r="A4913" t="inlineStr">
        <x:is>
          <x:t xml:space="preserve">2T17</x:t>
        </x:is>
      </x:c>
      <x:c r="B4913" t="inlineStr">
        <x:is>
          <x:t xml:space="preserve">EBIT004</x:t>
        </x:is>
      </x:c>
      <x:c r="C4913" t="inlineStr">
        <x:is>
          <x:t xml:space="preserve">Despesa</x:t>
        </x:is>
      </x:c>
      <x:c r="D4913" t="inlineStr">
        <x:is>
          <x:t xml:space="preserve">Gerais e administrativas</x:t>
        </x:is>
      </x:c>
      <x:c r="E4913" t="inlineStr">
        <x:is>
          <x:t xml:space="preserve">ABASTECIMENTO</x:t>
        </x:is>
      </x:c>
      <x:c r="F4913" t="n">
        <x:v>-725</x:v>
      </x:c>
      <x:c r="G4913" t="n">
        <x:v>-1377</x:v>
      </x:c>
      <x:c r="H4913" t="n">
        <x:v>652</x:v>
      </x:c>
      <x:c r="I4913" t="inlineStr">
        <x:is>
          <x:t xml:space="preserve">Atual − trimestre anterior</x:t>
        </x:is>
      </x:c>
    </x:row>
    <x:row r="4914">
      <x:c r="A4914" t="inlineStr">
        <x:is>
          <x:t xml:space="preserve">2T17</x:t>
        </x:is>
      </x:c>
      <x:c r="B4914" t="inlineStr">
        <x:is>
          <x:t xml:space="preserve">EBIT004</x:t>
        </x:is>
      </x:c>
      <x:c r="C4914" t="inlineStr">
        <x:is>
          <x:t xml:space="preserve">Despesa</x:t>
        </x:is>
      </x:c>
      <x:c r="D4914" t="inlineStr">
        <x:is>
          <x:t xml:space="preserve">Vendas</x:t>
        </x:is>
      </x:c>
      <x:c r="E4914" t="inlineStr">
        <x:is>
          <x:t xml:space="preserve">ABASTECIMENTO</x:t>
        </x:is>
      </x:c>
      <x:c r="F4914" t="n">
        <x:v>-2667</x:v>
      </x:c>
      <x:c r="G4914" t="n">
        <x:v>-1377</x:v>
      </x:c>
      <x:c r="H4914" t="n">
        <x:v>-1290</x:v>
      </x:c>
      <x:c r="I4914" t="inlineStr">
        <x:is>
          <x:t xml:space="preserve">Atual − trimestre anterior</x:t>
        </x:is>
      </x:c>
    </x:row>
    <x:row r="4915">
      <x:c r="A4915" t="inlineStr">
        <x:is>
          <x:t xml:space="preserve">2T17</x:t>
        </x:is>
      </x:c>
      <x:c r="B4915" t="inlineStr">
        <x:is>
          <x:t xml:space="preserve">EBIT004</x:t>
        </x:is>
      </x:c>
      <x:c r="C4915" t="inlineStr">
        <x:is>
          <x:t xml:space="preserve">Despesa</x:t>
        </x:is>
      </x:c>
      <x:c r="D4915" t="inlineStr">
        <x:is>
          <x:t xml:space="preserve">Gerais e administrativas</x:t>
        </x:is>
      </x:c>
      <x:c r="E4915" t="inlineStr">
        <x:is>
          <x:t xml:space="preserve">BIOCOMBUSTÍVEIS</x:t>
        </x:is>
      </x:c>
      <x:c r="F4915" t="n">
        <x:v>-42</x:v>
      </x:c>
      <x:c r="G4915" t="n">
        <x:v>-2</x:v>
      </x:c>
      <x:c r="H4915" t="n">
        <x:v>-40</x:v>
      </x:c>
      <x:c r="I4915" t="inlineStr">
        <x:is>
          <x:t xml:space="preserve">Atual − trimestre anterior</x:t>
        </x:is>
      </x:c>
    </x:row>
    <x:row r="4916">
      <x:c r="A4916" t="inlineStr">
        <x:is>
          <x:t xml:space="preserve">2T17</x:t>
        </x:is>
      </x:c>
      <x:c r="B4916" t="inlineStr">
        <x:is>
          <x:t xml:space="preserve">EBIT004</x:t>
        </x:is>
      </x:c>
      <x:c r="C4916" t="inlineStr">
        <x:is>
          <x:t xml:space="preserve">Despesa</x:t>
        </x:is>
      </x:c>
      <x:c r="D4916" t="inlineStr">
        <x:is>
          <x:t xml:space="preserve">Vendas</x:t>
        </x:is>
      </x:c>
      <x:c r="E4916" t="inlineStr">
        <x:is>
          <x:t xml:space="preserve">BIOCOMBUSTÍVEIS</x:t>
        </x:is>
      </x:c>
      <x:c r="F4916" t="n">
        <x:v>-3</x:v>
      </x:c>
      <x:c r="G4916" t="n">
        <x:v>-2</x:v>
      </x:c>
      <x:c r="H4916" t="n">
        <x:v>-1</x:v>
      </x:c>
      <x:c r="I4916" t="inlineStr">
        <x:is>
          <x:t xml:space="preserve">Atual − trimestre anterior</x:t>
        </x:is>
      </x:c>
    </x:row>
    <x:row r="4917">
      <x:c r="A4917" t="inlineStr">
        <x:is>
          <x:t xml:space="preserve">2T17</x:t>
        </x:is>
      </x:c>
      <x:c r="B4917" t="inlineStr">
        <x:is>
          <x:t xml:space="preserve">EBIT004</x:t>
        </x:is>
      </x:c>
      <x:c r="C4917" t="inlineStr">
        <x:is>
          <x:t xml:space="preserve">Despesa</x:t>
        </x:is>
      </x:c>
      <x:c r="D4917" t="inlineStr">
        <x:is>
          <x:t xml:space="preserve">Gerais e administrativas</x:t>
        </x:is>
      </x:c>
      <x:c r="E4917" t="inlineStr">
        <x:is>
          <x:t xml:space="preserve">CORPORATIVO / OUTROS NEGÓCIOS</x:t>
        </x:is>
      </x:c>
      <x:c r="F4917" t="n">
        <x:v>-2566</x:v>
      </x:c>
      <x:c r="G4917" t="n">
        <x:v>7</x:v>
      </x:c>
      <x:c r="H4917" t="n">
        <x:v>-2573</x:v>
      </x:c>
      <x:c r="I4917" t="inlineStr">
        <x:is>
          <x:t xml:space="preserve">Atual − trimestre anterior</x:t>
        </x:is>
      </x:c>
    </x:row>
    <x:row r="4918">
      <x:c r="A4918" t="inlineStr">
        <x:is>
          <x:t xml:space="preserve">2T17</x:t>
        </x:is>
      </x:c>
      <x:c r="B4918" t="inlineStr">
        <x:is>
          <x:t xml:space="preserve">EBIT004</x:t>
        </x:is>
      </x:c>
      <x:c r="C4918" t="inlineStr">
        <x:is>
          <x:t xml:space="preserve">Despesa</x:t>
        </x:is>
      </x:c>
      <x:c r="D4918" t="inlineStr">
        <x:is>
          <x:t xml:space="preserve">Vendas</x:t>
        </x:is>
      </x:c>
      <x:c r="E4918" t="inlineStr">
        <x:is>
          <x:t xml:space="preserve">CORPORATIVO / OUTROS NEGÓCIOS</x:t>
        </x:is>
      </x:c>
      <x:c r="F4918" t="n">
        <x:v>20</x:v>
      </x:c>
      <x:c r="G4918" t="n">
        <x:v>7</x:v>
      </x:c>
      <x:c r="H4918" t="n">
        <x:v>13</x:v>
      </x:c>
      <x:c r="I4918" t="inlineStr">
        <x:is>
          <x:t xml:space="preserve">Atual − trimestre anterior</x:t>
        </x:is>
      </x:c>
    </x:row>
    <x:row r="4919">
      <x:c r="A4919" t="inlineStr">
        <x:is>
          <x:t xml:space="preserve">2T17</x:t>
        </x:is>
      </x:c>
      <x:c r="B4919" t="inlineStr">
        <x:is>
          <x:t xml:space="preserve">EBIT004</x:t>
        </x:is>
      </x:c>
      <x:c r="C4919" t="inlineStr">
        <x:is>
          <x:t xml:space="preserve">Despesa</x:t>
        </x:is>
      </x:c>
      <x:c r="D4919" t="inlineStr">
        <x:is>
          <x:t xml:space="preserve">Gerais e administrativas</x:t>
        </x:is>
      </x:c>
      <x:c r="E4919" t="inlineStr">
        <x:is>
          <x:t xml:space="preserve">DISTRIBUIÇÃO</x:t>
        </x:is>
      </x:c>
      <x:c r="F4919" t="n">
        <x:v>-429</x:v>
      </x:c>
      <x:c r="G4919" t="n">
        <x:v>-748</x:v>
      </x:c>
      <x:c r="H4919" t="n">
        <x:v>319</x:v>
      </x:c>
      <x:c r="I4919" t="inlineStr">
        <x:is>
          <x:t xml:space="preserve">Atual − trimestre anterior</x:t>
        </x:is>
      </x:c>
    </x:row>
    <x:row r="4920">
      <x:c r="A4920" t="inlineStr">
        <x:is>
          <x:t xml:space="preserve">2T17</x:t>
        </x:is>
      </x:c>
      <x:c r="B4920" t="inlineStr">
        <x:is>
          <x:t xml:space="preserve">EBIT004</x:t>
        </x:is>
      </x:c>
      <x:c r="C4920" t="inlineStr">
        <x:is>
          <x:t xml:space="preserve">Despesa</x:t>
        </x:is>
      </x:c>
      <x:c r="D4920" t="inlineStr">
        <x:is>
          <x:t xml:space="preserve">Vendas</x:t>
        </x:is>
      </x:c>
      <x:c r="E4920" t="inlineStr">
        <x:is>
          <x:t xml:space="preserve">DISTRIBUIÇÃO</x:t>
        </x:is>
      </x:c>
      <x:c r="F4920" t="n">
        <x:v>-1556</x:v>
      </x:c>
      <x:c r="G4920" t="n">
        <x:v>-748</x:v>
      </x:c>
      <x:c r="H4920" t="n">
        <x:v>-808</x:v>
      </x:c>
      <x:c r="I4920" t="inlineStr">
        <x:is>
          <x:t xml:space="preserve">Atual − trimestre anterior</x:t>
        </x:is>
      </x:c>
    </x:row>
    <x:row r="4921">
      <x:c r="A4921" t="inlineStr">
        <x:is>
          <x:t xml:space="preserve">2T17</x:t>
        </x:is>
      </x:c>
      <x:c r="B4921" t="inlineStr">
        <x:is>
          <x:t xml:space="preserve">EBIT004</x:t>
        </x:is>
      </x:c>
      <x:c r="C4921" t="inlineStr">
        <x:is>
          <x:t xml:space="preserve">Despesa</x:t>
        </x:is>
      </x:c>
      <x:c r="D4921" t="inlineStr">
        <x:is>
          <x:t xml:space="preserve">Gerais e administrativas</x:t>
        </x:is>
      </x:c>
      <x:c r="E4921" t="inlineStr">
        <x:is>
          <x:t xml:space="preserve">E&amp;P</x:t>
        </x:is>
      </x:c>
      <x:c r="F4921" t="n">
        <x:v>-482</x:v>
      </x:c>
      <x:c r="G4921" t="n">
        <x:v>-103</x:v>
      </x:c>
      <x:c r="H4921" t="n">
        <x:v>-379</x:v>
      </x:c>
      <x:c r="I4921" t="inlineStr">
        <x:is>
          <x:t xml:space="preserve">Atual − trimestre anterior</x:t>
        </x:is>
      </x:c>
    </x:row>
    <x:row r="4922">
      <x:c r="A4922" t="inlineStr">
        <x:is>
          <x:t xml:space="preserve">2T17</x:t>
        </x:is>
      </x:c>
      <x:c r="B4922" t="inlineStr">
        <x:is>
          <x:t xml:space="preserve">EBIT004</x:t>
        </x:is>
      </x:c>
      <x:c r="C4922" t="inlineStr">
        <x:is>
          <x:t xml:space="preserve">Despesa</x:t>
        </x:is>
      </x:c>
      <x:c r="D4922" t="inlineStr">
        <x:is>
          <x:t xml:space="preserve">Vendas</x:t>
        </x:is>
      </x:c>
      <x:c r="E4922" t="inlineStr">
        <x:is>
          <x:t xml:space="preserve">E&amp;P</x:t>
        </x:is>
      </x:c>
      <x:c r="F4922" t="n">
        <x:v>-211</x:v>
      </x:c>
      <x:c r="G4922" t="n">
        <x:v>-103</x:v>
      </x:c>
      <x:c r="H4922" t="n">
        <x:v>-108</x:v>
      </x:c>
      <x:c r="I4922" t="inlineStr">
        <x:is>
          <x:t xml:space="preserve">Atual − trimestre anterior</x:t>
        </x:is>
      </x:c>
    </x:row>
    <x:row r="4923">
      <x:c r="A4923" t="inlineStr">
        <x:is>
          <x:t xml:space="preserve">2T17</x:t>
        </x:is>
      </x:c>
      <x:c r="B4923" t="inlineStr">
        <x:is>
          <x:t xml:space="preserve">EBIT004</x:t>
        </x:is>
      </x:c>
      <x:c r="C4923" t="inlineStr">
        <x:is>
          <x:t xml:space="preserve">Despesa</x:t>
        </x:is>
      </x:c>
      <x:c r="D4923" t="inlineStr">
        <x:is>
          <x:t xml:space="preserve">Gerais e administrativas</x:t>
        </x:is>
      </x:c>
      <x:c r="E4923" t="inlineStr">
        <x:is>
          <x:t xml:space="preserve">ELIMINAÇÕES</x:t>
        </x:is>
      </x:c>
      <x:c r="F4923" t="n">
        <x:v>-1</x:v>
      </x:c>
      <x:c r="G4923" t="n">
        <x:v>68</x:v>
      </x:c>
      <x:c r="H4923" t="n">
        <x:v>-69</x:v>
      </x:c>
      <x:c r="I4923" t="inlineStr">
        <x:is>
          <x:t xml:space="preserve">Atual − trimestre anterior</x:t>
        </x:is>
      </x:c>
    </x:row>
    <x:row r="4924">
      <x:c r="A4924" t="inlineStr">
        <x:is>
          <x:t xml:space="preserve">2T17</x:t>
        </x:is>
      </x:c>
      <x:c r="B4924" t="inlineStr">
        <x:is>
          <x:t xml:space="preserve">EBIT004</x:t>
        </x:is>
      </x:c>
      <x:c r="C4924" t="inlineStr">
        <x:is>
          <x:t xml:space="preserve">Despesa</x:t>
        </x:is>
      </x:c>
      <x:c r="D4924" t="inlineStr">
        <x:is>
          <x:t xml:space="preserve">Vendas</x:t>
        </x:is>
      </x:c>
      <x:c r="E4924" t="inlineStr">
        <x:is>
          <x:t xml:space="preserve">ELIMINAÇÕES</x:t>
        </x:is>
      </x:c>
      <x:c r="F4924" t="n">
        <x:v>127</x:v>
      </x:c>
      <x:c r="G4924" t="n">
        <x:v>68</x:v>
      </x:c>
      <x:c r="H4924" t="n">
        <x:v>59</x:v>
      </x:c>
      <x:c r="I4924" t="inlineStr">
        <x:is>
          <x:t xml:space="preserve">Atual − trimestre anterior</x:t>
        </x:is>
      </x:c>
    </x:row>
    <x:row r="4925">
      <x:c r="A4925" t="inlineStr">
        <x:is>
          <x:t xml:space="preserve">2T17</x:t>
        </x:is>
      </x:c>
      <x:c r="B4925" t="inlineStr">
        <x:is>
          <x:t xml:space="preserve">EBIT004</x:t>
        </x:is>
      </x:c>
      <x:c r="C4925" t="inlineStr">
        <x:is>
          <x:t xml:space="preserve">Despesa</x:t>
        </x:is>
      </x:c>
      <x:c r="D4925" t="inlineStr">
        <x:is>
          <x:t xml:space="preserve">Gerais e administrativas</x:t>
        </x:is>
      </x:c>
      <x:c r="E4925" t="inlineStr">
        <x:is>
          <x:t xml:space="preserve">GÁS &amp; ENERGIA / G&amp;EBC</x:t>
        </x:is>
      </x:c>
      <x:c r="F4925" t="n">
        <x:v>-283</x:v>
      </x:c>
      <x:c r="G4925" t="n">
        <x:v>-235</x:v>
      </x:c>
      <x:c r="H4925" t="n">
        <x:v>-48</x:v>
      </x:c>
      <x:c r="I4925" t="inlineStr">
        <x:is>
          <x:t xml:space="preserve">Atual − trimestre anterior</x:t>
        </x:is>
      </x:c>
    </x:row>
    <x:row r="4926">
      <x:c r="A4926" t="inlineStr">
        <x:is>
          <x:t xml:space="preserve">2T17</x:t>
        </x:is>
      </x:c>
      <x:c r="B4926" t="inlineStr">
        <x:is>
          <x:t xml:space="preserve">EBIT004</x:t>
        </x:is>
      </x:c>
      <x:c r="C4926" t="inlineStr">
        <x:is>
          <x:t xml:space="preserve">Despesa</x:t>
        </x:is>
      </x:c>
      <x:c r="D4926" t="inlineStr">
        <x:is>
          <x:t xml:space="preserve">Vendas</x:t>
        </x:is>
      </x:c>
      <x:c r="E4926" t="inlineStr">
        <x:is>
          <x:t xml:space="preserve">GÁS &amp; ENERGIA / G&amp;EBC</x:t>
        </x:is>
      </x:c>
      <x:c r="F4926" t="n">
        <x:v>-1989</x:v>
      </x:c>
      <x:c r="G4926" t="n">
        <x:v>-235</x:v>
      </x:c>
      <x:c r="H4926" t="n">
        <x:v>-1754</x:v>
      </x:c>
      <x:c r="I4926" t="inlineStr">
        <x:is>
          <x:t xml:space="preserve">Atual − trimestre anterior</x:t>
        </x:is>
      </x:c>
    </x:row>
    <x:row r="4927">
      <x:c r="A4927" t="inlineStr">
        <x:is>
          <x:t xml:space="preserve">2T17</x:t>
        </x:is>
      </x:c>
      <x:c r="B4927" t="inlineStr">
        <x:is>
          <x:t xml:space="preserve">EBIT004</x:t>
        </x:is>
      </x:c>
      <x:c r="C4927" t="inlineStr">
        <x:is>
          <x:t xml:space="preserve">Despesa</x:t>
        </x:is>
      </x:c>
      <x:c r="D4927" t="inlineStr">
        <x:is>
          <x:t xml:space="preserve">Gerais e administrativas</x:t>
        </x:is>
      </x:c>
      <x:c r="E4927" t="inlineStr">
        <x:is>
          <x:t xml:space="preserve">TOTAL</x:t>
        </x:is>
      </x:c>
      <x:c r="F4927" t="n">
        <x:v>-4528</x:v>
      </x:c>
      <x:c r="G4927" t="n">
        <x:v>-2390</x:v>
      </x:c>
      <x:c r="H4927" t="n">
        <x:v>-2138</x:v>
      </x:c>
      <x:c r="I4927" t="inlineStr">
        <x:is>
          <x:t xml:space="preserve">Atual − trimestre anterior</x:t>
        </x:is>
      </x:c>
    </x:row>
    <x:row r="4928">
      <x:c r="A4928" t="inlineStr">
        <x:is>
          <x:t xml:space="preserve">2T17</x:t>
        </x:is>
      </x:c>
      <x:c r="B4928" t="inlineStr">
        <x:is>
          <x:t xml:space="preserve">EBIT004</x:t>
        </x:is>
      </x:c>
      <x:c r="C4928" t="inlineStr">
        <x:is>
          <x:t xml:space="preserve">Despesa</x:t>
        </x:is>
      </x:c>
      <x:c r="D4928" t="inlineStr">
        <x:is>
          <x:t xml:space="preserve">Vendas</x:t>
        </x:is>
      </x:c>
      <x:c r="E4928" t="inlineStr">
        <x:is>
          <x:t xml:space="preserve">TOTAL</x:t>
        </x:is>
      </x:c>
      <x:c r="F4928" t="n">
        <x:v>-6279</x:v>
      </x:c>
      <x:c r="G4928" t="n">
        <x:v>-2390</x:v>
      </x:c>
      <x:c r="H4928" t="n">
        <x:v>-3889</x:v>
      </x:c>
      <x:c r="I4928" t="inlineStr">
        <x:is>
          <x:t xml:space="preserve">Atual − trimestre anterior</x:t>
        </x:is>
      </x:c>
    </x:row>
    <x:row r="4929">
      <x:c r="A4929" t="inlineStr">
        <x:is>
          <x:t xml:space="preserve">2T17</x:t>
        </x:is>
      </x:c>
      <x:c r="B4929" t="inlineStr">
        <x:is>
          <x:t xml:space="preserve">EBIT005</x:t>
        </x:is>
      </x:c>
      <x:c r="C4929" t="inlineStr">
        <x:is>
          <x:t xml:space="preserve">Despesa</x:t>
        </x:is>
      </x:c>
      <x:c r="D4929" t="inlineStr">
        <x:is>
          <x:t xml:space="preserve">Tributárias</x:t>
        </x:is>
      </x:c>
      <x:c r="E4929" t="inlineStr">
        <x:is>
          <x:t xml:space="preserve">ABASTECIMENTO</x:t>
        </x:is>
      </x:c>
      <x:c r="F4929" t="n">
        <x:v>-113</x:v>
      </x:c>
      <x:c r="G4929" t="n">
        <x:v>-57</x:v>
      </x:c>
      <x:c r="H4929" t="n">
        <x:v>-56</x:v>
      </x:c>
      <x:c r="I4929" t="inlineStr">
        <x:is>
          <x:t xml:space="preserve">Atual − trimestre anterior</x:t>
        </x:is>
      </x:c>
    </x:row>
    <x:row r="4930">
      <x:c r="A4930" t="inlineStr">
        <x:is>
          <x:t xml:space="preserve">2T17</x:t>
        </x:is>
      </x:c>
      <x:c r="B4930" t="inlineStr">
        <x:is>
          <x:t xml:space="preserve">EBIT005</x:t>
        </x:is>
      </x:c>
      <x:c r="C4930" t="inlineStr">
        <x:is>
          <x:t xml:space="preserve">Despesa</x:t>
        </x:is>
      </x:c>
      <x:c r="D4930" t="inlineStr">
        <x:is>
          <x:t xml:space="preserve">Tributárias</x:t>
        </x:is>
      </x:c>
      <x:c r="E4930" t="inlineStr">
        <x:is>
          <x:t xml:space="preserve">BIOCOMBUSTÍVEIS</x:t>
        </x:is>
      </x:c>
      <x:c r="F4930" t="n">
        <x:v>-13</x:v>
      </x:c>
      <x:c r="G4930" t="n">
        <x:v>-9</x:v>
      </x:c>
      <x:c r="H4930" t="n">
        <x:v>-4</x:v>
      </x:c>
      <x:c r="I4930" t="inlineStr">
        <x:is>
          <x:t xml:space="preserve">Atual − trimestre anterior</x:t>
        </x:is>
      </x:c>
    </x:row>
    <x:row r="4931">
      <x:c r="A4931" t="inlineStr">
        <x:is>
          <x:t xml:space="preserve">2T17</x:t>
        </x:is>
      </x:c>
      <x:c r="B4931" t="inlineStr">
        <x:is>
          <x:t xml:space="preserve">EBIT005</x:t>
        </x:is>
      </x:c>
      <x:c r="C4931" t="inlineStr">
        <x:is>
          <x:t xml:space="preserve">Despesa</x:t>
        </x:is>
      </x:c>
      <x:c r="D4931" t="inlineStr">
        <x:is>
          <x:t xml:space="preserve">Tributárias</x:t>
        </x:is>
      </x:c>
      <x:c r="E4931" t="inlineStr">
        <x:is>
          <x:t xml:space="preserve">CORPORATIVO / OUTROS NEGÓCIOS</x:t>
        </x:is>
      </x:c>
      <x:c r="F4931" t="n">
        <x:v>-2418</x:v>
      </x:c>
      <x:c r="G4931" t="n">
        <x:v>-110</x:v>
      </x:c>
      <x:c r="H4931" t="n">
        <x:v>-2308</x:v>
      </x:c>
      <x:c r="I4931" t="inlineStr">
        <x:is>
          <x:t xml:space="preserve">Atual − trimestre anterior</x:t>
        </x:is>
      </x:c>
    </x:row>
    <x:row r="4932">
      <x:c r="A4932" t="inlineStr">
        <x:is>
          <x:t xml:space="preserve">2T17</x:t>
        </x:is>
      </x:c>
      <x:c r="B4932" t="inlineStr">
        <x:is>
          <x:t xml:space="preserve">EBIT005</x:t>
        </x:is>
      </x:c>
      <x:c r="C4932" t="inlineStr">
        <x:is>
          <x:t xml:space="preserve">Despesa</x:t>
        </x:is>
      </x:c>
      <x:c r="D4932" t="inlineStr">
        <x:is>
          <x:t xml:space="preserve">Tributárias</x:t>
        </x:is>
      </x:c>
      <x:c r="E4932" t="inlineStr">
        <x:is>
          <x:t xml:space="preserve">DISTRIBUIÇÃO</x:t>
        </x:is>
      </x:c>
      <x:c r="F4932" t="n">
        <x:v>-37</x:v>
      </x:c>
      <x:c r="G4932" t="n">
        <x:v>-19</x:v>
      </x:c>
      <x:c r="H4932" t="n">
        <x:v>-18</x:v>
      </x:c>
      <x:c r="I4932" t="inlineStr">
        <x:is>
          <x:t xml:space="preserve">Atual − trimestre anterior</x:t>
        </x:is>
      </x:c>
    </x:row>
    <x:row r="4933">
      <x:c r="A4933" t="inlineStr">
        <x:is>
          <x:t xml:space="preserve">2T17</x:t>
        </x:is>
      </x:c>
      <x:c r="B4933" t="inlineStr">
        <x:is>
          <x:t xml:space="preserve">EBIT005</x:t>
        </x:is>
      </x:c>
      <x:c r="C4933" t="inlineStr">
        <x:is>
          <x:t xml:space="preserve">Despesa</x:t>
        </x:is>
      </x:c>
      <x:c r="D4933" t="inlineStr">
        <x:is>
          <x:t xml:space="preserve">Tributárias</x:t>
        </x:is>
      </x:c>
      <x:c r="E4933" t="inlineStr">
        <x:is>
          <x:t xml:space="preserve">E&amp;P</x:t>
        </x:is>
      </x:c>
      <x:c r="F4933" t="n">
        <x:v>-100</x:v>
      </x:c>
      <x:c r="G4933" t="n">
        <x:v>-34</x:v>
      </x:c>
      <x:c r="H4933" t="n">
        <x:v>-66</x:v>
      </x:c>
      <x:c r="I4933" t="inlineStr">
        <x:is>
          <x:t xml:space="preserve">Atual − trimestre anterior</x:t>
        </x:is>
      </x:c>
    </x:row>
    <x:row r="4934">
      <x:c r="A4934" t="inlineStr">
        <x:is>
          <x:t xml:space="preserve">2T17</x:t>
        </x:is>
      </x:c>
      <x:c r="B4934" t="inlineStr">
        <x:is>
          <x:t xml:space="preserve">EBIT005</x:t>
        </x:is>
      </x:c>
      <x:c r="C4934" t="inlineStr">
        <x:is>
          <x:t xml:space="preserve">Despesa</x:t>
        </x:is>
      </x:c>
      <x:c r="D4934" t="inlineStr">
        <x:is>
          <x:t xml:space="preserve">Tributárias</x:t>
        </x:is>
      </x:c>
      <x:c r="E4934" t="inlineStr">
        <x:is>
          <x:t xml:space="preserve">ELIMINAÇÕES</x:t>
        </x:is>
      </x:c>
      <x:c r="F4934" t="n">
        <x:v>0</x:v>
      </x:c>
      <x:c r="G4934" t="n">
        <x:v>0</x:v>
      </x:c>
      <x:c r="H4934" t="n">
        <x:v>0</x:v>
      </x:c>
      <x:c r="I4934" t="inlineStr">
        <x:is>
          <x:t xml:space="preserve">Atual − trimestre anterior</x:t>
        </x:is>
      </x:c>
    </x:row>
    <x:row r="4935">
      <x:c r="A4935" t="inlineStr">
        <x:is>
          <x:t xml:space="preserve">2T17</x:t>
        </x:is>
      </x:c>
      <x:c r="B4935" t="inlineStr">
        <x:is>
          <x:t xml:space="preserve">EBIT005</x:t>
        </x:is>
      </x:c>
      <x:c r="C4935" t="inlineStr">
        <x:is>
          <x:t xml:space="preserve">Despesa</x:t>
        </x:is>
      </x:c>
      <x:c r="D4935" t="inlineStr">
        <x:is>
          <x:t xml:space="preserve">Tributárias</x:t>
        </x:is>
      </x:c>
      <x:c r="E4935" t="inlineStr">
        <x:is>
          <x:t xml:space="preserve">GÁS &amp; ENERGIA / G&amp;EBC</x:t>
        </x:is>
      </x:c>
      <x:c r="F4935" t="n">
        <x:v>-679</x:v>
      </x:c>
      <x:c r="G4935" t="n">
        <x:v>-62</x:v>
      </x:c>
      <x:c r="H4935" t="n">
        <x:v>-617</x:v>
      </x:c>
      <x:c r="I4935" t="inlineStr">
        <x:is>
          <x:t xml:space="preserve">Atual − trimestre anterior</x:t>
        </x:is>
      </x:c>
    </x:row>
    <x:row r="4936">
      <x:c r="A4936" t="inlineStr">
        <x:is>
          <x:t xml:space="preserve">2T17</x:t>
        </x:is>
      </x:c>
      <x:c r="B4936" t="inlineStr">
        <x:is>
          <x:t xml:space="preserve">EBIT005</x:t>
        </x:is>
      </x:c>
      <x:c r="C4936" t="inlineStr">
        <x:is>
          <x:t xml:space="preserve">Despesa</x:t>
        </x:is>
      </x:c>
      <x:c r="D4936" t="inlineStr">
        <x:is>
          <x:t xml:space="preserve">Tributárias</x:t>
        </x:is>
      </x:c>
      <x:c r="E4936" t="inlineStr">
        <x:is>
          <x:t xml:space="preserve">TOTAL</x:t>
        </x:is>
      </x:c>
      <x:c r="F4936" t="n">
        <x:v>-3360</x:v>
      </x:c>
      <x:c r="G4936" t="n">
        <x:v>-291</x:v>
      </x:c>
      <x:c r="H4936" t="n">
        <x:v>-3069</x:v>
      </x:c>
      <x:c r="I4936" t="inlineStr">
        <x:is>
          <x:t xml:space="preserve">Atual − trimestre anterior</x:t>
        </x:is>
      </x:c>
    </x:row>
    <x:row r="4937">
      <x:c r="A4937" t="inlineStr">
        <x:is>
          <x:t xml:space="preserve">2T17</x:t>
        </x:is>
      </x:c>
      <x:c r="B4937" t="inlineStr">
        <x:is>
          <x:t xml:space="preserve">EBIT006</x:t>
        </x:is>
      </x:c>
      <x:c r="C4937" t="inlineStr">
        <x:is>
          <x:t xml:space="preserve">Despesa</x:t>
        </x:is>
      </x:c>
      <x:c r="D4937" t="inlineStr">
        <x:is>
          <x:t xml:space="preserve">Custos exploratórios p/ extração de petróleo e gás</x:t>
        </x:is>
      </x:c>
      <x:c r="E4937" t="inlineStr">
        <x:is>
          <x:t xml:space="preserve">ABASTECIMENTO</x:t>
        </x:is>
      </x:c>
      <x:c r="F4937" t="n">
        <x:v>0</x:v>
      </x:c>
      <x:c r="G4937" t="n">
        <x:v>0</x:v>
      </x:c>
      <x:c r="H4937" t="n">
        <x:v>0</x:v>
      </x:c>
      <x:c r="I4937" t="inlineStr">
        <x:is>
          <x:t xml:space="preserve">Atual − trimestre anterior</x:t>
        </x:is>
      </x:c>
    </x:row>
    <x:row r="4938">
      <x:c r="A4938" t="inlineStr">
        <x:is>
          <x:t xml:space="preserve">2T17</x:t>
        </x:is>
      </x:c>
      <x:c r="B4938" t="inlineStr">
        <x:is>
          <x:t xml:space="preserve">EBIT006</x:t>
        </x:is>
      </x:c>
      <x:c r="C4938" t="inlineStr">
        <x:is>
          <x:t xml:space="preserve">Despesa</x:t>
        </x:is>
      </x:c>
      <x:c r="D4938" t="inlineStr">
        <x:is>
          <x:t xml:space="preserve">Custos exploratórios p/ extração de petróleo e gás</x:t>
        </x:is>
      </x:c>
      <x:c r="E4938" t="inlineStr">
        <x:is>
          <x:t xml:space="preserve">BIOCOMBUSTÍVEIS</x:t>
        </x:is>
      </x:c>
      <x:c r="F4938" t="n">
        <x:v>0</x:v>
      </x:c>
      <x:c r="G4938" t="n">
        <x:v>0</x:v>
      </x:c>
      <x:c r="H4938" t="n">
        <x:v>0</x:v>
      </x:c>
      <x:c r="I4938" t="inlineStr">
        <x:is>
          <x:t xml:space="preserve">Atual − trimestre anterior</x:t>
        </x:is>
      </x:c>
    </x:row>
    <x:row r="4939">
      <x:c r="A4939" t="inlineStr">
        <x:is>
          <x:t xml:space="preserve">2T17</x:t>
        </x:is>
      </x:c>
      <x:c r="B4939" t="inlineStr">
        <x:is>
          <x:t xml:space="preserve">EBIT006</x:t>
        </x:is>
      </x:c>
      <x:c r="C4939" t="inlineStr">
        <x:is>
          <x:t xml:space="preserve">Despesa</x:t>
        </x:is>
      </x:c>
      <x:c r="D4939" t="inlineStr">
        <x:is>
          <x:t xml:space="preserve">Custos exploratórios p/ extração de petróleo e gás</x:t>
        </x:is>
      </x:c>
      <x:c r="E4939" t="inlineStr">
        <x:is>
          <x:t xml:space="preserve">CORPORATIVO / OUTROS NEGÓCIOS</x:t>
        </x:is>
      </x:c>
      <x:c r="F4939" t="n">
        <x:v>0</x:v>
      </x:c>
      <x:c r="G4939" t="n">
        <x:v>0</x:v>
      </x:c>
      <x:c r="H4939" t="n">
        <x:v>0</x:v>
      </x:c>
      <x:c r="I4939" t="inlineStr">
        <x:is>
          <x:t xml:space="preserve">Atual − trimestre anterior</x:t>
        </x:is>
      </x:c>
    </x:row>
    <x:row r="4940">
      <x:c r="A4940" t="inlineStr">
        <x:is>
          <x:t xml:space="preserve">2T17</x:t>
        </x:is>
      </x:c>
      <x:c r="B4940" t="inlineStr">
        <x:is>
          <x:t xml:space="preserve">EBIT006</x:t>
        </x:is>
      </x:c>
      <x:c r="C4940" t="inlineStr">
        <x:is>
          <x:t xml:space="preserve">Despesa</x:t>
        </x:is>
      </x:c>
      <x:c r="D4940" t="inlineStr">
        <x:is>
          <x:t xml:space="preserve">Custos exploratórios p/ extração de petróleo e gás</x:t>
        </x:is>
      </x:c>
      <x:c r="E4940" t="inlineStr">
        <x:is>
          <x:t xml:space="preserve">DISTRIBUIÇÃO</x:t>
        </x:is>
      </x:c>
      <x:c r="F4940" t="n">
        <x:v>0</x:v>
      </x:c>
      <x:c r="G4940" t="n">
        <x:v>0</x:v>
      </x:c>
      <x:c r="H4940" t="n">
        <x:v>0</x:v>
      </x:c>
      <x:c r="I4940" t="inlineStr">
        <x:is>
          <x:t xml:space="preserve">Atual − trimestre anterior</x:t>
        </x:is>
      </x:c>
    </x:row>
    <x:row r="4941">
      <x:c r="A4941" t="inlineStr">
        <x:is>
          <x:t xml:space="preserve">2T17</x:t>
        </x:is>
      </x:c>
      <x:c r="B4941" t="inlineStr">
        <x:is>
          <x:t xml:space="preserve">EBIT006</x:t>
        </x:is>
      </x:c>
      <x:c r="C4941" t="inlineStr">
        <x:is>
          <x:t xml:space="preserve">Despesa</x:t>
        </x:is>
      </x:c>
      <x:c r="D4941" t="inlineStr">
        <x:is>
          <x:t xml:space="preserve">Custos exploratórios p/ extração de petróleo e gás</x:t>
        </x:is>
      </x:c>
      <x:c r="E4941" t="inlineStr">
        <x:is>
          <x:t xml:space="preserve">E&amp;P</x:t>
        </x:is>
      </x:c>
      <x:c r="F4941" t="n">
        <x:v>-899</x:v>
      </x:c>
      <x:c r="G4941" t="n">
        <x:v>-296</x:v>
      </x:c>
      <x:c r="H4941" t="n">
        <x:v>-603</x:v>
      </x:c>
      <x:c r="I4941" t="inlineStr">
        <x:is>
          <x:t xml:space="preserve">Atual − trimestre anterior</x:t>
        </x:is>
      </x:c>
    </x:row>
    <x:row r="4942">
      <x:c r="A4942" t="inlineStr">
        <x:is>
          <x:t xml:space="preserve">2T17</x:t>
        </x:is>
      </x:c>
      <x:c r="B4942" t="inlineStr">
        <x:is>
          <x:t xml:space="preserve">EBIT006</x:t>
        </x:is>
      </x:c>
      <x:c r="C4942" t="inlineStr">
        <x:is>
          <x:t xml:space="preserve">Despesa</x:t>
        </x:is>
      </x:c>
      <x:c r="D4942" t="inlineStr">
        <x:is>
          <x:t xml:space="preserve">Custos exploratórios p/ extração de petróleo e gás</x:t>
        </x:is>
      </x:c>
      <x:c r="E4942" t="inlineStr">
        <x:is>
          <x:t xml:space="preserve">ELIMINAÇÕES</x:t>
        </x:is>
      </x:c>
      <x:c r="F4942" t="n">
        <x:v>0</x:v>
      </x:c>
      <x:c r="G4942" t="n">
        <x:v>0</x:v>
      </x:c>
      <x:c r="H4942" t="n">
        <x:v>0</x:v>
      </x:c>
      <x:c r="I4942" t="inlineStr">
        <x:is>
          <x:t xml:space="preserve">Atual − trimestre anterior</x:t>
        </x:is>
      </x:c>
    </x:row>
    <x:row r="4943">
      <x:c r="A4943" t="inlineStr">
        <x:is>
          <x:t xml:space="preserve">2T17</x:t>
        </x:is>
      </x:c>
      <x:c r="B4943" t="inlineStr">
        <x:is>
          <x:t xml:space="preserve">EBIT006</x:t>
        </x:is>
      </x:c>
      <x:c r="C4943" t="inlineStr">
        <x:is>
          <x:t xml:space="preserve">Despesa</x:t>
        </x:is>
      </x:c>
      <x:c r="D4943" t="inlineStr">
        <x:is>
          <x:t xml:space="preserve">Custos exploratórios p/ extração de petróleo e gás</x:t>
        </x:is>
      </x:c>
      <x:c r="E4943" t="inlineStr">
        <x:is>
          <x:t xml:space="preserve">GÁS &amp; ENERGIA / G&amp;EBC</x:t>
        </x:is>
      </x:c>
      <x:c r="F4943" t="n">
        <x:v>0</x:v>
      </x:c>
      <x:c r="G4943" t="n">
        <x:v>0</x:v>
      </x:c>
      <x:c r="H4943" t="n">
        <x:v>0</x:v>
      </x:c>
      <x:c r="I4943" t="inlineStr">
        <x:is>
          <x:t xml:space="preserve">Atual − trimestre anterior</x:t>
        </x:is>
      </x:c>
    </x:row>
    <x:row r="4944">
      <x:c r="A4944" t="inlineStr">
        <x:is>
          <x:t xml:space="preserve">2T17</x:t>
        </x:is>
      </x:c>
      <x:c r="B4944" t="inlineStr">
        <x:is>
          <x:t xml:space="preserve">EBIT006</x:t>
        </x:is>
      </x:c>
      <x:c r="C4944" t="inlineStr">
        <x:is>
          <x:t xml:space="preserve">Despesa</x:t>
        </x:is>
      </x:c>
      <x:c r="D4944" t="inlineStr">
        <x:is>
          <x:t xml:space="preserve">Custos exploratórios p/ extração de petróleo e gás</x:t>
        </x:is>
      </x:c>
      <x:c r="E4944" t="inlineStr">
        <x:is>
          <x:t xml:space="preserve">TOTAL</x:t>
        </x:is>
      </x:c>
      <x:c r="F4944" t="n">
        <x:v>-899</x:v>
      </x:c>
      <x:c r="G4944" t="n">
        <x:v>-296</x:v>
      </x:c>
      <x:c r="H4944" t="n">
        <x:v>-603</x:v>
      </x:c>
      <x:c r="I4944" t="inlineStr">
        <x:is>
          <x:t xml:space="preserve">Atual − trimestre anterior</x:t>
        </x:is>
      </x:c>
    </x:row>
    <x:row r="4945">
      <x:c r="A4945" t="inlineStr">
        <x:is>
          <x:t xml:space="preserve">2T17</x:t>
        </x:is>
      </x:c>
      <x:c r="B4945" t="inlineStr">
        <x:is>
          <x:t xml:space="preserve">EBIT007</x:t>
        </x:is>
      </x:c>
      <x:c r="C4945" t="inlineStr">
        <x:is>
          <x:t xml:space="preserve">Despesa</x:t>
        </x:is>
      </x:c>
      <x:c r="D4945" t="inlineStr">
        <x:is>
          <x:t xml:space="preserve">Custos com pesquisa e desenvolvimento tecnológico</x:t>
        </x:is>
      </x:c>
      <x:c r="E4945" t="inlineStr">
        <x:is>
          <x:t xml:space="preserve">ABASTECIMENTO</x:t>
        </x:is>
      </x:c>
      <x:c r="F4945" t="n">
        <x:v>-19</x:v>
      </x:c>
      <x:c r="G4945" t="n">
        <x:v>-10</x:v>
      </x:c>
      <x:c r="H4945" t="n">
        <x:v>-9</x:v>
      </x:c>
      <x:c r="I4945" t="inlineStr">
        <x:is>
          <x:t xml:space="preserve">Atual − trimestre anterior</x:t>
        </x:is>
      </x:c>
    </x:row>
    <x:row r="4946">
      <x:c r="A4946" t="inlineStr">
        <x:is>
          <x:t xml:space="preserve">2T17</x:t>
        </x:is>
      </x:c>
      <x:c r="B4946" t="inlineStr">
        <x:is>
          <x:t xml:space="preserve">EBIT007</x:t>
        </x:is>
      </x:c>
      <x:c r="C4946" t="inlineStr">
        <x:is>
          <x:t xml:space="preserve">Despesa</x:t>
        </x:is>
      </x:c>
      <x:c r="D4946" t="inlineStr">
        <x:is>
          <x:t xml:space="preserve">Custos com pesquisa e desenvolvimento tecnológico</x:t>
        </x:is>
      </x:c>
      <x:c r="E4946" t="inlineStr">
        <x:is>
          <x:t xml:space="preserve">BIOCOMBUSTÍVEIS</x:t>
        </x:is>
      </x:c>
      <x:c r="F4946" t="n">
        <x:v>0</x:v>
      </x:c>
      <x:c r="G4946" t="n">
        <x:v>0</x:v>
      </x:c>
      <x:c r="H4946" t="n">
        <x:v>0</x:v>
      </x:c>
      <x:c r="I4946" t="inlineStr">
        <x:is>
          <x:t xml:space="preserve">Atual − trimestre anterior</x:t>
        </x:is>
      </x:c>
    </x:row>
    <x:row r="4947">
      <x:c r="A4947" t="inlineStr">
        <x:is>
          <x:t xml:space="preserve">2T17</x:t>
        </x:is>
      </x:c>
      <x:c r="B4947" t="inlineStr">
        <x:is>
          <x:t xml:space="preserve">EBIT007</x:t>
        </x:is>
      </x:c>
      <x:c r="C4947" t="inlineStr">
        <x:is>
          <x:t xml:space="preserve">Despesa</x:t>
        </x:is>
      </x:c>
      <x:c r="D4947" t="inlineStr">
        <x:is>
          <x:t xml:space="preserve">Custos com pesquisa e desenvolvimento tecnológico</x:t>
        </x:is>
      </x:c>
      <x:c r="E4947" t="inlineStr">
        <x:is>
          <x:t xml:space="preserve">CORPORATIVO / OUTROS NEGÓCIOS</x:t>
        </x:is>
      </x:c>
      <x:c r="F4947" t="n">
        <x:v>-292</x:v>
      </x:c>
      <x:c r="G4947" t="n">
        <x:v>-152</x:v>
      </x:c>
      <x:c r="H4947" t="n">
        <x:v>-140</x:v>
      </x:c>
      <x:c r="I4947" t="inlineStr">
        <x:is>
          <x:t xml:space="preserve">Atual − trimestre anterior</x:t>
        </x:is>
      </x:c>
    </x:row>
    <x:row r="4948">
      <x:c r="A4948" t="inlineStr">
        <x:is>
          <x:t xml:space="preserve">2T17</x:t>
        </x:is>
      </x:c>
      <x:c r="B4948" t="inlineStr">
        <x:is>
          <x:t xml:space="preserve">EBIT007</x:t>
        </x:is>
      </x:c>
      <x:c r="C4948" t="inlineStr">
        <x:is>
          <x:t xml:space="preserve">Despesa</x:t>
        </x:is>
      </x:c>
      <x:c r="D4948" t="inlineStr">
        <x:is>
          <x:t xml:space="preserve">Custos com pesquisa e desenvolvimento tecnológico</x:t>
        </x:is>
      </x:c>
      <x:c r="E4948" t="inlineStr">
        <x:is>
          <x:t xml:space="preserve">DISTRIBUIÇÃO</x:t>
        </x:is>
      </x:c>
      <x:c r="F4948" t="n">
        <x:v>-1</x:v>
      </x:c>
      <x:c r="G4948" t="n">
        <x:v>0</x:v>
      </x:c>
      <x:c r="H4948" t="n">
        <x:v>-1</x:v>
      </x:c>
      <x:c r="I4948" t="inlineStr">
        <x:is>
          <x:t xml:space="preserve">Atual − trimestre anterior</x:t>
        </x:is>
      </x:c>
    </x:row>
    <x:row r="4949">
      <x:c r="A4949" t="inlineStr">
        <x:is>
          <x:t xml:space="preserve">2T17</x:t>
        </x:is>
      </x:c>
      <x:c r="B4949" t="inlineStr">
        <x:is>
          <x:t xml:space="preserve">EBIT007</x:t>
        </x:is>
      </x:c>
      <x:c r="C4949" t="inlineStr">
        <x:is>
          <x:t xml:space="preserve">Despesa</x:t>
        </x:is>
      </x:c>
      <x:c r="D4949" t="inlineStr">
        <x:is>
          <x:t xml:space="preserve">Custos com pesquisa e desenvolvimento tecnológico</x:t>
        </x:is>
      </x:c>
      <x:c r="E4949" t="inlineStr">
        <x:is>
          <x:t xml:space="preserve">E&amp;P</x:t>
        </x:is>
      </x:c>
      <x:c r="F4949" t="n">
        <x:v>-539</x:v>
      </x:c>
      <x:c r="G4949" t="n">
        <x:v>-162</x:v>
      </x:c>
      <x:c r="H4949" t="n">
        <x:v>-377</x:v>
      </x:c>
      <x:c r="I4949" t="inlineStr">
        <x:is>
          <x:t xml:space="preserve">Atual − trimestre anterior</x:t>
        </x:is>
      </x:c>
    </x:row>
    <x:row r="4950">
      <x:c r="A4950" t="inlineStr">
        <x:is>
          <x:t xml:space="preserve">2T17</x:t>
        </x:is>
      </x:c>
      <x:c r="B4950" t="inlineStr">
        <x:is>
          <x:t xml:space="preserve">EBIT007</x:t>
        </x:is>
      </x:c>
      <x:c r="C4950" t="inlineStr">
        <x:is>
          <x:t xml:space="preserve">Despesa</x:t>
        </x:is>
      </x:c>
      <x:c r="D4950" t="inlineStr">
        <x:is>
          <x:t xml:space="preserve">Custos com pesquisa e desenvolvimento tecnológico</x:t>
        </x:is>
      </x:c>
      <x:c r="E4950" t="inlineStr">
        <x:is>
          <x:t xml:space="preserve">ELIMINAÇÕES</x:t>
        </x:is>
      </x:c>
      <x:c r="F4950" t="n">
        <x:v>0</x:v>
      </x:c>
      <x:c r="G4950" t="n">
        <x:v>0</x:v>
      </x:c>
      <x:c r="H4950" t="n">
        <x:v>0</x:v>
      </x:c>
      <x:c r="I4950" t="inlineStr">
        <x:is>
          <x:t xml:space="preserve">Atual − trimestre anterior</x:t>
        </x:is>
      </x:c>
    </x:row>
    <x:row r="4951">
      <x:c r="A4951" t="inlineStr">
        <x:is>
          <x:t xml:space="preserve">2T17</x:t>
        </x:is>
      </x:c>
      <x:c r="B4951" t="inlineStr">
        <x:is>
          <x:t xml:space="preserve">EBIT007</x:t>
        </x:is>
      </x:c>
      <x:c r="C4951" t="inlineStr">
        <x:is>
          <x:t xml:space="preserve">Despesa</x:t>
        </x:is>
      </x:c>
      <x:c r="D4951" t="inlineStr">
        <x:is>
          <x:t xml:space="preserve">Custos com pesquisa e desenvolvimento tecnológico</x:t>
        </x:is>
      </x:c>
      <x:c r="E4951" t="inlineStr">
        <x:is>
          <x:t xml:space="preserve">GÁS &amp; ENERGIA / G&amp;EBC</x:t>
        </x:is>
      </x:c>
      <x:c r="F4951" t="n">
        <x:v>-35</x:v>
      </x:c>
      <x:c r="G4951" t="n">
        <x:v>-13</x:v>
      </x:c>
      <x:c r="H4951" t="n">
        <x:v>-22</x:v>
      </x:c>
      <x:c r="I4951" t="inlineStr">
        <x:is>
          <x:t xml:space="preserve">Atual − trimestre anterior</x:t>
        </x:is>
      </x:c>
    </x:row>
    <x:row r="4952">
      <x:c r="A4952" t="inlineStr">
        <x:is>
          <x:t xml:space="preserve">2T17</x:t>
        </x:is>
      </x:c>
      <x:c r="B4952" t="inlineStr">
        <x:is>
          <x:t xml:space="preserve">EBIT007</x:t>
        </x:is>
      </x:c>
      <x:c r="C4952" t="inlineStr">
        <x:is>
          <x:t xml:space="preserve">Despesa</x:t>
        </x:is>
      </x:c>
      <x:c r="D4952" t="inlineStr">
        <x:is>
          <x:t xml:space="preserve">Custos com pesquisa e desenvolvimento tecnológico</x:t>
        </x:is>
      </x:c>
      <x:c r="E4952" t="inlineStr">
        <x:is>
          <x:t xml:space="preserve">TOTAL</x:t>
        </x:is>
      </x:c>
      <x:c r="F4952" t="n">
        <x:v>-886</x:v>
      </x:c>
      <x:c r="G4952" t="n">
        <x:v>-337</x:v>
      </x:c>
      <x:c r="H4952" t="n">
        <x:v>-549</x:v>
      </x:c>
      <x:c r="I4952" t="inlineStr">
        <x:is>
          <x:t xml:space="preserve">Atual − trimestre anterior</x:t>
        </x:is>
      </x:c>
    </x:row>
    <x:row r="4953">
      <x:c r="A4953" t="inlineStr">
        <x:is>
          <x:t xml:space="preserve">2T17</x:t>
        </x:is>
      </x:c>
      <x:c r="B4953" t="inlineStr">
        <x:is>
          <x:t xml:space="preserve">EBIT010</x:t>
        </x:is>
      </x:c>
      <x:c r="C4953" t="inlineStr">
        <x:is>
          <x:t xml:space="preserve">Despesa</x:t>
        </x:is>
      </x:c>
      <x:c r="D4953" t="inlineStr">
        <x:is>
          <x:t xml:space="preserve">Outras receitas (despesas), líquidas</x:t>
        </x:is>
      </x:c>
      <x:c r="E4953" t="inlineStr">
        <x:is>
          <x:t xml:space="preserve">ABASTECIMENTO</x:t>
        </x:is>
      </x:c>
      <x:c r="F4953" t="n">
        <x:v>-595</x:v>
      </x:c>
      <x:c r="G4953" t="n">
        <x:v>-311</x:v>
      </x:c>
      <x:c r="H4953" t="n">
        <x:v>-284</x:v>
      </x:c>
      <x:c r="I4953" t="inlineStr">
        <x:is>
          <x:t xml:space="preserve">Atual − trimestre anterior</x:t>
        </x:is>
      </x:c>
    </x:row>
    <x:row r="4954">
      <x:c r="A4954" t="inlineStr">
        <x:is>
          <x:t xml:space="preserve">2T17</x:t>
        </x:is>
      </x:c>
      <x:c r="B4954" t="inlineStr">
        <x:is>
          <x:t xml:space="preserve">EBIT010</x:t>
        </x:is>
      </x:c>
      <x:c r="C4954" t="inlineStr">
        <x:is>
          <x:t xml:space="preserve">Despesa</x:t>
        </x:is>
      </x:c>
      <x:c r="D4954" t="inlineStr">
        <x:is>
          <x:t xml:space="preserve">Outras receitas (despesas), líquidas</x:t>
        </x:is>
      </x:c>
      <x:c r="E4954" t="inlineStr">
        <x:is>
          <x:t xml:space="preserve">BIOCOMBUSTÍVEIS</x:t>
        </x:is>
      </x:c>
      <x:c r="F4954" t="n">
        <x:v>44</x:v>
      </x:c>
      <x:c r="G4954" t="n">
        <x:v>39</x:v>
      </x:c>
      <x:c r="H4954" t="n">
        <x:v>5</x:v>
      </x:c>
      <x:c r="I4954" t="inlineStr">
        <x:is>
          <x:t xml:space="preserve">Atual − trimestre anterior</x:t>
        </x:is>
      </x:c>
    </x:row>
    <x:row r="4955">
      <x:c r="A4955" t="inlineStr">
        <x:is>
          <x:t xml:space="preserve">2T17</x:t>
        </x:is>
      </x:c>
      <x:c r="B4955" t="inlineStr">
        <x:is>
          <x:t xml:space="preserve">EBIT010</x:t>
        </x:is>
      </x:c>
      <x:c r="C4955" t="inlineStr">
        <x:is>
          <x:t xml:space="preserve">Despesa</x:t>
        </x:is>
      </x:c>
      <x:c r="D4955" t="inlineStr">
        <x:is>
          <x:t xml:space="preserve">Outras receitas (despesas), líquidas</x:t>
        </x:is>
      </x:c>
      <x:c r="E4955" t="inlineStr">
        <x:is>
          <x:t xml:space="preserve">CORPORATIVO / OUTROS NEGÓCIOS</x:t>
        </x:is>
      </x:c>
      <x:c r="F4955" t="n">
        <x:v>-2981</x:v>
      </x:c>
      <x:c r="G4955" t="n">
        <x:v>-2110</x:v>
      </x:c>
      <x:c r="H4955" t="n">
        <x:v>-871</x:v>
      </x:c>
      <x:c r="I4955" t="inlineStr">
        <x:is>
          <x:t xml:space="preserve">Atual − trimestre anterior</x:t>
        </x:is>
      </x:c>
    </x:row>
    <x:row r="4956">
      <x:c r="A4956" t="inlineStr">
        <x:is>
          <x:t xml:space="preserve">2T17</x:t>
        </x:is>
      </x:c>
      <x:c r="B4956" t="inlineStr">
        <x:is>
          <x:t xml:space="preserve">EBIT010</x:t>
        </x:is>
      </x:c>
      <x:c r="C4956" t="inlineStr">
        <x:is>
          <x:t xml:space="preserve">Despesa</x:t>
        </x:is>
      </x:c>
      <x:c r="D4956" t="inlineStr">
        <x:is>
          <x:t xml:space="preserve">Outras receitas (despesas), líquidas</x:t>
        </x:is>
      </x:c>
      <x:c r="E4956" t="inlineStr">
        <x:is>
          <x:t xml:space="preserve">DISTRIBUIÇÃO</x:t>
        </x:is>
      </x:c>
      <x:c r="F4956" t="n">
        <x:v>71</x:v>
      </x:c>
      <x:c r="G4956" t="n">
        <x:v>-3</x:v>
      </x:c>
      <x:c r="H4956" t="n">
        <x:v>74</x:v>
      </x:c>
      <x:c r="I4956" t="inlineStr">
        <x:is>
          <x:t xml:space="preserve">Atual − trimestre anterior</x:t>
        </x:is>
      </x:c>
    </x:row>
    <x:row r="4957">
      <x:c r="A4957" t="inlineStr">
        <x:is>
          <x:t xml:space="preserve">2T17</x:t>
        </x:is>
      </x:c>
      <x:c r="B4957" t="inlineStr">
        <x:is>
          <x:t xml:space="preserve">EBIT010</x:t>
        </x:is>
      </x:c>
      <x:c r="C4957" t="inlineStr">
        <x:is>
          <x:t xml:space="preserve">Despesa</x:t>
        </x:is>
      </x:c>
      <x:c r="D4957" t="inlineStr">
        <x:is>
          <x:t xml:space="preserve">Outras receitas (despesas), líquidas</x:t>
        </x:is>
      </x:c>
      <x:c r="E4957" t="inlineStr">
        <x:is>
          <x:t xml:space="preserve">E&amp;P</x:t>
        </x:is>
      </x:c>
      <x:c r="F4957" t="n">
        <x:v>-3017</x:v>
      </x:c>
      <x:c r="G4957" t="n">
        <x:v>-1093</x:v>
      </x:c>
      <x:c r="H4957" t="n">
        <x:v>-1924</x:v>
      </x:c>
      <x:c r="I4957" t="inlineStr">
        <x:is>
          <x:t xml:space="preserve">Atual − trimestre anterior</x:t>
        </x:is>
      </x:c>
    </x:row>
    <x:row r="4958">
      <x:c r="A4958" t="inlineStr">
        <x:is>
          <x:t xml:space="preserve">2T17</x:t>
        </x:is>
      </x:c>
      <x:c r="B4958" t="inlineStr">
        <x:is>
          <x:t xml:space="preserve">EBIT010</x:t>
        </x:is>
      </x:c>
      <x:c r="C4958" t="inlineStr">
        <x:is>
          <x:t xml:space="preserve">Despesa</x:t>
        </x:is>
      </x:c>
      <x:c r="D4958" t="inlineStr">
        <x:is>
          <x:t xml:space="preserve">Outras receitas (despesas), líquidas</x:t>
        </x:is>
      </x:c>
      <x:c r="E4958" t="inlineStr">
        <x:is>
          <x:t xml:space="preserve">ELIMINAÇÕES</x:t>
        </x:is>
      </x:c>
      <x:c r="F4958" t="n">
        <x:v>-12</x:v>
      </x:c>
      <x:c r="G4958" t="n">
        <x:v>-7</x:v>
      </x:c>
      <x:c r="H4958" t="n">
        <x:v>-5</x:v>
      </x:c>
      <x:c r="I4958" t="inlineStr">
        <x:is>
          <x:t xml:space="preserve">Atual − trimestre anterior</x:t>
        </x:is>
      </x:c>
    </x:row>
    <x:row r="4959">
      <x:c r="A4959" t="inlineStr">
        <x:is>
          <x:t xml:space="preserve">2T17</x:t>
        </x:is>
      </x:c>
      <x:c r="B4959" t="inlineStr">
        <x:is>
          <x:t xml:space="preserve">EBIT010</x:t>
        </x:is>
      </x:c>
      <x:c r="C4959" t="inlineStr">
        <x:is>
          <x:t xml:space="preserve">Despesa</x:t>
        </x:is>
      </x:c>
      <x:c r="D4959" t="inlineStr">
        <x:is>
          <x:t xml:space="preserve">Outras receitas (despesas), líquidas</x:t>
        </x:is>
      </x:c>
      <x:c r="E4959" t="inlineStr">
        <x:is>
          <x:t xml:space="preserve">GÁS &amp; ENERGIA / G&amp;EBC</x:t>
        </x:is>
      </x:c>
      <x:c r="F4959" t="n">
        <x:v>6547</x:v>
      </x:c>
      <x:c r="G4959" t="n">
        <x:v>-410</x:v>
      </x:c>
      <x:c r="H4959" t="n">
        <x:v>6957</x:v>
      </x:c>
      <x:c r="I4959" t="inlineStr">
        <x:is>
          <x:t xml:space="preserve">Atual − trimestre anterior</x:t>
        </x:is>
      </x:c>
    </x:row>
    <x:row r="4960">
      <x:c r="A4960" t="inlineStr">
        <x:is>
          <x:t xml:space="preserve">2T17</x:t>
        </x:is>
      </x:c>
      <x:c r="B4960" t="inlineStr">
        <x:is>
          <x:t xml:space="preserve">EBIT010</x:t>
        </x:is>
      </x:c>
      <x:c r="C4960" t="inlineStr">
        <x:is>
          <x:t xml:space="preserve">Despesa</x:t>
        </x:is>
      </x:c>
      <x:c r="D4960" t="inlineStr">
        <x:is>
          <x:t xml:space="preserve">Outras receitas (despesas), líquidas</x:t>
        </x:is>
      </x:c>
      <x:c r="E4960" t="inlineStr">
        <x:is>
          <x:t xml:space="preserve">TOTAL</x:t>
        </x:is>
      </x:c>
      <x:c r="F4960" t="n">
        <x:v>57</x:v>
      </x:c>
      <x:c r="G4960" t="n">
        <x:v>-3895</x:v>
      </x:c>
      <x:c r="H4960" t="n">
        <x:v>3952</x:v>
      </x:c>
      <x:c r="I4960" t="inlineStr">
        <x:is>
          <x:t xml:space="preserve">Atual − trimestre anterior</x:t>
        </x:is>
      </x:c>
    </x:row>
    <x:row r="4961">
      <x:c r="A4961" t="inlineStr">
        <x:is>
          <x:t xml:space="preserve">2T17</x:t>
        </x:is>
      </x:c>
      <x:c r="B4961" t="inlineStr">
        <x:is>
          <x:t xml:space="preserve">EBIT011</x:t>
        </x:is>
      </x:c>
      <x:c r="C4961" t="inlineStr">
        <x:is>
          <x:t xml:space="preserve">Despesas Totais</x:t>
        </x:is>
      </x:c>
      <x:c r="D4961" t="inlineStr">
        <x:is>
          <x:t xml:space="preserve">Despesas</x:t>
        </x:is>
      </x:c>
      <x:c r="E4961" t="inlineStr">
        <x:is>
          <x:t xml:space="preserve">ABASTECIMENTO</x:t>
        </x:is>
      </x:c>
      <x:c r="F4961" t="n">
        <x:v>-4119</x:v>
      </x:c>
      <x:c r="G4961" t="n">
        <x:v>-2122</x:v>
      </x:c>
      <x:c r="H4961" t="n">
        <x:v>-1997</x:v>
      </x:c>
      <x:c r="I4961" t="inlineStr">
        <x:is>
          <x:t xml:space="preserve">Atual − trimestre anterior</x:t>
        </x:is>
      </x:c>
    </x:row>
    <x:row r="4962">
      <x:c r="A4962" t="inlineStr">
        <x:is>
          <x:t xml:space="preserve">2T17</x:t>
        </x:is>
      </x:c>
      <x:c r="B4962" t="inlineStr">
        <x:is>
          <x:t xml:space="preserve">EBIT011</x:t>
        </x:is>
      </x:c>
      <x:c r="C4962" t="inlineStr">
        <x:is>
          <x:t xml:space="preserve">Despesas Totais</x:t>
        </x:is>
      </x:c>
      <x:c r="D4962" t="inlineStr">
        <x:is>
          <x:t xml:space="preserve">Despesas</x:t>
        </x:is>
      </x:c>
      <x:c r="E4962" t="inlineStr">
        <x:is>
          <x:t xml:space="preserve">BIOCOMBUSTÍVEIS</x:t>
        </x:is>
      </x:c>
      <x:c r="F4962" t="n">
        <x:v>-14</x:v>
      </x:c>
      <x:c r="G4962" t="n">
        <x:v>5</x:v>
      </x:c>
      <x:c r="H4962" t="n">
        <x:v>-19</x:v>
      </x:c>
      <x:c r="I4962" t="inlineStr">
        <x:is>
          <x:t xml:space="preserve">Atual − trimestre anterior</x:t>
        </x:is>
      </x:c>
    </x:row>
    <x:row r="4963">
      <x:c r="A4963" t="inlineStr">
        <x:is>
          <x:t xml:space="preserve">2T17</x:t>
        </x:is>
      </x:c>
      <x:c r="B4963" t="inlineStr">
        <x:is>
          <x:t xml:space="preserve">EBIT011</x:t>
        </x:is>
      </x:c>
      <x:c r="C4963" t="inlineStr">
        <x:is>
          <x:t xml:space="preserve">Despesas Totais</x:t>
        </x:is>
      </x:c>
      <x:c r="D4963" t="inlineStr">
        <x:is>
          <x:t xml:space="preserve">Despesas</x:t>
        </x:is>
      </x:c>
      <x:c r="E4963" t="inlineStr">
        <x:is>
          <x:t xml:space="preserve">CORPORATIVO / OUTROS NEGÓCIOS</x:t>
        </x:is>
      </x:c>
      <x:c r="F4963" t="n">
        <x:v>-8237</x:v>
      </x:c>
      <x:c r="G4963" t="n">
        <x:v>-3654</x:v>
      </x:c>
      <x:c r="H4963" t="n">
        <x:v>-4583</x:v>
      </x:c>
      <x:c r="I4963" t="inlineStr">
        <x:is>
          <x:t xml:space="preserve">Atual − trimestre anterior</x:t>
        </x:is>
      </x:c>
    </x:row>
    <x:row r="4964">
      <x:c r="A4964" t="inlineStr">
        <x:is>
          <x:t xml:space="preserve">2T17</x:t>
        </x:is>
      </x:c>
      <x:c r="B4964" t="inlineStr">
        <x:is>
          <x:t xml:space="preserve">EBIT011</x:t>
        </x:is>
      </x:c>
      <x:c r="C4964" t="inlineStr">
        <x:is>
          <x:t xml:space="preserve">Despesas Totais</x:t>
        </x:is>
      </x:c>
      <x:c r="D4964" t="inlineStr">
        <x:is>
          <x:t xml:space="preserve">Despesas</x:t>
        </x:is>
      </x:c>
      <x:c r="E4964" t="inlineStr">
        <x:is>
          <x:t xml:space="preserve">DISTRIBUIÇÃO</x:t>
        </x:is>
      </x:c>
      <x:c r="F4964" t="n">
        <x:v>-1952</x:v>
      </x:c>
      <x:c r="G4964" t="n">
        <x:v>-985</x:v>
      </x:c>
      <x:c r="H4964" t="n">
        <x:v>-967</x:v>
      </x:c>
      <x:c r="I4964" t="inlineStr">
        <x:is>
          <x:t xml:space="preserve">Atual − trimestre anterior</x:t>
        </x:is>
      </x:c>
    </x:row>
    <x:row r="4965">
      <x:c r="A4965" t="inlineStr">
        <x:is>
          <x:t xml:space="preserve">2T17</x:t>
        </x:is>
      </x:c>
      <x:c r="B4965" t="inlineStr">
        <x:is>
          <x:t xml:space="preserve">EBIT011</x:t>
        </x:is>
      </x:c>
      <x:c r="C4965" t="inlineStr">
        <x:is>
          <x:t xml:space="preserve">Despesas Totais</x:t>
        </x:is>
      </x:c>
      <x:c r="D4965" t="inlineStr">
        <x:is>
          <x:t xml:space="preserve">Despesas</x:t>
        </x:is>
      </x:c>
      <x:c r="E4965" t="inlineStr">
        <x:is>
          <x:t xml:space="preserve">E&amp;P</x:t>
        </x:is>
      </x:c>
      <x:c r="F4965" t="n">
        <x:v>-5248</x:v>
      </x:c>
      <x:c r="G4965" t="n">
        <x:v>-1933</x:v>
      </x:c>
      <x:c r="H4965" t="n">
        <x:v>-3315</x:v>
      </x:c>
      <x:c r="I4965" t="inlineStr">
        <x:is>
          <x:t xml:space="preserve">Atual − trimestre anterior</x:t>
        </x:is>
      </x:c>
    </x:row>
    <x:row r="4966">
      <x:c r="A4966" t="inlineStr">
        <x:is>
          <x:t xml:space="preserve">2T17</x:t>
        </x:is>
      </x:c>
      <x:c r="B4966" t="inlineStr">
        <x:is>
          <x:t xml:space="preserve">EBIT011</x:t>
        </x:is>
      </x:c>
      <x:c r="C4966" t="inlineStr">
        <x:is>
          <x:t xml:space="preserve">Despesas Totais</x:t>
        </x:is>
      </x:c>
      <x:c r="D4966" t="inlineStr">
        <x:is>
          <x:t xml:space="preserve">Despesas</x:t>
        </x:is>
      </x:c>
      <x:c r="E4966" t="inlineStr">
        <x:is>
          <x:t xml:space="preserve">ELIMINAÇÕES</x:t>
        </x:is>
      </x:c>
      <x:c r="F4966" t="n">
        <x:v>114</x:v>
      </x:c>
      <x:c r="G4966" t="n">
        <x:v>61</x:v>
      </x:c>
      <x:c r="H4966" t="n">
        <x:v>53</x:v>
      </x:c>
      <x:c r="I4966" t="inlineStr">
        <x:is>
          <x:t xml:space="preserve">Atual − trimestre anterior</x:t>
        </x:is>
      </x:c>
    </x:row>
    <x:row r="4967">
      <x:c r="A4967" t="inlineStr">
        <x:is>
          <x:t xml:space="preserve">2T17</x:t>
        </x:is>
      </x:c>
      <x:c r="B4967" t="inlineStr">
        <x:is>
          <x:t xml:space="preserve">EBIT011</x:t>
        </x:is>
      </x:c>
      <x:c r="C4967" t="inlineStr">
        <x:is>
          <x:t xml:space="preserve">Despesas Totais</x:t>
        </x:is>
      </x:c>
      <x:c r="D4967" t="inlineStr">
        <x:is>
          <x:t xml:space="preserve">Despesas</x:t>
        </x:is>
      </x:c>
      <x:c r="E4967" t="inlineStr">
        <x:is>
          <x:t xml:space="preserve">GÁS &amp; ENERGIA / G&amp;EBC</x:t>
        </x:is>
      </x:c>
      <x:c r="F4967" t="n">
        <x:v>3561</x:v>
      </x:c>
      <x:c r="G4967" t="n">
        <x:v>-888</x:v>
      </x:c>
      <x:c r="H4967" t="n">
        <x:v>4449</x:v>
      </x:c>
      <x:c r="I4967" t="inlineStr">
        <x:is>
          <x:t xml:space="preserve">Atual − trimestre anterior</x:t>
        </x:is>
      </x:c>
    </x:row>
    <x:row r="4968">
      <x:c r="A4968" t="inlineStr">
        <x:is>
          <x:t xml:space="preserve">2T17</x:t>
        </x:is>
      </x:c>
      <x:c r="B4968" t="inlineStr">
        <x:is>
          <x:t xml:space="preserve">EBIT011</x:t>
        </x:is>
      </x:c>
      <x:c r="C4968" t="inlineStr">
        <x:is>
          <x:t xml:space="preserve">Despesas Totais</x:t>
        </x:is>
      </x:c>
      <x:c r="D4968" t="inlineStr">
        <x:is>
          <x:t xml:space="preserve">Despesas</x:t>
        </x:is>
      </x:c>
      <x:c r="E4968" t="inlineStr">
        <x:is>
          <x:t xml:space="preserve">TOTAL</x:t>
        </x:is>
      </x:c>
      <x:c r="F4968" t="n">
        <x:v>-15895</x:v>
      </x:c>
      <x:c r="G4968" t="n">
        <x:v>-9516</x:v>
      </x:c>
      <x:c r="H4968" t="n">
        <x:v>-6379</x:v>
      </x:c>
      <x:c r="I4968" t="inlineStr">
        <x:is>
          <x:t xml:space="preserve">Atual − trimestre anterior</x:t>
        </x:is>
      </x:c>
    </x:row>
    <x:row r="4969">
      <x:c r="A4969" t="inlineStr">
        <x:is>
          <x:t xml:space="preserve">2T17</x:t>
        </x:is>
      </x:c>
      <x:c r="B4969" t="inlineStr">
        <x:is>
          <x:t xml:space="preserve">EBIT012</x:t>
        </x:is>
      </x:c>
      <x:c r="C4969" t="inlineStr">
        <x:is>
          <x:t xml:space="preserve">Lucro Operacional Total</x:t>
        </x:is>
      </x:c>
      <x:c r="D4969" t="inlineStr">
        <x:is>
          <x:t xml:space="preserve">Lucro (prejuízo) antes do resultado financeiro, das participações e impostos</x:t>
        </x:is>
      </x:c>
      <x:c r="E4969" t="inlineStr">
        <x:is>
          <x:t xml:space="preserve">ABASTECIMENTO</x:t>
        </x:is>
      </x:c>
      <x:c r="F4969" t="n">
        <x:v>9898</x:v>
      </x:c>
      <x:c r="G4969" t="n">
        <x:v>5256</x:v>
      </x:c>
      <x:c r="H4969" t="n">
        <x:v>4642</x:v>
      </x:c>
      <x:c r="I4969" t="inlineStr">
        <x:is>
          <x:t xml:space="preserve">Atual − trimestre anterior</x:t>
        </x:is>
      </x:c>
    </x:row>
    <x:row r="4970">
      <x:c r="A4970" t="inlineStr">
        <x:is>
          <x:t xml:space="preserve">2T17</x:t>
        </x:is>
      </x:c>
      <x:c r="B4970" t="inlineStr">
        <x:is>
          <x:t xml:space="preserve">EBIT012</x:t>
        </x:is>
      </x:c>
      <x:c r="C4970" t="inlineStr">
        <x:is>
          <x:t xml:space="preserve">Lucro Operacional Total</x:t>
        </x:is>
      </x:c>
      <x:c r="D4970" t="inlineStr">
        <x:is>
          <x:t xml:space="preserve">Lucro (prejuízo) antes do resultado financeiro, das participações e impostos</x:t>
        </x:is>
      </x:c>
      <x:c r="E4970" t="inlineStr">
        <x:is>
          <x:t xml:space="preserve">BIOCOMBUSTÍVEIS</x:t>
        </x:is>
      </x:c>
      <x:c r="F4970" t="n">
        <x:v>-40</x:v>
      </x:c>
      <x:c r="G4970" t="n">
        <x:v>-10</x:v>
      </x:c>
      <x:c r="H4970" t="n">
        <x:v>-30</x:v>
      </x:c>
      <x:c r="I4970" t="inlineStr">
        <x:is>
          <x:t xml:space="preserve">Atual − trimestre anterior</x:t>
        </x:is>
      </x:c>
    </x:row>
    <x:row r="4971">
      <x:c r="A4971" t="inlineStr">
        <x:is>
          <x:t xml:space="preserve">2T17</x:t>
        </x:is>
      </x:c>
      <x:c r="B4971" t="inlineStr">
        <x:is>
          <x:t xml:space="preserve">EBIT012</x:t>
        </x:is>
      </x:c>
      <x:c r="C4971" t="inlineStr">
        <x:is>
          <x:t xml:space="preserve">Lucro Operacional Total</x:t>
        </x:is>
      </x:c>
      <x:c r="D4971" t="inlineStr">
        <x:is>
          <x:t xml:space="preserve">Lucro (prejuízo) antes do resultado financeiro, das participações e impostos</x:t>
        </x:is>
      </x:c>
      <x:c r="E4971" t="inlineStr">
        <x:is>
          <x:t xml:space="preserve">CORPORATIVO / OUTROS NEGÓCIOS</x:t>
        </x:is>
      </x:c>
      <x:c r="F4971" t="n">
        <x:v>-8237</x:v>
      </x:c>
      <x:c r="G4971" t="n">
        <x:v>-3654</x:v>
      </x:c>
      <x:c r="H4971" t="n">
        <x:v>-4583</x:v>
      </x:c>
      <x:c r="I4971" t="inlineStr">
        <x:is>
          <x:t xml:space="preserve">Atual − trimestre anterior</x:t>
        </x:is>
      </x:c>
    </x:row>
    <x:row r="4972">
      <x:c r="A4972" t="inlineStr">
        <x:is>
          <x:t xml:space="preserve">2T17</x:t>
        </x:is>
      </x:c>
      <x:c r="B4972" t="inlineStr">
        <x:is>
          <x:t xml:space="preserve">EBIT012</x:t>
        </x:is>
      </x:c>
      <x:c r="C4972" t="inlineStr">
        <x:is>
          <x:t xml:space="preserve">Lucro Operacional Total</x:t>
        </x:is>
      </x:c>
      <x:c r="D4972" t="inlineStr">
        <x:is>
          <x:t xml:space="preserve">Lucro (prejuízo) antes do resultado financeiro, das participações e impostos</x:t>
        </x:is>
      </x:c>
      <x:c r="E4972" t="inlineStr">
        <x:is>
          <x:t xml:space="preserve">DISTRIBUIÇÃO</x:t>
        </x:is>
      </x:c>
      <x:c r="F4972" t="n">
        <x:v>917</x:v>
      </x:c>
      <x:c r="G4972" t="n">
        <x:v>558</x:v>
      </x:c>
      <x:c r="H4972" t="n">
        <x:v>359</x:v>
      </x:c>
      <x:c r="I4972" t="inlineStr">
        <x:is>
          <x:t xml:space="preserve">Atual − trimestre anterior</x:t>
        </x:is>
      </x:c>
    </x:row>
    <x:row r="4973">
      <x:c r="A4973" t="inlineStr">
        <x:is>
          <x:t xml:space="preserve">2T17</x:t>
        </x:is>
      </x:c>
      <x:c r="B4973" t="inlineStr">
        <x:is>
          <x:t xml:space="preserve">EBIT012</x:t>
        </x:is>
      </x:c>
      <x:c r="C4973" t="inlineStr">
        <x:is>
          <x:t xml:space="preserve">Lucro Operacional Total</x:t>
        </x:is>
      </x:c>
      <x:c r="D4973" t="inlineStr">
        <x:is>
          <x:t xml:space="preserve">Lucro (prejuízo) antes do resultado financeiro, das participações e impostos</x:t>
        </x:is>
      </x:c>
      <x:c r="E4973" t="inlineStr">
        <x:is>
          <x:t xml:space="preserve">E&amp;P</x:t>
        </x:is>
      </x:c>
      <x:c r="F4973" t="n">
        <x:v>17021</x:v>
      </x:c>
      <x:c r="G4973" t="n">
        <x:v>9888</x:v>
      </x:c>
      <x:c r="H4973" t="n">
        <x:v>7133</x:v>
      </x:c>
      <x:c r="I4973" t="inlineStr">
        <x:is>
          <x:t xml:space="preserve">Atual − trimestre anterior</x:t>
        </x:is>
      </x:c>
    </x:row>
    <x:row r="4974">
      <x:c r="A4974" t="inlineStr">
        <x:is>
          <x:t xml:space="preserve">2T17</x:t>
        </x:is>
      </x:c>
      <x:c r="B4974" t="inlineStr">
        <x:is>
          <x:t xml:space="preserve">EBIT012</x:t>
        </x:is>
      </x:c>
      <x:c r="C4974" t="inlineStr">
        <x:is>
          <x:t xml:space="preserve">Lucro Operacional Total</x:t>
        </x:is>
      </x:c>
      <x:c r="D4974" t="inlineStr">
        <x:is>
          <x:t xml:space="preserve">Lucro (prejuízo) antes do resultado financeiro, das participações e impostos</x:t>
        </x:is>
      </x:c>
      <x:c r="E4974" t="inlineStr">
        <x:is>
          <x:t xml:space="preserve">ELIMINAÇÕES</x:t>
        </x:is>
      </x:c>
      <x:c r="F4974" t="n">
        <x:v>1156</x:v>
      </x:c>
      <x:c r="G4974" t="n">
        <x:v>677</x:v>
      </x:c>
      <x:c r="H4974" t="n">
        <x:v>479</x:v>
      </x:c>
      <x:c r="I4974" t="inlineStr">
        <x:is>
          <x:t xml:space="preserve">Atual − trimestre anterior</x:t>
        </x:is>
      </x:c>
    </x:row>
    <x:row r="4975">
      <x:c r="A4975" t="inlineStr">
        <x:is>
          <x:t xml:space="preserve">2T17</x:t>
        </x:is>
      </x:c>
      <x:c r="B4975" t="inlineStr">
        <x:is>
          <x:t xml:space="preserve">EBIT012</x:t>
        </x:is>
      </x:c>
      <x:c r="C4975" t="inlineStr">
        <x:is>
          <x:t xml:space="preserve">Lucro Operacional Total</x:t>
        </x:is>
      </x:c>
      <x:c r="D4975" t="inlineStr">
        <x:is>
          <x:t xml:space="preserve">Lucro (prejuízo) antes do resultado financeiro, das participações e impostos</x:t>
        </x:is>
      </x:c>
      <x:c r="E4975" t="inlineStr">
        <x:is>
          <x:t xml:space="preserve">GÁS &amp; ENERGIA / G&amp;EBC</x:t>
        </x:is>
      </x:c>
      <x:c r="F4975" t="n">
        <x:v>8545</x:v>
      </x:c>
      <x:c r="G4975" t="n">
        <x:v>1555</x:v>
      </x:c>
      <x:c r="H4975" t="n">
        <x:v>6990</x:v>
      </x:c>
      <x:c r="I4975" t="inlineStr">
        <x:is>
          <x:t xml:space="preserve">Atual − trimestre anterior</x:t>
        </x:is>
      </x:c>
    </x:row>
    <x:row r="4976">
      <x:c r="A4976" t="inlineStr">
        <x:is>
          <x:t xml:space="preserve">2T17</x:t>
        </x:is>
      </x:c>
      <x:c r="B4976" t="inlineStr">
        <x:is>
          <x:t xml:space="preserve">EBIT012</x:t>
        </x:is>
      </x:c>
      <x:c r="C4976" t="inlineStr">
        <x:is>
          <x:t xml:space="preserve">Lucro Operacional Total</x:t>
        </x:is>
      </x:c>
      <x:c r="D4976" t="inlineStr">
        <x:is>
          <x:t xml:space="preserve">Lucro (prejuízo) antes do resultado financeiro, das participações e impostos</x:t>
        </x:is>
      </x:c>
      <x:c r="E4976" t="inlineStr">
        <x:is>
          <x:t xml:space="preserve">TOTAL</x:t>
        </x:is>
      </x:c>
      <x:c r="F4976" t="n">
        <x:v>29260</x:v>
      </x:c>
      <x:c r="G4976" t="n">
        <x:v>14270</x:v>
      </x:c>
      <x:c r="H4976" t="n">
        <x:v>14990</x:v>
      </x:c>
      <x:c r="I4976" t="inlineStr">
        <x:is>
          <x:t xml:space="preserve">Atual − trimestre anterior</x:t>
        </x:is>
      </x:c>
    </x:row>
    <x:row r="4977">
      <x:c r="A4977" t="inlineStr">
        <x:is>
          <x:t xml:space="preserve">3T17</x:t>
        </x:is>
      </x:c>
      <x:c r="B4977" t="inlineStr">
        <x:is>
          <x:t xml:space="preserve">EBIT000A</x:t>
        </x:is>
      </x:c>
      <x:c r="C4977" t="inlineStr">
        <x:is>
          <x:t xml:space="preserve">Receita</x:t>
        </x:is>
      </x:c>
      <x:c r="D4977" t="inlineStr">
        <x:is>
          <x:t xml:space="preserve">Intersegmentos</x:t>
        </x:is>
      </x:c>
      <x:c r="E4977" t="inlineStr">
        <x:is>
          <x:t xml:space="preserve">ABASTECIMENTO</x:t>
        </x:is>
      </x:c>
      <x:c r="F4977" t="n">
        <x:v>37962</x:v>
      </x:c>
      <x:c r="G4977" t="n">
        <x:v>25103</x:v>
      </x:c>
      <x:c r="H4977" t="n">
        <x:v>12859</x:v>
      </x:c>
      <x:c r="I4977" t="inlineStr">
        <x:is>
          <x:t xml:space="preserve">Atual − trimestre anterior</x:t>
        </x:is>
      </x:c>
    </x:row>
    <x:row r="4978">
      <x:c r="A4978" t="inlineStr">
        <x:is>
          <x:t xml:space="preserve">3T17</x:t>
        </x:is>
      </x:c>
      <x:c r="B4978" t="inlineStr">
        <x:is>
          <x:t xml:space="preserve">EBIT000A</x:t>
        </x:is>
      </x:c>
      <x:c r="C4978" t="inlineStr">
        <x:is>
          <x:t xml:space="preserve">Receita</x:t>
        </x:is>
      </x:c>
      <x:c r="D4978" t="inlineStr">
        <x:is>
          <x:t xml:space="preserve">Intersegmentos</x:t>
        </x:is>
      </x:c>
      <x:c r="E4978" t="inlineStr">
        <x:is>
          <x:t xml:space="preserve">BIOCOMBUSTÍVEIS</x:t>
        </x:is>
      </x:c>
      <x:c r="F4978" t="n">
        <x:v>469</x:v>
      </x:c>
      <x:c r="G4978" t="n">
        <x:v>303</x:v>
      </x:c>
      <x:c r="H4978" t="n">
        <x:v>166</x:v>
      </x:c>
      <x:c r="I4978" t="inlineStr">
        <x:is>
          <x:t xml:space="preserve">Atual − trimestre anterior</x:t>
        </x:is>
      </x:c>
    </x:row>
    <x:row r="4979">
      <x:c r="A4979" t="inlineStr">
        <x:is>
          <x:t xml:space="preserve">3T17</x:t>
        </x:is>
      </x:c>
      <x:c r="B4979" t="inlineStr">
        <x:is>
          <x:t xml:space="preserve">EBIT000A</x:t>
        </x:is>
      </x:c>
      <x:c r="C4979" t="inlineStr">
        <x:is>
          <x:t xml:space="preserve">Receita</x:t>
        </x:is>
      </x:c>
      <x:c r="D4979" t="inlineStr">
        <x:is>
          <x:t xml:space="preserve">Intersegmentos</x:t>
        </x:is>
      </x:c>
      <x:c r="E4979" t="inlineStr">
        <x:is>
          <x:t xml:space="preserve">CORPORATIVO / OUTROS NEGÓCIOS</x:t>
        </x:is>
      </x:c>
      <x:c r="F4979" t="n">
        <x:v>0</x:v>
      </x:c>
      <x:c r="G4979" t="n">
        <x:v>0</x:v>
      </x:c>
      <x:c r="H4979" t="n">
        <x:v>0</x:v>
      </x:c>
      <x:c r="I4979" t="inlineStr">
        <x:is>
          <x:t xml:space="preserve">Atual − trimestre anterior</x:t>
        </x:is>
      </x:c>
    </x:row>
    <x:row r="4980">
      <x:c r="A4980" t="inlineStr">
        <x:is>
          <x:t xml:space="preserve">3T17</x:t>
        </x:is>
      </x:c>
      <x:c r="B4980" t="inlineStr">
        <x:is>
          <x:t xml:space="preserve">EBIT000A</x:t>
        </x:is>
      </x:c>
      <x:c r="C4980" t="inlineStr">
        <x:is>
          <x:t xml:space="preserve">Receita</x:t>
        </x:is>
      </x:c>
      <x:c r="D4980" t="inlineStr">
        <x:is>
          <x:t xml:space="preserve">Intersegmentos</x:t>
        </x:is>
      </x:c>
      <x:c r="E4980" t="inlineStr">
        <x:is>
          <x:t xml:space="preserve">DISTRIBUIÇÃO</x:t>
        </x:is>
      </x:c>
      <x:c r="F4980" t="n">
        <x:v>973</x:v>
      </x:c>
      <x:c r="G4980" t="n">
        <x:v>661</x:v>
      </x:c>
      <x:c r="H4980" t="n">
        <x:v>312</x:v>
      </x:c>
      <x:c r="I4980" t="inlineStr">
        <x:is>
          <x:t xml:space="preserve">Atual − trimestre anterior</x:t>
        </x:is>
      </x:c>
    </x:row>
    <x:row r="4981">
      <x:c r="A4981" t="inlineStr">
        <x:is>
          <x:t xml:space="preserve">3T17</x:t>
        </x:is>
      </x:c>
      <x:c r="B4981" t="inlineStr">
        <x:is>
          <x:t xml:space="preserve">EBIT000A</x:t>
        </x:is>
      </x:c>
      <x:c r="C4981" t="inlineStr">
        <x:is>
          <x:t xml:space="preserve">Receita</x:t>
        </x:is>
      </x:c>
      <x:c r="D4981" t="inlineStr">
        <x:is>
          <x:t xml:space="preserve">Intersegmentos</x:t>
        </x:is>
      </x:c>
      <x:c r="E4981" t="inlineStr">
        <x:is>
          <x:t xml:space="preserve">E&amp;P</x:t>
        </x:is>
      </x:c>
      <x:c r="F4981" t="n">
        <x:v>94352</x:v>
      </x:c>
      <x:c r="G4981" t="n">
        <x:v>62805</x:v>
      </x:c>
      <x:c r="H4981" t="n">
        <x:v>31547</x:v>
      </x:c>
      <x:c r="I4981" t="inlineStr">
        <x:is>
          <x:t xml:space="preserve">Atual − trimestre anterior</x:t>
        </x:is>
      </x:c>
    </x:row>
    <x:row r="4982">
      <x:c r="A4982" t="inlineStr">
        <x:is>
          <x:t xml:space="preserve">3T17</x:t>
        </x:is>
      </x:c>
      <x:c r="B4982" t="inlineStr">
        <x:is>
          <x:t xml:space="preserve">EBIT000A</x:t>
        </x:is>
      </x:c>
      <x:c r="C4982" t="inlineStr">
        <x:is>
          <x:t xml:space="preserve">Receita</x:t>
        </x:is>
      </x:c>
      <x:c r="D4982" t="inlineStr">
        <x:is>
          <x:t xml:space="preserve">Intersegmentos</x:t>
        </x:is>
      </x:c>
      <x:c r="E4982" t="inlineStr">
        <x:is>
          <x:t xml:space="preserve">ELIMINAÇÕES</x:t>
        </x:is>
      </x:c>
      <x:c r="F4982" t="n">
        <x:v>-140748</x:v>
      </x:c>
      <x:c r="G4982" t="n">
        <x:v>-93451</x:v>
      </x:c>
      <x:c r="H4982" t="n">
        <x:v>-47297</x:v>
      </x:c>
      <x:c r="I4982" t="inlineStr">
        <x:is>
          <x:t xml:space="preserve">Atual − trimestre anterior</x:t>
        </x:is>
      </x:c>
    </x:row>
    <x:row r="4983">
      <x:c r="A4983" t="inlineStr">
        <x:is>
          <x:t xml:space="preserve">3T17</x:t>
        </x:is>
      </x:c>
      <x:c r="B4983" t="inlineStr">
        <x:is>
          <x:t xml:space="preserve">EBIT000A</x:t>
        </x:is>
      </x:c>
      <x:c r="C4983" t="inlineStr">
        <x:is>
          <x:t xml:space="preserve">Receita</x:t>
        </x:is>
      </x:c>
      <x:c r="D4983" t="inlineStr">
        <x:is>
          <x:t xml:space="preserve">Intersegmentos</x:t>
        </x:is>
      </x:c>
      <x:c r="E4983" t="inlineStr">
        <x:is>
          <x:t xml:space="preserve">GÁS &amp; ENERGIA / G&amp;EBC</x:t>
        </x:is>
      </x:c>
      <x:c r="F4983" t="n">
        <x:v>6992</x:v>
      </x:c>
      <x:c r="G4983" t="n">
        <x:v>4579</x:v>
      </x:c>
      <x:c r="H4983" t="n">
        <x:v>2413</x:v>
      </x:c>
      <x:c r="I4983" t="inlineStr">
        <x:is>
          <x:t xml:space="preserve">Atual − trimestre anterior</x:t>
        </x:is>
      </x:c>
    </x:row>
    <x:row r="4984">
      <x:c r="A4984" t="inlineStr">
        <x:is>
          <x:t xml:space="preserve">3T17</x:t>
        </x:is>
      </x:c>
      <x:c r="B4984" t="inlineStr">
        <x:is>
          <x:t xml:space="preserve">EBIT000A</x:t>
        </x:is>
      </x:c>
      <x:c r="C4984" t="inlineStr">
        <x:is>
          <x:t xml:space="preserve">Receita</x:t>
        </x:is>
      </x:c>
      <x:c r="D4984" t="inlineStr">
        <x:is>
          <x:t xml:space="preserve">Intersegmentos</x:t>
        </x:is>
      </x:c>
      <x:c r="E4984" t="inlineStr">
        <x:is>
          <x:t xml:space="preserve">TOTAL</x:t>
        </x:is>
      </x:c>
      <x:c r="F4984" t="n">
        <x:v>0</x:v>
      </x:c>
      <x:c r="G4984" t="n">
        <x:v>0</x:v>
      </x:c>
      <x:c r="H4984" t="n">
        <x:v>0</x:v>
      </x:c>
      <x:c r="I4984" t="inlineStr">
        <x:is>
          <x:t xml:space="preserve">Atual − trimestre anterior</x:t>
        </x:is>
      </x:c>
    </x:row>
    <x:row r="4985">
      <x:c r="A4985" t="inlineStr">
        <x:is>
          <x:t xml:space="preserve">3T17</x:t>
        </x:is>
      </x:c>
      <x:c r="B4985" t="inlineStr">
        <x:is>
          <x:t xml:space="preserve">EBIT000B</x:t>
        </x:is>
      </x:c>
      <x:c r="C4985" t="inlineStr">
        <x:is>
          <x:t xml:space="preserve">Receita</x:t>
        </x:is>
      </x:c>
      <x:c r="D4985" t="inlineStr">
        <x:is>
          <x:t xml:space="preserve">Terceiros</x:t>
        </x:is>
      </x:c>
      <x:c r="E4985" t="inlineStr">
        <x:is>
          <x:t xml:space="preserve">ABASTECIMENTO</x:t>
        </x:is>
      </x:c>
      <x:c r="F4985" t="n">
        <x:v>119884</x:v>
      </x:c>
      <x:c r="G4985" t="n">
        <x:v>80127</x:v>
      </x:c>
      <x:c r="H4985" t="n">
        <x:v>39757</x:v>
      </x:c>
      <x:c r="I4985" t="inlineStr">
        <x:is>
          <x:t xml:space="preserve">Atual − trimestre anterior</x:t>
        </x:is>
      </x:c>
    </x:row>
    <x:row r="4986">
      <x:c r="A4986" t="inlineStr">
        <x:is>
          <x:t xml:space="preserve">3T17</x:t>
        </x:is>
      </x:c>
      <x:c r="B4986" t="inlineStr">
        <x:is>
          <x:t xml:space="preserve">EBIT000B</x:t>
        </x:is>
      </x:c>
      <x:c r="C4986" t="inlineStr">
        <x:is>
          <x:t xml:space="preserve">Receita</x:t>
        </x:is>
      </x:c>
      <x:c r="D4986" t="inlineStr">
        <x:is>
          <x:t xml:space="preserve">Terceiros</x:t>
        </x:is>
      </x:c>
      <x:c r="E4986" t="inlineStr">
        <x:is>
          <x:t xml:space="preserve">BIOCOMBUSTÍVEIS</x:t>
        </x:is>
      </x:c>
      <x:c r="F4986" t="n">
        <x:v>26</x:v>
      </x:c>
      <x:c r="G4986" t="n">
        <x:v>14</x:v>
      </x:c>
      <x:c r="H4986" t="n">
        <x:v>12</x:v>
      </x:c>
      <x:c r="I4986" t="inlineStr">
        <x:is>
          <x:t xml:space="preserve">Atual − trimestre anterior</x:t>
        </x:is>
      </x:c>
    </x:row>
    <x:row r="4987">
      <x:c r="A4987" t="inlineStr">
        <x:is>
          <x:t xml:space="preserve">3T17</x:t>
        </x:is>
      </x:c>
      <x:c r="B4987" t="inlineStr">
        <x:is>
          <x:t xml:space="preserve">EBIT000B</x:t>
        </x:is>
      </x:c>
      <x:c r="C4987" t="inlineStr">
        <x:is>
          <x:t xml:space="preserve">Receita</x:t>
        </x:is>
      </x:c>
      <x:c r="D4987" t="inlineStr">
        <x:is>
          <x:t xml:space="preserve">Terceiros</x:t>
        </x:is>
      </x:c>
      <x:c r="E4987" t="inlineStr">
        <x:is>
          <x:t xml:space="preserve">CORPORATIVO / OUTROS NEGÓCIOS</x:t>
        </x:is>
      </x:c>
      <x:c r="F4987" t="n">
        <x:v>0</x:v>
      </x:c>
      <x:c r="G4987" t="n">
        <x:v>0</x:v>
      </x:c>
      <x:c r="H4987" t="n">
        <x:v>0</x:v>
      </x:c>
      <x:c r="I4987" t="inlineStr">
        <x:is>
          <x:t xml:space="preserve">Atual − trimestre anterior</x:t>
        </x:is>
      </x:c>
    </x:row>
    <x:row r="4988">
      <x:c r="A4988" t="inlineStr">
        <x:is>
          <x:t xml:space="preserve">3T17</x:t>
        </x:is>
      </x:c>
      <x:c r="B4988" t="inlineStr">
        <x:is>
          <x:t xml:space="preserve">EBIT000B</x:t>
        </x:is>
      </x:c>
      <x:c r="C4988" t="inlineStr">
        <x:is>
          <x:t xml:space="preserve">Receita</x:t>
        </x:is>
      </x:c>
      <x:c r="D4988" t="inlineStr">
        <x:is>
          <x:t xml:space="preserve">Terceiros</x:t>
        </x:is>
      </x:c>
      <x:c r="E4988" t="inlineStr">
        <x:is>
          <x:t xml:space="preserve">DISTRIBUIÇÃO</x:t>
        </x:is>
      </x:c>
      <x:c r="F4988" t="n">
        <x:v>62941</x:v>
      </x:c>
      <x:c r="G4988" t="n">
        <x:v>40578</x:v>
      </x:c>
      <x:c r="H4988" t="n">
        <x:v>22363</x:v>
      </x:c>
      <x:c r="I4988" t="inlineStr">
        <x:is>
          <x:t xml:space="preserve">Atual − trimestre anterior</x:t>
        </x:is>
      </x:c>
    </x:row>
    <x:row r="4989">
      <x:c r="A4989" t="inlineStr">
        <x:is>
          <x:t xml:space="preserve">3T17</x:t>
        </x:is>
      </x:c>
      <x:c r="B4989" t="inlineStr">
        <x:is>
          <x:t xml:space="preserve">EBIT000B</x:t>
        </x:is>
      </x:c>
      <x:c r="C4989" t="inlineStr">
        <x:is>
          <x:t xml:space="preserve">Receita</x:t>
        </x:is>
      </x:c>
      <x:c r="D4989" t="inlineStr">
        <x:is>
          <x:t xml:space="preserve">Terceiros</x:t>
        </x:is>
      </x:c>
      <x:c r="E4989" t="inlineStr">
        <x:is>
          <x:t xml:space="preserve">E&amp;P</x:t>
        </x:is>
      </x:c>
      <x:c r="F4989" t="n">
        <x:v>3231</x:v>
      </x:c>
      <x:c r="G4989" t="n">
        <x:v>2250</x:v>
      </x:c>
      <x:c r="H4989" t="n">
        <x:v>981</x:v>
      </x:c>
      <x:c r="I4989" t="inlineStr">
        <x:is>
          <x:t xml:space="preserve">Atual − trimestre anterior</x:t>
        </x:is>
      </x:c>
    </x:row>
    <x:row r="4990">
      <x:c r="A4990" t="inlineStr">
        <x:is>
          <x:t xml:space="preserve">3T17</x:t>
        </x:is>
      </x:c>
      <x:c r="B4990" t="inlineStr">
        <x:is>
          <x:t xml:space="preserve">EBIT000B</x:t>
        </x:is>
      </x:c>
      <x:c r="C4990" t="inlineStr">
        <x:is>
          <x:t xml:space="preserve">Receita</x:t>
        </x:is>
      </x:c>
      <x:c r="D4990" t="inlineStr">
        <x:is>
          <x:t xml:space="preserve">Terceiros</x:t>
        </x:is>
      </x:c>
      <x:c r="E4990" t="inlineStr">
        <x:is>
          <x:t xml:space="preserve">ELIMINAÇÕES</x:t>
        </x:is>
      </x:c>
      <x:c r="F4990" t="n">
        <x:v>0</x:v>
      </x:c>
      <x:c r="G4990" t="n">
        <x:v>0</x:v>
      </x:c>
      <x:c r="H4990" t="n">
        <x:v>0</x:v>
      </x:c>
      <x:c r="I4990" t="inlineStr">
        <x:is>
          <x:t xml:space="preserve">Atual − trimestre anterior</x:t>
        </x:is>
      </x:c>
    </x:row>
    <x:row r="4991">
      <x:c r="A4991" t="inlineStr">
        <x:is>
          <x:t xml:space="preserve">3T17</x:t>
        </x:is>
      </x:c>
      <x:c r="B4991" t="inlineStr">
        <x:is>
          <x:t xml:space="preserve">EBIT000B</x:t>
        </x:is>
      </x:c>
      <x:c r="C4991" t="inlineStr">
        <x:is>
          <x:t xml:space="preserve">Receita</x:t>
        </x:is>
      </x:c>
      <x:c r="D4991" t="inlineStr">
        <x:is>
          <x:t xml:space="preserve">Terceiros</x:t>
        </x:is>
      </x:c>
      <x:c r="E4991" t="inlineStr">
        <x:is>
          <x:t xml:space="preserve">GÁS &amp; ENERGIA / G&amp;EBC</x:t>
        </x:is>
      </x:c>
      <x:c r="F4991" t="n">
        <x:v>21101</x:v>
      </x:c>
      <x:c r="G4991" t="n">
        <x:v>12392</x:v>
      </x:c>
      <x:c r="H4991" t="n">
        <x:v>8709</x:v>
      </x:c>
      <x:c r="I4991" t="inlineStr">
        <x:is>
          <x:t xml:space="preserve">Atual − trimestre anterior</x:t>
        </x:is>
      </x:c>
    </x:row>
    <x:row r="4992">
      <x:c r="A4992" t="inlineStr">
        <x:is>
          <x:t xml:space="preserve">3T17</x:t>
        </x:is>
      </x:c>
      <x:c r="B4992" t="inlineStr">
        <x:is>
          <x:t xml:space="preserve">EBIT000B</x:t>
        </x:is>
      </x:c>
      <x:c r="C4992" t="inlineStr">
        <x:is>
          <x:t xml:space="preserve">Receita</x:t>
        </x:is>
      </x:c>
      <x:c r="D4992" t="inlineStr">
        <x:is>
          <x:t xml:space="preserve">Terceiros</x:t>
        </x:is>
      </x:c>
      <x:c r="E4992" t="inlineStr">
        <x:is>
          <x:t xml:space="preserve">TOTAL</x:t>
        </x:is>
      </x:c>
      <x:c r="F4992" t="n">
        <x:v>207183</x:v>
      </x:c>
      <x:c r="G4992" t="n">
        <x:v>135361</x:v>
      </x:c>
      <x:c r="H4992" t="n">
        <x:v>71822</x:v>
      </x:c>
      <x:c r="I4992" t="inlineStr">
        <x:is>
          <x:t xml:space="preserve">Atual − trimestre anterior</x:t>
        </x:is>
      </x:c>
    </x:row>
    <x:row r="4993">
      <x:c r="A4993" t="inlineStr">
        <x:is>
          <x:t xml:space="preserve">3T17</x:t>
        </x:is>
      </x:c>
      <x:c r="B4993" t="inlineStr">
        <x:is>
          <x:t xml:space="preserve">EBIT001</x:t>
        </x:is>
      </x:c>
      <x:c r="C4993" t="inlineStr">
        <x:is>
          <x:t xml:space="preserve">Receita Total</x:t>
        </x:is>
      </x:c>
      <x:c r="D4993" t="inlineStr">
        <x:is>
          <x:t xml:space="preserve">Receita de vendas</x:t>
        </x:is>
      </x:c>
      <x:c r="E4993" t="inlineStr">
        <x:is>
          <x:t xml:space="preserve">ABASTECIMENTO</x:t>
        </x:is>
      </x:c>
      <x:c r="F4993" t="n">
        <x:v>157846</x:v>
      </x:c>
      <x:c r="G4993" t="n">
        <x:v>105230</x:v>
      </x:c>
      <x:c r="H4993" t="n">
        <x:v>52616</x:v>
      </x:c>
      <x:c r="I4993" t="inlineStr">
        <x:is>
          <x:t xml:space="preserve">Atual − trimestre anterior</x:t>
        </x:is>
      </x:c>
    </x:row>
    <x:row r="4994">
      <x:c r="A4994" t="inlineStr">
        <x:is>
          <x:t xml:space="preserve">3T17</x:t>
        </x:is>
      </x:c>
      <x:c r="B4994" t="inlineStr">
        <x:is>
          <x:t xml:space="preserve">EBIT001</x:t>
        </x:is>
      </x:c>
      <x:c r="C4994" t="inlineStr">
        <x:is>
          <x:t xml:space="preserve">Receita Total</x:t>
        </x:is>
      </x:c>
      <x:c r="D4994" t="inlineStr">
        <x:is>
          <x:t xml:space="preserve">Receita de vendas</x:t>
        </x:is>
      </x:c>
      <x:c r="E4994" t="inlineStr">
        <x:is>
          <x:t xml:space="preserve">BIOCOMBUSTÍVEIS</x:t>
        </x:is>
      </x:c>
      <x:c r="F4994" t="n">
        <x:v>495</x:v>
      </x:c>
      <x:c r="G4994" t="n">
        <x:v>317</x:v>
      </x:c>
      <x:c r="H4994" t="n">
        <x:v>178</x:v>
      </x:c>
      <x:c r="I4994" t="inlineStr">
        <x:is>
          <x:t xml:space="preserve">Atual − trimestre anterior</x:t>
        </x:is>
      </x:c>
    </x:row>
    <x:row r="4995">
      <x:c r="A4995" t="inlineStr">
        <x:is>
          <x:t xml:space="preserve">3T17</x:t>
        </x:is>
      </x:c>
      <x:c r="B4995" t="inlineStr">
        <x:is>
          <x:t xml:space="preserve">EBIT001</x:t>
        </x:is>
      </x:c>
      <x:c r="C4995" t="inlineStr">
        <x:is>
          <x:t xml:space="preserve">Receita Total</x:t>
        </x:is>
      </x:c>
      <x:c r="D4995" t="inlineStr">
        <x:is>
          <x:t xml:space="preserve">Receita de vendas</x:t>
        </x:is>
      </x:c>
      <x:c r="E4995" t="inlineStr">
        <x:is>
          <x:t xml:space="preserve">CORPORATIVO / OUTROS NEGÓCIOS</x:t>
        </x:is>
      </x:c>
      <x:c r="F4995" t="n">
        <x:v>0</x:v>
      </x:c>
      <x:c r="G4995" t="n">
        <x:v>0</x:v>
      </x:c>
      <x:c r="H4995" t="n">
        <x:v>0</x:v>
      </x:c>
      <x:c r="I4995" t="inlineStr">
        <x:is>
          <x:t xml:space="preserve">Atual − trimestre anterior</x:t>
        </x:is>
      </x:c>
    </x:row>
    <x:row r="4996">
      <x:c r="A4996" t="inlineStr">
        <x:is>
          <x:t xml:space="preserve">3T17</x:t>
        </x:is>
      </x:c>
      <x:c r="B4996" t="inlineStr">
        <x:is>
          <x:t xml:space="preserve">EBIT001</x:t>
        </x:is>
      </x:c>
      <x:c r="C4996" t="inlineStr">
        <x:is>
          <x:t xml:space="preserve">Receita Total</x:t>
        </x:is>
      </x:c>
      <x:c r="D4996" t="inlineStr">
        <x:is>
          <x:t xml:space="preserve">Receita de vendas</x:t>
        </x:is>
      </x:c>
      <x:c r="E4996" t="inlineStr">
        <x:is>
          <x:t xml:space="preserve">DISTRIBUIÇÃO</x:t>
        </x:is>
      </x:c>
      <x:c r="F4996" t="n">
        <x:v>63914</x:v>
      </x:c>
      <x:c r="G4996" t="n">
        <x:v>41239</x:v>
      </x:c>
      <x:c r="H4996" t="n">
        <x:v>22675</x:v>
      </x:c>
      <x:c r="I4996" t="inlineStr">
        <x:is>
          <x:t xml:space="preserve">Atual − trimestre anterior</x:t>
        </x:is>
      </x:c>
    </x:row>
    <x:row r="4997">
      <x:c r="A4997" t="inlineStr">
        <x:is>
          <x:t xml:space="preserve">3T17</x:t>
        </x:is>
      </x:c>
      <x:c r="B4997" t="inlineStr">
        <x:is>
          <x:t xml:space="preserve">EBIT001</x:t>
        </x:is>
      </x:c>
      <x:c r="C4997" t="inlineStr">
        <x:is>
          <x:t xml:space="preserve">Receita Total</x:t>
        </x:is>
      </x:c>
      <x:c r="D4997" t="inlineStr">
        <x:is>
          <x:t xml:space="preserve">Receita de vendas</x:t>
        </x:is>
      </x:c>
      <x:c r="E4997" t="inlineStr">
        <x:is>
          <x:t xml:space="preserve">E&amp;P</x:t>
        </x:is>
      </x:c>
      <x:c r="F4997" t="n">
        <x:v>97583</x:v>
      </x:c>
      <x:c r="G4997" t="n">
        <x:v>65055</x:v>
      </x:c>
      <x:c r="H4997" t="n">
        <x:v>32528</x:v>
      </x:c>
      <x:c r="I4997" t="inlineStr">
        <x:is>
          <x:t xml:space="preserve">Atual − trimestre anterior</x:t>
        </x:is>
      </x:c>
    </x:row>
    <x:row r="4998">
      <x:c r="A4998" t="inlineStr">
        <x:is>
          <x:t xml:space="preserve">3T17</x:t>
        </x:is>
      </x:c>
      <x:c r="B4998" t="inlineStr">
        <x:is>
          <x:t xml:space="preserve">EBIT001</x:t>
        </x:is>
      </x:c>
      <x:c r="C4998" t="inlineStr">
        <x:is>
          <x:t xml:space="preserve">Receita Total</x:t>
        </x:is>
      </x:c>
      <x:c r="D4998" t="inlineStr">
        <x:is>
          <x:t xml:space="preserve">Receita de vendas</x:t>
        </x:is>
      </x:c>
      <x:c r="E4998" t="inlineStr">
        <x:is>
          <x:t xml:space="preserve">ELIMINAÇÕES</x:t>
        </x:is>
      </x:c>
      <x:c r="F4998" t="n">
        <x:v>-140748</x:v>
      </x:c>
      <x:c r="G4998" t="n">
        <x:v>-93451</x:v>
      </x:c>
      <x:c r="H4998" t="n">
        <x:v>-47297</x:v>
      </x:c>
      <x:c r="I4998" t="inlineStr">
        <x:is>
          <x:t xml:space="preserve">Atual − trimestre anterior</x:t>
        </x:is>
      </x:c>
    </x:row>
    <x:row r="4999">
      <x:c r="A4999" t="inlineStr">
        <x:is>
          <x:t xml:space="preserve">3T17</x:t>
        </x:is>
      </x:c>
      <x:c r="B4999" t="inlineStr">
        <x:is>
          <x:t xml:space="preserve">EBIT001</x:t>
        </x:is>
      </x:c>
      <x:c r="C4999" t="inlineStr">
        <x:is>
          <x:t xml:space="preserve">Receita Total</x:t>
        </x:is>
      </x:c>
      <x:c r="D4999" t="inlineStr">
        <x:is>
          <x:t xml:space="preserve">Receita de vendas</x:t>
        </x:is>
      </x:c>
      <x:c r="E4999" t="inlineStr">
        <x:is>
          <x:t xml:space="preserve">GÁS &amp; ENERGIA / G&amp;EBC</x:t>
        </x:is>
      </x:c>
      <x:c r="F4999" t="n">
        <x:v>28093</x:v>
      </x:c>
      <x:c r="G4999" t="n">
        <x:v>16971</x:v>
      </x:c>
      <x:c r="H4999" t="n">
        <x:v>11122</x:v>
      </x:c>
      <x:c r="I4999" t="inlineStr">
        <x:is>
          <x:t xml:space="preserve">Atual − trimestre anterior</x:t>
        </x:is>
      </x:c>
    </x:row>
    <x:row r="5000">
      <x:c r="A5000" t="inlineStr">
        <x:is>
          <x:t xml:space="preserve">3T17</x:t>
        </x:is>
      </x:c>
      <x:c r="B5000" t="inlineStr">
        <x:is>
          <x:t xml:space="preserve">EBIT001</x:t>
        </x:is>
      </x:c>
      <x:c r="C5000" t="inlineStr">
        <x:is>
          <x:t xml:space="preserve">Receita Total</x:t>
        </x:is>
      </x:c>
      <x:c r="D5000" t="inlineStr">
        <x:is>
          <x:t xml:space="preserve">Receita de vendas</x:t>
        </x:is>
      </x:c>
      <x:c r="E5000" t="inlineStr">
        <x:is>
          <x:t xml:space="preserve">TOTAL</x:t>
        </x:is>
      </x:c>
      <x:c r="F5000" t="n">
        <x:v>207183</x:v>
      </x:c>
      <x:c r="G5000" t="n">
        <x:v>135361</x:v>
      </x:c>
      <x:c r="H5000" t="n">
        <x:v>71822</x:v>
      </x:c>
      <x:c r="I5000" t="inlineStr">
        <x:is>
          <x:t xml:space="preserve">Atual − trimestre anterior</x:t>
        </x:is>
      </x:c>
    </x:row>
    <x:row r="5001">
      <x:c r="A5001" t="inlineStr">
        <x:is>
          <x:t xml:space="preserve">3T17</x:t>
        </x:is>
      </x:c>
      <x:c r="B5001" t="inlineStr">
        <x:is>
          <x:t xml:space="preserve">EBIT002</x:t>
        </x:is>
      </x:c>
      <x:c r="C5001" t="inlineStr">
        <x:is>
          <x:t xml:space="preserve">Custo Total</x:t>
        </x:is>
      </x:c>
      <x:c r="D5001" t="inlineStr">
        <x:is>
          <x:t xml:space="preserve">Custo dos produtos e serviços vendidos</x:t>
        </x:is>
      </x:c>
      <x:c r="E5001" t="inlineStr">
        <x:is>
          <x:t xml:space="preserve">ABASTECIMENTO</x:t>
        </x:is>
      </x:c>
      <x:c r="F5001" t="n">
        <x:v>-137548</x:v>
      </x:c>
      <x:c r="G5001" t="n">
        <x:v>-91213</x:v>
      </x:c>
      <x:c r="H5001" t="n">
        <x:v>-46335</x:v>
      </x:c>
      <x:c r="I5001" t="inlineStr">
        <x:is>
          <x:t xml:space="preserve">Atual − trimestre anterior</x:t>
        </x:is>
      </x:c>
    </x:row>
    <x:row r="5002">
      <x:c r="A5002" t="inlineStr">
        <x:is>
          <x:t xml:space="preserve">3T17</x:t>
        </x:is>
      </x:c>
      <x:c r="B5002" t="inlineStr">
        <x:is>
          <x:t xml:space="preserve">EBIT002</x:t>
        </x:is>
      </x:c>
      <x:c r="C5002" t="inlineStr">
        <x:is>
          <x:t xml:space="preserve">Custo Total</x:t>
        </x:is>
      </x:c>
      <x:c r="D5002" t="inlineStr">
        <x:is>
          <x:t xml:space="preserve">Custo dos produtos e serviços vendidos</x:t>
        </x:is>
      </x:c>
      <x:c r="E5002" t="inlineStr">
        <x:is>
          <x:t xml:space="preserve">BIOCOMBUSTÍVEIS</x:t>
        </x:is>
      </x:c>
      <x:c r="F5002" t="n">
        <x:v>-519</x:v>
      </x:c>
      <x:c r="G5002" t="n">
        <x:v>-343</x:v>
      </x:c>
      <x:c r="H5002" t="n">
        <x:v>-176</x:v>
      </x:c>
      <x:c r="I5002" t="inlineStr">
        <x:is>
          <x:t xml:space="preserve">Atual − trimestre anterior</x:t>
        </x:is>
      </x:c>
    </x:row>
    <x:row r="5003">
      <x:c r="A5003" t="inlineStr">
        <x:is>
          <x:t xml:space="preserve">3T17</x:t>
        </x:is>
      </x:c>
      <x:c r="B5003" t="inlineStr">
        <x:is>
          <x:t xml:space="preserve">EBIT002</x:t>
        </x:is>
      </x:c>
      <x:c r="C5003" t="inlineStr">
        <x:is>
          <x:t xml:space="preserve">Custo Total</x:t>
        </x:is>
      </x:c>
      <x:c r="D5003" t="inlineStr">
        <x:is>
          <x:t xml:space="preserve">Custo dos produtos e serviços vendidos</x:t>
        </x:is>
      </x:c>
      <x:c r="E5003" t="inlineStr">
        <x:is>
          <x:t xml:space="preserve">CORPORATIVO / OUTROS NEGÓCIOS</x:t>
        </x:is>
      </x:c>
      <x:c r="F5003" t="n">
        <x:v>0</x:v>
      </x:c>
      <x:c r="G5003" t="n">
        <x:v>0</x:v>
      </x:c>
      <x:c r="H5003" t="n">
        <x:v>0</x:v>
      </x:c>
      <x:c r="I5003" t="inlineStr">
        <x:is>
          <x:t xml:space="preserve">Atual − trimestre anterior</x:t>
        </x:is>
      </x:c>
    </x:row>
    <x:row r="5004">
      <x:c r="A5004" t="inlineStr">
        <x:is>
          <x:t xml:space="preserve">3T17</x:t>
        </x:is>
      </x:c>
      <x:c r="B5004" t="inlineStr">
        <x:is>
          <x:t xml:space="preserve">EBIT002</x:t>
        </x:is>
      </x:c>
      <x:c r="C5004" t="inlineStr">
        <x:is>
          <x:t xml:space="preserve">Custo Total</x:t>
        </x:is>
      </x:c>
      <x:c r="D5004" t="inlineStr">
        <x:is>
          <x:t xml:space="preserve">Custo dos produtos e serviços vendidos</x:t>
        </x:is>
      </x:c>
      <x:c r="E5004" t="inlineStr">
        <x:is>
          <x:t xml:space="preserve">DISTRIBUIÇÃO</x:t>
        </x:is>
      </x:c>
      <x:c r="F5004" t="n">
        <x:v>-59177</x:v>
      </x:c>
      <x:c r="G5004" t="n">
        <x:v>-38370</x:v>
      </x:c>
      <x:c r="H5004" t="n">
        <x:v>-20807</x:v>
      </x:c>
      <x:c r="I5004" t="inlineStr">
        <x:is>
          <x:t xml:space="preserve">Atual − trimestre anterior</x:t>
        </x:is>
      </x:c>
    </x:row>
    <x:row r="5005">
      <x:c r="A5005" t="inlineStr">
        <x:is>
          <x:t xml:space="preserve">3T17</x:t>
        </x:is>
      </x:c>
      <x:c r="B5005" t="inlineStr">
        <x:is>
          <x:t xml:space="preserve">EBIT002</x:t>
        </x:is>
      </x:c>
      <x:c r="C5005" t="inlineStr">
        <x:is>
          <x:t xml:space="preserve">Custo Total</x:t>
        </x:is>
      </x:c>
      <x:c r="D5005" t="inlineStr">
        <x:is>
          <x:t xml:space="preserve">Custo dos produtos e serviços vendidos</x:t>
        </x:is>
      </x:c>
      <x:c r="E5005" t="inlineStr">
        <x:is>
          <x:t xml:space="preserve">E&amp;P</x:t>
        </x:is>
      </x:c>
      <x:c r="F5005" t="n">
        <x:v>-65281</x:v>
      </x:c>
      <x:c r="G5005" t="n">
        <x:v>-42786</x:v>
      </x:c>
      <x:c r="H5005" t="n">
        <x:v>-22495</x:v>
      </x:c>
      <x:c r="I5005" t="inlineStr">
        <x:is>
          <x:t xml:space="preserve">Atual − trimestre anterior</x:t>
        </x:is>
      </x:c>
    </x:row>
    <x:row r="5006">
      <x:c r="A5006" t="inlineStr">
        <x:is>
          <x:t xml:space="preserve">3T17</x:t>
        </x:is>
      </x:c>
      <x:c r="B5006" t="inlineStr">
        <x:is>
          <x:t xml:space="preserve">EBIT002</x:t>
        </x:is>
      </x:c>
      <x:c r="C5006" t="inlineStr">
        <x:is>
          <x:t xml:space="preserve">Custo Total</x:t>
        </x:is>
      </x:c>
      <x:c r="D5006" t="inlineStr">
        <x:is>
          <x:t xml:space="preserve">Custo dos produtos e serviços vendidos</x:t>
        </x:is>
      </x:c>
      <x:c r="E5006" t="inlineStr">
        <x:is>
          <x:t xml:space="preserve">ELIMINAÇÕES</x:t>
        </x:is>
      </x:c>
      <x:c r="F5006" t="n">
        <x:v>141958</x:v>
      </x:c>
      <x:c r="G5006" t="n">
        <x:v>94493</x:v>
      </x:c>
      <x:c r="H5006" t="n">
        <x:v>47465</x:v>
      </x:c>
      <x:c r="I5006" t="inlineStr">
        <x:is>
          <x:t xml:space="preserve">Atual − trimestre anterior</x:t>
        </x:is>
      </x:c>
    </x:row>
    <x:row r="5007">
      <x:c r="A5007" t="inlineStr">
        <x:is>
          <x:t xml:space="preserve">3T17</x:t>
        </x:is>
      </x:c>
      <x:c r="B5007" t="inlineStr">
        <x:is>
          <x:t xml:space="preserve">EBIT002</x:t>
        </x:is>
      </x:c>
      <x:c r="C5007" t="inlineStr">
        <x:is>
          <x:t xml:space="preserve">Custo Total</x:t>
        </x:is>
      </x:c>
      <x:c r="D5007" t="inlineStr">
        <x:is>
          <x:t xml:space="preserve">Custo dos produtos e serviços vendidos</x:t>
        </x:is>
      </x:c>
      <x:c r="E5007" t="inlineStr">
        <x:is>
          <x:t xml:space="preserve">GÁS &amp; ENERGIA / G&amp;EBC</x:t>
        </x:is>
      </x:c>
      <x:c r="F5007" t="n">
        <x:v>-20224</x:v>
      </x:c>
      <x:c r="G5007" t="n">
        <x:v>-11987</x:v>
      </x:c>
      <x:c r="H5007" t="n">
        <x:v>-8237</x:v>
      </x:c>
      <x:c r="I5007" t="inlineStr">
        <x:is>
          <x:t xml:space="preserve">Atual − trimestre anterior</x:t>
        </x:is>
      </x:c>
    </x:row>
    <x:row r="5008">
      <x:c r="A5008" t="inlineStr">
        <x:is>
          <x:t xml:space="preserve">3T17</x:t>
        </x:is>
      </x:c>
      <x:c r="B5008" t="inlineStr">
        <x:is>
          <x:t xml:space="preserve">EBIT002</x:t>
        </x:is>
      </x:c>
      <x:c r="C5008" t="inlineStr">
        <x:is>
          <x:t xml:space="preserve">Custo Total</x:t>
        </x:is>
      </x:c>
      <x:c r="D5008" t="inlineStr">
        <x:is>
          <x:t xml:space="preserve">Custo dos produtos e serviços vendidos</x:t>
        </x:is>
      </x:c>
      <x:c r="E5008" t="inlineStr">
        <x:is>
          <x:t xml:space="preserve">TOTAL</x:t>
        </x:is>
      </x:c>
      <x:c r="F5008" t="n">
        <x:v>-140791</x:v>
      </x:c>
      <x:c r="G5008" t="n">
        <x:v>-90206</x:v>
      </x:c>
      <x:c r="H5008" t="n">
        <x:v>-50585</x:v>
      </x:c>
      <x:c r="I5008" t="inlineStr">
        <x:is>
          <x:t xml:space="preserve">Atual − trimestre anterior</x:t>
        </x:is>
      </x:c>
    </x:row>
    <x:row r="5009">
      <x:c r="A5009" t="inlineStr">
        <x:is>
          <x:t xml:space="preserve">3T17</x:t>
        </x:is>
      </x:c>
      <x:c r="B5009" t="inlineStr">
        <x:is>
          <x:t xml:space="preserve">EBIT003</x:t>
        </x:is>
      </x:c>
      <x:c r="C5009" t="inlineStr">
        <x:is>
          <x:t xml:space="preserve">Lucro Bruto Total</x:t>
        </x:is>
      </x:c>
      <x:c r="D5009" t="inlineStr">
        <x:is>
          <x:t xml:space="preserve">Lucro bruto</x:t>
        </x:is>
      </x:c>
      <x:c r="E5009" t="inlineStr">
        <x:is>
          <x:t xml:space="preserve">ABASTECIMENTO</x:t>
        </x:is>
      </x:c>
      <x:c r="F5009" t="n">
        <x:v>20298</x:v>
      </x:c>
      <x:c r="G5009" t="n">
        <x:v>14017</x:v>
      </x:c>
      <x:c r="H5009" t="n">
        <x:v>6281</x:v>
      </x:c>
      <x:c r="I5009" t="inlineStr">
        <x:is>
          <x:t xml:space="preserve">Atual − trimestre anterior</x:t>
        </x:is>
      </x:c>
    </x:row>
    <x:row r="5010">
      <x:c r="A5010" t="inlineStr">
        <x:is>
          <x:t xml:space="preserve">3T17</x:t>
        </x:is>
      </x:c>
      <x:c r="B5010" t="inlineStr">
        <x:is>
          <x:t xml:space="preserve">EBIT003</x:t>
        </x:is>
      </x:c>
      <x:c r="C5010" t="inlineStr">
        <x:is>
          <x:t xml:space="preserve">Lucro Bruto Total</x:t>
        </x:is>
      </x:c>
      <x:c r="D5010" t="inlineStr">
        <x:is>
          <x:t xml:space="preserve">Lucro bruto</x:t>
        </x:is>
      </x:c>
      <x:c r="E5010" t="inlineStr">
        <x:is>
          <x:t xml:space="preserve">BIOCOMBUSTÍVEIS</x:t>
        </x:is>
      </x:c>
      <x:c r="F5010" t="n">
        <x:v>-24</x:v>
      </x:c>
      <x:c r="G5010" t="n">
        <x:v>-26</x:v>
      </x:c>
      <x:c r="H5010" t="n">
        <x:v>2</x:v>
      </x:c>
      <x:c r="I5010" t="inlineStr">
        <x:is>
          <x:t xml:space="preserve">Atual − trimestre anterior</x:t>
        </x:is>
      </x:c>
    </x:row>
    <x:row r="5011">
      <x:c r="A5011" t="inlineStr">
        <x:is>
          <x:t xml:space="preserve">3T17</x:t>
        </x:is>
      </x:c>
      <x:c r="B5011" t="inlineStr">
        <x:is>
          <x:t xml:space="preserve">EBIT003</x:t>
        </x:is>
      </x:c>
      <x:c r="C5011" t="inlineStr">
        <x:is>
          <x:t xml:space="preserve">Lucro Bruto Total</x:t>
        </x:is>
      </x:c>
      <x:c r="D5011" t="inlineStr">
        <x:is>
          <x:t xml:space="preserve">Lucro bruto</x:t>
        </x:is>
      </x:c>
      <x:c r="E5011" t="inlineStr">
        <x:is>
          <x:t xml:space="preserve">CORPORATIVO / OUTROS NEGÓCIOS</x:t>
        </x:is>
      </x:c>
      <x:c r="F5011" t="n">
        <x:v>0</x:v>
      </x:c>
      <x:c r="G5011" t="n">
        <x:v>0</x:v>
      </x:c>
      <x:c r="H5011" t="n">
        <x:v>0</x:v>
      </x:c>
      <x:c r="I5011" t="inlineStr">
        <x:is>
          <x:t xml:space="preserve">Atual − trimestre anterior</x:t>
        </x:is>
      </x:c>
    </x:row>
    <x:row r="5012">
      <x:c r="A5012" t="inlineStr">
        <x:is>
          <x:t xml:space="preserve">3T17</x:t>
        </x:is>
      </x:c>
      <x:c r="B5012" t="inlineStr">
        <x:is>
          <x:t xml:space="preserve">EBIT003</x:t>
        </x:is>
      </x:c>
      <x:c r="C5012" t="inlineStr">
        <x:is>
          <x:t xml:space="preserve">Lucro Bruto Total</x:t>
        </x:is>
      </x:c>
      <x:c r="D5012" t="inlineStr">
        <x:is>
          <x:t xml:space="preserve">Lucro bruto</x:t>
        </x:is>
      </x:c>
      <x:c r="E5012" t="inlineStr">
        <x:is>
          <x:t xml:space="preserve">DISTRIBUIÇÃO</x:t>
        </x:is>
      </x:c>
      <x:c r="F5012" t="n">
        <x:v>4737</x:v>
      </x:c>
      <x:c r="G5012" t="n">
        <x:v>2869</x:v>
      </x:c>
      <x:c r="H5012" t="n">
        <x:v>1868</x:v>
      </x:c>
      <x:c r="I5012" t="inlineStr">
        <x:is>
          <x:t xml:space="preserve">Atual − trimestre anterior</x:t>
        </x:is>
      </x:c>
    </x:row>
    <x:row r="5013">
      <x:c r="A5013" t="inlineStr">
        <x:is>
          <x:t xml:space="preserve">3T17</x:t>
        </x:is>
      </x:c>
      <x:c r="B5013" t="inlineStr">
        <x:is>
          <x:t xml:space="preserve">EBIT003</x:t>
        </x:is>
      </x:c>
      <x:c r="C5013" t="inlineStr">
        <x:is>
          <x:t xml:space="preserve">Lucro Bruto Total</x:t>
        </x:is>
      </x:c>
      <x:c r="D5013" t="inlineStr">
        <x:is>
          <x:t xml:space="preserve">Lucro bruto</x:t>
        </x:is>
      </x:c>
      <x:c r="E5013" t="inlineStr">
        <x:is>
          <x:t xml:space="preserve">E&amp;P</x:t>
        </x:is>
      </x:c>
      <x:c r="F5013" t="n">
        <x:v>32302</x:v>
      </x:c>
      <x:c r="G5013" t="n">
        <x:v>22269</x:v>
      </x:c>
      <x:c r="H5013" t="n">
        <x:v>10033</x:v>
      </x:c>
      <x:c r="I5013" t="inlineStr">
        <x:is>
          <x:t xml:space="preserve">Atual − trimestre anterior</x:t>
        </x:is>
      </x:c>
    </x:row>
    <x:row r="5014">
      <x:c r="A5014" t="inlineStr">
        <x:is>
          <x:t xml:space="preserve">3T17</x:t>
        </x:is>
      </x:c>
      <x:c r="B5014" t="inlineStr">
        <x:is>
          <x:t xml:space="preserve">EBIT003</x:t>
        </x:is>
      </x:c>
      <x:c r="C5014" t="inlineStr">
        <x:is>
          <x:t xml:space="preserve">Lucro Bruto Total</x:t>
        </x:is>
      </x:c>
      <x:c r="D5014" t="inlineStr">
        <x:is>
          <x:t xml:space="preserve">Lucro bruto</x:t>
        </x:is>
      </x:c>
      <x:c r="E5014" t="inlineStr">
        <x:is>
          <x:t xml:space="preserve">ELIMINAÇÕES</x:t>
        </x:is>
      </x:c>
      <x:c r="F5014" t="n">
        <x:v>1210</x:v>
      </x:c>
      <x:c r="G5014" t="n">
        <x:v>1042</x:v>
      </x:c>
      <x:c r="H5014" t="n">
        <x:v>168</x:v>
      </x:c>
      <x:c r="I5014" t="inlineStr">
        <x:is>
          <x:t xml:space="preserve">Atual − trimestre anterior</x:t>
        </x:is>
      </x:c>
    </x:row>
    <x:row r="5015">
      <x:c r="A5015" t="inlineStr">
        <x:is>
          <x:t xml:space="preserve">3T17</x:t>
        </x:is>
      </x:c>
      <x:c r="B5015" t="inlineStr">
        <x:is>
          <x:t xml:space="preserve">EBIT003</x:t>
        </x:is>
      </x:c>
      <x:c r="C5015" t="inlineStr">
        <x:is>
          <x:t xml:space="preserve">Lucro Bruto Total</x:t>
        </x:is>
      </x:c>
      <x:c r="D5015" t="inlineStr">
        <x:is>
          <x:t xml:space="preserve">Lucro bruto</x:t>
        </x:is>
      </x:c>
      <x:c r="E5015" t="inlineStr">
        <x:is>
          <x:t xml:space="preserve">GÁS &amp; ENERGIA / G&amp;EBC</x:t>
        </x:is>
      </x:c>
      <x:c r="F5015" t="n">
        <x:v>7869</x:v>
      </x:c>
      <x:c r="G5015" t="n">
        <x:v>4984</x:v>
      </x:c>
      <x:c r="H5015" t="n">
        <x:v>2885</x:v>
      </x:c>
      <x:c r="I5015" t="inlineStr">
        <x:is>
          <x:t xml:space="preserve">Atual − trimestre anterior</x:t>
        </x:is>
      </x:c>
    </x:row>
    <x:row r="5016">
      <x:c r="A5016" t="inlineStr">
        <x:is>
          <x:t xml:space="preserve">3T17</x:t>
        </x:is>
      </x:c>
      <x:c r="B5016" t="inlineStr">
        <x:is>
          <x:t xml:space="preserve">EBIT003</x:t>
        </x:is>
      </x:c>
      <x:c r="C5016" t="inlineStr">
        <x:is>
          <x:t xml:space="preserve">Lucro Bruto Total</x:t>
        </x:is>
      </x:c>
      <x:c r="D5016" t="inlineStr">
        <x:is>
          <x:t xml:space="preserve">Lucro bruto</x:t>
        </x:is>
      </x:c>
      <x:c r="E5016" t="inlineStr">
        <x:is>
          <x:t xml:space="preserve">TOTAL</x:t>
        </x:is>
      </x:c>
      <x:c r="F5016" t="n">
        <x:v>66392</x:v>
      </x:c>
      <x:c r="G5016" t="n">
        <x:v>45155</x:v>
      </x:c>
      <x:c r="H5016" t="n">
        <x:v>21237</x:v>
      </x:c>
      <x:c r="I5016" t="inlineStr">
        <x:is>
          <x:t xml:space="preserve">Atual − trimestre anterior</x:t>
        </x:is>
      </x:c>
    </x:row>
    <x:row r="5017">
      <x:c r="A5017" t="inlineStr">
        <x:is>
          <x:t xml:space="preserve">3T17</x:t>
        </x:is>
      </x:c>
      <x:c r="B5017" t="inlineStr">
        <x:is>
          <x:t xml:space="preserve">EBIT004</x:t>
        </x:is>
      </x:c>
      <x:c r="C5017" t="inlineStr">
        <x:is>
          <x:t xml:space="preserve">Despesa</x:t>
        </x:is>
      </x:c>
      <x:c r="D5017" t="inlineStr">
        <x:is>
          <x:t xml:space="preserve">Gerais e administrativas</x:t>
        </x:is>
      </x:c>
      <x:c r="E5017" t="inlineStr">
        <x:is>
          <x:t xml:space="preserve">ABASTECIMENTO</x:t>
        </x:is>
      </x:c>
      <x:c r="F5017" t="n">
        <x:v>-1096</x:v>
      </x:c>
      <x:c r="G5017" t="n">
        <x:v>-2667</x:v>
      </x:c>
      <x:c r="H5017" t="n">
        <x:v>1571</x:v>
      </x:c>
      <x:c r="I5017" t="inlineStr">
        <x:is>
          <x:t xml:space="preserve">Atual − trimestre anterior</x:t>
        </x:is>
      </x:c>
    </x:row>
    <x:row r="5018">
      <x:c r="A5018" t="inlineStr">
        <x:is>
          <x:t xml:space="preserve">3T17</x:t>
        </x:is>
      </x:c>
      <x:c r="B5018" t="inlineStr">
        <x:is>
          <x:t xml:space="preserve">EBIT004</x:t>
        </x:is>
      </x:c>
      <x:c r="C5018" t="inlineStr">
        <x:is>
          <x:t xml:space="preserve">Despesa</x:t>
        </x:is>
      </x:c>
      <x:c r="D5018" t="inlineStr">
        <x:is>
          <x:t xml:space="preserve">Vendas</x:t>
        </x:is>
      </x:c>
      <x:c r="E5018" t="inlineStr">
        <x:is>
          <x:t xml:space="preserve">ABASTECIMENTO</x:t>
        </x:is>
      </x:c>
      <x:c r="F5018" t="n">
        <x:v>-4143</x:v>
      </x:c>
      <x:c r="G5018" t="n">
        <x:v>-2667</x:v>
      </x:c>
      <x:c r="H5018" t="n">
        <x:v>-1476</x:v>
      </x:c>
      <x:c r="I5018" t="inlineStr">
        <x:is>
          <x:t xml:space="preserve">Atual − trimestre anterior</x:t>
        </x:is>
      </x:c>
    </x:row>
    <x:row r="5019">
      <x:c r="A5019" t="inlineStr">
        <x:is>
          <x:t xml:space="preserve">3T17</x:t>
        </x:is>
      </x:c>
      <x:c r="B5019" t="inlineStr">
        <x:is>
          <x:t xml:space="preserve">EBIT004</x:t>
        </x:is>
      </x:c>
      <x:c r="C5019" t="inlineStr">
        <x:is>
          <x:t xml:space="preserve">Despesa</x:t>
        </x:is>
      </x:c>
      <x:c r="D5019" t="inlineStr">
        <x:is>
          <x:t xml:space="preserve">Gerais e administrativas</x:t>
        </x:is>
      </x:c>
      <x:c r="E5019" t="inlineStr">
        <x:is>
          <x:t xml:space="preserve">BIOCOMBUSTÍVEIS</x:t>
        </x:is>
      </x:c>
      <x:c r="F5019" t="n">
        <x:v>-58</x:v>
      </x:c>
      <x:c r="G5019" t="n">
        <x:v>-3</x:v>
      </x:c>
      <x:c r="H5019" t="n">
        <x:v>-55</x:v>
      </x:c>
      <x:c r="I5019" t="inlineStr">
        <x:is>
          <x:t xml:space="preserve">Atual − trimestre anterior</x:t>
        </x:is>
      </x:c>
    </x:row>
    <x:row r="5020">
      <x:c r="A5020" t="inlineStr">
        <x:is>
          <x:t xml:space="preserve">3T17</x:t>
        </x:is>
      </x:c>
      <x:c r="B5020" t="inlineStr">
        <x:is>
          <x:t xml:space="preserve">EBIT004</x:t>
        </x:is>
      </x:c>
      <x:c r="C5020" t="inlineStr">
        <x:is>
          <x:t xml:space="preserve">Despesa</x:t>
        </x:is>
      </x:c>
      <x:c r="D5020" t="inlineStr">
        <x:is>
          <x:t xml:space="preserve">Vendas</x:t>
        </x:is>
      </x:c>
      <x:c r="E5020" t="inlineStr">
        <x:is>
          <x:t xml:space="preserve">BIOCOMBUSTÍVEIS</x:t>
        </x:is>
      </x:c>
      <x:c r="F5020" t="n">
        <x:v>-5</x:v>
      </x:c>
      <x:c r="G5020" t="n">
        <x:v>-3</x:v>
      </x:c>
      <x:c r="H5020" t="n">
        <x:v>-2</x:v>
      </x:c>
      <x:c r="I5020" t="inlineStr">
        <x:is>
          <x:t xml:space="preserve">Atual − trimestre anterior</x:t>
        </x:is>
      </x:c>
    </x:row>
    <x:row r="5021">
      <x:c r="A5021" t="inlineStr">
        <x:is>
          <x:t xml:space="preserve">3T17</x:t>
        </x:is>
      </x:c>
      <x:c r="B5021" t="inlineStr">
        <x:is>
          <x:t xml:space="preserve">EBIT004</x:t>
        </x:is>
      </x:c>
      <x:c r="C5021" t="inlineStr">
        <x:is>
          <x:t xml:space="preserve">Despesa</x:t>
        </x:is>
      </x:c>
      <x:c r="D5021" t="inlineStr">
        <x:is>
          <x:t xml:space="preserve">Gerais e administrativas</x:t>
        </x:is>
      </x:c>
      <x:c r="E5021" t="inlineStr">
        <x:is>
          <x:t xml:space="preserve">CORPORATIVO / OUTROS NEGÓCIOS</x:t>
        </x:is>
      </x:c>
      <x:c r="F5021" t="n">
        <x:v>-4002</x:v>
      </x:c>
      <x:c r="G5021" t="n">
        <x:v>20</x:v>
      </x:c>
      <x:c r="H5021" t="n">
        <x:v>-4022</x:v>
      </x:c>
      <x:c r="I5021" t="inlineStr">
        <x:is>
          <x:t xml:space="preserve">Atual − trimestre anterior</x:t>
        </x:is>
      </x:c>
    </x:row>
    <x:row r="5022">
      <x:c r="A5022" t="inlineStr">
        <x:is>
          <x:t xml:space="preserve">3T17</x:t>
        </x:is>
      </x:c>
      <x:c r="B5022" t="inlineStr">
        <x:is>
          <x:t xml:space="preserve">EBIT004</x:t>
        </x:is>
      </x:c>
      <x:c r="C5022" t="inlineStr">
        <x:is>
          <x:t xml:space="preserve">Despesa</x:t>
        </x:is>
      </x:c>
      <x:c r="D5022" t="inlineStr">
        <x:is>
          <x:t xml:space="preserve">Vendas</x:t>
        </x:is>
      </x:c>
      <x:c r="E5022" t="inlineStr">
        <x:is>
          <x:t xml:space="preserve">CORPORATIVO / OUTROS NEGÓCIOS</x:t>
        </x:is>
      </x:c>
      <x:c r="F5022" t="n">
        <x:v>81</x:v>
      </x:c>
      <x:c r="G5022" t="n">
        <x:v>20</x:v>
      </x:c>
      <x:c r="H5022" t="n">
        <x:v>61</x:v>
      </x:c>
      <x:c r="I5022" t="inlineStr">
        <x:is>
          <x:t xml:space="preserve">Atual − trimestre anterior</x:t>
        </x:is>
      </x:c>
    </x:row>
    <x:row r="5023">
      <x:c r="A5023" t="inlineStr">
        <x:is>
          <x:t xml:space="preserve">3T17</x:t>
        </x:is>
      </x:c>
      <x:c r="B5023" t="inlineStr">
        <x:is>
          <x:t xml:space="preserve">EBIT004</x:t>
        </x:is>
      </x:c>
      <x:c r="C5023" t="inlineStr">
        <x:is>
          <x:t xml:space="preserve">Despesa</x:t>
        </x:is>
      </x:c>
      <x:c r="D5023" t="inlineStr">
        <x:is>
          <x:t xml:space="preserve">Gerais e administrativas</x:t>
        </x:is>
      </x:c>
      <x:c r="E5023" t="inlineStr">
        <x:is>
          <x:t xml:space="preserve">DISTRIBUIÇÃO</x:t>
        </x:is>
      </x:c>
      <x:c r="F5023" t="n">
        <x:v>-647</x:v>
      </x:c>
      <x:c r="G5023" t="n">
        <x:v>-1556</x:v>
      </x:c>
      <x:c r="H5023" t="n">
        <x:v>909</x:v>
      </x:c>
      <x:c r="I5023" t="inlineStr">
        <x:is>
          <x:t xml:space="preserve">Atual − trimestre anterior</x:t>
        </x:is>
      </x:c>
    </x:row>
    <x:row r="5024">
      <x:c r="A5024" t="inlineStr">
        <x:is>
          <x:t xml:space="preserve">3T17</x:t>
        </x:is>
      </x:c>
      <x:c r="B5024" t="inlineStr">
        <x:is>
          <x:t xml:space="preserve">EBIT004</x:t>
        </x:is>
      </x:c>
      <x:c r="C5024" t="inlineStr">
        <x:is>
          <x:t xml:space="preserve">Despesa</x:t>
        </x:is>
      </x:c>
      <x:c r="D5024" t="inlineStr">
        <x:is>
          <x:t xml:space="preserve">Vendas</x:t>
        </x:is>
      </x:c>
      <x:c r="E5024" t="inlineStr">
        <x:is>
          <x:t xml:space="preserve">DISTRIBUIÇÃO</x:t>
        </x:is>
      </x:c>
      <x:c r="F5024" t="n">
        <x:v>-2383</x:v>
      </x:c>
      <x:c r="G5024" t="n">
        <x:v>-1556</x:v>
      </x:c>
      <x:c r="H5024" t="n">
        <x:v>-827</x:v>
      </x:c>
      <x:c r="I5024" t="inlineStr">
        <x:is>
          <x:t xml:space="preserve">Atual − trimestre anterior</x:t>
        </x:is>
      </x:c>
    </x:row>
    <x:row r="5025">
      <x:c r="A5025" t="inlineStr">
        <x:is>
          <x:t xml:space="preserve">3T17</x:t>
        </x:is>
      </x:c>
      <x:c r="B5025" t="inlineStr">
        <x:is>
          <x:t xml:space="preserve">EBIT004</x:t>
        </x:is>
      </x:c>
      <x:c r="C5025" t="inlineStr">
        <x:is>
          <x:t xml:space="preserve">Despesa</x:t>
        </x:is>
      </x:c>
      <x:c r="D5025" t="inlineStr">
        <x:is>
          <x:t xml:space="preserve">Gerais e administrativas</x:t>
        </x:is>
      </x:c>
      <x:c r="E5025" t="inlineStr">
        <x:is>
          <x:t xml:space="preserve">E&amp;P</x:t>
        </x:is>
      </x:c>
      <x:c r="F5025" t="n">
        <x:v>-764</x:v>
      </x:c>
      <x:c r="G5025" t="n">
        <x:v>-211</x:v>
      </x:c>
      <x:c r="H5025" t="n">
        <x:v>-553</x:v>
      </x:c>
      <x:c r="I5025" t="inlineStr">
        <x:is>
          <x:t xml:space="preserve">Atual − trimestre anterior</x:t>
        </x:is>
      </x:c>
    </x:row>
    <x:row r="5026">
      <x:c r="A5026" t="inlineStr">
        <x:is>
          <x:t xml:space="preserve">3T17</x:t>
        </x:is>
      </x:c>
      <x:c r="B5026" t="inlineStr">
        <x:is>
          <x:t xml:space="preserve">EBIT004</x:t>
        </x:is>
      </x:c>
      <x:c r="C5026" t="inlineStr">
        <x:is>
          <x:t xml:space="preserve">Despesa</x:t>
        </x:is>
      </x:c>
      <x:c r="D5026" t="inlineStr">
        <x:is>
          <x:t xml:space="preserve">Vendas</x:t>
        </x:is>
      </x:c>
      <x:c r="E5026" t="inlineStr">
        <x:is>
          <x:t xml:space="preserve">E&amp;P</x:t>
        </x:is>
      </x:c>
      <x:c r="F5026" t="n">
        <x:v>-310</x:v>
      </x:c>
      <x:c r="G5026" t="n">
        <x:v>-211</x:v>
      </x:c>
      <x:c r="H5026" t="n">
        <x:v>-99</x:v>
      </x:c>
      <x:c r="I5026" t="inlineStr">
        <x:is>
          <x:t xml:space="preserve">Atual − trimestre anterior</x:t>
        </x:is>
      </x:c>
    </x:row>
    <x:row r="5027">
      <x:c r="A5027" t="inlineStr">
        <x:is>
          <x:t xml:space="preserve">3T17</x:t>
        </x:is>
      </x:c>
      <x:c r="B5027" t="inlineStr">
        <x:is>
          <x:t xml:space="preserve">EBIT004</x:t>
        </x:is>
      </x:c>
      <x:c r="C5027" t="inlineStr">
        <x:is>
          <x:t xml:space="preserve">Despesa</x:t>
        </x:is>
      </x:c>
      <x:c r="D5027" t="inlineStr">
        <x:is>
          <x:t xml:space="preserve">Gerais e administrativas</x:t>
        </x:is>
      </x:c>
      <x:c r="E5027" t="inlineStr">
        <x:is>
          <x:t xml:space="preserve">ELIMINAÇÕES</x:t>
        </x:is>
      </x:c>
      <x:c r="F5027" t="n">
        <x:v>-1</x:v>
      </x:c>
      <x:c r="G5027" t="n">
        <x:v>127</x:v>
      </x:c>
      <x:c r="H5027" t="n">
        <x:v>-128</x:v>
      </x:c>
      <x:c r="I5027" t="inlineStr">
        <x:is>
          <x:t xml:space="preserve">Atual − trimestre anterior</x:t>
        </x:is>
      </x:c>
    </x:row>
    <x:row r="5028">
      <x:c r="A5028" t="inlineStr">
        <x:is>
          <x:t xml:space="preserve">3T17</x:t>
        </x:is>
      </x:c>
      <x:c r="B5028" t="inlineStr">
        <x:is>
          <x:t xml:space="preserve">EBIT004</x:t>
        </x:is>
      </x:c>
      <x:c r="C5028" t="inlineStr">
        <x:is>
          <x:t xml:space="preserve">Despesa</x:t>
        </x:is>
      </x:c>
      <x:c r="D5028" t="inlineStr">
        <x:is>
          <x:t xml:space="preserve">Vendas</x:t>
        </x:is>
      </x:c>
      <x:c r="E5028" t="inlineStr">
        <x:is>
          <x:t xml:space="preserve">ELIMINAÇÕES</x:t>
        </x:is>
      </x:c>
      <x:c r="F5028" t="n">
        <x:v>190</x:v>
      </x:c>
      <x:c r="G5028" t="n">
        <x:v>127</x:v>
      </x:c>
      <x:c r="H5028" t="n">
        <x:v>63</x:v>
      </x:c>
      <x:c r="I5028" t="inlineStr">
        <x:is>
          <x:t xml:space="preserve">Atual − trimestre anterior</x:t>
        </x:is>
      </x:c>
    </x:row>
    <x:row r="5029">
      <x:c r="A5029" t="inlineStr">
        <x:is>
          <x:t xml:space="preserve">3T17</x:t>
        </x:is>
      </x:c>
      <x:c r="B5029" t="inlineStr">
        <x:is>
          <x:t xml:space="preserve">EBIT004</x:t>
        </x:is>
      </x:c>
      <x:c r="C5029" t="inlineStr">
        <x:is>
          <x:t xml:space="preserve">Despesa</x:t>
        </x:is>
      </x:c>
      <x:c r="D5029" t="inlineStr">
        <x:is>
          <x:t xml:space="preserve">Gerais e administrativas</x:t>
        </x:is>
      </x:c>
      <x:c r="E5029" t="inlineStr">
        <x:is>
          <x:t xml:space="preserve">GÁS &amp; ENERGIA / G&amp;EBC</x:t>
        </x:is>
      </x:c>
      <x:c r="F5029" t="n">
        <x:v>-411</x:v>
      </x:c>
      <x:c r="G5029" t="n">
        <x:v>-1989</x:v>
      </x:c>
      <x:c r="H5029" t="n">
        <x:v>1578</x:v>
      </x:c>
      <x:c r="I5029" t="inlineStr">
        <x:is>
          <x:t xml:space="preserve">Atual − trimestre anterior</x:t>
        </x:is>
      </x:c>
    </x:row>
    <x:row r="5030">
      <x:c r="A5030" t="inlineStr">
        <x:is>
          <x:t xml:space="preserve">3T17</x:t>
        </x:is>
      </x:c>
      <x:c r="B5030" t="inlineStr">
        <x:is>
          <x:t xml:space="preserve">EBIT004</x:t>
        </x:is>
      </x:c>
      <x:c r="C5030" t="inlineStr">
        <x:is>
          <x:t xml:space="preserve">Despesa</x:t>
        </x:is>
      </x:c>
      <x:c r="D5030" t="inlineStr">
        <x:is>
          <x:t xml:space="preserve">Vendas</x:t>
        </x:is>
      </x:c>
      <x:c r="E5030" t="inlineStr">
        <x:is>
          <x:t xml:space="preserve">GÁS &amp; ENERGIA / G&amp;EBC</x:t>
        </x:is>
      </x:c>
      <x:c r="F5030" t="n">
        <x:v>-3946</x:v>
      </x:c>
      <x:c r="G5030" t="n">
        <x:v>-1989</x:v>
      </x:c>
      <x:c r="H5030" t="n">
        <x:v>-1957</x:v>
      </x:c>
      <x:c r="I5030" t="inlineStr">
        <x:is>
          <x:t xml:space="preserve">Atual − trimestre anterior</x:t>
        </x:is>
      </x:c>
    </x:row>
    <x:row r="5031">
      <x:c r="A5031" t="inlineStr">
        <x:is>
          <x:t xml:space="preserve">3T17</x:t>
        </x:is>
      </x:c>
      <x:c r="B5031" t="inlineStr">
        <x:is>
          <x:t xml:space="preserve">EBIT004</x:t>
        </x:is>
      </x:c>
      <x:c r="C5031" t="inlineStr">
        <x:is>
          <x:t xml:space="preserve">Despesa</x:t>
        </x:is>
      </x:c>
      <x:c r="D5031" t="inlineStr">
        <x:is>
          <x:t xml:space="preserve">Gerais e administrativas</x:t>
        </x:is>
      </x:c>
      <x:c r="E5031" t="inlineStr">
        <x:is>
          <x:t xml:space="preserve">TOTAL</x:t>
        </x:is>
      </x:c>
      <x:c r="F5031" t="n">
        <x:v>-6979</x:v>
      </x:c>
      <x:c r="G5031" t="n">
        <x:v>-6279</x:v>
      </x:c>
      <x:c r="H5031" t="n">
        <x:v>-700</x:v>
      </x:c>
      <x:c r="I5031" t="inlineStr">
        <x:is>
          <x:t xml:space="preserve">Atual − trimestre anterior</x:t>
        </x:is>
      </x:c>
    </x:row>
    <x:row r="5032">
      <x:c r="A5032" t="inlineStr">
        <x:is>
          <x:t xml:space="preserve">3T17</x:t>
        </x:is>
      </x:c>
      <x:c r="B5032" t="inlineStr">
        <x:is>
          <x:t xml:space="preserve">EBIT004</x:t>
        </x:is>
      </x:c>
      <x:c r="C5032" t="inlineStr">
        <x:is>
          <x:t xml:space="preserve">Despesa</x:t>
        </x:is>
      </x:c>
      <x:c r="D5032" t="inlineStr">
        <x:is>
          <x:t xml:space="preserve">Vendas</x:t>
        </x:is>
      </x:c>
      <x:c r="E5032" t="inlineStr">
        <x:is>
          <x:t xml:space="preserve">TOTAL</x:t>
        </x:is>
      </x:c>
      <x:c r="F5032" t="n">
        <x:v>-10516</x:v>
      </x:c>
      <x:c r="G5032" t="n">
        <x:v>-6279</x:v>
      </x:c>
      <x:c r="H5032" t="n">
        <x:v>-4237</x:v>
      </x:c>
      <x:c r="I5032" t="inlineStr">
        <x:is>
          <x:t xml:space="preserve">Atual − trimestre anterior</x:t>
        </x:is>
      </x:c>
    </x:row>
    <x:row r="5033">
      <x:c r="A5033" t="inlineStr">
        <x:is>
          <x:t xml:space="preserve">3T17</x:t>
        </x:is>
      </x:c>
      <x:c r="B5033" t="inlineStr">
        <x:is>
          <x:t xml:space="preserve">EBIT005</x:t>
        </x:is>
      </x:c>
      <x:c r="C5033" t="inlineStr">
        <x:is>
          <x:t xml:space="preserve">Despesa</x:t>
        </x:is>
      </x:c>
      <x:c r="D5033" t="inlineStr">
        <x:is>
          <x:t xml:space="preserve">Tributárias</x:t>
        </x:is>
      </x:c>
      <x:c r="E5033" t="inlineStr">
        <x:is>
          <x:t xml:space="preserve">ABASTECIMENTO</x:t>
        </x:is>
      </x:c>
      <x:c r="F5033" t="n">
        <x:v>-334</x:v>
      </x:c>
      <x:c r="G5033" t="n">
        <x:v>-113</x:v>
      </x:c>
      <x:c r="H5033" t="n">
        <x:v>-221</x:v>
      </x:c>
      <x:c r="I5033" t="inlineStr">
        <x:is>
          <x:t xml:space="preserve">Atual − trimestre anterior</x:t>
        </x:is>
      </x:c>
    </x:row>
    <x:row r="5034">
      <x:c r="A5034" t="inlineStr">
        <x:is>
          <x:t xml:space="preserve">3T17</x:t>
        </x:is>
      </x:c>
      <x:c r="B5034" t="inlineStr">
        <x:is>
          <x:t xml:space="preserve">EBIT005</x:t>
        </x:is>
      </x:c>
      <x:c r="C5034" t="inlineStr">
        <x:is>
          <x:t xml:space="preserve">Despesa</x:t>
        </x:is>
      </x:c>
      <x:c r="D5034" t="inlineStr">
        <x:is>
          <x:t xml:space="preserve">Tributárias</x:t>
        </x:is>
      </x:c>
      <x:c r="E5034" t="inlineStr">
        <x:is>
          <x:t xml:space="preserve">BIOCOMBUSTÍVEIS</x:t>
        </x:is>
      </x:c>
      <x:c r="F5034" t="n">
        <x:v>-18</x:v>
      </x:c>
      <x:c r="G5034" t="n">
        <x:v>-13</x:v>
      </x:c>
      <x:c r="H5034" t="n">
        <x:v>-5</x:v>
      </x:c>
      <x:c r="I5034" t="inlineStr">
        <x:is>
          <x:t xml:space="preserve">Atual − trimestre anterior</x:t>
        </x:is>
      </x:c>
    </x:row>
    <x:row r="5035">
      <x:c r="A5035" t="inlineStr">
        <x:is>
          <x:t xml:space="preserve">3T17</x:t>
        </x:is>
      </x:c>
      <x:c r="B5035" t="inlineStr">
        <x:is>
          <x:t xml:space="preserve">EBIT005</x:t>
        </x:is>
      </x:c>
      <x:c r="C5035" t="inlineStr">
        <x:is>
          <x:t xml:space="preserve">Despesa</x:t>
        </x:is>
      </x:c>
      <x:c r="D5035" t="inlineStr">
        <x:is>
          <x:t xml:space="preserve">Tributárias</x:t>
        </x:is>
      </x:c>
      <x:c r="E5035" t="inlineStr">
        <x:is>
          <x:t xml:space="preserve">CORPORATIVO / OUTROS NEGÓCIOS</x:t>
        </x:is>
      </x:c>
      <x:c r="F5035" t="n">
        <x:v>-2947</x:v>
      </x:c>
      <x:c r="G5035" t="n">
        <x:v>-2418</x:v>
      </x:c>
      <x:c r="H5035" t="n">
        <x:v>-529</x:v>
      </x:c>
      <x:c r="I5035" t="inlineStr">
        <x:is>
          <x:t xml:space="preserve">Atual − trimestre anterior</x:t>
        </x:is>
      </x:c>
    </x:row>
    <x:row r="5036">
      <x:c r="A5036" t="inlineStr">
        <x:is>
          <x:t xml:space="preserve">3T17</x:t>
        </x:is>
      </x:c>
      <x:c r="B5036" t="inlineStr">
        <x:is>
          <x:t xml:space="preserve">EBIT005</x:t>
        </x:is>
      </x:c>
      <x:c r="C5036" t="inlineStr">
        <x:is>
          <x:t xml:space="preserve">Despesa</x:t>
        </x:is>
      </x:c>
      <x:c r="D5036" t="inlineStr">
        <x:is>
          <x:t xml:space="preserve">Tributárias</x:t>
        </x:is>
      </x:c>
      <x:c r="E5036" t="inlineStr">
        <x:is>
          <x:t xml:space="preserve">DISTRIBUIÇÃO</x:t>
        </x:is>
      </x:c>
      <x:c r="F5036" t="n">
        <x:v>-120</x:v>
      </x:c>
      <x:c r="G5036" t="n">
        <x:v>-37</x:v>
      </x:c>
      <x:c r="H5036" t="n">
        <x:v>-83</x:v>
      </x:c>
      <x:c r="I5036" t="inlineStr">
        <x:is>
          <x:t xml:space="preserve">Atual − trimestre anterior</x:t>
        </x:is>
      </x:c>
    </x:row>
    <x:row r="5037">
      <x:c r="A5037" t="inlineStr">
        <x:is>
          <x:t xml:space="preserve">3T17</x:t>
        </x:is>
      </x:c>
      <x:c r="B5037" t="inlineStr">
        <x:is>
          <x:t xml:space="preserve">EBIT005</x:t>
        </x:is>
      </x:c>
      <x:c r="C5037" t="inlineStr">
        <x:is>
          <x:t xml:space="preserve">Despesa</x:t>
        </x:is>
      </x:c>
      <x:c r="D5037" t="inlineStr">
        <x:is>
          <x:t xml:space="preserve">Tributárias</x:t>
        </x:is>
      </x:c>
      <x:c r="E5037" t="inlineStr">
        <x:is>
          <x:t xml:space="preserve">E&amp;P</x:t>
        </x:is>
      </x:c>
      <x:c r="F5037" t="n">
        <x:v>-229</x:v>
      </x:c>
      <x:c r="G5037" t="n">
        <x:v>-100</x:v>
      </x:c>
      <x:c r="H5037" t="n">
        <x:v>-129</x:v>
      </x:c>
      <x:c r="I5037" t="inlineStr">
        <x:is>
          <x:t xml:space="preserve">Atual − trimestre anterior</x:t>
        </x:is>
      </x:c>
    </x:row>
    <x:row r="5038">
      <x:c r="A5038" t="inlineStr">
        <x:is>
          <x:t xml:space="preserve">3T17</x:t>
        </x:is>
      </x:c>
      <x:c r="B5038" t="inlineStr">
        <x:is>
          <x:t xml:space="preserve">EBIT005</x:t>
        </x:is>
      </x:c>
      <x:c r="C5038" t="inlineStr">
        <x:is>
          <x:t xml:space="preserve">Despesa</x:t>
        </x:is>
      </x:c>
      <x:c r="D5038" t="inlineStr">
        <x:is>
          <x:t xml:space="preserve">Tributárias</x:t>
        </x:is>
      </x:c>
      <x:c r="E5038" t="inlineStr">
        <x:is>
          <x:t xml:space="preserve">ELIMINAÇÕES</x:t>
        </x:is>
      </x:c>
      <x:c r="F5038" t="n">
        <x:v>0</x:v>
      </x:c>
      <x:c r="G5038" t="n">
        <x:v>0</x:v>
      </x:c>
      <x:c r="H5038" t="n">
        <x:v>0</x:v>
      </x:c>
      <x:c r="I5038" t="inlineStr">
        <x:is>
          <x:t xml:space="preserve">Atual − trimestre anterior</x:t>
        </x:is>
      </x:c>
    </x:row>
    <x:row r="5039">
      <x:c r="A5039" t="inlineStr">
        <x:is>
          <x:t xml:space="preserve">3T17</x:t>
        </x:is>
      </x:c>
      <x:c r="B5039" t="inlineStr">
        <x:is>
          <x:t xml:space="preserve">EBIT005</x:t>
        </x:is>
      </x:c>
      <x:c r="C5039" t="inlineStr">
        <x:is>
          <x:t xml:space="preserve">Despesa</x:t>
        </x:is>
      </x:c>
      <x:c r="D5039" t="inlineStr">
        <x:is>
          <x:t xml:space="preserve">Tributárias</x:t>
        </x:is>
      </x:c>
      <x:c r="E5039" t="inlineStr">
        <x:is>
          <x:t xml:space="preserve">GÁS &amp; ENERGIA / G&amp;EBC</x:t>
        </x:is>
      </x:c>
      <x:c r="F5039" t="n">
        <x:v>-725</x:v>
      </x:c>
      <x:c r="G5039" t="n">
        <x:v>-679</x:v>
      </x:c>
      <x:c r="H5039" t="n">
        <x:v>-46</x:v>
      </x:c>
      <x:c r="I5039" t="inlineStr">
        <x:is>
          <x:t xml:space="preserve">Atual − trimestre anterior</x:t>
        </x:is>
      </x:c>
    </x:row>
    <x:row r="5040">
      <x:c r="A5040" t="inlineStr">
        <x:is>
          <x:t xml:space="preserve">3T17</x:t>
        </x:is>
      </x:c>
      <x:c r="B5040" t="inlineStr">
        <x:is>
          <x:t xml:space="preserve">EBIT005</x:t>
        </x:is>
      </x:c>
      <x:c r="C5040" t="inlineStr">
        <x:is>
          <x:t xml:space="preserve">Despesa</x:t>
        </x:is>
      </x:c>
      <x:c r="D5040" t="inlineStr">
        <x:is>
          <x:t xml:space="preserve">Tributárias</x:t>
        </x:is>
      </x:c>
      <x:c r="E5040" t="inlineStr">
        <x:is>
          <x:t xml:space="preserve">TOTAL</x:t>
        </x:is>
      </x:c>
      <x:c r="F5040" t="n">
        <x:v>-4373</x:v>
      </x:c>
      <x:c r="G5040" t="n">
        <x:v>-3360</x:v>
      </x:c>
      <x:c r="H5040" t="n">
        <x:v>-1013</x:v>
      </x:c>
      <x:c r="I5040" t="inlineStr">
        <x:is>
          <x:t xml:space="preserve">Atual − trimestre anterior</x:t>
        </x:is>
      </x:c>
    </x:row>
    <x:row r="5041">
      <x:c r="A5041" t="inlineStr">
        <x:is>
          <x:t xml:space="preserve">3T17</x:t>
        </x:is>
      </x:c>
      <x:c r="B5041" t="inlineStr">
        <x:is>
          <x:t xml:space="preserve">EBIT006</x:t>
        </x:is>
      </x:c>
      <x:c r="C5041" t="inlineStr">
        <x:is>
          <x:t xml:space="preserve">Despesa</x:t>
        </x:is>
      </x:c>
      <x:c r="D5041" t="inlineStr">
        <x:is>
          <x:t xml:space="preserve">Custos exploratórios p/ extração de petróleo e gás</x:t>
        </x:is>
      </x:c>
      <x:c r="E5041" t="inlineStr">
        <x:is>
          <x:t xml:space="preserve">ABASTECIMENTO</x:t>
        </x:is>
      </x:c>
      <x:c r="F5041" t="n">
        <x:v>0</x:v>
      </x:c>
      <x:c r="G5041" t="n">
        <x:v>0</x:v>
      </x:c>
      <x:c r="H5041" t="n">
        <x:v>0</x:v>
      </x:c>
      <x:c r="I5041" t="inlineStr">
        <x:is>
          <x:t xml:space="preserve">Atual − trimestre anterior</x:t>
        </x:is>
      </x:c>
    </x:row>
    <x:row r="5042">
      <x:c r="A5042" t="inlineStr">
        <x:is>
          <x:t xml:space="preserve">3T17</x:t>
        </x:is>
      </x:c>
      <x:c r="B5042" t="inlineStr">
        <x:is>
          <x:t xml:space="preserve">EBIT006</x:t>
        </x:is>
      </x:c>
      <x:c r="C5042" t="inlineStr">
        <x:is>
          <x:t xml:space="preserve">Despesa</x:t>
        </x:is>
      </x:c>
      <x:c r="D5042" t="inlineStr">
        <x:is>
          <x:t xml:space="preserve">Custos exploratórios p/ extração de petróleo e gás</x:t>
        </x:is>
      </x:c>
      <x:c r="E5042" t="inlineStr">
        <x:is>
          <x:t xml:space="preserve">BIOCOMBUSTÍVEIS</x:t>
        </x:is>
      </x:c>
      <x:c r="F5042" t="n">
        <x:v>0</x:v>
      </x:c>
      <x:c r="G5042" t="n">
        <x:v>0</x:v>
      </x:c>
      <x:c r="H5042" t="n">
        <x:v>0</x:v>
      </x:c>
      <x:c r="I5042" t="inlineStr">
        <x:is>
          <x:t xml:space="preserve">Atual − trimestre anterior</x:t>
        </x:is>
      </x:c>
    </x:row>
    <x:row r="5043">
      <x:c r="A5043" t="inlineStr">
        <x:is>
          <x:t xml:space="preserve">3T17</x:t>
        </x:is>
      </x:c>
      <x:c r="B5043" t="inlineStr">
        <x:is>
          <x:t xml:space="preserve">EBIT006</x:t>
        </x:is>
      </x:c>
      <x:c r="C5043" t="inlineStr">
        <x:is>
          <x:t xml:space="preserve">Despesa</x:t>
        </x:is>
      </x:c>
      <x:c r="D5043" t="inlineStr">
        <x:is>
          <x:t xml:space="preserve">Custos exploratórios p/ extração de petróleo e gás</x:t>
        </x:is>
      </x:c>
      <x:c r="E5043" t="inlineStr">
        <x:is>
          <x:t xml:space="preserve">CORPORATIVO / OUTROS NEGÓCIOS</x:t>
        </x:is>
      </x:c>
      <x:c r="F5043" t="n">
        <x:v>0</x:v>
      </x:c>
      <x:c r="G5043" t="n">
        <x:v>0</x:v>
      </x:c>
      <x:c r="H5043" t="n">
        <x:v>0</x:v>
      </x:c>
      <x:c r="I5043" t="inlineStr">
        <x:is>
          <x:t xml:space="preserve">Atual − trimestre anterior</x:t>
        </x:is>
      </x:c>
    </x:row>
    <x:row r="5044">
      <x:c r="A5044" t="inlineStr">
        <x:is>
          <x:t xml:space="preserve">3T17</x:t>
        </x:is>
      </x:c>
      <x:c r="B5044" t="inlineStr">
        <x:is>
          <x:t xml:space="preserve">EBIT006</x:t>
        </x:is>
      </x:c>
      <x:c r="C5044" t="inlineStr">
        <x:is>
          <x:t xml:space="preserve">Despesa</x:t>
        </x:is>
      </x:c>
      <x:c r="D5044" t="inlineStr">
        <x:is>
          <x:t xml:space="preserve">Custos exploratórios p/ extração de petróleo e gás</x:t>
        </x:is>
      </x:c>
      <x:c r="E5044" t="inlineStr">
        <x:is>
          <x:t xml:space="preserve">DISTRIBUIÇÃO</x:t>
        </x:is>
      </x:c>
      <x:c r="F5044" t="n">
        <x:v>0</x:v>
      </x:c>
      <x:c r="G5044" t="n">
        <x:v>0</x:v>
      </x:c>
      <x:c r="H5044" t="n">
        <x:v>0</x:v>
      </x:c>
      <x:c r="I5044" t="inlineStr">
        <x:is>
          <x:t xml:space="preserve">Atual − trimestre anterior</x:t>
        </x:is>
      </x:c>
    </x:row>
    <x:row r="5045">
      <x:c r="A5045" t="inlineStr">
        <x:is>
          <x:t xml:space="preserve">3T17</x:t>
        </x:is>
      </x:c>
      <x:c r="B5045" t="inlineStr">
        <x:is>
          <x:t xml:space="preserve">EBIT006</x:t>
        </x:is>
      </x:c>
      <x:c r="C5045" t="inlineStr">
        <x:is>
          <x:t xml:space="preserve">Despesa</x:t>
        </x:is>
      </x:c>
      <x:c r="D5045" t="inlineStr">
        <x:is>
          <x:t xml:space="preserve">Custos exploratórios p/ extração de petróleo e gás</x:t>
        </x:is>
      </x:c>
      <x:c r="E5045" t="inlineStr">
        <x:is>
          <x:t xml:space="preserve">E&amp;P</x:t>
        </x:is>
      </x:c>
      <x:c r="F5045" t="n">
        <x:v>-1570</x:v>
      </x:c>
      <x:c r="G5045" t="n">
        <x:v>-899</x:v>
      </x:c>
      <x:c r="H5045" t="n">
        <x:v>-671</x:v>
      </x:c>
      <x:c r="I5045" t="inlineStr">
        <x:is>
          <x:t xml:space="preserve">Atual − trimestre anterior</x:t>
        </x:is>
      </x:c>
    </x:row>
    <x:row r="5046">
      <x:c r="A5046" t="inlineStr">
        <x:is>
          <x:t xml:space="preserve">3T17</x:t>
        </x:is>
      </x:c>
      <x:c r="B5046" t="inlineStr">
        <x:is>
          <x:t xml:space="preserve">EBIT006</x:t>
        </x:is>
      </x:c>
      <x:c r="C5046" t="inlineStr">
        <x:is>
          <x:t xml:space="preserve">Despesa</x:t>
        </x:is>
      </x:c>
      <x:c r="D5046" t="inlineStr">
        <x:is>
          <x:t xml:space="preserve">Custos exploratórios p/ extração de petróleo e gás</x:t>
        </x:is>
      </x:c>
      <x:c r="E5046" t="inlineStr">
        <x:is>
          <x:t xml:space="preserve">ELIMINAÇÕES</x:t>
        </x:is>
      </x:c>
      <x:c r="F5046" t="n">
        <x:v>0</x:v>
      </x:c>
      <x:c r="G5046" t="n">
        <x:v>0</x:v>
      </x:c>
      <x:c r="H5046" t="n">
        <x:v>0</x:v>
      </x:c>
      <x:c r="I5046" t="inlineStr">
        <x:is>
          <x:t xml:space="preserve">Atual − trimestre anterior</x:t>
        </x:is>
      </x:c>
    </x:row>
    <x:row r="5047">
      <x:c r="A5047" t="inlineStr">
        <x:is>
          <x:t xml:space="preserve">3T17</x:t>
        </x:is>
      </x:c>
      <x:c r="B5047" t="inlineStr">
        <x:is>
          <x:t xml:space="preserve">EBIT006</x:t>
        </x:is>
      </x:c>
      <x:c r="C5047" t="inlineStr">
        <x:is>
          <x:t xml:space="preserve">Despesa</x:t>
        </x:is>
      </x:c>
      <x:c r="D5047" t="inlineStr">
        <x:is>
          <x:t xml:space="preserve">Custos exploratórios p/ extração de petróleo e gás</x:t>
        </x:is>
      </x:c>
      <x:c r="E5047" t="inlineStr">
        <x:is>
          <x:t xml:space="preserve">GÁS &amp; ENERGIA / G&amp;EBC</x:t>
        </x:is>
      </x:c>
      <x:c r="F5047" t="n">
        <x:v>0</x:v>
      </x:c>
      <x:c r="G5047" t="n">
        <x:v>0</x:v>
      </x:c>
      <x:c r="H5047" t="n">
        <x:v>0</x:v>
      </x:c>
      <x:c r="I5047" t="inlineStr">
        <x:is>
          <x:t xml:space="preserve">Atual − trimestre anterior</x:t>
        </x:is>
      </x:c>
    </x:row>
    <x:row r="5048">
      <x:c r="A5048" t="inlineStr">
        <x:is>
          <x:t xml:space="preserve">3T17</x:t>
        </x:is>
      </x:c>
      <x:c r="B5048" t="inlineStr">
        <x:is>
          <x:t xml:space="preserve">EBIT006</x:t>
        </x:is>
      </x:c>
      <x:c r="C5048" t="inlineStr">
        <x:is>
          <x:t xml:space="preserve">Despesa</x:t>
        </x:is>
      </x:c>
      <x:c r="D5048" t="inlineStr">
        <x:is>
          <x:t xml:space="preserve">Custos exploratórios p/ extração de petróleo e gás</x:t>
        </x:is>
      </x:c>
      <x:c r="E5048" t="inlineStr">
        <x:is>
          <x:t xml:space="preserve">TOTAL</x:t>
        </x:is>
      </x:c>
      <x:c r="F5048" t="n">
        <x:v>-1570</x:v>
      </x:c>
      <x:c r="G5048" t="n">
        <x:v>-899</x:v>
      </x:c>
      <x:c r="H5048" t="n">
        <x:v>-671</x:v>
      </x:c>
      <x:c r="I5048" t="inlineStr">
        <x:is>
          <x:t xml:space="preserve">Atual − trimestre anterior</x:t>
        </x:is>
      </x:c>
    </x:row>
    <x:row r="5049">
      <x:c r="A5049" t="inlineStr">
        <x:is>
          <x:t xml:space="preserve">3T17</x:t>
        </x:is>
      </x:c>
      <x:c r="B5049" t="inlineStr">
        <x:is>
          <x:t xml:space="preserve">EBIT007</x:t>
        </x:is>
      </x:c>
      <x:c r="C5049" t="inlineStr">
        <x:is>
          <x:t xml:space="preserve">Despesa</x:t>
        </x:is>
      </x:c>
      <x:c r="D5049" t="inlineStr">
        <x:is>
          <x:t xml:space="preserve">Custos com pesquisa e desenvolvimento tecnológico</x:t>
        </x:is>
      </x:c>
      <x:c r="E5049" t="inlineStr">
        <x:is>
          <x:t xml:space="preserve">ABASTECIMENTO</x:t>
        </x:is>
      </x:c>
      <x:c r="F5049" t="n">
        <x:v>-27</x:v>
      </x:c>
      <x:c r="G5049" t="n">
        <x:v>-19</x:v>
      </x:c>
      <x:c r="H5049" t="n">
        <x:v>-8</x:v>
      </x:c>
      <x:c r="I5049" t="inlineStr">
        <x:is>
          <x:t xml:space="preserve">Atual − trimestre anterior</x:t>
        </x:is>
      </x:c>
    </x:row>
    <x:row r="5050">
      <x:c r="A5050" t="inlineStr">
        <x:is>
          <x:t xml:space="preserve">3T17</x:t>
        </x:is>
      </x:c>
      <x:c r="B5050" t="inlineStr">
        <x:is>
          <x:t xml:space="preserve">EBIT007</x:t>
        </x:is>
      </x:c>
      <x:c r="C5050" t="inlineStr">
        <x:is>
          <x:t xml:space="preserve">Despesa</x:t>
        </x:is>
      </x:c>
      <x:c r="D5050" t="inlineStr">
        <x:is>
          <x:t xml:space="preserve">Custos com pesquisa e desenvolvimento tecnológico</x:t>
        </x:is>
      </x:c>
      <x:c r="E5050" t="inlineStr">
        <x:is>
          <x:t xml:space="preserve">BIOCOMBUSTÍVEIS</x:t>
        </x:is>
      </x:c>
      <x:c r="F5050" t="n">
        <x:v>0</x:v>
      </x:c>
      <x:c r="G5050" t="n">
        <x:v>0</x:v>
      </x:c>
      <x:c r="H5050" t="n">
        <x:v>0</x:v>
      </x:c>
      <x:c r="I5050" t="inlineStr">
        <x:is>
          <x:t xml:space="preserve">Atual − trimestre anterior</x:t>
        </x:is>
      </x:c>
    </x:row>
    <x:row r="5051">
      <x:c r="A5051" t="inlineStr">
        <x:is>
          <x:t xml:space="preserve">3T17</x:t>
        </x:is>
      </x:c>
      <x:c r="B5051" t="inlineStr">
        <x:is>
          <x:t xml:space="preserve">EBIT007</x:t>
        </x:is>
      </x:c>
      <x:c r="C5051" t="inlineStr">
        <x:is>
          <x:t xml:space="preserve">Despesa</x:t>
        </x:is>
      </x:c>
      <x:c r="D5051" t="inlineStr">
        <x:is>
          <x:t xml:space="preserve">Custos com pesquisa e desenvolvimento tecnológico</x:t>
        </x:is>
      </x:c>
      <x:c r="E5051" t="inlineStr">
        <x:is>
          <x:t xml:space="preserve">CORPORATIVO / OUTROS NEGÓCIOS</x:t>
        </x:is>
      </x:c>
      <x:c r="F5051" t="n">
        <x:v>-418</x:v>
      </x:c>
      <x:c r="G5051" t="n">
        <x:v>-292</x:v>
      </x:c>
      <x:c r="H5051" t="n">
        <x:v>-126</x:v>
      </x:c>
      <x:c r="I5051" t="inlineStr">
        <x:is>
          <x:t xml:space="preserve">Atual − trimestre anterior</x:t>
        </x:is>
      </x:c>
    </x:row>
    <x:row r="5052">
      <x:c r="A5052" t="inlineStr">
        <x:is>
          <x:t xml:space="preserve">3T17</x:t>
        </x:is>
      </x:c>
      <x:c r="B5052" t="inlineStr">
        <x:is>
          <x:t xml:space="preserve">EBIT007</x:t>
        </x:is>
      </x:c>
      <x:c r="C5052" t="inlineStr">
        <x:is>
          <x:t xml:space="preserve">Despesa</x:t>
        </x:is>
      </x:c>
      <x:c r="D5052" t="inlineStr">
        <x:is>
          <x:t xml:space="preserve">Custos com pesquisa e desenvolvimento tecnológico</x:t>
        </x:is>
      </x:c>
      <x:c r="E5052" t="inlineStr">
        <x:is>
          <x:t xml:space="preserve">DISTRIBUIÇÃO</x:t>
        </x:is>
      </x:c>
      <x:c r="F5052" t="n">
        <x:v>-1</x:v>
      </x:c>
      <x:c r="G5052" t="n">
        <x:v>-1</x:v>
      </x:c>
      <x:c r="H5052" t="n">
        <x:v>0</x:v>
      </x:c>
      <x:c r="I5052" t="inlineStr">
        <x:is>
          <x:t xml:space="preserve">Atual − trimestre anterior</x:t>
        </x:is>
      </x:c>
    </x:row>
    <x:row r="5053">
      <x:c r="A5053" t="inlineStr">
        <x:is>
          <x:t xml:space="preserve">3T17</x:t>
        </x:is>
      </x:c>
      <x:c r="B5053" t="inlineStr">
        <x:is>
          <x:t xml:space="preserve">EBIT007</x:t>
        </x:is>
      </x:c>
      <x:c r="C5053" t="inlineStr">
        <x:is>
          <x:t xml:space="preserve">Despesa</x:t>
        </x:is>
      </x:c>
      <x:c r="D5053" t="inlineStr">
        <x:is>
          <x:t xml:space="preserve">Custos com pesquisa e desenvolvimento tecnológico</x:t>
        </x:is>
      </x:c>
      <x:c r="E5053" t="inlineStr">
        <x:is>
          <x:t xml:space="preserve">E&amp;P</x:t>
        </x:is>
      </x:c>
      <x:c r="F5053" t="n">
        <x:v>-796</x:v>
      </x:c>
      <x:c r="G5053" t="n">
        <x:v>-539</x:v>
      </x:c>
      <x:c r="H5053" t="n">
        <x:v>-257</x:v>
      </x:c>
      <x:c r="I5053" t="inlineStr">
        <x:is>
          <x:t xml:space="preserve">Atual − trimestre anterior</x:t>
        </x:is>
      </x:c>
    </x:row>
    <x:row r="5054">
      <x:c r="A5054" t="inlineStr">
        <x:is>
          <x:t xml:space="preserve">3T17</x:t>
        </x:is>
      </x:c>
      <x:c r="B5054" t="inlineStr">
        <x:is>
          <x:t xml:space="preserve">EBIT007</x:t>
        </x:is>
      </x:c>
      <x:c r="C5054" t="inlineStr">
        <x:is>
          <x:t xml:space="preserve">Despesa</x:t>
        </x:is>
      </x:c>
      <x:c r="D5054" t="inlineStr">
        <x:is>
          <x:t xml:space="preserve">Custos com pesquisa e desenvolvimento tecnológico</x:t>
        </x:is>
      </x:c>
      <x:c r="E5054" t="inlineStr">
        <x:is>
          <x:t xml:space="preserve">ELIMINAÇÕES</x:t>
        </x:is>
      </x:c>
      <x:c r="F5054" t="n">
        <x:v>0</x:v>
      </x:c>
      <x:c r="G5054" t="n">
        <x:v>0</x:v>
      </x:c>
      <x:c r="H5054" t="n">
        <x:v>0</x:v>
      </x:c>
      <x:c r="I5054" t="inlineStr">
        <x:is>
          <x:t xml:space="preserve">Atual − trimestre anterior</x:t>
        </x:is>
      </x:c>
    </x:row>
    <x:row r="5055">
      <x:c r="A5055" t="inlineStr">
        <x:is>
          <x:t xml:space="preserve">3T17</x:t>
        </x:is>
      </x:c>
      <x:c r="B5055" t="inlineStr">
        <x:is>
          <x:t xml:space="preserve">EBIT007</x:t>
        </x:is>
      </x:c>
      <x:c r="C5055" t="inlineStr">
        <x:is>
          <x:t xml:space="preserve">Despesa</x:t>
        </x:is>
      </x:c>
      <x:c r="D5055" t="inlineStr">
        <x:is>
          <x:t xml:space="preserve">Custos com pesquisa e desenvolvimento tecnológico</x:t>
        </x:is>
      </x:c>
      <x:c r="E5055" t="inlineStr">
        <x:is>
          <x:t xml:space="preserve">GÁS &amp; ENERGIA / G&amp;EBC</x:t>
        </x:is>
      </x:c>
      <x:c r="F5055" t="n">
        <x:v>-69</x:v>
      </x:c>
      <x:c r="G5055" t="n">
        <x:v>-35</x:v>
      </x:c>
      <x:c r="H5055" t="n">
        <x:v>-34</x:v>
      </x:c>
      <x:c r="I5055" t="inlineStr">
        <x:is>
          <x:t xml:space="preserve">Atual − trimestre anterior</x:t>
        </x:is>
      </x:c>
    </x:row>
    <x:row r="5056">
      <x:c r="A5056" t="inlineStr">
        <x:is>
          <x:t xml:space="preserve">3T17</x:t>
        </x:is>
      </x:c>
      <x:c r="B5056" t="inlineStr">
        <x:is>
          <x:t xml:space="preserve">EBIT007</x:t>
        </x:is>
      </x:c>
      <x:c r="C5056" t="inlineStr">
        <x:is>
          <x:t xml:space="preserve">Despesa</x:t>
        </x:is>
      </x:c>
      <x:c r="D5056" t="inlineStr">
        <x:is>
          <x:t xml:space="preserve">Custos com pesquisa e desenvolvimento tecnológico</x:t>
        </x:is>
      </x:c>
      <x:c r="E5056" t="inlineStr">
        <x:is>
          <x:t xml:space="preserve">TOTAL</x:t>
        </x:is>
      </x:c>
      <x:c r="F5056" t="n">
        <x:v>-1311</x:v>
      </x:c>
      <x:c r="G5056" t="n">
        <x:v>-886</x:v>
      </x:c>
      <x:c r="H5056" t="n">
        <x:v>-425</x:v>
      </x:c>
      <x:c r="I5056" t="inlineStr">
        <x:is>
          <x:t xml:space="preserve">Atual − trimestre anterior</x:t>
        </x:is>
      </x:c>
    </x:row>
    <x:row r="5057">
      <x:c r="A5057" t="inlineStr">
        <x:is>
          <x:t xml:space="preserve">3T17</x:t>
        </x:is>
      </x:c>
      <x:c r="B5057" t="inlineStr">
        <x:is>
          <x:t xml:space="preserve">EBIT009A</x:t>
        </x:is>
      </x:c>
      <x:c r="C5057" t="inlineStr">
        <x:is>
          <x:t xml:space="preserve">Despesa</x:t>
        </x:is>
      </x:c>
      <x:c r="D5057" t="inlineStr">
        <x:is>
          <x:t xml:space="preserve">Reversão/Perda no valor de recuperação de ativos - Impairment</x:t>
        </x:is>
      </x:c>
      <x:c r="E5057" t="inlineStr">
        <x:is>
          <x:t xml:space="preserve">ABASTECIMENTO</x:t>
        </x:is>
      </x:c>
      <x:c r="F5057" t="n">
        <x:v>-112</x:v>
      </x:c>
      <x:c r="H5057" t="n">
        <x:v>-112</x:v>
      </x:c>
      <x:c r="I5057" t="inlineStr">
        <x:is>
          <x:t xml:space="preserve">Sem trimestre anterior da mesma série</x:t>
        </x:is>
      </x:c>
    </x:row>
    <x:row r="5058">
      <x:c r="A5058" t="inlineStr">
        <x:is>
          <x:t xml:space="preserve">3T17</x:t>
        </x:is>
      </x:c>
      <x:c r="B5058" t="inlineStr">
        <x:is>
          <x:t xml:space="preserve">EBIT009A</x:t>
        </x:is>
      </x:c>
      <x:c r="C5058" t="inlineStr">
        <x:is>
          <x:t xml:space="preserve">Despesa</x:t>
        </x:is>
      </x:c>
      <x:c r="D5058" t="inlineStr">
        <x:is>
          <x:t xml:space="preserve">Reversão/Perda no valor de recuperação de ativos - Impairment</x:t>
        </x:is>
      </x:c>
      <x:c r="E5058" t="inlineStr">
        <x:is>
          <x:t xml:space="preserve">BIOCOMBUSTÍVEIS</x:t>
        </x:is>
      </x:c>
      <x:c r="F5058" t="n">
        <x:v>0</x:v>
      </x:c>
      <x:c r="H5058" t="n">
        <x:v>0</x:v>
      </x:c>
      <x:c r="I5058" t="inlineStr">
        <x:is>
          <x:t xml:space="preserve">Sem trimestre anterior da mesma série</x:t>
        </x:is>
      </x:c>
    </x:row>
    <x:row r="5059">
      <x:c r="A5059" t="inlineStr">
        <x:is>
          <x:t xml:space="preserve">3T17</x:t>
        </x:is>
      </x:c>
      <x:c r="B5059" t="inlineStr">
        <x:is>
          <x:t xml:space="preserve">EBIT009A</x:t>
        </x:is>
      </x:c>
      <x:c r="C5059" t="inlineStr">
        <x:is>
          <x:t xml:space="preserve">Despesa</x:t>
        </x:is>
      </x:c>
      <x:c r="D5059" t="inlineStr">
        <x:is>
          <x:t xml:space="preserve">Reversão/Perda no valor de recuperação de ativos - Impairment</x:t>
        </x:is>
      </x:c>
      <x:c r="E5059" t="inlineStr">
        <x:is>
          <x:t xml:space="preserve">CORPORATIVO / OUTROS NEGÓCIOS</x:t>
        </x:is>
      </x:c>
      <x:c r="F5059" t="n">
        <x:v>0</x:v>
      </x:c>
      <x:c r="H5059" t="n">
        <x:v>0</x:v>
      </x:c>
      <x:c r="I5059" t="inlineStr">
        <x:is>
          <x:t xml:space="preserve">Sem trimestre anterior da mesma série</x:t>
        </x:is>
      </x:c>
    </x:row>
    <x:row r="5060">
      <x:c r="A5060" t="inlineStr">
        <x:is>
          <x:t xml:space="preserve">3T17</x:t>
        </x:is>
      </x:c>
      <x:c r="B5060" t="inlineStr">
        <x:is>
          <x:t xml:space="preserve">EBIT009A</x:t>
        </x:is>
      </x:c>
      <x:c r="C5060" t="inlineStr">
        <x:is>
          <x:t xml:space="preserve">Despesa</x:t>
        </x:is>
      </x:c>
      <x:c r="D5060" t="inlineStr">
        <x:is>
          <x:t xml:space="preserve">Reversão/Perda no valor de recuperação de ativos - Impairment</x:t>
        </x:is>
      </x:c>
      <x:c r="E5060" t="inlineStr">
        <x:is>
          <x:t xml:space="preserve">DISTRIBUIÇÃO</x:t>
        </x:is>
      </x:c>
      <x:c r="F5060" t="n">
        <x:v>0</x:v>
      </x:c>
      <x:c r="H5060" t="n">
        <x:v>0</x:v>
      </x:c>
      <x:c r="I5060" t="inlineStr">
        <x:is>
          <x:t xml:space="preserve">Sem trimestre anterior da mesma série</x:t>
        </x:is>
      </x:c>
    </x:row>
    <x:row r="5061">
      <x:c r="A5061" t="inlineStr">
        <x:is>
          <x:t xml:space="preserve">3T17</x:t>
        </x:is>
      </x:c>
      <x:c r="B5061" t="inlineStr">
        <x:is>
          <x:t xml:space="preserve">EBIT009A</x:t>
        </x:is>
      </x:c>
      <x:c r="C5061" t="inlineStr">
        <x:is>
          <x:t xml:space="preserve">Despesa</x:t>
        </x:is>
      </x:c>
      <x:c r="D5061" t="inlineStr">
        <x:is>
          <x:t xml:space="preserve">Reversão/Perda no valor de recuperação de ativos - Impairment</x:t>
        </x:is>
      </x:c>
      <x:c r="E5061" t="inlineStr">
        <x:is>
          <x:t xml:space="preserve">E&amp;P</x:t>
        </x:is>
      </x:c>
      <x:c r="F5061" t="n">
        <x:v>0</x:v>
      </x:c>
      <x:c r="H5061" t="n">
        <x:v>0</x:v>
      </x:c>
      <x:c r="I5061" t="inlineStr">
        <x:is>
          <x:t xml:space="preserve">Sem trimestre anterior da mesma série</x:t>
        </x:is>
      </x:c>
    </x:row>
    <x:row r="5062">
      <x:c r="A5062" t="inlineStr">
        <x:is>
          <x:t xml:space="preserve">3T17</x:t>
        </x:is>
      </x:c>
      <x:c r="B5062" t="inlineStr">
        <x:is>
          <x:t xml:space="preserve">EBIT009A</x:t>
        </x:is>
      </x:c>
      <x:c r="C5062" t="inlineStr">
        <x:is>
          <x:t xml:space="preserve">Despesa</x:t>
        </x:is>
      </x:c>
      <x:c r="D5062" t="inlineStr">
        <x:is>
          <x:t xml:space="preserve">Reversão/Perda no valor de recuperação de ativos - Impairment</x:t>
        </x:is>
      </x:c>
      <x:c r="E5062" t="inlineStr">
        <x:is>
          <x:t xml:space="preserve">ELIMINAÇÕES</x:t>
        </x:is>
      </x:c>
      <x:c r="F5062" t="n">
        <x:v>0</x:v>
      </x:c>
      <x:c r="H5062" t="n">
        <x:v>0</x:v>
      </x:c>
      <x:c r="I5062" t="inlineStr">
        <x:is>
          <x:t xml:space="preserve">Sem trimestre anterior da mesma série</x:t>
        </x:is>
      </x:c>
    </x:row>
    <x:row r="5063">
      <x:c r="A5063" t="inlineStr">
        <x:is>
          <x:t xml:space="preserve">3T17</x:t>
        </x:is>
      </x:c>
      <x:c r="B5063" t="inlineStr">
        <x:is>
          <x:t xml:space="preserve">EBIT009A</x:t>
        </x:is>
      </x:c>
      <x:c r="C5063" t="inlineStr">
        <x:is>
          <x:t xml:space="preserve">Despesa</x:t>
        </x:is>
      </x:c>
      <x:c r="D5063" t="inlineStr">
        <x:is>
          <x:t xml:space="preserve">Reversão/Perda no valor de recuperação de ativos - Impairment</x:t>
        </x:is>
      </x:c>
      <x:c r="E5063" t="inlineStr">
        <x:is>
          <x:t xml:space="preserve">GÁS &amp; ENERGIA / G&amp;EBC</x:t>
        </x:is>
      </x:c>
      <x:c r="F5063" t="n">
        <x:v>-239</x:v>
      </x:c>
      <x:c r="H5063" t="n">
        <x:v>-239</x:v>
      </x:c>
      <x:c r="I5063" t="inlineStr">
        <x:is>
          <x:t xml:space="preserve">Sem trimestre anterior da mesma série</x:t>
        </x:is>
      </x:c>
    </x:row>
    <x:row r="5064">
      <x:c r="A5064" t="inlineStr">
        <x:is>
          <x:t xml:space="preserve">3T17</x:t>
        </x:is>
      </x:c>
      <x:c r="B5064" t="inlineStr">
        <x:is>
          <x:t xml:space="preserve">EBIT009A</x:t>
        </x:is>
      </x:c>
      <x:c r="C5064" t="inlineStr">
        <x:is>
          <x:t xml:space="preserve">Despesa</x:t>
        </x:is>
      </x:c>
      <x:c r="D5064" t="inlineStr">
        <x:is>
          <x:t xml:space="preserve">Reversão/Perda no valor de recuperação de ativos - Impairment</x:t>
        </x:is>
      </x:c>
      <x:c r="E5064" t="inlineStr">
        <x:is>
          <x:t xml:space="preserve">TOTAL</x:t>
        </x:is>
      </x:c>
      <x:c r="F5064" t="n">
        <x:v>-351</x:v>
      </x:c>
      <x:c r="H5064" t="n">
        <x:v>-351</x:v>
      </x:c>
      <x:c r="I5064" t="inlineStr">
        <x:is>
          <x:t xml:space="preserve">Sem trimestre anterior da mesma série</x:t>
        </x:is>
      </x:c>
    </x:row>
    <x:row r="5065">
      <x:c r="A5065" t="inlineStr">
        <x:is>
          <x:t xml:space="preserve">3T17</x:t>
        </x:is>
      </x:c>
      <x:c r="B5065" t="inlineStr">
        <x:is>
          <x:t xml:space="preserve">EBIT010</x:t>
        </x:is>
      </x:c>
      <x:c r="C5065" t="inlineStr">
        <x:is>
          <x:t xml:space="preserve">Despesa</x:t>
        </x:is>
      </x:c>
      <x:c r="D5065" t="inlineStr">
        <x:is>
          <x:t xml:space="preserve">Outras receitas (despesas), líquidas</x:t>
        </x:is>
      </x:c>
      <x:c r="E5065" t="inlineStr">
        <x:is>
          <x:t xml:space="preserve">ABASTECIMENTO</x:t>
        </x:is>
      </x:c>
      <x:c r="F5065" t="n">
        <x:v>-1109</x:v>
      </x:c>
      <x:c r="G5065" t="n">
        <x:v>-595</x:v>
      </x:c>
      <x:c r="H5065" t="n">
        <x:v>-514</x:v>
      </x:c>
      <x:c r="I5065" t="inlineStr">
        <x:is>
          <x:t xml:space="preserve">Atual − trimestre anterior</x:t>
        </x:is>
      </x:c>
    </x:row>
    <x:row r="5066">
      <x:c r="A5066" t="inlineStr">
        <x:is>
          <x:t xml:space="preserve">3T17</x:t>
        </x:is>
      </x:c>
      <x:c r="B5066" t="inlineStr">
        <x:is>
          <x:t xml:space="preserve">EBIT010</x:t>
        </x:is>
      </x:c>
      <x:c r="C5066" t="inlineStr">
        <x:is>
          <x:t xml:space="preserve">Despesa</x:t>
        </x:is>
      </x:c>
      <x:c r="D5066" t="inlineStr">
        <x:is>
          <x:t xml:space="preserve">Outras receitas (despesas), líquidas</x:t>
        </x:is>
      </x:c>
      <x:c r="E5066" t="inlineStr">
        <x:is>
          <x:t xml:space="preserve">BIOCOMBUSTÍVEIS</x:t>
        </x:is>
      </x:c>
      <x:c r="F5066" t="n">
        <x:v>47</x:v>
      </x:c>
      <x:c r="G5066" t="n">
        <x:v>44</x:v>
      </x:c>
      <x:c r="H5066" t="n">
        <x:v>3</x:v>
      </x:c>
      <x:c r="I5066" t="inlineStr">
        <x:is>
          <x:t xml:space="preserve">Atual − trimestre anterior</x:t>
        </x:is>
      </x:c>
    </x:row>
    <x:row r="5067">
      <x:c r="A5067" t="inlineStr">
        <x:is>
          <x:t xml:space="preserve">3T17</x:t>
        </x:is>
      </x:c>
      <x:c r="B5067" t="inlineStr">
        <x:is>
          <x:t xml:space="preserve">EBIT010</x:t>
        </x:is>
      </x:c>
      <x:c r="C5067" t="inlineStr">
        <x:is>
          <x:t xml:space="preserve">Despesa</x:t>
        </x:is>
      </x:c>
      <x:c r="D5067" t="inlineStr">
        <x:is>
          <x:t xml:space="preserve">Outras receitas (despesas), líquidas</x:t>
        </x:is>
      </x:c>
      <x:c r="E5067" t="inlineStr">
        <x:is>
          <x:t xml:space="preserve">CORPORATIVO / OUTROS NEGÓCIOS</x:t>
        </x:is>
      </x:c>
      <x:c r="F5067" t="n">
        <x:v>-5177</x:v>
      </x:c>
      <x:c r="G5067" t="n">
        <x:v>-2981</x:v>
      </x:c>
      <x:c r="H5067" t="n">
        <x:v>-2196</x:v>
      </x:c>
      <x:c r="I5067" t="inlineStr">
        <x:is>
          <x:t xml:space="preserve">Atual − trimestre anterior</x:t>
        </x:is>
      </x:c>
    </x:row>
    <x:row r="5068">
      <x:c r="A5068" t="inlineStr">
        <x:is>
          <x:t xml:space="preserve">3T17</x:t>
        </x:is>
      </x:c>
      <x:c r="B5068" t="inlineStr">
        <x:is>
          <x:t xml:space="preserve">EBIT010</x:t>
        </x:is>
      </x:c>
      <x:c r="C5068" t="inlineStr">
        <x:is>
          <x:t xml:space="preserve">Despesa</x:t>
        </x:is>
      </x:c>
      <x:c r="D5068" t="inlineStr">
        <x:is>
          <x:t xml:space="preserve">Outras receitas (despesas), líquidas</x:t>
        </x:is>
      </x:c>
      <x:c r="E5068" t="inlineStr">
        <x:is>
          <x:t xml:space="preserve">DISTRIBUIÇÃO</x:t>
        </x:is>
      </x:c>
      <x:c r="F5068" t="n">
        <x:v>249</x:v>
      </x:c>
      <x:c r="G5068" t="n">
        <x:v>71</x:v>
      </x:c>
      <x:c r="H5068" t="n">
        <x:v>178</x:v>
      </x:c>
      <x:c r="I5068" t="inlineStr">
        <x:is>
          <x:t xml:space="preserve">Atual − trimestre anterior</x:t>
        </x:is>
      </x:c>
    </x:row>
    <x:row r="5069">
      <x:c r="A5069" t="inlineStr">
        <x:is>
          <x:t xml:space="preserve">3T17</x:t>
        </x:is>
      </x:c>
      <x:c r="B5069" t="inlineStr">
        <x:is>
          <x:t xml:space="preserve">EBIT010</x:t>
        </x:is>
      </x:c>
      <x:c r="C5069" t="inlineStr">
        <x:is>
          <x:t xml:space="preserve">Despesa</x:t>
        </x:is>
      </x:c>
      <x:c r="D5069" t="inlineStr">
        <x:is>
          <x:t xml:space="preserve">Outras receitas (despesas), líquidas</x:t>
        </x:is>
      </x:c>
      <x:c r="E5069" t="inlineStr">
        <x:is>
          <x:t xml:space="preserve">E&amp;P</x:t>
        </x:is>
      </x:c>
      <x:c r="F5069" t="n">
        <x:v>-5281</x:v>
      </x:c>
      <x:c r="G5069" t="n">
        <x:v>-3017</x:v>
      </x:c>
      <x:c r="H5069" t="n">
        <x:v>-2264</x:v>
      </x:c>
      <x:c r="I5069" t="inlineStr">
        <x:is>
          <x:t xml:space="preserve">Atual − trimestre anterior</x:t>
        </x:is>
      </x:c>
    </x:row>
    <x:row r="5070">
      <x:c r="A5070" t="inlineStr">
        <x:is>
          <x:t xml:space="preserve">3T17</x:t>
        </x:is>
      </x:c>
      <x:c r="B5070" t="inlineStr">
        <x:is>
          <x:t xml:space="preserve">EBIT010</x:t>
        </x:is>
      </x:c>
      <x:c r="C5070" t="inlineStr">
        <x:is>
          <x:t xml:space="preserve">Despesa</x:t>
        </x:is>
      </x:c>
      <x:c r="D5070" t="inlineStr">
        <x:is>
          <x:t xml:space="preserve">Outras receitas (despesas), líquidas</x:t>
        </x:is>
      </x:c>
      <x:c r="E5070" t="inlineStr">
        <x:is>
          <x:t xml:space="preserve">ELIMINAÇÕES</x:t>
        </x:is>
      </x:c>
      <x:c r="F5070" t="n">
        <x:v>-19</x:v>
      </x:c>
      <x:c r="G5070" t="n">
        <x:v>-12</x:v>
      </x:c>
      <x:c r="H5070" t="n">
        <x:v>-7</x:v>
      </x:c>
      <x:c r="I5070" t="inlineStr">
        <x:is>
          <x:t xml:space="preserve">Atual − trimestre anterior</x:t>
        </x:is>
      </x:c>
    </x:row>
    <x:row r="5071">
      <x:c r="A5071" t="inlineStr">
        <x:is>
          <x:t xml:space="preserve">3T17</x:t>
        </x:is>
      </x:c>
      <x:c r="B5071" t="inlineStr">
        <x:is>
          <x:t xml:space="preserve">EBIT010</x:t>
        </x:is>
      </x:c>
      <x:c r="C5071" t="inlineStr">
        <x:is>
          <x:t xml:space="preserve">Despesa</x:t>
        </x:is>
      </x:c>
      <x:c r="D5071" t="inlineStr">
        <x:is>
          <x:t xml:space="preserve">Outras receitas (despesas), líquidas</x:t>
        </x:is>
      </x:c>
      <x:c r="E5071" t="inlineStr">
        <x:is>
          <x:t xml:space="preserve">GÁS &amp; ENERGIA / G&amp;EBC</x:t>
        </x:is>
      </x:c>
      <x:c r="F5071" t="n">
        <x:v>7036</x:v>
      </x:c>
      <x:c r="G5071" t="n">
        <x:v>6547</x:v>
      </x:c>
      <x:c r="H5071" t="n">
        <x:v>489</x:v>
      </x:c>
      <x:c r="I5071" t="inlineStr">
        <x:is>
          <x:t xml:space="preserve">Atual − trimestre anterior</x:t>
        </x:is>
      </x:c>
    </x:row>
    <x:row r="5072">
      <x:c r="A5072" t="inlineStr">
        <x:is>
          <x:t xml:space="preserve">3T17</x:t>
        </x:is>
      </x:c>
      <x:c r="B5072" t="inlineStr">
        <x:is>
          <x:t xml:space="preserve">EBIT010</x:t>
        </x:is>
      </x:c>
      <x:c r="C5072" t="inlineStr">
        <x:is>
          <x:t xml:space="preserve">Despesa</x:t>
        </x:is>
      </x:c>
      <x:c r="D5072" t="inlineStr">
        <x:is>
          <x:t xml:space="preserve">Outras receitas (despesas), líquidas</x:t>
        </x:is>
      </x:c>
      <x:c r="E5072" t="inlineStr">
        <x:is>
          <x:t xml:space="preserve">TOTAL</x:t>
        </x:is>
      </x:c>
      <x:c r="F5072" t="n">
        <x:v>-4254</x:v>
      </x:c>
      <x:c r="G5072" t="n">
        <x:v>57</x:v>
      </x:c>
      <x:c r="H5072" t="n">
        <x:v>-4311</x:v>
      </x:c>
      <x:c r="I5072" t="inlineStr">
        <x:is>
          <x:t xml:space="preserve">Atual − trimestre anterior</x:t>
        </x:is>
      </x:c>
    </x:row>
    <x:row r="5073">
      <x:c r="A5073" t="inlineStr">
        <x:is>
          <x:t xml:space="preserve">3T17</x:t>
        </x:is>
      </x:c>
      <x:c r="B5073" t="inlineStr">
        <x:is>
          <x:t xml:space="preserve">EBIT011</x:t>
        </x:is>
      </x:c>
      <x:c r="C5073" t="inlineStr">
        <x:is>
          <x:t xml:space="preserve">Despesas Totais</x:t>
        </x:is>
      </x:c>
      <x:c r="D5073" t="inlineStr">
        <x:is>
          <x:t xml:space="preserve">Despesas</x:t>
        </x:is>
      </x:c>
      <x:c r="E5073" t="inlineStr">
        <x:is>
          <x:t xml:space="preserve">ABASTECIMENTO</x:t>
        </x:is>
      </x:c>
      <x:c r="F5073" t="n">
        <x:v>-6821</x:v>
      </x:c>
      <x:c r="G5073" t="n">
        <x:v>-4119</x:v>
      </x:c>
      <x:c r="H5073" t="n">
        <x:v>-2702</x:v>
      </x:c>
      <x:c r="I5073" t="inlineStr">
        <x:is>
          <x:t xml:space="preserve">Atual − trimestre anterior</x:t>
        </x:is>
      </x:c>
    </x:row>
    <x:row r="5074">
      <x:c r="A5074" t="inlineStr">
        <x:is>
          <x:t xml:space="preserve">3T17</x:t>
        </x:is>
      </x:c>
      <x:c r="B5074" t="inlineStr">
        <x:is>
          <x:t xml:space="preserve">EBIT011</x:t>
        </x:is>
      </x:c>
      <x:c r="C5074" t="inlineStr">
        <x:is>
          <x:t xml:space="preserve">Despesas Totais</x:t>
        </x:is>
      </x:c>
      <x:c r="D5074" t="inlineStr">
        <x:is>
          <x:t xml:space="preserve">Despesas</x:t>
        </x:is>
      </x:c>
      <x:c r="E5074" t="inlineStr">
        <x:is>
          <x:t xml:space="preserve">BIOCOMBUSTÍVEIS</x:t>
        </x:is>
      </x:c>
      <x:c r="F5074" t="n">
        <x:v>-34</x:v>
      </x:c>
      <x:c r="G5074" t="n">
        <x:v>-14</x:v>
      </x:c>
      <x:c r="H5074" t="n">
        <x:v>-20</x:v>
      </x:c>
      <x:c r="I5074" t="inlineStr">
        <x:is>
          <x:t xml:space="preserve">Atual − trimestre anterior</x:t>
        </x:is>
      </x:c>
    </x:row>
    <x:row r="5075">
      <x:c r="A5075" t="inlineStr">
        <x:is>
          <x:t xml:space="preserve">3T17</x:t>
        </x:is>
      </x:c>
      <x:c r="B5075" t="inlineStr">
        <x:is>
          <x:t xml:space="preserve">EBIT011</x:t>
        </x:is>
      </x:c>
      <x:c r="C5075" t="inlineStr">
        <x:is>
          <x:t xml:space="preserve">Despesas Totais</x:t>
        </x:is>
      </x:c>
      <x:c r="D5075" t="inlineStr">
        <x:is>
          <x:t xml:space="preserve">Despesas</x:t>
        </x:is>
      </x:c>
      <x:c r="E5075" t="inlineStr">
        <x:is>
          <x:t xml:space="preserve">CORPORATIVO / OUTROS NEGÓCIOS</x:t>
        </x:is>
      </x:c>
      <x:c r="F5075" t="n">
        <x:v>-12463</x:v>
      </x:c>
      <x:c r="G5075" t="n">
        <x:v>-8237</x:v>
      </x:c>
      <x:c r="H5075" t="n">
        <x:v>-4226</x:v>
      </x:c>
      <x:c r="I5075" t="inlineStr">
        <x:is>
          <x:t xml:space="preserve">Atual − trimestre anterior</x:t>
        </x:is>
      </x:c>
    </x:row>
    <x:row r="5076">
      <x:c r="A5076" t="inlineStr">
        <x:is>
          <x:t xml:space="preserve">3T17</x:t>
        </x:is>
      </x:c>
      <x:c r="B5076" t="inlineStr">
        <x:is>
          <x:t xml:space="preserve">EBIT011</x:t>
        </x:is>
      </x:c>
      <x:c r="C5076" t="inlineStr">
        <x:is>
          <x:t xml:space="preserve">Despesas Totais</x:t>
        </x:is>
      </x:c>
      <x:c r="D5076" t="inlineStr">
        <x:is>
          <x:t xml:space="preserve">Despesas</x:t>
        </x:is>
      </x:c>
      <x:c r="E5076" t="inlineStr">
        <x:is>
          <x:t xml:space="preserve">DISTRIBUIÇÃO</x:t>
        </x:is>
      </x:c>
      <x:c r="F5076" t="n">
        <x:v>-2902</x:v>
      </x:c>
      <x:c r="G5076" t="n">
        <x:v>-1952</x:v>
      </x:c>
      <x:c r="H5076" t="n">
        <x:v>-950</x:v>
      </x:c>
      <x:c r="I5076" t="inlineStr">
        <x:is>
          <x:t xml:space="preserve">Atual − trimestre anterior</x:t>
        </x:is>
      </x:c>
    </x:row>
    <x:row r="5077">
      <x:c r="A5077" t="inlineStr">
        <x:is>
          <x:t xml:space="preserve">3T17</x:t>
        </x:is>
      </x:c>
      <x:c r="B5077" t="inlineStr">
        <x:is>
          <x:t xml:space="preserve">EBIT011</x:t>
        </x:is>
      </x:c>
      <x:c r="C5077" t="inlineStr">
        <x:is>
          <x:t xml:space="preserve">Despesas Totais</x:t>
        </x:is>
      </x:c>
      <x:c r="D5077" t="inlineStr">
        <x:is>
          <x:t xml:space="preserve">Despesas</x:t>
        </x:is>
      </x:c>
      <x:c r="E5077" t="inlineStr">
        <x:is>
          <x:t xml:space="preserve">E&amp;P</x:t>
        </x:is>
      </x:c>
      <x:c r="F5077" t="n">
        <x:v>-8950</x:v>
      </x:c>
      <x:c r="G5077" t="n">
        <x:v>-5248</x:v>
      </x:c>
      <x:c r="H5077" t="n">
        <x:v>-3702</x:v>
      </x:c>
      <x:c r="I5077" t="inlineStr">
        <x:is>
          <x:t xml:space="preserve">Atual − trimestre anterior</x:t>
        </x:is>
      </x:c>
    </x:row>
    <x:row r="5078">
      <x:c r="A5078" t="inlineStr">
        <x:is>
          <x:t xml:space="preserve">3T17</x:t>
        </x:is>
      </x:c>
      <x:c r="B5078" t="inlineStr">
        <x:is>
          <x:t xml:space="preserve">EBIT011</x:t>
        </x:is>
      </x:c>
      <x:c r="C5078" t="inlineStr">
        <x:is>
          <x:t xml:space="preserve">Despesas Totais</x:t>
        </x:is>
      </x:c>
      <x:c r="D5078" t="inlineStr">
        <x:is>
          <x:t xml:space="preserve">Despesas</x:t>
        </x:is>
      </x:c>
      <x:c r="E5078" t="inlineStr">
        <x:is>
          <x:t xml:space="preserve">ELIMINAÇÕES</x:t>
        </x:is>
      </x:c>
      <x:c r="F5078" t="n">
        <x:v>170</x:v>
      </x:c>
      <x:c r="G5078" t="n">
        <x:v>114</x:v>
      </x:c>
      <x:c r="H5078" t="n">
        <x:v>56</x:v>
      </x:c>
      <x:c r="I5078" t="inlineStr">
        <x:is>
          <x:t xml:space="preserve">Atual − trimestre anterior</x:t>
        </x:is>
      </x:c>
    </x:row>
    <x:row r="5079">
      <x:c r="A5079" t="inlineStr">
        <x:is>
          <x:t xml:space="preserve">3T17</x:t>
        </x:is>
      </x:c>
      <x:c r="B5079" t="inlineStr">
        <x:is>
          <x:t xml:space="preserve">EBIT011</x:t>
        </x:is>
      </x:c>
      <x:c r="C5079" t="inlineStr">
        <x:is>
          <x:t xml:space="preserve">Despesas Totais</x:t>
        </x:is>
      </x:c>
      <x:c r="D5079" t="inlineStr">
        <x:is>
          <x:t xml:space="preserve">Despesas</x:t>
        </x:is>
      </x:c>
      <x:c r="E5079" t="inlineStr">
        <x:is>
          <x:t xml:space="preserve">GÁS &amp; ENERGIA / G&amp;EBC</x:t>
        </x:is>
      </x:c>
      <x:c r="F5079" t="n">
        <x:v>1646</x:v>
      </x:c>
      <x:c r="G5079" t="n">
        <x:v>3561</x:v>
      </x:c>
      <x:c r="H5079" t="n">
        <x:v>-1915</x:v>
      </x:c>
      <x:c r="I5079" t="inlineStr">
        <x:is>
          <x:t xml:space="preserve">Atual − trimestre anterior</x:t>
        </x:is>
      </x:c>
    </x:row>
    <x:row r="5080">
      <x:c r="A5080" t="inlineStr">
        <x:is>
          <x:t xml:space="preserve">3T17</x:t>
        </x:is>
      </x:c>
      <x:c r="B5080" t="inlineStr">
        <x:is>
          <x:t xml:space="preserve">EBIT011</x:t>
        </x:is>
      </x:c>
      <x:c r="C5080" t="inlineStr">
        <x:is>
          <x:t xml:space="preserve">Despesas Totais</x:t>
        </x:is>
      </x:c>
      <x:c r="D5080" t="inlineStr">
        <x:is>
          <x:t xml:space="preserve">Despesas</x:t>
        </x:is>
      </x:c>
      <x:c r="E5080" t="inlineStr">
        <x:is>
          <x:t xml:space="preserve">TOTAL</x:t>
        </x:is>
      </x:c>
      <x:c r="F5080" t="n">
        <x:v>-29354</x:v>
      </x:c>
      <x:c r="G5080" t="n">
        <x:v>-15895</x:v>
      </x:c>
      <x:c r="H5080" t="n">
        <x:v>-13459</x:v>
      </x:c>
      <x:c r="I5080" t="inlineStr">
        <x:is>
          <x:t xml:space="preserve">Atual − trimestre anterior</x:t>
        </x:is>
      </x:c>
    </x:row>
    <x:row r="5081">
      <x:c r="A5081" t="inlineStr">
        <x:is>
          <x:t xml:space="preserve">3T17</x:t>
        </x:is>
      </x:c>
      <x:c r="B5081" t="inlineStr">
        <x:is>
          <x:t xml:space="preserve">EBIT012</x:t>
        </x:is>
      </x:c>
      <x:c r="C5081" t="inlineStr">
        <x:is>
          <x:t xml:space="preserve">Lucro Operacional Total</x:t>
        </x:is>
      </x:c>
      <x:c r="D5081" t="inlineStr">
        <x:is>
          <x:t xml:space="preserve">Lucro (prejuízo) antes do resultado financeiro, das participações e impostos</x:t>
        </x:is>
      </x:c>
      <x:c r="E5081" t="inlineStr">
        <x:is>
          <x:t xml:space="preserve">ABASTECIMENTO</x:t>
        </x:is>
      </x:c>
      <x:c r="F5081" t="n">
        <x:v>13477</x:v>
      </x:c>
      <x:c r="G5081" t="n">
        <x:v>9898</x:v>
      </x:c>
      <x:c r="H5081" t="n">
        <x:v>3579</x:v>
      </x:c>
      <x:c r="I5081" t="inlineStr">
        <x:is>
          <x:t xml:space="preserve">Atual − trimestre anterior</x:t>
        </x:is>
      </x:c>
    </x:row>
    <x:row r="5082">
      <x:c r="A5082" t="inlineStr">
        <x:is>
          <x:t xml:space="preserve">3T17</x:t>
        </x:is>
      </x:c>
      <x:c r="B5082" t="inlineStr">
        <x:is>
          <x:t xml:space="preserve">EBIT012</x:t>
        </x:is>
      </x:c>
      <x:c r="C5082" t="inlineStr">
        <x:is>
          <x:t xml:space="preserve">Lucro Operacional Total</x:t>
        </x:is>
      </x:c>
      <x:c r="D5082" t="inlineStr">
        <x:is>
          <x:t xml:space="preserve">Lucro (prejuízo) antes do resultado financeiro, das participações e impostos</x:t>
        </x:is>
      </x:c>
      <x:c r="E5082" t="inlineStr">
        <x:is>
          <x:t xml:space="preserve">BIOCOMBUSTÍVEIS</x:t>
        </x:is>
      </x:c>
      <x:c r="F5082" t="n">
        <x:v>-58</x:v>
      </x:c>
      <x:c r="G5082" t="n">
        <x:v>-40</x:v>
      </x:c>
      <x:c r="H5082" t="n">
        <x:v>-18</x:v>
      </x:c>
      <x:c r="I5082" t="inlineStr">
        <x:is>
          <x:t xml:space="preserve">Atual − trimestre anterior</x:t>
        </x:is>
      </x:c>
    </x:row>
    <x:row r="5083">
      <x:c r="A5083" t="inlineStr">
        <x:is>
          <x:t xml:space="preserve">3T17</x:t>
        </x:is>
      </x:c>
      <x:c r="B5083" t="inlineStr">
        <x:is>
          <x:t xml:space="preserve">EBIT012</x:t>
        </x:is>
      </x:c>
      <x:c r="C5083" t="inlineStr">
        <x:is>
          <x:t xml:space="preserve">Lucro Operacional Total</x:t>
        </x:is>
      </x:c>
      <x:c r="D5083" t="inlineStr">
        <x:is>
          <x:t xml:space="preserve">Lucro (prejuízo) antes do resultado financeiro, das participações e impostos</x:t>
        </x:is>
      </x:c>
      <x:c r="E5083" t="inlineStr">
        <x:is>
          <x:t xml:space="preserve">CORPORATIVO / OUTROS NEGÓCIOS</x:t>
        </x:is>
      </x:c>
      <x:c r="F5083" t="n">
        <x:v>-12463</x:v>
      </x:c>
      <x:c r="G5083" t="n">
        <x:v>-8237</x:v>
      </x:c>
      <x:c r="H5083" t="n">
        <x:v>-4226</x:v>
      </x:c>
      <x:c r="I5083" t="inlineStr">
        <x:is>
          <x:t xml:space="preserve">Atual − trimestre anterior</x:t>
        </x:is>
      </x:c>
    </x:row>
    <x:row r="5084">
      <x:c r="A5084" t="inlineStr">
        <x:is>
          <x:t xml:space="preserve">3T17</x:t>
        </x:is>
      </x:c>
      <x:c r="B5084" t="inlineStr">
        <x:is>
          <x:t xml:space="preserve">EBIT012</x:t>
        </x:is>
      </x:c>
      <x:c r="C5084" t="inlineStr">
        <x:is>
          <x:t xml:space="preserve">Lucro Operacional Total</x:t>
        </x:is>
      </x:c>
      <x:c r="D5084" t="inlineStr">
        <x:is>
          <x:t xml:space="preserve">Lucro (prejuízo) antes do resultado financeiro, das participações e impostos</x:t>
        </x:is>
      </x:c>
      <x:c r="E5084" t="inlineStr">
        <x:is>
          <x:t xml:space="preserve">DISTRIBUIÇÃO</x:t>
        </x:is>
      </x:c>
      <x:c r="F5084" t="n">
        <x:v>1835</x:v>
      </x:c>
      <x:c r="G5084" t="n">
        <x:v>917</x:v>
      </x:c>
      <x:c r="H5084" t="n">
        <x:v>918</x:v>
      </x:c>
      <x:c r="I5084" t="inlineStr">
        <x:is>
          <x:t xml:space="preserve">Atual − trimestre anterior</x:t>
        </x:is>
      </x:c>
    </x:row>
    <x:row r="5085">
      <x:c r="A5085" t="inlineStr">
        <x:is>
          <x:t xml:space="preserve">3T17</x:t>
        </x:is>
      </x:c>
      <x:c r="B5085" t="inlineStr">
        <x:is>
          <x:t xml:space="preserve">EBIT012</x:t>
        </x:is>
      </x:c>
      <x:c r="C5085" t="inlineStr">
        <x:is>
          <x:t xml:space="preserve">Lucro Operacional Total</x:t>
        </x:is>
      </x:c>
      <x:c r="D5085" t="inlineStr">
        <x:is>
          <x:t xml:space="preserve">Lucro (prejuízo) antes do resultado financeiro, das participações e impostos</x:t>
        </x:is>
      </x:c>
      <x:c r="E5085" t="inlineStr">
        <x:is>
          <x:t xml:space="preserve">E&amp;P</x:t>
        </x:is>
      </x:c>
      <x:c r="F5085" t="n">
        <x:v>23352</x:v>
      </x:c>
      <x:c r="G5085" t="n">
        <x:v>17021</x:v>
      </x:c>
      <x:c r="H5085" t="n">
        <x:v>6331</x:v>
      </x:c>
      <x:c r="I5085" t="inlineStr">
        <x:is>
          <x:t xml:space="preserve">Atual − trimestre anterior</x:t>
        </x:is>
      </x:c>
    </x:row>
    <x:row r="5086">
      <x:c r="A5086" t="inlineStr">
        <x:is>
          <x:t xml:space="preserve">3T17</x:t>
        </x:is>
      </x:c>
      <x:c r="B5086" t="inlineStr">
        <x:is>
          <x:t xml:space="preserve">EBIT012</x:t>
        </x:is>
      </x:c>
      <x:c r="C5086" t="inlineStr">
        <x:is>
          <x:t xml:space="preserve">Lucro Operacional Total</x:t>
        </x:is>
      </x:c>
      <x:c r="D5086" t="inlineStr">
        <x:is>
          <x:t xml:space="preserve">Lucro (prejuízo) antes do resultado financeiro, das participações e impostos</x:t>
        </x:is>
      </x:c>
      <x:c r="E5086" t="inlineStr">
        <x:is>
          <x:t xml:space="preserve">ELIMINAÇÕES</x:t>
        </x:is>
      </x:c>
      <x:c r="F5086" t="n">
        <x:v>1380</x:v>
      </x:c>
      <x:c r="G5086" t="n">
        <x:v>1156</x:v>
      </x:c>
      <x:c r="H5086" t="n">
        <x:v>224</x:v>
      </x:c>
      <x:c r="I5086" t="inlineStr">
        <x:is>
          <x:t xml:space="preserve">Atual − trimestre anterior</x:t>
        </x:is>
      </x:c>
    </x:row>
    <x:row r="5087">
      <x:c r="A5087" t="inlineStr">
        <x:is>
          <x:t xml:space="preserve">3T17</x:t>
        </x:is>
      </x:c>
      <x:c r="B5087" t="inlineStr">
        <x:is>
          <x:t xml:space="preserve">EBIT012</x:t>
        </x:is>
      </x:c>
      <x:c r="C5087" t="inlineStr">
        <x:is>
          <x:t xml:space="preserve">Lucro Operacional Total</x:t>
        </x:is>
      </x:c>
      <x:c r="D5087" t="inlineStr">
        <x:is>
          <x:t xml:space="preserve">Lucro (prejuízo) antes do resultado financeiro, das participações e impostos</x:t>
        </x:is>
      </x:c>
      <x:c r="E5087" t="inlineStr">
        <x:is>
          <x:t xml:space="preserve">GÁS &amp; ENERGIA / G&amp;EBC</x:t>
        </x:is>
      </x:c>
      <x:c r="F5087" t="n">
        <x:v>9515</x:v>
      </x:c>
      <x:c r="G5087" t="n">
        <x:v>8545</x:v>
      </x:c>
      <x:c r="H5087" t="n">
        <x:v>970</x:v>
      </x:c>
      <x:c r="I5087" t="inlineStr">
        <x:is>
          <x:t xml:space="preserve">Atual − trimestre anterior</x:t>
        </x:is>
      </x:c>
    </x:row>
    <x:row r="5088">
      <x:c r="A5088" t="inlineStr">
        <x:is>
          <x:t xml:space="preserve">3T17</x:t>
        </x:is>
      </x:c>
      <x:c r="B5088" t="inlineStr">
        <x:is>
          <x:t xml:space="preserve">EBIT012</x:t>
        </x:is>
      </x:c>
      <x:c r="C5088" t="inlineStr">
        <x:is>
          <x:t xml:space="preserve">Lucro Operacional Total</x:t>
        </x:is>
      </x:c>
      <x:c r="D5088" t="inlineStr">
        <x:is>
          <x:t xml:space="preserve">Lucro (prejuízo) antes do resultado financeiro, das participações e impostos</x:t>
        </x:is>
      </x:c>
      <x:c r="E5088" t="inlineStr">
        <x:is>
          <x:t xml:space="preserve">TOTAL</x:t>
        </x:is>
      </x:c>
      <x:c r="F5088" t="n">
        <x:v>37038</x:v>
      </x:c>
      <x:c r="G5088" t="n">
        <x:v>29260</x:v>
      </x:c>
      <x:c r="H5088" t="n">
        <x:v>7778</x:v>
      </x:c>
      <x:c r="I5088" t="inlineStr">
        <x:is>
          <x:t xml:space="preserve">Atual − trimestre anterior</x:t>
        </x:is>
      </x:c>
    </x:row>
    <x:row r="5089">
      <x:c r="A5089" t="inlineStr">
        <x:is>
          <x:t xml:space="preserve">4T17</x:t>
        </x:is>
      </x:c>
      <x:c r="B5089" t="inlineStr">
        <x:is>
          <x:t xml:space="preserve">EBIT000A</x:t>
        </x:is>
      </x:c>
      <x:c r="C5089" t="inlineStr">
        <x:is>
          <x:t xml:space="preserve">Receita</x:t>
        </x:is>
      </x:c>
      <x:c r="D5089" t="inlineStr">
        <x:is>
          <x:t xml:space="preserve">Intersegmentos</x:t>
        </x:is>
      </x:c>
      <x:c r="E5089" t="inlineStr">
        <x:is>
          <x:t xml:space="preserve">ABASTECIMENTO</x:t>
        </x:is>
      </x:c>
      <x:c r="F5089" t="n">
        <x:v>51549</x:v>
      </x:c>
      <x:c r="G5089" t="n">
        <x:v>37962</x:v>
      </x:c>
      <x:c r="H5089" t="n">
        <x:v>13587</x:v>
      </x:c>
      <x:c r="I5089" t="inlineStr">
        <x:is>
          <x:t xml:space="preserve">Atual − trimestre anterior</x:t>
        </x:is>
      </x:c>
    </x:row>
    <x:row r="5090">
      <x:c r="A5090" t="inlineStr">
        <x:is>
          <x:t xml:space="preserve">4T17</x:t>
        </x:is>
      </x:c>
      <x:c r="B5090" t="inlineStr">
        <x:is>
          <x:t xml:space="preserve">EBIT000A</x:t>
        </x:is>
      </x:c>
      <x:c r="C5090" t="inlineStr">
        <x:is>
          <x:t xml:space="preserve">Receita</x:t>
        </x:is>
      </x:c>
      <x:c r="D5090" t="inlineStr">
        <x:is>
          <x:t xml:space="preserve">Intersegmentos</x:t>
        </x:is>
      </x:c>
      <x:c r="E5090" t="inlineStr">
        <x:is>
          <x:t xml:space="preserve">BIOCOMBUSTÍVEIS</x:t>
        </x:is>
      </x:c>
      <x:c r="F5090" t="n">
        <x:v>644</x:v>
      </x:c>
      <x:c r="G5090" t="n">
        <x:v>469</x:v>
      </x:c>
      <x:c r="H5090" t="n">
        <x:v>175</x:v>
      </x:c>
      <x:c r="I5090" t="inlineStr">
        <x:is>
          <x:t xml:space="preserve">Atual − trimestre anterior</x:t>
        </x:is>
      </x:c>
    </x:row>
    <x:row r="5091">
      <x:c r="A5091" t="inlineStr">
        <x:is>
          <x:t xml:space="preserve">4T17</x:t>
        </x:is>
      </x:c>
      <x:c r="B5091" t="inlineStr">
        <x:is>
          <x:t xml:space="preserve">EBIT000A</x:t>
        </x:is>
      </x:c>
      <x:c r="C5091" t="inlineStr">
        <x:is>
          <x:t xml:space="preserve">Receita</x:t>
        </x:is>
      </x:c>
      <x:c r="D5091" t="inlineStr">
        <x:is>
          <x:t xml:space="preserve">Intersegmentos</x:t>
        </x:is>
      </x:c>
      <x:c r="E5091" t="inlineStr">
        <x:is>
          <x:t xml:space="preserve">CORPORATIVO / OUTROS NEGÓCIOS</x:t>
        </x:is>
      </x:c>
      <x:c r="F5091" t="n">
        <x:v>0</x:v>
      </x:c>
      <x:c r="G5091" t="n">
        <x:v>0</x:v>
      </x:c>
      <x:c r="H5091" t="n">
        <x:v>0</x:v>
      </x:c>
      <x:c r="I5091" t="inlineStr">
        <x:is>
          <x:t xml:space="preserve">Atual − trimestre anterior</x:t>
        </x:is>
      </x:c>
    </x:row>
    <x:row r="5092">
      <x:c r="A5092" t="inlineStr">
        <x:is>
          <x:t xml:space="preserve">4T17</x:t>
        </x:is>
      </x:c>
      <x:c r="B5092" t="inlineStr">
        <x:is>
          <x:t xml:space="preserve">EBIT000A</x:t>
        </x:is>
      </x:c>
      <x:c r="C5092" t="inlineStr">
        <x:is>
          <x:t xml:space="preserve">Receita</x:t>
        </x:is>
      </x:c>
      <x:c r="D5092" t="inlineStr">
        <x:is>
          <x:t xml:space="preserve">Intersegmentos</x:t>
        </x:is>
      </x:c>
      <x:c r="E5092" t="inlineStr">
        <x:is>
          <x:t xml:space="preserve">DISTRIBUIÇÃO</x:t>
        </x:is>
      </x:c>
      <x:c r="F5092" t="n">
        <x:v>1330</x:v>
      </x:c>
      <x:c r="G5092" t="n">
        <x:v>973</x:v>
      </x:c>
      <x:c r="H5092" t="n">
        <x:v>357</x:v>
      </x:c>
      <x:c r="I5092" t="inlineStr">
        <x:is>
          <x:t xml:space="preserve">Atual − trimestre anterior</x:t>
        </x:is>
      </x:c>
    </x:row>
    <x:row r="5093">
      <x:c r="A5093" t="inlineStr">
        <x:is>
          <x:t xml:space="preserve">4T17</x:t>
        </x:is>
      </x:c>
      <x:c r="B5093" t="inlineStr">
        <x:is>
          <x:t xml:space="preserve">EBIT000A</x:t>
        </x:is>
      </x:c>
      <x:c r="C5093" t="inlineStr">
        <x:is>
          <x:t xml:space="preserve">Receita</x:t>
        </x:is>
      </x:c>
      <x:c r="D5093" t="inlineStr">
        <x:is>
          <x:t xml:space="preserve">Intersegmentos</x:t>
        </x:is>
      </x:c>
      <x:c r="E5093" t="inlineStr">
        <x:is>
          <x:t xml:space="preserve">E&amp;P</x:t>
        </x:is>
      </x:c>
      <x:c r="F5093" t="n">
        <x:v>130195</x:v>
      </x:c>
      <x:c r="G5093" t="n">
        <x:v>94352</x:v>
      </x:c>
      <x:c r="H5093" t="n">
        <x:v>35843</x:v>
      </x:c>
      <x:c r="I5093" t="inlineStr">
        <x:is>
          <x:t xml:space="preserve">Atual − trimestre anterior</x:t>
        </x:is>
      </x:c>
    </x:row>
    <x:row r="5094">
      <x:c r="A5094" t="inlineStr">
        <x:is>
          <x:t xml:space="preserve">4T17</x:t>
        </x:is>
      </x:c>
      <x:c r="B5094" t="inlineStr">
        <x:is>
          <x:t xml:space="preserve">EBIT000A</x:t>
        </x:is>
      </x:c>
      <x:c r="C5094" t="inlineStr">
        <x:is>
          <x:t xml:space="preserve">Receita</x:t>
        </x:is>
      </x:c>
      <x:c r="D5094" t="inlineStr">
        <x:is>
          <x:t xml:space="preserve">Intersegmentos</x:t>
        </x:is>
      </x:c>
      <x:c r="E5094" t="inlineStr">
        <x:is>
          <x:t xml:space="preserve">ELIMINAÇÕES</x:t>
        </x:is>
      </x:c>
      <x:c r="F5094" t="n">
        <x:v>-193390</x:v>
      </x:c>
      <x:c r="G5094" t="n">
        <x:v>-140748</x:v>
      </x:c>
      <x:c r="H5094" t="n">
        <x:v>-52642</x:v>
      </x:c>
      <x:c r="I5094" t="inlineStr">
        <x:is>
          <x:t xml:space="preserve">Atual − trimestre anterior</x:t>
        </x:is>
      </x:c>
    </x:row>
    <x:row r="5095">
      <x:c r="A5095" t="inlineStr">
        <x:is>
          <x:t xml:space="preserve">4T17</x:t>
        </x:is>
      </x:c>
      <x:c r="B5095" t="inlineStr">
        <x:is>
          <x:t xml:space="preserve">EBIT000A</x:t>
        </x:is>
      </x:c>
      <x:c r="C5095" t="inlineStr">
        <x:is>
          <x:t xml:space="preserve">Receita</x:t>
        </x:is>
      </x:c>
      <x:c r="D5095" t="inlineStr">
        <x:is>
          <x:t xml:space="preserve">Intersegmentos</x:t>
        </x:is>
      </x:c>
      <x:c r="E5095" t="inlineStr">
        <x:is>
          <x:t xml:space="preserve">GÁS &amp; ENERGIA / G&amp;EBC</x:t>
        </x:is>
      </x:c>
      <x:c r="F5095" t="n">
        <x:v>9672</x:v>
      </x:c>
      <x:c r="G5095" t="n">
        <x:v>6992</x:v>
      </x:c>
      <x:c r="H5095" t="n">
        <x:v>2680</x:v>
      </x:c>
      <x:c r="I5095" t="inlineStr">
        <x:is>
          <x:t xml:space="preserve">Atual − trimestre anterior</x:t>
        </x:is>
      </x:c>
    </x:row>
    <x:row r="5096">
      <x:c r="A5096" t="inlineStr">
        <x:is>
          <x:t xml:space="preserve">4T17</x:t>
        </x:is>
      </x:c>
      <x:c r="B5096" t="inlineStr">
        <x:is>
          <x:t xml:space="preserve">EBIT000A</x:t>
        </x:is>
      </x:c>
      <x:c r="C5096" t="inlineStr">
        <x:is>
          <x:t xml:space="preserve">Receita</x:t>
        </x:is>
      </x:c>
      <x:c r="D5096" t="inlineStr">
        <x:is>
          <x:t xml:space="preserve">Intersegmentos</x:t>
        </x:is>
      </x:c>
      <x:c r="E5096" t="inlineStr">
        <x:is>
          <x:t xml:space="preserve">TOTAL</x:t>
        </x:is>
      </x:c>
      <x:c r="F5096" t="n">
        <x:v>0</x:v>
      </x:c>
      <x:c r="G5096" t="n">
        <x:v>0</x:v>
      </x:c>
      <x:c r="H5096" t="n">
        <x:v>0</x:v>
      </x:c>
      <x:c r="I5096" t="inlineStr">
        <x:is>
          <x:t xml:space="preserve">Atual − trimestre anterior</x:t>
        </x:is>
      </x:c>
    </x:row>
    <x:row r="5097">
      <x:c r="A5097" t="inlineStr">
        <x:is>
          <x:t xml:space="preserve">4T17</x:t>
        </x:is>
      </x:c>
      <x:c r="B5097" t="inlineStr">
        <x:is>
          <x:t xml:space="preserve">EBIT000B</x:t>
        </x:is>
      </x:c>
      <x:c r="C5097" t="inlineStr">
        <x:is>
          <x:t xml:space="preserve">Receita</x:t>
        </x:is>
      </x:c>
      <x:c r="D5097" t="inlineStr">
        <x:is>
          <x:t xml:space="preserve">Terceiros</x:t>
        </x:is>
      </x:c>
      <x:c r="E5097" t="inlineStr">
        <x:is>
          <x:t xml:space="preserve">ABASTECIMENTO</x:t>
        </x:is>
      </x:c>
      <x:c r="F5097" t="n">
        <x:v>162518</x:v>
      </x:c>
      <x:c r="G5097" t="n">
        <x:v>119884</x:v>
      </x:c>
      <x:c r="H5097" t="n">
        <x:v>42634</x:v>
      </x:c>
      <x:c r="I5097" t="inlineStr">
        <x:is>
          <x:t xml:space="preserve">Atual − trimestre anterior</x:t>
        </x:is>
      </x:c>
    </x:row>
    <x:row r="5098">
      <x:c r="A5098" t="inlineStr">
        <x:is>
          <x:t xml:space="preserve">4T17</x:t>
        </x:is>
      </x:c>
      <x:c r="B5098" t="inlineStr">
        <x:is>
          <x:t xml:space="preserve">EBIT000B</x:t>
        </x:is>
      </x:c>
      <x:c r="C5098" t="inlineStr">
        <x:is>
          <x:t xml:space="preserve">Receita</x:t>
        </x:is>
      </x:c>
      <x:c r="D5098" t="inlineStr">
        <x:is>
          <x:t xml:space="preserve">Terceiros</x:t>
        </x:is>
      </x:c>
      <x:c r="E5098" t="inlineStr">
        <x:is>
          <x:t xml:space="preserve">BIOCOMBUSTÍVEIS</x:t>
        </x:is>
      </x:c>
      <x:c r="F5098" t="n">
        <x:v>38</x:v>
      </x:c>
      <x:c r="G5098" t="n">
        <x:v>26</x:v>
      </x:c>
      <x:c r="H5098" t="n">
        <x:v>12</x:v>
      </x:c>
      <x:c r="I5098" t="inlineStr">
        <x:is>
          <x:t xml:space="preserve">Atual − trimestre anterior</x:t>
        </x:is>
      </x:c>
    </x:row>
    <x:row r="5099">
      <x:c r="A5099" t="inlineStr">
        <x:is>
          <x:t xml:space="preserve">4T17</x:t>
        </x:is>
      </x:c>
      <x:c r="B5099" t="inlineStr">
        <x:is>
          <x:t xml:space="preserve">EBIT000B</x:t>
        </x:is>
      </x:c>
      <x:c r="C5099" t="inlineStr">
        <x:is>
          <x:t xml:space="preserve">Receita</x:t>
        </x:is>
      </x:c>
      <x:c r="D5099" t="inlineStr">
        <x:is>
          <x:t xml:space="preserve">Terceiros</x:t>
        </x:is>
      </x:c>
      <x:c r="E5099" t="inlineStr">
        <x:is>
          <x:t xml:space="preserve">CORPORATIVO / OUTROS NEGÓCIOS</x:t>
        </x:is>
      </x:c>
      <x:c r="F5099" t="n">
        <x:v>0</x:v>
      </x:c>
      <x:c r="G5099" t="n">
        <x:v>0</x:v>
      </x:c>
      <x:c r="H5099" t="n">
        <x:v>0</x:v>
      </x:c>
      <x:c r="I5099" t="inlineStr">
        <x:is>
          <x:t xml:space="preserve">Atual − trimestre anterior</x:t>
        </x:is>
      </x:c>
    </x:row>
    <x:row r="5100">
      <x:c r="A5100" t="inlineStr">
        <x:is>
          <x:t xml:space="preserve">4T17</x:t>
        </x:is>
      </x:c>
      <x:c r="B5100" t="inlineStr">
        <x:is>
          <x:t xml:space="preserve">EBIT000B</x:t>
        </x:is>
      </x:c>
      <x:c r="C5100" t="inlineStr">
        <x:is>
          <x:t xml:space="preserve">Receita</x:t>
        </x:is>
      </x:c>
      <x:c r="D5100" t="inlineStr">
        <x:is>
          <x:t xml:space="preserve">Terceiros</x:t>
        </x:is>
      </x:c>
      <x:c r="E5100" t="inlineStr">
        <x:is>
          <x:t xml:space="preserve">DISTRIBUIÇÃO</x:t>
        </x:is>
      </x:c>
      <x:c r="F5100" t="n">
        <x:v>86720</x:v>
      </x:c>
      <x:c r="G5100" t="n">
        <x:v>62941</x:v>
      </x:c>
      <x:c r="H5100" t="n">
        <x:v>23779</x:v>
      </x:c>
      <x:c r="I5100" t="inlineStr">
        <x:is>
          <x:t xml:space="preserve">Atual − trimestre anterior</x:t>
        </x:is>
      </x:c>
    </x:row>
    <x:row r="5101">
      <x:c r="A5101" t="inlineStr">
        <x:is>
          <x:t xml:space="preserve">4T17</x:t>
        </x:is>
      </x:c>
      <x:c r="B5101" t="inlineStr">
        <x:is>
          <x:t xml:space="preserve">EBIT000B</x:t>
        </x:is>
      </x:c>
      <x:c r="C5101" t="inlineStr">
        <x:is>
          <x:t xml:space="preserve">Receita</x:t>
        </x:is>
      </x:c>
      <x:c r="D5101" t="inlineStr">
        <x:is>
          <x:t xml:space="preserve">Terceiros</x:t>
        </x:is>
      </x:c>
      <x:c r="E5101" t="inlineStr">
        <x:is>
          <x:t xml:space="preserve">E&amp;P</x:t>
        </x:is>
      </x:c>
      <x:c r="F5101" t="n">
        <x:v>4542</x:v>
      </x:c>
      <x:c r="G5101" t="n">
        <x:v>3231</x:v>
      </x:c>
      <x:c r="H5101" t="n">
        <x:v>1311</x:v>
      </x:c>
      <x:c r="I5101" t="inlineStr">
        <x:is>
          <x:t xml:space="preserve">Atual − trimestre anterior</x:t>
        </x:is>
      </x:c>
    </x:row>
    <x:row r="5102">
      <x:c r="A5102" t="inlineStr">
        <x:is>
          <x:t xml:space="preserve">4T17</x:t>
        </x:is>
      </x:c>
      <x:c r="B5102" t="inlineStr">
        <x:is>
          <x:t xml:space="preserve">EBIT000B</x:t>
        </x:is>
      </x:c>
      <x:c r="C5102" t="inlineStr">
        <x:is>
          <x:t xml:space="preserve">Receita</x:t>
        </x:is>
      </x:c>
      <x:c r="D5102" t="inlineStr">
        <x:is>
          <x:t xml:space="preserve">Terceiros</x:t>
        </x:is>
      </x:c>
      <x:c r="E5102" t="inlineStr">
        <x:is>
          <x:t xml:space="preserve">ELIMINAÇÕES</x:t>
        </x:is>
      </x:c>
      <x:c r="F5102" t="n">
        <x:v>0</x:v>
      </x:c>
      <x:c r="G5102" t="n">
        <x:v>0</x:v>
      </x:c>
      <x:c r="H5102" t="n">
        <x:v>0</x:v>
      </x:c>
      <x:c r="I5102" t="inlineStr">
        <x:is>
          <x:t xml:space="preserve">Atual − trimestre anterior</x:t>
        </x:is>
      </x:c>
    </x:row>
    <x:row r="5103">
      <x:c r="A5103" t="inlineStr">
        <x:is>
          <x:t xml:space="preserve">4T17</x:t>
        </x:is>
      </x:c>
      <x:c r="B5103" t="inlineStr">
        <x:is>
          <x:t xml:space="preserve">EBIT000B</x:t>
        </x:is>
      </x:c>
      <x:c r="C5103" t="inlineStr">
        <x:is>
          <x:t xml:space="preserve">Receita</x:t>
        </x:is>
      </x:c>
      <x:c r="D5103" t="inlineStr">
        <x:is>
          <x:t xml:space="preserve">Terceiros</x:t>
        </x:is>
      </x:c>
      <x:c r="E5103" t="inlineStr">
        <x:is>
          <x:t xml:space="preserve">GÁS &amp; ENERGIA / G&amp;EBC</x:t>
        </x:is>
      </x:c>
      <x:c r="F5103" t="n">
        <x:v>29877</x:v>
      </x:c>
      <x:c r="G5103" t="n">
        <x:v>21101</x:v>
      </x:c>
      <x:c r="H5103" t="n">
        <x:v>8776</x:v>
      </x:c>
      <x:c r="I5103" t="inlineStr">
        <x:is>
          <x:t xml:space="preserve">Atual − trimestre anterior</x:t>
        </x:is>
      </x:c>
    </x:row>
    <x:row r="5104">
      <x:c r="A5104" t="inlineStr">
        <x:is>
          <x:t xml:space="preserve">4T17</x:t>
        </x:is>
      </x:c>
      <x:c r="B5104" t="inlineStr">
        <x:is>
          <x:t xml:space="preserve">EBIT000B</x:t>
        </x:is>
      </x:c>
      <x:c r="C5104" t="inlineStr">
        <x:is>
          <x:t xml:space="preserve">Receita</x:t>
        </x:is>
      </x:c>
      <x:c r="D5104" t="inlineStr">
        <x:is>
          <x:t xml:space="preserve">Terceiros</x:t>
        </x:is>
      </x:c>
      <x:c r="E5104" t="inlineStr">
        <x:is>
          <x:t xml:space="preserve">TOTAL</x:t>
        </x:is>
      </x:c>
      <x:c r="F5104" t="n">
        <x:v>283695</x:v>
      </x:c>
      <x:c r="G5104" t="n">
        <x:v>207183</x:v>
      </x:c>
      <x:c r="H5104" t="n">
        <x:v>76512</x:v>
      </x:c>
      <x:c r="I5104" t="inlineStr">
        <x:is>
          <x:t xml:space="preserve">Atual − trimestre anterior</x:t>
        </x:is>
      </x:c>
    </x:row>
    <x:row r="5105">
      <x:c r="A5105" t="inlineStr">
        <x:is>
          <x:t xml:space="preserve">4T17</x:t>
        </x:is>
      </x:c>
      <x:c r="B5105" t="inlineStr">
        <x:is>
          <x:t xml:space="preserve">EBIT001</x:t>
        </x:is>
      </x:c>
      <x:c r="C5105" t="inlineStr">
        <x:is>
          <x:t xml:space="preserve">Receita Total</x:t>
        </x:is>
      </x:c>
      <x:c r="D5105" t="inlineStr">
        <x:is>
          <x:t xml:space="preserve">Receita de vendas</x:t>
        </x:is>
      </x:c>
      <x:c r="E5105" t="inlineStr">
        <x:is>
          <x:t xml:space="preserve">ABASTECIMENTO</x:t>
        </x:is>
      </x:c>
      <x:c r="F5105" t="n">
        <x:v>214067</x:v>
      </x:c>
      <x:c r="G5105" t="n">
        <x:v>157846</x:v>
      </x:c>
      <x:c r="H5105" t="n">
        <x:v>56221</x:v>
      </x:c>
      <x:c r="I5105" t="inlineStr">
        <x:is>
          <x:t xml:space="preserve">Atual − trimestre anterior</x:t>
        </x:is>
      </x:c>
    </x:row>
    <x:row r="5106">
      <x:c r="A5106" t="inlineStr">
        <x:is>
          <x:t xml:space="preserve">4T17</x:t>
        </x:is>
      </x:c>
      <x:c r="B5106" t="inlineStr">
        <x:is>
          <x:t xml:space="preserve">EBIT001</x:t>
        </x:is>
      </x:c>
      <x:c r="C5106" t="inlineStr">
        <x:is>
          <x:t xml:space="preserve">Receita Total</x:t>
        </x:is>
      </x:c>
      <x:c r="D5106" t="inlineStr">
        <x:is>
          <x:t xml:space="preserve">Receita de vendas</x:t>
        </x:is>
      </x:c>
      <x:c r="E5106" t="inlineStr">
        <x:is>
          <x:t xml:space="preserve">BIOCOMBUSTÍVEIS</x:t>
        </x:is>
      </x:c>
      <x:c r="F5106" t="n">
        <x:v>682</x:v>
      </x:c>
      <x:c r="G5106" t="n">
        <x:v>495</x:v>
      </x:c>
      <x:c r="H5106" t="n">
        <x:v>187</x:v>
      </x:c>
      <x:c r="I5106" t="inlineStr">
        <x:is>
          <x:t xml:space="preserve">Atual − trimestre anterior</x:t>
        </x:is>
      </x:c>
    </x:row>
    <x:row r="5107">
      <x:c r="A5107" t="inlineStr">
        <x:is>
          <x:t xml:space="preserve">4T17</x:t>
        </x:is>
      </x:c>
      <x:c r="B5107" t="inlineStr">
        <x:is>
          <x:t xml:space="preserve">EBIT001</x:t>
        </x:is>
      </x:c>
      <x:c r="C5107" t="inlineStr">
        <x:is>
          <x:t xml:space="preserve">Receita Total</x:t>
        </x:is>
      </x:c>
      <x:c r="D5107" t="inlineStr">
        <x:is>
          <x:t xml:space="preserve">Receita de vendas</x:t>
        </x:is>
      </x:c>
      <x:c r="E5107" t="inlineStr">
        <x:is>
          <x:t xml:space="preserve">CORPORATIVO / OUTROS NEGÓCIOS</x:t>
        </x:is>
      </x:c>
      <x:c r="F5107" t="n">
        <x:v>0</x:v>
      </x:c>
      <x:c r="G5107" t="n">
        <x:v>0</x:v>
      </x:c>
      <x:c r="H5107" t="n">
        <x:v>0</x:v>
      </x:c>
      <x:c r="I5107" t="inlineStr">
        <x:is>
          <x:t xml:space="preserve">Atual − trimestre anterior</x:t>
        </x:is>
      </x:c>
    </x:row>
    <x:row r="5108">
      <x:c r="A5108" t="inlineStr">
        <x:is>
          <x:t xml:space="preserve">4T17</x:t>
        </x:is>
      </x:c>
      <x:c r="B5108" t="inlineStr">
        <x:is>
          <x:t xml:space="preserve">EBIT001</x:t>
        </x:is>
      </x:c>
      <x:c r="C5108" t="inlineStr">
        <x:is>
          <x:t xml:space="preserve">Receita Total</x:t>
        </x:is>
      </x:c>
      <x:c r="D5108" t="inlineStr">
        <x:is>
          <x:t xml:space="preserve">Receita de vendas</x:t>
        </x:is>
      </x:c>
      <x:c r="E5108" t="inlineStr">
        <x:is>
          <x:t xml:space="preserve">DISTRIBUIÇÃO</x:t>
        </x:is>
      </x:c>
      <x:c r="F5108" t="n">
        <x:v>88050</x:v>
      </x:c>
      <x:c r="G5108" t="n">
        <x:v>63914</x:v>
      </x:c>
      <x:c r="H5108" t="n">
        <x:v>24136</x:v>
      </x:c>
      <x:c r="I5108" t="inlineStr">
        <x:is>
          <x:t xml:space="preserve">Atual − trimestre anterior</x:t>
        </x:is>
      </x:c>
    </x:row>
    <x:row r="5109">
      <x:c r="A5109" t="inlineStr">
        <x:is>
          <x:t xml:space="preserve">4T17</x:t>
        </x:is>
      </x:c>
      <x:c r="B5109" t="inlineStr">
        <x:is>
          <x:t xml:space="preserve">EBIT001</x:t>
        </x:is>
      </x:c>
      <x:c r="C5109" t="inlineStr">
        <x:is>
          <x:t xml:space="preserve">Receita Total</x:t>
        </x:is>
      </x:c>
      <x:c r="D5109" t="inlineStr">
        <x:is>
          <x:t xml:space="preserve">Receita de vendas</x:t>
        </x:is>
      </x:c>
      <x:c r="E5109" t="inlineStr">
        <x:is>
          <x:t xml:space="preserve">E&amp;P</x:t>
        </x:is>
      </x:c>
      <x:c r="F5109" t="n">
        <x:v>134737</x:v>
      </x:c>
      <x:c r="G5109" t="n">
        <x:v>97583</x:v>
      </x:c>
      <x:c r="H5109" t="n">
        <x:v>37154</x:v>
      </x:c>
      <x:c r="I5109" t="inlineStr">
        <x:is>
          <x:t xml:space="preserve">Atual − trimestre anterior</x:t>
        </x:is>
      </x:c>
    </x:row>
    <x:row r="5110">
      <x:c r="A5110" t="inlineStr">
        <x:is>
          <x:t xml:space="preserve">4T17</x:t>
        </x:is>
      </x:c>
      <x:c r="B5110" t="inlineStr">
        <x:is>
          <x:t xml:space="preserve">EBIT001</x:t>
        </x:is>
      </x:c>
      <x:c r="C5110" t="inlineStr">
        <x:is>
          <x:t xml:space="preserve">Receita Total</x:t>
        </x:is>
      </x:c>
      <x:c r="D5110" t="inlineStr">
        <x:is>
          <x:t xml:space="preserve">Receita de vendas</x:t>
        </x:is>
      </x:c>
      <x:c r="E5110" t="inlineStr">
        <x:is>
          <x:t xml:space="preserve">ELIMINAÇÕES</x:t>
        </x:is>
      </x:c>
      <x:c r="F5110" t="n">
        <x:v>-193390</x:v>
      </x:c>
      <x:c r="G5110" t="n">
        <x:v>-140748</x:v>
      </x:c>
      <x:c r="H5110" t="n">
        <x:v>-52642</x:v>
      </x:c>
      <x:c r="I5110" t="inlineStr">
        <x:is>
          <x:t xml:space="preserve">Atual − trimestre anterior</x:t>
        </x:is>
      </x:c>
    </x:row>
    <x:row r="5111">
      <x:c r="A5111" t="inlineStr">
        <x:is>
          <x:t xml:space="preserve">4T17</x:t>
        </x:is>
      </x:c>
      <x:c r="B5111" t="inlineStr">
        <x:is>
          <x:t xml:space="preserve">EBIT001</x:t>
        </x:is>
      </x:c>
      <x:c r="C5111" t="inlineStr">
        <x:is>
          <x:t xml:space="preserve">Receita Total</x:t>
        </x:is>
      </x:c>
      <x:c r="D5111" t="inlineStr">
        <x:is>
          <x:t xml:space="preserve">Receita de vendas</x:t>
        </x:is>
      </x:c>
      <x:c r="E5111" t="inlineStr">
        <x:is>
          <x:t xml:space="preserve">GÁS &amp; ENERGIA / G&amp;EBC</x:t>
        </x:is>
      </x:c>
      <x:c r="F5111" t="n">
        <x:v>39549</x:v>
      </x:c>
      <x:c r="G5111" t="n">
        <x:v>28093</x:v>
      </x:c>
      <x:c r="H5111" t="n">
        <x:v>11456</x:v>
      </x:c>
      <x:c r="I5111" t="inlineStr">
        <x:is>
          <x:t xml:space="preserve">Atual − trimestre anterior</x:t>
        </x:is>
      </x:c>
    </x:row>
    <x:row r="5112">
      <x:c r="A5112" t="inlineStr">
        <x:is>
          <x:t xml:space="preserve">4T17</x:t>
        </x:is>
      </x:c>
      <x:c r="B5112" t="inlineStr">
        <x:is>
          <x:t xml:space="preserve">EBIT001</x:t>
        </x:is>
      </x:c>
      <x:c r="C5112" t="inlineStr">
        <x:is>
          <x:t xml:space="preserve">Receita Total</x:t>
        </x:is>
      </x:c>
      <x:c r="D5112" t="inlineStr">
        <x:is>
          <x:t xml:space="preserve">Receita de vendas</x:t>
        </x:is>
      </x:c>
      <x:c r="E5112" t="inlineStr">
        <x:is>
          <x:t xml:space="preserve">TOTAL</x:t>
        </x:is>
      </x:c>
      <x:c r="F5112" t="n">
        <x:v>283695</x:v>
      </x:c>
      <x:c r="G5112" t="n">
        <x:v>207183</x:v>
      </x:c>
      <x:c r="H5112" t="n">
        <x:v>76512</x:v>
      </x:c>
      <x:c r="I5112" t="inlineStr">
        <x:is>
          <x:t xml:space="preserve">Atual − trimestre anterior</x:t>
        </x:is>
      </x:c>
    </x:row>
    <x:row r="5113">
      <x:c r="A5113" t="inlineStr">
        <x:is>
          <x:t xml:space="preserve">4T17</x:t>
        </x:is>
      </x:c>
      <x:c r="B5113" t="inlineStr">
        <x:is>
          <x:t xml:space="preserve">EBIT002</x:t>
        </x:is>
      </x:c>
      <x:c r="C5113" t="inlineStr">
        <x:is>
          <x:t xml:space="preserve">Custo Total</x:t>
        </x:is>
      </x:c>
      <x:c r="D5113" t="inlineStr">
        <x:is>
          <x:t xml:space="preserve">Custo dos produtos e serviços vendidos</x:t>
        </x:is>
      </x:c>
      <x:c r="E5113" t="inlineStr">
        <x:is>
          <x:t xml:space="preserve">ABASTECIMENTO</x:t>
        </x:is>
      </x:c>
      <x:c r="F5113" t="n">
        <x:v>-184469</x:v>
      </x:c>
      <x:c r="G5113" t="n">
        <x:v>-137548</x:v>
      </x:c>
      <x:c r="H5113" t="n">
        <x:v>-46921</x:v>
      </x:c>
      <x:c r="I5113" t="inlineStr">
        <x:is>
          <x:t xml:space="preserve">Atual − trimestre anterior</x:t>
        </x:is>
      </x:c>
    </x:row>
    <x:row r="5114">
      <x:c r="A5114" t="inlineStr">
        <x:is>
          <x:t xml:space="preserve">4T17</x:t>
        </x:is>
      </x:c>
      <x:c r="B5114" t="inlineStr">
        <x:is>
          <x:t xml:space="preserve">EBIT002</x:t>
        </x:is>
      </x:c>
      <x:c r="C5114" t="inlineStr">
        <x:is>
          <x:t xml:space="preserve">Custo Total</x:t>
        </x:is>
      </x:c>
      <x:c r="D5114" t="inlineStr">
        <x:is>
          <x:t xml:space="preserve">Custo dos produtos e serviços vendidos</x:t>
        </x:is>
      </x:c>
      <x:c r="E5114" t="inlineStr">
        <x:is>
          <x:t xml:space="preserve">BIOCOMBUSTÍVEIS</x:t>
        </x:is>
      </x:c>
      <x:c r="F5114" t="n">
        <x:v>-706</x:v>
      </x:c>
      <x:c r="G5114" t="n">
        <x:v>-519</x:v>
      </x:c>
      <x:c r="H5114" t="n">
        <x:v>-187</x:v>
      </x:c>
      <x:c r="I5114" t="inlineStr">
        <x:is>
          <x:t xml:space="preserve">Atual − trimestre anterior</x:t>
        </x:is>
      </x:c>
    </x:row>
    <x:row r="5115">
      <x:c r="A5115" t="inlineStr">
        <x:is>
          <x:t xml:space="preserve">4T17</x:t>
        </x:is>
      </x:c>
      <x:c r="B5115" t="inlineStr">
        <x:is>
          <x:t xml:space="preserve">EBIT002</x:t>
        </x:is>
      </x:c>
      <x:c r="C5115" t="inlineStr">
        <x:is>
          <x:t xml:space="preserve">Custo Total</x:t>
        </x:is>
      </x:c>
      <x:c r="D5115" t="inlineStr">
        <x:is>
          <x:t xml:space="preserve">Custo dos produtos e serviços vendidos</x:t>
        </x:is>
      </x:c>
      <x:c r="E5115" t="inlineStr">
        <x:is>
          <x:t xml:space="preserve">CORPORATIVO / OUTROS NEGÓCIOS</x:t>
        </x:is>
      </x:c>
      <x:c r="F5115" t="n">
        <x:v>0</x:v>
      </x:c>
      <x:c r="G5115" t="n">
        <x:v>0</x:v>
      </x:c>
      <x:c r="H5115" t="n">
        <x:v>0</x:v>
      </x:c>
      <x:c r="I5115" t="inlineStr">
        <x:is>
          <x:t xml:space="preserve">Atual − trimestre anterior</x:t>
        </x:is>
      </x:c>
    </x:row>
    <x:row r="5116">
      <x:c r="A5116" t="inlineStr">
        <x:is>
          <x:t xml:space="preserve">4T17</x:t>
        </x:is>
      </x:c>
      <x:c r="B5116" t="inlineStr">
        <x:is>
          <x:t xml:space="preserve">EBIT002</x:t>
        </x:is>
      </x:c>
      <x:c r="C5116" t="inlineStr">
        <x:is>
          <x:t xml:space="preserve">Custo Total</x:t>
        </x:is>
      </x:c>
      <x:c r="D5116" t="inlineStr">
        <x:is>
          <x:t xml:space="preserve">Custo dos produtos e serviços vendidos</x:t>
        </x:is>
      </x:c>
      <x:c r="E5116" t="inlineStr">
        <x:is>
          <x:t xml:space="preserve">DISTRIBUIÇÃO</x:t>
        </x:is>
      </x:c>
      <x:c r="F5116" t="n">
        <x:v>-81451</x:v>
      </x:c>
      <x:c r="G5116" t="n">
        <x:v>-59177</x:v>
      </x:c>
      <x:c r="H5116" t="n">
        <x:v>-22274</x:v>
      </x:c>
      <x:c r="I5116" t="inlineStr">
        <x:is>
          <x:t xml:space="preserve">Atual − trimestre anterior</x:t>
        </x:is>
      </x:c>
    </x:row>
    <x:row r="5117">
      <x:c r="A5117" t="inlineStr">
        <x:is>
          <x:t xml:space="preserve">4T17</x:t>
        </x:is>
      </x:c>
      <x:c r="B5117" t="inlineStr">
        <x:is>
          <x:t xml:space="preserve">EBIT002</x:t>
        </x:is>
      </x:c>
      <x:c r="C5117" t="inlineStr">
        <x:is>
          <x:t xml:space="preserve">Custo Total</x:t>
        </x:is>
      </x:c>
      <x:c r="D5117" t="inlineStr">
        <x:is>
          <x:t xml:space="preserve">Custo dos produtos e serviços vendidos</x:t>
        </x:is>
      </x:c>
      <x:c r="E5117" t="inlineStr">
        <x:is>
          <x:t xml:space="preserve">E&amp;P</x:t>
        </x:is>
      </x:c>
      <x:c r="F5117" t="n">
        <x:v>-89222</x:v>
      </x:c>
      <x:c r="G5117" t="n">
        <x:v>-65281</x:v>
      </x:c>
      <x:c r="H5117" t="n">
        <x:v>-23941</x:v>
      </x:c>
      <x:c r="I5117" t="inlineStr">
        <x:is>
          <x:t xml:space="preserve">Atual − trimestre anterior</x:t>
        </x:is>
      </x:c>
    </x:row>
    <x:row r="5118">
      <x:c r="A5118" t="inlineStr">
        <x:is>
          <x:t xml:space="preserve">4T17</x:t>
        </x:is>
      </x:c>
      <x:c r="B5118" t="inlineStr">
        <x:is>
          <x:t xml:space="preserve">EBIT002</x:t>
        </x:is>
      </x:c>
      <x:c r="C5118" t="inlineStr">
        <x:is>
          <x:t xml:space="preserve">Custo Total</x:t>
        </x:is>
      </x:c>
      <x:c r="D5118" t="inlineStr">
        <x:is>
          <x:t xml:space="preserve">Custo dos produtos e serviços vendidos</x:t>
        </x:is>
      </x:c>
      <x:c r="E5118" t="inlineStr">
        <x:is>
          <x:t xml:space="preserve">ELIMINAÇÕES</x:t>
        </x:is>
      </x:c>
      <x:c r="F5118" t="n">
        <x:v>191866</x:v>
      </x:c>
      <x:c r="G5118" t="n">
        <x:v>141958</x:v>
      </x:c>
      <x:c r="H5118" t="n">
        <x:v>49908</x:v>
      </x:c>
      <x:c r="I5118" t="inlineStr">
        <x:is>
          <x:t xml:space="preserve">Atual − trimestre anterior</x:t>
        </x:is>
      </x:c>
    </x:row>
    <x:row r="5119">
      <x:c r="A5119" t="inlineStr">
        <x:is>
          <x:t xml:space="preserve">4T17</x:t>
        </x:is>
      </x:c>
      <x:c r="B5119" t="inlineStr">
        <x:is>
          <x:t xml:space="preserve">EBIT002</x:t>
        </x:is>
      </x:c>
      <x:c r="C5119" t="inlineStr">
        <x:is>
          <x:t xml:space="preserve">Custo Total</x:t>
        </x:is>
      </x:c>
      <x:c r="D5119" t="inlineStr">
        <x:is>
          <x:t xml:space="preserve">Custo dos produtos e serviços vendidos</x:t>
        </x:is>
      </x:c>
      <x:c r="E5119" t="inlineStr">
        <x:is>
          <x:t xml:space="preserve">GÁS &amp; ENERGIA / G&amp;EBC</x:t>
        </x:is>
      </x:c>
      <x:c r="F5119" t="n">
        <x:v>-28118</x:v>
      </x:c>
      <x:c r="G5119" t="n">
        <x:v>-20224</x:v>
      </x:c>
      <x:c r="H5119" t="n">
        <x:v>-7894</x:v>
      </x:c>
      <x:c r="I5119" t="inlineStr">
        <x:is>
          <x:t xml:space="preserve">Atual − trimestre anterior</x:t>
        </x:is>
      </x:c>
    </x:row>
    <x:row r="5120">
      <x:c r="A5120" t="inlineStr">
        <x:is>
          <x:t xml:space="preserve">4T17</x:t>
        </x:is>
      </x:c>
      <x:c r="B5120" t="inlineStr">
        <x:is>
          <x:t xml:space="preserve">EBIT002</x:t>
        </x:is>
      </x:c>
      <x:c r="C5120" t="inlineStr">
        <x:is>
          <x:t xml:space="preserve">Custo Total</x:t>
        </x:is>
      </x:c>
      <x:c r="D5120" t="inlineStr">
        <x:is>
          <x:t xml:space="preserve">Custo dos produtos e serviços vendidos</x:t>
        </x:is>
      </x:c>
      <x:c r="E5120" t="inlineStr">
        <x:is>
          <x:t xml:space="preserve">TOTAL</x:t>
        </x:is>
      </x:c>
      <x:c r="F5120" t="n">
        <x:v>-192100</x:v>
      </x:c>
      <x:c r="G5120" t="n">
        <x:v>-140791</x:v>
      </x:c>
      <x:c r="H5120" t="n">
        <x:v>-51309</x:v>
      </x:c>
      <x:c r="I5120" t="inlineStr">
        <x:is>
          <x:t xml:space="preserve">Atual − trimestre anterior</x:t>
        </x:is>
      </x:c>
    </x:row>
    <x:row r="5121">
      <x:c r="A5121" t="inlineStr">
        <x:is>
          <x:t xml:space="preserve">4T17</x:t>
        </x:is>
      </x:c>
      <x:c r="B5121" t="inlineStr">
        <x:is>
          <x:t xml:space="preserve">EBIT003</x:t>
        </x:is>
      </x:c>
      <x:c r="C5121" t="inlineStr">
        <x:is>
          <x:t xml:space="preserve">Lucro Bruto Total</x:t>
        </x:is>
      </x:c>
      <x:c r="D5121" t="inlineStr">
        <x:is>
          <x:t xml:space="preserve">Lucro bruto</x:t>
        </x:is>
      </x:c>
      <x:c r="E5121" t="inlineStr">
        <x:is>
          <x:t xml:space="preserve">ABASTECIMENTO</x:t>
        </x:is>
      </x:c>
      <x:c r="F5121" t="n">
        <x:v>29598</x:v>
      </x:c>
      <x:c r="G5121" t="n">
        <x:v>20298</x:v>
      </x:c>
      <x:c r="H5121" t="n">
        <x:v>9300</x:v>
      </x:c>
      <x:c r="I5121" t="inlineStr">
        <x:is>
          <x:t xml:space="preserve">Atual − trimestre anterior</x:t>
        </x:is>
      </x:c>
    </x:row>
    <x:row r="5122">
      <x:c r="A5122" t="inlineStr">
        <x:is>
          <x:t xml:space="preserve">4T17</x:t>
        </x:is>
      </x:c>
      <x:c r="B5122" t="inlineStr">
        <x:is>
          <x:t xml:space="preserve">EBIT003</x:t>
        </x:is>
      </x:c>
      <x:c r="C5122" t="inlineStr">
        <x:is>
          <x:t xml:space="preserve">Lucro Bruto Total</x:t>
        </x:is>
      </x:c>
      <x:c r="D5122" t="inlineStr">
        <x:is>
          <x:t xml:space="preserve">Lucro bruto</x:t>
        </x:is>
      </x:c>
      <x:c r="E5122" t="inlineStr">
        <x:is>
          <x:t xml:space="preserve">BIOCOMBUSTÍVEIS</x:t>
        </x:is>
      </x:c>
      <x:c r="F5122" t="n">
        <x:v>-24</x:v>
      </x:c>
      <x:c r="G5122" t="n">
        <x:v>-24</x:v>
      </x:c>
      <x:c r="H5122" t="n">
        <x:v>0</x:v>
      </x:c>
      <x:c r="I5122" t="inlineStr">
        <x:is>
          <x:t xml:space="preserve">Atual − trimestre anterior</x:t>
        </x:is>
      </x:c>
    </x:row>
    <x:row r="5123">
      <x:c r="A5123" t="inlineStr">
        <x:is>
          <x:t xml:space="preserve">4T17</x:t>
        </x:is>
      </x:c>
      <x:c r="B5123" t="inlineStr">
        <x:is>
          <x:t xml:space="preserve">EBIT003</x:t>
        </x:is>
      </x:c>
      <x:c r="C5123" t="inlineStr">
        <x:is>
          <x:t xml:space="preserve">Lucro Bruto Total</x:t>
        </x:is>
      </x:c>
      <x:c r="D5123" t="inlineStr">
        <x:is>
          <x:t xml:space="preserve">Lucro bruto</x:t>
        </x:is>
      </x:c>
      <x:c r="E5123" t="inlineStr">
        <x:is>
          <x:t xml:space="preserve">CORPORATIVO / OUTROS NEGÓCIOS</x:t>
        </x:is>
      </x:c>
      <x:c r="F5123" t="n">
        <x:v>0</x:v>
      </x:c>
      <x:c r="G5123" t="n">
        <x:v>0</x:v>
      </x:c>
      <x:c r="H5123" t="n">
        <x:v>0</x:v>
      </x:c>
      <x:c r="I5123" t="inlineStr">
        <x:is>
          <x:t xml:space="preserve">Atual − trimestre anterior</x:t>
        </x:is>
      </x:c>
    </x:row>
    <x:row r="5124">
      <x:c r="A5124" t="inlineStr">
        <x:is>
          <x:t xml:space="preserve">4T17</x:t>
        </x:is>
      </x:c>
      <x:c r="B5124" t="inlineStr">
        <x:is>
          <x:t xml:space="preserve">EBIT003</x:t>
        </x:is>
      </x:c>
      <x:c r="C5124" t="inlineStr">
        <x:is>
          <x:t xml:space="preserve">Lucro Bruto Total</x:t>
        </x:is>
      </x:c>
      <x:c r="D5124" t="inlineStr">
        <x:is>
          <x:t xml:space="preserve">Lucro bruto</x:t>
        </x:is>
      </x:c>
      <x:c r="E5124" t="inlineStr">
        <x:is>
          <x:t xml:space="preserve">DISTRIBUIÇÃO</x:t>
        </x:is>
      </x:c>
      <x:c r="F5124" t="n">
        <x:v>6599</x:v>
      </x:c>
      <x:c r="G5124" t="n">
        <x:v>4737</x:v>
      </x:c>
      <x:c r="H5124" t="n">
        <x:v>1862</x:v>
      </x:c>
      <x:c r="I5124" t="inlineStr">
        <x:is>
          <x:t xml:space="preserve">Atual − trimestre anterior</x:t>
        </x:is>
      </x:c>
    </x:row>
    <x:row r="5125">
      <x:c r="A5125" t="inlineStr">
        <x:is>
          <x:t xml:space="preserve">4T17</x:t>
        </x:is>
      </x:c>
      <x:c r="B5125" t="inlineStr">
        <x:is>
          <x:t xml:space="preserve">EBIT003</x:t>
        </x:is>
      </x:c>
      <x:c r="C5125" t="inlineStr">
        <x:is>
          <x:t xml:space="preserve">Lucro Bruto Total</x:t>
        </x:is>
      </x:c>
      <x:c r="D5125" t="inlineStr">
        <x:is>
          <x:t xml:space="preserve">Lucro bruto</x:t>
        </x:is>
      </x:c>
      <x:c r="E5125" t="inlineStr">
        <x:is>
          <x:t xml:space="preserve">E&amp;P</x:t>
        </x:is>
      </x:c>
      <x:c r="F5125" t="n">
        <x:v>45515</x:v>
      </x:c>
      <x:c r="G5125" t="n">
        <x:v>32302</x:v>
      </x:c>
      <x:c r="H5125" t="n">
        <x:v>13213</x:v>
      </x:c>
      <x:c r="I5125" t="inlineStr">
        <x:is>
          <x:t xml:space="preserve">Atual − trimestre anterior</x:t>
        </x:is>
      </x:c>
    </x:row>
    <x:row r="5126">
      <x:c r="A5126" t="inlineStr">
        <x:is>
          <x:t xml:space="preserve">4T17</x:t>
        </x:is>
      </x:c>
      <x:c r="B5126" t="inlineStr">
        <x:is>
          <x:t xml:space="preserve">EBIT003</x:t>
        </x:is>
      </x:c>
      <x:c r="C5126" t="inlineStr">
        <x:is>
          <x:t xml:space="preserve">Lucro Bruto Total</x:t>
        </x:is>
      </x:c>
      <x:c r="D5126" t="inlineStr">
        <x:is>
          <x:t xml:space="preserve">Lucro bruto</x:t>
        </x:is>
      </x:c>
      <x:c r="E5126" t="inlineStr">
        <x:is>
          <x:t xml:space="preserve">ELIMINAÇÕES</x:t>
        </x:is>
      </x:c>
      <x:c r="F5126" t="n">
        <x:v>-1524</x:v>
      </x:c>
      <x:c r="G5126" t="n">
        <x:v>1210</x:v>
      </x:c>
      <x:c r="H5126" t="n">
        <x:v>-2734</x:v>
      </x:c>
      <x:c r="I5126" t="inlineStr">
        <x:is>
          <x:t xml:space="preserve">Atual − trimestre anterior</x:t>
        </x:is>
      </x:c>
    </x:row>
    <x:row r="5127">
      <x:c r="A5127" t="inlineStr">
        <x:is>
          <x:t xml:space="preserve">4T17</x:t>
        </x:is>
      </x:c>
      <x:c r="B5127" t="inlineStr">
        <x:is>
          <x:t xml:space="preserve">EBIT003</x:t>
        </x:is>
      </x:c>
      <x:c r="C5127" t="inlineStr">
        <x:is>
          <x:t xml:space="preserve">Lucro Bruto Total</x:t>
        </x:is>
      </x:c>
      <x:c r="D5127" t="inlineStr">
        <x:is>
          <x:t xml:space="preserve">Lucro bruto</x:t>
        </x:is>
      </x:c>
      <x:c r="E5127" t="inlineStr">
        <x:is>
          <x:t xml:space="preserve">GÁS &amp; ENERGIA / G&amp;EBC</x:t>
        </x:is>
      </x:c>
      <x:c r="F5127" t="n">
        <x:v>11431</x:v>
      </x:c>
      <x:c r="G5127" t="n">
        <x:v>7869</x:v>
      </x:c>
      <x:c r="H5127" t="n">
        <x:v>3562</x:v>
      </x:c>
      <x:c r="I5127" t="inlineStr">
        <x:is>
          <x:t xml:space="preserve">Atual − trimestre anterior</x:t>
        </x:is>
      </x:c>
    </x:row>
    <x:row r="5128">
      <x:c r="A5128" t="inlineStr">
        <x:is>
          <x:t xml:space="preserve">4T17</x:t>
        </x:is>
      </x:c>
      <x:c r="B5128" t="inlineStr">
        <x:is>
          <x:t xml:space="preserve">EBIT003</x:t>
        </x:is>
      </x:c>
      <x:c r="C5128" t="inlineStr">
        <x:is>
          <x:t xml:space="preserve">Lucro Bruto Total</x:t>
        </x:is>
      </x:c>
      <x:c r="D5128" t="inlineStr">
        <x:is>
          <x:t xml:space="preserve">Lucro bruto</x:t>
        </x:is>
      </x:c>
      <x:c r="E5128" t="inlineStr">
        <x:is>
          <x:t xml:space="preserve">TOTAL</x:t>
        </x:is>
      </x:c>
      <x:c r="F5128" t="n">
        <x:v>91595</x:v>
      </x:c>
      <x:c r="G5128" t="n">
        <x:v>66392</x:v>
      </x:c>
      <x:c r="H5128" t="n">
        <x:v>25203</x:v>
      </x:c>
      <x:c r="I5128" t="inlineStr">
        <x:is>
          <x:t xml:space="preserve">Atual − trimestre anterior</x:t>
        </x:is>
      </x:c>
    </x:row>
    <x:row r="5129">
      <x:c r="A5129" t="inlineStr">
        <x:is>
          <x:t xml:space="preserve">4T17</x:t>
        </x:is>
      </x:c>
      <x:c r="B5129" t="inlineStr">
        <x:is>
          <x:t xml:space="preserve">EBIT004</x:t>
        </x:is>
      </x:c>
      <x:c r="C5129" t="inlineStr">
        <x:is>
          <x:t xml:space="preserve">Despesa</x:t>
        </x:is>
      </x:c>
      <x:c r="D5129" t="inlineStr">
        <x:is>
          <x:t xml:space="preserve">Gerais e administrativas</x:t>
        </x:is>
      </x:c>
      <x:c r="E5129" t="inlineStr">
        <x:is>
          <x:t xml:space="preserve">ABASTECIMENTO</x:t>
        </x:is>
      </x:c>
      <x:c r="F5129" t="n">
        <x:v>-1461</x:v>
      </x:c>
      <x:c r="G5129" t="n">
        <x:v>-4143</x:v>
      </x:c>
      <x:c r="H5129" t="n">
        <x:v>2682</x:v>
      </x:c>
      <x:c r="I5129" t="inlineStr">
        <x:is>
          <x:t xml:space="preserve">Atual − trimestre anterior</x:t>
        </x:is>
      </x:c>
    </x:row>
    <x:row r="5130">
      <x:c r="A5130" t="inlineStr">
        <x:is>
          <x:t xml:space="preserve">4T17</x:t>
        </x:is>
      </x:c>
      <x:c r="B5130" t="inlineStr">
        <x:is>
          <x:t xml:space="preserve">EBIT004</x:t>
        </x:is>
      </x:c>
      <x:c r="C5130" t="inlineStr">
        <x:is>
          <x:t xml:space="preserve">Despesa</x:t>
        </x:is>
      </x:c>
      <x:c r="D5130" t="inlineStr">
        <x:is>
          <x:t xml:space="preserve">Vendas</x:t>
        </x:is>
      </x:c>
      <x:c r="E5130" t="inlineStr">
        <x:is>
          <x:t xml:space="preserve">ABASTECIMENTO</x:t>
        </x:is>
      </x:c>
      <x:c r="F5130" t="n">
        <x:v>-5526</x:v>
      </x:c>
      <x:c r="G5130" t="n">
        <x:v>-4143</x:v>
      </x:c>
      <x:c r="H5130" t="n">
        <x:v>-1383</x:v>
      </x:c>
      <x:c r="I5130" t="inlineStr">
        <x:is>
          <x:t xml:space="preserve">Atual − trimestre anterior</x:t>
        </x:is>
      </x:c>
    </x:row>
    <x:row r="5131">
      <x:c r="A5131" t="inlineStr">
        <x:is>
          <x:t xml:space="preserve">4T17</x:t>
        </x:is>
      </x:c>
      <x:c r="B5131" t="inlineStr">
        <x:is>
          <x:t xml:space="preserve">EBIT004</x:t>
        </x:is>
      </x:c>
      <x:c r="C5131" t="inlineStr">
        <x:is>
          <x:t xml:space="preserve">Despesa</x:t>
        </x:is>
      </x:c>
      <x:c r="D5131" t="inlineStr">
        <x:is>
          <x:t xml:space="preserve">Gerais e administrativas</x:t>
        </x:is>
      </x:c>
      <x:c r="E5131" t="inlineStr">
        <x:is>
          <x:t xml:space="preserve">BIOCOMBUSTÍVEIS</x:t>
        </x:is>
      </x:c>
      <x:c r="F5131" t="n">
        <x:v>-72</x:v>
      </x:c>
      <x:c r="G5131" t="n">
        <x:v>-5</x:v>
      </x:c>
      <x:c r="H5131" t="n">
        <x:v>-67</x:v>
      </x:c>
      <x:c r="I5131" t="inlineStr">
        <x:is>
          <x:t xml:space="preserve">Atual − trimestre anterior</x:t>
        </x:is>
      </x:c>
    </x:row>
    <x:row r="5132">
      <x:c r="A5132" t="inlineStr">
        <x:is>
          <x:t xml:space="preserve">4T17</x:t>
        </x:is>
      </x:c>
      <x:c r="B5132" t="inlineStr">
        <x:is>
          <x:t xml:space="preserve">EBIT004</x:t>
        </x:is>
      </x:c>
      <x:c r="C5132" t="inlineStr">
        <x:is>
          <x:t xml:space="preserve">Despesa</x:t>
        </x:is>
      </x:c>
      <x:c r="D5132" t="inlineStr">
        <x:is>
          <x:t xml:space="preserve">Vendas</x:t>
        </x:is>
      </x:c>
      <x:c r="E5132" t="inlineStr">
        <x:is>
          <x:t xml:space="preserve">BIOCOMBUSTÍVEIS</x:t>
        </x:is>
      </x:c>
      <x:c r="F5132" t="n">
        <x:v>-6</x:v>
      </x:c>
      <x:c r="G5132" t="n">
        <x:v>-5</x:v>
      </x:c>
      <x:c r="H5132" t="n">
        <x:v>-1</x:v>
      </x:c>
      <x:c r="I5132" t="inlineStr">
        <x:is>
          <x:t xml:space="preserve">Atual − trimestre anterior</x:t>
        </x:is>
      </x:c>
    </x:row>
    <x:row r="5133">
      <x:c r="A5133" t="inlineStr">
        <x:is>
          <x:t xml:space="preserve">4T17</x:t>
        </x:is>
      </x:c>
      <x:c r="B5133" t="inlineStr">
        <x:is>
          <x:t xml:space="preserve">EBIT004</x:t>
        </x:is>
      </x:c>
      <x:c r="C5133" t="inlineStr">
        <x:is>
          <x:t xml:space="preserve">Despesa</x:t>
        </x:is>
      </x:c>
      <x:c r="D5133" t="inlineStr">
        <x:is>
          <x:t xml:space="preserve">Gerais e administrativas</x:t>
        </x:is>
      </x:c>
      <x:c r="E5133" t="inlineStr">
        <x:is>
          <x:t xml:space="preserve">CORPORATIVO / OUTROS NEGÓCIOS</x:t>
        </x:is>
      </x:c>
      <x:c r="F5133" t="n">
        <x:v>-5328</x:v>
      </x:c>
      <x:c r="G5133" t="n">
        <x:v>81</x:v>
      </x:c>
      <x:c r="H5133" t="n">
        <x:v>-5409</x:v>
      </x:c>
      <x:c r="I5133" t="inlineStr">
        <x:is>
          <x:t xml:space="preserve">Atual − trimestre anterior</x:t>
        </x:is>
      </x:c>
    </x:row>
    <x:row r="5134">
      <x:c r="A5134" t="inlineStr">
        <x:is>
          <x:t xml:space="preserve">4T17</x:t>
        </x:is>
      </x:c>
      <x:c r="B5134" t="inlineStr">
        <x:is>
          <x:t xml:space="preserve">EBIT004</x:t>
        </x:is>
      </x:c>
      <x:c r="C5134" t="inlineStr">
        <x:is>
          <x:t xml:space="preserve">Despesa</x:t>
        </x:is>
      </x:c>
      <x:c r="D5134" t="inlineStr">
        <x:is>
          <x:t xml:space="preserve">Vendas</x:t>
        </x:is>
      </x:c>
      <x:c r="E5134" t="inlineStr">
        <x:is>
          <x:t xml:space="preserve">CORPORATIVO / OUTROS NEGÓCIOS</x:t>
        </x:is>
      </x:c>
      <x:c r="F5134" t="n">
        <x:v>86</x:v>
      </x:c>
      <x:c r="G5134" t="n">
        <x:v>81</x:v>
      </x:c>
      <x:c r="H5134" t="n">
        <x:v>5</x:v>
      </x:c>
      <x:c r="I5134" t="inlineStr">
        <x:is>
          <x:t xml:space="preserve">Atual − trimestre anterior</x:t>
        </x:is>
      </x:c>
    </x:row>
    <x:row r="5135">
      <x:c r="A5135" t="inlineStr">
        <x:is>
          <x:t xml:space="preserve">4T17</x:t>
        </x:is>
      </x:c>
      <x:c r="B5135" t="inlineStr">
        <x:is>
          <x:t xml:space="preserve">EBIT004</x:t>
        </x:is>
      </x:c>
      <x:c r="C5135" t="inlineStr">
        <x:is>
          <x:t xml:space="preserve">Despesa</x:t>
        </x:is>
      </x:c>
      <x:c r="D5135" t="inlineStr">
        <x:is>
          <x:t xml:space="preserve">Gerais e administrativas</x:t>
        </x:is>
      </x:c>
      <x:c r="E5135" t="inlineStr">
        <x:is>
          <x:t xml:space="preserve">DISTRIBUIÇÃO</x:t>
        </x:is>
      </x:c>
      <x:c r="F5135" t="n">
        <x:v>-874</x:v>
      </x:c>
      <x:c r="G5135" t="n">
        <x:v>-2383</x:v>
      </x:c>
      <x:c r="H5135" t="n">
        <x:v>1509</x:v>
      </x:c>
      <x:c r="I5135" t="inlineStr">
        <x:is>
          <x:t xml:space="preserve">Atual − trimestre anterior</x:t>
        </x:is>
      </x:c>
    </x:row>
    <x:row r="5136">
      <x:c r="A5136" t="inlineStr">
        <x:is>
          <x:t xml:space="preserve">4T17</x:t>
        </x:is>
      </x:c>
      <x:c r="B5136" t="inlineStr">
        <x:is>
          <x:t xml:space="preserve">EBIT004</x:t>
        </x:is>
      </x:c>
      <x:c r="C5136" t="inlineStr">
        <x:is>
          <x:t xml:space="preserve">Despesa</x:t>
        </x:is>
      </x:c>
      <x:c r="D5136" t="inlineStr">
        <x:is>
          <x:t xml:space="preserve">Vendas</x:t>
        </x:is>
      </x:c>
      <x:c r="E5136" t="inlineStr">
        <x:is>
          <x:t xml:space="preserve">DISTRIBUIÇÃO</x:t>
        </x:is>
      </x:c>
      <x:c r="F5136" t="n">
        <x:v>-3180</x:v>
      </x:c>
      <x:c r="G5136" t="n">
        <x:v>-2383</x:v>
      </x:c>
      <x:c r="H5136" t="n">
        <x:v>-797</x:v>
      </x:c>
      <x:c r="I5136" t="inlineStr">
        <x:is>
          <x:t xml:space="preserve">Atual − trimestre anterior</x:t>
        </x:is>
      </x:c>
    </x:row>
    <x:row r="5137">
      <x:c r="A5137" t="inlineStr">
        <x:is>
          <x:t xml:space="preserve">4T17</x:t>
        </x:is>
      </x:c>
      <x:c r="B5137" t="inlineStr">
        <x:is>
          <x:t xml:space="preserve">EBIT004</x:t>
        </x:is>
      </x:c>
      <x:c r="C5137" t="inlineStr">
        <x:is>
          <x:t xml:space="preserve">Despesa</x:t>
        </x:is>
      </x:c>
      <x:c r="D5137" t="inlineStr">
        <x:is>
          <x:t xml:space="preserve">Gerais e administrativas</x:t>
        </x:is>
      </x:c>
      <x:c r="E5137" t="inlineStr">
        <x:is>
          <x:t xml:space="preserve">E&amp;P</x:t>
        </x:is>
      </x:c>
      <x:c r="F5137" t="n">
        <x:v>-1049</x:v>
      </x:c>
      <x:c r="G5137" t="n">
        <x:v>-310</x:v>
      </x:c>
      <x:c r="H5137" t="n">
        <x:v>-739</x:v>
      </x:c>
      <x:c r="I5137" t="inlineStr">
        <x:is>
          <x:t xml:space="preserve">Atual − trimestre anterior</x:t>
        </x:is>
      </x:c>
    </x:row>
    <x:row r="5138">
      <x:c r="A5138" t="inlineStr">
        <x:is>
          <x:t xml:space="preserve">4T17</x:t>
        </x:is>
      </x:c>
      <x:c r="B5138" t="inlineStr">
        <x:is>
          <x:t xml:space="preserve">EBIT004</x:t>
        </x:is>
      </x:c>
      <x:c r="C5138" t="inlineStr">
        <x:is>
          <x:t xml:space="preserve">Despesa</x:t>
        </x:is>
      </x:c>
      <x:c r="D5138" t="inlineStr">
        <x:is>
          <x:t xml:space="preserve">Vendas</x:t>
        </x:is>
      </x:c>
      <x:c r="E5138" t="inlineStr">
        <x:is>
          <x:t xml:space="preserve">E&amp;P</x:t>
        </x:is>
      </x:c>
      <x:c r="F5138" t="n">
        <x:v>-397</x:v>
      </x:c>
      <x:c r="G5138" t="n">
        <x:v>-310</x:v>
      </x:c>
      <x:c r="H5138" t="n">
        <x:v>-87</x:v>
      </x:c>
      <x:c r="I5138" t="inlineStr">
        <x:is>
          <x:t xml:space="preserve">Atual − trimestre anterior</x:t>
        </x:is>
      </x:c>
    </x:row>
    <x:row r="5139">
      <x:c r="A5139" t="inlineStr">
        <x:is>
          <x:t xml:space="preserve">4T17</x:t>
        </x:is>
      </x:c>
      <x:c r="B5139" t="inlineStr">
        <x:is>
          <x:t xml:space="preserve">EBIT004</x:t>
        </x:is>
      </x:c>
      <x:c r="C5139" t="inlineStr">
        <x:is>
          <x:t xml:space="preserve">Despesa</x:t>
        </x:is>
      </x:c>
      <x:c r="D5139" t="inlineStr">
        <x:is>
          <x:t xml:space="preserve">Gerais e administrativas</x:t>
        </x:is>
      </x:c>
      <x:c r="E5139" t="inlineStr">
        <x:is>
          <x:t xml:space="preserve">ELIMINAÇÕES</x:t>
        </x:is>
      </x:c>
      <x:c r="F5139" t="n">
        <x:v>-1</x:v>
      </x:c>
      <x:c r="G5139" t="n">
        <x:v>190</x:v>
      </x:c>
      <x:c r="H5139" t="n">
        <x:v>-191</x:v>
      </x:c>
      <x:c r="I5139" t="inlineStr">
        <x:is>
          <x:t xml:space="preserve">Atual − trimestre anterior</x:t>
        </x:is>
      </x:c>
    </x:row>
    <x:row r="5140">
      <x:c r="A5140" t="inlineStr">
        <x:is>
          <x:t xml:space="preserve">4T17</x:t>
        </x:is>
      </x:c>
      <x:c r="B5140" t="inlineStr">
        <x:is>
          <x:t xml:space="preserve">EBIT004</x:t>
        </x:is>
      </x:c>
      <x:c r="C5140" t="inlineStr">
        <x:is>
          <x:t xml:space="preserve">Despesa</x:t>
        </x:is>
      </x:c>
      <x:c r="D5140" t="inlineStr">
        <x:is>
          <x:t xml:space="preserve">Vendas</x:t>
        </x:is>
      </x:c>
      <x:c r="E5140" t="inlineStr">
        <x:is>
          <x:t xml:space="preserve">ELIMINAÇÕES</x:t>
        </x:is>
      </x:c>
      <x:c r="F5140" t="n">
        <x:v>258</x:v>
      </x:c>
      <x:c r="G5140" t="n">
        <x:v>190</x:v>
      </x:c>
      <x:c r="H5140" t="n">
        <x:v>68</x:v>
      </x:c>
      <x:c r="I5140" t="inlineStr">
        <x:is>
          <x:t xml:space="preserve">Atual − trimestre anterior</x:t>
        </x:is>
      </x:c>
    </x:row>
    <x:row r="5141">
      <x:c r="A5141" t="inlineStr">
        <x:is>
          <x:t xml:space="preserve">4T17</x:t>
        </x:is>
      </x:c>
      <x:c r="B5141" t="inlineStr">
        <x:is>
          <x:t xml:space="preserve">EBIT004</x:t>
        </x:is>
      </x:c>
      <x:c r="C5141" t="inlineStr">
        <x:is>
          <x:t xml:space="preserve">Despesa</x:t>
        </x:is>
      </x:c>
      <x:c r="D5141" t="inlineStr">
        <x:is>
          <x:t xml:space="preserve">Gerais e administrativas</x:t>
        </x:is>
      </x:c>
      <x:c r="E5141" t="inlineStr">
        <x:is>
          <x:t xml:space="preserve">GÁS &amp; ENERGIA / G&amp;EBC</x:t>
        </x:is>
      </x:c>
      <x:c r="F5141" t="n">
        <x:v>-529</x:v>
      </x:c>
      <x:c r="G5141" t="n">
        <x:v>-3946</x:v>
      </x:c>
      <x:c r="H5141" t="n">
        <x:v>3417</x:v>
      </x:c>
      <x:c r="I5141" t="inlineStr">
        <x:is>
          <x:t xml:space="preserve">Atual − trimestre anterior</x:t>
        </x:is>
      </x:c>
    </x:row>
    <x:row r="5142">
      <x:c r="A5142" t="inlineStr">
        <x:is>
          <x:t xml:space="preserve">4T17</x:t>
        </x:is>
      </x:c>
      <x:c r="B5142" t="inlineStr">
        <x:is>
          <x:t xml:space="preserve">EBIT004</x:t>
        </x:is>
      </x:c>
      <x:c r="C5142" t="inlineStr">
        <x:is>
          <x:t xml:space="preserve">Despesa</x:t>
        </x:is>
      </x:c>
      <x:c r="D5142" t="inlineStr">
        <x:is>
          <x:t xml:space="preserve">Vendas</x:t>
        </x:is>
      </x:c>
      <x:c r="E5142" t="inlineStr">
        <x:is>
          <x:t xml:space="preserve">GÁS &amp; ENERGIA / G&amp;EBC</x:t>
        </x:is>
      </x:c>
      <x:c r="F5142" t="n">
        <x:v>-5745</x:v>
      </x:c>
      <x:c r="G5142" t="n">
        <x:v>-3946</x:v>
      </x:c>
      <x:c r="H5142" t="n">
        <x:v>-1799</x:v>
      </x:c>
      <x:c r="I5142" t="inlineStr">
        <x:is>
          <x:t xml:space="preserve">Atual − trimestre anterior</x:t>
        </x:is>
      </x:c>
    </x:row>
    <x:row r="5143">
      <x:c r="A5143" t="inlineStr">
        <x:is>
          <x:t xml:space="preserve">4T17</x:t>
        </x:is>
      </x:c>
      <x:c r="B5143" t="inlineStr">
        <x:is>
          <x:t xml:space="preserve">EBIT004</x:t>
        </x:is>
      </x:c>
      <x:c r="C5143" t="inlineStr">
        <x:is>
          <x:t xml:space="preserve">Despesa</x:t>
        </x:is>
      </x:c>
      <x:c r="D5143" t="inlineStr">
        <x:is>
          <x:t xml:space="preserve">Gerais e administrativas</x:t>
        </x:is>
      </x:c>
      <x:c r="E5143" t="inlineStr">
        <x:is>
          <x:t xml:space="preserve">TOTAL</x:t>
        </x:is>
      </x:c>
      <x:c r="F5143" t="n">
        <x:v>-9314</x:v>
      </x:c>
      <x:c r="G5143" t="n">
        <x:v>-10516</x:v>
      </x:c>
      <x:c r="H5143" t="n">
        <x:v>1202</x:v>
      </x:c>
      <x:c r="I5143" t="inlineStr">
        <x:is>
          <x:t xml:space="preserve">Atual − trimestre anterior</x:t>
        </x:is>
      </x:c>
    </x:row>
    <x:row r="5144">
      <x:c r="A5144" t="inlineStr">
        <x:is>
          <x:t xml:space="preserve">4T17</x:t>
        </x:is>
      </x:c>
      <x:c r="B5144" t="inlineStr">
        <x:is>
          <x:t xml:space="preserve">EBIT004</x:t>
        </x:is>
      </x:c>
      <x:c r="C5144" t="inlineStr">
        <x:is>
          <x:t xml:space="preserve">Despesa</x:t>
        </x:is>
      </x:c>
      <x:c r="D5144" t="inlineStr">
        <x:is>
          <x:t xml:space="preserve">Vendas</x:t>
        </x:is>
      </x:c>
      <x:c r="E5144" t="inlineStr">
        <x:is>
          <x:t xml:space="preserve">TOTAL</x:t>
        </x:is>
      </x:c>
      <x:c r="F5144" t="n">
        <x:v>-14510</x:v>
      </x:c>
      <x:c r="G5144" t="n">
        <x:v>-10516</x:v>
      </x:c>
      <x:c r="H5144" t="n">
        <x:v>-3994</x:v>
      </x:c>
      <x:c r="I5144" t="inlineStr">
        <x:is>
          <x:t xml:space="preserve">Atual − trimestre anterior</x:t>
        </x:is>
      </x:c>
    </x:row>
    <x:row r="5145">
      <x:c r="A5145" t="inlineStr">
        <x:is>
          <x:t xml:space="preserve">4T17</x:t>
        </x:is>
      </x:c>
      <x:c r="B5145" t="inlineStr">
        <x:is>
          <x:t xml:space="preserve">EBIT005</x:t>
        </x:is>
      </x:c>
      <x:c r="C5145" t="inlineStr">
        <x:is>
          <x:t xml:space="preserve">Despesa</x:t>
        </x:is>
      </x:c>
      <x:c r="D5145" t="inlineStr">
        <x:is>
          <x:t xml:space="preserve">Tributárias</x:t>
        </x:is>
      </x:c>
      <x:c r="E5145" t="inlineStr">
        <x:is>
          <x:t xml:space="preserve">ABASTECIMENTO</x:t>
        </x:is>
      </x:c>
      <x:c r="F5145" t="n">
        <x:v>-651</x:v>
      </x:c>
      <x:c r="G5145" t="n">
        <x:v>-334</x:v>
      </x:c>
      <x:c r="H5145" t="n">
        <x:v>-317</x:v>
      </x:c>
      <x:c r="I5145" t="inlineStr">
        <x:is>
          <x:t xml:space="preserve">Atual − trimestre anterior</x:t>
        </x:is>
      </x:c>
    </x:row>
    <x:row r="5146">
      <x:c r="A5146" t="inlineStr">
        <x:is>
          <x:t xml:space="preserve">4T17</x:t>
        </x:is>
      </x:c>
      <x:c r="B5146" t="inlineStr">
        <x:is>
          <x:t xml:space="preserve">EBIT005</x:t>
        </x:is>
      </x:c>
      <x:c r="C5146" t="inlineStr">
        <x:is>
          <x:t xml:space="preserve">Despesa</x:t>
        </x:is>
      </x:c>
      <x:c r="D5146" t="inlineStr">
        <x:is>
          <x:t xml:space="preserve">Tributárias</x:t>
        </x:is>
      </x:c>
      <x:c r="E5146" t="inlineStr">
        <x:is>
          <x:t xml:space="preserve">BIOCOMBUSTÍVEIS</x:t>
        </x:is>
      </x:c>
      <x:c r="F5146" t="n">
        <x:v>-21</x:v>
      </x:c>
      <x:c r="G5146" t="n">
        <x:v>-18</x:v>
      </x:c>
      <x:c r="H5146" t="n">
        <x:v>-3</x:v>
      </x:c>
      <x:c r="I5146" t="inlineStr">
        <x:is>
          <x:t xml:space="preserve">Atual − trimestre anterior</x:t>
        </x:is>
      </x:c>
    </x:row>
    <x:row r="5147">
      <x:c r="A5147" t="inlineStr">
        <x:is>
          <x:t xml:space="preserve">4T17</x:t>
        </x:is>
      </x:c>
      <x:c r="B5147" t="inlineStr">
        <x:is>
          <x:t xml:space="preserve">EBIT005</x:t>
        </x:is>
      </x:c>
      <x:c r="C5147" t="inlineStr">
        <x:is>
          <x:t xml:space="preserve">Despesa</x:t>
        </x:is>
      </x:c>
      <x:c r="D5147" t="inlineStr">
        <x:is>
          <x:t xml:space="preserve">Tributárias</x:t>
        </x:is>
      </x:c>
      <x:c r="E5147" t="inlineStr">
        <x:is>
          <x:t xml:space="preserve">CORPORATIVO / OUTROS NEGÓCIOS</x:t>
        </x:is>
      </x:c>
      <x:c r="F5147" t="n">
        <x:v>-2657</x:v>
      </x:c>
      <x:c r="G5147" t="n">
        <x:v>-2947</x:v>
      </x:c>
      <x:c r="H5147" t="n">
        <x:v>290</x:v>
      </x:c>
      <x:c r="I5147" t="inlineStr">
        <x:is>
          <x:t xml:space="preserve">Atual − trimestre anterior</x:t>
        </x:is>
      </x:c>
    </x:row>
    <x:row r="5148">
      <x:c r="A5148" t="inlineStr">
        <x:is>
          <x:t xml:space="preserve">4T17</x:t>
        </x:is>
      </x:c>
      <x:c r="B5148" t="inlineStr">
        <x:is>
          <x:t xml:space="preserve">EBIT005</x:t>
        </x:is>
      </x:c>
      <x:c r="C5148" t="inlineStr">
        <x:is>
          <x:t xml:space="preserve">Despesa</x:t>
        </x:is>
      </x:c>
      <x:c r="D5148" t="inlineStr">
        <x:is>
          <x:t xml:space="preserve">Tributárias</x:t>
        </x:is>
      </x:c>
      <x:c r="E5148" t="inlineStr">
        <x:is>
          <x:t xml:space="preserve">DISTRIBUIÇÃO</x:t>
        </x:is>
      </x:c>
      <x:c r="F5148" t="n">
        <x:v>-132</x:v>
      </x:c>
      <x:c r="G5148" t="n">
        <x:v>-120</x:v>
      </x:c>
      <x:c r="H5148" t="n">
        <x:v>-12</x:v>
      </x:c>
      <x:c r="I5148" t="inlineStr">
        <x:is>
          <x:t xml:space="preserve">Atual − trimestre anterior</x:t>
        </x:is>
      </x:c>
    </x:row>
    <x:row r="5149">
      <x:c r="A5149" t="inlineStr">
        <x:is>
          <x:t xml:space="preserve">4T17</x:t>
        </x:is>
      </x:c>
      <x:c r="B5149" t="inlineStr">
        <x:is>
          <x:t xml:space="preserve">EBIT005</x:t>
        </x:is>
      </x:c>
      <x:c r="C5149" t="inlineStr">
        <x:is>
          <x:t xml:space="preserve">Despesa</x:t>
        </x:is>
      </x:c>
      <x:c r="D5149" t="inlineStr">
        <x:is>
          <x:t xml:space="preserve">Tributárias</x:t>
        </x:is>
      </x:c>
      <x:c r="E5149" t="inlineStr">
        <x:is>
          <x:t xml:space="preserve">E&amp;P</x:t>
        </x:is>
      </x:c>
      <x:c r="F5149" t="n">
        <x:v>-1633</x:v>
      </x:c>
      <x:c r="G5149" t="n">
        <x:v>-229</x:v>
      </x:c>
      <x:c r="H5149" t="n">
        <x:v>-1404</x:v>
      </x:c>
      <x:c r="I5149" t="inlineStr">
        <x:is>
          <x:t xml:space="preserve">Atual − trimestre anterior</x:t>
        </x:is>
      </x:c>
    </x:row>
    <x:row r="5150">
      <x:c r="A5150" t="inlineStr">
        <x:is>
          <x:t xml:space="preserve">4T17</x:t>
        </x:is>
      </x:c>
      <x:c r="B5150" t="inlineStr">
        <x:is>
          <x:t xml:space="preserve">EBIT005</x:t>
        </x:is>
      </x:c>
      <x:c r="C5150" t="inlineStr">
        <x:is>
          <x:t xml:space="preserve">Despesa</x:t>
        </x:is>
      </x:c>
      <x:c r="D5150" t="inlineStr">
        <x:is>
          <x:t xml:space="preserve">Tributárias</x:t>
        </x:is>
      </x:c>
      <x:c r="E5150" t="inlineStr">
        <x:is>
          <x:t xml:space="preserve">ELIMINAÇÕES</x:t>
        </x:is>
      </x:c>
      <x:c r="F5150" t="n">
        <x:v>0</x:v>
      </x:c>
      <x:c r="G5150" t="n">
        <x:v>0</x:v>
      </x:c>
      <x:c r="H5150" t="n">
        <x:v>0</x:v>
      </x:c>
      <x:c r="I5150" t="inlineStr">
        <x:is>
          <x:t xml:space="preserve">Atual − trimestre anterior</x:t>
        </x:is>
      </x:c>
    </x:row>
    <x:row r="5151">
      <x:c r="A5151" t="inlineStr">
        <x:is>
          <x:t xml:space="preserve">4T17</x:t>
        </x:is>
      </x:c>
      <x:c r="B5151" t="inlineStr">
        <x:is>
          <x:t xml:space="preserve">EBIT005</x:t>
        </x:is>
      </x:c>
      <x:c r="C5151" t="inlineStr">
        <x:is>
          <x:t xml:space="preserve">Despesa</x:t>
        </x:is>
      </x:c>
      <x:c r="D5151" t="inlineStr">
        <x:is>
          <x:t xml:space="preserve">Tributárias</x:t>
        </x:is>
      </x:c>
      <x:c r="E5151" t="inlineStr">
        <x:is>
          <x:t xml:space="preserve">GÁS &amp; ENERGIA / G&amp;EBC</x:t>
        </x:is>
      </x:c>
      <x:c r="F5151" t="n">
        <x:v>-827</x:v>
      </x:c>
      <x:c r="G5151" t="n">
        <x:v>-725</x:v>
      </x:c>
      <x:c r="H5151" t="n">
        <x:v>-102</x:v>
      </x:c>
      <x:c r="I5151" t="inlineStr">
        <x:is>
          <x:t xml:space="preserve">Atual − trimestre anterior</x:t>
        </x:is>
      </x:c>
    </x:row>
    <x:row r="5152">
      <x:c r="A5152" t="inlineStr">
        <x:is>
          <x:t xml:space="preserve">4T17</x:t>
        </x:is>
      </x:c>
      <x:c r="B5152" t="inlineStr">
        <x:is>
          <x:t xml:space="preserve">EBIT005</x:t>
        </x:is>
      </x:c>
      <x:c r="C5152" t="inlineStr">
        <x:is>
          <x:t xml:space="preserve">Despesa</x:t>
        </x:is>
      </x:c>
      <x:c r="D5152" t="inlineStr">
        <x:is>
          <x:t xml:space="preserve">Tributárias</x:t>
        </x:is>
      </x:c>
      <x:c r="E5152" t="inlineStr">
        <x:is>
          <x:t xml:space="preserve">TOTAL</x:t>
        </x:is>
      </x:c>
      <x:c r="F5152" t="n">
        <x:v>-5921</x:v>
      </x:c>
      <x:c r="G5152" t="n">
        <x:v>-4373</x:v>
      </x:c>
      <x:c r="H5152" t="n">
        <x:v>-1548</x:v>
      </x:c>
      <x:c r="I5152" t="inlineStr">
        <x:is>
          <x:t xml:space="preserve">Atual − trimestre anterior</x:t>
        </x:is>
      </x:c>
    </x:row>
    <x:row r="5153">
      <x:c r="A5153" t="inlineStr">
        <x:is>
          <x:t xml:space="preserve">4T17</x:t>
        </x:is>
      </x:c>
      <x:c r="B5153" t="inlineStr">
        <x:is>
          <x:t xml:space="preserve">EBIT006</x:t>
        </x:is>
      </x:c>
      <x:c r="C5153" t="inlineStr">
        <x:is>
          <x:t xml:space="preserve">Despesa</x:t>
        </x:is>
      </x:c>
      <x:c r="D5153" t="inlineStr">
        <x:is>
          <x:t xml:space="preserve">Custos exploratórios p/ extração de petróleo e gás</x:t>
        </x:is>
      </x:c>
      <x:c r="E5153" t="inlineStr">
        <x:is>
          <x:t xml:space="preserve">ABASTECIMENTO</x:t>
        </x:is>
      </x:c>
      <x:c r="F5153" t="n">
        <x:v>0</x:v>
      </x:c>
      <x:c r="G5153" t="n">
        <x:v>0</x:v>
      </x:c>
      <x:c r="H5153" t="n">
        <x:v>0</x:v>
      </x:c>
      <x:c r="I5153" t="inlineStr">
        <x:is>
          <x:t xml:space="preserve">Atual − trimestre anterior</x:t>
        </x:is>
      </x:c>
    </x:row>
    <x:row r="5154">
      <x:c r="A5154" t="inlineStr">
        <x:is>
          <x:t xml:space="preserve">4T17</x:t>
        </x:is>
      </x:c>
      <x:c r="B5154" t="inlineStr">
        <x:is>
          <x:t xml:space="preserve">EBIT006</x:t>
        </x:is>
      </x:c>
      <x:c r="C5154" t="inlineStr">
        <x:is>
          <x:t xml:space="preserve">Despesa</x:t>
        </x:is>
      </x:c>
      <x:c r="D5154" t="inlineStr">
        <x:is>
          <x:t xml:space="preserve">Custos exploratórios p/ extração de petróleo e gás</x:t>
        </x:is>
      </x:c>
      <x:c r="E5154" t="inlineStr">
        <x:is>
          <x:t xml:space="preserve">BIOCOMBUSTÍVEIS</x:t>
        </x:is>
      </x:c>
      <x:c r="F5154" t="n">
        <x:v>0</x:v>
      </x:c>
      <x:c r="G5154" t="n">
        <x:v>0</x:v>
      </x:c>
      <x:c r="H5154" t="n">
        <x:v>0</x:v>
      </x:c>
      <x:c r="I5154" t="inlineStr">
        <x:is>
          <x:t xml:space="preserve">Atual − trimestre anterior</x:t>
        </x:is>
      </x:c>
    </x:row>
    <x:row r="5155">
      <x:c r="A5155" t="inlineStr">
        <x:is>
          <x:t xml:space="preserve">4T17</x:t>
        </x:is>
      </x:c>
      <x:c r="B5155" t="inlineStr">
        <x:is>
          <x:t xml:space="preserve">EBIT006</x:t>
        </x:is>
      </x:c>
      <x:c r="C5155" t="inlineStr">
        <x:is>
          <x:t xml:space="preserve">Despesa</x:t>
        </x:is>
      </x:c>
      <x:c r="D5155" t="inlineStr">
        <x:is>
          <x:t xml:space="preserve">Custos exploratórios p/ extração de petróleo e gás</x:t>
        </x:is>
      </x:c>
      <x:c r="E5155" t="inlineStr">
        <x:is>
          <x:t xml:space="preserve">CORPORATIVO / OUTROS NEGÓCIOS</x:t>
        </x:is>
      </x:c>
      <x:c r="F5155" t="n">
        <x:v>0</x:v>
      </x:c>
      <x:c r="G5155" t="n">
        <x:v>0</x:v>
      </x:c>
      <x:c r="H5155" t="n">
        <x:v>0</x:v>
      </x:c>
      <x:c r="I5155" t="inlineStr">
        <x:is>
          <x:t xml:space="preserve">Atual − trimestre anterior</x:t>
        </x:is>
      </x:c>
    </x:row>
    <x:row r="5156">
      <x:c r="A5156" t="inlineStr">
        <x:is>
          <x:t xml:space="preserve">4T17</x:t>
        </x:is>
      </x:c>
      <x:c r="B5156" t="inlineStr">
        <x:is>
          <x:t xml:space="preserve">EBIT006</x:t>
        </x:is>
      </x:c>
      <x:c r="C5156" t="inlineStr">
        <x:is>
          <x:t xml:space="preserve">Despesa</x:t>
        </x:is>
      </x:c>
      <x:c r="D5156" t="inlineStr">
        <x:is>
          <x:t xml:space="preserve">Custos exploratórios p/ extração de petróleo e gás</x:t>
        </x:is>
      </x:c>
      <x:c r="E5156" t="inlineStr">
        <x:is>
          <x:t xml:space="preserve">DISTRIBUIÇÃO</x:t>
        </x:is>
      </x:c>
      <x:c r="F5156" t="n">
        <x:v>0</x:v>
      </x:c>
      <x:c r="G5156" t="n">
        <x:v>0</x:v>
      </x:c>
      <x:c r="H5156" t="n">
        <x:v>0</x:v>
      </x:c>
      <x:c r="I5156" t="inlineStr">
        <x:is>
          <x:t xml:space="preserve">Atual − trimestre anterior</x:t>
        </x:is>
      </x:c>
    </x:row>
    <x:row r="5157">
      <x:c r="A5157" t="inlineStr">
        <x:is>
          <x:t xml:space="preserve">4T17</x:t>
        </x:is>
      </x:c>
      <x:c r="B5157" t="inlineStr">
        <x:is>
          <x:t xml:space="preserve">EBIT006</x:t>
        </x:is>
      </x:c>
      <x:c r="C5157" t="inlineStr">
        <x:is>
          <x:t xml:space="preserve">Despesa</x:t>
        </x:is>
      </x:c>
      <x:c r="D5157" t="inlineStr">
        <x:is>
          <x:t xml:space="preserve">Custos exploratórios p/ extração de petróleo e gás</x:t>
        </x:is>
      </x:c>
      <x:c r="E5157" t="inlineStr">
        <x:is>
          <x:t xml:space="preserve">E&amp;P</x:t>
        </x:is>
      </x:c>
      <x:c r="F5157" t="n">
        <x:v>-2563</x:v>
      </x:c>
      <x:c r="G5157" t="n">
        <x:v>-1570</x:v>
      </x:c>
      <x:c r="H5157" t="n">
        <x:v>-993</x:v>
      </x:c>
      <x:c r="I5157" t="inlineStr">
        <x:is>
          <x:t xml:space="preserve">Atual − trimestre anterior</x:t>
        </x:is>
      </x:c>
    </x:row>
    <x:row r="5158">
      <x:c r="A5158" t="inlineStr">
        <x:is>
          <x:t xml:space="preserve">4T17</x:t>
        </x:is>
      </x:c>
      <x:c r="B5158" t="inlineStr">
        <x:is>
          <x:t xml:space="preserve">EBIT006</x:t>
        </x:is>
      </x:c>
      <x:c r="C5158" t="inlineStr">
        <x:is>
          <x:t xml:space="preserve">Despesa</x:t>
        </x:is>
      </x:c>
      <x:c r="D5158" t="inlineStr">
        <x:is>
          <x:t xml:space="preserve">Custos exploratórios p/ extração de petróleo e gás</x:t>
        </x:is>
      </x:c>
      <x:c r="E5158" t="inlineStr">
        <x:is>
          <x:t xml:space="preserve">ELIMINAÇÕES</x:t>
        </x:is>
      </x:c>
      <x:c r="F5158" t="n">
        <x:v>0</x:v>
      </x:c>
      <x:c r="G5158" t="n">
        <x:v>0</x:v>
      </x:c>
      <x:c r="H5158" t="n">
        <x:v>0</x:v>
      </x:c>
      <x:c r="I5158" t="inlineStr">
        <x:is>
          <x:t xml:space="preserve">Atual − trimestre anterior</x:t>
        </x:is>
      </x:c>
    </x:row>
    <x:row r="5159">
      <x:c r="A5159" t="inlineStr">
        <x:is>
          <x:t xml:space="preserve">4T17</x:t>
        </x:is>
      </x:c>
      <x:c r="B5159" t="inlineStr">
        <x:is>
          <x:t xml:space="preserve">EBIT006</x:t>
        </x:is>
      </x:c>
      <x:c r="C5159" t="inlineStr">
        <x:is>
          <x:t xml:space="preserve">Despesa</x:t>
        </x:is>
      </x:c>
      <x:c r="D5159" t="inlineStr">
        <x:is>
          <x:t xml:space="preserve">Custos exploratórios p/ extração de petróleo e gás</x:t>
        </x:is>
      </x:c>
      <x:c r="E5159" t="inlineStr">
        <x:is>
          <x:t xml:space="preserve">GÁS &amp; ENERGIA / G&amp;EBC</x:t>
        </x:is>
      </x:c>
      <x:c r="F5159" t="n">
        <x:v>0</x:v>
      </x:c>
      <x:c r="G5159" t="n">
        <x:v>0</x:v>
      </x:c>
      <x:c r="H5159" t="n">
        <x:v>0</x:v>
      </x:c>
      <x:c r="I5159" t="inlineStr">
        <x:is>
          <x:t xml:space="preserve">Atual − trimestre anterior</x:t>
        </x:is>
      </x:c>
    </x:row>
    <x:row r="5160">
      <x:c r="A5160" t="inlineStr">
        <x:is>
          <x:t xml:space="preserve">4T17</x:t>
        </x:is>
      </x:c>
      <x:c r="B5160" t="inlineStr">
        <x:is>
          <x:t xml:space="preserve">EBIT006</x:t>
        </x:is>
      </x:c>
      <x:c r="C5160" t="inlineStr">
        <x:is>
          <x:t xml:space="preserve">Despesa</x:t>
        </x:is>
      </x:c>
      <x:c r="D5160" t="inlineStr">
        <x:is>
          <x:t xml:space="preserve">Custos exploratórios p/ extração de petróleo e gás</x:t>
        </x:is>
      </x:c>
      <x:c r="E5160" t="inlineStr">
        <x:is>
          <x:t xml:space="preserve">TOTAL</x:t>
        </x:is>
      </x:c>
      <x:c r="F5160" t="n">
        <x:v>-2563</x:v>
      </x:c>
      <x:c r="G5160" t="n">
        <x:v>-1570</x:v>
      </x:c>
      <x:c r="H5160" t="n">
        <x:v>-993</x:v>
      </x:c>
      <x:c r="I5160" t="inlineStr">
        <x:is>
          <x:t xml:space="preserve">Atual − trimestre anterior</x:t>
        </x:is>
      </x:c>
    </x:row>
    <x:row r="5161">
      <x:c r="A5161" t="inlineStr">
        <x:is>
          <x:t xml:space="preserve">4T17</x:t>
        </x:is>
      </x:c>
      <x:c r="B5161" t="inlineStr">
        <x:is>
          <x:t xml:space="preserve">EBIT007</x:t>
        </x:is>
      </x:c>
      <x:c r="C5161" t="inlineStr">
        <x:is>
          <x:t xml:space="preserve">Despesa</x:t>
        </x:is>
      </x:c>
      <x:c r="D5161" t="inlineStr">
        <x:is>
          <x:t xml:space="preserve">Custos com pesquisa e desenvolvimento tecnológico</x:t>
        </x:is>
      </x:c>
      <x:c r="E5161" t="inlineStr">
        <x:is>
          <x:t xml:space="preserve">ABASTECIMENTO</x:t>
        </x:is>
      </x:c>
      <x:c r="F5161" t="n">
        <x:v>-40</x:v>
      </x:c>
      <x:c r="G5161" t="n">
        <x:v>-27</x:v>
      </x:c>
      <x:c r="H5161" t="n">
        <x:v>-13</x:v>
      </x:c>
      <x:c r="I5161" t="inlineStr">
        <x:is>
          <x:t xml:space="preserve">Atual − trimestre anterior</x:t>
        </x:is>
      </x:c>
    </x:row>
    <x:row r="5162">
      <x:c r="A5162" t="inlineStr">
        <x:is>
          <x:t xml:space="preserve">4T17</x:t>
        </x:is>
      </x:c>
      <x:c r="B5162" t="inlineStr">
        <x:is>
          <x:t xml:space="preserve">EBIT007</x:t>
        </x:is>
      </x:c>
      <x:c r="C5162" t="inlineStr">
        <x:is>
          <x:t xml:space="preserve">Despesa</x:t>
        </x:is>
      </x:c>
      <x:c r="D5162" t="inlineStr">
        <x:is>
          <x:t xml:space="preserve">Custos com pesquisa e desenvolvimento tecnológico</x:t>
        </x:is>
      </x:c>
      <x:c r="E5162" t="inlineStr">
        <x:is>
          <x:t xml:space="preserve">BIOCOMBUSTÍVEIS</x:t>
        </x:is>
      </x:c>
      <x:c r="F5162" t="n">
        <x:v>0</x:v>
      </x:c>
      <x:c r="G5162" t="n">
        <x:v>0</x:v>
      </x:c>
      <x:c r="H5162" t="n">
        <x:v>0</x:v>
      </x:c>
      <x:c r="I5162" t="inlineStr">
        <x:is>
          <x:t xml:space="preserve">Atual − trimestre anterior</x:t>
        </x:is>
      </x:c>
    </x:row>
    <x:row r="5163">
      <x:c r="A5163" t="inlineStr">
        <x:is>
          <x:t xml:space="preserve">4T17</x:t>
        </x:is>
      </x:c>
      <x:c r="B5163" t="inlineStr">
        <x:is>
          <x:t xml:space="preserve">EBIT007</x:t>
        </x:is>
      </x:c>
      <x:c r="C5163" t="inlineStr">
        <x:is>
          <x:t xml:space="preserve">Despesa</x:t>
        </x:is>
      </x:c>
      <x:c r="D5163" t="inlineStr">
        <x:is>
          <x:t xml:space="preserve">Custos com pesquisa e desenvolvimento tecnológico</x:t>
        </x:is>
      </x:c>
      <x:c r="E5163" t="inlineStr">
        <x:is>
          <x:t xml:space="preserve">CORPORATIVO / OUTROS NEGÓCIOS</x:t>
        </x:is>
      </x:c>
      <x:c r="F5163" t="n">
        <x:v>-640</x:v>
      </x:c>
      <x:c r="G5163" t="n">
        <x:v>-418</x:v>
      </x:c>
      <x:c r="H5163" t="n">
        <x:v>-222</x:v>
      </x:c>
      <x:c r="I5163" t="inlineStr">
        <x:is>
          <x:t xml:space="preserve">Atual − trimestre anterior</x:t>
        </x:is>
      </x:c>
    </x:row>
    <x:row r="5164">
      <x:c r="A5164" t="inlineStr">
        <x:is>
          <x:t xml:space="preserve">4T17</x:t>
        </x:is>
      </x:c>
      <x:c r="B5164" t="inlineStr">
        <x:is>
          <x:t xml:space="preserve">EBIT007</x:t>
        </x:is>
      </x:c>
      <x:c r="C5164" t="inlineStr">
        <x:is>
          <x:t xml:space="preserve">Despesa</x:t>
        </x:is>
      </x:c>
      <x:c r="D5164" t="inlineStr">
        <x:is>
          <x:t xml:space="preserve">Custos com pesquisa e desenvolvimento tecnológico</x:t>
        </x:is>
      </x:c>
      <x:c r="E5164" t="inlineStr">
        <x:is>
          <x:t xml:space="preserve">DISTRIBUIÇÃO</x:t>
        </x:is>
      </x:c>
      <x:c r="F5164" t="n">
        <x:v>-2</x:v>
      </x:c>
      <x:c r="G5164" t="n">
        <x:v>-1</x:v>
      </x:c>
      <x:c r="H5164" t="n">
        <x:v>-1</x:v>
      </x:c>
      <x:c r="I5164" t="inlineStr">
        <x:is>
          <x:t xml:space="preserve">Atual − trimestre anterior</x:t>
        </x:is>
      </x:c>
    </x:row>
    <x:row r="5165">
      <x:c r="A5165" t="inlineStr">
        <x:is>
          <x:t xml:space="preserve">4T17</x:t>
        </x:is>
      </x:c>
      <x:c r="B5165" t="inlineStr">
        <x:is>
          <x:t xml:space="preserve">EBIT007</x:t>
        </x:is>
      </x:c>
      <x:c r="C5165" t="inlineStr">
        <x:is>
          <x:t xml:space="preserve">Despesa</x:t>
        </x:is>
      </x:c>
      <x:c r="D5165" t="inlineStr">
        <x:is>
          <x:t xml:space="preserve">Custos com pesquisa e desenvolvimento tecnológico</x:t>
        </x:is>
      </x:c>
      <x:c r="E5165" t="inlineStr">
        <x:is>
          <x:t xml:space="preserve">E&amp;P</x:t>
        </x:is>
      </x:c>
      <x:c r="F5165" t="n">
        <x:v>-1066</x:v>
      </x:c>
      <x:c r="G5165" t="n">
        <x:v>-796</x:v>
      </x:c>
      <x:c r="H5165" t="n">
        <x:v>-270</x:v>
      </x:c>
      <x:c r="I5165" t="inlineStr">
        <x:is>
          <x:t xml:space="preserve">Atual − trimestre anterior</x:t>
        </x:is>
      </x:c>
    </x:row>
    <x:row r="5166">
      <x:c r="A5166" t="inlineStr">
        <x:is>
          <x:t xml:space="preserve">4T17</x:t>
        </x:is>
      </x:c>
      <x:c r="B5166" t="inlineStr">
        <x:is>
          <x:t xml:space="preserve">EBIT007</x:t>
        </x:is>
      </x:c>
      <x:c r="C5166" t="inlineStr">
        <x:is>
          <x:t xml:space="preserve">Despesa</x:t>
        </x:is>
      </x:c>
      <x:c r="D5166" t="inlineStr">
        <x:is>
          <x:t xml:space="preserve">Custos com pesquisa e desenvolvimento tecnológico</x:t>
        </x:is>
      </x:c>
      <x:c r="E5166" t="inlineStr">
        <x:is>
          <x:t xml:space="preserve">ELIMINAÇÕES</x:t>
        </x:is>
      </x:c>
      <x:c r="F5166" t="n">
        <x:v>0</x:v>
      </x:c>
      <x:c r="G5166" t="n">
        <x:v>0</x:v>
      </x:c>
      <x:c r="H5166" t="n">
        <x:v>0</x:v>
      </x:c>
      <x:c r="I5166" t="inlineStr">
        <x:is>
          <x:t xml:space="preserve">Atual − trimestre anterior</x:t>
        </x:is>
      </x:c>
    </x:row>
    <x:row r="5167">
      <x:c r="A5167" t="inlineStr">
        <x:is>
          <x:t xml:space="preserve">4T17</x:t>
        </x:is>
      </x:c>
      <x:c r="B5167" t="inlineStr">
        <x:is>
          <x:t xml:space="preserve">EBIT007</x:t>
        </x:is>
      </x:c>
      <x:c r="C5167" t="inlineStr">
        <x:is>
          <x:t xml:space="preserve">Despesa</x:t>
        </x:is>
      </x:c>
      <x:c r="D5167" t="inlineStr">
        <x:is>
          <x:t xml:space="preserve">Custos com pesquisa e desenvolvimento tecnológico</x:t>
        </x:is>
      </x:c>
      <x:c r="E5167" t="inlineStr">
        <x:is>
          <x:t xml:space="preserve">GÁS &amp; ENERGIA / G&amp;EBC</x:t>
        </x:is>
      </x:c>
      <x:c r="F5167" t="n">
        <x:v>-83</x:v>
      </x:c>
      <x:c r="G5167" t="n">
        <x:v>-69</x:v>
      </x:c>
      <x:c r="H5167" t="n">
        <x:v>-14</x:v>
      </x:c>
      <x:c r="I5167" t="inlineStr">
        <x:is>
          <x:t xml:space="preserve">Atual − trimestre anterior</x:t>
        </x:is>
      </x:c>
    </x:row>
    <x:row r="5168">
      <x:c r="A5168" t="inlineStr">
        <x:is>
          <x:t xml:space="preserve">4T17</x:t>
        </x:is>
      </x:c>
      <x:c r="B5168" t="inlineStr">
        <x:is>
          <x:t xml:space="preserve">EBIT007</x:t>
        </x:is>
      </x:c>
      <x:c r="C5168" t="inlineStr">
        <x:is>
          <x:t xml:space="preserve">Despesa</x:t>
        </x:is>
      </x:c>
      <x:c r="D5168" t="inlineStr">
        <x:is>
          <x:t xml:space="preserve">Custos com pesquisa e desenvolvimento tecnológico</x:t>
        </x:is>
      </x:c>
      <x:c r="E5168" t="inlineStr">
        <x:is>
          <x:t xml:space="preserve">TOTAL</x:t>
        </x:is>
      </x:c>
      <x:c r="F5168" t="n">
        <x:v>-1831</x:v>
      </x:c>
      <x:c r="G5168" t="n">
        <x:v>-1311</x:v>
      </x:c>
      <x:c r="H5168" t="n">
        <x:v>-520</x:v>
      </x:c>
      <x:c r="I5168" t="inlineStr">
        <x:is>
          <x:t xml:space="preserve">Atual − trimestre anterior</x:t>
        </x:is>
      </x:c>
    </x:row>
    <x:row r="5169">
      <x:c r="A5169" t="inlineStr">
        <x:is>
          <x:t xml:space="preserve">4T17</x:t>
        </x:is>
      </x:c>
      <x:c r="B5169" t="inlineStr">
        <x:is>
          <x:t xml:space="preserve">EBIT009A</x:t>
        </x:is>
      </x:c>
      <x:c r="C5169" t="inlineStr">
        <x:is>
          <x:t xml:space="preserve">Despesa</x:t>
        </x:is>
      </x:c>
      <x:c r="D5169" t="inlineStr">
        <x:is>
          <x:t xml:space="preserve">Reversão/Perda no valor de recuperação de ativos - Impairment</x:t>
        </x:is>
      </x:c>
      <x:c r="E5169" t="inlineStr">
        <x:is>
          <x:t xml:space="preserve">ABASTECIMENTO</x:t>
        </x:is>
      </x:c>
      <x:c r="F5169" t="n">
        <x:v>-2297</x:v>
      </x:c>
      <x:c r="G5169" t="n">
        <x:v>-112</x:v>
      </x:c>
      <x:c r="H5169" t="n">
        <x:v>-2185</x:v>
      </x:c>
      <x:c r="I5169" t="inlineStr">
        <x:is>
          <x:t xml:space="preserve">Atual − trimestre anterior</x:t>
        </x:is>
      </x:c>
    </x:row>
    <x:row r="5170">
      <x:c r="A5170" t="inlineStr">
        <x:is>
          <x:t xml:space="preserve">4T17</x:t>
        </x:is>
      </x:c>
      <x:c r="B5170" t="inlineStr">
        <x:is>
          <x:t xml:space="preserve">EBIT009A</x:t>
        </x:is>
      </x:c>
      <x:c r="C5170" t="inlineStr">
        <x:is>
          <x:t xml:space="preserve">Despesa</x:t>
        </x:is>
      </x:c>
      <x:c r="D5170" t="inlineStr">
        <x:is>
          <x:t xml:space="preserve">Reversão/Perda no valor de recuperação de ativos - Impairment</x:t>
        </x:is>
      </x:c>
      <x:c r="E5170" t="inlineStr">
        <x:is>
          <x:t xml:space="preserve">BIOCOMBUSTÍVEIS</x:t>
        </x:is>
      </x:c>
      <x:c r="F5170" t="n">
        <x:v>-23</x:v>
      </x:c>
      <x:c r="G5170" t="n">
        <x:v>0</x:v>
      </x:c>
      <x:c r="H5170" t="n">
        <x:v>-23</x:v>
      </x:c>
      <x:c r="I5170" t="inlineStr">
        <x:is>
          <x:t xml:space="preserve">Atual − trimestre anterior</x:t>
        </x:is>
      </x:c>
    </x:row>
    <x:row r="5171">
      <x:c r="A5171" t="inlineStr">
        <x:is>
          <x:t xml:space="preserve">4T17</x:t>
        </x:is>
      </x:c>
      <x:c r="B5171" t="inlineStr">
        <x:is>
          <x:t xml:space="preserve">EBIT009A</x:t>
        </x:is>
      </x:c>
      <x:c r="C5171" t="inlineStr">
        <x:is>
          <x:t xml:space="preserve">Despesa</x:t>
        </x:is>
      </x:c>
      <x:c r="D5171" t="inlineStr">
        <x:is>
          <x:t xml:space="preserve">Reversão/Perda no valor de recuperação de ativos - Impairment</x:t>
        </x:is>
      </x:c>
      <x:c r="E5171" t="inlineStr">
        <x:is>
          <x:t xml:space="preserve">CORPORATIVO / OUTROS NEGÓCIOS</x:t>
        </x:is>
      </x:c>
      <x:c r="F5171" t="n">
        <x:v>0</x:v>
      </x:c>
      <x:c r="G5171" t="n">
        <x:v>0</x:v>
      </x:c>
      <x:c r="H5171" t="n">
        <x:v>0</x:v>
      </x:c>
      <x:c r="I5171" t="inlineStr">
        <x:is>
          <x:t xml:space="preserve">Atual − trimestre anterior</x:t>
        </x:is>
      </x:c>
    </x:row>
    <x:row r="5172">
      <x:c r="A5172" t="inlineStr">
        <x:is>
          <x:t xml:space="preserve">4T17</x:t>
        </x:is>
      </x:c>
      <x:c r="B5172" t="inlineStr">
        <x:is>
          <x:t xml:space="preserve">EBIT009A</x:t>
        </x:is>
      </x:c>
      <x:c r="C5172" t="inlineStr">
        <x:is>
          <x:t xml:space="preserve">Despesa</x:t>
        </x:is>
      </x:c>
      <x:c r="D5172" t="inlineStr">
        <x:is>
          <x:t xml:space="preserve">Reversão/Perda no valor de recuperação de ativos - Impairment</x:t>
        </x:is>
      </x:c>
      <x:c r="E5172" t="inlineStr">
        <x:is>
          <x:t xml:space="preserve">DISTRIBUIÇÃO</x:t>
        </x:is>
      </x:c>
      <x:c r="F5172" t="n">
        <x:v>0</x:v>
      </x:c>
      <x:c r="G5172" t="n">
        <x:v>0</x:v>
      </x:c>
      <x:c r="H5172" t="n">
        <x:v>0</x:v>
      </x:c>
      <x:c r="I5172" t="inlineStr">
        <x:is>
          <x:t xml:space="preserve">Atual − trimestre anterior</x:t>
        </x:is>
      </x:c>
    </x:row>
    <x:row r="5173">
      <x:c r="A5173" t="inlineStr">
        <x:is>
          <x:t xml:space="preserve">4T17</x:t>
        </x:is>
      </x:c>
      <x:c r="B5173" t="inlineStr">
        <x:is>
          <x:t xml:space="preserve">EBIT009A</x:t>
        </x:is>
      </x:c>
      <x:c r="C5173" t="inlineStr">
        <x:is>
          <x:t xml:space="preserve">Despesa</x:t>
        </x:is>
      </x:c>
      <x:c r="D5173" t="inlineStr">
        <x:is>
          <x:t xml:space="preserve">Reversão/Perda no valor de recuperação de ativos - Impairment</x:t>
        </x:is>
      </x:c>
      <x:c r="E5173" t="inlineStr">
        <x:is>
          <x:t xml:space="preserve">E&amp;P</x:t>
        </x:is>
      </x:c>
      <x:c r="F5173" t="n">
        <x:v>142</x:v>
      </x:c>
      <x:c r="G5173" t="n">
        <x:v>0</x:v>
      </x:c>
      <x:c r="H5173" t="n">
        <x:v>142</x:v>
      </x:c>
      <x:c r="I5173" t="inlineStr">
        <x:is>
          <x:t xml:space="preserve">Atual − trimestre anterior</x:t>
        </x:is>
      </x:c>
    </x:row>
    <x:row r="5174">
      <x:c r="A5174" t="inlineStr">
        <x:is>
          <x:t xml:space="preserve">4T17</x:t>
        </x:is>
      </x:c>
      <x:c r="B5174" t="inlineStr">
        <x:is>
          <x:t xml:space="preserve">EBIT009A</x:t>
        </x:is>
      </x:c>
      <x:c r="C5174" t="inlineStr">
        <x:is>
          <x:t xml:space="preserve">Despesa</x:t>
        </x:is>
      </x:c>
      <x:c r="D5174" t="inlineStr">
        <x:is>
          <x:t xml:space="preserve">Reversão/Perda no valor de recuperação de ativos - Impairment</x:t>
        </x:is>
      </x:c>
      <x:c r="E5174" t="inlineStr">
        <x:is>
          <x:t xml:space="preserve">ELIMINAÇÕES</x:t>
        </x:is>
      </x:c>
      <x:c r="F5174" t="n">
        <x:v>0</x:v>
      </x:c>
      <x:c r="G5174" t="n">
        <x:v>0</x:v>
      </x:c>
      <x:c r="H5174" t="n">
        <x:v>0</x:v>
      </x:c>
      <x:c r="I5174" t="inlineStr">
        <x:is>
          <x:t xml:space="preserve">Atual − trimestre anterior</x:t>
        </x:is>
      </x:c>
    </x:row>
    <x:row r="5175">
      <x:c r="A5175" t="inlineStr">
        <x:is>
          <x:t xml:space="preserve">4T17</x:t>
        </x:is>
      </x:c>
      <x:c r="B5175" t="inlineStr">
        <x:is>
          <x:t xml:space="preserve">EBIT009A</x:t>
        </x:is>
      </x:c>
      <x:c r="C5175" t="inlineStr">
        <x:is>
          <x:t xml:space="preserve">Despesa</x:t>
        </x:is>
      </x:c>
      <x:c r="D5175" t="inlineStr">
        <x:is>
          <x:t xml:space="preserve">Reversão/Perda no valor de recuperação de ativos - Impairment</x:t>
        </x:is>
      </x:c>
      <x:c r="E5175" t="inlineStr">
        <x:is>
          <x:t xml:space="preserve">GÁS &amp; ENERGIA / G&amp;EBC</x:t>
        </x:is>
      </x:c>
      <x:c r="F5175" t="n">
        <x:v>-1684</x:v>
      </x:c>
      <x:c r="G5175" t="n">
        <x:v>-239</x:v>
      </x:c>
      <x:c r="H5175" t="n">
        <x:v>-1445</x:v>
      </x:c>
      <x:c r="I5175" t="inlineStr">
        <x:is>
          <x:t xml:space="preserve">Atual − trimestre anterior</x:t>
        </x:is>
      </x:c>
    </x:row>
    <x:row r="5176">
      <x:c r="A5176" t="inlineStr">
        <x:is>
          <x:t xml:space="preserve">4T17</x:t>
        </x:is>
      </x:c>
      <x:c r="B5176" t="inlineStr">
        <x:is>
          <x:t xml:space="preserve">EBIT009A</x:t>
        </x:is>
      </x:c>
      <x:c r="C5176" t="inlineStr">
        <x:is>
          <x:t xml:space="preserve">Despesa</x:t>
        </x:is>
      </x:c>
      <x:c r="D5176" t="inlineStr">
        <x:is>
          <x:t xml:space="preserve">Reversão/Perda no valor de recuperação de ativos - Impairment</x:t>
        </x:is>
      </x:c>
      <x:c r="E5176" t="inlineStr">
        <x:is>
          <x:t xml:space="preserve">TOTAL</x:t>
        </x:is>
      </x:c>
      <x:c r="F5176" t="n">
        <x:v>-3862</x:v>
      </x:c>
      <x:c r="G5176" t="n">
        <x:v>-351</x:v>
      </x:c>
      <x:c r="H5176" t="n">
        <x:v>-3511</x:v>
      </x:c>
      <x:c r="I5176" t="inlineStr">
        <x:is>
          <x:t xml:space="preserve">Atual − trimestre anterior</x:t>
        </x:is>
      </x:c>
    </x:row>
    <x:row r="5177">
      <x:c r="A5177" t="inlineStr">
        <x:is>
          <x:t xml:space="preserve">4T17</x:t>
        </x:is>
      </x:c>
      <x:c r="B5177" t="inlineStr">
        <x:is>
          <x:t xml:space="preserve">EBIT010</x:t>
        </x:is>
      </x:c>
      <x:c r="C5177" t="inlineStr">
        <x:is>
          <x:t xml:space="preserve">Despesa</x:t>
        </x:is>
      </x:c>
      <x:c r="D5177" t="inlineStr">
        <x:is>
          <x:t xml:space="preserve">Outras receitas (despesas), líquidas</x:t>
        </x:is>
      </x:c>
      <x:c r="E5177" t="inlineStr">
        <x:is>
          <x:t xml:space="preserve">ABASTECIMENTO</x:t>
        </x:is>
      </x:c>
      <x:c r="F5177" t="n">
        <x:v>-1573</x:v>
      </x:c>
      <x:c r="G5177" t="n">
        <x:v>-1109</x:v>
      </x:c>
      <x:c r="H5177" t="n">
        <x:v>-464</x:v>
      </x:c>
      <x:c r="I5177" t="inlineStr">
        <x:is>
          <x:t xml:space="preserve">Atual − trimestre anterior</x:t>
        </x:is>
      </x:c>
    </x:row>
    <x:row r="5178">
      <x:c r="A5178" t="inlineStr">
        <x:is>
          <x:t xml:space="preserve">4T17</x:t>
        </x:is>
      </x:c>
      <x:c r="B5178" t="inlineStr">
        <x:is>
          <x:t xml:space="preserve">EBIT010</x:t>
        </x:is>
      </x:c>
      <x:c r="C5178" t="inlineStr">
        <x:is>
          <x:t xml:space="preserve">Despesa</x:t>
        </x:is>
      </x:c>
      <x:c r="D5178" t="inlineStr">
        <x:is>
          <x:t xml:space="preserve">Outras receitas (despesas), líquidas</x:t>
        </x:is>
      </x:c>
      <x:c r="E5178" t="inlineStr">
        <x:is>
          <x:t xml:space="preserve">BIOCOMBUSTÍVEIS</x:t>
        </x:is>
      </x:c>
      <x:c r="F5178" t="n">
        <x:v>50</x:v>
      </x:c>
      <x:c r="G5178" t="n">
        <x:v>47</x:v>
      </x:c>
      <x:c r="H5178" t="n">
        <x:v>3</x:v>
      </x:c>
      <x:c r="I5178" t="inlineStr">
        <x:is>
          <x:t xml:space="preserve">Atual − trimestre anterior</x:t>
        </x:is>
      </x:c>
    </x:row>
    <x:row r="5179">
      <x:c r="A5179" t="inlineStr">
        <x:is>
          <x:t xml:space="preserve">4T17</x:t>
        </x:is>
      </x:c>
      <x:c r="B5179" t="inlineStr">
        <x:is>
          <x:t xml:space="preserve">EBIT010</x:t>
        </x:is>
      </x:c>
      <x:c r="C5179" t="inlineStr">
        <x:is>
          <x:t xml:space="preserve">Despesa</x:t>
        </x:is>
      </x:c>
      <x:c r="D5179" t="inlineStr">
        <x:is>
          <x:t xml:space="preserve">Outras receitas (despesas), líquidas</x:t>
        </x:is>
      </x:c>
      <x:c r="E5179" t="inlineStr">
        <x:is>
          <x:t xml:space="preserve">CORPORATIVO / OUTROS NEGÓCIOS</x:t>
        </x:is>
      </x:c>
      <x:c r="F5179" t="n">
        <x:v>-17869</x:v>
      </x:c>
      <x:c r="G5179" t="n">
        <x:v>-5177</x:v>
      </x:c>
      <x:c r="H5179" t="n">
        <x:v>-12692</x:v>
      </x:c>
      <x:c r="I5179" t="inlineStr">
        <x:is>
          <x:t xml:space="preserve">Atual − trimestre anterior</x:t>
        </x:is>
      </x:c>
    </x:row>
    <x:row r="5180">
      <x:c r="A5180" t="inlineStr">
        <x:is>
          <x:t xml:space="preserve">4T17</x:t>
        </x:is>
      </x:c>
      <x:c r="B5180" t="inlineStr">
        <x:is>
          <x:t xml:space="preserve">EBIT010</x:t>
        </x:is>
      </x:c>
      <x:c r="C5180" t="inlineStr">
        <x:is>
          <x:t xml:space="preserve">Despesa</x:t>
        </x:is>
      </x:c>
      <x:c r="D5180" t="inlineStr">
        <x:is>
          <x:t xml:space="preserve">Outras receitas (despesas), líquidas</x:t>
        </x:is>
      </x:c>
      <x:c r="E5180" t="inlineStr">
        <x:is>
          <x:t xml:space="preserve">DISTRIBUIÇÃO</x:t>
        </x:is>
      </x:c>
      <x:c r="F5180" t="n">
        <x:v>141</x:v>
      </x:c>
      <x:c r="G5180" t="n">
        <x:v>249</x:v>
      </x:c>
      <x:c r="H5180" t="n">
        <x:v>-108</x:v>
      </x:c>
      <x:c r="I5180" t="inlineStr">
        <x:is>
          <x:t xml:space="preserve">Atual − trimestre anterior</x:t>
        </x:is>
      </x:c>
    </x:row>
    <x:row r="5181">
      <x:c r="A5181" t="inlineStr">
        <x:is>
          <x:t xml:space="preserve">4T17</x:t>
        </x:is>
      </x:c>
      <x:c r="B5181" t="inlineStr">
        <x:is>
          <x:t xml:space="preserve">EBIT010</x:t>
        </x:is>
      </x:c>
      <x:c r="C5181" t="inlineStr">
        <x:is>
          <x:t xml:space="preserve">Despesa</x:t>
        </x:is>
      </x:c>
      <x:c r="D5181" t="inlineStr">
        <x:is>
          <x:t xml:space="preserve">Outras receitas (despesas), líquidas</x:t>
        </x:is>
      </x:c>
      <x:c r="E5181" t="inlineStr">
        <x:is>
          <x:t xml:space="preserve">E&amp;P</x:t>
        </x:is>
      </x:c>
      <x:c r="F5181" t="n">
        <x:v>-5403</x:v>
      </x:c>
      <x:c r="G5181" t="n">
        <x:v>-5281</x:v>
      </x:c>
      <x:c r="H5181" t="n">
        <x:v>-122</x:v>
      </x:c>
      <x:c r="I5181" t="inlineStr">
        <x:is>
          <x:t xml:space="preserve">Atual − trimestre anterior</x:t>
        </x:is>
      </x:c>
    </x:row>
    <x:row r="5182">
      <x:c r="A5182" t="inlineStr">
        <x:is>
          <x:t xml:space="preserve">4T17</x:t>
        </x:is>
      </x:c>
      <x:c r="B5182" t="inlineStr">
        <x:is>
          <x:t xml:space="preserve">EBIT010</x:t>
        </x:is>
      </x:c>
      <x:c r="C5182" t="inlineStr">
        <x:is>
          <x:t xml:space="preserve">Despesa</x:t>
        </x:is>
      </x:c>
      <x:c r="D5182" t="inlineStr">
        <x:is>
          <x:t xml:space="preserve">Outras receitas (despesas), líquidas</x:t>
        </x:is>
      </x:c>
      <x:c r="E5182" t="inlineStr">
        <x:is>
          <x:t xml:space="preserve">ELIMINAÇÕES</x:t>
        </x:is>
      </x:c>
      <x:c r="F5182" t="n">
        <x:v>-26</x:v>
      </x:c>
      <x:c r="G5182" t="n">
        <x:v>-19</x:v>
      </x:c>
      <x:c r="H5182" t="n">
        <x:v>-7</x:v>
      </x:c>
      <x:c r="I5182" t="inlineStr">
        <x:is>
          <x:t xml:space="preserve">Atual − trimestre anterior</x:t>
        </x:is>
      </x:c>
    </x:row>
    <x:row r="5183">
      <x:c r="A5183" t="inlineStr">
        <x:is>
          <x:t xml:space="preserve">4T17</x:t>
        </x:is>
      </x:c>
      <x:c r="B5183" t="inlineStr">
        <x:is>
          <x:t xml:space="preserve">EBIT010</x:t>
        </x:is>
      </x:c>
      <x:c r="C5183" t="inlineStr">
        <x:is>
          <x:t xml:space="preserve">Despesa</x:t>
        </x:is>
      </x:c>
      <x:c r="D5183" t="inlineStr">
        <x:is>
          <x:t xml:space="preserve">Outras receitas (despesas), líquidas</x:t>
        </x:is>
      </x:c>
      <x:c r="E5183" t="inlineStr">
        <x:is>
          <x:t xml:space="preserve">GÁS &amp; ENERGIA / G&amp;EBC</x:t>
        </x:is>
      </x:c>
      <x:c r="F5183" t="n">
        <x:v>6710</x:v>
      </x:c>
      <x:c r="G5183" t="n">
        <x:v>7036</x:v>
      </x:c>
      <x:c r="H5183" t="n">
        <x:v>-326</x:v>
      </x:c>
      <x:c r="I5183" t="inlineStr">
        <x:is>
          <x:t xml:space="preserve">Atual − trimestre anterior</x:t>
        </x:is>
      </x:c>
    </x:row>
    <x:row r="5184">
      <x:c r="A5184" t="inlineStr">
        <x:is>
          <x:t xml:space="preserve">4T17</x:t>
        </x:is>
      </x:c>
      <x:c r="B5184" t="inlineStr">
        <x:is>
          <x:t xml:space="preserve">EBIT010</x:t>
        </x:is>
      </x:c>
      <x:c r="C5184" t="inlineStr">
        <x:is>
          <x:t xml:space="preserve">Despesa</x:t>
        </x:is>
      </x:c>
      <x:c r="D5184" t="inlineStr">
        <x:is>
          <x:t xml:space="preserve">Outras receitas (despesas), líquidas</x:t>
        </x:is>
      </x:c>
      <x:c r="E5184" t="inlineStr">
        <x:is>
          <x:t xml:space="preserve">TOTAL</x:t>
        </x:is>
      </x:c>
      <x:c r="F5184" t="n">
        <x:v>-17970</x:v>
      </x:c>
      <x:c r="G5184" t="n">
        <x:v>-4254</x:v>
      </x:c>
      <x:c r="H5184" t="n">
        <x:v>-13716</x:v>
      </x:c>
      <x:c r="I5184" t="inlineStr">
        <x:is>
          <x:t xml:space="preserve">Atual − trimestre anterior</x:t>
        </x:is>
      </x:c>
    </x:row>
    <x:row r="5185">
      <x:c r="A5185" t="inlineStr">
        <x:is>
          <x:t xml:space="preserve">4T17</x:t>
        </x:is>
      </x:c>
      <x:c r="B5185" t="inlineStr">
        <x:is>
          <x:t xml:space="preserve">EBIT011</x:t>
        </x:is>
      </x:c>
      <x:c r="C5185" t="inlineStr">
        <x:is>
          <x:t xml:space="preserve">Despesas Totais</x:t>
        </x:is>
      </x:c>
      <x:c r="D5185" t="inlineStr">
        <x:is>
          <x:t xml:space="preserve">Despesas</x:t>
        </x:is>
      </x:c>
      <x:c r="E5185" t="inlineStr">
        <x:is>
          <x:t xml:space="preserve">ABASTECIMENTO</x:t>
        </x:is>
      </x:c>
      <x:c r="F5185" t="n">
        <x:v>-11548</x:v>
      </x:c>
      <x:c r="G5185" t="n">
        <x:v>-6821</x:v>
      </x:c>
      <x:c r="H5185" t="n">
        <x:v>-4727</x:v>
      </x:c>
      <x:c r="I5185" t="inlineStr">
        <x:is>
          <x:t xml:space="preserve">Atual − trimestre anterior</x:t>
        </x:is>
      </x:c>
    </x:row>
    <x:row r="5186">
      <x:c r="A5186" t="inlineStr">
        <x:is>
          <x:t xml:space="preserve">4T17</x:t>
        </x:is>
      </x:c>
      <x:c r="B5186" t="inlineStr">
        <x:is>
          <x:t xml:space="preserve">EBIT011</x:t>
        </x:is>
      </x:c>
      <x:c r="C5186" t="inlineStr">
        <x:is>
          <x:t xml:space="preserve">Despesas Totais</x:t>
        </x:is>
      </x:c>
      <x:c r="D5186" t="inlineStr">
        <x:is>
          <x:t xml:space="preserve">Despesas</x:t>
        </x:is>
      </x:c>
      <x:c r="E5186" t="inlineStr">
        <x:is>
          <x:t xml:space="preserve">BIOCOMBUSTÍVEIS</x:t>
        </x:is>
      </x:c>
      <x:c r="F5186" t="n">
        <x:v>-72</x:v>
      </x:c>
      <x:c r="G5186" t="n">
        <x:v>-34</x:v>
      </x:c>
      <x:c r="H5186" t="n">
        <x:v>-38</x:v>
      </x:c>
      <x:c r="I5186" t="inlineStr">
        <x:is>
          <x:t xml:space="preserve">Atual − trimestre anterior</x:t>
        </x:is>
      </x:c>
    </x:row>
    <x:row r="5187">
      <x:c r="A5187" t="inlineStr">
        <x:is>
          <x:t xml:space="preserve">4T17</x:t>
        </x:is>
      </x:c>
      <x:c r="B5187" t="inlineStr">
        <x:is>
          <x:t xml:space="preserve">EBIT011</x:t>
        </x:is>
      </x:c>
      <x:c r="C5187" t="inlineStr">
        <x:is>
          <x:t xml:space="preserve">Despesas Totais</x:t>
        </x:is>
      </x:c>
      <x:c r="D5187" t="inlineStr">
        <x:is>
          <x:t xml:space="preserve">Despesas</x:t>
        </x:is>
      </x:c>
      <x:c r="E5187" t="inlineStr">
        <x:is>
          <x:t xml:space="preserve">CORPORATIVO / OUTROS NEGÓCIOS</x:t>
        </x:is>
      </x:c>
      <x:c r="F5187" t="n">
        <x:v>-26408</x:v>
      </x:c>
      <x:c r="G5187" t="n">
        <x:v>-12463</x:v>
      </x:c>
      <x:c r="H5187" t="n">
        <x:v>-13945</x:v>
      </x:c>
      <x:c r="I5187" t="inlineStr">
        <x:is>
          <x:t xml:space="preserve">Atual − trimestre anterior</x:t>
        </x:is>
      </x:c>
    </x:row>
    <x:row r="5188">
      <x:c r="A5188" t="inlineStr">
        <x:is>
          <x:t xml:space="preserve">4T17</x:t>
        </x:is>
      </x:c>
      <x:c r="B5188" t="inlineStr">
        <x:is>
          <x:t xml:space="preserve">EBIT011</x:t>
        </x:is>
      </x:c>
      <x:c r="C5188" t="inlineStr">
        <x:is>
          <x:t xml:space="preserve">Despesas Totais</x:t>
        </x:is>
      </x:c>
      <x:c r="D5188" t="inlineStr">
        <x:is>
          <x:t xml:space="preserve">Despesas</x:t>
        </x:is>
      </x:c>
      <x:c r="E5188" t="inlineStr">
        <x:is>
          <x:t xml:space="preserve">DISTRIBUIÇÃO</x:t>
        </x:is>
      </x:c>
      <x:c r="F5188" t="n">
        <x:v>-4047</x:v>
      </x:c>
      <x:c r="G5188" t="n">
        <x:v>-2902</x:v>
      </x:c>
      <x:c r="H5188" t="n">
        <x:v>-1145</x:v>
      </x:c>
      <x:c r="I5188" t="inlineStr">
        <x:is>
          <x:t xml:space="preserve">Atual − trimestre anterior</x:t>
        </x:is>
      </x:c>
    </x:row>
    <x:row r="5189">
      <x:c r="A5189" t="inlineStr">
        <x:is>
          <x:t xml:space="preserve">4T17</x:t>
        </x:is>
      </x:c>
      <x:c r="B5189" t="inlineStr">
        <x:is>
          <x:t xml:space="preserve">EBIT011</x:t>
        </x:is>
      </x:c>
      <x:c r="C5189" t="inlineStr">
        <x:is>
          <x:t xml:space="preserve">Despesas Totais</x:t>
        </x:is>
      </x:c>
      <x:c r="D5189" t="inlineStr">
        <x:is>
          <x:t xml:space="preserve">Despesas</x:t>
        </x:is>
      </x:c>
      <x:c r="E5189" t="inlineStr">
        <x:is>
          <x:t xml:space="preserve">E&amp;P</x:t>
        </x:is>
      </x:c>
      <x:c r="F5189" t="n">
        <x:v>-11969</x:v>
      </x:c>
      <x:c r="G5189" t="n">
        <x:v>-8950</x:v>
      </x:c>
      <x:c r="H5189" t="n">
        <x:v>-3019</x:v>
      </x:c>
      <x:c r="I5189" t="inlineStr">
        <x:is>
          <x:t xml:space="preserve">Atual − trimestre anterior</x:t>
        </x:is>
      </x:c>
    </x:row>
    <x:row r="5190">
      <x:c r="A5190" t="inlineStr">
        <x:is>
          <x:t xml:space="preserve">4T17</x:t>
        </x:is>
      </x:c>
      <x:c r="B5190" t="inlineStr">
        <x:is>
          <x:t xml:space="preserve">EBIT011</x:t>
        </x:is>
      </x:c>
      <x:c r="C5190" t="inlineStr">
        <x:is>
          <x:t xml:space="preserve">Despesas Totais</x:t>
        </x:is>
      </x:c>
      <x:c r="D5190" t="inlineStr">
        <x:is>
          <x:t xml:space="preserve">Despesas</x:t>
        </x:is>
      </x:c>
      <x:c r="E5190" t="inlineStr">
        <x:is>
          <x:t xml:space="preserve">ELIMINAÇÕES</x:t>
        </x:is>
      </x:c>
      <x:c r="F5190" t="n">
        <x:v>231</x:v>
      </x:c>
      <x:c r="G5190" t="n">
        <x:v>170</x:v>
      </x:c>
      <x:c r="H5190" t="n">
        <x:v>61</x:v>
      </x:c>
      <x:c r="I5190" t="inlineStr">
        <x:is>
          <x:t xml:space="preserve">Atual − trimestre anterior</x:t>
        </x:is>
      </x:c>
    </x:row>
    <x:row r="5191">
      <x:c r="A5191" t="inlineStr">
        <x:is>
          <x:t xml:space="preserve">4T17</x:t>
        </x:is>
      </x:c>
      <x:c r="B5191" t="inlineStr">
        <x:is>
          <x:t xml:space="preserve">EBIT011</x:t>
        </x:is>
      </x:c>
      <x:c r="C5191" t="inlineStr">
        <x:is>
          <x:t xml:space="preserve">Despesas Totais</x:t>
        </x:is>
      </x:c>
      <x:c r="D5191" t="inlineStr">
        <x:is>
          <x:t xml:space="preserve">Despesas</x:t>
        </x:is>
      </x:c>
      <x:c r="E5191" t="inlineStr">
        <x:is>
          <x:t xml:space="preserve">GÁS &amp; ENERGIA / G&amp;EBC</x:t>
        </x:is>
      </x:c>
      <x:c r="F5191" t="n">
        <x:v>-2158</x:v>
      </x:c>
      <x:c r="G5191" t="n">
        <x:v>1646</x:v>
      </x:c>
      <x:c r="H5191" t="n">
        <x:v>-3804</x:v>
      </x:c>
      <x:c r="I5191" t="inlineStr">
        <x:is>
          <x:t xml:space="preserve">Atual − trimestre anterior</x:t>
        </x:is>
      </x:c>
    </x:row>
    <x:row r="5192">
      <x:c r="A5192" t="inlineStr">
        <x:is>
          <x:t xml:space="preserve">4T17</x:t>
        </x:is>
      </x:c>
      <x:c r="B5192" t="inlineStr">
        <x:is>
          <x:t xml:space="preserve">EBIT011</x:t>
        </x:is>
      </x:c>
      <x:c r="C5192" t="inlineStr">
        <x:is>
          <x:t xml:space="preserve">Despesas Totais</x:t>
        </x:is>
      </x:c>
      <x:c r="D5192" t="inlineStr">
        <x:is>
          <x:t xml:space="preserve">Despesas</x:t>
        </x:is>
      </x:c>
      <x:c r="E5192" t="inlineStr">
        <x:is>
          <x:t xml:space="preserve">TOTAL</x:t>
        </x:is>
      </x:c>
      <x:c r="F5192" t="n">
        <x:v>-55971</x:v>
      </x:c>
      <x:c r="G5192" t="n">
        <x:v>-29354</x:v>
      </x:c>
      <x:c r="H5192" t="n">
        <x:v>-26617</x:v>
      </x:c>
      <x:c r="I5192" t="inlineStr">
        <x:is>
          <x:t xml:space="preserve">Atual − trimestre anterior</x:t>
        </x:is>
      </x:c>
    </x:row>
    <x:row r="5193">
      <x:c r="A5193" t="inlineStr">
        <x:is>
          <x:t xml:space="preserve">4T17</x:t>
        </x:is>
      </x:c>
      <x:c r="B5193" t="inlineStr">
        <x:is>
          <x:t xml:space="preserve">EBIT012</x:t>
        </x:is>
      </x:c>
      <x:c r="C5193" t="inlineStr">
        <x:is>
          <x:t xml:space="preserve">Lucro Operacional Total</x:t>
        </x:is>
      </x:c>
      <x:c r="D5193" t="inlineStr">
        <x:is>
          <x:t xml:space="preserve">Lucro (prejuízo) antes do resultado financeiro, das participações e impostos</x:t>
        </x:is>
      </x:c>
      <x:c r="E5193" t="inlineStr">
        <x:is>
          <x:t xml:space="preserve">ABASTECIMENTO</x:t>
        </x:is>
      </x:c>
      <x:c r="F5193" t="n">
        <x:v>18050</x:v>
      </x:c>
      <x:c r="G5193" t="n">
        <x:v>13477</x:v>
      </x:c>
      <x:c r="H5193" t="n">
        <x:v>4573</x:v>
      </x:c>
      <x:c r="I5193" t="inlineStr">
        <x:is>
          <x:t xml:space="preserve">Atual − trimestre anterior</x:t>
        </x:is>
      </x:c>
    </x:row>
    <x:row r="5194">
      <x:c r="A5194" t="inlineStr">
        <x:is>
          <x:t xml:space="preserve">4T17</x:t>
        </x:is>
      </x:c>
      <x:c r="B5194" t="inlineStr">
        <x:is>
          <x:t xml:space="preserve">EBIT012</x:t>
        </x:is>
      </x:c>
      <x:c r="C5194" t="inlineStr">
        <x:is>
          <x:t xml:space="preserve">Lucro Operacional Total</x:t>
        </x:is>
      </x:c>
      <x:c r="D5194" t="inlineStr">
        <x:is>
          <x:t xml:space="preserve">Lucro (prejuízo) antes do resultado financeiro, das participações e impostos</x:t>
        </x:is>
      </x:c>
      <x:c r="E5194" t="inlineStr">
        <x:is>
          <x:t xml:space="preserve">BIOCOMBUSTÍVEIS</x:t>
        </x:is>
      </x:c>
      <x:c r="F5194" t="n">
        <x:v>-96</x:v>
      </x:c>
      <x:c r="G5194" t="n">
        <x:v>-58</x:v>
      </x:c>
      <x:c r="H5194" t="n">
        <x:v>-38</x:v>
      </x:c>
      <x:c r="I5194" t="inlineStr">
        <x:is>
          <x:t xml:space="preserve">Atual − trimestre anterior</x:t>
        </x:is>
      </x:c>
    </x:row>
    <x:row r="5195">
      <x:c r="A5195" t="inlineStr">
        <x:is>
          <x:t xml:space="preserve">4T17</x:t>
        </x:is>
      </x:c>
      <x:c r="B5195" t="inlineStr">
        <x:is>
          <x:t xml:space="preserve">EBIT012</x:t>
        </x:is>
      </x:c>
      <x:c r="C5195" t="inlineStr">
        <x:is>
          <x:t xml:space="preserve">Lucro Operacional Total</x:t>
        </x:is>
      </x:c>
      <x:c r="D5195" t="inlineStr">
        <x:is>
          <x:t xml:space="preserve">Lucro (prejuízo) antes do resultado financeiro, das participações e impostos</x:t>
        </x:is>
      </x:c>
      <x:c r="E5195" t="inlineStr">
        <x:is>
          <x:t xml:space="preserve">CORPORATIVO / OUTROS NEGÓCIOS</x:t>
        </x:is>
      </x:c>
      <x:c r="F5195" t="n">
        <x:v>-26408</x:v>
      </x:c>
      <x:c r="G5195" t="n">
        <x:v>-12463</x:v>
      </x:c>
      <x:c r="H5195" t="n">
        <x:v>-13945</x:v>
      </x:c>
      <x:c r="I5195" t="inlineStr">
        <x:is>
          <x:t xml:space="preserve">Atual − trimestre anterior</x:t>
        </x:is>
      </x:c>
    </x:row>
    <x:row r="5196">
      <x:c r="A5196" t="inlineStr">
        <x:is>
          <x:t xml:space="preserve">4T17</x:t>
        </x:is>
      </x:c>
      <x:c r="B5196" t="inlineStr">
        <x:is>
          <x:t xml:space="preserve">EBIT012</x:t>
        </x:is>
      </x:c>
      <x:c r="C5196" t="inlineStr">
        <x:is>
          <x:t xml:space="preserve">Lucro Operacional Total</x:t>
        </x:is>
      </x:c>
      <x:c r="D5196" t="inlineStr">
        <x:is>
          <x:t xml:space="preserve">Lucro (prejuízo) antes do resultado financeiro, das participações e impostos</x:t>
        </x:is>
      </x:c>
      <x:c r="E5196" t="inlineStr">
        <x:is>
          <x:t xml:space="preserve">DISTRIBUIÇÃO</x:t>
        </x:is>
      </x:c>
      <x:c r="F5196" t="n">
        <x:v>2552</x:v>
      </x:c>
      <x:c r="G5196" t="n">
        <x:v>1835</x:v>
      </x:c>
      <x:c r="H5196" t="n">
        <x:v>717</x:v>
      </x:c>
      <x:c r="I5196" t="inlineStr">
        <x:is>
          <x:t xml:space="preserve">Atual − trimestre anterior</x:t>
        </x:is>
      </x:c>
    </x:row>
    <x:row r="5197">
      <x:c r="A5197" t="inlineStr">
        <x:is>
          <x:t xml:space="preserve">4T17</x:t>
        </x:is>
      </x:c>
      <x:c r="B5197" t="inlineStr">
        <x:is>
          <x:t xml:space="preserve">EBIT012</x:t>
        </x:is>
      </x:c>
      <x:c r="C5197" t="inlineStr">
        <x:is>
          <x:t xml:space="preserve">Lucro Operacional Total</x:t>
        </x:is>
      </x:c>
      <x:c r="D5197" t="inlineStr">
        <x:is>
          <x:t xml:space="preserve">Lucro (prejuízo) antes do resultado financeiro, das participações e impostos</x:t>
        </x:is>
      </x:c>
      <x:c r="E5197" t="inlineStr">
        <x:is>
          <x:t xml:space="preserve">E&amp;P</x:t>
        </x:is>
      </x:c>
      <x:c r="F5197" t="n">
        <x:v>33546</x:v>
      </x:c>
      <x:c r="G5197" t="n">
        <x:v>23352</x:v>
      </x:c>
      <x:c r="H5197" t="n">
        <x:v>10194</x:v>
      </x:c>
      <x:c r="I5197" t="inlineStr">
        <x:is>
          <x:t xml:space="preserve">Atual − trimestre anterior</x:t>
        </x:is>
      </x:c>
    </x:row>
    <x:row r="5198">
      <x:c r="A5198" t="inlineStr">
        <x:is>
          <x:t xml:space="preserve">4T17</x:t>
        </x:is>
      </x:c>
      <x:c r="B5198" t="inlineStr">
        <x:is>
          <x:t xml:space="preserve">EBIT012</x:t>
        </x:is>
      </x:c>
      <x:c r="C5198" t="inlineStr">
        <x:is>
          <x:t xml:space="preserve">Lucro Operacional Total</x:t>
        </x:is>
      </x:c>
      <x:c r="D5198" t="inlineStr">
        <x:is>
          <x:t xml:space="preserve">Lucro (prejuízo) antes do resultado financeiro, das participações e impostos</x:t>
        </x:is>
      </x:c>
      <x:c r="E5198" t="inlineStr">
        <x:is>
          <x:t xml:space="preserve">ELIMINAÇÕES</x:t>
        </x:is>
      </x:c>
      <x:c r="F5198" t="n">
        <x:v>-1293</x:v>
      </x:c>
      <x:c r="G5198" t="n">
        <x:v>1380</x:v>
      </x:c>
      <x:c r="H5198" t="n">
        <x:v>-2673</x:v>
      </x:c>
      <x:c r="I5198" t="inlineStr">
        <x:is>
          <x:t xml:space="preserve">Atual − trimestre anterior</x:t>
        </x:is>
      </x:c>
    </x:row>
    <x:row r="5199">
      <x:c r="A5199" t="inlineStr">
        <x:is>
          <x:t xml:space="preserve">4T17</x:t>
        </x:is>
      </x:c>
      <x:c r="B5199" t="inlineStr">
        <x:is>
          <x:t xml:space="preserve">EBIT012</x:t>
        </x:is>
      </x:c>
      <x:c r="C5199" t="inlineStr">
        <x:is>
          <x:t xml:space="preserve">Lucro Operacional Total</x:t>
        </x:is>
      </x:c>
      <x:c r="D5199" t="inlineStr">
        <x:is>
          <x:t xml:space="preserve">Lucro (prejuízo) antes do resultado financeiro, das participações e impostos</x:t>
        </x:is>
      </x:c>
      <x:c r="E5199" t="inlineStr">
        <x:is>
          <x:t xml:space="preserve">GÁS &amp; ENERGIA / G&amp;EBC</x:t>
        </x:is>
      </x:c>
      <x:c r="F5199" t="n">
        <x:v>9273</x:v>
      </x:c>
      <x:c r="G5199" t="n">
        <x:v>9515</x:v>
      </x:c>
      <x:c r="H5199" t="n">
        <x:v>-242</x:v>
      </x:c>
      <x:c r="I5199" t="inlineStr">
        <x:is>
          <x:t xml:space="preserve">Atual − trimestre anterior</x:t>
        </x:is>
      </x:c>
    </x:row>
    <x:row r="5200">
      <x:c r="A5200" t="inlineStr">
        <x:is>
          <x:t xml:space="preserve">4T17</x:t>
        </x:is>
      </x:c>
      <x:c r="B5200" t="inlineStr">
        <x:is>
          <x:t xml:space="preserve">EBIT012</x:t>
        </x:is>
      </x:c>
      <x:c r="C5200" t="inlineStr">
        <x:is>
          <x:t xml:space="preserve">Lucro Operacional Total</x:t>
        </x:is>
      </x:c>
      <x:c r="D5200" t="inlineStr">
        <x:is>
          <x:t xml:space="preserve">Lucro (prejuízo) antes do resultado financeiro, das participações e impostos</x:t>
        </x:is>
      </x:c>
      <x:c r="E5200" t="inlineStr">
        <x:is>
          <x:t xml:space="preserve">TOTAL</x:t>
        </x:is>
      </x:c>
      <x:c r="F5200" t="n">
        <x:v>35624</x:v>
      </x:c>
      <x:c r="G5200" t="n">
        <x:v>37038</x:v>
      </x:c>
      <x:c r="H5200" t="n">
        <x:v>-1414</x:v>
      </x:c>
      <x:c r="I5200" t="inlineStr">
        <x:is>
          <x:t xml:space="preserve">Atual − trimestre anterior</x:t>
        </x:is>
      </x:c>
    </x:row>
    <x:row r="5201">
      <x:c r="A5201" t="inlineStr">
        <x:is>
          <x:t xml:space="preserve">1T18</x:t>
        </x:is>
      </x:c>
      <x:c r="B5201" t="inlineStr">
        <x:is>
          <x:t xml:space="preserve">EBIT000A</x:t>
        </x:is>
      </x:c>
      <x:c r="C5201" t="inlineStr">
        <x:is>
          <x:t xml:space="preserve">Receita</x:t>
        </x:is>
      </x:c>
      <x:c r="D5201" t="inlineStr">
        <x:is>
          <x:t xml:space="preserve">Intersegmentos</x:t>
        </x:is>
      </x:c>
      <x:c r="E5201" t="inlineStr">
        <x:is>
          <x:t xml:space="preserve">ABASTECIMENTO</x:t>
        </x:is>
      </x:c>
      <x:c r="F5201" t="n">
        <x:v>12123</x:v>
      </x:c>
      <x:c r="H5201" t="n">
        <x:v>12123</x:v>
      </x:c>
      <x:c r="I5201" t="inlineStr">
        <x:is>
          <x:t xml:space="preserve">1T = valor acumulado</x:t>
        </x:is>
      </x:c>
    </x:row>
    <x:row r="5202">
      <x:c r="A5202" t="inlineStr">
        <x:is>
          <x:t xml:space="preserve">1T18</x:t>
        </x:is>
      </x:c>
      <x:c r="B5202" t="inlineStr">
        <x:is>
          <x:t xml:space="preserve">EBIT000A</x:t>
        </x:is>
      </x:c>
      <x:c r="C5202" t="inlineStr">
        <x:is>
          <x:t xml:space="preserve">Receita</x:t>
        </x:is>
      </x:c>
      <x:c r="D5202" t="inlineStr">
        <x:is>
          <x:t xml:space="preserve">Intersegmentos</x:t>
        </x:is>
      </x:c>
      <x:c r="E5202" t="inlineStr">
        <x:is>
          <x:t xml:space="preserve">BIOCOMBUSTÍVEIS</x:t>
        </x:is>
      </x:c>
      <x:c r="F5202" t="n">
        <x:v>202</x:v>
      </x:c>
      <x:c r="H5202" t="n">
        <x:v>202</x:v>
      </x:c>
      <x:c r="I5202" t="inlineStr">
        <x:is>
          <x:t xml:space="preserve">1T = valor acumulado</x:t>
        </x:is>
      </x:c>
    </x:row>
    <x:row r="5203">
      <x:c r="A5203" t="inlineStr">
        <x:is>
          <x:t xml:space="preserve">1T18</x:t>
        </x:is>
      </x:c>
      <x:c r="B5203" t="inlineStr">
        <x:is>
          <x:t xml:space="preserve">EBIT000A</x:t>
        </x:is>
      </x:c>
      <x:c r="C5203" t="inlineStr">
        <x:is>
          <x:t xml:space="preserve">Receita</x:t>
        </x:is>
      </x:c>
      <x:c r="D5203" t="inlineStr">
        <x:is>
          <x:t xml:space="preserve">Intersegmentos</x:t>
        </x:is>
      </x:c>
      <x:c r="E5203" t="inlineStr">
        <x:is>
          <x:t xml:space="preserve">CORPORATIVO / OUTROS NEGÓCIOS</x:t>
        </x:is>
      </x:c>
      <x:c r="F5203" t="n">
        <x:v>0</x:v>
      </x:c>
      <x:c r="H5203" t="n">
        <x:v>0</x:v>
      </x:c>
      <x:c r="I5203" t="inlineStr">
        <x:is>
          <x:t xml:space="preserve">1T = valor acumulado</x:t>
        </x:is>
      </x:c>
    </x:row>
    <x:row r="5204">
      <x:c r="A5204" t="inlineStr">
        <x:is>
          <x:t xml:space="preserve">1T18</x:t>
        </x:is>
      </x:c>
      <x:c r="B5204" t="inlineStr">
        <x:is>
          <x:t xml:space="preserve">EBIT000A</x:t>
        </x:is>
      </x:c>
      <x:c r="C5204" t="inlineStr">
        <x:is>
          <x:t xml:space="preserve">Receita</x:t>
        </x:is>
      </x:c>
      <x:c r="D5204" t="inlineStr">
        <x:is>
          <x:t xml:space="preserve">Intersegmentos</x:t>
        </x:is>
      </x:c>
      <x:c r="E5204" t="inlineStr">
        <x:is>
          <x:t xml:space="preserve">DISTRIBUIÇÃO</x:t>
        </x:is>
      </x:c>
      <x:c r="F5204" t="n">
        <x:v>314</x:v>
      </x:c>
      <x:c r="H5204" t="n">
        <x:v>314</x:v>
      </x:c>
      <x:c r="I5204" t="inlineStr">
        <x:is>
          <x:t xml:space="preserve">1T = valor acumulado</x:t>
        </x:is>
      </x:c>
    </x:row>
    <x:row r="5205">
      <x:c r="A5205" t="inlineStr">
        <x:is>
          <x:t xml:space="preserve">1T18</x:t>
        </x:is>
      </x:c>
      <x:c r="B5205" t="inlineStr">
        <x:is>
          <x:t xml:space="preserve">EBIT000A</x:t>
        </x:is>
      </x:c>
      <x:c r="C5205" t="inlineStr">
        <x:is>
          <x:t xml:space="preserve">Receita</x:t>
        </x:is>
      </x:c>
      <x:c r="D5205" t="inlineStr">
        <x:is>
          <x:t xml:space="preserve">Intersegmentos</x:t>
        </x:is>
      </x:c>
      <x:c r="E5205" t="inlineStr">
        <x:is>
          <x:t xml:space="preserve">E&amp;P</x:t>
        </x:is>
      </x:c>
      <x:c r="F5205" t="n">
        <x:v>39014</x:v>
      </x:c>
      <x:c r="H5205" t="n">
        <x:v>39014</x:v>
      </x:c>
      <x:c r="I5205" t="inlineStr">
        <x:is>
          <x:t xml:space="preserve">1T = valor acumulado</x:t>
        </x:is>
      </x:c>
    </x:row>
    <x:row r="5206">
      <x:c r="A5206" t="inlineStr">
        <x:is>
          <x:t xml:space="preserve">1T18</x:t>
        </x:is>
      </x:c>
      <x:c r="B5206" t="inlineStr">
        <x:is>
          <x:t xml:space="preserve">EBIT000A</x:t>
        </x:is>
      </x:c>
      <x:c r="C5206" t="inlineStr">
        <x:is>
          <x:t xml:space="preserve">Receita</x:t>
        </x:is>
      </x:c>
      <x:c r="D5206" t="inlineStr">
        <x:is>
          <x:t xml:space="preserve">Intersegmentos</x:t>
        </x:is>
      </x:c>
      <x:c r="E5206" t="inlineStr">
        <x:is>
          <x:t xml:space="preserve">ELIMINAÇÕES</x:t>
        </x:is>
      </x:c>
      <x:c r="F5206" t="n">
        <x:v>-54410</x:v>
      </x:c>
      <x:c r="H5206" t="n">
        <x:v>-54410</x:v>
      </x:c>
      <x:c r="I5206" t="inlineStr">
        <x:is>
          <x:t xml:space="preserve">1T = valor acumulado</x:t>
        </x:is>
      </x:c>
    </x:row>
    <x:row r="5207">
      <x:c r="A5207" t="inlineStr">
        <x:is>
          <x:t xml:space="preserve">1T18</x:t>
        </x:is>
      </x:c>
      <x:c r="B5207" t="inlineStr">
        <x:is>
          <x:t xml:space="preserve">EBIT000A</x:t>
        </x:is>
      </x:c>
      <x:c r="C5207" t="inlineStr">
        <x:is>
          <x:t xml:space="preserve">Receita</x:t>
        </x:is>
      </x:c>
      <x:c r="D5207" t="inlineStr">
        <x:is>
          <x:t xml:space="preserve">Intersegmentos</x:t>
        </x:is>
      </x:c>
      <x:c r="E5207" t="inlineStr">
        <x:is>
          <x:t xml:space="preserve">GÁS &amp; ENERGIA / G&amp;EBC</x:t>
        </x:is>
      </x:c>
      <x:c r="F5207" t="n">
        <x:v>2757</x:v>
      </x:c>
      <x:c r="H5207" t="n">
        <x:v>2757</x:v>
      </x:c>
      <x:c r="I5207" t="inlineStr">
        <x:is>
          <x:t xml:space="preserve">1T = valor acumulado</x:t>
        </x:is>
      </x:c>
    </x:row>
    <x:row r="5208">
      <x:c r="A5208" t="inlineStr">
        <x:is>
          <x:t xml:space="preserve">1T18</x:t>
        </x:is>
      </x:c>
      <x:c r="B5208" t="inlineStr">
        <x:is>
          <x:t xml:space="preserve">EBIT000A</x:t>
        </x:is>
      </x:c>
      <x:c r="C5208" t="inlineStr">
        <x:is>
          <x:t xml:space="preserve">Receita</x:t>
        </x:is>
      </x:c>
      <x:c r="D5208" t="inlineStr">
        <x:is>
          <x:t xml:space="preserve">Intersegmentos</x:t>
        </x:is>
      </x:c>
      <x:c r="E5208" t="inlineStr">
        <x:is>
          <x:t xml:space="preserve">TOTAL</x:t>
        </x:is>
      </x:c>
      <x:c r="F5208" t="n">
        <x:v>0</x:v>
      </x:c>
      <x:c r="H5208" t="n">
        <x:v>0</x:v>
      </x:c>
      <x:c r="I5208" t="inlineStr">
        <x:is>
          <x:t xml:space="preserve">1T = valor acumulado</x:t>
        </x:is>
      </x:c>
    </x:row>
    <x:row r="5209">
      <x:c r="A5209" t="inlineStr">
        <x:is>
          <x:t xml:space="preserve">1T18</x:t>
        </x:is>
      </x:c>
      <x:c r="B5209" t="inlineStr">
        <x:is>
          <x:t xml:space="preserve">EBIT000B</x:t>
        </x:is>
      </x:c>
      <x:c r="C5209" t="inlineStr">
        <x:is>
          <x:t xml:space="preserve">Receita</x:t>
        </x:is>
      </x:c>
      <x:c r="D5209" t="inlineStr">
        <x:is>
          <x:t xml:space="preserve">Terceiros</x:t>
        </x:is>
      </x:c>
      <x:c r="E5209" t="inlineStr">
        <x:is>
          <x:t xml:space="preserve">ABASTECIMENTO</x:t>
        </x:is>
      </x:c>
      <x:c r="F5209" t="n">
        <x:v>43206</x:v>
      </x:c>
      <x:c r="H5209" t="n">
        <x:v>43206</x:v>
      </x:c>
      <x:c r="I5209" t="inlineStr">
        <x:is>
          <x:t xml:space="preserve">1T = valor acumulado</x:t>
        </x:is>
      </x:c>
    </x:row>
    <x:row r="5210">
      <x:c r="A5210" t="inlineStr">
        <x:is>
          <x:t xml:space="preserve">1T18</x:t>
        </x:is>
      </x:c>
      <x:c r="B5210" t="inlineStr">
        <x:is>
          <x:t xml:space="preserve">EBIT000B</x:t>
        </x:is>
      </x:c>
      <x:c r="C5210" t="inlineStr">
        <x:is>
          <x:t xml:space="preserve">Receita</x:t>
        </x:is>
      </x:c>
      <x:c r="D5210" t="inlineStr">
        <x:is>
          <x:t xml:space="preserve">Terceiros</x:t>
        </x:is>
      </x:c>
      <x:c r="E5210" t="inlineStr">
        <x:is>
          <x:t xml:space="preserve">BIOCOMBUSTÍVEIS</x:t>
        </x:is>
      </x:c>
      <x:c r="F5210" t="n">
        <x:v>18</x:v>
      </x:c>
      <x:c r="H5210" t="n">
        <x:v>18</x:v>
      </x:c>
      <x:c r="I5210" t="inlineStr">
        <x:is>
          <x:t xml:space="preserve">1T = valor acumulado</x:t>
        </x:is>
      </x:c>
    </x:row>
    <x:row r="5211">
      <x:c r="A5211" t="inlineStr">
        <x:is>
          <x:t xml:space="preserve">1T18</x:t>
        </x:is>
      </x:c>
      <x:c r="B5211" t="inlineStr">
        <x:is>
          <x:t xml:space="preserve">EBIT000B</x:t>
        </x:is>
      </x:c>
      <x:c r="C5211" t="inlineStr">
        <x:is>
          <x:t xml:space="preserve">Receita</x:t>
        </x:is>
      </x:c>
      <x:c r="D5211" t="inlineStr">
        <x:is>
          <x:t xml:space="preserve">Terceiros</x:t>
        </x:is>
      </x:c>
      <x:c r="E5211" t="inlineStr">
        <x:is>
          <x:t xml:space="preserve">CORPORATIVO / OUTROS NEGÓCIOS</x:t>
        </x:is>
      </x:c>
      <x:c r="F5211" t="n">
        <x:v>0</x:v>
      </x:c>
      <x:c r="H5211" t="n">
        <x:v>0</x:v>
      </x:c>
      <x:c r="I5211" t="inlineStr">
        <x:is>
          <x:t xml:space="preserve">1T = valor acumulado</x:t>
        </x:is>
      </x:c>
    </x:row>
    <x:row r="5212">
      <x:c r="A5212" t="inlineStr">
        <x:is>
          <x:t xml:space="preserve">1T18</x:t>
        </x:is>
      </x:c>
      <x:c r="B5212" t="inlineStr">
        <x:is>
          <x:t xml:space="preserve">EBIT000B</x:t>
        </x:is>
      </x:c>
      <x:c r="C5212" t="inlineStr">
        <x:is>
          <x:t xml:space="preserve">Receita</x:t>
        </x:is>
      </x:c>
      <x:c r="D5212" t="inlineStr">
        <x:is>
          <x:t xml:space="preserve">Terceiros</x:t>
        </x:is>
      </x:c>
      <x:c r="E5212" t="inlineStr">
        <x:is>
          <x:t xml:space="preserve">DISTRIBUIÇÃO</x:t>
        </x:is>
      </x:c>
      <x:c r="F5212" t="n">
        <x:v>23102</x:v>
      </x:c>
      <x:c r="H5212" t="n">
        <x:v>23102</x:v>
      </x:c>
      <x:c r="I5212" t="inlineStr">
        <x:is>
          <x:t xml:space="preserve">1T = valor acumulado</x:t>
        </x:is>
      </x:c>
    </x:row>
    <x:row r="5213">
      <x:c r="A5213" t="inlineStr">
        <x:is>
          <x:t xml:space="preserve">1T18</x:t>
        </x:is>
      </x:c>
      <x:c r="B5213" t="inlineStr">
        <x:is>
          <x:t xml:space="preserve">EBIT000B</x:t>
        </x:is>
      </x:c>
      <x:c r="C5213" t="inlineStr">
        <x:is>
          <x:t xml:space="preserve">Receita</x:t>
        </x:is>
      </x:c>
      <x:c r="D5213" t="inlineStr">
        <x:is>
          <x:t xml:space="preserve">Terceiros</x:t>
        </x:is>
      </x:c>
      <x:c r="E5213" t="inlineStr">
        <x:is>
          <x:t xml:space="preserve">E&amp;P</x:t>
        </x:is>
      </x:c>
      <x:c r="F5213" t="n">
        <x:v>1694</x:v>
      </x:c>
      <x:c r="H5213" t="n">
        <x:v>1694</x:v>
      </x:c>
      <x:c r="I5213" t="inlineStr">
        <x:is>
          <x:t xml:space="preserve">1T = valor acumulado</x:t>
        </x:is>
      </x:c>
    </x:row>
    <x:row r="5214">
      <x:c r="A5214" t="inlineStr">
        <x:is>
          <x:t xml:space="preserve">1T18</x:t>
        </x:is>
      </x:c>
      <x:c r="B5214" t="inlineStr">
        <x:is>
          <x:t xml:space="preserve">EBIT000B</x:t>
        </x:is>
      </x:c>
      <x:c r="C5214" t="inlineStr">
        <x:is>
          <x:t xml:space="preserve">Receita</x:t>
        </x:is>
      </x:c>
      <x:c r="D5214" t="inlineStr">
        <x:is>
          <x:t xml:space="preserve">Terceiros</x:t>
        </x:is>
      </x:c>
      <x:c r="E5214" t="inlineStr">
        <x:is>
          <x:t xml:space="preserve">ELIMINAÇÕES</x:t>
        </x:is>
      </x:c>
      <x:c r="F5214" t="n">
        <x:v>0</x:v>
      </x:c>
      <x:c r="H5214" t="n">
        <x:v>0</x:v>
      </x:c>
      <x:c r="I5214" t="inlineStr">
        <x:is>
          <x:t xml:space="preserve">1T = valor acumulado</x:t>
        </x:is>
      </x:c>
    </x:row>
    <x:row r="5215">
      <x:c r="A5215" t="inlineStr">
        <x:is>
          <x:t xml:space="preserve">1T18</x:t>
        </x:is>
      </x:c>
      <x:c r="B5215" t="inlineStr">
        <x:is>
          <x:t xml:space="preserve">EBIT000B</x:t>
        </x:is>
      </x:c>
      <x:c r="C5215" t="inlineStr">
        <x:is>
          <x:t xml:space="preserve">Receita</x:t>
        </x:is>
      </x:c>
      <x:c r="D5215" t="inlineStr">
        <x:is>
          <x:t xml:space="preserve">Terceiros</x:t>
        </x:is>
      </x:c>
      <x:c r="E5215" t="inlineStr">
        <x:is>
          <x:t xml:space="preserve">GÁS &amp; ENERGIA / G&amp;EBC</x:t>
        </x:is>
      </x:c>
      <x:c r="F5215" t="n">
        <x:v>6441</x:v>
      </x:c>
      <x:c r="H5215" t="n">
        <x:v>6441</x:v>
      </x:c>
      <x:c r="I5215" t="inlineStr">
        <x:is>
          <x:t xml:space="preserve">1T = valor acumulado</x:t>
        </x:is>
      </x:c>
    </x:row>
    <x:row r="5216">
      <x:c r="A5216" t="inlineStr">
        <x:is>
          <x:t xml:space="preserve">1T18</x:t>
        </x:is>
      </x:c>
      <x:c r="B5216" t="inlineStr">
        <x:is>
          <x:t xml:space="preserve">EBIT000B</x:t>
        </x:is>
      </x:c>
      <x:c r="C5216" t="inlineStr">
        <x:is>
          <x:t xml:space="preserve">Receita</x:t>
        </x:is>
      </x:c>
      <x:c r="D5216" t="inlineStr">
        <x:is>
          <x:t xml:space="preserve">Terceiros</x:t>
        </x:is>
      </x:c>
      <x:c r="E5216" t="inlineStr">
        <x:is>
          <x:t xml:space="preserve">TOTAL</x:t>
        </x:is>
      </x:c>
      <x:c r="F5216" t="n">
        <x:v>74461</x:v>
      </x:c>
      <x:c r="H5216" t="n">
        <x:v>74461</x:v>
      </x:c>
      <x:c r="I5216" t="inlineStr">
        <x:is>
          <x:t xml:space="preserve">1T = valor acumulado</x:t>
        </x:is>
      </x:c>
    </x:row>
    <x:row r="5217">
      <x:c r="A5217" t="inlineStr">
        <x:is>
          <x:t xml:space="preserve">1T18</x:t>
        </x:is>
      </x:c>
      <x:c r="B5217" t="inlineStr">
        <x:is>
          <x:t xml:space="preserve">EBIT001</x:t>
        </x:is>
      </x:c>
      <x:c r="C5217" t="inlineStr">
        <x:is>
          <x:t xml:space="preserve">Receita Total</x:t>
        </x:is>
      </x:c>
      <x:c r="D5217" t="inlineStr">
        <x:is>
          <x:t xml:space="preserve">Receita de vendas</x:t>
        </x:is>
      </x:c>
      <x:c r="E5217" t="inlineStr">
        <x:is>
          <x:t xml:space="preserve">ABASTECIMENTO</x:t>
        </x:is>
      </x:c>
      <x:c r="F5217" t="n">
        <x:v>55329</x:v>
      </x:c>
      <x:c r="H5217" t="n">
        <x:v>55329</x:v>
      </x:c>
      <x:c r="I5217" t="inlineStr">
        <x:is>
          <x:t xml:space="preserve">1T = valor acumulado</x:t>
        </x:is>
      </x:c>
    </x:row>
    <x:row r="5218">
      <x:c r="A5218" t="inlineStr">
        <x:is>
          <x:t xml:space="preserve">1T18</x:t>
        </x:is>
      </x:c>
      <x:c r="B5218" t="inlineStr">
        <x:is>
          <x:t xml:space="preserve">EBIT001</x:t>
        </x:is>
      </x:c>
      <x:c r="C5218" t="inlineStr">
        <x:is>
          <x:t xml:space="preserve">Receita Total</x:t>
        </x:is>
      </x:c>
      <x:c r="D5218" t="inlineStr">
        <x:is>
          <x:t xml:space="preserve">Receita de vendas</x:t>
        </x:is>
      </x:c>
      <x:c r="E5218" t="inlineStr">
        <x:is>
          <x:t xml:space="preserve">BIOCOMBUSTÍVEIS</x:t>
        </x:is>
      </x:c>
      <x:c r="F5218" t="n">
        <x:v>220</x:v>
      </x:c>
      <x:c r="H5218" t="n">
        <x:v>220</x:v>
      </x:c>
      <x:c r="I5218" t="inlineStr">
        <x:is>
          <x:t xml:space="preserve">1T = valor acumulado</x:t>
        </x:is>
      </x:c>
    </x:row>
    <x:row r="5219">
      <x:c r="A5219" t="inlineStr">
        <x:is>
          <x:t xml:space="preserve">1T18</x:t>
        </x:is>
      </x:c>
      <x:c r="B5219" t="inlineStr">
        <x:is>
          <x:t xml:space="preserve">EBIT001</x:t>
        </x:is>
      </x:c>
      <x:c r="C5219" t="inlineStr">
        <x:is>
          <x:t xml:space="preserve">Receita Total</x:t>
        </x:is>
      </x:c>
      <x:c r="D5219" t="inlineStr">
        <x:is>
          <x:t xml:space="preserve">Receita de vendas</x:t>
        </x:is>
      </x:c>
      <x:c r="E5219" t="inlineStr">
        <x:is>
          <x:t xml:space="preserve">CORPORATIVO / OUTROS NEGÓCIOS</x:t>
        </x:is>
      </x:c>
      <x:c r="F5219" t="n">
        <x:v>0</x:v>
      </x:c>
      <x:c r="H5219" t="n">
        <x:v>0</x:v>
      </x:c>
      <x:c r="I5219" t="inlineStr">
        <x:is>
          <x:t xml:space="preserve">1T = valor acumulado</x:t>
        </x:is>
      </x:c>
    </x:row>
    <x:row r="5220">
      <x:c r="A5220" t="inlineStr">
        <x:is>
          <x:t xml:space="preserve">1T18</x:t>
        </x:is>
      </x:c>
      <x:c r="B5220" t="inlineStr">
        <x:is>
          <x:t xml:space="preserve">EBIT001</x:t>
        </x:is>
      </x:c>
      <x:c r="C5220" t="inlineStr">
        <x:is>
          <x:t xml:space="preserve">Receita Total</x:t>
        </x:is>
      </x:c>
      <x:c r="D5220" t="inlineStr">
        <x:is>
          <x:t xml:space="preserve">Receita de vendas</x:t>
        </x:is>
      </x:c>
      <x:c r="E5220" t="inlineStr">
        <x:is>
          <x:t xml:space="preserve">DISTRIBUIÇÃO</x:t>
        </x:is>
      </x:c>
      <x:c r="F5220" t="n">
        <x:v>23416</x:v>
      </x:c>
      <x:c r="H5220" t="n">
        <x:v>23416</x:v>
      </x:c>
      <x:c r="I5220" t="inlineStr">
        <x:is>
          <x:t xml:space="preserve">1T = valor acumulado</x:t>
        </x:is>
      </x:c>
    </x:row>
    <x:row r="5221">
      <x:c r="A5221" t="inlineStr">
        <x:is>
          <x:t xml:space="preserve">1T18</x:t>
        </x:is>
      </x:c>
      <x:c r="B5221" t="inlineStr">
        <x:is>
          <x:t xml:space="preserve">EBIT001</x:t>
        </x:is>
      </x:c>
      <x:c r="C5221" t="inlineStr">
        <x:is>
          <x:t xml:space="preserve">Receita Total</x:t>
        </x:is>
      </x:c>
      <x:c r="D5221" t="inlineStr">
        <x:is>
          <x:t xml:space="preserve">Receita de vendas</x:t>
        </x:is>
      </x:c>
      <x:c r="E5221" t="inlineStr">
        <x:is>
          <x:t xml:space="preserve">E&amp;P</x:t>
        </x:is>
      </x:c>
      <x:c r="F5221" t="n">
        <x:v>40708</x:v>
      </x:c>
      <x:c r="H5221" t="n">
        <x:v>40708</x:v>
      </x:c>
      <x:c r="I5221" t="inlineStr">
        <x:is>
          <x:t xml:space="preserve">1T = valor acumulado</x:t>
        </x:is>
      </x:c>
    </x:row>
    <x:row r="5222">
      <x:c r="A5222" t="inlineStr">
        <x:is>
          <x:t xml:space="preserve">1T18</x:t>
        </x:is>
      </x:c>
      <x:c r="B5222" t="inlineStr">
        <x:is>
          <x:t xml:space="preserve">EBIT001</x:t>
        </x:is>
      </x:c>
      <x:c r="C5222" t="inlineStr">
        <x:is>
          <x:t xml:space="preserve">Receita Total</x:t>
        </x:is>
      </x:c>
      <x:c r="D5222" t="inlineStr">
        <x:is>
          <x:t xml:space="preserve">Receita de vendas</x:t>
        </x:is>
      </x:c>
      <x:c r="E5222" t="inlineStr">
        <x:is>
          <x:t xml:space="preserve">ELIMINAÇÕES</x:t>
        </x:is>
      </x:c>
      <x:c r="F5222" t="n">
        <x:v>-54410</x:v>
      </x:c>
      <x:c r="H5222" t="n">
        <x:v>-54410</x:v>
      </x:c>
      <x:c r="I5222" t="inlineStr">
        <x:is>
          <x:t xml:space="preserve">1T = valor acumulado</x:t>
        </x:is>
      </x:c>
    </x:row>
    <x:row r="5223">
      <x:c r="A5223" t="inlineStr">
        <x:is>
          <x:t xml:space="preserve">1T18</x:t>
        </x:is>
      </x:c>
      <x:c r="B5223" t="inlineStr">
        <x:is>
          <x:t xml:space="preserve">EBIT001</x:t>
        </x:is>
      </x:c>
      <x:c r="C5223" t="inlineStr">
        <x:is>
          <x:t xml:space="preserve">Receita Total</x:t>
        </x:is>
      </x:c>
      <x:c r="D5223" t="inlineStr">
        <x:is>
          <x:t xml:space="preserve">Receita de vendas</x:t>
        </x:is>
      </x:c>
      <x:c r="E5223" t="inlineStr">
        <x:is>
          <x:t xml:space="preserve">GÁS &amp; ENERGIA / G&amp;EBC</x:t>
        </x:is>
      </x:c>
      <x:c r="F5223" t="n">
        <x:v>9198</x:v>
      </x:c>
      <x:c r="H5223" t="n">
        <x:v>9198</x:v>
      </x:c>
      <x:c r="I5223" t="inlineStr">
        <x:is>
          <x:t xml:space="preserve">1T = valor acumulado</x:t>
        </x:is>
      </x:c>
    </x:row>
    <x:row r="5224">
      <x:c r="A5224" t="inlineStr">
        <x:is>
          <x:t xml:space="preserve">1T18</x:t>
        </x:is>
      </x:c>
      <x:c r="B5224" t="inlineStr">
        <x:is>
          <x:t xml:space="preserve">EBIT001</x:t>
        </x:is>
      </x:c>
      <x:c r="C5224" t="inlineStr">
        <x:is>
          <x:t xml:space="preserve">Receita Total</x:t>
        </x:is>
      </x:c>
      <x:c r="D5224" t="inlineStr">
        <x:is>
          <x:t xml:space="preserve">Receita de vendas</x:t>
        </x:is>
      </x:c>
      <x:c r="E5224" t="inlineStr">
        <x:is>
          <x:t xml:space="preserve">TOTAL</x:t>
        </x:is>
      </x:c>
      <x:c r="F5224" t="n">
        <x:v>74461</x:v>
      </x:c>
      <x:c r="H5224" t="n">
        <x:v>74461</x:v>
      </x:c>
      <x:c r="I5224" t="inlineStr">
        <x:is>
          <x:t xml:space="preserve">1T = valor acumulado</x:t>
        </x:is>
      </x:c>
    </x:row>
    <x:row r="5225">
      <x:c r="A5225" t="inlineStr">
        <x:is>
          <x:t xml:space="preserve">1T18</x:t>
        </x:is>
      </x:c>
      <x:c r="B5225" t="inlineStr">
        <x:is>
          <x:t xml:space="preserve">EBIT002</x:t>
        </x:is>
      </x:c>
      <x:c r="C5225" t="inlineStr">
        <x:is>
          <x:t xml:space="preserve">Custo Total</x:t>
        </x:is>
      </x:c>
      <x:c r="D5225" t="inlineStr">
        <x:is>
          <x:t xml:space="preserve">Custo dos produtos e serviços vendidos</x:t>
        </x:is>
      </x:c>
      <x:c r="E5225" t="inlineStr">
        <x:is>
          <x:t xml:space="preserve">ABASTECIMENTO</x:t>
        </x:is>
      </x:c>
      <x:c r="F5225" t="n">
        <x:v>-49157</x:v>
      </x:c>
      <x:c r="H5225" t="n">
        <x:v>-49157</x:v>
      </x:c>
      <x:c r="I5225" t="inlineStr">
        <x:is>
          <x:t xml:space="preserve">1T = valor acumulado</x:t>
        </x:is>
      </x:c>
    </x:row>
    <x:row r="5226">
      <x:c r="A5226" t="inlineStr">
        <x:is>
          <x:t xml:space="preserve">1T18</x:t>
        </x:is>
      </x:c>
      <x:c r="B5226" t="inlineStr">
        <x:is>
          <x:t xml:space="preserve">EBIT002</x:t>
        </x:is>
      </x:c>
      <x:c r="C5226" t="inlineStr">
        <x:is>
          <x:t xml:space="preserve">Custo Total</x:t>
        </x:is>
      </x:c>
      <x:c r="D5226" t="inlineStr">
        <x:is>
          <x:t xml:space="preserve">Custo dos produtos e serviços vendidos</x:t>
        </x:is>
      </x:c>
      <x:c r="E5226" t="inlineStr">
        <x:is>
          <x:t xml:space="preserve">BIOCOMBUSTÍVEIS</x:t>
        </x:is>
      </x:c>
      <x:c r="F5226" t="n">
        <x:v>-207</x:v>
      </x:c>
      <x:c r="H5226" t="n">
        <x:v>-207</x:v>
      </x:c>
      <x:c r="I5226" t="inlineStr">
        <x:is>
          <x:t xml:space="preserve">1T = valor acumulado</x:t>
        </x:is>
      </x:c>
    </x:row>
    <x:row r="5227">
      <x:c r="A5227" t="inlineStr">
        <x:is>
          <x:t xml:space="preserve">1T18</x:t>
        </x:is>
      </x:c>
      <x:c r="B5227" t="inlineStr">
        <x:is>
          <x:t xml:space="preserve">EBIT002</x:t>
        </x:is>
      </x:c>
      <x:c r="C5227" t="inlineStr">
        <x:is>
          <x:t xml:space="preserve">Custo Total</x:t>
        </x:is>
      </x:c>
      <x:c r="D5227" t="inlineStr">
        <x:is>
          <x:t xml:space="preserve">Custo dos produtos e serviços vendidos</x:t>
        </x:is>
      </x:c>
      <x:c r="E5227" t="inlineStr">
        <x:is>
          <x:t xml:space="preserve">CORPORATIVO / OUTROS NEGÓCIOS</x:t>
        </x:is>
      </x:c>
      <x:c r="F5227" t="n">
        <x:v>0</x:v>
      </x:c>
      <x:c r="H5227" t="n">
        <x:v>0</x:v>
      </x:c>
      <x:c r="I5227" t="inlineStr">
        <x:is>
          <x:t xml:space="preserve">1T = valor acumulado</x:t>
        </x:is>
      </x:c>
    </x:row>
    <x:row r="5228">
      <x:c r="A5228" t="inlineStr">
        <x:is>
          <x:t xml:space="preserve">1T18</x:t>
        </x:is>
      </x:c>
      <x:c r="B5228" t="inlineStr">
        <x:is>
          <x:t xml:space="preserve">EBIT002</x:t>
        </x:is>
      </x:c>
      <x:c r="C5228" t="inlineStr">
        <x:is>
          <x:t xml:space="preserve">Custo Total</x:t>
        </x:is>
      </x:c>
      <x:c r="D5228" t="inlineStr">
        <x:is>
          <x:t xml:space="preserve">Custo dos produtos e serviços vendidos</x:t>
        </x:is>
      </x:c>
      <x:c r="E5228" t="inlineStr">
        <x:is>
          <x:t xml:space="preserve">DISTRIBUIÇÃO</x:t>
        </x:is>
      </x:c>
      <x:c r="F5228" t="n">
        <x:v>-21845</x:v>
      </x:c>
      <x:c r="H5228" t="n">
        <x:v>-21845</x:v>
      </x:c>
      <x:c r="I5228" t="inlineStr">
        <x:is>
          <x:t xml:space="preserve">1T = valor acumulado</x:t>
        </x:is>
      </x:c>
    </x:row>
    <x:row r="5229">
      <x:c r="A5229" t="inlineStr">
        <x:is>
          <x:t xml:space="preserve">1T18</x:t>
        </x:is>
      </x:c>
      <x:c r="B5229" t="inlineStr">
        <x:is>
          <x:t xml:space="preserve">EBIT002</x:t>
        </x:is>
      </x:c>
      <x:c r="C5229" t="inlineStr">
        <x:is>
          <x:t xml:space="preserve">Custo Total</x:t>
        </x:is>
      </x:c>
      <x:c r="D5229" t="inlineStr">
        <x:is>
          <x:t xml:space="preserve">Custo dos produtos e serviços vendidos</x:t>
        </x:is>
      </x:c>
      <x:c r="E5229" t="inlineStr">
        <x:is>
          <x:t xml:space="preserve">E&amp;P</x:t>
        </x:is>
      </x:c>
      <x:c r="F5229" t="n">
        <x:v>-24088</x:v>
      </x:c>
      <x:c r="H5229" t="n">
        <x:v>-24088</x:v>
      </x:c>
      <x:c r="I5229" t="inlineStr">
        <x:is>
          <x:t xml:space="preserve">1T = valor acumulado</x:t>
        </x:is>
      </x:c>
    </x:row>
    <x:row r="5230">
      <x:c r="A5230" t="inlineStr">
        <x:is>
          <x:t xml:space="preserve">1T18</x:t>
        </x:is>
      </x:c>
      <x:c r="B5230" t="inlineStr">
        <x:is>
          <x:t xml:space="preserve">EBIT002</x:t>
        </x:is>
      </x:c>
      <x:c r="C5230" t="inlineStr">
        <x:is>
          <x:t xml:space="preserve">Custo Total</x:t>
        </x:is>
      </x:c>
      <x:c r="D5230" t="inlineStr">
        <x:is>
          <x:t xml:space="preserve">Custo dos produtos e serviços vendidos</x:t>
        </x:is>
      </x:c>
      <x:c r="E5230" t="inlineStr">
        <x:is>
          <x:t xml:space="preserve">ELIMINAÇÕES</x:t>
        </x:is>
      </x:c>
      <x:c r="F5230" t="n">
        <x:v>53442</x:v>
      </x:c>
      <x:c r="H5230" t="n">
        <x:v>53442</x:v>
      </x:c>
      <x:c r="I5230" t="inlineStr">
        <x:is>
          <x:t xml:space="preserve">1T = valor acumulado</x:t>
        </x:is>
      </x:c>
    </x:row>
    <x:row r="5231">
      <x:c r="A5231" t="inlineStr">
        <x:is>
          <x:t xml:space="preserve">1T18</x:t>
        </x:is>
      </x:c>
      <x:c r="B5231" t="inlineStr">
        <x:is>
          <x:t xml:space="preserve">EBIT002</x:t>
        </x:is>
      </x:c>
      <x:c r="C5231" t="inlineStr">
        <x:is>
          <x:t xml:space="preserve">Custo Total</x:t>
        </x:is>
      </x:c>
      <x:c r="D5231" t="inlineStr">
        <x:is>
          <x:t xml:space="preserve">Custo dos produtos e serviços vendidos</x:t>
        </x:is>
      </x:c>
      <x:c r="E5231" t="inlineStr">
        <x:is>
          <x:t xml:space="preserve">GÁS &amp; ENERGIA / G&amp;EBC</x:t>
        </x:is>
      </x:c>
      <x:c r="F5231" t="n">
        <x:v>-5833</x:v>
      </x:c>
      <x:c r="H5231" t="n">
        <x:v>-5833</x:v>
      </x:c>
      <x:c r="I5231" t="inlineStr">
        <x:is>
          <x:t xml:space="preserve">1T = valor acumulado</x:t>
        </x:is>
      </x:c>
    </x:row>
    <x:row r="5232">
      <x:c r="A5232" t="inlineStr">
        <x:is>
          <x:t xml:space="preserve">1T18</x:t>
        </x:is>
      </x:c>
      <x:c r="B5232" t="inlineStr">
        <x:is>
          <x:t xml:space="preserve">EBIT002</x:t>
        </x:is>
      </x:c>
      <x:c r="C5232" t="inlineStr">
        <x:is>
          <x:t xml:space="preserve">Custo Total</x:t>
        </x:is>
      </x:c>
      <x:c r="D5232" t="inlineStr">
        <x:is>
          <x:t xml:space="preserve">Custo dos produtos e serviços vendidos</x:t>
        </x:is>
      </x:c>
      <x:c r="E5232" t="inlineStr">
        <x:is>
          <x:t xml:space="preserve">TOTAL</x:t>
        </x:is>
      </x:c>
      <x:c r="F5232" t="n">
        <x:v>-47688</x:v>
      </x:c>
      <x:c r="H5232" t="n">
        <x:v>-47688</x:v>
      </x:c>
      <x:c r="I5232" t="inlineStr">
        <x:is>
          <x:t xml:space="preserve">1T = valor acumulado</x:t>
        </x:is>
      </x:c>
    </x:row>
    <x:row r="5233">
      <x:c r="A5233" t="inlineStr">
        <x:is>
          <x:t xml:space="preserve">1T18</x:t>
        </x:is>
      </x:c>
      <x:c r="B5233" t="inlineStr">
        <x:is>
          <x:t xml:space="preserve">EBIT003</x:t>
        </x:is>
      </x:c>
      <x:c r="C5233" t="inlineStr">
        <x:is>
          <x:t xml:space="preserve">Lucro Bruto Total</x:t>
        </x:is>
      </x:c>
      <x:c r="D5233" t="inlineStr">
        <x:is>
          <x:t xml:space="preserve">Lucro bruto</x:t>
        </x:is>
      </x:c>
      <x:c r="E5233" t="inlineStr">
        <x:is>
          <x:t xml:space="preserve">ABASTECIMENTO</x:t>
        </x:is>
      </x:c>
      <x:c r="F5233" t="n">
        <x:v>6172</x:v>
      </x:c>
      <x:c r="H5233" t="n">
        <x:v>6172</x:v>
      </x:c>
      <x:c r="I5233" t="inlineStr">
        <x:is>
          <x:t xml:space="preserve">1T = valor acumulado</x:t>
        </x:is>
      </x:c>
    </x:row>
    <x:row r="5234">
      <x:c r="A5234" t="inlineStr">
        <x:is>
          <x:t xml:space="preserve">1T18</x:t>
        </x:is>
      </x:c>
      <x:c r="B5234" t="inlineStr">
        <x:is>
          <x:t xml:space="preserve">EBIT003</x:t>
        </x:is>
      </x:c>
      <x:c r="C5234" t="inlineStr">
        <x:is>
          <x:t xml:space="preserve">Lucro Bruto Total</x:t>
        </x:is>
      </x:c>
      <x:c r="D5234" t="inlineStr">
        <x:is>
          <x:t xml:space="preserve">Lucro bruto</x:t>
        </x:is>
      </x:c>
      <x:c r="E5234" t="inlineStr">
        <x:is>
          <x:t xml:space="preserve">BIOCOMBUSTÍVEIS</x:t>
        </x:is>
      </x:c>
      <x:c r="F5234" t="n">
        <x:v>13</x:v>
      </x:c>
      <x:c r="H5234" t="n">
        <x:v>13</x:v>
      </x:c>
      <x:c r="I5234" t="inlineStr">
        <x:is>
          <x:t xml:space="preserve">1T = valor acumulado</x:t>
        </x:is>
      </x:c>
    </x:row>
    <x:row r="5235">
      <x:c r="A5235" t="inlineStr">
        <x:is>
          <x:t xml:space="preserve">1T18</x:t>
        </x:is>
      </x:c>
      <x:c r="B5235" t="inlineStr">
        <x:is>
          <x:t xml:space="preserve">EBIT003</x:t>
        </x:is>
      </x:c>
      <x:c r="C5235" t="inlineStr">
        <x:is>
          <x:t xml:space="preserve">Lucro Bruto Total</x:t>
        </x:is>
      </x:c>
      <x:c r="D5235" t="inlineStr">
        <x:is>
          <x:t xml:space="preserve">Lucro bruto</x:t>
        </x:is>
      </x:c>
      <x:c r="E5235" t="inlineStr">
        <x:is>
          <x:t xml:space="preserve">CORPORATIVO / OUTROS NEGÓCIOS</x:t>
        </x:is>
      </x:c>
      <x:c r="F5235" t="n">
        <x:v>0</x:v>
      </x:c>
      <x:c r="H5235" t="n">
        <x:v>0</x:v>
      </x:c>
      <x:c r="I5235" t="inlineStr">
        <x:is>
          <x:t xml:space="preserve">1T = valor acumulado</x:t>
        </x:is>
      </x:c>
    </x:row>
    <x:row r="5236">
      <x:c r="A5236" t="inlineStr">
        <x:is>
          <x:t xml:space="preserve">1T18</x:t>
        </x:is>
      </x:c>
      <x:c r="B5236" t="inlineStr">
        <x:is>
          <x:t xml:space="preserve">EBIT003</x:t>
        </x:is>
      </x:c>
      <x:c r="C5236" t="inlineStr">
        <x:is>
          <x:t xml:space="preserve">Lucro Bruto Total</x:t>
        </x:is>
      </x:c>
      <x:c r="D5236" t="inlineStr">
        <x:is>
          <x:t xml:space="preserve">Lucro bruto</x:t>
        </x:is>
      </x:c>
      <x:c r="E5236" t="inlineStr">
        <x:is>
          <x:t xml:space="preserve">DISTRIBUIÇÃO</x:t>
        </x:is>
      </x:c>
      <x:c r="F5236" t="n">
        <x:v>1571</x:v>
      </x:c>
      <x:c r="H5236" t="n">
        <x:v>1571</x:v>
      </x:c>
      <x:c r="I5236" t="inlineStr">
        <x:is>
          <x:t xml:space="preserve">1T = valor acumulado</x:t>
        </x:is>
      </x:c>
    </x:row>
    <x:row r="5237">
      <x:c r="A5237" t="inlineStr">
        <x:is>
          <x:t xml:space="preserve">1T18</x:t>
        </x:is>
      </x:c>
      <x:c r="B5237" t="inlineStr">
        <x:is>
          <x:t xml:space="preserve">EBIT003</x:t>
        </x:is>
      </x:c>
      <x:c r="C5237" t="inlineStr">
        <x:is>
          <x:t xml:space="preserve">Lucro Bruto Total</x:t>
        </x:is>
      </x:c>
      <x:c r="D5237" t="inlineStr">
        <x:is>
          <x:t xml:space="preserve">Lucro bruto</x:t>
        </x:is>
      </x:c>
      <x:c r="E5237" t="inlineStr">
        <x:is>
          <x:t xml:space="preserve">E&amp;P</x:t>
        </x:is>
      </x:c>
      <x:c r="F5237" t="n">
        <x:v>16620</x:v>
      </x:c>
      <x:c r="H5237" t="n">
        <x:v>16620</x:v>
      </x:c>
      <x:c r="I5237" t="inlineStr">
        <x:is>
          <x:t xml:space="preserve">1T = valor acumulado</x:t>
        </x:is>
      </x:c>
    </x:row>
    <x:row r="5238">
      <x:c r="A5238" t="inlineStr">
        <x:is>
          <x:t xml:space="preserve">1T18</x:t>
        </x:is>
      </x:c>
      <x:c r="B5238" t="inlineStr">
        <x:is>
          <x:t xml:space="preserve">EBIT003</x:t>
        </x:is>
      </x:c>
      <x:c r="C5238" t="inlineStr">
        <x:is>
          <x:t xml:space="preserve">Lucro Bruto Total</x:t>
        </x:is>
      </x:c>
      <x:c r="D5238" t="inlineStr">
        <x:is>
          <x:t xml:space="preserve">Lucro bruto</x:t>
        </x:is>
      </x:c>
      <x:c r="E5238" t="inlineStr">
        <x:is>
          <x:t xml:space="preserve">ELIMINAÇÕES</x:t>
        </x:is>
      </x:c>
      <x:c r="F5238" t="n">
        <x:v>-968</x:v>
      </x:c>
      <x:c r="H5238" t="n">
        <x:v>-968</x:v>
      </x:c>
      <x:c r="I5238" t="inlineStr">
        <x:is>
          <x:t xml:space="preserve">1T = valor acumulado</x:t>
        </x:is>
      </x:c>
    </x:row>
    <x:row r="5239">
      <x:c r="A5239" t="inlineStr">
        <x:is>
          <x:t xml:space="preserve">1T18</x:t>
        </x:is>
      </x:c>
      <x:c r="B5239" t="inlineStr">
        <x:is>
          <x:t xml:space="preserve">EBIT003</x:t>
        </x:is>
      </x:c>
      <x:c r="C5239" t="inlineStr">
        <x:is>
          <x:t xml:space="preserve">Lucro Bruto Total</x:t>
        </x:is>
      </x:c>
      <x:c r="D5239" t="inlineStr">
        <x:is>
          <x:t xml:space="preserve">Lucro bruto</x:t>
        </x:is>
      </x:c>
      <x:c r="E5239" t="inlineStr">
        <x:is>
          <x:t xml:space="preserve">GÁS &amp; ENERGIA / G&amp;EBC</x:t>
        </x:is>
      </x:c>
      <x:c r="F5239" t="n">
        <x:v>3365</x:v>
      </x:c>
      <x:c r="H5239" t="n">
        <x:v>3365</x:v>
      </x:c>
      <x:c r="I5239" t="inlineStr">
        <x:is>
          <x:t xml:space="preserve">1T = valor acumulado</x:t>
        </x:is>
      </x:c>
    </x:row>
    <x:row r="5240">
      <x:c r="A5240" t="inlineStr">
        <x:is>
          <x:t xml:space="preserve">1T18</x:t>
        </x:is>
      </x:c>
      <x:c r="B5240" t="inlineStr">
        <x:is>
          <x:t xml:space="preserve">EBIT003</x:t>
        </x:is>
      </x:c>
      <x:c r="C5240" t="inlineStr">
        <x:is>
          <x:t xml:space="preserve">Lucro Bruto Total</x:t>
        </x:is>
      </x:c>
      <x:c r="D5240" t="inlineStr">
        <x:is>
          <x:t xml:space="preserve">Lucro bruto</x:t>
        </x:is>
      </x:c>
      <x:c r="E5240" t="inlineStr">
        <x:is>
          <x:t xml:space="preserve">TOTAL</x:t>
        </x:is>
      </x:c>
      <x:c r="F5240" t="n">
        <x:v>26773</x:v>
      </x:c>
      <x:c r="H5240" t="n">
        <x:v>26773</x:v>
      </x:c>
      <x:c r="I5240" t="inlineStr">
        <x:is>
          <x:t xml:space="preserve">1T = valor acumulado</x:t>
        </x:is>
      </x:c>
    </x:row>
    <x:row r="5241">
      <x:c r="A5241" t="inlineStr">
        <x:is>
          <x:t xml:space="preserve">1T18</x:t>
        </x:is>
      </x:c>
      <x:c r="B5241" t="inlineStr">
        <x:is>
          <x:t xml:space="preserve">EBIT004</x:t>
        </x:is>
      </x:c>
      <x:c r="C5241" t="inlineStr">
        <x:is>
          <x:t xml:space="preserve">Despesa</x:t>
        </x:is>
      </x:c>
      <x:c r="D5241" t="inlineStr">
        <x:is>
          <x:t xml:space="preserve">Gerais e administrativas</x:t>
        </x:is>
      </x:c>
      <x:c r="E5241" t="inlineStr">
        <x:is>
          <x:t xml:space="preserve">ABASTECIMENTO</x:t>
        </x:is>
      </x:c>
      <x:c r="F5241" t="n">
        <x:v>-343</x:v>
      </x:c>
      <x:c r="H5241" t="n">
        <x:v>-343</x:v>
      </x:c>
      <x:c r="I5241" t="inlineStr">
        <x:is>
          <x:t xml:space="preserve">1T = valor acumulado</x:t>
        </x:is>
      </x:c>
    </x:row>
    <x:row r="5242">
      <x:c r="A5242" t="inlineStr">
        <x:is>
          <x:t xml:space="preserve">1T18</x:t>
        </x:is>
      </x:c>
      <x:c r="B5242" t="inlineStr">
        <x:is>
          <x:t xml:space="preserve">EBIT004</x:t>
        </x:is>
      </x:c>
      <x:c r="C5242" t="inlineStr">
        <x:is>
          <x:t xml:space="preserve">Despesa</x:t>
        </x:is>
      </x:c>
      <x:c r="D5242" t="inlineStr">
        <x:is>
          <x:t xml:space="preserve">Vendas</x:t>
        </x:is>
      </x:c>
      <x:c r="E5242" t="inlineStr">
        <x:is>
          <x:t xml:space="preserve">ABASTECIMENTO</x:t>
        </x:is>
      </x:c>
      <x:c r="F5242" t="n">
        <x:v>-1443</x:v>
      </x:c>
      <x:c r="H5242" t="n">
        <x:v>-1443</x:v>
      </x:c>
      <x:c r="I5242" t="inlineStr">
        <x:is>
          <x:t xml:space="preserve">1T = valor acumulado</x:t>
        </x:is>
      </x:c>
    </x:row>
    <x:row r="5243">
      <x:c r="A5243" t="inlineStr">
        <x:is>
          <x:t xml:space="preserve">1T18</x:t>
        </x:is>
      </x:c>
      <x:c r="B5243" t="inlineStr">
        <x:is>
          <x:t xml:space="preserve">EBIT004</x:t>
        </x:is>
      </x:c>
      <x:c r="C5243" t="inlineStr">
        <x:is>
          <x:t xml:space="preserve">Despesa</x:t>
        </x:is>
      </x:c>
      <x:c r="D5243" t="inlineStr">
        <x:is>
          <x:t xml:space="preserve">Gerais e administrativas</x:t>
        </x:is>
      </x:c>
      <x:c r="E5243" t="inlineStr">
        <x:is>
          <x:t xml:space="preserve">BIOCOMBUSTÍVEIS</x:t>
        </x:is>
      </x:c>
      <x:c r="F5243" t="n">
        <x:v>-15</x:v>
      </x:c>
      <x:c r="H5243" t="n">
        <x:v>-15</x:v>
      </x:c>
      <x:c r="I5243" t="inlineStr">
        <x:is>
          <x:t xml:space="preserve">1T = valor acumulado</x:t>
        </x:is>
      </x:c>
    </x:row>
    <x:row r="5244">
      <x:c r="A5244" t="inlineStr">
        <x:is>
          <x:t xml:space="preserve">1T18</x:t>
        </x:is>
      </x:c>
      <x:c r="B5244" t="inlineStr">
        <x:is>
          <x:t xml:space="preserve">EBIT004</x:t>
        </x:is>
      </x:c>
      <x:c r="C5244" t="inlineStr">
        <x:is>
          <x:t xml:space="preserve">Despesa</x:t>
        </x:is>
      </x:c>
      <x:c r="D5244" t="inlineStr">
        <x:is>
          <x:t xml:space="preserve">Vendas</x:t>
        </x:is>
      </x:c>
      <x:c r="E5244" t="inlineStr">
        <x:is>
          <x:t xml:space="preserve">BIOCOMBUSTÍVEIS</x:t>
        </x:is>
      </x:c>
      <x:c r="F5244" t="n">
        <x:v>-1</x:v>
      </x:c>
      <x:c r="H5244" t="n">
        <x:v>-1</x:v>
      </x:c>
      <x:c r="I5244" t="inlineStr">
        <x:is>
          <x:t xml:space="preserve">1T = valor acumulado</x:t>
        </x:is>
      </x:c>
    </x:row>
    <x:row r="5245">
      <x:c r="A5245" t="inlineStr">
        <x:is>
          <x:t xml:space="preserve">1T18</x:t>
        </x:is>
      </x:c>
      <x:c r="B5245" t="inlineStr">
        <x:is>
          <x:t xml:space="preserve">EBIT004</x:t>
        </x:is>
      </x:c>
      <x:c r="C5245" t="inlineStr">
        <x:is>
          <x:t xml:space="preserve">Despesa</x:t>
        </x:is>
      </x:c>
      <x:c r="D5245" t="inlineStr">
        <x:is>
          <x:t xml:space="preserve">Gerais e administrativas</x:t>
        </x:is>
      </x:c>
      <x:c r="E5245" t="inlineStr">
        <x:is>
          <x:t xml:space="preserve">CORPORATIVO / OUTROS NEGÓCIOS</x:t>
        </x:is>
      </x:c>
      <x:c r="F5245" t="n">
        <x:v>-1212</x:v>
      </x:c>
      <x:c r="H5245" t="n">
        <x:v>-1212</x:v>
      </x:c>
      <x:c r="I5245" t="inlineStr">
        <x:is>
          <x:t xml:space="preserve">1T = valor acumulado</x:t>
        </x:is>
      </x:c>
    </x:row>
    <x:row r="5246">
      <x:c r="A5246" t="inlineStr">
        <x:is>
          <x:t xml:space="preserve">1T18</x:t>
        </x:is>
      </x:c>
      <x:c r="B5246" t="inlineStr">
        <x:is>
          <x:t xml:space="preserve">EBIT004</x:t>
        </x:is>
      </x:c>
      <x:c r="C5246" t="inlineStr">
        <x:is>
          <x:t xml:space="preserve">Despesa</x:t>
        </x:is>
      </x:c>
      <x:c r="D5246" t="inlineStr">
        <x:is>
          <x:t xml:space="preserve">Vendas</x:t>
        </x:is>
      </x:c>
      <x:c r="E5246" t="inlineStr">
        <x:is>
          <x:t xml:space="preserve">CORPORATIVO / OUTROS NEGÓCIOS</x:t>
        </x:is>
      </x:c>
      <x:c r="F5246" t="n">
        <x:v>4</x:v>
      </x:c>
      <x:c r="H5246" t="n">
        <x:v>4</x:v>
      </x:c>
      <x:c r="I5246" t="inlineStr">
        <x:is>
          <x:t xml:space="preserve">1T = valor acumulado</x:t>
        </x:is>
      </x:c>
    </x:row>
    <x:row r="5247">
      <x:c r="A5247" t="inlineStr">
        <x:is>
          <x:t xml:space="preserve">1T18</x:t>
        </x:is>
      </x:c>
      <x:c r="B5247" t="inlineStr">
        <x:is>
          <x:t xml:space="preserve">EBIT004</x:t>
        </x:is>
      </x:c>
      <x:c r="C5247" t="inlineStr">
        <x:is>
          <x:t xml:space="preserve">Despesa</x:t>
        </x:is>
      </x:c>
      <x:c r="D5247" t="inlineStr">
        <x:is>
          <x:t xml:space="preserve">Gerais e administrativas</x:t>
        </x:is>
      </x:c>
      <x:c r="E5247" t="inlineStr">
        <x:is>
          <x:t xml:space="preserve">DISTRIBUIÇÃO</x:t>
        </x:is>
      </x:c>
      <x:c r="F5247" t="n">
        <x:v>-200</x:v>
      </x:c>
      <x:c r="H5247" t="n">
        <x:v>-200</x:v>
      </x:c>
      <x:c r="I5247" t="inlineStr">
        <x:is>
          <x:t xml:space="preserve">1T = valor acumulado</x:t>
        </x:is>
      </x:c>
    </x:row>
    <x:row r="5248">
      <x:c r="A5248" t="inlineStr">
        <x:is>
          <x:t xml:space="preserve">1T18</x:t>
        </x:is>
      </x:c>
      <x:c r="B5248" t="inlineStr">
        <x:is>
          <x:t xml:space="preserve">EBIT004</x:t>
        </x:is>
      </x:c>
      <x:c r="C5248" t="inlineStr">
        <x:is>
          <x:t xml:space="preserve">Despesa</x:t>
        </x:is>
      </x:c>
      <x:c r="D5248" t="inlineStr">
        <x:is>
          <x:t xml:space="preserve">Vendas</x:t>
        </x:is>
      </x:c>
      <x:c r="E5248" t="inlineStr">
        <x:is>
          <x:t xml:space="preserve">DISTRIBUIÇÃO</x:t>
        </x:is>
      </x:c>
      <x:c r="F5248" t="n">
        <x:v>-755</x:v>
      </x:c>
      <x:c r="H5248" t="n">
        <x:v>-755</x:v>
      </x:c>
      <x:c r="I5248" t="inlineStr">
        <x:is>
          <x:t xml:space="preserve">1T = valor acumulado</x:t>
        </x:is>
      </x:c>
    </x:row>
    <x:row r="5249">
      <x:c r="A5249" t="inlineStr">
        <x:is>
          <x:t xml:space="preserve">1T18</x:t>
        </x:is>
      </x:c>
      <x:c r="B5249" t="inlineStr">
        <x:is>
          <x:t xml:space="preserve">EBIT004</x:t>
        </x:is>
      </x:c>
      <x:c r="C5249" t="inlineStr">
        <x:is>
          <x:t xml:space="preserve">Despesa</x:t>
        </x:is>
      </x:c>
      <x:c r="D5249" t="inlineStr">
        <x:is>
          <x:t xml:space="preserve">Gerais e administrativas</x:t>
        </x:is>
      </x:c>
      <x:c r="E5249" t="inlineStr">
        <x:is>
          <x:t xml:space="preserve">E&amp;P</x:t>
        </x:is>
      </x:c>
      <x:c r="F5249" t="n">
        <x:v>-250</x:v>
      </x:c>
      <x:c r="H5249" t="n">
        <x:v>-250</x:v>
      </x:c>
      <x:c r="I5249" t="inlineStr">
        <x:is>
          <x:t xml:space="preserve">1T = valor acumulado</x:t>
        </x:is>
      </x:c>
    </x:row>
    <x:row r="5250">
      <x:c r="A5250" t="inlineStr">
        <x:is>
          <x:t xml:space="preserve">1T18</x:t>
        </x:is>
      </x:c>
      <x:c r="B5250" t="inlineStr">
        <x:is>
          <x:t xml:space="preserve">EBIT004</x:t>
        </x:is>
      </x:c>
      <x:c r="C5250" t="inlineStr">
        <x:is>
          <x:t xml:space="preserve">Despesa</x:t>
        </x:is>
      </x:c>
      <x:c r="D5250" t="inlineStr">
        <x:is>
          <x:t xml:space="preserve">Vendas</x:t>
        </x:is>
      </x:c>
      <x:c r="E5250" t="inlineStr">
        <x:is>
          <x:t xml:space="preserve">E&amp;P</x:t>
        </x:is>
      </x:c>
      <x:c r="F5250" t="n">
        <x:v>-69</x:v>
      </x:c>
      <x:c r="H5250" t="n">
        <x:v>-69</x:v>
      </x:c>
      <x:c r="I5250" t="inlineStr">
        <x:is>
          <x:t xml:space="preserve">1T = valor acumulado</x:t>
        </x:is>
      </x:c>
    </x:row>
    <x:row r="5251">
      <x:c r="A5251" t="inlineStr">
        <x:is>
          <x:t xml:space="preserve">1T18</x:t>
        </x:is>
      </x:c>
      <x:c r="B5251" t="inlineStr">
        <x:is>
          <x:t xml:space="preserve">EBIT004</x:t>
        </x:is>
      </x:c>
      <x:c r="C5251" t="inlineStr">
        <x:is>
          <x:t xml:space="preserve">Despesa</x:t>
        </x:is>
      </x:c>
      <x:c r="D5251" t="inlineStr">
        <x:is>
          <x:t xml:space="preserve">Gerais e administrativas</x:t>
        </x:is>
      </x:c>
      <x:c r="E5251" t="inlineStr">
        <x:is>
          <x:t xml:space="preserve">ELIMINAÇÕES</x:t>
        </x:is>
      </x:c>
      <x:c r="F5251" t="n">
        <x:v>0</x:v>
      </x:c>
      <x:c r="H5251" t="n">
        <x:v>0</x:v>
      </x:c>
      <x:c r="I5251" t="inlineStr">
        <x:is>
          <x:t xml:space="preserve">1T = valor acumulado</x:t>
        </x:is>
      </x:c>
    </x:row>
    <x:row r="5252">
      <x:c r="A5252" t="inlineStr">
        <x:is>
          <x:t xml:space="preserve">1T18</x:t>
        </x:is>
      </x:c>
      <x:c r="B5252" t="inlineStr">
        <x:is>
          <x:t xml:space="preserve">EBIT004</x:t>
        </x:is>
      </x:c>
      <x:c r="C5252" t="inlineStr">
        <x:is>
          <x:t xml:space="preserve">Despesa</x:t>
        </x:is>
      </x:c>
      <x:c r="D5252" t="inlineStr">
        <x:is>
          <x:t xml:space="preserve">Vendas</x:t>
        </x:is>
      </x:c>
      <x:c r="E5252" t="inlineStr">
        <x:is>
          <x:t xml:space="preserve">ELIMINAÇÕES</x:t>
        </x:is>
      </x:c>
      <x:c r="F5252" t="n">
        <x:v>-27</x:v>
      </x:c>
      <x:c r="H5252" t="n">
        <x:v>-27</x:v>
      </x:c>
      <x:c r="I5252" t="inlineStr">
        <x:is>
          <x:t xml:space="preserve">1T = valor acumulado</x:t>
        </x:is>
      </x:c>
    </x:row>
    <x:row r="5253">
      <x:c r="A5253" t="inlineStr">
        <x:is>
          <x:t xml:space="preserve">1T18</x:t>
        </x:is>
      </x:c>
      <x:c r="B5253" t="inlineStr">
        <x:is>
          <x:t xml:space="preserve">EBIT004</x:t>
        </x:is>
      </x:c>
      <x:c r="C5253" t="inlineStr">
        <x:is>
          <x:t xml:space="preserve">Despesa</x:t>
        </x:is>
      </x:c>
      <x:c r="D5253" t="inlineStr">
        <x:is>
          <x:t xml:space="preserve">Gerais e administrativas</x:t>
        </x:is>
      </x:c>
      <x:c r="E5253" t="inlineStr">
        <x:is>
          <x:t xml:space="preserve">GÁS &amp; ENERGIA / G&amp;EBC</x:t>
        </x:is>
      </x:c>
      <x:c r="F5253" t="n">
        <x:v>-122</x:v>
      </x:c>
      <x:c r="H5253" t="n">
        <x:v>-122</x:v>
      </x:c>
      <x:c r="I5253" t="inlineStr">
        <x:is>
          <x:t xml:space="preserve">1T = valor acumulado</x:t>
        </x:is>
      </x:c>
    </x:row>
    <x:row r="5254">
      <x:c r="A5254" t="inlineStr">
        <x:is>
          <x:t xml:space="preserve">1T18</x:t>
        </x:is>
      </x:c>
      <x:c r="B5254" t="inlineStr">
        <x:is>
          <x:t xml:space="preserve">EBIT004</x:t>
        </x:is>
      </x:c>
      <x:c r="C5254" t="inlineStr">
        <x:is>
          <x:t xml:space="preserve">Despesa</x:t>
        </x:is>
      </x:c>
      <x:c r="D5254" t="inlineStr">
        <x:is>
          <x:t xml:space="preserve">Vendas</x:t>
        </x:is>
      </x:c>
      <x:c r="E5254" t="inlineStr">
        <x:is>
          <x:t xml:space="preserve">GÁS &amp; ENERGIA / G&amp;EBC</x:t>
        </x:is>
      </x:c>
      <x:c r="F5254" t="n">
        <x:v>-1837</x:v>
      </x:c>
      <x:c r="H5254" t="n">
        <x:v>-1837</x:v>
      </x:c>
      <x:c r="I5254" t="inlineStr">
        <x:is>
          <x:t xml:space="preserve">1T = valor acumulado</x:t>
        </x:is>
      </x:c>
    </x:row>
    <x:row r="5255">
      <x:c r="A5255" t="inlineStr">
        <x:is>
          <x:t xml:space="preserve">1T18</x:t>
        </x:is>
      </x:c>
      <x:c r="B5255" t="inlineStr">
        <x:is>
          <x:t xml:space="preserve">EBIT004</x:t>
        </x:is>
      </x:c>
      <x:c r="C5255" t="inlineStr">
        <x:is>
          <x:t xml:space="preserve">Despesa</x:t>
        </x:is>
      </x:c>
      <x:c r="D5255" t="inlineStr">
        <x:is>
          <x:t xml:space="preserve">Gerais e administrativas</x:t>
        </x:is>
      </x:c>
      <x:c r="E5255" t="inlineStr">
        <x:is>
          <x:t xml:space="preserve">TOTAL</x:t>
        </x:is>
      </x:c>
      <x:c r="F5255" t="n">
        <x:v>-2142</x:v>
      </x:c>
      <x:c r="H5255" t="n">
        <x:v>-2142</x:v>
      </x:c>
      <x:c r="I5255" t="inlineStr">
        <x:is>
          <x:t xml:space="preserve">1T = valor acumulado</x:t>
        </x:is>
      </x:c>
    </x:row>
    <x:row r="5256">
      <x:c r="A5256" t="inlineStr">
        <x:is>
          <x:t xml:space="preserve">1T18</x:t>
        </x:is>
      </x:c>
      <x:c r="B5256" t="inlineStr">
        <x:is>
          <x:t xml:space="preserve">EBIT004</x:t>
        </x:is>
      </x:c>
      <x:c r="C5256" t="inlineStr">
        <x:is>
          <x:t xml:space="preserve">Despesa</x:t>
        </x:is>
      </x:c>
      <x:c r="D5256" t="inlineStr">
        <x:is>
          <x:t xml:space="preserve">Vendas</x:t>
        </x:is>
      </x:c>
      <x:c r="E5256" t="inlineStr">
        <x:is>
          <x:t xml:space="preserve">TOTAL</x:t>
        </x:is>
      </x:c>
      <x:c r="F5256" t="n">
        <x:v>-4128</x:v>
      </x:c>
      <x:c r="H5256" t="n">
        <x:v>-4128</x:v>
      </x:c>
      <x:c r="I5256" t="inlineStr">
        <x:is>
          <x:t xml:space="preserve">1T = valor acumulado</x:t>
        </x:is>
      </x:c>
    </x:row>
    <x:row r="5257">
      <x:c r="A5257" t="inlineStr">
        <x:is>
          <x:t xml:space="preserve">1T18</x:t>
        </x:is>
      </x:c>
      <x:c r="B5257" t="inlineStr">
        <x:is>
          <x:t xml:space="preserve">EBIT005</x:t>
        </x:is>
      </x:c>
      <x:c r="C5257" t="inlineStr">
        <x:is>
          <x:t xml:space="preserve">Despesa</x:t>
        </x:is>
      </x:c>
      <x:c r="D5257" t="inlineStr">
        <x:is>
          <x:t xml:space="preserve">Tributárias</x:t>
        </x:is>
      </x:c>
      <x:c r="E5257" t="inlineStr">
        <x:is>
          <x:t xml:space="preserve">ABASTECIMENTO</x:t>
        </x:is>
      </x:c>
      <x:c r="F5257" t="n">
        <x:v>-80</x:v>
      </x:c>
      <x:c r="H5257" t="n">
        <x:v>-80</x:v>
      </x:c>
      <x:c r="I5257" t="inlineStr">
        <x:is>
          <x:t xml:space="preserve">1T = valor acumulado</x:t>
        </x:is>
      </x:c>
    </x:row>
    <x:row r="5258">
      <x:c r="A5258" t="inlineStr">
        <x:is>
          <x:t xml:space="preserve">1T18</x:t>
        </x:is>
      </x:c>
      <x:c r="B5258" t="inlineStr">
        <x:is>
          <x:t xml:space="preserve">EBIT005</x:t>
        </x:is>
      </x:c>
      <x:c r="C5258" t="inlineStr">
        <x:is>
          <x:t xml:space="preserve">Despesa</x:t>
        </x:is>
      </x:c>
      <x:c r="D5258" t="inlineStr">
        <x:is>
          <x:t xml:space="preserve">Tributárias</x:t>
        </x:is>
      </x:c>
      <x:c r="E5258" t="inlineStr">
        <x:is>
          <x:t xml:space="preserve">BIOCOMBUSTÍVEIS</x:t>
        </x:is>
      </x:c>
      <x:c r="F5258" t="n">
        <x:v>-4</x:v>
      </x:c>
      <x:c r="H5258" t="n">
        <x:v>-4</x:v>
      </x:c>
      <x:c r="I5258" t="inlineStr">
        <x:is>
          <x:t xml:space="preserve">1T = valor acumulado</x:t>
        </x:is>
      </x:c>
    </x:row>
    <x:row r="5259">
      <x:c r="A5259" t="inlineStr">
        <x:is>
          <x:t xml:space="preserve">1T18</x:t>
        </x:is>
      </x:c>
      <x:c r="B5259" t="inlineStr">
        <x:is>
          <x:t xml:space="preserve">EBIT005</x:t>
        </x:is>
      </x:c>
      <x:c r="C5259" t="inlineStr">
        <x:is>
          <x:t xml:space="preserve">Despesa</x:t>
        </x:is>
      </x:c>
      <x:c r="D5259" t="inlineStr">
        <x:is>
          <x:t xml:space="preserve">Tributárias</x:t>
        </x:is>
      </x:c>
      <x:c r="E5259" t="inlineStr">
        <x:is>
          <x:t xml:space="preserve">CORPORATIVO / OUTROS NEGÓCIOS</x:t>
        </x:is>
      </x:c>
      <x:c r="F5259" t="n">
        <x:v>-176</x:v>
      </x:c>
      <x:c r="H5259" t="n">
        <x:v>-176</x:v>
      </x:c>
      <x:c r="I5259" t="inlineStr">
        <x:is>
          <x:t xml:space="preserve">1T = valor acumulado</x:t>
        </x:is>
      </x:c>
    </x:row>
    <x:row r="5260">
      <x:c r="A5260" t="inlineStr">
        <x:is>
          <x:t xml:space="preserve">1T18</x:t>
        </x:is>
      </x:c>
      <x:c r="B5260" t="inlineStr">
        <x:is>
          <x:t xml:space="preserve">EBIT005</x:t>
        </x:is>
      </x:c>
      <x:c r="C5260" t="inlineStr">
        <x:is>
          <x:t xml:space="preserve">Despesa</x:t>
        </x:is>
      </x:c>
      <x:c r="D5260" t="inlineStr">
        <x:is>
          <x:t xml:space="preserve">Tributárias</x:t>
        </x:is>
      </x:c>
      <x:c r="E5260" t="inlineStr">
        <x:is>
          <x:t xml:space="preserve">DISTRIBUIÇÃO</x:t>
        </x:is>
      </x:c>
      <x:c r="F5260" t="n">
        <x:v>-22</x:v>
      </x:c>
      <x:c r="H5260" t="n">
        <x:v>-22</x:v>
      </x:c>
      <x:c r="I5260" t="inlineStr">
        <x:is>
          <x:t xml:space="preserve">1T = valor acumulado</x:t>
        </x:is>
      </x:c>
    </x:row>
    <x:row r="5261">
      <x:c r="A5261" t="inlineStr">
        <x:is>
          <x:t xml:space="preserve">1T18</x:t>
        </x:is>
      </x:c>
      <x:c r="B5261" t="inlineStr">
        <x:is>
          <x:t xml:space="preserve">EBIT005</x:t>
        </x:is>
      </x:c>
      <x:c r="C5261" t="inlineStr">
        <x:is>
          <x:t xml:space="preserve">Despesa</x:t>
        </x:is>
      </x:c>
      <x:c r="D5261" t="inlineStr">
        <x:is>
          <x:t xml:space="preserve">Tributárias</x:t>
        </x:is>
      </x:c>
      <x:c r="E5261" t="inlineStr">
        <x:is>
          <x:t xml:space="preserve">E&amp;P</x:t>
        </x:is>
      </x:c>
      <x:c r="F5261" t="n">
        <x:v>-164</x:v>
      </x:c>
      <x:c r="H5261" t="n">
        <x:v>-164</x:v>
      </x:c>
      <x:c r="I5261" t="inlineStr">
        <x:is>
          <x:t xml:space="preserve">1T = valor acumulado</x:t>
        </x:is>
      </x:c>
    </x:row>
    <x:row r="5262">
      <x:c r="A5262" t="inlineStr">
        <x:is>
          <x:t xml:space="preserve">1T18</x:t>
        </x:is>
      </x:c>
      <x:c r="B5262" t="inlineStr">
        <x:is>
          <x:t xml:space="preserve">EBIT005</x:t>
        </x:is>
      </x:c>
      <x:c r="C5262" t="inlineStr">
        <x:is>
          <x:t xml:space="preserve">Despesa</x:t>
        </x:is>
      </x:c>
      <x:c r="D5262" t="inlineStr">
        <x:is>
          <x:t xml:space="preserve">Tributárias</x:t>
        </x:is>
      </x:c>
      <x:c r="E5262" t="inlineStr">
        <x:is>
          <x:t xml:space="preserve">ELIMINAÇÕES</x:t>
        </x:is>
      </x:c>
      <x:c r="F5262" t="n">
        <x:v>0</x:v>
      </x:c>
      <x:c r="H5262" t="n">
        <x:v>0</x:v>
      </x:c>
      <x:c r="I5262" t="inlineStr">
        <x:is>
          <x:t xml:space="preserve">1T = valor acumulado</x:t>
        </x:is>
      </x:c>
    </x:row>
    <x:row r="5263">
      <x:c r="A5263" t="inlineStr">
        <x:is>
          <x:t xml:space="preserve">1T18</x:t>
        </x:is>
      </x:c>
      <x:c r="B5263" t="inlineStr">
        <x:is>
          <x:t xml:space="preserve">EBIT005</x:t>
        </x:is>
      </x:c>
      <x:c r="C5263" t="inlineStr">
        <x:is>
          <x:t xml:space="preserve">Despesa</x:t>
        </x:is>
      </x:c>
      <x:c r="D5263" t="inlineStr">
        <x:is>
          <x:t xml:space="preserve">Tributárias</x:t>
        </x:is>
      </x:c>
      <x:c r="E5263" t="inlineStr">
        <x:is>
          <x:t xml:space="preserve">GÁS &amp; ENERGIA / G&amp;EBC</x:t>
        </x:is>
      </x:c>
      <x:c r="F5263" t="n">
        <x:v>-35</x:v>
      </x:c>
      <x:c r="H5263" t="n">
        <x:v>-35</x:v>
      </x:c>
      <x:c r="I5263" t="inlineStr">
        <x:is>
          <x:t xml:space="preserve">1T = valor acumulado</x:t>
        </x:is>
      </x:c>
    </x:row>
    <x:row r="5264">
      <x:c r="A5264" t="inlineStr">
        <x:is>
          <x:t xml:space="preserve">1T18</x:t>
        </x:is>
      </x:c>
      <x:c r="B5264" t="inlineStr">
        <x:is>
          <x:t xml:space="preserve">EBIT005</x:t>
        </x:is>
      </x:c>
      <x:c r="C5264" t="inlineStr">
        <x:is>
          <x:t xml:space="preserve">Despesa</x:t>
        </x:is>
      </x:c>
      <x:c r="D5264" t="inlineStr">
        <x:is>
          <x:t xml:space="preserve">Tributárias</x:t>
        </x:is>
      </x:c>
      <x:c r="E5264" t="inlineStr">
        <x:is>
          <x:t xml:space="preserve">TOTAL</x:t>
        </x:is>
      </x:c>
      <x:c r="F5264" t="n">
        <x:v>-481</x:v>
      </x:c>
      <x:c r="H5264" t="n">
        <x:v>-481</x:v>
      </x:c>
      <x:c r="I5264" t="inlineStr">
        <x:is>
          <x:t xml:space="preserve">1T = valor acumulado</x:t>
        </x:is>
      </x:c>
    </x:row>
    <x:row r="5265">
      <x:c r="A5265" t="inlineStr">
        <x:is>
          <x:t xml:space="preserve">1T18</x:t>
        </x:is>
      </x:c>
      <x:c r="B5265" t="inlineStr">
        <x:is>
          <x:t xml:space="preserve">EBIT006</x:t>
        </x:is>
      </x:c>
      <x:c r="C5265" t="inlineStr">
        <x:is>
          <x:t xml:space="preserve">Despesa</x:t>
        </x:is>
      </x:c>
      <x:c r="D5265" t="inlineStr">
        <x:is>
          <x:t xml:space="preserve">Custos exploratórios p/ extração de petróleo e gás</x:t>
        </x:is>
      </x:c>
      <x:c r="E5265" t="inlineStr">
        <x:is>
          <x:t xml:space="preserve">ABASTECIMENTO</x:t>
        </x:is>
      </x:c>
      <x:c r="F5265" t="n">
        <x:v>0</x:v>
      </x:c>
      <x:c r="H5265" t="n">
        <x:v>0</x:v>
      </x:c>
      <x:c r="I5265" t="inlineStr">
        <x:is>
          <x:t xml:space="preserve">1T = valor acumulado</x:t>
        </x:is>
      </x:c>
    </x:row>
    <x:row r="5266">
      <x:c r="A5266" t="inlineStr">
        <x:is>
          <x:t xml:space="preserve">1T18</x:t>
        </x:is>
      </x:c>
      <x:c r="B5266" t="inlineStr">
        <x:is>
          <x:t xml:space="preserve">EBIT006</x:t>
        </x:is>
      </x:c>
      <x:c r="C5266" t="inlineStr">
        <x:is>
          <x:t xml:space="preserve">Despesa</x:t>
        </x:is>
      </x:c>
      <x:c r="D5266" t="inlineStr">
        <x:is>
          <x:t xml:space="preserve">Custos exploratórios p/ extração de petróleo e gás</x:t>
        </x:is>
      </x:c>
      <x:c r="E5266" t="inlineStr">
        <x:is>
          <x:t xml:space="preserve">BIOCOMBUSTÍVEIS</x:t>
        </x:is>
      </x:c>
      <x:c r="F5266" t="n">
        <x:v>0</x:v>
      </x:c>
      <x:c r="H5266" t="n">
        <x:v>0</x:v>
      </x:c>
      <x:c r="I5266" t="inlineStr">
        <x:is>
          <x:t xml:space="preserve">1T = valor acumulado</x:t>
        </x:is>
      </x:c>
    </x:row>
    <x:row r="5267">
      <x:c r="A5267" t="inlineStr">
        <x:is>
          <x:t xml:space="preserve">1T18</x:t>
        </x:is>
      </x:c>
      <x:c r="B5267" t="inlineStr">
        <x:is>
          <x:t xml:space="preserve">EBIT006</x:t>
        </x:is>
      </x:c>
      <x:c r="C5267" t="inlineStr">
        <x:is>
          <x:t xml:space="preserve">Despesa</x:t>
        </x:is>
      </x:c>
      <x:c r="D5267" t="inlineStr">
        <x:is>
          <x:t xml:space="preserve">Custos exploratórios p/ extração de petróleo e gás</x:t>
        </x:is>
      </x:c>
      <x:c r="E5267" t="inlineStr">
        <x:is>
          <x:t xml:space="preserve">CORPORATIVO / OUTROS NEGÓCIOS</x:t>
        </x:is>
      </x:c>
      <x:c r="F5267" t="n">
        <x:v>0</x:v>
      </x:c>
      <x:c r="H5267" t="n">
        <x:v>0</x:v>
      </x:c>
      <x:c r="I5267" t="inlineStr">
        <x:is>
          <x:t xml:space="preserve">1T = valor acumulado</x:t>
        </x:is>
      </x:c>
    </x:row>
    <x:row r="5268">
      <x:c r="A5268" t="inlineStr">
        <x:is>
          <x:t xml:space="preserve">1T18</x:t>
        </x:is>
      </x:c>
      <x:c r="B5268" t="inlineStr">
        <x:is>
          <x:t xml:space="preserve">EBIT006</x:t>
        </x:is>
      </x:c>
      <x:c r="C5268" t="inlineStr">
        <x:is>
          <x:t xml:space="preserve">Despesa</x:t>
        </x:is>
      </x:c>
      <x:c r="D5268" t="inlineStr">
        <x:is>
          <x:t xml:space="preserve">Custos exploratórios p/ extração de petróleo e gás</x:t>
        </x:is>
      </x:c>
      <x:c r="E5268" t="inlineStr">
        <x:is>
          <x:t xml:space="preserve">DISTRIBUIÇÃO</x:t>
        </x:is>
      </x:c>
      <x:c r="F5268" t="n">
        <x:v>0</x:v>
      </x:c>
      <x:c r="H5268" t="n">
        <x:v>0</x:v>
      </x:c>
      <x:c r="I5268" t="inlineStr">
        <x:is>
          <x:t xml:space="preserve">1T = valor acumulado</x:t>
        </x:is>
      </x:c>
    </x:row>
    <x:row r="5269">
      <x:c r="A5269" t="inlineStr">
        <x:is>
          <x:t xml:space="preserve">1T18</x:t>
        </x:is>
      </x:c>
      <x:c r="B5269" t="inlineStr">
        <x:is>
          <x:t xml:space="preserve">EBIT006</x:t>
        </x:is>
      </x:c>
      <x:c r="C5269" t="inlineStr">
        <x:is>
          <x:t xml:space="preserve">Despesa</x:t>
        </x:is>
      </x:c>
      <x:c r="D5269" t="inlineStr">
        <x:is>
          <x:t xml:space="preserve">Custos exploratórios p/ extração de petróleo e gás</x:t>
        </x:is>
      </x:c>
      <x:c r="E5269" t="inlineStr">
        <x:is>
          <x:t xml:space="preserve">E&amp;P</x:t>
        </x:is>
      </x:c>
      <x:c r="F5269" t="n">
        <x:v>-442</x:v>
      </x:c>
      <x:c r="H5269" t="n">
        <x:v>-442</x:v>
      </x:c>
      <x:c r="I5269" t="inlineStr">
        <x:is>
          <x:t xml:space="preserve">1T = valor acumulado</x:t>
        </x:is>
      </x:c>
    </x:row>
    <x:row r="5270">
      <x:c r="A5270" t="inlineStr">
        <x:is>
          <x:t xml:space="preserve">1T18</x:t>
        </x:is>
      </x:c>
      <x:c r="B5270" t="inlineStr">
        <x:is>
          <x:t xml:space="preserve">EBIT006</x:t>
        </x:is>
      </x:c>
      <x:c r="C5270" t="inlineStr">
        <x:is>
          <x:t xml:space="preserve">Despesa</x:t>
        </x:is>
      </x:c>
      <x:c r="D5270" t="inlineStr">
        <x:is>
          <x:t xml:space="preserve">Custos exploratórios p/ extração de petróleo e gás</x:t>
        </x:is>
      </x:c>
      <x:c r="E5270" t="inlineStr">
        <x:is>
          <x:t xml:space="preserve">ELIMINAÇÕES</x:t>
        </x:is>
      </x:c>
      <x:c r="F5270" t="n">
        <x:v>0</x:v>
      </x:c>
      <x:c r="H5270" t="n">
        <x:v>0</x:v>
      </x:c>
      <x:c r="I5270" t="inlineStr">
        <x:is>
          <x:t xml:space="preserve">1T = valor acumulado</x:t>
        </x:is>
      </x:c>
    </x:row>
    <x:row r="5271">
      <x:c r="A5271" t="inlineStr">
        <x:is>
          <x:t xml:space="preserve">1T18</x:t>
        </x:is>
      </x:c>
      <x:c r="B5271" t="inlineStr">
        <x:is>
          <x:t xml:space="preserve">EBIT006</x:t>
        </x:is>
      </x:c>
      <x:c r="C5271" t="inlineStr">
        <x:is>
          <x:t xml:space="preserve">Despesa</x:t>
        </x:is>
      </x:c>
      <x:c r="D5271" t="inlineStr">
        <x:is>
          <x:t xml:space="preserve">Custos exploratórios p/ extração de petróleo e gás</x:t>
        </x:is>
      </x:c>
      <x:c r="E5271" t="inlineStr">
        <x:is>
          <x:t xml:space="preserve">GÁS &amp; ENERGIA / G&amp;EBC</x:t>
        </x:is>
      </x:c>
      <x:c r="F5271" t="n">
        <x:v>0</x:v>
      </x:c>
      <x:c r="H5271" t="n">
        <x:v>0</x:v>
      </x:c>
      <x:c r="I5271" t="inlineStr">
        <x:is>
          <x:t xml:space="preserve">1T = valor acumulado</x:t>
        </x:is>
      </x:c>
    </x:row>
    <x:row r="5272">
      <x:c r="A5272" t="inlineStr">
        <x:is>
          <x:t xml:space="preserve">1T18</x:t>
        </x:is>
      </x:c>
      <x:c r="B5272" t="inlineStr">
        <x:is>
          <x:t xml:space="preserve">EBIT006</x:t>
        </x:is>
      </x:c>
      <x:c r="C5272" t="inlineStr">
        <x:is>
          <x:t xml:space="preserve">Despesa</x:t>
        </x:is>
      </x:c>
      <x:c r="D5272" t="inlineStr">
        <x:is>
          <x:t xml:space="preserve">Custos exploratórios p/ extração de petróleo e gás</x:t>
        </x:is>
      </x:c>
      <x:c r="E5272" t="inlineStr">
        <x:is>
          <x:t xml:space="preserve">TOTAL</x:t>
        </x:is>
      </x:c>
      <x:c r="F5272" t="n">
        <x:v>-442</x:v>
      </x:c>
      <x:c r="H5272" t="n">
        <x:v>-442</x:v>
      </x:c>
      <x:c r="I5272" t="inlineStr">
        <x:is>
          <x:t xml:space="preserve">1T = valor acumulado</x:t>
        </x:is>
      </x:c>
    </x:row>
    <x:row r="5273">
      <x:c r="A5273" t="inlineStr">
        <x:is>
          <x:t xml:space="preserve">1T18</x:t>
        </x:is>
      </x:c>
      <x:c r="B5273" t="inlineStr">
        <x:is>
          <x:t xml:space="preserve">EBIT007</x:t>
        </x:is>
      </x:c>
      <x:c r="C5273" t="inlineStr">
        <x:is>
          <x:t xml:space="preserve">Despesa</x:t>
        </x:is>
      </x:c>
      <x:c r="D5273" t="inlineStr">
        <x:is>
          <x:t xml:space="preserve">Custos com pesquisa e desenvolvimento tecnológico</x:t>
        </x:is>
      </x:c>
      <x:c r="E5273" t="inlineStr">
        <x:is>
          <x:t xml:space="preserve">ABASTECIMENTO</x:t>
        </x:is>
      </x:c>
      <x:c r="F5273" t="n">
        <x:v>-10</x:v>
      </x:c>
      <x:c r="H5273" t="n">
        <x:v>-10</x:v>
      </x:c>
      <x:c r="I5273" t="inlineStr">
        <x:is>
          <x:t xml:space="preserve">1T = valor acumulado</x:t>
        </x:is>
      </x:c>
    </x:row>
    <x:row r="5274">
      <x:c r="A5274" t="inlineStr">
        <x:is>
          <x:t xml:space="preserve">1T18</x:t>
        </x:is>
      </x:c>
      <x:c r="B5274" t="inlineStr">
        <x:is>
          <x:t xml:space="preserve">EBIT007</x:t>
        </x:is>
      </x:c>
      <x:c r="C5274" t="inlineStr">
        <x:is>
          <x:t xml:space="preserve">Despesa</x:t>
        </x:is>
      </x:c>
      <x:c r="D5274" t="inlineStr">
        <x:is>
          <x:t xml:space="preserve">Custos com pesquisa e desenvolvimento tecnológico</x:t>
        </x:is>
      </x:c>
      <x:c r="E5274" t="inlineStr">
        <x:is>
          <x:t xml:space="preserve">BIOCOMBUSTÍVEIS</x:t>
        </x:is>
      </x:c>
      <x:c r="F5274" t="n">
        <x:v>0</x:v>
      </x:c>
      <x:c r="H5274" t="n">
        <x:v>0</x:v>
      </x:c>
      <x:c r="I5274" t="inlineStr">
        <x:is>
          <x:t xml:space="preserve">1T = valor acumulado</x:t>
        </x:is>
      </x:c>
    </x:row>
    <x:row r="5275">
      <x:c r="A5275" t="inlineStr">
        <x:is>
          <x:t xml:space="preserve">1T18</x:t>
        </x:is>
      </x:c>
      <x:c r="B5275" t="inlineStr">
        <x:is>
          <x:t xml:space="preserve">EBIT007</x:t>
        </x:is>
      </x:c>
      <x:c r="C5275" t="inlineStr">
        <x:is>
          <x:t xml:space="preserve">Despesa</x:t>
        </x:is>
      </x:c>
      <x:c r="D5275" t="inlineStr">
        <x:is>
          <x:t xml:space="preserve">Custos com pesquisa e desenvolvimento tecnológico</x:t>
        </x:is>
      </x:c>
      <x:c r="E5275" t="inlineStr">
        <x:is>
          <x:t xml:space="preserve">CORPORATIVO / OUTROS NEGÓCIOS</x:t>
        </x:is>
      </x:c>
      <x:c r="F5275" t="n">
        <x:v>-136</x:v>
      </x:c>
      <x:c r="H5275" t="n">
        <x:v>-136</x:v>
      </x:c>
      <x:c r="I5275" t="inlineStr">
        <x:is>
          <x:t xml:space="preserve">1T = valor acumulado</x:t>
        </x:is>
      </x:c>
    </x:row>
    <x:row r="5276">
      <x:c r="A5276" t="inlineStr">
        <x:is>
          <x:t xml:space="preserve">1T18</x:t>
        </x:is>
      </x:c>
      <x:c r="B5276" t="inlineStr">
        <x:is>
          <x:t xml:space="preserve">EBIT007</x:t>
        </x:is>
      </x:c>
      <x:c r="C5276" t="inlineStr">
        <x:is>
          <x:t xml:space="preserve">Despesa</x:t>
        </x:is>
      </x:c>
      <x:c r="D5276" t="inlineStr">
        <x:is>
          <x:t xml:space="preserve">Custos com pesquisa e desenvolvimento tecnológico</x:t>
        </x:is>
      </x:c>
      <x:c r="E5276" t="inlineStr">
        <x:is>
          <x:t xml:space="preserve">DISTRIBUIÇÃO</x:t>
        </x:is>
      </x:c>
      <x:c r="F5276" t="n">
        <x:v>-1</x:v>
      </x:c>
      <x:c r="H5276" t="n">
        <x:v>-1</x:v>
      </x:c>
      <x:c r="I5276" t="inlineStr">
        <x:is>
          <x:t xml:space="preserve">1T = valor acumulado</x:t>
        </x:is>
      </x:c>
    </x:row>
    <x:row r="5277">
      <x:c r="A5277" t="inlineStr">
        <x:is>
          <x:t xml:space="preserve">1T18</x:t>
        </x:is>
      </x:c>
      <x:c r="B5277" t="inlineStr">
        <x:is>
          <x:t xml:space="preserve">EBIT007</x:t>
        </x:is>
      </x:c>
      <x:c r="C5277" t="inlineStr">
        <x:is>
          <x:t xml:space="preserve">Despesa</x:t>
        </x:is>
      </x:c>
      <x:c r="D5277" t="inlineStr">
        <x:is>
          <x:t xml:space="preserve">Custos com pesquisa e desenvolvimento tecnológico</x:t>
        </x:is>
      </x:c>
      <x:c r="E5277" t="inlineStr">
        <x:is>
          <x:t xml:space="preserve">E&amp;P</x:t>
        </x:is>
      </x:c>
      <x:c r="F5277" t="n">
        <x:v>-335</x:v>
      </x:c>
      <x:c r="H5277" t="n">
        <x:v>-335</x:v>
      </x:c>
      <x:c r="I5277" t="inlineStr">
        <x:is>
          <x:t xml:space="preserve">1T = valor acumulado</x:t>
        </x:is>
      </x:c>
    </x:row>
    <x:row r="5278">
      <x:c r="A5278" t="inlineStr">
        <x:is>
          <x:t xml:space="preserve">1T18</x:t>
        </x:is>
      </x:c>
      <x:c r="B5278" t="inlineStr">
        <x:is>
          <x:t xml:space="preserve">EBIT007</x:t>
        </x:is>
      </x:c>
      <x:c r="C5278" t="inlineStr">
        <x:is>
          <x:t xml:space="preserve">Despesa</x:t>
        </x:is>
      </x:c>
      <x:c r="D5278" t="inlineStr">
        <x:is>
          <x:t xml:space="preserve">Custos com pesquisa e desenvolvimento tecnológico</x:t>
        </x:is>
      </x:c>
      <x:c r="E5278" t="inlineStr">
        <x:is>
          <x:t xml:space="preserve">ELIMINAÇÕES</x:t>
        </x:is>
      </x:c>
      <x:c r="F5278" t="n">
        <x:v>0</x:v>
      </x:c>
      <x:c r="H5278" t="n">
        <x:v>0</x:v>
      </x:c>
      <x:c r="I5278" t="inlineStr">
        <x:is>
          <x:t xml:space="preserve">1T = valor acumulado</x:t>
        </x:is>
      </x:c>
    </x:row>
    <x:row r="5279">
      <x:c r="A5279" t="inlineStr">
        <x:is>
          <x:t xml:space="preserve">1T18</x:t>
        </x:is>
      </x:c>
      <x:c r="B5279" t="inlineStr">
        <x:is>
          <x:t xml:space="preserve">EBIT007</x:t>
        </x:is>
      </x:c>
      <x:c r="C5279" t="inlineStr">
        <x:is>
          <x:t xml:space="preserve">Despesa</x:t>
        </x:is>
      </x:c>
      <x:c r="D5279" t="inlineStr">
        <x:is>
          <x:t xml:space="preserve">Custos com pesquisa e desenvolvimento tecnológico</x:t>
        </x:is>
      </x:c>
      <x:c r="E5279" t="inlineStr">
        <x:is>
          <x:t xml:space="preserve">GÁS &amp; ENERGIA / G&amp;EBC</x:t>
        </x:is>
      </x:c>
      <x:c r="F5279" t="n">
        <x:v>-13</x:v>
      </x:c>
      <x:c r="H5279" t="n">
        <x:v>-13</x:v>
      </x:c>
      <x:c r="I5279" t="inlineStr">
        <x:is>
          <x:t xml:space="preserve">1T = valor acumulado</x:t>
        </x:is>
      </x:c>
    </x:row>
    <x:row r="5280">
      <x:c r="A5280" t="inlineStr">
        <x:is>
          <x:t xml:space="preserve">1T18</x:t>
        </x:is>
      </x:c>
      <x:c r="B5280" t="inlineStr">
        <x:is>
          <x:t xml:space="preserve">EBIT007</x:t>
        </x:is>
      </x:c>
      <x:c r="C5280" t="inlineStr">
        <x:is>
          <x:t xml:space="preserve">Despesa</x:t>
        </x:is>
      </x:c>
      <x:c r="D5280" t="inlineStr">
        <x:is>
          <x:t xml:space="preserve">Custos com pesquisa e desenvolvimento tecnológico</x:t>
        </x:is>
      </x:c>
      <x:c r="E5280" t="inlineStr">
        <x:is>
          <x:t xml:space="preserve">TOTAL</x:t>
        </x:is>
      </x:c>
      <x:c r="F5280" t="n">
        <x:v>-495</x:v>
      </x:c>
      <x:c r="H5280" t="n">
        <x:v>-495</x:v>
      </x:c>
      <x:c r="I5280" t="inlineStr">
        <x:is>
          <x:t xml:space="preserve">1T = valor acumulado</x:t>
        </x:is>
      </x:c>
    </x:row>
    <x:row r="5281">
      <x:c r="A5281" t="inlineStr">
        <x:is>
          <x:t xml:space="preserve">1T18</x:t>
        </x:is>
      </x:c>
      <x:c r="B5281" t="inlineStr">
        <x:is>
          <x:t xml:space="preserve">EBIT010</x:t>
        </x:is>
      </x:c>
      <x:c r="C5281" t="inlineStr">
        <x:is>
          <x:t xml:space="preserve">Despesa</x:t>
        </x:is>
      </x:c>
      <x:c r="D5281" t="inlineStr">
        <x:is>
          <x:t xml:space="preserve">Outras receitas (despesas), líquidas</x:t>
        </x:is>
      </x:c>
      <x:c r="E5281" t="inlineStr">
        <x:is>
          <x:t xml:space="preserve">ABASTECIMENTO</x:t>
        </x:is>
      </x:c>
      <x:c r="F5281" t="n">
        <x:v>-492</x:v>
      </x:c>
      <x:c r="H5281" t="n">
        <x:v>-492</x:v>
      </x:c>
      <x:c r="I5281" t="inlineStr">
        <x:is>
          <x:t xml:space="preserve">1T = valor acumulado</x:t>
        </x:is>
      </x:c>
    </x:row>
    <x:row r="5282">
      <x:c r="A5282" t="inlineStr">
        <x:is>
          <x:t xml:space="preserve">1T18</x:t>
        </x:is>
      </x:c>
      <x:c r="B5282" t="inlineStr">
        <x:is>
          <x:t xml:space="preserve">EBIT010</x:t>
        </x:is>
      </x:c>
      <x:c r="C5282" t="inlineStr">
        <x:is>
          <x:t xml:space="preserve">Despesa</x:t>
        </x:is>
      </x:c>
      <x:c r="D5282" t="inlineStr">
        <x:is>
          <x:t xml:space="preserve">Outras receitas (despesas), líquidas</x:t>
        </x:is>
      </x:c>
      <x:c r="E5282" t="inlineStr">
        <x:is>
          <x:t xml:space="preserve">BIOCOMBUSTÍVEIS</x:t>
        </x:is>
      </x:c>
      <x:c r="F5282" t="n">
        <x:v>-1</x:v>
      </x:c>
      <x:c r="H5282" t="n">
        <x:v>-1</x:v>
      </x:c>
      <x:c r="I5282" t="inlineStr">
        <x:is>
          <x:t xml:space="preserve">1T = valor acumulado</x:t>
        </x:is>
      </x:c>
    </x:row>
    <x:row r="5283">
      <x:c r="A5283" t="inlineStr">
        <x:is>
          <x:t xml:space="preserve">1T18</x:t>
        </x:is>
      </x:c>
      <x:c r="B5283" t="inlineStr">
        <x:is>
          <x:t xml:space="preserve">EBIT010</x:t>
        </x:is>
      </x:c>
      <x:c r="C5283" t="inlineStr">
        <x:is>
          <x:t xml:space="preserve">Despesa</x:t>
        </x:is>
      </x:c>
      <x:c r="D5283" t="inlineStr">
        <x:is>
          <x:t xml:space="preserve">Outras receitas (despesas), líquidas</x:t>
        </x:is>
      </x:c>
      <x:c r="E5283" t="inlineStr">
        <x:is>
          <x:t xml:space="preserve">CORPORATIVO / OUTROS NEGÓCIOS</x:t>
        </x:is>
      </x:c>
      <x:c r="F5283" t="n">
        <x:v>-2261</x:v>
      </x:c>
      <x:c r="H5283" t="n">
        <x:v>-2261</x:v>
      </x:c>
      <x:c r="I5283" t="inlineStr">
        <x:is>
          <x:t xml:space="preserve">1T = valor acumulado</x:t>
        </x:is>
      </x:c>
    </x:row>
    <x:row r="5284">
      <x:c r="A5284" t="inlineStr">
        <x:is>
          <x:t xml:space="preserve">1T18</x:t>
        </x:is>
      </x:c>
      <x:c r="B5284" t="inlineStr">
        <x:is>
          <x:t xml:space="preserve">EBIT010</x:t>
        </x:is>
      </x:c>
      <x:c r="C5284" t="inlineStr">
        <x:is>
          <x:t xml:space="preserve">Despesa</x:t>
        </x:is>
      </x:c>
      <x:c r="D5284" t="inlineStr">
        <x:is>
          <x:t xml:space="preserve">Outras receitas (despesas), líquidas</x:t>
        </x:is>
      </x:c>
      <x:c r="E5284" t="inlineStr">
        <x:is>
          <x:t xml:space="preserve">DISTRIBUIÇÃO</x:t>
        </x:is>
      </x:c>
      <x:c r="F5284" t="n">
        <x:v>-51</x:v>
      </x:c>
      <x:c r="H5284" t="n">
        <x:v>-51</x:v>
      </x:c>
      <x:c r="I5284" t="inlineStr">
        <x:is>
          <x:t xml:space="preserve">1T = valor acumulado</x:t>
        </x:is>
      </x:c>
    </x:row>
    <x:row r="5285">
      <x:c r="A5285" t="inlineStr">
        <x:is>
          <x:t xml:space="preserve">1T18</x:t>
        </x:is>
      </x:c>
      <x:c r="B5285" t="inlineStr">
        <x:is>
          <x:t xml:space="preserve">EBIT010</x:t>
        </x:is>
      </x:c>
      <x:c r="C5285" t="inlineStr">
        <x:is>
          <x:t xml:space="preserve">Despesa</x:t>
        </x:is>
      </x:c>
      <x:c r="D5285" t="inlineStr">
        <x:is>
          <x:t xml:space="preserve">Outras receitas (despesas), líquidas</x:t>
        </x:is>
      </x:c>
      <x:c r="E5285" t="inlineStr">
        <x:is>
          <x:t xml:space="preserve">E&amp;P</x:t>
        </x:is>
      </x:c>
      <x:c r="F5285" t="n">
        <x:v>2110</x:v>
      </x:c>
      <x:c r="H5285" t="n">
        <x:v>2110</x:v>
      </x:c>
      <x:c r="I5285" t="inlineStr">
        <x:is>
          <x:t xml:space="preserve">1T = valor acumulado</x:t>
        </x:is>
      </x:c>
    </x:row>
    <x:row r="5286">
      <x:c r="A5286" t="inlineStr">
        <x:is>
          <x:t xml:space="preserve">1T18</x:t>
        </x:is>
      </x:c>
      <x:c r="B5286" t="inlineStr">
        <x:is>
          <x:t xml:space="preserve">EBIT010</x:t>
        </x:is>
      </x:c>
      <x:c r="C5286" t="inlineStr">
        <x:is>
          <x:t xml:space="preserve">Despesa</x:t>
        </x:is>
      </x:c>
      <x:c r="D5286" t="inlineStr">
        <x:is>
          <x:t xml:space="preserve">Outras receitas (despesas), líquidas</x:t>
        </x:is>
      </x:c>
      <x:c r="E5286" t="inlineStr">
        <x:is>
          <x:t xml:space="preserve">ELIMINAÇÕES</x:t>
        </x:is>
      </x:c>
      <x:c r="F5286" t="n">
        <x:v>-8</x:v>
      </x:c>
      <x:c r="H5286" t="n">
        <x:v>-8</x:v>
      </x:c>
      <x:c r="I5286" t="inlineStr">
        <x:is>
          <x:t xml:space="preserve">1T = valor acumulado</x:t>
        </x:is>
      </x:c>
    </x:row>
    <x:row r="5287">
      <x:c r="A5287" t="inlineStr">
        <x:is>
          <x:t xml:space="preserve">1T18</x:t>
        </x:is>
      </x:c>
      <x:c r="B5287" t="inlineStr">
        <x:is>
          <x:t xml:space="preserve">EBIT010</x:t>
        </x:is>
      </x:c>
      <x:c r="C5287" t="inlineStr">
        <x:is>
          <x:t xml:space="preserve">Despesa</x:t>
        </x:is>
      </x:c>
      <x:c r="D5287" t="inlineStr">
        <x:is>
          <x:t xml:space="preserve">Outras receitas (despesas), líquidas</x:t>
        </x:is>
      </x:c>
      <x:c r="E5287" t="inlineStr">
        <x:is>
          <x:t xml:space="preserve">GÁS &amp; ENERGIA / G&amp;EBC</x:t>
        </x:is>
      </x:c>
      <x:c r="F5287" t="n">
        <x:v>-567</x:v>
      </x:c>
      <x:c r="H5287" t="n">
        <x:v>-567</x:v>
      </x:c>
      <x:c r="I5287" t="inlineStr">
        <x:is>
          <x:t xml:space="preserve">1T = valor acumulado</x:t>
        </x:is>
      </x:c>
    </x:row>
    <x:row r="5288">
      <x:c r="A5288" t="inlineStr">
        <x:is>
          <x:t xml:space="preserve">1T18</x:t>
        </x:is>
      </x:c>
      <x:c r="B5288" t="inlineStr">
        <x:is>
          <x:t xml:space="preserve">EBIT010</x:t>
        </x:is>
      </x:c>
      <x:c r="C5288" t="inlineStr">
        <x:is>
          <x:t xml:space="preserve">Despesa</x:t>
        </x:is>
      </x:c>
      <x:c r="D5288" t="inlineStr">
        <x:is>
          <x:t xml:space="preserve">Outras receitas (despesas), líquidas</x:t>
        </x:is>
      </x:c>
      <x:c r="E5288" t="inlineStr">
        <x:is>
          <x:t xml:space="preserve">TOTAL</x:t>
        </x:is>
      </x:c>
      <x:c r="F5288" t="n">
        <x:v>-1270</x:v>
      </x:c>
      <x:c r="H5288" t="n">
        <x:v>-1270</x:v>
      </x:c>
      <x:c r="I5288" t="inlineStr">
        <x:is>
          <x:t xml:space="preserve">1T = valor acumulado</x:t>
        </x:is>
      </x:c>
    </x:row>
    <x:row r="5289">
      <x:c r="A5289" t="inlineStr">
        <x:is>
          <x:t xml:space="preserve">1T18</x:t>
        </x:is>
      </x:c>
      <x:c r="B5289" t="inlineStr">
        <x:is>
          <x:t xml:space="preserve">EBIT011</x:t>
        </x:is>
      </x:c>
      <x:c r="C5289" t="inlineStr">
        <x:is>
          <x:t xml:space="preserve">Despesas Totais</x:t>
        </x:is>
      </x:c>
      <x:c r="D5289" t="inlineStr">
        <x:is>
          <x:t xml:space="preserve">Despesas</x:t>
        </x:is>
      </x:c>
      <x:c r="E5289" t="inlineStr">
        <x:is>
          <x:t xml:space="preserve">ABASTECIMENTO</x:t>
        </x:is>
      </x:c>
      <x:c r="F5289" t="n">
        <x:v>-2368</x:v>
      </x:c>
      <x:c r="H5289" t="n">
        <x:v>-2368</x:v>
      </x:c>
      <x:c r="I5289" t="inlineStr">
        <x:is>
          <x:t xml:space="preserve">1T = valor acumulado</x:t>
        </x:is>
      </x:c>
    </x:row>
    <x:row r="5290">
      <x:c r="A5290" t="inlineStr">
        <x:is>
          <x:t xml:space="preserve">1T18</x:t>
        </x:is>
      </x:c>
      <x:c r="B5290" t="inlineStr">
        <x:is>
          <x:t xml:space="preserve">EBIT011</x:t>
        </x:is>
      </x:c>
      <x:c r="C5290" t="inlineStr">
        <x:is>
          <x:t xml:space="preserve">Despesas Totais</x:t>
        </x:is>
      </x:c>
      <x:c r="D5290" t="inlineStr">
        <x:is>
          <x:t xml:space="preserve">Despesas</x:t>
        </x:is>
      </x:c>
      <x:c r="E5290" t="inlineStr">
        <x:is>
          <x:t xml:space="preserve">BIOCOMBUSTÍVEIS</x:t>
        </x:is>
      </x:c>
      <x:c r="F5290" t="n">
        <x:v>-21</x:v>
      </x:c>
      <x:c r="H5290" t="n">
        <x:v>-21</x:v>
      </x:c>
      <x:c r="I5290" t="inlineStr">
        <x:is>
          <x:t xml:space="preserve">1T = valor acumulado</x:t>
        </x:is>
      </x:c>
    </x:row>
    <x:row r="5291">
      <x:c r="A5291" t="inlineStr">
        <x:is>
          <x:t xml:space="preserve">1T18</x:t>
        </x:is>
      </x:c>
      <x:c r="B5291" t="inlineStr">
        <x:is>
          <x:t xml:space="preserve">EBIT011</x:t>
        </x:is>
      </x:c>
      <x:c r="C5291" t="inlineStr">
        <x:is>
          <x:t xml:space="preserve">Despesas Totais</x:t>
        </x:is>
      </x:c>
      <x:c r="D5291" t="inlineStr">
        <x:is>
          <x:t xml:space="preserve">Despesas</x:t>
        </x:is>
      </x:c>
      <x:c r="E5291" t="inlineStr">
        <x:is>
          <x:t xml:space="preserve">CORPORATIVO / OUTROS NEGÓCIOS</x:t>
        </x:is>
      </x:c>
      <x:c r="F5291" t="n">
        <x:v>-3781</x:v>
      </x:c>
      <x:c r="H5291" t="n">
        <x:v>-3781</x:v>
      </x:c>
      <x:c r="I5291" t="inlineStr">
        <x:is>
          <x:t xml:space="preserve">1T = valor acumulado</x:t>
        </x:is>
      </x:c>
    </x:row>
    <x:row r="5292">
      <x:c r="A5292" t="inlineStr">
        <x:is>
          <x:t xml:space="preserve">1T18</x:t>
        </x:is>
      </x:c>
      <x:c r="B5292" t="inlineStr">
        <x:is>
          <x:t xml:space="preserve">EBIT011</x:t>
        </x:is>
      </x:c>
      <x:c r="C5292" t="inlineStr">
        <x:is>
          <x:t xml:space="preserve">Despesas Totais</x:t>
        </x:is>
      </x:c>
      <x:c r="D5292" t="inlineStr">
        <x:is>
          <x:t xml:space="preserve">Despesas</x:t>
        </x:is>
      </x:c>
      <x:c r="E5292" t="inlineStr">
        <x:is>
          <x:t xml:space="preserve">DISTRIBUIÇÃO</x:t>
        </x:is>
      </x:c>
      <x:c r="F5292" t="n">
        <x:v>-1029</x:v>
      </x:c>
      <x:c r="H5292" t="n">
        <x:v>-1029</x:v>
      </x:c>
      <x:c r="I5292" t="inlineStr">
        <x:is>
          <x:t xml:space="preserve">1T = valor acumulado</x:t>
        </x:is>
      </x:c>
    </x:row>
    <x:row r="5293">
      <x:c r="A5293" t="inlineStr">
        <x:is>
          <x:t xml:space="preserve">1T18</x:t>
        </x:is>
      </x:c>
      <x:c r="B5293" t="inlineStr">
        <x:is>
          <x:t xml:space="preserve">EBIT011</x:t>
        </x:is>
      </x:c>
      <x:c r="C5293" t="inlineStr">
        <x:is>
          <x:t xml:space="preserve">Despesas Totais</x:t>
        </x:is>
      </x:c>
      <x:c r="D5293" t="inlineStr">
        <x:is>
          <x:t xml:space="preserve">Despesas</x:t>
        </x:is>
      </x:c>
      <x:c r="E5293" t="inlineStr">
        <x:is>
          <x:t xml:space="preserve">E&amp;P</x:t>
        </x:is>
      </x:c>
      <x:c r="F5293" t="n">
        <x:v>850</x:v>
      </x:c>
      <x:c r="H5293" t="n">
        <x:v>850</x:v>
      </x:c>
      <x:c r="I5293" t="inlineStr">
        <x:is>
          <x:t xml:space="preserve">1T = valor acumulado</x:t>
        </x:is>
      </x:c>
    </x:row>
    <x:row r="5294">
      <x:c r="A5294" t="inlineStr">
        <x:is>
          <x:t xml:space="preserve">1T18</x:t>
        </x:is>
      </x:c>
      <x:c r="B5294" t="inlineStr">
        <x:is>
          <x:t xml:space="preserve">EBIT011</x:t>
        </x:is>
      </x:c>
      <x:c r="C5294" t="inlineStr">
        <x:is>
          <x:t xml:space="preserve">Despesas Totais</x:t>
        </x:is>
      </x:c>
      <x:c r="D5294" t="inlineStr">
        <x:is>
          <x:t xml:space="preserve">Despesas</x:t>
        </x:is>
      </x:c>
      <x:c r="E5294" t="inlineStr">
        <x:is>
          <x:t xml:space="preserve">ELIMINAÇÕES</x:t>
        </x:is>
      </x:c>
      <x:c r="F5294" t="n">
        <x:v>-35</x:v>
      </x:c>
      <x:c r="H5294" t="n">
        <x:v>-35</x:v>
      </x:c>
      <x:c r="I5294" t="inlineStr">
        <x:is>
          <x:t xml:space="preserve">1T = valor acumulado</x:t>
        </x:is>
      </x:c>
    </x:row>
    <x:row r="5295">
      <x:c r="A5295" t="inlineStr">
        <x:is>
          <x:t xml:space="preserve">1T18</x:t>
        </x:is>
      </x:c>
      <x:c r="B5295" t="inlineStr">
        <x:is>
          <x:t xml:space="preserve">EBIT011</x:t>
        </x:is>
      </x:c>
      <x:c r="C5295" t="inlineStr">
        <x:is>
          <x:t xml:space="preserve">Despesas Totais</x:t>
        </x:is>
      </x:c>
      <x:c r="D5295" t="inlineStr">
        <x:is>
          <x:t xml:space="preserve">Despesas</x:t>
        </x:is>
      </x:c>
      <x:c r="E5295" t="inlineStr">
        <x:is>
          <x:t xml:space="preserve">GÁS &amp; ENERGIA / G&amp;EBC</x:t>
        </x:is>
      </x:c>
      <x:c r="F5295" t="n">
        <x:v>-2574</x:v>
      </x:c>
      <x:c r="H5295" t="n">
        <x:v>-2574</x:v>
      </x:c>
      <x:c r="I5295" t="inlineStr">
        <x:is>
          <x:t xml:space="preserve">1T = valor acumulado</x:t>
        </x:is>
      </x:c>
    </x:row>
    <x:row r="5296">
      <x:c r="A5296" t="inlineStr">
        <x:is>
          <x:t xml:space="preserve">1T18</x:t>
        </x:is>
      </x:c>
      <x:c r="B5296" t="inlineStr">
        <x:is>
          <x:t xml:space="preserve">EBIT011</x:t>
        </x:is>
      </x:c>
      <x:c r="C5296" t="inlineStr">
        <x:is>
          <x:t xml:space="preserve">Despesas Totais</x:t>
        </x:is>
      </x:c>
      <x:c r="D5296" t="inlineStr">
        <x:is>
          <x:t xml:space="preserve">Despesas</x:t>
        </x:is>
      </x:c>
      <x:c r="E5296" t="inlineStr">
        <x:is>
          <x:t xml:space="preserve">TOTAL</x:t>
        </x:is>
      </x:c>
      <x:c r="F5296" t="n">
        <x:v>-8958</x:v>
      </x:c>
      <x:c r="H5296" t="n">
        <x:v>-8958</x:v>
      </x:c>
      <x:c r="I5296" t="inlineStr">
        <x:is>
          <x:t xml:space="preserve">1T = valor acumulado</x:t>
        </x:is>
      </x:c>
    </x:row>
    <x:row r="5297">
      <x:c r="A5297" t="inlineStr">
        <x:is>
          <x:t xml:space="preserve">1T18</x:t>
        </x:is>
      </x:c>
      <x:c r="B5297" t="inlineStr">
        <x:is>
          <x:t xml:space="preserve">EBIT012</x:t>
        </x:is>
      </x:c>
      <x:c r="C5297" t="inlineStr">
        <x:is>
          <x:t xml:space="preserve">Lucro Operacional Total</x:t>
        </x:is>
      </x:c>
      <x:c r="D5297" t="inlineStr">
        <x:is>
          <x:t xml:space="preserve">Lucro (prejuízo) antes do resultado financeiro, das participações e impostos</x:t>
        </x:is>
      </x:c>
      <x:c r="E5297" t="inlineStr">
        <x:is>
          <x:t xml:space="preserve">ABASTECIMENTO</x:t>
        </x:is>
      </x:c>
      <x:c r="F5297" t="n">
        <x:v>3804</x:v>
      </x:c>
      <x:c r="H5297" t="n">
        <x:v>3804</x:v>
      </x:c>
      <x:c r="I5297" t="inlineStr">
        <x:is>
          <x:t xml:space="preserve">1T = valor acumulado</x:t>
        </x:is>
      </x:c>
    </x:row>
    <x:row r="5298">
      <x:c r="A5298" t="inlineStr">
        <x:is>
          <x:t xml:space="preserve">1T18</x:t>
        </x:is>
      </x:c>
      <x:c r="B5298" t="inlineStr">
        <x:is>
          <x:t xml:space="preserve">EBIT012</x:t>
        </x:is>
      </x:c>
      <x:c r="C5298" t="inlineStr">
        <x:is>
          <x:t xml:space="preserve">Lucro Operacional Total</x:t>
        </x:is>
      </x:c>
      <x:c r="D5298" t="inlineStr">
        <x:is>
          <x:t xml:space="preserve">Lucro (prejuízo) antes do resultado financeiro, das participações e impostos</x:t>
        </x:is>
      </x:c>
      <x:c r="E5298" t="inlineStr">
        <x:is>
          <x:t xml:space="preserve">BIOCOMBUSTÍVEIS</x:t>
        </x:is>
      </x:c>
      <x:c r="F5298" t="n">
        <x:v>-8</x:v>
      </x:c>
      <x:c r="H5298" t="n">
        <x:v>-8</x:v>
      </x:c>
      <x:c r="I5298" t="inlineStr">
        <x:is>
          <x:t xml:space="preserve">1T = valor acumulado</x:t>
        </x:is>
      </x:c>
    </x:row>
    <x:row r="5299">
      <x:c r="A5299" t="inlineStr">
        <x:is>
          <x:t xml:space="preserve">1T18</x:t>
        </x:is>
      </x:c>
      <x:c r="B5299" t="inlineStr">
        <x:is>
          <x:t xml:space="preserve">EBIT012</x:t>
        </x:is>
      </x:c>
      <x:c r="C5299" t="inlineStr">
        <x:is>
          <x:t xml:space="preserve">Lucro Operacional Total</x:t>
        </x:is>
      </x:c>
      <x:c r="D5299" t="inlineStr">
        <x:is>
          <x:t xml:space="preserve">Lucro (prejuízo) antes do resultado financeiro, das participações e impostos</x:t>
        </x:is>
      </x:c>
      <x:c r="E5299" t="inlineStr">
        <x:is>
          <x:t xml:space="preserve">CORPORATIVO / OUTROS NEGÓCIOS</x:t>
        </x:is>
      </x:c>
      <x:c r="F5299" t="n">
        <x:v>-3781</x:v>
      </x:c>
      <x:c r="H5299" t="n">
        <x:v>-3781</x:v>
      </x:c>
      <x:c r="I5299" t="inlineStr">
        <x:is>
          <x:t xml:space="preserve">1T = valor acumulado</x:t>
        </x:is>
      </x:c>
    </x:row>
    <x:row r="5300">
      <x:c r="A5300" t="inlineStr">
        <x:is>
          <x:t xml:space="preserve">1T18</x:t>
        </x:is>
      </x:c>
      <x:c r="B5300" t="inlineStr">
        <x:is>
          <x:t xml:space="preserve">EBIT012</x:t>
        </x:is>
      </x:c>
      <x:c r="C5300" t="inlineStr">
        <x:is>
          <x:t xml:space="preserve">Lucro Operacional Total</x:t>
        </x:is>
      </x:c>
      <x:c r="D5300" t="inlineStr">
        <x:is>
          <x:t xml:space="preserve">Lucro (prejuízo) antes do resultado financeiro, das participações e impostos</x:t>
        </x:is>
      </x:c>
      <x:c r="E5300" t="inlineStr">
        <x:is>
          <x:t xml:space="preserve">DISTRIBUIÇÃO</x:t>
        </x:is>
      </x:c>
      <x:c r="F5300" t="n">
        <x:v>542</x:v>
      </x:c>
      <x:c r="H5300" t="n">
        <x:v>542</x:v>
      </x:c>
      <x:c r="I5300" t="inlineStr">
        <x:is>
          <x:t xml:space="preserve">1T = valor acumulado</x:t>
        </x:is>
      </x:c>
    </x:row>
    <x:row r="5301">
      <x:c r="A5301" t="inlineStr">
        <x:is>
          <x:t xml:space="preserve">1T18</x:t>
        </x:is>
      </x:c>
      <x:c r="B5301" t="inlineStr">
        <x:is>
          <x:t xml:space="preserve">EBIT012</x:t>
        </x:is>
      </x:c>
      <x:c r="C5301" t="inlineStr">
        <x:is>
          <x:t xml:space="preserve">Lucro Operacional Total</x:t>
        </x:is>
      </x:c>
      <x:c r="D5301" t="inlineStr">
        <x:is>
          <x:t xml:space="preserve">Lucro (prejuízo) antes do resultado financeiro, das participações e impostos</x:t>
        </x:is>
      </x:c>
      <x:c r="E5301" t="inlineStr">
        <x:is>
          <x:t xml:space="preserve">E&amp;P</x:t>
        </x:is>
      </x:c>
      <x:c r="F5301" t="n">
        <x:v>17470</x:v>
      </x:c>
      <x:c r="H5301" t="n">
        <x:v>17470</x:v>
      </x:c>
      <x:c r="I5301" t="inlineStr">
        <x:is>
          <x:t xml:space="preserve">1T = valor acumulado</x:t>
        </x:is>
      </x:c>
    </x:row>
    <x:row r="5302">
      <x:c r="A5302" t="inlineStr">
        <x:is>
          <x:t xml:space="preserve">1T18</x:t>
        </x:is>
      </x:c>
      <x:c r="B5302" t="inlineStr">
        <x:is>
          <x:t xml:space="preserve">EBIT012</x:t>
        </x:is>
      </x:c>
      <x:c r="C5302" t="inlineStr">
        <x:is>
          <x:t xml:space="preserve">Lucro Operacional Total</x:t>
        </x:is>
      </x:c>
      <x:c r="D5302" t="inlineStr">
        <x:is>
          <x:t xml:space="preserve">Lucro (prejuízo) antes do resultado financeiro, das participações e impostos</x:t>
        </x:is>
      </x:c>
      <x:c r="E5302" t="inlineStr">
        <x:is>
          <x:t xml:space="preserve">ELIMINAÇÕES</x:t>
        </x:is>
      </x:c>
      <x:c r="F5302" t="n">
        <x:v>-1003</x:v>
      </x:c>
      <x:c r="H5302" t="n">
        <x:v>-1003</x:v>
      </x:c>
      <x:c r="I5302" t="inlineStr">
        <x:is>
          <x:t xml:space="preserve">1T = valor acumulado</x:t>
        </x:is>
      </x:c>
    </x:row>
    <x:row r="5303">
      <x:c r="A5303" t="inlineStr">
        <x:is>
          <x:t xml:space="preserve">1T18</x:t>
        </x:is>
      </x:c>
      <x:c r="B5303" t="inlineStr">
        <x:is>
          <x:t xml:space="preserve">EBIT012</x:t>
        </x:is>
      </x:c>
      <x:c r="C5303" t="inlineStr">
        <x:is>
          <x:t xml:space="preserve">Lucro Operacional Total</x:t>
        </x:is>
      </x:c>
      <x:c r="D5303" t="inlineStr">
        <x:is>
          <x:t xml:space="preserve">Lucro (prejuízo) antes do resultado financeiro, das participações e impostos</x:t>
        </x:is>
      </x:c>
      <x:c r="E5303" t="inlineStr">
        <x:is>
          <x:t xml:space="preserve">GÁS &amp; ENERGIA / G&amp;EBC</x:t>
        </x:is>
      </x:c>
      <x:c r="F5303" t="n">
        <x:v>791</x:v>
      </x:c>
      <x:c r="H5303" t="n">
        <x:v>791</x:v>
      </x:c>
      <x:c r="I5303" t="inlineStr">
        <x:is>
          <x:t xml:space="preserve">1T = valor acumulado</x:t>
        </x:is>
      </x:c>
    </x:row>
    <x:row r="5304">
      <x:c r="A5304" t="inlineStr">
        <x:is>
          <x:t xml:space="preserve">1T18</x:t>
        </x:is>
      </x:c>
      <x:c r="B5304" t="inlineStr">
        <x:is>
          <x:t xml:space="preserve">EBIT012</x:t>
        </x:is>
      </x:c>
      <x:c r="C5304" t="inlineStr">
        <x:is>
          <x:t xml:space="preserve">Lucro Operacional Total</x:t>
        </x:is>
      </x:c>
      <x:c r="D5304" t="inlineStr">
        <x:is>
          <x:t xml:space="preserve">Lucro (prejuízo) antes do resultado financeiro, das participações e impostos</x:t>
        </x:is>
      </x:c>
      <x:c r="E5304" t="inlineStr">
        <x:is>
          <x:t xml:space="preserve">TOTAL</x:t>
        </x:is>
      </x:c>
      <x:c r="F5304" t="n">
        <x:v>17815</x:v>
      </x:c>
      <x:c r="H5304" t="n">
        <x:v>17815</x:v>
      </x:c>
      <x:c r="I5304" t="inlineStr">
        <x:is>
          <x:t xml:space="preserve">1T = valor acumulado</x:t>
        </x:is>
      </x:c>
    </x:row>
    <x:row r="5305">
      <x:c r="A5305" t="inlineStr">
        <x:is>
          <x:t xml:space="preserve">2T18</x:t>
        </x:is>
      </x:c>
      <x:c r="B5305" t="inlineStr">
        <x:is>
          <x:t xml:space="preserve">EBIT000A</x:t>
        </x:is>
      </x:c>
      <x:c r="C5305" t="inlineStr">
        <x:is>
          <x:t xml:space="preserve">Receita</x:t>
        </x:is>
      </x:c>
      <x:c r="D5305" t="inlineStr">
        <x:is>
          <x:t xml:space="preserve">Intersegmentos</x:t>
        </x:is>
      </x:c>
      <x:c r="E5305" t="inlineStr">
        <x:is>
          <x:t xml:space="preserve">ABASTECIMENTO</x:t>
        </x:is>
      </x:c>
      <x:c r="F5305" t="n">
        <x:v>26816</x:v>
      </x:c>
      <x:c r="G5305" t="n">
        <x:v>12123</x:v>
      </x:c>
      <x:c r="H5305" t="n">
        <x:v>14693</x:v>
      </x:c>
      <x:c r="I5305" t="inlineStr">
        <x:is>
          <x:t xml:space="preserve">Atual − trimestre anterior</x:t>
        </x:is>
      </x:c>
    </x:row>
    <x:row r="5306">
      <x:c r="A5306" t="inlineStr">
        <x:is>
          <x:t xml:space="preserve">2T18</x:t>
        </x:is>
      </x:c>
      <x:c r="B5306" t="inlineStr">
        <x:is>
          <x:t xml:space="preserve">EBIT000A</x:t>
        </x:is>
      </x:c>
      <x:c r="C5306" t="inlineStr">
        <x:is>
          <x:t xml:space="preserve">Receita</x:t>
        </x:is>
      </x:c>
      <x:c r="D5306" t="inlineStr">
        <x:is>
          <x:t xml:space="preserve">Intersegmentos</x:t>
        </x:is>
      </x:c>
      <x:c r="E5306" t="inlineStr">
        <x:is>
          <x:t xml:space="preserve">BIOCOMBUSTÍVEIS</x:t>
        </x:is>
      </x:c>
      <x:c r="F5306" t="n">
        <x:v>403</x:v>
      </x:c>
      <x:c r="G5306" t="n">
        <x:v>202</x:v>
      </x:c>
      <x:c r="H5306" t="n">
        <x:v>201</x:v>
      </x:c>
      <x:c r="I5306" t="inlineStr">
        <x:is>
          <x:t xml:space="preserve">Atual − trimestre anterior</x:t>
        </x:is>
      </x:c>
    </x:row>
    <x:row r="5307">
      <x:c r="A5307" t="inlineStr">
        <x:is>
          <x:t xml:space="preserve">2T18</x:t>
        </x:is>
      </x:c>
      <x:c r="B5307" t="inlineStr">
        <x:is>
          <x:t xml:space="preserve">EBIT000A</x:t>
        </x:is>
      </x:c>
      <x:c r="C5307" t="inlineStr">
        <x:is>
          <x:t xml:space="preserve">Receita</x:t>
        </x:is>
      </x:c>
      <x:c r="D5307" t="inlineStr">
        <x:is>
          <x:t xml:space="preserve">Intersegmentos</x:t>
        </x:is>
      </x:c>
      <x:c r="E5307" t="inlineStr">
        <x:is>
          <x:t xml:space="preserve">CORPORATIVO / OUTROS NEGÓCIOS</x:t>
        </x:is>
      </x:c>
      <x:c r="F5307" t="n">
        <x:v>0</x:v>
      </x:c>
      <x:c r="G5307" t="n">
        <x:v>0</x:v>
      </x:c>
      <x:c r="H5307" t="n">
        <x:v>0</x:v>
      </x:c>
      <x:c r="I5307" t="inlineStr">
        <x:is>
          <x:t xml:space="preserve">Atual − trimestre anterior</x:t>
        </x:is>
      </x:c>
    </x:row>
    <x:row r="5308">
      <x:c r="A5308" t="inlineStr">
        <x:is>
          <x:t xml:space="preserve">2T18</x:t>
        </x:is>
      </x:c>
      <x:c r="B5308" t="inlineStr">
        <x:is>
          <x:t xml:space="preserve">EBIT000A</x:t>
        </x:is>
      </x:c>
      <x:c r="C5308" t="inlineStr">
        <x:is>
          <x:t xml:space="preserve">Receita</x:t>
        </x:is>
      </x:c>
      <x:c r="D5308" t="inlineStr">
        <x:is>
          <x:t xml:space="preserve">Intersegmentos</x:t>
        </x:is>
      </x:c>
      <x:c r="E5308" t="inlineStr">
        <x:is>
          <x:t xml:space="preserve">DISTRIBUIÇÃO</x:t>
        </x:is>
      </x:c>
      <x:c r="F5308" t="n">
        <x:v>624</x:v>
      </x:c>
      <x:c r="G5308" t="n">
        <x:v>314</x:v>
      </x:c>
      <x:c r="H5308" t="n">
        <x:v>310</x:v>
      </x:c>
      <x:c r="I5308" t="inlineStr">
        <x:is>
          <x:t xml:space="preserve">Atual − trimestre anterior</x:t>
        </x:is>
      </x:c>
    </x:row>
    <x:row r="5309">
      <x:c r="A5309" t="inlineStr">
        <x:is>
          <x:t xml:space="preserve">2T18</x:t>
        </x:is>
      </x:c>
      <x:c r="B5309" t="inlineStr">
        <x:is>
          <x:t xml:space="preserve">EBIT000A</x:t>
        </x:is>
      </x:c>
      <x:c r="C5309" t="inlineStr">
        <x:is>
          <x:t xml:space="preserve">Receita</x:t>
        </x:is>
      </x:c>
      <x:c r="D5309" t="inlineStr">
        <x:is>
          <x:t xml:space="preserve">Intersegmentos</x:t>
        </x:is>
      </x:c>
      <x:c r="E5309" t="inlineStr">
        <x:is>
          <x:t xml:space="preserve">E&amp;P</x:t>
        </x:is>
      </x:c>
      <x:c r="F5309" t="n">
        <x:v>85377</x:v>
      </x:c>
      <x:c r="G5309" t="n">
        <x:v>39014</x:v>
      </x:c>
      <x:c r="H5309" t="n">
        <x:v>46363</x:v>
      </x:c>
      <x:c r="I5309" t="inlineStr">
        <x:is>
          <x:t xml:space="preserve">Atual − trimestre anterior</x:t>
        </x:is>
      </x:c>
    </x:row>
    <x:row r="5310">
      <x:c r="A5310" t="inlineStr">
        <x:is>
          <x:t xml:space="preserve">2T18</x:t>
        </x:is>
      </x:c>
      <x:c r="B5310" t="inlineStr">
        <x:is>
          <x:t xml:space="preserve">EBIT000A</x:t>
        </x:is>
      </x:c>
      <x:c r="C5310" t="inlineStr">
        <x:is>
          <x:t xml:space="preserve">Receita</x:t>
        </x:is>
      </x:c>
      <x:c r="D5310" t="inlineStr">
        <x:is>
          <x:t xml:space="preserve">Intersegmentos</x:t>
        </x:is>
      </x:c>
      <x:c r="E5310" t="inlineStr">
        <x:is>
          <x:t xml:space="preserve">ELIMINAÇÕES</x:t>
        </x:is>
      </x:c>
      <x:c r="F5310" t="n">
        <x:v>-118982</x:v>
      </x:c>
      <x:c r="G5310" t="n">
        <x:v>-54410</x:v>
      </x:c>
      <x:c r="H5310" t="n">
        <x:v>-64572</x:v>
      </x:c>
      <x:c r="I5310" t="inlineStr">
        <x:is>
          <x:t xml:space="preserve">Atual − trimestre anterior</x:t>
        </x:is>
      </x:c>
    </x:row>
    <x:row r="5311">
      <x:c r="A5311" t="inlineStr">
        <x:is>
          <x:t xml:space="preserve">2T18</x:t>
        </x:is>
      </x:c>
      <x:c r="B5311" t="inlineStr">
        <x:is>
          <x:t xml:space="preserve">EBIT000A</x:t>
        </x:is>
      </x:c>
      <x:c r="C5311" t="inlineStr">
        <x:is>
          <x:t xml:space="preserve">Receita</x:t>
        </x:is>
      </x:c>
      <x:c r="D5311" t="inlineStr">
        <x:is>
          <x:t xml:space="preserve">Intersegmentos</x:t>
        </x:is>
      </x:c>
      <x:c r="E5311" t="inlineStr">
        <x:is>
          <x:t xml:space="preserve">GÁS &amp; ENERGIA / G&amp;EBC</x:t>
        </x:is>
      </x:c>
      <x:c r="F5311" t="n">
        <x:v>5762</x:v>
      </x:c>
      <x:c r="G5311" t="n">
        <x:v>2757</x:v>
      </x:c>
      <x:c r="H5311" t="n">
        <x:v>3005</x:v>
      </x:c>
      <x:c r="I5311" t="inlineStr">
        <x:is>
          <x:t xml:space="preserve">Atual − trimestre anterior</x:t>
        </x:is>
      </x:c>
    </x:row>
    <x:row r="5312">
      <x:c r="A5312" t="inlineStr">
        <x:is>
          <x:t xml:space="preserve">2T18</x:t>
        </x:is>
      </x:c>
      <x:c r="B5312" t="inlineStr">
        <x:is>
          <x:t xml:space="preserve">EBIT000A</x:t>
        </x:is>
      </x:c>
      <x:c r="C5312" t="inlineStr">
        <x:is>
          <x:t xml:space="preserve">Receita</x:t>
        </x:is>
      </x:c>
      <x:c r="D5312" t="inlineStr">
        <x:is>
          <x:t xml:space="preserve">Intersegmentos</x:t>
        </x:is>
      </x:c>
      <x:c r="E5312" t="inlineStr">
        <x:is>
          <x:t xml:space="preserve">TOTAL</x:t>
        </x:is>
      </x:c>
      <x:c r="F5312" t="n">
        <x:v>0</x:v>
      </x:c>
      <x:c r="G5312" t="n">
        <x:v>0</x:v>
      </x:c>
      <x:c r="H5312" t="n">
        <x:v>0</x:v>
      </x:c>
      <x:c r="I5312" t="inlineStr">
        <x:is>
          <x:t xml:space="preserve">Atual − trimestre anterior</x:t>
        </x:is>
      </x:c>
    </x:row>
    <x:row r="5313">
      <x:c r="A5313" t="inlineStr">
        <x:is>
          <x:t xml:space="preserve">2T18</x:t>
        </x:is>
      </x:c>
      <x:c r="B5313" t="inlineStr">
        <x:is>
          <x:t xml:space="preserve">EBIT000B</x:t>
        </x:is>
      </x:c>
      <x:c r="C5313" t="inlineStr">
        <x:is>
          <x:t xml:space="preserve">Receita</x:t>
        </x:is>
      </x:c>
      <x:c r="D5313" t="inlineStr">
        <x:is>
          <x:t xml:space="preserve">Terceiros</x:t>
        </x:is>
      </x:c>
      <x:c r="E5313" t="inlineStr">
        <x:is>
          <x:t xml:space="preserve">ABASTECIMENTO</x:t>
        </x:is>
      </x:c>
      <x:c r="F5313" t="n">
        <x:v>93944</x:v>
      </x:c>
      <x:c r="G5313" t="n">
        <x:v>43206</x:v>
      </x:c>
      <x:c r="H5313" t="n">
        <x:v>50738</x:v>
      </x:c>
      <x:c r="I5313" t="inlineStr">
        <x:is>
          <x:t xml:space="preserve">Atual − trimestre anterior</x:t>
        </x:is>
      </x:c>
    </x:row>
    <x:row r="5314">
      <x:c r="A5314" t="inlineStr">
        <x:is>
          <x:t xml:space="preserve">2T18</x:t>
        </x:is>
      </x:c>
      <x:c r="B5314" t="inlineStr">
        <x:is>
          <x:t xml:space="preserve">EBIT000B</x:t>
        </x:is>
      </x:c>
      <x:c r="C5314" t="inlineStr">
        <x:is>
          <x:t xml:space="preserve">Receita</x:t>
        </x:is>
      </x:c>
      <x:c r="D5314" t="inlineStr">
        <x:is>
          <x:t xml:space="preserve">Terceiros</x:t>
        </x:is>
      </x:c>
      <x:c r="E5314" t="inlineStr">
        <x:is>
          <x:t xml:space="preserve">BIOCOMBUSTÍVEIS</x:t>
        </x:is>
      </x:c>
      <x:c r="F5314" t="n">
        <x:v>31</x:v>
      </x:c>
      <x:c r="G5314" t="n">
        <x:v>18</x:v>
      </x:c>
      <x:c r="H5314" t="n">
        <x:v>13</x:v>
      </x:c>
      <x:c r="I5314" t="inlineStr">
        <x:is>
          <x:t xml:space="preserve">Atual − trimestre anterior</x:t>
        </x:is>
      </x:c>
    </x:row>
    <x:row r="5315">
      <x:c r="A5315" t="inlineStr">
        <x:is>
          <x:t xml:space="preserve">2T18</x:t>
        </x:is>
      </x:c>
      <x:c r="B5315" t="inlineStr">
        <x:is>
          <x:t xml:space="preserve">EBIT000B</x:t>
        </x:is>
      </x:c>
      <x:c r="C5315" t="inlineStr">
        <x:is>
          <x:t xml:space="preserve">Receita</x:t>
        </x:is>
      </x:c>
      <x:c r="D5315" t="inlineStr">
        <x:is>
          <x:t xml:space="preserve">Terceiros</x:t>
        </x:is>
      </x:c>
      <x:c r="E5315" t="inlineStr">
        <x:is>
          <x:t xml:space="preserve">CORPORATIVO / OUTROS NEGÓCIOS</x:t>
        </x:is>
      </x:c>
      <x:c r="F5315" t="n">
        <x:v>0</x:v>
      </x:c>
      <x:c r="G5315" t="n">
        <x:v>0</x:v>
      </x:c>
      <x:c r="H5315" t="n">
        <x:v>0</x:v>
      </x:c>
      <x:c r="I5315" t="inlineStr">
        <x:is>
          <x:t xml:space="preserve">Atual − trimestre anterior</x:t>
        </x:is>
      </x:c>
    </x:row>
    <x:row r="5316">
      <x:c r="A5316" t="inlineStr">
        <x:is>
          <x:t xml:space="preserve">2T18</x:t>
        </x:is>
      </x:c>
      <x:c r="B5316" t="inlineStr">
        <x:is>
          <x:t xml:space="preserve">EBIT000B</x:t>
        </x:is>
      </x:c>
      <x:c r="C5316" t="inlineStr">
        <x:is>
          <x:t xml:space="preserve">Receita</x:t>
        </x:is>
      </x:c>
      <x:c r="D5316" t="inlineStr">
        <x:is>
          <x:t xml:space="preserve">Terceiros</x:t>
        </x:is>
      </x:c>
      <x:c r="E5316" t="inlineStr">
        <x:is>
          <x:t xml:space="preserve">DISTRIBUIÇÃO</x:t>
        </x:is>
      </x:c>
      <x:c r="F5316" t="n">
        <x:v>47466</x:v>
      </x:c>
      <x:c r="G5316" t="n">
        <x:v>23102</x:v>
      </x:c>
      <x:c r="H5316" t="n">
        <x:v>24364</x:v>
      </x:c>
      <x:c r="I5316" t="inlineStr">
        <x:is>
          <x:t xml:space="preserve">Atual − trimestre anterior</x:t>
        </x:is>
      </x:c>
    </x:row>
    <x:row r="5317">
      <x:c r="A5317" t="inlineStr">
        <x:is>
          <x:t xml:space="preserve">2T18</x:t>
        </x:is>
      </x:c>
      <x:c r="B5317" t="inlineStr">
        <x:is>
          <x:t xml:space="preserve">EBIT000B</x:t>
        </x:is>
      </x:c>
      <x:c r="C5317" t="inlineStr">
        <x:is>
          <x:t xml:space="preserve">Receita</x:t>
        </x:is>
      </x:c>
      <x:c r="D5317" t="inlineStr">
        <x:is>
          <x:t xml:space="preserve">Terceiros</x:t>
        </x:is>
      </x:c>
      <x:c r="E5317" t="inlineStr">
        <x:is>
          <x:t xml:space="preserve">E&amp;P</x:t>
        </x:is>
      </x:c>
      <x:c r="F5317" t="n">
        <x:v>3581</x:v>
      </x:c>
      <x:c r="G5317" t="n">
        <x:v>1694</x:v>
      </x:c>
      <x:c r="H5317" t="n">
        <x:v>1887</x:v>
      </x:c>
      <x:c r="I5317" t="inlineStr">
        <x:is>
          <x:t xml:space="preserve">Atual − trimestre anterior</x:t>
        </x:is>
      </x:c>
    </x:row>
    <x:row r="5318">
      <x:c r="A5318" t="inlineStr">
        <x:is>
          <x:t xml:space="preserve">2T18</x:t>
        </x:is>
      </x:c>
      <x:c r="B5318" t="inlineStr">
        <x:is>
          <x:t xml:space="preserve">EBIT000B</x:t>
        </x:is>
      </x:c>
      <x:c r="C5318" t="inlineStr">
        <x:is>
          <x:t xml:space="preserve">Receita</x:t>
        </x:is>
      </x:c>
      <x:c r="D5318" t="inlineStr">
        <x:is>
          <x:t xml:space="preserve">Terceiros</x:t>
        </x:is>
      </x:c>
      <x:c r="E5318" t="inlineStr">
        <x:is>
          <x:t xml:space="preserve">ELIMINAÇÕES</x:t>
        </x:is>
      </x:c>
      <x:c r="F5318" t="n">
        <x:v>0</x:v>
      </x:c>
      <x:c r="G5318" t="n">
        <x:v>0</x:v>
      </x:c>
      <x:c r="H5318" t="n">
        <x:v>0</x:v>
      </x:c>
      <x:c r="I5318" t="inlineStr">
        <x:is>
          <x:t xml:space="preserve">Atual − trimestre anterior</x:t>
        </x:is>
      </x:c>
    </x:row>
    <x:row r="5319">
      <x:c r="A5319" t="inlineStr">
        <x:is>
          <x:t xml:space="preserve">2T18</x:t>
        </x:is>
      </x:c>
      <x:c r="B5319" t="inlineStr">
        <x:is>
          <x:t xml:space="preserve">EBIT000B</x:t>
        </x:is>
      </x:c>
      <x:c r="C5319" t="inlineStr">
        <x:is>
          <x:t xml:space="preserve">Receita</x:t>
        </x:is>
      </x:c>
      <x:c r="D5319" t="inlineStr">
        <x:is>
          <x:t xml:space="preserve">Terceiros</x:t>
        </x:is>
      </x:c>
      <x:c r="E5319" t="inlineStr">
        <x:is>
          <x:t xml:space="preserve">GÁS &amp; ENERGIA / G&amp;EBC</x:t>
        </x:is>
      </x:c>
      <x:c r="F5319" t="n">
        <x:v>13834</x:v>
      </x:c>
      <x:c r="G5319" t="n">
        <x:v>6441</x:v>
      </x:c>
      <x:c r="H5319" t="n">
        <x:v>7393</x:v>
      </x:c>
      <x:c r="I5319" t="inlineStr">
        <x:is>
          <x:t xml:space="preserve">Atual − trimestre anterior</x:t>
        </x:is>
      </x:c>
    </x:row>
    <x:row r="5320">
      <x:c r="A5320" t="inlineStr">
        <x:is>
          <x:t xml:space="preserve">2T18</x:t>
        </x:is>
      </x:c>
      <x:c r="B5320" t="inlineStr">
        <x:is>
          <x:t xml:space="preserve">EBIT000B</x:t>
        </x:is>
      </x:c>
      <x:c r="C5320" t="inlineStr">
        <x:is>
          <x:t xml:space="preserve">Receita</x:t>
        </x:is>
      </x:c>
      <x:c r="D5320" t="inlineStr">
        <x:is>
          <x:t xml:space="preserve">Terceiros</x:t>
        </x:is>
      </x:c>
      <x:c r="E5320" t="inlineStr">
        <x:is>
          <x:t xml:space="preserve">TOTAL</x:t>
        </x:is>
      </x:c>
      <x:c r="F5320" t="n">
        <x:v>158856</x:v>
      </x:c>
      <x:c r="G5320" t="n">
        <x:v>74461</x:v>
      </x:c>
      <x:c r="H5320" t="n">
        <x:v>84395</x:v>
      </x:c>
      <x:c r="I5320" t="inlineStr">
        <x:is>
          <x:t xml:space="preserve">Atual − trimestre anterior</x:t>
        </x:is>
      </x:c>
    </x:row>
    <x:row r="5321">
      <x:c r="A5321" t="inlineStr">
        <x:is>
          <x:t xml:space="preserve">2T18</x:t>
        </x:is>
      </x:c>
      <x:c r="B5321" t="inlineStr">
        <x:is>
          <x:t xml:space="preserve">EBIT001</x:t>
        </x:is>
      </x:c>
      <x:c r="C5321" t="inlineStr">
        <x:is>
          <x:t xml:space="preserve">Receita Total</x:t>
        </x:is>
      </x:c>
      <x:c r="D5321" t="inlineStr">
        <x:is>
          <x:t xml:space="preserve">Receita de vendas</x:t>
        </x:is>
      </x:c>
      <x:c r="E5321" t="inlineStr">
        <x:is>
          <x:t xml:space="preserve">ABASTECIMENTO</x:t>
        </x:is>
      </x:c>
      <x:c r="F5321" t="n">
        <x:v>120760</x:v>
      </x:c>
      <x:c r="G5321" t="n">
        <x:v>55329</x:v>
      </x:c>
      <x:c r="H5321" t="n">
        <x:v>65431</x:v>
      </x:c>
      <x:c r="I5321" t="inlineStr">
        <x:is>
          <x:t xml:space="preserve">Atual − trimestre anterior</x:t>
        </x:is>
      </x:c>
    </x:row>
    <x:row r="5322">
      <x:c r="A5322" t="inlineStr">
        <x:is>
          <x:t xml:space="preserve">2T18</x:t>
        </x:is>
      </x:c>
      <x:c r="B5322" t="inlineStr">
        <x:is>
          <x:t xml:space="preserve">EBIT001</x:t>
        </x:is>
      </x:c>
      <x:c r="C5322" t="inlineStr">
        <x:is>
          <x:t xml:space="preserve">Receita Total</x:t>
        </x:is>
      </x:c>
      <x:c r="D5322" t="inlineStr">
        <x:is>
          <x:t xml:space="preserve">Receita de vendas</x:t>
        </x:is>
      </x:c>
      <x:c r="E5322" t="inlineStr">
        <x:is>
          <x:t xml:space="preserve">BIOCOMBUSTÍVEIS</x:t>
        </x:is>
      </x:c>
      <x:c r="F5322" t="n">
        <x:v>434</x:v>
      </x:c>
      <x:c r="G5322" t="n">
        <x:v>220</x:v>
      </x:c>
      <x:c r="H5322" t="n">
        <x:v>214</x:v>
      </x:c>
      <x:c r="I5322" t="inlineStr">
        <x:is>
          <x:t xml:space="preserve">Atual − trimestre anterior</x:t>
        </x:is>
      </x:c>
    </x:row>
    <x:row r="5323">
      <x:c r="A5323" t="inlineStr">
        <x:is>
          <x:t xml:space="preserve">2T18</x:t>
        </x:is>
      </x:c>
      <x:c r="B5323" t="inlineStr">
        <x:is>
          <x:t xml:space="preserve">EBIT001</x:t>
        </x:is>
      </x:c>
      <x:c r="C5323" t="inlineStr">
        <x:is>
          <x:t xml:space="preserve">Receita Total</x:t>
        </x:is>
      </x:c>
      <x:c r="D5323" t="inlineStr">
        <x:is>
          <x:t xml:space="preserve">Receita de vendas</x:t>
        </x:is>
      </x:c>
      <x:c r="E5323" t="inlineStr">
        <x:is>
          <x:t xml:space="preserve">CORPORATIVO / OUTROS NEGÓCIOS</x:t>
        </x:is>
      </x:c>
      <x:c r="F5323" t="n">
        <x:v>0</x:v>
      </x:c>
      <x:c r="G5323" t="n">
        <x:v>0</x:v>
      </x:c>
      <x:c r="H5323" t="n">
        <x:v>0</x:v>
      </x:c>
      <x:c r="I5323" t="inlineStr">
        <x:is>
          <x:t xml:space="preserve">Atual − trimestre anterior</x:t>
        </x:is>
      </x:c>
    </x:row>
    <x:row r="5324">
      <x:c r="A5324" t="inlineStr">
        <x:is>
          <x:t xml:space="preserve">2T18</x:t>
        </x:is>
      </x:c>
      <x:c r="B5324" t="inlineStr">
        <x:is>
          <x:t xml:space="preserve">EBIT001</x:t>
        </x:is>
      </x:c>
      <x:c r="C5324" t="inlineStr">
        <x:is>
          <x:t xml:space="preserve">Receita Total</x:t>
        </x:is>
      </x:c>
      <x:c r="D5324" t="inlineStr">
        <x:is>
          <x:t xml:space="preserve">Receita de vendas</x:t>
        </x:is>
      </x:c>
      <x:c r="E5324" t="inlineStr">
        <x:is>
          <x:t xml:space="preserve">DISTRIBUIÇÃO</x:t>
        </x:is>
      </x:c>
      <x:c r="F5324" t="n">
        <x:v>48090</x:v>
      </x:c>
      <x:c r="G5324" t="n">
        <x:v>23416</x:v>
      </x:c>
      <x:c r="H5324" t="n">
        <x:v>24674</x:v>
      </x:c>
      <x:c r="I5324" t="inlineStr">
        <x:is>
          <x:t xml:space="preserve">Atual − trimestre anterior</x:t>
        </x:is>
      </x:c>
    </x:row>
    <x:row r="5325">
      <x:c r="A5325" t="inlineStr">
        <x:is>
          <x:t xml:space="preserve">2T18</x:t>
        </x:is>
      </x:c>
      <x:c r="B5325" t="inlineStr">
        <x:is>
          <x:t xml:space="preserve">EBIT001</x:t>
        </x:is>
      </x:c>
      <x:c r="C5325" t="inlineStr">
        <x:is>
          <x:t xml:space="preserve">Receita Total</x:t>
        </x:is>
      </x:c>
      <x:c r="D5325" t="inlineStr">
        <x:is>
          <x:t xml:space="preserve">Receita de vendas</x:t>
        </x:is>
      </x:c>
      <x:c r="E5325" t="inlineStr">
        <x:is>
          <x:t xml:space="preserve">E&amp;P</x:t>
        </x:is>
      </x:c>
      <x:c r="F5325" t="n">
        <x:v>88958</x:v>
      </x:c>
      <x:c r="G5325" t="n">
        <x:v>40708</x:v>
      </x:c>
      <x:c r="H5325" t="n">
        <x:v>48250</x:v>
      </x:c>
      <x:c r="I5325" t="inlineStr">
        <x:is>
          <x:t xml:space="preserve">Atual − trimestre anterior</x:t>
        </x:is>
      </x:c>
    </x:row>
    <x:row r="5326">
      <x:c r="A5326" t="inlineStr">
        <x:is>
          <x:t xml:space="preserve">2T18</x:t>
        </x:is>
      </x:c>
      <x:c r="B5326" t="inlineStr">
        <x:is>
          <x:t xml:space="preserve">EBIT001</x:t>
        </x:is>
      </x:c>
      <x:c r="C5326" t="inlineStr">
        <x:is>
          <x:t xml:space="preserve">Receita Total</x:t>
        </x:is>
      </x:c>
      <x:c r="D5326" t="inlineStr">
        <x:is>
          <x:t xml:space="preserve">Receita de vendas</x:t>
        </x:is>
      </x:c>
      <x:c r="E5326" t="inlineStr">
        <x:is>
          <x:t xml:space="preserve">ELIMINAÇÕES</x:t>
        </x:is>
      </x:c>
      <x:c r="F5326" t="n">
        <x:v>-118982</x:v>
      </x:c>
      <x:c r="G5326" t="n">
        <x:v>-54410</x:v>
      </x:c>
      <x:c r="H5326" t="n">
        <x:v>-64572</x:v>
      </x:c>
      <x:c r="I5326" t="inlineStr">
        <x:is>
          <x:t xml:space="preserve">Atual − trimestre anterior</x:t>
        </x:is>
      </x:c>
    </x:row>
    <x:row r="5327">
      <x:c r="A5327" t="inlineStr">
        <x:is>
          <x:t xml:space="preserve">2T18</x:t>
        </x:is>
      </x:c>
      <x:c r="B5327" t="inlineStr">
        <x:is>
          <x:t xml:space="preserve">EBIT001</x:t>
        </x:is>
      </x:c>
      <x:c r="C5327" t="inlineStr">
        <x:is>
          <x:t xml:space="preserve">Receita Total</x:t>
        </x:is>
      </x:c>
      <x:c r="D5327" t="inlineStr">
        <x:is>
          <x:t xml:space="preserve">Receita de vendas</x:t>
        </x:is>
      </x:c>
      <x:c r="E5327" t="inlineStr">
        <x:is>
          <x:t xml:space="preserve">GÁS &amp; ENERGIA / G&amp;EBC</x:t>
        </x:is>
      </x:c>
      <x:c r="F5327" t="n">
        <x:v>19596</x:v>
      </x:c>
      <x:c r="G5327" t="n">
        <x:v>9198</x:v>
      </x:c>
      <x:c r="H5327" t="n">
        <x:v>10398</x:v>
      </x:c>
      <x:c r="I5327" t="inlineStr">
        <x:is>
          <x:t xml:space="preserve">Atual − trimestre anterior</x:t>
        </x:is>
      </x:c>
    </x:row>
    <x:row r="5328">
      <x:c r="A5328" t="inlineStr">
        <x:is>
          <x:t xml:space="preserve">2T18</x:t>
        </x:is>
      </x:c>
      <x:c r="B5328" t="inlineStr">
        <x:is>
          <x:t xml:space="preserve">EBIT001</x:t>
        </x:is>
      </x:c>
      <x:c r="C5328" t="inlineStr">
        <x:is>
          <x:t xml:space="preserve">Receita Total</x:t>
        </x:is>
      </x:c>
      <x:c r="D5328" t="inlineStr">
        <x:is>
          <x:t xml:space="preserve">Receita de vendas</x:t>
        </x:is>
      </x:c>
      <x:c r="E5328" t="inlineStr">
        <x:is>
          <x:t xml:space="preserve">TOTAL</x:t>
        </x:is>
      </x:c>
      <x:c r="F5328" t="n">
        <x:v>158856</x:v>
      </x:c>
      <x:c r="G5328" t="n">
        <x:v>74461</x:v>
      </x:c>
      <x:c r="H5328" t="n">
        <x:v>84395</x:v>
      </x:c>
      <x:c r="I5328" t="inlineStr">
        <x:is>
          <x:t xml:space="preserve">Atual − trimestre anterior</x:t>
        </x:is>
      </x:c>
    </x:row>
    <x:row r="5329">
      <x:c r="A5329" t="inlineStr">
        <x:is>
          <x:t xml:space="preserve">2T18</x:t>
        </x:is>
      </x:c>
      <x:c r="B5329" t="inlineStr">
        <x:is>
          <x:t xml:space="preserve">EBIT002</x:t>
        </x:is>
      </x:c>
      <x:c r="C5329" t="inlineStr">
        <x:is>
          <x:t xml:space="preserve">Custo Total</x:t>
        </x:is>
      </x:c>
      <x:c r="D5329" t="inlineStr">
        <x:is>
          <x:t xml:space="preserve">Custo dos produtos e serviços vendidos</x:t>
        </x:is>
      </x:c>
      <x:c r="E5329" t="inlineStr">
        <x:is>
          <x:t xml:space="preserve">ABASTECIMENTO</x:t>
        </x:is>
      </x:c>
      <x:c r="F5329" t="n">
        <x:v>-105403</x:v>
      </x:c>
      <x:c r="G5329" t="n">
        <x:v>-49157</x:v>
      </x:c>
      <x:c r="H5329" t="n">
        <x:v>-56246</x:v>
      </x:c>
      <x:c r="I5329" t="inlineStr">
        <x:is>
          <x:t xml:space="preserve">Atual − trimestre anterior</x:t>
        </x:is>
      </x:c>
    </x:row>
    <x:row r="5330">
      <x:c r="A5330" t="inlineStr">
        <x:is>
          <x:t xml:space="preserve">2T18</x:t>
        </x:is>
      </x:c>
      <x:c r="B5330" t="inlineStr">
        <x:is>
          <x:t xml:space="preserve">EBIT002</x:t>
        </x:is>
      </x:c>
      <x:c r="C5330" t="inlineStr">
        <x:is>
          <x:t xml:space="preserve">Custo Total</x:t>
        </x:is>
      </x:c>
      <x:c r="D5330" t="inlineStr">
        <x:is>
          <x:t xml:space="preserve">Custo dos produtos e serviços vendidos</x:t>
        </x:is>
      </x:c>
      <x:c r="E5330" t="inlineStr">
        <x:is>
          <x:t xml:space="preserve">BIOCOMBUSTÍVEIS</x:t>
        </x:is>
      </x:c>
      <x:c r="F5330" t="n">
        <x:v>-404</x:v>
      </x:c>
      <x:c r="G5330" t="n">
        <x:v>-207</x:v>
      </x:c>
      <x:c r="H5330" t="n">
        <x:v>-197</x:v>
      </x:c>
      <x:c r="I5330" t="inlineStr">
        <x:is>
          <x:t xml:space="preserve">Atual − trimestre anterior</x:t>
        </x:is>
      </x:c>
    </x:row>
    <x:row r="5331">
      <x:c r="A5331" t="inlineStr">
        <x:is>
          <x:t xml:space="preserve">2T18</x:t>
        </x:is>
      </x:c>
      <x:c r="B5331" t="inlineStr">
        <x:is>
          <x:t xml:space="preserve">EBIT002</x:t>
        </x:is>
      </x:c>
      <x:c r="C5331" t="inlineStr">
        <x:is>
          <x:t xml:space="preserve">Custo Total</x:t>
        </x:is>
      </x:c>
      <x:c r="D5331" t="inlineStr">
        <x:is>
          <x:t xml:space="preserve">Custo dos produtos e serviços vendidos</x:t>
        </x:is>
      </x:c>
      <x:c r="E5331" t="inlineStr">
        <x:is>
          <x:t xml:space="preserve">CORPORATIVO / OUTROS NEGÓCIOS</x:t>
        </x:is>
      </x:c>
      <x:c r="F5331" t="n">
        <x:v>0</x:v>
      </x:c>
      <x:c r="G5331" t="n">
        <x:v>0</x:v>
      </x:c>
      <x:c r="H5331" t="n">
        <x:v>0</x:v>
      </x:c>
      <x:c r="I5331" t="inlineStr">
        <x:is>
          <x:t xml:space="preserve">Atual − trimestre anterior</x:t>
        </x:is>
      </x:c>
    </x:row>
    <x:row r="5332">
      <x:c r="A5332" t="inlineStr">
        <x:is>
          <x:t xml:space="preserve">2T18</x:t>
        </x:is>
      </x:c>
      <x:c r="B5332" t="inlineStr">
        <x:is>
          <x:t xml:space="preserve">EBIT002</x:t>
        </x:is>
      </x:c>
      <x:c r="C5332" t="inlineStr">
        <x:is>
          <x:t xml:space="preserve">Custo Total</x:t>
        </x:is>
      </x:c>
      <x:c r="D5332" t="inlineStr">
        <x:is>
          <x:t xml:space="preserve">Custo dos produtos e serviços vendidos</x:t>
        </x:is>
      </x:c>
      <x:c r="E5332" t="inlineStr">
        <x:is>
          <x:t xml:space="preserve">DISTRIBUIÇÃO</x:t>
        </x:is>
      </x:c>
      <x:c r="F5332" t="n">
        <x:v>-45146</x:v>
      </x:c>
      <x:c r="G5332" t="n">
        <x:v>-21845</x:v>
      </x:c>
      <x:c r="H5332" t="n">
        <x:v>-23301</x:v>
      </x:c>
      <x:c r="I5332" t="inlineStr">
        <x:is>
          <x:t xml:space="preserve">Atual − trimestre anterior</x:t>
        </x:is>
      </x:c>
    </x:row>
    <x:row r="5333">
      <x:c r="A5333" t="inlineStr">
        <x:is>
          <x:t xml:space="preserve">2T18</x:t>
        </x:is>
      </x:c>
      <x:c r="B5333" t="inlineStr">
        <x:is>
          <x:t xml:space="preserve">EBIT002</x:t>
        </x:is>
      </x:c>
      <x:c r="C5333" t="inlineStr">
        <x:is>
          <x:t xml:space="preserve">Custo Total</x:t>
        </x:is>
      </x:c>
      <x:c r="D5333" t="inlineStr">
        <x:is>
          <x:t xml:space="preserve">Custo dos produtos e serviços vendidos</x:t>
        </x:is>
      </x:c>
      <x:c r="E5333" t="inlineStr">
        <x:is>
          <x:t xml:space="preserve">E&amp;P</x:t>
        </x:is>
      </x:c>
      <x:c r="F5333" t="n">
        <x:v>-51503</x:v>
      </x:c>
      <x:c r="G5333" t="n">
        <x:v>-24088</x:v>
      </x:c>
      <x:c r="H5333" t="n">
        <x:v>-27415</x:v>
      </x:c>
      <x:c r="I5333" t="inlineStr">
        <x:is>
          <x:t xml:space="preserve">Atual − trimestre anterior</x:t>
        </x:is>
      </x:c>
    </x:row>
    <x:row r="5334">
      <x:c r="A5334" t="inlineStr">
        <x:is>
          <x:t xml:space="preserve">2T18</x:t>
        </x:is>
      </x:c>
      <x:c r="B5334" t="inlineStr">
        <x:is>
          <x:t xml:space="preserve">EBIT002</x:t>
        </x:is>
      </x:c>
      <x:c r="C5334" t="inlineStr">
        <x:is>
          <x:t xml:space="preserve">Custo Total</x:t>
        </x:is>
      </x:c>
      <x:c r="D5334" t="inlineStr">
        <x:is>
          <x:t xml:space="preserve">Custo dos produtos e serviços vendidos</x:t>
        </x:is>
      </x:c>
      <x:c r="E5334" t="inlineStr">
        <x:is>
          <x:t xml:space="preserve">ELIMINAÇÕES</x:t>
        </x:is>
      </x:c>
      <x:c r="F5334" t="n">
        <x:v>115471</x:v>
      </x:c>
      <x:c r="G5334" t="n">
        <x:v>53442</x:v>
      </x:c>
      <x:c r="H5334" t="n">
        <x:v>62029</x:v>
      </x:c>
      <x:c r="I5334" t="inlineStr">
        <x:is>
          <x:t xml:space="preserve">Atual − trimestre anterior</x:t>
        </x:is>
      </x:c>
    </x:row>
    <x:row r="5335">
      <x:c r="A5335" t="inlineStr">
        <x:is>
          <x:t xml:space="preserve">2T18</x:t>
        </x:is>
      </x:c>
      <x:c r="B5335" t="inlineStr">
        <x:is>
          <x:t xml:space="preserve">EBIT002</x:t>
        </x:is>
      </x:c>
      <x:c r="C5335" t="inlineStr">
        <x:is>
          <x:t xml:space="preserve">Custo Total</x:t>
        </x:is>
      </x:c>
      <x:c r="D5335" t="inlineStr">
        <x:is>
          <x:t xml:space="preserve">Custo dos produtos e serviços vendidos</x:t>
        </x:is>
      </x:c>
      <x:c r="E5335" t="inlineStr">
        <x:is>
          <x:t xml:space="preserve">GÁS &amp; ENERGIA / G&amp;EBC</x:t>
        </x:is>
      </x:c>
      <x:c r="F5335" t="n">
        <x:v>-13475</x:v>
      </x:c>
      <x:c r="G5335" t="n">
        <x:v>-5833</x:v>
      </x:c>
      <x:c r="H5335" t="n">
        <x:v>-7642</x:v>
      </x:c>
      <x:c r="I5335" t="inlineStr">
        <x:is>
          <x:t xml:space="preserve">Atual − trimestre anterior</x:t>
        </x:is>
      </x:c>
    </x:row>
    <x:row r="5336">
      <x:c r="A5336" t="inlineStr">
        <x:is>
          <x:t xml:space="preserve">2T18</x:t>
        </x:is>
      </x:c>
      <x:c r="B5336" t="inlineStr">
        <x:is>
          <x:t xml:space="preserve">EBIT002</x:t>
        </x:is>
      </x:c>
      <x:c r="C5336" t="inlineStr">
        <x:is>
          <x:t xml:space="preserve">Custo Total</x:t>
        </x:is>
      </x:c>
      <x:c r="D5336" t="inlineStr">
        <x:is>
          <x:t xml:space="preserve">Custo dos produtos e serviços vendidos</x:t>
        </x:is>
      </x:c>
      <x:c r="E5336" t="inlineStr">
        <x:is>
          <x:t xml:space="preserve">TOTAL</x:t>
        </x:is>
      </x:c>
      <x:c r="F5336" t="n">
        <x:v>-100460</x:v>
      </x:c>
      <x:c r="G5336" t="n">
        <x:v>-47688</x:v>
      </x:c>
      <x:c r="H5336" t="n">
        <x:v>-52772</x:v>
      </x:c>
      <x:c r="I5336" t="inlineStr">
        <x:is>
          <x:t xml:space="preserve">Atual − trimestre anterior</x:t>
        </x:is>
      </x:c>
    </x:row>
    <x:row r="5337">
      <x:c r="A5337" t="inlineStr">
        <x:is>
          <x:t xml:space="preserve">2T18</x:t>
        </x:is>
      </x:c>
      <x:c r="B5337" t="inlineStr">
        <x:is>
          <x:t xml:space="preserve">EBIT003</x:t>
        </x:is>
      </x:c>
      <x:c r="C5337" t="inlineStr">
        <x:is>
          <x:t xml:space="preserve">Lucro Bruto Total</x:t>
        </x:is>
      </x:c>
      <x:c r="D5337" t="inlineStr">
        <x:is>
          <x:t xml:space="preserve">Lucro bruto</x:t>
        </x:is>
      </x:c>
      <x:c r="E5337" t="inlineStr">
        <x:is>
          <x:t xml:space="preserve">ABASTECIMENTO</x:t>
        </x:is>
      </x:c>
      <x:c r="F5337" t="n">
        <x:v>15357</x:v>
      </x:c>
      <x:c r="G5337" t="n">
        <x:v>6172</x:v>
      </x:c>
      <x:c r="H5337" t="n">
        <x:v>9185</x:v>
      </x:c>
      <x:c r="I5337" t="inlineStr">
        <x:is>
          <x:t xml:space="preserve">Atual − trimestre anterior</x:t>
        </x:is>
      </x:c>
    </x:row>
    <x:row r="5338">
      <x:c r="A5338" t="inlineStr">
        <x:is>
          <x:t xml:space="preserve">2T18</x:t>
        </x:is>
      </x:c>
      <x:c r="B5338" t="inlineStr">
        <x:is>
          <x:t xml:space="preserve">EBIT003</x:t>
        </x:is>
      </x:c>
      <x:c r="C5338" t="inlineStr">
        <x:is>
          <x:t xml:space="preserve">Lucro Bruto Total</x:t>
        </x:is>
      </x:c>
      <x:c r="D5338" t="inlineStr">
        <x:is>
          <x:t xml:space="preserve">Lucro bruto</x:t>
        </x:is>
      </x:c>
      <x:c r="E5338" t="inlineStr">
        <x:is>
          <x:t xml:space="preserve">BIOCOMBUSTÍVEIS</x:t>
        </x:is>
      </x:c>
      <x:c r="F5338" t="n">
        <x:v>30</x:v>
      </x:c>
      <x:c r="G5338" t="n">
        <x:v>13</x:v>
      </x:c>
      <x:c r="H5338" t="n">
        <x:v>17</x:v>
      </x:c>
      <x:c r="I5338" t="inlineStr">
        <x:is>
          <x:t xml:space="preserve">Atual − trimestre anterior</x:t>
        </x:is>
      </x:c>
    </x:row>
    <x:row r="5339">
      <x:c r="A5339" t="inlineStr">
        <x:is>
          <x:t xml:space="preserve">2T18</x:t>
        </x:is>
      </x:c>
      <x:c r="B5339" t="inlineStr">
        <x:is>
          <x:t xml:space="preserve">EBIT003</x:t>
        </x:is>
      </x:c>
      <x:c r="C5339" t="inlineStr">
        <x:is>
          <x:t xml:space="preserve">Lucro Bruto Total</x:t>
        </x:is>
      </x:c>
      <x:c r="D5339" t="inlineStr">
        <x:is>
          <x:t xml:space="preserve">Lucro bruto</x:t>
        </x:is>
      </x:c>
      <x:c r="E5339" t="inlineStr">
        <x:is>
          <x:t xml:space="preserve">CORPORATIVO / OUTROS NEGÓCIOS</x:t>
        </x:is>
      </x:c>
      <x:c r="F5339" t="n">
        <x:v>0</x:v>
      </x:c>
      <x:c r="G5339" t="n">
        <x:v>0</x:v>
      </x:c>
      <x:c r="H5339" t="n">
        <x:v>0</x:v>
      </x:c>
      <x:c r="I5339" t="inlineStr">
        <x:is>
          <x:t xml:space="preserve">Atual − trimestre anterior</x:t>
        </x:is>
      </x:c>
    </x:row>
    <x:row r="5340">
      <x:c r="A5340" t="inlineStr">
        <x:is>
          <x:t xml:space="preserve">2T18</x:t>
        </x:is>
      </x:c>
      <x:c r="B5340" t="inlineStr">
        <x:is>
          <x:t xml:space="preserve">EBIT003</x:t>
        </x:is>
      </x:c>
      <x:c r="C5340" t="inlineStr">
        <x:is>
          <x:t xml:space="preserve">Lucro Bruto Total</x:t>
        </x:is>
      </x:c>
      <x:c r="D5340" t="inlineStr">
        <x:is>
          <x:t xml:space="preserve">Lucro bruto</x:t>
        </x:is>
      </x:c>
      <x:c r="E5340" t="inlineStr">
        <x:is>
          <x:t xml:space="preserve">DISTRIBUIÇÃO</x:t>
        </x:is>
      </x:c>
      <x:c r="F5340" t="n">
        <x:v>2944</x:v>
      </x:c>
      <x:c r="G5340" t="n">
        <x:v>1571</x:v>
      </x:c>
      <x:c r="H5340" t="n">
        <x:v>1373</x:v>
      </x:c>
      <x:c r="I5340" t="inlineStr">
        <x:is>
          <x:t xml:space="preserve">Atual − trimestre anterior</x:t>
        </x:is>
      </x:c>
    </x:row>
    <x:row r="5341">
      <x:c r="A5341" t="inlineStr">
        <x:is>
          <x:t xml:space="preserve">2T18</x:t>
        </x:is>
      </x:c>
      <x:c r="B5341" t="inlineStr">
        <x:is>
          <x:t xml:space="preserve">EBIT003</x:t>
        </x:is>
      </x:c>
      <x:c r="C5341" t="inlineStr">
        <x:is>
          <x:t xml:space="preserve">Lucro Bruto Total</x:t>
        </x:is>
      </x:c>
      <x:c r="D5341" t="inlineStr">
        <x:is>
          <x:t xml:space="preserve">Lucro bruto</x:t>
        </x:is>
      </x:c>
      <x:c r="E5341" t="inlineStr">
        <x:is>
          <x:t xml:space="preserve">E&amp;P</x:t>
        </x:is>
      </x:c>
      <x:c r="F5341" t="n">
        <x:v>37455</x:v>
      </x:c>
      <x:c r="G5341" t="n">
        <x:v>16620</x:v>
      </x:c>
      <x:c r="H5341" t="n">
        <x:v>20835</x:v>
      </x:c>
      <x:c r="I5341" t="inlineStr">
        <x:is>
          <x:t xml:space="preserve">Atual − trimestre anterior</x:t>
        </x:is>
      </x:c>
    </x:row>
    <x:row r="5342">
      <x:c r="A5342" t="inlineStr">
        <x:is>
          <x:t xml:space="preserve">2T18</x:t>
        </x:is>
      </x:c>
      <x:c r="B5342" t="inlineStr">
        <x:is>
          <x:t xml:space="preserve">EBIT003</x:t>
        </x:is>
      </x:c>
      <x:c r="C5342" t="inlineStr">
        <x:is>
          <x:t xml:space="preserve">Lucro Bruto Total</x:t>
        </x:is>
      </x:c>
      <x:c r="D5342" t="inlineStr">
        <x:is>
          <x:t xml:space="preserve">Lucro bruto</x:t>
        </x:is>
      </x:c>
      <x:c r="E5342" t="inlineStr">
        <x:is>
          <x:t xml:space="preserve">ELIMINAÇÕES</x:t>
        </x:is>
      </x:c>
      <x:c r="F5342" t="n">
        <x:v>-3511</x:v>
      </x:c>
      <x:c r="G5342" t="n">
        <x:v>-968</x:v>
      </x:c>
      <x:c r="H5342" t="n">
        <x:v>-2543</x:v>
      </x:c>
      <x:c r="I5342" t="inlineStr">
        <x:is>
          <x:t xml:space="preserve">Atual − trimestre anterior</x:t>
        </x:is>
      </x:c>
    </x:row>
    <x:row r="5343">
      <x:c r="A5343" t="inlineStr">
        <x:is>
          <x:t xml:space="preserve">2T18</x:t>
        </x:is>
      </x:c>
      <x:c r="B5343" t="inlineStr">
        <x:is>
          <x:t xml:space="preserve">EBIT003</x:t>
        </x:is>
      </x:c>
      <x:c r="C5343" t="inlineStr">
        <x:is>
          <x:t xml:space="preserve">Lucro Bruto Total</x:t>
        </x:is>
      </x:c>
      <x:c r="D5343" t="inlineStr">
        <x:is>
          <x:t xml:space="preserve">Lucro bruto</x:t>
        </x:is>
      </x:c>
      <x:c r="E5343" t="inlineStr">
        <x:is>
          <x:t xml:space="preserve">GÁS &amp; ENERGIA / G&amp;EBC</x:t>
        </x:is>
      </x:c>
      <x:c r="F5343" t="n">
        <x:v>6121</x:v>
      </x:c>
      <x:c r="G5343" t="n">
        <x:v>3365</x:v>
      </x:c>
      <x:c r="H5343" t="n">
        <x:v>2756</x:v>
      </x:c>
      <x:c r="I5343" t="inlineStr">
        <x:is>
          <x:t xml:space="preserve">Atual − trimestre anterior</x:t>
        </x:is>
      </x:c>
    </x:row>
    <x:row r="5344">
      <x:c r="A5344" t="inlineStr">
        <x:is>
          <x:t xml:space="preserve">2T18</x:t>
        </x:is>
      </x:c>
      <x:c r="B5344" t="inlineStr">
        <x:is>
          <x:t xml:space="preserve">EBIT003</x:t>
        </x:is>
      </x:c>
      <x:c r="C5344" t="inlineStr">
        <x:is>
          <x:t xml:space="preserve">Lucro Bruto Total</x:t>
        </x:is>
      </x:c>
      <x:c r="D5344" t="inlineStr">
        <x:is>
          <x:t xml:space="preserve">Lucro bruto</x:t>
        </x:is>
      </x:c>
      <x:c r="E5344" t="inlineStr">
        <x:is>
          <x:t xml:space="preserve">TOTAL</x:t>
        </x:is>
      </x:c>
      <x:c r="F5344" t="n">
        <x:v>58396</x:v>
      </x:c>
      <x:c r="G5344" t="n">
        <x:v>26773</x:v>
      </x:c>
      <x:c r="H5344" t="n">
        <x:v>31623</x:v>
      </x:c>
      <x:c r="I5344" t="inlineStr">
        <x:is>
          <x:t xml:space="preserve">Atual − trimestre anterior</x:t>
        </x:is>
      </x:c>
    </x:row>
    <x:row r="5345">
      <x:c r="A5345" t="inlineStr">
        <x:is>
          <x:t xml:space="preserve">2T18</x:t>
        </x:is>
      </x:c>
      <x:c r="B5345" t="inlineStr">
        <x:is>
          <x:t xml:space="preserve">EBIT004</x:t>
        </x:is>
      </x:c>
      <x:c r="C5345" t="inlineStr">
        <x:is>
          <x:t xml:space="preserve">Despesa</x:t>
        </x:is>
      </x:c>
      <x:c r="D5345" t="inlineStr">
        <x:is>
          <x:t xml:space="preserve">Gerais e administrativas</x:t>
        </x:is>
      </x:c>
      <x:c r="E5345" t="inlineStr">
        <x:is>
          <x:t xml:space="preserve">ABASTECIMENTO</x:t>
        </x:is>
      </x:c>
      <x:c r="F5345" t="n">
        <x:v>-689</x:v>
      </x:c>
      <x:c r="G5345" t="n">
        <x:v>-1443</x:v>
      </x:c>
      <x:c r="H5345" t="n">
        <x:v>754</x:v>
      </x:c>
      <x:c r="I5345" t="inlineStr">
        <x:is>
          <x:t xml:space="preserve">Atual − trimestre anterior</x:t>
        </x:is>
      </x:c>
    </x:row>
    <x:row r="5346">
      <x:c r="A5346" t="inlineStr">
        <x:is>
          <x:t xml:space="preserve">2T18</x:t>
        </x:is>
      </x:c>
      <x:c r="B5346" t="inlineStr">
        <x:is>
          <x:t xml:space="preserve">EBIT004</x:t>
        </x:is>
      </x:c>
      <x:c r="C5346" t="inlineStr">
        <x:is>
          <x:t xml:space="preserve">Despesa</x:t>
        </x:is>
      </x:c>
      <x:c r="D5346" t="inlineStr">
        <x:is>
          <x:t xml:space="preserve">Vendas</x:t>
        </x:is>
      </x:c>
      <x:c r="E5346" t="inlineStr">
        <x:is>
          <x:t xml:space="preserve">ABASTECIMENTO</x:t>
        </x:is>
      </x:c>
      <x:c r="F5346" t="n">
        <x:v>-2915</x:v>
      </x:c>
      <x:c r="G5346" t="n">
        <x:v>-1443</x:v>
      </x:c>
      <x:c r="H5346" t="n">
        <x:v>-1472</x:v>
      </x:c>
      <x:c r="I5346" t="inlineStr">
        <x:is>
          <x:t xml:space="preserve">Atual − trimestre anterior</x:t>
        </x:is>
      </x:c>
    </x:row>
    <x:row r="5347">
      <x:c r="A5347" t="inlineStr">
        <x:is>
          <x:t xml:space="preserve">2T18</x:t>
        </x:is>
      </x:c>
      <x:c r="B5347" t="inlineStr">
        <x:is>
          <x:t xml:space="preserve">EBIT004</x:t>
        </x:is>
      </x:c>
      <x:c r="C5347" t="inlineStr">
        <x:is>
          <x:t xml:space="preserve">Despesa</x:t>
        </x:is>
      </x:c>
      <x:c r="D5347" t="inlineStr">
        <x:is>
          <x:t xml:space="preserve">Gerais e administrativas</x:t>
        </x:is>
      </x:c>
      <x:c r="E5347" t="inlineStr">
        <x:is>
          <x:t xml:space="preserve">BIOCOMBUSTÍVEIS</x:t>
        </x:is>
      </x:c>
      <x:c r="F5347" t="n">
        <x:v>-34</x:v>
      </x:c>
      <x:c r="G5347" t="n">
        <x:v>-1</x:v>
      </x:c>
      <x:c r="H5347" t="n">
        <x:v>-33</x:v>
      </x:c>
      <x:c r="I5347" t="inlineStr">
        <x:is>
          <x:t xml:space="preserve">Atual − trimestre anterior</x:t>
        </x:is>
      </x:c>
    </x:row>
    <x:row r="5348">
      <x:c r="A5348" t="inlineStr">
        <x:is>
          <x:t xml:space="preserve">2T18</x:t>
        </x:is>
      </x:c>
      <x:c r="B5348" t="inlineStr">
        <x:is>
          <x:t xml:space="preserve">EBIT004</x:t>
        </x:is>
      </x:c>
      <x:c r="C5348" t="inlineStr">
        <x:is>
          <x:t xml:space="preserve">Despesa</x:t>
        </x:is>
      </x:c>
      <x:c r="D5348" t="inlineStr">
        <x:is>
          <x:t xml:space="preserve">Vendas</x:t>
        </x:is>
      </x:c>
      <x:c r="E5348" t="inlineStr">
        <x:is>
          <x:t xml:space="preserve">BIOCOMBUSTÍVEIS</x:t>
        </x:is>
      </x:c>
      <x:c r="F5348" t="n">
        <x:v>-3</x:v>
      </x:c>
      <x:c r="G5348" t="n">
        <x:v>-1</x:v>
      </x:c>
      <x:c r="H5348" t="n">
        <x:v>-2</x:v>
      </x:c>
      <x:c r="I5348" t="inlineStr">
        <x:is>
          <x:t xml:space="preserve">Atual − trimestre anterior</x:t>
        </x:is>
      </x:c>
    </x:row>
    <x:row r="5349">
      <x:c r="A5349" t="inlineStr">
        <x:is>
          <x:t xml:space="preserve">2T18</x:t>
        </x:is>
      </x:c>
      <x:c r="B5349" t="inlineStr">
        <x:is>
          <x:t xml:space="preserve">EBIT004</x:t>
        </x:is>
      </x:c>
      <x:c r="C5349" t="inlineStr">
        <x:is>
          <x:t xml:space="preserve">Despesa</x:t>
        </x:is>
      </x:c>
      <x:c r="D5349" t="inlineStr">
        <x:is>
          <x:t xml:space="preserve">Gerais e administrativas</x:t>
        </x:is>
      </x:c>
      <x:c r="E5349" t="inlineStr">
        <x:is>
          <x:t xml:space="preserve">CORPORATIVO / OUTROS NEGÓCIOS</x:t>
        </x:is>
      </x:c>
      <x:c r="F5349" t="n">
        <x:v>-2525</x:v>
      </x:c>
      <x:c r="G5349" t="n">
        <x:v>4</x:v>
      </x:c>
      <x:c r="H5349" t="n">
        <x:v>-2529</x:v>
      </x:c>
      <x:c r="I5349" t="inlineStr">
        <x:is>
          <x:t xml:space="preserve">Atual − trimestre anterior</x:t>
        </x:is>
      </x:c>
    </x:row>
    <x:row r="5350">
      <x:c r="A5350" t="inlineStr">
        <x:is>
          <x:t xml:space="preserve">2T18</x:t>
        </x:is>
      </x:c>
      <x:c r="B5350" t="inlineStr">
        <x:is>
          <x:t xml:space="preserve">EBIT004</x:t>
        </x:is>
      </x:c>
      <x:c r="C5350" t="inlineStr">
        <x:is>
          <x:t xml:space="preserve">Despesa</x:t>
        </x:is>
      </x:c>
      <x:c r="D5350" t="inlineStr">
        <x:is>
          <x:t xml:space="preserve">Vendas</x:t>
        </x:is>
      </x:c>
      <x:c r="E5350" t="inlineStr">
        <x:is>
          <x:t xml:space="preserve">CORPORATIVO / OUTROS NEGÓCIOS</x:t>
        </x:is>
      </x:c>
      <x:c r="F5350" t="n">
        <x:v>-523</x:v>
      </x:c>
      <x:c r="G5350" t="n">
        <x:v>4</x:v>
      </x:c>
      <x:c r="H5350" t="n">
        <x:v>-527</x:v>
      </x:c>
      <x:c r="I5350" t="inlineStr">
        <x:is>
          <x:t xml:space="preserve">Atual − trimestre anterior</x:t>
        </x:is>
      </x:c>
    </x:row>
    <x:row r="5351">
      <x:c r="A5351" t="inlineStr">
        <x:is>
          <x:t xml:space="preserve">2T18</x:t>
        </x:is>
      </x:c>
      <x:c r="B5351" t="inlineStr">
        <x:is>
          <x:t xml:space="preserve">EBIT004</x:t>
        </x:is>
      </x:c>
      <x:c r="C5351" t="inlineStr">
        <x:is>
          <x:t xml:space="preserve">Despesa</x:t>
        </x:is>
      </x:c>
      <x:c r="D5351" t="inlineStr">
        <x:is>
          <x:t xml:space="preserve">Gerais e administrativas</x:t>
        </x:is>
      </x:c>
      <x:c r="E5351" t="inlineStr">
        <x:is>
          <x:t xml:space="preserve">DISTRIBUIÇÃO</x:t>
        </x:is>
      </x:c>
      <x:c r="F5351" t="n">
        <x:v>-410</x:v>
      </x:c>
      <x:c r="G5351" t="n">
        <x:v>-755</x:v>
      </x:c>
      <x:c r="H5351" t="n">
        <x:v>345</x:v>
      </x:c>
      <x:c r="I5351" t="inlineStr">
        <x:is>
          <x:t xml:space="preserve">Atual − trimestre anterior</x:t>
        </x:is>
      </x:c>
    </x:row>
    <x:row r="5352">
      <x:c r="A5352" t="inlineStr">
        <x:is>
          <x:t xml:space="preserve">2T18</x:t>
        </x:is>
      </x:c>
      <x:c r="B5352" t="inlineStr">
        <x:is>
          <x:t xml:space="preserve">EBIT004</x:t>
        </x:is>
      </x:c>
      <x:c r="C5352" t="inlineStr">
        <x:is>
          <x:t xml:space="preserve">Despesa</x:t>
        </x:is>
      </x:c>
      <x:c r="D5352" t="inlineStr">
        <x:is>
          <x:t xml:space="preserve">Vendas</x:t>
        </x:is>
      </x:c>
      <x:c r="E5352" t="inlineStr">
        <x:is>
          <x:t xml:space="preserve">DISTRIBUIÇÃO</x:t>
        </x:is>
      </x:c>
      <x:c r="F5352" t="n">
        <x:v>-1560</x:v>
      </x:c>
      <x:c r="G5352" t="n">
        <x:v>-755</x:v>
      </x:c>
      <x:c r="H5352" t="n">
        <x:v>-805</x:v>
      </x:c>
      <x:c r="I5352" t="inlineStr">
        <x:is>
          <x:t xml:space="preserve">Atual − trimestre anterior</x:t>
        </x:is>
      </x:c>
    </x:row>
    <x:row r="5353">
      <x:c r="A5353" t="inlineStr">
        <x:is>
          <x:t xml:space="preserve">2T18</x:t>
        </x:is>
      </x:c>
      <x:c r="B5353" t="inlineStr">
        <x:is>
          <x:t xml:space="preserve">EBIT004</x:t>
        </x:is>
      </x:c>
      <x:c r="C5353" t="inlineStr">
        <x:is>
          <x:t xml:space="preserve">Despesa</x:t>
        </x:is>
      </x:c>
      <x:c r="D5353" t="inlineStr">
        <x:is>
          <x:t xml:space="preserve">Gerais e administrativas</x:t>
        </x:is>
      </x:c>
      <x:c r="E5353" t="inlineStr">
        <x:is>
          <x:t xml:space="preserve">E&amp;P</x:t>
        </x:is>
      </x:c>
      <x:c r="F5353" t="n">
        <x:v>-456</x:v>
      </x:c>
      <x:c r="G5353" t="n">
        <x:v>-69</x:v>
      </x:c>
      <x:c r="H5353" t="n">
        <x:v>-387</x:v>
      </x:c>
      <x:c r="I5353" t="inlineStr">
        <x:is>
          <x:t xml:space="preserve">Atual − trimestre anterior</x:t>
        </x:is>
      </x:c>
    </x:row>
    <x:row r="5354">
      <x:c r="A5354" t="inlineStr">
        <x:is>
          <x:t xml:space="preserve">2T18</x:t>
        </x:is>
      </x:c>
      <x:c r="B5354" t="inlineStr">
        <x:is>
          <x:t xml:space="preserve">EBIT004</x:t>
        </x:is>
      </x:c>
      <x:c r="C5354" t="inlineStr">
        <x:is>
          <x:t xml:space="preserve">Despesa</x:t>
        </x:is>
      </x:c>
      <x:c r="D5354" t="inlineStr">
        <x:is>
          <x:t xml:space="preserve">Vendas</x:t>
        </x:is>
      </x:c>
      <x:c r="E5354" t="inlineStr">
        <x:is>
          <x:t xml:space="preserve">E&amp;P</x:t>
        </x:is>
      </x:c>
      <x:c r="F5354" t="n">
        <x:v>-141</x:v>
      </x:c>
      <x:c r="G5354" t="n">
        <x:v>-69</x:v>
      </x:c>
      <x:c r="H5354" t="n">
        <x:v>-72</x:v>
      </x:c>
      <x:c r="I5354" t="inlineStr">
        <x:is>
          <x:t xml:space="preserve">Atual − trimestre anterior</x:t>
        </x:is>
      </x:c>
    </x:row>
    <x:row r="5355">
      <x:c r="A5355" t="inlineStr">
        <x:is>
          <x:t xml:space="preserve">2T18</x:t>
        </x:is>
      </x:c>
      <x:c r="B5355" t="inlineStr">
        <x:is>
          <x:t xml:space="preserve">EBIT004</x:t>
        </x:is>
      </x:c>
      <x:c r="C5355" t="inlineStr">
        <x:is>
          <x:t xml:space="preserve">Despesa</x:t>
        </x:is>
      </x:c>
      <x:c r="D5355" t="inlineStr">
        <x:is>
          <x:t xml:space="preserve">Gerais e administrativas</x:t>
        </x:is>
      </x:c>
      <x:c r="E5355" t="inlineStr">
        <x:is>
          <x:t xml:space="preserve">ELIMINAÇÕES</x:t>
        </x:is>
      </x:c>
      <x:c r="F5355" t="n">
        <x:v>-2</x:v>
      </x:c>
      <x:c r="G5355" t="n">
        <x:v>-27</x:v>
      </x:c>
      <x:c r="H5355" t="n">
        <x:v>25</x:v>
      </x:c>
      <x:c r="I5355" t="inlineStr">
        <x:is>
          <x:t xml:space="preserve">Atual − trimestre anterior</x:t>
        </x:is>
      </x:c>
    </x:row>
    <x:row r="5356">
      <x:c r="A5356" t="inlineStr">
        <x:is>
          <x:t xml:space="preserve">2T18</x:t>
        </x:is>
      </x:c>
      <x:c r="B5356" t="inlineStr">
        <x:is>
          <x:t xml:space="preserve">EBIT004</x:t>
        </x:is>
      </x:c>
      <x:c r="C5356" t="inlineStr">
        <x:is>
          <x:t xml:space="preserve">Despesa</x:t>
        </x:is>
      </x:c>
      <x:c r="D5356" t="inlineStr">
        <x:is>
          <x:t xml:space="preserve">Vendas</x:t>
        </x:is>
      </x:c>
      <x:c r="E5356" t="inlineStr">
        <x:is>
          <x:t xml:space="preserve">ELIMINAÇÕES</x:t>
        </x:is>
      </x:c>
      <x:c r="F5356" t="n">
        <x:v>-50</x:v>
      </x:c>
      <x:c r="G5356" t="n">
        <x:v>-27</x:v>
      </x:c>
      <x:c r="H5356" t="n">
        <x:v>-23</x:v>
      </x:c>
      <x:c r="I5356" t="inlineStr">
        <x:is>
          <x:t xml:space="preserve">Atual − trimestre anterior</x:t>
        </x:is>
      </x:c>
    </x:row>
    <x:row r="5357">
      <x:c r="A5357" t="inlineStr">
        <x:is>
          <x:t xml:space="preserve">2T18</x:t>
        </x:is>
      </x:c>
      <x:c r="B5357" t="inlineStr">
        <x:is>
          <x:t xml:space="preserve">EBIT004</x:t>
        </x:is>
      </x:c>
      <x:c r="C5357" t="inlineStr">
        <x:is>
          <x:t xml:space="preserve">Despesa</x:t>
        </x:is>
      </x:c>
      <x:c r="D5357" t="inlineStr">
        <x:is>
          <x:t xml:space="preserve">Gerais e administrativas</x:t>
        </x:is>
      </x:c>
      <x:c r="E5357" t="inlineStr">
        <x:is>
          <x:t xml:space="preserve">GÁS &amp; ENERGIA / G&amp;EBC</x:t>
        </x:is>
      </x:c>
      <x:c r="F5357" t="n">
        <x:v>-232</x:v>
      </x:c>
      <x:c r="G5357" t="n">
        <x:v>-1837</x:v>
      </x:c>
      <x:c r="H5357" t="n">
        <x:v>1605</x:v>
      </x:c>
      <x:c r="I5357" t="inlineStr">
        <x:is>
          <x:t xml:space="preserve">Atual − trimestre anterior</x:t>
        </x:is>
      </x:c>
    </x:row>
    <x:row r="5358">
      <x:c r="A5358" t="inlineStr">
        <x:is>
          <x:t xml:space="preserve">2T18</x:t>
        </x:is>
      </x:c>
      <x:c r="B5358" t="inlineStr">
        <x:is>
          <x:t xml:space="preserve">EBIT004</x:t>
        </x:is>
      </x:c>
      <x:c r="C5358" t="inlineStr">
        <x:is>
          <x:t xml:space="preserve">Despesa</x:t>
        </x:is>
      </x:c>
      <x:c r="D5358" t="inlineStr">
        <x:is>
          <x:t xml:space="preserve">Vendas</x:t>
        </x:is>
      </x:c>
      <x:c r="E5358" t="inlineStr">
        <x:is>
          <x:t xml:space="preserve">GÁS &amp; ENERGIA / G&amp;EBC</x:t>
        </x:is>
      </x:c>
      <x:c r="F5358" t="n">
        <x:v>-3684</x:v>
      </x:c>
      <x:c r="G5358" t="n">
        <x:v>-1837</x:v>
      </x:c>
      <x:c r="H5358" t="n">
        <x:v>-1847</x:v>
      </x:c>
      <x:c r="I5358" t="inlineStr">
        <x:is>
          <x:t xml:space="preserve">Atual − trimestre anterior</x:t>
        </x:is>
      </x:c>
    </x:row>
    <x:row r="5359">
      <x:c r="A5359" t="inlineStr">
        <x:is>
          <x:t xml:space="preserve">2T18</x:t>
        </x:is>
      </x:c>
      <x:c r="B5359" t="inlineStr">
        <x:is>
          <x:t xml:space="preserve">EBIT004</x:t>
        </x:is>
      </x:c>
      <x:c r="C5359" t="inlineStr">
        <x:is>
          <x:t xml:space="preserve">Despesa</x:t>
        </x:is>
      </x:c>
      <x:c r="D5359" t="inlineStr">
        <x:is>
          <x:t xml:space="preserve">Gerais e administrativas</x:t>
        </x:is>
      </x:c>
      <x:c r="E5359" t="inlineStr">
        <x:is>
          <x:t xml:space="preserve">TOTAL</x:t>
        </x:is>
      </x:c>
      <x:c r="F5359" t="n">
        <x:v>-4348</x:v>
      </x:c>
      <x:c r="G5359" t="n">
        <x:v>-4128</x:v>
      </x:c>
      <x:c r="H5359" t="n">
        <x:v>-220</x:v>
      </x:c>
      <x:c r="I5359" t="inlineStr">
        <x:is>
          <x:t xml:space="preserve">Atual − trimestre anterior</x:t>
        </x:is>
      </x:c>
    </x:row>
    <x:row r="5360">
      <x:c r="A5360" t="inlineStr">
        <x:is>
          <x:t xml:space="preserve">2T18</x:t>
        </x:is>
      </x:c>
      <x:c r="B5360" t="inlineStr">
        <x:is>
          <x:t xml:space="preserve">EBIT004</x:t>
        </x:is>
      </x:c>
      <x:c r="C5360" t="inlineStr">
        <x:is>
          <x:t xml:space="preserve">Despesa</x:t>
        </x:is>
      </x:c>
      <x:c r="D5360" t="inlineStr">
        <x:is>
          <x:t xml:space="preserve">Vendas</x:t>
        </x:is>
      </x:c>
      <x:c r="E5360" t="inlineStr">
        <x:is>
          <x:t xml:space="preserve">TOTAL</x:t>
        </x:is>
      </x:c>
      <x:c r="F5360" t="n">
        <x:v>-8876</x:v>
      </x:c>
      <x:c r="G5360" t="n">
        <x:v>-4128</x:v>
      </x:c>
      <x:c r="H5360" t="n">
        <x:v>-4748</x:v>
      </x:c>
      <x:c r="I5360" t="inlineStr">
        <x:is>
          <x:t xml:space="preserve">Atual − trimestre anterior</x:t>
        </x:is>
      </x:c>
    </x:row>
    <x:row r="5361">
      <x:c r="A5361" t="inlineStr">
        <x:is>
          <x:t xml:space="preserve">2T18</x:t>
        </x:is>
      </x:c>
      <x:c r="B5361" t="inlineStr">
        <x:is>
          <x:t xml:space="preserve">EBIT005</x:t>
        </x:is>
      </x:c>
      <x:c r="C5361" t="inlineStr">
        <x:is>
          <x:t xml:space="preserve">Despesa</x:t>
        </x:is>
      </x:c>
      <x:c r="D5361" t="inlineStr">
        <x:is>
          <x:t xml:space="preserve">Tributárias</x:t>
        </x:is>
      </x:c>
      <x:c r="E5361" t="inlineStr">
        <x:is>
          <x:t xml:space="preserve">ABASTECIMENTO</x:t>
        </x:is>
      </x:c>
      <x:c r="F5361" t="n">
        <x:v>-205</x:v>
      </x:c>
      <x:c r="G5361" t="n">
        <x:v>-80</x:v>
      </x:c>
      <x:c r="H5361" t="n">
        <x:v>-125</x:v>
      </x:c>
      <x:c r="I5361" t="inlineStr">
        <x:is>
          <x:t xml:space="preserve">Atual − trimestre anterior</x:t>
        </x:is>
      </x:c>
    </x:row>
    <x:row r="5362">
      <x:c r="A5362" t="inlineStr">
        <x:is>
          <x:t xml:space="preserve">2T18</x:t>
        </x:is>
      </x:c>
      <x:c r="B5362" t="inlineStr">
        <x:is>
          <x:t xml:space="preserve">EBIT005</x:t>
        </x:is>
      </x:c>
      <x:c r="C5362" t="inlineStr">
        <x:is>
          <x:t xml:space="preserve">Despesa</x:t>
        </x:is>
      </x:c>
      <x:c r="D5362" t="inlineStr">
        <x:is>
          <x:t xml:space="preserve">Tributárias</x:t>
        </x:is>
      </x:c>
      <x:c r="E5362" t="inlineStr">
        <x:is>
          <x:t xml:space="preserve">BIOCOMBUSTÍVEIS</x:t>
        </x:is>
      </x:c>
      <x:c r="F5362" t="n">
        <x:v>-8</x:v>
      </x:c>
      <x:c r="G5362" t="n">
        <x:v>-4</x:v>
      </x:c>
      <x:c r="H5362" t="n">
        <x:v>-4</x:v>
      </x:c>
      <x:c r="I5362" t="inlineStr">
        <x:is>
          <x:t xml:space="preserve">Atual − trimestre anterior</x:t>
        </x:is>
      </x:c>
    </x:row>
    <x:row r="5363">
      <x:c r="A5363" t="inlineStr">
        <x:is>
          <x:t xml:space="preserve">2T18</x:t>
        </x:is>
      </x:c>
      <x:c r="B5363" t="inlineStr">
        <x:is>
          <x:t xml:space="preserve">EBIT005</x:t>
        </x:is>
      </x:c>
      <x:c r="C5363" t="inlineStr">
        <x:is>
          <x:t xml:space="preserve">Despesa</x:t>
        </x:is>
      </x:c>
      <x:c r="D5363" t="inlineStr">
        <x:is>
          <x:t xml:space="preserve">Tributárias</x:t>
        </x:is>
      </x:c>
      <x:c r="E5363" t="inlineStr">
        <x:is>
          <x:t xml:space="preserve">CORPORATIVO / OUTROS NEGÓCIOS</x:t>
        </x:is>
      </x:c>
      <x:c r="F5363" t="n">
        <x:v>-312</x:v>
      </x:c>
      <x:c r="G5363" t="n">
        <x:v>-176</x:v>
      </x:c>
      <x:c r="H5363" t="n">
        <x:v>-136</x:v>
      </x:c>
      <x:c r="I5363" t="inlineStr">
        <x:is>
          <x:t xml:space="preserve">Atual − trimestre anterior</x:t>
        </x:is>
      </x:c>
    </x:row>
    <x:row r="5364">
      <x:c r="A5364" t="inlineStr">
        <x:is>
          <x:t xml:space="preserve">2T18</x:t>
        </x:is>
      </x:c>
      <x:c r="B5364" t="inlineStr">
        <x:is>
          <x:t xml:space="preserve">EBIT005</x:t>
        </x:is>
      </x:c>
      <x:c r="C5364" t="inlineStr">
        <x:is>
          <x:t xml:space="preserve">Despesa</x:t>
        </x:is>
      </x:c>
      <x:c r="D5364" t="inlineStr">
        <x:is>
          <x:t xml:space="preserve">Tributárias</x:t>
        </x:is>
      </x:c>
      <x:c r="E5364" t="inlineStr">
        <x:is>
          <x:t xml:space="preserve">DISTRIBUIÇÃO</x:t>
        </x:is>
      </x:c>
      <x:c r="F5364" t="n">
        <x:v>-38</x:v>
      </x:c>
      <x:c r="G5364" t="n">
        <x:v>-22</x:v>
      </x:c>
      <x:c r="H5364" t="n">
        <x:v>-16</x:v>
      </x:c>
      <x:c r="I5364" t="inlineStr">
        <x:is>
          <x:t xml:space="preserve">Atual − trimestre anterior</x:t>
        </x:is>
      </x:c>
    </x:row>
    <x:row r="5365">
      <x:c r="A5365" t="inlineStr">
        <x:is>
          <x:t xml:space="preserve">2T18</x:t>
        </x:is>
      </x:c>
      <x:c r="B5365" t="inlineStr">
        <x:is>
          <x:t xml:space="preserve">EBIT005</x:t>
        </x:is>
      </x:c>
      <x:c r="C5365" t="inlineStr">
        <x:is>
          <x:t xml:space="preserve">Despesa</x:t>
        </x:is>
      </x:c>
      <x:c r="D5365" t="inlineStr">
        <x:is>
          <x:t xml:space="preserve">Tributárias</x:t>
        </x:is>
      </x:c>
      <x:c r="E5365" t="inlineStr">
        <x:is>
          <x:t xml:space="preserve">E&amp;P</x:t>
        </x:is>
      </x:c>
      <x:c r="F5365" t="n">
        <x:v>-192</x:v>
      </x:c>
      <x:c r="G5365" t="n">
        <x:v>-164</x:v>
      </x:c>
      <x:c r="H5365" t="n">
        <x:v>-28</x:v>
      </x:c>
      <x:c r="I5365" t="inlineStr">
        <x:is>
          <x:t xml:space="preserve">Atual − trimestre anterior</x:t>
        </x:is>
      </x:c>
    </x:row>
    <x:row r="5366">
      <x:c r="A5366" t="inlineStr">
        <x:is>
          <x:t xml:space="preserve">2T18</x:t>
        </x:is>
      </x:c>
      <x:c r="B5366" t="inlineStr">
        <x:is>
          <x:t xml:space="preserve">EBIT005</x:t>
        </x:is>
      </x:c>
      <x:c r="C5366" t="inlineStr">
        <x:is>
          <x:t xml:space="preserve">Despesa</x:t>
        </x:is>
      </x:c>
      <x:c r="D5366" t="inlineStr">
        <x:is>
          <x:t xml:space="preserve">Tributárias</x:t>
        </x:is>
      </x:c>
      <x:c r="E5366" t="inlineStr">
        <x:is>
          <x:t xml:space="preserve">ELIMINAÇÕES</x:t>
        </x:is>
      </x:c>
      <x:c r="F5366" t="n">
        <x:v>0</x:v>
      </x:c>
      <x:c r="G5366" t="n">
        <x:v>0</x:v>
      </x:c>
      <x:c r="H5366" t="n">
        <x:v>0</x:v>
      </x:c>
      <x:c r="I5366" t="inlineStr">
        <x:is>
          <x:t xml:space="preserve">Atual − trimestre anterior</x:t>
        </x:is>
      </x:c>
    </x:row>
    <x:row r="5367">
      <x:c r="A5367" t="inlineStr">
        <x:is>
          <x:t xml:space="preserve">2T18</x:t>
        </x:is>
      </x:c>
      <x:c r="B5367" t="inlineStr">
        <x:is>
          <x:t xml:space="preserve">EBIT005</x:t>
        </x:is>
      </x:c>
      <x:c r="C5367" t="inlineStr">
        <x:is>
          <x:t xml:space="preserve">Despesa</x:t>
        </x:is>
      </x:c>
      <x:c r="D5367" t="inlineStr">
        <x:is>
          <x:t xml:space="preserve">Tributárias</x:t>
        </x:is>
      </x:c>
      <x:c r="E5367" t="inlineStr">
        <x:is>
          <x:t xml:space="preserve">GÁS &amp; ENERGIA / G&amp;EBC</x:t>
        </x:is>
      </x:c>
      <x:c r="F5367" t="n">
        <x:v>-85</x:v>
      </x:c>
      <x:c r="G5367" t="n">
        <x:v>-35</x:v>
      </x:c>
      <x:c r="H5367" t="n">
        <x:v>-50</x:v>
      </x:c>
      <x:c r="I5367" t="inlineStr">
        <x:is>
          <x:t xml:space="preserve">Atual − trimestre anterior</x:t>
        </x:is>
      </x:c>
    </x:row>
    <x:row r="5368">
      <x:c r="A5368" t="inlineStr">
        <x:is>
          <x:t xml:space="preserve">2T18</x:t>
        </x:is>
      </x:c>
      <x:c r="B5368" t="inlineStr">
        <x:is>
          <x:t xml:space="preserve">EBIT005</x:t>
        </x:is>
      </x:c>
      <x:c r="C5368" t="inlineStr">
        <x:is>
          <x:t xml:space="preserve">Despesa</x:t>
        </x:is>
      </x:c>
      <x:c r="D5368" t="inlineStr">
        <x:is>
          <x:t xml:space="preserve">Tributárias</x:t>
        </x:is>
      </x:c>
      <x:c r="E5368" t="inlineStr">
        <x:is>
          <x:t xml:space="preserve">TOTAL</x:t>
        </x:is>
      </x:c>
      <x:c r="F5368" t="n">
        <x:v>-840</x:v>
      </x:c>
      <x:c r="G5368" t="n">
        <x:v>-481</x:v>
      </x:c>
      <x:c r="H5368" t="n">
        <x:v>-359</x:v>
      </x:c>
      <x:c r="I5368" t="inlineStr">
        <x:is>
          <x:t xml:space="preserve">Atual − trimestre anterior</x:t>
        </x:is>
      </x:c>
    </x:row>
    <x:row r="5369">
      <x:c r="A5369" t="inlineStr">
        <x:is>
          <x:t xml:space="preserve">2T18</x:t>
        </x:is>
      </x:c>
      <x:c r="B5369" t="inlineStr">
        <x:is>
          <x:t xml:space="preserve">EBIT006</x:t>
        </x:is>
      </x:c>
      <x:c r="C5369" t="inlineStr">
        <x:is>
          <x:t xml:space="preserve">Despesa</x:t>
        </x:is>
      </x:c>
      <x:c r="D5369" t="inlineStr">
        <x:is>
          <x:t xml:space="preserve">Custos exploratórios p/ extração de petróleo e gás</x:t>
        </x:is>
      </x:c>
      <x:c r="E5369" t="inlineStr">
        <x:is>
          <x:t xml:space="preserve">ABASTECIMENTO</x:t>
        </x:is>
      </x:c>
      <x:c r="F5369" t="n">
        <x:v>0</x:v>
      </x:c>
      <x:c r="G5369" t="n">
        <x:v>0</x:v>
      </x:c>
      <x:c r="H5369" t="n">
        <x:v>0</x:v>
      </x:c>
      <x:c r="I5369" t="inlineStr">
        <x:is>
          <x:t xml:space="preserve">Atual − trimestre anterior</x:t>
        </x:is>
      </x:c>
    </x:row>
    <x:row r="5370">
      <x:c r="A5370" t="inlineStr">
        <x:is>
          <x:t xml:space="preserve">2T18</x:t>
        </x:is>
      </x:c>
      <x:c r="B5370" t="inlineStr">
        <x:is>
          <x:t xml:space="preserve">EBIT006</x:t>
        </x:is>
      </x:c>
      <x:c r="C5370" t="inlineStr">
        <x:is>
          <x:t xml:space="preserve">Despesa</x:t>
        </x:is>
      </x:c>
      <x:c r="D5370" t="inlineStr">
        <x:is>
          <x:t xml:space="preserve">Custos exploratórios p/ extração de petróleo e gás</x:t>
        </x:is>
      </x:c>
      <x:c r="E5370" t="inlineStr">
        <x:is>
          <x:t xml:space="preserve">BIOCOMBUSTÍVEIS</x:t>
        </x:is>
      </x:c>
      <x:c r="F5370" t="n">
        <x:v>0</x:v>
      </x:c>
      <x:c r="G5370" t="n">
        <x:v>0</x:v>
      </x:c>
      <x:c r="H5370" t="n">
        <x:v>0</x:v>
      </x:c>
      <x:c r="I5370" t="inlineStr">
        <x:is>
          <x:t xml:space="preserve">Atual − trimestre anterior</x:t>
        </x:is>
      </x:c>
    </x:row>
    <x:row r="5371">
      <x:c r="A5371" t="inlineStr">
        <x:is>
          <x:t xml:space="preserve">2T18</x:t>
        </x:is>
      </x:c>
      <x:c r="B5371" t="inlineStr">
        <x:is>
          <x:t xml:space="preserve">EBIT006</x:t>
        </x:is>
      </x:c>
      <x:c r="C5371" t="inlineStr">
        <x:is>
          <x:t xml:space="preserve">Despesa</x:t>
        </x:is>
      </x:c>
      <x:c r="D5371" t="inlineStr">
        <x:is>
          <x:t xml:space="preserve">Custos exploratórios p/ extração de petróleo e gás</x:t>
        </x:is>
      </x:c>
      <x:c r="E5371" t="inlineStr">
        <x:is>
          <x:t xml:space="preserve">CORPORATIVO / OUTROS NEGÓCIOS</x:t>
        </x:is>
      </x:c>
      <x:c r="F5371" t="n">
        <x:v>0</x:v>
      </x:c>
      <x:c r="G5371" t="n">
        <x:v>0</x:v>
      </x:c>
      <x:c r="H5371" t="n">
        <x:v>0</x:v>
      </x:c>
      <x:c r="I5371" t="inlineStr">
        <x:is>
          <x:t xml:space="preserve">Atual − trimestre anterior</x:t>
        </x:is>
      </x:c>
    </x:row>
    <x:row r="5372">
      <x:c r="A5372" t="inlineStr">
        <x:is>
          <x:t xml:space="preserve">2T18</x:t>
        </x:is>
      </x:c>
      <x:c r="B5372" t="inlineStr">
        <x:is>
          <x:t xml:space="preserve">EBIT006</x:t>
        </x:is>
      </x:c>
      <x:c r="C5372" t="inlineStr">
        <x:is>
          <x:t xml:space="preserve">Despesa</x:t>
        </x:is>
      </x:c>
      <x:c r="D5372" t="inlineStr">
        <x:is>
          <x:t xml:space="preserve">Custos exploratórios p/ extração de petróleo e gás</x:t>
        </x:is>
      </x:c>
      <x:c r="E5372" t="inlineStr">
        <x:is>
          <x:t xml:space="preserve">DISTRIBUIÇÃO</x:t>
        </x:is>
      </x:c>
      <x:c r="F5372" t="n">
        <x:v>0</x:v>
      </x:c>
      <x:c r="G5372" t="n">
        <x:v>0</x:v>
      </x:c>
      <x:c r="H5372" t="n">
        <x:v>0</x:v>
      </x:c>
      <x:c r="I5372" t="inlineStr">
        <x:is>
          <x:t xml:space="preserve">Atual − trimestre anterior</x:t>
        </x:is>
      </x:c>
    </x:row>
    <x:row r="5373">
      <x:c r="A5373" t="inlineStr">
        <x:is>
          <x:t xml:space="preserve">2T18</x:t>
        </x:is>
      </x:c>
      <x:c r="B5373" t="inlineStr">
        <x:is>
          <x:t xml:space="preserve">EBIT006</x:t>
        </x:is>
      </x:c>
      <x:c r="C5373" t="inlineStr">
        <x:is>
          <x:t xml:space="preserve">Despesa</x:t>
        </x:is>
      </x:c>
      <x:c r="D5373" t="inlineStr">
        <x:is>
          <x:t xml:space="preserve">Custos exploratórios p/ extração de petróleo e gás</x:t>
        </x:is>
      </x:c>
      <x:c r="E5373" t="inlineStr">
        <x:is>
          <x:t xml:space="preserve">E&amp;P</x:t>
        </x:is>
      </x:c>
      <x:c r="F5373" t="n">
        <x:v>-1026</x:v>
      </x:c>
      <x:c r="G5373" t="n">
        <x:v>-442</x:v>
      </x:c>
      <x:c r="H5373" t="n">
        <x:v>-584</x:v>
      </x:c>
      <x:c r="I5373" t="inlineStr">
        <x:is>
          <x:t xml:space="preserve">Atual − trimestre anterior</x:t>
        </x:is>
      </x:c>
    </x:row>
    <x:row r="5374">
      <x:c r="A5374" t="inlineStr">
        <x:is>
          <x:t xml:space="preserve">2T18</x:t>
        </x:is>
      </x:c>
      <x:c r="B5374" t="inlineStr">
        <x:is>
          <x:t xml:space="preserve">EBIT006</x:t>
        </x:is>
      </x:c>
      <x:c r="C5374" t="inlineStr">
        <x:is>
          <x:t xml:space="preserve">Despesa</x:t>
        </x:is>
      </x:c>
      <x:c r="D5374" t="inlineStr">
        <x:is>
          <x:t xml:space="preserve">Custos exploratórios p/ extração de petróleo e gás</x:t>
        </x:is>
      </x:c>
      <x:c r="E5374" t="inlineStr">
        <x:is>
          <x:t xml:space="preserve">ELIMINAÇÕES</x:t>
        </x:is>
      </x:c>
      <x:c r="F5374" t="n">
        <x:v>0</x:v>
      </x:c>
      <x:c r="G5374" t="n">
        <x:v>0</x:v>
      </x:c>
      <x:c r="H5374" t="n">
        <x:v>0</x:v>
      </x:c>
      <x:c r="I5374" t="inlineStr">
        <x:is>
          <x:t xml:space="preserve">Atual − trimestre anterior</x:t>
        </x:is>
      </x:c>
    </x:row>
    <x:row r="5375">
      <x:c r="A5375" t="inlineStr">
        <x:is>
          <x:t xml:space="preserve">2T18</x:t>
        </x:is>
      </x:c>
      <x:c r="B5375" t="inlineStr">
        <x:is>
          <x:t xml:space="preserve">EBIT006</x:t>
        </x:is>
      </x:c>
      <x:c r="C5375" t="inlineStr">
        <x:is>
          <x:t xml:space="preserve">Despesa</x:t>
        </x:is>
      </x:c>
      <x:c r="D5375" t="inlineStr">
        <x:is>
          <x:t xml:space="preserve">Custos exploratórios p/ extração de petróleo e gás</x:t>
        </x:is>
      </x:c>
      <x:c r="E5375" t="inlineStr">
        <x:is>
          <x:t xml:space="preserve">GÁS &amp; ENERGIA / G&amp;EBC</x:t>
        </x:is>
      </x:c>
      <x:c r="F5375" t="n">
        <x:v>0</x:v>
      </x:c>
      <x:c r="G5375" t="n">
        <x:v>0</x:v>
      </x:c>
      <x:c r="H5375" t="n">
        <x:v>0</x:v>
      </x:c>
      <x:c r="I5375" t="inlineStr">
        <x:is>
          <x:t xml:space="preserve">Atual − trimestre anterior</x:t>
        </x:is>
      </x:c>
    </x:row>
    <x:row r="5376">
      <x:c r="A5376" t="inlineStr">
        <x:is>
          <x:t xml:space="preserve">2T18</x:t>
        </x:is>
      </x:c>
      <x:c r="B5376" t="inlineStr">
        <x:is>
          <x:t xml:space="preserve">EBIT006</x:t>
        </x:is>
      </x:c>
      <x:c r="C5376" t="inlineStr">
        <x:is>
          <x:t xml:space="preserve">Despesa</x:t>
        </x:is>
      </x:c>
      <x:c r="D5376" t="inlineStr">
        <x:is>
          <x:t xml:space="preserve">Custos exploratórios p/ extração de petróleo e gás</x:t>
        </x:is>
      </x:c>
      <x:c r="E5376" t="inlineStr">
        <x:is>
          <x:t xml:space="preserve">TOTAL</x:t>
        </x:is>
      </x:c>
      <x:c r="F5376" t="n">
        <x:v>-1026</x:v>
      </x:c>
      <x:c r="G5376" t="n">
        <x:v>-442</x:v>
      </x:c>
      <x:c r="H5376" t="n">
        <x:v>-584</x:v>
      </x:c>
      <x:c r="I5376" t="inlineStr">
        <x:is>
          <x:t xml:space="preserve">Atual − trimestre anterior</x:t>
        </x:is>
      </x:c>
    </x:row>
    <x:row r="5377">
      <x:c r="A5377" t="inlineStr">
        <x:is>
          <x:t xml:space="preserve">2T18</x:t>
        </x:is>
      </x:c>
      <x:c r="B5377" t="inlineStr">
        <x:is>
          <x:t xml:space="preserve">EBIT007</x:t>
        </x:is>
      </x:c>
      <x:c r="C5377" t="inlineStr">
        <x:is>
          <x:t xml:space="preserve">Despesa</x:t>
        </x:is>
      </x:c>
      <x:c r="D5377" t="inlineStr">
        <x:is>
          <x:t xml:space="preserve">Custos com pesquisa e desenvolvimento tecnológico</x:t>
        </x:is>
      </x:c>
      <x:c r="E5377" t="inlineStr">
        <x:is>
          <x:t xml:space="preserve">ABASTECIMENTO</x:t>
        </x:is>
      </x:c>
      <x:c r="F5377" t="n">
        <x:v>-19</x:v>
      </x:c>
      <x:c r="G5377" t="n">
        <x:v>-10</x:v>
      </x:c>
      <x:c r="H5377" t="n">
        <x:v>-9</x:v>
      </x:c>
      <x:c r="I5377" t="inlineStr">
        <x:is>
          <x:t xml:space="preserve">Atual − trimestre anterior</x:t>
        </x:is>
      </x:c>
    </x:row>
    <x:row r="5378">
      <x:c r="A5378" t="inlineStr">
        <x:is>
          <x:t xml:space="preserve">2T18</x:t>
        </x:is>
      </x:c>
      <x:c r="B5378" t="inlineStr">
        <x:is>
          <x:t xml:space="preserve">EBIT007</x:t>
        </x:is>
      </x:c>
      <x:c r="C5378" t="inlineStr">
        <x:is>
          <x:t xml:space="preserve">Despesa</x:t>
        </x:is>
      </x:c>
      <x:c r="D5378" t="inlineStr">
        <x:is>
          <x:t xml:space="preserve">Custos com pesquisa e desenvolvimento tecnológico</x:t>
        </x:is>
      </x:c>
      <x:c r="E5378" t="inlineStr">
        <x:is>
          <x:t xml:space="preserve">BIOCOMBUSTÍVEIS</x:t>
        </x:is>
      </x:c>
      <x:c r="F5378" t="n">
        <x:v>0</x:v>
      </x:c>
      <x:c r="G5378" t="n">
        <x:v>0</x:v>
      </x:c>
      <x:c r="H5378" t="n">
        <x:v>0</x:v>
      </x:c>
      <x:c r="I5378" t="inlineStr">
        <x:is>
          <x:t xml:space="preserve">Atual − trimestre anterior</x:t>
        </x:is>
      </x:c>
    </x:row>
    <x:row r="5379">
      <x:c r="A5379" t="inlineStr">
        <x:is>
          <x:t xml:space="preserve">2T18</x:t>
        </x:is>
      </x:c>
      <x:c r="B5379" t="inlineStr">
        <x:is>
          <x:t xml:space="preserve">EBIT007</x:t>
        </x:is>
      </x:c>
      <x:c r="C5379" t="inlineStr">
        <x:is>
          <x:t xml:space="preserve">Despesa</x:t>
        </x:is>
      </x:c>
      <x:c r="D5379" t="inlineStr">
        <x:is>
          <x:t xml:space="preserve">Custos com pesquisa e desenvolvimento tecnológico</x:t>
        </x:is>
      </x:c>
      <x:c r="E5379" t="inlineStr">
        <x:is>
          <x:t xml:space="preserve">CORPORATIVO / OUTROS NEGÓCIOS</x:t>
        </x:is>
      </x:c>
      <x:c r="F5379" t="n">
        <x:v>-277</x:v>
      </x:c>
      <x:c r="G5379" t="n">
        <x:v>-136</x:v>
      </x:c>
      <x:c r="H5379" t="n">
        <x:v>-141</x:v>
      </x:c>
      <x:c r="I5379" t="inlineStr">
        <x:is>
          <x:t xml:space="preserve">Atual − trimestre anterior</x:t>
        </x:is>
      </x:c>
    </x:row>
    <x:row r="5380">
      <x:c r="A5380" t="inlineStr">
        <x:is>
          <x:t xml:space="preserve">2T18</x:t>
        </x:is>
      </x:c>
      <x:c r="B5380" t="inlineStr">
        <x:is>
          <x:t xml:space="preserve">EBIT007</x:t>
        </x:is>
      </x:c>
      <x:c r="C5380" t="inlineStr">
        <x:is>
          <x:t xml:space="preserve">Despesa</x:t>
        </x:is>
      </x:c>
      <x:c r="D5380" t="inlineStr">
        <x:is>
          <x:t xml:space="preserve">Custos com pesquisa e desenvolvimento tecnológico</x:t>
        </x:is>
      </x:c>
      <x:c r="E5380" t="inlineStr">
        <x:is>
          <x:t xml:space="preserve">DISTRIBUIÇÃO</x:t>
        </x:is>
      </x:c>
      <x:c r="F5380" t="n">
        <x:v>-1</x:v>
      </x:c>
      <x:c r="G5380" t="n">
        <x:v>-1</x:v>
      </x:c>
      <x:c r="H5380" t="n">
        <x:v>0</x:v>
      </x:c>
      <x:c r="I5380" t="inlineStr">
        <x:is>
          <x:t xml:space="preserve">Atual − trimestre anterior</x:t>
        </x:is>
      </x:c>
    </x:row>
    <x:row r="5381">
      <x:c r="A5381" t="inlineStr">
        <x:is>
          <x:t xml:space="preserve">2T18</x:t>
        </x:is>
      </x:c>
      <x:c r="B5381" t="inlineStr">
        <x:is>
          <x:t xml:space="preserve">EBIT007</x:t>
        </x:is>
      </x:c>
      <x:c r="C5381" t="inlineStr">
        <x:is>
          <x:t xml:space="preserve">Despesa</x:t>
        </x:is>
      </x:c>
      <x:c r="D5381" t="inlineStr">
        <x:is>
          <x:t xml:space="preserve">Custos com pesquisa e desenvolvimento tecnológico</x:t>
        </x:is>
      </x:c>
      <x:c r="E5381" t="inlineStr">
        <x:is>
          <x:t xml:space="preserve">E&amp;P</x:t>
        </x:is>
      </x:c>
      <x:c r="F5381" t="n">
        <x:v>-758</x:v>
      </x:c>
      <x:c r="G5381" t="n">
        <x:v>-335</x:v>
      </x:c>
      <x:c r="H5381" t="n">
        <x:v>-423</x:v>
      </x:c>
      <x:c r="I5381" t="inlineStr">
        <x:is>
          <x:t xml:space="preserve">Atual − trimestre anterior</x:t>
        </x:is>
      </x:c>
    </x:row>
    <x:row r="5382">
      <x:c r="A5382" t="inlineStr">
        <x:is>
          <x:t xml:space="preserve">2T18</x:t>
        </x:is>
      </x:c>
      <x:c r="B5382" t="inlineStr">
        <x:is>
          <x:t xml:space="preserve">EBIT007</x:t>
        </x:is>
      </x:c>
      <x:c r="C5382" t="inlineStr">
        <x:is>
          <x:t xml:space="preserve">Despesa</x:t>
        </x:is>
      </x:c>
      <x:c r="D5382" t="inlineStr">
        <x:is>
          <x:t xml:space="preserve">Custos com pesquisa e desenvolvimento tecnológico</x:t>
        </x:is>
      </x:c>
      <x:c r="E5382" t="inlineStr">
        <x:is>
          <x:t xml:space="preserve">ELIMINAÇÕES</x:t>
        </x:is>
      </x:c>
      <x:c r="F5382" t="n">
        <x:v>0</x:v>
      </x:c>
      <x:c r="G5382" t="n">
        <x:v>0</x:v>
      </x:c>
      <x:c r="H5382" t="n">
        <x:v>0</x:v>
      </x:c>
      <x:c r="I5382" t="inlineStr">
        <x:is>
          <x:t xml:space="preserve">Atual − trimestre anterior</x:t>
        </x:is>
      </x:c>
    </x:row>
    <x:row r="5383">
      <x:c r="A5383" t="inlineStr">
        <x:is>
          <x:t xml:space="preserve">2T18</x:t>
        </x:is>
      </x:c>
      <x:c r="B5383" t="inlineStr">
        <x:is>
          <x:t xml:space="preserve">EBIT007</x:t>
        </x:is>
      </x:c>
      <x:c r="C5383" t="inlineStr">
        <x:is>
          <x:t xml:space="preserve">Despesa</x:t>
        </x:is>
      </x:c>
      <x:c r="D5383" t="inlineStr">
        <x:is>
          <x:t xml:space="preserve">Custos com pesquisa e desenvolvimento tecnológico</x:t>
        </x:is>
      </x:c>
      <x:c r="E5383" t="inlineStr">
        <x:is>
          <x:t xml:space="preserve">GÁS &amp; ENERGIA / G&amp;EBC</x:t>
        </x:is>
      </x:c>
      <x:c r="F5383" t="n">
        <x:v>-33</x:v>
      </x:c>
      <x:c r="G5383" t="n">
        <x:v>-13</x:v>
      </x:c>
      <x:c r="H5383" t="n">
        <x:v>-20</x:v>
      </x:c>
      <x:c r="I5383" t="inlineStr">
        <x:is>
          <x:t xml:space="preserve">Atual − trimestre anterior</x:t>
        </x:is>
      </x:c>
    </x:row>
    <x:row r="5384">
      <x:c r="A5384" t="inlineStr">
        <x:is>
          <x:t xml:space="preserve">2T18</x:t>
        </x:is>
      </x:c>
      <x:c r="B5384" t="inlineStr">
        <x:is>
          <x:t xml:space="preserve">EBIT007</x:t>
        </x:is>
      </x:c>
      <x:c r="C5384" t="inlineStr">
        <x:is>
          <x:t xml:space="preserve">Despesa</x:t>
        </x:is>
      </x:c>
      <x:c r="D5384" t="inlineStr">
        <x:is>
          <x:t xml:space="preserve">Custos com pesquisa e desenvolvimento tecnológico</x:t>
        </x:is>
      </x:c>
      <x:c r="E5384" t="inlineStr">
        <x:is>
          <x:t xml:space="preserve">TOTAL</x:t>
        </x:is>
      </x:c>
      <x:c r="F5384" t="n">
        <x:v>-1088</x:v>
      </x:c>
      <x:c r="G5384" t="n">
        <x:v>-495</x:v>
      </x:c>
      <x:c r="H5384" t="n">
        <x:v>-593</x:v>
      </x:c>
      <x:c r="I5384" t="inlineStr">
        <x:is>
          <x:t xml:space="preserve">Atual − trimestre anterior</x:t>
        </x:is>
      </x:c>
    </x:row>
    <x:row r="5385">
      <x:c r="A5385" t="inlineStr">
        <x:is>
          <x:t xml:space="preserve">2T18</x:t>
        </x:is>
      </x:c>
      <x:c r="B5385" t="inlineStr">
        <x:is>
          <x:t xml:space="preserve">EBIT010</x:t>
        </x:is>
      </x:c>
      <x:c r="C5385" t="inlineStr">
        <x:is>
          <x:t xml:space="preserve">Despesa</x:t>
        </x:is>
      </x:c>
      <x:c r="D5385" t="inlineStr">
        <x:is>
          <x:t xml:space="preserve">Outras receitas (despesas), líquidas</x:t>
        </x:is>
      </x:c>
      <x:c r="E5385" t="inlineStr">
        <x:is>
          <x:t xml:space="preserve">ABASTECIMENTO</x:t>
        </x:is>
      </x:c>
      <x:c r="F5385" t="n">
        <x:v>-493</x:v>
      </x:c>
      <x:c r="G5385" t="n">
        <x:v>-492</x:v>
      </x:c>
      <x:c r="H5385" t="n">
        <x:v>-1</x:v>
      </x:c>
      <x:c r="I5385" t="inlineStr">
        <x:is>
          <x:t xml:space="preserve">Atual − trimestre anterior</x:t>
        </x:is>
      </x:c>
    </x:row>
    <x:row r="5386">
      <x:c r="A5386" t="inlineStr">
        <x:is>
          <x:t xml:space="preserve">2T18</x:t>
        </x:is>
      </x:c>
      <x:c r="B5386" t="inlineStr">
        <x:is>
          <x:t xml:space="preserve">EBIT010</x:t>
        </x:is>
      </x:c>
      <x:c r="C5386" t="inlineStr">
        <x:is>
          <x:t xml:space="preserve">Despesa</x:t>
        </x:is>
      </x:c>
      <x:c r="D5386" t="inlineStr">
        <x:is>
          <x:t xml:space="preserve">Outras receitas (despesas), líquidas</x:t>
        </x:is>
      </x:c>
      <x:c r="E5386" t="inlineStr">
        <x:is>
          <x:t xml:space="preserve">BIOCOMBUSTÍVEIS</x:t>
        </x:is>
      </x:c>
      <x:c r="F5386" t="n">
        <x:v>6</x:v>
      </x:c>
      <x:c r="G5386" t="n">
        <x:v>-1</x:v>
      </x:c>
      <x:c r="H5386" t="n">
        <x:v>7</x:v>
      </x:c>
      <x:c r="I5386" t="inlineStr">
        <x:is>
          <x:t xml:space="preserve">Atual − trimestre anterior</x:t>
        </x:is>
      </x:c>
    </x:row>
    <x:row r="5387">
      <x:c r="A5387" t="inlineStr">
        <x:is>
          <x:t xml:space="preserve">2T18</x:t>
        </x:is>
      </x:c>
      <x:c r="B5387" t="inlineStr">
        <x:is>
          <x:t xml:space="preserve">EBIT010</x:t>
        </x:is>
      </x:c>
      <x:c r="C5387" t="inlineStr">
        <x:is>
          <x:t xml:space="preserve">Despesa</x:t>
        </x:is>
      </x:c>
      <x:c r="D5387" t="inlineStr">
        <x:is>
          <x:t xml:space="preserve">Outras receitas (despesas), líquidas</x:t>
        </x:is>
      </x:c>
      <x:c r="E5387" t="inlineStr">
        <x:is>
          <x:t xml:space="preserve">CORPORATIVO / OUTROS NEGÓCIOS</x:t>
        </x:is>
      </x:c>
      <x:c r="F5387" t="n">
        <x:v>-6548</x:v>
      </x:c>
      <x:c r="G5387" t="n">
        <x:v>-2261</x:v>
      </x:c>
      <x:c r="H5387" t="n">
        <x:v>-4287</x:v>
      </x:c>
      <x:c r="I5387" t="inlineStr">
        <x:is>
          <x:t xml:space="preserve">Atual − trimestre anterior</x:t>
        </x:is>
      </x:c>
    </x:row>
    <x:row r="5388">
      <x:c r="A5388" t="inlineStr">
        <x:is>
          <x:t xml:space="preserve">2T18</x:t>
        </x:is>
      </x:c>
      <x:c r="B5388" t="inlineStr">
        <x:is>
          <x:t xml:space="preserve">EBIT010</x:t>
        </x:is>
      </x:c>
      <x:c r="C5388" t="inlineStr">
        <x:is>
          <x:t xml:space="preserve">Despesa</x:t>
        </x:is>
      </x:c>
      <x:c r="D5388" t="inlineStr">
        <x:is>
          <x:t xml:space="preserve">Outras receitas (despesas), líquidas</x:t>
        </x:is>
      </x:c>
      <x:c r="E5388" t="inlineStr">
        <x:is>
          <x:t xml:space="preserve">DISTRIBUIÇÃO</x:t>
        </x:is>
      </x:c>
      <x:c r="F5388" t="n">
        <x:v>-124</x:v>
      </x:c>
      <x:c r="G5388" t="n">
        <x:v>-51</x:v>
      </x:c>
      <x:c r="H5388" t="n">
        <x:v>-73</x:v>
      </x:c>
      <x:c r="I5388" t="inlineStr">
        <x:is>
          <x:t xml:space="preserve">Atual − trimestre anterior</x:t>
        </x:is>
      </x:c>
    </x:row>
    <x:row r="5389">
      <x:c r="A5389" t="inlineStr">
        <x:is>
          <x:t xml:space="preserve">2T18</x:t>
        </x:is>
      </x:c>
      <x:c r="B5389" t="inlineStr">
        <x:is>
          <x:t xml:space="preserve">EBIT010</x:t>
        </x:is>
      </x:c>
      <x:c r="C5389" t="inlineStr">
        <x:is>
          <x:t xml:space="preserve">Despesa</x:t>
        </x:is>
      </x:c>
      <x:c r="D5389" t="inlineStr">
        <x:is>
          <x:t xml:space="preserve">Outras receitas (despesas), líquidas</x:t>
        </x:is>
      </x:c>
      <x:c r="E5389" t="inlineStr">
        <x:is>
          <x:t xml:space="preserve">E&amp;P</x:t>
        </x:is>
      </x:c>
      <x:c r="F5389" t="n">
        <x:v>126</x:v>
      </x:c>
      <x:c r="G5389" t="n">
        <x:v>2110</x:v>
      </x:c>
      <x:c r="H5389" t="n">
        <x:v>-1984</x:v>
      </x:c>
      <x:c r="I5389" t="inlineStr">
        <x:is>
          <x:t xml:space="preserve">Atual − trimestre anterior</x:t>
        </x:is>
      </x:c>
    </x:row>
    <x:row r="5390">
      <x:c r="A5390" t="inlineStr">
        <x:is>
          <x:t xml:space="preserve">2T18</x:t>
        </x:is>
      </x:c>
      <x:c r="B5390" t="inlineStr">
        <x:is>
          <x:t xml:space="preserve">EBIT010</x:t>
        </x:is>
      </x:c>
      <x:c r="C5390" t="inlineStr">
        <x:is>
          <x:t xml:space="preserve">Despesa</x:t>
        </x:is>
      </x:c>
      <x:c r="D5390" t="inlineStr">
        <x:is>
          <x:t xml:space="preserve">Outras receitas (despesas), líquidas</x:t>
        </x:is>
      </x:c>
      <x:c r="E5390" t="inlineStr">
        <x:is>
          <x:t xml:space="preserve">ELIMINAÇÕES</x:t>
        </x:is>
      </x:c>
      <x:c r="F5390" t="n">
        <x:v>-20</x:v>
      </x:c>
      <x:c r="G5390" t="n">
        <x:v>-8</x:v>
      </x:c>
      <x:c r="H5390" t="n">
        <x:v>-12</x:v>
      </x:c>
      <x:c r="I5390" t="inlineStr">
        <x:is>
          <x:t xml:space="preserve">Atual − trimestre anterior</x:t>
        </x:is>
      </x:c>
    </x:row>
    <x:row r="5391">
      <x:c r="A5391" t="inlineStr">
        <x:is>
          <x:t xml:space="preserve">2T18</x:t>
        </x:is>
      </x:c>
      <x:c r="B5391" t="inlineStr">
        <x:is>
          <x:t xml:space="preserve">EBIT010</x:t>
        </x:is>
      </x:c>
      <x:c r="C5391" t="inlineStr">
        <x:is>
          <x:t xml:space="preserve">Despesa</x:t>
        </x:is>
      </x:c>
      <x:c r="D5391" t="inlineStr">
        <x:is>
          <x:t xml:space="preserve">Outras receitas (despesas), líquidas</x:t>
        </x:is>
      </x:c>
      <x:c r="E5391" t="inlineStr">
        <x:is>
          <x:t xml:space="preserve">GÁS &amp; ENERGIA / G&amp;EBC</x:t>
        </x:is>
      </x:c>
      <x:c r="F5391" t="n">
        <x:v>-684</x:v>
      </x:c>
      <x:c r="G5391" t="n">
        <x:v>-567</x:v>
      </x:c>
      <x:c r="H5391" t="n">
        <x:v>-117</x:v>
      </x:c>
      <x:c r="I5391" t="inlineStr">
        <x:is>
          <x:t xml:space="preserve">Atual − trimestre anterior</x:t>
        </x:is>
      </x:c>
    </x:row>
    <x:row r="5392">
      <x:c r="A5392" t="inlineStr">
        <x:is>
          <x:t xml:space="preserve">2T18</x:t>
        </x:is>
      </x:c>
      <x:c r="B5392" t="inlineStr">
        <x:is>
          <x:t xml:space="preserve">EBIT010</x:t>
        </x:is>
      </x:c>
      <x:c r="C5392" t="inlineStr">
        <x:is>
          <x:t xml:space="preserve">Despesa</x:t>
        </x:is>
      </x:c>
      <x:c r="D5392" t="inlineStr">
        <x:is>
          <x:t xml:space="preserve">Outras receitas (despesas), líquidas</x:t>
        </x:is>
      </x:c>
      <x:c r="E5392" t="inlineStr">
        <x:is>
          <x:t xml:space="preserve">TOTAL</x:t>
        </x:is>
      </x:c>
      <x:c r="F5392" t="n">
        <x:v>-7737</x:v>
      </x:c>
      <x:c r="G5392" t="n">
        <x:v>-1270</x:v>
      </x:c>
      <x:c r="H5392" t="n">
        <x:v>-6467</x:v>
      </x:c>
      <x:c r="I5392" t="inlineStr">
        <x:is>
          <x:t xml:space="preserve">Atual − trimestre anterior</x:t>
        </x:is>
      </x:c>
    </x:row>
    <x:row r="5393">
      <x:c r="A5393" t="inlineStr">
        <x:is>
          <x:t xml:space="preserve">2T18</x:t>
        </x:is>
      </x:c>
      <x:c r="B5393" t="inlineStr">
        <x:is>
          <x:t xml:space="preserve">EBIT011</x:t>
        </x:is>
      </x:c>
      <x:c r="C5393" t="inlineStr">
        <x:is>
          <x:t xml:space="preserve">Despesas Totais</x:t>
        </x:is>
      </x:c>
      <x:c r="D5393" t="inlineStr">
        <x:is>
          <x:t xml:space="preserve">Despesas</x:t>
        </x:is>
      </x:c>
      <x:c r="E5393" t="inlineStr">
        <x:is>
          <x:t xml:space="preserve">ABASTECIMENTO</x:t>
        </x:is>
      </x:c>
      <x:c r="F5393" t="n">
        <x:v>-4321</x:v>
      </x:c>
      <x:c r="G5393" t="n">
        <x:v>-2368</x:v>
      </x:c>
      <x:c r="H5393" t="n">
        <x:v>-1953</x:v>
      </x:c>
      <x:c r="I5393" t="inlineStr">
        <x:is>
          <x:t xml:space="preserve">Atual − trimestre anterior</x:t>
        </x:is>
      </x:c>
    </x:row>
    <x:row r="5394">
      <x:c r="A5394" t="inlineStr">
        <x:is>
          <x:t xml:space="preserve">2T18</x:t>
        </x:is>
      </x:c>
      <x:c r="B5394" t="inlineStr">
        <x:is>
          <x:t xml:space="preserve">EBIT011</x:t>
        </x:is>
      </x:c>
      <x:c r="C5394" t="inlineStr">
        <x:is>
          <x:t xml:space="preserve">Despesas Totais</x:t>
        </x:is>
      </x:c>
      <x:c r="D5394" t="inlineStr">
        <x:is>
          <x:t xml:space="preserve">Despesas</x:t>
        </x:is>
      </x:c>
      <x:c r="E5394" t="inlineStr">
        <x:is>
          <x:t xml:space="preserve">BIOCOMBUSTÍVEIS</x:t>
        </x:is>
      </x:c>
      <x:c r="F5394" t="n">
        <x:v>-39</x:v>
      </x:c>
      <x:c r="G5394" t="n">
        <x:v>-21</x:v>
      </x:c>
      <x:c r="H5394" t="n">
        <x:v>-18</x:v>
      </x:c>
      <x:c r="I5394" t="inlineStr">
        <x:is>
          <x:t xml:space="preserve">Atual − trimestre anterior</x:t>
        </x:is>
      </x:c>
    </x:row>
    <x:row r="5395">
      <x:c r="A5395" t="inlineStr">
        <x:is>
          <x:t xml:space="preserve">2T18</x:t>
        </x:is>
      </x:c>
      <x:c r="B5395" t="inlineStr">
        <x:is>
          <x:t xml:space="preserve">EBIT011</x:t>
        </x:is>
      </x:c>
      <x:c r="C5395" t="inlineStr">
        <x:is>
          <x:t xml:space="preserve">Despesas Totais</x:t>
        </x:is>
      </x:c>
      <x:c r="D5395" t="inlineStr">
        <x:is>
          <x:t xml:space="preserve">Despesas</x:t>
        </x:is>
      </x:c>
      <x:c r="E5395" t="inlineStr">
        <x:is>
          <x:t xml:space="preserve">CORPORATIVO / OUTROS NEGÓCIOS</x:t>
        </x:is>
      </x:c>
      <x:c r="F5395" t="n">
        <x:v>-10185</x:v>
      </x:c>
      <x:c r="G5395" t="n">
        <x:v>-3781</x:v>
      </x:c>
      <x:c r="H5395" t="n">
        <x:v>-6404</x:v>
      </x:c>
      <x:c r="I5395" t="inlineStr">
        <x:is>
          <x:t xml:space="preserve">Atual − trimestre anterior</x:t>
        </x:is>
      </x:c>
    </x:row>
    <x:row r="5396">
      <x:c r="A5396" t="inlineStr">
        <x:is>
          <x:t xml:space="preserve">2T18</x:t>
        </x:is>
      </x:c>
      <x:c r="B5396" t="inlineStr">
        <x:is>
          <x:t xml:space="preserve">EBIT011</x:t>
        </x:is>
      </x:c>
      <x:c r="C5396" t="inlineStr">
        <x:is>
          <x:t xml:space="preserve">Despesas Totais</x:t>
        </x:is>
      </x:c>
      <x:c r="D5396" t="inlineStr">
        <x:is>
          <x:t xml:space="preserve">Despesas</x:t>
        </x:is>
      </x:c>
      <x:c r="E5396" t="inlineStr">
        <x:is>
          <x:t xml:space="preserve">DISTRIBUIÇÃO</x:t>
        </x:is>
      </x:c>
      <x:c r="F5396" t="n">
        <x:v>-2133</x:v>
      </x:c>
      <x:c r="G5396" t="n">
        <x:v>-1029</x:v>
      </x:c>
      <x:c r="H5396" t="n">
        <x:v>-1104</x:v>
      </x:c>
      <x:c r="I5396" t="inlineStr">
        <x:is>
          <x:t xml:space="preserve">Atual − trimestre anterior</x:t>
        </x:is>
      </x:c>
    </x:row>
    <x:row r="5397">
      <x:c r="A5397" t="inlineStr">
        <x:is>
          <x:t xml:space="preserve">2T18</x:t>
        </x:is>
      </x:c>
      <x:c r="B5397" t="inlineStr">
        <x:is>
          <x:t xml:space="preserve">EBIT011</x:t>
        </x:is>
      </x:c>
      <x:c r="C5397" t="inlineStr">
        <x:is>
          <x:t xml:space="preserve">Despesas Totais</x:t>
        </x:is>
      </x:c>
      <x:c r="D5397" t="inlineStr">
        <x:is>
          <x:t xml:space="preserve">Despesas</x:t>
        </x:is>
      </x:c>
      <x:c r="E5397" t="inlineStr">
        <x:is>
          <x:t xml:space="preserve">E&amp;P</x:t>
        </x:is>
      </x:c>
      <x:c r="F5397" t="n">
        <x:v>-2447</x:v>
      </x:c>
      <x:c r="G5397" t="n">
        <x:v>850</x:v>
      </x:c>
      <x:c r="H5397" t="n">
        <x:v>-3297</x:v>
      </x:c>
      <x:c r="I5397" t="inlineStr">
        <x:is>
          <x:t xml:space="preserve">Atual − trimestre anterior</x:t>
        </x:is>
      </x:c>
    </x:row>
    <x:row r="5398">
      <x:c r="A5398" t="inlineStr">
        <x:is>
          <x:t xml:space="preserve">2T18</x:t>
        </x:is>
      </x:c>
      <x:c r="B5398" t="inlineStr">
        <x:is>
          <x:t xml:space="preserve">EBIT011</x:t>
        </x:is>
      </x:c>
      <x:c r="C5398" t="inlineStr">
        <x:is>
          <x:t xml:space="preserve">Despesas Totais</x:t>
        </x:is>
      </x:c>
      <x:c r="D5398" t="inlineStr">
        <x:is>
          <x:t xml:space="preserve">Despesas</x:t>
        </x:is>
      </x:c>
      <x:c r="E5398" t="inlineStr">
        <x:is>
          <x:t xml:space="preserve">ELIMINAÇÕES</x:t>
        </x:is>
      </x:c>
      <x:c r="F5398" t="n">
        <x:v>-72</x:v>
      </x:c>
      <x:c r="G5398" t="n">
        <x:v>-35</x:v>
      </x:c>
      <x:c r="H5398" t="n">
        <x:v>-37</x:v>
      </x:c>
      <x:c r="I5398" t="inlineStr">
        <x:is>
          <x:t xml:space="preserve">Atual − trimestre anterior</x:t>
        </x:is>
      </x:c>
    </x:row>
    <x:row r="5399">
      <x:c r="A5399" t="inlineStr">
        <x:is>
          <x:t xml:space="preserve">2T18</x:t>
        </x:is>
      </x:c>
      <x:c r="B5399" t="inlineStr">
        <x:is>
          <x:t xml:space="preserve">EBIT011</x:t>
        </x:is>
      </x:c>
      <x:c r="C5399" t="inlineStr">
        <x:is>
          <x:t xml:space="preserve">Despesas Totais</x:t>
        </x:is>
      </x:c>
      <x:c r="D5399" t="inlineStr">
        <x:is>
          <x:t xml:space="preserve">Despesas</x:t>
        </x:is>
      </x:c>
      <x:c r="E5399" t="inlineStr">
        <x:is>
          <x:t xml:space="preserve">GÁS &amp; ENERGIA / G&amp;EBC</x:t>
        </x:is>
      </x:c>
      <x:c r="F5399" t="n">
        <x:v>-4718</x:v>
      </x:c>
      <x:c r="G5399" t="n">
        <x:v>-2574</x:v>
      </x:c>
      <x:c r="H5399" t="n">
        <x:v>-2144</x:v>
      </x:c>
      <x:c r="I5399" t="inlineStr">
        <x:is>
          <x:t xml:space="preserve">Atual − trimestre anterior</x:t>
        </x:is>
      </x:c>
    </x:row>
    <x:row r="5400">
      <x:c r="A5400" t="inlineStr">
        <x:is>
          <x:t xml:space="preserve">2T18</x:t>
        </x:is>
      </x:c>
      <x:c r="B5400" t="inlineStr">
        <x:is>
          <x:t xml:space="preserve">EBIT011</x:t>
        </x:is>
      </x:c>
      <x:c r="C5400" t="inlineStr">
        <x:is>
          <x:t xml:space="preserve">Despesas Totais</x:t>
        </x:is>
      </x:c>
      <x:c r="D5400" t="inlineStr">
        <x:is>
          <x:t xml:space="preserve">Despesas</x:t>
        </x:is>
      </x:c>
      <x:c r="E5400" t="inlineStr">
        <x:is>
          <x:t xml:space="preserve">TOTAL</x:t>
        </x:is>
      </x:c>
      <x:c r="F5400" t="n">
        <x:v>-23915</x:v>
      </x:c>
      <x:c r="G5400" t="n">
        <x:v>-8958</x:v>
      </x:c>
      <x:c r="H5400" t="n">
        <x:v>-14957</x:v>
      </x:c>
      <x:c r="I5400" t="inlineStr">
        <x:is>
          <x:t xml:space="preserve">Atual − trimestre anterior</x:t>
        </x:is>
      </x:c>
    </x:row>
    <x:row r="5401">
      <x:c r="A5401" t="inlineStr">
        <x:is>
          <x:t xml:space="preserve">2T18</x:t>
        </x:is>
      </x:c>
      <x:c r="B5401" t="inlineStr">
        <x:is>
          <x:t xml:space="preserve">EBIT012</x:t>
        </x:is>
      </x:c>
      <x:c r="C5401" t="inlineStr">
        <x:is>
          <x:t xml:space="preserve">Lucro Operacional Total</x:t>
        </x:is>
      </x:c>
      <x:c r="D5401" t="inlineStr">
        <x:is>
          <x:t xml:space="preserve">Lucro (prejuízo) antes do resultado financeiro, das participações e impostos</x:t>
        </x:is>
      </x:c>
      <x:c r="E5401" t="inlineStr">
        <x:is>
          <x:t xml:space="preserve">ABASTECIMENTO</x:t>
        </x:is>
      </x:c>
      <x:c r="F5401" t="n">
        <x:v>11036</x:v>
      </x:c>
      <x:c r="G5401" t="n">
        <x:v>3804</x:v>
      </x:c>
      <x:c r="H5401" t="n">
        <x:v>7232</x:v>
      </x:c>
      <x:c r="I5401" t="inlineStr">
        <x:is>
          <x:t xml:space="preserve">Atual − trimestre anterior</x:t>
        </x:is>
      </x:c>
    </x:row>
    <x:row r="5402">
      <x:c r="A5402" t="inlineStr">
        <x:is>
          <x:t xml:space="preserve">2T18</x:t>
        </x:is>
      </x:c>
      <x:c r="B5402" t="inlineStr">
        <x:is>
          <x:t xml:space="preserve">EBIT012</x:t>
        </x:is>
      </x:c>
      <x:c r="C5402" t="inlineStr">
        <x:is>
          <x:t xml:space="preserve">Lucro Operacional Total</x:t>
        </x:is>
      </x:c>
      <x:c r="D5402" t="inlineStr">
        <x:is>
          <x:t xml:space="preserve">Lucro (prejuízo) antes do resultado financeiro, das participações e impostos</x:t>
        </x:is>
      </x:c>
      <x:c r="E5402" t="inlineStr">
        <x:is>
          <x:t xml:space="preserve">BIOCOMBUSTÍVEIS</x:t>
        </x:is>
      </x:c>
      <x:c r="F5402" t="n">
        <x:v>-9</x:v>
      </x:c>
      <x:c r="G5402" t="n">
        <x:v>-8</x:v>
      </x:c>
      <x:c r="H5402" t="n">
        <x:v>-1</x:v>
      </x:c>
      <x:c r="I5402" t="inlineStr">
        <x:is>
          <x:t xml:space="preserve">Atual − trimestre anterior</x:t>
        </x:is>
      </x:c>
    </x:row>
    <x:row r="5403">
      <x:c r="A5403" t="inlineStr">
        <x:is>
          <x:t xml:space="preserve">2T18</x:t>
        </x:is>
      </x:c>
      <x:c r="B5403" t="inlineStr">
        <x:is>
          <x:t xml:space="preserve">EBIT012</x:t>
        </x:is>
      </x:c>
      <x:c r="C5403" t="inlineStr">
        <x:is>
          <x:t xml:space="preserve">Lucro Operacional Total</x:t>
        </x:is>
      </x:c>
      <x:c r="D5403" t="inlineStr">
        <x:is>
          <x:t xml:space="preserve">Lucro (prejuízo) antes do resultado financeiro, das participações e impostos</x:t>
        </x:is>
      </x:c>
      <x:c r="E5403" t="inlineStr">
        <x:is>
          <x:t xml:space="preserve">CORPORATIVO / OUTROS NEGÓCIOS</x:t>
        </x:is>
      </x:c>
      <x:c r="F5403" t="n">
        <x:v>-10185</x:v>
      </x:c>
      <x:c r="G5403" t="n">
        <x:v>-3781</x:v>
      </x:c>
      <x:c r="H5403" t="n">
        <x:v>-6404</x:v>
      </x:c>
      <x:c r="I5403" t="inlineStr">
        <x:is>
          <x:t xml:space="preserve">Atual − trimestre anterior</x:t>
        </x:is>
      </x:c>
    </x:row>
    <x:row r="5404">
      <x:c r="A5404" t="inlineStr">
        <x:is>
          <x:t xml:space="preserve">2T18</x:t>
        </x:is>
      </x:c>
      <x:c r="B5404" t="inlineStr">
        <x:is>
          <x:t xml:space="preserve">EBIT012</x:t>
        </x:is>
      </x:c>
      <x:c r="C5404" t="inlineStr">
        <x:is>
          <x:t xml:space="preserve">Lucro Operacional Total</x:t>
        </x:is>
      </x:c>
      <x:c r="D5404" t="inlineStr">
        <x:is>
          <x:t xml:space="preserve">Lucro (prejuízo) antes do resultado financeiro, das participações e impostos</x:t>
        </x:is>
      </x:c>
      <x:c r="E5404" t="inlineStr">
        <x:is>
          <x:t xml:space="preserve">DISTRIBUIÇÃO</x:t>
        </x:is>
      </x:c>
      <x:c r="F5404" t="n">
        <x:v>811</x:v>
      </x:c>
      <x:c r="G5404" t="n">
        <x:v>542</x:v>
      </x:c>
      <x:c r="H5404" t="n">
        <x:v>269</x:v>
      </x:c>
      <x:c r="I5404" t="inlineStr">
        <x:is>
          <x:t xml:space="preserve">Atual − trimestre anterior</x:t>
        </x:is>
      </x:c>
    </x:row>
    <x:row r="5405">
      <x:c r="A5405" t="inlineStr">
        <x:is>
          <x:t xml:space="preserve">2T18</x:t>
        </x:is>
      </x:c>
      <x:c r="B5405" t="inlineStr">
        <x:is>
          <x:t xml:space="preserve">EBIT012</x:t>
        </x:is>
      </x:c>
      <x:c r="C5405" t="inlineStr">
        <x:is>
          <x:t xml:space="preserve">Lucro Operacional Total</x:t>
        </x:is>
      </x:c>
      <x:c r="D5405" t="inlineStr">
        <x:is>
          <x:t xml:space="preserve">Lucro (prejuízo) antes do resultado financeiro, das participações e impostos</x:t>
        </x:is>
      </x:c>
      <x:c r="E5405" t="inlineStr">
        <x:is>
          <x:t xml:space="preserve">E&amp;P</x:t>
        </x:is>
      </x:c>
      <x:c r="F5405" t="n">
        <x:v>35008</x:v>
      </x:c>
      <x:c r="G5405" t="n">
        <x:v>17470</x:v>
      </x:c>
      <x:c r="H5405" t="n">
        <x:v>17538</x:v>
      </x:c>
      <x:c r="I5405" t="inlineStr">
        <x:is>
          <x:t xml:space="preserve">Atual − trimestre anterior</x:t>
        </x:is>
      </x:c>
    </x:row>
    <x:row r="5406">
      <x:c r="A5406" t="inlineStr">
        <x:is>
          <x:t xml:space="preserve">2T18</x:t>
        </x:is>
      </x:c>
      <x:c r="B5406" t="inlineStr">
        <x:is>
          <x:t xml:space="preserve">EBIT012</x:t>
        </x:is>
      </x:c>
      <x:c r="C5406" t="inlineStr">
        <x:is>
          <x:t xml:space="preserve">Lucro Operacional Total</x:t>
        </x:is>
      </x:c>
      <x:c r="D5406" t="inlineStr">
        <x:is>
          <x:t xml:space="preserve">Lucro (prejuízo) antes do resultado financeiro, das participações e impostos</x:t>
        </x:is>
      </x:c>
      <x:c r="E5406" t="inlineStr">
        <x:is>
          <x:t xml:space="preserve">ELIMINAÇÕES</x:t>
        </x:is>
      </x:c>
      <x:c r="F5406" t="n">
        <x:v>-3583</x:v>
      </x:c>
      <x:c r="G5406" t="n">
        <x:v>-1003</x:v>
      </x:c>
      <x:c r="H5406" t="n">
        <x:v>-2580</x:v>
      </x:c>
      <x:c r="I5406" t="inlineStr">
        <x:is>
          <x:t xml:space="preserve">Atual − trimestre anterior</x:t>
        </x:is>
      </x:c>
    </x:row>
    <x:row r="5407">
      <x:c r="A5407" t="inlineStr">
        <x:is>
          <x:t xml:space="preserve">2T18</x:t>
        </x:is>
      </x:c>
      <x:c r="B5407" t="inlineStr">
        <x:is>
          <x:t xml:space="preserve">EBIT012</x:t>
        </x:is>
      </x:c>
      <x:c r="C5407" t="inlineStr">
        <x:is>
          <x:t xml:space="preserve">Lucro Operacional Total</x:t>
        </x:is>
      </x:c>
      <x:c r="D5407" t="inlineStr">
        <x:is>
          <x:t xml:space="preserve">Lucro (prejuízo) antes do resultado financeiro, das participações e impostos</x:t>
        </x:is>
      </x:c>
      <x:c r="E5407" t="inlineStr">
        <x:is>
          <x:t xml:space="preserve">GÁS &amp; ENERGIA / G&amp;EBC</x:t>
        </x:is>
      </x:c>
      <x:c r="F5407" t="n">
        <x:v>1403</x:v>
      </x:c>
      <x:c r="G5407" t="n">
        <x:v>791</x:v>
      </x:c>
      <x:c r="H5407" t="n">
        <x:v>612</x:v>
      </x:c>
      <x:c r="I5407" t="inlineStr">
        <x:is>
          <x:t xml:space="preserve">Atual − trimestre anterior</x:t>
        </x:is>
      </x:c>
    </x:row>
    <x:row r="5408">
      <x:c r="A5408" t="inlineStr">
        <x:is>
          <x:t xml:space="preserve">2T18</x:t>
        </x:is>
      </x:c>
      <x:c r="B5408" t="inlineStr">
        <x:is>
          <x:t xml:space="preserve">EBIT012</x:t>
        </x:is>
      </x:c>
      <x:c r="C5408" t="inlineStr">
        <x:is>
          <x:t xml:space="preserve">Lucro Operacional Total</x:t>
        </x:is>
      </x:c>
      <x:c r="D5408" t="inlineStr">
        <x:is>
          <x:t xml:space="preserve">Lucro (prejuízo) antes do resultado financeiro, das participações e impostos</x:t>
        </x:is>
      </x:c>
      <x:c r="E5408" t="inlineStr">
        <x:is>
          <x:t xml:space="preserve">TOTAL</x:t>
        </x:is>
      </x:c>
      <x:c r="F5408" t="n">
        <x:v>34481</x:v>
      </x:c>
      <x:c r="G5408" t="n">
        <x:v>17815</x:v>
      </x:c>
      <x:c r="H5408" t="n">
        <x:v>16666</x:v>
      </x:c>
      <x:c r="I5408" t="inlineStr">
        <x:is>
          <x:t xml:space="preserve">Atual − trimestre anterior</x:t>
        </x:is>
      </x:c>
    </x:row>
    <x:row r="5409">
      <x:c r="A5409" t="inlineStr">
        <x:is>
          <x:t xml:space="preserve">3T18</x:t>
        </x:is>
      </x:c>
      <x:c r="B5409" t="inlineStr">
        <x:is>
          <x:t xml:space="preserve">EBIT000A</x:t>
        </x:is>
      </x:c>
      <x:c r="C5409" t="inlineStr">
        <x:is>
          <x:t xml:space="preserve">Receita</x:t>
        </x:is>
      </x:c>
      <x:c r="D5409" t="inlineStr">
        <x:is>
          <x:t xml:space="preserve">Intersegmentos</x:t>
        </x:is>
      </x:c>
      <x:c r="E5409" t="inlineStr">
        <x:is>
          <x:t xml:space="preserve">ABASTECIMENTO</x:t>
        </x:is>
      </x:c>
      <x:c r="F5409" t="n">
        <x:v>45093</x:v>
      </x:c>
      <x:c r="G5409" t="n">
        <x:v>26816</x:v>
      </x:c>
      <x:c r="H5409" t="n">
        <x:v>18277</x:v>
      </x:c>
      <x:c r="I5409" t="inlineStr">
        <x:is>
          <x:t xml:space="preserve">Atual − trimestre anterior</x:t>
        </x:is>
      </x:c>
    </x:row>
    <x:row r="5410">
      <x:c r="A5410" t="inlineStr">
        <x:is>
          <x:t xml:space="preserve">3T18</x:t>
        </x:is>
      </x:c>
      <x:c r="B5410" t="inlineStr">
        <x:is>
          <x:t xml:space="preserve">EBIT000A</x:t>
        </x:is>
      </x:c>
      <x:c r="C5410" t="inlineStr">
        <x:is>
          <x:t xml:space="preserve">Receita</x:t>
        </x:is>
      </x:c>
      <x:c r="D5410" t="inlineStr">
        <x:is>
          <x:t xml:space="preserve">Intersegmentos</x:t>
        </x:is>
      </x:c>
      <x:c r="E5410" t="inlineStr">
        <x:is>
          <x:t xml:space="preserve">BIOCOMBUSTÍVEIS</x:t>
        </x:is>
      </x:c>
      <x:c r="F5410" t="n">
        <x:v>626</x:v>
      </x:c>
      <x:c r="G5410" t="n">
        <x:v>403</x:v>
      </x:c>
      <x:c r="H5410" t="n">
        <x:v>223</x:v>
      </x:c>
      <x:c r="I5410" t="inlineStr">
        <x:is>
          <x:t xml:space="preserve">Atual − trimestre anterior</x:t>
        </x:is>
      </x:c>
    </x:row>
    <x:row r="5411">
      <x:c r="A5411" t="inlineStr">
        <x:is>
          <x:t xml:space="preserve">3T18</x:t>
        </x:is>
      </x:c>
      <x:c r="B5411" t="inlineStr">
        <x:is>
          <x:t xml:space="preserve">EBIT000A</x:t>
        </x:is>
      </x:c>
      <x:c r="C5411" t="inlineStr">
        <x:is>
          <x:t xml:space="preserve">Receita</x:t>
        </x:is>
      </x:c>
      <x:c r="D5411" t="inlineStr">
        <x:is>
          <x:t xml:space="preserve">Intersegmentos</x:t>
        </x:is>
      </x:c>
      <x:c r="E5411" t="inlineStr">
        <x:is>
          <x:t xml:space="preserve">CORPORATIVO / OUTROS NEGÓCIOS</x:t>
        </x:is>
      </x:c>
      <x:c r="F5411" t="n">
        <x:v>0</x:v>
      </x:c>
      <x:c r="G5411" t="n">
        <x:v>0</x:v>
      </x:c>
      <x:c r="H5411" t="n">
        <x:v>0</x:v>
      </x:c>
      <x:c r="I5411" t="inlineStr">
        <x:is>
          <x:t xml:space="preserve">Atual − trimestre anterior</x:t>
        </x:is>
      </x:c>
    </x:row>
    <x:row r="5412">
      <x:c r="A5412" t="inlineStr">
        <x:is>
          <x:t xml:space="preserve">3T18</x:t>
        </x:is>
      </x:c>
      <x:c r="B5412" t="inlineStr">
        <x:is>
          <x:t xml:space="preserve">EBIT000A</x:t>
        </x:is>
      </x:c>
      <x:c r="C5412" t="inlineStr">
        <x:is>
          <x:t xml:space="preserve">Receita</x:t>
        </x:is>
      </x:c>
      <x:c r="D5412" t="inlineStr">
        <x:is>
          <x:t xml:space="preserve">Intersegmentos</x:t>
        </x:is>
      </x:c>
      <x:c r="E5412" t="inlineStr">
        <x:is>
          <x:t xml:space="preserve">DISTRIBUIÇÃO</x:t>
        </x:is>
      </x:c>
      <x:c r="F5412" t="n">
        <x:v>945</x:v>
      </x:c>
      <x:c r="G5412" t="n">
        <x:v>624</x:v>
      </x:c>
      <x:c r="H5412" t="n">
        <x:v>321</x:v>
      </x:c>
      <x:c r="I5412" t="inlineStr">
        <x:is>
          <x:t xml:space="preserve">Atual − trimestre anterior</x:t>
        </x:is>
      </x:c>
    </x:row>
    <x:row r="5413">
      <x:c r="A5413" t="inlineStr">
        <x:is>
          <x:t xml:space="preserve">3T18</x:t>
        </x:is>
      </x:c>
      <x:c r="B5413" t="inlineStr">
        <x:is>
          <x:t xml:space="preserve">EBIT000A</x:t>
        </x:is>
      </x:c>
      <x:c r="C5413" t="inlineStr">
        <x:is>
          <x:t xml:space="preserve">Receita</x:t>
        </x:is>
      </x:c>
      <x:c r="D5413" t="inlineStr">
        <x:is>
          <x:t xml:space="preserve">Intersegmentos</x:t>
        </x:is>
      </x:c>
      <x:c r="E5413" t="inlineStr">
        <x:is>
          <x:t xml:space="preserve">E&amp;P</x:t>
        </x:is>
      </x:c>
      <x:c r="F5413" t="n">
        <x:v>134682</x:v>
      </x:c>
      <x:c r="G5413" t="n">
        <x:v>85377</x:v>
      </x:c>
      <x:c r="H5413" t="n">
        <x:v>49305</x:v>
      </x:c>
      <x:c r="I5413" t="inlineStr">
        <x:is>
          <x:t xml:space="preserve">Atual − trimestre anterior</x:t>
        </x:is>
      </x:c>
    </x:row>
    <x:row r="5414">
      <x:c r="A5414" t="inlineStr">
        <x:is>
          <x:t xml:space="preserve">3T18</x:t>
        </x:is>
      </x:c>
      <x:c r="B5414" t="inlineStr">
        <x:is>
          <x:t xml:space="preserve">EBIT000A</x:t>
        </x:is>
      </x:c>
      <x:c r="C5414" t="inlineStr">
        <x:is>
          <x:t xml:space="preserve">Receita</x:t>
        </x:is>
      </x:c>
      <x:c r="D5414" t="inlineStr">
        <x:is>
          <x:t xml:space="preserve">Intersegmentos</x:t>
        </x:is>
      </x:c>
      <x:c r="E5414" t="inlineStr">
        <x:is>
          <x:t xml:space="preserve">ELIMINAÇÕES</x:t>
        </x:is>
      </x:c>
      <x:c r="F5414" t="n">
        <x:v>-190189</x:v>
      </x:c>
      <x:c r="G5414" t="n">
        <x:v>-118982</x:v>
      </x:c>
      <x:c r="H5414" t="n">
        <x:v>-71207</x:v>
      </x:c>
      <x:c r="I5414" t="inlineStr">
        <x:is>
          <x:t xml:space="preserve">Atual − trimestre anterior</x:t>
        </x:is>
      </x:c>
    </x:row>
    <x:row r="5415">
      <x:c r="A5415" t="inlineStr">
        <x:is>
          <x:t xml:space="preserve">3T18</x:t>
        </x:is>
      </x:c>
      <x:c r="B5415" t="inlineStr">
        <x:is>
          <x:t xml:space="preserve">EBIT000A</x:t>
        </x:is>
      </x:c>
      <x:c r="C5415" t="inlineStr">
        <x:is>
          <x:t xml:space="preserve">Receita</x:t>
        </x:is>
      </x:c>
      <x:c r="D5415" t="inlineStr">
        <x:is>
          <x:t xml:space="preserve">Intersegmentos</x:t>
        </x:is>
      </x:c>
      <x:c r="E5415" t="inlineStr">
        <x:is>
          <x:t xml:space="preserve">GÁS &amp; ENERGIA / G&amp;EBC</x:t>
        </x:is>
      </x:c>
      <x:c r="F5415" t="n">
        <x:v>8843</x:v>
      </x:c>
      <x:c r="G5415" t="n">
        <x:v>5762</x:v>
      </x:c>
      <x:c r="H5415" t="n">
        <x:v>3081</x:v>
      </x:c>
      <x:c r="I5415" t="inlineStr">
        <x:is>
          <x:t xml:space="preserve">Atual − trimestre anterior</x:t>
        </x:is>
      </x:c>
    </x:row>
    <x:row r="5416">
      <x:c r="A5416" t="inlineStr">
        <x:is>
          <x:t xml:space="preserve">3T18</x:t>
        </x:is>
      </x:c>
      <x:c r="B5416" t="inlineStr">
        <x:is>
          <x:t xml:space="preserve">EBIT000A</x:t>
        </x:is>
      </x:c>
      <x:c r="C5416" t="inlineStr">
        <x:is>
          <x:t xml:space="preserve">Receita</x:t>
        </x:is>
      </x:c>
      <x:c r="D5416" t="inlineStr">
        <x:is>
          <x:t xml:space="preserve">Intersegmentos</x:t>
        </x:is>
      </x:c>
      <x:c r="E5416" t="inlineStr">
        <x:is>
          <x:t xml:space="preserve">TOTAL</x:t>
        </x:is>
      </x:c>
      <x:c r="F5416" t="n">
        <x:v>0</x:v>
      </x:c>
      <x:c r="G5416" t="n">
        <x:v>0</x:v>
      </x:c>
      <x:c r="H5416" t="n">
        <x:v>0</x:v>
      </x:c>
      <x:c r="I5416" t="inlineStr">
        <x:is>
          <x:t xml:space="preserve">Atual − trimestre anterior</x:t>
        </x:is>
      </x:c>
    </x:row>
    <x:row r="5417">
      <x:c r="A5417" t="inlineStr">
        <x:is>
          <x:t xml:space="preserve">3T18</x:t>
        </x:is>
      </x:c>
      <x:c r="B5417" t="inlineStr">
        <x:is>
          <x:t xml:space="preserve">EBIT000B</x:t>
        </x:is>
      </x:c>
      <x:c r="C5417" t="inlineStr">
        <x:is>
          <x:t xml:space="preserve">Receita</x:t>
        </x:is>
      </x:c>
      <x:c r="D5417" t="inlineStr">
        <x:is>
          <x:t xml:space="preserve">Terceiros</x:t>
        </x:is>
      </x:c>
      <x:c r="E5417" t="inlineStr">
        <x:is>
          <x:t xml:space="preserve">ABASTECIMENTO</x:t>
        </x:is>
      </x:c>
      <x:c r="F5417" t="n">
        <x:v>151956</x:v>
      </x:c>
      <x:c r="G5417" t="n">
        <x:v>93944</x:v>
      </x:c>
      <x:c r="H5417" t="n">
        <x:v>58012</x:v>
      </x:c>
      <x:c r="I5417" t="inlineStr">
        <x:is>
          <x:t xml:space="preserve">Atual − trimestre anterior</x:t>
        </x:is>
      </x:c>
    </x:row>
    <x:row r="5418">
      <x:c r="A5418" t="inlineStr">
        <x:is>
          <x:t xml:space="preserve">3T18</x:t>
        </x:is>
      </x:c>
      <x:c r="B5418" t="inlineStr">
        <x:is>
          <x:t xml:space="preserve">EBIT000B</x:t>
        </x:is>
      </x:c>
      <x:c r="C5418" t="inlineStr">
        <x:is>
          <x:t xml:space="preserve">Receita</x:t>
        </x:is>
      </x:c>
      <x:c r="D5418" t="inlineStr">
        <x:is>
          <x:t xml:space="preserve">Terceiros</x:t>
        </x:is>
      </x:c>
      <x:c r="E5418" t="inlineStr">
        <x:is>
          <x:t xml:space="preserve">BIOCOMBUSTÍVEIS</x:t>
        </x:is>
      </x:c>
      <x:c r="F5418" t="n">
        <x:v>44</x:v>
      </x:c>
      <x:c r="G5418" t="n">
        <x:v>31</x:v>
      </x:c>
      <x:c r="H5418" t="n">
        <x:v>13</x:v>
      </x:c>
      <x:c r="I5418" t="inlineStr">
        <x:is>
          <x:t xml:space="preserve">Atual − trimestre anterior</x:t>
        </x:is>
      </x:c>
    </x:row>
    <x:row r="5419">
      <x:c r="A5419" t="inlineStr">
        <x:is>
          <x:t xml:space="preserve">3T18</x:t>
        </x:is>
      </x:c>
      <x:c r="B5419" t="inlineStr">
        <x:is>
          <x:t xml:space="preserve">EBIT000B</x:t>
        </x:is>
      </x:c>
      <x:c r="C5419" t="inlineStr">
        <x:is>
          <x:t xml:space="preserve">Receita</x:t>
        </x:is>
      </x:c>
      <x:c r="D5419" t="inlineStr">
        <x:is>
          <x:t xml:space="preserve">Terceiros</x:t>
        </x:is>
      </x:c>
      <x:c r="E5419" t="inlineStr">
        <x:is>
          <x:t xml:space="preserve">CORPORATIVO / OUTROS NEGÓCIOS</x:t>
        </x:is>
      </x:c>
      <x:c r="F5419" t="n">
        <x:v>0</x:v>
      </x:c>
      <x:c r="G5419" t="n">
        <x:v>0</x:v>
      </x:c>
      <x:c r="H5419" t="n">
        <x:v>0</x:v>
      </x:c>
      <x:c r="I5419" t="inlineStr">
        <x:is>
          <x:t xml:space="preserve">Atual − trimestre anterior</x:t>
        </x:is>
      </x:c>
    </x:row>
    <x:row r="5420">
      <x:c r="A5420" t="inlineStr">
        <x:is>
          <x:t xml:space="preserve">3T18</x:t>
        </x:is>
      </x:c>
      <x:c r="B5420" t="inlineStr">
        <x:is>
          <x:t xml:space="preserve">EBIT000B</x:t>
        </x:is>
      </x:c>
      <x:c r="C5420" t="inlineStr">
        <x:is>
          <x:t xml:space="preserve">Receita</x:t>
        </x:is>
      </x:c>
      <x:c r="D5420" t="inlineStr">
        <x:is>
          <x:t xml:space="preserve">Terceiros</x:t>
        </x:is>
      </x:c>
      <x:c r="E5420" t="inlineStr">
        <x:is>
          <x:t xml:space="preserve">DISTRIBUIÇÃO</x:t>
        </x:is>
      </x:c>
      <x:c r="F5420" t="n">
        <x:v>74756</x:v>
      </x:c>
      <x:c r="G5420" t="n">
        <x:v>47466</x:v>
      </x:c>
      <x:c r="H5420" t="n">
        <x:v>27290</x:v>
      </x:c>
      <x:c r="I5420" t="inlineStr">
        <x:is>
          <x:t xml:space="preserve">Atual − trimestre anterior</x:t>
        </x:is>
      </x:c>
    </x:row>
    <x:row r="5421">
      <x:c r="A5421" t="inlineStr">
        <x:is>
          <x:t xml:space="preserve">3T18</x:t>
        </x:is>
      </x:c>
      <x:c r="B5421" t="inlineStr">
        <x:is>
          <x:t xml:space="preserve">EBIT000B</x:t>
        </x:is>
      </x:c>
      <x:c r="C5421" t="inlineStr">
        <x:is>
          <x:t xml:space="preserve">Receita</x:t>
        </x:is>
      </x:c>
      <x:c r="D5421" t="inlineStr">
        <x:is>
          <x:t xml:space="preserve">Terceiros</x:t>
        </x:is>
      </x:c>
      <x:c r="E5421" t="inlineStr">
        <x:is>
          <x:t xml:space="preserve">E&amp;P</x:t>
        </x:is>
      </x:c>
      <x:c r="F5421" t="n">
        <x:v>6089</x:v>
      </x:c>
      <x:c r="G5421" t="n">
        <x:v>3581</x:v>
      </x:c>
      <x:c r="H5421" t="n">
        <x:v>2508</x:v>
      </x:c>
      <x:c r="I5421" t="inlineStr">
        <x:is>
          <x:t xml:space="preserve">Atual − trimestre anterior</x:t>
        </x:is>
      </x:c>
    </x:row>
    <x:row r="5422">
      <x:c r="A5422" t="inlineStr">
        <x:is>
          <x:t xml:space="preserve">3T18</x:t>
        </x:is>
      </x:c>
      <x:c r="B5422" t="inlineStr">
        <x:is>
          <x:t xml:space="preserve">EBIT000B</x:t>
        </x:is>
      </x:c>
      <x:c r="C5422" t="inlineStr">
        <x:is>
          <x:t xml:space="preserve">Receita</x:t>
        </x:is>
      </x:c>
      <x:c r="D5422" t="inlineStr">
        <x:is>
          <x:t xml:space="preserve">Terceiros</x:t>
        </x:is>
      </x:c>
      <x:c r="E5422" t="inlineStr">
        <x:is>
          <x:t xml:space="preserve">ELIMINAÇÕES</x:t>
        </x:is>
      </x:c>
      <x:c r="F5422" t="n">
        <x:v>0</x:v>
      </x:c>
      <x:c r="G5422" t="n">
        <x:v>0</x:v>
      </x:c>
      <x:c r="H5422" t="n">
        <x:v>0</x:v>
      </x:c>
      <x:c r="I5422" t="inlineStr">
        <x:is>
          <x:t xml:space="preserve">Atual − trimestre anterior</x:t>
        </x:is>
      </x:c>
    </x:row>
    <x:row r="5423">
      <x:c r="A5423" t="inlineStr">
        <x:is>
          <x:t xml:space="preserve">3T18</x:t>
        </x:is>
      </x:c>
      <x:c r="B5423" t="inlineStr">
        <x:is>
          <x:t xml:space="preserve">EBIT000B</x:t>
        </x:is>
      </x:c>
      <x:c r="C5423" t="inlineStr">
        <x:is>
          <x:t xml:space="preserve">Receita</x:t>
        </x:is>
      </x:c>
      <x:c r="D5423" t="inlineStr">
        <x:is>
          <x:t xml:space="preserve">Terceiros</x:t>
        </x:is>
      </x:c>
      <x:c r="E5423" t="inlineStr">
        <x:is>
          <x:t xml:space="preserve">GÁS &amp; ENERGIA / G&amp;EBC</x:t>
        </x:is>
      </x:c>
      <x:c r="F5423" t="n">
        <x:v>24271</x:v>
      </x:c>
      <x:c r="G5423" t="n">
        <x:v>13834</x:v>
      </x:c>
      <x:c r="H5423" t="n">
        <x:v>10437</x:v>
      </x:c>
      <x:c r="I5423" t="inlineStr">
        <x:is>
          <x:t xml:space="preserve">Atual − trimestre anterior</x:t>
        </x:is>
      </x:c>
    </x:row>
    <x:row r="5424">
      <x:c r="A5424" t="inlineStr">
        <x:is>
          <x:t xml:space="preserve">3T18</x:t>
        </x:is>
      </x:c>
      <x:c r="B5424" t="inlineStr">
        <x:is>
          <x:t xml:space="preserve">EBIT000B</x:t>
        </x:is>
      </x:c>
      <x:c r="C5424" t="inlineStr">
        <x:is>
          <x:t xml:space="preserve">Receita</x:t>
        </x:is>
      </x:c>
      <x:c r="D5424" t="inlineStr">
        <x:is>
          <x:t xml:space="preserve">Terceiros</x:t>
        </x:is>
      </x:c>
      <x:c r="E5424" t="inlineStr">
        <x:is>
          <x:t xml:space="preserve">TOTAL</x:t>
        </x:is>
      </x:c>
      <x:c r="F5424" t="n">
        <x:v>257116</x:v>
      </x:c>
      <x:c r="G5424" t="n">
        <x:v>158856</x:v>
      </x:c>
      <x:c r="H5424" t="n">
        <x:v>98260</x:v>
      </x:c>
      <x:c r="I5424" t="inlineStr">
        <x:is>
          <x:t xml:space="preserve">Atual − trimestre anterior</x:t>
        </x:is>
      </x:c>
    </x:row>
    <x:row r="5425">
      <x:c r="A5425" t="inlineStr">
        <x:is>
          <x:t xml:space="preserve">3T18</x:t>
        </x:is>
      </x:c>
      <x:c r="B5425" t="inlineStr">
        <x:is>
          <x:t xml:space="preserve">EBIT001</x:t>
        </x:is>
      </x:c>
      <x:c r="C5425" t="inlineStr">
        <x:is>
          <x:t xml:space="preserve">Receita Total</x:t>
        </x:is>
      </x:c>
      <x:c r="D5425" t="inlineStr">
        <x:is>
          <x:t xml:space="preserve">Receita de vendas</x:t>
        </x:is>
      </x:c>
      <x:c r="E5425" t="inlineStr">
        <x:is>
          <x:t xml:space="preserve">ABASTECIMENTO</x:t>
        </x:is>
      </x:c>
      <x:c r="F5425" t="n">
        <x:v>197049</x:v>
      </x:c>
      <x:c r="G5425" t="n">
        <x:v>120760</x:v>
      </x:c>
      <x:c r="H5425" t="n">
        <x:v>76289</x:v>
      </x:c>
      <x:c r="I5425" t="inlineStr">
        <x:is>
          <x:t xml:space="preserve">Atual − trimestre anterior</x:t>
        </x:is>
      </x:c>
    </x:row>
    <x:row r="5426">
      <x:c r="A5426" t="inlineStr">
        <x:is>
          <x:t xml:space="preserve">3T18</x:t>
        </x:is>
      </x:c>
      <x:c r="B5426" t="inlineStr">
        <x:is>
          <x:t xml:space="preserve">EBIT001</x:t>
        </x:is>
      </x:c>
      <x:c r="C5426" t="inlineStr">
        <x:is>
          <x:t xml:space="preserve">Receita Total</x:t>
        </x:is>
      </x:c>
      <x:c r="D5426" t="inlineStr">
        <x:is>
          <x:t xml:space="preserve">Receita de vendas</x:t>
        </x:is>
      </x:c>
      <x:c r="E5426" t="inlineStr">
        <x:is>
          <x:t xml:space="preserve">BIOCOMBUSTÍVEIS</x:t>
        </x:is>
      </x:c>
      <x:c r="F5426" t="n">
        <x:v>670</x:v>
      </x:c>
      <x:c r="G5426" t="n">
        <x:v>434</x:v>
      </x:c>
      <x:c r="H5426" t="n">
        <x:v>236</x:v>
      </x:c>
      <x:c r="I5426" t="inlineStr">
        <x:is>
          <x:t xml:space="preserve">Atual − trimestre anterior</x:t>
        </x:is>
      </x:c>
    </x:row>
    <x:row r="5427">
      <x:c r="A5427" t="inlineStr">
        <x:is>
          <x:t xml:space="preserve">3T18</x:t>
        </x:is>
      </x:c>
      <x:c r="B5427" t="inlineStr">
        <x:is>
          <x:t xml:space="preserve">EBIT001</x:t>
        </x:is>
      </x:c>
      <x:c r="C5427" t="inlineStr">
        <x:is>
          <x:t xml:space="preserve">Receita Total</x:t>
        </x:is>
      </x:c>
      <x:c r="D5427" t="inlineStr">
        <x:is>
          <x:t xml:space="preserve">Receita de vendas</x:t>
        </x:is>
      </x:c>
      <x:c r="E5427" t="inlineStr">
        <x:is>
          <x:t xml:space="preserve">CORPORATIVO / OUTROS NEGÓCIOS</x:t>
        </x:is>
      </x:c>
      <x:c r="F5427" t="n">
        <x:v>0</x:v>
      </x:c>
      <x:c r="G5427" t="n">
        <x:v>0</x:v>
      </x:c>
      <x:c r="H5427" t="n">
        <x:v>0</x:v>
      </x:c>
      <x:c r="I5427" t="inlineStr">
        <x:is>
          <x:t xml:space="preserve">Atual − trimestre anterior</x:t>
        </x:is>
      </x:c>
    </x:row>
    <x:row r="5428">
      <x:c r="A5428" t="inlineStr">
        <x:is>
          <x:t xml:space="preserve">3T18</x:t>
        </x:is>
      </x:c>
      <x:c r="B5428" t="inlineStr">
        <x:is>
          <x:t xml:space="preserve">EBIT001</x:t>
        </x:is>
      </x:c>
      <x:c r="C5428" t="inlineStr">
        <x:is>
          <x:t xml:space="preserve">Receita Total</x:t>
        </x:is>
      </x:c>
      <x:c r="D5428" t="inlineStr">
        <x:is>
          <x:t xml:space="preserve">Receita de vendas</x:t>
        </x:is>
      </x:c>
      <x:c r="E5428" t="inlineStr">
        <x:is>
          <x:t xml:space="preserve">DISTRIBUIÇÃO</x:t>
        </x:is>
      </x:c>
      <x:c r="F5428" t="n">
        <x:v>75701</x:v>
      </x:c>
      <x:c r="G5428" t="n">
        <x:v>48090</x:v>
      </x:c>
      <x:c r="H5428" t="n">
        <x:v>27611</x:v>
      </x:c>
      <x:c r="I5428" t="inlineStr">
        <x:is>
          <x:t xml:space="preserve">Atual − trimestre anterior</x:t>
        </x:is>
      </x:c>
    </x:row>
    <x:row r="5429">
      <x:c r="A5429" t="inlineStr">
        <x:is>
          <x:t xml:space="preserve">3T18</x:t>
        </x:is>
      </x:c>
      <x:c r="B5429" t="inlineStr">
        <x:is>
          <x:t xml:space="preserve">EBIT001</x:t>
        </x:is>
      </x:c>
      <x:c r="C5429" t="inlineStr">
        <x:is>
          <x:t xml:space="preserve">Receita Total</x:t>
        </x:is>
      </x:c>
      <x:c r="D5429" t="inlineStr">
        <x:is>
          <x:t xml:space="preserve">Receita de vendas</x:t>
        </x:is>
      </x:c>
      <x:c r="E5429" t="inlineStr">
        <x:is>
          <x:t xml:space="preserve">E&amp;P</x:t>
        </x:is>
      </x:c>
      <x:c r="F5429" t="n">
        <x:v>140771</x:v>
      </x:c>
      <x:c r="G5429" t="n">
        <x:v>88958</x:v>
      </x:c>
      <x:c r="H5429" t="n">
        <x:v>51813</x:v>
      </x:c>
      <x:c r="I5429" t="inlineStr">
        <x:is>
          <x:t xml:space="preserve">Atual − trimestre anterior</x:t>
        </x:is>
      </x:c>
    </x:row>
    <x:row r="5430">
      <x:c r="A5430" t="inlineStr">
        <x:is>
          <x:t xml:space="preserve">3T18</x:t>
        </x:is>
      </x:c>
      <x:c r="B5430" t="inlineStr">
        <x:is>
          <x:t xml:space="preserve">EBIT001</x:t>
        </x:is>
      </x:c>
      <x:c r="C5430" t="inlineStr">
        <x:is>
          <x:t xml:space="preserve">Receita Total</x:t>
        </x:is>
      </x:c>
      <x:c r="D5430" t="inlineStr">
        <x:is>
          <x:t xml:space="preserve">Receita de vendas</x:t>
        </x:is>
      </x:c>
      <x:c r="E5430" t="inlineStr">
        <x:is>
          <x:t xml:space="preserve">ELIMINAÇÕES</x:t>
        </x:is>
      </x:c>
      <x:c r="F5430" t="n">
        <x:v>-190189</x:v>
      </x:c>
      <x:c r="G5430" t="n">
        <x:v>-118982</x:v>
      </x:c>
      <x:c r="H5430" t="n">
        <x:v>-71207</x:v>
      </x:c>
      <x:c r="I5430" t="inlineStr">
        <x:is>
          <x:t xml:space="preserve">Atual − trimestre anterior</x:t>
        </x:is>
      </x:c>
    </x:row>
    <x:row r="5431">
      <x:c r="A5431" t="inlineStr">
        <x:is>
          <x:t xml:space="preserve">3T18</x:t>
        </x:is>
      </x:c>
      <x:c r="B5431" t="inlineStr">
        <x:is>
          <x:t xml:space="preserve">EBIT001</x:t>
        </x:is>
      </x:c>
      <x:c r="C5431" t="inlineStr">
        <x:is>
          <x:t xml:space="preserve">Receita Total</x:t>
        </x:is>
      </x:c>
      <x:c r="D5431" t="inlineStr">
        <x:is>
          <x:t xml:space="preserve">Receita de vendas</x:t>
        </x:is>
      </x:c>
      <x:c r="E5431" t="inlineStr">
        <x:is>
          <x:t xml:space="preserve">GÁS &amp; ENERGIA / G&amp;EBC</x:t>
        </x:is>
      </x:c>
      <x:c r="F5431" t="n">
        <x:v>33114</x:v>
      </x:c>
      <x:c r="G5431" t="n">
        <x:v>19596</x:v>
      </x:c>
      <x:c r="H5431" t="n">
        <x:v>13518</x:v>
      </x:c>
      <x:c r="I5431" t="inlineStr">
        <x:is>
          <x:t xml:space="preserve">Atual − trimestre anterior</x:t>
        </x:is>
      </x:c>
    </x:row>
    <x:row r="5432">
      <x:c r="A5432" t="inlineStr">
        <x:is>
          <x:t xml:space="preserve">3T18</x:t>
        </x:is>
      </x:c>
      <x:c r="B5432" t="inlineStr">
        <x:is>
          <x:t xml:space="preserve">EBIT001</x:t>
        </x:is>
      </x:c>
      <x:c r="C5432" t="inlineStr">
        <x:is>
          <x:t xml:space="preserve">Receita Total</x:t>
        </x:is>
      </x:c>
      <x:c r="D5432" t="inlineStr">
        <x:is>
          <x:t xml:space="preserve">Receita de vendas</x:t>
        </x:is>
      </x:c>
      <x:c r="E5432" t="inlineStr">
        <x:is>
          <x:t xml:space="preserve">TOTAL</x:t>
        </x:is>
      </x:c>
      <x:c r="F5432" t="n">
        <x:v>257116</x:v>
      </x:c>
      <x:c r="G5432" t="n">
        <x:v>158856</x:v>
      </x:c>
      <x:c r="H5432" t="n">
        <x:v>98260</x:v>
      </x:c>
      <x:c r="I5432" t="inlineStr">
        <x:is>
          <x:t xml:space="preserve">Atual − trimestre anterior</x:t>
        </x:is>
      </x:c>
    </x:row>
    <x:row r="5433">
      <x:c r="A5433" t="inlineStr">
        <x:is>
          <x:t xml:space="preserve">3T18</x:t>
        </x:is>
      </x:c>
      <x:c r="B5433" t="inlineStr">
        <x:is>
          <x:t xml:space="preserve">EBIT002</x:t>
        </x:is>
      </x:c>
      <x:c r="C5433" t="inlineStr">
        <x:is>
          <x:t xml:space="preserve">Custo Total</x:t>
        </x:is>
      </x:c>
      <x:c r="D5433" t="inlineStr">
        <x:is>
          <x:t xml:space="preserve">Custo dos produtos e serviços vendidos</x:t>
        </x:is>
      </x:c>
      <x:c r="E5433" t="inlineStr">
        <x:is>
          <x:t xml:space="preserve">ABASTECIMENTO</x:t>
        </x:is>
      </x:c>
      <x:c r="F5433" t="n">
        <x:v>-174004</x:v>
      </x:c>
      <x:c r="G5433" t="n">
        <x:v>-105403</x:v>
      </x:c>
      <x:c r="H5433" t="n">
        <x:v>-68601</x:v>
      </x:c>
      <x:c r="I5433" t="inlineStr">
        <x:is>
          <x:t xml:space="preserve">Atual − trimestre anterior</x:t>
        </x:is>
      </x:c>
    </x:row>
    <x:row r="5434">
      <x:c r="A5434" t="inlineStr">
        <x:is>
          <x:t xml:space="preserve">3T18</x:t>
        </x:is>
      </x:c>
      <x:c r="B5434" t="inlineStr">
        <x:is>
          <x:t xml:space="preserve">EBIT002</x:t>
        </x:is>
      </x:c>
      <x:c r="C5434" t="inlineStr">
        <x:is>
          <x:t xml:space="preserve">Custo Total</x:t>
        </x:is>
      </x:c>
      <x:c r="D5434" t="inlineStr">
        <x:is>
          <x:t xml:space="preserve">Custo dos produtos e serviços vendidos</x:t>
        </x:is>
      </x:c>
      <x:c r="E5434" t="inlineStr">
        <x:is>
          <x:t xml:space="preserve">BIOCOMBUSTÍVEIS</x:t>
        </x:is>
      </x:c>
      <x:c r="F5434" t="n">
        <x:v>-624</x:v>
      </x:c>
      <x:c r="G5434" t="n">
        <x:v>-404</x:v>
      </x:c>
      <x:c r="H5434" t="n">
        <x:v>-220</x:v>
      </x:c>
      <x:c r="I5434" t="inlineStr">
        <x:is>
          <x:t xml:space="preserve">Atual − trimestre anterior</x:t>
        </x:is>
      </x:c>
    </x:row>
    <x:row r="5435">
      <x:c r="A5435" t="inlineStr">
        <x:is>
          <x:t xml:space="preserve">3T18</x:t>
        </x:is>
      </x:c>
      <x:c r="B5435" t="inlineStr">
        <x:is>
          <x:t xml:space="preserve">EBIT002</x:t>
        </x:is>
      </x:c>
      <x:c r="C5435" t="inlineStr">
        <x:is>
          <x:t xml:space="preserve">Custo Total</x:t>
        </x:is>
      </x:c>
      <x:c r="D5435" t="inlineStr">
        <x:is>
          <x:t xml:space="preserve">Custo dos produtos e serviços vendidos</x:t>
        </x:is>
      </x:c>
      <x:c r="E5435" t="inlineStr">
        <x:is>
          <x:t xml:space="preserve">CORPORATIVO / OUTROS NEGÓCIOS</x:t>
        </x:is>
      </x:c>
      <x:c r="F5435" t="n">
        <x:v>0</x:v>
      </x:c>
      <x:c r="G5435" t="n">
        <x:v>0</x:v>
      </x:c>
      <x:c r="H5435" t="n">
        <x:v>0</x:v>
      </x:c>
      <x:c r="I5435" t="inlineStr">
        <x:is>
          <x:t xml:space="preserve">Atual − trimestre anterior</x:t>
        </x:is>
      </x:c>
    </x:row>
    <x:row r="5436">
      <x:c r="A5436" t="inlineStr">
        <x:is>
          <x:t xml:space="preserve">3T18</x:t>
        </x:is>
      </x:c>
      <x:c r="B5436" t="inlineStr">
        <x:is>
          <x:t xml:space="preserve">EBIT002</x:t>
        </x:is>
      </x:c>
      <x:c r="C5436" t="inlineStr">
        <x:is>
          <x:t xml:space="preserve">Custo Total</x:t>
        </x:is>
      </x:c>
      <x:c r="D5436" t="inlineStr">
        <x:is>
          <x:t xml:space="preserve">Custo dos produtos e serviços vendidos</x:t>
        </x:is>
      </x:c>
      <x:c r="E5436" t="inlineStr">
        <x:is>
          <x:t xml:space="preserve">DISTRIBUIÇÃO</x:t>
        </x:is>
      </x:c>
      <x:c r="F5436" t="n">
        <x:v>-71176</x:v>
      </x:c>
      <x:c r="G5436" t="n">
        <x:v>-45146</x:v>
      </x:c>
      <x:c r="H5436" t="n">
        <x:v>-26030</x:v>
      </x:c>
      <x:c r="I5436" t="inlineStr">
        <x:is>
          <x:t xml:space="preserve">Atual − trimestre anterior</x:t>
        </x:is>
      </x:c>
    </x:row>
    <x:row r="5437">
      <x:c r="A5437" t="inlineStr">
        <x:is>
          <x:t xml:space="preserve">3T18</x:t>
        </x:is>
      </x:c>
      <x:c r="B5437" t="inlineStr">
        <x:is>
          <x:t xml:space="preserve">EBIT002</x:t>
        </x:is>
      </x:c>
      <x:c r="C5437" t="inlineStr">
        <x:is>
          <x:t xml:space="preserve">Custo Total</x:t>
        </x:is>
      </x:c>
      <x:c r="D5437" t="inlineStr">
        <x:is>
          <x:t xml:space="preserve">Custo dos produtos e serviços vendidos</x:t>
        </x:is>
      </x:c>
      <x:c r="E5437" t="inlineStr">
        <x:is>
          <x:t xml:space="preserve">E&amp;P</x:t>
        </x:is>
      </x:c>
      <x:c r="F5437" t="n">
        <x:v>-79662</x:v>
      </x:c>
      <x:c r="G5437" t="n">
        <x:v>-51503</x:v>
      </x:c>
      <x:c r="H5437" t="n">
        <x:v>-28159</x:v>
      </x:c>
      <x:c r="I5437" t="inlineStr">
        <x:is>
          <x:t xml:space="preserve">Atual − trimestre anterior</x:t>
        </x:is>
      </x:c>
    </x:row>
    <x:row r="5438">
      <x:c r="A5438" t="inlineStr">
        <x:is>
          <x:t xml:space="preserve">3T18</x:t>
        </x:is>
      </x:c>
      <x:c r="B5438" t="inlineStr">
        <x:is>
          <x:t xml:space="preserve">EBIT002</x:t>
        </x:is>
      </x:c>
      <x:c r="C5438" t="inlineStr">
        <x:is>
          <x:t xml:space="preserve">Custo Total</x:t>
        </x:is>
      </x:c>
      <x:c r="D5438" t="inlineStr">
        <x:is>
          <x:t xml:space="preserve">Custo dos produtos e serviços vendidos</x:t>
        </x:is>
      </x:c>
      <x:c r="E5438" t="inlineStr">
        <x:is>
          <x:t xml:space="preserve">ELIMINAÇÕES</x:t>
        </x:is>
      </x:c>
      <x:c r="F5438" t="n">
        <x:v>186135</x:v>
      </x:c>
      <x:c r="G5438" t="n">
        <x:v>115471</x:v>
      </x:c>
      <x:c r="H5438" t="n">
        <x:v>70664</x:v>
      </x:c>
      <x:c r="I5438" t="inlineStr">
        <x:is>
          <x:t xml:space="preserve">Atual − trimestre anterior</x:t>
        </x:is>
      </x:c>
    </x:row>
    <x:row r="5439">
      <x:c r="A5439" t="inlineStr">
        <x:is>
          <x:t xml:space="preserve">3T18</x:t>
        </x:is>
      </x:c>
      <x:c r="B5439" t="inlineStr">
        <x:is>
          <x:t xml:space="preserve">EBIT002</x:t>
        </x:is>
      </x:c>
      <x:c r="C5439" t="inlineStr">
        <x:is>
          <x:t xml:space="preserve">Custo Total</x:t>
        </x:is>
      </x:c>
      <x:c r="D5439" t="inlineStr">
        <x:is>
          <x:t xml:space="preserve">Custo dos produtos e serviços vendidos</x:t>
        </x:is>
      </x:c>
      <x:c r="E5439" t="inlineStr">
        <x:is>
          <x:t xml:space="preserve">GÁS &amp; ENERGIA / G&amp;EBC</x:t>
        </x:is>
      </x:c>
      <x:c r="F5439" t="n">
        <x:v>-24745</x:v>
      </x:c>
      <x:c r="G5439" t="n">
        <x:v>-13475</x:v>
      </x:c>
      <x:c r="H5439" t="n">
        <x:v>-11270</x:v>
      </x:c>
      <x:c r="I5439" t="inlineStr">
        <x:is>
          <x:t xml:space="preserve">Atual − trimestre anterior</x:t>
        </x:is>
      </x:c>
    </x:row>
    <x:row r="5440">
      <x:c r="A5440" t="inlineStr">
        <x:is>
          <x:t xml:space="preserve">3T18</x:t>
        </x:is>
      </x:c>
      <x:c r="B5440" t="inlineStr">
        <x:is>
          <x:t xml:space="preserve">EBIT002</x:t>
        </x:is>
      </x:c>
      <x:c r="C5440" t="inlineStr">
        <x:is>
          <x:t xml:space="preserve">Custo Total</x:t>
        </x:is>
      </x:c>
      <x:c r="D5440" t="inlineStr">
        <x:is>
          <x:t xml:space="preserve">Custo dos produtos e serviços vendidos</x:t>
        </x:is>
      </x:c>
      <x:c r="E5440" t="inlineStr">
        <x:is>
          <x:t xml:space="preserve">TOTAL</x:t>
        </x:is>
      </x:c>
      <x:c r="F5440" t="n">
        <x:v>-164076</x:v>
      </x:c>
      <x:c r="G5440" t="n">
        <x:v>-100460</x:v>
      </x:c>
      <x:c r="H5440" t="n">
        <x:v>-63616</x:v>
      </x:c>
      <x:c r="I5440" t="inlineStr">
        <x:is>
          <x:t xml:space="preserve">Atual − trimestre anterior</x:t>
        </x:is>
      </x:c>
    </x:row>
    <x:row r="5441">
      <x:c r="A5441" t="inlineStr">
        <x:is>
          <x:t xml:space="preserve">3T18</x:t>
        </x:is>
      </x:c>
      <x:c r="B5441" t="inlineStr">
        <x:is>
          <x:t xml:space="preserve">EBIT003</x:t>
        </x:is>
      </x:c>
      <x:c r="C5441" t="inlineStr">
        <x:is>
          <x:t xml:space="preserve">Lucro Bruto Total</x:t>
        </x:is>
      </x:c>
      <x:c r="D5441" t="inlineStr">
        <x:is>
          <x:t xml:space="preserve">Lucro bruto</x:t>
        </x:is>
      </x:c>
      <x:c r="E5441" t="inlineStr">
        <x:is>
          <x:t xml:space="preserve">ABASTECIMENTO</x:t>
        </x:is>
      </x:c>
      <x:c r="F5441" t="n">
        <x:v>23045</x:v>
      </x:c>
      <x:c r="G5441" t="n">
        <x:v>15357</x:v>
      </x:c>
      <x:c r="H5441" t="n">
        <x:v>7688</x:v>
      </x:c>
      <x:c r="I5441" t="inlineStr">
        <x:is>
          <x:t xml:space="preserve">Atual − trimestre anterior</x:t>
        </x:is>
      </x:c>
    </x:row>
    <x:row r="5442">
      <x:c r="A5442" t="inlineStr">
        <x:is>
          <x:t xml:space="preserve">3T18</x:t>
        </x:is>
      </x:c>
      <x:c r="B5442" t="inlineStr">
        <x:is>
          <x:t xml:space="preserve">EBIT003</x:t>
        </x:is>
      </x:c>
      <x:c r="C5442" t="inlineStr">
        <x:is>
          <x:t xml:space="preserve">Lucro Bruto Total</x:t>
        </x:is>
      </x:c>
      <x:c r="D5442" t="inlineStr">
        <x:is>
          <x:t xml:space="preserve">Lucro bruto</x:t>
        </x:is>
      </x:c>
      <x:c r="E5442" t="inlineStr">
        <x:is>
          <x:t xml:space="preserve">BIOCOMBUSTÍVEIS</x:t>
        </x:is>
      </x:c>
      <x:c r="F5442" t="n">
        <x:v>46</x:v>
      </x:c>
      <x:c r="G5442" t="n">
        <x:v>30</x:v>
      </x:c>
      <x:c r="H5442" t="n">
        <x:v>16</x:v>
      </x:c>
      <x:c r="I5442" t="inlineStr">
        <x:is>
          <x:t xml:space="preserve">Atual − trimestre anterior</x:t>
        </x:is>
      </x:c>
    </x:row>
    <x:row r="5443">
      <x:c r="A5443" t="inlineStr">
        <x:is>
          <x:t xml:space="preserve">3T18</x:t>
        </x:is>
      </x:c>
      <x:c r="B5443" t="inlineStr">
        <x:is>
          <x:t xml:space="preserve">EBIT003</x:t>
        </x:is>
      </x:c>
      <x:c r="C5443" t="inlineStr">
        <x:is>
          <x:t xml:space="preserve">Lucro Bruto Total</x:t>
        </x:is>
      </x:c>
      <x:c r="D5443" t="inlineStr">
        <x:is>
          <x:t xml:space="preserve">Lucro bruto</x:t>
        </x:is>
      </x:c>
      <x:c r="E5443" t="inlineStr">
        <x:is>
          <x:t xml:space="preserve">CORPORATIVO / OUTROS NEGÓCIOS</x:t>
        </x:is>
      </x:c>
      <x:c r="F5443" t="n">
        <x:v>0</x:v>
      </x:c>
      <x:c r="G5443" t="n">
        <x:v>0</x:v>
      </x:c>
      <x:c r="H5443" t="n">
        <x:v>0</x:v>
      </x:c>
      <x:c r="I5443" t="inlineStr">
        <x:is>
          <x:t xml:space="preserve">Atual − trimestre anterior</x:t>
        </x:is>
      </x:c>
    </x:row>
    <x:row r="5444">
      <x:c r="A5444" t="inlineStr">
        <x:is>
          <x:t xml:space="preserve">3T18</x:t>
        </x:is>
      </x:c>
      <x:c r="B5444" t="inlineStr">
        <x:is>
          <x:t xml:space="preserve">EBIT003</x:t>
        </x:is>
      </x:c>
      <x:c r="C5444" t="inlineStr">
        <x:is>
          <x:t xml:space="preserve">Lucro Bruto Total</x:t>
        </x:is>
      </x:c>
      <x:c r="D5444" t="inlineStr">
        <x:is>
          <x:t xml:space="preserve">Lucro bruto</x:t>
        </x:is>
      </x:c>
      <x:c r="E5444" t="inlineStr">
        <x:is>
          <x:t xml:space="preserve">DISTRIBUIÇÃO</x:t>
        </x:is>
      </x:c>
      <x:c r="F5444" t="n">
        <x:v>4525</x:v>
      </x:c>
      <x:c r="G5444" t="n">
        <x:v>2944</x:v>
      </x:c>
      <x:c r="H5444" t="n">
        <x:v>1581</x:v>
      </x:c>
      <x:c r="I5444" t="inlineStr">
        <x:is>
          <x:t xml:space="preserve">Atual − trimestre anterior</x:t>
        </x:is>
      </x:c>
    </x:row>
    <x:row r="5445">
      <x:c r="A5445" t="inlineStr">
        <x:is>
          <x:t xml:space="preserve">3T18</x:t>
        </x:is>
      </x:c>
      <x:c r="B5445" t="inlineStr">
        <x:is>
          <x:t xml:space="preserve">EBIT003</x:t>
        </x:is>
      </x:c>
      <x:c r="C5445" t="inlineStr">
        <x:is>
          <x:t xml:space="preserve">Lucro Bruto Total</x:t>
        </x:is>
      </x:c>
      <x:c r="D5445" t="inlineStr">
        <x:is>
          <x:t xml:space="preserve">Lucro bruto</x:t>
        </x:is>
      </x:c>
      <x:c r="E5445" t="inlineStr">
        <x:is>
          <x:t xml:space="preserve">E&amp;P</x:t>
        </x:is>
      </x:c>
      <x:c r="F5445" t="n">
        <x:v>61109</x:v>
      </x:c>
      <x:c r="G5445" t="n">
        <x:v>37455</x:v>
      </x:c>
      <x:c r="H5445" t="n">
        <x:v>23654</x:v>
      </x:c>
      <x:c r="I5445" t="inlineStr">
        <x:is>
          <x:t xml:space="preserve">Atual − trimestre anterior</x:t>
        </x:is>
      </x:c>
    </x:row>
    <x:row r="5446">
      <x:c r="A5446" t="inlineStr">
        <x:is>
          <x:t xml:space="preserve">3T18</x:t>
        </x:is>
      </x:c>
      <x:c r="B5446" t="inlineStr">
        <x:is>
          <x:t xml:space="preserve">EBIT003</x:t>
        </x:is>
      </x:c>
      <x:c r="C5446" t="inlineStr">
        <x:is>
          <x:t xml:space="preserve">Lucro Bruto Total</x:t>
        </x:is>
      </x:c>
      <x:c r="D5446" t="inlineStr">
        <x:is>
          <x:t xml:space="preserve">Lucro bruto</x:t>
        </x:is>
      </x:c>
      <x:c r="E5446" t="inlineStr">
        <x:is>
          <x:t xml:space="preserve">ELIMINAÇÕES</x:t>
        </x:is>
      </x:c>
      <x:c r="F5446" t="n">
        <x:v>-4054</x:v>
      </x:c>
      <x:c r="G5446" t="n">
        <x:v>-3511</x:v>
      </x:c>
      <x:c r="H5446" t="n">
        <x:v>-543</x:v>
      </x:c>
      <x:c r="I5446" t="inlineStr">
        <x:is>
          <x:t xml:space="preserve">Atual − trimestre anterior</x:t>
        </x:is>
      </x:c>
    </x:row>
    <x:row r="5447">
      <x:c r="A5447" t="inlineStr">
        <x:is>
          <x:t xml:space="preserve">3T18</x:t>
        </x:is>
      </x:c>
      <x:c r="B5447" t="inlineStr">
        <x:is>
          <x:t xml:space="preserve">EBIT003</x:t>
        </x:is>
      </x:c>
      <x:c r="C5447" t="inlineStr">
        <x:is>
          <x:t xml:space="preserve">Lucro Bruto Total</x:t>
        </x:is>
      </x:c>
      <x:c r="D5447" t="inlineStr">
        <x:is>
          <x:t xml:space="preserve">Lucro bruto</x:t>
        </x:is>
      </x:c>
      <x:c r="E5447" t="inlineStr">
        <x:is>
          <x:t xml:space="preserve">GÁS &amp; ENERGIA / G&amp;EBC</x:t>
        </x:is>
      </x:c>
      <x:c r="F5447" t="n">
        <x:v>8369</x:v>
      </x:c>
      <x:c r="G5447" t="n">
        <x:v>6121</x:v>
      </x:c>
      <x:c r="H5447" t="n">
        <x:v>2248</x:v>
      </x:c>
      <x:c r="I5447" t="inlineStr">
        <x:is>
          <x:t xml:space="preserve">Atual − trimestre anterior</x:t>
        </x:is>
      </x:c>
    </x:row>
    <x:row r="5448">
      <x:c r="A5448" t="inlineStr">
        <x:is>
          <x:t xml:space="preserve">3T18</x:t>
        </x:is>
      </x:c>
      <x:c r="B5448" t="inlineStr">
        <x:is>
          <x:t xml:space="preserve">EBIT003</x:t>
        </x:is>
      </x:c>
      <x:c r="C5448" t="inlineStr">
        <x:is>
          <x:t xml:space="preserve">Lucro Bruto Total</x:t>
        </x:is>
      </x:c>
      <x:c r="D5448" t="inlineStr">
        <x:is>
          <x:t xml:space="preserve">Lucro bruto</x:t>
        </x:is>
      </x:c>
      <x:c r="E5448" t="inlineStr">
        <x:is>
          <x:t xml:space="preserve">TOTAL</x:t>
        </x:is>
      </x:c>
      <x:c r="F5448" t="n">
        <x:v>93040</x:v>
      </x:c>
      <x:c r="G5448" t="n">
        <x:v>58396</x:v>
      </x:c>
      <x:c r="H5448" t="n">
        <x:v>34644</x:v>
      </x:c>
      <x:c r="I5448" t="inlineStr">
        <x:is>
          <x:t xml:space="preserve">Atual − trimestre anterior</x:t>
        </x:is>
      </x:c>
    </x:row>
    <x:row r="5449">
      <x:c r="A5449" t="inlineStr">
        <x:is>
          <x:t xml:space="preserve">3T18</x:t>
        </x:is>
      </x:c>
      <x:c r="B5449" t="inlineStr">
        <x:is>
          <x:t xml:space="preserve">EBIT004</x:t>
        </x:is>
      </x:c>
      <x:c r="C5449" t="inlineStr">
        <x:is>
          <x:t xml:space="preserve">Despesa</x:t>
        </x:is>
      </x:c>
      <x:c r="D5449" t="inlineStr">
        <x:is>
          <x:t xml:space="preserve">Gerais e administrativas </x:t>
        </x:is>
      </x:c>
      <x:c r="E5449" t="inlineStr">
        <x:is>
          <x:t xml:space="preserve">ABASTECIMENTO</x:t>
        </x:is>
      </x:c>
      <x:c r="F5449" t="n">
        <x:v>-1026</x:v>
      </x:c>
      <x:c r="G5449" t="n">
        <x:v>-2915</x:v>
      </x:c>
      <x:c r="H5449" t="n">
        <x:v>1889</x:v>
      </x:c>
      <x:c r="I5449" t="inlineStr">
        <x:is>
          <x:t xml:space="preserve">Atual − trimestre anterior</x:t>
        </x:is>
      </x:c>
    </x:row>
    <x:row r="5450">
      <x:c r="A5450" t="inlineStr">
        <x:is>
          <x:t xml:space="preserve">3T18</x:t>
        </x:is>
      </x:c>
      <x:c r="B5450" t="inlineStr">
        <x:is>
          <x:t xml:space="preserve">EBIT004</x:t>
        </x:is>
      </x:c>
      <x:c r="C5450" t="inlineStr">
        <x:is>
          <x:t xml:space="preserve">Despesa</x:t>
        </x:is>
      </x:c>
      <x:c r="D5450" t="inlineStr">
        <x:is>
          <x:t xml:space="preserve">Vendas</x:t>
        </x:is>
      </x:c>
      <x:c r="E5450" t="inlineStr">
        <x:is>
          <x:t xml:space="preserve">ABASTECIMENTO</x:t>
        </x:is>
      </x:c>
      <x:c r="F5450" t="n">
        <x:v>-4587</x:v>
      </x:c>
      <x:c r="G5450" t="n">
        <x:v>-2915</x:v>
      </x:c>
      <x:c r="H5450" t="n">
        <x:v>-1672</x:v>
      </x:c>
      <x:c r="I5450" t="inlineStr">
        <x:is>
          <x:t xml:space="preserve">Atual − trimestre anterior</x:t>
        </x:is>
      </x:c>
    </x:row>
    <x:row r="5451">
      <x:c r="A5451" t="inlineStr">
        <x:is>
          <x:t xml:space="preserve">3T18</x:t>
        </x:is>
      </x:c>
      <x:c r="B5451" t="inlineStr">
        <x:is>
          <x:t xml:space="preserve">EBIT004</x:t>
        </x:is>
      </x:c>
      <x:c r="C5451" t="inlineStr">
        <x:is>
          <x:t xml:space="preserve">Despesa</x:t>
        </x:is>
      </x:c>
      <x:c r="D5451" t="inlineStr">
        <x:is>
          <x:t xml:space="preserve">Gerais e administrativas </x:t>
        </x:is>
      </x:c>
      <x:c r="E5451" t="inlineStr">
        <x:is>
          <x:t xml:space="preserve">BIOCOMBUSTÍVEIS</x:t>
        </x:is>
      </x:c>
      <x:c r="F5451" t="n">
        <x:v>-53</x:v>
      </x:c>
      <x:c r="G5451" t="n">
        <x:v>-3</x:v>
      </x:c>
      <x:c r="H5451" t="n">
        <x:v>-50</x:v>
      </x:c>
      <x:c r="I5451" t="inlineStr">
        <x:is>
          <x:t xml:space="preserve">Atual − trimestre anterior</x:t>
        </x:is>
      </x:c>
    </x:row>
    <x:row r="5452">
      <x:c r="A5452" t="inlineStr">
        <x:is>
          <x:t xml:space="preserve">3T18</x:t>
        </x:is>
      </x:c>
      <x:c r="B5452" t="inlineStr">
        <x:is>
          <x:t xml:space="preserve">EBIT004</x:t>
        </x:is>
      </x:c>
      <x:c r="C5452" t="inlineStr">
        <x:is>
          <x:t xml:space="preserve">Despesa</x:t>
        </x:is>
      </x:c>
      <x:c r="D5452" t="inlineStr">
        <x:is>
          <x:t xml:space="preserve">Vendas</x:t>
        </x:is>
      </x:c>
      <x:c r="E5452" t="inlineStr">
        <x:is>
          <x:t xml:space="preserve">BIOCOMBUSTÍVEIS</x:t>
        </x:is>
      </x:c>
      <x:c r="F5452" t="n">
        <x:v>-5</x:v>
      </x:c>
      <x:c r="G5452" t="n">
        <x:v>-3</x:v>
      </x:c>
      <x:c r="H5452" t="n">
        <x:v>-2</x:v>
      </x:c>
      <x:c r="I5452" t="inlineStr">
        <x:is>
          <x:t xml:space="preserve">Atual − trimestre anterior</x:t>
        </x:is>
      </x:c>
    </x:row>
    <x:row r="5453">
      <x:c r="A5453" t="inlineStr">
        <x:is>
          <x:t xml:space="preserve">3T18</x:t>
        </x:is>
      </x:c>
      <x:c r="B5453" t="inlineStr">
        <x:is>
          <x:t xml:space="preserve">EBIT004</x:t>
        </x:is>
      </x:c>
      <x:c r="C5453" t="inlineStr">
        <x:is>
          <x:t xml:space="preserve">Despesa</x:t>
        </x:is>
      </x:c>
      <x:c r="D5453" t="inlineStr">
        <x:is>
          <x:t xml:space="preserve">Gerais e administrativas </x:t>
        </x:is>
      </x:c>
      <x:c r="E5453" t="inlineStr">
        <x:is>
          <x:t xml:space="preserve">CORPORATIVO / OUTROS NEGÓCIOS</x:t>
        </x:is>
      </x:c>
      <x:c r="F5453" t="n">
        <x:v>-3801</x:v>
      </x:c>
      <x:c r="G5453" t="n">
        <x:v>-523</x:v>
      </x:c>
      <x:c r="H5453" t="n">
        <x:v>-3278</x:v>
      </x:c>
      <x:c r="I5453" t="inlineStr">
        <x:is>
          <x:t xml:space="preserve">Atual − trimestre anterior</x:t>
        </x:is>
      </x:c>
    </x:row>
    <x:row r="5454">
      <x:c r="A5454" t="inlineStr">
        <x:is>
          <x:t xml:space="preserve">3T18</x:t>
        </x:is>
      </x:c>
      <x:c r="B5454" t="inlineStr">
        <x:is>
          <x:t xml:space="preserve">EBIT004</x:t>
        </x:is>
      </x:c>
      <x:c r="C5454" t="inlineStr">
        <x:is>
          <x:t xml:space="preserve">Despesa</x:t>
        </x:is>
      </x:c>
      <x:c r="D5454" t="inlineStr">
        <x:is>
          <x:t xml:space="preserve">Vendas</x:t>
        </x:is>
      </x:c>
      <x:c r="E5454" t="inlineStr">
        <x:is>
          <x:t xml:space="preserve">CORPORATIVO / OUTROS NEGÓCIOS</x:t>
        </x:is>
      </x:c>
      <x:c r="F5454" t="n">
        <x:v>-510</x:v>
      </x:c>
      <x:c r="G5454" t="n">
        <x:v>-523</x:v>
      </x:c>
      <x:c r="H5454" t="n">
        <x:v>13</x:v>
      </x:c>
      <x:c r="I5454" t="inlineStr">
        <x:is>
          <x:t xml:space="preserve">Atual − trimestre anterior</x:t>
        </x:is>
      </x:c>
    </x:row>
    <x:row r="5455">
      <x:c r="A5455" t="inlineStr">
        <x:is>
          <x:t xml:space="preserve">3T18</x:t>
        </x:is>
      </x:c>
      <x:c r="B5455" t="inlineStr">
        <x:is>
          <x:t xml:space="preserve">EBIT004</x:t>
        </x:is>
      </x:c>
      <x:c r="C5455" t="inlineStr">
        <x:is>
          <x:t xml:space="preserve">Despesa</x:t>
        </x:is>
      </x:c>
      <x:c r="D5455" t="inlineStr">
        <x:is>
          <x:t xml:space="preserve">Gerais e administrativas </x:t>
        </x:is>
      </x:c>
      <x:c r="E5455" t="inlineStr">
        <x:is>
          <x:t xml:space="preserve">DISTRIBUIÇÃO</x:t>
        </x:is>
      </x:c>
      <x:c r="F5455" t="n">
        <x:v>-614</x:v>
      </x:c>
      <x:c r="G5455" t="n">
        <x:v>-1560</x:v>
      </x:c>
      <x:c r="H5455" t="n">
        <x:v>946</x:v>
      </x:c>
      <x:c r="I5455" t="inlineStr">
        <x:is>
          <x:t xml:space="preserve">Atual − trimestre anterior</x:t>
        </x:is>
      </x:c>
    </x:row>
    <x:row r="5456">
      <x:c r="A5456" t="inlineStr">
        <x:is>
          <x:t xml:space="preserve">3T18</x:t>
        </x:is>
      </x:c>
      <x:c r="B5456" t="inlineStr">
        <x:is>
          <x:t xml:space="preserve">EBIT004</x:t>
        </x:is>
      </x:c>
      <x:c r="C5456" t="inlineStr">
        <x:is>
          <x:t xml:space="preserve">Despesa</x:t>
        </x:is>
      </x:c>
      <x:c r="D5456" t="inlineStr">
        <x:is>
          <x:t xml:space="preserve">Vendas</x:t>
        </x:is>
      </x:c>
      <x:c r="E5456" t="inlineStr">
        <x:is>
          <x:t xml:space="preserve">DISTRIBUIÇÃO</x:t>
        </x:is>
      </x:c>
      <x:c r="F5456" t="n">
        <x:v>-2375</x:v>
      </x:c>
      <x:c r="G5456" t="n">
        <x:v>-1560</x:v>
      </x:c>
      <x:c r="H5456" t="n">
        <x:v>-815</x:v>
      </x:c>
      <x:c r="I5456" t="inlineStr">
        <x:is>
          <x:t xml:space="preserve">Atual − trimestre anterior</x:t>
        </x:is>
      </x:c>
    </x:row>
    <x:row r="5457">
      <x:c r="A5457" t="inlineStr">
        <x:is>
          <x:t xml:space="preserve">3T18</x:t>
        </x:is>
      </x:c>
      <x:c r="B5457" t="inlineStr">
        <x:is>
          <x:t xml:space="preserve">EBIT004</x:t>
        </x:is>
      </x:c>
      <x:c r="C5457" t="inlineStr">
        <x:is>
          <x:t xml:space="preserve">Despesa</x:t>
        </x:is>
      </x:c>
      <x:c r="D5457" t="inlineStr">
        <x:is>
          <x:t xml:space="preserve">Gerais e administrativas </x:t>
        </x:is>
      </x:c>
      <x:c r="E5457" t="inlineStr">
        <x:is>
          <x:t xml:space="preserve">E&amp;P</x:t>
        </x:is>
      </x:c>
      <x:c r="F5457" t="n">
        <x:v>-666</x:v>
      </x:c>
      <x:c r="G5457" t="n">
        <x:v>-141</x:v>
      </x:c>
      <x:c r="H5457" t="n">
        <x:v>-525</x:v>
      </x:c>
      <x:c r="I5457" t="inlineStr">
        <x:is>
          <x:t xml:space="preserve">Atual − trimestre anterior</x:t>
        </x:is>
      </x:c>
    </x:row>
    <x:row r="5458">
      <x:c r="A5458" t="inlineStr">
        <x:is>
          <x:t xml:space="preserve">3T18</x:t>
        </x:is>
      </x:c>
      <x:c r="B5458" t="inlineStr">
        <x:is>
          <x:t xml:space="preserve">EBIT004</x:t>
        </x:is>
      </x:c>
      <x:c r="C5458" t="inlineStr">
        <x:is>
          <x:t xml:space="preserve">Despesa</x:t>
        </x:is>
      </x:c>
      <x:c r="D5458" t="inlineStr">
        <x:is>
          <x:t xml:space="preserve">Vendas</x:t>
        </x:is>
      </x:c>
      <x:c r="E5458" t="inlineStr">
        <x:is>
          <x:t xml:space="preserve">E&amp;P</x:t>
        </x:is>
      </x:c>
      <x:c r="F5458" t="n">
        <x:v>-227</x:v>
      </x:c>
      <x:c r="G5458" t="n">
        <x:v>-141</x:v>
      </x:c>
      <x:c r="H5458" t="n">
        <x:v>-86</x:v>
      </x:c>
      <x:c r="I5458" t="inlineStr">
        <x:is>
          <x:t xml:space="preserve">Atual − trimestre anterior</x:t>
        </x:is>
      </x:c>
    </x:row>
    <x:row r="5459">
      <x:c r="A5459" t="inlineStr">
        <x:is>
          <x:t xml:space="preserve">3T18</x:t>
        </x:is>
      </x:c>
      <x:c r="B5459" t="inlineStr">
        <x:is>
          <x:t xml:space="preserve">EBIT004</x:t>
        </x:is>
      </x:c>
      <x:c r="C5459" t="inlineStr">
        <x:is>
          <x:t xml:space="preserve">Despesa</x:t>
        </x:is>
      </x:c>
      <x:c r="D5459" t="inlineStr">
        <x:is>
          <x:t xml:space="preserve">Gerais e administrativas </x:t>
        </x:is>
      </x:c>
      <x:c r="E5459" t="inlineStr">
        <x:is>
          <x:t xml:space="preserve">ELIMINAÇÕES</x:t>
        </x:is>
      </x:c>
      <x:c r="F5459" t="n">
        <x:v>-1</x:v>
      </x:c>
      <x:c r="G5459" t="n">
        <x:v>-50</x:v>
      </x:c>
      <x:c r="H5459" t="n">
        <x:v>49</x:v>
      </x:c>
      <x:c r="I5459" t="inlineStr">
        <x:is>
          <x:t xml:space="preserve">Atual − trimestre anterior</x:t>
        </x:is>
      </x:c>
    </x:row>
    <x:row r="5460">
      <x:c r="A5460" t="inlineStr">
        <x:is>
          <x:t xml:space="preserve">3T18</x:t>
        </x:is>
      </x:c>
      <x:c r="B5460" t="inlineStr">
        <x:is>
          <x:t xml:space="preserve">EBIT004</x:t>
        </x:is>
      </x:c>
      <x:c r="C5460" t="inlineStr">
        <x:is>
          <x:t xml:space="preserve">Despesa</x:t>
        </x:is>
      </x:c>
      <x:c r="D5460" t="inlineStr">
        <x:is>
          <x:t xml:space="preserve">Vendas</x:t>
        </x:is>
      </x:c>
      <x:c r="E5460" t="inlineStr">
        <x:is>
          <x:t xml:space="preserve">ELIMINAÇÕES</x:t>
        </x:is>
      </x:c>
      <x:c r="F5460" t="n">
        <x:v>-75</x:v>
      </x:c>
      <x:c r="G5460" t="n">
        <x:v>-50</x:v>
      </x:c>
      <x:c r="H5460" t="n">
        <x:v>-25</x:v>
      </x:c>
      <x:c r="I5460" t="inlineStr">
        <x:is>
          <x:t xml:space="preserve">Atual − trimestre anterior</x:t>
        </x:is>
      </x:c>
    </x:row>
    <x:row r="5461">
      <x:c r="A5461" t="inlineStr">
        <x:is>
          <x:t xml:space="preserve">3T18</x:t>
        </x:is>
      </x:c>
      <x:c r="B5461" t="inlineStr">
        <x:is>
          <x:t xml:space="preserve">EBIT004</x:t>
        </x:is>
      </x:c>
      <x:c r="C5461" t="inlineStr">
        <x:is>
          <x:t xml:space="preserve">Despesa</x:t>
        </x:is>
      </x:c>
      <x:c r="D5461" t="inlineStr">
        <x:is>
          <x:t xml:space="preserve">Gerais e administrativas </x:t>
        </x:is>
      </x:c>
      <x:c r="E5461" t="inlineStr">
        <x:is>
          <x:t xml:space="preserve">GÁS &amp; ENERGIA / G&amp;EBC</x:t>
        </x:is>
      </x:c>
      <x:c r="F5461" t="n">
        <x:v>-400</x:v>
      </x:c>
      <x:c r="G5461" t="n">
        <x:v>-3684</x:v>
      </x:c>
      <x:c r="H5461" t="n">
        <x:v>3284</x:v>
      </x:c>
      <x:c r="I5461" t="inlineStr">
        <x:is>
          <x:t xml:space="preserve">Atual − trimestre anterior</x:t>
        </x:is>
      </x:c>
    </x:row>
    <x:row r="5462">
      <x:c r="A5462" t="inlineStr">
        <x:is>
          <x:t xml:space="preserve">3T18</x:t>
        </x:is>
      </x:c>
      <x:c r="B5462" t="inlineStr">
        <x:is>
          <x:t xml:space="preserve">EBIT004</x:t>
        </x:is>
      </x:c>
      <x:c r="C5462" t="inlineStr">
        <x:is>
          <x:t xml:space="preserve">Despesa</x:t>
        </x:is>
      </x:c>
      <x:c r="D5462" t="inlineStr">
        <x:is>
          <x:t xml:space="preserve">Vendas</x:t>
        </x:is>
      </x:c>
      <x:c r="E5462" t="inlineStr">
        <x:is>
          <x:t xml:space="preserve">GÁS &amp; ENERGIA / G&amp;EBC</x:t>
        </x:is>
      </x:c>
      <x:c r="F5462" t="n">
        <x:v>-6996</x:v>
      </x:c>
      <x:c r="G5462" t="n">
        <x:v>-3684</x:v>
      </x:c>
      <x:c r="H5462" t="n">
        <x:v>-3312</x:v>
      </x:c>
      <x:c r="I5462" t="inlineStr">
        <x:is>
          <x:t xml:space="preserve">Atual − trimestre anterior</x:t>
        </x:is>
      </x:c>
    </x:row>
    <x:row r="5463">
      <x:c r="A5463" t="inlineStr">
        <x:is>
          <x:t xml:space="preserve">3T18</x:t>
        </x:is>
      </x:c>
      <x:c r="B5463" t="inlineStr">
        <x:is>
          <x:t xml:space="preserve">EBIT004</x:t>
        </x:is>
      </x:c>
      <x:c r="C5463" t="inlineStr">
        <x:is>
          <x:t xml:space="preserve">Despesa</x:t>
        </x:is>
      </x:c>
      <x:c r="D5463" t="inlineStr">
        <x:is>
          <x:t xml:space="preserve">Gerais e administrativas </x:t>
        </x:is>
      </x:c>
      <x:c r="E5463" t="inlineStr">
        <x:is>
          <x:t xml:space="preserve">TOTAL</x:t>
        </x:is>
      </x:c>
      <x:c r="F5463" t="n">
        <x:v>-6561</x:v>
      </x:c>
      <x:c r="G5463" t="n">
        <x:v>-8876</x:v>
      </x:c>
      <x:c r="H5463" t="n">
        <x:v>2315</x:v>
      </x:c>
      <x:c r="I5463" t="inlineStr">
        <x:is>
          <x:t xml:space="preserve">Atual − trimestre anterior</x:t>
        </x:is>
      </x:c>
    </x:row>
    <x:row r="5464">
      <x:c r="A5464" t="inlineStr">
        <x:is>
          <x:t xml:space="preserve">3T18</x:t>
        </x:is>
      </x:c>
      <x:c r="B5464" t="inlineStr">
        <x:is>
          <x:t xml:space="preserve">EBIT004</x:t>
        </x:is>
      </x:c>
      <x:c r="C5464" t="inlineStr">
        <x:is>
          <x:t xml:space="preserve">Despesa</x:t>
        </x:is>
      </x:c>
      <x:c r="D5464" t="inlineStr">
        <x:is>
          <x:t xml:space="preserve">Vendas</x:t>
        </x:is>
      </x:c>
      <x:c r="E5464" t="inlineStr">
        <x:is>
          <x:t xml:space="preserve">TOTAL</x:t>
        </x:is>
      </x:c>
      <x:c r="F5464" t="n">
        <x:v>-14775</x:v>
      </x:c>
      <x:c r="G5464" t="n">
        <x:v>-8876</x:v>
      </x:c>
      <x:c r="H5464" t="n">
        <x:v>-5899</x:v>
      </x:c>
      <x:c r="I5464" t="inlineStr">
        <x:is>
          <x:t xml:space="preserve">Atual − trimestre anterior</x:t>
        </x:is>
      </x:c>
    </x:row>
    <x:row r="5465">
      <x:c r="A5465" t="inlineStr">
        <x:is>
          <x:t xml:space="preserve">3T18</x:t>
        </x:is>
      </x:c>
      <x:c r="B5465" t="inlineStr">
        <x:is>
          <x:t xml:space="preserve">EBIT005</x:t>
        </x:is>
      </x:c>
      <x:c r="C5465" t="inlineStr">
        <x:is>
          <x:t xml:space="preserve">Despesa</x:t>
        </x:is>
      </x:c>
      <x:c r="D5465" t="inlineStr">
        <x:is>
          <x:t xml:space="preserve">Tributárias</x:t>
        </x:is>
      </x:c>
      <x:c r="E5465" t="inlineStr">
        <x:is>
          <x:t xml:space="preserve">ABASTECIMENTO</x:t>
        </x:is>
      </x:c>
      <x:c r="F5465" t="n">
        <x:v>-308</x:v>
      </x:c>
      <x:c r="G5465" t="n">
        <x:v>-205</x:v>
      </x:c>
      <x:c r="H5465" t="n">
        <x:v>-103</x:v>
      </x:c>
      <x:c r="I5465" t="inlineStr">
        <x:is>
          <x:t xml:space="preserve">Atual − trimestre anterior</x:t>
        </x:is>
      </x:c>
    </x:row>
    <x:row r="5466">
      <x:c r="A5466" t="inlineStr">
        <x:is>
          <x:t xml:space="preserve">3T18</x:t>
        </x:is>
      </x:c>
      <x:c r="B5466" t="inlineStr">
        <x:is>
          <x:t xml:space="preserve">EBIT005</x:t>
        </x:is>
      </x:c>
      <x:c r="C5466" t="inlineStr">
        <x:is>
          <x:t xml:space="preserve">Despesa</x:t>
        </x:is>
      </x:c>
      <x:c r="D5466" t="inlineStr">
        <x:is>
          <x:t xml:space="preserve">Tributárias</x:t>
        </x:is>
      </x:c>
      <x:c r="E5466" t="inlineStr">
        <x:is>
          <x:t xml:space="preserve">BIOCOMBUSTÍVEIS</x:t>
        </x:is>
      </x:c>
      <x:c r="F5466" t="n">
        <x:v>-12</x:v>
      </x:c>
      <x:c r="G5466" t="n">
        <x:v>-8</x:v>
      </x:c>
      <x:c r="H5466" t="n">
        <x:v>-4</x:v>
      </x:c>
      <x:c r="I5466" t="inlineStr">
        <x:is>
          <x:t xml:space="preserve">Atual − trimestre anterior</x:t>
        </x:is>
      </x:c>
    </x:row>
    <x:row r="5467">
      <x:c r="A5467" t="inlineStr">
        <x:is>
          <x:t xml:space="preserve">3T18</x:t>
        </x:is>
      </x:c>
      <x:c r="B5467" t="inlineStr">
        <x:is>
          <x:t xml:space="preserve">EBIT005</x:t>
        </x:is>
      </x:c>
      <x:c r="C5467" t="inlineStr">
        <x:is>
          <x:t xml:space="preserve">Despesa</x:t>
        </x:is>
      </x:c>
      <x:c r="D5467" t="inlineStr">
        <x:is>
          <x:t xml:space="preserve">Tributárias</x:t>
        </x:is>
      </x:c>
      <x:c r="E5467" t="inlineStr">
        <x:is>
          <x:t xml:space="preserve">CORPORATIVO / OUTROS NEGÓCIOS</x:t>
        </x:is>
      </x:c>
      <x:c r="F5467" t="n">
        <x:v>-611</x:v>
      </x:c>
      <x:c r="G5467" t="n">
        <x:v>-312</x:v>
      </x:c>
      <x:c r="H5467" t="n">
        <x:v>-299</x:v>
      </x:c>
      <x:c r="I5467" t="inlineStr">
        <x:is>
          <x:t xml:space="preserve">Atual − trimestre anterior</x:t>
        </x:is>
      </x:c>
    </x:row>
    <x:row r="5468">
      <x:c r="A5468" t="inlineStr">
        <x:is>
          <x:t xml:space="preserve">3T18</x:t>
        </x:is>
      </x:c>
      <x:c r="B5468" t="inlineStr">
        <x:is>
          <x:t xml:space="preserve">EBIT005</x:t>
        </x:is>
      </x:c>
      <x:c r="C5468" t="inlineStr">
        <x:is>
          <x:t xml:space="preserve">Despesa</x:t>
        </x:is>
      </x:c>
      <x:c r="D5468" t="inlineStr">
        <x:is>
          <x:t xml:space="preserve">Tributárias</x:t>
        </x:is>
      </x:c>
      <x:c r="E5468" t="inlineStr">
        <x:is>
          <x:t xml:space="preserve">DISTRIBUIÇÃO</x:t>
        </x:is>
      </x:c>
      <x:c r="F5468" t="n">
        <x:v>-243</x:v>
      </x:c>
      <x:c r="G5468" t="n">
        <x:v>-38</x:v>
      </x:c>
      <x:c r="H5468" t="n">
        <x:v>-205</x:v>
      </x:c>
      <x:c r="I5468" t="inlineStr">
        <x:is>
          <x:t xml:space="preserve">Atual − trimestre anterior</x:t>
        </x:is>
      </x:c>
    </x:row>
    <x:row r="5469">
      <x:c r="A5469" t="inlineStr">
        <x:is>
          <x:t xml:space="preserve">3T18</x:t>
        </x:is>
      </x:c>
      <x:c r="B5469" t="inlineStr">
        <x:is>
          <x:t xml:space="preserve">EBIT005</x:t>
        </x:is>
      </x:c>
      <x:c r="C5469" t="inlineStr">
        <x:is>
          <x:t xml:space="preserve">Despesa</x:t>
        </x:is>
      </x:c>
      <x:c r="D5469" t="inlineStr">
        <x:is>
          <x:t xml:space="preserve">Tributárias</x:t>
        </x:is>
      </x:c>
      <x:c r="E5469" t="inlineStr">
        <x:is>
          <x:t xml:space="preserve">E&amp;P</x:t>
        </x:is>
      </x:c>
      <x:c r="F5469" t="n">
        <x:v>-339</x:v>
      </x:c>
      <x:c r="G5469" t="n">
        <x:v>-192</x:v>
      </x:c>
      <x:c r="H5469" t="n">
        <x:v>-147</x:v>
      </x:c>
      <x:c r="I5469" t="inlineStr">
        <x:is>
          <x:t xml:space="preserve">Atual − trimestre anterior</x:t>
        </x:is>
      </x:c>
    </x:row>
    <x:row r="5470">
      <x:c r="A5470" t="inlineStr">
        <x:is>
          <x:t xml:space="preserve">3T18</x:t>
        </x:is>
      </x:c>
      <x:c r="B5470" t="inlineStr">
        <x:is>
          <x:t xml:space="preserve">EBIT005</x:t>
        </x:is>
      </x:c>
      <x:c r="C5470" t="inlineStr">
        <x:is>
          <x:t xml:space="preserve">Despesa</x:t>
        </x:is>
      </x:c>
      <x:c r="D5470" t="inlineStr">
        <x:is>
          <x:t xml:space="preserve">Tributárias</x:t>
        </x:is>
      </x:c>
      <x:c r="E5470" t="inlineStr">
        <x:is>
          <x:t xml:space="preserve">ELIMINAÇÕES</x:t>
        </x:is>
      </x:c>
      <x:c r="F5470" t="n">
        <x:v>0</x:v>
      </x:c>
      <x:c r="G5470" t="n">
        <x:v>0</x:v>
      </x:c>
      <x:c r="H5470" t="n">
        <x:v>0</x:v>
      </x:c>
      <x:c r="I5470" t="inlineStr">
        <x:is>
          <x:t xml:space="preserve">Atual − trimestre anterior</x:t>
        </x:is>
      </x:c>
    </x:row>
    <x:row r="5471">
      <x:c r="A5471" t="inlineStr">
        <x:is>
          <x:t xml:space="preserve">3T18</x:t>
        </x:is>
      </x:c>
      <x:c r="B5471" t="inlineStr">
        <x:is>
          <x:t xml:space="preserve">EBIT005</x:t>
        </x:is>
      </x:c>
      <x:c r="C5471" t="inlineStr">
        <x:is>
          <x:t xml:space="preserve">Despesa</x:t>
        </x:is>
      </x:c>
      <x:c r="D5471" t="inlineStr">
        <x:is>
          <x:t xml:space="preserve">Tributárias</x:t>
        </x:is>
      </x:c>
      <x:c r="E5471" t="inlineStr">
        <x:is>
          <x:t xml:space="preserve">GÁS &amp; ENERGIA / G&amp;EBC</x:t>
        </x:is>
      </x:c>
      <x:c r="F5471" t="n">
        <x:v>-118</x:v>
      </x:c>
      <x:c r="G5471" t="n">
        <x:v>-85</x:v>
      </x:c>
      <x:c r="H5471" t="n">
        <x:v>-33</x:v>
      </x:c>
      <x:c r="I5471" t="inlineStr">
        <x:is>
          <x:t xml:space="preserve">Atual − trimestre anterior</x:t>
        </x:is>
      </x:c>
    </x:row>
    <x:row r="5472">
      <x:c r="A5472" t="inlineStr">
        <x:is>
          <x:t xml:space="preserve">3T18</x:t>
        </x:is>
      </x:c>
      <x:c r="B5472" t="inlineStr">
        <x:is>
          <x:t xml:space="preserve">EBIT005</x:t>
        </x:is>
      </x:c>
      <x:c r="C5472" t="inlineStr">
        <x:is>
          <x:t xml:space="preserve">Despesa</x:t>
        </x:is>
      </x:c>
      <x:c r="D5472" t="inlineStr">
        <x:is>
          <x:t xml:space="preserve">Tributárias</x:t>
        </x:is>
      </x:c>
      <x:c r="E5472" t="inlineStr">
        <x:is>
          <x:t xml:space="preserve">TOTAL</x:t>
        </x:is>
      </x:c>
      <x:c r="F5472" t="n">
        <x:v>-1631</x:v>
      </x:c>
      <x:c r="G5472" t="n">
        <x:v>-840</x:v>
      </x:c>
      <x:c r="H5472" t="n">
        <x:v>-791</x:v>
      </x:c>
      <x:c r="I5472" t="inlineStr">
        <x:is>
          <x:t xml:space="preserve">Atual − trimestre anterior</x:t>
        </x:is>
      </x:c>
    </x:row>
    <x:row r="5473">
      <x:c r="A5473" t="inlineStr">
        <x:is>
          <x:t xml:space="preserve">3T18</x:t>
        </x:is>
      </x:c>
      <x:c r="B5473" t="inlineStr">
        <x:is>
          <x:t xml:space="preserve">EBIT006</x:t>
        </x:is>
      </x:c>
      <x:c r="C5473" t="inlineStr">
        <x:is>
          <x:t xml:space="preserve">Despesa</x:t>
        </x:is>
      </x:c>
      <x:c r="D5473" t="inlineStr">
        <x:is>
          <x:t xml:space="preserve">Custos exploratórios p/ extração de petróleo e gás</x:t>
        </x:is>
      </x:c>
      <x:c r="E5473" t="inlineStr">
        <x:is>
          <x:t xml:space="preserve">ABASTECIMENTO</x:t>
        </x:is>
      </x:c>
      <x:c r="F5473" t="n">
        <x:v>0</x:v>
      </x:c>
      <x:c r="G5473" t="n">
        <x:v>0</x:v>
      </x:c>
      <x:c r="H5473" t="n">
        <x:v>0</x:v>
      </x:c>
      <x:c r="I5473" t="inlineStr">
        <x:is>
          <x:t xml:space="preserve">Atual − trimestre anterior</x:t>
        </x:is>
      </x:c>
    </x:row>
    <x:row r="5474">
      <x:c r="A5474" t="inlineStr">
        <x:is>
          <x:t xml:space="preserve">3T18</x:t>
        </x:is>
      </x:c>
      <x:c r="B5474" t="inlineStr">
        <x:is>
          <x:t xml:space="preserve">EBIT006</x:t>
        </x:is>
      </x:c>
      <x:c r="C5474" t="inlineStr">
        <x:is>
          <x:t xml:space="preserve">Despesa</x:t>
        </x:is>
      </x:c>
      <x:c r="D5474" t="inlineStr">
        <x:is>
          <x:t xml:space="preserve">Custos exploratórios p/ extração de petróleo e gás</x:t>
        </x:is>
      </x:c>
      <x:c r="E5474" t="inlineStr">
        <x:is>
          <x:t xml:space="preserve">BIOCOMBUSTÍVEIS</x:t>
        </x:is>
      </x:c>
      <x:c r="F5474" t="n">
        <x:v>0</x:v>
      </x:c>
      <x:c r="G5474" t="n">
        <x:v>0</x:v>
      </x:c>
      <x:c r="H5474" t="n">
        <x:v>0</x:v>
      </x:c>
      <x:c r="I5474" t="inlineStr">
        <x:is>
          <x:t xml:space="preserve">Atual − trimestre anterior</x:t>
        </x:is>
      </x:c>
    </x:row>
    <x:row r="5475">
      <x:c r="A5475" t="inlineStr">
        <x:is>
          <x:t xml:space="preserve">3T18</x:t>
        </x:is>
      </x:c>
      <x:c r="B5475" t="inlineStr">
        <x:is>
          <x:t xml:space="preserve">EBIT006</x:t>
        </x:is>
      </x:c>
      <x:c r="C5475" t="inlineStr">
        <x:is>
          <x:t xml:space="preserve">Despesa</x:t>
        </x:is>
      </x:c>
      <x:c r="D5475" t="inlineStr">
        <x:is>
          <x:t xml:space="preserve">Custos exploratórios p/ extração de petróleo e gás</x:t>
        </x:is>
      </x:c>
      <x:c r="E5475" t="inlineStr">
        <x:is>
          <x:t xml:space="preserve">CORPORATIVO / OUTROS NEGÓCIOS</x:t>
        </x:is>
      </x:c>
      <x:c r="F5475" t="n">
        <x:v>0</x:v>
      </x:c>
      <x:c r="G5475" t="n">
        <x:v>0</x:v>
      </x:c>
      <x:c r="H5475" t="n">
        <x:v>0</x:v>
      </x:c>
      <x:c r="I5475" t="inlineStr">
        <x:is>
          <x:t xml:space="preserve">Atual − trimestre anterior</x:t>
        </x:is>
      </x:c>
    </x:row>
    <x:row r="5476">
      <x:c r="A5476" t="inlineStr">
        <x:is>
          <x:t xml:space="preserve">3T18</x:t>
        </x:is>
      </x:c>
      <x:c r="B5476" t="inlineStr">
        <x:is>
          <x:t xml:space="preserve">EBIT006</x:t>
        </x:is>
      </x:c>
      <x:c r="C5476" t="inlineStr">
        <x:is>
          <x:t xml:space="preserve">Despesa</x:t>
        </x:is>
      </x:c>
      <x:c r="D5476" t="inlineStr">
        <x:is>
          <x:t xml:space="preserve">Custos exploratórios p/ extração de petróleo e gás</x:t>
        </x:is>
      </x:c>
      <x:c r="E5476" t="inlineStr">
        <x:is>
          <x:t xml:space="preserve">DISTRIBUIÇÃO</x:t>
        </x:is>
      </x:c>
      <x:c r="F5476" t="n">
        <x:v>0</x:v>
      </x:c>
      <x:c r="G5476" t="n">
        <x:v>0</x:v>
      </x:c>
      <x:c r="H5476" t="n">
        <x:v>0</x:v>
      </x:c>
      <x:c r="I5476" t="inlineStr">
        <x:is>
          <x:t xml:space="preserve">Atual − trimestre anterior</x:t>
        </x:is>
      </x:c>
    </x:row>
    <x:row r="5477">
      <x:c r="A5477" t="inlineStr">
        <x:is>
          <x:t xml:space="preserve">3T18</x:t>
        </x:is>
      </x:c>
      <x:c r="B5477" t="inlineStr">
        <x:is>
          <x:t xml:space="preserve">EBIT006</x:t>
        </x:is>
      </x:c>
      <x:c r="C5477" t="inlineStr">
        <x:is>
          <x:t xml:space="preserve">Despesa</x:t>
        </x:is>
      </x:c>
      <x:c r="D5477" t="inlineStr">
        <x:is>
          <x:t xml:space="preserve">Custos exploratórios p/ extração de petróleo e gás</x:t>
        </x:is>
      </x:c>
      <x:c r="E5477" t="inlineStr">
        <x:is>
          <x:t xml:space="preserve">E&amp;P</x:t>
        </x:is>
      </x:c>
      <x:c r="F5477" t="n">
        <x:v>-1438</x:v>
      </x:c>
      <x:c r="G5477" t="n">
        <x:v>-1026</x:v>
      </x:c>
      <x:c r="H5477" t="n">
        <x:v>-412</x:v>
      </x:c>
      <x:c r="I5477" t="inlineStr">
        <x:is>
          <x:t xml:space="preserve">Atual − trimestre anterior</x:t>
        </x:is>
      </x:c>
    </x:row>
    <x:row r="5478">
      <x:c r="A5478" t="inlineStr">
        <x:is>
          <x:t xml:space="preserve">3T18</x:t>
        </x:is>
      </x:c>
      <x:c r="B5478" t="inlineStr">
        <x:is>
          <x:t xml:space="preserve">EBIT006</x:t>
        </x:is>
      </x:c>
      <x:c r="C5478" t="inlineStr">
        <x:is>
          <x:t xml:space="preserve">Despesa</x:t>
        </x:is>
      </x:c>
      <x:c r="D5478" t="inlineStr">
        <x:is>
          <x:t xml:space="preserve">Custos exploratórios p/ extração de petróleo e gás</x:t>
        </x:is>
      </x:c>
      <x:c r="E5478" t="inlineStr">
        <x:is>
          <x:t xml:space="preserve">ELIMINAÇÕES</x:t>
        </x:is>
      </x:c>
      <x:c r="F5478" t="n">
        <x:v>0</x:v>
      </x:c>
      <x:c r="G5478" t="n">
        <x:v>0</x:v>
      </x:c>
      <x:c r="H5478" t="n">
        <x:v>0</x:v>
      </x:c>
      <x:c r="I5478" t="inlineStr">
        <x:is>
          <x:t xml:space="preserve">Atual − trimestre anterior</x:t>
        </x:is>
      </x:c>
    </x:row>
    <x:row r="5479">
      <x:c r="A5479" t="inlineStr">
        <x:is>
          <x:t xml:space="preserve">3T18</x:t>
        </x:is>
      </x:c>
      <x:c r="B5479" t="inlineStr">
        <x:is>
          <x:t xml:space="preserve">EBIT006</x:t>
        </x:is>
      </x:c>
      <x:c r="C5479" t="inlineStr">
        <x:is>
          <x:t xml:space="preserve">Despesa</x:t>
        </x:is>
      </x:c>
      <x:c r="D5479" t="inlineStr">
        <x:is>
          <x:t xml:space="preserve">Custos exploratórios p/ extração de petróleo e gás</x:t>
        </x:is>
      </x:c>
      <x:c r="E5479" t="inlineStr">
        <x:is>
          <x:t xml:space="preserve">GÁS &amp; ENERGIA / G&amp;EBC</x:t>
        </x:is>
      </x:c>
      <x:c r="F5479" t="n">
        <x:v>0</x:v>
      </x:c>
      <x:c r="G5479" t="n">
        <x:v>0</x:v>
      </x:c>
      <x:c r="H5479" t="n">
        <x:v>0</x:v>
      </x:c>
      <x:c r="I5479" t="inlineStr">
        <x:is>
          <x:t xml:space="preserve">Atual − trimestre anterior</x:t>
        </x:is>
      </x:c>
    </x:row>
    <x:row r="5480">
      <x:c r="A5480" t="inlineStr">
        <x:is>
          <x:t xml:space="preserve">3T18</x:t>
        </x:is>
      </x:c>
      <x:c r="B5480" t="inlineStr">
        <x:is>
          <x:t xml:space="preserve">EBIT006</x:t>
        </x:is>
      </x:c>
      <x:c r="C5480" t="inlineStr">
        <x:is>
          <x:t xml:space="preserve">Despesa</x:t>
        </x:is>
      </x:c>
      <x:c r="D5480" t="inlineStr">
        <x:is>
          <x:t xml:space="preserve">Custos exploratórios p/ extração de petróleo e gás</x:t>
        </x:is>
      </x:c>
      <x:c r="E5480" t="inlineStr">
        <x:is>
          <x:t xml:space="preserve">TOTAL</x:t>
        </x:is>
      </x:c>
      <x:c r="F5480" t="n">
        <x:v>-1438</x:v>
      </x:c>
      <x:c r="G5480" t="n">
        <x:v>-1026</x:v>
      </x:c>
      <x:c r="H5480" t="n">
        <x:v>-412</x:v>
      </x:c>
      <x:c r="I5480" t="inlineStr">
        <x:is>
          <x:t xml:space="preserve">Atual − trimestre anterior</x:t>
        </x:is>
      </x:c>
    </x:row>
    <x:row r="5481">
      <x:c r="A5481" t="inlineStr">
        <x:is>
          <x:t xml:space="preserve">3T18</x:t>
        </x:is>
      </x:c>
      <x:c r="B5481" t="inlineStr">
        <x:is>
          <x:t xml:space="preserve">EBIT007</x:t>
        </x:is>
      </x:c>
      <x:c r="C5481" t="inlineStr">
        <x:is>
          <x:t xml:space="preserve">Despesa</x:t>
        </x:is>
      </x:c>
      <x:c r="D5481" t="inlineStr">
        <x:is>
          <x:t xml:space="preserve">Custos com pesquisa e desenvolvimento tecnológico</x:t>
        </x:is>
      </x:c>
      <x:c r="E5481" t="inlineStr">
        <x:is>
          <x:t xml:space="preserve">ABASTECIMENTO</x:t>
        </x:is>
      </x:c>
      <x:c r="F5481" t="n">
        <x:v>-30</x:v>
      </x:c>
      <x:c r="G5481" t="n">
        <x:v>-19</x:v>
      </x:c>
      <x:c r="H5481" t="n">
        <x:v>-11</x:v>
      </x:c>
      <x:c r="I5481" t="inlineStr">
        <x:is>
          <x:t xml:space="preserve">Atual − trimestre anterior</x:t>
        </x:is>
      </x:c>
    </x:row>
    <x:row r="5482">
      <x:c r="A5482" t="inlineStr">
        <x:is>
          <x:t xml:space="preserve">3T18</x:t>
        </x:is>
      </x:c>
      <x:c r="B5482" t="inlineStr">
        <x:is>
          <x:t xml:space="preserve">EBIT007</x:t>
        </x:is>
      </x:c>
      <x:c r="C5482" t="inlineStr">
        <x:is>
          <x:t xml:space="preserve">Despesa</x:t>
        </x:is>
      </x:c>
      <x:c r="D5482" t="inlineStr">
        <x:is>
          <x:t xml:space="preserve">Custos com pesquisa e desenvolvimento tecnológico</x:t>
        </x:is>
      </x:c>
      <x:c r="E5482" t="inlineStr">
        <x:is>
          <x:t xml:space="preserve">BIOCOMBUSTÍVEIS</x:t>
        </x:is>
      </x:c>
      <x:c r="F5482" t="n">
        <x:v>0</x:v>
      </x:c>
      <x:c r="G5482" t="n">
        <x:v>0</x:v>
      </x:c>
      <x:c r="H5482" t="n">
        <x:v>0</x:v>
      </x:c>
      <x:c r="I5482" t="inlineStr">
        <x:is>
          <x:t xml:space="preserve">Atual − trimestre anterior</x:t>
        </x:is>
      </x:c>
    </x:row>
    <x:row r="5483">
      <x:c r="A5483" t="inlineStr">
        <x:is>
          <x:t xml:space="preserve">3T18</x:t>
        </x:is>
      </x:c>
      <x:c r="B5483" t="inlineStr">
        <x:is>
          <x:t xml:space="preserve">EBIT007</x:t>
        </x:is>
      </x:c>
      <x:c r="C5483" t="inlineStr">
        <x:is>
          <x:t xml:space="preserve">Despesa</x:t>
        </x:is>
      </x:c>
      <x:c r="D5483" t="inlineStr">
        <x:is>
          <x:t xml:space="preserve">Custos com pesquisa e desenvolvimento tecnológico</x:t>
        </x:is>
      </x:c>
      <x:c r="E5483" t="inlineStr">
        <x:is>
          <x:t xml:space="preserve">CORPORATIVO / OUTROS NEGÓCIOS</x:t>
        </x:is>
      </x:c>
      <x:c r="F5483" t="n">
        <x:v>-427</x:v>
      </x:c>
      <x:c r="G5483" t="n">
        <x:v>-277</x:v>
      </x:c>
      <x:c r="H5483" t="n">
        <x:v>-150</x:v>
      </x:c>
      <x:c r="I5483" t="inlineStr">
        <x:is>
          <x:t xml:space="preserve">Atual − trimestre anterior</x:t>
        </x:is>
      </x:c>
    </x:row>
    <x:row r="5484">
      <x:c r="A5484" t="inlineStr">
        <x:is>
          <x:t xml:space="preserve">3T18</x:t>
        </x:is>
      </x:c>
      <x:c r="B5484" t="inlineStr">
        <x:is>
          <x:t xml:space="preserve">EBIT007</x:t>
        </x:is>
      </x:c>
      <x:c r="C5484" t="inlineStr">
        <x:is>
          <x:t xml:space="preserve">Despesa</x:t>
        </x:is>
      </x:c>
      <x:c r="D5484" t="inlineStr">
        <x:is>
          <x:t xml:space="preserve">Custos com pesquisa e desenvolvimento tecnológico</x:t>
        </x:is>
      </x:c>
      <x:c r="E5484" t="inlineStr">
        <x:is>
          <x:t xml:space="preserve">DISTRIBUIÇÃO</x:t>
        </x:is>
      </x:c>
      <x:c r="F5484" t="n">
        <x:v>-3</x:v>
      </x:c>
      <x:c r="G5484" t="n">
        <x:v>-1</x:v>
      </x:c>
      <x:c r="H5484" t="n">
        <x:v>-2</x:v>
      </x:c>
      <x:c r="I5484" t="inlineStr">
        <x:is>
          <x:t xml:space="preserve">Atual − trimestre anterior</x:t>
        </x:is>
      </x:c>
    </x:row>
    <x:row r="5485">
      <x:c r="A5485" t="inlineStr">
        <x:is>
          <x:t xml:space="preserve">3T18</x:t>
        </x:is>
      </x:c>
      <x:c r="B5485" t="inlineStr">
        <x:is>
          <x:t xml:space="preserve">EBIT007</x:t>
        </x:is>
      </x:c>
      <x:c r="C5485" t="inlineStr">
        <x:is>
          <x:t xml:space="preserve">Despesa</x:t>
        </x:is>
      </x:c>
      <x:c r="D5485" t="inlineStr">
        <x:is>
          <x:t xml:space="preserve">Custos com pesquisa e desenvolvimento tecnológico</x:t>
        </x:is>
      </x:c>
      <x:c r="E5485" t="inlineStr">
        <x:is>
          <x:t xml:space="preserve">E&amp;P</x:t>
        </x:is>
      </x:c>
      <x:c r="F5485" t="n">
        <x:v>-1192</x:v>
      </x:c>
      <x:c r="G5485" t="n">
        <x:v>-758</x:v>
      </x:c>
      <x:c r="H5485" t="n">
        <x:v>-434</x:v>
      </x:c>
      <x:c r="I5485" t="inlineStr">
        <x:is>
          <x:t xml:space="preserve">Atual − trimestre anterior</x:t>
        </x:is>
      </x:c>
    </x:row>
    <x:row r="5486">
      <x:c r="A5486" t="inlineStr">
        <x:is>
          <x:t xml:space="preserve">3T18</x:t>
        </x:is>
      </x:c>
      <x:c r="B5486" t="inlineStr">
        <x:is>
          <x:t xml:space="preserve">EBIT007</x:t>
        </x:is>
      </x:c>
      <x:c r="C5486" t="inlineStr">
        <x:is>
          <x:t xml:space="preserve">Despesa</x:t>
        </x:is>
      </x:c>
      <x:c r="D5486" t="inlineStr">
        <x:is>
          <x:t xml:space="preserve">Custos com pesquisa e desenvolvimento tecnológico</x:t>
        </x:is>
      </x:c>
      <x:c r="E5486" t="inlineStr">
        <x:is>
          <x:t xml:space="preserve">ELIMINAÇÕES</x:t>
        </x:is>
      </x:c>
      <x:c r="F5486" t="n">
        <x:v>0</x:v>
      </x:c>
      <x:c r="G5486" t="n">
        <x:v>0</x:v>
      </x:c>
      <x:c r="H5486" t="n">
        <x:v>0</x:v>
      </x:c>
      <x:c r="I5486" t="inlineStr">
        <x:is>
          <x:t xml:space="preserve">Atual − trimestre anterior</x:t>
        </x:is>
      </x:c>
    </x:row>
    <x:row r="5487">
      <x:c r="A5487" t="inlineStr">
        <x:is>
          <x:t xml:space="preserve">3T18</x:t>
        </x:is>
      </x:c>
      <x:c r="B5487" t="inlineStr">
        <x:is>
          <x:t xml:space="preserve">EBIT007</x:t>
        </x:is>
      </x:c>
      <x:c r="C5487" t="inlineStr">
        <x:is>
          <x:t xml:space="preserve">Despesa</x:t>
        </x:is>
      </x:c>
      <x:c r="D5487" t="inlineStr">
        <x:is>
          <x:t xml:space="preserve">Custos com pesquisa e desenvolvimento tecnológico</x:t>
        </x:is>
      </x:c>
      <x:c r="E5487" t="inlineStr">
        <x:is>
          <x:t xml:space="preserve">GÁS &amp; ENERGIA / G&amp;EBC</x:t>
        </x:is>
      </x:c>
      <x:c r="F5487" t="n">
        <x:v>-63</x:v>
      </x:c>
      <x:c r="G5487" t="n">
        <x:v>-33</x:v>
      </x:c>
      <x:c r="H5487" t="n">
        <x:v>-30</x:v>
      </x:c>
      <x:c r="I5487" t="inlineStr">
        <x:is>
          <x:t xml:space="preserve">Atual − trimestre anterior</x:t>
        </x:is>
      </x:c>
    </x:row>
    <x:row r="5488">
      <x:c r="A5488" t="inlineStr">
        <x:is>
          <x:t xml:space="preserve">3T18</x:t>
        </x:is>
      </x:c>
      <x:c r="B5488" t="inlineStr">
        <x:is>
          <x:t xml:space="preserve">EBIT007</x:t>
        </x:is>
      </x:c>
      <x:c r="C5488" t="inlineStr">
        <x:is>
          <x:t xml:space="preserve">Despesa</x:t>
        </x:is>
      </x:c>
      <x:c r="D5488" t="inlineStr">
        <x:is>
          <x:t xml:space="preserve">Custos com pesquisa e desenvolvimento tecnológico</x:t>
        </x:is>
      </x:c>
      <x:c r="E5488" t="inlineStr">
        <x:is>
          <x:t xml:space="preserve">TOTAL</x:t>
        </x:is>
      </x:c>
      <x:c r="F5488" t="n">
        <x:v>-1715</x:v>
      </x:c>
      <x:c r="G5488" t="n">
        <x:v>-1088</x:v>
      </x:c>
      <x:c r="H5488" t="n">
        <x:v>-627</x:v>
      </x:c>
      <x:c r="I5488" t="inlineStr">
        <x:is>
          <x:t xml:space="preserve">Atual − trimestre anterior</x:t>
        </x:is>
      </x:c>
    </x:row>
    <x:row r="5489">
      <x:c r="A5489" t="inlineStr">
        <x:is>
          <x:t xml:space="preserve">3T18</x:t>
        </x:is>
      </x:c>
      <x:c r="B5489" t="inlineStr">
        <x:is>
          <x:t xml:space="preserve">EBIT010</x:t>
        </x:is>
      </x:c>
      <x:c r="C5489" t="inlineStr">
        <x:is>
          <x:t xml:space="preserve">Despesa</x:t>
        </x:is>
      </x:c>
      <x:c r="D5489" t="inlineStr">
        <x:is>
          <x:t xml:space="preserve">Outras receitas (despesas), líquidas</x:t>
        </x:is>
      </x:c>
      <x:c r="E5489" t="inlineStr">
        <x:is>
          <x:t xml:space="preserve">ABASTECIMENTO</x:t>
        </x:is>
      </x:c>
      <x:c r="F5489" t="n">
        <x:v>-1469</x:v>
      </x:c>
      <x:c r="G5489" t="n">
        <x:v>-493</x:v>
      </x:c>
      <x:c r="H5489" t="n">
        <x:v>-976</x:v>
      </x:c>
      <x:c r="I5489" t="inlineStr">
        <x:is>
          <x:t xml:space="preserve">Atual − trimestre anterior</x:t>
        </x:is>
      </x:c>
    </x:row>
    <x:row r="5490">
      <x:c r="A5490" t="inlineStr">
        <x:is>
          <x:t xml:space="preserve">3T18</x:t>
        </x:is>
      </x:c>
      <x:c r="B5490" t="inlineStr">
        <x:is>
          <x:t xml:space="preserve">EBIT010</x:t>
        </x:is>
      </x:c>
      <x:c r="C5490" t="inlineStr">
        <x:is>
          <x:t xml:space="preserve">Despesa</x:t>
        </x:is>
      </x:c>
      <x:c r="D5490" t="inlineStr">
        <x:is>
          <x:t xml:space="preserve">Outras receitas (despesas), líquidas</x:t>
        </x:is>
      </x:c>
      <x:c r="E5490" t="inlineStr">
        <x:is>
          <x:t xml:space="preserve">BIOCOMBUSTÍVEIS</x:t>
        </x:is>
      </x:c>
      <x:c r="F5490" t="n">
        <x:v>7</x:v>
      </x:c>
      <x:c r="G5490" t="n">
        <x:v>6</x:v>
      </x:c>
      <x:c r="H5490" t="n">
        <x:v>1</x:v>
      </x:c>
      <x:c r="I5490" t="inlineStr">
        <x:is>
          <x:t xml:space="preserve">Atual − trimestre anterior</x:t>
        </x:is>
      </x:c>
    </x:row>
    <x:row r="5491">
      <x:c r="A5491" t="inlineStr">
        <x:is>
          <x:t xml:space="preserve">3T18</x:t>
        </x:is>
      </x:c>
      <x:c r="B5491" t="inlineStr">
        <x:is>
          <x:t xml:space="preserve">EBIT010</x:t>
        </x:is>
      </x:c>
      <x:c r="C5491" t="inlineStr">
        <x:is>
          <x:t xml:space="preserve">Despesa</x:t>
        </x:is>
      </x:c>
      <x:c r="D5491" t="inlineStr">
        <x:is>
          <x:t xml:space="preserve">Outras receitas (despesas), líquidas</x:t>
        </x:is>
      </x:c>
      <x:c r="E5491" t="inlineStr">
        <x:is>
          <x:t xml:space="preserve">CORPORATIVO / OUTROS NEGÓCIOS</x:t>
        </x:is>
      </x:c>
      <x:c r="F5491" t="n">
        <x:v>-10296</x:v>
      </x:c>
      <x:c r="G5491" t="n">
        <x:v>-6548</x:v>
      </x:c>
      <x:c r="H5491" t="n">
        <x:v>-3748</x:v>
      </x:c>
      <x:c r="I5491" t="inlineStr">
        <x:is>
          <x:t xml:space="preserve">Atual − trimestre anterior</x:t>
        </x:is>
      </x:c>
    </x:row>
    <x:row r="5492">
      <x:c r="A5492" t="inlineStr">
        <x:is>
          <x:t xml:space="preserve">3T18</x:t>
        </x:is>
      </x:c>
      <x:c r="B5492" t="inlineStr">
        <x:is>
          <x:t xml:space="preserve">EBIT010</x:t>
        </x:is>
      </x:c>
      <x:c r="C5492" t="inlineStr">
        <x:is>
          <x:t xml:space="preserve">Despesa</x:t>
        </x:is>
      </x:c>
      <x:c r="D5492" t="inlineStr">
        <x:is>
          <x:t xml:space="preserve">Outras receitas (despesas), líquidas</x:t>
        </x:is>
      </x:c>
      <x:c r="E5492" t="inlineStr">
        <x:is>
          <x:t xml:space="preserve">DISTRIBUIÇÃO</x:t>
        </x:is>
      </x:c>
      <x:c r="F5492" t="n">
        <x:v>1038</x:v>
      </x:c>
      <x:c r="G5492" t="n">
        <x:v>-124</x:v>
      </x:c>
      <x:c r="H5492" t="n">
        <x:v>1162</x:v>
      </x:c>
      <x:c r="I5492" t="inlineStr">
        <x:is>
          <x:t xml:space="preserve">Atual − trimestre anterior</x:t>
        </x:is>
      </x:c>
    </x:row>
    <x:row r="5493">
      <x:c r="A5493" t="inlineStr">
        <x:is>
          <x:t xml:space="preserve">3T18</x:t>
        </x:is>
      </x:c>
      <x:c r="B5493" t="inlineStr">
        <x:is>
          <x:t xml:space="preserve">EBIT010</x:t>
        </x:is>
      </x:c>
      <x:c r="C5493" t="inlineStr">
        <x:is>
          <x:t xml:space="preserve">Despesa</x:t>
        </x:is>
      </x:c>
      <x:c r="D5493" t="inlineStr">
        <x:is>
          <x:t xml:space="preserve">Outras receitas (despesas), líquidas</x:t>
        </x:is>
      </x:c>
      <x:c r="E5493" t="inlineStr">
        <x:is>
          <x:t xml:space="preserve">E&amp;P</x:t>
        </x:is>
      </x:c>
      <x:c r="F5493" t="n">
        <x:v>-3942</x:v>
      </x:c>
      <x:c r="G5493" t="n">
        <x:v>126</x:v>
      </x:c>
      <x:c r="H5493" t="n">
        <x:v>-4068</x:v>
      </x:c>
      <x:c r="I5493" t="inlineStr">
        <x:is>
          <x:t xml:space="preserve">Atual − trimestre anterior</x:t>
        </x:is>
      </x:c>
    </x:row>
    <x:row r="5494">
      <x:c r="A5494" t="inlineStr">
        <x:is>
          <x:t xml:space="preserve">3T18</x:t>
        </x:is>
      </x:c>
      <x:c r="B5494" t="inlineStr">
        <x:is>
          <x:t xml:space="preserve">EBIT010</x:t>
        </x:is>
      </x:c>
      <x:c r="C5494" t="inlineStr">
        <x:is>
          <x:t xml:space="preserve">Despesa</x:t>
        </x:is>
      </x:c>
      <x:c r="D5494" t="inlineStr">
        <x:is>
          <x:t xml:space="preserve">Outras receitas (despesas), líquidas</x:t>
        </x:is>
      </x:c>
      <x:c r="E5494" t="inlineStr">
        <x:is>
          <x:t xml:space="preserve">ELIMINAÇÕES</x:t>
        </x:is>
      </x:c>
      <x:c r="F5494" t="n">
        <x:v>-28</x:v>
      </x:c>
      <x:c r="G5494" t="n">
        <x:v>-20</x:v>
      </x:c>
      <x:c r="H5494" t="n">
        <x:v>-8</x:v>
      </x:c>
      <x:c r="I5494" t="inlineStr">
        <x:is>
          <x:t xml:space="preserve">Atual − trimestre anterior</x:t>
        </x:is>
      </x:c>
    </x:row>
    <x:row r="5495">
      <x:c r="A5495" t="inlineStr">
        <x:is>
          <x:t xml:space="preserve">3T18</x:t>
        </x:is>
      </x:c>
      <x:c r="B5495" t="inlineStr">
        <x:is>
          <x:t xml:space="preserve">EBIT010</x:t>
        </x:is>
      </x:c>
      <x:c r="C5495" t="inlineStr">
        <x:is>
          <x:t xml:space="preserve">Despesa</x:t>
        </x:is>
      </x:c>
      <x:c r="D5495" t="inlineStr">
        <x:is>
          <x:t xml:space="preserve">Outras receitas (despesas), líquidas</x:t>
        </x:is>
      </x:c>
      <x:c r="E5495" t="inlineStr">
        <x:is>
          <x:t xml:space="preserve">GÁS &amp; ENERGIA / G&amp;EBC</x:t>
        </x:is>
      </x:c>
      <x:c r="F5495" t="n">
        <x:v>-730</x:v>
      </x:c>
      <x:c r="G5495" t="n">
        <x:v>-684</x:v>
      </x:c>
      <x:c r="H5495" t="n">
        <x:v>-46</x:v>
      </x:c>
      <x:c r="I5495" t="inlineStr">
        <x:is>
          <x:t xml:space="preserve">Atual − trimestre anterior</x:t>
        </x:is>
      </x:c>
    </x:row>
    <x:row r="5496">
      <x:c r="A5496" t="inlineStr">
        <x:is>
          <x:t xml:space="preserve">3T18</x:t>
        </x:is>
      </x:c>
      <x:c r="B5496" t="inlineStr">
        <x:is>
          <x:t xml:space="preserve">EBIT010</x:t>
        </x:is>
      </x:c>
      <x:c r="C5496" t="inlineStr">
        <x:is>
          <x:t xml:space="preserve">Despesa</x:t>
        </x:is>
      </x:c>
      <x:c r="D5496" t="inlineStr">
        <x:is>
          <x:t xml:space="preserve">Outras receitas (despesas), líquidas</x:t>
        </x:is>
      </x:c>
      <x:c r="E5496" t="inlineStr">
        <x:is>
          <x:t xml:space="preserve">TOTAL</x:t>
        </x:is>
      </x:c>
      <x:c r="F5496" t="n">
        <x:v>-15420</x:v>
      </x:c>
      <x:c r="G5496" t="n">
        <x:v>-7737</x:v>
      </x:c>
      <x:c r="H5496" t="n">
        <x:v>-7683</x:v>
      </x:c>
      <x:c r="I5496" t="inlineStr">
        <x:is>
          <x:t xml:space="preserve">Atual − trimestre anterior</x:t>
        </x:is>
      </x:c>
    </x:row>
    <x:row r="5497">
      <x:c r="A5497" t="inlineStr">
        <x:is>
          <x:t xml:space="preserve">3T18</x:t>
        </x:is>
      </x:c>
      <x:c r="B5497" t="inlineStr">
        <x:is>
          <x:t xml:space="preserve">EBIT011</x:t>
        </x:is>
      </x:c>
      <x:c r="C5497" t="inlineStr">
        <x:is>
          <x:t xml:space="preserve">Despesas Totais</x:t>
        </x:is>
      </x:c>
      <x:c r="D5497" t="inlineStr">
        <x:is>
          <x:t xml:space="preserve">Despesas</x:t>
        </x:is>
      </x:c>
      <x:c r="E5497" t="inlineStr">
        <x:is>
          <x:t xml:space="preserve">ABASTECIMENTO</x:t>
        </x:is>
      </x:c>
      <x:c r="F5497" t="n">
        <x:v>-7420</x:v>
      </x:c>
      <x:c r="G5497" t="n">
        <x:v>-4321</x:v>
      </x:c>
      <x:c r="H5497" t="n">
        <x:v>-3099</x:v>
      </x:c>
      <x:c r="I5497" t="inlineStr">
        <x:is>
          <x:t xml:space="preserve">Atual − trimestre anterior</x:t>
        </x:is>
      </x:c>
    </x:row>
    <x:row r="5498">
      <x:c r="A5498" t="inlineStr">
        <x:is>
          <x:t xml:space="preserve">3T18</x:t>
        </x:is>
      </x:c>
      <x:c r="B5498" t="inlineStr">
        <x:is>
          <x:t xml:space="preserve">EBIT011</x:t>
        </x:is>
      </x:c>
      <x:c r="C5498" t="inlineStr">
        <x:is>
          <x:t xml:space="preserve">Despesas Totais</x:t>
        </x:is>
      </x:c>
      <x:c r="D5498" t="inlineStr">
        <x:is>
          <x:t xml:space="preserve">Despesas</x:t>
        </x:is>
      </x:c>
      <x:c r="E5498" t="inlineStr">
        <x:is>
          <x:t xml:space="preserve">BIOCOMBUSTÍVEIS</x:t>
        </x:is>
      </x:c>
      <x:c r="F5498" t="n">
        <x:v>-63</x:v>
      </x:c>
      <x:c r="G5498" t="n">
        <x:v>-39</x:v>
      </x:c>
      <x:c r="H5498" t="n">
        <x:v>-24</x:v>
      </x:c>
      <x:c r="I5498" t="inlineStr">
        <x:is>
          <x:t xml:space="preserve">Atual − trimestre anterior</x:t>
        </x:is>
      </x:c>
    </x:row>
    <x:row r="5499">
      <x:c r="A5499" t="inlineStr">
        <x:is>
          <x:t xml:space="preserve">3T18</x:t>
        </x:is>
      </x:c>
      <x:c r="B5499" t="inlineStr">
        <x:is>
          <x:t xml:space="preserve">EBIT011</x:t>
        </x:is>
      </x:c>
      <x:c r="C5499" t="inlineStr">
        <x:is>
          <x:t xml:space="preserve">Despesas Totais</x:t>
        </x:is>
      </x:c>
      <x:c r="D5499" t="inlineStr">
        <x:is>
          <x:t xml:space="preserve">Despesas</x:t>
        </x:is>
      </x:c>
      <x:c r="E5499" t="inlineStr">
        <x:is>
          <x:t xml:space="preserve">CORPORATIVO / OUTROS NEGÓCIOS</x:t>
        </x:is>
      </x:c>
      <x:c r="F5499" t="n">
        <x:v>-15645</x:v>
      </x:c>
      <x:c r="G5499" t="n">
        <x:v>-10185</x:v>
      </x:c>
      <x:c r="H5499" t="n">
        <x:v>-5460</x:v>
      </x:c>
      <x:c r="I5499" t="inlineStr">
        <x:is>
          <x:t xml:space="preserve">Atual − trimestre anterior</x:t>
        </x:is>
      </x:c>
    </x:row>
    <x:row r="5500">
      <x:c r="A5500" t="inlineStr">
        <x:is>
          <x:t xml:space="preserve">3T18</x:t>
        </x:is>
      </x:c>
      <x:c r="B5500" t="inlineStr">
        <x:is>
          <x:t xml:space="preserve">EBIT011</x:t>
        </x:is>
      </x:c>
      <x:c r="C5500" t="inlineStr">
        <x:is>
          <x:t xml:space="preserve">Despesas Totais</x:t>
        </x:is>
      </x:c>
      <x:c r="D5500" t="inlineStr">
        <x:is>
          <x:t xml:space="preserve">Despesas</x:t>
        </x:is>
      </x:c>
      <x:c r="E5500" t="inlineStr">
        <x:is>
          <x:t xml:space="preserve">DISTRIBUIÇÃO</x:t>
        </x:is>
      </x:c>
      <x:c r="F5500" t="n">
        <x:v>-2197</x:v>
      </x:c>
      <x:c r="G5500" t="n">
        <x:v>-2133</x:v>
      </x:c>
      <x:c r="H5500" t="n">
        <x:v>-64</x:v>
      </x:c>
      <x:c r="I5500" t="inlineStr">
        <x:is>
          <x:t xml:space="preserve">Atual − trimestre anterior</x:t>
        </x:is>
      </x:c>
    </x:row>
    <x:row r="5501">
      <x:c r="A5501" t="inlineStr">
        <x:is>
          <x:t xml:space="preserve">3T18</x:t>
        </x:is>
      </x:c>
      <x:c r="B5501" t="inlineStr">
        <x:is>
          <x:t xml:space="preserve">EBIT011</x:t>
        </x:is>
      </x:c>
      <x:c r="C5501" t="inlineStr">
        <x:is>
          <x:t xml:space="preserve">Despesas Totais</x:t>
        </x:is>
      </x:c>
      <x:c r="D5501" t="inlineStr">
        <x:is>
          <x:t xml:space="preserve">Despesas</x:t>
        </x:is>
      </x:c>
      <x:c r="E5501" t="inlineStr">
        <x:is>
          <x:t xml:space="preserve">E&amp;P</x:t>
        </x:is>
      </x:c>
      <x:c r="F5501" t="n">
        <x:v>-7804</x:v>
      </x:c>
      <x:c r="G5501" t="n">
        <x:v>-2447</x:v>
      </x:c>
      <x:c r="H5501" t="n">
        <x:v>-5357</x:v>
      </x:c>
      <x:c r="I5501" t="inlineStr">
        <x:is>
          <x:t xml:space="preserve">Atual − trimestre anterior</x:t>
        </x:is>
      </x:c>
    </x:row>
    <x:row r="5502">
      <x:c r="A5502" t="inlineStr">
        <x:is>
          <x:t xml:space="preserve">3T18</x:t>
        </x:is>
      </x:c>
      <x:c r="B5502" t="inlineStr">
        <x:is>
          <x:t xml:space="preserve">EBIT011</x:t>
        </x:is>
      </x:c>
      <x:c r="C5502" t="inlineStr">
        <x:is>
          <x:t xml:space="preserve">Despesas Totais</x:t>
        </x:is>
      </x:c>
      <x:c r="D5502" t="inlineStr">
        <x:is>
          <x:t xml:space="preserve">Despesas</x:t>
        </x:is>
      </x:c>
      <x:c r="E5502" t="inlineStr">
        <x:is>
          <x:t xml:space="preserve">ELIMINAÇÕES</x:t>
        </x:is>
      </x:c>
      <x:c r="F5502" t="n">
        <x:v>-104</x:v>
      </x:c>
      <x:c r="G5502" t="n">
        <x:v>-72</x:v>
      </x:c>
      <x:c r="H5502" t="n">
        <x:v>-32</x:v>
      </x:c>
      <x:c r="I5502" t="inlineStr">
        <x:is>
          <x:t xml:space="preserve">Atual − trimestre anterior</x:t>
        </x:is>
      </x:c>
    </x:row>
    <x:row r="5503">
      <x:c r="A5503" t="inlineStr">
        <x:is>
          <x:t xml:space="preserve">3T18</x:t>
        </x:is>
      </x:c>
      <x:c r="B5503" t="inlineStr">
        <x:is>
          <x:t xml:space="preserve">EBIT011</x:t>
        </x:is>
      </x:c>
      <x:c r="C5503" t="inlineStr">
        <x:is>
          <x:t xml:space="preserve">Despesas Totais</x:t>
        </x:is>
      </x:c>
      <x:c r="D5503" t="inlineStr">
        <x:is>
          <x:t xml:space="preserve">Despesas</x:t>
        </x:is>
      </x:c>
      <x:c r="E5503" t="inlineStr">
        <x:is>
          <x:t xml:space="preserve">GÁS &amp; ENERGIA / G&amp;EBC</x:t>
        </x:is>
      </x:c>
      <x:c r="F5503" t="n">
        <x:v>-8307</x:v>
      </x:c>
      <x:c r="G5503" t="n">
        <x:v>-4718</x:v>
      </x:c>
      <x:c r="H5503" t="n">
        <x:v>-3589</x:v>
      </x:c>
      <x:c r="I5503" t="inlineStr">
        <x:is>
          <x:t xml:space="preserve">Atual − trimestre anterior</x:t>
        </x:is>
      </x:c>
    </x:row>
    <x:row r="5504">
      <x:c r="A5504" t="inlineStr">
        <x:is>
          <x:t xml:space="preserve">3T18</x:t>
        </x:is>
      </x:c>
      <x:c r="B5504" t="inlineStr">
        <x:is>
          <x:t xml:space="preserve">EBIT011</x:t>
        </x:is>
      </x:c>
      <x:c r="C5504" t="inlineStr">
        <x:is>
          <x:t xml:space="preserve">Despesas Totais</x:t>
        </x:is>
      </x:c>
      <x:c r="D5504" t="inlineStr">
        <x:is>
          <x:t xml:space="preserve">Despesas</x:t>
        </x:is>
      </x:c>
      <x:c r="E5504" t="inlineStr">
        <x:is>
          <x:t xml:space="preserve">TOTAL</x:t>
        </x:is>
      </x:c>
      <x:c r="F5504" t="n">
        <x:v>-41540</x:v>
      </x:c>
      <x:c r="G5504" t="n">
        <x:v>-23915</x:v>
      </x:c>
      <x:c r="H5504" t="n">
        <x:v>-17625</x:v>
      </x:c>
      <x:c r="I5504" t="inlineStr">
        <x:is>
          <x:t xml:space="preserve">Atual − trimestre anterior</x:t>
        </x:is>
      </x:c>
    </x:row>
    <x:row r="5505">
      <x:c r="A5505" t="inlineStr">
        <x:is>
          <x:t xml:space="preserve">3T18</x:t>
        </x:is>
      </x:c>
      <x:c r="B5505" t="inlineStr">
        <x:is>
          <x:t xml:space="preserve">EBIT012</x:t>
        </x:is>
      </x:c>
      <x:c r="C5505" t="inlineStr">
        <x:is>
          <x:t xml:space="preserve">Lucro Operacional Total</x:t>
        </x:is>
      </x:c>
      <x:c r="D5505" t="inlineStr">
        <x:is>
          <x:t xml:space="preserve">Lucro (prejuízo) antes do resultado financeiro, das participações e impostos</x:t>
        </x:is>
      </x:c>
      <x:c r="E5505" t="inlineStr">
        <x:is>
          <x:t xml:space="preserve">ABASTECIMENTO</x:t>
        </x:is>
      </x:c>
      <x:c r="F5505" t="n">
        <x:v>15625</x:v>
      </x:c>
      <x:c r="G5505" t="n">
        <x:v>11036</x:v>
      </x:c>
      <x:c r="H5505" t="n">
        <x:v>4589</x:v>
      </x:c>
      <x:c r="I5505" t="inlineStr">
        <x:is>
          <x:t xml:space="preserve">Atual − trimestre anterior</x:t>
        </x:is>
      </x:c>
    </x:row>
    <x:row r="5506">
      <x:c r="A5506" t="inlineStr">
        <x:is>
          <x:t xml:space="preserve">3T18</x:t>
        </x:is>
      </x:c>
      <x:c r="B5506" t="inlineStr">
        <x:is>
          <x:t xml:space="preserve">EBIT012</x:t>
        </x:is>
      </x:c>
      <x:c r="C5506" t="inlineStr">
        <x:is>
          <x:t xml:space="preserve">Lucro Operacional Total</x:t>
        </x:is>
      </x:c>
      <x:c r="D5506" t="inlineStr">
        <x:is>
          <x:t xml:space="preserve">Lucro (prejuízo) antes do resultado financeiro, das participações e impostos</x:t>
        </x:is>
      </x:c>
      <x:c r="E5506" t="inlineStr">
        <x:is>
          <x:t xml:space="preserve">BIOCOMBUSTÍVEIS</x:t>
        </x:is>
      </x:c>
      <x:c r="F5506" t="n">
        <x:v>-17</x:v>
      </x:c>
      <x:c r="G5506" t="n">
        <x:v>-9</x:v>
      </x:c>
      <x:c r="H5506" t="n">
        <x:v>-8</x:v>
      </x:c>
      <x:c r="I5506" t="inlineStr">
        <x:is>
          <x:t xml:space="preserve">Atual − trimestre anterior</x:t>
        </x:is>
      </x:c>
    </x:row>
    <x:row r="5507">
      <x:c r="A5507" t="inlineStr">
        <x:is>
          <x:t xml:space="preserve">3T18</x:t>
        </x:is>
      </x:c>
      <x:c r="B5507" t="inlineStr">
        <x:is>
          <x:t xml:space="preserve">EBIT012</x:t>
        </x:is>
      </x:c>
      <x:c r="C5507" t="inlineStr">
        <x:is>
          <x:t xml:space="preserve">Lucro Operacional Total</x:t>
        </x:is>
      </x:c>
      <x:c r="D5507" t="inlineStr">
        <x:is>
          <x:t xml:space="preserve">Lucro (prejuízo) antes do resultado financeiro, das participações e impostos</x:t>
        </x:is>
      </x:c>
      <x:c r="E5507" t="inlineStr">
        <x:is>
          <x:t xml:space="preserve">CORPORATIVO / OUTROS NEGÓCIOS</x:t>
        </x:is>
      </x:c>
      <x:c r="F5507" t="n">
        <x:v>-15645</x:v>
      </x:c>
      <x:c r="G5507" t="n">
        <x:v>-10185</x:v>
      </x:c>
      <x:c r="H5507" t="n">
        <x:v>-5460</x:v>
      </x:c>
      <x:c r="I5507" t="inlineStr">
        <x:is>
          <x:t xml:space="preserve">Atual − trimestre anterior</x:t>
        </x:is>
      </x:c>
    </x:row>
    <x:row r="5508">
      <x:c r="A5508" t="inlineStr">
        <x:is>
          <x:t xml:space="preserve">3T18</x:t>
        </x:is>
      </x:c>
      <x:c r="B5508" t="inlineStr">
        <x:is>
          <x:t xml:space="preserve">EBIT012</x:t>
        </x:is>
      </x:c>
      <x:c r="C5508" t="inlineStr">
        <x:is>
          <x:t xml:space="preserve">Lucro Operacional Total</x:t>
        </x:is>
      </x:c>
      <x:c r="D5508" t="inlineStr">
        <x:is>
          <x:t xml:space="preserve">Lucro (prejuízo) antes do resultado financeiro, das participações e impostos</x:t>
        </x:is>
      </x:c>
      <x:c r="E5508" t="inlineStr">
        <x:is>
          <x:t xml:space="preserve">DISTRIBUIÇÃO</x:t>
        </x:is>
      </x:c>
      <x:c r="F5508" t="n">
        <x:v>2328</x:v>
      </x:c>
      <x:c r="G5508" t="n">
        <x:v>811</x:v>
      </x:c>
      <x:c r="H5508" t="n">
        <x:v>1517</x:v>
      </x:c>
      <x:c r="I5508" t="inlineStr">
        <x:is>
          <x:t xml:space="preserve">Atual − trimestre anterior</x:t>
        </x:is>
      </x:c>
    </x:row>
    <x:row r="5509">
      <x:c r="A5509" t="inlineStr">
        <x:is>
          <x:t xml:space="preserve">3T18</x:t>
        </x:is>
      </x:c>
      <x:c r="B5509" t="inlineStr">
        <x:is>
          <x:t xml:space="preserve">EBIT012</x:t>
        </x:is>
      </x:c>
      <x:c r="C5509" t="inlineStr">
        <x:is>
          <x:t xml:space="preserve">Lucro Operacional Total</x:t>
        </x:is>
      </x:c>
      <x:c r="D5509" t="inlineStr">
        <x:is>
          <x:t xml:space="preserve">Lucro (prejuízo) antes do resultado financeiro, das participações e impostos</x:t>
        </x:is>
      </x:c>
      <x:c r="E5509" t="inlineStr">
        <x:is>
          <x:t xml:space="preserve">E&amp;P</x:t>
        </x:is>
      </x:c>
      <x:c r="F5509" t="n">
        <x:v>53305</x:v>
      </x:c>
      <x:c r="G5509" t="n">
        <x:v>35008</x:v>
      </x:c>
      <x:c r="H5509" t="n">
        <x:v>18297</x:v>
      </x:c>
      <x:c r="I5509" t="inlineStr">
        <x:is>
          <x:t xml:space="preserve">Atual − trimestre anterior</x:t>
        </x:is>
      </x:c>
    </x:row>
    <x:row r="5510">
      <x:c r="A5510" t="inlineStr">
        <x:is>
          <x:t xml:space="preserve">3T18</x:t>
        </x:is>
      </x:c>
      <x:c r="B5510" t="inlineStr">
        <x:is>
          <x:t xml:space="preserve">EBIT012</x:t>
        </x:is>
      </x:c>
      <x:c r="C5510" t="inlineStr">
        <x:is>
          <x:t xml:space="preserve">Lucro Operacional Total</x:t>
        </x:is>
      </x:c>
      <x:c r="D5510" t="inlineStr">
        <x:is>
          <x:t xml:space="preserve">Lucro (prejuízo) antes do resultado financeiro, das participações e impostos</x:t>
        </x:is>
      </x:c>
      <x:c r="E5510" t="inlineStr">
        <x:is>
          <x:t xml:space="preserve">ELIMINAÇÕES</x:t>
        </x:is>
      </x:c>
      <x:c r="F5510" t="n">
        <x:v>-4158</x:v>
      </x:c>
      <x:c r="G5510" t="n">
        <x:v>-3583</x:v>
      </x:c>
      <x:c r="H5510" t="n">
        <x:v>-575</x:v>
      </x:c>
      <x:c r="I5510" t="inlineStr">
        <x:is>
          <x:t xml:space="preserve">Atual − trimestre anterior</x:t>
        </x:is>
      </x:c>
    </x:row>
    <x:row r="5511">
      <x:c r="A5511" t="inlineStr">
        <x:is>
          <x:t xml:space="preserve">3T18</x:t>
        </x:is>
      </x:c>
      <x:c r="B5511" t="inlineStr">
        <x:is>
          <x:t xml:space="preserve">EBIT012</x:t>
        </x:is>
      </x:c>
      <x:c r="C5511" t="inlineStr">
        <x:is>
          <x:t xml:space="preserve">Lucro Operacional Total</x:t>
        </x:is>
      </x:c>
      <x:c r="D5511" t="inlineStr">
        <x:is>
          <x:t xml:space="preserve">Lucro (prejuízo) antes do resultado financeiro, das participações e impostos</x:t>
        </x:is>
      </x:c>
      <x:c r="E5511" t="inlineStr">
        <x:is>
          <x:t xml:space="preserve">GÁS &amp; ENERGIA / G&amp;EBC</x:t>
        </x:is>
      </x:c>
      <x:c r="F5511" t="n">
        <x:v>62</x:v>
      </x:c>
      <x:c r="G5511" t="n">
        <x:v>1403</x:v>
      </x:c>
      <x:c r="H5511" t="n">
        <x:v>-1341</x:v>
      </x:c>
      <x:c r="I5511" t="inlineStr">
        <x:is>
          <x:t xml:space="preserve">Atual − trimestre anterior</x:t>
        </x:is>
      </x:c>
    </x:row>
    <x:row r="5512">
      <x:c r="A5512" t="inlineStr">
        <x:is>
          <x:t xml:space="preserve">3T18</x:t>
        </x:is>
      </x:c>
      <x:c r="B5512" t="inlineStr">
        <x:is>
          <x:t xml:space="preserve">EBIT012</x:t>
        </x:is>
      </x:c>
      <x:c r="C5512" t="inlineStr">
        <x:is>
          <x:t xml:space="preserve">Lucro Operacional Total</x:t>
        </x:is>
      </x:c>
      <x:c r="D5512" t="inlineStr">
        <x:is>
          <x:t xml:space="preserve">Lucro (prejuízo) antes do resultado financeiro, das participações e impostos</x:t>
        </x:is>
      </x:c>
      <x:c r="E5512" t="inlineStr">
        <x:is>
          <x:t xml:space="preserve">TOTAL</x:t>
        </x:is>
      </x:c>
      <x:c r="F5512" t="n">
        <x:v>51500</x:v>
      </x:c>
      <x:c r="G5512" t="n">
        <x:v>34481</x:v>
      </x:c>
      <x:c r="H5512" t="n">
        <x:v>17019</x:v>
      </x:c>
      <x:c r="I5512" t="inlineStr">
        <x:is>
          <x:t xml:space="preserve">Atual − trimestre anterior</x:t>
        </x:is>
      </x:c>
    </x:row>
    <x:row r="5513">
      <x:c r="A5513" t="inlineStr">
        <x:is>
          <x:t xml:space="preserve">4T18</x:t>
        </x:is>
      </x:c>
      <x:c r="B5513" t="inlineStr">
        <x:is>
          <x:t xml:space="preserve">EBIT001</x:t>
        </x:is>
      </x:c>
      <x:c r="C5513" t="inlineStr">
        <x:is>
          <x:t xml:space="preserve">Receita Total</x:t>
        </x:is>
      </x:c>
      <x:c r="D5513" t="inlineStr">
        <x:is>
          <x:t xml:space="preserve">Receita de vendas</x:t>
        </x:is>
      </x:c>
      <x:c r="E5513" t="inlineStr">
        <x:is>
          <x:t xml:space="preserve">BIOCOMBUSTÍVEIS</x:t>
        </x:is>
      </x:c>
      <x:c r="F5513" t="n">
        <x:v>929</x:v>
      </x:c>
      <x:c r="G5513" t="n">
        <x:v>670</x:v>
      </x:c>
      <x:c r="H5513" t="n">
        <x:v>259</x:v>
      </x:c>
      <x:c r="I5513" t="inlineStr">
        <x:is>
          <x:t xml:space="preserve">Atual − trimestre anterior</x:t>
        </x:is>
      </x:c>
    </x:row>
    <x:row r="5514">
      <x:c r="A5514" t="inlineStr">
        <x:is>
          <x:t xml:space="preserve">4T18</x:t>
        </x:is>
      </x:c>
      <x:c r="B5514" t="inlineStr">
        <x:is>
          <x:t xml:space="preserve">EBIT001</x:t>
        </x:is>
      </x:c>
      <x:c r="C5514" t="inlineStr">
        <x:is>
          <x:t xml:space="preserve">Receita Total</x:t>
        </x:is>
      </x:c>
      <x:c r="D5514" t="inlineStr">
        <x:is>
          <x:t xml:space="preserve">Receita de vendas</x:t>
        </x:is>
      </x:c>
      <x:c r="E5514" t="inlineStr">
        <x:is>
          <x:t xml:space="preserve">CORPORATIVO / OUTROS NEGÓCIOS</x:t>
        </x:is>
      </x:c>
      <x:c r="F5514" t="n">
        <x:v>0</x:v>
      </x:c>
      <x:c r="G5514" t="n">
        <x:v>0</x:v>
      </x:c>
      <x:c r="H5514" t="n">
        <x:v>0</x:v>
      </x:c>
      <x:c r="I5514" t="inlineStr">
        <x:is>
          <x:t xml:space="preserve">Atual − trimestre anterior</x:t>
        </x:is>
      </x:c>
    </x:row>
    <x:row r="5515">
      <x:c r="A5515" t="inlineStr">
        <x:is>
          <x:t xml:space="preserve">4T18</x:t>
        </x:is>
      </x:c>
      <x:c r="B5515" t="inlineStr">
        <x:is>
          <x:t xml:space="preserve">EBIT001</x:t>
        </x:is>
      </x:c>
      <x:c r="C5515" t="inlineStr">
        <x:is>
          <x:t xml:space="preserve">Receita Total</x:t>
        </x:is>
      </x:c>
      <x:c r="D5515" t="inlineStr">
        <x:is>
          <x:t xml:space="preserve">Receita de vendas</x:t>
        </x:is>
      </x:c>
      <x:c r="E5515" t="inlineStr">
        <x:is>
          <x:t xml:space="preserve">DISTRIBUIÇÃO</x:t>
        </x:is>
      </x:c>
      <x:c r="F5515" t="n">
        <x:v>102013</x:v>
      </x:c>
      <x:c r="G5515" t="n">
        <x:v>75701</x:v>
      </x:c>
      <x:c r="H5515" t="n">
        <x:v>26312</x:v>
      </x:c>
      <x:c r="I5515" t="inlineStr">
        <x:is>
          <x:t xml:space="preserve">Atual − trimestre anterior</x:t>
        </x:is>
      </x:c>
    </x:row>
    <x:row r="5516">
      <x:c r="A5516" t="inlineStr">
        <x:is>
          <x:t xml:space="preserve">4T18</x:t>
        </x:is>
      </x:c>
      <x:c r="B5516" t="inlineStr">
        <x:is>
          <x:t xml:space="preserve">EBIT001</x:t>
        </x:is>
      </x:c>
      <x:c r="C5516" t="inlineStr">
        <x:is>
          <x:t xml:space="preserve">Receita Total</x:t>
        </x:is>
      </x:c>
      <x:c r="D5516" t="inlineStr">
        <x:is>
          <x:t xml:space="preserve">Receita de vendas</x:t>
        </x:is>
      </x:c>
      <x:c r="E5516" t="inlineStr">
        <x:is>
          <x:t xml:space="preserve">E&amp;P</x:t>
        </x:is>
      </x:c>
      <x:c r="F5516" t="n">
        <x:v>191546</x:v>
      </x:c>
      <x:c r="G5516" t="n">
        <x:v>140771</x:v>
      </x:c>
      <x:c r="H5516" t="n">
        <x:v>50775</x:v>
      </x:c>
      <x:c r="I5516" t="inlineStr">
        <x:is>
          <x:t xml:space="preserve">Atual − trimestre anterior</x:t>
        </x:is>
      </x:c>
    </x:row>
    <x:row r="5517">
      <x:c r="A5517" t="inlineStr">
        <x:is>
          <x:t xml:space="preserve">4T18</x:t>
        </x:is>
      </x:c>
      <x:c r="B5517" t="inlineStr">
        <x:is>
          <x:t xml:space="preserve">EBIT001</x:t>
        </x:is>
      </x:c>
      <x:c r="C5517" t="inlineStr">
        <x:is>
          <x:t xml:space="preserve">Receita Total</x:t>
        </x:is>
      </x:c>
      <x:c r="D5517" t="inlineStr">
        <x:is>
          <x:t xml:space="preserve">Receita de vendas</x:t>
        </x:is>
      </x:c>
      <x:c r="E5517" t="inlineStr">
        <x:is>
          <x:t xml:space="preserve">ELIMINAÇÕES</x:t>
        </x:is>
      </x:c>
      <x:c r="F5517" t="n">
        <x:v>-258818</x:v>
      </x:c>
      <x:c r="G5517" t="n">
        <x:v>-190189</x:v>
      </x:c>
      <x:c r="H5517" t="n">
        <x:v>-68629</x:v>
      </x:c>
      <x:c r="I5517" t="inlineStr">
        <x:is>
          <x:t xml:space="preserve">Atual − trimestre anterior</x:t>
        </x:is>
      </x:c>
    </x:row>
    <x:row r="5518">
      <x:c r="A5518" t="inlineStr">
        <x:is>
          <x:t xml:space="preserve">4T18</x:t>
        </x:is>
      </x:c>
      <x:c r="B5518" t="inlineStr">
        <x:is>
          <x:t xml:space="preserve">EBIT001</x:t>
        </x:is>
      </x:c>
      <x:c r="C5518" t="inlineStr">
        <x:is>
          <x:t xml:space="preserve">Receita Total</x:t>
        </x:is>
      </x:c>
      <x:c r="D5518" t="inlineStr">
        <x:is>
          <x:t xml:space="preserve">Receita de vendas</x:t>
        </x:is>
      </x:c>
      <x:c r="E5518" t="inlineStr">
        <x:is>
          <x:t xml:space="preserve">GÁS &amp; ENERGIA / G&amp;EBC</x:t>
        </x:is>
      </x:c>
      <x:c r="F5518" t="n">
        <x:v>45028</x:v>
      </x:c>
      <x:c r="G5518" t="n">
        <x:v>33114</x:v>
      </x:c>
      <x:c r="H5518" t="n">
        <x:v>11914</x:v>
      </x:c>
      <x:c r="I5518" t="inlineStr">
        <x:is>
          <x:t xml:space="preserve">Atual − trimestre anterior</x:t>
        </x:is>
      </x:c>
    </x:row>
    <x:row r="5519">
      <x:c r="A5519" t="inlineStr">
        <x:is>
          <x:t xml:space="preserve">4T18</x:t>
        </x:is>
      </x:c>
      <x:c r="B5519" t="inlineStr">
        <x:is>
          <x:t xml:space="preserve">EBIT001</x:t>
        </x:is>
      </x:c>
      <x:c r="C5519" t="inlineStr">
        <x:is>
          <x:t xml:space="preserve">Receita Total</x:t>
        </x:is>
      </x:c>
      <x:c r="D5519" t="inlineStr">
        <x:is>
          <x:t xml:space="preserve">Receita de vendas</x:t>
        </x:is>
      </x:c>
      <x:c r="E5519" t="inlineStr">
        <x:is>
          <x:t xml:space="preserve">REFINO / RTC</x:t>
        </x:is>
      </x:c>
      <x:c r="F5519" t="n">
        <x:v>269138</x:v>
      </x:c>
      <x:c r="H5519" t="n">
        <x:v>269138</x:v>
      </x:c>
      <x:c r="I5519" t="inlineStr">
        <x:is>
          <x:t xml:space="preserve">Sem trimestre anterior da mesma série</x:t>
        </x:is>
      </x:c>
    </x:row>
    <x:row r="5520">
      <x:c r="A5520" t="inlineStr">
        <x:is>
          <x:t xml:space="preserve">4T18</x:t>
        </x:is>
      </x:c>
      <x:c r="B5520" t="inlineStr">
        <x:is>
          <x:t xml:space="preserve">EBIT001</x:t>
        </x:is>
      </x:c>
      <x:c r="C5520" t="inlineStr">
        <x:is>
          <x:t xml:space="preserve">Receita Total</x:t>
        </x:is>
      </x:c>
      <x:c r="D5520" t="inlineStr">
        <x:is>
          <x:t xml:space="preserve">Receita de vendas</x:t>
        </x:is>
      </x:c>
      <x:c r="E5520" t="inlineStr">
        <x:is>
          <x:t xml:space="preserve">TOTAL</x:t>
        </x:is>
      </x:c>
      <x:c r="F5520" t="n">
        <x:v>349836</x:v>
      </x:c>
      <x:c r="G5520" t="n">
        <x:v>257116</x:v>
      </x:c>
      <x:c r="H5520" t="n">
        <x:v>92720</x:v>
      </x:c>
      <x:c r="I5520" t="inlineStr">
        <x:is>
          <x:t xml:space="preserve">Atual − trimestre anterior</x:t>
        </x:is>
      </x:c>
    </x:row>
    <x:row r="5521">
      <x:c r="A5521" t="inlineStr">
        <x:is>
          <x:t xml:space="preserve">4T18</x:t>
        </x:is>
      </x:c>
      <x:c r="B5521" t="inlineStr">
        <x:is>
          <x:t xml:space="preserve">EBIT001A</x:t>
        </x:is>
      </x:c>
      <x:c r="C5521" t="inlineStr">
        <x:is>
          <x:t xml:space="preserve">Receita</x:t>
        </x:is>
      </x:c>
      <x:c r="D5521" t="inlineStr">
        <x:is>
          <x:t xml:space="preserve">Intersegmentos</x:t>
        </x:is>
      </x:c>
      <x:c r="E5521" t="inlineStr">
        <x:is>
          <x:t xml:space="preserve">BIOCOMBUSTÍVEIS</x:t>
        </x:is>
      </x:c>
      <x:c r="F5521" t="n">
        <x:v>877</x:v>
      </x:c>
      <x:c r="H5521" t="n">
        <x:v>877</x:v>
      </x:c>
      <x:c r="I5521" t="inlineStr">
        <x:is>
          <x:t xml:space="preserve">Sem trimestre anterior da mesma série</x:t>
        </x:is>
      </x:c>
    </x:row>
    <x:row r="5522">
      <x:c r="A5522" t="inlineStr">
        <x:is>
          <x:t xml:space="preserve">4T18</x:t>
        </x:is>
      </x:c>
      <x:c r="B5522" t="inlineStr">
        <x:is>
          <x:t xml:space="preserve">EBIT001A</x:t>
        </x:is>
      </x:c>
      <x:c r="C5522" t="inlineStr">
        <x:is>
          <x:t xml:space="preserve">Receita</x:t>
        </x:is>
      </x:c>
      <x:c r="D5522" t="inlineStr">
        <x:is>
          <x:t xml:space="preserve">Intersegmentos</x:t>
        </x:is>
      </x:c>
      <x:c r="E5522" t="inlineStr">
        <x:is>
          <x:t xml:space="preserve">CORPORATIVO / OUTROS NEGÓCIOS</x:t>
        </x:is>
      </x:c>
      <x:c r="F5522" t="n">
        <x:v>0</x:v>
      </x:c>
      <x:c r="H5522" t="n">
        <x:v>0</x:v>
      </x:c>
      <x:c r="I5522" t="inlineStr">
        <x:is>
          <x:t xml:space="preserve">Sem trimestre anterior da mesma série</x:t>
        </x:is>
      </x:c>
    </x:row>
    <x:row r="5523">
      <x:c r="A5523" t="inlineStr">
        <x:is>
          <x:t xml:space="preserve">4T18</x:t>
        </x:is>
      </x:c>
      <x:c r="B5523" t="inlineStr">
        <x:is>
          <x:t xml:space="preserve">EBIT001A</x:t>
        </x:is>
      </x:c>
      <x:c r="C5523" t="inlineStr">
        <x:is>
          <x:t xml:space="preserve">Receita</x:t>
        </x:is>
      </x:c>
      <x:c r="D5523" t="inlineStr">
        <x:is>
          <x:t xml:space="preserve">Intersegmentos</x:t>
        </x:is>
      </x:c>
      <x:c r="E5523" t="inlineStr">
        <x:is>
          <x:t xml:space="preserve">DISTRIBUIÇÃO</x:t>
        </x:is>
      </x:c>
      <x:c r="F5523" t="n">
        <x:v>1297</x:v>
      </x:c>
      <x:c r="H5523" t="n">
        <x:v>1297</x:v>
      </x:c>
      <x:c r="I5523" t="inlineStr">
        <x:is>
          <x:t xml:space="preserve">Sem trimestre anterior da mesma série</x:t>
        </x:is>
      </x:c>
    </x:row>
    <x:row r="5524">
      <x:c r="A5524" t="inlineStr">
        <x:is>
          <x:t xml:space="preserve">4T18</x:t>
        </x:is>
      </x:c>
      <x:c r="B5524" t="inlineStr">
        <x:is>
          <x:t xml:space="preserve">EBIT001A</x:t>
        </x:is>
      </x:c>
      <x:c r="C5524" t="inlineStr">
        <x:is>
          <x:t xml:space="preserve">Receita</x:t>
        </x:is>
      </x:c>
      <x:c r="D5524" t="inlineStr">
        <x:is>
          <x:t xml:space="preserve">Intersegmentos</x:t>
        </x:is>
      </x:c>
      <x:c r="E5524" t="inlineStr">
        <x:is>
          <x:t xml:space="preserve">E&amp;P</x:t>
        </x:is>
      </x:c>
      <x:c r="F5524" t="n">
        <x:v>182983</x:v>
      </x:c>
      <x:c r="H5524" t="n">
        <x:v>182983</x:v>
      </x:c>
      <x:c r="I5524" t="inlineStr">
        <x:is>
          <x:t xml:space="preserve">Sem trimestre anterior da mesma série</x:t>
        </x:is>
      </x:c>
    </x:row>
    <x:row r="5525">
      <x:c r="A5525" t="inlineStr">
        <x:is>
          <x:t xml:space="preserve">4T18</x:t>
        </x:is>
      </x:c>
      <x:c r="B5525" t="inlineStr">
        <x:is>
          <x:t xml:space="preserve">EBIT001A</x:t>
        </x:is>
      </x:c>
      <x:c r="C5525" t="inlineStr">
        <x:is>
          <x:t xml:space="preserve">Receita</x:t>
        </x:is>
      </x:c>
      <x:c r="D5525" t="inlineStr">
        <x:is>
          <x:t xml:space="preserve">Intersegmentos</x:t>
        </x:is>
      </x:c>
      <x:c r="E5525" t="inlineStr">
        <x:is>
          <x:t xml:space="preserve">ELIMINAÇÕES</x:t>
        </x:is>
      </x:c>
      <x:c r="F5525" t="n">
        <x:v>-258818</x:v>
      </x:c>
      <x:c r="H5525" t="n">
        <x:v>-258818</x:v>
      </x:c>
      <x:c r="I5525" t="inlineStr">
        <x:is>
          <x:t xml:space="preserve">Sem trimestre anterior da mesma série</x:t>
        </x:is>
      </x:c>
    </x:row>
    <x:row r="5526">
      <x:c r="A5526" t="inlineStr">
        <x:is>
          <x:t xml:space="preserve">4T18</x:t>
        </x:is>
      </x:c>
      <x:c r="B5526" t="inlineStr">
        <x:is>
          <x:t xml:space="preserve">EBIT001A</x:t>
        </x:is>
      </x:c>
      <x:c r="C5526" t="inlineStr">
        <x:is>
          <x:t xml:space="preserve">Receita</x:t>
        </x:is>
      </x:c>
      <x:c r="D5526" t="inlineStr">
        <x:is>
          <x:t xml:space="preserve">Intersegmentos</x:t>
        </x:is>
      </x:c>
      <x:c r="E5526" t="inlineStr">
        <x:is>
          <x:t xml:space="preserve">GÁS &amp; ENERGIA / G&amp;EBC</x:t>
        </x:is>
      </x:c>
      <x:c r="F5526" t="n">
        <x:v>12516</x:v>
      </x:c>
      <x:c r="H5526" t="n">
        <x:v>12516</x:v>
      </x:c>
      <x:c r="I5526" t="inlineStr">
        <x:is>
          <x:t xml:space="preserve">Sem trimestre anterior da mesma série</x:t>
        </x:is>
      </x:c>
    </x:row>
    <x:row r="5527">
      <x:c r="A5527" t="inlineStr">
        <x:is>
          <x:t xml:space="preserve">4T18</x:t>
        </x:is>
      </x:c>
      <x:c r="B5527" t="inlineStr">
        <x:is>
          <x:t xml:space="preserve">EBIT001A</x:t>
        </x:is>
      </x:c>
      <x:c r="C5527" t="inlineStr">
        <x:is>
          <x:t xml:space="preserve">Receita</x:t>
        </x:is>
      </x:c>
      <x:c r="D5527" t="inlineStr">
        <x:is>
          <x:t xml:space="preserve">Intersegmentos</x:t>
        </x:is>
      </x:c>
      <x:c r="E5527" t="inlineStr">
        <x:is>
          <x:t xml:space="preserve">REFINO / RTC</x:t>
        </x:is>
      </x:c>
      <x:c r="F5527" t="n">
        <x:v>61145</x:v>
      </x:c>
      <x:c r="H5527" t="n">
        <x:v>61145</x:v>
      </x:c>
      <x:c r="I5527" t="inlineStr">
        <x:is>
          <x:t xml:space="preserve">Sem trimestre anterior da mesma série</x:t>
        </x:is>
      </x:c>
    </x:row>
    <x:row r="5528">
      <x:c r="A5528" t="inlineStr">
        <x:is>
          <x:t xml:space="preserve">4T18</x:t>
        </x:is>
      </x:c>
      <x:c r="B5528" t="inlineStr">
        <x:is>
          <x:t xml:space="preserve">EBIT001A</x:t>
        </x:is>
      </x:c>
      <x:c r="C5528" t="inlineStr">
        <x:is>
          <x:t xml:space="preserve">Receita</x:t>
        </x:is>
      </x:c>
      <x:c r="D5528" t="inlineStr">
        <x:is>
          <x:t xml:space="preserve">Intersegmentos</x:t>
        </x:is>
      </x:c>
      <x:c r="E5528" t="inlineStr">
        <x:is>
          <x:t xml:space="preserve">TOTAL</x:t>
        </x:is>
      </x:c>
      <x:c r="F5528" t="n">
        <x:v>0</x:v>
      </x:c>
      <x:c r="H5528" t="n">
        <x:v>0</x:v>
      </x:c>
      <x:c r="I5528" t="inlineStr">
        <x:is>
          <x:t xml:space="preserve">Sem trimestre anterior da mesma série</x:t>
        </x:is>
      </x:c>
    </x:row>
    <x:row r="5529">
      <x:c r="A5529" t="inlineStr">
        <x:is>
          <x:t xml:space="preserve">4T18</x:t>
        </x:is>
      </x:c>
      <x:c r="B5529" t="inlineStr">
        <x:is>
          <x:t xml:space="preserve">EBIT001B</x:t>
        </x:is>
      </x:c>
      <x:c r="C5529" t="inlineStr">
        <x:is>
          <x:t xml:space="preserve">Receita</x:t>
        </x:is>
      </x:c>
      <x:c r="D5529" t="inlineStr">
        <x:is>
          <x:t xml:space="preserve">Terceiros</x:t>
        </x:is>
      </x:c>
      <x:c r="E5529" t="inlineStr">
        <x:is>
          <x:t xml:space="preserve">BIOCOMBUSTÍVEIS</x:t>
        </x:is>
      </x:c>
      <x:c r="F5529" t="n">
        <x:v>52</x:v>
      </x:c>
      <x:c r="H5529" t="n">
        <x:v>52</x:v>
      </x:c>
      <x:c r="I5529" t="inlineStr">
        <x:is>
          <x:t xml:space="preserve">Sem trimestre anterior da mesma série</x:t>
        </x:is>
      </x:c>
    </x:row>
    <x:row r="5530">
      <x:c r="A5530" t="inlineStr">
        <x:is>
          <x:t xml:space="preserve">4T18</x:t>
        </x:is>
      </x:c>
      <x:c r="B5530" t="inlineStr">
        <x:is>
          <x:t xml:space="preserve">EBIT001B</x:t>
        </x:is>
      </x:c>
      <x:c r="C5530" t="inlineStr">
        <x:is>
          <x:t xml:space="preserve">Receita</x:t>
        </x:is>
      </x:c>
      <x:c r="D5530" t="inlineStr">
        <x:is>
          <x:t xml:space="preserve">Terceiros</x:t>
        </x:is>
      </x:c>
      <x:c r="E5530" t="inlineStr">
        <x:is>
          <x:t xml:space="preserve">CORPORATIVO / OUTROS NEGÓCIOS</x:t>
        </x:is>
      </x:c>
      <x:c r="F5530" t="n">
        <x:v>0</x:v>
      </x:c>
      <x:c r="H5530" t="n">
        <x:v>0</x:v>
      </x:c>
      <x:c r="I5530" t="inlineStr">
        <x:is>
          <x:t xml:space="preserve">Sem trimestre anterior da mesma série</x:t>
        </x:is>
      </x:c>
    </x:row>
    <x:row r="5531">
      <x:c r="A5531" t="inlineStr">
        <x:is>
          <x:t xml:space="preserve">4T18</x:t>
        </x:is>
      </x:c>
      <x:c r="B5531" t="inlineStr">
        <x:is>
          <x:t xml:space="preserve">EBIT001B</x:t>
        </x:is>
      </x:c>
      <x:c r="C5531" t="inlineStr">
        <x:is>
          <x:t xml:space="preserve">Receita</x:t>
        </x:is>
      </x:c>
      <x:c r="D5531" t="inlineStr">
        <x:is>
          <x:t xml:space="preserve">Terceiros</x:t>
        </x:is>
      </x:c>
      <x:c r="E5531" t="inlineStr">
        <x:is>
          <x:t xml:space="preserve">DISTRIBUIÇÃO</x:t>
        </x:is>
      </x:c>
      <x:c r="F5531" t="n">
        <x:v>100716</x:v>
      </x:c>
      <x:c r="H5531" t="n">
        <x:v>100716</x:v>
      </x:c>
      <x:c r="I5531" t="inlineStr">
        <x:is>
          <x:t xml:space="preserve">Sem trimestre anterior da mesma série</x:t>
        </x:is>
      </x:c>
    </x:row>
    <x:row r="5532">
      <x:c r="A5532" t="inlineStr">
        <x:is>
          <x:t xml:space="preserve">4T18</x:t>
        </x:is>
      </x:c>
      <x:c r="B5532" t="inlineStr">
        <x:is>
          <x:t xml:space="preserve">EBIT001B</x:t>
        </x:is>
      </x:c>
      <x:c r="C5532" t="inlineStr">
        <x:is>
          <x:t xml:space="preserve">Receita</x:t>
        </x:is>
      </x:c>
      <x:c r="D5532" t="inlineStr">
        <x:is>
          <x:t xml:space="preserve">Terceiros</x:t>
        </x:is>
      </x:c>
      <x:c r="E5532" t="inlineStr">
        <x:is>
          <x:t xml:space="preserve">E&amp;P</x:t>
        </x:is>
      </x:c>
      <x:c r="F5532" t="n">
        <x:v>8563</x:v>
      </x:c>
      <x:c r="H5532" t="n">
        <x:v>8563</x:v>
      </x:c>
      <x:c r="I5532" t="inlineStr">
        <x:is>
          <x:t xml:space="preserve">Sem trimestre anterior da mesma série</x:t>
        </x:is>
      </x:c>
    </x:row>
    <x:row r="5533">
      <x:c r="A5533" t="inlineStr">
        <x:is>
          <x:t xml:space="preserve">4T18</x:t>
        </x:is>
      </x:c>
      <x:c r="B5533" t="inlineStr">
        <x:is>
          <x:t xml:space="preserve">EBIT001B</x:t>
        </x:is>
      </x:c>
      <x:c r="C5533" t="inlineStr">
        <x:is>
          <x:t xml:space="preserve">Receita</x:t>
        </x:is>
      </x:c>
      <x:c r="D5533" t="inlineStr">
        <x:is>
          <x:t xml:space="preserve">Terceiros</x:t>
        </x:is>
      </x:c>
      <x:c r="E5533" t="inlineStr">
        <x:is>
          <x:t xml:space="preserve">ELIMINAÇÕES</x:t>
        </x:is>
      </x:c>
      <x:c r="F5533" t="n">
        <x:v>0</x:v>
      </x:c>
      <x:c r="H5533" t="n">
        <x:v>0</x:v>
      </x:c>
      <x:c r="I5533" t="inlineStr">
        <x:is>
          <x:t xml:space="preserve">Sem trimestre anterior da mesma série</x:t>
        </x:is>
      </x:c>
    </x:row>
    <x:row r="5534">
      <x:c r="A5534" t="inlineStr">
        <x:is>
          <x:t xml:space="preserve">4T18</x:t>
        </x:is>
      </x:c>
      <x:c r="B5534" t="inlineStr">
        <x:is>
          <x:t xml:space="preserve">EBIT001B</x:t>
        </x:is>
      </x:c>
      <x:c r="C5534" t="inlineStr">
        <x:is>
          <x:t xml:space="preserve">Receita</x:t>
        </x:is>
      </x:c>
      <x:c r="D5534" t="inlineStr">
        <x:is>
          <x:t xml:space="preserve">Terceiros</x:t>
        </x:is>
      </x:c>
      <x:c r="E5534" t="inlineStr">
        <x:is>
          <x:t xml:space="preserve">GÁS &amp; ENERGIA / G&amp;EBC</x:t>
        </x:is>
      </x:c>
      <x:c r="F5534" t="n">
        <x:v>32512</x:v>
      </x:c>
      <x:c r="H5534" t="n">
        <x:v>32512</x:v>
      </x:c>
      <x:c r="I5534" t="inlineStr">
        <x:is>
          <x:t xml:space="preserve">Sem trimestre anterior da mesma série</x:t>
        </x:is>
      </x:c>
    </x:row>
    <x:row r="5535">
      <x:c r="A5535" t="inlineStr">
        <x:is>
          <x:t xml:space="preserve">4T18</x:t>
        </x:is>
      </x:c>
      <x:c r="B5535" t="inlineStr">
        <x:is>
          <x:t xml:space="preserve">EBIT001B</x:t>
        </x:is>
      </x:c>
      <x:c r="C5535" t="inlineStr">
        <x:is>
          <x:t xml:space="preserve">Receita</x:t>
        </x:is>
      </x:c>
      <x:c r="D5535" t="inlineStr">
        <x:is>
          <x:t xml:space="preserve">Terceiros</x:t>
        </x:is>
      </x:c>
      <x:c r="E5535" t="inlineStr">
        <x:is>
          <x:t xml:space="preserve">REFINO / RTC</x:t>
        </x:is>
      </x:c>
      <x:c r="F5535" t="n">
        <x:v>207993</x:v>
      </x:c>
      <x:c r="H5535" t="n">
        <x:v>207993</x:v>
      </x:c>
      <x:c r="I5535" t="inlineStr">
        <x:is>
          <x:t xml:space="preserve">Sem trimestre anterior da mesma série</x:t>
        </x:is>
      </x:c>
    </x:row>
    <x:row r="5536">
      <x:c r="A5536" t="inlineStr">
        <x:is>
          <x:t xml:space="preserve">4T18</x:t>
        </x:is>
      </x:c>
      <x:c r="B5536" t="inlineStr">
        <x:is>
          <x:t xml:space="preserve">EBIT001B</x:t>
        </x:is>
      </x:c>
      <x:c r="C5536" t="inlineStr">
        <x:is>
          <x:t xml:space="preserve">Receita</x:t>
        </x:is>
      </x:c>
      <x:c r="D5536" t="inlineStr">
        <x:is>
          <x:t xml:space="preserve">Terceiros</x:t>
        </x:is>
      </x:c>
      <x:c r="E5536" t="inlineStr">
        <x:is>
          <x:t xml:space="preserve">TOTAL</x:t>
        </x:is>
      </x:c>
      <x:c r="F5536" t="n">
        <x:v>349836</x:v>
      </x:c>
      <x:c r="H5536" t="n">
        <x:v>349836</x:v>
      </x:c>
      <x:c r="I5536" t="inlineStr">
        <x:is>
          <x:t xml:space="preserve">Sem trimestre anterior da mesma série</x:t>
        </x:is>
      </x:c>
    </x:row>
    <x:row r="5537">
      <x:c r="A5537" t="inlineStr">
        <x:is>
          <x:t xml:space="preserve">4T18</x:t>
        </x:is>
      </x:c>
      <x:c r="B5537" t="inlineStr">
        <x:is>
          <x:t xml:space="preserve">EBIT002</x:t>
        </x:is>
      </x:c>
      <x:c r="C5537" t="inlineStr">
        <x:is>
          <x:t xml:space="preserve">Custo Total</x:t>
        </x:is>
      </x:c>
      <x:c r="D5537" t="inlineStr">
        <x:is>
          <x:t xml:space="preserve">Custo dos produtos e serviços vendidos</x:t>
        </x:is>
      </x:c>
      <x:c r="E5537" t="inlineStr">
        <x:is>
          <x:t xml:space="preserve">BIOCOMBUSTÍVEIS</x:t>
        </x:is>
      </x:c>
      <x:c r="F5537" t="n">
        <x:v>-872</x:v>
      </x:c>
      <x:c r="G5537" t="n">
        <x:v>-624</x:v>
      </x:c>
      <x:c r="H5537" t="n">
        <x:v>-248</x:v>
      </x:c>
      <x:c r="I5537" t="inlineStr">
        <x:is>
          <x:t xml:space="preserve">Atual − trimestre anterior</x:t>
        </x:is>
      </x:c>
    </x:row>
    <x:row r="5538">
      <x:c r="A5538" t="inlineStr">
        <x:is>
          <x:t xml:space="preserve">4T18</x:t>
        </x:is>
      </x:c>
      <x:c r="B5538" t="inlineStr">
        <x:is>
          <x:t xml:space="preserve">EBIT002</x:t>
        </x:is>
      </x:c>
      <x:c r="C5538" t="inlineStr">
        <x:is>
          <x:t xml:space="preserve">Custo Total</x:t>
        </x:is>
      </x:c>
      <x:c r="D5538" t="inlineStr">
        <x:is>
          <x:t xml:space="preserve">Custo dos produtos e serviços vendidos</x:t>
        </x:is>
      </x:c>
      <x:c r="E5538" t="inlineStr">
        <x:is>
          <x:t xml:space="preserve">CORPORATIVO / OUTROS NEGÓCIOS</x:t>
        </x:is>
      </x:c>
      <x:c r="F5538" t="n">
        <x:v>0</x:v>
      </x:c>
      <x:c r="G5538" t="n">
        <x:v>0</x:v>
      </x:c>
      <x:c r="H5538" t="n">
        <x:v>0</x:v>
      </x:c>
      <x:c r="I5538" t="inlineStr">
        <x:is>
          <x:t xml:space="preserve">Atual − trimestre anterior</x:t>
        </x:is>
      </x:c>
    </x:row>
    <x:row r="5539">
      <x:c r="A5539" t="inlineStr">
        <x:is>
          <x:t xml:space="preserve">4T18</x:t>
        </x:is>
      </x:c>
      <x:c r="B5539" t="inlineStr">
        <x:is>
          <x:t xml:space="preserve">EBIT002</x:t>
        </x:is>
      </x:c>
      <x:c r="C5539" t="inlineStr">
        <x:is>
          <x:t xml:space="preserve">Custo Total</x:t>
        </x:is>
      </x:c>
      <x:c r="D5539" t="inlineStr">
        <x:is>
          <x:t xml:space="preserve">Custo dos produtos e serviços vendidos</x:t>
        </x:is>
      </x:c>
      <x:c r="E5539" t="inlineStr">
        <x:is>
          <x:t xml:space="preserve">DISTRIBUIÇÃO</x:t>
        </x:is>
      </x:c>
      <x:c r="F5539" t="n">
        <x:v>-95910</x:v>
      </x:c>
      <x:c r="G5539" t="n">
        <x:v>-71176</x:v>
      </x:c>
      <x:c r="H5539" t="n">
        <x:v>-24734</x:v>
      </x:c>
      <x:c r="I5539" t="inlineStr">
        <x:is>
          <x:t xml:space="preserve">Atual − trimestre anterior</x:t>
        </x:is>
      </x:c>
    </x:row>
    <x:row r="5540">
      <x:c r="A5540" t="inlineStr">
        <x:is>
          <x:t xml:space="preserve">4T18</x:t>
        </x:is>
      </x:c>
      <x:c r="B5540" t="inlineStr">
        <x:is>
          <x:t xml:space="preserve">EBIT002</x:t>
        </x:is>
      </x:c>
      <x:c r="C5540" t="inlineStr">
        <x:is>
          <x:t xml:space="preserve">Custo Total</x:t>
        </x:is>
      </x:c>
      <x:c r="D5540" t="inlineStr">
        <x:is>
          <x:t xml:space="preserve">Custo dos produtos e serviços vendidos</x:t>
        </x:is>
      </x:c>
      <x:c r="E5540" t="inlineStr">
        <x:is>
          <x:t xml:space="preserve">E&amp;P</x:t>
        </x:is>
      </x:c>
      <x:c r="F5540" t="n">
        <x:v>-105599</x:v>
      </x:c>
      <x:c r="G5540" t="n">
        <x:v>-79662</x:v>
      </x:c>
      <x:c r="H5540" t="n">
        <x:v>-25937</x:v>
      </x:c>
      <x:c r="I5540" t="inlineStr">
        <x:is>
          <x:t xml:space="preserve">Atual − trimestre anterior</x:t>
        </x:is>
      </x:c>
    </x:row>
    <x:row r="5541">
      <x:c r="A5541" t="inlineStr">
        <x:is>
          <x:t xml:space="preserve">4T18</x:t>
        </x:is>
      </x:c>
      <x:c r="B5541" t="inlineStr">
        <x:is>
          <x:t xml:space="preserve">EBIT002</x:t>
        </x:is>
      </x:c>
      <x:c r="C5541" t="inlineStr">
        <x:is>
          <x:t xml:space="preserve">Custo Total</x:t>
        </x:is>
      </x:c>
      <x:c r="D5541" t="inlineStr">
        <x:is>
          <x:t xml:space="preserve">Custo dos produtos e serviços vendidos</x:t>
        </x:is>
      </x:c>
      <x:c r="E5541" t="inlineStr">
        <x:is>
          <x:t xml:space="preserve">ELIMINAÇÕES</x:t>
        </x:is>
      </x:c>
      <x:c r="F5541" t="n">
        <x:v>256312</x:v>
      </x:c>
      <x:c r="G5541" t="n">
        <x:v>186135</x:v>
      </x:c>
      <x:c r="H5541" t="n">
        <x:v>70177</x:v>
      </x:c>
      <x:c r="I5541" t="inlineStr">
        <x:is>
          <x:t xml:space="preserve">Atual − trimestre anterior</x:t>
        </x:is>
      </x:c>
    </x:row>
    <x:row r="5542">
      <x:c r="A5542" t="inlineStr">
        <x:is>
          <x:t xml:space="preserve">4T18</x:t>
        </x:is>
      </x:c>
      <x:c r="B5542" t="inlineStr">
        <x:is>
          <x:t xml:space="preserve">EBIT002</x:t>
        </x:is>
      </x:c>
      <x:c r="C5542" t="inlineStr">
        <x:is>
          <x:t xml:space="preserve">Custo Total</x:t>
        </x:is>
      </x:c>
      <x:c r="D5542" t="inlineStr">
        <x:is>
          <x:t xml:space="preserve">Custo dos produtos e serviços vendidos</x:t>
        </x:is>
      </x:c>
      <x:c r="E5542" t="inlineStr">
        <x:is>
          <x:t xml:space="preserve">GÁS &amp; ENERGIA / G&amp;EBC</x:t>
        </x:is>
      </x:c>
      <x:c r="F5542" t="n">
        <x:v>-33288</x:v>
      </x:c>
      <x:c r="G5542" t="n">
        <x:v>-24745</x:v>
      </x:c>
      <x:c r="H5542" t="n">
        <x:v>-8543</x:v>
      </x:c>
      <x:c r="I5542" t="inlineStr">
        <x:is>
          <x:t xml:space="preserve">Atual − trimestre anterior</x:t>
        </x:is>
      </x:c>
    </x:row>
    <x:row r="5543">
      <x:c r="A5543" t="inlineStr">
        <x:is>
          <x:t xml:space="preserve">4T18</x:t>
        </x:is>
      </x:c>
      <x:c r="B5543" t="inlineStr">
        <x:is>
          <x:t xml:space="preserve">EBIT002</x:t>
        </x:is>
      </x:c>
      <x:c r="C5543" t="inlineStr">
        <x:is>
          <x:t xml:space="preserve">Custo Total</x:t>
        </x:is>
      </x:c>
      <x:c r="D5543" t="inlineStr">
        <x:is>
          <x:t xml:space="preserve">Custo dos produtos e serviços vendidos</x:t>
        </x:is>
      </x:c>
      <x:c r="E5543" t="inlineStr">
        <x:is>
          <x:t xml:space="preserve">REFINO / RTC</x:t>
        </x:is>
      </x:c>
      <x:c r="F5543" t="n">
        <x:v>-245936</x:v>
      </x:c>
      <x:c r="H5543" t="n">
        <x:v>-245936</x:v>
      </x:c>
      <x:c r="I5543" t="inlineStr">
        <x:is>
          <x:t xml:space="preserve">Sem trimestre anterior da mesma série</x:t>
        </x:is>
      </x:c>
    </x:row>
    <x:row r="5544">
      <x:c r="A5544" t="inlineStr">
        <x:is>
          <x:t xml:space="preserve">4T18</x:t>
        </x:is>
      </x:c>
      <x:c r="B5544" t="inlineStr">
        <x:is>
          <x:t xml:space="preserve">EBIT002</x:t>
        </x:is>
      </x:c>
      <x:c r="C5544" t="inlineStr">
        <x:is>
          <x:t xml:space="preserve">Custo Total</x:t>
        </x:is>
      </x:c>
      <x:c r="D5544" t="inlineStr">
        <x:is>
          <x:t xml:space="preserve">Custo dos produtos e serviços vendidos</x:t>
        </x:is>
      </x:c>
      <x:c r="E5544" t="inlineStr">
        <x:is>
          <x:t xml:space="preserve">TOTAL</x:t>
        </x:is>
      </x:c>
      <x:c r="F5544" t="n">
        <x:v>-225293</x:v>
      </x:c>
      <x:c r="G5544" t="n">
        <x:v>-164076</x:v>
      </x:c>
      <x:c r="H5544" t="n">
        <x:v>-61217</x:v>
      </x:c>
      <x:c r="I5544" t="inlineStr">
        <x:is>
          <x:t xml:space="preserve">Atual − trimestre anterior</x:t>
        </x:is>
      </x:c>
    </x:row>
    <x:row r="5545">
      <x:c r="A5545" t="inlineStr">
        <x:is>
          <x:t xml:space="preserve">4T18</x:t>
        </x:is>
      </x:c>
      <x:c r="B5545" t="inlineStr">
        <x:is>
          <x:t xml:space="preserve">EBIT003</x:t>
        </x:is>
      </x:c>
      <x:c r="C5545" t="inlineStr">
        <x:is>
          <x:t xml:space="preserve">Lucro Bruto Total</x:t>
        </x:is>
      </x:c>
      <x:c r="D5545" t="inlineStr">
        <x:is>
          <x:t xml:space="preserve">Lucro bruto</x:t>
        </x:is>
      </x:c>
      <x:c r="E5545" t="inlineStr">
        <x:is>
          <x:t xml:space="preserve">BIOCOMBUSTÍVEIS</x:t>
        </x:is>
      </x:c>
      <x:c r="F5545" t="n">
        <x:v>57</x:v>
      </x:c>
      <x:c r="G5545" t="n">
        <x:v>46</x:v>
      </x:c>
      <x:c r="H5545" t="n">
        <x:v>11</x:v>
      </x:c>
      <x:c r="I5545" t="inlineStr">
        <x:is>
          <x:t xml:space="preserve">Atual − trimestre anterior</x:t>
        </x:is>
      </x:c>
    </x:row>
    <x:row r="5546">
      <x:c r="A5546" t="inlineStr">
        <x:is>
          <x:t xml:space="preserve">4T18</x:t>
        </x:is>
      </x:c>
      <x:c r="B5546" t="inlineStr">
        <x:is>
          <x:t xml:space="preserve">EBIT003</x:t>
        </x:is>
      </x:c>
      <x:c r="C5546" t="inlineStr">
        <x:is>
          <x:t xml:space="preserve">Lucro Bruto Total</x:t>
        </x:is>
      </x:c>
      <x:c r="D5546" t="inlineStr">
        <x:is>
          <x:t xml:space="preserve">Lucro bruto</x:t>
        </x:is>
      </x:c>
      <x:c r="E5546" t="inlineStr">
        <x:is>
          <x:t xml:space="preserve">CORPORATIVO / OUTROS NEGÓCIOS</x:t>
        </x:is>
      </x:c>
      <x:c r="F5546" t="n">
        <x:v>0</x:v>
      </x:c>
      <x:c r="G5546" t="n">
        <x:v>0</x:v>
      </x:c>
      <x:c r="H5546" t="n">
        <x:v>0</x:v>
      </x:c>
      <x:c r="I5546" t="inlineStr">
        <x:is>
          <x:t xml:space="preserve">Atual − trimestre anterior</x:t>
        </x:is>
      </x:c>
    </x:row>
    <x:row r="5547">
      <x:c r="A5547" t="inlineStr">
        <x:is>
          <x:t xml:space="preserve">4T18</x:t>
        </x:is>
      </x:c>
      <x:c r="B5547" t="inlineStr">
        <x:is>
          <x:t xml:space="preserve">EBIT003</x:t>
        </x:is>
      </x:c>
      <x:c r="C5547" t="inlineStr">
        <x:is>
          <x:t xml:space="preserve">Lucro Bruto Total</x:t>
        </x:is>
      </x:c>
      <x:c r="D5547" t="inlineStr">
        <x:is>
          <x:t xml:space="preserve">Lucro bruto</x:t>
        </x:is>
      </x:c>
      <x:c r="E5547" t="inlineStr">
        <x:is>
          <x:t xml:space="preserve">DISTRIBUIÇÃO</x:t>
        </x:is>
      </x:c>
      <x:c r="F5547" t="n">
        <x:v>6103</x:v>
      </x:c>
      <x:c r="G5547" t="n">
        <x:v>4525</x:v>
      </x:c>
      <x:c r="H5547" t="n">
        <x:v>1578</x:v>
      </x:c>
      <x:c r="I5547" t="inlineStr">
        <x:is>
          <x:t xml:space="preserve">Atual − trimestre anterior</x:t>
        </x:is>
      </x:c>
    </x:row>
    <x:row r="5548">
      <x:c r="A5548" t="inlineStr">
        <x:is>
          <x:t xml:space="preserve">4T18</x:t>
        </x:is>
      </x:c>
      <x:c r="B5548" t="inlineStr">
        <x:is>
          <x:t xml:space="preserve">EBIT003</x:t>
        </x:is>
      </x:c>
      <x:c r="C5548" t="inlineStr">
        <x:is>
          <x:t xml:space="preserve">Lucro Bruto Total</x:t>
        </x:is>
      </x:c>
      <x:c r="D5548" t="inlineStr">
        <x:is>
          <x:t xml:space="preserve">Lucro bruto</x:t>
        </x:is>
      </x:c>
      <x:c r="E5548" t="inlineStr">
        <x:is>
          <x:t xml:space="preserve">E&amp;P</x:t>
        </x:is>
      </x:c>
      <x:c r="F5548" t="n">
        <x:v>85947</x:v>
      </x:c>
      <x:c r="G5548" t="n">
        <x:v>61109</x:v>
      </x:c>
      <x:c r="H5548" t="n">
        <x:v>24838</x:v>
      </x:c>
      <x:c r="I5548" t="inlineStr">
        <x:is>
          <x:t xml:space="preserve">Atual − trimestre anterior</x:t>
        </x:is>
      </x:c>
    </x:row>
    <x:row r="5549">
      <x:c r="A5549" t="inlineStr">
        <x:is>
          <x:t xml:space="preserve">4T18</x:t>
        </x:is>
      </x:c>
      <x:c r="B5549" t="inlineStr">
        <x:is>
          <x:t xml:space="preserve">EBIT003</x:t>
        </x:is>
      </x:c>
      <x:c r="C5549" t="inlineStr">
        <x:is>
          <x:t xml:space="preserve">Lucro Bruto Total</x:t>
        </x:is>
      </x:c>
      <x:c r="D5549" t="inlineStr">
        <x:is>
          <x:t xml:space="preserve">Lucro bruto</x:t>
        </x:is>
      </x:c>
      <x:c r="E5549" t="inlineStr">
        <x:is>
          <x:t xml:space="preserve">ELIMINAÇÕES</x:t>
        </x:is>
      </x:c>
      <x:c r="F5549" t="n">
        <x:v>-2506</x:v>
      </x:c>
      <x:c r="G5549" t="n">
        <x:v>-4054</x:v>
      </x:c>
      <x:c r="H5549" t="n">
        <x:v>1548</x:v>
      </x:c>
      <x:c r="I5549" t="inlineStr">
        <x:is>
          <x:t xml:space="preserve">Atual − trimestre anterior</x:t>
        </x:is>
      </x:c>
    </x:row>
    <x:row r="5550">
      <x:c r="A5550" t="inlineStr">
        <x:is>
          <x:t xml:space="preserve">4T18</x:t>
        </x:is>
      </x:c>
      <x:c r="B5550" t="inlineStr">
        <x:is>
          <x:t xml:space="preserve">EBIT003</x:t>
        </x:is>
      </x:c>
      <x:c r="C5550" t="inlineStr">
        <x:is>
          <x:t xml:space="preserve">Lucro Bruto Total</x:t>
        </x:is>
      </x:c>
      <x:c r="D5550" t="inlineStr">
        <x:is>
          <x:t xml:space="preserve">Lucro bruto</x:t>
        </x:is>
      </x:c>
      <x:c r="E5550" t="inlineStr">
        <x:is>
          <x:t xml:space="preserve">GÁS &amp; ENERGIA / G&amp;EBC</x:t>
        </x:is>
      </x:c>
      <x:c r="F5550" t="n">
        <x:v>11740</x:v>
      </x:c>
      <x:c r="G5550" t="n">
        <x:v>8369</x:v>
      </x:c>
      <x:c r="H5550" t="n">
        <x:v>3371</x:v>
      </x:c>
      <x:c r="I5550" t="inlineStr">
        <x:is>
          <x:t xml:space="preserve">Atual − trimestre anterior</x:t>
        </x:is>
      </x:c>
    </x:row>
    <x:row r="5551">
      <x:c r="A5551" t="inlineStr">
        <x:is>
          <x:t xml:space="preserve">4T18</x:t>
        </x:is>
      </x:c>
      <x:c r="B5551" t="inlineStr">
        <x:is>
          <x:t xml:space="preserve">EBIT003</x:t>
        </x:is>
      </x:c>
      <x:c r="C5551" t="inlineStr">
        <x:is>
          <x:t xml:space="preserve">Lucro Bruto Total</x:t>
        </x:is>
      </x:c>
      <x:c r="D5551" t="inlineStr">
        <x:is>
          <x:t xml:space="preserve">Lucro bruto</x:t>
        </x:is>
      </x:c>
      <x:c r="E5551" t="inlineStr">
        <x:is>
          <x:t xml:space="preserve">REFINO / RTC</x:t>
        </x:is>
      </x:c>
      <x:c r="F5551" t="n">
        <x:v>23202</x:v>
      </x:c>
      <x:c r="H5551" t="n">
        <x:v>23202</x:v>
      </x:c>
      <x:c r="I5551" t="inlineStr">
        <x:is>
          <x:t xml:space="preserve">Sem trimestre anterior da mesma série</x:t>
        </x:is>
      </x:c>
    </x:row>
    <x:row r="5552">
      <x:c r="A5552" t="inlineStr">
        <x:is>
          <x:t xml:space="preserve">4T18</x:t>
        </x:is>
      </x:c>
      <x:c r="B5552" t="inlineStr">
        <x:is>
          <x:t xml:space="preserve">EBIT003</x:t>
        </x:is>
      </x:c>
      <x:c r="C5552" t="inlineStr">
        <x:is>
          <x:t xml:space="preserve">Lucro Bruto Total</x:t>
        </x:is>
      </x:c>
      <x:c r="D5552" t="inlineStr">
        <x:is>
          <x:t xml:space="preserve">Lucro bruto</x:t>
        </x:is>
      </x:c>
      <x:c r="E5552" t="inlineStr">
        <x:is>
          <x:t xml:space="preserve">TOTAL</x:t>
        </x:is>
      </x:c>
      <x:c r="F5552" t="n">
        <x:v>124543</x:v>
      </x:c>
      <x:c r="G5552" t="n">
        <x:v>93040</x:v>
      </x:c>
      <x:c r="H5552" t="n">
        <x:v>31503</x:v>
      </x:c>
      <x:c r="I5552" t="inlineStr">
        <x:is>
          <x:t xml:space="preserve">Atual − trimestre anterior</x:t>
        </x:is>
      </x:c>
    </x:row>
    <x:row r="5553">
      <x:c r="A5553" t="inlineStr">
        <x:is>
          <x:t xml:space="preserve">4T18</x:t>
        </x:is>
      </x:c>
      <x:c r="B5553" t="inlineStr">
        <x:is>
          <x:t xml:space="preserve">EBIT004</x:t>
        </x:is>
      </x:c>
      <x:c r="C5553" t="inlineStr">
        <x:is>
          <x:t xml:space="preserve">Despesa</x:t>
        </x:is>
      </x:c>
      <x:c r="D5553" t="inlineStr">
        <x:is>
          <x:t xml:space="preserve">Gerais e administrativas </x:t>
        </x:is>
      </x:c>
      <x:c r="E5553" t="inlineStr">
        <x:is>
          <x:t xml:space="preserve">BIOCOMBUSTÍVEIS</x:t>
        </x:is>
      </x:c>
      <x:c r="F5553" t="n">
        <x:v>-69</x:v>
      </x:c>
      <x:c r="G5553" t="n">
        <x:v>-5</x:v>
      </x:c>
      <x:c r="H5553" t="n">
        <x:v>-64</x:v>
      </x:c>
      <x:c r="I5553" t="inlineStr">
        <x:is>
          <x:t xml:space="preserve">Atual − trimestre anterior</x:t>
        </x:is>
      </x:c>
    </x:row>
    <x:row r="5554">
      <x:c r="A5554" t="inlineStr">
        <x:is>
          <x:t xml:space="preserve">4T18</x:t>
        </x:is>
      </x:c>
      <x:c r="B5554" t="inlineStr">
        <x:is>
          <x:t xml:space="preserve">EBIT004</x:t>
        </x:is>
      </x:c>
      <x:c r="C5554" t="inlineStr">
        <x:is>
          <x:t xml:space="preserve">Despesa</x:t>
        </x:is>
      </x:c>
      <x:c r="D5554" t="inlineStr">
        <x:is>
          <x:t xml:space="preserve">Vendas</x:t>
        </x:is>
      </x:c>
      <x:c r="E5554" t="inlineStr">
        <x:is>
          <x:t xml:space="preserve">BIOCOMBUSTÍVEIS</x:t>
        </x:is>
      </x:c>
      <x:c r="F5554" t="n">
        <x:v>-7</x:v>
      </x:c>
      <x:c r="G5554" t="n">
        <x:v>-5</x:v>
      </x:c>
      <x:c r="H5554" t="n">
        <x:v>-2</x:v>
      </x:c>
      <x:c r="I5554" t="inlineStr">
        <x:is>
          <x:t xml:space="preserve">Atual − trimestre anterior</x:t>
        </x:is>
      </x:c>
    </x:row>
    <x:row r="5555">
      <x:c r="A5555" t="inlineStr">
        <x:is>
          <x:t xml:space="preserve">4T18</x:t>
        </x:is>
      </x:c>
      <x:c r="B5555" t="inlineStr">
        <x:is>
          <x:t xml:space="preserve">EBIT004</x:t>
        </x:is>
      </x:c>
      <x:c r="C5555" t="inlineStr">
        <x:is>
          <x:t xml:space="preserve">Despesa</x:t>
        </x:is>
      </x:c>
      <x:c r="D5555" t="inlineStr">
        <x:is>
          <x:t xml:space="preserve">Gerais e administrativas </x:t>
        </x:is>
      </x:c>
      <x:c r="E5555" t="inlineStr">
        <x:is>
          <x:t xml:space="preserve">CORPORATIVO / OUTROS NEGÓCIOS</x:t>
        </x:is>
      </x:c>
      <x:c r="F5555" t="n">
        <x:v>-5185</x:v>
      </x:c>
      <x:c r="G5555" t="n">
        <x:v>-510</x:v>
      </x:c>
      <x:c r="H5555" t="n">
        <x:v>-4675</x:v>
      </x:c>
      <x:c r="I5555" t="inlineStr">
        <x:is>
          <x:t xml:space="preserve">Atual − trimestre anterior</x:t>
        </x:is>
      </x:c>
    </x:row>
    <x:row r="5556">
      <x:c r="A5556" t="inlineStr">
        <x:is>
          <x:t xml:space="preserve">4T18</x:t>
        </x:is>
      </x:c>
      <x:c r="B5556" t="inlineStr">
        <x:is>
          <x:t xml:space="preserve">EBIT004</x:t>
        </x:is>
      </x:c>
      <x:c r="C5556" t="inlineStr">
        <x:is>
          <x:t xml:space="preserve">Despesa</x:t>
        </x:is>
      </x:c>
      <x:c r="D5556" t="inlineStr">
        <x:is>
          <x:t xml:space="preserve">Vendas</x:t>
        </x:is>
      </x:c>
      <x:c r="E5556" t="inlineStr">
        <x:is>
          <x:t xml:space="preserve">CORPORATIVO / OUTROS NEGÓCIOS</x:t>
        </x:is>
      </x:c>
      <x:c r="F5556" t="n">
        <x:v>95</x:v>
      </x:c>
      <x:c r="G5556" t="n">
        <x:v>-510</x:v>
      </x:c>
      <x:c r="H5556" t="n">
        <x:v>605</x:v>
      </x:c>
      <x:c r="I5556" t="inlineStr">
        <x:is>
          <x:t xml:space="preserve">Atual − trimestre anterior</x:t>
        </x:is>
      </x:c>
    </x:row>
    <x:row r="5557">
      <x:c r="A5557" t="inlineStr">
        <x:is>
          <x:t xml:space="preserve">4T18</x:t>
        </x:is>
      </x:c>
      <x:c r="B5557" t="inlineStr">
        <x:is>
          <x:t xml:space="preserve">EBIT004</x:t>
        </x:is>
      </x:c>
      <x:c r="C5557" t="inlineStr">
        <x:is>
          <x:t xml:space="preserve">Despesa</x:t>
        </x:is>
      </x:c>
      <x:c r="D5557" t="inlineStr">
        <x:is>
          <x:t xml:space="preserve">Gerais e administrativas </x:t>
        </x:is>
      </x:c>
      <x:c r="E5557" t="inlineStr">
        <x:is>
          <x:t xml:space="preserve">DISTRIBUIÇÃO</x:t>
        </x:is>
      </x:c>
      <x:c r="F5557" t="n">
        <x:v>-826</x:v>
      </x:c>
      <x:c r="G5557" t="n">
        <x:v>-2375</x:v>
      </x:c>
      <x:c r="H5557" t="n">
        <x:v>1549</x:v>
      </x:c>
      <x:c r="I5557" t="inlineStr">
        <x:is>
          <x:t xml:space="preserve">Atual − trimestre anterior</x:t>
        </x:is>
      </x:c>
    </x:row>
    <x:row r="5558">
      <x:c r="A5558" t="inlineStr">
        <x:is>
          <x:t xml:space="preserve">4T18</x:t>
        </x:is>
      </x:c>
      <x:c r="B5558" t="inlineStr">
        <x:is>
          <x:t xml:space="preserve">EBIT004</x:t>
        </x:is>
      </x:c>
      <x:c r="C5558" t="inlineStr">
        <x:is>
          <x:t xml:space="preserve">Despesa</x:t>
        </x:is>
      </x:c>
      <x:c r="D5558" t="inlineStr">
        <x:is>
          <x:t xml:space="preserve">Vendas</x:t>
        </x:is>
      </x:c>
      <x:c r="E5558" t="inlineStr">
        <x:is>
          <x:t xml:space="preserve">DISTRIBUIÇÃO</x:t>
        </x:is>
      </x:c>
      <x:c r="F5558" t="n">
        <x:v>-3193</x:v>
      </x:c>
      <x:c r="G5558" t="n">
        <x:v>-2375</x:v>
      </x:c>
      <x:c r="H5558" t="n">
        <x:v>-818</x:v>
      </x:c>
      <x:c r="I5558" t="inlineStr">
        <x:is>
          <x:t xml:space="preserve">Atual − trimestre anterior</x:t>
        </x:is>
      </x:c>
    </x:row>
    <x:row r="5559">
      <x:c r="A5559" t="inlineStr">
        <x:is>
          <x:t xml:space="preserve">4T18</x:t>
        </x:is>
      </x:c>
      <x:c r="B5559" t="inlineStr">
        <x:is>
          <x:t xml:space="preserve">EBIT004</x:t>
        </x:is>
      </x:c>
      <x:c r="C5559" t="inlineStr">
        <x:is>
          <x:t xml:space="preserve">Despesa</x:t>
        </x:is>
      </x:c>
      <x:c r="D5559" t="inlineStr">
        <x:is>
          <x:t xml:space="preserve">Gerais e administrativas </x:t>
        </x:is>
      </x:c>
      <x:c r="E5559" t="inlineStr">
        <x:is>
          <x:t xml:space="preserve">E&amp;P</x:t>
        </x:is>
      </x:c>
      <x:c r="F5559" t="n">
        <x:v>-934</x:v>
      </x:c>
      <x:c r="G5559" t="n">
        <x:v>-227</x:v>
      </x:c>
      <x:c r="H5559" t="n">
        <x:v>-707</x:v>
      </x:c>
      <x:c r="I5559" t="inlineStr">
        <x:is>
          <x:t xml:space="preserve">Atual − trimestre anterior</x:t>
        </x:is>
      </x:c>
    </x:row>
    <x:row r="5560">
      <x:c r="A5560" t="inlineStr">
        <x:is>
          <x:t xml:space="preserve">4T18</x:t>
        </x:is>
      </x:c>
      <x:c r="B5560" t="inlineStr">
        <x:is>
          <x:t xml:space="preserve">EBIT004</x:t>
        </x:is>
      </x:c>
      <x:c r="C5560" t="inlineStr">
        <x:is>
          <x:t xml:space="preserve">Despesa</x:t>
        </x:is>
      </x:c>
      <x:c r="D5560" t="inlineStr">
        <x:is>
          <x:t xml:space="preserve">Vendas</x:t>
        </x:is>
      </x:c>
      <x:c r="E5560" t="inlineStr">
        <x:is>
          <x:t xml:space="preserve">E&amp;P</x:t>
        </x:is>
      </x:c>
      <x:c r="F5560" t="n">
        <x:v>-291</x:v>
      </x:c>
      <x:c r="G5560" t="n">
        <x:v>-227</x:v>
      </x:c>
      <x:c r="H5560" t="n">
        <x:v>-64</x:v>
      </x:c>
      <x:c r="I5560" t="inlineStr">
        <x:is>
          <x:t xml:space="preserve">Atual − trimestre anterior</x:t>
        </x:is>
      </x:c>
    </x:row>
    <x:row r="5561">
      <x:c r="A5561" t="inlineStr">
        <x:is>
          <x:t xml:space="preserve">4T18</x:t>
        </x:is>
      </x:c>
      <x:c r="B5561" t="inlineStr">
        <x:is>
          <x:t xml:space="preserve">EBIT004</x:t>
        </x:is>
      </x:c>
      <x:c r="C5561" t="inlineStr">
        <x:is>
          <x:t xml:space="preserve">Despesa</x:t>
        </x:is>
      </x:c>
      <x:c r="D5561" t="inlineStr">
        <x:is>
          <x:t xml:space="preserve">Gerais e administrativas </x:t>
        </x:is>
      </x:c>
      <x:c r="E5561" t="inlineStr">
        <x:is>
          <x:t xml:space="preserve">ELIMINAÇÕES</x:t>
        </x:is>
      </x:c>
      <x:c r="F5561" t="n">
        <x:v>-2</x:v>
      </x:c>
      <x:c r="G5561" t="n">
        <x:v>-75</x:v>
      </x:c>
      <x:c r="H5561" t="n">
        <x:v>73</x:v>
      </x:c>
      <x:c r="I5561" t="inlineStr">
        <x:is>
          <x:t xml:space="preserve">Atual − trimestre anterior</x:t>
        </x:is>
      </x:c>
    </x:row>
    <x:row r="5562">
      <x:c r="A5562" t="inlineStr">
        <x:is>
          <x:t xml:space="preserve">4T18</x:t>
        </x:is>
      </x:c>
      <x:c r="B5562" t="inlineStr">
        <x:is>
          <x:t xml:space="preserve">EBIT004</x:t>
        </x:is>
      </x:c>
      <x:c r="C5562" t="inlineStr">
        <x:is>
          <x:t xml:space="preserve">Despesa</x:t>
        </x:is>
      </x:c>
      <x:c r="D5562" t="inlineStr">
        <x:is>
          <x:t xml:space="preserve">Vendas</x:t>
        </x:is>
      </x:c>
      <x:c r="E5562" t="inlineStr">
        <x:is>
          <x:t xml:space="preserve">ELIMINAÇÕES</x:t>
        </x:is>
      </x:c>
      <x:c r="F5562" t="n">
        <x:v>-99</x:v>
      </x:c>
      <x:c r="G5562" t="n">
        <x:v>-75</x:v>
      </x:c>
      <x:c r="H5562" t="n">
        <x:v>-24</x:v>
      </x:c>
      <x:c r="I5562" t="inlineStr">
        <x:is>
          <x:t xml:space="preserve">Atual − trimestre anterior</x:t>
        </x:is>
      </x:c>
    </x:row>
    <x:row r="5563">
      <x:c r="A5563" t="inlineStr">
        <x:is>
          <x:t xml:space="preserve">4T18</x:t>
        </x:is>
      </x:c>
      <x:c r="B5563" t="inlineStr">
        <x:is>
          <x:t xml:space="preserve">EBIT004</x:t>
        </x:is>
      </x:c>
      <x:c r="C5563" t="inlineStr">
        <x:is>
          <x:t xml:space="preserve">Despesa</x:t>
        </x:is>
      </x:c>
      <x:c r="D5563" t="inlineStr">
        <x:is>
          <x:t xml:space="preserve">Gerais e administrativas </x:t>
        </x:is>
      </x:c>
      <x:c r="E5563" t="inlineStr">
        <x:is>
          <x:t xml:space="preserve">GÁS &amp; ENERGIA / G&amp;EBC</x:t>
        </x:is>
      </x:c>
      <x:c r="F5563" t="n">
        <x:v>-551</x:v>
      </x:c>
      <x:c r="G5563" t="n">
        <x:v>-6996</x:v>
      </x:c>
      <x:c r="H5563" t="n">
        <x:v>6445</x:v>
      </x:c>
      <x:c r="I5563" t="inlineStr">
        <x:is>
          <x:t xml:space="preserve">Atual − trimestre anterior</x:t>
        </x:is>
      </x:c>
    </x:row>
    <x:row r="5564">
      <x:c r="A5564" t="inlineStr">
        <x:is>
          <x:t xml:space="preserve">4T18</x:t>
        </x:is>
      </x:c>
      <x:c r="B5564" t="inlineStr">
        <x:is>
          <x:t xml:space="preserve">EBIT004</x:t>
        </x:is>
      </x:c>
      <x:c r="C5564" t="inlineStr">
        <x:is>
          <x:t xml:space="preserve">Despesa</x:t>
        </x:is>
      </x:c>
      <x:c r="D5564" t="inlineStr">
        <x:is>
          <x:t xml:space="preserve">Vendas</x:t>
        </x:is>
      </x:c>
      <x:c r="E5564" t="inlineStr">
        <x:is>
          <x:t xml:space="preserve">GÁS &amp; ENERGIA / G&amp;EBC</x:t>
        </x:is>
      </x:c>
      <x:c r="F5564" t="n">
        <x:v>-6870</x:v>
      </x:c>
      <x:c r="G5564" t="n">
        <x:v>-6996</x:v>
      </x:c>
      <x:c r="H5564" t="n">
        <x:v>126</x:v>
      </x:c>
      <x:c r="I5564" t="inlineStr">
        <x:is>
          <x:t xml:space="preserve">Atual − trimestre anterior</x:t>
        </x:is>
      </x:c>
    </x:row>
    <x:row r="5565">
      <x:c r="A5565" t="inlineStr">
        <x:is>
          <x:t xml:space="preserve">4T18</x:t>
        </x:is>
      </x:c>
      <x:c r="B5565" t="inlineStr">
        <x:is>
          <x:t xml:space="preserve">EBIT004</x:t>
        </x:is>
      </x:c>
      <x:c r="C5565" t="inlineStr">
        <x:is>
          <x:t xml:space="preserve">Despesa</x:t>
        </x:is>
      </x:c>
      <x:c r="D5565" t="inlineStr">
        <x:is>
          <x:t xml:space="preserve">Gerais e administrativas </x:t>
        </x:is>
      </x:c>
      <x:c r="E5565" t="inlineStr">
        <x:is>
          <x:t xml:space="preserve">REFINO / RTC</x:t>
        </x:is>
      </x:c>
      <x:c r="F5565" t="n">
        <x:v>-1365</x:v>
      </x:c>
      <x:c r="H5565" t="n">
        <x:v>-1365</x:v>
      </x:c>
      <x:c r="I5565" t="inlineStr">
        <x:is>
          <x:t xml:space="preserve">Sem trimestre anterior da mesma série</x:t>
        </x:is>
      </x:c>
    </x:row>
    <x:row r="5566">
      <x:c r="A5566" t="inlineStr">
        <x:is>
          <x:t xml:space="preserve">4T18</x:t>
        </x:is>
      </x:c>
      <x:c r="B5566" t="inlineStr">
        <x:is>
          <x:t xml:space="preserve">EBIT004</x:t>
        </x:is>
      </x:c>
      <x:c r="C5566" t="inlineStr">
        <x:is>
          <x:t xml:space="preserve">Despesa</x:t>
        </x:is>
      </x:c>
      <x:c r="D5566" t="inlineStr">
        <x:is>
          <x:t xml:space="preserve">Vendas</x:t>
        </x:is>
      </x:c>
      <x:c r="E5566" t="inlineStr">
        <x:is>
          <x:t xml:space="preserve">REFINO / RTC</x:t>
        </x:is>
      </x:c>
      <x:c r="F5566" t="n">
        <x:v>-6496</x:v>
      </x:c>
      <x:c r="H5566" t="n">
        <x:v>-6496</x:v>
      </x:c>
      <x:c r="I5566" t="inlineStr">
        <x:is>
          <x:t xml:space="preserve">Sem trimestre anterior da mesma série</x:t>
        </x:is>
      </x:c>
    </x:row>
    <x:row r="5567">
      <x:c r="A5567" t="inlineStr">
        <x:is>
          <x:t xml:space="preserve">4T18</x:t>
        </x:is>
      </x:c>
      <x:c r="B5567" t="inlineStr">
        <x:is>
          <x:t xml:space="preserve">EBIT004</x:t>
        </x:is>
      </x:c>
      <x:c r="C5567" t="inlineStr">
        <x:is>
          <x:t xml:space="preserve">Despesa</x:t>
        </x:is>
      </x:c>
      <x:c r="D5567" t="inlineStr">
        <x:is>
          <x:t xml:space="preserve">Gerais e administrativas </x:t>
        </x:is>
      </x:c>
      <x:c r="E5567" t="inlineStr">
        <x:is>
          <x:t xml:space="preserve">TOTAL</x:t>
        </x:is>
      </x:c>
      <x:c r="F5567" t="n">
        <x:v>-8932</x:v>
      </x:c>
      <x:c r="G5567" t="n">
        <x:v>-14775</x:v>
      </x:c>
      <x:c r="H5567" t="n">
        <x:v>5843</x:v>
      </x:c>
      <x:c r="I5567" t="inlineStr">
        <x:is>
          <x:t xml:space="preserve">Atual − trimestre anterior</x:t>
        </x:is>
      </x:c>
    </x:row>
    <x:row r="5568">
      <x:c r="A5568" t="inlineStr">
        <x:is>
          <x:t xml:space="preserve">4T18</x:t>
        </x:is>
      </x:c>
      <x:c r="B5568" t="inlineStr">
        <x:is>
          <x:t xml:space="preserve">EBIT004</x:t>
        </x:is>
      </x:c>
      <x:c r="C5568" t="inlineStr">
        <x:is>
          <x:t xml:space="preserve">Despesa</x:t>
        </x:is>
      </x:c>
      <x:c r="D5568" t="inlineStr">
        <x:is>
          <x:t xml:space="preserve">Vendas</x:t>
        </x:is>
      </x:c>
      <x:c r="E5568" t="inlineStr">
        <x:is>
          <x:t xml:space="preserve">TOTAL</x:t>
        </x:is>
      </x:c>
      <x:c r="F5568" t="n">
        <x:v>-16861</x:v>
      </x:c>
      <x:c r="G5568" t="n">
        <x:v>-14775</x:v>
      </x:c>
      <x:c r="H5568" t="n">
        <x:v>-2086</x:v>
      </x:c>
      <x:c r="I5568" t="inlineStr">
        <x:is>
          <x:t xml:space="preserve">Atual − trimestre anterior</x:t>
        </x:is>
      </x:c>
    </x:row>
    <x:row r="5569">
      <x:c r="A5569" t="inlineStr">
        <x:is>
          <x:t xml:space="preserve">4T18</x:t>
        </x:is>
      </x:c>
      <x:c r="B5569" t="inlineStr">
        <x:is>
          <x:t xml:space="preserve">EBIT005</x:t>
        </x:is>
      </x:c>
      <x:c r="C5569" t="inlineStr">
        <x:is>
          <x:t xml:space="preserve">Despesa</x:t>
        </x:is>
      </x:c>
      <x:c r="D5569" t="inlineStr">
        <x:is>
          <x:t xml:space="preserve">Tributárias</x:t>
        </x:is>
      </x:c>
      <x:c r="E5569" t="inlineStr">
        <x:is>
          <x:t xml:space="preserve">BIOCOMBUSTÍVEIS</x:t>
        </x:is>
      </x:c>
      <x:c r="F5569" t="n">
        <x:v>-17</x:v>
      </x:c>
      <x:c r="G5569" t="n">
        <x:v>-12</x:v>
      </x:c>
      <x:c r="H5569" t="n">
        <x:v>-5</x:v>
      </x:c>
      <x:c r="I5569" t="inlineStr">
        <x:is>
          <x:t xml:space="preserve">Atual − trimestre anterior</x:t>
        </x:is>
      </x:c>
    </x:row>
    <x:row r="5570">
      <x:c r="A5570" t="inlineStr">
        <x:is>
          <x:t xml:space="preserve">4T18</x:t>
        </x:is>
      </x:c>
      <x:c r="B5570" t="inlineStr">
        <x:is>
          <x:t xml:space="preserve">EBIT005</x:t>
        </x:is>
      </x:c>
      <x:c r="C5570" t="inlineStr">
        <x:is>
          <x:t xml:space="preserve">Despesa</x:t>
        </x:is>
      </x:c>
      <x:c r="D5570" t="inlineStr">
        <x:is>
          <x:t xml:space="preserve">Tributárias</x:t>
        </x:is>
      </x:c>
      <x:c r="E5570" t="inlineStr">
        <x:is>
          <x:t xml:space="preserve">CORPORATIVO / OUTROS NEGÓCIOS</x:t>
        </x:is>
      </x:c>
      <x:c r="F5570" t="n">
        <x:v>-1086</x:v>
      </x:c>
      <x:c r="G5570" t="n">
        <x:v>-611</x:v>
      </x:c>
      <x:c r="H5570" t="n">
        <x:v>-475</x:v>
      </x:c>
      <x:c r="I5570" t="inlineStr">
        <x:is>
          <x:t xml:space="preserve">Atual − trimestre anterior</x:t>
        </x:is>
      </x:c>
    </x:row>
    <x:row r="5571">
      <x:c r="A5571" t="inlineStr">
        <x:is>
          <x:t xml:space="preserve">4T18</x:t>
        </x:is>
      </x:c>
      <x:c r="B5571" t="inlineStr">
        <x:is>
          <x:t xml:space="preserve">EBIT005</x:t>
        </x:is>
      </x:c>
      <x:c r="C5571" t="inlineStr">
        <x:is>
          <x:t xml:space="preserve">Despesa</x:t>
        </x:is>
      </x:c>
      <x:c r="D5571" t="inlineStr">
        <x:is>
          <x:t xml:space="preserve">Tributárias</x:t>
        </x:is>
      </x:c>
      <x:c r="E5571" t="inlineStr">
        <x:is>
          <x:t xml:space="preserve">DISTRIBUIÇÃO</x:t>
        </x:is>
      </x:c>
      <x:c r="F5571" t="n">
        <x:v>-267</x:v>
      </x:c>
      <x:c r="G5571" t="n">
        <x:v>-243</x:v>
      </x:c>
      <x:c r="H5571" t="n">
        <x:v>-24</x:v>
      </x:c>
      <x:c r="I5571" t="inlineStr">
        <x:is>
          <x:t xml:space="preserve">Atual − trimestre anterior</x:t>
        </x:is>
      </x:c>
    </x:row>
    <x:row r="5572">
      <x:c r="A5572" t="inlineStr">
        <x:is>
          <x:t xml:space="preserve">4T18</x:t>
        </x:is>
      </x:c>
      <x:c r="B5572" t="inlineStr">
        <x:is>
          <x:t xml:space="preserve">EBIT005</x:t>
        </x:is>
      </x:c>
      <x:c r="C5572" t="inlineStr">
        <x:is>
          <x:t xml:space="preserve">Despesa</x:t>
        </x:is>
      </x:c>
      <x:c r="D5572" t="inlineStr">
        <x:is>
          <x:t xml:space="preserve">Tributárias</x:t>
        </x:is>
      </x:c>
      <x:c r="E5572" t="inlineStr">
        <x:is>
          <x:t xml:space="preserve">E&amp;P</x:t>
        </x:is>
      </x:c>
      <x:c r="F5572" t="n">
        <x:v>-411</x:v>
      </x:c>
      <x:c r="G5572" t="n">
        <x:v>-339</x:v>
      </x:c>
      <x:c r="H5572" t="n">
        <x:v>-72</x:v>
      </x:c>
      <x:c r="I5572" t="inlineStr">
        <x:is>
          <x:t xml:space="preserve">Atual − trimestre anterior</x:t>
        </x:is>
      </x:c>
    </x:row>
    <x:row r="5573">
      <x:c r="A5573" t="inlineStr">
        <x:is>
          <x:t xml:space="preserve">4T18</x:t>
        </x:is>
      </x:c>
      <x:c r="B5573" t="inlineStr">
        <x:is>
          <x:t xml:space="preserve">EBIT005</x:t>
        </x:is>
      </x:c>
      <x:c r="C5573" t="inlineStr">
        <x:is>
          <x:t xml:space="preserve">Despesa</x:t>
        </x:is>
      </x:c>
      <x:c r="D5573" t="inlineStr">
        <x:is>
          <x:t xml:space="preserve">Tributárias</x:t>
        </x:is>
      </x:c>
      <x:c r="E5573" t="inlineStr">
        <x:is>
          <x:t xml:space="preserve">ELIMINAÇÕES</x:t>
        </x:is>
      </x:c>
      <x:c r="F5573" t="n">
        <x:v>0</x:v>
      </x:c>
      <x:c r="G5573" t="n">
        <x:v>0</x:v>
      </x:c>
      <x:c r="H5573" t="n">
        <x:v>0</x:v>
      </x:c>
      <x:c r="I5573" t="inlineStr">
        <x:is>
          <x:t xml:space="preserve">Atual − trimestre anterior</x:t>
        </x:is>
      </x:c>
    </x:row>
    <x:row r="5574">
      <x:c r="A5574" t="inlineStr">
        <x:is>
          <x:t xml:space="preserve">4T18</x:t>
        </x:is>
      </x:c>
      <x:c r="B5574" t="inlineStr">
        <x:is>
          <x:t xml:space="preserve">EBIT005</x:t>
        </x:is>
      </x:c>
      <x:c r="C5574" t="inlineStr">
        <x:is>
          <x:t xml:space="preserve">Despesa</x:t>
        </x:is>
      </x:c>
      <x:c r="D5574" t="inlineStr">
        <x:is>
          <x:t xml:space="preserve">Tributárias</x:t>
        </x:is>
      </x:c>
      <x:c r="E5574" t="inlineStr">
        <x:is>
          <x:t xml:space="preserve">GÁS &amp; ENERGIA / G&amp;EBC</x:t>
        </x:is>
      </x:c>
      <x:c r="F5574" t="n">
        <x:v>-241</x:v>
      </x:c>
      <x:c r="G5574" t="n">
        <x:v>-118</x:v>
      </x:c>
      <x:c r="H5574" t="n">
        <x:v>-123</x:v>
      </x:c>
      <x:c r="I5574" t="inlineStr">
        <x:is>
          <x:t xml:space="preserve">Atual − trimestre anterior</x:t>
        </x:is>
      </x:c>
    </x:row>
    <x:row r="5575">
      <x:c r="A5575" t="inlineStr">
        <x:is>
          <x:t xml:space="preserve">4T18</x:t>
        </x:is>
      </x:c>
      <x:c r="B5575" t="inlineStr">
        <x:is>
          <x:t xml:space="preserve">EBIT005</x:t>
        </x:is>
      </x:c>
      <x:c r="C5575" t="inlineStr">
        <x:is>
          <x:t xml:space="preserve">Despesa</x:t>
        </x:is>
      </x:c>
      <x:c r="D5575" t="inlineStr">
        <x:is>
          <x:t xml:space="preserve">Tributárias</x:t>
        </x:is>
      </x:c>
      <x:c r="E5575" t="inlineStr">
        <x:is>
          <x:t xml:space="preserve">REFINO / RTC</x:t>
        </x:is>
      </x:c>
      <x:c r="F5575" t="n">
        <x:v>-768</x:v>
      </x:c>
      <x:c r="H5575" t="n">
        <x:v>-768</x:v>
      </x:c>
      <x:c r="I5575" t="inlineStr">
        <x:is>
          <x:t xml:space="preserve">Sem trimestre anterior da mesma série</x:t>
        </x:is>
      </x:c>
    </x:row>
    <x:row r="5576">
      <x:c r="A5576" t="inlineStr">
        <x:is>
          <x:t xml:space="preserve">4T18</x:t>
        </x:is>
      </x:c>
      <x:c r="B5576" t="inlineStr">
        <x:is>
          <x:t xml:space="preserve">EBIT005</x:t>
        </x:is>
      </x:c>
      <x:c r="C5576" t="inlineStr">
        <x:is>
          <x:t xml:space="preserve">Despesa</x:t>
        </x:is>
      </x:c>
      <x:c r="D5576" t="inlineStr">
        <x:is>
          <x:t xml:space="preserve">Tributárias</x:t>
        </x:is>
      </x:c>
      <x:c r="E5576" t="inlineStr">
        <x:is>
          <x:t xml:space="preserve">TOTAL</x:t>
        </x:is>
      </x:c>
      <x:c r="F5576" t="n">
        <x:v>-2790</x:v>
      </x:c>
      <x:c r="G5576" t="n">
        <x:v>-1631</x:v>
      </x:c>
      <x:c r="H5576" t="n">
        <x:v>-1159</x:v>
      </x:c>
      <x:c r="I5576" t="inlineStr">
        <x:is>
          <x:t xml:space="preserve">Atual − trimestre anterior</x:t>
        </x:is>
      </x:c>
    </x:row>
    <x:row r="5577">
      <x:c r="A5577" t="inlineStr">
        <x:is>
          <x:t xml:space="preserve">4T18</x:t>
        </x:is>
      </x:c>
      <x:c r="B5577" t="inlineStr">
        <x:is>
          <x:t xml:space="preserve">EBIT006</x:t>
        </x:is>
      </x:c>
      <x:c r="C5577" t="inlineStr">
        <x:is>
          <x:t xml:space="preserve">Despesa</x:t>
        </x:is>
      </x:c>
      <x:c r="D5577" t="inlineStr">
        <x:is>
          <x:t xml:space="preserve">Custos exploratórios p/ extração de petróleo e gás</x:t>
        </x:is>
      </x:c>
      <x:c r="E5577" t="inlineStr">
        <x:is>
          <x:t xml:space="preserve">BIOCOMBUSTÍVEIS</x:t>
        </x:is>
      </x:c>
      <x:c r="F5577" t="n">
        <x:v>0</x:v>
      </x:c>
      <x:c r="G5577" t="n">
        <x:v>0</x:v>
      </x:c>
      <x:c r="H5577" t="n">
        <x:v>0</x:v>
      </x:c>
      <x:c r="I5577" t="inlineStr">
        <x:is>
          <x:t xml:space="preserve">Atual − trimestre anterior</x:t>
        </x:is>
      </x:c>
    </x:row>
    <x:row r="5578">
      <x:c r="A5578" t="inlineStr">
        <x:is>
          <x:t xml:space="preserve">4T18</x:t>
        </x:is>
      </x:c>
      <x:c r="B5578" t="inlineStr">
        <x:is>
          <x:t xml:space="preserve">EBIT006</x:t>
        </x:is>
      </x:c>
      <x:c r="C5578" t="inlineStr">
        <x:is>
          <x:t xml:space="preserve">Despesa</x:t>
        </x:is>
      </x:c>
      <x:c r="D5578" t="inlineStr">
        <x:is>
          <x:t xml:space="preserve">Custos exploratórios p/ extração de petróleo e gás</x:t>
        </x:is>
      </x:c>
      <x:c r="E5578" t="inlineStr">
        <x:is>
          <x:t xml:space="preserve">CORPORATIVO / OUTROS NEGÓCIOS</x:t>
        </x:is>
      </x:c>
      <x:c r="F5578" t="n">
        <x:v>0</x:v>
      </x:c>
      <x:c r="G5578" t="n">
        <x:v>0</x:v>
      </x:c>
      <x:c r="H5578" t="n">
        <x:v>0</x:v>
      </x:c>
      <x:c r="I5578" t="inlineStr">
        <x:is>
          <x:t xml:space="preserve">Atual − trimestre anterior</x:t>
        </x:is>
      </x:c>
    </x:row>
    <x:row r="5579">
      <x:c r="A5579" t="inlineStr">
        <x:is>
          <x:t xml:space="preserve">4T18</x:t>
        </x:is>
      </x:c>
      <x:c r="B5579" t="inlineStr">
        <x:is>
          <x:t xml:space="preserve">EBIT006</x:t>
        </x:is>
      </x:c>
      <x:c r="C5579" t="inlineStr">
        <x:is>
          <x:t xml:space="preserve">Despesa</x:t>
        </x:is>
      </x:c>
      <x:c r="D5579" t="inlineStr">
        <x:is>
          <x:t xml:space="preserve">Custos exploratórios p/ extração de petróleo e gás</x:t>
        </x:is>
      </x:c>
      <x:c r="E5579" t="inlineStr">
        <x:is>
          <x:t xml:space="preserve">DISTRIBUIÇÃO</x:t>
        </x:is>
      </x:c>
      <x:c r="F5579" t="n">
        <x:v>0</x:v>
      </x:c>
      <x:c r="G5579" t="n">
        <x:v>0</x:v>
      </x:c>
      <x:c r="H5579" t="n">
        <x:v>0</x:v>
      </x:c>
      <x:c r="I5579" t="inlineStr">
        <x:is>
          <x:t xml:space="preserve">Atual − trimestre anterior</x:t>
        </x:is>
      </x:c>
    </x:row>
    <x:row r="5580">
      <x:c r="A5580" t="inlineStr">
        <x:is>
          <x:t xml:space="preserve">4T18</x:t>
        </x:is>
      </x:c>
      <x:c r="B5580" t="inlineStr">
        <x:is>
          <x:t xml:space="preserve">EBIT006</x:t>
        </x:is>
      </x:c>
      <x:c r="C5580" t="inlineStr">
        <x:is>
          <x:t xml:space="preserve">Despesa</x:t>
        </x:is>
      </x:c>
      <x:c r="D5580" t="inlineStr">
        <x:is>
          <x:t xml:space="preserve">Custos exploratórios p/ extração de petróleo e gás</x:t>
        </x:is>
      </x:c>
      <x:c r="E5580" t="inlineStr">
        <x:is>
          <x:t xml:space="preserve">E&amp;P</x:t>
        </x:is>
      </x:c>
      <x:c r="F5580" t="n">
        <x:v>-1904</x:v>
      </x:c>
      <x:c r="G5580" t="n">
        <x:v>-1438</x:v>
      </x:c>
      <x:c r="H5580" t="n">
        <x:v>-466</x:v>
      </x:c>
      <x:c r="I5580" t="inlineStr">
        <x:is>
          <x:t xml:space="preserve">Atual − trimestre anterior</x:t>
        </x:is>
      </x:c>
    </x:row>
    <x:row r="5581">
      <x:c r="A5581" t="inlineStr">
        <x:is>
          <x:t xml:space="preserve">4T18</x:t>
        </x:is>
      </x:c>
      <x:c r="B5581" t="inlineStr">
        <x:is>
          <x:t xml:space="preserve">EBIT006</x:t>
        </x:is>
      </x:c>
      <x:c r="C5581" t="inlineStr">
        <x:is>
          <x:t xml:space="preserve">Despesa</x:t>
        </x:is>
      </x:c>
      <x:c r="D5581" t="inlineStr">
        <x:is>
          <x:t xml:space="preserve">Custos exploratórios p/ extração de petróleo e gás</x:t>
        </x:is>
      </x:c>
      <x:c r="E5581" t="inlineStr">
        <x:is>
          <x:t xml:space="preserve">ELIMINAÇÕES</x:t>
        </x:is>
      </x:c>
      <x:c r="F5581" t="n">
        <x:v>0</x:v>
      </x:c>
      <x:c r="G5581" t="n">
        <x:v>0</x:v>
      </x:c>
      <x:c r="H5581" t="n">
        <x:v>0</x:v>
      </x:c>
      <x:c r="I5581" t="inlineStr">
        <x:is>
          <x:t xml:space="preserve">Atual − trimestre anterior</x:t>
        </x:is>
      </x:c>
    </x:row>
    <x:row r="5582">
      <x:c r="A5582" t="inlineStr">
        <x:is>
          <x:t xml:space="preserve">4T18</x:t>
        </x:is>
      </x:c>
      <x:c r="B5582" t="inlineStr">
        <x:is>
          <x:t xml:space="preserve">EBIT006</x:t>
        </x:is>
      </x:c>
      <x:c r="C5582" t="inlineStr">
        <x:is>
          <x:t xml:space="preserve">Despesa</x:t>
        </x:is>
      </x:c>
      <x:c r="D5582" t="inlineStr">
        <x:is>
          <x:t xml:space="preserve">Custos exploratórios p/ extração de petróleo e gás</x:t>
        </x:is>
      </x:c>
      <x:c r="E5582" t="inlineStr">
        <x:is>
          <x:t xml:space="preserve">GÁS &amp; ENERGIA / G&amp;EBC</x:t>
        </x:is>
      </x:c>
      <x:c r="F5582" t="n">
        <x:v>0</x:v>
      </x:c>
      <x:c r="G5582" t="n">
        <x:v>0</x:v>
      </x:c>
      <x:c r="H5582" t="n">
        <x:v>0</x:v>
      </x:c>
      <x:c r="I5582" t="inlineStr">
        <x:is>
          <x:t xml:space="preserve">Atual − trimestre anterior</x:t>
        </x:is>
      </x:c>
    </x:row>
    <x:row r="5583">
      <x:c r="A5583" t="inlineStr">
        <x:is>
          <x:t xml:space="preserve">4T18</x:t>
        </x:is>
      </x:c>
      <x:c r="B5583" t="inlineStr">
        <x:is>
          <x:t xml:space="preserve">EBIT006</x:t>
        </x:is>
      </x:c>
      <x:c r="C5583" t="inlineStr">
        <x:is>
          <x:t xml:space="preserve">Despesa</x:t>
        </x:is>
      </x:c>
      <x:c r="D5583" t="inlineStr">
        <x:is>
          <x:t xml:space="preserve">Custos exploratórios p/ extração de petróleo e gás</x:t>
        </x:is>
      </x:c>
      <x:c r="E5583" t="inlineStr">
        <x:is>
          <x:t xml:space="preserve">REFINO / RTC</x:t>
        </x:is>
      </x:c>
      <x:c r="F5583" t="n">
        <x:v>0</x:v>
      </x:c>
      <x:c r="H5583" t="n">
        <x:v>0</x:v>
      </x:c>
      <x:c r="I5583" t="inlineStr">
        <x:is>
          <x:t xml:space="preserve">Sem trimestre anterior da mesma série</x:t>
        </x:is>
      </x:c>
    </x:row>
    <x:row r="5584">
      <x:c r="A5584" t="inlineStr">
        <x:is>
          <x:t xml:space="preserve">4T18</x:t>
        </x:is>
      </x:c>
      <x:c r="B5584" t="inlineStr">
        <x:is>
          <x:t xml:space="preserve">EBIT006</x:t>
        </x:is>
      </x:c>
      <x:c r="C5584" t="inlineStr">
        <x:is>
          <x:t xml:space="preserve">Despesa</x:t>
        </x:is>
      </x:c>
      <x:c r="D5584" t="inlineStr">
        <x:is>
          <x:t xml:space="preserve">Custos exploratórios p/ extração de petróleo e gás</x:t>
        </x:is>
      </x:c>
      <x:c r="E5584" t="inlineStr">
        <x:is>
          <x:t xml:space="preserve">TOTAL</x:t>
        </x:is>
      </x:c>
      <x:c r="F5584" t="n">
        <x:v>-1904</x:v>
      </x:c>
      <x:c r="G5584" t="n">
        <x:v>-1438</x:v>
      </x:c>
      <x:c r="H5584" t="n">
        <x:v>-466</x:v>
      </x:c>
      <x:c r="I5584" t="inlineStr">
        <x:is>
          <x:t xml:space="preserve">Atual − trimestre anterior</x:t>
        </x:is>
      </x:c>
    </x:row>
    <x:row r="5585">
      <x:c r="A5585" t="inlineStr">
        <x:is>
          <x:t xml:space="preserve">4T18</x:t>
        </x:is>
      </x:c>
      <x:c r="B5585" t="inlineStr">
        <x:is>
          <x:t xml:space="preserve">EBIT007</x:t>
        </x:is>
      </x:c>
      <x:c r="C5585" t="inlineStr">
        <x:is>
          <x:t xml:space="preserve">Despesa</x:t>
        </x:is>
      </x:c>
      <x:c r="D5585" t="inlineStr">
        <x:is>
          <x:t xml:space="preserve">Custos com pesquisa e desenvolvimento tecnológico</x:t>
        </x:is>
      </x:c>
      <x:c r="E5585" t="inlineStr">
        <x:is>
          <x:t xml:space="preserve">BIOCOMBUSTÍVEIS</x:t>
        </x:is>
      </x:c>
      <x:c r="F5585" t="n">
        <x:v>0</x:v>
      </x:c>
      <x:c r="G5585" t="n">
        <x:v>0</x:v>
      </x:c>
      <x:c r="H5585" t="n">
        <x:v>0</x:v>
      </x:c>
      <x:c r="I5585" t="inlineStr">
        <x:is>
          <x:t xml:space="preserve">Atual − trimestre anterior</x:t>
        </x:is>
      </x:c>
    </x:row>
    <x:row r="5586">
      <x:c r="A5586" t="inlineStr">
        <x:is>
          <x:t xml:space="preserve">4T18</x:t>
        </x:is>
      </x:c>
      <x:c r="B5586" t="inlineStr">
        <x:is>
          <x:t xml:space="preserve">EBIT007</x:t>
        </x:is>
      </x:c>
      <x:c r="C5586" t="inlineStr">
        <x:is>
          <x:t xml:space="preserve">Despesa</x:t>
        </x:is>
      </x:c>
      <x:c r="D5586" t="inlineStr">
        <x:is>
          <x:t xml:space="preserve">Custos com pesquisa e desenvolvimento tecnológico</x:t>
        </x:is>
      </x:c>
      <x:c r="E5586" t="inlineStr">
        <x:is>
          <x:t xml:space="preserve">CORPORATIVO / OUTROS NEGÓCIOS</x:t>
        </x:is>
      </x:c>
      <x:c r="F5586" t="n">
        <x:v>-606</x:v>
      </x:c>
      <x:c r="G5586" t="n">
        <x:v>-427</x:v>
      </x:c>
      <x:c r="H5586" t="n">
        <x:v>-179</x:v>
      </x:c>
      <x:c r="I5586" t="inlineStr">
        <x:is>
          <x:t xml:space="preserve">Atual − trimestre anterior</x:t>
        </x:is>
      </x:c>
    </x:row>
    <x:row r="5587">
      <x:c r="A5587" t="inlineStr">
        <x:is>
          <x:t xml:space="preserve">4T18</x:t>
        </x:is>
      </x:c>
      <x:c r="B5587" t="inlineStr">
        <x:is>
          <x:t xml:space="preserve">EBIT007</x:t>
        </x:is>
      </x:c>
      <x:c r="C5587" t="inlineStr">
        <x:is>
          <x:t xml:space="preserve">Despesa</x:t>
        </x:is>
      </x:c>
      <x:c r="D5587" t="inlineStr">
        <x:is>
          <x:t xml:space="preserve">Custos com pesquisa e desenvolvimento tecnológico</x:t>
        </x:is>
      </x:c>
      <x:c r="E5587" t="inlineStr">
        <x:is>
          <x:t xml:space="preserve">DISTRIBUIÇÃO</x:t>
        </x:is>
      </x:c>
      <x:c r="F5587" t="n">
        <x:v>-4</x:v>
      </x:c>
      <x:c r="G5587" t="n">
        <x:v>-3</x:v>
      </x:c>
      <x:c r="H5587" t="n">
        <x:v>-1</x:v>
      </x:c>
      <x:c r="I5587" t="inlineStr">
        <x:is>
          <x:t xml:space="preserve">Atual − trimestre anterior</x:t>
        </x:is>
      </x:c>
    </x:row>
    <x:row r="5588">
      <x:c r="A5588" t="inlineStr">
        <x:is>
          <x:t xml:space="preserve">4T18</x:t>
        </x:is>
      </x:c>
      <x:c r="B5588" t="inlineStr">
        <x:is>
          <x:t xml:space="preserve">EBIT007</x:t>
        </x:is>
      </x:c>
      <x:c r="C5588" t="inlineStr">
        <x:is>
          <x:t xml:space="preserve">Despesa</x:t>
        </x:is>
      </x:c>
      <x:c r="D5588" t="inlineStr">
        <x:is>
          <x:t xml:space="preserve">Custos com pesquisa e desenvolvimento tecnológico</x:t>
        </x:is>
      </x:c>
      <x:c r="E5588" t="inlineStr">
        <x:is>
          <x:t xml:space="preserve">E&amp;P</x:t>
        </x:is>
      </x:c>
      <x:c r="F5588" t="n">
        <x:v>-1622</x:v>
      </x:c>
      <x:c r="G5588" t="n">
        <x:v>-1192</x:v>
      </x:c>
      <x:c r="H5588" t="n">
        <x:v>-430</x:v>
      </x:c>
      <x:c r="I5588" t="inlineStr">
        <x:is>
          <x:t xml:space="preserve">Atual − trimestre anterior</x:t>
        </x:is>
      </x:c>
    </x:row>
    <x:row r="5589">
      <x:c r="A5589" t="inlineStr">
        <x:is>
          <x:t xml:space="preserve">4T18</x:t>
        </x:is>
      </x:c>
      <x:c r="B5589" t="inlineStr">
        <x:is>
          <x:t xml:space="preserve">EBIT007</x:t>
        </x:is>
      </x:c>
      <x:c r="C5589" t="inlineStr">
        <x:is>
          <x:t xml:space="preserve">Despesa</x:t>
        </x:is>
      </x:c>
      <x:c r="D5589" t="inlineStr">
        <x:is>
          <x:t xml:space="preserve">Custos com pesquisa e desenvolvimento tecnológico</x:t>
        </x:is>
      </x:c>
      <x:c r="E5589" t="inlineStr">
        <x:is>
          <x:t xml:space="preserve">ELIMINAÇÕES</x:t>
        </x:is>
      </x:c>
      <x:c r="F5589" t="n">
        <x:v>0</x:v>
      </x:c>
      <x:c r="G5589" t="n">
        <x:v>0</x:v>
      </x:c>
      <x:c r="H5589" t="n">
        <x:v>0</x:v>
      </x:c>
      <x:c r="I5589" t="inlineStr">
        <x:is>
          <x:t xml:space="preserve">Atual − trimestre anterior</x:t>
        </x:is>
      </x:c>
    </x:row>
    <x:row r="5590">
      <x:c r="A5590" t="inlineStr">
        <x:is>
          <x:t xml:space="preserve">4T18</x:t>
        </x:is>
      </x:c>
      <x:c r="B5590" t="inlineStr">
        <x:is>
          <x:t xml:space="preserve">EBIT007</x:t>
        </x:is>
      </x:c>
      <x:c r="C5590" t="inlineStr">
        <x:is>
          <x:t xml:space="preserve">Despesa</x:t>
        </x:is>
      </x:c>
      <x:c r="D5590" t="inlineStr">
        <x:is>
          <x:t xml:space="preserve">Custos com pesquisa e desenvolvimento tecnológico</x:t>
        </x:is>
      </x:c>
      <x:c r="E5590" t="inlineStr">
        <x:is>
          <x:t xml:space="preserve">GÁS &amp; ENERGIA / G&amp;EBC</x:t>
        </x:is>
      </x:c>
      <x:c r="F5590" t="n">
        <x:v>-75</x:v>
      </x:c>
      <x:c r="G5590" t="n">
        <x:v>-63</x:v>
      </x:c>
      <x:c r="H5590" t="n">
        <x:v>-12</x:v>
      </x:c>
      <x:c r="I5590" t="inlineStr">
        <x:is>
          <x:t xml:space="preserve">Atual − trimestre anterior</x:t>
        </x:is>
      </x:c>
    </x:row>
    <x:row r="5591">
      <x:c r="A5591" t="inlineStr">
        <x:is>
          <x:t xml:space="preserve">4T18</x:t>
        </x:is>
      </x:c>
      <x:c r="B5591" t="inlineStr">
        <x:is>
          <x:t xml:space="preserve">EBIT007</x:t>
        </x:is>
      </x:c>
      <x:c r="C5591" t="inlineStr">
        <x:is>
          <x:t xml:space="preserve">Despesa</x:t>
        </x:is>
      </x:c>
      <x:c r="D5591" t="inlineStr">
        <x:is>
          <x:t xml:space="preserve">Custos com pesquisa e desenvolvimento tecnológico</x:t>
        </x:is>
      </x:c>
      <x:c r="E5591" t="inlineStr">
        <x:is>
          <x:t xml:space="preserve">REFINO / RTC</x:t>
        </x:is>
      </x:c>
      <x:c r="F5591" t="n">
        <x:v>-42</x:v>
      </x:c>
      <x:c r="H5591" t="n">
        <x:v>-42</x:v>
      </x:c>
      <x:c r="I5591" t="inlineStr">
        <x:is>
          <x:t xml:space="preserve">Sem trimestre anterior da mesma série</x:t>
        </x:is>
      </x:c>
    </x:row>
    <x:row r="5592">
      <x:c r="A5592" t="inlineStr">
        <x:is>
          <x:t xml:space="preserve">4T18</x:t>
        </x:is>
      </x:c>
      <x:c r="B5592" t="inlineStr">
        <x:is>
          <x:t xml:space="preserve">EBIT007</x:t>
        </x:is>
      </x:c>
      <x:c r="C5592" t="inlineStr">
        <x:is>
          <x:t xml:space="preserve">Despesa</x:t>
        </x:is>
      </x:c>
      <x:c r="D5592" t="inlineStr">
        <x:is>
          <x:t xml:space="preserve">Custos com pesquisa e desenvolvimento tecnológico</x:t>
        </x:is>
      </x:c>
      <x:c r="E5592" t="inlineStr">
        <x:is>
          <x:t xml:space="preserve">TOTAL</x:t>
        </x:is>
      </x:c>
      <x:c r="F5592" t="n">
        <x:v>-2349</x:v>
      </x:c>
      <x:c r="G5592" t="n">
        <x:v>-1715</x:v>
      </x:c>
      <x:c r="H5592" t="n">
        <x:v>-634</x:v>
      </x:c>
      <x:c r="I5592" t="inlineStr">
        <x:is>
          <x:t xml:space="preserve">Atual − trimestre anterior</x:t>
        </x:is>
      </x:c>
    </x:row>
    <x:row r="5593">
      <x:c r="A5593" t="inlineStr">
        <x:is>
          <x:t xml:space="preserve">4T18</x:t>
        </x:is>
      </x:c>
      <x:c r="B5593" t="inlineStr">
        <x:is>
          <x:t xml:space="preserve">EBIT009A</x:t>
        </x:is>
      </x:c>
      <x:c r="C5593" t="inlineStr">
        <x:is>
          <x:t xml:space="preserve">Despesa</x:t>
        </x:is>
      </x:c>
      <x:c r="D5593" t="inlineStr">
        <x:is>
          <x:t xml:space="preserve">Reversão/Perda no valor de recuperação de ativos - Impairment</x:t>
        </x:is>
      </x:c>
      <x:c r="E5593" t="inlineStr">
        <x:is>
          <x:t xml:space="preserve">BIOCOMBUSTÍVEIS</x:t>
        </x:is>
      </x:c>
      <x:c r="F5593" t="n">
        <x:v>69</x:v>
      </x:c>
      <x:c r="H5593" t="n">
        <x:v>69</x:v>
      </x:c>
      <x:c r="I5593" t="inlineStr">
        <x:is>
          <x:t xml:space="preserve">Sem trimestre anterior da mesma série</x:t>
        </x:is>
      </x:c>
    </x:row>
    <x:row r="5594">
      <x:c r="A5594" t="inlineStr">
        <x:is>
          <x:t xml:space="preserve">4T18</x:t>
        </x:is>
      </x:c>
      <x:c r="B5594" t="inlineStr">
        <x:is>
          <x:t xml:space="preserve">EBIT009A</x:t>
        </x:is>
      </x:c>
      <x:c r="C5594" t="inlineStr">
        <x:is>
          <x:t xml:space="preserve">Despesa</x:t>
        </x:is>
      </x:c>
      <x:c r="D5594" t="inlineStr">
        <x:is>
          <x:t xml:space="preserve">Reversão/Perda no valor de recuperação de ativos - Impairment</x:t>
        </x:is>
      </x:c>
      <x:c r="E5594" t="inlineStr">
        <x:is>
          <x:t xml:space="preserve">CORPORATIVO / OUTROS NEGÓCIOS</x:t>
        </x:is>
      </x:c>
      <x:c r="F5594" t="n">
        <x:v>0</x:v>
      </x:c>
      <x:c r="H5594" t="n">
        <x:v>0</x:v>
      </x:c>
      <x:c r="I5594" t="inlineStr">
        <x:is>
          <x:t xml:space="preserve">Sem trimestre anterior da mesma série</x:t>
        </x:is>
      </x:c>
    </x:row>
    <x:row r="5595">
      <x:c r="A5595" t="inlineStr">
        <x:is>
          <x:t xml:space="preserve">4T18</x:t>
        </x:is>
      </x:c>
      <x:c r="B5595" t="inlineStr">
        <x:is>
          <x:t xml:space="preserve">EBIT009A</x:t>
        </x:is>
      </x:c>
      <x:c r="C5595" t="inlineStr">
        <x:is>
          <x:t xml:space="preserve">Despesa</x:t>
        </x:is>
      </x:c>
      <x:c r="D5595" t="inlineStr">
        <x:is>
          <x:t xml:space="preserve">Reversão/Perda no valor de recuperação de ativos - Impairment</x:t>
        </x:is>
      </x:c>
      <x:c r="E5595" t="inlineStr">
        <x:is>
          <x:t xml:space="preserve">DISTRIBUIÇÃO</x:t>
        </x:is>
      </x:c>
      <x:c r="F5595" t="n">
        <x:v>0</x:v>
      </x:c>
      <x:c r="H5595" t="n">
        <x:v>0</x:v>
      </x:c>
      <x:c r="I5595" t="inlineStr">
        <x:is>
          <x:t xml:space="preserve">Sem trimestre anterior da mesma série</x:t>
        </x:is>
      </x:c>
    </x:row>
    <x:row r="5596">
      <x:c r="A5596" t="inlineStr">
        <x:is>
          <x:t xml:space="preserve">4T18</x:t>
        </x:is>
      </x:c>
      <x:c r="B5596" t="inlineStr">
        <x:is>
          <x:t xml:space="preserve">EBIT009A</x:t>
        </x:is>
      </x:c>
      <x:c r="C5596" t="inlineStr">
        <x:is>
          <x:t xml:space="preserve">Despesa</x:t>
        </x:is>
      </x:c>
      <x:c r="D5596" t="inlineStr">
        <x:is>
          <x:t xml:space="preserve">Reversão/Perda no valor de recuperação de ativos - Impairment</x:t>
        </x:is>
      </x:c>
      <x:c r="E5596" t="inlineStr">
        <x:is>
          <x:t xml:space="preserve">E&amp;P</x:t>
        </x:is>
      </x:c>
      <x:c r="F5596" t="n">
        <x:v>-5348</x:v>
      </x:c>
      <x:c r="H5596" t="n">
        <x:v>-5348</x:v>
      </x:c>
      <x:c r="I5596" t="inlineStr">
        <x:is>
          <x:t xml:space="preserve">Sem trimestre anterior da mesma série</x:t>
        </x:is>
      </x:c>
    </x:row>
    <x:row r="5597">
      <x:c r="A5597" t="inlineStr">
        <x:is>
          <x:t xml:space="preserve">4T18</x:t>
        </x:is>
      </x:c>
      <x:c r="B5597" t="inlineStr">
        <x:is>
          <x:t xml:space="preserve">EBIT009A</x:t>
        </x:is>
      </x:c>
      <x:c r="C5597" t="inlineStr">
        <x:is>
          <x:t xml:space="preserve">Despesa</x:t>
        </x:is>
      </x:c>
      <x:c r="D5597" t="inlineStr">
        <x:is>
          <x:t xml:space="preserve">Reversão/Perda no valor de recuperação de ativos - Impairment</x:t>
        </x:is>
      </x:c>
      <x:c r="E5597" t="inlineStr">
        <x:is>
          <x:t xml:space="preserve">ELIMINAÇÕES</x:t>
        </x:is>
      </x:c>
      <x:c r="F5597" t="n">
        <x:v>0</x:v>
      </x:c>
      <x:c r="H5597" t="n">
        <x:v>0</x:v>
      </x:c>
      <x:c r="I5597" t="inlineStr">
        <x:is>
          <x:t xml:space="preserve">Sem trimestre anterior da mesma série</x:t>
        </x:is>
      </x:c>
    </x:row>
    <x:row r="5598">
      <x:c r="A5598" t="inlineStr">
        <x:is>
          <x:t xml:space="preserve">4T18</x:t>
        </x:is>
      </x:c>
      <x:c r="B5598" t="inlineStr">
        <x:is>
          <x:t xml:space="preserve">EBIT009A</x:t>
        </x:is>
      </x:c>
      <x:c r="C5598" t="inlineStr">
        <x:is>
          <x:t xml:space="preserve">Despesa</x:t>
        </x:is>
      </x:c>
      <x:c r="D5598" t="inlineStr">
        <x:is>
          <x:t xml:space="preserve">Reversão/Perda no valor de recuperação de ativos - Impairment</x:t>
        </x:is>
      </x:c>
      <x:c r="E5598" t="inlineStr">
        <x:is>
          <x:t xml:space="preserve">GÁS &amp; ENERGIA / G&amp;EBC</x:t>
        </x:is>
      </x:c>
      <x:c r="F5598" t="n">
        <x:v>-723</x:v>
      </x:c>
      <x:c r="H5598" t="n">
        <x:v>-723</x:v>
      </x:c>
      <x:c r="I5598" t="inlineStr">
        <x:is>
          <x:t xml:space="preserve">Sem trimestre anterior da mesma série</x:t>
        </x:is>
      </x:c>
    </x:row>
    <x:row r="5599">
      <x:c r="A5599" t="inlineStr">
        <x:is>
          <x:t xml:space="preserve">4T18</x:t>
        </x:is>
      </x:c>
      <x:c r="B5599" t="inlineStr">
        <x:is>
          <x:t xml:space="preserve">EBIT009A</x:t>
        </x:is>
      </x:c>
      <x:c r="C5599" t="inlineStr">
        <x:is>
          <x:t xml:space="preserve">Despesa</x:t>
        </x:is>
      </x:c>
      <x:c r="D5599" t="inlineStr">
        <x:is>
          <x:t xml:space="preserve">Reversão/Perda no valor de recuperação de ativos - Impairment</x:t>
        </x:is>
      </x:c>
      <x:c r="E5599" t="inlineStr">
        <x:is>
          <x:t xml:space="preserve">REFINO / RTC</x:t>
        </x:is>
      </x:c>
      <x:c r="F5599" t="n">
        <x:v>-1687</x:v>
      </x:c>
      <x:c r="H5599" t="n">
        <x:v>-1687</x:v>
      </x:c>
      <x:c r="I5599" t="inlineStr">
        <x:is>
          <x:t xml:space="preserve">Sem trimestre anterior da mesma série</x:t>
        </x:is>
      </x:c>
    </x:row>
    <x:row r="5600">
      <x:c r="A5600" t="inlineStr">
        <x:is>
          <x:t xml:space="preserve">4T18</x:t>
        </x:is>
      </x:c>
      <x:c r="B5600" t="inlineStr">
        <x:is>
          <x:t xml:space="preserve">EBIT009A</x:t>
        </x:is>
      </x:c>
      <x:c r="C5600" t="inlineStr">
        <x:is>
          <x:t xml:space="preserve">Despesa</x:t>
        </x:is>
      </x:c>
      <x:c r="D5600" t="inlineStr">
        <x:is>
          <x:t xml:space="preserve">Reversão/Perda no valor de recuperação de ativos - Impairment</x:t>
        </x:is>
      </x:c>
      <x:c r="E5600" t="inlineStr">
        <x:is>
          <x:t xml:space="preserve">TOTAL</x:t>
        </x:is>
      </x:c>
      <x:c r="F5600" t="n">
        <x:v>-7689</x:v>
      </x:c>
      <x:c r="H5600" t="n">
        <x:v>-7689</x:v>
      </x:c>
      <x:c r="I5600" t="inlineStr">
        <x:is>
          <x:t xml:space="preserve">Sem trimestre anterior da mesma série</x:t>
        </x:is>
      </x:c>
    </x:row>
    <x:row r="5601">
      <x:c r="A5601" t="inlineStr">
        <x:is>
          <x:t xml:space="preserve">4T18</x:t>
        </x:is>
      </x:c>
      <x:c r="B5601" t="inlineStr">
        <x:is>
          <x:t xml:space="preserve">EBIT010</x:t>
        </x:is>
      </x:c>
      <x:c r="C5601" t="inlineStr">
        <x:is>
          <x:t xml:space="preserve">Despesa Operacional</x:t>
        </x:is>
      </x:c>
      <x:c r="D5601" t="inlineStr">
        <x:is>
          <x:t xml:space="preserve">Outras receitas (despesas), líquidas</x:t>
        </x:is>
      </x:c>
      <x:c r="E5601" t="inlineStr">
        <x:is>
          <x:t xml:space="preserve">TOTAL</x:t>
        </x:is>
      </x:c>
      <x:c r="F5601" t="n">
        <x:v>-21061</x:v>
      </x:c>
      <x:c r="H5601" t="n">
        <x:v>-21061</x:v>
      </x:c>
      <x:c r="I5601" t="inlineStr">
        <x:is>
          <x:t xml:space="preserve">Sem trimestre anterior da mesma série</x:t>
        </x:is>
      </x:c>
    </x:row>
    <x:row r="5602">
      <x:c r="A5602" t="inlineStr">
        <x:is>
          <x:t xml:space="preserve">4T18</x:t>
        </x:is>
      </x:c>
      <x:c r="B5602" t="inlineStr">
        <x:is>
          <x:t xml:space="preserve">EBIT011</x:t>
        </x:is>
      </x:c>
      <x:c r="C5602" t="inlineStr">
        <x:is>
          <x:t xml:space="preserve">Despesas Totais</x:t>
        </x:is>
      </x:c>
      <x:c r="D5602" t="inlineStr">
        <x:is>
          <x:t xml:space="preserve">Despesas</x:t>
        </x:is>
      </x:c>
      <x:c r="E5602" t="inlineStr">
        <x:is>
          <x:t xml:space="preserve">BIOCOMBUSTÍVEIS</x:t>
        </x:is>
      </x:c>
      <x:c r="F5602" t="n">
        <x:v>-13</x:v>
      </x:c>
      <x:c r="G5602" t="n">
        <x:v>-63</x:v>
      </x:c>
      <x:c r="H5602" t="n">
        <x:v>50</x:v>
      </x:c>
      <x:c r="I5602" t="inlineStr">
        <x:is>
          <x:t xml:space="preserve">Atual − trimestre anterior</x:t>
        </x:is>
      </x:c>
    </x:row>
    <x:row r="5603">
      <x:c r="A5603" t="inlineStr">
        <x:is>
          <x:t xml:space="preserve">4T18</x:t>
        </x:is>
      </x:c>
      <x:c r="B5603" t="inlineStr">
        <x:is>
          <x:t xml:space="preserve">EBIT010</x:t>
        </x:is>
      </x:c>
      <x:c r="C5603" t="inlineStr">
        <x:is>
          <x:t xml:space="preserve">Despesa Operacional</x:t>
        </x:is>
      </x:c>
      <x:c r="D5603" t="inlineStr">
        <x:is>
          <x:t xml:space="preserve">Outras receitas (despesas), líquidas</x:t>
        </x:is>
      </x:c>
      <x:c r="E5603" t="inlineStr">
        <x:is>
          <x:t xml:space="preserve">BIOCOMBUSTÍVEIS</x:t>
        </x:is>
      </x:c>
      <x:c r="F5603" t="n">
        <x:v>11</x:v>
      </x:c>
      <x:c r="H5603" t="n">
        <x:v>11</x:v>
      </x:c>
      <x:c r="I5603" t="inlineStr">
        <x:is>
          <x:t xml:space="preserve">Sem trimestre anterior da mesma série</x:t>
        </x:is>
      </x:c>
    </x:row>
    <x:row r="5604">
      <x:c r="A5604" t="inlineStr">
        <x:is>
          <x:t xml:space="preserve">4T18</x:t>
        </x:is>
      </x:c>
      <x:c r="B5604" t="inlineStr">
        <x:is>
          <x:t xml:space="preserve">EBIT011</x:t>
        </x:is>
      </x:c>
      <x:c r="C5604" t="inlineStr">
        <x:is>
          <x:t xml:space="preserve">Despesas Totais</x:t>
        </x:is>
      </x:c>
      <x:c r="D5604" t="inlineStr">
        <x:is>
          <x:t xml:space="preserve">Despesas</x:t>
        </x:is>
      </x:c>
      <x:c r="E5604" t="inlineStr">
        <x:is>
          <x:t xml:space="preserve">CORPORATIVO / OUTROS NEGÓCIOS</x:t>
        </x:is>
      </x:c>
      <x:c r="F5604" t="n">
        <x:v>-16911</x:v>
      </x:c>
      <x:c r="G5604" t="n">
        <x:v>-15645</x:v>
      </x:c>
      <x:c r="H5604" t="n">
        <x:v>-1266</x:v>
      </x:c>
      <x:c r="I5604" t="inlineStr">
        <x:is>
          <x:t xml:space="preserve">Atual − trimestre anterior</x:t>
        </x:is>
      </x:c>
    </x:row>
    <x:row r="5605">
      <x:c r="A5605" t="inlineStr">
        <x:is>
          <x:t xml:space="preserve">4T18</x:t>
        </x:is>
      </x:c>
      <x:c r="B5605" t="inlineStr">
        <x:is>
          <x:t xml:space="preserve">EBIT010</x:t>
        </x:is>
      </x:c>
      <x:c r="C5605" t="inlineStr">
        <x:is>
          <x:t xml:space="preserve">Despesa Operacional</x:t>
        </x:is>
      </x:c>
      <x:c r="D5605" t="inlineStr">
        <x:is>
          <x:t xml:space="preserve">Outras receitas (despesas), líquidas</x:t>
        </x:is>
      </x:c>
      <x:c r="E5605" t="inlineStr">
        <x:is>
          <x:t xml:space="preserve">CORPORATIVO / OUTROS NEGÓCIOS</x:t>
        </x:is>
      </x:c>
      <x:c r="F5605" t="n">
        <x:v>-10129</x:v>
      </x:c>
      <x:c r="H5605" t="n">
        <x:v>-10129</x:v>
      </x:c>
      <x:c r="I5605" t="inlineStr">
        <x:is>
          <x:t xml:space="preserve">Sem trimestre anterior da mesma série</x:t>
        </x:is>
      </x:c>
    </x:row>
    <x:row r="5606">
      <x:c r="A5606" t="inlineStr">
        <x:is>
          <x:t xml:space="preserve">4T18</x:t>
        </x:is>
      </x:c>
      <x:c r="B5606" t="inlineStr">
        <x:is>
          <x:t xml:space="preserve">EBIT011</x:t>
        </x:is>
      </x:c>
      <x:c r="C5606" t="inlineStr">
        <x:is>
          <x:t xml:space="preserve">Despesas Totais</x:t>
        </x:is>
      </x:c>
      <x:c r="D5606" t="inlineStr">
        <x:is>
          <x:t xml:space="preserve">Despesas</x:t>
        </x:is>
      </x:c>
      <x:c r="E5606" t="inlineStr">
        <x:is>
          <x:t xml:space="preserve">DISTRIBUIÇÃO</x:t>
        </x:is>
      </x:c>
      <x:c r="F5606" t="n">
        <x:v>-3396</x:v>
      </x:c>
      <x:c r="G5606" t="n">
        <x:v>-2197</x:v>
      </x:c>
      <x:c r="H5606" t="n">
        <x:v>-1199</x:v>
      </x:c>
      <x:c r="I5606" t="inlineStr">
        <x:is>
          <x:t xml:space="preserve">Atual − trimestre anterior</x:t>
        </x:is>
      </x:c>
    </x:row>
    <x:row r="5607">
      <x:c r="A5607" t="inlineStr">
        <x:is>
          <x:t xml:space="preserve">4T18</x:t>
        </x:is>
      </x:c>
      <x:c r="B5607" t="inlineStr">
        <x:is>
          <x:t xml:space="preserve">EBIT010</x:t>
        </x:is>
      </x:c>
      <x:c r="C5607" t="inlineStr">
        <x:is>
          <x:t xml:space="preserve">Despesa Operacional</x:t>
        </x:is>
      </x:c>
      <x:c r="D5607" t="inlineStr">
        <x:is>
          <x:t xml:space="preserve">Outras receitas (despesas), líquidas</x:t>
        </x:is>
      </x:c>
      <x:c r="E5607" t="inlineStr">
        <x:is>
          <x:t xml:space="preserve">DISTRIBUIÇÃO</x:t>
        </x:is>
      </x:c>
      <x:c r="F5607" t="n">
        <x:v>894</x:v>
      </x:c>
      <x:c r="H5607" t="n">
        <x:v>894</x:v>
      </x:c>
      <x:c r="I5607" t="inlineStr">
        <x:is>
          <x:t xml:space="preserve">Sem trimestre anterior da mesma série</x:t>
        </x:is>
      </x:c>
    </x:row>
    <x:row r="5608">
      <x:c r="A5608" t="inlineStr">
        <x:is>
          <x:t xml:space="preserve">4T18</x:t>
        </x:is>
      </x:c>
      <x:c r="B5608" t="inlineStr">
        <x:is>
          <x:t xml:space="preserve">EBIT011</x:t>
        </x:is>
      </x:c>
      <x:c r="C5608" t="inlineStr">
        <x:is>
          <x:t xml:space="preserve">Despesas Totais</x:t>
        </x:is>
      </x:c>
      <x:c r="D5608" t="inlineStr">
        <x:is>
          <x:t xml:space="preserve">Despesas</x:t>
        </x:is>
      </x:c>
      <x:c r="E5608" t="inlineStr">
        <x:is>
          <x:t xml:space="preserve">E&amp;P</x:t>
        </x:is>
      </x:c>
      <x:c r="F5608" t="n">
        <x:v>-19463</x:v>
      </x:c>
      <x:c r="G5608" t="n">
        <x:v>-7804</x:v>
      </x:c>
      <x:c r="H5608" t="n">
        <x:v>-11659</x:v>
      </x:c>
      <x:c r="I5608" t="inlineStr">
        <x:is>
          <x:t xml:space="preserve">Atual − trimestre anterior</x:t>
        </x:is>
      </x:c>
    </x:row>
    <x:row r="5609">
      <x:c r="A5609" t="inlineStr">
        <x:is>
          <x:t xml:space="preserve">4T18</x:t>
        </x:is>
      </x:c>
      <x:c r="B5609" t="inlineStr">
        <x:is>
          <x:t xml:space="preserve">EBIT010</x:t>
        </x:is>
      </x:c>
      <x:c r="C5609" t="inlineStr">
        <x:is>
          <x:t xml:space="preserve">Despesa Operacional</x:t>
        </x:is>
      </x:c>
      <x:c r="D5609" t="inlineStr">
        <x:is>
          <x:t xml:space="preserve">Outras receitas (despesas), líquidas</x:t>
        </x:is>
      </x:c>
      <x:c r="E5609" t="inlineStr">
        <x:is>
          <x:t xml:space="preserve">E&amp;P</x:t>
        </x:is>
      </x:c>
      <x:c r="F5609" t="n">
        <x:v>-8953</x:v>
      </x:c>
      <x:c r="H5609" t="n">
        <x:v>-8953</x:v>
      </x:c>
      <x:c r="I5609" t="inlineStr">
        <x:is>
          <x:t xml:space="preserve">Sem trimestre anterior da mesma série</x:t>
        </x:is>
      </x:c>
    </x:row>
    <x:row r="5610">
      <x:c r="A5610" t="inlineStr">
        <x:is>
          <x:t xml:space="preserve">4T18</x:t>
        </x:is>
      </x:c>
      <x:c r="B5610" t="inlineStr">
        <x:is>
          <x:t xml:space="preserve">EBIT011</x:t>
        </x:is>
      </x:c>
      <x:c r="C5610" t="inlineStr">
        <x:is>
          <x:t xml:space="preserve">Despesas Totais</x:t>
        </x:is>
      </x:c>
      <x:c r="D5610" t="inlineStr">
        <x:is>
          <x:t xml:space="preserve">Despesas</x:t>
        </x:is>
      </x:c>
      <x:c r="E5610" t="inlineStr">
        <x:is>
          <x:t xml:space="preserve">ELIMINAÇÕES</x:t>
        </x:is>
      </x:c>
      <x:c r="F5610" t="n">
        <x:v>-137</x:v>
      </x:c>
      <x:c r="G5610" t="n">
        <x:v>-104</x:v>
      </x:c>
      <x:c r="H5610" t="n">
        <x:v>-33</x:v>
      </x:c>
      <x:c r="I5610" t="inlineStr">
        <x:is>
          <x:t xml:space="preserve">Atual − trimestre anterior</x:t>
        </x:is>
      </x:c>
    </x:row>
    <x:row r="5611">
      <x:c r="A5611" t="inlineStr">
        <x:is>
          <x:t xml:space="preserve">4T18</x:t>
        </x:is>
      </x:c>
      <x:c r="B5611" t="inlineStr">
        <x:is>
          <x:t xml:space="preserve">EBIT010</x:t>
        </x:is>
      </x:c>
      <x:c r="C5611" t="inlineStr">
        <x:is>
          <x:t xml:space="preserve">Despesa Operacional</x:t>
        </x:is>
      </x:c>
      <x:c r="D5611" t="inlineStr">
        <x:is>
          <x:t xml:space="preserve">Outras receitas (despesas), líquidas</x:t>
        </x:is>
      </x:c>
      <x:c r="E5611" t="inlineStr">
        <x:is>
          <x:t xml:space="preserve">ELIMINAÇÕES</x:t>
        </x:is>
      </x:c>
      <x:c r="F5611" t="n">
        <x:v>-36</x:v>
      </x:c>
      <x:c r="H5611" t="n">
        <x:v>-36</x:v>
      </x:c>
      <x:c r="I5611" t="inlineStr">
        <x:is>
          <x:t xml:space="preserve">Sem trimestre anterior da mesma série</x:t>
        </x:is>
      </x:c>
    </x:row>
    <x:row r="5612">
      <x:c r="A5612" t="inlineStr">
        <x:is>
          <x:t xml:space="preserve">4T18</x:t>
        </x:is>
      </x:c>
      <x:c r="B5612" t="inlineStr">
        <x:is>
          <x:t xml:space="preserve">EBIT011</x:t>
        </x:is>
      </x:c>
      <x:c r="C5612" t="inlineStr">
        <x:is>
          <x:t xml:space="preserve">Despesas Totais</x:t>
        </x:is>
      </x:c>
      <x:c r="D5612" t="inlineStr">
        <x:is>
          <x:t xml:space="preserve">Despesas</x:t>
        </x:is>
      </x:c>
      <x:c r="E5612" t="inlineStr">
        <x:is>
          <x:t xml:space="preserve">GÁS &amp; ENERGIA / G&amp;EBC</x:t>
        </x:is>
      </x:c>
      <x:c r="F5612" t="n">
        <x:v>-8989</x:v>
      </x:c>
      <x:c r="G5612" t="n">
        <x:v>-8307</x:v>
      </x:c>
      <x:c r="H5612" t="n">
        <x:v>-682</x:v>
      </x:c>
      <x:c r="I5612" t="inlineStr">
        <x:is>
          <x:t xml:space="preserve">Atual − trimestre anterior</x:t>
        </x:is>
      </x:c>
    </x:row>
    <x:row r="5613">
      <x:c r="A5613" t="inlineStr">
        <x:is>
          <x:t xml:space="preserve">4T18</x:t>
        </x:is>
      </x:c>
      <x:c r="B5613" t="inlineStr">
        <x:is>
          <x:t xml:space="preserve">EBIT010</x:t>
        </x:is>
      </x:c>
      <x:c r="C5613" t="inlineStr">
        <x:is>
          <x:t xml:space="preserve">Despesa Operacional</x:t>
        </x:is>
      </x:c>
      <x:c r="D5613" t="inlineStr">
        <x:is>
          <x:t xml:space="preserve">Outras receitas (despesas), líquidas</x:t>
        </x:is>
      </x:c>
      <x:c r="E5613" t="inlineStr">
        <x:is>
          <x:t xml:space="preserve">GÁS &amp; ENERGIA / G&amp;EBC</x:t>
        </x:is>
      </x:c>
      <x:c r="F5613" t="n">
        <x:v>-529</x:v>
      </x:c>
      <x:c r="H5613" t="n">
        <x:v>-529</x:v>
      </x:c>
      <x:c r="I5613" t="inlineStr">
        <x:is>
          <x:t xml:space="preserve">Sem trimestre anterior da mesma série</x:t>
        </x:is>
      </x:c>
    </x:row>
    <x:row r="5614">
      <x:c r="A5614" t="inlineStr">
        <x:is>
          <x:t xml:space="preserve">4T18</x:t>
        </x:is>
      </x:c>
      <x:c r="B5614" t="inlineStr">
        <x:is>
          <x:t xml:space="preserve">EBIT011</x:t>
        </x:is>
      </x:c>
      <x:c r="C5614" t="inlineStr">
        <x:is>
          <x:t xml:space="preserve">Despesas Totais</x:t>
        </x:is>
      </x:c>
      <x:c r="D5614" t="inlineStr">
        <x:is>
          <x:t xml:space="preserve">Despesas</x:t>
        </x:is>
      </x:c>
      <x:c r="E5614" t="inlineStr">
        <x:is>
          <x:t xml:space="preserve">REFINO / RTC</x:t>
        </x:is>
      </x:c>
      <x:c r="F5614" t="n">
        <x:v>-12677</x:v>
      </x:c>
      <x:c r="H5614" t="n">
        <x:v>-12677</x:v>
      </x:c>
      <x:c r="I5614" t="inlineStr">
        <x:is>
          <x:t xml:space="preserve">Sem trimestre anterior da mesma série</x:t>
        </x:is>
      </x:c>
    </x:row>
    <x:row r="5615">
      <x:c r="A5615" t="inlineStr">
        <x:is>
          <x:t xml:space="preserve">4T18</x:t>
        </x:is>
      </x:c>
      <x:c r="B5615" t="inlineStr">
        <x:is>
          <x:t xml:space="preserve">EBIT010</x:t>
        </x:is>
      </x:c>
      <x:c r="C5615" t="inlineStr">
        <x:is>
          <x:t xml:space="preserve">Despesa Operacional</x:t>
        </x:is>
      </x:c>
      <x:c r="D5615" t="inlineStr">
        <x:is>
          <x:t xml:space="preserve">Outras receitas (despesas), líquidas</x:t>
        </x:is>
      </x:c>
      <x:c r="E5615" t="inlineStr">
        <x:is>
          <x:t xml:space="preserve">REFINO / RTC</x:t>
        </x:is>
      </x:c>
      <x:c r="F5615" t="n">
        <x:v>-2319</x:v>
      </x:c>
      <x:c r="H5615" t="n">
        <x:v>-2319</x:v>
      </x:c>
      <x:c r="I5615" t="inlineStr">
        <x:is>
          <x:t xml:space="preserve">Sem trimestre anterior da mesma série</x:t>
        </x:is>
      </x:c>
    </x:row>
    <x:row r="5616">
      <x:c r="A5616" t="inlineStr">
        <x:is>
          <x:t xml:space="preserve">4T18</x:t>
        </x:is>
      </x:c>
      <x:c r="B5616" t="inlineStr">
        <x:is>
          <x:t xml:space="preserve">EBIT011</x:t>
        </x:is>
      </x:c>
      <x:c r="C5616" t="inlineStr">
        <x:is>
          <x:t xml:space="preserve">Despesas Totais</x:t>
        </x:is>
      </x:c>
      <x:c r="D5616" t="inlineStr">
        <x:is>
          <x:t xml:space="preserve">Despesas</x:t>
        </x:is>
      </x:c>
      <x:c r="E5616" t="inlineStr">
        <x:is>
          <x:t xml:space="preserve">TOTAL</x:t>
        </x:is>
      </x:c>
      <x:c r="F5616" t="n">
        <x:v>-61586</x:v>
      </x:c>
      <x:c r="G5616" t="n">
        <x:v>-41540</x:v>
      </x:c>
      <x:c r="H5616" t="n">
        <x:v>-20046</x:v>
      </x:c>
      <x:c r="I5616" t="inlineStr">
        <x:is>
          <x:t xml:space="preserve">Atual − trimestre anterior</x:t>
        </x:is>
      </x:c>
    </x:row>
    <x:row r="5617">
      <x:c r="A5617" t="inlineStr">
        <x:is>
          <x:t xml:space="preserve">4T18</x:t>
        </x:is>
      </x:c>
      <x:c r="B5617" t="inlineStr">
        <x:is>
          <x:t xml:space="preserve">EBIT012</x:t>
        </x:is>
      </x:c>
      <x:c r="C5617" t="inlineStr">
        <x:is>
          <x:t xml:space="preserve">Lucro Operacional Total</x:t>
        </x:is>
      </x:c>
      <x:c r="D5617" t="inlineStr">
        <x:is>
          <x:t xml:space="preserve">Lucro (prejuízo) antes do resultado financeiro, das participações e impostos</x:t>
        </x:is>
      </x:c>
      <x:c r="E5617" t="inlineStr">
        <x:is>
          <x:t xml:space="preserve">BIOCOMBUSTÍVEIS</x:t>
        </x:is>
      </x:c>
      <x:c r="F5617" t="n">
        <x:v>44</x:v>
      </x:c>
      <x:c r="G5617" t="n">
        <x:v>-17</x:v>
      </x:c>
      <x:c r="H5617" t="n">
        <x:v>61</x:v>
      </x:c>
      <x:c r="I5617" t="inlineStr">
        <x:is>
          <x:t xml:space="preserve">Atual − trimestre anterior</x:t>
        </x:is>
      </x:c>
    </x:row>
    <x:row r="5618">
      <x:c r="A5618" t="inlineStr">
        <x:is>
          <x:t xml:space="preserve">4T18</x:t>
        </x:is>
      </x:c>
      <x:c r="B5618" t="inlineStr">
        <x:is>
          <x:t xml:space="preserve">EBIT012</x:t>
        </x:is>
      </x:c>
      <x:c r="C5618" t="inlineStr">
        <x:is>
          <x:t xml:space="preserve">Lucro Operacional Total</x:t>
        </x:is>
      </x:c>
      <x:c r="D5618" t="inlineStr">
        <x:is>
          <x:t xml:space="preserve">Lucro (prejuízo) antes do resultado financeiro, das participações e impostos</x:t>
        </x:is>
      </x:c>
      <x:c r="E5618" t="inlineStr">
        <x:is>
          <x:t xml:space="preserve">CORPORATIVO / OUTROS NEGÓCIOS</x:t>
        </x:is>
      </x:c>
      <x:c r="F5618" t="n">
        <x:v>-16911</x:v>
      </x:c>
      <x:c r="G5618" t="n">
        <x:v>-15645</x:v>
      </x:c>
      <x:c r="H5618" t="n">
        <x:v>-1266</x:v>
      </x:c>
      <x:c r="I5618" t="inlineStr">
        <x:is>
          <x:t xml:space="preserve">Atual − trimestre anterior</x:t>
        </x:is>
      </x:c>
    </x:row>
    <x:row r="5619">
      <x:c r="A5619" t="inlineStr">
        <x:is>
          <x:t xml:space="preserve">4T18</x:t>
        </x:is>
      </x:c>
      <x:c r="B5619" t="inlineStr">
        <x:is>
          <x:t xml:space="preserve">EBIT012</x:t>
        </x:is>
      </x:c>
      <x:c r="C5619" t="inlineStr">
        <x:is>
          <x:t xml:space="preserve">Lucro Operacional Total</x:t>
        </x:is>
      </x:c>
      <x:c r="D5619" t="inlineStr">
        <x:is>
          <x:t xml:space="preserve">Lucro (prejuízo) antes do resultado financeiro, das participações e impostos</x:t>
        </x:is>
      </x:c>
      <x:c r="E5619" t="inlineStr">
        <x:is>
          <x:t xml:space="preserve">DISTRIBUIÇÃO</x:t>
        </x:is>
      </x:c>
      <x:c r="F5619" t="n">
        <x:v>2707</x:v>
      </x:c>
      <x:c r="G5619" t="n">
        <x:v>2328</x:v>
      </x:c>
      <x:c r="H5619" t="n">
        <x:v>379</x:v>
      </x:c>
      <x:c r="I5619" t="inlineStr">
        <x:is>
          <x:t xml:space="preserve">Atual − trimestre anterior</x:t>
        </x:is>
      </x:c>
    </x:row>
    <x:row r="5620">
      <x:c r="A5620" t="inlineStr">
        <x:is>
          <x:t xml:space="preserve">4T18</x:t>
        </x:is>
      </x:c>
      <x:c r="B5620" t="inlineStr">
        <x:is>
          <x:t xml:space="preserve">EBIT012</x:t>
        </x:is>
      </x:c>
      <x:c r="C5620" t="inlineStr">
        <x:is>
          <x:t xml:space="preserve">Lucro Operacional Total</x:t>
        </x:is>
      </x:c>
      <x:c r="D5620" t="inlineStr">
        <x:is>
          <x:t xml:space="preserve">Lucro (prejuízo) antes do resultado financeiro, das participações e impostos</x:t>
        </x:is>
      </x:c>
      <x:c r="E5620" t="inlineStr">
        <x:is>
          <x:t xml:space="preserve">E&amp;P</x:t>
        </x:is>
      </x:c>
      <x:c r="F5620" t="n">
        <x:v>66484</x:v>
      </x:c>
      <x:c r="G5620" t="n">
        <x:v>53305</x:v>
      </x:c>
      <x:c r="H5620" t="n">
        <x:v>13179</x:v>
      </x:c>
      <x:c r="I5620" t="inlineStr">
        <x:is>
          <x:t xml:space="preserve">Atual − trimestre anterior</x:t>
        </x:is>
      </x:c>
    </x:row>
    <x:row r="5621">
      <x:c r="A5621" t="inlineStr">
        <x:is>
          <x:t xml:space="preserve">4T18</x:t>
        </x:is>
      </x:c>
      <x:c r="B5621" t="inlineStr">
        <x:is>
          <x:t xml:space="preserve">EBIT012</x:t>
        </x:is>
      </x:c>
      <x:c r="C5621" t="inlineStr">
        <x:is>
          <x:t xml:space="preserve">Lucro Operacional Total</x:t>
        </x:is>
      </x:c>
      <x:c r="D5621" t="inlineStr">
        <x:is>
          <x:t xml:space="preserve">Lucro (prejuízo) antes do resultado financeiro, das participações e impostos</x:t>
        </x:is>
      </x:c>
      <x:c r="E5621" t="inlineStr">
        <x:is>
          <x:t xml:space="preserve">ELIMINAÇÕES</x:t>
        </x:is>
      </x:c>
      <x:c r="F5621" t="n">
        <x:v>-2643</x:v>
      </x:c>
      <x:c r="G5621" t="n">
        <x:v>-4158</x:v>
      </x:c>
      <x:c r="H5621" t="n">
        <x:v>1515</x:v>
      </x:c>
      <x:c r="I5621" t="inlineStr">
        <x:is>
          <x:t xml:space="preserve">Atual − trimestre anterior</x:t>
        </x:is>
      </x:c>
    </x:row>
    <x:row r="5622">
      <x:c r="A5622" t="inlineStr">
        <x:is>
          <x:t xml:space="preserve">4T18</x:t>
        </x:is>
      </x:c>
      <x:c r="B5622" t="inlineStr">
        <x:is>
          <x:t xml:space="preserve">EBIT012</x:t>
        </x:is>
      </x:c>
      <x:c r="C5622" t="inlineStr">
        <x:is>
          <x:t xml:space="preserve">Lucro Operacional Total</x:t>
        </x:is>
      </x:c>
      <x:c r="D5622" t="inlineStr">
        <x:is>
          <x:t xml:space="preserve">Lucro (prejuízo) antes do resultado financeiro, das participações e impostos</x:t>
        </x:is>
      </x:c>
      <x:c r="E5622" t="inlineStr">
        <x:is>
          <x:t xml:space="preserve">GÁS &amp; ENERGIA / G&amp;EBC</x:t>
        </x:is>
      </x:c>
      <x:c r="F5622" t="n">
        <x:v>2751</x:v>
      </x:c>
      <x:c r="G5622" t="n">
        <x:v>62</x:v>
      </x:c>
      <x:c r="H5622" t="n">
        <x:v>2689</x:v>
      </x:c>
      <x:c r="I5622" t="inlineStr">
        <x:is>
          <x:t xml:space="preserve">Atual − trimestre anterior</x:t>
        </x:is>
      </x:c>
    </x:row>
    <x:row r="5623">
      <x:c r="A5623" t="inlineStr">
        <x:is>
          <x:t xml:space="preserve">4T18</x:t>
        </x:is>
      </x:c>
      <x:c r="B5623" t="inlineStr">
        <x:is>
          <x:t xml:space="preserve">EBIT012</x:t>
        </x:is>
      </x:c>
      <x:c r="C5623" t="inlineStr">
        <x:is>
          <x:t xml:space="preserve">Lucro Operacional Total</x:t>
        </x:is>
      </x:c>
      <x:c r="D5623" t="inlineStr">
        <x:is>
          <x:t xml:space="preserve">Lucro (prejuízo) antes do resultado financeiro, das participações e impostos</x:t>
        </x:is>
      </x:c>
      <x:c r="E5623" t="inlineStr">
        <x:is>
          <x:t xml:space="preserve">REFINO / RTC</x:t>
        </x:is>
      </x:c>
      <x:c r="F5623" t="n">
        <x:v>10525</x:v>
      </x:c>
      <x:c r="H5623" t="n">
        <x:v>10525</x:v>
      </x:c>
      <x:c r="I5623" t="inlineStr">
        <x:is>
          <x:t xml:space="preserve">Sem trimestre anterior da mesma série</x:t>
        </x:is>
      </x:c>
    </x:row>
    <x:row r="5624">
      <x:c r="A5624" t="inlineStr">
        <x:is>
          <x:t xml:space="preserve">4T18</x:t>
        </x:is>
      </x:c>
      <x:c r="B5624" t="inlineStr">
        <x:is>
          <x:t xml:space="preserve">EBIT012</x:t>
        </x:is>
      </x:c>
      <x:c r="C5624" t="inlineStr">
        <x:is>
          <x:t xml:space="preserve">Lucro Operacional Total</x:t>
        </x:is>
      </x:c>
      <x:c r="D5624" t="inlineStr">
        <x:is>
          <x:t xml:space="preserve">Lucro (prejuízo) antes do resultado financeiro, das participações e impostos</x:t>
        </x:is>
      </x:c>
      <x:c r="E5624" t="inlineStr">
        <x:is>
          <x:t xml:space="preserve">TOTAL</x:t>
        </x:is>
      </x:c>
      <x:c r="F5624" t="n">
        <x:v>62957</x:v>
      </x:c>
      <x:c r="G5624" t="n">
        <x:v>51500</x:v>
      </x:c>
      <x:c r="H5624" t="n">
        <x:v>11457</x:v>
      </x:c>
      <x:c r="I5624" t="inlineStr">
        <x:is>
          <x:t xml:space="preserve">Atual − trimestre anterior</x:t>
        </x:is>
      </x:c>
    </x:row>
    <x:row r="5625">
      <x:c r="A5625" t="inlineStr">
        <x:is>
          <x:t xml:space="preserve">1T19</x:t>
        </x:is>
      </x:c>
      <x:c r="B5625" t="inlineStr">
        <x:is>
          <x:t xml:space="preserve">EBIT000A</x:t>
        </x:is>
      </x:c>
      <x:c r="C5625" t="inlineStr">
        <x:is>
          <x:t xml:space="preserve">Receita</x:t>
        </x:is>
      </x:c>
      <x:c r="D5625" t="inlineStr">
        <x:is>
          <x:t xml:space="preserve">Intersegmentos</x:t>
        </x:is>
      </x:c>
      <x:c r="E5625" t="inlineStr">
        <x:is>
          <x:t xml:space="preserve">BIOCOMBUSTÍVEIS</x:t>
        </x:is>
      </x:c>
      <x:c r="F5625" t="n">
        <x:v>216</x:v>
      </x:c>
      <x:c r="H5625" t="n">
        <x:v>216</x:v>
      </x:c>
      <x:c r="I5625" t="inlineStr">
        <x:is>
          <x:t xml:space="preserve">1T = valor acumulado</x:t>
        </x:is>
      </x:c>
    </x:row>
    <x:row r="5626">
      <x:c r="A5626" t="inlineStr">
        <x:is>
          <x:t xml:space="preserve">1T19</x:t>
        </x:is>
      </x:c>
      <x:c r="B5626" t="inlineStr">
        <x:is>
          <x:t xml:space="preserve">EBIT000A</x:t>
        </x:is>
      </x:c>
      <x:c r="C5626" t="inlineStr">
        <x:is>
          <x:t xml:space="preserve">Receita</x:t>
        </x:is>
      </x:c>
      <x:c r="D5626" t="inlineStr">
        <x:is>
          <x:t xml:space="preserve">Intersegmentos</x:t>
        </x:is>
      </x:c>
      <x:c r="E5626" t="inlineStr">
        <x:is>
          <x:t xml:space="preserve">CORPORATIVO / OUTROS NEGÓCIOS</x:t>
        </x:is>
      </x:c>
      <x:c r="F5626" t="n">
        <x:v>0</x:v>
      </x:c>
      <x:c r="H5626" t="n">
        <x:v>0</x:v>
      </x:c>
      <x:c r="I5626" t="inlineStr">
        <x:is>
          <x:t xml:space="preserve">1T = valor acumulado</x:t>
        </x:is>
      </x:c>
    </x:row>
    <x:row r="5627">
      <x:c r="A5627" t="inlineStr">
        <x:is>
          <x:t xml:space="preserve">1T19</x:t>
        </x:is>
      </x:c>
      <x:c r="B5627" t="inlineStr">
        <x:is>
          <x:t xml:space="preserve">EBIT000A</x:t>
        </x:is>
      </x:c>
      <x:c r="C5627" t="inlineStr">
        <x:is>
          <x:t xml:space="preserve">Receita</x:t>
        </x:is>
      </x:c>
      <x:c r="D5627" t="inlineStr">
        <x:is>
          <x:t xml:space="preserve">Intersegmentos</x:t>
        </x:is>
      </x:c>
      <x:c r="E5627" t="inlineStr">
        <x:is>
          <x:t xml:space="preserve">DISTRIBUIÇÃO</x:t>
        </x:is>
      </x:c>
      <x:c r="F5627" t="n">
        <x:v>317</x:v>
      </x:c>
      <x:c r="H5627" t="n">
        <x:v>317</x:v>
      </x:c>
      <x:c r="I5627" t="inlineStr">
        <x:is>
          <x:t xml:space="preserve">1T = valor acumulado</x:t>
        </x:is>
      </x:c>
    </x:row>
    <x:row r="5628">
      <x:c r="A5628" t="inlineStr">
        <x:is>
          <x:t xml:space="preserve">1T19</x:t>
        </x:is>
      </x:c>
      <x:c r="B5628" t="inlineStr">
        <x:is>
          <x:t xml:space="preserve">EBIT000A</x:t>
        </x:is>
      </x:c>
      <x:c r="C5628" t="inlineStr">
        <x:is>
          <x:t xml:space="preserve">Receita</x:t>
        </x:is>
      </x:c>
      <x:c r="D5628" t="inlineStr">
        <x:is>
          <x:t xml:space="preserve">Intersegmentos</x:t>
        </x:is>
      </x:c>
      <x:c r="E5628" t="inlineStr">
        <x:is>
          <x:t xml:space="preserve">E&amp;P</x:t>
        </x:is>
      </x:c>
      <x:c r="F5628" t="n">
        <x:v>41651</x:v>
      </x:c>
      <x:c r="H5628" t="n">
        <x:v>41651</x:v>
      </x:c>
      <x:c r="I5628" t="inlineStr">
        <x:is>
          <x:t xml:space="preserve">1T = valor acumulado</x:t>
        </x:is>
      </x:c>
    </x:row>
    <x:row r="5629">
      <x:c r="A5629" t="inlineStr">
        <x:is>
          <x:t xml:space="preserve">1T19</x:t>
        </x:is>
      </x:c>
      <x:c r="B5629" t="inlineStr">
        <x:is>
          <x:t xml:space="preserve">EBIT000A</x:t>
        </x:is>
      </x:c>
      <x:c r="C5629" t="inlineStr">
        <x:is>
          <x:t xml:space="preserve">Receita</x:t>
        </x:is>
      </x:c>
      <x:c r="D5629" t="inlineStr">
        <x:is>
          <x:t xml:space="preserve">Intersegmentos</x:t>
        </x:is>
      </x:c>
      <x:c r="E5629" t="inlineStr">
        <x:is>
          <x:t xml:space="preserve">ELIMINAÇÕES</x:t>
        </x:is>
      </x:c>
      <x:c r="F5629" t="n">
        <x:v>-59321</x:v>
      </x:c>
      <x:c r="H5629" t="n">
        <x:v>-59321</x:v>
      </x:c>
      <x:c r="I5629" t="inlineStr">
        <x:is>
          <x:t xml:space="preserve">1T = valor acumulado</x:t>
        </x:is>
      </x:c>
    </x:row>
    <x:row r="5630">
      <x:c r="A5630" t="inlineStr">
        <x:is>
          <x:t xml:space="preserve">1T19</x:t>
        </x:is>
      </x:c>
      <x:c r="B5630" t="inlineStr">
        <x:is>
          <x:t xml:space="preserve">EBIT000A</x:t>
        </x:is>
      </x:c>
      <x:c r="C5630" t="inlineStr">
        <x:is>
          <x:t xml:space="preserve">Receita</x:t>
        </x:is>
      </x:c>
      <x:c r="D5630" t="inlineStr">
        <x:is>
          <x:t xml:space="preserve">Intersegmentos</x:t>
        </x:is>
      </x:c>
      <x:c r="E5630" t="inlineStr">
        <x:is>
          <x:t xml:space="preserve">GÁS &amp; ENERGIA / G&amp;EBC</x:t>
        </x:is>
      </x:c>
      <x:c r="F5630" t="n">
        <x:v>3244</x:v>
      </x:c>
      <x:c r="H5630" t="n">
        <x:v>3244</x:v>
      </x:c>
      <x:c r="I5630" t="inlineStr">
        <x:is>
          <x:t xml:space="preserve">1T = valor acumulado</x:t>
        </x:is>
      </x:c>
    </x:row>
    <x:row r="5631">
      <x:c r="A5631" t="inlineStr">
        <x:is>
          <x:t xml:space="preserve">1T19</x:t>
        </x:is>
      </x:c>
      <x:c r="B5631" t="inlineStr">
        <x:is>
          <x:t xml:space="preserve">EBIT000A</x:t>
        </x:is>
      </x:c>
      <x:c r="C5631" t="inlineStr">
        <x:is>
          <x:t xml:space="preserve">Receita</x:t>
        </x:is>
      </x:c>
      <x:c r="D5631" t="inlineStr">
        <x:is>
          <x:t xml:space="preserve">Intersegmentos</x:t>
        </x:is>
      </x:c>
      <x:c r="E5631" t="inlineStr">
        <x:is>
          <x:t xml:space="preserve">REFINO / RTC</x:t>
        </x:is>
      </x:c>
      <x:c r="F5631" t="n">
        <x:v>13893</x:v>
      </x:c>
      <x:c r="H5631" t="n">
        <x:v>13893</x:v>
      </x:c>
      <x:c r="I5631" t="inlineStr">
        <x:is>
          <x:t xml:space="preserve">1T = valor acumulado</x:t>
        </x:is>
      </x:c>
    </x:row>
    <x:row r="5632">
      <x:c r="A5632" t="inlineStr">
        <x:is>
          <x:t xml:space="preserve">1T19</x:t>
        </x:is>
      </x:c>
      <x:c r="B5632" t="inlineStr">
        <x:is>
          <x:t xml:space="preserve">EBIT000A</x:t>
        </x:is>
      </x:c>
      <x:c r="C5632" t="inlineStr">
        <x:is>
          <x:t xml:space="preserve">Receita</x:t>
        </x:is>
      </x:c>
      <x:c r="D5632" t="inlineStr">
        <x:is>
          <x:t xml:space="preserve">Intersegmentos</x:t>
        </x:is>
      </x:c>
      <x:c r="E5632" t="inlineStr">
        <x:is>
          <x:t xml:space="preserve">TOTAL</x:t>
        </x:is>
      </x:c>
      <x:c r="F5632" t="n">
        <x:v>0</x:v>
      </x:c>
      <x:c r="H5632" t="n">
        <x:v>0</x:v>
      </x:c>
      <x:c r="I5632" t="inlineStr">
        <x:is>
          <x:t xml:space="preserve">1T = valor acumulado</x:t>
        </x:is>
      </x:c>
    </x:row>
    <x:row r="5633">
      <x:c r="A5633" t="inlineStr">
        <x:is>
          <x:t xml:space="preserve">1T19</x:t>
        </x:is>
      </x:c>
      <x:c r="B5633" t="inlineStr">
        <x:is>
          <x:t xml:space="preserve">EBIT000B</x:t>
        </x:is>
      </x:c>
      <x:c r="C5633" t="inlineStr">
        <x:is>
          <x:t xml:space="preserve">Receita</x:t>
        </x:is>
      </x:c>
      <x:c r="D5633" t="inlineStr">
        <x:is>
          <x:t xml:space="preserve">Terceiros</x:t>
        </x:is>
      </x:c>
      <x:c r="E5633" t="inlineStr">
        <x:is>
          <x:t xml:space="preserve">BIOCOMBUSTÍVEIS</x:t>
        </x:is>
      </x:c>
      <x:c r="F5633" t="n">
        <x:v>13</x:v>
      </x:c>
      <x:c r="H5633" t="n">
        <x:v>13</x:v>
      </x:c>
      <x:c r="I5633" t="inlineStr">
        <x:is>
          <x:t xml:space="preserve">1T = valor acumulado</x:t>
        </x:is>
      </x:c>
    </x:row>
    <x:row r="5634">
      <x:c r="A5634" t="inlineStr">
        <x:is>
          <x:t xml:space="preserve">1T19</x:t>
        </x:is>
      </x:c>
      <x:c r="B5634" t="inlineStr">
        <x:is>
          <x:t xml:space="preserve">EBIT000B</x:t>
        </x:is>
      </x:c>
      <x:c r="C5634" t="inlineStr">
        <x:is>
          <x:t xml:space="preserve">Receita</x:t>
        </x:is>
      </x:c>
      <x:c r="D5634" t="inlineStr">
        <x:is>
          <x:t xml:space="preserve">Terceiros</x:t>
        </x:is>
      </x:c>
      <x:c r="E5634" t="inlineStr">
        <x:is>
          <x:t xml:space="preserve">CORPORATIVO / OUTROS NEGÓCIOS</x:t>
        </x:is>
      </x:c>
      <x:c r="F5634" t="n">
        <x:v>0</x:v>
      </x:c>
      <x:c r="H5634" t="n">
        <x:v>0</x:v>
      </x:c>
      <x:c r="I5634" t="inlineStr">
        <x:is>
          <x:t xml:space="preserve">1T = valor acumulado</x:t>
        </x:is>
      </x:c>
    </x:row>
    <x:row r="5635">
      <x:c r="A5635" t="inlineStr">
        <x:is>
          <x:t xml:space="preserve">1T19</x:t>
        </x:is>
      </x:c>
      <x:c r="B5635" t="inlineStr">
        <x:is>
          <x:t xml:space="preserve">EBIT000B</x:t>
        </x:is>
      </x:c>
      <x:c r="C5635" t="inlineStr">
        <x:is>
          <x:t xml:space="preserve">Receita</x:t>
        </x:is>
      </x:c>
      <x:c r="D5635" t="inlineStr">
        <x:is>
          <x:t xml:space="preserve">Terceiros</x:t>
        </x:is>
      </x:c>
      <x:c r="E5635" t="inlineStr">
        <x:is>
          <x:t xml:space="preserve">DISTRIBUIÇÃO</x:t>
        </x:is>
      </x:c>
      <x:c r="F5635" t="n">
        <x:v>22939</x:v>
      </x:c>
      <x:c r="H5635" t="n">
        <x:v>22939</x:v>
      </x:c>
      <x:c r="I5635" t="inlineStr">
        <x:is>
          <x:t xml:space="preserve">1T = valor acumulado</x:t>
        </x:is>
      </x:c>
    </x:row>
    <x:row r="5636">
      <x:c r="A5636" t="inlineStr">
        <x:is>
          <x:t xml:space="preserve">1T19</x:t>
        </x:is>
      </x:c>
      <x:c r="B5636" t="inlineStr">
        <x:is>
          <x:t xml:space="preserve">EBIT000B</x:t>
        </x:is>
      </x:c>
      <x:c r="C5636" t="inlineStr">
        <x:is>
          <x:t xml:space="preserve">Receita</x:t>
        </x:is>
      </x:c>
      <x:c r="D5636" t="inlineStr">
        <x:is>
          <x:t xml:space="preserve">Terceiros</x:t>
        </x:is>
      </x:c>
      <x:c r="E5636" t="inlineStr">
        <x:is>
          <x:t xml:space="preserve">E&amp;P</x:t>
        </x:is>
      </x:c>
      <x:c r="F5636" t="n">
        <x:v>1247</x:v>
      </x:c>
      <x:c r="H5636" t="n">
        <x:v>1247</x:v>
      </x:c>
      <x:c r="I5636" t="inlineStr">
        <x:is>
          <x:t xml:space="preserve">1T = valor acumulado</x:t>
        </x:is>
      </x:c>
    </x:row>
    <x:row r="5637">
      <x:c r="A5637" t="inlineStr">
        <x:is>
          <x:t xml:space="preserve">1T19</x:t>
        </x:is>
      </x:c>
      <x:c r="B5637" t="inlineStr">
        <x:is>
          <x:t xml:space="preserve">EBIT000B</x:t>
        </x:is>
      </x:c>
      <x:c r="C5637" t="inlineStr">
        <x:is>
          <x:t xml:space="preserve">Receita</x:t>
        </x:is>
      </x:c>
      <x:c r="D5637" t="inlineStr">
        <x:is>
          <x:t xml:space="preserve">Terceiros</x:t>
        </x:is>
      </x:c>
      <x:c r="E5637" t="inlineStr">
        <x:is>
          <x:t xml:space="preserve">ELIMINAÇÕES</x:t>
        </x:is>
      </x:c>
      <x:c r="F5637" t="n">
        <x:v>0</x:v>
      </x:c>
      <x:c r="H5637" t="n">
        <x:v>0</x:v>
      </x:c>
      <x:c r="I5637" t="inlineStr">
        <x:is>
          <x:t xml:space="preserve">1T = valor acumulado</x:t>
        </x:is>
      </x:c>
    </x:row>
    <x:row r="5638">
      <x:c r="A5638" t="inlineStr">
        <x:is>
          <x:t xml:space="preserve">1T19</x:t>
        </x:is>
      </x:c>
      <x:c r="B5638" t="inlineStr">
        <x:is>
          <x:t xml:space="preserve">EBIT000B</x:t>
        </x:is>
      </x:c>
      <x:c r="C5638" t="inlineStr">
        <x:is>
          <x:t xml:space="preserve">Receita</x:t>
        </x:is>
      </x:c>
      <x:c r="D5638" t="inlineStr">
        <x:is>
          <x:t xml:space="preserve">Terceiros</x:t>
        </x:is>
      </x:c>
      <x:c r="E5638" t="inlineStr">
        <x:is>
          <x:t xml:space="preserve">GÁS &amp; ENERGIA / G&amp;EBC</x:t>
        </x:is>
      </x:c>
      <x:c r="F5638" t="n">
        <x:v>8890</x:v>
      </x:c>
      <x:c r="H5638" t="n">
        <x:v>8890</x:v>
      </x:c>
      <x:c r="I5638" t="inlineStr">
        <x:is>
          <x:t xml:space="preserve">1T = valor acumulado</x:t>
        </x:is>
      </x:c>
    </x:row>
    <x:row r="5639">
      <x:c r="A5639" t="inlineStr">
        <x:is>
          <x:t xml:space="preserve">1T19</x:t>
        </x:is>
      </x:c>
      <x:c r="B5639" t="inlineStr">
        <x:is>
          <x:t xml:space="preserve">EBIT000B</x:t>
        </x:is>
      </x:c>
      <x:c r="C5639" t="inlineStr">
        <x:is>
          <x:t xml:space="preserve">Receita</x:t>
        </x:is>
      </x:c>
      <x:c r="D5639" t="inlineStr">
        <x:is>
          <x:t xml:space="preserve">Terceiros</x:t>
        </x:is>
      </x:c>
      <x:c r="E5639" t="inlineStr">
        <x:is>
          <x:t xml:space="preserve">REFINO / RTC</x:t>
        </x:is>
      </x:c>
      <x:c r="F5639" t="n">
        <x:v>46910</x:v>
      </x:c>
      <x:c r="H5639" t="n">
        <x:v>46910</x:v>
      </x:c>
      <x:c r="I5639" t="inlineStr">
        <x:is>
          <x:t xml:space="preserve">1T = valor acumulado</x:t>
        </x:is>
      </x:c>
    </x:row>
    <x:row r="5640">
      <x:c r="A5640" t="inlineStr">
        <x:is>
          <x:t xml:space="preserve">1T19</x:t>
        </x:is>
      </x:c>
      <x:c r="B5640" t="inlineStr">
        <x:is>
          <x:t xml:space="preserve">EBIT000B</x:t>
        </x:is>
      </x:c>
      <x:c r="C5640" t="inlineStr">
        <x:is>
          <x:t xml:space="preserve">Receita</x:t>
        </x:is>
      </x:c>
      <x:c r="D5640" t="inlineStr">
        <x:is>
          <x:t xml:space="preserve">Terceiros</x:t>
        </x:is>
      </x:c>
      <x:c r="E5640" t="inlineStr">
        <x:is>
          <x:t xml:space="preserve">TOTAL</x:t>
        </x:is>
      </x:c>
      <x:c r="F5640" t="n">
        <x:v>79999</x:v>
      </x:c>
      <x:c r="H5640" t="n">
        <x:v>79999</x:v>
      </x:c>
      <x:c r="I5640" t="inlineStr">
        <x:is>
          <x:t xml:space="preserve">1T = valor acumulado</x:t>
        </x:is>
      </x:c>
    </x:row>
    <x:row r="5641">
      <x:c r="A5641" t="inlineStr">
        <x:is>
          <x:t xml:space="preserve">1T19</x:t>
        </x:is>
      </x:c>
      <x:c r="B5641" t="inlineStr">
        <x:is>
          <x:t xml:space="preserve">EBIT001</x:t>
        </x:is>
      </x:c>
      <x:c r="C5641" t="inlineStr">
        <x:is>
          <x:t xml:space="preserve">Receita Total</x:t>
        </x:is>
      </x:c>
      <x:c r="D5641" t="inlineStr">
        <x:is>
          <x:t xml:space="preserve">Receita de vendas</x:t>
        </x:is>
      </x:c>
      <x:c r="E5641" t="inlineStr">
        <x:is>
          <x:t xml:space="preserve">BIOCOMBUSTÍVEIS</x:t>
        </x:is>
      </x:c>
      <x:c r="F5641" t="n">
        <x:v>229</x:v>
      </x:c>
      <x:c r="H5641" t="n">
        <x:v>229</x:v>
      </x:c>
      <x:c r="I5641" t="inlineStr">
        <x:is>
          <x:t xml:space="preserve">1T = valor acumulado</x:t>
        </x:is>
      </x:c>
    </x:row>
    <x:row r="5642">
      <x:c r="A5642" t="inlineStr">
        <x:is>
          <x:t xml:space="preserve">1T19</x:t>
        </x:is>
      </x:c>
      <x:c r="B5642" t="inlineStr">
        <x:is>
          <x:t xml:space="preserve">EBIT001</x:t>
        </x:is>
      </x:c>
      <x:c r="C5642" t="inlineStr">
        <x:is>
          <x:t xml:space="preserve">Receita Total</x:t>
        </x:is>
      </x:c>
      <x:c r="D5642" t="inlineStr">
        <x:is>
          <x:t xml:space="preserve">Receita de vendas</x:t>
        </x:is>
      </x:c>
      <x:c r="E5642" t="inlineStr">
        <x:is>
          <x:t xml:space="preserve">CORPORATIVO / OUTROS NEGÓCIOS</x:t>
        </x:is>
      </x:c>
      <x:c r="F5642" t="n">
        <x:v>0</x:v>
      </x:c>
      <x:c r="H5642" t="n">
        <x:v>0</x:v>
      </x:c>
      <x:c r="I5642" t="inlineStr">
        <x:is>
          <x:t xml:space="preserve">1T = valor acumulado</x:t>
        </x:is>
      </x:c>
    </x:row>
    <x:row r="5643">
      <x:c r="A5643" t="inlineStr">
        <x:is>
          <x:t xml:space="preserve">1T19</x:t>
        </x:is>
      </x:c>
      <x:c r="B5643" t="inlineStr">
        <x:is>
          <x:t xml:space="preserve">EBIT001</x:t>
        </x:is>
      </x:c>
      <x:c r="C5643" t="inlineStr">
        <x:is>
          <x:t xml:space="preserve">Receita Total</x:t>
        </x:is>
      </x:c>
      <x:c r="D5643" t="inlineStr">
        <x:is>
          <x:t xml:space="preserve">Receita de vendas</x:t>
        </x:is>
      </x:c>
      <x:c r="E5643" t="inlineStr">
        <x:is>
          <x:t xml:space="preserve">DISTRIBUIÇÃO</x:t>
        </x:is>
      </x:c>
      <x:c r="F5643" t="n">
        <x:v>23256</x:v>
      </x:c>
      <x:c r="H5643" t="n">
        <x:v>23256</x:v>
      </x:c>
      <x:c r="I5643" t="inlineStr">
        <x:is>
          <x:t xml:space="preserve">1T = valor acumulado</x:t>
        </x:is>
      </x:c>
    </x:row>
    <x:row r="5644">
      <x:c r="A5644" t="inlineStr">
        <x:is>
          <x:t xml:space="preserve">1T19</x:t>
        </x:is>
      </x:c>
      <x:c r="B5644" t="inlineStr">
        <x:is>
          <x:t xml:space="preserve">EBIT001</x:t>
        </x:is>
      </x:c>
      <x:c r="C5644" t="inlineStr">
        <x:is>
          <x:t xml:space="preserve">Receita Total</x:t>
        </x:is>
      </x:c>
      <x:c r="D5644" t="inlineStr">
        <x:is>
          <x:t xml:space="preserve">Receita de vendas</x:t>
        </x:is>
      </x:c>
      <x:c r="E5644" t="inlineStr">
        <x:is>
          <x:t xml:space="preserve">E&amp;P</x:t>
        </x:is>
      </x:c>
      <x:c r="F5644" t="n">
        <x:v>42898</x:v>
      </x:c>
      <x:c r="H5644" t="n">
        <x:v>42898</x:v>
      </x:c>
      <x:c r="I5644" t="inlineStr">
        <x:is>
          <x:t xml:space="preserve">1T = valor acumulado</x:t>
        </x:is>
      </x:c>
    </x:row>
    <x:row r="5645">
      <x:c r="A5645" t="inlineStr">
        <x:is>
          <x:t xml:space="preserve">1T19</x:t>
        </x:is>
      </x:c>
      <x:c r="B5645" t="inlineStr">
        <x:is>
          <x:t xml:space="preserve">EBIT001</x:t>
        </x:is>
      </x:c>
      <x:c r="C5645" t="inlineStr">
        <x:is>
          <x:t xml:space="preserve">Receita Total</x:t>
        </x:is>
      </x:c>
      <x:c r="D5645" t="inlineStr">
        <x:is>
          <x:t xml:space="preserve">Receita de vendas</x:t>
        </x:is>
      </x:c>
      <x:c r="E5645" t="inlineStr">
        <x:is>
          <x:t xml:space="preserve">ELIMINAÇÕES</x:t>
        </x:is>
      </x:c>
      <x:c r="F5645" t="n">
        <x:v>-59321</x:v>
      </x:c>
      <x:c r="H5645" t="n">
        <x:v>-59321</x:v>
      </x:c>
      <x:c r="I5645" t="inlineStr">
        <x:is>
          <x:t xml:space="preserve">1T = valor acumulado</x:t>
        </x:is>
      </x:c>
    </x:row>
    <x:row r="5646">
      <x:c r="A5646" t="inlineStr">
        <x:is>
          <x:t xml:space="preserve">1T19</x:t>
        </x:is>
      </x:c>
      <x:c r="B5646" t="inlineStr">
        <x:is>
          <x:t xml:space="preserve">EBIT001</x:t>
        </x:is>
      </x:c>
      <x:c r="C5646" t="inlineStr">
        <x:is>
          <x:t xml:space="preserve">Receita Total</x:t>
        </x:is>
      </x:c>
      <x:c r="D5646" t="inlineStr">
        <x:is>
          <x:t xml:space="preserve">Receita de vendas</x:t>
        </x:is>
      </x:c>
      <x:c r="E5646" t="inlineStr">
        <x:is>
          <x:t xml:space="preserve">GÁS &amp; ENERGIA / G&amp;EBC</x:t>
        </x:is>
      </x:c>
      <x:c r="F5646" t="n">
        <x:v>12134</x:v>
      </x:c>
      <x:c r="H5646" t="n">
        <x:v>12134</x:v>
      </x:c>
      <x:c r="I5646" t="inlineStr">
        <x:is>
          <x:t xml:space="preserve">1T = valor acumulado</x:t>
        </x:is>
      </x:c>
    </x:row>
    <x:row r="5647">
      <x:c r="A5647" t="inlineStr">
        <x:is>
          <x:t xml:space="preserve">1T19</x:t>
        </x:is>
      </x:c>
      <x:c r="B5647" t="inlineStr">
        <x:is>
          <x:t xml:space="preserve">EBIT001</x:t>
        </x:is>
      </x:c>
      <x:c r="C5647" t="inlineStr">
        <x:is>
          <x:t xml:space="preserve">Receita Total</x:t>
        </x:is>
      </x:c>
      <x:c r="D5647" t="inlineStr">
        <x:is>
          <x:t xml:space="preserve">Receita de vendas</x:t>
        </x:is>
      </x:c>
      <x:c r="E5647" t="inlineStr">
        <x:is>
          <x:t xml:space="preserve">REFINO / RTC</x:t>
        </x:is>
      </x:c>
      <x:c r="F5647" t="n">
        <x:v>60803</x:v>
      </x:c>
      <x:c r="H5647" t="n">
        <x:v>60803</x:v>
      </x:c>
      <x:c r="I5647" t="inlineStr">
        <x:is>
          <x:t xml:space="preserve">1T = valor acumulado</x:t>
        </x:is>
      </x:c>
    </x:row>
    <x:row r="5648">
      <x:c r="A5648" t="inlineStr">
        <x:is>
          <x:t xml:space="preserve">1T19</x:t>
        </x:is>
      </x:c>
      <x:c r="B5648" t="inlineStr">
        <x:is>
          <x:t xml:space="preserve">EBIT001</x:t>
        </x:is>
      </x:c>
      <x:c r="C5648" t="inlineStr">
        <x:is>
          <x:t xml:space="preserve">Receita Total</x:t>
        </x:is>
      </x:c>
      <x:c r="D5648" t="inlineStr">
        <x:is>
          <x:t xml:space="preserve">Receita de vendas</x:t>
        </x:is>
      </x:c>
      <x:c r="E5648" t="inlineStr">
        <x:is>
          <x:t xml:space="preserve">TOTAL</x:t>
        </x:is>
      </x:c>
      <x:c r="F5648" t="n">
        <x:v>79999</x:v>
      </x:c>
      <x:c r="H5648" t="n">
        <x:v>79999</x:v>
      </x:c>
      <x:c r="I5648" t="inlineStr">
        <x:is>
          <x:t xml:space="preserve">1T = valor acumulado</x:t>
        </x:is>
      </x:c>
    </x:row>
    <x:row r="5649">
      <x:c r="A5649" t="inlineStr">
        <x:is>
          <x:t xml:space="preserve">1T19</x:t>
        </x:is>
      </x:c>
      <x:c r="B5649" t="inlineStr">
        <x:is>
          <x:t xml:space="preserve">EBIT002</x:t>
        </x:is>
      </x:c>
      <x:c r="C5649" t="inlineStr">
        <x:is>
          <x:t xml:space="preserve">Custo Total</x:t>
        </x:is>
      </x:c>
      <x:c r="D5649" t="inlineStr">
        <x:is>
          <x:t xml:space="preserve">Custo dos produtos e serviços vendidos</x:t>
        </x:is>
      </x:c>
      <x:c r="E5649" t="inlineStr">
        <x:is>
          <x:t xml:space="preserve">BIOCOMBUSTÍVEIS</x:t>
        </x:is>
      </x:c>
      <x:c r="F5649" t="n">
        <x:v>-233</x:v>
      </x:c>
      <x:c r="H5649" t="n">
        <x:v>-233</x:v>
      </x:c>
      <x:c r="I5649" t="inlineStr">
        <x:is>
          <x:t xml:space="preserve">1T = valor acumulado</x:t>
        </x:is>
      </x:c>
    </x:row>
    <x:row r="5650">
      <x:c r="A5650" t="inlineStr">
        <x:is>
          <x:t xml:space="preserve">1T19</x:t>
        </x:is>
      </x:c>
      <x:c r="B5650" t="inlineStr">
        <x:is>
          <x:t xml:space="preserve">EBIT002</x:t>
        </x:is>
      </x:c>
      <x:c r="C5650" t="inlineStr">
        <x:is>
          <x:t xml:space="preserve">Custo Total</x:t>
        </x:is>
      </x:c>
      <x:c r="D5650" t="inlineStr">
        <x:is>
          <x:t xml:space="preserve">Custo dos produtos e serviços vendidos</x:t>
        </x:is>
      </x:c>
      <x:c r="E5650" t="inlineStr">
        <x:is>
          <x:t xml:space="preserve">CORPORATIVO / OUTROS NEGÓCIOS</x:t>
        </x:is>
      </x:c>
      <x:c r="F5650" t="n">
        <x:v>0</x:v>
      </x:c>
      <x:c r="H5650" t="n">
        <x:v>0</x:v>
      </x:c>
      <x:c r="I5650" t="inlineStr">
        <x:is>
          <x:t xml:space="preserve">1T = valor acumulado</x:t>
        </x:is>
      </x:c>
    </x:row>
    <x:row r="5651">
      <x:c r="A5651" t="inlineStr">
        <x:is>
          <x:t xml:space="preserve">1T19</x:t>
        </x:is>
      </x:c>
      <x:c r="B5651" t="inlineStr">
        <x:is>
          <x:t xml:space="preserve">EBIT002</x:t>
        </x:is>
      </x:c>
      <x:c r="C5651" t="inlineStr">
        <x:is>
          <x:t xml:space="preserve">Custo Total</x:t>
        </x:is>
      </x:c>
      <x:c r="D5651" t="inlineStr">
        <x:is>
          <x:t xml:space="preserve">Custo dos produtos e serviços vendidos</x:t>
        </x:is>
      </x:c>
      <x:c r="E5651" t="inlineStr">
        <x:is>
          <x:t xml:space="preserve">DISTRIBUIÇÃO</x:t>
        </x:is>
      </x:c>
      <x:c r="F5651" t="n">
        <x:v>-21621</x:v>
      </x:c>
      <x:c r="H5651" t="n">
        <x:v>-21621</x:v>
      </x:c>
      <x:c r="I5651" t="inlineStr">
        <x:is>
          <x:t xml:space="preserve">1T = valor acumulado</x:t>
        </x:is>
      </x:c>
    </x:row>
    <x:row r="5652">
      <x:c r="A5652" t="inlineStr">
        <x:is>
          <x:t xml:space="preserve">1T19</x:t>
        </x:is>
      </x:c>
      <x:c r="B5652" t="inlineStr">
        <x:is>
          <x:t xml:space="preserve">EBIT002</x:t>
        </x:is>
      </x:c>
      <x:c r="C5652" t="inlineStr">
        <x:is>
          <x:t xml:space="preserve">Custo Total</x:t>
        </x:is>
      </x:c>
      <x:c r="D5652" t="inlineStr">
        <x:is>
          <x:t xml:space="preserve">Custo dos produtos e serviços vendidos</x:t>
        </x:is>
      </x:c>
      <x:c r="E5652" t="inlineStr">
        <x:is>
          <x:t xml:space="preserve">E&amp;P</x:t>
        </x:is>
      </x:c>
      <x:c r="F5652" t="n">
        <x:v>-25640</x:v>
      </x:c>
      <x:c r="H5652" t="n">
        <x:v>-25640</x:v>
      </x:c>
      <x:c r="I5652" t="inlineStr">
        <x:is>
          <x:t xml:space="preserve">1T = valor acumulado</x:t>
        </x:is>
      </x:c>
    </x:row>
    <x:row r="5653">
      <x:c r="A5653" t="inlineStr">
        <x:is>
          <x:t xml:space="preserve">1T19</x:t>
        </x:is>
      </x:c>
      <x:c r="B5653" t="inlineStr">
        <x:is>
          <x:t xml:space="preserve">EBIT002</x:t>
        </x:is>
      </x:c>
      <x:c r="C5653" t="inlineStr">
        <x:is>
          <x:t xml:space="preserve">Custo Total</x:t>
        </x:is>
      </x:c>
      <x:c r="D5653" t="inlineStr">
        <x:is>
          <x:t xml:space="preserve">Custo dos produtos e serviços vendidos</x:t>
        </x:is>
      </x:c>
      <x:c r="E5653" t="inlineStr">
        <x:is>
          <x:t xml:space="preserve">ELIMINAÇÕES</x:t>
        </x:is>
      </x:c>
      <x:c r="F5653" t="n">
        <x:v>58768</x:v>
      </x:c>
      <x:c r="H5653" t="n">
        <x:v>58768</x:v>
      </x:c>
      <x:c r="I5653" t="inlineStr">
        <x:is>
          <x:t xml:space="preserve">1T = valor acumulado</x:t>
        </x:is>
      </x:c>
    </x:row>
    <x:row r="5654">
      <x:c r="A5654" t="inlineStr">
        <x:is>
          <x:t xml:space="preserve">1T19</x:t>
        </x:is>
      </x:c>
      <x:c r="B5654" t="inlineStr">
        <x:is>
          <x:t xml:space="preserve">EBIT002</x:t>
        </x:is>
      </x:c>
      <x:c r="C5654" t="inlineStr">
        <x:is>
          <x:t xml:space="preserve">Custo Total</x:t>
        </x:is>
      </x:c>
      <x:c r="D5654" t="inlineStr">
        <x:is>
          <x:t xml:space="preserve">Custo dos produtos e serviços vendidos</x:t>
        </x:is>
      </x:c>
      <x:c r="E5654" t="inlineStr">
        <x:is>
          <x:t xml:space="preserve">GÁS &amp; ENERGIA / G&amp;EBC</x:t>
        </x:is>
      </x:c>
      <x:c r="F5654" t="n">
        <x:v>-8682</x:v>
      </x:c>
      <x:c r="H5654" t="n">
        <x:v>-8682</x:v>
      </x:c>
      <x:c r="I5654" t="inlineStr">
        <x:is>
          <x:t xml:space="preserve">1T = valor acumulado</x:t>
        </x:is>
      </x:c>
    </x:row>
    <x:row r="5655">
      <x:c r="A5655" t="inlineStr">
        <x:is>
          <x:t xml:space="preserve">1T19</x:t>
        </x:is>
      </x:c>
      <x:c r="B5655" t="inlineStr">
        <x:is>
          <x:t xml:space="preserve">EBIT002</x:t>
        </x:is>
      </x:c>
      <x:c r="C5655" t="inlineStr">
        <x:is>
          <x:t xml:space="preserve">Custo Total</x:t>
        </x:is>
      </x:c>
      <x:c r="D5655" t="inlineStr">
        <x:is>
          <x:t xml:space="preserve">Custo dos produtos e serviços vendidos</x:t>
        </x:is>
      </x:c>
      <x:c r="E5655" t="inlineStr">
        <x:is>
          <x:t xml:space="preserve">REFINO / RTC</x:t>
        </x:is>
      </x:c>
      <x:c r="F5655" t="n">
        <x:v>-56167</x:v>
      </x:c>
      <x:c r="H5655" t="n">
        <x:v>-56167</x:v>
      </x:c>
      <x:c r="I5655" t="inlineStr">
        <x:is>
          <x:t xml:space="preserve">1T = valor acumulado</x:t>
        </x:is>
      </x:c>
    </x:row>
    <x:row r="5656">
      <x:c r="A5656" t="inlineStr">
        <x:is>
          <x:t xml:space="preserve">1T19</x:t>
        </x:is>
      </x:c>
      <x:c r="B5656" t="inlineStr">
        <x:is>
          <x:t xml:space="preserve">EBIT002</x:t>
        </x:is>
      </x:c>
      <x:c r="C5656" t="inlineStr">
        <x:is>
          <x:t xml:space="preserve">Custo Total</x:t>
        </x:is>
      </x:c>
      <x:c r="D5656" t="inlineStr">
        <x:is>
          <x:t xml:space="preserve">Custo dos produtos e serviços vendidos</x:t>
        </x:is>
      </x:c>
      <x:c r="E5656" t="inlineStr">
        <x:is>
          <x:t xml:space="preserve">TOTAL</x:t>
        </x:is>
      </x:c>
      <x:c r="F5656" t="n">
        <x:v>-53575</x:v>
      </x:c>
      <x:c r="H5656" t="n">
        <x:v>-53575</x:v>
      </x:c>
      <x:c r="I5656" t="inlineStr">
        <x:is>
          <x:t xml:space="preserve">1T = valor acumulado</x:t>
        </x:is>
      </x:c>
    </x:row>
    <x:row r="5657">
      <x:c r="A5657" t="inlineStr">
        <x:is>
          <x:t xml:space="preserve">1T19</x:t>
        </x:is>
      </x:c>
      <x:c r="B5657" t="inlineStr">
        <x:is>
          <x:t xml:space="preserve">EBIT003</x:t>
        </x:is>
      </x:c>
      <x:c r="C5657" t="inlineStr">
        <x:is>
          <x:t xml:space="preserve">Lucro Bruto Total</x:t>
        </x:is>
      </x:c>
      <x:c r="D5657" t="inlineStr">
        <x:is>
          <x:t xml:space="preserve">Lucro bruto</x:t>
        </x:is>
      </x:c>
      <x:c r="E5657" t="inlineStr">
        <x:is>
          <x:t xml:space="preserve">BIOCOMBUSTÍVEIS</x:t>
        </x:is>
      </x:c>
      <x:c r="F5657" t="n">
        <x:v>-4</x:v>
      </x:c>
      <x:c r="H5657" t="n">
        <x:v>-4</x:v>
      </x:c>
      <x:c r="I5657" t="inlineStr">
        <x:is>
          <x:t xml:space="preserve">1T = valor acumulado</x:t>
        </x:is>
      </x:c>
    </x:row>
    <x:row r="5658">
      <x:c r="A5658" t="inlineStr">
        <x:is>
          <x:t xml:space="preserve">1T19</x:t>
        </x:is>
      </x:c>
      <x:c r="B5658" t="inlineStr">
        <x:is>
          <x:t xml:space="preserve">EBIT003</x:t>
        </x:is>
      </x:c>
      <x:c r="C5658" t="inlineStr">
        <x:is>
          <x:t xml:space="preserve">Lucro Bruto Total</x:t>
        </x:is>
      </x:c>
      <x:c r="D5658" t="inlineStr">
        <x:is>
          <x:t xml:space="preserve">Lucro bruto</x:t>
        </x:is>
      </x:c>
      <x:c r="E5658" t="inlineStr">
        <x:is>
          <x:t xml:space="preserve">CORPORATIVO / OUTROS NEGÓCIOS</x:t>
        </x:is>
      </x:c>
      <x:c r="F5658" t="n">
        <x:v>0</x:v>
      </x:c>
      <x:c r="H5658" t="n">
        <x:v>0</x:v>
      </x:c>
      <x:c r="I5658" t="inlineStr">
        <x:is>
          <x:t xml:space="preserve">1T = valor acumulado</x:t>
        </x:is>
      </x:c>
    </x:row>
    <x:row r="5659">
      <x:c r="A5659" t="inlineStr">
        <x:is>
          <x:t xml:space="preserve">1T19</x:t>
        </x:is>
      </x:c>
      <x:c r="B5659" t="inlineStr">
        <x:is>
          <x:t xml:space="preserve">EBIT003</x:t>
        </x:is>
      </x:c>
      <x:c r="C5659" t="inlineStr">
        <x:is>
          <x:t xml:space="preserve">Lucro Bruto Total</x:t>
        </x:is>
      </x:c>
      <x:c r="D5659" t="inlineStr">
        <x:is>
          <x:t xml:space="preserve">Lucro bruto</x:t>
        </x:is>
      </x:c>
      <x:c r="E5659" t="inlineStr">
        <x:is>
          <x:t xml:space="preserve">DISTRIBUIÇÃO</x:t>
        </x:is>
      </x:c>
      <x:c r="F5659" t="n">
        <x:v>1635</x:v>
      </x:c>
      <x:c r="H5659" t="n">
        <x:v>1635</x:v>
      </x:c>
      <x:c r="I5659" t="inlineStr">
        <x:is>
          <x:t xml:space="preserve">1T = valor acumulado</x:t>
        </x:is>
      </x:c>
    </x:row>
    <x:row r="5660">
      <x:c r="A5660" t="inlineStr">
        <x:is>
          <x:t xml:space="preserve">1T19</x:t>
        </x:is>
      </x:c>
      <x:c r="B5660" t="inlineStr">
        <x:is>
          <x:t xml:space="preserve">EBIT003</x:t>
        </x:is>
      </x:c>
      <x:c r="C5660" t="inlineStr">
        <x:is>
          <x:t xml:space="preserve">Lucro Bruto Total</x:t>
        </x:is>
      </x:c>
      <x:c r="D5660" t="inlineStr">
        <x:is>
          <x:t xml:space="preserve">Lucro bruto</x:t>
        </x:is>
      </x:c>
      <x:c r="E5660" t="inlineStr">
        <x:is>
          <x:t xml:space="preserve">E&amp;P</x:t>
        </x:is>
      </x:c>
      <x:c r="F5660" t="n">
        <x:v>17258</x:v>
      </x:c>
      <x:c r="H5660" t="n">
        <x:v>17258</x:v>
      </x:c>
      <x:c r="I5660" t="inlineStr">
        <x:is>
          <x:t xml:space="preserve">1T = valor acumulado</x:t>
        </x:is>
      </x:c>
    </x:row>
    <x:row r="5661">
      <x:c r="A5661" t="inlineStr">
        <x:is>
          <x:t xml:space="preserve">1T19</x:t>
        </x:is>
      </x:c>
      <x:c r="B5661" t="inlineStr">
        <x:is>
          <x:t xml:space="preserve">EBIT003</x:t>
        </x:is>
      </x:c>
      <x:c r="C5661" t="inlineStr">
        <x:is>
          <x:t xml:space="preserve">Lucro Bruto Total</x:t>
        </x:is>
      </x:c>
      <x:c r="D5661" t="inlineStr">
        <x:is>
          <x:t xml:space="preserve">Lucro bruto</x:t>
        </x:is>
      </x:c>
      <x:c r="E5661" t="inlineStr">
        <x:is>
          <x:t xml:space="preserve">ELIMINAÇÕES</x:t>
        </x:is>
      </x:c>
      <x:c r="F5661" t="n">
        <x:v>-553</x:v>
      </x:c>
      <x:c r="H5661" t="n">
        <x:v>-553</x:v>
      </x:c>
      <x:c r="I5661" t="inlineStr">
        <x:is>
          <x:t xml:space="preserve">1T = valor acumulado</x:t>
        </x:is>
      </x:c>
    </x:row>
    <x:row r="5662">
      <x:c r="A5662" t="inlineStr">
        <x:is>
          <x:t xml:space="preserve">1T19</x:t>
        </x:is>
      </x:c>
      <x:c r="B5662" t="inlineStr">
        <x:is>
          <x:t xml:space="preserve">EBIT003</x:t>
        </x:is>
      </x:c>
      <x:c r="C5662" t="inlineStr">
        <x:is>
          <x:t xml:space="preserve">Lucro Bruto Total</x:t>
        </x:is>
      </x:c>
      <x:c r="D5662" t="inlineStr">
        <x:is>
          <x:t xml:space="preserve">Lucro bruto</x:t>
        </x:is>
      </x:c>
      <x:c r="E5662" t="inlineStr">
        <x:is>
          <x:t xml:space="preserve">GÁS &amp; ENERGIA / G&amp;EBC</x:t>
        </x:is>
      </x:c>
      <x:c r="F5662" t="n">
        <x:v>3452</x:v>
      </x:c>
      <x:c r="H5662" t="n">
        <x:v>3452</x:v>
      </x:c>
      <x:c r="I5662" t="inlineStr">
        <x:is>
          <x:t xml:space="preserve">1T = valor acumulado</x:t>
        </x:is>
      </x:c>
    </x:row>
    <x:row r="5663">
      <x:c r="A5663" t="inlineStr">
        <x:is>
          <x:t xml:space="preserve">1T19</x:t>
        </x:is>
      </x:c>
      <x:c r="B5663" t="inlineStr">
        <x:is>
          <x:t xml:space="preserve">EBIT003</x:t>
        </x:is>
      </x:c>
      <x:c r="C5663" t="inlineStr">
        <x:is>
          <x:t xml:space="preserve">Lucro Bruto Total</x:t>
        </x:is>
      </x:c>
      <x:c r="D5663" t="inlineStr">
        <x:is>
          <x:t xml:space="preserve">Lucro bruto</x:t>
        </x:is>
      </x:c>
      <x:c r="E5663" t="inlineStr">
        <x:is>
          <x:t xml:space="preserve">REFINO / RTC</x:t>
        </x:is>
      </x:c>
      <x:c r="F5663" t="n">
        <x:v>4636</x:v>
      </x:c>
      <x:c r="H5663" t="n">
        <x:v>4636</x:v>
      </x:c>
      <x:c r="I5663" t="inlineStr">
        <x:is>
          <x:t xml:space="preserve">1T = valor acumulado</x:t>
        </x:is>
      </x:c>
    </x:row>
    <x:row r="5664">
      <x:c r="A5664" t="inlineStr">
        <x:is>
          <x:t xml:space="preserve">1T19</x:t>
        </x:is>
      </x:c>
      <x:c r="B5664" t="inlineStr">
        <x:is>
          <x:t xml:space="preserve">EBIT003</x:t>
        </x:is>
      </x:c>
      <x:c r="C5664" t="inlineStr">
        <x:is>
          <x:t xml:space="preserve">Lucro Bruto Total</x:t>
        </x:is>
      </x:c>
      <x:c r="D5664" t="inlineStr">
        <x:is>
          <x:t xml:space="preserve">Lucro bruto</x:t>
        </x:is>
      </x:c>
      <x:c r="E5664" t="inlineStr">
        <x:is>
          <x:t xml:space="preserve">TOTAL</x:t>
        </x:is>
      </x:c>
      <x:c r="F5664" t="n">
        <x:v>26424</x:v>
      </x:c>
      <x:c r="H5664" t="n">
        <x:v>26424</x:v>
      </x:c>
      <x:c r="I5664" t="inlineStr">
        <x:is>
          <x:t xml:space="preserve">1T = valor acumulado</x:t>
        </x:is>
      </x:c>
    </x:row>
    <x:row r="5665">
      <x:c r="A5665" t="inlineStr">
        <x:is>
          <x:t xml:space="preserve">1T19</x:t>
        </x:is>
      </x:c>
      <x:c r="B5665" t="inlineStr">
        <x:is>
          <x:t xml:space="preserve">EBIT004</x:t>
        </x:is>
      </x:c>
      <x:c r="C5665" t="inlineStr">
        <x:is>
          <x:t xml:space="preserve">Despesa</x:t>
        </x:is>
      </x:c>
      <x:c r="D5665" t="inlineStr">
        <x:is>
          <x:t xml:space="preserve">Gerais e administrativas</x:t>
        </x:is>
      </x:c>
      <x:c r="E5665" t="inlineStr">
        <x:is>
          <x:t xml:space="preserve">BIOCOMBUSTÍVEIS</x:t>
        </x:is>
      </x:c>
      <x:c r="F5665" t="n">
        <x:v>-15</x:v>
      </x:c>
      <x:c r="H5665" t="n">
        <x:v>-15</x:v>
      </x:c>
      <x:c r="I5665" t="inlineStr">
        <x:is>
          <x:t xml:space="preserve">1T = valor acumulado</x:t>
        </x:is>
      </x:c>
    </x:row>
    <x:row r="5666">
      <x:c r="A5666" t="inlineStr">
        <x:is>
          <x:t xml:space="preserve">1T19</x:t>
        </x:is>
      </x:c>
      <x:c r="B5666" t="inlineStr">
        <x:is>
          <x:t xml:space="preserve">EBIT004</x:t>
        </x:is>
      </x:c>
      <x:c r="C5666" t="inlineStr">
        <x:is>
          <x:t xml:space="preserve">Despesa</x:t>
        </x:is>
      </x:c>
      <x:c r="D5666" t="inlineStr">
        <x:is>
          <x:t xml:space="preserve">Vendas</x:t>
        </x:is>
      </x:c>
      <x:c r="E5666" t="inlineStr">
        <x:is>
          <x:t xml:space="preserve">BIOCOMBUSTÍVEIS</x:t>
        </x:is>
      </x:c>
      <x:c r="F5666" t="n">
        <x:v>-1</x:v>
      </x:c>
      <x:c r="H5666" t="n">
        <x:v>-1</x:v>
      </x:c>
      <x:c r="I5666" t="inlineStr">
        <x:is>
          <x:t xml:space="preserve">1T = valor acumulado</x:t>
        </x:is>
      </x:c>
    </x:row>
    <x:row r="5667">
      <x:c r="A5667" t="inlineStr">
        <x:is>
          <x:t xml:space="preserve">1T19</x:t>
        </x:is>
      </x:c>
      <x:c r="B5667" t="inlineStr">
        <x:is>
          <x:t xml:space="preserve">EBIT004</x:t>
        </x:is>
      </x:c>
      <x:c r="C5667" t="inlineStr">
        <x:is>
          <x:t xml:space="preserve">Despesa</x:t>
        </x:is>
      </x:c>
      <x:c r="D5667" t="inlineStr">
        <x:is>
          <x:t xml:space="preserve">Gerais e administrativas</x:t>
        </x:is>
      </x:c>
      <x:c r="E5667" t="inlineStr">
        <x:is>
          <x:t xml:space="preserve">CORPORATIVO / OUTROS NEGÓCIOS</x:t>
        </x:is>
      </x:c>
      <x:c r="F5667" t="n">
        <x:v>-1382</x:v>
      </x:c>
      <x:c r="H5667" t="n">
        <x:v>-1382</x:v>
      </x:c>
      <x:c r="I5667" t="inlineStr">
        <x:is>
          <x:t xml:space="preserve">1T = valor acumulado</x:t>
        </x:is>
      </x:c>
    </x:row>
    <x:row r="5668">
      <x:c r="A5668" t="inlineStr">
        <x:is>
          <x:t xml:space="preserve">1T19</x:t>
        </x:is>
      </x:c>
      <x:c r="B5668" t="inlineStr">
        <x:is>
          <x:t xml:space="preserve">EBIT004</x:t>
        </x:is>
      </x:c>
      <x:c r="C5668" t="inlineStr">
        <x:is>
          <x:t xml:space="preserve">Despesa</x:t>
        </x:is>
      </x:c>
      <x:c r="D5668" t="inlineStr">
        <x:is>
          <x:t xml:space="preserve">Vendas</x:t>
        </x:is>
      </x:c>
      <x:c r="E5668" t="inlineStr">
        <x:is>
          <x:t xml:space="preserve">CORPORATIVO / OUTROS NEGÓCIOS</x:t>
        </x:is>
      </x:c>
      <x:c r="F5668" t="n">
        <x:v>-6</x:v>
      </x:c>
      <x:c r="H5668" t="n">
        <x:v>-6</x:v>
      </x:c>
      <x:c r="I5668" t="inlineStr">
        <x:is>
          <x:t xml:space="preserve">1T = valor acumulado</x:t>
        </x:is>
      </x:c>
    </x:row>
    <x:row r="5669">
      <x:c r="A5669" t="inlineStr">
        <x:is>
          <x:t xml:space="preserve">1T19</x:t>
        </x:is>
      </x:c>
      <x:c r="B5669" t="inlineStr">
        <x:is>
          <x:t xml:space="preserve">EBIT004</x:t>
        </x:is>
      </x:c>
      <x:c r="C5669" t="inlineStr">
        <x:is>
          <x:t xml:space="preserve">Despesa</x:t>
        </x:is>
      </x:c>
      <x:c r="D5669" t="inlineStr">
        <x:is>
          <x:t xml:space="preserve">Gerais e administrativas</x:t>
        </x:is>
      </x:c>
      <x:c r="E5669" t="inlineStr">
        <x:is>
          <x:t xml:space="preserve">DISTRIBUIÇÃO</x:t>
        </x:is>
      </x:c>
      <x:c r="F5669" t="n">
        <x:v>-202</x:v>
      </x:c>
      <x:c r="H5669" t="n">
        <x:v>-202</x:v>
      </x:c>
      <x:c r="I5669" t="inlineStr">
        <x:is>
          <x:t xml:space="preserve">1T = valor acumulado</x:t>
        </x:is>
      </x:c>
    </x:row>
    <x:row r="5670">
      <x:c r="A5670" t="inlineStr">
        <x:is>
          <x:t xml:space="preserve">1T19</x:t>
        </x:is>
      </x:c>
      <x:c r="B5670" t="inlineStr">
        <x:is>
          <x:t xml:space="preserve">EBIT004</x:t>
        </x:is>
      </x:c>
      <x:c r="C5670" t="inlineStr">
        <x:is>
          <x:t xml:space="preserve">Despesa</x:t>
        </x:is>
      </x:c>
      <x:c r="D5670" t="inlineStr">
        <x:is>
          <x:t xml:space="preserve">Vendas</x:t>
        </x:is>
      </x:c>
      <x:c r="E5670" t="inlineStr">
        <x:is>
          <x:t xml:space="preserve">DISTRIBUIÇÃO</x:t>
        </x:is>
      </x:c>
      <x:c r="F5670" t="n">
        <x:v>-762</x:v>
      </x:c>
      <x:c r="H5670" t="n">
        <x:v>-762</x:v>
      </x:c>
      <x:c r="I5670" t="inlineStr">
        <x:is>
          <x:t xml:space="preserve">1T = valor acumulado</x:t>
        </x:is>
      </x:c>
    </x:row>
    <x:row r="5671">
      <x:c r="A5671" t="inlineStr">
        <x:is>
          <x:t xml:space="preserve">1T19</x:t>
        </x:is>
      </x:c>
      <x:c r="B5671" t="inlineStr">
        <x:is>
          <x:t xml:space="preserve">EBIT004</x:t>
        </x:is>
      </x:c>
      <x:c r="C5671" t="inlineStr">
        <x:is>
          <x:t xml:space="preserve">Despesa</x:t>
        </x:is>
      </x:c>
      <x:c r="D5671" t="inlineStr">
        <x:is>
          <x:t xml:space="preserve">Gerais e administrativas</x:t>
        </x:is>
      </x:c>
      <x:c r="E5671" t="inlineStr">
        <x:is>
          <x:t xml:space="preserve">E&amp;P</x:t>
        </x:is>
      </x:c>
      <x:c r="F5671" t="n">
        <x:v>-267</x:v>
      </x:c>
      <x:c r="H5671" t="n">
        <x:v>-267</x:v>
      </x:c>
      <x:c r="I5671" t="inlineStr">
        <x:is>
          <x:t xml:space="preserve">1T = valor acumulado</x:t>
        </x:is>
      </x:c>
    </x:row>
    <x:row r="5672">
      <x:c r="A5672" t="inlineStr">
        <x:is>
          <x:t xml:space="preserve">1T19</x:t>
        </x:is>
      </x:c>
      <x:c r="B5672" t="inlineStr">
        <x:is>
          <x:t xml:space="preserve">EBIT004</x:t>
        </x:is>
      </x:c>
      <x:c r="C5672" t="inlineStr">
        <x:is>
          <x:t xml:space="preserve">Despesa</x:t>
        </x:is>
      </x:c>
      <x:c r="D5672" t="inlineStr">
        <x:is>
          <x:t xml:space="preserve">Vendas</x:t>
        </x:is>
      </x:c>
      <x:c r="E5672" t="inlineStr">
        <x:is>
          <x:t xml:space="preserve">E&amp;P</x:t>
        </x:is>
      </x:c>
      <x:c r="F5672" t="n">
        <x:v>-1</x:v>
      </x:c>
      <x:c r="H5672" t="n">
        <x:v>-1</x:v>
      </x:c>
      <x:c r="I5672" t="inlineStr">
        <x:is>
          <x:t xml:space="preserve">1T = valor acumulado</x:t>
        </x:is>
      </x:c>
    </x:row>
    <x:row r="5673">
      <x:c r="A5673" t="inlineStr">
        <x:is>
          <x:t xml:space="preserve">1T19</x:t>
        </x:is>
      </x:c>
      <x:c r="B5673" t="inlineStr">
        <x:is>
          <x:t xml:space="preserve">EBIT004</x:t>
        </x:is>
      </x:c>
      <x:c r="C5673" t="inlineStr">
        <x:is>
          <x:t xml:space="preserve">Despesa</x:t>
        </x:is>
      </x:c>
      <x:c r="D5673" t="inlineStr">
        <x:is>
          <x:t xml:space="preserve">Gerais e administrativas</x:t>
        </x:is>
      </x:c>
      <x:c r="E5673" t="inlineStr">
        <x:is>
          <x:t xml:space="preserve">ELIMINAÇÕES</x:t>
        </x:is>
      </x:c>
      <x:c r="F5673" t="n">
        <x:v>0</x:v>
      </x:c>
      <x:c r="H5673" t="n">
        <x:v>0</x:v>
      </x:c>
      <x:c r="I5673" t="inlineStr">
        <x:is>
          <x:t xml:space="preserve">1T = valor acumulado</x:t>
        </x:is>
      </x:c>
    </x:row>
    <x:row r="5674">
      <x:c r="A5674" t="inlineStr">
        <x:is>
          <x:t xml:space="preserve">1T19</x:t>
        </x:is>
      </x:c>
      <x:c r="B5674" t="inlineStr">
        <x:is>
          <x:t xml:space="preserve">EBIT004</x:t>
        </x:is>
      </x:c>
      <x:c r="C5674" t="inlineStr">
        <x:is>
          <x:t xml:space="preserve">Despesa</x:t>
        </x:is>
      </x:c>
      <x:c r="D5674" t="inlineStr">
        <x:is>
          <x:t xml:space="preserve">Vendas</x:t>
        </x:is>
      </x:c>
      <x:c r="E5674" t="inlineStr">
        <x:is>
          <x:t xml:space="preserve">ELIMINAÇÕES</x:t>
        </x:is>
      </x:c>
      <x:c r="F5674" t="n">
        <x:v>-26</x:v>
      </x:c>
      <x:c r="H5674" t="n">
        <x:v>-26</x:v>
      </x:c>
      <x:c r="I5674" t="inlineStr">
        <x:is>
          <x:t xml:space="preserve">1T = valor acumulado</x:t>
        </x:is>
      </x:c>
    </x:row>
    <x:row r="5675">
      <x:c r="A5675" t="inlineStr">
        <x:is>
          <x:t xml:space="preserve">1T19</x:t>
        </x:is>
      </x:c>
      <x:c r="B5675" t="inlineStr">
        <x:is>
          <x:t xml:space="preserve">EBIT004</x:t>
        </x:is>
      </x:c>
      <x:c r="C5675" t="inlineStr">
        <x:is>
          <x:t xml:space="preserve">Despesa</x:t>
        </x:is>
      </x:c>
      <x:c r="D5675" t="inlineStr">
        <x:is>
          <x:t xml:space="preserve">Gerais e administrativas</x:t>
        </x:is>
      </x:c>
      <x:c r="E5675" t="inlineStr">
        <x:is>
          <x:t xml:space="preserve">GÁS &amp; ENERGIA / G&amp;EBC</x:t>
        </x:is>
      </x:c>
      <x:c r="F5675" t="n">
        <x:v>-134</x:v>
      </x:c>
      <x:c r="H5675" t="n">
        <x:v>-134</x:v>
      </x:c>
      <x:c r="I5675" t="inlineStr">
        <x:is>
          <x:t xml:space="preserve">1T = valor acumulado</x:t>
        </x:is>
      </x:c>
    </x:row>
    <x:row r="5676">
      <x:c r="A5676" t="inlineStr">
        <x:is>
          <x:t xml:space="preserve">1T19</x:t>
        </x:is>
      </x:c>
      <x:c r="B5676" t="inlineStr">
        <x:is>
          <x:t xml:space="preserve">EBIT004</x:t>
        </x:is>
      </x:c>
      <x:c r="C5676" t="inlineStr">
        <x:is>
          <x:t xml:space="preserve">Despesa</x:t>
        </x:is>
      </x:c>
      <x:c r="D5676" t="inlineStr">
        <x:is>
          <x:t xml:space="preserve">Vendas</x:t>
        </x:is>
      </x:c>
      <x:c r="E5676" t="inlineStr">
        <x:is>
          <x:t xml:space="preserve">GÁS &amp; ENERGIA / G&amp;EBC</x:t>
        </x:is>
      </x:c>
      <x:c r="F5676" t="n">
        <x:v>-1589</x:v>
      </x:c>
      <x:c r="H5676" t="n">
        <x:v>-1589</x:v>
      </x:c>
      <x:c r="I5676" t="inlineStr">
        <x:is>
          <x:t xml:space="preserve">1T = valor acumulado</x:t>
        </x:is>
      </x:c>
    </x:row>
    <x:row r="5677">
      <x:c r="A5677" t="inlineStr">
        <x:is>
          <x:t xml:space="preserve">1T19</x:t>
        </x:is>
      </x:c>
      <x:c r="B5677" t="inlineStr">
        <x:is>
          <x:t xml:space="preserve">EBIT004</x:t>
        </x:is>
      </x:c>
      <x:c r="C5677" t="inlineStr">
        <x:is>
          <x:t xml:space="preserve">Despesa</x:t>
        </x:is>
      </x:c>
      <x:c r="D5677" t="inlineStr">
        <x:is>
          <x:t xml:space="preserve">Gerais e administrativas</x:t>
        </x:is>
      </x:c>
      <x:c r="E5677" t="inlineStr">
        <x:is>
          <x:t xml:space="preserve">REFINO / RTC</x:t>
        </x:is>
      </x:c>
      <x:c r="F5677" t="n">
        <x:v>-322</x:v>
      </x:c>
      <x:c r="H5677" t="n">
        <x:v>-322</x:v>
      </x:c>
      <x:c r="I5677" t="inlineStr">
        <x:is>
          <x:t xml:space="preserve">1T = valor acumulado</x:t>
        </x:is>
      </x:c>
    </x:row>
    <x:row r="5678">
      <x:c r="A5678" t="inlineStr">
        <x:is>
          <x:t xml:space="preserve">1T19</x:t>
        </x:is>
      </x:c>
      <x:c r="B5678" t="inlineStr">
        <x:is>
          <x:t xml:space="preserve">EBIT004</x:t>
        </x:is>
      </x:c>
      <x:c r="C5678" t="inlineStr">
        <x:is>
          <x:t xml:space="preserve">Despesa</x:t>
        </x:is>
      </x:c>
      <x:c r="D5678" t="inlineStr">
        <x:is>
          <x:t xml:space="preserve">Vendas</x:t>
        </x:is>
      </x:c>
      <x:c r="E5678" t="inlineStr">
        <x:is>
          <x:t xml:space="preserve">REFINO / RTC</x:t>
        </x:is>
      </x:c>
      <x:c r="F5678" t="n">
        <x:v>-1749</x:v>
      </x:c>
      <x:c r="H5678" t="n">
        <x:v>-1749</x:v>
      </x:c>
      <x:c r="I5678" t="inlineStr">
        <x:is>
          <x:t xml:space="preserve">1T = valor acumulado</x:t>
        </x:is>
      </x:c>
    </x:row>
    <x:row r="5679">
      <x:c r="A5679" t="inlineStr">
        <x:is>
          <x:t xml:space="preserve">1T19</x:t>
        </x:is>
      </x:c>
      <x:c r="B5679" t="inlineStr">
        <x:is>
          <x:t xml:space="preserve">EBIT004</x:t>
        </x:is>
      </x:c>
      <x:c r="C5679" t="inlineStr">
        <x:is>
          <x:t xml:space="preserve">Despesa</x:t>
        </x:is>
      </x:c>
      <x:c r="D5679" t="inlineStr">
        <x:is>
          <x:t xml:space="preserve">Gerais e administrativas</x:t>
        </x:is>
      </x:c>
      <x:c r="E5679" t="inlineStr">
        <x:is>
          <x:t xml:space="preserve">TOTAL</x:t>
        </x:is>
      </x:c>
      <x:c r="F5679" t="n">
        <x:v>-2322</x:v>
      </x:c>
      <x:c r="H5679" t="n">
        <x:v>-2322</x:v>
      </x:c>
      <x:c r="I5679" t="inlineStr">
        <x:is>
          <x:t xml:space="preserve">1T = valor acumulado</x:t>
        </x:is>
      </x:c>
    </x:row>
    <x:row r="5680">
      <x:c r="A5680" t="inlineStr">
        <x:is>
          <x:t xml:space="preserve">1T19</x:t>
        </x:is>
      </x:c>
      <x:c r="B5680" t="inlineStr">
        <x:is>
          <x:t xml:space="preserve">EBIT004</x:t>
        </x:is>
      </x:c>
      <x:c r="C5680" t="inlineStr">
        <x:is>
          <x:t xml:space="preserve">Despesa</x:t>
        </x:is>
      </x:c>
      <x:c r="D5680" t="inlineStr">
        <x:is>
          <x:t xml:space="preserve">Vendas</x:t>
        </x:is>
      </x:c>
      <x:c r="E5680" t="inlineStr">
        <x:is>
          <x:t xml:space="preserve">TOTAL</x:t>
        </x:is>
      </x:c>
      <x:c r="F5680" t="n">
        <x:v>-4134</x:v>
      </x:c>
      <x:c r="H5680" t="n">
        <x:v>-4134</x:v>
      </x:c>
      <x:c r="I5680" t="inlineStr">
        <x:is>
          <x:t xml:space="preserve">1T = valor acumulado</x:t>
        </x:is>
      </x:c>
    </x:row>
    <x:row r="5681">
      <x:c r="A5681" t="inlineStr">
        <x:is>
          <x:t xml:space="preserve">1T19</x:t>
        </x:is>
      </x:c>
      <x:c r="B5681" t="inlineStr">
        <x:is>
          <x:t xml:space="preserve">EBIT005</x:t>
        </x:is>
      </x:c>
      <x:c r="C5681" t="inlineStr">
        <x:is>
          <x:t xml:space="preserve">Despesa</x:t>
        </x:is>
      </x:c>
      <x:c r="D5681" t="inlineStr">
        <x:is>
          <x:t xml:space="preserve">Tributárias</x:t>
        </x:is>
      </x:c>
      <x:c r="E5681" t="inlineStr">
        <x:is>
          <x:t xml:space="preserve">BIOCOMBUSTÍVEIS</x:t>
        </x:is>
      </x:c>
      <x:c r="F5681" t="n">
        <x:v>-4</x:v>
      </x:c>
      <x:c r="H5681" t="n">
        <x:v>-4</x:v>
      </x:c>
      <x:c r="I5681" t="inlineStr">
        <x:is>
          <x:t xml:space="preserve">1T = valor acumulado</x:t>
        </x:is>
      </x:c>
    </x:row>
    <x:row r="5682">
      <x:c r="A5682" t="inlineStr">
        <x:is>
          <x:t xml:space="preserve">1T19</x:t>
        </x:is>
      </x:c>
      <x:c r="B5682" t="inlineStr">
        <x:is>
          <x:t xml:space="preserve">EBIT005</x:t>
        </x:is>
      </x:c>
      <x:c r="C5682" t="inlineStr">
        <x:is>
          <x:t xml:space="preserve">Despesa</x:t>
        </x:is>
      </x:c>
      <x:c r="D5682" t="inlineStr">
        <x:is>
          <x:t xml:space="preserve">Tributárias</x:t>
        </x:is>
      </x:c>
      <x:c r="E5682" t="inlineStr">
        <x:is>
          <x:t xml:space="preserve">CORPORATIVO / OUTROS NEGÓCIOS</x:t>
        </x:is>
      </x:c>
      <x:c r="F5682" t="n">
        <x:v>-135</x:v>
      </x:c>
      <x:c r="H5682" t="n">
        <x:v>-135</x:v>
      </x:c>
      <x:c r="I5682" t="inlineStr">
        <x:is>
          <x:t xml:space="preserve">1T = valor acumulado</x:t>
        </x:is>
      </x:c>
    </x:row>
    <x:row r="5683">
      <x:c r="A5683" t="inlineStr">
        <x:is>
          <x:t xml:space="preserve">1T19</x:t>
        </x:is>
      </x:c>
      <x:c r="B5683" t="inlineStr">
        <x:is>
          <x:t xml:space="preserve">EBIT005</x:t>
        </x:is>
      </x:c>
      <x:c r="C5683" t="inlineStr">
        <x:is>
          <x:t xml:space="preserve">Despesa</x:t>
        </x:is>
      </x:c>
      <x:c r="D5683" t="inlineStr">
        <x:is>
          <x:t xml:space="preserve">Tributárias</x:t>
        </x:is>
      </x:c>
      <x:c r="E5683" t="inlineStr">
        <x:is>
          <x:t xml:space="preserve">DISTRIBUIÇÃO</x:t>
        </x:is>
      </x:c>
      <x:c r="F5683" t="n">
        <x:v>-29</x:v>
      </x:c>
      <x:c r="H5683" t="n">
        <x:v>-29</x:v>
      </x:c>
      <x:c r="I5683" t="inlineStr">
        <x:is>
          <x:t xml:space="preserve">1T = valor acumulado</x:t>
        </x:is>
      </x:c>
    </x:row>
    <x:row r="5684">
      <x:c r="A5684" t="inlineStr">
        <x:is>
          <x:t xml:space="preserve">1T19</x:t>
        </x:is>
      </x:c>
      <x:c r="B5684" t="inlineStr">
        <x:is>
          <x:t xml:space="preserve">EBIT005</x:t>
        </x:is>
      </x:c>
      <x:c r="C5684" t="inlineStr">
        <x:is>
          <x:t xml:space="preserve">Despesa</x:t>
        </x:is>
      </x:c>
      <x:c r="D5684" t="inlineStr">
        <x:is>
          <x:t xml:space="preserve">Tributárias</x:t>
        </x:is>
      </x:c>
      <x:c r="E5684" t="inlineStr">
        <x:is>
          <x:t xml:space="preserve">E&amp;P</x:t>
        </x:is>
      </x:c>
      <x:c r="F5684" t="n">
        <x:v>-78</x:v>
      </x:c>
      <x:c r="H5684" t="n">
        <x:v>-78</x:v>
      </x:c>
      <x:c r="I5684" t="inlineStr">
        <x:is>
          <x:t xml:space="preserve">1T = valor acumulado</x:t>
        </x:is>
      </x:c>
    </x:row>
    <x:row r="5685">
      <x:c r="A5685" t="inlineStr">
        <x:is>
          <x:t xml:space="preserve">1T19</x:t>
        </x:is>
      </x:c>
      <x:c r="B5685" t="inlineStr">
        <x:is>
          <x:t xml:space="preserve">EBIT005</x:t>
        </x:is>
      </x:c>
      <x:c r="C5685" t="inlineStr">
        <x:is>
          <x:t xml:space="preserve">Despesa</x:t>
        </x:is>
      </x:c>
      <x:c r="D5685" t="inlineStr">
        <x:is>
          <x:t xml:space="preserve">Tributárias</x:t>
        </x:is>
      </x:c>
      <x:c r="E5685" t="inlineStr">
        <x:is>
          <x:t xml:space="preserve">ELIMINAÇÕES</x:t>
        </x:is>
      </x:c>
      <x:c r="F5685" t="n">
        <x:v>0</x:v>
      </x:c>
      <x:c r="H5685" t="n">
        <x:v>0</x:v>
      </x:c>
      <x:c r="I5685" t="inlineStr">
        <x:is>
          <x:t xml:space="preserve">1T = valor acumulado</x:t>
        </x:is>
      </x:c>
    </x:row>
    <x:row r="5686">
      <x:c r="A5686" t="inlineStr">
        <x:is>
          <x:t xml:space="preserve">1T19</x:t>
        </x:is>
      </x:c>
      <x:c r="B5686" t="inlineStr">
        <x:is>
          <x:t xml:space="preserve">EBIT005</x:t>
        </x:is>
      </x:c>
      <x:c r="C5686" t="inlineStr">
        <x:is>
          <x:t xml:space="preserve">Despesa</x:t>
        </x:is>
      </x:c>
      <x:c r="D5686" t="inlineStr">
        <x:is>
          <x:t xml:space="preserve">Tributárias</x:t>
        </x:is>
      </x:c>
      <x:c r="E5686" t="inlineStr">
        <x:is>
          <x:t xml:space="preserve">GÁS &amp; ENERGIA / G&amp;EBC</x:t>
        </x:is>
      </x:c>
      <x:c r="F5686" t="n">
        <x:v>-61</x:v>
      </x:c>
      <x:c r="H5686" t="n">
        <x:v>-61</x:v>
      </x:c>
      <x:c r="I5686" t="inlineStr">
        <x:is>
          <x:t xml:space="preserve">1T = valor acumulado</x:t>
        </x:is>
      </x:c>
    </x:row>
    <x:row r="5687">
      <x:c r="A5687" t="inlineStr">
        <x:is>
          <x:t xml:space="preserve">1T19</x:t>
        </x:is>
      </x:c>
      <x:c r="B5687" t="inlineStr">
        <x:is>
          <x:t xml:space="preserve">EBIT005</x:t>
        </x:is>
      </x:c>
      <x:c r="C5687" t="inlineStr">
        <x:is>
          <x:t xml:space="preserve">Despesa</x:t>
        </x:is>
      </x:c>
      <x:c r="D5687" t="inlineStr">
        <x:is>
          <x:t xml:space="preserve">Tributárias</x:t>
        </x:is>
      </x:c>
      <x:c r="E5687" t="inlineStr">
        <x:is>
          <x:t xml:space="preserve">REFINO / RTC</x:t>
        </x:is>
      </x:c>
      <x:c r="F5687" t="n">
        <x:v>-82</x:v>
      </x:c>
      <x:c r="H5687" t="n">
        <x:v>-82</x:v>
      </x:c>
      <x:c r="I5687" t="inlineStr">
        <x:is>
          <x:t xml:space="preserve">1T = valor acumulado</x:t>
        </x:is>
      </x:c>
    </x:row>
    <x:row r="5688">
      <x:c r="A5688" t="inlineStr">
        <x:is>
          <x:t xml:space="preserve">1T19</x:t>
        </x:is>
      </x:c>
      <x:c r="B5688" t="inlineStr">
        <x:is>
          <x:t xml:space="preserve">EBIT005</x:t>
        </x:is>
      </x:c>
      <x:c r="C5688" t="inlineStr">
        <x:is>
          <x:t xml:space="preserve">Despesa</x:t>
        </x:is>
      </x:c>
      <x:c r="D5688" t="inlineStr">
        <x:is>
          <x:t xml:space="preserve">Tributárias</x:t>
        </x:is>
      </x:c>
      <x:c r="E5688" t="inlineStr">
        <x:is>
          <x:t xml:space="preserve">TOTAL</x:t>
        </x:is>
      </x:c>
      <x:c r="F5688" t="n">
        <x:v>-389</x:v>
      </x:c>
      <x:c r="H5688" t="n">
        <x:v>-389</x:v>
      </x:c>
      <x:c r="I5688" t="inlineStr">
        <x:is>
          <x:t xml:space="preserve">1T = valor acumulado</x:t>
        </x:is>
      </x:c>
    </x:row>
    <x:row r="5689">
      <x:c r="A5689" t="inlineStr">
        <x:is>
          <x:t xml:space="preserve">1T19</x:t>
        </x:is>
      </x:c>
      <x:c r="B5689" t="inlineStr">
        <x:is>
          <x:t xml:space="preserve">EBIT006</x:t>
        </x:is>
      </x:c>
      <x:c r="C5689" t="inlineStr">
        <x:is>
          <x:t xml:space="preserve">Despesa</x:t>
        </x:is>
      </x:c>
      <x:c r="D5689" t="inlineStr">
        <x:is>
          <x:t xml:space="preserve">Custos exploratórios p/ extração de petróleo e gás</x:t>
        </x:is>
      </x:c>
      <x:c r="E5689" t="inlineStr">
        <x:is>
          <x:t xml:space="preserve">BIOCOMBUSTÍVEIS</x:t>
        </x:is>
      </x:c>
      <x:c r="F5689" t="n">
        <x:v>0</x:v>
      </x:c>
      <x:c r="H5689" t="n">
        <x:v>0</x:v>
      </x:c>
      <x:c r="I5689" t="inlineStr">
        <x:is>
          <x:t xml:space="preserve">1T = valor acumulado</x:t>
        </x:is>
      </x:c>
    </x:row>
    <x:row r="5690">
      <x:c r="A5690" t="inlineStr">
        <x:is>
          <x:t xml:space="preserve">1T19</x:t>
        </x:is>
      </x:c>
      <x:c r="B5690" t="inlineStr">
        <x:is>
          <x:t xml:space="preserve">EBIT006</x:t>
        </x:is>
      </x:c>
      <x:c r="C5690" t="inlineStr">
        <x:is>
          <x:t xml:space="preserve">Despesa</x:t>
        </x:is>
      </x:c>
      <x:c r="D5690" t="inlineStr">
        <x:is>
          <x:t xml:space="preserve">Custos exploratórios p/ extração de petróleo e gás</x:t>
        </x:is>
      </x:c>
      <x:c r="E5690" t="inlineStr">
        <x:is>
          <x:t xml:space="preserve">CORPORATIVO / OUTROS NEGÓCIOS</x:t>
        </x:is>
      </x:c>
      <x:c r="F5690" t="n">
        <x:v>0</x:v>
      </x:c>
      <x:c r="H5690" t="n">
        <x:v>0</x:v>
      </x:c>
      <x:c r="I5690" t="inlineStr">
        <x:is>
          <x:t xml:space="preserve">1T = valor acumulado</x:t>
        </x:is>
      </x:c>
    </x:row>
    <x:row r="5691">
      <x:c r="A5691" t="inlineStr">
        <x:is>
          <x:t xml:space="preserve">1T19</x:t>
        </x:is>
      </x:c>
      <x:c r="B5691" t="inlineStr">
        <x:is>
          <x:t xml:space="preserve">EBIT006</x:t>
        </x:is>
      </x:c>
      <x:c r="C5691" t="inlineStr">
        <x:is>
          <x:t xml:space="preserve">Despesa</x:t>
        </x:is>
      </x:c>
      <x:c r="D5691" t="inlineStr">
        <x:is>
          <x:t xml:space="preserve">Custos exploratórios p/ extração de petróleo e gás</x:t>
        </x:is>
      </x:c>
      <x:c r="E5691" t="inlineStr">
        <x:is>
          <x:t xml:space="preserve">DISTRIBUIÇÃO</x:t>
        </x:is>
      </x:c>
      <x:c r="F5691" t="n">
        <x:v>0</x:v>
      </x:c>
      <x:c r="H5691" t="n">
        <x:v>0</x:v>
      </x:c>
      <x:c r="I5691" t="inlineStr">
        <x:is>
          <x:t xml:space="preserve">1T = valor acumulado</x:t>
        </x:is>
      </x:c>
    </x:row>
    <x:row r="5692">
      <x:c r="A5692" t="inlineStr">
        <x:is>
          <x:t xml:space="preserve">1T19</x:t>
        </x:is>
      </x:c>
      <x:c r="B5692" t="inlineStr">
        <x:is>
          <x:t xml:space="preserve">EBIT006</x:t>
        </x:is>
      </x:c>
      <x:c r="C5692" t="inlineStr">
        <x:is>
          <x:t xml:space="preserve">Despesa</x:t>
        </x:is>
      </x:c>
      <x:c r="D5692" t="inlineStr">
        <x:is>
          <x:t xml:space="preserve">Custos exploratórios p/ extração de petróleo e gás</x:t>
        </x:is>
      </x:c>
      <x:c r="E5692" t="inlineStr">
        <x:is>
          <x:t xml:space="preserve">E&amp;P</x:t>
        </x:is>
      </x:c>
      <x:c r="F5692" t="n">
        <x:v>-654</x:v>
      </x:c>
      <x:c r="H5692" t="n">
        <x:v>-654</x:v>
      </x:c>
      <x:c r="I5692" t="inlineStr">
        <x:is>
          <x:t xml:space="preserve">1T = valor acumulado</x:t>
        </x:is>
      </x:c>
    </x:row>
    <x:row r="5693">
      <x:c r="A5693" t="inlineStr">
        <x:is>
          <x:t xml:space="preserve">1T19</x:t>
        </x:is>
      </x:c>
      <x:c r="B5693" t="inlineStr">
        <x:is>
          <x:t xml:space="preserve">EBIT006</x:t>
        </x:is>
      </x:c>
      <x:c r="C5693" t="inlineStr">
        <x:is>
          <x:t xml:space="preserve">Despesa</x:t>
        </x:is>
      </x:c>
      <x:c r="D5693" t="inlineStr">
        <x:is>
          <x:t xml:space="preserve">Custos exploratórios p/ extração de petróleo e gás</x:t>
        </x:is>
      </x:c>
      <x:c r="E5693" t="inlineStr">
        <x:is>
          <x:t xml:space="preserve">ELIMINAÇÕES</x:t>
        </x:is>
      </x:c>
      <x:c r="F5693" t="n">
        <x:v>0</x:v>
      </x:c>
      <x:c r="H5693" t="n">
        <x:v>0</x:v>
      </x:c>
      <x:c r="I5693" t="inlineStr">
        <x:is>
          <x:t xml:space="preserve">1T = valor acumulado</x:t>
        </x:is>
      </x:c>
    </x:row>
    <x:row r="5694">
      <x:c r="A5694" t="inlineStr">
        <x:is>
          <x:t xml:space="preserve">1T19</x:t>
        </x:is>
      </x:c>
      <x:c r="B5694" t="inlineStr">
        <x:is>
          <x:t xml:space="preserve">EBIT006</x:t>
        </x:is>
      </x:c>
      <x:c r="C5694" t="inlineStr">
        <x:is>
          <x:t xml:space="preserve">Despesa</x:t>
        </x:is>
      </x:c>
      <x:c r="D5694" t="inlineStr">
        <x:is>
          <x:t xml:space="preserve">Custos exploratórios p/ extração de petróleo e gás</x:t>
        </x:is>
      </x:c>
      <x:c r="E5694" t="inlineStr">
        <x:is>
          <x:t xml:space="preserve">GÁS &amp; ENERGIA / G&amp;EBC</x:t>
        </x:is>
      </x:c>
      <x:c r="F5694" t="n">
        <x:v>0</x:v>
      </x:c>
      <x:c r="H5694" t="n">
        <x:v>0</x:v>
      </x:c>
      <x:c r="I5694" t="inlineStr">
        <x:is>
          <x:t xml:space="preserve">1T = valor acumulado</x:t>
        </x:is>
      </x:c>
    </x:row>
    <x:row r="5695">
      <x:c r="A5695" t="inlineStr">
        <x:is>
          <x:t xml:space="preserve">1T19</x:t>
        </x:is>
      </x:c>
      <x:c r="B5695" t="inlineStr">
        <x:is>
          <x:t xml:space="preserve">EBIT006</x:t>
        </x:is>
      </x:c>
      <x:c r="C5695" t="inlineStr">
        <x:is>
          <x:t xml:space="preserve">Despesa</x:t>
        </x:is>
      </x:c>
      <x:c r="D5695" t="inlineStr">
        <x:is>
          <x:t xml:space="preserve">Custos exploratórios p/ extração de petróleo e gás</x:t>
        </x:is>
      </x:c>
      <x:c r="E5695" t="inlineStr">
        <x:is>
          <x:t xml:space="preserve">REFINO / RTC</x:t>
        </x:is>
      </x:c>
      <x:c r="F5695" t="n">
        <x:v>0</x:v>
      </x:c>
      <x:c r="H5695" t="n">
        <x:v>0</x:v>
      </x:c>
      <x:c r="I5695" t="inlineStr">
        <x:is>
          <x:t xml:space="preserve">1T = valor acumulado</x:t>
        </x:is>
      </x:c>
    </x:row>
    <x:row r="5696">
      <x:c r="A5696" t="inlineStr">
        <x:is>
          <x:t xml:space="preserve">1T19</x:t>
        </x:is>
      </x:c>
      <x:c r="B5696" t="inlineStr">
        <x:is>
          <x:t xml:space="preserve">EBIT006</x:t>
        </x:is>
      </x:c>
      <x:c r="C5696" t="inlineStr">
        <x:is>
          <x:t xml:space="preserve">Despesa</x:t>
        </x:is>
      </x:c>
      <x:c r="D5696" t="inlineStr">
        <x:is>
          <x:t xml:space="preserve">Custos exploratórios p/ extração de petróleo e gás</x:t>
        </x:is>
      </x:c>
      <x:c r="E5696" t="inlineStr">
        <x:is>
          <x:t xml:space="preserve">TOTAL</x:t>
        </x:is>
      </x:c>
      <x:c r="F5696" t="n">
        <x:v>-654</x:v>
      </x:c>
      <x:c r="H5696" t="n">
        <x:v>-654</x:v>
      </x:c>
      <x:c r="I5696" t="inlineStr">
        <x:is>
          <x:t xml:space="preserve">1T = valor acumulado</x:t>
        </x:is>
      </x:c>
    </x:row>
    <x:row r="5697">
      <x:c r="A5697" t="inlineStr">
        <x:is>
          <x:t xml:space="preserve">1T19</x:t>
        </x:is>
      </x:c>
      <x:c r="B5697" t="inlineStr">
        <x:is>
          <x:t xml:space="preserve">EBIT007</x:t>
        </x:is>
      </x:c>
      <x:c r="C5697" t="inlineStr">
        <x:is>
          <x:t xml:space="preserve">Despesa</x:t>
        </x:is>
      </x:c>
      <x:c r="D5697" t="inlineStr">
        <x:is>
          <x:t xml:space="preserve">Custos com pesquisa e desenvolvimento tecnológico</x:t>
        </x:is>
      </x:c>
      <x:c r="E5697" t="inlineStr">
        <x:is>
          <x:t xml:space="preserve">BIOCOMBUSTÍVEIS</x:t>
        </x:is>
      </x:c>
      <x:c r="F5697" t="n">
        <x:v>0</x:v>
      </x:c>
      <x:c r="H5697" t="n">
        <x:v>0</x:v>
      </x:c>
      <x:c r="I5697" t="inlineStr">
        <x:is>
          <x:t xml:space="preserve">1T = valor acumulado</x:t>
        </x:is>
      </x:c>
    </x:row>
    <x:row r="5698">
      <x:c r="A5698" t="inlineStr">
        <x:is>
          <x:t xml:space="preserve">1T19</x:t>
        </x:is>
      </x:c>
      <x:c r="B5698" t="inlineStr">
        <x:is>
          <x:t xml:space="preserve">EBIT007</x:t>
        </x:is>
      </x:c>
      <x:c r="C5698" t="inlineStr">
        <x:is>
          <x:t xml:space="preserve">Despesa</x:t>
        </x:is>
      </x:c>
      <x:c r="D5698" t="inlineStr">
        <x:is>
          <x:t xml:space="preserve">Custos com pesquisa e desenvolvimento tecnológico</x:t>
        </x:is>
      </x:c>
      <x:c r="E5698" t="inlineStr">
        <x:is>
          <x:t xml:space="preserve">CORPORATIVO / OUTROS NEGÓCIOS</x:t>
        </x:is>
      </x:c>
      <x:c r="F5698" t="n">
        <x:v>-133</x:v>
      </x:c>
      <x:c r="H5698" t="n">
        <x:v>-133</x:v>
      </x:c>
      <x:c r="I5698" t="inlineStr">
        <x:is>
          <x:t xml:space="preserve">1T = valor acumulado</x:t>
        </x:is>
      </x:c>
    </x:row>
    <x:row r="5699">
      <x:c r="A5699" t="inlineStr">
        <x:is>
          <x:t xml:space="preserve">1T19</x:t>
        </x:is>
      </x:c>
      <x:c r="B5699" t="inlineStr">
        <x:is>
          <x:t xml:space="preserve">EBIT007</x:t>
        </x:is>
      </x:c>
      <x:c r="C5699" t="inlineStr">
        <x:is>
          <x:t xml:space="preserve">Despesa</x:t>
        </x:is>
      </x:c>
      <x:c r="D5699" t="inlineStr">
        <x:is>
          <x:t xml:space="preserve">Custos com pesquisa e desenvolvimento tecnológico</x:t>
        </x:is>
      </x:c>
      <x:c r="E5699" t="inlineStr">
        <x:is>
          <x:t xml:space="preserve">DISTRIBUIÇÃO</x:t>
        </x:is>
      </x:c>
      <x:c r="F5699" t="n">
        <x:v>0</x:v>
      </x:c>
      <x:c r="H5699" t="n">
        <x:v>0</x:v>
      </x:c>
      <x:c r="I5699" t="inlineStr">
        <x:is>
          <x:t xml:space="preserve">1T = valor acumulado</x:t>
        </x:is>
      </x:c>
    </x:row>
    <x:row r="5700">
      <x:c r="A5700" t="inlineStr">
        <x:is>
          <x:t xml:space="preserve">1T19</x:t>
        </x:is>
      </x:c>
      <x:c r="B5700" t="inlineStr">
        <x:is>
          <x:t xml:space="preserve">EBIT007</x:t>
        </x:is>
      </x:c>
      <x:c r="C5700" t="inlineStr">
        <x:is>
          <x:t xml:space="preserve">Despesa</x:t>
        </x:is>
      </x:c>
      <x:c r="D5700" t="inlineStr">
        <x:is>
          <x:t xml:space="preserve">Custos com pesquisa e desenvolvimento tecnológico</x:t>
        </x:is>
      </x:c>
      <x:c r="E5700" t="inlineStr">
        <x:is>
          <x:t xml:space="preserve">E&amp;P</x:t>
        </x:is>
      </x:c>
      <x:c r="F5700" t="n">
        <x:v>-352</x:v>
      </x:c>
      <x:c r="H5700" t="n">
        <x:v>-352</x:v>
      </x:c>
      <x:c r="I5700" t="inlineStr">
        <x:is>
          <x:t xml:space="preserve">1T = valor acumulado</x:t>
        </x:is>
      </x:c>
    </x:row>
    <x:row r="5701">
      <x:c r="A5701" t="inlineStr">
        <x:is>
          <x:t xml:space="preserve">1T19</x:t>
        </x:is>
      </x:c>
      <x:c r="B5701" t="inlineStr">
        <x:is>
          <x:t xml:space="preserve">EBIT007</x:t>
        </x:is>
      </x:c>
      <x:c r="C5701" t="inlineStr">
        <x:is>
          <x:t xml:space="preserve">Despesa</x:t>
        </x:is>
      </x:c>
      <x:c r="D5701" t="inlineStr">
        <x:is>
          <x:t xml:space="preserve">Custos com pesquisa e desenvolvimento tecnológico</x:t>
        </x:is>
      </x:c>
      <x:c r="E5701" t="inlineStr">
        <x:is>
          <x:t xml:space="preserve">ELIMINAÇÕES</x:t>
        </x:is>
      </x:c>
      <x:c r="F5701" t="n">
        <x:v>0</x:v>
      </x:c>
      <x:c r="H5701" t="n">
        <x:v>0</x:v>
      </x:c>
      <x:c r="I5701" t="inlineStr">
        <x:is>
          <x:t xml:space="preserve">1T = valor acumulado</x:t>
        </x:is>
      </x:c>
    </x:row>
    <x:row r="5702">
      <x:c r="A5702" t="inlineStr">
        <x:is>
          <x:t xml:space="preserve">1T19</x:t>
        </x:is>
      </x:c>
      <x:c r="B5702" t="inlineStr">
        <x:is>
          <x:t xml:space="preserve">EBIT007</x:t>
        </x:is>
      </x:c>
      <x:c r="C5702" t="inlineStr">
        <x:is>
          <x:t xml:space="preserve">Despesa</x:t>
        </x:is>
      </x:c>
      <x:c r="D5702" t="inlineStr">
        <x:is>
          <x:t xml:space="preserve">Custos com pesquisa e desenvolvimento tecnológico</x:t>
        </x:is>
      </x:c>
      <x:c r="E5702" t="inlineStr">
        <x:is>
          <x:t xml:space="preserve">GÁS &amp; ENERGIA / G&amp;EBC</x:t>
        </x:is>
      </x:c>
      <x:c r="F5702" t="n">
        <x:v>-20</x:v>
      </x:c>
      <x:c r="H5702" t="n">
        <x:v>-20</x:v>
      </x:c>
      <x:c r="I5702" t="inlineStr">
        <x:is>
          <x:t xml:space="preserve">1T = valor acumulado</x:t>
        </x:is>
      </x:c>
    </x:row>
    <x:row r="5703">
      <x:c r="A5703" t="inlineStr">
        <x:is>
          <x:t xml:space="preserve">1T19</x:t>
        </x:is>
      </x:c>
      <x:c r="B5703" t="inlineStr">
        <x:is>
          <x:t xml:space="preserve">EBIT007</x:t>
        </x:is>
      </x:c>
      <x:c r="C5703" t="inlineStr">
        <x:is>
          <x:t xml:space="preserve">Despesa</x:t>
        </x:is>
      </x:c>
      <x:c r="D5703" t="inlineStr">
        <x:is>
          <x:t xml:space="preserve">Custos com pesquisa e desenvolvimento tecnológico</x:t>
        </x:is>
      </x:c>
      <x:c r="E5703" t="inlineStr">
        <x:is>
          <x:t xml:space="preserve">REFINO / RTC</x:t>
        </x:is>
      </x:c>
      <x:c r="F5703" t="n">
        <x:v>-14</x:v>
      </x:c>
      <x:c r="H5703" t="n">
        <x:v>-14</x:v>
      </x:c>
      <x:c r="I5703" t="inlineStr">
        <x:is>
          <x:t xml:space="preserve">1T = valor acumulado</x:t>
        </x:is>
      </x:c>
    </x:row>
    <x:row r="5704">
      <x:c r="A5704" t="inlineStr">
        <x:is>
          <x:t xml:space="preserve">1T19</x:t>
        </x:is>
      </x:c>
      <x:c r="B5704" t="inlineStr">
        <x:is>
          <x:t xml:space="preserve">EBIT007</x:t>
        </x:is>
      </x:c>
      <x:c r="C5704" t="inlineStr">
        <x:is>
          <x:t xml:space="preserve">Despesa</x:t>
        </x:is>
      </x:c>
      <x:c r="D5704" t="inlineStr">
        <x:is>
          <x:t xml:space="preserve">Custos com pesquisa e desenvolvimento tecnológico</x:t>
        </x:is>
      </x:c>
      <x:c r="E5704" t="inlineStr">
        <x:is>
          <x:t xml:space="preserve">TOTAL</x:t>
        </x:is>
      </x:c>
      <x:c r="F5704" t="n">
        <x:v>-519</x:v>
      </x:c>
      <x:c r="H5704" t="n">
        <x:v>-519</x:v>
      </x:c>
      <x:c r="I5704" t="inlineStr">
        <x:is>
          <x:t xml:space="preserve">1T = valor acumulado</x:t>
        </x:is>
      </x:c>
    </x:row>
    <x:row r="5705">
      <x:c r="A5705" t="inlineStr">
        <x:is>
          <x:t xml:space="preserve">1T19</x:t>
        </x:is>
      </x:c>
      <x:c r="B5705" t="inlineStr">
        <x:is>
          <x:t xml:space="preserve">EBIT010</x:t>
        </x:is>
      </x:c>
      <x:c r="C5705" t="inlineStr">
        <x:is>
          <x:t xml:space="preserve">Despesa</x:t>
        </x:is>
      </x:c>
      <x:c r="D5705" t="inlineStr">
        <x:is>
          <x:t xml:space="preserve">Outras receitas (despesas), líquidas</x:t>
        </x:is>
      </x:c>
      <x:c r="E5705" t="inlineStr">
        <x:is>
          <x:t xml:space="preserve">BIOCOMBUSTÍVEIS</x:t>
        </x:is>
      </x:c>
      <x:c r="F5705" t="n">
        <x:v>3</x:v>
      </x:c>
      <x:c r="H5705" t="n">
        <x:v>3</x:v>
      </x:c>
      <x:c r="I5705" t="inlineStr">
        <x:is>
          <x:t xml:space="preserve">1T = valor acumulado</x:t>
        </x:is>
      </x:c>
    </x:row>
    <x:row r="5706">
      <x:c r="A5706" t="inlineStr">
        <x:is>
          <x:t xml:space="preserve">1T19</x:t>
        </x:is>
      </x:c>
      <x:c r="B5706" t="inlineStr">
        <x:is>
          <x:t xml:space="preserve">EBIT010</x:t>
        </x:is>
      </x:c>
      <x:c r="C5706" t="inlineStr">
        <x:is>
          <x:t xml:space="preserve">Despesa</x:t>
        </x:is>
      </x:c>
      <x:c r="D5706" t="inlineStr">
        <x:is>
          <x:t xml:space="preserve">Outras receitas (despesas), líquidas</x:t>
        </x:is>
      </x:c>
      <x:c r="E5706" t="inlineStr">
        <x:is>
          <x:t xml:space="preserve">CORPORATIVO / OUTROS NEGÓCIOS</x:t>
        </x:is>
      </x:c>
      <x:c r="F5706" t="n">
        <x:v>-3894</x:v>
      </x:c>
      <x:c r="H5706" t="n">
        <x:v>-3894</x:v>
      </x:c>
      <x:c r="I5706" t="inlineStr">
        <x:is>
          <x:t xml:space="preserve">1T = valor acumulado</x:t>
        </x:is>
      </x:c>
    </x:row>
    <x:row r="5707">
      <x:c r="A5707" t="inlineStr">
        <x:is>
          <x:t xml:space="preserve">1T19</x:t>
        </x:is>
      </x:c>
      <x:c r="B5707" t="inlineStr">
        <x:is>
          <x:t xml:space="preserve">EBIT010</x:t>
        </x:is>
      </x:c>
      <x:c r="C5707" t="inlineStr">
        <x:is>
          <x:t xml:space="preserve">Despesa</x:t>
        </x:is>
      </x:c>
      <x:c r="D5707" t="inlineStr">
        <x:is>
          <x:t xml:space="preserve">Outras receitas (despesas), líquidas</x:t>
        </x:is>
      </x:c>
      <x:c r="E5707" t="inlineStr">
        <x:is>
          <x:t xml:space="preserve">DISTRIBUIÇÃO</x:t>
        </x:is>
      </x:c>
      <x:c r="F5707" t="n">
        <x:v>523</x:v>
      </x:c>
      <x:c r="H5707" t="n">
        <x:v>523</x:v>
      </x:c>
      <x:c r="I5707" t="inlineStr">
        <x:is>
          <x:t xml:space="preserve">1T = valor acumulado</x:t>
        </x:is>
      </x:c>
    </x:row>
    <x:row r="5708">
      <x:c r="A5708" t="inlineStr">
        <x:is>
          <x:t xml:space="preserve">1T19</x:t>
        </x:is>
      </x:c>
      <x:c r="B5708" t="inlineStr">
        <x:is>
          <x:t xml:space="preserve">EBIT010</x:t>
        </x:is>
      </x:c>
      <x:c r="C5708" t="inlineStr">
        <x:is>
          <x:t xml:space="preserve">Despesa</x:t>
        </x:is>
      </x:c>
      <x:c r="D5708" t="inlineStr">
        <x:is>
          <x:t xml:space="preserve">Outras receitas (despesas), líquidas</x:t>
        </x:is>
      </x:c>
      <x:c r="E5708" t="inlineStr">
        <x:is>
          <x:t xml:space="preserve">E&amp;P</x:t>
        </x:is>
      </x:c>
      <x:c r="F5708" t="n">
        <x:v>-756</x:v>
      </x:c>
      <x:c r="H5708" t="n">
        <x:v>-756</x:v>
      </x:c>
      <x:c r="I5708" t="inlineStr">
        <x:is>
          <x:t xml:space="preserve">1T = valor acumulado</x:t>
        </x:is>
      </x:c>
    </x:row>
    <x:row r="5709">
      <x:c r="A5709" t="inlineStr">
        <x:is>
          <x:t xml:space="preserve">1T19</x:t>
        </x:is>
      </x:c>
      <x:c r="B5709" t="inlineStr">
        <x:is>
          <x:t xml:space="preserve">EBIT010</x:t>
        </x:is>
      </x:c>
      <x:c r="C5709" t="inlineStr">
        <x:is>
          <x:t xml:space="preserve">Despesa</x:t>
        </x:is>
      </x:c>
      <x:c r="D5709" t="inlineStr">
        <x:is>
          <x:t xml:space="preserve">Outras receitas (despesas), líquidas</x:t>
        </x:is>
      </x:c>
      <x:c r="E5709" t="inlineStr">
        <x:is>
          <x:t xml:space="preserve">ELIMINAÇÕES</x:t>
        </x:is>
      </x:c>
      <x:c r="F5709" t="n">
        <x:v>-8</x:v>
      </x:c>
      <x:c r="H5709" t="n">
        <x:v>-8</x:v>
      </x:c>
      <x:c r="I5709" t="inlineStr">
        <x:is>
          <x:t xml:space="preserve">1T = valor acumulado</x:t>
        </x:is>
      </x:c>
    </x:row>
    <x:row r="5710">
      <x:c r="A5710" t="inlineStr">
        <x:is>
          <x:t xml:space="preserve">1T19</x:t>
        </x:is>
      </x:c>
      <x:c r="B5710" t="inlineStr">
        <x:is>
          <x:t xml:space="preserve">EBIT010</x:t>
        </x:is>
      </x:c>
      <x:c r="C5710" t="inlineStr">
        <x:is>
          <x:t xml:space="preserve">Despesa</x:t>
        </x:is>
      </x:c>
      <x:c r="D5710" t="inlineStr">
        <x:is>
          <x:t xml:space="preserve">Outras receitas (despesas), líquidas</x:t>
        </x:is>
      </x:c>
      <x:c r="E5710" t="inlineStr">
        <x:is>
          <x:t xml:space="preserve">GÁS &amp; ENERGIA / G&amp;EBC</x:t>
        </x:is>
      </x:c>
      <x:c r="F5710" t="n">
        <x:v>-89</x:v>
      </x:c>
      <x:c r="H5710" t="n">
        <x:v>-89</x:v>
      </x:c>
      <x:c r="I5710" t="inlineStr">
        <x:is>
          <x:t xml:space="preserve">1T = valor acumulado</x:t>
        </x:is>
      </x:c>
    </x:row>
    <x:row r="5711">
      <x:c r="A5711" t="inlineStr">
        <x:is>
          <x:t xml:space="preserve">1T19</x:t>
        </x:is>
      </x:c>
      <x:c r="B5711" t="inlineStr">
        <x:is>
          <x:t xml:space="preserve">EBIT010</x:t>
        </x:is>
      </x:c>
      <x:c r="C5711" t="inlineStr">
        <x:is>
          <x:t xml:space="preserve">Despesa</x:t>
        </x:is>
      </x:c>
      <x:c r="D5711" t="inlineStr">
        <x:is>
          <x:t xml:space="preserve">Outras receitas (despesas), líquidas</x:t>
        </x:is>
      </x:c>
      <x:c r="E5711" t="inlineStr">
        <x:is>
          <x:t xml:space="preserve">REFINO / RTC</x:t>
        </x:is>
      </x:c>
      <x:c r="F5711" t="n">
        <x:v>-166</x:v>
      </x:c>
      <x:c r="H5711" t="n">
        <x:v>-166</x:v>
      </x:c>
      <x:c r="I5711" t="inlineStr">
        <x:is>
          <x:t xml:space="preserve">1T = valor acumulado</x:t>
        </x:is>
      </x:c>
    </x:row>
    <x:row r="5712">
      <x:c r="A5712" t="inlineStr">
        <x:is>
          <x:t xml:space="preserve">1T19</x:t>
        </x:is>
      </x:c>
      <x:c r="B5712" t="inlineStr">
        <x:is>
          <x:t xml:space="preserve">EBIT010</x:t>
        </x:is>
      </x:c>
      <x:c r="C5712" t="inlineStr">
        <x:is>
          <x:t xml:space="preserve">Despesa</x:t>
        </x:is>
      </x:c>
      <x:c r="D5712" t="inlineStr">
        <x:is>
          <x:t xml:space="preserve">Outras receitas (despesas), líquidas</x:t>
        </x:is>
      </x:c>
      <x:c r="E5712" t="inlineStr">
        <x:is>
          <x:t xml:space="preserve">TOTAL</x:t>
        </x:is>
      </x:c>
      <x:c r="F5712" t="n">
        <x:v>-4387</x:v>
      </x:c>
      <x:c r="H5712" t="n">
        <x:v>-4387</x:v>
      </x:c>
      <x:c r="I5712" t="inlineStr">
        <x:is>
          <x:t xml:space="preserve">1T = valor acumulado</x:t>
        </x:is>
      </x:c>
    </x:row>
    <x:row r="5713">
      <x:c r="A5713" t="inlineStr">
        <x:is>
          <x:t xml:space="preserve">1T19</x:t>
        </x:is>
      </x:c>
      <x:c r="B5713" t="inlineStr">
        <x:is>
          <x:t xml:space="preserve">EBIT011</x:t>
        </x:is>
      </x:c>
      <x:c r="C5713" t="inlineStr">
        <x:is>
          <x:t xml:space="preserve">Despesas Totais</x:t>
        </x:is>
      </x:c>
      <x:c r="D5713" t="inlineStr">
        <x:is>
          <x:t xml:space="preserve">Despesas</x:t>
        </x:is>
      </x:c>
      <x:c r="E5713" t="inlineStr">
        <x:is>
          <x:t xml:space="preserve">BIOCOMBUSTÍVEIS</x:t>
        </x:is>
      </x:c>
      <x:c r="F5713" t="n">
        <x:v>-17</x:v>
      </x:c>
      <x:c r="H5713" t="n">
        <x:v>-17</x:v>
      </x:c>
      <x:c r="I5713" t="inlineStr">
        <x:is>
          <x:t xml:space="preserve">1T = valor acumulado</x:t>
        </x:is>
      </x:c>
    </x:row>
    <x:row r="5714">
      <x:c r="A5714" t="inlineStr">
        <x:is>
          <x:t xml:space="preserve">1T19</x:t>
        </x:is>
      </x:c>
      <x:c r="B5714" t="inlineStr">
        <x:is>
          <x:t xml:space="preserve">EBIT011</x:t>
        </x:is>
      </x:c>
      <x:c r="C5714" t="inlineStr">
        <x:is>
          <x:t xml:space="preserve">Despesas Totais</x:t>
        </x:is>
      </x:c>
      <x:c r="D5714" t="inlineStr">
        <x:is>
          <x:t xml:space="preserve">Despesas</x:t>
        </x:is>
      </x:c>
      <x:c r="E5714" t="inlineStr">
        <x:is>
          <x:t xml:space="preserve">CORPORATIVO / OUTROS NEGÓCIOS</x:t>
        </x:is>
      </x:c>
      <x:c r="F5714" t="n">
        <x:v>-5550</x:v>
      </x:c>
      <x:c r="H5714" t="n">
        <x:v>-5550</x:v>
      </x:c>
      <x:c r="I5714" t="inlineStr">
        <x:is>
          <x:t xml:space="preserve">1T = valor acumulado</x:t>
        </x:is>
      </x:c>
    </x:row>
    <x:row r="5715">
      <x:c r="A5715" t="inlineStr">
        <x:is>
          <x:t xml:space="preserve">1T19</x:t>
        </x:is>
      </x:c>
      <x:c r="B5715" t="inlineStr">
        <x:is>
          <x:t xml:space="preserve">EBIT011</x:t>
        </x:is>
      </x:c>
      <x:c r="C5715" t="inlineStr">
        <x:is>
          <x:t xml:space="preserve">Despesas Totais</x:t>
        </x:is>
      </x:c>
      <x:c r="D5715" t="inlineStr">
        <x:is>
          <x:t xml:space="preserve">Despesas</x:t>
        </x:is>
      </x:c>
      <x:c r="E5715" t="inlineStr">
        <x:is>
          <x:t xml:space="preserve">DISTRIBUIÇÃO</x:t>
        </x:is>
      </x:c>
      <x:c r="F5715" t="n">
        <x:v>-470</x:v>
      </x:c>
      <x:c r="H5715" t="n">
        <x:v>-470</x:v>
      </x:c>
      <x:c r="I5715" t="inlineStr">
        <x:is>
          <x:t xml:space="preserve">1T = valor acumulado</x:t>
        </x:is>
      </x:c>
    </x:row>
    <x:row r="5716">
      <x:c r="A5716" t="inlineStr">
        <x:is>
          <x:t xml:space="preserve">1T19</x:t>
        </x:is>
      </x:c>
      <x:c r="B5716" t="inlineStr">
        <x:is>
          <x:t xml:space="preserve">EBIT011</x:t>
        </x:is>
      </x:c>
      <x:c r="C5716" t="inlineStr">
        <x:is>
          <x:t xml:space="preserve">Despesas Totais</x:t>
        </x:is>
      </x:c>
      <x:c r="D5716" t="inlineStr">
        <x:is>
          <x:t xml:space="preserve">Despesas</x:t>
        </x:is>
      </x:c>
      <x:c r="E5716" t="inlineStr">
        <x:is>
          <x:t xml:space="preserve">E&amp;P</x:t>
        </x:is>
      </x:c>
      <x:c r="F5716" t="n">
        <x:v>-2108</x:v>
      </x:c>
      <x:c r="H5716" t="n">
        <x:v>-2108</x:v>
      </x:c>
      <x:c r="I5716" t="inlineStr">
        <x:is>
          <x:t xml:space="preserve">1T = valor acumulado</x:t>
        </x:is>
      </x:c>
    </x:row>
    <x:row r="5717">
      <x:c r="A5717" t="inlineStr">
        <x:is>
          <x:t xml:space="preserve">1T19</x:t>
        </x:is>
      </x:c>
      <x:c r="B5717" t="inlineStr">
        <x:is>
          <x:t xml:space="preserve">EBIT011</x:t>
        </x:is>
      </x:c>
      <x:c r="C5717" t="inlineStr">
        <x:is>
          <x:t xml:space="preserve">Despesas Totais</x:t>
        </x:is>
      </x:c>
      <x:c r="D5717" t="inlineStr">
        <x:is>
          <x:t xml:space="preserve">Despesas</x:t>
        </x:is>
      </x:c>
      <x:c r="E5717" t="inlineStr">
        <x:is>
          <x:t xml:space="preserve">ELIMINAÇÕES</x:t>
        </x:is>
      </x:c>
      <x:c r="F5717" t="n">
        <x:v>-34</x:v>
      </x:c>
      <x:c r="H5717" t="n">
        <x:v>-34</x:v>
      </x:c>
      <x:c r="I5717" t="inlineStr">
        <x:is>
          <x:t xml:space="preserve">1T = valor acumulado</x:t>
        </x:is>
      </x:c>
    </x:row>
    <x:row r="5718">
      <x:c r="A5718" t="inlineStr">
        <x:is>
          <x:t xml:space="preserve">1T19</x:t>
        </x:is>
      </x:c>
      <x:c r="B5718" t="inlineStr">
        <x:is>
          <x:t xml:space="preserve">EBIT011</x:t>
        </x:is>
      </x:c>
      <x:c r="C5718" t="inlineStr">
        <x:is>
          <x:t xml:space="preserve">Despesas Totais</x:t>
        </x:is>
      </x:c>
      <x:c r="D5718" t="inlineStr">
        <x:is>
          <x:t xml:space="preserve">Despesas</x:t>
        </x:is>
      </x:c>
      <x:c r="E5718" t="inlineStr">
        <x:is>
          <x:t xml:space="preserve">GÁS &amp; ENERGIA / G&amp;EBC</x:t>
        </x:is>
      </x:c>
      <x:c r="F5718" t="n">
        <x:v>-1893</x:v>
      </x:c>
      <x:c r="H5718" t="n">
        <x:v>-1893</x:v>
      </x:c>
      <x:c r="I5718" t="inlineStr">
        <x:is>
          <x:t xml:space="preserve">1T = valor acumulado</x:t>
        </x:is>
      </x:c>
    </x:row>
    <x:row r="5719">
      <x:c r="A5719" t="inlineStr">
        <x:is>
          <x:t xml:space="preserve">1T19</x:t>
        </x:is>
      </x:c>
      <x:c r="B5719" t="inlineStr">
        <x:is>
          <x:t xml:space="preserve">EBIT011</x:t>
        </x:is>
      </x:c>
      <x:c r="C5719" t="inlineStr">
        <x:is>
          <x:t xml:space="preserve">Despesas Totais</x:t>
        </x:is>
      </x:c>
      <x:c r="D5719" t="inlineStr">
        <x:is>
          <x:t xml:space="preserve">Despesas</x:t>
        </x:is>
      </x:c>
      <x:c r="E5719" t="inlineStr">
        <x:is>
          <x:t xml:space="preserve">REFINO / RTC</x:t>
        </x:is>
      </x:c>
      <x:c r="F5719" t="n">
        <x:v>-2333</x:v>
      </x:c>
      <x:c r="H5719" t="n">
        <x:v>-2333</x:v>
      </x:c>
      <x:c r="I5719" t="inlineStr">
        <x:is>
          <x:t xml:space="preserve">1T = valor acumulado</x:t>
        </x:is>
      </x:c>
    </x:row>
    <x:row r="5720">
      <x:c r="A5720" t="inlineStr">
        <x:is>
          <x:t xml:space="preserve">1T19</x:t>
        </x:is>
      </x:c>
      <x:c r="B5720" t="inlineStr">
        <x:is>
          <x:t xml:space="preserve">EBIT011</x:t>
        </x:is>
      </x:c>
      <x:c r="C5720" t="inlineStr">
        <x:is>
          <x:t xml:space="preserve">Despesas Totais</x:t>
        </x:is>
      </x:c>
      <x:c r="D5720" t="inlineStr">
        <x:is>
          <x:t xml:space="preserve">Despesas</x:t>
        </x:is>
      </x:c>
      <x:c r="E5720" t="inlineStr">
        <x:is>
          <x:t xml:space="preserve">TOTAL</x:t>
        </x:is>
      </x:c>
      <x:c r="F5720" t="n">
        <x:v>-12405</x:v>
      </x:c>
      <x:c r="H5720" t="n">
        <x:v>-12405</x:v>
      </x:c>
      <x:c r="I5720" t="inlineStr">
        <x:is>
          <x:t xml:space="preserve">1T = valor acumulado</x:t>
        </x:is>
      </x:c>
    </x:row>
    <x:row r="5721">
      <x:c r="A5721" t="inlineStr">
        <x:is>
          <x:t xml:space="preserve">1T19</x:t>
        </x:is>
      </x:c>
      <x:c r="B5721" t="inlineStr">
        <x:is>
          <x:t xml:space="preserve">EBIT012</x:t>
        </x:is>
      </x:c>
      <x:c r="C5721" t="inlineStr">
        <x:is>
          <x:t xml:space="preserve">Lucro Operacional Total</x:t>
        </x:is>
      </x:c>
      <x:c r="D5721" t="inlineStr">
        <x:is>
          <x:t xml:space="preserve">Lucro (prejuízo) antes do resultado financeiro, das participações e impostos</x:t>
        </x:is>
      </x:c>
      <x:c r="E5721" t="inlineStr">
        <x:is>
          <x:t xml:space="preserve">BIOCOMBUSTÍVEIS</x:t>
        </x:is>
      </x:c>
      <x:c r="F5721" t="n">
        <x:v>-21</x:v>
      </x:c>
      <x:c r="H5721" t="n">
        <x:v>-21</x:v>
      </x:c>
      <x:c r="I5721" t="inlineStr">
        <x:is>
          <x:t xml:space="preserve">1T = valor acumulado</x:t>
        </x:is>
      </x:c>
    </x:row>
    <x:row r="5722">
      <x:c r="A5722" t="inlineStr">
        <x:is>
          <x:t xml:space="preserve">1T19</x:t>
        </x:is>
      </x:c>
      <x:c r="B5722" t="inlineStr">
        <x:is>
          <x:t xml:space="preserve">EBIT012</x:t>
        </x:is>
      </x:c>
      <x:c r="C5722" t="inlineStr">
        <x:is>
          <x:t xml:space="preserve">Lucro Operacional Total</x:t>
        </x:is>
      </x:c>
      <x:c r="D5722" t="inlineStr">
        <x:is>
          <x:t xml:space="preserve">Lucro (prejuízo) antes do resultado financeiro, das participações e impostos</x:t>
        </x:is>
      </x:c>
      <x:c r="E5722" t="inlineStr">
        <x:is>
          <x:t xml:space="preserve">CORPORATIVO / OUTROS NEGÓCIOS</x:t>
        </x:is>
      </x:c>
      <x:c r="F5722" t="n">
        <x:v>-5550</x:v>
      </x:c>
      <x:c r="H5722" t="n">
        <x:v>-5550</x:v>
      </x:c>
      <x:c r="I5722" t="inlineStr">
        <x:is>
          <x:t xml:space="preserve">1T = valor acumulado</x:t>
        </x:is>
      </x:c>
    </x:row>
    <x:row r="5723">
      <x:c r="A5723" t="inlineStr">
        <x:is>
          <x:t xml:space="preserve">1T19</x:t>
        </x:is>
      </x:c>
      <x:c r="B5723" t="inlineStr">
        <x:is>
          <x:t xml:space="preserve">EBIT012</x:t>
        </x:is>
      </x:c>
      <x:c r="C5723" t="inlineStr">
        <x:is>
          <x:t xml:space="preserve">Lucro Operacional Total</x:t>
        </x:is>
      </x:c>
      <x:c r="D5723" t="inlineStr">
        <x:is>
          <x:t xml:space="preserve">Lucro (prejuízo) antes do resultado financeiro, das participações e impostos</x:t>
        </x:is>
      </x:c>
      <x:c r="E5723" t="inlineStr">
        <x:is>
          <x:t xml:space="preserve">DISTRIBUIÇÃO</x:t>
        </x:is>
      </x:c>
      <x:c r="F5723" t="n">
        <x:v>1165</x:v>
      </x:c>
      <x:c r="H5723" t="n">
        <x:v>1165</x:v>
      </x:c>
      <x:c r="I5723" t="inlineStr">
        <x:is>
          <x:t xml:space="preserve">1T = valor acumulado</x:t>
        </x:is>
      </x:c>
    </x:row>
    <x:row r="5724">
      <x:c r="A5724" t="inlineStr">
        <x:is>
          <x:t xml:space="preserve">1T19</x:t>
        </x:is>
      </x:c>
      <x:c r="B5724" t="inlineStr">
        <x:is>
          <x:t xml:space="preserve">EBIT012</x:t>
        </x:is>
      </x:c>
      <x:c r="C5724" t="inlineStr">
        <x:is>
          <x:t xml:space="preserve">Lucro Operacional Total</x:t>
        </x:is>
      </x:c>
      <x:c r="D5724" t="inlineStr">
        <x:is>
          <x:t xml:space="preserve">Lucro (prejuízo) antes do resultado financeiro, das participações e impostos</x:t>
        </x:is>
      </x:c>
      <x:c r="E5724" t="inlineStr">
        <x:is>
          <x:t xml:space="preserve">E&amp;P</x:t>
        </x:is>
      </x:c>
      <x:c r="F5724" t="n">
        <x:v>15150</x:v>
      </x:c>
      <x:c r="H5724" t="n">
        <x:v>15150</x:v>
      </x:c>
      <x:c r="I5724" t="inlineStr">
        <x:is>
          <x:t xml:space="preserve">1T = valor acumulado</x:t>
        </x:is>
      </x:c>
    </x:row>
    <x:row r="5725">
      <x:c r="A5725" t="inlineStr">
        <x:is>
          <x:t xml:space="preserve">1T19</x:t>
        </x:is>
      </x:c>
      <x:c r="B5725" t="inlineStr">
        <x:is>
          <x:t xml:space="preserve">EBIT012</x:t>
        </x:is>
      </x:c>
      <x:c r="C5725" t="inlineStr">
        <x:is>
          <x:t xml:space="preserve">Lucro Operacional Total</x:t>
        </x:is>
      </x:c>
      <x:c r="D5725" t="inlineStr">
        <x:is>
          <x:t xml:space="preserve">Lucro (prejuízo) antes do resultado financeiro, das participações e impostos</x:t>
        </x:is>
      </x:c>
      <x:c r="E5725" t="inlineStr">
        <x:is>
          <x:t xml:space="preserve">ELIMINAÇÕES</x:t>
        </x:is>
      </x:c>
      <x:c r="F5725" t="n">
        <x:v>-587</x:v>
      </x:c>
      <x:c r="H5725" t="n">
        <x:v>-587</x:v>
      </x:c>
      <x:c r="I5725" t="inlineStr">
        <x:is>
          <x:t xml:space="preserve">1T = valor acumulado</x:t>
        </x:is>
      </x:c>
    </x:row>
    <x:row r="5726">
      <x:c r="A5726" t="inlineStr">
        <x:is>
          <x:t xml:space="preserve">1T19</x:t>
        </x:is>
      </x:c>
      <x:c r="B5726" t="inlineStr">
        <x:is>
          <x:t xml:space="preserve">EBIT012</x:t>
        </x:is>
      </x:c>
      <x:c r="C5726" t="inlineStr">
        <x:is>
          <x:t xml:space="preserve">Lucro Operacional Total</x:t>
        </x:is>
      </x:c>
      <x:c r="D5726" t="inlineStr">
        <x:is>
          <x:t xml:space="preserve">Lucro (prejuízo) antes do resultado financeiro, das participações e impostos</x:t>
        </x:is>
      </x:c>
      <x:c r="E5726" t="inlineStr">
        <x:is>
          <x:t xml:space="preserve">GÁS &amp; ENERGIA / G&amp;EBC</x:t>
        </x:is>
      </x:c>
      <x:c r="F5726" t="n">
        <x:v>1559</x:v>
      </x:c>
      <x:c r="H5726" t="n">
        <x:v>1559</x:v>
      </x:c>
      <x:c r="I5726" t="inlineStr">
        <x:is>
          <x:t xml:space="preserve">1T = valor acumulado</x:t>
        </x:is>
      </x:c>
    </x:row>
    <x:row r="5727">
      <x:c r="A5727" t="inlineStr">
        <x:is>
          <x:t xml:space="preserve">1T19</x:t>
        </x:is>
      </x:c>
      <x:c r="B5727" t="inlineStr">
        <x:is>
          <x:t xml:space="preserve">EBIT012</x:t>
        </x:is>
      </x:c>
      <x:c r="C5727" t="inlineStr">
        <x:is>
          <x:t xml:space="preserve">Lucro Operacional Total</x:t>
        </x:is>
      </x:c>
      <x:c r="D5727" t="inlineStr">
        <x:is>
          <x:t xml:space="preserve">Lucro (prejuízo) antes do resultado financeiro, das participações e impostos</x:t>
        </x:is>
      </x:c>
      <x:c r="E5727" t="inlineStr">
        <x:is>
          <x:t xml:space="preserve">REFINO / RTC</x:t>
        </x:is>
      </x:c>
      <x:c r="F5727" t="n">
        <x:v>2303</x:v>
      </x:c>
      <x:c r="H5727" t="n">
        <x:v>2303</x:v>
      </x:c>
      <x:c r="I5727" t="inlineStr">
        <x:is>
          <x:t xml:space="preserve">1T = valor acumulado</x:t>
        </x:is>
      </x:c>
    </x:row>
    <x:row r="5728">
      <x:c r="A5728" t="inlineStr">
        <x:is>
          <x:t xml:space="preserve">1T19</x:t>
        </x:is>
      </x:c>
      <x:c r="B5728" t="inlineStr">
        <x:is>
          <x:t xml:space="preserve">EBIT012</x:t>
        </x:is>
      </x:c>
      <x:c r="C5728" t="inlineStr">
        <x:is>
          <x:t xml:space="preserve">Lucro Operacional Total</x:t>
        </x:is>
      </x:c>
      <x:c r="D5728" t="inlineStr">
        <x:is>
          <x:t xml:space="preserve">Lucro (prejuízo) antes do resultado financeiro, das participações e impostos</x:t>
        </x:is>
      </x:c>
      <x:c r="E5728" t="inlineStr">
        <x:is>
          <x:t xml:space="preserve">TOTAL</x:t>
        </x:is>
      </x:c>
      <x:c r="F5728" t="n">
        <x:v>14019</x:v>
      </x:c>
      <x:c r="H5728" t="n">
        <x:v>14019</x:v>
      </x:c>
      <x:c r="I5728" t="inlineStr">
        <x:is>
          <x:t xml:space="preserve">1T = valor acumulado</x:t>
        </x:is>
      </x:c>
    </x:row>
    <x:row r="5729">
      <x:c r="A5729" t="inlineStr">
        <x:is>
          <x:t xml:space="preserve">2T19</x:t>
        </x:is>
      </x:c>
      <x:c r="B5729" t="inlineStr">
        <x:is>
          <x:t xml:space="preserve">EBIT000A</x:t>
        </x:is>
      </x:c>
      <x:c r="C5729" t="inlineStr">
        <x:is>
          <x:t xml:space="preserve">Receita</x:t>
        </x:is>
      </x:c>
      <x:c r="D5729" t="inlineStr">
        <x:is>
          <x:t xml:space="preserve">Intersegmentos</x:t>
        </x:is>
      </x:c>
      <x:c r="E5729" t="inlineStr">
        <x:is>
          <x:t xml:space="preserve">BIOCOMBUSTÍVEIS</x:t>
        </x:is>
      </x:c>
      <x:c r="F5729" t="n">
        <x:v>424</x:v>
      </x:c>
      <x:c r="G5729" t="n">
        <x:v>216</x:v>
      </x:c>
      <x:c r="H5729" t="n">
        <x:v>208</x:v>
      </x:c>
      <x:c r="I5729" t="inlineStr">
        <x:is>
          <x:t xml:space="preserve">Atual − trimestre anterior</x:t>
        </x:is>
      </x:c>
    </x:row>
    <x:row r="5730">
      <x:c r="A5730" t="inlineStr">
        <x:is>
          <x:t xml:space="preserve">2T19</x:t>
        </x:is>
      </x:c>
      <x:c r="B5730" t="inlineStr">
        <x:is>
          <x:t xml:space="preserve">EBIT000A</x:t>
        </x:is>
      </x:c>
      <x:c r="C5730" t="inlineStr">
        <x:is>
          <x:t xml:space="preserve">Receita</x:t>
        </x:is>
      </x:c>
      <x:c r="D5730" t="inlineStr">
        <x:is>
          <x:t xml:space="preserve">Intersegmentos</x:t>
        </x:is>
      </x:c>
      <x:c r="E5730" t="inlineStr">
        <x:is>
          <x:t xml:space="preserve">CORPORATIVO / OUTROS NEGÓCIOS</x:t>
        </x:is>
      </x:c>
      <x:c r="F5730" t="n">
        <x:v>0</x:v>
      </x:c>
      <x:c r="G5730" t="n">
        <x:v>0</x:v>
      </x:c>
      <x:c r="H5730" t="n">
        <x:v>0</x:v>
      </x:c>
      <x:c r="I5730" t="inlineStr">
        <x:is>
          <x:t xml:space="preserve">Atual − trimestre anterior</x:t>
        </x:is>
      </x:c>
    </x:row>
    <x:row r="5731">
      <x:c r="A5731" t="inlineStr">
        <x:is>
          <x:t xml:space="preserve">2T19</x:t>
        </x:is>
      </x:c>
      <x:c r="B5731" t="inlineStr">
        <x:is>
          <x:t xml:space="preserve">EBIT000A</x:t>
        </x:is>
      </x:c>
      <x:c r="C5731" t="inlineStr">
        <x:is>
          <x:t xml:space="preserve">Receita</x:t>
        </x:is>
      </x:c>
      <x:c r="D5731" t="inlineStr">
        <x:is>
          <x:t xml:space="preserve">Intersegmentos</x:t>
        </x:is>
      </x:c>
      <x:c r="E5731" t="inlineStr">
        <x:is>
          <x:t xml:space="preserve">DISTRIBUIÇÃO</x:t>
        </x:is>
      </x:c>
      <x:c r="F5731" t="n">
        <x:v>0</x:v>
      </x:c>
      <x:c r="G5731" t="n">
        <x:v>317</x:v>
      </x:c>
      <x:c r="H5731" t="n">
        <x:v>-317</x:v>
      </x:c>
      <x:c r="I5731" t="inlineStr">
        <x:is>
          <x:t xml:space="preserve">Atual − trimestre anterior</x:t>
        </x:is>
      </x:c>
    </x:row>
    <x:row r="5732">
      <x:c r="A5732" t="inlineStr">
        <x:is>
          <x:t xml:space="preserve">2T19</x:t>
        </x:is>
      </x:c>
      <x:c r="B5732" t="inlineStr">
        <x:is>
          <x:t xml:space="preserve">EBIT000A</x:t>
        </x:is>
      </x:c>
      <x:c r="C5732" t="inlineStr">
        <x:is>
          <x:t xml:space="preserve">Receita</x:t>
        </x:is>
      </x:c>
      <x:c r="D5732" t="inlineStr">
        <x:is>
          <x:t xml:space="preserve">Intersegmentos</x:t>
        </x:is>
      </x:c>
      <x:c r="E5732" t="inlineStr">
        <x:is>
          <x:t xml:space="preserve">E&amp;P</x:t>
        </x:is>
      </x:c>
      <x:c r="F5732" t="n">
        <x:v>90765</x:v>
      </x:c>
      <x:c r="G5732" t="n">
        <x:v>41651</x:v>
      </x:c>
      <x:c r="H5732" t="n">
        <x:v>49114</x:v>
      </x:c>
      <x:c r="I5732" t="inlineStr">
        <x:is>
          <x:t xml:space="preserve">Atual − trimestre anterior</x:t>
        </x:is>
      </x:c>
    </x:row>
    <x:row r="5733">
      <x:c r="A5733" t="inlineStr">
        <x:is>
          <x:t xml:space="preserve">2T19</x:t>
        </x:is>
      </x:c>
      <x:c r="B5733" t="inlineStr">
        <x:is>
          <x:t xml:space="preserve">EBIT000A</x:t>
        </x:is>
      </x:c>
      <x:c r="C5733" t="inlineStr">
        <x:is>
          <x:t xml:space="preserve">Receita</x:t>
        </x:is>
      </x:c>
      <x:c r="D5733" t="inlineStr">
        <x:is>
          <x:t xml:space="preserve">Intersegmentos</x:t>
        </x:is>
      </x:c>
      <x:c r="E5733" t="inlineStr">
        <x:is>
          <x:t xml:space="preserve">ELIMINAÇÕES</x:t>
        </x:is>
      </x:c>
      <x:c r="F5733" t="n">
        <x:v>-99967</x:v>
      </x:c>
      <x:c r="G5733" t="n">
        <x:v>-59321</x:v>
      </x:c>
      <x:c r="H5733" t="n">
        <x:v>-40646</x:v>
      </x:c>
      <x:c r="I5733" t="inlineStr">
        <x:is>
          <x:t xml:space="preserve">Atual − trimestre anterior</x:t>
        </x:is>
      </x:c>
    </x:row>
    <x:row r="5734">
      <x:c r="A5734" t="inlineStr">
        <x:is>
          <x:t xml:space="preserve">2T19</x:t>
        </x:is>
      </x:c>
      <x:c r="B5734" t="inlineStr">
        <x:is>
          <x:t xml:space="preserve">EBIT000A</x:t>
        </x:is>
      </x:c>
      <x:c r="C5734" t="inlineStr">
        <x:is>
          <x:t xml:space="preserve">Receita</x:t>
        </x:is>
      </x:c>
      <x:c r="D5734" t="inlineStr">
        <x:is>
          <x:t xml:space="preserve">Intersegmentos</x:t>
        </x:is>
      </x:c>
      <x:c r="E5734" t="inlineStr">
        <x:is>
          <x:t xml:space="preserve">GÁS &amp; ENERGIA / G&amp;EBC</x:t>
        </x:is>
      </x:c>
      <x:c r="F5734" t="n">
        <x:v>6736</x:v>
      </x:c>
      <x:c r="G5734" t="n">
        <x:v>3244</x:v>
      </x:c>
      <x:c r="H5734" t="n">
        <x:v>3492</x:v>
      </x:c>
      <x:c r="I5734" t="inlineStr">
        <x:is>
          <x:t xml:space="preserve">Atual − trimestre anterior</x:t>
        </x:is>
      </x:c>
    </x:row>
    <x:row r="5735">
      <x:c r="A5735" t="inlineStr">
        <x:is>
          <x:t xml:space="preserve">2T19</x:t>
        </x:is>
      </x:c>
      <x:c r="B5735" t="inlineStr">
        <x:is>
          <x:t xml:space="preserve">EBIT000A</x:t>
        </x:is>
      </x:c>
      <x:c r="C5735" t="inlineStr">
        <x:is>
          <x:t xml:space="preserve">Receita</x:t>
        </x:is>
      </x:c>
      <x:c r="D5735" t="inlineStr">
        <x:is>
          <x:t xml:space="preserve">Intersegmentos</x:t>
        </x:is>
      </x:c>
      <x:c r="E5735" t="inlineStr">
        <x:is>
          <x:t xml:space="preserve">REFINO / RTC</x:t>
        </x:is>
      </x:c>
      <x:c r="F5735" t="n">
        <x:v>29334</x:v>
      </x:c>
      <x:c r="G5735" t="n">
        <x:v>13893</x:v>
      </x:c>
      <x:c r="H5735" t="n">
        <x:v>15441</x:v>
      </x:c>
      <x:c r="I5735" t="inlineStr">
        <x:is>
          <x:t xml:space="preserve">Atual − trimestre anterior</x:t>
        </x:is>
      </x:c>
    </x:row>
    <x:row r="5736">
      <x:c r="A5736" t="inlineStr">
        <x:is>
          <x:t xml:space="preserve">2T19</x:t>
        </x:is>
      </x:c>
      <x:c r="B5736" t="inlineStr">
        <x:is>
          <x:t xml:space="preserve">EBIT000A</x:t>
        </x:is>
      </x:c>
      <x:c r="C5736" t="inlineStr">
        <x:is>
          <x:t xml:space="preserve">Receita</x:t>
        </x:is>
      </x:c>
      <x:c r="D5736" t="inlineStr">
        <x:is>
          <x:t xml:space="preserve">Intersegmentos</x:t>
        </x:is>
      </x:c>
      <x:c r="E5736" t="inlineStr">
        <x:is>
          <x:t xml:space="preserve">TOTAL</x:t>
        </x:is>
      </x:c>
      <x:c r="F5736" t="n">
        <x:v>27292</x:v>
      </x:c>
      <x:c r="G5736" t="n">
        <x:v>0</x:v>
      </x:c>
      <x:c r="H5736" t="n">
        <x:v>27292</x:v>
      </x:c>
      <x:c r="I5736" t="inlineStr">
        <x:is>
          <x:t xml:space="preserve">Atual − trimestre anterior</x:t>
        </x:is>
      </x:c>
    </x:row>
    <x:row r="5737">
      <x:c r="A5737" t="inlineStr">
        <x:is>
          <x:t xml:space="preserve">2T19</x:t>
        </x:is>
      </x:c>
      <x:c r="B5737" t="inlineStr">
        <x:is>
          <x:t xml:space="preserve">EBIT000B</x:t>
        </x:is>
      </x:c>
      <x:c r="C5737" t="inlineStr">
        <x:is>
          <x:t xml:space="preserve">Receita</x:t>
        </x:is>
      </x:c>
      <x:c r="D5737" t="inlineStr">
        <x:is>
          <x:t xml:space="preserve">Terceiros</x:t>
        </x:is>
      </x:c>
      <x:c r="E5737" t="inlineStr">
        <x:is>
          <x:t xml:space="preserve">BIOCOMBUSTÍVEIS</x:t>
        </x:is>
      </x:c>
      <x:c r="F5737" t="n">
        <x:v>21</x:v>
      </x:c>
      <x:c r="G5737" t="n">
        <x:v>13</x:v>
      </x:c>
      <x:c r="H5737" t="n">
        <x:v>8</x:v>
      </x:c>
      <x:c r="I5737" t="inlineStr">
        <x:is>
          <x:t xml:space="preserve">Atual − trimestre anterior</x:t>
        </x:is>
      </x:c>
    </x:row>
    <x:row r="5738">
      <x:c r="A5738" t="inlineStr">
        <x:is>
          <x:t xml:space="preserve">2T19</x:t>
        </x:is>
      </x:c>
      <x:c r="B5738" t="inlineStr">
        <x:is>
          <x:t xml:space="preserve">EBIT000B</x:t>
        </x:is>
      </x:c>
      <x:c r="C5738" t="inlineStr">
        <x:is>
          <x:t xml:space="preserve">Receita</x:t>
        </x:is>
      </x:c>
      <x:c r="D5738" t="inlineStr">
        <x:is>
          <x:t xml:space="preserve">Terceiros</x:t>
        </x:is>
      </x:c>
      <x:c r="E5738" t="inlineStr">
        <x:is>
          <x:t xml:space="preserve">CORPORATIVO / OUTROS NEGÓCIOS</x:t>
        </x:is>
      </x:c>
      <x:c r="F5738" t="n">
        <x:v>0</x:v>
      </x:c>
      <x:c r="G5738" t="n">
        <x:v>0</x:v>
      </x:c>
      <x:c r="H5738" t="n">
        <x:v>0</x:v>
      </x:c>
      <x:c r="I5738" t="inlineStr">
        <x:is>
          <x:t xml:space="preserve">Atual − trimestre anterior</x:t>
        </x:is>
      </x:c>
    </x:row>
    <x:row r="5739">
      <x:c r="A5739" t="inlineStr">
        <x:is>
          <x:t xml:space="preserve">2T19</x:t>
        </x:is>
      </x:c>
      <x:c r="B5739" t="inlineStr">
        <x:is>
          <x:t xml:space="preserve">EBIT000B</x:t>
        </x:is>
      </x:c>
      <x:c r="C5739" t="inlineStr">
        <x:is>
          <x:t xml:space="preserve">Receita</x:t>
        </x:is>
      </x:c>
      <x:c r="D5739" t="inlineStr">
        <x:is>
          <x:t xml:space="preserve">Terceiros</x:t>
        </x:is>
      </x:c>
      <x:c r="E5739" t="inlineStr">
        <x:is>
          <x:t xml:space="preserve">DISTRIBUIÇÃO</x:t>
        </x:is>
      </x:c>
      <x:c r="F5739" t="n">
        <x:v>2008</x:v>
      </x:c>
      <x:c r="G5739" t="n">
        <x:v>22939</x:v>
      </x:c>
      <x:c r="H5739" t="n">
        <x:v>-20931</x:v>
      </x:c>
      <x:c r="I5739" t="inlineStr">
        <x:is>
          <x:t xml:space="preserve">Atual − trimestre anterior</x:t>
        </x:is>
      </x:c>
    </x:row>
    <x:row r="5740">
      <x:c r="A5740" t="inlineStr">
        <x:is>
          <x:t xml:space="preserve">2T19</x:t>
        </x:is>
      </x:c>
      <x:c r="B5740" t="inlineStr">
        <x:is>
          <x:t xml:space="preserve">EBIT000B</x:t>
        </x:is>
      </x:c>
      <x:c r="C5740" t="inlineStr">
        <x:is>
          <x:t xml:space="preserve">Receita</x:t>
        </x:is>
      </x:c>
      <x:c r="D5740" t="inlineStr">
        <x:is>
          <x:t xml:space="preserve">Terceiros</x:t>
        </x:is>
      </x:c>
      <x:c r="E5740" t="inlineStr">
        <x:is>
          <x:t xml:space="preserve">E&amp;P</x:t>
        </x:is>
      </x:c>
      <x:c r="F5740" t="n">
        <x:v>1782</x:v>
      </x:c>
      <x:c r="G5740" t="n">
        <x:v>1247</x:v>
      </x:c>
      <x:c r="H5740" t="n">
        <x:v>535</x:v>
      </x:c>
      <x:c r="I5740" t="inlineStr">
        <x:is>
          <x:t xml:space="preserve">Atual − trimestre anterior</x:t>
        </x:is>
      </x:c>
    </x:row>
    <x:row r="5741">
      <x:c r="A5741" t="inlineStr">
        <x:is>
          <x:t xml:space="preserve">2T19</x:t>
        </x:is>
      </x:c>
      <x:c r="B5741" t="inlineStr">
        <x:is>
          <x:t xml:space="preserve">EBIT000B</x:t>
        </x:is>
      </x:c>
      <x:c r="C5741" t="inlineStr">
        <x:is>
          <x:t xml:space="preserve">Receita</x:t>
        </x:is>
      </x:c>
      <x:c r="D5741" t="inlineStr">
        <x:is>
          <x:t xml:space="preserve">Terceiros</x:t>
        </x:is>
      </x:c>
      <x:c r="E5741" t="inlineStr">
        <x:is>
          <x:t xml:space="preserve">ELIMINAÇÕES</x:t>
        </x:is>
      </x:c>
      <x:c r="F5741" t="n">
        <x:v>0</x:v>
      </x:c>
      <x:c r="G5741" t="n">
        <x:v>0</x:v>
      </x:c>
      <x:c r="H5741" t="n">
        <x:v>0</x:v>
      </x:c>
      <x:c r="I5741" t="inlineStr">
        <x:is>
          <x:t xml:space="preserve">Atual − trimestre anterior</x:t>
        </x:is>
      </x:c>
    </x:row>
    <x:row r="5742">
      <x:c r="A5742" t="inlineStr">
        <x:is>
          <x:t xml:space="preserve">2T19</x:t>
        </x:is>
      </x:c>
      <x:c r="B5742" t="inlineStr">
        <x:is>
          <x:t xml:space="preserve">EBIT000B</x:t>
        </x:is>
      </x:c>
      <x:c r="C5742" t="inlineStr">
        <x:is>
          <x:t xml:space="preserve">Receita</x:t>
        </x:is>
      </x:c>
      <x:c r="D5742" t="inlineStr">
        <x:is>
          <x:t xml:space="preserve">Terceiros</x:t>
        </x:is>
      </x:c>
      <x:c r="E5742" t="inlineStr">
        <x:is>
          <x:t xml:space="preserve">GÁS &amp; ENERGIA / G&amp;EBC</x:t>
        </x:is>
      </x:c>
      <x:c r="F5742" t="n">
        <x:v>15452</x:v>
      </x:c>
      <x:c r="G5742" t="n">
        <x:v>8890</x:v>
      </x:c>
      <x:c r="H5742" t="n">
        <x:v>6562</x:v>
      </x:c>
      <x:c r="I5742" t="inlineStr">
        <x:is>
          <x:t xml:space="preserve">Atual − trimestre anterior</x:t>
        </x:is>
      </x:c>
    </x:row>
    <x:row r="5743">
      <x:c r="A5743" t="inlineStr">
        <x:is>
          <x:t xml:space="preserve">2T19</x:t>
        </x:is>
      </x:c>
      <x:c r="B5743" t="inlineStr">
        <x:is>
          <x:t xml:space="preserve">EBIT000B</x:t>
        </x:is>
      </x:c>
      <x:c r="C5743" t="inlineStr">
        <x:is>
          <x:t xml:space="preserve">Receita</x:t>
        </x:is>
      </x:c>
      <x:c r="D5743" t="inlineStr">
        <x:is>
          <x:t xml:space="preserve">Terceiros</x:t>
        </x:is>
      </x:c>
      <x:c r="E5743" t="inlineStr">
        <x:is>
          <x:t xml:space="preserve">REFINO / RTC</x:t>
        </x:is>
      </x:c>
      <x:c r="F5743" t="n">
        <x:v>96868</x:v>
      </x:c>
      <x:c r="G5743" t="n">
        <x:v>46910</x:v>
      </x:c>
      <x:c r="H5743" t="n">
        <x:v>49958</x:v>
      </x:c>
      <x:c r="I5743" t="inlineStr">
        <x:is>
          <x:t xml:space="preserve">Atual − trimestre anterior</x:t>
        </x:is>
      </x:c>
    </x:row>
    <x:row r="5744">
      <x:c r="A5744" t="inlineStr">
        <x:is>
          <x:t xml:space="preserve">2T19</x:t>
        </x:is>
      </x:c>
      <x:c r="B5744" t="inlineStr">
        <x:is>
          <x:t xml:space="preserve">EBIT000B</x:t>
        </x:is>
      </x:c>
      <x:c r="C5744" t="inlineStr">
        <x:is>
          <x:t xml:space="preserve">Receita</x:t>
        </x:is>
      </x:c>
      <x:c r="D5744" t="inlineStr">
        <x:is>
          <x:t xml:space="preserve">Terceiros</x:t>
        </x:is>
      </x:c>
      <x:c r="E5744" t="inlineStr">
        <x:is>
          <x:t xml:space="preserve">TOTAL</x:t>
        </x:is>
      </x:c>
      <x:c r="F5744" t="n">
        <x:v>116131</x:v>
      </x:c>
      <x:c r="G5744" t="n">
        <x:v>79999</x:v>
      </x:c>
      <x:c r="H5744" t="n">
        <x:v>36132</x:v>
      </x:c>
      <x:c r="I5744" t="inlineStr">
        <x:is>
          <x:t xml:space="preserve">Atual − trimestre anterior</x:t>
        </x:is>
      </x:c>
    </x:row>
    <x:row r="5745">
      <x:c r="A5745" t="inlineStr">
        <x:is>
          <x:t xml:space="preserve">2T19</x:t>
        </x:is>
      </x:c>
      <x:c r="B5745" t="inlineStr">
        <x:is>
          <x:t xml:space="preserve">EBIT001</x:t>
        </x:is>
      </x:c>
      <x:c r="C5745" t="inlineStr">
        <x:is>
          <x:t xml:space="preserve">Receita Total</x:t>
        </x:is>
      </x:c>
      <x:c r="D5745" t="inlineStr">
        <x:is>
          <x:t xml:space="preserve">Receita de vendas</x:t>
        </x:is>
      </x:c>
      <x:c r="E5745" t="inlineStr">
        <x:is>
          <x:t xml:space="preserve">BIOCOMBUSTÍVEIS</x:t>
        </x:is>
      </x:c>
      <x:c r="F5745" t="n">
        <x:v>445</x:v>
      </x:c>
      <x:c r="G5745" t="n">
        <x:v>229</x:v>
      </x:c>
      <x:c r="H5745" t="n">
        <x:v>216</x:v>
      </x:c>
      <x:c r="I5745" t="inlineStr">
        <x:is>
          <x:t xml:space="preserve">Atual − trimestre anterior</x:t>
        </x:is>
      </x:c>
    </x:row>
    <x:row r="5746">
      <x:c r="A5746" t="inlineStr">
        <x:is>
          <x:t xml:space="preserve">2T19</x:t>
        </x:is>
      </x:c>
      <x:c r="B5746" t="inlineStr">
        <x:is>
          <x:t xml:space="preserve">EBIT001</x:t>
        </x:is>
      </x:c>
      <x:c r="C5746" t="inlineStr">
        <x:is>
          <x:t xml:space="preserve">Receita Total</x:t>
        </x:is>
      </x:c>
      <x:c r="D5746" t="inlineStr">
        <x:is>
          <x:t xml:space="preserve">Receita de vendas</x:t>
        </x:is>
      </x:c>
      <x:c r="E5746" t="inlineStr">
        <x:is>
          <x:t xml:space="preserve">CORPORATIVO / OUTROS NEGÓCIOS</x:t>
        </x:is>
      </x:c>
      <x:c r="F5746" t="n">
        <x:v>0</x:v>
      </x:c>
      <x:c r="G5746" t="n">
        <x:v>0</x:v>
      </x:c>
      <x:c r="H5746" t="n">
        <x:v>0</x:v>
      </x:c>
      <x:c r="I5746" t="inlineStr">
        <x:is>
          <x:t xml:space="preserve">Atual − trimestre anterior</x:t>
        </x:is>
      </x:c>
    </x:row>
    <x:row r="5747">
      <x:c r="A5747" t="inlineStr">
        <x:is>
          <x:t xml:space="preserve">2T19</x:t>
        </x:is>
      </x:c>
      <x:c r="B5747" t="inlineStr">
        <x:is>
          <x:t xml:space="preserve">EBIT001</x:t>
        </x:is>
      </x:c>
      <x:c r="C5747" t="inlineStr">
        <x:is>
          <x:t xml:space="preserve">Receita Total</x:t>
        </x:is>
      </x:c>
      <x:c r="D5747" t="inlineStr">
        <x:is>
          <x:t xml:space="preserve">Receita de vendas</x:t>
        </x:is>
      </x:c>
      <x:c r="E5747" t="inlineStr">
        <x:is>
          <x:t xml:space="preserve">DISTRIBUIÇÃO</x:t>
        </x:is>
      </x:c>
      <x:c r="F5747" t="n">
        <x:v>2008</x:v>
      </x:c>
      <x:c r="G5747" t="n">
        <x:v>23256</x:v>
      </x:c>
      <x:c r="H5747" t="n">
        <x:v>-21248</x:v>
      </x:c>
      <x:c r="I5747" t="inlineStr">
        <x:is>
          <x:t xml:space="preserve">Atual − trimestre anterior</x:t>
        </x:is>
      </x:c>
    </x:row>
    <x:row r="5748">
      <x:c r="A5748" t="inlineStr">
        <x:is>
          <x:t xml:space="preserve">2T19</x:t>
        </x:is>
      </x:c>
      <x:c r="B5748" t="inlineStr">
        <x:is>
          <x:t xml:space="preserve">EBIT001</x:t>
        </x:is>
      </x:c>
      <x:c r="C5748" t="inlineStr">
        <x:is>
          <x:t xml:space="preserve">Receita Total</x:t>
        </x:is>
      </x:c>
      <x:c r="D5748" t="inlineStr">
        <x:is>
          <x:t xml:space="preserve">Receita de vendas</x:t>
        </x:is>
      </x:c>
      <x:c r="E5748" t="inlineStr">
        <x:is>
          <x:t xml:space="preserve">E&amp;P</x:t>
        </x:is>
      </x:c>
      <x:c r="F5748" t="n">
        <x:v>92547</x:v>
      </x:c>
      <x:c r="G5748" t="n">
        <x:v>42898</x:v>
      </x:c>
      <x:c r="H5748" t="n">
        <x:v>49649</x:v>
      </x:c>
      <x:c r="I5748" t="inlineStr">
        <x:is>
          <x:t xml:space="preserve">Atual − trimestre anterior</x:t>
        </x:is>
      </x:c>
    </x:row>
    <x:row r="5749">
      <x:c r="A5749" t="inlineStr">
        <x:is>
          <x:t xml:space="preserve">2T19</x:t>
        </x:is>
      </x:c>
      <x:c r="B5749" t="inlineStr">
        <x:is>
          <x:t xml:space="preserve">EBIT001</x:t>
        </x:is>
      </x:c>
      <x:c r="C5749" t="inlineStr">
        <x:is>
          <x:t xml:space="preserve">Receita Total</x:t>
        </x:is>
      </x:c>
      <x:c r="D5749" t="inlineStr">
        <x:is>
          <x:t xml:space="preserve">Receita de vendas</x:t>
        </x:is>
      </x:c>
      <x:c r="E5749" t="inlineStr">
        <x:is>
          <x:t xml:space="preserve">ELIMINAÇÕES</x:t>
        </x:is>
      </x:c>
      <x:c r="F5749" t="n">
        <x:v>-99967</x:v>
      </x:c>
      <x:c r="G5749" t="n">
        <x:v>-59321</x:v>
      </x:c>
      <x:c r="H5749" t="n">
        <x:v>-40646</x:v>
      </x:c>
      <x:c r="I5749" t="inlineStr">
        <x:is>
          <x:t xml:space="preserve">Atual − trimestre anterior</x:t>
        </x:is>
      </x:c>
    </x:row>
    <x:row r="5750">
      <x:c r="A5750" t="inlineStr">
        <x:is>
          <x:t xml:space="preserve">2T19</x:t>
        </x:is>
      </x:c>
      <x:c r="B5750" t="inlineStr">
        <x:is>
          <x:t xml:space="preserve">EBIT001</x:t>
        </x:is>
      </x:c>
      <x:c r="C5750" t="inlineStr">
        <x:is>
          <x:t xml:space="preserve">Receita Total</x:t>
        </x:is>
      </x:c>
      <x:c r="D5750" t="inlineStr">
        <x:is>
          <x:t xml:space="preserve">Receita de vendas</x:t>
        </x:is>
      </x:c>
      <x:c r="E5750" t="inlineStr">
        <x:is>
          <x:t xml:space="preserve">GÁS &amp; ENERGIA / G&amp;EBC</x:t>
        </x:is>
      </x:c>
      <x:c r="F5750" t="n">
        <x:v>22188</x:v>
      </x:c>
      <x:c r="G5750" t="n">
        <x:v>12134</x:v>
      </x:c>
      <x:c r="H5750" t="n">
        <x:v>10054</x:v>
      </x:c>
      <x:c r="I5750" t="inlineStr">
        <x:is>
          <x:t xml:space="preserve">Atual − trimestre anterior</x:t>
        </x:is>
      </x:c>
    </x:row>
    <x:row r="5751">
      <x:c r="A5751" t="inlineStr">
        <x:is>
          <x:t xml:space="preserve">2T19</x:t>
        </x:is>
      </x:c>
      <x:c r="B5751" t="inlineStr">
        <x:is>
          <x:t xml:space="preserve">EBIT001</x:t>
        </x:is>
      </x:c>
      <x:c r="C5751" t="inlineStr">
        <x:is>
          <x:t xml:space="preserve">Receita Total</x:t>
        </x:is>
      </x:c>
      <x:c r="D5751" t="inlineStr">
        <x:is>
          <x:t xml:space="preserve">Receita de vendas</x:t>
        </x:is>
      </x:c>
      <x:c r="E5751" t="inlineStr">
        <x:is>
          <x:t xml:space="preserve">REFINO / RTC</x:t>
        </x:is>
      </x:c>
      <x:c r="F5751" t="n">
        <x:v>126202</x:v>
      </x:c>
      <x:c r="G5751" t="n">
        <x:v>60803</x:v>
      </x:c>
      <x:c r="H5751" t="n">
        <x:v>65399</x:v>
      </x:c>
      <x:c r="I5751" t="inlineStr">
        <x:is>
          <x:t xml:space="preserve">Atual − trimestre anterior</x:t>
        </x:is>
      </x:c>
    </x:row>
    <x:row r="5752">
      <x:c r="A5752" t="inlineStr">
        <x:is>
          <x:t xml:space="preserve">2T19</x:t>
        </x:is>
      </x:c>
      <x:c r="B5752" t="inlineStr">
        <x:is>
          <x:t xml:space="preserve">EBIT001</x:t>
        </x:is>
      </x:c>
      <x:c r="C5752" t="inlineStr">
        <x:is>
          <x:t xml:space="preserve">Receita Total</x:t>
        </x:is>
      </x:c>
      <x:c r="D5752" t="inlineStr">
        <x:is>
          <x:t xml:space="preserve">Receita de vendas</x:t>
        </x:is>
      </x:c>
      <x:c r="E5752" t="inlineStr">
        <x:is>
          <x:t xml:space="preserve">TOTAL</x:t>
        </x:is>
      </x:c>
      <x:c r="F5752" t="n">
        <x:v>143423</x:v>
      </x:c>
      <x:c r="G5752" t="n">
        <x:v>79999</x:v>
      </x:c>
      <x:c r="H5752" t="n">
        <x:v>63424</x:v>
      </x:c>
      <x:c r="I5752" t="inlineStr">
        <x:is>
          <x:t xml:space="preserve">Atual − trimestre anterior</x:t>
        </x:is>
      </x:c>
    </x:row>
    <x:row r="5753">
      <x:c r="A5753" t="inlineStr">
        <x:is>
          <x:t xml:space="preserve">2T19</x:t>
        </x:is>
      </x:c>
      <x:c r="B5753" t="inlineStr">
        <x:is>
          <x:t xml:space="preserve">EBIT002</x:t>
        </x:is>
      </x:c>
      <x:c r="C5753" t="inlineStr">
        <x:is>
          <x:t xml:space="preserve">Custo Total</x:t>
        </x:is>
      </x:c>
      <x:c r="D5753" t="inlineStr">
        <x:is>
          <x:t xml:space="preserve">Custo dos produtos e serviços vendidos</x:t>
        </x:is>
      </x:c>
      <x:c r="E5753" t="inlineStr">
        <x:is>
          <x:t xml:space="preserve">BIOCOMBUSTÍVEIS</x:t>
        </x:is>
      </x:c>
      <x:c r="F5753" t="n">
        <x:v>-467</x:v>
      </x:c>
      <x:c r="G5753" t="n">
        <x:v>-233</x:v>
      </x:c>
      <x:c r="H5753" t="n">
        <x:v>-234</x:v>
      </x:c>
      <x:c r="I5753" t="inlineStr">
        <x:is>
          <x:t xml:space="preserve">Atual − trimestre anterior</x:t>
        </x:is>
      </x:c>
    </x:row>
    <x:row r="5754">
      <x:c r="A5754" t="inlineStr">
        <x:is>
          <x:t xml:space="preserve">2T19</x:t>
        </x:is>
      </x:c>
      <x:c r="B5754" t="inlineStr">
        <x:is>
          <x:t xml:space="preserve">EBIT002</x:t>
        </x:is>
      </x:c>
      <x:c r="C5754" t="inlineStr">
        <x:is>
          <x:t xml:space="preserve">Custo Total</x:t>
        </x:is>
      </x:c>
      <x:c r="D5754" t="inlineStr">
        <x:is>
          <x:t xml:space="preserve">Custo dos produtos e serviços vendidos</x:t>
        </x:is>
      </x:c>
      <x:c r="E5754" t="inlineStr">
        <x:is>
          <x:t xml:space="preserve">CORPORATIVO / OUTROS NEGÓCIOS</x:t>
        </x:is>
      </x:c>
      <x:c r="F5754" t="n">
        <x:v>0</x:v>
      </x:c>
      <x:c r="G5754" t="n">
        <x:v>0</x:v>
      </x:c>
      <x:c r="H5754" t="n">
        <x:v>0</x:v>
      </x:c>
      <x:c r="I5754" t="inlineStr">
        <x:is>
          <x:t xml:space="preserve">Atual − trimestre anterior</x:t>
        </x:is>
      </x:c>
    </x:row>
    <x:row r="5755">
      <x:c r="A5755" t="inlineStr">
        <x:is>
          <x:t xml:space="preserve">2T19</x:t>
        </x:is>
      </x:c>
      <x:c r="B5755" t="inlineStr">
        <x:is>
          <x:t xml:space="preserve">EBIT002</x:t>
        </x:is>
      </x:c>
      <x:c r="C5755" t="inlineStr">
        <x:is>
          <x:t xml:space="preserve">Custo Total</x:t>
        </x:is>
      </x:c>
      <x:c r="D5755" t="inlineStr">
        <x:is>
          <x:t xml:space="preserve">Custo dos produtos e serviços vendidos</x:t>
        </x:is>
      </x:c>
      <x:c r="E5755" t="inlineStr">
        <x:is>
          <x:t xml:space="preserve">DISTRIBUIÇÃO</x:t>
        </x:is>
      </x:c>
      <x:c r="F5755" t="n">
        <x:v>-1894</x:v>
      </x:c>
      <x:c r="G5755" t="n">
        <x:v>-21621</x:v>
      </x:c>
      <x:c r="H5755" t="n">
        <x:v>19727</x:v>
      </x:c>
      <x:c r="I5755" t="inlineStr">
        <x:is>
          <x:t xml:space="preserve">Atual − trimestre anterior</x:t>
        </x:is>
      </x:c>
    </x:row>
    <x:row r="5756">
      <x:c r="A5756" t="inlineStr">
        <x:is>
          <x:t xml:space="preserve">2T19</x:t>
        </x:is>
      </x:c>
      <x:c r="B5756" t="inlineStr">
        <x:is>
          <x:t xml:space="preserve">EBIT002</x:t>
        </x:is>
      </x:c>
      <x:c r="C5756" t="inlineStr">
        <x:is>
          <x:t xml:space="preserve">Custo Total</x:t>
        </x:is>
      </x:c>
      <x:c r="D5756" t="inlineStr">
        <x:is>
          <x:t xml:space="preserve">Custo dos produtos e serviços vendidos</x:t>
        </x:is>
      </x:c>
      <x:c r="E5756" t="inlineStr">
        <x:is>
          <x:t xml:space="preserve">E&amp;P</x:t>
        </x:is>
      </x:c>
      <x:c r="F5756" t="n">
        <x:v>-52411</x:v>
      </x:c>
      <x:c r="G5756" t="n">
        <x:v>-25640</x:v>
      </x:c>
      <x:c r="H5756" t="n">
        <x:v>-26771</x:v>
      </x:c>
      <x:c r="I5756" t="inlineStr">
        <x:is>
          <x:t xml:space="preserve">Atual − trimestre anterior</x:t>
        </x:is>
      </x:c>
    </x:row>
    <x:row r="5757">
      <x:c r="A5757" t="inlineStr">
        <x:is>
          <x:t xml:space="preserve">2T19</x:t>
        </x:is>
      </x:c>
      <x:c r="B5757" t="inlineStr">
        <x:is>
          <x:t xml:space="preserve">EBIT002</x:t>
        </x:is>
      </x:c>
      <x:c r="C5757" t="inlineStr">
        <x:is>
          <x:t xml:space="preserve">Custo Total</x:t>
        </x:is>
      </x:c>
      <x:c r="D5757" t="inlineStr">
        <x:is>
          <x:t xml:space="preserve">Custo dos produtos e serviços vendidos</x:t>
        </x:is>
      </x:c>
      <x:c r="E5757" t="inlineStr">
        <x:is>
          <x:t xml:space="preserve">ELIMINAÇÕES</x:t>
        </x:is>
      </x:c>
      <x:c r="F5757" t="n">
        <x:v>96834</x:v>
      </x:c>
      <x:c r="G5757" t="n">
        <x:v>58768</x:v>
      </x:c>
      <x:c r="H5757" t="n">
        <x:v>38066</x:v>
      </x:c>
      <x:c r="I5757" t="inlineStr">
        <x:is>
          <x:t xml:space="preserve">Atual − trimestre anterior</x:t>
        </x:is>
      </x:c>
    </x:row>
    <x:row r="5758">
      <x:c r="A5758" t="inlineStr">
        <x:is>
          <x:t xml:space="preserve">2T19</x:t>
        </x:is>
      </x:c>
      <x:c r="B5758" t="inlineStr">
        <x:is>
          <x:t xml:space="preserve">EBIT002</x:t>
        </x:is>
      </x:c>
      <x:c r="C5758" t="inlineStr">
        <x:is>
          <x:t xml:space="preserve">Custo Total</x:t>
        </x:is>
      </x:c>
      <x:c r="D5758" t="inlineStr">
        <x:is>
          <x:t xml:space="preserve">Custo dos produtos e serviços vendidos</x:t>
        </x:is>
      </x:c>
      <x:c r="E5758" t="inlineStr">
        <x:is>
          <x:t xml:space="preserve">GÁS &amp; ENERGIA / G&amp;EBC</x:t>
        </x:is>
      </x:c>
      <x:c r="F5758" t="n">
        <x:v>-14954</x:v>
      </x:c>
      <x:c r="G5758" t="n">
        <x:v>-8682</x:v>
      </x:c>
      <x:c r="H5758" t="n">
        <x:v>-6272</x:v>
      </x:c>
      <x:c r="I5758" t="inlineStr">
        <x:is>
          <x:t xml:space="preserve">Atual − trimestre anterior</x:t>
        </x:is>
      </x:c>
    </x:row>
    <x:row r="5759">
      <x:c r="A5759" t="inlineStr">
        <x:is>
          <x:t xml:space="preserve">2T19</x:t>
        </x:is>
      </x:c>
      <x:c r="B5759" t="inlineStr">
        <x:is>
          <x:t xml:space="preserve">EBIT002</x:t>
        </x:is>
      </x:c>
      <x:c r="C5759" t="inlineStr">
        <x:is>
          <x:t xml:space="preserve">Custo Total</x:t>
        </x:is>
      </x:c>
      <x:c r="D5759" t="inlineStr">
        <x:is>
          <x:t xml:space="preserve">Custo dos produtos e serviços vendidos</x:t>
        </x:is>
      </x:c>
      <x:c r="E5759" t="inlineStr">
        <x:is>
          <x:t xml:space="preserve">REFINO / RTC</x:t>
        </x:is>
      </x:c>
      <x:c r="F5759" t="n">
        <x:v>-115488</x:v>
      </x:c>
      <x:c r="G5759" t="n">
        <x:v>-56167</x:v>
      </x:c>
      <x:c r="H5759" t="n">
        <x:v>-59321</x:v>
      </x:c>
      <x:c r="I5759" t="inlineStr">
        <x:is>
          <x:t xml:space="preserve">Atual − trimestre anterior</x:t>
        </x:is>
      </x:c>
    </x:row>
    <x:row r="5760">
      <x:c r="A5760" t="inlineStr">
        <x:is>
          <x:t xml:space="preserve">2T19</x:t>
        </x:is>
      </x:c>
      <x:c r="B5760" t="inlineStr">
        <x:is>
          <x:t xml:space="preserve">EBIT002</x:t>
        </x:is>
      </x:c>
      <x:c r="C5760" t="inlineStr">
        <x:is>
          <x:t xml:space="preserve">Custo Total</x:t>
        </x:is>
      </x:c>
      <x:c r="D5760" t="inlineStr">
        <x:is>
          <x:t xml:space="preserve">Custo dos produtos e serviços vendidos</x:t>
        </x:is>
      </x:c>
      <x:c r="E5760" t="inlineStr">
        <x:is>
          <x:t xml:space="preserve">TOTAL</x:t>
        </x:is>
      </x:c>
      <x:c r="F5760" t="n">
        <x:v>-88380</x:v>
      </x:c>
      <x:c r="G5760" t="n">
        <x:v>-53575</x:v>
      </x:c>
      <x:c r="H5760" t="n">
        <x:v>-34805</x:v>
      </x:c>
      <x:c r="I5760" t="inlineStr">
        <x:is>
          <x:t xml:space="preserve">Atual − trimestre anterior</x:t>
        </x:is>
      </x:c>
    </x:row>
    <x:row r="5761">
      <x:c r="A5761" t="inlineStr">
        <x:is>
          <x:t xml:space="preserve">2T19</x:t>
        </x:is>
      </x:c>
      <x:c r="B5761" t="inlineStr">
        <x:is>
          <x:t xml:space="preserve">EBIT003</x:t>
        </x:is>
      </x:c>
      <x:c r="C5761" t="inlineStr">
        <x:is>
          <x:t xml:space="preserve">Lucro Bruto Total</x:t>
        </x:is>
      </x:c>
      <x:c r="D5761" t="inlineStr">
        <x:is>
          <x:t xml:space="preserve">Lucro bruto</x:t>
        </x:is>
      </x:c>
      <x:c r="E5761" t="inlineStr">
        <x:is>
          <x:t xml:space="preserve">BIOCOMBUSTÍVEIS</x:t>
        </x:is>
      </x:c>
      <x:c r="F5761" t="n">
        <x:v>-22</x:v>
      </x:c>
      <x:c r="G5761" t="n">
        <x:v>-4</x:v>
      </x:c>
      <x:c r="H5761" t="n">
        <x:v>-18</x:v>
      </x:c>
      <x:c r="I5761" t="inlineStr">
        <x:is>
          <x:t xml:space="preserve">Atual − trimestre anterior</x:t>
        </x:is>
      </x:c>
    </x:row>
    <x:row r="5762">
      <x:c r="A5762" t="inlineStr">
        <x:is>
          <x:t xml:space="preserve">2T19</x:t>
        </x:is>
      </x:c>
      <x:c r="B5762" t="inlineStr">
        <x:is>
          <x:t xml:space="preserve">EBIT003</x:t>
        </x:is>
      </x:c>
      <x:c r="C5762" t="inlineStr">
        <x:is>
          <x:t xml:space="preserve">Lucro Bruto Total</x:t>
        </x:is>
      </x:c>
      <x:c r="D5762" t="inlineStr">
        <x:is>
          <x:t xml:space="preserve">Lucro bruto</x:t>
        </x:is>
      </x:c>
      <x:c r="E5762" t="inlineStr">
        <x:is>
          <x:t xml:space="preserve">CORPORATIVO / OUTROS NEGÓCIOS</x:t>
        </x:is>
      </x:c>
      <x:c r="F5762" t="n">
        <x:v>0</x:v>
      </x:c>
      <x:c r="G5762" t="n">
        <x:v>0</x:v>
      </x:c>
      <x:c r="H5762" t="n">
        <x:v>0</x:v>
      </x:c>
      <x:c r="I5762" t="inlineStr">
        <x:is>
          <x:t xml:space="preserve">Atual − trimestre anterior</x:t>
        </x:is>
      </x:c>
    </x:row>
    <x:row r="5763">
      <x:c r="A5763" t="inlineStr">
        <x:is>
          <x:t xml:space="preserve">2T19</x:t>
        </x:is>
      </x:c>
      <x:c r="B5763" t="inlineStr">
        <x:is>
          <x:t xml:space="preserve">EBIT003</x:t>
        </x:is>
      </x:c>
      <x:c r="C5763" t="inlineStr">
        <x:is>
          <x:t xml:space="preserve">Lucro Bruto Total</x:t>
        </x:is>
      </x:c>
      <x:c r="D5763" t="inlineStr">
        <x:is>
          <x:t xml:space="preserve">Lucro bruto</x:t>
        </x:is>
      </x:c>
      <x:c r="E5763" t="inlineStr">
        <x:is>
          <x:t xml:space="preserve">DISTRIBUIÇÃO</x:t>
        </x:is>
      </x:c>
      <x:c r="F5763" t="n">
        <x:v>114</x:v>
      </x:c>
      <x:c r="G5763" t="n">
        <x:v>1635</x:v>
      </x:c>
      <x:c r="H5763" t="n">
        <x:v>-1521</x:v>
      </x:c>
      <x:c r="I5763" t="inlineStr">
        <x:is>
          <x:t xml:space="preserve">Atual − trimestre anterior</x:t>
        </x:is>
      </x:c>
    </x:row>
    <x:row r="5764">
      <x:c r="A5764" t="inlineStr">
        <x:is>
          <x:t xml:space="preserve">2T19</x:t>
        </x:is>
      </x:c>
      <x:c r="B5764" t="inlineStr">
        <x:is>
          <x:t xml:space="preserve">EBIT003</x:t>
        </x:is>
      </x:c>
      <x:c r="C5764" t="inlineStr">
        <x:is>
          <x:t xml:space="preserve">Lucro Bruto Total</x:t>
        </x:is>
      </x:c>
      <x:c r="D5764" t="inlineStr">
        <x:is>
          <x:t xml:space="preserve">Lucro bruto</x:t>
        </x:is>
      </x:c>
      <x:c r="E5764" t="inlineStr">
        <x:is>
          <x:t xml:space="preserve">E&amp;P</x:t>
        </x:is>
      </x:c>
      <x:c r="F5764" t="n">
        <x:v>40136</x:v>
      </x:c>
      <x:c r="G5764" t="n">
        <x:v>17258</x:v>
      </x:c>
      <x:c r="H5764" t="n">
        <x:v>22878</x:v>
      </x:c>
      <x:c r="I5764" t="inlineStr">
        <x:is>
          <x:t xml:space="preserve">Atual − trimestre anterior</x:t>
        </x:is>
      </x:c>
    </x:row>
    <x:row r="5765">
      <x:c r="A5765" t="inlineStr">
        <x:is>
          <x:t xml:space="preserve">2T19</x:t>
        </x:is>
      </x:c>
      <x:c r="B5765" t="inlineStr">
        <x:is>
          <x:t xml:space="preserve">EBIT003</x:t>
        </x:is>
      </x:c>
      <x:c r="C5765" t="inlineStr">
        <x:is>
          <x:t xml:space="preserve">Lucro Bruto Total</x:t>
        </x:is>
      </x:c>
      <x:c r="D5765" t="inlineStr">
        <x:is>
          <x:t xml:space="preserve">Lucro bruto</x:t>
        </x:is>
      </x:c>
      <x:c r="E5765" t="inlineStr">
        <x:is>
          <x:t xml:space="preserve">ELIMINAÇÕES</x:t>
        </x:is>
      </x:c>
      <x:c r="F5765" t="n">
        <x:v>-3133</x:v>
      </x:c>
      <x:c r="G5765" t="n">
        <x:v>-553</x:v>
      </x:c>
      <x:c r="H5765" t="n">
        <x:v>-2580</x:v>
      </x:c>
      <x:c r="I5765" t="inlineStr">
        <x:is>
          <x:t xml:space="preserve">Atual − trimestre anterior</x:t>
        </x:is>
      </x:c>
    </x:row>
    <x:row r="5766">
      <x:c r="A5766" t="inlineStr">
        <x:is>
          <x:t xml:space="preserve">2T19</x:t>
        </x:is>
      </x:c>
      <x:c r="B5766" t="inlineStr">
        <x:is>
          <x:t xml:space="preserve">EBIT003</x:t>
        </x:is>
      </x:c>
      <x:c r="C5766" t="inlineStr">
        <x:is>
          <x:t xml:space="preserve">Lucro Bruto Total</x:t>
        </x:is>
      </x:c>
      <x:c r="D5766" t="inlineStr">
        <x:is>
          <x:t xml:space="preserve">Lucro bruto</x:t>
        </x:is>
      </x:c>
      <x:c r="E5766" t="inlineStr">
        <x:is>
          <x:t xml:space="preserve">GÁS &amp; ENERGIA / G&amp;EBC</x:t>
        </x:is>
      </x:c>
      <x:c r="F5766" t="n">
        <x:v>7234</x:v>
      </x:c>
      <x:c r="G5766" t="n">
        <x:v>3452</x:v>
      </x:c>
      <x:c r="H5766" t="n">
        <x:v>3782</x:v>
      </x:c>
      <x:c r="I5766" t="inlineStr">
        <x:is>
          <x:t xml:space="preserve">Atual − trimestre anterior</x:t>
        </x:is>
      </x:c>
    </x:row>
    <x:row r="5767">
      <x:c r="A5767" t="inlineStr">
        <x:is>
          <x:t xml:space="preserve">2T19</x:t>
        </x:is>
      </x:c>
      <x:c r="B5767" t="inlineStr">
        <x:is>
          <x:t xml:space="preserve">EBIT003</x:t>
        </x:is>
      </x:c>
      <x:c r="C5767" t="inlineStr">
        <x:is>
          <x:t xml:space="preserve">Lucro Bruto Total</x:t>
        </x:is>
      </x:c>
      <x:c r="D5767" t="inlineStr">
        <x:is>
          <x:t xml:space="preserve">Lucro bruto</x:t>
        </x:is>
      </x:c>
      <x:c r="E5767" t="inlineStr">
        <x:is>
          <x:t xml:space="preserve">REFINO / RTC</x:t>
        </x:is>
      </x:c>
      <x:c r="F5767" t="n">
        <x:v>10714</x:v>
      </x:c>
      <x:c r="G5767" t="n">
        <x:v>4636</x:v>
      </x:c>
      <x:c r="H5767" t="n">
        <x:v>6078</x:v>
      </x:c>
      <x:c r="I5767" t="inlineStr">
        <x:is>
          <x:t xml:space="preserve">Atual − trimestre anterior</x:t>
        </x:is>
      </x:c>
    </x:row>
    <x:row r="5768">
      <x:c r="A5768" t="inlineStr">
        <x:is>
          <x:t xml:space="preserve">2T19</x:t>
        </x:is>
      </x:c>
      <x:c r="B5768" t="inlineStr">
        <x:is>
          <x:t xml:space="preserve">EBIT003</x:t>
        </x:is>
      </x:c>
      <x:c r="C5768" t="inlineStr">
        <x:is>
          <x:t xml:space="preserve">Lucro Bruto Total</x:t>
        </x:is>
      </x:c>
      <x:c r="D5768" t="inlineStr">
        <x:is>
          <x:t xml:space="preserve">Lucro bruto</x:t>
        </x:is>
      </x:c>
      <x:c r="E5768" t="inlineStr">
        <x:is>
          <x:t xml:space="preserve">TOTAL</x:t>
        </x:is>
      </x:c>
      <x:c r="F5768" t="n">
        <x:v>55043</x:v>
      </x:c>
      <x:c r="G5768" t="n">
        <x:v>26424</x:v>
      </x:c>
      <x:c r="H5768" t="n">
        <x:v>28619</x:v>
      </x:c>
      <x:c r="I5768" t="inlineStr">
        <x:is>
          <x:t xml:space="preserve">Atual − trimestre anterior</x:t>
        </x:is>
      </x:c>
    </x:row>
    <x:row r="5769">
      <x:c r="A5769" t="inlineStr">
        <x:is>
          <x:t xml:space="preserve">2T19</x:t>
        </x:is>
      </x:c>
      <x:c r="B5769" t="inlineStr">
        <x:is>
          <x:t xml:space="preserve">EBIT004</x:t>
        </x:is>
      </x:c>
      <x:c r="C5769" t="inlineStr">
        <x:is>
          <x:t xml:space="preserve">Despesa</x:t>
        </x:is>
      </x:c>
      <x:c r="D5769" t="inlineStr">
        <x:is>
          <x:t xml:space="preserve">Gerais e administrativas </x:t>
        </x:is>
      </x:c>
      <x:c r="E5769" t="inlineStr">
        <x:is>
          <x:t xml:space="preserve">BIOCOMBUSTÍVEIS</x:t>
        </x:is>
      </x:c>
      <x:c r="F5769" t="n">
        <x:v>-31</x:v>
      </x:c>
      <x:c r="G5769" t="n">
        <x:v>-1</x:v>
      </x:c>
      <x:c r="H5769" t="n">
        <x:v>-30</x:v>
      </x:c>
      <x:c r="I5769" t="inlineStr">
        <x:is>
          <x:t xml:space="preserve">Atual − trimestre anterior</x:t>
        </x:is>
      </x:c>
    </x:row>
    <x:row r="5770">
      <x:c r="A5770" t="inlineStr">
        <x:is>
          <x:t xml:space="preserve">2T19</x:t>
        </x:is>
      </x:c>
      <x:c r="B5770" t="inlineStr">
        <x:is>
          <x:t xml:space="preserve">EBIT004</x:t>
        </x:is>
      </x:c>
      <x:c r="C5770" t="inlineStr">
        <x:is>
          <x:t xml:space="preserve">Despesa</x:t>
        </x:is>
      </x:c>
      <x:c r="D5770" t="inlineStr">
        <x:is>
          <x:t xml:space="preserve">Vendas</x:t>
        </x:is>
      </x:c>
      <x:c r="E5770" t="inlineStr">
        <x:is>
          <x:t xml:space="preserve">BIOCOMBUSTÍVEIS</x:t>
        </x:is>
      </x:c>
      <x:c r="F5770" t="n">
        <x:v>-3</x:v>
      </x:c>
      <x:c r="G5770" t="n">
        <x:v>-1</x:v>
      </x:c>
      <x:c r="H5770" t="n">
        <x:v>-2</x:v>
      </x:c>
      <x:c r="I5770" t="inlineStr">
        <x:is>
          <x:t xml:space="preserve">Atual − trimestre anterior</x:t>
        </x:is>
      </x:c>
    </x:row>
    <x:row r="5771">
      <x:c r="A5771" t="inlineStr">
        <x:is>
          <x:t xml:space="preserve">2T19</x:t>
        </x:is>
      </x:c>
      <x:c r="B5771" t="inlineStr">
        <x:is>
          <x:t xml:space="preserve">EBIT004</x:t>
        </x:is>
      </x:c>
      <x:c r="C5771" t="inlineStr">
        <x:is>
          <x:t xml:space="preserve">Despesa</x:t>
        </x:is>
      </x:c>
      <x:c r="D5771" t="inlineStr">
        <x:is>
          <x:t xml:space="preserve">Gerais e administrativas </x:t>
        </x:is>
      </x:c>
      <x:c r="E5771" t="inlineStr">
        <x:is>
          <x:t xml:space="preserve">CORPORATIVO / OUTROS NEGÓCIOS</x:t>
        </x:is>
      </x:c>
      <x:c r="F5771" t="n">
        <x:v>-2709</x:v>
      </x:c>
      <x:c r="G5771" t="n">
        <x:v>-6</x:v>
      </x:c>
      <x:c r="H5771" t="n">
        <x:v>-2703</x:v>
      </x:c>
      <x:c r="I5771" t="inlineStr">
        <x:is>
          <x:t xml:space="preserve">Atual − trimestre anterior</x:t>
        </x:is>
      </x:c>
    </x:row>
    <x:row r="5772">
      <x:c r="A5772" t="inlineStr">
        <x:is>
          <x:t xml:space="preserve">2T19</x:t>
        </x:is>
      </x:c>
      <x:c r="B5772" t="inlineStr">
        <x:is>
          <x:t xml:space="preserve">EBIT004</x:t>
        </x:is>
      </x:c>
      <x:c r="C5772" t="inlineStr">
        <x:is>
          <x:t xml:space="preserve">Despesa</x:t>
        </x:is>
      </x:c>
      <x:c r="D5772" t="inlineStr">
        <x:is>
          <x:t xml:space="preserve">Vendas</x:t>
        </x:is>
      </x:c>
      <x:c r="E5772" t="inlineStr">
        <x:is>
          <x:t xml:space="preserve">CORPORATIVO / OUTROS NEGÓCIOS</x:t>
        </x:is>
      </x:c>
      <x:c r="F5772" t="n">
        <x:v>-9</x:v>
      </x:c>
      <x:c r="G5772" t="n">
        <x:v>-6</x:v>
      </x:c>
      <x:c r="H5772" t="n">
        <x:v>-3</x:v>
      </x:c>
      <x:c r="I5772" t="inlineStr">
        <x:is>
          <x:t xml:space="preserve">Atual − trimestre anterior</x:t>
        </x:is>
      </x:c>
    </x:row>
    <x:row r="5773">
      <x:c r="A5773" t="inlineStr">
        <x:is>
          <x:t xml:space="preserve">2T19</x:t>
        </x:is>
      </x:c>
      <x:c r="B5773" t="inlineStr">
        <x:is>
          <x:t xml:space="preserve">EBIT004</x:t>
        </x:is>
      </x:c>
      <x:c r="C5773" t="inlineStr">
        <x:is>
          <x:t xml:space="preserve">Despesa</x:t>
        </x:is>
      </x:c>
      <x:c r="D5773" t="inlineStr">
        <x:is>
          <x:t xml:space="preserve">Gerais e administrativas </x:t>
        </x:is>
      </x:c>
      <x:c r="E5773" t="inlineStr">
        <x:is>
          <x:t xml:space="preserve">DISTRIBUIÇÃO</x:t>
        </x:is>
      </x:c>
      <x:c r="F5773" t="n">
        <x:v>-13</x:v>
      </x:c>
      <x:c r="G5773" t="n">
        <x:v>-762</x:v>
      </x:c>
      <x:c r="H5773" t="n">
        <x:v>749</x:v>
      </x:c>
      <x:c r="I5773" t="inlineStr">
        <x:is>
          <x:t xml:space="preserve">Atual − trimestre anterior</x:t>
        </x:is>
      </x:c>
    </x:row>
    <x:row r="5774">
      <x:c r="A5774" t="inlineStr">
        <x:is>
          <x:t xml:space="preserve">2T19</x:t>
        </x:is>
      </x:c>
      <x:c r="B5774" t="inlineStr">
        <x:is>
          <x:t xml:space="preserve">EBIT004</x:t>
        </x:is>
      </x:c>
      <x:c r="C5774" t="inlineStr">
        <x:is>
          <x:t xml:space="preserve">Despesa</x:t>
        </x:is>
      </x:c>
      <x:c r="D5774" t="inlineStr">
        <x:is>
          <x:t xml:space="preserve">Vendas</x:t>
        </x:is>
      </x:c>
      <x:c r="E5774" t="inlineStr">
        <x:is>
          <x:t xml:space="preserve">DISTRIBUIÇÃO</x:t>
        </x:is>
      </x:c>
      <x:c r="F5774" t="n">
        <x:v>-68</x:v>
      </x:c>
      <x:c r="G5774" t="n">
        <x:v>-762</x:v>
      </x:c>
      <x:c r="H5774" t="n">
        <x:v>694</x:v>
      </x:c>
      <x:c r="I5774" t="inlineStr">
        <x:is>
          <x:t xml:space="preserve">Atual − trimestre anterior</x:t>
        </x:is>
      </x:c>
    </x:row>
    <x:row r="5775">
      <x:c r="A5775" t="inlineStr">
        <x:is>
          <x:t xml:space="preserve">2T19</x:t>
        </x:is>
      </x:c>
      <x:c r="B5775" t="inlineStr">
        <x:is>
          <x:t xml:space="preserve">EBIT004</x:t>
        </x:is>
      </x:c>
      <x:c r="C5775" t="inlineStr">
        <x:is>
          <x:t xml:space="preserve">Despesa</x:t>
        </x:is>
      </x:c>
      <x:c r="D5775" t="inlineStr">
        <x:is>
          <x:t xml:space="preserve">Gerais e administrativas </x:t>
        </x:is>
      </x:c>
      <x:c r="E5775" t="inlineStr">
        <x:is>
          <x:t xml:space="preserve">E&amp;P</x:t>
        </x:is>
      </x:c>
      <x:c r="F5775" t="n">
        <x:v>-591</x:v>
      </x:c>
      <x:c r="G5775" t="n">
        <x:v>-1</x:v>
      </x:c>
      <x:c r="H5775" t="n">
        <x:v>-590</x:v>
      </x:c>
      <x:c r="I5775" t="inlineStr">
        <x:is>
          <x:t xml:space="preserve">Atual − trimestre anterior</x:t>
        </x:is>
      </x:c>
    </x:row>
    <x:row r="5776">
      <x:c r="A5776" t="inlineStr">
        <x:is>
          <x:t xml:space="preserve">2T19</x:t>
        </x:is>
      </x:c>
      <x:c r="B5776" t="inlineStr">
        <x:is>
          <x:t xml:space="preserve">EBIT004</x:t>
        </x:is>
      </x:c>
      <x:c r="C5776" t="inlineStr">
        <x:is>
          <x:t xml:space="preserve">Despesa</x:t>
        </x:is>
      </x:c>
      <x:c r="D5776" t="inlineStr">
        <x:is>
          <x:t xml:space="preserve">Vendas</x:t>
        </x:is>
      </x:c>
      <x:c r="E5776" t="inlineStr">
        <x:is>
          <x:t xml:space="preserve">E&amp;P</x:t>
        </x:is>
      </x:c>
      <x:c r="F5776" t="n">
        <x:v>-4</x:v>
      </x:c>
      <x:c r="G5776" t="n">
        <x:v>-1</x:v>
      </x:c>
      <x:c r="H5776" t="n">
        <x:v>-3</x:v>
      </x:c>
      <x:c r="I5776" t="inlineStr">
        <x:is>
          <x:t xml:space="preserve">Atual − trimestre anterior</x:t>
        </x:is>
      </x:c>
    </x:row>
    <x:row r="5777">
      <x:c r="A5777" t="inlineStr">
        <x:is>
          <x:t xml:space="preserve">2T19</x:t>
        </x:is>
      </x:c>
      <x:c r="B5777" t="inlineStr">
        <x:is>
          <x:t xml:space="preserve">EBIT004</x:t>
        </x:is>
      </x:c>
      <x:c r="C5777" t="inlineStr">
        <x:is>
          <x:t xml:space="preserve">Despesa</x:t>
        </x:is>
      </x:c>
      <x:c r="D5777" t="inlineStr">
        <x:is>
          <x:t xml:space="preserve">Gerais e administrativas </x:t>
        </x:is>
      </x:c>
      <x:c r="E5777" t="inlineStr">
        <x:is>
          <x:t xml:space="preserve">ELIMINAÇÕES</x:t>
        </x:is>
      </x:c>
      <x:c r="F5777" t="n">
        <x:v>0</x:v>
      </x:c>
      <x:c r="G5777" t="n">
        <x:v>-26</x:v>
      </x:c>
      <x:c r="H5777" t="n">
        <x:v>26</x:v>
      </x:c>
      <x:c r="I5777" t="inlineStr">
        <x:is>
          <x:t xml:space="preserve">Atual − trimestre anterior</x:t>
        </x:is>
      </x:c>
    </x:row>
    <x:row r="5778">
      <x:c r="A5778" t="inlineStr">
        <x:is>
          <x:t xml:space="preserve">2T19</x:t>
        </x:is>
      </x:c>
      <x:c r="B5778" t="inlineStr">
        <x:is>
          <x:t xml:space="preserve">EBIT004</x:t>
        </x:is>
      </x:c>
      <x:c r="C5778" t="inlineStr">
        <x:is>
          <x:t xml:space="preserve">Despesa</x:t>
        </x:is>
      </x:c>
      <x:c r="D5778" t="inlineStr">
        <x:is>
          <x:t xml:space="preserve">Vendas</x:t>
        </x:is>
      </x:c>
      <x:c r="E5778" t="inlineStr">
        <x:is>
          <x:t xml:space="preserve">ELIMINAÇÕES</x:t>
        </x:is>
      </x:c>
      <x:c r="F5778" t="n">
        <x:v>-66</x:v>
      </x:c>
      <x:c r="G5778" t="n">
        <x:v>-26</x:v>
      </x:c>
      <x:c r="H5778" t="n">
        <x:v>-40</x:v>
      </x:c>
      <x:c r="I5778" t="inlineStr">
        <x:is>
          <x:t xml:space="preserve">Atual − trimestre anterior</x:t>
        </x:is>
      </x:c>
    </x:row>
    <x:row r="5779">
      <x:c r="A5779" t="inlineStr">
        <x:is>
          <x:t xml:space="preserve">2T19</x:t>
        </x:is>
      </x:c>
      <x:c r="B5779" t="inlineStr">
        <x:is>
          <x:t xml:space="preserve">EBIT004</x:t>
        </x:is>
      </x:c>
      <x:c r="C5779" t="inlineStr">
        <x:is>
          <x:t xml:space="preserve">Despesa</x:t>
        </x:is>
      </x:c>
      <x:c r="D5779" t="inlineStr">
        <x:is>
          <x:t xml:space="preserve">Gerais e administrativas </x:t>
        </x:is>
      </x:c>
      <x:c r="E5779" t="inlineStr">
        <x:is>
          <x:t xml:space="preserve">GÁS &amp; ENERGIA / G&amp;EBC</x:t>
        </x:is>
      </x:c>
      <x:c r="F5779" t="n">
        <x:v>-288</x:v>
      </x:c>
      <x:c r="G5779" t="n">
        <x:v>-1589</x:v>
      </x:c>
      <x:c r="H5779" t="n">
        <x:v>1301</x:v>
      </x:c>
      <x:c r="I5779" t="inlineStr">
        <x:is>
          <x:t xml:space="preserve">Atual − trimestre anterior</x:t>
        </x:is>
      </x:c>
    </x:row>
    <x:row r="5780">
      <x:c r="A5780" t="inlineStr">
        <x:is>
          <x:t xml:space="preserve">2T19</x:t>
        </x:is>
      </x:c>
      <x:c r="B5780" t="inlineStr">
        <x:is>
          <x:t xml:space="preserve">EBIT004</x:t>
        </x:is>
      </x:c>
      <x:c r="C5780" t="inlineStr">
        <x:is>
          <x:t xml:space="preserve">Despesa</x:t>
        </x:is>
      </x:c>
      <x:c r="D5780" t="inlineStr">
        <x:is>
          <x:t xml:space="preserve">Vendas</x:t>
        </x:is>
      </x:c>
      <x:c r="E5780" t="inlineStr">
        <x:is>
          <x:t xml:space="preserve">GÁS &amp; ENERGIA / G&amp;EBC</x:t>
        </x:is>
      </x:c>
      <x:c r="F5780" t="n">
        <x:v>-3251</x:v>
      </x:c>
      <x:c r="G5780" t="n">
        <x:v>-1589</x:v>
      </x:c>
      <x:c r="H5780" t="n">
        <x:v>-1662</x:v>
      </x:c>
      <x:c r="I5780" t="inlineStr">
        <x:is>
          <x:t xml:space="preserve">Atual − trimestre anterior</x:t>
        </x:is>
      </x:c>
    </x:row>
    <x:row r="5781">
      <x:c r="A5781" t="inlineStr">
        <x:is>
          <x:t xml:space="preserve">2T19</x:t>
        </x:is>
      </x:c>
      <x:c r="B5781" t="inlineStr">
        <x:is>
          <x:t xml:space="preserve">EBIT004</x:t>
        </x:is>
      </x:c>
      <x:c r="C5781" t="inlineStr">
        <x:is>
          <x:t xml:space="preserve">Despesa</x:t>
        </x:is>
      </x:c>
      <x:c r="D5781" t="inlineStr">
        <x:is>
          <x:t xml:space="preserve">Gerais e administrativas </x:t>
        </x:is>
      </x:c>
      <x:c r="E5781" t="inlineStr">
        <x:is>
          <x:t xml:space="preserve">REFINO / RTC</x:t>
        </x:is>
      </x:c>
      <x:c r="F5781" t="n">
        <x:v>-689</x:v>
      </x:c>
      <x:c r="G5781" t="n">
        <x:v>-1749</x:v>
      </x:c>
      <x:c r="H5781" t="n">
        <x:v>1060</x:v>
      </x:c>
      <x:c r="I5781" t="inlineStr">
        <x:is>
          <x:t xml:space="preserve">Atual − trimestre anterior</x:t>
        </x:is>
      </x:c>
    </x:row>
    <x:row r="5782">
      <x:c r="A5782" t="inlineStr">
        <x:is>
          <x:t xml:space="preserve">2T19</x:t>
        </x:is>
      </x:c>
      <x:c r="B5782" t="inlineStr">
        <x:is>
          <x:t xml:space="preserve">EBIT004</x:t>
        </x:is>
      </x:c>
      <x:c r="C5782" t="inlineStr">
        <x:is>
          <x:t xml:space="preserve">Despesa</x:t>
        </x:is>
      </x:c>
      <x:c r="D5782" t="inlineStr">
        <x:is>
          <x:t xml:space="preserve">Vendas</x:t>
        </x:is>
      </x:c>
      <x:c r="E5782" t="inlineStr">
        <x:is>
          <x:t xml:space="preserve">REFINO / RTC</x:t>
        </x:is>
      </x:c>
      <x:c r="F5782" t="n">
        <x:v>-3668</x:v>
      </x:c>
      <x:c r="G5782" t="n">
        <x:v>-1749</x:v>
      </x:c>
      <x:c r="H5782" t="n">
        <x:v>-1919</x:v>
      </x:c>
      <x:c r="I5782" t="inlineStr">
        <x:is>
          <x:t xml:space="preserve">Atual − trimestre anterior</x:t>
        </x:is>
      </x:c>
    </x:row>
    <x:row r="5783">
      <x:c r="A5783" t="inlineStr">
        <x:is>
          <x:t xml:space="preserve">2T19</x:t>
        </x:is>
      </x:c>
      <x:c r="B5783" t="inlineStr">
        <x:is>
          <x:t xml:space="preserve">EBIT004</x:t>
        </x:is>
      </x:c>
      <x:c r="C5783" t="inlineStr">
        <x:is>
          <x:t xml:space="preserve">Despesa</x:t>
        </x:is>
      </x:c>
      <x:c r="D5783" t="inlineStr">
        <x:is>
          <x:t xml:space="preserve">Gerais e administrativas </x:t>
        </x:is>
      </x:c>
      <x:c r="E5783" t="inlineStr">
        <x:is>
          <x:t xml:space="preserve">TOTAL</x:t>
        </x:is>
      </x:c>
      <x:c r="F5783" t="n">
        <x:v>-4321</x:v>
      </x:c>
      <x:c r="G5783" t="n">
        <x:v>-4134</x:v>
      </x:c>
      <x:c r="H5783" t="n">
        <x:v>-187</x:v>
      </x:c>
      <x:c r="I5783" t="inlineStr">
        <x:is>
          <x:t xml:space="preserve">Atual − trimestre anterior</x:t>
        </x:is>
      </x:c>
    </x:row>
    <x:row r="5784">
      <x:c r="A5784" t="inlineStr">
        <x:is>
          <x:t xml:space="preserve">2T19</x:t>
        </x:is>
      </x:c>
      <x:c r="B5784" t="inlineStr">
        <x:is>
          <x:t xml:space="preserve">EBIT004</x:t>
        </x:is>
      </x:c>
      <x:c r="C5784" t="inlineStr">
        <x:is>
          <x:t xml:space="preserve">Despesa</x:t>
        </x:is>
      </x:c>
      <x:c r="D5784" t="inlineStr">
        <x:is>
          <x:t xml:space="preserve">Vendas</x:t>
        </x:is>
      </x:c>
      <x:c r="E5784" t="inlineStr">
        <x:is>
          <x:t xml:space="preserve">TOTAL</x:t>
        </x:is>
      </x:c>
      <x:c r="F5784" t="n">
        <x:v>-7069</x:v>
      </x:c>
      <x:c r="G5784" t="n">
        <x:v>-4134</x:v>
      </x:c>
      <x:c r="H5784" t="n">
        <x:v>-2935</x:v>
      </x:c>
      <x:c r="I5784" t="inlineStr">
        <x:is>
          <x:t xml:space="preserve">Atual − trimestre anterior</x:t>
        </x:is>
      </x:c>
    </x:row>
    <x:row r="5785">
      <x:c r="A5785" t="inlineStr">
        <x:is>
          <x:t xml:space="preserve">2T19</x:t>
        </x:is>
      </x:c>
      <x:c r="B5785" t="inlineStr">
        <x:is>
          <x:t xml:space="preserve">EBIT005</x:t>
        </x:is>
      </x:c>
      <x:c r="C5785" t="inlineStr">
        <x:is>
          <x:t xml:space="preserve">Despesa</x:t>
        </x:is>
      </x:c>
      <x:c r="D5785" t="inlineStr">
        <x:is>
          <x:t xml:space="preserve">Tributárias</x:t>
        </x:is>
      </x:c>
      <x:c r="E5785" t="inlineStr">
        <x:is>
          <x:t xml:space="preserve">BIOCOMBUSTÍVEIS</x:t>
        </x:is>
      </x:c>
      <x:c r="F5785" t="n">
        <x:v>-8</x:v>
      </x:c>
      <x:c r="G5785" t="n">
        <x:v>-4</x:v>
      </x:c>
      <x:c r="H5785" t="n">
        <x:v>-4</x:v>
      </x:c>
      <x:c r="I5785" t="inlineStr">
        <x:is>
          <x:t xml:space="preserve">Atual − trimestre anterior</x:t>
        </x:is>
      </x:c>
    </x:row>
    <x:row r="5786">
      <x:c r="A5786" t="inlineStr">
        <x:is>
          <x:t xml:space="preserve">2T19</x:t>
        </x:is>
      </x:c>
      <x:c r="B5786" t="inlineStr">
        <x:is>
          <x:t xml:space="preserve">EBIT005</x:t>
        </x:is>
      </x:c>
      <x:c r="C5786" t="inlineStr">
        <x:is>
          <x:t xml:space="preserve">Despesa</x:t>
        </x:is>
      </x:c>
      <x:c r="D5786" t="inlineStr">
        <x:is>
          <x:t xml:space="preserve">Tributárias</x:t>
        </x:is>
      </x:c>
      <x:c r="E5786" t="inlineStr">
        <x:is>
          <x:t xml:space="preserve">CORPORATIVO / OUTROS NEGÓCIOS</x:t>
        </x:is>
      </x:c>
      <x:c r="F5786" t="n">
        <x:v>-261</x:v>
      </x:c>
      <x:c r="G5786" t="n">
        <x:v>-135</x:v>
      </x:c>
      <x:c r="H5786" t="n">
        <x:v>-126</x:v>
      </x:c>
      <x:c r="I5786" t="inlineStr">
        <x:is>
          <x:t xml:space="preserve">Atual − trimestre anterior</x:t>
        </x:is>
      </x:c>
    </x:row>
    <x:row r="5787">
      <x:c r="A5787" t="inlineStr">
        <x:is>
          <x:t xml:space="preserve">2T19</x:t>
        </x:is>
      </x:c>
      <x:c r="B5787" t="inlineStr">
        <x:is>
          <x:t xml:space="preserve">EBIT005</x:t>
        </x:is>
      </x:c>
      <x:c r="C5787" t="inlineStr">
        <x:is>
          <x:t xml:space="preserve">Despesa</x:t>
        </x:is>
      </x:c>
      <x:c r="D5787" t="inlineStr">
        <x:is>
          <x:t xml:space="preserve">Tributárias</x:t>
        </x:is>
      </x:c>
      <x:c r="E5787" t="inlineStr">
        <x:is>
          <x:t xml:space="preserve">DISTRIBUIÇÃO</x:t>
        </x:is>
      </x:c>
      <x:c r="F5787" t="n">
        <x:v>-4</x:v>
      </x:c>
      <x:c r="G5787" t="n">
        <x:v>-29</x:v>
      </x:c>
      <x:c r="H5787" t="n">
        <x:v>25</x:v>
      </x:c>
      <x:c r="I5787" t="inlineStr">
        <x:is>
          <x:t xml:space="preserve">Atual − trimestre anterior</x:t>
        </x:is>
      </x:c>
    </x:row>
    <x:row r="5788">
      <x:c r="A5788" t="inlineStr">
        <x:is>
          <x:t xml:space="preserve">2T19</x:t>
        </x:is>
      </x:c>
      <x:c r="B5788" t="inlineStr">
        <x:is>
          <x:t xml:space="preserve">EBIT005</x:t>
        </x:is>
      </x:c>
      <x:c r="C5788" t="inlineStr">
        <x:is>
          <x:t xml:space="preserve">Despesa</x:t>
        </x:is>
      </x:c>
      <x:c r="D5788" t="inlineStr">
        <x:is>
          <x:t xml:space="preserve">Tributárias</x:t>
        </x:is>
      </x:c>
      <x:c r="E5788" t="inlineStr">
        <x:is>
          <x:t xml:space="preserve">E&amp;P</x:t>
        </x:is>
      </x:c>
      <x:c r="F5788" t="n">
        <x:v>-109</x:v>
      </x:c>
      <x:c r="G5788" t="n">
        <x:v>-78</x:v>
      </x:c>
      <x:c r="H5788" t="n">
        <x:v>-31</x:v>
      </x:c>
      <x:c r="I5788" t="inlineStr">
        <x:is>
          <x:t xml:space="preserve">Atual − trimestre anterior</x:t>
        </x:is>
      </x:c>
    </x:row>
    <x:row r="5789">
      <x:c r="A5789" t="inlineStr">
        <x:is>
          <x:t xml:space="preserve">2T19</x:t>
        </x:is>
      </x:c>
      <x:c r="B5789" t="inlineStr">
        <x:is>
          <x:t xml:space="preserve">EBIT005</x:t>
        </x:is>
      </x:c>
      <x:c r="C5789" t="inlineStr">
        <x:is>
          <x:t xml:space="preserve">Despesa</x:t>
        </x:is>
      </x:c>
      <x:c r="D5789" t="inlineStr">
        <x:is>
          <x:t xml:space="preserve">Tributárias</x:t>
        </x:is>
      </x:c>
      <x:c r="E5789" t="inlineStr">
        <x:is>
          <x:t xml:space="preserve">ELIMINAÇÕES</x:t>
        </x:is>
      </x:c>
      <x:c r="F5789" t="n">
        <x:v>0</x:v>
      </x:c>
      <x:c r="G5789" t="n">
        <x:v>0</x:v>
      </x:c>
      <x:c r="H5789" t="n">
        <x:v>0</x:v>
      </x:c>
      <x:c r="I5789" t="inlineStr">
        <x:is>
          <x:t xml:space="preserve">Atual − trimestre anterior</x:t>
        </x:is>
      </x:c>
    </x:row>
    <x:row r="5790">
      <x:c r="A5790" t="inlineStr">
        <x:is>
          <x:t xml:space="preserve">2T19</x:t>
        </x:is>
      </x:c>
      <x:c r="B5790" t="inlineStr">
        <x:is>
          <x:t xml:space="preserve">EBIT005</x:t>
        </x:is>
      </x:c>
      <x:c r="C5790" t="inlineStr">
        <x:is>
          <x:t xml:space="preserve">Despesa</x:t>
        </x:is>
      </x:c>
      <x:c r="D5790" t="inlineStr">
        <x:is>
          <x:t xml:space="preserve">Tributárias</x:t>
        </x:is>
      </x:c>
      <x:c r="E5790" t="inlineStr">
        <x:is>
          <x:t xml:space="preserve">GÁS &amp; ENERGIA / G&amp;EBC</x:t>
        </x:is>
      </x:c>
      <x:c r="F5790" t="n">
        <x:v>-93</x:v>
      </x:c>
      <x:c r="G5790" t="n">
        <x:v>-61</x:v>
      </x:c>
      <x:c r="H5790" t="n">
        <x:v>-32</x:v>
      </x:c>
      <x:c r="I5790" t="inlineStr">
        <x:is>
          <x:t xml:space="preserve">Atual − trimestre anterior</x:t>
        </x:is>
      </x:c>
    </x:row>
    <x:row r="5791">
      <x:c r="A5791" t="inlineStr">
        <x:is>
          <x:t xml:space="preserve">2T19</x:t>
        </x:is>
      </x:c>
      <x:c r="B5791" t="inlineStr">
        <x:is>
          <x:t xml:space="preserve">EBIT005</x:t>
        </x:is>
      </x:c>
      <x:c r="C5791" t="inlineStr">
        <x:is>
          <x:t xml:space="preserve">Despesa</x:t>
        </x:is>
      </x:c>
      <x:c r="D5791" t="inlineStr">
        <x:is>
          <x:t xml:space="preserve">Tributárias</x:t>
        </x:is>
      </x:c>
      <x:c r="E5791" t="inlineStr">
        <x:is>
          <x:t xml:space="preserve">REFINO / RTC</x:t>
        </x:is>
      </x:c>
      <x:c r="F5791" t="n">
        <x:v>-137</x:v>
      </x:c>
      <x:c r="G5791" t="n">
        <x:v>-82</x:v>
      </x:c>
      <x:c r="H5791" t="n">
        <x:v>-55</x:v>
      </x:c>
      <x:c r="I5791" t="inlineStr">
        <x:is>
          <x:t xml:space="preserve">Atual − trimestre anterior</x:t>
        </x:is>
      </x:c>
    </x:row>
    <x:row r="5792">
      <x:c r="A5792" t="inlineStr">
        <x:is>
          <x:t xml:space="preserve">2T19</x:t>
        </x:is>
      </x:c>
      <x:c r="B5792" t="inlineStr">
        <x:is>
          <x:t xml:space="preserve">EBIT005</x:t>
        </x:is>
      </x:c>
      <x:c r="C5792" t="inlineStr">
        <x:is>
          <x:t xml:space="preserve">Despesa</x:t>
        </x:is>
      </x:c>
      <x:c r="D5792" t="inlineStr">
        <x:is>
          <x:t xml:space="preserve">Tributárias</x:t>
        </x:is>
      </x:c>
      <x:c r="E5792" t="inlineStr">
        <x:is>
          <x:t xml:space="preserve">TOTAL</x:t>
        </x:is>
      </x:c>
      <x:c r="F5792" t="n">
        <x:v>-612</x:v>
      </x:c>
      <x:c r="G5792" t="n">
        <x:v>-389</x:v>
      </x:c>
      <x:c r="H5792" t="n">
        <x:v>-223</x:v>
      </x:c>
      <x:c r="I5792" t="inlineStr">
        <x:is>
          <x:t xml:space="preserve">Atual − trimestre anterior</x:t>
        </x:is>
      </x:c>
    </x:row>
    <x:row r="5793">
      <x:c r="A5793" t="inlineStr">
        <x:is>
          <x:t xml:space="preserve">2T19</x:t>
        </x:is>
      </x:c>
      <x:c r="B5793" t="inlineStr">
        <x:is>
          <x:t xml:space="preserve">EBIT006</x:t>
        </x:is>
      </x:c>
      <x:c r="C5793" t="inlineStr">
        <x:is>
          <x:t xml:space="preserve">Despesa</x:t>
        </x:is>
      </x:c>
      <x:c r="D5793" t="inlineStr">
        <x:is>
          <x:t xml:space="preserve">Custos exploratórios p/ extração de petróleo e gás</x:t>
        </x:is>
      </x:c>
      <x:c r="E5793" t="inlineStr">
        <x:is>
          <x:t xml:space="preserve">BIOCOMBUSTÍVEIS</x:t>
        </x:is>
      </x:c>
      <x:c r="F5793" t="n">
        <x:v>0</x:v>
      </x:c>
      <x:c r="G5793" t="n">
        <x:v>0</x:v>
      </x:c>
      <x:c r="H5793" t="n">
        <x:v>0</x:v>
      </x:c>
      <x:c r="I5793" t="inlineStr">
        <x:is>
          <x:t xml:space="preserve">Atual − trimestre anterior</x:t>
        </x:is>
      </x:c>
    </x:row>
    <x:row r="5794">
      <x:c r="A5794" t="inlineStr">
        <x:is>
          <x:t xml:space="preserve">2T19</x:t>
        </x:is>
      </x:c>
      <x:c r="B5794" t="inlineStr">
        <x:is>
          <x:t xml:space="preserve">EBIT006</x:t>
        </x:is>
      </x:c>
      <x:c r="C5794" t="inlineStr">
        <x:is>
          <x:t xml:space="preserve">Despesa</x:t>
        </x:is>
      </x:c>
      <x:c r="D5794" t="inlineStr">
        <x:is>
          <x:t xml:space="preserve">Custos exploratórios p/ extração de petróleo e gás</x:t>
        </x:is>
      </x:c>
      <x:c r="E5794" t="inlineStr">
        <x:is>
          <x:t xml:space="preserve">CORPORATIVO / OUTROS NEGÓCIOS</x:t>
        </x:is>
      </x:c>
      <x:c r="F5794" t="n">
        <x:v>0</x:v>
      </x:c>
      <x:c r="G5794" t="n">
        <x:v>0</x:v>
      </x:c>
      <x:c r="H5794" t="n">
        <x:v>0</x:v>
      </x:c>
      <x:c r="I5794" t="inlineStr">
        <x:is>
          <x:t xml:space="preserve">Atual − trimestre anterior</x:t>
        </x:is>
      </x:c>
    </x:row>
    <x:row r="5795">
      <x:c r="A5795" t="inlineStr">
        <x:is>
          <x:t xml:space="preserve">2T19</x:t>
        </x:is>
      </x:c>
      <x:c r="B5795" t="inlineStr">
        <x:is>
          <x:t xml:space="preserve">EBIT006</x:t>
        </x:is>
      </x:c>
      <x:c r="C5795" t="inlineStr">
        <x:is>
          <x:t xml:space="preserve">Despesa</x:t>
        </x:is>
      </x:c>
      <x:c r="D5795" t="inlineStr">
        <x:is>
          <x:t xml:space="preserve">Custos exploratórios p/ extração de petróleo e gás</x:t>
        </x:is>
      </x:c>
      <x:c r="E5795" t="inlineStr">
        <x:is>
          <x:t xml:space="preserve">DISTRIBUIÇÃO</x:t>
        </x:is>
      </x:c>
      <x:c r="F5795" t="n">
        <x:v>0</x:v>
      </x:c>
      <x:c r="G5795" t="n">
        <x:v>0</x:v>
      </x:c>
      <x:c r="H5795" t="n">
        <x:v>0</x:v>
      </x:c>
      <x:c r="I5795" t="inlineStr">
        <x:is>
          <x:t xml:space="preserve">Atual − trimestre anterior</x:t>
        </x:is>
      </x:c>
    </x:row>
    <x:row r="5796">
      <x:c r="A5796" t="inlineStr">
        <x:is>
          <x:t xml:space="preserve">2T19</x:t>
        </x:is>
      </x:c>
      <x:c r="B5796" t="inlineStr">
        <x:is>
          <x:t xml:space="preserve">EBIT006</x:t>
        </x:is>
      </x:c>
      <x:c r="C5796" t="inlineStr">
        <x:is>
          <x:t xml:space="preserve">Despesa</x:t>
        </x:is>
      </x:c>
      <x:c r="D5796" t="inlineStr">
        <x:is>
          <x:t xml:space="preserve">Custos exploratórios p/ extração de petróleo e gás</x:t>
        </x:is>
      </x:c>
      <x:c r="E5796" t="inlineStr">
        <x:is>
          <x:t xml:space="preserve">E&amp;P</x:t>
        </x:is>
      </x:c>
      <x:c r="F5796" t="n">
        <x:v>-1048</x:v>
      </x:c>
      <x:c r="G5796" t="n">
        <x:v>-654</x:v>
      </x:c>
      <x:c r="H5796" t="n">
        <x:v>-394</x:v>
      </x:c>
      <x:c r="I5796" t="inlineStr">
        <x:is>
          <x:t xml:space="preserve">Atual − trimestre anterior</x:t>
        </x:is>
      </x:c>
    </x:row>
    <x:row r="5797">
      <x:c r="A5797" t="inlineStr">
        <x:is>
          <x:t xml:space="preserve">2T19</x:t>
        </x:is>
      </x:c>
      <x:c r="B5797" t="inlineStr">
        <x:is>
          <x:t xml:space="preserve">EBIT006</x:t>
        </x:is>
      </x:c>
      <x:c r="C5797" t="inlineStr">
        <x:is>
          <x:t xml:space="preserve">Despesa</x:t>
        </x:is>
      </x:c>
      <x:c r="D5797" t="inlineStr">
        <x:is>
          <x:t xml:space="preserve">Custos exploratórios p/ extração de petróleo e gás</x:t>
        </x:is>
      </x:c>
      <x:c r="E5797" t="inlineStr">
        <x:is>
          <x:t xml:space="preserve">ELIMINAÇÕES</x:t>
        </x:is>
      </x:c>
      <x:c r="F5797" t="n">
        <x:v>0</x:v>
      </x:c>
      <x:c r="G5797" t="n">
        <x:v>0</x:v>
      </x:c>
      <x:c r="H5797" t="n">
        <x:v>0</x:v>
      </x:c>
      <x:c r="I5797" t="inlineStr">
        <x:is>
          <x:t xml:space="preserve">Atual − trimestre anterior</x:t>
        </x:is>
      </x:c>
    </x:row>
    <x:row r="5798">
      <x:c r="A5798" t="inlineStr">
        <x:is>
          <x:t xml:space="preserve">2T19</x:t>
        </x:is>
      </x:c>
      <x:c r="B5798" t="inlineStr">
        <x:is>
          <x:t xml:space="preserve">EBIT006</x:t>
        </x:is>
      </x:c>
      <x:c r="C5798" t="inlineStr">
        <x:is>
          <x:t xml:space="preserve">Despesa</x:t>
        </x:is>
      </x:c>
      <x:c r="D5798" t="inlineStr">
        <x:is>
          <x:t xml:space="preserve">Custos exploratórios p/ extração de petróleo e gás</x:t>
        </x:is>
      </x:c>
      <x:c r="E5798" t="inlineStr">
        <x:is>
          <x:t xml:space="preserve">GÁS &amp; ENERGIA / G&amp;EBC</x:t>
        </x:is>
      </x:c>
      <x:c r="F5798" t="n">
        <x:v>0</x:v>
      </x:c>
      <x:c r="G5798" t="n">
        <x:v>0</x:v>
      </x:c>
      <x:c r="H5798" t="n">
        <x:v>0</x:v>
      </x:c>
      <x:c r="I5798" t="inlineStr">
        <x:is>
          <x:t xml:space="preserve">Atual − trimestre anterior</x:t>
        </x:is>
      </x:c>
    </x:row>
    <x:row r="5799">
      <x:c r="A5799" t="inlineStr">
        <x:is>
          <x:t xml:space="preserve">2T19</x:t>
        </x:is>
      </x:c>
      <x:c r="B5799" t="inlineStr">
        <x:is>
          <x:t xml:space="preserve">EBIT006</x:t>
        </x:is>
      </x:c>
      <x:c r="C5799" t="inlineStr">
        <x:is>
          <x:t xml:space="preserve">Despesa</x:t>
        </x:is>
      </x:c>
      <x:c r="D5799" t="inlineStr">
        <x:is>
          <x:t xml:space="preserve">Custos exploratórios p/ extração de petróleo e gás</x:t>
        </x:is>
      </x:c>
      <x:c r="E5799" t="inlineStr">
        <x:is>
          <x:t xml:space="preserve">REFINO / RTC</x:t>
        </x:is>
      </x:c>
      <x:c r="F5799" t="n">
        <x:v>0</x:v>
      </x:c>
      <x:c r="G5799" t="n">
        <x:v>0</x:v>
      </x:c>
      <x:c r="H5799" t="n">
        <x:v>0</x:v>
      </x:c>
      <x:c r="I5799" t="inlineStr">
        <x:is>
          <x:t xml:space="preserve">Atual − trimestre anterior</x:t>
        </x:is>
      </x:c>
    </x:row>
    <x:row r="5800">
      <x:c r="A5800" t="inlineStr">
        <x:is>
          <x:t xml:space="preserve">2T19</x:t>
        </x:is>
      </x:c>
      <x:c r="B5800" t="inlineStr">
        <x:is>
          <x:t xml:space="preserve">EBIT006</x:t>
        </x:is>
      </x:c>
      <x:c r="C5800" t="inlineStr">
        <x:is>
          <x:t xml:space="preserve">Despesa</x:t>
        </x:is>
      </x:c>
      <x:c r="D5800" t="inlineStr">
        <x:is>
          <x:t xml:space="preserve">Custos exploratórios p/ extração de petróleo e gás</x:t>
        </x:is>
      </x:c>
      <x:c r="E5800" t="inlineStr">
        <x:is>
          <x:t xml:space="preserve">TOTAL</x:t>
        </x:is>
      </x:c>
      <x:c r="F5800" t="n">
        <x:v>-1048</x:v>
      </x:c>
      <x:c r="G5800" t="n">
        <x:v>-654</x:v>
      </x:c>
      <x:c r="H5800" t="n">
        <x:v>-394</x:v>
      </x:c>
      <x:c r="I5800" t="inlineStr">
        <x:is>
          <x:t xml:space="preserve">Atual − trimestre anterior</x:t>
        </x:is>
      </x:c>
    </x:row>
    <x:row r="5801">
      <x:c r="A5801" t="inlineStr">
        <x:is>
          <x:t xml:space="preserve">2T19</x:t>
        </x:is>
      </x:c>
      <x:c r="B5801" t="inlineStr">
        <x:is>
          <x:t xml:space="preserve">EBIT007</x:t>
        </x:is>
      </x:c>
      <x:c r="C5801" t="inlineStr">
        <x:is>
          <x:t xml:space="preserve">Despesa</x:t>
        </x:is>
      </x:c>
      <x:c r="D5801" t="inlineStr">
        <x:is>
          <x:t xml:space="preserve">Custos com pesquisa e desenvolvimento tecnológico</x:t>
        </x:is>
      </x:c>
      <x:c r="E5801" t="inlineStr">
        <x:is>
          <x:t xml:space="preserve">BIOCOMBUSTÍVEIS</x:t>
        </x:is>
      </x:c>
      <x:c r="F5801" t="n">
        <x:v>0</x:v>
      </x:c>
      <x:c r="G5801" t="n">
        <x:v>0</x:v>
      </x:c>
      <x:c r="H5801" t="n">
        <x:v>0</x:v>
      </x:c>
      <x:c r="I5801" t="inlineStr">
        <x:is>
          <x:t xml:space="preserve">Atual − trimestre anterior</x:t>
        </x:is>
      </x:c>
    </x:row>
    <x:row r="5802">
      <x:c r="A5802" t="inlineStr">
        <x:is>
          <x:t xml:space="preserve">2T19</x:t>
        </x:is>
      </x:c>
      <x:c r="B5802" t="inlineStr">
        <x:is>
          <x:t xml:space="preserve">EBIT007</x:t>
        </x:is>
      </x:c>
      <x:c r="C5802" t="inlineStr">
        <x:is>
          <x:t xml:space="preserve">Despesa</x:t>
        </x:is>
      </x:c>
      <x:c r="D5802" t="inlineStr">
        <x:is>
          <x:t xml:space="preserve">Custos com pesquisa e desenvolvimento tecnológico</x:t>
        </x:is>
      </x:c>
      <x:c r="E5802" t="inlineStr">
        <x:is>
          <x:t xml:space="preserve">CORPORATIVO / OUTROS NEGÓCIOS</x:t>
        </x:is>
      </x:c>
      <x:c r="F5802" t="n">
        <x:v>-278</x:v>
      </x:c>
      <x:c r="G5802" t="n">
        <x:v>-133</x:v>
      </x:c>
      <x:c r="H5802" t="n">
        <x:v>-145</x:v>
      </x:c>
      <x:c r="I5802" t="inlineStr">
        <x:is>
          <x:t xml:space="preserve">Atual − trimestre anterior</x:t>
        </x:is>
      </x:c>
    </x:row>
    <x:row r="5803">
      <x:c r="A5803" t="inlineStr">
        <x:is>
          <x:t xml:space="preserve">2T19</x:t>
        </x:is>
      </x:c>
      <x:c r="B5803" t="inlineStr">
        <x:is>
          <x:t xml:space="preserve">EBIT007</x:t>
        </x:is>
      </x:c>
      <x:c r="C5803" t="inlineStr">
        <x:is>
          <x:t xml:space="preserve">Despesa</x:t>
        </x:is>
      </x:c>
      <x:c r="D5803" t="inlineStr">
        <x:is>
          <x:t xml:space="preserve">Custos com pesquisa e desenvolvimento tecnológico</x:t>
        </x:is>
      </x:c>
      <x:c r="E5803" t="inlineStr">
        <x:is>
          <x:t xml:space="preserve">DISTRIBUIÇÃO</x:t>
        </x:is>
      </x:c>
      <x:c r="F5803" t="n">
        <x:v>0</x:v>
      </x:c>
      <x:c r="G5803" t="n">
        <x:v>0</x:v>
      </x:c>
      <x:c r="H5803" t="n">
        <x:v>0</x:v>
      </x:c>
      <x:c r="I5803" t="inlineStr">
        <x:is>
          <x:t xml:space="preserve">Atual − trimestre anterior</x:t>
        </x:is>
      </x:c>
    </x:row>
    <x:row r="5804">
      <x:c r="A5804" t="inlineStr">
        <x:is>
          <x:t xml:space="preserve">2T19</x:t>
        </x:is>
      </x:c>
      <x:c r="B5804" t="inlineStr">
        <x:is>
          <x:t xml:space="preserve">EBIT007</x:t>
        </x:is>
      </x:c>
      <x:c r="C5804" t="inlineStr">
        <x:is>
          <x:t xml:space="preserve">Despesa</x:t>
        </x:is>
      </x:c>
      <x:c r="D5804" t="inlineStr">
        <x:is>
          <x:t xml:space="preserve">Custos com pesquisa e desenvolvimento tecnológico</x:t>
        </x:is>
      </x:c>
      <x:c r="E5804" t="inlineStr">
        <x:is>
          <x:t xml:space="preserve">E&amp;P</x:t>
        </x:is>
      </x:c>
      <x:c r="F5804" t="n">
        <x:v>-759</x:v>
      </x:c>
      <x:c r="G5804" t="n">
        <x:v>-352</x:v>
      </x:c>
      <x:c r="H5804" t="n">
        <x:v>-407</x:v>
      </x:c>
      <x:c r="I5804" t="inlineStr">
        <x:is>
          <x:t xml:space="preserve">Atual − trimestre anterior</x:t>
        </x:is>
      </x:c>
    </x:row>
    <x:row r="5805">
      <x:c r="A5805" t="inlineStr">
        <x:is>
          <x:t xml:space="preserve">2T19</x:t>
        </x:is>
      </x:c>
      <x:c r="B5805" t="inlineStr">
        <x:is>
          <x:t xml:space="preserve">EBIT007</x:t>
        </x:is>
      </x:c>
      <x:c r="C5805" t="inlineStr">
        <x:is>
          <x:t xml:space="preserve">Despesa</x:t>
        </x:is>
      </x:c>
      <x:c r="D5805" t="inlineStr">
        <x:is>
          <x:t xml:space="preserve">Custos com pesquisa e desenvolvimento tecnológico</x:t>
        </x:is>
      </x:c>
      <x:c r="E5805" t="inlineStr">
        <x:is>
          <x:t xml:space="preserve">ELIMINAÇÕES</x:t>
        </x:is>
      </x:c>
      <x:c r="F5805" t="n">
        <x:v>0</x:v>
      </x:c>
      <x:c r="G5805" t="n">
        <x:v>0</x:v>
      </x:c>
      <x:c r="H5805" t="n">
        <x:v>0</x:v>
      </x:c>
      <x:c r="I5805" t="inlineStr">
        <x:is>
          <x:t xml:space="preserve">Atual − trimestre anterior</x:t>
        </x:is>
      </x:c>
    </x:row>
    <x:row r="5806">
      <x:c r="A5806" t="inlineStr">
        <x:is>
          <x:t xml:space="preserve">2T19</x:t>
        </x:is>
      </x:c>
      <x:c r="B5806" t="inlineStr">
        <x:is>
          <x:t xml:space="preserve">EBIT007</x:t>
        </x:is>
      </x:c>
      <x:c r="C5806" t="inlineStr">
        <x:is>
          <x:t xml:space="preserve">Despesa</x:t>
        </x:is>
      </x:c>
      <x:c r="D5806" t="inlineStr">
        <x:is>
          <x:t xml:space="preserve">Custos com pesquisa e desenvolvimento tecnológico</x:t>
        </x:is>
      </x:c>
      <x:c r="E5806" t="inlineStr">
        <x:is>
          <x:t xml:space="preserve">GÁS &amp; ENERGIA / G&amp;EBC</x:t>
        </x:is>
      </x:c>
      <x:c r="F5806" t="n">
        <x:v>-27</x:v>
      </x:c>
      <x:c r="G5806" t="n">
        <x:v>-20</x:v>
      </x:c>
      <x:c r="H5806" t="n">
        <x:v>-7</x:v>
      </x:c>
      <x:c r="I5806" t="inlineStr">
        <x:is>
          <x:t xml:space="preserve">Atual − trimestre anterior</x:t>
        </x:is>
      </x:c>
    </x:row>
    <x:row r="5807">
      <x:c r="A5807" t="inlineStr">
        <x:is>
          <x:t xml:space="preserve">2T19</x:t>
        </x:is>
      </x:c>
      <x:c r="B5807" t="inlineStr">
        <x:is>
          <x:t xml:space="preserve">EBIT007</x:t>
        </x:is>
      </x:c>
      <x:c r="C5807" t="inlineStr">
        <x:is>
          <x:t xml:space="preserve">Despesa</x:t>
        </x:is>
      </x:c>
      <x:c r="D5807" t="inlineStr">
        <x:is>
          <x:t xml:space="preserve">Custos com pesquisa e desenvolvimento tecnológico</x:t>
        </x:is>
      </x:c>
      <x:c r="E5807" t="inlineStr">
        <x:is>
          <x:t xml:space="preserve">REFINO / RTC</x:t>
        </x:is>
      </x:c>
      <x:c r="F5807" t="n">
        <x:v>-27</x:v>
      </x:c>
      <x:c r="G5807" t="n">
        <x:v>-14</x:v>
      </x:c>
      <x:c r="H5807" t="n">
        <x:v>-13</x:v>
      </x:c>
      <x:c r="I5807" t="inlineStr">
        <x:is>
          <x:t xml:space="preserve">Atual − trimestre anterior</x:t>
        </x:is>
      </x:c>
    </x:row>
    <x:row r="5808">
      <x:c r="A5808" t="inlineStr">
        <x:is>
          <x:t xml:space="preserve">2T19</x:t>
        </x:is>
      </x:c>
      <x:c r="B5808" t="inlineStr">
        <x:is>
          <x:t xml:space="preserve">EBIT007</x:t>
        </x:is>
      </x:c>
      <x:c r="C5808" t="inlineStr">
        <x:is>
          <x:t xml:space="preserve">Despesa</x:t>
        </x:is>
      </x:c>
      <x:c r="D5808" t="inlineStr">
        <x:is>
          <x:t xml:space="preserve">Custos com pesquisa e desenvolvimento tecnológico</x:t>
        </x:is>
      </x:c>
      <x:c r="E5808" t="inlineStr">
        <x:is>
          <x:t xml:space="preserve">TOTAL</x:t>
        </x:is>
      </x:c>
      <x:c r="F5808" t="n">
        <x:v>-1091</x:v>
      </x:c>
      <x:c r="G5808" t="n">
        <x:v>-519</x:v>
      </x:c>
      <x:c r="H5808" t="n">
        <x:v>-572</x:v>
      </x:c>
      <x:c r="I5808" t="inlineStr">
        <x:is>
          <x:t xml:space="preserve">Atual − trimestre anterior</x:t>
        </x:is>
      </x:c>
    </x:row>
    <x:row r="5809">
      <x:c r="A5809" t="inlineStr">
        <x:is>
          <x:t xml:space="preserve">2T19</x:t>
        </x:is>
      </x:c>
      <x:c r="B5809" t="inlineStr">
        <x:is>
          <x:t xml:space="preserve">EBIT010</x:t>
        </x:is>
      </x:c>
      <x:c r="C5809" t="inlineStr">
        <x:is>
          <x:t xml:space="preserve">Despesa</x:t>
        </x:is>
      </x:c>
      <x:c r="D5809" t="inlineStr">
        <x:is>
          <x:t xml:space="preserve">Outras receitas (despesas), líquidas</x:t>
        </x:is>
      </x:c>
      <x:c r="E5809" t="inlineStr">
        <x:is>
          <x:t xml:space="preserve">BIOCOMBUSTÍVEIS</x:t>
        </x:is>
      </x:c>
      <x:c r="F5809" t="n">
        <x:v>3</x:v>
      </x:c>
      <x:c r="G5809" t="n">
        <x:v>3</x:v>
      </x:c>
      <x:c r="H5809" t="n">
        <x:v>0</x:v>
      </x:c>
      <x:c r="I5809" t="inlineStr">
        <x:is>
          <x:t xml:space="preserve">Atual − trimestre anterior</x:t>
        </x:is>
      </x:c>
    </x:row>
    <x:row r="5810">
      <x:c r="A5810" t="inlineStr">
        <x:is>
          <x:t xml:space="preserve">2T19</x:t>
        </x:is>
      </x:c>
      <x:c r="B5810" t="inlineStr">
        <x:is>
          <x:t xml:space="preserve">EBIT010</x:t>
        </x:is>
      </x:c>
      <x:c r="C5810" t="inlineStr">
        <x:is>
          <x:t xml:space="preserve">Despesa</x:t>
        </x:is>
      </x:c>
      <x:c r="D5810" t="inlineStr">
        <x:is>
          <x:t xml:space="preserve">Outras receitas (despesas), líquidas</x:t>
        </x:is>
      </x:c>
      <x:c r="E5810" t="inlineStr">
        <x:is>
          <x:t xml:space="preserve">CORPORATIVO / OUTROS NEGÓCIOS</x:t>
        </x:is>
      </x:c>
      <x:c r="F5810" t="n">
        <x:v>-5900</x:v>
      </x:c>
      <x:c r="G5810" t="n">
        <x:v>-3894</x:v>
      </x:c>
      <x:c r="H5810" t="n">
        <x:v>-2006</x:v>
      </x:c>
      <x:c r="I5810" t="inlineStr">
        <x:is>
          <x:t xml:space="preserve">Atual − trimestre anterior</x:t>
        </x:is>
      </x:c>
    </x:row>
    <x:row r="5811">
      <x:c r="A5811" t="inlineStr">
        <x:is>
          <x:t xml:space="preserve">2T19</x:t>
        </x:is>
      </x:c>
      <x:c r="B5811" t="inlineStr">
        <x:is>
          <x:t xml:space="preserve">EBIT010</x:t>
        </x:is>
      </x:c>
      <x:c r="C5811" t="inlineStr">
        <x:is>
          <x:t xml:space="preserve">Despesa</x:t>
        </x:is>
      </x:c>
      <x:c r="D5811" t="inlineStr">
        <x:is>
          <x:t xml:space="preserve">Outras receitas (despesas), líquidas</x:t>
        </x:is>
      </x:c>
      <x:c r="E5811" t="inlineStr">
        <x:is>
          <x:t xml:space="preserve">DISTRIBUIÇÃO</x:t>
        </x:is>
      </x:c>
      <x:c r="F5811" t="n">
        <x:v>539</x:v>
      </x:c>
      <x:c r="G5811" t="n">
        <x:v>523</x:v>
      </x:c>
      <x:c r="H5811" t="n">
        <x:v>16</x:v>
      </x:c>
      <x:c r="I5811" t="inlineStr">
        <x:is>
          <x:t xml:space="preserve">Atual − trimestre anterior</x:t>
        </x:is>
      </x:c>
    </x:row>
    <x:row r="5812">
      <x:c r="A5812" t="inlineStr">
        <x:is>
          <x:t xml:space="preserve">2T19</x:t>
        </x:is>
      </x:c>
      <x:c r="B5812" t="inlineStr">
        <x:is>
          <x:t xml:space="preserve">EBIT010</x:t>
        </x:is>
      </x:c>
      <x:c r="C5812" t="inlineStr">
        <x:is>
          <x:t xml:space="preserve">Despesa</x:t>
        </x:is>
      </x:c>
      <x:c r="D5812" t="inlineStr">
        <x:is>
          <x:t xml:space="preserve">Outras receitas (despesas), líquidas</x:t>
        </x:is>
      </x:c>
      <x:c r="E5812" t="inlineStr">
        <x:is>
          <x:t xml:space="preserve">E&amp;P</x:t>
        </x:is>
      </x:c>
      <x:c r="F5812" t="n">
        <x:v>-1810</x:v>
      </x:c>
      <x:c r="G5812" t="n">
        <x:v>-756</x:v>
      </x:c>
      <x:c r="H5812" t="n">
        <x:v>-1054</x:v>
      </x:c>
      <x:c r="I5812" t="inlineStr">
        <x:is>
          <x:t xml:space="preserve">Atual − trimestre anterior</x:t>
        </x:is>
      </x:c>
    </x:row>
    <x:row r="5813">
      <x:c r="A5813" t="inlineStr">
        <x:is>
          <x:t xml:space="preserve">2T19</x:t>
        </x:is>
      </x:c>
      <x:c r="B5813" t="inlineStr">
        <x:is>
          <x:t xml:space="preserve">EBIT010</x:t>
        </x:is>
      </x:c>
      <x:c r="C5813" t="inlineStr">
        <x:is>
          <x:t xml:space="preserve">Despesa</x:t>
        </x:is>
      </x:c>
      <x:c r="D5813" t="inlineStr">
        <x:is>
          <x:t xml:space="preserve">Outras receitas (despesas), líquidas</x:t>
        </x:is>
      </x:c>
      <x:c r="E5813" t="inlineStr">
        <x:is>
          <x:t xml:space="preserve">ELIMINAÇÕES</x:t>
        </x:is>
      </x:c>
      <x:c r="F5813" t="n">
        <x:v>-12</x:v>
      </x:c>
      <x:c r="G5813" t="n">
        <x:v>-8</x:v>
      </x:c>
      <x:c r="H5813" t="n">
        <x:v>-4</x:v>
      </x:c>
      <x:c r="I5813" t="inlineStr">
        <x:is>
          <x:t xml:space="preserve">Atual − trimestre anterior</x:t>
        </x:is>
      </x:c>
    </x:row>
    <x:row r="5814">
      <x:c r="A5814" t="inlineStr">
        <x:is>
          <x:t xml:space="preserve">2T19</x:t>
        </x:is>
      </x:c>
      <x:c r="B5814" t="inlineStr">
        <x:is>
          <x:t xml:space="preserve">EBIT010</x:t>
        </x:is>
      </x:c>
      <x:c r="C5814" t="inlineStr">
        <x:is>
          <x:t xml:space="preserve">Despesa</x:t>
        </x:is>
      </x:c>
      <x:c r="D5814" t="inlineStr">
        <x:is>
          <x:t xml:space="preserve">Outras receitas (despesas), líquidas</x:t>
        </x:is>
      </x:c>
      <x:c r="E5814" t="inlineStr">
        <x:is>
          <x:t xml:space="preserve">GÁS &amp; ENERGIA / G&amp;EBC</x:t>
        </x:is>
      </x:c>
      <x:c r="F5814" t="n">
        <x:v>21028</x:v>
      </x:c>
      <x:c r="G5814" t="n">
        <x:v>-89</x:v>
      </x:c>
      <x:c r="H5814" t="n">
        <x:v>21117</x:v>
      </x:c>
      <x:c r="I5814" t="inlineStr">
        <x:is>
          <x:t xml:space="preserve">Atual − trimestre anterior</x:t>
        </x:is>
      </x:c>
    </x:row>
    <x:row r="5815">
      <x:c r="A5815" t="inlineStr">
        <x:is>
          <x:t xml:space="preserve">2T19</x:t>
        </x:is>
      </x:c>
      <x:c r="B5815" t="inlineStr">
        <x:is>
          <x:t xml:space="preserve">EBIT010</x:t>
        </x:is>
      </x:c>
      <x:c r="C5815" t="inlineStr">
        <x:is>
          <x:t xml:space="preserve">Despesa</x:t>
        </x:is>
      </x:c>
      <x:c r="D5815" t="inlineStr">
        <x:is>
          <x:t xml:space="preserve">Outras receitas (despesas), líquidas</x:t>
        </x:is>
      </x:c>
      <x:c r="E5815" t="inlineStr">
        <x:is>
          <x:t xml:space="preserve">REFINO / RTC</x:t>
        </x:is>
      </x:c>
      <x:c r="F5815" t="n">
        <x:v>-2452</x:v>
      </x:c>
      <x:c r="G5815" t="n">
        <x:v>-166</x:v>
      </x:c>
      <x:c r="H5815" t="n">
        <x:v>-2286</x:v>
      </x:c>
      <x:c r="I5815" t="inlineStr">
        <x:is>
          <x:t xml:space="preserve">Atual − trimestre anterior</x:t>
        </x:is>
      </x:c>
    </x:row>
    <x:row r="5816">
      <x:c r="A5816" t="inlineStr">
        <x:is>
          <x:t xml:space="preserve">2T19</x:t>
        </x:is>
      </x:c>
      <x:c r="B5816" t="inlineStr">
        <x:is>
          <x:t xml:space="preserve">EBIT010</x:t>
        </x:is>
      </x:c>
      <x:c r="C5816" t="inlineStr">
        <x:is>
          <x:t xml:space="preserve">Despesa</x:t>
        </x:is>
      </x:c>
      <x:c r="D5816" t="inlineStr">
        <x:is>
          <x:t xml:space="preserve">Outras receitas (despesas), líquidas</x:t>
        </x:is>
      </x:c>
      <x:c r="E5816" t="inlineStr">
        <x:is>
          <x:t xml:space="preserve">TOTAL</x:t>
        </x:is>
      </x:c>
      <x:c r="F5816" t="n">
        <x:v>11396</x:v>
      </x:c>
      <x:c r="G5816" t="n">
        <x:v>-4387</x:v>
      </x:c>
      <x:c r="H5816" t="n">
        <x:v>15783</x:v>
      </x:c>
      <x:c r="I5816" t="inlineStr">
        <x:is>
          <x:t xml:space="preserve">Atual − trimestre anterior</x:t>
        </x:is>
      </x:c>
    </x:row>
    <x:row r="5817">
      <x:c r="A5817" t="inlineStr">
        <x:is>
          <x:t xml:space="preserve">2T19</x:t>
        </x:is>
      </x:c>
      <x:c r="B5817" t="inlineStr">
        <x:is>
          <x:t xml:space="preserve">EBIT011</x:t>
        </x:is>
      </x:c>
      <x:c r="C5817" t="inlineStr">
        <x:is>
          <x:t xml:space="preserve">Despesas Totais</x:t>
        </x:is>
      </x:c>
      <x:c r="D5817" t="inlineStr">
        <x:is>
          <x:t xml:space="preserve">Despesas</x:t>
        </x:is>
      </x:c>
      <x:c r="E5817" t="inlineStr">
        <x:is>
          <x:t xml:space="preserve">BIOCOMBUSTÍVEIS</x:t>
        </x:is>
      </x:c>
      <x:c r="F5817" t="n">
        <x:v>-39</x:v>
      </x:c>
      <x:c r="G5817" t="n">
        <x:v>-17</x:v>
      </x:c>
      <x:c r="H5817" t="n">
        <x:v>-22</x:v>
      </x:c>
      <x:c r="I5817" t="inlineStr">
        <x:is>
          <x:t xml:space="preserve">Atual − trimestre anterior</x:t>
        </x:is>
      </x:c>
    </x:row>
    <x:row r="5818">
      <x:c r="A5818" t="inlineStr">
        <x:is>
          <x:t xml:space="preserve">2T19</x:t>
        </x:is>
      </x:c>
      <x:c r="B5818" t="inlineStr">
        <x:is>
          <x:t xml:space="preserve">EBIT011</x:t>
        </x:is>
      </x:c>
      <x:c r="C5818" t="inlineStr">
        <x:is>
          <x:t xml:space="preserve">Despesas Totais</x:t>
        </x:is>
      </x:c>
      <x:c r="D5818" t="inlineStr">
        <x:is>
          <x:t xml:space="preserve">Despesas</x:t>
        </x:is>
      </x:c>
      <x:c r="E5818" t="inlineStr">
        <x:is>
          <x:t xml:space="preserve">CORPORATIVO / OUTROS NEGÓCIOS</x:t>
        </x:is>
      </x:c>
      <x:c r="F5818" t="n">
        <x:v>-9157</x:v>
      </x:c>
      <x:c r="G5818" t="n">
        <x:v>-5550</x:v>
      </x:c>
      <x:c r="H5818" t="n">
        <x:v>-3607</x:v>
      </x:c>
      <x:c r="I5818" t="inlineStr">
        <x:is>
          <x:t xml:space="preserve">Atual − trimestre anterior</x:t>
        </x:is>
      </x:c>
    </x:row>
    <x:row r="5819">
      <x:c r="A5819" t="inlineStr">
        <x:is>
          <x:t xml:space="preserve">2T19</x:t>
        </x:is>
      </x:c>
      <x:c r="B5819" t="inlineStr">
        <x:is>
          <x:t xml:space="preserve">EBIT011</x:t>
        </x:is>
      </x:c>
      <x:c r="C5819" t="inlineStr">
        <x:is>
          <x:t xml:space="preserve">Despesas Totais</x:t>
        </x:is>
      </x:c>
      <x:c r="D5819" t="inlineStr">
        <x:is>
          <x:t xml:space="preserve">Despesas</x:t>
        </x:is>
      </x:c>
      <x:c r="E5819" t="inlineStr">
        <x:is>
          <x:t xml:space="preserve">DISTRIBUIÇÃO</x:t>
        </x:is>
      </x:c>
      <x:c r="F5819" t="n">
        <x:v>454</x:v>
      </x:c>
      <x:c r="G5819" t="n">
        <x:v>-470</x:v>
      </x:c>
      <x:c r="H5819" t="n">
        <x:v>924</x:v>
      </x:c>
      <x:c r="I5819" t="inlineStr">
        <x:is>
          <x:t xml:space="preserve">Atual − trimestre anterior</x:t>
        </x:is>
      </x:c>
    </x:row>
    <x:row r="5820">
      <x:c r="A5820" t="inlineStr">
        <x:is>
          <x:t xml:space="preserve">2T19</x:t>
        </x:is>
      </x:c>
      <x:c r="B5820" t="inlineStr">
        <x:is>
          <x:t xml:space="preserve">EBIT011</x:t>
        </x:is>
      </x:c>
      <x:c r="C5820" t="inlineStr">
        <x:is>
          <x:t xml:space="preserve">Despesas Totais</x:t>
        </x:is>
      </x:c>
      <x:c r="D5820" t="inlineStr">
        <x:is>
          <x:t xml:space="preserve">Despesas</x:t>
        </x:is>
      </x:c>
      <x:c r="E5820" t="inlineStr">
        <x:is>
          <x:t xml:space="preserve">E&amp;P</x:t>
        </x:is>
      </x:c>
      <x:c r="F5820" t="n">
        <x:v>-4321</x:v>
      </x:c>
      <x:c r="G5820" t="n">
        <x:v>-2108</x:v>
      </x:c>
      <x:c r="H5820" t="n">
        <x:v>-2213</x:v>
      </x:c>
      <x:c r="I5820" t="inlineStr">
        <x:is>
          <x:t xml:space="preserve">Atual − trimestre anterior</x:t>
        </x:is>
      </x:c>
    </x:row>
    <x:row r="5821">
      <x:c r="A5821" t="inlineStr">
        <x:is>
          <x:t xml:space="preserve">2T19</x:t>
        </x:is>
      </x:c>
      <x:c r="B5821" t="inlineStr">
        <x:is>
          <x:t xml:space="preserve">EBIT011</x:t>
        </x:is>
      </x:c>
      <x:c r="C5821" t="inlineStr">
        <x:is>
          <x:t xml:space="preserve">Despesas Totais</x:t>
        </x:is>
      </x:c>
      <x:c r="D5821" t="inlineStr">
        <x:is>
          <x:t xml:space="preserve">Despesas</x:t>
        </x:is>
      </x:c>
      <x:c r="E5821" t="inlineStr">
        <x:is>
          <x:t xml:space="preserve">ELIMINAÇÕES</x:t>
        </x:is>
      </x:c>
      <x:c r="F5821" t="n">
        <x:v>-78</x:v>
      </x:c>
      <x:c r="G5821" t="n">
        <x:v>-34</x:v>
      </x:c>
      <x:c r="H5821" t="n">
        <x:v>-44</x:v>
      </x:c>
      <x:c r="I5821" t="inlineStr">
        <x:is>
          <x:t xml:space="preserve">Atual − trimestre anterior</x:t>
        </x:is>
      </x:c>
    </x:row>
    <x:row r="5822">
      <x:c r="A5822" t="inlineStr">
        <x:is>
          <x:t xml:space="preserve">2T19</x:t>
        </x:is>
      </x:c>
      <x:c r="B5822" t="inlineStr">
        <x:is>
          <x:t xml:space="preserve">EBIT011</x:t>
        </x:is>
      </x:c>
      <x:c r="C5822" t="inlineStr">
        <x:is>
          <x:t xml:space="preserve">Despesas Totais</x:t>
        </x:is>
      </x:c>
      <x:c r="D5822" t="inlineStr">
        <x:is>
          <x:t xml:space="preserve">Despesas</x:t>
        </x:is>
      </x:c>
      <x:c r="E5822" t="inlineStr">
        <x:is>
          <x:t xml:space="preserve">GÁS &amp; ENERGIA / G&amp;EBC</x:t>
        </x:is>
      </x:c>
      <x:c r="F5822" t="n">
        <x:v>17369</x:v>
      </x:c>
      <x:c r="G5822" t="n">
        <x:v>-1893</x:v>
      </x:c>
      <x:c r="H5822" t="n">
        <x:v>19262</x:v>
      </x:c>
      <x:c r="I5822" t="inlineStr">
        <x:is>
          <x:t xml:space="preserve">Atual − trimestre anterior</x:t>
        </x:is>
      </x:c>
    </x:row>
    <x:row r="5823">
      <x:c r="A5823" t="inlineStr">
        <x:is>
          <x:t xml:space="preserve">2T19</x:t>
        </x:is>
      </x:c>
      <x:c r="B5823" t="inlineStr">
        <x:is>
          <x:t xml:space="preserve">EBIT011</x:t>
        </x:is>
      </x:c>
      <x:c r="C5823" t="inlineStr">
        <x:is>
          <x:t xml:space="preserve">Despesas Totais</x:t>
        </x:is>
      </x:c>
      <x:c r="D5823" t="inlineStr">
        <x:is>
          <x:t xml:space="preserve">Despesas</x:t>
        </x:is>
      </x:c>
      <x:c r="E5823" t="inlineStr">
        <x:is>
          <x:t xml:space="preserve">REFINO / RTC</x:t>
        </x:is>
      </x:c>
      <x:c r="F5823" t="n">
        <x:v>-6973</x:v>
      </x:c>
      <x:c r="G5823" t="n">
        <x:v>-2333</x:v>
      </x:c>
      <x:c r="H5823" t="n">
        <x:v>-4640</x:v>
      </x:c>
      <x:c r="I5823" t="inlineStr">
        <x:is>
          <x:t xml:space="preserve">Atual − trimestre anterior</x:t>
        </x:is>
      </x:c>
    </x:row>
    <x:row r="5824">
      <x:c r="A5824" t="inlineStr">
        <x:is>
          <x:t xml:space="preserve">2T19</x:t>
        </x:is>
      </x:c>
      <x:c r="B5824" t="inlineStr">
        <x:is>
          <x:t xml:space="preserve">EBIT011</x:t>
        </x:is>
      </x:c>
      <x:c r="C5824" t="inlineStr">
        <x:is>
          <x:t xml:space="preserve">Despesas Totais</x:t>
        </x:is>
      </x:c>
      <x:c r="D5824" t="inlineStr">
        <x:is>
          <x:t xml:space="preserve">Despesas</x:t>
        </x:is>
      </x:c>
      <x:c r="E5824" t="inlineStr">
        <x:is>
          <x:t xml:space="preserve">TOTAL</x:t>
        </x:is>
      </x:c>
      <x:c r="F5824" t="n">
        <x:v>-2745</x:v>
      </x:c>
      <x:c r="G5824" t="n">
        <x:v>-12405</x:v>
      </x:c>
      <x:c r="H5824" t="n">
        <x:v>9660</x:v>
      </x:c>
      <x:c r="I5824" t="inlineStr">
        <x:is>
          <x:t xml:space="preserve">Atual − trimestre anterior</x:t>
        </x:is>
      </x:c>
    </x:row>
    <x:row r="5825">
      <x:c r="A5825" t="inlineStr">
        <x:is>
          <x:t xml:space="preserve">2T19</x:t>
        </x:is>
      </x:c>
      <x:c r="B5825" t="inlineStr">
        <x:is>
          <x:t xml:space="preserve">EBIT012</x:t>
        </x:is>
      </x:c>
      <x:c r="C5825" t="inlineStr">
        <x:is>
          <x:t xml:space="preserve">Lucro Operacional Total</x:t>
        </x:is>
      </x:c>
      <x:c r="D5825" t="inlineStr">
        <x:is>
          <x:t xml:space="preserve">Lucro (prejuízo) antes do resultado financeiro, das participações e impostos</x:t>
        </x:is>
      </x:c>
      <x:c r="E5825" t="inlineStr">
        <x:is>
          <x:t xml:space="preserve">BIOCOMBUSTÍVEIS</x:t>
        </x:is>
      </x:c>
      <x:c r="F5825" t="n">
        <x:v>-61</x:v>
      </x:c>
      <x:c r="G5825" t="n">
        <x:v>-21</x:v>
      </x:c>
      <x:c r="H5825" t="n">
        <x:v>-40</x:v>
      </x:c>
      <x:c r="I5825" t="inlineStr">
        <x:is>
          <x:t xml:space="preserve">Atual − trimestre anterior</x:t>
        </x:is>
      </x:c>
    </x:row>
    <x:row r="5826">
      <x:c r="A5826" t="inlineStr">
        <x:is>
          <x:t xml:space="preserve">2T19</x:t>
        </x:is>
      </x:c>
      <x:c r="B5826" t="inlineStr">
        <x:is>
          <x:t xml:space="preserve">EBIT012</x:t>
        </x:is>
      </x:c>
      <x:c r="C5826" t="inlineStr">
        <x:is>
          <x:t xml:space="preserve">Lucro Operacional Total</x:t>
        </x:is>
      </x:c>
      <x:c r="D5826" t="inlineStr">
        <x:is>
          <x:t xml:space="preserve">Lucro (prejuízo) antes do resultado financeiro, das participações e impostos</x:t>
        </x:is>
      </x:c>
      <x:c r="E5826" t="inlineStr">
        <x:is>
          <x:t xml:space="preserve">CORPORATIVO / OUTROS NEGÓCIOS</x:t>
        </x:is>
      </x:c>
      <x:c r="F5826" t="n">
        <x:v>-9157</x:v>
      </x:c>
      <x:c r="G5826" t="n">
        <x:v>-5550</x:v>
      </x:c>
      <x:c r="H5826" t="n">
        <x:v>-3607</x:v>
      </x:c>
      <x:c r="I5826" t="inlineStr">
        <x:is>
          <x:t xml:space="preserve">Atual − trimestre anterior</x:t>
        </x:is>
      </x:c>
    </x:row>
    <x:row r="5827">
      <x:c r="A5827" t="inlineStr">
        <x:is>
          <x:t xml:space="preserve">2T19</x:t>
        </x:is>
      </x:c>
      <x:c r="B5827" t="inlineStr">
        <x:is>
          <x:t xml:space="preserve">EBIT012</x:t>
        </x:is>
      </x:c>
      <x:c r="C5827" t="inlineStr">
        <x:is>
          <x:t xml:space="preserve">Lucro Operacional Total</x:t>
        </x:is>
      </x:c>
      <x:c r="D5827" t="inlineStr">
        <x:is>
          <x:t xml:space="preserve">Lucro (prejuízo) antes do resultado financeiro, das participações e impostos</x:t>
        </x:is>
      </x:c>
      <x:c r="E5827" t="inlineStr">
        <x:is>
          <x:t xml:space="preserve">DISTRIBUIÇÃO</x:t>
        </x:is>
      </x:c>
      <x:c r="F5827" t="n">
        <x:v>568</x:v>
      </x:c>
      <x:c r="G5827" t="n">
        <x:v>1165</x:v>
      </x:c>
      <x:c r="H5827" t="n">
        <x:v>-597</x:v>
      </x:c>
      <x:c r="I5827" t="inlineStr">
        <x:is>
          <x:t xml:space="preserve">Atual − trimestre anterior</x:t>
        </x:is>
      </x:c>
    </x:row>
    <x:row r="5828">
      <x:c r="A5828" t="inlineStr">
        <x:is>
          <x:t xml:space="preserve">2T19</x:t>
        </x:is>
      </x:c>
      <x:c r="B5828" t="inlineStr">
        <x:is>
          <x:t xml:space="preserve">EBIT012</x:t>
        </x:is>
      </x:c>
      <x:c r="C5828" t="inlineStr">
        <x:is>
          <x:t xml:space="preserve">Lucro Operacional Total</x:t>
        </x:is>
      </x:c>
      <x:c r="D5828" t="inlineStr">
        <x:is>
          <x:t xml:space="preserve">Lucro (prejuízo) antes do resultado financeiro, das participações e impostos</x:t>
        </x:is>
      </x:c>
      <x:c r="E5828" t="inlineStr">
        <x:is>
          <x:t xml:space="preserve">E&amp;P</x:t>
        </x:is>
      </x:c>
      <x:c r="F5828" t="n">
        <x:v>35815</x:v>
      </x:c>
      <x:c r="G5828" t="n">
        <x:v>15150</x:v>
      </x:c>
      <x:c r="H5828" t="n">
        <x:v>20665</x:v>
      </x:c>
      <x:c r="I5828" t="inlineStr">
        <x:is>
          <x:t xml:space="preserve">Atual − trimestre anterior</x:t>
        </x:is>
      </x:c>
    </x:row>
    <x:row r="5829">
      <x:c r="A5829" t="inlineStr">
        <x:is>
          <x:t xml:space="preserve">2T19</x:t>
        </x:is>
      </x:c>
      <x:c r="B5829" t="inlineStr">
        <x:is>
          <x:t xml:space="preserve">EBIT012</x:t>
        </x:is>
      </x:c>
      <x:c r="C5829" t="inlineStr">
        <x:is>
          <x:t xml:space="preserve">Lucro Operacional Total</x:t>
        </x:is>
      </x:c>
      <x:c r="D5829" t="inlineStr">
        <x:is>
          <x:t xml:space="preserve">Lucro (prejuízo) antes do resultado financeiro, das participações e impostos</x:t>
        </x:is>
      </x:c>
      <x:c r="E5829" t="inlineStr">
        <x:is>
          <x:t xml:space="preserve">ELIMINAÇÕES</x:t>
        </x:is>
      </x:c>
      <x:c r="F5829" t="n">
        <x:v>-3211</x:v>
      </x:c>
      <x:c r="G5829" t="n">
        <x:v>-587</x:v>
      </x:c>
      <x:c r="H5829" t="n">
        <x:v>-2624</x:v>
      </x:c>
      <x:c r="I5829" t="inlineStr">
        <x:is>
          <x:t xml:space="preserve">Atual − trimestre anterior</x:t>
        </x:is>
      </x:c>
    </x:row>
    <x:row r="5830">
      <x:c r="A5830" t="inlineStr">
        <x:is>
          <x:t xml:space="preserve">2T19</x:t>
        </x:is>
      </x:c>
      <x:c r="B5830" t="inlineStr">
        <x:is>
          <x:t xml:space="preserve">EBIT012</x:t>
        </x:is>
      </x:c>
      <x:c r="C5830" t="inlineStr">
        <x:is>
          <x:t xml:space="preserve">Lucro Operacional Total</x:t>
        </x:is>
      </x:c>
      <x:c r="D5830" t="inlineStr">
        <x:is>
          <x:t xml:space="preserve">Lucro (prejuízo) antes do resultado financeiro, das participações e impostos</x:t>
        </x:is>
      </x:c>
      <x:c r="E5830" t="inlineStr">
        <x:is>
          <x:t xml:space="preserve">GÁS &amp; ENERGIA / G&amp;EBC</x:t>
        </x:is>
      </x:c>
      <x:c r="F5830" t="n">
        <x:v>24603</x:v>
      </x:c>
      <x:c r="G5830" t="n">
        <x:v>1559</x:v>
      </x:c>
      <x:c r="H5830" t="n">
        <x:v>23044</x:v>
      </x:c>
      <x:c r="I5830" t="inlineStr">
        <x:is>
          <x:t xml:space="preserve">Atual − trimestre anterior</x:t>
        </x:is>
      </x:c>
    </x:row>
    <x:row r="5831">
      <x:c r="A5831" t="inlineStr">
        <x:is>
          <x:t xml:space="preserve">2T19</x:t>
        </x:is>
      </x:c>
      <x:c r="B5831" t="inlineStr">
        <x:is>
          <x:t xml:space="preserve">EBIT012</x:t>
        </x:is>
      </x:c>
      <x:c r="C5831" t="inlineStr">
        <x:is>
          <x:t xml:space="preserve">Lucro Operacional Total</x:t>
        </x:is>
      </x:c>
      <x:c r="D5831" t="inlineStr">
        <x:is>
          <x:t xml:space="preserve">Lucro (prejuízo) antes do resultado financeiro, das participações e impostos</x:t>
        </x:is>
      </x:c>
      <x:c r="E5831" t="inlineStr">
        <x:is>
          <x:t xml:space="preserve">REFINO / RTC</x:t>
        </x:is>
      </x:c>
      <x:c r="F5831" t="n">
        <x:v>3741</x:v>
      </x:c>
      <x:c r="G5831" t="n">
        <x:v>2303</x:v>
      </x:c>
      <x:c r="H5831" t="n">
        <x:v>1438</x:v>
      </x:c>
      <x:c r="I5831" t="inlineStr">
        <x:is>
          <x:t xml:space="preserve">Atual − trimestre anterior</x:t>
        </x:is>
      </x:c>
    </x:row>
    <x:row r="5832">
      <x:c r="A5832" t="inlineStr">
        <x:is>
          <x:t xml:space="preserve">2T19</x:t>
        </x:is>
      </x:c>
      <x:c r="B5832" t="inlineStr">
        <x:is>
          <x:t xml:space="preserve">EBIT012</x:t>
        </x:is>
      </x:c>
      <x:c r="C5832" t="inlineStr">
        <x:is>
          <x:t xml:space="preserve">Lucro Operacional Total</x:t>
        </x:is>
      </x:c>
      <x:c r="D5832" t="inlineStr">
        <x:is>
          <x:t xml:space="preserve">Lucro (prejuízo) antes do resultado financeiro, das participações e impostos</x:t>
        </x:is>
      </x:c>
      <x:c r="E5832" t="inlineStr">
        <x:is>
          <x:t xml:space="preserve">TOTAL</x:t>
        </x:is>
      </x:c>
      <x:c r="F5832" t="n">
        <x:v>52298</x:v>
      </x:c>
      <x:c r="G5832" t="n">
        <x:v>14019</x:v>
      </x:c>
      <x:c r="H5832" t="n">
        <x:v>38279</x:v>
      </x:c>
      <x:c r="I5832" t="inlineStr">
        <x:is>
          <x:t xml:space="preserve">Atual − trimestre anterior</x:t>
        </x:is>
      </x:c>
    </x:row>
    <x:row r="5833">
      <x:c r="A5833" t="inlineStr">
        <x:is>
          <x:t xml:space="preserve">3T19</x:t>
        </x:is>
      </x:c>
      <x:c r="B5833" t="inlineStr">
        <x:is>
          <x:t xml:space="preserve">EBIT000A</x:t>
        </x:is>
      </x:c>
      <x:c r="C5833" t="inlineStr">
        <x:is>
          <x:t xml:space="preserve">Receita</x:t>
        </x:is>
      </x:c>
      <x:c r="D5833" t="inlineStr">
        <x:is>
          <x:t xml:space="preserve">Intersegmentos</x:t>
        </x:is>
      </x:c>
      <x:c r="E5833" t="inlineStr">
        <x:is>
          <x:t xml:space="preserve">BIOCOMBUSTÍVEIS</x:t>
        </x:is>
      </x:c>
      <x:c r="F5833" t="n">
        <x:v>615</x:v>
      </x:c>
      <x:c r="G5833" t="n">
        <x:v>424</x:v>
      </x:c>
      <x:c r="H5833" t="n">
        <x:v>191</x:v>
      </x:c>
      <x:c r="I5833" t="inlineStr">
        <x:is>
          <x:t xml:space="preserve">Atual − trimestre anterior</x:t>
        </x:is>
      </x:c>
    </x:row>
    <x:row r="5834">
      <x:c r="A5834" t="inlineStr">
        <x:is>
          <x:t xml:space="preserve">3T19</x:t>
        </x:is>
      </x:c>
      <x:c r="B5834" t="inlineStr">
        <x:is>
          <x:t xml:space="preserve">EBIT000A</x:t>
        </x:is>
      </x:c>
      <x:c r="C5834" t="inlineStr">
        <x:is>
          <x:t xml:space="preserve">Receita</x:t>
        </x:is>
      </x:c>
      <x:c r="D5834" t="inlineStr">
        <x:is>
          <x:t xml:space="preserve">Intersegmentos</x:t>
        </x:is>
      </x:c>
      <x:c r="E5834" t="inlineStr">
        <x:is>
          <x:t xml:space="preserve">CORPORATIVO / OUTROS NEGÓCIOS</x:t>
        </x:is>
      </x:c>
      <x:c r="F5834" t="n">
        <x:v>0</x:v>
      </x:c>
      <x:c r="G5834" t="n">
        <x:v>0</x:v>
      </x:c>
      <x:c r="H5834" t="n">
        <x:v>0</x:v>
      </x:c>
      <x:c r="I5834" t="inlineStr">
        <x:is>
          <x:t xml:space="preserve">Atual − trimestre anterior</x:t>
        </x:is>
      </x:c>
    </x:row>
    <x:row r="5835">
      <x:c r="A5835" t="inlineStr">
        <x:is>
          <x:t xml:space="preserve">3T19</x:t>
        </x:is>
      </x:c>
      <x:c r="B5835" t="inlineStr">
        <x:is>
          <x:t xml:space="preserve">EBIT000A</x:t>
        </x:is>
      </x:c>
      <x:c r="C5835" t="inlineStr">
        <x:is>
          <x:t xml:space="preserve">Receita</x:t>
        </x:is>
      </x:c>
      <x:c r="D5835" t="inlineStr">
        <x:is>
          <x:t xml:space="preserve">Intersegmentos</x:t>
        </x:is>
      </x:c>
      <x:c r="E5835" t="inlineStr">
        <x:is>
          <x:t xml:space="preserve">DISTRIBUIÇÃO</x:t>
        </x:is>
      </x:c>
      <x:c r="F5835" t="n">
        <x:v>0</x:v>
      </x:c>
      <x:c r="G5835" t="n">
        <x:v>0</x:v>
      </x:c>
      <x:c r="H5835" t="n">
        <x:v>0</x:v>
      </x:c>
      <x:c r="I5835" t="inlineStr">
        <x:is>
          <x:t xml:space="preserve">Atual − trimestre anterior</x:t>
        </x:is>
      </x:c>
    </x:row>
    <x:row r="5836">
      <x:c r="A5836" t="inlineStr">
        <x:is>
          <x:t xml:space="preserve">3T19</x:t>
        </x:is>
      </x:c>
      <x:c r="B5836" t="inlineStr">
        <x:is>
          <x:t xml:space="preserve">EBIT000A</x:t>
        </x:is>
      </x:c>
      <x:c r="C5836" t="inlineStr">
        <x:is>
          <x:t xml:space="preserve">Receita</x:t>
        </x:is>
      </x:c>
      <x:c r="D5836" t="inlineStr">
        <x:is>
          <x:t xml:space="preserve">Intersegmentos</x:t>
        </x:is>
      </x:c>
      <x:c r="E5836" t="inlineStr">
        <x:is>
          <x:t xml:space="preserve">E&amp;P</x:t>
        </x:is>
      </x:c>
      <x:c r="F5836" t="n">
        <x:v>139489</x:v>
      </x:c>
      <x:c r="G5836" t="n">
        <x:v>90765</x:v>
      </x:c>
      <x:c r="H5836" t="n">
        <x:v>48724</x:v>
      </x:c>
      <x:c r="I5836" t="inlineStr">
        <x:is>
          <x:t xml:space="preserve">Atual − trimestre anterior</x:t>
        </x:is>
      </x:c>
    </x:row>
    <x:row r="5837">
      <x:c r="A5837" t="inlineStr">
        <x:is>
          <x:t xml:space="preserve">3T19</x:t>
        </x:is>
      </x:c>
      <x:c r="B5837" t="inlineStr">
        <x:is>
          <x:t xml:space="preserve">EBIT000A</x:t>
        </x:is>
      </x:c>
      <x:c r="C5837" t="inlineStr">
        <x:is>
          <x:t xml:space="preserve">Receita</x:t>
        </x:is>
      </x:c>
      <x:c r="D5837" t="inlineStr">
        <x:is>
          <x:t xml:space="preserve">Intersegmentos</x:t>
        </x:is>
      </x:c>
      <x:c r="E5837" t="inlineStr">
        <x:is>
          <x:t xml:space="preserve">ELIMINAÇÕES</x:t>
        </x:is>
      </x:c>
      <x:c r="F5837" t="n">
        <x:v>-153543</x:v>
      </x:c>
      <x:c r="G5837" t="n">
        <x:v>-99967</x:v>
      </x:c>
      <x:c r="H5837" t="n">
        <x:v>-53576</x:v>
      </x:c>
      <x:c r="I5837" t="inlineStr">
        <x:is>
          <x:t xml:space="preserve">Atual − trimestre anterior</x:t>
        </x:is>
      </x:c>
    </x:row>
    <x:row r="5838">
      <x:c r="A5838" t="inlineStr">
        <x:is>
          <x:t xml:space="preserve">3T19</x:t>
        </x:is>
      </x:c>
      <x:c r="B5838" t="inlineStr">
        <x:is>
          <x:t xml:space="preserve">EBIT000A</x:t>
        </x:is>
      </x:c>
      <x:c r="C5838" t="inlineStr">
        <x:is>
          <x:t xml:space="preserve">Receita</x:t>
        </x:is>
      </x:c>
      <x:c r="D5838" t="inlineStr">
        <x:is>
          <x:t xml:space="preserve">Intersegmentos</x:t>
        </x:is>
      </x:c>
      <x:c r="E5838" t="inlineStr">
        <x:is>
          <x:t xml:space="preserve">GÁS &amp; ENERGIA / G&amp;EBC</x:t>
        </x:is>
      </x:c>
      <x:c r="F5838" t="n">
        <x:v>10248</x:v>
      </x:c>
      <x:c r="G5838" t="n">
        <x:v>6736</x:v>
      </x:c>
      <x:c r="H5838" t="n">
        <x:v>3512</x:v>
      </x:c>
      <x:c r="I5838" t="inlineStr">
        <x:is>
          <x:t xml:space="preserve">Atual − trimestre anterior</x:t>
        </x:is>
      </x:c>
    </x:row>
    <x:row r="5839">
      <x:c r="A5839" t="inlineStr">
        <x:is>
          <x:t xml:space="preserve">3T19</x:t>
        </x:is>
      </x:c>
      <x:c r="B5839" t="inlineStr">
        <x:is>
          <x:t xml:space="preserve">EBIT000A</x:t>
        </x:is>
      </x:c>
      <x:c r="C5839" t="inlineStr">
        <x:is>
          <x:t xml:space="preserve">Receita</x:t>
        </x:is>
      </x:c>
      <x:c r="D5839" t="inlineStr">
        <x:is>
          <x:t xml:space="preserve">Intersegmentos</x:t>
        </x:is>
      </x:c>
      <x:c r="E5839" t="inlineStr">
        <x:is>
          <x:t xml:space="preserve">REFINO / RTC</x:t>
        </x:is>
      </x:c>
      <x:c r="F5839" t="n">
        <x:v>35043</x:v>
      </x:c>
      <x:c r="G5839" t="n">
        <x:v>29334</x:v>
      </x:c>
      <x:c r="H5839" t="n">
        <x:v>5709</x:v>
      </x:c>
      <x:c r="I5839" t="inlineStr">
        <x:is>
          <x:t xml:space="preserve">Atual − trimestre anterior</x:t>
        </x:is>
      </x:c>
    </x:row>
    <x:row r="5840">
      <x:c r="A5840" t="inlineStr">
        <x:is>
          <x:t xml:space="preserve">3T19</x:t>
        </x:is>
      </x:c>
      <x:c r="B5840" t="inlineStr">
        <x:is>
          <x:t xml:space="preserve">EBIT000A</x:t>
        </x:is>
      </x:c>
      <x:c r="C5840" t="inlineStr">
        <x:is>
          <x:t xml:space="preserve">Receita</x:t>
        </x:is>
      </x:c>
      <x:c r="D5840" t="inlineStr">
        <x:is>
          <x:t xml:space="preserve">Intersegmentos</x:t>
        </x:is>
      </x:c>
      <x:c r="E5840" t="inlineStr">
        <x:is>
          <x:t xml:space="preserve">TOTAL</x:t>
        </x:is>
      </x:c>
      <x:c r="F5840" t="n">
        <x:v>31852</x:v>
      </x:c>
      <x:c r="G5840" t="n">
        <x:v>27292</x:v>
      </x:c>
      <x:c r="H5840" t="n">
        <x:v>4560</x:v>
      </x:c>
      <x:c r="I5840" t="inlineStr">
        <x:is>
          <x:t xml:space="preserve">Atual − trimestre anterior</x:t>
        </x:is>
      </x:c>
    </x:row>
    <x:row r="5841">
      <x:c r="A5841" t="inlineStr">
        <x:is>
          <x:t xml:space="preserve">3T19</x:t>
        </x:is>
      </x:c>
      <x:c r="B5841" t="inlineStr">
        <x:is>
          <x:t xml:space="preserve">EBIT000B</x:t>
        </x:is>
      </x:c>
      <x:c r="C5841" t="inlineStr">
        <x:is>
          <x:t xml:space="preserve">Receita</x:t>
        </x:is>
      </x:c>
      <x:c r="D5841" t="inlineStr">
        <x:is>
          <x:t xml:space="preserve">Terceiros</x:t>
        </x:is>
      </x:c>
      <x:c r="E5841" t="inlineStr">
        <x:is>
          <x:t xml:space="preserve">BIOCOMBUSTÍVEIS</x:t>
        </x:is>
      </x:c>
      <x:c r="F5841" t="n">
        <x:v>27</x:v>
      </x:c>
      <x:c r="G5841" t="n">
        <x:v>21</x:v>
      </x:c>
      <x:c r="H5841" t="n">
        <x:v>6</x:v>
      </x:c>
      <x:c r="I5841" t="inlineStr">
        <x:is>
          <x:t xml:space="preserve">Atual − trimestre anterior</x:t>
        </x:is>
      </x:c>
    </x:row>
    <x:row r="5842">
      <x:c r="A5842" t="inlineStr">
        <x:is>
          <x:t xml:space="preserve">3T19</x:t>
        </x:is>
      </x:c>
      <x:c r="B5842" t="inlineStr">
        <x:is>
          <x:t xml:space="preserve">EBIT000B</x:t>
        </x:is>
      </x:c>
      <x:c r="C5842" t="inlineStr">
        <x:is>
          <x:t xml:space="preserve">Receita</x:t>
        </x:is>
      </x:c>
      <x:c r="D5842" t="inlineStr">
        <x:is>
          <x:t xml:space="preserve">Terceiros</x:t>
        </x:is>
      </x:c>
      <x:c r="E5842" t="inlineStr">
        <x:is>
          <x:t xml:space="preserve">CORPORATIVO / OUTROS NEGÓCIOS</x:t>
        </x:is>
      </x:c>
      <x:c r="F5842" t="n">
        <x:v>0</x:v>
      </x:c>
      <x:c r="G5842" t="n">
        <x:v>0</x:v>
      </x:c>
      <x:c r="H5842" t="n">
        <x:v>0</x:v>
      </x:c>
      <x:c r="I5842" t="inlineStr">
        <x:is>
          <x:t xml:space="preserve">Atual − trimestre anterior</x:t>
        </x:is>
      </x:c>
    </x:row>
    <x:row r="5843">
      <x:c r="A5843" t="inlineStr">
        <x:is>
          <x:t xml:space="preserve">3T19</x:t>
        </x:is>
      </x:c>
      <x:c r="B5843" t="inlineStr">
        <x:is>
          <x:t xml:space="preserve">EBIT000B</x:t>
        </x:is>
      </x:c>
      <x:c r="C5843" t="inlineStr">
        <x:is>
          <x:t xml:space="preserve">Receita</x:t>
        </x:is>
      </x:c>
      <x:c r="D5843" t="inlineStr">
        <x:is>
          <x:t xml:space="preserve">Terceiros</x:t>
        </x:is>
      </x:c>
      <x:c r="E5843" t="inlineStr">
        <x:is>
          <x:t xml:space="preserve">DISTRIBUIÇÃO</x:t>
        </x:is>
      </x:c>
      <x:c r="F5843" t="n">
        <x:v>2935</x:v>
      </x:c>
      <x:c r="G5843" t="n">
        <x:v>2008</x:v>
      </x:c>
      <x:c r="H5843" t="n">
        <x:v>927</x:v>
      </x:c>
      <x:c r="I5843" t="inlineStr">
        <x:is>
          <x:t xml:space="preserve">Atual − trimestre anterior</x:t>
        </x:is>
      </x:c>
    </x:row>
    <x:row r="5844">
      <x:c r="A5844" t="inlineStr">
        <x:is>
          <x:t xml:space="preserve">3T19</x:t>
        </x:is>
      </x:c>
      <x:c r="B5844" t="inlineStr">
        <x:is>
          <x:t xml:space="preserve">EBIT000B</x:t>
        </x:is>
      </x:c>
      <x:c r="C5844" t="inlineStr">
        <x:is>
          <x:t xml:space="preserve">Receita</x:t>
        </x:is>
      </x:c>
      <x:c r="D5844" t="inlineStr">
        <x:is>
          <x:t xml:space="preserve">Terceiros</x:t>
        </x:is>
      </x:c>
      <x:c r="E5844" t="inlineStr">
        <x:is>
          <x:t xml:space="preserve">E&amp;P</x:t>
        </x:is>
      </x:c>
      <x:c r="F5844" t="n">
        <x:v>2864</x:v>
      </x:c>
      <x:c r="G5844" t="n">
        <x:v>1782</x:v>
      </x:c>
      <x:c r="H5844" t="n">
        <x:v>1082</x:v>
      </x:c>
      <x:c r="I5844" t="inlineStr">
        <x:is>
          <x:t xml:space="preserve">Atual − trimestre anterior</x:t>
        </x:is>
      </x:c>
    </x:row>
    <x:row r="5845">
      <x:c r="A5845" t="inlineStr">
        <x:is>
          <x:t xml:space="preserve">3T19</x:t>
        </x:is>
      </x:c>
      <x:c r="B5845" t="inlineStr">
        <x:is>
          <x:t xml:space="preserve">EBIT000B</x:t>
        </x:is>
      </x:c>
      <x:c r="C5845" t="inlineStr">
        <x:is>
          <x:t xml:space="preserve">Receita</x:t>
        </x:is>
      </x:c>
      <x:c r="D5845" t="inlineStr">
        <x:is>
          <x:t xml:space="preserve">Terceiros</x:t>
        </x:is>
      </x:c>
      <x:c r="E5845" t="inlineStr">
        <x:is>
          <x:t xml:space="preserve">ELIMINAÇÕES</x:t>
        </x:is>
      </x:c>
      <x:c r="F5845" t="n">
        <x:v>0</x:v>
      </x:c>
      <x:c r="G5845" t="n">
        <x:v>0</x:v>
      </x:c>
      <x:c r="H5845" t="n">
        <x:v>0</x:v>
      </x:c>
      <x:c r="I5845" t="inlineStr">
        <x:is>
          <x:t xml:space="preserve">Atual − trimestre anterior</x:t>
        </x:is>
      </x:c>
    </x:row>
    <x:row r="5846">
      <x:c r="A5846" t="inlineStr">
        <x:is>
          <x:t xml:space="preserve">3T19</x:t>
        </x:is>
      </x:c>
      <x:c r="B5846" t="inlineStr">
        <x:is>
          <x:t xml:space="preserve">EBIT000B</x:t>
        </x:is>
      </x:c>
      <x:c r="C5846" t="inlineStr">
        <x:is>
          <x:t xml:space="preserve">Receita</x:t>
        </x:is>
      </x:c>
      <x:c r="D5846" t="inlineStr">
        <x:is>
          <x:t xml:space="preserve">Terceiros</x:t>
        </x:is>
      </x:c>
      <x:c r="E5846" t="inlineStr">
        <x:is>
          <x:t xml:space="preserve">GÁS &amp; ENERGIA / G&amp;EBC</x:t>
        </x:is>
      </x:c>
      <x:c r="F5846" t="n">
        <x:v>23690</x:v>
      </x:c>
      <x:c r="G5846" t="n">
        <x:v>15452</x:v>
      </x:c>
      <x:c r="H5846" t="n">
        <x:v>8238</x:v>
      </x:c>
      <x:c r="I5846" t="inlineStr">
        <x:is>
          <x:t xml:space="preserve">Atual − trimestre anterior</x:t>
        </x:is>
      </x:c>
    </x:row>
    <x:row r="5847">
      <x:c r="A5847" t="inlineStr">
        <x:is>
          <x:t xml:space="preserve">3T19</x:t>
        </x:is>
      </x:c>
      <x:c r="B5847" t="inlineStr">
        <x:is>
          <x:t xml:space="preserve">EBIT000B</x:t>
        </x:is>
      </x:c>
      <x:c r="C5847" t="inlineStr">
        <x:is>
          <x:t xml:space="preserve">Receita</x:t>
        </x:is>
      </x:c>
      <x:c r="D5847" t="inlineStr">
        <x:is>
          <x:t xml:space="preserve">Terceiros</x:t>
        </x:is>
      </x:c>
      <x:c r="E5847" t="inlineStr">
        <x:is>
          <x:t xml:space="preserve">REFINO / RTC</x:t>
        </x:is>
      </x:c>
      <x:c r="F5847" t="n">
        <x:v>159106</x:v>
      </x:c>
      <x:c r="G5847" t="n">
        <x:v>96868</x:v>
      </x:c>
      <x:c r="H5847" t="n">
        <x:v>62238</x:v>
      </x:c>
      <x:c r="I5847" t="inlineStr">
        <x:is>
          <x:t xml:space="preserve">Atual − trimestre anterior</x:t>
        </x:is>
      </x:c>
    </x:row>
    <x:row r="5848">
      <x:c r="A5848" t="inlineStr">
        <x:is>
          <x:t xml:space="preserve">3T19</x:t>
        </x:is>
      </x:c>
      <x:c r="B5848" t="inlineStr">
        <x:is>
          <x:t xml:space="preserve">EBIT000B</x:t>
        </x:is>
      </x:c>
      <x:c r="C5848" t="inlineStr">
        <x:is>
          <x:t xml:space="preserve">Receita</x:t>
        </x:is>
      </x:c>
      <x:c r="D5848" t="inlineStr">
        <x:is>
          <x:t xml:space="preserve">Terceiros</x:t>
        </x:is>
      </x:c>
      <x:c r="E5848" t="inlineStr">
        <x:is>
          <x:t xml:space="preserve">TOTAL</x:t>
        </x:is>
      </x:c>
      <x:c r="F5848" t="n">
        <x:v>188622</x:v>
      </x:c>
      <x:c r="G5848" t="n">
        <x:v>116131</x:v>
      </x:c>
      <x:c r="H5848" t="n">
        <x:v>72491</x:v>
      </x:c>
      <x:c r="I5848" t="inlineStr">
        <x:is>
          <x:t xml:space="preserve">Atual − trimestre anterior</x:t>
        </x:is>
      </x:c>
    </x:row>
    <x:row r="5849">
      <x:c r="A5849" t="inlineStr">
        <x:is>
          <x:t xml:space="preserve">3T19</x:t>
        </x:is>
      </x:c>
      <x:c r="B5849" t="inlineStr">
        <x:is>
          <x:t xml:space="preserve">EBIT001</x:t>
        </x:is>
      </x:c>
      <x:c r="C5849" t="inlineStr">
        <x:is>
          <x:t xml:space="preserve">Receita Total</x:t>
        </x:is>
      </x:c>
      <x:c r="D5849" t="inlineStr">
        <x:is>
          <x:t xml:space="preserve">Receita de vendas</x:t>
        </x:is>
      </x:c>
      <x:c r="E5849" t="inlineStr">
        <x:is>
          <x:t xml:space="preserve">BIOCOMBUSTÍVEIS</x:t>
        </x:is>
      </x:c>
      <x:c r="F5849" t="n">
        <x:v>642</x:v>
      </x:c>
      <x:c r="G5849" t="n">
        <x:v>445</x:v>
      </x:c>
      <x:c r="H5849" t="n">
        <x:v>197</x:v>
      </x:c>
      <x:c r="I5849" t="inlineStr">
        <x:is>
          <x:t xml:space="preserve">Atual − trimestre anterior</x:t>
        </x:is>
      </x:c>
    </x:row>
    <x:row r="5850">
      <x:c r="A5850" t="inlineStr">
        <x:is>
          <x:t xml:space="preserve">3T19</x:t>
        </x:is>
      </x:c>
      <x:c r="B5850" t="inlineStr">
        <x:is>
          <x:t xml:space="preserve">EBIT001</x:t>
        </x:is>
      </x:c>
      <x:c r="C5850" t="inlineStr">
        <x:is>
          <x:t xml:space="preserve">Receita Total</x:t>
        </x:is>
      </x:c>
      <x:c r="D5850" t="inlineStr">
        <x:is>
          <x:t xml:space="preserve">Receita de vendas</x:t>
        </x:is>
      </x:c>
      <x:c r="E5850" t="inlineStr">
        <x:is>
          <x:t xml:space="preserve">CORPORATIVO / OUTROS NEGÓCIOS</x:t>
        </x:is>
      </x:c>
      <x:c r="F5850" t="n">
        <x:v>0</x:v>
      </x:c>
      <x:c r="G5850" t="n">
        <x:v>0</x:v>
      </x:c>
      <x:c r="H5850" t="n">
        <x:v>0</x:v>
      </x:c>
      <x:c r="I5850" t="inlineStr">
        <x:is>
          <x:t xml:space="preserve">Atual − trimestre anterior</x:t>
        </x:is>
      </x:c>
    </x:row>
    <x:row r="5851">
      <x:c r="A5851" t="inlineStr">
        <x:is>
          <x:t xml:space="preserve">3T19</x:t>
        </x:is>
      </x:c>
      <x:c r="B5851" t="inlineStr">
        <x:is>
          <x:t xml:space="preserve">EBIT001</x:t>
        </x:is>
      </x:c>
      <x:c r="C5851" t="inlineStr">
        <x:is>
          <x:t xml:space="preserve">Receita Total</x:t>
        </x:is>
      </x:c>
      <x:c r="D5851" t="inlineStr">
        <x:is>
          <x:t xml:space="preserve">Receita de vendas</x:t>
        </x:is>
      </x:c>
      <x:c r="E5851" t="inlineStr">
        <x:is>
          <x:t xml:space="preserve">DISTRIBUIÇÃO</x:t>
        </x:is>
      </x:c>
      <x:c r="F5851" t="n">
        <x:v>2935</x:v>
      </x:c>
      <x:c r="G5851" t="n">
        <x:v>2008</x:v>
      </x:c>
      <x:c r="H5851" t="n">
        <x:v>927</x:v>
      </x:c>
      <x:c r="I5851" t="inlineStr">
        <x:is>
          <x:t xml:space="preserve">Atual − trimestre anterior</x:t>
        </x:is>
      </x:c>
    </x:row>
    <x:row r="5852">
      <x:c r="A5852" t="inlineStr">
        <x:is>
          <x:t xml:space="preserve">3T19</x:t>
        </x:is>
      </x:c>
      <x:c r="B5852" t="inlineStr">
        <x:is>
          <x:t xml:space="preserve">EBIT001</x:t>
        </x:is>
      </x:c>
      <x:c r="C5852" t="inlineStr">
        <x:is>
          <x:t xml:space="preserve">Receita Total</x:t>
        </x:is>
      </x:c>
      <x:c r="D5852" t="inlineStr">
        <x:is>
          <x:t xml:space="preserve">Receita de vendas</x:t>
        </x:is>
      </x:c>
      <x:c r="E5852" t="inlineStr">
        <x:is>
          <x:t xml:space="preserve">E&amp;P</x:t>
        </x:is>
      </x:c>
      <x:c r="F5852" t="n">
        <x:v>142353</x:v>
      </x:c>
      <x:c r="G5852" t="n">
        <x:v>92547</x:v>
      </x:c>
      <x:c r="H5852" t="n">
        <x:v>49806</x:v>
      </x:c>
      <x:c r="I5852" t="inlineStr">
        <x:is>
          <x:t xml:space="preserve">Atual − trimestre anterior</x:t>
        </x:is>
      </x:c>
    </x:row>
    <x:row r="5853">
      <x:c r="A5853" t="inlineStr">
        <x:is>
          <x:t xml:space="preserve">3T19</x:t>
        </x:is>
      </x:c>
      <x:c r="B5853" t="inlineStr">
        <x:is>
          <x:t xml:space="preserve">EBIT001</x:t>
        </x:is>
      </x:c>
      <x:c r="C5853" t="inlineStr">
        <x:is>
          <x:t xml:space="preserve">Receita Total</x:t>
        </x:is>
      </x:c>
      <x:c r="D5853" t="inlineStr">
        <x:is>
          <x:t xml:space="preserve">Receita de vendas</x:t>
        </x:is>
      </x:c>
      <x:c r="E5853" t="inlineStr">
        <x:is>
          <x:t xml:space="preserve">ELIMINAÇÕES</x:t>
        </x:is>
      </x:c>
      <x:c r="F5853" t="n">
        <x:v>-153543</x:v>
      </x:c>
      <x:c r="G5853" t="n">
        <x:v>-99967</x:v>
      </x:c>
      <x:c r="H5853" t="n">
        <x:v>-53576</x:v>
      </x:c>
      <x:c r="I5853" t="inlineStr">
        <x:is>
          <x:t xml:space="preserve">Atual − trimestre anterior</x:t>
        </x:is>
      </x:c>
    </x:row>
    <x:row r="5854">
      <x:c r="A5854" t="inlineStr">
        <x:is>
          <x:t xml:space="preserve">3T19</x:t>
        </x:is>
      </x:c>
      <x:c r="B5854" t="inlineStr">
        <x:is>
          <x:t xml:space="preserve">EBIT001</x:t>
        </x:is>
      </x:c>
      <x:c r="C5854" t="inlineStr">
        <x:is>
          <x:t xml:space="preserve">Receita Total</x:t>
        </x:is>
      </x:c>
      <x:c r="D5854" t="inlineStr">
        <x:is>
          <x:t xml:space="preserve">Receita de vendas</x:t>
        </x:is>
      </x:c>
      <x:c r="E5854" t="inlineStr">
        <x:is>
          <x:t xml:space="preserve">GÁS &amp; ENERGIA / G&amp;EBC</x:t>
        </x:is>
      </x:c>
      <x:c r="F5854" t="n">
        <x:v>33938</x:v>
      </x:c>
      <x:c r="G5854" t="n">
        <x:v>22188</x:v>
      </x:c>
      <x:c r="H5854" t="n">
        <x:v>11750</x:v>
      </x:c>
      <x:c r="I5854" t="inlineStr">
        <x:is>
          <x:t xml:space="preserve">Atual − trimestre anterior</x:t>
        </x:is>
      </x:c>
    </x:row>
    <x:row r="5855">
      <x:c r="A5855" t="inlineStr">
        <x:is>
          <x:t xml:space="preserve">3T19</x:t>
        </x:is>
      </x:c>
      <x:c r="B5855" t="inlineStr">
        <x:is>
          <x:t xml:space="preserve">EBIT001</x:t>
        </x:is>
      </x:c>
      <x:c r="C5855" t="inlineStr">
        <x:is>
          <x:t xml:space="preserve">Receita Total</x:t>
        </x:is>
      </x:c>
      <x:c r="D5855" t="inlineStr">
        <x:is>
          <x:t xml:space="preserve">Receita de vendas</x:t>
        </x:is>
      </x:c>
      <x:c r="E5855" t="inlineStr">
        <x:is>
          <x:t xml:space="preserve">REFINO / RTC</x:t>
        </x:is>
      </x:c>
      <x:c r="F5855" t="n">
        <x:v>194149</x:v>
      </x:c>
      <x:c r="G5855" t="n">
        <x:v>126202</x:v>
      </x:c>
      <x:c r="H5855" t="n">
        <x:v>67947</x:v>
      </x:c>
      <x:c r="I5855" t="inlineStr">
        <x:is>
          <x:t xml:space="preserve">Atual − trimestre anterior</x:t>
        </x:is>
      </x:c>
    </x:row>
    <x:row r="5856">
      <x:c r="A5856" t="inlineStr">
        <x:is>
          <x:t xml:space="preserve">3T19</x:t>
        </x:is>
      </x:c>
      <x:c r="B5856" t="inlineStr">
        <x:is>
          <x:t xml:space="preserve">EBIT001</x:t>
        </x:is>
      </x:c>
      <x:c r="C5856" t="inlineStr">
        <x:is>
          <x:t xml:space="preserve">Receita Total</x:t>
        </x:is>
      </x:c>
      <x:c r="D5856" t="inlineStr">
        <x:is>
          <x:t xml:space="preserve">Receita de vendas</x:t>
        </x:is>
      </x:c>
      <x:c r="E5856" t="inlineStr">
        <x:is>
          <x:t xml:space="preserve">TOTAL</x:t>
        </x:is>
      </x:c>
      <x:c r="F5856" t="n">
        <x:v>220474</x:v>
      </x:c>
      <x:c r="G5856" t="n">
        <x:v>143423</x:v>
      </x:c>
      <x:c r="H5856" t="n">
        <x:v>77051</x:v>
      </x:c>
      <x:c r="I5856" t="inlineStr">
        <x:is>
          <x:t xml:space="preserve">Atual − trimestre anterior</x:t>
        </x:is>
      </x:c>
    </x:row>
    <x:row r="5857">
      <x:c r="A5857" t="inlineStr">
        <x:is>
          <x:t xml:space="preserve">3T19</x:t>
        </x:is>
      </x:c>
      <x:c r="B5857" t="inlineStr">
        <x:is>
          <x:t xml:space="preserve">EBIT002</x:t>
        </x:is>
      </x:c>
      <x:c r="C5857" t="inlineStr">
        <x:is>
          <x:t xml:space="preserve">Custo Total</x:t>
        </x:is>
      </x:c>
      <x:c r="D5857" t="inlineStr">
        <x:is>
          <x:t xml:space="preserve">Custo dos produtos e serviços vendidos</x:t>
        </x:is>
      </x:c>
      <x:c r="E5857" t="inlineStr">
        <x:is>
          <x:t xml:space="preserve">BIOCOMBUSTÍVEIS</x:t>
        </x:is>
      </x:c>
      <x:c r="F5857" t="n">
        <x:v>-660</x:v>
      </x:c>
      <x:c r="G5857" t="n">
        <x:v>-467</x:v>
      </x:c>
      <x:c r="H5857" t="n">
        <x:v>-193</x:v>
      </x:c>
      <x:c r="I5857" t="inlineStr">
        <x:is>
          <x:t xml:space="preserve">Atual − trimestre anterior</x:t>
        </x:is>
      </x:c>
    </x:row>
    <x:row r="5858">
      <x:c r="A5858" t="inlineStr">
        <x:is>
          <x:t xml:space="preserve">3T19</x:t>
        </x:is>
      </x:c>
      <x:c r="B5858" t="inlineStr">
        <x:is>
          <x:t xml:space="preserve">EBIT002</x:t>
        </x:is>
      </x:c>
      <x:c r="C5858" t="inlineStr">
        <x:is>
          <x:t xml:space="preserve">Custo Total</x:t>
        </x:is>
      </x:c>
      <x:c r="D5858" t="inlineStr">
        <x:is>
          <x:t xml:space="preserve">Custo dos produtos e serviços vendidos</x:t>
        </x:is>
      </x:c>
      <x:c r="E5858" t="inlineStr">
        <x:is>
          <x:t xml:space="preserve">CORPORATIVO / OUTROS NEGÓCIOS</x:t>
        </x:is>
      </x:c>
      <x:c r="F5858" t="n">
        <x:v>0</x:v>
      </x:c>
      <x:c r="G5858" t="n">
        <x:v>0</x:v>
      </x:c>
      <x:c r="H5858" t="n">
        <x:v>0</x:v>
      </x:c>
      <x:c r="I5858" t="inlineStr">
        <x:is>
          <x:t xml:space="preserve">Atual − trimestre anterior</x:t>
        </x:is>
      </x:c>
    </x:row>
    <x:row r="5859">
      <x:c r="A5859" t="inlineStr">
        <x:is>
          <x:t xml:space="preserve">3T19</x:t>
        </x:is>
      </x:c>
      <x:c r="B5859" t="inlineStr">
        <x:is>
          <x:t xml:space="preserve">EBIT002</x:t>
        </x:is>
      </x:c>
      <x:c r="C5859" t="inlineStr">
        <x:is>
          <x:t xml:space="preserve">Custo Total</x:t>
        </x:is>
      </x:c>
      <x:c r="D5859" t="inlineStr">
        <x:is>
          <x:t xml:space="preserve">Custo dos produtos e serviços vendidos</x:t>
        </x:is>
      </x:c>
      <x:c r="E5859" t="inlineStr">
        <x:is>
          <x:t xml:space="preserve">DISTRIBUIÇÃO</x:t>
        </x:is>
      </x:c>
      <x:c r="F5859" t="n">
        <x:v>-2771</x:v>
      </x:c>
      <x:c r="G5859" t="n">
        <x:v>-1894</x:v>
      </x:c>
      <x:c r="H5859" t="n">
        <x:v>-877</x:v>
      </x:c>
      <x:c r="I5859" t="inlineStr">
        <x:is>
          <x:t xml:space="preserve">Atual − trimestre anterior</x:t>
        </x:is>
      </x:c>
    </x:row>
    <x:row r="5860">
      <x:c r="A5860" t="inlineStr">
        <x:is>
          <x:t xml:space="preserve">3T19</x:t>
        </x:is>
      </x:c>
      <x:c r="B5860" t="inlineStr">
        <x:is>
          <x:t xml:space="preserve">EBIT002</x:t>
        </x:is>
      </x:c>
      <x:c r="C5860" t="inlineStr">
        <x:is>
          <x:t xml:space="preserve">Custo Total</x:t>
        </x:is>
      </x:c>
      <x:c r="D5860" t="inlineStr">
        <x:is>
          <x:t xml:space="preserve">Custo dos produtos e serviços vendidos</x:t>
        </x:is>
      </x:c>
      <x:c r="E5860" t="inlineStr">
        <x:is>
          <x:t xml:space="preserve">E&amp;P</x:t>
        </x:is>
      </x:c>
      <x:c r="F5860" t="n">
        <x:v>-79389</x:v>
      </x:c>
      <x:c r="G5860" t="n">
        <x:v>-52411</x:v>
      </x:c>
      <x:c r="H5860" t="n">
        <x:v>-26978</x:v>
      </x:c>
      <x:c r="I5860" t="inlineStr">
        <x:is>
          <x:t xml:space="preserve">Atual − trimestre anterior</x:t>
        </x:is>
      </x:c>
    </x:row>
    <x:row r="5861">
      <x:c r="A5861" t="inlineStr">
        <x:is>
          <x:t xml:space="preserve">3T19</x:t>
        </x:is>
      </x:c>
      <x:c r="B5861" t="inlineStr">
        <x:is>
          <x:t xml:space="preserve">EBIT002</x:t>
        </x:is>
      </x:c>
      <x:c r="C5861" t="inlineStr">
        <x:is>
          <x:t xml:space="preserve">Custo Total</x:t>
        </x:is>
      </x:c>
      <x:c r="D5861" t="inlineStr">
        <x:is>
          <x:t xml:space="preserve">Custo dos produtos e serviços vendidos</x:t>
        </x:is>
      </x:c>
      <x:c r="E5861" t="inlineStr">
        <x:is>
          <x:t xml:space="preserve">ELIMINAÇÕES</x:t>
        </x:is>
      </x:c>
      <x:c r="F5861" t="n">
        <x:v>148962</x:v>
      </x:c>
      <x:c r="G5861" t="n">
        <x:v>96834</x:v>
      </x:c>
      <x:c r="H5861" t="n">
        <x:v>52128</x:v>
      </x:c>
      <x:c r="I5861" t="inlineStr">
        <x:is>
          <x:t xml:space="preserve">Atual − trimestre anterior</x:t>
        </x:is>
      </x:c>
    </x:row>
    <x:row r="5862">
      <x:c r="A5862" t="inlineStr">
        <x:is>
          <x:t xml:space="preserve">3T19</x:t>
        </x:is>
      </x:c>
      <x:c r="B5862" t="inlineStr">
        <x:is>
          <x:t xml:space="preserve">EBIT002</x:t>
        </x:is>
      </x:c>
      <x:c r="C5862" t="inlineStr">
        <x:is>
          <x:t xml:space="preserve">Custo Total</x:t>
        </x:is>
      </x:c>
      <x:c r="D5862" t="inlineStr">
        <x:is>
          <x:t xml:space="preserve">Custo dos produtos e serviços vendidos</x:t>
        </x:is>
      </x:c>
      <x:c r="E5862" t="inlineStr">
        <x:is>
          <x:t xml:space="preserve">GÁS &amp; ENERGIA / G&amp;EBC</x:t>
        </x:is>
      </x:c>
      <x:c r="F5862" t="n">
        <x:v>-23031</x:v>
      </x:c>
      <x:c r="G5862" t="n">
        <x:v>-14954</x:v>
      </x:c>
      <x:c r="H5862" t="n">
        <x:v>-8077</x:v>
      </x:c>
      <x:c r="I5862" t="inlineStr">
        <x:is>
          <x:t xml:space="preserve">Atual − trimestre anterior</x:t>
        </x:is>
      </x:c>
    </x:row>
    <x:row r="5863">
      <x:c r="A5863" t="inlineStr">
        <x:is>
          <x:t xml:space="preserve">3T19</x:t>
        </x:is>
      </x:c>
      <x:c r="B5863" t="inlineStr">
        <x:is>
          <x:t xml:space="preserve">EBIT002</x:t>
        </x:is>
      </x:c>
      <x:c r="C5863" t="inlineStr">
        <x:is>
          <x:t xml:space="preserve">Custo Total</x:t>
        </x:is>
      </x:c>
      <x:c r="D5863" t="inlineStr">
        <x:is>
          <x:t xml:space="preserve">Custo dos produtos e serviços vendidos</x:t>
        </x:is>
      </x:c>
      <x:c r="E5863" t="inlineStr">
        <x:is>
          <x:t xml:space="preserve">REFINO / RTC</x:t>
        </x:is>
      </x:c>
      <x:c r="F5863" t="n">
        <x:v>-178536</x:v>
      </x:c>
      <x:c r="G5863" t="n">
        <x:v>-115488</x:v>
      </x:c>
      <x:c r="H5863" t="n">
        <x:v>-63048</x:v>
      </x:c>
      <x:c r="I5863" t="inlineStr">
        <x:is>
          <x:t xml:space="preserve">Atual − trimestre anterior</x:t>
        </x:is>
      </x:c>
    </x:row>
    <x:row r="5864">
      <x:c r="A5864" t="inlineStr">
        <x:is>
          <x:t xml:space="preserve">3T19</x:t>
        </x:is>
      </x:c>
      <x:c r="B5864" t="inlineStr">
        <x:is>
          <x:t xml:space="preserve">EBIT002</x:t>
        </x:is>
      </x:c>
      <x:c r="C5864" t="inlineStr">
        <x:is>
          <x:t xml:space="preserve">Custo Total</x:t>
        </x:is>
      </x:c>
      <x:c r="D5864" t="inlineStr">
        <x:is>
          <x:t xml:space="preserve">Custo dos produtos e serviços vendidos</x:t>
        </x:is>
      </x:c>
      <x:c r="E5864" t="inlineStr">
        <x:is>
          <x:t xml:space="preserve">TOTAL</x:t>
        </x:is>
      </x:c>
      <x:c r="F5864" t="n">
        <x:v>-135425</x:v>
      </x:c>
      <x:c r="G5864" t="n">
        <x:v>-88380</x:v>
      </x:c>
      <x:c r="H5864" t="n">
        <x:v>-47045</x:v>
      </x:c>
      <x:c r="I5864" t="inlineStr">
        <x:is>
          <x:t xml:space="preserve">Atual − trimestre anterior</x:t>
        </x:is>
      </x:c>
    </x:row>
    <x:row r="5865">
      <x:c r="A5865" t="inlineStr">
        <x:is>
          <x:t xml:space="preserve">3T19</x:t>
        </x:is>
      </x:c>
      <x:c r="B5865" t="inlineStr">
        <x:is>
          <x:t xml:space="preserve">EBIT003</x:t>
        </x:is>
      </x:c>
      <x:c r="C5865" t="inlineStr">
        <x:is>
          <x:t xml:space="preserve">Lucro Bruto Total</x:t>
        </x:is>
      </x:c>
      <x:c r="D5865" t="inlineStr">
        <x:is>
          <x:t xml:space="preserve">Lucro bruto</x:t>
        </x:is>
      </x:c>
      <x:c r="E5865" t="inlineStr">
        <x:is>
          <x:t xml:space="preserve">BIOCOMBUSTÍVEIS</x:t>
        </x:is>
      </x:c>
      <x:c r="F5865" t="n">
        <x:v>-18</x:v>
      </x:c>
      <x:c r="G5865" t="n">
        <x:v>-22</x:v>
      </x:c>
      <x:c r="H5865" t="n">
        <x:v>4</x:v>
      </x:c>
      <x:c r="I5865" t="inlineStr">
        <x:is>
          <x:t xml:space="preserve">Atual − trimestre anterior</x:t>
        </x:is>
      </x:c>
    </x:row>
    <x:row r="5866">
      <x:c r="A5866" t="inlineStr">
        <x:is>
          <x:t xml:space="preserve">3T19</x:t>
        </x:is>
      </x:c>
      <x:c r="B5866" t="inlineStr">
        <x:is>
          <x:t xml:space="preserve">EBIT003</x:t>
        </x:is>
      </x:c>
      <x:c r="C5866" t="inlineStr">
        <x:is>
          <x:t xml:space="preserve">Lucro Bruto Total</x:t>
        </x:is>
      </x:c>
      <x:c r="D5866" t="inlineStr">
        <x:is>
          <x:t xml:space="preserve">Lucro bruto</x:t>
        </x:is>
      </x:c>
      <x:c r="E5866" t="inlineStr">
        <x:is>
          <x:t xml:space="preserve">CORPORATIVO / OUTROS NEGÓCIOS</x:t>
        </x:is>
      </x:c>
      <x:c r="F5866" t="n">
        <x:v>0</x:v>
      </x:c>
      <x:c r="G5866" t="n">
        <x:v>0</x:v>
      </x:c>
      <x:c r="H5866" t="n">
        <x:v>0</x:v>
      </x:c>
      <x:c r="I5866" t="inlineStr">
        <x:is>
          <x:t xml:space="preserve">Atual − trimestre anterior</x:t>
        </x:is>
      </x:c>
    </x:row>
    <x:row r="5867">
      <x:c r="A5867" t="inlineStr">
        <x:is>
          <x:t xml:space="preserve">3T19</x:t>
        </x:is>
      </x:c>
      <x:c r="B5867" t="inlineStr">
        <x:is>
          <x:t xml:space="preserve">EBIT003</x:t>
        </x:is>
      </x:c>
      <x:c r="C5867" t="inlineStr">
        <x:is>
          <x:t xml:space="preserve">Lucro Bruto Total</x:t>
        </x:is>
      </x:c>
      <x:c r="D5867" t="inlineStr">
        <x:is>
          <x:t xml:space="preserve">Lucro bruto</x:t>
        </x:is>
      </x:c>
      <x:c r="E5867" t="inlineStr">
        <x:is>
          <x:t xml:space="preserve">DISTRIBUIÇÃO</x:t>
        </x:is>
      </x:c>
      <x:c r="F5867" t="n">
        <x:v>164</x:v>
      </x:c>
      <x:c r="G5867" t="n">
        <x:v>114</x:v>
      </x:c>
      <x:c r="H5867" t="n">
        <x:v>50</x:v>
      </x:c>
      <x:c r="I5867" t="inlineStr">
        <x:is>
          <x:t xml:space="preserve">Atual − trimestre anterior</x:t>
        </x:is>
      </x:c>
    </x:row>
    <x:row r="5868">
      <x:c r="A5868" t="inlineStr">
        <x:is>
          <x:t xml:space="preserve">3T19</x:t>
        </x:is>
      </x:c>
      <x:c r="B5868" t="inlineStr">
        <x:is>
          <x:t xml:space="preserve">EBIT003</x:t>
        </x:is>
      </x:c>
      <x:c r="C5868" t="inlineStr">
        <x:is>
          <x:t xml:space="preserve">Lucro Bruto Total</x:t>
        </x:is>
      </x:c>
      <x:c r="D5868" t="inlineStr">
        <x:is>
          <x:t xml:space="preserve">Lucro bruto</x:t>
        </x:is>
      </x:c>
      <x:c r="E5868" t="inlineStr">
        <x:is>
          <x:t xml:space="preserve">E&amp;P</x:t>
        </x:is>
      </x:c>
      <x:c r="F5868" t="n">
        <x:v>62964</x:v>
      </x:c>
      <x:c r="G5868" t="n">
        <x:v>40136</x:v>
      </x:c>
      <x:c r="H5868" t="n">
        <x:v>22828</x:v>
      </x:c>
      <x:c r="I5868" t="inlineStr">
        <x:is>
          <x:t xml:space="preserve">Atual − trimestre anterior</x:t>
        </x:is>
      </x:c>
    </x:row>
    <x:row r="5869">
      <x:c r="A5869" t="inlineStr">
        <x:is>
          <x:t xml:space="preserve">3T19</x:t>
        </x:is>
      </x:c>
      <x:c r="B5869" t="inlineStr">
        <x:is>
          <x:t xml:space="preserve">EBIT003</x:t>
        </x:is>
      </x:c>
      <x:c r="C5869" t="inlineStr">
        <x:is>
          <x:t xml:space="preserve">Lucro Bruto Total</x:t>
        </x:is>
      </x:c>
      <x:c r="D5869" t="inlineStr">
        <x:is>
          <x:t xml:space="preserve">Lucro bruto</x:t>
        </x:is>
      </x:c>
      <x:c r="E5869" t="inlineStr">
        <x:is>
          <x:t xml:space="preserve">ELIMINAÇÕES</x:t>
        </x:is>
      </x:c>
      <x:c r="F5869" t="n">
        <x:v>-4581</x:v>
      </x:c>
      <x:c r="G5869" t="n">
        <x:v>-3133</x:v>
      </x:c>
      <x:c r="H5869" t="n">
        <x:v>-1448</x:v>
      </x:c>
      <x:c r="I5869" t="inlineStr">
        <x:is>
          <x:t xml:space="preserve">Atual − trimestre anterior</x:t>
        </x:is>
      </x:c>
    </x:row>
    <x:row r="5870">
      <x:c r="A5870" t="inlineStr">
        <x:is>
          <x:t xml:space="preserve">3T19</x:t>
        </x:is>
      </x:c>
      <x:c r="B5870" t="inlineStr">
        <x:is>
          <x:t xml:space="preserve">EBIT003</x:t>
        </x:is>
      </x:c>
      <x:c r="C5870" t="inlineStr">
        <x:is>
          <x:t xml:space="preserve">Lucro Bruto Total</x:t>
        </x:is>
      </x:c>
      <x:c r="D5870" t="inlineStr">
        <x:is>
          <x:t xml:space="preserve">Lucro bruto</x:t>
        </x:is>
      </x:c>
      <x:c r="E5870" t="inlineStr">
        <x:is>
          <x:t xml:space="preserve">GÁS &amp; ENERGIA / G&amp;EBC</x:t>
        </x:is>
      </x:c>
      <x:c r="F5870" t="n">
        <x:v>10907</x:v>
      </x:c>
      <x:c r="G5870" t="n">
        <x:v>7234</x:v>
      </x:c>
      <x:c r="H5870" t="n">
        <x:v>3673</x:v>
      </x:c>
      <x:c r="I5870" t="inlineStr">
        <x:is>
          <x:t xml:space="preserve">Atual − trimestre anterior</x:t>
        </x:is>
      </x:c>
    </x:row>
    <x:row r="5871">
      <x:c r="A5871" t="inlineStr">
        <x:is>
          <x:t xml:space="preserve">3T19</x:t>
        </x:is>
      </x:c>
      <x:c r="B5871" t="inlineStr">
        <x:is>
          <x:t xml:space="preserve">EBIT003</x:t>
        </x:is>
      </x:c>
      <x:c r="C5871" t="inlineStr">
        <x:is>
          <x:t xml:space="preserve">Lucro Bruto Total</x:t>
        </x:is>
      </x:c>
      <x:c r="D5871" t="inlineStr">
        <x:is>
          <x:t xml:space="preserve">Lucro bruto</x:t>
        </x:is>
      </x:c>
      <x:c r="E5871" t="inlineStr">
        <x:is>
          <x:t xml:space="preserve">REFINO / RTC</x:t>
        </x:is>
      </x:c>
      <x:c r="F5871" t="n">
        <x:v>15613</x:v>
      </x:c>
      <x:c r="G5871" t="n">
        <x:v>10714</x:v>
      </x:c>
      <x:c r="H5871" t="n">
        <x:v>4899</x:v>
      </x:c>
      <x:c r="I5871" t="inlineStr">
        <x:is>
          <x:t xml:space="preserve">Atual − trimestre anterior</x:t>
        </x:is>
      </x:c>
    </x:row>
    <x:row r="5872">
      <x:c r="A5872" t="inlineStr">
        <x:is>
          <x:t xml:space="preserve">3T19</x:t>
        </x:is>
      </x:c>
      <x:c r="B5872" t="inlineStr">
        <x:is>
          <x:t xml:space="preserve">EBIT003</x:t>
        </x:is>
      </x:c>
      <x:c r="C5872" t="inlineStr">
        <x:is>
          <x:t xml:space="preserve">Lucro Bruto Total</x:t>
        </x:is>
      </x:c>
      <x:c r="D5872" t="inlineStr">
        <x:is>
          <x:t xml:space="preserve">Lucro bruto</x:t>
        </x:is>
      </x:c>
      <x:c r="E5872" t="inlineStr">
        <x:is>
          <x:t xml:space="preserve">TOTAL</x:t>
        </x:is>
      </x:c>
      <x:c r="F5872" t="n">
        <x:v>85049</x:v>
      </x:c>
      <x:c r="G5872" t="n">
        <x:v>55043</x:v>
      </x:c>
      <x:c r="H5872" t="n">
        <x:v>30006</x:v>
      </x:c>
      <x:c r="I5872" t="inlineStr">
        <x:is>
          <x:t xml:space="preserve">Atual − trimestre anterior</x:t>
        </x:is>
      </x:c>
    </x:row>
    <x:row r="5873">
      <x:c r="A5873" t="inlineStr">
        <x:is>
          <x:t xml:space="preserve">3T19</x:t>
        </x:is>
      </x:c>
      <x:c r="B5873" t="inlineStr">
        <x:is>
          <x:t xml:space="preserve">EBIT004</x:t>
        </x:is>
      </x:c>
      <x:c r="C5873" t="inlineStr">
        <x:is>
          <x:t xml:space="preserve">Despesa</x:t>
        </x:is>
      </x:c>
      <x:c r="D5873" t="inlineStr">
        <x:is>
          <x:t xml:space="preserve">Gerais e administrativas </x:t>
        </x:is>
      </x:c>
      <x:c r="E5873" t="inlineStr">
        <x:is>
          <x:t xml:space="preserve">BIOCOMBUSTÍVEIS</x:t>
        </x:is>
      </x:c>
      <x:c r="F5873" t="n">
        <x:v>-47</x:v>
      </x:c>
      <x:c r="G5873" t="n">
        <x:v>-3</x:v>
      </x:c>
      <x:c r="H5873" t="n">
        <x:v>-44</x:v>
      </x:c>
      <x:c r="I5873" t="inlineStr">
        <x:is>
          <x:t xml:space="preserve">Atual − trimestre anterior</x:t>
        </x:is>
      </x:c>
    </x:row>
    <x:row r="5874">
      <x:c r="A5874" t="inlineStr">
        <x:is>
          <x:t xml:space="preserve">3T19</x:t>
        </x:is>
      </x:c>
      <x:c r="B5874" t="inlineStr">
        <x:is>
          <x:t xml:space="preserve">EBIT004</x:t>
        </x:is>
      </x:c>
      <x:c r="C5874" t="inlineStr">
        <x:is>
          <x:t xml:space="preserve">Despesa</x:t>
        </x:is>
      </x:c>
      <x:c r="D5874" t="inlineStr">
        <x:is>
          <x:t xml:space="preserve">Vendas</x:t>
        </x:is>
      </x:c>
      <x:c r="E5874" t="inlineStr">
        <x:is>
          <x:t xml:space="preserve">BIOCOMBUSTÍVEIS</x:t>
        </x:is>
      </x:c>
      <x:c r="F5874" t="n">
        <x:v>-4</x:v>
      </x:c>
      <x:c r="G5874" t="n">
        <x:v>-3</x:v>
      </x:c>
      <x:c r="H5874" t="n">
        <x:v>-1</x:v>
      </x:c>
      <x:c r="I5874" t="inlineStr">
        <x:is>
          <x:t xml:space="preserve">Atual − trimestre anterior</x:t>
        </x:is>
      </x:c>
    </x:row>
    <x:row r="5875">
      <x:c r="A5875" t="inlineStr">
        <x:is>
          <x:t xml:space="preserve">3T19</x:t>
        </x:is>
      </x:c>
      <x:c r="B5875" t="inlineStr">
        <x:is>
          <x:t xml:space="preserve">EBIT004</x:t>
        </x:is>
      </x:c>
      <x:c r="C5875" t="inlineStr">
        <x:is>
          <x:t xml:space="preserve">Despesa</x:t>
        </x:is>
      </x:c>
      <x:c r="D5875" t="inlineStr">
        <x:is>
          <x:t xml:space="preserve">Gerais e administrativas </x:t>
        </x:is>
      </x:c>
      <x:c r="E5875" t="inlineStr">
        <x:is>
          <x:t xml:space="preserve">CORPORATIVO / OUTROS NEGÓCIOS</x:t>
        </x:is>
      </x:c>
      <x:c r="F5875" t="n">
        <x:v>-3908</x:v>
      </x:c>
      <x:c r="G5875" t="n">
        <x:v>-9</x:v>
      </x:c>
      <x:c r="H5875" t="n">
        <x:v>-3899</x:v>
      </x:c>
      <x:c r="I5875" t="inlineStr">
        <x:is>
          <x:t xml:space="preserve">Atual − trimestre anterior</x:t>
        </x:is>
      </x:c>
    </x:row>
    <x:row r="5876">
      <x:c r="A5876" t="inlineStr">
        <x:is>
          <x:t xml:space="preserve">3T19</x:t>
        </x:is>
      </x:c>
      <x:c r="B5876" t="inlineStr">
        <x:is>
          <x:t xml:space="preserve">EBIT004</x:t>
        </x:is>
      </x:c>
      <x:c r="C5876" t="inlineStr">
        <x:is>
          <x:t xml:space="preserve">Despesa</x:t>
        </x:is>
      </x:c>
      <x:c r="D5876" t="inlineStr">
        <x:is>
          <x:t xml:space="preserve">Vendas</x:t>
        </x:is>
      </x:c>
      <x:c r="E5876" t="inlineStr">
        <x:is>
          <x:t xml:space="preserve">CORPORATIVO / OUTROS NEGÓCIOS</x:t>
        </x:is>
      </x:c>
      <x:c r="F5876" t="n">
        <x:v>5</x:v>
      </x:c>
      <x:c r="G5876" t="n">
        <x:v>-9</x:v>
      </x:c>
      <x:c r="H5876" t="n">
        <x:v>14</x:v>
      </x:c>
      <x:c r="I5876" t="inlineStr">
        <x:is>
          <x:t xml:space="preserve">Atual − trimestre anterior</x:t>
        </x:is>
      </x:c>
    </x:row>
    <x:row r="5877">
      <x:c r="A5877" t="inlineStr">
        <x:is>
          <x:t xml:space="preserve">3T19</x:t>
        </x:is>
      </x:c>
      <x:c r="B5877" t="inlineStr">
        <x:is>
          <x:t xml:space="preserve">EBIT004</x:t>
        </x:is>
      </x:c>
      <x:c r="C5877" t="inlineStr">
        <x:is>
          <x:t xml:space="preserve">Despesa</x:t>
        </x:is>
      </x:c>
      <x:c r="D5877" t="inlineStr">
        <x:is>
          <x:t xml:space="preserve">Gerais e administrativas </x:t>
        </x:is>
      </x:c>
      <x:c r="E5877" t="inlineStr">
        <x:is>
          <x:t xml:space="preserve">DISTRIBUIÇÃO</x:t>
        </x:is>
      </x:c>
      <x:c r="F5877" t="n">
        <x:v>-17</x:v>
      </x:c>
      <x:c r="G5877" t="n">
        <x:v>-68</x:v>
      </x:c>
      <x:c r="H5877" t="n">
        <x:v>51</x:v>
      </x:c>
      <x:c r="I5877" t="inlineStr">
        <x:is>
          <x:t xml:space="preserve">Atual − trimestre anterior</x:t>
        </x:is>
      </x:c>
    </x:row>
    <x:row r="5878">
      <x:c r="A5878" t="inlineStr">
        <x:is>
          <x:t xml:space="preserve">3T19</x:t>
        </x:is>
      </x:c>
      <x:c r="B5878" t="inlineStr">
        <x:is>
          <x:t xml:space="preserve">EBIT004</x:t>
        </x:is>
      </x:c>
      <x:c r="C5878" t="inlineStr">
        <x:is>
          <x:t xml:space="preserve">Despesa</x:t>
        </x:is>
      </x:c>
      <x:c r="D5878" t="inlineStr">
        <x:is>
          <x:t xml:space="preserve">Vendas</x:t>
        </x:is>
      </x:c>
      <x:c r="E5878" t="inlineStr">
        <x:is>
          <x:t xml:space="preserve">DISTRIBUIÇÃO</x:t>
        </x:is>
      </x:c>
      <x:c r="F5878" t="n">
        <x:v>-92</x:v>
      </x:c>
      <x:c r="G5878" t="n">
        <x:v>-68</x:v>
      </x:c>
      <x:c r="H5878" t="n">
        <x:v>-24</x:v>
      </x:c>
      <x:c r="I5878" t="inlineStr">
        <x:is>
          <x:t xml:space="preserve">Atual − trimestre anterior</x:t>
        </x:is>
      </x:c>
    </x:row>
    <x:row r="5879">
      <x:c r="A5879" t="inlineStr">
        <x:is>
          <x:t xml:space="preserve">3T19</x:t>
        </x:is>
      </x:c>
      <x:c r="B5879" t="inlineStr">
        <x:is>
          <x:t xml:space="preserve">EBIT004</x:t>
        </x:is>
      </x:c>
      <x:c r="C5879" t="inlineStr">
        <x:is>
          <x:t xml:space="preserve">Despesa</x:t>
        </x:is>
      </x:c>
      <x:c r="D5879" t="inlineStr">
        <x:is>
          <x:t xml:space="preserve">Gerais e administrativas </x:t>
        </x:is>
      </x:c>
      <x:c r="E5879" t="inlineStr">
        <x:is>
          <x:t xml:space="preserve">E&amp;P</x:t>
        </x:is>
      </x:c>
      <x:c r="F5879" t="n">
        <x:v>-923</x:v>
      </x:c>
      <x:c r="G5879" t="n">
        <x:v>-4</x:v>
      </x:c>
      <x:c r="H5879" t="n">
        <x:v>-919</x:v>
      </x:c>
      <x:c r="I5879" t="inlineStr">
        <x:is>
          <x:t xml:space="preserve">Atual − trimestre anterior</x:t>
        </x:is>
      </x:c>
    </x:row>
    <x:row r="5880">
      <x:c r="A5880" t="inlineStr">
        <x:is>
          <x:t xml:space="preserve">3T19</x:t>
        </x:is>
      </x:c>
      <x:c r="B5880" t="inlineStr">
        <x:is>
          <x:t xml:space="preserve">EBIT004</x:t>
        </x:is>
      </x:c>
      <x:c r="C5880" t="inlineStr">
        <x:is>
          <x:t xml:space="preserve">Despesa</x:t>
        </x:is>
      </x:c>
      <x:c r="D5880" t="inlineStr">
        <x:is>
          <x:t xml:space="preserve">Vendas</x:t>
        </x:is>
      </x:c>
      <x:c r="E5880" t="inlineStr">
        <x:is>
          <x:t xml:space="preserve">E&amp;P</x:t>
        </x:is>
      </x:c>
      <x:c r="F5880" t="n">
        <x:v>-2</x:v>
      </x:c>
      <x:c r="G5880" t="n">
        <x:v>-4</x:v>
      </x:c>
      <x:c r="H5880" t="n">
        <x:v>2</x:v>
      </x:c>
      <x:c r="I5880" t="inlineStr">
        <x:is>
          <x:t xml:space="preserve">Atual − trimestre anterior</x:t>
        </x:is>
      </x:c>
    </x:row>
    <x:row r="5881">
      <x:c r="A5881" t="inlineStr">
        <x:is>
          <x:t xml:space="preserve">3T19</x:t>
        </x:is>
      </x:c>
      <x:c r="B5881" t="inlineStr">
        <x:is>
          <x:t xml:space="preserve">EBIT004</x:t>
        </x:is>
      </x:c>
      <x:c r="C5881" t="inlineStr">
        <x:is>
          <x:t xml:space="preserve">Despesa</x:t>
        </x:is>
      </x:c>
      <x:c r="D5881" t="inlineStr">
        <x:is>
          <x:t xml:space="preserve">Gerais e administrativas </x:t>
        </x:is>
      </x:c>
      <x:c r="E5881" t="inlineStr">
        <x:is>
          <x:t xml:space="preserve">ELIMINAÇÕES</x:t>
        </x:is>
      </x:c>
      <x:c r="F5881" t="n">
        <x:v>0</x:v>
      </x:c>
      <x:c r="G5881" t="n">
        <x:v>-66</x:v>
      </x:c>
      <x:c r="H5881" t="n">
        <x:v>66</x:v>
      </x:c>
      <x:c r="I5881" t="inlineStr">
        <x:is>
          <x:t xml:space="preserve">Atual − trimestre anterior</x:t>
        </x:is>
      </x:c>
    </x:row>
    <x:row r="5882">
      <x:c r="A5882" t="inlineStr">
        <x:is>
          <x:t xml:space="preserve">3T19</x:t>
        </x:is>
      </x:c>
      <x:c r="B5882" t="inlineStr">
        <x:is>
          <x:t xml:space="preserve">EBIT004</x:t>
        </x:is>
      </x:c>
      <x:c r="C5882" t="inlineStr">
        <x:is>
          <x:t xml:space="preserve">Despesa</x:t>
        </x:is>
      </x:c>
      <x:c r="D5882" t="inlineStr">
        <x:is>
          <x:t xml:space="preserve">Vendas</x:t>
        </x:is>
      </x:c>
      <x:c r="E5882" t="inlineStr">
        <x:is>
          <x:t xml:space="preserve">ELIMINAÇÕES</x:t>
        </x:is>
      </x:c>
      <x:c r="F5882" t="n">
        <x:v>-67</x:v>
      </x:c>
      <x:c r="G5882" t="n">
        <x:v>-66</x:v>
      </x:c>
      <x:c r="H5882" t="n">
        <x:v>-1</x:v>
      </x:c>
      <x:c r="I5882" t="inlineStr">
        <x:is>
          <x:t xml:space="preserve">Atual − trimestre anterior</x:t>
        </x:is>
      </x:c>
    </x:row>
    <x:row r="5883">
      <x:c r="A5883" t="inlineStr">
        <x:is>
          <x:t xml:space="preserve">3T19</x:t>
        </x:is>
      </x:c>
      <x:c r="B5883" t="inlineStr">
        <x:is>
          <x:t xml:space="preserve">EBIT004</x:t>
        </x:is>
      </x:c>
      <x:c r="C5883" t="inlineStr">
        <x:is>
          <x:t xml:space="preserve">Despesa</x:t>
        </x:is>
      </x:c>
      <x:c r="D5883" t="inlineStr">
        <x:is>
          <x:t xml:space="preserve">Gerais e administrativas </x:t>
        </x:is>
      </x:c>
      <x:c r="E5883" t="inlineStr">
        <x:is>
          <x:t xml:space="preserve">GÁS &amp; ENERGIA / G&amp;EBC</x:t>
        </x:is>
      </x:c>
      <x:c r="F5883" t="n">
        <x:v>-414</x:v>
      </x:c>
      <x:c r="G5883" t="n">
        <x:v>-3251</x:v>
      </x:c>
      <x:c r="H5883" t="n">
        <x:v>2837</x:v>
      </x:c>
      <x:c r="I5883" t="inlineStr">
        <x:is>
          <x:t xml:space="preserve">Atual − trimestre anterior</x:t>
        </x:is>
      </x:c>
    </x:row>
    <x:row r="5884">
      <x:c r="A5884" t="inlineStr">
        <x:is>
          <x:t xml:space="preserve">3T19</x:t>
        </x:is>
      </x:c>
      <x:c r="B5884" t="inlineStr">
        <x:is>
          <x:t xml:space="preserve">EBIT004</x:t>
        </x:is>
      </x:c>
      <x:c r="C5884" t="inlineStr">
        <x:is>
          <x:t xml:space="preserve">Despesa</x:t>
        </x:is>
      </x:c>
      <x:c r="D5884" t="inlineStr">
        <x:is>
          <x:t xml:space="preserve">Vendas</x:t>
        </x:is>
      </x:c>
      <x:c r="E5884" t="inlineStr">
        <x:is>
          <x:t xml:space="preserve">GÁS &amp; ENERGIA / G&amp;EBC</x:t>
        </x:is>
      </x:c>
      <x:c r="F5884" t="n">
        <x:v>-6101</x:v>
      </x:c>
      <x:c r="G5884" t="n">
        <x:v>-3251</x:v>
      </x:c>
      <x:c r="H5884" t="n">
        <x:v>-2850</x:v>
      </x:c>
      <x:c r="I5884" t="inlineStr">
        <x:is>
          <x:t xml:space="preserve">Atual − trimestre anterior</x:t>
        </x:is>
      </x:c>
    </x:row>
    <x:row r="5885">
      <x:c r="A5885" t="inlineStr">
        <x:is>
          <x:t xml:space="preserve">3T19</x:t>
        </x:is>
      </x:c>
      <x:c r="B5885" t="inlineStr">
        <x:is>
          <x:t xml:space="preserve">EBIT004</x:t>
        </x:is>
      </x:c>
      <x:c r="C5885" t="inlineStr">
        <x:is>
          <x:t xml:space="preserve">Despesa</x:t>
        </x:is>
      </x:c>
      <x:c r="D5885" t="inlineStr">
        <x:is>
          <x:t xml:space="preserve">Gerais e administrativas </x:t>
        </x:is>
      </x:c>
      <x:c r="E5885" t="inlineStr">
        <x:is>
          <x:t xml:space="preserve">REFINO / RTC</x:t>
        </x:is>
      </x:c>
      <x:c r="F5885" t="n">
        <x:v>-1024</x:v>
      </x:c>
      <x:c r="G5885" t="n">
        <x:v>-3668</x:v>
      </x:c>
      <x:c r="H5885" t="n">
        <x:v>2644</x:v>
      </x:c>
      <x:c r="I5885" t="inlineStr">
        <x:is>
          <x:t xml:space="preserve">Atual − trimestre anterior</x:t>
        </x:is>
      </x:c>
    </x:row>
    <x:row r="5886">
      <x:c r="A5886" t="inlineStr">
        <x:is>
          <x:t xml:space="preserve">3T19</x:t>
        </x:is>
      </x:c>
      <x:c r="B5886" t="inlineStr">
        <x:is>
          <x:t xml:space="preserve">EBIT004</x:t>
        </x:is>
      </x:c>
      <x:c r="C5886" t="inlineStr">
        <x:is>
          <x:t xml:space="preserve">Despesa</x:t>
        </x:is>
      </x:c>
      <x:c r="D5886" t="inlineStr">
        <x:is>
          <x:t xml:space="preserve">Vendas</x:t>
        </x:is>
      </x:c>
      <x:c r="E5886" t="inlineStr">
        <x:is>
          <x:t xml:space="preserve">REFINO / RTC</x:t>
        </x:is>
      </x:c>
      <x:c r="F5886" t="n">
        <x:v>-5776</x:v>
      </x:c>
      <x:c r="G5886" t="n">
        <x:v>-3668</x:v>
      </x:c>
      <x:c r="H5886" t="n">
        <x:v>-2108</x:v>
      </x:c>
      <x:c r="I5886" t="inlineStr">
        <x:is>
          <x:t xml:space="preserve">Atual − trimestre anterior</x:t>
        </x:is>
      </x:c>
    </x:row>
    <x:row r="5887">
      <x:c r="A5887" t="inlineStr">
        <x:is>
          <x:t xml:space="preserve">3T19</x:t>
        </x:is>
      </x:c>
      <x:c r="B5887" t="inlineStr">
        <x:is>
          <x:t xml:space="preserve">EBIT004</x:t>
        </x:is>
      </x:c>
      <x:c r="C5887" t="inlineStr">
        <x:is>
          <x:t xml:space="preserve">Despesa</x:t>
        </x:is>
      </x:c>
      <x:c r="D5887" t="inlineStr">
        <x:is>
          <x:t xml:space="preserve">Gerais e administrativas </x:t>
        </x:is>
      </x:c>
      <x:c r="E5887" t="inlineStr">
        <x:is>
          <x:t xml:space="preserve">TOTAL</x:t>
        </x:is>
      </x:c>
      <x:c r="F5887" t="n">
        <x:v>-6333</x:v>
      </x:c>
      <x:c r="G5887" t="n">
        <x:v>-7069</x:v>
      </x:c>
      <x:c r="H5887" t="n">
        <x:v>736</x:v>
      </x:c>
      <x:c r="I5887" t="inlineStr">
        <x:is>
          <x:t xml:space="preserve">Atual − trimestre anterior</x:t>
        </x:is>
      </x:c>
    </x:row>
    <x:row r="5888">
      <x:c r="A5888" t="inlineStr">
        <x:is>
          <x:t xml:space="preserve">3T19</x:t>
        </x:is>
      </x:c>
      <x:c r="B5888" t="inlineStr">
        <x:is>
          <x:t xml:space="preserve">EBIT004</x:t>
        </x:is>
      </x:c>
      <x:c r="C5888" t="inlineStr">
        <x:is>
          <x:t xml:space="preserve">Despesa</x:t>
        </x:is>
      </x:c>
      <x:c r="D5888" t="inlineStr">
        <x:is>
          <x:t xml:space="preserve">Vendas</x:t>
        </x:is>
      </x:c>
      <x:c r="E5888" t="inlineStr">
        <x:is>
          <x:t xml:space="preserve">TOTAL</x:t>
        </x:is>
      </x:c>
      <x:c r="F5888" t="n">
        <x:v>-12037</x:v>
      </x:c>
      <x:c r="G5888" t="n">
        <x:v>-7069</x:v>
      </x:c>
      <x:c r="H5888" t="n">
        <x:v>-4968</x:v>
      </x:c>
      <x:c r="I5888" t="inlineStr">
        <x:is>
          <x:t xml:space="preserve">Atual − trimestre anterior</x:t>
        </x:is>
      </x:c>
    </x:row>
    <x:row r="5889">
      <x:c r="A5889" t="inlineStr">
        <x:is>
          <x:t xml:space="preserve">3T19</x:t>
        </x:is>
      </x:c>
      <x:c r="B5889" t="inlineStr">
        <x:is>
          <x:t xml:space="preserve">EBIT005</x:t>
        </x:is>
      </x:c>
      <x:c r="C5889" t="inlineStr">
        <x:is>
          <x:t xml:space="preserve">Despesa</x:t>
        </x:is>
      </x:c>
      <x:c r="D5889" t="inlineStr">
        <x:is>
          <x:t xml:space="preserve">Tributárias</x:t>
        </x:is>
      </x:c>
      <x:c r="E5889" t="inlineStr">
        <x:is>
          <x:t xml:space="preserve">BIOCOMBUSTÍVEIS</x:t>
        </x:is>
      </x:c>
      <x:c r="F5889" t="n">
        <x:v>-11</x:v>
      </x:c>
      <x:c r="G5889" t="n">
        <x:v>-8</x:v>
      </x:c>
      <x:c r="H5889" t="n">
        <x:v>-3</x:v>
      </x:c>
      <x:c r="I5889" t="inlineStr">
        <x:is>
          <x:t xml:space="preserve">Atual − trimestre anterior</x:t>
        </x:is>
      </x:c>
    </x:row>
    <x:row r="5890">
      <x:c r="A5890" t="inlineStr">
        <x:is>
          <x:t xml:space="preserve">3T19</x:t>
        </x:is>
      </x:c>
      <x:c r="B5890" t="inlineStr">
        <x:is>
          <x:t xml:space="preserve">EBIT005</x:t>
        </x:is>
      </x:c>
      <x:c r="C5890" t="inlineStr">
        <x:is>
          <x:t xml:space="preserve">Despesa</x:t>
        </x:is>
      </x:c>
      <x:c r="D5890" t="inlineStr">
        <x:is>
          <x:t xml:space="preserve">Tributárias</x:t>
        </x:is>
      </x:c>
      <x:c r="E5890" t="inlineStr">
        <x:is>
          <x:t xml:space="preserve">CORPORATIVO / OUTROS NEGÓCIOS</x:t>
        </x:is>
      </x:c>
      <x:c r="F5890" t="n">
        <x:v>-568</x:v>
      </x:c>
      <x:c r="G5890" t="n">
        <x:v>-261</x:v>
      </x:c>
      <x:c r="H5890" t="n">
        <x:v>-307</x:v>
      </x:c>
      <x:c r="I5890" t="inlineStr">
        <x:is>
          <x:t xml:space="preserve">Atual − trimestre anterior</x:t>
        </x:is>
      </x:c>
    </x:row>
    <x:row r="5891">
      <x:c r="A5891" t="inlineStr">
        <x:is>
          <x:t xml:space="preserve">3T19</x:t>
        </x:is>
      </x:c>
      <x:c r="B5891" t="inlineStr">
        <x:is>
          <x:t xml:space="preserve">EBIT005</x:t>
        </x:is>
      </x:c>
      <x:c r="C5891" t="inlineStr">
        <x:is>
          <x:t xml:space="preserve">Despesa</x:t>
        </x:is>
      </x:c>
      <x:c r="D5891" t="inlineStr">
        <x:is>
          <x:t xml:space="preserve">Tributárias</x:t>
        </x:is>
      </x:c>
      <x:c r="E5891" t="inlineStr">
        <x:is>
          <x:t xml:space="preserve">DISTRIBUIÇÃO</x:t>
        </x:is>
      </x:c>
      <x:c r="F5891" t="n">
        <x:v>-5</x:v>
      </x:c>
      <x:c r="G5891" t="n">
        <x:v>-4</x:v>
      </x:c>
      <x:c r="H5891" t="n">
        <x:v>-1</x:v>
      </x:c>
      <x:c r="I5891" t="inlineStr">
        <x:is>
          <x:t xml:space="preserve">Atual − trimestre anterior</x:t>
        </x:is>
      </x:c>
    </x:row>
    <x:row r="5892">
      <x:c r="A5892" t="inlineStr">
        <x:is>
          <x:t xml:space="preserve">3T19</x:t>
        </x:is>
      </x:c>
      <x:c r="B5892" t="inlineStr">
        <x:is>
          <x:t xml:space="preserve">EBIT005</x:t>
        </x:is>
      </x:c>
      <x:c r="C5892" t="inlineStr">
        <x:is>
          <x:t xml:space="preserve">Despesa</x:t>
        </x:is>
      </x:c>
      <x:c r="D5892" t="inlineStr">
        <x:is>
          <x:t xml:space="preserve">Tributárias</x:t>
        </x:is>
      </x:c>
      <x:c r="E5892" t="inlineStr">
        <x:is>
          <x:t xml:space="preserve">E&amp;P</x:t>
        </x:is>
      </x:c>
      <x:c r="F5892" t="n">
        <x:v>-185</x:v>
      </x:c>
      <x:c r="G5892" t="n">
        <x:v>-109</x:v>
      </x:c>
      <x:c r="H5892" t="n">
        <x:v>-76</x:v>
      </x:c>
      <x:c r="I5892" t="inlineStr">
        <x:is>
          <x:t xml:space="preserve">Atual − trimestre anterior</x:t>
        </x:is>
      </x:c>
    </x:row>
    <x:row r="5893">
      <x:c r="A5893" t="inlineStr">
        <x:is>
          <x:t xml:space="preserve">3T19</x:t>
        </x:is>
      </x:c>
      <x:c r="B5893" t="inlineStr">
        <x:is>
          <x:t xml:space="preserve">EBIT005</x:t>
        </x:is>
      </x:c>
      <x:c r="C5893" t="inlineStr">
        <x:is>
          <x:t xml:space="preserve">Despesa</x:t>
        </x:is>
      </x:c>
      <x:c r="D5893" t="inlineStr">
        <x:is>
          <x:t xml:space="preserve">Tributárias</x:t>
        </x:is>
      </x:c>
      <x:c r="E5893" t="inlineStr">
        <x:is>
          <x:t xml:space="preserve">ELIMINAÇÕES</x:t>
        </x:is>
      </x:c>
      <x:c r="F5893" t="n">
        <x:v>0</x:v>
      </x:c>
      <x:c r="G5893" t="n">
        <x:v>0</x:v>
      </x:c>
      <x:c r="H5893" t="n">
        <x:v>0</x:v>
      </x:c>
      <x:c r="I5893" t="inlineStr">
        <x:is>
          <x:t xml:space="preserve">Atual − trimestre anterior</x:t>
        </x:is>
      </x:c>
    </x:row>
    <x:row r="5894">
      <x:c r="A5894" t="inlineStr">
        <x:is>
          <x:t xml:space="preserve">3T19</x:t>
        </x:is>
      </x:c>
      <x:c r="B5894" t="inlineStr">
        <x:is>
          <x:t xml:space="preserve">EBIT005</x:t>
        </x:is>
      </x:c>
      <x:c r="C5894" t="inlineStr">
        <x:is>
          <x:t xml:space="preserve">Despesa</x:t>
        </x:is>
      </x:c>
      <x:c r="D5894" t="inlineStr">
        <x:is>
          <x:t xml:space="preserve">Tributárias</x:t>
        </x:is>
      </x:c>
      <x:c r="E5894" t="inlineStr">
        <x:is>
          <x:t xml:space="preserve">GÁS &amp; ENERGIA / G&amp;EBC</x:t>
        </x:is>
      </x:c>
      <x:c r="F5894" t="n">
        <x:v>-128</x:v>
      </x:c>
      <x:c r="G5894" t="n">
        <x:v>-93</x:v>
      </x:c>
      <x:c r="H5894" t="n">
        <x:v>-35</x:v>
      </x:c>
      <x:c r="I5894" t="inlineStr">
        <x:is>
          <x:t xml:space="preserve">Atual − trimestre anterior</x:t>
        </x:is>
      </x:c>
    </x:row>
    <x:row r="5895">
      <x:c r="A5895" t="inlineStr">
        <x:is>
          <x:t xml:space="preserve">3T19</x:t>
        </x:is>
      </x:c>
      <x:c r="B5895" t="inlineStr">
        <x:is>
          <x:t xml:space="preserve">EBIT005</x:t>
        </x:is>
      </x:c>
      <x:c r="C5895" t="inlineStr">
        <x:is>
          <x:t xml:space="preserve">Despesa</x:t>
        </x:is>
      </x:c>
      <x:c r="D5895" t="inlineStr">
        <x:is>
          <x:t xml:space="preserve">Tributárias</x:t>
        </x:is>
      </x:c>
      <x:c r="E5895" t="inlineStr">
        <x:is>
          <x:t xml:space="preserve">REFINO / RTC</x:t>
        </x:is>
      </x:c>
      <x:c r="F5895" t="n">
        <x:v>-275</x:v>
      </x:c>
      <x:c r="G5895" t="n">
        <x:v>-137</x:v>
      </x:c>
      <x:c r="H5895" t="n">
        <x:v>-138</x:v>
      </x:c>
      <x:c r="I5895" t="inlineStr">
        <x:is>
          <x:t xml:space="preserve">Atual − trimestre anterior</x:t>
        </x:is>
      </x:c>
    </x:row>
    <x:row r="5896">
      <x:c r="A5896" t="inlineStr">
        <x:is>
          <x:t xml:space="preserve">3T19</x:t>
        </x:is>
      </x:c>
      <x:c r="B5896" t="inlineStr">
        <x:is>
          <x:t xml:space="preserve">EBIT005</x:t>
        </x:is>
      </x:c>
      <x:c r="C5896" t="inlineStr">
        <x:is>
          <x:t xml:space="preserve">Despesa</x:t>
        </x:is>
      </x:c>
      <x:c r="D5896" t="inlineStr">
        <x:is>
          <x:t xml:space="preserve">Tributárias</x:t>
        </x:is>
      </x:c>
      <x:c r="E5896" t="inlineStr">
        <x:is>
          <x:t xml:space="preserve">TOTAL</x:t>
        </x:is>
      </x:c>
      <x:c r="F5896" t="n">
        <x:v>-1172</x:v>
      </x:c>
      <x:c r="G5896" t="n">
        <x:v>-612</x:v>
      </x:c>
      <x:c r="H5896" t="n">
        <x:v>-560</x:v>
      </x:c>
      <x:c r="I5896" t="inlineStr">
        <x:is>
          <x:t xml:space="preserve">Atual − trimestre anterior</x:t>
        </x:is>
      </x:c>
    </x:row>
    <x:row r="5897">
      <x:c r="A5897" t="inlineStr">
        <x:is>
          <x:t xml:space="preserve">3T19</x:t>
        </x:is>
      </x:c>
      <x:c r="B5897" t="inlineStr">
        <x:is>
          <x:t xml:space="preserve">EBIT006</x:t>
        </x:is>
      </x:c>
      <x:c r="C5897" t="inlineStr">
        <x:is>
          <x:t xml:space="preserve">Despesa</x:t>
        </x:is>
      </x:c>
      <x:c r="D5897" t="inlineStr">
        <x:is>
          <x:t xml:space="preserve">Custos exploratórios p/ extração de petróleo e gás</x:t>
        </x:is>
      </x:c>
      <x:c r="E5897" t="inlineStr">
        <x:is>
          <x:t xml:space="preserve">BIOCOMBUSTÍVEIS</x:t>
        </x:is>
      </x:c>
      <x:c r="F5897" t="n">
        <x:v>0</x:v>
      </x:c>
      <x:c r="G5897" t="n">
        <x:v>0</x:v>
      </x:c>
      <x:c r="H5897" t="n">
        <x:v>0</x:v>
      </x:c>
      <x:c r="I5897" t="inlineStr">
        <x:is>
          <x:t xml:space="preserve">Atual − trimestre anterior</x:t>
        </x:is>
      </x:c>
    </x:row>
    <x:row r="5898">
      <x:c r="A5898" t="inlineStr">
        <x:is>
          <x:t xml:space="preserve">3T19</x:t>
        </x:is>
      </x:c>
      <x:c r="B5898" t="inlineStr">
        <x:is>
          <x:t xml:space="preserve">EBIT006</x:t>
        </x:is>
      </x:c>
      <x:c r="C5898" t="inlineStr">
        <x:is>
          <x:t xml:space="preserve">Despesa</x:t>
        </x:is>
      </x:c>
      <x:c r="D5898" t="inlineStr">
        <x:is>
          <x:t xml:space="preserve">Custos exploratórios p/ extração de petróleo e gás</x:t>
        </x:is>
      </x:c>
      <x:c r="E5898" t="inlineStr">
        <x:is>
          <x:t xml:space="preserve">CORPORATIVO / OUTROS NEGÓCIOS</x:t>
        </x:is>
      </x:c>
      <x:c r="F5898" t="n">
        <x:v>0</x:v>
      </x:c>
      <x:c r="G5898" t="n">
        <x:v>0</x:v>
      </x:c>
      <x:c r="H5898" t="n">
        <x:v>0</x:v>
      </x:c>
      <x:c r="I5898" t="inlineStr">
        <x:is>
          <x:t xml:space="preserve">Atual − trimestre anterior</x:t>
        </x:is>
      </x:c>
    </x:row>
    <x:row r="5899">
      <x:c r="A5899" t="inlineStr">
        <x:is>
          <x:t xml:space="preserve">3T19</x:t>
        </x:is>
      </x:c>
      <x:c r="B5899" t="inlineStr">
        <x:is>
          <x:t xml:space="preserve">EBIT006</x:t>
        </x:is>
      </x:c>
      <x:c r="C5899" t="inlineStr">
        <x:is>
          <x:t xml:space="preserve">Despesa</x:t>
        </x:is>
      </x:c>
      <x:c r="D5899" t="inlineStr">
        <x:is>
          <x:t xml:space="preserve">Custos exploratórios p/ extração de petróleo e gás</x:t>
        </x:is>
      </x:c>
      <x:c r="E5899" t="inlineStr">
        <x:is>
          <x:t xml:space="preserve">DISTRIBUIÇÃO</x:t>
        </x:is>
      </x:c>
      <x:c r="F5899" t="n">
        <x:v>0</x:v>
      </x:c>
      <x:c r="G5899" t="n">
        <x:v>0</x:v>
      </x:c>
      <x:c r="H5899" t="n">
        <x:v>0</x:v>
      </x:c>
      <x:c r="I5899" t="inlineStr">
        <x:is>
          <x:t xml:space="preserve">Atual − trimestre anterior</x:t>
        </x:is>
      </x:c>
    </x:row>
    <x:row r="5900">
      <x:c r="A5900" t="inlineStr">
        <x:is>
          <x:t xml:space="preserve">3T19</x:t>
        </x:is>
      </x:c>
      <x:c r="B5900" t="inlineStr">
        <x:is>
          <x:t xml:space="preserve">EBIT006</x:t>
        </x:is>
      </x:c>
      <x:c r="C5900" t="inlineStr">
        <x:is>
          <x:t xml:space="preserve">Despesa</x:t>
        </x:is>
      </x:c>
      <x:c r="D5900" t="inlineStr">
        <x:is>
          <x:t xml:space="preserve">Custos exploratórios p/ extração de petróleo e gás</x:t>
        </x:is>
      </x:c>
      <x:c r="E5900" t="inlineStr">
        <x:is>
          <x:t xml:space="preserve">E&amp;P</x:t>
        </x:is>
      </x:c>
      <x:c r="F5900" t="n">
        <x:v>-1324</x:v>
      </x:c>
      <x:c r="G5900" t="n">
        <x:v>-1048</x:v>
      </x:c>
      <x:c r="H5900" t="n">
        <x:v>-276</x:v>
      </x:c>
      <x:c r="I5900" t="inlineStr">
        <x:is>
          <x:t xml:space="preserve">Atual − trimestre anterior</x:t>
        </x:is>
      </x:c>
    </x:row>
    <x:row r="5901">
      <x:c r="A5901" t="inlineStr">
        <x:is>
          <x:t xml:space="preserve">3T19</x:t>
        </x:is>
      </x:c>
      <x:c r="B5901" t="inlineStr">
        <x:is>
          <x:t xml:space="preserve">EBIT006</x:t>
        </x:is>
      </x:c>
      <x:c r="C5901" t="inlineStr">
        <x:is>
          <x:t xml:space="preserve">Despesa</x:t>
        </x:is>
      </x:c>
      <x:c r="D5901" t="inlineStr">
        <x:is>
          <x:t xml:space="preserve">Custos exploratórios p/ extração de petróleo e gás</x:t>
        </x:is>
      </x:c>
      <x:c r="E5901" t="inlineStr">
        <x:is>
          <x:t xml:space="preserve">ELIMINAÇÕES</x:t>
        </x:is>
      </x:c>
      <x:c r="F5901" t="n">
        <x:v>0</x:v>
      </x:c>
      <x:c r="G5901" t="n">
        <x:v>0</x:v>
      </x:c>
      <x:c r="H5901" t="n">
        <x:v>0</x:v>
      </x:c>
      <x:c r="I5901" t="inlineStr">
        <x:is>
          <x:t xml:space="preserve">Atual − trimestre anterior</x:t>
        </x:is>
      </x:c>
    </x:row>
    <x:row r="5902">
      <x:c r="A5902" t="inlineStr">
        <x:is>
          <x:t xml:space="preserve">3T19</x:t>
        </x:is>
      </x:c>
      <x:c r="B5902" t="inlineStr">
        <x:is>
          <x:t xml:space="preserve">EBIT006</x:t>
        </x:is>
      </x:c>
      <x:c r="C5902" t="inlineStr">
        <x:is>
          <x:t xml:space="preserve">Despesa</x:t>
        </x:is>
      </x:c>
      <x:c r="D5902" t="inlineStr">
        <x:is>
          <x:t xml:space="preserve">Custos exploratórios p/ extração de petróleo e gás</x:t>
        </x:is>
      </x:c>
      <x:c r="E5902" t="inlineStr">
        <x:is>
          <x:t xml:space="preserve">GÁS &amp; ENERGIA / G&amp;EBC</x:t>
        </x:is>
      </x:c>
      <x:c r="F5902" t="n">
        <x:v>0</x:v>
      </x:c>
      <x:c r="G5902" t="n">
        <x:v>0</x:v>
      </x:c>
      <x:c r="H5902" t="n">
        <x:v>0</x:v>
      </x:c>
      <x:c r="I5902" t="inlineStr">
        <x:is>
          <x:t xml:space="preserve">Atual − trimestre anterior</x:t>
        </x:is>
      </x:c>
    </x:row>
    <x:row r="5903">
      <x:c r="A5903" t="inlineStr">
        <x:is>
          <x:t xml:space="preserve">3T19</x:t>
        </x:is>
      </x:c>
      <x:c r="B5903" t="inlineStr">
        <x:is>
          <x:t xml:space="preserve">EBIT006</x:t>
        </x:is>
      </x:c>
      <x:c r="C5903" t="inlineStr">
        <x:is>
          <x:t xml:space="preserve">Despesa</x:t>
        </x:is>
      </x:c>
      <x:c r="D5903" t="inlineStr">
        <x:is>
          <x:t xml:space="preserve">Custos exploratórios p/ extração de petróleo e gás</x:t>
        </x:is>
      </x:c>
      <x:c r="E5903" t="inlineStr">
        <x:is>
          <x:t xml:space="preserve">REFINO / RTC</x:t>
        </x:is>
      </x:c>
      <x:c r="F5903" t="n">
        <x:v>0</x:v>
      </x:c>
      <x:c r="G5903" t="n">
        <x:v>0</x:v>
      </x:c>
      <x:c r="H5903" t="n">
        <x:v>0</x:v>
      </x:c>
      <x:c r="I5903" t="inlineStr">
        <x:is>
          <x:t xml:space="preserve">Atual − trimestre anterior</x:t>
        </x:is>
      </x:c>
    </x:row>
    <x:row r="5904">
      <x:c r="A5904" t="inlineStr">
        <x:is>
          <x:t xml:space="preserve">3T19</x:t>
        </x:is>
      </x:c>
      <x:c r="B5904" t="inlineStr">
        <x:is>
          <x:t xml:space="preserve">EBIT006</x:t>
        </x:is>
      </x:c>
      <x:c r="C5904" t="inlineStr">
        <x:is>
          <x:t xml:space="preserve">Despesa</x:t>
        </x:is>
      </x:c>
      <x:c r="D5904" t="inlineStr">
        <x:is>
          <x:t xml:space="preserve">Custos exploratórios p/ extração de petróleo e gás</x:t>
        </x:is>
      </x:c>
      <x:c r="E5904" t="inlineStr">
        <x:is>
          <x:t xml:space="preserve">TOTAL</x:t>
        </x:is>
      </x:c>
      <x:c r="F5904" t="n">
        <x:v>-1324</x:v>
      </x:c>
      <x:c r="G5904" t="n">
        <x:v>-1048</x:v>
      </x:c>
      <x:c r="H5904" t="n">
        <x:v>-276</x:v>
      </x:c>
      <x:c r="I5904" t="inlineStr">
        <x:is>
          <x:t xml:space="preserve">Atual − trimestre anterior</x:t>
        </x:is>
      </x:c>
    </x:row>
    <x:row r="5905">
      <x:c r="A5905" t="inlineStr">
        <x:is>
          <x:t xml:space="preserve">3T19</x:t>
        </x:is>
      </x:c>
      <x:c r="B5905" t="inlineStr">
        <x:is>
          <x:t xml:space="preserve">EBIT007</x:t>
        </x:is>
      </x:c>
      <x:c r="C5905" t="inlineStr">
        <x:is>
          <x:t xml:space="preserve">Despesa</x:t>
        </x:is>
      </x:c>
      <x:c r="D5905" t="inlineStr">
        <x:is>
          <x:t xml:space="preserve">Custos com pesquisa e desenvolvimento tecnológico</x:t>
        </x:is>
      </x:c>
      <x:c r="E5905" t="inlineStr">
        <x:is>
          <x:t xml:space="preserve">BIOCOMBUSTÍVEIS</x:t>
        </x:is>
      </x:c>
      <x:c r="F5905" t="n">
        <x:v>0</x:v>
      </x:c>
      <x:c r="G5905" t="n">
        <x:v>0</x:v>
      </x:c>
      <x:c r="H5905" t="n">
        <x:v>0</x:v>
      </x:c>
      <x:c r="I5905" t="inlineStr">
        <x:is>
          <x:t xml:space="preserve">Atual − trimestre anterior</x:t>
        </x:is>
      </x:c>
    </x:row>
    <x:row r="5906">
      <x:c r="A5906" t="inlineStr">
        <x:is>
          <x:t xml:space="preserve">3T19</x:t>
        </x:is>
      </x:c>
      <x:c r="B5906" t="inlineStr">
        <x:is>
          <x:t xml:space="preserve">EBIT007</x:t>
        </x:is>
      </x:c>
      <x:c r="C5906" t="inlineStr">
        <x:is>
          <x:t xml:space="preserve">Despesa</x:t>
        </x:is>
      </x:c>
      <x:c r="D5906" t="inlineStr">
        <x:is>
          <x:t xml:space="preserve">Custos com pesquisa e desenvolvimento tecnológico</x:t>
        </x:is>
      </x:c>
      <x:c r="E5906" t="inlineStr">
        <x:is>
          <x:t xml:space="preserve">CORPORATIVO / OUTROS NEGÓCIOS</x:t>
        </x:is>
      </x:c>
      <x:c r="F5906" t="n">
        <x:v>-442</x:v>
      </x:c>
      <x:c r="G5906" t="n">
        <x:v>-278</x:v>
      </x:c>
      <x:c r="H5906" t="n">
        <x:v>-164</x:v>
      </x:c>
      <x:c r="I5906" t="inlineStr">
        <x:is>
          <x:t xml:space="preserve">Atual − trimestre anterior</x:t>
        </x:is>
      </x:c>
    </x:row>
    <x:row r="5907">
      <x:c r="A5907" t="inlineStr">
        <x:is>
          <x:t xml:space="preserve">3T19</x:t>
        </x:is>
      </x:c>
      <x:c r="B5907" t="inlineStr">
        <x:is>
          <x:t xml:space="preserve">EBIT007</x:t>
        </x:is>
      </x:c>
      <x:c r="C5907" t="inlineStr">
        <x:is>
          <x:t xml:space="preserve">Despesa</x:t>
        </x:is>
      </x:c>
      <x:c r="D5907" t="inlineStr">
        <x:is>
          <x:t xml:space="preserve">Custos com pesquisa e desenvolvimento tecnológico</x:t>
        </x:is>
      </x:c>
      <x:c r="E5907" t="inlineStr">
        <x:is>
          <x:t xml:space="preserve">DISTRIBUIÇÃO</x:t>
        </x:is>
      </x:c>
      <x:c r="F5907" t="n">
        <x:v>0</x:v>
      </x:c>
      <x:c r="G5907" t="n">
        <x:v>0</x:v>
      </x:c>
      <x:c r="H5907" t="n">
        <x:v>0</x:v>
      </x:c>
      <x:c r="I5907" t="inlineStr">
        <x:is>
          <x:t xml:space="preserve">Atual − trimestre anterior</x:t>
        </x:is>
      </x:c>
    </x:row>
    <x:row r="5908">
      <x:c r="A5908" t="inlineStr">
        <x:is>
          <x:t xml:space="preserve">3T19</x:t>
        </x:is>
      </x:c>
      <x:c r="B5908" t="inlineStr">
        <x:is>
          <x:t xml:space="preserve">EBIT007</x:t>
        </x:is>
      </x:c>
      <x:c r="C5908" t="inlineStr">
        <x:is>
          <x:t xml:space="preserve">Despesa</x:t>
        </x:is>
      </x:c>
      <x:c r="D5908" t="inlineStr">
        <x:is>
          <x:t xml:space="preserve">Custos com pesquisa e desenvolvimento tecnológico</x:t>
        </x:is>
      </x:c>
      <x:c r="E5908" t="inlineStr">
        <x:is>
          <x:t xml:space="preserve">E&amp;P</x:t>
        </x:is>
      </x:c>
      <x:c r="F5908" t="n">
        <x:v>-1152</x:v>
      </x:c>
      <x:c r="G5908" t="n">
        <x:v>-759</x:v>
      </x:c>
      <x:c r="H5908" t="n">
        <x:v>-393</x:v>
      </x:c>
      <x:c r="I5908" t="inlineStr">
        <x:is>
          <x:t xml:space="preserve">Atual − trimestre anterior</x:t>
        </x:is>
      </x:c>
    </x:row>
    <x:row r="5909">
      <x:c r="A5909" t="inlineStr">
        <x:is>
          <x:t xml:space="preserve">3T19</x:t>
        </x:is>
      </x:c>
      <x:c r="B5909" t="inlineStr">
        <x:is>
          <x:t xml:space="preserve">EBIT007</x:t>
        </x:is>
      </x:c>
      <x:c r="C5909" t="inlineStr">
        <x:is>
          <x:t xml:space="preserve">Despesa</x:t>
        </x:is>
      </x:c>
      <x:c r="D5909" t="inlineStr">
        <x:is>
          <x:t xml:space="preserve">Custos com pesquisa e desenvolvimento tecnológico</x:t>
        </x:is>
      </x:c>
      <x:c r="E5909" t="inlineStr">
        <x:is>
          <x:t xml:space="preserve">ELIMINAÇÕES</x:t>
        </x:is>
      </x:c>
      <x:c r="F5909" t="n">
        <x:v>0</x:v>
      </x:c>
      <x:c r="G5909" t="n">
        <x:v>0</x:v>
      </x:c>
      <x:c r="H5909" t="n">
        <x:v>0</x:v>
      </x:c>
      <x:c r="I5909" t="inlineStr">
        <x:is>
          <x:t xml:space="preserve">Atual − trimestre anterior</x:t>
        </x:is>
      </x:c>
    </x:row>
    <x:row r="5910">
      <x:c r="A5910" t="inlineStr">
        <x:is>
          <x:t xml:space="preserve">3T19</x:t>
        </x:is>
      </x:c>
      <x:c r="B5910" t="inlineStr">
        <x:is>
          <x:t xml:space="preserve">EBIT007</x:t>
        </x:is>
      </x:c>
      <x:c r="C5910" t="inlineStr">
        <x:is>
          <x:t xml:space="preserve">Despesa</x:t>
        </x:is>
      </x:c>
      <x:c r="D5910" t="inlineStr">
        <x:is>
          <x:t xml:space="preserve">Custos com pesquisa e desenvolvimento tecnológico</x:t>
        </x:is>
      </x:c>
      <x:c r="E5910" t="inlineStr">
        <x:is>
          <x:t xml:space="preserve">GÁS &amp; ENERGIA / G&amp;EBC</x:t>
        </x:is>
      </x:c>
      <x:c r="F5910" t="n">
        <x:v>-39</x:v>
      </x:c>
      <x:c r="G5910" t="n">
        <x:v>-27</x:v>
      </x:c>
      <x:c r="H5910" t="n">
        <x:v>-12</x:v>
      </x:c>
      <x:c r="I5910" t="inlineStr">
        <x:is>
          <x:t xml:space="preserve">Atual − trimestre anterior</x:t>
        </x:is>
      </x:c>
    </x:row>
    <x:row r="5911">
      <x:c r="A5911" t="inlineStr">
        <x:is>
          <x:t xml:space="preserve">3T19</x:t>
        </x:is>
      </x:c>
      <x:c r="B5911" t="inlineStr">
        <x:is>
          <x:t xml:space="preserve">EBIT007</x:t>
        </x:is>
      </x:c>
      <x:c r="C5911" t="inlineStr">
        <x:is>
          <x:t xml:space="preserve">Despesa</x:t>
        </x:is>
      </x:c>
      <x:c r="D5911" t="inlineStr">
        <x:is>
          <x:t xml:space="preserve">Custos com pesquisa e desenvolvimento tecnológico</x:t>
        </x:is>
      </x:c>
      <x:c r="E5911" t="inlineStr">
        <x:is>
          <x:t xml:space="preserve">REFINO / RTC</x:t>
        </x:is>
      </x:c>
      <x:c r="F5911" t="n">
        <x:v>-36</x:v>
      </x:c>
      <x:c r="G5911" t="n">
        <x:v>-27</x:v>
      </x:c>
      <x:c r="H5911" t="n">
        <x:v>-9</x:v>
      </x:c>
      <x:c r="I5911" t="inlineStr">
        <x:is>
          <x:t xml:space="preserve">Atual − trimestre anterior</x:t>
        </x:is>
      </x:c>
    </x:row>
    <x:row r="5912">
      <x:c r="A5912" t="inlineStr">
        <x:is>
          <x:t xml:space="preserve">3T19</x:t>
        </x:is>
      </x:c>
      <x:c r="B5912" t="inlineStr">
        <x:is>
          <x:t xml:space="preserve">EBIT007</x:t>
        </x:is>
      </x:c>
      <x:c r="C5912" t="inlineStr">
        <x:is>
          <x:t xml:space="preserve">Despesa</x:t>
        </x:is>
      </x:c>
      <x:c r="D5912" t="inlineStr">
        <x:is>
          <x:t xml:space="preserve">Custos com pesquisa e desenvolvimento tecnológico</x:t>
        </x:is>
      </x:c>
      <x:c r="E5912" t="inlineStr">
        <x:is>
          <x:t xml:space="preserve">TOTAL</x:t>
        </x:is>
      </x:c>
      <x:c r="F5912" t="n">
        <x:v>-1669</x:v>
      </x:c>
      <x:c r="G5912" t="n">
        <x:v>-1091</x:v>
      </x:c>
      <x:c r="H5912" t="n">
        <x:v>-578</x:v>
      </x:c>
      <x:c r="I5912" t="inlineStr">
        <x:is>
          <x:t xml:space="preserve">Atual − trimestre anterior</x:t>
        </x:is>
      </x:c>
    </x:row>
    <x:row r="5913">
      <x:c r="A5913" t="inlineStr">
        <x:is>
          <x:t xml:space="preserve">3T19</x:t>
        </x:is>
      </x:c>
      <x:c r="B5913" t="inlineStr">
        <x:is>
          <x:t xml:space="preserve">EBIT010</x:t>
        </x:is>
      </x:c>
      <x:c r="C5913" t="inlineStr">
        <x:is>
          <x:t xml:space="preserve">Despesa</x:t>
        </x:is>
      </x:c>
      <x:c r="D5913" t="inlineStr">
        <x:is>
          <x:t xml:space="preserve">Outras receitas (despesas), líquidas</x:t>
        </x:is>
      </x:c>
      <x:c r="E5913" t="inlineStr">
        <x:is>
          <x:t xml:space="preserve">BIOCOMBUSTÍVEIS</x:t>
        </x:is>
      </x:c>
      <x:c r="F5913" t="n">
        <x:v>-6</x:v>
      </x:c>
      <x:c r="G5913" t="n">
        <x:v>3</x:v>
      </x:c>
      <x:c r="H5913" t="n">
        <x:v>-9</x:v>
      </x:c>
      <x:c r="I5913" t="inlineStr">
        <x:is>
          <x:t xml:space="preserve">Atual − trimestre anterior</x:t>
        </x:is>
      </x:c>
    </x:row>
    <x:row r="5914">
      <x:c r="A5914" t="inlineStr">
        <x:is>
          <x:t xml:space="preserve">3T19</x:t>
        </x:is>
      </x:c>
      <x:c r="B5914" t="inlineStr">
        <x:is>
          <x:t xml:space="preserve">EBIT010</x:t>
        </x:is>
      </x:c>
      <x:c r="C5914" t="inlineStr">
        <x:is>
          <x:t xml:space="preserve">Despesa</x:t>
        </x:is>
      </x:c>
      <x:c r="D5914" t="inlineStr">
        <x:is>
          <x:t xml:space="preserve">Outras receitas (despesas), líquidas</x:t>
        </x:is>
      </x:c>
      <x:c r="E5914" t="inlineStr">
        <x:is>
          <x:t xml:space="preserve">CORPORATIVO / OUTROS NEGÓCIOS</x:t>
        </x:is>
      </x:c>
      <x:c r="F5914" t="n">
        <x:v>-8911</x:v>
      </x:c>
      <x:c r="G5914" t="n">
        <x:v>-5900</x:v>
      </x:c>
      <x:c r="H5914" t="n">
        <x:v>-3011</x:v>
      </x:c>
      <x:c r="I5914" t="inlineStr">
        <x:is>
          <x:t xml:space="preserve">Atual − trimestre anterior</x:t>
        </x:is>
      </x:c>
    </x:row>
    <x:row r="5915">
      <x:c r="A5915" t="inlineStr">
        <x:is>
          <x:t xml:space="preserve">3T19</x:t>
        </x:is>
      </x:c>
      <x:c r="B5915" t="inlineStr">
        <x:is>
          <x:t xml:space="preserve">EBIT010</x:t>
        </x:is>
      </x:c>
      <x:c r="C5915" t="inlineStr">
        <x:is>
          <x:t xml:space="preserve">Despesa</x:t>
        </x:is>
      </x:c>
      <x:c r="D5915" t="inlineStr">
        <x:is>
          <x:t xml:space="preserve">Outras receitas (despesas), líquidas</x:t>
        </x:is>
      </x:c>
      <x:c r="E5915" t="inlineStr">
        <x:is>
          <x:t xml:space="preserve">DISTRIBUIÇÃO</x:t>
        </x:is>
      </x:c>
      <x:c r="F5915" t="n">
        <x:v>541</x:v>
      </x:c>
      <x:c r="G5915" t="n">
        <x:v>539</x:v>
      </x:c>
      <x:c r="H5915" t="n">
        <x:v>2</x:v>
      </x:c>
      <x:c r="I5915" t="inlineStr">
        <x:is>
          <x:t xml:space="preserve">Atual − trimestre anterior</x:t>
        </x:is>
      </x:c>
    </x:row>
    <x:row r="5916">
      <x:c r="A5916" t="inlineStr">
        <x:is>
          <x:t xml:space="preserve">3T19</x:t>
        </x:is>
      </x:c>
      <x:c r="B5916" t="inlineStr">
        <x:is>
          <x:t xml:space="preserve">EBIT010</x:t>
        </x:is>
      </x:c>
      <x:c r="C5916" t="inlineStr">
        <x:is>
          <x:t xml:space="preserve">Despesa</x:t>
        </x:is>
      </x:c>
      <x:c r="D5916" t="inlineStr">
        <x:is>
          <x:t xml:space="preserve">Outras receitas (despesas), líquidas</x:t>
        </x:is>
      </x:c>
      <x:c r="E5916" t="inlineStr">
        <x:is>
          <x:t xml:space="preserve">E&amp;P</x:t>
        </x:is>
      </x:c>
      <x:c r="F5916" t="n">
        <x:v>-5785</x:v>
      </x:c>
      <x:c r="G5916" t="n">
        <x:v>-1810</x:v>
      </x:c>
      <x:c r="H5916" t="n">
        <x:v>-3975</x:v>
      </x:c>
      <x:c r="I5916" t="inlineStr">
        <x:is>
          <x:t xml:space="preserve">Atual − trimestre anterior</x:t>
        </x:is>
      </x:c>
    </x:row>
    <x:row r="5917">
      <x:c r="A5917" t="inlineStr">
        <x:is>
          <x:t xml:space="preserve">3T19</x:t>
        </x:is>
      </x:c>
      <x:c r="B5917" t="inlineStr">
        <x:is>
          <x:t xml:space="preserve">EBIT010</x:t>
        </x:is>
      </x:c>
      <x:c r="C5917" t="inlineStr">
        <x:is>
          <x:t xml:space="preserve">Despesa</x:t>
        </x:is>
      </x:c>
      <x:c r="D5917" t="inlineStr">
        <x:is>
          <x:t xml:space="preserve">Outras receitas (despesas), líquidas</x:t>
        </x:is>
      </x:c>
      <x:c r="E5917" t="inlineStr">
        <x:is>
          <x:t xml:space="preserve">ELIMINAÇÕES</x:t>
        </x:is>
      </x:c>
      <x:c r="F5917" t="n">
        <x:v>-23</x:v>
      </x:c>
      <x:c r="G5917" t="n">
        <x:v>-12</x:v>
      </x:c>
      <x:c r="H5917" t="n">
        <x:v>-11</x:v>
      </x:c>
      <x:c r="I5917" t="inlineStr">
        <x:is>
          <x:t xml:space="preserve">Atual − trimestre anterior</x:t>
        </x:is>
      </x:c>
    </x:row>
    <x:row r="5918">
      <x:c r="A5918" t="inlineStr">
        <x:is>
          <x:t xml:space="preserve">3T19</x:t>
        </x:is>
      </x:c>
      <x:c r="B5918" t="inlineStr">
        <x:is>
          <x:t xml:space="preserve">EBIT010</x:t>
        </x:is>
      </x:c>
      <x:c r="C5918" t="inlineStr">
        <x:is>
          <x:t xml:space="preserve">Despesa</x:t>
        </x:is>
      </x:c>
      <x:c r="D5918" t="inlineStr">
        <x:is>
          <x:t xml:space="preserve">Outras receitas (despesas), líquidas</x:t>
        </x:is>
      </x:c>
      <x:c r="E5918" t="inlineStr">
        <x:is>
          <x:t xml:space="preserve">GÁS &amp; ENERGIA / G&amp;EBC</x:t>
        </x:is>
      </x:c>
      <x:c r="F5918" t="n">
        <x:v>21541</x:v>
      </x:c>
      <x:c r="G5918" t="n">
        <x:v>21028</x:v>
      </x:c>
      <x:c r="H5918" t="n">
        <x:v>513</x:v>
      </x:c>
      <x:c r="I5918" t="inlineStr">
        <x:is>
          <x:t xml:space="preserve">Atual − trimestre anterior</x:t>
        </x:is>
      </x:c>
    </x:row>
    <x:row r="5919">
      <x:c r="A5919" t="inlineStr">
        <x:is>
          <x:t xml:space="preserve">3T19</x:t>
        </x:is>
      </x:c>
      <x:c r="B5919" t="inlineStr">
        <x:is>
          <x:t xml:space="preserve">EBIT010</x:t>
        </x:is>
      </x:c>
      <x:c r="C5919" t="inlineStr">
        <x:is>
          <x:t xml:space="preserve">Despesa</x:t>
        </x:is>
      </x:c>
      <x:c r="D5919" t="inlineStr">
        <x:is>
          <x:t xml:space="preserve">Outras receitas (despesas), líquidas</x:t>
        </x:is>
      </x:c>
      <x:c r="E5919" t="inlineStr">
        <x:is>
          <x:t xml:space="preserve">REFINO / RTC</x:t>
        </x:is>
      </x:c>
      <x:c r="F5919" t="n">
        <x:v>-3716</x:v>
      </x:c>
      <x:c r="G5919" t="n">
        <x:v>-2452</x:v>
      </x:c>
      <x:c r="H5919" t="n">
        <x:v>-1264</x:v>
      </x:c>
      <x:c r="I5919" t="inlineStr">
        <x:is>
          <x:t xml:space="preserve">Atual − trimestre anterior</x:t>
        </x:is>
      </x:c>
    </x:row>
    <x:row r="5920">
      <x:c r="A5920" t="inlineStr">
        <x:is>
          <x:t xml:space="preserve">3T19</x:t>
        </x:is>
      </x:c>
      <x:c r="B5920" t="inlineStr">
        <x:is>
          <x:t xml:space="preserve">EBIT010</x:t>
        </x:is>
      </x:c>
      <x:c r="C5920" t="inlineStr">
        <x:is>
          <x:t xml:space="preserve">Despesa</x:t>
        </x:is>
      </x:c>
      <x:c r="D5920" t="inlineStr">
        <x:is>
          <x:t xml:space="preserve">Outras receitas (despesas), líquidas</x:t>
        </x:is>
      </x:c>
      <x:c r="E5920" t="inlineStr">
        <x:is>
          <x:t xml:space="preserve">TOTAL</x:t>
        </x:is>
      </x:c>
      <x:c r="F5920" t="n">
        <x:v>3641</x:v>
      </x:c>
      <x:c r="G5920" t="n">
        <x:v>11396</x:v>
      </x:c>
      <x:c r="H5920" t="n">
        <x:v>-7755</x:v>
      </x:c>
      <x:c r="I5920" t="inlineStr">
        <x:is>
          <x:t xml:space="preserve">Atual − trimestre anterior</x:t>
        </x:is>
      </x:c>
    </x:row>
    <x:row r="5921">
      <x:c r="A5921" t="inlineStr">
        <x:is>
          <x:t xml:space="preserve">3T19</x:t>
        </x:is>
      </x:c>
      <x:c r="B5921" t="inlineStr">
        <x:is>
          <x:t xml:space="preserve">EBIT011</x:t>
        </x:is>
      </x:c>
      <x:c r="C5921" t="inlineStr">
        <x:is>
          <x:t xml:space="preserve">Despesas Totais</x:t>
        </x:is>
      </x:c>
      <x:c r="D5921" t="inlineStr">
        <x:is>
          <x:t xml:space="preserve">Despesas</x:t>
        </x:is>
      </x:c>
      <x:c r="E5921" t="inlineStr">
        <x:is>
          <x:t xml:space="preserve">BIOCOMBUSTÍVEIS</x:t>
        </x:is>
      </x:c>
      <x:c r="F5921" t="n">
        <x:v>-68</x:v>
      </x:c>
      <x:c r="G5921" t="n">
        <x:v>-39</x:v>
      </x:c>
      <x:c r="H5921" t="n">
        <x:v>-29</x:v>
      </x:c>
      <x:c r="I5921" t="inlineStr">
        <x:is>
          <x:t xml:space="preserve">Atual − trimestre anterior</x:t>
        </x:is>
      </x:c>
    </x:row>
    <x:row r="5922">
      <x:c r="A5922" t="inlineStr">
        <x:is>
          <x:t xml:space="preserve">3T19</x:t>
        </x:is>
      </x:c>
      <x:c r="B5922" t="inlineStr">
        <x:is>
          <x:t xml:space="preserve">EBIT011</x:t>
        </x:is>
      </x:c>
      <x:c r="C5922" t="inlineStr">
        <x:is>
          <x:t xml:space="preserve">Despesas Totais</x:t>
        </x:is>
      </x:c>
      <x:c r="D5922" t="inlineStr">
        <x:is>
          <x:t xml:space="preserve">Despesas</x:t>
        </x:is>
      </x:c>
      <x:c r="E5922" t="inlineStr">
        <x:is>
          <x:t xml:space="preserve">CORPORATIVO / OUTROS NEGÓCIOS</x:t>
        </x:is>
      </x:c>
      <x:c r="F5922" t="n">
        <x:v>-13824</x:v>
      </x:c>
      <x:c r="G5922" t="n">
        <x:v>-9157</x:v>
      </x:c>
      <x:c r="H5922" t="n">
        <x:v>-4667</x:v>
      </x:c>
      <x:c r="I5922" t="inlineStr">
        <x:is>
          <x:t xml:space="preserve">Atual − trimestre anterior</x:t>
        </x:is>
      </x:c>
    </x:row>
    <x:row r="5923">
      <x:c r="A5923" t="inlineStr">
        <x:is>
          <x:t xml:space="preserve">3T19</x:t>
        </x:is>
      </x:c>
      <x:c r="B5923" t="inlineStr">
        <x:is>
          <x:t xml:space="preserve">EBIT011</x:t>
        </x:is>
      </x:c>
      <x:c r="C5923" t="inlineStr">
        <x:is>
          <x:t xml:space="preserve">Despesas Totais</x:t>
        </x:is>
      </x:c>
      <x:c r="D5923" t="inlineStr">
        <x:is>
          <x:t xml:space="preserve">Despesas</x:t>
        </x:is>
      </x:c>
      <x:c r="E5923" t="inlineStr">
        <x:is>
          <x:t xml:space="preserve">DISTRIBUIÇÃO</x:t>
        </x:is>
      </x:c>
      <x:c r="F5923" t="n">
        <x:v>427</x:v>
      </x:c>
      <x:c r="G5923" t="n">
        <x:v>454</x:v>
      </x:c>
      <x:c r="H5923" t="n">
        <x:v>-27</x:v>
      </x:c>
      <x:c r="I5923" t="inlineStr">
        <x:is>
          <x:t xml:space="preserve">Atual − trimestre anterior</x:t>
        </x:is>
      </x:c>
    </x:row>
    <x:row r="5924">
      <x:c r="A5924" t="inlineStr">
        <x:is>
          <x:t xml:space="preserve">3T19</x:t>
        </x:is>
      </x:c>
      <x:c r="B5924" t="inlineStr">
        <x:is>
          <x:t xml:space="preserve">EBIT011</x:t>
        </x:is>
      </x:c>
      <x:c r="C5924" t="inlineStr">
        <x:is>
          <x:t xml:space="preserve">Despesas Totais</x:t>
        </x:is>
      </x:c>
      <x:c r="D5924" t="inlineStr">
        <x:is>
          <x:t xml:space="preserve">Despesas</x:t>
        </x:is>
      </x:c>
      <x:c r="E5924" t="inlineStr">
        <x:is>
          <x:t xml:space="preserve">E&amp;P</x:t>
        </x:is>
      </x:c>
      <x:c r="F5924" t="n">
        <x:v>-9371</x:v>
      </x:c>
      <x:c r="G5924" t="n">
        <x:v>-4321</x:v>
      </x:c>
      <x:c r="H5924" t="n">
        <x:v>-5050</x:v>
      </x:c>
      <x:c r="I5924" t="inlineStr">
        <x:is>
          <x:t xml:space="preserve">Atual − trimestre anterior</x:t>
        </x:is>
      </x:c>
    </x:row>
    <x:row r="5925">
      <x:c r="A5925" t="inlineStr">
        <x:is>
          <x:t xml:space="preserve">3T19</x:t>
        </x:is>
      </x:c>
      <x:c r="B5925" t="inlineStr">
        <x:is>
          <x:t xml:space="preserve">EBIT011</x:t>
        </x:is>
      </x:c>
      <x:c r="C5925" t="inlineStr">
        <x:is>
          <x:t xml:space="preserve">Despesas Totais</x:t>
        </x:is>
      </x:c>
      <x:c r="D5925" t="inlineStr">
        <x:is>
          <x:t xml:space="preserve">Despesas</x:t>
        </x:is>
      </x:c>
      <x:c r="E5925" t="inlineStr">
        <x:is>
          <x:t xml:space="preserve">ELIMINAÇÕES</x:t>
        </x:is>
      </x:c>
      <x:c r="F5925" t="n">
        <x:v>-90</x:v>
      </x:c>
      <x:c r="G5925" t="n">
        <x:v>-78</x:v>
      </x:c>
      <x:c r="H5925" t="n">
        <x:v>-12</x:v>
      </x:c>
      <x:c r="I5925" t="inlineStr">
        <x:is>
          <x:t xml:space="preserve">Atual − trimestre anterior</x:t>
        </x:is>
      </x:c>
    </x:row>
    <x:row r="5926">
      <x:c r="A5926" t="inlineStr">
        <x:is>
          <x:t xml:space="preserve">3T19</x:t>
        </x:is>
      </x:c>
      <x:c r="B5926" t="inlineStr">
        <x:is>
          <x:t xml:space="preserve">EBIT011</x:t>
        </x:is>
      </x:c>
      <x:c r="C5926" t="inlineStr">
        <x:is>
          <x:t xml:space="preserve">Despesas Totais</x:t>
        </x:is>
      </x:c>
      <x:c r="D5926" t="inlineStr">
        <x:is>
          <x:t xml:space="preserve">Despesas</x:t>
        </x:is>
      </x:c>
      <x:c r="E5926" t="inlineStr">
        <x:is>
          <x:t xml:space="preserve">GÁS &amp; ENERGIA / G&amp;EBC</x:t>
        </x:is>
      </x:c>
      <x:c r="F5926" t="n">
        <x:v>14859</x:v>
      </x:c>
      <x:c r="G5926" t="n">
        <x:v>17369</x:v>
      </x:c>
      <x:c r="H5926" t="n">
        <x:v>-2510</x:v>
      </x:c>
      <x:c r="I5926" t="inlineStr">
        <x:is>
          <x:t xml:space="preserve">Atual − trimestre anterior</x:t>
        </x:is>
      </x:c>
    </x:row>
    <x:row r="5927">
      <x:c r="A5927" t="inlineStr">
        <x:is>
          <x:t xml:space="preserve">3T19</x:t>
        </x:is>
      </x:c>
      <x:c r="B5927" t="inlineStr">
        <x:is>
          <x:t xml:space="preserve">EBIT011</x:t>
        </x:is>
      </x:c>
      <x:c r="C5927" t="inlineStr">
        <x:is>
          <x:t xml:space="preserve">Despesas Totais</x:t>
        </x:is>
      </x:c>
      <x:c r="D5927" t="inlineStr">
        <x:is>
          <x:t xml:space="preserve">Despesas</x:t>
        </x:is>
      </x:c>
      <x:c r="E5927" t="inlineStr">
        <x:is>
          <x:t xml:space="preserve">REFINO / RTC</x:t>
        </x:is>
      </x:c>
      <x:c r="F5927" t="n">
        <x:v>-10827</x:v>
      </x:c>
      <x:c r="G5927" t="n">
        <x:v>-6973</x:v>
      </x:c>
      <x:c r="H5927" t="n">
        <x:v>-3854</x:v>
      </x:c>
      <x:c r="I5927" t="inlineStr">
        <x:is>
          <x:t xml:space="preserve">Atual − trimestre anterior</x:t>
        </x:is>
      </x:c>
    </x:row>
    <x:row r="5928">
      <x:c r="A5928" t="inlineStr">
        <x:is>
          <x:t xml:space="preserve">3T19</x:t>
        </x:is>
      </x:c>
      <x:c r="B5928" t="inlineStr">
        <x:is>
          <x:t xml:space="preserve">EBIT011</x:t>
        </x:is>
      </x:c>
      <x:c r="C5928" t="inlineStr">
        <x:is>
          <x:t xml:space="preserve">Despesas Totais</x:t>
        </x:is>
      </x:c>
      <x:c r="D5928" t="inlineStr">
        <x:is>
          <x:t xml:space="preserve">Despesas</x:t>
        </x:is>
      </x:c>
      <x:c r="E5928" t="inlineStr">
        <x:is>
          <x:t xml:space="preserve">TOTAL</x:t>
        </x:is>
      </x:c>
      <x:c r="F5928" t="n">
        <x:v>-18894</x:v>
      </x:c>
      <x:c r="G5928" t="n">
        <x:v>-2745</x:v>
      </x:c>
      <x:c r="H5928" t="n">
        <x:v>-16149</x:v>
      </x:c>
      <x:c r="I5928" t="inlineStr">
        <x:is>
          <x:t xml:space="preserve">Atual − trimestre anterior</x:t>
        </x:is>
      </x:c>
    </x:row>
    <x:row r="5929">
      <x:c r="A5929" t="inlineStr">
        <x:is>
          <x:t xml:space="preserve">3T19</x:t>
        </x:is>
      </x:c>
      <x:c r="B5929" t="inlineStr">
        <x:is>
          <x:t xml:space="preserve">EBIT012</x:t>
        </x:is>
      </x:c>
      <x:c r="C5929" t="inlineStr">
        <x:is>
          <x:t xml:space="preserve">Lucro Operacional Total</x:t>
        </x:is>
      </x:c>
      <x:c r="D5929" t="inlineStr">
        <x:is>
          <x:t xml:space="preserve">Lucro (prejuízo) antes do resultado financeiro, das participações e impostos</x:t>
        </x:is>
      </x:c>
      <x:c r="E5929" t="inlineStr">
        <x:is>
          <x:t xml:space="preserve">BIOCOMBUSTÍVEIS</x:t>
        </x:is>
      </x:c>
      <x:c r="F5929" t="n">
        <x:v>-86</x:v>
      </x:c>
      <x:c r="G5929" t="n">
        <x:v>-61</x:v>
      </x:c>
      <x:c r="H5929" t="n">
        <x:v>-25</x:v>
      </x:c>
      <x:c r="I5929" t="inlineStr">
        <x:is>
          <x:t xml:space="preserve">Atual − trimestre anterior</x:t>
        </x:is>
      </x:c>
    </x:row>
    <x:row r="5930">
      <x:c r="A5930" t="inlineStr">
        <x:is>
          <x:t xml:space="preserve">3T19</x:t>
        </x:is>
      </x:c>
      <x:c r="B5930" t="inlineStr">
        <x:is>
          <x:t xml:space="preserve">EBIT012</x:t>
        </x:is>
      </x:c>
      <x:c r="C5930" t="inlineStr">
        <x:is>
          <x:t xml:space="preserve">Lucro Operacional Total</x:t>
        </x:is>
      </x:c>
      <x:c r="D5930" t="inlineStr">
        <x:is>
          <x:t xml:space="preserve">Lucro (prejuízo) antes do resultado financeiro, das participações e impostos</x:t>
        </x:is>
      </x:c>
      <x:c r="E5930" t="inlineStr">
        <x:is>
          <x:t xml:space="preserve">CORPORATIVO / OUTROS NEGÓCIOS</x:t>
        </x:is>
      </x:c>
      <x:c r="F5930" t="n">
        <x:v>-13824</x:v>
      </x:c>
      <x:c r="G5930" t="n">
        <x:v>-9157</x:v>
      </x:c>
      <x:c r="H5930" t="n">
        <x:v>-4667</x:v>
      </x:c>
      <x:c r="I5930" t="inlineStr">
        <x:is>
          <x:t xml:space="preserve">Atual − trimestre anterior</x:t>
        </x:is>
      </x:c>
    </x:row>
    <x:row r="5931">
      <x:c r="A5931" t="inlineStr">
        <x:is>
          <x:t xml:space="preserve">3T19</x:t>
        </x:is>
      </x:c>
      <x:c r="B5931" t="inlineStr">
        <x:is>
          <x:t xml:space="preserve">EBIT012</x:t>
        </x:is>
      </x:c>
      <x:c r="C5931" t="inlineStr">
        <x:is>
          <x:t xml:space="preserve">Lucro Operacional Total</x:t>
        </x:is>
      </x:c>
      <x:c r="D5931" t="inlineStr">
        <x:is>
          <x:t xml:space="preserve">Lucro (prejuízo) antes do resultado financeiro, das participações e impostos</x:t>
        </x:is>
      </x:c>
      <x:c r="E5931" t="inlineStr">
        <x:is>
          <x:t xml:space="preserve">DISTRIBUIÇÃO</x:t>
        </x:is>
      </x:c>
      <x:c r="F5931" t="n">
        <x:v>591</x:v>
      </x:c>
      <x:c r="G5931" t="n">
        <x:v>568</x:v>
      </x:c>
      <x:c r="H5931" t="n">
        <x:v>23</x:v>
      </x:c>
      <x:c r="I5931" t="inlineStr">
        <x:is>
          <x:t xml:space="preserve">Atual − trimestre anterior</x:t>
        </x:is>
      </x:c>
    </x:row>
    <x:row r="5932">
      <x:c r="A5932" t="inlineStr">
        <x:is>
          <x:t xml:space="preserve">3T19</x:t>
        </x:is>
      </x:c>
      <x:c r="B5932" t="inlineStr">
        <x:is>
          <x:t xml:space="preserve">EBIT012</x:t>
        </x:is>
      </x:c>
      <x:c r="C5932" t="inlineStr">
        <x:is>
          <x:t xml:space="preserve">Lucro Operacional Total</x:t>
        </x:is>
      </x:c>
      <x:c r="D5932" t="inlineStr">
        <x:is>
          <x:t xml:space="preserve">Lucro (prejuízo) antes do resultado financeiro, das participações e impostos</x:t>
        </x:is>
      </x:c>
      <x:c r="E5932" t="inlineStr">
        <x:is>
          <x:t xml:space="preserve">E&amp;P</x:t>
        </x:is>
      </x:c>
      <x:c r="F5932" t="n">
        <x:v>53593</x:v>
      </x:c>
      <x:c r="G5932" t="n">
        <x:v>35815</x:v>
      </x:c>
      <x:c r="H5932" t="n">
        <x:v>17778</x:v>
      </x:c>
      <x:c r="I5932" t="inlineStr">
        <x:is>
          <x:t xml:space="preserve">Atual − trimestre anterior</x:t>
        </x:is>
      </x:c>
    </x:row>
    <x:row r="5933">
      <x:c r="A5933" t="inlineStr">
        <x:is>
          <x:t xml:space="preserve">3T19</x:t>
        </x:is>
      </x:c>
      <x:c r="B5933" t="inlineStr">
        <x:is>
          <x:t xml:space="preserve">EBIT012</x:t>
        </x:is>
      </x:c>
      <x:c r="C5933" t="inlineStr">
        <x:is>
          <x:t xml:space="preserve">Lucro Operacional Total</x:t>
        </x:is>
      </x:c>
      <x:c r="D5933" t="inlineStr">
        <x:is>
          <x:t xml:space="preserve">Lucro (prejuízo) antes do resultado financeiro, das participações e impostos</x:t>
        </x:is>
      </x:c>
      <x:c r="E5933" t="inlineStr">
        <x:is>
          <x:t xml:space="preserve">ELIMINAÇÕES</x:t>
        </x:is>
      </x:c>
      <x:c r="F5933" t="n">
        <x:v>-4671</x:v>
      </x:c>
      <x:c r="G5933" t="n">
        <x:v>-3211</x:v>
      </x:c>
      <x:c r="H5933" t="n">
        <x:v>-1460</x:v>
      </x:c>
      <x:c r="I5933" t="inlineStr">
        <x:is>
          <x:t xml:space="preserve">Atual − trimestre anterior</x:t>
        </x:is>
      </x:c>
    </x:row>
    <x:row r="5934">
      <x:c r="A5934" t="inlineStr">
        <x:is>
          <x:t xml:space="preserve">3T19</x:t>
        </x:is>
      </x:c>
      <x:c r="B5934" t="inlineStr">
        <x:is>
          <x:t xml:space="preserve">EBIT012</x:t>
        </x:is>
      </x:c>
      <x:c r="C5934" t="inlineStr">
        <x:is>
          <x:t xml:space="preserve">Lucro Operacional Total</x:t>
        </x:is>
      </x:c>
      <x:c r="D5934" t="inlineStr">
        <x:is>
          <x:t xml:space="preserve">Lucro (prejuízo) antes do resultado financeiro, das participações e impostos</x:t>
        </x:is>
      </x:c>
      <x:c r="E5934" t="inlineStr">
        <x:is>
          <x:t xml:space="preserve">GÁS &amp; ENERGIA / G&amp;EBC</x:t>
        </x:is>
      </x:c>
      <x:c r="F5934" t="n">
        <x:v>25766</x:v>
      </x:c>
      <x:c r="G5934" t="n">
        <x:v>24603</x:v>
      </x:c>
      <x:c r="H5934" t="n">
        <x:v>1163</x:v>
      </x:c>
      <x:c r="I5934" t="inlineStr">
        <x:is>
          <x:t xml:space="preserve">Atual − trimestre anterior</x:t>
        </x:is>
      </x:c>
    </x:row>
    <x:row r="5935">
      <x:c r="A5935" t="inlineStr">
        <x:is>
          <x:t xml:space="preserve">3T19</x:t>
        </x:is>
      </x:c>
      <x:c r="B5935" t="inlineStr">
        <x:is>
          <x:t xml:space="preserve">EBIT012</x:t>
        </x:is>
      </x:c>
      <x:c r="C5935" t="inlineStr">
        <x:is>
          <x:t xml:space="preserve">Lucro Operacional Total</x:t>
        </x:is>
      </x:c>
      <x:c r="D5935" t="inlineStr">
        <x:is>
          <x:t xml:space="preserve">Lucro (prejuízo) antes do resultado financeiro, das participações e impostos</x:t>
        </x:is>
      </x:c>
      <x:c r="E5935" t="inlineStr">
        <x:is>
          <x:t xml:space="preserve">REFINO / RTC</x:t>
        </x:is>
      </x:c>
      <x:c r="F5935" t="n">
        <x:v>4786</x:v>
      </x:c>
      <x:c r="G5935" t="n">
        <x:v>3741</x:v>
      </x:c>
      <x:c r="H5935" t="n">
        <x:v>1045</x:v>
      </x:c>
      <x:c r="I5935" t="inlineStr">
        <x:is>
          <x:t xml:space="preserve">Atual − trimestre anterior</x:t>
        </x:is>
      </x:c>
    </x:row>
    <x:row r="5936">
      <x:c r="A5936" t="inlineStr">
        <x:is>
          <x:t xml:space="preserve">3T19</x:t>
        </x:is>
      </x:c>
      <x:c r="B5936" t="inlineStr">
        <x:is>
          <x:t xml:space="preserve">EBIT012</x:t>
        </x:is>
      </x:c>
      <x:c r="C5936" t="inlineStr">
        <x:is>
          <x:t xml:space="preserve">Lucro Operacional Total</x:t>
        </x:is>
      </x:c>
      <x:c r="D5936" t="inlineStr">
        <x:is>
          <x:t xml:space="preserve">Lucro (prejuízo) antes do resultado financeiro, das participações e impostos</x:t>
        </x:is>
      </x:c>
      <x:c r="E5936" t="inlineStr">
        <x:is>
          <x:t xml:space="preserve">TOTAL</x:t>
        </x:is>
      </x:c>
      <x:c r="F5936" t="n">
        <x:v>66155</x:v>
      </x:c>
      <x:c r="G5936" t="n">
        <x:v>52298</x:v>
      </x:c>
      <x:c r="H5936" t="n">
        <x:v>13857</x:v>
      </x:c>
      <x:c r="I5936" t="inlineStr">
        <x:is>
          <x:t xml:space="preserve">Atual − trimestre anterior</x:t>
        </x:is>
      </x:c>
    </x:row>
    <x:row r="5937">
      <x:c r="A5937" t="inlineStr">
        <x:is>
          <x:t xml:space="preserve">4T19</x:t>
        </x:is>
      </x:c>
      <x:c r="B5937" t="inlineStr">
        <x:is>
          <x:t xml:space="preserve">EBIT000A</x:t>
        </x:is>
      </x:c>
      <x:c r="C5937" t="inlineStr">
        <x:is>
          <x:t xml:space="preserve">Receita</x:t>
        </x:is>
      </x:c>
      <x:c r="D5937" t="inlineStr">
        <x:is>
          <x:t xml:space="preserve">Intersegmentos</x:t>
        </x:is>
      </x:c>
      <x:c r="E5937" t="inlineStr">
        <x:is>
          <x:t xml:space="preserve">CORPORATIVO / OUTROS NEGÓCIOS</x:t>
        </x:is>
      </x:c>
      <x:c r="F5937" t="n">
        <x:v>895</x:v>
      </x:c>
      <x:c r="G5937" t="n">
        <x:v>0</x:v>
      </x:c>
      <x:c r="H5937" t="n">
        <x:v>895</x:v>
      </x:c>
      <x:c r="I5937" t="inlineStr">
        <x:is>
          <x:t xml:space="preserve">Atual − trimestre anterior</x:t>
        </x:is>
      </x:c>
    </x:row>
    <x:row r="5938">
      <x:c r="A5938" t="inlineStr">
        <x:is>
          <x:t xml:space="preserve">4T19</x:t>
        </x:is>
      </x:c>
      <x:c r="B5938" t="inlineStr">
        <x:is>
          <x:t xml:space="preserve">EBIT000A</x:t>
        </x:is>
      </x:c>
      <x:c r="C5938" t="inlineStr">
        <x:is>
          <x:t xml:space="preserve">Receita</x:t>
        </x:is>
      </x:c>
      <x:c r="D5938" t="inlineStr">
        <x:is>
          <x:t xml:space="preserve">Intersegmentos</x:t>
        </x:is>
      </x:c>
      <x:c r="E5938" t="inlineStr">
        <x:is>
          <x:t xml:space="preserve">E&amp;P</x:t>
        </x:is>
      </x:c>
      <x:c r="F5938" t="n">
        <x:v>195245</x:v>
      </x:c>
      <x:c r="G5938" t="n">
        <x:v>139489</x:v>
      </x:c>
      <x:c r="H5938" t="n">
        <x:v>55756</x:v>
      </x:c>
      <x:c r="I5938" t="inlineStr">
        <x:is>
          <x:t xml:space="preserve">Atual − trimestre anterior</x:t>
        </x:is>
      </x:c>
    </x:row>
    <x:row r="5939">
      <x:c r="A5939" t="inlineStr">
        <x:is>
          <x:t xml:space="preserve">4T19</x:t>
        </x:is>
      </x:c>
      <x:c r="B5939" t="inlineStr">
        <x:is>
          <x:t xml:space="preserve">EBIT000A</x:t>
        </x:is>
      </x:c>
      <x:c r="C5939" t="inlineStr">
        <x:is>
          <x:t xml:space="preserve">Receita</x:t>
        </x:is>
      </x:c>
      <x:c r="D5939" t="inlineStr">
        <x:is>
          <x:t xml:space="preserve">Intersegmentos</x:t>
        </x:is>
      </x:c>
      <x:c r="E5939" t="inlineStr">
        <x:is>
          <x:t xml:space="preserve">ELIMINAÇÕES</x:t>
        </x:is>
      </x:c>
      <x:c r="F5939" t="n">
        <x:v>-213851</x:v>
      </x:c>
      <x:c r="G5939" t="n">
        <x:v>-153543</x:v>
      </x:c>
      <x:c r="H5939" t="n">
        <x:v>-60308</x:v>
      </x:c>
      <x:c r="I5939" t="inlineStr">
        <x:is>
          <x:t xml:space="preserve">Atual − trimestre anterior</x:t>
        </x:is>
      </x:c>
    </x:row>
    <x:row r="5940">
      <x:c r="A5940" t="inlineStr">
        <x:is>
          <x:t xml:space="preserve">4T19</x:t>
        </x:is>
      </x:c>
      <x:c r="B5940" t="inlineStr">
        <x:is>
          <x:t xml:space="preserve">EBIT000A</x:t>
        </x:is>
      </x:c>
      <x:c r="C5940" t="inlineStr">
        <x:is>
          <x:t xml:space="preserve">Receita</x:t>
        </x:is>
      </x:c>
      <x:c r="D5940" t="inlineStr">
        <x:is>
          <x:t xml:space="preserve">Intersegmentos</x:t>
        </x:is>
      </x:c>
      <x:c r="E5940" t="inlineStr">
        <x:is>
          <x:t xml:space="preserve">GÁS &amp; ENERGIA / G&amp;EBC</x:t>
        </x:is>
      </x:c>
      <x:c r="F5940" t="n">
        <x:v>13002</x:v>
      </x:c>
      <x:c r="G5940" t="n">
        <x:v>10248</x:v>
      </x:c>
      <x:c r="H5940" t="n">
        <x:v>2754</x:v>
      </x:c>
      <x:c r="I5940" t="inlineStr">
        <x:is>
          <x:t xml:space="preserve">Atual − trimestre anterior</x:t>
        </x:is>
      </x:c>
    </x:row>
    <x:row r="5941">
      <x:c r="A5941" t="inlineStr">
        <x:is>
          <x:t xml:space="preserve">4T19</x:t>
        </x:is>
      </x:c>
      <x:c r="B5941" t="inlineStr">
        <x:is>
          <x:t xml:space="preserve">EBIT000A</x:t>
        </x:is>
      </x:c>
      <x:c r="C5941" t="inlineStr">
        <x:is>
          <x:t xml:space="preserve">Receita</x:t>
        </x:is>
      </x:c>
      <x:c r="D5941" t="inlineStr">
        <x:is>
          <x:t xml:space="preserve">Intersegmentos</x:t>
        </x:is>
      </x:c>
      <x:c r="E5941" t="inlineStr">
        <x:is>
          <x:t xml:space="preserve">REFINO / RTC</x:t>
        </x:is>
      </x:c>
      <x:c r="F5941" t="n">
        <x:v>36561</x:v>
      </x:c>
      <x:c r="G5941" t="n">
        <x:v>35043</x:v>
      </x:c>
      <x:c r="H5941" t="n">
        <x:v>1518</x:v>
      </x:c>
      <x:c r="I5941" t="inlineStr">
        <x:is>
          <x:t xml:space="preserve">Atual − trimestre anterior</x:t>
        </x:is>
      </x:c>
    </x:row>
    <x:row r="5942">
      <x:c r="A5942" t="inlineStr">
        <x:is>
          <x:t xml:space="preserve">4T19</x:t>
        </x:is>
      </x:c>
      <x:c r="B5942" t="inlineStr">
        <x:is>
          <x:t xml:space="preserve">EBIT000A</x:t>
        </x:is>
      </x:c>
      <x:c r="C5942" t="inlineStr">
        <x:is>
          <x:t xml:space="preserve">Receita</x:t>
        </x:is>
      </x:c>
      <x:c r="D5942" t="inlineStr">
        <x:is>
          <x:t xml:space="preserve">Intersegmentos</x:t>
        </x:is>
      </x:c>
      <x:c r="E5942" t="inlineStr">
        <x:is>
          <x:t xml:space="preserve">TOTAL</x:t>
        </x:is>
      </x:c>
      <x:c r="F5942" t="n">
        <x:v>31852</x:v>
      </x:c>
      <x:c r="G5942" t="n">
        <x:v>31852</x:v>
      </x:c>
      <x:c r="H5942" t="n">
        <x:v>0</x:v>
      </x:c>
      <x:c r="I5942" t="inlineStr">
        <x:is>
          <x:t xml:space="preserve">Atual − trimestre anterior</x:t>
        </x:is>
      </x:c>
    </x:row>
    <x:row r="5943">
      <x:c r="A5943" t="inlineStr">
        <x:is>
          <x:t xml:space="preserve">4T19</x:t>
        </x:is>
      </x:c>
      <x:c r="B5943" t="inlineStr">
        <x:is>
          <x:t xml:space="preserve">EBIT000B</x:t>
        </x:is>
      </x:c>
      <x:c r="C5943" t="inlineStr">
        <x:is>
          <x:t xml:space="preserve">Receita</x:t>
        </x:is>
      </x:c>
      <x:c r="D5943" t="inlineStr">
        <x:is>
          <x:t xml:space="preserve">Terceiros</x:t>
        </x:is>
      </x:c>
      <x:c r="E5943" t="inlineStr">
        <x:is>
          <x:t xml:space="preserve">CORPORATIVO / OUTROS NEGÓCIOS</x:t>
        </x:is>
      </x:c>
      <x:c r="F5943" t="n">
        <x:v>3907</x:v>
      </x:c>
      <x:c r="G5943" t="n">
        <x:v>0</x:v>
      </x:c>
      <x:c r="H5943" t="n">
        <x:v>3907</x:v>
      </x:c>
      <x:c r="I5943" t="inlineStr">
        <x:is>
          <x:t xml:space="preserve">Atual − trimestre anterior</x:t>
        </x:is>
      </x:c>
    </x:row>
    <x:row r="5944">
      <x:c r="A5944" t="inlineStr">
        <x:is>
          <x:t xml:space="preserve">4T19</x:t>
        </x:is>
      </x:c>
      <x:c r="B5944" t="inlineStr">
        <x:is>
          <x:t xml:space="preserve">EBIT000B</x:t>
        </x:is>
      </x:c>
      <x:c r="C5944" t="inlineStr">
        <x:is>
          <x:t xml:space="preserve">Receita</x:t>
        </x:is>
      </x:c>
      <x:c r="D5944" t="inlineStr">
        <x:is>
          <x:t xml:space="preserve">Terceiros</x:t>
        </x:is>
      </x:c>
      <x:c r="E5944" t="inlineStr">
        <x:is>
          <x:t xml:space="preserve">E&amp;P</x:t>
        </x:is>
      </x:c>
      <x:c r="F5944" t="n">
        <x:v>4184</x:v>
      </x:c>
      <x:c r="G5944" t="n">
        <x:v>2864</x:v>
      </x:c>
      <x:c r="H5944" t="n">
        <x:v>1320</x:v>
      </x:c>
      <x:c r="I5944" t="inlineStr">
        <x:is>
          <x:t xml:space="preserve">Atual − trimestre anterior</x:t>
        </x:is>
      </x:c>
    </x:row>
    <x:row r="5945">
      <x:c r="A5945" t="inlineStr">
        <x:is>
          <x:t xml:space="preserve">4T19</x:t>
        </x:is>
      </x:c>
      <x:c r="B5945" t="inlineStr">
        <x:is>
          <x:t xml:space="preserve">EBIT000B</x:t>
        </x:is>
      </x:c>
      <x:c r="C5945" t="inlineStr">
        <x:is>
          <x:t xml:space="preserve">Receita</x:t>
        </x:is>
      </x:c>
      <x:c r="D5945" t="inlineStr">
        <x:is>
          <x:t xml:space="preserve">Terceiros</x:t>
        </x:is>
      </x:c>
      <x:c r="E5945" t="inlineStr">
        <x:is>
          <x:t xml:space="preserve">ELIMINAÇÕES</x:t>
        </x:is>
      </x:c>
      <x:c r="F5945" t="n">
        <x:v>0</x:v>
      </x:c>
      <x:c r="G5945" t="n">
        <x:v>0</x:v>
      </x:c>
      <x:c r="H5945" t="n">
        <x:v>0</x:v>
      </x:c>
      <x:c r="I5945" t="inlineStr">
        <x:is>
          <x:t xml:space="preserve">Atual − trimestre anterior</x:t>
        </x:is>
      </x:c>
    </x:row>
    <x:row r="5946">
      <x:c r="A5946" t="inlineStr">
        <x:is>
          <x:t xml:space="preserve">4T19</x:t>
        </x:is>
      </x:c>
      <x:c r="B5946" t="inlineStr">
        <x:is>
          <x:t xml:space="preserve">EBIT000B</x:t>
        </x:is>
      </x:c>
      <x:c r="C5946" t="inlineStr">
        <x:is>
          <x:t xml:space="preserve">Receita</x:t>
        </x:is>
      </x:c>
      <x:c r="D5946" t="inlineStr">
        <x:is>
          <x:t xml:space="preserve">Terceiros</x:t>
        </x:is>
      </x:c>
      <x:c r="E5946" t="inlineStr">
        <x:is>
          <x:t xml:space="preserve">GÁS &amp; ENERGIA / G&amp;EBC</x:t>
        </x:is>
      </x:c>
      <x:c r="F5946" t="n">
        <x:v>32250</x:v>
      </x:c>
      <x:c r="G5946" t="n">
        <x:v>23690</x:v>
      </x:c>
      <x:c r="H5946" t="n">
        <x:v>8560</x:v>
      </x:c>
      <x:c r="I5946" t="inlineStr">
        <x:is>
          <x:t xml:space="preserve">Atual − trimestre anterior</x:t>
        </x:is>
      </x:c>
    </x:row>
    <x:row r="5947">
      <x:c r="A5947" t="inlineStr">
        <x:is>
          <x:t xml:space="preserve">4T19</x:t>
        </x:is>
      </x:c>
      <x:c r="B5947" t="inlineStr">
        <x:is>
          <x:t xml:space="preserve">EBIT000B</x:t>
        </x:is>
      </x:c>
      <x:c r="C5947" t="inlineStr">
        <x:is>
          <x:t xml:space="preserve">Receita</x:t>
        </x:is>
      </x:c>
      <x:c r="D5947" t="inlineStr">
        <x:is>
          <x:t xml:space="preserve">Terceiros</x:t>
        </x:is>
      </x:c>
      <x:c r="E5947" t="inlineStr">
        <x:is>
          <x:t xml:space="preserve">REFINO / RTC</x:t>
        </x:is>
      </x:c>
      <x:c r="F5947" t="n">
        <x:v>230052</x:v>
      </x:c>
      <x:c r="G5947" t="n">
        <x:v>159106</x:v>
      </x:c>
      <x:c r="H5947" t="n">
        <x:v>70946</x:v>
      </x:c>
      <x:c r="I5947" t="inlineStr">
        <x:is>
          <x:t xml:space="preserve">Atual − trimestre anterior</x:t>
        </x:is>
      </x:c>
    </x:row>
    <x:row r="5948">
      <x:c r="A5948" t="inlineStr">
        <x:is>
          <x:t xml:space="preserve">4T19</x:t>
        </x:is>
      </x:c>
      <x:c r="B5948" t="inlineStr">
        <x:is>
          <x:t xml:space="preserve">EBIT000B</x:t>
        </x:is>
      </x:c>
      <x:c r="C5948" t="inlineStr">
        <x:is>
          <x:t xml:space="preserve">Receita</x:t>
        </x:is>
      </x:c>
      <x:c r="D5948" t="inlineStr">
        <x:is>
          <x:t xml:space="preserve">Terceiros</x:t>
        </x:is>
      </x:c>
      <x:c r="E5948" t="inlineStr">
        <x:is>
          <x:t xml:space="preserve">TOTAL</x:t>
        </x:is>
      </x:c>
      <x:c r="F5948" t="n">
        <x:v>270393</x:v>
      </x:c>
      <x:c r="G5948" t="n">
        <x:v>188622</x:v>
      </x:c>
      <x:c r="H5948" t="n">
        <x:v>81771</x:v>
      </x:c>
      <x:c r="I5948" t="inlineStr">
        <x:is>
          <x:t xml:space="preserve">Atual − trimestre anterior</x:t>
        </x:is>
      </x:c>
    </x:row>
    <x:row r="5949">
      <x:c r="A5949" t="inlineStr">
        <x:is>
          <x:t xml:space="preserve">4T19</x:t>
        </x:is>
      </x:c>
      <x:c r="B5949" t="inlineStr">
        <x:is>
          <x:t xml:space="preserve">EBIT001</x:t>
        </x:is>
      </x:c>
      <x:c r="C5949" t="inlineStr">
        <x:is>
          <x:t xml:space="preserve">Receita Total</x:t>
        </x:is>
      </x:c>
      <x:c r="D5949" t="inlineStr">
        <x:is>
          <x:t xml:space="preserve">Receita de vendas</x:t>
        </x:is>
      </x:c>
      <x:c r="E5949" t="inlineStr">
        <x:is>
          <x:t xml:space="preserve">CORPORATIVO / OUTROS NEGÓCIOS</x:t>
        </x:is>
      </x:c>
      <x:c r="F5949" t="n">
        <x:v>4802</x:v>
      </x:c>
      <x:c r="G5949" t="n">
        <x:v>0</x:v>
      </x:c>
      <x:c r="H5949" t="n">
        <x:v>4802</x:v>
      </x:c>
      <x:c r="I5949" t="inlineStr">
        <x:is>
          <x:t xml:space="preserve">Atual − trimestre anterior</x:t>
        </x:is>
      </x:c>
    </x:row>
    <x:row r="5950">
      <x:c r="A5950" t="inlineStr">
        <x:is>
          <x:t xml:space="preserve">4T19</x:t>
        </x:is>
      </x:c>
      <x:c r="B5950" t="inlineStr">
        <x:is>
          <x:t xml:space="preserve">EBIT001</x:t>
        </x:is>
      </x:c>
      <x:c r="C5950" t="inlineStr">
        <x:is>
          <x:t xml:space="preserve">Receita Total</x:t>
        </x:is>
      </x:c>
      <x:c r="D5950" t="inlineStr">
        <x:is>
          <x:t xml:space="preserve">Receita de vendas</x:t>
        </x:is>
      </x:c>
      <x:c r="E5950" t="inlineStr">
        <x:is>
          <x:t xml:space="preserve">E&amp;P</x:t>
        </x:is>
      </x:c>
      <x:c r="F5950" t="n">
        <x:v>199429</x:v>
      </x:c>
      <x:c r="G5950" t="n">
        <x:v>142353</x:v>
      </x:c>
      <x:c r="H5950" t="n">
        <x:v>57076</x:v>
      </x:c>
      <x:c r="I5950" t="inlineStr">
        <x:is>
          <x:t xml:space="preserve">Atual − trimestre anterior</x:t>
        </x:is>
      </x:c>
    </x:row>
    <x:row r="5951">
      <x:c r="A5951" t="inlineStr">
        <x:is>
          <x:t xml:space="preserve">4T19</x:t>
        </x:is>
      </x:c>
      <x:c r="B5951" t="inlineStr">
        <x:is>
          <x:t xml:space="preserve">EBIT001</x:t>
        </x:is>
      </x:c>
      <x:c r="C5951" t="inlineStr">
        <x:is>
          <x:t xml:space="preserve">Receita Total</x:t>
        </x:is>
      </x:c>
      <x:c r="D5951" t="inlineStr">
        <x:is>
          <x:t xml:space="preserve">Receita de vendas</x:t>
        </x:is>
      </x:c>
      <x:c r="E5951" t="inlineStr">
        <x:is>
          <x:t xml:space="preserve">ELIMINAÇÕES</x:t>
        </x:is>
      </x:c>
      <x:c r="F5951" t="n">
        <x:v>-213851</x:v>
      </x:c>
      <x:c r="G5951" t="n">
        <x:v>-153543</x:v>
      </x:c>
      <x:c r="H5951" t="n">
        <x:v>-60308</x:v>
      </x:c>
      <x:c r="I5951" t="inlineStr">
        <x:is>
          <x:t xml:space="preserve">Atual − trimestre anterior</x:t>
        </x:is>
      </x:c>
    </x:row>
    <x:row r="5952">
      <x:c r="A5952" t="inlineStr">
        <x:is>
          <x:t xml:space="preserve">4T19</x:t>
        </x:is>
      </x:c>
      <x:c r="B5952" t="inlineStr">
        <x:is>
          <x:t xml:space="preserve">EBIT001</x:t>
        </x:is>
      </x:c>
      <x:c r="C5952" t="inlineStr">
        <x:is>
          <x:t xml:space="preserve">Receita Total</x:t>
        </x:is>
      </x:c>
      <x:c r="D5952" t="inlineStr">
        <x:is>
          <x:t xml:space="preserve">Receita de vendas</x:t>
        </x:is>
      </x:c>
      <x:c r="E5952" t="inlineStr">
        <x:is>
          <x:t xml:space="preserve">GÁS &amp; ENERGIA / G&amp;EBC</x:t>
        </x:is>
      </x:c>
      <x:c r="F5952" t="n">
        <x:v>45252</x:v>
      </x:c>
      <x:c r="G5952" t="n">
        <x:v>33938</x:v>
      </x:c>
      <x:c r="H5952" t="n">
        <x:v>11314</x:v>
      </x:c>
      <x:c r="I5952" t="inlineStr">
        <x:is>
          <x:t xml:space="preserve">Atual − trimestre anterior</x:t>
        </x:is>
      </x:c>
    </x:row>
    <x:row r="5953">
      <x:c r="A5953" t="inlineStr">
        <x:is>
          <x:t xml:space="preserve">4T19</x:t>
        </x:is>
      </x:c>
      <x:c r="B5953" t="inlineStr">
        <x:is>
          <x:t xml:space="preserve">EBIT001</x:t>
        </x:is>
      </x:c>
      <x:c r="C5953" t="inlineStr">
        <x:is>
          <x:t xml:space="preserve">Receita Total</x:t>
        </x:is>
      </x:c>
      <x:c r="D5953" t="inlineStr">
        <x:is>
          <x:t xml:space="preserve">Receita de vendas</x:t>
        </x:is>
      </x:c>
      <x:c r="E5953" t="inlineStr">
        <x:is>
          <x:t xml:space="preserve">REFINO / RTC</x:t>
        </x:is>
      </x:c>
      <x:c r="F5953" t="n">
        <x:v>266613</x:v>
      </x:c>
      <x:c r="G5953" t="n">
        <x:v>194149</x:v>
      </x:c>
      <x:c r="H5953" t="n">
        <x:v>72464</x:v>
      </x:c>
      <x:c r="I5953" t="inlineStr">
        <x:is>
          <x:t xml:space="preserve">Atual − trimestre anterior</x:t>
        </x:is>
      </x:c>
    </x:row>
    <x:row r="5954">
      <x:c r="A5954" t="inlineStr">
        <x:is>
          <x:t xml:space="preserve">4T19</x:t>
        </x:is>
      </x:c>
      <x:c r="B5954" t="inlineStr">
        <x:is>
          <x:t xml:space="preserve">EBIT001</x:t>
        </x:is>
      </x:c>
      <x:c r="C5954" t="inlineStr">
        <x:is>
          <x:t xml:space="preserve">Receita Total</x:t>
        </x:is>
      </x:c>
      <x:c r="D5954" t="inlineStr">
        <x:is>
          <x:t xml:space="preserve">Receita de vendas</x:t>
        </x:is>
      </x:c>
      <x:c r="E5954" t="inlineStr">
        <x:is>
          <x:t xml:space="preserve">TOTAL</x:t>
        </x:is>
      </x:c>
      <x:c r="F5954" t="n">
        <x:v>302245</x:v>
      </x:c>
      <x:c r="G5954" t="n">
        <x:v>220474</x:v>
      </x:c>
      <x:c r="H5954" t="n">
        <x:v>81771</x:v>
      </x:c>
      <x:c r="I5954" t="inlineStr">
        <x:is>
          <x:t xml:space="preserve">Atual − trimestre anterior</x:t>
        </x:is>
      </x:c>
    </x:row>
    <x:row r="5955">
      <x:c r="A5955" t="inlineStr">
        <x:is>
          <x:t xml:space="preserve">4T19</x:t>
        </x:is>
      </x:c>
      <x:c r="B5955" t="inlineStr">
        <x:is>
          <x:t xml:space="preserve">EBIT002</x:t>
        </x:is>
      </x:c>
      <x:c r="C5955" t="inlineStr">
        <x:is>
          <x:t xml:space="preserve">Custo Total</x:t>
        </x:is>
      </x:c>
      <x:c r="D5955" t="inlineStr">
        <x:is>
          <x:t xml:space="preserve">Custo dos produtos e serviços vendidos</x:t>
        </x:is>
      </x:c>
      <x:c r="E5955" t="inlineStr">
        <x:is>
          <x:t xml:space="preserve">CORPORATIVO / OUTROS NEGÓCIOS</x:t>
        </x:is>
      </x:c>
      <x:c r="F5955" t="n">
        <x:v>-4588</x:v>
      </x:c>
      <x:c r="G5955" t="n">
        <x:v>0</x:v>
      </x:c>
      <x:c r="H5955" t="n">
        <x:v>-4588</x:v>
      </x:c>
      <x:c r="I5955" t="inlineStr">
        <x:is>
          <x:t xml:space="preserve">Atual − trimestre anterior</x:t>
        </x:is>
      </x:c>
    </x:row>
    <x:row r="5956">
      <x:c r="A5956" t="inlineStr">
        <x:is>
          <x:t xml:space="preserve">4T19</x:t>
        </x:is>
      </x:c>
      <x:c r="B5956" t="inlineStr">
        <x:is>
          <x:t xml:space="preserve">EBIT002</x:t>
        </x:is>
      </x:c>
      <x:c r="C5956" t="inlineStr">
        <x:is>
          <x:t xml:space="preserve">Custo Total</x:t>
        </x:is>
      </x:c>
      <x:c r="D5956" t="inlineStr">
        <x:is>
          <x:t xml:space="preserve">Custo dos produtos e serviços vendidos</x:t>
        </x:is>
      </x:c>
      <x:c r="E5956" t="inlineStr">
        <x:is>
          <x:t xml:space="preserve">E&amp;P</x:t>
        </x:is>
      </x:c>
      <x:c r="F5956" t="n">
        <x:v>-107694</x:v>
      </x:c>
      <x:c r="G5956" t="n">
        <x:v>-79389</x:v>
      </x:c>
      <x:c r="H5956" t="n">
        <x:v>-28305</x:v>
      </x:c>
      <x:c r="I5956" t="inlineStr">
        <x:is>
          <x:t xml:space="preserve">Atual − trimestre anterior</x:t>
        </x:is>
      </x:c>
    </x:row>
    <x:row r="5957">
      <x:c r="A5957" t="inlineStr">
        <x:is>
          <x:t xml:space="preserve">4T19</x:t>
        </x:is>
      </x:c>
      <x:c r="B5957" t="inlineStr">
        <x:is>
          <x:t xml:space="preserve">EBIT002</x:t>
        </x:is>
      </x:c>
      <x:c r="C5957" t="inlineStr">
        <x:is>
          <x:t xml:space="preserve">Custo Total</x:t>
        </x:is>
      </x:c>
      <x:c r="D5957" t="inlineStr">
        <x:is>
          <x:t xml:space="preserve">Custo dos produtos e serviços vendidos</x:t>
        </x:is>
      </x:c>
      <x:c r="E5957" t="inlineStr">
        <x:is>
          <x:t xml:space="preserve">ELIMINAÇÕES</x:t>
        </x:is>
      </x:c>
      <x:c r="F5957" t="n">
        <x:v>205470</x:v>
      </x:c>
      <x:c r="G5957" t="n">
        <x:v>148962</x:v>
      </x:c>
      <x:c r="H5957" t="n">
        <x:v>56508</x:v>
      </x:c>
      <x:c r="I5957" t="inlineStr">
        <x:is>
          <x:t xml:space="preserve">Atual − trimestre anterior</x:t>
        </x:is>
      </x:c>
    </x:row>
    <x:row r="5958">
      <x:c r="A5958" t="inlineStr">
        <x:is>
          <x:t xml:space="preserve">4T19</x:t>
        </x:is>
      </x:c>
      <x:c r="B5958" t="inlineStr">
        <x:is>
          <x:t xml:space="preserve">EBIT002</x:t>
        </x:is>
      </x:c>
      <x:c r="C5958" t="inlineStr">
        <x:is>
          <x:t xml:space="preserve">Custo Total</x:t>
        </x:is>
      </x:c>
      <x:c r="D5958" t="inlineStr">
        <x:is>
          <x:t xml:space="preserve">Custo dos produtos e serviços vendidos</x:t>
        </x:is>
      </x:c>
      <x:c r="E5958" t="inlineStr">
        <x:is>
          <x:t xml:space="preserve">GÁS &amp; ENERGIA / G&amp;EBC</x:t>
        </x:is>
      </x:c>
      <x:c r="F5958" t="n">
        <x:v>-30338</x:v>
      </x:c>
      <x:c r="G5958" t="n">
        <x:v>-23031</x:v>
      </x:c>
      <x:c r="H5958" t="n">
        <x:v>-7307</x:v>
      </x:c>
      <x:c r="I5958" t="inlineStr">
        <x:is>
          <x:t xml:space="preserve">Atual − trimestre anterior</x:t>
        </x:is>
      </x:c>
    </x:row>
    <x:row r="5959">
      <x:c r="A5959" t="inlineStr">
        <x:is>
          <x:t xml:space="preserve">4T19</x:t>
        </x:is>
      </x:c>
      <x:c r="B5959" t="inlineStr">
        <x:is>
          <x:t xml:space="preserve">EBIT002</x:t>
        </x:is>
      </x:c>
      <x:c r="C5959" t="inlineStr">
        <x:is>
          <x:t xml:space="preserve">Custo Total</x:t>
        </x:is>
      </x:c>
      <x:c r="D5959" t="inlineStr">
        <x:is>
          <x:t xml:space="preserve">Custo dos produtos e serviços vendidos</x:t>
        </x:is>
      </x:c>
      <x:c r="E5959" t="inlineStr">
        <x:is>
          <x:t xml:space="preserve">REFINO / RTC</x:t>
        </x:is>
      </x:c>
      <x:c r="F5959" t="n">
        <x:v>-242990</x:v>
      </x:c>
      <x:c r="G5959" t="n">
        <x:v>-178536</x:v>
      </x:c>
      <x:c r="H5959" t="n">
        <x:v>-64454</x:v>
      </x:c>
      <x:c r="I5959" t="inlineStr">
        <x:is>
          <x:t xml:space="preserve">Atual − trimestre anterior</x:t>
        </x:is>
      </x:c>
    </x:row>
    <x:row r="5960">
      <x:c r="A5960" t="inlineStr">
        <x:is>
          <x:t xml:space="preserve">4T19</x:t>
        </x:is>
      </x:c>
      <x:c r="B5960" t="inlineStr">
        <x:is>
          <x:t xml:space="preserve">EBIT002</x:t>
        </x:is>
      </x:c>
      <x:c r="C5960" t="inlineStr">
        <x:is>
          <x:t xml:space="preserve">Custo Total</x:t>
        </x:is>
      </x:c>
      <x:c r="D5960" t="inlineStr">
        <x:is>
          <x:t xml:space="preserve">Custo dos produtos e serviços vendidos</x:t>
        </x:is>
      </x:c>
      <x:c r="E5960" t="inlineStr">
        <x:is>
          <x:t xml:space="preserve">TOTAL</x:t>
        </x:is>
      </x:c>
      <x:c r="F5960" t="n">
        <x:v>-180140</x:v>
      </x:c>
      <x:c r="G5960" t="n">
        <x:v>-135425</x:v>
      </x:c>
      <x:c r="H5960" t="n">
        <x:v>-44715</x:v>
      </x:c>
      <x:c r="I5960" t="inlineStr">
        <x:is>
          <x:t xml:space="preserve">Atual − trimestre anterior</x:t>
        </x:is>
      </x:c>
    </x:row>
    <x:row r="5961">
      <x:c r="A5961" t="inlineStr">
        <x:is>
          <x:t xml:space="preserve">4T19</x:t>
        </x:is>
      </x:c>
      <x:c r="B5961" t="inlineStr">
        <x:is>
          <x:t xml:space="preserve">EBIT003</x:t>
        </x:is>
      </x:c>
      <x:c r="C5961" t="inlineStr">
        <x:is>
          <x:t xml:space="preserve">Lucro Bruto Total</x:t>
        </x:is>
      </x:c>
      <x:c r="D5961" t="inlineStr">
        <x:is>
          <x:t xml:space="preserve">Lucro bruto</x:t>
        </x:is>
      </x:c>
      <x:c r="E5961" t="inlineStr">
        <x:is>
          <x:t xml:space="preserve">CORPORATIVO / OUTROS NEGÓCIOS</x:t>
        </x:is>
      </x:c>
      <x:c r="F5961" t="n">
        <x:v>214</x:v>
      </x:c>
      <x:c r="G5961" t="n">
        <x:v>0</x:v>
      </x:c>
      <x:c r="H5961" t="n">
        <x:v>214</x:v>
      </x:c>
      <x:c r="I5961" t="inlineStr">
        <x:is>
          <x:t xml:space="preserve">Atual − trimestre anterior</x:t>
        </x:is>
      </x:c>
    </x:row>
    <x:row r="5962">
      <x:c r="A5962" t="inlineStr">
        <x:is>
          <x:t xml:space="preserve">4T19</x:t>
        </x:is>
      </x:c>
      <x:c r="B5962" t="inlineStr">
        <x:is>
          <x:t xml:space="preserve">EBIT003</x:t>
        </x:is>
      </x:c>
      <x:c r="C5962" t="inlineStr">
        <x:is>
          <x:t xml:space="preserve">Lucro Bruto Total</x:t>
        </x:is>
      </x:c>
      <x:c r="D5962" t="inlineStr">
        <x:is>
          <x:t xml:space="preserve">Lucro bruto</x:t>
        </x:is>
      </x:c>
      <x:c r="E5962" t="inlineStr">
        <x:is>
          <x:t xml:space="preserve">E&amp;P</x:t>
        </x:is>
      </x:c>
      <x:c r="F5962" t="n">
        <x:v>91735</x:v>
      </x:c>
      <x:c r="G5962" t="n">
        <x:v>62964</x:v>
      </x:c>
      <x:c r="H5962" t="n">
        <x:v>28771</x:v>
      </x:c>
      <x:c r="I5962" t="inlineStr">
        <x:is>
          <x:t xml:space="preserve">Atual − trimestre anterior</x:t>
        </x:is>
      </x:c>
    </x:row>
    <x:row r="5963">
      <x:c r="A5963" t="inlineStr">
        <x:is>
          <x:t xml:space="preserve">4T19</x:t>
        </x:is>
      </x:c>
      <x:c r="B5963" t="inlineStr">
        <x:is>
          <x:t xml:space="preserve">EBIT003</x:t>
        </x:is>
      </x:c>
      <x:c r="C5963" t="inlineStr">
        <x:is>
          <x:t xml:space="preserve">Lucro Bruto Total</x:t>
        </x:is>
      </x:c>
      <x:c r="D5963" t="inlineStr">
        <x:is>
          <x:t xml:space="preserve">Lucro bruto</x:t>
        </x:is>
      </x:c>
      <x:c r="E5963" t="inlineStr">
        <x:is>
          <x:t xml:space="preserve">ELIMINAÇÕES</x:t>
        </x:is>
      </x:c>
      <x:c r="F5963" t="n">
        <x:v>-8381</x:v>
      </x:c>
      <x:c r="G5963" t="n">
        <x:v>-4581</x:v>
      </x:c>
      <x:c r="H5963" t="n">
        <x:v>-3800</x:v>
      </x:c>
      <x:c r="I5963" t="inlineStr">
        <x:is>
          <x:t xml:space="preserve">Atual − trimestre anterior</x:t>
        </x:is>
      </x:c>
    </x:row>
    <x:row r="5964">
      <x:c r="A5964" t="inlineStr">
        <x:is>
          <x:t xml:space="preserve">4T19</x:t>
        </x:is>
      </x:c>
      <x:c r="B5964" t="inlineStr">
        <x:is>
          <x:t xml:space="preserve">EBIT003</x:t>
        </x:is>
      </x:c>
      <x:c r="C5964" t="inlineStr">
        <x:is>
          <x:t xml:space="preserve">Lucro Bruto Total</x:t>
        </x:is>
      </x:c>
      <x:c r="D5964" t="inlineStr">
        <x:is>
          <x:t xml:space="preserve">Lucro bruto</x:t>
        </x:is>
      </x:c>
      <x:c r="E5964" t="inlineStr">
        <x:is>
          <x:t xml:space="preserve">GÁS &amp; ENERGIA / G&amp;EBC</x:t>
        </x:is>
      </x:c>
      <x:c r="F5964" t="n">
        <x:v>14914</x:v>
      </x:c>
      <x:c r="G5964" t="n">
        <x:v>10907</x:v>
      </x:c>
      <x:c r="H5964" t="n">
        <x:v>4007</x:v>
      </x:c>
      <x:c r="I5964" t="inlineStr">
        <x:is>
          <x:t xml:space="preserve">Atual − trimestre anterior</x:t>
        </x:is>
      </x:c>
    </x:row>
    <x:row r="5965">
      <x:c r="A5965" t="inlineStr">
        <x:is>
          <x:t xml:space="preserve">4T19</x:t>
        </x:is>
      </x:c>
      <x:c r="B5965" t="inlineStr">
        <x:is>
          <x:t xml:space="preserve">EBIT003</x:t>
        </x:is>
      </x:c>
      <x:c r="C5965" t="inlineStr">
        <x:is>
          <x:t xml:space="preserve">Lucro Bruto Total</x:t>
        </x:is>
      </x:c>
      <x:c r="D5965" t="inlineStr">
        <x:is>
          <x:t xml:space="preserve">Lucro bruto</x:t>
        </x:is>
      </x:c>
      <x:c r="E5965" t="inlineStr">
        <x:is>
          <x:t xml:space="preserve">REFINO / RTC</x:t>
        </x:is>
      </x:c>
      <x:c r="F5965" t="n">
        <x:v>23623</x:v>
      </x:c>
      <x:c r="G5965" t="n">
        <x:v>15613</x:v>
      </x:c>
      <x:c r="H5965" t="n">
        <x:v>8010</x:v>
      </x:c>
      <x:c r="I5965" t="inlineStr">
        <x:is>
          <x:t xml:space="preserve">Atual − trimestre anterior</x:t>
        </x:is>
      </x:c>
    </x:row>
    <x:row r="5966">
      <x:c r="A5966" t="inlineStr">
        <x:is>
          <x:t xml:space="preserve">4T19</x:t>
        </x:is>
      </x:c>
      <x:c r="B5966" t="inlineStr">
        <x:is>
          <x:t xml:space="preserve">EBIT003</x:t>
        </x:is>
      </x:c>
      <x:c r="C5966" t="inlineStr">
        <x:is>
          <x:t xml:space="preserve">Lucro Bruto Total</x:t>
        </x:is>
      </x:c>
      <x:c r="D5966" t="inlineStr">
        <x:is>
          <x:t xml:space="preserve">Lucro bruto</x:t>
        </x:is>
      </x:c>
      <x:c r="E5966" t="inlineStr">
        <x:is>
          <x:t xml:space="preserve">TOTAL</x:t>
        </x:is>
      </x:c>
      <x:c r="F5966" t="n">
        <x:v>122105</x:v>
      </x:c>
      <x:c r="G5966" t="n">
        <x:v>85049</x:v>
      </x:c>
      <x:c r="H5966" t="n">
        <x:v>37056</x:v>
      </x:c>
      <x:c r="I5966" t="inlineStr">
        <x:is>
          <x:t xml:space="preserve">Atual − trimestre anterior</x:t>
        </x:is>
      </x:c>
    </x:row>
    <x:row r="5967">
      <x:c r="A5967" t="inlineStr">
        <x:is>
          <x:t xml:space="preserve">4T19</x:t>
        </x:is>
      </x:c>
      <x:c r="B5967" t="inlineStr">
        <x:is>
          <x:t xml:space="preserve">EBIT004</x:t>
        </x:is>
      </x:c>
      <x:c r="C5967" t="inlineStr">
        <x:is>
          <x:t xml:space="preserve">Despesa</x:t>
        </x:is>
      </x:c>
      <x:c r="D5967" t="inlineStr">
        <x:is>
          <x:t xml:space="preserve">Gerais e administrativas </x:t>
        </x:is>
      </x:c>
      <x:c r="E5967" t="inlineStr">
        <x:is>
          <x:t xml:space="preserve">CORPORATIVO / OUTROS NEGÓCIOS</x:t>
        </x:is>
      </x:c>
      <x:c r="F5967" t="n">
        <x:v>-5519</x:v>
      </x:c>
      <x:c r="G5967" t="n">
        <x:v>5</x:v>
      </x:c>
      <x:c r="H5967" t="n">
        <x:v>-5524</x:v>
      </x:c>
      <x:c r="I5967" t="inlineStr">
        <x:is>
          <x:t xml:space="preserve">Atual − trimestre anterior</x:t>
        </x:is>
      </x:c>
    </x:row>
    <x:row r="5968">
      <x:c r="A5968" t="inlineStr">
        <x:is>
          <x:t xml:space="preserve">4T19</x:t>
        </x:is>
      </x:c>
      <x:c r="B5968" t="inlineStr">
        <x:is>
          <x:t xml:space="preserve">EBIT004</x:t>
        </x:is>
      </x:c>
      <x:c r="C5968" t="inlineStr">
        <x:is>
          <x:t xml:space="preserve">Despesa</x:t>
        </x:is>
      </x:c>
      <x:c r="D5968" t="inlineStr">
        <x:is>
          <x:t xml:space="preserve">Vendas</x:t>
        </x:is>
      </x:c>
      <x:c r="E5968" t="inlineStr">
        <x:is>
          <x:t xml:space="preserve">CORPORATIVO / OUTROS NEGÓCIOS</x:t>
        </x:is>
      </x:c>
      <x:c r="F5968" t="n">
        <x:v>-121</x:v>
      </x:c>
      <x:c r="G5968" t="n">
        <x:v>5</x:v>
      </x:c>
      <x:c r="H5968" t="n">
        <x:v>-126</x:v>
      </x:c>
      <x:c r="I5968" t="inlineStr">
        <x:is>
          <x:t xml:space="preserve">Atual − trimestre anterior</x:t>
        </x:is>
      </x:c>
    </x:row>
    <x:row r="5969">
      <x:c r="A5969" t="inlineStr">
        <x:is>
          <x:t xml:space="preserve">4T19</x:t>
        </x:is>
      </x:c>
      <x:c r="B5969" t="inlineStr">
        <x:is>
          <x:t xml:space="preserve">EBIT004</x:t>
        </x:is>
      </x:c>
      <x:c r="C5969" t="inlineStr">
        <x:is>
          <x:t xml:space="preserve">Despesa</x:t>
        </x:is>
      </x:c>
      <x:c r="D5969" t="inlineStr">
        <x:is>
          <x:t xml:space="preserve">Gerais e administrativas </x:t>
        </x:is>
      </x:c>
      <x:c r="E5969" t="inlineStr">
        <x:is>
          <x:t xml:space="preserve">E&amp;P</x:t>
        </x:is>
      </x:c>
      <x:c r="F5969" t="n">
        <x:v>-990</x:v>
      </x:c>
      <x:c r="G5969" t="n">
        <x:v>-2</x:v>
      </x:c>
      <x:c r="H5969" t="n">
        <x:v>-988</x:v>
      </x:c>
      <x:c r="I5969" t="inlineStr">
        <x:is>
          <x:t xml:space="preserve">Atual − trimestre anterior</x:t>
        </x:is>
      </x:c>
    </x:row>
    <x:row r="5970">
      <x:c r="A5970" t="inlineStr">
        <x:is>
          <x:t xml:space="preserve">4T19</x:t>
        </x:is>
      </x:c>
      <x:c r="B5970" t="inlineStr">
        <x:is>
          <x:t xml:space="preserve">EBIT004</x:t>
        </x:is>
      </x:c>
      <x:c r="C5970" t="inlineStr">
        <x:is>
          <x:t xml:space="preserve">Despesa</x:t>
        </x:is>
      </x:c>
      <x:c r="D5970" t="inlineStr">
        <x:is>
          <x:t xml:space="preserve">Vendas</x:t>
        </x:is>
      </x:c>
      <x:c r="E5970" t="inlineStr">
        <x:is>
          <x:t xml:space="preserve">E&amp;P</x:t>
        </x:is>
      </x:c>
      <x:c r="F5970" t="n">
        <x:v>-4</x:v>
      </x:c>
      <x:c r="G5970" t="n">
        <x:v>-2</x:v>
      </x:c>
      <x:c r="H5970" t="n">
        <x:v>-2</x:v>
      </x:c>
      <x:c r="I5970" t="inlineStr">
        <x:is>
          <x:t xml:space="preserve">Atual − trimestre anterior</x:t>
        </x:is>
      </x:c>
    </x:row>
    <x:row r="5971">
      <x:c r="A5971" t="inlineStr">
        <x:is>
          <x:t xml:space="preserve">4T19</x:t>
        </x:is>
      </x:c>
      <x:c r="B5971" t="inlineStr">
        <x:is>
          <x:t xml:space="preserve">EBIT004</x:t>
        </x:is>
      </x:c>
      <x:c r="C5971" t="inlineStr">
        <x:is>
          <x:t xml:space="preserve">Despesa</x:t>
        </x:is>
      </x:c>
      <x:c r="D5971" t="inlineStr">
        <x:is>
          <x:t xml:space="preserve">Gerais e administrativas </x:t>
        </x:is>
      </x:c>
      <x:c r="E5971" t="inlineStr">
        <x:is>
          <x:t xml:space="preserve">ELIMINAÇÕES</x:t>
        </x:is>
      </x:c>
      <x:c r="F5971" t="n">
        <x:v>0</x:v>
      </x:c>
      <x:c r="G5971" t="n">
        <x:v>-67</x:v>
      </x:c>
      <x:c r="H5971" t="n">
        <x:v>67</x:v>
      </x:c>
      <x:c r="I5971" t="inlineStr">
        <x:is>
          <x:t xml:space="preserve">Atual − trimestre anterior</x:t>
        </x:is>
      </x:c>
    </x:row>
    <x:row r="5972">
      <x:c r="A5972" t="inlineStr">
        <x:is>
          <x:t xml:space="preserve">4T19</x:t>
        </x:is>
      </x:c>
      <x:c r="B5972" t="inlineStr">
        <x:is>
          <x:t xml:space="preserve">EBIT004</x:t>
        </x:is>
      </x:c>
      <x:c r="C5972" t="inlineStr">
        <x:is>
          <x:t xml:space="preserve">Despesa</x:t>
        </x:is>
      </x:c>
      <x:c r="D5972" t="inlineStr">
        <x:is>
          <x:t xml:space="preserve">Vendas</x:t>
        </x:is>
      </x:c>
      <x:c r="E5972" t="inlineStr">
        <x:is>
          <x:t xml:space="preserve">ELIMINAÇÕES</x:t>
        </x:is>
      </x:c>
      <x:c r="F5972" t="n">
        <x:v>-82</x:v>
      </x:c>
      <x:c r="G5972" t="n">
        <x:v>-67</x:v>
      </x:c>
      <x:c r="H5972" t="n">
        <x:v>-15</x:v>
      </x:c>
      <x:c r="I5972" t="inlineStr">
        <x:is>
          <x:t xml:space="preserve">Atual − trimestre anterior</x:t>
        </x:is>
      </x:c>
    </x:row>
    <x:row r="5973">
      <x:c r="A5973" t="inlineStr">
        <x:is>
          <x:t xml:space="preserve">4T19</x:t>
        </x:is>
      </x:c>
      <x:c r="B5973" t="inlineStr">
        <x:is>
          <x:t xml:space="preserve">EBIT004</x:t>
        </x:is>
      </x:c>
      <x:c r="C5973" t="inlineStr">
        <x:is>
          <x:t xml:space="preserve">Despesa</x:t>
        </x:is>
      </x:c>
      <x:c r="D5973" t="inlineStr">
        <x:is>
          <x:t xml:space="preserve">Gerais e administrativas </x:t>
        </x:is>
      </x:c>
      <x:c r="E5973" t="inlineStr">
        <x:is>
          <x:t xml:space="preserve">GÁS &amp; ENERGIA / G&amp;EBC</x:t>
        </x:is>
      </x:c>
      <x:c r="F5973" t="n">
        <x:v>-530</x:v>
      </x:c>
      <x:c r="G5973" t="n">
        <x:v>-6101</x:v>
      </x:c>
      <x:c r="H5973" t="n">
        <x:v>5571</x:v>
      </x:c>
      <x:c r="I5973" t="inlineStr">
        <x:is>
          <x:t xml:space="preserve">Atual − trimestre anterior</x:t>
        </x:is>
      </x:c>
    </x:row>
    <x:row r="5974">
      <x:c r="A5974" t="inlineStr">
        <x:is>
          <x:t xml:space="preserve">4T19</x:t>
        </x:is>
      </x:c>
      <x:c r="B5974" t="inlineStr">
        <x:is>
          <x:t xml:space="preserve">EBIT004</x:t>
        </x:is>
      </x:c>
      <x:c r="C5974" t="inlineStr">
        <x:is>
          <x:t xml:space="preserve">Despesa</x:t>
        </x:is>
      </x:c>
      <x:c r="D5974" t="inlineStr">
        <x:is>
          <x:t xml:space="preserve">Vendas</x:t>
        </x:is>
      </x:c>
      <x:c r="E5974" t="inlineStr">
        <x:is>
          <x:t xml:space="preserve">GÁS &amp; ENERGIA / G&amp;EBC</x:t>
        </x:is>
      </x:c>
      <x:c r="F5974" t="n">
        <x:v>-8971</x:v>
      </x:c>
      <x:c r="G5974" t="n">
        <x:v>-6101</x:v>
      </x:c>
      <x:c r="H5974" t="n">
        <x:v>-2870</x:v>
      </x:c>
      <x:c r="I5974" t="inlineStr">
        <x:is>
          <x:t xml:space="preserve">Atual − trimestre anterior</x:t>
        </x:is>
      </x:c>
    </x:row>
    <x:row r="5975">
      <x:c r="A5975" t="inlineStr">
        <x:is>
          <x:t xml:space="preserve">4T19</x:t>
        </x:is>
      </x:c>
      <x:c r="B5975" t="inlineStr">
        <x:is>
          <x:t xml:space="preserve">EBIT004</x:t>
        </x:is>
      </x:c>
      <x:c r="C5975" t="inlineStr">
        <x:is>
          <x:t xml:space="preserve">Despesa</x:t>
        </x:is>
      </x:c>
      <x:c r="D5975" t="inlineStr">
        <x:is>
          <x:t xml:space="preserve">Gerais e administrativas </x:t>
        </x:is>
      </x:c>
      <x:c r="E5975" t="inlineStr">
        <x:is>
          <x:t xml:space="preserve">REFINO / RTC</x:t>
        </x:is>
      </x:c>
      <x:c r="F5975" t="n">
        <x:v>-1329</x:v>
      </x:c>
      <x:c r="G5975" t="n">
        <x:v>-5776</x:v>
      </x:c>
      <x:c r="H5975" t="n">
        <x:v>4447</x:v>
      </x:c>
      <x:c r="I5975" t="inlineStr">
        <x:is>
          <x:t xml:space="preserve">Atual − trimestre anterior</x:t>
        </x:is>
      </x:c>
    </x:row>
    <x:row r="5976">
      <x:c r="A5976" t="inlineStr">
        <x:is>
          <x:t xml:space="preserve">4T19</x:t>
        </x:is>
      </x:c>
      <x:c r="B5976" t="inlineStr">
        <x:is>
          <x:t xml:space="preserve">EBIT004</x:t>
        </x:is>
      </x:c>
      <x:c r="C5976" t="inlineStr">
        <x:is>
          <x:t xml:space="preserve">Despesa</x:t>
        </x:is>
      </x:c>
      <x:c r="D5976" t="inlineStr">
        <x:is>
          <x:t xml:space="preserve">Vendas</x:t>
        </x:is>
      </x:c>
      <x:c r="E5976" t="inlineStr">
        <x:is>
          <x:t xml:space="preserve">REFINO / RTC</x:t>
        </x:is>
      </x:c>
      <x:c r="F5976" t="n">
        <x:v>-8568</x:v>
      </x:c>
      <x:c r="G5976" t="n">
        <x:v>-5776</x:v>
      </x:c>
      <x:c r="H5976" t="n">
        <x:v>-2792</x:v>
      </x:c>
      <x:c r="I5976" t="inlineStr">
        <x:is>
          <x:t xml:space="preserve">Atual − trimestre anterior</x:t>
        </x:is>
      </x:c>
    </x:row>
    <x:row r="5977">
      <x:c r="A5977" t="inlineStr">
        <x:is>
          <x:t xml:space="preserve">4T19</x:t>
        </x:is>
      </x:c>
      <x:c r="B5977" t="inlineStr">
        <x:is>
          <x:t xml:space="preserve">EBIT004</x:t>
        </x:is>
      </x:c>
      <x:c r="C5977" t="inlineStr">
        <x:is>
          <x:t xml:space="preserve">Despesa</x:t>
        </x:is>
      </x:c>
      <x:c r="D5977" t="inlineStr">
        <x:is>
          <x:t xml:space="preserve">Gerais e administrativas </x:t>
        </x:is>
      </x:c>
      <x:c r="E5977" t="inlineStr">
        <x:is>
          <x:t xml:space="preserve">TOTAL</x:t>
        </x:is>
      </x:c>
      <x:c r="F5977" t="n">
        <x:v>-8368</x:v>
      </x:c>
      <x:c r="G5977" t="n">
        <x:v>-12037</x:v>
      </x:c>
      <x:c r="H5977" t="n">
        <x:v>3669</x:v>
      </x:c>
      <x:c r="I5977" t="inlineStr">
        <x:is>
          <x:t xml:space="preserve">Atual − trimestre anterior</x:t>
        </x:is>
      </x:c>
    </x:row>
    <x:row r="5978">
      <x:c r="A5978" t="inlineStr">
        <x:is>
          <x:t xml:space="preserve">4T19</x:t>
        </x:is>
      </x:c>
      <x:c r="B5978" t="inlineStr">
        <x:is>
          <x:t xml:space="preserve">EBIT004</x:t>
        </x:is>
      </x:c>
      <x:c r="C5978" t="inlineStr">
        <x:is>
          <x:t xml:space="preserve">Despesa</x:t>
        </x:is>
      </x:c>
      <x:c r="D5978" t="inlineStr">
        <x:is>
          <x:t xml:space="preserve">Vendas</x:t>
        </x:is>
      </x:c>
      <x:c r="E5978" t="inlineStr">
        <x:is>
          <x:t xml:space="preserve">TOTAL</x:t>
        </x:is>
      </x:c>
      <x:c r="F5978" t="n">
        <x:v>-17746</x:v>
      </x:c>
      <x:c r="G5978" t="n">
        <x:v>-12037</x:v>
      </x:c>
      <x:c r="H5978" t="n">
        <x:v>-5709</x:v>
      </x:c>
      <x:c r="I5978" t="inlineStr">
        <x:is>
          <x:t xml:space="preserve">Atual − trimestre anterior</x:t>
        </x:is>
      </x:c>
    </x:row>
    <x:row r="5979">
      <x:c r="A5979" t="inlineStr">
        <x:is>
          <x:t xml:space="preserve">4T19</x:t>
        </x:is>
      </x:c>
      <x:c r="B5979" t="inlineStr">
        <x:is>
          <x:t xml:space="preserve">EBIT005</x:t>
        </x:is>
      </x:c>
      <x:c r="C5979" t="inlineStr">
        <x:is>
          <x:t xml:space="preserve">Despesa</x:t>
        </x:is>
      </x:c>
      <x:c r="D5979" t="inlineStr">
        <x:is>
          <x:t xml:space="preserve">Tributárias</x:t>
        </x:is>
      </x:c>
      <x:c r="E5979" t="inlineStr">
        <x:is>
          <x:t xml:space="preserve">CORPORATIVO / OUTROS NEGÓCIOS</x:t>
        </x:is>
      </x:c>
      <x:c r="F5979" t="n">
        <x:v>-754</x:v>
      </x:c>
      <x:c r="G5979" t="n">
        <x:v>-568</x:v>
      </x:c>
      <x:c r="H5979" t="n">
        <x:v>-186</x:v>
      </x:c>
      <x:c r="I5979" t="inlineStr">
        <x:is>
          <x:t xml:space="preserve">Atual − trimestre anterior</x:t>
        </x:is>
      </x:c>
    </x:row>
    <x:row r="5980">
      <x:c r="A5980" t="inlineStr">
        <x:is>
          <x:t xml:space="preserve">4T19</x:t>
        </x:is>
      </x:c>
      <x:c r="B5980" t="inlineStr">
        <x:is>
          <x:t xml:space="preserve">EBIT005</x:t>
        </x:is>
      </x:c>
      <x:c r="C5980" t="inlineStr">
        <x:is>
          <x:t xml:space="preserve">Despesa</x:t>
        </x:is>
      </x:c>
      <x:c r="D5980" t="inlineStr">
        <x:is>
          <x:t xml:space="preserve">Tributárias</x:t>
        </x:is>
      </x:c>
      <x:c r="E5980" t="inlineStr">
        <x:is>
          <x:t xml:space="preserve">E&amp;P</x:t>
        </x:is>
      </x:c>
      <x:c r="F5980" t="n">
        <x:v>-507</x:v>
      </x:c>
      <x:c r="G5980" t="n">
        <x:v>-185</x:v>
      </x:c>
      <x:c r="H5980" t="n">
        <x:v>-322</x:v>
      </x:c>
      <x:c r="I5980" t="inlineStr">
        <x:is>
          <x:t xml:space="preserve">Atual − trimestre anterior</x:t>
        </x:is>
      </x:c>
    </x:row>
    <x:row r="5981">
      <x:c r="A5981" t="inlineStr">
        <x:is>
          <x:t xml:space="preserve">4T19</x:t>
        </x:is>
      </x:c>
      <x:c r="B5981" t="inlineStr">
        <x:is>
          <x:t xml:space="preserve">EBIT005</x:t>
        </x:is>
      </x:c>
      <x:c r="C5981" t="inlineStr">
        <x:is>
          <x:t xml:space="preserve">Despesa</x:t>
        </x:is>
      </x:c>
      <x:c r="D5981" t="inlineStr">
        <x:is>
          <x:t xml:space="preserve">Tributárias</x:t>
        </x:is>
      </x:c>
      <x:c r="E5981" t="inlineStr">
        <x:is>
          <x:t xml:space="preserve">ELIMINAÇÕES</x:t>
        </x:is>
      </x:c>
      <x:c r="F5981" t="n">
        <x:v>0</x:v>
      </x:c>
      <x:c r="G5981" t="n">
        <x:v>0</x:v>
      </x:c>
      <x:c r="H5981" t="n">
        <x:v>0</x:v>
      </x:c>
      <x:c r="I5981" t="inlineStr">
        <x:is>
          <x:t xml:space="preserve">Atual − trimestre anterior</x:t>
        </x:is>
      </x:c>
    </x:row>
    <x:row r="5982">
      <x:c r="A5982" t="inlineStr">
        <x:is>
          <x:t xml:space="preserve">4T19</x:t>
        </x:is>
      </x:c>
      <x:c r="B5982" t="inlineStr">
        <x:is>
          <x:t xml:space="preserve">EBIT005</x:t>
        </x:is>
      </x:c>
      <x:c r="C5982" t="inlineStr">
        <x:is>
          <x:t xml:space="preserve">Despesa</x:t>
        </x:is>
      </x:c>
      <x:c r="D5982" t="inlineStr">
        <x:is>
          <x:t xml:space="preserve">Tributárias</x:t>
        </x:is>
      </x:c>
      <x:c r="E5982" t="inlineStr">
        <x:is>
          <x:t xml:space="preserve">GÁS &amp; ENERGIA / G&amp;EBC</x:t>
        </x:is>
      </x:c>
      <x:c r="F5982" t="n">
        <x:v>-617</x:v>
      </x:c>
      <x:c r="G5982" t="n">
        <x:v>-128</x:v>
      </x:c>
      <x:c r="H5982" t="n">
        <x:v>-489</x:v>
      </x:c>
      <x:c r="I5982" t="inlineStr">
        <x:is>
          <x:t xml:space="preserve">Atual − trimestre anterior</x:t>
        </x:is>
      </x:c>
    </x:row>
    <x:row r="5983">
      <x:c r="A5983" t="inlineStr">
        <x:is>
          <x:t xml:space="preserve">4T19</x:t>
        </x:is>
      </x:c>
      <x:c r="B5983" t="inlineStr">
        <x:is>
          <x:t xml:space="preserve">EBIT005</x:t>
        </x:is>
      </x:c>
      <x:c r="C5983" t="inlineStr">
        <x:is>
          <x:t xml:space="preserve">Despesa</x:t>
        </x:is>
      </x:c>
      <x:c r="D5983" t="inlineStr">
        <x:is>
          <x:t xml:space="preserve">Tributárias</x:t>
        </x:is>
      </x:c>
      <x:c r="E5983" t="inlineStr">
        <x:is>
          <x:t xml:space="preserve">REFINO / RTC</x:t>
        </x:is>
      </x:c>
      <x:c r="F5983" t="n">
        <x:v>-606</x:v>
      </x:c>
      <x:c r="G5983" t="n">
        <x:v>-275</x:v>
      </x:c>
      <x:c r="H5983" t="n">
        <x:v>-331</x:v>
      </x:c>
      <x:c r="I5983" t="inlineStr">
        <x:is>
          <x:t xml:space="preserve">Atual − trimestre anterior</x:t>
        </x:is>
      </x:c>
    </x:row>
    <x:row r="5984">
      <x:c r="A5984" t="inlineStr">
        <x:is>
          <x:t xml:space="preserve">4T19</x:t>
        </x:is>
      </x:c>
      <x:c r="B5984" t="inlineStr">
        <x:is>
          <x:t xml:space="preserve">EBIT005</x:t>
        </x:is>
      </x:c>
      <x:c r="C5984" t="inlineStr">
        <x:is>
          <x:t xml:space="preserve">Despesa</x:t>
        </x:is>
      </x:c>
      <x:c r="D5984" t="inlineStr">
        <x:is>
          <x:t xml:space="preserve">Tributárias</x:t>
        </x:is>
      </x:c>
      <x:c r="E5984" t="inlineStr">
        <x:is>
          <x:t xml:space="preserve">TOTAL</x:t>
        </x:is>
      </x:c>
      <x:c r="F5984" t="n">
        <x:v>-2484</x:v>
      </x:c>
      <x:c r="G5984" t="n">
        <x:v>-1172</x:v>
      </x:c>
      <x:c r="H5984" t="n">
        <x:v>-1312</x:v>
      </x:c>
      <x:c r="I5984" t="inlineStr">
        <x:is>
          <x:t xml:space="preserve">Atual − trimestre anterior</x:t>
        </x:is>
      </x:c>
    </x:row>
    <x:row r="5985">
      <x:c r="A5985" t="inlineStr">
        <x:is>
          <x:t xml:space="preserve">4T19</x:t>
        </x:is>
      </x:c>
      <x:c r="B5985" t="inlineStr">
        <x:is>
          <x:t xml:space="preserve">EBIT006</x:t>
        </x:is>
      </x:c>
      <x:c r="C5985" t="inlineStr">
        <x:is>
          <x:t xml:space="preserve">Despesa</x:t>
        </x:is>
      </x:c>
      <x:c r="D5985" t="inlineStr">
        <x:is>
          <x:t xml:space="preserve">Custos exploratórios p/ extração de petróleo e gás</x:t>
        </x:is>
      </x:c>
      <x:c r="E5985" t="inlineStr">
        <x:is>
          <x:t xml:space="preserve">CORPORATIVO / OUTROS NEGÓCIOS</x:t>
        </x:is>
      </x:c>
      <x:c r="F5985" t="n">
        <x:v>0</x:v>
      </x:c>
      <x:c r="G5985" t="n">
        <x:v>0</x:v>
      </x:c>
      <x:c r="H5985" t="n">
        <x:v>0</x:v>
      </x:c>
      <x:c r="I5985" t="inlineStr">
        <x:is>
          <x:t xml:space="preserve">Atual − trimestre anterior</x:t>
        </x:is>
      </x:c>
    </x:row>
    <x:row r="5986">
      <x:c r="A5986" t="inlineStr">
        <x:is>
          <x:t xml:space="preserve">4T19</x:t>
        </x:is>
      </x:c>
      <x:c r="B5986" t="inlineStr">
        <x:is>
          <x:t xml:space="preserve">EBIT006</x:t>
        </x:is>
      </x:c>
      <x:c r="C5986" t="inlineStr">
        <x:is>
          <x:t xml:space="preserve">Despesa</x:t>
        </x:is>
      </x:c>
      <x:c r="D5986" t="inlineStr">
        <x:is>
          <x:t xml:space="preserve">Custos exploratórios p/ extração de petróleo e gás</x:t>
        </x:is>
      </x:c>
      <x:c r="E5986" t="inlineStr">
        <x:is>
          <x:t xml:space="preserve">E&amp;P</x:t>
        </x:is>
      </x:c>
      <x:c r="F5986" t="n">
        <x:v>-3197</x:v>
      </x:c>
      <x:c r="G5986" t="n">
        <x:v>-1324</x:v>
      </x:c>
      <x:c r="H5986" t="n">
        <x:v>-1873</x:v>
      </x:c>
      <x:c r="I5986" t="inlineStr">
        <x:is>
          <x:t xml:space="preserve">Atual − trimestre anterior</x:t>
        </x:is>
      </x:c>
    </x:row>
    <x:row r="5987">
      <x:c r="A5987" t="inlineStr">
        <x:is>
          <x:t xml:space="preserve">4T19</x:t>
        </x:is>
      </x:c>
      <x:c r="B5987" t="inlineStr">
        <x:is>
          <x:t xml:space="preserve">EBIT006</x:t>
        </x:is>
      </x:c>
      <x:c r="C5987" t="inlineStr">
        <x:is>
          <x:t xml:space="preserve">Despesa</x:t>
        </x:is>
      </x:c>
      <x:c r="D5987" t="inlineStr">
        <x:is>
          <x:t xml:space="preserve">Custos exploratórios p/ extração de petróleo e gás</x:t>
        </x:is>
      </x:c>
      <x:c r="E5987" t="inlineStr">
        <x:is>
          <x:t xml:space="preserve">ELIMINAÇÕES</x:t>
        </x:is>
      </x:c>
      <x:c r="F5987" t="n">
        <x:v>0</x:v>
      </x:c>
      <x:c r="G5987" t="n">
        <x:v>0</x:v>
      </x:c>
      <x:c r="H5987" t="n">
        <x:v>0</x:v>
      </x:c>
      <x:c r="I5987" t="inlineStr">
        <x:is>
          <x:t xml:space="preserve">Atual − trimestre anterior</x:t>
        </x:is>
      </x:c>
    </x:row>
    <x:row r="5988">
      <x:c r="A5988" t="inlineStr">
        <x:is>
          <x:t xml:space="preserve">4T19</x:t>
        </x:is>
      </x:c>
      <x:c r="B5988" t="inlineStr">
        <x:is>
          <x:t xml:space="preserve">EBIT006</x:t>
        </x:is>
      </x:c>
      <x:c r="C5988" t="inlineStr">
        <x:is>
          <x:t xml:space="preserve">Despesa</x:t>
        </x:is>
      </x:c>
      <x:c r="D5988" t="inlineStr">
        <x:is>
          <x:t xml:space="preserve">Custos exploratórios p/ extração de petróleo e gás</x:t>
        </x:is>
      </x:c>
      <x:c r="E5988" t="inlineStr">
        <x:is>
          <x:t xml:space="preserve">GÁS &amp; ENERGIA / G&amp;EBC</x:t>
        </x:is>
      </x:c>
      <x:c r="F5988" t="n">
        <x:v>0</x:v>
      </x:c>
      <x:c r="G5988" t="n">
        <x:v>0</x:v>
      </x:c>
      <x:c r="H5988" t="n">
        <x:v>0</x:v>
      </x:c>
      <x:c r="I5988" t="inlineStr">
        <x:is>
          <x:t xml:space="preserve">Atual − trimestre anterior</x:t>
        </x:is>
      </x:c>
    </x:row>
    <x:row r="5989">
      <x:c r="A5989" t="inlineStr">
        <x:is>
          <x:t xml:space="preserve">4T19</x:t>
        </x:is>
      </x:c>
      <x:c r="B5989" t="inlineStr">
        <x:is>
          <x:t xml:space="preserve">EBIT006</x:t>
        </x:is>
      </x:c>
      <x:c r="C5989" t="inlineStr">
        <x:is>
          <x:t xml:space="preserve">Despesa</x:t>
        </x:is>
      </x:c>
      <x:c r="D5989" t="inlineStr">
        <x:is>
          <x:t xml:space="preserve">Custos exploratórios p/ extração de petróleo e gás</x:t>
        </x:is>
      </x:c>
      <x:c r="E5989" t="inlineStr">
        <x:is>
          <x:t xml:space="preserve">REFINO / RTC</x:t>
        </x:is>
      </x:c>
      <x:c r="F5989" t="n">
        <x:v>0</x:v>
      </x:c>
      <x:c r="G5989" t="n">
        <x:v>0</x:v>
      </x:c>
      <x:c r="H5989" t="n">
        <x:v>0</x:v>
      </x:c>
      <x:c r="I5989" t="inlineStr">
        <x:is>
          <x:t xml:space="preserve">Atual − trimestre anterior</x:t>
        </x:is>
      </x:c>
    </x:row>
    <x:row r="5990">
      <x:c r="A5990" t="inlineStr">
        <x:is>
          <x:t xml:space="preserve">4T19</x:t>
        </x:is>
      </x:c>
      <x:c r="B5990" t="inlineStr">
        <x:is>
          <x:t xml:space="preserve">EBIT006</x:t>
        </x:is>
      </x:c>
      <x:c r="C5990" t="inlineStr">
        <x:is>
          <x:t xml:space="preserve">Despesa</x:t>
        </x:is>
      </x:c>
      <x:c r="D5990" t="inlineStr">
        <x:is>
          <x:t xml:space="preserve">Custos exploratórios p/ extração de petróleo e gás</x:t>
        </x:is>
      </x:c>
      <x:c r="E5990" t="inlineStr">
        <x:is>
          <x:t xml:space="preserve">TOTAL</x:t>
        </x:is>
      </x:c>
      <x:c r="F5990" t="n">
        <x:v>-3197</x:v>
      </x:c>
      <x:c r="G5990" t="n">
        <x:v>-1324</x:v>
      </x:c>
      <x:c r="H5990" t="n">
        <x:v>-1873</x:v>
      </x:c>
      <x:c r="I5990" t="inlineStr">
        <x:is>
          <x:t xml:space="preserve">Atual − trimestre anterior</x:t>
        </x:is>
      </x:c>
    </x:row>
    <x:row r="5991">
      <x:c r="A5991" t="inlineStr">
        <x:is>
          <x:t xml:space="preserve">4T19</x:t>
        </x:is>
      </x:c>
      <x:c r="B5991" t="inlineStr">
        <x:is>
          <x:t xml:space="preserve">EBIT007</x:t>
        </x:is>
      </x:c>
      <x:c r="C5991" t="inlineStr">
        <x:is>
          <x:t xml:space="preserve">Despesa</x:t>
        </x:is>
      </x:c>
      <x:c r="D5991" t="inlineStr">
        <x:is>
          <x:t xml:space="preserve">Custos com pesquisa e desenvolvimento tecnológico</x:t>
        </x:is>
      </x:c>
      <x:c r="E5991" t="inlineStr">
        <x:is>
          <x:t xml:space="preserve">CORPORATIVO / OUTROS NEGÓCIOS</x:t>
        </x:is>
      </x:c>
      <x:c r="F5991" t="n">
        <x:v>-618</x:v>
      </x:c>
      <x:c r="G5991" t="n">
        <x:v>-442</x:v>
      </x:c>
      <x:c r="H5991" t="n">
        <x:v>-176</x:v>
      </x:c>
      <x:c r="I5991" t="inlineStr">
        <x:is>
          <x:t xml:space="preserve">Atual − trimestre anterior</x:t>
        </x:is>
      </x:c>
    </x:row>
    <x:row r="5992">
      <x:c r="A5992" t="inlineStr">
        <x:is>
          <x:t xml:space="preserve">4T19</x:t>
        </x:is>
      </x:c>
      <x:c r="B5992" t="inlineStr">
        <x:is>
          <x:t xml:space="preserve">EBIT007</x:t>
        </x:is>
      </x:c>
      <x:c r="C5992" t="inlineStr">
        <x:is>
          <x:t xml:space="preserve">Despesa</x:t>
        </x:is>
      </x:c>
      <x:c r="D5992" t="inlineStr">
        <x:is>
          <x:t xml:space="preserve">Custos com pesquisa e desenvolvimento tecnológico</x:t>
        </x:is>
      </x:c>
      <x:c r="E5992" t="inlineStr">
        <x:is>
          <x:t xml:space="preserve">E&amp;P</x:t>
        </x:is>
      </x:c>
      <x:c r="F5992" t="n">
        <x:v>-1549</x:v>
      </x:c>
      <x:c r="G5992" t="n">
        <x:v>-1152</x:v>
      </x:c>
      <x:c r="H5992" t="n">
        <x:v>-397</x:v>
      </x:c>
      <x:c r="I5992" t="inlineStr">
        <x:is>
          <x:t xml:space="preserve">Atual − trimestre anterior</x:t>
        </x:is>
      </x:c>
    </x:row>
    <x:row r="5993">
      <x:c r="A5993" t="inlineStr">
        <x:is>
          <x:t xml:space="preserve">4T19</x:t>
        </x:is>
      </x:c>
      <x:c r="B5993" t="inlineStr">
        <x:is>
          <x:t xml:space="preserve">EBIT007</x:t>
        </x:is>
      </x:c>
      <x:c r="C5993" t="inlineStr">
        <x:is>
          <x:t xml:space="preserve">Despesa</x:t>
        </x:is>
      </x:c>
      <x:c r="D5993" t="inlineStr">
        <x:is>
          <x:t xml:space="preserve">Custos com pesquisa e desenvolvimento tecnológico</x:t>
        </x:is>
      </x:c>
      <x:c r="E5993" t="inlineStr">
        <x:is>
          <x:t xml:space="preserve">ELIMINAÇÕES</x:t>
        </x:is>
      </x:c>
      <x:c r="F5993" t="n">
        <x:v>0</x:v>
      </x:c>
      <x:c r="G5993" t="n">
        <x:v>0</x:v>
      </x:c>
      <x:c r="H5993" t="n">
        <x:v>0</x:v>
      </x:c>
      <x:c r="I5993" t="inlineStr">
        <x:is>
          <x:t xml:space="preserve">Atual − trimestre anterior</x:t>
        </x:is>
      </x:c>
    </x:row>
    <x:row r="5994">
      <x:c r="A5994" t="inlineStr">
        <x:is>
          <x:t xml:space="preserve">4T19</x:t>
        </x:is>
      </x:c>
      <x:c r="B5994" t="inlineStr">
        <x:is>
          <x:t xml:space="preserve">EBIT007</x:t>
        </x:is>
      </x:c>
      <x:c r="C5994" t="inlineStr">
        <x:is>
          <x:t xml:space="preserve">Despesa</x:t>
        </x:is>
      </x:c>
      <x:c r="D5994" t="inlineStr">
        <x:is>
          <x:t xml:space="preserve">Custos com pesquisa e desenvolvimento tecnológico</x:t>
        </x:is>
      </x:c>
      <x:c r="E5994" t="inlineStr">
        <x:is>
          <x:t xml:space="preserve">GÁS &amp; ENERGIA / G&amp;EBC</x:t>
        </x:is>
      </x:c>
      <x:c r="F5994" t="n">
        <x:v>-58</x:v>
      </x:c>
      <x:c r="G5994" t="n">
        <x:v>-39</x:v>
      </x:c>
      <x:c r="H5994" t="n">
        <x:v>-19</x:v>
      </x:c>
      <x:c r="I5994" t="inlineStr">
        <x:is>
          <x:t xml:space="preserve">Atual − trimestre anterior</x:t>
        </x:is>
      </x:c>
    </x:row>
    <x:row r="5995">
      <x:c r="A5995" t="inlineStr">
        <x:is>
          <x:t xml:space="preserve">4T19</x:t>
        </x:is>
      </x:c>
      <x:c r="B5995" t="inlineStr">
        <x:is>
          <x:t xml:space="preserve">EBIT007</x:t>
        </x:is>
      </x:c>
      <x:c r="C5995" t="inlineStr">
        <x:is>
          <x:t xml:space="preserve">Despesa</x:t>
        </x:is>
      </x:c>
      <x:c r="D5995" t="inlineStr">
        <x:is>
          <x:t xml:space="preserve">Custos com pesquisa e desenvolvimento tecnológico</x:t>
        </x:is>
      </x:c>
      <x:c r="E5995" t="inlineStr">
        <x:is>
          <x:t xml:space="preserve">REFINO / RTC</x:t>
        </x:is>
      </x:c>
      <x:c r="F5995" t="n">
        <x:v>-43</x:v>
      </x:c>
      <x:c r="G5995" t="n">
        <x:v>-36</x:v>
      </x:c>
      <x:c r="H5995" t="n">
        <x:v>-7</x:v>
      </x:c>
      <x:c r="I5995" t="inlineStr">
        <x:is>
          <x:t xml:space="preserve">Atual − trimestre anterior</x:t>
        </x:is>
      </x:c>
    </x:row>
    <x:row r="5996">
      <x:c r="A5996" t="inlineStr">
        <x:is>
          <x:t xml:space="preserve">4T19</x:t>
        </x:is>
      </x:c>
      <x:c r="B5996" t="inlineStr">
        <x:is>
          <x:t xml:space="preserve">EBIT007</x:t>
        </x:is>
      </x:c>
      <x:c r="C5996" t="inlineStr">
        <x:is>
          <x:t xml:space="preserve">Despesa</x:t>
        </x:is>
      </x:c>
      <x:c r="D5996" t="inlineStr">
        <x:is>
          <x:t xml:space="preserve">Custos com pesquisa e desenvolvimento tecnológico</x:t>
        </x:is>
      </x:c>
      <x:c r="E5996" t="inlineStr">
        <x:is>
          <x:t xml:space="preserve">TOTAL</x:t>
        </x:is>
      </x:c>
      <x:c r="F5996" t="n">
        <x:v>-2268</x:v>
      </x:c>
      <x:c r="G5996" t="n">
        <x:v>-1669</x:v>
      </x:c>
      <x:c r="H5996" t="n">
        <x:v>-599</x:v>
      </x:c>
      <x:c r="I5996" t="inlineStr">
        <x:is>
          <x:t xml:space="preserve">Atual − trimestre anterior</x:t>
        </x:is>
      </x:c>
    </x:row>
    <x:row r="5997">
      <x:c r="A5997" t="inlineStr">
        <x:is>
          <x:t xml:space="preserve">4T19</x:t>
        </x:is>
      </x:c>
      <x:c r="B5997" t="inlineStr">
        <x:is>
          <x:t xml:space="preserve">EBIT009A</x:t>
        </x:is>
      </x:c>
      <x:c r="C5997" t="inlineStr">
        <x:is>
          <x:t xml:space="preserve">Despesa</x:t>
        </x:is>
      </x:c>
      <x:c r="D5997" t="inlineStr">
        <x:is>
          <x:t xml:space="preserve">Reversão/Perda no valor de recuperação de ativos - Impairment</x:t>
        </x:is>
      </x:c>
      <x:c r="E5997" t="inlineStr">
        <x:is>
          <x:t xml:space="preserve">CORPORATIVO / OUTROS NEGÓCIOS</x:t>
        </x:is>
      </x:c>
      <x:c r="F5997" t="n">
        <x:v>0</x:v>
      </x:c>
      <x:c r="H5997" t="n">
        <x:v>0</x:v>
      </x:c>
      <x:c r="I5997" t="inlineStr">
        <x:is>
          <x:t xml:space="preserve">Sem trimestre anterior da mesma série</x:t>
        </x:is>
      </x:c>
    </x:row>
    <x:row r="5998">
      <x:c r="A5998" t="inlineStr">
        <x:is>
          <x:t xml:space="preserve">4T19</x:t>
        </x:is>
      </x:c>
      <x:c r="B5998" t="inlineStr">
        <x:is>
          <x:t xml:space="preserve">EBIT009A</x:t>
        </x:is>
      </x:c>
      <x:c r="C5998" t="inlineStr">
        <x:is>
          <x:t xml:space="preserve">Despesa</x:t>
        </x:is>
      </x:c>
      <x:c r="D5998" t="inlineStr">
        <x:is>
          <x:t xml:space="preserve">Reversão/Perda no valor de recuperação de ativos - Impairment</x:t>
        </x:is>
      </x:c>
      <x:c r="E5998" t="inlineStr">
        <x:is>
          <x:t xml:space="preserve">E&amp;P</x:t>
        </x:is>
      </x:c>
      <x:c r="F5998" t="n">
        <x:v>-8027</x:v>
      </x:c>
      <x:c r="H5998" t="n">
        <x:v>-8027</x:v>
      </x:c>
      <x:c r="I5998" t="inlineStr">
        <x:is>
          <x:t xml:space="preserve">Sem trimestre anterior da mesma série</x:t>
        </x:is>
      </x:c>
    </x:row>
    <x:row r="5999">
      <x:c r="A5999" t="inlineStr">
        <x:is>
          <x:t xml:space="preserve">4T19</x:t>
        </x:is>
      </x:c>
      <x:c r="B5999" t="inlineStr">
        <x:is>
          <x:t xml:space="preserve">EBIT009A</x:t>
        </x:is>
      </x:c>
      <x:c r="C5999" t="inlineStr">
        <x:is>
          <x:t xml:space="preserve">Despesa</x:t>
        </x:is>
      </x:c>
      <x:c r="D5999" t="inlineStr">
        <x:is>
          <x:t xml:space="preserve">Reversão/Perda no valor de recuperação de ativos - Impairment</x:t>
        </x:is>
      </x:c>
      <x:c r="E5999" t="inlineStr">
        <x:is>
          <x:t xml:space="preserve">ELIMINAÇÕES</x:t>
        </x:is>
      </x:c>
      <x:c r="F5999" t="n">
        <x:v>0</x:v>
      </x:c>
      <x:c r="H5999" t="n">
        <x:v>0</x:v>
      </x:c>
      <x:c r="I5999" t="inlineStr">
        <x:is>
          <x:t xml:space="preserve">Sem trimestre anterior da mesma série</x:t>
        </x:is>
      </x:c>
    </x:row>
    <x:row r="6000">
      <x:c r="A6000" t="inlineStr">
        <x:is>
          <x:t xml:space="preserve">4T19</x:t>
        </x:is>
      </x:c>
      <x:c r="B6000" t="inlineStr">
        <x:is>
          <x:t xml:space="preserve">EBIT009A</x:t>
        </x:is>
      </x:c>
      <x:c r="C6000" t="inlineStr">
        <x:is>
          <x:t xml:space="preserve">Despesa</x:t>
        </x:is>
      </x:c>
      <x:c r="D6000" t="inlineStr">
        <x:is>
          <x:t xml:space="preserve">Reversão/Perda no valor de recuperação de ativos - Impairment</x:t>
        </x:is>
      </x:c>
      <x:c r="E6000" t="inlineStr">
        <x:is>
          <x:t xml:space="preserve">GÁS &amp; ENERGIA / G&amp;EBC</x:t>
        </x:is>
      </x:c>
      <x:c r="F6000" t="n">
        <x:v>-801</x:v>
      </x:c>
      <x:c r="H6000" t="n">
        <x:v>-801</x:v>
      </x:c>
      <x:c r="I6000" t="inlineStr">
        <x:is>
          <x:t xml:space="preserve">Sem trimestre anterior da mesma série</x:t>
        </x:is>
      </x:c>
    </x:row>
    <x:row r="6001">
      <x:c r="A6001" t="inlineStr">
        <x:is>
          <x:t xml:space="preserve">4T19</x:t>
        </x:is>
      </x:c>
      <x:c r="B6001" t="inlineStr">
        <x:is>
          <x:t xml:space="preserve">EBIT009A</x:t>
        </x:is>
      </x:c>
      <x:c r="C6001" t="inlineStr">
        <x:is>
          <x:t xml:space="preserve">Despesa</x:t>
        </x:is>
      </x:c>
      <x:c r="D6001" t="inlineStr">
        <x:is>
          <x:t xml:space="preserve">Reversão/Perda no valor de recuperação de ativos - Impairment</x:t>
        </x:is>
      </x:c>
      <x:c r="E6001" t="inlineStr">
        <x:is>
          <x:t xml:space="preserve">REFINO / RTC</x:t>
        </x:is>
      </x:c>
      <x:c r="F6001" t="n">
        <x:v>-2802</x:v>
      </x:c>
      <x:c r="H6001" t="n">
        <x:v>-2802</x:v>
      </x:c>
      <x:c r="I6001" t="inlineStr">
        <x:is>
          <x:t xml:space="preserve">Sem trimestre anterior da mesma série</x:t>
        </x:is>
      </x:c>
    </x:row>
    <x:row r="6002">
      <x:c r="A6002" t="inlineStr">
        <x:is>
          <x:t xml:space="preserve">4T19</x:t>
        </x:is>
      </x:c>
      <x:c r="B6002" t="inlineStr">
        <x:is>
          <x:t xml:space="preserve">EBIT009A</x:t>
        </x:is>
      </x:c>
      <x:c r="C6002" t="inlineStr">
        <x:is>
          <x:t xml:space="preserve">Despesa</x:t>
        </x:is>
      </x:c>
      <x:c r="D6002" t="inlineStr">
        <x:is>
          <x:t xml:space="preserve">Reversão/Perda no valor de recuperação de ativos - Impairment</x:t>
        </x:is>
      </x:c>
      <x:c r="E6002" t="inlineStr">
        <x:is>
          <x:t xml:space="preserve">TOTAL</x:t>
        </x:is>
      </x:c>
      <x:c r="F6002" t="n">
        <x:v>-11630</x:v>
      </x:c>
      <x:c r="H6002" t="n">
        <x:v>-11630</x:v>
      </x:c>
      <x:c r="I6002" t="inlineStr">
        <x:is>
          <x:t xml:space="preserve">Sem trimestre anterior da mesma série</x:t>
        </x:is>
      </x:c>
    </x:row>
    <x:row r="6003">
      <x:c r="A6003" t="inlineStr">
        <x:is>
          <x:t xml:space="preserve">4T19</x:t>
        </x:is>
      </x:c>
      <x:c r="B6003" t="inlineStr">
        <x:is>
          <x:t xml:space="preserve">EBIT010</x:t>
        </x:is>
      </x:c>
      <x:c r="C6003" t="inlineStr">
        <x:is>
          <x:t xml:space="preserve">Despesa</x:t>
        </x:is>
      </x:c>
      <x:c r="D6003" t="inlineStr">
        <x:is>
          <x:t xml:space="preserve">Outras receitas (despesas), líquidas</x:t>
        </x:is>
      </x:c>
      <x:c r="E6003" t="inlineStr">
        <x:is>
          <x:t xml:space="preserve">CORPORATIVO / OUTROS NEGÓCIOS</x:t>
        </x:is>
      </x:c>
      <x:c r="F6003" t="n">
        <x:v>-9794</x:v>
      </x:c>
      <x:c r="G6003" t="n">
        <x:v>-8911</x:v>
      </x:c>
      <x:c r="H6003" t="n">
        <x:v>-883</x:v>
      </x:c>
      <x:c r="I6003" t="inlineStr">
        <x:is>
          <x:t xml:space="preserve">Atual − trimestre anterior</x:t>
        </x:is>
      </x:c>
    </x:row>
    <x:row r="6004">
      <x:c r="A6004" t="inlineStr">
        <x:is>
          <x:t xml:space="preserve">4T19</x:t>
        </x:is>
      </x:c>
      <x:c r="B6004" t="inlineStr">
        <x:is>
          <x:t xml:space="preserve">EBIT010</x:t>
        </x:is>
      </x:c>
      <x:c r="C6004" t="inlineStr">
        <x:is>
          <x:t xml:space="preserve">Despesa</x:t>
        </x:is>
      </x:c>
      <x:c r="D6004" t="inlineStr">
        <x:is>
          <x:t xml:space="preserve">Outras receitas (despesas), líquidas</x:t>
        </x:is>
      </x:c>
      <x:c r="E6004" t="inlineStr">
        <x:is>
          <x:t xml:space="preserve">E&amp;P</x:t>
        </x:is>
      </x:c>
      <x:c r="F6004" t="n">
        <x:v>-2426</x:v>
      </x:c>
      <x:c r="G6004" t="n">
        <x:v>-5785</x:v>
      </x:c>
      <x:c r="H6004" t="n">
        <x:v>3359</x:v>
      </x:c>
      <x:c r="I6004" t="inlineStr">
        <x:is>
          <x:t xml:space="preserve">Atual − trimestre anterior</x:t>
        </x:is>
      </x:c>
    </x:row>
    <x:row r="6005">
      <x:c r="A6005" t="inlineStr">
        <x:is>
          <x:t xml:space="preserve">4T19</x:t>
        </x:is>
      </x:c>
      <x:c r="B6005" t="inlineStr">
        <x:is>
          <x:t xml:space="preserve">EBIT010</x:t>
        </x:is>
      </x:c>
      <x:c r="C6005" t="inlineStr">
        <x:is>
          <x:t xml:space="preserve">Despesa</x:t>
        </x:is>
      </x:c>
      <x:c r="D6005" t="inlineStr">
        <x:is>
          <x:t xml:space="preserve">Outras receitas (despesas), líquidas</x:t>
        </x:is>
      </x:c>
      <x:c r="E6005" t="inlineStr">
        <x:is>
          <x:t xml:space="preserve">ELIMINAÇÕES</x:t>
        </x:is>
      </x:c>
      <x:c r="F6005" t="n">
        <x:v>-31</x:v>
      </x:c>
      <x:c r="G6005" t="n">
        <x:v>-23</x:v>
      </x:c>
      <x:c r="H6005" t="n">
        <x:v>-8</x:v>
      </x:c>
      <x:c r="I6005" t="inlineStr">
        <x:is>
          <x:t xml:space="preserve">Atual − trimestre anterior</x:t>
        </x:is>
      </x:c>
    </x:row>
    <x:row r="6006">
      <x:c r="A6006" t="inlineStr">
        <x:is>
          <x:t xml:space="preserve">4T19</x:t>
        </x:is>
      </x:c>
      <x:c r="B6006" t="inlineStr">
        <x:is>
          <x:t xml:space="preserve">EBIT010</x:t>
        </x:is>
      </x:c>
      <x:c r="C6006" t="inlineStr">
        <x:is>
          <x:t xml:space="preserve">Despesa</x:t>
        </x:is>
      </x:c>
      <x:c r="D6006" t="inlineStr">
        <x:is>
          <x:t xml:space="preserve">Outras receitas (despesas), líquidas</x:t>
        </x:is>
      </x:c>
      <x:c r="E6006" t="inlineStr">
        <x:is>
          <x:t xml:space="preserve">GÁS &amp; ENERGIA / G&amp;EBC</x:t>
        </x:is>
      </x:c>
      <x:c r="F6006" t="n">
        <x:v>20903</x:v>
      </x:c>
      <x:c r="G6006" t="n">
        <x:v>21541</x:v>
      </x:c>
      <x:c r="H6006" t="n">
        <x:v>-638</x:v>
      </x:c>
      <x:c r="I6006" t="inlineStr">
        <x:is>
          <x:t xml:space="preserve">Atual − trimestre anterior</x:t>
        </x:is>
      </x:c>
    </x:row>
    <x:row r="6007">
      <x:c r="A6007" t="inlineStr">
        <x:is>
          <x:t xml:space="preserve">4T19</x:t>
        </x:is>
      </x:c>
      <x:c r="B6007" t="inlineStr">
        <x:is>
          <x:t xml:space="preserve">EBIT010</x:t>
        </x:is>
      </x:c>
      <x:c r="C6007" t="inlineStr">
        <x:is>
          <x:t xml:space="preserve">Despesa</x:t>
        </x:is>
      </x:c>
      <x:c r="D6007" t="inlineStr">
        <x:is>
          <x:t xml:space="preserve">Outras receitas (despesas), líquidas</x:t>
        </x:is>
      </x:c>
      <x:c r="E6007" t="inlineStr">
        <x:is>
          <x:t xml:space="preserve">REFINO / RTC</x:t>
        </x:is>
      </x:c>
      <x:c r="F6007" t="n">
        <x:v>-3910</x:v>
      </x:c>
      <x:c r="G6007" t="n">
        <x:v>-3716</x:v>
      </x:c>
      <x:c r="H6007" t="n">
        <x:v>-194</x:v>
      </x:c>
      <x:c r="I6007" t="inlineStr">
        <x:is>
          <x:t xml:space="preserve">Atual − trimestre anterior</x:t>
        </x:is>
      </x:c>
    </x:row>
    <x:row r="6008">
      <x:c r="A6008" t="inlineStr">
        <x:is>
          <x:t xml:space="preserve">4T19</x:t>
        </x:is>
      </x:c>
      <x:c r="B6008" t="inlineStr">
        <x:is>
          <x:t xml:space="preserve">EBIT010</x:t>
        </x:is>
      </x:c>
      <x:c r="C6008" t="inlineStr">
        <x:is>
          <x:t xml:space="preserve">Despesa</x:t>
        </x:is>
      </x:c>
      <x:c r="D6008" t="inlineStr">
        <x:is>
          <x:t xml:space="preserve">Outras receitas (despesas), líquidas</x:t>
        </x:is>
      </x:c>
      <x:c r="E6008" t="inlineStr">
        <x:is>
          <x:t xml:space="preserve">TOTAL</x:t>
        </x:is>
      </x:c>
      <x:c r="F6008" t="n">
        <x:v>4742</x:v>
      </x:c>
      <x:c r="G6008" t="n">
        <x:v>3641</x:v>
      </x:c>
      <x:c r="H6008" t="n">
        <x:v>1101</x:v>
      </x:c>
      <x:c r="I6008" t="inlineStr">
        <x:is>
          <x:t xml:space="preserve">Atual − trimestre anterior</x:t>
        </x:is>
      </x:c>
    </x:row>
    <x:row r="6009">
      <x:c r="A6009" t="inlineStr">
        <x:is>
          <x:t xml:space="preserve">4T19</x:t>
        </x:is>
      </x:c>
      <x:c r="B6009" t="inlineStr">
        <x:is>
          <x:t xml:space="preserve">EBIT011</x:t>
        </x:is>
      </x:c>
      <x:c r="C6009" t="inlineStr">
        <x:is>
          <x:t xml:space="preserve">Despesas Totais</x:t>
        </x:is>
      </x:c>
      <x:c r="D6009" t="inlineStr">
        <x:is>
          <x:t xml:space="preserve">Despesas</x:t>
        </x:is>
      </x:c>
      <x:c r="E6009" t="inlineStr">
        <x:is>
          <x:t xml:space="preserve">CORPORATIVO / OUTROS NEGÓCIOS</x:t>
        </x:is>
      </x:c>
      <x:c r="F6009" t="n">
        <x:v>-16806</x:v>
      </x:c>
      <x:c r="G6009" t="n">
        <x:v>-13824</x:v>
      </x:c>
      <x:c r="H6009" t="n">
        <x:v>-2982</x:v>
      </x:c>
      <x:c r="I6009" t="inlineStr">
        <x:is>
          <x:t xml:space="preserve">Atual − trimestre anterior</x:t>
        </x:is>
      </x:c>
    </x:row>
    <x:row r="6010">
      <x:c r="A6010" t="inlineStr">
        <x:is>
          <x:t xml:space="preserve">4T19</x:t>
        </x:is>
      </x:c>
      <x:c r="B6010" t="inlineStr">
        <x:is>
          <x:t xml:space="preserve">EBIT011</x:t>
        </x:is>
      </x:c>
      <x:c r="C6010" t="inlineStr">
        <x:is>
          <x:t xml:space="preserve">Despesas Totais</x:t>
        </x:is>
      </x:c>
      <x:c r="D6010" t="inlineStr">
        <x:is>
          <x:t xml:space="preserve">Despesas</x:t>
        </x:is>
      </x:c>
      <x:c r="E6010" t="inlineStr">
        <x:is>
          <x:t xml:space="preserve">E&amp;P</x:t>
        </x:is>
      </x:c>
      <x:c r="F6010" t="n">
        <x:v>-16700</x:v>
      </x:c>
      <x:c r="G6010" t="n">
        <x:v>-9371</x:v>
      </x:c>
      <x:c r="H6010" t="n">
        <x:v>-7329</x:v>
      </x:c>
      <x:c r="I6010" t="inlineStr">
        <x:is>
          <x:t xml:space="preserve">Atual − trimestre anterior</x:t>
        </x:is>
      </x:c>
    </x:row>
    <x:row r="6011">
      <x:c r="A6011" t="inlineStr">
        <x:is>
          <x:t xml:space="preserve">4T19</x:t>
        </x:is>
      </x:c>
      <x:c r="B6011" t="inlineStr">
        <x:is>
          <x:t xml:space="preserve">EBIT011</x:t>
        </x:is>
      </x:c>
      <x:c r="C6011" t="inlineStr">
        <x:is>
          <x:t xml:space="preserve">Despesas Totais</x:t>
        </x:is>
      </x:c>
      <x:c r="D6011" t="inlineStr">
        <x:is>
          <x:t xml:space="preserve">Despesas</x:t>
        </x:is>
      </x:c>
      <x:c r="E6011" t="inlineStr">
        <x:is>
          <x:t xml:space="preserve">ELIMINAÇÕES</x:t>
        </x:is>
      </x:c>
      <x:c r="F6011" t="n">
        <x:v>-113</x:v>
      </x:c>
      <x:c r="G6011" t="n">
        <x:v>-90</x:v>
      </x:c>
      <x:c r="H6011" t="n">
        <x:v>-23</x:v>
      </x:c>
      <x:c r="I6011" t="inlineStr">
        <x:is>
          <x:t xml:space="preserve">Atual − trimestre anterior</x:t>
        </x:is>
      </x:c>
    </x:row>
    <x:row r="6012">
      <x:c r="A6012" t="inlineStr">
        <x:is>
          <x:t xml:space="preserve">4T19</x:t>
        </x:is>
      </x:c>
      <x:c r="B6012" t="inlineStr">
        <x:is>
          <x:t xml:space="preserve">EBIT011</x:t>
        </x:is>
      </x:c>
      <x:c r="C6012" t="inlineStr">
        <x:is>
          <x:t xml:space="preserve">Despesas Totais</x:t>
        </x:is>
      </x:c>
      <x:c r="D6012" t="inlineStr">
        <x:is>
          <x:t xml:space="preserve">Despesas</x:t>
        </x:is>
      </x:c>
      <x:c r="E6012" t="inlineStr">
        <x:is>
          <x:t xml:space="preserve">GÁS &amp; ENERGIA / G&amp;EBC</x:t>
        </x:is>
      </x:c>
      <x:c r="F6012" t="n">
        <x:v>9926</x:v>
      </x:c>
      <x:c r="G6012" t="n">
        <x:v>14859</x:v>
      </x:c>
      <x:c r="H6012" t="n">
        <x:v>-4933</x:v>
      </x:c>
      <x:c r="I6012" t="inlineStr">
        <x:is>
          <x:t xml:space="preserve">Atual − trimestre anterior</x:t>
        </x:is>
      </x:c>
    </x:row>
    <x:row r="6013">
      <x:c r="A6013" t="inlineStr">
        <x:is>
          <x:t xml:space="preserve">4T19</x:t>
        </x:is>
      </x:c>
      <x:c r="B6013" t="inlineStr">
        <x:is>
          <x:t xml:space="preserve">EBIT011</x:t>
        </x:is>
      </x:c>
      <x:c r="C6013" t="inlineStr">
        <x:is>
          <x:t xml:space="preserve">Despesas Totais</x:t>
        </x:is>
      </x:c>
      <x:c r="D6013" t="inlineStr">
        <x:is>
          <x:t xml:space="preserve">Despesas</x:t>
        </x:is>
      </x:c>
      <x:c r="E6013" t="inlineStr">
        <x:is>
          <x:t xml:space="preserve">REFINO / RTC</x:t>
        </x:is>
      </x:c>
      <x:c r="F6013" t="n">
        <x:v>-17258</x:v>
      </x:c>
      <x:c r="G6013" t="n">
        <x:v>-10827</x:v>
      </x:c>
      <x:c r="H6013" t="n">
        <x:v>-6431</x:v>
      </x:c>
      <x:c r="I6013" t="inlineStr">
        <x:is>
          <x:t xml:space="preserve">Atual − trimestre anterior</x:t>
        </x:is>
      </x:c>
    </x:row>
    <x:row r="6014">
      <x:c r="A6014" t="inlineStr">
        <x:is>
          <x:t xml:space="preserve">4T19</x:t>
        </x:is>
      </x:c>
      <x:c r="B6014" t="inlineStr">
        <x:is>
          <x:t xml:space="preserve">EBIT011</x:t>
        </x:is>
      </x:c>
      <x:c r="C6014" t="inlineStr">
        <x:is>
          <x:t xml:space="preserve">Despesas Totais</x:t>
        </x:is>
      </x:c>
      <x:c r="D6014" t="inlineStr">
        <x:is>
          <x:t xml:space="preserve">Despesas</x:t>
        </x:is>
      </x:c>
      <x:c r="E6014" t="inlineStr">
        <x:is>
          <x:t xml:space="preserve">TOTAL</x:t>
        </x:is>
      </x:c>
      <x:c r="F6014" t="n">
        <x:v>-40951</x:v>
      </x:c>
      <x:c r="G6014" t="n">
        <x:v>-18894</x:v>
      </x:c>
      <x:c r="H6014" t="n">
        <x:v>-22057</x:v>
      </x:c>
      <x:c r="I6014" t="inlineStr">
        <x:is>
          <x:t xml:space="preserve">Atual − trimestre anterior</x:t>
        </x:is>
      </x:c>
    </x:row>
    <x:row r="6015">
      <x:c r="A6015" t="inlineStr">
        <x:is>
          <x:t xml:space="preserve">4T19</x:t>
        </x:is>
      </x:c>
      <x:c r="B6015" t="inlineStr">
        <x:is>
          <x:t xml:space="preserve">EBIT012</x:t>
        </x:is>
      </x:c>
      <x:c r="C6015" t="inlineStr">
        <x:is>
          <x:t xml:space="preserve">Lucro Operacional Total</x:t>
        </x:is>
      </x:c>
      <x:c r="D6015" t="inlineStr">
        <x:is>
          <x:t xml:space="preserve">Lucro (prejuízo) antes do resultado financeiro, das participações e impostos</x:t>
        </x:is>
      </x:c>
      <x:c r="E6015" t="inlineStr">
        <x:is>
          <x:t xml:space="preserve">CORPORATIVO / OUTROS NEGÓCIOS</x:t>
        </x:is>
      </x:c>
      <x:c r="F6015" t="n">
        <x:v>-16592</x:v>
      </x:c>
      <x:c r="G6015" t="n">
        <x:v>-13824</x:v>
      </x:c>
      <x:c r="H6015" t="n">
        <x:v>-2768</x:v>
      </x:c>
      <x:c r="I6015" t="inlineStr">
        <x:is>
          <x:t xml:space="preserve">Atual − trimestre anterior</x:t>
        </x:is>
      </x:c>
    </x:row>
    <x:row r="6016">
      <x:c r="A6016" t="inlineStr">
        <x:is>
          <x:t xml:space="preserve">4T19</x:t>
        </x:is>
      </x:c>
      <x:c r="B6016" t="inlineStr">
        <x:is>
          <x:t xml:space="preserve">EBIT012</x:t>
        </x:is>
      </x:c>
      <x:c r="C6016" t="inlineStr">
        <x:is>
          <x:t xml:space="preserve">Lucro Operacional Total</x:t>
        </x:is>
      </x:c>
      <x:c r="D6016" t="inlineStr">
        <x:is>
          <x:t xml:space="preserve">Lucro (prejuízo) antes do resultado financeiro, das participações e impostos</x:t>
        </x:is>
      </x:c>
      <x:c r="E6016" t="inlineStr">
        <x:is>
          <x:t xml:space="preserve">E&amp;P</x:t>
        </x:is>
      </x:c>
      <x:c r="F6016" t="n">
        <x:v>75035</x:v>
      </x:c>
      <x:c r="G6016" t="n">
        <x:v>53593</x:v>
      </x:c>
      <x:c r="H6016" t="n">
        <x:v>21442</x:v>
      </x:c>
      <x:c r="I6016" t="inlineStr">
        <x:is>
          <x:t xml:space="preserve">Atual − trimestre anterior</x:t>
        </x:is>
      </x:c>
    </x:row>
    <x:row r="6017">
      <x:c r="A6017" t="inlineStr">
        <x:is>
          <x:t xml:space="preserve">4T19</x:t>
        </x:is>
      </x:c>
      <x:c r="B6017" t="inlineStr">
        <x:is>
          <x:t xml:space="preserve">EBIT012</x:t>
        </x:is>
      </x:c>
      <x:c r="C6017" t="inlineStr">
        <x:is>
          <x:t xml:space="preserve">Lucro Operacional Total</x:t>
        </x:is>
      </x:c>
      <x:c r="D6017" t="inlineStr">
        <x:is>
          <x:t xml:space="preserve">Lucro (prejuízo) antes do resultado financeiro, das participações e impostos</x:t>
        </x:is>
      </x:c>
      <x:c r="E6017" t="inlineStr">
        <x:is>
          <x:t xml:space="preserve">ELIMINAÇÕES</x:t>
        </x:is>
      </x:c>
      <x:c r="F6017" t="n">
        <x:v>-8494</x:v>
      </x:c>
      <x:c r="G6017" t="n">
        <x:v>-4671</x:v>
      </x:c>
      <x:c r="H6017" t="n">
        <x:v>-3823</x:v>
      </x:c>
      <x:c r="I6017" t="inlineStr">
        <x:is>
          <x:t xml:space="preserve">Atual − trimestre anterior</x:t>
        </x:is>
      </x:c>
    </x:row>
    <x:row r="6018">
      <x:c r="A6018" t="inlineStr">
        <x:is>
          <x:t xml:space="preserve">4T19</x:t>
        </x:is>
      </x:c>
      <x:c r="B6018" t="inlineStr">
        <x:is>
          <x:t xml:space="preserve">EBIT012</x:t>
        </x:is>
      </x:c>
      <x:c r="C6018" t="inlineStr">
        <x:is>
          <x:t xml:space="preserve">Lucro Operacional Total</x:t>
        </x:is>
      </x:c>
      <x:c r="D6018" t="inlineStr">
        <x:is>
          <x:t xml:space="preserve">Lucro (prejuízo) antes do resultado financeiro, das participações e impostos</x:t>
        </x:is>
      </x:c>
      <x:c r="E6018" t="inlineStr">
        <x:is>
          <x:t xml:space="preserve">GÁS &amp; ENERGIA / G&amp;EBC</x:t>
        </x:is>
      </x:c>
      <x:c r="F6018" t="n">
        <x:v>24840</x:v>
      </x:c>
      <x:c r="G6018" t="n">
        <x:v>25766</x:v>
      </x:c>
      <x:c r="H6018" t="n">
        <x:v>-926</x:v>
      </x:c>
      <x:c r="I6018" t="inlineStr">
        <x:is>
          <x:t xml:space="preserve">Atual − trimestre anterior</x:t>
        </x:is>
      </x:c>
    </x:row>
    <x:row r="6019">
      <x:c r="A6019" t="inlineStr">
        <x:is>
          <x:t xml:space="preserve">4T19</x:t>
        </x:is>
      </x:c>
      <x:c r="B6019" t="inlineStr">
        <x:is>
          <x:t xml:space="preserve">EBIT012</x:t>
        </x:is>
      </x:c>
      <x:c r="C6019" t="inlineStr">
        <x:is>
          <x:t xml:space="preserve">Lucro Operacional Total</x:t>
        </x:is>
      </x:c>
      <x:c r="D6019" t="inlineStr">
        <x:is>
          <x:t xml:space="preserve">Lucro (prejuízo) antes do resultado financeiro, das participações e impostos</x:t>
        </x:is>
      </x:c>
      <x:c r="E6019" t="inlineStr">
        <x:is>
          <x:t xml:space="preserve">REFINO / RTC</x:t>
        </x:is>
      </x:c>
      <x:c r="F6019" t="n">
        <x:v>6365</x:v>
      </x:c>
      <x:c r="G6019" t="n">
        <x:v>4786</x:v>
      </x:c>
      <x:c r="H6019" t="n">
        <x:v>1579</x:v>
      </x:c>
      <x:c r="I6019" t="inlineStr">
        <x:is>
          <x:t xml:space="preserve">Atual − trimestre anterior</x:t>
        </x:is>
      </x:c>
    </x:row>
    <x:row r="6020">
      <x:c r="A6020" t="inlineStr">
        <x:is>
          <x:t xml:space="preserve">4T19</x:t>
        </x:is>
      </x:c>
      <x:c r="B6020" t="inlineStr">
        <x:is>
          <x:t xml:space="preserve">EBIT012</x:t>
        </x:is>
      </x:c>
      <x:c r="C6020" t="inlineStr">
        <x:is>
          <x:t xml:space="preserve">Lucro Operacional Total</x:t>
        </x:is>
      </x:c>
      <x:c r="D6020" t="inlineStr">
        <x:is>
          <x:t xml:space="preserve">Lucro (prejuízo) antes do resultado financeiro, das participações e impostos</x:t>
        </x:is>
      </x:c>
      <x:c r="E6020" t="inlineStr">
        <x:is>
          <x:t xml:space="preserve">TOTAL</x:t>
        </x:is>
      </x:c>
      <x:c r="F6020" t="n">
        <x:v>81154</x:v>
      </x:c>
      <x:c r="G6020" t="n">
        <x:v>66155</x:v>
      </x:c>
      <x:c r="H6020" t="n">
        <x:v>14999</x:v>
      </x:c>
      <x:c r="I6020" t="inlineStr">
        <x:is>
          <x:t xml:space="preserve">Atual − trimestre anterior</x:t>
        </x:is>
      </x:c>
    </x:row>
    <x:row r="6021">
      <x:c r="A6021" t="inlineStr">
        <x:is>
          <x:t xml:space="preserve">1T20</x:t>
        </x:is>
      </x:c>
      <x:c r="B6021" t="inlineStr">
        <x:is>
          <x:t xml:space="preserve">EBIT000A</x:t>
        </x:is>
      </x:c>
      <x:c r="C6021" t="inlineStr">
        <x:is>
          <x:t xml:space="preserve">Receita</x:t>
        </x:is>
      </x:c>
      <x:c r="D6021" t="inlineStr">
        <x:is>
          <x:t xml:space="preserve">Intersegmentos</x:t>
        </x:is>
      </x:c>
      <x:c r="E6021" t="inlineStr">
        <x:is>
          <x:t xml:space="preserve">CORPORATIVO / OUTROS NEGÓCIOS</x:t>
        </x:is>
      </x:c>
      <x:c r="F6021" t="n">
        <x:v>268</x:v>
      </x:c>
      <x:c r="H6021" t="n">
        <x:v>268</x:v>
      </x:c>
      <x:c r="I6021" t="inlineStr">
        <x:is>
          <x:t xml:space="preserve">1T = valor acumulado</x:t>
        </x:is>
      </x:c>
    </x:row>
    <x:row r="6022">
      <x:c r="A6022" t="inlineStr">
        <x:is>
          <x:t xml:space="preserve">1T20</x:t>
        </x:is>
      </x:c>
      <x:c r="B6022" t="inlineStr">
        <x:is>
          <x:t xml:space="preserve">EBIT000A</x:t>
        </x:is>
      </x:c>
      <x:c r="C6022" t="inlineStr">
        <x:is>
          <x:t xml:space="preserve">Receita</x:t>
        </x:is>
      </x:c>
      <x:c r="D6022" t="inlineStr">
        <x:is>
          <x:t xml:space="preserve">Intersegmentos</x:t>
        </x:is>
      </x:c>
      <x:c r="E6022" t="inlineStr">
        <x:is>
          <x:t xml:space="preserve">E&amp;P</x:t>
        </x:is>
      </x:c>
      <x:c r="F6022" t="n">
        <x:v>46658</x:v>
      </x:c>
      <x:c r="H6022" t="n">
        <x:v>46658</x:v>
      </x:c>
      <x:c r="I6022" t="inlineStr">
        <x:is>
          <x:t xml:space="preserve">1T = valor acumulado</x:t>
        </x:is>
      </x:c>
    </x:row>
    <x:row r="6023">
      <x:c r="A6023" t="inlineStr">
        <x:is>
          <x:t xml:space="preserve">1T20</x:t>
        </x:is>
      </x:c>
      <x:c r="B6023" t="inlineStr">
        <x:is>
          <x:t xml:space="preserve">EBIT000A</x:t>
        </x:is>
      </x:c>
      <x:c r="C6023" t="inlineStr">
        <x:is>
          <x:t xml:space="preserve">Receita</x:t>
        </x:is>
      </x:c>
      <x:c r="D6023" t="inlineStr">
        <x:is>
          <x:t xml:space="preserve">Intersegmentos</x:t>
        </x:is>
      </x:c>
      <x:c r="E6023" t="inlineStr">
        <x:is>
          <x:t xml:space="preserve">ELIMINAÇÕES</x:t>
        </x:is>
      </x:c>
      <x:c r="F6023" t="n">
        <x:v>-51590</x:v>
      </x:c>
      <x:c r="H6023" t="n">
        <x:v>-51590</x:v>
      </x:c>
      <x:c r="I6023" t="inlineStr">
        <x:is>
          <x:t xml:space="preserve">1T = valor acumulado</x:t>
        </x:is>
      </x:c>
    </x:row>
    <x:row r="6024">
      <x:c r="A6024" t="inlineStr">
        <x:is>
          <x:t xml:space="preserve">1T20</x:t>
        </x:is>
      </x:c>
      <x:c r="B6024" t="inlineStr">
        <x:is>
          <x:t xml:space="preserve">EBIT000A</x:t>
        </x:is>
      </x:c>
      <x:c r="C6024" t="inlineStr">
        <x:is>
          <x:t xml:space="preserve">Receita</x:t>
        </x:is>
      </x:c>
      <x:c r="D6024" t="inlineStr">
        <x:is>
          <x:t xml:space="preserve">Intersegmentos</x:t>
        </x:is>
      </x:c>
      <x:c r="E6024" t="inlineStr">
        <x:is>
          <x:t xml:space="preserve">GÁS &amp; ENERGIA / G&amp;EBC</x:t>
        </x:is>
      </x:c>
      <x:c r="F6024" t="n">
        <x:v>3336</x:v>
      </x:c>
      <x:c r="H6024" t="n">
        <x:v>3336</x:v>
      </x:c>
      <x:c r="I6024" t="inlineStr">
        <x:is>
          <x:t xml:space="preserve">1T = valor acumulado</x:t>
        </x:is>
      </x:c>
    </x:row>
    <x:row r="6025">
      <x:c r="A6025" t="inlineStr">
        <x:is>
          <x:t xml:space="preserve">1T20</x:t>
        </x:is>
      </x:c>
      <x:c r="B6025" t="inlineStr">
        <x:is>
          <x:t xml:space="preserve">EBIT000A</x:t>
        </x:is>
      </x:c>
      <x:c r="C6025" t="inlineStr">
        <x:is>
          <x:t xml:space="preserve">Receita</x:t>
        </x:is>
      </x:c>
      <x:c r="D6025" t="inlineStr">
        <x:is>
          <x:t xml:space="preserve">Intersegmentos</x:t>
        </x:is>
      </x:c>
      <x:c r="E6025" t="inlineStr">
        <x:is>
          <x:t xml:space="preserve">REFINO / RTC</x:t>
        </x:is>
      </x:c>
      <x:c r="F6025" t="n">
        <x:v>1328</x:v>
      </x:c>
      <x:c r="H6025" t="n">
        <x:v>1328</x:v>
      </x:c>
      <x:c r="I6025" t="inlineStr">
        <x:is>
          <x:t xml:space="preserve">1T = valor acumulado</x:t>
        </x:is>
      </x:c>
    </x:row>
    <x:row r="6026">
      <x:c r="A6026" t="inlineStr">
        <x:is>
          <x:t xml:space="preserve">1T20</x:t>
        </x:is>
      </x:c>
      <x:c r="B6026" t="inlineStr">
        <x:is>
          <x:t xml:space="preserve">EBIT000A</x:t>
        </x:is>
      </x:c>
      <x:c r="C6026" t="inlineStr">
        <x:is>
          <x:t xml:space="preserve">Receita</x:t>
        </x:is>
      </x:c>
      <x:c r="D6026" t="inlineStr">
        <x:is>
          <x:t xml:space="preserve">Intersegmentos</x:t>
        </x:is>
      </x:c>
      <x:c r="E6026" t="inlineStr">
        <x:is>
          <x:t xml:space="preserve">TOTAL</x:t>
        </x:is>
      </x:c>
      <x:c r="F6026" t="n">
        <x:v>0</x:v>
      </x:c>
      <x:c r="H6026" t="n">
        <x:v>0</x:v>
      </x:c>
      <x:c r="I6026" t="inlineStr">
        <x:is>
          <x:t xml:space="preserve">1T = valor acumulado</x:t>
        </x:is>
      </x:c>
    </x:row>
    <x:row r="6027">
      <x:c r="A6027" t="inlineStr">
        <x:is>
          <x:t xml:space="preserve">1T20</x:t>
        </x:is>
      </x:c>
      <x:c r="B6027" t="inlineStr">
        <x:is>
          <x:t xml:space="preserve">EBIT000B</x:t>
        </x:is>
      </x:c>
      <x:c r="C6027" t="inlineStr">
        <x:is>
          <x:t xml:space="preserve">Receita</x:t>
        </x:is>
      </x:c>
      <x:c r="D6027" t="inlineStr">
        <x:is>
          <x:t xml:space="preserve">Terceiros</x:t>
        </x:is>
      </x:c>
      <x:c r="E6027" t="inlineStr">
        <x:is>
          <x:t xml:space="preserve">CORPORATIVO / OUTROS NEGÓCIOS</x:t>
        </x:is>
      </x:c>
      <x:c r="F6027" t="n">
        <x:v>589</x:v>
      </x:c>
      <x:c r="H6027" t="n">
        <x:v>589</x:v>
      </x:c>
      <x:c r="I6027" t="inlineStr">
        <x:is>
          <x:t xml:space="preserve">1T = valor acumulado</x:t>
        </x:is>
      </x:c>
    </x:row>
    <x:row r="6028">
      <x:c r="A6028" t="inlineStr">
        <x:is>
          <x:t xml:space="preserve">1T20</x:t>
        </x:is>
      </x:c>
      <x:c r="B6028" t="inlineStr">
        <x:is>
          <x:t xml:space="preserve">EBIT000B</x:t>
        </x:is>
      </x:c>
      <x:c r="C6028" t="inlineStr">
        <x:is>
          <x:t xml:space="preserve">Receita</x:t>
        </x:is>
      </x:c>
      <x:c r="D6028" t="inlineStr">
        <x:is>
          <x:t xml:space="preserve">Terceiros</x:t>
        </x:is>
      </x:c>
      <x:c r="E6028" t="inlineStr">
        <x:is>
          <x:t xml:space="preserve">E&amp;P</x:t>
        </x:is>
      </x:c>
      <x:c r="F6028" t="n">
        <x:v>917</x:v>
      </x:c>
      <x:c r="H6028" t="n">
        <x:v>917</x:v>
      </x:c>
      <x:c r="I6028" t="inlineStr">
        <x:is>
          <x:t xml:space="preserve">1T = valor acumulado</x:t>
        </x:is>
      </x:c>
    </x:row>
    <x:row r="6029">
      <x:c r="A6029" t="inlineStr">
        <x:is>
          <x:t xml:space="preserve">1T20</x:t>
        </x:is>
      </x:c>
      <x:c r="B6029" t="inlineStr">
        <x:is>
          <x:t xml:space="preserve">EBIT000B</x:t>
        </x:is>
      </x:c>
      <x:c r="C6029" t="inlineStr">
        <x:is>
          <x:t xml:space="preserve">Receita</x:t>
        </x:is>
      </x:c>
      <x:c r="D6029" t="inlineStr">
        <x:is>
          <x:t xml:space="preserve">Terceiros</x:t>
        </x:is>
      </x:c>
      <x:c r="E6029" t="inlineStr">
        <x:is>
          <x:t xml:space="preserve">ELIMINAÇÕES</x:t>
        </x:is>
      </x:c>
      <x:c r="F6029" t="n">
        <x:v>0</x:v>
      </x:c>
      <x:c r="H6029" t="n">
        <x:v>0</x:v>
      </x:c>
      <x:c r="I6029" t="inlineStr">
        <x:is>
          <x:t xml:space="preserve">1T = valor acumulado</x:t>
        </x:is>
      </x:c>
    </x:row>
    <x:row r="6030">
      <x:c r="A6030" t="inlineStr">
        <x:is>
          <x:t xml:space="preserve">1T20</x:t>
        </x:is>
      </x:c>
      <x:c r="B6030" t="inlineStr">
        <x:is>
          <x:t xml:space="preserve">EBIT000B</x:t>
        </x:is>
      </x:c>
      <x:c r="C6030" t="inlineStr">
        <x:is>
          <x:t xml:space="preserve">Receita</x:t>
        </x:is>
      </x:c>
      <x:c r="D6030" t="inlineStr">
        <x:is>
          <x:t xml:space="preserve">Terceiros</x:t>
        </x:is>
      </x:c>
      <x:c r="E6030" t="inlineStr">
        <x:is>
          <x:t xml:space="preserve">GÁS &amp; ENERGIA / G&amp;EBC</x:t>
        </x:is>
      </x:c>
      <x:c r="F6030" t="n">
        <x:v>7131</x:v>
      </x:c>
      <x:c r="H6030" t="n">
        <x:v>7131</x:v>
      </x:c>
      <x:c r="I6030" t="inlineStr">
        <x:is>
          <x:t xml:space="preserve">1T = valor acumulado</x:t>
        </x:is>
      </x:c>
    </x:row>
    <x:row r="6031">
      <x:c r="A6031" t="inlineStr">
        <x:is>
          <x:t xml:space="preserve">1T20</x:t>
        </x:is>
      </x:c>
      <x:c r="B6031" t="inlineStr">
        <x:is>
          <x:t xml:space="preserve">EBIT000B</x:t>
        </x:is>
      </x:c>
      <x:c r="C6031" t="inlineStr">
        <x:is>
          <x:t xml:space="preserve">Receita</x:t>
        </x:is>
      </x:c>
      <x:c r="D6031" t="inlineStr">
        <x:is>
          <x:t xml:space="preserve">Terceiros</x:t>
        </x:is>
      </x:c>
      <x:c r="E6031" t="inlineStr">
        <x:is>
          <x:t xml:space="preserve">REFINO / RTC</x:t>
        </x:is>
      </x:c>
      <x:c r="F6031" t="n">
        <x:v>66832</x:v>
      </x:c>
      <x:c r="H6031" t="n">
        <x:v>66832</x:v>
      </x:c>
      <x:c r="I6031" t="inlineStr">
        <x:is>
          <x:t xml:space="preserve">1T = valor acumulado</x:t>
        </x:is>
      </x:c>
    </x:row>
    <x:row r="6032">
      <x:c r="A6032" t="inlineStr">
        <x:is>
          <x:t xml:space="preserve">1T20</x:t>
        </x:is>
      </x:c>
      <x:c r="B6032" t="inlineStr">
        <x:is>
          <x:t xml:space="preserve">EBIT000B</x:t>
        </x:is>
      </x:c>
      <x:c r="C6032" t="inlineStr">
        <x:is>
          <x:t xml:space="preserve">Receita</x:t>
        </x:is>
      </x:c>
      <x:c r="D6032" t="inlineStr">
        <x:is>
          <x:t xml:space="preserve">Terceiros</x:t>
        </x:is>
      </x:c>
      <x:c r="E6032" t="inlineStr">
        <x:is>
          <x:t xml:space="preserve">TOTAL</x:t>
        </x:is>
      </x:c>
      <x:c r="F6032" t="n">
        <x:v>75469</x:v>
      </x:c>
      <x:c r="H6032" t="n">
        <x:v>75469</x:v>
      </x:c>
      <x:c r="I6032" t="inlineStr">
        <x:is>
          <x:t xml:space="preserve">1T = valor acumulado</x:t>
        </x:is>
      </x:c>
    </x:row>
    <x:row r="6033">
      <x:c r="A6033" t="inlineStr">
        <x:is>
          <x:t xml:space="preserve">1T20</x:t>
        </x:is>
      </x:c>
      <x:c r="B6033" t="inlineStr">
        <x:is>
          <x:t xml:space="preserve">EBIT001</x:t>
        </x:is>
      </x:c>
      <x:c r="C6033" t="inlineStr">
        <x:is>
          <x:t xml:space="preserve">Receita Total</x:t>
        </x:is>
      </x:c>
      <x:c r="D6033" t="inlineStr">
        <x:is>
          <x:t xml:space="preserve">Receita de vendas</x:t>
        </x:is>
      </x:c>
      <x:c r="E6033" t="inlineStr">
        <x:is>
          <x:t xml:space="preserve">CORPORATIVO / OUTROS NEGÓCIOS</x:t>
        </x:is>
      </x:c>
      <x:c r="F6033" t="n">
        <x:v>857</x:v>
      </x:c>
      <x:c r="H6033" t="n">
        <x:v>857</x:v>
      </x:c>
      <x:c r="I6033" t="inlineStr">
        <x:is>
          <x:t xml:space="preserve">1T = valor acumulado</x:t>
        </x:is>
      </x:c>
    </x:row>
    <x:row r="6034">
      <x:c r="A6034" t="inlineStr">
        <x:is>
          <x:t xml:space="preserve">1T20</x:t>
        </x:is>
      </x:c>
      <x:c r="B6034" t="inlineStr">
        <x:is>
          <x:t xml:space="preserve">EBIT001</x:t>
        </x:is>
      </x:c>
      <x:c r="C6034" t="inlineStr">
        <x:is>
          <x:t xml:space="preserve">Receita Total</x:t>
        </x:is>
      </x:c>
      <x:c r="D6034" t="inlineStr">
        <x:is>
          <x:t xml:space="preserve">Receita de vendas</x:t>
        </x:is>
      </x:c>
      <x:c r="E6034" t="inlineStr">
        <x:is>
          <x:t xml:space="preserve">E&amp;P</x:t>
        </x:is>
      </x:c>
      <x:c r="F6034" t="n">
        <x:v>47575</x:v>
      </x:c>
      <x:c r="H6034" t="n">
        <x:v>47575</x:v>
      </x:c>
      <x:c r="I6034" t="inlineStr">
        <x:is>
          <x:t xml:space="preserve">1T = valor acumulado</x:t>
        </x:is>
      </x:c>
    </x:row>
    <x:row r="6035">
      <x:c r="A6035" t="inlineStr">
        <x:is>
          <x:t xml:space="preserve">1T20</x:t>
        </x:is>
      </x:c>
      <x:c r="B6035" t="inlineStr">
        <x:is>
          <x:t xml:space="preserve">EBIT001</x:t>
        </x:is>
      </x:c>
      <x:c r="C6035" t="inlineStr">
        <x:is>
          <x:t xml:space="preserve">Receita Total</x:t>
        </x:is>
      </x:c>
      <x:c r="D6035" t="inlineStr">
        <x:is>
          <x:t xml:space="preserve">Receita de vendas</x:t>
        </x:is>
      </x:c>
      <x:c r="E6035" t="inlineStr">
        <x:is>
          <x:t xml:space="preserve">ELIMINAÇÕES</x:t>
        </x:is>
      </x:c>
      <x:c r="F6035" t="n">
        <x:v>-51590</x:v>
      </x:c>
      <x:c r="H6035" t="n">
        <x:v>-51590</x:v>
      </x:c>
      <x:c r="I6035" t="inlineStr">
        <x:is>
          <x:t xml:space="preserve">1T = valor acumulado</x:t>
        </x:is>
      </x:c>
    </x:row>
    <x:row r="6036">
      <x:c r="A6036" t="inlineStr">
        <x:is>
          <x:t xml:space="preserve">1T20</x:t>
        </x:is>
      </x:c>
      <x:c r="B6036" t="inlineStr">
        <x:is>
          <x:t xml:space="preserve">EBIT001</x:t>
        </x:is>
      </x:c>
      <x:c r="C6036" t="inlineStr">
        <x:is>
          <x:t xml:space="preserve">Receita Total</x:t>
        </x:is>
      </x:c>
      <x:c r="D6036" t="inlineStr">
        <x:is>
          <x:t xml:space="preserve">Receita de vendas</x:t>
        </x:is>
      </x:c>
      <x:c r="E6036" t="inlineStr">
        <x:is>
          <x:t xml:space="preserve">GÁS &amp; ENERGIA / G&amp;EBC</x:t>
        </x:is>
      </x:c>
      <x:c r="F6036" t="n">
        <x:v>10467</x:v>
      </x:c>
      <x:c r="H6036" t="n">
        <x:v>10467</x:v>
      </x:c>
      <x:c r="I6036" t="inlineStr">
        <x:is>
          <x:t xml:space="preserve">1T = valor acumulado</x:t>
        </x:is>
      </x:c>
    </x:row>
    <x:row r="6037">
      <x:c r="A6037" t="inlineStr">
        <x:is>
          <x:t xml:space="preserve">1T20</x:t>
        </x:is>
      </x:c>
      <x:c r="B6037" t="inlineStr">
        <x:is>
          <x:t xml:space="preserve">EBIT001</x:t>
        </x:is>
      </x:c>
      <x:c r="C6037" t="inlineStr">
        <x:is>
          <x:t xml:space="preserve">Receita Total</x:t>
        </x:is>
      </x:c>
      <x:c r="D6037" t="inlineStr">
        <x:is>
          <x:t xml:space="preserve">Receita de vendas</x:t>
        </x:is>
      </x:c>
      <x:c r="E6037" t="inlineStr">
        <x:is>
          <x:t xml:space="preserve">REFINO / RTC</x:t>
        </x:is>
      </x:c>
      <x:c r="F6037" t="n">
        <x:v>68160</x:v>
      </x:c>
      <x:c r="H6037" t="n">
        <x:v>68160</x:v>
      </x:c>
      <x:c r="I6037" t="inlineStr">
        <x:is>
          <x:t xml:space="preserve">1T = valor acumulado</x:t>
        </x:is>
      </x:c>
    </x:row>
    <x:row r="6038">
      <x:c r="A6038" t="inlineStr">
        <x:is>
          <x:t xml:space="preserve">1T20</x:t>
        </x:is>
      </x:c>
      <x:c r="B6038" t="inlineStr">
        <x:is>
          <x:t xml:space="preserve">EBIT001</x:t>
        </x:is>
      </x:c>
      <x:c r="C6038" t="inlineStr">
        <x:is>
          <x:t xml:space="preserve">Receita Total</x:t>
        </x:is>
      </x:c>
      <x:c r="D6038" t="inlineStr">
        <x:is>
          <x:t xml:space="preserve">Receita de vendas</x:t>
        </x:is>
      </x:c>
      <x:c r="E6038" t="inlineStr">
        <x:is>
          <x:t xml:space="preserve">TOTAL</x:t>
        </x:is>
      </x:c>
      <x:c r="F6038" t="n">
        <x:v>75469</x:v>
      </x:c>
      <x:c r="H6038" t="n">
        <x:v>75469</x:v>
      </x:c>
      <x:c r="I6038" t="inlineStr">
        <x:is>
          <x:t xml:space="preserve">1T = valor acumulado</x:t>
        </x:is>
      </x:c>
    </x:row>
    <x:row r="6039">
      <x:c r="A6039" t="inlineStr">
        <x:is>
          <x:t xml:space="preserve">1T20</x:t>
        </x:is>
      </x:c>
      <x:c r="B6039" t="inlineStr">
        <x:is>
          <x:t xml:space="preserve">EBIT002</x:t>
        </x:is>
      </x:c>
      <x:c r="C6039" t="inlineStr">
        <x:is>
          <x:t xml:space="preserve">Custo Total</x:t>
        </x:is>
      </x:c>
      <x:c r="D6039" t="inlineStr">
        <x:is>
          <x:t xml:space="preserve">Custo dos produtos e serviços vendidos</x:t>
        </x:is>
      </x:c>
      <x:c r="E6039" t="inlineStr">
        <x:is>
          <x:t xml:space="preserve">CORPORATIVO / OUTROS NEGÓCIOS</x:t>
        </x:is>
      </x:c>
      <x:c r="F6039" t="n">
        <x:v>-830</x:v>
      </x:c>
      <x:c r="H6039" t="n">
        <x:v>-830</x:v>
      </x:c>
      <x:c r="I6039" t="inlineStr">
        <x:is>
          <x:t xml:space="preserve">1T = valor acumulado</x:t>
        </x:is>
      </x:c>
    </x:row>
    <x:row r="6040">
      <x:c r="A6040" t="inlineStr">
        <x:is>
          <x:t xml:space="preserve">1T20</x:t>
        </x:is>
      </x:c>
      <x:c r="B6040" t="inlineStr">
        <x:is>
          <x:t xml:space="preserve">EBIT002</x:t>
        </x:is>
      </x:c>
      <x:c r="C6040" t="inlineStr">
        <x:is>
          <x:t xml:space="preserve">Custo Total</x:t>
        </x:is>
      </x:c>
      <x:c r="D6040" t="inlineStr">
        <x:is>
          <x:t xml:space="preserve">Custo dos produtos e serviços vendidos</x:t>
        </x:is>
      </x:c>
      <x:c r="E6040" t="inlineStr">
        <x:is>
          <x:t xml:space="preserve">E&amp;P</x:t>
        </x:is>
      </x:c>
      <x:c r="F6040" t="n">
        <x:v>-26224</x:v>
      </x:c>
      <x:c r="H6040" t="n">
        <x:v>-26224</x:v>
      </x:c>
      <x:c r="I6040" t="inlineStr">
        <x:is>
          <x:t xml:space="preserve">1T = valor acumulado</x:t>
        </x:is>
      </x:c>
    </x:row>
    <x:row r="6041">
      <x:c r="A6041" t="inlineStr">
        <x:is>
          <x:t xml:space="preserve">1T20</x:t>
        </x:is>
      </x:c>
      <x:c r="B6041" t="inlineStr">
        <x:is>
          <x:t xml:space="preserve">EBIT002</x:t>
        </x:is>
      </x:c>
      <x:c r="C6041" t="inlineStr">
        <x:is>
          <x:t xml:space="preserve">Custo Total</x:t>
        </x:is>
      </x:c>
      <x:c r="D6041" t="inlineStr">
        <x:is>
          <x:t xml:space="preserve">Custo dos produtos e serviços vendidos</x:t>
        </x:is>
      </x:c>
      <x:c r="E6041" t="inlineStr">
        <x:is>
          <x:t xml:space="preserve">ELIMINAÇÕES</x:t>
        </x:is>
      </x:c>
      <x:c r="F6041" t="n">
        <x:v>57267</x:v>
      </x:c>
      <x:c r="H6041" t="n">
        <x:v>57267</x:v>
      </x:c>
      <x:c r="I6041" t="inlineStr">
        <x:is>
          <x:t xml:space="preserve">1T = valor acumulado</x:t>
        </x:is>
      </x:c>
    </x:row>
    <x:row r="6042">
      <x:c r="A6042" t="inlineStr">
        <x:is>
          <x:t xml:space="preserve">1T20</x:t>
        </x:is>
      </x:c>
      <x:c r="B6042" t="inlineStr">
        <x:is>
          <x:t xml:space="preserve">EBIT002</x:t>
        </x:is>
      </x:c>
      <x:c r="C6042" t="inlineStr">
        <x:is>
          <x:t xml:space="preserve">Custo Total</x:t>
        </x:is>
      </x:c>
      <x:c r="D6042" t="inlineStr">
        <x:is>
          <x:t xml:space="preserve">Custo dos produtos e serviços vendidos</x:t>
        </x:is>
      </x:c>
      <x:c r="E6042" t="inlineStr">
        <x:is>
          <x:t xml:space="preserve">GÁS &amp; ENERGIA / G&amp;EBC</x:t>
        </x:is>
      </x:c>
      <x:c r="F6042" t="n">
        <x:v>-5905</x:v>
      </x:c>
      <x:c r="H6042" t="n">
        <x:v>-5905</x:v>
      </x:c>
      <x:c r="I6042" t="inlineStr">
        <x:is>
          <x:t xml:space="preserve">1T = valor acumulado</x:t>
        </x:is>
      </x:c>
    </x:row>
    <x:row r="6043">
      <x:c r="A6043" t="inlineStr">
        <x:is>
          <x:t xml:space="preserve">1T20</x:t>
        </x:is>
      </x:c>
      <x:c r="B6043" t="inlineStr">
        <x:is>
          <x:t xml:space="preserve">EBIT002</x:t>
        </x:is>
      </x:c>
      <x:c r="C6043" t="inlineStr">
        <x:is>
          <x:t xml:space="preserve">Custo Total</x:t>
        </x:is>
      </x:c>
      <x:c r="D6043" t="inlineStr">
        <x:is>
          <x:t xml:space="preserve">Custo dos produtos e serviços vendidos</x:t>
        </x:is>
      </x:c>
      <x:c r="E6043" t="inlineStr">
        <x:is>
          <x:t xml:space="preserve">REFINO / RTC</x:t>
        </x:is>
      </x:c>
      <x:c r="F6043" t="n">
        <x:v>-68162</x:v>
      </x:c>
      <x:c r="H6043" t="n">
        <x:v>-68162</x:v>
      </x:c>
      <x:c r="I6043" t="inlineStr">
        <x:is>
          <x:t xml:space="preserve">1T = valor acumulado</x:t>
        </x:is>
      </x:c>
    </x:row>
    <x:row r="6044">
      <x:c r="A6044" t="inlineStr">
        <x:is>
          <x:t xml:space="preserve">1T20</x:t>
        </x:is>
      </x:c>
      <x:c r="B6044" t="inlineStr">
        <x:is>
          <x:t xml:space="preserve">EBIT002</x:t>
        </x:is>
      </x:c>
      <x:c r="C6044" t="inlineStr">
        <x:is>
          <x:t xml:space="preserve">Custo Total</x:t>
        </x:is>
      </x:c>
      <x:c r="D6044" t="inlineStr">
        <x:is>
          <x:t xml:space="preserve">Custo dos produtos e serviços vendidos</x:t>
        </x:is>
      </x:c>
      <x:c r="E6044" t="inlineStr">
        <x:is>
          <x:t xml:space="preserve">TOTAL</x:t>
        </x:is>
      </x:c>
      <x:c r="F6044" t="n">
        <x:v>-43854</x:v>
      </x:c>
      <x:c r="H6044" t="n">
        <x:v>-43854</x:v>
      </x:c>
      <x:c r="I6044" t="inlineStr">
        <x:is>
          <x:t xml:space="preserve">1T = valor acumulado</x:t>
        </x:is>
      </x:c>
    </x:row>
    <x:row r="6045">
      <x:c r="A6045" t="inlineStr">
        <x:is>
          <x:t xml:space="preserve">1T20</x:t>
        </x:is>
      </x:c>
      <x:c r="B6045" t="inlineStr">
        <x:is>
          <x:t xml:space="preserve">EBIT003</x:t>
        </x:is>
      </x:c>
      <x:c r="C6045" t="inlineStr">
        <x:is>
          <x:t xml:space="preserve">Lucro Bruto Total</x:t>
        </x:is>
      </x:c>
      <x:c r="D6045" t="inlineStr">
        <x:is>
          <x:t xml:space="preserve">Lucro bruto</x:t>
        </x:is>
      </x:c>
      <x:c r="E6045" t="inlineStr">
        <x:is>
          <x:t xml:space="preserve">CORPORATIVO / OUTROS NEGÓCIOS</x:t>
        </x:is>
      </x:c>
      <x:c r="F6045" t="n">
        <x:v>27</x:v>
      </x:c>
      <x:c r="H6045" t="n">
        <x:v>27</x:v>
      </x:c>
      <x:c r="I6045" t="inlineStr">
        <x:is>
          <x:t xml:space="preserve">1T = valor acumulado</x:t>
        </x:is>
      </x:c>
    </x:row>
    <x:row r="6046">
      <x:c r="A6046" t="inlineStr">
        <x:is>
          <x:t xml:space="preserve">1T20</x:t>
        </x:is>
      </x:c>
      <x:c r="B6046" t="inlineStr">
        <x:is>
          <x:t xml:space="preserve">EBIT003</x:t>
        </x:is>
      </x:c>
      <x:c r="C6046" t="inlineStr">
        <x:is>
          <x:t xml:space="preserve">Lucro Bruto Total</x:t>
        </x:is>
      </x:c>
      <x:c r="D6046" t="inlineStr">
        <x:is>
          <x:t xml:space="preserve">Lucro bruto</x:t>
        </x:is>
      </x:c>
      <x:c r="E6046" t="inlineStr">
        <x:is>
          <x:t xml:space="preserve">E&amp;P</x:t>
        </x:is>
      </x:c>
      <x:c r="F6046" t="n">
        <x:v>21351</x:v>
      </x:c>
      <x:c r="H6046" t="n">
        <x:v>21351</x:v>
      </x:c>
      <x:c r="I6046" t="inlineStr">
        <x:is>
          <x:t xml:space="preserve">1T = valor acumulado</x:t>
        </x:is>
      </x:c>
    </x:row>
    <x:row r="6047">
      <x:c r="A6047" t="inlineStr">
        <x:is>
          <x:t xml:space="preserve">1T20</x:t>
        </x:is>
      </x:c>
      <x:c r="B6047" t="inlineStr">
        <x:is>
          <x:t xml:space="preserve">EBIT003</x:t>
        </x:is>
      </x:c>
      <x:c r="C6047" t="inlineStr">
        <x:is>
          <x:t xml:space="preserve">Lucro Bruto Total</x:t>
        </x:is>
      </x:c>
      <x:c r="D6047" t="inlineStr">
        <x:is>
          <x:t xml:space="preserve">Lucro bruto</x:t>
        </x:is>
      </x:c>
      <x:c r="E6047" t="inlineStr">
        <x:is>
          <x:t xml:space="preserve">ELIMINAÇÕES</x:t>
        </x:is>
      </x:c>
      <x:c r="F6047" t="n">
        <x:v>5677</x:v>
      </x:c>
      <x:c r="H6047" t="n">
        <x:v>5677</x:v>
      </x:c>
      <x:c r="I6047" t="inlineStr">
        <x:is>
          <x:t xml:space="preserve">1T = valor acumulado</x:t>
        </x:is>
      </x:c>
    </x:row>
    <x:row r="6048">
      <x:c r="A6048" t="inlineStr">
        <x:is>
          <x:t xml:space="preserve">1T20</x:t>
        </x:is>
      </x:c>
      <x:c r="B6048" t="inlineStr">
        <x:is>
          <x:t xml:space="preserve">EBIT003</x:t>
        </x:is>
      </x:c>
      <x:c r="C6048" t="inlineStr">
        <x:is>
          <x:t xml:space="preserve">Lucro Bruto Total</x:t>
        </x:is>
      </x:c>
      <x:c r="D6048" t="inlineStr">
        <x:is>
          <x:t xml:space="preserve">Lucro bruto</x:t>
        </x:is>
      </x:c>
      <x:c r="E6048" t="inlineStr">
        <x:is>
          <x:t xml:space="preserve">GÁS &amp; ENERGIA / G&amp;EBC</x:t>
        </x:is>
      </x:c>
      <x:c r="F6048" t="n">
        <x:v>4562</x:v>
      </x:c>
      <x:c r="H6048" t="n">
        <x:v>4562</x:v>
      </x:c>
      <x:c r="I6048" t="inlineStr">
        <x:is>
          <x:t xml:space="preserve">1T = valor acumulado</x:t>
        </x:is>
      </x:c>
    </x:row>
    <x:row r="6049">
      <x:c r="A6049" t="inlineStr">
        <x:is>
          <x:t xml:space="preserve">1T20</x:t>
        </x:is>
      </x:c>
      <x:c r="B6049" t="inlineStr">
        <x:is>
          <x:t xml:space="preserve">EBIT003</x:t>
        </x:is>
      </x:c>
      <x:c r="C6049" t="inlineStr">
        <x:is>
          <x:t xml:space="preserve">Lucro Bruto Total</x:t>
        </x:is>
      </x:c>
      <x:c r="D6049" t="inlineStr">
        <x:is>
          <x:t xml:space="preserve">Lucro bruto</x:t>
        </x:is>
      </x:c>
      <x:c r="E6049" t="inlineStr">
        <x:is>
          <x:t xml:space="preserve">REFINO / RTC</x:t>
        </x:is>
      </x:c>
      <x:c r="F6049" t="n">
        <x:v>-2</x:v>
      </x:c>
      <x:c r="H6049" t="n">
        <x:v>-2</x:v>
      </x:c>
      <x:c r="I6049" t="inlineStr">
        <x:is>
          <x:t xml:space="preserve">1T = valor acumulado</x:t>
        </x:is>
      </x:c>
    </x:row>
    <x:row r="6050">
      <x:c r="A6050" t="inlineStr">
        <x:is>
          <x:t xml:space="preserve">1T20</x:t>
        </x:is>
      </x:c>
      <x:c r="B6050" t="inlineStr">
        <x:is>
          <x:t xml:space="preserve">EBIT003</x:t>
        </x:is>
      </x:c>
      <x:c r="C6050" t="inlineStr">
        <x:is>
          <x:t xml:space="preserve">Lucro Bruto Total</x:t>
        </x:is>
      </x:c>
      <x:c r="D6050" t="inlineStr">
        <x:is>
          <x:t xml:space="preserve">Lucro bruto</x:t>
        </x:is>
      </x:c>
      <x:c r="E6050" t="inlineStr">
        <x:is>
          <x:t xml:space="preserve">TOTAL</x:t>
        </x:is>
      </x:c>
      <x:c r="F6050" t="n">
        <x:v>31615</x:v>
      </x:c>
      <x:c r="H6050" t="n">
        <x:v>31615</x:v>
      </x:c>
      <x:c r="I6050" t="inlineStr">
        <x:is>
          <x:t xml:space="preserve">1T = valor acumulado</x:t>
        </x:is>
      </x:c>
    </x:row>
    <x:row r="6051">
      <x:c r="A6051" t="inlineStr">
        <x:is>
          <x:t xml:space="preserve">1T20</x:t>
        </x:is>
      </x:c>
      <x:c r="B6051" t="inlineStr">
        <x:is>
          <x:t xml:space="preserve">EBIT004</x:t>
        </x:is>
      </x:c>
      <x:c r="C6051" t="inlineStr">
        <x:is>
          <x:t xml:space="preserve">Despesa</x:t>
        </x:is>
      </x:c>
      <x:c r="D6051" t="inlineStr">
        <x:is>
          <x:t xml:space="preserve">Gerais e administrativas </x:t>
        </x:is>
      </x:c>
      <x:c r="E6051" t="inlineStr">
        <x:is>
          <x:t xml:space="preserve">CORPORATIVO / OUTROS NEGÓCIOS</x:t>
        </x:is>
      </x:c>
      <x:c r="F6051" t="n">
        <x:v>-1225</x:v>
      </x:c>
      <x:c r="H6051" t="n">
        <x:v>-1225</x:v>
      </x:c>
      <x:c r="I6051" t="inlineStr">
        <x:is>
          <x:t xml:space="preserve">1T = valor acumulado</x:t>
        </x:is>
      </x:c>
    </x:row>
    <x:row r="6052">
      <x:c r="A6052" t="inlineStr">
        <x:is>
          <x:t xml:space="preserve">1T20</x:t>
        </x:is>
      </x:c>
      <x:c r="B6052" t="inlineStr">
        <x:is>
          <x:t xml:space="preserve">EBIT004</x:t>
        </x:is>
      </x:c>
      <x:c r="C6052" t="inlineStr">
        <x:is>
          <x:t xml:space="preserve">Despesa</x:t>
        </x:is>
      </x:c>
      <x:c r="D6052" t="inlineStr">
        <x:is>
          <x:t xml:space="preserve">Vendas</x:t>
        </x:is>
      </x:c>
      <x:c r="E6052" t="inlineStr">
        <x:is>
          <x:t xml:space="preserve">CORPORATIVO / OUTROS NEGÓCIOS</x:t>
        </x:is>
      </x:c>
      <x:c r="F6052" t="n">
        <x:v>-18</x:v>
      </x:c>
      <x:c r="H6052" t="n">
        <x:v>-18</x:v>
      </x:c>
      <x:c r="I6052" t="inlineStr">
        <x:is>
          <x:t xml:space="preserve">1T = valor acumulado</x:t>
        </x:is>
      </x:c>
    </x:row>
    <x:row r="6053">
      <x:c r="A6053" t="inlineStr">
        <x:is>
          <x:t xml:space="preserve">1T20</x:t>
        </x:is>
      </x:c>
      <x:c r="B6053" t="inlineStr">
        <x:is>
          <x:t xml:space="preserve">EBIT004</x:t>
        </x:is>
      </x:c>
      <x:c r="C6053" t="inlineStr">
        <x:is>
          <x:t xml:space="preserve">Despesa</x:t>
        </x:is>
      </x:c>
      <x:c r="D6053" t="inlineStr">
        <x:is>
          <x:t xml:space="preserve">Gerais e administrativas </x:t>
        </x:is>
      </x:c>
      <x:c r="E6053" t="inlineStr">
        <x:is>
          <x:t xml:space="preserve">E&amp;P</x:t>
        </x:is>
      </x:c>
      <x:c r="F6053" t="n">
        <x:v>-206</x:v>
      </x:c>
      <x:c r="H6053" t="n">
        <x:v>-206</x:v>
      </x:c>
      <x:c r="I6053" t="inlineStr">
        <x:is>
          <x:t xml:space="preserve">1T = valor acumulado</x:t>
        </x:is>
      </x:c>
    </x:row>
    <x:row r="6054">
      <x:c r="A6054" t="inlineStr">
        <x:is>
          <x:t xml:space="preserve">1T20</x:t>
        </x:is>
      </x:c>
      <x:c r="B6054" t="inlineStr">
        <x:is>
          <x:t xml:space="preserve">EBIT004</x:t>
        </x:is>
      </x:c>
      <x:c r="C6054" t="inlineStr">
        <x:is>
          <x:t xml:space="preserve">Despesa</x:t>
        </x:is>
      </x:c>
      <x:c r="D6054" t="inlineStr">
        <x:is>
          <x:t xml:space="preserve">Vendas</x:t>
        </x:is>
      </x:c>
      <x:c r="E6054" t="inlineStr">
        <x:is>
          <x:t xml:space="preserve">E&amp;P</x:t>
        </x:is>
      </x:c>
      <x:c r="F6054" t="n">
        <x:v>-1</x:v>
      </x:c>
      <x:c r="H6054" t="n">
        <x:v>-1</x:v>
      </x:c>
      <x:c r="I6054" t="inlineStr">
        <x:is>
          <x:t xml:space="preserve">1T = valor acumulado</x:t>
        </x:is>
      </x:c>
    </x:row>
    <x:row r="6055">
      <x:c r="A6055" t="inlineStr">
        <x:is>
          <x:t xml:space="preserve">1T20</x:t>
        </x:is>
      </x:c>
      <x:c r="B6055" t="inlineStr">
        <x:is>
          <x:t xml:space="preserve">EBIT004</x:t>
        </x:is>
      </x:c>
      <x:c r="C6055" t="inlineStr">
        <x:is>
          <x:t xml:space="preserve">Despesa</x:t>
        </x:is>
      </x:c>
      <x:c r="D6055" t="inlineStr">
        <x:is>
          <x:t xml:space="preserve">Gerais e administrativas </x:t>
        </x:is>
      </x:c>
      <x:c r="E6055" t="inlineStr">
        <x:is>
          <x:t xml:space="preserve">ELIMINAÇÕES</x:t>
        </x:is>
      </x:c>
      <x:c r="F6055" t="n">
        <x:v>0</x:v>
      </x:c>
      <x:c r="H6055" t="n">
        <x:v>0</x:v>
      </x:c>
      <x:c r="I6055" t="inlineStr">
        <x:is>
          <x:t xml:space="preserve">1T = valor acumulado</x:t>
        </x:is>
      </x:c>
    </x:row>
    <x:row r="6056">
      <x:c r="A6056" t="inlineStr">
        <x:is>
          <x:t xml:space="preserve">1T20</x:t>
        </x:is>
      </x:c>
      <x:c r="B6056" t="inlineStr">
        <x:is>
          <x:t xml:space="preserve">EBIT004</x:t>
        </x:is>
      </x:c>
      <x:c r="C6056" t="inlineStr">
        <x:is>
          <x:t xml:space="preserve">Despesa</x:t>
        </x:is>
      </x:c>
      <x:c r="D6056" t="inlineStr">
        <x:is>
          <x:t xml:space="preserve">Vendas</x:t>
        </x:is>
      </x:c>
      <x:c r="E6056" t="inlineStr">
        <x:is>
          <x:t xml:space="preserve">ELIMINAÇÕES</x:t>
        </x:is>
      </x:c>
      <x:c r="F6056" t="n">
        <x:v>-29</x:v>
      </x:c>
      <x:c r="H6056" t="n">
        <x:v>-29</x:v>
      </x:c>
      <x:c r="I6056" t="inlineStr">
        <x:is>
          <x:t xml:space="preserve">1T = valor acumulado</x:t>
        </x:is>
      </x:c>
    </x:row>
    <x:row r="6057">
      <x:c r="A6057" t="inlineStr">
        <x:is>
          <x:t xml:space="preserve">1T20</x:t>
        </x:is>
      </x:c>
      <x:c r="B6057" t="inlineStr">
        <x:is>
          <x:t xml:space="preserve">EBIT004</x:t>
        </x:is>
      </x:c>
      <x:c r="C6057" t="inlineStr">
        <x:is>
          <x:t xml:space="preserve">Despesa</x:t>
        </x:is>
      </x:c>
      <x:c r="D6057" t="inlineStr">
        <x:is>
          <x:t xml:space="preserve">Gerais e administrativas </x:t>
        </x:is>
      </x:c>
      <x:c r="E6057" t="inlineStr">
        <x:is>
          <x:t xml:space="preserve">GÁS &amp; ENERGIA / G&amp;EBC</x:t>
        </x:is>
      </x:c>
      <x:c r="F6057" t="n">
        <x:v>-117</x:v>
      </x:c>
      <x:c r="H6057" t="n">
        <x:v>-117</x:v>
      </x:c>
      <x:c r="I6057" t="inlineStr">
        <x:is>
          <x:t xml:space="preserve">1T = valor acumulado</x:t>
        </x:is>
      </x:c>
    </x:row>
    <x:row r="6058">
      <x:c r="A6058" t="inlineStr">
        <x:is>
          <x:t xml:space="preserve">1T20</x:t>
        </x:is>
      </x:c>
      <x:c r="B6058" t="inlineStr">
        <x:is>
          <x:t xml:space="preserve">EBIT004</x:t>
        </x:is>
      </x:c>
      <x:c r="C6058" t="inlineStr">
        <x:is>
          <x:t xml:space="preserve">Despesa</x:t>
        </x:is>
      </x:c>
      <x:c r="D6058" t="inlineStr">
        <x:is>
          <x:t xml:space="preserve">Vendas</x:t>
        </x:is>
      </x:c>
      <x:c r="E6058" t="inlineStr">
        <x:is>
          <x:t xml:space="preserve">GÁS &amp; ENERGIA / G&amp;EBC</x:t>
        </x:is>
      </x:c>
      <x:c r="F6058" t="n">
        <x:v>-3006</x:v>
      </x:c>
      <x:c r="H6058" t="n">
        <x:v>-3006</x:v>
      </x:c>
      <x:c r="I6058" t="inlineStr">
        <x:is>
          <x:t xml:space="preserve">1T = valor acumulado</x:t>
        </x:is>
      </x:c>
    </x:row>
    <x:row r="6059">
      <x:c r="A6059" t="inlineStr">
        <x:is>
          <x:t xml:space="preserve">1T20</x:t>
        </x:is>
      </x:c>
      <x:c r="B6059" t="inlineStr">
        <x:is>
          <x:t xml:space="preserve">EBIT004</x:t>
        </x:is>
      </x:c>
      <x:c r="C6059" t="inlineStr">
        <x:is>
          <x:t xml:space="preserve">Despesa</x:t>
        </x:is>
      </x:c>
      <x:c r="D6059" t="inlineStr">
        <x:is>
          <x:t xml:space="preserve">Gerais e administrativas </x:t>
        </x:is>
      </x:c>
      <x:c r="E6059" t="inlineStr">
        <x:is>
          <x:t xml:space="preserve">REFINO / RTC</x:t>
        </x:is>
      </x:c>
      <x:c r="F6059" t="n">
        <x:v>-272</x:v>
      </x:c>
      <x:c r="H6059" t="n">
        <x:v>-272</x:v>
      </x:c>
      <x:c r="I6059" t="inlineStr">
        <x:is>
          <x:t xml:space="preserve">1T = valor acumulado</x:t>
        </x:is>
      </x:c>
    </x:row>
    <x:row r="6060">
      <x:c r="A6060" t="inlineStr">
        <x:is>
          <x:t xml:space="preserve">1T20</x:t>
        </x:is>
      </x:c>
      <x:c r="B6060" t="inlineStr">
        <x:is>
          <x:t xml:space="preserve">EBIT004</x:t>
        </x:is>
      </x:c>
      <x:c r="C6060" t="inlineStr">
        <x:is>
          <x:t xml:space="preserve">Despesa</x:t>
        </x:is>
      </x:c>
      <x:c r="D6060" t="inlineStr">
        <x:is>
          <x:t xml:space="preserve">Vendas</x:t>
        </x:is>
      </x:c>
      <x:c r="E6060" t="inlineStr">
        <x:is>
          <x:t xml:space="preserve">REFINO / RTC</x:t>
        </x:is>
      </x:c>
      <x:c r="F6060" t="n">
        <x:v>-2860</x:v>
      </x:c>
      <x:c r="H6060" t="n">
        <x:v>-2860</x:v>
      </x:c>
      <x:c r="I6060" t="inlineStr">
        <x:is>
          <x:t xml:space="preserve">1T = valor acumulado</x:t>
        </x:is>
      </x:c>
    </x:row>
    <x:row r="6061">
      <x:c r="A6061" t="inlineStr">
        <x:is>
          <x:t xml:space="preserve">1T20</x:t>
        </x:is>
      </x:c>
      <x:c r="B6061" t="inlineStr">
        <x:is>
          <x:t xml:space="preserve">EBIT004</x:t>
        </x:is>
      </x:c>
      <x:c r="C6061" t="inlineStr">
        <x:is>
          <x:t xml:space="preserve">Despesa</x:t>
        </x:is>
      </x:c>
      <x:c r="D6061" t="inlineStr">
        <x:is>
          <x:t xml:space="preserve">Gerais e administrativas </x:t>
        </x:is>
      </x:c>
      <x:c r="E6061" t="inlineStr">
        <x:is>
          <x:t xml:space="preserve">TOTAL</x:t>
        </x:is>
      </x:c>
      <x:c r="F6061" t="n">
        <x:v>-1820</x:v>
      </x:c>
      <x:c r="H6061" t="n">
        <x:v>-1820</x:v>
      </x:c>
      <x:c r="I6061" t="inlineStr">
        <x:is>
          <x:t xml:space="preserve">1T = valor acumulado</x:t>
        </x:is>
      </x:c>
    </x:row>
    <x:row r="6062">
      <x:c r="A6062" t="inlineStr">
        <x:is>
          <x:t xml:space="preserve">1T20</x:t>
        </x:is>
      </x:c>
      <x:c r="B6062" t="inlineStr">
        <x:is>
          <x:t xml:space="preserve">EBIT004</x:t>
        </x:is>
      </x:c>
      <x:c r="C6062" t="inlineStr">
        <x:is>
          <x:t xml:space="preserve">Despesa</x:t>
        </x:is>
      </x:c>
      <x:c r="D6062" t="inlineStr">
        <x:is>
          <x:t xml:space="preserve">Vendas</x:t>
        </x:is>
      </x:c>
      <x:c r="E6062" t="inlineStr">
        <x:is>
          <x:t xml:space="preserve">TOTAL</x:t>
        </x:is>
      </x:c>
      <x:c r="F6062" t="n">
        <x:v>-5914</x:v>
      </x:c>
      <x:c r="H6062" t="n">
        <x:v>-5914</x:v>
      </x:c>
      <x:c r="I6062" t="inlineStr">
        <x:is>
          <x:t xml:space="preserve">1T = valor acumulado</x:t>
        </x:is>
      </x:c>
    </x:row>
    <x:row r="6063">
      <x:c r="A6063" t="inlineStr">
        <x:is>
          <x:t xml:space="preserve">1T20</x:t>
        </x:is>
      </x:c>
      <x:c r="B6063" t="inlineStr">
        <x:is>
          <x:t xml:space="preserve">EBIT005</x:t>
        </x:is>
      </x:c>
      <x:c r="C6063" t="inlineStr">
        <x:is>
          <x:t xml:space="preserve">Despesa</x:t>
        </x:is>
      </x:c>
      <x:c r="D6063" t="inlineStr">
        <x:is>
          <x:t xml:space="preserve">Tributárias</x:t>
        </x:is>
      </x:c>
      <x:c r="E6063" t="inlineStr">
        <x:is>
          <x:t xml:space="preserve">CORPORATIVO / OUTROS NEGÓCIOS</x:t>
        </x:is>
      </x:c>
      <x:c r="F6063" t="n">
        <x:v>-216</x:v>
      </x:c>
      <x:c r="H6063" t="n">
        <x:v>-216</x:v>
      </x:c>
      <x:c r="I6063" t="inlineStr">
        <x:is>
          <x:t xml:space="preserve">1T = valor acumulado</x:t>
        </x:is>
      </x:c>
    </x:row>
    <x:row r="6064">
      <x:c r="A6064" t="inlineStr">
        <x:is>
          <x:t xml:space="preserve">1T20</x:t>
        </x:is>
      </x:c>
      <x:c r="B6064" t="inlineStr">
        <x:is>
          <x:t xml:space="preserve">EBIT005</x:t>
        </x:is>
      </x:c>
      <x:c r="C6064" t="inlineStr">
        <x:is>
          <x:t xml:space="preserve">Despesa</x:t>
        </x:is>
      </x:c>
      <x:c r="D6064" t="inlineStr">
        <x:is>
          <x:t xml:space="preserve">Tributárias</x:t>
        </x:is>
      </x:c>
      <x:c r="E6064" t="inlineStr">
        <x:is>
          <x:t xml:space="preserve">E&amp;P</x:t>
        </x:is>
      </x:c>
      <x:c r="F6064" t="n">
        <x:v>-71</x:v>
      </x:c>
      <x:c r="H6064" t="n">
        <x:v>-71</x:v>
      </x:c>
      <x:c r="I6064" t="inlineStr">
        <x:is>
          <x:t xml:space="preserve">1T = valor acumulado</x:t>
        </x:is>
      </x:c>
    </x:row>
    <x:row r="6065">
      <x:c r="A6065" t="inlineStr">
        <x:is>
          <x:t xml:space="preserve">1T20</x:t>
        </x:is>
      </x:c>
      <x:c r="B6065" t="inlineStr">
        <x:is>
          <x:t xml:space="preserve">EBIT005</x:t>
        </x:is>
      </x:c>
      <x:c r="C6065" t="inlineStr">
        <x:is>
          <x:t xml:space="preserve">Despesa</x:t>
        </x:is>
      </x:c>
      <x:c r="D6065" t="inlineStr">
        <x:is>
          <x:t xml:space="preserve">Tributárias</x:t>
        </x:is>
      </x:c>
      <x:c r="E6065" t="inlineStr">
        <x:is>
          <x:t xml:space="preserve">ELIMINAÇÕES</x:t>
        </x:is>
      </x:c>
      <x:c r="F6065" t="n">
        <x:v>0</x:v>
      </x:c>
      <x:c r="H6065" t="n">
        <x:v>0</x:v>
      </x:c>
      <x:c r="I6065" t="inlineStr">
        <x:is>
          <x:t xml:space="preserve">1T = valor acumulado</x:t>
        </x:is>
      </x:c>
    </x:row>
    <x:row r="6066">
      <x:c r="A6066" t="inlineStr">
        <x:is>
          <x:t xml:space="preserve">1T20</x:t>
        </x:is>
      </x:c>
      <x:c r="B6066" t="inlineStr">
        <x:is>
          <x:t xml:space="preserve">EBIT005</x:t>
        </x:is>
      </x:c>
      <x:c r="C6066" t="inlineStr">
        <x:is>
          <x:t xml:space="preserve">Despesa</x:t>
        </x:is>
      </x:c>
      <x:c r="D6066" t="inlineStr">
        <x:is>
          <x:t xml:space="preserve">Tributárias</x:t>
        </x:is>
      </x:c>
      <x:c r="E6066" t="inlineStr">
        <x:is>
          <x:t xml:space="preserve">GÁS &amp; ENERGIA / G&amp;EBC</x:t>
        </x:is>
      </x:c>
      <x:c r="F6066" t="n">
        <x:v>-37</x:v>
      </x:c>
      <x:c r="H6066" t="n">
        <x:v>-37</x:v>
      </x:c>
      <x:c r="I6066" t="inlineStr">
        <x:is>
          <x:t xml:space="preserve">1T = valor acumulado</x:t>
        </x:is>
      </x:c>
    </x:row>
    <x:row r="6067">
      <x:c r="A6067" t="inlineStr">
        <x:is>
          <x:t xml:space="preserve">1T20</x:t>
        </x:is>
      </x:c>
      <x:c r="B6067" t="inlineStr">
        <x:is>
          <x:t xml:space="preserve">EBIT005</x:t>
        </x:is>
      </x:c>
      <x:c r="C6067" t="inlineStr">
        <x:is>
          <x:t xml:space="preserve">Despesa</x:t>
        </x:is>
      </x:c>
      <x:c r="D6067" t="inlineStr">
        <x:is>
          <x:t xml:space="preserve">Tributárias</x:t>
        </x:is>
      </x:c>
      <x:c r="E6067" t="inlineStr">
        <x:is>
          <x:t xml:space="preserve">REFINO / RTC</x:t>
        </x:is>
      </x:c>
      <x:c r="F6067" t="n">
        <x:v>-193</x:v>
      </x:c>
      <x:c r="H6067" t="n">
        <x:v>-193</x:v>
      </x:c>
      <x:c r="I6067" t="inlineStr">
        <x:is>
          <x:t xml:space="preserve">1T = valor acumulado</x:t>
        </x:is>
      </x:c>
    </x:row>
    <x:row r="6068">
      <x:c r="A6068" t="inlineStr">
        <x:is>
          <x:t xml:space="preserve">1T20</x:t>
        </x:is>
      </x:c>
      <x:c r="B6068" t="inlineStr">
        <x:is>
          <x:t xml:space="preserve">EBIT005</x:t>
        </x:is>
      </x:c>
      <x:c r="C6068" t="inlineStr">
        <x:is>
          <x:t xml:space="preserve">Despesa</x:t>
        </x:is>
      </x:c>
      <x:c r="D6068" t="inlineStr">
        <x:is>
          <x:t xml:space="preserve">Tributárias</x:t>
        </x:is>
      </x:c>
      <x:c r="E6068" t="inlineStr">
        <x:is>
          <x:t xml:space="preserve">TOTAL</x:t>
        </x:is>
      </x:c>
      <x:c r="F6068" t="n">
        <x:v>-517</x:v>
      </x:c>
      <x:c r="H6068" t="n">
        <x:v>-517</x:v>
      </x:c>
      <x:c r="I6068" t="inlineStr">
        <x:is>
          <x:t xml:space="preserve">1T = valor acumulado</x:t>
        </x:is>
      </x:c>
    </x:row>
    <x:row r="6069">
      <x:c r="A6069" t="inlineStr">
        <x:is>
          <x:t xml:space="preserve">1T20</x:t>
        </x:is>
      </x:c>
      <x:c r="B6069" t="inlineStr">
        <x:is>
          <x:t xml:space="preserve">EBIT006</x:t>
        </x:is>
      </x:c>
      <x:c r="C6069" t="inlineStr">
        <x:is>
          <x:t xml:space="preserve">Despesa</x:t>
        </x:is>
      </x:c>
      <x:c r="D6069" t="inlineStr">
        <x:is>
          <x:t xml:space="preserve">Custos exploratórios p/ extração de petróleo e gás</x:t>
        </x:is>
      </x:c>
      <x:c r="E6069" t="inlineStr">
        <x:is>
          <x:t xml:space="preserve">CORPORATIVO / OUTROS NEGÓCIOS</x:t>
        </x:is>
      </x:c>
      <x:c r="F6069" t="n">
        <x:v>0</x:v>
      </x:c>
      <x:c r="H6069" t="n">
        <x:v>0</x:v>
      </x:c>
      <x:c r="I6069" t="inlineStr">
        <x:is>
          <x:t xml:space="preserve">1T = valor acumulado</x:t>
        </x:is>
      </x:c>
    </x:row>
    <x:row r="6070">
      <x:c r="A6070" t="inlineStr">
        <x:is>
          <x:t xml:space="preserve">1T20</x:t>
        </x:is>
      </x:c>
      <x:c r="B6070" t="inlineStr">
        <x:is>
          <x:t xml:space="preserve">EBIT006</x:t>
        </x:is>
      </x:c>
      <x:c r="C6070" t="inlineStr">
        <x:is>
          <x:t xml:space="preserve">Despesa</x:t>
        </x:is>
      </x:c>
      <x:c r="D6070" t="inlineStr">
        <x:is>
          <x:t xml:space="preserve">Custos exploratórios p/ extração de petróleo e gás</x:t>
        </x:is>
      </x:c>
      <x:c r="E6070" t="inlineStr">
        <x:is>
          <x:t xml:space="preserve">E&amp;P</x:t>
        </x:is>
      </x:c>
      <x:c r="F6070" t="n">
        <x:v>-468</x:v>
      </x:c>
      <x:c r="H6070" t="n">
        <x:v>-468</x:v>
      </x:c>
      <x:c r="I6070" t="inlineStr">
        <x:is>
          <x:t xml:space="preserve">1T = valor acumulado</x:t>
        </x:is>
      </x:c>
    </x:row>
    <x:row r="6071">
      <x:c r="A6071" t="inlineStr">
        <x:is>
          <x:t xml:space="preserve">1T20</x:t>
        </x:is>
      </x:c>
      <x:c r="B6071" t="inlineStr">
        <x:is>
          <x:t xml:space="preserve">EBIT006</x:t>
        </x:is>
      </x:c>
      <x:c r="C6071" t="inlineStr">
        <x:is>
          <x:t xml:space="preserve">Despesa</x:t>
        </x:is>
      </x:c>
      <x:c r="D6071" t="inlineStr">
        <x:is>
          <x:t xml:space="preserve">Custos exploratórios p/ extração de petróleo e gás</x:t>
        </x:is>
      </x:c>
      <x:c r="E6071" t="inlineStr">
        <x:is>
          <x:t xml:space="preserve">ELIMINAÇÕES</x:t>
        </x:is>
      </x:c>
      <x:c r="F6071" t="n">
        <x:v>0</x:v>
      </x:c>
      <x:c r="H6071" t="n">
        <x:v>0</x:v>
      </x:c>
      <x:c r="I6071" t="inlineStr">
        <x:is>
          <x:t xml:space="preserve">1T = valor acumulado</x:t>
        </x:is>
      </x:c>
    </x:row>
    <x:row r="6072">
      <x:c r="A6072" t="inlineStr">
        <x:is>
          <x:t xml:space="preserve">1T20</x:t>
        </x:is>
      </x:c>
      <x:c r="B6072" t="inlineStr">
        <x:is>
          <x:t xml:space="preserve">EBIT006</x:t>
        </x:is>
      </x:c>
      <x:c r="C6072" t="inlineStr">
        <x:is>
          <x:t xml:space="preserve">Despesa</x:t>
        </x:is>
      </x:c>
      <x:c r="D6072" t="inlineStr">
        <x:is>
          <x:t xml:space="preserve">Custos exploratórios p/ extração de petróleo e gás</x:t>
        </x:is>
      </x:c>
      <x:c r="E6072" t="inlineStr">
        <x:is>
          <x:t xml:space="preserve">GÁS &amp; ENERGIA / G&amp;EBC</x:t>
        </x:is>
      </x:c>
      <x:c r="F6072" t="n">
        <x:v>0</x:v>
      </x:c>
      <x:c r="H6072" t="n">
        <x:v>0</x:v>
      </x:c>
      <x:c r="I6072" t="inlineStr">
        <x:is>
          <x:t xml:space="preserve">1T = valor acumulado</x:t>
        </x:is>
      </x:c>
    </x:row>
    <x:row r="6073">
      <x:c r="A6073" t="inlineStr">
        <x:is>
          <x:t xml:space="preserve">1T20</x:t>
        </x:is>
      </x:c>
      <x:c r="B6073" t="inlineStr">
        <x:is>
          <x:t xml:space="preserve">EBIT006</x:t>
        </x:is>
      </x:c>
      <x:c r="C6073" t="inlineStr">
        <x:is>
          <x:t xml:space="preserve">Despesa</x:t>
        </x:is>
      </x:c>
      <x:c r="D6073" t="inlineStr">
        <x:is>
          <x:t xml:space="preserve">Custos exploratórios p/ extração de petróleo e gás</x:t>
        </x:is>
      </x:c>
      <x:c r="E6073" t="inlineStr">
        <x:is>
          <x:t xml:space="preserve">REFINO / RTC</x:t>
        </x:is>
      </x:c>
      <x:c r="F6073" t="n">
        <x:v>0</x:v>
      </x:c>
      <x:c r="H6073" t="n">
        <x:v>0</x:v>
      </x:c>
      <x:c r="I6073" t="inlineStr">
        <x:is>
          <x:t xml:space="preserve">1T = valor acumulado</x:t>
        </x:is>
      </x:c>
    </x:row>
    <x:row r="6074">
      <x:c r="A6074" t="inlineStr">
        <x:is>
          <x:t xml:space="preserve">1T20</x:t>
        </x:is>
      </x:c>
      <x:c r="B6074" t="inlineStr">
        <x:is>
          <x:t xml:space="preserve">EBIT006</x:t>
        </x:is>
      </x:c>
      <x:c r="C6074" t="inlineStr">
        <x:is>
          <x:t xml:space="preserve">Despesa</x:t>
        </x:is>
      </x:c>
      <x:c r="D6074" t="inlineStr">
        <x:is>
          <x:t xml:space="preserve">Custos exploratórios p/ extração de petróleo e gás</x:t>
        </x:is>
      </x:c>
      <x:c r="E6074" t="inlineStr">
        <x:is>
          <x:t xml:space="preserve">TOTAL</x:t>
        </x:is>
      </x:c>
      <x:c r="F6074" t="n">
        <x:v>-468</x:v>
      </x:c>
      <x:c r="H6074" t="n">
        <x:v>-468</x:v>
      </x:c>
      <x:c r="I6074" t="inlineStr">
        <x:is>
          <x:t xml:space="preserve">1T = valor acumulado</x:t>
        </x:is>
      </x:c>
    </x:row>
    <x:row r="6075">
      <x:c r="A6075" t="inlineStr">
        <x:is>
          <x:t xml:space="preserve">1T20</x:t>
        </x:is>
      </x:c>
      <x:c r="B6075" t="inlineStr">
        <x:is>
          <x:t xml:space="preserve">EBIT007</x:t>
        </x:is>
      </x:c>
      <x:c r="C6075" t="inlineStr">
        <x:is>
          <x:t xml:space="preserve">Despesa</x:t>
        </x:is>
      </x:c>
      <x:c r="D6075" t="inlineStr">
        <x:is>
          <x:t xml:space="preserve">Custos com pesquisa e desenvolvimento tecnológico</x:t>
        </x:is>
      </x:c>
      <x:c r="E6075" t="inlineStr">
        <x:is>
          <x:t xml:space="preserve">CORPORATIVO / OUTROS NEGÓCIOS</x:t>
        </x:is>
      </x:c>
      <x:c r="F6075" t="n">
        <x:v>-123</x:v>
      </x:c>
      <x:c r="H6075" t="n">
        <x:v>-123</x:v>
      </x:c>
      <x:c r="I6075" t="inlineStr">
        <x:is>
          <x:t xml:space="preserve">1T = valor acumulado</x:t>
        </x:is>
      </x:c>
    </x:row>
    <x:row r="6076">
      <x:c r="A6076" t="inlineStr">
        <x:is>
          <x:t xml:space="preserve">1T20</x:t>
        </x:is>
      </x:c>
      <x:c r="B6076" t="inlineStr">
        <x:is>
          <x:t xml:space="preserve">EBIT007</x:t>
        </x:is>
      </x:c>
      <x:c r="C6076" t="inlineStr">
        <x:is>
          <x:t xml:space="preserve">Despesa</x:t>
        </x:is>
      </x:c>
      <x:c r="D6076" t="inlineStr">
        <x:is>
          <x:t xml:space="preserve">Custos com pesquisa e desenvolvimento tecnológico</x:t>
        </x:is>
      </x:c>
      <x:c r="E6076" t="inlineStr">
        <x:is>
          <x:t xml:space="preserve">E&amp;P</x:t>
        </x:is>
      </x:c>
      <x:c r="F6076" t="n">
        <x:v>-274</x:v>
      </x:c>
      <x:c r="H6076" t="n">
        <x:v>-274</x:v>
      </x:c>
      <x:c r="I6076" t="inlineStr">
        <x:is>
          <x:t xml:space="preserve">1T = valor acumulado</x:t>
        </x:is>
      </x:c>
    </x:row>
    <x:row r="6077">
      <x:c r="A6077" t="inlineStr">
        <x:is>
          <x:t xml:space="preserve">1T20</x:t>
        </x:is>
      </x:c>
      <x:c r="B6077" t="inlineStr">
        <x:is>
          <x:t xml:space="preserve">EBIT007</x:t>
        </x:is>
      </x:c>
      <x:c r="C6077" t="inlineStr">
        <x:is>
          <x:t xml:space="preserve">Despesa</x:t>
        </x:is>
      </x:c>
      <x:c r="D6077" t="inlineStr">
        <x:is>
          <x:t xml:space="preserve">Custos com pesquisa e desenvolvimento tecnológico</x:t>
        </x:is>
      </x:c>
      <x:c r="E6077" t="inlineStr">
        <x:is>
          <x:t xml:space="preserve">ELIMINAÇÕES</x:t>
        </x:is>
      </x:c>
      <x:c r="F6077" t="n">
        <x:v>0</x:v>
      </x:c>
      <x:c r="H6077" t="n">
        <x:v>0</x:v>
      </x:c>
      <x:c r="I6077" t="inlineStr">
        <x:is>
          <x:t xml:space="preserve">1T = valor acumulado</x:t>
        </x:is>
      </x:c>
    </x:row>
    <x:row r="6078">
      <x:c r="A6078" t="inlineStr">
        <x:is>
          <x:t xml:space="preserve">1T20</x:t>
        </x:is>
      </x:c>
      <x:c r="B6078" t="inlineStr">
        <x:is>
          <x:t xml:space="preserve">EBIT007</x:t>
        </x:is>
      </x:c>
      <x:c r="C6078" t="inlineStr">
        <x:is>
          <x:t xml:space="preserve">Despesa</x:t>
        </x:is>
      </x:c>
      <x:c r="D6078" t="inlineStr">
        <x:is>
          <x:t xml:space="preserve">Custos com pesquisa e desenvolvimento tecnológico</x:t>
        </x:is>
      </x:c>
      <x:c r="E6078" t="inlineStr">
        <x:is>
          <x:t xml:space="preserve">GÁS &amp; ENERGIA / G&amp;EBC</x:t>
        </x:is>
      </x:c>
      <x:c r="F6078" t="n">
        <x:v>-13</x:v>
      </x:c>
      <x:c r="H6078" t="n">
        <x:v>-13</x:v>
      </x:c>
      <x:c r="I6078" t="inlineStr">
        <x:is>
          <x:t xml:space="preserve">1T = valor acumulado</x:t>
        </x:is>
      </x:c>
    </x:row>
    <x:row r="6079">
      <x:c r="A6079" t="inlineStr">
        <x:is>
          <x:t xml:space="preserve">1T20</x:t>
        </x:is>
      </x:c>
      <x:c r="B6079" t="inlineStr">
        <x:is>
          <x:t xml:space="preserve">EBIT007</x:t>
        </x:is>
      </x:c>
      <x:c r="C6079" t="inlineStr">
        <x:is>
          <x:t xml:space="preserve">Despesa</x:t>
        </x:is>
      </x:c>
      <x:c r="D6079" t="inlineStr">
        <x:is>
          <x:t xml:space="preserve">Custos com pesquisa e desenvolvimento tecnológico</x:t>
        </x:is>
      </x:c>
      <x:c r="E6079" t="inlineStr">
        <x:is>
          <x:t xml:space="preserve">REFINO / RTC</x:t>
        </x:is>
      </x:c>
      <x:c r="F6079" t="n">
        <x:v>-12</x:v>
      </x:c>
      <x:c r="H6079" t="n">
        <x:v>-12</x:v>
      </x:c>
      <x:c r="I6079" t="inlineStr">
        <x:is>
          <x:t xml:space="preserve">1T = valor acumulado</x:t>
        </x:is>
      </x:c>
    </x:row>
    <x:row r="6080">
      <x:c r="A6080" t="inlineStr">
        <x:is>
          <x:t xml:space="preserve">1T20</x:t>
        </x:is>
      </x:c>
      <x:c r="B6080" t="inlineStr">
        <x:is>
          <x:t xml:space="preserve">EBIT007</x:t>
        </x:is>
      </x:c>
      <x:c r="C6080" t="inlineStr">
        <x:is>
          <x:t xml:space="preserve">Despesa</x:t>
        </x:is>
      </x:c>
      <x:c r="D6080" t="inlineStr">
        <x:is>
          <x:t xml:space="preserve">Custos com pesquisa e desenvolvimento tecnológico</x:t>
        </x:is>
      </x:c>
      <x:c r="E6080" t="inlineStr">
        <x:is>
          <x:t xml:space="preserve">TOTAL</x:t>
        </x:is>
      </x:c>
      <x:c r="F6080" t="n">
        <x:v>-422</x:v>
      </x:c>
      <x:c r="H6080" t="n">
        <x:v>-422</x:v>
      </x:c>
      <x:c r="I6080" t="inlineStr">
        <x:is>
          <x:t xml:space="preserve">1T = valor acumulado</x:t>
        </x:is>
      </x:c>
    </x:row>
    <x:row r="6081">
      <x:c r="A6081" t="inlineStr">
        <x:is>
          <x:t xml:space="preserve">1T20</x:t>
        </x:is>
      </x:c>
      <x:c r="B6081" t="inlineStr">
        <x:is>
          <x:t xml:space="preserve">EBIT009A</x:t>
        </x:is>
      </x:c>
      <x:c r="C6081" t="inlineStr">
        <x:is>
          <x:t xml:space="preserve">Despesa</x:t>
        </x:is>
      </x:c>
      <x:c r="D6081" t="inlineStr">
        <x:is>
          <x:t xml:space="preserve">Reversão/Perda no valor de recuperação de ativos - Impairment</x:t>
        </x:is>
      </x:c>
      <x:c r="E6081" t="inlineStr">
        <x:is>
          <x:t xml:space="preserve">CORPORATIVO / OUTROS NEGÓCIOS</x:t>
        </x:is>
      </x:c>
      <x:c r="F6081" t="n">
        <x:v>-789</x:v>
      </x:c>
      <x:c r="H6081" t="n">
        <x:v>-789</x:v>
      </x:c>
      <x:c r="I6081" t="inlineStr">
        <x:is>
          <x:t xml:space="preserve">1T = valor acumulado</x:t>
        </x:is>
      </x:c>
    </x:row>
    <x:row r="6082">
      <x:c r="A6082" t="inlineStr">
        <x:is>
          <x:t xml:space="preserve">1T20</x:t>
        </x:is>
      </x:c>
      <x:c r="B6082" t="inlineStr">
        <x:is>
          <x:t xml:space="preserve">EBIT009A</x:t>
        </x:is>
      </x:c>
      <x:c r="C6082" t="inlineStr">
        <x:is>
          <x:t xml:space="preserve">Despesa</x:t>
        </x:is>
      </x:c>
      <x:c r="D6082" t="inlineStr">
        <x:is>
          <x:t xml:space="preserve">Reversão/Perda no valor de recuperação de ativos - Impairment</x:t>
        </x:is>
      </x:c>
      <x:c r="E6082" t="inlineStr">
        <x:is>
          <x:t xml:space="preserve">E&amp;P</x:t>
        </x:is>
      </x:c>
      <x:c r="F6082" t="n">
        <x:v>-64304</x:v>
      </x:c>
      <x:c r="H6082" t="n">
        <x:v>-64304</x:v>
      </x:c>
      <x:c r="I6082" t="inlineStr">
        <x:is>
          <x:t xml:space="preserve">1T = valor acumulado</x:t>
        </x:is>
      </x:c>
    </x:row>
    <x:row r="6083">
      <x:c r="A6083" t="inlineStr">
        <x:is>
          <x:t xml:space="preserve">1T20</x:t>
        </x:is>
      </x:c>
      <x:c r="B6083" t="inlineStr">
        <x:is>
          <x:t xml:space="preserve">EBIT009A</x:t>
        </x:is>
      </x:c>
      <x:c r="C6083" t="inlineStr">
        <x:is>
          <x:t xml:space="preserve">Despesa</x:t>
        </x:is>
      </x:c>
      <x:c r="D6083" t="inlineStr">
        <x:is>
          <x:t xml:space="preserve">Reversão/Perda no valor de recuperação de ativos - Impairment</x:t>
        </x:is>
      </x:c>
      <x:c r="E6083" t="inlineStr">
        <x:is>
          <x:t xml:space="preserve">ELIMINAÇÕES</x:t>
        </x:is>
      </x:c>
      <x:c r="F6083" t="n">
        <x:v>0</x:v>
      </x:c>
      <x:c r="H6083" t="n">
        <x:v>0</x:v>
      </x:c>
      <x:c r="I6083" t="inlineStr">
        <x:is>
          <x:t xml:space="preserve">1T = valor acumulado</x:t>
        </x:is>
      </x:c>
    </x:row>
    <x:row r="6084">
      <x:c r="A6084" t="inlineStr">
        <x:is>
          <x:t xml:space="preserve">1T20</x:t>
        </x:is>
      </x:c>
      <x:c r="B6084" t="inlineStr">
        <x:is>
          <x:t xml:space="preserve">EBIT009A</x:t>
        </x:is>
      </x:c>
      <x:c r="C6084" t="inlineStr">
        <x:is>
          <x:t xml:space="preserve">Despesa</x:t>
        </x:is>
      </x:c>
      <x:c r="D6084" t="inlineStr">
        <x:is>
          <x:t xml:space="preserve">Reversão/Perda no valor de recuperação de ativos - Impairment</x:t>
        </x:is>
      </x:c>
      <x:c r="E6084" t="inlineStr">
        <x:is>
          <x:t xml:space="preserve">GÁS &amp; ENERGIA / G&amp;EBC</x:t>
        </x:is>
      </x:c>
      <x:c r="F6084" t="n">
        <x:v>0</x:v>
      </x:c>
      <x:c r="H6084" t="n">
        <x:v>0</x:v>
      </x:c>
      <x:c r="I6084" t="inlineStr">
        <x:is>
          <x:t xml:space="preserve">1T = valor acumulado</x:t>
        </x:is>
      </x:c>
    </x:row>
    <x:row r="6085">
      <x:c r="A6085" t="inlineStr">
        <x:is>
          <x:t xml:space="preserve">1T20</x:t>
        </x:is>
      </x:c>
      <x:c r="B6085" t="inlineStr">
        <x:is>
          <x:t xml:space="preserve">EBIT009A</x:t>
        </x:is>
      </x:c>
      <x:c r="C6085" t="inlineStr">
        <x:is>
          <x:t xml:space="preserve">Despesa</x:t>
        </x:is>
      </x:c>
      <x:c r="D6085" t="inlineStr">
        <x:is>
          <x:t xml:space="preserve">Reversão/Perda no valor de recuperação de ativos - Impairment</x:t>
        </x:is>
      </x:c>
      <x:c r="E6085" t="inlineStr">
        <x:is>
          <x:t xml:space="preserve">REFINO / RTC</x:t>
        </x:is>
      </x:c>
      <x:c r="F6085" t="n">
        <x:v>-208</x:v>
      </x:c>
      <x:c r="H6085" t="n">
        <x:v>-208</x:v>
      </x:c>
      <x:c r="I6085" t="inlineStr">
        <x:is>
          <x:t xml:space="preserve">1T = valor acumulado</x:t>
        </x:is>
      </x:c>
    </x:row>
    <x:row r="6086">
      <x:c r="A6086" t="inlineStr">
        <x:is>
          <x:t xml:space="preserve">1T20</x:t>
        </x:is>
      </x:c>
      <x:c r="B6086" t="inlineStr">
        <x:is>
          <x:t xml:space="preserve">EBIT009A</x:t>
        </x:is>
      </x:c>
      <x:c r="C6086" t="inlineStr">
        <x:is>
          <x:t xml:space="preserve">Despesa</x:t>
        </x:is>
      </x:c>
      <x:c r="D6086" t="inlineStr">
        <x:is>
          <x:t xml:space="preserve">Reversão/Perda no valor de recuperação de ativos - Impairment</x:t>
        </x:is>
      </x:c>
      <x:c r="E6086" t="inlineStr">
        <x:is>
          <x:t xml:space="preserve">TOTAL</x:t>
        </x:is>
      </x:c>
      <x:c r="F6086" t="n">
        <x:v>-65301</x:v>
      </x:c>
      <x:c r="H6086" t="n">
        <x:v>-65301</x:v>
      </x:c>
      <x:c r="I6086" t="inlineStr">
        <x:is>
          <x:t xml:space="preserve">1T = valor acumulado</x:t>
        </x:is>
      </x:c>
    </x:row>
    <x:row r="6087">
      <x:c r="A6087" t="inlineStr">
        <x:is>
          <x:t xml:space="preserve">1T20</x:t>
        </x:is>
      </x:c>
      <x:c r="B6087" t="inlineStr">
        <x:is>
          <x:t xml:space="preserve">EBIT010</x:t>
        </x:is>
      </x:c>
      <x:c r="C6087" t="inlineStr">
        <x:is>
          <x:t xml:space="preserve">Despesa</x:t>
        </x:is>
      </x:c>
      <x:c r="D6087" t="inlineStr">
        <x:is>
          <x:t xml:space="preserve">Outras receitas (despesas), líquidas</x:t>
        </x:is>
      </x:c>
      <x:c r="E6087" t="inlineStr">
        <x:is>
          <x:t xml:space="preserve">CORPORATIVO / OUTROS NEGÓCIOS</x:t>
        </x:is>
      </x:c>
      <x:c r="F6087" t="n">
        <x:v>-150</x:v>
      </x:c>
      <x:c r="H6087" t="n">
        <x:v>-150</x:v>
      </x:c>
      <x:c r="I6087" t="inlineStr">
        <x:is>
          <x:t xml:space="preserve">1T = valor acumulado</x:t>
        </x:is>
      </x:c>
    </x:row>
    <x:row r="6088">
      <x:c r="A6088" t="inlineStr">
        <x:is>
          <x:t xml:space="preserve">1T20</x:t>
        </x:is>
      </x:c>
      <x:c r="B6088" t="inlineStr">
        <x:is>
          <x:t xml:space="preserve">EBIT010</x:t>
        </x:is>
      </x:c>
      <x:c r="C6088" t="inlineStr">
        <x:is>
          <x:t xml:space="preserve">Despesa</x:t>
        </x:is>
      </x:c>
      <x:c r="D6088" t="inlineStr">
        <x:is>
          <x:t xml:space="preserve">Outras receitas (despesas), líquidas</x:t>
        </x:is>
      </x:c>
      <x:c r="E6088" t="inlineStr">
        <x:is>
          <x:t xml:space="preserve">E&amp;P</x:t>
        </x:is>
      </x:c>
      <x:c r="F6088" t="n">
        <x:v>-643</x:v>
      </x:c>
      <x:c r="H6088" t="n">
        <x:v>-643</x:v>
      </x:c>
      <x:c r="I6088" t="inlineStr">
        <x:is>
          <x:t xml:space="preserve">1T = valor acumulado</x:t>
        </x:is>
      </x:c>
    </x:row>
    <x:row r="6089">
      <x:c r="A6089" t="inlineStr">
        <x:is>
          <x:t xml:space="preserve">1T20</x:t>
        </x:is>
      </x:c>
      <x:c r="B6089" t="inlineStr">
        <x:is>
          <x:t xml:space="preserve">EBIT010</x:t>
        </x:is>
      </x:c>
      <x:c r="C6089" t="inlineStr">
        <x:is>
          <x:t xml:space="preserve">Despesa</x:t>
        </x:is>
      </x:c>
      <x:c r="D6089" t="inlineStr">
        <x:is>
          <x:t xml:space="preserve">Outras receitas (despesas), líquidas</x:t>
        </x:is>
      </x:c>
      <x:c r="E6089" t="inlineStr">
        <x:is>
          <x:t xml:space="preserve">ELIMINAÇÕES</x:t>
        </x:is>
      </x:c>
      <x:c r="F6089" t="n">
        <x:v>-3</x:v>
      </x:c>
      <x:c r="H6089" t="n">
        <x:v>-3</x:v>
      </x:c>
      <x:c r="I6089" t="inlineStr">
        <x:is>
          <x:t xml:space="preserve">1T = valor acumulado</x:t>
        </x:is>
      </x:c>
    </x:row>
    <x:row r="6090">
      <x:c r="A6090" t="inlineStr">
        <x:is>
          <x:t xml:space="preserve">1T20</x:t>
        </x:is>
      </x:c>
      <x:c r="B6090" t="inlineStr">
        <x:is>
          <x:t xml:space="preserve">EBIT010</x:t>
        </x:is>
      </x:c>
      <x:c r="C6090" t="inlineStr">
        <x:is>
          <x:t xml:space="preserve">Despesa</x:t>
        </x:is>
      </x:c>
      <x:c r="D6090" t="inlineStr">
        <x:is>
          <x:t xml:space="preserve">Outras receitas (despesas), líquidas</x:t>
        </x:is>
      </x:c>
      <x:c r="E6090" t="inlineStr">
        <x:is>
          <x:t xml:space="preserve">GÁS &amp; ENERGIA / G&amp;EBC</x:t>
        </x:is>
      </x:c>
      <x:c r="F6090" t="n">
        <x:v>157</x:v>
      </x:c>
      <x:c r="H6090" t="n">
        <x:v>157</x:v>
      </x:c>
      <x:c r="I6090" t="inlineStr">
        <x:is>
          <x:t xml:space="preserve">1T = valor acumulado</x:t>
        </x:is>
      </x:c>
    </x:row>
    <x:row r="6091">
      <x:c r="A6091" t="inlineStr">
        <x:is>
          <x:t xml:space="preserve">1T20</x:t>
        </x:is>
      </x:c>
      <x:c r="B6091" t="inlineStr">
        <x:is>
          <x:t xml:space="preserve">EBIT010</x:t>
        </x:is>
      </x:c>
      <x:c r="C6091" t="inlineStr">
        <x:is>
          <x:t xml:space="preserve">Despesa</x:t>
        </x:is>
      </x:c>
      <x:c r="D6091" t="inlineStr">
        <x:is>
          <x:t xml:space="preserve">Outras receitas (despesas), líquidas</x:t>
        </x:is>
      </x:c>
      <x:c r="E6091" t="inlineStr">
        <x:is>
          <x:t xml:space="preserve">REFINO / RTC</x:t>
        </x:is>
      </x:c>
      <x:c r="F6091" t="n">
        <x:v>-535</x:v>
      </x:c>
      <x:c r="H6091" t="n">
        <x:v>-535</x:v>
      </x:c>
      <x:c r="I6091" t="inlineStr">
        <x:is>
          <x:t xml:space="preserve">1T = valor acumulado</x:t>
        </x:is>
      </x:c>
    </x:row>
    <x:row r="6092">
      <x:c r="A6092" t="inlineStr">
        <x:is>
          <x:t xml:space="preserve">1T20</x:t>
        </x:is>
      </x:c>
      <x:c r="B6092" t="inlineStr">
        <x:is>
          <x:t xml:space="preserve">EBIT010</x:t>
        </x:is>
      </x:c>
      <x:c r="C6092" t="inlineStr">
        <x:is>
          <x:t xml:space="preserve">Despesa</x:t>
        </x:is>
      </x:c>
      <x:c r="D6092" t="inlineStr">
        <x:is>
          <x:t xml:space="preserve">Outras receitas (despesas), líquidas</x:t>
        </x:is>
      </x:c>
      <x:c r="E6092" t="inlineStr">
        <x:is>
          <x:t xml:space="preserve">TOTAL</x:t>
        </x:is>
      </x:c>
      <x:c r="F6092" t="n">
        <x:v>-1174</x:v>
      </x:c>
      <x:c r="H6092" t="n">
        <x:v>-1174</x:v>
      </x:c>
      <x:c r="I6092" t="inlineStr">
        <x:is>
          <x:t xml:space="preserve">1T = valor acumulado</x:t>
        </x:is>
      </x:c>
    </x:row>
    <x:row r="6093">
      <x:c r="A6093" t="inlineStr">
        <x:is>
          <x:t xml:space="preserve">1T20</x:t>
        </x:is>
      </x:c>
      <x:c r="B6093" t="inlineStr">
        <x:is>
          <x:t xml:space="preserve">EBIT011</x:t>
        </x:is>
      </x:c>
      <x:c r="C6093" t="inlineStr">
        <x:is>
          <x:t xml:space="preserve">Despesas Totais</x:t>
        </x:is>
      </x:c>
      <x:c r="D6093" t="inlineStr">
        <x:is>
          <x:t xml:space="preserve">Despesas</x:t>
        </x:is>
      </x:c>
      <x:c r="E6093" t="inlineStr">
        <x:is>
          <x:t xml:space="preserve">CORPORATIVO / OUTROS NEGÓCIOS</x:t>
        </x:is>
      </x:c>
      <x:c r="F6093" t="n">
        <x:v>-2521</x:v>
      </x:c>
      <x:c r="H6093" t="n">
        <x:v>-2521</x:v>
      </x:c>
      <x:c r="I6093" t="inlineStr">
        <x:is>
          <x:t xml:space="preserve">1T = valor acumulado</x:t>
        </x:is>
      </x:c>
    </x:row>
    <x:row r="6094">
      <x:c r="A6094" t="inlineStr">
        <x:is>
          <x:t xml:space="preserve">1T20</x:t>
        </x:is>
      </x:c>
      <x:c r="B6094" t="inlineStr">
        <x:is>
          <x:t xml:space="preserve">EBIT011</x:t>
        </x:is>
      </x:c>
      <x:c r="C6094" t="inlineStr">
        <x:is>
          <x:t xml:space="preserve">Despesas Totais</x:t>
        </x:is>
      </x:c>
      <x:c r="D6094" t="inlineStr">
        <x:is>
          <x:t xml:space="preserve">Despesas</x:t>
        </x:is>
      </x:c>
      <x:c r="E6094" t="inlineStr">
        <x:is>
          <x:t xml:space="preserve">E&amp;P</x:t>
        </x:is>
      </x:c>
      <x:c r="F6094" t="n">
        <x:v>-65967</x:v>
      </x:c>
      <x:c r="H6094" t="n">
        <x:v>-65967</x:v>
      </x:c>
      <x:c r="I6094" t="inlineStr">
        <x:is>
          <x:t xml:space="preserve">1T = valor acumulado</x:t>
        </x:is>
      </x:c>
    </x:row>
    <x:row r="6095">
      <x:c r="A6095" t="inlineStr">
        <x:is>
          <x:t xml:space="preserve">1T20</x:t>
        </x:is>
      </x:c>
      <x:c r="B6095" t="inlineStr">
        <x:is>
          <x:t xml:space="preserve">EBIT011</x:t>
        </x:is>
      </x:c>
      <x:c r="C6095" t="inlineStr">
        <x:is>
          <x:t xml:space="preserve">Despesas Totais</x:t>
        </x:is>
      </x:c>
      <x:c r="D6095" t="inlineStr">
        <x:is>
          <x:t xml:space="preserve">Despesas</x:t>
        </x:is>
      </x:c>
      <x:c r="E6095" t="inlineStr">
        <x:is>
          <x:t xml:space="preserve">ELIMINAÇÕES</x:t>
        </x:is>
      </x:c>
      <x:c r="F6095" t="n">
        <x:v>-32</x:v>
      </x:c>
      <x:c r="H6095" t="n">
        <x:v>-32</x:v>
      </x:c>
      <x:c r="I6095" t="inlineStr">
        <x:is>
          <x:t xml:space="preserve">1T = valor acumulado</x:t>
        </x:is>
      </x:c>
    </x:row>
    <x:row r="6096">
      <x:c r="A6096" t="inlineStr">
        <x:is>
          <x:t xml:space="preserve">1T20</x:t>
        </x:is>
      </x:c>
      <x:c r="B6096" t="inlineStr">
        <x:is>
          <x:t xml:space="preserve">EBIT011</x:t>
        </x:is>
      </x:c>
      <x:c r="C6096" t="inlineStr">
        <x:is>
          <x:t xml:space="preserve">Despesas Totais</x:t>
        </x:is>
      </x:c>
      <x:c r="D6096" t="inlineStr">
        <x:is>
          <x:t xml:space="preserve">Despesas</x:t>
        </x:is>
      </x:c>
      <x:c r="E6096" t="inlineStr">
        <x:is>
          <x:t xml:space="preserve">GÁS &amp; ENERGIA / G&amp;EBC</x:t>
        </x:is>
      </x:c>
      <x:c r="F6096" t="n">
        <x:v>-3016</x:v>
      </x:c>
      <x:c r="H6096" t="n">
        <x:v>-3016</x:v>
      </x:c>
      <x:c r="I6096" t="inlineStr">
        <x:is>
          <x:t xml:space="preserve">1T = valor acumulado</x:t>
        </x:is>
      </x:c>
    </x:row>
    <x:row r="6097">
      <x:c r="A6097" t="inlineStr">
        <x:is>
          <x:t xml:space="preserve">1T20</x:t>
        </x:is>
      </x:c>
      <x:c r="B6097" t="inlineStr">
        <x:is>
          <x:t xml:space="preserve">EBIT011</x:t>
        </x:is>
      </x:c>
      <x:c r="C6097" t="inlineStr">
        <x:is>
          <x:t xml:space="preserve">Despesas Totais</x:t>
        </x:is>
      </x:c>
      <x:c r="D6097" t="inlineStr">
        <x:is>
          <x:t xml:space="preserve">Despesas</x:t>
        </x:is>
      </x:c>
      <x:c r="E6097" t="inlineStr">
        <x:is>
          <x:t xml:space="preserve">REFINO / RTC</x:t>
        </x:is>
      </x:c>
      <x:c r="F6097" t="n">
        <x:v>-4080</x:v>
      </x:c>
      <x:c r="H6097" t="n">
        <x:v>-4080</x:v>
      </x:c>
      <x:c r="I6097" t="inlineStr">
        <x:is>
          <x:t xml:space="preserve">1T = valor acumulado</x:t>
        </x:is>
      </x:c>
    </x:row>
    <x:row r="6098">
      <x:c r="A6098" t="inlineStr">
        <x:is>
          <x:t xml:space="preserve">1T20</x:t>
        </x:is>
      </x:c>
      <x:c r="B6098" t="inlineStr">
        <x:is>
          <x:t xml:space="preserve">EBIT011</x:t>
        </x:is>
      </x:c>
      <x:c r="C6098" t="inlineStr">
        <x:is>
          <x:t xml:space="preserve">Despesas Totais</x:t>
        </x:is>
      </x:c>
      <x:c r="D6098" t="inlineStr">
        <x:is>
          <x:t xml:space="preserve">Despesas</x:t>
        </x:is>
      </x:c>
      <x:c r="E6098" t="inlineStr">
        <x:is>
          <x:t xml:space="preserve">TOTAL</x:t>
        </x:is>
      </x:c>
      <x:c r="F6098" t="n">
        <x:v>-75616</x:v>
      </x:c>
      <x:c r="H6098" t="n">
        <x:v>-75616</x:v>
      </x:c>
      <x:c r="I6098" t="inlineStr">
        <x:is>
          <x:t xml:space="preserve">1T = valor acumulado</x:t>
        </x:is>
      </x:c>
    </x:row>
    <x:row r="6099">
      <x:c r="A6099" t="inlineStr">
        <x:is>
          <x:t xml:space="preserve">1T20</x:t>
        </x:is>
      </x:c>
      <x:c r="B6099" t="inlineStr">
        <x:is>
          <x:t xml:space="preserve">EBIT012</x:t>
        </x:is>
      </x:c>
      <x:c r="C6099" t="inlineStr">
        <x:is>
          <x:t xml:space="preserve">Lucro Operacional Total</x:t>
        </x:is>
      </x:c>
      <x:c r="D6099" t="inlineStr">
        <x:is>
          <x:t xml:space="preserve">Lucro (prejuízo) antes do resultado financeiro, das participações e impostos</x:t>
        </x:is>
      </x:c>
      <x:c r="E6099" t="inlineStr">
        <x:is>
          <x:t xml:space="preserve">CORPORATIVO / OUTROS NEGÓCIOS</x:t>
        </x:is>
      </x:c>
      <x:c r="F6099" t="n">
        <x:v>-2494</x:v>
      </x:c>
      <x:c r="H6099" t="n">
        <x:v>-2494</x:v>
      </x:c>
      <x:c r="I6099" t="inlineStr">
        <x:is>
          <x:t xml:space="preserve">1T = valor acumulado</x:t>
        </x:is>
      </x:c>
    </x:row>
    <x:row r="6100">
      <x:c r="A6100" t="inlineStr">
        <x:is>
          <x:t xml:space="preserve">1T20</x:t>
        </x:is>
      </x:c>
      <x:c r="B6100" t="inlineStr">
        <x:is>
          <x:t xml:space="preserve">EBIT012</x:t>
        </x:is>
      </x:c>
      <x:c r="C6100" t="inlineStr">
        <x:is>
          <x:t xml:space="preserve">Lucro Operacional Total</x:t>
        </x:is>
      </x:c>
      <x:c r="D6100" t="inlineStr">
        <x:is>
          <x:t xml:space="preserve">Lucro (prejuízo) antes do resultado financeiro, das participações e impostos</x:t>
        </x:is>
      </x:c>
      <x:c r="E6100" t="inlineStr">
        <x:is>
          <x:t xml:space="preserve">E&amp;P</x:t>
        </x:is>
      </x:c>
      <x:c r="F6100" t="n">
        <x:v>-44616</x:v>
      </x:c>
      <x:c r="H6100" t="n">
        <x:v>-44616</x:v>
      </x:c>
      <x:c r="I6100" t="inlineStr">
        <x:is>
          <x:t xml:space="preserve">1T = valor acumulado</x:t>
        </x:is>
      </x:c>
    </x:row>
    <x:row r="6101">
      <x:c r="A6101" t="inlineStr">
        <x:is>
          <x:t xml:space="preserve">1T20</x:t>
        </x:is>
      </x:c>
      <x:c r="B6101" t="inlineStr">
        <x:is>
          <x:t xml:space="preserve">EBIT012</x:t>
        </x:is>
      </x:c>
      <x:c r="C6101" t="inlineStr">
        <x:is>
          <x:t xml:space="preserve">Lucro Operacional Total</x:t>
        </x:is>
      </x:c>
      <x:c r="D6101" t="inlineStr">
        <x:is>
          <x:t xml:space="preserve">Lucro (prejuízo) antes do resultado financeiro, das participações e impostos</x:t>
        </x:is>
      </x:c>
      <x:c r="E6101" t="inlineStr">
        <x:is>
          <x:t xml:space="preserve">ELIMINAÇÕES</x:t>
        </x:is>
      </x:c>
      <x:c r="F6101" t="n">
        <x:v>5645</x:v>
      </x:c>
      <x:c r="H6101" t="n">
        <x:v>5645</x:v>
      </x:c>
      <x:c r="I6101" t="inlineStr">
        <x:is>
          <x:t xml:space="preserve">1T = valor acumulado</x:t>
        </x:is>
      </x:c>
    </x:row>
    <x:row r="6102">
      <x:c r="A6102" t="inlineStr">
        <x:is>
          <x:t xml:space="preserve">1T20</x:t>
        </x:is>
      </x:c>
      <x:c r="B6102" t="inlineStr">
        <x:is>
          <x:t xml:space="preserve">EBIT012</x:t>
        </x:is>
      </x:c>
      <x:c r="C6102" t="inlineStr">
        <x:is>
          <x:t xml:space="preserve">Lucro Operacional Total</x:t>
        </x:is>
      </x:c>
      <x:c r="D6102" t="inlineStr">
        <x:is>
          <x:t xml:space="preserve">Lucro (prejuízo) antes do resultado financeiro, das participações e impostos</x:t>
        </x:is>
      </x:c>
      <x:c r="E6102" t="inlineStr">
        <x:is>
          <x:t xml:space="preserve">GÁS &amp; ENERGIA / G&amp;EBC</x:t>
        </x:is>
      </x:c>
      <x:c r="F6102" t="n">
        <x:v>1546</x:v>
      </x:c>
      <x:c r="H6102" t="n">
        <x:v>1546</x:v>
      </x:c>
      <x:c r="I6102" t="inlineStr">
        <x:is>
          <x:t xml:space="preserve">1T = valor acumulado</x:t>
        </x:is>
      </x:c>
    </x:row>
    <x:row r="6103">
      <x:c r="A6103" t="inlineStr">
        <x:is>
          <x:t xml:space="preserve">1T20</x:t>
        </x:is>
      </x:c>
      <x:c r="B6103" t="inlineStr">
        <x:is>
          <x:t xml:space="preserve">EBIT012</x:t>
        </x:is>
      </x:c>
      <x:c r="C6103" t="inlineStr">
        <x:is>
          <x:t xml:space="preserve">Lucro Operacional Total</x:t>
        </x:is>
      </x:c>
      <x:c r="D6103" t="inlineStr">
        <x:is>
          <x:t xml:space="preserve">Lucro (prejuízo) antes do resultado financeiro, das participações e impostos</x:t>
        </x:is>
      </x:c>
      <x:c r="E6103" t="inlineStr">
        <x:is>
          <x:t xml:space="preserve">REFINO / RTC</x:t>
        </x:is>
      </x:c>
      <x:c r="F6103" t="n">
        <x:v>-4082</x:v>
      </x:c>
      <x:c r="H6103" t="n">
        <x:v>-4082</x:v>
      </x:c>
      <x:c r="I6103" t="inlineStr">
        <x:is>
          <x:t xml:space="preserve">1T = valor acumulado</x:t>
        </x:is>
      </x:c>
    </x:row>
    <x:row r="6104">
      <x:c r="A6104" t="inlineStr">
        <x:is>
          <x:t xml:space="preserve">1T20</x:t>
        </x:is>
      </x:c>
      <x:c r="B6104" t="inlineStr">
        <x:is>
          <x:t xml:space="preserve">EBIT012</x:t>
        </x:is>
      </x:c>
      <x:c r="C6104" t="inlineStr">
        <x:is>
          <x:t xml:space="preserve">Lucro Operacional Total</x:t>
        </x:is>
      </x:c>
      <x:c r="D6104" t="inlineStr">
        <x:is>
          <x:t xml:space="preserve">Lucro (prejuízo) antes do resultado financeiro, das participações e impostos</x:t>
        </x:is>
      </x:c>
      <x:c r="E6104" t="inlineStr">
        <x:is>
          <x:t xml:space="preserve">TOTAL</x:t>
        </x:is>
      </x:c>
      <x:c r="F6104" t="n">
        <x:v>-44001</x:v>
      </x:c>
      <x:c r="H6104" t="n">
        <x:v>-44001</x:v>
      </x:c>
      <x:c r="I6104" t="inlineStr">
        <x:is>
          <x:t xml:space="preserve">1T = valor acumulado</x:t>
        </x:is>
      </x:c>
    </x:row>
    <x:row r="6105">
      <x:c r="A6105" t="inlineStr">
        <x:is>
          <x:t xml:space="preserve">2T20</x:t>
        </x:is>
      </x:c>
      <x:c r="B6105" t="inlineStr">
        <x:is>
          <x:t xml:space="preserve">EBIT000A</x:t>
        </x:is>
      </x:c>
      <x:c r="C6105" t="inlineStr">
        <x:is>
          <x:t xml:space="preserve">Receita</x:t>
        </x:is>
      </x:c>
      <x:c r="D6105" t="inlineStr">
        <x:is>
          <x:t xml:space="preserve">Intersegmentos</x:t>
        </x:is>
      </x:c>
      <x:c r="E6105" t="inlineStr">
        <x:is>
          <x:t xml:space="preserve">CORPORATIVO / OUTROS NEGÓCIOS</x:t>
        </x:is>
      </x:c>
      <x:c r="F6105" t="n">
        <x:v>464</x:v>
      </x:c>
      <x:c r="G6105" t="n">
        <x:v>268</x:v>
      </x:c>
      <x:c r="H6105" t="n">
        <x:v>196</x:v>
      </x:c>
      <x:c r="I6105" t="inlineStr">
        <x:is>
          <x:t xml:space="preserve">Atual − trimestre anterior</x:t>
        </x:is>
      </x:c>
    </x:row>
    <x:row r="6106">
      <x:c r="A6106" t="inlineStr">
        <x:is>
          <x:t xml:space="preserve">2T20</x:t>
        </x:is>
      </x:c>
      <x:c r="B6106" t="inlineStr">
        <x:is>
          <x:t xml:space="preserve">EBIT000A</x:t>
        </x:is>
      </x:c>
      <x:c r="C6106" t="inlineStr">
        <x:is>
          <x:t xml:space="preserve">Receita</x:t>
        </x:is>
      </x:c>
      <x:c r="D6106" t="inlineStr">
        <x:is>
          <x:t xml:space="preserve">Intersegmentos</x:t>
        </x:is>
      </x:c>
      <x:c r="E6106" t="inlineStr">
        <x:is>
          <x:t xml:space="preserve">E&amp;P</x:t>
        </x:is>
      </x:c>
      <x:c r="F6106" t="n">
        <x:v>73144</x:v>
      </x:c>
      <x:c r="G6106" t="n">
        <x:v>46658</x:v>
      </x:c>
      <x:c r="H6106" t="n">
        <x:v>26486</x:v>
      </x:c>
      <x:c r="I6106" t="inlineStr">
        <x:is>
          <x:t xml:space="preserve">Atual − trimestre anterior</x:t>
        </x:is>
      </x:c>
    </x:row>
    <x:row r="6107">
      <x:c r="A6107" t="inlineStr">
        <x:is>
          <x:t xml:space="preserve">2T20</x:t>
        </x:is>
      </x:c>
      <x:c r="B6107" t="inlineStr">
        <x:is>
          <x:t xml:space="preserve">EBIT000A</x:t>
        </x:is>
      </x:c>
      <x:c r="C6107" t="inlineStr">
        <x:is>
          <x:t xml:space="preserve">Receita</x:t>
        </x:is>
      </x:c>
      <x:c r="D6107" t="inlineStr">
        <x:is>
          <x:t xml:space="preserve">Intersegmentos</x:t>
        </x:is>
      </x:c>
      <x:c r="E6107" t="inlineStr">
        <x:is>
          <x:t xml:space="preserve">ELIMINAÇÕES</x:t>
        </x:is>
      </x:c>
      <x:c r="F6107" t="n">
        <x:v>-81958</x:v>
      </x:c>
      <x:c r="G6107" t="n">
        <x:v>-51590</x:v>
      </x:c>
      <x:c r="H6107" t="n">
        <x:v>-30368</x:v>
      </x:c>
      <x:c r="I6107" t="inlineStr">
        <x:is>
          <x:t xml:space="preserve">Atual − trimestre anterior</x:t>
        </x:is>
      </x:c>
    </x:row>
    <x:row r="6108">
      <x:c r="A6108" t="inlineStr">
        <x:is>
          <x:t xml:space="preserve">2T20</x:t>
        </x:is>
      </x:c>
      <x:c r="B6108" t="inlineStr">
        <x:is>
          <x:t xml:space="preserve">EBIT000A</x:t>
        </x:is>
      </x:c>
      <x:c r="C6108" t="inlineStr">
        <x:is>
          <x:t xml:space="preserve">Receita</x:t>
        </x:is>
      </x:c>
      <x:c r="D6108" t="inlineStr">
        <x:is>
          <x:t xml:space="preserve">Intersegmentos</x:t>
        </x:is>
      </x:c>
      <x:c r="E6108" t="inlineStr">
        <x:is>
          <x:t xml:space="preserve">GÁS &amp; ENERGIA / G&amp;EBC</x:t>
        </x:is>
      </x:c>
      <x:c r="F6108" t="n">
        <x:v>6210</x:v>
      </x:c>
      <x:c r="G6108" t="n">
        <x:v>3336</x:v>
      </x:c>
      <x:c r="H6108" t="n">
        <x:v>2874</x:v>
      </x:c>
      <x:c r="I6108" t="inlineStr">
        <x:is>
          <x:t xml:space="preserve">Atual − trimestre anterior</x:t>
        </x:is>
      </x:c>
    </x:row>
    <x:row r="6109">
      <x:c r="A6109" t="inlineStr">
        <x:is>
          <x:t xml:space="preserve">2T20</x:t>
        </x:is>
      </x:c>
      <x:c r="B6109" t="inlineStr">
        <x:is>
          <x:t xml:space="preserve">EBIT000A</x:t>
        </x:is>
      </x:c>
      <x:c r="C6109" t="inlineStr">
        <x:is>
          <x:t xml:space="preserve">Receita</x:t>
        </x:is>
      </x:c>
      <x:c r="D6109" t="inlineStr">
        <x:is>
          <x:t xml:space="preserve">Intersegmentos</x:t>
        </x:is>
      </x:c>
      <x:c r="E6109" t="inlineStr">
        <x:is>
          <x:t xml:space="preserve">REFINO / RTC</x:t>
        </x:is>
      </x:c>
      <x:c r="F6109" t="n">
        <x:v>2140</x:v>
      </x:c>
      <x:c r="G6109" t="n">
        <x:v>1328</x:v>
      </x:c>
      <x:c r="H6109" t="n">
        <x:v>812</x:v>
      </x:c>
      <x:c r="I6109" t="inlineStr">
        <x:is>
          <x:t xml:space="preserve">Atual − trimestre anterior</x:t>
        </x:is>
      </x:c>
    </x:row>
    <x:row r="6110">
      <x:c r="A6110" t="inlineStr">
        <x:is>
          <x:t xml:space="preserve">2T20</x:t>
        </x:is>
      </x:c>
      <x:c r="B6110" t="inlineStr">
        <x:is>
          <x:t xml:space="preserve">EBIT000A</x:t>
        </x:is>
      </x:c>
      <x:c r="C6110" t="inlineStr">
        <x:is>
          <x:t xml:space="preserve">Receita</x:t>
        </x:is>
      </x:c>
      <x:c r="D6110" t="inlineStr">
        <x:is>
          <x:t xml:space="preserve">Intersegmentos</x:t>
        </x:is>
      </x:c>
      <x:c r="E6110" t="inlineStr">
        <x:is>
          <x:t xml:space="preserve">TOTAL</x:t>
        </x:is>
      </x:c>
      <x:c r="F6110" t="n">
        <x:v>0</x:v>
      </x:c>
      <x:c r="G6110" t="n">
        <x:v>0</x:v>
      </x:c>
      <x:c r="H6110" t="n">
        <x:v>0</x:v>
      </x:c>
      <x:c r="I6110" t="inlineStr">
        <x:is>
          <x:t xml:space="preserve">Atual − trimestre anterior</x:t>
        </x:is>
      </x:c>
    </x:row>
    <x:row r="6111">
      <x:c r="A6111" t="inlineStr">
        <x:is>
          <x:t xml:space="preserve">2T20</x:t>
        </x:is>
      </x:c>
      <x:c r="B6111" t="inlineStr">
        <x:is>
          <x:t xml:space="preserve">EBIT000B</x:t>
        </x:is>
      </x:c>
      <x:c r="C6111" t="inlineStr">
        <x:is>
          <x:t xml:space="preserve">Receita</x:t>
        </x:is>
      </x:c>
      <x:c r="D6111" t="inlineStr">
        <x:is>
          <x:t xml:space="preserve">Terceiros</x:t>
        </x:is>
      </x:c>
      <x:c r="E6111" t="inlineStr">
        <x:is>
          <x:t xml:space="preserve">CORPORATIVO / OUTROS NEGÓCIOS</x:t>
        </x:is>
      </x:c>
      <x:c r="F6111" t="n">
        <x:v>1485</x:v>
      </x:c>
      <x:c r="G6111" t="n">
        <x:v>589</x:v>
      </x:c>
      <x:c r="H6111" t="n">
        <x:v>896</x:v>
      </x:c>
      <x:c r="I6111" t="inlineStr">
        <x:is>
          <x:t xml:space="preserve">Atual − trimestre anterior</x:t>
        </x:is>
      </x:c>
    </x:row>
    <x:row r="6112">
      <x:c r="A6112" t="inlineStr">
        <x:is>
          <x:t xml:space="preserve">2T20</x:t>
        </x:is>
      </x:c>
      <x:c r="B6112" t="inlineStr">
        <x:is>
          <x:t xml:space="preserve">EBIT000B</x:t>
        </x:is>
      </x:c>
      <x:c r="C6112" t="inlineStr">
        <x:is>
          <x:t xml:space="preserve">Receita</x:t>
        </x:is>
      </x:c>
      <x:c r="D6112" t="inlineStr">
        <x:is>
          <x:t xml:space="preserve">Terceiros</x:t>
        </x:is>
      </x:c>
      <x:c r="E6112" t="inlineStr">
        <x:is>
          <x:t xml:space="preserve">E&amp;P</x:t>
        </x:is>
      </x:c>
      <x:c r="F6112" t="n">
        <x:v>2122</x:v>
      </x:c>
      <x:c r="G6112" t="n">
        <x:v>917</x:v>
      </x:c>
      <x:c r="H6112" t="n">
        <x:v>1205</x:v>
      </x:c>
      <x:c r="I6112" t="inlineStr">
        <x:is>
          <x:t xml:space="preserve">Atual − trimestre anterior</x:t>
        </x:is>
      </x:c>
    </x:row>
    <x:row r="6113">
      <x:c r="A6113" t="inlineStr">
        <x:is>
          <x:t xml:space="preserve">2T20</x:t>
        </x:is>
      </x:c>
      <x:c r="B6113" t="inlineStr">
        <x:is>
          <x:t xml:space="preserve">EBIT000B</x:t>
        </x:is>
      </x:c>
      <x:c r="C6113" t="inlineStr">
        <x:is>
          <x:t xml:space="preserve">Receita</x:t>
        </x:is>
      </x:c>
      <x:c r="D6113" t="inlineStr">
        <x:is>
          <x:t xml:space="preserve">Terceiros</x:t>
        </x:is>
      </x:c>
      <x:c r="E6113" t="inlineStr">
        <x:is>
          <x:t xml:space="preserve">ELIMINAÇÕES</x:t>
        </x:is>
      </x:c>
      <x:c r="F6113" t="n">
        <x:v>0</x:v>
      </x:c>
      <x:c r="G6113" t="n">
        <x:v>0</x:v>
      </x:c>
      <x:c r="H6113" t="n">
        <x:v>0</x:v>
      </x:c>
      <x:c r="I6113" t="inlineStr">
        <x:is>
          <x:t xml:space="preserve">Atual − trimestre anterior</x:t>
        </x:is>
      </x:c>
    </x:row>
    <x:row r="6114">
      <x:c r="A6114" t="inlineStr">
        <x:is>
          <x:t xml:space="preserve">2T20</x:t>
        </x:is>
      </x:c>
      <x:c r="B6114" t="inlineStr">
        <x:is>
          <x:t xml:space="preserve">EBIT000B</x:t>
        </x:is>
      </x:c>
      <x:c r="C6114" t="inlineStr">
        <x:is>
          <x:t xml:space="preserve">Receita</x:t>
        </x:is>
      </x:c>
      <x:c r="D6114" t="inlineStr">
        <x:is>
          <x:t xml:space="preserve">Terceiros</x:t>
        </x:is>
      </x:c>
      <x:c r="E6114" t="inlineStr">
        <x:is>
          <x:t xml:space="preserve">GÁS &amp; ENERGIA / G&amp;EBC</x:t>
        </x:is>
      </x:c>
      <x:c r="F6114" t="n">
        <x:v>12414</x:v>
      </x:c>
      <x:c r="G6114" t="n">
        <x:v>7131</x:v>
      </x:c>
      <x:c r="H6114" t="n">
        <x:v>5283</x:v>
      </x:c>
      <x:c r="I6114" t="inlineStr">
        <x:is>
          <x:t xml:space="preserve">Atual − trimestre anterior</x:t>
        </x:is>
      </x:c>
    </x:row>
    <x:row r="6115">
      <x:c r="A6115" t="inlineStr">
        <x:is>
          <x:t xml:space="preserve">2T20</x:t>
        </x:is>
      </x:c>
      <x:c r="B6115" t="inlineStr">
        <x:is>
          <x:t xml:space="preserve">EBIT000B</x:t>
        </x:is>
      </x:c>
      <x:c r="C6115" t="inlineStr">
        <x:is>
          <x:t xml:space="preserve">Receita</x:t>
        </x:is>
      </x:c>
      <x:c r="D6115" t="inlineStr">
        <x:is>
          <x:t xml:space="preserve">Terceiros</x:t>
        </x:is>
      </x:c>
      <x:c r="E6115" t="inlineStr">
        <x:is>
          <x:t xml:space="preserve">REFINO / RTC</x:t>
        </x:is>
      </x:c>
      <x:c r="F6115" t="n">
        <x:v>110346</x:v>
      </x:c>
      <x:c r="G6115" t="n">
        <x:v>66832</x:v>
      </x:c>
      <x:c r="H6115" t="n">
        <x:v>43514</x:v>
      </x:c>
      <x:c r="I6115" t="inlineStr">
        <x:is>
          <x:t xml:space="preserve">Atual − trimestre anterior</x:t>
        </x:is>
      </x:c>
    </x:row>
    <x:row r="6116">
      <x:c r="A6116" t="inlineStr">
        <x:is>
          <x:t xml:space="preserve">2T20</x:t>
        </x:is>
      </x:c>
      <x:c r="B6116" t="inlineStr">
        <x:is>
          <x:t xml:space="preserve">EBIT000B</x:t>
        </x:is>
      </x:c>
      <x:c r="C6116" t="inlineStr">
        <x:is>
          <x:t xml:space="preserve">Receita</x:t>
        </x:is>
      </x:c>
      <x:c r="D6116" t="inlineStr">
        <x:is>
          <x:t xml:space="preserve">Terceiros</x:t>
        </x:is>
      </x:c>
      <x:c r="E6116" t="inlineStr">
        <x:is>
          <x:t xml:space="preserve">TOTAL</x:t>
        </x:is>
      </x:c>
      <x:c r="F6116" t="n">
        <x:v>126367</x:v>
      </x:c>
      <x:c r="G6116" t="n">
        <x:v>75469</x:v>
      </x:c>
      <x:c r="H6116" t="n">
        <x:v>50898</x:v>
      </x:c>
      <x:c r="I6116" t="inlineStr">
        <x:is>
          <x:t xml:space="preserve">Atual − trimestre anterior</x:t>
        </x:is>
      </x:c>
    </x:row>
    <x:row r="6117">
      <x:c r="A6117" t="inlineStr">
        <x:is>
          <x:t xml:space="preserve">2T20</x:t>
        </x:is>
      </x:c>
      <x:c r="B6117" t="inlineStr">
        <x:is>
          <x:t xml:space="preserve">EBIT001</x:t>
        </x:is>
      </x:c>
      <x:c r="C6117" t="inlineStr">
        <x:is>
          <x:t xml:space="preserve">Receita Total</x:t>
        </x:is>
      </x:c>
      <x:c r="D6117" t="inlineStr">
        <x:is>
          <x:t xml:space="preserve">Receita de vendas</x:t>
        </x:is>
      </x:c>
      <x:c r="E6117" t="inlineStr">
        <x:is>
          <x:t xml:space="preserve">CORPORATIVO / OUTROS NEGÓCIOS</x:t>
        </x:is>
      </x:c>
      <x:c r="F6117" t="n">
        <x:v>1949</x:v>
      </x:c>
      <x:c r="G6117" t="n">
        <x:v>857</x:v>
      </x:c>
      <x:c r="H6117" t="n">
        <x:v>1092</x:v>
      </x:c>
      <x:c r="I6117" t="inlineStr">
        <x:is>
          <x:t xml:space="preserve">Atual − trimestre anterior</x:t>
        </x:is>
      </x:c>
    </x:row>
    <x:row r="6118">
      <x:c r="A6118" t="inlineStr">
        <x:is>
          <x:t xml:space="preserve">2T20</x:t>
        </x:is>
      </x:c>
      <x:c r="B6118" t="inlineStr">
        <x:is>
          <x:t xml:space="preserve">EBIT001</x:t>
        </x:is>
      </x:c>
      <x:c r="C6118" t="inlineStr">
        <x:is>
          <x:t xml:space="preserve">Receita Total</x:t>
        </x:is>
      </x:c>
      <x:c r="D6118" t="inlineStr">
        <x:is>
          <x:t xml:space="preserve">Receita de vendas</x:t>
        </x:is>
      </x:c>
      <x:c r="E6118" t="inlineStr">
        <x:is>
          <x:t xml:space="preserve">E&amp;P</x:t>
        </x:is>
      </x:c>
      <x:c r="F6118" t="n">
        <x:v>75266</x:v>
      </x:c>
      <x:c r="G6118" t="n">
        <x:v>47575</x:v>
      </x:c>
      <x:c r="H6118" t="n">
        <x:v>27691</x:v>
      </x:c>
      <x:c r="I6118" t="inlineStr">
        <x:is>
          <x:t xml:space="preserve">Atual − trimestre anterior</x:t>
        </x:is>
      </x:c>
    </x:row>
    <x:row r="6119">
      <x:c r="A6119" t="inlineStr">
        <x:is>
          <x:t xml:space="preserve">2T20</x:t>
        </x:is>
      </x:c>
      <x:c r="B6119" t="inlineStr">
        <x:is>
          <x:t xml:space="preserve">EBIT001</x:t>
        </x:is>
      </x:c>
      <x:c r="C6119" t="inlineStr">
        <x:is>
          <x:t xml:space="preserve">Receita Total</x:t>
        </x:is>
      </x:c>
      <x:c r="D6119" t="inlineStr">
        <x:is>
          <x:t xml:space="preserve">Receita de vendas</x:t>
        </x:is>
      </x:c>
      <x:c r="E6119" t="inlineStr">
        <x:is>
          <x:t xml:space="preserve">ELIMINAÇÕES</x:t>
        </x:is>
      </x:c>
      <x:c r="F6119" t="n">
        <x:v>-81958</x:v>
      </x:c>
      <x:c r="G6119" t="n">
        <x:v>-51590</x:v>
      </x:c>
      <x:c r="H6119" t="n">
        <x:v>-30368</x:v>
      </x:c>
      <x:c r="I6119" t="inlineStr">
        <x:is>
          <x:t xml:space="preserve">Atual − trimestre anterior</x:t>
        </x:is>
      </x:c>
    </x:row>
    <x:row r="6120">
      <x:c r="A6120" t="inlineStr">
        <x:is>
          <x:t xml:space="preserve">2T20</x:t>
        </x:is>
      </x:c>
      <x:c r="B6120" t="inlineStr">
        <x:is>
          <x:t xml:space="preserve">EBIT001</x:t>
        </x:is>
      </x:c>
      <x:c r="C6120" t="inlineStr">
        <x:is>
          <x:t xml:space="preserve">Receita Total</x:t>
        </x:is>
      </x:c>
      <x:c r="D6120" t="inlineStr">
        <x:is>
          <x:t xml:space="preserve">Receita de vendas</x:t>
        </x:is>
      </x:c>
      <x:c r="E6120" t="inlineStr">
        <x:is>
          <x:t xml:space="preserve">GÁS &amp; ENERGIA / G&amp;EBC</x:t>
        </x:is>
      </x:c>
      <x:c r="F6120" t="n">
        <x:v>18624</x:v>
      </x:c>
      <x:c r="G6120" t="n">
        <x:v>10467</x:v>
      </x:c>
      <x:c r="H6120" t="n">
        <x:v>8157</x:v>
      </x:c>
      <x:c r="I6120" t="inlineStr">
        <x:is>
          <x:t xml:space="preserve">Atual − trimestre anterior</x:t>
        </x:is>
      </x:c>
    </x:row>
    <x:row r="6121">
      <x:c r="A6121" t="inlineStr">
        <x:is>
          <x:t xml:space="preserve">2T20</x:t>
        </x:is>
      </x:c>
      <x:c r="B6121" t="inlineStr">
        <x:is>
          <x:t xml:space="preserve">EBIT001</x:t>
        </x:is>
      </x:c>
      <x:c r="C6121" t="inlineStr">
        <x:is>
          <x:t xml:space="preserve">Receita Total</x:t>
        </x:is>
      </x:c>
      <x:c r="D6121" t="inlineStr">
        <x:is>
          <x:t xml:space="preserve">Receita de vendas</x:t>
        </x:is>
      </x:c>
      <x:c r="E6121" t="inlineStr">
        <x:is>
          <x:t xml:space="preserve">REFINO / RTC</x:t>
        </x:is>
      </x:c>
      <x:c r="F6121" t="n">
        <x:v>112486</x:v>
      </x:c>
      <x:c r="G6121" t="n">
        <x:v>68160</x:v>
      </x:c>
      <x:c r="H6121" t="n">
        <x:v>44326</x:v>
      </x:c>
      <x:c r="I6121" t="inlineStr">
        <x:is>
          <x:t xml:space="preserve">Atual − trimestre anterior</x:t>
        </x:is>
      </x:c>
    </x:row>
    <x:row r="6122">
      <x:c r="A6122" t="inlineStr">
        <x:is>
          <x:t xml:space="preserve">2T20</x:t>
        </x:is>
      </x:c>
      <x:c r="B6122" t="inlineStr">
        <x:is>
          <x:t xml:space="preserve">EBIT001</x:t>
        </x:is>
      </x:c>
      <x:c r="C6122" t="inlineStr">
        <x:is>
          <x:t xml:space="preserve">Receita Total</x:t>
        </x:is>
      </x:c>
      <x:c r="D6122" t="inlineStr">
        <x:is>
          <x:t xml:space="preserve">Receita de vendas</x:t>
        </x:is>
      </x:c>
      <x:c r="E6122" t="inlineStr">
        <x:is>
          <x:t xml:space="preserve">TOTAL</x:t>
        </x:is>
      </x:c>
      <x:c r="F6122" t="n">
        <x:v>126367</x:v>
      </x:c>
      <x:c r="G6122" t="n">
        <x:v>75469</x:v>
      </x:c>
      <x:c r="H6122" t="n">
        <x:v>50898</x:v>
      </x:c>
      <x:c r="I6122" t="inlineStr">
        <x:is>
          <x:t xml:space="preserve">Atual − trimestre anterior</x:t>
        </x:is>
      </x:c>
    </x:row>
    <x:row r="6123">
      <x:c r="A6123" t="inlineStr">
        <x:is>
          <x:t xml:space="preserve">2T20</x:t>
        </x:is>
      </x:c>
      <x:c r="B6123" t="inlineStr">
        <x:is>
          <x:t xml:space="preserve">EBIT002</x:t>
        </x:is>
      </x:c>
      <x:c r="C6123" t="inlineStr">
        <x:is>
          <x:t xml:space="preserve">Custo Total</x:t>
        </x:is>
      </x:c>
      <x:c r="D6123" t="inlineStr">
        <x:is>
          <x:t xml:space="preserve">Custo dos produtos e serviços vendidos</x:t>
        </x:is>
      </x:c>
      <x:c r="E6123" t="inlineStr">
        <x:is>
          <x:t xml:space="preserve">CORPORATIVO / OUTROS NEGÓCIOS</x:t>
        </x:is>
      </x:c>
      <x:c r="F6123" t="n">
        <x:v>-1928</x:v>
      </x:c>
      <x:c r="G6123" t="n">
        <x:v>-830</x:v>
      </x:c>
      <x:c r="H6123" t="n">
        <x:v>-1098</x:v>
      </x:c>
      <x:c r="I6123" t="inlineStr">
        <x:is>
          <x:t xml:space="preserve">Atual − trimestre anterior</x:t>
        </x:is>
      </x:c>
    </x:row>
    <x:row r="6124">
      <x:c r="A6124" t="inlineStr">
        <x:is>
          <x:t xml:space="preserve">2T20</x:t>
        </x:is>
      </x:c>
      <x:c r="B6124" t="inlineStr">
        <x:is>
          <x:t xml:space="preserve">EBIT002</x:t>
        </x:is>
      </x:c>
      <x:c r="C6124" t="inlineStr">
        <x:is>
          <x:t xml:space="preserve">Custo Total</x:t>
        </x:is>
      </x:c>
      <x:c r="D6124" t="inlineStr">
        <x:is>
          <x:t xml:space="preserve">Custo dos produtos e serviços vendidos</x:t>
        </x:is>
      </x:c>
      <x:c r="E6124" t="inlineStr">
        <x:is>
          <x:t xml:space="preserve">E&amp;P</x:t>
        </x:is>
      </x:c>
      <x:c r="F6124" t="n">
        <x:v>-45114</x:v>
      </x:c>
      <x:c r="G6124" t="n">
        <x:v>-26224</x:v>
      </x:c>
      <x:c r="H6124" t="n">
        <x:v>-18890</x:v>
      </x:c>
      <x:c r="I6124" t="inlineStr">
        <x:is>
          <x:t xml:space="preserve">Atual − trimestre anterior</x:t>
        </x:is>
      </x:c>
    </x:row>
    <x:row r="6125">
      <x:c r="A6125" t="inlineStr">
        <x:is>
          <x:t xml:space="preserve">2T20</x:t>
        </x:is>
      </x:c>
      <x:c r="B6125" t="inlineStr">
        <x:is>
          <x:t xml:space="preserve">EBIT002</x:t>
        </x:is>
      </x:c>
      <x:c r="C6125" t="inlineStr">
        <x:is>
          <x:t xml:space="preserve">Custo Total</x:t>
        </x:is>
      </x:c>
      <x:c r="D6125" t="inlineStr">
        <x:is>
          <x:t xml:space="preserve">Custo dos produtos e serviços vendidos</x:t>
        </x:is>
      </x:c>
      <x:c r="E6125" t="inlineStr">
        <x:is>
          <x:t xml:space="preserve">ELIMINAÇÕES</x:t>
        </x:is>
      </x:c>
      <x:c r="F6125" t="n">
        <x:v>87722</x:v>
      </x:c>
      <x:c r="G6125" t="n">
        <x:v>57267</x:v>
      </x:c>
      <x:c r="H6125" t="n">
        <x:v>30455</x:v>
      </x:c>
      <x:c r="I6125" t="inlineStr">
        <x:is>
          <x:t xml:space="preserve">Atual − trimestre anterior</x:t>
        </x:is>
      </x:c>
    </x:row>
    <x:row r="6126">
      <x:c r="A6126" t="inlineStr">
        <x:is>
          <x:t xml:space="preserve">2T20</x:t>
        </x:is>
      </x:c>
      <x:c r="B6126" t="inlineStr">
        <x:is>
          <x:t xml:space="preserve">EBIT002</x:t>
        </x:is>
      </x:c>
      <x:c r="C6126" t="inlineStr">
        <x:is>
          <x:t xml:space="preserve">Custo Total</x:t>
        </x:is>
      </x:c>
      <x:c r="D6126" t="inlineStr">
        <x:is>
          <x:t xml:space="preserve">Custo dos produtos e serviços vendidos</x:t>
        </x:is>
      </x:c>
      <x:c r="E6126" t="inlineStr">
        <x:is>
          <x:t xml:space="preserve">GÁS &amp; ENERGIA / G&amp;EBC</x:t>
        </x:is>
      </x:c>
      <x:c r="F6126" t="n">
        <x:v>-9217</x:v>
      </x:c>
      <x:c r="G6126" t="n">
        <x:v>-5905</x:v>
      </x:c>
      <x:c r="H6126" t="n">
        <x:v>-3312</x:v>
      </x:c>
      <x:c r="I6126" t="inlineStr">
        <x:is>
          <x:t xml:space="preserve">Atual − trimestre anterior</x:t>
        </x:is>
      </x:c>
    </x:row>
    <x:row r="6127">
      <x:c r="A6127" t="inlineStr">
        <x:is>
          <x:t xml:space="preserve">2T20</x:t>
        </x:is>
      </x:c>
      <x:c r="B6127" t="inlineStr">
        <x:is>
          <x:t xml:space="preserve">EBIT002</x:t>
        </x:is>
      </x:c>
      <x:c r="C6127" t="inlineStr">
        <x:is>
          <x:t xml:space="preserve">Custo Total</x:t>
        </x:is>
      </x:c>
      <x:c r="D6127" t="inlineStr">
        <x:is>
          <x:t xml:space="preserve">Custo dos produtos e serviços vendidos</x:t>
        </x:is>
      </x:c>
      <x:c r="E6127" t="inlineStr">
        <x:is>
          <x:t xml:space="preserve">REFINO / RTC</x:t>
        </x:is>
      </x:c>
      <x:c r="F6127" t="n">
        <x:v>-107997</x:v>
      </x:c>
      <x:c r="G6127" t="n">
        <x:v>-68162</x:v>
      </x:c>
      <x:c r="H6127" t="n">
        <x:v>-39835</x:v>
      </x:c>
      <x:c r="I6127" t="inlineStr">
        <x:is>
          <x:t xml:space="preserve">Atual − trimestre anterior</x:t>
        </x:is>
      </x:c>
    </x:row>
    <x:row r="6128">
      <x:c r="A6128" t="inlineStr">
        <x:is>
          <x:t xml:space="preserve">2T20</x:t>
        </x:is>
      </x:c>
      <x:c r="B6128" t="inlineStr">
        <x:is>
          <x:t xml:space="preserve">EBIT002</x:t>
        </x:is>
      </x:c>
      <x:c r="C6128" t="inlineStr">
        <x:is>
          <x:t xml:space="preserve">Custo Total</x:t>
        </x:is>
      </x:c>
      <x:c r="D6128" t="inlineStr">
        <x:is>
          <x:t xml:space="preserve">Custo dos produtos e serviços vendidos</x:t>
        </x:is>
      </x:c>
      <x:c r="E6128" t="inlineStr">
        <x:is>
          <x:t xml:space="preserve">TOTAL</x:t>
        </x:is>
      </x:c>
      <x:c r="F6128" t="n">
        <x:v>-76534</x:v>
      </x:c>
      <x:c r="G6128" t="n">
        <x:v>-43854</x:v>
      </x:c>
      <x:c r="H6128" t="n">
        <x:v>-32680</x:v>
      </x:c>
      <x:c r="I6128" t="inlineStr">
        <x:is>
          <x:t xml:space="preserve">Atual − trimestre anterior</x:t>
        </x:is>
      </x:c>
    </x:row>
    <x:row r="6129">
      <x:c r="A6129" t="inlineStr">
        <x:is>
          <x:t xml:space="preserve">2T20</x:t>
        </x:is>
      </x:c>
      <x:c r="B6129" t="inlineStr">
        <x:is>
          <x:t xml:space="preserve">EBIT003</x:t>
        </x:is>
      </x:c>
      <x:c r="C6129" t="inlineStr">
        <x:is>
          <x:t xml:space="preserve">Lucro Bruto Total</x:t>
        </x:is>
      </x:c>
      <x:c r="D6129" t="inlineStr">
        <x:is>
          <x:t xml:space="preserve">Lucro bruto</x:t>
        </x:is>
      </x:c>
      <x:c r="E6129" t="inlineStr">
        <x:is>
          <x:t xml:space="preserve">CORPORATIVO / OUTROS NEGÓCIOS</x:t>
        </x:is>
      </x:c>
      <x:c r="F6129" t="n">
        <x:v>21</x:v>
      </x:c>
      <x:c r="G6129" t="n">
        <x:v>27</x:v>
      </x:c>
      <x:c r="H6129" t="n">
        <x:v>-6</x:v>
      </x:c>
      <x:c r="I6129" t="inlineStr">
        <x:is>
          <x:t xml:space="preserve">Atual − trimestre anterior</x:t>
        </x:is>
      </x:c>
    </x:row>
    <x:row r="6130">
      <x:c r="A6130" t="inlineStr">
        <x:is>
          <x:t xml:space="preserve">2T20</x:t>
        </x:is>
      </x:c>
      <x:c r="B6130" t="inlineStr">
        <x:is>
          <x:t xml:space="preserve">EBIT003</x:t>
        </x:is>
      </x:c>
      <x:c r="C6130" t="inlineStr">
        <x:is>
          <x:t xml:space="preserve">Lucro Bruto Total</x:t>
        </x:is>
      </x:c>
      <x:c r="D6130" t="inlineStr">
        <x:is>
          <x:t xml:space="preserve">Lucro bruto</x:t>
        </x:is>
      </x:c>
      <x:c r="E6130" t="inlineStr">
        <x:is>
          <x:t xml:space="preserve">E&amp;P</x:t>
        </x:is>
      </x:c>
      <x:c r="F6130" t="n">
        <x:v>30152</x:v>
      </x:c>
      <x:c r="G6130" t="n">
        <x:v>21351</x:v>
      </x:c>
      <x:c r="H6130" t="n">
        <x:v>8801</x:v>
      </x:c>
      <x:c r="I6130" t="inlineStr">
        <x:is>
          <x:t xml:space="preserve">Atual − trimestre anterior</x:t>
        </x:is>
      </x:c>
    </x:row>
    <x:row r="6131">
      <x:c r="A6131" t="inlineStr">
        <x:is>
          <x:t xml:space="preserve">2T20</x:t>
        </x:is>
      </x:c>
      <x:c r="B6131" t="inlineStr">
        <x:is>
          <x:t xml:space="preserve">EBIT003</x:t>
        </x:is>
      </x:c>
      <x:c r="C6131" t="inlineStr">
        <x:is>
          <x:t xml:space="preserve">Lucro Bruto Total</x:t>
        </x:is>
      </x:c>
      <x:c r="D6131" t="inlineStr">
        <x:is>
          <x:t xml:space="preserve">Lucro bruto</x:t>
        </x:is>
      </x:c>
      <x:c r="E6131" t="inlineStr">
        <x:is>
          <x:t xml:space="preserve">ELIMINAÇÕES</x:t>
        </x:is>
      </x:c>
      <x:c r="F6131" t="n">
        <x:v>5764</x:v>
      </x:c>
      <x:c r="G6131" t="n">
        <x:v>5677</x:v>
      </x:c>
      <x:c r="H6131" t="n">
        <x:v>87</x:v>
      </x:c>
      <x:c r="I6131" t="inlineStr">
        <x:is>
          <x:t xml:space="preserve">Atual − trimestre anterior</x:t>
        </x:is>
      </x:c>
    </x:row>
    <x:row r="6132">
      <x:c r="A6132" t="inlineStr">
        <x:is>
          <x:t xml:space="preserve">2T20</x:t>
        </x:is>
      </x:c>
      <x:c r="B6132" t="inlineStr">
        <x:is>
          <x:t xml:space="preserve">EBIT003</x:t>
        </x:is>
      </x:c>
      <x:c r="C6132" t="inlineStr">
        <x:is>
          <x:t xml:space="preserve">Lucro Bruto Total</x:t>
        </x:is>
      </x:c>
      <x:c r="D6132" t="inlineStr">
        <x:is>
          <x:t xml:space="preserve">Lucro bruto</x:t>
        </x:is>
      </x:c>
      <x:c r="E6132" t="inlineStr">
        <x:is>
          <x:t xml:space="preserve">GÁS &amp; ENERGIA / G&amp;EBC</x:t>
        </x:is>
      </x:c>
      <x:c r="F6132" t="n">
        <x:v>9407</x:v>
      </x:c>
      <x:c r="G6132" t="n">
        <x:v>4562</x:v>
      </x:c>
      <x:c r="H6132" t="n">
        <x:v>4845</x:v>
      </x:c>
      <x:c r="I6132" t="inlineStr">
        <x:is>
          <x:t xml:space="preserve">Atual − trimestre anterior</x:t>
        </x:is>
      </x:c>
    </x:row>
    <x:row r="6133">
      <x:c r="A6133" t="inlineStr">
        <x:is>
          <x:t xml:space="preserve">2T20</x:t>
        </x:is>
      </x:c>
      <x:c r="B6133" t="inlineStr">
        <x:is>
          <x:t xml:space="preserve">EBIT003</x:t>
        </x:is>
      </x:c>
      <x:c r="C6133" t="inlineStr">
        <x:is>
          <x:t xml:space="preserve">Lucro Bruto Total</x:t>
        </x:is>
      </x:c>
      <x:c r="D6133" t="inlineStr">
        <x:is>
          <x:t xml:space="preserve">Lucro bruto</x:t>
        </x:is>
      </x:c>
      <x:c r="E6133" t="inlineStr">
        <x:is>
          <x:t xml:space="preserve">REFINO / RTC</x:t>
        </x:is>
      </x:c>
      <x:c r="F6133" t="n">
        <x:v>4489</x:v>
      </x:c>
      <x:c r="G6133" t="n">
        <x:v>-2</x:v>
      </x:c>
      <x:c r="H6133" t="n">
        <x:v>4491</x:v>
      </x:c>
      <x:c r="I6133" t="inlineStr">
        <x:is>
          <x:t xml:space="preserve">Atual − trimestre anterior</x:t>
        </x:is>
      </x:c>
    </x:row>
    <x:row r="6134">
      <x:c r="A6134" t="inlineStr">
        <x:is>
          <x:t xml:space="preserve">2T20</x:t>
        </x:is>
      </x:c>
      <x:c r="B6134" t="inlineStr">
        <x:is>
          <x:t xml:space="preserve">EBIT003</x:t>
        </x:is>
      </x:c>
      <x:c r="C6134" t="inlineStr">
        <x:is>
          <x:t xml:space="preserve">Lucro Bruto Total</x:t>
        </x:is>
      </x:c>
      <x:c r="D6134" t="inlineStr">
        <x:is>
          <x:t xml:space="preserve">Lucro bruto</x:t>
        </x:is>
      </x:c>
      <x:c r="E6134" t="inlineStr">
        <x:is>
          <x:t xml:space="preserve">TOTAL</x:t>
        </x:is>
      </x:c>
      <x:c r="F6134" t="n">
        <x:v>49833</x:v>
      </x:c>
      <x:c r="G6134" t="n">
        <x:v>31615</x:v>
      </x:c>
      <x:c r="H6134" t="n">
        <x:v>18218</x:v>
      </x:c>
      <x:c r="I6134" t="inlineStr">
        <x:is>
          <x:t xml:space="preserve">Atual − trimestre anterior</x:t>
        </x:is>
      </x:c>
    </x:row>
    <x:row r="6135">
      <x:c r="A6135" t="inlineStr">
        <x:is>
          <x:t xml:space="preserve">2T20</x:t>
        </x:is>
      </x:c>
      <x:c r="B6135" t="inlineStr">
        <x:is>
          <x:t xml:space="preserve">EBIT004</x:t>
        </x:is>
      </x:c>
      <x:c r="C6135" t="inlineStr">
        <x:is>
          <x:t xml:space="preserve">Despesa</x:t>
        </x:is>
      </x:c>
      <x:c r="D6135" t="inlineStr">
        <x:is>
          <x:t xml:space="preserve">Gerais e administrativas </x:t>
        </x:is>
      </x:c>
      <x:c r="E6135" t="inlineStr">
        <x:is>
          <x:t xml:space="preserve">CORPORATIVO / OUTROS NEGÓCIOS</x:t>
        </x:is>
      </x:c>
      <x:c r="F6135" t="n">
        <x:v>-2119</x:v>
      </x:c>
      <x:c r="G6135" t="n">
        <x:v>-18</x:v>
      </x:c>
      <x:c r="H6135" t="n">
        <x:v>-2101</x:v>
      </x:c>
      <x:c r="I6135" t="inlineStr">
        <x:is>
          <x:t xml:space="preserve">Atual − trimestre anterior</x:t>
        </x:is>
      </x:c>
    </x:row>
    <x:row r="6136">
      <x:c r="A6136" t="inlineStr">
        <x:is>
          <x:t xml:space="preserve">2T20</x:t>
        </x:is>
      </x:c>
      <x:c r="B6136" t="inlineStr">
        <x:is>
          <x:t xml:space="preserve">EBIT004</x:t>
        </x:is>
      </x:c>
      <x:c r="C6136" t="inlineStr">
        <x:is>
          <x:t xml:space="preserve">Despesa</x:t>
        </x:is>
      </x:c>
      <x:c r="D6136" t="inlineStr">
        <x:is>
          <x:t xml:space="preserve">Vendas</x:t>
        </x:is>
      </x:c>
      <x:c r="E6136" t="inlineStr">
        <x:is>
          <x:t xml:space="preserve">CORPORATIVO / OUTROS NEGÓCIOS</x:t>
        </x:is>
      </x:c>
      <x:c r="F6136" t="n">
        <x:v>-52</x:v>
      </x:c>
      <x:c r="G6136" t="n">
        <x:v>-18</x:v>
      </x:c>
      <x:c r="H6136" t="n">
        <x:v>-34</x:v>
      </x:c>
      <x:c r="I6136" t="inlineStr">
        <x:is>
          <x:t xml:space="preserve">Atual − trimestre anterior</x:t>
        </x:is>
      </x:c>
    </x:row>
    <x:row r="6137">
      <x:c r="A6137" t="inlineStr">
        <x:is>
          <x:t xml:space="preserve">2T20</x:t>
        </x:is>
      </x:c>
      <x:c r="B6137" t="inlineStr">
        <x:is>
          <x:t xml:space="preserve">EBIT004</x:t>
        </x:is>
      </x:c>
      <x:c r="C6137" t="inlineStr">
        <x:is>
          <x:t xml:space="preserve">Despesa</x:t>
        </x:is>
      </x:c>
      <x:c r="D6137" t="inlineStr">
        <x:is>
          <x:t xml:space="preserve">Gerais e administrativas </x:t>
        </x:is>
      </x:c>
      <x:c r="E6137" t="inlineStr">
        <x:is>
          <x:t xml:space="preserve">E&amp;P</x:t>
        </x:is>
      </x:c>
      <x:c r="F6137" t="n">
        <x:v>-506</x:v>
      </x:c>
      <x:c r="G6137" t="n">
        <x:v>-1</x:v>
      </x:c>
      <x:c r="H6137" t="n">
        <x:v>-505</x:v>
      </x:c>
      <x:c r="I6137" t="inlineStr">
        <x:is>
          <x:t xml:space="preserve">Atual − trimestre anterior</x:t>
        </x:is>
      </x:c>
    </x:row>
    <x:row r="6138">
      <x:c r="A6138" t="inlineStr">
        <x:is>
          <x:t xml:space="preserve">2T20</x:t>
        </x:is>
      </x:c>
      <x:c r="B6138" t="inlineStr">
        <x:is>
          <x:t xml:space="preserve">EBIT004</x:t>
        </x:is>
      </x:c>
      <x:c r="C6138" t="inlineStr">
        <x:is>
          <x:t xml:space="preserve">Despesa</x:t>
        </x:is>
      </x:c>
      <x:c r="D6138" t="inlineStr">
        <x:is>
          <x:t xml:space="preserve">Vendas</x:t>
        </x:is>
      </x:c>
      <x:c r="E6138" t="inlineStr">
        <x:is>
          <x:t xml:space="preserve">E&amp;P</x:t>
        </x:is>
      </x:c>
      <x:c r="F6138" t="n">
        <x:v>-2</x:v>
      </x:c>
      <x:c r="G6138" t="n">
        <x:v>-1</x:v>
      </x:c>
      <x:c r="H6138" t="n">
        <x:v>-1</x:v>
      </x:c>
      <x:c r="I6138" t="inlineStr">
        <x:is>
          <x:t xml:space="preserve">Atual − trimestre anterior</x:t>
        </x:is>
      </x:c>
    </x:row>
    <x:row r="6139">
      <x:c r="A6139" t="inlineStr">
        <x:is>
          <x:t xml:space="preserve">2T20</x:t>
        </x:is>
      </x:c>
      <x:c r="B6139" t="inlineStr">
        <x:is>
          <x:t xml:space="preserve">EBIT004</x:t>
        </x:is>
      </x:c>
      <x:c r="C6139" t="inlineStr">
        <x:is>
          <x:t xml:space="preserve">Despesa</x:t>
        </x:is>
      </x:c>
      <x:c r="D6139" t="inlineStr">
        <x:is>
          <x:t xml:space="preserve">Gerais e administrativas </x:t>
        </x:is>
      </x:c>
      <x:c r="E6139" t="inlineStr">
        <x:is>
          <x:t xml:space="preserve">ELIMINAÇÕES</x:t>
        </x:is>
      </x:c>
      <x:c r="F6139" t="n">
        <x:v>0</x:v>
      </x:c>
      <x:c r="G6139" t="n">
        <x:v>-29</x:v>
      </x:c>
      <x:c r="H6139" t="n">
        <x:v>29</x:v>
      </x:c>
      <x:c r="I6139" t="inlineStr">
        <x:is>
          <x:t xml:space="preserve">Atual − trimestre anterior</x:t>
        </x:is>
      </x:c>
    </x:row>
    <x:row r="6140">
      <x:c r="A6140" t="inlineStr">
        <x:is>
          <x:t xml:space="preserve">2T20</x:t>
        </x:is>
      </x:c>
      <x:c r="B6140" t="inlineStr">
        <x:is>
          <x:t xml:space="preserve">EBIT004</x:t>
        </x:is>
      </x:c>
      <x:c r="C6140" t="inlineStr">
        <x:is>
          <x:t xml:space="preserve">Despesa</x:t>
        </x:is>
      </x:c>
      <x:c r="D6140" t="inlineStr">
        <x:is>
          <x:t xml:space="preserve">Vendas</x:t>
        </x:is>
      </x:c>
      <x:c r="E6140" t="inlineStr">
        <x:is>
          <x:t xml:space="preserve">ELIMINAÇÕES</x:t>
        </x:is>
      </x:c>
      <x:c r="F6140" t="n">
        <x:v>-56</x:v>
      </x:c>
      <x:c r="G6140" t="n">
        <x:v>-29</x:v>
      </x:c>
      <x:c r="H6140" t="n">
        <x:v>-27</x:v>
      </x:c>
      <x:c r="I6140" t="inlineStr">
        <x:is>
          <x:t xml:space="preserve">Atual − trimestre anterior</x:t>
        </x:is>
      </x:c>
    </x:row>
    <x:row r="6141">
      <x:c r="A6141" t="inlineStr">
        <x:is>
          <x:t xml:space="preserve">2T20</x:t>
        </x:is>
      </x:c>
      <x:c r="B6141" t="inlineStr">
        <x:is>
          <x:t xml:space="preserve">EBIT004</x:t>
        </x:is>
      </x:c>
      <x:c r="C6141" t="inlineStr">
        <x:is>
          <x:t xml:space="preserve">Despesa</x:t>
        </x:is>
      </x:c>
      <x:c r="D6141" t="inlineStr">
        <x:is>
          <x:t xml:space="preserve">Gerais e administrativas </x:t>
        </x:is>
      </x:c>
      <x:c r="E6141" t="inlineStr">
        <x:is>
          <x:t xml:space="preserve">GÁS &amp; ENERGIA / G&amp;EBC</x:t>
        </x:is>
      </x:c>
      <x:c r="F6141" t="n">
        <x:v>-221</x:v>
      </x:c>
      <x:c r="G6141" t="n">
        <x:v>-3006</x:v>
      </x:c>
      <x:c r="H6141" t="n">
        <x:v>2785</x:v>
      </x:c>
      <x:c r="I6141" t="inlineStr">
        <x:is>
          <x:t xml:space="preserve">Atual − trimestre anterior</x:t>
        </x:is>
      </x:c>
    </x:row>
    <x:row r="6142">
      <x:c r="A6142" t="inlineStr">
        <x:is>
          <x:t xml:space="preserve">2T20</x:t>
        </x:is>
      </x:c>
      <x:c r="B6142" t="inlineStr">
        <x:is>
          <x:t xml:space="preserve">EBIT004</x:t>
        </x:is>
      </x:c>
      <x:c r="C6142" t="inlineStr">
        <x:is>
          <x:t xml:space="preserve">Despesa</x:t>
        </x:is>
      </x:c>
      <x:c r="D6142" t="inlineStr">
        <x:is>
          <x:t xml:space="preserve">Vendas</x:t>
        </x:is>
      </x:c>
      <x:c r="E6142" t="inlineStr">
        <x:is>
          <x:t xml:space="preserve">GÁS &amp; ENERGIA / G&amp;EBC</x:t>
        </x:is>
      </x:c>
      <x:c r="F6142" t="n">
        <x:v>-5906</x:v>
      </x:c>
      <x:c r="G6142" t="n">
        <x:v>-3006</x:v>
      </x:c>
      <x:c r="H6142" t="n">
        <x:v>-2900</x:v>
      </x:c>
      <x:c r="I6142" t="inlineStr">
        <x:is>
          <x:t xml:space="preserve">Atual − trimestre anterior</x:t>
        </x:is>
      </x:c>
    </x:row>
    <x:row r="6143">
      <x:c r="A6143" t="inlineStr">
        <x:is>
          <x:t xml:space="preserve">2T20</x:t>
        </x:is>
      </x:c>
      <x:c r="B6143" t="inlineStr">
        <x:is>
          <x:t xml:space="preserve">EBIT004</x:t>
        </x:is>
      </x:c>
      <x:c r="C6143" t="inlineStr">
        <x:is>
          <x:t xml:space="preserve">Despesa</x:t>
        </x:is>
      </x:c>
      <x:c r="D6143" t="inlineStr">
        <x:is>
          <x:t xml:space="preserve">Gerais e administrativas </x:t>
        </x:is>
      </x:c>
      <x:c r="E6143" t="inlineStr">
        <x:is>
          <x:t xml:space="preserve">REFINO / RTC</x:t>
        </x:is>
      </x:c>
      <x:c r="F6143" t="n">
        <x:v>-542</x:v>
      </x:c>
      <x:c r="G6143" t="n">
        <x:v>-2860</x:v>
      </x:c>
      <x:c r="H6143" t="n">
        <x:v>2318</x:v>
      </x:c>
      <x:c r="I6143" t="inlineStr">
        <x:is>
          <x:t xml:space="preserve">Atual − trimestre anterior</x:t>
        </x:is>
      </x:c>
    </x:row>
    <x:row r="6144">
      <x:c r="A6144" t="inlineStr">
        <x:is>
          <x:t xml:space="preserve">2T20</x:t>
        </x:is>
      </x:c>
      <x:c r="B6144" t="inlineStr">
        <x:is>
          <x:t xml:space="preserve">EBIT004</x:t>
        </x:is>
      </x:c>
      <x:c r="C6144" t="inlineStr">
        <x:is>
          <x:t xml:space="preserve">Despesa</x:t>
        </x:is>
      </x:c>
      <x:c r="D6144" t="inlineStr">
        <x:is>
          <x:t xml:space="preserve">Vendas</x:t>
        </x:is>
      </x:c>
      <x:c r="E6144" t="inlineStr">
        <x:is>
          <x:t xml:space="preserve">REFINO / RTC</x:t>
        </x:is>
      </x:c>
      <x:c r="F6144" t="n">
        <x:v>-6650</x:v>
      </x:c>
      <x:c r="G6144" t="n">
        <x:v>-2860</x:v>
      </x:c>
      <x:c r="H6144" t="n">
        <x:v>-3790</x:v>
      </x:c>
      <x:c r="I6144" t="inlineStr">
        <x:is>
          <x:t xml:space="preserve">Atual − trimestre anterior</x:t>
        </x:is>
      </x:c>
    </x:row>
    <x:row r="6145">
      <x:c r="A6145" t="inlineStr">
        <x:is>
          <x:t xml:space="preserve">2T20</x:t>
        </x:is>
      </x:c>
      <x:c r="B6145" t="inlineStr">
        <x:is>
          <x:t xml:space="preserve">EBIT004</x:t>
        </x:is>
      </x:c>
      <x:c r="C6145" t="inlineStr">
        <x:is>
          <x:t xml:space="preserve">Despesa</x:t>
        </x:is>
      </x:c>
      <x:c r="D6145" t="inlineStr">
        <x:is>
          <x:t xml:space="preserve">Gerais e administrativas </x:t>
        </x:is>
      </x:c>
      <x:c r="E6145" t="inlineStr">
        <x:is>
          <x:t xml:space="preserve">TOTAL</x:t>
        </x:is>
      </x:c>
      <x:c r="F6145" t="n">
        <x:v>-3388</x:v>
      </x:c>
      <x:c r="G6145" t="n">
        <x:v>-5914</x:v>
      </x:c>
      <x:c r="H6145" t="n">
        <x:v>2526</x:v>
      </x:c>
      <x:c r="I6145" t="inlineStr">
        <x:is>
          <x:t xml:space="preserve">Atual − trimestre anterior</x:t>
        </x:is>
      </x:c>
    </x:row>
    <x:row r="6146">
      <x:c r="A6146" t="inlineStr">
        <x:is>
          <x:t xml:space="preserve">2T20</x:t>
        </x:is>
      </x:c>
      <x:c r="B6146" t="inlineStr">
        <x:is>
          <x:t xml:space="preserve">EBIT004</x:t>
        </x:is>
      </x:c>
      <x:c r="C6146" t="inlineStr">
        <x:is>
          <x:t xml:space="preserve">Despesa</x:t>
        </x:is>
      </x:c>
      <x:c r="D6146" t="inlineStr">
        <x:is>
          <x:t xml:space="preserve">Vendas</x:t>
        </x:is>
      </x:c>
      <x:c r="E6146" t="inlineStr">
        <x:is>
          <x:t xml:space="preserve">TOTAL</x:t>
        </x:is>
      </x:c>
      <x:c r="F6146" t="n">
        <x:v>-12666</x:v>
      </x:c>
      <x:c r="G6146" t="n">
        <x:v>-5914</x:v>
      </x:c>
      <x:c r="H6146" t="n">
        <x:v>-6752</x:v>
      </x:c>
      <x:c r="I6146" t="inlineStr">
        <x:is>
          <x:t xml:space="preserve">Atual − trimestre anterior</x:t>
        </x:is>
      </x:c>
    </x:row>
    <x:row r="6147">
      <x:c r="A6147" t="inlineStr">
        <x:is>
          <x:t xml:space="preserve">2T20</x:t>
        </x:is>
      </x:c>
      <x:c r="B6147" t="inlineStr">
        <x:is>
          <x:t xml:space="preserve">EBIT005</x:t>
        </x:is>
      </x:c>
      <x:c r="C6147" t="inlineStr">
        <x:is>
          <x:t xml:space="preserve">Despesa</x:t>
        </x:is>
      </x:c>
      <x:c r="D6147" t="inlineStr">
        <x:is>
          <x:t xml:space="preserve">Tributárias</x:t>
        </x:is>
      </x:c>
      <x:c r="E6147" t="inlineStr">
        <x:is>
          <x:t xml:space="preserve">CORPORATIVO / OUTROS NEGÓCIOS</x:t>
        </x:is>
      </x:c>
      <x:c r="F6147" t="n">
        <x:v>-830</x:v>
      </x:c>
      <x:c r="G6147" t="n">
        <x:v>-216</x:v>
      </x:c>
      <x:c r="H6147" t="n">
        <x:v>-614</x:v>
      </x:c>
      <x:c r="I6147" t="inlineStr">
        <x:is>
          <x:t xml:space="preserve">Atual − trimestre anterior</x:t>
        </x:is>
      </x:c>
    </x:row>
    <x:row r="6148">
      <x:c r="A6148" t="inlineStr">
        <x:is>
          <x:t xml:space="preserve">2T20</x:t>
        </x:is>
      </x:c>
      <x:c r="B6148" t="inlineStr">
        <x:is>
          <x:t xml:space="preserve">EBIT005</x:t>
        </x:is>
      </x:c>
      <x:c r="C6148" t="inlineStr">
        <x:is>
          <x:t xml:space="preserve">Despesa</x:t>
        </x:is>
      </x:c>
      <x:c r="D6148" t="inlineStr">
        <x:is>
          <x:t xml:space="preserve">Tributárias</x:t>
        </x:is>
      </x:c>
      <x:c r="E6148" t="inlineStr">
        <x:is>
          <x:t xml:space="preserve">E&amp;P</x:t>
        </x:is>
      </x:c>
      <x:c r="F6148" t="n">
        <x:v>-485</x:v>
      </x:c>
      <x:c r="G6148" t="n">
        <x:v>-71</x:v>
      </x:c>
      <x:c r="H6148" t="n">
        <x:v>-414</x:v>
      </x:c>
      <x:c r="I6148" t="inlineStr">
        <x:is>
          <x:t xml:space="preserve">Atual − trimestre anterior</x:t>
        </x:is>
      </x:c>
    </x:row>
    <x:row r="6149">
      <x:c r="A6149" t="inlineStr">
        <x:is>
          <x:t xml:space="preserve">2T20</x:t>
        </x:is>
      </x:c>
      <x:c r="B6149" t="inlineStr">
        <x:is>
          <x:t xml:space="preserve">EBIT005</x:t>
        </x:is>
      </x:c>
      <x:c r="C6149" t="inlineStr">
        <x:is>
          <x:t xml:space="preserve">Despesa</x:t>
        </x:is>
      </x:c>
      <x:c r="D6149" t="inlineStr">
        <x:is>
          <x:t xml:space="preserve">Tributárias</x:t>
        </x:is>
      </x:c>
      <x:c r="E6149" t="inlineStr">
        <x:is>
          <x:t xml:space="preserve">ELIMINAÇÕES</x:t>
        </x:is>
      </x:c>
      <x:c r="F6149" t="n">
        <x:v>0</x:v>
      </x:c>
      <x:c r="G6149" t="n">
        <x:v>0</x:v>
      </x:c>
      <x:c r="H6149" t="n">
        <x:v>0</x:v>
      </x:c>
      <x:c r="I6149" t="inlineStr">
        <x:is>
          <x:t xml:space="preserve">Atual − trimestre anterior</x:t>
        </x:is>
      </x:c>
    </x:row>
    <x:row r="6150">
      <x:c r="A6150" t="inlineStr">
        <x:is>
          <x:t xml:space="preserve">2T20</x:t>
        </x:is>
      </x:c>
      <x:c r="B6150" t="inlineStr">
        <x:is>
          <x:t xml:space="preserve">EBIT005</x:t>
        </x:is>
      </x:c>
      <x:c r="C6150" t="inlineStr">
        <x:is>
          <x:t xml:space="preserve">Despesa</x:t>
        </x:is>
      </x:c>
      <x:c r="D6150" t="inlineStr">
        <x:is>
          <x:t xml:space="preserve">Tributárias</x:t>
        </x:is>
      </x:c>
      <x:c r="E6150" t="inlineStr">
        <x:is>
          <x:t xml:space="preserve">GÁS &amp; ENERGIA / G&amp;EBC</x:t>
        </x:is>
      </x:c>
      <x:c r="F6150" t="n">
        <x:v>-52</x:v>
      </x:c>
      <x:c r="G6150" t="n">
        <x:v>-37</x:v>
      </x:c>
      <x:c r="H6150" t="n">
        <x:v>-15</x:v>
      </x:c>
      <x:c r="I6150" t="inlineStr">
        <x:is>
          <x:t xml:space="preserve">Atual − trimestre anterior</x:t>
        </x:is>
      </x:c>
    </x:row>
    <x:row r="6151">
      <x:c r="A6151" t="inlineStr">
        <x:is>
          <x:t xml:space="preserve">2T20</x:t>
        </x:is>
      </x:c>
      <x:c r="B6151" t="inlineStr">
        <x:is>
          <x:t xml:space="preserve">EBIT005</x:t>
        </x:is>
      </x:c>
      <x:c r="C6151" t="inlineStr">
        <x:is>
          <x:t xml:space="preserve">Despesa</x:t>
        </x:is>
      </x:c>
      <x:c r="D6151" t="inlineStr">
        <x:is>
          <x:t xml:space="preserve">Tributárias</x:t>
        </x:is>
      </x:c>
      <x:c r="E6151" t="inlineStr">
        <x:is>
          <x:t xml:space="preserve">REFINO / RTC</x:t>
        </x:is>
      </x:c>
      <x:c r="F6151" t="n">
        <x:v>-455</x:v>
      </x:c>
      <x:c r="G6151" t="n">
        <x:v>-193</x:v>
      </x:c>
      <x:c r="H6151" t="n">
        <x:v>-262</x:v>
      </x:c>
      <x:c r="I6151" t="inlineStr">
        <x:is>
          <x:t xml:space="preserve">Atual − trimestre anterior</x:t>
        </x:is>
      </x:c>
    </x:row>
    <x:row r="6152">
      <x:c r="A6152" t="inlineStr">
        <x:is>
          <x:t xml:space="preserve">2T20</x:t>
        </x:is>
      </x:c>
      <x:c r="B6152" t="inlineStr">
        <x:is>
          <x:t xml:space="preserve">EBIT005</x:t>
        </x:is>
      </x:c>
      <x:c r="C6152" t="inlineStr">
        <x:is>
          <x:t xml:space="preserve">Despesa</x:t>
        </x:is>
      </x:c>
      <x:c r="D6152" t="inlineStr">
        <x:is>
          <x:t xml:space="preserve">Tributárias</x:t>
        </x:is>
      </x:c>
      <x:c r="E6152" t="inlineStr">
        <x:is>
          <x:t xml:space="preserve">TOTAL</x:t>
        </x:is>
      </x:c>
      <x:c r="F6152" t="n">
        <x:v>-1822</x:v>
      </x:c>
      <x:c r="G6152" t="n">
        <x:v>-517</x:v>
      </x:c>
      <x:c r="H6152" t="n">
        <x:v>-1305</x:v>
      </x:c>
      <x:c r="I6152" t="inlineStr">
        <x:is>
          <x:t xml:space="preserve">Atual − trimestre anterior</x:t>
        </x:is>
      </x:c>
    </x:row>
    <x:row r="6153">
      <x:c r="A6153" t="inlineStr">
        <x:is>
          <x:t xml:space="preserve">2T20</x:t>
        </x:is>
      </x:c>
      <x:c r="B6153" t="inlineStr">
        <x:is>
          <x:t xml:space="preserve">EBIT006</x:t>
        </x:is>
      </x:c>
      <x:c r="C6153" t="inlineStr">
        <x:is>
          <x:t xml:space="preserve">Despesa</x:t>
        </x:is>
      </x:c>
      <x:c r="D6153" t="inlineStr">
        <x:is>
          <x:t xml:space="preserve">Custos exploratórios p/ extração de petróleo e gás</x:t>
        </x:is>
      </x:c>
      <x:c r="E6153" t="inlineStr">
        <x:is>
          <x:t xml:space="preserve">CORPORATIVO / OUTROS NEGÓCIOS</x:t>
        </x:is>
      </x:c>
      <x:c r="F6153" t="n">
        <x:v>0</x:v>
      </x:c>
      <x:c r="G6153" t="n">
        <x:v>0</x:v>
      </x:c>
      <x:c r="H6153" t="n">
        <x:v>0</x:v>
      </x:c>
      <x:c r="I6153" t="inlineStr">
        <x:is>
          <x:t xml:space="preserve">Atual − trimestre anterior</x:t>
        </x:is>
      </x:c>
    </x:row>
    <x:row r="6154">
      <x:c r="A6154" t="inlineStr">
        <x:is>
          <x:t xml:space="preserve">2T20</x:t>
        </x:is>
      </x:c>
      <x:c r="B6154" t="inlineStr">
        <x:is>
          <x:t xml:space="preserve">EBIT006</x:t>
        </x:is>
      </x:c>
      <x:c r="C6154" t="inlineStr">
        <x:is>
          <x:t xml:space="preserve">Despesa</x:t>
        </x:is>
      </x:c>
      <x:c r="D6154" t="inlineStr">
        <x:is>
          <x:t xml:space="preserve">Custos exploratórios p/ extração de petróleo e gás</x:t>
        </x:is>
      </x:c>
      <x:c r="E6154" t="inlineStr">
        <x:is>
          <x:t xml:space="preserve">E&amp;P</x:t>
        </x:is>
      </x:c>
      <x:c r="F6154" t="n">
        <x:v>-818</x:v>
      </x:c>
      <x:c r="G6154" t="n">
        <x:v>-468</x:v>
      </x:c>
      <x:c r="H6154" t="n">
        <x:v>-350</x:v>
      </x:c>
      <x:c r="I6154" t="inlineStr">
        <x:is>
          <x:t xml:space="preserve">Atual − trimestre anterior</x:t>
        </x:is>
      </x:c>
    </x:row>
    <x:row r="6155">
      <x:c r="A6155" t="inlineStr">
        <x:is>
          <x:t xml:space="preserve">2T20</x:t>
        </x:is>
      </x:c>
      <x:c r="B6155" t="inlineStr">
        <x:is>
          <x:t xml:space="preserve">EBIT006</x:t>
        </x:is>
      </x:c>
      <x:c r="C6155" t="inlineStr">
        <x:is>
          <x:t xml:space="preserve">Despesa</x:t>
        </x:is>
      </x:c>
      <x:c r="D6155" t="inlineStr">
        <x:is>
          <x:t xml:space="preserve">Custos exploratórios p/ extração de petróleo e gás</x:t>
        </x:is>
      </x:c>
      <x:c r="E6155" t="inlineStr">
        <x:is>
          <x:t xml:space="preserve">ELIMINAÇÕES</x:t>
        </x:is>
      </x:c>
      <x:c r="F6155" t="n">
        <x:v>0</x:v>
      </x:c>
      <x:c r="G6155" t="n">
        <x:v>0</x:v>
      </x:c>
      <x:c r="H6155" t="n">
        <x:v>0</x:v>
      </x:c>
      <x:c r="I6155" t="inlineStr">
        <x:is>
          <x:t xml:space="preserve">Atual − trimestre anterior</x:t>
        </x:is>
      </x:c>
    </x:row>
    <x:row r="6156">
      <x:c r="A6156" t="inlineStr">
        <x:is>
          <x:t xml:space="preserve">2T20</x:t>
        </x:is>
      </x:c>
      <x:c r="B6156" t="inlineStr">
        <x:is>
          <x:t xml:space="preserve">EBIT006</x:t>
        </x:is>
      </x:c>
      <x:c r="C6156" t="inlineStr">
        <x:is>
          <x:t xml:space="preserve">Despesa</x:t>
        </x:is>
      </x:c>
      <x:c r="D6156" t="inlineStr">
        <x:is>
          <x:t xml:space="preserve">Custos exploratórios p/ extração de petróleo e gás</x:t>
        </x:is>
      </x:c>
      <x:c r="E6156" t="inlineStr">
        <x:is>
          <x:t xml:space="preserve">GÁS &amp; ENERGIA / G&amp;EBC</x:t>
        </x:is>
      </x:c>
      <x:c r="F6156" t="n">
        <x:v>0</x:v>
      </x:c>
      <x:c r="G6156" t="n">
        <x:v>0</x:v>
      </x:c>
      <x:c r="H6156" t="n">
        <x:v>0</x:v>
      </x:c>
      <x:c r="I6156" t="inlineStr">
        <x:is>
          <x:t xml:space="preserve">Atual − trimestre anterior</x:t>
        </x:is>
      </x:c>
    </x:row>
    <x:row r="6157">
      <x:c r="A6157" t="inlineStr">
        <x:is>
          <x:t xml:space="preserve">2T20</x:t>
        </x:is>
      </x:c>
      <x:c r="B6157" t="inlineStr">
        <x:is>
          <x:t xml:space="preserve">EBIT006</x:t>
        </x:is>
      </x:c>
      <x:c r="C6157" t="inlineStr">
        <x:is>
          <x:t xml:space="preserve">Despesa</x:t>
        </x:is>
      </x:c>
      <x:c r="D6157" t="inlineStr">
        <x:is>
          <x:t xml:space="preserve">Custos exploratórios p/ extração de petróleo e gás</x:t>
        </x:is>
      </x:c>
      <x:c r="E6157" t="inlineStr">
        <x:is>
          <x:t xml:space="preserve">REFINO / RTC</x:t>
        </x:is>
      </x:c>
      <x:c r="F6157" t="n">
        <x:v>0</x:v>
      </x:c>
      <x:c r="G6157" t="n">
        <x:v>0</x:v>
      </x:c>
      <x:c r="H6157" t="n">
        <x:v>0</x:v>
      </x:c>
      <x:c r="I6157" t="inlineStr">
        <x:is>
          <x:t xml:space="preserve">Atual − trimestre anterior</x:t>
        </x:is>
      </x:c>
    </x:row>
    <x:row r="6158">
      <x:c r="A6158" t="inlineStr">
        <x:is>
          <x:t xml:space="preserve">2T20</x:t>
        </x:is>
      </x:c>
      <x:c r="B6158" t="inlineStr">
        <x:is>
          <x:t xml:space="preserve">EBIT006</x:t>
        </x:is>
      </x:c>
      <x:c r="C6158" t="inlineStr">
        <x:is>
          <x:t xml:space="preserve">Despesa</x:t>
        </x:is>
      </x:c>
      <x:c r="D6158" t="inlineStr">
        <x:is>
          <x:t xml:space="preserve">Custos exploratórios p/ extração de petróleo e gás</x:t>
        </x:is>
      </x:c>
      <x:c r="E6158" t="inlineStr">
        <x:is>
          <x:t xml:space="preserve">TOTAL</x:t>
        </x:is>
      </x:c>
      <x:c r="F6158" t="n">
        <x:v>-818</x:v>
      </x:c>
      <x:c r="G6158" t="n">
        <x:v>-468</x:v>
      </x:c>
      <x:c r="H6158" t="n">
        <x:v>-350</x:v>
      </x:c>
      <x:c r="I6158" t="inlineStr">
        <x:is>
          <x:t xml:space="preserve">Atual − trimestre anterior</x:t>
        </x:is>
      </x:c>
    </x:row>
    <x:row r="6159">
      <x:c r="A6159" t="inlineStr">
        <x:is>
          <x:t xml:space="preserve">2T20</x:t>
        </x:is>
      </x:c>
      <x:c r="B6159" t="inlineStr">
        <x:is>
          <x:t xml:space="preserve">EBIT007</x:t>
        </x:is>
      </x:c>
      <x:c r="C6159" t="inlineStr">
        <x:is>
          <x:t xml:space="preserve">Despesa</x:t>
        </x:is>
      </x:c>
      <x:c r="D6159" t="inlineStr">
        <x:is>
          <x:t xml:space="preserve">Custos com pesquisa e desenvolvimento tecnológico</x:t>
        </x:is>
      </x:c>
      <x:c r="E6159" t="inlineStr">
        <x:is>
          <x:t xml:space="preserve">CORPORATIVO / OUTROS NEGÓCIOS</x:t>
        </x:is>
      </x:c>
      <x:c r="F6159" t="n">
        <x:v>-250</x:v>
      </x:c>
      <x:c r="G6159" t="n">
        <x:v>-123</x:v>
      </x:c>
      <x:c r="H6159" t="n">
        <x:v>-127</x:v>
      </x:c>
      <x:c r="I6159" t="inlineStr">
        <x:is>
          <x:t xml:space="preserve">Atual − trimestre anterior</x:t>
        </x:is>
      </x:c>
    </x:row>
    <x:row r="6160">
      <x:c r="A6160" t="inlineStr">
        <x:is>
          <x:t xml:space="preserve">2T20</x:t>
        </x:is>
      </x:c>
      <x:c r="B6160" t="inlineStr">
        <x:is>
          <x:t xml:space="preserve">EBIT007</x:t>
        </x:is>
      </x:c>
      <x:c r="C6160" t="inlineStr">
        <x:is>
          <x:t xml:space="preserve">Despesa</x:t>
        </x:is>
      </x:c>
      <x:c r="D6160" t="inlineStr">
        <x:is>
          <x:t xml:space="preserve">Custos com pesquisa e desenvolvimento tecnológico</x:t>
        </x:is>
      </x:c>
      <x:c r="E6160" t="inlineStr">
        <x:is>
          <x:t xml:space="preserve">E&amp;P</x:t>
        </x:is>
      </x:c>
      <x:c r="F6160" t="n">
        <x:v>-498</x:v>
      </x:c>
      <x:c r="G6160" t="n">
        <x:v>-274</x:v>
      </x:c>
      <x:c r="H6160" t="n">
        <x:v>-224</x:v>
      </x:c>
      <x:c r="I6160" t="inlineStr">
        <x:is>
          <x:t xml:space="preserve">Atual − trimestre anterior</x:t>
        </x:is>
      </x:c>
    </x:row>
    <x:row r="6161">
      <x:c r="A6161" t="inlineStr">
        <x:is>
          <x:t xml:space="preserve">2T20</x:t>
        </x:is>
      </x:c>
      <x:c r="B6161" t="inlineStr">
        <x:is>
          <x:t xml:space="preserve">EBIT007</x:t>
        </x:is>
      </x:c>
      <x:c r="C6161" t="inlineStr">
        <x:is>
          <x:t xml:space="preserve">Despesa</x:t>
        </x:is>
      </x:c>
      <x:c r="D6161" t="inlineStr">
        <x:is>
          <x:t xml:space="preserve">Custos com pesquisa e desenvolvimento tecnológico</x:t>
        </x:is>
      </x:c>
      <x:c r="E6161" t="inlineStr">
        <x:is>
          <x:t xml:space="preserve">ELIMINAÇÕES</x:t>
        </x:is>
      </x:c>
      <x:c r="F6161" t="n">
        <x:v>0</x:v>
      </x:c>
      <x:c r="G6161" t="n">
        <x:v>0</x:v>
      </x:c>
      <x:c r="H6161" t="n">
        <x:v>0</x:v>
      </x:c>
      <x:c r="I6161" t="inlineStr">
        <x:is>
          <x:t xml:space="preserve">Atual − trimestre anterior</x:t>
        </x:is>
      </x:c>
    </x:row>
    <x:row r="6162">
      <x:c r="A6162" t="inlineStr">
        <x:is>
          <x:t xml:space="preserve">2T20</x:t>
        </x:is>
      </x:c>
      <x:c r="B6162" t="inlineStr">
        <x:is>
          <x:t xml:space="preserve">EBIT007</x:t>
        </x:is>
      </x:c>
      <x:c r="C6162" t="inlineStr">
        <x:is>
          <x:t xml:space="preserve">Despesa</x:t>
        </x:is>
      </x:c>
      <x:c r="D6162" t="inlineStr">
        <x:is>
          <x:t xml:space="preserve">Custos com pesquisa e desenvolvimento tecnológico</x:t>
        </x:is>
      </x:c>
      <x:c r="E6162" t="inlineStr">
        <x:is>
          <x:t xml:space="preserve">GÁS &amp; ENERGIA / G&amp;EBC</x:t>
        </x:is>
      </x:c>
      <x:c r="F6162" t="n">
        <x:v>-19</x:v>
      </x:c>
      <x:c r="G6162" t="n">
        <x:v>-13</x:v>
      </x:c>
      <x:c r="H6162" t="n">
        <x:v>-6</x:v>
      </x:c>
      <x:c r="I6162" t="inlineStr">
        <x:is>
          <x:t xml:space="preserve">Atual − trimestre anterior</x:t>
        </x:is>
      </x:c>
    </x:row>
    <x:row r="6163">
      <x:c r="A6163" t="inlineStr">
        <x:is>
          <x:t xml:space="preserve">2T20</x:t>
        </x:is>
      </x:c>
      <x:c r="B6163" t="inlineStr">
        <x:is>
          <x:t xml:space="preserve">EBIT007</x:t>
        </x:is>
      </x:c>
      <x:c r="C6163" t="inlineStr">
        <x:is>
          <x:t xml:space="preserve">Despesa</x:t>
        </x:is>
      </x:c>
      <x:c r="D6163" t="inlineStr">
        <x:is>
          <x:t xml:space="preserve">Custos com pesquisa e desenvolvimento tecnológico</x:t>
        </x:is>
      </x:c>
      <x:c r="E6163" t="inlineStr">
        <x:is>
          <x:t xml:space="preserve">REFINO / RTC</x:t>
        </x:is>
      </x:c>
      <x:c r="F6163" t="n">
        <x:v>-21</x:v>
      </x:c>
      <x:c r="G6163" t="n">
        <x:v>-12</x:v>
      </x:c>
      <x:c r="H6163" t="n">
        <x:v>-9</x:v>
      </x:c>
      <x:c r="I6163" t="inlineStr">
        <x:is>
          <x:t xml:space="preserve">Atual − trimestre anterior</x:t>
        </x:is>
      </x:c>
    </x:row>
    <x:row r="6164">
      <x:c r="A6164" t="inlineStr">
        <x:is>
          <x:t xml:space="preserve">2T20</x:t>
        </x:is>
      </x:c>
      <x:c r="B6164" t="inlineStr">
        <x:is>
          <x:t xml:space="preserve">EBIT007</x:t>
        </x:is>
      </x:c>
      <x:c r="C6164" t="inlineStr">
        <x:is>
          <x:t xml:space="preserve">Despesa</x:t>
        </x:is>
      </x:c>
      <x:c r="D6164" t="inlineStr">
        <x:is>
          <x:t xml:space="preserve">Custos com pesquisa e desenvolvimento tecnológico</x:t>
        </x:is>
      </x:c>
      <x:c r="E6164" t="inlineStr">
        <x:is>
          <x:t xml:space="preserve">TOTAL</x:t>
        </x:is>
      </x:c>
      <x:c r="F6164" t="n">
        <x:v>-788</x:v>
      </x:c>
      <x:c r="G6164" t="n">
        <x:v>-422</x:v>
      </x:c>
      <x:c r="H6164" t="n">
        <x:v>-366</x:v>
      </x:c>
      <x:c r="I6164" t="inlineStr">
        <x:is>
          <x:t xml:space="preserve">Atual − trimestre anterior</x:t>
        </x:is>
      </x:c>
    </x:row>
    <x:row r="6165">
      <x:c r="A6165" t="inlineStr">
        <x:is>
          <x:t xml:space="preserve">2T20</x:t>
        </x:is>
      </x:c>
      <x:c r="B6165" t="inlineStr">
        <x:is>
          <x:t xml:space="preserve">EBIT009A</x:t>
        </x:is>
      </x:c>
      <x:c r="C6165" t="inlineStr">
        <x:is>
          <x:t xml:space="preserve">Despesa</x:t>
        </x:is>
      </x:c>
      <x:c r="D6165" t="inlineStr">
        <x:is>
          <x:t xml:space="preserve">Reversão/Perda no valor de recuperação de ativos - Impairment</x:t>
        </x:is>
      </x:c>
      <x:c r="E6165" t="inlineStr">
        <x:is>
          <x:t xml:space="preserve">CORPORATIVO / OUTROS NEGÓCIOS</x:t>
        </x:is>
      </x:c>
      <x:c r="F6165" t="n">
        <x:v>-789</x:v>
      </x:c>
      <x:c r="G6165" t="n">
        <x:v>-789</x:v>
      </x:c>
      <x:c r="H6165" t="n">
        <x:v>0</x:v>
      </x:c>
      <x:c r="I6165" t="inlineStr">
        <x:is>
          <x:t xml:space="preserve">Atual − trimestre anterior</x:t>
        </x:is>
      </x:c>
    </x:row>
    <x:row r="6166">
      <x:c r="A6166" t="inlineStr">
        <x:is>
          <x:t xml:space="preserve">2T20</x:t>
        </x:is>
      </x:c>
      <x:c r="B6166" t="inlineStr">
        <x:is>
          <x:t xml:space="preserve">EBIT009A</x:t>
        </x:is>
      </x:c>
      <x:c r="C6166" t="inlineStr">
        <x:is>
          <x:t xml:space="preserve">Despesa</x:t>
        </x:is>
      </x:c>
      <x:c r="D6166" t="inlineStr">
        <x:is>
          <x:t xml:space="preserve">Reversão/Perda no valor de recuperação de ativos - Impairment</x:t>
        </x:is>
      </x:c>
      <x:c r="E6166" t="inlineStr">
        <x:is>
          <x:t xml:space="preserve">E&amp;P</x:t>
        </x:is>
      </x:c>
      <x:c r="F6166" t="n">
        <x:v>-64304</x:v>
      </x:c>
      <x:c r="G6166" t="n">
        <x:v>-64304</x:v>
      </x:c>
      <x:c r="H6166" t="n">
        <x:v>0</x:v>
      </x:c>
      <x:c r="I6166" t="inlineStr">
        <x:is>
          <x:t xml:space="preserve">Atual − trimestre anterior</x:t>
        </x:is>
      </x:c>
    </x:row>
    <x:row r="6167">
      <x:c r="A6167" t="inlineStr">
        <x:is>
          <x:t xml:space="preserve">2T20</x:t>
        </x:is>
      </x:c>
      <x:c r="B6167" t="inlineStr">
        <x:is>
          <x:t xml:space="preserve">EBIT009A</x:t>
        </x:is>
      </x:c>
      <x:c r="C6167" t="inlineStr">
        <x:is>
          <x:t xml:space="preserve">Despesa</x:t>
        </x:is>
      </x:c>
      <x:c r="D6167" t="inlineStr">
        <x:is>
          <x:t xml:space="preserve">Reversão/Perda no valor de recuperação de ativos - Impairment</x:t>
        </x:is>
      </x:c>
      <x:c r="E6167" t="inlineStr">
        <x:is>
          <x:t xml:space="preserve">ELIMINAÇÕES</x:t>
        </x:is>
      </x:c>
      <x:c r="F6167" t="n">
        <x:v>0</x:v>
      </x:c>
      <x:c r="G6167" t="n">
        <x:v>0</x:v>
      </x:c>
      <x:c r="H6167" t="n">
        <x:v>0</x:v>
      </x:c>
      <x:c r="I6167" t="inlineStr">
        <x:is>
          <x:t xml:space="preserve">Atual − trimestre anterior</x:t>
        </x:is>
      </x:c>
    </x:row>
    <x:row r="6168">
      <x:c r="A6168" t="inlineStr">
        <x:is>
          <x:t xml:space="preserve">2T20</x:t>
        </x:is>
      </x:c>
      <x:c r="B6168" t="inlineStr">
        <x:is>
          <x:t xml:space="preserve">EBIT009A</x:t>
        </x:is>
      </x:c>
      <x:c r="C6168" t="inlineStr">
        <x:is>
          <x:t xml:space="preserve">Despesa</x:t>
        </x:is>
      </x:c>
      <x:c r="D6168" t="inlineStr">
        <x:is>
          <x:t xml:space="preserve">Reversão/Perda no valor de recuperação de ativos - Impairment</x:t>
        </x:is>
      </x:c>
      <x:c r="E6168" t="inlineStr">
        <x:is>
          <x:t xml:space="preserve">GÁS &amp; ENERGIA / G&amp;EBC</x:t>
        </x:is>
      </x:c>
      <x:c r="F6168" t="n">
        <x:v>0</x:v>
      </x:c>
      <x:c r="G6168" t="n">
        <x:v>0</x:v>
      </x:c>
      <x:c r="H6168" t="n">
        <x:v>0</x:v>
      </x:c>
      <x:c r="I6168" t="inlineStr">
        <x:is>
          <x:t xml:space="preserve">Atual − trimestre anterior</x:t>
        </x:is>
      </x:c>
    </x:row>
    <x:row r="6169">
      <x:c r="A6169" t="inlineStr">
        <x:is>
          <x:t xml:space="preserve">2T20</x:t>
        </x:is>
      </x:c>
      <x:c r="B6169" t="inlineStr">
        <x:is>
          <x:t xml:space="preserve">EBIT009A</x:t>
        </x:is>
      </x:c>
      <x:c r="C6169" t="inlineStr">
        <x:is>
          <x:t xml:space="preserve">Despesa</x:t>
        </x:is>
      </x:c>
      <x:c r="D6169" t="inlineStr">
        <x:is>
          <x:t xml:space="preserve">Reversão/Perda no valor de recuperação de ativos - Impairment</x:t>
        </x:is>
      </x:c>
      <x:c r="E6169" t="inlineStr">
        <x:is>
          <x:t xml:space="preserve">REFINO / RTC</x:t>
        </x:is>
      </x:c>
      <x:c r="F6169" t="n">
        <x:v>-208</x:v>
      </x:c>
      <x:c r="G6169" t="n">
        <x:v>-208</x:v>
      </x:c>
      <x:c r="H6169" t="n">
        <x:v>0</x:v>
      </x:c>
      <x:c r="I6169" t="inlineStr">
        <x:is>
          <x:t xml:space="preserve">Atual − trimestre anterior</x:t>
        </x:is>
      </x:c>
    </x:row>
    <x:row r="6170">
      <x:c r="A6170" t="inlineStr">
        <x:is>
          <x:t xml:space="preserve">2T20</x:t>
        </x:is>
      </x:c>
      <x:c r="B6170" t="inlineStr">
        <x:is>
          <x:t xml:space="preserve">EBIT009A</x:t>
        </x:is>
      </x:c>
      <x:c r="C6170" t="inlineStr">
        <x:is>
          <x:t xml:space="preserve">Despesa</x:t>
        </x:is>
      </x:c>
      <x:c r="D6170" t="inlineStr">
        <x:is>
          <x:t xml:space="preserve">Reversão/Perda no valor de recuperação de ativos - Impairment</x:t>
        </x:is>
      </x:c>
      <x:c r="E6170" t="inlineStr">
        <x:is>
          <x:t xml:space="preserve">TOTAL</x:t>
        </x:is>
      </x:c>
      <x:c r="F6170" t="n">
        <x:v>-65301</x:v>
      </x:c>
      <x:c r="G6170" t="n">
        <x:v>-65301</x:v>
      </x:c>
      <x:c r="H6170" t="n">
        <x:v>0</x:v>
      </x:c>
      <x:c r="I6170" t="inlineStr">
        <x:is>
          <x:t xml:space="preserve">Atual − trimestre anterior</x:t>
        </x:is>
      </x:c>
    </x:row>
    <x:row r="6171">
      <x:c r="A6171" t="inlineStr">
        <x:is>
          <x:t xml:space="preserve">2T20</x:t>
        </x:is>
      </x:c>
      <x:c r="B6171" t="inlineStr">
        <x:is>
          <x:t xml:space="preserve">EBIT010</x:t>
        </x:is>
      </x:c>
      <x:c r="C6171" t="inlineStr">
        <x:is>
          <x:t xml:space="preserve">Despesa</x:t>
        </x:is>
      </x:c>
      <x:c r="D6171" t="inlineStr">
        <x:is>
          <x:t xml:space="preserve">Outras receitas (despesas), líquidas</x:t>
        </x:is>
      </x:c>
      <x:c r="E6171" t="inlineStr">
        <x:is>
          <x:t xml:space="preserve">CORPORATIVO / OUTROS NEGÓCIOS</x:t>
        </x:is>
      </x:c>
      <x:c r="F6171" t="n">
        <x:v>3238</x:v>
      </x:c>
      <x:c r="G6171" t="n">
        <x:v>-150</x:v>
      </x:c>
      <x:c r="H6171" t="n">
        <x:v>3388</x:v>
      </x:c>
      <x:c r="I6171" t="inlineStr">
        <x:is>
          <x:t xml:space="preserve">Atual − trimestre anterior</x:t>
        </x:is>
      </x:c>
    </x:row>
    <x:row r="6172">
      <x:c r="A6172" t="inlineStr">
        <x:is>
          <x:t xml:space="preserve">2T20</x:t>
        </x:is>
      </x:c>
      <x:c r="B6172" t="inlineStr">
        <x:is>
          <x:t xml:space="preserve">EBIT010</x:t>
        </x:is>
      </x:c>
      <x:c r="C6172" t="inlineStr">
        <x:is>
          <x:t xml:space="preserve">Despesa</x:t>
        </x:is>
      </x:c>
      <x:c r="D6172" t="inlineStr">
        <x:is>
          <x:t xml:space="preserve">Outras receitas (despesas), líquidas</x:t>
        </x:is>
      </x:c>
      <x:c r="E6172" t="inlineStr">
        <x:is>
          <x:t xml:space="preserve">E&amp;P</x:t>
        </x:is>
      </x:c>
      <x:c r="F6172" t="n">
        <x:v>1435</x:v>
      </x:c>
      <x:c r="G6172" t="n">
        <x:v>-643</x:v>
      </x:c>
      <x:c r="H6172" t="n">
        <x:v>2078</x:v>
      </x:c>
      <x:c r="I6172" t="inlineStr">
        <x:is>
          <x:t xml:space="preserve">Atual − trimestre anterior</x:t>
        </x:is>
      </x:c>
    </x:row>
    <x:row r="6173">
      <x:c r="A6173" t="inlineStr">
        <x:is>
          <x:t xml:space="preserve">2T20</x:t>
        </x:is>
      </x:c>
      <x:c r="B6173" t="inlineStr">
        <x:is>
          <x:t xml:space="preserve">EBIT010</x:t>
        </x:is>
      </x:c>
      <x:c r="C6173" t="inlineStr">
        <x:is>
          <x:t xml:space="preserve">Despesa</x:t>
        </x:is>
      </x:c>
      <x:c r="D6173" t="inlineStr">
        <x:is>
          <x:t xml:space="preserve">Outras receitas (despesas), líquidas</x:t>
        </x:is>
      </x:c>
      <x:c r="E6173" t="inlineStr">
        <x:is>
          <x:t xml:space="preserve">ELIMINAÇÕES</x:t>
        </x:is>
      </x:c>
      <x:c r="F6173" t="n">
        <x:v>-6</x:v>
      </x:c>
      <x:c r="G6173" t="n">
        <x:v>-3</x:v>
      </x:c>
      <x:c r="H6173" t="n">
        <x:v>-3</x:v>
      </x:c>
      <x:c r="I6173" t="inlineStr">
        <x:is>
          <x:t xml:space="preserve">Atual − trimestre anterior</x:t>
        </x:is>
      </x:c>
    </x:row>
    <x:row r="6174">
      <x:c r="A6174" t="inlineStr">
        <x:is>
          <x:t xml:space="preserve">2T20</x:t>
        </x:is>
      </x:c>
      <x:c r="B6174" t="inlineStr">
        <x:is>
          <x:t xml:space="preserve">EBIT010</x:t>
        </x:is>
      </x:c>
      <x:c r="C6174" t="inlineStr">
        <x:is>
          <x:t xml:space="preserve">Despesa</x:t>
        </x:is>
      </x:c>
      <x:c r="D6174" t="inlineStr">
        <x:is>
          <x:t xml:space="preserve">Outras receitas (despesas), líquidas</x:t>
        </x:is>
      </x:c>
      <x:c r="E6174" t="inlineStr">
        <x:is>
          <x:t xml:space="preserve">GÁS &amp; ENERGIA / G&amp;EBC</x:t>
        </x:is>
      </x:c>
      <x:c r="F6174" t="n">
        <x:v>-339</x:v>
      </x:c>
      <x:c r="G6174" t="n">
        <x:v>157</x:v>
      </x:c>
      <x:c r="H6174" t="n">
        <x:v>-496</x:v>
      </x:c>
      <x:c r="I6174" t="inlineStr">
        <x:is>
          <x:t xml:space="preserve">Atual − trimestre anterior</x:t>
        </x:is>
      </x:c>
    </x:row>
    <x:row r="6175">
      <x:c r="A6175" t="inlineStr">
        <x:is>
          <x:t xml:space="preserve">2T20</x:t>
        </x:is>
      </x:c>
      <x:c r="B6175" t="inlineStr">
        <x:is>
          <x:t xml:space="preserve">EBIT010</x:t>
        </x:is>
      </x:c>
      <x:c r="C6175" t="inlineStr">
        <x:is>
          <x:t xml:space="preserve">Despesa</x:t>
        </x:is>
      </x:c>
      <x:c r="D6175" t="inlineStr">
        <x:is>
          <x:t xml:space="preserve">Outras receitas (despesas), líquidas</x:t>
        </x:is>
      </x:c>
      <x:c r="E6175" t="inlineStr">
        <x:is>
          <x:t xml:space="preserve">REFINO / RTC</x:t>
        </x:is>
      </x:c>
      <x:c r="F6175" t="n">
        <x:v>-3270</x:v>
      </x:c>
      <x:c r="G6175" t="n">
        <x:v>-535</x:v>
      </x:c>
      <x:c r="H6175" t="n">
        <x:v>-2735</x:v>
      </x:c>
      <x:c r="I6175" t="inlineStr">
        <x:is>
          <x:t xml:space="preserve">Atual − trimestre anterior</x:t>
        </x:is>
      </x:c>
    </x:row>
    <x:row r="6176">
      <x:c r="A6176" t="inlineStr">
        <x:is>
          <x:t xml:space="preserve">2T20</x:t>
        </x:is>
      </x:c>
      <x:c r="B6176" t="inlineStr">
        <x:is>
          <x:t xml:space="preserve">EBIT010</x:t>
        </x:is>
      </x:c>
      <x:c r="C6176" t="inlineStr">
        <x:is>
          <x:t xml:space="preserve">Despesa</x:t>
        </x:is>
      </x:c>
      <x:c r="D6176" t="inlineStr">
        <x:is>
          <x:t xml:space="preserve">Outras receitas (despesas), líquidas</x:t>
        </x:is>
      </x:c>
      <x:c r="E6176" t="inlineStr">
        <x:is>
          <x:t xml:space="preserve">TOTAL</x:t>
        </x:is>
      </x:c>
      <x:c r="F6176" t="n">
        <x:v>1058</x:v>
      </x:c>
      <x:c r="G6176" t="n">
        <x:v>-1174</x:v>
      </x:c>
      <x:c r="H6176" t="n">
        <x:v>2232</x:v>
      </x:c>
      <x:c r="I6176" t="inlineStr">
        <x:is>
          <x:t xml:space="preserve">Atual − trimestre anterior</x:t>
        </x:is>
      </x:c>
    </x:row>
    <x:row r="6177">
      <x:c r="A6177" t="inlineStr">
        <x:is>
          <x:t xml:space="preserve">2T20</x:t>
        </x:is>
      </x:c>
      <x:c r="B6177" t="inlineStr">
        <x:is>
          <x:t xml:space="preserve">EBIT011</x:t>
        </x:is>
      </x:c>
      <x:c r="C6177" t="inlineStr">
        <x:is>
          <x:t xml:space="preserve">Despesas Totais</x:t>
        </x:is>
      </x:c>
      <x:c r="D6177" t="inlineStr">
        <x:is>
          <x:t xml:space="preserve">Despesas</x:t>
        </x:is>
      </x:c>
      <x:c r="E6177" t="inlineStr">
        <x:is>
          <x:t xml:space="preserve">CORPORATIVO / OUTROS NEGÓCIOS</x:t>
        </x:is>
      </x:c>
      <x:c r="F6177" t="n">
        <x:v>-802</x:v>
      </x:c>
      <x:c r="G6177" t="n">
        <x:v>-2521</x:v>
      </x:c>
      <x:c r="H6177" t="n">
        <x:v>1719</x:v>
      </x:c>
      <x:c r="I6177" t="inlineStr">
        <x:is>
          <x:t xml:space="preserve">Atual − trimestre anterior</x:t>
        </x:is>
      </x:c>
    </x:row>
    <x:row r="6178">
      <x:c r="A6178" t="inlineStr">
        <x:is>
          <x:t xml:space="preserve">2T20</x:t>
        </x:is>
      </x:c>
      <x:c r="B6178" t="inlineStr">
        <x:is>
          <x:t xml:space="preserve">EBIT011</x:t>
        </x:is>
      </x:c>
      <x:c r="C6178" t="inlineStr">
        <x:is>
          <x:t xml:space="preserve">Despesas Totais</x:t>
        </x:is>
      </x:c>
      <x:c r="D6178" t="inlineStr">
        <x:is>
          <x:t xml:space="preserve">Despesas</x:t>
        </x:is>
      </x:c>
      <x:c r="E6178" t="inlineStr">
        <x:is>
          <x:t xml:space="preserve">E&amp;P</x:t>
        </x:is>
      </x:c>
      <x:c r="F6178" t="n">
        <x:v>-65178</x:v>
      </x:c>
      <x:c r="G6178" t="n">
        <x:v>-65967</x:v>
      </x:c>
      <x:c r="H6178" t="n">
        <x:v>789</x:v>
      </x:c>
      <x:c r="I6178" t="inlineStr">
        <x:is>
          <x:t xml:space="preserve">Atual − trimestre anterior</x:t>
        </x:is>
      </x:c>
    </x:row>
    <x:row r="6179">
      <x:c r="A6179" t="inlineStr">
        <x:is>
          <x:t xml:space="preserve">2T20</x:t>
        </x:is>
      </x:c>
      <x:c r="B6179" t="inlineStr">
        <x:is>
          <x:t xml:space="preserve">EBIT011</x:t>
        </x:is>
      </x:c>
      <x:c r="C6179" t="inlineStr">
        <x:is>
          <x:t xml:space="preserve">Despesas Totais</x:t>
        </x:is>
      </x:c>
      <x:c r="D6179" t="inlineStr">
        <x:is>
          <x:t xml:space="preserve">Despesas</x:t>
        </x:is>
      </x:c>
      <x:c r="E6179" t="inlineStr">
        <x:is>
          <x:t xml:space="preserve">ELIMINAÇÕES</x:t>
        </x:is>
      </x:c>
      <x:c r="F6179" t="n">
        <x:v>-62</x:v>
      </x:c>
      <x:c r="G6179" t="n">
        <x:v>-32</x:v>
      </x:c>
      <x:c r="H6179" t="n">
        <x:v>-30</x:v>
      </x:c>
      <x:c r="I6179" t="inlineStr">
        <x:is>
          <x:t xml:space="preserve">Atual − trimestre anterior</x:t>
        </x:is>
      </x:c>
    </x:row>
    <x:row r="6180">
      <x:c r="A6180" t="inlineStr">
        <x:is>
          <x:t xml:space="preserve">2T20</x:t>
        </x:is>
      </x:c>
      <x:c r="B6180" t="inlineStr">
        <x:is>
          <x:t xml:space="preserve">EBIT011</x:t>
        </x:is>
      </x:c>
      <x:c r="C6180" t="inlineStr">
        <x:is>
          <x:t xml:space="preserve">Despesas Totais</x:t>
        </x:is>
      </x:c>
      <x:c r="D6180" t="inlineStr">
        <x:is>
          <x:t xml:space="preserve">Despesas</x:t>
        </x:is>
      </x:c>
      <x:c r="E6180" t="inlineStr">
        <x:is>
          <x:t xml:space="preserve">GÁS &amp; ENERGIA / G&amp;EBC</x:t>
        </x:is>
      </x:c>
      <x:c r="F6180" t="n">
        <x:v>-6537</x:v>
      </x:c>
      <x:c r="G6180" t="n">
        <x:v>-3016</x:v>
      </x:c>
      <x:c r="H6180" t="n">
        <x:v>-3521</x:v>
      </x:c>
      <x:c r="I6180" t="inlineStr">
        <x:is>
          <x:t xml:space="preserve">Atual − trimestre anterior</x:t>
        </x:is>
      </x:c>
    </x:row>
    <x:row r="6181">
      <x:c r="A6181" t="inlineStr">
        <x:is>
          <x:t xml:space="preserve">2T20</x:t>
        </x:is>
      </x:c>
      <x:c r="B6181" t="inlineStr">
        <x:is>
          <x:t xml:space="preserve">EBIT011</x:t>
        </x:is>
      </x:c>
      <x:c r="C6181" t="inlineStr">
        <x:is>
          <x:t xml:space="preserve">Despesas Totais</x:t>
        </x:is>
      </x:c>
      <x:c r="D6181" t="inlineStr">
        <x:is>
          <x:t xml:space="preserve">Despesas</x:t>
        </x:is>
      </x:c>
      <x:c r="E6181" t="inlineStr">
        <x:is>
          <x:t xml:space="preserve">REFINO / RTC</x:t>
        </x:is>
      </x:c>
      <x:c r="F6181" t="n">
        <x:v>-11146</x:v>
      </x:c>
      <x:c r="G6181" t="n">
        <x:v>-4080</x:v>
      </x:c>
      <x:c r="H6181" t="n">
        <x:v>-7066</x:v>
      </x:c>
      <x:c r="I6181" t="inlineStr">
        <x:is>
          <x:t xml:space="preserve">Atual − trimestre anterior</x:t>
        </x:is>
      </x:c>
    </x:row>
    <x:row r="6182">
      <x:c r="A6182" t="inlineStr">
        <x:is>
          <x:t xml:space="preserve">2T20</x:t>
        </x:is>
      </x:c>
      <x:c r="B6182" t="inlineStr">
        <x:is>
          <x:t xml:space="preserve">EBIT011</x:t>
        </x:is>
      </x:c>
      <x:c r="C6182" t="inlineStr">
        <x:is>
          <x:t xml:space="preserve">Despesas Totais</x:t>
        </x:is>
      </x:c>
      <x:c r="D6182" t="inlineStr">
        <x:is>
          <x:t xml:space="preserve">Despesas</x:t>
        </x:is>
      </x:c>
      <x:c r="E6182" t="inlineStr">
        <x:is>
          <x:t xml:space="preserve">TOTAL</x:t>
        </x:is>
      </x:c>
      <x:c r="F6182" t="n">
        <x:v>-83725</x:v>
      </x:c>
      <x:c r="G6182" t="n">
        <x:v>-75616</x:v>
      </x:c>
      <x:c r="H6182" t="n">
        <x:v>-8109</x:v>
      </x:c>
      <x:c r="I6182" t="inlineStr">
        <x:is>
          <x:t xml:space="preserve">Atual − trimestre anterior</x:t>
        </x:is>
      </x:c>
    </x:row>
    <x:row r="6183">
      <x:c r="A6183" t="inlineStr">
        <x:is>
          <x:t xml:space="preserve">2T20</x:t>
        </x:is>
      </x:c>
      <x:c r="B6183" t="inlineStr">
        <x:is>
          <x:t xml:space="preserve">EBIT012</x:t>
        </x:is>
      </x:c>
      <x:c r="C6183" t="inlineStr">
        <x:is>
          <x:t xml:space="preserve">Lucro Operacional Total</x:t>
        </x:is>
      </x:c>
      <x:c r="D6183" t="inlineStr">
        <x:is>
          <x:t xml:space="preserve">Lucro (prejuízo) antes do resultado financeiro, das participações e impostos</x:t>
        </x:is>
      </x:c>
      <x:c r="E6183" t="inlineStr">
        <x:is>
          <x:t xml:space="preserve">CORPORATIVO / OUTROS NEGÓCIOS</x:t>
        </x:is>
      </x:c>
      <x:c r="F6183" t="n">
        <x:v>-781</x:v>
      </x:c>
      <x:c r="G6183" t="n">
        <x:v>-2494</x:v>
      </x:c>
      <x:c r="H6183" t="n">
        <x:v>1713</x:v>
      </x:c>
      <x:c r="I6183" t="inlineStr">
        <x:is>
          <x:t xml:space="preserve">Atual − trimestre anterior</x:t>
        </x:is>
      </x:c>
    </x:row>
    <x:row r="6184">
      <x:c r="A6184" t="inlineStr">
        <x:is>
          <x:t xml:space="preserve">2T20</x:t>
        </x:is>
      </x:c>
      <x:c r="B6184" t="inlineStr">
        <x:is>
          <x:t xml:space="preserve">EBIT012</x:t>
        </x:is>
      </x:c>
      <x:c r="C6184" t="inlineStr">
        <x:is>
          <x:t xml:space="preserve">Lucro Operacional Total</x:t>
        </x:is>
      </x:c>
      <x:c r="D6184" t="inlineStr">
        <x:is>
          <x:t xml:space="preserve">Lucro (prejuízo) antes do resultado financeiro, das participações e impostos</x:t>
        </x:is>
      </x:c>
      <x:c r="E6184" t="inlineStr">
        <x:is>
          <x:t xml:space="preserve">E&amp;P</x:t>
        </x:is>
      </x:c>
      <x:c r="F6184" t="n">
        <x:v>-35026</x:v>
      </x:c>
      <x:c r="G6184" t="n">
        <x:v>-44616</x:v>
      </x:c>
      <x:c r="H6184" t="n">
        <x:v>9590</x:v>
      </x:c>
      <x:c r="I6184" t="inlineStr">
        <x:is>
          <x:t xml:space="preserve">Atual − trimestre anterior</x:t>
        </x:is>
      </x:c>
    </x:row>
    <x:row r="6185">
      <x:c r="A6185" t="inlineStr">
        <x:is>
          <x:t xml:space="preserve">2T20</x:t>
        </x:is>
      </x:c>
      <x:c r="B6185" t="inlineStr">
        <x:is>
          <x:t xml:space="preserve">EBIT012</x:t>
        </x:is>
      </x:c>
      <x:c r="C6185" t="inlineStr">
        <x:is>
          <x:t xml:space="preserve">Lucro Operacional Total</x:t>
        </x:is>
      </x:c>
      <x:c r="D6185" t="inlineStr">
        <x:is>
          <x:t xml:space="preserve">Lucro (prejuízo) antes do resultado financeiro, das participações e impostos</x:t>
        </x:is>
      </x:c>
      <x:c r="E6185" t="inlineStr">
        <x:is>
          <x:t xml:space="preserve">ELIMINAÇÕES</x:t>
        </x:is>
      </x:c>
      <x:c r="F6185" t="n">
        <x:v>5702</x:v>
      </x:c>
      <x:c r="G6185" t="n">
        <x:v>5645</x:v>
      </x:c>
      <x:c r="H6185" t="n">
        <x:v>57</x:v>
      </x:c>
      <x:c r="I6185" t="inlineStr">
        <x:is>
          <x:t xml:space="preserve">Atual − trimestre anterior</x:t>
        </x:is>
      </x:c>
    </x:row>
    <x:row r="6186">
      <x:c r="A6186" t="inlineStr">
        <x:is>
          <x:t xml:space="preserve">2T20</x:t>
        </x:is>
      </x:c>
      <x:c r="B6186" t="inlineStr">
        <x:is>
          <x:t xml:space="preserve">EBIT012</x:t>
        </x:is>
      </x:c>
      <x:c r="C6186" t="inlineStr">
        <x:is>
          <x:t xml:space="preserve">Lucro Operacional Total</x:t>
        </x:is>
      </x:c>
      <x:c r="D6186" t="inlineStr">
        <x:is>
          <x:t xml:space="preserve">Lucro (prejuízo) antes do resultado financeiro, das participações e impostos</x:t>
        </x:is>
      </x:c>
      <x:c r="E6186" t="inlineStr">
        <x:is>
          <x:t xml:space="preserve">GÁS &amp; ENERGIA / G&amp;EBC</x:t>
        </x:is>
      </x:c>
      <x:c r="F6186" t="n">
        <x:v>2870</x:v>
      </x:c>
      <x:c r="G6186" t="n">
        <x:v>1546</x:v>
      </x:c>
      <x:c r="H6186" t="n">
        <x:v>1324</x:v>
      </x:c>
      <x:c r="I6186" t="inlineStr">
        <x:is>
          <x:t xml:space="preserve">Atual − trimestre anterior</x:t>
        </x:is>
      </x:c>
    </x:row>
    <x:row r="6187">
      <x:c r="A6187" t="inlineStr">
        <x:is>
          <x:t xml:space="preserve">2T20</x:t>
        </x:is>
      </x:c>
      <x:c r="B6187" t="inlineStr">
        <x:is>
          <x:t xml:space="preserve">EBIT012</x:t>
        </x:is>
      </x:c>
      <x:c r="C6187" t="inlineStr">
        <x:is>
          <x:t xml:space="preserve">Lucro Operacional Total</x:t>
        </x:is>
      </x:c>
      <x:c r="D6187" t="inlineStr">
        <x:is>
          <x:t xml:space="preserve">Lucro (prejuízo) antes do resultado financeiro, das participações e impostos</x:t>
        </x:is>
      </x:c>
      <x:c r="E6187" t="inlineStr">
        <x:is>
          <x:t xml:space="preserve">REFINO / RTC</x:t>
        </x:is>
      </x:c>
      <x:c r="F6187" t="n">
        <x:v>-6657</x:v>
      </x:c>
      <x:c r="G6187" t="n">
        <x:v>-4082</x:v>
      </x:c>
      <x:c r="H6187" t="n">
        <x:v>-2575</x:v>
      </x:c>
      <x:c r="I6187" t="inlineStr">
        <x:is>
          <x:t xml:space="preserve">Atual − trimestre anterior</x:t>
        </x:is>
      </x:c>
    </x:row>
    <x:row r="6188">
      <x:c r="A6188" t="inlineStr">
        <x:is>
          <x:t xml:space="preserve">2T20</x:t>
        </x:is>
      </x:c>
      <x:c r="B6188" t="inlineStr">
        <x:is>
          <x:t xml:space="preserve">EBIT012</x:t>
        </x:is>
      </x:c>
      <x:c r="C6188" t="inlineStr">
        <x:is>
          <x:t xml:space="preserve">Lucro Operacional Total</x:t>
        </x:is>
      </x:c>
      <x:c r="D6188" t="inlineStr">
        <x:is>
          <x:t xml:space="preserve">Lucro (prejuízo) antes do resultado financeiro, das participações e impostos</x:t>
        </x:is>
      </x:c>
      <x:c r="E6188" t="inlineStr">
        <x:is>
          <x:t xml:space="preserve">TOTAL</x:t>
        </x:is>
      </x:c>
      <x:c r="F6188" t="n">
        <x:v>-33892</x:v>
      </x:c>
      <x:c r="G6188" t="n">
        <x:v>-44001</x:v>
      </x:c>
      <x:c r="H6188" t="n">
        <x:v>10109</x:v>
      </x:c>
      <x:c r="I6188" t="inlineStr">
        <x:is>
          <x:t xml:space="preserve">Atual − trimestre anterior</x:t>
        </x:is>
      </x:c>
    </x:row>
    <x:row r="6189">
      <x:c r="A6189" t="inlineStr">
        <x:is>
          <x:t xml:space="preserve">3T20</x:t>
        </x:is>
      </x:c>
      <x:c r="B6189" t="inlineStr">
        <x:is>
          <x:t xml:space="preserve">EBIT000A</x:t>
        </x:is>
      </x:c>
      <x:c r="C6189" t="inlineStr">
        <x:is>
          <x:t xml:space="preserve">Receita</x:t>
        </x:is>
      </x:c>
      <x:c r="D6189" t="inlineStr">
        <x:is>
          <x:t xml:space="preserve">Intersegmentos</x:t>
        </x:is>
      </x:c>
      <x:c r="E6189" t="inlineStr">
        <x:is>
          <x:t xml:space="preserve">CORPORATIVO / OUTROS NEGÓCIOS</x:t>
        </x:is>
      </x:c>
      <x:c r="F6189" t="n">
        <x:v>827</x:v>
      </x:c>
      <x:c r="G6189" t="n">
        <x:v>464</x:v>
      </x:c>
      <x:c r="H6189" t="n">
        <x:v>363</x:v>
      </x:c>
      <x:c r="I6189" t="inlineStr">
        <x:is>
          <x:t xml:space="preserve">Atual − trimestre anterior</x:t>
        </x:is>
      </x:c>
    </x:row>
    <x:row r="6190">
      <x:c r="A6190" t="inlineStr">
        <x:is>
          <x:t xml:space="preserve">3T20</x:t>
        </x:is>
      </x:c>
      <x:c r="B6190" t="inlineStr">
        <x:is>
          <x:t xml:space="preserve">EBIT000A</x:t>
        </x:is>
      </x:c>
      <x:c r="C6190" t="inlineStr">
        <x:is>
          <x:t xml:space="preserve">Receita</x:t>
        </x:is>
      </x:c>
      <x:c r="D6190" t="inlineStr">
        <x:is>
          <x:t xml:space="preserve">Intersegmentos</x:t>
        </x:is>
      </x:c>
      <x:c r="E6190" t="inlineStr">
        <x:is>
          <x:t xml:space="preserve">E&amp;P</x:t>
        </x:is>
      </x:c>
      <x:c r="F6190" t="n">
        <x:v>122326</x:v>
      </x:c>
      <x:c r="G6190" t="n">
        <x:v>73144</x:v>
      </x:c>
      <x:c r="H6190" t="n">
        <x:v>49182</x:v>
      </x:c>
      <x:c r="I6190" t="inlineStr">
        <x:is>
          <x:t xml:space="preserve">Atual − trimestre anterior</x:t>
        </x:is>
      </x:c>
    </x:row>
    <x:row r="6191">
      <x:c r="A6191" t="inlineStr">
        <x:is>
          <x:t xml:space="preserve">3T20</x:t>
        </x:is>
      </x:c>
      <x:c r="B6191" t="inlineStr">
        <x:is>
          <x:t xml:space="preserve">EBIT000A</x:t>
        </x:is>
      </x:c>
      <x:c r="C6191" t="inlineStr">
        <x:is>
          <x:t xml:space="preserve">Receita</x:t>
        </x:is>
      </x:c>
      <x:c r="D6191" t="inlineStr">
        <x:is>
          <x:t xml:space="preserve">Intersegmentos</x:t>
        </x:is>
      </x:c>
      <x:c r="E6191" t="inlineStr">
        <x:is>
          <x:t xml:space="preserve">ELIMINAÇÕES</x:t>
        </x:is>
      </x:c>
      <x:c r="F6191" t="n">
        <x:v>-135615</x:v>
      </x:c>
      <x:c r="G6191" t="n">
        <x:v>-81958</x:v>
      </x:c>
      <x:c r="H6191" t="n">
        <x:v>-53657</x:v>
      </x:c>
      <x:c r="I6191" t="inlineStr">
        <x:is>
          <x:t xml:space="preserve">Atual − trimestre anterior</x:t>
        </x:is>
      </x:c>
    </x:row>
    <x:row r="6192">
      <x:c r="A6192" t="inlineStr">
        <x:is>
          <x:t xml:space="preserve">3T20</x:t>
        </x:is>
      </x:c>
      <x:c r="B6192" t="inlineStr">
        <x:is>
          <x:t xml:space="preserve">EBIT000A</x:t>
        </x:is>
      </x:c>
      <x:c r="C6192" t="inlineStr">
        <x:is>
          <x:t xml:space="preserve">Receita</x:t>
        </x:is>
      </x:c>
      <x:c r="D6192" t="inlineStr">
        <x:is>
          <x:t xml:space="preserve">Intersegmentos</x:t>
        </x:is>
      </x:c>
      <x:c r="E6192" t="inlineStr">
        <x:is>
          <x:t xml:space="preserve">GÁS &amp; ENERGIA / G&amp;EBC</x:t>
        </x:is>
      </x:c>
      <x:c r="F6192" t="n">
        <x:v>9398</x:v>
      </x:c>
      <x:c r="G6192" t="n">
        <x:v>6210</x:v>
      </x:c>
      <x:c r="H6192" t="n">
        <x:v>3188</x:v>
      </x:c>
      <x:c r="I6192" t="inlineStr">
        <x:is>
          <x:t xml:space="preserve">Atual − trimestre anterior</x:t>
        </x:is>
      </x:c>
    </x:row>
    <x:row r="6193">
      <x:c r="A6193" t="inlineStr">
        <x:is>
          <x:t xml:space="preserve">3T20</x:t>
        </x:is>
      </x:c>
      <x:c r="B6193" t="inlineStr">
        <x:is>
          <x:t xml:space="preserve">EBIT000A</x:t>
        </x:is>
      </x:c>
      <x:c r="C6193" t="inlineStr">
        <x:is>
          <x:t xml:space="preserve">Receita</x:t>
        </x:is>
      </x:c>
      <x:c r="D6193" t="inlineStr">
        <x:is>
          <x:t xml:space="preserve">Intersegmentos</x:t>
        </x:is>
      </x:c>
      <x:c r="E6193" t="inlineStr">
        <x:is>
          <x:t xml:space="preserve">REFINO / RTC</x:t>
        </x:is>
      </x:c>
      <x:c r="F6193" t="n">
        <x:v>3064</x:v>
      </x:c>
      <x:c r="G6193" t="n">
        <x:v>2140</x:v>
      </x:c>
      <x:c r="H6193" t="n">
        <x:v>924</x:v>
      </x:c>
      <x:c r="I6193" t="inlineStr">
        <x:is>
          <x:t xml:space="preserve">Atual − trimestre anterior</x:t>
        </x:is>
      </x:c>
    </x:row>
    <x:row r="6194">
      <x:c r="A6194" t="inlineStr">
        <x:is>
          <x:t xml:space="preserve">3T20</x:t>
        </x:is>
      </x:c>
      <x:c r="B6194" t="inlineStr">
        <x:is>
          <x:t xml:space="preserve">EBIT000A</x:t>
        </x:is>
      </x:c>
      <x:c r="C6194" t="inlineStr">
        <x:is>
          <x:t xml:space="preserve">Receita</x:t>
        </x:is>
      </x:c>
      <x:c r="D6194" t="inlineStr">
        <x:is>
          <x:t xml:space="preserve">Intersegmentos</x:t>
        </x:is>
      </x:c>
      <x:c r="E6194" t="inlineStr">
        <x:is>
          <x:t xml:space="preserve">TOTAL</x:t>
        </x:is>
      </x:c>
      <x:c r="F6194" t="n">
        <x:v>0</x:v>
      </x:c>
      <x:c r="G6194" t="n">
        <x:v>0</x:v>
      </x:c>
      <x:c r="H6194" t="n">
        <x:v>0</x:v>
      </x:c>
      <x:c r="I6194" t="inlineStr">
        <x:is>
          <x:t xml:space="preserve">Atual − trimestre anterior</x:t>
        </x:is>
      </x:c>
    </x:row>
    <x:row r="6195">
      <x:c r="A6195" t="inlineStr">
        <x:is>
          <x:t xml:space="preserve">3T20</x:t>
        </x:is>
      </x:c>
      <x:c r="B6195" t="inlineStr">
        <x:is>
          <x:t xml:space="preserve">EBIT000B</x:t>
        </x:is>
      </x:c>
      <x:c r="C6195" t="inlineStr">
        <x:is>
          <x:t xml:space="preserve">Receita</x:t>
        </x:is>
      </x:c>
      <x:c r="D6195" t="inlineStr">
        <x:is>
          <x:t xml:space="preserve">Terceiros</x:t>
        </x:is>
      </x:c>
      <x:c r="E6195" t="inlineStr">
        <x:is>
          <x:t xml:space="preserve">CORPORATIVO / OUTROS NEGÓCIOS</x:t>
        </x:is>
      </x:c>
      <x:c r="F6195" t="n">
        <x:v>2331</x:v>
      </x:c>
      <x:c r="G6195" t="n">
        <x:v>1485</x:v>
      </x:c>
      <x:c r="H6195" t="n">
        <x:v>846</x:v>
      </x:c>
      <x:c r="I6195" t="inlineStr">
        <x:is>
          <x:t xml:space="preserve">Atual − trimestre anterior</x:t>
        </x:is>
      </x:c>
    </x:row>
    <x:row r="6196">
      <x:c r="A6196" t="inlineStr">
        <x:is>
          <x:t xml:space="preserve">3T20</x:t>
        </x:is>
      </x:c>
      <x:c r="B6196" t="inlineStr">
        <x:is>
          <x:t xml:space="preserve">EBIT000B</x:t>
        </x:is>
      </x:c>
      <x:c r="C6196" t="inlineStr">
        <x:is>
          <x:t xml:space="preserve">Receita</x:t>
        </x:is>
      </x:c>
      <x:c r="D6196" t="inlineStr">
        <x:is>
          <x:t xml:space="preserve">Terceiros</x:t>
        </x:is>
      </x:c>
      <x:c r="E6196" t="inlineStr">
        <x:is>
          <x:t xml:space="preserve">E&amp;P</x:t>
        </x:is>
      </x:c>
      <x:c r="F6196" t="n">
        <x:v>3292</x:v>
      </x:c>
      <x:c r="G6196" t="n">
        <x:v>2122</x:v>
      </x:c>
      <x:c r="H6196" t="n">
        <x:v>1170</x:v>
      </x:c>
      <x:c r="I6196" t="inlineStr">
        <x:is>
          <x:t xml:space="preserve">Atual − trimestre anterior</x:t>
        </x:is>
      </x:c>
    </x:row>
    <x:row r="6197">
      <x:c r="A6197" t="inlineStr">
        <x:is>
          <x:t xml:space="preserve">3T20</x:t>
        </x:is>
      </x:c>
      <x:c r="B6197" t="inlineStr">
        <x:is>
          <x:t xml:space="preserve">EBIT000B</x:t>
        </x:is>
      </x:c>
      <x:c r="C6197" t="inlineStr">
        <x:is>
          <x:t xml:space="preserve">Receita</x:t>
        </x:is>
      </x:c>
      <x:c r="D6197" t="inlineStr">
        <x:is>
          <x:t xml:space="preserve">Terceiros</x:t>
        </x:is>
      </x:c>
      <x:c r="E6197" t="inlineStr">
        <x:is>
          <x:t xml:space="preserve">ELIMINAÇÕES</x:t>
        </x:is>
      </x:c>
      <x:c r="F6197" t="n">
        <x:v>0</x:v>
      </x:c>
      <x:c r="G6197" t="n">
        <x:v>0</x:v>
      </x:c>
      <x:c r="H6197" t="n">
        <x:v>0</x:v>
      </x:c>
      <x:c r="I6197" t="inlineStr">
        <x:is>
          <x:t xml:space="preserve">Atual − trimestre anterior</x:t>
        </x:is>
      </x:c>
    </x:row>
    <x:row r="6198">
      <x:c r="A6198" t="inlineStr">
        <x:is>
          <x:t xml:space="preserve">3T20</x:t>
        </x:is>
      </x:c>
      <x:c r="B6198" t="inlineStr">
        <x:is>
          <x:t xml:space="preserve">EBIT000B</x:t>
        </x:is>
      </x:c>
      <x:c r="C6198" t="inlineStr">
        <x:is>
          <x:t xml:space="preserve">Receita</x:t>
        </x:is>
      </x:c>
      <x:c r="D6198" t="inlineStr">
        <x:is>
          <x:t xml:space="preserve">Terceiros</x:t>
        </x:is>
      </x:c>
      <x:c r="E6198" t="inlineStr">
        <x:is>
          <x:t xml:space="preserve">GÁS &amp; ENERGIA / G&amp;EBC</x:t>
        </x:is>
      </x:c>
      <x:c r="F6198" t="n">
        <x:v>17735</x:v>
      </x:c>
      <x:c r="G6198" t="n">
        <x:v>12414</x:v>
      </x:c>
      <x:c r="H6198" t="n">
        <x:v>5321</x:v>
      </x:c>
      <x:c r="I6198" t="inlineStr">
        <x:is>
          <x:t xml:space="preserve">Atual − trimestre anterior</x:t>
        </x:is>
      </x:c>
    </x:row>
    <x:row r="6199">
      <x:c r="A6199" t="inlineStr">
        <x:is>
          <x:t xml:space="preserve">3T20</x:t>
        </x:is>
      </x:c>
      <x:c r="B6199" t="inlineStr">
        <x:is>
          <x:t xml:space="preserve">EBIT000B</x:t>
        </x:is>
      </x:c>
      <x:c r="C6199" t="inlineStr">
        <x:is>
          <x:t xml:space="preserve">Receita</x:t>
        </x:is>
      </x:c>
      <x:c r="D6199" t="inlineStr">
        <x:is>
          <x:t xml:space="preserve">Terceiros</x:t>
        </x:is>
      </x:c>
      <x:c r="E6199" t="inlineStr">
        <x:is>
          <x:t xml:space="preserve">REFINO / RTC</x:t>
        </x:is>
      </x:c>
      <x:c r="F6199" t="n">
        <x:v>173739</x:v>
      </x:c>
      <x:c r="G6199" t="n">
        <x:v>110346</x:v>
      </x:c>
      <x:c r="H6199" t="n">
        <x:v>63393</x:v>
      </x:c>
      <x:c r="I6199" t="inlineStr">
        <x:is>
          <x:t xml:space="preserve">Atual − trimestre anterior</x:t>
        </x:is>
      </x:c>
    </x:row>
    <x:row r="6200">
      <x:c r="A6200" t="inlineStr">
        <x:is>
          <x:t xml:space="preserve">3T20</x:t>
        </x:is>
      </x:c>
      <x:c r="B6200" t="inlineStr">
        <x:is>
          <x:t xml:space="preserve">EBIT000B</x:t>
        </x:is>
      </x:c>
      <x:c r="C6200" t="inlineStr">
        <x:is>
          <x:t xml:space="preserve">Receita</x:t>
        </x:is>
      </x:c>
      <x:c r="D6200" t="inlineStr">
        <x:is>
          <x:t xml:space="preserve">Terceiros</x:t>
        </x:is>
      </x:c>
      <x:c r="E6200" t="inlineStr">
        <x:is>
          <x:t xml:space="preserve">TOTAL</x:t>
        </x:is>
      </x:c>
      <x:c r="F6200" t="n">
        <x:v>197097</x:v>
      </x:c>
      <x:c r="G6200" t="n">
        <x:v>126367</x:v>
      </x:c>
      <x:c r="H6200" t="n">
        <x:v>70730</x:v>
      </x:c>
      <x:c r="I6200" t="inlineStr">
        <x:is>
          <x:t xml:space="preserve">Atual − trimestre anterior</x:t>
        </x:is>
      </x:c>
    </x:row>
    <x:row r="6201">
      <x:c r="A6201" t="inlineStr">
        <x:is>
          <x:t xml:space="preserve">3T20</x:t>
        </x:is>
      </x:c>
      <x:c r="B6201" t="inlineStr">
        <x:is>
          <x:t xml:space="preserve">EBIT001</x:t>
        </x:is>
      </x:c>
      <x:c r="C6201" t="inlineStr">
        <x:is>
          <x:t xml:space="preserve">Receita Total</x:t>
        </x:is>
      </x:c>
      <x:c r="D6201" t="inlineStr">
        <x:is>
          <x:t xml:space="preserve">Receita de vendas</x:t>
        </x:is>
      </x:c>
      <x:c r="E6201" t="inlineStr">
        <x:is>
          <x:t xml:space="preserve">CORPORATIVO / OUTROS NEGÓCIOS</x:t>
        </x:is>
      </x:c>
      <x:c r="F6201" t="n">
        <x:v>3158</x:v>
      </x:c>
      <x:c r="G6201" t="n">
        <x:v>1949</x:v>
      </x:c>
      <x:c r="H6201" t="n">
        <x:v>1209</x:v>
      </x:c>
      <x:c r="I6201" t="inlineStr">
        <x:is>
          <x:t xml:space="preserve">Atual − trimestre anterior</x:t>
        </x:is>
      </x:c>
    </x:row>
    <x:row r="6202">
      <x:c r="A6202" t="inlineStr">
        <x:is>
          <x:t xml:space="preserve">3T20</x:t>
        </x:is>
      </x:c>
      <x:c r="B6202" t="inlineStr">
        <x:is>
          <x:t xml:space="preserve">EBIT001</x:t>
        </x:is>
      </x:c>
      <x:c r="C6202" t="inlineStr">
        <x:is>
          <x:t xml:space="preserve">Receita Total</x:t>
        </x:is>
      </x:c>
      <x:c r="D6202" t="inlineStr">
        <x:is>
          <x:t xml:space="preserve">Receita de vendas</x:t>
        </x:is>
      </x:c>
      <x:c r="E6202" t="inlineStr">
        <x:is>
          <x:t xml:space="preserve">E&amp;P</x:t>
        </x:is>
      </x:c>
      <x:c r="F6202" t="n">
        <x:v>125618</x:v>
      </x:c>
      <x:c r="G6202" t="n">
        <x:v>75266</x:v>
      </x:c>
      <x:c r="H6202" t="n">
        <x:v>50352</x:v>
      </x:c>
      <x:c r="I6202" t="inlineStr">
        <x:is>
          <x:t xml:space="preserve">Atual − trimestre anterior</x:t>
        </x:is>
      </x:c>
    </x:row>
    <x:row r="6203">
      <x:c r="A6203" t="inlineStr">
        <x:is>
          <x:t xml:space="preserve">3T20</x:t>
        </x:is>
      </x:c>
      <x:c r="B6203" t="inlineStr">
        <x:is>
          <x:t xml:space="preserve">EBIT001</x:t>
        </x:is>
      </x:c>
      <x:c r="C6203" t="inlineStr">
        <x:is>
          <x:t xml:space="preserve">Receita Total</x:t>
        </x:is>
      </x:c>
      <x:c r="D6203" t="inlineStr">
        <x:is>
          <x:t xml:space="preserve">Receita de vendas</x:t>
        </x:is>
      </x:c>
      <x:c r="E6203" t="inlineStr">
        <x:is>
          <x:t xml:space="preserve">ELIMINAÇÕES</x:t>
        </x:is>
      </x:c>
      <x:c r="F6203" t="n">
        <x:v>-135615</x:v>
      </x:c>
      <x:c r="G6203" t="n">
        <x:v>-81958</x:v>
      </x:c>
      <x:c r="H6203" t="n">
        <x:v>-53657</x:v>
      </x:c>
      <x:c r="I6203" t="inlineStr">
        <x:is>
          <x:t xml:space="preserve">Atual − trimestre anterior</x:t>
        </x:is>
      </x:c>
    </x:row>
    <x:row r="6204">
      <x:c r="A6204" t="inlineStr">
        <x:is>
          <x:t xml:space="preserve">3T20</x:t>
        </x:is>
      </x:c>
      <x:c r="B6204" t="inlineStr">
        <x:is>
          <x:t xml:space="preserve">EBIT001</x:t>
        </x:is>
      </x:c>
      <x:c r="C6204" t="inlineStr">
        <x:is>
          <x:t xml:space="preserve">Receita Total</x:t>
        </x:is>
      </x:c>
      <x:c r="D6204" t="inlineStr">
        <x:is>
          <x:t xml:space="preserve">Receita de vendas</x:t>
        </x:is>
      </x:c>
      <x:c r="E6204" t="inlineStr">
        <x:is>
          <x:t xml:space="preserve">GÁS &amp; ENERGIA / G&amp;EBC</x:t>
        </x:is>
      </x:c>
      <x:c r="F6204" t="n">
        <x:v>27133</x:v>
      </x:c>
      <x:c r="G6204" t="n">
        <x:v>18624</x:v>
      </x:c>
      <x:c r="H6204" t="n">
        <x:v>8509</x:v>
      </x:c>
      <x:c r="I6204" t="inlineStr">
        <x:is>
          <x:t xml:space="preserve">Atual − trimestre anterior</x:t>
        </x:is>
      </x:c>
    </x:row>
    <x:row r="6205">
      <x:c r="A6205" t="inlineStr">
        <x:is>
          <x:t xml:space="preserve">3T20</x:t>
        </x:is>
      </x:c>
      <x:c r="B6205" t="inlineStr">
        <x:is>
          <x:t xml:space="preserve">EBIT001</x:t>
        </x:is>
      </x:c>
      <x:c r="C6205" t="inlineStr">
        <x:is>
          <x:t xml:space="preserve">Receita Total</x:t>
        </x:is>
      </x:c>
      <x:c r="D6205" t="inlineStr">
        <x:is>
          <x:t xml:space="preserve">Receita de vendas</x:t>
        </x:is>
      </x:c>
      <x:c r="E6205" t="inlineStr">
        <x:is>
          <x:t xml:space="preserve">REFINO / RTC</x:t>
        </x:is>
      </x:c>
      <x:c r="F6205" t="n">
        <x:v>176803</x:v>
      </x:c>
      <x:c r="G6205" t="n">
        <x:v>112486</x:v>
      </x:c>
      <x:c r="H6205" t="n">
        <x:v>64317</x:v>
      </x:c>
      <x:c r="I6205" t="inlineStr">
        <x:is>
          <x:t xml:space="preserve">Atual − trimestre anterior</x:t>
        </x:is>
      </x:c>
    </x:row>
    <x:row r="6206">
      <x:c r="A6206" t="inlineStr">
        <x:is>
          <x:t xml:space="preserve">3T20</x:t>
        </x:is>
      </x:c>
      <x:c r="B6206" t="inlineStr">
        <x:is>
          <x:t xml:space="preserve">EBIT001</x:t>
        </x:is>
      </x:c>
      <x:c r="C6206" t="inlineStr">
        <x:is>
          <x:t xml:space="preserve">Receita Total</x:t>
        </x:is>
      </x:c>
      <x:c r="D6206" t="inlineStr">
        <x:is>
          <x:t xml:space="preserve">Receita de vendas</x:t>
        </x:is>
      </x:c>
      <x:c r="E6206" t="inlineStr">
        <x:is>
          <x:t xml:space="preserve">TOTAL</x:t>
        </x:is>
      </x:c>
      <x:c r="F6206" t="n">
        <x:v>197097</x:v>
      </x:c>
      <x:c r="G6206" t="n">
        <x:v>126367</x:v>
      </x:c>
      <x:c r="H6206" t="n">
        <x:v>70730</x:v>
      </x:c>
      <x:c r="I6206" t="inlineStr">
        <x:is>
          <x:t xml:space="preserve">Atual − trimestre anterior</x:t>
        </x:is>
      </x:c>
    </x:row>
    <x:row r="6207">
      <x:c r="A6207" t="inlineStr">
        <x:is>
          <x:t xml:space="preserve">3T20</x:t>
        </x:is>
      </x:c>
      <x:c r="B6207" t="inlineStr">
        <x:is>
          <x:t xml:space="preserve">EBIT002</x:t>
        </x:is>
      </x:c>
      <x:c r="C6207" t="inlineStr">
        <x:is>
          <x:t xml:space="preserve">Custo Total</x:t>
        </x:is>
      </x:c>
      <x:c r="D6207" t="inlineStr">
        <x:is>
          <x:t xml:space="preserve">Custo dos produtos e serviços vendidos</x:t>
        </x:is>
      </x:c>
      <x:c r="E6207" t="inlineStr">
        <x:is>
          <x:t xml:space="preserve">CORPORATIVO / OUTROS NEGÓCIOS</x:t>
        </x:is>
      </x:c>
      <x:c r="F6207" t="n">
        <x:v>-3018</x:v>
      </x:c>
      <x:c r="G6207" t="n">
        <x:v>-1928</x:v>
      </x:c>
      <x:c r="H6207" t="n">
        <x:v>-1090</x:v>
      </x:c>
      <x:c r="I6207" t="inlineStr">
        <x:is>
          <x:t xml:space="preserve">Atual − trimestre anterior</x:t>
        </x:is>
      </x:c>
    </x:row>
    <x:row r="6208">
      <x:c r="A6208" t="inlineStr">
        <x:is>
          <x:t xml:space="preserve">3T20</x:t>
        </x:is>
      </x:c>
      <x:c r="B6208" t="inlineStr">
        <x:is>
          <x:t xml:space="preserve">EBIT002</x:t>
        </x:is>
      </x:c>
      <x:c r="C6208" t="inlineStr">
        <x:is>
          <x:t xml:space="preserve">Custo Total</x:t>
        </x:is>
      </x:c>
      <x:c r="D6208" t="inlineStr">
        <x:is>
          <x:t xml:space="preserve">Custo dos produtos e serviços vendidos</x:t>
        </x:is>
      </x:c>
      <x:c r="E6208" t="inlineStr">
        <x:is>
          <x:t xml:space="preserve">E&amp;P</x:t>
        </x:is>
      </x:c>
      <x:c r="F6208" t="n">
        <x:v>-70215</x:v>
      </x:c>
      <x:c r="G6208" t="n">
        <x:v>-45114</x:v>
      </x:c>
      <x:c r="H6208" t="n">
        <x:v>-25101</x:v>
      </x:c>
      <x:c r="I6208" t="inlineStr">
        <x:is>
          <x:t xml:space="preserve">Atual − trimestre anterior</x:t>
        </x:is>
      </x:c>
    </x:row>
    <x:row r="6209">
      <x:c r="A6209" t="inlineStr">
        <x:is>
          <x:t xml:space="preserve">3T20</x:t>
        </x:is>
      </x:c>
      <x:c r="B6209" t="inlineStr">
        <x:is>
          <x:t xml:space="preserve">EBIT002</x:t>
        </x:is>
      </x:c>
      <x:c r="C6209" t="inlineStr">
        <x:is>
          <x:t xml:space="preserve">Custo Total</x:t>
        </x:is>
      </x:c>
      <x:c r="D6209" t="inlineStr">
        <x:is>
          <x:t xml:space="preserve">Custo dos produtos e serviços vendidos</x:t>
        </x:is>
      </x:c>
      <x:c r="E6209" t="inlineStr">
        <x:is>
          <x:t xml:space="preserve">ELIMINAÇÕES</x:t>
        </x:is>
      </x:c>
      <x:c r="F6209" t="n">
        <x:v>136723</x:v>
      </x:c>
      <x:c r="G6209" t="n">
        <x:v>87722</x:v>
      </x:c>
      <x:c r="H6209" t="n">
        <x:v>49001</x:v>
      </x:c>
      <x:c r="I6209" t="inlineStr">
        <x:is>
          <x:t xml:space="preserve">Atual − trimestre anterior</x:t>
        </x:is>
      </x:c>
    </x:row>
    <x:row r="6210">
      <x:c r="A6210" t="inlineStr">
        <x:is>
          <x:t xml:space="preserve">3T20</x:t>
        </x:is>
      </x:c>
      <x:c r="B6210" t="inlineStr">
        <x:is>
          <x:t xml:space="preserve">EBIT002</x:t>
        </x:is>
      </x:c>
      <x:c r="C6210" t="inlineStr">
        <x:is>
          <x:t xml:space="preserve">Custo Total</x:t>
        </x:is>
      </x:c>
      <x:c r="D6210" t="inlineStr">
        <x:is>
          <x:t xml:space="preserve">Custo dos produtos e serviços vendidos</x:t>
        </x:is>
      </x:c>
      <x:c r="E6210" t="inlineStr">
        <x:is>
          <x:t xml:space="preserve">GÁS &amp; ENERGIA / G&amp;EBC</x:t>
        </x:is>
      </x:c>
      <x:c r="F6210" t="n">
        <x:v>-13318</x:v>
      </x:c>
      <x:c r="G6210" t="n">
        <x:v>-9217</x:v>
      </x:c>
      <x:c r="H6210" t="n">
        <x:v>-4101</x:v>
      </x:c>
      <x:c r="I6210" t="inlineStr">
        <x:is>
          <x:t xml:space="preserve">Atual − trimestre anterior</x:t>
        </x:is>
      </x:c>
    </x:row>
    <x:row r="6211">
      <x:c r="A6211" t="inlineStr">
        <x:is>
          <x:t xml:space="preserve">3T20</x:t>
        </x:is>
      </x:c>
      <x:c r="B6211" t="inlineStr">
        <x:is>
          <x:t xml:space="preserve">EBIT002</x:t>
        </x:is>
      </x:c>
      <x:c r="C6211" t="inlineStr">
        <x:is>
          <x:t xml:space="preserve">Custo Total</x:t>
        </x:is>
      </x:c>
      <x:c r="D6211" t="inlineStr">
        <x:is>
          <x:t xml:space="preserve">Custo dos produtos e serviços vendidos</x:t>
        </x:is>
      </x:c>
      <x:c r="E6211" t="inlineStr">
        <x:is>
          <x:t xml:space="preserve">REFINO / RTC</x:t>
        </x:is>
      </x:c>
      <x:c r="F6211" t="n">
        <x:v>-163667</x:v>
      </x:c>
      <x:c r="G6211" t="n">
        <x:v>-107997</x:v>
      </x:c>
      <x:c r="H6211" t="n">
        <x:v>-55670</x:v>
      </x:c>
      <x:c r="I6211" t="inlineStr">
        <x:is>
          <x:t xml:space="preserve">Atual − trimestre anterior</x:t>
        </x:is>
      </x:c>
    </x:row>
    <x:row r="6212">
      <x:c r="A6212" t="inlineStr">
        <x:is>
          <x:t xml:space="preserve">3T20</x:t>
        </x:is>
      </x:c>
      <x:c r="B6212" t="inlineStr">
        <x:is>
          <x:t xml:space="preserve">EBIT002</x:t>
        </x:is>
      </x:c>
      <x:c r="C6212" t="inlineStr">
        <x:is>
          <x:t xml:space="preserve">Custo Total</x:t>
        </x:is>
      </x:c>
      <x:c r="D6212" t="inlineStr">
        <x:is>
          <x:t xml:space="preserve">Custo dos produtos e serviços vendidos</x:t>
        </x:is>
      </x:c>
      <x:c r="E6212" t="inlineStr">
        <x:is>
          <x:t xml:space="preserve">TOTAL</x:t>
        </x:is>
      </x:c>
      <x:c r="F6212" t="n">
        <x:v>-113495</x:v>
      </x:c>
      <x:c r="G6212" t="n">
        <x:v>-76534</x:v>
      </x:c>
      <x:c r="H6212" t="n">
        <x:v>-36961</x:v>
      </x:c>
      <x:c r="I6212" t="inlineStr">
        <x:is>
          <x:t xml:space="preserve">Atual − trimestre anterior</x:t>
        </x:is>
      </x:c>
    </x:row>
    <x:row r="6213">
      <x:c r="A6213" t="inlineStr">
        <x:is>
          <x:t xml:space="preserve">3T20</x:t>
        </x:is>
      </x:c>
      <x:c r="B6213" t="inlineStr">
        <x:is>
          <x:t xml:space="preserve">EBIT003</x:t>
        </x:is>
      </x:c>
      <x:c r="C6213" t="inlineStr">
        <x:is>
          <x:t xml:space="preserve">Lucro Bruto Total</x:t>
        </x:is>
      </x:c>
      <x:c r="D6213" t="inlineStr">
        <x:is>
          <x:t xml:space="preserve">Lucro bruto</x:t>
        </x:is>
      </x:c>
      <x:c r="E6213" t="inlineStr">
        <x:is>
          <x:t xml:space="preserve">CORPORATIVO / OUTROS NEGÓCIOS</x:t>
        </x:is>
      </x:c>
      <x:c r="F6213" t="n">
        <x:v>140</x:v>
      </x:c>
      <x:c r="G6213" t="n">
        <x:v>21</x:v>
      </x:c>
      <x:c r="H6213" t="n">
        <x:v>119</x:v>
      </x:c>
      <x:c r="I6213" t="inlineStr">
        <x:is>
          <x:t xml:space="preserve">Atual − trimestre anterior</x:t>
        </x:is>
      </x:c>
    </x:row>
    <x:row r="6214">
      <x:c r="A6214" t="inlineStr">
        <x:is>
          <x:t xml:space="preserve">3T20</x:t>
        </x:is>
      </x:c>
      <x:c r="B6214" t="inlineStr">
        <x:is>
          <x:t xml:space="preserve">EBIT003</x:t>
        </x:is>
      </x:c>
      <x:c r="C6214" t="inlineStr">
        <x:is>
          <x:t xml:space="preserve">Lucro Bruto Total</x:t>
        </x:is>
      </x:c>
      <x:c r="D6214" t="inlineStr">
        <x:is>
          <x:t xml:space="preserve">Lucro bruto</x:t>
        </x:is>
      </x:c>
      <x:c r="E6214" t="inlineStr">
        <x:is>
          <x:t xml:space="preserve">E&amp;P</x:t>
        </x:is>
      </x:c>
      <x:c r="F6214" t="n">
        <x:v>55403</x:v>
      </x:c>
      <x:c r="G6214" t="n">
        <x:v>30152</x:v>
      </x:c>
      <x:c r="H6214" t="n">
        <x:v>25251</x:v>
      </x:c>
      <x:c r="I6214" t="inlineStr">
        <x:is>
          <x:t xml:space="preserve">Atual − trimestre anterior</x:t>
        </x:is>
      </x:c>
    </x:row>
    <x:row r="6215">
      <x:c r="A6215" t="inlineStr">
        <x:is>
          <x:t xml:space="preserve">3T20</x:t>
        </x:is>
      </x:c>
      <x:c r="B6215" t="inlineStr">
        <x:is>
          <x:t xml:space="preserve">EBIT003</x:t>
        </x:is>
      </x:c>
      <x:c r="C6215" t="inlineStr">
        <x:is>
          <x:t xml:space="preserve">Lucro Bruto Total</x:t>
        </x:is>
      </x:c>
      <x:c r="D6215" t="inlineStr">
        <x:is>
          <x:t xml:space="preserve">Lucro bruto</x:t>
        </x:is>
      </x:c>
      <x:c r="E6215" t="inlineStr">
        <x:is>
          <x:t xml:space="preserve">ELIMINAÇÕES</x:t>
        </x:is>
      </x:c>
      <x:c r="F6215" t="n">
        <x:v>1108</x:v>
      </x:c>
      <x:c r="G6215" t="n">
        <x:v>5764</x:v>
      </x:c>
      <x:c r="H6215" t="n">
        <x:v>-4656</x:v>
      </x:c>
      <x:c r="I6215" t="inlineStr">
        <x:is>
          <x:t xml:space="preserve">Atual − trimestre anterior</x:t>
        </x:is>
      </x:c>
    </x:row>
    <x:row r="6216">
      <x:c r="A6216" t="inlineStr">
        <x:is>
          <x:t xml:space="preserve">3T20</x:t>
        </x:is>
      </x:c>
      <x:c r="B6216" t="inlineStr">
        <x:is>
          <x:t xml:space="preserve">EBIT003</x:t>
        </x:is>
      </x:c>
      <x:c r="C6216" t="inlineStr">
        <x:is>
          <x:t xml:space="preserve">Lucro Bruto Total</x:t>
        </x:is>
      </x:c>
      <x:c r="D6216" t="inlineStr">
        <x:is>
          <x:t xml:space="preserve">Lucro bruto</x:t>
        </x:is>
      </x:c>
      <x:c r="E6216" t="inlineStr">
        <x:is>
          <x:t xml:space="preserve">GÁS &amp; ENERGIA / G&amp;EBC</x:t>
        </x:is>
      </x:c>
      <x:c r="F6216" t="n">
        <x:v>13815</x:v>
      </x:c>
      <x:c r="G6216" t="n">
        <x:v>9407</x:v>
      </x:c>
      <x:c r="H6216" t="n">
        <x:v>4408</x:v>
      </x:c>
      <x:c r="I6216" t="inlineStr">
        <x:is>
          <x:t xml:space="preserve">Atual − trimestre anterior</x:t>
        </x:is>
      </x:c>
    </x:row>
    <x:row r="6217">
      <x:c r="A6217" t="inlineStr">
        <x:is>
          <x:t xml:space="preserve">3T20</x:t>
        </x:is>
      </x:c>
      <x:c r="B6217" t="inlineStr">
        <x:is>
          <x:t xml:space="preserve">EBIT003</x:t>
        </x:is>
      </x:c>
      <x:c r="C6217" t="inlineStr">
        <x:is>
          <x:t xml:space="preserve">Lucro Bruto Total</x:t>
        </x:is>
      </x:c>
      <x:c r="D6217" t="inlineStr">
        <x:is>
          <x:t xml:space="preserve">Lucro bruto</x:t>
        </x:is>
      </x:c>
      <x:c r="E6217" t="inlineStr">
        <x:is>
          <x:t xml:space="preserve">REFINO / RTC</x:t>
        </x:is>
      </x:c>
      <x:c r="F6217" t="n">
        <x:v>13136</x:v>
      </x:c>
      <x:c r="G6217" t="n">
        <x:v>4489</x:v>
      </x:c>
      <x:c r="H6217" t="n">
        <x:v>8647</x:v>
      </x:c>
      <x:c r="I6217" t="inlineStr">
        <x:is>
          <x:t xml:space="preserve">Atual − trimestre anterior</x:t>
        </x:is>
      </x:c>
    </x:row>
    <x:row r="6218">
      <x:c r="A6218" t="inlineStr">
        <x:is>
          <x:t xml:space="preserve">3T20</x:t>
        </x:is>
      </x:c>
      <x:c r="B6218" t="inlineStr">
        <x:is>
          <x:t xml:space="preserve">EBIT003</x:t>
        </x:is>
      </x:c>
      <x:c r="C6218" t="inlineStr">
        <x:is>
          <x:t xml:space="preserve">Lucro Bruto Total</x:t>
        </x:is>
      </x:c>
      <x:c r="D6218" t="inlineStr">
        <x:is>
          <x:t xml:space="preserve">Lucro bruto</x:t>
        </x:is>
      </x:c>
      <x:c r="E6218" t="inlineStr">
        <x:is>
          <x:t xml:space="preserve">TOTAL</x:t>
        </x:is>
      </x:c>
      <x:c r="F6218" t="n">
        <x:v>83602</x:v>
      </x:c>
      <x:c r="G6218" t="n">
        <x:v>49833</x:v>
      </x:c>
      <x:c r="H6218" t="n">
        <x:v>33769</x:v>
      </x:c>
      <x:c r="I6218" t="inlineStr">
        <x:is>
          <x:t xml:space="preserve">Atual − trimestre anterior</x:t>
        </x:is>
      </x:c>
    </x:row>
    <x:row r="6219">
      <x:c r="A6219" t="inlineStr">
        <x:is>
          <x:t xml:space="preserve">3T20</x:t>
        </x:is>
      </x:c>
      <x:c r="B6219" t="inlineStr">
        <x:is>
          <x:t xml:space="preserve">EBIT004</x:t>
        </x:is>
      </x:c>
      <x:c r="C6219" t="inlineStr">
        <x:is>
          <x:t xml:space="preserve">Despesa</x:t>
        </x:is>
      </x:c>
      <x:c r="D6219" t="inlineStr">
        <x:is>
          <x:t xml:space="preserve">Gerais e administrativas </x:t>
        </x:is>
      </x:c>
      <x:c r="E6219" t="inlineStr">
        <x:is>
          <x:t xml:space="preserve">CORPORATIVO / OUTROS NEGÓCIOS</x:t>
        </x:is>
      </x:c>
      <x:c r="F6219" t="n">
        <x:v>-3265</x:v>
      </x:c>
      <x:c r="G6219" t="n">
        <x:v>-52</x:v>
      </x:c>
      <x:c r="H6219" t="n">
        <x:v>-3213</x:v>
      </x:c>
      <x:c r="I6219" t="inlineStr">
        <x:is>
          <x:t xml:space="preserve">Atual − trimestre anterior</x:t>
        </x:is>
      </x:c>
    </x:row>
    <x:row r="6220">
      <x:c r="A6220" t="inlineStr">
        <x:is>
          <x:t xml:space="preserve">3T20</x:t>
        </x:is>
      </x:c>
      <x:c r="B6220" t="inlineStr">
        <x:is>
          <x:t xml:space="preserve">EBIT004</x:t>
        </x:is>
      </x:c>
      <x:c r="C6220" t="inlineStr">
        <x:is>
          <x:t xml:space="preserve">Despesa</x:t>
        </x:is>
      </x:c>
      <x:c r="D6220" t="inlineStr">
        <x:is>
          <x:t xml:space="preserve">Vendas</x:t>
        </x:is>
      </x:c>
      <x:c r="E6220" t="inlineStr">
        <x:is>
          <x:t xml:space="preserve">CORPORATIVO / OUTROS NEGÓCIOS</x:t>
        </x:is>
      </x:c>
      <x:c r="F6220" t="n">
        <x:v>-86</x:v>
      </x:c>
      <x:c r="G6220" t="n">
        <x:v>-52</x:v>
      </x:c>
      <x:c r="H6220" t="n">
        <x:v>-34</x:v>
      </x:c>
      <x:c r="I6220" t="inlineStr">
        <x:is>
          <x:t xml:space="preserve">Atual − trimestre anterior</x:t>
        </x:is>
      </x:c>
    </x:row>
    <x:row r="6221">
      <x:c r="A6221" t="inlineStr">
        <x:is>
          <x:t xml:space="preserve">3T20</x:t>
        </x:is>
      </x:c>
      <x:c r="B6221" t="inlineStr">
        <x:is>
          <x:t xml:space="preserve">EBIT004</x:t>
        </x:is>
      </x:c>
      <x:c r="C6221" t="inlineStr">
        <x:is>
          <x:t xml:space="preserve">Despesa</x:t>
        </x:is>
      </x:c>
      <x:c r="D6221" t="inlineStr">
        <x:is>
          <x:t xml:space="preserve">Gerais e administrativas </x:t>
        </x:is>
      </x:c>
      <x:c r="E6221" t="inlineStr">
        <x:is>
          <x:t xml:space="preserve">E&amp;P</x:t>
        </x:is>
      </x:c>
      <x:c r="F6221" t="n">
        <x:v>-658</x:v>
      </x:c>
      <x:c r="G6221" t="n">
        <x:v>-2</x:v>
      </x:c>
      <x:c r="H6221" t="n">
        <x:v>-656</x:v>
      </x:c>
      <x:c r="I6221" t="inlineStr">
        <x:is>
          <x:t xml:space="preserve">Atual − trimestre anterior</x:t>
        </x:is>
      </x:c>
    </x:row>
    <x:row r="6222">
      <x:c r="A6222" t="inlineStr">
        <x:is>
          <x:t xml:space="preserve">3T20</x:t>
        </x:is>
      </x:c>
      <x:c r="B6222" t="inlineStr">
        <x:is>
          <x:t xml:space="preserve">EBIT004</x:t>
        </x:is>
      </x:c>
      <x:c r="C6222" t="inlineStr">
        <x:is>
          <x:t xml:space="preserve">Despesa</x:t>
        </x:is>
      </x:c>
      <x:c r="D6222" t="inlineStr">
        <x:is>
          <x:t xml:space="preserve">Vendas</x:t>
        </x:is>
      </x:c>
      <x:c r="E6222" t="inlineStr">
        <x:is>
          <x:t xml:space="preserve">E&amp;P</x:t>
        </x:is>
      </x:c>
      <x:c r="F6222" t="n">
        <x:v>-3</x:v>
      </x:c>
      <x:c r="G6222" t="n">
        <x:v>-2</x:v>
      </x:c>
      <x:c r="H6222" t="n">
        <x:v>-1</x:v>
      </x:c>
      <x:c r="I6222" t="inlineStr">
        <x:is>
          <x:t xml:space="preserve">Atual − trimestre anterior</x:t>
        </x:is>
      </x:c>
    </x:row>
    <x:row r="6223">
      <x:c r="A6223" t="inlineStr">
        <x:is>
          <x:t xml:space="preserve">3T20</x:t>
        </x:is>
      </x:c>
      <x:c r="B6223" t="inlineStr">
        <x:is>
          <x:t xml:space="preserve">EBIT004</x:t>
        </x:is>
      </x:c>
      <x:c r="C6223" t="inlineStr">
        <x:is>
          <x:t xml:space="preserve">Despesa</x:t>
        </x:is>
      </x:c>
      <x:c r="D6223" t="inlineStr">
        <x:is>
          <x:t xml:space="preserve">Gerais e administrativas </x:t>
        </x:is>
      </x:c>
      <x:c r="E6223" t="inlineStr">
        <x:is>
          <x:t xml:space="preserve">ELIMINAÇÕES</x:t>
        </x:is>
      </x:c>
      <x:c r="F6223" t="n">
        <x:v>0</x:v>
      </x:c>
      <x:c r="G6223" t="n">
        <x:v>-56</x:v>
      </x:c>
      <x:c r="H6223" t="n">
        <x:v>56</x:v>
      </x:c>
      <x:c r="I6223" t="inlineStr">
        <x:is>
          <x:t xml:space="preserve">Atual − trimestre anterior</x:t>
        </x:is>
      </x:c>
    </x:row>
    <x:row r="6224">
      <x:c r="A6224" t="inlineStr">
        <x:is>
          <x:t xml:space="preserve">3T20</x:t>
        </x:is>
      </x:c>
      <x:c r="B6224" t="inlineStr">
        <x:is>
          <x:t xml:space="preserve">EBIT004</x:t>
        </x:is>
      </x:c>
      <x:c r="C6224" t="inlineStr">
        <x:is>
          <x:t xml:space="preserve">Despesa</x:t>
        </x:is>
      </x:c>
      <x:c r="D6224" t="inlineStr">
        <x:is>
          <x:t xml:space="preserve">Vendas</x:t>
        </x:is>
      </x:c>
      <x:c r="E6224" t="inlineStr">
        <x:is>
          <x:t xml:space="preserve">ELIMINAÇÕES</x:t>
        </x:is>
      </x:c>
      <x:c r="F6224" t="n">
        <x:v>-84</x:v>
      </x:c>
      <x:c r="G6224" t="n">
        <x:v>-56</x:v>
      </x:c>
      <x:c r="H6224" t="n">
        <x:v>-28</x:v>
      </x:c>
      <x:c r="I6224" t="inlineStr">
        <x:is>
          <x:t xml:space="preserve">Atual − trimestre anterior</x:t>
        </x:is>
      </x:c>
    </x:row>
    <x:row r="6225">
      <x:c r="A6225" t="inlineStr">
        <x:is>
          <x:t xml:space="preserve">3T20</x:t>
        </x:is>
      </x:c>
      <x:c r="B6225" t="inlineStr">
        <x:is>
          <x:t xml:space="preserve">EBIT004</x:t>
        </x:is>
      </x:c>
      <x:c r="C6225" t="inlineStr">
        <x:is>
          <x:t xml:space="preserve">Despesa</x:t>
        </x:is>
      </x:c>
      <x:c r="D6225" t="inlineStr">
        <x:is>
          <x:t xml:space="preserve">Gerais e administrativas </x:t>
        </x:is>
      </x:c>
      <x:c r="E6225" t="inlineStr">
        <x:is>
          <x:t xml:space="preserve">GÁS &amp; ENERGIA / G&amp;EBC</x:t>
        </x:is>
      </x:c>
      <x:c r="F6225" t="n">
        <x:v>-332</x:v>
      </x:c>
      <x:c r="G6225" t="n">
        <x:v>-5906</x:v>
      </x:c>
      <x:c r="H6225" t="n">
        <x:v>5574</x:v>
      </x:c>
      <x:c r="I6225" t="inlineStr">
        <x:is>
          <x:t xml:space="preserve">Atual − trimestre anterior</x:t>
        </x:is>
      </x:c>
    </x:row>
    <x:row r="6226">
      <x:c r="A6226" t="inlineStr">
        <x:is>
          <x:t xml:space="preserve">3T20</x:t>
        </x:is>
      </x:c>
      <x:c r="B6226" t="inlineStr">
        <x:is>
          <x:t xml:space="preserve">EBIT004</x:t>
        </x:is>
      </x:c>
      <x:c r="C6226" t="inlineStr">
        <x:is>
          <x:t xml:space="preserve">Despesa</x:t>
        </x:is>
      </x:c>
      <x:c r="D6226" t="inlineStr">
        <x:is>
          <x:t xml:space="preserve">Vendas</x:t>
        </x:is>
      </x:c>
      <x:c r="E6226" t="inlineStr">
        <x:is>
          <x:t xml:space="preserve">GÁS &amp; ENERGIA / G&amp;EBC</x:t>
        </x:is>
      </x:c>
      <x:c r="F6226" t="n">
        <x:v>-8553</x:v>
      </x:c>
      <x:c r="G6226" t="n">
        <x:v>-5906</x:v>
      </x:c>
      <x:c r="H6226" t="n">
        <x:v>-2647</x:v>
      </x:c>
      <x:c r="I6226" t="inlineStr">
        <x:is>
          <x:t xml:space="preserve">Atual − trimestre anterior</x:t>
        </x:is>
      </x:c>
    </x:row>
    <x:row r="6227">
      <x:c r="A6227" t="inlineStr">
        <x:is>
          <x:t xml:space="preserve">3T20</x:t>
        </x:is>
      </x:c>
      <x:c r="B6227" t="inlineStr">
        <x:is>
          <x:t xml:space="preserve">EBIT004</x:t>
        </x:is>
      </x:c>
      <x:c r="C6227" t="inlineStr">
        <x:is>
          <x:t xml:space="preserve">Despesa</x:t>
        </x:is>
      </x:c>
      <x:c r="D6227" t="inlineStr">
        <x:is>
          <x:t xml:space="preserve">Gerais e administrativas </x:t>
        </x:is>
      </x:c>
      <x:c r="E6227" t="inlineStr">
        <x:is>
          <x:t xml:space="preserve">REFINO / RTC</x:t>
        </x:is>
      </x:c>
      <x:c r="F6227" t="n">
        <x:v>-797</x:v>
      </x:c>
      <x:c r="G6227" t="n">
        <x:v>-6650</x:v>
      </x:c>
      <x:c r="H6227" t="n">
        <x:v>5853</x:v>
      </x:c>
      <x:c r="I6227" t="inlineStr">
        <x:is>
          <x:t xml:space="preserve">Atual − trimestre anterior</x:t>
        </x:is>
      </x:c>
    </x:row>
    <x:row r="6228">
      <x:c r="A6228" t="inlineStr">
        <x:is>
          <x:t xml:space="preserve">3T20</x:t>
        </x:is>
      </x:c>
      <x:c r="B6228" t="inlineStr">
        <x:is>
          <x:t xml:space="preserve">EBIT004</x:t>
        </x:is>
      </x:c>
      <x:c r="C6228" t="inlineStr">
        <x:is>
          <x:t xml:space="preserve">Despesa</x:t>
        </x:is>
      </x:c>
      <x:c r="D6228" t="inlineStr">
        <x:is>
          <x:t xml:space="preserve">Vendas</x:t>
        </x:is>
      </x:c>
      <x:c r="E6228" t="inlineStr">
        <x:is>
          <x:t xml:space="preserve">REFINO / RTC</x:t>
        </x:is>
      </x:c>
      <x:c r="F6228" t="n">
        <x:v>-10245</x:v>
      </x:c>
      <x:c r="G6228" t="n">
        <x:v>-6650</x:v>
      </x:c>
      <x:c r="H6228" t="n">
        <x:v>-3595</x:v>
      </x:c>
      <x:c r="I6228" t="inlineStr">
        <x:is>
          <x:t xml:space="preserve">Atual − trimestre anterior</x:t>
        </x:is>
      </x:c>
    </x:row>
    <x:row r="6229">
      <x:c r="A6229" t="inlineStr">
        <x:is>
          <x:t xml:space="preserve">3T20</x:t>
        </x:is>
      </x:c>
      <x:c r="B6229" t="inlineStr">
        <x:is>
          <x:t xml:space="preserve">EBIT004</x:t>
        </x:is>
      </x:c>
      <x:c r="C6229" t="inlineStr">
        <x:is>
          <x:t xml:space="preserve">Despesa</x:t>
        </x:is>
      </x:c>
      <x:c r="D6229" t="inlineStr">
        <x:is>
          <x:t xml:space="preserve">Gerais e administrativas </x:t>
        </x:is>
      </x:c>
      <x:c r="E6229" t="inlineStr">
        <x:is>
          <x:t xml:space="preserve">TOTAL</x:t>
        </x:is>
      </x:c>
      <x:c r="F6229" t="n">
        <x:v>-5052</x:v>
      </x:c>
      <x:c r="G6229" t="n">
        <x:v>-12666</x:v>
      </x:c>
      <x:c r="H6229" t="n">
        <x:v>7614</x:v>
      </x:c>
      <x:c r="I6229" t="inlineStr">
        <x:is>
          <x:t xml:space="preserve">Atual − trimestre anterior</x:t>
        </x:is>
      </x:c>
    </x:row>
    <x:row r="6230">
      <x:c r="A6230" t="inlineStr">
        <x:is>
          <x:t xml:space="preserve">3T20</x:t>
        </x:is>
      </x:c>
      <x:c r="B6230" t="inlineStr">
        <x:is>
          <x:t xml:space="preserve">EBIT004</x:t>
        </x:is>
      </x:c>
      <x:c r="C6230" t="inlineStr">
        <x:is>
          <x:t xml:space="preserve">Despesa</x:t>
        </x:is>
      </x:c>
      <x:c r="D6230" t="inlineStr">
        <x:is>
          <x:t xml:space="preserve">Vendas</x:t>
        </x:is>
      </x:c>
      <x:c r="E6230" t="inlineStr">
        <x:is>
          <x:t xml:space="preserve">TOTAL</x:t>
        </x:is>
      </x:c>
      <x:c r="F6230" t="n">
        <x:v>-18971</x:v>
      </x:c>
      <x:c r="G6230" t="n">
        <x:v>-12666</x:v>
      </x:c>
      <x:c r="H6230" t="n">
        <x:v>-6305</x:v>
      </x:c>
      <x:c r="I6230" t="inlineStr">
        <x:is>
          <x:t xml:space="preserve">Atual − trimestre anterior</x:t>
        </x:is>
      </x:c>
    </x:row>
    <x:row r="6231">
      <x:c r="A6231" t="inlineStr">
        <x:is>
          <x:t xml:space="preserve">3T20</x:t>
        </x:is>
      </x:c>
      <x:c r="B6231" t="inlineStr">
        <x:is>
          <x:t xml:space="preserve">EBIT005</x:t>
        </x:is>
      </x:c>
      <x:c r="C6231" t="inlineStr">
        <x:is>
          <x:t xml:space="preserve">Despesa</x:t>
        </x:is>
      </x:c>
      <x:c r="D6231" t="inlineStr">
        <x:is>
          <x:t xml:space="preserve">Tributárias</x:t>
        </x:is>
      </x:c>
      <x:c r="E6231" t="inlineStr">
        <x:is>
          <x:t xml:space="preserve">CORPORATIVO / OUTROS NEGÓCIOS</x:t>
        </x:is>
      </x:c>
      <x:c r="F6231" t="n">
        <x:v>-946</x:v>
      </x:c>
      <x:c r="G6231" t="n">
        <x:v>-830</x:v>
      </x:c>
      <x:c r="H6231" t="n">
        <x:v>-116</x:v>
      </x:c>
      <x:c r="I6231" t="inlineStr">
        <x:is>
          <x:t xml:space="preserve">Atual − trimestre anterior</x:t>
        </x:is>
      </x:c>
    </x:row>
    <x:row r="6232">
      <x:c r="A6232" t="inlineStr">
        <x:is>
          <x:t xml:space="preserve">3T20</x:t>
        </x:is>
      </x:c>
      <x:c r="B6232" t="inlineStr">
        <x:is>
          <x:t xml:space="preserve">EBIT005</x:t>
        </x:is>
      </x:c>
      <x:c r="C6232" t="inlineStr">
        <x:is>
          <x:t xml:space="preserve">Despesa</x:t>
        </x:is>
      </x:c>
      <x:c r="D6232" t="inlineStr">
        <x:is>
          <x:t xml:space="preserve">Tributárias</x:t>
        </x:is>
      </x:c>
      <x:c r="E6232" t="inlineStr">
        <x:is>
          <x:t xml:space="preserve">E&amp;P</x:t>
        </x:is>
      </x:c>
      <x:c r="F6232" t="n">
        <x:v>-2481</x:v>
      </x:c>
      <x:c r="G6232" t="n">
        <x:v>-485</x:v>
      </x:c>
      <x:c r="H6232" t="n">
        <x:v>-1996</x:v>
      </x:c>
      <x:c r="I6232" t="inlineStr">
        <x:is>
          <x:t xml:space="preserve">Atual − trimestre anterior</x:t>
        </x:is>
      </x:c>
    </x:row>
    <x:row r="6233">
      <x:c r="A6233" t="inlineStr">
        <x:is>
          <x:t xml:space="preserve">3T20</x:t>
        </x:is>
      </x:c>
      <x:c r="B6233" t="inlineStr">
        <x:is>
          <x:t xml:space="preserve">EBIT005</x:t>
        </x:is>
      </x:c>
      <x:c r="C6233" t="inlineStr">
        <x:is>
          <x:t xml:space="preserve">Despesa</x:t>
        </x:is>
      </x:c>
      <x:c r="D6233" t="inlineStr">
        <x:is>
          <x:t xml:space="preserve">Tributárias</x:t>
        </x:is>
      </x:c>
      <x:c r="E6233" t="inlineStr">
        <x:is>
          <x:t xml:space="preserve">ELIMINAÇÕES</x:t>
        </x:is>
      </x:c>
      <x:c r="F6233" t="n">
        <x:v>0</x:v>
      </x:c>
      <x:c r="G6233" t="n">
        <x:v>0</x:v>
      </x:c>
      <x:c r="H6233" t="n">
        <x:v>0</x:v>
      </x:c>
      <x:c r="I6233" t="inlineStr">
        <x:is>
          <x:t xml:space="preserve">Atual − trimestre anterior</x:t>
        </x:is>
      </x:c>
    </x:row>
    <x:row r="6234">
      <x:c r="A6234" t="inlineStr">
        <x:is>
          <x:t xml:space="preserve">3T20</x:t>
        </x:is>
      </x:c>
      <x:c r="B6234" t="inlineStr">
        <x:is>
          <x:t xml:space="preserve">EBIT005</x:t>
        </x:is>
      </x:c>
      <x:c r="C6234" t="inlineStr">
        <x:is>
          <x:t xml:space="preserve">Despesa</x:t>
        </x:is>
      </x:c>
      <x:c r="D6234" t="inlineStr">
        <x:is>
          <x:t xml:space="preserve">Tributárias</x:t>
        </x:is>
      </x:c>
      <x:c r="E6234" t="inlineStr">
        <x:is>
          <x:t xml:space="preserve">GÁS &amp; ENERGIA / G&amp;EBC</x:t>
        </x:is>
      </x:c>
      <x:c r="F6234" t="n">
        <x:v>-92</x:v>
      </x:c>
      <x:c r="G6234" t="n">
        <x:v>-52</x:v>
      </x:c>
      <x:c r="H6234" t="n">
        <x:v>-40</x:v>
      </x:c>
      <x:c r="I6234" t="inlineStr">
        <x:is>
          <x:t xml:space="preserve">Atual − trimestre anterior</x:t>
        </x:is>
      </x:c>
    </x:row>
    <x:row r="6235">
      <x:c r="A6235" t="inlineStr">
        <x:is>
          <x:t xml:space="preserve">3T20</x:t>
        </x:is>
      </x:c>
      <x:c r="B6235" t="inlineStr">
        <x:is>
          <x:t xml:space="preserve">EBIT005</x:t>
        </x:is>
      </x:c>
      <x:c r="C6235" t="inlineStr">
        <x:is>
          <x:t xml:space="preserve">Despesa</x:t>
        </x:is>
      </x:c>
      <x:c r="D6235" t="inlineStr">
        <x:is>
          <x:t xml:space="preserve">Tributárias</x:t>
        </x:is>
      </x:c>
      <x:c r="E6235" t="inlineStr">
        <x:is>
          <x:t xml:space="preserve">REFINO / RTC</x:t>
        </x:is>
      </x:c>
      <x:c r="F6235" t="n">
        <x:v>-450</x:v>
      </x:c>
      <x:c r="G6235" t="n">
        <x:v>-455</x:v>
      </x:c>
      <x:c r="H6235" t="n">
        <x:v>5</x:v>
      </x:c>
      <x:c r="I6235" t="inlineStr">
        <x:is>
          <x:t xml:space="preserve">Atual − trimestre anterior</x:t>
        </x:is>
      </x:c>
    </x:row>
    <x:row r="6236">
      <x:c r="A6236" t="inlineStr">
        <x:is>
          <x:t xml:space="preserve">3T20</x:t>
        </x:is>
      </x:c>
      <x:c r="B6236" t="inlineStr">
        <x:is>
          <x:t xml:space="preserve">EBIT005</x:t>
        </x:is>
      </x:c>
      <x:c r="C6236" t="inlineStr">
        <x:is>
          <x:t xml:space="preserve">Despesa</x:t>
        </x:is>
      </x:c>
      <x:c r="D6236" t="inlineStr">
        <x:is>
          <x:t xml:space="preserve">Tributárias</x:t>
        </x:is>
      </x:c>
      <x:c r="E6236" t="inlineStr">
        <x:is>
          <x:t xml:space="preserve">TOTAL</x:t>
        </x:is>
      </x:c>
      <x:c r="F6236" t="n">
        <x:v>-3969</x:v>
      </x:c>
      <x:c r="G6236" t="n">
        <x:v>-1822</x:v>
      </x:c>
      <x:c r="H6236" t="n">
        <x:v>-2147</x:v>
      </x:c>
      <x:c r="I6236" t="inlineStr">
        <x:is>
          <x:t xml:space="preserve">Atual − trimestre anterior</x:t>
        </x:is>
      </x:c>
    </x:row>
    <x:row r="6237">
      <x:c r="A6237" t="inlineStr">
        <x:is>
          <x:t xml:space="preserve">3T20</x:t>
        </x:is>
      </x:c>
      <x:c r="B6237" t="inlineStr">
        <x:is>
          <x:t xml:space="preserve">EBIT006</x:t>
        </x:is>
      </x:c>
      <x:c r="C6237" t="inlineStr">
        <x:is>
          <x:t xml:space="preserve">Despesa</x:t>
        </x:is>
      </x:c>
      <x:c r="D6237" t="inlineStr">
        <x:is>
          <x:t xml:space="preserve">Custos exploratórios p/ extração de petróleo e gás</x:t>
        </x:is>
      </x:c>
      <x:c r="E6237" t="inlineStr">
        <x:is>
          <x:t xml:space="preserve">CORPORATIVO / OUTROS NEGÓCIOS</x:t>
        </x:is>
      </x:c>
      <x:c r="F6237" t="n">
        <x:v>0</x:v>
      </x:c>
      <x:c r="G6237" t="n">
        <x:v>0</x:v>
      </x:c>
      <x:c r="H6237" t="n">
        <x:v>0</x:v>
      </x:c>
      <x:c r="I6237" t="inlineStr">
        <x:is>
          <x:t xml:space="preserve">Atual − trimestre anterior</x:t>
        </x:is>
      </x:c>
    </x:row>
    <x:row r="6238">
      <x:c r="A6238" t="inlineStr">
        <x:is>
          <x:t xml:space="preserve">3T20</x:t>
        </x:is>
      </x:c>
      <x:c r="B6238" t="inlineStr">
        <x:is>
          <x:t xml:space="preserve">EBIT006</x:t>
        </x:is>
      </x:c>
      <x:c r="C6238" t="inlineStr">
        <x:is>
          <x:t xml:space="preserve">Despesa</x:t>
        </x:is>
      </x:c>
      <x:c r="D6238" t="inlineStr">
        <x:is>
          <x:t xml:space="preserve">Custos exploratórios p/ extração de petróleo e gás</x:t>
        </x:is>
      </x:c>
      <x:c r="E6238" t="inlineStr">
        <x:is>
          <x:t xml:space="preserve">E&amp;P</x:t>
        </x:is>
      </x:c>
      <x:c r="F6238" t="n">
        <x:v>-2265</x:v>
      </x:c>
      <x:c r="G6238" t="n">
        <x:v>-818</x:v>
      </x:c>
      <x:c r="H6238" t="n">
        <x:v>-1447</x:v>
      </x:c>
      <x:c r="I6238" t="inlineStr">
        <x:is>
          <x:t xml:space="preserve">Atual − trimestre anterior</x:t>
        </x:is>
      </x:c>
    </x:row>
    <x:row r="6239">
      <x:c r="A6239" t="inlineStr">
        <x:is>
          <x:t xml:space="preserve">3T20</x:t>
        </x:is>
      </x:c>
      <x:c r="B6239" t="inlineStr">
        <x:is>
          <x:t xml:space="preserve">EBIT006</x:t>
        </x:is>
      </x:c>
      <x:c r="C6239" t="inlineStr">
        <x:is>
          <x:t xml:space="preserve">Despesa</x:t>
        </x:is>
      </x:c>
      <x:c r="D6239" t="inlineStr">
        <x:is>
          <x:t xml:space="preserve">Custos exploratórios p/ extração de petróleo e gás</x:t>
        </x:is>
      </x:c>
      <x:c r="E6239" t="inlineStr">
        <x:is>
          <x:t xml:space="preserve">ELIMINAÇÕES</x:t>
        </x:is>
      </x:c>
      <x:c r="F6239" t="n">
        <x:v>0</x:v>
      </x:c>
      <x:c r="G6239" t="n">
        <x:v>0</x:v>
      </x:c>
      <x:c r="H6239" t="n">
        <x:v>0</x:v>
      </x:c>
      <x:c r="I6239" t="inlineStr">
        <x:is>
          <x:t xml:space="preserve">Atual − trimestre anterior</x:t>
        </x:is>
      </x:c>
    </x:row>
    <x:row r="6240">
      <x:c r="A6240" t="inlineStr">
        <x:is>
          <x:t xml:space="preserve">3T20</x:t>
        </x:is>
      </x:c>
      <x:c r="B6240" t="inlineStr">
        <x:is>
          <x:t xml:space="preserve">EBIT006</x:t>
        </x:is>
      </x:c>
      <x:c r="C6240" t="inlineStr">
        <x:is>
          <x:t xml:space="preserve">Despesa</x:t>
        </x:is>
      </x:c>
      <x:c r="D6240" t="inlineStr">
        <x:is>
          <x:t xml:space="preserve">Custos exploratórios p/ extração de petróleo e gás</x:t>
        </x:is>
      </x:c>
      <x:c r="E6240" t="inlineStr">
        <x:is>
          <x:t xml:space="preserve">GÁS &amp; ENERGIA / G&amp;EBC</x:t>
        </x:is>
      </x:c>
      <x:c r="F6240" t="n">
        <x:v>0</x:v>
      </x:c>
      <x:c r="G6240" t="n">
        <x:v>0</x:v>
      </x:c>
      <x:c r="H6240" t="n">
        <x:v>0</x:v>
      </x:c>
      <x:c r="I6240" t="inlineStr">
        <x:is>
          <x:t xml:space="preserve">Atual − trimestre anterior</x:t>
        </x:is>
      </x:c>
    </x:row>
    <x:row r="6241">
      <x:c r="A6241" t="inlineStr">
        <x:is>
          <x:t xml:space="preserve">3T20</x:t>
        </x:is>
      </x:c>
      <x:c r="B6241" t="inlineStr">
        <x:is>
          <x:t xml:space="preserve">EBIT006</x:t>
        </x:is>
      </x:c>
      <x:c r="C6241" t="inlineStr">
        <x:is>
          <x:t xml:space="preserve">Despesa</x:t>
        </x:is>
      </x:c>
      <x:c r="D6241" t="inlineStr">
        <x:is>
          <x:t xml:space="preserve">Custos exploratórios p/ extração de petróleo e gás</x:t>
        </x:is>
      </x:c>
      <x:c r="E6241" t="inlineStr">
        <x:is>
          <x:t xml:space="preserve">REFINO / RTC</x:t>
        </x:is>
      </x:c>
      <x:c r="F6241" t="n">
        <x:v>0</x:v>
      </x:c>
      <x:c r="G6241" t="n">
        <x:v>0</x:v>
      </x:c>
      <x:c r="H6241" t="n">
        <x:v>0</x:v>
      </x:c>
      <x:c r="I6241" t="inlineStr">
        <x:is>
          <x:t xml:space="preserve">Atual − trimestre anterior</x:t>
        </x:is>
      </x:c>
    </x:row>
    <x:row r="6242">
      <x:c r="A6242" t="inlineStr">
        <x:is>
          <x:t xml:space="preserve">3T20</x:t>
        </x:is>
      </x:c>
      <x:c r="B6242" t="inlineStr">
        <x:is>
          <x:t xml:space="preserve">EBIT006</x:t>
        </x:is>
      </x:c>
      <x:c r="C6242" t="inlineStr">
        <x:is>
          <x:t xml:space="preserve">Despesa</x:t>
        </x:is>
      </x:c>
      <x:c r="D6242" t="inlineStr">
        <x:is>
          <x:t xml:space="preserve">Custos exploratórios p/ extração de petróleo e gás</x:t>
        </x:is>
      </x:c>
      <x:c r="E6242" t="inlineStr">
        <x:is>
          <x:t xml:space="preserve">TOTAL</x:t>
        </x:is>
      </x:c>
      <x:c r="F6242" t="n">
        <x:v>-2265</x:v>
      </x:c>
      <x:c r="G6242" t="n">
        <x:v>-818</x:v>
      </x:c>
      <x:c r="H6242" t="n">
        <x:v>-1447</x:v>
      </x:c>
      <x:c r="I6242" t="inlineStr">
        <x:is>
          <x:t xml:space="preserve">Atual − trimestre anterior</x:t>
        </x:is>
      </x:c>
    </x:row>
    <x:row r="6243">
      <x:c r="A6243" t="inlineStr">
        <x:is>
          <x:t xml:space="preserve">3T20</x:t>
        </x:is>
      </x:c>
      <x:c r="B6243" t="inlineStr">
        <x:is>
          <x:t xml:space="preserve">EBIT007</x:t>
        </x:is>
      </x:c>
      <x:c r="C6243" t="inlineStr">
        <x:is>
          <x:t xml:space="preserve">Despesa</x:t>
        </x:is>
      </x:c>
      <x:c r="D6243" t="inlineStr">
        <x:is>
          <x:t xml:space="preserve">Custos com pesquisa e desenvolvimento tecnológico</x:t>
        </x:is>
      </x:c>
      <x:c r="E6243" t="inlineStr">
        <x:is>
          <x:t xml:space="preserve">CORPORATIVO / OUTROS NEGÓCIOS</x:t>
        </x:is>
      </x:c>
      <x:c r="F6243" t="n">
        <x:v>-387</x:v>
      </x:c>
      <x:c r="G6243" t="n">
        <x:v>-250</x:v>
      </x:c>
      <x:c r="H6243" t="n">
        <x:v>-137</x:v>
      </x:c>
      <x:c r="I6243" t="inlineStr">
        <x:is>
          <x:t xml:space="preserve">Atual − trimestre anterior</x:t>
        </x:is>
      </x:c>
    </x:row>
    <x:row r="6244">
      <x:c r="A6244" t="inlineStr">
        <x:is>
          <x:t xml:space="preserve">3T20</x:t>
        </x:is>
      </x:c>
      <x:c r="B6244" t="inlineStr">
        <x:is>
          <x:t xml:space="preserve">EBIT007</x:t>
        </x:is>
      </x:c>
      <x:c r="C6244" t="inlineStr">
        <x:is>
          <x:t xml:space="preserve">Despesa</x:t>
        </x:is>
      </x:c>
      <x:c r="D6244" t="inlineStr">
        <x:is>
          <x:t xml:space="preserve">Custos com pesquisa e desenvolvimento tecnológico</x:t>
        </x:is>
      </x:c>
      <x:c r="E6244" t="inlineStr">
        <x:is>
          <x:t xml:space="preserve">E&amp;P</x:t>
        </x:is>
      </x:c>
      <x:c r="F6244" t="n">
        <x:v>-841</x:v>
      </x:c>
      <x:c r="G6244" t="n">
        <x:v>-498</x:v>
      </x:c>
      <x:c r="H6244" t="n">
        <x:v>-343</x:v>
      </x:c>
      <x:c r="I6244" t="inlineStr">
        <x:is>
          <x:t xml:space="preserve">Atual − trimestre anterior</x:t>
        </x:is>
      </x:c>
    </x:row>
    <x:row r="6245">
      <x:c r="A6245" t="inlineStr">
        <x:is>
          <x:t xml:space="preserve">3T20</x:t>
        </x:is>
      </x:c>
      <x:c r="B6245" t="inlineStr">
        <x:is>
          <x:t xml:space="preserve">EBIT007</x:t>
        </x:is>
      </x:c>
      <x:c r="C6245" t="inlineStr">
        <x:is>
          <x:t xml:space="preserve">Despesa</x:t>
        </x:is>
      </x:c>
      <x:c r="D6245" t="inlineStr">
        <x:is>
          <x:t xml:space="preserve">Custos com pesquisa e desenvolvimento tecnológico</x:t>
        </x:is>
      </x:c>
      <x:c r="E6245" t="inlineStr">
        <x:is>
          <x:t xml:space="preserve">ELIMINAÇÕES</x:t>
        </x:is>
      </x:c>
      <x:c r="F6245" t="n">
        <x:v>0</x:v>
      </x:c>
      <x:c r="G6245" t="n">
        <x:v>0</x:v>
      </x:c>
      <x:c r="H6245" t="n">
        <x:v>0</x:v>
      </x:c>
      <x:c r="I6245" t="inlineStr">
        <x:is>
          <x:t xml:space="preserve">Atual − trimestre anterior</x:t>
        </x:is>
      </x:c>
    </x:row>
    <x:row r="6246">
      <x:c r="A6246" t="inlineStr">
        <x:is>
          <x:t xml:space="preserve">3T20</x:t>
        </x:is>
      </x:c>
      <x:c r="B6246" t="inlineStr">
        <x:is>
          <x:t xml:space="preserve">EBIT007</x:t>
        </x:is>
      </x:c>
      <x:c r="C6246" t="inlineStr">
        <x:is>
          <x:t xml:space="preserve">Despesa</x:t>
        </x:is>
      </x:c>
      <x:c r="D6246" t="inlineStr">
        <x:is>
          <x:t xml:space="preserve">Custos com pesquisa e desenvolvimento tecnológico</x:t>
        </x:is>
      </x:c>
      <x:c r="E6246" t="inlineStr">
        <x:is>
          <x:t xml:space="preserve">GÁS &amp; ENERGIA / G&amp;EBC</x:t>
        </x:is>
      </x:c>
      <x:c r="F6246" t="n">
        <x:v>-25</x:v>
      </x:c>
      <x:c r="G6246" t="n">
        <x:v>-19</x:v>
      </x:c>
      <x:c r="H6246" t="n">
        <x:v>-6</x:v>
      </x:c>
      <x:c r="I6246" t="inlineStr">
        <x:is>
          <x:t xml:space="preserve">Atual − trimestre anterior</x:t>
        </x:is>
      </x:c>
    </x:row>
    <x:row r="6247">
      <x:c r="A6247" t="inlineStr">
        <x:is>
          <x:t xml:space="preserve">3T20</x:t>
        </x:is>
      </x:c>
      <x:c r="B6247" t="inlineStr">
        <x:is>
          <x:t xml:space="preserve">EBIT007</x:t>
        </x:is>
      </x:c>
      <x:c r="C6247" t="inlineStr">
        <x:is>
          <x:t xml:space="preserve">Despesa</x:t>
        </x:is>
      </x:c>
      <x:c r="D6247" t="inlineStr">
        <x:is>
          <x:t xml:space="preserve">Custos com pesquisa e desenvolvimento tecnológico</x:t>
        </x:is>
      </x:c>
      <x:c r="E6247" t="inlineStr">
        <x:is>
          <x:t xml:space="preserve">REFINO / RTC</x:t>
        </x:is>
      </x:c>
      <x:c r="F6247" t="n">
        <x:v>-30</x:v>
      </x:c>
      <x:c r="G6247" t="n">
        <x:v>-21</x:v>
      </x:c>
      <x:c r="H6247" t="n">
        <x:v>-9</x:v>
      </x:c>
      <x:c r="I6247" t="inlineStr">
        <x:is>
          <x:t xml:space="preserve">Atual − trimestre anterior</x:t>
        </x:is>
      </x:c>
    </x:row>
    <x:row r="6248">
      <x:c r="A6248" t="inlineStr">
        <x:is>
          <x:t xml:space="preserve">3T20</x:t>
        </x:is>
      </x:c>
      <x:c r="B6248" t="inlineStr">
        <x:is>
          <x:t xml:space="preserve">EBIT007</x:t>
        </x:is>
      </x:c>
      <x:c r="C6248" t="inlineStr">
        <x:is>
          <x:t xml:space="preserve">Despesa</x:t>
        </x:is>
      </x:c>
      <x:c r="D6248" t="inlineStr">
        <x:is>
          <x:t xml:space="preserve">Custos com pesquisa e desenvolvimento tecnológico</x:t>
        </x:is>
      </x:c>
      <x:c r="E6248" t="inlineStr">
        <x:is>
          <x:t xml:space="preserve">TOTAL</x:t>
        </x:is>
      </x:c>
      <x:c r="F6248" t="n">
        <x:v>-1283</x:v>
      </x:c>
      <x:c r="G6248" t="n">
        <x:v>-788</x:v>
      </x:c>
      <x:c r="H6248" t="n">
        <x:v>-495</x:v>
      </x:c>
      <x:c r="I6248" t="inlineStr">
        <x:is>
          <x:t xml:space="preserve">Atual − trimestre anterior</x:t>
        </x:is>
      </x:c>
    </x:row>
    <x:row r="6249">
      <x:c r="A6249" t="inlineStr">
        <x:is>
          <x:t xml:space="preserve">3T20</x:t>
        </x:is>
      </x:c>
      <x:c r="B6249" t="inlineStr">
        <x:is>
          <x:t xml:space="preserve">EBIT009A</x:t>
        </x:is>
      </x:c>
      <x:c r="C6249" t="inlineStr">
        <x:is>
          <x:t xml:space="preserve">Despesa</x:t>
        </x:is>
      </x:c>
      <x:c r="D6249" t="inlineStr">
        <x:is>
          <x:t xml:space="preserve">Reversão/Perda no valor de recuperação de ativos - Impairment</x:t>
        </x:is>
      </x:c>
      <x:c r="E6249" t="inlineStr">
        <x:is>
          <x:t xml:space="preserve">CORPORATIVO / OUTROS NEGÓCIOS</x:t>
        </x:is>
      </x:c>
      <x:c r="F6249" t="n">
        <x:v>-820</x:v>
      </x:c>
      <x:c r="G6249" t="n">
        <x:v>-789</x:v>
      </x:c>
      <x:c r="H6249" t="n">
        <x:v>-31</x:v>
      </x:c>
      <x:c r="I6249" t="inlineStr">
        <x:is>
          <x:t xml:space="preserve">Atual − trimestre anterior</x:t>
        </x:is>
      </x:c>
    </x:row>
    <x:row r="6250">
      <x:c r="A6250" t="inlineStr">
        <x:is>
          <x:t xml:space="preserve">3T20</x:t>
        </x:is>
      </x:c>
      <x:c r="B6250" t="inlineStr">
        <x:is>
          <x:t xml:space="preserve">EBIT009A</x:t>
        </x:is>
      </x:c>
      <x:c r="C6250" t="inlineStr">
        <x:is>
          <x:t xml:space="preserve">Despesa</x:t>
        </x:is>
      </x:c>
      <x:c r="D6250" t="inlineStr">
        <x:is>
          <x:t xml:space="preserve">Reversão/Perda no valor de recuperação de ativos - Impairment</x:t>
        </x:is>
      </x:c>
      <x:c r="E6250" t="inlineStr">
        <x:is>
          <x:t xml:space="preserve">E&amp;P</x:t>
        </x:is>
      </x:c>
      <x:c r="F6250" t="n">
        <x:v>-64374</x:v>
      </x:c>
      <x:c r="G6250" t="n">
        <x:v>-64304</x:v>
      </x:c>
      <x:c r="H6250" t="n">
        <x:v>-70</x:v>
      </x:c>
      <x:c r="I6250" t="inlineStr">
        <x:is>
          <x:t xml:space="preserve">Atual − trimestre anterior</x:t>
        </x:is>
      </x:c>
    </x:row>
    <x:row r="6251">
      <x:c r="A6251" t="inlineStr">
        <x:is>
          <x:t xml:space="preserve">3T20</x:t>
        </x:is>
      </x:c>
      <x:c r="B6251" t="inlineStr">
        <x:is>
          <x:t xml:space="preserve">EBIT009A</x:t>
        </x:is>
      </x:c>
      <x:c r="C6251" t="inlineStr">
        <x:is>
          <x:t xml:space="preserve">Despesa</x:t>
        </x:is>
      </x:c>
      <x:c r="D6251" t="inlineStr">
        <x:is>
          <x:t xml:space="preserve">Reversão/Perda no valor de recuperação de ativos - Impairment</x:t>
        </x:is>
      </x:c>
      <x:c r="E6251" t="inlineStr">
        <x:is>
          <x:t xml:space="preserve">ELIMINAÇÕES</x:t>
        </x:is>
      </x:c>
      <x:c r="F6251" t="n">
        <x:v>0</x:v>
      </x:c>
      <x:c r="G6251" t="n">
        <x:v>0</x:v>
      </x:c>
      <x:c r="H6251" t="n">
        <x:v>0</x:v>
      </x:c>
      <x:c r="I6251" t="inlineStr">
        <x:is>
          <x:t xml:space="preserve">Atual − trimestre anterior</x:t>
        </x:is>
      </x:c>
    </x:row>
    <x:row r="6252">
      <x:c r="A6252" t="inlineStr">
        <x:is>
          <x:t xml:space="preserve">3T20</x:t>
        </x:is>
      </x:c>
      <x:c r="B6252" t="inlineStr">
        <x:is>
          <x:t xml:space="preserve">EBIT009A</x:t>
        </x:is>
      </x:c>
      <x:c r="C6252" t="inlineStr">
        <x:is>
          <x:t xml:space="preserve">Despesa</x:t>
        </x:is>
      </x:c>
      <x:c r="D6252" t="inlineStr">
        <x:is>
          <x:t xml:space="preserve">Reversão/Perda no valor de recuperação de ativos - Impairment</x:t>
        </x:is>
      </x:c>
      <x:c r="E6252" t="inlineStr">
        <x:is>
          <x:t xml:space="preserve">GÁS &amp; ENERGIA / G&amp;EBC</x:t>
        </x:is>
      </x:c>
      <x:c r="F6252" t="n">
        <x:v>173</x:v>
      </x:c>
      <x:c r="G6252" t="n">
        <x:v>0</x:v>
      </x:c>
      <x:c r="H6252" t="n">
        <x:v>173</x:v>
      </x:c>
      <x:c r="I6252" t="inlineStr">
        <x:is>
          <x:t xml:space="preserve">Atual − trimestre anterior</x:t>
        </x:is>
      </x:c>
    </x:row>
    <x:row r="6253">
      <x:c r="A6253" t="inlineStr">
        <x:is>
          <x:t xml:space="preserve">3T20</x:t>
        </x:is>
      </x:c>
      <x:c r="B6253" t="inlineStr">
        <x:is>
          <x:t xml:space="preserve">EBIT009A</x:t>
        </x:is>
      </x:c>
      <x:c r="C6253" t="inlineStr">
        <x:is>
          <x:t xml:space="preserve">Despesa</x:t>
        </x:is>
      </x:c>
      <x:c r="D6253" t="inlineStr">
        <x:is>
          <x:t xml:space="preserve">Reversão/Perda no valor de recuperação de ativos - Impairment</x:t>
        </x:is>
      </x:c>
      <x:c r="E6253" t="inlineStr">
        <x:is>
          <x:t xml:space="preserve">REFINO / RTC</x:t>
        </x:is>
      </x:c>
      <x:c r="F6253" t="n">
        <x:v>-208</x:v>
      </x:c>
      <x:c r="G6253" t="n">
        <x:v>-208</x:v>
      </x:c>
      <x:c r="H6253" t="n">
        <x:v>0</x:v>
      </x:c>
      <x:c r="I6253" t="inlineStr">
        <x:is>
          <x:t xml:space="preserve">Atual − trimestre anterior</x:t>
        </x:is>
      </x:c>
    </x:row>
    <x:row r="6254">
      <x:c r="A6254" t="inlineStr">
        <x:is>
          <x:t xml:space="preserve">3T20</x:t>
        </x:is>
      </x:c>
      <x:c r="B6254" t="inlineStr">
        <x:is>
          <x:t xml:space="preserve">EBIT009A</x:t>
        </x:is>
      </x:c>
      <x:c r="C6254" t="inlineStr">
        <x:is>
          <x:t xml:space="preserve">Despesa</x:t>
        </x:is>
      </x:c>
      <x:c r="D6254" t="inlineStr">
        <x:is>
          <x:t xml:space="preserve">Reversão/Perda no valor de recuperação de ativos - Impairment</x:t>
        </x:is>
      </x:c>
      <x:c r="E6254" t="inlineStr">
        <x:is>
          <x:t xml:space="preserve">TOTAL</x:t>
        </x:is>
      </x:c>
      <x:c r="F6254" t="n">
        <x:v>-65229</x:v>
      </x:c>
      <x:c r="G6254" t="n">
        <x:v>-65301</x:v>
      </x:c>
      <x:c r="H6254" t="n">
        <x:v>72</x:v>
      </x:c>
      <x:c r="I6254" t="inlineStr">
        <x:is>
          <x:t xml:space="preserve">Atual − trimestre anterior</x:t>
        </x:is>
      </x:c>
    </x:row>
    <x:row r="6255">
      <x:c r="A6255" t="inlineStr">
        <x:is>
          <x:t xml:space="preserve">3T20</x:t>
        </x:is>
      </x:c>
      <x:c r="B6255" t="inlineStr">
        <x:is>
          <x:t xml:space="preserve">EBIT010</x:t>
        </x:is>
      </x:c>
      <x:c r="C6255" t="inlineStr">
        <x:is>
          <x:t xml:space="preserve">Despesa</x:t>
        </x:is>
      </x:c>
      <x:c r="D6255" t="inlineStr">
        <x:is>
          <x:t xml:space="preserve">Outras receitas (despesas), líquidas</x:t>
        </x:is>
      </x:c>
      <x:c r="E6255" t="inlineStr">
        <x:is>
          <x:t xml:space="preserve">CORPORATIVO / OUTROS NEGÓCIOS</x:t>
        </x:is>
      </x:c>
      <x:c r="F6255" t="n">
        <x:v>595</x:v>
      </x:c>
      <x:c r="G6255" t="n">
        <x:v>3238</x:v>
      </x:c>
      <x:c r="H6255" t="n">
        <x:v>-2643</x:v>
      </x:c>
      <x:c r="I6255" t="inlineStr">
        <x:is>
          <x:t xml:space="preserve">Atual − trimestre anterior</x:t>
        </x:is>
      </x:c>
    </x:row>
    <x:row r="6256">
      <x:c r="A6256" t="inlineStr">
        <x:is>
          <x:t xml:space="preserve">3T20</x:t>
        </x:is>
      </x:c>
      <x:c r="B6256" t="inlineStr">
        <x:is>
          <x:t xml:space="preserve">EBIT010</x:t>
        </x:is>
      </x:c>
      <x:c r="C6256" t="inlineStr">
        <x:is>
          <x:t xml:space="preserve">Despesa</x:t>
        </x:is>
      </x:c>
      <x:c r="D6256" t="inlineStr">
        <x:is>
          <x:t xml:space="preserve">Outras receitas (despesas), líquidas</x:t>
        </x:is>
      </x:c>
      <x:c r="E6256" t="inlineStr">
        <x:is>
          <x:t xml:space="preserve">E&amp;P</x:t>
        </x:is>
      </x:c>
      <x:c r="F6256" t="n">
        <x:v>2089</x:v>
      </x:c>
      <x:c r="G6256" t="n">
        <x:v>1435</x:v>
      </x:c>
      <x:c r="H6256" t="n">
        <x:v>654</x:v>
      </x:c>
      <x:c r="I6256" t="inlineStr">
        <x:is>
          <x:t xml:space="preserve">Atual − trimestre anterior</x:t>
        </x:is>
      </x:c>
    </x:row>
    <x:row r="6257">
      <x:c r="A6257" t="inlineStr">
        <x:is>
          <x:t xml:space="preserve">3T20</x:t>
        </x:is>
      </x:c>
      <x:c r="B6257" t="inlineStr">
        <x:is>
          <x:t xml:space="preserve">EBIT010</x:t>
        </x:is>
      </x:c>
      <x:c r="C6257" t="inlineStr">
        <x:is>
          <x:t xml:space="preserve">Despesa</x:t>
        </x:is>
      </x:c>
      <x:c r="D6257" t="inlineStr">
        <x:is>
          <x:t xml:space="preserve">Outras receitas (despesas), líquidas</x:t>
        </x:is>
      </x:c>
      <x:c r="E6257" t="inlineStr">
        <x:is>
          <x:t xml:space="preserve">ELIMINAÇÕES</x:t>
        </x:is>
      </x:c>
      <x:c r="F6257" t="n">
        <x:v>-8</x:v>
      </x:c>
      <x:c r="G6257" t="n">
        <x:v>-6</x:v>
      </x:c>
      <x:c r="H6257" t="n">
        <x:v>-2</x:v>
      </x:c>
      <x:c r="I6257" t="inlineStr">
        <x:is>
          <x:t xml:space="preserve">Atual − trimestre anterior</x:t>
        </x:is>
      </x:c>
    </x:row>
    <x:row r="6258">
      <x:c r="A6258" t="inlineStr">
        <x:is>
          <x:t xml:space="preserve">3T20</x:t>
        </x:is>
      </x:c>
      <x:c r="B6258" t="inlineStr">
        <x:is>
          <x:t xml:space="preserve">EBIT010</x:t>
        </x:is>
      </x:c>
      <x:c r="C6258" t="inlineStr">
        <x:is>
          <x:t xml:space="preserve">Despesa</x:t>
        </x:is>
      </x:c>
      <x:c r="D6258" t="inlineStr">
        <x:is>
          <x:t xml:space="preserve">Outras receitas (despesas), líquidas</x:t>
        </x:is>
      </x:c>
      <x:c r="E6258" t="inlineStr">
        <x:is>
          <x:t xml:space="preserve">GÁS &amp; ENERGIA / G&amp;EBC</x:t>
        </x:is>
      </x:c>
      <x:c r="F6258" t="n">
        <x:v>-461</x:v>
      </x:c>
      <x:c r="G6258" t="n">
        <x:v>-339</x:v>
      </x:c>
      <x:c r="H6258" t="n">
        <x:v>-122</x:v>
      </x:c>
      <x:c r="I6258" t="inlineStr">
        <x:is>
          <x:t xml:space="preserve">Atual − trimestre anterior</x:t>
        </x:is>
      </x:c>
    </x:row>
    <x:row r="6259">
      <x:c r="A6259" t="inlineStr">
        <x:is>
          <x:t xml:space="preserve">3T20</x:t>
        </x:is>
      </x:c>
      <x:c r="B6259" t="inlineStr">
        <x:is>
          <x:t xml:space="preserve">EBIT010</x:t>
        </x:is>
      </x:c>
      <x:c r="C6259" t="inlineStr">
        <x:is>
          <x:t xml:space="preserve">Despesa</x:t>
        </x:is>
      </x:c>
      <x:c r="D6259" t="inlineStr">
        <x:is>
          <x:t xml:space="preserve">Outras receitas (despesas), líquidas</x:t>
        </x:is>
      </x:c>
      <x:c r="E6259" t="inlineStr">
        <x:is>
          <x:t xml:space="preserve">REFINO / RTC</x:t>
        </x:is>
      </x:c>
      <x:c r="F6259" t="n">
        <x:v>-3991</x:v>
      </x:c>
      <x:c r="G6259" t="n">
        <x:v>-3270</x:v>
      </x:c>
      <x:c r="H6259" t="n">
        <x:v>-721</x:v>
      </x:c>
      <x:c r="I6259" t="inlineStr">
        <x:is>
          <x:t xml:space="preserve">Atual − trimestre anterior</x:t>
        </x:is>
      </x:c>
    </x:row>
    <x:row r="6260">
      <x:c r="A6260" t="inlineStr">
        <x:is>
          <x:t xml:space="preserve">3T20</x:t>
        </x:is>
      </x:c>
      <x:c r="B6260" t="inlineStr">
        <x:is>
          <x:t xml:space="preserve">EBIT010</x:t>
        </x:is>
      </x:c>
      <x:c r="C6260" t="inlineStr">
        <x:is>
          <x:t xml:space="preserve">Despesa</x:t>
        </x:is>
      </x:c>
      <x:c r="D6260" t="inlineStr">
        <x:is>
          <x:t xml:space="preserve">Outras receitas (despesas), líquidas</x:t>
        </x:is>
      </x:c>
      <x:c r="E6260" t="inlineStr">
        <x:is>
          <x:t xml:space="preserve">TOTAL</x:t>
        </x:is>
      </x:c>
      <x:c r="F6260" t="n">
        <x:v>-1776</x:v>
      </x:c>
      <x:c r="G6260" t="n">
        <x:v>1058</x:v>
      </x:c>
      <x:c r="H6260" t="n">
        <x:v>-2834</x:v>
      </x:c>
      <x:c r="I6260" t="inlineStr">
        <x:is>
          <x:t xml:space="preserve">Atual − trimestre anterior</x:t>
        </x:is>
      </x:c>
    </x:row>
    <x:row r="6261">
      <x:c r="A6261" t="inlineStr">
        <x:is>
          <x:t xml:space="preserve">3T20</x:t>
        </x:is>
      </x:c>
      <x:c r="B6261" t="inlineStr">
        <x:is>
          <x:t xml:space="preserve">EBIT011</x:t>
        </x:is>
      </x:c>
      <x:c r="C6261" t="inlineStr">
        <x:is>
          <x:t xml:space="preserve">Despesas Totais</x:t>
        </x:is>
      </x:c>
      <x:c r="D6261" t="inlineStr">
        <x:is>
          <x:t xml:space="preserve">Despesas</x:t>
        </x:is>
      </x:c>
      <x:c r="E6261" t="inlineStr">
        <x:is>
          <x:t xml:space="preserve">CORPORATIVO / OUTROS NEGÓCIOS</x:t>
        </x:is>
      </x:c>
      <x:c r="F6261" t="n">
        <x:v>-4909</x:v>
      </x:c>
      <x:c r="G6261" t="n">
        <x:v>-802</x:v>
      </x:c>
      <x:c r="H6261" t="n">
        <x:v>-4107</x:v>
      </x:c>
      <x:c r="I6261" t="inlineStr">
        <x:is>
          <x:t xml:space="preserve">Atual − trimestre anterior</x:t>
        </x:is>
      </x:c>
    </x:row>
    <x:row r="6262">
      <x:c r="A6262" t="inlineStr">
        <x:is>
          <x:t xml:space="preserve">3T20</x:t>
        </x:is>
      </x:c>
      <x:c r="B6262" t="inlineStr">
        <x:is>
          <x:t xml:space="preserve">EBIT011</x:t>
        </x:is>
      </x:c>
      <x:c r="C6262" t="inlineStr">
        <x:is>
          <x:t xml:space="preserve">Despesas Totais</x:t>
        </x:is>
      </x:c>
      <x:c r="D6262" t="inlineStr">
        <x:is>
          <x:t xml:space="preserve">Despesas</x:t>
        </x:is>
      </x:c>
      <x:c r="E6262" t="inlineStr">
        <x:is>
          <x:t xml:space="preserve">E&amp;P</x:t>
        </x:is>
      </x:c>
      <x:c r="F6262" t="n">
        <x:v>-68533</x:v>
      </x:c>
      <x:c r="G6262" t="n">
        <x:v>-65178</x:v>
      </x:c>
      <x:c r="H6262" t="n">
        <x:v>-3355</x:v>
      </x:c>
      <x:c r="I6262" t="inlineStr">
        <x:is>
          <x:t xml:space="preserve">Atual − trimestre anterior</x:t>
        </x:is>
      </x:c>
    </x:row>
    <x:row r="6263">
      <x:c r="A6263" t="inlineStr">
        <x:is>
          <x:t xml:space="preserve">3T20</x:t>
        </x:is>
      </x:c>
      <x:c r="B6263" t="inlineStr">
        <x:is>
          <x:t xml:space="preserve">EBIT011</x:t>
        </x:is>
      </x:c>
      <x:c r="C6263" t="inlineStr">
        <x:is>
          <x:t xml:space="preserve">Despesas Totais</x:t>
        </x:is>
      </x:c>
      <x:c r="D6263" t="inlineStr">
        <x:is>
          <x:t xml:space="preserve">Despesas</x:t>
        </x:is>
      </x:c>
      <x:c r="E6263" t="inlineStr">
        <x:is>
          <x:t xml:space="preserve">ELIMINAÇÕES</x:t>
        </x:is>
      </x:c>
      <x:c r="F6263" t="n">
        <x:v>-92</x:v>
      </x:c>
      <x:c r="G6263" t="n">
        <x:v>-62</x:v>
      </x:c>
      <x:c r="H6263" t="n">
        <x:v>-30</x:v>
      </x:c>
      <x:c r="I6263" t="inlineStr">
        <x:is>
          <x:t xml:space="preserve">Atual − trimestre anterior</x:t>
        </x:is>
      </x:c>
    </x:row>
    <x:row r="6264">
      <x:c r="A6264" t="inlineStr">
        <x:is>
          <x:t xml:space="preserve">3T20</x:t>
        </x:is>
      </x:c>
      <x:c r="B6264" t="inlineStr">
        <x:is>
          <x:t xml:space="preserve">EBIT011</x:t>
        </x:is>
      </x:c>
      <x:c r="C6264" t="inlineStr">
        <x:is>
          <x:t xml:space="preserve">Despesas Totais</x:t>
        </x:is>
      </x:c>
      <x:c r="D6264" t="inlineStr">
        <x:is>
          <x:t xml:space="preserve">Despesas</x:t>
        </x:is>
      </x:c>
      <x:c r="E6264" t="inlineStr">
        <x:is>
          <x:t xml:space="preserve">GÁS &amp; ENERGIA / G&amp;EBC</x:t>
        </x:is>
      </x:c>
      <x:c r="F6264" t="n">
        <x:v>-9290</x:v>
      </x:c>
      <x:c r="G6264" t="n">
        <x:v>-6537</x:v>
      </x:c>
      <x:c r="H6264" t="n">
        <x:v>-2753</x:v>
      </x:c>
      <x:c r="I6264" t="inlineStr">
        <x:is>
          <x:t xml:space="preserve">Atual − trimestre anterior</x:t>
        </x:is>
      </x:c>
    </x:row>
    <x:row r="6265">
      <x:c r="A6265" t="inlineStr">
        <x:is>
          <x:t xml:space="preserve">3T20</x:t>
        </x:is>
      </x:c>
      <x:c r="B6265" t="inlineStr">
        <x:is>
          <x:t xml:space="preserve">EBIT011</x:t>
        </x:is>
      </x:c>
      <x:c r="C6265" t="inlineStr">
        <x:is>
          <x:t xml:space="preserve">Despesas Totais</x:t>
        </x:is>
      </x:c>
      <x:c r="D6265" t="inlineStr">
        <x:is>
          <x:t xml:space="preserve">Despesas</x:t>
        </x:is>
      </x:c>
      <x:c r="E6265" t="inlineStr">
        <x:is>
          <x:t xml:space="preserve">REFINO / RTC</x:t>
        </x:is>
      </x:c>
      <x:c r="F6265" t="n">
        <x:v>-15721</x:v>
      </x:c>
      <x:c r="G6265" t="n">
        <x:v>-11146</x:v>
      </x:c>
      <x:c r="H6265" t="n">
        <x:v>-4575</x:v>
      </x:c>
      <x:c r="I6265" t="inlineStr">
        <x:is>
          <x:t xml:space="preserve">Atual − trimestre anterior</x:t>
        </x:is>
      </x:c>
    </x:row>
    <x:row r="6266">
      <x:c r="A6266" t="inlineStr">
        <x:is>
          <x:t xml:space="preserve">3T20</x:t>
        </x:is>
      </x:c>
      <x:c r="B6266" t="inlineStr">
        <x:is>
          <x:t xml:space="preserve">EBIT011</x:t>
        </x:is>
      </x:c>
      <x:c r="C6266" t="inlineStr">
        <x:is>
          <x:t xml:space="preserve">Despesas Totais</x:t>
        </x:is>
      </x:c>
      <x:c r="D6266" t="inlineStr">
        <x:is>
          <x:t xml:space="preserve">Despesas</x:t>
        </x:is>
      </x:c>
      <x:c r="E6266" t="inlineStr">
        <x:is>
          <x:t xml:space="preserve">TOTAL</x:t>
        </x:is>
      </x:c>
      <x:c r="F6266" t="n">
        <x:v>-98545</x:v>
      </x:c>
      <x:c r="G6266" t="n">
        <x:v>-83725</x:v>
      </x:c>
      <x:c r="H6266" t="n">
        <x:v>-14820</x:v>
      </x:c>
      <x:c r="I6266" t="inlineStr">
        <x:is>
          <x:t xml:space="preserve">Atual − trimestre anterior</x:t>
        </x:is>
      </x:c>
    </x:row>
    <x:row r="6267">
      <x:c r="A6267" t="inlineStr">
        <x:is>
          <x:t xml:space="preserve">3T20</x:t>
        </x:is>
      </x:c>
      <x:c r="B6267" t="inlineStr">
        <x:is>
          <x:t xml:space="preserve">EBIT012</x:t>
        </x:is>
      </x:c>
      <x:c r="C6267" t="inlineStr">
        <x:is>
          <x:t xml:space="preserve">Lucro Operacional Total</x:t>
        </x:is>
      </x:c>
      <x:c r="D6267" t="inlineStr">
        <x:is>
          <x:t xml:space="preserve">Lucro (prejuízo) antes do resultado financeiro, das participações e impostos</x:t>
        </x:is>
      </x:c>
      <x:c r="E6267" t="inlineStr">
        <x:is>
          <x:t xml:space="preserve">CORPORATIVO / OUTROS NEGÓCIOS</x:t>
        </x:is>
      </x:c>
      <x:c r="F6267" t="n">
        <x:v>-4769</x:v>
      </x:c>
      <x:c r="G6267" t="n">
        <x:v>-781</x:v>
      </x:c>
      <x:c r="H6267" t="n">
        <x:v>-3988</x:v>
      </x:c>
      <x:c r="I6267" t="inlineStr">
        <x:is>
          <x:t xml:space="preserve">Atual − trimestre anterior</x:t>
        </x:is>
      </x:c>
    </x:row>
    <x:row r="6268">
      <x:c r="A6268" t="inlineStr">
        <x:is>
          <x:t xml:space="preserve">3T20</x:t>
        </x:is>
      </x:c>
      <x:c r="B6268" t="inlineStr">
        <x:is>
          <x:t xml:space="preserve">EBIT012</x:t>
        </x:is>
      </x:c>
      <x:c r="C6268" t="inlineStr">
        <x:is>
          <x:t xml:space="preserve">Lucro Operacional Total</x:t>
        </x:is>
      </x:c>
      <x:c r="D6268" t="inlineStr">
        <x:is>
          <x:t xml:space="preserve">Lucro (prejuízo) antes do resultado financeiro, das participações e impostos</x:t>
        </x:is>
      </x:c>
      <x:c r="E6268" t="inlineStr">
        <x:is>
          <x:t xml:space="preserve">E&amp;P</x:t>
        </x:is>
      </x:c>
      <x:c r="F6268" t="n">
        <x:v>-13130</x:v>
      </x:c>
      <x:c r="G6268" t="n">
        <x:v>-35026</x:v>
      </x:c>
      <x:c r="H6268" t="n">
        <x:v>21896</x:v>
      </x:c>
      <x:c r="I6268" t="inlineStr">
        <x:is>
          <x:t xml:space="preserve">Atual − trimestre anterior</x:t>
        </x:is>
      </x:c>
    </x:row>
    <x:row r="6269">
      <x:c r="A6269" t="inlineStr">
        <x:is>
          <x:t xml:space="preserve">3T20</x:t>
        </x:is>
      </x:c>
      <x:c r="B6269" t="inlineStr">
        <x:is>
          <x:t xml:space="preserve">EBIT012</x:t>
        </x:is>
      </x:c>
      <x:c r="C6269" t="inlineStr">
        <x:is>
          <x:t xml:space="preserve">Lucro Operacional Total</x:t>
        </x:is>
      </x:c>
      <x:c r="D6269" t="inlineStr">
        <x:is>
          <x:t xml:space="preserve">Lucro (prejuízo) antes do resultado financeiro, das participações e impostos</x:t>
        </x:is>
      </x:c>
      <x:c r="E6269" t="inlineStr">
        <x:is>
          <x:t xml:space="preserve">ELIMINAÇÕES</x:t>
        </x:is>
      </x:c>
      <x:c r="F6269" t="n">
        <x:v>1016</x:v>
      </x:c>
      <x:c r="G6269" t="n">
        <x:v>5702</x:v>
      </x:c>
      <x:c r="H6269" t="n">
        <x:v>-4686</x:v>
      </x:c>
      <x:c r="I6269" t="inlineStr">
        <x:is>
          <x:t xml:space="preserve">Atual − trimestre anterior</x:t>
        </x:is>
      </x:c>
    </x:row>
    <x:row r="6270">
      <x:c r="A6270" t="inlineStr">
        <x:is>
          <x:t xml:space="preserve">3T20</x:t>
        </x:is>
      </x:c>
      <x:c r="B6270" t="inlineStr">
        <x:is>
          <x:t xml:space="preserve">EBIT012</x:t>
        </x:is>
      </x:c>
      <x:c r="C6270" t="inlineStr">
        <x:is>
          <x:t xml:space="preserve">Lucro Operacional Total</x:t>
        </x:is>
      </x:c>
      <x:c r="D6270" t="inlineStr">
        <x:is>
          <x:t xml:space="preserve">Lucro (prejuízo) antes do resultado financeiro, das participações e impostos</x:t>
        </x:is>
      </x:c>
      <x:c r="E6270" t="inlineStr">
        <x:is>
          <x:t xml:space="preserve">GÁS &amp; ENERGIA / G&amp;EBC</x:t>
        </x:is>
      </x:c>
      <x:c r="F6270" t="n">
        <x:v>4525</x:v>
      </x:c>
      <x:c r="G6270" t="n">
        <x:v>2870</x:v>
      </x:c>
      <x:c r="H6270" t="n">
        <x:v>1655</x:v>
      </x:c>
      <x:c r="I6270" t="inlineStr">
        <x:is>
          <x:t xml:space="preserve">Atual − trimestre anterior</x:t>
        </x:is>
      </x:c>
    </x:row>
    <x:row r="6271">
      <x:c r="A6271" t="inlineStr">
        <x:is>
          <x:t xml:space="preserve">3T20</x:t>
        </x:is>
      </x:c>
      <x:c r="B6271" t="inlineStr">
        <x:is>
          <x:t xml:space="preserve">EBIT012</x:t>
        </x:is>
      </x:c>
      <x:c r="C6271" t="inlineStr">
        <x:is>
          <x:t xml:space="preserve">Lucro Operacional Total</x:t>
        </x:is>
      </x:c>
      <x:c r="D6271" t="inlineStr">
        <x:is>
          <x:t xml:space="preserve">Lucro (prejuízo) antes do resultado financeiro, das participações e impostos</x:t>
        </x:is>
      </x:c>
      <x:c r="E6271" t="inlineStr">
        <x:is>
          <x:t xml:space="preserve">REFINO / RTC</x:t>
        </x:is>
      </x:c>
      <x:c r="F6271" t="n">
        <x:v>-2585</x:v>
      </x:c>
      <x:c r="G6271" t="n">
        <x:v>-6657</x:v>
      </x:c>
      <x:c r="H6271" t="n">
        <x:v>4072</x:v>
      </x:c>
      <x:c r="I6271" t="inlineStr">
        <x:is>
          <x:t xml:space="preserve">Atual − trimestre anterior</x:t>
        </x:is>
      </x:c>
    </x:row>
    <x:row r="6272">
      <x:c r="A6272" t="inlineStr">
        <x:is>
          <x:t xml:space="preserve">3T20</x:t>
        </x:is>
      </x:c>
      <x:c r="B6272" t="inlineStr">
        <x:is>
          <x:t xml:space="preserve">EBIT012</x:t>
        </x:is>
      </x:c>
      <x:c r="C6272" t="inlineStr">
        <x:is>
          <x:t xml:space="preserve">Lucro Operacional Total</x:t>
        </x:is>
      </x:c>
      <x:c r="D6272" t="inlineStr">
        <x:is>
          <x:t xml:space="preserve">Lucro (prejuízo) antes do resultado financeiro, das participações e impostos</x:t>
        </x:is>
      </x:c>
      <x:c r="E6272" t="inlineStr">
        <x:is>
          <x:t xml:space="preserve">TOTAL</x:t>
        </x:is>
      </x:c>
      <x:c r="F6272" t="n">
        <x:v>-14943</x:v>
      </x:c>
      <x:c r="G6272" t="n">
        <x:v>-33892</x:v>
      </x:c>
      <x:c r="H6272" t="n">
        <x:v>18949</x:v>
      </x:c>
      <x:c r="I6272" t="inlineStr">
        <x:is>
          <x:t xml:space="preserve">Atual − trimestre anterior</x:t>
        </x:is>
      </x:c>
    </x:row>
    <x:row r="6273">
      <x:c r="A6273" t="inlineStr">
        <x:is>
          <x:t xml:space="preserve">4T20</x:t>
        </x:is>
      </x:c>
      <x:c r="B6273" t="inlineStr">
        <x:is>
          <x:t xml:space="preserve">EBIT000A</x:t>
        </x:is>
      </x:c>
      <x:c r="C6273" t="inlineStr">
        <x:is>
          <x:t xml:space="preserve">Receita</x:t>
        </x:is>
      </x:c>
      <x:c r="D6273" t="inlineStr">
        <x:is>
          <x:t xml:space="preserve">Intersegmentos</x:t>
        </x:is>
      </x:c>
      <x:c r="E6273" t="inlineStr">
        <x:is>
          <x:t xml:space="preserve">CORPORATIVO / OUTROS NEGÓCIOS</x:t>
        </x:is>
      </x:c>
      <x:c r="F6273" t="n">
        <x:v>1233</x:v>
      </x:c>
      <x:c r="G6273" t="n">
        <x:v>827</x:v>
      </x:c>
      <x:c r="H6273" t="n">
        <x:v>406</x:v>
      </x:c>
      <x:c r="I6273" t="inlineStr">
        <x:is>
          <x:t xml:space="preserve">Atual − trimestre anterior</x:t>
        </x:is>
      </x:c>
    </x:row>
    <x:row r="6274">
      <x:c r="A6274" t="inlineStr">
        <x:is>
          <x:t xml:space="preserve">4T20</x:t>
        </x:is>
      </x:c>
      <x:c r="B6274" t="inlineStr">
        <x:is>
          <x:t xml:space="preserve">EBIT000A</x:t>
        </x:is>
      </x:c>
      <x:c r="C6274" t="inlineStr">
        <x:is>
          <x:t xml:space="preserve">Receita</x:t>
        </x:is>
      </x:c>
      <x:c r="D6274" t="inlineStr">
        <x:is>
          <x:t xml:space="preserve">Intersegmentos</x:t>
        </x:is>
      </x:c>
      <x:c r="E6274" t="inlineStr">
        <x:is>
          <x:t xml:space="preserve">E&amp;P</x:t>
        </x:is>
      </x:c>
      <x:c r="F6274" t="n">
        <x:v>169593</x:v>
      </x:c>
      <x:c r="G6274" t="n">
        <x:v>122326</x:v>
      </x:c>
      <x:c r="H6274" t="n">
        <x:v>47267</x:v>
      </x:c>
      <x:c r="I6274" t="inlineStr">
        <x:is>
          <x:t xml:space="preserve">Atual − trimestre anterior</x:t>
        </x:is>
      </x:c>
    </x:row>
    <x:row r="6275">
      <x:c r="A6275" t="inlineStr">
        <x:is>
          <x:t xml:space="preserve">4T20</x:t>
        </x:is>
      </x:c>
      <x:c r="B6275" t="inlineStr">
        <x:is>
          <x:t xml:space="preserve">EBIT000A</x:t>
        </x:is>
      </x:c>
      <x:c r="C6275" t="inlineStr">
        <x:is>
          <x:t xml:space="preserve">Receita</x:t>
        </x:is>
      </x:c>
      <x:c r="D6275" t="inlineStr">
        <x:is>
          <x:t xml:space="preserve">Intersegmentos</x:t>
        </x:is>
      </x:c>
      <x:c r="E6275" t="inlineStr">
        <x:is>
          <x:t xml:space="preserve">ELIMINAÇÕES</x:t>
        </x:is>
      </x:c>
      <x:c r="F6275" t="n">
        <x:v>-187696</x:v>
      </x:c>
      <x:c r="G6275" t="n">
        <x:v>-135615</x:v>
      </x:c>
      <x:c r="H6275" t="n">
        <x:v>-52081</x:v>
      </x:c>
      <x:c r="I6275" t="inlineStr">
        <x:is>
          <x:t xml:space="preserve">Atual − trimestre anterior</x:t>
        </x:is>
      </x:c>
    </x:row>
    <x:row r="6276">
      <x:c r="A6276" t="inlineStr">
        <x:is>
          <x:t xml:space="preserve">4T20</x:t>
        </x:is>
      </x:c>
      <x:c r="B6276" t="inlineStr">
        <x:is>
          <x:t xml:space="preserve">EBIT000A</x:t>
        </x:is>
      </x:c>
      <x:c r="C6276" t="inlineStr">
        <x:is>
          <x:t xml:space="preserve">Receita</x:t>
        </x:is>
      </x:c>
      <x:c r="D6276" t="inlineStr">
        <x:is>
          <x:t xml:space="preserve">Intersegmentos</x:t>
        </x:is>
      </x:c>
      <x:c r="E6276" t="inlineStr">
        <x:is>
          <x:t xml:space="preserve">GÁS &amp; ENERGIA / G&amp;EBC</x:t>
        </x:is>
      </x:c>
      <x:c r="F6276" t="n">
        <x:v>12502</x:v>
      </x:c>
      <x:c r="G6276" t="n">
        <x:v>9398</x:v>
      </x:c>
      <x:c r="H6276" t="n">
        <x:v>3104</x:v>
      </x:c>
      <x:c r="I6276" t="inlineStr">
        <x:is>
          <x:t xml:space="preserve">Atual − trimestre anterior</x:t>
        </x:is>
      </x:c>
    </x:row>
    <x:row r="6277">
      <x:c r="A6277" t="inlineStr">
        <x:is>
          <x:t xml:space="preserve">4T20</x:t>
        </x:is>
      </x:c>
      <x:c r="B6277" t="inlineStr">
        <x:is>
          <x:t xml:space="preserve">EBIT000A</x:t>
        </x:is>
      </x:c>
      <x:c r="C6277" t="inlineStr">
        <x:is>
          <x:t xml:space="preserve">Receita</x:t>
        </x:is>
      </x:c>
      <x:c r="D6277" t="inlineStr">
        <x:is>
          <x:t xml:space="preserve">Intersegmentos</x:t>
        </x:is>
      </x:c>
      <x:c r="E6277" t="inlineStr">
        <x:is>
          <x:t xml:space="preserve">REFINO / RTC</x:t>
        </x:is>
      </x:c>
      <x:c r="F6277" t="n">
        <x:v>4368</x:v>
      </x:c>
      <x:c r="G6277" t="n">
        <x:v>3064</x:v>
      </x:c>
      <x:c r="H6277" t="n">
        <x:v>1304</x:v>
      </x:c>
      <x:c r="I6277" t="inlineStr">
        <x:is>
          <x:t xml:space="preserve">Atual − trimestre anterior</x:t>
        </x:is>
      </x:c>
    </x:row>
    <x:row r="6278">
      <x:c r="A6278" t="inlineStr">
        <x:is>
          <x:t xml:space="preserve">4T20</x:t>
        </x:is>
      </x:c>
      <x:c r="B6278" t="inlineStr">
        <x:is>
          <x:t xml:space="preserve">EBIT000A</x:t>
        </x:is>
      </x:c>
      <x:c r="C6278" t="inlineStr">
        <x:is>
          <x:t xml:space="preserve">Receita</x:t>
        </x:is>
      </x:c>
      <x:c r="D6278" t="inlineStr">
        <x:is>
          <x:t xml:space="preserve">Intersegmentos</x:t>
        </x:is>
      </x:c>
      <x:c r="E6278" t="inlineStr">
        <x:is>
          <x:t xml:space="preserve">TOTAL</x:t>
        </x:is>
      </x:c>
      <x:c r="F6278" t="n">
        <x:v>0</x:v>
      </x:c>
      <x:c r="G6278" t="n">
        <x:v>0</x:v>
      </x:c>
      <x:c r="H6278" t="n">
        <x:v>0</x:v>
      </x:c>
      <x:c r="I6278" t="inlineStr">
        <x:is>
          <x:t xml:space="preserve">Atual − trimestre anterior</x:t>
        </x:is>
      </x:c>
    </x:row>
    <x:row r="6279">
      <x:c r="A6279" t="inlineStr">
        <x:is>
          <x:t xml:space="preserve">4T20</x:t>
        </x:is>
      </x:c>
      <x:c r="B6279" t="inlineStr">
        <x:is>
          <x:t xml:space="preserve">EBIT000B</x:t>
        </x:is>
      </x:c>
      <x:c r="C6279" t="inlineStr">
        <x:is>
          <x:t xml:space="preserve">Receita</x:t>
        </x:is>
      </x:c>
      <x:c r="D6279" t="inlineStr">
        <x:is>
          <x:t xml:space="preserve">Terceiros</x:t>
        </x:is>
      </x:c>
      <x:c r="E6279" t="inlineStr">
        <x:is>
          <x:t xml:space="preserve">CORPORATIVO / OUTROS NEGÓCIOS</x:t>
        </x:is>
      </x:c>
      <x:c r="F6279" t="n">
        <x:v>3206</x:v>
      </x:c>
      <x:c r="G6279" t="n">
        <x:v>2331</x:v>
      </x:c>
      <x:c r="H6279" t="n">
        <x:v>875</x:v>
      </x:c>
      <x:c r="I6279" t="inlineStr">
        <x:is>
          <x:t xml:space="preserve">Atual − trimestre anterior</x:t>
        </x:is>
      </x:c>
    </x:row>
    <x:row r="6280">
      <x:c r="A6280" t="inlineStr">
        <x:is>
          <x:t xml:space="preserve">4T20</x:t>
        </x:is>
      </x:c>
      <x:c r="B6280" t="inlineStr">
        <x:is>
          <x:t xml:space="preserve">EBIT000B</x:t>
        </x:is>
      </x:c>
      <x:c r="C6280" t="inlineStr">
        <x:is>
          <x:t xml:space="preserve">Receita</x:t>
        </x:is>
      </x:c>
      <x:c r="D6280" t="inlineStr">
        <x:is>
          <x:t xml:space="preserve">Terceiros</x:t>
        </x:is>
      </x:c>
      <x:c r="E6280" t="inlineStr">
        <x:is>
          <x:t xml:space="preserve">E&amp;P</x:t>
        </x:is>
      </x:c>
      <x:c r="F6280" t="n">
        <x:v>4492</x:v>
      </x:c>
      <x:c r="G6280" t="n">
        <x:v>3292</x:v>
      </x:c>
      <x:c r="H6280" t="n">
        <x:v>1200</x:v>
      </x:c>
      <x:c r="I6280" t="inlineStr">
        <x:is>
          <x:t xml:space="preserve">Atual − trimestre anterior</x:t>
        </x:is>
      </x:c>
    </x:row>
    <x:row r="6281">
      <x:c r="A6281" t="inlineStr">
        <x:is>
          <x:t xml:space="preserve">4T20</x:t>
        </x:is>
      </x:c>
      <x:c r="B6281" t="inlineStr">
        <x:is>
          <x:t xml:space="preserve">EBIT000B</x:t>
        </x:is>
      </x:c>
      <x:c r="C6281" t="inlineStr">
        <x:is>
          <x:t xml:space="preserve">Receita</x:t>
        </x:is>
      </x:c>
      <x:c r="D6281" t="inlineStr">
        <x:is>
          <x:t xml:space="preserve">Terceiros</x:t>
        </x:is>
      </x:c>
      <x:c r="E6281" t="inlineStr">
        <x:is>
          <x:t xml:space="preserve">ELIMINAÇÕES</x:t>
        </x:is>
      </x:c>
      <x:c r="F6281" t="n">
        <x:v>0</x:v>
      </x:c>
      <x:c r="G6281" t="n">
        <x:v>0</x:v>
      </x:c>
      <x:c r="H6281" t="n">
        <x:v>0</x:v>
      </x:c>
      <x:c r="I6281" t="inlineStr">
        <x:is>
          <x:t xml:space="preserve">Atual − trimestre anterior</x:t>
        </x:is>
      </x:c>
    </x:row>
    <x:row r="6282">
      <x:c r="A6282" t="inlineStr">
        <x:is>
          <x:t xml:space="preserve">4T20</x:t>
        </x:is>
      </x:c>
      <x:c r="B6282" t="inlineStr">
        <x:is>
          <x:t xml:space="preserve">EBIT000B</x:t>
        </x:is>
      </x:c>
      <x:c r="C6282" t="inlineStr">
        <x:is>
          <x:t xml:space="preserve">Receita</x:t>
        </x:is>
      </x:c>
      <x:c r="D6282" t="inlineStr">
        <x:is>
          <x:t xml:space="preserve">Terceiros</x:t>
        </x:is>
      </x:c>
      <x:c r="E6282" t="inlineStr">
        <x:is>
          <x:t xml:space="preserve">GÁS &amp; ENERGIA / G&amp;EBC</x:t>
        </x:is>
      </x:c>
      <x:c r="F6282" t="n">
        <x:v>26773</x:v>
      </x:c>
      <x:c r="G6282" t="n">
        <x:v>17735</x:v>
      </x:c>
      <x:c r="H6282" t="n">
        <x:v>9038</x:v>
      </x:c>
      <x:c r="I6282" t="inlineStr">
        <x:is>
          <x:t xml:space="preserve">Atual − trimestre anterior</x:t>
        </x:is>
      </x:c>
    </x:row>
    <x:row r="6283">
      <x:c r="A6283" t="inlineStr">
        <x:is>
          <x:t xml:space="preserve">4T20</x:t>
        </x:is>
      </x:c>
      <x:c r="B6283" t="inlineStr">
        <x:is>
          <x:t xml:space="preserve">EBIT000B</x:t>
        </x:is>
      </x:c>
      <x:c r="C6283" t="inlineStr">
        <x:is>
          <x:t xml:space="preserve">Receita</x:t>
        </x:is>
      </x:c>
      <x:c r="D6283" t="inlineStr">
        <x:is>
          <x:t xml:space="preserve">Terceiros</x:t>
        </x:is>
      </x:c>
      <x:c r="E6283" t="inlineStr">
        <x:is>
          <x:t xml:space="preserve">REFINO / RTC</x:t>
        </x:is>
      </x:c>
      <x:c r="F6283" t="n">
        <x:v>237598</x:v>
      </x:c>
      <x:c r="G6283" t="n">
        <x:v>173739</x:v>
      </x:c>
      <x:c r="H6283" t="n">
        <x:v>63859</x:v>
      </x:c>
      <x:c r="I6283" t="inlineStr">
        <x:is>
          <x:t xml:space="preserve">Atual − trimestre anterior</x:t>
        </x:is>
      </x:c>
    </x:row>
    <x:row r="6284">
      <x:c r="A6284" t="inlineStr">
        <x:is>
          <x:t xml:space="preserve">4T20</x:t>
        </x:is>
      </x:c>
      <x:c r="B6284" t="inlineStr">
        <x:is>
          <x:t xml:space="preserve">EBIT000B</x:t>
        </x:is>
      </x:c>
      <x:c r="C6284" t="inlineStr">
        <x:is>
          <x:t xml:space="preserve">Receita</x:t>
        </x:is>
      </x:c>
      <x:c r="D6284" t="inlineStr">
        <x:is>
          <x:t xml:space="preserve">Terceiros</x:t>
        </x:is>
      </x:c>
      <x:c r="E6284" t="inlineStr">
        <x:is>
          <x:t xml:space="preserve">TOTAL</x:t>
        </x:is>
      </x:c>
      <x:c r="F6284" t="n">
        <x:v>272069</x:v>
      </x:c>
      <x:c r="G6284" t="n">
        <x:v>197097</x:v>
      </x:c>
      <x:c r="H6284" t="n">
        <x:v>74972</x:v>
      </x:c>
      <x:c r="I6284" t="inlineStr">
        <x:is>
          <x:t xml:space="preserve">Atual − trimestre anterior</x:t>
        </x:is>
      </x:c>
    </x:row>
    <x:row r="6285">
      <x:c r="A6285" t="inlineStr">
        <x:is>
          <x:t xml:space="preserve">4T20</x:t>
        </x:is>
      </x:c>
      <x:c r="B6285" t="inlineStr">
        <x:is>
          <x:t xml:space="preserve">EBIT001</x:t>
        </x:is>
      </x:c>
      <x:c r="C6285" t="inlineStr">
        <x:is>
          <x:t xml:space="preserve">Receita Total</x:t>
        </x:is>
      </x:c>
      <x:c r="D6285" t="inlineStr">
        <x:is>
          <x:t xml:space="preserve">Receita de vendas</x:t>
        </x:is>
      </x:c>
      <x:c r="E6285" t="inlineStr">
        <x:is>
          <x:t xml:space="preserve">CORPORATIVO / OUTROS NEGÓCIOS</x:t>
        </x:is>
      </x:c>
      <x:c r="F6285" t="n">
        <x:v>4439</x:v>
      </x:c>
      <x:c r="G6285" t="n">
        <x:v>3158</x:v>
      </x:c>
      <x:c r="H6285" t="n">
        <x:v>1281</x:v>
      </x:c>
      <x:c r="I6285" t="inlineStr">
        <x:is>
          <x:t xml:space="preserve">Atual − trimestre anterior</x:t>
        </x:is>
      </x:c>
    </x:row>
    <x:row r="6286">
      <x:c r="A6286" t="inlineStr">
        <x:is>
          <x:t xml:space="preserve">4T20</x:t>
        </x:is>
      </x:c>
      <x:c r="B6286" t="inlineStr">
        <x:is>
          <x:t xml:space="preserve">EBIT001</x:t>
        </x:is>
      </x:c>
      <x:c r="C6286" t="inlineStr">
        <x:is>
          <x:t xml:space="preserve">Receita Total</x:t>
        </x:is>
      </x:c>
      <x:c r="D6286" t="inlineStr">
        <x:is>
          <x:t xml:space="preserve">Receita de vendas</x:t>
        </x:is>
      </x:c>
      <x:c r="E6286" t="inlineStr">
        <x:is>
          <x:t xml:space="preserve">E&amp;P</x:t>
        </x:is>
      </x:c>
      <x:c r="F6286" t="n">
        <x:v>174085</x:v>
      </x:c>
      <x:c r="G6286" t="n">
        <x:v>125618</x:v>
      </x:c>
      <x:c r="H6286" t="n">
        <x:v>48467</x:v>
      </x:c>
      <x:c r="I6286" t="inlineStr">
        <x:is>
          <x:t xml:space="preserve">Atual − trimestre anterior</x:t>
        </x:is>
      </x:c>
    </x:row>
    <x:row r="6287">
      <x:c r="A6287" t="inlineStr">
        <x:is>
          <x:t xml:space="preserve">4T20</x:t>
        </x:is>
      </x:c>
      <x:c r="B6287" t="inlineStr">
        <x:is>
          <x:t xml:space="preserve">EBIT001</x:t>
        </x:is>
      </x:c>
      <x:c r="C6287" t="inlineStr">
        <x:is>
          <x:t xml:space="preserve">Receita Total</x:t>
        </x:is>
      </x:c>
      <x:c r="D6287" t="inlineStr">
        <x:is>
          <x:t xml:space="preserve">Receita de vendas</x:t>
        </x:is>
      </x:c>
      <x:c r="E6287" t="inlineStr">
        <x:is>
          <x:t xml:space="preserve">ELIMINAÇÕES</x:t>
        </x:is>
      </x:c>
      <x:c r="F6287" t="n">
        <x:v>-187696</x:v>
      </x:c>
      <x:c r="G6287" t="n">
        <x:v>-135615</x:v>
      </x:c>
      <x:c r="H6287" t="n">
        <x:v>-52081</x:v>
      </x:c>
      <x:c r="I6287" t="inlineStr">
        <x:is>
          <x:t xml:space="preserve">Atual − trimestre anterior</x:t>
        </x:is>
      </x:c>
    </x:row>
    <x:row r="6288">
      <x:c r="A6288" t="inlineStr">
        <x:is>
          <x:t xml:space="preserve">4T20</x:t>
        </x:is>
      </x:c>
      <x:c r="B6288" t="inlineStr">
        <x:is>
          <x:t xml:space="preserve">EBIT001</x:t>
        </x:is>
      </x:c>
      <x:c r="C6288" t="inlineStr">
        <x:is>
          <x:t xml:space="preserve">Receita Total</x:t>
        </x:is>
      </x:c>
      <x:c r="D6288" t="inlineStr">
        <x:is>
          <x:t xml:space="preserve">Receita de vendas</x:t>
        </x:is>
      </x:c>
      <x:c r="E6288" t="inlineStr">
        <x:is>
          <x:t xml:space="preserve">GÁS &amp; ENERGIA / G&amp;EBC</x:t>
        </x:is>
      </x:c>
      <x:c r="F6288" t="n">
        <x:v>39275</x:v>
      </x:c>
      <x:c r="G6288" t="n">
        <x:v>27133</x:v>
      </x:c>
      <x:c r="H6288" t="n">
        <x:v>12142</x:v>
      </x:c>
      <x:c r="I6288" t="inlineStr">
        <x:is>
          <x:t xml:space="preserve">Atual − trimestre anterior</x:t>
        </x:is>
      </x:c>
    </x:row>
    <x:row r="6289">
      <x:c r="A6289" t="inlineStr">
        <x:is>
          <x:t xml:space="preserve">4T20</x:t>
        </x:is>
      </x:c>
      <x:c r="B6289" t="inlineStr">
        <x:is>
          <x:t xml:space="preserve">EBIT001</x:t>
        </x:is>
      </x:c>
      <x:c r="C6289" t="inlineStr">
        <x:is>
          <x:t xml:space="preserve">Receita Total</x:t>
        </x:is>
      </x:c>
      <x:c r="D6289" t="inlineStr">
        <x:is>
          <x:t xml:space="preserve">Receita de vendas</x:t>
        </x:is>
      </x:c>
      <x:c r="E6289" t="inlineStr">
        <x:is>
          <x:t xml:space="preserve">REFINO / RTC</x:t>
        </x:is>
      </x:c>
      <x:c r="F6289" t="n">
        <x:v>241966</x:v>
      </x:c>
      <x:c r="G6289" t="n">
        <x:v>176803</x:v>
      </x:c>
      <x:c r="H6289" t="n">
        <x:v>65163</x:v>
      </x:c>
      <x:c r="I6289" t="inlineStr">
        <x:is>
          <x:t xml:space="preserve">Atual − trimestre anterior</x:t>
        </x:is>
      </x:c>
    </x:row>
    <x:row r="6290">
      <x:c r="A6290" t="inlineStr">
        <x:is>
          <x:t xml:space="preserve">4T20</x:t>
        </x:is>
      </x:c>
      <x:c r="B6290" t="inlineStr">
        <x:is>
          <x:t xml:space="preserve">EBIT001</x:t>
        </x:is>
      </x:c>
      <x:c r="C6290" t="inlineStr">
        <x:is>
          <x:t xml:space="preserve">Receita Total</x:t>
        </x:is>
      </x:c>
      <x:c r="D6290" t="inlineStr">
        <x:is>
          <x:t xml:space="preserve">Receita de vendas</x:t>
        </x:is>
      </x:c>
      <x:c r="E6290" t="inlineStr">
        <x:is>
          <x:t xml:space="preserve">TOTAL</x:t>
        </x:is>
      </x:c>
      <x:c r="F6290" t="n">
        <x:v>272069</x:v>
      </x:c>
      <x:c r="G6290" t="n">
        <x:v>197097</x:v>
      </x:c>
      <x:c r="H6290" t="n">
        <x:v>74972</x:v>
      </x:c>
      <x:c r="I6290" t="inlineStr">
        <x:is>
          <x:t xml:space="preserve">Atual − trimestre anterior</x:t>
        </x:is>
      </x:c>
    </x:row>
    <x:row r="6291">
      <x:c r="A6291" t="inlineStr">
        <x:is>
          <x:t xml:space="preserve">4T20</x:t>
        </x:is>
      </x:c>
      <x:c r="B6291" t="inlineStr">
        <x:is>
          <x:t xml:space="preserve">EBIT002</x:t>
        </x:is>
      </x:c>
      <x:c r="C6291" t="inlineStr">
        <x:is>
          <x:t xml:space="preserve">Custo Total</x:t>
        </x:is>
      </x:c>
      <x:c r="D6291" t="inlineStr">
        <x:is>
          <x:t xml:space="preserve">Custo dos produtos e serviços vendidos</x:t>
        </x:is>
      </x:c>
      <x:c r="E6291" t="inlineStr">
        <x:is>
          <x:t xml:space="preserve">CORPORATIVO / OUTROS NEGÓCIOS</x:t>
        </x:is>
      </x:c>
      <x:c r="F6291" t="n">
        <x:v>-4207</x:v>
      </x:c>
      <x:c r="G6291" t="n">
        <x:v>-3018</x:v>
      </x:c>
      <x:c r="H6291" t="n">
        <x:v>-1189</x:v>
      </x:c>
      <x:c r="I6291" t="inlineStr">
        <x:is>
          <x:t xml:space="preserve">Atual − trimestre anterior</x:t>
        </x:is>
      </x:c>
    </x:row>
    <x:row r="6292">
      <x:c r="A6292" t="inlineStr">
        <x:is>
          <x:t xml:space="preserve">4T20</x:t>
        </x:is>
      </x:c>
      <x:c r="B6292" t="inlineStr">
        <x:is>
          <x:t xml:space="preserve">EBIT002</x:t>
        </x:is>
      </x:c>
      <x:c r="C6292" t="inlineStr">
        <x:is>
          <x:t xml:space="preserve">Custo Total</x:t>
        </x:is>
      </x:c>
      <x:c r="D6292" t="inlineStr">
        <x:is>
          <x:t xml:space="preserve">Custo dos produtos e serviços vendidos</x:t>
        </x:is>
      </x:c>
      <x:c r="E6292" t="inlineStr">
        <x:is>
          <x:t xml:space="preserve">E&amp;P</x:t>
        </x:is>
      </x:c>
      <x:c r="F6292" t="n">
        <x:v>-92057</x:v>
      </x:c>
      <x:c r="G6292" t="n">
        <x:v>-70215</x:v>
      </x:c>
      <x:c r="H6292" t="n">
        <x:v>-21842</x:v>
      </x:c>
      <x:c r="I6292" t="inlineStr">
        <x:is>
          <x:t xml:space="preserve">Atual − trimestre anterior</x:t>
        </x:is>
      </x:c>
    </x:row>
    <x:row r="6293">
      <x:c r="A6293" t="inlineStr">
        <x:is>
          <x:t xml:space="preserve">4T20</x:t>
        </x:is>
      </x:c>
      <x:c r="B6293" t="inlineStr">
        <x:is>
          <x:t xml:space="preserve">EBIT002</x:t>
        </x:is>
      </x:c>
      <x:c r="C6293" t="inlineStr">
        <x:is>
          <x:t xml:space="preserve">Custo Total</x:t>
        </x:is>
      </x:c>
      <x:c r="D6293" t="inlineStr">
        <x:is>
          <x:t xml:space="preserve">Custo dos produtos e serviços vendidos</x:t>
        </x:is>
      </x:c>
      <x:c r="E6293" t="inlineStr">
        <x:is>
          <x:t xml:space="preserve">ELIMINAÇÕES</x:t>
        </x:is>
      </x:c>
      <x:c r="F6293" t="n">
        <x:v>190503</x:v>
      </x:c>
      <x:c r="G6293" t="n">
        <x:v>136723</x:v>
      </x:c>
      <x:c r="H6293" t="n">
        <x:v>53780</x:v>
      </x:c>
      <x:c r="I6293" t="inlineStr">
        <x:is>
          <x:t xml:space="preserve">Atual − trimestre anterior</x:t>
        </x:is>
      </x:c>
    </x:row>
    <x:row r="6294">
      <x:c r="A6294" t="inlineStr">
        <x:is>
          <x:t xml:space="preserve">4T20</x:t>
        </x:is>
      </x:c>
      <x:c r="B6294" t="inlineStr">
        <x:is>
          <x:t xml:space="preserve">EBIT002</x:t>
        </x:is>
      </x:c>
      <x:c r="C6294" t="inlineStr">
        <x:is>
          <x:t xml:space="preserve">Custo Total</x:t>
        </x:is>
      </x:c>
      <x:c r="D6294" t="inlineStr">
        <x:is>
          <x:t xml:space="preserve">Custo dos produtos e serviços vendidos</x:t>
        </x:is>
      </x:c>
      <x:c r="E6294" t="inlineStr">
        <x:is>
          <x:t xml:space="preserve">GÁS &amp; ENERGIA / G&amp;EBC</x:t>
        </x:is>
      </x:c>
      <x:c r="F6294" t="n">
        <x:v>-20131</x:v>
      </x:c>
      <x:c r="G6294" t="n">
        <x:v>-13318</x:v>
      </x:c>
      <x:c r="H6294" t="n">
        <x:v>-6813</x:v>
      </x:c>
      <x:c r="I6294" t="inlineStr">
        <x:is>
          <x:t xml:space="preserve">Atual − trimestre anterior</x:t>
        </x:is>
      </x:c>
    </x:row>
    <x:row r="6295">
      <x:c r="A6295" t="inlineStr">
        <x:is>
          <x:t xml:space="preserve">4T20</x:t>
        </x:is>
      </x:c>
      <x:c r="B6295" t="inlineStr">
        <x:is>
          <x:t xml:space="preserve">EBIT002</x:t>
        </x:is>
      </x:c>
      <x:c r="C6295" t="inlineStr">
        <x:is>
          <x:t xml:space="preserve">Custo Total</x:t>
        </x:is>
      </x:c>
      <x:c r="D6295" t="inlineStr">
        <x:is>
          <x:t xml:space="preserve">Custo dos produtos e serviços vendidos</x:t>
        </x:is>
      </x:c>
      <x:c r="E6295" t="inlineStr">
        <x:is>
          <x:t xml:space="preserve">REFINO / RTC</x:t>
        </x:is>
      </x:c>
      <x:c r="F6295" t="n">
        <x:v>-222215</x:v>
      </x:c>
      <x:c r="G6295" t="n">
        <x:v>-163667</x:v>
      </x:c>
      <x:c r="H6295" t="n">
        <x:v>-58548</x:v>
      </x:c>
      <x:c r="I6295" t="inlineStr">
        <x:is>
          <x:t xml:space="preserve">Atual − trimestre anterior</x:t>
        </x:is>
      </x:c>
    </x:row>
    <x:row r="6296">
      <x:c r="A6296" t="inlineStr">
        <x:is>
          <x:t xml:space="preserve">4T20</x:t>
        </x:is>
      </x:c>
      <x:c r="B6296" t="inlineStr">
        <x:is>
          <x:t xml:space="preserve">EBIT002</x:t>
        </x:is>
      </x:c>
      <x:c r="C6296" t="inlineStr">
        <x:is>
          <x:t xml:space="preserve">Custo Total</x:t>
        </x:is>
      </x:c>
      <x:c r="D6296" t="inlineStr">
        <x:is>
          <x:t xml:space="preserve">Custo dos produtos e serviços vendidos</x:t>
        </x:is>
      </x:c>
      <x:c r="E6296" t="inlineStr">
        <x:is>
          <x:t xml:space="preserve">TOTAL</x:t>
        </x:is>
      </x:c>
      <x:c r="F6296" t="n">
        <x:v>-148107</x:v>
      </x:c>
      <x:c r="G6296" t="n">
        <x:v>-113495</x:v>
      </x:c>
      <x:c r="H6296" t="n">
        <x:v>-34612</x:v>
      </x:c>
      <x:c r="I6296" t="inlineStr">
        <x:is>
          <x:t xml:space="preserve">Atual − trimestre anterior</x:t>
        </x:is>
      </x:c>
    </x:row>
    <x:row r="6297">
      <x:c r="A6297" t="inlineStr">
        <x:is>
          <x:t xml:space="preserve">4T20</x:t>
        </x:is>
      </x:c>
      <x:c r="B6297" t="inlineStr">
        <x:is>
          <x:t xml:space="preserve">EBIT003</x:t>
        </x:is>
      </x:c>
      <x:c r="C6297" t="inlineStr">
        <x:is>
          <x:t xml:space="preserve">Lucro Bruto Total</x:t>
        </x:is>
      </x:c>
      <x:c r="D6297" t="inlineStr">
        <x:is>
          <x:t xml:space="preserve">Lucro bruto</x:t>
        </x:is>
      </x:c>
      <x:c r="E6297" t="inlineStr">
        <x:is>
          <x:t xml:space="preserve">CORPORATIVO / OUTROS NEGÓCIOS</x:t>
        </x:is>
      </x:c>
      <x:c r="F6297" t="n">
        <x:v>232</x:v>
      </x:c>
      <x:c r="G6297" t="n">
        <x:v>140</x:v>
      </x:c>
      <x:c r="H6297" t="n">
        <x:v>92</x:v>
      </x:c>
      <x:c r="I6297" t="inlineStr">
        <x:is>
          <x:t xml:space="preserve">Atual − trimestre anterior</x:t>
        </x:is>
      </x:c>
    </x:row>
    <x:row r="6298">
      <x:c r="A6298" t="inlineStr">
        <x:is>
          <x:t xml:space="preserve">4T20</x:t>
        </x:is>
      </x:c>
      <x:c r="B6298" t="inlineStr">
        <x:is>
          <x:t xml:space="preserve">EBIT003</x:t>
        </x:is>
      </x:c>
      <x:c r="C6298" t="inlineStr">
        <x:is>
          <x:t xml:space="preserve">Lucro Bruto Total</x:t>
        </x:is>
      </x:c>
      <x:c r="D6298" t="inlineStr">
        <x:is>
          <x:t xml:space="preserve">Lucro bruto</x:t>
        </x:is>
      </x:c>
      <x:c r="E6298" t="inlineStr">
        <x:is>
          <x:t xml:space="preserve">E&amp;P</x:t>
        </x:is>
      </x:c>
      <x:c r="F6298" t="n">
        <x:v>82028</x:v>
      </x:c>
      <x:c r="G6298" t="n">
        <x:v>55403</x:v>
      </x:c>
      <x:c r="H6298" t="n">
        <x:v>26625</x:v>
      </x:c>
      <x:c r="I6298" t="inlineStr">
        <x:is>
          <x:t xml:space="preserve">Atual − trimestre anterior</x:t>
        </x:is>
      </x:c>
    </x:row>
    <x:row r="6299">
      <x:c r="A6299" t="inlineStr">
        <x:is>
          <x:t xml:space="preserve">4T20</x:t>
        </x:is>
      </x:c>
      <x:c r="B6299" t="inlineStr">
        <x:is>
          <x:t xml:space="preserve">EBIT003</x:t>
        </x:is>
      </x:c>
      <x:c r="C6299" t="inlineStr">
        <x:is>
          <x:t xml:space="preserve">Lucro Bruto Total</x:t>
        </x:is>
      </x:c>
      <x:c r="D6299" t="inlineStr">
        <x:is>
          <x:t xml:space="preserve">Lucro bruto</x:t>
        </x:is>
      </x:c>
      <x:c r="E6299" t="inlineStr">
        <x:is>
          <x:t xml:space="preserve">ELIMINAÇÕES</x:t>
        </x:is>
      </x:c>
      <x:c r="F6299" t="n">
        <x:v>2807</x:v>
      </x:c>
      <x:c r="G6299" t="n">
        <x:v>1108</x:v>
      </x:c>
      <x:c r="H6299" t="n">
        <x:v>1699</x:v>
      </x:c>
      <x:c r="I6299" t="inlineStr">
        <x:is>
          <x:t xml:space="preserve">Atual − trimestre anterior</x:t>
        </x:is>
      </x:c>
    </x:row>
    <x:row r="6300">
      <x:c r="A6300" t="inlineStr">
        <x:is>
          <x:t xml:space="preserve">4T20</x:t>
        </x:is>
      </x:c>
      <x:c r="B6300" t="inlineStr">
        <x:is>
          <x:t xml:space="preserve">EBIT003</x:t>
        </x:is>
      </x:c>
      <x:c r="C6300" t="inlineStr">
        <x:is>
          <x:t xml:space="preserve">Lucro Bruto Total</x:t>
        </x:is>
      </x:c>
      <x:c r="D6300" t="inlineStr">
        <x:is>
          <x:t xml:space="preserve">Lucro bruto</x:t>
        </x:is>
      </x:c>
      <x:c r="E6300" t="inlineStr">
        <x:is>
          <x:t xml:space="preserve">GÁS &amp; ENERGIA / G&amp;EBC</x:t>
        </x:is>
      </x:c>
      <x:c r="F6300" t="n">
        <x:v>19144</x:v>
      </x:c>
      <x:c r="G6300" t="n">
        <x:v>13815</x:v>
      </x:c>
      <x:c r="H6300" t="n">
        <x:v>5329</x:v>
      </x:c>
      <x:c r="I6300" t="inlineStr">
        <x:is>
          <x:t xml:space="preserve">Atual − trimestre anterior</x:t>
        </x:is>
      </x:c>
    </x:row>
    <x:row r="6301">
      <x:c r="A6301" t="inlineStr">
        <x:is>
          <x:t xml:space="preserve">4T20</x:t>
        </x:is>
      </x:c>
      <x:c r="B6301" t="inlineStr">
        <x:is>
          <x:t xml:space="preserve">EBIT003</x:t>
        </x:is>
      </x:c>
      <x:c r="C6301" t="inlineStr">
        <x:is>
          <x:t xml:space="preserve">Lucro Bruto Total</x:t>
        </x:is>
      </x:c>
      <x:c r="D6301" t="inlineStr">
        <x:is>
          <x:t xml:space="preserve">Lucro bruto</x:t>
        </x:is>
      </x:c>
      <x:c r="E6301" t="inlineStr">
        <x:is>
          <x:t xml:space="preserve">REFINO / RTC</x:t>
        </x:is>
      </x:c>
      <x:c r="F6301" t="n">
        <x:v>19751</x:v>
      </x:c>
      <x:c r="G6301" t="n">
        <x:v>13136</x:v>
      </x:c>
      <x:c r="H6301" t="n">
        <x:v>6615</x:v>
      </x:c>
      <x:c r="I6301" t="inlineStr">
        <x:is>
          <x:t xml:space="preserve">Atual − trimestre anterior</x:t>
        </x:is>
      </x:c>
    </x:row>
    <x:row r="6302">
      <x:c r="A6302" t="inlineStr">
        <x:is>
          <x:t xml:space="preserve">4T20</x:t>
        </x:is>
      </x:c>
      <x:c r="B6302" t="inlineStr">
        <x:is>
          <x:t xml:space="preserve">EBIT003</x:t>
        </x:is>
      </x:c>
      <x:c r="C6302" t="inlineStr">
        <x:is>
          <x:t xml:space="preserve">Lucro Bruto Total</x:t>
        </x:is>
      </x:c>
      <x:c r="D6302" t="inlineStr">
        <x:is>
          <x:t xml:space="preserve">Lucro bruto</x:t>
        </x:is>
      </x:c>
      <x:c r="E6302" t="inlineStr">
        <x:is>
          <x:t xml:space="preserve">TOTAL</x:t>
        </x:is>
      </x:c>
      <x:c r="F6302" t="n">
        <x:v>123962</x:v>
      </x:c>
      <x:c r="G6302" t="n">
        <x:v>83602</x:v>
      </x:c>
      <x:c r="H6302" t="n">
        <x:v>40360</x:v>
      </x:c>
      <x:c r="I6302" t="inlineStr">
        <x:is>
          <x:t xml:space="preserve">Atual − trimestre anterior</x:t>
        </x:is>
      </x:c>
    </x:row>
    <x:row r="6303">
      <x:c r="A6303" t="inlineStr">
        <x:is>
          <x:t xml:space="preserve">4T20</x:t>
        </x:is>
      </x:c>
      <x:c r="B6303" t="inlineStr">
        <x:is>
          <x:t xml:space="preserve">EBIT004</x:t>
        </x:is>
      </x:c>
      <x:c r="C6303" t="inlineStr">
        <x:is>
          <x:t xml:space="preserve">Despesa</x:t>
        </x:is>
      </x:c>
      <x:c r="D6303" t="inlineStr">
        <x:is>
          <x:t xml:space="preserve">Gerais e administrativas </x:t>
        </x:is>
      </x:c>
      <x:c r="E6303" t="inlineStr">
        <x:is>
          <x:t xml:space="preserve">CORPORATIVO / OUTROS NEGÓCIOS</x:t>
        </x:is>
      </x:c>
      <x:c r="F6303" t="n">
        <x:v>-3485</x:v>
      </x:c>
      <x:c r="G6303" t="n">
        <x:v>-86</x:v>
      </x:c>
      <x:c r="H6303" t="n">
        <x:v>-3399</x:v>
      </x:c>
      <x:c r="I6303" t="inlineStr">
        <x:is>
          <x:t xml:space="preserve">Atual − trimestre anterior</x:t>
        </x:is>
      </x:c>
    </x:row>
    <x:row r="6304">
      <x:c r="A6304" t="inlineStr">
        <x:is>
          <x:t xml:space="preserve">4T20</x:t>
        </x:is>
      </x:c>
      <x:c r="B6304" t="inlineStr">
        <x:is>
          <x:t xml:space="preserve">EBIT004</x:t>
        </x:is>
      </x:c>
      <x:c r="C6304" t="inlineStr">
        <x:is>
          <x:t xml:space="preserve">Despesa</x:t>
        </x:is>
      </x:c>
      <x:c r="D6304" t="inlineStr">
        <x:is>
          <x:t xml:space="preserve">Vendas</x:t>
        </x:is>
      </x:c>
      <x:c r="E6304" t="inlineStr">
        <x:is>
          <x:t xml:space="preserve">CORPORATIVO / OUTROS NEGÓCIOS</x:t>
        </x:is>
      </x:c>
      <x:c r="F6304" t="n">
        <x:v>-110</x:v>
      </x:c>
      <x:c r="G6304" t="n">
        <x:v>-86</x:v>
      </x:c>
      <x:c r="H6304" t="n">
        <x:v>-24</x:v>
      </x:c>
      <x:c r="I6304" t="inlineStr">
        <x:is>
          <x:t xml:space="preserve">Atual − trimestre anterior</x:t>
        </x:is>
      </x:c>
    </x:row>
    <x:row r="6305">
      <x:c r="A6305" t="inlineStr">
        <x:is>
          <x:t xml:space="preserve">4T20</x:t>
        </x:is>
      </x:c>
      <x:c r="B6305" t="inlineStr">
        <x:is>
          <x:t xml:space="preserve">EBIT004</x:t>
        </x:is>
      </x:c>
      <x:c r="C6305" t="inlineStr">
        <x:is>
          <x:t xml:space="preserve">Despesa</x:t>
        </x:is>
      </x:c>
      <x:c r="D6305" t="inlineStr">
        <x:is>
          <x:t xml:space="preserve">Gerais e administrativas </x:t>
        </x:is>
      </x:c>
      <x:c r="E6305" t="inlineStr">
        <x:is>
          <x:t xml:space="preserve">E&amp;P</x:t>
        </x:is>
      </x:c>
      <x:c r="F6305" t="n">
        <x:v>-797</x:v>
      </x:c>
      <x:c r="G6305" t="n">
        <x:v>-3</x:v>
      </x:c>
      <x:c r="H6305" t="n">
        <x:v>-794</x:v>
      </x:c>
      <x:c r="I6305" t="inlineStr">
        <x:is>
          <x:t xml:space="preserve">Atual − trimestre anterior</x:t>
        </x:is>
      </x:c>
    </x:row>
    <x:row r="6306">
      <x:c r="A6306" t="inlineStr">
        <x:is>
          <x:t xml:space="preserve">4T20</x:t>
        </x:is>
      </x:c>
      <x:c r="B6306" t="inlineStr">
        <x:is>
          <x:t xml:space="preserve">EBIT004</x:t>
        </x:is>
      </x:c>
      <x:c r="C6306" t="inlineStr">
        <x:is>
          <x:t xml:space="preserve">Despesa</x:t>
        </x:is>
      </x:c>
      <x:c r="D6306" t="inlineStr">
        <x:is>
          <x:t xml:space="preserve">Vendas</x:t>
        </x:is>
      </x:c>
      <x:c r="E6306" t="inlineStr">
        <x:is>
          <x:t xml:space="preserve">E&amp;P</x:t>
        </x:is>
      </x:c>
      <x:c r="F6306" t="n">
        <x:v>-4</x:v>
      </x:c>
      <x:c r="G6306" t="n">
        <x:v>-3</x:v>
      </x:c>
      <x:c r="H6306" t="n">
        <x:v>-1</x:v>
      </x:c>
      <x:c r="I6306" t="inlineStr">
        <x:is>
          <x:t xml:space="preserve">Atual − trimestre anterior</x:t>
        </x:is>
      </x:c>
    </x:row>
    <x:row r="6307">
      <x:c r="A6307" t="inlineStr">
        <x:is>
          <x:t xml:space="preserve">4T20</x:t>
        </x:is>
      </x:c>
      <x:c r="B6307" t="inlineStr">
        <x:is>
          <x:t xml:space="preserve">EBIT004</x:t>
        </x:is>
      </x:c>
      <x:c r="C6307" t="inlineStr">
        <x:is>
          <x:t xml:space="preserve">Despesa</x:t>
        </x:is>
      </x:c>
      <x:c r="D6307" t="inlineStr">
        <x:is>
          <x:t xml:space="preserve">Gerais e administrativas </x:t>
        </x:is>
      </x:c>
      <x:c r="E6307" t="inlineStr">
        <x:is>
          <x:t xml:space="preserve">ELIMINAÇÕES</x:t>
        </x:is>
      </x:c>
      <x:c r="F6307" t="n">
        <x:v>0</x:v>
      </x:c>
      <x:c r="G6307" t="n">
        <x:v>-84</x:v>
      </x:c>
      <x:c r="H6307" t="n">
        <x:v>84</x:v>
      </x:c>
      <x:c r="I6307" t="inlineStr">
        <x:is>
          <x:t xml:space="preserve">Atual − trimestre anterior</x:t>
        </x:is>
      </x:c>
    </x:row>
    <x:row r="6308">
      <x:c r="A6308" t="inlineStr">
        <x:is>
          <x:t xml:space="preserve">4T20</x:t>
        </x:is>
      </x:c>
      <x:c r="B6308" t="inlineStr">
        <x:is>
          <x:t xml:space="preserve">EBIT004</x:t>
        </x:is>
      </x:c>
      <x:c r="C6308" t="inlineStr">
        <x:is>
          <x:t xml:space="preserve">Despesa</x:t>
        </x:is>
      </x:c>
      <x:c r="D6308" t="inlineStr">
        <x:is>
          <x:t xml:space="preserve">Vendas</x:t>
        </x:is>
      </x:c>
      <x:c r="E6308" t="inlineStr">
        <x:is>
          <x:t xml:space="preserve">ELIMINAÇÕES</x:t>
        </x:is>
      </x:c>
      <x:c r="F6308" t="n">
        <x:v>-112</x:v>
      </x:c>
      <x:c r="G6308" t="n">
        <x:v>-84</x:v>
      </x:c>
      <x:c r="H6308" t="n">
        <x:v>-28</x:v>
      </x:c>
      <x:c r="I6308" t="inlineStr">
        <x:is>
          <x:t xml:space="preserve">Atual − trimestre anterior</x:t>
        </x:is>
      </x:c>
    </x:row>
    <x:row r="6309">
      <x:c r="A6309" t="inlineStr">
        <x:is>
          <x:t xml:space="preserve">4T20</x:t>
        </x:is>
      </x:c>
      <x:c r="B6309" t="inlineStr">
        <x:is>
          <x:t xml:space="preserve">EBIT004</x:t>
        </x:is>
      </x:c>
      <x:c r="C6309" t="inlineStr">
        <x:is>
          <x:t xml:space="preserve">Despesa</x:t>
        </x:is>
      </x:c>
      <x:c r="D6309" t="inlineStr">
        <x:is>
          <x:t xml:space="preserve">Gerais e administrativas </x:t>
        </x:is>
      </x:c>
      <x:c r="E6309" t="inlineStr">
        <x:is>
          <x:t xml:space="preserve">GÁS &amp; ENERGIA / G&amp;EBC</x:t>
        </x:is>
      </x:c>
      <x:c r="F6309" t="n">
        <x:v>-432</x:v>
      </x:c>
      <x:c r="G6309" t="n">
        <x:v>-8553</x:v>
      </x:c>
      <x:c r="H6309" t="n">
        <x:v>8121</x:v>
      </x:c>
      <x:c r="I6309" t="inlineStr">
        <x:is>
          <x:t xml:space="preserve">Atual − trimestre anterior</x:t>
        </x:is>
      </x:c>
    </x:row>
    <x:row r="6310">
      <x:c r="A6310" t="inlineStr">
        <x:is>
          <x:t xml:space="preserve">4T20</x:t>
        </x:is>
      </x:c>
      <x:c r="B6310" t="inlineStr">
        <x:is>
          <x:t xml:space="preserve">EBIT004</x:t>
        </x:is>
      </x:c>
      <x:c r="C6310" t="inlineStr">
        <x:is>
          <x:t xml:space="preserve">Despesa</x:t>
        </x:is>
      </x:c>
      <x:c r="D6310" t="inlineStr">
        <x:is>
          <x:t xml:space="preserve">Vendas</x:t>
        </x:is>
      </x:c>
      <x:c r="E6310" t="inlineStr">
        <x:is>
          <x:t xml:space="preserve">GÁS &amp; ENERGIA / G&amp;EBC</x:t>
        </x:is>
      </x:c>
      <x:c r="F6310" t="n">
        <x:v>-11839</x:v>
      </x:c>
      <x:c r="G6310" t="n">
        <x:v>-8553</x:v>
      </x:c>
      <x:c r="H6310" t="n">
        <x:v>-3286</x:v>
      </x:c>
      <x:c r="I6310" t="inlineStr">
        <x:is>
          <x:t xml:space="preserve">Atual − trimestre anterior</x:t>
        </x:is>
      </x:c>
    </x:row>
    <x:row r="6311">
      <x:c r="A6311" t="inlineStr">
        <x:is>
          <x:t xml:space="preserve">4T20</x:t>
        </x:is>
      </x:c>
      <x:c r="B6311" t="inlineStr">
        <x:is>
          <x:t xml:space="preserve">EBIT004</x:t>
        </x:is>
      </x:c>
      <x:c r="C6311" t="inlineStr">
        <x:is>
          <x:t xml:space="preserve">Despesa</x:t>
        </x:is>
      </x:c>
      <x:c r="D6311" t="inlineStr">
        <x:is>
          <x:t xml:space="preserve">Gerais e administrativas </x:t>
        </x:is>
      </x:c>
      <x:c r="E6311" t="inlineStr">
        <x:is>
          <x:t xml:space="preserve">REFINO / RTC</x:t>
        </x:is>
      </x:c>
      <x:c r="F6311" t="n">
        <x:v>-811</x:v>
      </x:c>
      <x:c r="G6311" t="n">
        <x:v>-10245</x:v>
      </x:c>
      <x:c r="H6311" t="n">
        <x:v>9434</x:v>
      </x:c>
      <x:c r="I6311" t="inlineStr">
        <x:is>
          <x:t xml:space="preserve">Atual − trimestre anterior</x:t>
        </x:is>
      </x:c>
    </x:row>
    <x:row r="6312">
      <x:c r="A6312" t="inlineStr">
        <x:is>
          <x:t xml:space="preserve">4T20</x:t>
        </x:is>
      </x:c>
      <x:c r="B6312" t="inlineStr">
        <x:is>
          <x:t xml:space="preserve">EBIT004</x:t>
        </x:is>
      </x:c>
      <x:c r="C6312" t="inlineStr">
        <x:is>
          <x:t xml:space="preserve">Despesa</x:t>
        </x:is>
      </x:c>
      <x:c r="D6312" t="inlineStr">
        <x:is>
          <x:t xml:space="preserve">Vendas</x:t>
        </x:is>
      </x:c>
      <x:c r="E6312" t="inlineStr">
        <x:is>
          <x:t xml:space="preserve">REFINO / RTC</x:t>
        </x:is>
      </x:c>
      <x:c r="F6312" t="n">
        <x:v>-12955</x:v>
      </x:c>
      <x:c r="G6312" t="n">
        <x:v>-10245</x:v>
      </x:c>
      <x:c r="H6312" t="n">
        <x:v>-2710</x:v>
      </x:c>
      <x:c r="I6312" t="inlineStr">
        <x:is>
          <x:t xml:space="preserve">Atual − trimestre anterior</x:t>
        </x:is>
      </x:c>
    </x:row>
    <x:row r="6313">
      <x:c r="A6313" t="inlineStr">
        <x:is>
          <x:t xml:space="preserve">4T20</x:t>
        </x:is>
      </x:c>
      <x:c r="B6313" t="inlineStr">
        <x:is>
          <x:t xml:space="preserve">EBIT004</x:t>
        </x:is>
      </x:c>
      <x:c r="C6313" t="inlineStr">
        <x:is>
          <x:t xml:space="preserve">Despesa</x:t>
        </x:is>
      </x:c>
      <x:c r="D6313" t="inlineStr">
        <x:is>
          <x:t xml:space="preserve">Gerais e administrativas </x:t>
        </x:is>
      </x:c>
      <x:c r="E6313" t="inlineStr">
        <x:is>
          <x:t xml:space="preserve">TOTAL</x:t>
        </x:is>
      </x:c>
      <x:c r="F6313" t="n">
        <x:v>-5525</x:v>
      </x:c>
      <x:c r="G6313" t="n">
        <x:v>-18971</x:v>
      </x:c>
      <x:c r="H6313" t="n">
        <x:v>13446</x:v>
      </x:c>
      <x:c r="I6313" t="inlineStr">
        <x:is>
          <x:t xml:space="preserve">Atual − trimestre anterior</x:t>
        </x:is>
      </x:c>
    </x:row>
    <x:row r="6314">
      <x:c r="A6314" t="inlineStr">
        <x:is>
          <x:t xml:space="preserve">4T20</x:t>
        </x:is>
      </x:c>
      <x:c r="B6314" t="inlineStr">
        <x:is>
          <x:t xml:space="preserve">EBIT004</x:t>
        </x:is>
      </x:c>
      <x:c r="C6314" t="inlineStr">
        <x:is>
          <x:t xml:space="preserve">Despesa</x:t>
        </x:is>
      </x:c>
      <x:c r="D6314" t="inlineStr">
        <x:is>
          <x:t xml:space="preserve">Vendas</x:t>
        </x:is>
      </x:c>
      <x:c r="E6314" t="inlineStr">
        <x:is>
          <x:t xml:space="preserve">TOTAL</x:t>
        </x:is>
      </x:c>
      <x:c r="F6314" t="n">
        <x:v>-25020</x:v>
      </x:c>
      <x:c r="G6314" t="n">
        <x:v>-18971</x:v>
      </x:c>
      <x:c r="H6314" t="n">
        <x:v>-6049</x:v>
      </x:c>
      <x:c r="I6314" t="inlineStr">
        <x:is>
          <x:t xml:space="preserve">Atual − trimestre anterior</x:t>
        </x:is>
      </x:c>
    </x:row>
    <x:row r="6315">
      <x:c r="A6315" t="inlineStr">
        <x:is>
          <x:t xml:space="preserve">4T20</x:t>
        </x:is>
      </x:c>
      <x:c r="B6315" t="inlineStr">
        <x:is>
          <x:t xml:space="preserve">EBIT005</x:t>
        </x:is>
      </x:c>
      <x:c r="C6315" t="inlineStr">
        <x:is>
          <x:t xml:space="preserve">Despesa</x:t>
        </x:is>
      </x:c>
      <x:c r="D6315" t="inlineStr">
        <x:is>
          <x:t xml:space="preserve">Tributárias</x:t>
        </x:is>
      </x:c>
      <x:c r="E6315" t="inlineStr">
        <x:is>
          <x:t xml:space="preserve">CORPORATIVO / OUTROS NEGÓCIOS</x:t>
        </x:is>
      </x:c>
      <x:c r="F6315" t="n">
        <x:v>-1532</x:v>
      </x:c>
      <x:c r="G6315" t="n">
        <x:v>-946</x:v>
      </x:c>
      <x:c r="H6315" t="n">
        <x:v>-586</x:v>
      </x:c>
      <x:c r="I6315" t="inlineStr">
        <x:is>
          <x:t xml:space="preserve">Atual − trimestre anterior</x:t>
        </x:is>
      </x:c>
    </x:row>
    <x:row r="6316">
      <x:c r="A6316" t="inlineStr">
        <x:is>
          <x:t xml:space="preserve">4T20</x:t>
        </x:is>
      </x:c>
      <x:c r="B6316" t="inlineStr">
        <x:is>
          <x:t xml:space="preserve">EBIT005</x:t>
        </x:is>
      </x:c>
      <x:c r="C6316" t="inlineStr">
        <x:is>
          <x:t xml:space="preserve">Despesa</x:t>
        </x:is>
      </x:c>
      <x:c r="D6316" t="inlineStr">
        <x:is>
          <x:t xml:space="preserve">Tributárias</x:t>
        </x:is>
      </x:c>
      <x:c r="E6316" t="inlineStr">
        <x:is>
          <x:t xml:space="preserve">E&amp;P</x:t>
        </x:is>
      </x:c>
      <x:c r="F6316" t="n">
        <x:v>-2567</x:v>
      </x:c>
      <x:c r="G6316" t="n">
        <x:v>-2481</x:v>
      </x:c>
      <x:c r="H6316" t="n">
        <x:v>-86</x:v>
      </x:c>
      <x:c r="I6316" t="inlineStr">
        <x:is>
          <x:t xml:space="preserve">Atual − trimestre anterior</x:t>
        </x:is>
      </x:c>
    </x:row>
    <x:row r="6317">
      <x:c r="A6317" t="inlineStr">
        <x:is>
          <x:t xml:space="preserve">4T20</x:t>
        </x:is>
      </x:c>
      <x:c r="B6317" t="inlineStr">
        <x:is>
          <x:t xml:space="preserve">EBIT005</x:t>
        </x:is>
      </x:c>
      <x:c r="C6317" t="inlineStr">
        <x:is>
          <x:t xml:space="preserve">Despesa</x:t>
        </x:is>
      </x:c>
      <x:c r="D6317" t="inlineStr">
        <x:is>
          <x:t xml:space="preserve">Tributárias</x:t>
        </x:is>
      </x:c>
      <x:c r="E6317" t="inlineStr">
        <x:is>
          <x:t xml:space="preserve">ELIMINAÇÕES</x:t>
        </x:is>
      </x:c>
      <x:c r="F6317" t="n">
        <x:v>0</x:v>
      </x:c>
      <x:c r="G6317" t="n">
        <x:v>0</x:v>
      </x:c>
      <x:c r="H6317" t="n">
        <x:v>0</x:v>
      </x:c>
      <x:c r="I6317" t="inlineStr">
        <x:is>
          <x:t xml:space="preserve">Atual − trimestre anterior</x:t>
        </x:is>
      </x:c>
    </x:row>
    <x:row r="6318">
      <x:c r="A6318" t="inlineStr">
        <x:is>
          <x:t xml:space="preserve">4T20</x:t>
        </x:is>
      </x:c>
      <x:c r="B6318" t="inlineStr">
        <x:is>
          <x:t xml:space="preserve">EBIT005</x:t>
        </x:is>
      </x:c>
      <x:c r="C6318" t="inlineStr">
        <x:is>
          <x:t xml:space="preserve">Despesa</x:t>
        </x:is>
      </x:c>
      <x:c r="D6318" t="inlineStr">
        <x:is>
          <x:t xml:space="preserve">Tributárias</x:t>
        </x:is>
      </x:c>
      <x:c r="E6318" t="inlineStr">
        <x:is>
          <x:t xml:space="preserve">GÁS &amp; ENERGIA / G&amp;EBC</x:t>
        </x:is>
      </x:c>
      <x:c r="F6318" t="n">
        <x:v>-158</x:v>
      </x:c>
      <x:c r="G6318" t="n">
        <x:v>-92</x:v>
      </x:c>
      <x:c r="H6318" t="n">
        <x:v>-66</x:v>
      </x:c>
      <x:c r="I6318" t="inlineStr">
        <x:is>
          <x:t xml:space="preserve">Atual − trimestre anterior</x:t>
        </x:is>
      </x:c>
    </x:row>
    <x:row r="6319">
      <x:c r="A6319" t="inlineStr">
        <x:is>
          <x:t xml:space="preserve">4T20</x:t>
        </x:is>
      </x:c>
      <x:c r="B6319" t="inlineStr">
        <x:is>
          <x:t xml:space="preserve">EBIT005</x:t>
        </x:is>
      </x:c>
      <x:c r="C6319" t="inlineStr">
        <x:is>
          <x:t xml:space="preserve">Despesa</x:t>
        </x:is>
      </x:c>
      <x:c r="D6319" t="inlineStr">
        <x:is>
          <x:t xml:space="preserve">Tributárias</x:t>
        </x:is>
      </x:c>
      <x:c r="E6319" t="inlineStr">
        <x:is>
          <x:t xml:space="preserve">REFINO / RTC</x:t>
        </x:is>
      </x:c>
      <x:c r="F6319" t="n">
        <x:v>-714</x:v>
      </x:c>
      <x:c r="G6319" t="n">
        <x:v>-450</x:v>
      </x:c>
      <x:c r="H6319" t="n">
        <x:v>-264</x:v>
      </x:c>
      <x:c r="I6319" t="inlineStr">
        <x:is>
          <x:t xml:space="preserve">Atual − trimestre anterior</x:t>
        </x:is>
      </x:c>
    </x:row>
    <x:row r="6320">
      <x:c r="A6320" t="inlineStr">
        <x:is>
          <x:t xml:space="preserve">4T20</x:t>
        </x:is>
      </x:c>
      <x:c r="B6320" t="inlineStr">
        <x:is>
          <x:t xml:space="preserve">EBIT005</x:t>
        </x:is>
      </x:c>
      <x:c r="C6320" t="inlineStr">
        <x:is>
          <x:t xml:space="preserve">Despesa</x:t>
        </x:is>
      </x:c>
      <x:c r="D6320" t="inlineStr">
        <x:is>
          <x:t xml:space="preserve">Tributárias</x:t>
        </x:is>
      </x:c>
      <x:c r="E6320" t="inlineStr">
        <x:is>
          <x:t xml:space="preserve">TOTAL</x:t>
        </x:is>
      </x:c>
      <x:c r="F6320" t="n">
        <x:v>-4971</x:v>
      </x:c>
      <x:c r="G6320" t="n">
        <x:v>-3969</x:v>
      </x:c>
      <x:c r="H6320" t="n">
        <x:v>-1002</x:v>
      </x:c>
      <x:c r="I6320" t="inlineStr">
        <x:is>
          <x:t xml:space="preserve">Atual − trimestre anterior</x:t>
        </x:is>
      </x:c>
    </x:row>
    <x:row r="6321">
      <x:c r="A6321" t="inlineStr">
        <x:is>
          <x:t xml:space="preserve">4T20</x:t>
        </x:is>
      </x:c>
      <x:c r="B6321" t="inlineStr">
        <x:is>
          <x:t xml:space="preserve">EBIT006</x:t>
        </x:is>
      </x:c>
      <x:c r="C6321" t="inlineStr">
        <x:is>
          <x:t xml:space="preserve">Despesa</x:t>
        </x:is>
      </x:c>
      <x:c r="D6321" t="inlineStr">
        <x:is>
          <x:t xml:space="preserve">Custos exploratórios p/ extração de petróleo e gás</x:t>
        </x:is>
      </x:c>
      <x:c r="E6321" t="inlineStr">
        <x:is>
          <x:t xml:space="preserve">CORPORATIVO / OUTROS NEGÓCIOS</x:t>
        </x:is>
      </x:c>
      <x:c r="F6321" t="n">
        <x:v>0</x:v>
      </x:c>
      <x:c r="G6321" t="n">
        <x:v>0</x:v>
      </x:c>
      <x:c r="H6321" t="n">
        <x:v>0</x:v>
      </x:c>
      <x:c r="I6321" t="inlineStr">
        <x:is>
          <x:t xml:space="preserve">Atual − trimestre anterior</x:t>
        </x:is>
      </x:c>
    </x:row>
    <x:row r="6322">
      <x:c r="A6322" t="inlineStr">
        <x:is>
          <x:t xml:space="preserve">4T20</x:t>
        </x:is>
      </x:c>
      <x:c r="B6322" t="inlineStr">
        <x:is>
          <x:t xml:space="preserve">EBIT006</x:t>
        </x:is>
      </x:c>
      <x:c r="C6322" t="inlineStr">
        <x:is>
          <x:t xml:space="preserve">Despesa</x:t>
        </x:is>
      </x:c>
      <x:c r="D6322" t="inlineStr">
        <x:is>
          <x:t xml:space="preserve">Custos exploratórios p/ extração de petróleo e gás</x:t>
        </x:is>
      </x:c>
      <x:c r="E6322" t="inlineStr">
        <x:is>
          <x:t xml:space="preserve">E&amp;P</x:t>
        </x:is>
      </x:c>
      <x:c r="F6322" t="n">
        <x:v>-4170</x:v>
      </x:c>
      <x:c r="G6322" t="n">
        <x:v>-2265</x:v>
      </x:c>
      <x:c r="H6322" t="n">
        <x:v>-1905</x:v>
      </x:c>
      <x:c r="I6322" t="inlineStr">
        <x:is>
          <x:t xml:space="preserve">Atual − trimestre anterior</x:t>
        </x:is>
      </x:c>
    </x:row>
    <x:row r="6323">
      <x:c r="A6323" t="inlineStr">
        <x:is>
          <x:t xml:space="preserve">4T20</x:t>
        </x:is>
      </x:c>
      <x:c r="B6323" t="inlineStr">
        <x:is>
          <x:t xml:space="preserve">EBIT006</x:t>
        </x:is>
      </x:c>
      <x:c r="C6323" t="inlineStr">
        <x:is>
          <x:t xml:space="preserve">Despesa</x:t>
        </x:is>
      </x:c>
      <x:c r="D6323" t="inlineStr">
        <x:is>
          <x:t xml:space="preserve">Custos exploratórios p/ extração de petróleo e gás</x:t>
        </x:is>
      </x:c>
      <x:c r="E6323" t="inlineStr">
        <x:is>
          <x:t xml:space="preserve">ELIMINAÇÕES</x:t>
        </x:is>
      </x:c>
      <x:c r="F6323" t="n">
        <x:v>0</x:v>
      </x:c>
      <x:c r="G6323" t="n">
        <x:v>0</x:v>
      </x:c>
      <x:c r="H6323" t="n">
        <x:v>0</x:v>
      </x:c>
      <x:c r="I6323" t="inlineStr">
        <x:is>
          <x:t xml:space="preserve">Atual − trimestre anterior</x:t>
        </x:is>
      </x:c>
    </x:row>
    <x:row r="6324">
      <x:c r="A6324" t="inlineStr">
        <x:is>
          <x:t xml:space="preserve">4T20</x:t>
        </x:is>
      </x:c>
      <x:c r="B6324" t="inlineStr">
        <x:is>
          <x:t xml:space="preserve">EBIT006</x:t>
        </x:is>
      </x:c>
      <x:c r="C6324" t="inlineStr">
        <x:is>
          <x:t xml:space="preserve">Despesa</x:t>
        </x:is>
      </x:c>
      <x:c r="D6324" t="inlineStr">
        <x:is>
          <x:t xml:space="preserve">Custos exploratórios p/ extração de petróleo e gás</x:t>
        </x:is>
      </x:c>
      <x:c r="E6324" t="inlineStr">
        <x:is>
          <x:t xml:space="preserve">GÁS &amp; ENERGIA / G&amp;EBC</x:t>
        </x:is>
      </x:c>
      <x:c r="F6324" t="n">
        <x:v>0</x:v>
      </x:c>
      <x:c r="G6324" t="n">
        <x:v>0</x:v>
      </x:c>
      <x:c r="H6324" t="n">
        <x:v>0</x:v>
      </x:c>
      <x:c r="I6324" t="inlineStr">
        <x:is>
          <x:t xml:space="preserve">Atual − trimestre anterior</x:t>
        </x:is>
      </x:c>
    </x:row>
    <x:row r="6325">
      <x:c r="A6325" t="inlineStr">
        <x:is>
          <x:t xml:space="preserve">4T20</x:t>
        </x:is>
      </x:c>
      <x:c r="B6325" t="inlineStr">
        <x:is>
          <x:t xml:space="preserve">EBIT006</x:t>
        </x:is>
      </x:c>
      <x:c r="C6325" t="inlineStr">
        <x:is>
          <x:t xml:space="preserve">Despesa</x:t>
        </x:is>
      </x:c>
      <x:c r="D6325" t="inlineStr">
        <x:is>
          <x:t xml:space="preserve">Custos exploratórios p/ extração de petróleo e gás</x:t>
        </x:is>
      </x:c>
      <x:c r="E6325" t="inlineStr">
        <x:is>
          <x:t xml:space="preserve">REFINO / RTC</x:t>
        </x:is>
      </x:c>
      <x:c r="F6325" t="n">
        <x:v>0</x:v>
      </x:c>
      <x:c r="G6325" t="n">
        <x:v>0</x:v>
      </x:c>
      <x:c r="H6325" t="n">
        <x:v>0</x:v>
      </x:c>
      <x:c r="I6325" t="inlineStr">
        <x:is>
          <x:t xml:space="preserve">Atual − trimestre anterior</x:t>
        </x:is>
      </x:c>
    </x:row>
    <x:row r="6326">
      <x:c r="A6326" t="inlineStr">
        <x:is>
          <x:t xml:space="preserve">4T20</x:t>
        </x:is>
      </x:c>
      <x:c r="B6326" t="inlineStr">
        <x:is>
          <x:t xml:space="preserve">EBIT006</x:t>
        </x:is>
      </x:c>
      <x:c r="C6326" t="inlineStr">
        <x:is>
          <x:t xml:space="preserve">Despesa</x:t>
        </x:is>
      </x:c>
      <x:c r="D6326" t="inlineStr">
        <x:is>
          <x:t xml:space="preserve">Custos exploratórios p/ extração de petróleo e gás</x:t>
        </x:is>
      </x:c>
      <x:c r="E6326" t="inlineStr">
        <x:is>
          <x:t xml:space="preserve">TOTAL</x:t>
        </x:is>
      </x:c>
      <x:c r="F6326" t="n">
        <x:v>-4170</x:v>
      </x:c>
      <x:c r="G6326" t="n">
        <x:v>-2265</x:v>
      </x:c>
      <x:c r="H6326" t="n">
        <x:v>-1905</x:v>
      </x:c>
      <x:c r="I6326" t="inlineStr">
        <x:is>
          <x:t xml:space="preserve">Atual − trimestre anterior</x:t>
        </x:is>
      </x:c>
    </x:row>
    <x:row r="6327">
      <x:c r="A6327" t="inlineStr">
        <x:is>
          <x:t xml:space="preserve">4T20</x:t>
        </x:is>
      </x:c>
      <x:c r="B6327" t="inlineStr">
        <x:is>
          <x:t xml:space="preserve">EBIT007</x:t>
        </x:is>
      </x:c>
      <x:c r="C6327" t="inlineStr">
        <x:is>
          <x:t xml:space="preserve">Despesa</x:t>
        </x:is>
      </x:c>
      <x:c r="D6327" t="inlineStr">
        <x:is>
          <x:t xml:space="preserve">Custos com pesquisa e desenvolvimento tecnológico</x:t>
        </x:is>
      </x:c>
      <x:c r="E6327" t="inlineStr">
        <x:is>
          <x:t xml:space="preserve">CORPORATIVO / OUTROS NEGÓCIOS</x:t>
        </x:is>
      </x:c>
      <x:c r="F6327" t="n">
        <x:v>-523</x:v>
      </x:c>
      <x:c r="G6327" t="n">
        <x:v>-387</x:v>
      </x:c>
      <x:c r="H6327" t="n">
        <x:v>-136</x:v>
      </x:c>
      <x:c r="I6327" t="inlineStr">
        <x:is>
          <x:t xml:space="preserve">Atual − trimestre anterior</x:t>
        </x:is>
      </x:c>
    </x:row>
    <x:row r="6328">
      <x:c r="A6328" t="inlineStr">
        <x:is>
          <x:t xml:space="preserve">4T20</x:t>
        </x:is>
      </x:c>
      <x:c r="B6328" t="inlineStr">
        <x:is>
          <x:t xml:space="preserve">EBIT007</x:t>
        </x:is>
      </x:c>
      <x:c r="C6328" t="inlineStr">
        <x:is>
          <x:t xml:space="preserve">Despesa</x:t>
        </x:is>
      </x:c>
      <x:c r="D6328" t="inlineStr">
        <x:is>
          <x:t xml:space="preserve">Custos com pesquisa e desenvolvimento tecnológico</x:t>
        </x:is>
      </x:c>
      <x:c r="E6328" t="inlineStr">
        <x:is>
          <x:t xml:space="preserve">E&amp;P</x:t>
        </x:is>
      </x:c>
      <x:c r="F6328" t="n">
        <x:v>-1194</x:v>
      </x:c>
      <x:c r="G6328" t="n">
        <x:v>-841</x:v>
      </x:c>
      <x:c r="H6328" t="n">
        <x:v>-353</x:v>
      </x:c>
      <x:c r="I6328" t="inlineStr">
        <x:is>
          <x:t xml:space="preserve">Atual − trimestre anterior</x:t>
        </x:is>
      </x:c>
    </x:row>
    <x:row r="6329">
      <x:c r="A6329" t="inlineStr">
        <x:is>
          <x:t xml:space="preserve">4T20</x:t>
        </x:is>
      </x:c>
      <x:c r="B6329" t="inlineStr">
        <x:is>
          <x:t xml:space="preserve">EBIT007</x:t>
        </x:is>
      </x:c>
      <x:c r="C6329" t="inlineStr">
        <x:is>
          <x:t xml:space="preserve">Despesa</x:t>
        </x:is>
      </x:c>
      <x:c r="D6329" t="inlineStr">
        <x:is>
          <x:t xml:space="preserve">Custos com pesquisa e desenvolvimento tecnológico</x:t>
        </x:is>
      </x:c>
      <x:c r="E6329" t="inlineStr">
        <x:is>
          <x:t xml:space="preserve">ELIMINAÇÕES</x:t>
        </x:is>
      </x:c>
      <x:c r="F6329" t="n">
        <x:v>0</x:v>
      </x:c>
      <x:c r="G6329" t="n">
        <x:v>0</x:v>
      </x:c>
      <x:c r="H6329" t="n">
        <x:v>0</x:v>
      </x:c>
      <x:c r="I6329" t="inlineStr">
        <x:is>
          <x:t xml:space="preserve">Atual − trimestre anterior</x:t>
        </x:is>
      </x:c>
    </x:row>
    <x:row r="6330">
      <x:c r="A6330" t="inlineStr">
        <x:is>
          <x:t xml:space="preserve">4T20</x:t>
        </x:is>
      </x:c>
      <x:c r="B6330" t="inlineStr">
        <x:is>
          <x:t xml:space="preserve">EBIT007</x:t>
        </x:is>
      </x:c>
      <x:c r="C6330" t="inlineStr">
        <x:is>
          <x:t xml:space="preserve">Despesa</x:t>
        </x:is>
      </x:c>
      <x:c r="D6330" t="inlineStr">
        <x:is>
          <x:t xml:space="preserve">Custos com pesquisa e desenvolvimento tecnológico</x:t>
        </x:is>
      </x:c>
      <x:c r="E6330" t="inlineStr">
        <x:is>
          <x:t xml:space="preserve">GÁS &amp; ENERGIA / G&amp;EBC</x:t>
        </x:is>
      </x:c>
      <x:c r="F6330" t="n">
        <x:v>-56</x:v>
      </x:c>
      <x:c r="G6330" t="n">
        <x:v>-25</x:v>
      </x:c>
      <x:c r="H6330" t="n">
        <x:v>-31</x:v>
      </x:c>
      <x:c r="I6330" t="inlineStr">
        <x:is>
          <x:t xml:space="preserve">Atual − trimestre anterior</x:t>
        </x:is>
      </x:c>
    </x:row>
    <x:row r="6331">
      <x:c r="A6331" t="inlineStr">
        <x:is>
          <x:t xml:space="preserve">4T20</x:t>
        </x:is>
      </x:c>
      <x:c r="B6331" t="inlineStr">
        <x:is>
          <x:t xml:space="preserve">EBIT007</x:t>
        </x:is>
      </x:c>
      <x:c r="C6331" t="inlineStr">
        <x:is>
          <x:t xml:space="preserve">Despesa</x:t>
        </x:is>
      </x:c>
      <x:c r="D6331" t="inlineStr">
        <x:is>
          <x:t xml:space="preserve">Custos com pesquisa e desenvolvimento tecnológico</x:t>
        </x:is>
      </x:c>
      <x:c r="E6331" t="inlineStr">
        <x:is>
          <x:t xml:space="preserve">REFINO / RTC</x:t>
        </x:is>
      </x:c>
      <x:c r="F6331" t="n">
        <x:v>-46</x:v>
      </x:c>
      <x:c r="G6331" t="n">
        <x:v>-30</x:v>
      </x:c>
      <x:c r="H6331" t="n">
        <x:v>-16</x:v>
      </x:c>
      <x:c r="I6331" t="inlineStr">
        <x:is>
          <x:t xml:space="preserve">Atual − trimestre anterior</x:t>
        </x:is>
      </x:c>
    </x:row>
    <x:row r="6332">
      <x:c r="A6332" t="inlineStr">
        <x:is>
          <x:t xml:space="preserve">4T20</x:t>
        </x:is>
      </x:c>
      <x:c r="B6332" t="inlineStr">
        <x:is>
          <x:t xml:space="preserve">EBIT007</x:t>
        </x:is>
      </x:c>
      <x:c r="C6332" t="inlineStr">
        <x:is>
          <x:t xml:space="preserve">Despesa</x:t>
        </x:is>
      </x:c>
      <x:c r="D6332" t="inlineStr">
        <x:is>
          <x:t xml:space="preserve">Custos com pesquisa e desenvolvimento tecnológico</x:t>
        </x:is>
      </x:c>
      <x:c r="E6332" t="inlineStr">
        <x:is>
          <x:t xml:space="preserve">TOTAL</x:t>
        </x:is>
      </x:c>
      <x:c r="F6332" t="n">
        <x:v>-1819</x:v>
      </x:c>
      <x:c r="G6332" t="n">
        <x:v>-1283</x:v>
      </x:c>
      <x:c r="H6332" t="n">
        <x:v>-536</x:v>
      </x:c>
      <x:c r="I6332" t="inlineStr">
        <x:is>
          <x:t xml:space="preserve">Atual − trimestre anterior</x:t>
        </x:is>
      </x:c>
    </x:row>
    <x:row r="6333">
      <x:c r="A6333" t="inlineStr">
        <x:is>
          <x:t xml:space="preserve">4T20</x:t>
        </x:is>
      </x:c>
      <x:c r="B6333" t="inlineStr">
        <x:is>
          <x:t xml:space="preserve">EBIT009A</x:t>
        </x:is>
      </x:c>
      <x:c r="C6333" t="inlineStr">
        <x:is>
          <x:t xml:space="preserve">Despesa</x:t>
        </x:is>
      </x:c>
      <x:c r="D6333" t="inlineStr">
        <x:is>
          <x:t xml:space="preserve">Reversão/Perda no valor de recuperação de ativos - Impairment</x:t>
        </x:is>
      </x:c>
      <x:c r="E6333" t="inlineStr">
        <x:is>
          <x:t xml:space="preserve">CORPORATIVO / OUTROS NEGÓCIOS</x:t>
        </x:is>
      </x:c>
      <x:c r="F6333" t="n">
        <x:v>-862</x:v>
      </x:c>
      <x:c r="G6333" t="n">
        <x:v>-820</x:v>
      </x:c>
      <x:c r="H6333" t="n">
        <x:v>-42</x:v>
      </x:c>
      <x:c r="I6333" t="inlineStr">
        <x:is>
          <x:t xml:space="preserve">Atual − trimestre anterior</x:t>
        </x:is>
      </x:c>
    </x:row>
    <x:row r="6334">
      <x:c r="A6334" t="inlineStr">
        <x:is>
          <x:t xml:space="preserve">4T20</x:t>
        </x:is>
      </x:c>
      <x:c r="B6334" t="inlineStr">
        <x:is>
          <x:t xml:space="preserve">EBIT009A</x:t>
        </x:is>
      </x:c>
      <x:c r="C6334" t="inlineStr">
        <x:is>
          <x:t xml:space="preserve">Despesa</x:t>
        </x:is>
      </x:c>
      <x:c r="D6334" t="inlineStr">
        <x:is>
          <x:t xml:space="preserve">Reversão/Perda no valor de recuperação de ativos - Impairment</x:t>
        </x:is>
      </x:c>
      <x:c r="E6334" t="inlineStr">
        <x:is>
          <x:t xml:space="preserve">E&amp;P</x:t>
        </x:is>
      </x:c>
      <x:c r="F6334" t="n">
        <x:v>-34448</x:v>
      </x:c>
      <x:c r="G6334" t="n">
        <x:v>-64374</x:v>
      </x:c>
      <x:c r="H6334" t="n">
        <x:v>29926</x:v>
      </x:c>
      <x:c r="I6334" t="inlineStr">
        <x:is>
          <x:t xml:space="preserve">Atual − trimestre anterior</x:t>
        </x:is>
      </x:c>
    </x:row>
    <x:row r="6335">
      <x:c r="A6335" t="inlineStr">
        <x:is>
          <x:t xml:space="preserve">4T20</x:t>
        </x:is>
      </x:c>
      <x:c r="B6335" t="inlineStr">
        <x:is>
          <x:t xml:space="preserve">EBIT009A</x:t>
        </x:is>
      </x:c>
      <x:c r="C6335" t="inlineStr">
        <x:is>
          <x:t xml:space="preserve">Despesa</x:t>
        </x:is>
      </x:c>
      <x:c r="D6335" t="inlineStr">
        <x:is>
          <x:t xml:space="preserve">Reversão/Perda no valor de recuperação de ativos - Impairment</x:t>
        </x:is>
      </x:c>
      <x:c r="E6335" t="inlineStr">
        <x:is>
          <x:t xml:space="preserve">ELIMINAÇÕES</x:t>
        </x:is>
      </x:c>
      <x:c r="F6335" t="n">
        <x:v>0</x:v>
      </x:c>
      <x:c r="G6335" t="n">
        <x:v>0</x:v>
      </x:c>
      <x:c r="H6335" t="n">
        <x:v>0</x:v>
      </x:c>
      <x:c r="I6335" t="inlineStr">
        <x:is>
          <x:t xml:space="preserve">Atual − trimestre anterior</x:t>
        </x:is>
      </x:c>
    </x:row>
    <x:row r="6336">
      <x:c r="A6336" t="inlineStr">
        <x:is>
          <x:t xml:space="preserve">4T20</x:t>
        </x:is>
      </x:c>
      <x:c r="B6336" t="inlineStr">
        <x:is>
          <x:t xml:space="preserve">EBIT009A</x:t>
        </x:is>
      </x:c>
      <x:c r="C6336" t="inlineStr">
        <x:is>
          <x:t xml:space="preserve">Despesa</x:t>
        </x:is>
      </x:c>
      <x:c r="D6336" t="inlineStr">
        <x:is>
          <x:t xml:space="preserve">Reversão/Perda no valor de recuperação de ativos - Impairment</x:t>
        </x:is>
      </x:c>
      <x:c r="E6336" t="inlineStr">
        <x:is>
          <x:t xml:space="preserve">GÁS &amp; ENERGIA / G&amp;EBC</x:t>
        </x:is>
      </x:c>
      <x:c r="F6336" t="n">
        <x:v>192</x:v>
      </x:c>
      <x:c r="G6336" t="n">
        <x:v>173</x:v>
      </x:c>
      <x:c r="H6336" t="n">
        <x:v>19</x:v>
      </x:c>
      <x:c r="I6336" t="inlineStr">
        <x:is>
          <x:t xml:space="preserve">Atual − trimestre anterior</x:t>
        </x:is>
      </x:c>
    </x:row>
    <x:row r="6337">
      <x:c r="A6337" t="inlineStr">
        <x:is>
          <x:t xml:space="preserve">4T20</x:t>
        </x:is>
      </x:c>
      <x:c r="B6337" t="inlineStr">
        <x:is>
          <x:t xml:space="preserve">EBIT009A</x:t>
        </x:is>
      </x:c>
      <x:c r="C6337" t="inlineStr">
        <x:is>
          <x:t xml:space="preserve">Despesa</x:t>
        </x:is>
      </x:c>
      <x:c r="D6337" t="inlineStr">
        <x:is>
          <x:t xml:space="preserve">Reversão/Perda no valor de recuperação de ativos - Impairment</x:t>
        </x:is>
      </x:c>
      <x:c r="E6337" t="inlineStr">
        <x:is>
          <x:t xml:space="preserve">REFINO / RTC</x:t>
        </x:is>
      </x:c>
      <x:c r="F6337" t="n">
        <x:v>859</x:v>
      </x:c>
      <x:c r="G6337" t="n">
        <x:v>-208</x:v>
      </x:c>
      <x:c r="H6337" t="n">
        <x:v>1067</x:v>
      </x:c>
      <x:c r="I6337" t="inlineStr">
        <x:is>
          <x:t xml:space="preserve">Atual − trimestre anterior</x:t>
        </x:is>
      </x:c>
    </x:row>
    <x:row r="6338">
      <x:c r="A6338" t="inlineStr">
        <x:is>
          <x:t xml:space="preserve">4T20</x:t>
        </x:is>
      </x:c>
      <x:c r="B6338" t="inlineStr">
        <x:is>
          <x:t xml:space="preserve">EBIT009A</x:t>
        </x:is>
      </x:c>
      <x:c r="C6338" t="inlineStr">
        <x:is>
          <x:t xml:space="preserve">Despesa</x:t>
        </x:is>
      </x:c>
      <x:c r="D6338" t="inlineStr">
        <x:is>
          <x:t xml:space="preserve">Reversão/Perda no valor de recuperação de ativos - Impairment</x:t>
        </x:is>
      </x:c>
      <x:c r="E6338" t="inlineStr">
        <x:is>
          <x:t xml:space="preserve">TOTAL</x:t>
        </x:is>
      </x:c>
      <x:c r="F6338" t="n">
        <x:v>-34259</x:v>
      </x:c>
      <x:c r="G6338" t="n">
        <x:v>-65229</x:v>
      </x:c>
      <x:c r="H6338" t="n">
        <x:v>30970</x:v>
      </x:c>
      <x:c r="I6338" t="inlineStr">
        <x:is>
          <x:t xml:space="preserve">Atual − trimestre anterior</x:t>
        </x:is>
      </x:c>
    </x:row>
    <x:row r="6339">
      <x:c r="A6339" t="inlineStr">
        <x:is>
          <x:t xml:space="preserve">4T20</x:t>
        </x:is>
      </x:c>
      <x:c r="B6339" t="inlineStr">
        <x:is>
          <x:t xml:space="preserve">EBIT010</x:t>
        </x:is>
      </x:c>
      <x:c r="C6339" t="inlineStr">
        <x:is>
          <x:t xml:space="preserve">Despesa</x:t>
        </x:is>
      </x:c>
      <x:c r="D6339" t="inlineStr">
        <x:is>
          <x:t xml:space="preserve">Outras receitas (despesas), líquidas</x:t>
        </x:is>
      </x:c>
      <x:c r="E6339" t="inlineStr">
        <x:is>
          <x:t xml:space="preserve">CORPORATIVO / OUTROS NEGÓCIOS</x:t>
        </x:is>
      </x:c>
      <x:c r="F6339" t="n">
        <x:v>8490</x:v>
      </x:c>
      <x:c r="G6339" t="n">
        <x:v>595</x:v>
      </x:c>
      <x:c r="H6339" t="n">
        <x:v>7895</x:v>
      </x:c>
      <x:c r="I6339" t="inlineStr">
        <x:is>
          <x:t xml:space="preserve">Atual − trimestre anterior</x:t>
        </x:is>
      </x:c>
    </x:row>
    <x:row r="6340">
      <x:c r="A6340" t="inlineStr">
        <x:is>
          <x:t xml:space="preserve">4T20</x:t>
        </x:is>
      </x:c>
      <x:c r="B6340" t="inlineStr">
        <x:is>
          <x:t xml:space="preserve">EBIT010</x:t>
        </x:is>
      </x:c>
      <x:c r="C6340" t="inlineStr">
        <x:is>
          <x:t xml:space="preserve">Despesa</x:t>
        </x:is>
      </x:c>
      <x:c r="D6340" t="inlineStr">
        <x:is>
          <x:t xml:space="preserve">Outras receitas (despesas), líquidas</x:t>
        </x:is>
      </x:c>
      <x:c r="E6340" t="inlineStr">
        <x:is>
          <x:t xml:space="preserve">E&amp;P</x:t>
        </x:is>
      </x:c>
      <x:c r="F6340" t="n">
        <x:v>-1041</x:v>
      </x:c>
      <x:c r="G6340" t="n">
        <x:v>2089</x:v>
      </x:c>
      <x:c r="H6340" t="n">
        <x:v>-3130</x:v>
      </x:c>
      <x:c r="I6340" t="inlineStr">
        <x:is>
          <x:t xml:space="preserve">Atual − trimestre anterior</x:t>
        </x:is>
      </x:c>
    </x:row>
    <x:row r="6341">
      <x:c r="A6341" t="inlineStr">
        <x:is>
          <x:t xml:space="preserve">4T20</x:t>
        </x:is>
      </x:c>
      <x:c r="B6341" t="inlineStr">
        <x:is>
          <x:t xml:space="preserve">EBIT010</x:t>
        </x:is>
      </x:c>
      <x:c r="C6341" t="inlineStr">
        <x:is>
          <x:t xml:space="preserve">Despesa</x:t>
        </x:is>
      </x:c>
      <x:c r="D6341" t="inlineStr">
        <x:is>
          <x:t xml:space="preserve">Outras receitas (despesas), líquidas</x:t>
        </x:is>
      </x:c>
      <x:c r="E6341" t="inlineStr">
        <x:is>
          <x:t xml:space="preserve">ELIMINAÇÕES</x:t>
        </x:is>
      </x:c>
      <x:c r="F6341" t="n">
        <x:v>0</x:v>
      </x:c>
      <x:c r="G6341" t="n">
        <x:v>-8</x:v>
      </x:c>
      <x:c r="H6341" t="n">
        <x:v>8</x:v>
      </x:c>
      <x:c r="I6341" t="inlineStr">
        <x:is>
          <x:t xml:space="preserve">Atual − trimestre anterior</x:t>
        </x:is>
      </x:c>
    </x:row>
    <x:row r="6342">
      <x:c r="A6342" t="inlineStr">
        <x:is>
          <x:t xml:space="preserve">4T20</x:t>
        </x:is>
      </x:c>
      <x:c r="B6342" t="inlineStr">
        <x:is>
          <x:t xml:space="preserve">EBIT010</x:t>
        </x:is>
      </x:c>
      <x:c r="C6342" t="inlineStr">
        <x:is>
          <x:t xml:space="preserve">Despesa</x:t>
        </x:is>
      </x:c>
      <x:c r="D6342" t="inlineStr">
        <x:is>
          <x:t xml:space="preserve">Outras receitas (despesas), líquidas</x:t>
        </x:is>
      </x:c>
      <x:c r="E6342" t="inlineStr">
        <x:is>
          <x:t xml:space="preserve">GÁS &amp; ENERGIA / G&amp;EBC</x:t>
        </x:is>
      </x:c>
      <x:c r="F6342" t="n">
        <x:v>-966</x:v>
      </x:c>
      <x:c r="G6342" t="n">
        <x:v>-461</x:v>
      </x:c>
      <x:c r="H6342" t="n">
        <x:v>-505</x:v>
      </x:c>
      <x:c r="I6342" t="inlineStr">
        <x:is>
          <x:t xml:space="preserve">Atual − trimestre anterior</x:t>
        </x:is>
      </x:c>
    </x:row>
    <x:row r="6343">
      <x:c r="A6343" t="inlineStr">
        <x:is>
          <x:t xml:space="preserve">4T20</x:t>
        </x:is>
      </x:c>
      <x:c r="B6343" t="inlineStr">
        <x:is>
          <x:t xml:space="preserve">EBIT010</x:t>
        </x:is>
      </x:c>
      <x:c r="C6343" t="inlineStr">
        <x:is>
          <x:t xml:space="preserve">Despesa</x:t>
        </x:is>
      </x:c>
      <x:c r="D6343" t="inlineStr">
        <x:is>
          <x:t xml:space="preserve">Outras receitas (despesas), líquidas</x:t>
        </x:is>
      </x:c>
      <x:c r="E6343" t="inlineStr">
        <x:is>
          <x:t xml:space="preserve">REFINO / RTC</x:t>
        </x:is>
      </x:c>
      <x:c r="F6343" t="n">
        <x:v>-1788</x:v>
      </x:c>
      <x:c r="G6343" t="n">
        <x:v>-3991</x:v>
      </x:c>
      <x:c r="H6343" t="n">
        <x:v>2203</x:v>
      </x:c>
      <x:c r="I6343" t="inlineStr">
        <x:is>
          <x:t xml:space="preserve">Atual − trimestre anterior</x:t>
        </x:is>
      </x:c>
    </x:row>
    <x:row r="6344">
      <x:c r="A6344" t="inlineStr">
        <x:is>
          <x:t xml:space="preserve">4T20</x:t>
        </x:is>
      </x:c>
      <x:c r="B6344" t="inlineStr">
        <x:is>
          <x:t xml:space="preserve">EBIT010</x:t>
        </x:is>
      </x:c>
      <x:c r="C6344" t="inlineStr">
        <x:is>
          <x:t xml:space="preserve">Despesa</x:t>
        </x:is>
      </x:c>
      <x:c r="D6344" t="inlineStr">
        <x:is>
          <x:t xml:space="preserve">Outras receitas (despesas), líquidas</x:t>
        </x:is>
      </x:c>
      <x:c r="E6344" t="inlineStr">
        <x:is>
          <x:t xml:space="preserve">TOTAL</x:t>
        </x:is>
      </x:c>
      <x:c r="F6344" t="n">
        <x:v>4695</x:v>
      </x:c>
      <x:c r="G6344" t="n">
        <x:v>-1776</x:v>
      </x:c>
      <x:c r="H6344" t="n">
        <x:v>6471</x:v>
      </x:c>
      <x:c r="I6344" t="inlineStr">
        <x:is>
          <x:t xml:space="preserve">Atual − trimestre anterior</x:t>
        </x:is>
      </x:c>
    </x:row>
    <x:row r="6345">
      <x:c r="A6345" t="inlineStr">
        <x:is>
          <x:t xml:space="preserve">4T20</x:t>
        </x:is>
      </x:c>
      <x:c r="B6345" t="inlineStr">
        <x:is>
          <x:t xml:space="preserve">EBIT011</x:t>
        </x:is>
      </x:c>
      <x:c r="C6345" t="inlineStr">
        <x:is>
          <x:t xml:space="preserve">Despesas Totais</x:t>
        </x:is>
      </x:c>
      <x:c r="D6345" t="inlineStr">
        <x:is>
          <x:t xml:space="preserve">Despesas</x:t>
        </x:is>
      </x:c>
      <x:c r="E6345" t="inlineStr">
        <x:is>
          <x:t xml:space="preserve">CORPORATIVO / OUTROS NEGÓCIOS</x:t>
        </x:is>
      </x:c>
      <x:c r="F6345" t="n">
        <x:v>1978</x:v>
      </x:c>
      <x:c r="G6345" t="n">
        <x:v>-4909</x:v>
      </x:c>
      <x:c r="H6345" t="n">
        <x:v>6887</x:v>
      </x:c>
      <x:c r="I6345" t="inlineStr">
        <x:is>
          <x:t xml:space="preserve">Atual − trimestre anterior</x:t>
        </x:is>
      </x:c>
    </x:row>
    <x:row r="6346">
      <x:c r="A6346" t="inlineStr">
        <x:is>
          <x:t xml:space="preserve">4T20</x:t>
        </x:is>
      </x:c>
      <x:c r="B6346" t="inlineStr">
        <x:is>
          <x:t xml:space="preserve">EBIT011</x:t>
        </x:is>
      </x:c>
      <x:c r="C6346" t="inlineStr">
        <x:is>
          <x:t xml:space="preserve">Despesas Totais</x:t>
        </x:is>
      </x:c>
      <x:c r="D6346" t="inlineStr">
        <x:is>
          <x:t xml:space="preserve">Despesas</x:t>
        </x:is>
      </x:c>
      <x:c r="E6346" t="inlineStr">
        <x:is>
          <x:t xml:space="preserve">E&amp;P</x:t>
        </x:is>
      </x:c>
      <x:c r="F6346" t="n">
        <x:v>-44221</x:v>
      </x:c>
      <x:c r="G6346" t="n">
        <x:v>-68533</x:v>
      </x:c>
      <x:c r="H6346" t="n">
        <x:v>24312</x:v>
      </x:c>
      <x:c r="I6346" t="inlineStr">
        <x:is>
          <x:t xml:space="preserve">Atual − trimestre anterior</x:t>
        </x:is>
      </x:c>
    </x:row>
    <x:row r="6347">
      <x:c r="A6347" t="inlineStr">
        <x:is>
          <x:t xml:space="preserve">4T20</x:t>
        </x:is>
      </x:c>
      <x:c r="B6347" t="inlineStr">
        <x:is>
          <x:t xml:space="preserve">EBIT011</x:t>
        </x:is>
      </x:c>
      <x:c r="C6347" t="inlineStr">
        <x:is>
          <x:t xml:space="preserve">Despesas Totais</x:t>
        </x:is>
      </x:c>
      <x:c r="D6347" t="inlineStr">
        <x:is>
          <x:t xml:space="preserve">Despesas</x:t>
        </x:is>
      </x:c>
      <x:c r="E6347" t="inlineStr">
        <x:is>
          <x:t xml:space="preserve">ELIMINAÇÕES</x:t>
        </x:is>
      </x:c>
      <x:c r="F6347" t="n">
        <x:v>-112</x:v>
      </x:c>
      <x:c r="G6347" t="n">
        <x:v>-92</x:v>
      </x:c>
      <x:c r="H6347" t="n">
        <x:v>-20</x:v>
      </x:c>
      <x:c r="I6347" t="inlineStr">
        <x:is>
          <x:t xml:space="preserve">Atual − trimestre anterior</x:t>
        </x:is>
      </x:c>
    </x:row>
    <x:row r="6348">
      <x:c r="A6348" t="inlineStr">
        <x:is>
          <x:t xml:space="preserve">4T20</x:t>
        </x:is>
      </x:c>
      <x:c r="B6348" t="inlineStr">
        <x:is>
          <x:t xml:space="preserve">EBIT011</x:t>
        </x:is>
      </x:c>
      <x:c r="C6348" t="inlineStr">
        <x:is>
          <x:t xml:space="preserve">Despesas Totais</x:t>
        </x:is>
      </x:c>
      <x:c r="D6348" t="inlineStr">
        <x:is>
          <x:t xml:space="preserve">Despesas</x:t>
        </x:is>
      </x:c>
      <x:c r="E6348" t="inlineStr">
        <x:is>
          <x:t xml:space="preserve">GÁS &amp; ENERGIA / G&amp;EBC</x:t>
        </x:is>
      </x:c>
      <x:c r="F6348" t="n">
        <x:v>-13259</x:v>
      </x:c>
      <x:c r="G6348" t="n">
        <x:v>-9290</x:v>
      </x:c>
      <x:c r="H6348" t="n">
        <x:v>-3969</x:v>
      </x:c>
      <x:c r="I6348" t="inlineStr">
        <x:is>
          <x:t xml:space="preserve">Atual − trimestre anterior</x:t>
        </x:is>
      </x:c>
    </x:row>
    <x:row r="6349">
      <x:c r="A6349" t="inlineStr">
        <x:is>
          <x:t xml:space="preserve">4T20</x:t>
        </x:is>
      </x:c>
      <x:c r="B6349" t="inlineStr">
        <x:is>
          <x:t xml:space="preserve">EBIT011</x:t>
        </x:is>
      </x:c>
      <x:c r="C6349" t="inlineStr">
        <x:is>
          <x:t xml:space="preserve">Despesas Totais</x:t>
        </x:is>
      </x:c>
      <x:c r="D6349" t="inlineStr">
        <x:is>
          <x:t xml:space="preserve">Despesas</x:t>
        </x:is>
      </x:c>
      <x:c r="E6349" t="inlineStr">
        <x:is>
          <x:t xml:space="preserve">REFINO / RTC</x:t>
        </x:is>
      </x:c>
      <x:c r="F6349" t="n">
        <x:v>-15455</x:v>
      </x:c>
      <x:c r="G6349" t="n">
        <x:v>-15721</x:v>
      </x:c>
      <x:c r="H6349" t="n">
        <x:v>266</x:v>
      </x:c>
      <x:c r="I6349" t="inlineStr">
        <x:is>
          <x:t xml:space="preserve">Atual − trimestre anterior</x:t>
        </x:is>
      </x:c>
    </x:row>
    <x:row r="6350">
      <x:c r="A6350" t="inlineStr">
        <x:is>
          <x:t xml:space="preserve">4T20</x:t>
        </x:is>
      </x:c>
      <x:c r="B6350" t="inlineStr">
        <x:is>
          <x:t xml:space="preserve">EBIT011</x:t>
        </x:is>
      </x:c>
      <x:c r="C6350" t="inlineStr">
        <x:is>
          <x:t xml:space="preserve">Despesas Totais</x:t>
        </x:is>
      </x:c>
      <x:c r="D6350" t="inlineStr">
        <x:is>
          <x:t xml:space="preserve">Despesas</x:t>
        </x:is>
      </x:c>
      <x:c r="E6350" t="inlineStr">
        <x:is>
          <x:t xml:space="preserve">TOTAL</x:t>
        </x:is>
      </x:c>
      <x:c r="F6350" t="n">
        <x:v>-71069</x:v>
      </x:c>
      <x:c r="G6350" t="n">
        <x:v>-98545</x:v>
      </x:c>
      <x:c r="H6350" t="n">
        <x:v>27476</x:v>
      </x:c>
      <x:c r="I6350" t="inlineStr">
        <x:is>
          <x:t xml:space="preserve">Atual − trimestre anterior</x:t>
        </x:is>
      </x:c>
    </x:row>
    <x:row r="6351">
      <x:c r="A6351" t="inlineStr">
        <x:is>
          <x:t xml:space="preserve">4T20</x:t>
        </x:is>
      </x:c>
      <x:c r="B6351" t="inlineStr">
        <x:is>
          <x:t xml:space="preserve">EBIT012</x:t>
        </x:is>
      </x:c>
      <x:c r="C6351" t="inlineStr">
        <x:is>
          <x:t xml:space="preserve">Lucro Operacional Total</x:t>
        </x:is>
      </x:c>
      <x:c r="D6351" t="inlineStr">
        <x:is>
          <x:t xml:space="preserve">Lucro (prejuízo) antes do resultado financeiro, das participações e impostos</x:t>
        </x:is>
      </x:c>
      <x:c r="E6351" t="inlineStr">
        <x:is>
          <x:t xml:space="preserve">CORPORATIVO / OUTROS NEGÓCIOS</x:t>
        </x:is>
      </x:c>
      <x:c r="F6351" t="n">
        <x:v>2210</x:v>
      </x:c>
      <x:c r="G6351" t="n">
        <x:v>-4769</x:v>
      </x:c>
      <x:c r="H6351" t="n">
        <x:v>6979</x:v>
      </x:c>
      <x:c r="I6351" t="inlineStr">
        <x:is>
          <x:t xml:space="preserve">Atual − trimestre anterior</x:t>
        </x:is>
      </x:c>
    </x:row>
    <x:row r="6352">
      <x:c r="A6352" t="inlineStr">
        <x:is>
          <x:t xml:space="preserve">4T20</x:t>
        </x:is>
      </x:c>
      <x:c r="B6352" t="inlineStr">
        <x:is>
          <x:t xml:space="preserve">EBIT012</x:t>
        </x:is>
      </x:c>
      <x:c r="C6352" t="inlineStr">
        <x:is>
          <x:t xml:space="preserve">Lucro Operacional Total</x:t>
        </x:is>
      </x:c>
      <x:c r="D6352" t="inlineStr">
        <x:is>
          <x:t xml:space="preserve">Lucro (prejuízo) antes do resultado financeiro, das participações e impostos</x:t>
        </x:is>
      </x:c>
      <x:c r="E6352" t="inlineStr">
        <x:is>
          <x:t xml:space="preserve">E&amp;P</x:t>
        </x:is>
      </x:c>
      <x:c r="F6352" t="n">
        <x:v>37807</x:v>
      </x:c>
      <x:c r="G6352" t="n">
        <x:v>-13130</x:v>
      </x:c>
      <x:c r="H6352" t="n">
        <x:v>50937</x:v>
      </x:c>
      <x:c r="I6352" t="inlineStr">
        <x:is>
          <x:t xml:space="preserve">Atual − trimestre anterior</x:t>
        </x:is>
      </x:c>
    </x:row>
    <x:row r="6353">
      <x:c r="A6353" t="inlineStr">
        <x:is>
          <x:t xml:space="preserve">4T20</x:t>
        </x:is>
      </x:c>
      <x:c r="B6353" t="inlineStr">
        <x:is>
          <x:t xml:space="preserve">EBIT012</x:t>
        </x:is>
      </x:c>
      <x:c r="C6353" t="inlineStr">
        <x:is>
          <x:t xml:space="preserve">Lucro Operacional Total</x:t>
        </x:is>
      </x:c>
      <x:c r="D6353" t="inlineStr">
        <x:is>
          <x:t xml:space="preserve">Lucro (prejuízo) antes do resultado financeiro, das participações e impostos</x:t>
        </x:is>
      </x:c>
      <x:c r="E6353" t="inlineStr">
        <x:is>
          <x:t xml:space="preserve">ELIMINAÇÕES</x:t>
        </x:is>
      </x:c>
      <x:c r="F6353" t="n">
        <x:v>2695</x:v>
      </x:c>
      <x:c r="G6353" t="n">
        <x:v>1016</x:v>
      </x:c>
      <x:c r="H6353" t="n">
        <x:v>1679</x:v>
      </x:c>
      <x:c r="I6353" t="inlineStr">
        <x:is>
          <x:t xml:space="preserve">Atual − trimestre anterior</x:t>
        </x:is>
      </x:c>
    </x:row>
    <x:row r="6354">
      <x:c r="A6354" t="inlineStr">
        <x:is>
          <x:t xml:space="preserve">4T20</x:t>
        </x:is>
      </x:c>
      <x:c r="B6354" t="inlineStr">
        <x:is>
          <x:t xml:space="preserve">EBIT012</x:t>
        </x:is>
      </x:c>
      <x:c r="C6354" t="inlineStr">
        <x:is>
          <x:t xml:space="preserve">Lucro Operacional Total</x:t>
        </x:is>
      </x:c>
      <x:c r="D6354" t="inlineStr">
        <x:is>
          <x:t xml:space="preserve">Lucro (prejuízo) antes do resultado financeiro, das participações e impostos</x:t>
        </x:is>
      </x:c>
      <x:c r="E6354" t="inlineStr">
        <x:is>
          <x:t xml:space="preserve">GÁS &amp; ENERGIA / G&amp;EBC</x:t>
        </x:is>
      </x:c>
      <x:c r="F6354" t="n">
        <x:v>5885</x:v>
      </x:c>
      <x:c r="G6354" t="n">
        <x:v>4525</x:v>
      </x:c>
      <x:c r="H6354" t="n">
        <x:v>1360</x:v>
      </x:c>
      <x:c r="I6354" t="inlineStr">
        <x:is>
          <x:t xml:space="preserve">Atual − trimestre anterior</x:t>
        </x:is>
      </x:c>
    </x:row>
    <x:row r="6355">
      <x:c r="A6355" t="inlineStr">
        <x:is>
          <x:t xml:space="preserve">4T20</x:t>
        </x:is>
      </x:c>
      <x:c r="B6355" t="inlineStr">
        <x:is>
          <x:t xml:space="preserve">EBIT012</x:t>
        </x:is>
      </x:c>
      <x:c r="C6355" t="inlineStr">
        <x:is>
          <x:t xml:space="preserve">Lucro Operacional Total</x:t>
        </x:is>
      </x:c>
      <x:c r="D6355" t="inlineStr">
        <x:is>
          <x:t xml:space="preserve">Lucro (prejuízo) antes do resultado financeiro, das participações e impostos</x:t>
        </x:is>
      </x:c>
      <x:c r="E6355" t="inlineStr">
        <x:is>
          <x:t xml:space="preserve">REFINO / RTC</x:t>
        </x:is>
      </x:c>
      <x:c r="F6355" t="n">
        <x:v>4296</x:v>
      </x:c>
      <x:c r="G6355" t="n">
        <x:v>-2585</x:v>
      </x:c>
      <x:c r="H6355" t="n">
        <x:v>6881</x:v>
      </x:c>
      <x:c r="I6355" t="inlineStr">
        <x:is>
          <x:t xml:space="preserve">Atual − trimestre anterior</x:t>
        </x:is>
      </x:c>
    </x:row>
    <x:row r="6356">
      <x:c r="A6356" t="inlineStr">
        <x:is>
          <x:t xml:space="preserve">4T20</x:t>
        </x:is>
      </x:c>
      <x:c r="B6356" t="inlineStr">
        <x:is>
          <x:t xml:space="preserve">EBIT012</x:t>
        </x:is>
      </x:c>
      <x:c r="C6356" t="inlineStr">
        <x:is>
          <x:t xml:space="preserve">Lucro Operacional Total</x:t>
        </x:is>
      </x:c>
      <x:c r="D6356" t="inlineStr">
        <x:is>
          <x:t xml:space="preserve">Lucro (prejuízo) antes do resultado financeiro, das participações e impostos</x:t>
        </x:is>
      </x:c>
      <x:c r="E6356" t="inlineStr">
        <x:is>
          <x:t xml:space="preserve">TOTAL</x:t>
        </x:is>
      </x:c>
      <x:c r="F6356" t="n">
        <x:v>52893</x:v>
      </x:c>
      <x:c r="G6356" t="n">
        <x:v>-14943</x:v>
      </x:c>
      <x:c r="H6356" t="n">
        <x:v>67836</x:v>
      </x:c>
      <x:c r="I6356" t="inlineStr">
        <x:is>
          <x:t xml:space="preserve">Atual − trimestre anterior</x:t>
        </x:is>
      </x:c>
    </x:row>
    <x:row r="6357">
      <x:c r="A6357" t="inlineStr">
        <x:is>
          <x:t xml:space="preserve">1T21</x:t>
        </x:is>
      </x:c>
      <x:c r="B6357" t="inlineStr">
        <x:is>
          <x:t xml:space="preserve">EBIT000A</x:t>
        </x:is>
      </x:c>
      <x:c r="C6357" t="inlineStr">
        <x:is>
          <x:t xml:space="preserve">Receita</x:t>
        </x:is>
      </x:c>
      <x:c r="D6357" t="inlineStr">
        <x:is>
          <x:t xml:space="preserve">Intersegmentos</x:t>
        </x:is>
      </x:c>
      <x:c r="E6357" t="inlineStr">
        <x:is>
          <x:t xml:space="preserve">CORPORATIVO / OUTROS NEGÓCIOS</x:t>
        </x:is>
      </x:c>
      <x:c r="F6357" t="n">
        <x:v>351</x:v>
      </x:c>
      <x:c r="H6357" t="n">
        <x:v>351</x:v>
      </x:c>
      <x:c r="I6357" t="inlineStr">
        <x:is>
          <x:t xml:space="preserve">1T = valor acumulado</x:t>
        </x:is>
      </x:c>
    </x:row>
    <x:row r="6358">
      <x:c r="A6358" t="inlineStr">
        <x:is>
          <x:t xml:space="preserve">1T21</x:t>
        </x:is>
      </x:c>
      <x:c r="B6358" t="inlineStr">
        <x:is>
          <x:t xml:space="preserve">EBIT000A</x:t>
        </x:is>
      </x:c>
      <x:c r="C6358" t="inlineStr">
        <x:is>
          <x:t xml:space="preserve">Receita</x:t>
        </x:is>
      </x:c>
      <x:c r="D6358" t="inlineStr">
        <x:is>
          <x:t xml:space="preserve">Intersegmentos</x:t>
        </x:is>
      </x:c>
      <x:c r="E6358" t="inlineStr">
        <x:is>
          <x:t xml:space="preserve">E&amp;P</x:t>
        </x:is>
      </x:c>
      <x:c r="F6358" t="n">
        <x:v>62783</x:v>
      </x:c>
      <x:c r="H6358" t="n">
        <x:v>62783</x:v>
      </x:c>
      <x:c r="I6358" t="inlineStr">
        <x:is>
          <x:t xml:space="preserve">1T = valor acumulado</x:t>
        </x:is>
      </x:c>
    </x:row>
    <x:row r="6359">
      <x:c r="A6359" t="inlineStr">
        <x:is>
          <x:t xml:space="preserve">1T21</x:t>
        </x:is>
      </x:c>
      <x:c r="B6359" t="inlineStr">
        <x:is>
          <x:t xml:space="preserve">EBIT000A</x:t>
        </x:is>
      </x:c>
      <x:c r="C6359" t="inlineStr">
        <x:is>
          <x:t xml:space="preserve">Receita</x:t>
        </x:is>
      </x:c>
      <x:c r="D6359" t="inlineStr">
        <x:is>
          <x:t xml:space="preserve">Intersegmentos</x:t>
        </x:is>
      </x:c>
      <x:c r="E6359" t="inlineStr">
        <x:is>
          <x:t xml:space="preserve">ELIMINAÇÕES</x:t>
        </x:is>
      </x:c>
      <x:c r="F6359" t="n">
        <x:v>-67442</x:v>
      </x:c>
      <x:c r="H6359" t="n">
        <x:v>-67442</x:v>
      </x:c>
      <x:c r="I6359" t="inlineStr">
        <x:is>
          <x:t xml:space="preserve">1T = valor acumulado</x:t>
        </x:is>
      </x:c>
    </x:row>
    <x:row r="6360">
      <x:c r="A6360" t="inlineStr">
        <x:is>
          <x:t xml:space="preserve">1T21</x:t>
        </x:is>
      </x:c>
      <x:c r="B6360" t="inlineStr">
        <x:is>
          <x:t xml:space="preserve">EBIT000A</x:t>
        </x:is>
      </x:c>
      <x:c r="C6360" t="inlineStr">
        <x:is>
          <x:t xml:space="preserve">Receita</x:t>
        </x:is>
      </x:c>
      <x:c r="D6360" t="inlineStr">
        <x:is>
          <x:t xml:space="preserve">Intersegmentos</x:t>
        </x:is>
      </x:c>
      <x:c r="E6360" t="inlineStr">
        <x:is>
          <x:t xml:space="preserve">GÁS &amp; ENERGIA / G&amp;EBC</x:t>
        </x:is>
      </x:c>
      <x:c r="F6360" t="n">
        <x:v>3026</x:v>
      </x:c>
      <x:c r="H6360" t="n">
        <x:v>3026</x:v>
      </x:c>
      <x:c r="I6360" t="inlineStr">
        <x:is>
          <x:t xml:space="preserve">1T = valor acumulado</x:t>
        </x:is>
      </x:c>
    </x:row>
    <x:row r="6361">
      <x:c r="A6361" t="inlineStr">
        <x:is>
          <x:t xml:space="preserve">1T21</x:t>
        </x:is>
      </x:c>
      <x:c r="B6361" t="inlineStr">
        <x:is>
          <x:t xml:space="preserve">EBIT000A</x:t>
        </x:is>
      </x:c>
      <x:c r="C6361" t="inlineStr">
        <x:is>
          <x:t xml:space="preserve">Receita</x:t>
        </x:is>
      </x:c>
      <x:c r="D6361" t="inlineStr">
        <x:is>
          <x:t xml:space="preserve">Intersegmentos</x:t>
        </x:is>
      </x:c>
      <x:c r="E6361" t="inlineStr">
        <x:is>
          <x:t xml:space="preserve">REFINO / RTC</x:t>
        </x:is>
      </x:c>
      <x:c r="F6361" t="n">
        <x:v>1282</x:v>
      </x:c>
      <x:c r="H6361" t="n">
        <x:v>1282</x:v>
      </x:c>
      <x:c r="I6361" t="inlineStr">
        <x:is>
          <x:t xml:space="preserve">1T = valor acumulado</x:t>
        </x:is>
      </x:c>
    </x:row>
    <x:row r="6362">
      <x:c r="A6362" t="inlineStr">
        <x:is>
          <x:t xml:space="preserve">1T21</x:t>
        </x:is>
      </x:c>
      <x:c r="B6362" t="inlineStr">
        <x:is>
          <x:t xml:space="preserve">EBIT000A</x:t>
        </x:is>
      </x:c>
      <x:c r="C6362" t="inlineStr">
        <x:is>
          <x:t xml:space="preserve">Receita</x:t>
        </x:is>
      </x:c>
      <x:c r="D6362" t="inlineStr">
        <x:is>
          <x:t xml:space="preserve">Intersegmentos</x:t>
        </x:is>
      </x:c>
      <x:c r="E6362" t="inlineStr">
        <x:is>
          <x:t xml:space="preserve">TOTAL</x:t>
        </x:is>
      </x:c>
      <x:c r="F6362" t="n">
        <x:v>0</x:v>
      </x:c>
      <x:c r="H6362" t="n">
        <x:v>0</x:v>
      </x:c>
      <x:c r="I6362" t="inlineStr">
        <x:is>
          <x:t xml:space="preserve">1T = valor acumulado</x:t>
        </x:is>
      </x:c>
    </x:row>
    <x:row r="6363">
      <x:c r="A6363" t="inlineStr">
        <x:is>
          <x:t xml:space="preserve">1T21</x:t>
        </x:is>
      </x:c>
      <x:c r="B6363" t="inlineStr">
        <x:is>
          <x:t xml:space="preserve">EBIT000B</x:t>
        </x:is>
      </x:c>
      <x:c r="C6363" t="inlineStr">
        <x:is>
          <x:t xml:space="preserve">Receita</x:t>
        </x:is>
      </x:c>
      <x:c r="D6363" t="inlineStr">
        <x:is>
          <x:t xml:space="preserve">Terceiros</x:t>
        </x:is>
      </x:c>
      <x:c r="E6363" t="inlineStr">
        <x:is>
          <x:t xml:space="preserve">CORPORATIVO / OUTROS NEGÓCIOS</x:t>
        </x:is>
      </x:c>
      <x:c r="F6363" t="n">
        <x:v>485</x:v>
      </x:c>
      <x:c r="H6363" t="n">
        <x:v>485</x:v>
      </x:c>
      <x:c r="I6363" t="inlineStr">
        <x:is>
          <x:t xml:space="preserve">1T = valor acumulado</x:t>
        </x:is>
      </x:c>
    </x:row>
    <x:row r="6364">
      <x:c r="A6364" t="inlineStr">
        <x:is>
          <x:t xml:space="preserve">1T21</x:t>
        </x:is>
      </x:c>
      <x:c r="B6364" t="inlineStr">
        <x:is>
          <x:t xml:space="preserve">EBIT000B</x:t>
        </x:is>
      </x:c>
      <x:c r="C6364" t="inlineStr">
        <x:is>
          <x:t xml:space="preserve">Receita</x:t>
        </x:is>
      </x:c>
      <x:c r="D6364" t="inlineStr">
        <x:is>
          <x:t xml:space="preserve">Terceiros</x:t>
        </x:is>
      </x:c>
      <x:c r="E6364" t="inlineStr">
        <x:is>
          <x:t xml:space="preserve">E&amp;P</x:t>
        </x:is>
      </x:c>
      <x:c r="F6364" t="n">
        <x:v>1169</x:v>
      </x:c>
      <x:c r="H6364" t="n">
        <x:v>1169</x:v>
      </x:c>
      <x:c r="I6364" t="inlineStr">
        <x:is>
          <x:t xml:space="preserve">1T = valor acumulado</x:t>
        </x:is>
      </x:c>
    </x:row>
    <x:row r="6365">
      <x:c r="A6365" t="inlineStr">
        <x:is>
          <x:t xml:space="preserve">1T21</x:t>
        </x:is>
      </x:c>
      <x:c r="B6365" t="inlineStr">
        <x:is>
          <x:t xml:space="preserve">EBIT000B</x:t>
        </x:is>
      </x:c>
      <x:c r="C6365" t="inlineStr">
        <x:is>
          <x:t xml:space="preserve">Receita</x:t>
        </x:is>
      </x:c>
      <x:c r="D6365" t="inlineStr">
        <x:is>
          <x:t xml:space="preserve">Terceiros</x:t>
        </x:is>
      </x:c>
      <x:c r="E6365" t="inlineStr">
        <x:is>
          <x:t xml:space="preserve">ELIMINAÇÕES</x:t>
        </x:is>
      </x:c>
      <x:c r="F6365" t="n">
        <x:v>0</x:v>
      </x:c>
      <x:c r="H6365" t="n">
        <x:v>0</x:v>
      </x:c>
      <x:c r="I6365" t="inlineStr">
        <x:is>
          <x:t xml:space="preserve">1T = valor acumulado</x:t>
        </x:is>
      </x:c>
    </x:row>
    <x:row r="6366">
      <x:c r="A6366" t="inlineStr">
        <x:is>
          <x:t xml:space="preserve">1T21</x:t>
        </x:is>
      </x:c>
      <x:c r="B6366" t="inlineStr">
        <x:is>
          <x:t xml:space="preserve">EBIT000B</x:t>
        </x:is>
      </x:c>
      <x:c r="C6366" t="inlineStr">
        <x:is>
          <x:t xml:space="preserve">Receita</x:t>
        </x:is>
      </x:c>
      <x:c r="D6366" t="inlineStr">
        <x:is>
          <x:t xml:space="preserve">Terceiros</x:t>
        </x:is>
      </x:c>
      <x:c r="E6366" t="inlineStr">
        <x:is>
          <x:t xml:space="preserve">GÁS &amp; ENERGIA / G&amp;EBC</x:t>
        </x:is>
      </x:c>
      <x:c r="F6366" t="n">
        <x:v>9061</x:v>
      </x:c>
      <x:c r="H6366" t="n">
        <x:v>9061</x:v>
      </x:c>
      <x:c r="I6366" t="inlineStr">
        <x:is>
          <x:t xml:space="preserve">1T = valor acumulado</x:t>
        </x:is>
      </x:c>
    </x:row>
    <x:row r="6367">
      <x:c r="A6367" t="inlineStr">
        <x:is>
          <x:t xml:space="preserve">1T21</x:t>
        </x:is>
      </x:c>
      <x:c r="B6367" t="inlineStr">
        <x:is>
          <x:t xml:space="preserve">EBIT000B</x:t>
        </x:is>
      </x:c>
      <x:c r="C6367" t="inlineStr">
        <x:is>
          <x:t xml:space="preserve">Receita</x:t>
        </x:is>
      </x:c>
      <x:c r="D6367" t="inlineStr">
        <x:is>
          <x:t xml:space="preserve">Terceiros</x:t>
        </x:is>
      </x:c>
      <x:c r="E6367" t="inlineStr">
        <x:is>
          <x:t xml:space="preserve">REFINO / RTC</x:t>
        </x:is>
      </x:c>
      <x:c r="F6367" t="n">
        <x:v>75459</x:v>
      </x:c>
      <x:c r="H6367" t="n">
        <x:v>75459</x:v>
      </x:c>
      <x:c r="I6367" t="inlineStr">
        <x:is>
          <x:t xml:space="preserve">1T = valor acumulado</x:t>
        </x:is>
      </x:c>
    </x:row>
    <x:row r="6368">
      <x:c r="A6368" t="inlineStr">
        <x:is>
          <x:t xml:space="preserve">1T21</x:t>
        </x:is>
      </x:c>
      <x:c r="B6368" t="inlineStr">
        <x:is>
          <x:t xml:space="preserve">EBIT000B</x:t>
        </x:is>
      </x:c>
      <x:c r="C6368" t="inlineStr">
        <x:is>
          <x:t xml:space="preserve">Receita</x:t>
        </x:is>
      </x:c>
      <x:c r="D6368" t="inlineStr">
        <x:is>
          <x:t xml:space="preserve">Terceiros</x:t>
        </x:is>
      </x:c>
      <x:c r="E6368" t="inlineStr">
        <x:is>
          <x:t xml:space="preserve">TOTAL</x:t>
        </x:is>
      </x:c>
      <x:c r="F6368" t="n">
        <x:v>86174</x:v>
      </x:c>
      <x:c r="H6368" t="n">
        <x:v>86174</x:v>
      </x:c>
      <x:c r="I6368" t="inlineStr">
        <x:is>
          <x:t xml:space="preserve">1T = valor acumulado</x:t>
        </x:is>
      </x:c>
    </x:row>
    <x:row r="6369">
      <x:c r="A6369" t="inlineStr">
        <x:is>
          <x:t xml:space="preserve">1T21</x:t>
        </x:is>
      </x:c>
      <x:c r="B6369" t="inlineStr">
        <x:is>
          <x:t xml:space="preserve">EBIT001</x:t>
        </x:is>
      </x:c>
      <x:c r="C6369" t="inlineStr">
        <x:is>
          <x:t xml:space="preserve">Receita Total</x:t>
        </x:is>
      </x:c>
      <x:c r="D6369" t="inlineStr">
        <x:is>
          <x:t xml:space="preserve">Receita de vendas</x:t>
        </x:is>
      </x:c>
      <x:c r="E6369" t="inlineStr">
        <x:is>
          <x:t xml:space="preserve">CORPORATIVO / OUTROS NEGÓCIOS</x:t>
        </x:is>
      </x:c>
      <x:c r="F6369" t="n">
        <x:v>836</x:v>
      </x:c>
      <x:c r="H6369" t="n">
        <x:v>836</x:v>
      </x:c>
      <x:c r="I6369" t="inlineStr">
        <x:is>
          <x:t xml:space="preserve">1T = valor acumulado</x:t>
        </x:is>
      </x:c>
    </x:row>
    <x:row r="6370">
      <x:c r="A6370" t="inlineStr">
        <x:is>
          <x:t xml:space="preserve">1T21</x:t>
        </x:is>
      </x:c>
      <x:c r="B6370" t="inlineStr">
        <x:is>
          <x:t xml:space="preserve">EBIT001</x:t>
        </x:is>
      </x:c>
      <x:c r="C6370" t="inlineStr">
        <x:is>
          <x:t xml:space="preserve">Receita Total</x:t>
        </x:is>
      </x:c>
      <x:c r="D6370" t="inlineStr">
        <x:is>
          <x:t xml:space="preserve">Receita de vendas</x:t>
        </x:is>
      </x:c>
      <x:c r="E6370" t="inlineStr">
        <x:is>
          <x:t xml:space="preserve">E&amp;P</x:t>
        </x:is>
      </x:c>
      <x:c r="F6370" t="n">
        <x:v>63952</x:v>
      </x:c>
      <x:c r="H6370" t="n">
        <x:v>63952</x:v>
      </x:c>
      <x:c r="I6370" t="inlineStr">
        <x:is>
          <x:t xml:space="preserve">1T = valor acumulado</x:t>
        </x:is>
      </x:c>
    </x:row>
    <x:row r="6371">
      <x:c r="A6371" t="inlineStr">
        <x:is>
          <x:t xml:space="preserve">1T21</x:t>
        </x:is>
      </x:c>
      <x:c r="B6371" t="inlineStr">
        <x:is>
          <x:t xml:space="preserve">EBIT001</x:t>
        </x:is>
      </x:c>
      <x:c r="C6371" t="inlineStr">
        <x:is>
          <x:t xml:space="preserve">Receita Total</x:t>
        </x:is>
      </x:c>
      <x:c r="D6371" t="inlineStr">
        <x:is>
          <x:t xml:space="preserve">Receita de vendas</x:t>
        </x:is>
      </x:c>
      <x:c r="E6371" t="inlineStr">
        <x:is>
          <x:t xml:space="preserve">ELIMINAÇÕES</x:t>
        </x:is>
      </x:c>
      <x:c r="F6371" t="n">
        <x:v>-67442</x:v>
      </x:c>
      <x:c r="H6371" t="n">
        <x:v>-67442</x:v>
      </x:c>
      <x:c r="I6371" t="inlineStr">
        <x:is>
          <x:t xml:space="preserve">1T = valor acumulado</x:t>
        </x:is>
      </x:c>
    </x:row>
    <x:row r="6372">
      <x:c r="A6372" t="inlineStr">
        <x:is>
          <x:t xml:space="preserve">1T21</x:t>
        </x:is>
      </x:c>
      <x:c r="B6372" t="inlineStr">
        <x:is>
          <x:t xml:space="preserve">EBIT001</x:t>
        </x:is>
      </x:c>
      <x:c r="C6372" t="inlineStr">
        <x:is>
          <x:t xml:space="preserve">Receita Total</x:t>
        </x:is>
      </x:c>
      <x:c r="D6372" t="inlineStr">
        <x:is>
          <x:t xml:space="preserve">Receita de vendas</x:t>
        </x:is>
      </x:c>
      <x:c r="E6372" t="inlineStr">
        <x:is>
          <x:t xml:space="preserve">GÁS &amp; ENERGIA / G&amp;EBC</x:t>
        </x:is>
      </x:c>
      <x:c r="F6372" t="n">
        <x:v>12087</x:v>
      </x:c>
      <x:c r="H6372" t="n">
        <x:v>12087</x:v>
      </x:c>
      <x:c r="I6372" t="inlineStr">
        <x:is>
          <x:t xml:space="preserve">1T = valor acumulado</x:t>
        </x:is>
      </x:c>
    </x:row>
    <x:row r="6373">
      <x:c r="A6373" t="inlineStr">
        <x:is>
          <x:t xml:space="preserve">1T21</x:t>
        </x:is>
      </x:c>
      <x:c r="B6373" t="inlineStr">
        <x:is>
          <x:t xml:space="preserve">EBIT001</x:t>
        </x:is>
      </x:c>
      <x:c r="C6373" t="inlineStr">
        <x:is>
          <x:t xml:space="preserve">Receita Total</x:t>
        </x:is>
      </x:c>
      <x:c r="D6373" t="inlineStr">
        <x:is>
          <x:t xml:space="preserve">Receita de vendas</x:t>
        </x:is>
      </x:c>
      <x:c r="E6373" t="inlineStr">
        <x:is>
          <x:t xml:space="preserve">REFINO / RTC</x:t>
        </x:is>
      </x:c>
      <x:c r="F6373" t="n">
        <x:v>76741</x:v>
      </x:c>
      <x:c r="H6373" t="n">
        <x:v>76741</x:v>
      </x:c>
      <x:c r="I6373" t="inlineStr">
        <x:is>
          <x:t xml:space="preserve">1T = valor acumulado</x:t>
        </x:is>
      </x:c>
    </x:row>
    <x:row r="6374">
      <x:c r="A6374" t="inlineStr">
        <x:is>
          <x:t xml:space="preserve">1T21</x:t>
        </x:is>
      </x:c>
      <x:c r="B6374" t="inlineStr">
        <x:is>
          <x:t xml:space="preserve">EBIT001</x:t>
        </x:is>
      </x:c>
      <x:c r="C6374" t="inlineStr">
        <x:is>
          <x:t xml:space="preserve">Receita Total</x:t>
        </x:is>
      </x:c>
      <x:c r="D6374" t="inlineStr">
        <x:is>
          <x:t xml:space="preserve">Receita de vendas</x:t>
        </x:is>
      </x:c>
      <x:c r="E6374" t="inlineStr">
        <x:is>
          <x:t xml:space="preserve">TOTAL</x:t>
        </x:is>
      </x:c>
      <x:c r="F6374" t="n">
        <x:v>86174</x:v>
      </x:c>
      <x:c r="H6374" t="n">
        <x:v>86174</x:v>
      </x:c>
      <x:c r="I6374" t="inlineStr">
        <x:is>
          <x:t xml:space="preserve">1T = valor acumulado</x:t>
        </x:is>
      </x:c>
    </x:row>
    <x:row r="6375">
      <x:c r="A6375" t="inlineStr">
        <x:is>
          <x:t xml:space="preserve">1T21</x:t>
        </x:is>
      </x:c>
      <x:c r="B6375" t="inlineStr">
        <x:is>
          <x:t xml:space="preserve">EBIT002</x:t>
        </x:is>
      </x:c>
      <x:c r="C6375" t="inlineStr">
        <x:is>
          <x:t xml:space="preserve">Custo Total</x:t>
        </x:is>
      </x:c>
      <x:c r="D6375" t="inlineStr">
        <x:is>
          <x:t xml:space="preserve">Custo dos produtos e serviços vendidos</x:t>
        </x:is>
      </x:c>
      <x:c r="E6375" t="inlineStr">
        <x:is>
          <x:t xml:space="preserve">CORPORATIVO / OUTROS NEGÓCIOS</x:t>
        </x:is>
      </x:c>
      <x:c r="F6375" t="n">
        <x:v>-823</x:v>
      </x:c>
      <x:c r="H6375" t="n">
        <x:v>-823</x:v>
      </x:c>
      <x:c r="I6375" t="inlineStr">
        <x:is>
          <x:t xml:space="preserve">1T = valor acumulado</x:t>
        </x:is>
      </x:c>
    </x:row>
    <x:row r="6376">
      <x:c r="A6376" t="inlineStr">
        <x:is>
          <x:t xml:space="preserve">1T21</x:t>
        </x:is>
      </x:c>
      <x:c r="B6376" t="inlineStr">
        <x:is>
          <x:t xml:space="preserve">EBIT002</x:t>
        </x:is>
      </x:c>
      <x:c r="C6376" t="inlineStr">
        <x:is>
          <x:t xml:space="preserve">Custo Total</x:t>
        </x:is>
      </x:c>
      <x:c r="D6376" t="inlineStr">
        <x:is>
          <x:t xml:space="preserve">Custo dos produtos e serviços vendidos</x:t>
        </x:is>
      </x:c>
      <x:c r="E6376" t="inlineStr">
        <x:is>
          <x:t xml:space="preserve">E&amp;P</x:t>
        </x:is>
      </x:c>
      <x:c r="F6376" t="n">
        <x:v>-28636</x:v>
      </x:c>
      <x:c r="H6376" t="n">
        <x:v>-28636</x:v>
      </x:c>
      <x:c r="I6376" t="inlineStr">
        <x:is>
          <x:t xml:space="preserve">1T = valor acumulado</x:t>
        </x:is>
      </x:c>
    </x:row>
    <x:row r="6377">
      <x:c r="A6377" t="inlineStr">
        <x:is>
          <x:t xml:space="preserve">1T21</x:t>
        </x:is>
      </x:c>
      <x:c r="B6377" t="inlineStr">
        <x:is>
          <x:t xml:space="preserve">EBIT002</x:t>
        </x:is>
      </x:c>
      <x:c r="C6377" t="inlineStr">
        <x:is>
          <x:t xml:space="preserve">Custo Total</x:t>
        </x:is>
      </x:c>
      <x:c r="D6377" t="inlineStr">
        <x:is>
          <x:t xml:space="preserve">Custo dos produtos e serviços vendidos</x:t>
        </x:is>
      </x:c>
      <x:c r="E6377" t="inlineStr">
        <x:is>
          <x:t xml:space="preserve">ELIMINAÇÕES</x:t>
        </x:is>
      </x:c>
      <x:c r="F6377" t="n">
        <x:v>59564</x:v>
      </x:c>
      <x:c r="H6377" t="n">
        <x:v>59564</x:v>
      </x:c>
      <x:c r="I6377" t="inlineStr">
        <x:is>
          <x:t xml:space="preserve">1T = valor acumulado</x:t>
        </x:is>
      </x:c>
    </x:row>
    <x:row r="6378">
      <x:c r="A6378" t="inlineStr">
        <x:is>
          <x:t xml:space="preserve">1T21</x:t>
        </x:is>
      </x:c>
      <x:c r="B6378" t="inlineStr">
        <x:is>
          <x:t xml:space="preserve">EBIT002</x:t>
        </x:is>
      </x:c>
      <x:c r="C6378" t="inlineStr">
        <x:is>
          <x:t xml:space="preserve">Custo Total</x:t>
        </x:is>
      </x:c>
      <x:c r="D6378" t="inlineStr">
        <x:is>
          <x:t xml:space="preserve">Custo dos produtos e serviços vendidos</x:t>
        </x:is>
      </x:c>
      <x:c r="E6378" t="inlineStr">
        <x:is>
          <x:t xml:space="preserve">GÁS &amp; ENERGIA / G&amp;EBC</x:t>
        </x:is>
      </x:c>
      <x:c r="F6378" t="n">
        <x:v>-7271</x:v>
      </x:c>
      <x:c r="H6378" t="n">
        <x:v>-7271</x:v>
      </x:c>
      <x:c r="I6378" t="inlineStr">
        <x:is>
          <x:t xml:space="preserve">1T = valor acumulado</x:t>
        </x:is>
      </x:c>
    </x:row>
    <x:row r="6379">
      <x:c r="A6379" t="inlineStr">
        <x:is>
          <x:t xml:space="preserve">1T21</x:t>
        </x:is>
      </x:c>
      <x:c r="B6379" t="inlineStr">
        <x:is>
          <x:t xml:space="preserve">EBIT002</x:t>
        </x:is>
      </x:c>
      <x:c r="C6379" t="inlineStr">
        <x:is>
          <x:t xml:space="preserve">Custo Total</x:t>
        </x:is>
      </x:c>
      <x:c r="D6379" t="inlineStr">
        <x:is>
          <x:t xml:space="preserve">Custo dos produtos e serviços vendidos</x:t>
        </x:is>
      </x:c>
      <x:c r="E6379" t="inlineStr">
        <x:is>
          <x:t xml:space="preserve">REFINO / RTC</x:t>
        </x:is>
      </x:c>
      <x:c r="F6379" t="n">
        <x:v>-64975</x:v>
      </x:c>
      <x:c r="H6379" t="n">
        <x:v>-64975</x:v>
      </x:c>
      <x:c r="I6379" t="inlineStr">
        <x:is>
          <x:t xml:space="preserve">1T = valor acumulado</x:t>
        </x:is>
      </x:c>
    </x:row>
    <x:row r="6380">
      <x:c r="A6380" t="inlineStr">
        <x:is>
          <x:t xml:space="preserve">1T21</x:t>
        </x:is>
      </x:c>
      <x:c r="B6380" t="inlineStr">
        <x:is>
          <x:t xml:space="preserve">EBIT002</x:t>
        </x:is>
      </x:c>
      <x:c r="C6380" t="inlineStr">
        <x:is>
          <x:t xml:space="preserve">Custo Total</x:t>
        </x:is>
      </x:c>
      <x:c r="D6380" t="inlineStr">
        <x:is>
          <x:t xml:space="preserve">Custo dos produtos e serviços vendidos</x:t>
        </x:is>
      </x:c>
      <x:c r="E6380" t="inlineStr">
        <x:is>
          <x:t xml:space="preserve">TOTAL</x:t>
        </x:is>
      </x:c>
      <x:c r="F6380" t="n">
        <x:v>-42141</x:v>
      </x:c>
      <x:c r="H6380" t="n">
        <x:v>-42141</x:v>
      </x:c>
      <x:c r="I6380" t="inlineStr">
        <x:is>
          <x:t xml:space="preserve">1T = valor acumulado</x:t>
        </x:is>
      </x:c>
    </x:row>
    <x:row r="6381">
      <x:c r="A6381" t="inlineStr">
        <x:is>
          <x:t xml:space="preserve">1T21</x:t>
        </x:is>
      </x:c>
      <x:c r="B6381" t="inlineStr">
        <x:is>
          <x:t xml:space="preserve">EBIT003</x:t>
        </x:is>
      </x:c>
      <x:c r="C6381" t="inlineStr">
        <x:is>
          <x:t xml:space="preserve">Lucro Bruto Total</x:t>
        </x:is>
      </x:c>
      <x:c r="D6381" t="inlineStr">
        <x:is>
          <x:t xml:space="preserve">Lucro bruto</x:t>
        </x:is>
      </x:c>
      <x:c r="E6381" t="inlineStr">
        <x:is>
          <x:t xml:space="preserve">CORPORATIVO / OUTROS NEGÓCIOS</x:t>
        </x:is>
      </x:c>
      <x:c r="F6381" t="n">
        <x:v>13</x:v>
      </x:c>
      <x:c r="H6381" t="n">
        <x:v>13</x:v>
      </x:c>
      <x:c r="I6381" t="inlineStr">
        <x:is>
          <x:t xml:space="preserve">1T = valor acumulado</x:t>
        </x:is>
      </x:c>
    </x:row>
    <x:row r="6382">
      <x:c r="A6382" t="inlineStr">
        <x:is>
          <x:t xml:space="preserve">1T21</x:t>
        </x:is>
      </x:c>
      <x:c r="B6382" t="inlineStr">
        <x:is>
          <x:t xml:space="preserve">EBIT003</x:t>
        </x:is>
      </x:c>
      <x:c r="C6382" t="inlineStr">
        <x:is>
          <x:t xml:space="preserve">Lucro Bruto Total</x:t>
        </x:is>
      </x:c>
      <x:c r="D6382" t="inlineStr">
        <x:is>
          <x:t xml:space="preserve">Lucro bruto</x:t>
        </x:is>
      </x:c>
      <x:c r="E6382" t="inlineStr">
        <x:is>
          <x:t xml:space="preserve">E&amp;P</x:t>
        </x:is>
      </x:c>
      <x:c r="F6382" t="n">
        <x:v>35316</x:v>
      </x:c>
      <x:c r="H6382" t="n">
        <x:v>35316</x:v>
      </x:c>
      <x:c r="I6382" t="inlineStr">
        <x:is>
          <x:t xml:space="preserve">1T = valor acumulado</x:t>
        </x:is>
      </x:c>
    </x:row>
    <x:row r="6383">
      <x:c r="A6383" t="inlineStr">
        <x:is>
          <x:t xml:space="preserve">1T21</x:t>
        </x:is>
      </x:c>
      <x:c r="B6383" t="inlineStr">
        <x:is>
          <x:t xml:space="preserve">EBIT003</x:t>
        </x:is>
      </x:c>
      <x:c r="C6383" t="inlineStr">
        <x:is>
          <x:t xml:space="preserve">Lucro Bruto Total</x:t>
        </x:is>
      </x:c>
      <x:c r="D6383" t="inlineStr">
        <x:is>
          <x:t xml:space="preserve">Lucro bruto</x:t>
        </x:is>
      </x:c>
      <x:c r="E6383" t="inlineStr">
        <x:is>
          <x:t xml:space="preserve">ELIMINAÇÕES</x:t>
        </x:is>
      </x:c>
      <x:c r="F6383" t="n">
        <x:v>-7878</x:v>
      </x:c>
      <x:c r="H6383" t="n">
        <x:v>-7878</x:v>
      </x:c>
      <x:c r="I6383" t="inlineStr">
        <x:is>
          <x:t xml:space="preserve">1T = valor acumulado</x:t>
        </x:is>
      </x:c>
    </x:row>
    <x:row r="6384">
      <x:c r="A6384" t="inlineStr">
        <x:is>
          <x:t xml:space="preserve">1T21</x:t>
        </x:is>
      </x:c>
      <x:c r="B6384" t="inlineStr">
        <x:is>
          <x:t xml:space="preserve">EBIT003</x:t>
        </x:is>
      </x:c>
      <x:c r="C6384" t="inlineStr">
        <x:is>
          <x:t xml:space="preserve">Lucro Bruto Total</x:t>
        </x:is>
      </x:c>
      <x:c r="D6384" t="inlineStr">
        <x:is>
          <x:t xml:space="preserve">Lucro bruto</x:t>
        </x:is>
      </x:c>
      <x:c r="E6384" t="inlineStr">
        <x:is>
          <x:t xml:space="preserve">GÁS &amp; ENERGIA / G&amp;EBC</x:t>
        </x:is>
      </x:c>
      <x:c r="F6384" t="n">
        <x:v>4816</x:v>
      </x:c>
      <x:c r="H6384" t="n">
        <x:v>4816</x:v>
      </x:c>
      <x:c r="I6384" t="inlineStr">
        <x:is>
          <x:t xml:space="preserve">1T = valor acumulado</x:t>
        </x:is>
      </x:c>
    </x:row>
    <x:row r="6385">
      <x:c r="A6385" t="inlineStr">
        <x:is>
          <x:t xml:space="preserve">1T21</x:t>
        </x:is>
      </x:c>
      <x:c r="B6385" t="inlineStr">
        <x:is>
          <x:t xml:space="preserve">EBIT003</x:t>
        </x:is>
      </x:c>
      <x:c r="C6385" t="inlineStr">
        <x:is>
          <x:t xml:space="preserve">Lucro Bruto Total</x:t>
        </x:is>
      </x:c>
      <x:c r="D6385" t="inlineStr">
        <x:is>
          <x:t xml:space="preserve">Lucro bruto</x:t>
        </x:is>
      </x:c>
      <x:c r="E6385" t="inlineStr">
        <x:is>
          <x:t xml:space="preserve">REFINO / RTC</x:t>
        </x:is>
      </x:c>
      <x:c r="F6385" t="n">
        <x:v>11766</x:v>
      </x:c>
      <x:c r="H6385" t="n">
        <x:v>11766</x:v>
      </x:c>
      <x:c r="I6385" t="inlineStr">
        <x:is>
          <x:t xml:space="preserve">1T = valor acumulado</x:t>
        </x:is>
      </x:c>
    </x:row>
    <x:row r="6386">
      <x:c r="A6386" t="inlineStr">
        <x:is>
          <x:t xml:space="preserve">1T21</x:t>
        </x:is>
      </x:c>
      <x:c r="B6386" t="inlineStr">
        <x:is>
          <x:t xml:space="preserve">EBIT003</x:t>
        </x:is>
      </x:c>
      <x:c r="C6386" t="inlineStr">
        <x:is>
          <x:t xml:space="preserve">Lucro Bruto Total</x:t>
        </x:is>
      </x:c>
      <x:c r="D6386" t="inlineStr">
        <x:is>
          <x:t xml:space="preserve">Lucro bruto</x:t>
        </x:is>
      </x:c>
      <x:c r="E6386" t="inlineStr">
        <x:is>
          <x:t xml:space="preserve">TOTAL</x:t>
        </x:is>
      </x:c>
      <x:c r="F6386" t="n">
        <x:v>44033</x:v>
      </x:c>
      <x:c r="H6386" t="n">
        <x:v>44033</x:v>
      </x:c>
      <x:c r="I6386" t="inlineStr">
        <x:is>
          <x:t xml:space="preserve">1T = valor acumulado</x:t>
        </x:is>
      </x:c>
    </x:row>
    <x:row r="6387">
      <x:c r="A6387" t="inlineStr">
        <x:is>
          <x:t xml:space="preserve">1T21</x:t>
        </x:is>
      </x:c>
      <x:c r="B6387" t="inlineStr">
        <x:is>
          <x:t xml:space="preserve">EBIT004</x:t>
        </x:is>
      </x:c>
      <x:c r="C6387" t="inlineStr">
        <x:is>
          <x:t xml:space="preserve">Despesa</x:t>
        </x:is>
      </x:c>
      <x:c r="D6387" t="inlineStr">
        <x:is>
          <x:t xml:space="preserve">Gerais e administrativas </x:t>
        </x:is>
      </x:c>
      <x:c r="E6387" t="inlineStr">
        <x:is>
          <x:t xml:space="preserve">CORPORATIVO / OUTROS NEGÓCIOS</x:t>
        </x:is>
      </x:c>
      <x:c r="F6387" t="n">
        <x:v>-1044</x:v>
      </x:c>
      <x:c r="H6387" t="n">
        <x:v>-1044</x:v>
      </x:c>
      <x:c r="I6387" t="inlineStr">
        <x:is>
          <x:t xml:space="preserve">1T = valor acumulado</x:t>
        </x:is>
      </x:c>
    </x:row>
    <x:row r="6388">
      <x:c r="A6388" t="inlineStr">
        <x:is>
          <x:t xml:space="preserve">1T21</x:t>
        </x:is>
      </x:c>
      <x:c r="B6388" t="inlineStr">
        <x:is>
          <x:t xml:space="preserve">EBIT004</x:t>
        </x:is>
      </x:c>
      <x:c r="C6388" t="inlineStr">
        <x:is>
          <x:t xml:space="preserve">Despesa</x:t>
        </x:is>
      </x:c>
      <x:c r="D6388" t="inlineStr">
        <x:is>
          <x:t xml:space="preserve">Vendas</x:t>
        </x:is>
      </x:c>
      <x:c r="E6388" t="inlineStr">
        <x:is>
          <x:t xml:space="preserve">CORPORATIVO / OUTROS NEGÓCIOS</x:t>
        </x:is>
      </x:c>
      <x:c r="F6388" t="n">
        <x:v>-29</x:v>
      </x:c>
      <x:c r="H6388" t="n">
        <x:v>-29</x:v>
      </x:c>
      <x:c r="I6388" t="inlineStr">
        <x:is>
          <x:t xml:space="preserve">1T = valor acumulado</x:t>
        </x:is>
      </x:c>
    </x:row>
    <x:row r="6389">
      <x:c r="A6389" t="inlineStr">
        <x:is>
          <x:t xml:space="preserve">1T21</x:t>
        </x:is>
      </x:c>
      <x:c r="B6389" t="inlineStr">
        <x:is>
          <x:t xml:space="preserve">EBIT004</x:t>
        </x:is>
      </x:c>
      <x:c r="C6389" t="inlineStr">
        <x:is>
          <x:t xml:space="preserve">Despesa</x:t>
        </x:is>
      </x:c>
      <x:c r="D6389" t="inlineStr">
        <x:is>
          <x:t xml:space="preserve">Gerais e administrativas </x:t>
        </x:is>
      </x:c>
      <x:c r="E6389" t="inlineStr">
        <x:is>
          <x:t xml:space="preserve">E&amp;P</x:t>
        </x:is>
      </x:c>
      <x:c r="F6389" t="n">
        <x:v>-178</x:v>
      </x:c>
      <x:c r="H6389" t="n">
        <x:v>-178</x:v>
      </x:c>
      <x:c r="I6389" t="inlineStr">
        <x:is>
          <x:t xml:space="preserve">1T = valor acumulado</x:t>
        </x:is>
      </x:c>
    </x:row>
    <x:row r="6390">
      <x:c r="A6390" t="inlineStr">
        <x:is>
          <x:t xml:space="preserve">1T21</x:t>
        </x:is>
      </x:c>
      <x:c r="B6390" t="inlineStr">
        <x:is>
          <x:t xml:space="preserve">EBIT004</x:t>
        </x:is>
      </x:c>
      <x:c r="C6390" t="inlineStr">
        <x:is>
          <x:t xml:space="preserve">Despesa</x:t>
        </x:is>
      </x:c>
      <x:c r="D6390" t="inlineStr">
        <x:is>
          <x:t xml:space="preserve">Vendas</x:t>
        </x:is>
      </x:c>
      <x:c r="E6390" t="inlineStr">
        <x:is>
          <x:t xml:space="preserve">E&amp;P</x:t>
        </x:is>
      </x:c>
      <x:c r="F6390" t="n">
        <x:v>-1</x:v>
      </x:c>
      <x:c r="H6390" t="n">
        <x:v>-1</x:v>
      </x:c>
      <x:c r="I6390" t="inlineStr">
        <x:is>
          <x:t xml:space="preserve">1T = valor acumulado</x:t>
        </x:is>
      </x:c>
    </x:row>
    <x:row r="6391">
      <x:c r="A6391" t="inlineStr">
        <x:is>
          <x:t xml:space="preserve">1T21</x:t>
        </x:is>
      </x:c>
      <x:c r="B6391" t="inlineStr">
        <x:is>
          <x:t xml:space="preserve">EBIT004</x:t>
        </x:is>
      </x:c>
      <x:c r="C6391" t="inlineStr">
        <x:is>
          <x:t xml:space="preserve">Despesa</x:t>
        </x:is>
      </x:c>
      <x:c r="D6391" t="inlineStr">
        <x:is>
          <x:t xml:space="preserve">Gerais e administrativas </x:t>
        </x:is>
      </x:c>
      <x:c r="E6391" t="inlineStr">
        <x:is>
          <x:t xml:space="preserve">ELIMINAÇÕES</x:t>
        </x:is>
      </x:c>
      <x:c r="F6391" t="n">
        <x:v>0</x:v>
      </x:c>
      <x:c r="H6391" t="n">
        <x:v>0</x:v>
      </x:c>
      <x:c r="I6391" t="inlineStr">
        <x:is>
          <x:t xml:space="preserve">1T = valor acumulado</x:t>
        </x:is>
      </x:c>
    </x:row>
    <x:row r="6392">
      <x:c r="A6392" t="inlineStr">
        <x:is>
          <x:t xml:space="preserve">1T21</x:t>
        </x:is>
      </x:c>
      <x:c r="B6392" t="inlineStr">
        <x:is>
          <x:t xml:space="preserve">EBIT004</x:t>
        </x:is>
      </x:c>
      <x:c r="C6392" t="inlineStr">
        <x:is>
          <x:t xml:space="preserve">Despesa</x:t>
        </x:is>
      </x:c>
      <x:c r="D6392" t="inlineStr">
        <x:is>
          <x:t xml:space="preserve">Vendas</x:t>
        </x:is>
      </x:c>
      <x:c r="E6392" t="inlineStr">
        <x:is>
          <x:t xml:space="preserve">ELIMINAÇÕES</x:t>
        </x:is>
      </x:c>
      <x:c r="F6392" t="n">
        <x:v>-28</x:v>
      </x:c>
      <x:c r="H6392" t="n">
        <x:v>-28</x:v>
      </x:c>
      <x:c r="I6392" t="inlineStr">
        <x:is>
          <x:t xml:space="preserve">1T = valor acumulado</x:t>
        </x:is>
      </x:c>
    </x:row>
    <x:row r="6393">
      <x:c r="A6393" t="inlineStr">
        <x:is>
          <x:t xml:space="preserve">1T21</x:t>
        </x:is>
      </x:c>
      <x:c r="B6393" t="inlineStr">
        <x:is>
          <x:t xml:space="preserve">EBIT004</x:t>
        </x:is>
      </x:c>
      <x:c r="C6393" t="inlineStr">
        <x:is>
          <x:t xml:space="preserve">Despesa</x:t>
        </x:is>
      </x:c>
      <x:c r="D6393" t="inlineStr">
        <x:is>
          <x:t xml:space="preserve">Gerais e administrativas </x:t>
        </x:is>
      </x:c>
      <x:c r="E6393" t="inlineStr">
        <x:is>
          <x:t xml:space="preserve">GÁS &amp; ENERGIA / G&amp;EBC</x:t>
        </x:is>
      </x:c>
      <x:c r="F6393" t="n">
        <x:v>-94</x:v>
      </x:c>
      <x:c r="H6393" t="n">
        <x:v>-94</x:v>
      </x:c>
      <x:c r="I6393" t="inlineStr">
        <x:is>
          <x:t xml:space="preserve">1T = valor acumulado</x:t>
        </x:is>
      </x:c>
    </x:row>
    <x:row r="6394">
      <x:c r="A6394" t="inlineStr">
        <x:is>
          <x:t xml:space="preserve">1T21</x:t>
        </x:is>
      </x:c>
      <x:c r="B6394" t="inlineStr">
        <x:is>
          <x:t xml:space="preserve">EBIT004</x:t>
        </x:is>
      </x:c>
      <x:c r="C6394" t="inlineStr">
        <x:is>
          <x:t xml:space="preserve">Despesa</x:t>
        </x:is>
      </x:c>
      <x:c r="D6394" t="inlineStr">
        <x:is>
          <x:t xml:space="preserve">Vendas</x:t>
        </x:is>
      </x:c>
      <x:c r="E6394" t="inlineStr">
        <x:is>
          <x:t xml:space="preserve">GÁS &amp; ENERGIA / G&amp;EBC</x:t>
        </x:is>
      </x:c>
      <x:c r="F6394" t="n">
        <x:v>-3301</x:v>
      </x:c>
      <x:c r="H6394" t="n">
        <x:v>-3301</x:v>
      </x:c>
      <x:c r="I6394" t="inlineStr">
        <x:is>
          <x:t xml:space="preserve">1T = valor acumulado</x:t>
        </x:is>
      </x:c>
    </x:row>
    <x:row r="6395">
      <x:c r="A6395" t="inlineStr">
        <x:is>
          <x:t xml:space="preserve">1T21</x:t>
        </x:is>
      </x:c>
      <x:c r="B6395" t="inlineStr">
        <x:is>
          <x:t xml:space="preserve">EBIT004</x:t>
        </x:is>
      </x:c>
      <x:c r="C6395" t="inlineStr">
        <x:is>
          <x:t xml:space="preserve">Despesa</x:t>
        </x:is>
      </x:c>
      <x:c r="D6395" t="inlineStr">
        <x:is>
          <x:t xml:space="preserve">Gerais e administrativas </x:t>
        </x:is>
      </x:c>
      <x:c r="E6395" t="inlineStr">
        <x:is>
          <x:t xml:space="preserve">REFINO / RTC</x:t>
        </x:is>
      </x:c>
      <x:c r="F6395" t="n">
        <x:v>-180</x:v>
      </x:c>
      <x:c r="H6395" t="n">
        <x:v>-180</x:v>
      </x:c>
      <x:c r="I6395" t="inlineStr">
        <x:is>
          <x:t xml:space="preserve">1T = valor acumulado</x:t>
        </x:is>
      </x:c>
    </x:row>
    <x:row r="6396">
      <x:c r="A6396" t="inlineStr">
        <x:is>
          <x:t xml:space="preserve">1T21</x:t>
        </x:is>
      </x:c>
      <x:c r="B6396" t="inlineStr">
        <x:is>
          <x:t xml:space="preserve">EBIT004</x:t>
        </x:is>
      </x:c>
      <x:c r="C6396" t="inlineStr">
        <x:is>
          <x:t xml:space="preserve">Despesa</x:t>
        </x:is>
      </x:c>
      <x:c r="D6396" t="inlineStr">
        <x:is>
          <x:t xml:space="preserve">Vendas</x:t>
        </x:is>
      </x:c>
      <x:c r="E6396" t="inlineStr">
        <x:is>
          <x:t xml:space="preserve">REFINO / RTC</x:t>
        </x:is>
      </x:c>
      <x:c r="F6396" t="n">
        <x:v>-1839</x:v>
      </x:c>
      <x:c r="H6396" t="n">
        <x:v>-1839</x:v>
      </x:c>
      <x:c r="I6396" t="inlineStr">
        <x:is>
          <x:t xml:space="preserve">1T = valor acumulado</x:t>
        </x:is>
      </x:c>
    </x:row>
    <x:row r="6397">
      <x:c r="A6397" t="inlineStr">
        <x:is>
          <x:t xml:space="preserve">1T21</x:t>
        </x:is>
      </x:c>
      <x:c r="B6397" t="inlineStr">
        <x:is>
          <x:t xml:space="preserve">EBIT004</x:t>
        </x:is>
      </x:c>
      <x:c r="C6397" t="inlineStr">
        <x:is>
          <x:t xml:space="preserve">Despesa</x:t>
        </x:is>
      </x:c>
      <x:c r="D6397" t="inlineStr">
        <x:is>
          <x:t xml:space="preserve">Gerais e administrativas </x:t>
        </x:is>
      </x:c>
      <x:c r="E6397" t="inlineStr">
        <x:is>
          <x:t xml:space="preserve">TOTAL</x:t>
        </x:is>
      </x:c>
      <x:c r="F6397" t="n">
        <x:v>-1496</x:v>
      </x:c>
      <x:c r="H6397" t="n">
        <x:v>-1496</x:v>
      </x:c>
      <x:c r="I6397" t="inlineStr">
        <x:is>
          <x:t xml:space="preserve">1T = valor acumulado</x:t>
        </x:is>
      </x:c>
    </x:row>
    <x:row r="6398">
      <x:c r="A6398" t="inlineStr">
        <x:is>
          <x:t xml:space="preserve">1T21</x:t>
        </x:is>
      </x:c>
      <x:c r="B6398" t="inlineStr">
        <x:is>
          <x:t xml:space="preserve">EBIT004</x:t>
        </x:is>
      </x:c>
      <x:c r="C6398" t="inlineStr">
        <x:is>
          <x:t xml:space="preserve">Despesa</x:t>
        </x:is>
      </x:c>
      <x:c r="D6398" t="inlineStr">
        <x:is>
          <x:t xml:space="preserve">Vendas</x:t>
        </x:is>
      </x:c>
      <x:c r="E6398" t="inlineStr">
        <x:is>
          <x:t xml:space="preserve">TOTAL</x:t>
        </x:is>
      </x:c>
      <x:c r="F6398" t="n">
        <x:v>-5198</x:v>
      </x:c>
      <x:c r="H6398" t="n">
        <x:v>-5198</x:v>
      </x:c>
      <x:c r="I6398" t="inlineStr">
        <x:is>
          <x:t xml:space="preserve">1T = valor acumulado</x:t>
        </x:is>
      </x:c>
    </x:row>
    <x:row r="6399">
      <x:c r="A6399" t="inlineStr">
        <x:is>
          <x:t xml:space="preserve">1T21</x:t>
        </x:is>
      </x:c>
      <x:c r="B6399" t="inlineStr">
        <x:is>
          <x:t xml:space="preserve">EBIT005</x:t>
        </x:is>
      </x:c>
      <x:c r="C6399" t="inlineStr">
        <x:is>
          <x:t xml:space="preserve">Despesa</x:t>
        </x:is>
      </x:c>
      <x:c r="D6399" t="inlineStr">
        <x:is>
          <x:t xml:space="preserve">Tributárias</x:t>
        </x:is>
      </x:c>
      <x:c r="E6399" t="inlineStr">
        <x:is>
          <x:t xml:space="preserve">CORPORATIVO / OUTROS NEGÓCIOS</x:t>
        </x:is>
      </x:c>
      <x:c r="F6399" t="n">
        <x:v>-143</x:v>
      </x:c>
      <x:c r="H6399" t="n">
        <x:v>-143</x:v>
      </x:c>
      <x:c r="I6399" t="inlineStr">
        <x:is>
          <x:t xml:space="preserve">1T = valor acumulado</x:t>
        </x:is>
      </x:c>
    </x:row>
    <x:row r="6400">
      <x:c r="A6400" t="inlineStr">
        <x:is>
          <x:t xml:space="preserve">1T21</x:t>
        </x:is>
      </x:c>
      <x:c r="B6400" t="inlineStr">
        <x:is>
          <x:t xml:space="preserve">EBIT005</x:t>
        </x:is>
      </x:c>
      <x:c r="C6400" t="inlineStr">
        <x:is>
          <x:t xml:space="preserve">Despesa</x:t>
        </x:is>
      </x:c>
      <x:c r="D6400" t="inlineStr">
        <x:is>
          <x:t xml:space="preserve">Tributárias</x:t>
        </x:is>
      </x:c>
      <x:c r="E6400" t="inlineStr">
        <x:is>
          <x:t xml:space="preserve">E&amp;P</x:t>
        </x:is>
      </x:c>
      <x:c r="F6400" t="n">
        <x:v>-91</x:v>
      </x:c>
      <x:c r="H6400" t="n">
        <x:v>-91</x:v>
      </x:c>
      <x:c r="I6400" t="inlineStr">
        <x:is>
          <x:t xml:space="preserve">1T = valor acumulado</x:t>
        </x:is>
      </x:c>
    </x:row>
    <x:row r="6401">
      <x:c r="A6401" t="inlineStr">
        <x:is>
          <x:t xml:space="preserve">1T21</x:t>
        </x:is>
      </x:c>
      <x:c r="B6401" t="inlineStr">
        <x:is>
          <x:t xml:space="preserve">EBIT005</x:t>
        </x:is>
      </x:c>
      <x:c r="C6401" t="inlineStr">
        <x:is>
          <x:t xml:space="preserve">Despesa</x:t>
        </x:is>
      </x:c>
      <x:c r="D6401" t="inlineStr">
        <x:is>
          <x:t xml:space="preserve">Tributárias</x:t>
        </x:is>
      </x:c>
      <x:c r="E6401" t="inlineStr">
        <x:is>
          <x:t xml:space="preserve">ELIMINAÇÕES</x:t>
        </x:is>
      </x:c>
      <x:c r="F6401" t="n">
        <x:v>0</x:v>
      </x:c>
      <x:c r="H6401" t="n">
        <x:v>0</x:v>
      </x:c>
      <x:c r="I6401" t="inlineStr">
        <x:is>
          <x:t xml:space="preserve">1T = valor acumulado</x:t>
        </x:is>
      </x:c>
    </x:row>
    <x:row r="6402">
      <x:c r="A6402" t="inlineStr">
        <x:is>
          <x:t xml:space="preserve">1T21</x:t>
        </x:is>
      </x:c>
      <x:c r="B6402" t="inlineStr">
        <x:is>
          <x:t xml:space="preserve">EBIT005</x:t>
        </x:is>
      </x:c>
      <x:c r="C6402" t="inlineStr">
        <x:is>
          <x:t xml:space="preserve">Despesa</x:t>
        </x:is>
      </x:c>
      <x:c r="D6402" t="inlineStr">
        <x:is>
          <x:t xml:space="preserve">Tributárias</x:t>
        </x:is>
      </x:c>
      <x:c r="E6402" t="inlineStr">
        <x:is>
          <x:t xml:space="preserve">GÁS &amp; ENERGIA / G&amp;EBC</x:t>
        </x:is>
      </x:c>
      <x:c r="F6402" t="n">
        <x:v>-127</x:v>
      </x:c>
      <x:c r="H6402" t="n">
        <x:v>-127</x:v>
      </x:c>
      <x:c r="I6402" t="inlineStr">
        <x:is>
          <x:t xml:space="preserve">1T = valor acumulado</x:t>
        </x:is>
      </x:c>
    </x:row>
    <x:row r="6403">
      <x:c r="A6403" t="inlineStr">
        <x:is>
          <x:t xml:space="preserve">1T21</x:t>
        </x:is>
      </x:c>
      <x:c r="B6403" t="inlineStr">
        <x:is>
          <x:t xml:space="preserve">EBIT005</x:t>
        </x:is>
      </x:c>
      <x:c r="C6403" t="inlineStr">
        <x:is>
          <x:t xml:space="preserve">Despesa</x:t>
        </x:is>
      </x:c>
      <x:c r="D6403" t="inlineStr">
        <x:is>
          <x:t xml:space="preserve">Tributárias</x:t>
        </x:is>
      </x:c>
      <x:c r="E6403" t="inlineStr">
        <x:is>
          <x:t xml:space="preserve">REFINO / RTC</x:t>
        </x:is>
      </x:c>
      <x:c r="F6403" t="n">
        <x:v>-220</x:v>
      </x:c>
      <x:c r="H6403" t="n">
        <x:v>-220</x:v>
      </x:c>
      <x:c r="I6403" t="inlineStr">
        <x:is>
          <x:t xml:space="preserve">1T = valor acumulado</x:t>
        </x:is>
      </x:c>
    </x:row>
    <x:row r="6404">
      <x:c r="A6404" t="inlineStr">
        <x:is>
          <x:t xml:space="preserve">1T21</x:t>
        </x:is>
      </x:c>
      <x:c r="B6404" t="inlineStr">
        <x:is>
          <x:t xml:space="preserve">EBIT005</x:t>
        </x:is>
      </x:c>
      <x:c r="C6404" t="inlineStr">
        <x:is>
          <x:t xml:space="preserve">Despesa</x:t>
        </x:is>
      </x:c>
      <x:c r="D6404" t="inlineStr">
        <x:is>
          <x:t xml:space="preserve">Tributárias</x:t>
        </x:is>
      </x:c>
      <x:c r="E6404" t="inlineStr">
        <x:is>
          <x:t xml:space="preserve">TOTAL</x:t>
        </x:is>
      </x:c>
      <x:c r="F6404" t="n">
        <x:v>-581</x:v>
      </x:c>
      <x:c r="H6404" t="n">
        <x:v>-581</x:v>
      </x:c>
      <x:c r="I6404" t="inlineStr">
        <x:is>
          <x:t xml:space="preserve">1T = valor acumulado</x:t>
        </x:is>
      </x:c>
    </x:row>
    <x:row r="6405">
      <x:c r="A6405" t="inlineStr">
        <x:is>
          <x:t xml:space="preserve">1T21</x:t>
        </x:is>
      </x:c>
      <x:c r="B6405" t="inlineStr">
        <x:is>
          <x:t xml:space="preserve">EBIT006</x:t>
        </x:is>
      </x:c>
      <x:c r="C6405" t="inlineStr">
        <x:is>
          <x:t xml:space="preserve">Despesa</x:t>
        </x:is>
      </x:c>
      <x:c r="D6405" t="inlineStr">
        <x:is>
          <x:t xml:space="preserve">Custos exploratórios p/ extração de petróleo e gás</x:t>
        </x:is>
      </x:c>
      <x:c r="E6405" t="inlineStr">
        <x:is>
          <x:t xml:space="preserve">CORPORATIVO / OUTROS NEGÓCIOS</x:t>
        </x:is>
      </x:c>
      <x:c r="F6405" t="n">
        <x:v>0</x:v>
      </x:c>
      <x:c r="H6405" t="n">
        <x:v>0</x:v>
      </x:c>
      <x:c r="I6405" t="inlineStr">
        <x:is>
          <x:t xml:space="preserve">1T = valor acumulado</x:t>
        </x:is>
      </x:c>
    </x:row>
    <x:row r="6406">
      <x:c r="A6406" t="inlineStr">
        <x:is>
          <x:t xml:space="preserve">1T21</x:t>
        </x:is>
      </x:c>
      <x:c r="B6406" t="inlineStr">
        <x:is>
          <x:t xml:space="preserve">EBIT006</x:t>
        </x:is>
      </x:c>
      <x:c r="C6406" t="inlineStr">
        <x:is>
          <x:t xml:space="preserve">Despesa</x:t>
        </x:is>
      </x:c>
      <x:c r="D6406" t="inlineStr">
        <x:is>
          <x:t xml:space="preserve">Custos exploratórios p/ extração de petróleo e gás</x:t>
        </x:is>
      </x:c>
      <x:c r="E6406" t="inlineStr">
        <x:is>
          <x:t xml:space="preserve">E&amp;P</x:t>
        </x:is>
      </x:c>
      <x:c r="F6406" t="n">
        <x:v>-1196</x:v>
      </x:c>
      <x:c r="H6406" t="n">
        <x:v>-1196</x:v>
      </x:c>
      <x:c r="I6406" t="inlineStr">
        <x:is>
          <x:t xml:space="preserve">1T = valor acumulado</x:t>
        </x:is>
      </x:c>
    </x:row>
    <x:row r="6407">
      <x:c r="A6407" t="inlineStr">
        <x:is>
          <x:t xml:space="preserve">1T21</x:t>
        </x:is>
      </x:c>
      <x:c r="B6407" t="inlineStr">
        <x:is>
          <x:t xml:space="preserve">EBIT006</x:t>
        </x:is>
      </x:c>
      <x:c r="C6407" t="inlineStr">
        <x:is>
          <x:t xml:space="preserve">Despesa</x:t>
        </x:is>
      </x:c>
      <x:c r="D6407" t="inlineStr">
        <x:is>
          <x:t xml:space="preserve">Custos exploratórios p/ extração de petróleo e gás</x:t>
        </x:is>
      </x:c>
      <x:c r="E6407" t="inlineStr">
        <x:is>
          <x:t xml:space="preserve">ELIMINAÇÕES</x:t>
        </x:is>
      </x:c>
      <x:c r="F6407" t="n">
        <x:v>0</x:v>
      </x:c>
      <x:c r="H6407" t="n">
        <x:v>0</x:v>
      </x:c>
      <x:c r="I6407" t="inlineStr">
        <x:is>
          <x:t xml:space="preserve">1T = valor acumulado</x:t>
        </x:is>
      </x:c>
    </x:row>
    <x:row r="6408">
      <x:c r="A6408" t="inlineStr">
        <x:is>
          <x:t xml:space="preserve">1T21</x:t>
        </x:is>
      </x:c>
      <x:c r="B6408" t="inlineStr">
        <x:is>
          <x:t xml:space="preserve">EBIT006</x:t>
        </x:is>
      </x:c>
      <x:c r="C6408" t="inlineStr">
        <x:is>
          <x:t xml:space="preserve">Despesa</x:t>
        </x:is>
      </x:c>
      <x:c r="D6408" t="inlineStr">
        <x:is>
          <x:t xml:space="preserve">Custos exploratórios p/ extração de petróleo e gás</x:t>
        </x:is>
      </x:c>
      <x:c r="E6408" t="inlineStr">
        <x:is>
          <x:t xml:space="preserve">GÁS &amp; ENERGIA / G&amp;EBC</x:t>
        </x:is>
      </x:c>
      <x:c r="F6408" t="n">
        <x:v>0</x:v>
      </x:c>
      <x:c r="H6408" t="n">
        <x:v>0</x:v>
      </x:c>
      <x:c r="I6408" t="inlineStr">
        <x:is>
          <x:t xml:space="preserve">1T = valor acumulado</x:t>
        </x:is>
      </x:c>
    </x:row>
    <x:row r="6409">
      <x:c r="A6409" t="inlineStr">
        <x:is>
          <x:t xml:space="preserve">1T21</x:t>
        </x:is>
      </x:c>
      <x:c r="B6409" t="inlineStr">
        <x:is>
          <x:t xml:space="preserve">EBIT006</x:t>
        </x:is>
      </x:c>
      <x:c r="C6409" t="inlineStr">
        <x:is>
          <x:t xml:space="preserve">Despesa</x:t>
        </x:is>
      </x:c>
      <x:c r="D6409" t="inlineStr">
        <x:is>
          <x:t xml:space="preserve">Custos exploratórios p/ extração de petróleo e gás</x:t>
        </x:is>
      </x:c>
      <x:c r="E6409" t="inlineStr">
        <x:is>
          <x:t xml:space="preserve">REFINO / RTC</x:t>
        </x:is>
      </x:c>
      <x:c r="F6409" t="n">
        <x:v>0</x:v>
      </x:c>
      <x:c r="H6409" t="n">
        <x:v>0</x:v>
      </x:c>
      <x:c r="I6409" t="inlineStr">
        <x:is>
          <x:t xml:space="preserve">1T = valor acumulado</x:t>
        </x:is>
      </x:c>
    </x:row>
    <x:row r="6410">
      <x:c r="A6410" t="inlineStr">
        <x:is>
          <x:t xml:space="preserve">1T21</x:t>
        </x:is>
      </x:c>
      <x:c r="B6410" t="inlineStr">
        <x:is>
          <x:t xml:space="preserve">EBIT006</x:t>
        </x:is>
      </x:c>
      <x:c r="C6410" t="inlineStr">
        <x:is>
          <x:t xml:space="preserve">Despesa</x:t>
        </x:is>
      </x:c>
      <x:c r="D6410" t="inlineStr">
        <x:is>
          <x:t xml:space="preserve">Custos exploratórios p/ extração de petróleo e gás</x:t>
        </x:is>
      </x:c>
      <x:c r="E6410" t="inlineStr">
        <x:is>
          <x:t xml:space="preserve">TOTAL</x:t>
        </x:is>
      </x:c>
      <x:c r="F6410" t="n">
        <x:v>-1196</x:v>
      </x:c>
      <x:c r="H6410" t="n">
        <x:v>-1196</x:v>
      </x:c>
      <x:c r="I6410" t="inlineStr">
        <x:is>
          <x:t xml:space="preserve">1T = valor acumulado</x:t>
        </x:is>
      </x:c>
    </x:row>
    <x:row r="6411">
      <x:c r="A6411" t="inlineStr">
        <x:is>
          <x:t xml:space="preserve">1T21</x:t>
        </x:is>
      </x:c>
      <x:c r="B6411" t="inlineStr">
        <x:is>
          <x:t xml:space="preserve">EBIT007</x:t>
        </x:is>
      </x:c>
      <x:c r="C6411" t="inlineStr">
        <x:is>
          <x:t xml:space="preserve">Despesa</x:t>
        </x:is>
      </x:c>
      <x:c r="D6411" t="inlineStr">
        <x:is>
          <x:t xml:space="preserve">Custos com pesquisa e desenvolvimento tecnológico</x:t>
        </x:is>
      </x:c>
      <x:c r="E6411" t="inlineStr">
        <x:is>
          <x:t xml:space="preserve">CORPORATIVO / OUTROS NEGÓCIOS</x:t>
        </x:is>
      </x:c>
      <x:c r="F6411" t="n">
        <x:v>-134</x:v>
      </x:c>
      <x:c r="H6411" t="n">
        <x:v>-134</x:v>
      </x:c>
      <x:c r="I6411" t="inlineStr">
        <x:is>
          <x:t xml:space="preserve">1T = valor acumulado</x:t>
        </x:is>
      </x:c>
    </x:row>
    <x:row r="6412">
      <x:c r="A6412" t="inlineStr">
        <x:is>
          <x:t xml:space="preserve">1T21</x:t>
        </x:is>
      </x:c>
      <x:c r="B6412" t="inlineStr">
        <x:is>
          <x:t xml:space="preserve">EBIT007</x:t>
        </x:is>
      </x:c>
      <x:c r="C6412" t="inlineStr">
        <x:is>
          <x:t xml:space="preserve">Despesa</x:t>
        </x:is>
      </x:c>
      <x:c r="D6412" t="inlineStr">
        <x:is>
          <x:t xml:space="preserve">Custos com pesquisa e desenvolvimento tecnológico</x:t>
        </x:is>
      </x:c>
      <x:c r="E6412" t="inlineStr">
        <x:is>
          <x:t xml:space="preserve">E&amp;P</x:t>
        </x:is>
      </x:c>
      <x:c r="F6412" t="n">
        <x:v>-467</x:v>
      </x:c>
      <x:c r="H6412" t="n">
        <x:v>-467</x:v>
      </x:c>
      <x:c r="I6412" t="inlineStr">
        <x:is>
          <x:t xml:space="preserve">1T = valor acumulado</x:t>
        </x:is>
      </x:c>
    </x:row>
    <x:row r="6413">
      <x:c r="A6413" t="inlineStr">
        <x:is>
          <x:t xml:space="preserve">1T21</x:t>
        </x:is>
      </x:c>
      <x:c r="B6413" t="inlineStr">
        <x:is>
          <x:t xml:space="preserve">EBIT007</x:t>
        </x:is>
      </x:c>
      <x:c r="C6413" t="inlineStr">
        <x:is>
          <x:t xml:space="preserve">Despesa</x:t>
        </x:is>
      </x:c>
      <x:c r="D6413" t="inlineStr">
        <x:is>
          <x:t xml:space="preserve">Custos com pesquisa e desenvolvimento tecnológico</x:t>
        </x:is>
      </x:c>
      <x:c r="E6413" t="inlineStr">
        <x:is>
          <x:t xml:space="preserve">ELIMINAÇÕES</x:t>
        </x:is>
      </x:c>
      <x:c r="F6413" t="n">
        <x:v>0</x:v>
      </x:c>
      <x:c r="H6413" t="n">
        <x:v>0</x:v>
      </x:c>
      <x:c r="I6413" t="inlineStr">
        <x:is>
          <x:t xml:space="preserve">1T = valor acumulado</x:t>
        </x:is>
      </x:c>
    </x:row>
    <x:row r="6414">
      <x:c r="A6414" t="inlineStr">
        <x:is>
          <x:t xml:space="preserve">1T21</x:t>
        </x:is>
      </x:c>
      <x:c r="B6414" t="inlineStr">
        <x:is>
          <x:t xml:space="preserve">EBIT007</x:t>
        </x:is>
      </x:c>
      <x:c r="C6414" t="inlineStr">
        <x:is>
          <x:t xml:space="preserve">Despesa</x:t>
        </x:is>
      </x:c>
      <x:c r="D6414" t="inlineStr">
        <x:is>
          <x:t xml:space="preserve">Custos com pesquisa e desenvolvimento tecnológico</x:t>
        </x:is>
      </x:c>
      <x:c r="E6414" t="inlineStr">
        <x:is>
          <x:t xml:space="preserve">GÁS &amp; ENERGIA / G&amp;EBC</x:t>
        </x:is>
      </x:c>
      <x:c r="F6414" t="n">
        <x:v>-27</x:v>
      </x:c>
      <x:c r="H6414" t="n">
        <x:v>-27</x:v>
      </x:c>
      <x:c r="I6414" t="inlineStr">
        <x:is>
          <x:t xml:space="preserve">1T = valor acumulado</x:t>
        </x:is>
      </x:c>
    </x:row>
    <x:row r="6415">
      <x:c r="A6415" t="inlineStr">
        <x:is>
          <x:t xml:space="preserve">1T21</x:t>
        </x:is>
      </x:c>
      <x:c r="B6415" t="inlineStr">
        <x:is>
          <x:t xml:space="preserve">EBIT007</x:t>
        </x:is>
      </x:c>
      <x:c r="C6415" t="inlineStr">
        <x:is>
          <x:t xml:space="preserve">Despesa</x:t>
        </x:is>
      </x:c>
      <x:c r="D6415" t="inlineStr">
        <x:is>
          <x:t xml:space="preserve">Custos com pesquisa e desenvolvimento tecnológico</x:t>
        </x:is>
      </x:c>
      <x:c r="E6415" t="inlineStr">
        <x:is>
          <x:t xml:space="preserve">REFINO / RTC</x:t>
        </x:is>
      </x:c>
      <x:c r="F6415" t="n">
        <x:v>-11</x:v>
      </x:c>
      <x:c r="H6415" t="n">
        <x:v>-11</x:v>
      </x:c>
      <x:c r="I6415" t="inlineStr">
        <x:is>
          <x:t xml:space="preserve">1T = valor acumulado</x:t>
        </x:is>
      </x:c>
    </x:row>
    <x:row r="6416">
      <x:c r="A6416" t="inlineStr">
        <x:is>
          <x:t xml:space="preserve">1T21</x:t>
        </x:is>
      </x:c>
      <x:c r="B6416" t="inlineStr">
        <x:is>
          <x:t xml:space="preserve">EBIT007</x:t>
        </x:is>
      </x:c>
      <x:c r="C6416" t="inlineStr">
        <x:is>
          <x:t xml:space="preserve">Despesa</x:t>
        </x:is>
      </x:c>
      <x:c r="D6416" t="inlineStr">
        <x:is>
          <x:t xml:space="preserve">Custos com pesquisa e desenvolvimento tecnológico</x:t>
        </x:is>
      </x:c>
      <x:c r="E6416" t="inlineStr">
        <x:is>
          <x:t xml:space="preserve">TOTAL</x:t>
        </x:is>
      </x:c>
      <x:c r="F6416" t="n">
        <x:v>-639</x:v>
      </x:c>
      <x:c r="H6416" t="n">
        <x:v>-639</x:v>
      </x:c>
      <x:c r="I6416" t="inlineStr">
        <x:is>
          <x:t xml:space="preserve">1T = valor acumulado</x:t>
        </x:is>
      </x:c>
    </x:row>
    <x:row r="6417">
      <x:c r="A6417" t="inlineStr">
        <x:is>
          <x:t xml:space="preserve">1T21</x:t>
        </x:is>
      </x:c>
      <x:c r="B6417" t="inlineStr">
        <x:is>
          <x:t xml:space="preserve">EBIT009A</x:t>
        </x:is>
      </x:c>
      <x:c r="C6417" t="inlineStr">
        <x:is>
          <x:t xml:space="preserve">Despesa</x:t>
        </x:is>
      </x:c>
      <x:c r="D6417" t="inlineStr">
        <x:is>
          <x:t xml:space="preserve">Reversão/Perda no valor de recuperação de ativos - Impairment</x:t>
        </x:is>
      </x:c>
      <x:c r="E6417" t="inlineStr">
        <x:is>
          <x:t xml:space="preserve">CORPORATIVO / OUTROS NEGÓCIOS</x:t>
        </x:is>
      </x:c>
      <x:c r="F6417" t="n">
        <x:v>30</x:v>
      </x:c>
      <x:c r="H6417" t="n">
        <x:v>30</x:v>
      </x:c>
      <x:c r="I6417" t="inlineStr">
        <x:is>
          <x:t xml:space="preserve">1T = valor acumulado</x:t>
        </x:is>
      </x:c>
    </x:row>
    <x:row r="6418">
      <x:c r="A6418" t="inlineStr">
        <x:is>
          <x:t xml:space="preserve">1T21</x:t>
        </x:is>
      </x:c>
      <x:c r="B6418" t="inlineStr">
        <x:is>
          <x:t xml:space="preserve">EBIT009A</x:t>
        </x:is>
      </x:c>
      <x:c r="C6418" t="inlineStr">
        <x:is>
          <x:t xml:space="preserve">Despesa</x:t>
        </x:is>
      </x:c>
      <x:c r="D6418" t="inlineStr">
        <x:is>
          <x:t xml:space="preserve">Reversão/Perda no valor de recuperação de ativos - Impairment</x:t>
        </x:is>
      </x:c>
      <x:c r="E6418" t="inlineStr">
        <x:is>
          <x:t xml:space="preserve">E&amp;P</x:t>
        </x:is>
      </x:c>
      <x:c r="F6418" t="n">
        <x:v>-538</x:v>
      </x:c>
      <x:c r="H6418" t="n">
        <x:v>-538</x:v>
      </x:c>
      <x:c r="I6418" t="inlineStr">
        <x:is>
          <x:t xml:space="preserve">1T = valor acumulado</x:t>
        </x:is>
      </x:c>
    </x:row>
    <x:row r="6419">
      <x:c r="A6419" t="inlineStr">
        <x:is>
          <x:t xml:space="preserve">1T21</x:t>
        </x:is>
      </x:c>
      <x:c r="B6419" t="inlineStr">
        <x:is>
          <x:t xml:space="preserve">EBIT009A</x:t>
        </x:is>
      </x:c>
      <x:c r="C6419" t="inlineStr">
        <x:is>
          <x:t xml:space="preserve">Despesa</x:t>
        </x:is>
      </x:c>
      <x:c r="D6419" t="inlineStr">
        <x:is>
          <x:t xml:space="preserve">Reversão/Perda no valor de recuperação de ativos - Impairment</x:t>
        </x:is>
      </x:c>
      <x:c r="E6419" t="inlineStr">
        <x:is>
          <x:t xml:space="preserve">ELIMINAÇÕES</x:t>
        </x:is>
      </x:c>
      <x:c r="F6419" t="n">
        <x:v>0</x:v>
      </x:c>
      <x:c r="H6419" t="n">
        <x:v>0</x:v>
      </x:c>
      <x:c r="I6419" t="inlineStr">
        <x:is>
          <x:t xml:space="preserve">1T = valor acumulado</x:t>
        </x:is>
      </x:c>
    </x:row>
    <x:row r="6420">
      <x:c r="A6420" t="inlineStr">
        <x:is>
          <x:t xml:space="preserve">1T21</x:t>
        </x:is>
      </x:c>
      <x:c r="B6420" t="inlineStr">
        <x:is>
          <x:t xml:space="preserve">EBIT009A</x:t>
        </x:is>
      </x:c>
      <x:c r="C6420" t="inlineStr">
        <x:is>
          <x:t xml:space="preserve">Despesa</x:t>
        </x:is>
      </x:c>
      <x:c r="D6420" t="inlineStr">
        <x:is>
          <x:t xml:space="preserve">Reversão/Perda no valor de recuperação de ativos - Impairment</x:t>
        </x:is>
      </x:c>
      <x:c r="E6420" t="inlineStr">
        <x:is>
          <x:t xml:space="preserve">GÁS &amp; ENERGIA / G&amp;EBC</x:t>
        </x:is>
      </x:c>
      <x:c r="F6420" t="n">
        <x:v>0</x:v>
      </x:c>
      <x:c r="H6420" t="n">
        <x:v>0</x:v>
      </x:c>
      <x:c r="I6420" t="inlineStr">
        <x:is>
          <x:t xml:space="preserve">1T = valor acumulado</x:t>
        </x:is>
      </x:c>
    </x:row>
    <x:row r="6421">
      <x:c r="A6421" t="inlineStr">
        <x:is>
          <x:t xml:space="preserve">1T21</x:t>
        </x:is>
      </x:c>
      <x:c r="B6421" t="inlineStr">
        <x:is>
          <x:t xml:space="preserve">EBIT009A</x:t>
        </x:is>
      </x:c>
      <x:c r="C6421" t="inlineStr">
        <x:is>
          <x:t xml:space="preserve">Despesa</x:t>
        </x:is>
      </x:c>
      <x:c r="D6421" t="inlineStr">
        <x:is>
          <x:t xml:space="preserve">Reversão/Perda no valor de recuperação de ativos - Impairment</x:t>
        </x:is>
      </x:c>
      <x:c r="E6421" t="inlineStr">
        <x:is>
          <x:t xml:space="preserve">REFINO / RTC</x:t>
        </x:is>
      </x:c>
      <x:c r="F6421" t="n">
        <x:v>0</x:v>
      </x:c>
      <x:c r="H6421" t="n">
        <x:v>0</x:v>
      </x:c>
      <x:c r="I6421" t="inlineStr">
        <x:is>
          <x:t xml:space="preserve">1T = valor acumulado</x:t>
        </x:is>
      </x:c>
    </x:row>
    <x:row r="6422">
      <x:c r="A6422" t="inlineStr">
        <x:is>
          <x:t xml:space="preserve">1T21</x:t>
        </x:is>
      </x:c>
      <x:c r="B6422" t="inlineStr">
        <x:is>
          <x:t xml:space="preserve">EBIT009A</x:t>
        </x:is>
      </x:c>
      <x:c r="C6422" t="inlineStr">
        <x:is>
          <x:t xml:space="preserve">Despesa</x:t>
        </x:is>
      </x:c>
      <x:c r="D6422" t="inlineStr">
        <x:is>
          <x:t xml:space="preserve">Reversão/Perda no valor de recuperação de ativos - Impairment</x:t>
        </x:is>
      </x:c>
      <x:c r="E6422" t="inlineStr">
        <x:is>
          <x:t xml:space="preserve">TOTAL</x:t>
        </x:is>
      </x:c>
      <x:c r="F6422" t="n">
        <x:v>-508</x:v>
      </x:c>
      <x:c r="H6422" t="n">
        <x:v>-508</x:v>
      </x:c>
      <x:c r="I6422" t="inlineStr">
        <x:is>
          <x:t xml:space="preserve">1T = valor acumulado</x:t>
        </x:is>
      </x:c>
    </x:row>
    <x:row r="6423">
      <x:c r="A6423" t="inlineStr">
        <x:is>
          <x:t xml:space="preserve">1T21</x:t>
        </x:is>
      </x:c>
      <x:c r="B6423" t="inlineStr">
        <x:is>
          <x:t xml:space="preserve">EBIT010</x:t>
        </x:is>
      </x:c>
      <x:c r="C6423" t="inlineStr">
        <x:is>
          <x:t xml:space="preserve">Despesa</x:t>
        </x:is>
      </x:c>
      <x:c r="D6423" t="inlineStr">
        <x:is>
          <x:t xml:space="preserve">Outras receitas (despesas), líquidas</x:t>
        </x:is>
      </x:c>
      <x:c r="E6423" t="inlineStr">
        <x:is>
          <x:t xml:space="preserve">CORPORATIVO / OUTROS NEGÓCIOS</x:t>
        </x:is>
      </x:c>
      <x:c r="F6423" t="n">
        <x:v>-623</x:v>
      </x:c>
      <x:c r="H6423" t="n">
        <x:v>-623</x:v>
      </x:c>
      <x:c r="I6423" t="inlineStr">
        <x:is>
          <x:t xml:space="preserve">1T = valor acumulado</x:t>
        </x:is>
      </x:c>
    </x:row>
    <x:row r="6424">
      <x:c r="A6424" t="inlineStr">
        <x:is>
          <x:t xml:space="preserve">1T21</x:t>
        </x:is>
      </x:c>
      <x:c r="B6424" t="inlineStr">
        <x:is>
          <x:t xml:space="preserve">EBIT010</x:t>
        </x:is>
      </x:c>
      <x:c r="C6424" t="inlineStr">
        <x:is>
          <x:t xml:space="preserve">Despesa</x:t>
        </x:is>
      </x:c>
      <x:c r="D6424" t="inlineStr">
        <x:is>
          <x:t xml:space="preserve">Outras receitas (despesas), líquidas</x:t>
        </x:is>
      </x:c>
      <x:c r="E6424" t="inlineStr">
        <x:is>
          <x:t xml:space="preserve">E&amp;P</x:t>
        </x:is>
      </x:c>
      <x:c r="F6424" t="n">
        <x:v>-417</x:v>
      </x:c>
      <x:c r="H6424" t="n">
        <x:v>-417</x:v>
      </x:c>
      <x:c r="I6424" t="inlineStr">
        <x:is>
          <x:t xml:space="preserve">1T = valor acumulado</x:t>
        </x:is>
      </x:c>
    </x:row>
    <x:row r="6425">
      <x:c r="A6425" t="inlineStr">
        <x:is>
          <x:t xml:space="preserve">1T21</x:t>
        </x:is>
      </x:c>
      <x:c r="B6425" t="inlineStr">
        <x:is>
          <x:t xml:space="preserve">EBIT010</x:t>
        </x:is>
      </x:c>
      <x:c r="C6425" t="inlineStr">
        <x:is>
          <x:t xml:space="preserve">Despesa</x:t>
        </x:is>
      </x:c>
      <x:c r="D6425" t="inlineStr">
        <x:is>
          <x:t xml:space="preserve">Outras receitas (despesas), líquidas</x:t>
        </x:is>
      </x:c>
      <x:c r="E6425" t="inlineStr">
        <x:is>
          <x:t xml:space="preserve">ELIMINAÇÕES</x:t>
        </x:is>
      </x:c>
      <x:c r="F6425" t="n">
        <x:v>0</x:v>
      </x:c>
      <x:c r="H6425" t="n">
        <x:v>0</x:v>
      </x:c>
      <x:c r="I6425" t="inlineStr">
        <x:is>
          <x:t xml:space="preserve">1T = valor acumulado</x:t>
        </x:is>
      </x:c>
    </x:row>
    <x:row r="6426">
      <x:c r="A6426" t="inlineStr">
        <x:is>
          <x:t xml:space="preserve">1T21</x:t>
        </x:is>
      </x:c>
      <x:c r="B6426" t="inlineStr">
        <x:is>
          <x:t xml:space="preserve">EBIT010</x:t>
        </x:is>
      </x:c>
      <x:c r="C6426" t="inlineStr">
        <x:is>
          <x:t xml:space="preserve">Despesa</x:t>
        </x:is>
      </x:c>
      <x:c r="D6426" t="inlineStr">
        <x:is>
          <x:t xml:space="preserve">Outras receitas (despesas), líquidas</x:t>
        </x:is>
      </x:c>
      <x:c r="E6426" t="inlineStr">
        <x:is>
          <x:t xml:space="preserve">GÁS &amp; ENERGIA / G&amp;EBC</x:t>
        </x:is>
      </x:c>
      <x:c r="F6426" t="n">
        <x:v>-554</x:v>
      </x:c>
      <x:c r="H6426" t="n">
        <x:v>-554</x:v>
      </x:c>
      <x:c r="I6426" t="inlineStr">
        <x:is>
          <x:t xml:space="preserve">1T = valor acumulado</x:t>
        </x:is>
      </x:c>
    </x:row>
    <x:row r="6427">
      <x:c r="A6427" t="inlineStr">
        <x:is>
          <x:t xml:space="preserve">1T21</x:t>
        </x:is>
      </x:c>
      <x:c r="B6427" t="inlineStr">
        <x:is>
          <x:t xml:space="preserve">EBIT010</x:t>
        </x:is>
      </x:c>
      <x:c r="C6427" t="inlineStr">
        <x:is>
          <x:t xml:space="preserve">Despesa</x:t>
        </x:is>
      </x:c>
      <x:c r="D6427" t="inlineStr">
        <x:is>
          <x:t xml:space="preserve">Outras receitas (despesas), líquidas</x:t>
        </x:is>
      </x:c>
      <x:c r="E6427" t="inlineStr">
        <x:is>
          <x:t xml:space="preserve">REFINO / RTC</x:t>
        </x:is>
      </x:c>
      <x:c r="F6427" t="n">
        <x:v>64</x:v>
      </x:c>
      <x:c r="H6427" t="n">
        <x:v>64</x:v>
      </x:c>
      <x:c r="I6427" t="inlineStr">
        <x:is>
          <x:t xml:space="preserve">1T = valor acumulado</x:t>
        </x:is>
      </x:c>
    </x:row>
    <x:row r="6428">
      <x:c r="A6428" t="inlineStr">
        <x:is>
          <x:t xml:space="preserve">1T21</x:t>
        </x:is>
      </x:c>
      <x:c r="B6428" t="inlineStr">
        <x:is>
          <x:t xml:space="preserve">EBIT010</x:t>
        </x:is>
      </x:c>
      <x:c r="C6428" t="inlineStr">
        <x:is>
          <x:t xml:space="preserve">Despesa</x:t>
        </x:is>
      </x:c>
      <x:c r="D6428" t="inlineStr">
        <x:is>
          <x:t xml:space="preserve">Outras receitas (despesas), líquidas</x:t>
        </x:is>
      </x:c>
      <x:c r="E6428" t="inlineStr">
        <x:is>
          <x:t xml:space="preserve">TOTAL</x:t>
        </x:is>
      </x:c>
      <x:c r="F6428" t="n">
        <x:v>-1530</x:v>
      </x:c>
      <x:c r="H6428" t="n">
        <x:v>-1530</x:v>
      </x:c>
      <x:c r="I6428" t="inlineStr">
        <x:is>
          <x:t xml:space="preserve">1T = valor acumulado</x:t>
        </x:is>
      </x:c>
    </x:row>
    <x:row r="6429">
      <x:c r="A6429" t="inlineStr">
        <x:is>
          <x:t xml:space="preserve">1T21</x:t>
        </x:is>
      </x:c>
      <x:c r="B6429" t="inlineStr">
        <x:is>
          <x:t xml:space="preserve">EBIT011</x:t>
        </x:is>
      </x:c>
      <x:c r="C6429" t="inlineStr">
        <x:is>
          <x:t xml:space="preserve">Despesas Totais</x:t>
        </x:is>
      </x:c>
      <x:c r="D6429" t="inlineStr">
        <x:is>
          <x:t xml:space="preserve">Despesas</x:t>
        </x:is>
      </x:c>
      <x:c r="E6429" t="inlineStr">
        <x:is>
          <x:t xml:space="preserve">CORPORATIVO / OUTROS NEGÓCIOS</x:t>
        </x:is>
      </x:c>
      <x:c r="F6429" t="n">
        <x:v>-1943</x:v>
      </x:c>
      <x:c r="H6429" t="n">
        <x:v>-1943</x:v>
      </x:c>
      <x:c r="I6429" t="inlineStr">
        <x:is>
          <x:t xml:space="preserve">1T = valor acumulado</x:t>
        </x:is>
      </x:c>
    </x:row>
    <x:row r="6430">
      <x:c r="A6430" t="inlineStr">
        <x:is>
          <x:t xml:space="preserve">1T21</x:t>
        </x:is>
      </x:c>
      <x:c r="B6430" t="inlineStr">
        <x:is>
          <x:t xml:space="preserve">EBIT011</x:t>
        </x:is>
      </x:c>
      <x:c r="C6430" t="inlineStr">
        <x:is>
          <x:t xml:space="preserve">Despesas Totais</x:t>
        </x:is>
      </x:c>
      <x:c r="D6430" t="inlineStr">
        <x:is>
          <x:t xml:space="preserve">Despesas</x:t>
        </x:is>
      </x:c>
      <x:c r="E6430" t="inlineStr">
        <x:is>
          <x:t xml:space="preserve">E&amp;P</x:t>
        </x:is>
      </x:c>
      <x:c r="F6430" t="n">
        <x:v>-2888</x:v>
      </x:c>
      <x:c r="H6430" t="n">
        <x:v>-2888</x:v>
      </x:c>
      <x:c r="I6430" t="inlineStr">
        <x:is>
          <x:t xml:space="preserve">1T = valor acumulado</x:t>
        </x:is>
      </x:c>
    </x:row>
    <x:row r="6431">
      <x:c r="A6431" t="inlineStr">
        <x:is>
          <x:t xml:space="preserve">1T21</x:t>
        </x:is>
      </x:c>
      <x:c r="B6431" t="inlineStr">
        <x:is>
          <x:t xml:space="preserve">EBIT011</x:t>
        </x:is>
      </x:c>
      <x:c r="C6431" t="inlineStr">
        <x:is>
          <x:t xml:space="preserve">Despesas Totais</x:t>
        </x:is>
      </x:c>
      <x:c r="D6431" t="inlineStr">
        <x:is>
          <x:t xml:space="preserve">Despesas</x:t>
        </x:is>
      </x:c>
      <x:c r="E6431" t="inlineStr">
        <x:is>
          <x:t xml:space="preserve">ELIMINAÇÕES</x:t>
        </x:is>
      </x:c>
      <x:c r="F6431" t="n">
        <x:v>-28</x:v>
      </x:c>
      <x:c r="H6431" t="n">
        <x:v>-28</x:v>
      </x:c>
      <x:c r="I6431" t="inlineStr">
        <x:is>
          <x:t xml:space="preserve">1T = valor acumulado</x:t>
        </x:is>
      </x:c>
    </x:row>
    <x:row r="6432">
      <x:c r="A6432" t="inlineStr">
        <x:is>
          <x:t xml:space="preserve">1T21</x:t>
        </x:is>
      </x:c>
      <x:c r="B6432" t="inlineStr">
        <x:is>
          <x:t xml:space="preserve">EBIT011</x:t>
        </x:is>
      </x:c>
      <x:c r="C6432" t="inlineStr">
        <x:is>
          <x:t xml:space="preserve">Despesas Totais</x:t>
        </x:is>
      </x:c>
      <x:c r="D6432" t="inlineStr">
        <x:is>
          <x:t xml:space="preserve">Despesas</x:t>
        </x:is>
      </x:c>
      <x:c r="E6432" t="inlineStr">
        <x:is>
          <x:t xml:space="preserve">GÁS &amp; ENERGIA / G&amp;EBC</x:t>
        </x:is>
      </x:c>
      <x:c r="F6432" t="n">
        <x:v>-4103</x:v>
      </x:c>
      <x:c r="H6432" t="n">
        <x:v>-4103</x:v>
      </x:c>
      <x:c r="I6432" t="inlineStr">
        <x:is>
          <x:t xml:space="preserve">1T = valor acumulado</x:t>
        </x:is>
      </x:c>
    </x:row>
    <x:row r="6433">
      <x:c r="A6433" t="inlineStr">
        <x:is>
          <x:t xml:space="preserve">1T21</x:t>
        </x:is>
      </x:c>
      <x:c r="B6433" t="inlineStr">
        <x:is>
          <x:t xml:space="preserve">EBIT011</x:t>
        </x:is>
      </x:c>
      <x:c r="C6433" t="inlineStr">
        <x:is>
          <x:t xml:space="preserve">Despesas Totais</x:t>
        </x:is>
      </x:c>
      <x:c r="D6433" t="inlineStr">
        <x:is>
          <x:t xml:space="preserve">Despesas</x:t>
        </x:is>
      </x:c>
      <x:c r="E6433" t="inlineStr">
        <x:is>
          <x:t xml:space="preserve">REFINO / RTC</x:t>
        </x:is>
      </x:c>
      <x:c r="F6433" t="n">
        <x:v>-2186</x:v>
      </x:c>
      <x:c r="H6433" t="n">
        <x:v>-2186</x:v>
      </x:c>
      <x:c r="I6433" t="inlineStr">
        <x:is>
          <x:t xml:space="preserve">1T = valor acumulado</x:t>
        </x:is>
      </x:c>
    </x:row>
    <x:row r="6434">
      <x:c r="A6434" t="inlineStr">
        <x:is>
          <x:t xml:space="preserve">1T21</x:t>
        </x:is>
      </x:c>
      <x:c r="B6434" t="inlineStr">
        <x:is>
          <x:t xml:space="preserve">EBIT011</x:t>
        </x:is>
      </x:c>
      <x:c r="C6434" t="inlineStr">
        <x:is>
          <x:t xml:space="preserve">Despesas Totais</x:t>
        </x:is>
      </x:c>
      <x:c r="D6434" t="inlineStr">
        <x:is>
          <x:t xml:space="preserve">Despesas</x:t>
        </x:is>
      </x:c>
      <x:c r="E6434" t="inlineStr">
        <x:is>
          <x:t xml:space="preserve">TOTAL</x:t>
        </x:is>
      </x:c>
      <x:c r="F6434" t="n">
        <x:v>-11148</x:v>
      </x:c>
      <x:c r="H6434" t="n">
        <x:v>-11148</x:v>
      </x:c>
      <x:c r="I6434" t="inlineStr">
        <x:is>
          <x:t xml:space="preserve">1T = valor acumulado</x:t>
        </x:is>
      </x:c>
    </x:row>
    <x:row r="6435">
      <x:c r="A6435" t="inlineStr">
        <x:is>
          <x:t xml:space="preserve">1T21</x:t>
        </x:is>
      </x:c>
      <x:c r="B6435" t="inlineStr">
        <x:is>
          <x:t xml:space="preserve">EBIT012</x:t>
        </x:is>
      </x:c>
      <x:c r="C6435" t="inlineStr">
        <x:is>
          <x:t xml:space="preserve">Lucro Operacional Total</x:t>
        </x:is>
      </x:c>
      <x:c r="D6435" t="inlineStr">
        <x:is>
          <x:t xml:space="preserve">Lucro (prejuízo) antes do resultado financeiro, das participações e impostos</x:t>
        </x:is>
      </x:c>
      <x:c r="E6435" t="inlineStr">
        <x:is>
          <x:t xml:space="preserve">CORPORATIVO / OUTROS NEGÓCIOS</x:t>
        </x:is>
      </x:c>
      <x:c r="F6435" t="n">
        <x:v>-1930</x:v>
      </x:c>
      <x:c r="H6435" t="n">
        <x:v>-1930</x:v>
      </x:c>
      <x:c r="I6435" t="inlineStr">
        <x:is>
          <x:t xml:space="preserve">1T = valor acumulado</x:t>
        </x:is>
      </x:c>
    </x:row>
    <x:row r="6436">
      <x:c r="A6436" t="inlineStr">
        <x:is>
          <x:t xml:space="preserve">1T21</x:t>
        </x:is>
      </x:c>
      <x:c r="B6436" t="inlineStr">
        <x:is>
          <x:t xml:space="preserve">EBIT012</x:t>
        </x:is>
      </x:c>
      <x:c r="C6436" t="inlineStr">
        <x:is>
          <x:t xml:space="preserve">Lucro Operacional Total</x:t>
        </x:is>
      </x:c>
      <x:c r="D6436" t="inlineStr">
        <x:is>
          <x:t xml:space="preserve">Lucro (prejuízo) antes do resultado financeiro, das participações e impostos</x:t>
        </x:is>
      </x:c>
      <x:c r="E6436" t="inlineStr">
        <x:is>
          <x:t xml:space="preserve">E&amp;P</x:t>
        </x:is>
      </x:c>
      <x:c r="F6436" t="n">
        <x:v>32428</x:v>
      </x:c>
      <x:c r="H6436" t="n">
        <x:v>32428</x:v>
      </x:c>
      <x:c r="I6436" t="inlineStr">
        <x:is>
          <x:t xml:space="preserve">1T = valor acumulado</x:t>
        </x:is>
      </x:c>
    </x:row>
    <x:row r="6437">
      <x:c r="A6437" t="inlineStr">
        <x:is>
          <x:t xml:space="preserve">1T21</x:t>
        </x:is>
      </x:c>
      <x:c r="B6437" t="inlineStr">
        <x:is>
          <x:t xml:space="preserve">EBIT012</x:t>
        </x:is>
      </x:c>
      <x:c r="C6437" t="inlineStr">
        <x:is>
          <x:t xml:space="preserve">Lucro Operacional Total</x:t>
        </x:is>
      </x:c>
      <x:c r="D6437" t="inlineStr">
        <x:is>
          <x:t xml:space="preserve">Lucro (prejuízo) antes do resultado financeiro, das participações e impostos</x:t>
        </x:is>
      </x:c>
      <x:c r="E6437" t="inlineStr">
        <x:is>
          <x:t xml:space="preserve">ELIMINAÇÕES</x:t>
        </x:is>
      </x:c>
      <x:c r="F6437" t="n">
        <x:v>-7906</x:v>
      </x:c>
      <x:c r="H6437" t="n">
        <x:v>-7906</x:v>
      </x:c>
      <x:c r="I6437" t="inlineStr">
        <x:is>
          <x:t xml:space="preserve">1T = valor acumulado</x:t>
        </x:is>
      </x:c>
    </x:row>
    <x:row r="6438">
      <x:c r="A6438" t="inlineStr">
        <x:is>
          <x:t xml:space="preserve">1T21</x:t>
        </x:is>
      </x:c>
      <x:c r="B6438" t="inlineStr">
        <x:is>
          <x:t xml:space="preserve">EBIT012</x:t>
        </x:is>
      </x:c>
      <x:c r="C6438" t="inlineStr">
        <x:is>
          <x:t xml:space="preserve">Lucro Operacional Total</x:t>
        </x:is>
      </x:c>
      <x:c r="D6438" t="inlineStr">
        <x:is>
          <x:t xml:space="preserve">Lucro (prejuízo) antes do resultado financeiro, das participações e impostos</x:t>
        </x:is>
      </x:c>
      <x:c r="E6438" t="inlineStr">
        <x:is>
          <x:t xml:space="preserve">GÁS &amp; ENERGIA / G&amp;EBC</x:t>
        </x:is>
      </x:c>
      <x:c r="F6438" t="n">
        <x:v>713</x:v>
      </x:c>
      <x:c r="H6438" t="n">
        <x:v>713</x:v>
      </x:c>
      <x:c r="I6438" t="inlineStr">
        <x:is>
          <x:t xml:space="preserve">1T = valor acumulado</x:t>
        </x:is>
      </x:c>
    </x:row>
    <x:row r="6439">
      <x:c r="A6439" t="inlineStr">
        <x:is>
          <x:t xml:space="preserve">1T21</x:t>
        </x:is>
      </x:c>
      <x:c r="B6439" t="inlineStr">
        <x:is>
          <x:t xml:space="preserve">EBIT012</x:t>
        </x:is>
      </x:c>
      <x:c r="C6439" t="inlineStr">
        <x:is>
          <x:t xml:space="preserve">Lucro Operacional Total</x:t>
        </x:is>
      </x:c>
      <x:c r="D6439" t="inlineStr">
        <x:is>
          <x:t xml:space="preserve">Lucro (prejuízo) antes do resultado financeiro, das participações e impostos</x:t>
        </x:is>
      </x:c>
      <x:c r="E6439" t="inlineStr">
        <x:is>
          <x:t xml:space="preserve">REFINO / RTC</x:t>
        </x:is>
      </x:c>
      <x:c r="F6439" t="n">
        <x:v>9580</x:v>
      </x:c>
      <x:c r="H6439" t="n">
        <x:v>9580</x:v>
      </x:c>
      <x:c r="I6439" t="inlineStr">
        <x:is>
          <x:t xml:space="preserve">1T = valor acumulado</x:t>
        </x:is>
      </x:c>
    </x:row>
    <x:row r="6440">
      <x:c r="A6440" t="inlineStr">
        <x:is>
          <x:t xml:space="preserve">1T21</x:t>
        </x:is>
      </x:c>
      <x:c r="B6440" t="inlineStr">
        <x:is>
          <x:t xml:space="preserve">EBIT012</x:t>
        </x:is>
      </x:c>
      <x:c r="C6440" t="inlineStr">
        <x:is>
          <x:t xml:space="preserve">Lucro Operacional Total</x:t>
        </x:is>
      </x:c>
      <x:c r="D6440" t="inlineStr">
        <x:is>
          <x:t xml:space="preserve">Lucro (prejuízo) antes do resultado financeiro, das participações e impostos</x:t>
        </x:is>
      </x:c>
      <x:c r="E6440" t="inlineStr">
        <x:is>
          <x:t xml:space="preserve">TOTAL</x:t>
        </x:is>
      </x:c>
      <x:c r="F6440" t="n">
        <x:v>32885</x:v>
      </x:c>
      <x:c r="H6440" t="n">
        <x:v>32885</x:v>
      </x:c>
      <x:c r="I6440" t="inlineStr">
        <x:is>
          <x:t xml:space="preserve">1T = valor acumulado</x:t>
        </x:is>
      </x:c>
    </x:row>
    <x:row r="6441">
      <x:c r="A6441" t="inlineStr">
        <x:is>
          <x:t xml:space="preserve">2T21</x:t>
        </x:is>
      </x:c>
      <x:c r="B6441" t="inlineStr">
        <x:is>
          <x:t xml:space="preserve">EBIT000A</x:t>
        </x:is>
      </x:c>
      <x:c r="C6441" t="inlineStr">
        <x:is>
          <x:t xml:space="preserve">Receita</x:t>
        </x:is>
      </x:c>
      <x:c r="D6441" t="inlineStr">
        <x:is>
          <x:t xml:space="preserve">Intersegmentos</x:t>
        </x:is>
      </x:c>
      <x:c r="E6441" t="inlineStr">
        <x:is>
          <x:t xml:space="preserve">CORPORATIVO / OUTROS NEGÓCIOS</x:t>
        </x:is>
      </x:c>
      <x:c r="F6441" t="n">
        <x:v>680</x:v>
      </x:c>
      <x:c r="G6441" t="n">
        <x:v>351</x:v>
      </x:c>
      <x:c r="H6441" t="n">
        <x:v>329</x:v>
      </x:c>
      <x:c r="I6441" t="inlineStr">
        <x:is>
          <x:t xml:space="preserve">Atual − trimestre anterior</x:t>
        </x:is>
      </x:c>
    </x:row>
    <x:row r="6442">
      <x:c r="A6442" t="inlineStr">
        <x:is>
          <x:t xml:space="preserve">2T21</x:t>
        </x:is>
      </x:c>
      <x:c r="B6442" t="inlineStr">
        <x:is>
          <x:t xml:space="preserve">EBIT000A</x:t>
        </x:is>
      </x:c>
      <x:c r="C6442" t="inlineStr">
        <x:is>
          <x:t xml:space="preserve">Receita</x:t>
        </x:is>
      </x:c>
      <x:c r="D6442" t="inlineStr">
        <x:is>
          <x:t xml:space="preserve">Intersegmentos</x:t>
        </x:is>
      </x:c>
      <x:c r="E6442" t="inlineStr">
        <x:is>
          <x:t xml:space="preserve">E&amp;P</x:t>
        </x:is>
      </x:c>
      <x:c r="F6442" t="n">
        <x:v>132967</x:v>
      </x:c>
      <x:c r="G6442" t="n">
        <x:v>62783</x:v>
      </x:c>
      <x:c r="H6442" t="n">
        <x:v>70184</x:v>
      </x:c>
      <x:c r="I6442" t="inlineStr">
        <x:is>
          <x:t xml:space="preserve">Atual − trimestre anterior</x:t>
        </x:is>
      </x:c>
    </x:row>
    <x:row r="6443">
      <x:c r="A6443" t="inlineStr">
        <x:is>
          <x:t xml:space="preserve">2T21</x:t>
        </x:is>
      </x:c>
      <x:c r="B6443" t="inlineStr">
        <x:is>
          <x:t xml:space="preserve">EBIT000A</x:t>
        </x:is>
      </x:c>
      <x:c r="C6443" t="inlineStr">
        <x:is>
          <x:t xml:space="preserve">Receita</x:t>
        </x:is>
      </x:c>
      <x:c r="D6443" t="inlineStr">
        <x:is>
          <x:t xml:space="preserve">Intersegmentos</x:t>
        </x:is>
      </x:c>
      <x:c r="E6443" t="inlineStr">
        <x:is>
          <x:t xml:space="preserve">ELIMINAÇÕES</x:t>
        </x:is>
      </x:c>
      <x:c r="F6443" t="n">
        <x:v>-143077</x:v>
      </x:c>
      <x:c r="G6443" t="n">
        <x:v>-67442</x:v>
      </x:c>
      <x:c r="H6443" t="n">
        <x:v>-75635</x:v>
      </x:c>
      <x:c r="I6443" t="inlineStr">
        <x:is>
          <x:t xml:space="preserve">Atual − trimestre anterior</x:t>
        </x:is>
      </x:c>
    </x:row>
    <x:row r="6444">
      <x:c r="A6444" t="inlineStr">
        <x:is>
          <x:t xml:space="preserve">2T21</x:t>
        </x:is>
      </x:c>
      <x:c r="B6444" t="inlineStr">
        <x:is>
          <x:t xml:space="preserve">EBIT000A</x:t>
        </x:is>
      </x:c>
      <x:c r="C6444" t="inlineStr">
        <x:is>
          <x:t xml:space="preserve">Receita</x:t>
        </x:is>
      </x:c>
      <x:c r="D6444" t="inlineStr">
        <x:is>
          <x:t xml:space="preserve">Intersegmentos</x:t>
        </x:is>
      </x:c>
      <x:c r="E6444" t="inlineStr">
        <x:is>
          <x:t xml:space="preserve">GÁS &amp; ENERGIA / G&amp;EBC</x:t>
        </x:is>
      </x:c>
      <x:c r="F6444" t="n">
        <x:v>6371</x:v>
      </x:c>
      <x:c r="G6444" t="n">
        <x:v>3026</x:v>
      </x:c>
      <x:c r="H6444" t="n">
        <x:v>3345</x:v>
      </x:c>
      <x:c r="I6444" t="inlineStr">
        <x:is>
          <x:t xml:space="preserve">Atual − trimestre anterior</x:t>
        </x:is>
      </x:c>
    </x:row>
    <x:row r="6445">
      <x:c r="A6445" t="inlineStr">
        <x:is>
          <x:t xml:space="preserve">2T21</x:t>
        </x:is>
      </x:c>
      <x:c r="B6445" t="inlineStr">
        <x:is>
          <x:t xml:space="preserve">EBIT000A</x:t>
        </x:is>
      </x:c>
      <x:c r="C6445" t="inlineStr">
        <x:is>
          <x:t xml:space="preserve">Receita</x:t>
        </x:is>
      </x:c>
      <x:c r="D6445" t="inlineStr">
        <x:is>
          <x:t xml:space="preserve">Intersegmentos</x:t>
        </x:is>
      </x:c>
      <x:c r="E6445" t="inlineStr">
        <x:is>
          <x:t xml:space="preserve">REFINO / RTC</x:t>
        </x:is>
      </x:c>
      <x:c r="F6445" t="n">
        <x:v>3059</x:v>
      </x:c>
      <x:c r="G6445" t="n">
        <x:v>1282</x:v>
      </x:c>
      <x:c r="H6445" t="n">
        <x:v>1777</x:v>
      </x:c>
      <x:c r="I6445" t="inlineStr">
        <x:is>
          <x:t xml:space="preserve">Atual − trimestre anterior</x:t>
        </x:is>
      </x:c>
    </x:row>
    <x:row r="6446">
      <x:c r="A6446" t="inlineStr">
        <x:is>
          <x:t xml:space="preserve">2T21</x:t>
        </x:is>
      </x:c>
      <x:c r="B6446" t="inlineStr">
        <x:is>
          <x:t xml:space="preserve">EBIT000A</x:t>
        </x:is>
      </x:c>
      <x:c r="C6446" t="inlineStr">
        <x:is>
          <x:t xml:space="preserve">Receita</x:t>
        </x:is>
      </x:c>
      <x:c r="D6446" t="inlineStr">
        <x:is>
          <x:t xml:space="preserve">Intersegmentos</x:t>
        </x:is>
      </x:c>
      <x:c r="E6446" t="inlineStr">
        <x:is>
          <x:t xml:space="preserve">TOTAL</x:t>
        </x:is>
      </x:c>
      <x:c r="F6446" t="n">
        <x:v>0</x:v>
      </x:c>
      <x:c r="G6446" t="n">
        <x:v>0</x:v>
      </x:c>
      <x:c r="H6446" t="n">
        <x:v>0</x:v>
      </x:c>
      <x:c r="I6446" t="inlineStr">
        <x:is>
          <x:t xml:space="preserve">Atual − trimestre anterior</x:t>
        </x:is>
      </x:c>
    </x:row>
    <x:row r="6447">
      <x:c r="A6447" t="inlineStr">
        <x:is>
          <x:t xml:space="preserve">2T21</x:t>
        </x:is>
      </x:c>
      <x:c r="B6447" t="inlineStr">
        <x:is>
          <x:t xml:space="preserve">EBIT000B</x:t>
        </x:is>
      </x:c>
      <x:c r="C6447" t="inlineStr">
        <x:is>
          <x:t xml:space="preserve">Receita</x:t>
        </x:is>
      </x:c>
      <x:c r="D6447" t="inlineStr">
        <x:is>
          <x:t xml:space="preserve">Terceiros</x:t>
        </x:is>
      </x:c>
      <x:c r="E6447" t="inlineStr">
        <x:is>
          <x:t xml:space="preserve">CORPORATIVO / OUTROS NEGÓCIOS</x:t>
        </x:is>
      </x:c>
      <x:c r="F6447" t="n">
        <x:v>773</x:v>
      </x:c>
      <x:c r="G6447" t="n">
        <x:v>485</x:v>
      </x:c>
      <x:c r="H6447" t="n">
        <x:v>288</x:v>
      </x:c>
      <x:c r="I6447" t="inlineStr">
        <x:is>
          <x:t xml:space="preserve">Atual − trimestre anterior</x:t>
        </x:is>
      </x:c>
    </x:row>
    <x:row r="6448">
      <x:c r="A6448" t="inlineStr">
        <x:is>
          <x:t xml:space="preserve">2T21</x:t>
        </x:is>
      </x:c>
      <x:c r="B6448" t="inlineStr">
        <x:is>
          <x:t xml:space="preserve">EBIT000B</x:t>
        </x:is>
      </x:c>
      <x:c r="C6448" t="inlineStr">
        <x:is>
          <x:t xml:space="preserve">Receita</x:t>
        </x:is>
      </x:c>
      <x:c r="D6448" t="inlineStr">
        <x:is>
          <x:t xml:space="preserve">Terceiros</x:t>
        </x:is>
      </x:c>
      <x:c r="E6448" t="inlineStr">
        <x:is>
          <x:t xml:space="preserve">E&amp;P</x:t>
        </x:is>
      </x:c>
      <x:c r="F6448" t="n">
        <x:v>2425</x:v>
      </x:c>
      <x:c r="G6448" t="n">
        <x:v>1169</x:v>
      </x:c>
      <x:c r="H6448" t="n">
        <x:v>1256</x:v>
      </x:c>
      <x:c r="I6448" t="inlineStr">
        <x:is>
          <x:t xml:space="preserve">Atual − trimestre anterior</x:t>
        </x:is>
      </x:c>
    </x:row>
    <x:row r="6449">
      <x:c r="A6449" t="inlineStr">
        <x:is>
          <x:t xml:space="preserve">2T21</x:t>
        </x:is>
      </x:c>
      <x:c r="B6449" t="inlineStr">
        <x:is>
          <x:t xml:space="preserve">EBIT000B</x:t>
        </x:is>
      </x:c>
      <x:c r="C6449" t="inlineStr">
        <x:is>
          <x:t xml:space="preserve">Receita</x:t>
        </x:is>
      </x:c>
      <x:c r="D6449" t="inlineStr">
        <x:is>
          <x:t xml:space="preserve">Terceiros</x:t>
        </x:is>
      </x:c>
      <x:c r="E6449" t="inlineStr">
        <x:is>
          <x:t xml:space="preserve">ELIMINAÇÕES</x:t>
        </x:is>
      </x:c>
      <x:c r="F6449" t="n">
        <x:v>0</x:v>
      </x:c>
      <x:c r="G6449" t="n">
        <x:v>0</x:v>
      </x:c>
      <x:c r="H6449" t="n">
        <x:v>0</x:v>
      </x:c>
      <x:c r="I6449" t="inlineStr">
        <x:is>
          <x:t xml:space="preserve">Atual − trimestre anterior</x:t>
        </x:is>
      </x:c>
    </x:row>
    <x:row r="6450">
      <x:c r="A6450" t="inlineStr">
        <x:is>
          <x:t xml:space="preserve">2T21</x:t>
        </x:is>
      </x:c>
      <x:c r="B6450" t="inlineStr">
        <x:is>
          <x:t xml:space="preserve">EBIT000B</x:t>
        </x:is>
      </x:c>
      <x:c r="C6450" t="inlineStr">
        <x:is>
          <x:t xml:space="preserve">Receita</x:t>
        </x:is>
      </x:c>
      <x:c r="D6450" t="inlineStr">
        <x:is>
          <x:t xml:space="preserve">Terceiros</x:t>
        </x:is>
      </x:c>
      <x:c r="E6450" t="inlineStr">
        <x:is>
          <x:t xml:space="preserve">GÁS &amp; ENERGIA / G&amp;EBC</x:t>
        </x:is>
      </x:c>
      <x:c r="F6450" t="n">
        <x:v>19676</x:v>
      </x:c>
      <x:c r="G6450" t="n">
        <x:v>9061</x:v>
      </x:c>
      <x:c r="H6450" t="n">
        <x:v>10615</x:v>
      </x:c>
      <x:c r="I6450" t="inlineStr">
        <x:is>
          <x:t xml:space="preserve">Atual − trimestre anterior</x:t>
        </x:is>
      </x:c>
    </x:row>
    <x:row r="6451">
      <x:c r="A6451" t="inlineStr">
        <x:is>
          <x:t xml:space="preserve">2T21</x:t>
        </x:is>
      </x:c>
      <x:c r="B6451" t="inlineStr">
        <x:is>
          <x:t xml:space="preserve">EBIT000B</x:t>
        </x:is>
      </x:c>
      <x:c r="C6451" t="inlineStr">
        <x:is>
          <x:t xml:space="preserve">Receita</x:t>
        </x:is>
      </x:c>
      <x:c r="D6451" t="inlineStr">
        <x:is>
          <x:t xml:space="preserve">Terceiros</x:t>
        </x:is>
      </x:c>
      <x:c r="E6451" t="inlineStr">
        <x:is>
          <x:t xml:space="preserve">REFINO / RTC</x:t>
        </x:is>
      </x:c>
      <x:c r="F6451" t="n">
        <x:v>174010</x:v>
      </x:c>
      <x:c r="G6451" t="n">
        <x:v>75459</x:v>
      </x:c>
      <x:c r="H6451" t="n">
        <x:v>98551</x:v>
      </x:c>
      <x:c r="I6451" t="inlineStr">
        <x:is>
          <x:t xml:space="preserve">Atual − trimestre anterior</x:t>
        </x:is>
      </x:c>
    </x:row>
    <x:row r="6452">
      <x:c r="A6452" t="inlineStr">
        <x:is>
          <x:t xml:space="preserve">2T21</x:t>
        </x:is>
      </x:c>
      <x:c r="B6452" t="inlineStr">
        <x:is>
          <x:t xml:space="preserve">EBIT000B</x:t>
        </x:is>
      </x:c>
      <x:c r="C6452" t="inlineStr">
        <x:is>
          <x:t xml:space="preserve">Receita</x:t>
        </x:is>
      </x:c>
      <x:c r="D6452" t="inlineStr">
        <x:is>
          <x:t xml:space="preserve">Terceiros</x:t>
        </x:is>
      </x:c>
      <x:c r="E6452" t="inlineStr">
        <x:is>
          <x:t xml:space="preserve">TOTAL</x:t>
        </x:is>
      </x:c>
      <x:c r="F6452" t="n">
        <x:v>196884</x:v>
      </x:c>
      <x:c r="G6452" t="n">
        <x:v>86174</x:v>
      </x:c>
      <x:c r="H6452" t="n">
        <x:v>110710</x:v>
      </x:c>
      <x:c r="I6452" t="inlineStr">
        <x:is>
          <x:t xml:space="preserve">Atual − trimestre anterior</x:t>
        </x:is>
      </x:c>
    </x:row>
    <x:row r="6453">
      <x:c r="A6453" t="inlineStr">
        <x:is>
          <x:t xml:space="preserve">2T21</x:t>
        </x:is>
      </x:c>
      <x:c r="B6453" t="inlineStr">
        <x:is>
          <x:t xml:space="preserve">EBIT001</x:t>
        </x:is>
      </x:c>
      <x:c r="C6453" t="inlineStr">
        <x:is>
          <x:t xml:space="preserve">Receita Total</x:t>
        </x:is>
      </x:c>
      <x:c r="D6453" t="inlineStr">
        <x:is>
          <x:t xml:space="preserve">Receita de vendas</x:t>
        </x:is>
      </x:c>
      <x:c r="E6453" t="inlineStr">
        <x:is>
          <x:t xml:space="preserve">CORPORATIVO / OUTROS NEGÓCIOS</x:t>
        </x:is>
      </x:c>
      <x:c r="F6453" t="n">
        <x:v>1453</x:v>
      </x:c>
      <x:c r="G6453" t="n">
        <x:v>836</x:v>
      </x:c>
      <x:c r="H6453" t="n">
        <x:v>617</x:v>
      </x:c>
      <x:c r="I6453" t="inlineStr">
        <x:is>
          <x:t xml:space="preserve">Atual − trimestre anterior</x:t>
        </x:is>
      </x:c>
    </x:row>
    <x:row r="6454">
      <x:c r="A6454" t="inlineStr">
        <x:is>
          <x:t xml:space="preserve">2T21</x:t>
        </x:is>
      </x:c>
      <x:c r="B6454" t="inlineStr">
        <x:is>
          <x:t xml:space="preserve">EBIT001</x:t>
        </x:is>
      </x:c>
      <x:c r="C6454" t="inlineStr">
        <x:is>
          <x:t xml:space="preserve">Receita Total</x:t>
        </x:is>
      </x:c>
      <x:c r="D6454" t="inlineStr">
        <x:is>
          <x:t xml:space="preserve">Receita de vendas</x:t>
        </x:is>
      </x:c>
      <x:c r="E6454" t="inlineStr">
        <x:is>
          <x:t xml:space="preserve">E&amp;P</x:t>
        </x:is>
      </x:c>
      <x:c r="F6454" t="n">
        <x:v>135392</x:v>
      </x:c>
      <x:c r="G6454" t="n">
        <x:v>63952</x:v>
      </x:c>
      <x:c r="H6454" t="n">
        <x:v>71440</x:v>
      </x:c>
      <x:c r="I6454" t="inlineStr">
        <x:is>
          <x:t xml:space="preserve">Atual − trimestre anterior</x:t>
        </x:is>
      </x:c>
    </x:row>
    <x:row r="6455">
      <x:c r="A6455" t="inlineStr">
        <x:is>
          <x:t xml:space="preserve">2T21</x:t>
        </x:is>
      </x:c>
      <x:c r="B6455" t="inlineStr">
        <x:is>
          <x:t xml:space="preserve">EBIT001</x:t>
        </x:is>
      </x:c>
      <x:c r="C6455" t="inlineStr">
        <x:is>
          <x:t xml:space="preserve">Receita Total</x:t>
        </x:is>
      </x:c>
      <x:c r="D6455" t="inlineStr">
        <x:is>
          <x:t xml:space="preserve">Receita de vendas</x:t>
        </x:is>
      </x:c>
      <x:c r="E6455" t="inlineStr">
        <x:is>
          <x:t xml:space="preserve">ELIMINAÇÕES</x:t>
        </x:is>
      </x:c>
      <x:c r="F6455" t="n">
        <x:v>-143077</x:v>
      </x:c>
      <x:c r="G6455" t="n">
        <x:v>-67442</x:v>
      </x:c>
      <x:c r="H6455" t="n">
        <x:v>-75635</x:v>
      </x:c>
      <x:c r="I6455" t="inlineStr">
        <x:is>
          <x:t xml:space="preserve">Atual − trimestre anterior</x:t>
        </x:is>
      </x:c>
    </x:row>
    <x:row r="6456">
      <x:c r="A6456" t="inlineStr">
        <x:is>
          <x:t xml:space="preserve">2T21</x:t>
        </x:is>
      </x:c>
      <x:c r="B6456" t="inlineStr">
        <x:is>
          <x:t xml:space="preserve">EBIT001</x:t>
        </x:is>
      </x:c>
      <x:c r="C6456" t="inlineStr">
        <x:is>
          <x:t xml:space="preserve">Receita Total</x:t>
        </x:is>
      </x:c>
      <x:c r="D6456" t="inlineStr">
        <x:is>
          <x:t xml:space="preserve">Receita de vendas</x:t>
        </x:is>
      </x:c>
      <x:c r="E6456" t="inlineStr">
        <x:is>
          <x:t xml:space="preserve">GÁS &amp; ENERGIA / G&amp;EBC</x:t>
        </x:is>
      </x:c>
      <x:c r="F6456" t="n">
        <x:v>26047</x:v>
      </x:c>
      <x:c r="G6456" t="n">
        <x:v>12087</x:v>
      </x:c>
      <x:c r="H6456" t="n">
        <x:v>13960</x:v>
      </x:c>
      <x:c r="I6456" t="inlineStr">
        <x:is>
          <x:t xml:space="preserve">Atual − trimestre anterior</x:t>
        </x:is>
      </x:c>
    </x:row>
    <x:row r="6457">
      <x:c r="A6457" t="inlineStr">
        <x:is>
          <x:t xml:space="preserve">2T21</x:t>
        </x:is>
      </x:c>
      <x:c r="B6457" t="inlineStr">
        <x:is>
          <x:t xml:space="preserve">EBIT001</x:t>
        </x:is>
      </x:c>
      <x:c r="C6457" t="inlineStr">
        <x:is>
          <x:t xml:space="preserve">Receita Total</x:t>
        </x:is>
      </x:c>
      <x:c r="D6457" t="inlineStr">
        <x:is>
          <x:t xml:space="preserve">Receita de vendas</x:t>
        </x:is>
      </x:c>
      <x:c r="E6457" t="inlineStr">
        <x:is>
          <x:t xml:space="preserve">REFINO / RTC</x:t>
        </x:is>
      </x:c>
      <x:c r="F6457" t="n">
        <x:v>177069</x:v>
      </x:c>
      <x:c r="G6457" t="n">
        <x:v>76741</x:v>
      </x:c>
      <x:c r="H6457" t="n">
        <x:v>100328</x:v>
      </x:c>
      <x:c r="I6457" t="inlineStr">
        <x:is>
          <x:t xml:space="preserve">Atual − trimestre anterior</x:t>
        </x:is>
      </x:c>
    </x:row>
    <x:row r="6458">
      <x:c r="A6458" t="inlineStr">
        <x:is>
          <x:t xml:space="preserve">2T21</x:t>
        </x:is>
      </x:c>
      <x:c r="B6458" t="inlineStr">
        <x:is>
          <x:t xml:space="preserve">EBIT001</x:t>
        </x:is>
      </x:c>
      <x:c r="C6458" t="inlineStr">
        <x:is>
          <x:t xml:space="preserve">Receita Total</x:t>
        </x:is>
      </x:c>
      <x:c r="D6458" t="inlineStr">
        <x:is>
          <x:t xml:space="preserve">Receita de vendas</x:t>
        </x:is>
      </x:c>
      <x:c r="E6458" t="inlineStr">
        <x:is>
          <x:t xml:space="preserve">TOTAL</x:t>
        </x:is>
      </x:c>
      <x:c r="F6458" t="n">
        <x:v>196884</x:v>
      </x:c>
      <x:c r="G6458" t="n">
        <x:v>86174</x:v>
      </x:c>
      <x:c r="H6458" t="n">
        <x:v>110710</x:v>
      </x:c>
      <x:c r="I6458" t="inlineStr">
        <x:is>
          <x:t xml:space="preserve">Atual − trimestre anterior</x:t>
        </x:is>
      </x:c>
    </x:row>
    <x:row r="6459">
      <x:c r="A6459" t="inlineStr">
        <x:is>
          <x:t xml:space="preserve">2T21</x:t>
        </x:is>
      </x:c>
      <x:c r="B6459" t="inlineStr">
        <x:is>
          <x:t xml:space="preserve">EBIT002</x:t>
        </x:is>
      </x:c>
      <x:c r="C6459" t="inlineStr">
        <x:is>
          <x:t xml:space="preserve">Custo Total</x:t>
        </x:is>
      </x:c>
      <x:c r="D6459" t="inlineStr">
        <x:is>
          <x:t xml:space="preserve">Custo dos produtos e serviços vendidos</x:t>
        </x:is>
      </x:c>
      <x:c r="E6459" t="inlineStr">
        <x:is>
          <x:t xml:space="preserve">CORPORATIVO / OUTROS NEGÓCIOS</x:t>
        </x:is>
      </x:c>
      <x:c r="F6459" t="n">
        <x:v>-1432</x:v>
      </x:c>
      <x:c r="G6459" t="n">
        <x:v>-823</x:v>
      </x:c>
      <x:c r="H6459" t="n">
        <x:v>-609</x:v>
      </x:c>
      <x:c r="I6459" t="inlineStr">
        <x:is>
          <x:t xml:space="preserve">Atual − trimestre anterior</x:t>
        </x:is>
      </x:c>
    </x:row>
    <x:row r="6460">
      <x:c r="A6460" t="inlineStr">
        <x:is>
          <x:t xml:space="preserve">2T21</x:t>
        </x:is>
      </x:c>
      <x:c r="B6460" t="inlineStr">
        <x:is>
          <x:t xml:space="preserve">EBIT002</x:t>
        </x:is>
      </x:c>
      <x:c r="C6460" t="inlineStr">
        <x:is>
          <x:t xml:space="preserve">Custo Total</x:t>
        </x:is>
      </x:c>
      <x:c r="D6460" t="inlineStr">
        <x:is>
          <x:t xml:space="preserve">Custo dos produtos e serviços vendidos</x:t>
        </x:is>
      </x:c>
      <x:c r="E6460" t="inlineStr">
        <x:is>
          <x:t xml:space="preserve">E&amp;P</x:t>
        </x:is>
      </x:c>
      <x:c r="F6460" t="n">
        <x:v>-58303</x:v>
      </x:c>
      <x:c r="G6460" t="n">
        <x:v>-28636</x:v>
      </x:c>
      <x:c r="H6460" t="n">
        <x:v>-29667</x:v>
      </x:c>
      <x:c r="I6460" t="inlineStr">
        <x:is>
          <x:t xml:space="preserve">Atual − trimestre anterior</x:t>
        </x:is>
      </x:c>
    </x:row>
    <x:row r="6461">
      <x:c r="A6461" t="inlineStr">
        <x:is>
          <x:t xml:space="preserve">2T21</x:t>
        </x:is>
      </x:c>
      <x:c r="B6461" t="inlineStr">
        <x:is>
          <x:t xml:space="preserve">EBIT002</x:t>
        </x:is>
      </x:c>
      <x:c r="C6461" t="inlineStr">
        <x:is>
          <x:t xml:space="preserve">Custo Total</x:t>
        </x:is>
      </x:c>
      <x:c r="D6461" t="inlineStr">
        <x:is>
          <x:t xml:space="preserve">Custo dos produtos e serviços vendidos</x:t>
        </x:is>
      </x:c>
      <x:c r="E6461" t="inlineStr">
        <x:is>
          <x:t xml:space="preserve">ELIMINAÇÕES</x:t>
        </x:is>
      </x:c>
      <x:c r="F6461" t="n">
        <x:v>133129</x:v>
      </x:c>
      <x:c r="G6461" t="n">
        <x:v>59564</x:v>
      </x:c>
      <x:c r="H6461" t="n">
        <x:v>73565</x:v>
      </x:c>
      <x:c r="I6461" t="inlineStr">
        <x:is>
          <x:t xml:space="preserve">Atual − trimestre anterior</x:t>
        </x:is>
      </x:c>
    </x:row>
    <x:row r="6462">
      <x:c r="A6462" t="inlineStr">
        <x:is>
          <x:t xml:space="preserve">2T21</x:t>
        </x:is>
      </x:c>
      <x:c r="B6462" t="inlineStr">
        <x:is>
          <x:t xml:space="preserve">EBIT002</x:t>
        </x:is>
      </x:c>
      <x:c r="C6462" t="inlineStr">
        <x:is>
          <x:t xml:space="preserve">Custo Total</x:t>
        </x:is>
      </x:c>
      <x:c r="D6462" t="inlineStr">
        <x:is>
          <x:t xml:space="preserve">Custo dos produtos e serviços vendidos</x:t>
        </x:is>
      </x:c>
      <x:c r="E6462" t="inlineStr">
        <x:is>
          <x:t xml:space="preserve">GÁS &amp; ENERGIA / G&amp;EBC</x:t>
        </x:is>
      </x:c>
      <x:c r="F6462" t="n">
        <x:v>-16019</x:v>
      </x:c>
      <x:c r="G6462" t="n">
        <x:v>-7271</x:v>
      </x:c>
      <x:c r="H6462" t="n">
        <x:v>-8748</x:v>
      </x:c>
      <x:c r="I6462" t="inlineStr">
        <x:is>
          <x:t xml:space="preserve">Atual − trimestre anterior</x:t>
        </x:is>
      </x:c>
    </x:row>
    <x:row r="6463">
      <x:c r="A6463" t="inlineStr">
        <x:is>
          <x:t xml:space="preserve">2T21</x:t>
        </x:is>
      </x:c>
      <x:c r="B6463" t="inlineStr">
        <x:is>
          <x:t xml:space="preserve">EBIT002</x:t>
        </x:is>
      </x:c>
      <x:c r="C6463" t="inlineStr">
        <x:is>
          <x:t xml:space="preserve">Custo Total</x:t>
        </x:is>
      </x:c>
      <x:c r="D6463" t="inlineStr">
        <x:is>
          <x:t xml:space="preserve">Custo dos produtos e serviços vendidos</x:t>
        </x:is>
      </x:c>
      <x:c r="E6463" t="inlineStr">
        <x:is>
          <x:t xml:space="preserve">REFINO / RTC</x:t>
        </x:is>
      </x:c>
      <x:c r="F6463" t="n">
        <x:v>-153221</x:v>
      </x:c>
      <x:c r="G6463" t="n">
        <x:v>-64975</x:v>
      </x:c>
      <x:c r="H6463" t="n">
        <x:v>-88246</x:v>
      </x:c>
      <x:c r="I6463" t="inlineStr">
        <x:is>
          <x:t xml:space="preserve">Atual − trimestre anterior</x:t>
        </x:is>
      </x:c>
    </x:row>
    <x:row r="6464">
      <x:c r="A6464" t="inlineStr">
        <x:is>
          <x:t xml:space="preserve">2T21</x:t>
        </x:is>
      </x:c>
      <x:c r="B6464" t="inlineStr">
        <x:is>
          <x:t xml:space="preserve">EBIT002</x:t>
        </x:is>
      </x:c>
      <x:c r="C6464" t="inlineStr">
        <x:is>
          <x:t xml:space="preserve">Custo Total</x:t>
        </x:is>
      </x:c>
      <x:c r="D6464" t="inlineStr">
        <x:is>
          <x:t xml:space="preserve">Custo dos produtos e serviços vendidos</x:t>
        </x:is>
      </x:c>
      <x:c r="E6464" t="inlineStr">
        <x:is>
          <x:t xml:space="preserve">TOTAL</x:t>
        </x:is>
      </x:c>
      <x:c r="F6464" t="n">
        <x:v>-95846</x:v>
      </x:c>
      <x:c r="G6464" t="n">
        <x:v>-42141</x:v>
      </x:c>
      <x:c r="H6464" t="n">
        <x:v>-53705</x:v>
      </x:c>
      <x:c r="I6464" t="inlineStr">
        <x:is>
          <x:t xml:space="preserve">Atual − trimestre anterior</x:t>
        </x:is>
      </x:c>
    </x:row>
    <x:row r="6465">
      <x:c r="A6465" t="inlineStr">
        <x:is>
          <x:t xml:space="preserve">2T21</x:t>
        </x:is>
      </x:c>
      <x:c r="B6465" t="inlineStr">
        <x:is>
          <x:t xml:space="preserve">EBIT003</x:t>
        </x:is>
      </x:c>
      <x:c r="C6465" t="inlineStr">
        <x:is>
          <x:t xml:space="preserve">Lucro Bruto Total</x:t>
        </x:is>
      </x:c>
      <x:c r="D6465" t="inlineStr">
        <x:is>
          <x:t xml:space="preserve">Lucro bruto</x:t>
        </x:is>
      </x:c>
      <x:c r="E6465" t="inlineStr">
        <x:is>
          <x:t xml:space="preserve">CORPORATIVO / OUTROS NEGÓCIOS</x:t>
        </x:is>
      </x:c>
      <x:c r="F6465" t="n">
        <x:v>21</x:v>
      </x:c>
      <x:c r="G6465" t="n">
        <x:v>13</x:v>
      </x:c>
      <x:c r="H6465" t="n">
        <x:v>8</x:v>
      </x:c>
      <x:c r="I6465" t="inlineStr">
        <x:is>
          <x:t xml:space="preserve">Atual − trimestre anterior</x:t>
        </x:is>
      </x:c>
    </x:row>
    <x:row r="6466">
      <x:c r="A6466" t="inlineStr">
        <x:is>
          <x:t xml:space="preserve">2T21</x:t>
        </x:is>
      </x:c>
      <x:c r="B6466" t="inlineStr">
        <x:is>
          <x:t xml:space="preserve">EBIT003</x:t>
        </x:is>
      </x:c>
      <x:c r="C6466" t="inlineStr">
        <x:is>
          <x:t xml:space="preserve">Lucro Bruto Total</x:t>
        </x:is>
      </x:c>
      <x:c r="D6466" t="inlineStr">
        <x:is>
          <x:t xml:space="preserve">Lucro bruto</x:t>
        </x:is>
      </x:c>
      <x:c r="E6466" t="inlineStr">
        <x:is>
          <x:t xml:space="preserve">E&amp;P</x:t>
        </x:is>
      </x:c>
      <x:c r="F6466" t="n">
        <x:v>77089</x:v>
      </x:c>
      <x:c r="G6466" t="n">
        <x:v>35316</x:v>
      </x:c>
      <x:c r="H6466" t="n">
        <x:v>41773</x:v>
      </x:c>
      <x:c r="I6466" t="inlineStr">
        <x:is>
          <x:t xml:space="preserve">Atual − trimestre anterior</x:t>
        </x:is>
      </x:c>
    </x:row>
    <x:row r="6467">
      <x:c r="A6467" t="inlineStr">
        <x:is>
          <x:t xml:space="preserve">2T21</x:t>
        </x:is>
      </x:c>
      <x:c r="B6467" t="inlineStr">
        <x:is>
          <x:t xml:space="preserve">EBIT003</x:t>
        </x:is>
      </x:c>
      <x:c r="C6467" t="inlineStr">
        <x:is>
          <x:t xml:space="preserve">Lucro Bruto Total</x:t>
        </x:is>
      </x:c>
      <x:c r="D6467" t="inlineStr">
        <x:is>
          <x:t xml:space="preserve">Lucro bruto</x:t>
        </x:is>
      </x:c>
      <x:c r="E6467" t="inlineStr">
        <x:is>
          <x:t xml:space="preserve">ELIMINAÇÕES</x:t>
        </x:is>
      </x:c>
      <x:c r="F6467" t="n">
        <x:v>-9948</x:v>
      </x:c>
      <x:c r="G6467" t="n">
        <x:v>-7878</x:v>
      </x:c>
      <x:c r="H6467" t="n">
        <x:v>-2070</x:v>
      </x:c>
      <x:c r="I6467" t="inlineStr">
        <x:is>
          <x:t xml:space="preserve">Atual − trimestre anterior</x:t>
        </x:is>
      </x:c>
    </x:row>
    <x:row r="6468">
      <x:c r="A6468" t="inlineStr">
        <x:is>
          <x:t xml:space="preserve">2T21</x:t>
        </x:is>
      </x:c>
      <x:c r="B6468" t="inlineStr">
        <x:is>
          <x:t xml:space="preserve">EBIT003</x:t>
        </x:is>
      </x:c>
      <x:c r="C6468" t="inlineStr">
        <x:is>
          <x:t xml:space="preserve">Lucro Bruto Total</x:t>
        </x:is>
      </x:c>
      <x:c r="D6468" t="inlineStr">
        <x:is>
          <x:t xml:space="preserve">Lucro bruto</x:t>
        </x:is>
      </x:c>
      <x:c r="E6468" t="inlineStr">
        <x:is>
          <x:t xml:space="preserve">GÁS &amp; ENERGIA / G&amp;EBC</x:t>
        </x:is>
      </x:c>
      <x:c r="F6468" t="n">
        <x:v>10028</x:v>
      </x:c>
      <x:c r="G6468" t="n">
        <x:v>4816</x:v>
      </x:c>
      <x:c r="H6468" t="n">
        <x:v>5212</x:v>
      </x:c>
      <x:c r="I6468" t="inlineStr">
        <x:is>
          <x:t xml:space="preserve">Atual − trimestre anterior</x:t>
        </x:is>
      </x:c>
    </x:row>
    <x:row r="6469">
      <x:c r="A6469" t="inlineStr">
        <x:is>
          <x:t xml:space="preserve">2T21</x:t>
        </x:is>
      </x:c>
      <x:c r="B6469" t="inlineStr">
        <x:is>
          <x:t xml:space="preserve">EBIT003</x:t>
        </x:is>
      </x:c>
      <x:c r="C6469" t="inlineStr">
        <x:is>
          <x:t xml:space="preserve">Lucro Bruto Total</x:t>
        </x:is>
      </x:c>
      <x:c r="D6469" t="inlineStr">
        <x:is>
          <x:t xml:space="preserve">Lucro bruto</x:t>
        </x:is>
      </x:c>
      <x:c r="E6469" t="inlineStr">
        <x:is>
          <x:t xml:space="preserve">REFINO / RTC</x:t>
        </x:is>
      </x:c>
      <x:c r="F6469" t="n">
        <x:v>23848</x:v>
      </x:c>
      <x:c r="G6469" t="n">
        <x:v>11766</x:v>
      </x:c>
      <x:c r="H6469" t="n">
        <x:v>12082</x:v>
      </x:c>
      <x:c r="I6469" t="inlineStr">
        <x:is>
          <x:t xml:space="preserve">Atual − trimestre anterior</x:t>
        </x:is>
      </x:c>
    </x:row>
    <x:row r="6470">
      <x:c r="A6470" t="inlineStr">
        <x:is>
          <x:t xml:space="preserve">2T21</x:t>
        </x:is>
      </x:c>
      <x:c r="B6470" t="inlineStr">
        <x:is>
          <x:t xml:space="preserve">EBIT003</x:t>
        </x:is>
      </x:c>
      <x:c r="C6470" t="inlineStr">
        <x:is>
          <x:t xml:space="preserve">Lucro Bruto Total</x:t>
        </x:is>
      </x:c>
      <x:c r="D6470" t="inlineStr">
        <x:is>
          <x:t xml:space="preserve">Lucro bruto</x:t>
        </x:is>
      </x:c>
      <x:c r="E6470" t="inlineStr">
        <x:is>
          <x:t xml:space="preserve">TOTAL</x:t>
        </x:is>
      </x:c>
      <x:c r="F6470" t="n">
        <x:v>101038</x:v>
      </x:c>
      <x:c r="G6470" t="n">
        <x:v>44033</x:v>
      </x:c>
      <x:c r="H6470" t="n">
        <x:v>57005</x:v>
      </x:c>
      <x:c r="I6470" t="inlineStr">
        <x:is>
          <x:t xml:space="preserve">Atual − trimestre anterior</x:t>
        </x:is>
      </x:c>
    </x:row>
    <x:row r="6471">
      <x:c r="A6471" t="inlineStr">
        <x:is>
          <x:t xml:space="preserve">2T21</x:t>
        </x:is>
      </x:c>
      <x:c r="B6471" t="inlineStr">
        <x:is>
          <x:t xml:space="preserve">EBIT004</x:t>
        </x:is>
      </x:c>
      <x:c r="C6471" t="inlineStr">
        <x:is>
          <x:t xml:space="preserve">Despesa</x:t>
        </x:is>
      </x:c>
      <x:c r="D6471" t="inlineStr">
        <x:is>
          <x:t xml:space="preserve">Gerais e administrativas </x:t>
        </x:is>
      </x:c>
      <x:c r="E6471" t="inlineStr">
        <x:is>
          <x:t xml:space="preserve">CORPORATIVO / OUTROS NEGÓCIOS</x:t>
        </x:is>
      </x:c>
      <x:c r="F6471" t="n">
        <x:v>-1979</x:v>
      </x:c>
      <x:c r="G6471" t="n">
        <x:v>-29</x:v>
      </x:c>
      <x:c r="H6471" t="n">
        <x:v>-1950</x:v>
      </x:c>
      <x:c r="I6471" t="inlineStr">
        <x:is>
          <x:t xml:space="preserve">Atual − trimestre anterior</x:t>
        </x:is>
      </x:c>
    </x:row>
    <x:row r="6472">
      <x:c r="A6472" t="inlineStr">
        <x:is>
          <x:t xml:space="preserve">2T21</x:t>
        </x:is>
      </x:c>
      <x:c r="B6472" t="inlineStr">
        <x:is>
          <x:t xml:space="preserve">EBIT004</x:t>
        </x:is>
      </x:c>
      <x:c r="C6472" t="inlineStr">
        <x:is>
          <x:t xml:space="preserve">Despesa</x:t>
        </x:is>
      </x:c>
      <x:c r="D6472" t="inlineStr">
        <x:is>
          <x:t xml:space="preserve">Vendas</x:t>
        </x:is>
      </x:c>
      <x:c r="E6472" t="inlineStr">
        <x:is>
          <x:t xml:space="preserve">CORPORATIVO / OUTROS NEGÓCIOS</x:t>
        </x:is>
      </x:c>
      <x:c r="F6472" t="n">
        <x:v>-44</x:v>
      </x:c>
      <x:c r="G6472" t="n">
        <x:v>-29</x:v>
      </x:c>
      <x:c r="H6472" t="n">
        <x:v>-15</x:v>
      </x:c>
      <x:c r="I6472" t="inlineStr">
        <x:is>
          <x:t xml:space="preserve">Atual − trimestre anterior</x:t>
        </x:is>
      </x:c>
    </x:row>
    <x:row r="6473">
      <x:c r="A6473" t="inlineStr">
        <x:is>
          <x:t xml:space="preserve">2T21</x:t>
        </x:is>
      </x:c>
      <x:c r="B6473" t="inlineStr">
        <x:is>
          <x:t xml:space="preserve">EBIT004</x:t>
        </x:is>
      </x:c>
      <x:c r="C6473" t="inlineStr">
        <x:is>
          <x:t xml:space="preserve">Despesa</x:t>
        </x:is>
      </x:c>
      <x:c r="D6473" t="inlineStr">
        <x:is>
          <x:t xml:space="preserve">Gerais e administrativas </x:t>
        </x:is>
      </x:c>
      <x:c r="E6473" t="inlineStr">
        <x:is>
          <x:t xml:space="preserve">E&amp;P</x:t>
        </x:is>
      </x:c>
      <x:c r="F6473" t="n">
        <x:v>-328</x:v>
      </x:c>
      <x:c r="G6473" t="n">
        <x:v>-1</x:v>
      </x:c>
      <x:c r="H6473" t="n">
        <x:v>-327</x:v>
      </x:c>
      <x:c r="I6473" t="inlineStr">
        <x:is>
          <x:t xml:space="preserve">Atual − trimestre anterior</x:t>
        </x:is>
      </x:c>
    </x:row>
    <x:row r="6474">
      <x:c r="A6474" t="inlineStr">
        <x:is>
          <x:t xml:space="preserve">2T21</x:t>
        </x:is>
      </x:c>
      <x:c r="B6474" t="inlineStr">
        <x:is>
          <x:t xml:space="preserve">EBIT004</x:t>
        </x:is>
      </x:c>
      <x:c r="C6474" t="inlineStr">
        <x:is>
          <x:t xml:space="preserve">Despesa</x:t>
        </x:is>
      </x:c>
      <x:c r="D6474" t="inlineStr">
        <x:is>
          <x:t xml:space="preserve">Vendas</x:t>
        </x:is>
      </x:c>
      <x:c r="E6474" t="inlineStr">
        <x:is>
          <x:t xml:space="preserve">E&amp;P</x:t>
        </x:is>
      </x:c>
      <x:c r="F6474" t="n">
        <x:v>-27</x:v>
      </x:c>
      <x:c r="G6474" t="n">
        <x:v>-1</x:v>
      </x:c>
      <x:c r="H6474" t="n">
        <x:v>-26</x:v>
      </x:c>
      <x:c r="I6474" t="inlineStr">
        <x:is>
          <x:t xml:space="preserve">Atual − trimestre anterior</x:t>
        </x:is>
      </x:c>
    </x:row>
    <x:row r="6475">
      <x:c r="A6475" t="inlineStr">
        <x:is>
          <x:t xml:space="preserve">2T21</x:t>
        </x:is>
      </x:c>
      <x:c r="B6475" t="inlineStr">
        <x:is>
          <x:t xml:space="preserve">EBIT004</x:t>
        </x:is>
      </x:c>
      <x:c r="C6475" t="inlineStr">
        <x:is>
          <x:t xml:space="preserve">Despesa</x:t>
        </x:is>
      </x:c>
      <x:c r="D6475" t="inlineStr">
        <x:is>
          <x:t xml:space="preserve">Gerais e administrativas </x:t>
        </x:is>
      </x:c>
      <x:c r="E6475" t="inlineStr">
        <x:is>
          <x:t xml:space="preserve">ELIMINAÇÕES</x:t>
        </x:is>
      </x:c>
      <x:c r="F6475" t="n">
        <x:v>0</x:v>
      </x:c>
      <x:c r="G6475" t="n">
        <x:v>-28</x:v>
      </x:c>
      <x:c r="H6475" t="n">
        <x:v>28</x:v>
      </x:c>
      <x:c r="I6475" t="inlineStr">
        <x:is>
          <x:t xml:space="preserve">Atual − trimestre anterior</x:t>
        </x:is>
      </x:c>
    </x:row>
    <x:row r="6476">
      <x:c r="A6476" t="inlineStr">
        <x:is>
          <x:t xml:space="preserve">2T21</x:t>
        </x:is>
      </x:c>
      <x:c r="B6476" t="inlineStr">
        <x:is>
          <x:t xml:space="preserve">EBIT004</x:t>
        </x:is>
      </x:c>
      <x:c r="C6476" t="inlineStr">
        <x:is>
          <x:t xml:space="preserve">Despesa</x:t>
        </x:is>
      </x:c>
      <x:c r="D6476" t="inlineStr">
        <x:is>
          <x:t xml:space="preserve">Vendas</x:t>
        </x:is>
      </x:c>
      <x:c r="E6476" t="inlineStr">
        <x:is>
          <x:t xml:space="preserve">ELIMINAÇÕES</x:t>
        </x:is>
      </x:c>
      <x:c r="F6476" t="n">
        <x:v>-57</x:v>
      </x:c>
      <x:c r="G6476" t="n">
        <x:v>-28</x:v>
      </x:c>
      <x:c r="H6476" t="n">
        <x:v>-29</x:v>
      </x:c>
      <x:c r="I6476" t="inlineStr">
        <x:is>
          <x:t xml:space="preserve">Atual − trimestre anterior</x:t>
        </x:is>
      </x:c>
    </x:row>
    <x:row r="6477">
      <x:c r="A6477" t="inlineStr">
        <x:is>
          <x:t xml:space="preserve">2T21</x:t>
        </x:is>
      </x:c>
      <x:c r="B6477" t="inlineStr">
        <x:is>
          <x:t xml:space="preserve">EBIT004</x:t>
        </x:is>
      </x:c>
      <x:c r="C6477" t="inlineStr">
        <x:is>
          <x:t xml:space="preserve">Despesa</x:t>
        </x:is>
      </x:c>
      <x:c r="D6477" t="inlineStr">
        <x:is>
          <x:t xml:space="preserve">Gerais e administrativas </x:t>
        </x:is>
      </x:c>
      <x:c r="E6477" t="inlineStr">
        <x:is>
          <x:t xml:space="preserve">GÁS &amp; ENERGIA / G&amp;EBC</x:t>
        </x:is>
      </x:c>
      <x:c r="F6477" t="n">
        <x:v>-176</x:v>
      </x:c>
      <x:c r="G6477" t="n">
        <x:v>-3301</x:v>
      </x:c>
      <x:c r="H6477" t="n">
        <x:v>3125</x:v>
      </x:c>
      <x:c r="I6477" t="inlineStr">
        <x:is>
          <x:t xml:space="preserve">Atual − trimestre anterior</x:t>
        </x:is>
      </x:c>
    </x:row>
    <x:row r="6478">
      <x:c r="A6478" t="inlineStr">
        <x:is>
          <x:t xml:space="preserve">2T21</x:t>
        </x:is>
      </x:c>
      <x:c r="B6478" t="inlineStr">
        <x:is>
          <x:t xml:space="preserve">EBIT004</x:t>
        </x:is>
      </x:c>
      <x:c r="C6478" t="inlineStr">
        <x:is>
          <x:t xml:space="preserve">Despesa</x:t>
        </x:is>
      </x:c>
      <x:c r="D6478" t="inlineStr">
        <x:is>
          <x:t xml:space="preserve">Vendas</x:t>
        </x:is>
      </x:c>
      <x:c r="E6478" t="inlineStr">
        <x:is>
          <x:t xml:space="preserve">GÁS &amp; ENERGIA / G&amp;EBC</x:t>
        </x:is>
      </x:c>
      <x:c r="F6478" t="n">
        <x:v>-6838</x:v>
      </x:c>
      <x:c r="G6478" t="n">
        <x:v>-3301</x:v>
      </x:c>
      <x:c r="H6478" t="n">
        <x:v>-3537</x:v>
      </x:c>
      <x:c r="I6478" t="inlineStr">
        <x:is>
          <x:t xml:space="preserve">Atual − trimestre anterior</x:t>
        </x:is>
      </x:c>
    </x:row>
    <x:row r="6479">
      <x:c r="A6479" t="inlineStr">
        <x:is>
          <x:t xml:space="preserve">2T21</x:t>
        </x:is>
      </x:c>
      <x:c r="B6479" t="inlineStr">
        <x:is>
          <x:t xml:space="preserve">EBIT004</x:t>
        </x:is>
      </x:c>
      <x:c r="C6479" t="inlineStr">
        <x:is>
          <x:t xml:space="preserve">Despesa</x:t>
        </x:is>
      </x:c>
      <x:c r="D6479" t="inlineStr">
        <x:is>
          <x:t xml:space="preserve">Gerais e administrativas </x:t>
        </x:is>
      </x:c>
      <x:c r="E6479" t="inlineStr">
        <x:is>
          <x:t xml:space="preserve">REFINO / RTC</x:t>
        </x:is>
      </x:c>
      <x:c r="F6479" t="n">
        <x:v>-384</x:v>
      </x:c>
      <x:c r="G6479" t="n">
        <x:v>-1839</x:v>
      </x:c>
      <x:c r="H6479" t="n">
        <x:v>1455</x:v>
      </x:c>
      <x:c r="I6479" t="inlineStr">
        <x:is>
          <x:t xml:space="preserve">Atual − trimestre anterior</x:t>
        </x:is>
      </x:c>
    </x:row>
    <x:row r="6480">
      <x:c r="A6480" t="inlineStr">
        <x:is>
          <x:t xml:space="preserve">2T21</x:t>
        </x:is>
      </x:c>
      <x:c r="B6480" t="inlineStr">
        <x:is>
          <x:t xml:space="preserve">EBIT004</x:t>
        </x:is>
      </x:c>
      <x:c r="C6480" t="inlineStr">
        <x:is>
          <x:t xml:space="preserve">Despesa</x:t>
        </x:is>
      </x:c>
      <x:c r="D6480" t="inlineStr">
        <x:is>
          <x:t xml:space="preserve">Vendas</x:t>
        </x:is>
      </x:c>
      <x:c r="E6480" t="inlineStr">
        <x:is>
          <x:t xml:space="preserve">REFINO / RTC</x:t>
        </x:is>
      </x:c>
      <x:c r="F6480" t="n">
        <x:v>-3974</x:v>
      </x:c>
      <x:c r="G6480" t="n">
        <x:v>-1839</x:v>
      </x:c>
      <x:c r="H6480" t="n">
        <x:v>-2135</x:v>
      </x:c>
      <x:c r="I6480" t="inlineStr">
        <x:is>
          <x:t xml:space="preserve">Atual − trimestre anterior</x:t>
        </x:is>
      </x:c>
    </x:row>
    <x:row r="6481">
      <x:c r="A6481" t="inlineStr">
        <x:is>
          <x:t xml:space="preserve">2T21</x:t>
        </x:is>
      </x:c>
      <x:c r="B6481" t="inlineStr">
        <x:is>
          <x:t xml:space="preserve">EBIT004</x:t>
        </x:is>
      </x:c>
      <x:c r="C6481" t="inlineStr">
        <x:is>
          <x:t xml:space="preserve">Despesa</x:t>
        </x:is>
      </x:c>
      <x:c r="D6481" t="inlineStr">
        <x:is>
          <x:t xml:space="preserve">Gerais e administrativas </x:t>
        </x:is>
      </x:c>
      <x:c r="E6481" t="inlineStr">
        <x:is>
          <x:t xml:space="preserve">TOTAL</x:t>
        </x:is>
      </x:c>
      <x:c r="F6481" t="n">
        <x:v>-2867</x:v>
      </x:c>
      <x:c r="G6481" t="n">
        <x:v>-5198</x:v>
      </x:c>
      <x:c r="H6481" t="n">
        <x:v>2331</x:v>
      </x:c>
      <x:c r="I6481" t="inlineStr">
        <x:is>
          <x:t xml:space="preserve">Atual − trimestre anterior</x:t>
        </x:is>
      </x:c>
    </x:row>
    <x:row r="6482">
      <x:c r="A6482" t="inlineStr">
        <x:is>
          <x:t xml:space="preserve">2T21</x:t>
        </x:is>
      </x:c>
      <x:c r="B6482" t="inlineStr">
        <x:is>
          <x:t xml:space="preserve">EBIT004</x:t>
        </x:is>
      </x:c>
      <x:c r="C6482" t="inlineStr">
        <x:is>
          <x:t xml:space="preserve">Despesa</x:t>
        </x:is>
      </x:c>
      <x:c r="D6482" t="inlineStr">
        <x:is>
          <x:t xml:space="preserve">Vendas</x:t>
        </x:is>
      </x:c>
      <x:c r="E6482" t="inlineStr">
        <x:is>
          <x:t xml:space="preserve">TOTAL</x:t>
        </x:is>
      </x:c>
      <x:c r="F6482" t="n">
        <x:v>-10940</x:v>
      </x:c>
      <x:c r="G6482" t="n">
        <x:v>-5198</x:v>
      </x:c>
      <x:c r="H6482" t="n">
        <x:v>-5742</x:v>
      </x:c>
      <x:c r="I6482" t="inlineStr">
        <x:is>
          <x:t xml:space="preserve">Atual − trimestre anterior</x:t>
        </x:is>
      </x:c>
    </x:row>
    <x:row r="6483">
      <x:c r="A6483" t="inlineStr">
        <x:is>
          <x:t xml:space="preserve">2T21</x:t>
        </x:is>
      </x:c>
      <x:c r="B6483" t="inlineStr">
        <x:is>
          <x:t xml:space="preserve">EBIT005</x:t>
        </x:is>
      </x:c>
      <x:c r="C6483" t="inlineStr">
        <x:is>
          <x:t xml:space="preserve">Despesa</x:t>
        </x:is>
      </x:c>
      <x:c r="D6483" t="inlineStr">
        <x:is>
          <x:t xml:space="preserve">Tributárias</x:t>
        </x:is>
      </x:c>
      <x:c r="E6483" t="inlineStr">
        <x:is>
          <x:t xml:space="preserve">CORPORATIVO / OUTROS NEGÓCIOS</x:t>
        </x:is>
      </x:c>
      <x:c r="F6483" t="n">
        <x:v>-28</x:v>
      </x:c>
      <x:c r="G6483" t="n">
        <x:v>-143</x:v>
      </x:c>
      <x:c r="H6483" t="n">
        <x:v>115</x:v>
      </x:c>
      <x:c r="I6483" t="inlineStr">
        <x:is>
          <x:t xml:space="preserve">Atual − trimestre anterior</x:t>
        </x:is>
      </x:c>
    </x:row>
    <x:row r="6484">
      <x:c r="A6484" t="inlineStr">
        <x:is>
          <x:t xml:space="preserve">2T21</x:t>
        </x:is>
      </x:c>
      <x:c r="B6484" t="inlineStr">
        <x:is>
          <x:t xml:space="preserve">EBIT005</x:t>
        </x:is>
      </x:c>
      <x:c r="C6484" t="inlineStr">
        <x:is>
          <x:t xml:space="preserve">Despesa</x:t>
        </x:is>
      </x:c>
      <x:c r="D6484" t="inlineStr">
        <x:is>
          <x:t xml:space="preserve">Tributárias</x:t>
        </x:is>
      </x:c>
      <x:c r="E6484" t="inlineStr">
        <x:is>
          <x:t xml:space="preserve">E&amp;P</x:t>
        </x:is>
      </x:c>
      <x:c r="F6484" t="n">
        <x:v>-210</x:v>
      </x:c>
      <x:c r="G6484" t="n">
        <x:v>-91</x:v>
      </x:c>
      <x:c r="H6484" t="n">
        <x:v>-119</x:v>
      </x:c>
      <x:c r="I6484" t="inlineStr">
        <x:is>
          <x:t xml:space="preserve">Atual − trimestre anterior</x:t>
        </x:is>
      </x:c>
    </x:row>
    <x:row r="6485">
      <x:c r="A6485" t="inlineStr">
        <x:is>
          <x:t xml:space="preserve">2T21</x:t>
        </x:is>
      </x:c>
      <x:c r="B6485" t="inlineStr">
        <x:is>
          <x:t xml:space="preserve">EBIT005</x:t>
        </x:is>
      </x:c>
      <x:c r="C6485" t="inlineStr">
        <x:is>
          <x:t xml:space="preserve">Despesa</x:t>
        </x:is>
      </x:c>
      <x:c r="D6485" t="inlineStr">
        <x:is>
          <x:t xml:space="preserve">Tributárias</x:t>
        </x:is>
      </x:c>
      <x:c r="E6485" t="inlineStr">
        <x:is>
          <x:t xml:space="preserve">ELIMINAÇÕES</x:t>
        </x:is>
      </x:c>
      <x:c r="F6485" t="n">
        <x:v>0</x:v>
      </x:c>
      <x:c r="G6485" t="n">
        <x:v>0</x:v>
      </x:c>
      <x:c r="H6485" t="n">
        <x:v>0</x:v>
      </x:c>
      <x:c r="I6485" t="inlineStr">
        <x:is>
          <x:t xml:space="preserve">Atual − trimestre anterior</x:t>
        </x:is>
      </x:c>
    </x:row>
    <x:row r="6486">
      <x:c r="A6486" t="inlineStr">
        <x:is>
          <x:t xml:space="preserve">2T21</x:t>
        </x:is>
      </x:c>
      <x:c r="B6486" t="inlineStr">
        <x:is>
          <x:t xml:space="preserve">EBIT005</x:t>
        </x:is>
      </x:c>
      <x:c r="C6486" t="inlineStr">
        <x:is>
          <x:t xml:space="preserve">Despesa</x:t>
        </x:is>
      </x:c>
      <x:c r="D6486" t="inlineStr">
        <x:is>
          <x:t xml:space="preserve">Tributárias</x:t>
        </x:is>
      </x:c>
      <x:c r="E6486" t="inlineStr">
        <x:is>
          <x:t xml:space="preserve">GÁS &amp; ENERGIA / G&amp;EBC</x:t>
        </x:is>
      </x:c>
      <x:c r="F6486" t="n">
        <x:v>-257</x:v>
      </x:c>
      <x:c r="G6486" t="n">
        <x:v>-127</x:v>
      </x:c>
      <x:c r="H6486" t="n">
        <x:v>-130</x:v>
      </x:c>
      <x:c r="I6486" t="inlineStr">
        <x:is>
          <x:t xml:space="preserve">Atual − trimestre anterior</x:t>
        </x:is>
      </x:c>
    </x:row>
    <x:row r="6487">
      <x:c r="A6487" t="inlineStr">
        <x:is>
          <x:t xml:space="preserve">2T21</x:t>
        </x:is>
      </x:c>
      <x:c r="B6487" t="inlineStr">
        <x:is>
          <x:t xml:space="preserve">EBIT005</x:t>
        </x:is>
      </x:c>
      <x:c r="C6487" t="inlineStr">
        <x:is>
          <x:t xml:space="preserve">Despesa</x:t>
        </x:is>
      </x:c>
      <x:c r="D6487" t="inlineStr">
        <x:is>
          <x:t xml:space="preserve">Tributárias</x:t>
        </x:is>
      </x:c>
      <x:c r="E6487" t="inlineStr">
        <x:is>
          <x:t xml:space="preserve">REFINO / RTC</x:t>
        </x:is>
      </x:c>
      <x:c r="F6487" t="n">
        <x:v>-347</x:v>
      </x:c>
      <x:c r="G6487" t="n">
        <x:v>-220</x:v>
      </x:c>
      <x:c r="H6487" t="n">
        <x:v>-127</x:v>
      </x:c>
      <x:c r="I6487" t="inlineStr">
        <x:is>
          <x:t xml:space="preserve">Atual − trimestre anterior</x:t>
        </x:is>
      </x:c>
    </x:row>
    <x:row r="6488">
      <x:c r="A6488" t="inlineStr">
        <x:is>
          <x:t xml:space="preserve">2T21</x:t>
        </x:is>
      </x:c>
      <x:c r="B6488" t="inlineStr">
        <x:is>
          <x:t xml:space="preserve">EBIT005</x:t>
        </x:is>
      </x:c>
      <x:c r="C6488" t="inlineStr">
        <x:is>
          <x:t xml:space="preserve">Despesa</x:t>
        </x:is>
      </x:c>
      <x:c r="D6488" t="inlineStr">
        <x:is>
          <x:t xml:space="preserve">Tributárias</x:t>
        </x:is>
      </x:c>
      <x:c r="E6488" t="inlineStr">
        <x:is>
          <x:t xml:space="preserve">TOTAL</x:t>
        </x:is>
      </x:c>
      <x:c r="F6488" t="n">
        <x:v>-842</x:v>
      </x:c>
      <x:c r="G6488" t="n">
        <x:v>-581</x:v>
      </x:c>
      <x:c r="H6488" t="n">
        <x:v>-261</x:v>
      </x:c>
      <x:c r="I6488" t="inlineStr">
        <x:is>
          <x:t xml:space="preserve">Atual − trimestre anterior</x:t>
        </x:is>
      </x:c>
    </x:row>
    <x:row r="6489">
      <x:c r="A6489" t="inlineStr">
        <x:is>
          <x:t xml:space="preserve">2T21</x:t>
        </x:is>
      </x:c>
      <x:c r="B6489" t="inlineStr">
        <x:is>
          <x:t xml:space="preserve">EBIT006</x:t>
        </x:is>
      </x:c>
      <x:c r="C6489" t="inlineStr">
        <x:is>
          <x:t xml:space="preserve">Despesa</x:t>
        </x:is>
      </x:c>
      <x:c r="D6489" t="inlineStr">
        <x:is>
          <x:t xml:space="preserve">Custos exploratórios p/ extração de petróleo e gás</x:t>
        </x:is>
      </x:c>
      <x:c r="E6489" t="inlineStr">
        <x:is>
          <x:t xml:space="preserve">CORPORATIVO / OUTROS NEGÓCIOS</x:t>
        </x:is>
      </x:c>
      <x:c r="F6489" t="n">
        <x:v>0</x:v>
      </x:c>
      <x:c r="G6489" t="n">
        <x:v>0</x:v>
      </x:c>
      <x:c r="H6489" t="n">
        <x:v>0</x:v>
      </x:c>
      <x:c r="I6489" t="inlineStr">
        <x:is>
          <x:t xml:space="preserve">Atual − trimestre anterior</x:t>
        </x:is>
      </x:c>
    </x:row>
    <x:row r="6490">
      <x:c r="A6490" t="inlineStr">
        <x:is>
          <x:t xml:space="preserve">2T21</x:t>
        </x:is>
      </x:c>
      <x:c r="B6490" t="inlineStr">
        <x:is>
          <x:t xml:space="preserve">EBIT006</x:t>
        </x:is>
      </x:c>
      <x:c r="C6490" t="inlineStr">
        <x:is>
          <x:t xml:space="preserve">Despesa</x:t>
        </x:is>
      </x:c>
      <x:c r="D6490" t="inlineStr">
        <x:is>
          <x:t xml:space="preserve">Custos exploratórios p/ extração de petróleo e gás</x:t>
        </x:is>
      </x:c>
      <x:c r="E6490" t="inlineStr">
        <x:is>
          <x:t xml:space="preserve">E&amp;P</x:t>
        </x:is>
      </x:c>
      <x:c r="F6490" t="n">
        <x:v>-2201</x:v>
      </x:c>
      <x:c r="G6490" t="n">
        <x:v>-1196</x:v>
      </x:c>
      <x:c r="H6490" t="n">
        <x:v>-1005</x:v>
      </x:c>
      <x:c r="I6490" t="inlineStr">
        <x:is>
          <x:t xml:space="preserve">Atual − trimestre anterior</x:t>
        </x:is>
      </x:c>
    </x:row>
    <x:row r="6491">
      <x:c r="A6491" t="inlineStr">
        <x:is>
          <x:t xml:space="preserve">2T21</x:t>
        </x:is>
      </x:c>
      <x:c r="B6491" t="inlineStr">
        <x:is>
          <x:t xml:space="preserve">EBIT006</x:t>
        </x:is>
      </x:c>
      <x:c r="C6491" t="inlineStr">
        <x:is>
          <x:t xml:space="preserve">Despesa</x:t>
        </x:is>
      </x:c>
      <x:c r="D6491" t="inlineStr">
        <x:is>
          <x:t xml:space="preserve">Custos exploratórios p/ extração de petróleo e gás</x:t>
        </x:is>
      </x:c>
      <x:c r="E6491" t="inlineStr">
        <x:is>
          <x:t xml:space="preserve">ELIMINAÇÕES</x:t>
        </x:is>
      </x:c>
      <x:c r="F6491" t="n">
        <x:v>0</x:v>
      </x:c>
      <x:c r="G6491" t="n">
        <x:v>0</x:v>
      </x:c>
      <x:c r="H6491" t="n">
        <x:v>0</x:v>
      </x:c>
      <x:c r="I6491" t="inlineStr">
        <x:is>
          <x:t xml:space="preserve">Atual − trimestre anterior</x:t>
        </x:is>
      </x:c>
    </x:row>
    <x:row r="6492">
      <x:c r="A6492" t="inlineStr">
        <x:is>
          <x:t xml:space="preserve">2T21</x:t>
        </x:is>
      </x:c>
      <x:c r="B6492" t="inlineStr">
        <x:is>
          <x:t xml:space="preserve">EBIT006</x:t>
        </x:is>
      </x:c>
      <x:c r="C6492" t="inlineStr">
        <x:is>
          <x:t xml:space="preserve">Despesa</x:t>
        </x:is>
      </x:c>
      <x:c r="D6492" t="inlineStr">
        <x:is>
          <x:t xml:space="preserve">Custos exploratórios p/ extração de petróleo e gás</x:t>
        </x:is>
      </x:c>
      <x:c r="E6492" t="inlineStr">
        <x:is>
          <x:t xml:space="preserve">GÁS &amp; ENERGIA / G&amp;EBC</x:t>
        </x:is>
      </x:c>
      <x:c r="F6492" t="n">
        <x:v>0</x:v>
      </x:c>
      <x:c r="G6492" t="n">
        <x:v>0</x:v>
      </x:c>
      <x:c r="H6492" t="n">
        <x:v>0</x:v>
      </x:c>
      <x:c r="I6492" t="inlineStr">
        <x:is>
          <x:t xml:space="preserve">Atual − trimestre anterior</x:t>
        </x:is>
      </x:c>
    </x:row>
    <x:row r="6493">
      <x:c r="A6493" t="inlineStr">
        <x:is>
          <x:t xml:space="preserve">2T21</x:t>
        </x:is>
      </x:c>
      <x:c r="B6493" t="inlineStr">
        <x:is>
          <x:t xml:space="preserve">EBIT006</x:t>
        </x:is>
      </x:c>
      <x:c r="C6493" t="inlineStr">
        <x:is>
          <x:t xml:space="preserve">Despesa</x:t>
        </x:is>
      </x:c>
      <x:c r="D6493" t="inlineStr">
        <x:is>
          <x:t xml:space="preserve">Custos exploratórios p/ extração de petróleo e gás</x:t>
        </x:is>
      </x:c>
      <x:c r="E6493" t="inlineStr">
        <x:is>
          <x:t xml:space="preserve">REFINO / RTC</x:t>
        </x:is>
      </x:c>
      <x:c r="F6493" t="n">
        <x:v>0</x:v>
      </x:c>
      <x:c r="G6493" t="n">
        <x:v>0</x:v>
      </x:c>
      <x:c r="H6493" t="n">
        <x:v>0</x:v>
      </x:c>
      <x:c r="I6493" t="inlineStr">
        <x:is>
          <x:t xml:space="preserve">Atual − trimestre anterior</x:t>
        </x:is>
      </x:c>
    </x:row>
    <x:row r="6494">
      <x:c r="A6494" t="inlineStr">
        <x:is>
          <x:t xml:space="preserve">2T21</x:t>
        </x:is>
      </x:c>
      <x:c r="B6494" t="inlineStr">
        <x:is>
          <x:t xml:space="preserve">EBIT006</x:t>
        </x:is>
      </x:c>
      <x:c r="C6494" t="inlineStr">
        <x:is>
          <x:t xml:space="preserve">Despesa</x:t>
        </x:is>
      </x:c>
      <x:c r="D6494" t="inlineStr">
        <x:is>
          <x:t xml:space="preserve">Custos exploratórios p/ extração de petróleo e gás</x:t>
        </x:is>
      </x:c>
      <x:c r="E6494" t="inlineStr">
        <x:is>
          <x:t xml:space="preserve">TOTAL</x:t>
        </x:is>
      </x:c>
      <x:c r="F6494" t="n">
        <x:v>-2201</x:v>
      </x:c>
      <x:c r="G6494" t="n">
        <x:v>-1196</x:v>
      </x:c>
      <x:c r="H6494" t="n">
        <x:v>-1005</x:v>
      </x:c>
      <x:c r="I6494" t="inlineStr">
        <x:is>
          <x:t xml:space="preserve">Atual − trimestre anterior</x:t>
        </x:is>
      </x:c>
    </x:row>
    <x:row r="6495">
      <x:c r="A6495" t="inlineStr">
        <x:is>
          <x:t xml:space="preserve">2T21</x:t>
        </x:is>
      </x:c>
      <x:c r="B6495" t="inlineStr">
        <x:is>
          <x:t xml:space="preserve">EBIT007</x:t>
        </x:is>
      </x:c>
      <x:c r="C6495" t="inlineStr">
        <x:is>
          <x:t xml:space="preserve">Despesa</x:t>
        </x:is>
      </x:c>
      <x:c r="D6495" t="inlineStr">
        <x:is>
          <x:t xml:space="preserve">Custos com pesquisa e desenvolvimento tecnológico</x:t>
        </x:is>
      </x:c>
      <x:c r="E6495" t="inlineStr">
        <x:is>
          <x:t xml:space="preserve">CORPORATIVO / OUTROS NEGÓCIOS</x:t>
        </x:is>
      </x:c>
      <x:c r="F6495" t="n">
        <x:v>-270</x:v>
      </x:c>
      <x:c r="G6495" t="n">
        <x:v>-134</x:v>
      </x:c>
      <x:c r="H6495" t="n">
        <x:v>-136</x:v>
      </x:c>
      <x:c r="I6495" t="inlineStr">
        <x:is>
          <x:t xml:space="preserve">Atual − trimestre anterior</x:t>
        </x:is>
      </x:c>
    </x:row>
    <x:row r="6496">
      <x:c r="A6496" t="inlineStr">
        <x:is>
          <x:t xml:space="preserve">2T21</x:t>
        </x:is>
      </x:c>
      <x:c r="B6496" t="inlineStr">
        <x:is>
          <x:t xml:space="preserve">EBIT007</x:t>
        </x:is>
      </x:c>
      <x:c r="C6496" t="inlineStr">
        <x:is>
          <x:t xml:space="preserve">Despesa</x:t>
        </x:is>
      </x:c>
      <x:c r="D6496" t="inlineStr">
        <x:is>
          <x:t xml:space="preserve">Custos com pesquisa e desenvolvimento tecnológico</x:t>
        </x:is>
      </x:c>
      <x:c r="E6496" t="inlineStr">
        <x:is>
          <x:t xml:space="preserve">E&amp;P</x:t>
        </x:is>
      </x:c>
      <x:c r="F6496" t="n">
        <x:v>-1035</x:v>
      </x:c>
      <x:c r="G6496" t="n">
        <x:v>-467</x:v>
      </x:c>
      <x:c r="H6496" t="n">
        <x:v>-568</x:v>
      </x:c>
      <x:c r="I6496" t="inlineStr">
        <x:is>
          <x:t xml:space="preserve">Atual − trimestre anterior</x:t>
        </x:is>
      </x:c>
    </x:row>
    <x:row r="6497">
      <x:c r="A6497" t="inlineStr">
        <x:is>
          <x:t xml:space="preserve">2T21</x:t>
        </x:is>
      </x:c>
      <x:c r="B6497" t="inlineStr">
        <x:is>
          <x:t xml:space="preserve">EBIT007</x:t>
        </x:is>
      </x:c>
      <x:c r="C6497" t="inlineStr">
        <x:is>
          <x:t xml:space="preserve">Despesa</x:t>
        </x:is>
      </x:c>
      <x:c r="D6497" t="inlineStr">
        <x:is>
          <x:t xml:space="preserve">Custos com pesquisa e desenvolvimento tecnológico</x:t>
        </x:is>
      </x:c>
      <x:c r="E6497" t="inlineStr">
        <x:is>
          <x:t xml:space="preserve">ELIMINAÇÕES</x:t>
        </x:is>
      </x:c>
      <x:c r="F6497" t="n">
        <x:v>0</x:v>
      </x:c>
      <x:c r="G6497" t="n">
        <x:v>0</x:v>
      </x:c>
      <x:c r="H6497" t="n">
        <x:v>0</x:v>
      </x:c>
      <x:c r="I6497" t="inlineStr">
        <x:is>
          <x:t xml:space="preserve">Atual − trimestre anterior</x:t>
        </x:is>
      </x:c>
    </x:row>
    <x:row r="6498">
      <x:c r="A6498" t="inlineStr">
        <x:is>
          <x:t xml:space="preserve">2T21</x:t>
        </x:is>
      </x:c>
      <x:c r="B6498" t="inlineStr">
        <x:is>
          <x:t xml:space="preserve">EBIT007</x:t>
        </x:is>
      </x:c>
      <x:c r="C6498" t="inlineStr">
        <x:is>
          <x:t xml:space="preserve">Despesa</x:t>
        </x:is>
      </x:c>
      <x:c r="D6498" t="inlineStr">
        <x:is>
          <x:t xml:space="preserve">Custos com pesquisa e desenvolvimento tecnológico</x:t>
        </x:is>
      </x:c>
      <x:c r="E6498" t="inlineStr">
        <x:is>
          <x:t xml:space="preserve">GÁS &amp; ENERGIA / G&amp;EBC</x:t>
        </x:is>
      </x:c>
      <x:c r="F6498" t="n">
        <x:v>-89</x:v>
      </x:c>
      <x:c r="G6498" t="n">
        <x:v>-27</x:v>
      </x:c>
      <x:c r="H6498" t="n">
        <x:v>-62</x:v>
      </x:c>
      <x:c r="I6498" t="inlineStr">
        <x:is>
          <x:t xml:space="preserve">Atual − trimestre anterior</x:t>
        </x:is>
      </x:c>
    </x:row>
    <x:row r="6499">
      <x:c r="A6499" t="inlineStr">
        <x:is>
          <x:t xml:space="preserve">2T21</x:t>
        </x:is>
      </x:c>
      <x:c r="B6499" t="inlineStr">
        <x:is>
          <x:t xml:space="preserve">EBIT007</x:t>
        </x:is>
      </x:c>
      <x:c r="C6499" t="inlineStr">
        <x:is>
          <x:t xml:space="preserve">Despesa</x:t>
        </x:is>
      </x:c>
      <x:c r="D6499" t="inlineStr">
        <x:is>
          <x:t xml:space="preserve">Custos com pesquisa e desenvolvimento tecnológico</x:t>
        </x:is>
      </x:c>
      <x:c r="E6499" t="inlineStr">
        <x:is>
          <x:t xml:space="preserve">REFINO / RTC</x:t>
        </x:is>
      </x:c>
      <x:c r="F6499" t="n">
        <x:v>-20</x:v>
      </x:c>
      <x:c r="G6499" t="n">
        <x:v>-11</x:v>
      </x:c>
      <x:c r="H6499" t="n">
        <x:v>-9</x:v>
      </x:c>
      <x:c r="I6499" t="inlineStr">
        <x:is>
          <x:t xml:space="preserve">Atual − trimestre anterior</x:t>
        </x:is>
      </x:c>
    </x:row>
    <x:row r="6500">
      <x:c r="A6500" t="inlineStr">
        <x:is>
          <x:t xml:space="preserve">2T21</x:t>
        </x:is>
      </x:c>
      <x:c r="B6500" t="inlineStr">
        <x:is>
          <x:t xml:space="preserve">EBIT007</x:t>
        </x:is>
      </x:c>
      <x:c r="C6500" t="inlineStr">
        <x:is>
          <x:t xml:space="preserve">Despesa</x:t>
        </x:is>
      </x:c>
      <x:c r="D6500" t="inlineStr">
        <x:is>
          <x:t xml:space="preserve">Custos com pesquisa e desenvolvimento tecnológico</x:t>
        </x:is>
      </x:c>
      <x:c r="E6500" t="inlineStr">
        <x:is>
          <x:t xml:space="preserve">TOTAL</x:t>
        </x:is>
      </x:c>
      <x:c r="F6500" t="n">
        <x:v>-1414</x:v>
      </x:c>
      <x:c r="G6500" t="n">
        <x:v>-639</x:v>
      </x:c>
      <x:c r="H6500" t="n">
        <x:v>-775</x:v>
      </x:c>
      <x:c r="I6500" t="inlineStr">
        <x:is>
          <x:t xml:space="preserve">Atual − trimestre anterior</x:t>
        </x:is>
      </x:c>
    </x:row>
    <x:row r="6501">
      <x:c r="A6501" t="inlineStr">
        <x:is>
          <x:t xml:space="preserve">2T21</x:t>
        </x:is>
      </x:c>
      <x:c r="B6501" t="inlineStr">
        <x:is>
          <x:t xml:space="preserve">EBIT009A</x:t>
        </x:is>
      </x:c>
      <x:c r="C6501" t="inlineStr">
        <x:is>
          <x:t xml:space="preserve">Despesa</x:t>
        </x:is>
      </x:c>
      <x:c r="D6501" t="inlineStr">
        <x:is>
          <x:t xml:space="preserve">Reversão/Perda no valor de recuperação de ativos - Impairment</x:t>
        </x:is>
      </x:c>
      <x:c r="E6501" t="inlineStr">
        <x:is>
          <x:t xml:space="preserve">CORPORATIVO / OUTROS NEGÓCIOS</x:t>
        </x:is>
      </x:c>
      <x:c r="F6501" t="n">
        <x:v>7</x:v>
      </x:c>
      <x:c r="G6501" t="n">
        <x:v>30</x:v>
      </x:c>
      <x:c r="H6501" t="n">
        <x:v>-23</x:v>
      </x:c>
      <x:c r="I6501" t="inlineStr">
        <x:is>
          <x:t xml:space="preserve">Atual − trimestre anterior</x:t>
        </x:is>
      </x:c>
    </x:row>
    <x:row r="6502">
      <x:c r="A6502" t="inlineStr">
        <x:is>
          <x:t xml:space="preserve">2T21</x:t>
        </x:is>
      </x:c>
      <x:c r="B6502" t="inlineStr">
        <x:is>
          <x:t xml:space="preserve">EBIT009A</x:t>
        </x:is>
      </x:c>
      <x:c r="C6502" t="inlineStr">
        <x:is>
          <x:t xml:space="preserve">Despesa</x:t>
        </x:is>
      </x:c>
      <x:c r="D6502" t="inlineStr">
        <x:is>
          <x:t xml:space="preserve">Reversão/Perda no valor de recuperação de ativos - Impairment</x:t>
        </x:is>
      </x:c>
      <x:c r="E6502" t="inlineStr">
        <x:is>
          <x:t xml:space="preserve">E&amp;P</x:t>
        </x:is>
      </x:c>
      <x:c r="F6502" t="n">
        <x:v>-572</x:v>
      </x:c>
      <x:c r="G6502" t="n">
        <x:v>-538</x:v>
      </x:c>
      <x:c r="H6502" t="n">
        <x:v>-34</x:v>
      </x:c>
      <x:c r="I6502" t="inlineStr">
        <x:is>
          <x:t xml:space="preserve">Atual − trimestre anterior</x:t>
        </x:is>
      </x:c>
    </x:row>
    <x:row r="6503">
      <x:c r="A6503" t="inlineStr">
        <x:is>
          <x:t xml:space="preserve">2T21</x:t>
        </x:is>
      </x:c>
      <x:c r="B6503" t="inlineStr">
        <x:is>
          <x:t xml:space="preserve">EBIT009A</x:t>
        </x:is>
      </x:c>
      <x:c r="C6503" t="inlineStr">
        <x:is>
          <x:t xml:space="preserve">Despesa</x:t>
        </x:is>
      </x:c>
      <x:c r="D6503" t="inlineStr">
        <x:is>
          <x:t xml:space="preserve">Reversão/Perda no valor de recuperação de ativos - Impairment</x:t>
        </x:is>
      </x:c>
      <x:c r="E6503" t="inlineStr">
        <x:is>
          <x:t xml:space="preserve">ELIMINAÇÕES</x:t>
        </x:is>
      </x:c>
      <x:c r="F6503" t="n">
        <x:v>0</x:v>
      </x:c>
      <x:c r="G6503" t="n">
        <x:v>0</x:v>
      </x:c>
      <x:c r="H6503" t="n">
        <x:v>0</x:v>
      </x:c>
      <x:c r="I6503" t="inlineStr">
        <x:is>
          <x:t xml:space="preserve">Atual − trimestre anterior</x:t>
        </x:is>
      </x:c>
    </x:row>
    <x:row r="6504">
      <x:c r="A6504" t="inlineStr">
        <x:is>
          <x:t xml:space="preserve">2T21</x:t>
        </x:is>
      </x:c>
      <x:c r="B6504" t="inlineStr">
        <x:is>
          <x:t xml:space="preserve">EBIT009A</x:t>
        </x:is>
      </x:c>
      <x:c r="C6504" t="inlineStr">
        <x:is>
          <x:t xml:space="preserve">Despesa</x:t>
        </x:is>
      </x:c>
      <x:c r="D6504" t="inlineStr">
        <x:is>
          <x:t xml:space="preserve">Reversão/Perda no valor de recuperação de ativos - Impairment</x:t>
        </x:is>
      </x:c>
      <x:c r="E6504" t="inlineStr">
        <x:is>
          <x:t xml:space="preserve">GÁS &amp; ENERGIA / G&amp;EBC</x:t>
        </x:is>
      </x:c>
      <x:c r="F6504" t="n">
        <x:v>-440</x:v>
      </x:c>
      <x:c r="G6504" t="n">
        <x:v>0</x:v>
      </x:c>
      <x:c r="H6504" t="n">
        <x:v>-440</x:v>
      </x:c>
      <x:c r="I6504" t="inlineStr">
        <x:is>
          <x:t xml:space="preserve">Atual − trimestre anterior</x:t>
        </x:is>
      </x:c>
    </x:row>
    <x:row r="6505">
      <x:c r="A6505" t="inlineStr">
        <x:is>
          <x:t xml:space="preserve">2T21</x:t>
        </x:is>
      </x:c>
      <x:c r="B6505" t="inlineStr">
        <x:is>
          <x:t xml:space="preserve">EBIT009A</x:t>
        </x:is>
      </x:c>
      <x:c r="C6505" t="inlineStr">
        <x:is>
          <x:t xml:space="preserve">Despesa</x:t>
        </x:is>
      </x:c>
      <x:c r="D6505" t="inlineStr">
        <x:is>
          <x:t xml:space="preserve">Reversão/Perda no valor de recuperação de ativos - Impairment</x:t>
        </x:is>
      </x:c>
      <x:c r="E6505" t="inlineStr">
        <x:is>
          <x:t xml:space="preserve">REFINO / RTC</x:t>
        </x:is>
      </x:c>
      <x:c r="F6505" t="n">
        <x:v>0</x:v>
      </x:c>
      <x:c r="G6505" t="n">
        <x:v>0</x:v>
      </x:c>
      <x:c r="H6505" t="n">
        <x:v>0</x:v>
      </x:c>
      <x:c r="I6505" t="inlineStr">
        <x:is>
          <x:t xml:space="preserve">Atual − trimestre anterior</x:t>
        </x:is>
      </x:c>
    </x:row>
    <x:row r="6506">
      <x:c r="A6506" t="inlineStr">
        <x:is>
          <x:t xml:space="preserve">2T21</x:t>
        </x:is>
      </x:c>
      <x:c r="B6506" t="inlineStr">
        <x:is>
          <x:t xml:space="preserve">EBIT009A</x:t>
        </x:is>
      </x:c>
      <x:c r="C6506" t="inlineStr">
        <x:is>
          <x:t xml:space="preserve">Despesa</x:t>
        </x:is>
      </x:c>
      <x:c r="D6506" t="inlineStr">
        <x:is>
          <x:t xml:space="preserve">Reversão/Perda no valor de recuperação de ativos - Impairment</x:t>
        </x:is>
      </x:c>
      <x:c r="E6506" t="inlineStr">
        <x:is>
          <x:t xml:space="preserve">TOTAL</x:t>
        </x:is>
      </x:c>
      <x:c r="F6506" t="n">
        <x:v>-1005</x:v>
      </x:c>
      <x:c r="G6506" t="n">
        <x:v>-508</x:v>
      </x:c>
      <x:c r="H6506" t="n">
        <x:v>-497</x:v>
      </x:c>
      <x:c r="I6506" t="inlineStr">
        <x:is>
          <x:t xml:space="preserve">Atual − trimestre anterior</x:t>
        </x:is>
      </x:c>
    </x:row>
    <x:row r="6507">
      <x:c r="A6507" t="inlineStr">
        <x:is>
          <x:t xml:space="preserve">2T21</x:t>
        </x:is>
      </x:c>
      <x:c r="B6507" t="inlineStr">
        <x:is>
          <x:t xml:space="preserve">EBIT010</x:t>
        </x:is>
      </x:c>
      <x:c r="C6507" t="inlineStr">
        <x:is>
          <x:t xml:space="preserve">Despesa</x:t>
        </x:is>
      </x:c>
      <x:c r="D6507" t="inlineStr">
        <x:is>
          <x:t xml:space="preserve">Outras receitas (despesas), líquidas</x:t>
        </x:is>
      </x:c>
      <x:c r="E6507" t="inlineStr">
        <x:is>
          <x:t xml:space="preserve">CORPORATIVO / OUTROS NEGÓCIOS</x:t>
        </x:is>
      </x:c>
      <x:c r="F6507" t="n">
        <x:v>-1070</x:v>
      </x:c>
      <x:c r="G6507" t="n">
        <x:v>-623</x:v>
      </x:c>
      <x:c r="H6507" t="n">
        <x:v>-447</x:v>
      </x:c>
      <x:c r="I6507" t="inlineStr">
        <x:is>
          <x:t xml:space="preserve">Atual − trimestre anterior</x:t>
        </x:is>
      </x:c>
    </x:row>
    <x:row r="6508">
      <x:c r="A6508" t="inlineStr">
        <x:is>
          <x:t xml:space="preserve">2T21</x:t>
        </x:is>
      </x:c>
      <x:c r="B6508" t="inlineStr">
        <x:is>
          <x:t xml:space="preserve">EBIT010</x:t>
        </x:is>
      </x:c>
      <x:c r="C6508" t="inlineStr">
        <x:is>
          <x:t xml:space="preserve">Despesa</x:t>
        </x:is>
      </x:c>
      <x:c r="D6508" t="inlineStr">
        <x:is>
          <x:t xml:space="preserve">Outras receitas (despesas), líquidas</x:t>
        </x:is>
      </x:c>
      <x:c r="E6508" t="inlineStr">
        <x:is>
          <x:t xml:space="preserve">E&amp;P</x:t>
        </x:is>
      </x:c>
      <x:c r="F6508" t="n">
        <x:v>-923</x:v>
      </x:c>
      <x:c r="G6508" t="n">
        <x:v>-417</x:v>
      </x:c>
      <x:c r="H6508" t="n">
        <x:v>-506</x:v>
      </x:c>
      <x:c r="I6508" t="inlineStr">
        <x:is>
          <x:t xml:space="preserve">Atual − trimestre anterior</x:t>
        </x:is>
      </x:c>
    </x:row>
    <x:row r="6509">
      <x:c r="A6509" t="inlineStr">
        <x:is>
          <x:t xml:space="preserve">2T21</x:t>
        </x:is>
      </x:c>
      <x:c r="B6509" t="inlineStr">
        <x:is>
          <x:t xml:space="preserve">EBIT010</x:t>
        </x:is>
      </x:c>
      <x:c r="C6509" t="inlineStr">
        <x:is>
          <x:t xml:space="preserve">Despesa</x:t>
        </x:is>
      </x:c>
      <x:c r="D6509" t="inlineStr">
        <x:is>
          <x:t xml:space="preserve">Outras receitas (despesas), líquidas</x:t>
        </x:is>
      </x:c>
      <x:c r="E6509" t="inlineStr">
        <x:is>
          <x:t xml:space="preserve">ELIMINAÇÕES</x:t>
        </x:is>
      </x:c>
      <x:c r="F6509" t="n">
        <x:v>0</x:v>
      </x:c>
      <x:c r="G6509" t="n">
        <x:v>0</x:v>
      </x:c>
      <x:c r="H6509" t="n">
        <x:v>0</x:v>
      </x:c>
      <x:c r="I6509" t="inlineStr">
        <x:is>
          <x:t xml:space="preserve">Atual − trimestre anterior</x:t>
        </x:is>
      </x:c>
    </x:row>
    <x:row r="6510">
      <x:c r="A6510" t="inlineStr">
        <x:is>
          <x:t xml:space="preserve">2T21</x:t>
        </x:is>
      </x:c>
      <x:c r="B6510" t="inlineStr">
        <x:is>
          <x:t xml:space="preserve">EBIT010</x:t>
        </x:is>
      </x:c>
      <x:c r="C6510" t="inlineStr">
        <x:is>
          <x:t xml:space="preserve">Despesa</x:t>
        </x:is>
      </x:c>
      <x:c r="D6510" t="inlineStr">
        <x:is>
          <x:t xml:space="preserve">Outras receitas (despesas), líquidas</x:t>
        </x:is>
      </x:c>
      <x:c r="E6510" t="inlineStr">
        <x:is>
          <x:t xml:space="preserve">GÁS &amp; ENERGIA / G&amp;EBC</x:t>
        </x:is>
      </x:c>
      <x:c r="F6510" t="n">
        <x:v>198</x:v>
      </x:c>
      <x:c r="G6510" t="n">
        <x:v>-554</x:v>
      </x:c>
      <x:c r="H6510" t="n">
        <x:v>752</x:v>
      </x:c>
      <x:c r="I6510" t="inlineStr">
        <x:is>
          <x:t xml:space="preserve">Atual − trimestre anterior</x:t>
        </x:is>
      </x:c>
    </x:row>
    <x:row r="6511">
      <x:c r="A6511" t="inlineStr">
        <x:is>
          <x:t xml:space="preserve">2T21</x:t>
        </x:is>
      </x:c>
      <x:c r="B6511" t="inlineStr">
        <x:is>
          <x:t xml:space="preserve">EBIT010</x:t>
        </x:is>
      </x:c>
      <x:c r="C6511" t="inlineStr">
        <x:is>
          <x:t xml:space="preserve">Despesa</x:t>
        </x:is>
      </x:c>
      <x:c r="D6511" t="inlineStr">
        <x:is>
          <x:t xml:space="preserve">Outras receitas (despesas), líquidas</x:t>
        </x:is>
      </x:c>
      <x:c r="E6511" t="inlineStr">
        <x:is>
          <x:t xml:space="preserve">REFINO / RTC</x:t>
        </x:is>
      </x:c>
      <x:c r="F6511" t="n">
        <x:v>-213</x:v>
      </x:c>
      <x:c r="G6511" t="n">
        <x:v>64</x:v>
      </x:c>
      <x:c r="H6511" t="n">
        <x:v>-277</x:v>
      </x:c>
      <x:c r="I6511" t="inlineStr">
        <x:is>
          <x:t xml:space="preserve">Atual − trimestre anterior</x:t>
        </x:is>
      </x:c>
    </x:row>
    <x:row r="6512">
      <x:c r="A6512" t="inlineStr">
        <x:is>
          <x:t xml:space="preserve">2T21</x:t>
        </x:is>
      </x:c>
      <x:c r="B6512" t="inlineStr">
        <x:is>
          <x:t xml:space="preserve">EBIT010</x:t>
        </x:is>
      </x:c>
      <x:c r="C6512" t="inlineStr">
        <x:is>
          <x:t xml:space="preserve">Despesa</x:t>
        </x:is>
      </x:c>
      <x:c r="D6512" t="inlineStr">
        <x:is>
          <x:t xml:space="preserve">Outras receitas (despesas), líquidas</x:t>
        </x:is>
      </x:c>
      <x:c r="E6512" t="inlineStr">
        <x:is>
          <x:t xml:space="preserve">TOTAL</x:t>
        </x:is>
      </x:c>
      <x:c r="F6512" t="n">
        <x:v>-2008</x:v>
      </x:c>
      <x:c r="G6512" t="n">
        <x:v>-1530</x:v>
      </x:c>
      <x:c r="H6512" t="n">
        <x:v>-478</x:v>
      </x:c>
      <x:c r="I6512" t="inlineStr">
        <x:is>
          <x:t xml:space="preserve">Atual − trimestre anterior</x:t>
        </x:is>
      </x:c>
    </x:row>
    <x:row r="6513">
      <x:c r="A6513" t="inlineStr">
        <x:is>
          <x:t xml:space="preserve">2T21</x:t>
        </x:is>
      </x:c>
      <x:c r="B6513" t="inlineStr">
        <x:is>
          <x:t xml:space="preserve">EBIT011</x:t>
        </x:is>
      </x:c>
      <x:c r="C6513" t="inlineStr">
        <x:is>
          <x:t xml:space="preserve">Despesas Totais</x:t>
        </x:is>
      </x:c>
      <x:c r="D6513" t="inlineStr">
        <x:is>
          <x:t xml:space="preserve">Despesas</x:t>
        </x:is>
      </x:c>
      <x:c r="E6513" t="inlineStr">
        <x:is>
          <x:t xml:space="preserve">CORPORATIVO / OUTROS NEGÓCIOS</x:t>
        </x:is>
      </x:c>
      <x:c r="F6513" t="n">
        <x:v>-3384</x:v>
      </x:c>
      <x:c r="G6513" t="n">
        <x:v>-1943</x:v>
      </x:c>
      <x:c r="H6513" t="n">
        <x:v>-1441</x:v>
      </x:c>
      <x:c r="I6513" t="inlineStr">
        <x:is>
          <x:t xml:space="preserve">Atual − trimestre anterior</x:t>
        </x:is>
      </x:c>
    </x:row>
    <x:row r="6514">
      <x:c r="A6514" t="inlineStr">
        <x:is>
          <x:t xml:space="preserve">2T21</x:t>
        </x:is>
      </x:c>
      <x:c r="B6514" t="inlineStr">
        <x:is>
          <x:t xml:space="preserve">EBIT011</x:t>
        </x:is>
      </x:c>
      <x:c r="C6514" t="inlineStr">
        <x:is>
          <x:t xml:space="preserve">Despesas Totais</x:t>
        </x:is>
      </x:c>
      <x:c r="D6514" t="inlineStr">
        <x:is>
          <x:t xml:space="preserve">Despesas</x:t>
        </x:is>
      </x:c>
      <x:c r="E6514" t="inlineStr">
        <x:is>
          <x:t xml:space="preserve">E&amp;P</x:t>
        </x:is>
      </x:c>
      <x:c r="F6514" t="n">
        <x:v>-5296</x:v>
      </x:c>
      <x:c r="G6514" t="n">
        <x:v>-2888</x:v>
      </x:c>
      <x:c r="H6514" t="n">
        <x:v>-2408</x:v>
      </x:c>
      <x:c r="I6514" t="inlineStr">
        <x:is>
          <x:t xml:space="preserve">Atual − trimestre anterior</x:t>
        </x:is>
      </x:c>
    </x:row>
    <x:row r="6515">
      <x:c r="A6515" t="inlineStr">
        <x:is>
          <x:t xml:space="preserve">2T21</x:t>
        </x:is>
      </x:c>
      <x:c r="B6515" t="inlineStr">
        <x:is>
          <x:t xml:space="preserve">EBIT011</x:t>
        </x:is>
      </x:c>
      <x:c r="C6515" t="inlineStr">
        <x:is>
          <x:t xml:space="preserve">Despesas Totais</x:t>
        </x:is>
      </x:c>
      <x:c r="D6515" t="inlineStr">
        <x:is>
          <x:t xml:space="preserve">Despesas</x:t>
        </x:is>
      </x:c>
      <x:c r="E6515" t="inlineStr">
        <x:is>
          <x:t xml:space="preserve">ELIMINAÇÕES</x:t>
        </x:is>
      </x:c>
      <x:c r="F6515" t="n">
        <x:v>-57</x:v>
      </x:c>
      <x:c r="G6515" t="n">
        <x:v>-28</x:v>
      </x:c>
      <x:c r="H6515" t="n">
        <x:v>-29</x:v>
      </x:c>
      <x:c r="I6515" t="inlineStr">
        <x:is>
          <x:t xml:space="preserve">Atual − trimestre anterior</x:t>
        </x:is>
      </x:c>
    </x:row>
    <x:row r="6516">
      <x:c r="A6516" t="inlineStr">
        <x:is>
          <x:t xml:space="preserve">2T21</x:t>
        </x:is>
      </x:c>
      <x:c r="B6516" t="inlineStr">
        <x:is>
          <x:t xml:space="preserve">EBIT011</x:t>
        </x:is>
      </x:c>
      <x:c r="C6516" t="inlineStr">
        <x:is>
          <x:t xml:space="preserve">Despesas Totais</x:t>
        </x:is>
      </x:c>
      <x:c r="D6516" t="inlineStr">
        <x:is>
          <x:t xml:space="preserve">Despesas</x:t>
        </x:is>
      </x:c>
      <x:c r="E6516" t="inlineStr">
        <x:is>
          <x:t xml:space="preserve">GÁS &amp; ENERGIA / G&amp;EBC</x:t>
        </x:is>
      </x:c>
      <x:c r="F6516" t="n">
        <x:v>-7602</x:v>
      </x:c>
      <x:c r="G6516" t="n">
        <x:v>-4103</x:v>
      </x:c>
      <x:c r="H6516" t="n">
        <x:v>-3499</x:v>
      </x:c>
      <x:c r="I6516" t="inlineStr">
        <x:is>
          <x:t xml:space="preserve">Atual − trimestre anterior</x:t>
        </x:is>
      </x:c>
    </x:row>
    <x:row r="6517">
      <x:c r="A6517" t="inlineStr">
        <x:is>
          <x:t xml:space="preserve">2T21</x:t>
        </x:is>
      </x:c>
      <x:c r="B6517" t="inlineStr">
        <x:is>
          <x:t xml:space="preserve">EBIT011</x:t>
        </x:is>
      </x:c>
      <x:c r="C6517" t="inlineStr">
        <x:is>
          <x:t xml:space="preserve">Despesas Totais</x:t>
        </x:is>
      </x:c>
      <x:c r="D6517" t="inlineStr">
        <x:is>
          <x:t xml:space="preserve">Despesas</x:t>
        </x:is>
      </x:c>
      <x:c r="E6517" t="inlineStr">
        <x:is>
          <x:t xml:space="preserve">REFINO / RTC</x:t>
        </x:is>
      </x:c>
      <x:c r="F6517" t="n">
        <x:v>-4938</x:v>
      </x:c>
      <x:c r="G6517" t="n">
        <x:v>-2186</x:v>
      </x:c>
      <x:c r="H6517" t="n">
        <x:v>-2752</x:v>
      </x:c>
      <x:c r="I6517" t="inlineStr">
        <x:is>
          <x:t xml:space="preserve">Atual − trimestre anterior</x:t>
        </x:is>
      </x:c>
    </x:row>
    <x:row r="6518">
      <x:c r="A6518" t="inlineStr">
        <x:is>
          <x:t xml:space="preserve">2T21</x:t>
        </x:is>
      </x:c>
      <x:c r="B6518" t="inlineStr">
        <x:is>
          <x:t xml:space="preserve">EBIT011</x:t>
        </x:is>
      </x:c>
      <x:c r="C6518" t="inlineStr">
        <x:is>
          <x:t xml:space="preserve">Despesas Totais</x:t>
        </x:is>
      </x:c>
      <x:c r="D6518" t="inlineStr">
        <x:is>
          <x:t xml:space="preserve">Despesas</x:t>
        </x:is>
      </x:c>
      <x:c r="E6518" t="inlineStr">
        <x:is>
          <x:t xml:space="preserve">TOTAL</x:t>
        </x:is>
      </x:c>
      <x:c r="F6518" t="n">
        <x:v>-21277</x:v>
      </x:c>
      <x:c r="G6518" t="n">
        <x:v>-11148</x:v>
      </x:c>
      <x:c r="H6518" t="n">
        <x:v>-10129</x:v>
      </x:c>
      <x:c r="I6518" t="inlineStr">
        <x:is>
          <x:t xml:space="preserve">Atual − trimestre anterior</x:t>
        </x:is>
      </x:c>
    </x:row>
    <x:row r="6519">
      <x:c r="A6519" t="inlineStr">
        <x:is>
          <x:t xml:space="preserve">2T21</x:t>
        </x:is>
      </x:c>
      <x:c r="B6519" t="inlineStr">
        <x:is>
          <x:t xml:space="preserve">EBIT012</x:t>
        </x:is>
      </x:c>
      <x:c r="C6519" t="inlineStr">
        <x:is>
          <x:t xml:space="preserve">Lucro Operacional Total</x:t>
        </x:is>
      </x:c>
      <x:c r="D6519" t="inlineStr">
        <x:is>
          <x:t xml:space="preserve">Lucro (prejuízo) antes do resultado financeiro, das participações e impostos</x:t>
        </x:is>
      </x:c>
      <x:c r="E6519" t="inlineStr">
        <x:is>
          <x:t xml:space="preserve">CORPORATIVO / OUTROS NEGÓCIOS</x:t>
        </x:is>
      </x:c>
      <x:c r="F6519" t="n">
        <x:v>-3363</x:v>
      </x:c>
      <x:c r="G6519" t="n">
        <x:v>-1930</x:v>
      </x:c>
      <x:c r="H6519" t="n">
        <x:v>-1433</x:v>
      </x:c>
      <x:c r="I6519" t="inlineStr">
        <x:is>
          <x:t xml:space="preserve">Atual − trimestre anterior</x:t>
        </x:is>
      </x:c>
    </x:row>
    <x:row r="6520">
      <x:c r="A6520" t="inlineStr">
        <x:is>
          <x:t xml:space="preserve">2T21</x:t>
        </x:is>
      </x:c>
      <x:c r="B6520" t="inlineStr">
        <x:is>
          <x:t xml:space="preserve">EBIT012</x:t>
        </x:is>
      </x:c>
      <x:c r="C6520" t="inlineStr">
        <x:is>
          <x:t xml:space="preserve">Lucro Operacional Total</x:t>
        </x:is>
      </x:c>
      <x:c r="D6520" t="inlineStr">
        <x:is>
          <x:t xml:space="preserve">Lucro (prejuízo) antes do resultado financeiro, das participações e impostos</x:t>
        </x:is>
      </x:c>
      <x:c r="E6520" t="inlineStr">
        <x:is>
          <x:t xml:space="preserve">E&amp;P</x:t>
        </x:is>
      </x:c>
      <x:c r="F6520" t="n">
        <x:v>71793</x:v>
      </x:c>
      <x:c r="G6520" t="n">
        <x:v>32428</x:v>
      </x:c>
      <x:c r="H6520" t="n">
        <x:v>39365</x:v>
      </x:c>
      <x:c r="I6520" t="inlineStr">
        <x:is>
          <x:t xml:space="preserve">Atual − trimestre anterior</x:t>
        </x:is>
      </x:c>
    </x:row>
    <x:row r="6521">
      <x:c r="A6521" t="inlineStr">
        <x:is>
          <x:t xml:space="preserve">2T21</x:t>
        </x:is>
      </x:c>
      <x:c r="B6521" t="inlineStr">
        <x:is>
          <x:t xml:space="preserve">EBIT012</x:t>
        </x:is>
      </x:c>
      <x:c r="C6521" t="inlineStr">
        <x:is>
          <x:t xml:space="preserve">Lucro Operacional Total</x:t>
        </x:is>
      </x:c>
      <x:c r="D6521" t="inlineStr">
        <x:is>
          <x:t xml:space="preserve">Lucro (prejuízo) antes do resultado financeiro, das participações e impostos</x:t>
        </x:is>
      </x:c>
      <x:c r="E6521" t="inlineStr">
        <x:is>
          <x:t xml:space="preserve">ELIMINAÇÕES</x:t>
        </x:is>
      </x:c>
      <x:c r="F6521" t="n">
        <x:v>-10005</x:v>
      </x:c>
      <x:c r="G6521" t="n">
        <x:v>-7906</x:v>
      </x:c>
      <x:c r="H6521" t="n">
        <x:v>-2099</x:v>
      </x:c>
      <x:c r="I6521" t="inlineStr">
        <x:is>
          <x:t xml:space="preserve">Atual − trimestre anterior</x:t>
        </x:is>
      </x:c>
    </x:row>
    <x:row r="6522">
      <x:c r="A6522" t="inlineStr">
        <x:is>
          <x:t xml:space="preserve">2T21</x:t>
        </x:is>
      </x:c>
      <x:c r="B6522" t="inlineStr">
        <x:is>
          <x:t xml:space="preserve">EBIT012</x:t>
        </x:is>
      </x:c>
      <x:c r="C6522" t="inlineStr">
        <x:is>
          <x:t xml:space="preserve">Lucro Operacional Total</x:t>
        </x:is>
      </x:c>
      <x:c r="D6522" t="inlineStr">
        <x:is>
          <x:t xml:space="preserve">Lucro (prejuízo) antes do resultado financeiro, das participações e impostos</x:t>
        </x:is>
      </x:c>
      <x:c r="E6522" t="inlineStr">
        <x:is>
          <x:t xml:space="preserve">GÁS &amp; ENERGIA / G&amp;EBC</x:t>
        </x:is>
      </x:c>
      <x:c r="F6522" t="n">
        <x:v>2426</x:v>
      </x:c>
      <x:c r="G6522" t="n">
        <x:v>713</x:v>
      </x:c>
      <x:c r="H6522" t="n">
        <x:v>1713</x:v>
      </x:c>
      <x:c r="I6522" t="inlineStr">
        <x:is>
          <x:t xml:space="preserve">Atual − trimestre anterior</x:t>
        </x:is>
      </x:c>
    </x:row>
    <x:row r="6523">
      <x:c r="A6523" t="inlineStr">
        <x:is>
          <x:t xml:space="preserve">2T21</x:t>
        </x:is>
      </x:c>
      <x:c r="B6523" t="inlineStr">
        <x:is>
          <x:t xml:space="preserve">EBIT012</x:t>
        </x:is>
      </x:c>
      <x:c r="C6523" t="inlineStr">
        <x:is>
          <x:t xml:space="preserve">Lucro Operacional Total</x:t>
        </x:is>
      </x:c>
      <x:c r="D6523" t="inlineStr">
        <x:is>
          <x:t xml:space="preserve">Lucro (prejuízo) antes do resultado financeiro, das participações e impostos</x:t>
        </x:is>
      </x:c>
      <x:c r="E6523" t="inlineStr">
        <x:is>
          <x:t xml:space="preserve">REFINO / RTC</x:t>
        </x:is>
      </x:c>
      <x:c r="F6523" t="n">
        <x:v>18910</x:v>
      </x:c>
      <x:c r="G6523" t="n">
        <x:v>9580</x:v>
      </x:c>
      <x:c r="H6523" t="n">
        <x:v>9330</x:v>
      </x:c>
      <x:c r="I6523" t="inlineStr">
        <x:is>
          <x:t xml:space="preserve">Atual − trimestre anterior</x:t>
        </x:is>
      </x:c>
    </x:row>
    <x:row r="6524">
      <x:c r="A6524" t="inlineStr">
        <x:is>
          <x:t xml:space="preserve">2T21</x:t>
        </x:is>
      </x:c>
      <x:c r="B6524" t="inlineStr">
        <x:is>
          <x:t xml:space="preserve">EBIT012</x:t>
        </x:is>
      </x:c>
      <x:c r="C6524" t="inlineStr">
        <x:is>
          <x:t xml:space="preserve">Lucro Operacional Total</x:t>
        </x:is>
      </x:c>
      <x:c r="D6524" t="inlineStr">
        <x:is>
          <x:t xml:space="preserve">Lucro (prejuízo) antes do resultado financeiro, das participações e impostos</x:t>
        </x:is>
      </x:c>
      <x:c r="E6524" t="inlineStr">
        <x:is>
          <x:t xml:space="preserve">TOTAL</x:t>
        </x:is>
      </x:c>
      <x:c r="F6524" t="n">
        <x:v>79761</x:v>
      </x:c>
      <x:c r="G6524" t="n">
        <x:v>32885</x:v>
      </x:c>
      <x:c r="H6524" t="n">
        <x:v>46876</x:v>
      </x:c>
      <x:c r="I6524" t="inlineStr">
        <x:is>
          <x:t xml:space="preserve">Atual − trimestre anterior</x:t>
        </x:is>
      </x:c>
    </x:row>
    <x:row r="6525">
      <x:c r="A6525" t="inlineStr">
        <x:is>
          <x:t xml:space="preserve">3T21</x:t>
        </x:is>
      </x:c>
      <x:c r="B6525" t="inlineStr">
        <x:is>
          <x:t xml:space="preserve">EBIT000A</x:t>
        </x:is>
      </x:c>
      <x:c r="C6525" t="inlineStr">
        <x:is>
          <x:t xml:space="preserve">Receita</x:t>
        </x:is>
      </x:c>
      <x:c r="D6525" t="inlineStr">
        <x:is>
          <x:t xml:space="preserve">Intersegmentos</x:t>
        </x:is>
      </x:c>
      <x:c r="E6525" t="inlineStr">
        <x:is>
          <x:t xml:space="preserve">CORPORATIVO / OUTROS NEGÓCIOS</x:t>
        </x:is>
      </x:c>
      <x:c r="F6525" t="n">
        <x:v>852</x:v>
      </x:c>
      <x:c r="G6525" t="n">
        <x:v>680</x:v>
      </x:c>
      <x:c r="H6525" t="n">
        <x:v>172</x:v>
      </x:c>
      <x:c r="I6525" t="inlineStr">
        <x:is>
          <x:t xml:space="preserve">Atual − trimestre anterior</x:t>
        </x:is>
      </x:c>
    </x:row>
    <x:row r="6526">
      <x:c r="A6526" t="inlineStr">
        <x:is>
          <x:t xml:space="preserve">3T21</x:t>
        </x:is>
      </x:c>
      <x:c r="B6526" t="inlineStr">
        <x:is>
          <x:t xml:space="preserve">EBIT000A</x:t>
        </x:is>
      </x:c>
      <x:c r="C6526" t="inlineStr">
        <x:is>
          <x:t xml:space="preserve">Receita</x:t>
        </x:is>
      </x:c>
      <x:c r="D6526" t="inlineStr">
        <x:is>
          <x:t xml:space="preserve">Intersegmentos</x:t>
        </x:is>
      </x:c>
      <x:c r="E6526" t="inlineStr">
        <x:is>
          <x:t xml:space="preserve">E&amp;P</x:t>
        </x:is>
      </x:c>
      <x:c r="F6526" t="n">
        <x:v>207677</x:v>
      </x:c>
      <x:c r="G6526" t="n">
        <x:v>132967</x:v>
      </x:c>
      <x:c r="H6526" t="n">
        <x:v>74710</x:v>
      </x:c>
      <x:c r="I6526" t="inlineStr">
        <x:is>
          <x:t xml:space="preserve">Atual − trimestre anterior</x:t>
        </x:is>
      </x:c>
    </x:row>
    <x:row r="6527">
      <x:c r="A6527" t="inlineStr">
        <x:is>
          <x:t xml:space="preserve">3T21</x:t>
        </x:is>
      </x:c>
      <x:c r="B6527" t="inlineStr">
        <x:is>
          <x:t xml:space="preserve">EBIT000A</x:t>
        </x:is>
      </x:c>
      <x:c r="C6527" t="inlineStr">
        <x:is>
          <x:t xml:space="preserve">Receita</x:t>
        </x:is>
      </x:c>
      <x:c r="D6527" t="inlineStr">
        <x:is>
          <x:t xml:space="preserve">Intersegmentos</x:t>
        </x:is>
      </x:c>
      <x:c r="E6527" t="inlineStr">
        <x:is>
          <x:t xml:space="preserve">ELIMINAÇÕES</x:t>
        </x:is>
      </x:c>
      <x:c r="F6527" t="n">
        <x:v>-223633</x:v>
      </x:c>
      <x:c r="G6527" t="n">
        <x:v>-143077</x:v>
      </x:c>
      <x:c r="H6527" t="n">
        <x:v>-80556</x:v>
      </x:c>
      <x:c r="I6527" t="inlineStr">
        <x:is>
          <x:t xml:space="preserve">Atual − trimestre anterior</x:t>
        </x:is>
      </x:c>
    </x:row>
    <x:row r="6528">
      <x:c r="A6528" t="inlineStr">
        <x:is>
          <x:t xml:space="preserve">3T21</x:t>
        </x:is>
      </x:c>
      <x:c r="B6528" t="inlineStr">
        <x:is>
          <x:t xml:space="preserve">EBIT000A</x:t>
        </x:is>
      </x:c>
      <x:c r="C6528" t="inlineStr">
        <x:is>
          <x:t xml:space="preserve">Receita</x:t>
        </x:is>
      </x:c>
      <x:c r="D6528" t="inlineStr">
        <x:is>
          <x:t xml:space="preserve">Intersegmentos</x:t>
        </x:is>
      </x:c>
      <x:c r="E6528" t="inlineStr">
        <x:is>
          <x:t xml:space="preserve">GÁS &amp; ENERGIA / G&amp;EBC</x:t>
        </x:is>
      </x:c>
      <x:c r="F6528" t="n">
        <x:v>9755</x:v>
      </x:c>
      <x:c r="G6528" t="n">
        <x:v>6371</x:v>
      </x:c>
      <x:c r="H6528" t="n">
        <x:v>3384</x:v>
      </x:c>
      <x:c r="I6528" t="inlineStr">
        <x:is>
          <x:t xml:space="preserve">Atual − trimestre anterior</x:t>
        </x:is>
      </x:c>
    </x:row>
    <x:row r="6529">
      <x:c r="A6529" t="inlineStr">
        <x:is>
          <x:t xml:space="preserve">3T21</x:t>
        </x:is>
      </x:c>
      <x:c r="B6529" t="inlineStr">
        <x:is>
          <x:t xml:space="preserve">EBIT000A</x:t>
        </x:is>
      </x:c>
      <x:c r="C6529" t="inlineStr">
        <x:is>
          <x:t xml:space="preserve">Receita</x:t>
        </x:is>
      </x:c>
      <x:c r="D6529" t="inlineStr">
        <x:is>
          <x:t xml:space="preserve">Intersegmentos</x:t>
        </x:is>
      </x:c>
      <x:c r="E6529" t="inlineStr">
        <x:is>
          <x:t xml:space="preserve">REFINO / RTC</x:t>
        </x:is>
      </x:c>
      <x:c r="F6529" t="n">
        <x:v>5349</x:v>
      </x:c>
      <x:c r="G6529" t="n">
        <x:v>3059</x:v>
      </x:c>
      <x:c r="H6529" t="n">
        <x:v>2290</x:v>
      </x:c>
      <x:c r="I6529" t="inlineStr">
        <x:is>
          <x:t xml:space="preserve">Atual − trimestre anterior</x:t>
        </x:is>
      </x:c>
    </x:row>
    <x:row r="6530">
      <x:c r="A6530" t="inlineStr">
        <x:is>
          <x:t xml:space="preserve">3T21</x:t>
        </x:is>
      </x:c>
      <x:c r="B6530" t="inlineStr">
        <x:is>
          <x:t xml:space="preserve">EBIT000A</x:t>
        </x:is>
      </x:c>
      <x:c r="C6530" t="inlineStr">
        <x:is>
          <x:t xml:space="preserve">Receita</x:t>
        </x:is>
      </x:c>
      <x:c r="D6530" t="inlineStr">
        <x:is>
          <x:t xml:space="preserve">Intersegmentos</x:t>
        </x:is>
      </x:c>
      <x:c r="E6530" t="inlineStr">
        <x:is>
          <x:t xml:space="preserve">TOTAL</x:t>
        </x:is>
      </x:c>
      <x:c r="F6530" t="n">
        <x:v>0</x:v>
      </x:c>
      <x:c r="G6530" t="n">
        <x:v>0</x:v>
      </x:c>
      <x:c r="H6530" t="n">
        <x:v>0</x:v>
      </x:c>
      <x:c r="I6530" t="inlineStr">
        <x:is>
          <x:t xml:space="preserve">Atual − trimestre anterior</x:t>
        </x:is>
      </x:c>
    </x:row>
    <x:row r="6531">
      <x:c r="A6531" t="inlineStr">
        <x:is>
          <x:t xml:space="preserve">3T21</x:t>
        </x:is>
      </x:c>
      <x:c r="B6531" t="inlineStr">
        <x:is>
          <x:t xml:space="preserve">EBIT000B</x:t>
        </x:is>
      </x:c>
      <x:c r="C6531" t="inlineStr">
        <x:is>
          <x:t xml:space="preserve">Receita</x:t>
        </x:is>
      </x:c>
      <x:c r="D6531" t="inlineStr">
        <x:is>
          <x:t xml:space="preserve">Terceiros</x:t>
        </x:is>
      </x:c>
      <x:c r="E6531" t="inlineStr">
        <x:is>
          <x:t xml:space="preserve">CORPORATIVO / OUTROS NEGÓCIOS</x:t>
        </x:is>
      </x:c>
      <x:c r="F6531" t="n">
        <x:v>1077</x:v>
      </x:c>
      <x:c r="G6531" t="n">
        <x:v>773</x:v>
      </x:c>
      <x:c r="H6531" t="n">
        <x:v>304</x:v>
      </x:c>
      <x:c r="I6531" t="inlineStr">
        <x:is>
          <x:t xml:space="preserve">Atual − trimestre anterior</x:t>
        </x:is>
      </x:c>
    </x:row>
    <x:row r="6532">
      <x:c r="A6532" t="inlineStr">
        <x:is>
          <x:t xml:space="preserve">3T21</x:t>
        </x:is>
      </x:c>
      <x:c r="B6532" t="inlineStr">
        <x:is>
          <x:t xml:space="preserve">EBIT000B</x:t>
        </x:is>
      </x:c>
      <x:c r="C6532" t="inlineStr">
        <x:is>
          <x:t xml:space="preserve">Receita</x:t>
        </x:is>
      </x:c>
      <x:c r="D6532" t="inlineStr">
        <x:is>
          <x:t xml:space="preserve">Terceiros</x:t>
        </x:is>
      </x:c>
      <x:c r="E6532" t="inlineStr">
        <x:is>
          <x:t xml:space="preserve">E&amp;P</x:t>
        </x:is>
      </x:c>
      <x:c r="F6532" t="n">
        <x:v>4187</x:v>
      </x:c>
      <x:c r="G6532" t="n">
        <x:v>2425</x:v>
      </x:c>
      <x:c r="H6532" t="n">
        <x:v>1762</x:v>
      </x:c>
      <x:c r="I6532" t="inlineStr">
        <x:is>
          <x:t xml:space="preserve">Atual − trimestre anterior</x:t>
        </x:is>
      </x:c>
    </x:row>
    <x:row r="6533">
      <x:c r="A6533" t="inlineStr">
        <x:is>
          <x:t xml:space="preserve">3T21</x:t>
        </x:is>
      </x:c>
      <x:c r="B6533" t="inlineStr">
        <x:is>
          <x:t xml:space="preserve">EBIT000B</x:t>
        </x:is>
      </x:c>
      <x:c r="C6533" t="inlineStr">
        <x:is>
          <x:t xml:space="preserve">Receita</x:t>
        </x:is>
      </x:c>
      <x:c r="D6533" t="inlineStr">
        <x:is>
          <x:t xml:space="preserve">Terceiros</x:t>
        </x:is>
      </x:c>
      <x:c r="E6533" t="inlineStr">
        <x:is>
          <x:t xml:space="preserve">ELIMINAÇÕES</x:t>
        </x:is>
      </x:c>
      <x:c r="F6533" t="n">
        <x:v>0</x:v>
      </x:c>
      <x:c r="G6533" t="n">
        <x:v>0</x:v>
      </x:c>
      <x:c r="H6533" t="n">
        <x:v>0</x:v>
      </x:c>
      <x:c r="I6533" t="inlineStr">
        <x:is>
          <x:t xml:space="preserve">Atual − trimestre anterior</x:t>
        </x:is>
      </x:c>
    </x:row>
    <x:row r="6534">
      <x:c r="A6534" t="inlineStr">
        <x:is>
          <x:t xml:space="preserve">3T21</x:t>
        </x:is>
      </x:c>
      <x:c r="B6534" t="inlineStr">
        <x:is>
          <x:t xml:space="preserve">EBIT000B</x:t>
        </x:is>
      </x:c>
      <x:c r="C6534" t="inlineStr">
        <x:is>
          <x:t xml:space="preserve">Receita</x:t>
        </x:is>
      </x:c>
      <x:c r="D6534" t="inlineStr">
        <x:is>
          <x:t xml:space="preserve">Terceiros</x:t>
        </x:is>
      </x:c>
      <x:c r="E6534" t="inlineStr">
        <x:is>
          <x:t xml:space="preserve">GÁS &amp; ENERGIA / G&amp;EBC</x:t>
        </x:is>
      </x:c>
      <x:c r="F6534" t="n">
        <x:v>34306</x:v>
      </x:c>
      <x:c r="G6534" t="n">
        <x:v>19676</x:v>
      </x:c>
      <x:c r="H6534" t="n">
        <x:v>14630</x:v>
      </x:c>
      <x:c r="I6534" t="inlineStr">
        <x:is>
          <x:t xml:space="preserve">Atual − trimestre anterior</x:t>
        </x:is>
      </x:c>
    </x:row>
    <x:row r="6535">
      <x:c r="A6535" t="inlineStr">
        <x:is>
          <x:t xml:space="preserve">3T21</x:t>
        </x:is>
      </x:c>
      <x:c r="B6535" t="inlineStr">
        <x:is>
          <x:t xml:space="preserve">EBIT000B</x:t>
        </x:is>
      </x:c>
      <x:c r="C6535" t="inlineStr">
        <x:is>
          <x:t xml:space="preserve">Receita</x:t>
        </x:is>
      </x:c>
      <x:c r="D6535" t="inlineStr">
        <x:is>
          <x:t xml:space="preserve">Terceiros</x:t>
        </x:is>
      </x:c>
      <x:c r="E6535" t="inlineStr">
        <x:is>
          <x:t xml:space="preserve">REFINO / RTC</x:t>
        </x:is>
      </x:c>
      <x:c r="F6535" t="n">
        <x:v>278908</x:v>
      </x:c>
      <x:c r="G6535" t="n">
        <x:v>174010</x:v>
      </x:c>
      <x:c r="H6535" t="n">
        <x:v>104898</x:v>
      </x:c>
      <x:c r="I6535" t="inlineStr">
        <x:is>
          <x:t xml:space="preserve">Atual − trimestre anterior</x:t>
        </x:is>
      </x:c>
    </x:row>
    <x:row r="6536">
      <x:c r="A6536" t="inlineStr">
        <x:is>
          <x:t xml:space="preserve">3T21</x:t>
        </x:is>
      </x:c>
      <x:c r="B6536" t="inlineStr">
        <x:is>
          <x:t xml:space="preserve">EBIT000B</x:t>
        </x:is>
      </x:c>
      <x:c r="C6536" t="inlineStr">
        <x:is>
          <x:t xml:space="preserve">Receita</x:t>
        </x:is>
      </x:c>
      <x:c r="D6536" t="inlineStr">
        <x:is>
          <x:t xml:space="preserve">Terceiros</x:t>
        </x:is>
      </x:c>
      <x:c r="E6536" t="inlineStr">
        <x:is>
          <x:t xml:space="preserve">TOTAL</x:t>
        </x:is>
      </x:c>
      <x:c r="F6536" t="n">
        <x:v>318478</x:v>
      </x:c>
      <x:c r="G6536" t="n">
        <x:v>196884</x:v>
      </x:c>
      <x:c r="H6536" t="n">
        <x:v>121594</x:v>
      </x:c>
      <x:c r="I6536" t="inlineStr">
        <x:is>
          <x:t xml:space="preserve">Atual − trimestre anterior</x:t>
        </x:is>
      </x:c>
    </x:row>
    <x:row r="6537">
      <x:c r="A6537" t="inlineStr">
        <x:is>
          <x:t xml:space="preserve">3T21</x:t>
        </x:is>
      </x:c>
      <x:c r="B6537" t="inlineStr">
        <x:is>
          <x:t xml:space="preserve">EBIT001</x:t>
        </x:is>
      </x:c>
      <x:c r="C6537" t="inlineStr">
        <x:is>
          <x:t xml:space="preserve">Receita Total</x:t>
        </x:is>
      </x:c>
      <x:c r="D6537" t="inlineStr">
        <x:is>
          <x:t xml:space="preserve">Receita de vendas</x:t>
        </x:is>
      </x:c>
      <x:c r="E6537" t="inlineStr">
        <x:is>
          <x:t xml:space="preserve">CORPORATIVO / OUTROS NEGÓCIOS</x:t>
        </x:is>
      </x:c>
      <x:c r="F6537" t="n">
        <x:v>1929</x:v>
      </x:c>
      <x:c r="G6537" t="n">
        <x:v>1453</x:v>
      </x:c>
      <x:c r="H6537" t="n">
        <x:v>476</x:v>
      </x:c>
      <x:c r="I6537" t="inlineStr">
        <x:is>
          <x:t xml:space="preserve">Atual − trimestre anterior</x:t>
        </x:is>
      </x:c>
    </x:row>
    <x:row r="6538">
      <x:c r="A6538" t="inlineStr">
        <x:is>
          <x:t xml:space="preserve">3T21</x:t>
        </x:is>
      </x:c>
      <x:c r="B6538" t="inlineStr">
        <x:is>
          <x:t xml:space="preserve">EBIT001</x:t>
        </x:is>
      </x:c>
      <x:c r="C6538" t="inlineStr">
        <x:is>
          <x:t xml:space="preserve">Receita Total</x:t>
        </x:is>
      </x:c>
      <x:c r="D6538" t="inlineStr">
        <x:is>
          <x:t xml:space="preserve">Receita de vendas</x:t>
        </x:is>
      </x:c>
      <x:c r="E6538" t="inlineStr">
        <x:is>
          <x:t xml:space="preserve">E&amp;P</x:t>
        </x:is>
      </x:c>
      <x:c r="F6538" t="n">
        <x:v>211864</x:v>
      </x:c>
      <x:c r="G6538" t="n">
        <x:v>135392</x:v>
      </x:c>
      <x:c r="H6538" t="n">
        <x:v>76472</x:v>
      </x:c>
      <x:c r="I6538" t="inlineStr">
        <x:is>
          <x:t xml:space="preserve">Atual − trimestre anterior</x:t>
        </x:is>
      </x:c>
    </x:row>
    <x:row r="6539">
      <x:c r="A6539" t="inlineStr">
        <x:is>
          <x:t xml:space="preserve">3T21</x:t>
        </x:is>
      </x:c>
      <x:c r="B6539" t="inlineStr">
        <x:is>
          <x:t xml:space="preserve">EBIT001</x:t>
        </x:is>
      </x:c>
      <x:c r="C6539" t="inlineStr">
        <x:is>
          <x:t xml:space="preserve">Receita Total</x:t>
        </x:is>
      </x:c>
      <x:c r="D6539" t="inlineStr">
        <x:is>
          <x:t xml:space="preserve">Receita de vendas</x:t>
        </x:is>
      </x:c>
      <x:c r="E6539" t="inlineStr">
        <x:is>
          <x:t xml:space="preserve">ELIMINAÇÕES</x:t>
        </x:is>
      </x:c>
      <x:c r="F6539" t="n">
        <x:v>-223633</x:v>
      </x:c>
      <x:c r="G6539" t="n">
        <x:v>-143077</x:v>
      </x:c>
      <x:c r="H6539" t="n">
        <x:v>-80556</x:v>
      </x:c>
      <x:c r="I6539" t="inlineStr">
        <x:is>
          <x:t xml:space="preserve">Atual − trimestre anterior</x:t>
        </x:is>
      </x:c>
    </x:row>
    <x:row r="6540">
      <x:c r="A6540" t="inlineStr">
        <x:is>
          <x:t xml:space="preserve">3T21</x:t>
        </x:is>
      </x:c>
      <x:c r="B6540" t="inlineStr">
        <x:is>
          <x:t xml:space="preserve">EBIT001</x:t>
        </x:is>
      </x:c>
      <x:c r="C6540" t="inlineStr">
        <x:is>
          <x:t xml:space="preserve">Receita Total</x:t>
        </x:is>
      </x:c>
      <x:c r="D6540" t="inlineStr">
        <x:is>
          <x:t xml:space="preserve">Receita de vendas</x:t>
        </x:is>
      </x:c>
      <x:c r="E6540" t="inlineStr">
        <x:is>
          <x:t xml:space="preserve">GÁS &amp; ENERGIA / G&amp;EBC</x:t>
        </x:is>
      </x:c>
      <x:c r="F6540" t="n">
        <x:v>44061</x:v>
      </x:c>
      <x:c r="G6540" t="n">
        <x:v>26047</x:v>
      </x:c>
      <x:c r="H6540" t="n">
        <x:v>18014</x:v>
      </x:c>
      <x:c r="I6540" t="inlineStr">
        <x:is>
          <x:t xml:space="preserve">Atual − trimestre anterior</x:t>
        </x:is>
      </x:c>
    </x:row>
    <x:row r="6541">
      <x:c r="A6541" t="inlineStr">
        <x:is>
          <x:t xml:space="preserve">3T21</x:t>
        </x:is>
      </x:c>
      <x:c r="B6541" t="inlineStr">
        <x:is>
          <x:t xml:space="preserve">EBIT001</x:t>
        </x:is>
      </x:c>
      <x:c r="C6541" t="inlineStr">
        <x:is>
          <x:t xml:space="preserve">Receita Total</x:t>
        </x:is>
      </x:c>
      <x:c r="D6541" t="inlineStr">
        <x:is>
          <x:t xml:space="preserve">Receita de vendas</x:t>
        </x:is>
      </x:c>
      <x:c r="E6541" t="inlineStr">
        <x:is>
          <x:t xml:space="preserve">REFINO / RTC</x:t>
        </x:is>
      </x:c>
      <x:c r="F6541" t="n">
        <x:v>284257</x:v>
      </x:c>
      <x:c r="G6541" t="n">
        <x:v>177069</x:v>
      </x:c>
      <x:c r="H6541" t="n">
        <x:v>107188</x:v>
      </x:c>
      <x:c r="I6541" t="inlineStr">
        <x:is>
          <x:t xml:space="preserve">Atual − trimestre anterior</x:t>
        </x:is>
      </x:c>
    </x:row>
    <x:row r="6542">
      <x:c r="A6542" t="inlineStr">
        <x:is>
          <x:t xml:space="preserve">3T21</x:t>
        </x:is>
      </x:c>
      <x:c r="B6542" t="inlineStr">
        <x:is>
          <x:t xml:space="preserve">EBIT001</x:t>
        </x:is>
      </x:c>
      <x:c r="C6542" t="inlineStr">
        <x:is>
          <x:t xml:space="preserve">Receita Total</x:t>
        </x:is>
      </x:c>
      <x:c r="D6542" t="inlineStr">
        <x:is>
          <x:t xml:space="preserve">Receita de vendas</x:t>
        </x:is>
      </x:c>
      <x:c r="E6542" t="inlineStr">
        <x:is>
          <x:t xml:space="preserve">TOTAL</x:t>
        </x:is>
      </x:c>
      <x:c r="F6542" t="n">
        <x:v>318478</x:v>
      </x:c>
      <x:c r="G6542" t="n">
        <x:v>196884</x:v>
      </x:c>
      <x:c r="H6542" t="n">
        <x:v>121594</x:v>
      </x:c>
      <x:c r="I6542" t="inlineStr">
        <x:is>
          <x:t xml:space="preserve">Atual − trimestre anterior</x:t>
        </x:is>
      </x:c>
    </x:row>
    <x:row r="6543">
      <x:c r="A6543" t="inlineStr">
        <x:is>
          <x:t xml:space="preserve">3T21</x:t>
        </x:is>
      </x:c>
      <x:c r="B6543" t="inlineStr">
        <x:is>
          <x:t xml:space="preserve">EBIT002</x:t>
        </x:is>
      </x:c>
      <x:c r="C6543" t="inlineStr">
        <x:is>
          <x:t xml:space="preserve">Custo Total</x:t>
        </x:is>
      </x:c>
      <x:c r="D6543" t="inlineStr">
        <x:is>
          <x:t xml:space="preserve">Custo dos produtos e serviços vendidos</x:t>
        </x:is>
      </x:c>
      <x:c r="E6543" t="inlineStr">
        <x:is>
          <x:t xml:space="preserve">CORPORATIVO / OUTROS NEGÓCIOS</x:t>
        </x:is>
      </x:c>
      <x:c r="F6543" t="n">
        <x:v>-1906</x:v>
      </x:c>
      <x:c r="G6543" t="n">
        <x:v>-1432</x:v>
      </x:c>
      <x:c r="H6543" t="n">
        <x:v>-474</x:v>
      </x:c>
      <x:c r="I6543" t="inlineStr">
        <x:is>
          <x:t xml:space="preserve">Atual − trimestre anterior</x:t>
        </x:is>
      </x:c>
    </x:row>
    <x:row r="6544">
      <x:c r="A6544" t="inlineStr">
        <x:is>
          <x:t xml:space="preserve">3T21</x:t>
        </x:is>
      </x:c>
      <x:c r="B6544" t="inlineStr">
        <x:is>
          <x:t xml:space="preserve">EBIT002</x:t>
        </x:is>
      </x:c>
      <x:c r="C6544" t="inlineStr">
        <x:is>
          <x:t xml:space="preserve">Custo Total</x:t>
        </x:is>
      </x:c>
      <x:c r="D6544" t="inlineStr">
        <x:is>
          <x:t xml:space="preserve">Custo dos produtos e serviços vendidos</x:t>
        </x:is>
      </x:c>
      <x:c r="E6544" t="inlineStr">
        <x:is>
          <x:t xml:space="preserve">E&amp;P</x:t>
        </x:is>
      </x:c>
      <x:c r="F6544" t="n">
        <x:v>-91286</x:v>
      </x:c>
      <x:c r="G6544" t="n">
        <x:v>-58303</x:v>
      </x:c>
      <x:c r="H6544" t="n">
        <x:v>-32983</x:v>
      </x:c>
      <x:c r="I6544" t="inlineStr">
        <x:is>
          <x:t xml:space="preserve">Atual − trimestre anterior</x:t>
        </x:is>
      </x:c>
    </x:row>
    <x:row r="6545">
      <x:c r="A6545" t="inlineStr">
        <x:is>
          <x:t xml:space="preserve">3T21</x:t>
        </x:is>
      </x:c>
      <x:c r="B6545" t="inlineStr">
        <x:is>
          <x:t xml:space="preserve">EBIT002</x:t>
        </x:is>
      </x:c>
      <x:c r="C6545" t="inlineStr">
        <x:is>
          <x:t xml:space="preserve">Custo Total</x:t>
        </x:is>
      </x:c>
      <x:c r="D6545" t="inlineStr">
        <x:is>
          <x:t xml:space="preserve">Custo dos produtos e serviços vendidos</x:t>
        </x:is>
      </x:c>
      <x:c r="E6545" t="inlineStr">
        <x:is>
          <x:t xml:space="preserve">ELIMINAÇÕES</x:t>
        </x:is>
      </x:c>
      <x:c r="F6545" t="n">
        <x:v>214028</x:v>
      </x:c>
      <x:c r="G6545" t="n">
        <x:v>133129</x:v>
      </x:c>
      <x:c r="H6545" t="n">
        <x:v>80899</x:v>
      </x:c>
      <x:c r="I6545" t="inlineStr">
        <x:is>
          <x:t xml:space="preserve">Atual − trimestre anterior</x:t>
        </x:is>
      </x:c>
    </x:row>
    <x:row r="6546">
      <x:c r="A6546" t="inlineStr">
        <x:is>
          <x:t xml:space="preserve">3T21</x:t>
        </x:is>
      </x:c>
      <x:c r="B6546" t="inlineStr">
        <x:is>
          <x:t xml:space="preserve">EBIT002</x:t>
        </x:is>
      </x:c>
      <x:c r="C6546" t="inlineStr">
        <x:is>
          <x:t xml:space="preserve">Custo Total</x:t>
        </x:is>
      </x:c>
      <x:c r="D6546" t="inlineStr">
        <x:is>
          <x:t xml:space="preserve">Custo dos produtos e serviços vendidos</x:t>
        </x:is>
      </x:c>
      <x:c r="E6546" t="inlineStr">
        <x:is>
          <x:t xml:space="preserve">GÁS &amp; ENERGIA / G&amp;EBC</x:t>
        </x:is>
      </x:c>
      <x:c r="F6546" t="n">
        <x:v>-29957</x:v>
      </x:c>
      <x:c r="G6546" t="n">
        <x:v>-16019</x:v>
      </x:c>
      <x:c r="H6546" t="n">
        <x:v>-13938</x:v>
      </x:c>
      <x:c r="I6546" t="inlineStr">
        <x:is>
          <x:t xml:space="preserve">Atual − trimestre anterior</x:t>
        </x:is>
      </x:c>
    </x:row>
    <x:row r="6547">
      <x:c r="A6547" t="inlineStr">
        <x:is>
          <x:t xml:space="preserve">3T21</x:t>
        </x:is>
      </x:c>
      <x:c r="B6547" t="inlineStr">
        <x:is>
          <x:t xml:space="preserve">EBIT002</x:t>
        </x:is>
      </x:c>
      <x:c r="C6547" t="inlineStr">
        <x:is>
          <x:t xml:space="preserve">Custo Total</x:t>
        </x:is>
      </x:c>
      <x:c r="D6547" t="inlineStr">
        <x:is>
          <x:t xml:space="preserve">Custo dos produtos e serviços vendidos</x:t>
        </x:is>
      </x:c>
      <x:c r="E6547" t="inlineStr">
        <x:is>
          <x:t xml:space="preserve">REFINO / RTC</x:t>
        </x:is>
      </x:c>
      <x:c r="F6547" t="n">
        <x:v>-248767</x:v>
      </x:c>
      <x:c r="G6547" t="n">
        <x:v>-153221</x:v>
      </x:c>
      <x:c r="H6547" t="n">
        <x:v>-95546</x:v>
      </x:c>
      <x:c r="I6547" t="inlineStr">
        <x:is>
          <x:t xml:space="preserve">Atual − trimestre anterior</x:t>
        </x:is>
      </x:c>
    </x:row>
    <x:row r="6548">
      <x:c r="A6548" t="inlineStr">
        <x:is>
          <x:t xml:space="preserve">3T21</x:t>
        </x:is>
      </x:c>
      <x:c r="B6548" t="inlineStr">
        <x:is>
          <x:t xml:space="preserve">EBIT002</x:t>
        </x:is>
      </x:c>
      <x:c r="C6548" t="inlineStr">
        <x:is>
          <x:t xml:space="preserve">Custo Total</x:t>
        </x:is>
      </x:c>
      <x:c r="D6548" t="inlineStr">
        <x:is>
          <x:t xml:space="preserve">Custo dos produtos e serviços vendidos</x:t>
        </x:is>
      </x:c>
      <x:c r="E6548" t="inlineStr">
        <x:is>
          <x:t xml:space="preserve">TOTAL</x:t>
        </x:is>
      </x:c>
      <x:c r="F6548" t="n">
        <x:v>-157888</x:v>
      </x:c>
      <x:c r="G6548" t="n">
        <x:v>-95846</x:v>
      </x:c>
      <x:c r="H6548" t="n">
        <x:v>-62042</x:v>
      </x:c>
      <x:c r="I6548" t="inlineStr">
        <x:is>
          <x:t xml:space="preserve">Atual − trimestre anterior</x:t>
        </x:is>
      </x:c>
    </x:row>
    <x:row r="6549">
      <x:c r="A6549" t="inlineStr">
        <x:is>
          <x:t xml:space="preserve">3T21</x:t>
        </x:is>
      </x:c>
      <x:c r="B6549" t="inlineStr">
        <x:is>
          <x:t xml:space="preserve">EBIT003</x:t>
        </x:is>
      </x:c>
      <x:c r="C6549" t="inlineStr">
        <x:is>
          <x:t xml:space="preserve">Lucro Bruto Total</x:t>
        </x:is>
      </x:c>
      <x:c r="D6549" t="inlineStr">
        <x:is>
          <x:t xml:space="preserve">Lucro bruto</x:t>
        </x:is>
      </x:c>
      <x:c r="E6549" t="inlineStr">
        <x:is>
          <x:t xml:space="preserve">CORPORATIVO / OUTROS NEGÓCIOS</x:t>
        </x:is>
      </x:c>
      <x:c r="F6549" t="n">
        <x:v>23</x:v>
      </x:c>
      <x:c r="G6549" t="n">
        <x:v>21</x:v>
      </x:c>
      <x:c r="H6549" t="n">
        <x:v>2</x:v>
      </x:c>
      <x:c r="I6549" t="inlineStr">
        <x:is>
          <x:t xml:space="preserve">Atual − trimestre anterior</x:t>
        </x:is>
      </x:c>
    </x:row>
    <x:row r="6550">
      <x:c r="A6550" t="inlineStr">
        <x:is>
          <x:t xml:space="preserve">3T21</x:t>
        </x:is>
      </x:c>
      <x:c r="B6550" t="inlineStr">
        <x:is>
          <x:t xml:space="preserve">EBIT003</x:t>
        </x:is>
      </x:c>
      <x:c r="C6550" t="inlineStr">
        <x:is>
          <x:t xml:space="preserve">Lucro Bruto Total</x:t>
        </x:is>
      </x:c>
      <x:c r="D6550" t="inlineStr">
        <x:is>
          <x:t xml:space="preserve">Lucro bruto</x:t>
        </x:is>
      </x:c>
      <x:c r="E6550" t="inlineStr">
        <x:is>
          <x:t xml:space="preserve">E&amp;P</x:t>
        </x:is>
      </x:c>
      <x:c r="F6550" t="n">
        <x:v>120578</x:v>
      </x:c>
      <x:c r="G6550" t="n">
        <x:v>77089</x:v>
      </x:c>
      <x:c r="H6550" t="n">
        <x:v>43489</x:v>
      </x:c>
      <x:c r="I6550" t="inlineStr">
        <x:is>
          <x:t xml:space="preserve">Atual − trimestre anterior</x:t>
        </x:is>
      </x:c>
    </x:row>
    <x:row r="6551">
      <x:c r="A6551" t="inlineStr">
        <x:is>
          <x:t xml:space="preserve">3T21</x:t>
        </x:is>
      </x:c>
      <x:c r="B6551" t="inlineStr">
        <x:is>
          <x:t xml:space="preserve">EBIT003</x:t>
        </x:is>
      </x:c>
      <x:c r="C6551" t="inlineStr">
        <x:is>
          <x:t xml:space="preserve">Lucro Bruto Total</x:t>
        </x:is>
      </x:c>
      <x:c r="D6551" t="inlineStr">
        <x:is>
          <x:t xml:space="preserve">Lucro bruto</x:t>
        </x:is>
      </x:c>
      <x:c r="E6551" t="inlineStr">
        <x:is>
          <x:t xml:space="preserve">ELIMINAÇÕES</x:t>
        </x:is>
      </x:c>
      <x:c r="F6551" t="n">
        <x:v>-9605</x:v>
      </x:c>
      <x:c r="G6551" t="n">
        <x:v>-9948</x:v>
      </x:c>
      <x:c r="H6551" t="n">
        <x:v>343</x:v>
      </x:c>
      <x:c r="I6551" t="inlineStr">
        <x:is>
          <x:t xml:space="preserve">Atual − trimestre anterior</x:t>
        </x:is>
      </x:c>
    </x:row>
    <x:row r="6552">
      <x:c r="A6552" t="inlineStr">
        <x:is>
          <x:t xml:space="preserve">3T21</x:t>
        </x:is>
      </x:c>
      <x:c r="B6552" t="inlineStr">
        <x:is>
          <x:t xml:space="preserve">EBIT003</x:t>
        </x:is>
      </x:c>
      <x:c r="C6552" t="inlineStr">
        <x:is>
          <x:t xml:space="preserve">Lucro Bruto Total</x:t>
        </x:is>
      </x:c>
      <x:c r="D6552" t="inlineStr">
        <x:is>
          <x:t xml:space="preserve">Lucro bruto</x:t>
        </x:is>
      </x:c>
      <x:c r="E6552" t="inlineStr">
        <x:is>
          <x:t xml:space="preserve">GÁS &amp; ENERGIA / G&amp;EBC</x:t>
        </x:is>
      </x:c>
      <x:c r="F6552" t="n">
        <x:v>14104</x:v>
      </x:c>
      <x:c r="G6552" t="n">
        <x:v>10028</x:v>
      </x:c>
      <x:c r="H6552" t="n">
        <x:v>4076</x:v>
      </x:c>
      <x:c r="I6552" t="inlineStr">
        <x:is>
          <x:t xml:space="preserve">Atual − trimestre anterior</x:t>
        </x:is>
      </x:c>
    </x:row>
    <x:row r="6553">
      <x:c r="A6553" t="inlineStr">
        <x:is>
          <x:t xml:space="preserve">3T21</x:t>
        </x:is>
      </x:c>
      <x:c r="B6553" t="inlineStr">
        <x:is>
          <x:t xml:space="preserve">EBIT003</x:t>
        </x:is>
      </x:c>
      <x:c r="C6553" t="inlineStr">
        <x:is>
          <x:t xml:space="preserve">Lucro Bruto Total</x:t>
        </x:is>
      </x:c>
      <x:c r="D6553" t="inlineStr">
        <x:is>
          <x:t xml:space="preserve">Lucro bruto</x:t>
        </x:is>
      </x:c>
      <x:c r="E6553" t="inlineStr">
        <x:is>
          <x:t xml:space="preserve">REFINO / RTC</x:t>
        </x:is>
      </x:c>
      <x:c r="F6553" t="n">
        <x:v>35490</x:v>
      </x:c>
      <x:c r="G6553" t="n">
        <x:v>23848</x:v>
      </x:c>
      <x:c r="H6553" t="n">
        <x:v>11642</x:v>
      </x:c>
      <x:c r="I6553" t="inlineStr">
        <x:is>
          <x:t xml:space="preserve">Atual − trimestre anterior</x:t>
        </x:is>
      </x:c>
    </x:row>
    <x:row r="6554">
      <x:c r="A6554" t="inlineStr">
        <x:is>
          <x:t xml:space="preserve">3T21</x:t>
        </x:is>
      </x:c>
      <x:c r="B6554" t="inlineStr">
        <x:is>
          <x:t xml:space="preserve">EBIT003</x:t>
        </x:is>
      </x:c>
      <x:c r="C6554" t="inlineStr">
        <x:is>
          <x:t xml:space="preserve">Lucro Bruto Total</x:t>
        </x:is>
      </x:c>
      <x:c r="D6554" t="inlineStr">
        <x:is>
          <x:t xml:space="preserve">Lucro bruto</x:t>
        </x:is>
      </x:c>
      <x:c r="E6554" t="inlineStr">
        <x:is>
          <x:t xml:space="preserve">TOTAL</x:t>
        </x:is>
      </x:c>
      <x:c r="F6554" t="n">
        <x:v>160590</x:v>
      </x:c>
      <x:c r="G6554" t="n">
        <x:v>101038</x:v>
      </x:c>
      <x:c r="H6554" t="n">
        <x:v>59552</x:v>
      </x:c>
      <x:c r="I6554" t="inlineStr">
        <x:is>
          <x:t xml:space="preserve">Atual − trimestre anterior</x:t>
        </x:is>
      </x:c>
    </x:row>
    <x:row r="6555">
      <x:c r="A6555" t="inlineStr">
        <x:is>
          <x:t xml:space="preserve">3T21</x:t>
        </x:is>
      </x:c>
      <x:c r="B6555" t="inlineStr">
        <x:is>
          <x:t xml:space="preserve">EBIT004</x:t>
        </x:is>
      </x:c>
      <x:c r="C6555" t="inlineStr">
        <x:is>
          <x:t xml:space="preserve">Despesa</x:t>
        </x:is>
      </x:c>
      <x:c r="D6555" t="inlineStr">
        <x:is>
          <x:t xml:space="preserve">Gerais e administrativas </x:t>
        </x:is>
      </x:c>
      <x:c r="E6555" t="inlineStr">
        <x:is>
          <x:t xml:space="preserve">CORPORATIVO / OUTROS NEGÓCIOS</x:t>
        </x:is>
      </x:c>
      <x:c r="F6555" t="n">
        <x:v>-3184</x:v>
      </x:c>
      <x:c r="G6555" t="n">
        <x:v>-44</x:v>
      </x:c>
      <x:c r="H6555" t="n">
        <x:v>-3140</x:v>
      </x:c>
      <x:c r="I6555" t="inlineStr">
        <x:is>
          <x:t xml:space="preserve">Atual − trimestre anterior</x:t>
        </x:is>
      </x:c>
    </x:row>
    <x:row r="6556">
      <x:c r="A6556" t="inlineStr">
        <x:is>
          <x:t xml:space="preserve">3T21</x:t>
        </x:is>
      </x:c>
      <x:c r="B6556" t="inlineStr">
        <x:is>
          <x:t xml:space="preserve">EBIT004</x:t>
        </x:is>
      </x:c>
      <x:c r="C6556" t="inlineStr">
        <x:is>
          <x:t xml:space="preserve">Despesa</x:t>
        </x:is>
      </x:c>
      <x:c r="D6556" t="inlineStr">
        <x:is>
          <x:t xml:space="preserve">Vendas</x:t>
        </x:is>
      </x:c>
      <x:c r="E6556" t="inlineStr">
        <x:is>
          <x:t xml:space="preserve">CORPORATIVO / OUTROS NEGÓCIOS</x:t>
        </x:is>
      </x:c>
      <x:c r="F6556" t="n">
        <x:v>-60</x:v>
      </x:c>
      <x:c r="G6556" t="n">
        <x:v>-44</x:v>
      </x:c>
      <x:c r="H6556" t="n">
        <x:v>-16</x:v>
      </x:c>
      <x:c r="I6556" t="inlineStr">
        <x:is>
          <x:t xml:space="preserve">Atual − trimestre anterior</x:t>
        </x:is>
      </x:c>
    </x:row>
    <x:row r="6557">
      <x:c r="A6557" t="inlineStr">
        <x:is>
          <x:t xml:space="preserve">3T21</x:t>
        </x:is>
      </x:c>
      <x:c r="B6557" t="inlineStr">
        <x:is>
          <x:t xml:space="preserve">EBIT004</x:t>
        </x:is>
      </x:c>
      <x:c r="C6557" t="inlineStr">
        <x:is>
          <x:t xml:space="preserve">Despesa</x:t>
        </x:is>
      </x:c>
      <x:c r="D6557" t="inlineStr">
        <x:is>
          <x:t xml:space="preserve">Gerais e administrativas </x:t>
        </x:is>
      </x:c>
      <x:c r="E6557" t="inlineStr">
        <x:is>
          <x:t xml:space="preserve">E&amp;P</x:t>
        </x:is>
      </x:c>
      <x:c r="F6557" t="n">
        <x:v>-597</x:v>
      </x:c>
      <x:c r="G6557" t="n">
        <x:v>-27</x:v>
      </x:c>
      <x:c r="H6557" t="n">
        <x:v>-570</x:v>
      </x:c>
      <x:c r="I6557" t="inlineStr">
        <x:is>
          <x:t xml:space="preserve">Atual − trimestre anterior</x:t>
        </x:is>
      </x:c>
    </x:row>
    <x:row r="6558">
      <x:c r="A6558" t="inlineStr">
        <x:is>
          <x:t xml:space="preserve">3T21</x:t>
        </x:is>
      </x:c>
      <x:c r="B6558" t="inlineStr">
        <x:is>
          <x:t xml:space="preserve">EBIT004</x:t>
        </x:is>
      </x:c>
      <x:c r="C6558" t="inlineStr">
        <x:is>
          <x:t xml:space="preserve">Despesa</x:t>
        </x:is>
      </x:c>
      <x:c r="D6558" t="inlineStr">
        <x:is>
          <x:t xml:space="preserve">Vendas</x:t>
        </x:is>
      </x:c>
      <x:c r="E6558" t="inlineStr">
        <x:is>
          <x:t xml:space="preserve">E&amp;P</x:t>
        </x:is>
      </x:c>
      <x:c r="F6558" t="n">
        <x:v>-4</x:v>
      </x:c>
      <x:c r="G6558" t="n">
        <x:v>-27</x:v>
      </x:c>
      <x:c r="H6558" t="n">
        <x:v>23</x:v>
      </x:c>
      <x:c r="I6558" t="inlineStr">
        <x:is>
          <x:t xml:space="preserve">Atual − trimestre anterior</x:t>
        </x:is>
      </x:c>
    </x:row>
    <x:row r="6559">
      <x:c r="A6559" t="inlineStr">
        <x:is>
          <x:t xml:space="preserve">3T21</x:t>
        </x:is>
      </x:c>
      <x:c r="B6559" t="inlineStr">
        <x:is>
          <x:t xml:space="preserve">EBIT004</x:t>
        </x:is>
      </x:c>
      <x:c r="C6559" t="inlineStr">
        <x:is>
          <x:t xml:space="preserve">Despesa</x:t>
        </x:is>
      </x:c>
      <x:c r="D6559" t="inlineStr">
        <x:is>
          <x:t xml:space="preserve">Gerais e administrativas </x:t>
        </x:is>
      </x:c>
      <x:c r="E6559" t="inlineStr">
        <x:is>
          <x:t xml:space="preserve">ELIMINAÇÕES</x:t>
        </x:is>
      </x:c>
      <x:c r="F6559" t="n">
        <x:v>0</x:v>
      </x:c>
      <x:c r="G6559" t="n">
        <x:v>-57</x:v>
      </x:c>
      <x:c r="H6559" t="n">
        <x:v>57</x:v>
      </x:c>
      <x:c r="I6559" t="inlineStr">
        <x:is>
          <x:t xml:space="preserve">Atual − trimestre anterior</x:t>
        </x:is>
      </x:c>
    </x:row>
    <x:row r="6560">
      <x:c r="A6560" t="inlineStr">
        <x:is>
          <x:t xml:space="preserve">3T21</x:t>
        </x:is>
      </x:c>
      <x:c r="B6560" t="inlineStr">
        <x:is>
          <x:t xml:space="preserve">EBIT004</x:t>
        </x:is>
      </x:c>
      <x:c r="C6560" t="inlineStr">
        <x:is>
          <x:t xml:space="preserve">Despesa</x:t>
        </x:is>
      </x:c>
      <x:c r="D6560" t="inlineStr">
        <x:is>
          <x:t xml:space="preserve">Vendas</x:t>
        </x:is>
      </x:c>
      <x:c r="E6560" t="inlineStr">
        <x:is>
          <x:t xml:space="preserve">ELIMINAÇÕES</x:t>
        </x:is>
      </x:c>
      <x:c r="F6560" t="n">
        <x:v>-86</x:v>
      </x:c>
      <x:c r="G6560" t="n">
        <x:v>-57</x:v>
      </x:c>
      <x:c r="H6560" t="n">
        <x:v>-29</x:v>
      </x:c>
      <x:c r="I6560" t="inlineStr">
        <x:is>
          <x:t xml:space="preserve">Atual − trimestre anterior</x:t>
        </x:is>
      </x:c>
    </x:row>
    <x:row r="6561">
      <x:c r="A6561" t="inlineStr">
        <x:is>
          <x:t xml:space="preserve">3T21</x:t>
        </x:is>
      </x:c>
      <x:c r="B6561" t="inlineStr">
        <x:is>
          <x:t xml:space="preserve">EBIT004</x:t>
        </x:is>
      </x:c>
      <x:c r="C6561" t="inlineStr">
        <x:is>
          <x:t xml:space="preserve">Despesa</x:t>
        </x:is>
      </x:c>
      <x:c r="D6561" t="inlineStr">
        <x:is>
          <x:t xml:space="preserve">Gerais e administrativas </x:t>
        </x:is>
      </x:c>
      <x:c r="E6561" t="inlineStr">
        <x:is>
          <x:t xml:space="preserve">GÁS &amp; ENERGIA / G&amp;EBC</x:t>
        </x:is>
      </x:c>
      <x:c r="F6561" t="n">
        <x:v>-275</x:v>
      </x:c>
      <x:c r="G6561" t="n">
        <x:v>-6838</x:v>
      </x:c>
      <x:c r="H6561" t="n">
        <x:v>6563</x:v>
      </x:c>
      <x:c r="I6561" t="inlineStr">
        <x:is>
          <x:t xml:space="preserve">Atual − trimestre anterior</x:t>
        </x:is>
      </x:c>
    </x:row>
    <x:row r="6562">
      <x:c r="A6562" t="inlineStr">
        <x:is>
          <x:t xml:space="preserve">3T21</x:t>
        </x:is>
      </x:c>
      <x:c r="B6562" t="inlineStr">
        <x:is>
          <x:t xml:space="preserve">EBIT004</x:t>
        </x:is>
      </x:c>
      <x:c r="C6562" t="inlineStr">
        <x:is>
          <x:t xml:space="preserve">Despesa</x:t>
        </x:is>
      </x:c>
      <x:c r="D6562" t="inlineStr">
        <x:is>
          <x:t xml:space="preserve">Vendas</x:t>
        </x:is>
      </x:c>
      <x:c r="E6562" t="inlineStr">
        <x:is>
          <x:t xml:space="preserve">GÁS &amp; ENERGIA / G&amp;EBC</x:t>
        </x:is>
      </x:c>
      <x:c r="F6562" t="n">
        <x:v>-10410</x:v>
      </x:c>
      <x:c r="G6562" t="n">
        <x:v>-6838</x:v>
      </x:c>
      <x:c r="H6562" t="n">
        <x:v>-3572</x:v>
      </x:c>
      <x:c r="I6562" t="inlineStr">
        <x:is>
          <x:t xml:space="preserve">Atual − trimestre anterior</x:t>
        </x:is>
      </x:c>
    </x:row>
    <x:row r="6563">
      <x:c r="A6563" t="inlineStr">
        <x:is>
          <x:t xml:space="preserve">3T21</x:t>
        </x:is>
      </x:c>
      <x:c r="B6563" t="inlineStr">
        <x:is>
          <x:t xml:space="preserve">EBIT004</x:t>
        </x:is>
      </x:c>
      <x:c r="C6563" t="inlineStr">
        <x:is>
          <x:t xml:space="preserve">Despesa</x:t>
        </x:is>
      </x:c>
      <x:c r="D6563" t="inlineStr">
        <x:is>
          <x:t xml:space="preserve">Gerais e administrativas </x:t>
        </x:is>
      </x:c>
      <x:c r="E6563" t="inlineStr">
        <x:is>
          <x:t xml:space="preserve">REFINO / RTC</x:t>
        </x:is>
      </x:c>
      <x:c r="F6563" t="n">
        <x:v>-574</x:v>
      </x:c>
      <x:c r="G6563" t="n">
        <x:v>-3974</x:v>
      </x:c>
      <x:c r="H6563" t="n">
        <x:v>3400</x:v>
      </x:c>
      <x:c r="I6563" t="inlineStr">
        <x:is>
          <x:t xml:space="preserve">Atual − trimestre anterior</x:t>
        </x:is>
      </x:c>
    </x:row>
    <x:row r="6564">
      <x:c r="A6564" t="inlineStr">
        <x:is>
          <x:t xml:space="preserve">3T21</x:t>
        </x:is>
      </x:c>
      <x:c r="B6564" t="inlineStr">
        <x:is>
          <x:t xml:space="preserve">EBIT004</x:t>
        </x:is>
      </x:c>
      <x:c r="C6564" t="inlineStr">
        <x:is>
          <x:t xml:space="preserve">Despesa</x:t>
        </x:is>
      </x:c>
      <x:c r="D6564" t="inlineStr">
        <x:is>
          <x:t xml:space="preserve">Vendas</x:t>
        </x:is>
      </x:c>
      <x:c r="E6564" t="inlineStr">
        <x:is>
          <x:t xml:space="preserve">REFINO / RTC</x:t>
        </x:is>
      </x:c>
      <x:c r="F6564" t="n">
        <x:v>-6146</x:v>
      </x:c>
      <x:c r="G6564" t="n">
        <x:v>-3974</x:v>
      </x:c>
      <x:c r="H6564" t="n">
        <x:v>-2172</x:v>
      </x:c>
      <x:c r="I6564" t="inlineStr">
        <x:is>
          <x:t xml:space="preserve">Atual − trimestre anterior</x:t>
        </x:is>
      </x:c>
    </x:row>
    <x:row r="6565">
      <x:c r="A6565" t="inlineStr">
        <x:is>
          <x:t xml:space="preserve">3T21</x:t>
        </x:is>
      </x:c>
      <x:c r="B6565" t="inlineStr">
        <x:is>
          <x:t xml:space="preserve">EBIT004</x:t>
        </x:is>
      </x:c>
      <x:c r="C6565" t="inlineStr">
        <x:is>
          <x:t xml:space="preserve">Despesa</x:t>
        </x:is>
      </x:c>
      <x:c r="D6565" t="inlineStr">
        <x:is>
          <x:t xml:space="preserve">Gerais e administrativas </x:t>
        </x:is>
      </x:c>
      <x:c r="E6565" t="inlineStr">
        <x:is>
          <x:t xml:space="preserve">TOTAL</x:t>
        </x:is>
      </x:c>
      <x:c r="F6565" t="n">
        <x:v>-4630</x:v>
      </x:c>
      <x:c r="G6565" t="n">
        <x:v>-10940</x:v>
      </x:c>
      <x:c r="H6565" t="n">
        <x:v>6310</x:v>
      </x:c>
      <x:c r="I6565" t="inlineStr">
        <x:is>
          <x:t xml:space="preserve">Atual − trimestre anterior</x:t>
        </x:is>
      </x:c>
    </x:row>
    <x:row r="6566">
      <x:c r="A6566" t="inlineStr">
        <x:is>
          <x:t xml:space="preserve">3T21</x:t>
        </x:is>
      </x:c>
      <x:c r="B6566" t="inlineStr">
        <x:is>
          <x:t xml:space="preserve">EBIT004</x:t>
        </x:is>
      </x:c>
      <x:c r="C6566" t="inlineStr">
        <x:is>
          <x:t xml:space="preserve">Despesa</x:t>
        </x:is>
      </x:c>
      <x:c r="D6566" t="inlineStr">
        <x:is>
          <x:t xml:space="preserve">Vendas</x:t>
        </x:is>
      </x:c>
      <x:c r="E6566" t="inlineStr">
        <x:is>
          <x:t xml:space="preserve">TOTAL</x:t>
        </x:is>
      </x:c>
      <x:c r="F6566" t="n">
        <x:v>-16706</x:v>
      </x:c>
      <x:c r="G6566" t="n">
        <x:v>-10940</x:v>
      </x:c>
      <x:c r="H6566" t="n">
        <x:v>-5766</x:v>
      </x:c>
      <x:c r="I6566" t="inlineStr">
        <x:is>
          <x:t xml:space="preserve">Atual − trimestre anterior</x:t>
        </x:is>
      </x:c>
    </x:row>
    <x:row r="6567">
      <x:c r="A6567" t="inlineStr">
        <x:is>
          <x:t xml:space="preserve">3T21</x:t>
        </x:is>
      </x:c>
      <x:c r="B6567" t="inlineStr">
        <x:is>
          <x:t xml:space="preserve">EBIT005</x:t>
        </x:is>
      </x:c>
      <x:c r="C6567" t="inlineStr">
        <x:is>
          <x:t xml:space="preserve">Despesa</x:t>
        </x:is>
      </x:c>
      <x:c r="D6567" t="inlineStr">
        <x:is>
          <x:t xml:space="preserve">Tributárias</x:t>
        </x:is>
      </x:c>
      <x:c r="E6567" t="inlineStr">
        <x:is>
          <x:t xml:space="preserve">CORPORATIVO / OUTROS NEGÓCIOS</x:t>
        </x:is>
      </x:c>
      <x:c r="F6567" t="n">
        <x:v>-294</x:v>
      </x:c>
      <x:c r="G6567" t="n">
        <x:v>-28</x:v>
      </x:c>
      <x:c r="H6567" t="n">
        <x:v>-266</x:v>
      </x:c>
      <x:c r="I6567" t="inlineStr">
        <x:is>
          <x:t xml:space="preserve">Atual − trimestre anterior</x:t>
        </x:is>
      </x:c>
    </x:row>
    <x:row r="6568">
      <x:c r="A6568" t="inlineStr">
        <x:is>
          <x:t xml:space="preserve">3T21</x:t>
        </x:is>
      </x:c>
      <x:c r="B6568" t="inlineStr">
        <x:is>
          <x:t xml:space="preserve">EBIT005</x:t>
        </x:is>
      </x:c>
      <x:c r="C6568" t="inlineStr">
        <x:is>
          <x:t xml:space="preserve">Despesa</x:t>
        </x:is>
      </x:c>
      <x:c r="D6568" t="inlineStr">
        <x:is>
          <x:t xml:space="preserve">Tributárias</x:t>
        </x:is>
      </x:c>
      <x:c r="E6568" t="inlineStr">
        <x:is>
          <x:t xml:space="preserve">E&amp;P</x:t>
        </x:is>
      </x:c>
      <x:c r="F6568" t="n">
        <x:v>-616</x:v>
      </x:c>
      <x:c r="G6568" t="n">
        <x:v>-210</x:v>
      </x:c>
      <x:c r="H6568" t="n">
        <x:v>-406</x:v>
      </x:c>
      <x:c r="I6568" t="inlineStr">
        <x:is>
          <x:t xml:space="preserve">Atual − trimestre anterior</x:t>
        </x:is>
      </x:c>
    </x:row>
    <x:row r="6569">
      <x:c r="A6569" t="inlineStr">
        <x:is>
          <x:t xml:space="preserve">3T21</x:t>
        </x:is>
      </x:c>
      <x:c r="B6569" t="inlineStr">
        <x:is>
          <x:t xml:space="preserve">EBIT005</x:t>
        </x:is>
      </x:c>
      <x:c r="C6569" t="inlineStr">
        <x:is>
          <x:t xml:space="preserve">Despesa</x:t>
        </x:is>
      </x:c>
      <x:c r="D6569" t="inlineStr">
        <x:is>
          <x:t xml:space="preserve">Tributárias</x:t>
        </x:is>
      </x:c>
      <x:c r="E6569" t="inlineStr">
        <x:is>
          <x:t xml:space="preserve">ELIMINAÇÕES</x:t>
        </x:is>
      </x:c>
      <x:c r="F6569" t="n">
        <x:v>0</x:v>
      </x:c>
      <x:c r="G6569" t="n">
        <x:v>0</x:v>
      </x:c>
      <x:c r="H6569" t="n">
        <x:v>0</x:v>
      </x:c>
      <x:c r="I6569" t="inlineStr">
        <x:is>
          <x:t xml:space="preserve">Atual − trimestre anterior</x:t>
        </x:is>
      </x:c>
    </x:row>
    <x:row r="6570">
      <x:c r="A6570" t="inlineStr">
        <x:is>
          <x:t xml:space="preserve">3T21</x:t>
        </x:is>
      </x:c>
      <x:c r="B6570" t="inlineStr">
        <x:is>
          <x:t xml:space="preserve">EBIT005</x:t>
        </x:is>
      </x:c>
      <x:c r="C6570" t="inlineStr">
        <x:is>
          <x:t xml:space="preserve">Despesa</x:t>
        </x:is>
      </x:c>
      <x:c r="D6570" t="inlineStr">
        <x:is>
          <x:t xml:space="preserve">Tributárias</x:t>
        </x:is>
      </x:c>
      <x:c r="E6570" t="inlineStr">
        <x:is>
          <x:t xml:space="preserve">GÁS &amp; ENERGIA / G&amp;EBC</x:t>
        </x:is>
      </x:c>
      <x:c r="F6570" t="n">
        <x:v>-530</x:v>
      </x:c>
      <x:c r="G6570" t="n">
        <x:v>-257</x:v>
      </x:c>
      <x:c r="H6570" t="n">
        <x:v>-273</x:v>
      </x:c>
      <x:c r="I6570" t="inlineStr">
        <x:is>
          <x:t xml:space="preserve">Atual − trimestre anterior</x:t>
        </x:is>
      </x:c>
    </x:row>
    <x:row r="6571">
      <x:c r="A6571" t="inlineStr">
        <x:is>
          <x:t xml:space="preserve">3T21</x:t>
        </x:is>
      </x:c>
      <x:c r="B6571" t="inlineStr">
        <x:is>
          <x:t xml:space="preserve">EBIT005</x:t>
        </x:is>
      </x:c>
      <x:c r="C6571" t="inlineStr">
        <x:is>
          <x:t xml:space="preserve">Despesa</x:t>
        </x:is>
      </x:c>
      <x:c r="D6571" t="inlineStr">
        <x:is>
          <x:t xml:space="preserve">Tributárias</x:t>
        </x:is>
      </x:c>
      <x:c r="E6571" t="inlineStr">
        <x:is>
          <x:t xml:space="preserve">REFINO / RTC</x:t>
        </x:is>
      </x:c>
      <x:c r="F6571" t="n">
        <x:v>-543</x:v>
      </x:c>
      <x:c r="G6571" t="n">
        <x:v>-347</x:v>
      </x:c>
      <x:c r="H6571" t="n">
        <x:v>-196</x:v>
      </x:c>
      <x:c r="I6571" t="inlineStr">
        <x:is>
          <x:t xml:space="preserve">Atual − trimestre anterior</x:t>
        </x:is>
      </x:c>
    </x:row>
    <x:row r="6572">
      <x:c r="A6572" t="inlineStr">
        <x:is>
          <x:t xml:space="preserve">3T21</x:t>
        </x:is>
      </x:c>
      <x:c r="B6572" t="inlineStr">
        <x:is>
          <x:t xml:space="preserve">EBIT005</x:t>
        </x:is>
      </x:c>
      <x:c r="C6572" t="inlineStr">
        <x:is>
          <x:t xml:space="preserve">Despesa</x:t>
        </x:is>
      </x:c>
      <x:c r="D6572" t="inlineStr">
        <x:is>
          <x:t xml:space="preserve">Tributárias</x:t>
        </x:is>
      </x:c>
      <x:c r="E6572" t="inlineStr">
        <x:is>
          <x:t xml:space="preserve">TOTAL</x:t>
        </x:is>
      </x:c>
      <x:c r="F6572" t="n">
        <x:v>-1983</x:v>
      </x:c>
      <x:c r="G6572" t="n">
        <x:v>-842</x:v>
      </x:c>
      <x:c r="H6572" t="n">
        <x:v>-1141</x:v>
      </x:c>
      <x:c r="I6572" t="inlineStr">
        <x:is>
          <x:t xml:space="preserve">Atual − trimestre anterior</x:t>
        </x:is>
      </x:c>
    </x:row>
    <x:row r="6573">
      <x:c r="A6573" t="inlineStr">
        <x:is>
          <x:t xml:space="preserve">3T21</x:t>
        </x:is>
      </x:c>
      <x:c r="B6573" t="inlineStr">
        <x:is>
          <x:t xml:space="preserve">EBIT006</x:t>
        </x:is>
      </x:c>
      <x:c r="C6573" t="inlineStr">
        <x:is>
          <x:t xml:space="preserve">Despesa</x:t>
        </x:is>
      </x:c>
      <x:c r="D6573" t="inlineStr">
        <x:is>
          <x:t xml:space="preserve">Custos exploratórios p/ extração de petróleo e gás</x:t>
        </x:is>
      </x:c>
      <x:c r="E6573" t="inlineStr">
        <x:is>
          <x:t xml:space="preserve">CORPORATIVO / OUTROS NEGÓCIOS</x:t>
        </x:is>
      </x:c>
      <x:c r="F6573" t="n">
        <x:v>0</x:v>
      </x:c>
      <x:c r="G6573" t="n">
        <x:v>0</x:v>
      </x:c>
      <x:c r="H6573" t="n">
        <x:v>0</x:v>
      </x:c>
      <x:c r="I6573" t="inlineStr">
        <x:is>
          <x:t xml:space="preserve">Atual − trimestre anterior</x:t>
        </x:is>
      </x:c>
    </x:row>
    <x:row r="6574">
      <x:c r="A6574" t="inlineStr">
        <x:is>
          <x:t xml:space="preserve">3T21</x:t>
        </x:is>
      </x:c>
      <x:c r="B6574" t="inlineStr">
        <x:is>
          <x:t xml:space="preserve">EBIT006</x:t>
        </x:is>
      </x:c>
      <x:c r="C6574" t="inlineStr">
        <x:is>
          <x:t xml:space="preserve">Despesa</x:t>
        </x:is>
      </x:c>
      <x:c r="D6574" t="inlineStr">
        <x:is>
          <x:t xml:space="preserve">Custos exploratórios p/ extração de petróleo e gás</x:t>
        </x:is>
      </x:c>
      <x:c r="E6574" t="inlineStr">
        <x:is>
          <x:t xml:space="preserve">E&amp;P</x:t>
        </x:is>
      </x:c>
      <x:c r="F6574" t="n">
        <x:v>-2897</x:v>
      </x:c>
      <x:c r="G6574" t="n">
        <x:v>-2201</x:v>
      </x:c>
      <x:c r="H6574" t="n">
        <x:v>-696</x:v>
      </x:c>
      <x:c r="I6574" t="inlineStr">
        <x:is>
          <x:t xml:space="preserve">Atual − trimestre anterior</x:t>
        </x:is>
      </x:c>
    </x:row>
    <x:row r="6575">
      <x:c r="A6575" t="inlineStr">
        <x:is>
          <x:t xml:space="preserve">3T21</x:t>
        </x:is>
      </x:c>
      <x:c r="B6575" t="inlineStr">
        <x:is>
          <x:t xml:space="preserve">EBIT006</x:t>
        </x:is>
      </x:c>
      <x:c r="C6575" t="inlineStr">
        <x:is>
          <x:t xml:space="preserve">Despesa</x:t>
        </x:is>
      </x:c>
      <x:c r="D6575" t="inlineStr">
        <x:is>
          <x:t xml:space="preserve">Custos exploratórios p/ extração de petróleo e gás</x:t>
        </x:is>
      </x:c>
      <x:c r="E6575" t="inlineStr">
        <x:is>
          <x:t xml:space="preserve">ELIMINAÇÕES</x:t>
        </x:is>
      </x:c>
      <x:c r="F6575" t="n">
        <x:v>0</x:v>
      </x:c>
      <x:c r="G6575" t="n">
        <x:v>0</x:v>
      </x:c>
      <x:c r="H6575" t="n">
        <x:v>0</x:v>
      </x:c>
      <x:c r="I6575" t="inlineStr">
        <x:is>
          <x:t xml:space="preserve">Atual − trimestre anterior</x:t>
        </x:is>
      </x:c>
    </x:row>
    <x:row r="6576">
      <x:c r="A6576" t="inlineStr">
        <x:is>
          <x:t xml:space="preserve">3T21</x:t>
        </x:is>
      </x:c>
      <x:c r="B6576" t="inlineStr">
        <x:is>
          <x:t xml:space="preserve">EBIT006</x:t>
        </x:is>
      </x:c>
      <x:c r="C6576" t="inlineStr">
        <x:is>
          <x:t xml:space="preserve">Despesa</x:t>
        </x:is>
      </x:c>
      <x:c r="D6576" t="inlineStr">
        <x:is>
          <x:t xml:space="preserve">Custos exploratórios p/ extração de petróleo e gás</x:t>
        </x:is>
      </x:c>
      <x:c r="E6576" t="inlineStr">
        <x:is>
          <x:t xml:space="preserve">GÁS &amp; ENERGIA / G&amp;EBC</x:t>
        </x:is>
      </x:c>
      <x:c r="F6576" t="n">
        <x:v>0</x:v>
      </x:c>
      <x:c r="G6576" t="n">
        <x:v>0</x:v>
      </x:c>
      <x:c r="H6576" t="n">
        <x:v>0</x:v>
      </x:c>
      <x:c r="I6576" t="inlineStr">
        <x:is>
          <x:t xml:space="preserve">Atual − trimestre anterior</x:t>
        </x:is>
      </x:c>
    </x:row>
    <x:row r="6577">
      <x:c r="A6577" t="inlineStr">
        <x:is>
          <x:t xml:space="preserve">3T21</x:t>
        </x:is>
      </x:c>
      <x:c r="B6577" t="inlineStr">
        <x:is>
          <x:t xml:space="preserve">EBIT006</x:t>
        </x:is>
      </x:c>
      <x:c r="C6577" t="inlineStr">
        <x:is>
          <x:t xml:space="preserve">Despesa</x:t>
        </x:is>
      </x:c>
      <x:c r="D6577" t="inlineStr">
        <x:is>
          <x:t xml:space="preserve">Custos exploratórios p/ extração de petróleo e gás</x:t>
        </x:is>
      </x:c>
      <x:c r="E6577" t="inlineStr">
        <x:is>
          <x:t xml:space="preserve">REFINO / RTC</x:t>
        </x:is>
      </x:c>
      <x:c r="F6577" t="n">
        <x:v>0</x:v>
      </x:c>
      <x:c r="G6577" t="n">
        <x:v>0</x:v>
      </x:c>
      <x:c r="H6577" t="n">
        <x:v>0</x:v>
      </x:c>
      <x:c r="I6577" t="inlineStr">
        <x:is>
          <x:t xml:space="preserve">Atual − trimestre anterior</x:t>
        </x:is>
      </x:c>
    </x:row>
    <x:row r="6578">
      <x:c r="A6578" t="inlineStr">
        <x:is>
          <x:t xml:space="preserve">3T21</x:t>
        </x:is>
      </x:c>
      <x:c r="B6578" t="inlineStr">
        <x:is>
          <x:t xml:space="preserve">EBIT006</x:t>
        </x:is>
      </x:c>
      <x:c r="C6578" t="inlineStr">
        <x:is>
          <x:t xml:space="preserve">Despesa</x:t>
        </x:is>
      </x:c>
      <x:c r="D6578" t="inlineStr">
        <x:is>
          <x:t xml:space="preserve">Custos exploratórios p/ extração de petróleo e gás</x:t>
        </x:is>
      </x:c>
      <x:c r="E6578" t="inlineStr">
        <x:is>
          <x:t xml:space="preserve">TOTAL</x:t>
        </x:is>
      </x:c>
      <x:c r="F6578" t="n">
        <x:v>-2897</x:v>
      </x:c>
      <x:c r="G6578" t="n">
        <x:v>-2201</x:v>
      </x:c>
      <x:c r="H6578" t="n">
        <x:v>-696</x:v>
      </x:c>
      <x:c r="I6578" t="inlineStr">
        <x:is>
          <x:t xml:space="preserve">Atual − trimestre anterior</x:t>
        </x:is>
      </x:c>
    </x:row>
    <x:row r="6579">
      <x:c r="A6579" t="inlineStr">
        <x:is>
          <x:t xml:space="preserve">3T21</x:t>
        </x:is>
      </x:c>
      <x:c r="B6579" t="inlineStr">
        <x:is>
          <x:t xml:space="preserve">EBIT007</x:t>
        </x:is>
      </x:c>
      <x:c r="C6579" t="inlineStr">
        <x:is>
          <x:t xml:space="preserve">Despesa</x:t>
        </x:is>
      </x:c>
      <x:c r="D6579" t="inlineStr">
        <x:is>
          <x:t xml:space="preserve">Custos com pesquisa e desenvolvimento tecnológico</x:t>
        </x:is>
      </x:c>
      <x:c r="E6579" t="inlineStr">
        <x:is>
          <x:t xml:space="preserve">CORPORATIVO / OUTROS NEGÓCIOS</x:t>
        </x:is>
      </x:c>
      <x:c r="F6579" t="n">
        <x:v>-446</x:v>
      </x:c>
      <x:c r="G6579" t="n">
        <x:v>-270</x:v>
      </x:c>
      <x:c r="H6579" t="n">
        <x:v>-176</x:v>
      </x:c>
      <x:c r="I6579" t="inlineStr">
        <x:is>
          <x:t xml:space="preserve">Atual − trimestre anterior</x:t>
        </x:is>
      </x:c>
    </x:row>
    <x:row r="6580">
      <x:c r="A6580" t="inlineStr">
        <x:is>
          <x:t xml:space="preserve">3T21</x:t>
        </x:is>
      </x:c>
      <x:c r="B6580" t="inlineStr">
        <x:is>
          <x:t xml:space="preserve">EBIT007</x:t>
        </x:is>
      </x:c>
      <x:c r="C6580" t="inlineStr">
        <x:is>
          <x:t xml:space="preserve">Despesa</x:t>
        </x:is>
      </x:c>
      <x:c r="D6580" t="inlineStr">
        <x:is>
          <x:t xml:space="preserve">Custos com pesquisa e desenvolvimento tecnológico</x:t>
        </x:is>
      </x:c>
      <x:c r="E6580" t="inlineStr">
        <x:is>
          <x:t xml:space="preserve">E&amp;P</x:t>
        </x:is>
      </x:c>
      <x:c r="F6580" t="n">
        <x:v>-1631</x:v>
      </x:c>
      <x:c r="G6580" t="n">
        <x:v>-1035</x:v>
      </x:c>
      <x:c r="H6580" t="n">
        <x:v>-596</x:v>
      </x:c>
      <x:c r="I6580" t="inlineStr">
        <x:is>
          <x:t xml:space="preserve">Atual − trimestre anterior</x:t>
        </x:is>
      </x:c>
    </x:row>
    <x:row r="6581">
      <x:c r="A6581" t="inlineStr">
        <x:is>
          <x:t xml:space="preserve">3T21</x:t>
        </x:is>
      </x:c>
      <x:c r="B6581" t="inlineStr">
        <x:is>
          <x:t xml:space="preserve">EBIT007</x:t>
        </x:is>
      </x:c>
      <x:c r="C6581" t="inlineStr">
        <x:is>
          <x:t xml:space="preserve">Despesa</x:t>
        </x:is>
      </x:c>
      <x:c r="D6581" t="inlineStr">
        <x:is>
          <x:t xml:space="preserve">Custos com pesquisa e desenvolvimento tecnológico</x:t>
        </x:is>
      </x:c>
      <x:c r="E6581" t="inlineStr">
        <x:is>
          <x:t xml:space="preserve">ELIMINAÇÕES</x:t>
        </x:is>
      </x:c>
      <x:c r="F6581" t="n">
        <x:v>0</x:v>
      </x:c>
      <x:c r="G6581" t="n">
        <x:v>0</x:v>
      </x:c>
      <x:c r="H6581" t="n">
        <x:v>0</x:v>
      </x:c>
      <x:c r="I6581" t="inlineStr">
        <x:is>
          <x:t xml:space="preserve">Atual − trimestre anterior</x:t>
        </x:is>
      </x:c>
    </x:row>
    <x:row r="6582">
      <x:c r="A6582" t="inlineStr">
        <x:is>
          <x:t xml:space="preserve">3T21</x:t>
        </x:is>
      </x:c>
      <x:c r="B6582" t="inlineStr">
        <x:is>
          <x:t xml:space="preserve">EBIT007</x:t>
        </x:is>
      </x:c>
      <x:c r="C6582" t="inlineStr">
        <x:is>
          <x:t xml:space="preserve">Despesa</x:t>
        </x:is>
      </x:c>
      <x:c r="D6582" t="inlineStr">
        <x:is>
          <x:t xml:space="preserve">Custos com pesquisa e desenvolvimento tecnológico</x:t>
        </x:is>
      </x:c>
      <x:c r="E6582" t="inlineStr">
        <x:is>
          <x:t xml:space="preserve">GÁS &amp; ENERGIA / G&amp;EBC</x:t>
        </x:is>
      </x:c>
      <x:c r="F6582" t="n">
        <x:v>-101</x:v>
      </x:c>
      <x:c r="G6582" t="n">
        <x:v>-89</x:v>
      </x:c>
      <x:c r="H6582" t="n">
        <x:v>-12</x:v>
      </x:c>
      <x:c r="I6582" t="inlineStr">
        <x:is>
          <x:t xml:space="preserve">Atual − trimestre anterior</x:t>
        </x:is>
      </x:c>
    </x:row>
    <x:row r="6583">
      <x:c r="A6583" t="inlineStr">
        <x:is>
          <x:t xml:space="preserve">3T21</x:t>
        </x:is>
      </x:c>
      <x:c r="B6583" t="inlineStr">
        <x:is>
          <x:t xml:space="preserve">EBIT007</x:t>
        </x:is>
      </x:c>
      <x:c r="C6583" t="inlineStr">
        <x:is>
          <x:t xml:space="preserve">Despesa</x:t>
        </x:is>
      </x:c>
      <x:c r="D6583" t="inlineStr">
        <x:is>
          <x:t xml:space="preserve">Custos com pesquisa e desenvolvimento tecnológico</x:t>
        </x:is>
      </x:c>
      <x:c r="E6583" t="inlineStr">
        <x:is>
          <x:t xml:space="preserve">REFINO / RTC</x:t>
        </x:is>
      </x:c>
      <x:c r="F6583" t="n">
        <x:v>-28</x:v>
      </x:c>
      <x:c r="G6583" t="n">
        <x:v>-20</x:v>
      </x:c>
      <x:c r="H6583" t="n">
        <x:v>-8</x:v>
      </x:c>
      <x:c r="I6583" t="inlineStr">
        <x:is>
          <x:t xml:space="preserve">Atual − trimestre anterior</x:t>
        </x:is>
      </x:c>
    </x:row>
    <x:row r="6584">
      <x:c r="A6584" t="inlineStr">
        <x:is>
          <x:t xml:space="preserve">3T21</x:t>
        </x:is>
      </x:c>
      <x:c r="B6584" t="inlineStr">
        <x:is>
          <x:t xml:space="preserve">EBIT007</x:t>
        </x:is>
      </x:c>
      <x:c r="C6584" t="inlineStr">
        <x:is>
          <x:t xml:space="preserve">Despesa</x:t>
        </x:is>
      </x:c>
      <x:c r="D6584" t="inlineStr">
        <x:is>
          <x:t xml:space="preserve">Custos com pesquisa e desenvolvimento tecnológico</x:t>
        </x:is>
      </x:c>
      <x:c r="E6584" t="inlineStr">
        <x:is>
          <x:t xml:space="preserve">TOTAL</x:t>
        </x:is>
      </x:c>
      <x:c r="F6584" t="n">
        <x:v>-2206</x:v>
      </x:c>
      <x:c r="G6584" t="n">
        <x:v>-1414</x:v>
      </x:c>
      <x:c r="H6584" t="n">
        <x:v>-792</x:v>
      </x:c>
      <x:c r="I6584" t="inlineStr">
        <x:is>
          <x:t xml:space="preserve">Atual − trimestre anterior</x:t>
        </x:is>
      </x:c>
    </x:row>
    <x:row r="6585">
      <x:c r="A6585" t="inlineStr">
        <x:is>
          <x:t xml:space="preserve">3T21</x:t>
        </x:is>
      </x:c>
      <x:c r="B6585" t="inlineStr">
        <x:is>
          <x:t xml:space="preserve">EBIT009A</x:t>
        </x:is>
      </x:c>
      <x:c r="C6585" t="inlineStr">
        <x:is>
          <x:t xml:space="preserve">Despesa</x:t>
        </x:is>
      </x:c>
      <x:c r="D6585" t="inlineStr">
        <x:is>
          <x:t xml:space="preserve">Reversão/Perda no valor de recuperação de ativos - Impairment</x:t>
        </x:is>
      </x:c>
      <x:c r="E6585" t="inlineStr">
        <x:is>
          <x:t xml:space="preserve">CORPORATIVO / OUTROS NEGÓCIOS</x:t>
        </x:is>
      </x:c>
      <x:c r="F6585" t="n">
        <x:v>7</x:v>
      </x:c>
      <x:c r="G6585" t="n">
        <x:v>7</x:v>
      </x:c>
      <x:c r="H6585" t="n">
        <x:v>0</x:v>
      </x:c>
      <x:c r="I6585" t="inlineStr">
        <x:is>
          <x:t xml:space="preserve">Atual − trimestre anterior</x:t>
        </x:is>
      </x:c>
    </x:row>
    <x:row r="6586">
      <x:c r="A6586" t="inlineStr">
        <x:is>
          <x:t xml:space="preserve">3T21</x:t>
        </x:is>
      </x:c>
      <x:c r="B6586" t="inlineStr">
        <x:is>
          <x:t xml:space="preserve">EBIT009A</x:t>
        </x:is>
      </x:c>
      <x:c r="C6586" t="inlineStr">
        <x:is>
          <x:t xml:space="preserve">Despesa</x:t>
        </x:is>
      </x:c>
      <x:c r="D6586" t="inlineStr">
        <x:is>
          <x:t xml:space="preserve">Reversão/Perda no valor de recuperação de ativos - Impairment</x:t>
        </x:is>
      </x:c>
      <x:c r="E6586" t="inlineStr">
        <x:is>
          <x:t xml:space="preserve">E&amp;P</x:t>
        </x:is>
      </x:c>
      <x:c r="F6586" t="n">
        <x:v>16329</x:v>
      </x:c>
      <x:c r="G6586" t="n">
        <x:v>-572</x:v>
      </x:c>
      <x:c r="H6586" t="n">
        <x:v>16901</x:v>
      </x:c>
      <x:c r="I6586" t="inlineStr">
        <x:is>
          <x:t xml:space="preserve">Atual − trimestre anterior</x:t>
        </x:is>
      </x:c>
    </x:row>
    <x:row r="6587">
      <x:c r="A6587" t="inlineStr">
        <x:is>
          <x:t xml:space="preserve">3T21</x:t>
        </x:is>
      </x:c>
      <x:c r="B6587" t="inlineStr">
        <x:is>
          <x:t xml:space="preserve">EBIT009A</x:t>
        </x:is>
      </x:c>
      <x:c r="C6587" t="inlineStr">
        <x:is>
          <x:t xml:space="preserve">Despesa</x:t>
        </x:is>
      </x:c>
      <x:c r="D6587" t="inlineStr">
        <x:is>
          <x:t xml:space="preserve">Reversão/Perda no valor de recuperação de ativos - Impairment</x:t>
        </x:is>
      </x:c>
      <x:c r="E6587" t="inlineStr">
        <x:is>
          <x:t xml:space="preserve">ELIMINAÇÕES</x:t>
        </x:is>
      </x:c>
      <x:c r="F6587" t="n">
        <x:v>0</x:v>
      </x:c>
      <x:c r="G6587" t="n">
        <x:v>0</x:v>
      </x:c>
      <x:c r="H6587" t="n">
        <x:v>0</x:v>
      </x:c>
      <x:c r="I6587" t="inlineStr">
        <x:is>
          <x:t xml:space="preserve">Atual − trimestre anterior</x:t>
        </x:is>
      </x:c>
    </x:row>
    <x:row r="6588">
      <x:c r="A6588" t="inlineStr">
        <x:is>
          <x:t xml:space="preserve">3T21</x:t>
        </x:is>
      </x:c>
      <x:c r="B6588" t="inlineStr">
        <x:is>
          <x:t xml:space="preserve">EBIT009A</x:t>
        </x:is>
      </x:c>
      <x:c r="C6588" t="inlineStr">
        <x:is>
          <x:t xml:space="preserve">Despesa</x:t>
        </x:is>
      </x:c>
      <x:c r="D6588" t="inlineStr">
        <x:is>
          <x:t xml:space="preserve">Reversão/Perda no valor de recuperação de ativos - Impairment</x:t>
        </x:is>
      </x:c>
      <x:c r="E6588" t="inlineStr">
        <x:is>
          <x:t xml:space="preserve">GÁS &amp; ENERGIA / G&amp;EBC</x:t>
        </x:is>
      </x:c>
      <x:c r="F6588" t="n">
        <x:v>-914</x:v>
      </x:c>
      <x:c r="G6588" t="n">
        <x:v>-440</x:v>
      </x:c>
      <x:c r="H6588" t="n">
        <x:v>-474</x:v>
      </x:c>
      <x:c r="I6588" t="inlineStr">
        <x:is>
          <x:t xml:space="preserve">Atual − trimestre anterior</x:t>
        </x:is>
      </x:c>
    </x:row>
    <x:row r="6589">
      <x:c r="A6589" t="inlineStr">
        <x:is>
          <x:t xml:space="preserve">3T21</x:t>
        </x:is>
      </x:c>
      <x:c r="B6589" t="inlineStr">
        <x:is>
          <x:t xml:space="preserve">EBIT009A</x:t>
        </x:is>
      </x:c>
      <x:c r="C6589" t="inlineStr">
        <x:is>
          <x:t xml:space="preserve">Despesa</x:t>
        </x:is>
      </x:c>
      <x:c r="D6589" t="inlineStr">
        <x:is>
          <x:t xml:space="preserve">Reversão/Perda no valor de recuperação de ativos - Impairment</x:t>
        </x:is>
      </x:c>
      <x:c r="E6589" t="inlineStr">
        <x:is>
          <x:t xml:space="preserve">REFINO / RTC</x:t>
        </x:is>
      </x:c>
      <x:c r="F6589" t="n">
        <x:v>-69</x:v>
      </x:c>
      <x:c r="G6589" t="n">
        <x:v>0</x:v>
      </x:c>
      <x:c r="H6589" t="n">
        <x:v>-69</x:v>
      </x:c>
      <x:c r="I6589" t="inlineStr">
        <x:is>
          <x:t xml:space="preserve">Atual − trimestre anterior</x:t>
        </x:is>
      </x:c>
    </x:row>
    <x:row r="6590">
      <x:c r="A6590" t="inlineStr">
        <x:is>
          <x:t xml:space="preserve">3T21</x:t>
        </x:is>
      </x:c>
      <x:c r="B6590" t="inlineStr">
        <x:is>
          <x:t xml:space="preserve">EBIT009A</x:t>
        </x:is>
      </x:c>
      <x:c r="C6590" t="inlineStr">
        <x:is>
          <x:t xml:space="preserve">Despesa</x:t>
        </x:is>
      </x:c>
      <x:c r="D6590" t="inlineStr">
        <x:is>
          <x:t xml:space="preserve">Reversão/Perda no valor de recuperação de ativos - Impairment</x:t>
        </x:is>
      </x:c>
      <x:c r="E6590" t="inlineStr">
        <x:is>
          <x:t xml:space="preserve">TOTAL</x:t>
        </x:is>
      </x:c>
      <x:c r="F6590" t="n">
        <x:v>15353</x:v>
      </x:c>
      <x:c r="G6590" t="n">
        <x:v>-1005</x:v>
      </x:c>
      <x:c r="H6590" t="n">
        <x:v>16358</x:v>
      </x:c>
      <x:c r="I6590" t="inlineStr">
        <x:is>
          <x:t xml:space="preserve">Atual − trimestre anterior</x:t>
        </x:is>
      </x:c>
    </x:row>
    <x:row r="6591">
      <x:c r="A6591" t="inlineStr">
        <x:is>
          <x:t xml:space="preserve">3T21</x:t>
        </x:is>
      </x:c>
      <x:c r="B6591" t="inlineStr">
        <x:is>
          <x:t xml:space="preserve">EBIT010</x:t>
        </x:is>
      </x:c>
      <x:c r="C6591" t="inlineStr">
        <x:is>
          <x:t xml:space="preserve">Despesa</x:t>
        </x:is>
      </x:c>
      <x:c r="D6591" t="inlineStr">
        <x:is>
          <x:t xml:space="preserve">Outras receitas (despesas), líquidas</x:t>
        </x:is>
      </x:c>
      <x:c r="E6591" t="inlineStr">
        <x:is>
          <x:t xml:space="preserve">CORPORATIVO / OUTROS NEGÓCIOS</x:t>
        </x:is>
      </x:c>
      <x:c r="F6591" t="n">
        <x:v>-4126</x:v>
      </x:c>
      <x:c r="G6591" t="n">
        <x:v>-1070</x:v>
      </x:c>
      <x:c r="H6591" t="n">
        <x:v>-3056</x:v>
      </x:c>
      <x:c r="I6591" t="inlineStr">
        <x:is>
          <x:t xml:space="preserve">Atual − trimestre anterior</x:t>
        </x:is>
      </x:c>
    </x:row>
    <x:row r="6592">
      <x:c r="A6592" t="inlineStr">
        <x:is>
          <x:t xml:space="preserve">3T21</x:t>
        </x:is>
      </x:c>
      <x:c r="B6592" t="inlineStr">
        <x:is>
          <x:t xml:space="preserve">EBIT010</x:t>
        </x:is>
      </x:c>
      <x:c r="C6592" t="inlineStr">
        <x:is>
          <x:t xml:space="preserve">Despesa</x:t>
        </x:is>
      </x:c>
      <x:c r="D6592" t="inlineStr">
        <x:is>
          <x:t xml:space="preserve">Outras receitas (despesas), líquidas</x:t>
        </x:is>
      </x:c>
      <x:c r="E6592" t="inlineStr">
        <x:is>
          <x:t xml:space="preserve">E&amp;P</x:t>
        </x:is>
      </x:c>
      <x:c r="F6592" t="n">
        <x:v>3692</x:v>
      </x:c>
      <x:c r="G6592" t="n">
        <x:v>-923</x:v>
      </x:c>
      <x:c r="H6592" t="n">
        <x:v>4615</x:v>
      </x:c>
      <x:c r="I6592" t="inlineStr">
        <x:is>
          <x:t xml:space="preserve">Atual − trimestre anterior</x:t>
        </x:is>
      </x:c>
    </x:row>
    <x:row r="6593">
      <x:c r="A6593" t="inlineStr">
        <x:is>
          <x:t xml:space="preserve">3T21</x:t>
        </x:is>
      </x:c>
      <x:c r="B6593" t="inlineStr">
        <x:is>
          <x:t xml:space="preserve">EBIT010</x:t>
        </x:is>
      </x:c>
      <x:c r="C6593" t="inlineStr">
        <x:is>
          <x:t xml:space="preserve">Despesa</x:t>
        </x:is>
      </x:c>
      <x:c r="D6593" t="inlineStr">
        <x:is>
          <x:t xml:space="preserve">Outras receitas (despesas), líquidas</x:t>
        </x:is>
      </x:c>
      <x:c r="E6593" t="inlineStr">
        <x:is>
          <x:t xml:space="preserve">ELIMINAÇÕES</x:t>
        </x:is>
      </x:c>
      <x:c r="F6593" t="n">
        <x:v>0</x:v>
      </x:c>
      <x:c r="G6593" t="n">
        <x:v>0</x:v>
      </x:c>
      <x:c r="H6593" t="n">
        <x:v>0</x:v>
      </x:c>
      <x:c r="I6593" t="inlineStr">
        <x:is>
          <x:t xml:space="preserve">Atual − trimestre anterior</x:t>
        </x:is>
      </x:c>
    </x:row>
    <x:row r="6594">
      <x:c r="A6594" t="inlineStr">
        <x:is>
          <x:t xml:space="preserve">3T21</x:t>
        </x:is>
      </x:c>
      <x:c r="B6594" t="inlineStr">
        <x:is>
          <x:t xml:space="preserve">EBIT010</x:t>
        </x:is>
      </x:c>
      <x:c r="C6594" t="inlineStr">
        <x:is>
          <x:t xml:space="preserve">Despesa</x:t>
        </x:is>
      </x:c>
      <x:c r="D6594" t="inlineStr">
        <x:is>
          <x:t xml:space="preserve">Outras receitas (despesas), líquidas</x:t>
        </x:is>
      </x:c>
      <x:c r="E6594" t="inlineStr">
        <x:is>
          <x:t xml:space="preserve">GÁS &amp; ENERGIA / G&amp;EBC</x:t>
        </x:is>
      </x:c>
      <x:c r="F6594" t="n">
        <x:v>585</x:v>
      </x:c>
      <x:c r="G6594" t="n">
        <x:v>198</x:v>
      </x:c>
      <x:c r="H6594" t="n">
        <x:v>387</x:v>
      </x:c>
      <x:c r="I6594" t="inlineStr">
        <x:is>
          <x:t xml:space="preserve">Atual − trimestre anterior</x:t>
        </x:is>
      </x:c>
    </x:row>
    <x:row r="6595">
      <x:c r="A6595" t="inlineStr">
        <x:is>
          <x:t xml:space="preserve">3T21</x:t>
        </x:is>
      </x:c>
      <x:c r="B6595" t="inlineStr">
        <x:is>
          <x:t xml:space="preserve">EBIT010</x:t>
        </x:is>
      </x:c>
      <x:c r="C6595" t="inlineStr">
        <x:is>
          <x:t xml:space="preserve">Despesa</x:t>
        </x:is>
      </x:c>
      <x:c r="D6595" t="inlineStr">
        <x:is>
          <x:t xml:space="preserve">Outras receitas (despesas), líquidas</x:t>
        </x:is>
      </x:c>
      <x:c r="E6595" t="inlineStr">
        <x:is>
          <x:t xml:space="preserve">REFINO / RTC</x:t>
        </x:is>
      </x:c>
      <x:c r="F6595" t="n">
        <x:v>-2974</x:v>
      </x:c>
      <x:c r="G6595" t="n">
        <x:v>-213</x:v>
      </x:c>
      <x:c r="H6595" t="n">
        <x:v>-2761</x:v>
      </x:c>
      <x:c r="I6595" t="inlineStr">
        <x:is>
          <x:t xml:space="preserve">Atual − trimestre anterior</x:t>
        </x:is>
      </x:c>
    </x:row>
    <x:row r="6596">
      <x:c r="A6596" t="inlineStr">
        <x:is>
          <x:t xml:space="preserve">3T21</x:t>
        </x:is>
      </x:c>
      <x:c r="B6596" t="inlineStr">
        <x:is>
          <x:t xml:space="preserve">EBIT010</x:t>
        </x:is>
      </x:c>
      <x:c r="C6596" t="inlineStr">
        <x:is>
          <x:t xml:space="preserve">Despesa</x:t>
        </x:is>
      </x:c>
      <x:c r="D6596" t="inlineStr">
        <x:is>
          <x:t xml:space="preserve">Outras receitas (despesas), líquidas</x:t>
        </x:is>
      </x:c>
      <x:c r="E6596" t="inlineStr">
        <x:is>
          <x:t xml:space="preserve">TOTAL</x:t>
        </x:is>
      </x:c>
      <x:c r="F6596" t="n">
        <x:v>-2823</x:v>
      </x:c>
      <x:c r="G6596" t="n">
        <x:v>-2008</x:v>
      </x:c>
      <x:c r="H6596" t="n">
        <x:v>-815</x:v>
      </x:c>
      <x:c r="I6596" t="inlineStr">
        <x:is>
          <x:t xml:space="preserve">Atual − trimestre anterior</x:t>
        </x:is>
      </x:c>
    </x:row>
    <x:row r="6597">
      <x:c r="A6597" t="inlineStr">
        <x:is>
          <x:t xml:space="preserve">3T21</x:t>
        </x:is>
      </x:c>
      <x:c r="B6597" t="inlineStr">
        <x:is>
          <x:t xml:space="preserve">EBIT011</x:t>
        </x:is>
      </x:c>
      <x:c r="C6597" t="inlineStr">
        <x:is>
          <x:t xml:space="preserve">Despesas Totais</x:t>
        </x:is>
      </x:c>
      <x:c r="D6597" t="inlineStr">
        <x:is>
          <x:t xml:space="preserve">Despesas</x:t>
        </x:is>
      </x:c>
      <x:c r="E6597" t="inlineStr">
        <x:is>
          <x:t xml:space="preserve">CORPORATIVO / OUTROS NEGÓCIOS</x:t>
        </x:is>
      </x:c>
      <x:c r="F6597" t="n">
        <x:v>-8103</x:v>
      </x:c>
      <x:c r="G6597" t="n">
        <x:v>-3384</x:v>
      </x:c>
      <x:c r="H6597" t="n">
        <x:v>-4719</x:v>
      </x:c>
      <x:c r="I6597" t="inlineStr">
        <x:is>
          <x:t xml:space="preserve">Atual − trimestre anterior</x:t>
        </x:is>
      </x:c>
    </x:row>
    <x:row r="6598">
      <x:c r="A6598" t="inlineStr">
        <x:is>
          <x:t xml:space="preserve">3T21</x:t>
        </x:is>
      </x:c>
      <x:c r="B6598" t="inlineStr">
        <x:is>
          <x:t xml:space="preserve">EBIT011</x:t>
        </x:is>
      </x:c>
      <x:c r="C6598" t="inlineStr">
        <x:is>
          <x:t xml:space="preserve">Despesas Totais</x:t>
        </x:is>
      </x:c>
      <x:c r="D6598" t="inlineStr">
        <x:is>
          <x:t xml:space="preserve">Despesas</x:t>
        </x:is>
      </x:c>
      <x:c r="E6598" t="inlineStr">
        <x:is>
          <x:t xml:space="preserve">E&amp;P</x:t>
        </x:is>
      </x:c>
      <x:c r="F6598" t="n">
        <x:v>14276</x:v>
      </x:c>
      <x:c r="G6598" t="n">
        <x:v>-5296</x:v>
      </x:c>
      <x:c r="H6598" t="n">
        <x:v>19572</x:v>
      </x:c>
      <x:c r="I6598" t="inlineStr">
        <x:is>
          <x:t xml:space="preserve">Atual − trimestre anterior</x:t>
        </x:is>
      </x:c>
    </x:row>
    <x:row r="6599">
      <x:c r="A6599" t="inlineStr">
        <x:is>
          <x:t xml:space="preserve">3T21</x:t>
        </x:is>
      </x:c>
      <x:c r="B6599" t="inlineStr">
        <x:is>
          <x:t xml:space="preserve">EBIT011</x:t>
        </x:is>
      </x:c>
      <x:c r="C6599" t="inlineStr">
        <x:is>
          <x:t xml:space="preserve">Despesas Totais</x:t>
        </x:is>
      </x:c>
      <x:c r="D6599" t="inlineStr">
        <x:is>
          <x:t xml:space="preserve">Despesas</x:t>
        </x:is>
      </x:c>
      <x:c r="E6599" t="inlineStr">
        <x:is>
          <x:t xml:space="preserve">ELIMINAÇÕES</x:t>
        </x:is>
      </x:c>
      <x:c r="F6599" t="n">
        <x:v>-86</x:v>
      </x:c>
      <x:c r="G6599" t="n">
        <x:v>-57</x:v>
      </x:c>
      <x:c r="H6599" t="n">
        <x:v>-29</x:v>
      </x:c>
      <x:c r="I6599" t="inlineStr">
        <x:is>
          <x:t xml:space="preserve">Atual − trimestre anterior</x:t>
        </x:is>
      </x:c>
    </x:row>
    <x:row r="6600">
      <x:c r="A6600" t="inlineStr">
        <x:is>
          <x:t xml:space="preserve">3T21</x:t>
        </x:is>
      </x:c>
      <x:c r="B6600" t="inlineStr">
        <x:is>
          <x:t xml:space="preserve">EBIT011</x:t>
        </x:is>
      </x:c>
      <x:c r="C6600" t="inlineStr">
        <x:is>
          <x:t xml:space="preserve">Despesas Totais</x:t>
        </x:is>
      </x:c>
      <x:c r="D6600" t="inlineStr">
        <x:is>
          <x:t xml:space="preserve">Despesas</x:t>
        </x:is>
      </x:c>
      <x:c r="E6600" t="inlineStr">
        <x:is>
          <x:t xml:space="preserve">GÁS &amp; ENERGIA / G&amp;EBC</x:t>
        </x:is>
      </x:c>
      <x:c r="F6600" t="n">
        <x:v>-11645</x:v>
      </x:c>
      <x:c r="G6600" t="n">
        <x:v>-7602</x:v>
      </x:c>
      <x:c r="H6600" t="n">
        <x:v>-4043</x:v>
      </x:c>
      <x:c r="I6600" t="inlineStr">
        <x:is>
          <x:t xml:space="preserve">Atual − trimestre anterior</x:t>
        </x:is>
      </x:c>
    </x:row>
    <x:row r="6601">
      <x:c r="A6601" t="inlineStr">
        <x:is>
          <x:t xml:space="preserve">3T21</x:t>
        </x:is>
      </x:c>
      <x:c r="B6601" t="inlineStr">
        <x:is>
          <x:t xml:space="preserve">EBIT011</x:t>
        </x:is>
      </x:c>
      <x:c r="C6601" t="inlineStr">
        <x:is>
          <x:t xml:space="preserve">Despesas Totais</x:t>
        </x:is>
      </x:c>
      <x:c r="D6601" t="inlineStr">
        <x:is>
          <x:t xml:space="preserve">Despesas</x:t>
        </x:is>
      </x:c>
      <x:c r="E6601" t="inlineStr">
        <x:is>
          <x:t xml:space="preserve">REFINO / RTC</x:t>
        </x:is>
      </x:c>
      <x:c r="F6601" t="n">
        <x:v>-10334</x:v>
      </x:c>
      <x:c r="G6601" t="n">
        <x:v>-4938</x:v>
      </x:c>
      <x:c r="H6601" t="n">
        <x:v>-5396</x:v>
      </x:c>
      <x:c r="I6601" t="inlineStr">
        <x:is>
          <x:t xml:space="preserve">Atual − trimestre anterior</x:t>
        </x:is>
      </x:c>
    </x:row>
    <x:row r="6602">
      <x:c r="A6602" t="inlineStr">
        <x:is>
          <x:t xml:space="preserve">3T21</x:t>
        </x:is>
      </x:c>
      <x:c r="B6602" t="inlineStr">
        <x:is>
          <x:t xml:space="preserve">EBIT011</x:t>
        </x:is>
      </x:c>
      <x:c r="C6602" t="inlineStr">
        <x:is>
          <x:t xml:space="preserve">Despesas Totais</x:t>
        </x:is>
      </x:c>
      <x:c r="D6602" t="inlineStr">
        <x:is>
          <x:t xml:space="preserve">Despesas</x:t>
        </x:is>
      </x:c>
      <x:c r="E6602" t="inlineStr">
        <x:is>
          <x:t xml:space="preserve">TOTAL</x:t>
        </x:is>
      </x:c>
      <x:c r="F6602" t="n">
        <x:v>-15892</x:v>
      </x:c>
      <x:c r="G6602" t="n">
        <x:v>-21277</x:v>
      </x:c>
      <x:c r="H6602" t="n">
        <x:v>5385</x:v>
      </x:c>
      <x:c r="I6602" t="inlineStr">
        <x:is>
          <x:t xml:space="preserve">Atual − trimestre anterior</x:t>
        </x:is>
      </x:c>
    </x:row>
    <x:row r="6603">
      <x:c r="A6603" t="inlineStr">
        <x:is>
          <x:t xml:space="preserve">3T21</x:t>
        </x:is>
      </x:c>
      <x:c r="B6603" t="inlineStr">
        <x:is>
          <x:t xml:space="preserve">EBIT012</x:t>
        </x:is>
      </x:c>
      <x:c r="C6603" t="inlineStr">
        <x:is>
          <x:t xml:space="preserve">Lucro Operacional Total</x:t>
        </x:is>
      </x:c>
      <x:c r="D6603" t="inlineStr">
        <x:is>
          <x:t xml:space="preserve">Lucro (prejuízo) antes do resultado financeiro, das participações e impostos</x:t>
        </x:is>
      </x:c>
      <x:c r="E6603" t="inlineStr">
        <x:is>
          <x:t xml:space="preserve">CORPORATIVO / OUTROS NEGÓCIOS</x:t>
        </x:is>
      </x:c>
      <x:c r="F6603" t="n">
        <x:v>-8080</x:v>
      </x:c>
      <x:c r="G6603" t="n">
        <x:v>-3363</x:v>
      </x:c>
      <x:c r="H6603" t="n">
        <x:v>-4717</x:v>
      </x:c>
      <x:c r="I6603" t="inlineStr">
        <x:is>
          <x:t xml:space="preserve">Atual − trimestre anterior</x:t>
        </x:is>
      </x:c>
    </x:row>
    <x:row r="6604">
      <x:c r="A6604" t="inlineStr">
        <x:is>
          <x:t xml:space="preserve">3T21</x:t>
        </x:is>
      </x:c>
      <x:c r="B6604" t="inlineStr">
        <x:is>
          <x:t xml:space="preserve">EBIT012</x:t>
        </x:is>
      </x:c>
      <x:c r="C6604" t="inlineStr">
        <x:is>
          <x:t xml:space="preserve">Lucro Operacional Total</x:t>
        </x:is>
      </x:c>
      <x:c r="D6604" t="inlineStr">
        <x:is>
          <x:t xml:space="preserve">Lucro (prejuízo) antes do resultado financeiro, das participações e impostos</x:t>
        </x:is>
      </x:c>
      <x:c r="E6604" t="inlineStr">
        <x:is>
          <x:t xml:space="preserve">E&amp;P</x:t>
        </x:is>
      </x:c>
      <x:c r="F6604" t="n">
        <x:v>134854</x:v>
      </x:c>
      <x:c r="G6604" t="n">
        <x:v>71793</x:v>
      </x:c>
      <x:c r="H6604" t="n">
        <x:v>63061</x:v>
      </x:c>
      <x:c r="I6604" t="inlineStr">
        <x:is>
          <x:t xml:space="preserve">Atual − trimestre anterior</x:t>
        </x:is>
      </x:c>
    </x:row>
    <x:row r="6605">
      <x:c r="A6605" t="inlineStr">
        <x:is>
          <x:t xml:space="preserve">3T21</x:t>
        </x:is>
      </x:c>
      <x:c r="B6605" t="inlineStr">
        <x:is>
          <x:t xml:space="preserve">EBIT012</x:t>
        </x:is>
      </x:c>
      <x:c r="C6605" t="inlineStr">
        <x:is>
          <x:t xml:space="preserve">Lucro Operacional Total</x:t>
        </x:is>
      </x:c>
      <x:c r="D6605" t="inlineStr">
        <x:is>
          <x:t xml:space="preserve">Lucro (prejuízo) antes do resultado financeiro, das participações e impostos</x:t>
        </x:is>
      </x:c>
      <x:c r="E6605" t="inlineStr">
        <x:is>
          <x:t xml:space="preserve">ELIMINAÇÕES</x:t>
        </x:is>
      </x:c>
      <x:c r="F6605" t="n">
        <x:v>-9691</x:v>
      </x:c>
      <x:c r="G6605" t="n">
        <x:v>-10005</x:v>
      </x:c>
      <x:c r="H6605" t="n">
        <x:v>314</x:v>
      </x:c>
      <x:c r="I6605" t="inlineStr">
        <x:is>
          <x:t xml:space="preserve">Atual − trimestre anterior</x:t>
        </x:is>
      </x:c>
    </x:row>
    <x:row r="6606">
      <x:c r="A6606" t="inlineStr">
        <x:is>
          <x:t xml:space="preserve">3T21</x:t>
        </x:is>
      </x:c>
      <x:c r="B6606" t="inlineStr">
        <x:is>
          <x:t xml:space="preserve">EBIT012</x:t>
        </x:is>
      </x:c>
      <x:c r="C6606" t="inlineStr">
        <x:is>
          <x:t xml:space="preserve">Lucro Operacional Total</x:t>
        </x:is>
      </x:c>
      <x:c r="D6606" t="inlineStr">
        <x:is>
          <x:t xml:space="preserve">Lucro (prejuízo) antes do resultado financeiro, das participações e impostos</x:t>
        </x:is>
      </x:c>
      <x:c r="E6606" t="inlineStr">
        <x:is>
          <x:t xml:space="preserve">GÁS &amp; ENERGIA / G&amp;EBC</x:t>
        </x:is>
      </x:c>
      <x:c r="F6606" t="n">
        <x:v>2459</x:v>
      </x:c>
      <x:c r="G6606" t="n">
        <x:v>2426</x:v>
      </x:c>
      <x:c r="H6606" t="n">
        <x:v>33</x:v>
      </x:c>
      <x:c r="I6606" t="inlineStr">
        <x:is>
          <x:t xml:space="preserve">Atual − trimestre anterior</x:t>
        </x:is>
      </x:c>
    </x:row>
    <x:row r="6607">
      <x:c r="A6607" t="inlineStr">
        <x:is>
          <x:t xml:space="preserve">3T21</x:t>
        </x:is>
      </x:c>
      <x:c r="B6607" t="inlineStr">
        <x:is>
          <x:t xml:space="preserve">EBIT012</x:t>
        </x:is>
      </x:c>
      <x:c r="C6607" t="inlineStr">
        <x:is>
          <x:t xml:space="preserve">Lucro Operacional Total</x:t>
        </x:is>
      </x:c>
      <x:c r="D6607" t="inlineStr">
        <x:is>
          <x:t xml:space="preserve">Lucro (prejuízo) antes do resultado financeiro, das participações e impostos</x:t>
        </x:is>
      </x:c>
      <x:c r="E6607" t="inlineStr">
        <x:is>
          <x:t xml:space="preserve">REFINO / RTC</x:t>
        </x:is>
      </x:c>
      <x:c r="F6607" t="n">
        <x:v>25156</x:v>
      </x:c>
      <x:c r="G6607" t="n">
        <x:v>18910</x:v>
      </x:c>
      <x:c r="H6607" t="n">
        <x:v>6246</x:v>
      </x:c>
      <x:c r="I6607" t="inlineStr">
        <x:is>
          <x:t xml:space="preserve">Atual − trimestre anterior</x:t>
        </x:is>
      </x:c>
    </x:row>
    <x:row r="6608">
      <x:c r="A6608" t="inlineStr">
        <x:is>
          <x:t xml:space="preserve">3T21</x:t>
        </x:is>
      </x:c>
      <x:c r="B6608" t="inlineStr">
        <x:is>
          <x:t xml:space="preserve">EBIT012</x:t>
        </x:is>
      </x:c>
      <x:c r="C6608" t="inlineStr">
        <x:is>
          <x:t xml:space="preserve">Lucro Operacional Total</x:t>
        </x:is>
      </x:c>
      <x:c r="D6608" t="inlineStr">
        <x:is>
          <x:t xml:space="preserve">Lucro (prejuízo) antes do resultado financeiro, das participações e impostos</x:t>
        </x:is>
      </x:c>
      <x:c r="E6608" t="inlineStr">
        <x:is>
          <x:t xml:space="preserve">TOTAL</x:t>
        </x:is>
      </x:c>
      <x:c r="F6608" t="n">
        <x:v>144698</x:v>
      </x:c>
      <x:c r="G6608" t="n">
        <x:v>79761</x:v>
      </x:c>
      <x:c r="H6608" t="n">
        <x:v>64937</x:v>
      </x:c>
      <x:c r="I6608" t="inlineStr">
        <x:is>
          <x:t xml:space="preserve">Atual − trimestre anterior</x:t>
        </x:is>
      </x:c>
    </x:row>
    <x:row r="6609">
      <x:c r="A6609" t="inlineStr">
        <x:is>
          <x:t xml:space="preserve">4T21</x:t>
        </x:is>
      </x:c>
      <x:c r="B6609" t="inlineStr">
        <x:is>
          <x:t xml:space="preserve">EBIT000A</x:t>
        </x:is>
      </x:c>
      <x:c r="C6609" t="inlineStr">
        <x:is>
          <x:t xml:space="preserve">Receita</x:t>
        </x:is>
      </x:c>
      <x:c r="D6609" t="inlineStr">
        <x:is>
          <x:t xml:space="preserve">Intersegmentos</x:t>
        </x:is>
      </x:c>
      <x:c r="E6609" t="inlineStr">
        <x:is>
          <x:t xml:space="preserve">CORPORATIVO / OUTROS NEGÓCIOS</x:t>
        </x:is>
      </x:c>
      <x:c r="F6609" t="n">
        <x:v>1296</x:v>
      </x:c>
      <x:c r="G6609" t="n">
        <x:v>852</x:v>
      </x:c>
      <x:c r="H6609" t="n">
        <x:v>444</x:v>
      </x:c>
      <x:c r="I6609" t="inlineStr">
        <x:is>
          <x:t xml:space="preserve">Atual − trimestre anterior</x:t>
        </x:is>
      </x:c>
    </x:row>
    <x:row r="6610">
      <x:c r="A6610" t="inlineStr">
        <x:is>
          <x:t xml:space="preserve">4T21</x:t>
        </x:is>
      </x:c>
      <x:c r="B6610" t="inlineStr">
        <x:is>
          <x:t xml:space="preserve">EBIT000A</x:t>
        </x:is>
      </x:c>
      <x:c r="C6610" t="inlineStr">
        <x:is>
          <x:t xml:space="preserve">Receita</x:t>
        </x:is>
      </x:c>
      <x:c r="D6610" t="inlineStr">
        <x:is>
          <x:t xml:space="preserve">Intersegmentos</x:t>
        </x:is>
      </x:c>
      <x:c r="E6610" t="inlineStr">
        <x:is>
          <x:t xml:space="preserve">E&amp;P</x:t>
        </x:is>
      </x:c>
      <x:c r="F6610" t="n">
        <x:v>293984</x:v>
      </x:c>
      <x:c r="G6610" t="n">
        <x:v>207677</x:v>
      </x:c>
      <x:c r="H6610" t="n">
        <x:v>86307</x:v>
      </x:c>
      <x:c r="I6610" t="inlineStr">
        <x:is>
          <x:t xml:space="preserve">Atual − trimestre anterior</x:t>
        </x:is>
      </x:c>
    </x:row>
    <x:row r="6611">
      <x:c r="A6611" t="inlineStr">
        <x:is>
          <x:t xml:space="preserve">4T21</x:t>
        </x:is>
      </x:c>
      <x:c r="B6611" t="inlineStr">
        <x:is>
          <x:t xml:space="preserve">EBIT000A</x:t>
        </x:is>
      </x:c>
      <x:c r="C6611" t="inlineStr">
        <x:is>
          <x:t xml:space="preserve">Receita</x:t>
        </x:is>
      </x:c>
      <x:c r="D6611" t="inlineStr">
        <x:is>
          <x:t xml:space="preserve">Intersegmentos</x:t>
        </x:is>
      </x:c>
      <x:c r="E6611" t="inlineStr">
        <x:is>
          <x:t xml:space="preserve">ELIMINAÇÕES</x:t>
        </x:is>
      </x:c>
      <x:c r="F6611" t="n">
        <x:v>-316736</x:v>
      </x:c>
      <x:c r="G6611" t="n">
        <x:v>-223633</x:v>
      </x:c>
      <x:c r="H6611" t="n">
        <x:v>-93103</x:v>
      </x:c>
      <x:c r="I6611" t="inlineStr">
        <x:is>
          <x:t xml:space="preserve">Atual − trimestre anterior</x:t>
        </x:is>
      </x:c>
    </x:row>
    <x:row r="6612">
      <x:c r="A6612" t="inlineStr">
        <x:is>
          <x:t xml:space="preserve">4T21</x:t>
        </x:is>
      </x:c>
      <x:c r="B6612" t="inlineStr">
        <x:is>
          <x:t xml:space="preserve">EBIT000A</x:t>
        </x:is>
      </x:c>
      <x:c r="C6612" t="inlineStr">
        <x:is>
          <x:t xml:space="preserve">Receita</x:t>
        </x:is>
      </x:c>
      <x:c r="D6612" t="inlineStr">
        <x:is>
          <x:t xml:space="preserve">Intersegmentos</x:t>
        </x:is>
      </x:c>
      <x:c r="E6612" t="inlineStr">
        <x:is>
          <x:t xml:space="preserve">GÁS &amp; ENERGIA / G&amp;EBC</x:t>
        </x:is>
      </x:c>
      <x:c r="F6612" t="n">
        <x:v>13847</x:v>
      </x:c>
      <x:c r="G6612" t="n">
        <x:v>9755</x:v>
      </x:c>
      <x:c r="H6612" t="n">
        <x:v>4092</x:v>
      </x:c>
      <x:c r="I6612" t="inlineStr">
        <x:is>
          <x:t xml:space="preserve">Atual − trimestre anterior</x:t>
        </x:is>
      </x:c>
    </x:row>
    <x:row r="6613">
      <x:c r="A6613" t="inlineStr">
        <x:is>
          <x:t xml:space="preserve">4T21</x:t>
        </x:is>
      </x:c>
      <x:c r="B6613" t="inlineStr">
        <x:is>
          <x:t xml:space="preserve">EBIT000A</x:t>
        </x:is>
      </x:c>
      <x:c r="C6613" t="inlineStr">
        <x:is>
          <x:t xml:space="preserve">Receita</x:t>
        </x:is>
      </x:c>
      <x:c r="D6613" t="inlineStr">
        <x:is>
          <x:t xml:space="preserve">Intersegmentos</x:t>
        </x:is>
      </x:c>
      <x:c r="E6613" t="inlineStr">
        <x:is>
          <x:t xml:space="preserve">REFINO / RTC</x:t>
        </x:is>
      </x:c>
      <x:c r="F6613" t="n">
        <x:v>7609</x:v>
      </x:c>
      <x:c r="G6613" t="n">
        <x:v>5349</x:v>
      </x:c>
      <x:c r="H6613" t="n">
        <x:v>2260</x:v>
      </x:c>
      <x:c r="I6613" t="inlineStr">
        <x:is>
          <x:t xml:space="preserve">Atual − trimestre anterior</x:t>
        </x:is>
      </x:c>
    </x:row>
    <x:row r="6614">
      <x:c r="A6614" t="inlineStr">
        <x:is>
          <x:t xml:space="preserve">4T21</x:t>
        </x:is>
      </x:c>
      <x:c r="B6614" t="inlineStr">
        <x:is>
          <x:t xml:space="preserve">EBIT000A</x:t>
        </x:is>
      </x:c>
      <x:c r="C6614" t="inlineStr">
        <x:is>
          <x:t xml:space="preserve">Receita</x:t>
        </x:is>
      </x:c>
      <x:c r="D6614" t="inlineStr">
        <x:is>
          <x:t xml:space="preserve">Intersegmentos</x:t>
        </x:is>
      </x:c>
      <x:c r="E6614" t="inlineStr">
        <x:is>
          <x:t xml:space="preserve">TOTAL</x:t>
        </x:is>
      </x:c>
      <x:c r="F6614" t="n">
        <x:v>0</x:v>
      </x:c>
      <x:c r="G6614" t="n">
        <x:v>0</x:v>
      </x:c>
      <x:c r="H6614" t="n">
        <x:v>0</x:v>
      </x:c>
      <x:c r="I6614" t="inlineStr">
        <x:is>
          <x:t xml:space="preserve">Atual − trimestre anterior</x:t>
        </x:is>
      </x:c>
    </x:row>
    <x:row r="6615">
      <x:c r="A6615" t="inlineStr">
        <x:is>
          <x:t xml:space="preserve">4T21</x:t>
        </x:is>
      </x:c>
      <x:c r="B6615" t="inlineStr">
        <x:is>
          <x:t xml:space="preserve">EBIT000B</x:t>
        </x:is>
      </x:c>
      <x:c r="C6615" t="inlineStr">
        <x:is>
          <x:t xml:space="preserve">Receita</x:t>
        </x:is>
      </x:c>
      <x:c r="D6615" t="inlineStr">
        <x:is>
          <x:t xml:space="preserve">Terceiros</x:t>
        </x:is>
      </x:c>
      <x:c r="E6615" t="inlineStr">
        <x:is>
          <x:t xml:space="preserve">CORPORATIVO / OUTROS NEGÓCIOS</x:t>
        </x:is>
      </x:c>
      <x:c r="F6615" t="n">
        <x:v>1436</x:v>
      </x:c>
      <x:c r="G6615" t="n">
        <x:v>1077</x:v>
      </x:c>
      <x:c r="H6615" t="n">
        <x:v>359</x:v>
      </x:c>
      <x:c r="I6615" t="inlineStr">
        <x:is>
          <x:t xml:space="preserve">Atual − trimestre anterior</x:t>
        </x:is>
      </x:c>
    </x:row>
    <x:row r="6616">
      <x:c r="A6616" t="inlineStr">
        <x:is>
          <x:t xml:space="preserve">4T21</x:t>
        </x:is>
      </x:c>
      <x:c r="B6616" t="inlineStr">
        <x:is>
          <x:t xml:space="preserve">EBIT000B</x:t>
        </x:is>
      </x:c>
      <x:c r="C6616" t="inlineStr">
        <x:is>
          <x:t xml:space="preserve">Receita</x:t>
        </x:is>
      </x:c>
      <x:c r="D6616" t="inlineStr">
        <x:is>
          <x:t xml:space="preserve">Terceiros</x:t>
        </x:is>
      </x:c>
      <x:c r="E6616" t="inlineStr">
        <x:is>
          <x:t xml:space="preserve">E&amp;P</x:t>
        </x:is>
      </x:c>
      <x:c r="F6616" t="n">
        <x:v>5945</x:v>
      </x:c>
      <x:c r="G6616" t="n">
        <x:v>4187</x:v>
      </x:c>
      <x:c r="H6616" t="n">
        <x:v>1758</x:v>
      </x:c>
      <x:c r="I6616" t="inlineStr">
        <x:is>
          <x:t xml:space="preserve">Atual − trimestre anterior</x:t>
        </x:is>
      </x:c>
    </x:row>
    <x:row r="6617">
      <x:c r="A6617" t="inlineStr">
        <x:is>
          <x:t xml:space="preserve">4T21</x:t>
        </x:is>
      </x:c>
      <x:c r="B6617" t="inlineStr">
        <x:is>
          <x:t xml:space="preserve">EBIT000B</x:t>
        </x:is>
      </x:c>
      <x:c r="C6617" t="inlineStr">
        <x:is>
          <x:t xml:space="preserve">Receita</x:t>
        </x:is>
      </x:c>
      <x:c r="D6617" t="inlineStr">
        <x:is>
          <x:t xml:space="preserve">Terceiros</x:t>
        </x:is>
      </x:c>
      <x:c r="E6617" t="inlineStr">
        <x:is>
          <x:t xml:space="preserve">ELIMINAÇÕES</x:t>
        </x:is>
      </x:c>
      <x:c r="F6617" t="n">
        <x:v>0</x:v>
      </x:c>
      <x:c r="G6617" t="n">
        <x:v>0</x:v>
      </x:c>
      <x:c r="H6617" t="n">
        <x:v>0</x:v>
      </x:c>
      <x:c r="I6617" t="inlineStr">
        <x:is>
          <x:t xml:space="preserve">Atual − trimestre anterior</x:t>
        </x:is>
      </x:c>
    </x:row>
    <x:row r="6618">
      <x:c r="A6618" t="inlineStr">
        <x:is>
          <x:t xml:space="preserve">4T21</x:t>
        </x:is>
      </x:c>
      <x:c r="B6618" t="inlineStr">
        <x:is>
          <x:t xml:space="preserve">EBIT000B</x:t>
        </x:is>
      </x:c>
      <x:c r="C6618" t="inlineStr">
        <x:is>
          <x:t xml:space="preserve">Receita</x:t>
        </x:is>
      </x:c>
      <x:c r="D6618" t="inlineStr">
        <x:is>
          <x:t xml:space="preserve">Terceiros</x:t>
        </x:is>
      </x:c>
      <x:c r="E6618" t="inlineStr">
        <x:is>
          <x:t xml:space="preserve">GÁS &amp; ENERGIA / G&amp;EBC</x:t>
        </x:is>
      </x:c>
      <x:c r="F6618" t="n">
        <x:v>51140</x:v>
      </x:c>
      <x:c r="G6618" t="n">
        <x:v>34306</x:v>
      </x:c>
      <x:c r="H6618" t="n">
        <x:v>16834</x:v>
      </x:c>
      <x:c r="I6618" t="inlineStr">
        <x:is>
          <x:t xml:space="preserve">Atual − trimestre anterior</x:t>
        </x:is>
      </x:c>
    </x:row>
    <x:row r="6619">
      <x:c r="A6619" t="inlineStr">
        <x:is>
          <x:t xml:space="preserve">4T21</x:t>
        </x:is>
      </x:c>
      <x:c r="B6619" t="inlineStr">
        <x:is>
          <x:t xml:space="preserve">EBIT000B</x:t>
        </x:is>
      </x:c>
      <x:c r="C6619" t="inlineStr">
        <x:is>
          <x:t xml:space="preserve">Receita</x:t>
        </x:is>
      </x:c>
      <x:c r="D6619" t="inlineStr">
        <x:is>
          <x:t xml:space="preserve">Terceiros</x:t>
        </x:is>
      </x:c>
      <x:c r="E6619" t="inlineStr">
        <x:is>
          <x:t xml:space="preserve">REFINO / RTC</x:t>
        </x:is>
      </x:c>
      <x:c r="F6619" t="n">
        <x:v>394147</x:v>
      </x:c>
      <x:c r="G6619" t="n">
        <x:v>278908</x:v>
      </x:c>
      <x:c r="H6619" t="n">
        <x:v>115239</x:v>
      </x:c>
      <x:c r="I6619" t="inlineStr">
        <x:is>
          <x:t xml:space="preserve">Atual − trimestre anterior</x:t>
        </x:is>
      </x:c>
    </x:row>
    <x:row r="6620">
      <x:c r="A6620" t="inlineStr">
        <x:is>
          <x:t xml:space="preserve">4T21</x:t>
        </x:is>
      </x:c>
      <x:c r="B6620" t="inlineStr">
        <x:is>
          <x:t xml:space="preserve">EBIT000B</x:t>
        </x:is>
      </x:c>
      <x:c r="C6620" t="inlineStr">
        <x:is>
          <x:t xml:space="preserve">Receita</x:t>
        </x:is>
      </x:c>
      <x:c r="D6620" t="inlineStr">
        <x:is>
          <x:t xml:space="preserve">Terceiros</x:t>
        </x:is>
      </x:c>
      <x:c r="E6620" t="inlineStr">
        <x:is>
          <x:t xml:space="preserve">TOTAL</x:t>
        </x:is>
      </x:c>
      <x:c r="F6620" t="n">
        <x:v>452668</x:v>
      </x:c>
      <x:c r="G6620" t="n">
        <x:v>318478</x:v>
      </x:c>
      <x:c r="H6620" t="n">
        <x:v>134190</x:v>
      </x:c>
      <x:c r="I6620" t="inlineStr">
        <x:is>
          <x:t xml:space="preserve">Atual − trimestre anterior</x:t>
        </x:is>
      </x:c>
    </x:row>
    <x:row r="6621">
      <x:c r="A6621" t="inlineStr">
        <x:is>
          <x:t xml:space="preserve">4T21</x:t>
        </x:is>
      </x:c>
      <x:c r="B6621" t="inlineStr">
        <x:is>
          <x:t xml:space="preserve">EBIT001</x:t>
        </x:is>
      </x:c>
      <x:c r="C6621" t="inlineStr">
        <x:is>
          <x:t xml:space="preserve">Receita Total</x:t>
        </x:is>
      </x:c>
      <x:c r="D6621" t="inlineStr">
        <x:is>
          <x:t xml:space="preserve">Receita de vendas</x:t>
        </x:is>
      </x:c>
      <x:c r="E6621" t="inlineStr">
        <x:is>
          <x:t xml:space="preserve">CORPORATIVO / OUTROS NEGÓCIOS</x:t>
        </x:is>
      </x:c>
      <x:c r="F6621" t="n">
        <x:v>2732</x:v>
      </x:c>
      <x:c r="G6621" t="n">
        <x:v>1929</x:v>
      </x:c>
      <x:c r="H6621" t="n">
        <x:v>803</x:v>
      </x:c>
      <x:c r="I6621" t="inlineStr">
        <x:is>
          <x:t xml:space="preserve">Atual − trimestre anterior</x:t>
        </x:is>
      </x:c>
    </x:row>
    <x:row r="6622">
      <x:c r="A6622" t="inlineStr">
        <x:is>
          <x:t xml:space="preserve">4T21</x:t>
        </x:is>
      </x:c>
      <x:c r="B6622" t="inlineStr">
        <x:is>
          <x:t xml:space="preserve">EBIT001</x:t>
        </x:is>
      </x:c>
      <x:c r="C6622" t="inlineStr">
        <x:is>
          <x:t xml:space="preserve">Receita Total</x:t>
        </x:is>
      </x:c>
      <x:c r="D6622" t="inlineStr">
        <x:is>
          <x:t xml:space="preserve">Receita de vendas</x:t>
        </x:is>
      </x:c>
      <x:c r="E6622" t="inlineStr">
        <x:is>
          <x:t xml:space="preserve">E&amp;P</x:t>
        </x:is>
      </x:c>
      <x:c r="F6622" t="n">
        <x:v>299929</x:v>
      </x:c>
      <x:c r="G6622" t="n">
        <x:v>211864</x:v>
      </x:c>
      <x:c r="H6622" t="n">
        <x:v>88065</x:v>
      </x:c>
      <x:c r="I6622" t="inlineStr">
        <x:is>
          <x:t xml:space="preserve">Atual − trimestre anterior</x:t>
        </x:is>
      </x:c>
    </x:row>
    <x:row r="6623">
      <x:c r="A6623" t="inlineStr">
        <x:is>
          <x:t xml:space="preserve">4T21</x:t>
        </x:is>
      </x:c>
      <x:c r="B6623" t="inlineStr">
        <x:is>
          <x:t xml:space="preserve">EBIT001</x:t>
        </x:is>
      </x:c>
      <x:c r="C6623" t="inlineStr">
        <x:is>
          <x:t xml:space="preserve">Receita Total</x:t>
        </x:is>
      </x:c>
      <x:c r="D6623" t="inlineStr">
        <x:is>
          <x:t xml:space="preserve">Receita de vendas</x:t>
        </x:is>
      </x:c>
      <x:c r="E6623" t="inlineStr">
        <x:is>
          <x:t xml:space="preserve">ELIMINAÇÕES</x:t>
        </x:is>
      </x:c>
      <x:c r="F6623" t="n">
        <x:v>-316736</x:v>
      </x:c>
      <x:c r="G6623" t="n">
        <x:v>-223633</x:v>
      </x:c>
      <x:c r="H6623" t="n">
        <x:v>-93103</x:v>
      </x:c>
      <x:c r="I6623" t="inlineStr">
        <x:is>
          <x:t xml:space="preserve">Atual − trimestre anterior</x:t>
        </x:is>
      </x:c>
    </x:row>
    <x:row r="6624">
      <x:c r="A6624" t="inlineStr">
        <x:is>
          <x:t xml:space="preserve">4T21</x:t>
        </x:is>
      </x:c>
      <x:c r="B6624" t="inlineStr">
        <x:is>
          <x:t xml:space="preserve">EBIT001</x:t>
        </x:is>
      </x:c>
      <x:c r="C6624" t="inlineStr">
        <x:is>
          <x:t xml:space="preserve">Receita Total</x:t>
        </x:is>
      </x:c>
      <x:c r="D6624" t="inlineStr">
        <x:is>
          <x:t xml:space="preserve">Receita de vendas</x:t>
        </x:is>
      </x:c>
      <x:c r="E6624" t="inlineStr">
        <x:is>
          <x:t xml:space="preserve">GÁS &amp; ENERGIA / G&amp;EBC</x:t>
        </x:is>
      </x:c>
      <x:c r="F6624" t="n">
        <x:v>64987</x:v>
      </x:c>
      <x:c r="G6624" t="n">
        <x:v>44061</x:v>
      </x:c>
      <x:c r="H6624" t="n">
        <x:v>20926</x:v>
      </x:c>
      <x:c r="I6624" t="inlineStr">
        <x:is>
          <x:t xml:space="preserve">Atual − trimestre anterior</x:t>
        </x:is>
      </x:c>
    </x:row>
    <x:row r="6625">
      <x:c r="A6625" t="inlineStr">
        <x:is>
          <x:t xml:space="preserve">4T21</x:t>
        </x:is>
      </x:c>
      <x:c r="B6625" t="inlineStr">
        <x:is>
          <x:t xml:space="preserve">EBIT001</x:t>
        </x:is>
      </x:c>
      <x:c r="C6625" t="inlineStr">
        <x:is>
          <x:t xml:space="preserve">Receita Total</x:t>
        </x:is>
      </x:c>
      <x:c r="D6625" t="inlineStr">
        <x:is>
          <x:t xml:space="preserve">Receita de vendas</x:t>
        </x:is>
      </x:c>
      <x:c r="E6625" t="inlineStr">
        <x:is>
          <x:t xml:space="preserve">REFINO / RTC</x:t>
        </x:is>
      </x:c>
      <x:c r="F6625" t="n">
        <x:v>401756</x:v>
      </x:c>
      <x:c r="G6625" t="n">
        <x:v>284257</x:v>
      </x:c>
      <x:c r="H6625" t="n">
        <x:v>117499</x:v>
      </x:c>
      <x:c r="I6625" t="inlineStr">
        <x:is>
          <x:t xml:space="preserve">Atual − trimestre anterior</x:t>
        </x:is>
      </x:c>
    </x:row>
    <x:row r="6626">
      <x:c r="A6626" t="inlineStr">
        <x:is>
          <x:t xml:space="preserve">4T21</x:t>
        </x:is>
      </x:c>
      <x:c r="B6626" t="inlineStr">
        <x:is>
          <x:t xml:space="preserve">EBIT001</x:t>
        </x:is>
      </x:c>
      <x:c r="C6626" t="inlineStr">
        <x:is>
          <x:t xml:space="preserve">Receita Total</x:t>
        </x:is>
      </x:c>
      <x:c r="D6626" t="inlineStr">
        <x:is>
          <x:t xml:space="preserve">Receita de vendas</x:t>
        </x:is>
      </x:c>
      <x:c r="E6626" t="inlineStr">
        <x:is>
          <x:t xml:space="preserve">TOTAL</x:t>
        </x:is>
      </x:c>
      <x:c r="F6626" t="n">
        <x:v>452668</x:v>
      </x:c>
      <x:c r="G6626" t="n">
        <x:v>318478</x:v>
      </x:c>
      <x:c r="H6626" t="n">
        <x:v>134190</x:v>
      </x:c>
      <x:c r="I6626" t="inlineStr">
        <x:is>
          <x:t xml:space="preserve">Atual − trimestre anterior</x:t>
        </x:is>
      </x:c>
    </x:row>
    <x:row r="6627">
      <x:c r="A6627" t="inlineStr">
        <x:is>
          <x:t xml:space="preserve">4T21</x:t>
        </x:is>
      </x:c>
      <x:c r="B6627" t="inlineStr">
        <x:is>
          <x:t xml:space="preserve">EBIT002</x:t>
        </x:is>
      </x:c>
      <x:c r="C6627" t="inlineStr">
        <x:is>
          <x:t xml:space="preserve">Custo Total</x:t>
        </x:is>
      </x:c>
      <x:c r="D6627" t="inlineStr">
        <x:is>
          <x:t xml:space="preserve">Custo dos produtos e serviços vendidos</x:t>
        </x:is>
      </x:c>
      <x:c r="E6627" t="inlineStr">
        <x:is>
          <x:t xml:space="preserve">CORPORATIVO / OUTROS NEGÓCIOS</x:t>
        </x:is>
      </x:c>
      <x:c r="F6627" t="n">
        <x:v>-2730</x:v>
      </x:c>
      <x:c r="G6627" t="n">
        <x:v>-1906</x:v>
      </x:c>
      <x:c r="H6627" t="n">
        <x:v>-824</x:v>
      </x:c>
      <x:c r="I6627" t="inlineStr">
        <x:is>
          <x:t xml:space="preserve">Atual − trimestre anterior</x:t>
        </x:is>
      </x:c>
    </x:row>
    <x:row r="6628">
      <x:c r="A6628" t="inlineStr">
        <x:is>
          <x:t xml:space="preserve">4T21</x:t>
        </x:is>
      </x:c>
      <x:c r="B6628" t="inlineStr">
        <x:is>
          <x:t xml:space="preserve">EBIT002</x:t>
        </x:is>
      </x:c>
      <x:c r="C6628" t="inlineStr">
        <x:is>
          <x:t xml:space="preserve">Custo Total</x:t>
        </x:is>
      </x:c>
      <x:c r="D6628" t="inlineStr">
        <x:is>
          <x:t xml:space="preserve">Custo dos produtos e serviços vendidos</x:t>
        </x:is>
      </x:c>
      <x:c r="E6628" t="inlineStr">
        <x:is>
          <x:t xml:space="preserve">E&amp;P</x:t>
        </x:is>
      </x:c>
      <x:c r="F6628" t="n">
        <x:v>-127750</x:v>
      </x:c>
      <x:c r="G6628" t="n">
        <x:v>-91286</x:v>
      </x:c>
      <x:c r="H6628" t="n">
        <x:v>-36464</x:v>
      </x:c>
      <x:c r="I6628" t="inlineStr">
        <x:is>
          <x:t xml:space="preserve">Atual − trimestre anterior</x:t>
        </x:is>
      </x:c>
    </x:row>
    <x:row r="6629">
      <x:c r="A6629" t="inlineStr">
        <x:is>
          <x:t xml:space="preserve">4T21</x:t>
        </x:is>
      </x:c>
      <x:c r="B6629" t="inlineStr">
        <x:is>
          <x:t xml:space="preserve">EBIT002</x:t>
        </x:is>
      </x:c>
      <x:c r="C6629" t="inlineStr">
        <x:is>
          <x:t xml:space="preserve">Custo Total</x:t>
        </x:is>
      </x:c>
      <x:c r="D6629" t="inlineStr">
        <x:is>
          <x:t xml:space="preserve">Custo dos produtos e serviços vendidos</x:t>
        </x:is>
      </x:c>
      <x:c r="E6629" t="inlineStr">
        <x:is>
          <x:t xml:space="preserve">ELIMINAÇÕES</x:t>
        </x:is>
      </x:c>
      <x:c r="F6629" t="n">
        <x:v>302446</x:v>
      </x:c>
      <x:c r="G6629" t="n">
        <x:v>214028</x:v>
      </x:c>
      <x:c r="H6629" t="n">
        <x:v>88418</x:v>
      </x:c>
      <x:c r="I6629" t="inlineStr">
        <x:is>
          <x:t xml:space="preserve">Atual − trimestre anterior</x:t>
        </x:is>
      </x:c>
    </x:row>
    <x:row r="6630">
      <x:c r="A6630" t="inlineStr">
        <x:is>
          <x:t xml:space="preserve">4T21</x:t>
        </x:is>
      </x:c>
      <x:c r="B6630" t="inlineStr">
        <x:is>
          <x:t xml:space="preserve">EBIT002</x:t>
        </x:is>
      </x:c>
      <x:c r="C6630" t="inlineStr">
        <x:is>
          <x:t xml:space="preserve">Custo Total</x:t>
        </x:is>
      </x:c>
      <x:c r="D6630" t="inlineStr">
        <x:is>
          <x:t xml:space="preserve">Custo dos produtos e serviços vendidos</x:t>
        </x:is>
      </x:c>
      <x:c r="E6630" t="inlineStr">
        <x:is>
          <x:t xml:space="preserve">GÁS &amp; ENERGIA / G&amp;EBC</x:t>
        </x:is>
      </x:c>
      <x:c r="F6630" t="n">
        <x:v>-51392</x:v>
      </x:c>
      <x:c r="G6630" t="n">
        <x:v>-29957</x:v>
      </x:c>
      <x:c r="H6630" t="n">
        <x:v>-21435</x:v>
      </x:c>
      <x:c r="I6630" t="inlineStr">
        <x:is>
          <x:t xml:space="preserve">Atual − trimestre anterior</x:t>
        </x:is>
      </x:c>
    </x:row>
    <x:row r="6631">
      <x:c r="A6631" t="inlineStr">
        <x:is>
          <x:t xml:space="preserve">4T21</x:t>
        </x:is>
      </x:c>
      <x:c r="B6631" t="inlineStr">
        <x:is>
          <x:t xml:space="preserve">EBIT002</x:t>
        </x:is>
      </x:c>
      <x:c r="C6631" t="inlineStr">
        <x:is>
          <x:t xml:space="preserve">Custo Total</x:t>
        </x:is>
      </x:c>
      <x:c r="D6631" t="inlineStr">
        <x:is>
          <x:t xml:space="preserve">Custo dos produtos e serviços vendidos</x:t>
        </x:is>
      </x:c>
      <x:c r="E6631" t="inlineStr">
        <x:is>
          <x:t xml:space="preserve">REFINO / RTC</x:t>
        </x:is>
      </x:c>
      <x:c r="F6631" t="n">
        <x:v>-353605</x:v>
      </x:c>
      <x:c r="G6631" t="n">
        <x:v>-248767</x:v>
      </x:c>
      <x:c r="H6631" t="n">
        <x:v>-104838</x:v>
      </x:c>
      <x:c r="I6631" t="inlineStr">
        <x:is>
          <x:t xml:space="preserve">Atual − trimestre anterior</x:t>
        </x:is>
      </x:c>
    </x:row>
    <x:row r="6632">
      <x:c r="A6632" t="inlineStr">
        <x:is>
          <x:t xml:space="preserve">4T21</x:t>
        </x:is>
      </x:c>
      <x:c r="B6632" t="inlineStr">
        <x:is>
          <x:t xml:space="preserve">EBIT002</x:t>
        </x:is>
      </x:c>
      <x:c r="C6632" t="inlineStr">
        <x:is>
          <x:t xml:space="preserve">Custo Total</x:t>
        </x:is>
      </x:c>
      <x:c r="D6632" t="inlineStr">
        <x:is>
          <x:t xml:space="preserve">Custo dos produtos e serviços vendidos</x:t>
        </x:is>
      </x:c>
      <x:c r="E6632" t="inlineStr">
        <x:is>
          <x:t xml:space="preserve">TOTAL</x:t>
        </x:is>
      </x:c>
      <x:c r="F6632" t="n">
        <x:v>-233031</x:v>
      </x:c>
      <x:c r="G6632" t="n">
        <x:v>-157888</x:v>
      </x:c>
      <x:c r="H6632" t="n">
        <x:v>-75143</x:v>
      </x:c>
      <x:c r="I6632" t="inlineStr">
        <x:is>
          <x:t xml:space="preserve">Atual − trimestre anterior</x:t>
        </x:is>
      </x:c>
    </x:row>
    <x:row r="6633">
      <x:c r="A6633" t="inlineStr">
        <x:is>
          <x:t xml:space="preserve">4T21</x:t>
        </x:is>
      </x:c>
      <x:c r="B6633" t="inlineStr">
        <x:is>
          <x:t xml:space="preserve">EBIT003</x:t>
        </x:is>
      </x:c>
      <x:c r="C6633" t="inlineStr">
        <x:is>
          <x:t xml:space="preserve">Lucro Bruto Total</x:t>
        </x:is>
      </x:c>
      <x:c r="D6633" t="inlineStr">
        <x:is>
          <x:t xml:space="preserve">Lucro bruto</x:t>
        </x:is>
      </x:c>
      <x:c r="E6633" t="inlineStr">
        <x:is>
          <x:t xml:space="preserve">CORPORATIVO / OUTROS NEGÓCIOS</x:t>
        </x:is>
      </x:c>
      <x:c r="F6633" t="n">
        <x:v>2</x:v>
      </x:c>
      <x:c r="G6633" t="n">
        <x:v>23</x:v>
      </x:c>
      <x:c r="H6633" t="n">
        <x:v>-21</x:v>
      </x:c>
      <x:c r="I6633" t="inlineStr">
        <x:is>
          <x:t xml:space="preserve">Atual − trimestre anterior</x:t>
        </x:is>
      </x:c>
    </x:row>
    <x:row r="6634">
      <x:c r="A6634" t="inlineStr">
        <x:is>
          <x:t xml:space="preserve">4T21</x:t>
        </x:is>
      </x:c>
      <x:c r="B6634" t="inlineStr">
        <x:is>
          <x:t xml:space="preserve">EBIT003</x:t>
        </x:is>
      </x:c>
      <x:c r="C6634" t="inlineStr">
        <x:is>
          <x:t xml:space="preserve">Lucro Bruto Total</x:t>
        </x:is>
      </x:c>
      <x:c r="D6634" t="inlineStr">
        <x:is>
          <x:t xml:space="preserve">Lucro bruto</x:t>
        </x:is>
      </x:c>
      <x:c r="E6634" t="inlineStr">
        <x:is>
          <x:t xml:space="preserve">E&amp;P</x:t>
        </x:is>
      </x:c>
      <x:c r="F6634" t="n">
        <x:v>172179</x:v>
      </x:c>
      <x:c r="G6634" t="n">
        <x:v>120578</x:v>
      </x:c>
      <x:c r="H6634" t="n">
        <x:v>51601</x:v>
      </x:c>
      <x:c r="I6634" t="inlineStr">
        <x:is>
          <x:t xml:space="preserve">Atual − trimestre anterior</x:t>
        </x:is>
      </x:c>
    </x:row>
    <x:row r="6635">
      <x:c r="A6635" t="inlineStr">
        <x:is>
          <x:t xml:space="preserve">4T21</x:t>
        </x:is>
      </x:c>
      <x:c r="B6635" t="inlineStr">
        <x:is>
          <x:t xml:space="preserve">EBIT003</x:t>
        </x:is>
      </x:c>
      <x:c r="C6635" t="inlineStr">
        <x:is>
          <x:t xml:space="preserve">Lucro Bruto Total</x:t>
        </x:is>
      </x:c>
      <x:c r="D6635" t="inlineStr">
        <x:is>
          <x:t xml:space="preserve">Lucro bruto</x:t>
        </x:is>
      </x:c>
      <x:c r="E6635" t="inlineStr">
        <x:is>
          <x:t xml:space="preserve">ELIMINAÇÕES</x:t>
        </x:is>
      </x:c>
      <x:c r="F6635" t="n">
        <x:v>-14290</x:v>
      </x:c>
      <x:c r="G6635" t="n">
        <x:v>-9605</x:v>
      </x:c>
      <x:c r="H6635" t="n">
        <x:v>-4685</x:v>
      </x:c>
      <x:c r="I6635" t="inlineStr">
        <x:is>
          <x:t xml:space="preserve">Atual − trimestre anterior</x:t>
        </x:is>
      </x:c>
    </x:row>
    <x:row r="6636">
      <x:c r="A6636" t="inlineStr">
        <x:is>
          <x:t xml:space="preserve">4T21</x:t>
        </x:is>
      </x:c>
      <x:c r="B6636" t="inlineStr">
        <x:is>
          <x:t xml:space="preserve">EBIT003</x:t>
        </x:is>
      </x:c>
      <x:c r="C6636" t="inlineStr">
        <x:is>
          <x:t xml:space="preserve">Lucro Bruto Total</x:t>
        </x:is>
      </x:c>
      <x:c r="D6636" t="inlineStr">
        <x:is>
          <x:t xml:space="preserve">Lucro bruto</x:t>
        </x:is>
      </x:c>
      <x:c r="E6636" t="inlineStr">
        <x:is>
          <x:t xml:space="preserve">GÁS &amp; ENERGIA / G&amp;EBC</x:t>
        </x:is>
      </x:c>
      <x:c r="F6636" t="n">
        <x:v>13595</x:v>
      </x:c>
      <x:c r="G6636" t="n">
        <x:v>14104</x:v>
      </x:c>
      <x:c r="H6636" t="n">
        <x:v>-509</x:v>
      </x:c>
      <x:c r="I6636" t="inlineStr">
        <x:is>
          <x:t xml:space="preserve">Atual − trimestre anterior</x:t>
        </x:is>
      </x:c>
    </x:row>
    <x:row r="6637">
      <x:c r="A6637" t="inlineStr">
        <x:is>
          <x:t xml:space="preserve">4T21</x:t>
        </x:is>
      </x:c>
      <x:c r="B6637" t="inlineStr">
        <x:is>
          <x:t xml:space="preserve">EBIT003</x:t>
        </x:is>
      </x:c>
      <x:c r="C6637" t="inlineStr">
        <x:is>
          <x:t xml:space="preserve">Lucro Bruto Total</x:t>
        </x:is>
      </x:c>
      <x:c r="D6637" t="inlineStr">
        <x:is>
          <x:t xml:space="preserve">Lucro bruto</x:t>
        </x:is>
      </x:c>
      <x:c r="E6637" t="inlineStr">
        <x:is>
          <x:t xml:space="preserve">REFINO / RTC</x:t>
        </x:is>
      </x:c>
      <x:c r="F6637" t="n">
        <x:v>48151</x:v>
      </x:c>
      <x:c r="G6637" t="n">
        <x:v>35490</x:v>
      </x:c>
      <x:c r="H6637" t="n">
        <x:v>12661</x:v>
      </x:c>
      <x:c r="I6637" t="inlineStr">
        <x:is>
          <x:t xml:space="preserve">Atual − trimestre anterior</x:t>
        </x:is>
      </x:c>
    </x:row>
    <x:row r="6638">
      <x:c r="A6638" t="inlineStr">
        <x:is>
          <x:t xml:space="preserve">4T21</x:t>
        </x:is>
      </x:c>
      <x:c r="B6638" t="inlineStr">
        <x:is>
          <x:t xml:space="preserve">EBIT003</x:t>
        </x:is>
      </x:c>
      <x:c r="C6638" t="inlineStr">
        <x:is>
          <x:t xml:space="preserve">Lucro Bruto Total</x:t>
        </x:is>
      </x:c>
      <x:c r="D6638" t="inlineStr">
        <x:is>
          <x:t xml:space="preserve">Lucro bruto</x:t>
        </x:is>
      </x:c>
      <x:c r="E6638" t="inlineStr">
        <x:is>
          <x:t xml:space="preserve">TOTAL</x:t>
        </x:is>
      </x:c>
      <x:c r="F6638" t="n">
        <x:v>219637</x:v>
      </x:c>
      <x:c r="G6638" t="n">
        <x:v>160590</x:v>
      </x:c>
      <x:c r="H6638" t="n">
        <x:v>59047</x:v>
      </x:c>
      <x:c r="I6638" t="inlineStr">
        <x:is>
          <x:t xml:space="preserve">Atual − trimestre anterior</x:t>
        </x:is>
      </x:c>
    </x:row>
    <x:row r="6639">
      <x:c r="A6639" t="inlineStr">
        <x:is>
          <x:t xml:space="preserve">4T21</x:t>
        </x:is>
      </x:c>
      <x:c r="B6639" t="inlineStr">
        <x:is>
          <x:t xml:space="preserve">EBIT004</x:t>
        </x:is>
      </x:c>
      <x:c r="C6639" t="inlineStr">
        <x:is>
          <x:t xml:space="preserve">Despesa</x:t>
        </x:is>
      </x:c>
      <x:c r="D6639" t="inlineStr">
        <x:is>
          <x:t xml:space="preserve">Gerais e administrativas </x:t>
        </x:is>
      </x:c>
      <x:c r="E6639" t="inlineStr">
        <x:is>
          <x:t xml:space="preserve">CORPORATIVO / OUTROS NEGÓCIOS</x:t>
        </x:is>
      </x:c>
      <x:c r="F6639" t="n">
        <x:v>-4322</x:v>
      </x:c>
      <x:c r="G6639" t="n">
        <x:v>-60</x:v>
      </x:c>
      <x:c r="H6639" t="n">
        <x:v>-4262</x:v>
      </x:c>
      <x:c r="I6639" t="inlineStr">
        <x:is>
          <x:t xml:space="preserve">Atual − trimestre anterior</x:t>
        </x:is>
      </x:c>
    </x:row>
    <x:row r="6640">
      <x:c r="A6640" t="inlineStr">
        <x:is>
          <x:t xml:space="preserve">4T21</x:t>
        </x:is>
      </x:c>
      <x:c r="B6640" t="inlineStr">
        <x:is>
          <x:t xml:space="preserve">EBIT004</x:t>
        </x:is>
      </x:c>
      <x:c r="C6640" t="inlineStr">
        <x:is>
          <x:t xml:space="preserve">Despesa</x:t>
        </x:is>
      </x:c>
      <x:c r="D6640" t="inlineStr">
        <x:is>
          <x:t xml:space="preserve">Vendas</x:t>
        </x:is>
      </x:c>
      <x:c r="E6640" t="inlineStr">
        <x:is>
          <x:t xml:space="preserve">CORPORATIVO / OUTROS NEGÓCIOS</x:t>
        </x:is>
      </x:c>
      <x:c r="F6640" t="n">
        <x:v>-65</x:v>
      </x:c>
      <x:c r="G6640" t="n">
        <x:v>-60</x:v>
      </x:c>
      <x:c r="H6640" t="n">
        <x:v>-5</x:v>
      </x:c>
      <x:c r="I6640" t="inlineStr">
        <x:is>
          <x:t xml:space="preserve">Atual − trimestre anterior</x:t>
        </x:is>
      </x:c>
    </x:row>
    <x:row r="6641">
      <x:c r="A6641" t="inlineStr">
        <x:is>
          <x:t xml:space="preserve">4T21</x:t>
        </x:is>
      </x:c>
      <x:c r="B6641" t="inlineStr">
        <x:is>
          <x:t xml:space="preserve">EBIT004</x:t>
        </x:is>
      </x:c>
      <x:c r="C6641" t="inlineStr">
        <x:is>
          <x:t xml:space="preserve">Despesa</x:t>
        </x:is>
      </x:c>
      <x:c r="D6641" t="inlineStr">
        <x:is>
          <x:t xml:space="preserve">Gerais e administrativas </x:t>
        </x:is>
      </x:c>
      <x:c r="E6641" t="inlineStr">
        <x:is>
          <x:t xml:space="preserve">E&amp;P</x:t>
        </x:is>
      </x:c>
      <x:c r="F6641" t="n">
        <x:v>-830</x:v>
      </x:c>
      <x:c r="G6641" t="n">
        <x:v>-4</x:v>
      </x:c>
      <x:c r="H6641" t="n">
        <x:v>-826</x:v>
      </x:c>
      <x:c r="I6641" t="inlineStr">
        <x:is>
          <x:t xml:space="preserve">Atual − trimestre anterior</x:t>
        </x:is>
      </x:c>
    </x:row>
    <x:row r="6642">
      <x:c r="A6642" t="inlineStr">
        <x:is>
          <x:t xml:space="preserve">4T21</x:t>
        </x:is>
      </x:c>
      <x:c r="B6642" t="inlineStr">
        <x:is>
          <x:t xml:space="preserve">EBIT004</x:t>
        </x:is>
      </x:c>
      <x:c r="C6642" t="inlineStr">
        <x:is>
          <x:t xml:space="preserve">Despesa</x:t>
        </x:is>
      </x:c>
      <x:c r="D6642" t="inlineStr">
        <x:is>
          <x:t xml:space="preserve">Vendas</x:t>
        </x:is>
      </x:c>
      <x:c r="E6642" t="inlineStr">
        <x:is>
          <x:t xml:space="preserve">E&amp;P</x:t>
        </x:is>
      </x:c>
      <x:c r="F6642" t="n">
        <x:v>-4</x:v>
      </x:c>
      <x:c r="G6642" t="n">
        <x:v>-4</x:v>
      </x:c>
      <x:c r="H6642" t="n">
        <x:v>0</x:v>
      </x:c>
      <x:c r="I6642" t="inlineStr">
        <x:is>
          <x:t xml:space="preserve">Atual − trimestre anterior</x:t>
        </x:is>
      </x:c>
    </x:row>
    <x:row r="6643">
      <x:c r="A6643" t="inlineStr">
        <x:is>
          <x:t xml:space="preserve">4T21</x:t>
        </x:is>
      </x:c>
      <x:c r="B6643" t="inlineStr">
        <x:is>
          <x:t xml:space="preserve">EBIT004</x:t>
        </x:is>
      </x:c>
      <x:c r="C6643" t="inlineStr">
        <x:is>
          <x:t xml:space="preserve">Despesa</x:t>
        </x:is>
      </x:c>
      <x:c r="D6643" t="inlineStr">
        <x:is>
          <x:t xml:space="preserve">Gerais e administrativas </x:t>
        </x:is>
      </x:c>
      <x:c r="E6643" t="inlineStr">
        <x:is>
          <x:t xml:space="preserve">ELIMINAÇÕES</x:t>
        </x:is>
      </x:c>
      <x:c r="F6643" t="n">
        <x:v>0</x:v>
      </x:c>
      <x:c r="G6643" t="n">
        <x:v>-86</x:v>
      </x:c>
      <x:c r="H6643" t="n">
        <x:v>86</x:v>
      </x:c>
      <x:c r="I6643" t="inlineStr">
        <x:is>
          <x:t xml:space="preserve">Atual − trimestre anterior</x:t>
        </x:is>
      </x:c>
    </x:row>
    <x:row r="6644">
      <x:c r="A6644" t="inlineStr">
        <x:is>
          <x:t xml:space="preserve">4T21</x:t>
        </x:is>
      </x:c>
      <x:c r="B6644" t="inlineStr">
        <x:is>
          <x:t xml:space="preserve">EBIT004</x:t>
        </x:is>
      </x:c>
      <x:c r="C6644" t="inlineStr">
        <x:is>
          <x:t xml:space="preserve">Despesa</x:t>
        </x:is>
      </x:c>
      <x:c r="D6644" t="inlineStr">
        <x:is>
          <x:t xml:space="preserve">Vendas</x:t>
        </x:is>
      </x:c>
      <x:c r="E6644" t="inlineStr">
        <x:is>
          <x:t xml:space="preserve">ELIMINAÇÕES</x:t>
        </x:is>
      </x:c>
      <x:c r="F6644" t="n">
        <x:v>-112</x:v>
      </x:c>
      <x:c r="G6644" t="n">
        <x:v>-86</x:v>
      </x:c>
      <x:c r="H6644" t="n">
        <x:v>-26</x:v>
      </x:c>
      <x:c r="I6644" t="inlineStr">
        <x:is>
          <x:t xml:space="preserve">Atual − trimestre anterior</x:t>
        </x:is>
      </x:c>
    </x:row>
    <x:row r="6645">
      <x:c r="A6645" t="inlineStr">
        <x:is>
          <x:t xml:space="preserve">4T21</x:t>
        </x:is>
      </x:c>
      <x:c r="B6645" t="inlineStr">
        <x:is>
          <x:t xml:space="preserve">EBIT004</x:t>
        </x:is>
      </x:c>
      <x:c r="C6645" t="inlineStr">
        <x:is>
          <x:t xml:space="preserve">Despesa</x:t>
        </x:is>
      </x:c>
      <x:c r="D6645" t="inlineStr">
        <x:is>
          <x:t xml:space="preserve">Gerais e administrativas </x:t>
        </x:is>
      </x:c>
      <x:c r="E6645" t="inlineStr">
        <x:is>
          <x:t xml:space="preserve">GÁS &amp; ENERGIA / G&amp;EBC</x:t>
        </x:is>
      </x:c>
      <x:c r="F6645" t="n">
        <x:v>-387</x:v>
      </x:c>
      <x:c r="G6645" t="n">
        <x:v>-10410</x:v>
      </x:c>
      <x:c r="H6645" t="n">
        <x:v>10023</x:v>
      </x:c>
      <x:c r="I6645" t="inlineStr">
        <x:is>
          <x:t xml:space="preserve">Atual − trimestre anterior</x:t>
        </x:is>
      </x:c>
    </x:row>
    <x:row r="6646">
      <x:c r="A6646" t="inlineStr">
        <x:is>
          <x:t xml:space="preserve">4T21</x:t>
        </x:is>
      </x:c>
      <x:c r="B6646" t="inlineStr">
        <x:is>
          <x:t xml:space="preserve">EBIT004</x:t>
        </x:is>
      </x:c>
      <x:c r="C6646" t="inlineStr">
        <x:is>
          <x:t xml:space="preserve">Despesa</x:t>
        </x:is>
      </x:c>
      <x:c r="D6646" t="inlineStr">
        <x:is>
          <x:t xml:space="preserve">Vendas</x:t>
        </x:is>
      </x:c>
      <x:c r="E6646" t="inlineStr">
        <x:is>
          <x:t xml:space="preserve">GÁS &amp; ENERGIA / G&amp;EBC</x:t>
        </x:is>
      </x:c>
      <x:c r="F6646" t="n">
        <x:v>-14307</x:v>
      </x:c>
      <x:c r="G6646" t="n">
        <x:v>-10410</x:v>
      </x:c>
      <x:c r="H6646" t="n">
        <x:v>-3897</x:v>
      </x:c>
      <x:c r="I6646" t="inlineStr">
        <x:is>
          <x:t xml:space="preserve">Atual − trimestre anterior</x:t>
        </x:is>
      </x:c>
    </x:row>
    <x:row r="6647">
      <x:c r="A6647" t="inlineStr">
        <x:is>
          <x:t xml:space="preserve">4T21</x:t>
        </x:is>
      </x:c>
      <x:c r="B6647" t="inlineStr">
        <x:is>
          <x:t xml:space="preserve">EBIT004</x:t>
        </x:is>
      </x:c>
      <x:c r="C6647" t="inlineStr">
        <x:is>
          <x:t xml:space="preserve">Despesa</x:t>
        </x:is>
      </x:c>
      <x:c r="D6647" t="inlineStr">
        <x:is>
          <x:t xml:space="preserve">Gerais e administrativas </x:t>
        </x:is>
      </x:c>
      <x:c r="E6647" t="inlineStr">
        <x:is>
          <x:t xml:space="preserve">REFINO / RTC</x:t>
        </x:is>
      </x:c>
      <x:c r="F6647" t="n">
        <x:v>-801</x:v>
      </x:c>
      <x:c r="G6647" t="n">
        <x:v>-6146</x:v>
      </x:c>
      <x:c r="H6647" t="n">
        <x:v>5345</x:v>
      </x:c>
      <x:c r="I6647" t="inlineStr">
        <x:is>
          <x:t xml:space="preserve">Atual − trimestre anterior</x:t>
        </x:is>
      </x:c>
    </x:row>
    <x:row r="6648">
      <x:c r="A6648" t="inlineStr">
        <x:is>
          <x:t xml:space="preserve">4T21</x:t>
        </x:is>
      </x:c>
      <x:c r="B6648" t="inlineStr">
        <x:is>
          <x:t xml:space="preserve">EBIT004</x:t>
        </x:is>
      </x:c>
      <x:c r="C6648" t="inlineStr">
        <x:is>
          <x:t xml:space="preserve">Despesa</x:t>
        </x:is>
      </x:c>
      <x:c r="D6648" t="inlineStr">
        <x:is>
          <x:t xml:space="preserve">Vendas</x:t>
        </x:is>
      </x:c>
      <x:c r="E6648" t="inlineStr">
        <x:is>
          <x:t xml:space="preserve">REFINO / RTC</x:t>
        </x:is>
      </x:c>
      <x:c r="F6648" t="n">
        <x:v>-8318</x:v>
      </x:c>
      <x:c r="G6648" t="n">
        <x:v>-6146</x:v>
      </x:c>
      <x:c r="H6648" t="n">
        <x:v>-2172</x:v>
      </x:c>
      <x:c r="I6648" t="inlineStr">
        <x:is>
          <x:t xml:space="preserve">Atual − trimestre anterior</x:t>
        </x:is>
      </x:c>
    </x:row>
    <x:row r="6649">
      <x:c r="A6649" t="inlineStr">
        <x:is>
          <x:t xml:space="preserve">4T21</x:t>
        </x:is>
      </x:c>
      <x:c r="B6649" t="inlineStr">
        <x:is>
          <x:t xml:space="preserve">EBIT004</x:t>
        </x:is>
      </x:c>
      <x:c r="C6649" t="inlineStr">
        <x:is>
          <x:t xml:space="preserve">Despesa</x:t>
        </x:is>
      </x:c>
      <x:c r="D6649" t="inlineStr">
        <x:is>
          <x:t xml:space="preserve">Gerais e administrativas </x:t>
        </x:is>
      </x:c>
      <x:c r="E6649" t="inlineStr">
        <x:is>
          <x:t xml:space="preserve">TOTAL</x:t>
        </x:is>
      </x:c>
      <x:c r="F6649" t="n">
        <x:v>-6340</x:v>
      </x:c>
      <x:c r="G6649" t="n">
        <x:v>-16706</x:v>
      </x:c>
      <x:c r="H6649" t="n">
        <x:v>10366</x:v>
      </x:c>
      <x:c r="I6649" t="inlineStr">
        <x:is>
          <x:t xml:space="preserve">Atual − trimestre anterior</x:t>
        </x:is>
      </x:c>
    </x:row>
    <x:row r="6650">
      <x:c r="A6650" t="inlineStr">
        <x:is>
          <x:t xml:space="preserve">4T21</x:t>
        </x:is>
      </x:c>
      <x:c r="B6650" t="inlineStr">
        <x:is>
          <x:t xml:space="preserve">EBIT004</x:t>
        </x:is>
      </x:c>
      <x:c r="C6650" t="inlineStr">
        <x:is>
          <x:t xml:space="preserve">Despesa</x:t>
        </x:is>
      </x:c>
      <x:c r="D6650" t="inlineStr">
        <x:is>
          <x:t xml:space="preserve">Vendas</x:t>
        </x:is>
      </x:c>
      <x:c r="E6650" t="inlineStr">
        <x:is>
          <x:t xml:space="preserve">TOTAL</x:t>
        </x:is>
      </x:c>
      <x:c r="F6650" t="n">
        <x:v>-22806</x:v>
      </x:c>
      <x:c r="G6650" t="n">
        <x:v>-16706</x:v>
      </x:c>
      <x:c r="H6650" t="n">
        <x:v>-6100</x:v>
      </x:c>
      <x:c r="I6650" t="inlineStr">
        <x:is>
          <x:t xml:space="preserve">Atual − trimestre anterior</x:t>
        </x:is>
      </x:c>
    </x:row>
    <x:row r="6651">
      <x:c r="A6651" t="inlineStr">
        <x:is>
          <x:t xml:space="preserve">4T21</x:t>
        </x:is>
      </x:c>
      <x:c r="B6651" t="inlineStr">
        <x:is>
          <x:t xml:space="preserve">EBIT005</x:t>
        </x:is>
      </x:c>
      <x:c r="C6651" t="inlineStr">
        <x:is>
          <x:t xml:space="preserve">Despesa</x:t>
        </x:is>
      </x:c>
      <x:c r="D6651" t="inlineStr">
        <x:is>
          <x:t xml:space="preserve">Tributárias</x:t>
        </x:is>
      </x:c>
      <x:c r="E6651" t="inlineStr">
        <x:is>
          <x:t xml:space="preserve">CORPORATIVO / OUTROS NEGÓCIOS</x:t>
        </x:is>
      </x:c>
      <x:c r="F6651" t="n">
        <x:v>-305</x:v>
      </x:c>
      <x:c r="G6651" t="n">
        <x:v>-294</x:v>
      </x:c>
      <x:c r="H6651" t="n">
        <x:v>-11</x:v>
      </x:c>
      <x:c r="I6651" t="inlineStr">
        <x:is>
          <x:t xml:space="preserve">Atual − trimestre anterior</x:t>
        </x:is>
      </x:c>
    </x:row>
    <x:row r="6652">
      <x:c r="A6652" t="inlineStr">
        <x:is>
          <x:t xml:space="preserve">4T21</x:t>
        </x:is>
      </x:c>
      <x:c r="B6652" t="inlineStr">
        <x:is>
          <x:t xml:space="preserve">EBIT005</x:t>
        </x:is>
      </x:c>
      <x:c r="C6652" t="inlineStr">
        <x:is>
          <x:t xml:space="preserve">Despesa</x:t>
        </x:is>
      </x:c>
      <x:c r="D6652" t="inlineStr">
        <x:is>
          <x:t xml:space="preserve">Tributárias</x:t>
        </x:is>
      </x:c>
      <x:c r="E6652" t="inlineStr">
        <x:is>
          <x:t xml:space="preserve">E&amp;P</x:t>
        </x:is>
      </x:c>
      <x:c r="F6652" t="n">
        <x:v>-1029</x:v>
      </x:c>
      <x:c r="G6652" t="n">
        <x:v>-616</x:v>
      </x:c>
      <x:c r="H6652" t="n">
        <x:v>-413</x:v>
      </x:c>
      <x:c r="I6652" t="inlineStr">
        <x:is>
          <x:t xml:space="preserve">Atual − trimestre anterior</x:t>
        </x:is>
      </x:c>
    </x:row>
    <x:row r="6653">
      <x:c r="A6653" t="inlineStr">
        <x:is>
          <x:t xml:space="preserve">4T21</x:t>
        </x:is>
      </x:c>
      <x:c r="B6653" t="inlineStr">
        <x:is>
          <x:t xml:space="preserve">EBIT005</x:t>
        </x:is>
      </x:c>
      <x:c r="C6653" t="inlineStr">
        <x:is>
          <x:t xml:space="preserve">Despesa</x:t>
        </x:is>
      </x:c>
      <x:c r="D6653" t="inlineStr">
        <x:is>
          <x:t xml:space="preserve">Tributárias</x:t>
        </x:is>
      </x:c>
      <x:c r="E6653" t="inlineStr">
        <x:is>
          <x:t xml:space="preserve">ELIMINAÇÕES</x:t>
        </x:is>
      </x:c>
      <x:c r="F6653" t="n">
        <x:v>0</x:v>
      </x:c>
      <x:c r="G6653" t="n">
        <x:v>0</x:v>
      </x:c>
      <x:c r="H6653" t="n">
        <x:v>0</x:v>
      </x:c>
      <x:c r="I6653" t="inlineStr">
        <x:is>
          <x:t xml:space="preserve">Atual − trimestre anterior</x:t>
        </x:is>
      </x:c>
    </x:row>
    <x:row r="6654">
      <x:c r="A6654" t="inlineStr">
        <x:is>
          <x:t xml:space="preserve">4T21</x:t>
        </x:is>
      </x:c>
      <x:c r="B6654" t="inlineStr">
        <x:is>
          <x:t xml:space="preserve">EBIT005</x:t>
        </x:is>
      </x:c>
      <x:c r="C6654" t="inlineStr">
        <x:is>
          <x:t xml:space="preserve">Despesa</x:t>
        </x:is>
      </x:c>
      <x:c r="D6654" t="inlineStr">
        <x:is>
          <x:t xml:space="preserve">Tributárias</x:t>
        </x:is>
      </x:c>
      <x:c r="E6654" t="inlineStr">
        <x:is>
          <x:t xml:space="preserve">GÁS &amp; ENERGIA / G&amp;EBC</x:t>
        </x:is>
      </x:c>
      <x:c r="F6654" t="n">
        <x:v>-183</x:v>
      </x:c>
      <x:c r="G6654" t="n">
        <x:v>-530</x:v>
      </x:c>
      <x:c r="H6654" t="n">
        <x:v>347</x:v>
      </x:c>
      <x:c r="I6654" t="inlineStr">
        <x:is>
          <x:t xml:space="preserve">Atual − trimestre anterior</x:t>
        </x:is>
      </x:c>
    </x:row>
    <x:row r="6655">
      <x:c r="A6655" t="inlineStr">
        <x:is>
          <x:t xml:space="preserve">4T21</x:t>
        </x:is>
      </x:c>
      <x:c r="B6655" t="inlineStr">
        <x:is>
          <x:t xml:space="preserve">EBIT005</x:t>
        </x:is>
      </x:c>
      <x:c r="C6655" t="inlineStr">
        <x:is>
          <x:t xml:space="preserve">Despesa</x:t>
        </x:is>
      </x:c>
      <x:c r="D6655" t="inlineStr">
        <x:is>
          <x:t xml:space="preserve">Tributárias</x:t>
        </x:is>
      </x:c>
      <x:c r="E6655" t="inlineStr">
        <x:is>
          <x:t xml:space="preserve">REFINO / RTC</x:t>
        </x:is>
      </x:c>
      <x:c r="F6655" t="n">
        <x:v>-663</x:v>
      </x:c>
      <x:c r="G6655" t="n">
        <x:v>-543</x:v>
      </x:c>
      <x:c r="H6655" t="n">
        <x:v>-120</x:v>
      </x:c>
      <x:c r="I6655" t="inlineStr">
        <x:is>
          <x:t xml:space="preserve">Atual − trimestre anterior</x:t>
        </x:is>
      </x:c>
    </x:row>
    <x:row r="6656">
      <x:c r="A6656" t="inlineStr">
        <x:is>
          <x:t xml:space="preserve">4T21</x:t>
        </x:is>
      </x:c>
      <x:c r="B6656" t="inlineStr">
        <x:is>
          <x:t xml:space="preserve">EBIT005</x:t>
        </x:is>
      </x:c>
      <x:c r="C6656" t="inlineStr">
        <x:is>
          <x:t xml:space="preserve">Despesa</x:t>
        </x:is>
      </x:c>
      <x:c r="D6656" t="inlineStr">
        <x:is>
          <x:t xml:space="preserve">Tributárias</x:t>
        </x:is>
      </x:c>
      <x:c r="E6656" t="inlineStr">
        <x:is>
          <x:t xml:space="preserve">TOTAL</x:t>
        </x:is>
      </x:c>
      <x:c r="F6656" t="n">
        <x:v>-2180</x:v>
      </x:c>
      <x:c r="G6656" t="n">
        <x:v>-1983</x:v>
      </x:c>
      <x:c r="H6656" t="n">
        <x:v>-197</x:v>
      </x:c>
      <x:c r="I6656" t="inlineStr">
        <x:is>
          <x:t xml:space="preserve">Atual − trimestre anterior</x:t>
        </x:is>
      </x:c>
    </x:row>
    <x:row r="6657">
      <x:c r="A6657" t="inlineStr">
        <x:is>
          <x:t xml:space="preserve">4T21</x:t>
        </x:is>
      </x:c>
      <x:c r="B6657" t="inlineStr">
        <x:is>
          <x:t xml:space="preserve">EBIT006</x:t>
        </x:is>
      </x:c>
      <x:c r="C6657" t="inlineStr">
        <x:is>
          <x:t xml:space="preserve">Despesa</x:t>
        </x:is>
      </x:c>
      <x:c r="D6657" t="inlineStr">
        <x:is>
          <x:t xml:space="preserve">Custos exploratórios p/ extração de petróleo e gás</x:t>
        </x:is>
      </x:c>
      <x:c r="E6657" t="inlineStr">
        <x:is>
          <x:t xml:space="preserve">CORPORATIVO / OUTROS NEGÓCIOS</x:t>
        </x:is>
      </x:c>
      <x:c r="F6657" t="n">
        <x:v>0</x:v>
      </x:c>
      <x:c r="G6657" t="n">
        <x:v>0</x:v>
      </x:c>
      <x:c r="H6657" t="n">
        <x:v>0</x:v>
      </x:c>
      <x:c r="I6657" t="inlineStr">
        <x:is>
          <x:t xml:space="preserve">Atual − trimestre anterior</x:t>
        </x:is>
      </x:c>
    </x:row>
    <x:row r="6658">
      <x:c r="A6658" t="inlineStr">
        <x:is>
          <x:t xml:space="preserve">4T21</x:t>
        </x:is>
      </x:c>
      <x:c r="B6658" t="inlineStr">
        <x:is>
          <x:t xml:space="preserve">EBIT006</x:t>
        </x:is>
      </x:c>
      <x:c r="C6658" t="inlineStr">
        <x:is>
          <x:t xml:space="preserve">Despesa</x:t>
        </x:is>
      </x:c>
      <x:c r="D6658" t="inlineStr">
        <x:is>
          <x:t xml:space="preserve">Custos exploratórios p/ extração de petróleo e gás</x:t>
        </x:is>
      </x:c>
      <x:c r="E6658" t="inlineStr">
        <x:is>
          <x:t xml:space="preserve">E&amp;P</x:t>
        </x:is>
      </x:c>
      <x:c r="F6658" t="n">
        <x:v>-3731</x:v>
      </x:c>
      <x:c r="G6658" t="n">
        <x:v>-2897</x:v>
      </x:c>
      <x:c r="H6658" t="n">
        <x:v>-834</x:v>
      </x:c>
      <x:c r="I6658" t="inlineStr">
        <x:is>
          <x:t xml:space="preserve">Atual − trimestre anterior</x:t>
        </x:is>
      </x:c>
    </x:row>
    <x:row r="6659">
      <x:c r="A6659" t="inlineStr">
        <x:is>
          <x:t xml:space="preserve">4T21</x:t>
        </x:is>
      </x:c>
      <x:c r="B6659" t="inlineStr">
        <x:is>
          <x:t xml:space="preserve">EBIT006</x:t>
        </x:is>
      </x:c>
      <x:c r="C6659" t="inlineStr">
        <x:is>
          <x:t xml:space="preserve">Despesa</x:t>
        </x:is>
      </x:c>
      <x:c r="D6659" t="inlineStr">
        <x:is>
          <x:t xml:space="preserve">Custos exploratórios p/ extração de petróleo e gás</x:t>
        </x:is>
      </x:c>
      <x:c r="E6659" t="inlineStr">
        <x:is>
          <x:t xml:space="preserve">ELIMINAÇÕES</x:t>
        </x:is>
      </x:c>
      <x:c r="F6659" t="n">
        <x:v>0</x:v>
      </x:c>
      <x:c r="G6659" t="n">
        <x:v>0</x:v>
      </x:c>
      <x:c r="H6659" t="n">
        <x:v>0</x:v>
      </x:c>
      <x:c r="I6659" t="inlineStr">
        <x:is>
          <x:t xml:space="preserve">Atual − trimestre anterior</x:t>
        </x:is>
      </x:c>
    </x:row>
    <x:row r="6660">
      <x:c r="A6660" t="inlineStr">
        <x:is>
          <x:t xml:space="preserve">4T21</x:t>
        </x:is>
      </x:c>
      <x:c r="B6660" t="inlineStr">
        <x:is>
          <x:t xml:space="preserve">EBIT006</x:t>
        </x:is>
      </x:c>
      <x:c r="C6660" t="inlineStr">
        <x:is>
          <x:t xml:space="preserve">Despesa</x:t>
        </x:is>
      </x:c>
      <x:c r="D6660" t="inlineStr">
        <x:is>
          <x:t xml:space="preserve">Custos exploratórios p/ extração de petróleo e gás</x:t>
        </x:is>
      </x:c>
      <x:c r="E6660" t="inlineStr">
        <x:is>
          <x:t xml:space="preserve">GÁS &amp; ENERGIA / G&amp;EBC</x:t>
        </x:is>
      </x:c>
      <x:c r="F6660" t="n">
        <x:v>0</x:v>
      </x:c>
      <x:c r="G6660" t="n">
        <x:v>0</x:v>
      </x:c>
      <x:c r="H6660" t="n">
        <x:v>0</x:v>
      </x:c>
      <x:c r="I6660" t="inlineStr">
        <x:is>
          <x:t xml:space="preserve">Atual − trimestre anterior</x:t>
        </x:is>
      </x:c>
    </x:row>
    <x:row r="6661">
      <x:c r="A6661" t="inlineStr">
        <x:is>
          <x:t xml:space="preserve">4T21</x:t>
        </x:is>
      </x:c>
      <x:c r="B6661" t="inlineStr">
        <x:is>
          <x:t xml:space="preserve">EBIT006</x:t>
        </x:is>
      </x:c>
      <x:c r="C6661" t="inlineStr">
        <x:is>
          <x:t xml:space="preserve">Despesa</x:t>
        </x:is>
      </x:c>
      <x:c r="D6661" t="inlineStr">
        <x:is>
          <x:t xml:space="preserve">Custos exploratórios p/ extração de petróleo e gás</x:t>
        </x:is>
      </x:c>
      <x:c r="E6661" t="inlineStr">
        <x:is>
          <x:t xml:space="preserve">REFINO / RTC</x:t>
        </x:is>
      </x:c>
      <x:c r="F6661" t="n">
        <x:v>0</x:v>
      </x:c>
      <x:c r="G6661" t="n">
        <x:v>0</x:v>
      </x:c>
      <x:c r="H6661" t="n">
        <x:v>0</x:v>
      </x:c>
      <x:c r="I6661" t="inlineStr">
        <x:is>
          <x:t xml:space="preserve">Atual − trimestre anterior</x:t>
        </x:is>
      </x:c>
    </x:row>
    <x:row r="6662">
      <x:c r="A6662" t="inlineStr">
        <x:is>
          <x:t xml:space="preserve">4T21</x:t>
        </x:is>
      </x:c>
      <x:c r="B6662" t="inlineStr">
        <x:is>
          <x:t xml:space="preserve">EBIT006</x:t>
        </x:is>
      </x:c>
      <x:c r="C6662" t="inlineStr">
        <x:is>
          <x:t xml:space="preserve">Despesa</x:t>
        </x:is>
      </x:c>
      <x:c r="D6662" t="inlineStr">
        <x:is>
          <x:t xml:space="preserve">Custos exploratórios p/ extração de petróleo e gás</x:t>
        </x:is>
      </x:c>
      <x:c r="E6662" t="inlineStr">
        <x:is>
          <x:t xml:space="preserve">TOTAL</x:t>
        </x:is>
      </x:c>
      <x:c r="F6662" t="n">
        <x:v>-3731</x:v>
      </x:c>
      <x:c r="G6662" t="n">
        <x:v>-2897</x:v>
      </x:c>
      <x:c r="H6662" t="n">
        <x:v>-834</x:v>
      </x:c>
      <x:c r="I6662" t="inlineStr">
        <x:is>
          <x:t xml:space="preserve">Atual − trimestre anterior</x:t>
        </x:is>
      </x:c>
    </x:row>
    <x:row r="6663">
      <x:c r="A6663" t="inlineStr">
        <x:is>
          <x:t xml:space="preserve">4T21</x:t>
        </x:is>
      </x:c>
      <x:c r="B6663" t="inlineStr">
        <x:is>
          <x:t xml:space="preserve">EBIT007</x:t>
        </x:is>
      </x:c>
      <x:c r="C6663" t="inlineStr">
        <x:is>
          <x:t xml:space="preserve">Despesa</x:t>
        </x:is>
      </x:c>
      <x:c r="D6663" t="inlineStr">
        <x:is>
          <x:t xml:space="preserve">Custos com pesquisa e desenvolvimento tecnológico</x:t>
        </x:is>
      </x:c>
      <x:c r="E6663" t="inlineStr">
        <x:is>
          <x:t xml:space="preserve">CORPORATIVO / OUTROS NEGÓCIOS</x:t>
        </x:is>
      </x:c>
      <x:c r="F6663" t="n">
        <x:v>-602</x:v>
      </x:c>
      <x:c r="G6663" t="n">
        <x:v>-446</x:v>
      </x:c>
      <x:c r="H6663" t="n">
        <x:v>-156</x:v>
      </x:c>
      <x:c r="I6663" t="inlineStr">
        <x:is>
          <x:t xml:space="preserve">Atual − trimestre anterior</x:t>
        </x:is>
      </x:c>
    </x:row>
    <x:row r="6664">
      <x:c r="A6664" t="inlineStr">
        <x:is>
          <x:t xml:space="preserve">4T21</x:t>
        </x:is>
      </x:c>
      <x:c r="B6664" t="inlineStr">
        <x:is>
          <x:t xml:space="preserve">EBIT007</x:t>
        </x:is>
      </x:c>
      <x:c r="C6664" t="inlineStr">
        <x:is>
          <x:t xml:space="preserve">Despesa</x:t>
        </x:is>
      </x:c>
      <x:c r="D6664" t="inlineStr">
        <x:is>
          <x:t xml:space="preserve">Custos com pesquisa e desenvolvimento tecnológico</x:t>
        </x:is>
      </x:c>
      <x:c r="E6664" t="inlineStr">
        <x:is>
          <x:t xml:space="preserve">E&amp;P</x:t>
        </x:is>
      </x:c>
      <x:c r="F6664" t="n">
        <x:v>-2251</x:v>
      </x:c>
      <x:c r="G6664" t="n">
        <x:v>-1631</x:v>
      </x:c>
      <x:c r="H6664" t="n">
        <x:v>-620</x:v>
      </x:c>
      <x:c r="I6664" t="inlineStr">
        <x:is>
          <x:t xml:space="preserve">Atual − trimestre anterior</x:t>
        </x:is>
      </x:c>
    </x:row>
    <x:row r="6665">
      <x:c r="A6665" t="inlineStr">
        <x:is>
          <x:t xml:space="preserve">4T21</x:t>
        </x:is>
      </x:c>
      <x:c r="B6665" t="inlineStr">
        <x:is>
          <x:t xml:space="preserve">EBIT007</x:t>
        </x:is>
      </x:c>
      <x:c r="C6665" t="inlineStr">
        <x:is>
          <x:t xml:space="preserve">Despesa</x:t>
        </x:is>
      </x:c>
      <x:c r="D6665" t="inlineStr">
        <x:is>
          <x:t xml:space="preserve">Custos com pesquisa e desenvolvimento tecnológico</x:t>
        </x:is>
      </x:c>
      <x:c r="E6665" t="inlineStr">
        <x:is>
          <x:t xml:space="preserve">ELIMINAÇÕES</x:t>
        </x:is>
      </x:c>
      <x:c r="F6665" t="n">
        <x:v>0</x:v>
      </x:c>
      <x:c r="G6665" t="n">
        <x:v>0</x:v>
      </x:c>
      <x:c r="H6665" t="n">
        <x:v>0</x:v>
      </x:c>
      <x:c r="I6665" t="inlineStr">
        <x:is>
          <x:t xml:space="preserve">Atual − trimestre anterior</x:t>
        </x:is>
      </x:c>
    </x:row>
    <x:row r="6666">
      <x:c r="A6666" t="inlineStr">
        <x:is>
          <x:t xml:space="preserve">4T21</x:t>
        </x:is>
      </x:c>
      <x:c r="B6666" t="inlineStr">
        <x:is>
          <x:t xml:space="preserve">EBIT007</x:t>
        </x:is>
      </x:c>
      <x:c r="C6666" t="inlineStr">
        <x:is>
          <x:t xml:space="preserve">Despesa</x:t>
        </x:is>
      </x:c>
      <x:c r="D6666" t="inlineStr">
        <x:is>
          <x:t xml:space="preserve">Custos com pesquisa e desenvolvimento tecnológico</x:t>
        </x:is>
      </x:c>
      <x:c r="E6666" t="inlineStr">
        <x:is>
          <x:t xml:space="preserve">GÁS &amp; ENERGIA / G&amp;EBC</x:t>
        </x:is>
      </x:c>
      <x:c r="F6666" t="n">
        <x:v>-142</x:v>
      </x:c>
      <x:c r="G6666" t="n">
        <x:v>-101</x:v>
      </x:c>
      <x:c r="H6666" t="n">
        <x:v>-41</x:v>
      </x:c>
      <x:c r="I6666" t="inlineStr">
        <x:is>
          <x:t xml:space="preserve">Atual − trimestre anterior</x:t>
        </x:is>
      </x:c>
    </x:row>
    <x:row r="6667">
      <x:c r="A6667" t="inlineStr">
        <x:is>
          <x:t xml:space="preserve">4T21</x:t>
        </x:is>
      </x:c>
      <x:c r="B6667" t="inlineStr">
        <x:is>
          <x:t xml:space="preserve">EBIT007</x:t>
        </x:is>
      </x:c>
      <x:c r="C6667" t="inlineStr">
        <x:is>
          <x:t xml:space="preserve">Despesa</x:t>
        </x:is>
      </x:c>
      <x:c r="D6667" t="inlineStr">
        <x:is>
          <x:t xml:space="preserve">Custos com pesquisa e desenvolvimento tecnológico</x:t>
        </x:is>
      </x:c>
      <x:c r="E6667" t="inlineStr">
        <x:is>
          <x:t xml:space="preserve">REFINO / RTC</x:t>
        </x:is>
      </x:c>
      <x:c r="F6667" t="n">
        <x:v>-38</x:v>
      </x:c>
      <x:c r="G6667" t="n">
        <x:v>-28</x:v>
      </x:c>
      <x:c r="H6667" t="n">
        <x:v>-10</x:v>
      </x:c>
      <x:c r="I6667" t="inlineStr">
        <x:is>
          <x:t xml:space="preserve">Atual − trimestre anterior</x:t>
        </x:is>
      </x:c>
    </x:row>
    <x:row r="6668">
      <x:c r="A6668" t="inlineStr">
        <x:is>
          <x:t xml:space="preserve">4T21</x:t>
        </x:is>
      </x:c>
      <x:c r="B6668" t="inlineStr">
        <x:is>
          <x:t xml:space="preserve">EBIT007</x:t>
        </x:is>
      </x:c>
      <x:c r="C6668" t="inlineStr">
        <x:is>
          <x:t xml:space="preserve">Despesa</x:t>
        </x:is>
      </x:c>
      <x:c r="D6668" t="inlineStr">
        <x:is>
          <x:t xml:space="preserve">Custos com pesquisa e desenvolvimento tecnológico</x:t>
        </x:is>
      </x:c>
      <x:c r="E6668" t="inlineStr">
        <x:is>
          <x:t xml:space="preserve">TOTAL</x:t>
        </x:is>
      </x:c>
      <x:c r="F6668" t="n">
        <x:v>-3033</x:v>
      </x:c>
      <x:c r="G6668" t="n">
        <x:v>-2206</x:v>
      </x:c>
      <x:c r="H6668" t="n">
        <x:v>-827</x:v>
      </x:c>
      <x:c r="I6668" t="inlineStr">
        <x:is>
          <x:t xml:space="preserve">Atual − trimestre anterior</x:t>
        </x:is>
      </x:c>
    </x:row>
    <x:row r="6669">
      <x:c r="A6669" t="inlineStr">
        <x:is>
          <x:t xml:space="preserve">4T21</x:t>
        </x:is>
      </x:c>
      <x:c r="B6669" t="inlineStr">
        <x:is>
          <x:t xml:space="preserve">EBIT009A</x:t>
        </x:is>
      </x:c>
      <x:c r="C6669" t="inlineStr">
        <x:is>
          <x:t xml:space="preserve">Despesa</x:t>
        </x:is>
      </x:c>
      <x:c r="D6669" t="inlineStr">
        <x:is>
          <x:t xml:space="preserve">Reversão/Perda no valor de recuperação de ativos - Impairment</x:t>
        </x:is>
      </x:c>
      <x:c r="E6669" t="inlineStr">
        <x:is>
          <x:t xml:space="preserve">CORPORATIVO / OUTROS NEGÓCIOS</x:t>
        </x:is>
      </x:c>
      <x:c r="F6669" t="n">
        <x:v>13</x:v>
      </x:c>
      <x:c r="G6669" t="n">
        <x:v>7</x:v>
      </x:c>
      <x:c r="H6669" t="n">
        <x:v>6</x:v>
      </x:c>
      <x:c r="I6669" t="inlineStr">
        <x:is>
          <x:t xml:space="preserve">Atual − trimestre anterior</x:t>
        </x:is>
      </x:c>
    </x:row>
    <x:row r="6670">
      <x:c r="A6670" t="inlineStr">
        <x:is>
          <x:t xml:space="preserve">4T21</x:t>
        </x:is>
      </x:c>
      <x:c r="B6670" t="inlineStr">
        <x:is>
          <x:t xml:space="preserve">EBIT009A</x:t>
        </x:is>
      </x:c>
      <x:c r="C6670" t="inlineStr">
        <x:is>
          <x:t xml:space="preserve">Despesa</x:t>
        </x:is>
      </x:c>
      <x:c r="D6670" t="inlineStr">
        <x:is>
          <x:t xml:space="preserve">Reversão/Perda no valor de recuperação de ativos - Impairment</x:t>
        </x:is>
      </x:c>
      <x:c r="E6670" t="inlineStr">
        <x:is>
          <x:t xml:space="preserve">E&amp;P</x:t>
        </x:is>
      </x:c>
      <x:c r="F6670" t="n">
        <x:v>16375</x:v>
      </x:c>
      <x:c r="G6670" t="n">
        <x:v>16329</x:v>
      </x:c>
      <x:c r="H6670" t="n">
        <x:v>46</x:v>
      </x:c>
      <x:c r="I6670" t="inlineStr">
        <x:is>
          <x:t xml:space="preserve">Atual − trimestre anterior</x:t>
        </x:is>
      </x:c>
    </x:row>
    <x:row r="6671">
      <x:c r="A6671" t="inlineStr">
        <x:is>
          <x:t xml:space="preserve">4T21</x:t>
        </x:is>
      </x:c>
      <x:c r="B6671" t="inlineStr">
        <x:is>
          <x:t xml:space="preserve">EBIT009A</x:t>
        </x:is>
      </x:c>
      <x:c r="C6671" t="inlineStr">
        <x:is>
          <x:t xml:space="preserve">Despesa</x:t>
        </x:is>
      </x:c>
      <x:c r="D6671" t="inlineStr">
        <x:is>
          <x:t xml:space="preserve">Reversão/Perda no valor de recuperação de ativos - Impairment</x:t>
        </x:is>
      </x:c>
      <x:c r="E6671" t="inlineStr">
        <x:is>
          <x:t xml:space="preserve">ELIMINAÇÕES</x:t>
        </x:is>
      </x:c>
      <x:c r="F6671" t="n">
        <x:v>0</x:v>
      </x:c>
      <x:c r="G6671" t="n">
        <x:v>0</x:v>
      </x:c>
      <x:c r="H6671" t="n">
        <x:v>0</x:v>
      </x:c>
      <x:c r="I6671" t="inlineStr">
        <x:is>
          <x:t xml:space="preserve">Atual − trimestre anterior</x:t>
        </x:is>
      </x:c>
    </x:row>
    <x:row r="6672">
      <x:c r="A6672" t="inlineStr">
        <x:is>
          <x:t xml:space="preserve">4T21</x:t>
        </x:is>
      </x:c>
      <x:c r="B6672" t="inlineStr">
        <x:is>
          <x:t xml:space="preserve">EBIT009A</x:t>
        </x:is>
      </x:c>
      <x:c r="C6672" t="inlineStr">
        <x:is>
          <x:t xml:space="preserve">Despesa</x:t>
        </x:is>
      </x:c>
      <x:c r="D6672" t="inlineStr">
        <x:is>
          <x:t xml:space="preserve">Reversão/Perda no valor de recuperação de ativos - Impairment</x:t>
        </x:is>
      </x:c>
      <x:c r="E6672" t="inlineStr">
        <x:is>
          <x:t xml:space="preserve">GÁS &amp; ENERGIA / G&amp;EBC</x:t>
        </x:is>
      </x:c>
      <x:c r="F6672" t="n">
        <x:v>-1133</x:v>
      </x:c>
      <x:c r="G6672" t="n">
        <x:v>-914</x:v>
      </x:c>
      <x:c r="H6672" t="n">
        <x:v>-219</x:v>
      </x:c>
      <x:c r="I6672" t="inlineStr">
        <x:is>
          <x:t xml:space="preserve">Atual − trimestre anterior</x:t>
        </x:is>
      </x:c>
    </x:row>
    <x:row r="6673">
      <x:c r="A6673" t="inlineStr">
        <x:is>
          <x:t xml:space="preserve">4T21</x:t>
        </x:is>
      </x:c>
      <x:c r="B6673" t="inlineStr">
        <x:is>
          <x:t xml:space="preserve">EBIT009A</x:t>
        </x:is>
      </x:c>
      <x:c r="C6673" t="inlineStr">
        <x:is>
          <x:t xml:space="preserve">Despesa</x:t>
        </x:is>
      </x:c>
      <x:c r="D6673" t="inlineStr">
        <x:is>
          <x:t xml:space="preserve">Reversão/Perda no valor de recuperação de ativos - Impairment</x:t>
        </x:is>
      </x:c>
      <x:c r="E6673" t="inlineStr">
        <x:is>
          <x:t xml:space="preserve">REFINO / RTC</x:t>
        </x:is>
      </x:c>
      <x:c r="F6673" t="n">
        <x:v>1635</x:v>
      </x:c>
      <x:c r="G6673" t="n">
        <x:v>-69</x:v>
      </x:c>
      <x:c r="H6673" t="n">
        <x:v>1704</x:v>
      </x:c>
      <x:c r="I6673" t="inlineStr">
        <x:is>
          <x:t xml:space="preserve">Atual − trimestre anterior</x:t>
        </x:is>
      </x:c>
    </x:row>
    <x:row r="6674">
      <x:c r="A6674" t="inlineStr">
        <x:is>
          <x:t xml:space="preserve">4T21</x:t>
        </x:is>
      </x:c>
      <x:c r="B6674" t="inlineStr">
        <x:is>
          <x:t xml:space="preserve">EBIT009A</x:t>
        </x:is>
      </x:c>
      <x:c r="C6674" t="inlineStr">
        <x:is>
          <x:t xml:space="preserve">Despesa</x:t>
        </x:is>
      </x:c>
      <x:c r="D6674" t="inlineStr">
        <x:is>
          <x:t xml:space="preserve">Reversão/Perda no valor de recuperação de ativos - Impairment</x:t>
        </x:is>
      </x:c>
      <x:c r="E6674" t="inlineStr">
        <x:is>
          <x:t xml:space="preserve">TOTAL</x:t>
        </x:is>
      </x:c>
      <x:c r="F6674" t="n">
        <x:v>16890</x:v>
      </x:c>
      <x:c r="G6674" t="n">
        <x:v>15353</x:v>
      </x:c>
      <x:c r="H6674" t="n">
        <x:v>1537</x:v>
      </x:c>
      <x:c r="I6674" t="inlineStr">
        <x:is>
          <x:t xml:space="preserve">Atual − trimestre anterior</x:t>
        </x:is>
      </x:c>
    </x:row>
    <x:row r="6675">
      <x:c r="A6675" t="inlineStr">
        <x:is>
          <x:t xml:space="preserve">4T21</x:t>
        </x:is>
      </x:c>
      <x:c r="B6675" t="inlineStr">
        <x:is>
          <x:t xml:space="preserve">EBIT010</x:t>
        </x:is>
      </x:c>
      <x:c r="C6675" t="inlineStr">
        <x:is>
          <x:t xml:space="preserve">Despesa</x:t>
        </x:is>
      </x:c>
      <x:c r="D6675" t="inlineStr">
        <x:is>
          <x:t xml:space="preserve">Outras receitas (despesas), líquidas</x:t>
        </x:is>
      </x:c>
      <x:c r="E6675" t="inlineStr">
        <x:is>
          <x:t xml:space="preserve">CORPORATIVO / OUTROS NEGÓCIOS</x:t>
        </x:is>
      </x:c>
      <x:c r="F6675" t="n">
        <x:v>-5196</x:v>
      </x:c>
      <x:c r="G6675" t="n">
        <x:v>-4126</x:v>
      </x:c>
      <x:c r="H6675" t="n">
        <x:v>-1070</x:v>
      </x:c>
      <x:c r="I6675" t="inlineStr">
        <x:is>
          <x:t xml:space="preserve">Atual − trimestre anterior</x:t>
        </x:is>
      </x:c>
    </x:row>
    <x:row r="6676">
      <x:c r="A6676" t="inlineStr">
        <x:is>
          <x:t xml:space="preserve">4T21</x:t>
        </x:is>
      </x:c>
      <x:c r="B6676" t="inlineStr">
        <x:is>
          <x:t xml:space="preserve">EBIT010</x:t>
        </x:is>
      </x:c>
      <x:c r="C6676" t="inlineStr">
        <x:is>
          <x:t xml:space="preserve">Despesa</x:t>
        </x:is>
      </x:c>
      <x:c r="D6676" t="inlineStr">
        <x:is>
          <x:t xml:space="preserve">Outras receitas (despesas), líquidas</x:t>
        </x:is>
      </x:c>
      <x:c r="E6676" t="inlineStr">
        <x:is>
          <x:t xml:space="preserve">E&amp;P</x:t>
        </x:is>
      </x:c>
      <x:c r="F6676" t="n">
        <x:v>8928</x:v>
      </x:c>
      <x:c r="G6676" t="n">
        <x:v>3692</x:v>
      </x:c>
      <x:c r="H6676" t="n">
        <x:v>5236</x:v>
      </x:c>
      <x:c r="I6676" t="inlineStr">
        <x:is>
          <x:t xml:space="preserve">Atual − trimestre anterior</x:t>
        </x:is>
      </x:c>
    </x:row>
    <x:row r="6677">
      <x:c r="A6677" t="inlineStr">
        <x:is>
          <x:t xml:space="preserve">4T21</x:t>
        </x:is>
      </x:c>
      <x:c r="B6677" t="inlineStr">
        <x:is>
          <x:t xml:space="preserve">EBIT010</x:t>
        </x:is>
      </x:c>
      <x:c r="C6677" t="inlineStr">
        <x:is>
          <x:t xml:space="preserve">Despesa</x:t>
        </x:is>
      </x:c>
      <x:c r="D6677" t="inlineStr">
        <x:is>
          <x:t xml:space="preserve">Outras receitas (despesas), líquidas</x:t>
        </x:is>
      </x:c>
      <x:c r="E6677" t="inlineStr">
        <x:is>
          <x:t xml:space="preserve">ELIMINAÇÕES</x:t>
        </x:is>
      </x:c>
      <x:c r="F6677" t="n">
        <x:v>0</x:v>
      </x:c>
      <x:c r="G6677" t="n">
        <x:v>0</x:v>
      </x:c>
      <x:c r="H6677" t="n">
        <x:v>0</x:v>
      </x:c>
      <x:c r="I6677" t="inlineStr">
        <x:is>
          <x:t xml:space="preserve">Atual − trimestre anterior</x:t>
        </x:is>
      </x:c>
    </x:row>
    <x:row r="6678">
      <x:c r="A6678" t="inlineStr">
        <x:is>
          <x:t xml:space="preserve">4T21</x:t>
        </x:is>
      </x:c>
      <x:c r="B6678" t="inlineStr">
        <x:is>
          <x:t xml:space="preserve">EBIT010</x:t>
        </x:is>
      </x:c>
      <x:c r="C6678" t="inlineStr">
        <x:is>
          <x:t xml:space="preserve">Despesa</x:t>
        </x:is>
      </x:c>
      <x:c r="D6678" t="inlineStr">
        <x:is>
          <x:t xml:space="preserve">Outras receitas (despesas), líquidas</x:t>
        </x:is>
      </x:c>
      <x:c r="E6678" t="inlineStr">
        <x:is>
          <x:t xml:space="preserve">GÁS &amp; ENERGIA / G&amp;EBC</x:t>
        </x:is>
      </x:c>
      <x:c r="F6678" t="n">
        <x:v>671</x:v>
      </x:c>
      <x:c r="G6678" t="n">
        <x:v>585</x:v>
      </x:c>
      <x:c r="H6678" t="n">
        <x:v>86</x:v>
      </x:c>
      <x:c r="I6678" t="inlineStr">
        <x:is>
          <x:t xml:space="preserve">Atual − trimestre anterior</x:t>
        </x:is>
      </x:c>
    </x:row>
    <x:row r="6679">
      <x:c r="A6679" t="inlineStr">
        <x:is>
          <x:t xml:space="preserve">4T21</x:t>
        </x:is>
      </x:c>
      <x:c r="B6679" t="inlineStr">
        <x:is>
          <x:t xml:space="preserve">EBIT010</x:t>
        </x:is>
      </x:c>
      <x:c r="C6679" t="inlineStr">
        <x:is>
          <x:t xml:space="preserve">Despesa</x:t>
        </x:is>
      </x:c>
      <x:c r="D6679" t="inlineStr">
        <x:is>
          <x:t xml:space="preserve">Outras receitas (despesas), líquidas</x:t>
        </x:is>
      </x:c>
      <x:c r="E6679" t="inlineStr">
        <x:is>
          <x:t xml:space="preserve">REFINO / RTC</x:t>
        </x:is>
      </x:c>
      <x:c r="F6679" t="n">
        <x:v>-436</x:v>
      </x:c>
      <x:c r="G6679" t="n">
        <x:v>-2974</x:v>
      </x:c>
      <x:c r="H6679" t="n">
        <x:v>2538</x:v>
      </x:c>
      <x:c r="I6679" t="inlineStr">
        <x:is>
          <x:t xml:space="preserve">Atual − trimestre anterior</x:t>
        </x:is>
      </x:c>
    </x:row>
    <x:row r="6680">
      <x:c r="A6680" t="inlineStr">
        <x:is>
          <x:t xml:space="preserve">4T21</x:t>
        </x:is>
      </x:c>
      <x:c r="B6680" t="inlineStr">
        <x:is>
          <x:t xml:space="preserve">EBIT010</x:t>
        </x:is>
      </x:c>
      <x:c r="C6680" t="inlineStr">
        <x:is>
          <x:t xml:space="preserve">Despesa</x:t>
        </x:is>
      </x:c>
      <x:c r="D6680" t="inlineStr">
        <x:is>
          <x:t xml:space="preserve">Outras receitas (despesas), líquidas</x:t>
        </x:is>
      </x:c>
      <x:c r="E6680" t="inlineStr">
        <x:is>
          <x:t xml:space="preserve">TOTAL</x:t>
        </x:is>
      </x:c>
      <x:c r="F6680" t="n">
        <x:v>3967</x:v>
      </x:c>
      <x:c r="G6680" t="n">
        <x:v>-2823</x:v>
      </x:c>
      <x:c r="H6680" t="n">
        <x:v>6790</x:v>
      </x:c>
      <x:c r="I6680" t="inlineStr">
        <x:is>
          <x:t xml:space="preserve">Atual − trimestre anterior</x:t>
        </x:is>
      </x:c>
    </x:row>
    <x:row r="6681">
      <x:c r="A6681" t="inlineStr">
        <x:is>
          <x:t xml:space="preserve">4T21</x:t>
        </x:is>
      </x:c>
      <x:c r="B6681" t="inlineStr">
        <x:is>
          <x:t xml:space="preserve">EBIT011</x:t>
        </x:is>
      </x:c>
      <x:c r="C6681" t="inlineStr">
        <x:is>
          <x:t xml:space="preserve">Despesas Totais</x:t>
        </x:is>
      </x:c>
      <x:c r="D6681" t="inlineStr">
        <x:is>
          <x:t xml:space="preserve">Despesas</x:t>
        </x:is>
      </x:c>
      <x:c r="E6681" t="inlineStr">
        <x:is>
          <x:t xml:space="preserve">CORPORATIVO / OUTROS NEGÓCIOS</x:t>
        </x:is>
      </x:c>
      <x:c r="F6681" t="n">
        <x:v>-10477</x:v>
      </x:c>
      <x:c r="G6681" t="n">
        <x:v>-8103</x:v>
      </x:c>
      <x:c r="H6681" t="n">
        <x:v>-2374</x:v>
      </x:c>
      <x:c r="I6681" t="inlineStr">
        <x:is>
          <x:t xml:space="preserve">Atual − trimestre anterior</x:t>
        </x:is>
      </x:c>
    </x:row>
    <x:row r="6682">
      <x:c r="A6682" t="inlineStr">
        <x:is>
          <x:t xml:space="preserve">4T21</x:t>
        </x:is>
      </x:c>
      <x:c r="B6682" t="inlineStr">
        <x:is>
          <x:t xml:space="preserve">EBIT011</x:t>
        </x:is>
      </x:c>
      <x:c r="C6682" t="inlineStr">
        <x:is>
          <x:t xml:space="preserve">Despesas Totais</x:t>
        </x:is>
      </x:c>
      <x:c r="D6682" t="inlineStr">
        <x:is>
          <x:t xml:space="preserve">Despesas</x:t>
        </x:is>
      </x:c>
      <x:c r="E6682" t="inlineStr">
        <x:is>
          <x:t xml:space="preserve">E&amp;P</x:t>
        </x:is>
      </x:c>
      <x:c r="F6682" t="n">
        <x:v>17458</x:v>
      </x:c>
      <x:c r="G6682" t="n">
        <x:v>14276</x:v>
      </x:c>
      <x:c r="H6682" t="n">
        <x:v>3182</x:v>
      </x:c>
      <x:c r="I6682" t="inlineStr">
        <x:is>
          <x:t xml:space="preserve">Atual − trimestre anterior</x:t>
        </x:is>
      </x:c>
    </x:row>
    <x:row r="6683">
      <x:c r="A6683" t="inlineStr">
        <x:is>
          <x:t xml:space="preserve">4T21</x:t>
        </x:is>
      </x:c>
      <x:c r="B6683" t="inlineStr">
        <x:is>
          <x:t xml:space="preserve">EBIT011</x:t>
        </x:is>
      </x:c>
      <x:c r="C6683" t="inlineStr">
        <x:is>
          <x:t xml:space="preserve">Despesas Totais</x:t>
        </x:is>
      </x:c>
      <x:c r="D6683" t="inlineStr">
        <x:is>
          <x:t xml:space="preserve">Despesas</x:t>
        </x:is>
      </x:c>
      <x:c r="E6683" t="inlineStr">
        <x:is>
          <x:t xml:space="preserve">ELIMINAÇÕES</x:t>
        </x:is>
      </x:c>
      <x:c r="F6683" t="n">
        <x:v>-112</x:v>
      </x:c>
      <x:c r="G6683" t="n">
        <x:v>-86</x:v>
      </x:c>
      <x:c r="H6683" t="n">
        <x:v>-26</x:v>
      </x:c>
      <x:c r="I6683" t="inlineStr">
        <x:is>
          <x:t xml:space="preserve">Atual − trimestre anterior</x:t>
        </x:is>
      </x:c>
    </x:row>
    <x:row r="6684">
      <x:c r="A6684" t="inlineStr">
        <x:is>
          <x:t xml:space="preserve">4T21</x:t>
        </x:is>
      </x:c>
      <x:c r="B6684" t="inlineStr">
        <x:is>
          <x:t xml:space="preserve">EBIT011</x:t>
        </x:is>
      </x:c>
      <x:c r="C6684" t="inlineStr">
        <x:is>
          <x:t xml:space="preserve">Despesas Totais</x:t>
        </x:is>
      </x:c>
      <x:c r="D6684" t="inlineStr">
        <x:is>
          <x:t xml:space="preserve">Despesas</x:t>
        </x:is>
      </x:c>
      <x:c r="E6684" t="inlineStr">
        <x:is>
          <x:t xml:space="preserve">GÁS &amp; ENERGIA / G&amp;EBC</x:t>
        </x:is>
      </x:c>
      <x:c r="F6684" t="n">
        <x:v>-15481</x:v>
      </x:c>
      <x:c r="G6684" t="n">
        <x:v>-11645</x:v>
      </x:c>
      <x:c r="H6684" t="n">
        <x:v>-3836</x:v>
      </x:c>
      <x:c r="I6684" t="inlineStr">
        <x:is>
          <x:t xml:space="preserve">Atual − trimestre anterior</x:t>
        </x:is>
      </x:c>
    </x:row>
    <x:row r="6685">
      <x:c r="A6685" t="inlineStr">
        <x:is>
          <x:t xml:space="preserve">4T21</x:t>
        </x:is>
      </x:c>
      <x:c r="B6685" t="inlineStr">
        <x:is>
          <x:t xml:space="preserve">EBIT011</x:t>
        </x:is>
      </x:c>
      <x:c r="C6685" t="inlineStr">
        <x:is>
          <x:t xml:space="preserve">Despesas Totais</x:t>
        </x:is>
      </x:c>
      <x:c r="D6685" t="inlineStr">
        <x:is>
          <x:t xml:space="preserve">Despesas</x:t>
        </x:is>
      </x:c>
      <x:c r="E6685" t="inlineStr">
        <x:is>
          <x:t xml:space="preserve">REFINO / RTC</x:t>
        </x:is>
      </x:c>
      <x:c r="F6685" t="n">
        <x:v>-8621</x:v>
      </x:c>
      <x:c r="G6685" t="n">
        <x:v>-10334</x:v>
      </x:c>
      <x:c r="H6685" t="n">
        <x:v>1713</x:v>
      </x:c>
      <x:c r="I6685" t="inlineStr">
        <x:is>
          <x:t xml:space="preserve">Atual − trimestre anterior</x:t>
        </x:is>
      </x:c>
    </x:row>
    <x:row r="6686">
      <x:c r="A6686" t="inlineStr">
        <x:is>
          <x:t xml:space="preserve">4T21</x:t>
        </x:is>
      </x:c>
      <x:c r="B6686" t="inlineStr">
        <x:is>
          <x:t xml:space="preserve">EBIT011</x:t>
        </x:is>
      </x:c>
      <x:c r="C6686" t="inlineStr">
        <x:is>
          <x:t xml:space="preserve">Despesas Totais</x:t>
        </x:is>
      </x:c>
      <x:c r="D6686" t="inlineStr">
        <x:is>
          <x:t xml:space="preserve">Despesas</x:t>
        </x:is>
      </x:c>
      <x:c r="E6686" t="inlineStr">
        <x:is>
          <x:t xml:space="preserve">TOTAL</x:t>
        </x:is>
      </x:c>
      <x:c r="F6686" t="n">
        <x:v>-17233</x:v>
      </x:c>
      <x:c r="G6686" t="n">
        <x:v>-15892</x:v>
      </x:c>
      <x:c r="H6686" t="n">
        <x:v>-1341</x:v>
      </x:c>
      <x:c r="I6686" t="inlineStr">
        <x:is>
          <x:t xml:space="preserve">Atual − trimestre anterior</x:t>
        </x:is>
      </x:c>
    </x:row>
    <x:row r="6687">
      <x:c r="A6687" t="inlineStr">
        <x:is>
          <x:t xml:space="preserve">4T21</x:t>
        </x:is>
      </x:c>
      <x:c r="B6687" t="inlineStr">
        <x:is>
          <x:t xml:space="preserve">EBIT012</x:t>
        </x:is>
      </x:c>
      <x:c r="C6687" t="inlineStr">
        <x:is>
          <x:t xml:space="preserve">Lucro Operacional Total</x:t>
        </x:is>
      </x:c>
      <x:c r="D6687" t="inlineStr">
        <x:is>
          <x:t xml:space="preserve">Lucro (prejuízo) antes do resultado financeiro, das participações e impostos</x:t>
        </x:is>
      </x:c>
      <x:c r="E6687" t="inlineStr">
        <x:is>
          <x:t xml:space="preserve">CORPORATIVO / OUTROS NEGÓCIOS</x:t>
        </x:is>
      </x:c>
      <x:c r="F6687" t="n">
        <x:v>-10475</x:v>
      </x:c>
      <x:c r="G6687" t="n">
        <x:v>-8080</x:v>
      </x:c>
      <x:c r="H6687" t="n">
        <x:v>-2395</x:v>
      </x:c>
      <x:c r="I6687" t="inlineStr">
        <x:is>
          <x:t xml:space="preserve">Atual − trimestre anterior</x:t>
        </x:is>
      </x:c>
    </x:row>
    <x:row r="6688">
      <x:c r="A6688" t="inlineStr">
        <x:is>
          <x:t xml:space="preserve">4T21</x:t>
        </x:is>
      </x:c>
      <x:c r="B6688" t="inlineStr">
        <x:is>
          <x:t xml:space="preserve">EBIT012</x:t>
        </x:is>
      </x:c>
      <x:c r="C6688" t="inlineStr">
        <x:is>
          <x:t xml:space="preserve">Lucro Operacional Total</x:t>
        </x:is>
      </x:c>
      <x:c r="D6688" t="inlineStr">
        <x:is>
          <x:t xml:space="preserve">Lucro (prejuízo) antes do resultado financeiro, das participações e impostos</x:t>
        </x:is>
      </x:c>
      <x:c r="E6688" t="inlineStr">
        <x:is>
          <x:t xml:space="preserve">E&amp;P</x:t>
        </x:is>
      </x:c>
      <x:c r="F6688" t="n">
        <x:v>189637</x:v>
      </x:c>
      <x:c r="G6688" t="n">
        <x:v>134854</x:v>
      </x:c>
      <x:c r="H6688" t="n">
        <x:v>54783</x:v>
      </x:c>
      <x:c r="I6688" t="inlineStr">
        <x:is>
          <x:t xml:space="preserve">Atual − trimestre anterior</x:t>
        </x:is>
      </x:c>
    </x:row>
    <x:row r="6689">
      <x:c r="A6689" t="inlineStr">
        <x:is>
          <x:t xml:space="preserve">4T21</x:t>
        </x:is>
      </x:c>
      <x:c r="B6689" t="inlineStr">
        <x:is>
          <x:t xml:space="preserve">EBIT012</x:t>
        </x:is>
      </x:c>
      <x:c r="C6689" t="inlineStr">
        <x:is>
          <x:t xml:space="preserve">Lucro Operacional Total</x:t>
        </x:is>
      </x:c>
      <x:c r="D6689" t="inlineStr">
        <x:is>
          <x:t xml:space="preserve">Lucro (prejuízo) antes do resultado financeiro, das participações e impostos</x:t>
        </x:is>
      </x:c>
      <x:c r="E6689" t="inlineStr">
        <x:is>
          <x:t xml:space="preserve">ELIMINAÇÕES</x:t>
        </x:is>
      </x:c>
      <x:c r="F6689" t="n">
        <x:v>-14402</x:v>
      </x:c>
      <x:c r="G6689" t="n">
        <x:v>-9691</x:v>
      </x:c>
      <x:c r="H6689" t="n">
        <x:v>-4711</x:v>
      </x:c>
      <x:c r="I6689" t="inlineStr">
        <x:is>
          <x:t xml:space="preserve">Atual − trimestre anterior</x:t>
        </x:is>
      </x:c>
    </x:row>
    <x:row r="6690">
      <x:c r="A6690" t="inlineStr">
        <x:is>
          <x:t xml:space="preserve">4T21</x:t>
        </x:is>
      </x:c>
      <x:c r="B6690" t="inlineStr">
        <x:is>
          <x:t xml:space="preserve">EBIT012</x:t>
        </x:is>
      </x:c>
      <x:c r="C6690" t="inlineStr">
        <x:is>
          <x:t xml:space="preserve">Lucro Operacional Total</x:t>
        </x:is>
      </x:c>
      <x:c r="D6690" t="inlineStr">
        <x:is>
          <x:t xml:space="preserve">Lucro (prejuízo) antes do resultado financeiro, das participações e impostos</x:t>
        </x:is>
      </x:c>
      <x:c r="E6690" t="inlineStr">
        <x:is>
          <x:t xml:space="preserve">GÁS &amp; ENERGIA / G&amp;EBC</x:t>
        </x:is>
      </x:c>
      <x:c r="F6690" t="n">
        <x:v>-1886</x:v>
      </x:c>
      <x:c r="G6690" t="n">
        <x:v>2459</x:v>
      </x:c>
      <x:c r="H6690" t="n">
        <x:v>-4345</x:v>
      </x:c>
      <x:c r="I6690" t="inlineStr">
        <x:is>
          <x:t xml:space="preserve">Atual − trimestre anterior</x:t>
        </x:is>
      </x:c>
    </x:row>
    <x:row r="6691">
      <x:c r="A6691" t="inlineStr">
        <x:is>
          <x:t xml:space="preserve">4T21</x:t>
        </x:is>
      </x:c>
      <x:c r="B6691" t="inlineStr">
        <x:is>
          <x:t xml:space="preserve">EBIT012</x:t>
        </x:is>
      </x:c>
      <x:c r="C6691" t="inlineStr">
        <x:is>
          <x:t xml:space="preserve">Lucro Operacional Total</x:t>
        </x:is>
      </x:c>
      <x:c r="D6691" t="inlineStr">
        <x:is>
          <x:t xml:space="preserve">Lucro (prejuízo) antes do resultado financeiro, das participações e impostos</x:t>
        </x:is>
      </x:c>
      <x:c r="E6691" t="inlineStr">
        <x:is>
          <x:t xml:space="preserve">REFINO / RTC</x:t>
        </x:is>
      </x:c>
      <x:c r="F6691" t="n">
        <x:v>39530</x:v>
      </x:c>
      <x:c r="G6691" t="n">
        <x:v>25156</x:v>
      </x:c>
      <x:c r="H6691" t="n">
        <x:v>14374</x:v>
      </x:c>
      <x:c r="I6691" t="inlineStr">
        <x:is>
          <x:t xml:space="preserve">Atual − trimestre anterior</x:t>
        </x:is>
      </x:c>
    </x:row>
    <x:row r="6692">
      <x:c r="A6692" t="inlineStr">
        <x:is>
          <x:t xml:space="preserve">4T21</x:t>
        </x:is>
      </x:c>
      <x:c r="B6692" t="inlineStr">
        <x:is>
          <x:t xml:space="preserve">EBIT012</x:t>
        </x:is>
      </x:c>
      <x:c r="C6692" t="inlineStr">
        <x:is>
          <x:t xml:space="preserve">Lucro Operacional Total</x:t>
        </x:is>
      </x:c>
      <x:c r="D6692" t="inlineStr">
        <x:is>
          <x:t xml:space="preserve">Lucro (prejuízo) antes do resultado financeiro, das participações e impostos</x:t>
        </x:is>
      </x:c>
      <x:c r="E6692" t="inlineStr">
        <x:is>
          <x:t xml:space="preserve">TOTAL</x:t>
        </x:is>
      </x:c>
      <x:c r="F6692" t="n">
        <x:v>202404</x:v>
      </x:c>
      <x:c r="G6692" t="n">
        <x:v>144698</x:v>
      </x:c>
      <x:c r="H6692" t="n">
        <x:v>57706</x:v>
      </x:c>
      <x:c r="I6692" t="inlineStr">
        <x:is>
          <x:t xml:space="preserve">Atual − trimestre anterior</x:t>
        </x:is>
      </x:c>
    </x:row>
    <x:row r="6693">
      <x:c r="A6693" t="inlineStr">
        <x:is>
          <x:t xml:space="preserve">1T22</x:t>
        </x:is>
      </x:c>
      <x:c r="B6693" t="inlineStr">
        <x:is>
          <x:t xml:space="preserve">EBIT000A</x:t>
        </x:is>
      </x:c>
      <x:c r="C6693" t="inlineStr">
        <x:is>
          <x:t xml:space="preserve">Receita</x:t>
        </x:is>
      </x:c>
      <x:c r="D6693" t="inlineStr">
        <x:is>
          <x:t xml:space="preserve">Intersegmentos</x:t>
        </x:is>
      </x:c>
      <x:c r="E6693" t="inlineStr">
        <x:is>
          <x:t xml:space="preserve">CORPORATIVO / OUTROS NEGÓCIOS</x:t>
        </x:is>
      </x:c>
      <x:c r="F6693" t="n">
        <x:v>18</x:v>
      </x:c>
      <x:c r="H6693" t="n">
        <x:v>18</x:v>
      </x:c>
      <x:c r="I6693" t="inlineStr">
        <x:is>
          <x:t xml:space="preserve">1T = valor acumulado</x:t>
        </x:is>
      </x:c>
    </x:row>
    <x:row r="6694">
      <x:c r="A6694" t="inlineStr">
        <x:is>
          <x:t xml:space="preserve">1T22</x:t>
        </x:is>
      </x:c>
      <x:c r="B6694" t="inlineStr">
        <x:is>
          <x:t xml:space="preserve">EBIT000A</x:t>
        </x:is>
      </x:c>
      <x:c r="C6694" t="inlineStr">
        <x:is>
          <x:t xml:space="preserve">Receita</x:t>
        </x:is>
      </x:c>
      <x:c r="D6694" t="inlineStr">
        <x:is>
          <x:t xml:space="preserve">Intersegmentos</x:t>
        </x:is>
      </x:c>
      <x:c r="E6694" t="inlineStr">
        <x:is>
          <x:t xml:space="preserve">E&amp;P</x:t>
        </x:is>
      </x:c>
      <x:c r="F6694" t="n">
        <x:v>100949</x:v>
      </x:c>
      <x:c r="H6694" t="n">
        <x:v>100949</x:v>
      </x:c>
      <x:c r="I6694" t="inlineStr">
        <x:is>
          <x:t xml:space="preserve">1T = valor acumulado</x:t>
        </x:is>
      </x:c>
    </x:row>
    <x:row r="6695">
      <x:c r="A6695" t="inlineStr">
        <x:is>
          <x:t xml:space="preserve">1T22</x:t>
        </x:is>
      </x:c>
      <x:c r="B6695" t="inlineStr">
        <x:is>
          <x:t xml:space="preserve">EBIT000A</x:t>
        </x:is>
      </x:c>
      <x:c r="C6695" t="inlineStr">
        <x:is>
          <x:t xml:space="preserve">Receita</x:t>
        </x:is>
      </x:c>
      <x:c r="D6695" t="inlineStr">
        <x:is>
          <x:t xml:space="preserve">Intersegmentos</x:t>
        </x:is>
      </x:c>
      <x:c r="E6695" t="inlineStr">
        <x:is>
          <x:t xml:space="preserve">ELIMINAÇÕES</x:t>
        </x:is>
      </x:c>
      <x:c r="F6695" t="n">
        <x:v>-107715</x:v>
      </x:c>
      <x:c r="H6695" t="n">
        <x:v>-107715</x:v>
      </x:c>
      <x:c r="I6695" t="inlineStr">
        <x:is>
          <x:t xml:space="preserve">1T = valor acumulado</x:t>
        </x:is>
      </x:c>
    </x:row>
    <x:row r="6696">
      <x:c r="A6696" t="inlineStr">
        <x:is>
          <x:t xml:space="preserve">1T22</x:t>
        </x:is>
      </x:c>
      <x:c r="B6696" t="inlineStr">
        <x:is>
          <x:t xml:space="preserve">EBIT000A</x:t>
        </x:is>
      </x:c>
      <x:c r="C6696" t="inlineStr">
        <x:is>
          <x:t xml:space="preserve">Receita</x:t>
        </x:is>
      </x:c>
      <x:c r="D6696" t="inlineStr">
        <x:is>
          <x:t xml:space="preserve">Intersegmentos</x:t>
        </x:is>
      </x:c>
      <x:c r="E6696" t="inlineStr">
        <x:is>
          <x:t xml:space="preserve">GÁS &amp; ENERGIA / G&amp;EBC</x:t>
        </x:is>
      </x:c>
      <x:c r="F6696" t="n">
        <x:v>4490</x:v>
      </x:c>
      <x:c r="H6696" t="n">
        <x:v>4490</x:v>
      </x:c>
      <x:c r="I6696" t="inlineStr">
        <x:is>
          <x:t xml:space="preserve">1T = valor acumulado</x:t>
        </x:is>
      </x:c>
    </x:row>
    <x:row r="6697">
      <x:c r="A6697" t="inlineStr">
        <x:is>
          <x:t xml:space="preserve">1T22</x:t>
        </x:is>
      </x:c>
      <x:c r="B6697" t="inlineStr">
        <x:is>
          <x:t xml:space="preserve">EBIT000A</x:t>
        </x:is>
      </x:c>
      <x:c r="C6697" t="inlineStr">
        <x:is>
          <x:t xml:space="preserve">Receita</x:t>
        </x:is>
      </x:c>
      <x:c r="D6697" t="inlineStr">
        <x:is>
          <x:t xml:space="preserve">Intersegmentos</x:t>
        </x:is>
      </x:c>
      <x:c r="E6697" t="inlineStr">
        <x:is>
          <x:t xml:space="preserve">REFINO / RTC</x:t>
        </x:is>
      </x:c>
      <x:c r="F6697" t="n">
        <x:v>2258</x:v>
      </x:c>
      <x:c r="H6697" t="n">
        <x:v>2258</x:v>
      </x:c>
      <x:c r="I6697" t="inlineStr">
        <x:is>
          <x:t xml:space="preserve">1T = valor acumulado</x:t>
        </x:is>
      </x:c>
    </x:row>
    <x:row r="6698">
      <x:c r="A6698" t="inlineStr">
        <x:is>
          <x:t xml:space="preserve">1T22</x:t>
        </x:is>
      </x:c>
      <x:c r="B6698" t="inlineStr">
        <x:is>
          <x:t xml:space="preserve">EBIT000A</x:t>
        </x:is>
      </x:c>
      <x:c r="C6698" t="inlineStr">
        <x:is>
          <x:t xml:space="preserve">Receita</x:t>
        </x:is>
      </x:c>
      <x:c r="D6698" t="inlineStr">
        <x:is>
          <x:t xml:space="preserve">Intersegmentos</x:t>
        </x:is>
      </x:c>
      <x:c r="E6698" t="inlineStr">
        <x:is>
          <x:t xml:space="preserve">TOTAL</x:t>
        </x:is>
      </x:c>
      <x:c r="F6698" t="n">
        <x:v>0</x:v>
      </x:c>
      <x:c r="H6698" t="n">
        <x:v>0</x:v>
      </x:c>
      <x:c r="I6698" t="inlineStr">
        <x:is>
          <x:t xml:space="preserve">1T = valor acumulado</x:t>
        </x:is>
      </x:c>
    </x:row>
    <x:row r="6699">
      <x:c r="A6699" t="inlineStr">
        <x:is>
          <x:t xml:space="preserve">1T22</x:t>
        </x:is>
      </x:c>
      <x:c r="B6699" t="inlineStr">
        <x:is>
          <x:t xml:space="preserve">EBIT000B</x:t>
        </x:is>
      </x:c>
      <x:c r="C6699" t="inlineStr">
        <x:is>
          <x:t xml:space="preserve">Receita</x:t>
        </x:is>
      </x:c>
      <x:c r="D6699" t="inlineStr">
        <x:is>
          <x:t xml:space="preserve">Terceiros</x:t>
        </x:is>
      </x:c>
      <x:c r="E6699" t="inlineStr">
        <x:is>
          <x:t xml:space="preserve">CORPORATIVO / OUTROS NEGÓCIOS</x:t>
        </x:is>
      </x:c>
      <x:c r="F6699" t="n">
        <x:v>640</x:v>
      </x:c>
      <x:c r="H6699" t="n">
        <x:v>640</x:v>
      </x:c>
      <x:c r="I6699" t="inlineStr">
        <x:is>
          <x:t xml:space="preserve">1T = valor acumulado</x:t>
        </x:is>
      </x:c>
    </x:row>
    <x:row r="6700">
      <x:c r="A6700" t="inlineStr">
        <x:is>
          <x:t xml:space="preserve">1T22</x:t>
        </x:is>
      </x:c>
      <x:c r="B6700" t="inlineStr">
        <x:is>
          <x:t xml:space="preserve">EBIT000B</x:t>
        </x:is>
      </x:c>
      <x:c r="C6700" t="inlineStr">
        <x:is>
          <x:t xml:space="preserve">Receita</x:t>
        </x:is>
      </x:c>
      <x:c r="D6700" t="inlineStr">
        <x:is>
          <x:t xml:space="preserve">Terceiros</x:t>
        </x:is>
      </x:c>
      <x:c r="E6700" t="inlineStr">
        <x:is>
          <x:t xml:space="preserve">E&amp;P</x:t>
        </x:is>
      </x:c>
      <x:c r="F6700" t="n">
        <x:v>1618</x:v>
      </x:c>
      <x:c r="H6700" t="n">
        <x:v>1618</x:v>
      </x:c>
      <x:c r="I6700" t="inlineStr">
        <x:is>
          <x:t xml:space="preserve">1T = valor acumulado</x:t>
        </x:is>
      </x:c>
    </x:row>
    <x:row r="6701">
      <x:c r="A6701" t="inlineStr">
        <x:is>
          <x:t xml:space="preserve">1T22</x:t>
        </x:is>
      </x:c>
      <x:c r="B6701" t="inlineStr">
        <x:is>
          <x:t xml:space="preserve">EBIT000B</x:t>
        </x:is>
      </x:c>
      <x:c r="C6701" t="inlineStr">
        <x:is>
          <x:t xml:space="preserve">Receita</x:t>
        </x:is>
      </x:c>
      <x:c r="D6701" t="inlineStr">
        <x:is>
          <x:t xml:space="preserve">Terceiros</x:t>
        </x:is>
      </x:c>
      <x:c r="E6701" t="inlineStr">
        <x:is>
          <x:t xml:space="preserve">ELIMINAÇÕES</x:t>
        </x:is>
      </x:c>
      <x:c r="F6701" t="n">
        <x:v>0</x:v>
      </x:c>
      <x:c r="H6701" t="n">
        <x:v>0</x:v>
      </x:c>
      <x:c r="I6701" t="inlineStr">
        <x:is>
          <x:t xml:space="preserve">1T = valor acumulado</x:t>
        </x:is>
      </x:c>
    </x:row>
    <x:row r="6702">
      <x:c r="A6702" t="inlineStr">
        <x:is>
          <x:t xml:space="preserve">1T22</x:t>
        </x:is>
      </x:c>
      <x:c r="B6702" t="inlineStr">
        <x:is>
          <x:t xml:space="preserve">EBIT000B</x:t>
        </x:is>
      </x:c>
      <x:c r="C6702" t="inlineStr">
        <x:is>
          <x:t xml:space="preserve">Receita</x:t>
        </x:is>
      </x:c>
      <x:c r="D6702" t="inlineStr">
        <x:is>
          <x:t xml:space="preserve">Terceiros</x:t>
        </x:is>
      </x:c>
      <x:c r="E6702" t="inlineStr">
        <x:is>
          <x:t xml:space="preserve">GÁS &amp; ENERGIA / G&amp;EBC</x:t>
        </x:is>
      </x:c>
      <x:c r="F6702" t="n">
        <x:v>13165</x:v>
      </x:c>
      <x:c r="H6702" t="n">
        <x:v>13165</x:v>
      </x:c>
      <x:c r="I6702" t="inlineStr">
        <x:is>
          <x:t xml:space="preserve">1T = valor acumulado</x:t>
        </x:is>
      </x:c>
    </x:row>
    <x:row r="6703">
      <x:c r="A6703" t="inlineStr">
        <x:is>
          <x:t xml:space="preserve">1T22</x:t>
        </x:is>
      </x:c>
      <x:c r="B6703" t="inlineStr">
        <x:is>
          <x:t xml:space="preserve">EBIT000B</x:t>
        </x:is>
      </x:c>
      <x:c r="C6703" t="inlineStr">
        <x:is>
          <x:t xml:space="preserve">Receita</x:t>
        </x:is>
      </x:c>
      <x:c r="D6703" t="inlineStr">
        <x:is>
          <x:t xml:space="preserve">Terceiros</x:t>
        </x:is>
      </x:c>
      <x:c r="E6703" t="inlineStr">
        <x:is>
          <x:t xml:space="preserve">REFINO / RTC</x:t>
        </x:is>
      </x:c>
      <x:c r="F6703" t="n">
        <x:v>126218</x:v>
      </x:c>
      <x:c r="H6703" t="n">
        <x:v>126218</x:v>
      </x:c>
      <x:c r="I6703" t="inlineStr">
        <x:is>
          <x:t xml:space="preserve">1T = valor acumulado</x:t>
        </x:is>
      </x:c>
    </x:row>
    <x:row r="6704">
      <x:c r="A6704" t="inlineStr">
        <x:is>
          <x:t xml:space="preserve">1T22</x:t>
        </x:is>
      </x:c>
      <x:c r="B6704" t="inlineStr">
        <x:is>
          <x:t xml:space="preserve">EBIT000B</x:t>
        </x:is>
      </x:c>
      <x:c r="C6704" t="inlineStr">
        <x:is>
          <x:t xml:space="preserve">Receita</x:t>
        </x:is>
      </x:c>
      <x:c r="D6704" t="inlineStr">
        <x:is>
          <x:t xml:space="preserve">Terceiros</x:t>
        </x:is>
      </x:c>
      <x:c r="E6704" t="inlineStr">
        <x:is>
          <x:t xml:space="preserve">TOTAL</x:t>
        </x:is>
      </x:c>
      <x:c r="F6704" t="n">
        <x:v>141641</x:v>
      </x:c>
      <x:c r="H6704" t="n">
        <x:v>141641</x:v>
      </x:c>
      <x:c r="I6704" t="inlineStr">
        <x:is>
          <x:t xml:space="preserve">1T = valor acumulado</x:t>
        </x:is>
      </x:c>
    </x:row>
    <x:row r="6705">
      <x:c r="A6705" t="inlineStr">
        <x:is>
          <x:t xml:space="preserve">1T22</x:t>
        </x:is>
      </x:c>
      <x:c r="B6705" t="inlineStr">
        <x:is>
          <x:t xml:space="preserve">EBIT001</x:t>
        </x:is>
      </x:c>
      <x:c r="C6705" t="inlineStr">
        <x:is>
          <x:t xml:space="preserve">Receita Total</x:t>
        </x:is>
      </x:c>
      <x:c r="D6705" t="inlineStr">
        <x:is>
          <x:t xml:space="preserve">Receita de vendas</x:t>
        </x:is>
      </x:c>
      <x:c r="E6705" t="inlineStr">
        <x:is>
          <x:t xml:space="preserve">CORPORATIVO / OUTROS NEGÓCIOS</x:t>
        </x:is>
      </x:c>
      <x:c r="F6705" t="n">
        <x:v>658</x:v>
      </x:c>
      <x:c r="H6705" t="n">
        <x:v>658</x:v>
      </x:c>
      <x:c r="I6705" t="inlineStr">
        <x:is>
          <x:t xml:space="preserve">1T = valor acumulado</x:t>
        </x:is>
      </x:c>
    </x:row>
    <x:row r="6706">
      <x:c r="A6706" t="inlineStr">
        <x:is>
          <x:t xml:space="preserve">1T22</x:t>
        </x:is>
      </x:c>
      <x:c r="B6706" t="inlineStr">
        <x:is>
          <x:t xml:space="preserve">EBIT001</x:t>
        </x:is>
      </x:c>
      <x:c r="C6706" t="inlineStr">
        <x:is>
          <x:t xml:space="preserve">Receita Total</x:t>
        </x:is>
      </x:c>
      <x:c r="D6706" t="inlineStr">
        <x:is>
          <x:t xml:space="preserve">Receita de vendas</x:t>
        </x:is>
      </x:c>
      <x:c r="E6706" t="inlineStr">
        <x:is>
          <x:t xml:space="preserve">E&amp;P</x:t>
        </x:is>
      </x:c>
      <x:c r="F6706" t="n">
        <x:v>102567</x:v>
      </x:c>
      <x:c r="H6706" t="n">
        <x:v>102567</x:v>
      </x:c>
      <x:c r="I6706" t="inlineStr">
        <x:is>
          <x:t xml:space="preserve">1T = valor acumulado</x:t>
        </x:is>
      </x:c>
    </x:row>
    <x:row r="6707">
      <x:c r="A6707" t="inlineStr">
        <x:is>
          <x:t xml:space="preserve">1T22</x:t>
        </x:is>
      </x:c>
      <x:c r="B6707" t="inlineStr">
        <x:is>
          <x:t xml:space="preserve">EBIT001</x:t>
        </x:is>
      </x:c>
      <x:c r="C6707" t="inlineStr">
        <x:is>
          <x:t xml:space="preserve">Receita Total</x:t>
        </x:is>
      </x:c>
      <x:c r="D6707" t="inlineStr">
        <x:is>
          <x:t xml:space="preserve">Receita de vendas</x:t>
        </x:is>
      </x:c>
      <x:c r="E6707" t="inlineStr">
        <x:is>
          <x:t xml:space="preserve">ELIMINAÇÕES</x:t>
        </x:is>
      </x:c>
      <x:c r="F6707" t="n">
        <x:v>-107715</x:v>
      </x:c>
      <x:c r="H6707" t="n">
        <x:v>-107715</x:v>
      </x:c>
      <x:c r="I6707" t="inlineStr">
        <x:is>
          <x:t xml:space="preserve">1T = valor acumulado</x:t>
        </x:is>
      </x:c>
    </x:row>
    <x:row r="6708">
      <x:c r="A6708" t="inlineStr">
        <x:is>
          <x:t xml:space="preserve">1T22</x:t>
        </x:is>
      </x:c>
      <x:c r="B6708" t="inlineStr">
        <x:is>
          <x:t xml:space="preserve">EBIT001</x:t>
        </x:is>
      </x:c>
      <x:c r="C6708" t="inlineStr">
        <x:is>
          <x:t xml:space="preserve">Receita Total</x:t>
        </x:is>
      </x:c>
      <x:c r="D6708" t="inlineStr">
        <x:is>
          <x:t xml:space="preserve">Receita de vendas</x:t>
        </x:is>
      </x:c>
      <x:c r="E6708" t="inlineStr">
        <x:is>
          <x:t xml:space="preserve">GÁS &amp; ENERGIA / G&amp;EBC</x:t>
        </x:is>
      </x:c>
      <x:c r="F6708" t="n">
        <x:v>17655</x:v>
      </x:c>
      <x:c r="H6708" t="n">
        <x:v>17655</x:v>
      </x:c>
      <x:c r="I6708" t="inlineStr">
        <x:is>
          <x:t xml:space="preserve">1T = valor acumulado</x:t>
        </x:is>
      </x:c>
    </x:row>
    <x:row r="6709">
      <x:c r="A6709" t="inlineStr">
        <x:is>
          <x:t xml:space="preserve">1T22</x:t>
        </x:is>
      </x:c>
      <x:c r="B6709" t="inlineStr">
        <x:is>
          <x:t xml:space="preserve">EBIT001</x:t>
        </x:is>
      </x:c>
      <x:c r="C6709" t="inlineStr">
        <x:is>
          <x:t xml:space="preserve">Receita Total</x:t>
        </x:is>
      </x:c>
      <x:c r="D6709" t="inlineStr">
        <x:is>
          <x:t xml:space="preserve">Receita de vendas</x:t>
        </x:is>
      </x:c>
      <x:c r="E6709" t="inlineStr">
        <x:is>
          <x:t xml:space="preserve">REFINO / RTC</x:t>
        </x:is>
      </x:c>
      <x:c r="F6709" t="n">
        <x:v>128476</x:v>
      </x:c>
      <x:c r="H6709" t="n">
        <x:v>128476</x:v>
      </x:c>
      <x:c r="I6709" t="inlineStr">
        <x:is>
          <x:t xml:space="preserve">1T = valor acumulado</x:t>
        </x:is>
      </x:c>
    </x:row>
    <x:row r="6710">
      <x:c r="A6710" t="inlineStr">
        <x:is>
          <x:t xml:space="preserve">1T22</x:t>
        </x:is>
      </x:c>
      <x:c r="B6710" t="inlineStr">
        <x:is>
          <x:t xml:space="preserve">EBIT001</x:t>
        </x:is>
      </x:c>
      <x:c r="C6710" t="inlineStr">
        <x:is>
          <x:t xml:space="preserve">Receita Total</x:t>
        </x:is>
      </x:c>
      <x:c r="D6710" t="inlineStr">
        <x:is>
          <x:t xml:space="preserve">Receita de vendas</x:t>
        </x:is>
      </x:c>
      <x:c r="E6710" t="inlineStr">
        <x:is>
          <x:t xml:space="preserve">TOTAL</x:t>
        </x:is>
      </x:c>
      <x:c r="F6710" t="n">
        <x:v>141641</x:v>
      </x:c>
      <x:c r="H6710" t="n">
        <x:v>141641</x:v>
      </x:c>
      <x:c r="I6710" t="inlineStr">
        <x:is>
          <x:t xml:space="preserve">1T = valor acumulado</x:t>
        </x:is>
      </x:c>
    </x:row>
    <x:row r="6711">
      <x:c r="A6711" t="inlineStr">
        <x:is>
          <x:t xml:space="preserve">1T22</x:t>
        </x:is>
      </x:c>
      <x:c r="B6711" t="inlineStr">
        <x:is>
          <x:t xml:space="preserve">EBIT002</x:t>
        </x:is>
      </x:c>
      <x:c r="C6711" t="inlineStr">
        <x:is>
          <x:t xml:space="preserve">Custo Total</x:t>
        </x:is>
      </x:c>
      <x:c r="D6711" t="inlineStr">
        <x:is>
          <x:t xml:space="preserve">Custo dos produtos e serviços vendidos</x:t>
        </x:is>
      </x:c>
      <x:c r="E6711" t="inlineStr">
        <x:is>
          <x:t xml:space="preserve">CORPORATIVO / OUTROS NEGÓCIOS</x:t>
        </x:is>
      </x:c>
      <x:c r="F6711" t="n">
        <x:v>-649</x:v>
      </x:c>
      <x:c r="H6711" t="n">
        <x:v>-649</x:v>
      </x:c>
      <x:c r="I6711" t="inlineStr">
        <x:is>
          <x:t xml:space="preserve">1T = valor acumulado</x:t>
        </x:is>
      </x:c>
    </x:row>
    <x:row r="6712">
      <x:c r="A6712" t="inlineStr">
        <x:is>
          <x:t xml:space="preserve">1T22</x:t>
        </x:is>
      </x:c>
      <x:c r="B6712" t="inlineStr">
        <x:is>
          <x:t xml:space="preserve">EBIT002</x:t>
        </x:is>
      </x:c>
      <x:c r="C6712" t="inlineStr">
        <x:is>
          <x:t xml:space="preserve">Custo Total</x:t>
        </x:is>
      </x:c>
      <x:c r="D6712" t="inlineStr">
        <x:is>
          <x:t xml:space="preserve">Custo dos produtos e serviços vendidos</x:t>
        </x:is>
      </x:c>
      <x:c r="E6712" t="inlineStr">
        <x:is>
          <x:t xml:space="preserve">E&amp;P</x:t>
        </x:is>
      </x:c>
      <x:c r="F6712" t="n">
        <x:v>-40112</x:v>
      </x:c>
      <x:c r="H6712" t="n">
        <x:v>-40112</x:v>
      </x:c>
      <x:c r="I6712" t="inlineStr">
        <x:is>
          <x:t xml:space="preserve">1T = valor acumulado</x:t>
        </x:is>
      </x:c>
    </x:row>
    <x:row r="6713">
      <x:c r="A6713" t="inlineStr">
        <x:is>
          <x:t xml:space="preserve">1T22</x:t>
        </x:is>
      </x:c>
      <x:c r="B6713" t="inlineStr">
        <x:is>
          <x:t xml:space="preserve">EBIT002</x:t>
        </x:is>
      </x:c>
      <x:c r="C6713" t="inlineStr">
        <x:is>
          <x:t xml:space="preserve">Custo Total</x:t>
        </x:is>
      </x:c>
      <x:c r="D6713" t="inlineStr">
        <x:is>
          <x:t xml:space="preserve">Custo dos produtos e serviços vendidos</x:t>
        </x:is>
      </x:c>
      <x:c r="E6713" t="inlineStr">
        <x:is>
          <x:t xml:space="preserve">ELIMINAÇÕES</x:t>
        </x:is>
      </x:c>
      <x:c r="F6713" t="n">
        <x:v>101323</x:v>
      </x:c>
      <x:c r="H6713" t="n">
        <x:v>101323</x:v>
      </x:c>
      <x:c r="I6713" t="inlineStr">
        <x:is>
          <x:t xml:space="preserve">1T = valor acumulado</x:t>
        </x:is>
      </x:c>
    </x:row>
    <x:row r="6714">
      <x:c r="A6714" t="inlineStr">
        <x:is>
          <x:t xml:space="preserve">1T22</x:t>
        </x:is>
      </x:c>
      <x:c r="B6714" t="inlineStr">
        <x:is>
          <x:t xml:space="preserve">EBIT002</x:t>
        </x:is>
      </x:c>
      <x:c r="C6714" t="inlineStr">
        <x:is>
          <x:t xml:space="preserve">Custo Total</x:t>
        </x:is>
      </x:c>
      <x:c r="D6714" t="inlineStr">
        <x:is>
          <x:t xml:space="preserve">Custo dos produtos e serviços vendidos</x:t>
        </x:is>
      </x:c>
      <x:c r="E6714" t="inlineStr">
        <x:is>
          <x:t xml:space="preserve">GÁS &amp; ENERGIA / G&amp;EBC</x:t>
        </x:is>
      </x:c>
      <x:c r="F6714" t="n">
        <x:v>-15272</x:v>
      </x:c>
      <x:c r="H6714" t="n">
        <x:v>-15272</x:v>
      </x:c>
      <x:c r="I6714" t="inlineStr">
        <x:is>
          <x:t xml:space="preserve">1T = valor acumulado</x:t>
        </x:is>
      </x:c>
    </x:row>
    <x:row r="6715">
      <x:c r="A6715" t="inlineStr">
        <x:is>
          <x:t xml:space="preserve">1T22</x:t>
        </x:is>
      </x:c>
      <x:c r="B6715" t="inlineStr">
        <x:is>
          <x:t xml:space="preserve">EBIT002</x:t>
        </x:is>
      </x:c>
      <x:c r="C6715" t="inlineStr">
        <x:is>
          <x:t xml:space="preserve">Custo Total</x:t>
        </x:is>
      </x:c>
      <x:c r="D6715" t="inlineStr">
        <x:is>
          <x:t xml:space="preserve">Custo dos produtos e serviços vendidos</x:t>
        </x:is>
      </x:c>
      <x:c r="E6715" t="inlineStr">
        <x:is>
          <x:t xml:space="preserve">REFINO / RTC</x:t>
        </x:is>
      </x:c>
      <x:c r="F6715" t="n">
        <x:v>-112165</x:v>
      </x:c>
      <x:c r="H6715" t="n">
        <x:v>-112165</x:v>
      </x:c>
      <x:c r="I6715" t="inlineStr">
        <x:is>
          <x:t xml:space="preserve">1T = valor acumulado</x:t>
        </x:is>
      </x:c>
    </x:row>
    <x:row r="6716">
      <x:c r="A6716" t="inlineStr">
        <x:is>
          <x:t xml:space="preserve">1T22</x:t>
        </x:is>
      </x:c>
      <x:c r="B6716" t="inlineStr">
        <x:is>
          <x:t xml:space="preserve">EBIT002</x:t>
        </x:is>
      </x:c>
      <x:c r="C6716" t="inlineStr">
        <x:is>
          <x:t xml:space="preserve">Custo Total</x:t>
        </x:is>
      </x:c>
      <x:c r="D6716" t="inlineStr">
        <x:is>
          <x:t xml:space="preserve">Custo dos produtos e serviços vendidos</x:t>
        </x:is>
      </x:c>
      <x:c r="E6716" t="inlineStr">
        <x:is>
          <x:t xml:space="preserve">TOTAL</x:t>
        </x:is>
      </x:c>
      <x:c r="F6716" t="n">
        <x:v>-66875</x:v>
      </x:c>
      <x:c r="H6716" t="n">
        <x:v>-66875</x:v>
      </x:c>
      <x:c r="I6716" t="inlineStr">
        <x:is>
          <x:t xml:space="preserve">1T = valor acumulado</x:t>
        </x:is>
      </x:c>
    </x:row>
    <x:row r="6717">
      <x:c r="A6717" t="inlineStr">
        <x:is>
          <x:t xml:space="preserve">1T22</x:t>
        </x:is>
      </x:c>
      <x:c r="B6717" t="inlineStr">
        <x:is>
          <x:t xml:space="preserve">EBIT003</x:t>
        </x:is>
      </x:c>
      <x:c r="C6717" t="inlineStr">
        <x:is>
          <x:t xml:space="preserve">Lucro Bruto Total</x:t>
        </x:is>
      </x:c>
      <x:c r="D6717" t="inlineStr">
        <x:is>
          <x:t xml:space="preserve">Lucro bruto</x:t>
        </x:is>
      </x:c>
      <x:c r="E6717" t="inlineStr">
        <x:is>
          <x:t xml:space="preserve">CORPORATIVO / OUTROS NEGÓCIOS</x:t>
        </x:is>
      </x:c>
      <x:c r="F6717" t="n">
        <x:v>9</x:v>
      </x:c>
      <x:c r="H6717" t="n">
        <x:v>9</x:v>
      </x:c>
      <x:c r="I6717" t="inlineStr">
        <x:is>
          <x:t xml:space="preserve">1T = valor acumulado</x:t>
        </x:is>
      </x:c>
    </x:row>
    <x:row r="6718">
      <x:c r="A6718" t="inlineStr">
        <x:is>
          <x:t xml:space="preserve">1T22</x:t>
        </x:is>
      </x:c>
      <x:c r="B6718" t="inlineStr">
        <x:is>
          <x:t xml:space="preserve">EBIT003</x:t>
        </x:is>
      </x:c>
      <x:c r="C6718" t="inlineStr">
        <x:is>
          <x:t xml:space="preserve">Lucro Bruto Total</x:t>
        </x:is>
      </x:c>
      <x:c r="D6718" t="inlineStr">
        <x:is>
          <x:t xml:space="preserve">Lucro bruto</x:t>
        </x:is>
      </x:c>
      <x:c r="E6718" t="inlineStr">
        <x:is>
          <x:t xml:space="preserve">E&amp;P</x:t>
        </x:is>
      </x:c>
      <x:c r="F6718" t="n">
        <x:v>62455</x:v>
      </x:c>
      <x:c r="H6718" t="n">
        <x:v>62455</x:v>
      </x:c>
      <x:c r="I6718" t="inlineStr">
        <x:is>
          <x:t xml:space="preserve">1T = valor acumulado</x:t>
        </x:is>
      </x:c>
    </x:row>
    <x:row r="6719">
      <x:c r="A6719" t="inlineStr">
        <x:is>
          <x:t xml:space="preserve">1T22</x:t>
        </x:is>
      </x:c>
      <x:c r="B6719" t="inlineStr">
        <x:is>
          <x:t xml:space="preserve">EBIT003</x:t>
        </x:is>
      </x:c>
      <x:c r="C6719" t="inlineStr">
        <x:is>
          <x:t xml:space="preserve">Lucro Bruto Total</x:t>
        </x:is>
      </x:c>
      <x:c r="D6719" t="inlineStr">
        <x:is>
          <x:t xml:space="preserve">Lucro bruto</x:t>
        </x:is>
      </x:c>
      <x:c r="E6719" t="inlineStr">
        <x:is>
          <x:t xml:space="preserve">ELIMINAÇÕES</x:t>
        </x:is>
      </x:c>
      <x:c r="F6719" t="n">
        <x:v>-6392</x:v>
      </x:c>
      <x:c r="H6719" t="n">
        <x:v>-6392</x:v>
      </x:c>
      <x:c r="I6719" t="inlineStr">
        <x:is>
          <x:t xml:space="preserve">1T = valor acumulado</x:t>
        </x:is>
      </x:c>
    </x:row>
    <x:row r="6720">
      <x:c r="A6720" t="inlineStr">
        <x:is>
          <x:t xml:space="preserve">1T22</x:t>
        </x:is>
      </x:c>
      <x:c r="B6720" t="inlineStr">
        <x:is>
          <x:t xml:space="preserve">EBIT003</x:t>
        </x:is>
      </x:c>
      <x:c r="C6720" t="inlineStr">
        <x:is>
          <x:t xml:space="preserve">Lucro Bruto Total</x:t>
        </x:is>
      </x:c>
      <x:c r="D6720" t="inlineStr">
        <x:is>
          <x:t xml:space="preserve">Lucro bruto</x:t>
        </x:is>
      </x:c>
      <x:c r="E6720" t="inlineStr">
        <x:is>
          <x:t xml:space="preserve">GÁS &amp; ENERGIA / G&amp;EBC</x:t>
        </x:is>
      </x:c>
      <x:c r="F6720" t="n">
        <x:v>2383</x:v>
      </x:c>
      <x:c r="H6720" t="n">
        <x:v>2383</x:v>
      </x:c>
      <x:c r="I6720" t="inlineStr">
        <x:is>
          <x:t xml:space="preserve">1T = valor acumulado</x:t>
        </x:is>
      </x:c>
    </x:row>
    <x:row r="6721">
      <x:c r="A6721" t="inlineStr">
        <x:is>
          <x:t xml:space="preserve">1T22</x:t>
        </x:is>
      </x:c>
      <x:c r="B6721" t="inlineStr">
        <x:is>
          <x:t xml:space="preserve">EBIT003</x:t>
        </x:is>
      </x:c>
      <x:c r="C6721" t="inlineStr">
        <x:is>
          <x:t xml:space="preserve">Lucro Bruto Total</x:t>
        </x:is>
      </x:c>
      <x:c r="D6721" t="inlineStr">
        <x:is>
          <x:t xml:space="preserve">Lucro bruto</x:t>
        </x:is>
      </x:c>
      <x:c r="E6721" t="inlineStr">
        <x:is>
          <x:t xml:space="preserve">REFINO / RTC</x:t>
        </x:is>
      </x:c>
      <x:c r="F6721" t="n">
        <x:v>16311</x:v>
      </x:c>
      <x:c r="H6721" t="n">
        <x:v>16311</x:v>
      </x:c>
      <x:c r="I6721" t="inlineStr">
        <x:is>
          <x:t xml:space="preserve">1T = valor acumulado</x:t>
        </x:is>
      </x:c>
    </x:row>
    <x:row r="6722">
      <x:c r="A6722" t="inlineStr">
        <x:is>
          <x:t xml:space="preserve">1T22</x:t>
        </x:is>
      </x:c>
      <x:c r="B6722" t="inlineStr">
        <x:is>
          <x:t xml:space="preserve">EBIT003</x:t>
        </x:is>
      </x:c>
      <x:c r="C6722" t="inlineStr">
        <x:is>
          <x:t xml:space="preserve">Lucro Bruto Total</x:t>
        </x:is>
      </x:c>
      <x:c r="D6722" t="inlineStr">
        <x:is>
          <x:t xml:space="preserve">Lucro bruto</x:t>
        </x:is>
      </x:c>
      <x:c r="E6722" t="inlineStr">
        <x:is>
          <x:t xml:space="preserve">TOTAL</x:t>
        </x:is>
      </x:c>
      <x:c r="F6722" t="n">
        <x:v>74766</x:v>
      </x:c>
      <x:c r="H6722" t="n">
        <x:v>74766</x:v>
      </x:c>
      <x:c r="I6722" t="inlineStr">
        <x:is>
          <x:t xml:space="preserve">1T = valor acumulado</x:t>
        </x:is>
      </x:c>
    </x:row>
    <x:row r="6723">
      <x:c r="A6723" t="inlineStr">
        <x:is>
          <x:t xml:space="preserve">1T22</x:t>
        </x:is>
      </x:c>
      <x:c r="B6723" t="inlineStr">
        <x:is>
          <x:t xml:space="preserve">EBIT004</x:t>
        </x:is>
      </x:c>
      <x:c r="C6723" t="inlineStr">
        <x:is>
          <x:t xml:space="preserve">Despesa</x:t>
        </x:is>
      </x:c>
      <x:c r="D6723" t="inlineStr">
        <x:is>
          <x:t xml:space="preserve">Gerais e administrativas </x:t>
        </x:is>
      </x:c>
      <x:c r="E6723" t="inlineStr">
        <x:is>
          <x:t xml:space="preserve">CORPORATIVO / OUTROS NEGÓCIOS</x:t>
        </x:is>
      </x:c>
      <x:c r="F6723" t="n">
        <x:v>-1211</x:v>
      </x:c>
      <x:c r="H6723" t="n">
        <x:v>-1211</x:v>
      </x:c>
      <x:c r="I6723" t="inlineStr">
        <x:is>
          <x:t xml:space="preserve">1T = valor acumulado</x:t>
        </x:is>
      </x:c>
    </x:row>
    <x:row r="6724">
      <x:c r="A6724" t="inlineStr">
        <x:is>
          <x:t xml:space="preserve">1T22</x:t>
        </x:is>
      </x:c>
      <x:c r="B6724" t="inlineStr">
        <x:is>
          <x:t xml:space="preserve">EBIT004</x:t>
        </x:is>
      </x:c>
      <x:c r="C6724" t="inlineStr">
        <x:is>
          <x:t xml:space="preserve">Despesa</x:t>
        </x:is>
      </x:c>
      <x:c r="D6724" t="inlineStr">
        <x:is>
          <x:t xml:space="preserve">Vendas</x:t>
        </x:is>
      </x:c>
      <x:c r="E6724" t="inlineStr">
        <x:is>
          <x:t xml:space="preserve">CORPORATIVO / OUTROS NEGÓCIOS</x:t>
        </x:is>
      </x:c>
      <x:c r="F6724" t="n">
        <x:v>-16</x:v>
      </x:c>
      <x:c r="H6724" t="n">
        <x:v>-16</x:v>
      </x:c>
      <x:c r="I6724" t="inlineStr">
        <x:is>
          <x:t xml:space="preserve">1T = valor acumulado</x:t>
        </x:is>
      </x:c>
    </x:row>
    <x:row r="6725">
      <x:c r="A6725" t="inlineStr">
        <x:is>
          <x:t xml:space="preserve">1T22</x:t>
        </x:is>
      </x:c>
      <x:c r="B6725" t="inlineStr">
        <x:is>
          <x:t xml:space="preserve">EBIT004</x:t>
        </x:is>
      </x:c>
      <x:c r="C6725" t="inlineStr">
        <x:is>
          <x:t xml:space="preserve">Despesa</x:t>
        </x:is>
      </x:c>
      <x:c r="D6725" t="inlineStr">
        <x:is>
          <x:t xml:space="preserve">Gerais e administrativas </x:t>
        </x:is>
      </x:c>
      <x:c r="E6725" t="inlineStr">
        <x:is>
          <x:t xml:space="preserve">E&amp;P</x:t>
        </x:is>
      </x:c>
      <x:c r="F6725" t="n">
        <x:v>-68</x:v>
      </x:c>
      <x:c r="H6725" t="n">
        <x:v>-68</x:v>
      </x:c>
      <x:c r="I6725" t="inlineStr">
        <x:is>
          <x:t xml:space="preserve">1T = valor acumulado</x:t>
        </x:is>
      </x:c>
    </x:row>
    <x:row r="6726">
      <x:c r="A6726" t="inlineStr">
        <x:is>
          <x:t xml:space="preserve">1T22</x:t>
        </x:is>
      </x:c>
      <x:c r="B6726" t="inlineStr">
        <x:is>
          <x:t xml:space="preserve">EBIT004</x:t>
        </x:is>
      </x:c>
      <x:c r="C6726" t="inlineStr">
        <x:is>
          <x:t xml:space="preserve">Despesa</x:t>
        </x:is>
      </x:c>
      <x:c r="D6726" t="inlineStr">
        <x:is>
          <x:t xml:space="preserve">Vendas</x:t>
        </x:is>
      </x:c>
      <x:c r="E6726" t="inlineStr">
        <x:is>
          <x:t xml:space="preserve">E&amp;P</x:t>
        </x:is>
      </x:c>
      <x:c r="F6726" t="n">
        <x:v>-10</x:v>
      </x:c>
      <x:c r="H6726" t="n">
        <x:v>-10</x:v>
      </x:c>
      <x:c r="I6726" t="inlineStr">
        <x:is>
          <x:t xml:space="preserve">1T = valor acumulado</x:t>
        </x:is>
      </x:c>
    </x:row>
    <x:row r="6727">
      <x:c r="A6727" t="inlineStr">
        <x:is>
          <x:t xml:space="preserve">1T22</x:t>
        </x:is>
      </x:c>
      <x:c r="B6727" t="inlineStr">
        <x:is>
          <x:t xml:space="preserve">EBIT004</x:t>
        </x:is>
      </x:c>
      <x:c r="C6727" t="inlineStr">
        <x:is>
          <x:t xml:space="preserve">Despesa</x:t>
        </x:is>
      </x:c>
      <x:c r="D6727" t="inlineStr">
        <x:is>
          <x:t xml:space="preserve">Gerais e administrativas </x:t>
        </x:is>
      </x:c>
      <x:c r="E6727" t="inlineStr">
        <x:is>
          <x:t xml:space="preserve">ELIMINAÇÕES</x:t>
        </x:is>
      </x:c>
      <x:c r="F6727" t="n">
        <x:v>0</x:v>
      </x:c>
      <x:c r="H6727" t="n">
        <x:v>0</x:v>
      </x:c>
      <x:c r="I6727" t="inlineStr">
        <x:is>
          <x:t xml:space="preserve">1T = valor acumulado</x:t>
        </x:is>
      </x:c>
    </x:row>
    <x:row r="6728">
      <x:c r="A6728" t="inlineStr">
        <x:is>
          <x:t xml:space="preserve">1T22</x:t>
        </x:is>
      </x:c>
      <x:c r="B6728" t="inlineStr">
        <x:is>
          <x:t xml:space="preserve">EBIT004</x:t>
        </x:is>
      </x:c>
      <x:c r="C6728" t="inlineStr">
        <x:is>
          <x:t xml:space="preserve">Despesa</x:t>
        </x:is>
      </x:c>
      <x:c r="D6728" t="inlineStr">
        <x:is>
          <x:t xml:space="preserve">Vendas</x:t>
        </x:is>
      </x:c>
      <x:c r="E6728" t="inlineStr">
        <x:is>
          <x:t xml:space="preserve">ELIMINAÇÕES</x:t>
        </x:is>
      </x:c>
      <x:c r="F6728" t="n">
        <x:v>-20</x:v>
      </x:c>
      <x:c r="H6728" t="n">
        <x:v>-20</x:v>
      </x:c>
      <x:c r="I6728" t="inlineStr">
        <x:is>
          <x:t xml:space="preserve">1T = valor acumulado</x:t>
        </x:is>
      </x:c>
    </x:row>
    <x:row r="6729">
      <x:c r="A6729" t="inlineStr">
        <x:is>
          <x:t xml:space="preserve">1T22</x:t>
        </x:is>
      </x:c>
      <x:c r="B6729" t="inlineStr">
        <x:is>
          <x:t xml:space="preserve">EBIT004</x:t>
        </x:is>
      </x:c>
      <x:c r="C6729" t="inlineStr">
        <x:is>
          <x:t xml:space="preserve">Despesa</x:t>
        </x:is>
      </x:c>
      <x:c r="D6729" t="inlineStr">
        <x:is>
          <x:t xml:space="preserve">Gerais e administrativas </x:t>
        </x:is>
      </x:c>
      <x:c r="E6729" t="inlineStr">
        <x:is>
          <x:t xml:space="preserve">GÁS &amp; ENERGIA / G&amp;EBC</x:t>
        </x:is>
      </x:c>
      <x:c r="F6729" t="n">
        <x:v>-84</x:v>
      </x:c>
      <x:c r="H6729" t="n">
        <x:v>-84</x:v>
      </x:c>
      <x:c r="I6729" t="inlineStr">
        <x:is>
          <x:t xml:space="preserve">1T = valor acumulado</x:t>
        </x:is>
      </x:c>
    </x:row>
    <x:row r="6730">
      <x:c r="A6730" t="inlineStr">
        <x:is>
          <x:t xml:space="preserve">1T22</x:t>
        </x:is>
      </x:c>
      <x:c r="B6730" t="inlineStr">
        <x:is>
          <x:t xml:space="preserve">EBIT004</x:t>
        </x:is>
      </x:c>
      <x:c r="C6730" t="inlineStr">
        <x:is>
          <x:t xml:space="preserve">Despesa</x:t>
        </x:is>
      </x:c>
      <x:c r="D6730" t="inlineStr">
        <x:is>
          <x:t xml:space="preserve">Vendas</x:t>
        </x:is>
      </x:c>
      <x:c r="E6730" t="inlineStr">
        <x:is>
          <x:t xml:space="preserve">GÁS &amp; ENERGIA / G&amp;EBC</x:t>
        </x:is>
      </x:c>
      <x:c r="F6730" t="n">
        <x:v>-3974</x:v>
      </x:c>
      <x:c r="H6730" t="n">
        <x:v>-3974</x:v>
      </x:c>
      <x:c r="I6730" t="inlineStr">
        <x:is>
          <x:t xml:space="preserve">1T = valor acumulado</x:t>
        </x:is>
      </x:c>
    </x:row>
    <x:row r="6731">
      <x:c r="A6731" t="inlineStr">
        <x:is>
          <x:t xml:space="preserve">1T22</x:t>
        </x:is>
      </x:c>
      <x:c r="B6731" t="inlineStr">
        <x:is>
          <x:t xml:space="preserve">EBIT004</x:t>
        </x:is>
      </x:c>
      <x:c r="C6731" t="inlineStr">
        <x:is>
          <x:t xml:space="preserve">Despesa</x:t>
        </x:is>
      </x:c>
      <x:c r="D6731" t="inlineStr">
        <x:is>
          <x:t xml:space="preserve">Gerais e administrativas </x:t>
        </x:is>
      </x:c>
      <x:c r="E6731" t="inlineStr">
        <x:is>
          <x:t xml:space="preserve">REFINO / RTC</x:t>
        </x:is>
      </x:c>
      <x:c r="F6731" t="n">
        <x:v>-196</x:v>
      </x:c>
      <x:c r="H6731" t="n">
        <x:v>-196</x:v>
      </x:c>
      <x:c r="I6731" t="inlineStr">
        <x:is>
          <x:t xml:space="preserve">1T = valor acumulado</x:t>
        </x:is>
      </x:c>
    </x:row>
    <x:row r="6732">
      <x:c r="A6732" t="inlineStr">
        <x:is>
          <x:t xml:space="preserve">1T22</x:t>
        </x:is>
      </x:c>
      <x:c r="B6732" t="inlineStr">
        <x:is>
          <x:t xml:space="preserve">EBIT004</x:t>
        </x:is>
      </x:c>
      <x:c r="C6732" t="inlineStr">
        <x:is>
          <x:t xml:space="preserve">Despesa</x:t>
        </x:is>
      </x:c>
      <x:c r="D6732" t="inlineStr">
        <x:is>
          <x:t xml:space="preserve">Vendas</x:t>
        </x:is>
      </x:c>
      <x:c r="E6732" t="inlineStr">
        <x:is>
          <x:t xml:space="preserve">REFINO / RTC</x:t>
        </x:is>
      </x:c>
      <x:c r="F6732" t="n">
        <x:v>-2139</x:v>
      </x:c>
      <x:c r="H6732" t="n">
        <x:v>-2139</x:v>
      </x:c>
      <x:c r="I6732" t="inlineStr">
        <x:is>
          <x:t xml:space="preserve">1T = valor acumulado</x:t>
        </x:is>
      </x:c>
    </x:row>
    <x:row r="6733">
      <x:c r="A6733" t="inlineStr">
        <x:is>
          <x:t xml:space="preserve">1T22</x:t>
        </x:is>
      </x:c>
      <x:c r="B6733" t="inlineStr">
        <x:is>
          <x:t xml:space="preserve">EBIT004</x:t>
        </x:is>
      </x:c>
      <x:c r="C6733" t="inlineStr">
        <x:is>
          <x:t xml:space="preserve">Despesa</x:t>
        </x:is>
      </x:c>
      <x:c r="D6733" t="inlineStr">
        <x:is>
          <x:t xml:space="preserve">Gerais e administrativas </x:t>
        </x:is>
      </x:c>
      <x:c r="E6733" t="inlineStr">
        <x:is>
          <x:t xml:space="preserve">TOTAL</x:t>
        </x:is>
      </x:c>
      <x:c r="F6733" t="n">
        <x:v>-1559</x:v>
      </x:c>
      <x:c r="H6733" t="n">
        <x:v>-1559</x:v>
      </x:c>
      <x:c r="I6733" t="inlineStr">
        <x:is>
          <x:t xml:space="preserve">1T = valor acumulado</x:t>
        </x:is>
      </x:c>
    </x:row>
    <x:row r="6734">
      <x:c r="A6734" t="inlineStr">
        <x:is>
          <x:t xml:space="preserve">1T22</x:t>
        </x:is>
      </x:c>
      <x:c r="B6734" t="inlineStr">
        <x:is>
          <x:t xml:space="preserve">EBIT004</x:t>
        </x:is>
      </x:c>
      <x:c r="C6734" t="inlineStr">
        <x:is>
          <x:t xml:space="preserve">Despesa</x:t>
        </x:is>
      </x:c>
      <x:c r="D6734" t="inlineStr">
        <x:is>
          <x:t xml:space="preserve">Vendas</x:t>
        </x:is>
      </x:c>
      <x:c r="E6734" t="inlineStr">
        <x:is>
          <x:t xml:space="preserve">TOTAL</x:t>
        </x:is>
      </x:c>
      <x:c r="F6734" t="n">
        <x:v>-6159</x:v>
      </x:c>
      <x:c r="H6734" t="n">
        <x:v>-6159</x:v>
      </x:c>
      <x:c r="I6734" t="inlineStr">
        <x:is>
          <x:t xml:space="preserve">1T = valor acumulado</x:t>
        </x:is>
      </x:c>
    </x:row>
    <x:row r="6735">
      <x:c r="A6735" t="inlineStr">
        <x:is>
          <x:t xml:space="preserve">1T22</x:t>
        </x:is>
      </x:c>
      <x:c r="B6735" t="inlineStr">
        <x:is>
          <x:t xml:space="preserve">EBIT005</x:t>
        </x:is>
      </x:c>
      <x:c r="C6735" t="inlineStr">
        <x:is>
          <x:t xml:space="preserve">Despesa</x:t>
        </x:is>
      </x:c>
      <x:c r="D6735" t="inlineStr">
        <x:is>
          <x:t xml:space="preserve">Tributárias</x:t>
        </x:is>
      </x:c>
      <x:c r="E6735" t="inlineStr">
        <x:is>
          <x:t xml:space="preserve">CORPORATIVO / OUTROS NEGÓCIOS</x:t>
        </x:is>
      </x:c>
      <x:c r="F6735" t="n">
        <x:v>-144</x:v>
      </x:c>
      <x:c r="H6735" t="n">
        <x:v>-144</x:v>
      </x:c>
      <x:c r="I6735" t="inlineStr">
        <x:is>
          <x:t xml:space="preserve">1T = valor acumulado</x:t>
        </x:is>
      </x:c>
    </x:row>
    <x:row r="6736">
      <x:c r="A6736" t="inlineStr">
        <x:is>
          <x:t xml:space="preserve">1T22</x:t>
        </x:is>
      </x:c>
      <x:c r="B6736" t="inlineStr">
        <x:is>
          <x:t xml:space="preserve">EBIT005</x:t>
        </x:is>
      </x:c>
      <x:c r="C6736" t="inlineStr">
        <x:is>
          <x:t xml:space="preserve">Despesa</x:t>
        </x:is>
      </x:c>
      <x:c r="D6736" t="inlineStr">
        <x:is>
          <x:t xml:space="preserve">Tributárias</x:t>
        </x:is>
      </x:c>
      <x:c r="E6736" t="inlineStr">
        <x:is>
          <x:t xml:space="preserve">E&amp;P</x:t>
        </x:is>
      </x:c>
      <x:c r="F6736" t="n">
        <x:v>-76</x:v>
      </x:c>
      <x:c r="H6736" t="n">
        <x:v>-76</x:v>
      </x:c>
      <x:c r="I6736" t="inlineStr">
        <x:is>
          <x:t xml:space="preserve">1T = valor acumulado</x:t>
        </x:is>
      </x:c>
    </x:row>
    <x:row r="6737">
      <x:c r="A6737" t="inlineStr">
        <x:is>
          <x:t xml:space="preserve">1T22</x:t>
        </x:is>
      </x:c>
      <x:c r="B6737" t="inlineStr">
        <x:is>
          <x:t xml:space="preserve">EBIT005</x:t>
        </x:is>
      </x:c>
      <x:c r="C6737" t="inlineStr">
        <x:is>
          <x:t xml:space="preserve">Despesa</x:t>
        </x:is>
      </x:c>
      <x:c r="D6737" t="inlineStr">
        <x:is>
          <x:t xml:space="preserve">Tributárias</x:t>
        </x:is>
      </x:c>
      <x:c r="E6737" t="inlineStr">
        <x:is>
          <x:t xml:space="preserve">ELIMINAÇÕES</x:t>
        </x:is>
      </x:c>
      <x:c r="F6737" t="n">
        <x:v>0</x:v>
      </x:c>
      <x:c r="H6737" t="n">
        <x:v>0</x:v>
      </x:c>
      <x:c r="I6737" t="inlineStr">
        <x:is>
          <x:t xml:space="preserve">1T = valor acumulado</x:t>
        </x:is>
      </x:c>
    </x:row>
    <x:row r="6738">
      <x:c r="A6738" t="inlineStr">
        <x:is>
          <x:t xml:space="preserve">1T22</x:t>
        </x:is>
      </x:c>
      <x:c r="B6738" t="inlineStr">
        <x:is>
          <x:t xml:space="preserve">EBIT005</x:t>
        </x:is>
      </x:c>
      <x:c r="C6738" t="inlineStr">
        <x:is>
          <x:t xml:space="preserve">Despesa</x:t>
        </x:is>
      </x:c>
      <x:c r="D6738" t="inlineStr">
        <x:is>
          <x:t xml:space="preserve">Tributárias</x:t>
        </x:is>
      </x:c>
      <x:c r="E6738" t="inlineStr">
        <x:is>
          <x:t xml:space="preserve">GÁS &amp; ENERGIA / G&amp;EBC</x:t>
        </x:is>
      </x:c>
      <x:c r="F6738" t="n">
        <x:v>-52</x:v>
      </x:c>
      <x:c r="H6738" t="n">
        <x:v>-52</x:v>
      </x:c>
      <x:c r="I6738" t="inlineStr">
        <x:is>
          <x:t xml:space="preserve">1T = valor acumulado</x:t>
        </x:is>
      </x:c>
    </x:row>
    <x:row r="6739">
      <x:c r="A6739" t="inlineStr">
        <x:is>
          <x:t xml:space="preserve">1T22</x:t>
        </x:is>
      </x:c>
      <x:c r="B6739" t="inlineStr">
        <x:is>
          <x:t xml:space="preserve">EBIT005</x:t>
        </x:is>
      </x:c>
      <x:c r="C6739" t="inlineStr">
        <x:is>
          <x:t xml:space="preserve">Despesa</x:t>
        </x:is>
      </x:c>
      <x:c r="D6739" t="inlineStr">
        <x:is>
          <x:t xml:space="preserve">Tributárias</x:t>
        </x:is>
      </x:c>
      <x:c r="E6739" t="inlineStr">
        <x:is>
          <x:t xml:space="preserve">REFINO / RTC</x:t>
        </x:is>
      </x:c>
      <x:c r="F6739" t="n">
        <x:v>-39</x:v>
      </x:c>
      <x:c r="H6739" t="n">
        <x:v>-39</x:v>
      </x:c>
      <x:c r="I6739" t="inlineStr">
        <x:is>
          <x:t xml:space="preserve">1T = valor acumulado</x:t>
        </x:is>
      </x:c>
    </x:row>
    <x:row r="6740">
      <x:c r="A6740" t="inlineStr">
        <x:is>
          <x:t xml:space="preserve">1T22</x:t>
        </x:is>
      </x:c>
      <x:c r="B6740" t="inlineStr">
        <x:is>
          <x:t xml:space="preserve">EBIT005</x:t>
        </x:is>
      </x:c>
      <x:c r="C6740" t="inlineStr">
        <x:is>
          <x:t xml:space="preserve">Despesa</x:t>
        </x:is>
      </x:c>
      <x:c r="D6740" t="inlineStr">
        <x:is>
          <x:t xml:space="preserve">Tributárias</x:t>
        </x:is>
      </x:c>
      <x:c r="E6740" t="inlineStr">
        <x:is>
          <x:t xml:space="preserve">TOTAL</x:t>
        </x:is>
      </x:c>
      <x:c r="F6740" t="n">
        <x:v>-311</x:v>
      </x:c>
      <x:c r="H6740" t="n">
        <x:v>-311</x:v>
      </x:c>
      <x:c r="I6740" t="inlineStr">
        <x:is>
          <x:t xml:space="preserve">1T = valor acumulado</x:t>
        </x:is>
      </x:c>
    </x:row>
    <x:row r="6741">
      <x:c r="A6741" t="inlineStr">
        <x:is>
          <x:t xml:space="preserve">1T22</x:t>
        </x:is>
      </x:c>
      <x:c r="B6741" t="inlineStr">
        <x:is>
          <x:t xml:space="preserve">EBIT006</x:t>
        </x:is>
      </x:c>
      <x:c r="C6741" t="inlineStr">
        <x:is>
          <x:t xml:space="preserve">Despesa</x:t>
        </x:is>
      </x:c>
      <x:c r="D6741" t="inlineStr">
        <x:is>
          <x:t xml:space="preserve">Custos exploratórios p/ extração de petróleo e gás</x:t>
        </x:is>
      </x:c>
      <x:c r="E6741" t="inlineStr">
        <x:is>
          <x:t xml:space="preserve">CORPORATIVO / OUTROS NEGÓCIOS</x:t>
        </x:is>
      </x:c>
      <x:c r="F6741" t="n">
        <x:v>0</x:v>
      </x:c>
      <x:c r="H6741" t="n">
        <x:v>0</x:v>
      </x:c>
      <x:c r="I6741" t="inlineStr">
        <x:is>
          <x:t xml:space="preserve">1T = valor acumulado</x:t>
        </x:is>
      </x:c>
    </x:row>
    <x:row r="6742">
      <x:c r="A6742" t="inlineStr">
        <x:is>
          <x:t xml:space="preserve">1T22</x:t>
        </x:is>
      </x:c>
      <x:c r="B6742" t="inlineStr">
        <x:is>
          <x:t xml:space="preserve">EBIT006</x:t>
        </x:is>
      </x:c>
      <x:c r="C6742" t="inlineStr">
        <x:is>
          <x:t xml:space="preserve">Despesa</x:t>
        </x:is>
      </x:c>
      <x:c r="D6742" t="inlineStr">
        <x:is>
          <x:t xml:space="preserve">Custos exploratórios p/ extração de petróleo e gás</x:t>
        </x:is>
      </x:c>
      <x:c r="E6742" t="inlineStr">
        <x:is>
          <x:t xml:space="preserve">E&amp;P</x:t>
        </x:is>
      </x:c>
      <x:c r="F6742" t="n">
        <x:v>-408</x:v>
      </x:c>
      <x:c r="H6742" t="n">
        <x:v>-408</x:v>
      </x:c>
      <x:c r="I6742" t="inlineStr">
        <x:is>
          <x:t xml:space="preserve">1T = valor acumulado</x:t>
        </x:is>
      </x:c>
    </x:row>
    <x:row r="6743">
      <x:c r="A6743" t="inlineStr">
        <x:is>
          <x:t xml:space="preserve">1T22</x:t>
        </x:is>
      </x:c>
      <x:c r="B6743" t="inlineStr">
        <x:is>
          <x:t xml:space="preserve">EBIT006</x:t>
        </x:is>
      </x:c>
      <x:c r="C6743" t="inlineStr">
        <x:is>
          <x:t xml:space="preserve">Despesa</x:t>
        </x:is>
      </x:c>
      <x:c r="D6743" t="inlineStr">
        <x:is>
          <x:t xml:space="preserve">Custos exploratórios p/ extração de petróleo e gás</x:t>
        </x:is>
      </x:c>
      <x:c r="E6743" t="inlineStr">
        <x:is>
          <x:t xml:space="preserve">ELIMINAÇÕES</x:t>
        </x:is>
      </x:c>
      <x:c r="F6743" t="n">
        <x:v>0</x:v>
      </x:c>
      <x:c r="H6743" t="n">
        <x:v>0</x:v>
      </x:c>
      <x:c r="I6743" t="inlineStr">
        <x:is>
          <x:t xml:space="preserve">1T = valor acumulado</x:t>
        </x:is>
      </x:c>
    </x:row>
    <x:row r="6744">
      <x:c r="A6744" t="inlineStr">
        <x:is>
          <x:t xml:space="preserve">1T22</x:t>
        </x:is>
      </x:c>
      <x:c r="B6744" t="inlineStr">
        <x:is>
          <x:t xml:space="preserve">EBIT006</x:t>
        </x:is>
      </x:c>
      <x:c r="C6744" t="inlineStr">
        <x:is>
          <x:t xml:space="preserve">Despesa</x:t>
        </x:is>
      </x:c>
      <x:c r="D6744" t="inlineStr">
        <x:is>
          <x:t xml:space="preserve">Custos exploratórios p/ extração de petróleo e gás</x:t>
        </x:is>
      </x:c>
      <x:c r="E6744" t="inlineStr">
        <x:is>
          <x:t xml:space="preserve">GÁS &amp; ENERGIA / G&amp;EBC</x:t>
        </x:is>
      </x:c>
      <x:c r="F6744" t="n">
        <x:v>0</x:v>
      </x:c>
      <x:c r="H6744" t="n">
        <x:v>0</x:v>
      </x:c>
      <x:c r="I6744" t="inlineStr">
        <x:is>
          <x:t xml:space="preserve">1T = valor acumulado</x:t>
        </x:is>
      </x:c>
    </x:row>
    <x:row r="6745">
      <x:c r="A6745" t="inlineStr">
        <x:is>
          <x:t xml:space="preserve">1T22</x:t>
        </x:is>
      </x:c>
      <x:c r="B6745" t="inlineStr">
        <x:is>
          <x:t xml:space="preserve">EBIT006</x:t>
        </x:is>
      </x:c>
      <x:c r="C6745" t="inlineStr">
        <x:is>
          <x:t xml:space="preserve">Despesa</x:t>
        </x:is>
      </x:c>
      <x:c r="D6745" t="inlineStr">
        <x:is>
          <x:t xml:space="preserve">Custos exploratórios p/ extração de petróleo e gás</x:t>
        </x:is>
      </x:c>
      <x:c r="E6745" t="inlineStr">
        <x:is>
          <x:t xml:space="preserve">REFINO / RTC</x:t>
        </x:is>
      </x:c>
      <x:c r="F6745" t="n">
        <x:v>0</x:v>
      </x:c>
      <x:c r="H6745" t="n">
        <x:v>0</x:v>
      </x:c>
      <x:c r="I6745" t="inlineStr">
        <x:is>
          <x:t xml:space="preserve">1T = valor acumulado</x:t>
        </x:is>
      </x:c>
    </x:row>
    <x:row r="6746">
      <x:c r="A6746" t="inlineStr">
        <x:is>
          <x:t xml:space="preserve">1T22</x:t>
        </x:is>
      </x:c>
      <x:c r="B6746" t="inlineStr">
        <x:is>
          <x:t xml:space="preserve">EBIT006</x:t>
        </x:is>
      </x:c>
      <x:c r="C6746" t="inlineStr">
        <x:is>
          <x:t xml:space="preserve">Despesa</x:t>
        </x:is>
      </x:c>
      <x:c r="D6746" t="inlineStr">
        <x:is>
          <x:t xml:space="preserve">Custos exploratórios p/ extração de petróleo e gás</x:t>
        </x:is>
      </x:c>
      <x:c r="E6746" t="inlineStr">
        <x:is>
          <x:t xml:space="preserve">TOTAL</x:t>
        </x:is>
      </x:c>
      <x:c r="F6746" t="n">
        <x:v>-408</x:v>
      </x:c>
      <x:c r="H6746" t="n">
        <x:v>-408</x:v>
      </x:c>
      <x:c r="I6746" t="inlineStr">
        <x:is>
          <x:t xml:space="preserve">1T = valor acumulado</x:t>
        </x:is>
      </x:c>
    </x:row>
    <x:row r="6747">
      <x:c r="A6747" t="inlineStr">
        <x:is>
          <x:t xml:space="preserve">1T22</x:t>
        </x:is>
      </x:c>
      <x:c r="B6747" t="inlineStr">
        <x:is>
          <x:t xml:space="preserve">EBIT007</x:t>
        </x:is>
      </x:c>
      <x:c r="C6747" t="inlineStr">
        <x:is>
          <x:t xml:space="preserve">Despesa</x:t>
        </x:is>
      </x:c>
      <x:c r="D6747" t="inlineStr">
        <x:is>
          <x:t xml:space="preserve">Custos com pesquisa e desenvolvimento tecnológico</x:t>
        </x:is>
      </x:c>
      <x:c r="E6747" t="inlineStr">
        <x:is>
          <x:t xml:space="preserve">CORPORATIVO / OUTROS NEGÓCIOS</x:t>
        </x:is>
      </x:c>
      <x:c r="F6747" t="n">
        <x:v>-145</x:v>
      </x:c>
      <x:c r="H6747" t="n">
        <x:v>-145</x:v>
      </x:c>
      <x:c r="I6747" t="inlineStr">
        <x:is>
          <x:t xml:space="preserve">1T = valor acumulado</x:t>
        </x:is>
      </x:c>
    </x:row>
    <x:row r="6748">
      <x:c r="A6748" t="inlineStr">
        <x:is>
          <x:t xml:space="preserve">1T22</x:t>
        </x:is>
      </x:c>
      <x:c r="B6748" t="inlineStr">
        <x:is>
          <x:t xml:space="preserve">EBIT007</x:t>
        </x:is>
      </x:c>
      <x:c r="C6748" t="inlineStr">
        <x:is>
          <x:t xml:space="preserve">Despesa</x:t>
        </x:is>
      </x:c>
      <x:c r="D6748" t="inlineStr">
        <x:is>
          <x:t xml:space="preserve">Custos com pesquisa e desenvolvimento tecnológico</x:t>
        </x:is>
      </x:c>
      <x:c r="E6748" t="inlineStr">
        <x:is>
          <x:t xml:space="preserve">E&amp;P</x:t>
        </x:is>
      </x:c>
      <x:c r="F6748" t="n">
        <x:v>-909</x:v>
      </x:c>
      <x:c r="H6748" t="n">
        <x:v>-909</x:v>
      </x:c>
      <x:c r="I6748" t="inlineStr">
        <x:is>
          <x:t xml:space="preserve">1T = valor acumulado</x:t>
        </x:is>
      </x:c>
    </x:row>
    <x:row r="6749">
      <x:c r="A6749" t="inlineStr">
        <x:is>
          <x:t xml:space="preserve">1T22</x:t>
        </x:is>
      </x:c>
      <x:c r="B6749" t="inlineStr">
        <x:is>
          <x:t xml:space="preserve">EBIT007</x:t>
        </x:is>
      </x:c>
      <x:c r="C6749" t="inlineStr">
        <x:is>
          <x:t xml:space="preserve">Despesa</x:t>
        </x:is>
      </x:c>
      <x:c r="D6749" t="inlineStr">
        <x:is>
          <x:t xml:space="preserve">Custos com pesquisa e desenvolvimento tecnológico</x:t>
        </x:is>
      </x:c>
      <x:c r="E6749" t="inlineStr">
        <x:is>
          <x:t xml:space="preserve">ELIMINAÇÕES</x:t>
        </x:is>
      </x:c>
      <x:c r="F6749" t="n">
        <x:v>0</x:v>
      </x:c>
      <x:c r="H6749" t="n">
        <x:v>0</x:v>
      </x:c>
      <x:c r="I6749" t="inlineStr">
        <x:is>
          <x:t xml:space="preserve">1T = valor acumulado</x:t>
        </x:is>
      </x:c>
    </x:row>
    <x:row r="6750">
      <x:c r="A6750" t="inlineStr">
        <x:is>
          <x:t xml:space="preserve">1T22</x:t>
        </x:is>
      </x:c>
      <x:c r="B6750" t="inlineStr">
        <x:is>
          <x:t xml:space="preserve">EBIT007</x:t>
        </x:is>
      </x:c>
      <x:c r="C6750" t="inlineStr">
        <x:is>
          <x:t xml:space="preserve">Despesa</x:t>
        </x:is>
      </x:c>
      <x:c r="D6750" t="inlineStr">
        <x:is>
          <x:t xml:space="preserve">Custos com pesquisa e desenvolvimento tecnológico</x:t>
        </x:is>
      </x:c>
      <x:c r="E6750" t="inlineStr">
        <x:is>
          <x:t xml:space="preserve">GÁS &amp; ENERGIA / G&amp;EBC</x:t>
        </x:is>
      </x:c>
      <x:c r="F6750" t="n">
        <x:v>-14</x:v>
      </x:c>
      <x:c r="H6750" t="n">
        <x:v>-14</x:v>
      </x:c>
      <x:c r="I6750" t="inlineStr">
        <x:is>
          <x:t xml:space="preserve">1T = valor acumulado</x:t>
        </x:is>
      </x:c>
    </x:row>
    <x:row r="6751">
      <x:c r="A6751" t="inlineStr">
        <x:is>
          <x:t xml:space="preserve">1T22</x:t>
        </x:is>
      </x:c>
      <x:c r="B6751" t="inlineStr">
        <x:is>
          <x:t xml:space="preserve">EBIT007</x:t>
        </x:is>
      </x:c>
      <x:c r="C6751" t="inlineStr">
        <x:is>
          <x:t xml:space="preserve">Despesa</x:t>
        </x:is>
      </x:c>
      <x:c r="D6751" t="inlineStr">
        <x:is>
          <x:t xml:space="preserve">Custos com pesquisa e desenvolvimento tecnológico</x:t>
        </x:is>
      </x:c>
      <x:c r="E6751" t="inlineStr">
        <x:is>
          <x:t xml:space="preserve">REFINO / RTC</x:t>
        </x:is>
      </x:c>
      <x:c r="F6751" t="n">
        <x:v>-13</x:v>
      </x:c>
      <x:c r="H6751" t="n">
        <x:v>-13</x:v>
      </x:c>
      <x:c r="I6751" t="inlineStr">
        <x:is>
          <x:t xml:space="preserve">1T = valor acumulado</x:t>
        </x:is>
      </x:c>
    </x:row>
    <x:row r="6752">
      <x:c r="A6752" t="inlineStr">
        <x:is>
          <x:t xml:space="preserve">1T22</x:t>
        </x:is>
      </x:c>
      <x:c r="B6752" t="inlineStr">
        <x:is>
          <x:t xml:space="preserve">EBIT007</x:t>
        </x:is>
      </x:c>
      <x:c r="C6752" t="inlineStr">
        <x:is>
          <x:t xml:space="preserve">Despesa</x:t>
        </x:is>
      </x:c>
      <x:c r="D6752" t="inlineStr">
        <x:is>
          <x:t xml:space="preserve">Custos com pesquisa e desenvolvimento tecnológico</x:t>
        </x:is>
      </x:c>
      <x:c r="E6752" t="inlineStr">
        <x:is>
          <x:t xml:space="preserve">TOTAL</x:t>
        </x:is>
      </x:c>
      <x:c r="F6752" t="n">
        <x:v>-1081</x:v>
      </x:c>
      <x:c r="H6752" t="n">
        <x:v>-1081</x:v>
      </x:c>
      <x:c r="I6752" t="inlineStr">
        <x:is>
          <x:t xml:space="preserve">1T = valor acumulado</x:t>
        </x:is>
      </x:c>
    </x:row>
    <x:row r="6753">
      <x:c r="A6753" t="inlineStr">
        <x:is>
          <x:t xml:space="preserve">1T22</x:t>
        </x:is>
      </x:c>
      <x:c r="B6753" t="inlineStr">
        <x:is>
          <x:t xml:space="preserve">EBIT009A</x:t>
        </x:is>
      </x:c>
      <x:c r="C6753" t="inlineStr">
        <x:is>
          <x:t xml:space="preserve">Despesa</x:t>
        </x:is>
      </x:c>
      <x:c r="D6753" t="inlineStr">
        <x:is>
          <x:t xml:space="preserve">Reversão/Perda no valor de recuperação de ativos - Impairment</x:t>
        </x:is>
      </x:c>
      <x:c r="E6753" t="inlineStr">
        <x:is>
          <x:t xml:space="preserve">CORPORATIVO / OUTROS NEGÓCIOS</x:t>
        </x:is>
      </x:c>
      <x:c r="F6753" t="n">
        <x:v>-6</x:v>
      </x:c>
      <x:c r="H6753" t="n">
        <x:v>-6</x:v>
      </x:c>
      <x:c r="I6753" t="inlineStr">
        <x:is>
          <x:t xml:space="preserve">1T = valor acumulado</x:t>
        </x:is>
      </x:c>
    </x:row>
    <x:row r="6754">
      <x:c r="A6754" t="inlineStr">
        <x:is>
          <x:t xml:space="preserve">1T22</x:t>
        </x:is>
      </x:c>
      <x:c r="B6754" t="inlineStr">
        <x:is>
          <x:t xml:space="preserve">EBIT009A</x:t>
        </x:is>
      </x:c>
      <x:c r="C6754" t="inlineStr">
        <x:is>
          <x:t xml:space="preserve">Despesa</x:t>
        </x:is>
      </x:c>
      <x:c r="D6754" t="inlineStr">
        <x:is>
          <x:t xml:space="preserve">Reversão/Perda no valor de recuperação de ativos - Impairment</x:t>
        </x:is>
      </x:c>
      <x:c r="E6754" t="inlineStr">
        <x:is>
          <x:t xml:space="preserve">E&amp;P</x:t>
        </x:is>
      </x:c>
      <x:c r="F6754" t="n">
        <x:v>7</x:v>
      </x:c>
      <x:c r="H6754" t="n">
        <x:v>7</x:v>
      </x:c>
      <x:c r="I6754" t="inlineStr">
        <x:is>
          <x:t xml:space="preserve">1T = valor acumulado</x:t>
        </x:is>
      </x:c>
    </x:row>
    <x:row r="6755">
      <x:c r="A6755" t="inlineStr">
        <x:is>
          <x:t xml:space="preserve">1T22</x:t>
        </x:is>
      </x:c>
      <x:c r="B6755" t="inlineStr">
        <x:is>
          <x:t xml:space="preserve">EBIT009A</x:t>
        </x:is>
      </x:c>
      <x:c r="C6755" t="inlineStr">
        <x:is>
          <x:t xml:space="preserve">Despesa</x:t>
        </x:is>
      </x:c>
      <x:c r="D6755" t="inlineStr">
        <x:is>
          <x:t xml:space="preserve">Reversão/Perda no valor de recuperação de ativos - Impairment</x:t>
        </x:is>
      </x:c>
      <x:c r="E6755" t="inlineStr">
        <x:is>
          <x:t xml:space="preserve">ELIMINAÇÕES</x:t>
        </x:is>
      </x:c>
      <x:c r="F6755" t="n">
        <x:v>0</x:v>
      </x:c>
      <x:c r="H6755" t="n">
        <x:v>0</x:v>
      </x:c>
      <x:c r="I6755" t="inlineStr">
        <x:is>
          <x:t xml:space="preserve">1T = valor acumulado</x:t>
        </x:is>
      </x:c>
    </x:row>
    <x:row r="6756">
      <x:c r="A6756" t="inlineStr">
        <x:is>
          <x:t xml:space="preserve">1T22</x:t>
        </x:is>
      </x:c>
      <x:c r="B6756" t="inlineStr">
        <x:is>
          <x:t xml:space="preserve">EBIT009A</x:t>
        </x:is>
      </x:c>
      <x:c r="C6756" t="inlineStr">
        <x:is>
          <x:t xml:space="preserve">Despesa</x:t>
        </x:is>
      </x:c>
      <x:c r="D6756" t="inlineStr">
        <x:is>
          <x:t xml:space="preserve">Reversão/Perda no valor de recuperação de ativos - Impairment</x:t>
        </x:is>
      </x:c>
      <x:c r="E6756" t="inlineStr">
        <x:is>
          <x:t xml:space="preserve">GÁS &amp; ENERGIA / G&amp;EBC</x:t>
        </x:is>
      </x:c>
      <x:c r="F6756" t="n">
        <x:v>3</x:v>
      </x:c>
      <x:c r="H6756" t="n">
        <x:v>3</x:v>
      </x:c>
      <x:c r="I6756" t="inlineStr">
        <x:is>
          <x:t xml:space="preserve">1T = valor acumulado</x:t>
        </x:is>
      </x:c>
    </x:row>
    <x:row r="6757">
      <x:c r="A6757" t="inlineStr">
        <x:is>
          <x:t xml:space="preserve">1T22</x:t>
        </x:is>
      </x:c>
      <x:c r="B6757" t="inlineStr">
        <x:is>
          <x:t xml:space="preserve">EBIT009A</x:t>
        </x:is>
      </x:c>
      <x:c r="C6757" t="inlineStr">
        <x:is>
          <x:t xml:space="preserve">Despesa</x:t>
        </x:is>
      </x:c>
      <x:c r="D6757" t="inlineStr">
        <x:is>
          <x:t xml:space="preserve">Reversão/Perda no valor de recuperação de ativos - Impairment</x:t>
        </x:is>
      </x:c>
      <x:c r="E6757" t="inlineStr">
        <x:is>
          <x:t xml:space="preserve">REFINO / RTC</x:t>
        </x:is>
      </x:c>
      <x:c r="F6757" t="n">
        <x:v>0</x:v>
      </x:c>
      <x:c r="H6757" t="n">
        <x:v>0</x:v>
      </x:c>
      <x:c r="I6757" t="inlineStr">
        <x:is>
          <x:t xml:space="preserve">1T = valor acumulado</x:t>
        </x:is>
      </x:c>
    </x:row>
    <x:row r="6758">
      <x:c r="A6758" t="inlineStr">
        <x:is>
          <x:t xml:space="preserve">1T22</x:t>
        </x:is>
      </x:c>
      <x:c r="B6758" t="inlineStr">
        <x:is>
          <x:t xml:space="preserve">EBIT009A</x:t>
        </x:is>
      </x:c>
      <x:c r="C6758" t="inlineStr">
        <x:is>
          <x:t xml:space="preserve">Despesa</x:t>
        </x:is>
      </x:c>
      <x:c r="D6758" t="inlineStr">
        <x:is>
          <x:t xml:space="preserve">Reversão/Perda no valor de recuperação de ativos - Impairment</x:t>
        </x:is>
      </x:c>
      <x:c r="E6758" t="inlineStr">
        <x:is>
          <x:t xml:space="preserve">TOTAL</x:t>
        </x:is>
      </x:c>
      <x:c r="F6758" t="n">
        <x:v>4</x:v>
      </x:c>
      <x:c r="H6758" t="n">
        <x:v>4</x:v>
      </x:c>
      <x:c r="I6758" t="inlineStr">
        <x:is>
          <x:t xml:space="preserve">1T = valor acumulado</x:t>
        </x:is>
      </x:c>
    </x:row>
    <x:row r="6759">
      <x:c r="A6759" t="inlineStr">
        <x:is>
          <x:t xml:space="preserve">1T22</x:t>
        </x:is>
      </x:c>
      <x:c r="B6759" t="inlineStr">
        <x:is>
          <x:t xml:space="preserve">EBIT010</x:t>
        </x:is>
      </x:c>
      <x:c r="C6759" t="inlineStr">
        <x:is>
          <x:t xml:space="preserve">Despesa</x:t>
        </x:is>
      </x:c>
      <x:c r="D6759" t="inlineStr">
        <x:is>
          <x:t xml:space="preserve">Outras receitas (despesas), líquidas</x:t>
        </x:is>
      </x:c>
      <x:c r="E6759" t="inlineStr">
        <x:is>
          <x:t xml:space="preserve">CORPORATIVO / OUTROS NEGÓCIOS</x:t>
        </x:is>
      </x:c>
      <x:c r="F6759" t="n">
        <x:v>-1993</x:v>
      </x:c>
      <x:c r="H6759" t="n">
        <x:v>-1993</x:v>
      </x:c>
      <x:c r="I6759" t="inlineStr">
        <x:is>
          <x:t xml:space="preserve">1T = valor acumulado</x:t>
        </x:is>
      </x:c>
    </x:row>
    <x:row r="6760">
      <x:c r="A6760" t="inlineStr">
        <x:is>
          <x:t xml:space="preserve">1T22</x:t>
        </x:is>
      </x:c>
      <x:c r="B6760" t="inlineStr">
        <x:is>
          <x:t xml:space="preserve">EBIT010</x:t>
        </x:is>
      </x:c>
      <x:c r="C6760" t="inlineStr">
        <x:is>
          <x:t xml:space="preserve">Despesa</x:t>
        </x:is>
      </x:c>
      <x:c r="D6760" t="inlineStr">
        <x:is>
          <x:t xml:space="preserve">Outras receitas (despesas), líquidas</x:t>
        </x:is>
      </x:c>
      <x:c r="E6760" t="inlineStr">
        <x:is>
          <x:t xml:space="preserve">E&amp;P</x:t>
        </x:is>
      </x:c>
      <x:c r="F6760" t="n">
        <x:v>1212</x:v>
      </x:c>
      <x:c r="H6760" t="n">
        <x:v>1212</x:v>
      </x:c>
      <x:c r="I6760" t="inlineStr">
        <x:is>
          <x:t xml:space="preserve">1T = valor acumulado</x:t>
        </x:is>
      </x:c>
    </x:row>
    <x:row r="6761">
      <x:c r="A6761" t="inlineStr">
        <x:is>
          <x:t xml:space="preserve">1T22</x:t>
        </x:is>
      </x:c>
      <x:c r="B6761" t="inlineStr">
        <x:is>
          <x:t xml:space="preserve">EBIT010</x:t>
        </x:is>
      </x:c>
      <x:c r="C6761" t="inlineStr">
        <x:is>
          <x:t xml:space="preserve">Despesa</x:t>
        </x:is>
      </x:c>
      <x:c r="D6761" t="inlineStr">
        <x:is>
          <x:t xml:space="preserve">Outras receitas (despesas), líquidas</x:t>
        </x:is>
      </x:c>
      <x:c r="E6761" t="inlineStr">
        <x:is>
          <x:t xml:space="preserve">ELIMINAÇÕES</x:t>
        </x:is>
      </x:c>
      <x:c r="F6761" t="n">
        <x:v>0</x:v>
      </x:c>
      <x:c r="H6761" t="n">
        <x:v>0</x:v>
      </x:c>
      <x:c r="I6761" t="inlineStr">
        <x:is>
          <x:t xml:space="preserve">1T = valor acumulado</x:t>
        </x:is>
      </x:c>
    </x:row>
    <x:row r="6762">
      <x:c r="A6762" t="inlineStr">
        <x:is>
          <x:t xml:space="preserve">1T22</x:t>
        </x:is>
      </x:c>
      <x:c r="B6762" t="inlineStr">
        <x:is>
          <x:t xml:space="preserve">EBIT010</x:t>
        </x:is>
      </x:c>
      <x:c r="C6762" t="inlineStr">
        <x:is>
          <x:t xml:space="preserve">Despesa</x:t>
        </x:is>
      </x:c>
      <x:c r="D6762" t="inlineStr">
        <x:is>
          <x:t xml:space="preserve">Outras receitas (despesas), líquidas</x:t>
        </x:is>
      </x:c>
      <x:c r="E6762" t="inlineStr">
        <x:is>
          <x:t xml:space="preserve">GÁS &amp; ENERGIA / G&amp;EBC</x:t>
        </x:is>
      </x:c>
      <x:c r="F6762" t="n">
        <x:v>-495</x:v>
      </x:c>
      <x:c r="H6762" t="n">
        <x:v>-495</x:v>
      </x:c>
      <x:c r="I6762" t="inlineStr">
        <x:is>
          <x:t xml:space="preserve">1T = valor acumulado</x:t>
        </x:is>
      </x:c>
    </x:row>
    <x:row r="6763">
      <x:c r="A6763" t="inlineStr">
        <x:is>
          <x:t xml:space="preserve">1T22</x:t>
        </x:is>
      </x:c>
      <x:c r="B6763" t="inlineStr">
        <x:is>
          <x:t xml:space="preserve">EBIT010</x:t>
        </x:is>
      </x:c>
      <x:c r="C6763" t="inlineStr">
        <x:is>
          <x:t xml:space="preserve">Despesa</x:t>
        </x:is>
      </x:c>
      <x:c r="D6763" t="inlineStr">
        <x:is>
          <x:t xml:space="preserve">Outras receitas (despesas), líquidas</x:t>
        </x:is>
      </x:c>
      <x:c r="E6763" t="inlineStr">
        <x:is>
          <x:t xml:space="preserve">REFINO / RTC</x:t>
        </x:is>
      </x:c>
      <x:c r="F6763" t="n">
        <x:v>-394</x:v>
      </x:c>
      <x:c r="H6763" t="n">
        <x:v>-394</x:v>
      </x:c>
      <x:c r="I6763" t="inlineStr">
        <x:is>
          <x:t xml:space="preserve">1T = valor acumulado</x:t>
        </x:is>
      </x:c>
    </x:row>
    <x:row r="6764">
      <x:c r="A6764" t="inlineStr">
        <x:is>
          <x:t xml:space="preserve">1T22</x:t>
        </x:is>
      </x:c>
      <x:c r="B6764" t="inlineStr">
        <x:is>
          <x:t xml:space="preserve">EBIT010</x:t>
        </x:is>
      </x:c>
      <x:c r="C6764" t="inlineStr">
        <x:is>
          <x:t xml:space="preserve">Despesa</x:t>
        </x:is>
      </x:c>
      <x:c r="D6764" t="inlineStr">
        <x:is>
          <x:t xml:space="preserve">Outras receitas (despesas), líquidas</x:t>
        </x:is>
      </x:c>
      <x:c r="E6764" t="inlineStr">
        <x:is>
          <x:t xml:space="preserve">TOTAL</x:t>
        </x:is>
      </x:c>
      <x:c r="F6764" t="n">
        <x:v>-1670</x:v>
      </x:c>
      <x:c r="H6764" t="n">
        <x:v>-1670</x:v>
      </x:c>
      <x:c r="I6764" t="inlineStr">
        <x:is>
          <x:t xml:space="preserve">1T = valor acumulado</x:t>
        </x:is>
      </x:c>
    </x:row>
    <x:row r="6765">
      <x:c r="A6765" t="inlineStr">
        <x:is>
          <x:t xml:space="preserve">1T22</x:t>
        </x:is>
      </x:c>
      <x:c r="B6765" t="inlineStr">
        <x:is>
          <x:t xml:space="preserve">EBIT011</x:t>
        </x:is>
      </x:c>
      <x:c r="C6765" t="inlineStr">
        <x:is>
          <x:t xml:space="preserve">Despesas Totais</x:t>
        </x:is>
      </x:c>
      <x:c r="D6765" t="inlineStr">
        <x:is>
          <x:t xml:space="preserve">Despesas</x:t>
        </x:is>
      </x:c>
      <x:c r="E6765" t="inlineStr">
        <x:is>
          <x:t xml:space="preserve">CORPORATIVO / OUTROS NEGÓCIOS</x:t>
        </x:is>
      </x:c>
      <x:c r="F6765" t="n">
        <x:v>-3515</x:v>
      </x:c>
      <x:c r="H6765" t="n">
        <x:v>-3515</x:v>
      </x:c>
      <x:c r="I6765" t="inlineStr">
        <x:is>
          <x:t xml:space="preserve">1T = valor acumulado</x:t>
        </x:is>
      </x:c>
    </x:row>
    <x:row r="6766">
      <x:c r="A6766" t="inlineStr">
        <x:is>
          <x:t xml:space="preserve">1T22</x:t>
        </x:is>
      </x:c>
      <x:c r="B6766" t="inlineStr">
        <x:is>
          <x:t xml:space="preserve">EBIT011</x:t>
        </x:is>
      </x:c>
      <x:c r="C6766" t="inlineStr">
        <x:is>
          <x:t xml:space="preserve">Despesas Totais</x:t>
        </x:is>
      </x:c>
      <x:c r="D6766" t="inlineStr">
        <x:is>
          <x:t xml:space="preserve">Despesas</x:t>
        </x:is>
      </x:c>
      <x:c r="E6766" t="inlineStr">
        <x:is>
          <x:t xml:space="preserve">E&amp;P</x:t>
        </x:is>
      </x:c>
      <x:c r="F6766" t="n">
        <x:v>-252</x:v>
      </x:c>
      <x:c r="H6766" t="n">
        <x:v>-252</x:v>
      </x:c>
      <x:c r="I6766" t="inlineStr">
        <x:is>
          <x:t xml:space="preserve">1T = valor acumulado</x:t>
        </x:is>
      </x:c>
    </x:row>
    <x:row r="6767">
      <x:c r="A6767" t="inlineStr">
        <x:is>
          <x:t xml:space="preserve">1T22</x:t>
        </x:is>
      </x:c>
      <x:c r="B6767" t="inlineStr">
        <x:is>
          <x:t xml:space="preserve">EBIT011</x:t>
        </x:is>
      </x:c>
      <x:c r="C6767" t="inlineStr">
        <x:is>
          <x:t xml:space="preserve">Despesas Totais</x:t>
        </x:is>
      </x:c>
      <x:c r="D6767" t="inlineStr">
        <x:is>
          <x:t xml:space="preserve">Despesas</x:t>
        </x:is>
      </x:c>
      <x:c r="E6767" t="inlineStr">
        <x:is>
          <x:t xml:space="preserve">ELIMINAÇÕES</x:t>
        </x:is>
      </x:c>
      <x:c r="F6767" t="n">
        <x:v>-20</x:v>
      </x:c>
      <x:c r="H6767" t="n">
        <x:v>-20</x:v>
      </x:c>
      <x:c r="I6767" t="inlineStr">
        <x:is>
          <x:t xml:space="preserve">1T = valor acumulado</x:t>
        </x:is>
      </x:c>
    </x:row>
    <x:row r="6768">
      <x:c r="A6768" t="inlineStr">
        <x:is>
          <x:t xml:space="preserve">1T22</x:t>
        </x:is>
      </x:c>
      <x:c r="B6768" t="inlineStr">
        <x:is>
          <x:t xml:space="preserve">EBIT011</x:t>
        </x:is>
      </x:c>
      <x:c r="C6768" t="inlineStr">
        <x:is>
          <x:t xml:space="preserve">Despesas Totais</x:t>
        </x:is>
      </x:c>
      <x:c r="D6768" t="inlineStr">
        <x:is>
          <x:t xml:space="preserve">Despesas</x:t>
        </x:is>
      </x:c>
      <x:c r="E6768" t="inlineStr">
        <x:is>
          <x:t xml:space="preserve">GÁS &amp; ENERGIA / G&amp;EBC</x:t>
        </x:is>
      </x:c>
      <x:c r="F6768" t="n">
        <x:v>-4616</x:v>
      </x:c>
      <x:c r="H6768" t="n">
        <x:v>-4616</x:v>
      </x:c>
      <x:c r="I6768" t="inlineStr">
        <x:is>
          <x:t xml:space="preserve">1T = valor acumulado</x:t>
        </x:is>
      </x:c>
    </x:row>
    <x:row r="6769">
      <x:c r="A6769" t="inlineStr">
        <x:is>
          <x:t xml:space="preserve">1T22</x:t>
        </x:is>
      </x:c>
      <x:c r="B6769" t="inlineStr">
        <x:is>
          <x:t xml:space="preserve">EBIT011</x:t>
        </x:is>
      </x:c>
      <x:c r="C6769" t="inlineStr">
        <x:is>
          <x:t xml:space="preserve">Despesas Totais</x:t>
        </x:is>
      </x:c>
      <x:c r="D6769" t="inlineStr">
        <x:is>
          <x:t xml:space="preserve">Despesas</x:t>
        </x:is>
      </x:c>
      <x:c r="E6769" t="inlineStr">
        <x:is>
          <x:t xml:space="preserve">REFINO / RTC</x:t>
        </x:is>
      </x:c>
      <x:c r="F6769" t="n">
        <x:v>-2781</x:v>
      </x:c>
      <x:c r="H6769" t="n">
        <x:v>-2781</x:v>
      </x:c>
      <x:c r="I6769" t="inlineStr">
        <x:is>
          <x:t xml:space="preserve">1T = valor acumulado</x:t>
        </x:is>
      </x:c>
    </x:row>
    <x:row r="6770">
      <x:c r="A6770" t="inlineStr">
        <x:is>
          <x:t xml:space="preserve">1T22</x:t>
        </x:is>
      </x:c>
      <x:c r="B6770" t="inlineStr">
        <x:is>
          <x:t xml:space="preserve">EBIT011</x:t>
        </x:is>
      </x:c>
      <x:c r="C6770" t="inlineStr">
        <x:is>
          <x:t xml:space="preserve">Despesas Totais</x:t>
        </x:is>
      </x:c>
      <x:c r="D6770" t="inlineStr">
        <x:is>
          <x:t xml:space="preserve">Despesas</x:t>
        </x:is>
      </x:c>
      <x:c r="E6770" t="inlineStr">
        <x:is>
          <x:t xml:space="preserve">TOTAL</x:t>
        </x:is>
      </x:c>
      <x:c r="F6770" t="n">
        <x:v>-11184</x:v>
      </x:c>
      <x:c r="H6770" t="n">
        <x:v>-11184</x:v>
      </x:c>
      <x:c r="I6770" t="inlineStr">
        <x:is>
          <x:t xml:space="preserve">1T = valor acumulado</x:t>
        </x:is>
      </x:c>
    </x:row>
    <x:row r="6771">
      <x:c r="A6771" t="inlineStr">
        <x:is>
          <x:t xml:space="preserve">1T22</x:t>
        </x:is>
      </x:c>
      <x:c r="B6771" t="inlineStr">
        <x:is>
          <x:t xml:space="preserve">EBIT012</x:t>
        </x:is>
      </x:c>
      <x:c r="C6771" t="inlineStr">
        <x:is>
          <x:t xml:space="preserve">Lucro Operacional Total</x:t>
        </x:is>
      </x:c>
      <x:c r="D6771" t="inlineStr">
        <x:is>
          <x:t xml:space="preserve">Lucro (prejuízo) antes do resultado financeiro, das participações e impostos</x:t>
        </x:is>
      </x:c>
      <x:c r="E6771" t="inlineStr">
        <x:is>
          <x:t xml:space="preserve">CORPORATIVO / OUTROS NEGÓCIOS</x:t>
        </x:is>
      </x:c>
      <x:c r="F6771" t="n">
        <x:v>-3506</x:v>
      </x:c>
      <x:c r="H6771" t="n">
        <x:v>-3506</x:v>
      </x:c>
      <x:c r="I6771" t="inlineStr">
        <x:is>
          <x:t xml:space="preserve">1T = valor acumulado</x:t>
        </x:is>
      </x:c>
    </x:row>
    <x:row r="6772">
      <x:c r="A6772" t="inlineStr">
        <x:is>
          <x:t xml:space="preserve">1T22</x:t>
        </x:is>
      </x:c>
      <x:c r="B6772" t="inlineStr">
        <x:is>
          <x:t xml:space="preserve">EBIT012</x:t>
        </x:is>
      </x:c>
      <x:c r="C6772" t="inlineStr">
        <x:is>
          <x:t xml:space="preserve">Lucro Operacional Total</x:t>
        </x:is>
      </x:c>
      <x:c r="D6772" t="inlineStr">
        <x:is>
          <x:t xml:space="preserve">Lucro (prejuízo) antes do resultado financeiro, das participações e impostos</x:t>
        </x:is>
      </x:c>
      <x:c r="E6772" t="inlineStr">
        <x:is>
          <x:t xml:space="preserve">E&amp;P</x:t>
        </x:is>
      </x:c>
      <x:c r="F6772" t="n">
        <x:v>62203</x:v>
      </x:c>
      <x:c r="H6772" t="n">
        <x:v>62203</x:v>
      </x:c>
      <x:c r="I6772" t="inlineStr">
        <x:is>
          <x:t xml:space="preserve">1T = valor acumulado</x:t>
        </x:is>
      </x:c>
    </x:row>
    <x:row r="6773">
      <x:c r="A6773" t="inlineStr">
        <x:is>
          <x:t xml:space="preserve">1T22</x:t>
        </x:is>
      </x:c>
      <x:c r="B6773" t="inlineStr">
        <x:is>
          <x:t xml:space="preserve">EBIT012</x:t>
        </x:is>
      </x:c>
      <x:c r="C6773" t="inlineStr">
        <x:is>
          <x:t xml:space="preserve">Lucro Operacional Total</x:t>
        </x:is>
      </x:c>
      <x:c r="D6773" t="inlineStr">
        <x:is>
          <x:t xml:space="preserve">Lucro (prejuízo) antes do resultado financeiro, das participações e impostos</x:t>
        </x:is>
      </x:c>
      <x:c r="E6773" t="inlineStr">
        <x:is>
          <x:t xml:space="preserve">ELIMINAÇÕES</x:t>
        </x:is>
      </x:c>
      <x:c r="F6773" t="n">
        <x:v>-6412</x:v>
      </x:c>
      <x:c r="H6773" t="n">
        <x:v>-6412</x:v>
      </x:c>
      <x:c r="I6773" t="inlineStr">
        <x:is>
          <x:t xml:space="preserve">1T = valor acumulado</x:t>
        </x:is>
      </x:c>
    </x:row>
    <x:row r="6774">
      <x:c r="A6774" t="inlineStr">
        <x:is>
          <x:t xml:space="preserve">1T22</x:t>
        </x:is>
      </x:c>
      <x:c r="B6774" t="inlineStr">
        <x:is>
          <x:t xml:space="preserve">EBIT012</x:t>
        </x:is>
      </x:c>
      <x:c r="C6774" t="inlineStr">
        <x:is>
          <x:t xml:space="preserve">Lucro Operacional Total</x:t>
        </x:is>
      </x:c>
      <x:c r="D6774" t="inlineStr">
        <x:is>
          <x:t xml:space="preserve">Lucro (prejuízo) antes do resultado financeiro, das participações e impostos</x:t>
        </x:is>
      </x:c>
      <x:c r="E6774" t="inlineStr">
        <x:is>
          <x:t xml:space="preserve">GÁS &amp; ENERGIA / G&amp;EBC</x:t>
        </x:is>
      </x:c>
      <x:c r="F6774" t="n">
        <x:v>-2233</x:v>
      </x:c>
      <x:c r="H6774" t="n">
        <x:v>-2233</x:v>
      </x:c>
      <x:c r="I6774" t="inlineStr">
        <x:is>
          <x:t xml:space="preserve">1T = valor acumulado</x:t>
        </x:is>
      </x:c>
    </x:row>
    <x:row r="6775">
      <x:c r="A6775" t="inlineStr">
        <x:is>
          <x:t xml:space="preserve">1T22</x:t>
        </x:is>
      </x:c>
      <x:c r="B6775" t="inlineStr">
        <x:is>
          <x:t xml:space="preserve">EBIT012</x:t>
        </x:is>
      </x:c>
      <x:c r="C6775" t="inlineStr">
        <x:is>
          <x:t xml:space="preserve">Lucro Operacional Total</x:t>
        </x:is>
      </x:c>
      <x:c r="D6775" t="inlineStr">
        <x:is>
          <x:t xml:space="preserve">Lucro (prejuízo) antes do resultado financeiro, das participações e impostos</x:t>
        </x:is>
      </x:c>
      <x:c r="E6775" t="inlineStr">
        <x:is>
          <x:t xml:space="preserve">REFINO / RTC</x:t>
        </x:is>
      </x:c>
      <x:c r="F6775" t="n">
        <x:v>13530</x:v>
      </x:c>
      <x:c r="H6775" t="n">
        <x:v>13530</x:v>
      </x:c>
      <x:c r="I6775" t="inlineStr">
        <x:is>
          <x:t xml:space="preserve">1T = valor acumulado</x:t>
        </x:is>
      </x:c>
    </x:row>
    <x:row r="6776">
      <x:c r="A6776" t="inlineStr">
        <x:is>
          <x:t xml:space="preserve">1T22</x:t>
        </x:is>
      </x:c>
      <x:c r="B6776" t="inlineStr">
        <x:is>
          <x:t xml:space="preserve">EBIT012</x:t>
        </x:is>
      </x:c>
      <x:c r="C6776" t="inlineStr">
        <x:is>
          <x:t xml:space="preserve">Lucro Operacional Total</x:t>
        </x:is>
      </x:c>
      <x:c r="D6776" t="inlineStr">
        <x:is>
          <x:t xml:space="preserve">Lucro (prejuízo) antes do resultado financeiro, das participações e impostos</x:t>
        </x:is>
      </x:c>
      <x:c r="E6776" t="inlineStr">
        <x:is>
          <x:t xml:space="preserve">TOTAL</x:t>
        </x:is>
      </x:c>
      <x:c r="F6776" t="n">
        <x:v>63582</x:v>
      </x:c>
      <x:c r="H6776" t="n">
        <x:v>63582</x:v>
      </x:c>
      <x:c r="I6776" t="inlineStr">
        <x:is>
          <x:t xml:space="preserve">1T = valor acumulado</x:t>
        </x:is>
      </x:c>
    </x:row>
    <x:row r="6777">
      <x:c r="A6777" t="inlineStr">
        <x:is>
          <x:t xml:space="preserve">2T22</x:t>
        </x:is>
      </x:c>
      <x:c r="B6777" t="inlineStr">
        <x:is>
          <x:t xml:space="preserve">EBIT000A</x:t>
        </x:is>
      </x:c>
      <x:c r="C6777" t="inlineStr">
        <x:is>
          <x:t xml:space="preserve">Receita</x:t>
        </x:is>
      </x:c>
      <x:c r="D6777" t="inlineStr">
        <x:is>
          <x:t xml:space="preserve">Intersegmentos</x:t>
        </x:is>
      </x:c>
      <x:c r="E6777" t="inlineStr">
        <x:is>
          <x:t xml:space="preserve">CORPORATIVO / OUTROS NEGÓCIOS</x:t>
        </x:is>
      </x:c>
      <x:c r="F6777" t="n">
        <x:v>12</x:v>
      </x:c>
      <x:c r="G6777" t="n">
        <x:v>18</x:v>
      </x:c>
      <x:c r="H6777" t="n">
        <x:v>-6</x:v>
      </x:c>
      <x:c r="I6777" t="inlineStr">
        <x:is>
          <x:t xml:space="preserve">Atual − trimestre anterior</x:t>
        </x:is>
      </x:c>
    </x:row>
    <x:row r="6778">
      <x:c r="A6778" t="inlineStr">
        <x:is>
          <x:t xml:space="preserve">2T22</x:t>
        </x:is>
      </x:c>
      <x:c r="B6778" t="inlineStr">
        <x:is>
          <x:t xml:space="preserve">EBIT000A</x:t>
        </x:is>
      </x:c>
      <x:c r="C6778" t="inlineStr">
        <x:is>
          <x:t xml:space="preserve">Receita</x:t>
        </x:is>
      </x:c>
      <x:c r="D6778" t="inlineStr">
        <x:is>
          <x:t xml:space="preserve">Intersegmentos</x:t>
        </x:is>
      </x:c>
      <x:c r="E6778" t="inlineStr">
        <x:is>
          <x:t xml:space="preserve">E&amp;P</x:t>
        </x:is>
      </x:c>
      <x:c r="F6778" t="n">
        <x:v>207178</x:v>
      </x:c>
      <x:c r="G6778" t="n">
        <x:v>100949</x:v>
      </x:c>
      <x:c r="H6778" t="n">
        <x:v>106229</x:v>
      </x:c>
      <x:c r="I6778" t="inlineStr">
        <x:is>
          <x:t xml:space="preserve">Atual − trimestre anterior</x:t>
        </x:is>
      </x:c>
    </x:row>
    <x:row r="6779">
      <x:c r="A6779" t="inlineStr">
        <x:is>
          <x:t xml:space="preserve">2T22</x:t>
        </x:is>
      </x:c>
      <x:c r="B6779" t="inlineStr">
        <x:is>
          <x:t xml:space="preserve">EBIT000A</x:t>
        </x:is>
      </x:c>
      <x:c r="C6779" t="inlineStr">
        <x:is>
          <x:t xml:space="preserve">Receita</x:t>
        </x:is>
      </x:c>
      <x:c r="D6779" t="inlineStr">
        <x:is>
          <x:t xml:space="preserve">Intersegmentos</x:t>
        </x:is>
      </x:c>
      <x:c r="E6779" t="inlineStr">
        <x:is>
          <x:t xml:space="preserve">ELIMINAÇÕES</x:t>
        </x:is>
      </x:c>
      <x:c r="F6779" t="n">
        <x:v>-221358</x:v>
      </x:c>
      <x:c r="G6779" t="n">
        <x:v>-107715</x:v>
      </x:c>
      <x:c r="H6779" t="n">
        <x:v>-113643</x:v>
      </x:c>
      <x:c r="I6779" t="inlineStr">
        <x:is>
          <x:t xml:space="preserve">Atual − trimestre anterior</x:t>
        </x:is>
      </x:c>
    </x:row>
    <x:row r="6780">
      <x:c r="A6780" t="inlineStr">
        <x:is>
          <x:t xml:space="preserve">2T22</x:t>
        </x:is>
      </x:c>
      <x:c r="B6780" t="inlineStr">
        <x:is>
          <x:t xml:space="preserve">EBIT000A</x:t>
        </x:is>
      </x:c>
      <x:c r="C6780" t="inlineStr">
        <x:is>
          <x:t xml:space="preserve">Receita</x:t>
        </x:is>
      </x:c>
      <x:c r="D6780" t="inlineStr">
        <x:is>
          <x:t xml:space="preserve">Intersegmentos</x:t>
        </x:is>
      </x:c>
      <x:c r="E6780" t="inlineStr">
        <x:is>
          <x:t xml:space="preserve">GÁS &amp; ENERGIA / G&amp;EBC</x:t>
        </x:is>
      </x:c>
      <x:c r="F6780" t="n">
        <x:v>9461</x:v>
      </x:c>
      <x:c r="G6780" t="n">
        <x:v>4490</x:v>
      </x:c>
      <x:c r="H6780" t="n">
        <x:v>4971</x:v>
      </x:c>
      <x:c r="I6780" t="inlineStr">
        <x:is>
          <x:t xml:space="preserve">Atual − trimestre anterior</x:t>
        </x:is>
      </x:c>
    </x:row>
    <x:row r="6781">
      <x:c r="A6781" t="inlineStr">
        <x:is>
          <x:t xml:space="preserve">2T22</x:t>
        </x:is>
      </x:c>
      <x:c r="B6781" t="inlineStr">
        <x:is>
          <x:t xml:space="preserve">EBIT000A</x:t>
        </x:is>
      </x:c>
      <x:c r="C6781" t="inlineStr">
        <x:is>
          <x:t xml:space="preserve">Receita</x:t>
        </x:is>
      </x:c>
      <x:c r="D6781" t="inlineStr">
        <x:is>
          <x:t xml:space="preserve">Intersegmentos</x:t>
        </x:is>
      </x:c>
      <x:c r="E6781" t="inlineStr">
        <x:is>
          <x:t xml:space="preserve">REFINO / RTC</x:t>
        </x:is>
      </x:c>
      <x:c r="F6781" t="n">
        <x:v>4707</x:v>
      </x:c>
      <x:c r="G6781" t="n">
        <x:v>2258</x:v>
      </x:c>
      <x:c r="H6781" t="n">
        <x:v>2449</x:v>
      </x:c>
      <x:c r="I6781" t="inlineStr">
        <x:is>
          <x:t xml:space="preserve">Atual − trimestre anterior</x:t>
        </x:is>
      </x:c>
    </x:row>
    <x:row r="6782">
      <x:c r="A6782" t="inlineStr">
        <x:is>
          <x:t xml:space="preserve">2T22</x:t>
        </x:is>
      </x:c>
      <x:c r="B6782" t="inlineStr">
        <x:is>
          <x:t xml:space="preserve">EBIT000A</x:t>
        </x:is>
      </x:c>
      <x:c r="C6782" t="inlineStr">
        <x:is>
          <x:t xml:space="preserve">Receita</x:t>
        </x:is>
      </x:c>
      <x:c r="D6782" t="inlineStr">
        <x:is>
          <x:t xml:space="preserve">Intersegmentos</x:t>
        </x:is>
      </x:c>
      <x:c r="E6782" t="inlineStr">
        <x:is>
          <x:t xml:space="preserve">TOTAL</x:t>
        </x:is>
      </x:c>
      <x:c r="F6782" t="n">
        <x:v>0</x:v>
      </x:c>
      <x:c r="G6782" t="n">
        <x:v>0</x:v>
      </x:c>
      <x:c r="H6782" t="n">
        <x:v>0</x:v>
      </x:c>
      <x:c r="I6782" t="inlineStr">
        <x:is>
          <x:t xml:space="preserve">Atual − trimestre anterior</x:t>
        </x:is>
      </x:c>
    </x:row>
    <x:row r="6783">
      <x:c r="A6783" t="inlineStr">
        <x:is>
          <x:t xml:space="preserve">2T22</x:t>
        </x:is>
      </x:c>
      <x:c r="B6783" t="inlineStr">
        <x:is>
          <x:t xml:space="preserve">EBIT000B</x:t>
        </x:is>
      </x:c>
      <x:c r="C6783" t="inlineStr">
        <x:is>
          <x:t xml:space="preserve">Receita</x:t>
        </x:is>
      </x:c>
      <x:c r="D6783" t="inlineStr">
        <x:is>
          <x:t xml:space="preserve">Terceiros</x:t>
        </x:is>
      </x:c>
      <x:c r="E6783" t="inlineStr">
        <x:is>
          <x:t xml:space="preserve">CORPORATIVO / OUTROS NEGÓCIOS</x:t>
        </x:is>
      </x:c>
      <x:c r="F6783" t="n">
        <x:v>1389</x:v>
      </x:c>
      <x:c r="G6783" t="n">
        <x:v>640</x:v>
      </x:c>
      <x:c r="H6783" t="n">
        <x:v>749</x:v>
      </x:c>
      <x:c r="I6783" t="inlineStr">
        <x:is>
          <x:t xml:space="preserve">Atual − trimestre anterior</x:t>
        </x:is>
      </x:c>
    </x:row>
    <x:row r="6784">
      <x:c r="A6784" t="inlineStr">
        <x:is>
          <x:t xml:space="preserve">2T22</x:t>
        </x:is>
      </x:c>
      <x:c r="B6784" t="inlineStr">
        <x:is>
          <x:t xml:space="preserve">EBIT000B</x:t>
        </x:is>
      </x:c>
      <x:c r="C6784" t="inlineStr">
        <x:is>
          <x:t xml:space="preserve">Receita</x:t>
        </x:is>
      </x:c>
      <x:c r="D6784" t="inlineStr">
        <x:is>
          <x:t xml:space="preserve">Terceiros</x:t>
        </x:is>
      </x:c>
      <x:c r="E6784" t="inlineStr">
        <x:is>
          <x:t xml:space="preserve">E&amp;P</x:t>
        </x:is>
      </x:c>
      <x:c r="F6784" t="n">
        <x:v>3430</x:v>
      </x:c>
      <x:c r="G6784" t="n">
        <x:v>1618</x:v>
      </x:c>
      <x:c r="H6784" t="n">
        <x:v>1812</x:v>
      </x:c>
      <x:c r="I6784" t="inlineStr">
        <x:is>
          <x:t xml:space="preserve">Atual − trimestre anterior</x:t>
        </x:is>
      </x:c>
    </x:row>
    <x:row r="6785">
      <x:c r="A6785" t="inlineStr">
        <x:is>
          <x:t xml:space="preserve">2T22</x:t>
        </x:is>
      </x:c>
      <x:c r="B6785" t="inlineStr">
        <x:is>
          <x:t xml:space="preserve">EBIT000B</x:t>
        </x:is>
      </x:c>
      <x:c r="C6785" t="inlineStr">
        <x:is>
          <x:t xml:space="preserve">Receita</x:t>
        </x:is>
      </x:c>
      <x:c r="D6785" t="inlineStr">
        <x:is>
          <x:t xml:space="preserve">Terceiros</x:t>
        </x:is>
      </x:c>
      <x:c r="E6785" t="inlineStr">
        <x:is>
          <x:t xml:space="preserve">ELIMINAÇÕES</x:t>
        </x:is>
      </x:c>
      <x:c r="F6785" t="n">
        <x:v>0</x:v>
      </x:c>
      <x:c r="G6785" t="n">
        <x:v>0</x:v>
      </x:c>
      <x:c r="H6785" t="n">
        <x:v>0</x:v>
      </x:c>
      <x:c r="I6785" t="inlineStr">
        <x:is>
          <x:t xml:space="preserve">Atual − trimestre anterior</x:t>
        </x:is>
      </x:c>
    </x:row>
    <x:row r="6786">
      <x:c r="A6786" t="inlineStr">
        <x:is>
          <x:t xml:space="preserve">2T22</x:t>
        </x:is>
      </x:c>
      <x:c r="B6786" t="inlineStr">
        <x:is>
          <x:t xml:space="preserve">EBIT000B</x:t>
        </x:is>
      </x:c>
      <x:c r="C6786" t="inlineStr">
        <x:is>
          <x:t xml:space="preserve">Receita</x:t>
        </x:is>
      </x:c>
      <x:c r="D6786" t="inlineStr">
        <x:is>
          <x:t xml:space="preserve">Terceiros</x:t>
        </x:is>
      </x:c>
      <x:c r="E6786" t="inlineStr">
        <x:is>
          <x:t xml:space="preserve">GÁS &amp; ENERGIA / G&amp;EBC</x:t>
        </x:is>
      </x:c>
      <x:c r="F6786" t="n">
        <x:v>26584</x:v>
      </x:c>
      <x:c r="G6786" t="n">
        <x:v>13165</x:v>
      </x:c>
      <x:c r="H6786" t="n">
        <x:v>13419</x:v>
      </x:c>
      <x:c r="I6786" t="inlineStr">
        <x:is>
          <x:t xml:space="preserve">Atual − trimestre anterior</x:t>
        </x:is>
      </x:c>
    </x:row>
    <x:row r="6787">
      <x:c r="A6787" t="inlineStr">
        <x:is>
          <x:t xml:space="preserve">2T22</x:t>
        </x:is>
      </x:c>
      <x:c r="B6787" t="inlineStr">
        <x:is>
          <x:t xml:space="preserve">EBIT000B</x:t>
        </x:is>
      </x:c>
      <x:c r="C6787" t="inlineStr">
        <x:is>
          <x:t xml:space="preserve">Receita</x:t>
        </x:is>
      </x:c>
      <x:c r="D6787" t="inlineStr">
        <x:is>
          <x:t xml:space="preserve">Terceiros</x:t>
        </x:is>
      </x:c>
      <x:c r="E6787" t="inlineStr">
        <x:is>
          <x:t xml:space="preserve">REFINO / RTC</x:t>
        </x:is>
      </x:c>
      <x:c r="F6787" t="n">
        <x:v>281198</x:v>
      </x:c>
      <x:c r="G6787" t="n">
        <x:v>126218</x:v>
      </x:c>
      <x:c r="H6787" t="n">
        <x:v>154980</x:v>
      </x:c>
      <x:c r="I6787" t="inlineStr">
        <x:is>
          <x:t xml:space="preserve">Atual − trimestre anterior</x:t>
        </x:is>
      </x:c>
    </x:row>
    <x:row r="6788">
      <x:c r="A6788" t="inlineStr">
        <x:is>
          <x:t xml:space="preserve">2T22</x:t>
        </x:is>
      </x:c>
      <x:c r="B6788" t="inlineStr">
        <x:is>
          <x:t xml:space="preserve">EBIT000B</x:t>
        </x:is>
      </x:c>
      <x:c r="C6788" t="inlineStr">
        <x:is>
          <x:t xml:space="preserve">Receita</x:t>
        </x:is>
      </x:c>
      <x:c r="D6788" t="inlineStr">
        <x:is>
          <x:t xml:space="preserve">Terceiros</x:t>
        </x:is>
      </x:c>
      <x:c r="E6788" t="inlineStr">
        <x:is>
          <x:t xml:space="preserve">TOTAL</x:t>
        </x:is>
      </x:c>
      <x:c r="F6788" t="n">
        <x:v>312601</x:v>
      </x:c>
      <x:c r="G6788" t="n">
        <x:v>141641</x:v>
      </x:c>
      <x:c r="H6788" t="n">
        <x:v>170960</x:v>
      </x:c>
      <x:c r="I6788" t="inlineStr">
        <x:is>
          <x:t xml:space="preserve">Atual − trimestre anterior</x:t>
        </x:is>
      </x:c>
    </x:row>
    <x:row r="6789">
      <x:c r="A6789" t="inlineStr">
        <x:is>
          <x:t xml:space="preserve">2T22</x:t>
        </x:is>
      </x:c>
      <x:c r="B6789" t="inlineStr">
        <x:is>
          <x:t xml:space="preserve">EBIT001</x:t>
        </x:is>
      </x:c>
      <x:c r="C6789" t="inlineStr">
        <x:is>
          <x:t xml:space="preserve">Receita Total</x:t>
        </x:is>
      </x:c>
      <x:c r="D6789" t="inlineStr">
        <x:is>
          <x:t xml:space="preserve">Receita de vendas</x:t>
        </x:is>
      </x:c>
      <x:c r="E6789" t="inlineStr">
        <x:is>
          <x:t xml:space="preserve">CORPORATIVO / OUTROS NEGÓCIOS</x:t>
        </x:is>
      </x:c>
      <x:c r="F6789" t="n">
        <x:v>1401</x:v>
      </x:c>
      <x:c r="G6789" t="n">
        <x:v>658</x:v>
      </x:c>
      <x:c r="H6789" t="n">
        <x:v>743</x:v>
      </x:c>
      <x:c r="I6789" t="inlineStr">
        <x:is>
          <x:t xml:space="preserve">Atual − trimestre anterior</x:t>
        </x:is>
      </x:c>
    </x:row>
    <x:row r="6790">
      <x:c r="A6790" t="inlineStr">
        <x:is>
          <x:t xml:space="preserve">2T22</x:t>
        </x:is>
      </x:c>
      <x:c r="B6790" t="inlineStr">
        <x:is>
          <x:t xml:space="preserve">EBIT001</x:t>
        </x:is>
      </x:c>
      <x:c r="C6790" t="inlineStr">
        <x:is>
          <x:t xml:space="preserve">Receita Total</x:t>
        </x:is>
      </x:c>
      <x:c r="D6790" t="inlineStr">
        <x:is>
          <x:t xml:space="preserve">Receita de vendas</x:t>
        </x:is>
      </x:c>
      <x:c r="E6790" t="inlineStr">
        <x:is>
          <x:t xml:space="preserve">E&amp;P</x:t>
        </x:is>
      </x:c>
      <x:c r="F6790" t="n">
        <x:v>210608</x:v>
      </x:c>
      <x:c r="G6790" t="n">
        <x:v>102567</x:v>
      </x:c>
      <x:c r="H6790" t="n">
        <x:v>108041</x:v>
      </x:c>
      <x:c r="I6790" t="inlineStr">
        <x:is>
          <x:t xml:space="preserve">Atual − trimestre anterior</x:t>
        </x:is>
      </x:c>
    </x:row>
    <x:row r="6791">
      <x:c r="A6791" t="inlineStr">
        <x:is>
          <x:t xml:space="preserve">2T22</x:t>
        </x:is>
      </x:c>
      <x:c r="B6791" t="inlineStr">
        <x:is>
          <x:t xml:space="preserve">EBIT001</x:t>
        </x:is>
      </x:c>
      <x:c r="C6791" t="inlineStr">
        <x:is>
          <x:t xml:space="preserve">Receita Total</x:t>
        </x:is>
      </x:c>
      <x:c r="D6791" t="inlineStr">
        <x:is>
          <x:t xml:space="preserve">Receita de vendas</x:t>
        </x:is>
      </x:c>
      <x:c r="E6791" t="inlineStr">
        <x:is>
          <x:t xml:space="preserve">ELIMINAÇÕES</x:t>
        </x:is>
      </x:c>
      <x:c r="F6791" t="n">
        <x:v>-221358</x:v>
      </x:c>
      <x:c r="G6791" t="n">
        <x:v>-107715</x:v>
      </x:c>
      <x:c r="H6791" t="n">
        <x:v>-113643</x:v>
      </x:c>
      <x:c r="I6791" t="inlineStr">
        <x:is>
          <x:t xml:space="preserve">Atual − trimestre anterior</x:t>
        </x:is>
      </x:c>
    </x:row>
    <x:row r="6792">
      <x:c r="A6792" t="inlineStr">
        <x:is>
          <x:t xml:space="preserve">2T22</x:t>
        </x:is>
      </x:c>
      <x:c r="B6792" t="inlineStr">
        <x:is>
          <x:t xml:space="preserve">EBIT001</x:t>
        </x:is>
      </x:c>
      <x:c r="C6792" t="inlineStr">
        <x:is>
          <x:t xml:space="preserve">Receita Total</x:t>
        </x:is>
      </x:c>
      <x:c r="D6792" t="inlineStr">
        <x:is>
          <x:t xml:space="preserve">Receita de vendas</x:t>
        </x:is>
      </x:c>
      <x:c r="E6792" t="inlineStr">
        <x:is>
          <x:t xml:space="preserve">GÁS &amp; ENERGIA / G&amp;EBC</x:t>
        </x:is>
      </x:c>
      <x:c r="F6792" t="n">
        <x:v>36045</x:v>
      </x:c>
      <x:c r="G6792" t="n">
        <x:v>17655</x:v>
      </x:c>
      <x:c r="H6792" t="n">
        <x:v>18390</x:v>
      </x:c>
      <x:c r="I6792" t="inlineStr">
        <x:is>
          <x:t xml:space="preserve">Atual − trimestre anterior</x:t>
        </x:is>
      </x:c>
    </x:row>
    <x:row r="6793">
      <x:c r="A6793" t="inlineStr">
        <x:is>
          <x:t xml:space="preserve">2T22</x:t>
        </x:is>
      </x:c>
      <x:c r="B6793" t="inlineStr">
        <x:is>
          <x:t xml:space="preserve">EBIT001</x:t>
        </x:is>
      </x:c>
      <x:c r="C6793" t="inlineStr">
        <x:is>
          <x:t xml:space="preserve">Receita Total</x:t>
        </x:is>
      </x:c>
      <x:c r="D6793" t="inlineStr">
        <x:is>
          <x:t xml:space="preserve">Receita de vendas</x:t>
        </x:is>
      </x:c>
      <x:c r="E6793" t="inlineStr">
        <x:is>
          <x:t xml:space="preserve">REFINO / RTC</x:t>
        </x:is>
      </x:c>
      <x:c r="F6793" t="n">
        <x:v>285905</x:v>
      </x:c>
      <x:c r="G6793" t="n">
        <x:v>128476</x:v>
      </x:c>
      <x:c r="H6793" t="n">
        <x:v>157429</x:v>
      </x:c>
      <x:c r="I6793" t="inlineStr">
        <x:is>
          <x:t xml:space="preserve">Atual − trimestre anterior</x:t>
        </x:is>
      </x:c>
    </x:row>
    <x:row r="6794">
      <x:c r="A6794" t="inlineStr">
        <x:is>
          <x:t xml:space="preserve">2T22</x:t>
        </x:is>
      </x:c>
      <x:c r="B6794" t="inlineStr">
        <x:is>
          <x:t xml:space="preserve">EBIT001</x:t>
        </x:is>
      </x:c>
      <x:c r="C6794" t="inlineStr">
        <x:is>
          <x:t xml:space="preserve">Receita Total</x:t>
        </x:is>
      </x:c>
      <x:c r="D6794" t="inlineStr">
        <x:is>
          <x:t xml:space="preserve">Receita de vendas</x:t>
        </x:is>
      </x:c>
      <x:c r="E6794" t="inlineStr">
        <x:is>
          <x:t xml:space="preserve">TOTAL</x:t>
        </x:is>
      </x:c>
      <x:c r="F6794" t="n">
        <x:v>312601</x:v>
      </x:c>
      <x:c r="G6794" t="n">
        <x:v>141641</x:v>
      </x:c>
      <x:c r="H6794" t="n">
        <x:v>170960</x:v>
      </x:c>
      <x:c r="I6794" t="inlineStr">
        <x:is>
          <x:t xml:space="preserve">Atual − trimestre anterior</x:t>
        </x:is>
      </x:c>
    </x:row>
    <x:row r="6795">
      <x:c r="A6795" t="inlineStr">
        <x:is>
          <x:t xml:space="preserve">2T22</x:t>
        </x:is>
      </x:c>
      <x:c r="B6795" t="inlineStr">
        <x:is>
          <x:t xml:space="preserve">EBIT002</x:t>
        </x:is>
      </x:c>
      <x:c r="C6795" t="inlineStr">
        <x:is>
          <x:t xml:space="preserve">Custo Total</x:t>
        </x:is>
      </x:c>
      <x:c r="D6795" t="inlineStr">
        <x:is>
          <x:t xml:space="preserve">Custo dos produtos e serviços vendidos</x:t>
        </x:is>
      </x:c>
      <x:c r="E6795" t="inlineStr">
        <x:is>
          <x:t xml:space="preserve">CORPORATIVO / OUTROS NEGÓCIOS</x:t>
        </x:is>
      </x:c>
      <x:c r="F6795" t="n">
        <x:v>-1378</x:v>
      </x:c>
      <x:c r="G6795" t="n">
        <x:v>-649</x:v>
      </x:c>
      <x:c r="H6795" t="n">
        <x:v>-729</x:v>
      </x:c>
      <x:c r="I6795" t="inlineStr">
        <x:is>
          <x:t xml:space="preserve">Atual − trimestre anterior</x:t>
        </x:is>
      </x:c>
    </x:row>
    <x:row r="6796">
      <x:c r="A6796" t="inlineStr">
        <x:is>
          <x:t xml:space="preserve">2T22</x:t>
        </x:is>
      </x:c>
      <x:c r="B6796" t="inlineStr">
        <x:is>
          <x:t xml:space="preserve">EBIT002</x:t>
        </x:is>
      </x:c>
      <x:c r="C6796" t="inlineStr">
        <x:is>
          <x:t xml:space="preserve">Custo Total</x:t>
        </x:is>
      </x:c>
      <x:c r="D6796" t="inlineStr">
        <x:is>
          <x:t xml:space="preserve">Custo dos produtos e serviços vendidos</x:t>
        </x:is>
      </x:c>
      <x:c r="E6796" t="inlineStr">
        <x:is>
          <x:t xml:space="preserve">E&amp;P</x:t>
        </x:is>
      </x:c>
      <x:c r="F6796" t="n">
        <x:v>-80340</x:v>
      </x:c>
      <x:c r="G6796" t="n">
        <x:v>-40112</x:v>
      </x:c>
      <x:c r="H6796" t="n">
        <x:v>-40228</x:v>
      </x:c>
      <x:c r="I6796" t="inlineStr">
        <x:is>
          <x:t xml:space="preserve">Atual − trimestre anterior</x:t>
        </x:is>
      </x:c>
    </x:row>
    <x:row r="6797">
      <x:c r="A6797" t="inlineStr">
        <x:is>
          <x:t xml:space="preserve">2T22</x:t>
        </x:is>
      </x:c>
      <x:c r="B6797" t="inlineStr">
        <x:is>
          <x:t xml:space="preserve">EBIT002</x:t>
        </x:is>
      </x:c>
      <x:c r="C6797" t="inlineStr">
        <x:is>
          <x:t xml:space="preserve">Custo Total</x:t>
        </x:is>
      </x:c>
      <x:c r="D6797" t="inlineStr">
        <x:is>
          <x:t xml:space="preserve">Custo dos produtos e serviços vendidos</x:t>
        </x:is>
      </x:c>
      <x:c r="E6797" t="inlineStr">
        <x:is>
          <x:t xml:space="preserve">ELIMINAÇÕES</x:t>
        </x:is>
      </x:c>
      <x:c r="F6797" t="n">
        <x:v>210755</x:v>
      </x:c>
      <x:c r="G6797" t="n">
        <x:v>101323</x:v>
      </x:c>
      <x:c r="H6797" t="n">
        <x:v>109432</x:v>
      </x:c>
      <x:c r="I6797" t="inlineStr">
        <x:is>
          <x:t xml:space="preserve">Atual − trimestre anterior</x:t>
        </x:is>
      </x:c>
    </x:row>
    <x:row r="6798">
      <x:c r="A6798" t="inlineStr">
        <x:is>
          <x:t xml:space="preserve">2T22</x:t>
        </x:is>
      </x:c>
      <x:c r="B6798" t="inlineStr">
        <x:is>
          <x:t xml:space="preserve">EBIT002</x:t>
        </x:is>
      </x:c>
      <x:c r="C6798" t="inlineStr">
        <x:is>
          <x:t xml:space="preserve">Custo Total</x:t>
        </x:is>
      </x:c>
      <x:c r="D6798" t="inlineStr">
        <x:is>
          <x:t xml:space="preserve">Custo dos produtos e serviços vendidos</x:t>
        </x:is>
      </x:c>
      <x:c r="E6798" t="inlineStr">
        <x:is>
          <x:t xml:space="preserve">GÁS &amp; ENERGIA / G&amp;EBC</x:t>
        </x:is>
      </x:c>
      <x:c r="F6798" t="n">
        <x:v>-26949</x:v>
      </x:c>
      <x:c r="G6798" t="n">
        <x:v>-15272</x:v>
      </x:c>
      <x:c r="H6798" t="n">
        <x:v>-11677</x:v>
      </x:c>
      <x:c r="I6798" t="inlineStr">
        <x:is>
          <x:t xml:space="preserve">Atual − trimestre anterior</x:t>
        </x:is>
      </x:c>
    </x:row>
    <x:row r="6799">
      <x:c r="A6799" t="inlineStr">
        <x:is>
          <x:t xml:space="preserve">2T22</x:t>
        </x:is>
      </x:c>
      <x:c r="B6799" t="inlineStr">
        <x:is>
          <x:t xml:space="preserve">EBIT002</x:t>
        </x:is>
      </x:c>
      <x:c r="C6799" t="inlineStr">
        <x:is>
          <x:t xml:space="preserve">Custo Total</x:t>
        </x:is>
      </x:c>
      <x:c r="D6799" t="inlineStr">
        <x:is>
          <x:t xml:space="preserve">Custo dos produtos e serviços vendidos</x:t>
        </x:is>
      </x:c>
      <x:c r="E6799" t="inlineStr">
        <x:is>
          <x:t xml:space="preserve">REFINO / RTC</x:t>
        </x:is>
      </x:c>
      <x:c r="F6799" t="n">
        <x:v>-244062</x:v>
      </x:c>
      <x:c r="G6799" t="n">
        <x:v>-112165</x:v>
      </x:c>
      <x:c r="H6799" t="n">
        <x:v>-131897</x:v>
      </x:c>
      <x:c r="I6799" t="inlineStr">
        <x:is>
          <x:t xml:space="preserve">Atual − trimestre anterior</x:t>
        </x:is>
      </x:c>
    </x:row>
    <x:row r="6800">
      <x:c r="A6800" t="inlineStr">
        <x:is>
          <x:t xml:space="preserve">2T22</x:t>
        </x:is>
      </x:c>
      <x:c r="B6800" t="inlineStr">
        <x:is>
          <x:t xml:space="preserve">EBIT002</x:t>
        </x:is>
      </x:c>
      <x:c r="C6800" t="inlineStr">
        <x:is>
          <x:t xml:space="preserve">Custo Total</x:t>
        </x:is>
      </x:c>
      <x:c r="D6800" t="inlineStr">
        <x:is>
          <x:t xml:space="preserve">Custo dos produtos e serviços vendidos</x:t>
        </x:is>
      </x:c>
      <x:c r="E6800" t="inlineStr">
        <x:is>
          <x:t xml:space="preserve">TOTAL</x:t>
        </x:is>
      </x:c>
      <x:c r="F6800" t="n">
        <x:v>-141974</x:v>
      </x:c>
      <x:c r="G6800" t="n">
        <x:v>-66875</x:v>
      </x:c>
      <x:c r="H6800" t="n">
        <x:v>-75099</x:v>
      </x:c>
      <x:c r="I6800" t="inlineStr">
        <x:is>
          <x:t xml:space="preserve">Atual − trimestre anterior</x:t>
        </x:is>
      </x:c>
    </x:row>
    <x:row r="6801">
      <x:c r="A6801" t="inlineStr">
        <x:is>
          <x:t xml:space="preserve">2T22</x:t>
        </x:is>
      </x:c>
      <x:c r="B6801" t="inlineStr">
        <x:is>
          <x:t xml:space="preserve">EBIT003</x:t>
        </x:is>
      </x:c>
      <x:c r="C6801" t="inlineStr">
        <x:is>
          <x:t xml:space="preserve">Lucro Bruto Total</x:t>
        </x:is>
      </x:c>
      <x:c r="D6801" t="inlineStr">
        <x:is>
          <x:t xml:space="preserve">Lucro bruto</x:t>
        </x:is>
      </x:c>
      <x:c r="E6801" t="inlineStr">
        <x:is>
          <x:t xml:space="preserve">CORPORATIVO / OUTROS NEGÓCIOS</x:t>
        </x:is>
      </x:c>
      <x:c r="F6801" t="n">
        <x:v>23</x:v>
      </x:c>
      <x:c r="G6801" t="n">
        <x:v>9</x:v>
      </x:c>
      <x:c r="H6801" t="n">
        <x:v>14</x:v>
      </x:c>
      <x:c r="I6801" t="inlineStr">
        <x:is>
          <x:t xml:space="preserve">Atual − trimestre anterior</x:t>
        </x:is>
      </x:c>
    </x:row>
    <x:row r="6802">
      <x:c r="A6802" t="inlineStr">
        <x:is>
          <x:t xml:space="preserve">2T22</x:t>
        </x:is>
      </x:c>
      <x:c r="B6802" t="inlineStr">
        <x:is>
          <x:t xml:space="preserve">EBIT003</x:t>
        </x:is>
      </x:c>
      <x:c r="C6802" t="inlineStr">
        <x:is>
          <x:t xml:space="preserve">Lucro Bruto Total</x:t>
        </x:is>
      </x:c>
      <x:c r="D6802" t="inlineStr">
        <x:is>
          <x:t xml:space="preserve">Lucro bruto</x:t>
        </x:is>
      </x:c>
      <x:c r="E6802" t="inlineStr">
        <x:is>
          <x:t xml:space="preserve">E&amp;P</x:t>
        </x:is>
      </x:c>
      <x:c r="F6802" t="n">
        <x:v>130268</x:v>
      </x:c>
      <x:c r="G6802" t="n">
        <x:v>62455</x:v>
      </x:c>
      <x:c r="H6802" t="n">
        <x:v>67813</x:v>
      </x:c>
      <x:c r="I6802" t="inlineStr">
        <x:is>
          <x:t xml:space="preserve">Atual − trimestre anterior</x:t>
        </x:is>
      </x:c>
    </x:row>
    <x:row r="6803">
      <x:c r="A6803" t="inlineStr">
        <x:is>
          <x:t xml:space="preserve">2T22</x:t>
        </x:is>
      </x:c>
      <x:c r="B6803" t="inlineStr">
        <x:is>
          <x:t xml:space="preserve">EBIT003</x:t>
        </x:is>
      </x:c>
      <x:c r="C6803" t="inlineStr">
        <x:is>
          <x:t xml:space="preserve">Lucro Bruto Total</x:t>
        </x:is>
      </x:c>
      <x:c r="D6803" t="inlineStr">
        <x:is>
          <x:t xml:space="preserve">Lucro bruto</x:t>
        </x:is>
      </x:c>
      <x:c r="E6803" t="inlineStr">
        <x:is>
          <x:t xml:space="preserve">ELIMINAÇÕES</x:t>
        </x:is>
      </x:c>
      <x:c r="F6803" t="n">
        <x:v>-10603</x:v>
      </x:c>
      <x:c r="G6803" t="n">
        <x:v>-6392</x:v>
      </x:c>
      <x:c r="H6803" t="n">
        <x:v>-4211</x:v>
      </x:c>
      <x:c r="I6803" t="inlineStr">
        <x:is>
          <x:t xml:space="preserve">Atual − trimestre anterior</x:t>
        </x:is>
      </x:c>
    </x:row>
    <x:row r="6804">
      <x:c r="A6804" t="inlineStr">
        <x:is>
          <x:t xml:space="preserve">2T22</x:t>
        </x:is>
      </x:c>
      <x:c r="B6804" t="inlineStr">
        <x:is>
          <x:t xml:space="preserve">EBIT003</x:t>
        </x:is>
      </x:c>
      <x:c r="C6804" t="inlineStr">
        <x:is>
          <x:t xml:space="preserve">Lucro Bruto Total</x:t>
        </x:is>
      </x:c>
      <x:c r="D6804" t="inlineStr">
        <x:is>
          <x:t xml:space="preserve">Lucro bruto</x:t>
        </x:is>
      </x:c>
      <x:c r="E6804" t="inlineStr">
        <x:is>
          <x:t xml:space="preserve">GÁS &amp; ENERGIA / G&amp;EBC</x:t>
        </x:is>
      </x:c>
      <x:c r="F6804" t="n">
        <x:v>9096</x:v>
      </x:c>
      <x:c r="G6804" t="n">
        <x:v>2383</x:v>
      </x:c>
      <x:c r="H6804" t="n">
        <x:v>6713</x:v>
      </x:c>
      <x:c r="I6804" t="inlineStr">
        <x:is>
          <x:t xml:space="preserve">Atual − trimestre anterior</x:t>
        </x:is>
      </x:c>
    </x:row>
    <x:row r="6805">
      <x:c r="A6805" t="inlineStr">
        <x:is>
          <x:t xml:space="preserve">2T22</x:t>
        </x:is>
      </x:c>
      <x:c r="B6805" t="inlineStr">
        <x:is>
          <x:t xml:space="preserve">EBIT003</x:t>
        </x:is>
      </x:c>
      <x:c r="C6805" t="inlineStr">
        <x:is>
          <x:t xml:space="preserve">Lucro Bruto Total</x:t>
        </x:is>
      </x:c>
      <x:c r="D6805" t="inlineStr">
        <x:is>
          <x:t xml:space="preserve">Lucro bruto</x:t>
        </x:is>
      </x:c>
      <x:c r="E6805" t="inlineStr">
        <x:is>
          <x:t xml:space="preserve">REFINO / RTC</x:t>
        </x:is>
      </x:c>
      <x:c r="F6805" t="n">
        <x:v>41843</x:v>
      </x:c>
      <x:c r="G6805" t="n">
        <x:v>16311</x:v>
      </x:c>
      <x:c r="H6805" t="n">
        <x:v>25532</x:v>
      </x:c>
      <x:c r="I6805" t="inlineStr">
        <x:is>
          <x:t xml:space="preserve">Atual − trimestre anterior</x:t>
        </x:is>
      </x:c>
    </x:row>
    <x:row r="6806">
      <x:c r="A6806" t="inlineStr">
        <x:is>
          <x:t xml:space="preserve">2T22</x:t>
        </x:is>
      </x:c>
      <x:c r="B6806" t="inlineStr">
        <x:is>
          <x:t xml:space="preserve">EBIT003</x:t>
        </x:is>
      </x:c>
      <x:c r="C6806" t="inlineStr">
        <x:is>
          <x:t xml:space="preserve">Lucro Bruto Total</x:t>
        </x:is>
      </x:c>
      <x:c r="D6806" t="inlineStr">
        <x:is>
          <x:t xml:space="preserve">Lucro bruto</x:t>
        </x:is>
      </x:c>
      <x:c r="E6806" t="inlineStr">
        <x:is>
          <x:t xml:space="preserve">TOTAL</x:t>
        </x:is>
      </x:c>
      <x:c r="F6806" t="n">
        <x:v>170627</x:v>
      </x:c>
      <x:c r="G6806" t="n">
        <x:v>74766</x:v>
      </x:c>
      <x:c r="H6806" t="n">
        <x:v>95861</x:v>
      </x:c>
      <x:c r="I6806" t="inlineStr">
        <x:is>
          <x:t xml:space="preserve">Atual − trimestre anterior</x:t>
        </x:is>
      </x:c>
    </x:row>
    <x:row r="6807">
      <x:c r="A6807" t="inlineStr">
        <x:is>
          <x:t xml:space="preserve">2T22</x:t>
        </x:is>
      </x:c>
      <x:c r="B6807" t="inlineStr">
        <x:is>
          <x:t xml:space="preserve">EBIT004</x:t>
        </x:is>
      </x:c>
      <x:c r="C6807" t="inlineStr">
        <x:is>
          <x:t xml:space="preserve">Despesa</x:t>
        </x:is>
      </x:c>
      <x:c r="D6807" t="inlineStr">
        <x:is>
          <x:t xml:space="preserve">Gerais e administrativas </x:t>
        </x:is>
      </x:c>
      <x:c r="E6807" t="inlineStr">
        <x:is>
          <x:t xml:space="preserve">CORPORATIVO / OUTROS NEGÓCIOS</x:t>
        </x:is>
      </x:c>
      <x:c r="F6807" t="n">
        <x:v>-2446</x:v>
      </x:c>
      <x:c r="G6807" t="n">
        <x:v>-16</x:v>
      </x:c>
      <x:c r="H6807" t="n">
        <x:v>-2430</x:v>
      </x:c>
      <x:c r="I6807" t="inlineStr">
        <x:is>
          <x:t xml:space="preserve">Atual − trimestre anterior</x:t>
        </x:is>
      </x:c>
    </x:row>
    <x:row r="6808">
      <x:c r="A6808" t="inlineStr">
        <x:is>
          <x:t xml:space="preserve">2T22</x:t>
        </x:is>
      </x:c>
      <x:c r="B6808" t="inlineStr">
        <x:is>
          <x:t xml:space="preserve">EBIT004</x:t>
        </x:is>
      </x:c>
      <x:c r="C6808" t="inlineStr">
        <x:is>
          <x:t xml:space="preserve">Despesa</x:t>
        </x:is>
      </x:c>
      <x:c r="D6808" t="inlineStr">
        <x:is>
          <x:t xml:space="preserve">Vendas</x:t>
        </x:is>
      </x:c>
      <x:c r="E6808" t="inlineStr">
        <x:is>
          <x:t xml:space="preserve">CORPORATIVO / OUTROS NEGÓCIOS</x:t>
        </x:is>
      </x:c>
      <x:c r="F6808" t="n">
        <x:v>-30</x:v>
      </x:c>
      <x:c r="G6808" t="n">
        <x:v>-16</x:v>
      </x:c>
      <x:c r="H6808" t="n">
        <x:v>-14</x:v>
      </x:c>
      <x:c r="I6808" t="inlineStr">
        <x:is>
          <x:t xml:space="preserve">Atual − trimestre anterior</x:t>
        </x:is>
      </x:c>
    </x:row>
    <x:row r="6809">
      <x:c r="A6809" t="inlineStr">
        <x:is>
          <x:t xml:space="preserve">2T22</x:t>
        </x:is>
      </x:c>
      <x:c r="B6809" t="inlineStr">
        <x:is>
          <x:t xml:space="preserve">EBIT004</x:t>
        </x:is>
      </x:c>
      <x:c r="C6809" t="inlineStr">
        <x:is>
          <x:t xml:space="preserve">Despesa</x:t>
        </x:is>
      </x:c>
      <x:c r="D6809" t="inlineStr">
        <x:is>
          <x:t xml:space="preserve">Gerais e administrativas </x:t>
        </x:is>
      </x:c>
      <x:c r="E6809" t="inlineStr">
        <x:is>
          <x:t xml:space="preserve">E&amp;P</x:t>
        </x:is>
      </x:c>
      <x:c r="F6809" t="n">
        <x:v>-129</x:v>
      </x:c>
      <x:c r="G6809" t="n">
        <x:v>-10</x:v>
      </x:c>
      <x:c r="H6809" t="n">
        <x:v>-119</x:v>
      </x:c>
      <x:c r="I6809" t="inlineStr">
        <x:is>
          <x:t xml:space="preserve">Atual − trimestre anterior</x:t>
        </x:is>
      </x:c>
    </x:row>
    <x:row r="6810">
      <x:c r="A6810" t="inlineStr">
        <x:is>
          <x:t xml:space="preserve">2T22</x:t>
        </x:is>
      </x:c>
      <x:c r="B6810" t="inlineStr">
        <x:is>
          <x:t xml:space="preserve">EBIT004</x:t>
        </x:is>
      </x:c>
      <x:c r="C6810" t="inlineStr">
        <x:is>
          <x:t xml:space="preserve">Despesa</x:t>
        </x:is>
      </x:c>
      <x:c r="D6810" t="inlineStr">
        <x:is>
          <x:t xml:space="preserve">Vendas</x:t>
        </x:is>
      </x:c>
      <x:c r="E6810" t="inlineStr">
        <x:is>
          <x:t xml:space="preserve">E&amp;P</x:t>
        </x:is>
      </x:c>
      <x:c r="F6810" t="n">
        <x:v>-29</x:v>
      </x:c>
      <x:c r="G6810" t="n">
        <x:v>-10</x:v>
      </x:c>
      <x:c r="H6810" t="n">
        <x:v>-19</x:v>
      </x:c>
      <x:c r="I6810" t="inlineStr">
        <x:is>
          <x:t xml:space="preserve">Atual − trimestre anterior</x:t>
        </x:is>
      </x:c>
    </x:row>
    <x:row r="6811">
      <x:c r="A6811" t="inlineStr">
        <x:is>
          <x:t xml:space="preserve">2T22</x:t>
        </x:is>
      </x:c>
      <x:c r="B6811" t="inlineStr">
        <x:is>
          <x:t xml:space="preserve">EBIT004</x:t>
        </x:is>
      </x:c>
      <x:c r="C6811" t="inlineStr">
        <x:is>
          <x:t xml:space="preserve">Despesa</x:t>
        </x:is>
      </x:c>
      <x:c r="D6811" t="inlineStr">
        <x:is>
          <x:t xml:space="preserve">Gerais e administrativas </x:t>
        </x:is>
      </x:c>
      <x:c r="E6811" t="inlineStr">
        <x:is>
          <x:t xml:space="preserve">ELIMINAÇÕES</x:t>
        </x:is>
      </x:c>
      <x:c r="F6811" t="n">
        <x:v>0</x:v>
      </x:c>
      <x:c r="G6811" t="n">
        <x:v>-20</x:v>
      </x:c>
      <x:c r="H6811" t="n">
        <x:v>20</x:v>
      </x:c>
      <x:c r="I6811" t="inlineStr">
        <x:is>
          <x:t xml:space="preserve">Atual − trimestre anterior</x:t>
        </x:is>
      </x:c>
    </x:row>
    <x:row r="6812">
      <x:c r="A6812" t="inlineStr">
        <x:is>
          <x:t xml:space="preserve">2T22</x:t>
        </x:is>
      </x:c>
      <x:c r="B6812" t="inlineStr">
        <x:is>
          <x:t xml:space="preserve">EBIT004</x:t>
        </x:is>
      </x:c>
      <x:c r="C6812" t="inlineStr">
        <x:is>
          <x:t xml:space="preserve">Despesa</x:t>
        </x:is>
      </x:c>
      <x:c r="D6812" t="inlineStr">
        <x:is>
          <x:t xml:space="preserve">Vendas</x:t>
        </x:is>
      </x:c>
      <x:c r="E6812" t="inlineStr">
        <x:is>
          <x:t xml:space="preserve">ELIMINAÇÕES</x:t>
        </x:is>
      </x:c>
      <x:c r="F6812" t="n">
        <x:v>-41</x:v>
      </x:c>
      <x:c r="G6812" t="n">
        <x:v>-20</x:v>
      </x:c>
      <x:c r="H6812" t="n">
        <x:v>-21</x:v>
      </x:c>
      <x:c r="I6812" t="inlineStr">
        <x:is>
          <x:t xml:space="preserve">Atual − trimestre anterior</x:t>
        </x:is>
      </x:c>
    </x:row>
    <x:row r="6813">
      <x:c r="A6813" t="inlineStr">
        <x:is>
          <x:t xml:space="preserve">2T22</x:t>
        </x:is>
      </x:c>
      <x:c r="B6813" t="inlineStr">
        <x:is>
          <x:t xml:space="preserve">EBIT004</x:t>
        </x:is>
      </x:c>
      <x:c r="C6813" t="inlineStr">
        <x:is>
          <x:t xml:space="preserve">Despesa</x:t>
        </x:is>
      </x:c>
      <x:c r="D6813" t="inlineStr">
        <x:is>
          <x:t xml:space="preserve">Gerais e administrativas </x:t>
        </x:is>
      </x:c>
      <x:c r="E6813" t="inlineStr">
        <x:is>
          <x:t xml:space="preserve">GÁS &amp; ENERGIA / G&amp;EBC</x:t>
        </x:is>
      </x:c>
      <x:c r="F6813" t="n">
        <x:v>-169</x:v>
      </x:c>
      <x:c r="G6813" t="n">
        <x:v>-3974</x:v>
      </x:c>
      <x:c r="H6813" t="n">
        <x:v>3805</x:v>
      </x:c>
      <x:c r="I6813" t="inlineStr">
        <x:is>
          <x:t xml:space="preserve">Atual − trimestre anterior</x:t>
        </x:is>
      </x:c>
    </x:row>
    <x:row r="6814">
      <x:c r="A6814" t="inlineStr">
        <x:is>
          <x:t xml:space="preserve">2T22</x:t>
        </x:is>
      </x:c>
      <x:c r="B6814" t="inlineStr">
        <x:is>
          <x:t xml:space="preserve">EBIT004</x:t>
        </x:is>
      </x:c>
      <x:c r="C6814" t="inlineStr">
        <x:is>
          <x:t xml:space="preserve">Despesa</x:t>
        </x:is>
      </x:c>
      <x:c r="D6814" t="inlineStr">
        <x:is>
          <x:t xml:space="preserve">Vendas</x:t>
        </x:is>
      </x:c>
      <x:c r="E6814" t="inlineStr">
        <x:is>
          <x:t xml:space="preserve">GÁS &amp; ENERGIA / G&amp;EBC</x:t>
        </x:is>
      </x:c>
      <x:c r="F6814" t="n">
        <x:v>-7789</x:v>
      </x:c>
      <x:c r="G6814" t="n">
        <x:v>-3974</x:v>
      </x:c>
      <x:c r="H6814" t="n">
        <x:v>-3815</x:v>
      </x:c>
      <x:c r="I6814" t="inlineStr">
        <x:is>
          <x:t xml:space="preserve">Atual − trimestre anterior</x:t>
        </x:is>
      </x:c>
    </x:row>
    <x:row r="6815">
      <x:c r="A6815" t="inlineStr">
        <x:is>
          <x:t xml:space="preserve">2T22</x:t>
        </x:is>
      </x:c>
      <x:c r="B6815" t="inlineStr">
        <x:is>
          <x:t xml:space="preserve">EBIT004</x:t>
        </x:is>
      </x:c>
      <x:c r="C6815" t="inlineStr">
        <x:is>
          <x:t xml:space="preserve">Despesa</x:t>
        </x:is>
      </x:c>
      <x:c r="D6815" t="inlineStr">
        <x:is>
          <x:t xml:space="preserve">Gerais e administrativas </x:t>
        </x:is>
      </x:c>
      <x:c r="E6815" t="inlineStr">
        <x:is>
          <x:t xml:space="preserve">REFINO / RTC</x:t>
        </x:is>
      </x:c>
      <x:c r="F6815" t="n">
        <x:v>-404</x:v>
      </x:c>
      <x:c r="G6815" t="n">
        <x:v>-2139</x:v>
      </x:c>
      <x:c r="H6815" t="n">
        <x:v>1735</x:v>
      </x:c>
      <x:c r="I6815" t="inlineStr">
        <x:is>
          <x:t xml:space="preserve">Atual − trimestre anterior</x:t>
        </x:is>
      </x:c>
    </x:row>
    <x:row r="6816">
      <x:c r="A6816" t="inlineStr">
        <x:is>
          <x:t xml:space="preserve">2T22</x:t>
        </x:is>
      </x:c>
      <x:c r="B6816" t="inlineStr">
        <x:is>
          <x:t xml:space="preserve">EBIT004</x:t>
        </x:is>
      </x:c>
      <x:c r="C6816" t="inlineStr">
        <x:is>
          <x:t xml:space="preserve">Despesa</x:t>
        </x:is>
      </x:c>
      <x:c r="D6816" t="inlineStr">
        <x:is>
          <x:t xml:space="preserve">Vendas</x:t>
        </x:is>
      </x:c>
      <x:c r="E6816" t="inlineStr">
        <x:is>
          <x:t xml:space="preserve">REFINO / RTC</x:t>
        </x:is>
      </x:c>
      <x:c r="F6816" t="n">
        <x:v>-4406</x:v>
      </x:c>
      <x:c r="G6816" t="n">
        <x:v>-2139</x:v>
      </x:c>
      <x:c r="H6816" t="n">
        <x:v>-2267</x:v>
      </x:c>
      <x:c r="I6816" t="inlineStr">
        <x:is>
          <x:t xml:space="preserve">Atual − trimestre anterior</x:t>
        </x:is>
      </x:c>
    </x:row>
    <x:row r="6817">
      <x:c r="A6817" t="inlineStr">
        <x:is>
          <x:t xml:space="preserve">2T22</x:t>
        </x:is>
      </x:c>
      <x:c r="B6817" t="inlineStr">
        <x:is>
          <x:t xml:space="preserve">EBIT004</x:t>
        </x:is>
      </x:c>
      <x:c r="C6817" t="inlineStr">
        <x:is>
          <x:t xml:space="preserve">Despesa</x:t>
        </x:is>
      </x:c>
      <x:c r="D6817" t="inlineStr">
        <x:is>
          <x:t xml:space="preserve">Gerais e administrativas </x:t>
        </x:is>
      </x:c>
      <x:c r="E6817" t="inlineStr">
        <x:is>
          <x:t xml:space="preserve">TOTAL</x:t>
        </x:is>
      </x:c>
      <x:c r="F6817" t="n">
        <x:v>-3148</x:v>
      </x:c>
      <x:c r="G6817" t="n">
        <x:v>-6159</x:v>
      </x:c>
      <x:c r="H6817" t="n">
        <x:v>3011</x:v>
      </x:c>
      <x:c r="I6817" t="inlineStr">
        <x:is>
          <x:t xml:space="preserve">Atual − trimestre anterior</x:t>
        </x:is>
      </x:c>
    </x:row>
    <x:row r="6818">
      <x:c r="A6818" t="inlineStr">
        <x:is>
          <x:t xml:space="preserve">2T22</x:t>
        </x:is>
      </x:c>
      <x:c r="B6818" t="inlineStr">
        <x:is>
          <x:t xml:space="preserve">EBIT004</x:t>
        </x:is>
      </x:c>
      <x:c r="C6818" t="inlineStr">
        <x:is>
          <x:t xml:space="preserve">Despesa</x:t>
        </x:is>
      </x:c>
      <x:c r="D6818" t="inlineStr">
        <x:is>
          <x:t xml:space="preserve">Vendas</x:t>
        </x:is>
      </x:c>
      <x:c r="E6818" t="inlineStr">
        <x:is>
          <x:t xml:space="preserve">TOTAL</x:t>
        </x:is>
      </x:c>
      <x:c r="F6818" t="n">
        <x:v>-12295</x:v>
      </x:c>
      <x:c r="G6818" t="n">
        <x:v>-6159</x:v>
      </x:c>
      <x:c r="H6818" t="n">
        <x:v>-6136</x:v>
      </x:c>
      <x:c r="I6818" t="inlineStr">
        <x:is>
          <x:t xml:space="preserve">Atual − trimestre anterior</x:t>
        </x:is>
      </x:c>
    </x:row>
    <x:row r="6819">
      <x:c r="A6819" t="inlineStr">
        <x:is>
          <x:t xml:space="preserve">2T22</x:t>
        </x:is>
      </x:c>
      <x:c r="B6819" t="inlineStr">
        <x:is>
          <x:t xml:space="preserve">EBIT005</x:t>
        </x:is>
      </x:c>
      <x:c r="C6819" t="inlineStr">
        <x:is>
          <x:t xml:space="preserve">Despesa</x:t>
        </x:is>
      </x:c>
      <x:c r="D6819" t="inlineStr">
        <x:is>
          <x:t xml:space="preserve">Tributárias</x:t>
        </x:is>
      </x:c>
      <x:c r="E6819" t="inlineStr">
        <x:is>
          <x:t xml:space="preserve">CORPORATIVO / OUTROS NEGÓCIOS</x:t>
        </x:is>
      </x:c>
      <x:c r="F6819" t="n">
        <x:v>-350</x:v>
      </x:c>
      <x:c r="G6819" t="n">
        <x:v>-144</x:v>
      </x:c>
      <x:c r="H6819" t="n">
        <x:v>-206</x:v>
      </x:c>
      <x:c r="I6819" t="inlineStr">
        <x:is>
          <x:t xml:space="preserve">Atual − trimestre anterior</x:t>
        </x:is>
      </x:c>
    </x:row>
    <x:row r="6820">
      <x:c r="A6820" t="inlineStr">
        <x:is>
          <x:t xml:space="preserve">2T22</x:t>
        </x:is>
      </x:c>
      <x:c r="B6820" t="inlineStr">
        <x:is>
          <x:t xml:space="preserve">EBIT005</x:t>
        </x:is>
      </x:c>
      <x:c r="C6820" t="inlineStr">
        <x:is>
          <x:t xml:space="preserve">Despesa</x:t>
        </x:is>
      </x:c>
      <x:c r="D6820" t="inlineStr">
        <x:is>
          <x:t xml:space="preserve">Tributárias</x:t>
        </x:is>
      </x:c>
      <x:c r="E6820" t="inlineStr">
        <x:is>
          <x:t xml:space="preserve">E&amp;P</x:t>
        </x:is>
      </x:c>
      <x:c r="F6820" t="n">
        <x:v>-193</x:v>
      </x:c>
      <x:c r="G6820" t="n">
        <x:v>-76</x:v>
      </x:c>
      <x:c r="H6820" t="n">
        <x:v>-117</x:v>
      </x:c>
      <x:c r="I6820" t="inlineStr">
        <x:is>
          <x:t xml:space="preserve">Atual − trimestre anterior</x:t>
        </x:is>
      </x:c>
    </x:row>
    <x:row r="6821">
      <x:c r="A6821" t="inlineStr">
        <x:is>
          <x:t xml:space="preserve">2T22</x:t>
        </x:is>
      </x:c>
      <x:c r="B6821" t="inlineStr">
        <x:is>
          <x:t xml:space="preserve">EBIT005</x:t>
        </x:is>
      </x:c>
      <x:c r="C6821" t="inlineStr">
        <x:is>
          <x:t xml:space="preserve">Despesa</x:t>
        </x:is>
      </x:c>
      <x:c r="D6821" t="inlineStr">
        <x:is>
          <x:t xml:space="preserve">Tributárias</x:t>
        </x:is>
      </x:c>
      <x:c r="E6821" t="inlineStr">
        <x:is>
          <x:t xml:space="preserve">ELIMINAÇÕES</x:t>
        </x:is>
      </x:c>
      <x:c r="F6821" t="n">
        <x:v>0</x:v>
      </x:c>
      <x:c r="G6821" t="n">
        <x:v>0</x:v>
      </x:c>
      <x:c r="H6821" t="n">
        <x:v>0</x:v>
      </x:c>
      <x:c r="I6821" t="inlineStr">
        <x:is>
          <x:t xml:space="preserve">Atual − trimestre anterior</x:t>
        </x:is>
      </x:c>
    </x:row>
    <x:row r="6822">
      <x:c r="A6822" t="inlineStr">
        <x:is>
          <x:t xml:space="preserve">2T22</x:t>
        </x:is>
      </x:c>
      <x:c r="B6822" t="inlineStr">
        <x:is>
          <x:t xml:space="preserve">EBIT005</x:t>
        </x:is>
      </x:c>
      <x:c r="C6822" t="inlineStr">
        <x:is>
          <x:t xml:space="preserve">Despesa</x:t>
        </x:is>
      </x:c>
      <x:c r="D6822" t="inlineStr">
        <x:is>
          <x:t xml:space="preserve">Tributárias</x:t>
        </x:is>
      </x:c>
      <x:c r="E6822" t="inlineStr">
        <x:is>
          <x:t xml:space="preserve">GÁS &amp; ENERGIA / G&amp;EBC</x:t>
        </x:is>
      </x:c>
      <x:c r="F6822" t="n">
        <x:v>-94</x:v>
      </x:c>
      <x:c r="G6822" t="n">
        <x:v>-52</x:v>
      </x:c>
      <x:c r="H6822" t="n">
        <x:v>-42</x:v>
      </x:c>
      <x:c r="I6822" t="inlineStr">
        <x:is>
          <x:t xml:space="preserve">Atual − trimestre anterior</x:t>
        </x:is>
      </x:c>
    </x:row>
    <x:row r="6823">
      <x:c r="A6823" t="inlineStr">
        <x:is>
          <x:t xml:space="preserve">2T22</x:t>
        </x:is>
      </x:c>
      <x:c r="B6823" t="inlineStr">
        <x:is>
          <x:t xml:space="preserve">EBIT005</x:t>
        </x:is>
      </x:c>
      <x:c r="C6823" t="inlineStr">
        <x:is>
          <x:t xml:space="preserve">Despesa</x:t>
        </x:is>
      </x:c>
      <x:c r="D6823" t="inlineStr">
        <x:is>
          <x:t xml:space="preserve">Tributárias</x:t>
        </x:is>
      </x:c>
      <x:c r="E6823" t="inlineStr">
        <x:is>
          <x:t xml:space="preserve">REFINO / RTC</x:t>
        </x:is>
      </x:c>
      <x:c r="F6823" t="n">
        <x:v>-129</x:v>
      </x:c>
      <x:c r="G6823" t="n">
        <x:v>-39</x:v>
      </x:c>
      <x:c r="H6823" t="n">
        <x:v>-90</x:v>
      </x:c>
      <x:c r="I6823" t="inlineStr">
        <x:is>
          <x:t xml:space="preserve">Atual − trimestre anterior</x:t>
        </x:is>
      </x:c>
    </x:row>
    <x:row r="6824">
      <x:c r="A6824" t="inlineStr">
        <x:is>
          <x:t xml:space="preserve">2T22</x:t>
        </x:is>
      </x:c>
      <x:c r="B6824" t="inlineStr">
        <x:is>
          <x:t xml:space="preserve">EBIT005</x:t>
        </x:is>
      </x:c>
      <x:c r="C6824" t="inlineStr">
        <x:is>
          <x:t xml:space="preserve">Despesa</x:t>
        </x:is>
      </x:c>
      <x:c r="D6824" t="inlineStr">
        <x:is>
          <x:t xml:space="preserve">Tributárias</x:t>
        </x:is>
      </x:c>
      <x:c r="E6824" t="inlineStr">
        <x:is>
          <x:t xml:space="preserve">TOTAL</x:t>
        </x:is>
      </x:c>
      <x:c r="F6824" t="n">
        <x:v>-766</x:v>
      </x:c>
      <x:c r="G6824" t="n">
        <x:v>-311</x:v>
      </x:c>
      <x:c r="H6824" t="n">
        <x:v>-455</x:v>
      </x:c>
      <x:c r="I6824" t="inlineStr">
        <x:is>
          <x:t xml:space="preserve">Atual − trimestre anterior</x:t>
        </x:is>
      </x:c>
    </x:row>
    <x:row r="6825">
      <x:c r="A6825" t="inlineStr">
        <x:is>
          <x:t xml:space="preserve">2T22</x:t>
        </x:is>
      </x:c>
      <x:c r="B6825" t="inlineStr">
        <x:is>
          <x:t xml:space="preserve">EBIT006</x:t>
        </x:is>
      </x:c>
      <x:c r="C6825" t="inlineStr">
        <x:is>
          <x:t xml:space="preserve">Despesa</x:t>
        </x:is>
      </x:c>
      <x:c r="D6825" t="inlineStr">
        <x:is>
          <x:t xml:space="preserve">Custos exploratórios p/ extração de petróleo e gás</x:t>
        </x:is>
      </x:c>
      <x:c r="E6825" t="inlineStr">
        <x:is>
          <x:t xml:space="preserve">CORPORATIVO / OUTROS NEGÓCIOS</x:t>
        </x:is>
      </x:c>
      <x:c r="F6825" t="n">
        <x:v>0</x:v>
      </x:c>
      <x:c r="G6825" t="n">
        <x:v>0</x:v>
      </x:c>
      <x:c r="H6825" t="n">
        <x:v>0</x:v>
      </x:c>
      <x:c r="I6825" t="inlineStr">
        <x:is>
          <x:t xml:space="preserve">Atual − trimestre anterior</x:t>
        </x:is>
      </x:c>
    </x:row>
    <x:row r="6826">
      <x:c r="A6826" t="inlineStr">
        <x:is>
          <x:t xml:space="preserve">2T22</x:t>
        </x:is>
      </x:c>
      <x:c r="B6826" t="inlineStr">
        <x:is>
          <x:t xml:space="preserve">EBIT006</x:t>
        </x:is>
      </x:c>
      <x:c r="C6826" t="inlineStr">
        <x:is>
          <x:t xml:space="preserve">Despesa</x:t>
        </x:is>
      </x:c>
      <x:c r="D6826" t="inlineStr">
        <x:is>
          <x:t xml:space="preserve">Custos exploratórios p/ extração de petróleo e gás</x:t>
        </x:is>
      </x:c>
      <x:c r="E6826" t="inlineStr">
        <x:is>
          <x:t xml:space="preserve">E&amp;P</x:t>
        </x:is>
      </x:c>
      <x:c r="F6826" t="n">
        <x:v>-604</x:v>
      </x:c>
      <x:c r="G6826" t="n">
        <x:v>-408</x:v>
      </x:c>
      <x:c r="H6826" t="n">
        <x:v>-196</x:v>
      </x:c>
      <x:c r="I6826" t="inlineStr">
        <x:is>
          <x:t xml:space="preserve">Atual − trimestre anterior</x:t>
        </x:is>
      </x:c>
    </x:row>
    <x:row r="6827">
      <x:c r="A6827" t="inlineStr">
        <x:is>
          <x:t xml:space="preserve">2T22</x:t>
        </x:is>
      </x:c>
      <x:c r="B6827" t="inlineStr">
        <x:is>
          <x:t xml:space="preserve">EBIT006</x:t>
        </x:is>
      </x:c>
      <x:c r="C6827" t="inlineStr">
        <x:is>
          <x:t xml:space="preserve">Despesa</x:t>
        </x:is>
      </x:c>
      <x:c r="D6827" t="inlineStr">
        <x:is>
          <x:t xml:space="preserve">Custos exploratórios p/ extração de petróleo e gás</x:t>
        </x:is>
      </x:c>
      <x:c r="E6827" t="inlineStr">
        <x:is>
          <x:t xml:space="preserve">ELIMINAÇÕES</x:t>
        </x:is>
      </x:c>
      <x:c r="F6827" t="n">
        <x:v>0</x:v>
      </x:c>
      <x:c r="G6827" t="n">
        <x:v>0</x:v>
      </x:c>
      <x:c r="H6827" t="n">
        <x:v>0</x:v>
      </x:c>
      <x:c r="I6827" t="inlineStr">
        <x:is>
          <x:t xml:space="preserve">Atual − trimestre anterior</x:t>
        </x:is>
      </x:c>
    </x:row>
    <x:row r="6828">
      <x:c r="A6828" t="inlineStr">
        <x:is>
          <x:t xml:space="preserve">2T22</x:t>
        </x:is>
      </x:c>
      <x:c r="B6828" t="inlineStr">
        <x:is>
          <x:t xml:space="preserve">EBIT006</x:t>
        </x:is>
      </x:c>
      <x:c r="C6828" t="inlineStr">
        <x:is>
          <x:t xml:space="preserve">Despesa</x:t>
        </x:is>
      </x:c>
      <x:c r="D6828" t="inlineStr">
        <x:is>
          <x:t xml:space="preserve">Custos exploratórios p/ extração de petróleo e gás</x:t>
        </x:is>
      </x:c>
      <x:c r="E6828" t="inlineStr">
        <x:is>
          <x:t xml:space="preserve">GÁS &amp; ENERGIA / G&amp;EBC</x:t>
        </x:is>
      </x:c>
      <x:c r="F6828" t="n">
        <x:v>0</x:v>
      </x:c>
      <x:c r="G6828" t="n">
        <x:v>0</x:v>
      </x:c>
      <x:c r="H6828" t="n">
        <x:v>0</x:v>
      </x:c>
      <x:c r="I6828" t="inlineStr">
        <x:is>
          <x:t xml:space="preserve">Atual − trimestre anterior</x:t>
        </x:is>
      </x:c>
    </x:row>
    <x:row r="6829">
      <x:c r="A6829" t="inlineStr">
        <x:is>
          <x:t xml:space="preserve">2T22</x:t>
        </x:is>
      </x:c>
      <x:c r="B6829" t="inlineStr">
        <x:is>
          <x:t xml:space="preserve">EBIT006</x:t>
        </x:is>
      </x:c>
      <x:c r="C6829" t="inlineStr">
        <x:is>
          <x:t xml:space="preserve">Despesa</x:t>
        </x:is>
      </x:c>
      <x:c r="D6829" t="inlineStr">
        <x:is>
          <x:t xml:space="preserve">Custos exploratórios p/ extração de petróleo e gás</x:t>
        </x:is>
      </x:c>
      <x:c r="E6829" t="inlineStr">
        <x:is>
          <x:t xml:space="preserve">REFINO / RTC</x:t>
        </x:is>
      </x:c>
      <x:c r="F6829" t="n">
        <x:v>0</x:v>
      </x:c>
      <x:c r="G6829" t="n">
        <x:v>0</x:v>
      </x:c>
      <x:c r="H6829" t="n">
        <x:v>0</x:v>
      </x:c>
      <x:c r="I6829" t="inlineStr">
        <x:is>
          <x:t xml:space="preserve">Atual − trimestre anterior</x:t>
        </x:is>
      </x:c>
    </x:row>
    <x:row r="6830">
      <x:c r="A6830" t="inlineStr">
        <x:is>
          <x:t xml:space="preserve">2T22</x:t>
        </x:is>
      </x:c>
      <x:c r="B6830" t="inlineStr">
        <x:is>
          <x:t xml:space="preserve">EBIT006</x:t>
        </x:is>
      </x:c>
      <x:c r="C6830" t="inlineStr">
        <x:is>
          <x:t xml:space="preserve">Despesa</x:t>
        </x:is>
      </x:c>
      <x:c r="D6830" t="inlineStr">
        <x:is>
          <x:t xml:space="preserve">Custos exploratórios p/ extração de petróleo e gás</x:t>
        </x:is>
      </x:c>
      <x:c r="E6830" t="inlineStr">
        <x:is>
          <x:t xml:space="preserve">TOTAL</x:t>
        </x:is>
      </x:c>
      <x:c r="F6830" t="n">
        <x:v>-604</x:v>
      </x:c>
      <x:c r="G6830" t="n">
        <x:v>-408</x:v>
      </x:c>
      <x:c r="H6830" t="n">
        <x:v>-196</x:v>
      </x:c>
      <x:c r="I6830" t="inlineStr">
        <x:is>
          <x:t xml:space="preserve">Atual − trimestre anterior</x:t>
        </x:is>
      </x:c>
    </x:row>
    <x:row r="6831">
      <x:c r="A6831" t="inlineStr">
        <x:is>
          <x:t xml:space="preserve">2T22</x:t>
        </x:is>
      </x:c>
      <x:c r="B6831" t="inlineStr">
        <x:is>
          <x:t xml:space="preserve">EBIT007</x:t>
        </x:is>
      </x:c>
      <x:c r="C6831" t="inlineStr">
        <x:is>
          <x:t xml:space="preserve">Despesa</x:t>
        </x:is>
      </x:c>
      <x:c r="D6831" t="inlineStr">
        <x:is>
          <x:t xml:space="preserve">Custos com pesquisa e desenvolvimento tecnológico</x:t>
        </x:is>
      </x:c>
      <x:c r="E6831" t="inlineStr">
        <x:is>
          <x:t xml:space="preserve">CORPORATIVO / OUTROS NEGÓCIOS</x:t>
        </x:is>
      </x:c>
      <x:c r="F6831" t="n">
        <x:v>-273</x:v>
      </x:c>
      <x:c r="G6831" t="n">
        <x:v>-145</x:v>
      </x:c>
      <x:c r="H6831" t="n">
        <x:v>-128</x:v>
      </x:c>
      <x:c r="I6831" t="inlineStr">
        <x:is>
          <x:t xml:space="preserve">Atual − trimestre anterior</x:t>
        </x:is>
      </x:c>
    </x:row>
    <x:row r="6832">
      <x:c r="A6832" t="inlineStr">
        <x:is>
          <x:t xml:space="preserve">2T22</x:t>
        </x:is>
      </x:c>
      <x:c r="B6832" t="inlineStr">
        <x:is>
          <x:t xml:space="preserve">EBIT007</x:t>
        </x:is>
      </x:c>
      <x:c r="C6832" t="inlineStr">
        <x:is>
          <x:t xml:space="preserve">Despesa</x:t>
        </x:is>
      </x:c>
      <x:c r="D6832" t="inlineStr">
        <x:is>
          <x:t xml:space="preserve">Custos com pesquisa e desenvolvimento tecnológico</x:t>
        </x:is>
      </x:c>
      <x:c r="E6832" t="inlineStr">
        <x:is>
          <x:t xml:space="preserve">E&amp;P</x:t>
        </x:is>
      </x:c>
      <x:c r="F6832" t="n">
        <x:v>-1848</x:v>
      </x:c>
      <x:c r="G6832" t="n">
        <x:v>-909</x:v>
      </x:c>
      <x:c r="H6832" t="n">
        <x:v>-939</x:v>
      </x:c>
      <x:c r="I6832" t="inlineStr">
        <x:is>
          <x:t xml:space="preserve">Atual − trimestre anterior</x:t>
        </x:is>
      </x:c>
    </x:row>
    <x:row r="6833">
      <x:c r="A6833" t="inlineStr">
        <x:is>
          <x:t xml:space="preserve">2T22</x:t>
        </x:is>
      </x:c>
      <x:c r="B6833" t="inlineStr">
        <x:is>
          <x:t xml:space="preserve">EBIT007</x:t>
        </x:is>
      </x:c>
      <x:c r="C6833" t="inlineStr">
        <x:is>
          <x:t xml:space="preserve">Despesa</x:t>
        </x:is>
      </x:c>
      <x:c r="D6833" t="inlineStr">
        <x:is>
          <x:t xml:space="preserve">Custos com pesquisa e desenvolvimento tecnológico</x:t>
        </x:is>
      </x:c>
      <x:c r="E6833" t="inlineStr">
        <x:is>
          <x:t xml:space="preserve">ELIMINAÇÕES</x:t>
        </x:is>
      </x:c>
      <x:c r="F6833" t="n">
        <x:v>0</x:v>
      </x:c>
      <x:c r="G6833" t="n">
        <x:v>0</x:v>
      </x:c>
      <x:c r="H6833" t="n">
        <x:v>0</x:v>
      </x:c>
      <x:c r="I6833" t="inlineStr">
        <x:is>
          <x:t xml:space="preserve">Atual − trimestre anterior</x:t>
        </x:is>
      </x:c>
    </x:row>
    <x:row r="6834">
      <x:c r="A6834" t="inlineStr">
        <x:is>
          <x:t xml:space="preserve">2T22</x:t>
        </x:is>
      </x:c>
      <x:c r="B6834" t="inlineStr">
        <x:is>
          <x:t xml:space="preserve">EBIT007</x:t>
        </x:is>
      </x:c>
      <x:c r="C6834" t="inlineStr">
        <x:is>
          <x:t xml:space="preserve">Despesa</x:t>
        </x:is>
      </x:c>
      <x:c r="D6834" t="inlineStr">
        <x:is>
          <x:t xml:space="preserve">Custos com pesquisa e desenvolvimento tecnológico</x:t>
        </x:is>
      </x:c>
      <x:c r="E6834" t="inlineStr">
        <x:is>
          <x:t xml:space="preserve">GÁS &amp; ENERGIA / G&amp;EBC</x:t>
        </x:is>
      </x:c>
      <x:c r="F6834" t="n">
        <x:v>-17</x:v>
      </x:c>
      <x:c r="G6834" t="n">
        <x:v>-14</x:v>
      </x:c>
      <x:c r="H6834" t="n">
        <x:v>-3</x:v>
      </x:c>
      <x:c r="I6834" t="inlineStr">
        <x:is>
          <x:t xml:space="preserve">Atual − trimestre anterior</x:t>
        </x:is>
      </x:c>
    </x:row>
    <x:row r="6835">
      <x:c r="A6835" t="inlineStr">
        <x:is>
          <x:t xml:space="preserve">2T22</x:t>
        </x:is>
      </x:c>
      <x:c r="B6835" t="inlineStr">
        <x:is>
          <x:t xml:space="preserve">EBIT007</x:t>
        </x:is>
      </x:c>
      <x:c r="C6835" t="inlineStr">
        <x:is>
          <x:t xml:space="preserve">Despesa</x:t>
        </x:is>
      </x:c>
      <x:c r="D6835" t="inlineStr">
        <x:is>
          <x:t xml:space="preserve">Custos com pesquisa e desenvolvimento tecnológico</x:t>
        </x:is>
      </x:c>
      <x:c r="E6835" t="inlineStr">
        <x:is>
          <x:t xml:space="preserve">REFINO / RTC</x:t>
        </x:is>
      </x:c>
      <x:c r="F6835" t="n">
        <x:v>-23</x:v>
      </x:c>
      <x:c r="G6835" t="n">
        <x:v>-13</x:v>
      </x:c>
      <x:c r="H6835" t="n">
        <x:v>-10</x:v>
      </x:c>
      <x:c r="I6835" t="inlineStr">
        <x:is>
          <x:t xml:space="preserve">Atual − trimestre anterior</x:t>
        </x:is>
      </x:c>
    </x:row>
    <x:row r="6836">
      <x:c r="A6836" t="inlineStr">
        <x:is>
          <x:t xml:space="preserve">2T22</x:t>
        </x:is>
      </x:c>
      <x:c r="B6836" t="inlineStr">
        <x:is>
          <x:t xml:space="preserve">EBIT007</x:t>
        </x:is>
      </x:c>
      <x:c r="C6836" t="inlineStr">
        <x:is>
          <x:t xml:space="preserve">Despesa</x:t>
        </x:is>
      </x:c>
      <x:c r="D6836" t="inlineStr">
        <x:is>
          <x:t xml:space="preserve">Custos com pesquisa e desenvolvimento tecnológico</x:t>
        </x:is>
      </x:c>
      <x:c r="E6836" t="inlineStr">
        <x:is>
          <x:t xml:space="preserve">TOTAL</x:t>
        </x:is>
      </x:c>
      <x:c r="F6836" t="n">
        <x:v>-2161</x:v>
      </x:c>
      <x:c r="G6836" t="n">
        <x:v>-1081</x:v>
      </x:c>
      <x:c r="H6836" t="n">
        <x:v>-1080</x:v>
      </x:c>
      <x:c r="I6836" t="inlineStr">
        <x:is>
          <x:t xml:space="preserve">Atual − trimestre anterior</x:t>
        </x:is>
      </x:c>
    </x:row>
    <x:row r="6837">
      <x:c r="A6837" t="inlineStr">
        <x:is>
          <x:t xml:space="preserve">2T22</x:t>
        </x:is>
      </x:c>
      <x:c r="B6837" t="inlineStr">
        <x:is>
          <x:t xml:space="preserve">EBIT009A</x:t>
        </x:is>
      </x:c>
      <x:c r="C6837" t="inlineStr">
        <x:is>
          <x:t xml:space="preserve">Despesa</x:t>
        </x:is>
      </x:c>
      <x:c r="D6837" t="inlineStr">
        <x:is>
          <x:t xml:space="preserve">Reversão/Perda no valor de recuperação de ativos - Impairment</x:t>
        </x:is>
      </x:c>
      <x:c r="E6837" t="inlineStr">
        <x:is>
          <x:t xml:space="preserve">CORPORATIVO / OUTROS NEGÓCIOS</x:t>
        </x:is>
      </x:c>
      <x:c r="F6837" t="n">
        <x:v>-6</x:v>
      </x:c>
      <x:c r="G6837" t="n">
        <x:v>-6</x:v>
      </x:c>
      <x:c r="H6837" t="n">
        <x:v>0</x:v>
      </x:c>
      <x:c r="I6837" t="inlineStr">
        <x:is>
          <x:t xml:space="preserve">Atual − trimestre anterior</x:t>
        </x:is>
      </x:c>
    </x:row>
    <x:row r="6838">
      <x:c r="A6838" t="inlineStr">
        <x:is>
          <x:t xml:space="preserve">2T22</x:t>
        </x:is>
      </x:c>
      <x:c r="B6838" t="inlineStr">
        <x:is>
          <x:t xml:space="preserve">EBIT009A</x:t>
        </x:is>
      </x:c>
      <x:c r="C6838" t="inlineStr">
        <x:is>
          <x:t xml:space="preserve">Despesa</x:t>
        </x:is>
      </x:c>
      <x:c r="D6838" t="inlineStr">
        <x:is>
          <x:t xml:space="preserve">Reversão/Perda no valor de recuperação de ativos - Impairment</x:t>
        </x:is>
      </x:c>
      <x:c r="E6838" t="inlineStr">
        <x:is>
          <x:t xml:space="preserve">E&amp;P</x:t>
        </x:is>
      </x:c>
      <x:c r="F6838" t="n">
        <x:v>-618</x:v>
      </x:c>
      <x:c r="G6838" t="n">
        <x:v>7</x:v>
      </x:c>
      <x:c r="H6838" t="n">
        <x:v>-625</x:v>
      </x:c>
      <x:c r="I6838" t="inlineStr">
        <x:is>
          <x:t xml:space="preserve">Atual − trimestre anterior</x:t>
        </x:is>
      </x:c>
    </x:row>
    <x:row r="6839">
      <x:c r="A6839" t="inlineStr">
        <x:is>
          <x:t xml:space="preserve">2T22</x:t>
        </x:is>
      </x:c>
      <x:c r="B6839" t="inlineStr">
        <x:is>
          <x:t xml:space="preserve">EBIT009A</x:t>
        </x:is>
      </x:c>
      <x:c r="C6839" t="inlineStr">
        <x:is>
          <x:t xml:space="preserve">Despesa</x:t>
        </x:is>
      </x:c>
      <x:c r="D6839" t="inlineStr">
        <x:is>
          <x:t xml:space="preserve">Reversão/Perda no valor de recuperação de ativos - Impairment</x:t>
        </x:is>
      </x:c>
      <x:c r="E6839" t="inlineStr">
        <x:is>
          <x:t xml:space="preserve">ELIMINAÇÕES</x:t>
        </x:is>
      </x:c>
      <x:c r="F6839" t="n">
        <x:v>0</x:v>
      </x:c>
      <x:c r="G6839" t="n">
        <x:v>0</x:v>
      </x:c>
      <x:c r="H6839" t="n">
        <x:v>0</x:v>
      </x:c>
      <x:c r="I6839" t="inlineStr">
        <x:is>
          <x:t xml:space="preserve">Atual − trimestre anterior</x:t>
        </x:is>
      </x:c>
    </x:row>
    <x:row r="6840">
      <x:c r="A6840" t="inlineStr">
        <x:is>
          <x:t xml:space="preserve">2T22</x:t>
        </x:is>
      </x:c>
      <x:c r="B6840" t="inlineStr">
        <x:is>
          <x:t xml:space="preserve">EBIT009A</x:t>
        </x:is>
      </x:c>
      <x:c r="C6840" t="inlineStr">
        <x:is>
          <x:t xml:space="preserve">Despesa</x:t>
        </x:is>
      </x:c>
      <x:c r="D6840" t="inlineStr">
        <x:is>
          <x:t xml:space="preserve">Reversão/Perda no valor de recuperação de ativos - Impairment</x:t>
        </x:is>
      </x:c>
      <x:c r="E6840" t="inlineStr">
        <x:is>
          <x:t xml:space="preserve">GÁS &amp; ENERGIA / G&amp;EBC</x:t>
        </x:is>
      </x:c>
      <x:c r="F6840" t="n">
        <x:v>3</x:v>
      </x:c>
      <x:c r="G6840" t="n">
        <x:v>3</x:v>
      </x:c>
      <x:c r="H6840" t="n">
        <x:v>0</x:v>
      </x:c>
      <x:c r="I6840" t="inlineStr">
        <x:is>
          <x:t xml:space="preserve">Atual − trimestre anterior</x:t>
        </x:is>
      </x:c>
    </x:row>
    <x:row r="6841">
      <x:c r="A6841" t="inlineStr">
        <x:is>
          <x:t xml:space="preserve">2T22</x:t>
        </x:is>
      </x:c>
      <x:c r="B6841" t="inlineStr">
        <x:is>
          <x:t xml:space="preserve">EBIT009A</x:t>
        </x:is>
      </x:c>
      <x:c r="C6841" t="inlineStr">
        <x:is>
          <x:t xml:space="preserve">Despesa</x:t>
        </x:is>
      </x:c>
      <x:c r="D6841" t="inlineStr">
        <x:is>
          <x:t xml:space="preserve">Reversão/Perda no valor de recuperação de ativos - Impairment</x:t>
        </x:is>
      </x:c>
      <x:c r="E6841" t="inlineStr">
        <x:is>
          <x:t xml:space="preserve">REFINO / RTC</x:t>
        </x:is>
      </x:c>
      <x:c r="F6841" t="n">
        <x:v>-222</x:v>
      </x:c>
      <x:c r="G6841" t="n">
        <x:v>0</x:v>
      </x:c>
      <x:c r="H6841" t="n">
        <x:v>-222</x:v>
      </x:c>
      <x:c r="I6841" t="inlineStr">
        <x:is>
          <x:t xml:space="preserve">Atual − trimestre anterior</x:t>
        </x:is>
      </x:c>
    </x:row>
    <x:row r="6842">
      <x:c r="A6842" t="inlineStr">
        <x:is>
          <x:t xml:space="preserve">2T22</x:t>
        </x:is>
      </x:c>
      <x:c r="B6842" t="inlineStr">
        <x:is>
          <x:t xml:space="preserve">EBIT009A</x:t>
        </x:is>
      </x:c>
      <x:c r="C6842" t="inlineStr">
        <x:is>
          <x:t xml:space="preserve">Despesa</x:t>
        </x:is>
      </x:c>
      <x:c r="D6842" t="inlineStr">
        <x:is>
          <x:t xml:space="preserve">Reversão/Perda no valor de recuperação de ativos - Impairment</x:t>
        </x:is>
      </x:c>
      <x:c r="E6842" t="inlineStr">
        <x:is>
          <x:t xml:space="preserve">TOTAL</x:t>
        </x:is>
      </x:c>
      <x:c r="F6842" t="n">
        <x:v>-843</x:v>
      </x:c>
      <x:c r="G6842" t="n">
        <x:v>4</x:v>
      </x:c>
      <x:c r="H6842" t="n">
        <x:v>-847</x:v>
      </x:c>
      <x:c r="I6842" t="inlineStr">
        <x:is>
          <x:t xml:space="preserve">Atual − trimestre anterior</x:t>
        </x:is>
      </x:c>
    </x:row>
    <x:row r="6843">
      <x:c r="A6843" t="inlineStr">
        <x:is>
          <x:t xml:space="preserve">2T22</x:t>
        </x:is>
      </x:c>
      <x:c r="B6843" t="inlineStr">
        <x:is>
          <x:t xml:space="preserve">EBIT010</x:t>
        </x:is>
      </x:c>
      <x:c r="C6843" t="inlineStr">
        <x:is>
          <x:t xml:space="preserve">Despesa</x:t>
        </x:is>
      </x:c>
      <x:c r="D6843" t="inlineStr">
        <x:is>
          <x:t xml:space="preserve">Outras receitas (despesas), líquidas</x:t>
        </x:is>
      </x:c>
      <x:c r="E6843" t="inlineStr">
        <x:is>
          <x:t xml:space="preserve">CORPORATIVO / OUTROS NEGÓCIOS</x:t>
        </x:is>
      </x:c>
      <x:c r="F6843" t="n">
        <x:v>-4142</x:v>
      </x:c>
      <x:c r="G6843" t="n">
        <x:v>-1993</x:v>
      </x:c>
      <x:c r="H6843" t="n">
        <x:v>-2149</x:v>
      </x:c>
      <x:c r="I6843" t="inlineStr">
        <x:is>
          <x:t xml:space="preserve">Atual − trimestre anterior</x:t>
        </x:is>
      </x:c>
    </x:row>
    <x:row r="6844">
      <x:c r="A6844" t="inlineStr">
        <x:is>
          <x:t xml:space="preserve">2T22</x:t>
        </x:is>
      </x:c>
      <x:c r="B6844" t="inlineStr">
        <x:is>
          <x:t xml:space="preserve">EBIT010</x:t>
        </x:is>
      </x:c>
      <x:c r="C6844" t="inlineStr">
        <x:is>
          <x:t xml:space="preserve">Despesa</x:t>
        </x:is>
      </x:c>
      <x:c r="D6844" t="inlineStr">
        <x:is>
          <x:t xml:space="preserve">Outras receitas (despesas), líquidas</x:t>
        </x:is>
      </x:c>
      <x:c r="E6844" t="inlineStr">
        <x:is>
          <x:t xml:space="preserve">E&amp;P</x:t>
        </x:is>
      </x:c>
      <x:c r="F6844" t="n">
        <x:v>15720</x:v>
      </x:c>
      <x:c r="G6844" t="n">
        <x:v>1212</x:v>
      </x:c>
      <x:c r="H6844" t="n">
        <x:v>14508</x:v>
      </x:c>
      <x:c r="I6844" t="inlineStr">
        <x:is>
          <x:t xml:space="preserve">Atual − trimestre anterior</x:t>
        </x:is>
      </x:c>
    </x:row>
    <x:row r="6845">
      <x:c r="A6845" t="inlineStr">
        <x:is>
          <x:t xml:space="preserve">2T22</x:t>
        </x:is>
      </x:c>
      <x:c r="B6845" t="inlineStr">
        <x:is>
          <x:t xml:space="preserve">EBIT010</x:t>
        </x:is>
      </x:c>
      <x:c r="C6845" t="inlineStr">
        <x:is>
          <x:t xml:space="preserve">Despesa</x:t>
        </x:is>
      </x:c>
      <x:c r="D6845" t="inlineStr">
        <x:is>
          <x:t xml:space="preserve">Outras receitas (despesas), líquidas</x:t>
        </x:is>
      </x:c>
      <x:c r="E6845" t="inlineStr">
        <x:is>
          <x:t xml:space="preserve">ELIMINAÇÕES</x:t>
        </x:is>
      </x:c>
      <x:c r="F6845" t="n">
        <x:v>0</x:v>
      </x:c>
      <x:c r="G6845" t="n">
        <x:v>0</x:v>
      </x:c>
      <x:c r="H6845" t="n">
        <x:v>0</x:v>
      </x:c>
      <x:c r="I6845" t="inlineStr">
        <x:is>
          <x:t xml:space="preserve">Atual − trimestre anterior</x:t>
        </x:is>
      </x:c>
    </x:row>
    <x:row r="6846">
      <x:c r="A6846" t="inlineStr">
        <x:is>
          <x:t xml:space="preserve">2T22</x:t>
        </x:is>
      </x:c>
      <x:c r="B6846" t="inlineStr">
        <x:is>
          <x:t xml:space="preserve">EBIT010</x:t>
        </x:is>
      </x:c>
      <x:c r="C6846" t="inlineStr">
        <x:is>
          <x:t xml:space="preserve">Despesa</x:t>
        </x:is>
      </x:c>
      <x:c r="D6846" t="inlineStr">
        <x:is>
          <x:t xml:space="preserve">Outras receitas (despesas), líquidas</x:t>
        </x:is>
      </x:c>
      <x:c r="E6846" t="inlineStr">
        <x:is>
          <x:t xml:space="preserve">GÁS &amp; ENERGIA / G&amp;EBC</x:t>
        </x:is>
      </x:c>
      <x:c r="F6846" t="n">
        <x:v>-558</x:v>
      </x:c>
      <x:c r="G6846" t="n">
        <x:v>-495</x:v>
      </x:c>
      <x:c r="H6846" t="n">
        <x:v>-63</x:v>
      </x:c>
      <x:c r="I6846" t="inlineStr">
        <x:is>
          <x:t xml:space="preserve">Atual − trimestre anterior</x:t>
        </x:is>
      </x:c>
    </x:row>
    <x:row r="6847">
      <x:c r="A6847" t="inlineStr">
        <x:is>
          <x:t xml:space="preserve">2T22</x:t>
        </x:is>
      </x:c>
      <x:c r="B6847" t="inlineStr">
        <x:is>
          <x:t xml:space="preserve">EBIT010</x:t>
        </x:is>
      </x:c>
      <x:c r="C6847" t="inlineStr">
        <x:is>
          <x:t xml:space="preserve">Despesa</x:t>
        </x:is>
      </x:c>
      <x:c r="D6847" t="inlineStr">
        <x:is>
          <x:t xml:space="preserve">Outras receitas (despesas), líquidas</x:t>
        </x:is>
      </x:c>
      <x:c r="E6847" t="inlineStr">
        <x:is>
          <x:t xml:space="preserve">REFINO / RTC</x:t>
        </x:is>
      </x:c>
      <x:c r="F6847" t="n">
        <x:v>-1760</x:v>
      </x:c>
      <x:c r="G6847" t="n">
        <x:v>-394</x:v>
      </x:c>
      <x:c r="H6847" t="n">
        <x:v>-1366</x:v>
      </x:c>
      <x:c r="I6847" t="inlineStr">
        <x:is>
          <x:t xml:space="preserve">Atual − trimestre anterior</x:t>
        </x:is>
      </x:c>
    </x:row>
    <x:row r="6848">
      <x:c r="A6848" t="inlineStr">
        <x:is>
          <x:t xml:space="preserve">2T22</x:t>
        </x:is>
      </x:c>
      <x:c r="B6848" t="inlineStr">
        <x:is>
          <x:t xml:space="preserve">EBIT010</x:t>
        </x:is>
      </x:c>
      <x:c r="C6848" t="inlineStr">
        <x:is>
          <x:t xml:space="preserve">Despesa</x:t>
        </x:is>
      </x:c>
      <x:c r="D6848" t="inlineStr">
        <x:is>
          <x:t xml:space="preserve">Outras receitas (despesas), líquidas</x:t>
        </x:is>
      </x:c>
      <x:c r="E6848" t="inlineStr">
        <x:is>
          <x:t xml:space="preserve">TOTAL</x:t>
        </x:is>
      </x:c>
      <x:c r="F6848" t="n">
        <x:v>9260</x:v>
      </x:c>
      <x:c r="G6848" t="n">
        <x:v>-1670</x:v>
      </x:c>
      <x:c r="H6848" t="n">
        <x:v>10930</x:v>
      </x:c>
      <x:c r="I6848" t="inlineStr">
        <x:is>
          <x:t xml:space="preserve">Atual − trimestre anterior</x:t>
        </x:is>
      </x:c>
    </x:row>
    <x:row r="6849">
      <x:c r="A6849" t="inlineStr">
        <x:is>
          <x:t xml:space="preserve">2T22</x:t>
        </x:is>
      </x:c>
      <x:c r="B6849" t="inlineStr">
        <x:is>
          <x:t xml:space="preserve">EBIT011</x:t>
        </x:is>
      </x:c>
      <x:c r="C6849" t="inlineStr">
        <x:is>
          <x:t xml:space="preserve">Despesas Totais</x:t>
        </x:is>
      </x:c>
      <x:c r="D6849" t="inlineStr">
        <x:is>
          <x:t xml:space="preserve">Despesas</x:t>
        </x:is>
      </x:c>
      <x:c r="E6849" t="inlineStr">
        <x:is>
          <x:t xml:space="preserve">CORPORATIVO / OUTROS NEGÓCIOS</x:t>
        </x:is>
      </x:c>
      <x:c r="F6849" t="n">
        <x:v>-7247</x:v>
      </x:c>
      <x:c r="G6849" t="n">
        <x:v>-3515</x:v>
      </x:c>
      <x:c r="H6849" t="n">
        <x:v>-3732</x:v>
      </x:c>
      <x:c r="I6849" t="inlineStr">
        <x:is>
          <x:t xml:space="preserve">Atual − trimestre anterior</x:t>
        </x:is>
      </x:c>
    </x:row>
    <x:row r="6850">
      <x:c r="A6850" t="inlineStr">
        <x:is>
          <x:t xml:space="preserve">2T22</x:t>
        </x:is>
      </x:c>
      <x:c r="B6850" t="inlineStr">
        <x:is>
          <x:t xml:space="preserve">EBIT011</x:t>
        </x:is>
      </x:c>
      <x:c r="C6850" t="inlineStr">
        <x:is>
          <x:t xml:space="preserve">Despesas Totais</x:t>
        </x:is>
      </x:c>
      <x:c r="D6850" t="inlineStr">
        <x:is>
          <x:t xml:space="preserve">Despesas</x:t>
        </x:is>
      </x:c>
      <x:c r="E6850" t="inlineStr">
        <x:is>
          <x:t xml:space="preserve">E&amp;P</x:t>
        </x:is>
      </x:c>
      <x:c r="F6850" t="n">
        <x:v>12299</x:v>
      </x:c>
      <x:c r="G6850" t="n">
        <x:v>-252</x:v>
      </x:c>
      <x:c r="H6850" t="n">
        <x:v>12551</x:v>
      </x:c>
      <x:c r="I6850" t="inlineStr">
        <x:is>
          <x:t xml:space="preserve">Atual − trimestre anterior</x:t>
        </x:is>
      </x:c>
    </x:row>
    <x:row r="6851">
      <x:c r="A6851" t="inlineStr">
        <x:is>
          <x:t xml:space="preserve">2T22</x:t>
        </x:is>
      </x:c>
      <x:c r="B6851" t="inlineStr">
        <x:is>
          <x:t xml:space="preserve">EBIT011</x:t>
        </x:is>
      </x:c>
      <x:c r="C6851" t="inlineStr">
        <x:is>
          <x:t xml:space="preserve">Despesas Totais</x:t>
        </x:is>
      </x:c>
      <x:c r="D6851" t="inlineStr">
        <x:is>
          <x:t xml:space="preserve">Despesas</x:t>
        </x:is>
      </x:c>
      <x:c r="E6851" t="inlineStr">
        <x:is>
          <x:t xml:space="preserve">ELIMINAÇÕES</x:t>
        </x:is>
      </x:c>
      <x:c r="F6851" t="n">
        <x:v>-41</x:v>
      </x:c>
      <x:c r="G6851" t="n">
        <x:v>-20</x:v>
      </x:c>
      <x:c r="H6851" t="n">
        <x:v>-21</x:v>
      </x:c>
      <x:c r="I6851" t="inlineStr">
        <x:is>
          <x:t xml:space="preserve">Atual − trimestre anterior</x:t>
        </x:is>
      </x:c>
    </x:row>
    <x:row r="6852">
      <x:c r="A6852" t="inlineStr">
        <x:is>
          <x:t xml:space="preserve">2T22</x:t>
        </x:is>
      </x:c>
      <x:c r="B6852" t="inlineStr">
        <x:is>
          <x:t xml:space="preserve">EBIT011</x:t>
        </x:is>
      </x:c>
      <x:c r="C6852" t="inlineStr">
        <x:is>
          <x:t xml:space="preserve">Despesas Totais</x:t>
        </x:is>
      </x:c>
      <x:c r="D6852" t="inlineStr">
        <x:is>
          <x:t xml:space="preserve">Despesas</x:t>
        </x:is>
      </x:c>
      <x:c r="E6852" t="inlineStr">
        <x:is>
          <x:t xml:space="preserve">GÁS &amp; ENERGIA / G&amp;EBC</x:t>
        </x:is>
      </x:c>
      <x:c r="F6852" t="n">
        <x:v>-8624</x:v>
      </x:c>
      <x:c r="G6852" t="n">
        <x:v>-4616</x:v>
      </x:c>
      <x:c r="H6852" t="n">
        <x:v>-4008</x:v>
      </x:c>
      <x:c r="I6852" t="inlineStr">
        <x:is>
          <x:t xml:space="preserve">Atual − trimestre anterior</x:t>
        </x:is>
      </x:c>
    </x:row>
    <x:row r="6853">
      <x:c r="A6853" t="inlineStr">
        <x:is>
          <x:t xml:space="preserve">2T22</x:t>
        </x:is>
      </x:c>
      <x:c r="B6853" t="inlineStr">
        <x:is>
          <x:t xml:space="preserve">EBIT011</x:t>
        </x:is>
      </x:c>
      <x:c r="C6853" t="inlineStr">
        <x:is>
          <x:t xml:space="preserve">Despesas Totais</x:t>
        </x:is>
      </x:c>
      <x:c r="D6853" t="inlineStr">
        <x:is>
          <x:t xml:space="preserve">Despesas</x:t>
        </x:is>
      </x:c>
      <x:c r="E6853" t="inlineStr">
        <x:is>
          <x:t xml:space="preserve">REFINO / RTC</x:t>
        </x:is>
      </x:c>
      <x:c r="F6853" t="n">
        <x:v>-6944</x:v>
      </x:c>
      <x:c r="G6853" t="n">
        <x:v>-2781</x:v>
      </x:c>
      <x:c r="H6853" t="n">
        <x:v>-4163</x:v>
      </x:c>
      <x:c r="I6853" t="inlineStr">
        <x:is>
          <x:t xml:space="preserve">Atual − trimestre anterior</x:t>
        </x:is>
      </x:c>
    </x:row>
    <x:row r="6854">
      <x:c r="A6854" t="inlineStr">
        <x:is>
          <x:t xml:space="preserve">2T22</x:t>
        </x:is>
      </x:c>
      <x:c r="B6854" t="inlineStr">
        <x:is>
          <x:t xml:space="preserve">EBIT011</x:t>
        </x:is>
      </x:c>
      <x:c r="C6854" t="inlineStr">
        <x:is>
          <x:t xml:space="preserve">Despesas Totais</x:t>
        </x:is>
      </x:c>
      <x:c r="D6854" t="inlineStr">
        <x:is>
          <x:t xml:space="preserve">Despesas</x:t>
        </x:is>
      </x:c>
      <x:c r="E6854" t="inlineStr">
        <x:is>
          <x:t xml:space="preserve">TOTAL</x:t>
        </x:is>
      </x:c>
      <x:c r="F6854" t="n">
        <x:v>-10557</x:v>
      </x:c>
      <x:c r="G6854" t="n">
        <x:v>-11184</x:v>
      </x:c>
      <x:c r="H6854" t="n">
        <x:v>627</x:v>
      </x:c>
      <x:c r="I6854" t="inlineStr">
        <x:is>
          <x:t xml:space="preserve">Atual − trimestre anterior</x:t>
        </x:is>
      </x:c>
    </x:row>
    <x:row r="6855">
      <x:c r="A6855" t="inlineStr">
        <x:is>
          <x:t xml:space="preserve">2T22</x:t>
        </x:is>
      </x:c>
      <x:c r="B6855" t="inlineStr">
        <x:is>
          <x:t xml:space="preserve">EBIT012</x:t>
        </x:is>
      </x:c>
      <x:c r="C6855" t="inlineStr">
        <x:is>
          <x:t xml:space="preserve">Lucro Operacional Total</x:t>
        </x:is>
      </x:c>
      <x:c r="D6855" t="inlineStr">
        <x:is>
          <x:t xml:space="preserve">Lucro (prejuízo) antes do resultado financeiro, das participações e impostos</x:t>
        </x:is>
      </x:c>
      <x:c r="E6855" t="inlineStr">
        <x:is>
          <x:t xml:space="preserve">CORPORATIVO / OUTROS NEGÓCIOS</x:t>
        </x:is>
      </x:c>
      <x:c r="F6855" t="n">
        <x:v>-7224</x:v>
      </x:c>
      <x:c r="G6855" t="n">
        <x:v>-3506</x:v>
      </x:c>
      <x:c r="H6855" t="n">
        <x:v>-3718</x:v>
      </x:c>
      <x:c r="I6855" t="inlineStr">
        <x:is>
          <x:t xml:space="preserve">Atual − trimestre anterior</x:t>
        </x:is>
      </x:c>
    </x:row>
    <x:row r="6856">
      <x:c r="A6856" t="inlineStr">
        <x:is>
          <x:t xml:space="preserve">2T22</x:t>
        </x:is>
      </x:c>
      <x:c r="B6856" t="inlineStr">
        <x:is>
          <x:t xml:space="preserve">EBIT012</x:t>
        </x:is>
      </x:c>
      <x:c r="C6856" t="inlineStr">
        <x:is>
          <x:t xml:space="preserve">Lucro Operacional Total</x:t>
        </x:is>
      </x:c>
      <x:c r="D6856" t="inlineStr">
        <x:is>
          <x:t xml:space="preserve">Lucro (prejuízo) antes do resultado financeiro, das participações e impostos</x:t>
        </x:is>
      </x:c>
      <x:c r="E6856" t="inlineStr">
        <x:is>
          <x:t xml:space="preserve">E&amp;P</x:t>
        </x:is>
      </x:c>
      <x:c r="F6856" t="n">
        <x:v>142567</x:v>
      </x:c>
      <x:c r="G6856" t="n">
        <x:v>62203</x:v>
      </x:c>
      <x:c r="H6856" t="n">
        <x:v>80364</x:v>
      </x:c>
      <x:c r="I6856" t="inlineStr">
        <x:is>
          <x:t xml:space="preserve">Atual − trimestre anterior</x:t>
        </x:is>
      </x:c>
    </x:row>
    <x:row r="6857">
      <x:c r="A6857" t="inlineStr">
        <x:is>
          <x:t xml:space="preserve">2T22</x:t>
        </x:is>
      </x:c>
      <x:c r="B6857" t="inlineStr">
        <x:is>
          <x:t xml:space="preserve">EBIT012</x:t>
        </x:is>
      </x:c>
      <x:c r="C6857" t="inlineStr">
        <x:is>
          <x:t xml:space="preserve">Lucro Operacional Total</x:t>
        </x:is>
      </x:c>
      <x:c r="D6857" t="inlineStr">
        <x:is>
          <x:t xml:space="preserve">Lucro (prejuízo) antes do resultado financeiro, das participações e impostos</x:t>
        </x:is>
      </x:c>
      <x:c r="E6857" t="inlineStr">
        <x:is>
          <x:t xml:space="preserve">ELIMINAÇÕES</x:t>
        </x:is>
      </x:c>
      <x:c r="F6857" t="n">
        <x:v>-10644</x:v>
      </x:c>
      <x:c r="G6857" t="n">
        <x:v>-6412</x:v>
      </x:c>
      <x:c r="H6857" t="n">
        <x:v>-4232</x:v>
      </x:c>
      <x:c r="I6857" t="inlineStr">
        <x:is>
          <x:t xml:space="preserve">Atual − trimestre anterior</x:t>
        </x:is>
      </x:c>
    </x:row>
    <x:row r="6858">
      <x:c r="A6858" t="inlineStr">
        <x:is>
          <x:t xml:space="preserve">2T22</x:t>
        </x:is>
      </x:c>
      <x:c r="B6858" t="inlineStr">
        <x:is>
          <x:t xml:space="preserve">EBIT012</x:t>
        </x:is>
      </x:c>
      <x:c r="C6858" t="inlineStr">
        <x:is>
          <x:t xml:space="preserve">Lucro Operacional Total</x:t>
        </x:is>
      </x:c>
      <x:c r="D6858" t="inlineStr">
        <x:is>
          <x:t xml:space="preserve">Lucro (prejuízo) antes do resultado financeiro, das participações e impostos</x:t>
        </x:is>
      </x:c>
      <x:c r="E6858" t="inlineStr">
        <x:is>
          <x:t xml:space="preserve">GÁS &amp; ENERGIA / G&amp;EBC</x:t>
        </x:is>
      </x:c>
      <x:c r="F6858" t="n">
        <x:v>472</x:v>
      </x:c>
      <x:c r="G6858" t="n">
        <x:v>-2233</x:v>
      </x:c>
      <x:c r="H6858" t="n">
        <x:v>2705</x:v>
      </x:c>
      <x:c r="I6858" t="inlineStr">
        <x:is>
          <x:t xml:space="preserve">Atual − trimestre anterior</x:t>
        </x:is>
      </x:c>
    </x:row>
    <x:row r="6859">
      <x:c r="A6859" t="inlineStr">
        <x:is>
          <x:t xml:space="preserve">2T22</x:t>
        </x:is>
      </x:c>
      <x:c r="B6859" t="inlineStr">
        <x:is>
          <x:t xml:space="preserve">EBIT012</x:t>
        </x:is>
      </x:c>
      <x:c r="C6859" t="inlineStr">
        <x:is>
          <x:t xml:space="preserve">Lucro Operacional Total</x:t>
        </x:is>
      </x:c>
      <x:c r="D6859" t="inlineStr">
        <x:is>
          <x:t xml:space="preserve">Lucro (prejuízo) antes do resultado financeiro, das participações e impostos</x:t>
        </x:is>
      </x:c>
      <x:c r="E6859" t="inlineStr">
        <x:is>
          <x:t xml:space="preserve">REFINO / RTC</x:t>
        </x:is>
      </x:c>
      <x:c r="F6859" t="n">
        <x:v>34899</x:v>
      </x:c>
      <x:c r="G6859" t="n">
        <x:v>13530</x:v>
      </x:c>
      <x:c r="H6859" t="n">
        <x:v>21369</x:v>
      </x:c>
      <x:c r="I6859" t="inlineStr">
        <x:is>
          <x:t xml:space="preserve">Atual − trimestre anterior</x:t>
        </x:is>
      </x:c>
    </x:row>
    <x:row r="6860">
      <x:c r="A6860" t="inlineStr">
        <x:is>
          <x:t xml:space="preserve">2T22</x:t>
        </x:is>
      </x:c>
      <x:c r="B6860" t="inlineStr">
        <x:is>
          <x:t xml:space="preserve">EBIT012</x:t>
        </x:is>
      </x:c>
      <x:c r="C6860" t="inlineStr">
        <x:is>
          <x:t xml:space="preserve">Lucro Operacional Total</x:t>
        </x:is>
      </x:c>
      <x:c r="D6860" t="inlineStr">
        <x:is>
          <x:t xml:space="preserve">Lucro (prejuízo) antes do resultado financeiro, das participações e impostos</x:t>
        </x:is>
      </x:c>
      <x:c r="E6860" t="inlineStr">
        <x:is>
          <x:t xml:space="preserve">TOTAL</x:t>
        </x:is>
      </x:c>
      <x:c r="F6860" t="n">
        <x:v>160070</x:v>
      </x:c>
      <x:c r="G6860" t="n">
        <x:v>63582</x:v>
      </x:c>
      <x:c r="H6860" t="n">
        <x:v>96488</x:v>
      </x:c>
      <x:c r="I6860" t="inlineStr">
        <x:is>
          <x:t xml:space="preserve">Atual − trimestre anterior</x:t>
        </x:is>
      </x:c>
    </x:row>
    <x:row r="6861">
      <x:c r="A6861" t="inlineStr">
        <x:is>
          <x:t xml:space="preserve">3T22</x:t>
        </x:is>
      </x:c>
      <x:c r="B6861" t="inlineStr">
        <x:is>
          <x:t xml:space="preserve">EBIT000A</x:t>
        </x:is>
      </x:c>
      <x:c r="C6861" t="inlineStr">
        <x:is>
          <x:t xml:space="preserve">Receita</x:t>
        </x:is>
      </x:c>
      <x:c r="D6861" t="inlineStr">
        <x:is>
          <x:t xml:space="preserve">Intersegmentos</x:t>
        </x:is>
      </x:c>
      <x:c r="E6861" t="inlineStr">
        <x:is>
          <x:t xml:space="preserve">CORPORATIVO / OUTROS NEGÓCIOS</x:t>
        </x:is>
      </x:c>
      <x:c r="F6861" t="n">
        <x:v>19</x:v>
      </x:c>
      <x:c r="G6861" t="n">
        <x:v>12</x:v>
      </x:c>
      <x:c r="H6861" t="n">
        <x:v>7</x:v>
      </x:c>
      <x:c r="I6861" t="inlineStr">
        <x:is>
          <x:t xml:space="preserve">Atual − trimestre anterior</x:t>
        </x:is>
      </x:c>
    </x:row>
    <x:row r="6862">
      <x:c r="A6862" t="inlineStr">
        <x:is>
          <x:t xml:space="preserve">3T22</x:t>
        </x:is>
      </x:c>
      <x:c r="B6862" t="inlineStr">
        <x:is>
          <x:t xml:space="preserve">EBIT000A</x:t>
        </x:is>
      </x:c>
      <x:c r="C6862" t="inlineStr">
        <x:is>
          <x:t xml:space="preserve">Receita</x:t>
        </x:is>
      </x:c>
      <x:c r="D6862" t="inlineStr">
        <x:is>
          <x:t xml:space="preserve">Intersegmentos</x:t>
        </x:is>
      </x:c>
      <x:c r="E6862" t="inlineStr">
        <x:is>
          <x:t xml:space="preserve">E&amp;P</x:t>
        </x:is>
      </x:c>
      <x:c r="F6862" t="n">
        <x:v>306890</x:v>
      </x:c>
      <x:c r="G6862" t="n">
        <x:v>207178</x:v>
      </x:c>
      <x:c r="H6862" t="n">
        <x:v>99712</x:v>
      </x:c>
      <x:c r="I6862" t="inlineStr">
        <x:is>
          <x:t xml:space="preserve">Atual − trimestre anterior</x:t>
        </x:is>
      </x:c>
    </x:row>
    <x:row r="6863">
      <x:c r="A6863" t="inlineStr">
        <x:is>
          <x:t xml:space="preserve">3T22</x:t>
        </x:is>
      </x:c>
      <x:c r="B6863" t="inlineStr">
        <x:is>
          <x:t xml:space="preserve">EBIT000A</x:t>
        </x:is>
      </x:c>
      <x:c r="C6863" t="inlineStr">
        <x:is>
          <x:t xml:space="preserve">Receita</x:t>
        </x:is>
      </x:c>
      <x:c r="D6863" t="inlineStr">
        <x:is>
          <x:t xml:space="preserve">Intersegmentos</x:t>
        </x:is>
      </x:c>
      <x:c r="E6863" t="inlineStr">
        <x:is>
          <x:t xml:space="preserve">ELIMINAÇÕES</x:t>
        </x:is>
      </x:c>
      <x:c r="F6863" t="n">
        <x:v>-329112</x:v>
      </x:c>
      <x:c r="G6863" t="n">
        <x:v>-221358</x:v>
      </x:c>
      <x:c r="H6863" t="n">
        <x:v>-107754</x:v>
      </x:c>
      <x:c r="I6863" t="inlineStr">
        <x:is>
          <x:t xml:space="preserve">Atual − trimestre anterior</x:t>
        </x:is>
      </x:c>
    </x:row>
    <x:row r="6864">
      <x:c r="A6864" t="inlineStr">
        <x:is>
          <x:t xml:space="preserve">3T22</x:t>
        </x:is>
      </x:c>
      <x:c r="B6864" t="inlineStr">
        <x:is>
          <x:t xml:space="preserve">EBIT000A</x:t>
        </x:is>
      </x:c>
      <x:c r="C6864" t="inlineStr">
        <x:is>
          <x:t xml:space="preserve">Receita</x:t>
        </x:is>
      </x:c>
      <x:c r="D6864" t="inlineStr">
        <x:is>
          <x:t xml:space="preserve">Intersegmentos</x:t>
        </x:is>
      </x:c>
      <x:c r="E6864" t="inlineStr">
        <x:is>
          <x:t xml:space="preserve">GÁS &amp; ENERGIA / G&amp;EBC</x:t>
        </x:is>
      </x:c>
      <x:c r="F6864" t="n">
        <x:v>14723</x:v>
      </x:c>
      <x:c r="G6864" t="n">
        <x:v>9461</x:v>
      </x:c>
      <x:c r="H6864" t="n">
        <x:v>5262</x:v>
      </x:c>
      <x:c r="I6864" t="inlineStr">
        <x:is>
          <x:t xml:space="preserve">Atual − trimestre anterior</x:t>
        </x:is>
      </x:c>
    </x:row>
    <x:row r="6865">
      <x:c r="A6865" t="inlineStr">
        <x:is>
          <x:t xml:space="preserve">3T22</x:t>
        </x:is>
      </x:c>
      <x:c r="B6865" t="inlineStr">
        <x:is>
          <x:t xml:space="preserve">EBIT000A</x:t>
        </x:is>
      </x:c>
      <x:c r="C6865" t="inlineStr">
        <x:is>
          <x:t xml:space="preserve">Receita</x:t>
        </x:is>
      </x:c>
      <x:c r="D6865" t="inlineStr">
        <x:is>
          <x:t xml:space="preserve">Intersegmentos</x:t>
        </x:is>
      </x:c>
      <x:c r="E6865" t="inlineStr">
        <x:is>
          <x:t xml:space="preserve">REFINO / RTC</x:t>
        </x:is>
      </x:c>
      <x:c r="F6865" t="n">
        <x:v>7480</x:v>
      </x:c>
      <x:c r="G6865" t="n">
        <x:v>4707</x:v>
      </x:c>
      <x:c r="H6865" t="n">
        <x:v>2773</x:v>
      </x:c>
      <x:c r="I6865" t="inlineStr">
        <x:is>
          <x:t xml:space="preserve">Atual − trimestre anterior</x:t>
        </x:is>
      </x:c>
    </x:row>
    <x:row r="6866">
      <x:c r="A6866" t="inlineStr">
        <x:is>
          <x:t xml:space="preserve">3T22</x:t>
        </x:is>
      </x:c>
      <x:c r="B6866" t="inlineStr">
        <x:is>
          <x:t xml:space="preserve">EBIT000A</x:t>
        </x:is>
      </x:c>
      <x:c r="C6866" t="inlineStr">
        <x:is>
          <x:t xml:space="preserve">Receita</x:t>
        </x:is>
      </x:c>
      <x:c r="D6866" t="inlineStr">
        <x:is>
          <x:t xml:space="preserve">Intersegmentos</x:t>
        </x:is>
      </x:c>
      <x:c r="E6866" t="inlineStr">
        <x:is>
          <x:t xml:space="preserve">TOTAL</x:t>
        </x:is>
      </x:c>
      <x:c r="F6866" t="n">
        <x:v>0</x:v>
      </x:c>
      <x:c r="G6866" t="n">
        <x:v>0</x:v>
      </x:c>
      <x:c r="H6866" t="n">
        <x:v>0</x:v>
      </x:c>
      <x:c r="I6866" t="inlineStr">
        <x:is>
          <x:t xml:space="preserve">Atual − trimestre anterior</x:t>
        </x:is>
      </x:c>
    </x:row>
    <x:row r="6867">
      <x:c r="A6867" t="inlineStr">
        <x:is>
          <x:t xml:space="preserve">3T22</x:t>
        </x:is>
      </x:c>
      <x:c r="B6867" t="inlineStr">
        <x:is>
          <x:t xml:space="preserve">EBIT000B</x:t>
        </x:is>
      </x:c>
      <x:c r="C6867" t="inlineStr">
        <x:is>
          <x:t xml:space="preserve">Receita</x:t>
        </x:is>
      </x:c>
      <x:c r="D6867" t="inlineStr">
        <x:is>
          <x:t xml:space="preserve">Terceiros</x:t>
        </x:is>
      </x:c>
      <x:c r="E6867" t="inlineStr">
        <x:is>
          <x:t xml:space="preserve">CORPORATIVO / OUTROS NEGÓCIOS</x:t>
        </x:is>
      </x:c>
      <x:c r="F6867" t="n">
        <x:v>2039</x:v>
      </x:c>
      <x:c r="G6867" t="n">
        <x:v>1389</x:v>
      </x:c>
      <x:c r="H6867" t="n">
        <x:v>650</x:v>
      </x:c>
      <x:c r="I6867" t="inlineStr">
        <x:is>
          <x:t xml:space="preserve">Atual − trimestre anterior</x:t>
        </x:is>
      </x:c>
    </x:row>
    <x:row r="6868">
      <x:c r="A6868" t="inlineStr">
        <x:is>
          <x:t xml:space="preserve">3T22</x:t>
        </x:is>
      </x:c>
      <x:c r="B6868" t="inlineStr">
        <x:is>
          <x:t xml:space="preserve">EBIT000B</x:t>
        </x:is>
      </x:c>
      <x:c r="C6868" t="inlineStr">
        <x:is>
          <x:t xml:space="preserve">Receita</x:t>
        </x:is>
      </x:c>
      <x:c r="D6868" t="inlineStr">
        <x:is>
          <x:t xml:space="preserve">Terceiros</x:t>
        </x:is>
      </x:c>
      <x:c r="E6868" t="inlineStr">
        <x:is>
          <x:t xml:space="preserve">E&amp;P</x:t>
        </x:is>
      </x:c>
      <x:c r="F6868" t="n">
        <x:v>5109</x:v>
      </x:c>
      <x:c r="G6868" t="n">
        <x:v>3430</x:v>
      </x:c>
      <x:c r="H6868" t="n">
        <x:v>1679</x:v>
      </x:c>
      <x:c r="I6868" t="inlineStr">
        <x:is>
          <x:t xml:space="preserve">Atual − trimestre anterior</x:t>
        </x:is>
      </x:c>
    </x:row>
    <x:row r="6869">
      <x:c r="A6869" t="inlineStr">
        <x:is>
          <x:t xml:space="preserve">3T22</x:t>
        </x:is>
      </x:c>
      <x:c r="B6869" t="inlineStr">
        <x:is>
          <x:t xml:space="preserve">EBIT000B</x:t>
        </x:is>
      </x:c>
      <x:c r="C6869" t="inlineStr">
        <x:is>
          <x:t xml:space="preserve">Receita</x:t>
        </x:is>
      </x:c>
      <x:c r="D6869" t="inlineStr">
        <x:is>
          <x:t xml:space="preserve">Terceiros</x:t>
        </x:is>
      </x:c>
      <x:c r="E6869" t="inlineStr">
        <x:is>
          <x:t xml:space="preserve">ELIMINAÇÕES</x:t>
        </x:is>
      </x:c>
      <x:c r="F6869" t="n">
        <x:v>0</x:v>
      </x:c>
      <x:c r="G6869" t="n">
        <x:v>0</x:v>
      </x:c>
      <x:c r="H6869" t="n">
        <x:v>0</x:v>
      </x:c>
      <x:c r="I6869" t="inlineStr">
        <x:is>
          <x:t xml:space="preserve">Atual − trimestre anterior</x:t>
        </x:is>
      </x:c>
    </x:row>
    <x:row r="6870">
      <x:c r="A6870" t="inlineStr">
        <x:is>
          <x:t xml:space="preserve">3T22</x:t>
        </x:is>
      </x:c>
      <x:c r="B6870" t="inlineStr">
        <x:is>
          <x:t xml:space="preserve">EBIT000B</x:t>
        </x:is>
      </x:c>
      <x:c r="C6870" t="inlineStr">
        <x:is>
          <x:t xml:space="preserve">Receita</x:t>
        </x:is>
      </x:c>
      <x:c r="D6870" t="inlineStr">
        <x:is>
          <x:t xml:space="preserve">Terceiros</x:t>
        </x:is>
      </x:c>
      <x:c r="E6870" t="inlineStr">
        <x:is>
          <x:t xml:space="preserve">GÁS &amp; ENERGIA / G&amp;EBC</x:t>
        </x:is>
      </x:c>
      <x:c r="F6870" t="n">
        <x:v>43069</x:v>
      </x:c>
      <x:c r="G6870" t="n">
        <x:v>26584</x:v>
      </x:c>
      <x:c r="H6870" t="n">
        <x:v>16485</x:v>
      </x:c>
      <x:c r="I6870" t="inlineStr">
        <x:is>
          <x:t xml:space="preserve">Atual − trimestre anterior</x:t>
        </x:is>
      </x:c>
    </x:row>
    <x:row r="6871">
      <x:c r="A6871" t="inlineStr">
        <x:is>
          <x:t xml:space="preserve">3T22</x:t>
        </x:is>
      </x:c>
      <x:c r="B6871" t="inlineStr">
        <x:is>
          <x:t xml:space="preserve">EBIT000B</x:t>
        </x:is>
      </x:c>
      <x:c r="C6871" t="inlineStr">
        <x:is>
          <x:t xml:space="preserve">Receita</x:t>
        </x:is>
      </x:c>
      <x:c r="D6871" t="inlineStr">
        <x:is>
          <x:t xml:space="preserve">Terceiros</x:t>
        </x:is>
      </x:c>
      <x:c r="E6871" t="inlineStr">
        <x:is>
          <x:t xml:space="preserve">REFINO / RTC</x:t>
        </x:is>
      </x:c>
      <x:c r="F6871" t="n">
        <x:v>432460</x:v>
      </x:c>
      <x:c r="G6871" t="n">
        <x:v>281198</x:v>
      </x:c>
      <x:c r="H6871" t="n">
        <x:v>151262</x:v>
      </x:c>
      <x:c r="I6871" t="inlineStr">
        <x:is>
          <x:t xml:space="preserve">Atual − trimestre anterior</x:t>
        </x:is>
      </x:c>
    </x:row>
    <x:row r="6872">
      <x:c r="A6872" t="inlineStr">
        <x:is>
          <x:t xml:space="preserve">3T22</x:t>
        </x:is>
      </x:c>
      <x:c r="B6872" t="inlineStr">
        <x:is>
          <x:t xml:space="preserve">EBIT000B</x:t>
        </x:is>
      </x:c>
      <x:c r="C6872" t="inlineStr">
        <x:is>
          <x:t xml:space="preserve">Receita</x:t>
        </x:is>
      </x:c>
      <x:c r="D6872" t="inlineStr">
        <x:is>
          <x:t xml:space="preserve">Terceiros</x:t>
        </x:is>
      </x:c>
      <x:c r="E6872" t="inlineStr">
        <x:is>
          <x:t xml:space="preserve">TOTAL</x:t>
        </x:is>
      </x:c>
      <x:c r="F6872" t="n">
        <x:v>482677</x:v>
      </x:c>
      <x:c r="G6872" t="n">
        <x:v>312601</x:v>
      </x:c>
      <x:c r="H6872" t="n">
        <x:v>170076</x:v>
      </x:c>
      <x:c r="I6872" t="inlineStr">
        <x:is>
          <x:t xml:space="preserve">Atual − trimestre anterior</x:t>
        </x:is>
      </x:c>
    </x:row>
    <x:row r="6873">
      <x:c r="A6873" t="inlineStr">
        <x:is>
          <x:t xml:space="preserve">3T22</x:t>
        </x:is>
      </x:c>
      <x:c r="B6873" t="inlineStr">
        <x:is>
          <x:t xml:space="preserve">EBIT001</x:t>
        </x:is>
      </x:c>
      <x:c r="C6873" t="inlineStr">
        <x:is>
          <x:t xml:space="preserve">Receita Total</x:t>
        </x:is>
      </x:c>
      <x:c r="D6873" t="inlineStr">
        <x:is>
          <x:t xml:space="preserve">Receita de vendas</x:t>
        </x:is>
      </x:c>
      <x:c r="E6873" t="inlineStr">
        <x:is>
          <x:t xml:space="preserve">CORPORATIVO / OUTROS NEGÓCIOS</x:t>
        </x:is>
      </x:c>
      <x:c r="F6873" t="n">
        <x:v>2058</x:v>
      </x:c>
      <x:c r="G6873" t="n">
        <x:v>1401</x:v>
      </x:c>
      <x:c r="H6873" t="n">
        <x:v>657</x:v>
      </x:c>
      <x:c r="I6873" t="inlineStr">
        <x:is>
          <x:t xml:space="preserve">Atual − trimestre anterior</x:t>
        </x:is>
      </x:c>
    </x:row>
    <x:row r="6874">
      <x:c r="A6874" t="inlineStr">
        <x:is>
          <x:t xml:space="preserve">3T22</x:t>
        </x:is>
      </x:c>
      <x:c r="B6874" t="inlineStr">
        <x:is>
          <x:t xml:space="preserve">EBIT001</x:t>
        </x:is>
      </x:c>
      <x:c r="C6874" t="inlineStr">
        <x:is>
          <x:t xml:space="preserve">Receita Total</x:t>
        </x:is>
      </x:c>
      <x:c r="D6874" t="inlineStr">
        <x:is>
          <x:t xml:space="preserve">Receita de vendas</x:t>
        </x:is>
      </x:c>
      <x:c r="E6874" t="inlineStr">
        <x:is>
          <x:t xml:space="preserve">E&amp;P</x:t>
        </x:is>
      </x:c>
      <x:c r="F6874" t="n">
        <x:v>311999</x:v>
      </x:c>
      <x:c r="G6874" t="n">
        <x:v>210608</x:v>
      </x:c>
      <x:c r="H6874" t="n">
        <x:v>101391</x:v>
      </x:c>
      <x:c r="I6874" t="inlineStr">
        <x:is>
          <x:t xml:space="preserve">Atual − trimestre anterior</x:t>
        </x:is>
      </x:c>
    </x:row>
    <x:row r="6875">
      <x:c r="A6875" t="inlineStr">
        <x:is>
          <x:t xml:space="preserve">3T22</x:t>
        </x:is>
      </x:c>
      <x:c r="B6875" t="inlineStr">
        <x:is>
          <x:t xml:space="preserve">EBIT001</x:t>
        </x:is>
      </x:c>
      <x:c r="C6875" t="inlineStr">
        <x:is>
          <x:t xml:space="preserve">Receita Total</x:t>
        </x:is>
      </x:c>
      <x:c r="D6875" t="inlineStr">
        <x:is>
          <x:t xml:space="preserve">Receita de vendas</x:t>
        </x:is>
      </x:c>
      <x:c r="E6875" t="inlineStr">
        <x:is>
          <x:t xml:space="preserve">ELIMINAÇÕES</x:t>
        </x:is>
      </x:c>
      <x:c r="F6875" t="n">
        <x:v>-329112</x:v>
      </x:c>
      <x:c r="G6875" t="n">
        <x:v>-221358</x:v>
      </x:c>
      <x:c r="H6875" t="n">
        <x:v>-107754</x:v>
      </x:c>
      <x:c r="I6875" t="inlineStr">
        <x:is>
          <x:t xml:space="preserve">Atual − trimestre anterior</x:t>
        </x:is>
      </x:c>
    </x:row>
    <x:row r="6876">
      <x:c r="A6876" t="inlineStr">
        <x:is>
          <x:t xml:space="preserve">3T22</x:t>
        </x:is>
      </x:c>
      <x:c r="B6876" t="inlineStr">
        <x:is>
          <x:t xml:space="preserve">EBIT001</x:t>
        </x:is>
      </x:c>
      <x:c r="C6876" t="inlineStr">
        <x:is>
          <x:t xml:space="preserve">Receita Total</x:t>
        </x:is>
      </x:c>
      <x:c r="D6876" t="inlineStr">
        <x:is>
          <x:t xml:space="preserve">Receita de vendas</x:t>
        </x:is>
      </x:c>
      <x:c r="E6876" t="inlineStr">
        <x:is>
          <x:t xml:space="preserve">GÁS &amp; ENERGIA / G&amp;EBC</x:t>
        </x:is>
      </x:c>
      <x:c r="F6876" t="n">
        <x:v>57792</x:v>
      </x:c>
      <x:c r="G6876" t="n">
        <x:v>36045</x:v>
      </x:c>
      <x:c r="H6876" t="n">
        <x:v>21747</x:v>
      </x:c>
      <x:c r="I6876" t="inlineStr">
        <x:is>
          <x:t xml:space="preserve">Atual − trimestre anterior</x:t>
        </x:is>
      </x:c>
    </x:row>
    <x:row r="6877">
      <x:c r="A6877" t="inlineStr">
        <x:is>
          <x:t xml:space="preserve">3T22</x:t>
        </x:is>
      </x:c>
      <x:c r="B6877" t="inlineStr">
        <x:is>
          <x:t xml:space="preserve">EBIT001</x:t>
        </x:is>
      </x:c>
      <x:c r="C6877" t="inlineStr">
        <x:is>
          <x:t xml:space="preserve">Receita Total</x:t>
        </x:is>
      </x:c>
      <x:c r="D6877" t="inlineStr">
        <x:is>
          <x:t xml:space="preserve">Receita de vendas</x:t>
        </x:is>
      </x:c>
      <x:c r="E6877" t="inlineStr">
        <x:is>
          <x:t xml:space="preserve">REFINO / RTC</x:t>
        </x:is>
      </x:c>
      <x:c r="F6877" t="n">
        <x:v>439940</x:v>
      </x:c>
      <x:c r="G6877" t="n">
        <x:v>285905</x:v>
      </x:c>
      <x:c r="H6877" t="n">
        <x:v>154035</x:v>
      </x:c>
      <x:c r="I6877" t="inlineStr">
        <x:is>
          <x:t xml:space="preserve">Atual − trimestre anterior</x:t>
        </x:is>
      </x:c>
    </x:row>
    <x:row r="6878">
      <x:c r="A6878" t="inlineStr">
        <x:is>
          <x:t xml:space="preserve">3T22</x:t>
        </x:is>
      </x:c>
      <x:c r="B6878" t="inlineStr">
        <x:is>
          <x:t xml:space="preserve">EBIT001</x:t>
        </x:is>
      </x:c>
      <x:c r="C6878" t="inlineStr">
        <x:is>
          <x:t xml:space="preserve">Receita Total</x:t>
        </x:is>
      </x:c>
      <x:c r="D6878" t="inlineStr">
        <x:is>
          <x:t xml:space="preserve">Receita de vendas</x:t>
        </x:is>
      </x:c>
      <x:c r="E6878" t="inlineStr">
        <x:is>
          <x:t xml:space="preserve">TOTAL</x:t>
        </x:is>
      </x:c>
      <x:c r="F6878" t="n">
        <x:v>482677</x:v>
      </x:c>
      <x:c r="G6878" t="n">
        <x:v>312601</x:v>
      </x:c>
      <x:c r="H6878" t="n">
        <x:v>170076</x:v>
      </x:c>
      <x:c r="I6878" t="inlineStr">
        <x:is>
          <x:t xml:space="preserve">Atual − trimestre anterior</x:t>
        </x:is>
      </x:c>
    </x:row>
    <x:row r="6879">
      <x:c r="A6879" t="inlineStr">
        <x:is>
          <x:t xml:space="preserve">3T22</x:t>
        </x:is>
      </x:c>
      <x:c r="B6879" t="inlineStr">
        <x:is>
          <x:t xml:space="preserve">EBIT002</x:t>
        </x:is>
      </x:c>
      <x:c r="C6879" t="inlineStr">
        <x:is>
          <x:t xml:space="preserve">Custo Total</x:t>
        </x:is>
      </x:c>
      <x:c r="D6879" t="inlineStr">
        <x:is>
          <x:t xml:space="preserve">Custo dos produtos e serviços vendidos</x:t>
        </x:is>
      </x:c>
      <x:c r="E6879" t="inlineStr">
        <x:is>
          <x:t xml:space="preserve">CORPORATIVO / OUTROS NEGÓCIOS</x:t>
        </x:is>
      </x:c>
      <x:c r="F6879" t="n">
        <x:v>-2089</x:v>
      </x:c>
      <x:c r="G6879" t="n">
        <x:v>-1378</x:v>
      </x:c>
      <x:c r="H6879" t="n">
        <x:v>-711</x:v>
      </x:c>
      <x:c r="I6879" t="inlineStr">
        <x:is>
          <x:t xml:space="preserve">Atual − trimestre anterior</x:t>
        </x:is>
      </x:c>
    </x:row>
    <x:row r="6880">
      <x:c r="A6880" t="inlineStr">
        <x:is>
          <x:t xml:space="preserve">3T22</x:t>
        </x:is>
      </x:c>
      <x:c r="B6880" t="inlineStr">
        <x:is>
          <x:t xml:space="preserve">EBIT002</x:t>
        </x:is>
      </x:c>
      <x:c r="C6880" t="inlineStr">
        <x:is>
          <x:t xml:space="preserve">Custo Total</x:t>
        </x:is>
      </x:c>
      <x:c r="D6880" t="inlineStr">
        <x:is>
          <x:t xml:space="preserve">Custo dos produtos e serviços vendidos</x:t>
        </x:is>
      </x:c>
      <x:c r="E6880" t="inlineStr">
        <x:is>
          <x:t xml:space="preserve">E&amp;P</x:t>
        </x:is>
      </x:c>
      <x:c r="F6880" t="n">
        <x:v>-119389</x:v>
      </x:c>
      <x:c r="G6880" t="n">
        <x:v>-80340</x:v>
      </x:c>
      <x:c r="H6880" t="n">
        <x:v>-39049</x:v>
      </x:c>
      <x:c r="I6880" t="inlineStr">
        <x:is>
          <x:t xml:space="preserve">Atual − trimestre anterior</x:t>
        </x:is>
      </x:c>
    </x:row>
    <x:row r="6881">
      <x:c r="A6881" t="inlineStr">
        <x:is>
          <x:t xml:space="preserve">3T22</x:t>
        </x:is>
      </x:c>
      <x:c r="B6881" t="inlineStr">
        <x:is>
          <x:t xml:space="preserve">EBIT002</x:t>
        </x:is>
      </x:c>
      <x:c r="C6881" t="inlineStr">
        <x:is>
          <x:t xml:space="preserve">Custo Total</x:t>
        </x:is>
      </x:c>
      <x:c r="D6881" t="inlineStr">
        <x:is>
          <x:t xml:space="preserve">Custo dos produtos e serviços vendidos</x:t>
        </x:is>
      </x:c>
      <x:c r="E6881" t="inlineStr">
        <x:is>
          <x:t xml:space="preserve">ELIMINAÇÕES</x:t>
        </x:is>
      </x:c>
      <x:c r="F6881" t="n">
        <x:v>320731</x:v>
      </x:c>
      <x:c r="G6881" t="n">
        <x:v>210755</x:v>
      </x:c>
      <x:c r="H6881" t="n">
        <x:v>109976</x:v>
      </x:c>
      <x:c r="I6881" t="inlineStr">
        <x:is>
          <x:t xml:space="preserve">Atual − trimestre anterior</x:t>
        </x:is>
      </x:c>
    </x:row>
    <x:row r="6882">
      <x:c r="A6882" t="inlineStr">
        <x:is>
          <x:t xml:space="preserve">3T22</x:t>
        </x:is>
      </x:c>
      <x:c r="B6882" t="inlineStr">
        <x:is>
          <x:t xml:space="preserve">EBIT002</x:t>
        </x:is>
      </x:c>
      <x:c r="C6882" t="inlineStr">
        <x:is>
          <x:t xml:space="preserve">Custo Total</x:t>
        </x:is>
      </x:c>
      <x:c r="D6882" t="inlineStr">
        <x:is>
          <x:t xml:space="preserve">Custo dos produtos e serviços vendidos</x:t>
        </x:is>
      </x:c>
      <x:c r="E6882" t="inlineStr">
        <x:is>
          <x:t xml:space="preserve">GÁS &amp; ENERGIA / G&amp;EBC</x:t>
        </x:is>
      </x:c>
      <x:c r="F6882" t="n">
        <x:v>-40798</x:v>
      </x:c>
      <x:c r="G6882" t="n">
        <x:v>-26949</x:v>
      </x:c>
      <x:c r="H6882" t="n">
        <x:v>-13849</x:v>
      </x:c>
      <x:c r="I6882" t="inlineStr">
        <x:is>
          <x:t xml:space="preserve">Atual − trimestre anterior</x:t>
        </x:is>
      </x:c>
    </x:row>
    <x:row r="6883">
      <x:c r="A6883" t="inlineStr">
        <x:is>
          <x:t xml:space="preserve">3T22</x:t>
        </x:is>
      </x:c>
      <x:c r="B6883" t="inlineStr">
        <x:is>
          <x:t xml:space="preserve">EBIT002</x:t>
        </x:is>
      </x:c>
      <x:c r="C6883" t="inlineStr">
        <x:is>
          <x:t xml:space="preserve">Custo Total</x:t>
        </x:is>
      </x:c>
      <x:c r="D6883" t="inlineStr">
        <x:is>
          <x:t xml:space="preserve">Custo dos produtos e serviços vendidos</x:t>
        </x:is>
      </x:c>
      <x:c r="E6883" t="inlineStr">
        <x:is>
          <x:t xml:space="preserve">REFINO / RTC</x:t>
        </x:is>
      </x:c>
      <x:c r="F6883" t="n">
        <x:v>-383669</x:v>
      </x:c>
      <x:c r="G6883" t="n">
        <x:v>-244062</x:v>
      </x:c>
      <x:c r="H6883" t="n">
        <x:v>-139607</x:v>
      </x:c>
      <x:c r="I6883" t="inlineStr">
        <x:is>
          <x:t xml:space="preserve">Atual − trimestre anterior</x:t>
        </x:is>
      </x:c>
    </x:row>
    <x:row r="6884">
      <x:c r="A6884" t="inlineStr">
        <x:is>
          <x:t xml:space="preserve">3T22</x:t>
        </x:is>
      </x:c>
      <x:c r="B6884" t="inlineStr">
        <x:is>
          <x:t xml:space="preserve">EBIT002</x:t>
        </x:is>
      </x:c>
      <x:c r="C6884" t="inlineStr">
        <x:is>
          <x:t xml:space="preserve">Custo Total</x:t>
        </x:is>
      </x:c>
      <x:c r="D6884" t="inlineStr">
        <x:is>
          <x:t xml:space="preserve">Custo dos produtos e serviços vendidos</x:t>
        </x:is>
      </x:c>
      <x:c r="E6884" t="inlineStr">
        <x:is>
          <x:t xml:space="preserve">TOTAL</x:t>
        </x:is>
      </x:c>
      <x:c r="F6884" t="n">
        <x:v>-225214</x:v>
      </x:c>
      <x:c r="G6884" t="n">
        <x:v>-141974</x:v>
      </x:c>
      <x:c r="H6884" t="n">
        <x:v>-83240</x:v>
      </x:c>
      <x:c r="I6884" t="inlineStr">
        <x:is>
          <x:t xml:space="preserve">Atual − trimestre anterior</x:t>
        </x:is>
      </x:c>
    </x:row>
    <x:row r="6885">
      <x:c r="A6885" t="inlineStr">
        <x:is>
          <x:t xml:space="preserve">3T22</x:t>
        </x:is>
      </x:c>
      <x:c r="B6885" t="inlineStr">
        <x:is>
          <x:t xml:space="preserve">EBIT003</x:t>
        </x:is>
      </x:c>
      <x:c r="C6885" t="inlineStr">
        <x:is>
          <x:t xml:space="preserve">Lucro Bruto Total</x:t>
        </x:is>
      </x:c>
      <x:c r="D6885" t="inlineStr">
        <x:is>
          <x:t xml:space="preserve">Lucro bruto</x:t>
        </x:is>
      </x:c>
      <x:c r="E6885" t="inlineStr">
        <x:is>
          <x:t xml:space="preserve">CORPORATIVO / OUTROS NEGÓCIOS</x:t>
        </x:is>
      </x:c>
      <x:c r="F6885" t="n">
        <x:v>-31</x:v>
      </x:c>
      <x:c r="G6885" t="n">
        <x:v>23</x:v>
      </x:c>
      <x:c r="H6885" t="n">
        <x:v>-54</x:v>
      </x:c>
      <x:c r="I6885" t="inlineStr">
        <x:is>
          <x:t xml:space="preserve">Atual − trimestre anterior</x:t>
        </x:is>
      </x:c>
    </x:row>
    <x:row r="6886">
      <x:c r="A6886" t="inlineStr">
        <x:is>
          <x:t xml:space="preserve">3T22</x:t>
        </x:is>
      </x:c>
      <x:c r="B6886" t="inlineStr">
        <x:is>
          <x:t xml:space="preserve">EBIT003</x:t>
        </x:is>
      </x:c>
      <x:c r="C6886" t="inlineStr">
        <x:is>
          <x:t xml:space="preserve">Lucro Bruto Total</x:t>
        </x:is>
      </x:c>
      <x:c r="D6886" t="inlineStr">
        <x:is>
          <x:t xml:space="preserve">Lucro bruto</x:t>
        </x:is>
      </x:c>
      <x:c r="E6886" t="inlineStr">
        <x:is>
          <x:t xml:space="preserve">E&amp;P</x:t>
        </x:is>
      </x:c>
      <x:c r="F6886" t="n">
        <x:v>192610</x:v>
      </x:c>
      <x:c r="G6886" t="n">
        <x:v>130268</x:v>
      </x:c>
      <x:c r="H6886" t="n">
        <x:v>62342</x:v>
      </x:c>
      <x:c r="I6886" t="inlineStr">
        <x:is>
          <x:t xml:space="preserve">Atual − trimestre anterior</x:t>
        </x:is>
      </x:c>
    </x:row>
    <x:row r="6887">
      <x:c r="A6887" t="inlineStr">
        <x:is>
          <x:t xml:space="preserve">3T22</x:t>
        </x:is>
      </x:c>
      <x:c r="B6887" t="inlineStr">
        <x:is>
          <x:t xml:space="preserve">EBIT003</x:t>
        </x:is>
      </x:c>
      <x:c r="C6887" t="inlineStr">
        <x:is>
          <x:t xml:space="preserve">Lucro Bruto Total</x:t>
        </x:is>
      </x:c>
      <x:c r="D6887" t="inlineStr">
        <x:is>
          <x:t xml:space="preserve">Lucro bruto</x:t>
        </x:is>
      </x:c>
      <x:c r="E6887" t="inlineStr">
        <x:is>
          <x:t xml:space="preserve">ELIMINAÇÕES</x:t>
        </x:is>
      </x:c>
      <x:c r="F6887" t="n">
        <x:v>-8381</x:v>
      </x:c>
      <x:c r="G6887" t="n">
        <x:v>-10603</x:v>
      </x:c>
      <x:c r="H6887" t="n">
        <x:v>2222</x:v>
      </x:c>
      <x:c r="I6887" t="inlineStr">
        <x:is>
          <x:t xml:space="preserve">Atual − trimestre anterior</x:t>
        </x:is>
      </x:c>
    </x:row>
    <x:row r="6888">
      <x:c r="A6888" t="inlineStr">
        <x:is>
          <x:t xml:space="preserve">3T22</x:t>
        </x:is>
      </x:c>
      <x:c r="B6888" t="inlineStr">
        <x:is>
          <x:t xml:space="preserve">EBIT003</x:t>
        </x:is>
      </x:c>
      <x:c r="C6888" t="inlineStr">
        <x:is>
          <x:t xml:space="preserve">Lucro Bruto Total</x:t>
        </x:is>
      </x:c>
      <x:c r="D6888" t="inlineStr">
        <x:is>
          <x:t xml:space="preserve">Lucro bruto</x:t>
        </x:is>
      </x:c>
      <x:c r="E6888" t="inlineStr">
        <x:is>
          <x:t xml:space="preserve">GÁS &amp; ENERGIA / G&amp;EBC</x:t>
        </x:is>
      </x:c>
      <x:c r="F6888" t="n">
        <x:v>16994</x:v>
      </x:c>
      <x:c r="G6888" t="n">
        <x:v>9096</x:v>
      </x:c>
      <x:c r="H6888" t="n">
        <x:v>7898</x:v>
      </x:c>
      <x:c r="I6888" t="inlineStr">
        <x:is>
          <x:t xml:space="preserve">Atual − trimestre anterior</x:t>
        </x:is>
      </x:c>
    </x:row>
    <x:row r="6889">
      <x:c r="A6889" t="inlineStr">
        <x:is>
          <x:t xml:space="preserve">3T22</x:t>
        </x:is>
      </x:c>
      <x:c r="B6889" t="inlineStr">
        <x:is>
          <x:t xml:space="preserve">EBIT003</x:t>
        </x:is>
      </x:c>
      <x:c r="C6889" t="inlineStr">
        <x:is>
          <x:t xml:space="preserve">Lucro Bruto Total</x:t>
        </x:is>
      </x:c>
      <x:c r="D6889" t="inlineStr">
        <x:is>
          <x:t xml:space="preserve">Lucro bruto</x:t>
        </x:is>
      </x:c>
      <x:c r="E6889" t="inlineStr">
        <x:is>
          <x:t xml:space="preserve">REFINO / RTC</x:t>
        </x:is>
      </x:c>
      <x:c r="F6889" t="n">
        <x:v>56271</x:v>
      </x:c>
      <x:c r="G6889" t="n">
        <x:v>41843</x:v>
      </x:c>
      <x:c r="H6889" t="n">
        <x:v>14428</x:v>
      </x:c>
      <x:c r="I6889" t="inlineStr">
        <x:is>
          <x:t xml:space="preserve">Atual − trimestre anterior</x:t>
        </x:is>
      </x:c>
    </x:row>
    <x:row r="6890">
      <x:c r="A6890" t="inlineStr">
        <x:is>
          <x:t xml:space="preserve">3T22</x:t>
        </x:is>
      </x:c>
      <x:c r="B6890" t="inlineStr">
        <x:is>
          <x:t xml:space="preserve">EBIT003</x:t>
        </x:is>
      </x:c>
      <x:c r="C6890" t="inlineStr">
        <x:is>
          <x:t xml:space="preserve">Lucro Bruto Total</x:t>
        </x:is>
      </x:c>
      <x:c r="D6890" t="inlineStr">
        <x:is>
          <x:t xml:space="preserve">Lucro bruto</x:t>
        </x:is>
      </x:c>
      <x:c r="E6890" t="inlineStr">
        <x:is>
          <x:t xml:space="preserve">TOTAL</x:t>
        </x:is>
      </x:c>
      <x:c r="F6890" t="n">
        <x:v>257463</x:v>
      </x:c>
      <x:c r="G6890" t="n">
        <x:v>170627</x:v>
      </x:c>
      <x:c r="H6890" t="n">
        <x:v>86836</x:v>
      </x:c>
      <x:c r="I6890" t="inlineStr">
        <x:is>
          <x:t xml:space="preserve">Atual − trimestre anterior</x:t>
        </x:is>
      </x:c>
    </x:row>
    <x:row r="6891">
      <x:c r="A6891" t="inlineStr">
        <x:is>
          <x:t xml:space="preserve">3T22</x:t>
        </x:is>
      </x:c>
      <x:c r="B6891" t="inlineStr">
        <x:is>
          <x:t xml:space="preserve">EBIT004</x:t>
        </x:is>
      </x:c>
      <x:c r="C6891" t="inlineStr">
        <x:is>
          <x:t xml:space="preserve">Despesa</x:t>
        </x:is>
      </x:c>
      <x:c r="D6891" t="inlineStr">
        <x:is>
          <x:t xml:space="preserve">Gerais e administrativas </x:t>
        </x:is>
      </x:c>
      <x:c r="E6891" t="inlineStr">
        <x:is>
          <x:t xml:space="preserve">CORPORATIVO / OUTROS NEGÓCIOS</x:t>
        </x:is>
      </x:c>
      <x:c r="F6891" t="n">
        <x:v>-3833</x:v>
      </x:c>
      <x:c r="G6891" t="n">
        <x:v>-30</x:v>
      </x:c>
      <x:c r="H6891" t="n">
        <x:v>-3803</x:v>
      </x:c>
      <x:c r="I6891" t="inlineStr">
        <x:is>
          <x:t xml:space="preserve">Atual − trimestre anterior</x:t>
        </x:is>
      </x:c>
    </x:row>
    <x:row r="6892">
      <x:c r="A6892" t="inlineStr">
        <x:is>
          <x:t xml:space="preserve">3T22</x:t>
        </x:is>
      </x:c>
      <x:c r="B6892" t="inlineStr">
        <x:is>
          <x:t xml:space="preserve">EBIT004</x:t>
        </x:is>
      </x:c>
      <x:c r="C6892" t="inlineStr">
        <x:is>
          <x:t xml:space="preserve">Despesa</x:t>
        </x:is>
      </x:c>
      <x:c r="D6892" t="inlineStr">
        <x:is>
          <x:t xml:space="preserve">Vendas</x:t>
        </x:is>
      </x:c>
      <x:c r="E6892" t="inlineStr">
        <x:is>
          <x:t xml:space="preserve">CORPORATIVO / OUTROS NEGÓCIOS</x:t>
        </x:is>
      </x:c>
      <x:c r="F6892" t="n">
        <x:v>-47</x:v>
      </x:c>
      <x:c r="G6892" t="n">
        <x:v>-30</x:v>
      </x:c>
      <x:c r="H6892" t="n">
        <x:v>-17</x:v>
      </x:c>
      <x:c r="I6892" t="inlineStr">
        <x:is>
          <x:t xml:space="preserve">Atual − trimestre anterior</x:t>
        </x:is>
      </x:c>
    </x:row>
    <x:row r="6893">
      <x:c r="A6893" t="inlineStr">
        <x:is>
          <x:t xml:space="preserve">3T22</x:t>
        </x:is>
      </x:c>
      <x:c r="B6893" t="inlineStr">
        <x:is>
          <x:t xml:space="preserve">EBIT004</x:t>
        </x:is>
      </x:c>
      <x:c r="C6893" t="inlineStr">
        <x:is>
          <x:t xml:space="preserve">Despesa</x:t>
        </x:is>
      </x:c>
      <x:c r="D6893" t="inlineStr">
        <x:is>
          <x:t xml:space="preserve">Gerais e administrativas </x:t>
        </x:is>
      </x:c>
      <x:c r="E6893" t="inlineStr">
        <x:is>
          <x:t xml:space="preserve">E&amp;P</x:t>
        </x:is>
      </x:c>
      <x:c r="F6893" t="n">
        <x:v>-163</x:v>
      </x:c>
      <x:c r="G6893" t="n">
        <x:v>-29</x:v>
      </x:c>
      <x:c r="H6893" t="n">
        <x:v>-134</x:v>
      </x:c>
      <x:c r="I6893" t="inlineStr">
        <x:is>
          <x:t xml:space="preserve">Atual − trimestre anterior</x:t>
        </x:is>
      </x:c>
    </x:row>
    <x:row r="6894">
      <x:c r="A6894" t="inlineStr">
        <x:is>
          <x:t xml:space="preserve">3T22</x:t>
        </x:is>
      </x:c>
      <x:c r="B6894" t="inlineStr">
        <x:is>
          <x:t xml:space="preserve">EBIT004</x:t>
        </x:is>
      </x:c>
      <x:c r="C6894" t="inlineStr">
        <x:is>
          <x:t xml:space="preserve">Despesa</x:t>
        </x:is>
      </x:c>
      <x:c r="D6894" t="inlineStr">
        <x:is>
          <x:t xml:space="preserve">Vendas</x:t>
        </x:is>
      </x:c>
      <x:c r="E6894" t="inlineStr">
        <x:is>
          <x:t xml:space="preserve">E&amp;P</x:t>
        </x:is>
      </x:c>
      <x:c r="F6894" t="n">
        <x:v>-65</x:v>
      </x:c>
      <x:c r="G6894" t="n">
        <x:v>-29</x:v>
      </x:c>
      <x:c r="H6894" t="n">
        <x:v>-36</x:v>
      </x:c>
      <x:c r="I6894" t="inlineStr">
        <x:is>
          <x:t xml:space="preserve">Atual − trimestre anterior</x:t>
        </x:is>
      </x:c>
    </x:row>
    <x:row r="6895">
      <x:c r="A6895" t="inlineStr">
        <x:is>
          <x:t xml:space="preserve">3T22</x:t>
        </x:is>
      </x:c>
      <x:c r="B6895" t="inlineStr">
        <x:is>
          <x:t xml:space="preserve">EBIT004</x:t>
        </x:is>
      </x:c>
      <x:c r="C6895" t="inlineStr">
        <x:is>
          <x:t xml:space="preserve">Despesa</x:t>
        </x:is>
      </x:c>
      <x:c r="D6895" t="inlineStr">
        <x:is>
          <x:t xml:space="preserve">Gerais e administrativas </x:t>
        </x:is>
      </x:c>
      <x:c r="E6895" t="inlineStr">
        <x:is>
          <x:t xml:space="preserve">ELIMINAÇÕES</x:t>
        </x:is>
      </x:c>
      <x:c r="F6895" t="n">
        <x:v>0</x:v>
      </x:c>
      <x:c r="G6895" t="n">
        <x:v>-41</x:v>
      </x:c>
      <x:c r="H6895" t="n">
        <x:v>41</x:v>
      </x:c>
      <x:c r="I6895" t="inlineStr">
        <x:is>
          <x:t xml:space="preserve">Atual − trimestre anterior</x:t>
        </x:is>
      </x:c>
    </x:row>
    <x:row r="6896">
      <x:c r="A6896" t="inlineStr">
        <x:is>
          <x:t xml:space="preserve">3T22</x:t>
        </x:is>
      </x:c>
      <x:c r="B6896" t="inlineStr">
        <x:is>
          <x:t xml:space="preserve">EBIT004</x:t>
        </x:is>
      </x:c>
      <x:c r="C6896" t="inlineStr">
        <x:is>
          <x:t xml:space="preserve">Despesa</x:t>
        </x:is>
      </x:c>
      <x:c r="D6896" t="inlineStr">
        <x:is>
          <x:t xml:space="preserve">Vendas</x:t>
        </x:is>
      </x:c>
      <x:c r="E6896" t="inlineStr">
        <x:is>
          <x:t xml:space="preserve">ELIMINAÇÕES</x:t>
        </x:is>
      </x:c>
      <x:c r="F6896" t="n">
        <x:v>-60</x:v>
      </x:c>
      <x:c r="G6896" t="n">
        <x:v>-41</x:v>
      </x:c>
      <x:c r="H6896" t="n">
        <x:v>-19</x:v>
      </x:c>
      <x:c r="I6896" t="inlineStr">
        <x:is>
          <x:t xml:space="preserve">Atual − trimestre anterior</x:t>
        </x:is>
      </x:c>
    </x:row>
    <x:row r="6897">
      <x:c r="A6897" t="inlineStr">
        <x:is>
          <x:t xml:space="preserve">3T22</x:t>
        </x:is>
      </x:c>
      <x:c r="B6897" t="inlineStr">
        <x:is>
          <x:t xml:space="preserve">EBIT004</x:t>
        </x:is>
      </x:c>
      <x:c r="C6897" t="inlineStr">
        <x:is>
          <x:t xml:space="preserve">Despesa</x:t>
        </x:is>
      </x:c>
      <x:c r="D6897" t="inlineStr">
        <x:is>
          <x:t xml:space="preserve">Gerais e administrativas </x:t>
        </x:is>
      </x:c>
      <x:c r="E6897" t="inlineStr">
        <x:is>
          <x:t xml:space="preserve">GÁS &amp; ENERGIA / G&amp;EBC</x:t>
        </x:is>
      </x:c>
      <x:c r="F6897" t="n">
        <x:v>-247</x:v>
      </x:c>
      <x:c r="G6897" t="n">
        <x:v>-7789</x:v>
      </x:c>
      <x:c r="H6897" t="n">
        <x:v>7542</x:v>
      </x:c>
      <x:c r="I6897" t="inlineStr">
        <x:is>
          <x:t xml:space="preserve">Atual − trimestre anterior</x:t>
        </x:is>
      </x:c>
    </x:row>
    <x:row r="6898">
      <x:c r="A6898" t="inlineStr">
        <x:is>
          <x:t xml:space="preserve">3T22</x:t>
        </x:is>
      </x:c>
      <x:c r="B6898" t="inlineStr">
        <x:is>
          <x:t xml:space="preserve">EBIT004</x:t>
        </x:is>
      </x:c>
      <x:c r="C6898" t="inlineStr">
        <x:is>
          <x:t xml:space="preserve">Despesa</x:t>
        </x:is>
      </x:c>
      <x:c r="D6898" t="inlineStr">
        <x:is>
          <x:t xml:space="preserve">Vendas</x:t>
        </x:is>
      </x:c>
      <x:c r="E6898" t="inlineStr">
        <x:is>
          <x:t xml:space="preserve">GÁS &amp; ENERGIA / G&amp;EBC</x:t>
        </x:is>
      </x:c>
      <x:c r="F6898" t="n">
        <x:v>-11778</x:v>
      </x:c>
      <x:c r="G6898" t="n">
        <x:v>-7789</x:v>
      </x:c>
      <x:c r="H6898" t="n">
        <x:v>-3989</x:v>
      </x:c>
      <x:c r="I6898" t="inlineStr">
        <x:is>
          <x:t xml:space="preserve">Atual − trimestre anterior</x:t>
        </x:is>
      </x:c>
    </x:row>
    <x:row r="6899">
      <x:c r="A6899" t="inlineStr">
        <x:is>
          <x:t xml:space="preserve">3T22</x:t>
        </x:is>
      </x:c>
      <x:c r="B6899" t="inlineStr">
        <x:is>
          <x:t xml:space="preserve">EBIT004</x:t>
        </x:is>
      </x:c>
      <x:c r="C6899" t="inlineStr">
        <x:is>
          <x:t xml:space="preserve">Despesa</x:t>
        </x:is>
      </x:c>
      <x:c r="D6899" t="inlineStr">
        <x:is>
          <x:t xml:space="preserve">Gerais e administrativas </x:t>
        </x:is>
      </x:c>
      <x:c r="E6899" t="inlineStr">
        <x:is>
          <x:t xml:space="preserve">REFINO / RTC</x:t>
        </x:is>
      </x:c>
      <x:c r="F6899" t="n">
        <x:v>-657</x:v>
      </x:c>
      <x:c r="G6899" t="n">
        <x:v>-4406</x:v>
      </x:c>
      <x:c r="H6899" t="n">
        <x:v>3749</x:v>
      </x:c>
      <x:c r="I6899" t="inlineStr">
        <x:is>
          <x:t xml:space="preserve">Atual − trimestre anterior</x:t>
        </x:is>
      </x:c>
    </x:row>
    <x:row r="6900">
      <x:c r="A6900" t="inlineStr">
        <x:is>
          <x:t xml:space="preserve">3T22</x:t>
        </x:is>
      </x:c>
      <x:c r="B6900" t="inlineStr">
        <x:is>
          <x:t xml:space="preserve">EBIT004</x:t>
        </x:is>
      </x:c>
      <x:c r="C6900" t="inlineStr">
        <x:is>
          <x:t xml:space="preserve">Despesa</x:t>
        </x:is>
      </x:c>
      <x:c r="D6900" t="inlineStr">
        <x:is>
          <x:t xml:space="preserve">Vendas</x:t>
        </x:is>
      </x:c>
      <x:c r="E6900" t="inlineStr">
        <x:is>
          <x:t xml:space="preserve">REFINO / RTC</x:t>
        </x:is>
      </x:c>
      <x:c r="F6900" t="n">
        <x:v>-6703</x:v>
      </x:c>
      <x:c r="G6900" t="n">
        <x:v>-4406</x:v>
      </x:c>
      <x:c r="H6900" t="n">
        <x:v>-2297</x:v>
      </x:c>
      <x:c r="I6900" t="inlineStr">
        <x:is>
          <x:t xml:space="preserve">Atual − trimestre anterior</x:t>
        </x:is>
      </x:c>
    </x:row>
    <x:row r="6901">
      <x:c r="A6901" t="inlineStr">
        <x:is>
          <x:t xml:space="preserve">3T22</x:t>
        </x:is>
      </x:c>
      <x:c r="B6901" t="inlineStr">
        <x:is>
          <x:t xml:space="preserve">EBIT004</x:t>
        </x:is>
      </x:c>
      <x:c r="C6901" t="inlineStr">
        <x:is>
          <x:t xml:space="preserve">Despesa</x:t>
        </x:is>
      </x:c>
      <x:c r="D6901" t="inlineStr">
        <x:is>
          <x:t xml:space="preserve">Gerais e administrativas </x:t>
        </x:is>
      </x:c>
      <x:c r="E6901" t="inlineStr">
        <x:is>
          <x:t xml:space="preserve">TOTAL</x:t>
        </x:is>
      </x:c>
      <x:c r="F6901" t="n">
        <x:v>-4900</x:v>
      </x:c>
      <x:c r="G6901" t="n">
        <x:v>-12295</x:v>
      </x:c>
      <x:c r="H6901" t="n">
        <x:v>7395</x:v>
      </x:c>
      <x:c r="I6901" t="inlineStr">
        <x:is>
          <x:t xml:space="preserve">Atual − trimestre anterior</x:t>
        </x:is>
      </x:c>
    </x:row>
    <x:row r="6902">
      <x:c r="A6902" t="inlineStr">
        <x:is>
          <x:t xml:space="preserve">3T22</x:t>
        </x:is>
      </x:c>
      <x:c r="B6902" t="inlineStr">
        <x:is>
          <x:t xml:space="preserve">EBIT004</x:t>
        </x:is>
      </x:c>
      <x:c r="C6902" t="inlineStr">
        <x:is>
          <x:t xml:space="preserve">Despesa</x:t>
        </x:is>
      </x:c>
      <x:c r="D6902" t="inlineStr">
        <x:is>
          <x:t xml:space="preserve">Vendas</x:t>
        </x:is>
      </x:c>
      <x:c r="E6902" t="inlineStr">
        <x:is>
          <x:t xml:space="preserve">TOTAL</x:t>
        </x:is>
      </x:c>
      <x:c r="F6902" t="n">
        <x:v>-18653</x:v>
      </x:c>
      <x:c r="G6902" t="n">
        <x:v>-12295</x:v>
      </x:c>
      <x:c r="H6902" t="n">
        <x:v>-6358</x:v>
      </x:c>
      <x:c r="I6902" t="inlineStr">
        <x:is>
          <x:t xml:space="preserve">Atual − trimestre anterior</x:t>
        </x:is>
      </x:c>
    </x:row>
    <x:row r="6903">
      <x:c r="A6903" t="inlineStr">
        <x:is>
          <x:t xml:space="preserve">3T22</x:t>
        </x:is>
      </x:c>
      <x:c r="B6903" t="inlineStr">
        <x:is>
          <x:t xml:space="preserve">EBIT005</x:t>
        </x:is>
      </x:c>
      <x:c r="C6903" t="inlineStr">
        <x:is>
          <x:t xml:space="preserve">Despesa</x:t>
        </x:is>
      </x:c>
      <x:c r="D6903" t="inlineStr">
        <x:is>
          <x:t xml:space="preserve">Tributárias</x:t>
        </x:is>
      </x:c>
      <x:c r="E6903" t="inlineStr">
        <x:is>
          <x:t xml:space="preserve">CORPORATIVO / OUTROS NEGÓCIOS</x:t>
        </x:is>
      </x:c>
      <x:c r="F6903" t="n">
        <x:v>-762</x:v>
      </x:c>
      <x:c r="G6903" t="n">
        <x:v>-350</x:v>
      </x:c>
      <x:c r="H6903" t="n">
        <x:v>-412</x:v>
      </x:c>
      <x:c r="I6903" t="inlineStr">
        <x:is>
          <x:t xml:space="preserve">Atual − trimestre anterior</x:t>
        </x:is>
      </x:c>
    </x:row>
    <x:row r="6904">
      <x:c r="A6904" t="inlineStr">
        <x:is>
          <x:t xml:space="preserve">3T22</x:t>
        </x:is>
      </x:c>
      <x:c r="B6904" t="inlineStr">
        <x:is>
          <x:t xml:space="preserve">EBIT005</x:t>
        </x:is>
      </x:c>
      <x:c r="C6904" t="inlineStr">
        <x:is>
          <x:t xml:space="preserve">Despesa</x:t>
        </x:is>
      </x:c>
      <x:c r="D6904" t="inlineStr">
        <x:is>
          <x:t xml:space="preserve">Tributárias</x:t>
        </x:is>
      </x:c>
      <x:c r="E6904" t="inlineStr">
        <x:is>
          <x:t xml:space="preserve">E&amp;P</x:t>
        </x:is>
      </x:c>
      <x:c r="F6904" t="n">
        <x:v>-240</x:v>
      </x:c>
      <x:c r="G6904" t="n">
        <x:v>-193</x:v>
      </x:c>
      <x:c r="H6904" t="n">
        <x:v>-47</x:v>
      </x:c>
      <x:c r="I6904" t="inlineStr">
        <x:is>
          <x:t xml:space="preserve">Atual − trimestre anterior</x:t>
        </x:is>
      </x:c>
    </x:row>
    <x:row r="6905">
      <x:c r="A6905" t="inlineStr">
        <x:is>
          <x:t xml:space="preserve">3T22</x:t>
        </x:is>
      </x:c>
      <x:c r="B6905" t="inlineStr">
        <x:is>
          <x:t xml:space="preserve">EBIT005</x:t>
        </x:is>
      </x:c>
      <x:c r="C6905" t="inlineStr">
        <x:is>
          <x:t xml:space="preserve">Despesa</x:t>
        </x:is>
      </x:c>
      <x:c r="D6905" t="inlineStr">
        <x:is>
          <x:t xml:space="preserve">Tributárias</x:t>
        </x:is>
      </x:c>
      <x:c r="E6905" t="inlineStr">
        <x:is>
          <x:t xml:space="preserve">ELIMINAÇÕES</x:t>
        </x:is>
      </x:c>
      <x:c r="F6905" t="n">
        <x:v>0</x:v>
      </x:c>
      <x:c r="G6905" t="n">
        <x:v>0</x:v>
      </x:c>
      <x:c r="H6905" t="n">
        <x:v>0</x:v>
      </x:c>
      <x:c r="I6905" t="inlineStr">
        <x:is>
          <x:t xml:space="preserve">Atual − trimestre anterior</x:t>
        </x:is>
      </x:c>
    </x:row>
    <x:row r="6906">
      <x:c r="A6906" t="inlineStr">
        <x:is>
          <x:t xml:space="preserve">3T22</x:t>
        </x:is>
      </x:c>
      <x:c r="B6906" t="inlineStr">
        <x:is>
          <x:t xml:space="preserve">EBIT005</x:t>
        </x:is>
      </x:c>
      <x:c r="C6906" t="inlineStr">
        <x:is>
          <x:t xml:space="preserve">Despesa</x:t>
        </x:is>
      </x:c>
      <x:c r="D6906" t="inlineStr">
        <x:is>
          <x:t xml:space="preserve">Tributárias</x:t>
        </x:is>
      </x:c>
      <x:c r="E6906" t="inlineStr">
        <x:is>
          <x:t xml:space="preserve">GÁS &amp; ENERGIA / G&amp;EBC</x:t>
        </x:is>
      </x:c>
      <x:c r="F6906" t="n">
        <x:v>-177</x:v>
      </x:c>
      <x:c r="G6906" t="n">
        <x:v>-94</x:v>
      </x:c>
      <x:c r="H6906" t="n">
        <x:v>-83</x:v>
      </x:c>
      <x:c r="I6906" t="inlineStr">
        <x:is>
          <x:t xml:space="preserve">Atual − trimestre anterior</x:t>
        </x:is>
      </x:c>
    </x:row>
    <x:row r="6907">
      <x:c r="A6907" t="inlineStr">
        <x:is>
          <x:t xml:space="preserve">3T22</x:t>
        </x:is>
      </x:c>
      <x:c r="B6907" t="inlineStr">
        <x:is>
          <x:t xml:space="preserve">EBIT005</x:t>
        </x:is>
      </x:c>
      <x:c r="C6907" t="inlineStr">
        <x:is>
          <x:t xml:space="preserve">Despesa</x:t>
        </x:is>
      </x:c>
      <x:c r="D6907" t="inlineStr">
        <x:is>
          <x:t xml:space="preserve">Tributárias</x:t>
        </x:is>
      </x:c>
      <x:c r="E6907" t="inlineStr">
        <x:is>
          <x:t xml:space="preserve">REFINO / RTC</x:t>
        </x:is>
      </x:c>
      <x:c r="F6907" t="n">
        <x:v>-76</x:v>
      </x:c>
      <x:c r="G6907" t="n">
        <x:v>-129</x:v>
      </x:c>
      <x:c r="H6907" t="n">
        <x:v>53</x:v>
      </x:c>
      <x:c r="I6907" t="inlineStr">
        <x:is>
          <x:t xml:space="preserve">Atual − trimestre anterior</x:t>
        </x:is>
      </x:c>
    </x:row>
    <x:row r="6908">
      <x:c r="A6908" t="inlineStr">
        <x:is>
          <x:t xml:space="preserve">3T22</x:t>
        </x:is>
      </x:c>
      <x:c r="B6908" t="inlineStr">
        <x:is>
          <x:t xml:space="preserve">EBIT005</x:t>
        </x:is>
      </x:c>
      <x:c r="C6908" t="inlineStr">
        <x:is>
          <x:t xml:space="preserve">Despesa</x:t>
        </x:is>
      </x:c>
      <x:c r="D6908" t="inlineStr">
        <x:is>
          <x:t xml:space="preserve">Tributárias</x:t>
        </x:is>
      </x:c>
      <x:c r="E6908" t="inlineStr">
        <x:is>
          <x:t xml:space="preserve">TOTAL</x:t>
        </x:is>
      </x:c>
      <x:c r="F6908" t="n">
        <x:v>-1255</x:v>
      </x:c>
      <x:c r="G6908" t="n">
        <x:v>-766</x:v>
      </x:c>
      <x:c r="H6908" t="n">
        <x:v>-489</x:v>
      </x:c>
      <x:c r="I6908" t="inlineStr">
        <x:is>
          <x:t xml:space="preserve">Atual − trimestre anterior</x:t>
        </x:is>
      </x:c>
    </x:row>
    <x:row r="6909">
      <x:c r="A6909" t="inlineStr">
        <x:is>
          <x:t xml:space="preserve">3T22</x:t>
        </x:is>
      </x:c>
      <x:c r="B6909" t="inlineStr">
        <x:is>
          <x:t xml:space="preserve">EBIT006</x:t>
        </x:is>
      </x:c>
      <x:c r="C6909" t="inlineStr">
        <x:is>
          <x:t xml:space="preserve">Despesa</x:t>
        </x:is>
      </x:c>
      <x:c r="D6909" t="inlineStr">
        <x:is>
          <x:t xml:space="preserve">Custos exploratórios p/ extração de petróleo e gás</x:t>
        </x:is>
      </x:c>
      <x:c r="E6909" t="inlineStr">
        <x:is>
          <x:t xml:space="preserve">CORPORATIVO / OUTROS NEGÓCIOS</x:t>
        </x:is>
      </x:c>
      <x:c r="F6909" t="n">
        <x:v>0</x:v>
      </x:c>
      <x:c r="G6909" t="n">
        <x:v>0</x:v>
      </x:c>
      <x:c r="H6909" t="n">
        <x:v>0</x:v>
      </x:c>
      <x:c r="I6909" t="inlineStr">
        <x:is>
          <x:t xml:space="preserve">Atual − trimestre anterior</x:t>
        </x:is>
      </x:c>
    </x:row>
    <x:row r="6910">
      <x:c r="A6910" t="inlineStr">
        <x:is>
          <x:t xml:space="preserve">3T22</x:t>
        </x:is>
      </x:c>
      <x:c r="B6910" t="inlineStr">
        <x:is>
          <x:t xml:space="preserve">EBIT006</x:t>
        </x:is>
      </x:c>
      <x:c r="C6910" t="inlineStr">
        <x:is>
          <x:t xml:space="preserve">Despesa</x:t>
        </x:is>
      </x:c>
      <x:c r="D6910" t="inlineStr">
        <x:is>
          <x:t xml:space="preserve">Custos exploratórios p/ extração de petróleo e gás</x:t>
        </x:is>
      </x:c>
      <x:c r="E6910" t="inlineStr">
        <x:is>
          <x:t xml:space="preserve">E&amp;P</x:t>
        </x:is>
      </x:c>
      <x:c r="F6910" t="n">
        <x:v>-1169</x:v>
      </x:c>
      <x:c r="G6910" t="n">
        <x:v>-604</x:v>
      </x:c>
      <x:c r="H6910" t="n">
        <x:v>-565</x:v>
      </x:c>
      <x:c r="I6910" t="inlineStr">
        <x:is>
          <x:t xml:space="preserve">Atual − trimestre anterior</x:t>
        </x:is>
      </x:c>
    </x:row>
    <x:row r="6911">
      <x:c r="A6911" t="inlineStr">
        <x:is>
          <x:t xml:space="preserve">3T22</x:t>
        </x:is>
      </x:c>
      <x:c r="B6911" t="inlineStr">
        <x:is>
          <x:t xml:space="preserve">EBIT006</x:t>
        </x:is>
      </x:c>
      <x:c r="C6911" t="inlineStr">
        <x:is>
          <x:t xml:space="preserve">Despesa</x:t>
        </x:is>
      </x:c>
      <x:c r="D6911" t="inlineStr">
        <x:is>
          <x:t xml:space="preserve">Custos exploratórios p/ extração de petróleo e gás</x:t>
        </x:is>
      </x:c>
      <x:c r="E6911" t="inlineStr">
        <x:is>
          <x:t xml:space="preserve">ELIMINAÇÕES</x:t>
        </x:is>
      </x:c>
      <x:c r="F6911" t="n">
        <x:v>0</x:v>
      </x:c>
      <x:c r="G6911" t="n">
        <x:v>0</x:v>
      </x:c>
      <x:c r="H6911" t="n">
        <x:v>0</x:v>
      </x:c>
      <x:c r="I6911" t="inlineStr">
        <x:is>
          <x:t xml:space="preserve">Atual − trimestre anterior</x:t>
        </x:is>
      </x:c>
    </x:row>
    <x:row r="6912">
      <x:c r="A6912" t="inlineStr">
        <x:is>
          <x:t xml:space="preserve">3T22</x:t>
        </x:is>
      </x:c>
      <x:c r="B6912" t="inlineStr">
        <x:is>
          <x:t xml:space="preserve">EBIT006</x:t>
        </x:is>
      </x:c>
      <x:c r="C6912" t="inlineStr">
        <x:is>
          <x:t xml:space="preserve">Despesa</x:t>
        </x:is>
      </x:c>
      <x:c r="D6912" t="inlineStr">
        <x:is>
          <x:t xml:space="preserve">Custos exploratórios p/ extração de petróleo e gás</x:t>
        </x:is>
      </x:c>
      <x:c r="E6912" t="inlineStr">
        <x:is>
          <x:t xml:space="preserve">GÁS &amp; ENERGIA / G&amp;EBC</x:t>
        </x:is>
      </x:c>
      <x:c r="F6912" t="n">
        <x:v>0</x:v>
      </x:c>
      <x:c r="G6912" t="n">
        <x:v>0</x:v>
      </x:c>
      <x:c r="H6912" t="n">
        <x:v>0</x:v>
      </x:c>
      <x:c r="I6912" t="inlineStr">
        <x:is>
          <x:t xml:space="preserve">Atual − trimestre anterior</x:t>
        </x:is>
      </x:c>
    </x:row>
    <x:row r="6913">
      <x:c r="A6913" t="inlineStr">
        <x:is>
          <x:t xml:space="preserve">3T22</x:t>
        </x:is>
      </x:c>
      <x:c r="B6913" t="inlineStr">
        <x:is>
          <x:t xml:space="preserve">EBIT006</x:t>
        </x:is>
      </x:c>
      <x:c r="C6913" t="inlineStr">
        <x:is>
          <x:t xml:space="preserve">Despesa</x:t>
        </x:is>
      </x:c>
      <x:c r="D6913" t="inlineStr">
        <x:is>
          <x:t xml:space="preserve">Custos exploratórios p/ extração de petróleo e gás</x:t>
        </x:is>
      </x:c>
      <x:c r="E6913" t="inlineStr">
        <x:is>
          <x:t xml:space="preserve">REFINO / RTC</x:t>
        </x:is>
      </x:c>
      <x:c r="F6913" t="n">
        <x:v>0</x:v>
      </x:c>
      <x:c r="G6913" t="n">
        <x:v>0</x:v>
      </x:c>
      <x:c r="H6913" t="n">
        <x:v>0</x:v>
      </x:c>
      <x:c r="I6913" t="inlineStr">
        <x:is>
          <x:t xml:space="preserve">Atual − trimestre anterior</x:t>
        </x:is>
      </x:c>
    </x:row>
    <x:row r="6914">
      <x:c r="A6914" t="inlineStr">
        <x:is>
          <x:t xml:space="preserve">3T22</x:t>
        </x:is>
      </x:c>
      <x:c r="B6914" t="inlineStr">
        <x:is>
          <x:t xml:space="preserve">EBIT006</x:t>
        </x:is>
      </x:c>
      <x:c r="C6914" t="inlineStr">
        <x:is>
          <x:t xml:space="preserve">Despesa</x:t>
        </x:is>
      </x:c>
      <x:c r="D6914" t="inlineStr">
        <x:is>
          <x:t xml:space="preserve">Custos exploratórios p/ extração de petróleo e gás</x:t>
        </x:is>
      </x:c>
      <x:c r="E6914" t="inlineStr">
        <x:is>
          <x:t xml:space="preserve">TOTAL</x:t>
        </x:is>
      </x:c>
      <x:c r="F6914" t="n">
        <x:v>-1169</x:v>
      </x:c>
      <x:c r="G6914" t="n">
        <x:v>-604</x:v>
      </x:c>
      <x:c r="H6914" t="n">
        <x:v>-565</x:v>
      </x:c>
      <x:c r="I6914" t="inlineStr">
        <x:is>
          <x:t xml:space="preserve">Atual − trimestre anterior</x:t>
        </x:is>
      </x:c>
    </x:row>
    <x:row r="6915">
      <x:c r="A6915" t="inlineStr">
        <x:is>
          <x:t xml:space="preserve">3T22</x:t>
        </x:is>
      </x:c>
      <x:c r="B6915" t="inlineStr">
        <x:is>
          <x:t xml:space="preserve">EBIT007</x:t>
        </x:is>
      </x:c>
      <x:c r="C6915" t="inlineStr">
        <x:is>
          <x:t xml:space="preserve">Despesa</x:t>
        </x:is>
      </x:c>
      <x:c r="D6915" t="inlineStr">
        <x:is>
          <x:t xml:space="preserve">Custos com pesquisa e desenvolvimento tecnológico</x:t>
        </x:is>
      </x:c>
      <x:c r="E6915" t="inlineStr">
        <x:is>
          <x:t xml:space="preserve">CORPORATIVO / OUTROS NEGÓCIOS</x:t>
        </x:is>
      </x:c>
      <x:c r="F6915" t="n">
        <x:v>-414</x:v>
      </x:c>
      <x:c r="G6915" t="n">
        <x:v>-273</x:v>
      </x:c>
      <x:c r="H6915" t="n">
        <x:v>-141</x:v>
      </x:c>
      <x:c r="I6915" t="inlineStr">
        <x:is>
          <x:t xml:space="preserve">Atual − trimestre anterior</x:t>
        </x:is>
      </x:c>
    </x:row>
    <x:row r="6916">
      <x:c r="A6916" t="inlineStr">
        <x:is>
          <x:t xml:space="preserve">3T22</x:t>
        </x:is>
      </x:c>
      <x:c r="B6916" t="inlineStr">
        <x:is>
          <x:t xml:space="preserve">EBIT007</x:t>
        </x:is>
      </x:c>
      <x:c r="C6916" t="inlineStr">
        <x:is>
          <x:t xml:space="preserve">Despesa</x:t>
        </x:is>
      </x:c>
      <x:c r="D6916" t="inlineStr">
        <x:is>
          <x:t xml:space="preserve">Custos com pesquisa e desenvolvimento tecnológico</x:t>
        </x:is>
      </x:c>
      <x:c r="E6916" t="inlineStr">
        <x:is>
          <x:t xml:space="preserve">E&amp;P</x:t>
        </x:is>
      </x:c>
      <x:c r="F6916" t="n">
        <x:v>-2676</x:v>
      </x:c>
      <x:c r="G6916" t="n">
        <x:v>-1848</x:v>
      </x:c>
      <x:c r="H6916" t="n">
        <x:v>-828</x:v>
      </x:c>
      <x:c r="I6916" t="inlineStr">
        <x:is>
          <x:t xml:space="preserve">Atual − trimestre anterior</x:t>
        </x:is>
      </x:c>
    </x:row>
    <x:row r="6917">
      <x:c r="A6917" t="inlineStr">
        <x:is>
          <x:t xml:space="preserve">3T22</x:t>
        </x:is>
      </x:c>
      <x:c r="B6917" t="inlineStr">
        <x:is>
          <x:t xml:space="preserve">EBIT007</x:t>
        </x:is>
      </x:c>
      <x:c r="C6917" t="inlineStr">
        <x:is>
          <x:t xml:space="preserve">Despesa</x:t>
        </x:is>
      </x:c>
      <x:c r="D6917" t="inlineStr">
        <x:is>
          <x:t xml:space="preserve">Custos com pesquisa e desenvolvimento tecnológico</x:t>
        </x:is>
      </x:c>
      <x:c r="E6917" t="inlineStr">
        <x:is>
          <x:t xml:space="preserve">ELIMINAÇÕES</x:t>
        </x:is>
      </x:c>
      <x:c r="F6917" t="n">
        <x:v>0</x:v>
      </x:c>
      <x:c r="G6917" t="n">
        <x:v>0</x:v>
      </x:c>
      <x:c r="H6917" t="n">
        <x:v>0</x:v>
      </x:c>
      <x:c r="I6917" t="inlineStr">
        <x:is>
          <x:t xml:space="preserve">Atual − trimestre anterior</x:t>
        </x:is>
      </x:c>
    </x:row>
    <x:row r="6918">
      <x:c r="A6918" t="inlineStr">
        <x:is>
          <x:t xml:space="preserve">3T22</x:t>
        </x:is>
      </x:c>
      <x:c r="B6918" t="inlineStr">
        <x:is>
          <x:t xml:space="preserve">EBIT007</x:t>
        </x:is>
      </x:c>
      <x:c r="C6918" t="inlineStr">
        <x:is>
          <x:t xml:space="preserve">Despesa</x:t>
        </x:is>
      </x:c>
      <x:c r="D6918" t="inlineStr">
        <x:is>
          <x:t xml:space="preserve">Custos com pesquisa e desenvolvimento tecnológico</x:t>
        </x:is>
      </x:c>
      <x:c r="E6918" t="inlineStr">
        <x:is>
          <x:t xml:space="preserve">GÁS &amp; ENERGIA / G&amp;EBC</x:t>
        </x:is>
      </x:c>
      <x:c r="F6918" t="n">
        <x:v>-24</x:v>
      </x:c>
      <x:c r="G6918" t="n">
        <x:v>-17</x:v>
      </x:c>
      <x:c r="H6918" t="n">
        <x:v>-7</x:v>
      </x:c>
      <x:c r="I6918" t="inlineStr">
        <x:is>
          <x:t xml:space="preserve">Atual − trimestre anterior</x:t>
        </x:is>
      </x:c>
    </x:row>
    <x:row r="6919">
      <x:c r="A6919" t="inlineStr">
        <x:is>
          <x:t xml:space="preserve">3T22</x:t>
        </x:is>
      </x:c>
      <x:c r="B6919" t="inlineStr">
        <x:is>
          <x:t xml:space="preserve">EBIT007</x:t>
        </x:is>
      </x:c>
      <x:c r="C6919" t="inlineStr">
        <x:is>
          <x:t xml:space="preserve">Despesa</x:t>
        </x:is>
      </x:c>
      <x:c r="D6919" t="inlineStr">
        <x:is>
          <x:t xml:space="preserve">Custos com pesquisa e desenvolvimento tecnológico</x:t>
        </x:is>
      </x:c>
      <x:c r="E6919" t="inlineStr">
        <x:is>
          <x:t xml:space="preserve">REFINO / RTC</x:t>
        </x:is>
      </x:c>
      <x:c r="F6919" t="n">
        <x:v>-31</x:v>
      </x:c>
      <x:c r="G6919" t="n">
        <x:v>-23</x:v>
      </x:c>
      <x:c r="H6919" t="n">
        <x:v>-8</x:v>
      </x:c>
      <x:c r="I6919" t="inlineStr">
        <x:is>
          <x:t xml:space="preserve">Atual − trimestre anterior</x:t>
        </x:is>
      </x:c>
    </x:row>
    <x:row r="6920">
      <x:c r="A6920" t="inlineStr">
        <x:is>
          <x:t xml:space="preserve">3T22</x:t>
        </x:is>
      </x:c>
      <x:c r="B6920" t="inlineStr">
        <x:is>
          <x:t xml:space="preserve">EBIT007</x:t>
        </x:is>
      </x:c>
      <x:c r="C6920" t="inlineStr">
        <x:is>
          <x:t xml:space="preserve">Despesa</x:t>
        </x:is>
      </x:c>
      <x:c r="D6920" t="inlineStr">
        <x:is>
          <x:t xml:space="preserve">Custos com pesquisa e desenvolvimento tecnológico</x:t>
        </x:is>
      </x:c>
      <x:c r="E6920" t="inlineStr">
        <x:is>
          <x:t xml:space="preserve">TOTAL</x:t>
        </x:is>
      </x:c>
      <x:c r="F6920" t="n">
        <x:v>-3145</x:v>
      </x:c>
      <x:c r="G6920" t="n">
        <x:v>-2161</x:v>
      </x:c>
      <x:c r="H6920" t="n">
        <x:v>-984</x:v>
      </x:c>
      <x:c r="I6920" t="inlineStr">
        <x:is>
          <x:t xml:space="preserve">Atual − trimestre anterior</x:t>
        </x:is>
      </x:c>
    </x:row>
    <x:row r="6921">
      <x:c r="A6921" t="inlineStr">
        <x:is>
          <x:t xml:space="preserve">3T22</x:t>
        </x:is>
      </x:c>
      <x:c r="B6921" t="inlineStr">
        <x:is>
          <x:t xml:space="preserve">EBIT009A</x:t>
        </x:is>
      </x:c>
      <x:c r="C6921" t="inlineStr">
        <x:is>
          <x:t xml:space="preserve">Despesa</x:t>
        </x:is>
      </x:c>
      <x:c r="D6921" t="inlineStr">
        <x:is>
          <x:t xml:space="preserve">Reversão/Perda no valor de recuperação de ativos - Impairment</x:t>
        </x:is>
      </x:c>
      <x:c r="E6921" t="inlineStr">
        <x:is>
          <x:t xml:space="preserve">CORPORATIVO / OUTROS NEGÓCIOS</x:t>
        </x:is>
      </x:c>
      <x:c r="F6921" t="n">
        <x:v>-6</x:v>
      </x:c>
      <x:c r="G6921" t="n">
        <x:v>-6</x:v>
      </x:c>
      <x:c r="H6921" t="n">
        <x:v>0</x:v>
      </x:c>
      <x:c r="I6921" t="inlineStr">
        <x:is>
          <x:t xml:space="preserve">Atual − trimestre anterior</x:t>
        </x:is>
      </x:c>
    </x:row>
    <x:row r="6922">
      <x:c r="A6922" t="inlineStr">
        <x:is>
          <x:t xml:space="preserve">3T22</x:t>
        </x:is>
      </x:c>
      <x:c r="B6922" t="inlineStr">
        <x:is>
          <x:t xml:space="preserve">EBIT009A</x:t>
        </x:is>
      </x:c>
      <x:c r="C6922" t="inlineStr">
        <x:is>
          <x:t xml:space="preserve">Despesa</x:t>
        </x:is>
      </x:c>
      <x:c r="D6922" t="inlineStr">
        <x:is>
          <x:t xml:space="preserve">Reversão/Perda no valor de recuperação de ativos - Impairment</x:t>
        </x:is>
      </x:c>
      <x:c r="E6922" t="inlineStr">
        <x:is>
          <x:t xml:space="preserve">E&amp;P</x:t>
        </x:is>
      </x:c>
      <x:c r="F6922" t="n">
        <x:v>-642</x:v>
      </x:c>
      <x:c r="G6922" t="n">
        <x:v>-618</x:v>
      </x:c>
      <x:c r="H6922" t="n">
        <x:v>-24</x:v>
      </x:c>
      <x:c r="I6922" t="inlineStr">
        <x:is>
          <x:t xml:space="preserve">Atual − trimestre anterior</x:t>
        </x:is>
      </x:c>
    </x:row>
    <x:row r="6923">
      <x:c r="A6923" t="inlineStr">
        <x:is>
          <x:t xml:space="preserve">3T22</x:t>
        </x:is>
      </x:c>
      <x:c r="B6923" t="inlineStr">
        <x:is>
          <x:t xml:space="preserve">EBIT009A</x:t>
        </x:is>
      </x:c>
      <x:c r="C6923" t="inlineStr">
        <x:is>
          <x:t xml:space="preserve">Despesa</x:t>
        </x:is>
      </x:c>
      <x:c r="D6923" t="inlineStr">
        <x:is>
          <x:t xml:space="preserve">Reversão/Perda no valor de recuperação de ativos - Impairment</x:t>
        </x:is>
      </x:c>
      <x:c r="E6923" t="inlineStr">
        <x:is>
          <x:t xml:space="preserve">ELIMINAÇÕES</x:t>
        </x:is>
      </x:c>
      <x:c r="F6923" t="n">
        <x:v>0</x:v>
      </x:c>
      <x:c r="G6923" t="n">
        <x:v>0</x:v>
      </x:c>
      <x:c r="H6923" t="n">
        <x:v>0</x:v>
      </x:c>
      <x:c r="I6923" t="inlineStr">
        <x:is>
          <x:t xml:space="preserve">Atual − trimestre anterior</x:t>
        </x:is>
      </x:c>
    </x:row>
    <x:row r="6924">
      <x:c r="A6924" t="inlineStr">
        <x:is>
          <x:t xml:space="preserve">3T22</x:t>
        </x:is>
      </x:c>
      <x:c r="B6924" t="inlineStr">
        <x:is>
          <x:t xml:space="preserve">EBIT009A</x:t>
        </x:is>
      </x:c>
      <x:c r="C6924" t="inlineStr">
        <x:is>
          <x:t xml:space="preserve">Despesa</x:t>
        </x:is>
      </x:c>
      <x:c r="D6924" t="inlineStr">
        <x:is>
          <x:t xml:space="preserve">Reversão/Perda no valor de recuperação de ativos - Impairment</x:t>
        </x:is>
      </x:c>
      <x:c r="E6924" t="inlineStr">
        <x:is>
          <x:t xml:space="preserve">GÁS &amp; ENERGIA / G&amp;EBC</x:t>
        </x:is>
      </x:c>
      <x:c r="F6924" t="n">
        <x:v>4</x:v>
      </x:c>
      <x:c r="G6924" t="n">
        <x:v>3</x:v>
      </x:c>
      <x:c r="H6924" t="n">
        <x:v>1</x:v>
      </x:c>
      <x:c r="I6924" t="inlineStr">
        <x:is>
          <x:t xml:space="preserve">Atual − trimestre anterior</x:t>
        </x:is>
      </x:c>
    </x:row>
    <x:row r="6925">
      <x:c r="A6925" t="inlineStr">
        <x:is>
          <x:t xml:space="preserve">3T22</x:t>
        </x:is>
      </x:c>
      <x:c r="B6925" t="inlineStr">
        <x:is>
          <x:t xml:space="preserve">EBIT009A</x:t>
        </x:is>
      </x:c>
      <x:c r="C6925" t="inlineStr">
        <x:is>
          <x:t xml:space="preserve">Despesa</x:t>
        </x:is>
      </x:c>
      <x:c r="D6925" t="inlineStr">
        <x:is>
          <x:t xml:space="preserve">Reversão/Perda no valor de recuperação de ativos - Impairment</x:t>
        </x:is>
      </x:c>
      <x:c r="E6925" t="inlineStr">
        <x:is>
          <x:t xml:space="preserve">REFINO / RTC</x:t>
        </x:is>
      </x:c>
      <x:c r="F6925" t="n">
        <x:v>-1535</x:v>
      </x:c>
      <x:c r="G6925" t="n">
        <x:v>-222</x:v>
      </x:c>
      <x:c r="H6925" t="n">
        <x:v>-1313</x:v>
      </x:c>
      <x:c r="I6925" t="inlineStr">
        <x:is>
          <x:t xml:space="preserve">Atual − trimestre anterior</x:t>
        </x:is>
      </x:c>
    </x:row>
    <x:row r="6926">
      <x:c r="A6926" t="inlineStr">
        <x:is>
          <x:t xml:space="preserve">3T22</x:t>
        </x:is>
      </x:c>
      <x:c r="B6926" t="inlineStr">
        <x:is>
          <x:t xml:space="preserve">EBIT009A</x:t>
        </x:is>
      </x:c>
      <x:c r="C6926" t="inlineStr">
        <x:is>
          <x:t xml:space="preserve">Despesa</x:t>
        </x:is>
      </x:c>
      <x:c r="D6926" t="inlineStr">
        <x:is>
          <x:t xml:space="preserve">Reversão/Perda no valor de recuperação de ativos - Impairment</x:t>
        </x:is>
      </x:c>
      <x:c r="E6926" t="inlineStr">
        <x:is>
          <x:t xml:space="preserve">TOTAL</x:t>
        </x:is>
      </x:c>
      <x:c r="F6926" t="n">
        <x:v>-2179</x:v>
      </x:c>
      <x:c r="G6926" t="n">
        <x:v>-843</x:v>
      </x:c>
      <x:c r="H6926" t="n">
        <x:v>-1336</x:v>
      </x:c>
      <x:c r="I6926" t="inlineStr">
        <x:is>
          <x:t xml:space="preserve">Atual − trimestre anterior</x:t>
        </x:is>
      </x:c>
    </x:row>
    <x:row r="6927">
      <x:c r="A6927" t="inlineStr">
        <x:is>
          <x:t xml:space="preserve">3T22</x:t>
        </x:is>
      </x:c>
      <x:c r="B6927" t="inlineStr">
        <x:is>
          <x:t xml:space="preserve">EBIT010</x:t>
        </x:is>
      </x:c>
      <x:c r="C6927" t="inlineStr">
        <x:is>
          <x:t xml:space="preserve">Despesa</x:t>
        </x:is>
      </x:c>
      <x:c r="D6927" t="inlineStr">
        <x:is>
          <x:t xml:space="preserve">Outras receitas (despesas), líquidas</x:t>
        </x:is>
      </x:c>
      <x:c r="E6927" t="inlineStr">
        <x:is>
          <x:t xml:space="preserve">CORPORATIVO / OUTROS NEGÓCIOS</x:t>
        </x:is>
      </x:c>
      <x:c r="F6927" t="n">
        <x:v>-5648</x:v>
      </x:c>
      <x:c r="G6927" t="n">
        <x:v>-4142</x:v>
      </x:c>
      <x:c r="H6927" t="n">
        <x:v>-1506</x:v>
      </x:c>
      <x:c r="I6927" t="inlineStr">
        <x:is>
          <x:t xml:space="preserve">Atual − trimestre anterior</x:t>
        </x:is>
      </x:c>
    </x:row>
    <x:row r="6928">
      <x:c r="A6928" t="inlineStr">
        <x:is>
          <x:t xml:space="preserve">3T22</x:t>
        </x:is>
      </x:c>
      <x:c r="B6928" t="inlineStr">
        <x:is>
          <x:t xml:space="preserve">EBIT010</x:t>
        </x:is>
      </x:c>
      <x:c r="C6928" t="inlineStr">
        <x:is>
          <x:t xml:space="preserve">Despesa</x:t>
        </x:is>
      </x:c>
      <x:c r="D6928" t="inlineStr">
        <x:is>
          <x:t xml:space="preserve">Outras receitas (despesas), líquidas</x:t>
        </x:is>
      </x:c>
      <x:c r="E6928" t="inlineStr">
        <x:is>
          <x:t xml:space="preserve">E&amp;P</x:t>
        </x:is>
      </x:c>
      <x:c r="F6928" t="n">
        <x:v>14938</x:v>
      </x:c>
      <x:c r="G6928" t="n">
        <x:v>15720</x:v>
      </x:c>
      <x:c r="H6928" t="n">
        <x:v>-782</x:v>
      </x:c>
      <x:c r="I6928" t="inlineStr">
        <x:is>
          <x:t xml:space="preserve">Atual − trimestre anterior</x:t>
        </x:is>
      </x:c>
    </x:row>
    <x:row r="6929">
      <x:c r="A6929" t="inlineStr">
        <x:is>
          <x:t xml:space="preserve">3T22</x:t>
        </x:is>
      </x:c>
      <x:c r="B6929" t="inlineStr">
        <x:is>
          <x:t xml:space="preserve">EBIT010</x:t>
        </x:is>
      </x:c>
      <x:c r="C6929" t="inlineStr">
        <x:is>
          <x:t xml:space="preserve">Despesa</x:t>
        </x:is>
      </x:c>
      <x:c r="D6929" t="inlineStr">
        <x:is>
          <x:t xml:space="preserve">Outras receitas (despesas), líquidas</x:t>
        </x:is>
      </x:c>
      <x:c r="E6929" t="inlineStr">
        <x:is>
          <x:t xml:space="preserve">ELIMINAÇÕES</x:t>
        </x:is>
      </x:c>
      <x:c r="F6929" t="n">
        <x:v>0</x:v>
      </x:c>
      <x:c r="G6929" t="n">
        <x:v>0</x:v>
      </x:c>
      <x:c r="H6929" t="n">
        <x:v>0</x:v>
      </x:c>
      <x:c r="I6929" t="inlineStr">
        <x:is>
          <x:t xml:space="preserve">Atual − trimestre anterior</x:t>
        </x:is>
      </x:c>
    </x:row>
    <x:row r="6930">
      <x:c r="A6930" t="inlineStr">
        <x:is>
          <x:t xml:space="preserve">3T22</x:t>
        </x:is>
      </x:c>
      <x:c r="B6930" t="inlineStr">
        <x:is>
          <x:t xml:space="preserve">EBIT010</x:t>
        </x:is>
      </x:c>
      <x:c r="C6930" t="inlineStr">
        <x:is>
          <x:t xml:space="preserve">Despesa</x:t>
        </x:is>
      </x:c>
      <x:c r="D6930" t="inlineStr">
        <x:is>
          <x:t xml:space="preserve">Outras receitas (despesas), líquidas</x:t>
        </x:is>
      </x:c>
      <x:c r="E6930" t="inlineStr">
        <x:is>
          <x:t xml:space="preserve">GÁS &amp; ENERGIA / G&amp;EBC</x:t>
        </x:is>
      </x:c>
      <x:c r="F6930" t="n">
        <x:v>520</x:v>
      </x:c>
      <x:c r="G6930" t="n">
        <x:v>-558</x:v>
      </x:c>
      <x:c r="H6930" t="n">
        <x:v>1078</x:v>
      </x:c>
      <x:c r="I6930" t="inlineStr">
        <x:is>
          <x:t xml:space="preserve">Atual − trimestre anterior</x:t>
        </x:is>
      </x:c>
    </x:row>
    <x:row r="6931">
      <x:c r="A6931" t="inlineStr">
        <x:is>
          <x:t xml:space="preserve">3T22</x:t>
        </x:is>
      </x:c>
      <x:c r="B6931" t="inlineStr">
        <x:is>
          <x:t xml:space="preserve">EBIT010</x:t>
        </x:is>
      </x:c>
      <x:c r="C6931" t="inlineStr">
        <x:is>
          <x:t xml:space="preserve">Despesa</x:t>
        </x:is>
      </x:c>
      <x:c r="D6931" t="inlineStr">
        <x:is>
          <x:t xml:space="preserve">Outras receitas (despesas), líquidas</x:t>
        </x:is>
      </x:c>
      <x:c r="E6931" t="inlineStr">
        <x:is>
          <x:t xml:space="preserve">REFINO / RTC</x:t>
        </x:is>
      </x:c>
      <x:c r="F6931" t="n">
        <x:v>-1461</x:v>
      </x:c>
      <x:c r="G6931" t="n">
        <x:v>-1760</x:v>
      </x:c>
      <x:c r="H6931" t="n">
        <x:v>299</x:v>
      </x:c>
      <x:c r="I6931" t="inlineStr">
        <x:is>
          <x:t xml:space="preserve">Atual − trimestre anterior</x:t>
        </x:is>
      </x:c>
    </x:row>
    <x:row r="6932">
      <x:c r="A6932" t="inlineStr">
        <x:is>
          <x:t xml:space="preserve">3T22</x:t>
        </x:is>
      </x:c>
      <x:c r="B6932" t="inlineStr">
        <x:is>
          <x:t xml:space="preserve">EBIT010</x:t>
        </x:is>
      </x:c>
      <x:c r="C6932" t="inlineStr">
        <x:is>
          <x:t xml:space="preserve">Despesa</x:t>
        </x:is>
      </x:c>
      <x:c r="D6932" t="inlineStr">
        <x:is>
          <x:t xml:space="preserve">Outras receitas (despesas), líquidas</x:t>
        </x:is>
      </x:c>
      <x:c r="E6932" t="inlineStr">
        <x:is>
          <x:t xml:space="preserve">TOTAL</x:t>
        </x:is>
      </x:c>
      <x:c r="F6932" t="n">
        <x:v>8349</x:v>
      </x:c>
      <x:c r="G6932" t="n">
        <x:v>9260</x:v>
      </x:c>
      <x:c r="H6932" t="n">
        <x:v>-911</x:v>
      </x:c>
      <x:c r="I6932" t="inlineStr">
        <x:is>
          <x:t xml:space="preserve">Atual − trimestre anterior</x:t>
        </x:is>
      </x:c>
    </x:row>
    <x:row r="6933">
      <x:c r="A6933" t="inlineStr">
        <x:is>
          <x:t xml:space="preserve">3T22</x:t>
        </x:is>
      </x:c>
      <x:c r="B6933" t="inlineStr">
        <x:is>
          <x:t xml:space="preserve">EBIT011</x:t>
        </x:is>
      </x:c>
      <x:c r="C6933" t="inlineStr">
        <x:is>
          <x:t xml:space="preserve">Despesas Totais</x:t>
        </x:is>
      </x:c>
      <x:c r="D6933" t="inlineStr">
        <x:is>
          <x:t xml:space="preserve">Despesas</x:t>
        </x:is>
      </x:c>
      <x:c r="E6933" t="inlineStr">
        <x:is>
          <x:t xml:space="preserve">CORPORATIVO / OUTROS NEGÓCIOS</x:t>
        </x:is>
      </x:c>
      <x:c r="F6933" t="n">
        <x:v>-10710</x:v>
      </x:c>
      <x:c r="G6933" t="n">
        <x:v>-7247</x:v>
      </x:c>
      <x:c r="H6933" t="n">
        <x:v>-3463</x:v>
      </x:c>
      <x:c r="I6933" t="inlineStr">
        <x:is>
          <x:t xml:space="preserve">Atual − trimestre anterior</x:t>
        </x:is>
      </x:c>
    </x:row>
    <x:row r="6934">
      <x:c r="A6934" t="inlineStr">
        <x:is>
          <x:t xml:space="preserve">3T22</x:t>
        </x:is>
      </x:c>
      <x:c r="B6934" t="inlineStr">
        <x:is>
          <x:t xml:space="preserve">EBIT011</x:t>
        </x:is>
      </x:c>
      <x:c r="C6934" t="inlineStr">
        <x:is>
          <x:t xml:space="preserve">Despesas Totais</x:t>
        </x:is>
      </x:c>
      <x:c r="D6934" t="inlineStr">
        <x:is>
          <x:t xml:space="preserve">Despesas</x:t>
        </x:is>
      </x:c>
      <x:c r="E6934" t="inlineStr">
        <x:is>
          <x:t xml:space="preserve">E&amp;P</x:t>
        </x:is>
      </x:c>
      <x:c r="F6934" t="n">
        <x:v>9983</x:v>
      </x:c>
      <x:c r="G6934" t="n">
        <x:v>12299</x:v>
      </x:c>
      <x:c r="H6934" t="n">
        <x:v>-2316</x:v>
      </x:c>
      <x:c r="I6934" t="inlineStr">
        <x:is>
          <x:t xml:space="preserve">Atual − trimestre anterior</x:t>
        </x:is>
      </x:c>
    </x:row>
    <x:row r="6935">
      <x:c r="A6935" t="inlineStr">
        <x:is>
          <x:t xml:space="preserve">3T22</x:t>
        </x:is>
      </x:c>
      <x:c r="B6935" t="inlineStr">
        <x:is>
          <x:t xml:space="preserve">EBIT011</x:t>
        </x:is>
      </x:c>
      <x:c r="C6935" t="inlineStr">
        <x:is>
          <x:t xml:space="preserve">Despesas Totais</x:t>
        </x:is>
      </x:c>
      <x:c r="D6935" t="inlineStr">
        <x:is>
          <x:t xml:space="preserve">Despesas</x:t>
        </x:is>
      </x:c>
      <x:c r="E6935" t="inlineStr">
        <x:is>
          <x:t xml:space="preserve">ELIMINAÇÕES</x:t>
        </x:is>
      </x:c>
      <x:c r="F6935" t="n">
        <x:v>-60</x:v>
      </x:c>
      <x:c r="G6935" t="n">
        <x:v>-41</x:v>
      </x:c>
      <x:c r="H6935" t="n">
        <x:v>-19</x:v>
      </x:c>
      <x:c r="I6935" t="inlineStr">
        <x:is>
          <x:t xml:space="preserve">Atual − trimestre anterior</x:t>
        </x:is>
      </x:c>
    </x:row>
    <x:row r="6936">
      <x:c r="A6936" t="inlineStr">
        <x:is>
          <x:t xml:space="preserve">3T22</x:t>
        </x:is>
      </x:c>
      <x:c r="B6936" t="inlineStr">
        <x:is>
          <x:t xml:space="preserve">EBIT011</x:t>
        </x:is>
      </x:c>
      <x:c r="C6936" t="inlineStr">
        <x:is>
          <x:t xml:space="preserve">Despesas Totais</x:t>
        </x:is>
      </x:c>
      <x:c r="D6936" t="inlineStr">
        <x:is>
          <x:t xml:space="preserve">Despesas</x:t>
        </x:is>
      </x:c>
      <x:c r="E6936" t="inlineStr">
        <x:is>
          <x:t xml:space="preserve">GÁS &amp; ENERGIA / G&amp;EBC</x:t>
        </x:is>
      </x:c>
      <x:c r="F6936" t="n">
        <x:v>-11702</x:v>
      </x:c>
      <x:c r="G6936" t="n">
        <x:v>-8624</x:v>
      </x:c>
      <x:c r="H6936" t="n">
        <x:v>-3078</x:v>
      </x:c>
      <x:c r="I6936" t="inlineStr">
        <x:is>
          <x:t xml:space="preserve">Atual − trimestre anterior</x:t>
        </x:is>
      </x:c>
    </x:row>
    <x:row r="6937">
      <x:c r="A6937" t="inlineStr">
        <x:is>
          <x:t xml:space="preserve">3T22</x:t>
        </x:is>
      </x:c>
      <x:c r="B6937" t="inlineStr">
        <x:is>
          <x:t xml:space="preserve">EBIT011</x:t>
        </x:is>
      </x:c>
      <x:c r="C6937" t="inlineStr">
        <x:is>
          <x:t xml:space="preserve">Despesas Totais</x:t>
        </x:is>
      </x:c>
      <x:c r="D6937" t="inlineStr">
        <x:is>
          <x:t xml:space="preserve">Despesas</x:t>
        </x:is>
      </x:c>
      <x:c r="E6937" t="inlineStr">
        <x:is>
          <x:t xml:space="preserve">REFINO / RTC</x:t>
        </x:is>
      </x:c>
      <x:c r="F6937" t="n">
        <x:v>-10463</x:v>
      </x:c>
      <x:c r="G6937" t="n">
        <x:v>-6944</x:v>
      </x:c>
      <x:c r="H6937" t="n">
        <x:v>-3519</x:v>
      </x:c>
      <x:c r="I6937" t="inlineStr">
        <x:is>
          <x:t xml:space="preserve">Atual − trimestre anterior</x:t>
        </x:is>
      </x:c>
    </x:row>
    <x:row r="6938">
      <x:c r="A6938" t="inlineStr">
        <x:is>
          <x:t xml:space="preserve">3T22</x:t>
        </x:is>
      </x:c>
      <x:c r="B6938" t="inlineStr">
        <x:is>
          <x:t xml:space="preserve">EBIT011</x:t>
        </x:is>
      </x:c>
      <x:c r="C6938" t="inlineStr">
        <x:is>
          <x:t xml:space="preserve">Despesas Totais</x:t>
        </x:is>
      </x:c>
      <x:c r="D6938" t="inlineStr">
        <x:is>
          <x:t xml:space="preserve">Despesas</x:t>
        </x:is>
      </x:c>
      <x:c r="E6938" t="inlineStr">
        <x:is>
          <x:t xml:space="preserve">TOTAL</x:t>
        </x:is>
      </x:c>
      <x:c r="F6938" t="n">
        <x:v>-22952</x:v>
      </x:c>
      <x:c r="G6938" t="n">
        <x:v>-10557</x:v>
      </x:c>
      <x:c r="H6938" t="n">
        <x:v>-12395</x:v>
      </x:c>
      <x:c r="I6938" t="inlineStr">
        <x:is>
          <x:t xml:space="preserve">Atual − trimestre anterior</x:t>
        </x:is>
      </x:c>
    </x:row>
    <x:row r="6939">
      <x:c r="A6939" t="inlineStr">
        <x:is>
          <x:t xml:space="preserve">3T22</x:t>
        </x:is>
      </x:c>
      <x:c r="B6939" t="inlineStr">
        <x:is>
          <x:t xml:space="preserve">EBIT012</x:t>
        </x:is>
      </x:c>
      <x:c r="C6939" t="inlineStr">
        <x:is>
          <x:t xml:space="preserve">Lucro Operacional Total</x:t>
        </x:is>
      </x:c>
      <x:c r="D6939" t="inlineStr">
        <x:is>
          <x:t xml:space="preserve">Lucro (prejuízo) antes do resultado financeiro, das participações e impostos</x:t>
        </x:is>
      </x:c>
      <x:c r="E6939" t="inlineStr">
        <x:is>
          <x:t xml:space="preserve">CORPORATIVO / OUTROS NEGÓCIOS</x:t>
        </x:is>
      </x:c>
      <x:c r="F6939" t="n">
        <x:v>-10741</x:v>
      </x:c>
      <x:c r="G6939" t="n">
        <x:v>-7224</x:v>
      </x:c>
      <x:c r="H6939" t="n">
        <x:v>-3517</x:v>
      </x:c>
      <x:c r="I6939" t="inlineStr">
        <x:is>
          <x:t xml:space="preserve">Atual − trimestre anterior</x:t>
        </x:is>
      </x:c>
    </x:row>
    <x:row r="6940">
      <x:c r="A6940" t="inlineStr">
        <x:is>
          <x:t xml:space="preserve">3T22</x:t>
        </x:is>
      </x:c>
      <x:c r="B6940" t="inlineStr">
        <x:is>
          <x:t xml:space="preserve">EBIT012</x:t>
        </x:is>
      </x:c>
      <x:c r="C6940" t="inlineStr">
        <x:is>
          <x:t xml:space="preserve">Lucro Operacional Total</x:t>
        </x:is>
      </x:c>
      <x:c r="D6940" t="inlineStr">
        <x:is>
          <x:t xml:space="preserve">Lucro (prejuízo) antes do resultado financeiro, das participações e impostos</x:t>
        </x:is>
      </x:c>
      <x:c r="E6940" t="inlineStr">
        <x:is>
          <x:t xml:space="preserve">E&amp;P</x:t>
        </x:is>
      </x:c>
      <x:c r="F6940" t="n">
        <x:v>202593</x:v>
      </x:c>
      <x:c r="G6940" t="n">
        <x:v>142567</x:v>
      </x:c>
      <x:c r="H6940" t="n">
        <x:v>60026</x:v>
      </x:c>
      <x:c r="I6940" t="inlineStr">
        <x:is>
          <x:t xml:space="preserve">Atual − trimestre anterior</x:t>
        </x:is>
      </x:c>
    </x:row>
    <x:row r="6941">
      <x:c r="A6941" t="inlineStr">
        <x:is>
          <x:t xml:space="preserve">3T22</x:t>
        </x:is>
      </x:c>
      <x:c r="B6941" t="inlineStr">
        <x:is>
          <x:t xml:space="preserve">EBIT012</x:t>
        </x:is>
      </x:c>
      <x:c r="C6941" t="inlineStr">
        <x:is>
          <x:t xml:space="preserve">Lucro Operacional Total</x:t>
        </x:is>
      </x:c>
      <x:c r="D6941" t="inlineStr">
        <x:is>
          <x:t xml:space="preserve">Lucro (prejuízo) antes do resultado financeiro, das participações e impostos</x:t>
        </x:is>
      </x:c>
      <x:c r="E6941" t="inlineStr">
        <x:is>
          <x:t xml:space="preserve">ELIMINAÇÕES</x:t>
        </x:is>
      </x:c>
      <x:c r="F6941" t="n">
        <x:v>-8441</x:v>
      </x:c>
      <x:c r="G6941" t="n">
        <x:v>-10644</x:v>
      </x:c>
      <x:c r="H6941" t="n">
        <x:v>2203</x:v>
      </x:c>
      <x:c r="I6941" t="inlineStr">
        <x:is>
          <x:t xml:space="preserve">Atual − trimestre anterior</x:t>
        </x:is>
      </x:c>
    </x:row>
    <x:row r="6942">
      <x:c r="A6942" t="inlineStr">
        <x:is>
          <x:t xml:space="preserve">3T22</x:t>
        </x:is>
      </x:c>
      <x:c r="B6942" t="inlineStr">
        <x:is>
          <x:t xml:space="preserve">EBIT012</x:t>
        </x:is>
      </x:c>
      <x:c r="C6942" t="inlineStr">
        <x:is>
          <x:t xml:space="preserve">Lucro Operacional Total</x:t>
        </x:is>
      </x:c>
      <x:c r="D6942" t="inlineStr">
        <x:is>
          <x:t xml:space="preserve">Lucro (prejuízo) antes do resultado financeiro, das participações e impostos</x:t>
        </x:is>
      </x:c>
      <x:c r="E6942" t="inlineStr">
        <x:is>
          <x:t xml:space="preserve">GÁS &amp; ENERGIA / G&amp;EBC</x:t>
        </x:is>
      </x:c>
      <x:c r="F6942" t="n">
        <x:v>5292</x:v>
      </x:c>
      <x:c r="G6942" t="n">
        <x:v>472</x:v>
      </x:c>
      <x:c r="H6942" t="n">
        <x:v>4820</x:v>
      </x:c>
      <x:c r="I6942" t="inlineStr">
        <x:is>
          <x:t xml:space="preserve">Atual − trimestre anterior</x:t>
        </x:is>
      </x:c>
    </x:row>
    <x:row r="6943">
      <x:c r="A6943" t="inlineStr">
        <x:is>
          <x:t xml:space="preserve">3T22</x:t>
        </x:is>
      </x:c>
      <x:c r="B6943" t="inlineStr">
        <x:is>
          <x:t xml:space="preserve">EBIT012</x:t>
        </x:is>
      </x:c>
      <x:c r="C6943" t="inlineStr">
        <x:is>
          <x:t xml:space="preserve">Lucro Operacional Total</x:t>
        </x:is>
      </x:c>
      <x:c r="D6943" t="inlineStr">
        <x:is>
          <x:t xml:space="preserve">Lucro (prejuízo) antes do resultado financeiro, das participações e impostos</x:t>
        </x:is>
      </x:c>
      <x:c r="E6943" t="inlineStr">
        <x:is>
          <x:t xml:space="preserve">REFINO / RTC</x:t>
        </x:is>
      </x:c>
      <x:c r="F6943" t="n">
        <x:v>45808</x:v>
      </x:c>
      <x:c r="G6943" t="n">
        <x:v>34899</x:v>
      </x:c>
      <x:c r="H6943" t="n">
        <x:v>10909</x:v>
      </x:c>
      <x:c r="I6943" t="inlineStr">
        <x:is>
          <x:t xml:space="preserve">Atual − trimestre anterior</x:t>
        </x:is>
      </x:c>
    </x:row>
    <x:row r="6944">
      <x:c r="A6944" t="inlineStr">
        <x:is>
          <x:t xml:space="preserve">3T22</x:t>
        </x:is>
      </x:c>
      <x:c r="B6944" t="inlineStr">
        <x:is>
          <x:t xml:space="preserve">EBIT012</x:t>
        </x:is>
      </x:c>
      <x:c r="C6944" t="inlineStr">
        <x:is>
          <x:t xml:space="preserve">Lucro Operacional Total</x:t>
        </x:is>
      </x:c>
      <x:c r="D6944" t="inlineStr">
        <x:is>
          <x:t xml:space="preserve">Lucro (prejuízo) antes do resultado financeiro, das participações e impostos</x:t>
        </x:is>
      </x:c>
      <x:c r="E6944" t="inlineStr">
        <x:is>
          <x:t xml:space="preserve">TOTAL</x:t>
        </x:is>
      </x:c>
      <x:c r="F6944" t="n">
        <x:v>234511</x:v>
      </x:c>
      <x:c r="G6944" t="n">
        <x:v>160070</x:v>
      </x:c>
      <x:c r="H6944" t="n">
        <x:v>74441</x:v>
      </x:c>
      <x:c r="I6944" t="inlineStr">
        <x:is>
          <x:t xml:space="preserve">Atual − trimestre anterior</x:t>
        </x:is>
      </x:c>
    </x:row>
    <x:row r="6945">
      <x:c r="A6945" t="inlineStr">
        <x:is>
          <x:t xml:space="preserve">4T22</x:t>
        </x:is>
      </x:c>
      <x:c r="B6945" t="inlineStr">
        <x:is>
          <x:t xml:space="preserve">EBIT000A</x:t>
        </x:is>
      </x:c>
      <x:c r="C6945" t="inlineStr">
        <x:is>
          <x:t xml:space="preserve">Receita</x:t>
        </x:is>
      </x:c>
      <x:c r="D6945" t="inlineStr">
        <x:is>
          <x:t xml:space="preserve">Intersegmentos</x:t>
        </x:is>
      </x:c>
      <x:c r="E6945" t="inlineStr">
        <x:is>
          <x:t xml:space="preserve">CORPORATIVO / OUTROS NEGÓCIOS</x:t>
        </x:is>
      </x:c>
      <x:c r="F6945" t="n">
        <x:v>41</x:v>
      </x:c>
      <x:c r="G6945" t="n">
        <x:v>19</x:v>
      </x:c>
      <x:c r="H6945" t="n">
        <x:v>22</x:v>
      </x:c>
      <x:c r="I6945" t="inlineStr">
        <x:is>
          <x:t xml:space="preserve">Atual − trimestre anterior</x:t>
        </x:is>
      </x:c>
    </x:row>
    <x:row r="6946">
      <x:c r="A6946" t="inlineStr">
        <x:is>
          <x:t xml:space="preserve">4T22</x:t>
        </x:is>
      </x:c>
      <x:c r="B6946" t="inlineStr">
        <x:is>
          <x:t xml:space="preserve">EBIT000A</x:t>
        </x:is>
      </x:c>
      <x:c r="C6946" t="inlineStr">
        <x:is>
          <x:t xml:space="preserve">Receita</x:t>
        </x:is>
      </x:c>
      <x:c r="D6946" t="inlineStr">
        <x:is>
          <x:t xml:space="preserve">Intersegmentos</x:t>
        </x:is>
      </x:c>
      <x:c r="E6946" t="inlineStr">
        <x:is>
          <x:t xml:space="preserve">E&amp;P</x:t>
        </x:is>
      </x:c>
      <x:c r="F6946" t="n">
        <x:v>394457</x:v>
      </x:c>
      <x:c r="G6946" t="n">
        <x:v>306890</x:v>
      </x:c>
      <x:c r="H6946" t="n">
        <x:v>87567</x:v>
      </x:c>
      <x:c r="I6946" t="inlineStr">
        <x:is>
          <x:t xml:space="preserve">Atual − trimestre anterior</x:t>
        </x:is>
      </x:c>
    </x:row>
    <x:row r="6947">
      <x:c r="A6947" t="inlineStr">
        <x:is>
          <x:t xml:space="preserve">4T22</x:t>
        </x:is>
      </x:c>
      <x:c r="B6947" t="inlineStr">
        <x:is>
          <x:t xml:space="preserve">EBIT000A</x:t>
        </x:is>
      </x:c>
      <x:c r="C6947" t="inlineStr">
        <x:is>
          <x:t xml:space="preserve">Receita</x:t>
        </x:is>
      </x:c>
      <x:c r="D6947" t="inlineStr">
        <x:is>
          <x:t xml:space="preserve">Intersegmentos</x:t>
        </x:is>
      </x:c>
      <x:c r="E6947" t="inlineStr">
        <x:is>
          <x:t xml:space="preserve">ELIMINAÇÕES</x:t>
        </x:is>
      </x:c>
      <x:c r="F6947" t="n">
        <x:v>-425148</x:v>
      </x:c>
      <x:c r="G6947" t="n">
        <x:v>-329112</x:v>
      </x:c>
      <x:c r="H6947" t="n">
        <x:v>-96036</x:v>
      </x:c>
      <x:c r="I6947" t="inlineStr">
        <x:is>
          <x:t xml:space="preserve">Atual − trimestre anterior</x:t>
        </x:is>
      </x:c>
    </x:row>
    <x:row r="6948">
      <x:c r="A6948" t="inlineStr">
        <x:is>
          <x:t xml:space="preserve">4T22</x:t>
        </x:is>
      </x:c>
      <x:c r="B6948" t="inlineStr">
        <x:is>
          <x:t xml:space="preserve">EBIT000A</x:t>
        </x:is>
      </x:c>
      <x:c r="C6948" t="inlineStr">
        <x:is>
          <x:t xml:space="preserve">Receita</x:t>
        </x:is>
      </x:c>
      <x:c r="D6948" t="inlineStr">
        <x:is>
          <x:t xml:space="preserve">Intersegmentos</x:t>
        </x:is>
      </x:c>
      <x:c r="E6948" t="inlineStr">
        <x:is>
          <x:t xml:space="preserve">GÁS &amp; ENERGIA / G&amp;EBC</x:t>
        </x:is>
      </x:c>
      <x:c r="F6948" t="n">
        <x:v>20600</x:v>
      </x:c>
      <x:c r="G6948" t="n">
        <x:v>14723</x:v>
      </x:c>
      <x:c r="H6948" t="n">
        <x:v>5877</x:v>
      </x:c>
      <x:c r="I6948" t="inlineStr">
        <x:is>
          <x:t xml:space="preserve">Atual − trimestre anterior</x:t>
        </x:is>
      </x:c>
    </x:row>
    <x:row r="6949">
      <x:c r="A6949" t="inlineStr">
        <x:is>
          <x:t xml:space="preserve">4T22</x:t>
        </x:is>
      </x:c>
      <x:c r="B6949" t="inlineStr">
        <x:is>
          <x:t xml:space="preserve">EBIT000A</x:t>
        </x:is>
      </x:c>
      <x:c r="C6949" t="inlineStr">
        <x:is>
          <x:t xml:space="preserve">Receita</x:t>
        </x:is>
      </x:c>
      <x:c r="D6949" t="inlineStr">
        <x:is>
          <x:t xml:space="preserve">Intersegmentos</x:t>
        </x:is>
      </x:c>
      <x:c r="E6949" t="inlineStr">
        <x:is>
          <x:t xml:space="preserve">REFINO / RTC</x:t>
        </x:is>
      </x:c>
      <x:c r="F6949" t="n">
        <x:v>10050</x:v>
      </x:c>
      <x:c r="G6949" t="n">
        <x:v>7480</x:v>
      </x:c>
      <x:c r="H6949" t="n">
        <x:v>2570</x:v>
      </x:c>
      <x:c r="I6949" t="inlineStr">
        <x:is>
          <x:t xml:space="preserve">Atual − trimestre anterior</x:t>
        </x:is>
      </x:c>
    </x:row>
    <x:row r="6950">
      <x:c r="A6950" t="inlineStr">
        <x:is>
          <x:t xml:space="preserve">4T22</x:t>
        </x:is>
      </x:c>
      <x:c r="B6950" t="inlineStr">
        <x:is>
          <x:t xml:space="preserve">EBIT000A</x:t>
        </x:is>
      </x:c>
      <x:c r="C6950" t="inlineStr">
        <x:is>
          <x:t xml:space="preserve">Receita</x:t>
        </x:is>
      </x:c>
      <x:c r="D6950" t="inlineStr">
        <x:is>
          <x:t xml:space="preserve">Intersegmentos</x:t>
        </x:is>
      </x:c>
      <x:c r="E6950" t="inlineStr">
        <x:is>
          <x:t xml:space="preserve">TOTAL</x:t>
        </x:is>
      </x:c>
      <x:c r="F6950" t="n">
        <x:v>0</x:v>
      </x:c>
      <x:c r="G6950" t="n">
        <x:v>0</x:v>
      </x:c>
      <x:c r="H6950" t="n">
        <x:v>0</x:v>
      </x:c>
      <x:c r="I6950" t="inlineStr">
        <x:is>
          <x:t xml:space="preserve">Atual − trimestre anterior</x:t>
        </x:is>
      </x:c>
    </x:row>
    <x:row r="6951">
      <x:c r="A6951" t="inlineStr">
        <x:is>
          <x:t xml:space="preserve">4T22</x:t>
        </x:is>
      </x:c>
      <x:c r="B6951" t="inlineStr">
        <x:is>
          <x:t xml:space="preserve">EBIT000B</x:t>
        </x:is>
      </x:c>
      <x:c r="C6951" t="inlineStr">
        <x:is>
          <x:t xml:space="preserve">Receita</x:t>
        </x:is>
      </x:c>
      <x:c r="D6951" t="inlineStr">
        <x:is>
          <x:t xml:space="preserve">Terceiros</x:t>
        </x:is>
      </x:c>
      <x:c r="E6951" t="inlineStr">
        <x:is>
          <x:t xml:space="preserve">CORPORATIVO / OUTROS NEGÓCIOS</x:t>
        </x:is>
      </x:c>
      <x:c r="F6951" t="n">
        <x:v>2595</x:v>
      </x:c>
      <x:c r="G6951" t="n">
        <x:v>2039</x:v>
      </x:c>
      <x:c r="H6951" t="n">
        <x:v>556</x:v>
      </x:c>
      <x:c r="I6951" t="inlineStr">
        <x:is>
          <x:t xml:space="preserve">Atual − trimestre anterior</x:t>
        </x:is>
      </x:c>
    </x:row>
    <x:row r="6952">
      <x:c r="A6952" t="inlineStr">
        <x:is>
          <x:t xml:space="preserve">4T22</x:t>
        </x:is>
      </x:c>
      <x:c r="B6952" t="inlineStr">
        <x:is>
          <x:t xml:space="preserve">EBIT000B</x:t>
        </x:is>
      </x:c>
      <x:c r="C6952" t="inlineStr">
        <x:is>
          <x:t xml:space="preserve">Receita</x:t>
        </x:is>
      </x:c>
      <x:c r="D6952" t="inlineStr">
        <x:is>
          <x:t xml:space="preserve">Terceiros</x:t>
        </x:is>
      </x:c>
      <x:c r="E6952" t="inlineStr">
        <x:is>
          <x:t xml:space="preserve">E&amp;P</x:t>
        </x:is>
      </x:c>
      <x:c r="F6952" t="n">
        <x:v>6747</x:v>
      </x:c>
      <x:c r="G6952" t="n">
        <x:v>5109</x:v>
      </x:c>
      <x:c r="H6952" t="n">
        <x:v>1638</x:v>
      </x:c>
      <x:c r="I6952" t="inlineStr">
        <x:is>
          <x:t xml:space="preserve">Atual − trimestre anterior</x:t>
        </x:is>
      </x:c>
    </x:row>
    <x:row r="6953">
      <x:c r="A6953" t="inlineStr">
        <x:is>
          <x:t xml:space="preserve">4T22</x:t>
        </x:is>
      </x:c>
      <x:c r="B6953" t="inlineStr">
        <x:is>
          <x:t xml:space="preserve">EBIT000B</x:t>
        </x:is>
      </x:c>
      <x:c r="C6953" t="inlineStr">
        <x:is>
          <x:t xml:space="preserve">Receita</x:t>
        </x:is>
      </x:c>
      <x:c r="D6953" t="inlineStr">
        <x:is>
          <x:t xml:space="preserve">Terceiros</x:t>
        </x:is>
      </x:c>
      <x:c r="E6953" t="inlineStr">
        <x:is>
          <x:t xml:space="preserve">ELIMINAÇÕES</x:t>
        </x:is>
      </x:c>
      <x:c r="F6953" t="n">
        <x:v>0</x:v>
      </x:c>
      <x:c r="G6953" t="n">
        <x:v>0</x:v>
      </x:c>
      <x:c r="H6953" t="n">
        <x:v>0</x:v>
      </x:c>
      <x:c r="I6953" t="inlineStr">
        <x:is>
          <x:t xml:space="preserve">Atual − trimestre anterior</x:t>
        </x:is>
      </x:c>
    </x:row>
    <x:row r="6954">
      <x:c r="A6954" t="inlineStr">
        <x:is>
          <x:t xml:space="preserve">4T22</x:t>
        </x:is>
      </x:c>
      <x:c r="B6954" t="inlineStr">
        <x:is>
          <x:t xml:space="preserve">EBIT000B</x:t>
        </x:is>
      </x:c>
      <x:c r="C6954" t="inlineStr">
        <x:is>
          <x:t xml:space="preserve">Receita</x:t>
        </x:is>
      </x:c>
      <x:c r="D6954" t="inlineStr">
        <x:is>
          <x:t xml:space="preserve">Terceiros</x:t>
        </x:is>
      </x:c>
      <x:c r="E6954" t="inlineStr">
        <x:is>
          <x:t xml:space="preserve">GÁS &amp; ENERGIA / G&amp;EBC</x:t>
        </x:is>
      </x:c>
      <x:c r="F6954" t="n">
        <x:v>57267</x:v>
      </x:c>
      <x:c r="G6954" t="n">
        <x:v>43069</x:v>
      </x:c>
      <x:c r="H6954" t="n">
        <x:v>14198</x:v>
      </x:c>
      <x:c r="I6954" t="inlineStr">
        <x:is>
          <x:t xml:space="preserve">Atual − trimestre anterior</x:t>
        </x:is>
      </x:c>
    </x:row>
    <x:row r="6955">
      <x:c r="A6955" t="inlineStr">
        <x:is>
          <x:t xml:space="preserve">4T22</x:t>
        </x:is>
      </x:c>
      <x:c r="B6955" t="inlineStr">
        <x:is>
          <x:t xml:space="preserve">EBIT000B</x:t>
        </x:is>
      </x:c>
      <x:c r="C6955" t="inlineStr">
        <x:is>
          <x:t xml:space="preserve">Receita</x:t>
        </x:is>
      </x:c>
      <x:c r="D6955" t="inlineStr">
        <x:is>
          <x:t xml:space="preserve">Terceiros</x:t>
        </x:is>
      </x:c>
      <x:c r="E6955" t="inlineStr">
        <x:is>
          <x:t xml:space="preserve">REFINO / RTC</x:t>
        </x:is>
      </x:c>
      <x:c r="F6955" t="n">
        <x:v>574647</x:v>
      </x:c>
      <x:c r="G6955" t="n">
        <x:v>432460</x:v>
      </x:c>
      <x:c r="H6955" t="n">
        <x:v>142187</x:v>
      </x:c>
      <x:c r="I6955" t="inlineStr">
        <x:is>
          <x:t xml:space="preserve">Atual − trimestre anterior</x:t>
        </x:is>
      </x:c>
    </x:row>
    <x:row r="6956">
      <x:c r="A6956" t="inlineStr">
        <x:is>
          <x:t xml:space="preserve">4T22</x:t>
        </x:is>
      </x:c>
      <x:c r="B6956" t="inlineStr">
        <x:is>
          <x:t xml:space="preserve">EBIT000B</x:t>
        </x:is>
      </x:c>
      <x:c r="C6956" t="inlineStr">
        <x:is>
          <x:t xml:space="preserve">Receita</x:t>
        </x:is>
      </x:c>
      <x:c r="D6956" t="inlineStr">
        <x:is>
          <x:t xml:space="preserve">Terceiros</x:t>
        </x:is>
      </x:c>
      <x:c r="E6956" t="inlineStr">
        <x:is>
          <x:t xml:space="preserve">TOTAL</x:t>
        </x:is>
      </x:c>
      <x:c r="F6956" t="n">
        <x:v>641256</x:v>
      </x:c>
      <x:c r="G6956" t="n">
        <x:v>482677</x:v>
      </x:c>
      <x:c r="H6956" t="n">
        <x:v>158579</x:v>
      </x:c>
      <x:c r="I6956" t="inlineStr">
        <x:is>
          <x:t xml:space="preserve">Atual − trimestre anterior</x:t>
        </x:is>
      </x:c>
    </x:row>
    <x:row r="6957">
      <x:c r="A6957" t="inlineStr">
        <x:is>
          <x:t xml:space="preserve">4T22</x:t>
        </x:is>
      </x:c>
      <x:c r="B6957" t="inlineStr">
        <x:is>
          <x:t xml:space="preserve">EBIT001</x:t>
        </x:is>
      </x:c>
      <x:c r="C6957" t="inlineStr">
        <x:is>
          <x:t xml:space="preserve">Receita Total</x:t>
        </x:is>
      </x:c>
      <x:c r="D6957" t="inlineStr">
        <x:is>
          <x:t xml:space="preserve">Receita de vendas</x:t>
        </x:is>
      </x:c>
      <x:c r="E6957" t="inlineStr">
        <x:is>
          <x:t xml:space="preserve">CORPORATIVO / OUTROS NEGÓCIOS</x:t>
        </x:is>
      </x:c>
      <x:c r="F6957" t="n">
        <x:v>2636</x:v>
      </x:c>
      <x:c r="G6957" t="n">
        <x:v>2058</x:v>
      </x:c>
      <x:c r="H6957" t="n">
        <x:v>578</x:v>
      </x:c>
      <x:c r="I6957" t="inlineStr">
        <x:is>
          <x:t xml:space="preserve">Atual − trimestre anterior</x:t>
        </x:is>
      </x:c>
    </x:row>
    <x:row r="6958">
      <x:c r="A6958" t="inlineStr">
        <x:is>
          <x:t xml:space="preserve">4T22</x:t>
        </x:is>
      </x:c>
      <x:c r="B6958" t="inlineStr">
        <x:is>
          <x:t xml:space="preserve">EBIT001</x:t>
        </x:is>
      </x:c>
      <x:c r="C6958" t="inlineStr">
        <x:is>
          <x:t xml:space="preserve">Receita Total</x:t>
        </x:is>
      </x:c>
      <x:c r="D6958" t="inlineStr">
        <x:is>
          <x:t xml:space="preserve">Receita de vendas</x:t>
        </x:is>
      </x:c>
      <x:c r="E6958" t="inlineStr">
        <x:is>
          <x:t xml:space="preserve">E&amp;P</x:t>
        </x:is>
      </x:c>
      <x:c r="F6958" t="n">
        <x:v>401204</x:v>
      </x:c>
      <x:c r="G6958" t="n">
        <x:v>311999</x:v>
      </x:c>
      <x:c r="H6958" t="n">
        <x:v>89205</x:v>
      </x:c>
      <x:c r="I6958" t="inlineStr">
        <x:is>
          <x:t xml:space="preserve">Atual − trimestre anterior</x:t>
        </x:is>
      </x:c>
    </x:row>
    <x:row r="6959">
      <x:c r="A6959" t="inlineStr">
        <x:is>
          <x:t xml:space="preserve">4T22</x:t>
        </x:is>
      </x:c>
      <x:c r="B6959" t="inlineStr">
        <x:is>
          <x:t xml:space="preserve">EBIT001</x:t>
        </x:is>
      </x:c>
      <x:c r="C6959" t="inlineStr">
        <x:is>
          <x:t xml:space="preserve">Receita Total</x:t>
        </x:is>
      </x:c>
      <x:c r="D6959" t="inlineStr">
        <x:is>
          <x:t xml:space="preserve">Receita de vendas</x:t>
        </x:is>
      </x:c>
      <x:c r="E6959" t="inlineStr">
        <x:is>
          <x:t xml:space="preserve">ELIMINAÇÕES</x:t>
        </x:is>
      </x:c>
      <x:c r="F6959" t="n">
        <x:v>-425148</x:v>
      </x:c>
      <x:c r="G6959" t="n">
        <x:v>-329112</x:v>
      </x:c>
      <x:c r="H6959" t="n">
        <x:v>-96036</x:v>
      </x:c>
      <x:c r="I6959" t="inlineStr">
        <x:is>
          <x:t xml:space="preserve">Atual − trimestre anterior</x:t>
        </x:is>
      </x:c>
    </x:row>
    <x:row r="6960">
      <x:c r="A6960" t="inlineStr">
        <x:is>
          <x:t xml:space="preserve">4T22</x:t>
        </x:is>
      </x:c>
      <x:c r="B6960" t="inlineStr">
        <x:is>
          <x:t xml:space="preserve">EBIT001</x:t>
        </x:is>
      </x:c>
      <x:c r="C6960" t="inlineStr">
        <x:is>
          <x:t xml:space="preserve">Receita Total</x:t>
        </x:is>
      </x:c>
      <x:c r="D6960" t="inlineStr">
        <x:is>
          <x:t xml:space="preserve">Receita de vendas</x:t>
        </x:is>
      </x:c>
      <x:c r="E6960" t="inlineStr">
        <x:is>
          <x:t xml:space="preserve">GÁS &amp; ENERGIA / G&amp;EBC</x:t>
        </x:is>
      </x:c>
      <x:c r="F6960" t="n">
        <x:v>77867</x:v>
      </x:c>
      <x:c r="G6960" t="n">
        <x:v>57792</x:v>
      </x:c>
      <x:c r="H6960" t="n">
        <x:v>20075</x:v>
      </x:c>
      <x:c r="I6960" t="inlineStr">
        <x:is>
          <x:t xml:space="preserve">Atual − trimestre anterior</x:t>
        </x:is>
      </x:c>
    </x:row>
    <x:row r="6961">
      <x:c r="A6961" t="inlineStr">
        <x:is>
          <x:t xml:space="preserve">4T22</x:t>
        </x:is>
      </x:c>
      <x:c r="B6961" t="inlineStr">
        <x:is>
          <x:t xml:space="preserve">EBIT001</x:t>
        </x:is>
      </x:c>
      <x:c r="C6961" t="inlineStr">
        <x:is>
          <x:t xml:space="preserve">Receita Total</x:t>
        </x:is>
      </x:c>
      <x:c r="D6961" t="inlineStr">
        <x:is>
          <x:t xml:space="preserve">Receita de vendas</x:t>
        </x:is>
      </x:c>
      <x:c r="E6961" t="inlineStr">
        <x:is>
          <x:t xml:space="preserve">REFINO / RTC</x:t>
        </x:is>
      </x:c>
      <x:c r="F6961" t="n">
        <x:v>584697</x:v>
      </x:c>
      <x:c r="G6961" t="n">
        <x:v>439940</x:v>
      </x:c>
      <x:c r="H6961" t="n">
        <x:v>144757</x:v>
      </x:c>
      <x:c r="I6961" t="inlineStr">
        <x:is>
          <x:t xml:space="preserve">Atual − trimestre anterior</x:t>
        </x:is>
      </x:c>
    </x:row>
    <x:row r="6962">
      <x:c r="A6962" t="inlineStr">
        <x:is>
          <x:t xml:space="preserve">4T22</x:t>
        </x:is>
      </x:c>
      <x:c r="B6962" t="inlineStr">
        <x:is>
          <x:t xml:space="preserve">EBIT001</x:t>
        </x:is>
      </x:c>
      <x:c r="C6962" t="inlineStr">
        <x:is>
          <x:t xml:space="preserve">Receita Total</x:t>
        </x:is>
      </x:c>
      <x:c r="D6962" t="inlineStr">
        <x:is>
          <x:t xml:space="preserve">Receita de vendas</x:t>
        </x:is>
      </x:c>
      <x:c r="E6962" t="inlineStr">
        <x:is>
          <x:t xml:space="preserve">TOTAL</x:t>
        </x:is>
      </x:c>
      <x:c r="F6962" t="n">
        <x:v>641256</x:v>
      </x:c>
      <x:c r="G6962" t="n">
        <x:v>482677</x:v>
      </x:c>
      <x:c r="H6962" t="n">
        <x:v>158579</x:v>
      </x:c>
      <x:c r="I6962" t="inlineStr">
        <x:is>
          <x:t xml:space="preserve">Atual − trimestre anterior</x:t>
        </x:is>
      </x:c>
    </x:row>
    <x:row r="6963">
      <x:c r="A6963" t="inlineStr">
        <x:is>
          <x:t xml:space="preserve">4T22</x:t>
        </x:is>
      </x:c>
      <x:c r="B6963" t="inlineStr">
        <x:is>
          <x:t xml:space="preserve">EBIT002</x:t>
        </x:is>
      </x:c>
      <x:c r="C6963" t="inlineStr">
        <x:is>
          <x:t xml:space="preserve">Custo Total</x:t>
        </x:is>
      </x:c>
      <x:c r="D6963" t="inlineStr">
        <x:is>
          <x:t xml:space="preserve">Custo dos produtos e serviços vendidos</x:t>
        </x:is>
      </x:c>
      <x:c r="E6963" t="inlineStr">
        <x:is>
          <x:t xml:space="preserve">CORPORATIVO / OUTROS NEGÓCIOS</x:t>
        </x:is>
      </x:c>
      <x:c r="F6963" t="n">
        <x:v>-2689</x:v>
      </x:c>
      <x:c r="G6963" t="n">
        <x:v>-2089</x:v>
      </x:c>
      <x:c r="H6963" t="n">
        <x:v>-600</x:v>
      </x:c>
      <x:c r="I6963" t="inlineStr">
        <x:is>
          <x:t xml:space="preserve">Atual − trimestre anterior</x:t>
        </x:is>
      </x:c>
    </x:row>
    <x:row r="6964">
      <x:c r="A6964" t="inlineStr">
        <x:is>
          <x:t xml:space="preserve">4T22</x:t>
        </x:is>
      </x:c>
      <x:c r="B6964" t="inlineStr">
        <x:is>
          <x:t xml:space="preserve">EBIT002</x:t>
        </x:is>
      </x:c>
      <x:c r="C6964" t="inlineStr">
        <x:is>
          <x:t xml:space="preserve">Custo Total</x:t>
        </x:is>
      </x:c>
      <x:c r="D6964" t="inlineStr">
        <x:is>
          <x:t xml:space="preserve">Custo dos produtos e serviços vendidos</x:t>
        </x:is>
      </x:c>
      <x:c r="E6964" t="inlineStr">
        <x:is>
          <x:t xml:space="preserve">E&amp;P</x:t>
        </x:is>
      </x:c>
      <x:c r="F6964" t="n">
        <x:v>-157146</x:v>
      </x:c>
      <x:c r="G6964" t="n">
        <x:v>-119389</x:v>
      </x:c>
      <x:c r="H6964" t="n">
        <x:v>-37757</x:v>
      </x:c>
      <x:c r="I6964" t="inlineStr">
        <x:is>
          <x:t xml:space="preserve">Atual − trimestre anterior</x:t>
        </x:is>
      </x:c>
    </x:row>
    <x:row r="6965">
      <x:c r="A6965" t="inlineStr">
        <x:is>
          <x:t xml:space="preserve">4T22</x:t>
        </x:is>
      </x:c>
      <x:c r="B6965" t="inlineStr">
        <x:is>
          <x:t xml:space="preserve">EBIT002</x:t>
        </x:is>
      </x:c>
      <x:c r="C6965" t="inlineStr">
        <x:is>
          <x:t xml:space="preserve">Custo Total</x:t>
        </x:is>
      </x:c>
      <x:c r="D6965" t="inlineStr">
        <x:is>
          <x:t xml:space="preserve">Custo dos produtos e serviços vendidos</x:t>
        </x:is>
      </x:c>
      <x:c r="E6965" t="inlineStr">
        <x:is>
          <x:t xml:space="preserve">ELIMINAÇÕES</x:t>
        </x:is>
      </x:c>
      <x:c r="F6965" t="n">
        <x:v>418182</x:v>
      </x:c>
      <x:c r="G6965" t="n">
        <x:v>320731</x:v>
      </x:c>
      <x:c r="H6965" t="n">
        <x:v>97451</x:v>
      </x:c>
      <x:c r="I6965" t="inlineStr">
        <x:is>
          <x:t xml:space="preserve">Atual − trimestre anterior</x:t>
        </x:is>
      </x:c>
    </x:row>
    <x:row r="6966">
      <x:c r="A6966" t="inlineStr">
        <x:is>
          <x:t xml:space="preserve">4T22</x:t>
        </x:is>
      </x:c>
      <x:c r="B6966" t="inlineStr">
        <x:is>
          <x:t xml:space="preserve">EBIT002</x:t>
        </x:is>
      </x:c>
      <x:c r="C6966" t="inlineStr">
        <x:is>
          <x:t xml:space="preserve">Custo Total</x:t>
        </x:is>
      </x:c>
      <x:c r="D6966" t="inlineStr">
        <x:is>
          <x:t xml:space="preserve">Custo dos produtos e serviços vendidos</x:t>
        </x:is>
      </x:c>
      <x:c r="E6966" t="inlineStr">
        <x:is>
          <x:t xml:space="preserve">GÁS &amp; ENERGIA / G&amp;EBC</x:t>
        </x:is>
      </x:c>
      <x:c r="F6966" t="n">
        <x:v>-54570</x:v>
      </x:c>
      <x:c r="G6966" t="n">
        <x:v>-40798</x:v>
      </x:c>
      <x:c r="H6966" t="n">
        <x:v>-13772</x:v>
      </x:c>
      <x:c r="I6966" t="inlineStr">
        <x:is>
          <x:t xml:space="preserve">Atual − trimestre anterior</x:t>
        </x:is>
      </x:c>
    </x:row>
    <x:row r="6967">
      <x:c r="A6967" t="inlineStr">
        <x:is>
          <x:t xml:space="preserve">4T22</x:t>
        </x:is>
      </x:c>
      <x:c r="B6967" t="inlineStr">
        <x:is>
          <x:t xml:space="preserve">EBIT002</x:t>
        </x:is>
      </x:c>
      <x:c r="C6967" t="inlineStr">
        <x:is>
          <x:t xml:space="preserve">Custo Total</x:t>
        </x:is>
      </x:c>
      <x:c r="D6967" t="inlineStr">
        <x:is>
          <x:t xml:space="preserve">Custo dos produtos e serviços vendidos</x:t>
        </x:is>
      </x:c>
      <x:c r="E6967" t="inlineStr">
        <x:is>
          <x:t xml:space="preserve">REFINO / RTC</x:t>
        </x:is>
      </x:c>
      <x:c r="F6967" t="n">
        <x:v>-510933</x:v>
      </x:c>
      <x:c r="G6967" t="n">
        <x:v>-383669</x:v>
      </x:c>
      <x:c r="H6967" t="n">
        <x:v>-127264</x:v>
      </x:c>
      <x:c r="I6967" t="inlineStr">
        <x:is>
          <x:t xml:space="preserve">Atual − trimestre anterior</x:t>
        </x:is>
      </x:c>
    </x:row>
    <x:row r="6968">
      <x:c r="A6968" t="inlineStr">
        <x:is>
          <x:t xml:space="preserve">4T22</x:t>
        </x:is>
      </x:c>
      <x:c r="B6968" t="inlineStr">
        <x:is>
          <x:t xml:space="preserve">EBIT002</x:t>
        </x:is>
      </x:c>
      <x:c r="C6968" t="inlineStr">
        <x:is>
          <x:t xml:space="preserve">Custo Total</x:t>
        </x:is>
      </x:c>
      <x:c r="D6968" t="inlineStr">
        <x:is>
          <x:t xml:space="preserve">Custo dos produtos e serviços vendidos</x:t>
        </x:is>
      </x:c>
      <x:c r="E6968" t="inlineStr">
        <x:is>
          <x:t xml:space="preserve">TOTAL</x:t>
        </x:is>
      </x:c>
      <x:c r="F6968" t="n">
        <x:v>-307156</x:v>
      </x:c>
      <x:c r="G6968" t="n">
        <x:v>-225214</x:v>
      </x:c>
      <x:c r="H6968" t="n">
        <x:v>-81942</x:v>
      </x:c>
      <x:c r="I6968" t="inlineStr">
        <x:is>
          <x:t xml:space="preserve">Atual − trimestre anterior</x:t>
        </x:is>
      </x:c>
    </x:row>
    <x:row r="6969">
      <x:c r="A6969" t="inlineStr">
        <x:is>
          <x:t xml:space="preserve">4T22</x:t>
        </x:is>
      </x:c>
      <x:c r="B6969" t="inlineStr">
        <x:is>
          <x:t xml:space="preserve">EBIT003</x:t>
        </x:is>
      </x:c>
      <x:c r="C6969" t="inlineStr">
        <x:is>
          <x:t xml:space="preserve">Lucro Bruto Total</x:t>
        </x:is>
      </x:c>
      <x:c r="D6969" t="inlineStr">
        <x:is>
          <x:t xml:space="preserve">Lucro bruto</x:t>
        </x:is>
      </x:c>
      <x:c r="E6969" t="inlineStr">
        <x:is>
          <x:t xml:space="preserve">CORPORATIVO / OUTROS NEGÓCIOS</x:t>
        </x:is>
      </x:c>
      <x:c r="F6969" t="n">
        <x:v>-53</x:v>
      </x:c>
      <x:c r="G6969" t="n">
        <x:v>-31</x:v>
      </x:c>
      <x:c r="H6969" t="n">
        <x:v>-22</x:v>
      </x:c>
      <x:c r="I6969" t="inlineStr">
        <x:is>
          <x:t xml:space="preserve">Atual − trimestre anterior</x:t>
        </x:is>
      </x:c>
    </x:row>
    <x:row r="6970">
      <x:c r="A6970" t="inlineStr">
        <x:is>
          <x:t xml:space="preserve">4T22</x:t>
        </x:is>
      </x:c>
      <x:c r="B6970" t="inlineStr">
        <x:is>
          <x:t xml:space="preserve">EBIT003</x:t>
        </x:is>
      </x:c>
      <x:c r="C6970" t="inlineStr">
        <x:is>
          <x:t xml:space="preserve">Lucro Bruto Total</x:t>
        </x:is>
      </x:c>
      <x:c r="D6970" t="inlineStr">
        <x:is>
          <x:t xml:space="preserve">Lucro bruto</x:t>
        </x:is>
      </x:c>
      <x:c r="E6970" t="inlineStr">
        <x:is>
          <x:t xml:space="preserve">E&amp;P</x:t>
        </x:is>
      </x:c>
      <x:c r="F6970" t="n">
        <x:v>244058</x:v>
      </x:c>
      <x:c r="G6970" t="n">
        <x:v>192610</x:v>
      </x:c>
      <x:c r="H6970" t="n">
        <x:v>51448</x:v>
      </x:c>
      <x:c r="I6970" t="inlineStr">
        <x:is>
          <x:t xml:space="preserve">Atual − trimestre anterior</x:t>
        </x:is>
      </x:c>
    </x:row>
    <x:row r="6971">
      <x:c r="A6971" t="inlineStr">
        <x:is>
          <x:t xml:space="preserve">4T22</x:t>
        </x:is>
      </x:c>
      <x:c r="B6971" t="inlineStr">
        <x:is>
          <x:t xml:space="preserve">EBIT003</x:t>
        </x:is>
      </x:c>
      <x:c r="C6971" t="inlineStr">
        <x:is>
          <x:t xml:space="preserve">Lucro Bruto Total</x:t>
        </x:is>
      </x:c>
      <x:c r="D6971" t="inlineStr">
        <x:is>
          <x:t xml:space="preserve">Lucro bruto</x:t>
        </x:is>
      </x:c>
      <x:c r="E6971" t="inlineStr">
        <x:is>
          <x:t xml:space="preserve">ELIMINAÇÕES</x:t>
        </x:is>
      </x:c>
      <x:c r="F6971" t="n">
        <x:v>-6966</x:v>
      </x:c>
      <x:c r="G6971" t="n">
        <x:v>-8381</x:v>
      </x:c>
      <x:c r="H6971" t="n">
        <x:v>1415</x:v>
      </x:c>
      <x:c r="I6971" t="inlineStr">
        <x:is>
          <x:t xml:space="preserve">Atual − trimestre anterior</x:t>
        </x:is>
      </x:c>
    </x:row>
    <x:row r="6972">
      <x:c r="A6972" t="inlineStr">
        <x:is>
          <x:t xml:space="preserve">4T22</x:t>
        </x:is>
      </x:c>
      <x:c r="B6972" t="inlineStr">
        <x:is>
          <x:t xml:space="preserve">EBIT003</x:t>
        </x:is>
      </x:c>
      <x:c r="C6972" t="inlineStr">
        <x:is>
          <x:t xml:space="preserve">Lucro Bruto Total</x:t>
        </x:is>
      </x:c>
      <x:c r="D6972" t="inlineStr">
        <x:is>
          <x:t xml:space="preserve">Lucro bruto</x:t>
        </x:is>
      </x:c>
      <x:c r="E6972" t="inlineStr">
        <x:is>
          <x:t xml:space="preserve">GÁS &amp; ENERGIA / G&amp;EBC</x:t>
        </x:is>
      </x:c>
      <x:c r="F6972" t="n">
        <x:v>23297</x:v>
      </x:c>
      <x:c r="G6972" t="n">
        <x:v>16994</x:v>
      </x:c>
      <x:c r="H6972" t="n">
        <x:v>6303</x:v>
      </x:c>
      <x:c r="I6972" t="inlineStr">
        <x:is>
          <x:t xml:space="preserve">Atual − trimestre anterior</x:t>
        </x:is>
      </x:c>
    </x:row>
    <x:row r="6973">
      <x:c r="A6973" t="inlineStr">
        <x:is>
          <x:t xml:space="preserve">4T22</x:t>
        </x:is>
      </x:c>
      <x:c r="B6973" t="inlineStr">
        <x:is>
          <x:t xml:space="preserve">EBIT003</x:t>
        </x:is>
      </x:c>
      <x:c r="C6973" t="inlineStr">
        <x:is>
          <x:t xml:space="preserve">Lucro Bruto Total</x:t>
        </x:is>
      </x:c>
      <x:c r="D6973" t="inlineStr">
        <x:is>
          <x:t xml:space="preserve">Lucro bruto</x:t>
        </x:is>
      </x:c>
      <x:c r="E6973" t="inlineStr">
        <x:is>
          <x:t xml:space="preserve">REFINO / RTC</x:t>
        </x:is>
      </x:c>
      <x:c r="F6973" t="n">
        <x:v>73764</x:v>
      </x:c>
      <x:c r="G6973" t="n">
        <x:v>56271</x:v>
      </x:c>
      <x:c r="H6973" t="n">
        <x:v>17493</x:v>
      </x:c>
      <x:c r="I6973" t="inlineStr">
        <x:is>
          <x:t xml:space="preserve">Atual − trimestre anterior</x:t>
        </x:is>
      </x:c>
    </x:row>
    <x:row r="6974">
      <x:c r="A6974" t="inlineStr">
        <x:is>
          <x:t xml:space="preserve">4T22</x:t>
        </x:is>
      </x:c>
      <x:c r="B6974" t="inlineStr">
        <x:is>
          <x:t xml:space="preserve">EBIT003</x:t>
        </x:is>
      </x:c>
      <x:c r="C6974" t="inlineStr">
        <x:is>
          <x:t xml:space="preserve">Lucro Bruto Total</x:t>
        </x:is>
      </x:c>
      <x:c r="D6974" t="inlineStr">
        <x:is>
          <x:t xml:space="preserve">Lucro bruto</x:t>
        </x:is>
      </x:c>
      <x:c r="E6974" t="inlineStr">
        <x:is>
          <x:t xml:space="preserve">TOTAL</x:t>
        </x:is>
      </x:c>
      <x:c r="F6974" t="n">
        <x:v>334100</x:v>
      </x:c>
      <x:c r="G6974" t="n">
        <x:v>257463</x:v>
      </x:c>
      <x:c r="H6974" t="n">
        <x:v>76637</x:v>
      </x:c>
      <x:c r="I6974" t="inlineStr">
        <x:is>
          <x:t xml:space="preserve">Atual − trimestre anterior</x:t>
        </x:is>
      </x:c>
    </x:row>
    <x:row r="6975">
      <x:c r="A6975" t="inlineStr">
        <x:is>
          <x:t xml:space="preserve">4T22</x:t>
        </x:is>
      </x:c>
      <x:c r="B6975" t="inlineStr">
        <x:is>
          <x:t xml:space="preserve">EBIT004</x:t>
        </x:is>
      </x:c>
      <x:c r="C6975" t="inlineStr">
        <x:is>
          <x:t xml:space="preserve">Despesa</x:t>
        </x:is>
      </x:c>
      <x:c r="D6975" t="inlineStr">
        <x:is>
          <x:t xml:space="preserve">Gerais e administrativas </x:t>
        </x:is>
      </x:c>
      <x:c r="E6975" t="inlineStr">
        <x:is>
          <x:t xml:space="preserve">CORPORATIVO / OUTROS NEGÓCIOS</x:t>
        </x:is>
      </x:c>
      <x:c r="F6975" t="n">
        <x:v>-4887</x:v>
      </x:c>
      <x:c r="G6975" t="n">
        <x:v>-47</x:v>
      </x:c>
      <x:c r="H6975" t="n">
        <x:v>-4840</x:v>
      </x:c>
      <x:c r="I6975" t="inlineStr">
        <x:is>
          <x:t xml:space="preserve">Atual − trimestre anterior</x:t>
        </x:is>
      </x:c>
    </x:row>
    <x:row r="6976">
      <x:c r="A6976" t="inlineStr">
        <x:is>
          <x:t xml:space="preserve">4T22</x:t>
        </x:is>
      </x:c>
      <x:c r="B6976" t="inlineStr">
        <x:is>
          <x:t xml:space="preserve">EBIT004</x:t>
        </x:is>
      </x:c>
      <x:c r="C6976" t="inlineStr">
        <x:is>
          <x:t xml:space="preserve">Despesa</x:t>
        </x:is>
      </x:c>
      <x:c r="D6976" t="inlineStr">
        <x:is>
          <x:t xml:space="preserve">Vendas</x:t>
        </x:is>
      </x:c>
      <x:c r="E6976" t="inlineStr">
        <x:is>
          <x:t xml:space="preserve">CORPORATIVO / OUTROS NEGÓCIOS</x:t>
        </x:is>
      </x:c>
      <x:c r="F6976" t="n">
        <x:v>-385</x:v>
      </x:c>
      <x:c r="G6976" t="n">
        <x:v>-47</x:v>
      </x:c>
      <x:c r="H6976" t="n">
        <x:v>-338</x:v>
      </x:c>
      <x:c r="I6976" t="inlineStr">
        <x:is>
          <x:t xml:space="preserve">Atual − trimestre anterior</x:t>
        </x:is>
      </x:c>
    </x:row>
    <x:row r="6977">
      <x:c r="A6977" t="inlineStr">
        <x:is>
          <x:t xml:space="preserve">4T22</x:t>
        </x:is>
      </x:c>
      <x:c r="B6977" t="inlineStr">
        <x:is>
          <x:t xml:space="preserve">EBIT004</x:t>
        </x:is>
      </x:c>
      <x:c r="C6977" t="inlineStr">
        <x:is>
          <x:t xml:space="preserve">Despesa</x:t>
        </x:is>
      </x:c>
      <x:c r="D6977" t="inlineStr">
        <x:is>
          <x:t xml:space="preserve">Gerais e administrativas </x:t>
        </x:is>
      </x:c>
      <x:c r="E6977" t="inlineStr">
        <x:is>
          <x:t xml:space="preserve">E&amp;P</x:t>
        </x:is>
      </x:c>
      <x:c r="F6977" t="n">
        <x:v>-248</x:v>
      </x:c>
      <x:c r="G6977" t="n">
        <x:v>-65</x:v>
      </x:c>
      <x:c r="H6977" t="n">
        <x:v>-183</x:v>
      </x:c>
      <x:c r="I6977" t="inlineStr">
        <x:is>
          <x:t xml:space="preserve">Atual − trimestre anterior</x:t>
        </x:is>
      </x:c>
    </x:row>
    <x:row r="6978">
      <x:c r="A6978" t="inlineStr">
        <x:is>
          <x:t xml:space="preserve">4T22</x:t>
        </x:is>
      </x:c>
      <x:c r="B6978" t="inlineStr">
        <x:is>
          <x:t xml:space="preserve">EBIT004</x:t>
        </x:is>
      </x:c>
      <x:c r="C6978" t="inlineStr">
        <x:is>
          <x:t xml:space="preserve">Despesa</x:t>
        </x:is>
      </x:c>
      <x:c r="D6978" t="inlineStr">
        <x:is>
          <x:t xml:space="preserve">Vendas</x:t>
        </x:is>
      </x:c>
      <x:c r="E6978" t="inlineStr">
        <x:is>
          <x:t xml:space="preserve">E&amp;P</x:t>
        </x:is>
      </x:c>
      <x:c r="F6978" t="n">
        <x:v>-111</x:v>
      </x:c>
      <x:c r="G6978" t="n">
        <x:v>-65</x:v>
      </x:c>
      <x:c r="H6978" t="n">
        <x:v>-46</x:v>
      </x:c>
      <x:c r="I6978" t="inlineStr">
        <x:is>
          <x:t xml:space="preserve">Atual − trimestre anterior</x:t>
        </x:is>
      </x:c>
    </x:row>
    <x:row r="6979">
      <x:c r="A6979" t="inlineStr">
        <x:is>
          <x:t xml:space="preserve">4T22</x:t>
        </x:is>
      </x:c>
      <x:c r="B6979" t="inlineStr">
        <x:is>
          <x:t xml:space="preserve">EBIT004</x:t>
        </x:is>
      </x:c>
      <x:c r="C6979" t="inlineStr">
        <x:is>
          <x:t xml:space="preserve">Despesa</x:t>
        </x:is>
      </x:c>
      <x:c r="D6979" t="inlineStr">
        <x:is>
          <x:t xml:space="preserve">Gerais e administrativas </x:t>
        </x:is>
      </x:c>
      <x:c r="E6979" t="inlineStr">
        <x:is>
          <x:t xml:space="preserve">ELIMINAÇÕES</x:t>
        </x:is>
      </x:c>
      <x:c r="F6979" t="n">
        <x:v>0</x:v>
      </x:c>
      <x:c r="G6979" t="n">
        <x:v>-60</x:v>
      </x:c>
      <x:c r="H6979" t="n">
        <x:v>60</x:v>
      </x:c>
      <x:c r="I6979" t="inlineStr">
        <x:is>
          <x:t xml:space="preserve">Atual − trimestre anterior</x:t>
        </x:is>
      </x:c>
    </x:row>
    <x:row r="6980">
      <x:c r="A6980" t="inlineStr">
        <x:is>
          <x:t xml:space="preserve">4T22</x:t>
        </x:is>
      </x:c>
      <x:c r="B6980" t="inlineStr">
        <x:is>
          <x:t xml:space="preserve">EBIT004</x:t>
        </x:is>
      </x:c>
      <x:c r="C6980" t="inlineStr">
        <x:is>
          <x:t xml:space="preserve">Despesa</x:t>
        </x:is>
      </x:c>
      <x:c r="D6980" t="inlineStr">
        <x:is>
          <x:t xml:space="preserve">Vendas</x:t>
        </x:is>
      </x:c>
      <x:c r="E6980" t="inlineStr">
        <x:is>
          <x:t xml:space="preserve">ELIMINAÇÕES</x:t>
        </x:is>
      </x:c>
      <x:c r="F6980" t="n">
        <x:v>-80</x:v>
      </x:c>
      <x:c r="G6980" t="n">
        <x:v>-60</x:v>
      </x:c>
      <x:c r="H6980" t="n">
        <x:v>-20</x:v>
      </x:c>
      <x:c r="I6980" t="inlineStr">
        <x:is>
          <x:t xml:space="preserve">Atual − trimestre anterior</x:t>
        </x:is>
      </x:c>
    </x:row>
    <x:row r="6981">
      <x:c r="A6981" t="inlineStr">
        <x:is>
          <x:t xml:space="preserve">4T22</x:t>
        </x:is>
      </x:c>
      <x:c r="B6981" t="inlineStr">
        <x:is>
          <x:t xml:space="preserve">EBIT004</x:t>
        </x:is>
      </x:c>
      <x:c r="C6981" t="inlineStr">
        <x:is>
          <x:t xml:space="preserve">Despesa</x:t>
        </x:is>
      </x:c>
      <x:c r="D6981" t="inlineStr">
        <x:is>
          <x:t xml:space="preserve">Gerais e administrativas </x:t>
        </x:is>
      </x:c>
      <x:c r="E6981" t="inlineStr">
        <x:is>
          <x:t xml:space="preserve">GÁS &amp; ENERGIA / G&amp;EBC</x:t>
        </x:is>
      </x:c>
      <x:c r="F6981" t="n">
        <x:v>-317</x:v>
      </x:c>
      <x:c r="G6981" t="n">
        <x:v>-11778</x:v>
      </x:c>
      <x:c r="H6981" t="n">
        <x:v>11461</x:v>
      </x:c>
      <x:c r="I6981" t="inlineStr">
        <x:is>
          <x:t xml:space="preserve">Atual − trimestre anterior</x:t>
        </x:is>
      </x:c>
    </x:row>
    <x:row r="6982">
      <x:c r="A6982" t="inlineStr">
        <x:is>
          <x:t xml:space="preserve">4T22</x:t>
        </x:is>
      </x:c>
      <x:c r="B6982" t="inlineStr">
        <x:is>
          <x:t xml:space="preserve">EBIT004</x:t>
        </x:is>
      </x:c>
      <x:c r="C6982" t="inlineStr">
        <x:is>
          <x:t xml:space="preserve">Despesa</x:t>
        </x:is>
      </x:c>
      <x:c r="D6982" t="inlineStr">
        <x:is>
          <x:t xml:space="preserve">Vendas</x:t>
        </x:is>
      </x:c>
      <x:c r="E6982" t="inlineStr">
        <x:is>
          <x:t xml:space="preserve">GÁS &amp; ENERGIA / G&amp;EBC</x:t>
        </x:is>
      </x:c>
      <x:c r="F6982" t="n">
        <x:v>-15369</x:v>
      </x:c>
      <x:c r="G6982" t="n">
        <x:v>-11778</x:v>
      </x:c>
      <x:c r="H6982" t="n">
        <x:v>-3591</x:v>
      </x:c>
      <x:c r="I6982" t="inlineStr">
        <x:is>
          <x:t xml:space="preserve">Atual − trimestre anterior</x:t>
        </x:is>
      </x:c>
    </x:row>
    <x:row r="6983">
      <x:c r="A6983" t="inlineStr">
        <x:is>
          <x:t xml:space="preserve">4T22</x:t>
        </x:is>
      </x:c>
      <x:c r="B6983" t="inlineStr">
        <x:is>
          <x:t xml:space="preserve">EBIT004</x:t>
        </x:is>
      </x:c>
      <x:c r="C6983" t="inlineStr">
        <x:is>
          <x:t xml:space="preserve">Despesa</x:t>
        </x:is>
      </x:c>
      <x:c r="D6983" t="inlineStr">
        <x:is>
          <x:t xml:space="preserve">Gerais e administrativas </x:t>
        </x:is>
      </x:c>
      <x:c r="E6983" t="inlineStr">
        <x:is>
          <x:t xml:space="preserve">REFINO / RTC</x:t>
        </x:is>
      </x:c>
      <x:c r="F6983" t="n">
        <x:v>-1425</x:v>
      </x:c>
      <x:c r="G6983" t="n">
        <x:v>-6703</x:v>
      </x:c>
      <x:c r="H6983" t="n">
        <x:v>5278</x:v>
      </x:c>
      <x:c r="I6983" t="inlineStr">
        <x:is>
          <x:t xml:space="preserve">Atual − trimestre anterior</x:t>
        </x:is>
      </x:c>
    </x:row>
    <x:row r="6984">
      <x:c r="A6984" t="inlineStr">
        <x:is>
          <x:t xml:space="preserve">4T22</x:t>
        </x:is>
      </x:c>
      <x:c r="B6984" t="inlineStr">
        <x:is>
          <x:t xml:space="preserve">EBIT004</x:t>
        </x:is>
      </x:c>
      <x:c r="C6984" t="inlineStr">
        <x:is>
          <x:t xml:space="preserve">Despesa</x:t>
        </x:is>
      </x:c>
      <x:c r="D6984" t="inlineStr">
        <x:is>
          <x:t xml:space="preserve">Vendas</x:t>
        </x:is>
      </x:c>
      <x:c r="E6984" t="inlineStr">
        <x:is>
          <x:t xml:space="preserve">REFINO / RTC</x:t>
        </x:is>
      </x:c>
      <x:c r="F6984" t="n">
        <x:v>-9503</x:v>
      </x:c>
      <x:c r="G6984" t="n">
        <x:v>-6703</x:v>
      </x:c>
      <x:c r="H6984" t="n">
        <x:v>-2800</x:v>
      </x:c>
      <x:c r="I6984" t="inlineStr">
        <x:is>
          <x:t xml:space="preserve">Atual − trimestre anterior</x:t>
        </x:is>
      </x:c>
    </x:row>
    <x:row r="6985">
      <x:c r="A6985" t="inlineStr">
        <x:is>
          <x:t xml:space="preserve">4T22</x:t>
        </x:is>
      </x:c>
      <x:c r="B6985" t="inlineStr">
        <x:is>
          <x:t xml:space="preserve">EBIT004</x:t>
        </x:is>
      </x:c>
      <x:c r="C6985" t="inlineStr">
        <x:is>
          <x:t xml:space="preserve">Despesa</x:t>
        </x:is>
      </x:c>
      <x:c r="D6985" t="inlineStr">
        <x:is>
          <x:t xml:space="preserve">Gerais e administrativas </x:t>
        </x:is>
      </x:c>
      <x:c r="E6985" t="inlineStr">
        <x:is>
          <x:t xml:space="preserve">TOTAL</x:t>
        </x:is>
      </x:c>
      <x:c r="F6985" t="n">
        <x:v>-6877</x:v>
      </x:c>
      <x:c r="G6985" t="n">
        <x:v>-18653</x:v>
      </x:c>
      <x:c r="H6985" t="n">
        <x:v>11776</x:v>
      </x:c>
      <x:c r="I6985" t="inlineStr">
        <x:is>
          <x:t xml:space="preserve">Atual − trimestre anterior</x:t>
        </x:is>
      </x:c>
    </x:row>
    <x:row r="6986">
      <x:c r="A6986" t="inlineStr">
        <x:is>
          <x:t xml:space="preserve">4T22</x:t>
        </x:is>
      </x:c>
      <x:c r="B6986" t="inlineStr">
        <x:is>
          <x:t xml:space="preserve">EBIT004</x:t>
        </x:is>
      </x:c>
      <x:c r="C6986" t="inlineStr">
        <x:is>
          <x:t xml:space="preserve">Despesa</x:t>
        </x:is>
      </x:c>
      <x:c r="D6986" t="inlineStr">
        <x:is>
          <x:t xml:space="preserve">Vendas</x:t>
        </x:is>
      </x:c>
      <x:c r="E6986" t="inlineStr">
        <x:is>
          <x:t xml:space="preserve">TOTAL</x:t>
        </x:is>
      </x:c>
      <x:c r="F6986" t="n">
        <x:v>-25448</x:v>
      </x:c>
      <x:c r="G6986" t="n">
        <x:v>-18653</x:v>
      </x:c>
      <x:c r="H6986" t="n">
        <x:v>-6795</x:v>
      </x:c>
      <x:c r="I6986" t="inlineStr">
        <x:is>
          <x:t xml:space="preserve">Atual − trimestre anterior</x:t>
        </x:is>
      </x:c>
    </x:row>
    <x:row r="6987">
      <x:c r="A6987" t="inlineStr">
        <x:is>
          <x:t xml:space="preserve">4T22</x:t>
        </x:is>
      </x:c>
      <x:c r="B6987" t="inlineStr">
        <x:is>
          <x:t xml:space="preserve">EBIT005</x:t>
        </x:is>
      </x:c>
      <x:c r="C6987" t="inlineStr">
        <x:is>
          <x:t xml:space="preserve">Despesa</x:t>
        </x:is>
      </x:c>
      <x:c r="D6987" t="inlineStr">
        <x:is>
          <x:t xml:space="preserve">Tributárias</x:t>
        </x:is>
      </x:c>
      <x:c r="E6987" t="inlineStr">
        <x:is>
          <x:t xml:space="preserve">CORPORATIVO / OUTROS NEGÓCIOS</x:t>
        </x:is>
      </x:c>
      <x:c r="F6987" t="n">
        <x:v>-1479</x:v>
      </x:c>
      <x:c r="G6987" t="n">
        <x:v>-762</x:v>
      </x:c>
      <x:c r="H6987" t="n">
        <x:v>-717</x:v>
      </x:c>
      <x:c r="I6987" t="inlineStr">
        <x:is>
          <x:t xml:space="preserve">Atual − trimestre anterior</x:t>
        </x:is>
      </x:c>
    </x:row>
    <x:row r="6988">
      <x:c r="A6988" t="inlineStr">
        <x:is>
          <x:t xml:space="preserve">4T22</x:t>
        </x:is>
      </x:c>
      <x:c r="B6988" t="inlineStr">
        <x:is>
          <x:t xml:space="preserve">EBIT005</x:t>
        </x:is>
      </x:c>
      <x:c r="C6988" t="inlineStr">
        <x:is>
          <x:t xml:space="preserve">Despesa</x:t>
        </x:is>
      </x:c>
      <x:c r="D6988" t="inlineStr">
        <x:is>
          <x:t xml:space="preserve">Tributárias</x:t>
        </x:is>
      </x:c>
      <x:c r="E6988" t="inlineStr">
        <x:is>
          <x:t xml:space="preserve">E&amp;P</x:t>
        </x:is>
      </x:c>
      <x:c r="F6988" t="n">
        <x:v>-410</x:v>
      </x:c>
      <x:c r="G6988" t="n">
        <x:v>-240</x:v>
      </x:c>
      <x:c r="H6988" t="n">
        <x:v>-170</x:v>
      </x:c>
      <x:c r="I6988" t="inlineStr">
        <x:is>
          <x:t xml:space="preserve">Atual − trimestre anterior</x:t>
        </x:is>
      </x:c>
    </x:row>
    <x:row r="6989">
      <x:c r="A6989" t="inlineStr">
        <x:is>
          <x:t xml:space="preserve">4T22</x:t>
        </x:is>
      </x:c>
      <x:c r="B6989" t="inlineStr">
        <x:is>
          <x:t xml:space="preserve">EBIT005</x:t>
        </x:is>
      </x:c>
      <x:c r="C6989" t="inlineStr">
        <x:is>
          <x:t xml:space="preserve">Despesa</x:t>
        </x:is>
      </x:c>
      <x:c r="D6989" t="inlineStr">
        <x:is>
          <x:t xml:space="preserve">Tributárias</x:t>
        </x:is>
      </x:c>
      <x:c r="E6989" t="inlineStr">
        <x:is>
          <x:t xml:space="preserve">ELIMINAÇÕES</x:t>
        </x:is>
      </x:c>
      <x:c r="F6989" t="n">
        <x:v>0</x:v>
      </x:c>
      <x:c r="G6989" t="n">
        <x:v>0</x:v>
      </x:c>
      <x:c r="H6989" t="n">
        <x:v>0</x:v>
      </x:c>
      <x:c r="I6989" t="inlineStr">
        <x:is>
          <x:t xml:space="preserve">Atual − trimestre anterior</x:t>
        </x:is>
      </x:c>
    </x:row>
    <x:row r="6990">
      <x:c r="A6990" t="inlineStr">
        <x:is>
          <x:t xml:space="preserve">4T22</x:t>
        </x:is>
      </x:c>
      <x:c r="B6990" t="inlineStr">
        <x:is>
          <x:t xml:space="preserve">EBIT005</x:t>
        </x:is>
      </x:c>
      <x:c r="C6990" t="inlineStr">
        <x:is>
          <x:t xml:space="preserve">Despesa</x:t>
        </x:is>
      </x:c>
      <x:c r="D6990" t="inlineStr">
        <x:is>
          <x:t xml:space="preserve">Tributárias</x:t>
        </x:is>
      </x:c>
      <x:c r="E6990" t="inlineStr">
        <x:is>
          <x:t xml:space="preserve">GÁS &amp; ENERGIA / G&amp;EBC</x:t>
        </x:is>
      </x:c>
      <x:c r="F6990" t="n">
        <x:v>-223</x:v>
      </x:c>
      <x:c r="G6990" t="n">
        <x:v>-177</x:v>
      </x:c>
      <x:c r="H6990" t="n">
        <x:v>-46</x:v>
      </x:c>
      <x:c r="I6990" t="inlineStr">
        <x:is>
          <x:t xml:space="preserve">Atual − trimestre anterior</x:t>
        </x:is>
      </x:c>
    </x:row>
    <x:row r="6991">
      <x:c r="A6991" t="inlineStr">
        <x:is>
          <x:t xml:space="preserve">4T22</x:t>
        </x:is>
      </x:c>
      <x:c r="B6991" t="inlineStr">
        <x:is>
          <x:t xml:space="preserve">EBIT005</x:t>
        </x:is>
      </x:c>
      <x:c r="C6991" t="inlineStr">
        <x:is>
          <x:t xml:space="preserve">Despesa</x:t>
        </x:is>
      </x:c>
      <x:c r="D6991" t="inlineStr">
        <x:is>
          <x:t xml:space="preserve">Tributárias</x:t>
        </x:is>
      </x:c>
      <x:c r="E6991" t="inlineStr">
        <x:is>
          <x:t xml:space="preserve">REFINO / RTC</x:t>
        </x:is>
      </x:c>
      <x:c r="F6991" t="n">
        <x:v>-160</x:v>
      </x:c>
      <x:c r="G6991" t="n">
        <x:v>-76</x:v>
      </x:c>
      <x:c r="H6991" t="n">
        <x:v>-84</x:v>
      </x:c>
      <x:c r="I6991" t="inlineStr">
        <x:is>
          <x:t xml:space="preserve">Atual − trimestre anterior</x:t>
        </x:is>
      </x:c>
    </x:row>
    <x:row r="6992">
      <x:c r="A6992" t="inlineStr">
        <x:is>
          <x:t xml:space="preserve">4T22</x:t>
        </x:is>
      </x:c>
      <x:c r="B6992" t="inlineStr">
        <x:is>
          <x:t xml:space="preserve">EBIT005</x:t>
        </x:is>
      </x:c>
      <x:c r="C6992" t="inlineStr">
        <x:is>
          <x:t xml:space="preserve">Despesa</x:t>
        </x:is>
      </x:c>
      <x:c r="D6992" t="inlineStr">
        <x:is>
          <x:t xml:space="preserve">Tributárias</x:t>
        </x:is>
      </x:c>
      <x:c r="E6992" t="inlineStr">
        <x:is>
          <x:t xml:space="preserve">TOTAL</x:t>
        </x:is>
      </x:c>
      <x:c r="F6992" t="n">
        <x:v>-2272</x:v>
      </x:c>
      <x:c r="G6992" t="n">
        <x:v>-1255</x:v>
      </x:c>
      <x:c r="H6992" t="n">
        <x:v>-1017</x:v>
      </x:c>
      <x:c r="I6992" t="inlineStr">
        <x:is>
          <x:t xml:space="preserve">Atual − trimestre anterior</x:t>
        </x:is>
      </x:c>
    </x:row>
    <x:row r="6993">
      <x:c r="A6993" t="inlineStr">
        <x:is>
          <x:t xml:space="preserve">4T22</x:t>
        </x:is>
      </x:c>
      <x:c r="B6993" t="inlineStr">
        <x:is>
          <x:t xml:space="preserve">EBIT006</x:t>
        </x:is>
      </x:c>
      <x:c r="C6993" t="inlineStr">
        <x:is>
          <x:t xml:space="preserve">Despesa</x:t>
        </x:is>
      </x:c>
      <x:c r="D6993" t="inlineStr">
        <x:is>
          <x:t xml:space="preserve">Custos exploratórios p/ extração de petróleo e gás</x:t>
        </x:is>
      </x:c>
      <x:c r="E6993" t="inlineStr">
        <x:is>
          <x:t xml:space="preserve">CORPORATIVO / OUTROS NEGÓCIOS</x:t>
        </x:is>
      </x:c>
      <x:c r="F6993" t="n">
        <x:v>0</x:v>
      </x:c>
      <x:c r="G6993" t="n">
        <x:v>0</x:v>
      </x:c>
      <x:c r="H6993" t="n">
        <x:v>0</x:v>
      </x:c>
      <x:c r="I6993" t="inlineStr">
        <x:is>
          <x:t xml:space="preserve">Atual − trimestre anterior</x:t>
        </x:is>
      </x:c>
    </x:row>
    <x:row r="6994">
      <x:c r="A6994" t="inlineStr">
        <x:is>
          <x:t xml:space="preserve">4T22</x:t>
        </x:is>
      </x:c>
      <x:c r="B6994" t="inlineStr">
        <x:is>
          <x:t xml:space="preserve">EBIT006</x:t>
        </x:is>
      </x:c>
      <x:c r="C6994" t="inlineStr">
        <x:is>
          <x:t xml:space="preserve">Despesa</x:t>
        </x:is>
      </x:c>
      <x:c r="D6994" t="inlineStr">
        <x:is>
          <x:t xml:space="preserve">Custos exploratórios p/ extração de petróleo e gás</x:t>
        </x:is>
      </x:c>
      <x:c r="E6994" t="inlineStr">
        <x:is>
          <x:t xml:space="preserve">E&amp;P</x:t>
        </x:is>
      </x:c>
      <x:c r="F6994" t="n">
        <x:v>-4616</x:v>
      </x:c>
      <x:c r="G6994" t="n">
        <x:v>-1169</x:v>
      </x:c>
      <x:c r="H6994" t="n">
        <x:v>-3447</x:v>
      </x:c>
      <x:c r="I6994" t="inlineStr">
        <x:is>
          <x:t xml:space="preserve">Atual − trimestre anterior</x:t>
        </x:is>
      </x:c>
    </x:row>
    <x:row r="6995">
      <x:c r="A6995" t="inlineStr">
        <x:is>
          <x:t xml:space="preserve">4T22</x:t>
        </x:is>
      </x:c>
      <x:c r="B6995" t="inlineStr">
        <x:is>
          <x:t xml:space="preserve">EBIT006</x:t>
        </x:is>
      </x:c>
      <x:c r="C6995" t="inlineStr">
        <x:is>
          <x:t xml:space="preserve">Despesa</x:t>
        </x:is>
      </x:c>
      <x:c r="D6995" t="inlineStr">
        <x:is>
          <x:t xml:space="preserve">Custos exploratórios p/ extração de petróleo e gás</x:t>
        </x:is>
      </x:c>
      <x:c r="E6995" t="inlineStr">
        <x:is>
          <x:t xml:space="preserve">ELIMINAÇÕES</x:t>
        </x:is>
      </x:c>
      <x:c r="F6995" t="n">
        <x:v>0</x:v>
      </x:c>
      <x:c r="G6995" t="n">
        <x:v>0</x:v>
      </x:c>
      <x:c r="H6995" t="n">
        <x:v>0</x:v>
      </x:c>
      <x:c r="I6995" t="inlineStr">
        <x:is>
          <x:t xml:space="preserve">Atual − trimestre anterior</x:t>
        </x:is>
      </x:c>
    </x:row>
    <x:row r="6996">
      <x:c r="A6996" t="inlineStr">
        <x:is>
          <x:t xml:space="preserve">4T22</x:t>
        </x:is>
      </x:c>
      <x:c r="B6996" t="inlineStr">
        <x:is>
          <x:t xml:space="preserve">EBIT006</x:t>
        </x:is>
      </x:c>
      <x:c r="C6996" t="inlineStr">
        <x:is>
          <x:t xml:space="preserve">Despesa</x:t>
        </x:is>
      </x:c>
      <x:c r="D6996" t="inlineStr">
        <x:is>
          <x:t xml:space="preserve">Custos exploratórios p/ extração de petróleo e gás</x:t>
        </x:is>
      </x:c>
      <x:c r="E6996" t="inlineStr">
        <x:is>
          <x:t xml:space="preserve">GÁS &amp; ENERGIA / G&amp;EBC</x:t>
        </x:is>
      </x:c>
      <x:c r="F6996" t="n">
        <x:v>0</x:v>
      </x:c>
      <x:c r="G6996" t="n">
        <x:v>0</x:v>
      </x:c>
      <x:c r="H6996" t="n">
        <x:v>0</x:v>
      </x:c>
      <x:c r="I6996" t="inlineStr">
        <x:is>
          <x:t xml:space="preserve">Atual − trimestre anterior</x:t>
        </x:is>
      </x:c>
    </x:row>
    <x:row r="6997">
      <x:c r="A6997" t="inlineStr">
        <x:is>
          <x:t xml:space="preserve">4T22</x:t>
        </x:is>
      </x:c>
      <x:c r="B6997" t="inlineStr">
        <x:is>
          <x:t xml:space="preserve">EBIT006</x:t>
        </x:is>
      </x:c>
      <x:c r="C6997" t="inlineStr">
        <x:is>
          <x:t xml:space="preserve">Despesa</x:t>
        </x:is>
      </x:c>
      <x:c r="D6997" t="inlineStr">
        <x:is>
          <x:t xml:space="preserve">Custos exploratórios p/ extração de petróleo e gás</x:t>
        </x:is>
      </x:c>
      <x:c r="E6997" t="inlineStr">
        <x:is>
          <x:t xml:space="preserve">REFINO / RTC</x:t>
        </x:is>
      </x:c>
      <x:c r="F6997" t="n">
        <x:v>0</x:v>
      </x:c>
      <x:c r="G6997" t="n">
        <x:v>0</x:v>
      </x:c>
      <x:c r="H6997" t="n">
        <x:v>0</x:v>
      </x:c>
      <x:c r="I6997" t="inlineStr">
        <x:is>
          <x:t xml:space="preserve">Atual − trimestre anterior</x:t>
        </x:is>
      </x:c>
    </x:row>
    <x:row r="6998">
      <x:c r="A6998" t="inlineStr">
        <x:is>
          <x:t xml:space="preserve">4T22</x:t>
        </x:is>
      </x:c>
      <x:c r="B6998" t="inlineStr">
        <x:is>
          <x:t xml:space="preserve">EBIT006</x:t>
        </x:is>
      </x:c>
      <x:c r="C6998" t="inlineStr">
        <x:is>
          <x:t xml:space="preserve">Despesa</x:t>
        </x:is>
      </x:c>
      <x:c r="D6998" t="inlineStr">
        <x:is>
          <x:t xml:space="preserve">Custos exploratórios p/ extração de petróleo e gás</x:t>
        </x:is>
      </x:c>
      <x:c r="E6998" t="inlineStr">
        <x:is>
          <x:t xml:space="preserve">TOTAL</x:t>
        </x:is>
      </x:c>
      <x:c r="F6998" t="n">
        <x:v>-4616</x:v>
      </x:c>
      <x:c r="G6998" t="n">
        <x:v>-1169</x:v>
      </x:c>
      <x:c r="H6998" t="n">
        <x:v>-3447</x:v>
      </x:c>
      <x:c r="I6998" t="inlineStr">
        <x:is>
          <x:t xml:space="preserve">Atual − trimestre anterior</x:t>
        </x:is>
      </x:c>
    </x:row>
    <x:row r="6999">
      <x:c r="A6999" t="inlineStr">
        <x:is>
          <x:t xml:space="preserve">4T22</x:t>
        </x:is>
      </x:c>
      <x:c r="B6999" t="inlineStr">
        <x:is>
          <x:t xml:space="preserve">EBIT007</x:t>
        </x:is>
      </x:c>
      <x:c r="C6999" t="inlineStr">
        <x:is>
          <x:t xml:space="preserve">Despesa</x:t>
        </x:is>
      </x:c>
      <x:c r="D6999" t="inlineStr">
        <x:is>
          <x:t xml:space="preserve">Custos com pesquisa e desenvolvimento tecnológico</x:t>
        </x:is>
      </x:c>
      <x:c r="E6999" t="inlineStr">
        <x:is>
          <x:t xml:space="preserve">CORPORATIVO / OUTROS NEGÓCIOS</x:t>
        </x:is>
      </x:c>
      <x:c r="F6999" t="n">
        <x:v>-548</x:v>
      </x:c>
      <x:c r="G6999" t="n">
        <x:v>-414</x:v>
      </x:c>
      <x:c r="H6999" t="n">
        <x:v>-134</x:v>
      </x:c>
      <x:c r="I6999" t="inlineStr">
        <x:is>
          <x:t xml:space="preserve">Atual − trimestre anterior</x:t>
        </x:is>
      </x:c>
    </x:row>
    <x:row r="7000">
      <x:c r="A7000" t="inlineStr">
        <x:is>
          <x:t xml:space="preserve">4T22</x:t>
        </x:is>
      </x:c>
      <x:c r="B7000" t="inlineStr">
        <x:is>
          <x:t xml:space="preserve">EBIT007</x:t>
        </x:is>
      </x:c>
      <x:c r="C7000" t="inlineStr">
        <x:is>
          <x:t xml:space="preserve">Despesa</x:t>
        </x:is>
      </x:c>
      <x:c r="D7000" t="inlineStr">
        <x:is>
          <x:t xml:space="preserve">Custos com pesquisa e desenvolvimento tecnológico</x:t>
        </x:is>
      </x:c>
      <x:c r="E7000" t="inlineStr">
        <x:is>
          <x:t xml:space="preserve">E&amp;P</x:t>
        </x:is>
      </x:c>
      <x:c r="F7000" t="n">
        <x:v>-3483</x:v>
      </x:c>
      <x:c r="G7000" t="n">
        <x:v>-2676</x:v>
      </x:c>
      <x:c r="H7000" t="n">
        <x:v>-807</x:v>
      </x:c>
      <x:c r="I7000" t="inlineStr">
        <x:is>
          <x:t xml:space="preserve">Atual − trimestre anterior</x:t>
        </x:is>
      </x:c>
    </x:row>
    <x:row r="7001">
      <x:c r="A7001" t="inlineStr">
        <x:is>
          <x:t xml:space="preserve">4T22</x:t>
        </x:is>
      </x:c>
      <x:c r="B7001" t="inlineStr">
        <x:is>
          <x:t xml:space="preserve">EBIT007</x:t>
        </x:is>
      </x:c>
      <x:c r="C7001" t="inlineStr">
        <x:is>
          <x:t xml:space="preserve">Despesa</x:t>
        </x:is>
      </x:c>
      <x:c r="D7001" t="inlineStr">
        <x:is>
          <x:t xml:space="preserve">Custos com pesquisa e desenvolvimento tecnológico</x:t>
        </x:is>
      </x:c>
      <x:c r="E7001" t="inlineStr">
        <x:is>
          <x:t xml:space="preserve">ELIMINAÇÕES</x:t>
        </x:is>
      </x:c>
      <x:c r="F7001" t="n">
        <x:v>0</x:v>
      </x:c>
      <x:c r="G7001" t="n">
        <x:v>0</x:v>
      </x:c>
      <x:c r="H7001" t="n">
        <x:v>0</x:v>
      </x:c>
      <x:c r="I7001" t="inlineStr">
        <x:is>
          <x:t xml:space="preserve">Atual − trimestre anterior</x:t>
        </x:is>
      </x:c>
    </x:row>
    <x:row r="7002">
      <x:c r="A7002" t="inlineStr">
        <x:is>
          <x:t xml:space="preserve">4T22</x:t>
        </x:is>
      </x:c>
      <x:c r="B7002" t="inlineStr">
        <x:is>
          <x:t xml:space="preserve">EBIT007</x:t>
        </x:is>
      </x:c>
      <x:c r="C7002" t="inlineStr">
        <x:is>
          <x:t xml:space="preserve">Despesa</x:t>
        </x:is>
      </x:c>
      <x:c r="D7002" t="inlineStr">
        <x:is>
          <x:t xml:space="preserve">Custos com pesquisa e desenvolvimento tecnológico</x:t>
        </x:is>
      </x:c>
      <x:c r="E7002" t="inlineStr">
        <x:is>
          <x:t xml:space="preserve">GÁS &amp; ENERGIA / G&amp;EBC</x:t>
        </x:is>
      </x:c>
      <x:c r="F7002" t="n">
        <x:v>-30</x:v>
      </x:c>
      <x:c r="G7002" t="n">
        <x:v>-24</x:v>
      </x:c>
      <x:c r="H7002" t="n">
        <x:v>-6</x:v>
      </x:c>
      <x:c r="I7002" t="inlineStr">
        <x:is>
          <x:t xml:space="preserve">Atual − trimestre anterior</x:t>
        </x:is>
      </x:c>
    </x:row>
    <x:row r="7003">
      <x:c r="A7003" t="inlineStr">
        <x:is>
          <x:t xml:space="preserve">4T22</x:t>
        </x:is>
      </x:c>
      <x:c r="B7003" t="inlineStr">
        <x:is>
          <x:t xml:space="preserve">EBIT007</x:t>
        </x:is>
      </x:c>
      <x:c r="C7003" t="inlineStr">
        <x:is>
          <x:t xml:space="preserve">Despesa</x:t>
        </x:is>
      </x:c>
      <x:c r="D7003" t="inlineStr">
        <x:is>
          <x:t xml:space="preserve">Custos com pesquisa e desenvolvimento tecnológico</x:t>
        </x:is>
      </x:c>
      <x:c r="E7003" t="inlineStr">
        <x:is>
          <x:t xml:space="preserve">REFINO / RTC</x:t>
        </x:is>
      </x:c>
      <x:c r="F7003" t="n">
        <x:v>-26</x:v>
      </x:c>
      <x:c r="G7003" t="n">
        <x:v>-31</x:v>
      </x:c>
      <x:c r="H7003" t="n">
        <x:v>5</x:v>
      </x:c>
      <x:c r="I7003" t="inlineStr">
        <x:is>
          <x:t xml:space="preserve">Atual − trimestre anterior</x:t>
        </x:is>
      </x:c>
    </x:row>
    <x:row r="7004">
      <x:c r="A7004" t="inlineStr">
        <x:is>
          <x:t xml:space="preserve">4T22</x:t>
        </x:is>
      </x:c>
      <x:c r="B7004" t="inlineStr">
        <x:is>
          <x:t xml:space="preserve">EBIT007</x:t>
        </x:is>
      </x:c>
      <x:c r="C7004" t="inlineStr">
        <x:is>
          <x:t xml:space="preserve">Despesa</x:t>
        </x:is>
      </x:c>
      <x:c r="D7004" t="inlineStr">
        <x:is>
          <x:t xml:space="preserve">Custos com pesquisa e desenvolvimento tecnológico</x:t>
        </x:is>
      </x:c>
      <x:c r="E7004" t="inlineStr">
        <x:is>
          <x:t xml:space="preserve">TOTAL</x:t>
        </x:is>
      </x:c>
      <x:c r="F7004" t="n">
        <x:v>-4087</x:v>
      </x:c>
      <x:c r="G7004" t="n">
        <x:v>-3145</x:v>
      </x:c>
      <x:c r="H7004" t="n">
        <x:v>-942</x:v>
      </x:c>
      <x:c r="I7004" t="inlineStr">
        <x:is>
          <x:t xml:space="preserve">Atual − trimestre anterior</x:t>
        </x:is>
      </x:c>
    </x:row>
    <x:row r="7005">
      <x:c r="A7005" t="inlineStr">
        <x:is>
          <x:t xml:space="preserve">4T22</x:t>
        </x:is>
      </x:c>
      <x:c r="B7005" t="inlineStr">
        <x:is>
          <x:t xml:space="preserve">EBIT009A</x:t>
        </x:is>
      </x:c>
      <x:c r="C7005" t="inlineStr">
        <x:is>
          <x:t xml:space="preserve">Despesa</x:t>
        </x:is>
      </x:c>
      <x:c r="D7005" t="inlineStr">
        <x:is>
          <x:t xml:space="preserve">Reversão/Perda no valor de recuperação de ativos - Impairment</x:t>
        </x:is>
      </x:c>
      <x:c r="E7005" t="inlineStr">
        <x:is>
          <x:t xml:space="preserve">CORPORATIVO / OUTROS NEGÓCIOS</x:t>
        </x:is>
      </x:c>
      <x:c r="F7005" t="n">
        <x:v>-7</x:v>
      </x:c>
      <x:c r="G7005" t="n">
        <x:v>-6</x:v>
      </x:c>
      <x:c r="H7005" t="n">
        <x:v>-1</x:v>
      </x:c>
      <x:c r="I7005" t="inlineStr">
        <x:is>
          <x:t xml:space="preserve">Atual − trimestre anterior</x:t>
        </x:is>
      </x:c>
    </x:row>
    <x:row r="7006">
      <x:c r="A7006" t="inlineStr">
        <x:is>
          <x:t xml:space="preserve">4T22</x:t>
        </x:is>
      </x:c>
      <x:c r="B7006" t="inlineStr">
        <x:is>
          <x:t xml:space="preserve">EBIT009A</x:t>
        </x:is>
      </x:c>
      <x:c r="C7006" t="inlineStr">
        <x:is>
          <x:t xml:space="preserve">Despesa</x:t>
        </x:is>
      </x:c>
      <x:c r="D7006" t="inlineStr">
        <x:is>
          <x:t xml:space="preserve">Reversão/Perda no valor de recuperação de ativos - Impairment</x:t>
        </x:is>
      </x:c>
      <x:c r="E7006" t="inlineStr">
        <x:is>
          <x:t xml:space="preserve">E&amp;P</x:t>
        </x:is>
      </x:c>
      <x:c r="F7006" t="n">
        <x:v>-6361</x:v>
      </x:c>
      <x:c r="G7006" t="n">
        <x:v>-642</x:v>
      </x:c>
      <x:c r="H7006" t="n">
        <x:v>-5719</x:v>
      </x:c>
      <x:c r="I7006" t="inlineStr">
        <x:is>
          <x:t xml:space="preserve">Atual − trimestre anterior</x:t>
        </x:is>
      </x:c>
    </x:row>
    <x:row r="7007">
      <x:c r="A7007" t="inlineStr">
        <x:is>
          <x:t xml:space="preserve">4T22</x:t>
        </x:is>
      </x:c>
      <x:c r="B7007" t="inlineStr">
        <x:is>
          <x:t xml:space="preserve">EBIT009A</x:t>
        </x:is>
      </x:c>
      <x:c r="C7007" t="inlineStr">
        <x:is>
          <x:t xml:space="preserve">Despesa</x:t>
        </x:is>
      </x:c>
      <x:c r="D7007" t="inlineStr">
        <x:is>
          <x:t xml:space="preserve">Reversão/Perda no valor de recuperação de ativos - Impairment</x:t>
        </x:is>
      </x:c>
      <x:c r="E7007" t="inlineStr">
        <x:is>
          <x:t xml:space="preserve">ELIMINAÇÕES</x:t>
        </x:is>
      </x:c>
      <x:c r="F7007" t="n">
        <x:v>0</x:v>
      </x:c>
      <x:c r="G7007" t="n">
        <x:v>0</x:v>
      </x:c>
      <x:c r="H7007" t="n">
        <x:v>0</x:v>
      </x:c>
      <x:c r="I7007" t="inlineStr">
        <x:is>
          <x:t xml:space="preserve">Atual − trimestre anterior</x:t>
        </x:is>
      </x:c>
    </x:row>
    <x:row r="7008">
      <x:c r="A7008" t="inlineStr">
        <x:is>
          <x:t xml:space="preserve">4T22</x:t>
        </x:is>
      </x:c>
      <x:c r="B7008" t="inlineStr">
        <x:is>
          <x:t xml:space="preserve">EBIT009A</x:t>
        </x:is>
      </x:c>
      <x:c r="C7008" t="inlineStr">
        <x:is>
          <x:t xml:space="preserve">Despesa</x:t>
        </x:is>
      </x:c>
      <x:c r="D7008" t="inlineStr">
        <x:is>
          <x:t xml:space="preserve">Reversão/Perda no valor de recuperação de ativos - Impairment</x:t>
        </x:is>
      </x:c>
      <x:c r="E7008" t="inlineStr">
        <x:is>
          <x:t xml:space="preserve">GÁS &amp; ENERGIA / G&amp;EBC</x:t>
        </x:is>
      </x:c>
      <x:c r="F7008" t="n">
        <x:v>4</x:v>
      </x:c>
      <x:c r="G7008" t="n">
        <x:v>4</x:v>
      </x:c>
      <x:c r="H7008" t="n">
        <x:v>0</x:v>
      </x:c>
      <x:c r="I7008" t="inlineStr">
        <x:is>
          <x:t xml:space="preserve">Atual − trimestre anterior</x:t>
        </x:is>
      </x:c>
    </x:row>
    <x:row r="7009">
      <x:c r="A7009" t="inlineStr">
        <x:is>
          <x:t xml:space="preserve">4T22</x:t>
        </x:is>
      </x:c>
      <x:c r="B7009" t="inlineStr">
        <x:is>
          <x:t xml:space="preserve">EBIT009A</x:t>
        </x:is>
      </x:c>
      <x:c r="C7009" t="inlineStr">
        <x:is>
          <x:t xml:space="preserve">Despesa</x:t>
        </x:is>
      </x:c>
      <x:c r="D7009" t="inlineStr">
        <x:is>
          <x:t xml:space="preserve">Reversão/Perda no valor de recuperação de ativos - Impairment</x:t>
        </x:is>
      </x:c>
      <x:c r="E7009" t="inlineStr">
        <x:is>
          <x:t xml:space="preserve">REFINO / RTC</x:t>
        </x:is>
      </x:c>
      <x:c r="F7009" t="n">
        <x:v>-495</x:v>
      </x:c>
      <x:c r="G7009" t="n">
        <x:v>-1535</x:v>
      </x:c>
      <x:c r="H7009" t="n">
        <x:v>1040</x:v>
      </x:c>
      <x:c r="I7009" t="inlineStr">
        <x:is>
          <x:t xml:space="preserve">Atual − trimestre anterior</x:t>
        </x:is>
      </x:c>
    </x:row>
    <x:row r="7010">
      <x:c r="A7010" t="inlineStr">
        <x:is>
          <x:t xml:space="preserve">4T22</x:t>
        </x:is>
      </x:c>
      <x:c r="B7010" t="inlineStr">
        <x:is>
          <x:t xml:space="preserve">EBIT009A</x:t>
        </x:is>
      </x:c>
      <x:c r="C7010" t="inlineStr">
        <x:is>
          <x:t xml:space="preserve">Despesa</x:t>
        </x:is>
      </x:c>
      <x:c r="D7010" t="inlineStr">
        <x:is>
          <x:t xml:space="preserve">Reversão/Perda no valor de recuperação de ativos - Impairment</x:t>
        </x:is>
      </x:c>
      <x:c r="E7010" t="inlineStr">
        <x:is>
          <x:t xml:space="preserve">TOTAL</x:t>
        </x:is>
      </x:c>
      <x:c r="F7010" t="n">
        <x:v>-6859</x:v>
      </x:c>
      <x:c r="G7010" t="n">
        <x:v>-2179</x:v>
      </x:c>
      <x:c r="H7010" t="n">
        <x:v>-4680</x:v>
      </x:c>
      <x:c r="I7010" t="inlineStr">
        <x:is>
          <x:t xml:space="preserve">Atual − trimestre anterior</x:t>
        </x:is>
      </x:c>
    </x:row>
    <x:row r="7011">
      <x:c r="A7011" t="inlineStr">
        <x:is>
          <x:t xml:space="preserve">4T22</x:t>
        </x:is>
      </x:c>
      <x:c r="B7011" t="inlineStr">
        <x:is>
          <x:t xml:space="preserve">EBIT010</x:t>
        </x:is>
      </x:c>
      <x:c r="C7011" t="inlineStr">
        <x:is>
          <x:t xml:space="preserve">Despesa</x:t>
        </x:is>
      </x:c>
      <x:c r="D7011" t="inlineStr">
        <x:is>
          <x:t xml:space="preserve">Outras receitas (despesas), líquidas</x:t>
        </x:is>
      </x:c>
      <x:c r="E7011" t="inlineStr">
        <x:is>
          <x:t xml:space="preserve">CORPORATIVO / OUTROS NEGÓCIOS</x:t>
        </x:is>
      </x:c>
      <x:c r="F7011" t="n">
        <x:v>-6481</x:v>
      </x:c>
      <x:c r="G7011" t="n">
        <x:v>-5648</x:v>
      </x:c>
      <x:c r="H7011" t="n">
        <x:v>-833</x:v>
      </x:c>
      <x:c r="I7011" t="inlineStr">
        <x:is>
          <x:t xml:space="preserve">Atual − trimestre anterior</x:t>
        </x:is>
      </x:c>
    </x:row>
    <x:row r="7012">
      <x:c r="A7012" t="inlineStr">
        <x:is>
          <x:t xml:space="preserve">4T22</x:t>
        </x:is>
      </x:c>
      <x:c r="B7012" t="inlineStr">
        <x:is>
          <x:t xml:space="preserve">EBIT010</x:t>
        </x:is>
      </x:c>
      <x:c r="C7012" t="inlineStr">
        <x:is>
          <x:t xml:space="preserve">Despesa</x:t>
        </x:is>
      </x:c>
      <x:c r="D7012" t="inlineStr">
        <x:is>
          <x:t xml:space="preserve">Outras receitas (despesas), líquidas</x:t>
        </x:is>
      </x:c>
      <x:c r="E7012" t="inlineStr">
        <x:is>
          <x:t xml:space="preserve">E&amp;P</x:t>
        </x:is>
      </x:c>
      <x:c r="F7012" t="n">
        <x:v>19223</x:v>
      </x:c>
      <x:c r="G7012" t="n">
        <x:v>14938</x:v>
      </x:c>
      <x:c r="H7012" t="n">
        <x:v>4285</x:v>
      </x:c>
      <x:c r="I7012" t="inlineStr">
        <x:is>
          <x:t xml:space="preserve">Atual − trimestre anterior</x:t>
        </x:is>
      </x:c>
    </x:row>
    <x:row r="7013">
      <x:c r="A7013" t="inlineStr">
        <x:is>
          <x:t xml:space="preserve">4T22</x:t>
        </x:is>
      </x:c>
      <x:c r="B7013" t="inlineStr">
        <x:is>
          <x:t xml:space="preserve">EBIT010</x:t>
        </x:is>
      </x:c>
      <x:c r="C7013" t="inlineStr">
        <x:is>
          <x:t xml:space="preserve">Despesa</x:t>
        </x:is>
      </x:c>
      <x:c r="D7013" t="inlineStr">
        <x:is>
          <x:t xml:space="preserve">Outras receitas (despesas), líquidas</x:t>
        </x:is>
      </x:c>
      <x:c r="E7013" t="inlineStr">
        <x:is>
          <x:t xml:space="preserve">ELIMINAÇÕES</x:t>
        </x:is>
      </x:c>
      <x:c r="F7013" t="n">
        <x:v>0</x:v>
      </x:c>
      <x:c r="G7013" t="n">
        <x:v>0</x:v>
      </x:c>
      <x:c r="H7013" t="n">
        <x:v>0</x:v>
      </x:c>
      <x:c r="I7013" t="inlineStr">
        <x:is>
          <x:t xml:space="preserve">Atual − trimestre anterior</x:t>
        </x:is>
      </x:c>
    </x:row>
    <x:row r="7014">
      <x:c r="A7014" t="inlineStr">
        <x:is>
          <x:t xml:space="preserve">4T22</x:t>
        </x:is>
      </x:c>
      <x:c r="B7014" t="inlineStr">
        <x:is>
          <x:t xml:space="preserve">EBIT010</x:t>
        </x:is>
      </x:c>
      <x:c r="C7014" t="inlineStr">
        <x:is>
          <x:t xml:space="preserve">Despesa</x:t>
        </x:is>
      </x:c>
      <x:c r="D7014" t="inlineStr">
        <x:is>
          <x:t xml:space="preserve">Outras receitas (despesas), líquidas</x:t>
        </x:is>
      </x:c>
      <x:c r="E7014" t="inlineStr">
        <x:is>
          <x:t xml:space="preserve">GÁS &amp; ENERGIA / G&amp;EBC</x:t>
        </x:is>
      </x:c>
      <x:c r="F7014" t="n">
        <x:v>702</x:v>
      </x:c>
      <x:c r="G7014" t="n">
        <x:v>520</x:v>
      </x:c>
      <x:c r="H7014" t="n">
        <x:v>182</x:v>
      </x:c>
      <x:c r="I7014" t="inlineStr">
        <x:is>
          <x:t xml:space="preserve">Atual − trimestre anterior</x:t>
        </x:is>
      </x:c>
    </x:row>
    <x:row r="7015">
      <x:c r="A7015" t="inlineStr">
        <x:is>
          <x:t xml:space="preserve">4T22</x:t>
        </x:is>
      </x:c>
      <x:c r="B7015" t="inlineStr">
        <x:is>
          <x:t xml:space="preserve">EBIT010</x:t>
        </x:is>
      </x:c>
      <x:c r="C7015" t="inlineStr">
        <x:is>
          <x:t xml:space="preserve">Despesa</x:t>
        </x:is>
      </x:c>
      <x:c r="D7015" t="inlineStr">
        <x:is>
          <x:t xml:space="preserve">Outras receitas (despesas), líquidas</x:t>
        </x:is>
      </x:c>
      <x:c r="E7015" t="inlineStr">
        <x:is>
          <x:t xml:space="preserve">REFINO / RTC</x:t>
        </x:is>
      </x:c>
      <x:c r="F7015" t="n">
        <x:v>-4421</x:v>
      </x:c>
      <x:c r="G7015" t="n">
        <x:v>-1461</x:v>
      </x:c>
      <x:c r="H7015" t="n">
        <x:v>-2960</x:v>
      </x:c>
      <x:c r="I7015" t="inlineStr">
        <x:is>
          <x:t xml:space="preserve">Atual − trimestre anterior</x:t>
        </x:is>
      </x:c>
    </x:row>
    <x:row r="7016">
      <x:c r="A7016" t="inlineStr">
        <x:is>
          <x:t xml:space="preserve">4T22</x:t>
        </x:is>
      </x:c>
      <x:c r="B7016" t="inlineStr">
        <x:is>
          <x:t xml:space="preserve">EBIT010</x:t>
        </x:is>
      </x:c>
      <x:c r="C7016" t="inlineStr">
        <x:is>
          <x:t xml:space="preserve">Despesa</x:t>
        </x:is>
      </x:c>
      <x:c r="D7016" t="inlineStr">
        <x:is>
          <x:t xml:space="preserve">Outras receitas (despesas), líquidas</x:t>
        </x:is>
      </x:c>
      <x:c r="E7016" t="inlineStr">
        <x:is>
          <x:t xml:space="preserve">TOTAL</x:t>
        </x:is>
      </x:c>
      <x:c r="F7016" t="n">
        <x:v>9023</x:v>
      </x:c>
      <x:c r="G7016" t="n">
        <x:v>8349</x:v>
      </x:c>
      <x:c r="H7016" t="n">
        <x:v>674</x:v>
      </x:c>
      <x:c r="I7016" t="inlineStr">
        <x:is>
          <x:t xml:space="preserve">Atual − trimestre anterior</x:t>
        </x:is>
      </x:c>
    </x:row>
    <x:row r="7017">
      <x:c r="A7017" t="inlineStr">
        <x:is>
          <x:t xml:space="preserve">4T22</x:t>
        </x:is>
      </x:c>
      <x:c r="B7017" t="inlineStr">
        <x:is>
          <x:t xml:space="preserve">EBIT011</x:t>
        </x:is>
      </x:c>
      <x:c r="C7017" t="inlineStr">
        <x:is>
          <x:t xml:space="preserve">Despesas Totais</x:t>
        </x:is>
      </x:c>
      <x:c r="D7017" t="inlineStr">
        <x:is>
          <x:t xml:space="preserve">Despesas</x:t>
        </x:is>
      </x:c>
      <x:c r="E7017" t="inlineStr">
        <x:is>
          <x:t xml:space="preserve">CORPORATIVO / OUTROS NEGÓCIOS</x:t>
        </x:is>
      </x:c>
      <x:c r="F7017" t="n">
        <x:v>-13787</x:v>
      </x:c>
      <x:c r="G7017" t="n">
        <x:v>-10710</x:v>
      </x:c>
      <x:c r="H7017" t="n">
        <x:v>-3077</x:v>
      </x:c>
      <x:c r="I7017" t="inlineStr">
        <x:is>
          <x:t xml:space="preserve">Atual − trimestre anterior</x:t>
        </x:is>
      </x:c>
    </x:row>
    <x:row r="7018">
      <x:c r="A7018" t="inlineStr">
        <x:is>
          <x:t xml:space="preserve">4T22</x:t>
        </x:is>
      </x:c>
      <x:c r="B7018" t="inlineStr">
        <x:is>
          <x:t xml:space="preserve">EBIT011</x:t>
        </x:is>
      </x:c>
      <x:c r="C7018" t="inlineStr">
        <x:is>
          <x:t xml:space="preserve">Despesas Totais</x:t>
        </x:is>
      </x:c>
      <x:c r="D7018" t="inlineStr">
        <x:is>
          <x:t xml:space="preserve">Despesas</x:t>
        </x:is>
      </x:c>
      <x:c r="E7018" t="inlineStr">
        <x:is>
          <x:t xml:space="preserve">E&amp;P</x:t>
        </x:is>
      </x:c>
      <x:c r="F7018" t="n">
        <x:v>3994</x:v>
      </x:c>
      <x:c r="G7018" t="n">
        <x:v>9983</x:v>
      </x:c>
      <x:c r="H7018" t="n">
        <x:v>-5989</x:v>
      </x:c>
      <x:c r="I7018" t="inlineStr">
        <x:is>
          <x:t xml:space="preserve">Atual − trimestre anterior</x:t>
        </x:is>
      </x:c>
    </x:row>
    <x:row r="7019">
      <x:c r="A7019" t="inlineStr">
        <x:is>
          <x:t xml:space="preserve">4T22</x:t>
        </x:is>
      </x:c>
      <x:c r="B7019" t="inlineStr">
        <x:is>
          <x:t xml:space="preserve">EBIT011</x:t>
        </x:is>
      </x:c>
      <x:c r="C7019" t="inlineStr">
        <x:is>
          <x:t xml:space="preserve">Despesas Totais</x:t>
        </x:is>
      </x:c>
      <x:c r="D7019" t="inlineStr">
        <x:is>
          <x:t xml:space="preserve">Despesas</x:t>
        </x:is>
      </x:c>
      <x:c r="E7019" t="inlineStr">
        <x:is>
          <x:t xml:space="preserve">ELIMINAÇÕES</x:t>
        </x:is>
      </x:c>
      <x:c r="F7019" t="n">
        <x:v>-80</x:v>
      </x:c>
      <x:c r="G7019" t="n">
        <x:v>-60</x:v>
      </x:c>
      <x:c r="H7019" t="n">
        <x:v>-20</x:v>
      </x:c>
      <x:c r="I7019" t="inlineStr">
        <x:is>
          <x:t xml:space="preserve">Atual − trimestre anterior</x:t>
        </x:is>
      </x:c>
    </x:row>
    <x:row r="7020">
      <x:c r="A7020" t="inlineStr">
        <x:is>
          <x:t xml:space="preserve">4T22</x:t>
        </x:is>
      </x:c>
      <x:c r="B7020" t="inlineStr">
        <x:is>
          <x:t xml:space="preserve">EBIT011</x:t>
        </x:is>
      </x:c>
      <x:c r="C7020" t="inlineStr">
        <x:is>
          <x:t xml:space="preserve">Despesas Totais</x:t>
        </x:is>
      </x:c>
      <x:c r="D7020" t="inlineStr">
        <x:is>
          <x:t xml:space="preserve">Despesas</x:t>
        </x:is>
      </x:c>
      <x:c r="E7020" t="inlineStr">
        <x:is>
          <x:t xml:space="preserve">GÁS &amp; ENERGIA / G&amp;EBC</x:t>
        </x:is>
      </x:c>
      <x:c r="F7020" t="n">
        <x:v>-15233</x:v>
      </x:c>
      <x:c r="G7020" t="n">
        <x:v>-11702</x:v>
      </x:c>
      <x:c r="H7020" t="n">
        <x:v>-3531</x:v>
      </x:c>
      <x:c r="I7020" t="inlineStr">
        <x:is>
          <x:t xml:space="preserve">Atual − trimestre anterior</x:t>
        </x:is>
      </x:c>
    </x:row>
    <x:row r="7021">
      <x:c r="A7021" t="inlineStr">
        <x:is>
          <x:t xml:space="preserve">4T22</x:t>
        </x:is>
      </x:c>
      <x:c r="B7021" t="inlineStr">
        <x:is>
          <x:t xml:space="preserve">EBIT011</x:t>
        </x:is>
      </x:c>
      <x:c r="C7021" t="inlineStr">
        <x:is>
          <x:t xml:space="preserve">Despesas Totais</x:t>
        </x:is>
      </x:c>
      <x:c r="D7021" t="inlineStr">
        <x:is>
          <x:t xml:space="preserve">Despesas</x:t>
        </x:is>
      </x:c>
      <x:c r="E7021" t="inlineStr">
        <x:is>
          <x:t xml:space="preserve">REFINO / RTC</x:t>
        </x:is>
      </x:c>
      <x:c r="F7021" t="n">
        <x:v>-16030</x:v>
      </x:c>
      <x:c r="G7021" t="n">
        <x:v>-10463</x:v>
      </x:c>
      <x:c r="H7021" t="n">
        <x:v>-5567</x:v>
      </x:c>
      <x:c r="I7021" t="inlineStr">
        <x:is>
          <x:t xml:space="preserve">Atual − trimestre anterior</x:t>
        </x:is>
      </x:c>
    </x:row>
    <x:row r="7022">
      <x:c r="A7022" t="inlineStr">
        <x:is>
          <x:t xml:space="preserve">4T22</x:t>
        </x:is>
      </x:c>
      <x:c r="B7022" t="inlineStr">
        <x:is>
          <x:t xml:space="preserve">EBIT011</x:t>
        </x:is>
      </x:c>
      <x:c r="C7022" t="inlineStr">
        <x:is>
          <x:t xml:space="preserve">Despesas Totais</x:t>
        </x:is>
      </x:c>
      <x:c r="D7022" t="inlineStr">
        <x:is>
          <x:t xml:space="preserve">Despesas</x:t>
        </x:is>
      </x:c>
      <x:c r="E7022" t="inlineStr">
        <x:is>
          <x:t xml:space="preserve">TOTAL</x:t>
        </x:is>
      </x:c>
      <x:c r="F7022" t="n">
        <x:v>-41136</x:v>
      </x:c>
      <x:c r="G7022" t="n">
        <x:v>-22952</x:v>
      </x:c>
      <x:c r="H7022" t="n">
        <x:v>-18184</x:v>
      </x:c>
      <x:c r="I7022" t="inlineStr">
        <x:is>
          <x:t xml:space="preserve">Atual − trimestre anterior</x:t>
        </x:is>
      </x:c>
    </x:row>
    <x:row r="7023">
      <x:c r="A7023" t="inlineStr">
        <x:is>
          <x:t xml:space="preserve">4T22</x:t>
        </x:is>
      </x:c>
      <x:c r="B7023" t="inlineStr">
        <x:is>
          <x:t xml:space="preserve">EBIT012</x:t>
        </x:is>
      </x:c>
      <x:c r="C7023" t="inlineStr">
        <x:is>
          <x:t xml:space="preserve">Lucro Operacional Total</x:t>
        </x:is>
      </x:c>
      <x:c r="D7023" t="inlineStr">
        <x:is>
          <x:t xml:space="preserve">Lucro (prejuízo) antes do resultado financeiro, das participações e impostos</x:t>
        </x:is>
      </x:c>
      <x:c r="E7023" t="inlineStr">
        <x:is>
          <x:t xml:space="preserve">CORPORATIVO / OUTROS NEGÓCIOS</x:t>
        </x:is>
      </x:c>
      <x:c r="F7023" t="n">
        <x:v>-13840</x:v>
      </x:c>
      <x:c r="G7023" t="n">
        <x:v>-10741</x:v>
      </x:c>
      <x:c r="H7023" t="n">
        <x:v>-3099</x:v>
      </x:c>
      <x:c r="I7023" t="inlineStr">
        <x:is>
          <x:t xml:space="preserve">Atual − trimestre anterior</x:t>
        </x:is>
      </x:c>
    </x:row>
    <x:row r="7024">
      <x:c r="A7024" t="inlineStr">
        <x:is>
          <x:t xml:space="preserve">4T22</x:t>
        </x:is>
      </x:c>
      <x:c r="B7024" t="inlineStr">
        <x:is>
          <x:t xml:space="preserve">EBIT012</x:t>
        </x:is>
      </x:c>
      <x:c r="C7024" t="inlineStr">
        <x:is>
          <x:t xml:space="preserve">Lucro Operacional Total</x:t>
        </x:is>
      </x:c>
      <x:c r="D7024" t="inlineStr">
        <x:is>
          <x:t xml:space="preserve">Lucro (prejuízo) antes do resultado financeiro, das participações e impostos</x:t>
        </x:is>
      </x:c>
      <x:c r="E7024" t="inlineStr">
        <x:is>
          <x:t xml:space="preserve">E&amp;P</x:t>
        </x:is>
      </x:c>
      <x:c r="F7024" t="n">
        <x:v>248052</x:v>
      </x:c>
      <x:c r="G7024" t="n">
        <x:v>202593</x:v>
      </x:c>
      <x:c r="H7024" t="n">
        <x:v>45459</x:v>
      </x:c>
      <x:c r="I7024" t="inlineStr">
        <x:is>
          <x:t xml:space="preserve">Atual − trimestre anterior</x:t>
        </x:is>
      </x:c>
    </x:row>
    <x:row r="7025">
      <x:c r="A7025" t="inlineStr">
        <x:is>
          <x:t xml:space="preserve">4T22</x:t>
        </x:is>
      </x:c>
      <x:c r="B7025" t="inlineStr">
        <x:is>
          <x:t xml:space="preserve">EBIT012</x:t>
        </x:is>
      </x:c>
      <x:c r="C7025" t="inlineStr">
        <x:is>
          <x:t xml:space="preserve">Lucro Operacional Total</x:t>
        </x:is>
      </x:c>
      <x:c r="D7025" t="inlineStr">
        <x:is>
          <x:t xml:space="preserve">Lucro (prejuízo) antes do resultado financeiro, das participações e impostos</x:t>
        </x:is>
      </x:c>
      <x:c r="E7025" t="inlineStr">
        <x:is>
          <x:t xml:space="preserve">ELIMINAÇÕES</x:t>
        </x:is>
      </x:c>
      <x:c r="F7025" t="n">
        <x:v>-7046</x:v>
      </x:c>
      <x:c r="G7025" t="n">
        <x:v>-8441</x:v>
      </x:c>
      <x:c r="H7025" t="n">
        <x:v>1395</x:v>
      </x:c>
      <x:c r="I7025" t="inlineStr">
        <x:is>
          <x:t xml:space="preserve">Atual − trimestre anterior</x:t>
        </x:is>
      </x:c>
    </x:row>
    <x:row r="7026">
      <x:c r="A7026" t="inlineStr">
        <x:is>
          <x:t xml:space="preserve">4T22</x:t>
        </x:is>
      </x:c>
      <x:c r="B7026" t="inlineStr">
        <x:is>
          <x:t xml:space="preserve">EBIT012</x:t>
        </x:is>
      </x:c>
      <x:c r="C7026" t="inlineStr">
        <x:is>
          <x:t xml:space="preserve">Lucro Operacional Total</x:t>
        </x:is>
      </x:c>
      <x:c r="D7026" t="inlineStr">
        <x:is>
          <x:t xml:space="preserve">Lucro (prejuízo) antes do resultado financeiro, das participações e impostos</x:t>
        </x:is>
      </x:c>
      <x:c r="E7026" t="inlineStr">
        <x:is>
          <x:t xml:space="preserve">GÁS &amp; ENERGIA / G&amp;EBC</x:t>
        </x:is>
      </x:c>
      <x:c r="F7026" t="n">
        <x:v>8064</x:v>
      </x:c>
      <x:c r="G7026" t="n">
        <x:v>5292</x:v>
      </x:c>
      <x:c r="H7026" t="n">
        <x:v>2772</x:v>
      </x:c>
      <x:c r="I7026" t="inlineStr">
        <x:is>
          <x:t xml:space="preserve">Atual − trimestre anterior</x:t>
        </x:is>
      </x:c>
    </x:row>
    <x:row r="7027">
      <x:c r="A7027" t="inlineStr">
        <x:is>
          <x:t xml:space="preserve">4T22</x:t>
        </x:is>
      </x:c>
      <x:c r="B7027" t="inlineStr">
        <x:is>
          <x:t xml:space="preserve">EBIT012</x:t>
        </x:is>
      </x:c>
      <x:c r="C7027" t="inlineStr">
        <x:is>
          <x:t xml:space="preserve">Lucro Operacional Total</x:t>
        </x:is>
      </x:c>
      <x:c r="D7027" t="inlineStr">
        <x:is>
          <x:t xml:space="preserve">Lucro (prejuízo) antes do resultado financeiro, das participações e impostos</x:t>
        </x:is>
      </x:c>
      <x:c r="E7027" t="inlineStr">
        <x:is>
          <x:t xml:space="preserve">REFINO / RTC</x:t>
        </x:is>
      </x:c>
      <x:c r="F7027" t="n">
        <x:v>57734</x:v>
      </x:c>
      <x:c r="G7027" t="n">
        <x:v>45808</x:v>
      </x:c>
      <x:c r="H7027" t="n">
        <x:v>11926</x:v>
      </x:c>
      <x:c r="I7027" t="inlineStr">
        <x:is>
          <x:t xml:space="preserve">Atual − trimestre anterior</x:t>
        </x:is>
      </x:c>
    </x:row>
    <x:row r="7028">
      <x:c r="A7028" t="inlineStr">
        <x:is>
          <x:t xml:space="preserve">4T22</x:t>
        </x:is>
      </x:c>
      <x:c r="B7028" t="inlineStr">
        <x:is>
          <x:t xml:space="preserve">EBIT012</x:t>
        </x:is>
      </x:c>
      <x:c r="C7028" t="inlineStr">
        <x:is>
          <x:t xml:space="preserve">Lucro Operacional Total</x:t>
        </x:is>
      </x:c>
      <x:c r="D7028" t="inlineStr">
        <x:is>
          <x:t xml:space="preserve">Lucro (prejuízo) antes do resultado financeiro, das participações e impostos</x:t>
        </x:is>
      </x:c>
      <x:c r="E7028" t="inlineStr">
        <x:is>
          <x:t xml:space="preserve">TOTAL</x:t>
        </x:is>
      </x:c>
      <x:c r="F7028" t="n">
        <x:v>292964</x:v>
      </x:c>
      <x:c r="G7028" t="n">
        <x:v>234511</x:v>
      </x:c>
      <x:c r="H7028" t="n">
        <x:v>58453</x:v>
      </x:c>
      <x:c r="I7028" t="inlineStr">
        <x:is>
          <x:t xml:space="preserve">Atual − trimestre anterior</x:t>
        </x:is>
      </x:c>
    </x:row>
    <x:row r="7029">
      <x:c r="A7029" t="inlineStr">
        <x:is>
          <x:t xml:space="preserve">1T23</x:t>
        </x:is>
      </x:c>
      <x:c r="B7029" t="inlineStr">
        <x:is>
          <x:t xml:space="preserve">EBIT000A</x:t>
        </x:is>
      </x:c>
      <x:c r="C7029" t="inlineStr">
        <x:is>
          <x:t xml:space="preserve">Receita</x:t>
        </x:is>
      </x:c>
      <x:c r="D7029" t="inlineStr">
        <x:is>
          <x:t xml:space="preserve">Intersegmentos</x:t>
        </x:is>
      </x:c>
      <x:c r="E7029" t="inlineStr">
        <x:is>
          <x:t xml:space="preserve">CORPORATIVO / OUTROS NEGÓCIOS</x:t>
        </x:is>
      </x:c>
      <x:c r="F7029" t="n">
        <x:v>7</x:v>
      </x:c>
      <x:c r="H7029" t="n">
        <x:v>7</x:v>
      </x:c>
      <x:c r="I7029" t="inlineStr">
        <x:is>
          <x:t xml:space="preserve">1T = valor acumulado</x:t>
        </x:is>
      </x:c>
    </x:row>
    <x:row r="7030">
      <x:c r="A7030" t="inlineStr">
        <x:is>
          <x:t xml:space="preserve">1T23</x:t>
        </x:is>
      </x:c>
      <x:c r="B7030" t="inlineStr">
        <x:is>
          <x:t xml:space="preserve">EBIT000A</x:t>
        </x:is>
      </x:c>
      <x:c r="C7030" t="inlineStr">
        <x:is>
          <x:t xml:space="preserve">Receita</x:t>
        </x:is>
      </x:c>
      <x:c r="D7030" t="inlineStr">
        <x:is>
          <x:t xml:space="preserve">Intersegmentos</x:t>
        </x:is>
      </x:c>
      <x:c r="E7030" t="inlineStr">
        <x:is>
          <x:t xml:space="preserve">E&amp;P</x:t>
        </x:is>
      </x:c>
      <x:c r="F7030" t="n">
        <x:v>80267</x:v>
      </x:c>
      <x:c r="H7030" t="n">
        <x:v>80267</x:v>
      </x:c>
      <x:c r="I7030" t="inlineStr">
        <x:is>
          <x:t xml:space="preserve">1T = valor acumulado</x:t>
        </x:is>
      </x:c>
    </x:row>
    <x:row r="7031">
      <x:c r="A7031" t="inlineStr">
        <x:is>
          <x:t xml:space="preserve">1T23</x:t>
        </x:is>
      </x:c>
      <x:c r="B7031" t="inlineStr">
        <x:is>
          <x:t xml:space="preserve">EBIT000A</x:t>
        </x:is>
      </x:c>
      <x:c r="C7031" t="inlineStr">
        <x:is>
          <x:t xml:space="preserve">Receita</x:t>
        </x:is>
      </x:c>
      <x:c r="D7031" t="inlineStr">
        <x:is>
          <x:t xml:space="preserve">Intersegmentos</x:t>
        </x:is>
      </x:c>
      <x:c r="E7031" t="inlineStr">
        <x:is>
          <x:t xml:space="preserve">ELIMINAÇÕES</x:t>
        </x:is>
      </x:c>
      <x:c r="F7031" t="n">
        <x:v>-86917</x:v>
      </x:c>
      <x:c r="H7031" t="n">
        <x:v>-86917</x:v>
      </x:c>
      <x:c r="I7031" t="inlineStr">
        <x:is>
          <x:t xml:space="preserve">1T = valor acumulado</x:t>
        </x:is>
      </x:c>
    </x:row>
    <x:row r="7032">
      <x:c r="A7032" t="inlineStr">
        <x:is>
          <x:t xml:space="preserve">1T23</x:t>
        </x:is>
      </x:c>
      <x:c r="B7032" t="inlineStr">
        <x:is>
          <x:t xml:space="preserve">EBIT000A</x:t>
        </x:is>
      </x:c>
      <x:c r="C7032" t="inlineStr">
        <x:is>
          <x:t xml:space="preserve">Receita</x:t>
        </x:is>
      </x:c>
      <x:c r="D7032" t="inlineStr">
        <x:is>
          <x:t xml:space="preserve">Intersegmentos</x:t>
        </x:is>
      </x:c>
      <x:c r="E7032" t="inlineStr">
        <x:is>
          <x:t xml:space="preserve">GÁS &amp; ENERGIA / G&amp;EBC</x:t>
        </x:is>
      </x:c>
      <x:c r="F7032" t="n">
        <x:v>4181</x:v>
      </x:c>
      <x:c r="H7032" t="n">
        <x:v>4181</x:v>
      </x:c>
      <x:c r="I7032" t="inlineStr">
        <x:is>
          <x:t xml:space="preserve">1T = valor acumulado</x:t>
        </x:is>
      </x:c>
    </x:row>
    <x:row r="7033">
      <x:c r="A7033" t="inlineStr">
        <x:is>
          <x:t xml:space="preserve">1T23</x:t>
        </x:is>
      </x:c>
      <x:c r="B7033" t="inlineStr">
        <x:is>
          <x:t xml:space="preserve">EBIT000A</x:t>
        </x:is>
      </x:c>
      <x:c r="C7033" t="inlineStr">
        <x:is>
          <x:t xml:space="preserve">Receita</x:t>
        </x:is>
      </x:c>
      <x:c r="D7033" t="inlineStr">
        <x:is>
          <x:t xml:space="preserve">Intersegmentos</x:t>
        </x:is>
      </x:c>
      <x:c r="E7033" t="inlineStr">
        <x:is>
          <x:t xml:space="preserve">REFINO / RTC</x:t>
        </x:is>
      </x:c>
      <x:c r="F7033" t="n">
        <x:v>2462</x:v>
      </x:c>
      <x:c r="H7033" t="n">
        <x:v>2462</x:v>
      </x:c>
      <x:c r="I7033" t="inlineStr">
        <x:is>
          <x:t xml:space="preserve">1T = valor acumulado</x:t>
        </x:is>
      </x:c>
    </x:row>
    <x:row r="7034">
      <x:c r="A7034" t="inlineStr">
        <x:is>
          <x:t xml:space="preserve">1T23</x:t>
        </x:is>
      </x:c>
      <x:c r="B7034" t="inlineStr">
        <x:is>
          <x:t xml:space="preserve">EBIT000A</x:t>
        </x:is>
      </x:c>
      <x:c r="C7034" t="inlineStr">
        <x:is>
          <x:t xml:space="preserve">Receita</x:t>
        </x:is>
      </x:c>
      <x:c r="D7034" t="inlineStr">
        <x:is>
          <x:t xml:space="preserve">Intersegmentos</x:t>
        </x:is>
      </x:c>
      <x:c r="E7034" t="inlineStr">
        <x:is>
          <x:t xml:space="preserve">TOTAL</x:t>
        </x:is>
      </x:c>
      <x:c r="F7034" t="n">
        <x:v>0</x:v>
      </x:c>
      <x:c r="H7034" t="n">
        <x:v>0</x:v>
      </x:c>
      <x:c r="I7034" t="inlineStr">
        <x:is>
          <x:t xml:space="preserve">1T = valor acumulado</x:t>
        </x:is>
      </x:c>
    </x:row>
    <x:row r="7035">
      <x:c r="A7035" t="inlineStr">
        <x:is>
          <x:t xml:space="preserve">1T23</x:t>
        </x:is>
      </x:c>
      <x:c r="B7035" t="inlineStr">
        <x:is>
          <x:t xml:space="preserve">EBIT000B</x:t>
        </x:is>
      </x:c>
      <x:c r="C7035" t="inlineStr">
        <x:is>
          <x:t xml:space="preserve">Receita</x:t>
        </x:is>
      </x:c>
      <x:c r="D7035" t="inlineStr">
        <x:is>
          <x:t xml:space="preserve">Terceiros</x:t>
        </x:is>
      </x:c>
      <x:c r="E7035" t="inlineStr">
        <x:is>
          <x:t xml:space="preserve">CORPORATIVO / OUTROS NEGÓCIOS</x:t>
        </x:is>
      </x:c>
      <x:c r="F7035" t="n">
        <x:v>381</x:v>
      </x:c>
      <x:c r="H7035" t="n">
        <x:v>381</x:v>
      </x:c>
      <x:c r="I7035" t="inlineStr">
        <x:is>
          <x:t xml:space="preserve">1T = valor acumulado</x:t>
        </x:is>
      </x:c>
    </x:row>
    <x:row r="7036">
      <x:c r="A7036" t="inlineStr">
        <x:is>
          <x:t xml:space="preserve">1T23</x:t>
        </x:is>
      </x:c>
      <x:c r="B7036" t="inlineStr">
        <x:is>
          <x:t xml:space="preserve">EBIT000B</x:t>
        </x:is>
      </x:c>
      <x:c r="C7036" t="inlineStr">
        <x:is>
          <x:t xml:space="preserve">Receita</x:t>
        </x:is>
      </x:c>
      <x:c r="D7036" t="inlineStr">
        <x:is>
          <x:t xml:space="preserve">Terceiros</x:t>
        </x:is>
      </x:c>
      <x:c r="E7036" t="inlineStr">
        <x:is>
          <x:t xml:space="preserve">E&amp;P</x:t>
        </x:is>
      </x:c>
      <x:c r="F7036" t="n">
        <x:v>1455</x:v>
      </x:c>
      <x:c r="H7036" t="n">
        <x:v>1455</x:v>
      </x:c>
      <x:c r="I7036" t="inlineStr">
        <x:is>
          <x:t xml:space="preserve">1T = valor acumulado</x:t>
        </x:is>
      </x:c>
    </x:row>
    <x:row r="7037">
      <x:c r="A7037" t="inlineStr">
        <x:is>
          <x:t xml:space="preserve">1T23</x:t>
        </x:is>
      </x:c>
      <x:c r="B7037" t="inlineStr">
        <x:is>
          <x:t xml:space="preserve">EBIT000B</x:t>
        </x:is>
      </x:c>
      <x:c r="C7037" t="inlineStr">
        <x:is>
          <x:t xml:space="preserve">Receita</x:t>
        </x:is>
      </x:c>
      <x:c r="D7037" t="inlineStr">
        <x:is>
          <x:t xml:space="preserve">Terceiros</x:t>
        </x:is>
      </x:c>
      <x:c r="E7037" t="inlineStr">
        <x:is>
          <x:t xml:space="preserve">ELIMINAÇÕES</x:t>
        </x:is>
      </x:c>
      <x:c r="F7037" t="n">
        <x:v>0</x:v>
      </x:c>
      <x:c r="H7037" t="n">
        <x:v>0</x:v>
      </x:c>
      <x:c r="I7037" t="inlineStr">
        <x:is>
          <x:t xml:space="preserve">1T = valor acumulado</x:t>
        </x:is>
      </x:c>
    </x:row>
    <x:row r="7038">
      <x:c r="A7038" t="inlineStr">
        <x:is>
          <x:t xml:space="preserve">1T23</x:t>
        </x:is>
      </x:c>
      <x:c r="B7038" t="inlineStr">
        <x:is>
          <x:t xml:space="preserve">EBIT000B</x:t>
        </x:is>
      </x:c>
      <x:c r="C7038" t="inlineStr">
        <x:is>
          <x:t xml:space="preserve">Receita</x:t>
        </x:is>
      </x:c>
      <x:c r="D7038" t="inlineStr">
        <x:is>
          <x:t xml:space="preserve">Terceiros</x:t>
        </x:is>
      </x:c>
      <x:c r="E7038" t="inlineStr">
        <x:is>
          <x:t xml:space="preserve">GÁS &amp; ENERGIA / G&amp;EBC</x:t>
        </x:is>
      </x:c>
      <x:c r="F7038" t="n">
        <x:v>10642</x:v>
      </x:c>
      <x:c r="H7038" t="n">
        <x:v>10642</x:v>
      </x:c>
      <x:c r="I7038" t="inlineStr">
        <x:is>
          <x:t xml:space="preserve">1T = valor acumulado</x:t>
        </x:is>
      </x:c>
    </x:row>
    <x:row r="7039">
      <x:c r="A7039" t="inlineStr">
        <x:is>
          <x:t xml:space="preserve">1T23</x:t>
        </x:is>
      </x:c>
      <x:c r="B7039" t="inlineStr">
        <x:is>
          <x:t xml:space="preserve">EBIT000B</x:t>
        </x:is>
      </x:c>
      <x:c r="C7039" t="inlineStr">
        <x:is>
          <x:t xml:space="preserve">Receita</x:t>
        </x:is>
      </x:c>
      <x:c r="D7039" t="inlineStr">
        <x:is>
          <x:t xml:space="preserve">Terceiros</x:t>
        </x:is>
      </x:c>
      <x:c r="E7039" t="inlineStr">
        <x:is>
          <x:t xml:space="preserve">REFINO / RTC</x:t>
        </x:is>
      </x:c>
      <x:c r="F7039" t="n">
        <x:v>126590</x:v>
      </x:c>
      <x:c r="H7039" t="n">
        <x:v>126590</x:v>
      </x:c>
      <x:c r="I7039" t="inlineStr">
        <x:is>
          <x:t xml:space="preserve">1T = valor acumulado</x:t>
        </x:is>
      </x:c>
    </x:row>
    <x:row r="7040">
      <x:c r="A7040" t="inlineStr">
        <x:is>
          <x:t xml:space="preserve">1T23</x:t>
        </x:is>
      </x:c>
      <x:c r="B7040" t="inlineStr">
        <x:is>
          <x:t xml:space="preserve">EBIT000B</x:t>
        </x:is>
      </x:c>
      <x:c r="C7040" t="inlineStr">
        <x:is>
          <x:t xml:space="preserve">Receita</x:t>
        </x:is>
      </x:c>
      <x:c r="D7040" t="inlineStr">
        <x:is>
          <x:t xml:space="preserve">Terceiros</x:t>
        </x:is>
      </x:c>
      <x:c r="E7040" t="inlineStr">
        <x:is>
          <x:t xml:space="preserve">TOTAL</x:t>
        </x:is>
      </x:c>
      <x:c r="F7040" t="n">
        <x:v>139068</x:v>
      </x:c>
      <x:c r="H7040" t="n">
        <x:v>139068</x:v>
      </x:c>
      <x:c r="I7040" t="inlineStr">
        <x:is>
          <x:t xml:space="preserve">1T = valor acumulado</x:t>
        </x:is>
      </x:c>
    </x:row>
    <x:row r="7041">
      <x:c r="A7041" t="inlineStr">
        <x:is>
          <x:t xml:space="preserve">1T23</x:t>
        </x:is>
      </x:c>
      <x:c r="B7041" t="inlineStr">
        <x:is>
          <x:t xml:space="preserve">EBIT001</x:t>
        </x:is>
      </x:c>
      <x:c r="C7041" t="inlineStr">
        <x:is>
          <x:t xml:space="preserve">Receita Total</x:t>
        </x:is>
      </x:c>
      <x:c r="D7041" t="inlineStr">
        <x:is>
          <x:t xml:space="preserve">Receita de vendas</x:t>
        </x:is>
      </x:c>
      <x:c r="E7041" t="inlineStr">
        <x:is>
          <x:t xml:space="preserve">CORPORATIVO / OUTROS NEGÓCIOS</x:t>
        </x:is>
      </x:c>
      <x:c r="F7041" t="n">
        <x:v>388</x:v>
      </x:c>
      <x:c r="H7041" t="n">
        <x:v>388</x:v>
      </x:c>
      <x:c r="I7041" t="inlineStr">
        <x:is>
          <x:t xml:space="preserve">1T = valor acumulado</x:t>
        </x:is>
      </x:c>
    </x:row>
    <x:row r="7042">
      <x:c r="A7042" t="inlineStr">
        <x:is>
          <x:t xml:space="preserve">1T23</x:t>
        </x:is>
      </x:c>
      <x:c r="B7042" t="inlineStr">
        <x:is>
          <x:t xml:space="preserve">EBIT001</x:t>
        </x:is>
      </x:c>
      <x:c r="C7042" t="inlineStr">
        <x:is>
          <x:t xml:space="preserve">Receita Total</x:t>
        </x:is>
      </x:c>
      <x:c r="D7042" t="inlineStr">
        <x:is>
          <x:t xml:space="preserve">Receita de vendas</x:t>
        </x:is>
      </x:c>
      <x:c r="E7042" t="inlineStr">
        <x:is>
          <x:t xml:space="preserve">E&amp;P</x:t>
        </x:is>
      </x:c>
      <x:c r="F7042" t="n">
        <x:v>81722</x:v>
      </x:c>
      <x:c r="H7042" t="n">
        <x:v>81722</x:v>
      </x:c>
      <x:c r="I7042" t="inlineStr">
        <x:is>
          <x:t xml:space="preserve">1T = valor acumulado</x:t>
        </x:is>
      </x:c>
    </x:row>
    <x:row r="7043">
      <x:c r="A7043" t="inlineStr">
        <x:is>
          <x:t xml:space="preserve">1T23</x:t>
        </x:is>
      </x:c>
      <x:c r="B7043" t="inlineStr">
        <x:is>
          <x:t xml:space="preserve">EBIT001</x:t>
        </x:is>
      </x:c>
      <x:c r="C7043" t="inlineStr">
        <x:is>
          <x:t xml:space="preserve">Receita Total</x:t>
        </x:is>
      </x:c>
      <x:c r="D7043" t="inlineStr">
        <x:is>
          <x:t xml:space="preserve">Receita de vendas</x:t>
        </x:is>
      </x:c>
      <x:c r="E7043" t="inlineStr">
        <x:is>
          <x:t xml:space="preserve">ELIMINAÇÕES</x:t>
        </x:is>
      </x:c>
      <x:c r="F7043" t="n">
        <x:v>-86917</x:v>
      </x:c>
      <x:c r="H7043" t="n">
        <x:v>-86917</x:v>
      </x:c>
      <x:c r="I7043" t="inlineStr">
        <x:is>
          <x:t xml:space="preserve">1T = valor acumulado</x:t>
        </x:is>
      </x:c>
    </x:row>
    <x:row r="7044">
      <x:c r="A7044" t="inlineStr">
        <x:is>
          <x:t xml:space="preserve">1T23</x:t>
        </x:is>
      </x:c>
      <x:c r="B7044" t="inlineStr">
        <x:is>
          <x:t xml:space="preserve">EBIT001</x:t>
        </x:is>
      </x:c>
      <x:c r="C7044" t="inlineStr">
        <x:is>
          <x:t xml:space="preserve">Receita Total</x:t>
        </x:is>
      </x:c>
      <x:c r="D7044" t="inlineStr">
        <x:is>
          <x:t xml:space="preserve">Receita de vendas</x:t>
        </x:is>
      </x:c>
      <x:c r="E7044" t="inlineStr">
        <x:is>
          <x:t xml:space="preserve">GÁS &amp; ENERGIA / G&amp;EBC</x:t>
        </x:is>
      </x:c>
      <x:c r="F7044" t="n">
        <x:v>14823</x:v>
      </x:c>
      <x:c r="H7044" t="n">
        <x:v>14823</x:v>
      </x:c>
      <x:c r="I7044" t="inlineStr">
        <x:is>
          <x:t xml:space="preserve">1T = valor acumulado</x:t>
        </x:is>
      </x:c>
    </x:row>
    <x:row r="7045">
      <x:c r="A7045" t="inlineStr">
        <x:is>
          <x:t xml:space="preserve">1T23</x:t>
        </x:is>
      </x:c>
      <x:c r="B7045" t="inlineStr">
        <x:is>
          <x:t xml:space="preserve">EBIT001</x:t>
        </x:is>
      </x:c>
      <x:c r="C7045" t="inlineStr">
        <x:is>
          <x:t xml:space="preserve">Receita Total</x:t>
        </x:is>
      </x:c>
      <x:c r="D7045" t="inlineStr">
        <x:is>
          <x:t xml:space="preserve">Receita de vendas</x:t>
        </x:is>
      </x:c>
      <x:c r="E7045" t="inlineStr">
        <x:is>
          <x:t xml:space="preserve">REFINO / RTC</x:t>
        </x:is>
      </x:c>
      <x:c r="F7045" t="n">
        <x:v>129052</x:v>
      </x:c>
      <x:c r="H7045" t="n">
        <x:v>129052</x:v>
      </x:c>
      <x:c r="I7045" t="inlineStr">
        <x:is>
          <x:t xml:space="preserve">1T = valor acumulado</x:t>
        </x:is>
      </x:c>
    </x:row>
    <x:row r="7046">
      <x:c r="A7046" t="inlineStr">
        <x:is>
          <x:t xml:space="preserve">1T23</x:t>
        </x:is>
      </x:c>
      <x:c r="B7046" t="inlineStr">
        <x:is>
          <x:t xml:space="preserve">EBIT001</x:t>
        </x:is>
      </x:c>
      <x:c r="C7046" t="inlineStr">
        <x:is>
          <x:t xml:space="preserve">Receita Total</x:t>
        </x:is>
      </x:c>
      <x:c r="D7046" t="inlineStr">
        <x:is>
          <x:t xml:space="preserve">Receita de vendas</x:t>
        </x:is>
      </x:c>
      <x:c r="E7046" t="inlineStr">
        <x:is>
          <x:t xml:space="preserve">TOTAL</x:t>
        </x:is>
      </x:c>
      <x:c r="F7046" t="n">
        <x:v>139068</x:v>
      </x:c>
      <x:c r="H7046" t="n">
        <x:v>139068</x:v>
      </x:c>
      <x:c r="I7046" t="inlineStr">
        <x:is>
          <x:t xml:space="preserve">1T = valor acumulado</x:t>
        </x:is>
      </x:c>
    </x:row>
    <x:row r="7047">
      <x:c r="A7047" t="inlineStr">
        <x:is>
          <x:t xml:space="preserve">1T23</x:t>
        </x:is>
      </x:c>
      <x:c r="B7047" t="inlineStr">
        <x:is>
          <x:t xml:space="preserve">EBIT002</x:t>
        </x:is>
      </x:c>
      <x:c r="C7047" t="inlineStr">
        <x:is>
          <x:t xml:space="preserve">Custo Total</x:t>
        </x:is>
      </x:c>
      <x:c r="D7047" t="inlineStr">
        <x:is>
          <x:t xml:space="preserve">Custo dos produtos e serviços vendidos</x:t>
        </x:is>
      </x:c>
      <x:c r="E7047" t="inlineStr">
        <x:is>
          <x:t xml:space="preserve">CORPORATIVO / OUTROS NEGÓCIOS</x:t>
        </x:is>
      </x:c>
      <x:c r="F7047" t="n">
        <x:v>-398</x:v>
      </x:c>
      <x:c r="H7047" t="n">
        <x:v>-398</x:v>
      </x:c>
      <x:c r="I7047" t="inlineStr">
        <x:is>
          <x:t xml:space="preserve">1T = valor acumulado</x:t>
        </x:is>
      </x:c>
    </x:row>
    <x:row r="7048">
      <x:c r="A7048" t="inlineStr">
        <x:is>
          <x:t xml:space="preserve">1T23</x:t>
        </x:is>
      </x:c>
      <x:c r="B7048" t="inlineStr">
        <x:is>
          <x:t xml:space="preserve">EBIT002</x:t>
        </x:is>
      </x:c>
      <x:c r="C7048" t="inlineStr">
        <x:is>
          <x:t xml:space="preserve">Custo Total</x:t>
        </x:is>
      </x:c>
      <x:c r="D7048" t="inlineStr">
        <x:is>
          <x:t xml:space="preserve">Custo dos produtos e serviços vendidos</x:t>
        </x:is>
      </x:c>
      <x:c r="E7048" t="inlineStr">
        <x:is>
          <x:t xml:space="preserve">E&amp;P</x:t>
        </x:is>
      </x:c>
      <x:c r="F7048" t="n">
        <x:v>-33143</x:v>
      </x:c>
      <x:c r="H7048" t="n">
        <x:v>-33143</x:v>
      </x:c>
      <x:c r="I7048" t="inlineStr">
        <x:is>
          <x:t xml:space="preserve">1T = valor acumulado</x:t>
        </x:is>
      </x:c>
    </x:row>
    <x:row r="7049">
      <x:c r="A7049" t="inlineStr">
        <x:is>
          <x:t xml:space="preserve">1T23</x:t>
        </x:is>
      </x:c>
      <x:c r="B7049" t="inlineStr">
        <x:is>
          <x:t xml:space="preserve">EBIT002</x:t>
        </x:is>
      </x:c>
      <x:c r="C7049" t="inlineStr">
        <x:is>
          <x:t xml:space="preserve">Custo Total</x:t>
        </x:is>
      </x:c>
      <x:c r="D7049" t="inlineStr">
        <x:is>
          <x:t xml:space="preserve">Custo dos produtos e serviços vendidos</x:t>
        </x:is>
      </x:c>
      <x:c r="E7049" t="inlineStr">
        <x:is>
          <x:t xml:space="preserve">ELIMINAÇÕES</x:t>
        </x:is>
      </x:c>
      <x:c r="F7049" t="n">
        <x:v>89008</x:v>
      </x:c>
      <x:c r="H7049" t="n">
        <x:v>89008</x:v>
      </x:c>
      <x:c r="I7049" t="inlineStr">
        <x:is>
          <x:t xml:space="preserve">1T = valor acumulado</x:t>
        </x:is>
      </x:c>
    </x:row>
    <x:row r="7050">
      <x:c r="A7050" t="inlineStr">
        <x:is>
          <x:t xml:space="preserve">1T23</x:t>
        </x:is>
      </x:c>
      <x:c r="B7050" t="inlineStr">
        <x:is>
          <x:t xml:space="preserve">EBIT002</x:t>
        </x:is>
      </x:c>
      <x:c r="C7050" t="inlineStr">
        <x:is>
          <x:t xml:space="preserve">Custo Total</x:t>
        </x:is>
      </x:c>
      <x:c r="D7050" t="inlineStr">
        <x:is>
          <x:t xml:space="preserve">Custo dos produtos e serviços vendidos</x:t>
        </x:is>
      </x:c>
      <x:c r="E7050" t="inlineStr">
        <x:is>
          <x:t xml:space="preserve">GÁS &amp; ENERGIA / G&amp;EBC</x:t>
        </x:is>
      </x:c>
      <x:c r="F7050" t="n">
        <x:v>-7621</x:v>
      </x:c>
      <x:c r="H7050" t="n">
        <x:v>-7621</x:v>
      </x:c>
      <x:c r="I7050" t="inlineStr">
        <x:is>
          <x:t xml:space="preserve">1T = valor acumulado</x:t>
        </x:is>
      </x:c>
    </x:row>
    <x:row r="7051">
      <x:c r="A7051" t="inlineStr">
        <x:is>
          <x:t xml:space="preserve">1T23</x:t>
        </x:is>
      </x:c>
      <x:c r="B7051" t="inlineStr">
        <x:is>
          <x:t xml:space="preserve">EBIT002</x:t>
        </x:is>
      </x:c>
      <x:c r="C7051" t="inlineStr">
        <x:is>
          <x:t xml:space="preserve">Custo Total</x:t>
        </x:is>
      </x:c>
      <x:c r="D7051" t="inlineStr">
        <x:is>
          <x:t xml:space="preserve">Custo dos produtos e serviços vendidos</x:t>
        </x:is>
      </x:c>
      <x:c r="E7051" t="inlineStr">
        <x:is>
          <x:t xml:space="preserve">REFINO / RTC</x:t>
        </x:is>
      </x:c>
      <x:c r="F7051" t="n">
        <x:v>-113603</x:v>
      </x:c>
      <x:c r="H7051" t="n">
        <x:v>-113603</x:v>
      </x:c>
      <x:c r="I7051" t="inlineStr">
        <x:is>
          <x:t xml:space="preserve">1T = valor acumulado</x:t>
        </x:is>
      </x:c>
    </x:row>
    <x:row r="7052">
      <x:c r="A7052" t="inlineStr">
        <x:is>
          <x:t xml:space="preserve">1T23</x:t>
        </x:is>
      </x:c>
      <x:c r="B7052" t="inlineStr">
        <x:is>
          <x:t xml:space="preserve">EBIT002</x:t>
        </x:is>
      </x:c>
      <x:c r="C7052" t="inlineStr">
        <x:is>
          <x:t xml:space="preserve">Custo Total</x:t>
        </x:is>
      </x:c>
      <x:c r="D7052" t="inlineStr">
        <x:is>
          <x:t xml:space="preserve">Custo dos produtos e serviços vendidos</x:t>
        </x:is>
      </x:c>
      <x:c r="E7052" t="inlineStr">
        <x:is>
          <x:t xml:space="preserve">TOTAL</x:t>
        </x:is>
      </x:c>
      <x:c r="F7052" t="n">
        <x:v>-65757</x:v>
      </x:c>
      <x:c r="H7052" t="n">
        <x:v>-65757</x:v>
      </x:c>
      <x:c r="I7052" t="inlineStr">
        <x:is>
          <x:t xml:space="preserve">1T = valor acumulado</x:t>
        </x:is>
      </x:c>
    </x:row>
    <x:row r="7053">
      <x:c r="A7053" t="inlineStr">
        <x:is>
          <x:t xml:space="preserve">1T23</x:t>
        </x:is>
      </x:c>
      <x:c r="B7053" t="inlineStr">
        <x:is>
          <x:t xml:space="preserve">EBIT003</x:t>
        </x:is>
      </x:c>
      <x:c r="C7053" t="inlineStr">
        <x:is>
          <x:t xml:space="preserve">Lucro Bruto Total</x:t>
        </x:is>
      </x:c>
      <x:c r="D7053" t="inlineStr">
        <x:is>
          <x:t xml:space="preserve">Lucro bruto</x:t>
        </x:is>
      </x:c>
      <x:c r="E7053" t="inlineStr">
        <x:is>
          <x:t xml:space="preserve">CORPORATIVO / OUTROS NEGÓCIOS</x:t>
        </x:is>
      </x:c>
      <x:c r="F7053" t="n">
        <x:v>-10</x:v>
      </x:c>
      <x:c r="H7053" t="n">
        <x:v>-10</x:v>
      </x:c>
      <x:c r="I7053" t="inlineStr">
        <x:is>
          <x:t xml:space="preserve">1T = valor acumulado</x:t>
        </x:is>
      </x:c>
    </x:row>
    <x:row r="7054">
      <x:c r="A7054" t="inlineStr">
        <x:is>
          <x:t xml:space="preserve">1T23</x:t>
        </x:is>
      </x:c>
      <x:c r="B7054" t="inlineStr">
        <x:is>
          <x:t xml:space="preserve">EBIT003</x:t>
        </x:is>
      </x:c>
      <x:c r="C7054" t="inlineStr">
        <x:is>
          <x:t xml:space="preserve">Lucro Bruto Total</x:t>
        </x:is>
      </x:c>
      <x:c r="D7054" t="inlineStr">
        <x:is>
          <x:t xml:space="preserve">Lucro bruto</x:t>
        </x:is>
      </x:c>
      <x:c r="E7054" t="inlineStr">
        <x:is>
          <x:t xml:space="preserve">E&amp;P</x:t>
        </x:is>
      </x:c>
      <x:c r="F7054" t="n">
        <x:v>48579</x:v>
      </x:c>
      <x:c r="H7054" t="n">
        <x:v>48579</x:v>
      </x:c>
      <x:c r="I7054" t="inlineStr">
        <x:is>
          <x:t xml:space="preserve">1T = valor acumulado</x:t>
        </x:is>
      </x:c>
    </x:row>
    <x:row r="7055">
      <x:c r="A7055" t="inlineStr">
        <x:is>
          <x:t xml:space="preserve">1T23</x:t>
        </x:is>
      </x:c>
      <x:c r="B7055" t="inlineStr">
        <x:is>
          <x:t xml:space="preserve">EBIT003</x:t>
        </x:is>
      </x:c>
      <x:c r="C7055" t="inlineStr">
        <x:is>
          <x:t xml:space="preserve">Lucro Bruto Total</x:t>
        </x:is>
      </x:c>
      <x:c r="D7055" t="inlineStr">
        <x:is>
          <x:t xml:space="preserve">Lucro bruto</x:t>
        </x:is>
      </x:c>
      <x:c r="E7055" t="inlineStr">
        <x:is>
          <x:t xml:space="preserve">ELIMINAÇÕES</x:t>
        </x:is>
      </x:c>
      <x:c r="F7055" t="n">
        <x:v>2091</x:v>
      </x:c>
      <x:c r="H7055" t="n">
        <x:v>2091</x:v>
      </x:c>
      <x:c r="I7055" t="inlineStr">
        <x:is>
          <x:t xml:space="preserve">1T = valor acumulado</x:t>
        </x:is>
      </x:c>
    </x:row>
    <x:row r="7056">
      <x:c r="A7056" t="inlineStr">
        <x:is>
          <x:t xml:space="preserve">1T23</x:t>
        </x:is>
      </x:c>
      <x:c r="B7056" t="inlineStr">
        <x:is>
          <x:t xml:space="preserve">EBIT003</x:t>
        </x:is>
      </x:c>
      <x:c r="C7056" t="inlineStr">
        <x:is>
          <x:t xml:space="preserve">Lucro Bruto Total</x:t>
        </x:is>
      </x:c>
      <x:c r="D7056" t="inlineStr">
        <x:is>
          <x:t xml:space="preserve">Lucro bruto</x:t>
        </x:is>
      </x:c>
      <x:c r="E7056" t="inlineStr">
        <x:is>
          <x:t xml:space="preserve">GÁS &amp; ENERGIA / G&amp;EBC</x:t>
        </x:is>
      </x:c>
      <x:c r="F7056" t="n">
        <x:v>7202</x:v>
      </x:c>
      <x:c r="H7056" t="n">
        <x:v>7202</x:v>
      </x:c>
      <x:c r="I7056" t="inlineStr">
        <x:is>
          <x:t xml:space="preserve">1T = valor acumulado</x:t>
        </x:is>
      </x:c>
    </x:row>
    <x:row r="7057">
      <x:c r="A7057" t="inlineStr">
        <x:is>
          <x:t xml:space="preserve">1T23</x:t>
        </x:is>
      </x:c>
      <x:c r="B7057" t="inlineStr">
        <x:is>
          <x:t xml:space="preserve">EBIT003</x:t>
        </x:is>
      </x:c>
      <x:c r="C7057" t="inlineStr">
        <x:is>
          <x:t xml:space="preserve">Lucro Bruto Total</x:t>
        </x:is>
      </x:c>
      <x:c r="D7057" t="inlineStr">
        <x:is>
          <x:t xml:space="preserve">Lucro bruto</x:t>
        </x:is>
      </x:c>
      <x:c r="E7057" t="inlineStr">
        <x:is>
          <x:t xml:space="preserve">REFINO / RTC</x:t>
        </x:is>
      </x:c>
      <x:c r="F7057" t="n">
        <x:v>15449</x:v>
      </x:c>
      <x:c r="H7057" t="n">
        <x:v>15449</x:v>
      </x:c>
      <x:c r="I7057" t="inlineStr">
        <x:is>
          <x:t xml:space="preserve">1T = valor acumulado</x:t>
        </x:is>
      </x:c>
    </x:row>
    <x:row r="7058">
      <x:c r="A7058" t="inlineStr">
        <x:is>
          <x:t xml:space="preserve">1T23</x:t>
        </x:is>
      </x:c>
      <x:c r="B7058" t="inlineStr">
        <x:is>
          <x:t xml:space="preserve">EBIT003</x:t>
        </x:is>
      </x:c>
      <x:c r="C7058" t="inlineStr">
        <x:is>
          <x:t xml:space="preserve">Lucro Bruto Total</x:t>
        </x:is>
      </x:c>
      <x:c r="D7058" t="inlineStr">
        <x:is>
          <x:t xml:space="preserve">Lucro bruto</x:t>
        </x:is>
      </x:c>
      <x:c r="E7058" t="inlineStr">
        <x:is>
          <x:t xml:space="preserve">TOTAL</x:t>
        </x:is>
      </x:c>
      <x:c r="F7058" t="n">
        <x:v>73311</x:v>
      </x:c>
      <x:c r="H7058" t="n">
        <x:v>73311</x:v>
      </x:c>
      <x:c r="I7058" t="inlineStr">
        <x:is>
          <x:t xml:space="preserve">1T = valor acumulado</x:t>
        </x:is>
      </x:c>
    </x:row>
    <x:row r="7059">
      <x:c r="A7059" t="inlineStr">
        <x:is>
          <x:t xml:space="preserve">1T23</x:t>
        </x:is>
      </x:c>
      <x:c r="B7059" t="inlineStr">
        <x:is>
          <x:t xml:space="preserve">EBIT004</x:t>
        </x:is>
      </x:c>
      <x:c r="C7059" t="inlineStr">
        <x:is>
          <x:t xml:space="preserve">Despesa</x:t>
        </x:is>
      </x:c>
      <x:c r="D7059" t="inlineStr">
        <x:is>
          <x:t xml:space="preserve">Gerais e administrativas </x:t>
        </x:is>
      </x:c>
      <x:c r="E7059" t="inlineStr">
        <x:is>
          <x:t xml:space="preserve">CORPORATIVO / OUTROS NEGÓCIOS</x:t>
        </x:is>
      </x:c>
      <x:c r="F7059" t="n">
        <x:v>-1285</x:v>
      </x:c>
      <x:c r="H7059" t="n">
        <x:v>-1285</x:v>
      </x:c>
      <x:c r="I7059" t="inlineStr">
        <x:is>
          <x:t xml:space="preserve">1T = valor acumulado</x:t>
        </x:is>
      </x:c>
    </x:row>
    <x:row r="7060">
      <x:c r="A7060" t="inlineStr">
        <x:is>
          <x:t xml:space="preserve">1T23</x:t>
        </x:is>
      </x:c>
      <x:c r="B7060" t="inlineStr">
        <x:is>
          <x:t xml:space="preserve">EBIT004</x:t>
        </x:is>
      </x:c>
      <x:c r="C7060" t="inlineStr">
        <x:is>
          <x:t xml:space="preserve">Despesa</x:t>
        </x:is>
      </x:c>
      <x:c r="D7060" t="inlineStr">
        <x:is>
          <x:t xml:space="preserve">Vendas</x:t>
        </x:is>
      </x:c>
      <x:c r="E7060" t="inlineStr">
        <x:is>
          <x:t xml:space="preserve">CORPORATIVO / OUTROS NEGÓCIOS</x:t>
        </x:is>
      </x:c>
      <x:c r="F7060" t="n">
        <x:v>-121</x:v>
      </x:c>
      <x:c r="H7060" t="n">
        <x:v>-121</x:v>
      </x:c>
      <x:c r="I7060" t="inlineStr">
        <x:is>
          <x:t xml:space="preserve">1T = valor acumulado</x:t>
        </x:is>
      </x:c>
    </x:row>
    <x:row r="7061">
      <x:c r="A7061" t="inlineStr">
        <x:is>
          <x:t xml:space="preserve">1T23</x:t>
        </x:is>
      </x:c>
      <x:c r="B7061" t="inlineStr">
        <x:is>
          <x:t xml:space="preserve">EBIT004</x:t>
        </x:is>
      </x:c>
      <x:c r="C7061" t="inlineStr">
        <x:is>
          <x:t xml:space="preserve">Despesa</x:t>
        </x:is>
      </x:c>
      <x:c r="D7061" t="inlineStr">
        <x:is>
          <x:t xml:space="preserve">Gerais e administrativas </x:t>
        </x:is>
      </x:c>
      <x:c r="E7061" t="inlineStr">
        <x:is>
          <x:t xml:space="preserve">E&amp;P</x:t>
        </x:is>
      </x:c>
      <x:c r="F7061" t="n">
        <x:v>-86</x:v>
      </x:c>
      <x:c r="H7061" t="n">
        <x:v>-86</x:v>
      </x:c>
      <x:c r="I7061" t="inlineStr">
        <x:is>
          <x:t xml:space="preserve">1T = valor acumulado</x:t>
        </x:is>
      </x:c>
    </x:row>
    <x:row r="7062">
      <x:c r="A7062" t="inlineStr">
        <x:is>
          <x:t xml:space="preserve">1T23</x:t>
        </x:is>
      </x:c>
      <x:c r="B7062" t="inlineStr">
        <x:is>
          <x:t xml:space="preserve">EBIT004</x:t>
        </x:is>
      </x:c>
      <x:c r="C7062" t="inlineStr">
        <x:is>
          <x:t xml:space="preserve">Despesa</x:t>
        </x:is>
      </x:c>
      <x:c r="D7062" t="inlineStr">
        <x:is>
          <x:t xml:space="preserve">Vendas</x:t>
        </x:is>
      </x:c>
      <x:c r="E7062" t="inlineStr">
        <x:is>
          <x:t xml:space="preserve">E&amp;P</x:t>
        </x:is>
      </x:c>
      <x:c r="F7062" t="n">
        <x:v>-35</x:v>
      </x:c>
      <x:c r="H7062" t="n">
        <x:v>-35</x:v>
      </x:c>
      <x:c r="I7062" t="inlineStr">
        <x:is>
          <x:t xml:space="preserve">1T = valor acumulado</x:t>
        </x:is>
      </x:c>
    </x:row>
    <x:row r="7063">
      <x:c r="A7063" t="inlineStr">
        <x:is>
          <x:t xml:space="preserve">1T23</x:t>
        </x:is>
      </x:c>
      <x:c r="B7063" t="inlineStr">
        <x:is>
          <x:t xml:space="preserve">EBIT004</x:t>
        </x:is>
      </x:c>
      <x:c r="C7063" t="inlineStr">
        <x:is>
          <x:t xml:space="preserve">Despesa</x:t>
        </x:is>
      </x:c>
      <x:c r="D7063" t="inlineStr">
        <x:is>
          <x:t xml:space="preserve">Gerais e administrativas </x:t>
        </x:is>
      </x:c>
      <x:c r="E7063" t="inlineStr">
        <x:is>
          <x:t xml:space="preserve">ELIMINAÇÕES</x:t>
        </x:is>
      </x:c>
      <x:c r="F7063" t="n">
        <x:v>0</x:v>
      </x:c>
      <x:c r="H7063" t="n">
        <x:v>0</x:v>
      </x:c>
      <x:c r="I7063" t="inlineStr">
        <x:is>
          <x:t xml:space="preserve">1T = valor acumulado</x:t>
        </x:is>
      </x:c>
    </x:row>
    <x:row r="7064">
      <x:c r="A7064" t="inlineStr">
        <x:is>
          <x:t xml:space="preserve">1T23</x:t>
        </x:is>
      </x:c>
      <x:c r="B7064" t="inlineStr">
        <x:is>
          <x:t xml:space="preserve">EBIT004</x:t>
        </x:is>
      </x:c>
      <x:c r="C7064" t="inlineStr">
        <x:is>
          <x:t xml:space="preserve">Despesa</x:t>
        </x:is>
      </x:c>
      <x:c r="D7064" t="inlineStr">
        <x:is>
          <x:t xml:space="preserve">Vendas</x:t>
        </x:is>
      </x:c>
      <x:c r="E7064" t="inlineStr">
        <x:is>
          <x:t xml:space="preserve">ELIMINAÇÕES</x:t>
        </x:is>
      </x:c>
      <x:c r="F7064" t="n">
        <x:v>-23</x:v>
      </x:c>
      <x:c r="H7064" t="n">
        <x:v>-23</x:v>
      </x:c>
      <x:c r="I7064" t="inlineStr">
        <x:is>
          <x:t xml:space="preserve">1T = valor acumulado</x:t>
        </x:is>
      </x:c>
    </x:row>
    <x:row r="7065">
      <x:c r="A7065" t="inlineStr">
        <x:is>
          <x:t xml:space="preserve">1T23</x:t>
        </x:is>
      </x:c>
      <x:c r="B7065" t="inlineStr">
        <x:is>
          <x:t xml:space="preserve">EBIT004</x:t>
        </x:is>
      </x:c>
      <x:c r="C7065" t="inlineStr">
        <x:is>
          <x:t xml:space="preserve">Despesa</x:t>
        </x:is>
      </x:c>
      <x:c r="D7065" t="inlineStr">
        <x:is>
          <x:t xml:space="preserve">Gerais e administrativas </x:t>
        </x:is>
      </x:c>
      <x:c r="E7065" t="inlineStr">
        <x:is>
          <x:t xml:space="preserve">GÁS &amp; ENERGIA / G&amp;EBC</x:t>
        </x:is>
      </x:c>
      <x:c r="F7065" t="n">
        <x:v>-79</x:v>
      </x:c>
      <x:c r="H7065" t="n">
        <x:v>-79</x:v>
      </x:c>
      <x:c r="I7065" t="inlineStr">
        <x:is>
          <x:t xml:space="preserve">1T = valor acumulado</x:t>
        </x:is>
      </x:c>
    </x:row>
    <x:row r="7066">
      <x:c r="A7066" t="inlineStr">
        <x:is>
          <x:t xml:space="preserve">1T23</x:t>
        </x:is>
      </x:c>
      <x:c r="B7066" t="inlineStr">
        <x:is>
          <x:t xml:space="preserve">EBIT004</x:t>
        </x:is>
      </x:c>
      <x:c r="C7066" t="inlineStr">
        <x:is>
          <x:t xml:space="preserve">Despesa</x:t>
        </x:is>
      </x:c>
      <x:c r="D7066" t="inlineStr">
        <x:is>
          <x:t xml:space="preserve">Vendas</x:t>
        </x:is>
      </x:c>
      <x:c r="E7066" t="inlineStr">
        <x:is>
          <x:t xml:space="preserve">GÁS &amp; ENERGIA / G&amp;EBC</x:t>
        </x:is>
      </x:c>
      <x:c r="F7066" t="n">
        <x:v>-3390</x:v>
      </x:c>
      <x:c r="H7066" t="n">
        <x:v>-3390</x:v>
      </x:c>
      <x:c r="I7066" t="inlineStr">
        <x:is>
          <x:t xml:space="preserve">1T = valor acumulado</x:t>
        </x:is>
      </x:c>
    </x:row>
    <x:row r="7067">
      <x:c r="A7067" t="inlineStr">
        <x:is>
          <x:t xml:space="preserve">1T23</x:t>
        </x:is>
      </x:c>
      <x:c r="B7067" t="inlineStr">
        <x:is>
          <x:t xml:space="preserve">EBIT004</x:t>
        </x:is>
      </x:c>
      <x:c r="C7067" t="inlineStr">
        <x:is>
          <x:t xml:space="preserve">Despesa</x:t>
        </x:is>
      </x:c>
      <x:c r="D7067" t="inlineStr">
        <x:is>
          <x:t xml:space="preserve">Gerais e administrativas </x:t>
        </x:is>
      </x:c>
      <x:c r="E7067" t="inlineStr">
        <x:is>
          <x:t xml:space="preserve">REFINO / RTC</x:t>
        </x:is>
      </x:c>
      <x:c r="F7067" t="n">
        <x:v>-405</x:v>
      </x:c>
      <x:c r="H7067" t="n">
        <x:v>-405</x:v>
      </x:c>
      <x:c r="I7067" t="inlineStr">
        <x:is>
          <x:t xml:space="preserve">1T = valor acumulado</x:t>
        </x:is>
      </x:c>
    </x:row>
    <x:row r="7068">
      <x:c r="A7068" t="inlineStr">
        <x:is>
          <x:t xml:space="preserve">1T23</x:t>
        </x:is>
      </x:c>
      <x:c r="B7068" t="inlineStr">
        <x:is>
          <x:t xml:space="preserve">EBIT004</x:t>
        </x:is>
      </x:c>
      <x:c r="C7068" t="inlineStr">
        <x:is>
          <x:t xml:space="preserve">Despesa</x:t>
        </x:is>
      </x:c>
      <x:c r="D7068" t="inlineStr">
        <x:is>
          <x:t xml:space="preserve">Vendas</x:t>
        </x:is>
      </x:c>
      <x:c r="E7068" t="inlineStr">
        <x:is>
          <x:t xml:space="preserve">REFINO / RTC</x:t>
        </x:is>
      </x:c>
      <x:c r="F7068" t="n">
        <x:v>-2775</x:v>
      </x:c>
      <x:c r="H7068" t="n">
        <x:v>-2775</x:v>
      </x:c>
      <x:c r="I7068" t="inlineStr">
        <x:is>
          <x:t xml:space="preserve">1T = valor acumulado</x:t>
        </x:is>
      </x:c>
    </x:row>
    <x:row r="7069">
      <x:c r="A7069" t="inlineStr">
        <x:is>
          <x:t xml:space="preserve">1T23</x:t>
        </x:is>
      </x:c>
      <x:c r="B7069" t="inlineStr">
        <x:is>
          <x:t xml:space="preserve">EBIT004</x:t>
        </x:is>
      </x:c>
      <x:c r="C7069" t="inlineStr">
        <x:is>
          <x:t xml:space="preserve">Despesa</x:t>
        </x:is>
      </x:c>
      <x:c r="D7069" t="inlineStr">
        <x:is>
          <x:t xml:space="preserve">Gerais e administrativas </x:t>
        </x:is>
      </x:c>
      <x:c r="E7069" t="inlineStr">
        <x:is>
          <x:t xml:space="preserve">TOTAL</x:t>
        </x:is>
      </x:c>
      <x:c r="F7069" t="n">
        <x:v>-1855</x:v>
      </x:c>
      <x:c r="H7069" t="n">
        <x:v>-1855</x:v>
      </x:c>
      <x:c r="I7069" t="inlineStr">
        <x:is>
          <x:t xml:space="preserve">1T = valor acumulado</x:t>
        </x:is>
      </x:c>
    </x:row>
    <x:row r="7070">
      <x:c r="A7070" t="inlineStr">
        <x:is>
          <x:t xml:space="preserve">1T23</x:t>
        </x:is>
      </x:c>
      <x:c r="B7070" t="inlineStr">
        <x:is>
          <x:t xml:space="preserve">EBIT004</x:t>
        </x:is>
      </x:c>
      <x:c r="C7070" t="inlineStr">
        <x:is>
          <x:t xml:space="preserve">Despesa</x:t>
        </x:is>
      </x:c>
      <x:c r="D7070" t="inlineStr">
        <x:is>
          <x:t xml:space="preserve">Vendas</x:t>
        </x:is>
      </x:c>
      <x:c r="E7070" t="inlineStr">
        <x:is>
          <x:t xml:space="preserve">TOTAL</x:t>
        </x:is>
      </x:c>
      <x:c r="F7070" t="n">
        <x:v>-6344</x:v>
      </x:c>
      <x:c r="H7070" t="n">
        <x:v>-6344</x:v>
      </x:c>
      <x:c r="I7070" t="inlineStr">
        <x:is>
          <x:t xml:space="preserve">1T = valor acumulado</x:t>
        </x:is>
      </x:c>
    </x:row>
    <x:row r="7071">
      <x:c r="A7071" t="inlineStr">
        <x:is>
          <x:t xml:space="preserve">1T23</x:t>
        </x:is>
      </x:c>
      <x:c r="B7071" t="inlineStr">
        <x:is>
          <x:t xml:space="preserve">EBIT005</x:t>
        </x:is>
      </x:c>
      <x:c r="C7071" t="inlineStr">
        <x:is>
          <x:t xml:space="preserve">Despesa</x:t>
        </x:is>
      </x:c>
      <x:c r="D7071" t="inlineStr">
        <x:is>
          <x:t xml:space="preserve">Tributárias</x:t>
        </x:is>
      </x:c>
      <x:c r="E7071" t="inlineStr">
        <x:is>
          <x:t xml:space="preserve">CORPORATIVO / OUTROS NEGÓCIOS</x:t>
        </x:is>
      </x:c>
      <x:c r="F7071" t="n">
        <x:v>-345</x:v>
      </x:c>
      <x:c r="H7071" t="n">
        <x:v>-345</x:v>
      </x:c>
      <x:c r="I7071" t="inlineStr">
        <x:is>
          <x:t xml:space="preserve">1T = valor acumulado</x:t>
        </x:is>
      </x:c>
    </x:row>
    <x:row r="7072">
      <x:c r="A7072" t="inlineStr">
        <x:is>
          <x:t xml:space="preserve">1T23</x:t>
        </x:is>
      </x:c>
      <x:c r="B7072" t="inlineStr">
        <x:is>
          <x:t xml:space="preserve">EBIT005</x:t>
        </x:is>
      </x:c>
      <x:c r="C7072" t="inlineStr">
        <x:is>
          <x:t xml:space="preserve">Despesa</x:t>
        </x:is>
      </x:c>
      <x:c r="D7072" t="inlineStr">
        <x:is>
          <x:t xml:space="preserve">Tributárias</x:t>
        </x:is>
      </x:c>
      <x:c r="E7072" t="inlineStr">
        <x:is>
          <x:t xml:space="preserve">E&amp;P</x:t>
        </x:is>
      </x:c>
      <x:c r="F7072" t="n">
        <x:v>-90</x:v>
      </x:c>
      <x:c r="H7072" t="n">
        <x:v>-90</x:v>
      </x:c>
      <x:c r="I7072" t="inlineStr">
        <x:is>
          <x:t xml:space="preserve">1T = valor acumulado</x:t>
        </x:is>
      </x:c>
    </x:row>
    <x:row r="7073">
      <x:c r="A7073" t="inlineStr">
        <x:is>
          <x:t xml:space="preserve">1T23</x:t>
        </x:is>
      </x:c>
      <x:c r="B7073" t="inlineStr">
        <x:is>
          <x:t xml:space="preserve">EBIT005</x:t>
        </x:is>
      </x:c>
      <x:c r="C7073" t="inlineStr">
        <x:is>
          <x:t xml:space="preserve">Despesa</x:t>
        </x:is>
      </x:c>
      <x:c r="D7073" t="inlineStr">
        <x:is>
          <x:t xml:space="preserve">Tributárias</x:t>
        </x:is>
      </x:c>
      <x:c r="E7073" t="inlineStr">
        <x:is>
          <x:t xml:space="preserve">ELIMINAÇÕES</x:t>
        </x:is>
      </x:c>
      <x:c r="F7073" t="n">
        <x:v>0</x:v>
      </x:c>
      <x:c r="H7073" t="n">
        <x:v>0</x:v>
      </x:c>
      <x:c r="I7073" t="inlineStr">
        <x:is>
          <x:t xml:space="preserve">1T = valor acumulado</x:t>
        </x:is>
      </x:c>
    </x:row>
    <x:row r="7074">
      <x:c r="A7074" t="inlineStr">
        <x:is>
          <x:t xml:space="preserve">1T23</x:t>
        </x:is>
      </x:c>
      <x:c r="B7074" t="inlineStr">
        <x:is>
          <x:t xml:space="preserve">EBIT005</x:t>
        </x:is>
      </x:c>
      <x:c r="C7074" t="inlineStr">
        <x:is>
          <x:t xml:space="preserve">Despesa</x:t>
        </x:is>
      </x:c>
      <x:c r="D7074" t="inlineStr">
        <x:is>
          <x:t xml:space="preserve">Tributárias</x:t>
        </x:is>
      </x:c>
      <x:c r="E7074" t="inlineStr">
        <x:is>
          <x:t xml:space="preserve">GÁS &amp; ENERGIA / G&amp;EBC</x:t>
        </x:is>
      </x:c>
      <x:c r="F7074" t="n">
        <x:v>-46</x:v>
      </x:c>
      <x:c r="H7074" t="n">
        <x:v>-46</x:v>
      </x:c>
      <x:c r="I7074" t="inlineStr">
        <x:is>
          <x:t xml:space="preserve">1T = valor acumulado</x:t>
        </x:is>
      </x:c>
    </x:row>
    <x:row r="7075">
      <x:c r="A7075" t="inlineStr">
        <x:is>
          <x:t xml:space="preserve">1T23</x:t>
        </x:is>
      </x:c>
      <x:c r="B7075" t="inlineStr">
        <x:is>
          <x:t xml:space="preserve">EBIT005</x:t>
        </x:is>
      </x:c>
      <x:c r="C7075" t="inlineStr">
        <x:is>
          <x:t xml:space="preserve">Despesa</x:t>
        </x:is>
      </x:c>
      <x:c r="D7075" t="inlineStr">
        <x:is>
          <x:t xml:space="preserve">Tributárias</x:t>
        </x:is>
      </x:c>
      <x:c r="E7075" t="inlineStr">
        <x:is>
          <x:t xml:space="preserve">REFINO / RTC</x:t>
        </x:is>
      </x:c>
      <x:c r="F7075" t="n">
        <x:v>-558</x:v>
      </x:c>
      <x:c r="H7075" t="n">
        <x:v>-558</x:v>
      </x:c>
      <x:c r="I7075" t="inlineStr">
        <x:is>
          <x:t xml:space="preserve">1T = valor acumulado</x:t>
        </x:is>
      </x:c>
    </x:row>
    <x:row r="7076">
      <x:c r="A7076" t="inlineStr">
        <x:is>
          <x:t xml:space="preserve">1T23</x:t>
        </x:is>
      </x:c>
      <x:c r="B7076" t="inlineStr">
        <x:is>
          <x:t xml:space="preserve">EBIT005</x:t>
        </x:is>
      </x:c>
      <x:c r="C7076" t="inlineStr">
        <x:is>
          <x:t xml:space="preserve">Despesa</x:t>
        </x:is>
      </x:c>
      <x:c r="D7076" t="inlineStr">
        <x:is>
          <x:t xml:space="preserve">Tributárias</x:t>
        </x:is>
      </x:c>
      <x:c r="E7076" t="inlineStr">
        <x:is>
          <x:t xml:space="preserve">TOTAL</x:t>
        </x:is>
      </x:c>
      <x:c r="F7076" t="n">
        <x:v>-1039</x:v>
      </x:c>
      <x:c r="H7076" t="n">
        <x:v>-1039</x:v>
      </x:c>
      <x:c r="I7076" t="inlineStr">
        <x:is>
          <x:t xml:space="preserve">1T = valor acumulado</x:t>
        </x:is>
      </x:c>
    </x:row>
    <x:row r="7077">
      <x:c r="A7077" t="inlineStr">
        <x:is>
          <x:t xml:space="preserve">1T23</x:t>
        </x:is>
      </x:c>
      <x:c r="B7077" t="inlineStr">
        <x:is>
          <x:t xml:space="preserve">EBIT006</x:t>
        </x:is>
      </x:c>
      <x:c r="C7077" t="inlineStr">
        <x:is>
          <x:t xml:space="preserve">Despesa</x:t>
        </x:is>
      </x:c>
      <x:c r="D7077" t="inlineStr">
        <x:is>
          <x:t xml:space="preserve">Custos exploratórios p/ extração de petróleo e gás</x:t>
        </x:is>
      </x:c>
      <x:c r="E7077" t="inlineStr">
        <x:is>
          <x:t xml:space="preserve">CORPORATIVO / OUTROS NEGÓCIOS</x:t>
        </x:is>
      </x:c>
      <x:c r="F7077" t="n">
        <x:v>0</x:v>
      </x:c>
      <x:c r="H7077" t="n">
        <x:v>0</x:v>
      </x:c>
      <x:c r="I7077" t="inlineStr">
        <x:is>
          <x:t xml:space="preserve">1T = valor acumulado</x:t>
        </x:is>
      </x:c>
    </x:row>
    <x:row r="7078">
      <x:c r="A7078" t="inlineStr">
        <x:is>
          <x:t xml:space="preserve">1T23</x:t>
        </x:is>
      </x:c>
      <x:c r="B7078" t="inlineStr">
        <x:is>
          <x:t xml:space="preserve">EBIT006</x:t>
        </x:is>
      </x:c>
      <x:c r="C7078" t="inlineStr">
        <x:is>
          <x:t xml:space="preserve">Despesa</x:t>
        </x:is>
      </x:c>
      <x:c r="D7078" t="inlineStr">
        <x:is>
          <x:t xml:space="preserve">Custos exploratórios p/ extração de petróleo e gás</x:t>
        </x:is>
      </x:c>
      <x:c r="E7078" t="inlineStr">
        <x:is>
          <x:t xml:space="preserve">E&amp;P</x:t>
        </x:is>
      </x:c>
      <x:c r="F7078" t="n">
        <x:v>-817</x:v>
      </x:c>
      <x:c r="H7078" t="n">
        <x:v>-817</x:v>
      </x:c>
      <x:c r="I7078" t="inlineStr">
        <x:is>
          <x:t xml:space="preserve">1T = valor acumulado</x:t>
        </x:is>
      </x:c>
    </x:row>
    <x:row r="7079">
      <x:c r="A7079" t="inlineStr">
        <x:is>
          <x:t xml:space="preserve">1T23</x:t>
        </x:is>
      </x:c>
      <x:c r="B7079" t="inlineStr">
        <x:is>
          <x:t xml:space="preserve">EBIT006</x:t>
        </x:is>
      </x:c>
      <x:c r="C7079" t="inlineStr">
        <x:is>
          <x:t xml:space="preserve">Despesa</x:t>
        </x:is>
      </x:c>
      <x:c r="D7079" t="inlineStr">
        <x:is>
          <x:t xml:space="preserve">Custos exploratórios p/ extração de petróleo e gás</x:t>
        </x:is>
      </x:c>
      <x:c r="E7079" t="inlineStr">
        <x:is>
          <x:t xml:space="preserve">ELIMINAÇÕES</x:t>
        </x:is>
      </x:c>
      <x:c r="F7079" t="n">
        <x:v>0</x:v>
      </x:c>
      <x:c r="H7079" t="n">
        <x:v>0</x:v>
      </x:c>
      <x:c r="I7079" t="inlineStr">
        <x:is>
          <x:t xml:space="preserve">1T = valor acumulado</x:t>
        </x:is>
      </x:c>
    </x:row>
    <x:row r="7080">
      <x:c r="A7080" t="inlineStr">
        <x:is>
          <x:t xml:space="preserve">1T23</x:t>
        </x:is>
      </x:c>
      <x:c r="B7080" t="inlineStr">
        <x:is>
          <x:t xml:space="preserve">EBIT006</x:t>
        </x:is>
      </x:c>
      <x:c r="C7080" t="inlineStr">
        <x:is>
          <x:t xml:space="preserve">Despesa</x:t>
        </x:is>
      </x:c>
      <x:c r="D7080" t="inlineStr">
        <x:is>
          <x:t xml:space="preserve">Custos exploratórios p/ extração de petróleo e gás</x:t>
        </x:is>
      </x:c>
      <x:c r="E7080" t="inlineStr">
        <x:is>
          <x:t xml:space="preserve">GÁS &amp; ENERGIA / G&amp;EBC</x:t>
        </x:is>
      </x:c>
      <x:c r="F7080" t="n">
        <x:v>0</x:v>
      </x:c>
      <x:c r="H7080" t="n">
        <x:v>0</x:v>
      </x:c>
      <x:c r="I7080" t="inlineStr">
        <x:is>
          <x:t xml:space="preserve">1T = valor acumulado</x:t>
        </x:is>
      </x:c>
    </x:row>
    <x:row r="7081">
      <x:c r="A7081" t="inlineStr">
        <x:is>
          <x:t xml:space="preserve">1T23</x:t>
        </x:is>
      </x:c>
      <x:c r="B7081" t="inlineStr">
        <x:is>
          <x:t xml:space="preserve">EBIT006</x:t>
        </x:is>
      </x:c>
      <x:c r="C7081" t="inlineStr">
        <x:is>
          <x:t xml:space="preserve">Despesa</x:t>
        </x:is>
      </x:c>
      <x:c r="D7081" t="inlineStr">
        <x:is>
          <x:t xml:space="preserve">Custos exploratórios p/ extração de petróleo e gás</x:t>
        </x:is>
      </x:c>
      <x:c r="E7081" t="inlineStr">
        <x:is>
          <x:t xml:space="preserve">REFINO / RTC</x:t>
        </x:is>
      </x:c>
      <x:c r="F7081" t="n">
        <x:v>0</x:v>
      </x:c>
      <x:c r="H7081" t="n">
        <x:v>0</x:v>
      </x:c>
      <x:c r="I7081" t="inlineStr">
        <x:is>
          <x:t xml:space="preserve">1T = valor acumulado</x:t>
        </x:is>
      </x:c>
    </x:row>
    <x:row r="7082">
      <x:c r="A7082" t="inlineStr">
        <x:is>
          <x:t xml:space="preserve">1T23</x:t>
        </x:is>
      </x:c>
      <x:c r="B7082" t="inlineStr">
        <x:is>
          <x:t xml:space="preserve">EBIT006</x:t>
        </x:is>
      </x:c>
      <x:c r="C7082" t="inlineStr">
        <x:is>
          <x:t xml:space="preserve">Despesa</x:t>
        </x:is>
      </x:c>
      <x:c r="D7082" t="inlineStr">
        <x:is>
          <x:t xml:space="preserve">Custos exploratórios p/ extração de petróleo e gás</x:t>
        </x:is>
      </x:c>
      <x:c r="E7082" t="inlineStr">
        <x:is>
          <x:t xml:space="preserve">TOTAL</x:t>
        </x:is>
      </x:c>
      <x:c r="F7082" t="n">
        <x:v>-817</x:v>
      </x:c>
      <x:c r="H7082" t="n">
        <x:v>-817</x:v>
      </x:c>
      <x:c r="I7082" t="inlineStr">
        <x:is>
          <x:t xml:space="preserve">1T = valor acumulado</x:t>
        </x:is>
      </x:c>
    </x:row>
    <x:row r="7083">
      <x:c r="A7083" t="inlineStr">
        <x:is>
          <x:t xml:space="preserve">1T23</x:t>
        </x:is>
      </x:c>
      <x:c r="B7083" t="inlineStr">
        <x:is>
          <x:t xml:space="preserve">EBIT007</x:t>
        </x:is>
      </x:c>
      <x:c r="C7083" t="inlineStr">
        <x:is>
          <x:t xml:space="preserve">Despesa</x:t>
        </x:is>
      </x:c>
      <x:c r="D7083" t="inlineStr">
        <x:is>
          <x:t xml:space="preserve">Custos com pesquisa e desenvolvimento tecnológico</x:t>
        </x:is>
      </x:c>
      <x:c r="E7083" t="inlineStr">
        <x:is>
          <x:t xml:space="preserve">CORPORATIVO / OUTROS NEGÓCIOS</x:t>
        </x:is>
      </x:c>
      <x:c r="F7083" t="n">
        <x:v>-138</x:v>
      </x:c>
      <x:c r="H7083" t="n">
        <x:v>-138</x:v>
      </x:c>
      <x:c r="I7083" t="inlineStr">
        <x:is>
          <x:t xml:space="preserve">1T = valor acumulado</x:t>
        </x:is>
      </x:c>
    </x:row>
    <x:row r="7084">
      <x:c r="A7084" t="inlineStr">
        <x:is>
          <x:t xml:space="preserve">1T23</x:t>
        </x:is>
      </x:c>
      <x:c r="B7084" t="inlineStr">
        <x:is>
          <x:t xml:space="preserve">EBIT007</x:t>
        </x:is>
      </x:c>
      <x:c r="C7084" t="inlineStr">
        <x:is>
          <x:t xml:space="preserve">Despesa</x:t>
        </x:is>
      </x:c>
      <x:c r="D7084" t="inlineStr">
        <x:is>
          <x:t xml:space="preserve">Custos com pesquisa e desenvolvimento tecnológico</x:t>
        </x:is>
      </x:c>
      <x:c r="E7084" t="inlineStr">
        <x:is>
          <x:t xml:space="preserve">E&amp;P</x:t>
        </x:is>
      </x:c>
      <x:c r="F7084" t="n">
        <x:v>-645</x:v>
      </x:c>
      <x:c r="H7084" t="n">
        <x:v>-645</x:v>
      </x:c>
      <x:c r="I7084" t="inlineStr">
        <x:is>
          <x:t xml:space="preserve">1T = valor acumulado</x:t>
        </x:is>
      </x:c>
    </x:row>
    <x:row r="7085">
      <x:c r="A7085" t="inlineStr">
        <x:is>
          <x:t xml:space="preserve">1T23</x:t>
        </x:is>
      </x:c>
      <x:c r="B7085" t="inlineStr">
        <x:is>
          <x:t xml:space="preserve">EBIT007</x:t>
        </x:is>
      </x:c>
      <x:c r="C7085" t="inlineStr">
        <x:is>
          <x:t xml:space="preserve">Despesa</x:t>
        </x:is>
      </x:c>
      <x:c r="D7085" t="inlineStr">
        <x:is>
          <x:t xml:space="preserve">Custos com pesquisa e desenvolvimento tecnológico</x:t>
        </x:is>
      </x:c>
      <x:c r="E7085" t="inlineStr">
        <x:is>
          <x:t xml:space="preserve">ELIMINAÇÕES</x:t>
        </x:is>
      </x:c>
      <x:c r="F7085" t="n">
        <x:v>0</x:v>
      </x:c>
      <x:c r="H7085" t="n">
        <x:v>0</x:v>
      </x:c>
      <x:c r="I7085" t="inlineStr">
        <x:is>
          <x:t xml:space="preserve">1T = valor acumulado</x:t>
        </x:is>
      </x:c>
    </x:row>
    <x:row r="7086">
      <x:c r="A7086" t="inlineStr">
        <x:is>
          <x:t xml:space="preserve">1T23</x:t>
        </x:is>
      </x:c>
      <x:c r="B7086" t="inlineStr">
        <x:is>
          <x:t xml:space="preserve">EBIT007</x:t>
        </x:is>
      </x:c>
      <x:c r="C7086" t="inlineStr">
        <x:is>
          <x:t xml:space="preserve">Despesa</x:t>
        </x:is>
      </x:c>
      <x:c r="D7086" t="inlineStr">
        <x:is>
          <x:t xml:space="preserve">Custos com pesquisa e desenvolvimento tecnológico</x:t>
        </x:is>
      </x:c>
      <x:c r="E7086" t="inlineStr">
        <x:is>
          <x:t xml:space="preserve">GÁS &amp; ENERGIA / G&amp;EBC</x:t>
        </x:is>
      </x:c>
      <x:c r="F7086" t="n">
        <x:v>-7</x:v>
      </x:c>
      <x:c r="H7086" t="n">
        <x:v>-7</x:v>
      </x:c>
      <x:c r="I7086" t="inlineStr">
        <x:is>
          <x:t xml:space="preserve">1T = valor acumulado</x:t>
        </x:is>
      </x:c>
    </x:row>
    <x:row r="7087">
      <x:c r="A7087" t="inlineStr">
        <x:is>
          <x:t xml:space="preserve">1T23</x:t>
        </x:is>
      </x:c>
      <x:c r="B7087" t="inlineStr">
        <x:is>
          <x:t xml:space="preserve">EBIT007</x:t>
        </x:is>
      </x:c>
      <x:c r="C7087" t="inlineStr">
        <x:is>
          <x:t xml:space="preserve">Despesa</x:t>
        </x:is>
      </x:c>
      <x:c r="D7087" t="inlineStr">
        <x:is>
          <x:t xml:space="preserve">Custos com pesquisa e desenvolvimento tecnológico</x:t>
        </x:is>
      </x:c>
      <x:c r="E7087" t="inlineStr">
        <x:is>
          <x:t xml:space="preserve">REFINO / RTC</x:t>
        </x:is>
      </x:c>
      <x:c r="F7087" t="n">
        <x:v>-10</x:v>
      </x:c>
      <x:c r="H7087" t="n">
        <x:v>-10</x:v>
      </x:c>
      <x:c r="I7087" t="inlineStr">
        <x:is>
          <x:t xml:space="preserve">1T = valor acumulado</x:t>
        </x:is>
      </x:c>
    </x:row>
    <x:row r="7088">
      <x:c r="A7088" t="inlineStr">
        <x:is>
          <x:t xml:space="preserve">1T23</x:t>
        </x:is>
      </x:c>
      <x:c r="B7088" t="inlineStr">
        <x:is>
          <x:t xml:space="preserve">EBIT007</x:t>
        </x:is>
      </x:c>
      <x:c r="C7088" t="inlineStr">
        <x:is>
          <x:t xml:space="preserve">Despesa</x:t>
        </x:is>
      </x:c>
      <x:c r="D7088" t="inlineStr">
        <x:is>
          <x:t xml:space="preserve">Custos com pesquisa e desenvolvimento tecnológico</x:t>
        </x:is>
      </x:c>
      <x:c r="E7088" t="inlineStr">
        <x:is>
          <x:t xml:space="preserve">TOTAL</x:t>
        </x:is>
      </x:c>
      <x:c r="F7088" t="n">
        <x:v>-800</x:v>
      </x:c>
      <x:c r="H7088" t="n">
        <x:v>-800</x:v>
      </x:c>
      <x:c r="I7088" t="inlineStr">
        <x:is>
          <x:t xml:space="preserve">1T = valor acumulado</x:t>
        </x:is>
      </x:c>
    </x:row>
    <x:row r="7089">
      <x:c r="A7089" t="inlineStr">
        <x:is>
          <x:t xml:space="preserve">1T23</x:t>
        </x:is>
      </x:c>
      <x:c r="B7089" t="inlineStr">
        <x:is>
          <x:t xml:space="preserve">EBIT009A</x:t>
        </x:is>
      </x:c>
      <x:c r="C7089" t="inlineStr">
        <x:is>
          <x:t xml:space="preserve">Despesa</x:t>
        </x:is>
      </x:c>
      <x:c r="D7089" t="inlineStr">
        <x:is>
          <x:t xml:space="preserve">Reversão/Perda no valor de recuperação de ativos - Impairment</x:t>
        </x:is>
      </x:c>
      <x:c r="E7089" t="inlineStr">
        <x:is>
          <x:t xml:space="preserve">CORPORATIVO / OUTROS NEGÓCIOS</x:t>
        </x:is>
      </x:c>
      <x:c r="F7089" t="n">
        <x:v>0</x:v>
      </x:c>
      <x:c r="H7089" t="n">
        <x:v>0</x:v>
      </x:c>
      <x:c r="I7089" t="inlineStr">
        <x:is>
          <x:t xml:space="preserve">1T = valor acumulado</x:t>
        </x:is>
      </x:c>
    </x:row>
    <x:row r="7090">
      <x:c r="A7090" t="inlineStr">
        <x:is>
          <x:t xml:space="preserve">1T23</x:t>
        </x:is>
      </x:c>
      <x:c r="B7090" t="inlineStr">
        <x:is>
          <x:t xml:space="preserve">EBIT009A</x:t>
        </x:is>
      </x:c>
      <x:c r="C7090" t="inlineStr">
        <x:is>
          <x:t xml:space="preserve">Despesa</x:t>
        </x:is>
      </x:c>
      <x:c r="D7090" t="inlineStr">
        <x:is>
          <x:t xml:space="preserve">Reversão/Perda no valor de recuperação de ativos - Impairment</x:t>
        </x:is>
      </x:c>
      <x:c r="E7090" t="inlineStr">
        <x:is>
          <x:t xml:space="preserve">E&amp;P</x:t>
        </x:is>
      </x:c>
      <x:c r="F7090" t="n">
        <x:v>70</x:v>
      </x:c>
      <x:c r="H7090" t="n">
        <x:v>70</x:v>
      </x:c>
      <x:c r="I7090" t="inlineStr">
        <x:is>
          <x:t xml:space="preserve">1T = valor acumulado</x:t>
        </x:is>
      </x:c>
    </x:row>
    <x:row r="7091">
      <x:c r="A7091" t="inlineStr">
        <x:is>
          <x:t xml:space="preserve">1T23</x:t>
        </x:is>
      </x:c>
      <x:c r="B7091" t="inlineStr">
        <x:is>
          <x:t xml:space="preserve">EBIT009A</x:t>
        </x:is>
      </x:c>
      <x:c r="C7091" t="inlineStr">
        <x:is>
          <x:t xml:space="preserve">Despesa</x:t>
        </x:is>
      </x:c>
      <x:c r="D7091" t="inlineStr">
        <x:is>
          <x:t xml:space="preserve">Reversão/Perda no valor de recuperação de ativos - Impairment</x:t>
        </x:is>
      </x:c>
      <x:c r="E7091" t="inlineStr">
        <x:is>
          <x:t xml:space="preserve">ELIMINAÇÕES</x:t>
        </x:is>
      </x:c>
      <x:c r="F7091" t="n">
        <x:v>0</x:v>
      </x:c>
      <x:c r="H7091" t="n">
        <x:v>0</x:v>
      </x:c>
      <x:c r="I7091" t="inlineStr">
        <x:is>
          <x:t xml:space="preserve">1T = valor acumulado</x:t>
        </x:is>
      </x:c>
    </x:row>
    <x:row r="7092">
      <x:c r="A7092" t="inlineStr">
        <x:is>
          <x:t xml:space="preserve">1T23</x:t>
        </x:is>
      </x:c>
      <x:c r="B7092" t="inlineStr">
        <x:is>
          <x:t xml:space="preserve">EBIT009A</x:t>
        </x:is>
      </x:c>
      <x:c r="C7092" t="inlineStr">
        <x:is>
          <x:t xml:space="preserve">Despesa</x:t>
        </x:is>
      </x:c>
      <x:c r="D7092" t="inlineStr">
        <x:is>
          <x:t xml:space="preserve">Reversão/Perda no valor de recuperação de ativos - Impairment</x:t>
        </x:is>
      </x:c>
      <x:c r="E7092" t="inlineStr">
        <x:is>
          <x:t xml:space="preserve">GÁS &amp; ENERGIA / G&amp;EBC</x:t>
        </x:is>
      </x:c>
      <x:c r="F7092" t="n">
        <x:v>0</x:v>
      </x:c>
      <x:c r="H7092" t="n">
        <x:v>0</x:v>
      </x:c>
      <x:c r="I7092" t="inlineStr">
        <x:is>
          <x:t xml:space="preserve">1T = valor acumulado</x:t>
        </x:is>
      </x:c>
    </x:row>
    <x:row r="7093">
      <x:c r="A7093" t="inlineStr">
        <x:is>
          <x:t xml:space="preserve">1T23</x:t>
        </x:is>
      </x:c>
      <x:c r="B7093" t="inlineStr">
        <x:is>
          <x:t xml:space="preserve">EBIT009A</x:t>
        </x:is>
      </x:c>
      <x:c r="C7093" t="inlineStr">
        <x:is>
          <x:t xml:space="preserve">Despesa</x:t>
        </x:is>
      </x:c>
      <x:c r="D7093" t="inlineStr">
        <x:is>
          <x:t xml:space="preserve">Reversão/Perda no valor de recuperação de ativos - Impairment</x:t>
        </x:is>
      </x:c>
      <x:c r="E7093" t="inlineStr">
        <x:is>
          <x:t xml:space="preserve">REFINO / RTC</x:t>
        </x:is>
      </x:c>
      <x:c r="F7093" t="n">
        <x:v>-86</x:v>
      </x:c>
      <x:c r="H7093" t="n">
        <x:v>-86</x:v>
      </x:c>
      <x:c r="I7093" t="inlineStr">
        <x:is>
          <x:t xml:space="preserve">1T = valor acumulado</x:t>
        </x:is>
      </x:c>
    </x:row>
    <x:row r="7094">
      <x:c r="A7094" t="inlineStr">
        <x:is>
          <x:t xml:space="preserve">1T23</x:t>
        </x:is>
      </x:c>
      <x:c r="B7094" t="inlineStr">
        <x:is>
          <x:t xml:space="preserve">EBIT009A</x:t>
        </x:is>
      </x:c>
      <x:c r="C7094" t="inlineStr">
        <x:is>
          <x:t xml:space="preserve">Despesa</x:t>
        </x:is>
      </x:c>
      <x:c r="D7094" t="inlineStr">
        <x:is>
          <x:t xml:space="preserve">Reversão/Perda no valor de recuperação de ativos - Impairment</x:t>
        </x:is>
      </x:c>
      <x:c r="E7094" t="inlineStr">
        <x:is>
          <x:t xml:space="preserve">TOTAL</x:t>
        </x:is>
      </x:c>
      <x:c r="F7094" t="n">
        <x:v>-16</x:v>
      </x:c>
      <x:c r="H7094" t="n">
        <x:v>-16</x:v>
      </x:c>
      <x:c r="I7094" t="inlineStr">
        <x:is>
          <x:t xml:space="preserve">1T = valor acumulado</x:t>
        </x:is>
      </x:c>
    </x:row>
    <x:row r="7095">
      <x:c r="A7095" t="inlineStr">
        <x:is>
          <x:t xml:space="preserve">1T23</x:t>
        </x:is>
      </x:c>
      <x:c r="B7095" t="inlineStr">
        <x:is>
          <x:t xml:space="preserve">EBIT010</x:t>
        </x:is>
      </x:c>
      <x:c r="C7095" t="inlineStr">
        <x:is>
          <x:t xml:space="preserve">Despesa</x:t>
        </x:is>
      </x:c>
      <x:c r="D7095" t="inlineStr">
        <x:is>
          <x:t xml:space="preserve">Outras receitas (despesas), líquidas</x:t>
        </x:is>
      </x:c>
      <x:c r="E7095" t="inlineStr">
        <x:is>
          <x:t xml:space="preserve">CORPORATIVO / OUTROS NEGÓCIOS</x:t>
        </x:is>
      </x:c>
      <x:c r="F7095" t="n">
        <x:v>-553</x:v>
      </x:c>
      <x:c r="H7095" t="n">
        <x:v>-553</x:v>
      </x:c>
      <x:c r="I7095" t="inlineStr">
        <x:is>
          <x:t xml:space="preserve">1T = valor acumulado</x:t>
        </x:is>
      </x:c>
    </x:row>
    <x:row r="7096">
      <x:c r="A7096" t="inlineStr">
        <x:is>
          <x:t xml:space="preserve">1T23</x:t>
        </x:is>
      </x:c>
      <x:c r="B7096" t="inlineStr">
        <x:is>
          <x:t xml:space="preserve">EBIT010</x:t>
        </x:is>
      </x:c>
      <x:c r="C7096" t="inlineStr">
        <x:is>
          <x:t xml:space="preserve">Despesa</x:t>
        </x:is>
      </x:c>
      <x:c r="D7096" t="inlineStr">
        <x:is>
          <x:t xml:space="preserve">Outras receitas (despesas), líquidas</x:t>
        </x:is>
      </x:c>
      <x:c r="E7096" t="inlineStr">
        <x:is>
          <x:t xml:space="preserve">E&amp;P</x:t>
        </x:is>
      </x:c>
      <x:c r="F7096" t="n">
        <x:v>965</x:v>
      </x:c>
      <x:c r="H7096" t="n">
        <x:v>965</x:v>
      </x:c>
      <x:c r="I7096" t="inlineStr">
        <x:is>
          <x:t xml:space="preserve">1T = valor acumulado</x:t>
        </x:is>
      </x:c>
    </x:row>
    <x:row r="7097">
      <x:c r="A7097" t="inlineStr">
        <x:is>
          <x:t xml:space="preserve">1T23</x:t>
        </x:is>
      </x:c>
      <x:c r="B7097" t="inlineStr">
        <x:is>
          <x:t xml:space="preserve">EBIT010</x:t>
        </x:is>
      </x:c>
      <x:c r="C7097" t="inlineStr">
        <x:is>
          <x:t xml:space="preserve">Despesa</x:t>
        </x:is>
      </x:c>
      <x:c r="D7097" t="inlineStr">
        <x:is>
          <x:t xml:space="preserve">Outras receitas (despesas), líquidas</x:t>
        </x:is>
      </x:c>
      <x:c r="E7097" t="inlineStr">
        <x:is>
          <x:t xml:space="preserve">ELIMINAÇÕES</x:t>
        </x:is>
      </x:c>
      <x:c r="F7097" t="n">
        <x:v>0</x:v>
      </x:c>
      <x:c r="H7097" t="n">
        <x:v>0</x:v>
      </x:c>
      <x:c r="I7097" t="inlineStr">
        <x:is>
          <x:t xml:space="preserve">1T = valor acumulado</x:t>
        </x:is>
      </x:c>
    </x:row>
    <x:row r="7098">
      <x:c r="A7098" t="inlineStr">
        <x:is>
          <x:t xml:space="preserve">1T23</x:t>
        </x:is>
      </x:c>
      <x:c r="B7098" t="inlineStr">
        <x:is>
          <x:t xml:space="preserve">EBIT010</x:t>
        </x:is>
      </x:c>
      <x:c r="C7098" t="inlineStr">
        <x:is>
          <x:t xml:space="preserve">Despesa</x:t>
        </x:is>
      </x:c>
      <x:c r="D7098" t="inlineStr">
        <x:is>
          <x:t xml:space="preserve">Outras receitas (despesas), líquidas</x:t>
        </x:is>
      </x:c>
      <x:c r="E7098" t="inlineStr">
        <x:is>
          <x:t xml:space="preserve">GÁS &amp; ENERGIA / G&amp;EBC</x:t>
        </x:is>
      </x:c>
      <x:c r="F7098" t="n">
        <x:v>-529</x:v>
      </x:c>
      <x:c r="H7098" t="n">
        <x:v>-529</x:v>
      </x:c>
      <x:c r="I7098" t="inlineStr">
        <x:is>
          <x:t xml:space="preserve">1T = valor acumulado</x:t>
        </x:is>
      </x:c>
    </x:row>
    <x:row r="7099">
      <x:c r="A7099" t="inlineStr">
        <x:is>
          <x:t xml:space="preserve">1T23</x:t>
        </x:is>
      </x:c>
      <x:c r="B7099" t="inlineStr">
        <x:is>
          <x:t xml:space="preserve">EBIT010</x:t>
        </x:is>
      </x:c>
      <x:c r="C7099" t="inlineStr">
        <x:is>
          <x:t xml:space="preserve">Despesa</x:t>
        </x:is>
      </x:c>
      <x:c r="D7099" t="inlineStr">
        <x:is>
          <x:t xml:space="preserve">Outras receitas (despesas), líquidas</x:t>
        </x:is>
      </x:c>
      <x:c r="E7099" t="inlineStr">
        <x:is>
          <x:t xml:space="preserve">REFINO / RTC</x:t>
        </x:is>
      </x:c>
      <x:c r="F7099" t="n">
        <x:v>-2307</x:v>
      </x:c>
      <x:c r="H7099" t="n">
        <x:v>-2307</x:v>
      </x:c>
      <x:c r="I7099" t="inlineStr">
        <x:is>
          <x:t xml:space="preserve">1T = valor acumulado</x:t>
        </x:is>
      </x:c>
    </x:row>
    <x:row r="7100">
      <x:c r="A7100" t="inlineStr">
        <x:is>
          <x:t xml:space="preserve">1T23</x:t>
        </x:is>
      </x:c>
      <x:c r="B7100" t="inlineStr">
        <x:is>
          <x:t xml:space="preserve">EBIT010</x:t>
        </x:is>
      </x:c>
      <x:c r="C7100" t="inlineStr">
        <x:is>
          <x:t xml:space="preserve">Despesa</x:t>
        </x:is>
      </x:c>
      <x:c r="D7100" t="inlineStr">
        <x:is>
          <x:t xml:space="preserve">Outras receitas (despesas), líquidas</x:t>
        </x:is>
      </x:c>
      <x:c r="E7100" t="inlineStr">
        <x:is>
          <x:t xml:space="preserve">TOTAL</x:t>
        </x:is>
      </x:c>
      <x:c r="F7100" t="n">
        <x:v>-2424</x:v>
      </x:c>
      <x:c r="H7100" t="n">
        <x:v>-2424</x:v>
      </x:c>
      <x:c r="I7100" t="inlineStr">
        <x:is>
          <x:t xml:space="preserve">1T = valor acumulado</x:t>
        </x:is>
      </x:c>
    </x:row>
    <x:row r="7101">
      <x:c r="A7101" t="inlineStr">
        <x:is>
          <x:t xml:space="preserve">1T23</x:t>
        </x:is>
      </x:c>
      <x:c r="B7101" t="inlineStr">
        <x:is>
          <x:t xml:space="preserve">EBIT011</x:t>
        </x:is>
      </x:c>
      <x:c r="C7101" t="inlineStr">
        <x:is>
          <x:t xml:space="preserve">Despesas Totais</x:t>
        </x:is>
      </x:c>
      <x:c r="D7101" t="inlineStr">
        <x:is>
          <x:t xml:space="preserve">Despesas</x:t>
        </x:is>
      </x:c>
      <x:c r="E7101" t="inlineStr">
        <x:is>
          <x:t xml:space="preserve">CORPORATIVO / OUTROS NEGÓCIOS</x:t>
        </x:is>
      </x:c>
      <x:c r="F7101" t="n">
        <x:v>-2442</x:v>
      </x:c>
      <x:c r="H7101" t="n">
        <x:v>-2442</x:v>
      </x:c>
      <x:c r="I7101" t="inlineStr">
        <x:is>
          <x:t xml:space="preserve">1T = valor acumulado</x:t>
        </x:is>
      </x:c>
    </x:row>
    <x:row r="7102">
      <x:c r="A7102" t="inlineStr">
        <x:is>
          <x:t xml:space="preserve">1T23</x:t>
        </x:is>
      </x:c>
      <x:c r="B7102" t="inlineStr">
        <x:is>
          <x:t xml:space="preserve">EBIT011</x:t>
        </x:is>
      </x:c>
      <x:c r="C7102" t="inlineStr">
        <x:is>
          <x:t xml:space="preserve">Despesas Totais</x:t>
        </x:is>
      </x:c>
      <x:c r="D7102" t="inlineStr">
        <x:is>
          <x:t xml:space="preserve">Despesas</x:t>
        </x:is>
      </x:c>
      <x:c r="E7102" t="inlineStr">
        <x:is>
          <x:t xml:space="preserve">E&amp;P</x:t>
        </x:is>
      </x:c>
      <x:c r="F7102" t="n">
        <x:v>-638</x:v>
      </x:c>
      <x:c r="H7102" t="n">
        <x:v>-638</x:v>
      </x:c>
      <x:c r="I7102" t="inlineStr">
        <x:is>
          <x:t xml:space="preserve">1T = valor acumulado</x:t>
        </x:is>
      </x:c>
    </x:row>
    <x:row r="7103">
      <x:c r="A7103" t="inlineStr">
        <x:is>
          <x:t xml:space="preserve">1T23</x:t>
        </x:is>
      </x:c>
      <x:c r="B7103" t="inlineStr">
        <x:is>
          <x:t xml:space="preserve">EBIT011</x:t>
        </x:is>
      </x:c>
      <x:c r="C7103" t="inlineStr">
        <x:is>
          <x:t xml:space="preserve">Despesas Totais</x:t>
        </x:is>
      </x:c>
      <x:c r="D7103" t="inlineStr">
        <x:is>
          <x:t xml:space="preserve">Despesas</x:t>
        </x:is>
      </x:c>
      <x:c r="E7103" t="inlineStr">
        <x:is>
          <x:t xml:space="preserve">ELIMINAÇÕES</x:t>
        </x:is>
      </x:c>
      <x:c r="F7103" t="n">
        <x:v>-23</x:v>
      </x:c>
      <x:c r="H7103" t="n">
        <x:v>-23</x:v>
      </x:c>
      <x:c r="I7103" t="inlineStr">
        <x:is>
          <x:t xml:space="preserve">1T = valor acumulado</x:t>
        </x:is>
      </x:c>
    </x:row>
    <x:row r="7104">
      <x:c r="A7104" t="inlineStr">
        <x:is>
          <x:t xml:space="preserve">1T23</x:t>
        </x:is>
      </x:c>
      <x:c r="B7104" t="inlineStr">
        <x:is>
          <x:t xml:space="preserve">EBIT011</x:t>
        </x:is>
      </x:c>
      <x:c r="C7104" t="inlineStr">
        <x:is>
          <x:t xml:space="preserve">Despesas Totais</x:t>
        </x:is>
      </x:c>
      <x:c r="D7104" t="inlineStr">
        <x:is>
          <x:t xml:space="preserve">Despesas</x:t>
        </x:is>
      </x:c>
      <x:c r="E7104" t="inlineStr">
        <x:is>
          <x:t xml:space="preserve">GÁS &amp; ENERGIA / G&amp;EBC</x:t>
        </x:is>
      </x:c>
      <x:c r="F7104" t="n">
        <x:v>-4051</x:v>
      </x:c>
      <x:c r="H7104" t="n">
        <x:v>-4051</x:v>
      </x:c>
      <x:c r="I7104" t="inlineStr">
        <x:is>
          <x:t xml:space="preserve">1T = valor acumulado</x:t>
        </x:is>
      </x:c>
    </x:row>
    <x:row r="7105">
      <x:c r="A7105" t="inlineStr">
        <x:is>
          <x:t xml:space="preserve">1T23</x:t>
        </x:is>
      </x:c>
      <x:c r="B7105" t="inlineStr">
        <x:is>
          <x:t xml:space="preserve">EBIT011</x:t>
        </x:is>
      </x:c>
      <x:c r="C7105" t="inlineStr">
        <x:is>
          <x:t xml:space="preserve">Despesas Totais</x:t>
        </x:is>
      </x:c>
      <x:c r="D7105" t="inlineStr">
        <x:is>
          <x:t xml:space="preserve">Despesas</x:t>
        </x:is>
      </x:c>
      <x:c r="E7105" t="inlineStr">
        <x:is>
          <x:t xml:space="preserve">REFINO / RTC</x:t>
        </x:is>
      </x:c>
      <x:c r="F7105" t="n">
        <x:v>-6141</x:v>
      </x:c>
      <x:c r="H7105" t="n">
        <x:v>-6141</x:v>
      </x:c>
      <x:c r="I7105" t="inlineStr">
        <x:is>
          <x:t xml:space="preserve">1T = valor acumulado</x:t>
        </x:is>
      </x:c>
    </x:row>
    <x:row r="7106">
      <x:c r="A7106" t="inlineStr">
        <x:is>
          <x:t xml:space="preserve">1T23</x:t>
        </x:is>
      </x:c>
      <x:c r="B7106" t="inlineStr">
        <x:is>
          <x:t xml:space="preserve">EBIT011</x:t>
        </x:is>
      </x:c>
      <x:c r="C7106" t="inlineStr">
        <x:is>
          <x:t xml:space="preserve">Despesas Totais</x:t>
        </x:is>
      </x:c>
      <x:c r="D7106" t="inlineStr">
        <x:is>
          <x:t xml:space="preserve">Despesas</x:t>
        </x:is>
      </x:c>
      <x:c r="E7106" t="inlineStr">
        <x:is>
          <x:t xml:space="preserve">TOTAL</x:t>
        </x:is>
      </x:c>
      <x:c r="F7106" t="n">
        <x:v>-13295</x:v>
      </x:c>
      <x:c r="H7106" t="n">
        <x:v>-13295</x:v>
      </x:c>
      <x:c r="I7106" t="inlineStr">
        <x:is>
          <x:t xml:space="preserve">1T = valor acumulado</x:t>
        </x:is>
      </x:c>
    </x:row>
    <x:row r="7107">
      <x:c r="A7107" t="inlineStr">
        <x:is>
          <x:t xml:space="preserve">1T23</x:t>
        </x:is>
      </x:c>
      <x:c r="B7107" t="inlineStr">
        <x:is>
          <x:t xml:space="preserve">EBIT012</x:t>
        </x:is>
      </x:c>
      <x:c r="C7107" t="inlineStr">
        <x:is>
          <x:t xml:space="preserve">Lucro Operacional Total</x:t>
        </x:is>
      </x:c>
      <x:c r="D7107" t="inlineStr">
        <x:is>
          <x:t xml:space="preserve">Lucro (prejuízo) antes do resultado financeiro, das participações e impostos</x:t>
        </x:is>
      </x:c>
      <x:c r="E7107" t="inlineStr">
        <x:is>
          <x:t xml:space="preserve">CORPORATIVO / OUTROS NEGÓCIOS</x:t>
        </x:is>
      </x:c>
      <x:c r="F7107" t="n">
        <x:v>-2452</x:v>
      </x:c>
      <x:c r="H7107" t="n">
        <x:v>-2452</x:v>
      </x:c>
      <x:c r="I7107" t="inlineStr">
        <x:is>
          <x:t xml:space="preserve">1T = valor acumulado</x:t>
        </x:is>
      </x:c>
    </x:row>
    <x:row r="7108">
      <x:c r="A7108" t="inlineStr">
        <x:is>
          <x:t xml:space="preserve">1T23</x:t>
        </x:is>
      </x:c>
      <x:c r="B7108" t="inlineStr">
        <x:is>
          <x:t xml:space="preserve">EBIT012</x:t>
        </x:is>
      </x:c>
      <x:c r="C7108" t="inlineStr">
        <x:is>
          <x:t xml:space="preserve">Lucro Operacional Total</x:t>
        </x:is>
      </x:c>
      <x:c r="D7108" t="inlineStr">
        <x:is>
          <x:t xml:space="preserve">Lucro (prejuízo) antes do resultado financeiro, das participações e impostos</x:t>
        </x:is>
      </x:c>
      <x:c r="E7108" t="inlineStr">
        <x:is>
          <x:t xml:space="preserve">E&amp;P</x:t>
        </x:is>
      </x:c>
      <x:c r="F7108" t="n">
        <x:v>47941</x:v>
      </x:c>
      <x:c r="H7108" t="n">
        <x:v>47941</x:v>
      </x:c>
      <x:c r="I7108" t="inlineStr">
        <x:is>
          <x:t xml:space="preserve">1T = valor acumulado</x:t>
        </x:is>
      </x:c>
    </x:row>
    <x:row r="7109">
      <x:c r="A7109" t="inlineStr">
        <x:is>
          <x:t xml:space="preserve">1T23</x:t>
        </x:is>
      </x:c>
      <x:c r="B7109" t="inlineStr">
        <x:is>
          <x:t xml:space="preserve">EBIT012</x:t>
        </x:is>
      </x:c>
      <x:c r="C7109" t="inlineStr">
        <x:is>
          <x:t xml:space="preserve">Lucro Operacional Total</x:t>
        </x:is>
      </x:c>
      <x:c r="D7109" t="inlineStr">
        <x:is>
          <x:t xml:space="preserve">Lucro (prejuízo) antes do resultado financeiro, das participações e impostos</x:t>
        </x:is>
      </x:c>
      <x:c r="E7109" t="inlineStr">
        <x:is>
          <x:t xml:space="preserve">ELIMINAÇÕES</x:t>
        </x:is>
      </x:c>
      <x:c r="F7109" t="n">
        <x:v>2068</x:v>
      </x:c>
      <x:c r="H7109" t="n">
        <x:v>2068</x:v>
      </x:c>
      <x:c r="I7109" t="inlineStr">
        <x:is>
          <x:t xml:space="preserve">1T = valor acumulado</x:t>
        </x:is>
      </x:c>
    </x:row>
    <x:row r="7110">
      <x:c r="A7110" t="inlineStr">
        <x:is>
          <x:t xml:space="preserve">1T23</x:t>
        </x:is>
      </x:c>
      <x:c r="B7110" t="inlineStr">
        <x:is>
          <x:t xml:space="preserve">EBIT012</x:t>
        </x:is>
      </x:c>
      <x:c r="C7110" t="inlineStr">
        <x:is>
          <x:t xml:space="preserve">Lucro Operacional Total</x:t>
        </x:is>
      </x:c>
      <x:c r="D7110" t="inlineStr">
        <x:is>
          <x:t xml:space="preserve">Lucro (prejuízo) antes do resultado financeiro, das participações e impostos</x:t>
        </x:is>
      </x:c>
      <x:c r="E7110" t="inlineStr">
        <x:is>
          <x:t xml:space="preserve">GÁS &amp; ENERGIA / G&amp;EBC</x:t>
        </x:is>
      </x:c>
      <x:c r="F7110" t="n">
        <x:v>3151</x:v>
      </x:c>
      <x:c r="H7110" t="n">
        <x:v>3151</x:v>
      </x:c>
      <x:c r="I7110" t="inlineStr">
        <x:is>
          <x:t xml:space="preserve">1T = valor acumulado</x:t>
        </x:is>
      </x:c>
    </x:row>
    <x:row r="7111">
      <x:c r="A7111" t="inlineStr">
        <x:is>
          <x:t xml:space="preserve">1T23</x:t>
        </x:is>
      </x:c>
      <x:c r="B7111" t="inlineStr">
        <x:is>
          <x:t xml:space="preserve">EBIT012</x:t>
        </x:is>
      </x:c>
      <x:c r="C7111" t="inlineStr">
        <x:is>
          <x:t xml:space="preserve">Lucro Operacional Total</x:t>
        </x:is>
      </x:c>
      <x:c r="D7111" t="inlineStr">
        <x:is>
          <x:t xml:space="preserve">Lucro (prejuízo) antes do resultado financeiro, das participações e impostos</x:t>
        </x:is>
      </x:c>
      <x:c r="E7111" t="inlineStr">
        <x:is>
          <x:t xml:space="preserve">REFINO / RTC</x:t>
        </x:is>
      </x:c>
      <x:c r="F7111" t="n">
        <x:v>9308</x:v>
      </x:c>
      <x:c r="H7111" t="n">
        <x:v>9308</x:v>
      </x:c>
      <x:c r="I7111" t="inlineStr">
        <x:is>
          <x:t xml:space="preserve">1T = valor acumulado</x:t>
        </x:is>
      </x:c>
    </x:row>
    <x:row r="7112">
      <x:c r="A7112" t="inlineStr">
        <x:is>
          <x:t xml:space="preserve">1T23</x:t>
        </x:is>
      </x:c>
      <x:c r="B7112" t="inlineStr">
        <x:is>
          <x:t xml:space="preserve">EBIT012</x:t>
        </x:is>
      </x:c>
      <x:c r="C7112" t="inlineStr">
        <x:is>
          <x:t xml:space="preserve">Lucro Operacional Total</x:t>
        </x:is>
      </x:c>
      <x:c r="D7112" t="inlineStr">
        <x:is>
          <x:t xml:space="preserve">Lucro (prejuízo) antes do resultado financeiro, das participações e impostos</x:t>
        </x:is>
      </x:c>
      <x:c r="E7112" t="inlineStr">
        <x:is>
          <x:t xml:space="preserve">TOTAL</x:t>
        </x:is>
      </x:c>
      <x:c r="F7112" t="n">
        <x:v>60016</x:v>
      </x:c>
      <x:c r="H7112" t="n">
        <x:v>60016</x:v>
      </x:c>
      <x:c r="I7112" t="inlineStr">
        <x:is>
          <x:t xml:space="preserve">1T = valor acumulado</x:t>
        </x:is>
      </x:c>
    </x:row>
    <x:row r="7113">
      <x:c r="A7113" t="inlineStr">
        <x:is>
          <x:t xml:space="preserve">2T23</x:t>
        </x:is>
      </x:c>
      <x:c r="B7113" t="inlineStr">
        <x:is>
          <x:t xml:space="preserve">EBIT000A</x:t>
        </x:is>
      </x:c>
      <x:c r="C7113" t="inlineStr">
        <x:is>
          <x:t xml:space="preserve">Receita</x:t>
        </x:is>
      </x:c>
      <x:c r="D7113" t="inlineStr">
        <x:is>
          <x:t xml:space="preserve">Intersegmentos</x:t>
        </x:is>
      </x:c>
      <x:c r="E7113" t="inlineStr">
        <x:is>
          <x:t xml:space="preserve">CORPORATIVO / OUTROS NEGÓCIOS</x:t>
        </x:is>
      </x:c>
      <x:c r="F7113" t="n">
        <x:v>17</x:v>
      </x:c>
      <x:c r="G7113" t="n">
        <x:v>7</x:v>
      </x:c>
      <x:c r="H7113" t="n">
        <x:v>10</x:v>
      </x:c>
      <x:c r="I7113" t="inlineStr">
        <x:is>
          <x:t xml:space="preserve">Atual − trimestre anterior</x:t>
        </x:is>
      </x:c>
    </x:row>
    <x:row r="7114">
      <x:c r="A7114" t="inlineStr">
        <x:is>
          <x:t xml:space="preserve">2T23</x:t>
        </x:is>
      </x:c>
      <x:c r="B7114" t="inlineStr">
        <x:is>
          <x:t xml:space="preserve">EBIT000A</x:t>
        </x:is>
      </x:c>
      <x:c r="C7114" t="inlineStr">
        <x:is>
          <x:t xml:space="preserve">Receita</x:t>
        </x:is>
      </x:c>
      <x:c r="D7114" t="inlineStr">
        <x:is>
          <x:t xml:space="preserve">Intersegmentos</x:t>
        </x:is>
      </x:c>
      <x:c r="E7114" t="inlineStr">
        <x:is>
          <x:t xml:space="preserve">E&amp;P</x:t>
        </x:is>
      </x:c>
      <x:c r="F7114" t="n">
        <x:v>152037</x:v>
      </x:c>
      <x:c r="G7114" t="n">
        <x:v>80267</x:v>
      </x:c>
      <x:c r="H7114" t="n">
        <x:v>71770</x:v>
      </x:c>
      <x:c r="I7114" t="inlineStr">
        <x:is>
          <x:t xml:space="preserve">Atual − trimestre anterior</x:t>
        </x:is>
      </x:c>
    </x:row>
    <x:row r="7115">
      <x:c r="A7115" t="inlineStr">
        <x:is>
          <x:t xml:space="preserve">2T23</x:t>
        </x:is>
      </x:c>
      <x:c r="B7115" t="inlineStr">
        <x:is>
          <x:t xml:space="preserve">EBIT000A</x:t>
        </x:is>
      </x:c>
      <x:c r="C7115" t="inlineStr">
        <x:is>
          <x:t xml:space="preserve">Receita</x:t>
        </x:is>
      </x:c>
      <x:c r="D7115" t="inlineStr">
        <x:is>
          <x:t xml:space="preserve">Intersegmentos</x:t>
        </x:is>
      </x:c>
      <x:c r="E7115" t="inlineStr">
        <x:is>
          <x:t xml:space="preserve">ELIMINAÇÕES</x:t>
        </x:is>
      </x:c>
      <x:c r="F7115" t="n">
        <x:v>-164458</x:v>
      </x:c>
      <x:c r="G7115" t="n">
        <x:v>-86917</x:v>
      </x:c>
      <x:c r="H7115" t="n">
        <x:v>-77541</x:v>
      </x:c>
      <x:c r="I7115" t="inlineStr">
        <x:is>
          <x:t xml:space="preserve">Atual − trimestre anterior</x:t>
        </x:is>
      </x:c>
    </x:row>
    <x:row r="7116">
      <x:c r="A7116" t="inlineStr">
        <x:is>
          <x:t xml:space="preserve">2T23</x:t>
        </x:is>
      </x:c>
      <x:c r="B7116" t="inlineStr">
        <x:is>
          <x:t xml:space="preserve">EBIT000A</x:t>
        </x:is>
      </x:c>
      <x:c r="C7116" t="inlineStr">
        <x:is>
          <x:t xml:space="preserve">Receita</x:t>
        </x:is>
      </x:c>
      <x:c r="D7116" t="inlineStr">
        <x:is>
          <x:t xml:space="preserve">Intersegmentos</x:t>
        </x:is>
      </x:c>
      <x:c r="E7116" t="inlineStr">
        <x:is>
          <x:t xml:space="preserve">GÁS &amp; ENERGIA / G&amp;EBC</x:t>
        </x:is>
      </x:c>
      <x:c r="F7116" t="n">
        <x:v>8119</x:v>
      </x:c>
      <x:c r="G7116" t="n">
        <x:v>4181</x:v>
      </x:c>
      <x:c r="H7116" t="n">
        <x:v>3938</x:v>
      </x:c>
      <x:c r="I7116" t="inlineStr">
        <x:is>
          <x:t xml:space="preserve">Atual − trimestre anterior</x:t>
        </x:is>
      </x:c>
    </x:row>
    <x:row r="7117">
      <x:c r="A7117" t="inlineStr">
        <x:is>
          <x:t xml:space="preserve">2T23</x:t>
        </x:is>
      </x:c>
      <x:c r="B7117" t="inlineStr">
        <x:is>
          <x:t xml:space="preserve">EBIT000A</x:t>
        </x:is>
      </x:c>
      <x:c r="C7117" t="inlineStr">
        <x:is>
          <x:t xml:space="preserve">Receita</x:t>
        </x:is>
      </x:c>
      <x:c r="D7117" t="inlineStr">
        <x:is>
          <x:t xml:space="preserve">Intersegmentos</x:t>
        </x:is>
      </x:c>
      <x:c r="E7117" t="inlineStr">
        <x:is>
          <x:t xml:space="preserve">REFINO / RTC</x:t>
        </x:is>
      </x:c>
      <x:c r="F7117" t="n">
        <x:v>4285</x:v>
      </x:c>
      <x:c r="G7117" t="n">
        <x:v>2462</x:v>
      </x:c>
      <x:c r="H7117" t="n">
        <x:v>1823</x:v>
      </x:c>
      <x:c r="I7117" t="inlineStr">
        <x:is>
          <x:t xml:space="preserve">Atual − trimestre anterior</x:t>
        </x:is>
      </x:c>
    </x:row>
    <x:row r="7118">
      <x:c r="A7118" t="inlineStr">
        <x:is>
          <x:t xml:space="preserve">2T23</x:t>
        </x:is>
      </x:c>
      <x:c r="B7118" t="inlineStr">
        <x:is>
          <x:t xml:space="preserve">EBIT000A</x:t>
        </x:is>
      </x:c>
      <x:c r="C7118" t="inlineStr">
        <x:is>
          <x:t xml:space="preserve">Receita</x:t>
        </x:is>
      </x:c>
      <x:c r="D7118" t="inlineStr">
        <x:is>
          <x:t xml:space="preserve">Intersegmentos</x:t>
        </x:is>
      </x:c>
      <x:c r="E7118" t="inlineStr">
        <x:is>
          <x:t xml:space="preserve">TOTAL</x:t>
        </x:is>
      </x:c>
      <x:c r="F7118" t="n">
        <x:v>0</x:v>
      </x:c>
      <x:c r="G7118" t="n">
        <x:v>0</x:v>
      </x:c>
      <x:c r="H7118" t="n">
        <x:v>0</x:v>
      </x:c>
      <x:c r="I7118" t="inlineStr">
        <x:is>
          <x:t xml:space="preserve">Atual − trimestre anterior</x:t>
        </x:is>
      </x:c>
    </x:row>
    <x:row r="7119">
      <x:c r="A7119" t="inlineStr">
        <x:is>
          <x:t xml:space="preserve">2T23</x:t>
        </x:is>
      </x:c>
      <x:c r="B7119" t="inlineStr">
        <x:is>
          <x:t xml:space="preserve">EBIT000B</x:t>
        </x:is>
      </x:c>
      <x:c r="C7119" t="inlineStr">
        <x:is>
          <x:t xml:space="preserve">Receita</x:t>
        </x:is>
      </x:c>
      <x:c r="D7119" t="inlineStr">
        <x:is>
          <x:t xml:space="preserve">Terceiros</x:t>
        </x:is>
      </x:c>
      <x:c r="E7119" t="inlineStr">
        <x:is>
          <x:t xml:space="preserve">CORPORATIVO / OUTROS NEGÓCIOS</x:t>
        </x:is>
      </x:c>
      <x:c r="F7119" t="n">
        <x:v>801</x:v>
      </x:c>
      <x:c r="G7119" t="n">
        <x:v>381</x:v>
      </x:c>
      <x:c r="H7119" t="n">
        <x:v>420</x:v>
      </x:c>
      <x:c r="I7119" t="inlineStr">
        <x:is>
          <x:t xml:space="preserve">Atual − trimestre anterior</x:t>
        </x:is>
      </x:c>
    </x:row>
    <x:row r="7120">
      <x:c r="A7120" t="inlineStr">
        <x:is>
          <x:t xml:space="preserve">2T23</x:t>
        </x:is>
      </x:c>
      <x:c r="B7120" t="inlineStr">
        <x:is>
          <x:t xml:space="preserve">EBIT000B</x:t>
        </x:is>
      </x:c>
      <x:c r="C7120" t="inlineStr">
        <x:is>
          <x:t xml:space="preserve">Receita</x:t>
        </x:is>
      </x:c>
      <x:c r="D7120" t="inlineStr">
        <x:is>
          <x:t xml:space="preserve">Terceiros</x:t>
        </x:is>
      </x:c>
      <x:c r="E7120" t="inlineStr">
        <x:is>
          <x:t xml:space="preserve">E&amp;P</x:t>
        </x:is>
      </x:c>
      <x:c r="F7120" t="n">
        <x:v>2607</x:v>
      </x:c>
      <x:c r="G7120" t="n">
        <x:v>1455</x:v>
      </x:c>
      <x:c r="H7120" t="n">
        <x:v>1152</x:v>
      </x:c>
      <x:c r="I7120" t="inlineStr">
        <x:is>
          <x:t xml:space="preserve">Atual − trimestre anterior</x:t>
        </x:is>
      </x:c>
    </x:row>
    <x:row r="7121">
      <x:c r="A7121" t="inlineStr">
        <x:is>
          <x:t xml:space="preserve">2T23</x:t>
        </x:is>
      </x:c>
      <x:c r="B7121" t="inlineStr">
        <x:is>
          <x:t xml:space="preserve">EBIT000B</x:t>
        </x:is>
      </x:c>
      <x:c r="C7121" t="inlineStr">
        <x:is>
          <x:t xml:space="preserve">Receita</x:t>
        </x:is>
      </x:c>
      <x:c r="D7121" t="inlineStr">
        <x:is>
          <x:t xml:space="preserve">Terceiros</x:t>
        </x:is>
      </x:c>
      <x:c r="E7121" t="inlineStr">
        <x:is>
          <x:t xml:space="preserve">ELIMINAÇÕES</x:t>
        </x:is>
      </x:c>
      <x:c r="F7121" t="n">
        <x:v>0</x:v>
      </x:c>
      <x:c r="G7121" t="n">
        <x:v>0</x:v>
      </x:c>
      <x:c r="H7121" t="n">
        <x:v>0</x:v>
      </x:c>
      <x:c r="I7121" t="inlineStr">
        <x:is>
          <x:t xml:space="preserve">Atual − trimestre anterior</x:t>
        </x:is>
      </x:c>
    </x:row>
    <x:row r="7122">
      <x:c r="A7122" t="inlineStr">
        <x:is>
          <x:t xml:space="preserve">2T23</x:t>
        </x:is>
      </x:c>
      <x:c r="B7122" t="inlineStr">
        <x:is>
          <x:t xml:space="preserve">EBIT000B</x:t>
        </x:is>
      </x:c>
      <x:c r="C7122" t="inlineStr">
        <x:is>
          <x:t xml:space="preserve">Receita</x:t>
        </x:is>
      </x:c>
      <x:c r="D7122" t="inlineStr">
        <x:is>
          <x:t xml:space="preserve">Terceiros</x:t>
        </x:is>
      </x:c>
      <x:c r="E7122" t="inlineStr">
        <x:is>
          <x:t xml:space="preserve">GÁS &amp; ENERGIA / G&amp;EBC</x:t>
        </x:is>
      </x:c>
      <x:c r="F7122" t="n">
        <x:v>20405</x:v>
      </x:c>
      <x:c r="G7122" t="n">
        <x:v>10642</x:v>
      </x:c>
      <x:c r="H7122" t="n">
        <x:v>9763</x:v>
      </x:c>
      <x:c r="I7122" t="inlineStr">
        <x:is>
          <x:t xml:space="preserve">Atual − trimestre anterior</x:t>
        </x:is>
      </x:c>
    </x:row>
    <x:row r="7123">
      <x:c r="A7123" t="inlineStr">
        <x:is>
          <x:t xml:space="preserve">2T23</x:t>
        </x:is>
      </x:c>
      <x:c r="B7123" t="inlineStr">
        <x:is>
          <x:t xml:space="preserve">EBIT000B</x:t>
        </x:is>
      </x:c>
      <x:c r="C7123" t="inlineStr">
        <x:is>
          <x:t xml:space="preserve">Receita</x:t>
        </x:is>
      </x:c>
      <x:c r="D7123" t="inlineStr">
        <x:is>
          <x:t xml:space="preserve">Terceiros</x:t>
        </x:is>
      </x:c>
      <x:c r="E7123" t="inlineStr">
        <x:is>
          <x:t xml:space="preserve">REFINO / RTC</x:t>
        </x:is>
      </x:c>
      <x:c r="F7123" t="n">
        <x:v>229095</x:v>
      </x:c>
      <x:c r="G7123" t="n">
        <x:v>126590</x:v>
      </x:c>
      <x:c r="H7123" t="n">
        <x:v>102505</x:v>
      </x:c>
      <x:c r="I7123" t="inlineStr">
        <x:is>
          <x:t xml:space="preserve">Atual − trimestre anterior</x:t>
        </x:is>
      </x:c>
    </x:row>
    <x:row r="7124">
      <x:c r="A7124" t="inlineStr">
        <x:is>
          <x:t xml:space="preserve">2T23</x:t>
        </x:is>
      </x:c>
      <x:c r="B7124" t="inlineStr">
        <x:is>
          <x:t xml:space="preserve">EBIT000B</x:t>
        </x:is>
      </x:c>
      <x:c r="C7124" t="inlineStr">
        <x:is>
          <x:t xml:space="preserve">Receita</x:t>
        </x:is>
      </x:c>
      <x:c r="D7124" t="inlineStr">
        <x:is>
          <x:t xml:space="preserve">Terceiros</x:t>
        </x:is>
      </x:c>
      <x:c r="E7124" t="inlineStr">
        <x:is>
          <x:t xml:space="preserve">TOTAL</x:t>
        </x:is>
      </x:c>
      <x:c r="F7124" t="n">
        <x:v>252908</x:v>
      </x:c>
      <x:c r="G7124" t="n">
        <x:v>139068</x:v>
      </x:c>
      <x:c r="H7124" t="n">
        <x:v>113840</x:v>
      </x:c>
      <x:c r="I7124" t="inlineStr">
        <x:is>
          <x:t xml:space="preserve">Atual − trimestre anterior</x:t>
        </x:is>
      </x:c>
    </x:row>
    <x:row r="7125">
      <x:c r="A7125" t="inlineStr">
        <x:is>
          <x:t xml:space="preserve">2T23</x:t>
        </x:is>
      </x:c>
      <x:c r="B7125" t="inlineStr">
        <x:is>
          <x:t xml:space="preserve">EBIT001</x:t>
        </x:is>
      </x:c>
      <x:c r="C7125" t="inlineStr">
        <x:is>
          <x:t xml:space="preserve">Receita Total</x:t>
        </x:is>
      </x:c>
      <x:c r="D7125" t="inlineStr">
        <x:is>
          <x:t xml:space="preserve">Receita de vendas</x:t>
        </x:is>
      </x:c>
      <x:c r="E7125" t="inlineStr">
        <x:is>
          <x:t xml:space="preserve">CORPORATIVO / OUTROS NEGÓCIOS</x:t>
        </x:is>
      </x:c>
      <x:c r="F7125" t="n">
        <x:v>818</x:v>
      </x:c>
      <x:c r="G7125" t="n">
        <x:v>388</x:v>
      </x:c>
      <x:c r="H7125" t="n">
        <x:v>430</x:v>
      </x:c>
      <x:c r="I7125" t="inlineStr">
        <x:is>
          <x:t xml:space="preserve">Atual − trimestre anterior</x:t>
        </x:is>
      </x:c>
    </x:row>
    <x:row r="7126">
      <x:c r="A7126" t="inlineStr">
        <x:is>
          <x:t xml:space="preserve">2T23</x:t>
        </x:is>
      </x:c>
      <x:c r="B7126" t="inlineStr">
        <x:is>
          <x:t xml:space="preserve">EBIT001</x:t>
        </x:is>
      </x:c>
      <x:c r="C7126" t="inlineStr">
        <x:is>
          <x:t xml:space="preserve">Receita Total</x:t>
        </x:is>
      </x:c>
      <x:c r="D7126" t="inlineStr">
        <x:is>
          <x:t xml:space="preserve">Receita de vendas</x:t>
        </x:is>
      </x:c>
      <x:c r="E7126" t="inlineStr">
        <x:is>
          <x:t xml:space="preserve">E&amp;P</x:t>
        </x:is>
      </x:c>
      <x:c r="F7126" t="n">
        <x:v>154644</x:v>
      </x:c>
      <x:c r="G7126" t="n">
        <x:v>81722</x:v>
      </x:c>
      <x:c r="H7126" t="n">
        <x:v>72922</x:v>
      </x:c>
      <x:c r="I7126" t="inlineStr">
        <x:is>
          <x:t xml:space="preserve">Atual − trimestre anterior</x:t>
        </x:is>
      </x:c>
    </x:row>
    <x:row r="7127">
      <x:c r="A7127" t="inlineStr">
        <x:is>
          <x:t xml:space="preserve">2T23</x:t>
        </x:is>
      </x:c>
      <x:c r="B7127" t="inlineStr">
        <x:is>
          <x:t xml:space="preserve">EBIT001</x:t>
        </x:is>
      </x:c>
      <x:c r="C7127" t="inlineStr">
        <x:is>
          <x:t xml:space="preserve">Receita Total</x:t>
        </x:is>
      </x:c>
      <x:c r="D7127" t="inlineStr">
        <x:is>
          <x:t xml:space="preserve">Receita de vendas</x:t>
        </x:is>
      </x:c>
      <x:c r="E7127" t="inlineStr">
        <x:is>
          <x:t xml:space="preserve">ELIMINAÇÕES</x:t>
        </x:is>
      </x:c>
      <x:c r="F7127" t="n">
        <x:v>-164458</x:v>
      </x:c>
      <x:c r="G7127" t="n">
        <x:v>-86917</x:v>
      </x:c>
      <x:c r="H7127" t="n">
        <x:v>-77541</x:v>
      </x:c>
      <x:c r="I7127" t="inlineStr">
        <x:is>
          <x:t xml:space="preserve">Atual − trimestre anterior</x:t>
        </x:is>
      </x:c>
    </x:row>
    <x:row r="7128">
      <x:c r="A7128" t="inlineStr">
        <x:is>
          <x:t xml:space="preserve">2T23</x:t>
        </x:is>
      </x:c>
      <x:c r="B7128" t="inlineStr">
        <x:is>
          <x:t xml:space="preserve">EBIT001</x:t>
        </x:is>
      </x:c>
      <x:c r="C7128" t="inlineStr">
        <x:is>
          <x:t xml:space="preserve">Receita Total</x:t>
        </x:is>
      </x:c>
      <x:c r="D7128" t="inlineStr">
        <x:is>
          <x:t xml:space="preserve">Receita de vendas</x:t>
        </x:is>
      </x:c>
      <x:c r="E7128" t="inlineStr">
        <x:is>
          <x:t xml:space="preserve">GÁS &amp; ENERGIA / G&amp;EBC</x:t>
        </x:is>
      </x:c>
      <x:c r="F7128" t="n">
        <x:v>28524</x:v>
      </x:c>
      <x:c r="G7128" t="n">
        <x:v>14823</x:v>
      </x:c>
      <x:c r="H7128" t="n">
        <x:v>13701</x:v>
      </x:c>
      <x:c r="I7128" t="inlineStr">
        <x:is>
          <x:t xml:space="preserve">Atual − trimestre anterior</x:t>
        </x:is>
      </x:c>
    </x:row>
    <x:row r="7129">
      <x:c r="A7129" t="inlineStr">
        <x:is>
          <x:t xml:space="preserve">2T23</x:t>
        </x:is>
      </x:c>
      <x:c r="B7129" t="inlineStr">
        <x:is>
          <x:t xml:space="preserve">EBIT001</x:t>
        </x:is>
      </x:c>
      <x:c r="C7129" t="inlineStr">
        <x:is>
          <x:t xml:space="preserve">Receita Total</x:t>
        </x:is>
      </x:c>
      <x:c r="D7129" t="inlineStr">
        <x:is>
          <x:t xml:space="preserve">Receita de vendas</x:t>
        </x:is>
      </x:c>
      <x:c r="E7129" t="inlineStr">
        <x:is>
          <x:t xml:space="preserve">REFINO / RTC</x:t>
        </x:is>
      </x:c>
      <x:c r="F7129" t="n">
        <x:v>233380</x:v>
      </x:c>
      <x:c r="G7129" t="n">
        <x:v>129052</x:v>
      </x:c>
      <x:c r="H7129" t="n">
        <x:v>104328</x:v>
      </x:c>
      <x:c r="I7129" t="inlineStr">
        <x:is>
          <x:t xml:space="preserve">Atual − trimestre anterior</x:t>
        </x:is>
      </x:c>
    </x:row>
    <x:row r="7130">
      <x:c r="A7130" t="inlineStr">
        <x:is>
          <x:t xml:space="preserve">2T23</x:t>
        </x:is>
      </x:c>
      <x:c r="B7130" t="inlineStr">
        <x:is>
          <x:t xml:space="preserve">EBIT001</x:t>
        </x:is>
      </x:c>
      <x:c r="C7130" t="inlineStr">
        <x:is>
          <x:t xml:space="preserve">Receita Total</x:t>
        </x:is>
      </x:c>
      <x:c r="D7130" t="inlineStr">
        <x:is>
          <x:t xml:space="preserve">Receita de vendas</x:t>
        </x:is>
      </x:c>
      <x:c r="E7130" t="inlineStr">
        <x:is>
          <x:t xml:space="preserve">TOTAL</x:t>
        </x:is>
      </x:c>
      <x:c r="F7130" t="n">
        <x:v>252908</x:v>
      </x:c>
      <x:c r="G7130" t="n">
        <x:v>139068</x:v>
      </x:c>
      <x:c r="H7130" t="n">
        <x:v>113840</x:v>
      </x:c>
      <x:c r="I7130" t="inlineStr">
        <x:is>
          <x:t xml:space="preserve">Atual − trimestre anterior</x:t>
        </x:is>
      </x:c>
    </x:row>
    <x:row r="7131">
      <x:c r="A7131" t="inlineStr">
        <x:is>
          <x:t xml:space="preserve">2T23</x:t>
        </x:is>
      </x:c>
      <x:c r="B7131" t="inlineStr">
        <x:is>
          <x:t xml:space="preserve">EBIT002</x:t>
        </x:is>
      </x:c>
      <x:c r="C7131" t="inlineStr">
        <x:is>
          <x:t xml:space="preserve">Custo Total</x:t>
        </x:is>
      </x:c>
      <x:c r="D7131" t="inlineStr">
        <x:is>
          <x:t xml:space="preserve">Custo dos produtos e serviços vendidos</x:t>
        </x:is>
      </x:c>
      <x:c r="E7131" t="inlineStr">
        <x:is>
          <x:t xml:space="preserve">CORPORATIVO / OUTROS NEGÓCIOS</x:t>
        </x:is>
      </x:c>
      <x:c r="F7131" t="n">
        <x:v>-829</x:v>
      </x:c>
      <x:c r="G7131" t="n">
        <x:v>-398</x:v>
      </x:c>
      <x:c r="H7131" t="n">
        <x:v>-431</x:v>
      </x:c>
      <x:c r="I7131" t="inlineStr">
        <x:is>
          <x:t xml:space="preserve">Atual − trimestre anterior</x:t>
        </x:is>
      </x:c>
    </x:row>
    <x:row r="7132">
      <x:c r="A7132" t="inlineStr">
        <x:is>
          <x:t xml:space="preserve">2T23</x:t>
        </x:is>
      </x:c>
      <x:c r="B7132" t="inlineStr">
        <x:is>
          <x:t xml:space="preserve">EBIT002</x:t>
        </x:is>
      </x:c>
      <x:c r="C7132" t="inlineStr">
        <x:is>
          <x:t xml:space="preserve">Custo Total</x:t>
        </x:is>
      </x:c>
      <x:c r="D7132" t="inlineStr">
        <x:is>
          <x:t xml:space="preserve">Custo dos produtos e serviços vendidos</x:t>
        </x:is>
      </x:c>
      <x:c r="E7132" t="inlineStr">
        <x:is>
          <x:t xml:space="preserve">E&amp;P</x:t>
        </x:is>
      </x:c>
      <x:c r="F7132" t="n">
        <x:v>-63419</x:v>
      </x:c>
      <x:c r="G7132" t="n">
        <x:v>-33143</x:v>
      </x:c>
      <x:c r="H7132" t="n">
        <x:v>-30276</x:v>
      </x:c>
      <x:c r="I7132" t="inlineStr">
        <x:is>
          <x:t xml:space="preserve">Atual − trimestre anterior</x:t>
        </x:is>
      </x:c>
    </x:row>
    <x:row r="7133">
      <x:c r="A7133" t="inlineStr">
        <x:is>
          <x:t xml:space="preserve">2T23</x:t>
        </x:is>
      </x:c>
      <x:c r="B7133" t="inlineStr">
        <x:is>
          <x:t xml:space="preserve">EBIT002</x:t>
        </x:is>
      </x:c>
      <x:c r="C7133" t="inlineStr">
        <x:is>
          <x:t xml:space="preserve">Custo Total</x:t>
        </x:is>
      </x:c>
      <x:c r="D7133" t="inlineStr">
        <x:is>
          <x:t xml:space="preserve">Custo dos produtos e serviços vendidos</x:t>
        </x:is>
      </x:c>
      <x:c r="E7133" t="inlineStr">
        <x:is>
          <x:t xml:space="preserve">ELIMINAÇÕES</x:t>
        </x:is>
      </x:c>
      <x:c r="F7133" t="n">
        <x:v>167316</x:v>
      </x:c>
      <x:c r="G7133" t="n">
        <x:v>89008</x:v>
      </x:c>
      <x:c r="H7133" t="n">
        <x:v>78308</x:v>
      </x:c>
      <x:c r="I7133" t="inlineStr">
        <x:is>
          <x:t xml:space="preserve">Atual − trimestre anterior</x:t>
        </x:is>
      </x:c>
    </x:row>
    <x:row r="7134">
      <x:c r="A7134" t="inlineStr">
        <x:is>
          <x:t xml:space="preserve">2T23</x:t>
        </x:is>
      </x:c>
      <x:c r="B7134" t="inlineStr">
        <x:is>
          <x:t xml:space="preserve">EBIT002</x:t>
        </x:is>
      </x:c>
      <x:c r="C7134" t="inlineStr">
        <x:is>
          <x:t xml:space="preserve">Custo Total</x:t>
        </x:is>
      </x:c>
      <x:c r="D7134" t="inlineStr">
        <x:is>
          <x:t xml:space="preserve">Custo dos produtos e serviços vendidos</x:t>
        </x:is>
      </x:c>
      <x:c r="E7134" t="inlineStr">
        <x:is>
          <x:t xml:space="preserve">GÁS &amp; ENERGIA / G&amp;EBC</x:t>
        </x:is>
      </x:c>
      <x:c r="F7134" t="n">
        <x:v>-15672</x:v>
      </x:c>
      <x:c r="G7134" t="n">
        <x:v>-7621</x:v>
      </x:c>
      <x:c r="H7134" t="n">
        <x:v>-8051</x:v>
      </x:c>
      <x:c r="I7134" t="inlineStr">
        <x:is>
          <x:t xml:space="preserve">Atual − trimestre anterior</x:t>
        </x:is>
      </x:c>
    </x:row>
    <x:row r="7135">
      <x:c r="A7135" t="inlineStr">
        <x:is>
          <x:t xml:space="preserve">2T23</x:t>
        </x:is>
      </x:c>
      <x:c r="B7135" t="inlineStr">
        <x:is>
          <x:t xml:space="preserve">EBIT002</x:t>
        </x:is>
      </x:c>
      <x:c r="C7135" t="inlineStr">
        <x:is>
          <x:t xml:space="preserve">Custo Total</x:t>
        </x:is>
      </x:c>
      <x:c r="D7135" t="inlineStr">
        <x:is>
          <x:t xml:space="preserve">Custo dos produtos e serviços vendidos</x:t>
        </x:is>
      </x:c>
      <x:c r="E7135" t="inlineStr">
        <x:is>
          <x:t xml:space="preserve">REFINO / RTC</x:t>
        </x:is>
      </x:c>
      <x:c r="F7135" t="n">
        <x:v>-209312</x:v>
      </x:c>
      <x:c r="G7135" t="n">
        <x:v>-113603</x:v>
      </x:c>
      <x:c r="H7135" t="n">
        <x:v>-95709</x:v>
      </x:c>
      <x:c r="I7135" t="inlineStr">
        <x:is>
          <x:t xml:space="preserve">Atual − trimestre anterior</x:t>
        </x:is>
      </x:c>
    </x:row>
    <x:row r="7136">
      <x:c r="A7136" t="inlineStr">
        <x:is>
          <x:t xml:space="preserve">2T23</x:t>
        </x:is>
      </x:c>
      <x:c r="B7136" t="inlineStr">
        <x:is>
          <x:t xml:space="preserve">EBIT002</x:t>
        </x:is>
      </x:c>
      <x:c r="C7136" t="inlineStr">
        <x:is>
          <x:t xml:space="preserve">Custo Total</x:t>
        </x:is>
      </x:c>
      <x:c r="D7136" t="inlineStr">
        <x:is>
          <x:t xml:space="preserve">Custo dos produtos e serviços vendidos</x:t>
        </x:is>
      </x:c>
      <x:c r="E7136" t="inlineStr">
        <x:is>
          <x:t xml:space="preserve">TOTAL</x:t>
        </x:is>
      </x:c>
      <x:c r="F7136" t="n">
        <x:v>-121916</x:v>
      </x:c>
      <x:c r="G7136" t="n">
        <x:v>-65757</x:v>
      </x:c>
      <x:c r="H7136" t="n">
        <x:v>-56159</x:v>
      </x:c>
      <x:c r="I7136" t="inlineStr">
        <x:is>
          <x:t xml:space="preserve">Atual − trimestre anterior</x:t>
        </x:is>
      </x:c>
    </x:row>
    <x:row r="7137">
      <x:c r="A7137" t="inlineStr">
        <x:is>
          <x:t xml:space="preserve">2T23</x:t>
        </x:is>
      </x:c>
      <x:c r="B7137" t="inlineStr">
        <x:is>
          <x:t xml:space="preserve">EBIT003</x:t>
        </x:is>
      </x:c>
      <x:c r="C7137" t="inlineStr">
        <x:is>
          <x:t xml:space="preserve">Lucro Bruto Total</x:t>
        </x:is>
      </x:c>
      <x:c r="D7137" t="inlineStr">
        <x:is>
          <x:t xml:space="preserve">Lucro bruto</x:t>
        </x:is>
      </x:c>
      <x:c r="E7137" t="inlineStr">
        <x:is>
          <x:t xml:space="preserve">CORPORATIVO / OUTROS NEGÓCIOS</x:t>
        </x:is>
      </x:c>
      <x:c r="F7137" t="n">
        <x:v>-11</x:v>
      </x:c>
      <x:c r="G7137" t="n">
        <x:v>-10</x:v>
      </x:c>
      <x:c r="H7137" t="n">
        <x:v>-1</x:v>
      </x:c>
      <x:c r="I7137" t="inlineStr">
        <x:is>
          <x:t xml:space="preserve">Atual − trimestre anterior</x:t>
        </x:is>
      </x:c>
    </x:row>
    <x:row r="7138">
      <x:c r="A7138" t="inlineStr">
        <x:is>
          <x:t xml:space="preserve">2T23</x:t>
        </x:is>
      </x:c>
      <x:c r="B7138" t="inlineStr">
        <x:is>
          <x:t xml:space="preserve">EBIT003</x:t>
        </x:is>
      </x:c>
      <x:c r="C7138" t="inlineStr">
        <x:is>
          <x:t xml:space="preserve">Lucro Bruto Total</x:t>
        </x:is>
      </x:c>
      <x:c r="D7138" t="inlineStr">
        <x:is>
          <x:t xml:space="preserve">Lucro bruto</x:t>
        </x:is>
      </x:c>
      <x:c r="E7138" t="inlineStr">
        <x:is>
          <x:t xml:space="preserve">E&amp;P</x:t>
        </x:is>
      </x:c>
      <x:c r="F7138" t="n">
        <x:v>91225</x:v>
      </x:c>
      <x:c r="G7138" t="n">
        <x:v>48579</x:v>
      </x:c>
      <x:c r="H7138" t="n">
        <x:v>42646</x:v>
      </x:c>
      <x:c r="I7138" t="inlineStr">
        <x:is>
          <x:t xml:space="preserve">Atual − trimestre anterior</x:t>
        </x:is>
      </x:c>
    </x:row>
    <x:row r="7139">
      <x:c r="A7139" t="inlineStr">
        <x:is>
          <x:t xml:space="preserve">2T23</x:t>
        </x:is>
      </x:c>
      <x:c r="B7139" t="inlineStr">
        <x:is>
          <x:t xml:space="preserve">EBIT003</x:t>
        </x:is>
      </x:c>
      <x:c r="C7139" t="inlineStr">
        <x:is>
          <x:t xml:space="preserve">Lucro Bruto Total</x:t>
        </x:is>
      </x:c>
      <x:c r="D7139" t="inlineStr">
        <x:is>
          <x:t xml:space="preserve">Lucro bruto</x:t>
        </x:is>
      </x:c>
      <x:c r="E7139" t="inlineStr">
        <x:is>
          <x:t xml:space="preserve">ELIMINAÇÕES</x:t>
        </x:is>
      </x:c>
      <x:c r="F7139" t="n">
        <x:v>2858</x:v>
      </x:c>
      <x:c r="G7139" t="n">
        <x:v>2091</x:v>
      </x:c>
      <x:c r="H7139" t="n">
        <x:v>767</x:v>
      </x:c>
      <x:c r="I7139" t="inlineStr">
        <x:is>
          <x:t xml:space="preserve">Atual − trimestre anterior</x:t>
        </x:is>
      </x:c>
    </x:row>
    <x:row r="7140">
      <x:c r="A7140" t="inlineStr">
        <x:is>
          <x:t xml:space="preserve">2T23</x:t>
        </x:is>
      </x:c>
      <x:c r="B7140" t="inlineStr">
        <x:is>
          <x:t xml:space="preserve">EBIT003</x:t>
        </x:is>
      </x:c>
      <x:c r="C7140" t="inlineStr">
        <x:is>
          <x:t xml:space="preserve">Lucro Bruto Total</x:t>
        </x:is>
      </x:c>
      <x:c r="D7140" t="inlineStr">
        <x:is>
          <x:t xml:space="preserve">Lucro bruto</x:t>
        </x:is>
      </x:c>
      <x:c r="E7140" t="inlineStr">
        <x:is>
          <x:t xml:space="preserve">GÁS &amp; ENERGIA / G&amp;EBC</x:t>
        </x:is>
      </x:c>
      <x:c r="F7140" t="n">
        <x:v>12852</x:v>
      </x:c>
      <x:c r="G7140" t="n">
        <x:v>7202</x:v>
      </x:c>
      <x:c r="H7140" t="n">
        <x:v>5650</x:v>
      </x:c>
      <x:c r="I7140" t="inlineStr">
        <x:is>
          <x:t xml:space="preserve">Atual − trimestre anterior</x:t>
        </x:is>
      </x:c>
    </x:row>
    <x:row r="7141">
      <x:c r="A7141" t="inlineStr">
        <x:is>
          <x:t xml:space="preserve">2T23</x:t>
        </x:is>
      </x:c>
      <x:c r="B7141" t="inlineStr">
        <x:is>
          <x:t xml:space="preserve">EBIT003</x:t>
        </x:is>
      </x:c>
      <x:c r="C7141" t="inlineStr">
        <x:is>
          <x:t xml:space="preserve">Lucro Bruto Total</x:t>
        </x:is>
      </x:c>
      <x:c r="D7141" t="inlineStr">
        <x:is>
          <x:t xml:space="preserve">Lucro bruto</x:t>
        </x:is>
      </x:c>
      <x:c r="E7141" t="inlineStr">
        <x:is>
          <x:t xml:space="preserve">REFINO / RTC</x:t>
        </x:is>
      </x:c>
      <x:c r="F7141" t="n">
        <x:v>24068</x:v>
      </x:c>
      <x:c r="G7141" t="n">
        <x:v>15449</x:v>
      </x:c>
      <x:c r="H7141" t="n">
        <x:v>8619</x:v>
      </x:c>
      <x:c r="I7141" t="inlineStr">
        <x:is>
          <x:t xml:space="preserve">Atual − trimestre anterior</x:t>
        </x:is>
      </x:c>
    </x:row>
    <x:row r="7142">
      <x:c r="A7142" t="inlineStr">
        <x:is>
          <x:t xml:space="preserve">2T23</x:t>
        </x:is>
      </x:c>
      <x:c r="B7142" t="inlineStr">
        <x:is>
          <x:t xml:space="preserve">EBIT003</x:t>
        </x:is>
      </x:c>
      <x:c r="C7142" t="inlineStr">
        <x:is>
          <x:t xml:space="preserve">Lucro Bruto Total</x:t>
        </x:is>
      </x:c>
      <x:c r="D7142" t="inlineStr">
        <x:is>
          <x:t xml:space="preserve">Lucro bruto</x:t>
        </x:is>
      </x:c>
      <x:c r="E7142" t="inlineStr">
        <x:is>
          <x:t xml:space="preserve">TOTAL</x:t>
        </x:is>
      </x:c>
      <x:c r="F7142" t="n">
        <x:v>130992</x:v>
      </x:c>
      <x:c r="G7142" t="n">
        <x:v>73311</x:v>
      </x:c>
      <x:c r="H7142" t="n">
        <x:v>57681</x:v>
      </x:c>
      <x:c r="I7142" t="inlineStr">
        <x:is>
          <x:t xml:space="preserve">Atual − trimestre anterior</x:t>
        </x:is>
      </x:c>
    </x:row>
    <x:row r="7143">
      <x:c r="A7143" t="inlineStr">
        <x:is>
          <x:t xml:space="preserve">2T23</x:t>
        </x:is>
      </x:c>
      <x:c r="B7143" t="inlineStr">
        <x:is>
          <x:t xml:space="preserve">EBIT004</x:t>
        </x:is>
      </x:c>
      <x:c r="C7143" t="inlineStr">
        <x:is>
          <x:t xml:space="preserve">Despesa</x:t>
        </x:is>
      </x:c>
      <x:c r="D7143" t="inlineStr">
        <x:is>
          <x:t xml:space="preserve">Gerais e administrativas </x:t>
        </x:is>
      </x:c>
      <x:c r="E7143" t="inlineStr">
        <x:is>
          <x:t xml:space="preserve">CORPORATIVO / OUTROS NEGÓCIOS</x:t>
        </x:is>
      </x:c>
      <x:c r="F7143" t="n">
        <x:v>-2618</x:v>
      </x:c>
      <x:c r="G7143" t="n">
        <x:v>-121</x:v>
      </x:c>
      <x:c r="H7143" t="n">
        <x:v>-2497</x:v>
      </x:c>
      <x:c r="I7143" t="inlineStr">
        <x:is>
          <x:t xml:space="preserve">Atual − trimestre anterior</x:t>
        </x:is>
      </x:c>
    </x:row>
    <x:row r="7144">
      <x:c r="A7144" t="inlineStr">
        <x:is>
          <x:t xml:space="preserve">2T23</x:t>
        </x:is>
      </x:c>
      <x:c r="B7144" t="inlineStr">
        <x:is>
          <x:t xml:space="preserve">EBIT004</x:t>
        </x:is>
      </x:c>
      <x:c r="C7144" t="inlineStr">
        <x:is>
          <x:t xml:space="preserve">Despesa</x:t>
        </x:is>
      </x:c>
      <x:c r="D7144" t="inlineStr">
        <x:is>
          <x:t xml:space="preserve">Vendas</x:t>
        </x:is>
      </x:c>
      <x:c r="E7144" t="inlineStr">
        <x:is>
          <x:t xml:space="preserve">CORPORATIVO / OUTROS NEGÓCIOS</x:t>
        </x:is>
      </x:c>
      <x:c r="F7144" t="n">
        <x:v>-114</x:v>
      </x:c>
      <x:c r="G7144" t="n">
        <x:v>-121</x:v>
      </x:c>
      <x:c r="H7144" t="n">
        <x:v>7</x:v>
      </x:c>
      <x:c r="I7144" t="inlineStr">
        <x:is>
          <x:t xml:space="preserve">Atual − trimestre anterior</x:t>
        </x:is>
      </x:c>
    </x:row>
    <x:row r="7145">
      <x:c r="A7145" t="inlineStr">
        <x:is>
          <x:t xml:space="preserve">2T23</x:t>
        </x:is>
      </x:c>
      <x:c r="B7145" t="inlineStr">
        <x:is>
          <x:t xml:space="preserve">EBIT004</x:t>
        </x:is>
      </x:c>
      <x:c r="C7145" t="inlineStr">
        <x:is>
          <x:t xml:space="preserve">Despesa</x:t>
        </x:is>
      </x:c>
      <x:c r="D7145" t="inlineStr">
        <x:is>
          <x:t xml:space="preserve">Gerais e administrativas </x:t>
        </x:is>
      </x:c>
      <x:c r="E7145" t="inlineStr">
        <x:is>
          <x:t xml:space="preserve">E&amp;P</x:t>
        </x:is>
      </x:c>
      <x:c r="F7145" t="n">
        <x:v>-172</x:v>
      </x:c>
      <x:c r="G7145" t="n">
        <x:v>-35</x:v>
      </x:c>
      <x:c r="H7145" t="n">
        <x:v>-137</x:v>
      </x:c>
      <x:c r="I7145" t="inlineStr">
        <x:is>
          <x:t xml:space="preserve">Atual − trimestre anterior</x:t>
        </x:is>
      </x:c>
    </x:row>
    <x:row r="7146">
      <x:c r="A7146" t="inlineStr">
        <x:is>
          <x:t xml:space="preserve">2T23</x:t>
        </x:is>
      </x:c>
      <x:c r="B7146" t="inlineStr">
        <x:is>
          <x:t xml:space="preserve">EBIT004</x:t>
        </x:is>
      </x:c>
      <x:c r="C7146" t="inlineStr">
        <x:is>
          <x:t xml:space="preserve">Despesa</x:t>
        </x:is>
      </x:c>
      <x:c r="D7146" t="inlineStr">
        <x:is>
          <x:t xml:space="preserve">Vendas</x:t>
        </x:is>
      </x:c>
      <x:c r="E7146" t="inlineStr">
        <x:is>
          <x:t xml:space="preserve">E&amp;P</x:t>
        </x:is>
      </x:c>
      <x:c r="F7146" t="n">
        <x:v>-55</x:v>
      </x:c>
      <x:c r="G7146" t="n">
        <x:v>-35</x:v>
      </x:c>
      <x:c r="H7146" t="n">
        <x:v>-20</x:v>
      </x:c>
      <x:c r="I7146" t="inlineStr">
        <x:is>
          <x:t xml:space="preserve">Atual − trimestre anterior</x:t>
        </x:is>
      </x:c>
    </x:row>
    <x:row r="7147">
      <x:c r="A7147" t="inlineStr">
        <x:is>
          <x:t xml:space="preserve">2T23</x:t>
        </x:is>
      </x:c>
      <x:c r="B7147" t="inlineStr">
        <x:is>
          <x:t xml:space="preserve">EBIT004</x:t>
        </x:is>
      </x:c>
      <x:c r="C7147" t="inlineStr">
        <x:is>
          <x:t xml:space="preserve">Despesa</x:t>
        </x:is>
      </x:c>
      <x:c r="D7147" t="inlineStr">
        <x:is>
          <x:t xml:space="preserve">Gerais e administrativas </x:t>
        </x:is>
      </x:c>
      <x:c r="E7147" t="inlineStr">
        <x:is>
          <x:t xml:space="preserve">ELIMINAÇÕES</x:t>
        </x:is>
      </x:c>
      <x:c r="F7147" t="n">
        <x:v>0</x:v>
      </x:c>
      <x:c r="G7147" t="n">
        <x:v>-23</x:v>
      </x:c>
      <x:c r="H7147" t="n">
        <x:v>23</x:v>
      </x:c>
      <x:c r="I7147" t="inlineStr">
        <x:is>
          <x:t xml:space="preserve">Atual − trimestre anterior</x:t>
        </x:is>
      </x:c>
    </x:row>
    <x:row r="7148">
      <x:c r="A7148" t="inlineStr">
        <x:is>
          <x:t xml:space="preserve">2T23</x:t>
        </x:is>
      </x:c>
      <x:c r="B7148" t="inlineStr">
        <x:is>
          <x:t xml:space="preserve">EBIT004</x:t>
        </x:is>
      </x:c>
      <x:c r="C7148" t="inlineStr">
        <x:is>
          <x:t xml:space="preserve">Despesa</x:t>
        </x:is>
      </x:c>
      <x:c r="D7148" t="inlineStr">
        <x:is>
          <x:t xml:space="preserve">Vendas</x:t>
        </x:is>
      </x:c>
      <x:c r="E7148" t="inlineStr">
        <x:is>
          <x:t xml:space="preserve">ELIMINAÇÕES</x:t>
        </x:is>
      </x:c>
      <x:c r="F7148" t="n">
        <x:v>-44</x:v>
      </x:c>
      <x:c r="G7148" t="n">
        <x:v>-23</x:v>
      </x:c>
      <x:c r="H7148" t="n">
        <x:v>-21</x:v>
      </x:c>
      <x:c r="I7148" t="inlineStr">
        <x:is>
          <x:t xml:space="preserve">Atual − trimestre anterior</x:t>
        </x:is>
      </x:c>
    </x:row>
    <x:row r="7149">
      <x:c r="A7149" t="inlineStr">
        <x:is>
          <x:t xml:space="preserve">2T23</x:t>
        </x:is>
      </x:c>
      <x:c r="B7149" t="inlineStr">
        <x:is>
          <x:t xml:space="preserve">EBIT004</x:t>
        </x:is>
      </x:c>
      <x:c r="C7149" t="inlineStr">
        <x:is>
          <x:t xml:space="preserve">Despesa</x:t>
        </x:is>
      </x:c>
      <x:c r="D7149" t="inlineStr">
        <x:is>
          <x:t xml:space="preserve">Gerais e administrativas </x:t>
        </x:is>
      </x:c>
      <x:c r="E7149" t="inlineStr">
        <x:is>
          <x:t xml:space="preserve">GÁS &amp; ENERGIA / G&amp;EBC</x:t>
        </x:is>
      </x:c>
      <x:c r="F7149" t="n">
        <x:v>-164</x:v>
      </x:c>
      <x:c r="G7149" t="n">
        <x:v>-3390</x:v>
      </x:c>
      <x:c r="H7149" t="n">
        <x:v>3226</x:v>
      </x:c>
      <x:c r="I7149" t="inlineStr">
        <x:is>
          <x:t xml:space="preserve">Atual − trimestre anterior</x:t>
        </x:is>
      </x:c>
    </x:row>
    <x:row r="7150">
      <x:c r="A7150" t="inlineStr">
        <x:is>
          <x:t xml:space="preserve">2T23</x:t>
        </x:is>
      </x:c>
      <x:c r="B7150" t="inlineStr">
        <x:is>
          <x:t xml:space="preserve">EBIT004</x:t>
        </x:is>
      </x:c>
      <x:c r="C7150" t="inlineStr">
        <x:is>
          <x:t xml:space="preserve">Despesa</x:t>
        </x:is>
      </x:c>
      <x:c r="D7150" t="inlineStr">
        <x:is>
          <x:t xml:space="preserve">Vendas</x:t>
        </x:is>
      </x:c>
      <x:c r="E7150" t="inlineStr">
        <x:is>
          <x:t xml:space="preserve">GÁS &amp; ENERGIA / G&amp;EBC</x:t>
        </x:is>
      </x:c>
      <x:c r="F7150" t="n">
        <x:v>-6778</x:v>
      </x:c>
      <x:c r="G7150" t="n">
        <x:v>-3390</x:v>
      </x:c>
      <x:c r="H7150" t="n">
        <x:v>-3388</x:v>
      </x:c>
      <x:c r="I7150" t="inlineStr">
        <x:is>
          <x:t xml:space="preserve">Atual − trimestre anterior</x:t>
        </x:is>
      </x:c>
    </x:row>
    <x:row r="7151">
      <x:c r="A7151" t="inlineStr">
        <x:is>
          <x:t xml:space="preserve">2T23</x:t>
        </x:is>
      </x:c>
      <x:c r="B7151" t="inlineStr">
        <x:is>
          <x:t xml:space="preserve">EBIT004</x:t>
        </x:is>
      </x:c>
      <x:c r="C7151" t="inlineStr">
        <x:is>
          <x:t xml:space="preserve">Despesa</x:t>
        </x:is>
      </x:c>
      <x:c r="D7151" t="inlineStr">
        <x:is>
          <x:t xml:space="preserve">Gerais e administrativas </x:t>
        </x:is>
      </x:c>
      <x:c r="E7151" t="inlineStr">
        <x:is>
          <x:t xml:space="preserve">REFINO / RTC</x:t>
        </x:is>
      </x:c>
      <x:c r="F7151" t="n">
        <x:v>-822</x:v>
      </x:c>
      <x:c r="G7151" t="n">
        <x:v>-2775</x:v>
      </x:c>
      <x:c r="H7151" t="n">
        <x:v>1953</x:v>
      </x:c>
      <x:c r="I7151" t="inlineStr">
        <x:is>
          <x:t xml:space="preserve">Atual − trimestre anterior</x:t>
        </x:is>
      </x:c>
    </x:row>
    <x:row r="7152">
      <x:c r="A7152" t="inlineStr">
        <x:is>
          <x:t xml:space="preserve">2T23</x:t>
        </x:is>
      </x:c>
      <x:c r="B7152" t="inlineStr">
        <x:is>
          <x:t xml:space="preserve">EBIT004</x:t>
        </x:is>
      </x:c>
      <x:c r="C7152" t="inlineStr">
        <x:is>
          <x:t xml:space="preserve">Despesa</x:t>
        </x:is>
      </x:c>
      <x:c r="D7152" t="inlineStr">
        <x:is>
          <x:t xml:space="preserve">Vendas</x:t>
        </x:is>
      </x:c>
      <x:c r="E7152" t="inlineStr">
        <x:is>
          <x:t xml:space="preserve">REFINO / RTC</x:t>
        </x:is>
      </x:c>
      <x:c r="F7152" t="n">
        <x:v>-5300</x:v>
      </x:c>
      <x:c r="G7152" t="n">
        <x:v>-2775</x:v>
      </x:c>
      <x:c r="H7152" t="n">
        <x:v>-2525</x:v>
      </x:c>
      <x:c r="I7152" t="inlineStr">
        <x:is>
          <x:t xml:space="preserve">Atual − trimestre anterior</x:t>
        </x:is>
      </x:c>
    </x:row>
    <x:row r="7153">
      <x:c r="A7153" t="inlineStr">
        <x:is>
          <x:t xml:space="preserve">2T23</x:t>
        </x:is>
      </x:c>
      <x:c r="B7153" t="inlineStr">
        <x:is>
          <x:t xml:space="preserve">EBIT004</x:t>
        </x:is>
      </x:c>
      <x:c r="C7153" t="inlineStr">
        <x:is>
          <x:t xml:space="preserve">Despesa</x:t>
        </x:is>
      </x:c>
      <x:c r="D7153" t="inlineStr">
        <x:is>
          <x:t xml:space="preserve">Gerais e administrativas </x:t>
        </x:is>
      </x:c>
      <x:c r="E7153" t="inlineStr">
        <x:is>
          <x:t xml:space="preserve">TOTAL</x:t>
        </x:is>
      </x:c>
      <x:c r="F7153" t="n">
        <x:v>-3776</x:v>
      </x:c>
      <x:c r="G7153" t="n">
        <x:v>-6344</x:v>
      </x:c>
      <x:c r="H7153" t="n">
        <x:v>2568</x:v>
      </x:c>
      <x:c r="I7153" t="inlineStr">
        <x:is>
          <x:t xml:space="preserve">Atual − trimestre anterior</x:t>
        </x:is>
      </x:c>
    </x:row>
    <x:row r="7154">
      <x:c r="A7154" t="inlineStr">
        <x:is>
          <x:t xml:space="preserve">2T23</x:t>
        </x:is>
      </x:c>
      <x:c r="B7154" t="inlineStr">
        <x:is>
          <x:t xml:space="preserve">EBIT004</x:t>
        </x:is>
      </x:c>
      <x:c r="C7154" t="inlineStr">
        <x:is>
          <x:t xml:space="preserve">Despesa</x:t>
        </x:is>
      </x:c>
      <x:c r="D7154" t="inlineStr">
        <x:is>
          <x:t xml:space="preserve">Vendas</x:t>
        </x:is>
      </x:c>
      <x:c r="E7154" t="inlineStr">
        <x:is>
          <x:t xml:space="preserve">TOTAL</x:t>
        </x:is>
      </x:c>
      <x:c r="F7154" t="n">
        <x:v>-12291</x:v>
      </x:c>
      <x:c r="G7154" t="n">
        <x:v>-6344</x:v>
      </x:c>
      <x:c r="H7154" t="n">
        <x:v>-5947</x:v>
      </x:c>
      <x:c r="I7154" t="inlineStr">
        <x:is>
          <x:t xml:space="preserve">Atual − trimestre anterior</x:t>
        </x:is>
      </x:c>
    </x:row>
    <x:row r="7155">
      <x:c r="A7155" t="inlineStr">
        <x:is>
          <x:t xml:space="preserve">2T23</x:t>
        </x:is>
      </x:c>
      <x:c r="B7155" t="inlineStr">
        <x:is>
          <x:t xml:space="preserve">EBIT005</x:t>
        </x:is>
      </x:c>
      <x:c r="C7155" t="inlineStr">
        <x:is>
          <x:t xml:space="preserve">Despesa</x:t>
        </x:is>
      </x:c>
      <x:c r="D7155" t="inlineStr">
        <x:is>
          <x:t xml:space="preserve">Tributárias</x:t>
        </x:is>
      </x:c>
      <x:c r="E7155" t="inlineStr">
        <x:is>
          <x:t xml:space="preserve">CORPORATIVO / OUTROS NEGÓCIOS</x:t>
        </x:is>
      </x:c>
      <x:c r="F7155" t="n">
        <x:v>-781</x:v>
      </x:c>
      <x:c r="G7155" t="n">
        <x:v>-345</x:v>
      </x:c>
      <x:c r="H7155" t="n">
        <x:v>-436</x:v>
      </x:c>
      <x:c r="I7155" t="inlineStr">
        <x:is>
          <x:t xml:space="preserve">Atual − trimestre anterior</x:t>
        </x:is>
      </x:c>
    </x:row>
    <x:row r="7156">
      <x:c r="A7156" t="inlineStr">
        <x:is>
          <x:t xml:space="preserve">2T23</x:t>
        </x:is>
      </x:c>
      <x:c r="B7156" t="inlineStr">
        <x:is>
          <x:t xml:space="preserve">EBIT005</x:t>
        </x:is>
      </x:c>
      <x:c r="C7156" t="inlineStr">
        <x:is>
          <x:t xml:space="preserve">Despesa</x:t>
        </x:is>
      </x:c>
      <x:c r="D7156" t="inlineStr">
        <x:is>
          <x:t xml:space="preserve">Tributárias</x:t>
        </x:is>
      </x:c>
      <x:c r="E7156" t="inlineStr">
        <x:is>
          <x:t xml:space="preserve">E&amp;P</x:t>
        </x:is>
      </x:c>
      <x:c r="F7156" t="n">
        <x:v>-1724</x:v>
      </x:c>
      <x:c r="G7156" t="n">
        <x:v>-90</x:v>
      </x:c>
      <x:c r="H7156" t="n">
        <x:v>-1634</x:v>
      </x:c>
      <x:c r="I7156" t="inlineStr">
        <x:is>
          <x:t xml:space="preserve">Atual − trimestre anterior</x:t>
        </x:is>
      </x:c>
    </x:row>
    <x:row r="7157">
      <x:c r="A7157" t="inlineStr">
        <x:is>
          <x:t xml:space="preserve">2T23</x:t>
        </x:is>
      </x:c>
      <x:c r="B7157" t="inlineStr">
        <x:is>
          <x:t xml:space="preserve">EBIT005</x:t>
        </x:is>
      </x:c>
      <x:c r="C7157" t="inlineStr">
        <x:is>
          <x:t xml:space="preserve">Despesa</x:t>
        </x:is>
      </x:c>
      <x:c r="D7157" t="inlineStr">
        <x:is>
          <x:t xml:space="preserve">Tributárias</x:t>
        </x:is>
      </x:c>
      <x:c r="E7157" t="inlineStr">
        <x:is>
          <x:t xml:space="preserve">ELIMINAÇÕES</x:t>
        </x:is>
      </x:c>
      <x:c r="F7157" t="n">
        <x:v>0</x:v>
      </x:c>
      <x:c r="G7157" t="n">
        <x:v>0</x:v>
      </x:c>
      <x:c r="H7157" t="n">
        <x:v>0</x:v>
      </x:c>
      <x:c r="I7157" t="inlineStr">
        <x:is>
          <x:t xml:space="preserve">Atual − trimestre anterior</x:t>
        </x:is>
      </x:c>
    </x:row>
    <x:row r="7158">
      <x:c r="A7158" t="inlineStr">
        <x:is>
          <x:t xml:space="preserve">2T23</x:t>
        </x:is>
      </x:c>
      <x:c r="B7158" t="inlineStr">
        <x:is>
          <x:t xml:space="preserve">EBIT005</x:t>
        </x:is>
      </x:c>
      <x:c r="C7158" t="inlineStr">
        <x:is>
          <x:t xml:space="preserve">Despesa</x:t>
        </x:is>
      </x:c>
      <x:c r="D7158" t="inlineStr">
        <x:is>
          <x:t xml:space="preserve">Tributárias</x:t>
        </x:is>
      </x:c>
      <x:c r="E7158" t="inlineStr">
        <x:is>
          <x:t xml:space="preserve">GÁS &amp; ENERGIA / G&amp;EBC</x:t>
        </x:is>
      </x:c>
      <x:c r="F7158" t="n">
        <x:v>-90</x:v>
      </x:c>
      <x:c r="G7158" t="n">
        <x:v>-46</x:v>
      </x:c>
      <x:c r="H7158" t="n">
        <x:v>-44</x:v>
      </x:c>
      <x:c r="I7158" t="inlineStr">
        <x:is>
          <x:t xml:space="preserve">Atual − trimestre anterior</x:t>
        </x:is>
      </x:c>
    </x:row>
    <x:row r="7159">
      <x:c r="A7159" t="inlineStr">
        <x:is>
          <x:t xml:space="preserve">2T23</x:t>
        </x:is>
      </x:c>
      <x:c r="B7159" t="inlineStr">
        <x:is>
          <x:t xml:space="preserve">EBIT005</x:t>
        </x:is>
      </x:c>
      <x:c r="C7159" t="inlineStr">
        <x:is>
          <x:t xml:space="preserve">Despesa</x:t>
        </x:is>
      </x:c>
      <x:c r="D7159" t="inlineStr">
        <x:is>
          <x:t xml:space="preserve">Tributárias</x:t>
        </x:is>
      </x:c>
      <x:c r="E7159" t="inlineStr">
        <x:is>
          <x:t xml:space="preserve">REFINO / RTC</x:t>
        </x:is>
      </x:c>
      <x:c r="F7159" t="n">
        <x:v>-76</x:v>
      </x:c>
      <x:c r="G7159" t="n">
        <x:v>-558</x:v>
      </x:c>
      <x:c r="H7159" t="n">
        <x:v>482</x:v>
      </x:c>
      <x:c r="I7159" t="inlineStr">
        <x:is>
          <x:t xml:space="preserve">Atual − trimestre anterior</x:t>
        </x:is>
      </x:c>
    </x:row>
    <x:row r="7160">
      <x:c r="A7160" t="inlineStr">
        <x:is>
          <x:t xml:space="preserve">2T23</x:t>
        </x:is>
      </x:c>
      <x:c r="B7160" t="inlineStr">
        <x:is>
          <x:t xml:space="preserve">EBIT005</x:t>
        </x:is>
      </x:c>
      <x:c r="C7160" t="inlineStr">
        <x:is>
          <x:t xml:space="preserve">Despesa</x:t>
        </x:is>
      </x:c>
      <x:c r="D7160" t="inlineStr">
        <x:is>
          <x:t xml:space="preserve">Tributárias</x:t>
        </x:is>
      </x:c>
      <x:c r="E7160" t="inlineStr">
        <x:is>
          <x:t xml:space="preserve">TOTAL</x:t>
        </x:is>
      </x:c>
      <x:c r="F7160" t="n">
        <x:v>-2671</x:v>
      </x:c>
      <x:c r="G7160" t="n">
        <x:v>-1039</x:v>
      </x:c>
      <x:c r="H7160" t="n">
        <x:v>-1632</x:v>
      </x:c>
      <x:c r="I7160" t="inlineStr">
        <x:is>
          <x:t xml:space="preserve">Atual − trimestre anterior</x:t>
        </x:is>
      </x:c>
    </x:row>
    <x:row r="7161">
      <x:c r="A7161" t="inlineStr">
        <x:is>
          <x:t xml:space="preserve">2T23</x:t>
        </x:is>
      </x:c>
      <x:c r="B7161" t="inlineStr">
        <x:is>
          <x:t xml:space="preserve">EBIT006</x:t>
        </x:is>
      </x:c>
      <x:c r="C7161" t="inlineStr">
        <x:is>
          <x:t xml:space="preserve">Despesa</x:t>
        </x:is>
      </x:c>
      <x:c r="D7161" t="inlineStr">
        <x:is>
          <x:t xml:space="preserve">Custos exploratórios p/ extração de petróleo e gás</x:t>
        </x:is>
      </x:c>
      <x:c r="E7161" t="inlineStr">
        <x:is>
          <x:t xml:space="preserve">CORPORATIVO / OUTROS NEGÓCIOS</x:t>
        </x:is>
      </x:c>
      <x:c r="F7161" t="n">
        <x:v>0</x:v>
      </x:c>
      <x:c r="G7161" t="n">
        <x:v>0</x:v>
      </x:c>
      <x:c r="H7161" t="n">
        <x:v>0</x:v>
      </x:c>
      <x:c r="I7161" t="inlineStr">
        <x:is>
          <x:t xml:space="preserve">Atual − trimestre anterior</x:t>
        </x:is>
      </x:c>
    </x:row>
    <x:row r="7162">
      <x:c r="A7162" t="inlineStr">
        <x:is>
          <x:t xml:space="preserve">2T23</x:t>
        </x:is>
      </x:c>
      <x:c r="B7162" t="inlineStr">
        <x:is>
          <x:t xml:space="preserve">EBIT006</x:t>
        </x:is>
      </x:c>
      <x:c r="C7162" t="inlineStr">
        <x:is>
          <x:t xml:space="preserve">Despesa</x:t>
        </x:is>
      </x:c>
      <x:c r="D7162" t="inlineStr">
        <x:is>
          <x:t xml:space="preserve">Custos exploratórios p/ extração de petróleo e gás</x:t>
        </x:is>
      </x:c>
      <x:c r="E7162" t="inlineStr">
        <x:is>
          <x:t xml:space="preserve">E&amp;P</x:t>
        </x:is>
      </x:c>
      <x:c r="F7162" t="n">
        <x:v>-1762</x:v>
      </x:c>
      <x:c r="G7162" t="n">
        <x:v>-817</x:v>
      </x:c>
      <x:c r="H7162" t="n">
        <x:v>-945</x:v>
      </x:c>
      <x:c r="I7162" t="inlineStr">
        <x:is>
          <x:t xml:space="preserve">Atual − trimestre anterior</x:t>
        </x:is>
      </x:c>
    </x:row>
    <x:row r="7163">
      <x:c r="A7163" t="inlineStr">
        <x:is>
          <x:t xml:space="preserve">2T23</x:t>
        </x:is>
      </x:c>
      <x:c r="B7163" t="inlineStr">
        <x:is>
          <x:t xml:space="preserve">EBIT006</x:t>
        </x:is>
      </x:c>
      <x:c r="C7163" t="inlineStr">
        <x:is>
          <x:t xml:space="preserve">Despesa</x:t>
        </x:is>
      </x:c>
      <x:c r="D7163" t="inlineStr">
        <x:is>
          <x:t xml:space="preserve">Custos exploratórios p/ extração de petróleo e gás</x:t>
        </x:is>
      </x:c>
      <x:c r="E7163" t="inlineStr">
        <x:is>
          <x:t xml:space="preserve">ELIMINAÇÕES</x:t>
        </x:is>
      </x:c>
      <x:c r="F7163" t="n">
        <x:v>0</x:v>
      </x:c>
      <x:c r="G7163" t="n">
        <x:v>0</x:v>
      </x:c>
      <x:c r="H7163" t="n">
        <x:v>0</x:v>
      </x:c>
      <x:c r="I7163" t="inlineStr">
        <x:is>
          <x:t xml:space="preserve">Atual − trimestre anterior</x:t>
        </x:is>
      </x:c>
    </x:row>
    <x:row r="7164">
      <x:c r="A7164" t="inlineStr">
        <x:is>
          <x:t xml:space="preserve">2T23</x:t>
        </x:is>
      </x:c>
      <x:c r="B7164" t="inlineStr">
        <x:is>
          <x:t xml:space="preserve">EBIT006</x:t>
        </x:is>
      </x:c>
      <x:c r="C7164" t="inlineStr">
        <x:is>
          <x:t xml:space="preserve">Despesa</x:t>
        </x:is>
      </x:c>
      <x:c r="D7164" t="inlineStr">
        <x:is>
          <x:t xml:space="preserve">Custos exploratórios p/ extração de petróleo e gás</x:t>
        </x:is>
      </x:c>
      <x:c r="E7164" t="inlineStr">
        <x:is>
          <x:t xml:space="preserve">GÁS &amp; ENERGIA / G&amp;EBC</x:t>
        </x:is>
      </x:c>
      <x:c r="F7164" t="n">
        <x:v>0</x:v>
      </x:c>
      <x:c r="G7164" t="n">
        <x:v>0</x:v>
      </x:c>
      <x:c r="H7164" t="n">
        <x:v>0</x:v>
      </x:c>
      <x:c r="I7164" t="inlineStr">
        <x:is>
          <x:t xml:space="preserve">Atual − trimestre anterior</x:t>
        </x:is>
      </x:c>
    </x:row>
    <x:row r="7165">
      <x:c r="A7165" t="inlineStr">
        <x:is>
          <x:t xml:space="preserve">2T23</x:t>
        </x:is>
      </x:c>
      <x:c r="B7165" t="inlineStr">
        <x:is>
          <x:t xml:space="preserve">EBIT006</x:t>
        </x:is>
      </x:c>
      <x:c r="C7165" t="inlineStr">
        <x:is>
          <x:t xml:space="preserve">Despesa</x:t>
        </x:is>
      </x:c>
      <x:c r="D7165" t="inlineStr">
        <x:is>
          <x:t xml:space="preserve">Custos exploratórios p/ extração de petróleo e gás</x:t>
        </x:is>
      </x:c>
      <x:c r="E7165" t="inlineStr">
        <x:is>
          <x:t xml:space="preserve">REFINO / RTC</x:t>
        </x:is>
      </x:c>
      <x:c r="F7165" t="n">
        <x:v>0</x:v>
      </x:c>
      <x:c r="G7165" t="n">
        <x:v>0</x:v>
      </x:c>
      <x:c r="H7165" t="n">
        <x:v>0</x:v>
      </x:c>
      <x:c r="I7165" t="inlineStr">
        <x:is>
          <x:t xml:space="preserve">Atual − trimestre anterior</x:t>
        </x:is>
      </x:c>
    </x:row>
    <x:row r="7166">
      <x:c r="A7166" t="inlineStr">
        <x:is>
          <x:t xml:space="preserve">2T23</x:t>
        </x:is>
      </x:c>
      <x:c r="B7166" t="inlineStr">
        <x:is>
          <x:t xml:space="preserve">EBIT006</x:t>
        </x:is>
      </x:c>
      <x:c r="C7166" t="inlineStr">
        <x:is>
          <x:t xml:space="preserve">Despesa</x:t>
        </x:is>
      </x:c>
      <x:c r="D7166" t="inlineStr">
        <x:is>
          <x:t xml:space="preserve">Custos exploratórios p/ extração de petróleo e gás</x:t>
        </x:is>
      </x:c>
      <x:c r="E7166" t="inlineStr">
        <x:is>
          <x:t xml:space="preserve">TOTAL</x:t>
        </x:is>
      </x:c>
      <x:c r="F7166" t="n">
        <x:v>-1762</x:v>
      </x:c>
      <x:c r="G7166" t="n">
        <x:v>-817</x:v>
      </x:c>
      <x:c r="H7166" t="n">
        <x:v>-945</x:v>
      </x:c>
      <x:c r="I7166" t="inlineStr">
        <x:is>
          <x:t xml:space="preserve">Atual − trimestre anterior</x:t>
        </x:is>
      </x:c>
    </x:row>
    <x:row r="7167">
      <x:c r="A7167" t="inlineStr">
        <x:is>
          <x:t xml:space="preserve">2T23</x:t>
        </x:is>
      </x:c>
      <x:c r="B7167" t="inlineStr">
        <x:is>
          <x:t xml:space="preserve">EBIT007</x:t>
        </x:is>
      </x:c>
      <x:c r="C7167" t="inlineStr">
        <x:is>
          <x:t xml:space="preserve">Despesa</x:t>
        </x:is>
      </x:c>
      <x:c r="D7167" t="inlineStr">
        <x:is>
          <x:t xml:space="preserve">Custos com pesquisa e desenvolvimento tecnológico</x:t>
        </x:is>
      </x:c>
      <x:c r="E7167" t="inlineStr">
        <x:is>
          <x:t xml:space="preserve">CORPORATIVO / OUTROS NEGÓCIOS</x:t>
        </x:is>
      </x:c>
      <x:c r="F7167" t="n">
        <x:v>-301</x:v>
      </x:c>
      <x:c r="G7167" t="n">
        <x:v>-138</x:v>
      </x:c>
      <x:c r="H7167" t="n">
        <x:v>-163</x:v>
      </x:c>
      <x:c r="I7167" t="inlineStr">
        <x:is>
          <x:t xml:space="preserve">Atual − trimestre anterior</x:t>
        </x:is>
      </x:c>
    </x:row>
    <x:row r="7168">
      <x:c r="A7168" t="inlineStr">
        <x:is>
          <x:t xml:space="preserve">2T23</x:t>
        </x:is>
      </x:c>
      <x:c r="B7168" t="inlineStr">
        <x:is>
          <x:t xml:space="preserve">EBIT007</x:t>
        </x:is>
      </x:c>
      <x:c r="C7168" t="inlineStr">
        <x:is>
          <x:t xml:space="preserve">Despesa</x:t>
        </x:is>
      </x:c>
      <x:c r="D7168" t="inlineStr">
        <x:is>
          <x:t xml:space="preserve">Custos com pesquisa e desenvolvimento tecnológico</x:t>
        </x:is>
      </x:c>
      <x:c r="E7168" t="inlineStr">
        <x:is>
          <x:t xml:space="preserve">E&amp;P</x:t>
        </x:is>
      </x:c>
      <x:c r="F7168" t="n">
        <x:v>-1270</x:v>
      </x:c>
      <x:c r="G7168" t="n">
        <x:v>-645</x:v>
      </x:c>
      <x:c r="H7168" t="n">
        <x:v>-625</x:v>
      </x:c>
      <x:c r="I7168" t="inlineStr">
        <x:is>
          <x:t xml:space="preserve">Atual − trimestre anterior</x:t>
        </x:is>
      </x:c>
    </x:row>
    <x:row r="7169">
      <x:c r="A7169" t="inlineStr">
        <x:is>
          <x:t xml:space="preserve">2T23</x:t>
        </x:is>
      </x:c>
      <x:c r="B7169" t="inlineStr">
        <x:is>
          <x:t xml:space="preserve">EBIT007</x:t>
        </x:is>
      </x:c>
      <x:c r="C7169" t="inlineStr">
        <x:is>
          <x:t xml:space="preserve">Despesa</x:t>
        </x:is>
      </x:c>
      <x:c r="D7169" t="inlineStr">
        <x:is>
          <x:t xml:space="preserve">Custos com pesquisa e desenvolvimento tecnológico</x:t>
        </x:is>
      </x:c>
      <x:c r="E7169" t="inlineStr">
        <x:is>
          <x:t xml:space="preserve">ELIMINAÇÕES</x:t>
        </x:is>
      </x:c>
      <x:c r="F7169" t="n">
        <x:v>0</x:v>
      </x:c>
      <x:c r="G7169" t="n">
        <x:v>0</x:v>
      </x:c>
      <x:c r="H7169" t="n">
        <x:v>0</x:v>
      </x:c>
      <x:c r="I7169" t="inlineStr">
        <x:is>
          <x:t xml:space="preserve">Atual − trimestre anterior</x:t>
        </x:is>
      </x:c>
    </x:row>
    <x:row r="7170">
      <x:c r="A7170" t="inlineStr">
        <x:is>
          <x:t xml:space="preserve">2T23</x:t>
        </x:is>
      </x:c>
      <x:c r="B7170" t="inlineStr">
        <x:is>
          <x:t xml:space="preserve">EBIT007</x:t>
        </x:is>
      </x:c>
      <x:c r="C7170" t="inlineStr">
        <x:is>
          <x:t xml:space="preserve">Despesa</x:t>
        </x:is>
      </x:c>
      <x:c r="D7170" t="inlineStr">
        <x:is>
          <x:t xml:space="preserve">Custos com pesquisa e desenvolvimento tecnológico</x:t>
        </x:is>
      </x:c>
      <x:c r="E7170" t="inlineStr">
        <x:is>
          <x:t xml:space="preserve">GÁS &amp; ENERGIA / G&amp;EBC</x:t>
        </x:is>
      </x:c>
      <x:c r="F7170" t="n">
        <x:v>-10</x:v>
      </x:c>
      <x:c r="G7170" t="n">
        <x:v>-7</x:v>
      </x:c>
      <x:c r="H7170" t="n">
        <x:v>-3</x:v>
      </x:c>
      <x:c r="I7170" t="inlineStr">
        <x:is>
          <x:t xml:space="preserve">Atual − trimestre anterior</x:t>
        </x:is>
      </x:c>
    </x:row>
    <x:row r="7171">
      <x:c r="A7171" t="inlineStr">
        <x:is>
          <x:t xml:space="preserve">2T23</x:t>
        </x:is>
      </x:c>
      <x:c r="B7171" t="inlineStr">
        <x:is>
          <x:t xml:space="preserve">EBIT007</x:t>
        </x:is>
      </x:c>
      <x:c r="C7171" t="inlineStr">
        <x:is>
          <x:t xml:space="preserve">Despesa</x:t>
        </x:is>
      </x:c>
      <x:c r="D7171" t="inlineStr">
        <x:is>
          <x:t xml:space="preserve">Custos com pesquisa e desenvolvimento tecnológico</x:t>
        </x:is>
      </x:c>
      <x:c r="E7171" t="inlineStr">
        <x:is>
          <x:t xml:space="preserve">REFINO / RTC</x:t>
        </x:is>
      </x:c>
      <x:c r="F7171" t="n">
        <x:v>-69</x:v>
      </x:c>
      <x:c r="G7171" t="n">
        <x:v>-10</x:v>
      </x:c>
      <x:c r="H7171" t="n">
        <x:v>-59</x:v>
      </x:c>
      <x:c r="I7171" t="inlineStr">
        <x:is>
          <x:t xml:space="preserve">Atual − trimestre anterior</x:t>
        </x:is>
      </x:c>
    </x:row>
    <x:row r="7172">
      <x:c r="A7172" t="inlineStr">
        <x:is>
          <x:t xml:space="preserve">2T23</x:t>
        </x:is>
      </x:c>
      <x:c r="B7172" t="inlineStr">
        <x:is>
          <x:t xml:space="preserve">EBIT007</x:t>
        </x:is>
      </x:c>
      <x:c r="C7172" t="inlineStr">
        <x:is>
          <x:t xml:space="preserve">Despesa</x:t>
        </x:is>
      </x:c>
      <x:c r="D7172" t="inlineStr">
        <x:is>
          <x:t xml:space="preserve">Custos com pesquisa e desenvolvimento tecnológico</x:t>
        </x:is>
      </x:c>
      <x:c r="E7172" t="inlineStr">
        <x:is>
          <x:t xml:space="preserve">TOTAL</x:t>
        </x:is>
      </x:c>
      <x:c r="F7172" t="n">
        <x:v>-1650</x:v>
      </x:c>
      <x:c r="G7172" t="n">
        <x:v>-800</x:v>
      </x:c>
      <x:c r="H7172" t="n">
        <x:v>-850</x:v>
      </x:c>
      <x:c r="I7172" t="inlineStr">
        <x:is>
          <x:t xml:space="preserve">Atual − trimestre anterior</x:t>
        </x:is>
      </x:c>
    </x:row>
    <x:row r="7173">
      <x:c r="A7173" t="inlineStr">
        <x:is>
          <x:t xml:space="preserve">2T23</x:t>
        </x:is>
      </x:c>
      <x:c r="B7173" t="inlineStr">
        <x:is>
          <x:t xml:space="preserve">EBIT009A</x:t>
        </x:is>
      </x:c>
      <x:c r="C7173" t="inlineStr">
        <x:is>
          <x:t xml:space="preserve">Despesa</x:t>
        </x:is>
      </x:c>
      <x:c r="D7173" t="inlineStr">
        <x:is>
          <x:t xml:space="preserve">Reversão/Perda no valor de recuperação de ativos - Impairment</x:t>
        </x:is>
      </x:c>
      <x:c r="E7173" t="inlineStr">
        <x:is>
          <x:t xml:space="preserve">CORPORATIVO / OUTROS NEGÓCIOS</x:t>
        </x:is>
      </x:c>
      <x:c r="F7173" t="n">
        <x:v>145</x:v>
      </x:c>
      <x:c r="G7173" t="n">
        <x:v>0</x:v>
      </x:c>
      <x:c r="H7173" t="n">
        <x:v>145</x:v>
      </x:c>
      <x:c r="I7173" t="inlineStr">
        <x:is>
          <x:t xml:space="preserve">Atual − trimestre anterior</x:t>
        </x:is>
      </x:c>
    </x:row>
    <x:row r="7174">
      <x:c r="A7174" t="inlineStr">
        <x:is>
          <x:t xml:space="preserve">2T23</x:t>
        </x:is>
      </x:c>
      <x:c r="B7174" t="inlineStr">
        <x:is>
          <x:t xml:space="preserve">EBIT009A</x:t>
        </x:is>
      </x:c>
      <x:c r="C7174" t="inlineStr">
        <x:is>
          <x:t xml:space="preserve">Despesa</x:t>
        </x:is>
      </x:c>
      <x:c r="D7174" t="inlineStr">
        <x:is>
          <x:t xml:space="preserve">Reversão/Perda no valor de recuperação de ativos - Impairment</x:t>
        </x:is>
      </x:c>
      <x:c r="E7174" t="inlineStr">
        <x:is>
          <x:t xml:space="preserve">E&amp;P</x:t>
        </x:is>
      </x:c>
      <x:c r="F7174" t="n">
        <x:v>-78</x:v>
      </x:c>
      <x:c r="G7174" t="n">
        <x:v>70</x:v>
      </x:c>
      <x:c r="H7174" t="n">
        <x:v>-148</x:v>
      </x:c>
      <x:c r="I7174" t="inlineStr">
        <x:is>
          <x:t xml:space="preserve">Atual − trimestre anterior</x:t>
        </x:is>
      </x:c>
    </x:row>
    <x:row r="7175">
      <x:c r="A7175" t="inlineStr">
        <x:is>
          <x:t xml:space="preserve">2T23</x:t>
        </x:is>
      </x:c>
      <x:c r="B7175" t="inlineStr">
        <x:is>
          <x:t xml:space="preserve">EBIT009A</x:t>
        </x:is>
      </x:c>
      <x:c r="C7175" t="inlineStr">
        <x:is>
          <x:t xml:space="preserve">Despesa</x:t>
        </x:is>
      </x:c>
      <x:c r="D7175" t="inlineStr">
        <x:is>
          <x:t xml:space="preserve">Reversão/Perda no valor de recuperação de ativos - Impairment</x:t>
        </x:is>
      </x:c>
      <x:c r="E7175" t="inlineStr">
        <x:is>
          <x:t xml:space="preserve">ELIMINAÇÕES</x:t>
        </x:is>
      </x:c>
      <x:c r="F7175" t="n">
        <x:v>0</x:v>
      </x:c>
      <x:c r="G7175" t="n">
        <x:v>0</x:v>
      </x:c>
      <x:c r="H7175" t="n">
        <x:v>0</x:v>
      </x:c>
      <x:c r="I7175" t="inlineStr">
        <x:is>
          <x:t xml:space="preserve">Atual − trimestre anterior</x:t>
        </x:is>
      </x:c>
    </x:row>
    <x:row r="7176">
      <x:c r="A7176" t="inlineStr">
        <x:is>
          <x:t xml:space="preserve">2T23</x:t>
        </x:is>
      </x:c>
      <x:c r="B7176" t="inlineStr">
        <x:is>
          <x:t xml:space="preserve">EBIT009A</x:t>
        </x:is>
      </x:c>
      <x:c r="C7176" t="inlineStr">
        <x:is>
          <x:t xml:space="preserve">Despesa</x:t>
        </x:is>
      </x:c>
      <x:c r="D7176" t="inlineStr">
        <x:is>
          <x:t xml:space="preserve">Reversão/Perda no valor de recuperação de ativos - Impairment</x:t>
        </x:is>
      </x:c>
      <x:c r="E7176" t="inlineStr">
        <x:is>
          <x:t xml:space="preserve">GÁS &amp; ENERGIA / G&amp;EBC</x:t>
        </x:is>
      </x:c>
      <x:c r="F7176" t="n">
        <x:v>0</x:v>
      </x:c>
      <x:c r="G7176" t="n">
        <x:v>0</x:v>
      </x:c>
      <x:c r="H7176" t="n">
        <x:v>0</x:v>
      </x:c>
      <x:c r="I7176" t="inlineStr">
        <x:is>
          <x:t xml:space="preserve">Atual − trimestre anterior</x:t>
        </x:is>
      </x:c>
    </x:row>
    <x:row r="7177">
      <x:c r="A7177" t="inlineStr">
        <x:is>
          <x:t xml:space="preserve">2T23</x:t>
        </x:is>
      </x:c>
      <x:c r="B7177" t="inlineStr">
        <x:is>
          <x:t xml:space="preserve">EBIT009A</x:t>
        </x:is>
      </x:c>
      <x:c r="C7177" t="inlineStr">
        <x:is>
          <x:t xml:space="preserve">Despesa</x:t>
        </x:is>
      </x:c>
      <x:c r="D7177" t="inlineStr">
        <x:is>
          <x:t xml:space="preserve">Reversão/Perda no valor de recuperação de ativos - Impairment</x:t>
        </x:is>
      </x:c>
      <x:c r="E7177" t="inlineStr">
        <x:is>
          <x:t xml:space="preserve">REFINO / RTC</x:t>
        </x:is>
      </x:c>
      <x:c r="F7177" t="n">
        <x:v>-2029</x:v>
      </x:c>
      <x:c r="G7177" t="n">
        <x:v>-86</x:v>
      </x:c>
      <x:c r="H7177" t="n">
        <x:v>-1943</x:v>
      </x:c>
      <x:c r="I7177" t="inlineStr">
        <x:is>
          <x:t xml:space="preserve">Atual − trimestre anterior</x:t>
        </x:is>
      </x:c>
    </x:row>
    <x:row r="7178">
      <x:c r="A7178" t="inlineStr">
        <x:is>
          <x:t xml:space="preserve">2T23</x:t>
        </x:is>
      </x:c>
      <x:c r="B7178" t="inlineStr">
        <x:is>
          <x:t xml:space="preserve">EBIT009A</x:t>
        </x:is>
      </x:c>
      <x:c r="C7178" t="inlineStr">
        <x:is>
          <x:t xml:space="preserve">Despesa</x:t>
        </x:is>
      </x:c>
      <x:c r="D7178" t="inlineStr">
        <x:is>
          <x:t xml:space="preserve">Reversão/Perda no valor de recuperação de ativos - Impairment</x:t>
        </x:is>
      </x:c>
      <x:c r="E7178" t="inlineStr">
        <x:is>
          <x:t xml:space="preserve">TOTAL</x:t>
        </x:is>
      </x:c>
      <x:c r="F7178" t="n">
        <x:v>-1962</x:v>
      </x:c>
      <x:c r="G7178" t="n">
        <x:v>-16</x:v>
      </x:c>
      <x:c r="H7178" t="n">
        <x:v>-1946</x:v>
      </x:c>
      <x:c r="I7178" t="inlineStr">
        <x:is>
          <x:t xml:space="preserve">Atual − trimestre anterior</x:t>
        </x:is>
      </x:c>
    </x:row>
    <x:row r="7179">
      <x:c r="A7179" t="inlineStr">
        <x:is>
          <x:t xml:space="preserve">2T23</x:t>
        </x:is>
      </x:c>
      <x:c r="B7179" t="inlineStr">
        <x:is>
          <x:t xml:space="preserve">EBIT010</x:t>
        </x:is>
      </x:c>
      <x:c r="C7179" t="inlineStr">
        <x:is>
          <x:t xml:space="preserve">Despesa</x:t>
        </x:is>
      </x:c>
      <x:c r="D7179" t="inlineStr">
        <x:is>
          <x:t xml:space="preserve">Outras receitas (despesas), líquidas</x:t>
        </x:is>
      </x:c>
      <x:c r="E7179" t="inlineStr">
        <x:is>
          <x:t xml:space="preserve">CORPORATIVO / OUTROS NEGÓCIOS</x:t>
        </x:is>
      </x:c>
      <x:c r="F7179" t="n">
        <x:v>-2172</x:v>
      </x:c>
      <x:c r="G7179" t="n">
        <x:v>-553</x:v>
      </x:c>
      <x:c r="H7179" t="n">
        <x:v>-1619</x:v>
      </x:c>
      <x:c r="I7179" t="inlineStr">
        <x:is>
          <x:t xml:space="preserve">Atual − trimestre anterior</x:t>
        </x:is>
      </x:c>
    </x:row>
    <x:row r="7180">
      <x:c r="A7180" t="inlineStr">
        <x:is>
          <x:t xml:space="preserve">2T23</x:t>
        </x:is>
      </x:c>
      <x:c r="B7180" t="inlineStr">
        <x:is>
          <x:t xml:space="preserve">EBIT010</x:t>
        </x:is>
      </x:c>
      <x:c r="C7180" t="inlineStr">
        <x:is>
          <x:t xml:space="preserve">Despesa</x:t>
        </x:is>
      </x:c>
      <x:c r="D7180" t="inlineStr">
        <x:is>
          <x:t xml:space="preserve">Outras receitas (despesas), líquidas</x:t>
        </x:is>
      </x:c>
      <x:c r="E7180" t="inlineStr">
        <x:is>
          <x:t xml:space="preserve">E&amp;P</x:t>
        </x:is>
      </x:c>
      <x:c r="F7180" t="n">
        <x:v>1716</x:v>
      </x:c>
      <x:c r="G7180" t="n">
        <x:v>965</x:v>
      </x:c>
      <x:c r="H7180" t="n">
        <x:v>751</x:v>
      </x:c>
      <x:c r="I7180" t="inlineStr">
        <x:is>
          <x:t xml:space="preserve">Atual − trimestre anterior</x:t>
        </x:is>
      </x:c>
    </x:row>
    <x:row r="7181">
      <x:c r="A7181" t="inlineStr">
        <x:is>
          <x:t xml:space="preserve">2T23</x:t>
        </x:is>
      </x:c>
      <x:c r="B7181" t="inlineStr">
        <x:is>
          <x:t xml:space="preserve">EBIT010</x:t>
        </x:is>
      </x:c>
      <x:c r="C7181" t="inlineStr">
        <x:is>
          <x:t xml:space="preserve">Despesa</x:t>
        </x:is>
      </x:c>
      <x:c r="D7181" t="inlineStr">
        <x:is>
          <x:t xml:space="preserve">Outras receitas (despesas), líquidas</x:t>
        </x:is>
      </x:c>
      <x:c r="E7181" t="inlineStr">
        <x:is>
          <x:t xml:space="preserve">ELIMINAÇÕES</x:t>
        </x:is>
      </x:c>
      <x:c r="F7181" t="n">
        <x:v>0</x:v>
      </x:c>
      <x:c r="G7181" t="n">
        <x:v>0</x:v>
      </x:c>
      <x:c r="H7181" t="n">
        <x:v>0</x:v>
      </x:c>
      <x:c r="I7181" t="inlineStr">
        <x:is>
          <x:t xml:space="preserve">Atual − trimestre anterior</x:t>
        </x:is>
      </x:c>
    </x:row>
    <x:row r="7182">
      <x:c r="A7182" t="inlineStr">
        <x:is>
          <x:t xml:space="preserve">2T23</x:t>
        </x:is>
      </x:c>
      <x:c r="B7182" t="inlineStr">
        <x:is>
          <x:t xml:space="preserve">EBIT010</x:t>
        </x:is>
      </x:c>
      <x:c r="C7182" t="inlineStr">
        <x:is>
          <x:t xml:space="preserve">Despesa</x:t>
        </x:is>
      </x:c>
      <x:c r="D7182" t="inlineStr">
        <x:is>
          <x:t xml:space="preserve">Outras receitas (despesas), líquidas</x:t>
        </x:is>
      </x:c>
      <x:c r="E7182" t="inlineStr">
        <x:is>
          <x:t xml:space="preserve">GÁS &amp; ENERGIA / G&amp;EBC</x:t>
        </x:is>
      </x:c>
      <x:c r="F7182" t="n">
        <x:v>-804</x:v>
      </x:c>
      <x:c r="G7182" t="n">
        <x:v>-529</x:v>
      </x:c>
      <x:c r="H7182" t="n">
        <x:v>-275</x:v>
      </x:c>
      <x:c r="I7182" t="inlineStr">
        <x:is>
          <x:t xml:space="preserve">Atual − trimestre anterior</x:t>
        </x:is>
      </x:c>
    </x:row>
    <x:row r="7183">
      <x:c r="A7183" t="inlineStr">
        <x:is>
          <x:t xml:space="preserve">2T23</x:t>
        </x:is>
      </x:c>
      <x:c r="B7183" t="inlineStr">
        <x:is>
          <x:t xml:space="preserve">EBIT010</x:t>
        </x:is>
      </x:c>
      <x:c r="C7183" t="inlineStr">
        <x:is>
          <x:t xml:space="preserve">Despesa</x:t>
        </x:is>
      </x:c>
      <x:c r="D7183" t="inlineStr">
        <x:is>
          <x:t xml:space="preserve">Outras receitas (despesas), líquidas</x:t>
        </x:is>
      </x:c>
      <x:c r="E7183" t="inlineStr">
        <x:is>
          <x:t xml:space="preserve">REFINO / RTC</x:t>
        </x:is>
      </x:c>
      <x:c r="F7183" t="n">
        <x:v>-3527</x:v>
      </x:c>
      <x:c r="G7183" t="n">
        <x:v>-2307</x:v>
      </x:c>
      <x:c r="H7183" t="n">
        <x:v>-1220</x:v>
      </x:c>
      <x:c r="I7183" t="inlineStr">
        <x:is>
          <x:t xml:space="preserve">Atual − trimestre anterior</x:t>
        </x:is>
      </x:c>
    </x:row>
    <x:row r="7184">
      <x:c r="A7184" t="inlineStr">
        <x:is>
          <x:t xml:space="preserve">2T23</x:t>
        </x:is>
      </x:c>
      <x:c r="B7184" t="inlineStr">
        <x:is>
          <x:t xml:space="preserve">EBIT010</x:t>
        </x:is>
      </x:c>
      <x:c r="C7184" t="inlineStr">
        <x:is>
          <x:t xml:space="preserve">Despesa</x:t>
        </x:is>
      </x:c>
      <x:c r="D7184" t="inlineStr">
        <x:is>
          <x:t xml:space="preserve">Outras receitas (despesas), líquidas</x:t>
        </x:is>
      </x:c>
      <x:c r="E7184" t="inlineStr">
        <x:is>
          <x:t xml:space="preserve">TOTAL</x:t>
        </x:is>
      </x:c>
      <x:c r="F7184" t="n">
        <x:v>-4787</x:v>
      </x:c>
      <x:c r="G7184" t="n">
        <x:v>-2424</x:v>
      </x:c>
      <x:c r="H7184" t="n">
        <x:v>-2363</x:v>
      </x:c>
      <x:c r="I7184" t="inlineStr">
        <x:is>
          <x:t xml:space="preserve">Atual − trimestre anterior</x:t>
        </x:is>
      </x:c>
    </x:row>
    <x:row r="7185">
      <x:c r="A7185" t="inlineStr">
        <x:is>
          <x:t xml:space="preserve">2T23</x:t>
        </x:is>
      </x:c>
      <x:c r="B7185" t="inlineStr">
        <x:is>
          <x:t xml:space="preserve">EBIT011</x:t>
        </x:is>
      </x:c>
      <x:c r="C7185" t="inlineStr">
        <x:is>
          <x:t xml:space="preserve">Despesas Totais</x:t>
        </x:is>
      </x:c>
      <x:c r="D7185" t="inlineStr">
        <x:is>
          <x:t xml:space="preserve">Despesas</x:t>
        </x:is>
      </x:c>
      <x:c r="E7185" t="inlineStr">
        <x:is>
          <x:t xml:space="preserve">CORPORATIVO / OUTROS NEGÓCIOS</x:t>
        </x:is>
      </x:c>
      <x:c r="F7185" t="n">
        <x:v>-5841</x:v>
      </x:c>
      <x:c r="G7185" t="n">
        <x:v>-2442</x:v>
      </x:c>
      <x:c r="H7185" t="n">
        <x:v>-3399</x:v>
      </x:c>
      <x:c r="I7185" t="inlineStr">
        <x:is>
          <x:t xml:space="preserve">Atual − trimestre anterior</x:t>
        </x:is>
      </x:c>
    </x:row>
    <x:row r="7186">
      <x:c r="A7186" t="inlineStr">
        <x:is>
          <x:t xml:space="preserve">2T23</x:t>
        </x:is>
      </x:c>
      <x:c r="B7186" t="inlineStr">
        <x:is>
          <x:t xml:space="preserve">EBIT011</x:t>
        </x:is>
      </x:c>
      <x:c r="C7186" t="inlineStr">
        <x:is>
          <x:t xml:space="preserve">Despesas Totais</x:t>
        </x:is>
      </x:c>
      <x:c r="D7186" t="inlineStr">
        <x:is>
          <x:t xml:space="preserve">Despesas</x:t>
        </x:is>
      </x:c>
      <x:c r="E7186" t="inlineStr">
        <x:is>
          <x:t xml:space="preserve">E&amp;P</x:t>
        </x:is>
      </x:c>
      <x:c r="F7186" t="n">
        <x:v>-3345</x:v>
      </x:c>
      <x:c r="G7186" t="n">
        <x:v>-638</x:v>
      </x:c>
      <x:c r="H7186" t="n">
        <x:v>-2707</x:v>
      </x:c>
      <x:c r="I7186" t="inlineStr">
        <x:is>
          <x:t xml:space="preserve">Atual − trimestre anterior</x:t>
        </x:is>
      </x:c>
    </x:row>
    <x:row r="7187">
      <x:c r="A7187" t="inlineStr">
        <x:is>
          <x:t xml:space="preserve">2T23</x:t>
        </x:is>
      </x:c>
      <x:c r="B7187" t="inlineStr">
        <x:is>
          <x:t xml:space="preserve">EBIT011</x:t>
        </x:is>
      </x:c>
      <x:c r="C7187" t="inlineStr">
        <x:is>
          <x:t xml:space="preserve">Despesas Totais</x:t>
        </x:is>
      </x:c>
      <x:c r="D7187" t="inlineStr">
        <x:is>
          <x:t xml:space="preserve">Despesas</x:t>
        </x:is>
      </x:c>
      <x:c r="E7187" t="inlineStr">
        <x:is>
          <x:t xml:space="preserve">ELIMINAÇÕES</x:t>
        </x:is>
      </x:c>
      <x:c r="F7187" t="n">
        <x:v>-44</x:v>
      </x:c>
      <x:c r="G7187" t="n">
        <x:v>-23</x:v>
      </x:c>
      <x:c r="H7187" t="n">
        <x:v>-21</x:v>
      </x:c>
      <x:c r="I7187" t="inlineStr">
        <x:is>
          <x:t xml:space="preserve">Atual − trimestre anterior</x:t>
        </x:is>
      </x:c>
    </x:row>
    <x:row r="7188">
      <x:c r="A7188" t="inlineStr">
        <x:is>
          <x:t xml:space="preserve">2T23</x:t>
        </x:is>
      </x:c>
      <x:c r="B7188" t="inlineStr">
        <x:is>
          <x:t xml:space="preserve">EBIT011</x:t>
        </x:is>
      </x:c>
      <x:c r="C7188" t="inlineStr">
        <x:is>
          <x:t xml:space="preserve">Despesas Totais</x:t>
        </x:is>
      </x:c>
      <x:c r="D7188" t="inlineStr">
        <x:is>
          <x:t xml:space="preserve">Despesas</x:t>
        </x:is>
      </x:c>
      <x:c r="E7188" t="inlineStr">
        <x:is>
          <x:t xml:space="preserve">GÁS &amp; ENERGIA / G&amp;EBC</x:t>
        </x:is>
      </x:c>
      <x:c r="F7188" t="n">
        <x:v>-7846</x:v>
      </x:c>
      <x:c r="G7188" t="n">
        <x:v>-4051</x:v>
      </x:c>
      <x:c r="H7188" t="n">
        <x:v>-3795</x:v>
      </x:c>
      <x:c r="I7188" t="inlineStr">
        <x:is>
          <x:t xml:space="preserve">Atual − trimestre anterior</x:t>
        </x:is>
      </x:c>
    </x:row>
    <x:row r="7189">
      <x:c r="A7189" t="inlineStr">
        <x:is>
          <x:t xml:space="preserve">2T23</x:t>
        </x:is>
      </x:c>
      <x:c r="B7189" t="inlineStr">
        <x:is>
          <x:t xml:space="preserve">EBIT011</x:t>
        </x:is>
      </x:c>
      <x:c r="C7189" t="inlineStr">
        <x:is>
          <x:t xml:space="preserve">Despesas Totais</x:t>
        </x:is>
      </x:c>
      <x:c r="D7189" t="inlineStr">
        <x:is>
          <x:t xml:space="preserve">Despesas</x:t>
        </x:is>
      </x:c>
      <x:c r="E7189" t="inlineStr">
        <x:is>
          <x:t xml:space="preserve">REFINO / RTC</x:t>
        </x:is>
      </x:c>
      <x:c r="F7189" t="n">
        <x:v>-11823</x:v>
      </x:c>
      <x:c r="G7189" t="n">
        <x:v>-6141</x:v>
      </x:c>
      <x:c r="H7189" t="n">
        <x:v>-5682</x:v>
      </x:c>
      <x:c r="I7189" t="inlineStr">
        <x:is>
          <x:t xml:space="preserve">Atual − trimestre anterior</x:t>
        </x:is>
      </x:c>
    </x:row>
    <x:row r="7190">
      <x:c r="A7190" t="inlineStr">
        <x:is>
          <x:t xml:space="preserve">2T23</x:t>
        </x:is>
      </x:c>
      <x:c r="B7190" t="inlineStr">
        <x:is>
          <x:t xml:space="preserve">EBIT011</x:t>
        </x:is>
      </x:c>
      <x:c r="C7190" t="inlineStr">
        <x:is>
          <x:t xml:space="preserve">Despesas Totais</x:t>
        </x:is>
      </x:c>
      <x:c r="D7190" t="inlineStr">
        <x:is>
          <x:t xml:space="preserve">Despesas</x:t>
        </x:is>
      </x:c>
      <x:c r="E7190" t="inlineStr">
        <x:is>
          <x:t xml:space="preserve">TOTAL</x:t>
        </x:is>
      </x:c>
      <x:c r="F7190" t="n">
        <x:v>-28899</x:v>
      </x:c>
      <x:c r="G7190" t="n">
        <x:v>-13295</x:v>
      </x:c>
      <x:c r="H7190" t="n">
        <x:v>-15604</x:v>
      </x:c>
      <x:c r="I7190" t="inlineStr">
        <x:is>
          <x:t xml:space="preserve">Atual − trimestre anterior</x:t>
        </x:is>
      </x:c>
    </x:row>
    <x:row r="7191">
      <x:c r="A7191" t="inlineStr">
        <x:is>
          <x:t xml:space="preserve">2T23</x:t>
        </x:is>
      </x:c>
      <x:c r="B7191" t="inlineStr">
        <x:is>
          <x:t xml:space="preserve">EBIT012</x:t>
        </x:is>
      </x:c>
      <x:c r="C7191" t="inlineStr">
        <x:is>
          <x:t xml:space="preserve">Lucro Operacional Total</x:t>
        </x:is>
      </x:c>
      <x:c r="D7191" t="inlineStr">
        <x:is>
          <x:t xml:space="preserve">Lucro (prejuízo) antes do resultado financeiro, das participações e impostos</x:t>
        </x:is>
      </x:c>
      <x:c r="E7191" t="inlineStr">
        <x:is>
          <x:t xml:space="preserve">CORPORATIVO / OUTROS NEGÓCIOS</x:t>
        </x:is>
      </x:c>
      <x:c r="F7191" t="n">
        <x:v>-5852</x:v>
      </x:c>
      <x:c r="G7191" t="n">
        <x:v>-2452</x:v>
      </x:c>
      <x:c r="H7191" t="n">
        <x:v>-3400</x:v>
      </x:c>
      <x:c r="I7191" t="inlineStr">
        <x:is>
          <x:t xml:space="preserve">Atual − trimestre anterior</x:t>
        </x:is>
      </x:c>
    </x:row>
    <x:row r="7192">
      <x:c r="A7192" t="inlineStr">
        <x:is>
          <x:t xml:space="preserve">2T23</x:t>
        </x:is>
      </x:c>
      <x:c r="B7192" t="inlineStr">
        <x:is>
          <x:t xml:space="preserve">EBIT012</x:t>
        </x:is>
      </x:c>
      <x:c r="C7192" t="inlineStr">
        <x:is>
          <x:t xml:space="preserve">Lucro Operacional Total</x:t>
        </x:is>
      </x:c>
      <x:c r="D7192" t="inlineStr">
        <x:is>
          <x:t xml:space="preserve">Lucro (prejuízo) antes do resultado financeiro, das participações e impostos</x:t>
        </x:is>
      </x:c>
      <x:c r="E7192" t="inlineStr">
        <x:is>
          <x:t xml:space="preserve">E&amp;P</x:t>
        </x:is>
      </x:c>
      <x:c r="F7192" t="n">
        <x:v>87880</x:v>
      </x:c>
      <x:c r="G7192" t="n">
        <x:v>47941</x:v>
      </x:c>
      <x:c r="H7192" t="n">
        <x:v>39939</x:v>
      </x:c>
      <x:c r="I7192" t="inlineStr">
        <x:is>
          <x:t xml:space="preserve">Atual − trimestre anterior</x:t>
        </x:is>
      </x:c>
    </x:row>
    <x:row r="7193">
      <x:c r="A7193" t="inlineStr">
        <x:is>
          <x:t xml:space="preserve">2T23</x:t>
        </x:is>
      </x:c>
      <x:c r="B7193" t="inlineStr">
        <x:is>
          <x:t xml:space="preserve">EBIT012</x:t>
        </x:is>
      </x:c>
      <x:c r="C7193" t="inlineStr">
        <x:is>
          <x:t xml:space="preserve">Lucro Operacional Total</x:t>
        </x:is>
      </x:c>
      <x:c r="D7193" t="inlineStr">
        <x:is>
          <x:t xml:space="preserve">Lucro (prejuízo) antes do resultado financeiro, das participações e impostos</x:t>
        </x:is>
      </x:c>
      <x:c r="E7193" t="inlineStr">
        <x:is>
          <x:t xml:space="preserve">ELIMINAÇÕES</x:t>
        </x:is>
      </x:c>
      <x:c r="F7193" t="n">
        <x:v>2814</x:v>
      </x:c>
      <x:c r="G7193" t="n">
        <x:v>2068</x:v>
      </x:c>
      <x:c r="H7193" t="n">
        <x:v>746</x:v>
      </x:c>
      <x:c r="I7193" t="inlineStr">
        <x:is>
          <x:t xml:space="preserve">Atual − trimestre anterior</x:t>
        </x:is>
      </x:c>
    </x:row>
    <x:row r="7194">
      <x:c r="A7194" t="inlineStr">
        <x:is>
          <x:t xml:space="preserve">2T23</x:t>
        </x:is>
      </x:c>
      <x:c r="B7194" t="inlineStr">
        <x:is>
          <x:t xml:space="preserve">EBIT012</x:t>
        </x:is>
      </x:c>
      <x:c r="C7194" t="inlineStr">
        <x:is>
          <x:t xml:space="preserve">Lucro Operacional Total</x:t>
        </x:is>
      </x:c>
      <x:c r="D7194" t="inlineStr">
        <x:is>
          <x:t xml:space="preserve">Lucro (prejuízo) antes do resultado financeiro, das participações e impostos</x:t>
        </x:is>
      </x:c>
      <x:c r="E7194" t="inlineStr">
        <x:is>
          <x:t xml:space="preserve">GÁS &amp; ENERGIA / G&amp;EBC</x:t>
        </x:is>
      </x:c>
      <x:c r="F7194" t="n">
        <x:v>5006</x:v>
      </x:c>
      <x:c r="G7194" t="n">
        <x:v>3151</x:v>
      </x:c>
      <x:c r="H7194" t="n">
        <x:v>1855</x:v>
      </x:c>
      <x:c r="I7194" t="inlineStr">
        <x:is>
          <x:t xml:space="preserve">Atual − trimestre anterior</x:t>
        </x:is>
      </x:c>
    </x:row>
    <x:row r="7195">
      <x:c r="A7195" t="inlineStr">
        <x:is>
          <x:t xml:space="preserve">2T23</x:t>
        </x:is>
      </x:c>
      <x:c r="B7195" t="inlineStr">
        <x:is>
          <x:t xml:space="preserve">EBIT012</x:t>
        </x:is>
      </x:c>
      <x:c r="C7195" t="inlineStr">
        <x:is>
          <x:t xml:space="preserve">Lucro Operacional Total</x:t>
        </x:is>
      </x:c>
      <x:c r="D7195" t="inlineStr">
        <x:is>
          <x:t xml:space="preserve">Lucro (prejuízo) antes do resultado financeiro, das participações e impostos</x:t>
        </x:is>
      </x:c>
      <x:c r="E7195" t="inlineStr">
        <x:is>
          <x:t xml:space="preserve">REFINO / RTC</x:t>
        </x:is>
      </x:c>
      <x:c r="F7195" t="n">
        <x:v>12245</x:v>
      </x:c>
      <x:c r="G7195" t="n">
        <x:v>9308</x:v>
      </x:c>
      <x:c r="H7195" t="n">
        <x:v>2937</x:v>
      </x:c>
      <x:c r="I7195" t="inlineStr">
        <x:is>
          <x:t xml:space="preserve">Atual − trimestre anterior</x:t>
        </x:is>
      </x:c>
    </x:row>
    <x:row r="7196">
      <x:c r="A7196" t="inlineStr">
        <x:is>
          <x:t xml:space="preserve">2T23</x:t>
        </x:is>
      </x:c>
      <x:c r="B7196" t="inlineStr">
        <x:is>
          <x:t xml:space="preserve">EBIT012</x:t>
        </x:is>
      </x:c>
      <x:c r="C7196" t="inlineStr">
        <x:is>
          <x:t xml:space="preserve">Lucro Operacional Total</x:t>
        </x:is>
      </x:c>
      <x:c r="D7196" t="inlineStr">
        <x:is>
          <x:t xml:space="preserve">Lucro (prejuízo) antes do resultado financeiro, das participações e impostos</x:t>
        </x:is>
      </x:c>
      <x:c r="E7196" t="inlineStr">
        <x:is>
          <x:t xml:space="preserve">TOTAL</x:t>
        </x:is>
      </x:c>
      <x:c r="F7196" t="n">
        <x:v>102093</x:v>
      </x:c>
      <x:c r="G7196" t="n">
        <x:v>60016</x:v>
      </x:c>
      <x:c r="H7196" t="n">
        <x:v>42077</x:v>
      </x:c>
      <x:c r="I7196" t="inlineStr">
        <x:is>
          <x:t xml:space="preserve">Atual − trimestre anterior</x:t>
        </x:is>
      </x:c>
    </x:row>
    <x:row r="7197">
      <x:c r="A7197" t="inlineStr">
        <x:is>
          <x:t xml:space="preserve">3T23</x:t>
        </x:is>
      </x:c>
      <x:c r="B7197" t="inlineStr">
        <x:is>
          <x:t xml:space="preserve">EBIT000A</x:t>
        </x:is>
      </x:c>
      <x:c r="C7197" t="inlineStr">
        <x:is>
          <x:t xml:space="preserve">Receita</x:t>
        </x:is>
      </x:c>
      <x:c r="D7197" t="inlineStr">
        <x:is>
          <x:t xml:space="preserve">Intersegmentos</x:t>
        </x:is>
      </x:c>
      <x:c r="E7197" t="inlineStr">
        <x:is>
          <x:t xml:space="preserve">CORPORATIVO / OUTROS NEGÓCIOS</x:t>
        </x:is>
      </x:c>
      <x:c r="F7197" t="n">
        <x:v>30</x:v>
      </x:c>
      <x:c r="G7197" t="n">
        <x:v>17</x:v>
      </x:c>
      <x:c r="H7197" t="n">
        <x:v>13</x:v>
      </x:c>
      <x:c r="I7197" t="inlineStr">
        <x:is>
          <x:t xml:space="preserve">Atual − trimestre anterior</x:t>
        </x:is>
      </x:c>
    </x:row>
    <x:row r="7198">
      <x:c r="A7198" t="inlineStr">
        <x:is>
          <x:t xml:space="preserve">3T23</x:t>
        </x:is>
      </x:c>
      <x:c r="B7198" t="inlineStr">
        <x:is>
          <x:t xml:space="preserve">EBIT000A</x:t>
        </x:is>
      </x:c>
      <x:c r="C7198" t="inlineStr">
        <x:is>
          <x:t xml:space="preserve">Receita</x:t>
        </x:is>
      </x:c>
      <x:c r="D7198" t="inlineStr">
        <x:is>
          <x:t xml:space="preserve">Intersegmentos</x:t>
        </x:is>
      </x:c>
      <x:c r="E7198" t="inlineStr">
        <x:is>
          <x:t xml:space="preserve">E&amp;P</x:t>
        </x:is>
      </x:c>
      <x:c r="F7198" t="n">
        <x:v>238935</x:v>
      </x:c>
      <x:c r="G7198" t="n">
        <x:v>152037</x:v>
      </x:c>
      <x:c r="H7198" t="n">
        <x:v>86898</x:v>
      </x:c>
      <x:c r="I7198" t="inlineStr">
        <x:is>
          <x:t xml:space="preserve">Atual − trimestre anterior</x:t>
        </x:is>
      </x:c>
    </x:row>
    <x:row r="7199">
      <x:c r="A7199" t="inlineStr">
        <x:is>
          <x:t xml:space="preserve">3T23</x:t>
        </x:is>
      </x:c>
      <x:c r="B7199" t="inlineStr">
        <x:is>
          <x:t xml:space="preserve">EBIT000A</x:t>
        </x:is>
      </x:c>
      <x:c r="C7199" t="inlineStr">
        <x:is>
          <x:t xml:space="preserve">Receita</x:t>
        </x:is>
      </x:c>
      <x:c r="D7199" t="inlineStr">
        <x:is>
          <x:t xml:space="preserve">Intersegmentos</x:t>
        </x:is>
      </x:c>
      <x:c r="E7199" t="inlineStr">
        <x:is>
          <x:t xml:space="preserve">ELIMINAÇÕES</x:t>
        </x:is>
      </x:c>
      <x:c r="F7199" t="n">
        <x:v>-256175</x:v>
      </x:c>
      <x:c r="G7199" t="n">
        <x:v>-164458</x:v>
      </x:c>
      <x:c r="H7199" t="n">
        <x:v>-91717</x:v>
      </x:c>
      <x:c r="I7199" t="inlineStr">
        <x:is>
          <x:t xml:space="preserve">Atual − trimestre anterior</x:t>
        </x:is>
      </x:c>
    </x:row>
    <x:row r="7200">
      <x:c r="A7200" t="inlineStr">
        <x:is>
          <x:t xml:space="preserve">3T23</x:t>
        </x:is>
      </x:c>
      <x:c r="B7200" t="inlineStr">
        <x:is>
          <x:t xml:space="preserve">EBIT000A</x:t>
        </x:is>
      </x:c>
      <x:c r="C7200" t="inlineStr">
        <x:is>
          <x:t xml:space="preserve">Receita</x:t>
        </x:is>
      </x:c>
      <x:c r="D7200" t="inlineStr">
        <x:is>
          <x:t xml:space="preserve">Intersegmentos</x:t>
        </x:is>
      </x:c>
      <x:c r="E7200" t="inlineStr">
        <x:is>
          <x:t xml:space="preserve">GÁS &amp; ENERGIA / G&amp;EBC</x:t>
        </x:is>
      </x:c>
      <x:c r="F7200" t="n">
        <x:v>11827</x:v>
      </x:c>
      <x:c r="G7200" t="n">
        <x:v>8119</x:v>
      </x:c>
      <x:c r="H7200" t="n">
        <x:v>3708</x:v>
      </x:c>
      <x:c r="I7200" t="inlineStr">
        <x:is>
          <x:t xml:space="preserve">Atual − trimestre anterior</x:t>
        </x:is>
      </x:c>
    </x:row>
    <x:row r="7201">
      <x:c r="A7201" t="inlineStr">
        <x:is>
          <x:t xml:space="preserve">3T23</x:t>
        </x:is>
      </x:c>
      <x:c r="B7201" t="inlineStr">
        <x:is>
          <x:t xml:space="preserve">EBIT000A</x:t>
        </x:is>
      </x:c>
      <x:c r="C7201" t="inlineStr">
        <x:is>
          <x:t xml:space="preserve">Receita</x:t>
        </x:is>
      </x:c>
      <x:c r="D7201" t="inlineStr">
        <x:is>
          <x:t xml:space="preserve">Intersegmentos</x:t>
        </x:is>
      </x:c>
      <x:c r="E7201" t="inlineStr">
        <x:is>
          <x:t xml:space="preserve">REFINO / RTC</x:t>
        </x:is>
      </x:c>
      <x:c r="F7201" t="n">
        <x:v>5383</x:v>
      </x:c>
      <x:c r="G7201" t="n">
        <x:v>4285</x:v>
      </x:c>
      <x:c r="H7201" t="n">
        <x:v>1098</x:v>
      </x:c>
      <x:c r="I7201" t="inlineStr">
        <x:is>
          <x:t xml:space="preserve">Atual − trimestre anterior</x:t>
        </x:is>
      </x:c>
    </x:row>
    <x:row r="7202">
      <x:c r="A7202" t="inlineStr">
        <x:is>
          <x:t xml:space="preserve">3T23</x:t>
        </x:is>
      </x:c>
      <x:c r="B7202" t="inlineStr">
        <x:is>
          <x:t xml:space="preserve">EBIT000A</x:t>
        </x:is>
      </x:c>
      <x:c r="C7202" t="inlineStr">
        <x:is>
          <x:t xml:space="preserve">Receita</x:t>
        </x:is>
      </x:c>
      <x:c r="D7202" t="inlineStr">
        <x:is>
          <x:t xml:space="preserve">Intersegmentos</x:t>
        </x:is>
      </x:c>
      <x:c r="E7202" t="inlineStr">
        <x:is>
          <x:t xml:space="preserve">TOTAL</x:t>
        </x:is>
      </x:c>
      <x:c r="F7202" t="n">
        <x:v>0</x:v>
      </x:c>
      <x:c r="G7202" t="n">
        <x:v>0</x:v>
      </x:c>
      <x:c r="H7202" t="n">
        <x:v>0</x:v>
      </x:c>
      <x:c r="I7202" t="inlineStr">
        <x:is>
          <x:t xml:space="preserve">Atual − trimestre anterior</x:t>
        </x:is>
      </x:c>
    </x:row>
    <x:row r="7203">
      <x:c r="A7203" t="inlineStr">
        <x:is>
          <x:t xml:space="preserve">3T23</x:t>
        </x:is>
      </x:c>
      <x:c r="B7203" t="inlineStr">
        <x:is>
          <x:t xml:space="preserve">EBIT000B</x:t>
        </x:is>
      </x:c>
      <x:c r="C7203" t="inlineStr">
        <x:is>
          <x:t xml:space="preserve">Receita</x:t>
        </x:is>
      </x:c>
      <x:c r="D7203" t="inlineStr">
        <x:is>
          <x:t xml:space="preserve">Terceiros</x:t>
        </x:is>
      </x:c>
      <x:c r="E7203" t="inlineStr">
        <x:is>
          <x:t xml:space="preserve">CORPORATIVO / OUTROS NEGÓCIOS</x:t>
        </x:is>
      </x:c>
      <x:c r="F7203" t="n">
        <x:v>1240</x:v>
      </x:c>
      <x:c r="G7203" t="n">
        <x:v>801</x:v>
      </x:c>
      <x:c r="H7203" t="n">
        <x:v>439</x:v>
      </x:c>
      <x:c r="I7203" t="inlineStr">
        <x:is>
          <x:t xml:space="preserve">Atual − trimestre anterior</x:t>
        </x:is>
      </x:c>
    </x:row>
    <x:row r="7204">
      <x:c r="A7204" t="inlineStr">
        <x:is>
          <x:t xml:space="preserve">3T23</x:t>
        </x:is>
      </x:c>
      <x:c r="B7204" t="inlineStr">
        <x:is>
          <x:t xml:space="preserve">EBIT000B</x:t>
        </x:is>
      </x:c>
      <x:c r="C7204" t="inlineStr">
        <x:is>
          <x:t xml:space="preserve">Receita</x:t>
        </x:is>
      </x:c>
      <x:c r="D7204" t="inlineStr">
        <x:is>
          <x:t xml:space="preserve">Terceiros</x:t>
        </x:is>
      </x:c>
      <x:c r="E7204" t="inlineStr">
        <x:is>
          <x:t xml:space="preserve">E&amp;P</x:t>
        </x:is>
      </x:c>
      <x:c r="F7204" t="n">
        <x:v>3239</x:v>
      </x:c>
      <x:c r="G7204" t="n">
        <x:v>2607</x:v>
      </x:c>
      <x:c r="H7204" t="n">
        <x:v>632</x:v>
      </x:c>
      <x:c r="I7204" t="inlineStr">
        <x:is>
          <x:t xml:space="preserve">Atual − trimestre anterior</x:t>
        </x:is>
      </x:c>
    </x:row>
    <x:row r="7205">
      <x:c r="A7205" t="inlineStr">
        <x:is>
          <x:t xml:space="preserve">3T23</x:t>
        </x:is>
      </x:c>
      <x:c r="B7205" t="inlineStr">
        <x:is>
          <x:t xml:space="preserve">EBIT000B</x:t>
        </x:is>
      </x:c>
      <x:c r="C7205" t="inlineStr">
        <x:is>
          <x:t xml:space="preserve">Receita</x:t>
        </x:is>
      </x:c>
      <x:c r="D7205" t="inlineStr">
        <x:is>
          <x:t xml:space="preserve">Terceiros</x:t>
        </x:is>
      </x:c>
      <x:c r="E7205" t="inlineStr">
        <x:is>
          <x:t xml:space="preserve">ELIMINAÇÕES</x:t>
        </x:is>
      </x:c>
      <x:c r="F7205" t="n">
        <x:v>0</x:v>
      </x:c>
      <x:c r="G7205" t="n">
        <x:v>0</x:v>
      </x:c>
      <x:c r="H7205" t="n">
        <x:v>0</x:v>
      </x:c>
      <x:c r="I7205" t="inlineStr">
        <x:is>
          <x:t xml:space="preserve">Atual − trimestre anterior</x:t>
        </x:is>
      </x:c>
    </x:row>
    <x:row r="7206">
      <x:c r="A7206" t="inlineStr">
        <x:is>
          <x:t xml:space="preserve">3T23</x:t>
        </x:is>
      </x:c>
      <x:c r="B7206" t="inlineStr">
        <x:is>
          <x:t xml:space="preserve">EBIT000B</x:t>
        </x:is>
      </x:c>
      <x:c r="C7206" t="inlineStr">
        <x:is>
          <x:t xml:space="preserve">Receita</x:t>
        </x:is>
      </x:c>
      <x:c r="D7206" t="inlineStr">
        <x:is>
          <x:t xml:space="preserve">Terceiros</x:t>
        </x:is>
      </x:c>
      <x:c r="E7206" t="inlineStr">
        <x:is>
          <x:t xml:space="preserve">GÁS &amp; ENERGIA / G&amp;EBC</x:t>
        </x:is>
      </x:c>
      <x:c r="F7206" t="n">
        <x:v>29510</x:v>
      </x:c>
      <x:c r="G7206" t="n">
        <x:v>20405</x:v>
      </x:c>
      <x:c r="H7206" t="n">
        <x:v>9105</x:v>
      </x:c>
      <x:c r="I7206" t="inlineStr">
        <x:is>
          <x:t xml:space="preserve">Atual − trimestre anterior</x:t>
        </x:is>
      </x:c>
    </x:row>
    <x:row r="7207">
      <x:c r="A7207" t="inlineStr">
        <x:is>
          <x:t xml:space="preserve">3T23</x:t>
        </x:is>
      </x:c>
      <x:c r="B7207" t="inlineStr">
        <x:is>
          <x:t xml:space="preserve">EBIT000B</x:t>
        </x:is>
      </x:c>
      <x:c r="C7207" t="inlineStr">
        <x:is>
          <x:t xml:space="preserve">Receita</x:t>
        </x:is>
      </x:c>
      <x:c r="D7207" t="inlineStr">
        <x:is>
          <x:t xml:space="preserve">Terceiros</x:t>
        </x:is>
      </x:c>
      <x:c r="E7207" t="inlineStr">
        <x:is>
          <x:t xml:space="preserve">REFINO / RTC</x:t>
        </x:is>
      </x:c>
      <x:c r="F7207" t="n">
        <x:v>343747</x:v>
      </x:c>
      <x:c r="G7207" t="n">
        <x:v>229095</x:v>
      </x:c>
      <x:c r="H7207" t="n">
        <x:v>114652</x:v>
      </x:c>
      <x:c r="I7207" t="inlineStr">
        <x:is>
          <x:t xml:space="preserve">Atual − trimestre anterior</x:t>
        </x:is>
      </x:c>
    </x:row>
    <x:row r="7208">
      <x:c r="A7208" t="inlineStr">
        <x:is>
          <x:t xml:space="preserve">3T23</x:t>
        </x:is>
      </x:c>
      <x:c r="B7208" t="inlineStr">
        <x:is>
          <x:t xml:space="preserve">EBIT000B</x:t>
        </x:is>
      </x:c>
      <x:c r="C7208" t="inlineStr">
        <x:is>
          <x:t xml:space="preserve">Receita</x:t>
        </x:is>
      </x:c>
      <x:c r="D7208" t="inlineStr">
        <x:is>
          <x:t xml:space="preserve">Terceiros</x:t>
        </x:is>
      </x:c>
      <x:c r="E7208" t="inlineStr">
        <x:is>
          <x:t xml:space="preserve">TOTAL</x:t>
        </x:is>
      </x:c>
      <x:c r="F7208" t="n">
        <x:v>377736</x:v>
      </x:c>
      <x:c r="G7208" t="n">
        <x:v>252908</x:v>
      </x:c>
      <x:c r="H7208" t="n">
        <x:v>124828</x:v>
      </x:c>
      <x:c r="I7208" t="inlineStr">
        <x:is>
          <x:t xml:space="preserve">Atual − trimestre anterior</x:t>
        </x:is>
      </x:c>
    </x:row>
    <x:row r="7209">
      <x:c r="A7209" t="inlineStr">
        <x:is>
          <x:t xml:space="preserve">3T23</x:t>
        </x:is>
      </x:c>
      <x:c r="B7209" t="inlineStr">
        <x:is>
          <x:t xml:space="preserve">EBIT001</x:t>
        </x:is>
      </x:c>
      <x:c r="C7209" t="inlineStr">
        <x:is>
          <x:t xml:space="preserve">Receita Total</x:t>
        </x:is>
      </x:c>
      <x:c r="D7209" t="inlineStr">
        <x:is>
          <x:t xml:space="preserve">Receita de vendas</x:t>
        </x:is>
      </x:c>
      <x:c r="E7209" t="inlineStr">
        <x:is>
          <x:t xml:space="preserve">CORPORATIVO / OUTROS NEGÓCIOS</x:t>
        </x:is>
      </x:c>
      <x:c r="F7209" t="n">
        <x:v>1270</x:v>
      </x:c>
      <x:c r="G7209" t="n">
        <x:v>818</x:v>
      </x:c>
      <x:c r="H7209" t="n">
        <x:v>452</x:v>
      </x:c>
      <x:c r="I7209" t="inlineStr">
        <x:is>
          <x:t xml:space="preserve">Atual − trimestre anterior</x:t>
        </x:is>
      </x:c>
    </x:row>
    <x:row r="7210">
      <x:c r="A7210" t="inlineStr">
        <x:is>
          <x:t xml:space="preserve">3T23</x:t>
        </x:is>
      </x:c>
      <x:c r="B7210" t="inlineStr">
        <x:is>
          <x:t xml:space="preserve">EBIT001</x:t>
        </x:is>
      </x:c>
      <x:c r="C7210" t="inlineStr">
        <x:is>
          <x:t xml:space="preserve">Receita Total</x:t>
        </x:is>
      </x:c>
      <x:c r="D7210" t="inlineStr">
        <x:is>
          <x:t xml:space="preserve">Receita de vendas</x:t>
        </x:is>
      </x:c>
      <x:c r="E7210" t="inlineStr">
        <x:is>
          <x:t xml:space="preserve">E&amp;P</x:t>
        </x:is>
      </x:c>
      <x:c r="F7210" t="n">
        <x:v>242174</x:v>
      </x:c>
      <x:c r="G7210" t="n">
        <x:v>154644</x:v>
      </x:c>
      <x:c r="H7210" t="n">
        <x:v>87530</x:v>
      </x:c>
      <x:c r="I7210" t="inlineStr">
        <x:is>
          <x:t xml:space="preserve">Atual − trimestre anterior</x:t>
        </x:is>
      </x:c>
    </x:row>
    <x:row r="7211">
      <x:c r="A7211" t="inlineStr">
        <x:is>
          <x:t xml:space="preserve">3T23</x:t>
        </x:is>
      </x:c>
      <x:c r="B7211" t="inlineStr">
        <x:is>
          <x:t xml:space="preserve">EBIT001</x:t>
        </x:is>
      </x:c>
      <x:c r="C7211" t="inlineStr">
        <x:is>
          <x:t xml:space="preserve">Receita Total</x:t>
        </x:is>
      </x:c>
      <x:c r="D7211" t="inlineStr">
        <x:is>
          <x:t xml:space="preserve">Receita de vendas</x:t>
        </x:is>
      </x:c>
      <x:c r="E7211" t="inlineStr">
        <x:is>
          <x:t xml:space="preserve">ELIMINAÇÕES</x:t>
        </x:is>
      </x:c>
      <x:c r="F7211" t="n">
        <x:v>-256175</x:v>
      </x:c>
      <x:c r="G7211" t="n">
        <x:v>-164458</x:v>
      </x:c>
      <x:c r="H7211" t="n">
        <x:v>-91717</x:v>
      </x:c>
      <x:c r="I7211" t="inlineStr">
        <x:is>
          <x:t xml:space="preserve">Atual − trimestre anterior</x:t>
        </x:is>
      </x:c>
    </x:row>
    <x:row r="7212">
      <x:c r="A7212" t="inlineStr">
        <x:is>
          <x:t xml:space="preserve">3T23</x:t>
        </x:is>
      </x:c>
      <x:c r="B7212" t="inlineStr">
        <x:is>
          <x:t xml:space="preserve">EBIT001</x:t>
        </x:is>
      </x:c>
      <x:c r="C7212" t="inlineStr">
        <x:is>
          <x:t xml:space="preserve">Receita Total</x:t>
        </x:is>
      </x:c>
      <x:c r="D7212" t="inlineStr">
        <x:is>
          <x:t xml:space="preserve">Receita de vendas</x:t>
        </x:is>
      </x:c>
      <x:c r="E7212" t="inlineStr">
        <x:is>
          <x:t xml:space="preserve">GÁS &amp; ENERGIA / G&amp;EBC</x:t>
        </x:is>
      </x:c>
      <x:c r="F7212" t="n">
        <x:v>41337</x:v>
      </x:c>
      <x:c r="G7212" t="n">
        <x:v>28524</x:v>
      </x:c>
      <x:c r="H7212" t="n">
        <x:v>12813</x:v>
      </x:c>
      <x:c r="I7212" t="inlineStr">
        <x:is>
          <x:t xml:space="preserve">Atual − trimestre anterior</x:t>
        </x:is>
      </x:c>
    </x:row>
    <x:row r="7213">
      <x:c r="A7213" t="inlineStr">
        <x:is>
          <x:t xml:space="preserve">3T23</x:t>
        </x:is>
      </x:c>
      <x:c r="B7213" t="inlineStr">
        <x:is>
          <x:t xml:space="preserve">EBIT001</x:t>
        </x:is>
      </x:c>
      <x:c r="C7213" t="inlineStr">
        <x:is>
          <x:t xml:space="preserve">Receita Total</x:t>
        </x:is>
      </x:c>
      <x:c r="D7213" t="inlineStr">
        <x:is>
          <x:t xml:space="preserve">Receita de vendas</x:t>
        </x:is>
      </x:c>
      <x:c r="E7213" t="inlineStr">
        <x:is>
          <x:t xml:space="preserve">REFINO / RTC</x:t>
        </x:is>
      </x:c>
      <x:c r="F7213" t="n">
        <x:v>349130</x:v>
      </x:c>
      <x:c r="G7213" t="n">
        <x:v>233380</x:v>
      </x:c>
      <x:c r="H7213" t="n">
        <x:v>115750</x:v>
      </x:c>
      <x:c r="I7213" t="inlineStr">
        <x:is>
          <x:t xml:space="preserve">Atual − trimestre anterior</x:t>
        </x:is>
      </x:c>
    </x:row>
    <x:row r="7214">
      <x:c r="A7214" t="inlineStr">
        <x:is>
          <x:t xml:space="preserve">3T23</x:t>
        </x:is>
      </x:c>
      <x:c r="B7214" t="inlineStr">
        <x:is>
          <x:t xml:space="preserve">EBIT001</x:t>
        </x:is>
      </x:c>
      <x:c r="C7214" t="inlineStr">
        <x:is>
          <x:t xml:space="preserve">Receita Total</x:t>
        </x:is>
      </x:c>
      <x:c r="D7214" t="inlineStr">
        <x:is>
          <x:t xml:space="preserve">Receita de vendas</x:t>
        </x:is>
      </x:c>
      <x:c r="E7214" t="inlineStr">
        <x:is>
          <x:t xml:space="preserve">TOTAL</x:t>
        </x:is>
      </x:c>
      <x:c r="F7214" t="n">
        <x:v>377736</x:v>
      </x:c>
      <x:c r="G7214" t="n">
        <x:v>252908</x:v>
      </x:c>
      <x:c r="H7214" t="n">
        <x:v>124828</x:v>
      </x:c>
      <x:c r="I7214" t="inlineStr">
        <x:is>
          <x:t xml:space="preserve">Atual − trimestre anterior</x:t>
        </x:is>
      </x:c>
    </x:row>
    <x:row r="7215">
      <x:c r="A7215" t="inlineStr">
        <x:is>
          <x:t xml:space="preserve">3T23</x:t>
        </x:is>
      </x:c>
      <x:c r="B7215" t="inlineStr">
        <x:is>
          <x:t xml:space="preserve">EBIT002</x:t>
        </x:is>
      </x:c>
      <x:c r="C7215" t="inlineStr">
        <x:is>
          <x:t xml:space="preserve">Custo Total</x:t>
        </x:is>
      </x:c>
      <x:c r="D7215" t="inlineStr">
        <x:is>
          <x:t xml:space="preserve">Custo dos produtos e serviços vendidos</x:t>
        </x:is>
      </x:c>
      <x:c r="E7215" t="inlineStr">
        <x:is>
          <x:t xml:space="preserve">CORPORATIVO / OUTROS NEGÓCIOS</x:t>
        </x:is>
      </x:c>
      <x:c r="F7215" t="n">
        <x:v>-1274</x:v>
      </x:c>
      <x:c r="G7215" t="n">
        <x:v>-829</x:v>
      </x:c>
      <x:c r="H7215" t="n">
        <x:v>-445</x:v>
      </x:c>
      <x:c r="I7215" t="inlineStr">
        <x:is>
          <x:t xml:space="preserve">Atual − trimestre anterior</x:t>
        </x:is>
      </x:c>
    </x:row>
    <x:row r="7216">
      <x:c r="A7216" t="inlineStr">
        <x:is>
          <x:t xml:space="preserve">3T23</x:t>
        </x:is>
      </x:c>
      <x:c r="B7216" t="inlineStr">
        <x:is>
          <x:t xml:space="preserve">EBIT002</x:t>
        </x:is>
      </x:c>
      <x:c r="C7216" t="inlineStr">
        <x:is>
          <x:t xml:space="preserve">Custo Total</x:t>
        </x:is>
      </x:c>
      <x:c r="D7216" t="inlineStr">
        <x:is>
          <x:t xml:space="preserve">Custo dos produtos e serviços vendidos</x:t>
        </x:is>
      </x:c>
      <x:c r="E7216" t="inlineStr">
        <x:is>
          <x:t xml:space="preserve">E&amp;P</x:t>
        </x:is>
      </x:c>
      <x:c r="F7216" t="n">
        <x:v>-98330</x:v>
      </x:c>
      <x:c r="G7216" t="n">
        <x:v>-63419</x:v>
      </x:c>
      <x:c r="H7216" t="n">
        <x:v>-34911</x:v>
      </x:c>
      <x:c r="I7216" t="inlineStr">
        <x:is>
          <x:t xml:space="preserve">Atual − trimestre anterior</x:t>
        </x:is>
      </x:c>
    </x:row>
    <x:row r="7217">
      <x:c r="A7217" t="inlineStr">
        <x:is>
          <x:t xml:space="preserve">3T23</x:t>
        </x:is>
      </x:c>
      <x:c r="B7217" t="inlineStr">
        <x:is>
          <x:t xml:space="preserve">EBIT002</x:t>
        </x:is>
      </x:c>
      <x:c r="C7217" t="inlineStr">
        <x:is>
          <x:t xml:space="preserve">Custo Total</x:t>
        </x:is>
      </x:c>
      <x:c r="D7217" t="inlineStr">
        <x:is>
          <x:t xml:space="preserve">Custo dos produtos e serviços vendidos</x:t>
        </x:is>
      </x:c>
      <x:c r="E7217" t="inlineStr">
        <x:is>
          <x:t xml:space="preserve">ELIMINAÇÕES</x:t>
        </x:is>
      </x:c>
      <x:c r="F7217" t="n">
        <x:v>254368</x:v>
      </x:c>
      <x:c r="G7217" t="n">
        <x:v>167316</x:v>
      </x:c>
      <x:c r="H7217" t="n">
        <x:v>87052</x:v>
      </x:c>
      <x:c r="I7217" t="inlineStr">
        <x:is>
          <x:t xml:space="preserve">Atual − trimestre anterior</x:t>
        </x:is>
      </x:c>
    </x:row>
    <x:row r="7218">
      <x:c r="A7218" t="inlineStr">
        <x:is>
          <x:t xml:space="preserve">3T23</x:t>
        </x:is>
      </x:c>
      <x:c r="B7218" t="inlineStr">
        <x:is>
          <x:t xml:space="preserve">EBIT002</x:t>
        </x:is>
      </x:c>
      <x:c r="C7218" t="inlineStr">
        <x:is>
          <x:t xml:space="preserve">Custo Total</x:t>
        </x:is>
      </x:c>
      <x:c r="D7218" t="inlineStr">
        <x:is>
          <x:t xml:space="preserve">Custo dos produtos e serviços vendidos</x:t>
        </x:is>
      </x:c>
      <x:c r="E7218" t="inlineStr">
        <x:is>
          <x:t xml:space="preserve">GÁS &amp; ENERGIA / G&amp;EBC</x:t>
        </x:is>
      </x:c>
      <x:c r="F7218" t="n">
        <x:v>-21366</x:v>
      </x:c>
      <x:c r="G7218" t="n">
        <x:v>-15672</x:v>
      </x:c>
      <x:c r="H7218" t="n">
        <x:v>-5694</x:v>
      </x:c>
      <x:c r="I7218" t="inlineStr">
        <x:is>
          <x:t xml:space="preserve">Atual − trimestre anterior</x:t>
        </x:is>
      </x:c>
    </x:row>
    <x:row r="7219">
      <x:c r="A7219" t="inlineStr">
        <x:is>
          <x:t xml:space="preserve">3T23</x:t>
        </x:is>
      </x:c>
      <x:c r="B7219" t="inlineStr">
        <x:is>
          <x:t xml:space="preserve">EBIT002</x:t>
        </x:is>
      </x:c>
      <x:c r="C7219" t="inlineStr">
        <x:is>
          <x:t xml:space="preserve">Custo Total</x:t>
        </x:is>
      </x:c>
      <x:c r="D7219" t="inlineStr">
        <x:is>
          <x:t xml:space="preserve">Custo dos produtos e serviços vendidos</x:t>
        </x:is>
      </x:c>
      <x:c r="E7219" t="inlineStr">
        <x:is>
          <x:t xml:space="preserve">REFINO / RTC</x:t>
        </x:is>
      </x:c>
      <x:c r="F7219" t="n">
        <x:v>-313827</x:v>
      </x:c>
      <x:c r="G7219" t="n">
        <x:v>-209312</x:v>
      </x:c>
      <x:c r="H7219" t="n">
        <x:v>-104515</x:v>
      </x:c>
      <x:c r="I7219" t="inlineStr">
        <x:is>
          <x:t xml:space="preserve">Atual − trimestre anterior</x:t>
        </x:is>
      </x:c>
    </x:row>
    <x:row r="7220">
      <x:c r="A7220" t="inlineStr">
        <x:is>
          <x:t xml:space="preserve">3T23</x:t>
        </x:is>
      </x:c>
      <x:c r="B7220" t="inlineStr">
        <x:is>
          <x:t xml:space="preserve">EBIT002</x:t>
        </x:is>
      </x:c>
      <x:c r="C7220" t="inlineStr">
        <x:is>
          <x:t xml:space="preserve">Custo Total</x:t>
        </x:is>
      </x:c>
      <x:c r="D7220" t="inlineStr">
        <x:is>
          <x:t xml:space="preserve">Custo dos produtos e serviços vendidos</x:t>
        </x:is>
      </x:c>
      <x:c r="E7220" t="inlineStr">
        <x:is>
          <x:t xml:space="preserve">TOTAL</x:t>
        </x:is>
      </x:c>
      <x:c r="F7220" t="n">
        <x:v>-180429</x:v>
      </x:c>
      <x:c r="G7220" t="n">
        <x:v>-121916</x:v>
      </x:c>
      <x:c r="H7220" t="n">
        <x:v>-58513</x:v>
      </x:c>
      <x:c r="I7220" t="inlineStr">
        <x:is>
          <x:t xml:space="preserve">Atual − trimestre anterior</x:t>
        </x:is>
      </x:c>
    </x:row>
    <x:row r="7221">
      <x:c r="A7221" t="inlineStr">
        <x:is>
          <x:t xml:space="preserve">3T23</x:t>
        </x:is>
      </x:c>
      <x:c r="B7221" t="inlineStr">
        <x:is>
          <x:t xml:space="preserve">EBIT003</x:t>
        </x:is>
      </x:c>
      <x:c r="C7221" t="inlineStr">
        <x:is>
          <x:t xml:space="preserve">Lucro Bruto Total</x:t>
        </x:is>
      </x:c>
      <x:c r="D7221" t="inlineStr">
        <x:is>
          <x:t xml:space="preserve">Lucro bruto</x:t>
        </x:is>
      </x:c>
      <x:c r="E7221" t="inlineStr">
        <x:is>
          <x:t xml:space="preserve">CORPORATIVO / OUTROS NEGÓCIOS</x:t>
        </x:is>
      </x:c>
      <x:c r="F7221" t="n">
        <x:v>-4</x:v>
      </x:c>
      <x:c r="G7221" t="n">
        <x:v>-11</x:v>
      </x:c>
      <x:c r="H7221" t="n">
        <x:v>7</x:v>
      </x:c>
      <x:c r="I7221" t="inlineStr">
        <x:is>
          <x:t xml:space="preserve">Atual − trimestre anterior</x:t>
        </x:is>
      </x:c>
    </x:row>
    <x:row r="7222">
      <x:c r="A7222" t="inlineStr">
        <x:is>
          <x:t xml:space="preserve">3T23</x:t>
        </x:is>
      </x:c>
      <x:c r="B7222" t="inlineStr">
        <x:is>
          <x:t xml:space="preserve">EBIT003</x:t>
        </x:is>
      </x:c>
      <x:c r="C7222" t="inlineStr">
        <x:is>
          <x:t xml:space="preserve">Lucro Bruto Total</x:t>
        </x:is>
      </x:c>
      <x:c r="D7222" t="inlineStr">
        <x:is>
          <x:t xml:space="preserve">Lucro bruto</x:t>
        </x:is>
      </x:c>
      <x:c r="E7222" t="inlineStr">
        <x:is>
          <x:t xml:space="preserve">E&amp;P</x:t>
        </x:is>
      </x:c>
      <x:c r="F7222" t="n">
        <x:v>143844</x:v>
      </x:c>
      <x:c r="G7222" t="n">
        <x:v>91225</x:v>
      </x:c>
      <x:c r="H7222" t="n">
        <x:v>52619</x:v>
      </x:c>
      <x:c r="I7222" t="inlineStr">
        <x:is>
          <x:t xml:space="preserve">Atual − trimestre anterior</x:t>
        </x:is>
      </x:c>
    </x:row>
    <x:row r="7223">
      <x:c r="A7223" t="inlineStr">
        <x:is>
          <x:t xml:space="preserve">3T23</x:t>
        </x:is>
      </x:c>
      <x:c r="B7223" t="inlineStr">
        <x:is>
          <x:t xml:space="preserve">EBIT003</x:t>
        </x:is>
      </x:c>
      <x:c r="C7223" t="inlineStr">
        <x:is>
          <x:t xml:space="preserve">Lucro Bruto Total</x:t>
        </x:is>
      </x:c>
      <x:c r="D7223" t="inlineStr">
        <x:is>
          <x:t xml:space="preserve">Lucro bruto</x:t>
        </x:is>
      </x:c>
      <x:c r="E7223" t="inlineStr">
        <x:is>
          <x:t xml:space="preserve">ELIMINAÇÕES</x:t>
        </x:is>
      </x:c>
      <x:c r="F7223" t="n">
        <x:v>-1807</x:v>
      </x:c>
      <x:c r="G7223" t="n">
        <x:v>2858</x:v>
      </x:c>
      <x:c r="H7223" t="n">
        <x:v>-4665</x:v>
      </x:c>
      <x:c r="I7223" t="inlineStr">
        <x:is>
          <x:t xml:space="preserve">Atual − trimestre anterior</x:t>
        </x:is>
      </x:c>
    </x:row>
    <x:row r="7224">
      <x:c r="A7224" t="inlineStr">
        <x:is>
          <x:t xml:space="preserve">3T23</x:t>
        </x:is>
      </x:c>
      <x:c r="B7224" t="inlineStr">
        <x:is>
          <x:t xml:space="preserve">EBIT003</x:t>
        </x:is>
      </x:c>
      <x:c r="C7224" t="inlineStr">
        <x:is>
          <x:t xml:space="preserve">Lucro Bruto Total</x:t>
        </x:is>
      </x:c>
      <x:c r="D7224" t="inlineStr">
        <x:is>
          <x:t xml:space="preserve">Lucro bruto</x:t>
        </x:is>
      </x:c>
      <x:c r="E7224" t="inlineStr">
        <x:is>
          <x:t xml:space="preserve">GÁS &amp; ENERGIA / G&amp;EBC</x:t>
        </x:is>
      </x:c>
      <x:c r="F7224" t="n">
        <x:v>19971</x:v>
      </x:c>
      <x:c r="G7224" t="n">
        <x:v>12852</x:v>
      </x:c>
      <x:c r="H7224" t="n">
        <x:v>7119</x:v>
      </x:c>
      <x:c r="I7224" t="inlineStr">
        <x:is>
          <x:t xml:space="preserve">Atual − trimestre anterior</x:t>
        </x:is>
      </x:c>
    </x:row>
    <x:row r="7225">
      <x:c r="A7225" t="inlineStr">
        <x:is>
          <x:t xml:space="preserve">3T23</x:t>
        </x:is>
      </x:c>
      <x:c r="B7225" t="inlineStr">
        <x:is>
          <x:t xml:space="preserve">EBIT003</x:t>
        </x:is>
      </x:c>
      <x:c r="C7225" t="inlineStr">
        <x:is>
          <x:t xml:space="preserve">Lucro Bruto Total</x:t>
        </x:is>
      </x:c>
      <x:c r="D7225" t="inlineStr">
        <x:is>
          <x:t xml:space="preserve">Lucro bruto</x:t>
        </x:is>
      </x:c>
      <x:c r="E7225" t="inlineStr">
        <x:is>
          <x:t xml:space="preserve">REFINO / RTC</x:t>
        </x:is>
      </x:c>
      <x:c r="F7225" t="n">
        <x:v>35303</x:v>
      </x:c>
      <x:c r="G7225" t="n">
        <x:v>24068</x:v>
      </x:c>
      <x:c r="H7225" t="n">
        <x:v>11235</x:v>
      </x:c>
      <x:c r="I7225" t="inlineStr">
        <x:is>
          <x:t xml:space="preserve">Atual − trimestre anterior</x:t>
        </x:is>
      </x:c>
    </x:row>
    <x:row r="7226">
      <x:c r="A7226" t="inlineStr">
        <x:is>
          <x:t xml:space="preserve">3T23</x:t>
        </x:is>
      </x:c>
      <x:c r="B7226" t="inlineStr">
        <x:is>
          <x:t xml:space="preserve">EBIT003</x:t>
        </x:is>
      </x:c>
      <x:c r="C7226" t="inlineStr">
        <x:is>
          <x:t xml:space="preserve">Lucro Bruto Total</x:t>
        </x:is>
      </x:c>
      <x:c r="D7226" t="inlineStr">
        <x:is>
          <x:t xml:space="preserve">Lucro bruto</x:t>
        </x:is>
      </x:c>
      <x:c r="E7226" t="inlineStr">
        <x:is>
          <x:t xml:space="preserve">TOTAL</x:t>
        </x:is>
      </x:c>
      <x:c r="F7226" t="n">
        <x:v>197307</x:v>
      </x:c>
      <x:c r="G7226" t="n">
        <x:v>130992</x:v>
      </x:c>
      <x:c r="H7226" t="n">
        <x:v>66315</x:v>
      </x:c>
      <x:c r="I7226" t="inlineStr">
        <x:is>
          <x:t xml:space="preserve">Atual − trimestre anterior</x:t>
        </x:is>
      </x:c>
    </x:row>
    <x:row r="7227">
      <x:c r="A7227" t="inlineStr">
        <x:is>
          <x:t xml:space="preserve">3T23</x:t>
        </x:is>
      </x:c>
      <x:c r="B7227" t="inlineStr">
        <x:is>
          <x:t xml:space="preserve">EBIT004</x:t>
        </x:is>
      </x:c>
      <x:c r="C7227" t="inlineStr">
        <x:is>
          <x:t xml:space="preserve">Despesa</x:t>
        </x:is>
      </x:c>
      <x:c r="D7227" t="inlineStr">
        <x:is>
          <x:t xml:space="preserve">Gerais e administrativas </x:t>
        </x:is>
      </x:c>
      <x:c r="E7227" t="inlineStr">
        <x:is>
          <x:t xml:space="preserve">CORPORATIVO / OUTROS NEGÓCIOS</x:t>
        </x:is>
      </x:c>
      <x:c r="F7227" t="n">
        <x:v>-4030</x:v>
      </x:c>
      <x:c r="G7227" t="n">
        <x:v>-114</x:v>
      </x:c>
      <x:c r="H7227" t="n">
        <x:v>-3916</x:v>
      </x:c>
      <x:c r="I7227" t="inlineStr">
        <x:is>
          <x:t xml:space="preserve">Atual − trimestre anterior</x:t>
        </x:is>
      </x:c>
    </x:row>
    <x:row r="7228">
      <x:c r="A7228" t="inlineStr">
        <x:is>
          <x:t xml:space="preserve">3T23</x:t>
        </x:is>
      </x:c>
      <x:c r="B7228" t="inlineStr">
        <x:is>
          <x:t xml:space="preserve">EBIT004</x:t>
        </x:is>
      </x:c>
      <x:c r="C7228" t="inlineStr">
        <x:is>
          <x:t xml:space="preserve">Despesa</x:t>
        </x:is>
      </x:c>
      <x:c r="D7228" t="inlineStr">
        <x:is>
          <x:t xml:space="preserve">Vendas</x:t>
        </x:is>
      </x:c>
      <x:c r="E7228" t="inlineStr">
        <x:is>
          <x:t xml:space="preserve">CORPORATIVO / OUTROS NEGÓCIOS</x:t>
        </x:is>
      </x:c>
      <x:c r="F7228" t="n">
        <x:v>-113</x:v>
      </x:c>
      <x:c r="G7228" t="n">
        <x:v>-114</x:v>
      </x:c>
      <x:c r="H7228" t="n">
        <x:v>1</x:v>
      </x:c>
      <x:c r="I7228" t="inlineStr">
        <x:is>
          <x:t xml:space="preserve">Atual − trimestre anterior</x:t>
        </x:is>
      </x:c>
    </x:row>
    <x:row r="7229">
      <x:c r="A7229" t="inlineStr">
        <x:is>
          <x:t xml:space="preserve">3T23</x:t>
        </x:is>
      </x:c>
      <x:c r="B7229" t="inlineStr">
        <x:is>
          <x:t xml:space="preserve">EBIT004</x:t>
        </x:is>
      </x:c>
      <x:c r="C7229" t="inlineStr">
        <x:is>
          <x:t xml:space="preserve">Despesa</x:t>
        </x:is>
      </x:c>
      <x:c r="D7229" t="inlineStr">
        <x:is>
          <x:t xml:space="preserve">Gerais e administrativas </x:t>
        </x:is>
      </x:c>
      <x:c r="E7229" t="inlineStr">
        <x:is>
          <x:t xml:space="preserve">E&amp;P</x:t>
        </x:is>
      </x:c>
      <x:c r="F7229" t="n">
        <x:v>-195</x:v>
      </x:c>
      <x:c r="G7229" t="n">
        <x:v>-55</x:v>
      </x:c>
      <x:c r="H7229" t="n">
        <x:v>-140</x:v>
      </x:c>
      <x:c r="I7229" t="inlineStr">
        <x:is>
          <x:t xml:space="preserve">Atual − trimestre anterior</x:t>
        </x:is>
      </x:c>
    </x:row>
    <x:row r="7230">
      <x:c r="A7230" t="inlineStr">
        <x:is>
          <x:t xml:space="preserve">3T23</x:t>
        </x:is>
      </x:c>
      <x:c r="B7230" t="inlineStr">
        <x:is>
          <x:t xml:space="preserve">EBIT004</x:t>
        </x:is>
      </x:c>
      <x:c r="C7230" t="inlineStr">
        <x:is>
          <x:t xml:space="preserve">Despesa</x:t>
        </x:is>
      </x:c>
      <x:c r="D7230" t="inlineStr">
        <x:is>
          <x:t xml:space="preserve">Vendas</x:t>
        </x:is>
      </x:c>
      <x:c r="E7230" t="inlineStr">
        <x:is>
          <x:t xml:space="preserve">E&amp;P</x:t>
        </x:is>
      </x:c>
      <x:c r="F7230" t="n">
        <x:v>-56</x:v>
      </x:c>
      <x:c r="G7230" t="n">
        <x:v>-55</x:v>
      </x:c>
      <x:c r="H7230" t="n">
        <x:v>-1</x:v>
      </x:c>
      <x:c r="I7230" t="inlineStr">
        <x:is>
          <x:t xml:space="preserve">Atual − trimestre anterior</x:t>
        </x:is>
      </x:c>
    </x:row>
    <x:row r="7231">
      <x:c r="A7231" t="inlineStr">
        <x:is>
          <x:t xml:space="preserve">3T23</x:t>
        </x:is>
      </x:c>
      <x:c r="B7231" t="inlineStr">
        <x:is>
          <x:t xml:space="preserve">EBIT004</x:t>
        </x:is>
      </x:c>
      <x:c r="C7231" t="inlineStr">
        <x:is>
          <x:t xml:space="preserve">Despesa</x:t>
        </x:is>
      </x:c>
      <x:c r="D7231" t="inlineStr">
        <x:is>
          <x:t xml:space="preserve">Gerais e administrativas </x:t>
        </x:is>
      </x:c>
      <x:c r="E7231" t="inlineStr">
        <x:is>
          <x:t xml:space="preserve">ELIMINAÇÕES</x:t>
        </x:is>
      </x:c>
      <x:c r="F7231" t="n">
        <x:v>0</x:v>
      </x:c>
      <x:c r="G7231" t="n">
        <x:v>-44</x:v>
      </x:c>
      <x:c r="H7231" t="n">
        <x:v>44</x:v>
      </x:c>
      <x:c r="I7231" t="inlineStr">
        <x:is>
          <x:t xml:space="preserve">Atual − trimestre anterior</x:t>
        </x:is>
      </x:c>
    </x:row>
    <x:row r="7232">
      <x:c r="A7232" t="inlineStr">
        <x:is>
          <x:t xml:space="preserve">3T23</x:t>
        </x:is>
      </x:c>
      <x:c r="B7232" t="inlineStr">
        <x:is>
          <x:t xml:space="preserve">EBIT004</x:t>
        </x:is>
      </x:c>
      <x:c r="C7232" t="inlineStr">
        <x:is>
          <x:t xml:space="preserve">Despesa</x:t>
        </x:is>
      </x:c>
      <x:c r="D7232" t="inlineStr">
        <x:is>
          <x:t xml:space="preserve">Vendas</x:t>
        </x:is>
      </x:c>
      <x:c r="E7232" t="inlineStr">
        <x:is>
          <x:t xml:space="preserve">ELIMINAÇÕES</x:t>
        </x:is>
      </x:c>
      <x:c r="F7232" t="n">
        <x:v>0</x:v>
      </x:c>
      <x:c r="G7232" t="n">
        <x:v>-44</x:v>
      </x:c>
      <x:c r="H7232" t="n">
        <x:v>44</x:v>
      </x:c>
      <x:c r="I7232" t="inlineStr">
        <x:is>
          <x:t xml:space="preserve">Atual − trimestre anterior</x:t>
        </x:is>
      </x:c>
    </x:row>
    <x:row r="7233">
      <x:c r="A7233" t="inlineStr">
        <x:is>
          <x:t xml:space="preserve">3T23</x:t>
        </x:is>
      </x:c>
      <x:c r="B7233" t="inlineStr">
        <x:is>
          <x:t xml:space="preserve">EBIT004</x:t>
        </x:is>
      </x:c>
      <x:c r="C7233" t="inlineStr">
        <x:is>
          <x:t xml:space="preserve">Despesa</x:t>
        </x:is>
      </x:c>
      <x:c r="D7233" t="inlineStr">
        <x:is>
          <x:t xml:space="preserve">Gerais e administrativas </x:t>
        </x:is>
      </x:c>
      <x:c r="E7233" t="inlineStr">
        <x:is>
          <x:t xml:space="preserve">GÁS &amp; ENERGIA / G&amp;EBC</x:t>
        </x:is>
      </x:c>
      <x:c r="F7233" t="n">
        <x:v>-263</x:v>
      </x:c>
      <x:c r="G7233" t="n">
        <x:v>-6778</x:v>
      </x:c>
      <x:c r="H7233" t="n">
        <x:v>6515</x:v>
      </x:c>
      <x:c r="I7233" t="inlineStr">
        <x:is>
          <x:t xml:space="preserve">Atual − trimestre anterior</x:t>
        </x:is>
      </x:c>
    </x:row>
    <x:row r="7234">
      <x:c r="A7234" t="inlineStr">
        <x:is>
          <x:t xml:space="preserve">3T23</x:t>
        </x:is>
      </x:c>
      <x:c r="B7234" t="inlineStr">
        <x:is>
          <x:t xml:space="preserve">EBIT004</x:t>
        </x:is>
      </x:c>
      <x:c r="C7234" t="inlineStr">
        <x:is>
          <x:t xml:space="preserve">Despesa</x:t>
        </x:is>
      </x:c>
      <x:c r="D7234" t="inlineStr">
        <x:is>
          <x:t xml:space="preserve">Vendas</x:t>
        </x:is>
      </x:c>
      <x:c r="E7234" t="inlineStr">
        <x:is>
          <x:t xml:space="preserve">GÁS &amp; ENERGIA / G&amp;EBC</x:t>
        </x:is>
      </x:c>
      <x:c r="F7234" t="n">
        <x:v>-10505</x:v>
      </x:c>
      <x:c r="G7234" t="n">
        <x:v>-6778</x:v>
      </x:c>
      <x:c r="H7234" t="n">
        <x:v>-3727</x:v>
      </x:c>
      <x:c r="I7234" t="inlineStr">
        <x:is>
          <x:t xml:space="preserve">Atual − trimestre anterior</x:t>
        </x:is>
      </x:c>
    </x:row>
    <x:row r="7235">
      <x:c r="A7235" t="inlineStr">
        <x:is>
          <x:t xml:space="preserve">3T23</x:t>
        </x:is>
      </x:c>
      <x:c r="B7235" t="inlineStr">
        <x:is>
          <x:t xml:space="preserve">EBIT004</x:t>
        </x:is>
      </x:c>
      <x:c r="C7235" t="inlineStr">
        <x:is>
          <x:t xml:space="preserve">Despesa</x:t>
        </x:is>
      </x:c>
      <x:c r="D7235" t="inlineStr">
        <x:is>
          <x:t xml:space="preserve">Gerais e administrativas </x:t>
        </x:is>
      </x:c>
      <x:c r="E7235" t="inlineStr">
        <x:is>
          <x:t xml:space="preserve">REFINO / RTC</x:t>
        </x:is>
      </x:c>
      <x:c r="F7235" t="n">
        <x:v>-1215</x:v>
      </x:c>
      <x:c r="G7235" t="n">
        <x:v>-5300</x:v>
      </x:c>
      <x:c r="H7235" t="n">
        <x:v>4085</x:v>
      </x:c>
      <x:c r="I7235" t="inlineStr">
        <x:is>
          <x:t xml:space="preserve">Atual − trimestre anterior</x:t>
        </x:is>
      </x:c>
    </x:row>
    <x:row r="7236">
      <x:c r="A7236" t="inlineStr">
        <x:is>
          <x:t xml:space="preserve">3T23</x:t>
        </x:is>
      </x:c>
      <x:c r="B7236" t="inlineStr">
        <x:is>
          <x:t xml:space="preserve">EBIT004</x:t>
        </x:is>
      </x:c>
      <x:c r="C7236" t="inlineStr">
        <x:is>
          <x:t xml:space="preserve">Despesa</x:t>
        </x:is>
      </x:c>
      <x:c r="D7236" t="inlineStr">
        <x:is>
          <x:t xml:space="preserve">Vendas</x:t>
        </x:is>
      </x:c>
      <x:c r="E7236" t="inlineStr">
        <x:is>
          <x:t xml:space="preserve">REFINO / RTC</x:t>
        </x:is>
      </x:c>
      <x:c r="F7236" t="n">
        <x:v>-7906</x:v>
      </x:c>
      <x:c r="G7236" t="n">
        <x:v>-5300</x:v>
      </x:c>
      <x:c r="H7236" t="n">
        <x:v>-2606</x:v>
      </x:c>
      <x:c r="I7236" t="inlineStr">
        <x:is>
          <x:t xml:space="preserve">Atual − trimestre anterior</x:t>
        </x:is>
      </x:c>
    </x:row>
    <x:row r="7237">
      <x:c r="A7237" t="inlineStr">
        <x:is>
          <x:t xml:space="preserve">3T23</x:t>
        </x:is>
      </x:c>
      <x:c r="B7237" t="inlineStr">
        <x:is>
          <x:t xml:space="preserve">EBIT004</x:t>
        </x:is>
      </x:c>
      <x:c r="C7237" t="inlineStr">
        <x:is>
          <x:t xml:space="preserve">Despesa</x:t>
        </x:is>
      </x:c>
      <x:c r="D7237" t="inlineStr">
        <x:is>
          <x:t xml:space="preserve">Gerais e administrativas </x:t>
        </x:is>
      </x:c>
      <x:c r="E7237" t="inlineStr">
        <x:is>
          <x:t xml:space="preserve">TOTAL</x:t>
        </x:is>
      </x:c>
      <x:c r="F7237" t="n">
        <x:v>-5703</x:v>
      </x:c>
      <x:c r="G7237" t="n">
        <x:v>-12291</x:v>
      </x:c>
      <x:c r="H7237" t="n">
        <x:v>6588</x:v>
      </x:c>
      <x:c r="I7237" t="inlineStr">
        <x:is>
          <x:t xml:space="preserve">Atual − trimestre anterior</x:t>
        </x:is>
      </x:c>
    </x:row>
    <x:row r="7238">
      <x:c r="A7238" t="inlineStr">
        <x:is>
          <x:t xml:space="preserve">3T23</x:t>
        </x:is>
      </x:c>
      <x:c r="B7238" t="inlineStr">
        <x:is>
          <x:t xml:space="preserve">EBIT004</x:t>
        </x:is>
      </x:c>
      <x:c r="C7238" t="inlineStr">
        <x:is>
          <x:t xml:space="preserve">Despesa</x:t>
        </x:is>
      </x:c>
      <x:c r="D7238" t="inlineStr">
        <x:is>
          <x:t xml:space="preserve">Vendas</x:t>
        </x:is>
      </x:c>
      <x:c r="E7238" t="inlineStr">
        <x:is>
          <x:t xml:space="preserve">TOTAL</x:t>
        </x:is>
      </x:c>
      <x:c r="F7238" t="n">
        <x:v>-18580</x:v>
      </x:c>
      <x:c r="G7238" t="n">
        <x:v>-12291</x:v>
      </x:c>
      <x:c r="H7238" t="n">
        <x:v>-6289</x:v>
      </x:c>
      <x:c r="I7238" t="inlineStr">
        <x:is>
          <x:t xml:space="preserve">Atual − trimestre anterior</x:t>
        </x:is>
      </x:c>
    </x:row>
    <x:row r="7239">
      <x:c r="A7239" t="inlineStr">
        <x:is>
          <x:t xml:space="preserve">3T23</x:t>
        </x:is>
      </x:c>
      <x:c r="B7239" t="inlineStr">
        <x:is>
          <x:t xml:space="preserve">EBIT005</x:t>
        </x:is>
      </x:c>
      <x:c r="C7239" t="inlineStr">
        <x:is>
          <x:t xml:space="preserve">Despesa</x:t>
        </x:is>
      </x:c>
      <x:c r="D7239" t="inlineStr">
        <x:is>
          <x:t xml:space="preserve">Tributárias</x:t>
        </x:is>
      </x:c>
      <x:c r="E7239" t="inlineStr">
        <x:is>
          <x:t xml:space="preserve">CORPORATIVO / OUTROS NEGÓCIOS</x:t>
        </x:is>
      </x:c>
      <x:c r="F7239" t="n">
        <x:v>-1155</x:v>
      </x:c>
      <x:c r="G7239" t="n">
        <x:v>-781</x:v>
      </x:c>
      <x:c r="H7239" t="n">
        <x:v>-374</x:v>
      </x:c>
      <x:c r="I7239" t="inlineStr">
        <x:is>
          <x:t xml:space="preserve">Atual − trimestre anterior</x:t>
        </x:is>
      </x:c>
    </x:row>
    <x:row r="7240">
      <x:c r="A7240" t="inlineStr">
        <x:is>
          <x:t xml:space="preserve">3T23</x:t>
        </x:is>
      </x:c>
      <x:c r="B7240" t="inlineStr">
        <x:is>
          <x:t xml:space="preserve">EBIT005</x:t>
        </x:is>
      </x:c>
      <x:c r="C7240" t="inlineStr">
        <x:is>
          <x:t xml:space="preserve">Despesa</x:t>
        </x:is>
      </x:c>
      <x:c r="D7240" t="inlineStr">
        <x:is>
          <x:t xml:space="preserve">Tributárias</x:t>
        </x:is>
      </x:c>
      <x:c r="E7240" t="inlineStr">
        <x:is>
          <x:t xml:space="preserve">E&amp;P</x:t>
        </x:is>
      </x:c>
      <x:c r="F7240" t="n">
        <x:v>-1805</x:v>
      </x:c>
      <x:c r="G7240" t="n">
        <x:v>-1724</x:v>
      </x:c>
      <x:c r="H7240" t="n">
        <x:v>-81</x:v>
      </x:c>
      <x:c r="I7240" t="inlineStr">
        <x:is>
          <x:t xml:space="preserve">Atual − trimestre anterior</x:t>
        </x:is>
      </x:c>
    </x:row>
    <x:row r="7241">
      <x:c r="A7241" t="inlineStr">
        <x:is>
          <x:t xml:space="preserve">3T23</x:t>
        </x:is>
      </x:c>
      <x:c r="B7241" t="inlineStr">
        <x:is>
          <x:t xml:space="preserve">EBIT005</x:t>
        </x:is>
      </x:c>
      <x:c r="C7241" t="inlineStr">
        <x:is>
          <x:t xml:space="preserve">Despesa</x:t>
        </x:is>
      </x:c>
      <x:c r="D7241" t="inlineStr">
        <x:is>
          <x:t xml:space="preserve">Tributárias</x:t>
        </x:is>
      </x:c>
      <x:c r="E7241" t="inlineStr">
        <x:is>
          <x:t xml:space="preserve">ELIMINAÇÕES</x:t>
        </x:is>
      </x:c>
      <x:c r="F7241" t="n">
        <x:v>0</x:v>
      </x:c>
      <x:c r="G7241" t="n">
        <x:v>0</x:v>
      </x:c>
      <x:c r="H7241" t="n">
        <x:v>0</x:v>
      </x:c>
      <x:c r="I7241" t="inlineStr">
        <x:is>
          <x:t xml:space="preserve">Atual − trimestre anterior</x:t>
        </x:is>
      </x:c>
    </x:row>
    <x:row r="7242">
      <x:c r="A7242" t="inlineStr">
        <x:is>
          <x:t xml:space="preserve">3T23</x:t>
        </x:is>
      </x:c>
      <x:c r="B7242" t="inlineStr">
        <x:is>
          <x:t xml:space="preserve">EBIT005</x:t>
        </x:is>
      </x:c>
      <x:c r="C7242" t="inlineStr">
        <x:is>
          <x:t xml:space="preserve">Despesa</x:t>
        </x:is>
      </x:c>
      <x:c r="D7242" t="inlineStr">
        <x:is>
          <x:t xml:space="preserve">Tributárias</x:t>
        </x:is>
      </x:c>
      <x:c r="E7242" t="inlineStr">
        <x:is>
          <x:t xml:space="preserve">GÁS &amp; ENERGIA / G&amp;EBC</x:t>
        </x:is>
      </x:c>
      <x:c r="F7242" t="n">
        <x:v>-141</x:v>
      </x:c>
      <x:c r="G7242" t="n">
        <x:v>-90</x:v>
      </x:c>
      <x:c r="H7242" t="n">
        <x:v>-51</x:v>
      </x:c>
      <x:c r="I7242" t="inlineStr">
        <x:is>
          <x:t xml:space="preserve">Atual − trimestre anterior</x:t>
        </x:is>
      </x:c>
    </x:row>
    <x:row r="7243">
      <x:c r="A7243" t="inlineStr">
        <x:is>
          <x:t xml:space="preserve">3T23</x:t>
        </x:is>
      </x:c>
      <x:c r="B7243" t="inlineStr">
        <x:is>
          <x:t xml:space="preserve">EBIT005</x:t>
        </x:is>
      </x:c>
      <x:c r="C7243" t="inlineStr">
        <x:is>
          <x:t xml:space="preserve">Despesa</x:t>
        </x:is>
      </x:c>
      <x:c r="D7243" t="inlineStr">
        <x:is>
          <x:t xml:space="preserve">Tributárias</x:t>
        </x:is>
      </x:c>
      <x:c r="E7243" t="inlineStr">
        <x:is>
          <x:t xml:space="preserve">REFINO / RTC</x:t>
        </x:is>
      </x:c>
      <x:c r="F7243" t="n">
        <x:v>-127</x:v>
      </x:c>
      <x:c r="G7243" t="n">
        <x:v>-76</x:v>
      </x:c>
      <x:c r="H7243" t="n">
        <x:v>-51</x:v>
      </x:c>
      <x:c r="I7243" t="inlineStr">
        <x:is>
          <x:t xml:space="preserve">Atual − trimestre anterior</x:t>
        </x:is>
      </x:c>
    </x:row>
    <x:row r="7244">
      <x:c r="A7244" t="inlineStr">
        <x:is>
          <x:t xml:space="preserve">3T23</x:t>
        </x:is>
      </x:c>
      <x:c r="B7244" t="inlineStr">
        <x:is>
          <x:t xml:space="preserve">EBIT005</x:t>
        </x:is>
      </x:c>
      <x:c r="C7244" t="inlineStr">
        <x:is>
          <x:t xml:space="preserve">Despesa</x:t>
        </x:is>
      </x:c>
      <x:c r="D7244" t="inlineStr">
        <x:is>
          <x:t xml:space="preserve">Tributárias</x:t>
        </x:is>
      </x:c>
      <x:c r="E7244" t="inlineStr">
        <x:is>
          <x:t xml:space="preserve">TOTAL</x:t>
        </x:is>
      </x:c>
      <x:c r="F7244" t="n">
        <x:v>-3228</x:v>
      </x:c>
      <x:c r="G7244" t="n">
        <x:v>-2671</x:v>
      </x:c>
      <x:c r="H7244" t="n">
        <x:v>-557</x:v>
      </x:c>
      <x:c r="I7244" t="inlineStr">
        <x:is>
          <x:t xml:space="preserve">Atual − trimestre anterior</x:t>
        </x:is>
      </x:c>
    </x:row>
    <x:row r="7245">
      <x:c r="A7245" t="inlineStr">
        <x:is>
          <x:t xml:space="preserve">3T23</x:t>
        </x:is>
      </x:c>
      <x:c r="B7245" t="inlineStr">
        <x:is>
          <x:t xml:space="preserve">EBIT006</x:t>
        </x:is>
      </x:c>
      <x:c r="C7245" t="inlineStr">
        <x:is>
          <x:t xml:space="preserve">Despesa</x:t>
        </x:is>
      </x:c>
      <x:c r="D7245" t="inlineStr">
        <x:is>
          <x:t xml:space="preserve">Custos exploratórios p/ extração de petróleo e gás</x:t>
        </x:is>
      </x:c>
      <x:c r="E7245" t="inlineStr">
        <x:is>
          <x:t xml:space="preserve">CORPORATIVO / OUTROS NEGÓCIOS</x:t>
        </x:is>
      </x:c>
      <x:c r="F7245" t="n">
        <x:v>0</x:v>
      </x:c>
      <x:c r="G7245" t="n">
        <x:v>0</x:v>
      </x:c>
      <x:c r="H7245" t="n">
        <x:v>0</x:v>
      </x:c>
      <x:c r="I7245" t="inlineStr">
        <x:is>
          <x:t xml:space="preserve">Atual − trimestre anterior</x:t>
        </x:is>
      </x:c>
    </x:row>
    <x:row r="7246">
      <x:c r="A7246" t="inlineStr">
        <x:is>
          <x:t xml:space="preserve">3T23</x:t>
        </x:is>
      </x:c>
      <x:c r="B7246" t="inlineStr">
        <x:is>
          <x:t xml:space="preserve">EBIT006</x:t>
        </x:is>
      </x:c>
      <x:c r="C7246" t="inlineStr">
        <x:is>
          <x:t xml:space="preserve">Despesa</x:t>
        </x:is>
      </x:c>
      <x:c r="D7246" t="inlineStr">
        <x:is>
          <x:t xml:space="preserve">Custos exploratórios p/ extração de petróleo e gás</x:t>
        </x:is>
      </x:c>
      <x:c r="E7246" t="inlineStr">
        <x:is>
          <x:t xml:space="preserve">E&amp;P</x:t>
        </x:is>
      </x:c>
      <x:c r="F7246" t="n">
        <x:v>-4126</x:v>
      </x:c>
      <x:c r="G7246" t="n">
        <x:v>-1762</x:v>
      </x:c>
      <x:c r="H7246" t="n">
        <x:v>-2364</x:v>
      </x:c>
      <x:c r="I7246" t="inlineStr">
        <x:is>
          <x:t xml:space="preserve">Atual − trimestre anterior</x:t>
        </x:is>
      </x:c>
    </x:row>
    <x:row r="7247">
      <x:c r="A7247" t="inlineStr">
        <x:is>
          <x:t xml:space="preserve">3T23</x:t>
        </x:is>
      </x:c>
      <x:c r="B7247" t="inlineStr">
        <x:is>
          <x:t xml:space="preserve">EBIT006</x:t>
        </x:is>
      </x:c>
      <x:c r="C7247" t="inlineStr">
        <x:is>
          <x:t xml:space="preserve">Despesa</x:t>
        </x:is>
      </x:c>
      <x:c r="D7247" t="inlineStr">
        <x:is>
          <x:t xml:space="preserve">Custos exploratórios p/ extração de petróleo e gás</x:t>
        </x:is>
      </x:c>
      <x:c r="E7247" t="inlineStr">
        <x:is>
          <x:t xml:space="preserve">ELIMINAÇÕES</x:t>
        </x:is>
      </x:c>
      <x:c r="F7247" t="n">
        <x:v>0</x:v>
      </x:c>
      <x:c r="G7247" t="n">
        <x:v>0</x:v>
      </x:c>
      <x:c r="H7247" t="n">
        <x:v>0</x:v>
      </x:c>
      <x:c r="I7247" t="inlineStr">
        <x:is>
          <x:t xml:space="preserve">Atual − trimestre anterior</x:t>
        </x:is>
      </x:c>
    </x:row>
    <x:row r="7248">
      <x:c r="A7248" t="inlineStr">
        <x:is>
          <x:t xml:space="preserve">3T23</x:t>
        </x:is>
      </x:c>
      <x:c r="B7248" t="inlineStr">
        <x:is>
          <x:t xml:space="preserve">EBIT006</x:t>
        </x:is>
      </x:c>
      <x:c r="C7248" t="inlineStr">
        <x:is>
          <x:t xml:space="preserve">Despesa</x:t>
        </x:is>
      </x:c>
      <x:c r="D7248" t="inlineStr">
        <x:is>
          <x:t xml:space="preserve">Custos exploratórios p/ extração de petróleo e gás</x:t>
        </x:is>
      </x:c>
      <x:c r="E7248" t="inlineStr">
        <x:is>
          <x:t xml:space="preserve">GÁS &amp; ENERGIA / G&amp;EBC</x:t>
        </x:is>
      </x:c>
      <x:c r="F7248" t="n">
        <x:v>0</x:v>
      </x:c>
      <x:c r="G7248" t="n">
        <x:v>0</x:v>
      </x:c>
      <x:c r="H7248" t="n">
        <x:v>0</x:v>
      </x:c>
      <x:c r="I7248" t="inlineStr">
        <x:is>
          <x:t xml:space="preserve">Atual − trimestre anterior</x:t>
        </x:is>
      </x:c>
    </x:row>
    <x:row r="7249">
      <x:c r="A7249" t="inlineStr">
        <x:is>
          <x:t xml:space="preserve">3T23</x:t>
        </x:is>
      </x:c>
      <x:c r="B7249" t="inlineStr">
        <x:is>
          <x:t xml:space="preserve">EBIT006</x:t>
        </x:is>
      </x:c>
      <x:c r="C7249" t="inlineStr">
        <x:is>
          <x:t xml:space="preserve">Despesa</x:t>
        </x:is>
      </x:c>
      <x:c r="D7249" t="inlineStr">
        <x:is>
          <x:t xml:space="preserve">Custos exploratórios p/ extração de petróleo e gás</x:t>
        </x:is>
      </x:c>
      <x:c r="E7249" t="inlineStr">
        <x:is>
          <x:t xml:space="preserve">REFINO / RTC</x:t>
        </x:is>
      </x:c>
      <x:c r="F7249" t="n">
        <x:v>0</x:v>
      </x:c>
      <x:c r="G7249" t="n">
        <x:v>0</x:v>
      </x:c>
      <x:c r="H7249" t="n">
        <x:v>0</x:v>
      </x:c>
      <x:c r="I7249" t="inlineStr">
        <x:is>
          <x:t xml:space="preserve">Atual − trimestre anterior</x:t>
        </x:is>
      </x:c>
    </x:row>
    <x:row r="7250">
      <x:c r="A7250" t="inlineStr">
        <x:is>
          <x:t xml:space="preserve">3T23</x:t>
        </x:is>
      </x:c>
      <x:c r="B7250" t="inlineStr">
        <x:is>
          <x:t xml:space="preserve">EBIT006</x:t>
        </x:is>
      </x:c>
      <x:c r="C7250" t="inlineStr">
        <x:is>
          <x:t xml:space="preserve">Despesa</x:t>
        </x:is>
      </x:c>
      <x:c r="D7250" t="inlineStr">
        <x:is>
          <x:t xml:space="preserve">Custos exploratórios p/ extração de petróleo e gás</x:t>
        </x:is>
      </x:c>
      <x:c r="E7250" t="inlineStr">
        <x:is>
          <x:t xml:space="preserve">TOTAL</x:t>
        </x:is>
      </x:c>
      <x:c r="F7250" t="n">
        <x:v>-4126</x:v>
      </x:c>
      <x:c r="G7250" t="n">
        <x:v>-1762</x:v>
      </x:c>
      <x:c r="H7250" t="n">
        <x:v>-2364</x:v>
      </x:c>
      <x:c r="I7250" t="inlineStr">
        <x:is>
          <x:t xml:space="preserve">Atual − trimestre anterior</x:t>
        </x:is>
      </x:c>
    </x:row>
    <x:row r="7251">
      <x:c r="A7251" t="inlineStr">
        <x:is>
          <x:t xml:space="preserve">3T23</x:t>
        </x:is>
      </x:c>
      <x:c r="B7251" t="inlineStr">
        <x:is>
          <x:t xml:space="preserve">EBIT007</x:t>
        </x:is>
      </x:c>
      <x:c r="C7251" t="inlineStr">
        <x:is>
          <x:t xml:space="preserve">Despesa</x:t>
        </x:is>
      </x:c>
      <x:c r="D7251" t="inlineStr">
        <x:is>
          <x:t xml:space="preserve">Custos com pesquisa e desenvolvimento tecnológico</x:t>
        </x:is>
      </x:c>
      <x:c r="E7251" t="inlineStr">
        <x:is>
          <x:t xml:space="preserve">CORPORATIVO / OUTROS NEGÓCIOS</x:t>
        </x:is>
      </x:c>
      <x:c r="F7251" t="n">
        <x:v>-462</x:v>
      </x:c>
      <x:c r="G7251" t="n">
        <x:v>-301</x:v>
      </x:c>
      <x:c r="H7251" t="n">
        <x:v>-161</x:v>
      </x:c>
      <x:c r="I7251" t="inlineStr">
        <x:is>
          <x:t xml:space="preserve">Atual − trimestre anterior</x:t>
        </x:is>
      </x:c>
    </x:row>
    <x:row r="7252">
      <x:c r="A7252" t="inlineStr">
        <x:is>
          <x:t xml:space="preserve">3T23</x:t>
        </x:is>
      </x:c>
      <x:c r="B7252" t="inlineStr">
        <x:is>
          <x:t xml:space="preserve">EBIT007</x:t>
        </x:is>
      </x:c>
      <x:c r="C7252" t="inlineStr">
        <x:is>
          <x:t xml:space="preserve">Despesa</x:t>
        </x:is>
      </x:c>
      <x:c r="D7252" t="inlineStr">
        <x:is>
          <x:t xml:space="preserve">Custos com pesquisa e desenvolvimento tecnológico</x:t>
        </x:is>
      </x:c>
      <x:c r="E7252" t="inlineStr">
        <x:is>
          <x:t xml:space="preserve">E&amp;P</x:t>
        </x:is>
      </x:c>
      <x:c r="F7252" t="n">
        <x:v>-1999</x:v>
      </x:c>
      <x:c r="G7252" t="n">
        <x:v>-1270</x:v>
      </x:c>
      <x:c r="H7252" t="n">
        <x:v>-729</x:v>
      </x:c>
      <x:c r="I7252" t="inlineStr">
        <x:is>
          <x:t xml:space="preserve">Atual − trimestre anterior</x:t>
        </x:is>
      </x:c>
    </x:row>
    <x:row r="7253">
      <x:c r="A7253" t="inlineStr">
        <x:is>
          <x:t xml:space="preserve">3T23</x:t>
        </x:is>
      </x:c>
      <x:c r="B7253" t="inlineStr">
        <x:is>
          <x:t xml:space="preserve">EBIT007</x:t>
        </x:is>
      </x:c>
      <x:c r="C7253" t="inlineStr">
        <x:is>
          <x:t xml:space="preserve">Despesa</x:t>
        </x:is>
      </x:c>
      <x:c r="D7253" t="inlineStr">
        <x:is>
          <x:t xml:space="preserve">Custos com pesquisa e desenvolvimento tecnológico</x:t>
        </x:is>
      </x:c>
      <x:c r="E7253" t="inlineStr">
        <x:is>
          <x:t xml:space="preserve">ELIMINAÇÕES</x:t>
        </x:is>
      </x:c>
      <x:c r="F7253" t="n">
        <x:v>0</x:v>
      </x:c>
      <x:c r="G7253" t="n">
        <x:v>0</x:v>
      </x:c>
      <x:c r="H7253" t="n">
        <x:v>0</x:v>
      </x:c>
      <x:c r="I7253" t="inlineStr">
        <x:is>
          <x:t xml:space="preserve">Atual − trimestre anterior</x:t>
        </x:is>
      </x:c>
    </x:row>
    <x:row r="7254">
      <x:c r="A7254" t="inlineStr">
        <x:is>
          <x:t xml:space="preserve">3T23</x:t>
        </x:is>
      </x:c>
      <x:c r="B7254" t="inlineStr">
        <x:is>
          <x:t xml:space="preserve">EBIT007</x:t>
        </x:is>
      </x:c>
      <x:c r="C7254" t="inlineStr">
        <x:is>
          <x:t xml:space="preserve">Despesa</x:t>
        </x:is>
      </x:c>
      <x:c r="D7254" t="inlineStr">
        <x:is>
          <x:t xml:space="preserve">Custos com pesquisa e desenvolvimento tecnológico</x:t>
        </x:is>
      </x:c>
      <x:c r="E7254" t="inlineStr">
        <x:is>
          <x:t xml:space="preserve">GÁS &amp; ENERGIA / G&amp;EBC</x:t>
        </x:is>
      </x:c>
      <x:c r="F7254" t="n">
        <x:v>-19</x:v>
      </x:c>
      <x:c r="G7254" t="n">
        <x:v>-10</x:v>
      </x:c>
      <x:c r="H7254" t="n">
        <x:v>-9</x:v>
      </x:c>
      <x:c r="I7254" t="inlineStr">
        <x:is>
          <x:t xml:space="preserve">Atual − trimestre anterior</x:t>
        </x:is>
      </x:c>
    </x:row>
    <x:row r="7255">
      <x:c r="A7255" t="inlineStr">
        <x:is>
          <x:t xml:space="preserve">3T23</x:t>
        </x:is>
      </x:c>
      <x:c r="B7255" t="inlineStr">
        <x:is>
          <x:t xml:space="preserve">EBIT007</x:t>
        </x:is>
      </x:c>
      <x:c r="C7255" t="inlineStr">
        <x:is>
          <x:t xml:space="preserve">Despesa</x:t>
        </x:is>
      </x:c>
      <x:c r="D7255" t="inlineStr">
        <x:is>
          <x:t xml:space="preserve">Custos com pesquisa e desenvolvimento tecnológico</x:t>
        </x:is>
      </x:c>
      <x:c r="E7255" t="inlineStr">
        <x:is>
          <x:t xml:space="preserve">REFINO / RTC</x:t>
        </x:is>
      </x:c>
      <x:c r="F7255" t="n">
        <x:v>-78</x:v>
      </x:c>
      <x:c r="G7255" t="n">
        <x:v>-69</x:v>
      </x:c>
      <x:c r="H7255" t="n">
        <x:v>-9</x:v>
      </x:c>
      <x:c r="I7255" t="inlineStr">
        <x:is>
          <x:t xml:space="preserve">Atual − trimestre anterior</x:t>
        </x:is>
      </x:c>
    </x:row>
    <x:row r="7256">
      <x:c r="A7256" t="inlineStr">
        <x:is>
          <x:t xml:space="preserve">3T23</x:t>
        </x:is>
      </x:c>
      <x:c r="B7256" t="inlineStr">
        <x:is>
          <x:t xml:space="preserve">EBIT007</x:t>
        </x:is>
      </x:c>
      <x:c r="C7256" t="inlineStr">
        <x:is>
          <x:t xml:space="preserve">Despesa</x:t>
        </x:is>
      </x:c>
      <x:c r="D7256" t="inlineStr">
        <x:is>
          <x:t xml:space="preserve">Custos com pesquisa e desenvolvimento tecnológico</x:t>
        </x:is>
      </x:c>
      <x:c r="E7256" t="inlineStr">
        <x:is>
          <x:t xml:space="preserve">TOTAL</x:t>
        </x:is>
      </x:c>
      <x:c r="F7256" t="n">
        <x:v>-2558</x:v>
      </x:c>
      <x:c r="G7256" t="n">
        <x:v>-1650</x:v>
      </x:c>
      <x:c r="H7256" t="n">
        <x:v>-908</x:v>
      </x:c>
      <x:c r="I7256" t="inlineStr">
        <x:is>
          <x:t xml:space="preserve">Atual − trimestre anterior</x:t>
        </x:is>
      </x:c>
    </x:row>
    <x:row r="7257">
      <x:c r="A7257" t="inlineStr">
        <x:is>
          <x:t xml:space="preserve">3T23</x:t>
        </x:is>
      </x:c>
      <x:c r="B7257" t="inlineStr">
        <x:is>
          <x:t xml:space="preserve">EBIT009A</x:t>
        </x:is>
      </x:c>
      <x:c r="C7257" t="inlineStr">
        <x:is>
          <x:t xml:space="preserve">Despesa</x:t>
        </x:is>
      </x:c>
      <x:c r="D7257" t="inlineStr">
        <x:is>
          <x:t xml:space="preserve">Reversão/Perda no valor de recuperação de ativos - Impairment</x:t>
        </x:is>
      </x:c>
      <x:c r="E7257" t="inlineStr">
        <x:is>
          <x:t xml:space="preserve">CORPORATIVO / OUTROS NEGÓCIOS</x:t>
        </x:is>
      </x:c>
      <x:c r="F7257" t="n">
        <x:v>145</x:v>
      </x:c>
      <x:c r="G7257" t="n">
        <x:v>145</x:v>
      </x:c>
      <x:c r="H7257" t="n">
        <x:v>0</x:v>
      </x:c>
      <x:c r="I7257" t="inlineStr">
        <x:is>
          <x:t xml:space="preserve">Atual − trimestre anterior</x:t>
        </x:is>
      </x:c>
    </x:row>
    <x:row r="7258">
      <x:c r="A7258" t="inlineStr">
        <x:is>
          <x:t xml:space="preserve">3T23</x:t>
        </x:is>
      </x:c>
      <x:c r="B7258" t="inlineStr">
        <x:is>
          <x:t xml:space="preserve">EBIT009A</x:t>
        </x:is>
      </x:c>
      <x:c r="C7258" t="inlineStr">
        <x:is>
          <x:t xml:space="preserve">Despesa</x:t>
        </x:is>
      </x:c>
      <x:c r="D7258" t="inlineStr">
        <x:is>
          <x:t xml:space="preserve">Reversão/Perda no valor de recuperação de ativos - Impairment</x:t>
        </x:is>
      </x:c>
      <x:c r="E7258" t="inlineStr">
        <x:is>
          <x:t xml:space="preserve">E&amp;P</x:t>
        </x:is>
      </x:c>
      <x:c r="F7258" t="n">
        <x:v>-462</x:v>
      </x:c>
      <x:c r="G7258" t="n">
        <x:v>-78</x:v>
      </x:c>
      <x:c r="H7258" t="n">
        <x:v>-384</x:v>
      </x:c>
      <x:c r="I7258" t="inlineStr">
        <x:is>
          <x:t xml:space="preserve">Atual − trimestre anterior</x:t>
        </x:is>
      </x:c>
    </x:row>
    <x:row r="7259">
      <x:c r="A7259" t="inlineStr">
        <x:is>
          <x:t xml:space="preserve">3T23</x:t>
        </x:is>
      </x:c>
      <x:c r="B7259" t="inlineStr">
        <x:is>
          <x:t xml:space="preserve">EBIT009A</x:t>
        </x:is>
      </x:c>
      <x:c r="C7259" t="inlineStr">
        <x:is>
          <x:t xml:space="preserve">Despesa</x:t>
        </x:is>
      </x:c>
      <x:c r="D7259" t="inlineStr">
        <x:is>
          <x:t xml:space="preserve">Reversão/Perda no valor de recuperação de ativos - Impairment</x:t>
        </x:is>
      </x:c>
      <x:c r="E7259" t="inlineStr">
        <x:is>
          <x:t xml:space="preserve">ELIMINAÇÕES</x:t>
        </x:is>
      </x:c>
      <x:c r="F7259" t="n">
        <x:v>0</x:v>
      </x:c>
      <x:c r="G7259" t="n">
        <x:v>0</x:v>
      </x:c>
      <x:c r="H7259" t="n">
        <x:v>0</x:v>
      </x:c>
      <x:c r="I7259" t="inlineStr">
        <x:is>
          <x:t xml:space="preserve">Atual − trimestre anterior</x:t>
        </x:is>
      </x:c>
    </x:row>
    <x:row r="7260">
      <x:c r="A7260" t="inlineStr">
        <x:is>
          <x:t xml:space="preserve">3T23</x:t>
        </x:is>
      </x:c>
      <x:c r="B7260" t="inlineStr">
        <x:is>
          <x:t xml:space="preserve">EBIT009A</x:t>
        </x:is>
      </x:c>
      <x:c r="C7260" t="inlineStr">
        <x:is>
          <x:t xml:space="preserve">Despesa</x:t>
        </x:is>
      </x:c>
      <x:c r="D7260" t="inlineStr">
        <x:is>
          <x:t xml:space="preserve">Reversão/Perda no valor de recuperação de ativos - Impairment</x:t>
        </x:is>
      </x:c>
      <x:c r="E7260" t="inlineStr">
        <x:is>
          <x:t xml:space="preserve">GÁS &amp; ENERGIA / G&amp;EBC</x:t>
        </x:is>
      </x:c>
      <x:c r="F7260" t="n">
        <x:v>0</x:v>
      </x:c>
      <x:c r="G7260" t="n">
        <x:v>0</x:v>
      </x:c>
      <x:c r="H7260" t="n">
        <x:v>0</x:v>
      </x:c>
      <x:c r="I7260" t="inlineStr">
        <x:is>
          <x:t xml:space="preserve">Atual − trimestre anterior</x:t>
        </x:is>
      </x:c>
    </x:row>
    <x:row r="7261">
      <x:c r="A7261" t="inlineStr">
        <x:is>
          <x:t xml:space="preserve">3T23</x:t>
        </x:is>
      </x:c>
      <x:c r="B7261" t="inlineStr">
        <x:is>
          <x:t xml:space="preserve">EBIT009A</x:t>
        </x:is>
      </x:c>
      <x:c r="C7261" t="inlineStr">
        <x:is>
          <x:t xml:space="preserve">Despesa</x:t>
        </x:is>
      </x:c>
      <x:c r="D7261" t="inlineStr">
        <x:is>
          <x:t xml:space="preserve">Reversão/Perda no valor de recuperação de ativos - Impairment</x:t>
        </x:is>
      </x:c>
      <x:c r="E7261" t="inlineStr">
        <x:is>
          <x:t xml:space="preserve">REFINO / RTC</x:t>
        </x:is>
      </x:c>
      <x:c r="F7261" t="n">
        <x:v>-2031</x:v>
      </x:c>
      <x:c r="G7261" t="n">
        <x:v>-2029</x:v>
      </x:c>
      <x:c r="H7261" t="n">
        <x:v>-2</x:v>
      </x:c>
      <x:c r="I7261" t="inlineStr">
        <x:is>
          <x:t xml:space="preserve">Atual − trimestre anterior</x:t>
        </x:is>
      </x:c>
    </x:row>
    <x:row r="7262">
      <x:c r="A7262" t="inlineStr">
        <x:is>
          <x:t xml:space="preserve">3T23</x:t>
        </x:is>
      </x:c>
      <x:c r="B7262" t="inlineStr">
        <x:is>
          <x:t xml:space="preserve">EBIT009A</x:t>
        </x:is>
      </x:c>
      <x:c r="C7262" t="inlineStr">
        <x:is>
          <x:t xml:space="preserve">Despesa</x:t>
        </x:is>
      </x:c>
      <x:c r="D7262" t="inlineStr">
        <x:is>
          <x:t xml:space="preserve">Reversão/Perda no valor de recuperação de ativos - Impairment</x:t>
        </x:is>
      </x:c>
      <x:c r="E7262" t="inlineStr">
        <x:is>
          <x:t xml:space="preserve">TOTAL</x:t>
        </x:is>
      </x:c>
      <x:c r="F7262" t="n">
        <x:v>-2348</x:v>
      </x:c>
      <x:c r="G7262" t="n">
        <x:v>-1962</x:v>
      </x:c>
      <x:c r="H7262" t="n">
        <x:v>-386</x:v>
      </x:c>
      <x:c r="I7262" t="inlineStr">
        <x:is>
          <x:t xml:space="preserve">Atual − trimestre anterior</x:t>
        </x:is>
      </x:c>
    </x:row>
    <x:row r="7263">
      <x:c r="A7263" t="inlineStr">
        <x:is>
          <x:t xml:space="preserve">3T23</x:t>
        </x:is>
      </x:c>
      <x:c r="B7263" t="inlineStr">
        <x:is>
          <x:t xml:space="preserve">EBIT010</x:t>
        </x:is>
      </x:c>
      <x:c r="C7263" t="inlineStr">
        <x:is>
          <x:t xml:space="preserve">Despesa</x:t>
        </x:is>
      </x:c>
      <x:c r="D7263" t="inlineStr">
        <x:is>
          <x:t xml:space="preserve">Outras receitas (despesas), líquidas</x:t>
        </x:is>
      </x:c>
      <x:c r="E7263" t="inlineStr">
        <x:is>
          <x:t xml:space="preserve">CORPORATIVO / OUTROS NEGÓCIOS</x:t>
        </x:is>
      </x:c>
      <x:c r="F7263" t="n">
        <x:v>-3857</x:v>
      </x:c>
      <x:c r="G7263" t="n">
        <x:v>-2172</x:v>
      </x:c>
      <x:c r="H7263" t="n">
        <x:v>-1685</x:v>
      </x:c>
      <x:c r="I7263" t="inlineStr">
        <x:is>
          <x:t xml:space="preserve">Atual − trimestre anterior</x:t>
        </x:is>
      </x:c>
    </x:row>
    <x:row r="7264">
      <x:c r="A7264" t="inlineStr">
        <x:is>
          <x:t xml:space="preserve">3T23</x:t>
        </x:is>
      </x:c>
      <x:c r="B7264" t="inlineStr">
        <x:is>
          <x:t xml:space="preserve">EBIT010</x:t>
        </x:is>
      </x:c>
      <x:c r="C7264" t="inlineStr">
        <x:is>
          <x:t xml:space="preserve">Despesa</x:t>
        </x:is>
      </x:c>
      <x:c r="D7264" t="inlineStr">
        <x:is>
          <x:t xml:space="preserve">Outras receitas (despesas), líquidas</x:t>
        </x:is>
      </x:c>
      <x:c r="E7264" t="inlineStr">
        <x:is>
          <x:t xml:space="preserve">E&amp;P</x:t>
        </x:is>
      </x:c>
      <x:c r="F7264" t="n">
        <x:v>-393</x:v>
      </x:c>
      <x:c r="G7264" t="n">
        <x:v>1716</x:v>
      </x:c>
      <x:c r="H7264" t="n">
        <x:v>-2109</x:v>
      </x:c>
      <x:c r="I7264" t="inlineStr">
        <x:is>
          <x:t xml:space="preserve">Atual − trimestre anterior</x:t>
        </x:is>
      </x:c>
    </x:row>
    <x:row r="7265">
      <x:c r="A7265" t="inlineStr">
        <x:is>
          <x:t xml:space="preserve">3T23</x:t>
        </x:is>
      </x:c>
      <x:c r="B7265" t="inlineStr">
        <x:is>
          <x:t xml:space="preserve">EBIT010</x:t>
        </x:is>
      </x:c>
      <x:c r="C7265" t="inlineStr">
        <x:is>
          <x:t xml:space="preserve">Despesa</x:t>
        </x:is>
      </x:c>
      <x:c r="D7265" t="inlineStr">
        <x:is>
          <x:t xml:space="preserve">Outras receitas (despesas), líquidas</x:t>
        </x:is>
      </x:c>
      <x:c r="E7265" t="inlineStr">
        <x:is>
          <x:t xml:space="preserve">ELIMINAÇÕES</x:t>
        </x:is>
      </x:c>
      <x:c r="F7265" t="n">
        <x:v>0</x:v>
      </x:c>
      <x:c r="G7265" t="n">
        <x:v>0</x:v>
      </x:c>
      <x:c r="H7265" t="n">
        <x:v>0</x:v>
      </x:c>
      <x:c r="I7265" t="inlineStr">
        <x:is>
          <x:t xml:space="preserve">Atual − trimestre anterior</x:t>
        </x:is>
      </x:c>
    </x:row>
    <x:row r="7266">
      <x:c r="A7266" t="inlineStr">
        <x:is>
          <x:t xml:space="preserve">3T23</x:t>
        </x:is>
      </x:c>
      <x:c r="B7266" t="inlineStr">
        <x:is>
          <x:t xml:space="preserve">EBIT010</x:t>
        </x:is>
      </x:c>
      <x:c r="C7266" t="inlineStr">
        <x:is>
          <x:t xml:space="preserve">Despesa</x:t>
        </x:is>
      </x:c>
      <x:c r="D7266" t="inlineStr">
        <x:is>
          <x:t xml:space="preserve">Outras receitas (despesas), líquidas</x:t>
        </x:is>
      </x:c>
      <x:c r="E7266" t="inlineStr">
        <x:is>
          <x:t xml:space="preserve">GÁS &amp; ENERGIA / G&amp;EBC</x:t>
        </x:is>
      </x:c>
      <x:c r="F7266" t="n">
        <x:v>-1347</x:v>
      </x:c>
      <x:c r="G7266" t="n">
        <x:v>-804</x:v>
      </x:c>
      <x:c r="H7266" t="n">
        <x:v>-543</x:v>
      </x:c>
      <x:c r="I7266" t="inlineStr">
        <x:is>
          <x:t xml:space="preserve">Atual − trimestre anterior</x:t>
        </x:is>
      </x:c>
    </x:row>
    <x:row r="7267">
      <x:c r="A7267" t="inlineStr">
        <x:is>
          <x:t xml:space="preserve">3T23</x:t>
        </x:is>
      </x:c>
      <x:c r="B7267" t="inlineStr">
        <x:is>
          <x:t xml:space="preserve">EBIT010</x:t>
        </x:is>
      </x:c>
      <x:c r="C7267" t="inlineStr">
        <x:is>
          <x:t xml:space="preserve">Despesa</x:t>
        </x:is>
      </x:c>
      <x:c r="D7267" t="inlineStr">
        <x:is>
          <x:t xml:space="preserve">Outras receitas (despesas), líquidas</x:t>
        </x:is>
      </x:c>
      <x:c r="E7267" t="inlineStr">
        <x:is>
          <x:t xml:space="preserve">REFINO / RTC</x:t>
        </x:is>
      </x:c>
      <x:c r="F7267" t="n">
        <x:v>-4316</x:v>
      </x:c>
      <x:c r="G7267" t="n">
        <x:v>-3527</x:v>
      </x:c>
      <x:c r="H7267" t="n">
        <x:v>-789</x:v>
      </x:c>
      <x:c r="I7267" t="inlineStr">
        <x:is>
          <x:t xml:space="preserve">Atual − trimestre anterior</x:t>
        </x:is>
      </x:c>
    </x:row>
    <x:row r="7268">
      <x:c r="A7268" t="inlineStr">
        <x:is>
          <x:t xml:space="preserve">3T23</x:t>
        </x:is>
      </x:c>
      <x:c r="B7268" t="inlineStr">
        <x:is>
          <x:t xml:space="preserve">EBIT010</x:t>
        </x:is>
      </x:c>
      <x:c r="C7268" t="inlineStr">
        <x:is>
          <x:t xml:space="preserve">Despesa</x:t>
        </x:is>
      </x:c>
      <x:c r="D7268" t="inlineStr">
        <x:is>
          <x:t xml:space="preserve">Outras receitas (despesas), líquidas</x:t>
        </x:is>
      </x:c>
      <x:c r="E7268" t="inlineStr">
        <x:is>
          <x:t xml:space="preserve">TOTAL</x:t>
        </x:is>
      </x:c>
      <x:c r="F7268" t="n">
        <x:v>-9913</x:v>
      </x:c>
      <x:c r="G7268" t="n">
        <x:v>-4787</x:v>
      </x:c>
      <x:c r="H7268" t="n">
        <x:v>-5126</x:v>
      </x:c>
      <x:c r="I7268" t="inlineStr">
        <x:is>
          <x:t xml:space="preserve">Atual − trimestre anterior</x:t>
        </x:is>
      </x:c>
    </x:row>
    <x:row r="7269">
      <x:c r="A7269" t="inlineStr">
        <x:is>
          <x:t xml:space="preserve">3T23</x:t>
        </x:is>
      </x:c>
      <x:c r="B7269" t="inlineStr">
        <x:is>
          <x:t xml:space="preserve">EBIT011</x:t>
        </x:is>
      </x:c>
      <x:c r="C7269" t="inlineStr">
        <x:is>
          <x:t xml:space="preserve">Despesas Totais</x:t>
        </x:is>
      </x:c>
      <x:c r="D7269" t="inlineStr">
        <x:is>
          <x:t xml:space="preserve">Despesas</x:t>
        </x:is>
      </x:c>
      <x:c r="E7269" t="inlineStr">
        <x:is>
          <x:t xml:space="preserve">CORPORATIVO / OUTROS NEGÓCIOS</x:t>
        </x:is>
      </x:c>
      <x:c r="F7269" t="n">
        <x:v>-9472</x:v>
      </x:c>
      <x:c r="G7269" t="n">
        <x:v>-5841</x:v>
      </x:c>
      <x:c r="H7269" t="n">
        <x:v>-3631</x:v>
      </x:c>
      <x:c r="I7269" t="inlineStr">
        <x:is>
          <x:t xml:space="preserve">Atual − trimestre anterior</x:t>
        </x:is>
      </x:c>
    </x:row>
    <x:row r="7270">
      <x:c r="A7270" t="inlineStr">
        <x:is>
          <x:t xml:space="preserve">3T23</x:t>
        </x:is>
      </x:c>
      <x:c r="B7270" t="inlineStr">
        <x:is>
          <x:t xml:space="preserve">EBIT011</x:t>
        </x:is>
      </x:c>
      <x:c r="C7270" t="inlineStr">
        <x:is>
          <x:t xml:space="preserve">Despesas Totais</x:t>
        </x:is>
      </x:c>
      <x:c r="D7270" t="inlineStr">
        <x:is>
          <x:t xml:space="preserve">Despesas</x:t>
        </x:is>
      </x:c>
      <x:c r="E7270" t="inlineStr">
        <x:is>
          <x:t xml:space="preserve">E&amp;P</x:t>
        </x:is>
      </x:c>
      <x:c r="F7270" t="n">
        <x:v>-9036</x:v>
      </x:c>
      <x:c r="G7270" t="n">
        <x:v>-3345</x:v>
      </x:c>
      <x:c r="H7270" t="n">
        <x:v>-5691</x:v>
      </x:c>
      <x:c r="I7270" t="inlineStr">
        <x:is>
          <x:t xml:space="preserve">Atual − trimestre anterior</x:t>
        </x:is>
      </x:c>
    </x:row>
    <x:row r="7271">
      <x:c r="A7271" t="inlineStr">
        <x:is>
          <x:t xml:space="preserve">3T23</x:t>
        </x:is>
      </x:c>
      <x:c r="B7271" t="inlineStr">
        <x:is>
          <x:t xml:space="preserve">EBIT011</x:t>
        </x:is>
      </x:c>
      <x:c r="C7271" t="inlineStr">
        <x:is>
          <x:t xml:space="preserve">Despesas Totais</x:t>
        </x:is>
      </x:c>
      <x:c r="D7271" t="inlineStr">
        <x:is>
          <x:t xml:space="preserve">Despesas</x:t>
        </x:is>
      </x:c>
      <x:c r="E7271" t="inlineStr">
        <x:is>
          <x:t xml:space="preserve">ELIMINAÇÕES</x:t>
        </x:is>
      </x:c>
      <x:c r="F7271" t="n">
        <x:v>0</x:v>
      </x:c>
      <x:c r="G7271" t="n">
        <x:v>-44</x:v>
      </x:c>
      <x:c r="H7271" t="n">
        <x:v>44</x:v>
      </x:c>
      <x:c r="I7271" t="inlineStr">
        <x:is>
          <x:t xml:space="preserve">Atual − trimestre anterior</x:t>
        </x:is>
      </x:c>
    </x:row>
    <x:row r="7272">
      <x:c r="A7272" t="inlineStr">
        <x:is>
          <x:t xml:space="preserve">3T23</x:t>
        </x:is>
      </x:c>
      <x:c r="B7272" t="inlineStr">
        <x:is>
          <x:t xml:space="preserve">EBIT011</x:t>
        </x:is>
      </x:c>
      <x:c r="C7272" t="inlineStr">
        <x:is>
          <x:t xml:space="preserve">Despesas Totais</x:t>
        </x:is>
      </x:c>
      <x:c r="D7272" t="inlineStr">
        <x:is>
          <x:t xml:space="preserve">Despesas</x:t>
        </x:is>
      </x:c>
      <x:c r="E7272" t="inlineStr">
        <x:is>
          <x:t xml:space="preserve">GÁS &amp; ENERGIA / G&amp;EBC</x:t>
        </x:is>
      </x:c>
      <x:c r="F7272" t="n">
        <x:v>-12275</x:v>
      </x:c>
      <x:c r="G7272" t="n">
        <x:v>-7846</x:v>
      </x:c>
      <x:c r="H7272" t="n">
        <x:v>-4429</x:v>
      </x:c>
      <x:c r="I7272" t="inlineStr">
        <x:is>
          <x:t xml:space="preserve">Atual − trimestre anterior</x:t>
        </x:is>
      </x:c>
    </x:row>
    <x:row r="7273">
      <x:c r="A7273" t="inlineStr">
        <x:is>
          <x:t xml:space="preserve">3T23</x:t>
        </x:is>
      </x:c>
      <x:c r="B7273" t="inlineStr">
        <x:is>
          <x:t xml:space="preserve">EBIT011</x:t>
        </x:is>
      </x:c>
      <x:c r="C7273" t="inlineStr">
        <x:is>
          <x:t xml:space="preserve">Despesas Totais</x:t>
        </x:is>
      </x:c>
      <x:c r="D7273" t="inlineStr">
        <x:is>
          <x:t xml:space="preserve">Despesas</x:t>
        </x:is>
      </x:c>
      <x:c r="E7273" t="inlineStr">
        <x:is>
          <x:t xml:space="preserve">REFINO / RTC</x:t>
        </x:is>
      </x:c>
      <x:c r="F7273" t="n">
        <x:v>-15673</x:v>
      </x:c>
      <x:c r="G7273" t="n">
        <x:v>-11823</x:v>
      </x:c>
      <x:c r="H7273" t="n">
        <x:v>-3850</x:v>
      </x:c>
      <x:c r="I7273" t="inlineStr">
        <x:is>
          <x:t xml:space="preserve">Atual − trimestre anterior</x:t>
        </x:is>
      </x:c>
    </x:row>
    <x:row r="7274">
      <x:c r="A7274" t="inlineStr">
        <x:is>
          <x:t xml:space="preserve">3T23</x:t>
        </x:is>
      </x:c>
      <x:c r="B7274" t="inlineStr">
        <x:is>
          <x:t xml:space="preserve">EBIT011</x:t>
        </x:is>
      </x:c>
      <x:c r="C7274" t="inlineStr">
        <x:is>
          <x:t xml:space="preserve">Despesas Totais</x:t>
        </x:is>
      </x:c>
      <x:c r="D7274" t="inlineStr">
        <x:is>
          <x:t xml:space="preserve">Despesas</x:t>
        </x:is>
      </x:c>
      <x:c r="E7274" t="inlineStr">
        <x:is>
          <x:t xml:space="preserve">TOTAL</x:t>
        </x:is>
      </x:c>
      <x:c r="F7274" t="n">
        <x:v>-46456</x:v>
      </x:c>
      <x:c r="G7274" t="n">
        <x:v>-28899</x:v>
      </x:c>
      <x:c r="H7274" t="n">
        <x:v>-17557</x:v>
      </x:c>
      <x:c r="I7274" t="inlineStr">
        <x:is>
          <x:t xml:space="preserve">Atual − trimestre anterior</x:t>
        </x:is>
      </x:c>
    </x:row>
    <x:row r="7275">
      <x:c r="A7275" t="inlineStr">
        <x:is>
          <x:t xml:space="preserve">3T23</x:t>
        </x:is>
      </x:c>
      <x:c r="B7275" t="inlineStr">
        <x:is>
          <x:t xml:space="preserve">EBIT012</x:t>
        </x:is>
      </x:c>
      <x:c r="C7275" t="inlineStr">
        <x:is>
          <x:t xml:space="preserve">Lucro Operacional Total</x:t>
        </x:is>
      </x:c>
      <x:c r="D7275" t="inlineStr">
        <x:is>
          <x:t xml:space="preserve">Lucro (prejuízo) antes do resultado financeiro, das participações e impostos</x:t>
        </x:is>
      </x:c>
      <x:c r="E7275" t="inlineStr">
        <x:is>
          <x:t xml:space="preserve">CORPORATIVO / OUTROS NEGÓCIOS</x:t>
        </x:is>
      </x:c>
      <x:c r="F7275" t="n">
        <x:v>-9476</x:v>
      </x:c>
      <x:c r="G7275" t="n">
        <x:v>-5852</x:v>
      </x:c>
      <x:c r="H7275" t="n">
        <x:v>-3624</x:v>
      </x:c>
      <x:c r="I7275" t="inlineStr">
        <x:is>
          <x:t xml:space="preserve">Atual − trimestre anterior</x:t>
        </x:is>
      </x:c>
    </x:row>
    <x:row r="7276">
      <x:c r="A7276" t="inlineStr">
        <x:is>
          <x:t xml:space="preserve">3T23</x:t>
        </x:is>
      </x:c>
      <x:c r="B7276" t="inlineStr">
        <x:is>
          <x:t xml:space="preserve">EBIT012</x:t>
        </x:is>
      </x:c>
      <x:c r="C7276" t="inlineStr">
        <x:is>
          <x:t xml:space="preserve">Lucro Operacional Total</x:t>
        </x:is>
      </x:c>
      <x:c r="D7276" t="inlineStr">
        <x:is>
          <x:t xml:space="preserve">Lucro (prejuízo) antes do resultado financeiro, das participações e impostos</x:t>
        </x:is>
      </x:c>
      <x:c r="E7276" t="inlineStr">
        <x:is>
          <x:t xml:space="preserve">E&amp;P</x:t>
        </x:is>
      </x:c>
      <x:c r="F7276" t="n">
        <x:v>134808</x:v>
      </x:c>
      <x:c r="G7276" t="n">
        <x:v>87880</x:v>
      </x:c>
      <x:c r="H7276" t="n">
        <x:v>46928</x:v>
      </x:c>
      <x:c r="I7276" t="inlineStr">
        <x:is>
          <x:t xml:space="preserve">Atual − trimestre anterior</x:t>
        </x:is>
      </x:c>
    </x:row>
    <x:row r="7277">
      <x:c r="A7277" t="inlineStr">
        <x:is>
          <x:t xml:space="preserve">3T23</x:t>
        </x:is>
      </x:c>
      <x:c r="B7277" t="inlineStr">
        <x:is>
          <x:t xml:space="preserve">EBIT012</x:t>
        </x:is>
      </x:c>
      <x:c r="C7277" t="inlineStr">
        <x:is>
          <x:t xml:space="preserve">Lucro Operacional Total</x:t>
        </x:is>
      </x:c>
      <x:c r="D7277" t="inlineStr">
        <x:is>
          <x:t xml:space="preserve">Lucro (prejuízo) antes do resultado financeiro, das participações e impostos</x:t>
        </x:is>
      </x:c>
      <x:c r="E7277" t="inlineStr">
        <x:is>
          <x:t xml:space="preserve">ELIMINAÇÕES</x:t>
        </x:is>
      </x:c>
      <x:c r="F7277" t="n">
        <x:v>-1807</x:v>
      </x:c>
      <x:c r="G7277" t="n">
        <x:v>2814</x:v>
      </x:c>
      <x:c r="H7277" t="n">
        <x:v>-4621</x:v>
      </x:c>
      <x:c r="I7277" t="inlineStr">
        <x:is>
          <x:t xml:space="preserve">Atual − trimestre anterior</x:t>
        </x:is>
      </x:c>
    </x:row>
    <x:row r="7278">
      <x:c r="A7278" t="inlineStr">
        <x:is>
          <x:t xml:space="preserve">3T23</x:t>
        </x:is>
      </x:c>
      <x:c r="B7278" t="inlineStr">
        <x:is>
          <x:t xml:space="preserve">EBIT012</x:t>
        </x:is>
      </x:c>
      <x:c r="C7278" t="inlineStr">
        <x:is>
          <x:t xml:space="preserve">Lucro Operacional Total</x:t>
        </x:is>
      </x:c>
      <x:c r="D7278" t="inlineStr">
        <x:is>
          <x:t xml:space="preserve">Lucro (prejuízo) antes do resultado financeiro, das participações e impostos</x:t>
        </x:is>
      </x:c>
      <x:c r="E7278" t="inlineStr">
        <x:is>
          <x:t xml:space="preserve">GÁS &amp; ENERGIA / G&amp;EBC</x:t>
        </x:is>
      </x:c>
      <x:c r="F7278" t="n">
        <x:v>7696</x:v>
      </x:c>
      <x:c r="G7278" t="n">
        <x:v>5006</x:v>
      </x:c>
      <x:c r="H7278" t="n">
        <x:v>2690</x:v>
      </x:c>
      <x:c r="I7278" t="inlineStr">
        <x:is>
          <x:t xml:space="preserve">Atual − trimestre anterior</x:t>
        </x:is>
      </x:c>
    </x:row>
    <x:row r="7279">
      <x:c r="A7279" t="inlineStr">
        <x:is>
          <x:t xml:space="preserve">3T23</x:t>
        </x:is>
      </x:c>
      <x:c r="B7279" t="inlineStr">
        <x:is>
          <x:t xml:space="preserve">EBIT012</x:t>
        </x:is>
      </x:c>
      <x:c r="C7279" t="inlineStr">
        <x:is>
          <x:t xml:space="preserve">Lucro Operacional Total</x:t>
        </x:is>
      </x:c>
      <x:c r="D7279" t="inlineStr">
        <x:is>
          <x:t xml:space="preserve">Lucro (prejuízo) antes do resultado financeiro, das participações e impostos</x:t>
        </x:is>
      </x:c>
      <x:c r="E7279" t="inlineStr">
        <x:is>
          <x:t xml:space="preserve">REFINO / RTC</x:t>
        </x:is>
      </x:c>
      <x:c r="F7279" t="n">
        <x:v>19630</x:v>
      </x:c>
      <x:c r="G7279" t="n">
        <x:v>12245</x:v>
      </x:c>
      <x:c r="H7279" t="n">
        <x:v>7385</x:v>
      </x:c>
      <x:c r="I7279" t="inlineStr">
        <x:is>
          <x:t xml:space="preserve">Atual − trimestre anterior</x:t>
        </x:is>
      </x:c>
    </x:row>
    <x:row r="7280">
      <x:c r="A7280" t="inlineStr">
        <x:is>
          <x:t xml:space="preserve">3T23</x:t>
        </x:is>
      </x:c>
      <x:c r="B7280" t="inlineStr">
        <x:is>
          <x:t xml:space="preserve">EBIT012</x:t>
        </x:is>
      </x:c>
      <x:c r="C7280" t="inlineStr">
        <x:is>
          <x:t xml:space="preserve">Lucro Operacional Total</x:t>
        </x:is>
      </x:c>
      <x:c r="D7280" t="inlineStr">
        <x:is>
          <x:t xml:space="preserve">Lucro (prejuízo) antes do resultado financeiro, das participações e impostos</x:t>
        </x:is>
      </x:c>
      <x:c r="E7280" t="inlineStr">
        <x:is>
          <x:t xml:space="preserve">TOTAL</x:t>
        </x:is>
      </x:c>
      <x:c r="F7280" t="n">
        <x:v>150851</x:v>
      </x:c>
      <x:c r="G7280" t="n">
        <x:v>102093</x:v>
      </x:c>
      <x:c r="H7280" t="n">
        <x:v>48758</x:v>
      </x:c>
      <x:c r="I7280" t="inlineStr">
        <x:is>
          <x:t xml:space="preserve">Atual − trimestre anterior</x:t>
        </x:is>
      </x:c>
    </x:row>
    <x:row r="7281">
      <x:c r="A7281" t="inlineStr">
        <x:is>
          <x:t xml:space="preserve">4T23</x:t>
        </x:is>
      </x:c>
      <x:c r="B7281" t="inlineStr">
        <x:is>
          <x:t xml:space="preserve">EBIT000A</x:t>
        </x:is>
      </x:c>
      <x:c r="C7281" t="inlineStr">
        <x:is>
          <x:t xml:space="preserve">Receita</x:t>
        </x:is>
      </x:c>
      <x:c r="D7281" t="inlineStr">
        <x:is>
          <x:t xml:space="preserve">Intersegmentos</x:t>
        </x:is>
      </x:c>
      <x:c r="E7281" t="inlineStr">
        <x:is>
          <x:t xml:space="preserve">CORPORATIVO / OUTROS NEGÓCIOS</x:t>
        </x:is>
      </x:c>
      <x:c r="F7281" t="n">
        <x:v>45</x:v>
      </x:c>
      <x:c r="G7281" t="n">
        <x:v>30</x:v>
      </x:c>
      <x:c r="H7281" t="n">
        <x:v>15</x:v>
      </x:c>
      <x:c r="I7281" t="inlineStr">
        <x:is>
          <x:t xml:space="preserve">Atual − trimestre anterior</x:t>
        </x:is>
      </x:c>
    </x:row>
    <x:row r="7282">
      <x:c r="A7282" t="inlineStr">
        <x:is>
          <x:t xml:space="preserve">4T23</x:t>
        </x:is>
      </x:c>
      <x:c r="B7282" t="inlineStr">
        <x:is>
          <x:t xml:space="preserve">EBIT000A</x:t>
        </x:is>
      </x:c>
      <x:c r="C7282" t="inlineStr">
        <x:is>
          <x:t xml:space="preserve">Receita</x:t>
        </x:is>
      </x:c>
      <x:c r="D7282" t="inlineStr">
        <x:is>
          <x:t xml:space="preserve">Intersegmentos</x:t>
        </x:is>
      </x:c>
      <x:c r="E7282" t="inlineStr">
        <x:is>
          <x:t xml:space="preserve">E&amp;P</x:t>
        </x:is>
      </x:c>
      <x:c r="F7282" t="n">
        <x:v>330075</x:v>
      </x:c>
      <x:c r="G7282" t="n">
        <x:v>238935</x:v>
      </x:c>
      <x:c r="H7282" t="n">
        <x:v>91140</x:v>
      </x:c>
      <x:c r="I7282" t="inlineStr">
        <x:is>
          <x:t xml:space="preserve">Atual − trimestre anterior</x:t>
        </x:is>
      </x:c>
    </x:row>
    <x:row r="7283">
      <x:c r="A7283" t="inlineStr">
        <x:is>
          <x:t xml:space="preserve">4T23</x:t>
        </x:is>
      </x:c>
      <x:c r="B7283" t="inlineStr">
        <x:is>
          <x:t xml:space="preserve">EBIT000A</x:t>
        </x:is>
      </x:c>
      <x:c r="C7283" t="inlineStr">
        <x:is>
          <x:t xml:space="preserve">Receita</x:t>
        </x:is>
      </x:c>
      <x:c r="D7283" t="inlineStr">
        <x:is>
          <x:t xml:space="preserve">Intersegmentos</x:t>
        </x:is>
      </x:c>
      <x:c r="E7283" t="inlineStr">
        <x:is>
          <x:t xml:space="preserve">ELIMINAÇÕES</x:t>
        </x:is>
      </x:c>
      <x:c r="F7283" t="n">
        <x:v>-353573</x:v>
      </x:c>
      <x:c r="G7283" t="n">
        <x:v>-256175</x:v>
      </x:c>
      <x:c r="H7283" t="n">
        <x:v>-97398</x:v>
      </x:c>
      <x:c r="I7283" t="inlineStr">
        <x:is>
          <x:t xml:space="preserve">Atual − trimestre anterior</x:t>
        </x:is>
      </x:c>
    </x:row>
    <x:row r="7284">
      <x:c r="A7284" t="inlineStr">
        <x:is>
          <x:t xml:space="preserve">4T23</x:t>
        </x:is>
      </x:c>
      <x:c r="B7284" t="inlineStr">
        <x:is>
          <x:t xml:space="preserve">EBIT000A</x:t>
        </x:is>
      </x:c>
      <x:c r="C7284" t="inlineStr">
        <x:is>
          <x:t xml:space="preserve">Receita</x:t>
        </x:is>
      </x:c>
      <x:c r="D7284" t="inlineStr">
        <x:is>
          <x:t xml:space="preserve">Intersegmentos</x:t>
        </x:is>
      </x:c>
      <x:c r="E7284" t="inlineStr">
        <x:is>
          <x:t xml:space="preserve">GÁS &amp; ENERGIA / G&amp;EBC</x:t>
        </x:is>
      </x:c>
      <x:c r="F7284" t="n">
        <x:v>16388</x:v>
      </x:c>
      <x:c r="G7284" t="n">
        <x:v>11827</x:v>
      </x:c>
      <x:c r="H7284" t="n">
        <x:v>4561</x:v>
      </x:c>
      <x:c r="I7284" t="inlineStr">
        <x:is>
          <x:t xml:space="preserve">Atual − trimestre anterior</x:t>
        </x:is>
      </x:c>
    </x:row>
    <x:row r="7285">
      <x:c r="A7285" t="inlineStr">
        <x:is>
          <x:t xml:space="preserve">4T23</x:t>
        </x:is>
      </x:c>
      <x:c r="B7285" t="inlineStr">
        <x:is>
          <x:t xml:space="preserve">EBIT000A</x:t>
        </x:is>
      </x:c>
      <x:c r="C7285" t="inlineStr">
        <x:is>
          <x:t xml:space="preserve">Receita</x:t>
        </x:is>
      </x:c>
      <x:c r="D7285" t="inlineStr">
        <x:is>
          <x:t xml:space="preserve">Intersegmentos</x:t>
        </x:is>
      </x:c>
      <x:c r="E7285" t="inlineStr">
        <x:is>
          <x:t xml:space="preserve">REFINO / RTC</x:t>
        </x:is>
      </x:c>
      <x:c r="F7285" t="n">
        <x:v>7065</x:v>
      </x:c>
      <x:c r="G7285" t="n">
        <x:v>5383</x:v>
      </x:c>
      <x:c r="H7285" t="n">
        <x:v>1682</x:v>
      </x:c>
      <x:c r="I7285" t="inlineStr">
        <x:is>
          <x:t xml:space="preserve">Atual − trimestre anterior</x:t>
        </x:is>
      </x:c>
    </x:row>
    <x:row r="7286">
      <x:c r="A7286" t="inlineStr">
        <x:is>
          <x:t xml:space="preserve">4T23</x:t>
        </x:is>
      </x:c>
      <x:c r="B7286" t="inlineStr">
        <x:is>
          <x:t xml:space="preserve">EBIT000A</x:t>
        </x:is>
      </x:c>
      <x:c r="C7286" t="inlineStr">
        <x:is>
          <x:t xml:space="preserve">Receita</x:t>
        </x:is>
      </x:c>
      <x:c r="D7286" t="inlineStr">
        <x:is>
          <x:t xml:space="preserve">Intersegmentos</x:t>
        </x:is>
      </x:c>
      <x:c r="E7286" t="inlineStr">
        <x:is>
          <x:t xml:space="preserve">TOTAL</x:t>
        </x:is>
      </x:c>
      <x:c r="F7286" t="n">
        <x:v>0</x:v>
      </x:c>
      <x:c r="G7286" t="n">
        <x:v>0</x:v>
      </x:c>
      <x:c r="H7286" t="n">
        <x:v>0</x:v>
      </x:c>
      <x:c r="I7286" t="inlineStr">
        <x:is>
          <x:t xml:space="preserve">Atual − trimestre anterior</x:t>
        </x:is>
      </x:c>
    </x:row>
    <x:row r="7287">
      <x:c r="A7287" t="inlineStr">
        <x:is>
          <x:t xml:space="preserve">4T23</x:t>
        </x:is>
      </x:c>
      <x:c r="B7287" t="inlineStr">
        <x:is>
          <x:t xml:space="preserve">EBIT000B</x:t>
        </x:is>
      </x:c>
      <x:c r="C7287" t="inlineStr">
        <x:is>
          <x:t xml:space="preserve">Receita</x:t>
        </x:is>
      </x:c>
      <x:c r="D7287" t="inlineStr">
        <x:is>
          <x:t xml:space="preserve">Terceiros</x:t>
        </x:is>
      </x:c>
      <x:c r="E7287" t="inlineStr">
        <x:is>
          <x:t xml:space="preserve">CORPORATIVO / OUTROS NEGÓCIOS</x:t>
        </x:is>
      </x:c>
      <x:c r="F7287" t="n">
        <x:v>1774</x:v>
      </x:c>
      <x:c r="G7287" t="n">
        <x:v>1240</x:v>
      </x:c>
      <x:c r="H7287" t="n">
        <x:v>534</x:v>
      </x:c>
      <x:c r="I7287" t="inlineStr">
        <x:is>
          <x:t xml:space="preserve">Atual − trimestre anterior</x:t>
        </x:is>
      </x:c>
    </x:row>
    <x:row r="7288">
      <x:c r="A7288" t="inlineStr">
        <x:is>
          <x:t xml:space="preserve">4T23</x:t>
        </x:is>
      </x:c>
      <x:c r="B7288" t="inlineStr">
        <x:is>
          <x:t xml:space="preserve">EBIT000B</x:t>
        </x:is>
      </x:c>
      <x:c r="C7288" t="inlineStr">
        <x:is>
          <x:t xml:space="preserve">Receita</x:t>
        </x:is>
      </x:c>
      <x:c r="D7288" t="inlineStr">
        <x:is>
          <x:t xml:space="preserve">Terceiros</x:t>
        </x:is>
      </x:c>
      <x:c r="E7288" t="inlineStr">
        <x:is>
          <x:t xml:space="preserve">E&amp;P</x:t>
        </x:is>
      </x:c>
      <x:c r="F7288" t="n">
        <x:v>3859</x:v>
      </x:c>
      <x:c r="G7288" t="n">
        <x:v>3239</x:v>
      </x:c>
      <x:c r="H7288" t="n">
        <x:v>620</x:v>
      </x:c>
      <x:c r="I7288" t="inlineStr">
        <x:is>
          <x:t xml:space="preserve">Atual − trimestre anterior</x:t>
        </x:is>
      </x:c>
    </x:row>
    <x:row r="7289">
      <x:c r="A7289" t="inlineStr">
        <x:is>
          <x:t xml:space="preserve">4T23</x:t>
        </x:is>
      </x:c>
      <x:c r="B7289" t="inlineStr">
        <x:is>
          <x:t xml:space="preserve">EBIT000B</x:t>
        </x:is>
      </x:c>
      <x:c r="C7289" t="inlineStr">
        <x:is>
          <x:t xml:space="preserve">Receita</x:t>
        </x:is>
      </x:c>
      <x:c r="D7289" t="inlineStr">
        <x:is>
          <x:t xml:space="preserve">Terceiros</x:t>
        </x:is>
      </x:c>
      <x:c r="E7289" t="inlineStr">
        <x:is>
          <x:t xml:space="preserve">ELIMINAÇÕES</x:t>
        </x:is>
      </x:c>
      <x:c r="F7289" t="n">
        <x:v>0</x:v>
      </x:c>
      <x:c r="G7289" t="n">
        <x:v>0</x:v>
      </x:c>
      <x:c r="H7289" t="n">
        <x:v>0</x:v>
      </x:c>
      <x:c r="I7289" t="inlineStr">
        <x:is>
          <x:t xml:space="preserve">Atual − trimestre anterior</x:t>
        </x:is>
      </x:c>
    </x:row>
    <x:row r="7290">
      <x:c r="A7290" t="inlineStr">
        <x:is>
          <x:t xml:space="preserve">4T23</x:t>
        </x:is>
      </x:c>
      <x:c r="B7290" t="inlineStr">
        <x:is>
          <x:t xml:space="preserve">EBIT000B</x:t>
        </x:is>
      </x:c>
      <x:c r="C7290" t="inlineStr">
        <x:is>
          <x:t xml:space="preserve">Receita</x:t>
        </x:is>
      </x:c>
      <x:c r="D7290" t="inlineStr">
        <x:is>
          <x:t xml:space="preserve">Terceiros</x:t>
        </x:is>
      </x:c>
      <x:c r="E7290" t="inlineStr">
        <x:is>
          <x:t xml:space="preserve">GÁS &amp; ENERGIA / G&amp;EBC</x:t>
        </x:is>
      </x:c>
      <x:c r="F7290" t="n">
        <x:v>39088</x:v>
      </x:c>
      <x:c r="G7290" t="n">
        <x:v>29510</x:v>
      </x:c>
      <x:c r="H7290" t="n">
        <x:v>9578</x:v>
      </x:c>
      <x:c r="I7290" t="inlineStr">
        <x:is>
          <x:t xml:space="preserve">Atual − trimestre anterior</x:t>
        </x:is>
      </x:c>
    </x:row>
    <x:row r="7291">
      <x:c r="A7291" t="inlineStr">
        <x:is>
          <x:t xml:space="preserve">4T23</x:t>
        </x:is>
      </x:c>
      <x:c r="B7291" t="inlineStr">
        <x:is>
          <x:t xml:space="preserve">EBIT000B</x:t>
        </x:is>
      </x:c>
      <x:c r="C7291" t="inlineStr">
        <x:is>
          <x:t xml:space="preserve">Receita</x:t>
        </x:is>
      </x:c>
      <x:c r="D7291" t="inlineStr">
        <x:is>
          <x:t xml:space="preserve">Terceiros</x:t>
        </x:is>
      </x:c>
      <x:c r="E7291" t="inlineStr">
        <x:is>
          <x:t xml:space="preserve">REFINO / RTC</x:t>
        </x:is>
      </x:c>
      <x:c r="F7291" t="n">
        <x:v>467273</x:v>
      </x:c>
      <x:c r="G7291" t="n">
        <x:v>343747</x:v>
      </x:c>
      <x:c r="H7291" t="n">
        <x:v>123526</x:v>
      </x:c>
      <x:c r="I7291" t="inlineStr">
        <x:is>
          <x:t xml:space="preserve">Atual − trimestre anterior</x:t>
        </x:is>
      </x:c>
    </x:row>
    <x:row r="7292">
      <x:c r="A7292" t="inlineStr">
        <x:is>
          <x:t xml:space="preserve">4T23</x:t>
        </x:is>
      </x:c>
      <x:c r="B7292" t="inlineStr">
        <x:is>
          <x:t xml:space="preserve">EBIT000B</x:t>
        </x:is>
      </x:c>
      <x:c r="C7292" t="inlineStr">
        <x:is>
          <x:t xml:space="preserve">Receita</x:t>
        </x:is>
      </x:c>
      <x:c r="D7292" t="inlineStr">
        <x:is>
          <x:t xml:space="preserve">Terceiros</x:t>
        </x:is>
      </x:c>
      <x:c r="E7292" t="inlineStr">
        <x:is>
          <x:t xml:space="preserve">TOTAL</x:t>
        </x:is>
      </x:c>
      <x:c r="F7292" t="n">
        <x:v>511994</x:v>
      </x:c>
      <x:c r="G7292" t="n">
        <x:v>377736</x:v>
      </x:c>
      <x:c r="H7292" t="n">
        <x:v>134258</x:v>
      </x:c>
      <x:c r="I7292" t="inlineStr">
        <x:is>
          <x:t xml:space="preserve">Atual − trimestre anterior</x:t>
        </x:is>
      </x:c>
    </x:row>
    <x:row r="7293">
      <x:c r="A7293" t="inlineStr">
        <x:is>
          <x:t xml:space="preserve">4T23</x:t>
        </x:is>
      </x:c>
      <x:c r="B7293" t="inlineStr">
        <x:is>
          <x:t xml:space="preserve">EBIT001</x:t>
        </x:is>
      </x:c>
      <x:c r="C7293" t="inlineStr">
        <x:is>
          <x:t xml:space="preserve">Receita Total</x:t>
        </x:is>
      </x:c>
      <x:c r="D7293" t="inlineStr">
        <x:is>
          <x:t xml:space="preserve">Receita de vendas</x:t>
        </x:is>
      </x:c>
      <x:c r="E7293" t="inlineStr">
        <x:is>
          <x:t xml:space="preserve">CORPORATIVO / OUTROS NEGÓCIOS</x:t>
        </x:is>
      </x:c>
      <x:c r="F7293" t="n">
        <x:v>1819</x:v>
      </x:c>
      <x:c r="G7293" t="n">
        <x:v>1270</x:v>
      </x:c>
      <x:c r="H7293" t="n">
        <x:v>549</x:v>
      </x:c>
      <x:c r="I7293" t="inlineStr">
        <x:is>
          <x:t xml:space="preserve">Atual − trimestre anterior</x:t>
        </x:is>
      </x:c>
    </x:row>
    <x:row r="7294">
      <x:c r="A7294" t="inlineStr">
        <x:is>
          <x:t xml:space="preserve">4T23</x:t>
        </x:is>
      </x:c>
      <x:c r="B7294" t="inlineStr">
        <x:is>
          <x:t xml:space="preserve">EBIT001</x:t>
        </x:is>
      </x:c>
      <x:c r="C7294" t="inlineStr">
        <x:is>
          <x:t xml:space="preserve">Receita Total</x:t>
        </x:is>
      </x:c>
      <x:c r="D7294" t="inlineStr">
        <x:is>
          <x:t xml:space="preserve">Receita de vendas</x:t>
        </x:is>
      </x:c>
      <x:c r="E7294" t="inlineStr">
        <x:is>
          <x:t xml:space="preserve">E&amp;P</x:t>
        </x:is>
      </x:c>
      <x:c r="F7294" t="n">
        <x:v>333934</x:v>
      </x:c>
      <x:c r="G7294" t="n">
        <x:v>242174</x:v>
      </x:c>
      <x:c r="H7294" t="n">
        <x:v>91760</x:v>
      </x:c>
      <x:c r="I7294" t="inlineStr">
        <x:is>
          <x:t xml:space="preserve">Atual − trimestre anterior</x:t>
        </x:is>
      </x:c>
    </x:row>
    <x:row r="7295">
      <x:c r="A7295" t="inlineStr">
        <x:is>
          <x:t xml:space="preserve">4T23</x:t>
        </x:is>
      </x:c>
      <x:c r="B7295" t="inlineStr">
        <x:is>
          <x:t xml:space="preserve">EBIT001</x:t>
        </x:is>
      </x:c>
      <x:c r="C7295" t="inlineStr">
        <x:is>
          <x:t xml:space="preserve">Receita Total</x:t>
        </x:is>
      </x:c>
      <x:c r="D7295" t="inlineStr">
        <x:is>
          <x:t xml:space="preserve">Receita de vendas</x:t>
        </x:is>
      </x:c>
      <x:c r="E7295" t="inlineStr">
        <x:is>
          <x:t xml:space="preserve">ELIMINAÇÕES</x:t>
        </x:is>
      </x:c>
      <x:c r="F7295" t="n">
        <x:v>-353573</x:v>
      </x:c>
      <x:c r="G7295" t="n">
        <x:v>-256175</x:v>
      </x:c>
      <x:c r="H7295" t="n">
        <x:v>-97398</x:v>
      </x:c>
      <x:c r="I7295" t="inlineStr">
        <x:is>
          <x:t xml:space="preserve">Atual − trimestre anterior</x:t>
        </x:is>
      </x:c>
    </x:row>
    <x:row r="7296">
      <x:c r="A7296" t="inlineStr">
        <x:is>
          <x:t xml:space="preserve">4T23</x:t>
        </x:is>
      </x:c>
      <x:c r="B7296" t="inlineStr">
        <x:is>
          <x:t xml:space="preserve">EBIT001</x:t>
        </x:is>
      </x:c>
      <x:c r="C7296" t="inlineStr">
        <x:is>
          <x:t xml:space="preserve">Receita Total</x:t>
        </x:is>
      </x:c>
      <x:c r="D7296" t="inlineStr">
        <x:is>
          <x:t xml:space="preserve">Receita de vendas</x:t>
        </x:is>
      </x:c>
      <x:c r="E7296" t="inlineStr">
        <x:is>
          <x:t xml:space="preserve">GÁS &amp; ENERGIA / G&amp;EBC</x:t>
        </x:is>
      </x:c>
      <x:c r="F7296" t="n">
        <x:v>55476</x:v>
      </x:c>
      <x:c r="G7296" t="n">
        <x:v>41337</x:v>
      </x:c>
      <x:c r="H7296" t="n">
        <x:v>14139</x:v>
      </x:c>
      <x:c r="I7296" t="inlineStr">
        <x:is>
          <x:t xml:space="preserve">Atual − trimestre anterior</x:t>
        </x:is>
      </x:c>
    </x:row>
    <x:row r="7297">
      <x:c r="A7297" t="inlineStr">
        <x:is>
          <x:t xml:space="preserve">4T23</x:t>
        </x:is>
      </x:c>
      <x:c r="B7297" t="inlineStr">
        <x:is>
          <x:t xml:space="preserve">EBIT001</x:t>
        </x:is>
      </x:c>
      <x:c r="C7297" t="inlineStr">
        <x:is>
          <x:t xml:space="preserve">Receita Total</x:t>
        </x:is>
      </x:c>
      <x:c r="D7297" t="inlineStr">
        <x:is>
          <x:t xml:space="preserve">Receita de vendas</x:t>
        </x:is>
      </x:c>
      <x:c r="E7297" t="inlineStr">
        <x:is>
          <x:t xml:space="preserve">REFINO / RTC</x:t>
        </x:is>
      </x:c>
      <x:c r="F7297" t="n">
        <x:v>474338</x:v>
      </x:c>
      <x:c r="G7297" t="n">
        <x:v>349130</x:v>
      </x:c>
      <x:c r="H7297" t="n">
        <x:v>125208</x:v>
      </x:c>
      <x:c r="I7297" t="inlineStr">
        <x:is>
          <x:t xml:space="preserve">Atual − trimestre anterior</x:t>
        </x:is>
      </x:c>
    </x:row>
    <x:row r="7298">
      <x:c r="A7298" t="inlineStr">
        <x:is>
          <x:t xml:space="preserve">4T23</x:t>
        </x:is>
      </x:c>
      <x:c r="B7298" t="inlineStr">
        <x:is>
          <x:t xml:space="preserve">EBIT001</x:t>
        </x:is>
      </x:c>
      <x:c r="C7298" t="inlineStr">
        <x:is>
          <x:t xml:space="preserve">Receita Total</x:t>
        </x:is>
      </x:c>
      <x:c r="D7298" t="inlineStr">
        <x:is>
          <x:t xml:space="preserve">Receita de vendas</x:t>
        </x:is>
      </x:c>
      <x:c r="E7298" t="inlineStr">
        <x:is>
          <x:t xml:space="preserve">TOTAL</x:t>
        </x:is>
      </x:c>
      <x:c r="F7298" t="n">
        <x:v>511994</x:v>
      </x:c>
      <x:c r="G7298" t="n">
        <x:v>377736</x:v>
      </x:c>
      <x:c r="H7298" t="n">
        <x:v>134258</x:v>
      </x:c>
      <x:c r="I7298" t="inlineStr">
        <x:is>
          <x:t xml:space="preserve">Atual − trimestre anterior</x:t>
        </x:is>
      </x:c>
    </x:row>
    <x:row r="7299">
      <x:c r="A7299" t="inlineStr">
        <x:is>
          <x:t xml:space="preserve">4T23</x:t>
        </x:is>
      </x:c>
      <x:c r="B7299" t="inlineStr">
        <x:is>
          <x:t xml:space="preserve">EBIT002</x:t>
        </x:is>
      </x:c>
      <x:c r="C7299" t="inlineStr">
        <x:is>
          <x:t xml:space="preserve">Custo Total</x:t>
        </x:is>
      </x:c>
      <x:c r="D7299" t="inlineStr">
        <x:is>
          <x:t xml:space="preserve">Custo dos produtos e serviços vendidos</x:t>
        </x:is>
      </x:c>
      <x:c r="E7299" t="inlineStr">
        <x:is>
          <x:t xml:space="preserve">CORPORATIVO / OUTROS NEGÓCIOS</x:t>
        </x:is>
      </x:c>
      <x:c r="F7299" t="n">
        <x:v>-1842</x:v>
      </x:c>
      <x:c r="G7299" t="n">
        <x:v>-1274</x:v>
      </x:c>
      <x:c r="H7299" t="n">
        <x:v>-568</x:v>
      </x:c>
      <x:c r="I7299" t="inlineStr">
        <x:is>
          <x:t xml:space="preserve">Atual − trimestre anterior</x:t>
        </x:is>
      </x:c>
    </x:row>
    <x:row r="7300">
      <x:c r="A7300" t="inlineStr">
        <x:is>
          <x:t xml:space="preserve">4T23</x:t>
        </x:is>
      </x:c>
      <x:c r="B7300" t="inlineStr">
        <x:is>
          <x:t xml:space="preserve">EBIT002</x:t>
        </x:is>
      </x:c>
      <x:c r="C7300" t="inlineStr">
        <x:is>
          <x:t xml:space="preserve">Custo Total</x:t>
        </x:is>
      </x:c>
      <x:c r="D7300" t="inlineStr">
        <x:is>
          <x:t xml:space="preserve">Custo dos produtos e serviços vendidos</x:t>
        </x:is>
      </x:c>
      <x:c r="E7300" t="inlineStr">
        <x:is>
          <x:t xml:space="preserve">E&amp;P</x:t>
        </x:is>
      </x:c>
      <x:c r="F7300" t="n">
        <x:v>-135930</x:v>
      </x:c>
      <x:c r="G7300" t="n">
        <x:v>-98330</x:v>
      </x:c>
      <x:c r="H7300" t="n">
        <x:v>-37600</x:v>
      </x:c>
      <x:c r="I7300" t="inlineStr">
        <x:is>
          <x:t xml:space="preserve">Atual − trimestre anterior</x:t>
        </x:is>
      </x:c>
    </x:row>
    <x:row r="7301">
      <x:c r="A7301" t="inlineStr">
        <x:is>
          <x:t xml:space="preserve">4T23</x:t>
        </x:is>
      </x:c>
      <x:c r="B7301" t="inlineStr">
        <x:is>
          <x:t xml:space="preserve">EBIT002</x:t>
        </x:is>
      </x:c>
      <x:c r="C7301" t="inlineStr">
        <x:is>
          <x:t xml:space="preserve">Custo Total</x:t>
        </x:is>
      </x:c>
      <x:c r="D7301" t="inlineStr">
        <x:is>
          <x:t xml:space="preserve">Custo dos produtos e serviços vendidos</x:t>
        </x:is>
      </x:c>
      <x:c r="E7301" t="inlineStr">
        <x:is>
          <x:t xml:space="preserve">ELIMINAÇÕES</x:t>
        </x:is>
      </x:c>
      <x:c r="F7301" t="n">
        <x:v>352381</x:v>
      </x:c>
      <x:c r="G7301" t="n">
        <x:v>254368</x:v>
      </x:c>
      <x:c r="H7301" t="n">
        <x:v>98013</x:v>
      </x:c>
      <x:c r="I7301" t="inlineStr">
        <x:is>
          <x:t xml:space="preserve">Atual − trimestre anterior</x:t>
        </x:is>
      </x:c>
    </x:row>
    <x:row r="7302">
      <x:c r="A7302" t="inlineStr">
        <x:is>
          <x:t xml:space="preserve">4T23</x:t>
        </x:is>
      </x:c>
      <x:c r="B7302" t="inlineStr">
        <x:is>
          <x:t xml:space="preserve">EBIT002</x:t>
        </x:is>
      </x:c>
      <x:c r="C7302" t="inlineStr">
        <x:is>
          <x:t xml:space="preserve">Custo Total</x:t>
        </x:is>
      </x:c>
      <x:c r="D7302" t="inlineStr">
        <x:is>
          <x:t xml:space="preserve">Custo dos produtos e serviços vendidos</x:t>
        </x:is>
      </x:c>
      <x:c r="E7302" t="inlineStr">
        <x:is>
          <x:t xml:space="preserve">GÁS &amp; ENERGIA / G&amp;EBC</x:t>
        </x:is>
      </x:c>
      <x:c r="F7302" t="n">
        <x:v>-28412</x:v>
      </x:c>
      <x:c r="G7302" t="n">
        <x:v>-21366</x:v>
      </x:c>
      <x:c r="H7302" t="n">
        <x:v>-7046</x:v>
      </x:c>
      <x:c r="I7302" t="inlineStr">
        <x:is>
          <x:t xml:space="preserve">Atual − trimestre anterior</x:t>
        </x:is>
      </x:c>
    </x:row>
    <x:row r="7303">
      <x:c r="A7303" t="inlineStr">
        <x:is>
          <x:t xml:space="preserve">4T23</x:t>
        </x:is>
      </x:c>
      <x:c r="B7303" t="inlineStr">
        <x:is>
          <x:t xml:space="preserve">EBIT002</x:t>
        </x:is>
      </x:c>
      <x:c r="C7303" t="inlineStr">
        <x:is>
          <x:t xml:space="preserve">Custo Total</x:t>
        </x:is>
      </x:c>
      <x:c r="D7303" t="inlineStr">
        <x:is>
          <x:t xml:space="preserve">Custo dos produtos e serviços vendidos</x:t>
        </x:is>
      </x:c>
      <x:c r="E7303" t="inlineStr">
        <x:is>
          <x:t xml:space="preserve">REFINO / RTC</x:t>
        </x:is>
      </x:c>
      <x:c r="F7303" t="n">
        <x:v>-428258</x:v>
      </x:c>
      <x:c r="G7303" t="n">
        <x:v>-313827</x:v>
      </x:c>
      <x:c r="H7303" t="n">
        <x:v>-114431</x:v>
      </x:c>
      <x:c r="I7303" t="inlineStr">
        <x:is>
          <x:t xml:space="preserve">Atual − trimestre anterior</x:t>
        </x:is>
      </x:c>
    </x:row>
    <x:row r="7304">
      <x:c r="A7304" t="inlineStr">
        <x:is>
          <x:t xml:space="preserve">4T23</x:t>
        </x:is>
      </x:c>
      <x:c r="B7304" t="inlineStr">
        <x:is>
          <x:t xml:space="preserve">EBIT002</x:t>
        </x:is>
      </x:c>
      <x:c r="C7304" t="inlineStr">
        <x:is>
          <x:t xml:space="preserve">Custo Total</x:t>
        </x:is>
      </x:c>
      <x:c r="D7304" t="inlineStr">
        <x:is>
          <x:t xml:space="preserve">Custo dos produtos e serviços vendidos</x:t>
        </x:is>
      </x:c>
      <x:c r="E7304" t="inlineStr">
        <x:is>
          <x:t xml:space="preserve">TOTAL</x:t>
        </x:is>
      </x:c>
      <x:c r="F7304" t="n">
        <x:v>-242061</x:v>
      </x:c>
      <x:c r="G7304" t="n">
        <x:v>-180429</x:v>
      </x:c>
      <x:c r="H7304" t="n">
        <x:v>-61632</x:v>
      </x:c>
      <x:c r="I7304" t="inlineStr">
        <x:is>
          <x:t xml:space="preserve">Atual − trimestre anterior</x:t>
        </x:is>
      </x:c>
    </x:row>
    <x:row r="7305">
      <x:c r="A7305" t="inlineStr">
        <x:is>
          <x:t xml:space="preserve">4T23</x:t>
        </x:is>
      </x:c>
      <x:c r="B7305" t="inlineStr">
        <x:is>
          <x:t xml:space="preserve">EBIT003</x:t>
        </x:is>
      </x:c>
      <x:c r="C7305" t="inlineStr">
        <x:is>
          <x:t xml:space="preserve">Lucro Bruto Total</x:t>
        </x:is>
      </x:c>
      <x:c r="D7305" t="inlineStr">
        <x:is>
          <x:t xml:space="preserve">Lucro bruto</x:t>
        </x:is>
      </x:c>
      <x:c r="E7305" t="inlineStr">
        <x:is>
          <x:t xml:space="preserve">CORPORATIVO / OUTROS NEGÓCIOS</x:t>
        </x:is>
      </x:c>
      <x:c r="F7305" t="n">
        <x:v>-23</x:v>
      </x:c>
      <x:c r="G7305" t="n">
        <x:v>-4</x:v>
      </x:c>
      <x:c r="H7305" t="n">
        <x:v>-19</x:v>
      </x:c>
      <x:c r="I7305" t="inlineStr">
        <x:is>
          <x:t xml:space="preserve">Atual − trimestre anterior</x:t>
        </x:is>
      </x:c>
    </x:row>
    <x:row r="7306">
      <x:c r="A7306" t="inlineStr">
        <x:is>
          <x:t xml:space="preserve">4T23</x:t>
        </x:is>
      </x:c>
      <x:c r="B7306" t="inlineStr">
        <x:is>
          <x:t xml:space="preserve">EBIT003</x:t>
        </x:is>
      </x:c>
      <x:c r="C7306" t="inlineStr">
        <x:is>
          <x:t xml:space="preserve">Lucro Bruto Total</x:t>
        </x:is>
      </x:c>
      <x:c r="D7306" t="inlineStr">
        <x:is>
          <x:t xml:space="preserve">Lucro bruto</x:t>
        </x:is>
      </x:c>
      <x:c r="E7306" t="inlineStr">
        <x:is>
          <x:t xml:space="preserve">E&amp;P</x:t>
        </x:is>
      </x:c>
      <x:c r="F7306" t="n">
        <x:v>198004</x:v>
      </x:c>
      <x:c r="G7306" t="n">
        <x:v>143844</x:v>
      </x:c>
      <x:c r="H7306" t="n">
        <x:v>54160</x:v>
      </x:c>
      <x:c r="I7306" t="inlineStr">
        <x:is>
          <x:t xml:space="preserve">Atual − trimestre anterior</x:t>
        </x:is>
      </x:c>
    </x:row>
    <x:row r="7307">
      <x:c r="A7307" t="inlineStr">
        <x:is>
          <x:t xml:space="preserve">4T23</x:t>
        </x:is>
      </x:c>
      <x:c r="B7307" t="inlineStr">
        <x:is>
          <x:t xml:space="preserve">EBIT003</x:t>
        </x:is>
      </x:c>
      <x:c r="C7307" t="inlineStr">
        <x:is>
          <x:t xml:space="preserve">Lucro Bruto Total</x:t>
        </x:is>
      </x:c>
      <x:c r="D7307" t="inlineStr">
        <x:is>
          <x:t xml:space="preserve">Lucro bruto</x:t>
        </x:is>
      </x:c>
      <x:c r="E7307" t="inlineStr">
        <x:is>
          <x:t xml:space="preserve">ELIMINAÇÕES</x:t>
        </x:is>
      </x:c>
      <x:c r="F7307" t="n">
        <x:v>-1192</x:v>
      </x:c>
      <x:c r="G7307" t="n">
        <x:v>-1807</x:v>
      </x:c>
      <x:c r="H7307" t="n">
        <x:v>615</x:v>
      </x:c>
      <x:c r="I7307" t="inlineStr">
        <x:is>
          <x:t xml:space="preserve">Atual − trimestre anterior</x:t>
        </x:is>
      </x:c>
    </x:row>
    <x:row r="7308">
      <x:c r="A7308" t="inlineStr">
        <x:is>
          <x:t xml:space="preserve">4T23</x:t>
        </x:is>
      </x:c>
      <x:c r="B7308" t="inlineStr">
        <x:is>
          <x:t xml:space="preserve">EBIT003</x:t>
        </x:is>
      </x:c>
      <x:c r="C7308" t="inlineStr">
        <x:is>
          <x:t xml:space="preserve">Lucro Bruto Total</x:t>
        </x:is>
      </x:c>
      <x:c r="D7308" t="inlineStr">
        <x:is>
          <x:t xml:space="preserve">Lucro bruto</x:t>
        </x:is>
      </x:c>
      <x:c r="E7308" t="inlineStr">
        <x:is>
          <x:t xml:space="preserve">GÁS &amp; ENERGIA / G&amp;EBC</x:t>
        </x:is>
      </x:c>
      <x:c r="F7308" t="n">
        <x:v>27064</x:v>
      </x:c>
      <x:c r="G7308" t="n">
        <x:v>19971</x:v>
      </x:c>
      <x:c r="H7308" t="n">
        <x:v>7093</x:v>
      </x:c>
      <x:c r="I7308" t="inlineStr">
        <x:is>
          <x:t xml:space="preserve">Atual − trimestre anterior</x:t>
        </x:is>
      </x:c>
    </x:row>
    <x:row r="7309">
      <x:c r="A7309" t="inlineStr">
        <x:is>
          <x:t xml:space="preserve">4T23</x:t>
        </x:is>
      </x:c>
      <x:c r="B7309" t="inlineStr">
        <x:is>
          <x:t xml:space="preserve">EBIT003</x:t>
        </x:is>
      </x:c>
      <x:c r="C7309" t="inlineStr">
        <x:is>
          <x:t xml:space="preserve">Lucro Bruto Total</x:t>
        </x:is>
      </x:c>
      <x:c r="D7309" t="inlineStr">
        <x:is>
          <x:t xml:space="preserve">Lucro bruto</x:t>
        </x:is>
      </x:c>
      <x:c r="E7309" t="inlineStr">
        <x:is>
          <x:t xml:space="preserve">REFINO / RTC</x:t>
        </x:is>
      </x:c>
      <x:c r="F7309" t="n">
        <x:v>46080</x:v>
      </x:c>
      <x:c r="G7309" t="n">
        <x:v>35303</x:v>
      </x:c>
      <x:c r="H7309" t="n">
        <x:v>10777</x:v>
      </x:c>
      <x:c r="I7309" t="inlineStr">
        <x:is>
          <x:t xml:space="preserve">Atual − trimestre anterior</x:t>
        </x:is>
      </x:c>
    </x:row>
    <x:row r="7310">
      <x:c r="A7310" t="inlineStr">
        <x:is>
          <x:t xml:space="preserve">4T23</x:t>
        </x:is>
      </x:c>
      <x:c r="B7310" t="inlineStr">
        <x:is>
          <x:t xml:space="preserve">EBIT003</x:t>
        </x:is>
      </x:c>
      <x:c r="C7310" t="inlineStr">
        <x:is>
          <x:t xml:space="preserve">Lucro Bruto Total</x:t>
        </x:is>
      </x:c>
      <x:c r="D7310" t="inlineStr">
        <x:is>
          <x:t xml:space="preserve">Lucro bruto</x:t>
        </x:is>
      </x:c>
      <x:c r="E7310" t="inlineStr">
        <x:is>
          <x:t xml:space="preserve">TOTAL</x:t>
        </x:is>
      </x:c>
      <x:c r="F7310" t="n">
        <x:v>269933</x:v>
      </x:c>
      <x:c r="G7310" t="n">
        <x:v>197307</x:v>
      </x:c>
      <x:c r="H7310" t="n">
        <x:v>72626</x:v>
      </x:c>
      <x:c r="I7310" t="inlineStr">
        <x:is>
          <x:t xml:space="preserve">Atual − trimestre anterior</x:t>
        </x:is>
      </x:c>
    </x:row>
    <x:row r="7311">
      <x:c r="A7311" t="inlineStr">
        <x:is>
          <x:t xml:space="preserve">4T23</x:t>
        </x:is>
      </x:c>
      <x:c r="B7311" t="inlineStr">
        <x:is>
          <x:t xml:space="preserve">EBIT004</x:t>
        </x:is>
      </x:c>
      <x:c r="C7311" t="inlineStr">
        <x:is>
          <x:t xml:space="preserve">Despesa</x:t>
        </x:is>
      </x:c>
      <x:c r="D7311" t="inlineStr">
        <x:is>
          <x:t xml:space="preserve">Gerais e administrativas </x:t>
        </x:is>
      </x:c>
      <x:c r="E7311" t="inlineStr">
        <x:is>
          <x:t xml:space="preserve">CORPORATIVO / OUTROS NEGÓCIOS</x:t>
        </x:is>
      </x:c>
      <x:c r="F7311" t="n">
        <x:v>-5546</x:v>
      </x:c>
      <x:c r="G7311" t="n">
        <x:v>-113</x:v>
      </x:c>
      <x:c r="H7311" t="n">
        <x:v>-5433</x:v>
      </x:c>
      <x:c r="I7311" t="inlineStr">
        <x:is>
          <x:t xml:space="preserve">Atual − trimestre anterior</x:t>
        </x:is>
      </x:c>
    </x:row>
    <x:row r="7312">
      <x:c r="A7312" t="inlineStr">
        <x:is>
          <x:t xml:space="preserve">4T23</x:t>
        </x:is>
      </x:c>
      <x:c r="B7312" t="inlineStr">
        <x:is>
          <x:t xml:space="preserve">EBIT004</x:t>
        </x:is>
      </x:c>
      <x:c r="C7312" t="inlineStr">
        <x:is>
          <x:t xml:space="preserve">Despesa</x:t>
        </x:is>
      </x:c>
      <x:c r="D7312" t="inlineStr">
        <x:is>
          <x:t xml:space="preserve">Vendas</x:t>
        </x:is>
      </x:c>
      <x:c r="E7312" t="inlineStr">
        <x:is>
          <x:t xml:space="preserve">CORPORATIVO / OUTROS NEGÓCIOS</x:t>
        </x:is>
      </x:c>
      <x:c r="F7312" t="n">
        <x:v>-174</x:v>
      </x:c>
      <x:c r="G7312" t="n">
        <x:v>-113</x:v>
      </x:c>
      <x:c r="H7312" t="n">
        <x:v>-61</x:v>
      </x:c>
      <x:c r="I7312" t="inlineStr">
        <x:is>
          <x:t xml:space="preserve">Atual − trimestre anterior</x:t>
        </x:is>
      </x:c>
    </x:row>
    <x:row r="7313">
      <x:c r="A7313" t="inlineStr">
        <x:is>
          <x:t xml:space="preserve">4T23</x:t>
        </x:is>
      </x:c>
      <x:c r="B7313" t="inlineStr">
        <x:is>
          <x:t xml:space="preserve">EBIT004</x:t>
        </x:is>
      </x:c>
      <x:c r="C7313" t="inlineStr">
        <x:is>
          <x:t xml:space="preserve">Despesa</x:t>
        </x:is>
      </x:c>
      <x:c r="D7313" t="inlineStr">
        <x:is>
          <x:t xml:space="preserve">Gerais e administrativas </x:t>
        </x:is>
      </x:c>
      <x:c r="E7313" t="inlineStr">
        <x:is>
          <x:t xml:space="preserve">E&amp;P</x:t>
        </x:is>
      </x:c>
      <x:c r="F7313" t="n">
        <x:v>-364</x:v>
      </x:c>
      <x:c r="G7313" t="n">
        <x:v>-56</x:v>
      </x:c>
      <x:c r="H7313" t="n">
        <x:v>-308</x:v>
      </x:c>
      <x:c r="I7313" t="inlineStr">
        <x:is>
          <x:t xml:space="preserve">Atual − trimestre anterior</x:t>
        </x:is>
      </x:c>
    </x:row>
    <x:row r="7314">
      <x:c r="A7314" t="inlineStr">
        <x:is>
          <x:t xml:space="preserve">4T23</x:t>
        </x:is>
      </x:c>
      <x:c r="B7314" t="inlineStr">
        <x:is>
          <x:t xml:space="preserve">EBIT004</x:t>
        </x:is>
      </x:c>
      <x:c r="C7314" t="inlineStr">
        <x:is>
          <x:t xml:space="preserve">Despesa</x:t>
        </x:is>
      </x:c>
      <x:c r="D7314" t="inlineStr">
        <x:is>
          <x:t xml:space="preserve">Vendas</x:t>
        </x:is>
      </x:c>
      <x:c r="E7314" t="inlineStr">
        <x:is>
          <x:t xml:space="preserve">E&amp;P</x:t>
        </x:is>
      </x:c>
      <x:c r="F7314" t="n">
        <x:v>-58</x:v>
      </x:c>
      <x:c r="G7314" t="n">
        <x:v>-56</x:v>
      </x:c>
      <x:c r="H7314" t="n">
        <x:v>-2</x:v>
      </x:c>
      <x:c r="I7314" t="inlineStr">
        <x:is>
          <x:t xml:space="preserve">Atual − trimestre anterior</x:t>
        </x:is>
      </x:c>
    </x:row>
    <x:row r="7315">
      <x:c r="A7315" t="inlineStr">
        <x:is>
          <x:t xml:space="preserve">4T23</x:t>
        </x:is>
      </x:c>
      <x:c r="B7315" t="inlineStr">
        <x:is>
          <x:t xml:space="preserve">EBIT004</x:t>
        </x:is>
      </x:c>
      <x:c r="C7315" t="inlineStr">
        <x:is>
          <x:t xml:space="preserve">Despesa</x:t>
        </x:is>
      </x:c>
      <x:c r="D7315" t="inlineStr">
        <x:is>
          <x:t xml:space="preserve">Gerais e administrativas </x:t>
        </x:is>
      </x:c>
      <x:c r="E7315" t="inlineStr">
        <x:is>
          <x:t xml:space="preserve">ELIMINAÇÕES</x:t>
        </x:is>
      </x:c>
      <x:c r="F7315" t="n">
        <x:v>0</x:v>
      </x:c>
      <x:c r="G7315" t="n">
        <x:v>0</x:v>
      </x:c>
      <x:c r="H7315" t="n">
        <x:v>0</x:v>
      </x:c>
      <x:c r="I7315" t="inlineStr">
        <x:is>
          <x:t xml:space="preserve">Atual − trimestre anterior</x:t>
        </x:is>
      </x:c>
    </x:row>
    <x:row r="7316">
      <x:c r="A7316" t="inlineStr">
        <x:is>
          <x:t xml:space="preserve">4T23</x:t>
        </x:is>
      </x:c>
      <x:c r="B7316" t="inlineStr">
        <x:is>
          <x:t xml:space="preserve">EBIT004</x:t>
        </x:is>
      </x:c>
      <x:c r="C7316" t="inlineStr">
        <x:is>
          <x:t xml:space="preserve">Despesa</x:t>
        </x:is>
      </x:c>
      <x:c r="D7316" t="inlineStr">
        <x:is>
          <x:t xml:space="preserve">Vendas</x:t>
        </x:is>
      </x:c>
      <x:c r="E7316" t="inlineStr">
        <x:is>
          <x:t xml:space="preserve">ELIMINAÇÕES</x:t>
        </x:is>
      </x:c>
      <x:c r="F7316" t="n">
        <x:v>0</x:v>
      </x:c>
      <x:c r="G7316" t="n">
        <x:v>0</x:v>
      </x:c>
      <x:c r="H7316" t="n">
        <x:v>0</x:v>
      </x:c>
      <x:c r="I7316" t="inlineStr">
        <x:is>
          <x:t xml:space="preserve">Atual − trimestre anterior</x:t>
        </x:is>
      </x:c>
    </x:row>
    <x:row r="7317">
      <x:c r="A7317" t="inlineStr">
        <x:is>
          <x:t xml:space="preserve">4T23</x:t>
        </x:is>
      </x:c>
      <x:c r="B7317" t="inlineStr">
        <x:is>
          <x:t xml:space="preserve">EBIT004</x:t>
        </x:is>
      </x:c>
      <x:c r="C7317" t="inlineStr">
        <x:is>
          <x:t xml:space="preserve">Despesa</x:t>
        </x:is>
      </x:c>
      <x:c r="D7317" t="inlineStr">
        <x:is>
          <x:t xml:space="preserve">Gerais e administrativas </x:t>
        </x:is>
      </x:c>
      <x:c r="E7317" t="inlineStr">
        <x:is>
          <x:t xml:space="preserve">GÁS &amp; ENERGIA / G&amp;EBC</x:t>
        </x:is>
      </x:c>
      <x:c r="F7317" t="n">
        <x:v>-403</x:v>
      </x:c>
      <x:c r="G7317" t="n">
        <x:v>-10505</x:v>
      </x:c>
      <x:c r="H7317" t="n">
        <x:v>10102</x:v>
      </x:c>
      <x:c r="I7317" t="inlineStr">
        <x:is>
          <x:t xml:space="preserve">Atual − trimestre anterior</x:t>
        </x:is>
      </x:c>
    </x:row>
    <x:row r="7318">
      <x:c r="A7318" t="inlineStr">
        <x:is>
          <x:t xml:space="preserve">4T23</x:t>
        </x:is>
      </x:c>
      <x:c r="B7318" t="inlineStr">
        <x:is>
          <x:t xml:space="preserve">EBIT004</x:t>
        </x:is>
      </x:c>
      <x:c r="C7318" t="inlineStr">
        <x:is>
          <x:t xml:space="preserve">Despesa</x:t>
        </x:is>
      </x:c>
      <x:c r="D7318" t="inlineStr">
        <x:is>
          <x:t xml:space="preserve">Vendas</x:t>
        </x:is>
      </x:c>
      <x:c r="E7318" t="inlineStr">
        <x:is>
          <x:t xml:space="preserve">GÁS &amp; ENERGIA / G&amp;EBC</x:t>
        </x:is>
      </x:c>
      <x:c r="F7318" t="n">
        <x:v>-14168</x:v>
      </x:c>
      <x:c r="G7318" t="n">
        <x:v>-10505</x:v>
      </x:c>
      <x:c r="H7318" t="n">
        <x:v>-3663</x:v>
      </x:c>
      <x:c r="I7318" t="inlineStr">
        <x:is>
          <x:t xml:space="preserve">Atual − trimestre anterior</x:t>
        </x:is>
      </x:c>
    </x:row>
    <x:row r="7319">
      <x:c r="A7319" t="inlineStr">
        <x:is>
          <x:t xml:space="preserve">4T23</x:t>
        </x:is>
      </x:c>
      <x:c r="B7319" t="inlineStr">
        <x:is>
          <x:t xml:space="preserve">EBIT004</x:t>
        </x:is>
      </x:c>
      <x:c r="C7319" t="inlineStr">
        <x:is>
          <x:t xml:space="preserve">Despesa</x:t>
        </x:is>
      </x:c>
      <x:c r="D7319" t="inlineStr">
        <x:is>
          <x:t xml:space="preserve">Gerais e administrativas </x:t>
        </x:is>
      </x:c>
      <x:c r="E7319" t="inlineStr">
        <x:is>
          <x:t xml:space="preserve">REFINO / RTC</x:t>
        </x:is>
      </x:c>
      <x:c r="F7319" t="n">
        <x:v>-1639</x:v>
      </x:c>
      <x:c r="G7319" t="n">
        <x:v>-7906</x:v>
      </x:c>
      <x:c r="H7319" t="n">
        <x:v>6267</x:v>
      </x:c>
      <x:c r="I7319" t="inlineStr">
        <x:is>
          <x:t xml:space="preserve">Atual − trimestre anterior</x:t>
        </x:is>
      </x:c>
    </x:row>
    <x:row r="7320">
      <x:c r="A7320" t="inlineStr">
        <x:is>
          <x:t xml:space="preserve">4T23</x:t>
        </x:is>
      </x:c>
      <x:c r="B7320" t="inlineStr">
        <x:is>
          <x:t xml:space="preserve">EBIT004</x:t>
        </x:is>
      </x:c>
      <x:c r="C7320" t="inlineStr">
        <x:is>
          <x:t xml:space="preserve">Despesa</x:t>
        </x:is>
      </x:c>
      <x:c r="D7320" t="inlineStr">
        <x:is>
          <x:t xml:space="preserve">Vendas</x:t>
        </x:is>
      </x:c>
      <x:c r="E7320" t="inlineStr">
        <x:is>
          <x:t xml:space="preserve">REFINO / RTC</x:t>
        </x:is>
      </x:c>
      <x:c r="F7320" t="n">
        <x:v>-10763</x:v>
      </x:c>
      <x:c r="G7320" t="n">
        <x:v>-7906</x:v>
      </x:c>
      <x:c r="H7320" t="n">
        <x:v>-2857</x:v>
      </x:c>
      <x:c r="I7320" t="inlineStr">
        <x:is>
          <x:t xml:space="preserve">Atual − trimestre anterior</x:t>
        </x:is>
      </x:c>
    </x:row>
    <x:row r="7321">
      <x:c r="A7321" t="inlineStr">
        <x:is>
          <x:t xml:space="preserve">4T23</x:t>
        </x:is>
      </x:c>
      <x:c r="B7321" t="inlineStr">
        <x:is>
          <x:t xml:space="preserve">EBIT004</x:t>
        </x:is>
      </x:c>
      <x:c r="C7321" t="inlineStr">
        <x:is>
          <x:t xml:space="preserve">Despesa</x:t>
        </x:is>
      </x:c>
      <x:c r="D7321" t="inlineStr">
        <x:is>
          <x:t xml:space="preserve">Gerais e administrativas </x:t>
        </x:is>
      </x:c>
      <x:c r="E7321" t="inlineStr">
        <x:is>
          <x:t xml:space="preserve">TOTAL</x:t>
        </x:is>
      </x:c>
      <x:c r="F7321" t="n">
        <x:v>-7952</x:v>
      </x:c>
      <x:c r="G7321" t="n">
        <x:v>-18580</x:v>
      </x:c>
      <x:c r="H7321" t="n">
        <x:v>10628</x:v>
      </x:c>
      <x:c r="I7321" t="inlineStr">
        <x:is>
          <x:t xml:space="preserve">Atual − trimestre anterior</x:t>
        </x:is>
      </x:c>
    </x:row>
    <x:row r="7322">
      <x:c r="A7322" t="inlineStr">
        <x:is>
          <x:t xml:space="preserve">4T23</x:t>
        </x:is>
      </x:c>
      <x:c r="B7322" t="inlineStr">
        <x:is>
          <x:t xml:space="preserve">EBIT004</x:t>
        </x:is>
      </x:c>
      <x:c r="C7322" t="inlineStr">
        <x:is>
          <x:t xml:space="preserve">Despesa</x:t>
        </x:is>
      </x:c>
      <x:c r="D7322" t="inlineStr">
        <x:is>
          <x:t xml:space="preserve">Vendas</x:t>
        </x:is>
      </x:c>
      <x:c r="E7322" t="inlineStr">
        <x:is>
          <x:t xml:space="preserve">TOTAL</x:t>
        </x:is>
      </x:c>
      <x:c r="F7322" t="n">
        <x:v>-25163</x:v>
      </x:c>
      <x:c r="G7322" t="n">
        <x:v>-18580</x:v>
      </x:c>
      <x:c r="H7322" t="n">
        <x:v>-6583</x:v>
      </x:c>
      <x:c r="I7322" t="inlineStr">
        <x:is>
          <x:t xml:space="preserve">Atual − trimestre anterior</x:t>
        </x:is>
      </x:c>
    </x:row>
    <x:row r="7323">
      <x:c r="A7323" t="inlineStr">
        <x:is>
          <x:t xml:space="preserve">4T23</x:t>
        </x:is>
      </x:c>
      <x:c r="B7323" t="inlineStr">
        <x:is>
          <x:t xml:space="preserve">EBIT005</x:t>
        </x:is>
      </x:c>
      <x:c r="C7323" t="inlineStr">
        <x:is>
          <x:t xml:space="preserve">Despesa</x:t>
        </x:is>
      </x:c>
      <x:c r="D7323" t="inlineStr">
        <x:is>
          <x:t xml:space="preserve">Tributárias</x:t>
        </x:is>
      </x:c>
      <x:c r="E7323" t="inlineStr">
        <x:is>
          <x:t xml:space="preserve">CORPORATIVO / OUTROS NEGÓCIOS</x:t>
        </x:is>
      </x:c>
      <x:c r="F7323" t="n">
        <x:v>-1791</x:v>
      </x:c>
      <x:c r="G7323" t="n">
        <x:v>-1155</x:v>
      </x:c>
      <x:c r="H7323" t="n">
        <x:v>-636</x:v>
      </x:c>
      <x:c r="I7323" t="inlineStr">
        <x:is>
          <x:t xml:space="preserve">Atual − trimestre anterior</x:t>
        </x:is>
      </x:c>
    </x:row>
    <x:row r="7324">
      <x:c r="A7324" t="inlineStr">
        <x:is>
          <x:t xml:space="preserve">4T23</x:t>
        </x:is>
      </x:c>
      <x:c r="B7324" t="inlineStr">
        <x:is>
          <x:t xml:space="preserve">EBIT005</x:t>
        </x:is>
      </x:c>
      <x:c r="C7324" t="inlineStr">
        <x:is>
          <x:t xml:space="preserve">Despesa</x:t>
        </x:is>
      </x:c>
      <x:c r="D7324" t="inlineStr">
        <x:is>
          <x:t xml:space="preserve">Tributárias</x:t>
        </x:is>
      </x:c>
      <x:c r="E7324" t="inlineStr">
        <x:is>
          <x:t xml:space="preserve">E&amp;P</x:t>
        </x:is>
      </x:c>
      <x:c r="F7324" t="n">
        <x:v>-2218</x:v>
      </x:c>
      <x:c r="G7324" t="n">
        <x:v>-1805</x:v>
      </x:c>
      <x:c r="H7324" t="n">
        <x:v>-413</x:v>
      </x:c>
      <x:c r="I7324" t="inlineStr">
        <x:is>
          <x:t xml:space="preserve">Atual − trimestre anterior</x:t>
        </x:is>
      </x:c>
    </x:row>
    <x:row r="7325">
      <x:c r="A7325" t="inlineStr">
        <x:is>
          <x:t xml:space="preserve">4T23</x:t>
        </x:is>
      </x:c>
      <x:c r="B7325" t="inlineStr">
        <x:is>
          <x:t xml:space="preserve">EBIT005</x:t>
        </x:is>
      </x:c>
      <x:c r="C7325" t="inlineStr">
        <x:is>
          <x:t xml:space="preserve">Despesa</x:t>
        </x:is>
      </x:c>
      <x:c r="D7325" t="inlineStr">
        <x:is>
          <x:t xml:space="preserve">Tributárias</x:t>
        </x:is>
      </x:c>
      <x:c r="E7325" t="inlineStr">
        <x:is>
          <x:t xml:space="preserve">ELIMINAÇÕES</x:t>
        </x:is>
      </x:c>
      <x:c r="F7325" t="n">
        <x:v>0</x:v>
      </x:c>
      <x:c r="G7325" t="n">
        <x:v>0</x:v>
      </x:c>
      <x:c r="H7325" t="n">
        <x:v>0</x:v>
      </x:c>
      <x:c r="I7325" t="inlineStr">
        <x:is>
          <x:t xml:space="preserve">Atual − trimestre anterior</x:t>
        </x:is>
      </x:c>
    </x:row>
    <x:row r="7326">
      <x:c r="A7326" t="inlineStr">
        <x:is>
          <x:t xml:space="preserve">4T23</x:t>
        </x:is>
      </x:c>
      <x:c r="B7326" t="inlineStr">
        <x:is>
          <x:t xml:space="preserve">EBIT005</x:t>
        </x:is>
      </x:c>
      <x:c r="C7326" t="inlineStr">
        <x:is>
          <x:t xml:space="preserve">Despesa</x:t>
        </x:is>
      </x:c>
      <x:c r="D7326" t="inlineStr">
        <x:is>
          <x:t xml:space="preserve">Tributárias</x:t>
        </x:is>
      </x:c>
      <x:c r="E7326" t="inlineStr">
        <x:is>
          <x:t xml:space="preserve">GÁS &amp; ENERGIA / G&amp;EBC</x:t>
        </x:is>
      </x:c>
      <x:c r="F7326" t="n">
        <x:v>-233</x:v>
      </x:c>
      <x:c r="G7326" t="n">
        <x:v>-141</x:v>
      </x:c>
      <x:c r="H7326" t="n">
        <x:v>-92</x:v>
      </x:c>
      <x:c r="I7326" t="inlineStr">
        <x:is>
          <x:t xml:space="preserve">Atual − trimestre anterior</x:t>
        </x:is>
      </x:c>
    </x:row>
    <x:row r="7327">
      <x:c r="A7327" t="inlineStr">
        <x:is>
          <x:t xml:space="preserve">4T23</x:t>
        </x:is>
      </x:c>
      <x:c r="B7327" t="inlineStr">
        <x:is>
          <x:t xml:space="preserve">EBIT005</x:t>
        </x:is>
      </x:c>
      <x:c r="C7327" t="inlineStr">
        <x:is>
          <x:t xml:space="preserve">Despesa</x:t>
        </x:is>
      </x:c>
      <x:c r="D7327" t="inlineStr">
        <x:is>
          <x:t xml:space="preserve">Tributárias</x:t>
        </x:is>
      </x:c>
      <x:c r="E7327" t="inlineStr">
        <x:is>
          <x:t xml:space="preserve">REFINO / RTC</x:t>
        </x:is>
      </x:c>
      <x:c r="F7327" t="n">
        <x:v>-202</x:v>
      </x:c>
      <x:c r="G7327" t="n">
        <x:v>-127</x:v>
      </x:c>
      <x:c r="H7327" t="n">
        <x:v>-75</x:v>
      </x:c>
      <x:c r="I7327" t="inlineStr">
        <x:is>
          <x:t xml:space="preserve">Atual − trimestre anterior</x:t>
        </x:is>
      </x:c>
    </x:row>
    <x:row r="7328">
      <x:c r="A7328" t="inlineStr">
        <x:is>
          <x:t xml:space="preserve">4T23</x:t>
        </x:is>
      </x:c>
      <x:c r="B7328" t="inlineStr">
        <x:is>
          <x:t xml:space="preserve">EBIT005</x:t>
        </x:is>
      </x:c>
      <x:c r="C7328" t="inlineStr">
        <x:is>
          <x:t xml:space="preserve">Despesa</x:t>
        </x:is>
      </x:c>
      <x:c r="D7328" t="inlineStr">
        <x:is>
          <x:t xml:space="preserve">Tributárias</x:t>
        </x:is>
      </x:c>
      <x:c r="E7328" t="inlineStr">
        <x:is>
          <x:t xml:space="preserve">TOTAL</x:t>
        </x:is>
      </x:c>
      <x:c r="F7328" t="n">
        <x:v>-4444</x:v>
      </x:c>
      <x:c r="G7328" t="n">
        <x:v>-3228</x:v>
      </x:c>
      <x:c r="H7328" t="n">
        <x:v>-1216</x:v>
      </x:c>
      <x:c r="I7328" t="inlineStr">
        <x:is>
          <x:t xml:space="preserve">Atual − trimestre anterior</x:t>
        </x:is>
      </x:c>
    </x:row>
    <x:row r="7329">
      <x:c r="A7329" t="inlineStr">
        <x:is>
          <x:t xml:space="preserve">4T23</x:t>
        </x:is>
      </x:c>
      <x:c r="B7329" t="inlineStr">
        <x:is>
          <x:t xml:space="preserve">EBIT006</x:t>
        </x:is>
      </x:c>
      <x:c r="C7329" t="inlineStr">
        <x:is>
          <x:t xml:space="preserve">Despesa</x:t>
        </x:is>
      </x:c>
      <x:c r="D7329" t="inlineStr">
        <x:is>
          <x:t xml:space="preserve">Custos exploratórios p/ extração de petróleo e gás</x:t>
        </x:is>
      </x:c>
      <x:c r="E7329" t="inlineStr">
        <x:is>
          <x:t xml:space="preserve">CORPORATIVO / OUTROS NEGÓCIOS</x:t>
        </x:is>
      </x:c>
      <x:c r="F7329" t="n">
        <x:v>0</x:v>
      </x:c>
      <x:c r="G7329" t="n">
        <x:v>0</x:v>
      </x:c>
      <x:c r="H7329" t="n">
        <x:v>0</x:v>
      </x:c>
      <x:c r="I7329" t="inlineStr">
        <x:is>
          <x:t xml:space="preserve">Atual − trimestre anterior</x:t>
        </x:is>
      </x:c>
    </x:row>
    <x:row r="7330">
      <x:c r="A7330" t="inlineStr">
        <x:is>
          <x:t xml:space="preserve">4T23</x:t>
        </x:is>
      </x:c>
      <x:c r="B7330" t="inlineStr">
        <x:is>
          <x:t xml:space="preserve">EBIT006</x:t>
        </x:is>
      </x:c>
      <x:c r="C7330" t="inlineStr">
        <x:is>
          <x:t xml:space="preserve">Despesa</x:t>
        </x:is>
      </x:c>
      <x:c r="D7330" t="inlineStr">
        <x:is>
          <x:t xml:space="preserve">Custos exploratórios p/ extração de petróleo e gás</x:t>
        </x:is>
      </x:c>
      <x:c r="E7330" t="inlineStr">
        <x:is>
          <x:t xml:space="preserve">E&amp;P</x:t>
        </x:is>
      </x:c>
      <x:c r="F7330" t="n">
        <x:v>-4892</x:v>
      </x:c>
      <x:c r="G7330" t="n">
        <x:v>-4126</x:v>
      </x:c>
      <x:c r="H7330" t="n">
        <x:v>-766</x:v>
      </x:c>
      <x:c r="I7330" t="inlineStr">
        <x:is>
          <x:t xml:space="preserve">Atual − trimestre anterior</x:t>
        </x:is>
      </x:c>
    </x:row>
    <x:row r="7331">
      <x:c r="A7331" t="inlineStr">
        <x:is>
          <x:t xml:space="preserve">4T23</x:t>
        </x:is>
      </x:c>
      <x:c r="B7331" t="inlineStr">
        <x:is>
          <x:t xml:space="preserve">EBIT006</x:t>
        </x:is>
      </x:c>
      <x:c r="C7331" t="inlineStr">
        <x:is>
          <x:t xml:space="preserve">Despesa</x:t>
        </x:is>
      </x:c>
      <x:c r="D7331" t="inlineStr">
        <x:is>
          <x:t xml:space="preserve">Custos exploratórios p/ extração de petróleo e gás</x:t>
        </x:is>
      </x:c>
      <x:c r="E7331" t="inlineStr">
        <x:is>
          <x:t xml:space="preserve">ELIMINAÇÕES</x:t>
        </x:is>
      </x:c>
      <x:c r="F7331" t="n">
        <x:v>0</x:v>
      </x:c>
      <x:c r="G7331" t="n">
        <x:v>0</x:v>
      </x:c>
      <x:c r="H7331" t="n">
        <x:v>0</x:v>
      </x:c>
      <x:c r="I7331" t="inlineStr">
        <x:is>
          <x:t xml:space="preserve">Atual − trimestre anterior</x:t>
        </x:is>
      </x:c>
    </x:row>
    <x:row r="7332">
      <x:c r="A7332" t="inlineStr">
        <x:is>
          <x:t xml:space="preserve">4T23</x:t>
        </x:is>
      </x:c>
      <x:c r="B7332" t="inlineStr">
        <x:is>
          <x:t xml:space="preserve">EBIT006</x:t>
        </x:is>
      </x:c>
      <x:c r="C7332" t="inlineStr">
        <x:is>
          <x:t xml:space="preserve">Despesa</x:t>
        </x:is>
      </x:c>
      <x:c r="D7332" t="inlineStr">
        <x:is>
          <x:t xml:space="preserve">Custos exploratórios p/ extração de petróleo e gás</x:t>
        </x:is>
      </x:c>
      <x:c r="E7332" t="inlineStr">
        <x:is>
          <x:t xml:space="preserve">GÁS &amp; ENERGIA / G&amp;EBC</x:t>
        </x:is>
      </x:c>
      <x:c r="F7332" t="n">
        <x:v>0</x:v>
      </x:c>
      <x:c r="G7332" t="n">
        <x:v>0</x:v>
      </x:c>
      <x:c r="H7332" t="n">
        <x:v>0</x:v>
      </x:c>
      <x:c r="I7332" t="inlineStr">
        <x:is>
          <x:t xml:space="preserve">Atual − trimestre anterior</x:t>
        </x:is>
      </x:c>
    </x:row>
    <x:row r="7333">
      <x:c r="A7333" t="inlineStr">
        <x:is>
          <x:t xml:space="preserve">4T23</x:t>
        </x:is>
      </x:c>
      <x:c r="B7333" t="inlineStr">
        <x:is>
          <x:t xml:space="preserve">EBIT006</x:t>
        </x:is>
      </x:c>
      <x:c r="C7333" t="inlineStr">
        <x:is>
          <x:t xml:space="preserve">Despesa</x:t>
        </x:is>
      </x:c>
      <x:c r="D7333" t="inlineStr">
        <x:is>
          <x:t xml:space="preserve">Custos exploratórios p/ extração de petróleo e gás</x:t>
        </x:is>
      </x:c>
      <x:c r="E7333" t="inlineStr">
        <x:is>
          <x:t xml:space="preserve">REFINO / RTC</x:t>
        </x:is>
      </x:c>
      <x:c r="F7333" t="n">
        <x:v>0</x:v>
      </x:c>
      <x:c r="G7333" t="n">
        <x:v>0</x:v>
      </x:c>
      <x:c r="H7333" t="n">
        <x:v>0</x:v>
      </x:c>
      <x:c r="I7333" t="inlineStr">
        <x:is>
          <x:t xml:space="preserve">Atual − trimestre anterior</x:t>
        </x:is>
      </x:c>
    </x:row>
    <x:row r="7334">
      <x:c r="A7334" t="inlineStr">
        <x:is>
          <x:t xml:space="preserve">4T23</x:t>
        </x:is>
      </x:c>
      <x:c r="B7334" t="inlineStr">
        <x:is>
          <x:t xml:space="preserve">EBIT006</x:t>
        </x:is>
      </x:c>
      <x:c r="C7334" t="inlineStr">
        <x:is>
          <x:t xml:space="preserve">Despesa</x:t>
        </x:is>
      </x:c>
      <x:c r="D7334" t="inlineStr">
        <x:is>
          <x:t xml:space="preserve">Custos exploratórios p/ extração de petróleo e gás</x:t>
        </x:is>
      </x:c>
      <x:c r="E7334" t="inlineStr">
        <x:is>
          <x:t xml:space="preserve">TOTAL</x:t>
        </x:is>
      </x:c>
      <x:c r="F7334" t="n">
        <x:v>-4892</x:v>
      </x:c>
      <x:c r="G7334" t="n">
        <x:v>-4126</x:v>
      </x:c>
      <x:c r="H7334" t="n">
        <x:v>-766</x:v>
      </x:c>
      <x:c r="I7334" t="inlineStr">
        <x:is>
          <x:t xml:space="preserve">Atual − trimestre anterior</x:t>
        </x:is>
      </x:c>
    </x:row>
    <x:row r="7335">
      <x:c r="A7335" t="inlineStr">
        <x:is>
          <x:t xml:space="preserve">4T23</x:t>
        </x:is>
      </x:c>
      <x:c r="B7335" t="inlineStr">
        <x:is>
          <x:t xml:space="preserve">EBIT007</x:t>
        </x:is>
      </x:c>
      <x:c r="C7335" t="inlineStr">
        <x:is>
          <x:t xml:space="preserve">Despesa</x:t>
        </x:is>
      </x:c>
      <x:c r="D7335" t="inlineStr">
        <x:is>
          <x:t xml:space="preserve">Custos com pesquisa e desenvolvimento tecnológico</x:t>
        </x:is>
      </x:c>
      <x:c r="E7335" t="inlineStr">
        <x:is>
          <x:t xml:space="preserve">CORPORATIVO / OUTROS NEGÓCIOS</x:t>
        </x:is>
      </x:c>
      <x:c r="F7335" t="n">
        <x:v>-680</x:v>
      </x:c>
      <x:c r="G7335" t="n">
        <x:v>-462</x:v>
      </x:c>
      <x:c r="H7335" t="n">
        <x:v>-218</x:v>
      </x:c>
      <x:c r="I7335" t="inlineStr">
        <x:is>
          <x:t xml:space="preserve">Atual − trimestre anterior</x:t>
        </x:is>
      </x:c>
    </x:row>
    <x:row r="7336">
      <x:c r="A7336" t="inlineStr">
        <x:is>
          <x:t xml:space="preserve">4T23</x:t>
        </x:is>
      </x:c>
      <x:c r="B7336" t="inlineStr">
        <x:is>
          <x:t xml:space="preserve">EBIT007</x:t>
        </x:is>
      </x:c>
      <x:c r="C7336" t="inlineStr">
        <x:is>
          <x:t xml:space="preserve">Despesa</x:t>
        </x:is>
      </x:c>
      <x:c r="D7336" t="inlineStr">
        <x:is>
          <x:t xml:space="preserve">Custos com pesquisa e desenvolvimento tecnológico</x:t>
        </x:is>
      </x:c>
      <x:c r="E7336" t="inlineStr">
        <x:is>
          <x:t xml:space="preserve">E&amp;P</x:t>
        </x:is>
      </x:c>
      <x:c r="F7336" t="n">
        <x:v>-2829</x:v>
      </x:c>
      <x:c r="G7336" t="n">
        <x:v>-1999</x:v>
      </x:c>
      <x:c r="H7336" t="n">
        <x:v>-830</x:v>
      </x:c>
      <x:c r="I7336" t="inlineStr">
        <x:is>
          <x:t xml:space="preserve">Atual − trimestre anterior</x:t>
        </x:is>
      </x:c>
    </x:row>
    <x:row r="7337">
      <x:c r="A7337" t="inlineStr">
        <x:is>
          <x:t xml:space="preserve">4T23</x:t>
        </x:is>
      </x:c>
      <x:c r="B7337" t="inlineStr">
        <x:is>
          <x:t xml:space="preserve">EBIT007</x:t>
        </x:is>
      </x:c>
      <x:c r="C7337" t="inlineStr">
        <x:is>
          <x:t xml:space="preserve">Despesa</x:t>
        </x:is>
      </x:c>
      <x:c r="D7337" t="inlineStr">
        <x:is>
          <x:t xml:space="preserve">Custos com pesquisa e desenvolvimento tecnológico</x:t>
        </x:is>
      </x:c>
      <x:c r="E7337" t="inlineStr">
        <x:is>
          <x:t xml:space="preserve">ELIMINAÇÕES</x:t>
        </x:is>
      </x:c>
      <x:c r="F7337" t="n">
        <x:v>0</x:v>
      </x:c>
      <x:c r="G7337" t="n">
        <x:v>0</x:v>
      </x:c>
      <x:c r="H7337" t="n">
        <x:v>0</x:v>
      </x:c>
      <x:c r="I7337" t="inlineStr">
        <x:is>
          <x:t xml:space="preserve">Atual − trimestre anterior</x:t>
        </x:is>
      </x:c>
    </x:row>
    <x:row r="7338">
      <x:c r="A7338" t="inlineStr">
        <x:is>
          <x:t xml:space="preserve">4T23</x:t>
        </x:is>
      </x:c>
      <x:c r="B7338" t="inlineStr">
        <x:is>
          <x:t xml:space="preserve">EBIT007</x:t>
        </x:is>
      </x:c>
      <x:c r="C7338" t="inlineStr">
        <x:is>
          <x:t xml:space="preserve">Despesa</x:t>
        </x:is>
      </x:c>
      <x:c r="D7338" t="inlineStr">
        <x:is>
          <x:t xml:space="preserve">Custos com pesquisa e desenvolvimento tecnológico</x:t>
        </x:is>
      </x:c>
      <x:c r="E7338" t="inlineStr">
        <x:is>
          <x:t xml:space="preserve">GÁS &amp; ENERGIA / G&amp;EBC</x:t>
        </x:is>
      </x:c>
      <x:c r="F7338" t="n">
        <x:v>-28</x:v>
      </x:c>
      <x:c r="G7338" t="n">
        <x:v>-19</x:v>
      </x:c>
      <x:c r="H7338" t="n">
        <x:v>-9</x:v>
      </x:c>
      <x:c r="I7338" t="inlineStr">
        <x:is>
          <x:t xml:space="preserve">Atual − trimestre anterior</x:t>
        </x:is>
      </x:c>
    </x:row>
    <x:row r="7339">
      <x:c r="A7339" t="inlineStr">
        <x:is>
          <x:t xml:space="preserve">4T23</x:t>
        </x:is>
      </x:c>
      <x:c r="B7339" t="inlineStr">
        <x:is>
          <x:t xml:space="preserve">EBIT007</x:t>
        </x:is>
      </x:c>
      <x:c r="C7339" t="inlineStr">
        <x:is>
          <x:t xml:space="preserve">Despesa</x:t>
        </x:is>
      </x:c>
      <x:c r="D7339" t="inlineStr">
        <x:is>
          <x:t xml:space="preserve">Custos com pesquisa e desenvolvimento tecnológico</x:t>
        </x:is>
      </x:c>
      <x:c r="E7339" t="inlineStr">
        <x:is>
          <x:t xml:space="preserve">REFINO / RTC</x:t>
        </x:is>
      </x:c>
      <x:c r="F7339" t="n">
        <x:v>-82</x:v>
      </x:c>
      <x:c r="G7339" t="n">
        <x:v>-78</x:v>
      </x:c>
      <x:c r="H7339" t="n">
        <x:v>-4</x:v>
      </x:c>
      <x:c r="I7339" t="inlineStr">
        <x:is>
          <x:t xml:space="preserve">Atual − trimestre anterior</x:t>
        </x:is>
      </x:c>
    </x:row>
    <x:row r="7340">
      <x:c r="A7340" t="inlineStr">
        <x:is>
          <x:t xml:space="preserve">4T23</x:t>
        </x:is>
      </x:c>
      <x:c r="B7340" t="inlineStr">
        <x:is>
          <x:t xml:space="preserve">EBIT007</x:t>
        </x:is>
      </x:c>
      <x:c r="C7340" t="inlineStr">
        <x:is>
          <x:t xml:space="preserve">Despesa</x:t>
        </x:is>
      </x:c>
      <x:c r="D7340" t="inlineStr">
        <x:is>
          <x:t xml:space="preserve">Custos com pesquisa e desenvolvimento tecnológico</x:t>
        </x:is>
      </x:c>
      <x:c r="E7340" t="inlineStr">
        <x:is>
          <x:t xml:space="preserve">TOTAL</x:t>
        </x:is>
      </x:c>
      <x:c r="F7340" t="n">
        <x:v>-3619</x:v>
      </x:c>
      <x:c r="G7340" t="n">
        <x:v>-2558</x:v>
      </x:c>
      <x:c r="H7340" t="n">
        <x:v>-1061</x:v>
      </x:c>
      <x:c r="I7340" t="inlineStr">
        <x:is>
          <x:t xml:space="preserve">Atual − trimestre anterior</x:t>
        </x:is>
      </x:c>
    </x:row>
    <x:row r="7341">
      <x:c r="A7341" t="inlineStr">
        <x:is>
          <x:t xml:space="preserve">4T23</x:t>
        </x:is>
      </x:c>
      <x:c r="B7341" t="inlineStr">
        <x:is>
          <x:t xml:space="preserve">EBIT009A</x:t>
        </x:is>
      </x:c>
      <x:c r="C7341" t="inlineStr">
        <x:is>
          <x:t xml:space="preserve">Despesa</x:t>
        </x:is>
      </x:c>
      <x:c r="D7341" t="inlineStr">
        <x:is>
          <x:t xml:space="preserve">Reversão (Perda), líquida, no valor de recuperação de ativos - Impairment</x:t>
        </x:is>
      </x:c>
      <x:c r="E7341" t="inlineStr">
        <x:is>
          <x:t xml:space="preserve">CORPORATIVO / OUTROS NEGÓCIOS</x:t>
        </x:is>
      </x:c>
      <x:c r="F7341" t="n">
        <x:v>146</x:v>
      </x:c>
      <x:c r="G7341" t="n">
        <x:v>145</x:v>
      </x:c>
      <x:c r="H7341" t="n">
        <x:v>1</x:v>
      </x:c>
      <x:c r="I7341" t="inlineStr">
        <x:is>
          <x:t xml:space="preserve">Atual − trimestre anterior</x:t>
        </x:is>
      </x:c>
    </x:row>
    <x:row r="7342">
      <x:c r="A7342" t="inlineStr">
        <x:is>
          <x:t xml:space="preserve">4T23</x:t>
        </x:is>
      </x:c>
      <x:c r="B7342" t="inlineStr">
        <x:is>
          <x:t xml:space="preserve">EBIT009A</x:t>
        </x:is>
      </x:c>
      <x:c r="C7342" t="inlineStr">
        <x:is>
          <x:t xml:space="preserve">Despesa</x:t>
        </x:is>
      </x:c>
      <x:c r="D7342" t="inlineStr">
        <x:is>
          <x:t xml:space="preserve">Reversão (Perda), líquida, no valor de recuperação de ativos - Impairment</x:t>
        </x:is>
      </x:c>
      <x:c r="E7342" t="inlineStr">
        <x:is>
          <x:t xml:space="preserve">E&amp;P</x:t>
        </x:is>
      </x:c>
      <x:c r="F7342" t="n">
        <x:v>-10301</x:v>
      </x:c>
      <x:c r="G7342" t="n">
        <x:v>-462</x:v>
      </x:c>
      <x:c r="H7342" t="n">
        <x:v>-9839</x:v>
      </x:c>
      <x:c r="I7342" t="inlineStr">
        <x:is>
          <x:t xml:space="preserve">Atual − trimestre anterior</x:t>
        </x:is>
      </x:c>
    </x:row>
    <x:row r="7343">
      <x:c r="A7343" t="inlineStr">
        <x:is>
          <x:t xml:space="preserve">4T23</x:t>
        </x:is>
      </x:c>
      <x:c r="B7343" t="inlineStr">
        <x:is>
          <x:t xml:space="preserve">EBIT009A</x:t>
        </x:is>
      </x:c>
      <x:c r="C7343" t="inlineStr">
        <x:is>
          <x:t xml:space="preserve">Despesa</x:t>
        </x:is>
      </x:c>
      <x:c r="D7343" t="inlineStr">
        <x:is>
          <x:t xml:space="preserve">Reversão (Perda), líquida, no valor de recuperação de ativos - Impairment</x:t>
        </x:is>
      </x:c>
      <x:c r="E7343" t="inlineStr">
        <x:is>
          <x:t xml:space="preserve">ELIMINAÇÕES</x:t>
        </x:is>
      </x:c>
      <x:c r="F7343" t="n">
        <x:v>0</x:v>
      </x:c>
      <x:c r="G7343" t="n">
        <x:v>0</x:v>
      </x:c>
      <x:c r="H7343" t="n">
        <x:v>0</x:v>
      </x:c>
      <x:c r="I7343" t="inlineStr">
        <x:is>
          <x:t xml:space="preserve">Atual − trimestre anterior</x:t>
        </x:is>
      </x:c>
    </x:row>
    <x:row r="7344">
      <x:c r="A7344" t="inlineStr">
        <x:is>
          <x:t xml:space="preserve">4T23</x:t>
        </x:is>
      </x:c>
      <x:c r="B7344" t="inlineStr">
        <x:is>
          <x:t xml:space="preserve">EBIT009A</x:t>
        </x:is>
      </x:c>
      <x:c r="C7344" t="inlineStr">
        <x:is>
          <x:t xml:space="preserve">Despesa</x:t>
        </x:is>
      </x:c>
      <x:c r="D7344" t="inlineStr">
        <x:is>
          <x:t xml:space="preserve">Reversão (Perda), líquida, no valor de recuperação de ativos - Impairment</x:t>
        </x:is>
      </x:c>
      <x:c r="E7344" t="inlineStr">
        <x:is>
          <x:t xml:space="preserve">GÁS &amp; ENERGIA / G&amp;EBC</x:t>
        </x:is>
      </x:c>
      <x:c r="F7344" t="n">
        <x:v>-397</x:v>
      </x:c>
      <x:c r="G7344" t="n">
        <x:v>0</x:v>
      </x:c>
      <x:c r="H7344" t="n">
        <x:v>-397</x:v>
      </x:c>
      <x:c r="I7344" t="inlineStr">
        <x:is>
          <x:t xml:space="preserve">Atual − trimestre anterior</x:t>
        </x:is>
      </x:c>
    </x:row>
    <x:row r="7345">
      <x:c r="A7345" t="inlineStr">
        <x:is>
          <x:t xml:space="preserve">4T23</x:t>
        </x:is>
      </x:c>
      <x:c r="B7345" t="inlineStr">
        <x:is>
          <x:t xml:space="preserve">EBIT009A</x:t>
        </x:is>
      </x:c>
      <x:c r="C7345" t="inlineStr">
        <x:is>
          <x:t xml:space="preserve">Despesa</x:t>
        </x:is>
      </x:c>
      <x:c r="D7345" t="inlineStr">
        <x:is>
          <x:t xml:space="preserve">Reversão (Perda), líquida, no valor de recuperação de ativos - Impairment</x:t>
        </x:is>
      </x:c>
      <x:c r="E7345" t="inlineStr">
        <x:is>
          <x:t xml:space="preserve">REFINO / RTC</x:t>
        </x:is>
      </x:c>
      <x:c r="F7345" t="n">
        <x:v>-2559</x:v>
      </x:c>
      <x:c r="G7345" t="n">
        <x:v>-2031</x:v>
      </x:c>
      <x:c r="H7345" t="n">
        <x:v>-528</x:v>
      </x:c>
      <x:c r="I7345" t="inlineStr">
        <x:is>
          <x:t xml:space="preserve">Atual − trimestre anterior</x:t>
        </x:is>
      </x:c>
    </x:row>
    <x:row r="7346">
      <x:c r="A7346" t="inlineStr">
        <x:is>
          <x:t xml:space="preserve">4T23</x:t>
        </x:is>
      </x:c>
      <x:c r="B7346" t="inlineStr">
        <x:is>
          <x:t xml:space="preserve">EBIT009A</x:t>
        </x:is>
      </x:c>
      <x:c r="C7346" t="inlineStr">
        <x:is>
          <x:t xml:space="preserve">Despesa</x:t>
        </x:is>
      </x:c>
      <x:c r="D7346" t="inlineStr">
        <x:is>
          <x:t xml:space="preserve">Reversão (Perda), líquida, no valor de recuperação de ativos - Impairment</x:t>
        </x:is>
      </x:c>
      <x:c r="E7346" t="inlineStr">
        <x:is>
          <x:t xml:space="preserve">TOTAL</x:t>
        </x:is>
      </x:c>
      <x:c r="F7346" t="n">
        <x:v>-13111</x:v>
      </x:c>
      <x:c r="G7346" t="n">
        <x:v>-2348</x:v>
      </x:c>
      <x:c r="H7346" t="n">
        <x:v>-10763</x:v>
      </x:c>
      <x:c r="I7346" t="inlineStr">
        <x:is>
          <x:t xml:space="preserve">Atual − trimestre anterior</x:t>
        </x:is>
      </x:c>
    </x:row>
    <x:row r="7347">
      <x:c r="A7347" t="inlineStr">
        <x:is>
          <x:t xml:space="preserve">4T23</x:t>
        </x:is>
      </x:c>
      <x:c r="B7347" t="inlineStr">
        <x:is>
          <x:t xml:space="preserve">EBIT010</x:t>
        </x:is>
      </x:c>
      <x:c r="C7347" t="inlineStr">
        <x:is>
          <x:t xml:space="preserve">Despesa</x:t>
        </x:is>
      </x:c>
      <x:c r="D7347" t="inlineStr">
        <x:is>
          <x:t xml:space="preserve">Outras receitas (despesas) operacionais líquidas</x:t>
        </x:is>
      </x:c>
      <x:c r="E7347" t="inlineStr">
        <x:is>
          <x:t xml:space="preserve">CORPORATIVO / OUTROS NEGÓCIOS</x:t>
        </x:is>
      </x:c>
      <x:c r="F7347" t="n">
        <x:v>-6136</x:v>
      </x:c>
      <x:c r="G7347" t="n">
        <x:v>-3857</x:v>
      </x:c>
      <x:c r="H7347" t="n">
        <x:v>-2279</x:v>
      </x:c>
      <x:c r="I7347" t="inlineStr">
        <x:is>
          <x:t xml:space="preserve">Atual − trimestre anterior</x:t>
        </x:is>
      </x:c>
    </x:row>
    <x:row r="7348">
      <x:c r="A7348" t="inlineStr">
        <x:is>
          <x:t xml:space="preserve">4T23</x:t>
        </x:is>
      </x:c>
      <x:c r="B7348" t="inlineStr">
        <x:is>
          <x:t xml:space="preserve">EBIT010</x:t>
        </x:is>
      </x:c>
      <x:c r="C7348" t="inlineStr">
        <x:is>
          <x:t xml:space="preserve">Despesa</x:t>
        </x:is>
      </x:c>
      <x:c r="D7348" t="inlineStr">
        <x:is>
          <x:t xml:space="preserve">Outras receitas (despesas) operacionais líquidas</x:t>
        </x:is>
      </x:c>
      <x:c r="E7348" t="inlineStr">
        <x:is>
          <x:t xml:space="preserve">E&amp;P</x:t>
        </x:is>
      </x:c>
      <x:c r="F7348" t="n">
        <x:v>-6924</x:v>
      </x:c>
      <x:c r="G7348" t="n">
        <x:v>-393</x:v>
      </x:c>
      <x:c r="H7348" t="n">
        <x:v>-6531</x:v>
      </x:c>
      <x:c r="I7348" t="inlineStr">
        <x:is>
          <x:t xml:space="preserve">Atual − trimestre anterior</x:t>
        </x:is>
      </x:c>
    </x:row>
    <x:row r="7349">
      <x:c r="A7349" t="inlineStr">
        <x:is>
          <x:t xml:space="preserve">4T23</x:t>
        </x:is>
      </x:c>
      <x:c r="B7349" t="inlineStr">
        <x:is>
          <x:t xml:space="preserve">EBIT010</x:t>
        </x:is>
      </x:c>
      <x:c r="C7349" t="inlineStr">
        <x:is>
          <x:t xml:space="preserve">Despesa</x:t>
        </x:is>
      </x:c>
      <x:c r="D7349" t="inlineStr">
        <x:is>
          <x:t xml:space="preserve">Outras receitas (despesas) operacionais líquidas</x:t>
        </x:is>
      </x:c>
      <x:c r="E7349" t="inlineStr">
        <x:is>
          <x:t xml:space="preserve">ELIMINAÇÕES</x:t>
        </x:is>
      </x:c>
      <x:c r="F7349" t="n">
        <x:v>0</x:v>
      </x:c>
      <x:c r="G7349" t="n">
        <x:v>0</x:v>
      </x:c>
      <x:c r="H7349" t="n">
        <x:v>0</x:v>
      </x:c>
      <x:c r="I7349" t="inlineStr">
        <x:is>
          <x:t xml:space="preserve">Atual − trimestre anterior</x:t>
        </x:is>
      </x:c>
    </x:row>
    <x:row r="7350">
      <x:c r="A7350" t="inlineStr">
        <x:is>
          <x:t xml:space="preserve">4T23</x:t>
        </x:is>
      </x:c>
      <x:c r="B7350" t="inlineStr">
        <x:is>
          <x:t xml:space="preserve">EBIT010</x:t>
        </x:is>
      </x:c>
      <x:c r="C7350" t="inlineStr">
        <x:is>
          <x:t xml:space="preserve">Despesa</x:t>
        </x:is>
      </x:c>
      <x:c r="D7350" t="inlineStr">
        <x:is>
          <x:t xml:space="preserve">Outras receitas (despesas) operacionais líquidas</x:t>
        </x:is>
      </x:c>
      <x:c r="E7350" t="inlineStr">
        <x:is>
          <x:t xml:space="preserve">GÁS &amp; ENERGIA / G&amp;EBC</x:t>
        </x:is>
      </x:c>
      <x:c r="F7350" t="n">
        <x:v>-1669</x:v>
      </x:c>
      <x:c r="G7350" t="n">
        <x:v>-1347</x:v>
      </x:c>
      <x:c r="H7350" t="n">
        <x:v>-322</x:v>
      </x:c>
      <x:c r="I7350" t="inlineStr">
        <x:is>
          <x:t xml:space="preserve">Atual − trimestre anterior</x:t>
        </x:is>
      </x:c>
    </x:row>
    <x:row r="7351">
      <x:c r="A7351" t="inlineStr">
        <x:is>
          <x:t xml:space="preserve">4T23</x:t>
        </x:is>
      </x:c>
      <x:c r="B7351" t="inlineStr">
        <x:is>
          <x:t xml:space="preserve">EBIT010</x:t>
        </x:is>
      </x:c>
      <x:c r="C7351" t="inlineStr">
        <x:is>
          <x:t xml:space="preserve">Despesa</x:t>
        </x:is>
      </x:c>
      <x:c r="D7351" t="inlineStr">
        <x:is>
          <x:t xml:space="preserve">Outras receitas (despesas) operacionais líquidas</x:t>
        </x:is>
      </x:c>
      <x:c r="E7351" t="inlineStr">
        <x:is>
          <x:t xml:space="preserve">REFINO / RTC</x:t>
        </x:is>
      </x:c>
      <x:c r="F7351" t="n">
        <x:v>-5201</x:v>
      </x:c>
      <x:c r="G7351" t="n">
        <x:v>-4316</x:v>
      </x:c>
      <x:c r="H7351" t="n">
        <x:v>-885</x:v>
      </x:c>
      <x:c r="I7351" t="inlineStr">
        <x:is>
          <x:t xml:space="preserve">Atual − trimestre anterior</x:t>
        </x:is>
      </x:c>
    </x:row>
    <x:row r="7352">
      <x:c r="A7352" t="inlineStr">
        <x:is>
          <x:t xml:space="preserve">4T23</x:t>
        </x:is>
      </x:c>
      <x:c r="B7352" t="inlineStr">
        <x:is>
          <x:t xml:space="preserve">EBIT010</x:t>
        </x:is>
      </x:c>
      <x:c r="C7352" t="inlineStr">
        <x:is>
          <x:t xml:space="preserve">Despesa</x:t>
        </x:is>
      </x:c>
      <x:c r="D7352" t="inlineStr">
        <x:is>
          <x:t xml:space="preserve">Outras receitas (despesas) operacionais líquidas</x:t>
        </x:is>
      </x:c>
      <x:c r="E7352" t="inlineStr">
        <x:is>
          <x:t xml:space="preserve">TOTAL</x:t>
        </x:is>
      </x:c>
      <x:c r="F7352" t="n">
        <x:v>-19930</x:v>
      </x:c>
      <x:c r="G7352" t="n">
        <x:v>-9913</x:v>
      </x:c>
      <x:c r="H7352" t="n">
        <x:v>-10017</x:v>
      </x:c>
      <x:c r="I7352" t="inlineStr">
        <x:is>
          <x:t xml:space="preserve">Atual − trimestre anterior</x:t>
        </x:is>
      </x:c>
    </x:row>
    <x:row r="7353">
      <x:c r="A7353" t="inlineStr">
        <x:is>
          <x:t xml:space="preserve">4T23</x:t>
        </x:is>
      </x:c>
      <x:c r="B7353" t="inlineStr">
        <x:is>
          <x:t xml:space="preserve">EBIT011</x:t>
        </x:is>
      </x:c>
      <x:c r="C7353" t="inlineStr">
        <x:is>
          <x:t xml:space="preserve">Despesas Totais</x:t>
        </x:is>
      </x:c>
      <x:c r="D7353" t="inlineStr">
        <x:is>
          <x:t xml:space="preserve">Despesas</x:t>
        </x:is>
      </x:c>
      <x:c r="E7353" t="inlineStr">
        <x:is>
          <x:t xml:space="preserve">CORPORATIVO / OUTROS NEGÓCIOS</x:t>
        </x:is>
      </x:c>
      <x:c r="F7353" t="n">
        <x:v>-14181</x:v>
      </x:c>
      <x:c r="G7353" t="n">
        <x:v>-9472</x:v>
      </x:c>
      <x:c r="H7353" t="n">
        <x:v>-4709</x:v>
      </x:c>
      <x:c r="I7353" t="inlineStr">
        <x:is>
          <x:t xml:space="preserve">Atual − trimestre anterior</x:t>
        </x:is>
      </x:c>
    </x:row>
    <x:row r="7354">
      <x:c r="A7354" t="inlineStr">
        <x:is>
          <x:t xml:space="preserve">4T23</x:t>
        </x:is>
      </x:c>
      <x:c r="B7354" t="inlineStr">
        <x:is>
          <x:t xml:space="preserve">EBIT011</x:t>
        </x:is>
      </x:c>
      <x:c r="C7354" t="inlineStr">
        <x:is>
          <x:t xml:space="preserve">Despesas Totais</x:t>
        </x:is>
      </x:c>
      <x:c r="D7354" t="inlineStr">
        <x:is>
          <x:t xml:space="preserve">Despesas</x:t>
        </x:is>
      </x:c>
      <x:c r="E7354" t="inlineStr">
        <x:is>
          <x:t xml:space="preserve">E&amp;P</x:t>
        </x:is>
      </x:c>
      <x:c r="F7354" t="n">
        <x:v>-27586</x:v>
      </x:c>
      <x:c r="G7354" t="n">
        <x:v>-9036</x:v>
      </x:c>
      <x:c r="H7354" t="n">
        <x:v>-18550</x:v>
      </x:c>
      <x:c r="I7354" t="inlineStr">
        <x:is>
          <x:t xml:space="preserve">Atual − trimestre anterior</x:t>
        </x:is>
      </x:c>
    </x:row>
    <x:row r="7355">
      <x:c r="A7355" t="inlineStr">
        <x:is>
          <x:t xml:space="preserve">4T23</x:t>
        </x:is>
      </x:c>
      <x:c r="B7355" t="inlineStr">
        <x:is>
          <x:t xml:space="preserve">EBIT011</x:t>
        </x:is>
      </x:c>
      <x:c r="C7355" t="inlineStr">
        <x:is>
          <x:t xml:space="preserve">Despesas Totais</x:t>
        </x:is>
      </x:c>
      <x:c r="D7355" t="inlineStr">
        <x:is>
          <x:t xml:space="preserve">Despesas</x:t>
        </x:is>
      </x:c>
      <x:c r="E7355" t="inlineStr">
        <x:is>
          <x:t xml:space="preserve">ELIMINAÇÕES</x:t>
        </x:is>
      </x:c>
      <x:c r="F7355" t="n">
        <x:v>0</x:v>
      </x:c>
      <x:c r="G7355" t="n">
        <x:v>0</x:v>
      </x:c>
      <x:c r="H7355" t="n">
        <x:v>0</x:v>
      </x:c>
      <x:c r="I7355" t="inlineStr">
        <x:is>
          <x:t xml:space="preserve">Atual − trimestre anterior</x:t>
        </x:is>
      </x:c>
    </x:row>
    <x:row r="7356">
      <x:c r="A7356" t="inlineStr">
        <x:is>
          <x:t xml:space="preserve">4T23</x:t>
        </x:is>
      </x:c>
      <x:c r="B7356" t="inlineStr">
        <x:is>
          <x:t xml:space="preserve">EBIT011</x:t>
        </x:is>
      </x:c>
      <x:c r="C7356" t="inlineStr">
        <x:is>
          <x:t xml:space="preserve">Despesas Totais</x:t>
        </x:is>
      </x:c>
      <x:c r="D7356" t="inlineStr">
        <x:is>
          <x:t xml:space="preserve">Despesas</x:t>
        </x:is>
      </x:c>
      <x:c r="E7356" t="inlineStr">
        <x:is>
          <x:t xml:space="preserve">GÁS &amp; ENERGIA / G&amp;EBC</x:t>
        </x:is>
      </x:c>
      <x:c r="F7356" t="n">
        <x:v>-16898</x:v>
      </x:c>
      <x:c r="G7356" t="n">
        <x:v>-12275</x:v>
      </x:c>
      <x:c r="H7356" t="n">
        <x:v>-4623</x:v>
      </x:c>
      <x:c r="I7356" t="inlineStr">
        <x:is>
          <x:t xml:space="preserve">Atual − trimestre anterior</x:t>
        </x:is>
      </x:c>
    </x:row>
    <x:row r="7357">
      <x:c r="A7357" t="inlineStr">
        <x:is>
          <x:t xml:space="preserve">4T23</x:t>
        </x:is>
      </x:c>
      <x:c r="B7357" t="inlineStr">
        <x:is>
          <x:t xml:space="preserve">EBIT011</x:t>
        </x:is>
      </x:c>
      <x:c r="C7357" t="inlineStr">
        <x:is>
          <x:t xml:space="preserve">Despesas Totais</x:t>
        </x:is>
      </x:c>
      <x:c r="D7357" t="inlineStr">
        <x:is>
          <x:t xml:space="preserve">Despesas</x:t>
        </x:is>
      </x:c>
      <x:c r="E7357" t="inlineStr">
        <x:is>
          <x:t xml:space="preserve">REFINO / RTC</x:t>
        </x:is>
      </x:c>
      <x:c r="F7357" t="n">
        <x:v>-20446</x:v>
      </x:c>
      <x:c r="G7357" t="n">
        <x:v>-15673</x:v>
      </x:c>
      <x:c r="H7357" t="n">
        <x:v>-4773</x:v>
      </x:c>
      <x:c r="I7357" t="inlineStr">
        <x:is>
          <x:t xml:space="preserve">Atual − trimestre anterior</x:t>
        </x:is>
      </x:c>
    </x:row>
    <x:row r="7358">
      <x:c r="A7358" t="inlineStr">
        <x:is>
          <x:t xml:space="preserve">4T23</x:t>
        </x:is>
      </x:c>
      <x:c r="B7358" t="inlineStr">
        <x:is>
          <x:t xml:space="preserve">EBIT011</x:t>
        </x:is>
      </x:c>
      <x:c r="C7358" t="inlineStr">
        <x:is>
          <x:t xml:space="preserve">Despesas Totais</x:t>
        </x:is>
      </x:c>
      <x:c r="D7358" t="inlineStr">
        <x:is>
          <x:t xml:space="preserve">Despesas</x:t>
        </x:is>
      </x:c>
      <x:c r="E7358" t="inlineStr">
        <x:is>
          <x:t xml:space="preserve">TOTAL</x:t>
        </x:is>
      </x:c>
      <x:c r="F7358" t="n">
        <x:v>-79111</x:v>
      </x:c>
      <x:c r="G7358" t="n">
        <x:v>-46456</x:v>
      </x:c>
      <x:c r="H7358" t="n">
        <x:v>-32655</x:v>
      </x:c>
      <x:c r="I7358" t="inlineStr">
        <x:is>
          <x:t xml:space="preserve">Atual − trimestre anterior</x:t>
        </x:is>
      </x:c>
    </x:row>
    <x:row r="7359">
      <x:c r="A7359" t="inlineStr">
        <x:is>
          <x:t xml:space="preserve">4T23</x:t>
        </x:is>
      </x:c>
      <x:c r="B7359" t="inlineStr">
        <x:is>
          <x:t xml:space="preserve">EBIT012</x:t>
        </x:is>
      </x:c>
      <x:c r="C7359" t="inlineStr">
        <x:is>
          <x:t xml:space="preserve">Lucro Operacional Total</x:t>
        </x:is>
      </x:c>
      <x:c r="D7359" t="inlineStr">
        <x:is>
          <x:t xml:space="preserve">Lucro (prejuízo) antes do resultado financeiro, das participações e impostos</x:t>
        </x:is>
      </x:c>
      <x:c r="E7359" t="inlineStr">
        <x:is>
          <x:t xml:space="preserve">CORPORATIVO / OUTROS NEGÓCIOS</x:t>
        </x:is>
      </x:c>
      <x:c r="F7359" t="n">
        <x:v>-14204</x:v>
      </x:c>
      <x:c r="G7359" t="n">
        <x:v>-9476</x:v>
      </x:c>
      <x:c r="H7359" t="n">
        <x:v>-4728</x:v>
      </x:c>
      <x:c r="I7359" t="inlineStr">
        <x:is>
          <x:t xml:space="preserve">Atual − trimestre anterior</x:t>
        </x:is>
      </x:c>
    </x:row>
    <x:row r="7360">
      <x:c r="A7360" t="inlineStr">
        <x:is>
          <x:t xml:space="preserve">4T23</x:t>
        </x:is>
      </x:c>
      <x:c r="B7360" t="inlineStr">
        <x:is>
          <x:t xml:space="preserve">EBIT012</x:t>
        </x:is>
      </x:c>
      <x:c r="C7360" t="inlineStr">
        <x:is>
          <x:t xml:space="preserve">Lucro Operacional Total</x:t>
        </x:is>
      </x:c>
      <x:c r="D7360" t="inlineStr">
        <x:is>
          <x:t xml:space="preserve">Lucro (prejuízo) antes do resultado financeiro, das participações e impostos</x:t>
        </x:is>
      </x:c>
      <x:c r="E7360" t="inlineStr">
        <x:is>
          <x:t xml:space="preserve">E&amp;P</x:t>
        </x:is>
      </x:c>
      <x:c r="F7360" t="n">
        <x:v>170418</x:v>
      </x:c>
      <x:c r="G7360" t="n">
        <x:v>134808</x:v>
      </x:c>
      <x:c r="H7360" t="n">
        <x:v>35610</x:v>
      </x:c>
      <x:c r="I7360" t="inlineStr">
        <x:is>
          <x:t xml:space="preserve">Atual − trimestre anterior</x:t>
        </x:is>
      </x:c>
    </x:row>
    <x:row r="7361">
      <x:c r="A7361" t="inlineStr">
        <x:is>
          <x:t xml:space="preserve">4T23</x:t>
        </x:is>
      </x:c>
      <x:c r="B7361" t="inlineStr">
        <x:is>
          <x:t xml:space="preserve">EBIT012</x:t>
        </x:is>
      </x:c>
      <x:c r="C7361" t="inlineStr">
        <x:is>
          <x:t xml:space="preserve">Lucro Operacional Total</x:t>
        </x:is>
      </x:c>
      <x:c r="D7361" t="inlineStr">
        <x:is>
          <x:t xml:space="preserve">Lucro (prejuízo) antes do resultado financeiro, das participações e impostos</x:t>
        </x:is>
      </x:c>
      <x:c r="E7361" t="inlineStr">
        <x:is>
          <x:t xml:space="preserve">ELIMINAÇÕES</x:t>
        </x:is>
      </x:c>
      <x:c r="F7361" t="n">
        <x:v>-1192</x:v>
      </x:c>
      <x:c r="G7361" t="n">
        <x:v>-1807</x:v>
      </x:c>
      <x:c r="H7361" t="n">
        <x:v>615</x:v>
      </x:c>
      <x:c r="I7361" t="inlineStr">
        <x:is>
          <x:t xml:space="preserve">Atual − trimestre anterior</x:t>
        </x:is>
      </x:c>
    </x:row>
    <x:row r="7362">
      <x:c r="A7362" t="inlineStr">
        <x:is>
          <x:t xml:space="preserve">4T23</x:t>
        </x:is>
      </x:c>
      <x:c r="B7362" t="inlineStr">
        <x:is>
          <x:t xml:space="preserve">EBIT012</x:t>
        </x:is>
      </x:c>
      <x:c r="C7362" t="inlineStr">
        <x:is>
          <x:t xml:space="preserve">Lucro Operacional Total</x:t>
        </x:is>
      </x:c>
      <x:c r="D7362" t="inlineStr">
        <x:is>
          <x:t xml:space="preserve">Lucro (prejuízo) antes do resultado financeiro, das participações e impostos</x:t>
        </x:is>
      </x:c>
      <x:c r="E7362" t="inlineStr">
        <x:is>
          <x:t xml:space="preserve">GÁS &amp; ENERGIA / G&amp;EBC</x:t>
        </x:is>
      </x:c>
      <x:c r="F7362" t="n">
        <x:v>10166</x:v>
      </x:c>
      <x:c r="G7362" t="n">
        <x:v>7696</x:v>
      </x:c>
      <x:c r="H7362" t="n">
        <x:v>2470</x:v>
      </x:c>
      <x:c r="I7362" t="inlineStr">
        <x:is>
          <x:t xml:space="preserve">Atual − trimestre anterior</x:t>
        </x:is>
      </x:c>
    </x:row>
    <x:row r="7363">
      <x:c r="A7363" t="inlineStr">
        <x:is>
          <x:t xml:space="preserve">4T23</x:t>
        </x:is>
      </x:c>
      <x:c r="B7363" t="inlineStr">
        <x:is>
          <x:t xml:space="preserve">EBIT012</x:t>
        </x:is>
      </x:c>
      <x:c r="C7363" t="inlineStr">
        <x:is>
          <x:t xml:space="preserve">Lucro Operacional Total</x:t>
        </x:is>
      </x:c>
      <x:c r="D7363" t="inlineStr">
        <x:is>
          <x:t xml:space="preserve">Lucro (prejuízo) antes do resultado financeiro, das participações e impostos</x:t>
        </x:is>
      </x:c>
      <x:c r="E7363" t="inlineStr">
        <x:is>
          <x:t xml:space="preserve">REFINO / RTC</x:t>
        </x:is>
      </x:c>
      <x:c r="F7363" t="n">
        <x:v>25634</x:v>
      </x:c>
      <x:c r="G7363" t="n">
        <x:v>19630</x:v>
      </x:c>
      <x:c r="H7363" t="n">
        <x:v>6004</x:v>
      </x:c>
      <x:c r="I7363" t="inlineStr">
        <x:is>
          <x:t xml:space="preserve">Atual − trimestre anterior</x:t>
        </x:is>
      </x:c>
    </x:row>
    <x:row r="7364">
      <x:c r="A7364" t="inlineStr">
        <x:is>
          <x:t xml:space="preserve">4T23</x:t>
        </x:is>
      </x:c>
      <x:c r="B7364" t="inlineStr">
        <x:is>
          <x:t xml:space="preserve">EBIT012</x:t>
        </x:is>
      </x:c>
      <x:c r="C7364" t="inlineStr">
        <x:is>
          <x:t xml:space="preserve">Lucro Operacional Total</x:t>
        </x:is>
      </x:c>
      <x:c r="D7364" t="inlineStr">
        <x:is>
          <x:t xml:space="preserve">Lucro (prejuízo) antes do resultado financeiro, das participações e impostos</x:t>
        </x:is>
      </x:c>
      <x:c r="E7364" t="inlineStr">
        <x:is>
          <x:t xml:space="preserve">TOTAL</x:t>
        </x:is>
      </x:c>
      <x:c r="F7364" t="n">
        <x:v>190822</x:v>
      </x:c>
      <x:c r="G7364" t="n">
        <x:v>150851</x:v>
      </x:c>
      <x:c r="H7364" t="n">
        <x:v>39971</x:v>
      </x:c>
      <x:c r="I7364" t="inlineStr">
        <x:is>
          <x:t xml:space="preserve">Atual − trimestre anterior</x:t>
        </x:is>
      </x:c>
    </x:row>
    <x:row r="7365">
      <x:c r="A7365" t="inlineStr">
        <x:is>
          <x:t xml:space="preserve">1T24</x:t>
        </x:is>
      </x:c>
      <x:c r="B7365" t="inlineStr">
        <x:is>
          <x:t xml:space="preserve">EBIT000A</x:t>
        </x:is>
      </x:c>
      <x:c r="C7365" t="inlineStr">
        <x:is>
          <x:t xml:space="preserve">Receita</x:t>
        </x:is>
      </x:c>
      <x:c r="D7365" t="inlineStr">
        <x:is>
          <x:t xml:space="preserve">Intersegmentos</x:t>
        </x:is>
      </x:c>
      <x:c r="E7365" t="inlineStr">
        <x:is>
          <x:t xml:space="preserve">CORPORATIVO / OUTROS NEGÓCIOS</x:t>
        </x:is>
      </x:c>
      <x:c r="F7365" t="n">
        <x:v>9</x:v>
      </x:c>
      <x:c r="H7365" t="n">
        <x:v>9</x:v>
      </x:c>
      <x:c r="I7365" t="inlineStr">
        <x:is>
          <x:t xml:space="preserve">1T = valor acumulado</x:t>
        </x:is>
      </x:c>
    </x:row>
    <x:row r="7366">
      <x:c r="A7366" t="inlineStr">
        <x:is>
          <x:t xml:space="preserve">1T24</x:t>
        </x:is>
      </x:c>
      <x:c r="B7366" t="inlineStr">
        <x:is>
          <x:t xml:space="preserve">EBIT000A</x:t>
        </x:is>
      </x:c>
      <x:c r="C7366" t="inlineStr">
        <x:is>
          <x:t xml:space="preserve">Receita</x:t>
        </x:is>
      </x:c>
      <x:c r="D7366" t="inlineStr">
        <x:is>
          <x:t xml:space="preserve">Intersegmentos</x:t>
        </x:is>
      </x:c>
      <x:c r="E7366" t="inlineStr">
        <x:is>
          <x:t xml:space="preserve">E&amp;P</x:t>
        </x:is>
      </x:c>
      <x:c r="F7366" t="n">
        <x:v>79124</x:v>
      </x:c>
      <x:c r="H7366" t="n">
        <x:v>79124</x:v>
      </x:c>
      <x:c r="I7366" t="inlineStr">
        <x:is>
          <x:t xml:space="preserve">1T = valor acumulado</x:t>
        </x:is>
      </x:c>
    </x:row>
    <x:row r="7367">
      <x:c r="A7367" t="inlineStr">
        <x:is>
          <x:t xml:space="preserve">1T24</x:t>
        </x:is>
      </x:c>
      <x:c r="B7367" t="inlineStr">
        <x:is>
          <x:t xml:space="preserve">EBIT000A</x:t>
        </x:is>
      </x:c>
      <x:c r="C7367" t="inlineStr">
        <x:is>
          <x:t xml:space="preserve">Receita</x:t>
        </x:is>
      </x:c>
      <x:c r="D7367" t="inlineStr">
        <x:is>
          <x:t xml:space="preserve">Intersegmentos</x:t>
        </x:is>
      </x:c>
      <x:c r="E7367" t="inlineStr">
        <x:is>
          <x:t xml:space="preserve">ELIMINAÇÕES</x:t>
        </x:is>
      </x:c>
      <x:c r="F7367" t="n">
        <x:v>-84196</x:v>
      </x:c>
      <x:c r="H7367" t="n">
        <x:v>-84196</x:v>
      </x:c>
      <x:c r="I7367" t="inlineStr">
        <x:is>
          <x:t xml:space="preserve">1T = valor acumulado</x:t>
        </x:is>
      </x:c>
    </x:row>
    <x:row r="7368">
      <x:c r="A7368" t="inlineStr">
        <x:is>
          <x:t xml:space="preserve">1T24</x:t>
        </x:is>
      </x:c>
      <x:c r="B7368" t="inlineStr">
        <x:is>
          <x:t xml:space="preserve">EBIT000A</x:t>
        </x:is>
      </x:c>
      <x:c r="C7368" t="inlineStr">
        <x:is>
          <x:t xml:space="preserve">Receita</x:t>
        </x:is>
      </x:c>
      <x:c r="D7368" t="inlineStr">
        <x:is>
          <x:t xml:space="preserve">Intersegmentos</x:t>
        </x:is>
      </x:c>
      <x:c r="E7368" t="inlineStr">
        <x:is>
          <x:t xml:space="preserve">GÁS &amp; ENERGIA / G&amp;EBC</x:t>
        </x:is>
      </x:c>
      <x:c r="F7368" t="n">
        <x:v>3564</x:v>
      </x:c>
      <x:c r="H7368" t="n">
        <x:v>3564</x:v>
      </x:c>
      <x:c r="I7368" t="inlineStr">
        <x:is>
          <x:t xml:space="preserve">1T = valor acumulado</x:t>
        </x:is>
      </x:c>
    </x:row>
    <x:row r="7369">
      <x:c r="A7369" t="inlineStr">
        <x:is>
          <x:t xml:space="preserve">1T24</x:t>
        </x:is>
      </x:c>
      <x:c r="B7369" t="inlineStr">
        <x:is>
          <x:t xml:space="preserve">EBIT000A</x:t>
        </x:is>
      </x:c>
      <x:c r="C7369" t="inlineStr">
        <x:is>
          <x:t xml:space="preserve">Receita</x:t>
        </x:is>
      </x:c>
      <x:c r="D7369" t="inlineStr">
        <x:is>
          <x:t xml:space="preserve">Intersegmentos</x:t>
        </x:is>
      </x:c>
      <x:c r="E7369" t="inlineStr">
        <x:is>
          <x:t xml:space="preserve">REFINO / RTC</x:t>
        </x:is>
      </x:c>
      <x:c r="F7369" t="n">
        <x:v>1499</x:v>
      </x:c>
      <x:c r="H7369" t="n">
        <x:v>1499</x:v>
      </x:c>
      <x:c r="I7369" t="inlineStr">
        <x:is>
          <x:t xml:space="preserve">1T = valor acumulado</x:t>
        </x:is>
      </x:c>
    </x:row>
    <x:row r="7370">
      <x:c r="A7370" t="inlineStr">
        <x:is>
          <x:t xml:space="preserve">1T24</x:t>
        </x:is>
      </x:c>
      <x:c r="B7370" t="inlineStr">
        <x:is>
          <x:t xml:space="preserve">EBIT000A</x:t>
        </x:is>
      </x:c>
      <x:c r="C7370" t="inlineStr">
        <x:is>
          <x:t xml:space="preserve">Receita</x:t>
        </x:is>
      </x:c>
      <x:c r="D7370" t="inlineStr">
        <x:is>
          <x:t xml:space="preserve">Intersegmentos</x:t>
        </x:is>
      </x:c>
      <x:c r="E7370" t="inlineStr">
        <x:is>
          <x:t xml:space="preserve">TOTAL</x:t>
        </x:is>
      </x:c>
      <x:c r="F7370" t="n">
        <x:v>0</x:v>
      </x:c>
      <x:c r="H7370" t="n">
        <x:v>0</x:v>
      </x:c>
      <x:c r="I7370" t="inlineStr">
        <x:is>
          <x:t xml:space="preserve">1T = valor acumulado</x:t>
        </x:is>
      </x:c>
    </x:row>
    <x:row r="7371">
      <x:c r="A7371" t="inlineStr">
        <x:is>
          <x:t xml:space="preserve">1T24</x:t>
        </x:is>
      </x:c>
      <x:c r="B7371" t="inlineStr">
        <x:is>
          <x:t xml:space="preserve">EBIT000B</x:t>
        </x:is>
      </x:c>
      <x:c r="C7371" t="inlineStr">
        <x:is>
          <x:t xml:space="preserve">Receita</x:t>
        </x:is>
      </x:c>
      <x:c r="D7371" t="inlineStr">
        <x:is>
          <x:t xml:space="preserve">Terceiros</x:t>
        </x:is>
      </x:c>
      <x:c r="E7371" t="inlineStr">
        <x:is>
          <x:t xml:space="preserve">CORPORATIVO / OUTROS NEGÓCIOS</x:t>
        </x:is>
      </x:c>
      <x:c r="F7371" t="n">
        <x:v>370</x:v>
      </x:c>
      <x:c r="H7371" t="n">
        <x:v>370</x:v>
      </x:c>
      <x:c r="I7371" t="inlineStr">
        <x:is>
          <x:t xml:space="preserve">1T = valor acumulado</x:t>
        </x:is>
      </x:c>
    </x:row>
    <x:row r="7372">
      <x:c r="A7372" t="inlineStr">
        <x:is>
          <x:t xml:space="preserve">1T24</x:t>
        </x:is>
      </x:c>
      <x:c r="B7372" t="inlineStr">
        <x:is>
          <x:t xml:space="preserve">EBIT000B</x:t>
        </x:is>
      </x:c>
      <x:c r="C7372" t="inlineStr">
        <x:is>
          <x:t xml:space="preserve">Receita</x:t>
        </x:is>
      </x:c>
      <x:c r="D7372" t="inlineStr">
        <x:is>
          <x:t xml:space="preserve">Terceiros</x:t>
        </x:is>
      </x:c>
      <x:c r="E7372" t="inlineStr">
        <x:is>
          <x:t xml:space="preserve">E&amp;P</x:t>
        </x:is>
      </x:c>
      <x:c r="F7372" t="n">
        <x:v>520</x:v>
      </x:c>
      <x:c r="H7372" t="n">
        <x:v>520</x:v>
      </x:c>
      <x:c r="I7372" t="inlineStr">
        <x:is>
          <x:t xml:space="preserve">1T = valor acumulado</x:t>
        </x:is>
      </x:c>
    </x:row>
    <x:row r="7373">
      <x:c r="A7373" t="inlineStr">
        <x:is>
          <x:t xml:space="preserve">1T24</x:t>
        </x:is>
      </x:c>
      <x:c r="B7373" t="inlineStr">
        <x:is>
          <x:t xml:space="preserve">EBIT000B</x:t>
        </x:is>
      </x:c>
      <x:c r="C7373" t="inlineStr">
        <x:is>
          <x:t xml:space="preserve">Receita</x:t>
        </x:is>
      </x:c>
      <x:c r="D7373" t="inlineStr">
        <x:is>
          <x:t xml:space="preserve">Terceiros</x:t>
        </x:is>
      </x:c>
      <x:c r="E7373" t="inlineStr">
        <x:is>
          <x:t xml:space="preserve">ELIMINAÇÕES</x:t>
        </x:is>
      </x:c>
      <x:c r="F7373" t="n">
        <x:v>0</x:v>
      </x:c>
      <x:c r="H7373" t="n">
        <x:v>0</x:v>
      </x:c>
      <x:c r="I7373" t="inlineStr">
        <x:is>
          <x:t xml:space="preserve">1T = valor acumulado</x:t>
        </x:is>
      </x:c>
    </x:row>
    <x:row r="7374">
      <x:c r="A7374" t="inlineStr">
        <x:is>
          <x:t xml:space="preserve">1T24</x:t>
        </x:is>
      </x:c>
      <x:c r="B7374" t="inlineStr">
        <x:is>
          <x:t xml:space="preserve">EBIT000B</x:t>
        </x:is>
      </x:c>
      <x:c r="C7374" t="inlineStr">
        <x:is>
          <x:t xml:space="preserve">Receita</x:t>
        </x:is>
      </x:c>
      <x:c r="D7374" t="inlineStr">
        <x:is>
          <x:t xml:space="preserve">Terceiros</x:t>
        </x:is>
      </x:c>
      <x:c r="E7374" t="inlineStr">
        <x:is>
          <x:t xml:space="preserve">GÁS &amp; ENERGIA / G&amp;EBC</x:t>
        </x:is>
      </x:c>
      <x:c r="F7374" t="n">
        <x:v>8425</x:v>
      </x:c>
      <x:c r="H7374" t="n">
        <x:v>8425</x:v>
      </x:c>
      <x:c r="I7374" t="inlineStr">
        <x:is>
          <x:t xml:space="preserve">1T = valor acumulado</x:t>
        </x:is>
      </x:c>
    </x:row>
    <x:row r="7375">
      <x:c r="A7375" t="inlineStr">
        <x:is>
          <x:t xml:space="preserve">1T24</x:t>
        </x:is>
      </x:c>
      <x:c r="B7375" t="inlineStr">
        <x:is>
          <x:t xml:space="preserve">EBIT000B</x:t>
        </x:is>
      </x:c>
      <x:c r="C7375" t="inlineStr">
        <x:is>
          <x:t xml:space="preserve">Receita</x:t>
        </x:is>
      </x:c>
      <x:c r="D7375" t="inlineStr">
        <x:is>
          <x:t xml:space="preserve">Terceiros</x:t>
        </x:is>
      </x:c>
      <x:c r="E7375" t="inlineStr">
        <x:is>
          <x:t xml:space="preserve">REFINO / RTC</x:t>
        </x:is>
      </x:c>
      <x:c r="F7375" t="n">
        <x:v>108406</x:v>
      </x:c>
      <x:c r="H7375" t="n">
        <x:v>108406</x:v>
      </x:c>
      <x:c r="I7375" t="inlineStr">
        <x:is>
          <x:t xml:space="preserve">1T = valor acumulado</x:t>
        </x:is>
      </x:c>
    </x:row>
    <x:row r="7376">
      <x:c r="A7376" t="inlineStr">
        <x:is>
          <x:t xml:space="preserve">1T24</x:t>
        </x:is>
      </x:c>
      <x:c r="B7376" t="inlineStr">
        <x:is>
          <x:t xml:space="preserve">EBIT000B</x:t>
        </x:is>
      </x:c>
      <x:c r="C7376" t="inlineStr">
        <x:is>
          <x:t xml:space="preserve">Receita</x:t>
        </x:is>
      </x:c>
      <x:c r="D7376" t="inlineStr">
        <x:is>
          <x:t xml:space="preserve">Terceiros</x:t>
        </x:is>
      </x:c>
      <x:c r="E7376" t="inlineStr">
        <x:is>
          <x:t xml:space="preserve">TOTAL</x:t>
        </x:is>
      </x:c>
      <x:c r="F7376" t="n">
        <x:v>117721</x:v>
      </x:c>
      <x:c r="H7376" t="n">
        <x:v>117721</x:v>
      </x:c>
      <x:c r="I7376" t="inlineStr">
        <x:is>
          <x:t xml:space="preserve">1T = valor acumulado</x:t>
        </x:is>
      </x:c>
    </x:row>
    <x:row r="7377">
      <x:c r="A7377" t="inlineStr">
        <x:is>
          <x:t xml:space="preserve">1T24</x:t>
        </x:is>
      </x:c>
      <x:c r="B7377" t="inlineStr">
        <x:is>
          <x:t xml:space="preserve">EBIT001</x:t>
        </x:is>
      </x:c>
      <x:c r="C7377" t="inlineStr">
        <x:is>
          <x:t xml:space="preserve">Receita Total</x:t>
        </x:is>
      </x:c>
      <x:c r="D7377" t="inlineStr">
        <x:is>
          <x:t xml:space="preserve">Receita de vendas</x:t>
        </x:is>
      </x:c>
      <x:c r="E7377" t="inlineStr">
        <x:is>
          <x:t xml:space="preserve">CORPORATIVO / OUTROS NEGÓCIOS</x:t>
        </x:is>
      </x:c>
      <x:c r="F7377" t="n">
        <x:v>379</x:v>
      </x:c>
      <x:c r="H7377" t="n">
        <x:v>379</x:v>
      </x:c>
      <x:c r="I7377" t="inlineStr">
        <x:is>
          <x:t xml:space="preserve">1T = valor acumulado</x:t>
        </x:is>
      </x:c>
    </x:row>
    <x:row r="7378">
      <x:c r="A7378" t="inlineStr">
        <x:is>
          <x:t xml:space="preserve">1T24</x:t>
        </x:is>
      </x:c>
      <x:c r="B7378" t="inlineStr">
        <x:is>
          <x:t xml:space="preserve">EBIT001</x:t>
        </x:is>
      </x:c>
      <x:c r="C7378" t="inlineStr">
        <x:is>
          <x:t xml:space="preserve">Receita Total</x:t>
        </x:is>
      </x:c>
      <x:c r="D7378" t="inlineStr">
        <x:is>
          <x:t xml:space="preserve">Receita de vendas</x:t>
        </x:is>
      </x:c>
      <x:c r="E7378" t="inlineStr">
        <x:is>
          <x:t xml:space="preserve">E&amp;P</x:t>
        </x:is>
      </x:c>
      <x:c r="F7378" t="n">
        <x:v>79644</x:v>
      </x:c>
      <x:c r="H7378" t="n">
        <x:v>79644</x:v>
      </x:c>
      <x:c r="I7378" t="inlineStr">
        <x:is>
          <x:t xml:space="preserve">1T = valor acumulado</x:t>
        </x:is>
      </x:c>
    </x:row>
    <x:row r="7379">
      <x:c r="A7379" t="inlineStr">
        <x:is>
          <x:t xml:space="preserve">1T24</x:t>
        </x:is>
      </x:c>
      <x:c r="B7379" t="inlineStr">
        <x:is>
          <x:t xml:space="preserve">EBIT001</x:t>
        </x:is>
      </x:c>
      <x:c r="C7379" t="inlineStr">
        <x:is>
          <x:t xml:space="preserve">Receita Total</x:t>
        </x:is>
      </x:c>
      <x:c r="D7379" t="inlineStr">
        <x:is>
          <x:t xml:space="preserve">Receita de vendas</x:t>
        </x:is>
      </x:c>
      <x:c r="E7379" t="inlineStr">
        <x:is>
          <x:t xml:space="preserve">ELIMINAÇÕES</x:t>
        </x:is>
      </x:c>
      <x:c r="F7379" t="n">
        <x:v>-84196</x:v>
      </x:c>
      <x:c r="H7379" t="n">
        <x:v>-84196</x:v>
      </x:c>
      <x:c r="I7379" t="inlineStr">
        <x:is>
          <x:t xml:space="preserve">1T = valor acumulado</x:t>
        </x:is>
      </x:c>
    </x:row>
    <x:row r="7380">
      <x:c r="A7380" t="inlineStr">
        <x:is>
          <x:t xml:space="preserve">1T24</x:t>
        </x:is>
      </x:c>
      <x:c r="B7380" t="inlineStr">
        <x:is>
          <x:t xml:space="preserve">EBIT001</x:t>
        </x:is>
      </x:c>
      <x:c r="C7380" t="inlineStr">
        <x:is>
          <x:t xml:space="preserve">Receita Total</x:t>
        </x:is>
      </x:c>
      <x:c r="D7380" t="inlineStr">
        <x:is>
          <x:t xml:space="preserve">Receita de vendas</x:t>
        </x:is>
      </x:c>
      <x:c r="E7380" t="inlineStr">
        <x:is>
          <x:t xml:space="preserve">GÁS &amp; ENERGIA / G&amp;EBC</x:t>
        </x:is>
      </x:c>
      <x:c r="F7380" t="n">
        <x:v>11989</x:v>
      </x:c>
      <x:c r="H7380" t="n">
        <x:v>11989</x:v>
      </x:c>
      <x:c r="I7380" t="inlineStr">
        <x:is>
          <x:t xml:space="preserve">1T = valor acumulado</x:t>
        </x:is>
      </x:c>
    </x:row>
    <x:row r="7381">
      <x:c r="A7381" t="inlineStr">
        <x:is>
          <x:t xml:space="preserve">1T24</x:t>
        </x:is>
      </x:c>
      <x:c r="B7381" t="inlineStr">
        <x:is>
          <x:t xml:space="preserve">EBIT001</x:t>
        </x:is>
      </x:c>
      <x:c r="C7381" t="inlineStr">
        <x:is>
          <x:t xml:space="preserve">Receita Total</x:t>
        </x:is>
      </x:c>
      <x:c r="D7381" t="inlineStr">
        <x:is>
          <x:t xml:space="preserve">Receita de vendas</x:t>
        </x:is>
      </x:c>
      <x:c r="E7381" t="inlineStr">
        <x:is>
          <x:t xml:space="preserve">REFINO / RTC</x:t>
        </x:is>
      </x:c>
      <x:c r="F7381" t="n">
        <x:v>109905</x:v>
      </x:c>
      <x:c r="H7381" t="n">
        <x:v>109905</x:v>
      </x:c>
      <x:c r="I7381" t="inlineStr">
        <x:is>
          <x:t xml:space="preserve">1T = valor acumulado</x:t>
        </x:is>
      </x:c>
    </x:row>
    <x:row r="7382">
      <x:c r="A7382" t="inlineStr">
        <x:is>
          <x:t xml:space="preserve">1T24</x:t>
        </x:is>
      </x:c>
      <x:c r="B7382" t="inlineStr">
        <x:is>
          <x:t xml:space="preserve">EBIT001</x:t>
        </x:is>
      </x:c>
      <x:c r="C7382" t="inlineStr">
        <x:is>
          <x:t xml:space="preserve">Receita Total</x:t>
        </x:is>
      </x:c>
      <x:c r="D7382" t="inlineStr">
        <x:is>
          <x:t xml:space="preserve">Receita de vendas</x:t>
        </x:is>
      </x:c>
      <x:c r="E7382" t="inlineStr">
        <x:is>
          <x:t xml:space="preserve">TOTAL</x:t>
        </x:is>
      </x:c>
      <x:c r="F7382" t="n">
        <x:v>117721</x:v>
      </x:c>
      <x:c r="H7382" t="n">
        <x:v>117721</x:v>
      </x:c>
      <x:c r="I7382" t="inlineStr">
        <x:is>
          <x:t xml:space="preserve">1T = valor acumulado</x:t>
        </x:is>
      </x:c>
    </x:row>
    <x:row r="7383">
      <x:c r="A7383" t="inlineStr">
        <x:is>
          <x:t xml:space="preserve">1T24</x:t>
        </x:is>
      </x:c>
      <x:c r="B7383" t="inlineStr">
        <x:is>
          <x:t xml:space="preserve">EBIT002</x:t>
        </x:is>
      </x:c>
      <x:c r="C7383" t="inlineStr">
        <x:is>
          <x:t xml:space="preserve">Custo Total</x:t>
        </x:is>
      </x:c>
      <x:c r="D7383" t="inlineStr">
        <x:is>
          <x:t xml:space="preserve">Custo dos produtos e serviços vendidos</x:t>
        </x:is>
      </x:c>
      <x:c r="E7383" t="inlineStr">
        <x:is>
          <x:t xml:space="preserve">CORPORATIVO / OUTROS NEGÓCIOS</x:t>
        </x:is>
      </x:c>
      <x:c r="F7383" t="n">
        <x:v>-362</x:v>
      </x:c>
      <x:c r="H7383" t="n">
        <x:v>-362</x:v>
      </x:c>
      <x:c r="I7383" t="inlineStr">
        <x:is>
          <x:t xml:space="preserve">1T = valor acumulado</x:t>
        </x:is>
      </x:c>
    </x:row>
    <x:row r="7384">
      <x:c r="A7384" t="inlineStr">
        <x:is>
          <x:t xml:space="preserve">1T24</x:t>
        </x:is>
      </x:c>
      <x:c r="B7384" t="inlineStr">
        <x:is>
          <x:t xml:space="preserve">EBIT002</x:t>
        </x:is>
      </x:c>
      <x:c r="C7384" t="inlineStr">
        <x:is>
          <x:t xml:space="preserve">Custo Total</x:t>
        </x:is>
      </x:c>
      <x:c r="D7384" t="inlineStr">
        <x:is>
          <x:t xml:space="preserve">Custo dos produtos e serviços vendidos</x:t>
        </x:is>
      </x:c>
      <x:c r="E7384" t="inlineStr">
        <x:is>
          <x:t xml:space="preserve">E&amp;P</x:t>
        </x:is>
      </x:c>
      <x:c r="F7384" t="n">
        <x:v>-32760</x:v>
      </x:c>
      <x:c r="H7384" t="n">
        <x:v>-32760</x:v>
      </x:c>
      <x:c r="I7384" t="inlineStr">
        <x:is>
          <x:t xml:space="preserve">1T = valor acumulado</x:t>
        </x:is>
      </x:c>
    </x:row>
    <x:row r="7385">
      <x:c r="A7385" t="inlineStr">
        <x:is>
          <x:t xml:space="preserve">1T24</x:t>
        </x:is>
      </x:c>
      <x:c r="B7385" t="inlineStr">
        <x:is>
          <x:t xml:space="preserve">EBIT002</x:t>
        </x:is>
      </x:c>
      <x:c r="C7385" t="inlineStr">
        <x:is>
          <x:t xml:space="preserve">Custo Total</x:t>
        </x:is>
      </x:c>
      <x:c r="D7385" t="inlineStr">
        <x:is>
          <x:t xml:space="preserve">Custo dos produtos e serviços vendidos</x:t>
        </x:is>
      </x:c>
      <x:c r="E7385" t="inlineStr">
        <x:is>
          <x:t xml:space="preserve">ELIMINAÇÕES</x:t>
        </x:is>
      </x:c>
      <x:c r="F7385" t="n">
        <x:v>80911</x:v>
      </x:c>
      <x:c r="H7385" t="n">
        <x:v>80911</x:v>
      </x:c>
      <x:c r="I7385" t="inlineStr">
        <x:is>
          <x:t xml:space="preserve">1T = valor acumulado</x:t>
        </x:is>
      </x:c>
    </x:row>
    <x:row r="7386">
      <x:c r="A7386" t="inlineStr">
        <x:is>
          <x:t xml:space="preserve">1T24</x:t>
        </x:is>
      </x:c>
      <x:c r="B7386" t="inlineStr">
        <x:is>
          <x:t xml:space="preserve">EBIT002</x:t>
        </x:is>
      </x:c>
      <x:c r="C7386" t="inlineStr">
        <x:is>
          <x:t xml:space="preserve">Custo Total</x:t>
        </x:is>
      </x:c>
      <x:c r="D7386" t="inlineStr">
        <x:is>
          <x:t xml:space="preserve">Custo dos produtos e serviços vendidos</x:t>
        </x:is>
      </x:c>
      <x:c r="E7386" t="inlineStr">
        <x:is>
          <x:t xml:space="preserve">GÁS &amp; ENERGIA / G&amp;EBC</x:t>
        </x:is>
      </x:c>
      <x:c r="F7386" t="n">
        <x:v>-5838</x:v>
      </x:c>
      <x:c r="H7386" t="n">
        <x:v>-5838</x:v>
      </x:c>
      <x:c r="I7386" t="inlineStr">
        <x:is>
          <x:t xml:space="preserve">1T = valor acumulado</x:t>
        </x:is>
      </x:c>
    </x:row>
    <x:row r="7387">
      <x:c r="A7387" t="inlineStr">
        <x:is>
          <x:t xml:space="preserve">1T24</x:t>
        </x:is>
      </x:c>
      <x:c r="B7387" t="inlineStr">
        <x:is>
          <x:t xml:space="preserve">EBIT002</x:t>
        </x:is>
      </x:c>
      <x:c r="C7387" t="inlineStr">
        <x:is>
          <x:t xml:space="preserve">Custo Total</x:t>
        </x:is>
      </x:c>
      <x:c r="D7387" t="inlineStr">
        <x:is>
          <x:t xml:space="preserve">Custo dos produtos e serviços vendidos</x:t>
        </x:is>
      </x:c>
      <x:c r="E7387" t="inlineStr">
        <x:is>
          <x:t xml:space="preserve">REFINO / RTC</x:t>
        </x:is>
      </x:c>
      <x:c r="F7387" t="n">
        <x:v>-98971</x:v>
      </x:c>
      <x:c r="H7387" t="n">
        <x:v>-98971</x:v>
      </x:c>
      <x:c r="I7387" t="inlineStr">
        <x:is>
          <x:t xml:space="preserve">1T = valor acumulado</x:t>
        </x:is>
      </x:c>
    </x:row>
    <x:row r="7388">
      <x:c r="A7388" t="inlineStr">
        <x:is>
          <x:t xml:space="preserve">1T24</x:t>
        </x:is>
      </x:c>
      <x:c r="B7388" t="inlineStr">
        <x:is>
          <x:t xml:space="preserve">EBIT002</x:t>
        </x:is>
      </x:c>
      <x:c r="C7388" t="inlineStr">
        <x:is>
          <x:t xml:space="preserve">Custo Total</x:t>
        </x:is>
      </x:c>
      <x:c r="D7388" t="inlineStr">
        <x:is>
          <x:t xml:space="preserve">Custo dos produtos e serviços vendidos</x:t>
        </x:is>
      </x:c>
      <x:c r="E7388" t="inlineStr">
        <x:is>
          <x:t xml:space="preserve">TOTAL</x:t>
        </x:is>
      </x:c>
      <x:c r="F7388" t="n">
        <x:v>-57020</x:v>
      </x:c>
      <x:c r="H7388" t="n">
        <x:v>-57020</x:v>
      </x:c>
      <x:c r="I7388" t="inlineStr">
        <x:is>
          <x:t xml:space="preserve">1T = valor acumulado</x:t>
        </x:is>
      </x:c>
    </x:row>
    <x:row r="7389">
      <x:c r="A7389" t="inlineStr">
        <x:is>
          <x:t xml:space="preserve">1T24</x:t>
        </x:is>
      </x:c>
      <x:c r="B7389" t="inlineStr">
        <x:is>
          <x:t xml:space="preserve">EBIT003</x:t>
        </x:is>
      </x:c>
      <x:c r="C7389" t="inlineStr">
        <x:is>
          <x:t xml:space="preserve">Lucro Bruto Total</x:t>
        </x:is>
      </x:c>
      <x:c r="D7389" t="inlineStr">
        <x:is>
          <x:t xml:space="preserve">Lucro bruto</x:t>
        </x:is>
      </x:c>
      <x:c r="E7389" t="inlineStr">
        <x:is>
          <x:t xml:space="preserve">CORPORATIVO / OUTROS NEGÓCIOS</x:t>
        </x:is>
      </x:c>
      <x:c r="F7389" t="n">
        <x:v>17</x:v>
      </x:c>
      <x:c r="H7389" t="n">
        <x:v>17</x:v>
      </x:c>
      <x:c r="I7389" t="inlineStr">
        <x:is>
          <x:t xml:space="preserve">1T = valor acumulado</x:t>
        </x:is>
      </x:c>
    </x:row>
    <x:row r="7390">
      <x:c r="A7390" t="inlineStr">
        <x:is>
          <x:t xml:space="preserve">1T24</x:t>
        </x:is>
      </x:c>
      <x:c r="B7390" t="inlineStr">
        <x:is>
          <x:t xml:space="preserve">EBIT003</x:t>
        </x:is>
      </x:c>
      <x:c r="C7390" t="inlineStr">
        <x:is>
          <x:t xml:space="preserve">Lucro Bruto Total</x:t>
        </x:is>
      </x:c>
      <x:c r="D7390" t="inlineStr">
        <x:is>
          <x:t xml:space="preserve">Lucro bruto</x:t>
        </x:is>
      </x:c>
      <x:c r="E7390" t="inlineStr">
        <x:is>
          <x:t xml:space="preserve">E&amp;P</x:t>
        </x:is>
      </x:c>
      <x:c r="F7390" t="n">
        <x:v>46884</x:v>
      </x:c>
      <x:c r="H7390" t="n">
        <x:v>46884</x:v>
      </x:c>
      <x:c r="I7390" t="inlineStr">
        <x:is>
          <x:t xml:space="preserve">1T = valor acumulado</x:t>
        </x:is>
      </x:c>
    </x:row>
    <x:row r="7391">
      <x:c r="A7391" t="inlineStr">
        <x:is>
          <x:t xml:space="preserve">1T24</x:t>
        </x:is>
      </x:c>
      <x:c r="B7391" t="inlineStr">
        <x:is>
          <x:t xml:space="preserve">EBIT003</x:t>
        </x:is>
      </x:c>
      <x:c r="C7391" t="inlineStr">
        <x:is>
          <x:t xml:space="preserve">Lucro Bruto Total</x:t>
        </x:is>
      </x:c>
      <x:c r="D7391" t="inlineStr">
        <x:is>
          <x:t xml:space="preserve">Lucro bruto</x:t>
        </x:is>
      </x:c>
      <x:c r="E7391" t="inlineStr">
        <x:is>
          <x:t xml:space="preserve">ELIMINAÇÕES</x:t>
        </x:is>
      </x:c>
      <x:c r="F7391" t="n">
        <x:v>-3285</x:v>
      </x:c>
      <x:c r="H7391" t="n">
        <x:v>-3285</x:v>
      </x:c>
      <x:c r="I7391" t="inlineStr">
        <x:is>
          <x:t xml:space="preserve">1T = valor acumulado</x:t>
        </x:is>
      </x:c>
    </x:row>
    <x:row r="7392">
      <x:c r="A7392" t="inlineStr">
        <x:is>
          <x:t xml:space="preserve">1T24</x:t>
        </x:is>
      </x:c>
      <x:c r="B7392" t="inlineStr">
        <x:is>
          <x:t xml:space="preserve">EBIT003</x:t>
        </x:is>
      </x:c>
      <x:c r="C7392" t="inlineStr">
        <x:is>
          <x:t xml:space="preserve">Lucro Bruto Total</x:t>
        </x:is>
      </x:c>
      <x:c r="D7392" t="inlineStr">
        <x:is>
          <x:t xml:space="preserve">Lucro bruto</x:t>
        </x:is>
      </x:c>
      <x:c r="E7392" t="inlineStr">
        <x:is>
          <x:t xml:space="preserve">GÁS &amp; ENERGIA / G&amp;EBC</x:t>
        </x:is>
      </x:c>
      <x:c r="F7392" t="n">
        <x:v>6151</x:v>
      </x:c>
      <x:c r="H7392" t="n">
        <x:v>6151</x:v>
      </x:c>
      <x:c r="I7392" t="inlineStr">
        <x:is>
          <x:t xml:space="preserve">1T = valor acumulado</x:t>
        </x:is>
      </x:c>
    </x:row>
    <x:row r="7393">
      <x:c r="A7393" t="inlineStr">
        <x:is>
          <x:t xml:space="preserve">1T24</x:t>
        </x:is>
      </x:c>
      <x:c r="B7393" t="inlineStr">
        <x:is>
          <x:t xml:space="preserve">EBIT003</x:t>
        </x:is>
      </x:c>
      <x:c r="C7393" t="inlineStr">
        <x:is>
          <x:t xml:space="preserve">Lucro Bruto Total</x:t>
        </x:is>
      </x:c>
      <x:c r="D7393" t="inlineStr">
        <x:is>
          <x:t xml:space="preserve">Lucro bruto</x:t>
        </x:is>
      </x:c>
      <x:c r="E7393" t="inlineStr">
        <x:is>
          <x:t xml:space="preserve">REFINO / RTC</x:t>
        </x:is>
      </x:c>
      <x:c r="F7393" t="n">
        <x:v>10934</x:v>
      </x:c>
      <x:c r="H7393" t="n">
        <x:v>10934</x:v>
      </x:c>
      <x:c r="I7393" t="inlineStr">
        <x:is>
          <x:t xml:space="preserve">1T = valor acumulado</x:t>
        </x:is>
      </x:c>
    </x:row>
    <x:row r="7394">
      <x:c r="A7394" t="inlineStr">
        <x:is>
          <x:t xml:space="preserve">1T24</x:t>
        </x:is>
      </x:c>
      <x:c r="B7394" t="inlineStr">
        <x:is>
          <x:t xml:space="preserve">EBIT003</x:t>
        </x:is>
      </x:c>
      <x:c r="C7394" t="inlineStr">
        <x:is>
          <x:t xml:space="preserve">Lucro Bruto Total</x:t>
        </x:is>
      </x:c>
      <x:c r="D7394" t="inlineStr">
        <x:is>
          <x:t xml:space="preserve">Lucro bruto</x:t>
        </x:is>
      </x:c>
      <x:c r="E7394" t="inlineStr">
        <x:is>
          <x:t xml:space="preserve">TOTAL</x:t>
        </x:is>
      </x:c>
      <x:c r="F7394" t="n">
        <x:v>60701</x:v>
      </x:c>
      <x:c r="H7394" t="n">
        <x:v>60701</x:v>
      </x:c>
      <x:c r="I7394" t="inlineStr">
        <x:is>
          <x:t xml:space="preserve">1T = valor acumulado</x:t>
        </x:is>
      </x:c>
    </x:row>
    <x:row r="7395">
      <x:c r="A7395" t="inlineStr">
        <x:is>
          <x:t xml:space="preserve">1T24</x:t>
        </x:is>
      </x:c>
      <x:c r="B7395" t="inlineStr">
        <x:is>
          <x:t xml:space="preserve">EBIT004</x:t>
        </x:is>
      </x:c>
      <x:c r="C7395" t="inlineStr">
        <x:is>
          <x:t xml:space="preserve">Despesa</x:t>
        </x:is>
      </x:c>
      <x:c r="D7395" t="inlineStr">
        <x:is>
          <x:t xml:space="preserve">Gerais e administrativas </x:t>
        </x:is>
      </x:c>
      <x:c r="E7395" t="inlineStr">
        <x:is>
          <x:t xml:space="preserve">CORPORATIVO / OUTROS NEGÓCIOS</x:t>
        </x:is>
      </x:c>
      <x:c r="F7395" t="n">
        <x:v>-1559</x:v>
      </x:c>
      <x:c r="H7395" t="n">
        <x:v>-1559</x:v>
      </x:c>
      <x:c r="I7395" t="inlineStr">
        <x:is>
          <x:t xml:space="preserve">1T = valor acumulado</x:t>
        </x:is>
      </x:c>
    </x:row>
    <x:row r="7396">
      <x:c r="A7396" t="inlineStr">
        <x:is>
          <x:t xml:space="preserve">1T24</x:t>
        </x:is>
      </x:c>
      <x:c r="B7396" t="inlineStr">
        <x:is>
          <x:t xml:space="preserve">EBIT004</x:t>
        </x:is>
      </x:c>
      <x:c r="C7396" t="inlineStr">
        <x:is>
          <x:t xml:space="preserve">Despesa</x:t>
        </x:is>
      </x:c>
      <x:c r="D7396" t="inlineStr">
        <x:is>
          <x:t xml:space="preserve">Vendas</x:t>
        </x:is>
      </x:c>
      <x:c r="E7396" t="inlineStr">
        <x:is>
          <x:t xml:space="preserve">CORPORATIVO / OUTROS NEGÓCIOS</x:t>
        </x:is>
      </x:c>
      <x:c r="F7396" t="n">
        <x:v>-64</x:v>
      </x:c>
      <x:c r="H7396" t="n">
        <x:v>-64</x:v>
      </x:c>
      <x:c r="I7396" t="inlineStr">
        <x:is>
          <x:t xml:space="preserve">1T = valor acumulado</x:t>
        </x:is>
      </x:c>
    </x:row>
    <x:row r="7397">
      <x:c r="A7397" t="inlineStr">
        <x:is>
          <x:t xml:space="preserve">1T24</x:t>
        </x:is>
      </x:c>
      <x:c r="B7397" t="inlineStr">
        <x:is>
          <x:t xml:space="preserve">EBIT004</x:t>
        </x:is>
      </x:c>
      <x:c r="C7397" t="inlineStr">
        <x:is>
          <x:t xml:space="preserve">Despesa</x:t>
        </x:is>
      </x:c>
      <x:c r="D7397" t="inlineStr">
        <x:is>
          <x:t xml:space="preserve">Gerais e administrativas </x:t>
        </x:is>
      </x:c>
      <x:c r="E7397" t="inlineStr">
        <x:is>
          <x:t xml:space="preserve">E&amp;P</x:t>
        </x:is>
      </x:c>
      <x:c r="F7397" t="n">
        <x:v>-101</x:v>
      </x:c>
      <x:c r="H7397" t="n">
        <x:v>-101</x:v>
      </x:c>
      <x:c r="I7397" t="inlineStr">
        <x:is>
          <x:t xml:space="preserve">1T = valor acumulado</x:t>
        </x:is>
      </x:c>
    </x:row>
    <x:row r="7398">
      <x:c r="A7398" t="inlineStr">
        <x:is>
          <x:t xml:space="preserve">1T24</x:t>
        </x:is>
      </x:c>
      <x:c r="B7398" t="inlineStr">
        <x:is>
          <x:t xml:space="preserve">EBIT004</x:t>
        </x:is>
      </x:c>
      <x:c r="C7398" t="inlineStr">
        <x:is>
          <x:t xml:space="preserve">Despesa</x:t>
        </x:is>
      </x:c>
      <x:c r="D7398" t="inlineStr">
        <x:is>
          <x:t xml:space="preserve">Vendas</x:t>
        </x:is>
      </x:c>
      <x:c r="E7398" t="inlineStr">
        <x:is>
          <x:t xml:space="preserve">E&amp;P</x:t>
        </x:is>
      </x:c>
      <x:c r="F7398" t="n">
        <x:v>-4</x:v>
      </x:c>
      <x:c r="H7398" t="n">
        <x:v>-4</x:v>
      </x:c>
      <x:c r="I7398" t="inlineStr">
        <x:is>
          <x:t xml:space="preserve">1T = valor acumulado</x:t>
        </x:is>
      </x:c>
    </x:row>
    <x:row r="7399">
      <x:c r="A7399" t="inlineStr">
        <x:is>
          <x:t xml:space="preserve">1T24</x:t>
        </x:is>
      </x:c>
      <x:c r="B7399" t="inlineStr">
        <x:is>
          <x:t xml:space="preserve">EBIT004</x:t>
        </x:is>
      </x:c>
      <x:c r="C7399" t="inlineStr">
        <x:is>
          <x:t xml:space="preserve">Despesa</x:t>
        </x:is>
      </x:c>
      <x:c r="D7399" t="inlineStr">
        <x:is>
          <x:t xml:space="preserve">Gerais e administrativas </x:t>
        </x:is>
      </x:c>
      <x:c r="E7399" t="inlineStr">
        <x:is>
          <x:t xml:space="preserve">ELIMINAÇÕES</x:t>
        </x:is>
      </x:c>
      <x:c r="F7399" t="n">
        <x:v>0</x:v>
      </x:c>
      <x:c r="H7399" t="n">
        <x:v>0</x:v>
      </x:c>
      <x:c r="I7399" t="inlineStr">
        <x:is>
          <x:t xml:space="preserve">1T = valor acumulado</x:t>
        </x:is>
      </x:c>
    </x:row>
    <x:row r="7400">
      <x:c r="A7400" t="inlineStr">
        <x:is>
          <x:t xml:space="preserve">1T24</x:t>
        </x:is>
      </x:c>
      <x:c r="B7400" t="inlineStr">
        <x:is>
          <x:t xml:space="preserve">EBIT004</x:t>
        </x:is>
      </x:c>
      <x:c r="C7400" t="inlineStr">
        <x:is>
          <x:t xml:space="preserve">Despesa</x:t>
        </x:is>
      </x:c>
      <x:c r="D7400" t="inlineStr">
        <x:is>
          <x:t xml:space="preserve">Vendas</x:t>
        </x:is>
      </x:c>
      <x:c r="E7400" t="inlineStr">
        <x:is>
          <x:t xml:space="preserve">ELIMINAÇÕES</x:t>
        </x:is>
      </x:c>
      <x:c r="F7400" t="n">
        <x:v>0</x:v>
      </x:c>
      <x:c r="H7400" t="n">
        <x:v>0</x:v>
      </x:c>
      <x:c r="I7400" t="inlineStr">
        <x:is>
          <x:t xml:space="preserve">1T = valor acumulado</x:t>
        </x:is>
      </x:c>
    </x:row>
    <x:row r="7401">
      <x:c r="A7401" t="inlineStr">
        <x:is>
          <x:t xml:space="preserve">1T24</x:t>
        </x:is>
      </x:c>
      <x:c r="B7401" t="inlineStr">
        <x:is>
          <x:t xml:space="preserve">EBIT004</x:t>
        </x:is>
      </x:c>
      <x:c r="C7401" t="inlineStr">
        <x:is>
          <x:t xml:space="preserve">Despesa</x:t>
        </x:is>
      </x:c>
      <x:c r="D7401" t="inlineStr">
        <x:is>
          <x:t xml:space="preserve">Gerais e administrativas </x:t>
        </x:is>
      </x:c>
      <x:c r="E7401" t="inlineStr">
        <x:is>
          <x:t xml:space="preserve">GÁS &amp; ENERGIA / G&amp;EBC</x:t>
        </x:is>
      </x:c>
      <x:c r="F7401" t="n">
        <x:v>-139</x:v>
      </x:c>
      <x:c r="H7401" t="n">
        <x:v>-139</x:v>
      </x:c>
      <x:c r="I7401" t="inlineStr">
        <x:is>
          <x:t xml:space="preserve">1T = valor acumulado</x:t>
        </x:is>
      </x:c>
    </x:row>
    <x:row r="7402">
      <x:c r="A7402" t="inlineStr">
        <x:is>
          <x:t xml:space="preserve">1T24</x:t>
        </x:is>
      </x:c>
      <x:c r="B7402" t="inlineStr">
        <x:is>
          <x:t xml:space="preserve">EBIT004</x:t>
        </x:is>
      </x:c>
      <x:c r="C7402" t="inlineStr">
        <x:is>
          <x:t xml:space="preserve">Despesa</x:t>
        </x:is>
      </x:c>
      <x:c r="D7402" t="inlineStr">
        <x:is>
          <x:t xml:space="preserve">Vendas</x:t>
        </x:is>
      </x:c>
      <x:c r="E7402" t="inlineStr">
        <x:is>
          <x:t xml:space="preserve">GÁS &amp; ENERGIA / G&amp;EBC</x:t>
        </x:is>
      </x:c>
      <x:c r="F7402" t="n">
        <x:v>-3806</x:v>
      </x:c>
      <x:c r="H7402" t="n">
        <x:v>-3806</x:v>
      </x:c>
      <x:c r="I7402" t="inlineStr">
        <x:is>
          <x:t xml:space="preserve">1T = valor acumulado</x:t>
        </x:is>
      </x:c>
    </x:row>
    <x:row r="7403">
      <x:c r="A7403" t="inlineStr">
        <x:is>
          <x:t xml:space="preserve">1T24</x:t>
        </x:is>
      </x:c>
      <x:c r="B7403" t="inlineStr">
        <x:is>
          <x:t xml:space="preserve">EBIT004</x:t>
        </x:is>
      </x:c>
      <x:c r="C7403" t="inlineStr">
        <x:is>
          <x:t xml:space="preserve">Despesa</x:t>
        </x:is>
      </x:c>
      <x:c r="D7403" t="inlineStr">
        <x:is>
          <x:t xml:space="preserve">Gerais e administrativas </x:t>
        </x:is>
      </x:c>
      <x:c r="E7403" t="inlineStr">
        <x:is>
          <x:t xml:space="preserve">REFINO / RTC</x:t>
        </x:is>
      </x:c>
      <x:c r="F7403" t="n">
        <x:v>-417</x:v>
      </x:c>
      <x:c r="H7403" t="n">
        <x:v>-417</x:v>
      </x:c>
      <x:c r="I7403" t="inlineStr">
        <x:is>
          <x:t xml:space="preserve">1T = valor acumulado</x:t>
        </x:is>
      </x:c>
    </x:row>
    <x:row r="7404">
      <x:c r="A7404" t="inlineStr">
        <x:is>
          <x:t xml:space="preserve">1T24</x:t>
        </x:is>
      </x:c>
      <x:c r="B7404" t="inlineStr">
        <x:is>
          <x:t xml:space="preserve">EBIT004</x:t>
        </x:is>
      </x:c>
      <x:c r="C7404" t="inlineStr">
        <x:is>
          <x:t xml:space="preserve">Despesa</x:t>
        </x:is>
      </x:c>
      <x:c r="D7404" t="inlineStr">
        <x:is>
          <x:t xml:space="preserve">Vendas</x:t>
        </x:is>
      </x:c>
      <x:c r="E7404" t="inlineStr">
        <x:is>
          <x:t xml:space="preserve">REFINO / RTC</x:t>
        </x:is>
      </x:c>
      <x:c r="F7404" t="n">
        <x:v>-2732</x:v>
      </x:c>
      <x:c r="H7404" t="n">
        <x:v>-2732</x:v>
      </x:c>
      <x:c r="I7404" t="inlineStr">
        <x:is>
          <x:t xml:space="preserve">1T = valor acumulado</x:t>
        </x:is>
      </x:c>
    </x:row>
    <x:row r="7405">
      <x:c r="A7405" t="inlineStr">
        <x:is>
          <x:t xml:space="preserve">1T24</x:t>
        </x:is>
      </x:c>
      <x:c r="B7405" t="inlineStr">
        <x:is>
          <x:t xml:space="preserve">EBIT004</x:t>
        </x:is>
      </x:c>
      <x:c r="C7405" t="inlineStr">
        <x:is>
          <x:t xml:space="preserve">Despesa</x:t>
        </x:is>
      </x:c>
      <x:c r="D7405" t="inlineStr">
        <x:is>
          <x:t xml:space="preserve">Gerais e administrativas </x:t>
        </x:is>
      </x:c>
      <x:c r="E7405" t="inlineStr">
        <x:is>
          <x:t xml:space="preserve">TOTAL</x:t>
        </x:is>
      </x:c>
      <x:c r="F7405" t="n">
        <x:v>-2216</x:v>
      </x:c>
      <x:c r="H7405" t="n">
        <x:v>-2216</x:v>
      </x:c>
      <x:c r="I7405" t="inlineStr">
        <x:is>
          <x:t xml:space="preserve">1T = valor acumulado</x:t>
        </x:is>
      </x:c>
    </x:row>
    <x:row r="7406">
      <x:c r="A7406" t="inlineStr">
        <x:is>
          <x:t xml:space="preserve">1T24</x:t>
        </x:is>
      </x:c>
      <x:c r="B7406" t="inlineStr">
        <x:is>
          <x:t xml:space="preserve">EBIT004</x:t>
        </x:is>
      </x:c>
      <x:c r="C7406" t="inlineStr">
        <x:is>
          <x:t xml:space="preserve">Despesa</x:t>
        </x:is>
      </x:c>
      <x:c r="D7406" t="inlineStr">
        <x:is>
          <x:t xml:space="preserve">Vendas</x:t>
        </x:is>
      </x:c>
      <x:c r="E7406" t="inlineStr">
        <x:is>
          <x:t xml:space="preserve">TOTAL</x:t>
        </x:is>
      </x:c>
      <x:c r="F7406" t="n">
        <x:v>-6606</x:v>
      </x:c>
      <x:c r="H7406" t="n">
        <x:v>-6606</x:v>
      </x:c>
      <x:c r="I7406" t="inlineStr">
        <x:is>
          <x:t xml:space="preserve">1T = valor acumulado</x:t>
        </x:is>
      </x:c>
    </x:row>
    <x:row r="7407">
      <x:c r="A7407" t="inlineStr">
        <x:is>
          <x:t xml:space="preserve">1T24</x:t>
        </x:is>
      </x:c>
      <x:c r="B7407" t="inlineStr">
        <x:is>
          <x:t xml:space="preserve">EBIT005</x:t>
        </x:is>
      </x:c>
      <x:c r="C7407" t="inlineStr">
        <x:is>
          <x:t xml:space="preserve">Despesa</x:t>
        </x:is>
      </x:c>
      <x:c r="D7407" t="inlineStr">
        <x:is>
          <x:t xml:space="preserve">Tributárias</x:t>
        </x:is>
      </x:c>
      <x:c r="E7407" t="inlineStr">
        <x:is>
          <x:t xml:space="preserve">CORPORATIVO / OUTROS NEGÓCIOS</x:t>
        </x:is>
      </x:c>
      <x:c r="F7407" t="n">
        <x:v>-538</x:v>
      </x:c>
      <x:c r="H7407" t="n">
        <x:v>-538</x:v>
      </x:c>
      <x:c r="I7407" t="inlineStr">
        <x:is>
          <x:t xml:space="preserve">1T = valor acumulado</x:t>
        </x:is>
      </x:c>
    </x:row>
    <x:row r="7408">
      <x:c r="A7408" t="inlineStr">
        <x:is>
          <x:t xml:space="preserve">1T24</x:t>
        </x:is>
      </x:c>
      <x:c r="B7408" t="inlineStr">
        <x:is>
          <x:t xml:space="preserve">EBIT005</x:t>
        </x:is>
      </x:c>
      <x:c r="C7408" t="inlineStr">
        <x:is>
          <x:t xml:space="preserve">Despesa</x:t>
        </x:is>
      </x:c>
      <x:c r="D7408" t="inlineStr">
        <x:is>
          <x:t xml:space="preserve">Tributárias</x:t>
        </x:is>
      </x:c>
      <x:c r="E7408" t="inlineStr">
        <x:is>
          <x:t xml:space="preserve">E&amp;P</x:t>
        </x:is>
      </x:c>
      <x:c r="F7408" t="n">
        <x:v>-98</x:v>
      </x:c>
      <x:c r="H7408" t="n">
        <x:v>-98</x:v>
      </x:c>
      <x:c r="I7408" t="inlineStr">
        <x:is>
          <x:t xml:space="preserve">1T = valor acumulado</x:t>
        </x:is>
      </x:c>
    </x:row>
    <x:row r="7409">
      <x:c r="A7409" t="inlineStr">
        <x:is>
          <x:t xml:space="preserve">1T24</x:t>
        </x:is>
      </x:c>
      <x:c r="B7409" t="inlineStr">
        <x:is>
          <x:t xml:space="preserve">EBIT005</x:t>
        </x:is>
      </x:c>
      <x:c r="C7409" t="inlineStr">
        <x:is>
          <x:t xml:space="preserve">Despesa</x:t>
        </x:is>
      </x:c>
      <x:c r="D7409" t="inlineStr">
        <x:is>
          <x:t xml:space="preserve">Tributárias</x:t>
        </x:is>
      </x:c>
      <x:c r="E7409" t="inlineStr">
        <x:is>
          <x:t xml:space="preserve">ELIMINAÇÕES</x:t>
        </x:is>
      </x:c>
      <x:c r="F7409" t="n">
        <x:v>0</x:v>
      </x:c>
      <x:c r="H7409" t="n">
        <x:v>0</x:v>
      </x:c>
      <x:c r="I7409" t="inlineStr">
        <x:is>
          <x:t xml:space="preserve">1T = valor acumulado</x:t>
        </x:is>
      </x:c>
    </x:row>
    <x:row r="7410">
      <x:c r="A7410" t="inlineStr">
        <x:is>
          <x:t xml:space="preserve">1T24</x:t>
        </x:is>
      </x:c>
      <x:c r="B7410" t="inlineStr">
        <x:is>
          <x:t xml:space="preserve">EBIT005</x:t>
        </x:is>
      </x:c>
      <x:c r="C7410" t="inlineStr">
        <x:is>
          <x:t xml:space="preserve">Despesa</x:t>
        </x:is>
      </x:c>
      <x:c r="D7410" t="inlineStr">
        <x:is>
          <x:t xml:space="preserve">Tributárias</x:t>
        </x:is>
      </x:c>
      <x:c r="E7410" t="inlineStr">
        <x:is>
          <x:t xml:space="preserve">GÁS &amp; ENERGIA / G&amp;EBC</x:t>
        </x:is>
      </x:c>
      <x:c r="F7410" t="n">
        <x:v>-25</x:v>
      </x:c>
      <x:c r="H7410" t="n">
        <x:v>-25</x:v>
      </x:c>
      <x:c r="I7410" t="inlineStr">
        <x:is>
          <x:t xml:space="preserve">1T = valor acumulado</x:t>
        </x:is>
      </x:c>
    </x:row>
    <x:row r="7411">
      <x:c r="A7411" t="inlineStr">
        <x:is>
          <x:t xml:space="preserve">1T24</x:t>
        </x:is>
      </x:c>
      <x:c r="B7411" t="inlineStr">
        <x:is>
          <x:t xml:space="preserve">EBIT005</x:t>
        </x:is>
      </x:c>
      <x:c r="C7411" t="inlineStr">
        <x:is>
          <x:t xml:space="preserve">Despesa</x:t>
        </x:is>
      </x:c>
      <x:c r="D7411" t="inlineStr">
        <x:is>
          <x:t xml:space="preserve">Tributárias</x:t>
        </x:is>
      </x:c>
      <x:c r="E7411" t="inlineStr">
        <x:is>
          <x:t xml:space="preserve">REFINO / RTC</x:t>
        </x:is>
      </x:c>
      <x:c r="F7411" t="n">
        <x:v>-34</x:v>
      </x:c>
      <x:c r="H7411" t="n">
        <x:v>-34</x:v>
      </x:c>
      <x:c r="I7411" t="inlineStr">
        <x:is>
          <x:t xml:space="preserve">1T = valor acumulado</x:t>
        </x:is>
      </x:c>
    </x:row>
    <x:row r="7412">
      <x:c r="A7412" t="inlineStr">
        <x:is>
          <x:t xml:space="preserve">1T24</x:t>
        </x:is>
      </x:c>
      <x:c r="B7412" t="inlineStr">
        <x:is>
          <x:t xml:space="preserve">EBIT005</x:t>
        </x:is>
      </x:c>
      <x:c r="C7412" t="inlineStr">
        <x:is>
          <x:t xml:space="preserve">Despesa</x:t>
        </x:is>
      </x:c>
      <x:c r="D7412" t="inlineStr">
        <x:is>
          <x:t xml:space="preserve">Tributárias</x:t>
        </x:is>
      </x:c>
      <x:c r="E7412" t="inlineStr">
        <x:is>
          <x:t xml:space="preserve">TOTAL</x:t>
        </x:is>
      </x:c>
      <x:c r="F7412" t="n">
        <x:v>-695</x:v>
      </x:c>
      <x:c r="H7412" t="n">
        <x:v>-695</x:v>
      </x:c>
      <x:c r="I7412" t="inlineStr">
        <x:is>
          <x:t xml:space="preserve">1T = valor acumulado</x:t>
        </x:is>
      </x:c>
    </x:row>
    <x:row r="7413">
      <x:c r="A7413" t="inlineStr">
        <x:is>
          <x:t xml:space="preserve">1T24</x:t>
        </x:is>
      </x:c>
      <x:c r="B7413" t="inlineStr">
        <x:is>
          <x:t xml:space="preserve">EBIT006</x:t>
        </x:is>
      </x:c>
      <x:c r="C7413" t="inlineStr">
        <x:is>
          <x:t xml:space="preserve">Despesa</x:t>
        </x:is>
      </x:c>
      <x:c r="D7413" t="inlineStr">
        <x:is>
          <x:t xml:space="preserve">Custos exploratórios p/ extração de petróleo e gás</x:t>
        </x:is>
      </x:c>
      <x:c r="E7413" t="inlineStr">
        <x:is>
          <x:t xml:space="preserve">CORPORATIVO / OUTROS NEGÓCIOS</x:t>
        </x:is>
      </x:c>
      <x:c r="F7413" t="n">
        <x:v>0</x:v>
      </x:c>
      <x:c r="H7413" t="n">
        <x:v>0</x:v>
      </x:c>
      <x:c r="I7413" t="inlineStr">
        <x:is>
          <x:t xml:space="preserve">1T = valor acumulado</x:t>
        </x:is>
      </x:c>
    </x:row>
    <x:row r="7414">
      <x:c r="A7414" t="inlineStr">
        <x:is>
          <x:t xml:space="preserve">1T24</x:t>
        </x:is>
      </x:c>
      <x:c r="B7414" t="inlineStr">
        <x:is>
          <x:t xml:space="preserve">EBIT006</x:t>
        </x:is>
      </x:c>
      <x:c r="C7414" t="inlineStr">
        <x:is>
          <x:t xml:space="preserve">Despesa</x:t>
        </x:is>
      </x:c>
      <x:c r="D7414" t="inlineStr">
        <x:is>
          <x:t xml:space="preserve">Custos exploratórios p/ extração de petróleo e gás</x:t>
        </x:is>
      </x:c>
      <x:c r="E7414" t="inlineStr">
        <x:is>
          <x:t xml:space="preserve">E&amp;P</x:t>
        </x:is>
      </x:c>
      <x:c r="F7414" t="n">
        <x:v>-670</x:v>
      </x:c>
      <x:c r="H7414" t="n">
        <x:v>-670</x:v>
      </x:c>
      <x:c r="I7414" t="inlineStr">
        <x:is>
          <x:t xml:space="preserve">1T = valor acumulado</x:t>
        </x:is>
      </x:c>
    </x:row>
    <x:row r="7415">
      <x:c r="A7415" t="inlineStr">
        <x:is>
          <x:t xml:space="preserve">1T24</x:t>
        </x:is>
      </x:c>
      <x:c r="B7415" t="inlineStr">
        <x:is>
          <x:t xml:space="preserve">EBIT006</x:t>
        </x:is>
      </x:c>
      <x:c r="C7415" t="inlineStr">
        <x:is>
          <x:t xml:space="preserve">Despesa</x:t>
        </x:is>
      </x:c>
      <x:c r="D7415" t="inlineStr">
        <x:is>
          <x:t xml:space="preserve">Custos exploratórios p/ extração de petróleo e gás</x:t>
        </x:is>
      </x:c>
      <x:c r="E7415" t="inlineStr">
        <x:is>
          <x:t xml:space="preserve">ELIMINAÇÕES</x:t>
        </x:is>
      </x:c>
      <x:c r="F7415" t="n">
        <x:v>0</x:v>
      </x:c>
      <x:c r="H7415" t="n">
        <x:v>0</x:v>
      </x:c>
      <x:c r="I7415" t="inlineStr">
        <x:is>
          <x:t xml:space="preserve">1T = valor acumulado</x:t>
        </x:is>
      </x:c>
    </x:row>
    <x:row r="7416">
      <x:c r="A7416" t="inlineStr">
        <x:is>
          <x:t xml:space="preserve">1T24</x:t>
        </x:is>
      </x:c>
      <x:c r="B7416" t="inlineStr">
        <x:is>
          <x:t xml:space="preserve">EBIT006</x:t>
        </x:is>
      </x:c>
      <x:c r="C7416" t="inlineStr">
        <x:is>
          <x:t xml:space="preserve">Despesa</x:t>
        </x:is>
      </x:c>
      <x:c r="D7416" t="inlineStr">
        <x:is>
          <x:t xml:space="preserve">Custos exploratórios p/ extração de petróleo e gás</x:t>
        </x:is>
      </x:c>
      <x:c r="E7416" t="inlineStr">
        <x:is>
          <x:t xml:space="preserve">GÁS &amp; ENERGIA / G&amp;EBC</x:t>
        </x:is>
      </x:c>
      <x:c r="F7416" t="n">
        <x:v>0</x:v>
      </x:c>
      <x:c r="H7416" t="n">
        <x:v>0</x:v>
      </x:c>
      <x:c r="I7416" t="inlineStr">
        <x:is>
          <x:t xml:space="preserve">1T = valor acumulado</x:t>
        </x:is>
      </x:c>
    </x:row>
    <x:row r="7417">
      <x:c r="A7417" t="inlineStr">
        <x:is>
          <x:t xml:space="preserve">1T24</x:t>
        </x:is>
      </x:c>
      <x:c r="B7417" t="inlineStr">
        <x:is>
          <x:t xml:space="preserve">EBIT006</x:t>
        </x:is>
      </x:c>
      <x:c r="C7417" t="inlineStr">
        <x:is>
          <x:t xml:space="preserve">Despesa</x:t>
        </x:is>
      </x:c>
      <x:c r="D7417" t="inlineStr">
        <x:is>
          <x:t xml:space="preserve">Custos exploratórios p/ extração de petróleo e gás</x:t>
        </x:is>
      </x:c>
      <x:c r="E7417" t="inlineStr">
        <x:is>
          <x:t xml:space="preserve">REFINO / RTC</x:t>
        </x:is>
      </x:c>
      <x:c r="F7417" t="n">
        <x:v>0</x:v>
      </x:c>
      <x:c r="H7417" t="n">
        <x:v>0</x:v>
      </x:c>
      <x:c r="I7417" t="inlineStr">
        <x:is>
          <x:t xml:space="preserve">1T = valor acumulado</x:t>
        </x:is>
      </x:c>
    </x:row>
    <x:row r="7418">
      <x:c r="A7418" t="inlineStr">
        <x:is>
          <x:t xml:space="preserve">1T24</x:t>
        </x:is>
      </x:c>
      <x:c r="B7418" t="inlineStr">
        <x:is>
          <x:t xml:space="preserve">EBIT006</x:t>
        </x:is>
      </x:c>
      <x:c r="C7418" t="inlineStr">
        <x:is>
          <x:t xml:space="preserve">Despesa</x:t>
        </x:is>
      </x:c>
      <x:c r="D7418" t="inlineStr">
        <x:is>
          <x:t xml:space="preserve">Custos exploratórios p/ extração de petróleo e gás</x:t>
        </x:is>
      </x:c>
      <x:c r="E7418" t="inlineStr">
        <x:is>
          <x:t xml:space="preserve">TOTAL</x:t>
        </x:is>
      </x:c>
      <x:c r="F7418" t="n">
        <x:v>-670</x:v>
      </x:c>
      <x:c r="H7418" t="n">
        <x:v>-670</x:v>
      </x:c>
      <x:c r="I7418" t="inlineStr">
        <x:is>
          <x:t xml:space="preserve">1T = valor acumulado</x:t>
        </x:is>
      </x:c>
    </x:row>
    <x:row r="7419">
      <x:c r="A7419" t="inlineStr">
        <x:is>
          <x:t xml:space="preserve">1T24</x:t>
        </x:is>
      </x:c>
      <x:c r="B7419" t="inlineStr">
        <x:is>
          <x:t xml:space="preserve">EBIT007</x:t>
        </x:is>
      </x:c>
      <x:c r="C7419" t="inlineStr">
        <x:is>
          <x:t xml:space="preserve">Despesa</x:t>
        </x:is>
      </x:c>
      <x:c r="D7419" t="inlineStr">
        <x:is>
          <x:t xml:space="preserve">Custos com pesquisa e desenvolvimento tecnológico</x:t>
        </x:is>
      </x:c>
      <x:c r="E7419" t="inlineStr">
        <x:is>
          <x:t xml:space="preserve">CORPORATIVO / OUTROS NEGÓCIOS</x:t>
        </x:is>
      </x:c>
      <x:c r="F7419" t="n">
        <x:v>-207</x:v>
      </x:c>
      <x:c r="H7419" t="n">
        <x:v>-207</x:v>
      </x:c>
      <x:c r="I7419" t="inlineStr">
        <x:is>
          <x:t xml:space="preserve">1T = valor acumulado</x:t>
        </x:is>
      </x:c>
    </x:row>
    <x:row r="7420">
      <x:c r="A7420" t="inlineStr">
        <x:is>
          <x:t xml:space="preserve">1T24</x:t>
        </x:is>
      </x:c>
      <x:c r="B7420" t="inlineStr">
        <x:is>
          <x:t xml:space="preserve">EBIT007</x:t>
        </x:is>
      </x:c>
      <x:c r="C7420" t="inlineStr">
        <x:is>
          <x:t xml:space="preserve">Despesa</x:t>
        </x:is>
      </x:c>
      <x:c r="D7420" t="inlineStr">
        <x:is>
          <x:t xml:space="preserve">Custos com pesquisa e desenvolvimento tecnológico</x:t>
        </x:is>
      </x:c>
      <x:c r="E7420" t="inlineStr">
        <x:is>
          <x:t xml:space="preserve">E&amp;P</x:t>
        </x:is>
      </x:c>
      <x:c r="F7420" t="n">
        <x:v>-690</x:v>
      </x:c>
      <x:c r="H7420" t="n">
        <x:v>-690</x:v>
      </x:c>
      <x:c r="I7420" t="inlineStr">
        <x:is>
          <x:t xml:space="preserve">1T = valor acumulado</x:t>
        </x:is>
      </x:c>
    </x:row>
    <x:row r="7421">
      <x:c r="A7421" t="inlineStr">
        <x:is>
          <x:t xml:space="preserve">1T24</x:t>
        </x:is>
      </x:c>
      <x:c r="B7421" t="inlineStr">
        <x:is>
          <x:t xml:space="preserve">EBIT007</x:t>
        </x:is>
      </x:c>
      <x:c r="C7421" t="inlineStr">
        <x:is>
          <x:t xml:space="preserve">Despesa</x:t>
        </x:is>
      </x:c>
      <x:c r="D7421" t="inlineStr">
        <x:is>
          <x:t xml:space="preserve">Custos com pesquisa e desenvolvimento tecnológico</x:t>
        </x:is>
      </x:c>
      <x:c r="E7421" t="inlineStr">
        <x:is>
          <x:t xml:space="preserve">ELIMINAÇÕES</x:t>
        </x:is>
      </x:c>
      <x:c r="F7421" t="n">
        <x:v>0</x:v>
      </x:c>
      <x:c r="H7421" t="n">
        <x:v>0</x:v>
      </x:c>
      <x:c r="I7421" t="inlineStr">
        <x:is>
          <x:t xml:space="preserve">1T = valor acumulado</x:t>
        </x:is>
      </x:c>
    </x:row>
    <x:row r="7422">
      <x:c r="A7422" t="inlineStr">
        <x:is>
          <x:t xml:space="preserve">1T24</x:t>
        </x:is>
      </x:c>
      <x:c r="B7422" t="inlineStr">
        <x:is>
          <x:t xml:space="preserve">EBIT007</x:t>
        </x:is>
      </x:c>
      <x:c r="C7422" t="inlineStr">
        <x:is>
          <x:t xml:space="preserve">Despesa</x:t>
        </x:is>
      </x:c>
      <x:c r="D7422" t="inlineStr">
        <x:is>
          <x:t xml:space="preserve">Custos com pesquisa e desenvolvimento tecnológico</x:t>
        </x:is>
      </x:c>
      <x:c r="E7422" t="inlineStr">
        <x:is>
          <x:t xml:space="preserve">GÁS &amp; ENERGIA / G&amp;EBC</x:t>
        </x:is>
      </x:c>
      <x:c r="F7422" t="n">
        <x:v>-3</x:v>
      </x:c>
      <x:c r="H7422" t="n">
        <x:v>-3</x:v>
      </x:c>
      <x:c r="I7422" t="inlineStr">
        <x:is>
          <x:t xml:space="preserve">1T = valor acumulado</x:t>
        </x:is>
      </x:c>
    </x:row>
    <x:row r="7423">
      <x:c r="A7423" t="inlineStr">
        <x:is>
          <x:t xml:space="preserve">1T24</x:t>
        </x:is>
      </x:c>
      <x:c r="B7423" t="inlineStr">
        <x:is>
          <x:t xml:space="preserve">EBIT007</x:t>
        </x:is>
      </x:c>
      <x:c r="C7423" t="inlineStr">
        <x:is>
          <x:t xml:space="preserve">Despesa</x:t>
        </x:is>
      </x:c>
      <x:c r="D7423" t="inlineStr">
        <x:is>
          <x:t xml:space="preserve">Custos com pesquisa e desenvolvimento tecnológico</x:t>
        </x:is>
      </x:c>
      <x:c r="E7423" t="inlineStr">
        <x:is>
          <x:t xml:space="preserve">REFINO / RTC</x:t>
        </x:is>
      </x:c>
      <x:c r="F7423" t="n">
        <x:v>-8</x:v>
      </x:c>
      <x:c r="H7423" t="n">
        <x:v>-8</x:v>
      </x:c>
      <x:c r="I7423" t="inlineStr">
        <x:is>
          <x:t xml:space="preserve">1T = valor acumulado</x:t>
        </x:is>
      </x:c>
    </x:row>
    <x:row r="7424">
      <x:c r="A7424" t="inlineStr">
        <x:is>
          <x:t xml:space="preserve">1T24</x:t>
        </x:is>
      </x:c>
      <x:c r="B7424" t="inlineStr">
        <x:is>
          <x:t xml:space="preserve">EBIT007</x:t>
        </x:is>
      </x:c>
      <x:c r="C7424" t="inlineStr">
        <x:is>
          <x:t xml:space="preserve">Despesa</x:t>
        </x:is>
      </x:c>
      <x:c r="D7424" t="inlineStr">
        <x:is>
          <x:t xml:space="preserve">Custos com pesquisa e desenvolvimento tecnológico</x:t>
        </x:is>
      </x:c>
      <x:c r="E7424" t="inlineStr">
        <x:is>
          <x:t xml:space="preserve">TOTAL</x:t>
        </x:is>
      </x:c>
      <x:c r="F7424" t="n">
        <x:v>-908</x:v>
      </x:c>
      <x:c r="H7424" t="n">
        <x:v>-908</x:v>
      </x:c>
      <x:c r="I7424" t="inlineStr">
        <x:is>
          <x:t xml:space="preserve">1T = valor acumulado</x:t>
        </x:is>
      </x:c>
    </x:row>
    <x:row r="7425">
      <x:c r="A7425" t="inlineStr">
        <x:is>
          <x:t xml:space="preserve">1T24</x:t>
        </x:is>
      </x:c>
      <x:c r="B7425" t="inlineStr">
        <x:is>
          <x:t xml:space="preserve">EBIT009A</x:t>
        </x:is>
      </x:c>
      <x:c r="C7425" t="inlineStr">
        <x:is>
          <x:t xml:space="preserve">Despesa</x:t>
        </x:is>
      </x:c>
      <x:c r="D7425" t="inlineStr">
        <x:is>
          <x:t xml:space="preserve">Reversão (Perda), líquida, no valor de recuperação de ativos - Impairment</x:t>
        </x:is>
      </x:c>
      <x:c r="E7425" t="inlineStr">
        <x:is>
          <x:t xml:space="preserve">CORPORATIVO / OUTROS NEGÓCIOS</x:t>
        </x:is>
      </x:c>
      <x:c r="F7425" t="n">
        <x:v>66</x:v>
      </x:c>
      <x:c r="H7425" t="n">
        <x:v>66</x:v>
      </x:c>
      <x:c r="I7425" t="inlineStr">
        <x:is>
          <x:t xml:space="preserve">1T = valor acumulado</x:t>
        </x:is>
      </x:c>
    </x:row>
    <x:row r="7426">
      <x:c r="A7426" t="inlineStr">
        <x:is>
          <x:t xml:space="preserve">1T24</x:t>
        </x:is>
      </x:c>
      <x:c r="B7426" t="inlineStr">
        <x:is>
          <x:t xml:space="preserve">EBIT009A</x:t>
        </x:is>
      </x:c>
      <x:c r="C7426" t="inlineStr">
        <x:is>
          <x:t xml:space="preserve">Despesa</x:t>
        </x:is>
      </x:c>
      <x:c r="D7426" t="inlineStr">
        <x:is>
          <x:t xml:space="preserve">Reversão (Perda), líquida, no valor de recuperação de ativos - Impairment</x:t>
        </x:is>
      </x:c>
      <x:c r="E7426" t="inlineStr">
        <x:is>
          <x:t xml:space="preserve">E&amp;P</x:t>
        </x:is>
      </x:c>
      <x:c r="F7426" t="n">
        <x:v>-21</x:v>
      </x:c>
      <x:c r="H7426" t="n">
        <x:v>-21</x:v>
      </x:c>
      <x:c r="I7426" t="inlineStr">
        <x:is>
          <x:t xml:space="preserve">1T = valor acumulado</x:t>
        </x:is>
      </x:c>
    </x:row>
    <x:row r="7427">
      <x:c r="A7427" t="inlineStr">
        <x:is>
          <x:t xml:space="preserve">1T24</x:t>
        </x:is>
      </x:c>
      <x:c r="B7427" t="inlineStr">
        <x:is>
          <x:t xml:space="preserve">EBIT009A</x:t>
        </x:is>
      </x:c>
      <x:c r="C7427" t="inlineStr">
        <x:is>
          <x:t xml:space="preserve">Despesa</x:t>
        </x:is>
      </x:c>
      <x:c r="D7427" t="inlineStr">
        <x:is>
          <x:t xml:space="preserve">Reversão (Perda), líquida, no valor de recuperação de ativos - Impairment</x:t>
        </x:is>
      </x:c>
      <x:c r="E7427" t="inlineStr">
        <x:is>
          <x:t xml:space="preserve">ELIMINAÇÕES</x:t>
        </x:is>
      </x:c>
      <x:c r="F7427" t="n">
        <x:v>0</x:v>
      </x:c>
      <x:c r="H7427" t="n">
        <x:v>0</x:v>
      </x:c>
      <x:c r="I7427" t="inlineStr">
        <x:is>
          <x:t xml:space="preserve">1T = valor acumulado</x:t>
        </x:is>
      </x:c>
    </x:row>
    <x:row r="7428">
      <x:c r="A7428" t="inlineStr">
        <x:is>
          <x:t xml:space="preserve">1T24</x:t>
        </x:is>
      </x:c>
      <x:c r="B7428" t="inlineStr">
        <x:is>
          <x:t xml:space="preserve">EBIT009A</x:t>
        </x:is>
      </x:c>
      <x:c r="C7428" t="inlineStr">
        <x:is>
          <x:t xml:space="preserve">Despesa</x:t>
        </x:is>
      </x:c>
      <x:c r="D7428" t="inlineStr">
        <x:is>
          <x:t xml:space="preserve">Reversão (Perda), líquida, no valor de recuperação de ativos - Impairment</x:t>
        </x:is>
      </x:c>
      <x:c r="E7428" t="inlineStr">
        <x:is>
          <x:t xml:space="preserve">GÁS &amp; ENERGIA / G&amp;EBC</x:t>
        </x:is>
      </x:c>
      <x:c r="F7428" t="n">
        <x:v>0</x:v>
      </x:c>
      <x:c r="H7428" t="n">
        <x:v>0</x:v>
      </x:c>
      <x:c r="I7428" t="inlineStr">
        <x:is>
          <x:t xml:space="preserve">1T = valor acumulado</x:t>
        </x:is>
      </x:c>
    </x:row>
    <x:row r="7429">
      <x:c r="A7429" t="inlineStr">
        <x:is>
          <x:t xml:space="preserve">1T24</x:t>
        </x:is>
      </x:c>
      <x:c r="B7429" t="inlineStr">
        <x:is>
          <x:t xml:space="preserve">EBIT009A</x:t>
        </x:is>
      </x:c>
      <x:c r="C7429" t="inlineStr">
        <x:is>
          <x:t xml:space="preserve">Despesa</x:t>
        </x:is>
      </x:c>
      <x:c r="D7429" t="inlineStr">
        <x:is>
          <x:t xml:space="preserve">Reversão (Perda), líquida, no valor de recuperação de ativos - Impairment</x:t>
        </x:is>
      </x:c>
      <x:c r="E7429" t="inlineStr">
        <x:is>
          <x:t xml:space="preserve">REFINO / RTC</x:t>
        </x:is>
      </x:c>
      <x:c r="F7429" t="n">
        <x:v>0</x:v>
      </x:c>
      <x:c r="H7429" t="n">
        <x:v>0</x:v>
      </x:c>
      <x:c r="I7429" t="inlineStr">
        <x:is>
          <x:t xml:space="preserve">1T = valor acumulado</x:t>
        </x:is>
      </x:c>
    </x:row>
    <x:row r="7430">
      <x:c r="A7430" t="inlineStr">
        <x:is>
          <x:t xml:space="preserve">1T24</x:t>
        </x:is>
      </x:c>
      <x:c r="B7430" t="inlineStr">
        <x:is>
          <x:t xml:space="preserve">EBIT009A</x:t>
        </x:is>
      </x:c>
      <x:c r="C7430" t="inlineStr">
        <x:is>
          <x:t xml:space="preserve">Despesa</x:t>
        </x:is>
      </x:c>
      <x:c r="D7430" t="inlineStr">
        <x:is>
          <x:t xml:space="preserve">Reversão (Perda), líquida, no valor de recuperação de ativos - Impairment</x:t>
        </x:is>
      </x:c>
      <x:c r="E7430" t="inlineStr">
        <x:is>
          <x:t xml:space="preserve">TOTAL</x:t>
        </x:is>
      </x:c>
      <x:c r="F7430" t="n">
        <x:v>45</x:v>
      </x:c>
      <x:c r="H7430" t="n">
        <x:v>45</x:v>
      </x:c>
      <x:c r="I7430" t="inlineStr">
        <x:is>
          <x:t xml:space="preserve">1T = valor acumulado</x:t>
        </x:is>
      </x:c>
    </x:row>
    <x:row r="7431">
      <x:c r="A7431" t="inlineStr">
        <x:is>
          <x:t xml:space="preserve">1T24</x:t>
        </x:is>
      </x:c>
      <x:c r="B7431" t="inlineStr">
        <x:is>
          <x:t xml:space="preserve">EBIT010</x:t>
        </x:is>
      </x:c>
      <x:c r="C7431" t="inlineStr">
        <x:is>
          <x:t xml:space="preserve">Despesa</x:t>
        </x:is>
      </x:c>
      <x:c r="D7431" t="inlineStr">
        <x:is>
          <x:t xml:space="preserve">Outras receitas (despesas) operacionais líquidas</x:t>
        </x:is>
      </x:c>
      <x:c r="E7431" t="inlineStr">
        <x:is>
          <x:t xml:space="preserve">CORPORATIVO / OUTROS NEGÓCIOS</x:t>
        </x:is>
      </x:c>
      <x:c r="F7431" t="n">
        <x:v>-2249</x:v>
      </x:c>
      <x:c r="H7431" t="n">
        <x:v>-2249</x:v>
      </x:c>
      <x:c r="I7431" t="inlineStr">
        <x:is>
          <x:t xml:space="preserve">1T = valor acumulado</x:t>
        </x:is>
      </x:c>
    </x:row>
    <x:row r="7432">
      <x:c r="A7432" t="inlineStr">
        <x:is>
          <x:t xml:space="preserve">1T24</x:t>
        </x:is>
      </x:c>
      <x:c r="B7432" t="inlineStr">
        <x:is>
          <x:t xml:space="preserve">EBIT010</x:t>
        </x:is>
      </x:c>
      <x:c r="C7432" t="inlineStr">
        <x:is>
          <x:t xml:space="preserve">Despesa</x:t>
        </x:is>
      </x:c>
      <x:c r="D7432" t="inlineStr">
        <x:is>
          <x:t xml:space="preserve">Outras receitas (despesas) operacionais líquidas</x:t>
        </x:is>
      </x:c>
      <x:c r="E7432" t="inlineStr">
        <x:is>
          <x:t xml:space="preserve">E&amp;P</x:t>
        </x:is>
      </x:c>
      <x:c r="F7432" t="n">
        <x:v>-1533</x:v>
      </x:c>
      <x:c r="H7432" t="n">
        <x:v>-1533</x:v>
      </x:c>
      <x:c r="I7432" t="inlineStr">
        <x:is>
          <x:t xml:space="preserve">1T = valor acumulado</x:t>
        </x:is>
      </x:c>
    </x:row>
    <x:row r="7433">
      <x:c r="A7433" t="inlineStr">
        <x:is>
          <x:t xml:space="preserve">1T24</x:t>
        </x:is>
      </x:c>
      <x:c r="B7433" t="inlineStr">
        <x:is>
          <x:t xml:space="preserve">EBIT010</x:t>
        </x:is>
      </x:c>
      <x:c r="C7433" t="inlineStr">
        <x:is>
          <x:t xml:space="preserve">Despesa</x:t>
        </x:is>
      </x:c>
      <x:c r="D7433" t="inlineStr">
        <x:is>
          <x:t xml:space="preserve">Outras receitas (despesas) operacionais líquidas</x:t>
        </x:is>
      </x:c>
      <x:c r="E7433" t="inlineStr">
        <x:is>
          <x:t xml:space="preserve">ELIMINAÇÕES</x:t>
        </x:is>
      </x:c>
      <x:c r="F7433" t="n">
        <x:v>0</x:v>
      </x:c>
      <x:c r="H7433" t="n">
        <x:v>0</x:v>
      </x:c>
      <x:c r="I7433" t="inlineStr">
        <x:is>
          <x:t xml:space="preserve">1T = valor acumulado</x:t>
        </x:is>
      </x:c>
    </x:row>
    <x:row r="7434">
      <x:c r="A7434" t="inlineStr">
        <x:is>
          <x:t xml:space="preserve">1T24</x:t>
        </x:is>
      </x:c>
      <x:c r="B7434" t="inlineStr">
        <x:is>
          <x:t xml:space="preserve">EBIT010</x:t>
        </x:is>
      </x:c>
      <x:c r="C7434" t="inlineStr">
        <x:is>
          <x:t xml:space="preserve">Despesa</x:t>
        </x:is>
      </x:c>
      <x:c r="D7434" t="inlineStr">
        <x:is>
          <x:t xml:space="preserve">Outras receitas (despesas) operacionais líquidas</x:t>
        </x:is>
      </x:c>
      <x:c r="E7434" t="inlineStr">
        <x:is>
          <x:t xml:space="preserve">GÁS &amp; ENERGIA / G&amp;EBC</x:t>
        </x:is>
      </x:c>
      <x:c r="F7434" t="n">
        <x:v>-433</x:v>
      </x:c>
      <x:c r="H7434" t="n">
        <x:v>-433</x:v>
      </x:c>
      <x:c r="I7434" t="inlineStr">
        <x:is>
          <x:t xml:space="preserve">1T = valor acumulado</x:t>
        </x:is>
      </x:c>
    </x:row>
    <x:row r="7435">
      <x:c r="A7435" t="inlineStr">
        <x:is>
          <x:t xml:space="preserve">1T24</x:t>
        </x:is>
      </x:c>
      <x:c r="B7435" t="inlineStr">
        <x:is>
          <x:t xml:space="preserve">EBIT010</x:t>
        </x:is>
      </x:c>
      <x:c r="C7435" t="inlineStr">
        <x:is>
          <x:t xml:space="preserve">Despesa</x:t>
        </x:is>
      </x:c>
      <x:c r="D7435" t="inlineStr">
        <x:is>
          <x:t xml:space="preserve">Outras receitas (despesas) operacionais líquidas</x:t>
        </x:is>
      </x:c>
      <x:c r="E7435" t="inlineStr">
        <x:is>
          <x:t xml:space="preserve">REFINO / RTC</x:t>
        </x:is>
      </x:c>
      <x:c r="F7435" t="n">
        <x:v>-952</x:v>
      </x:c>
      <x:c r="H7435" t="n">
        <x:v>-952</x:v>
      </x:c>
      <x:c r="I7435" t="inlineStr">
        <x:is>
          <x:t xml:space="preserve">1T = valor acumulado</x:t>
        </x:is>
      </x:c>
    </x:row>
    <x:row r="7436">
      <x:c r="A7436" t="inlineStr">
        <x:is>
          <x:t xml:space="preserve">1T24</x:t>
        </x:is>
      </x:c>
      <x:c r="B7436" t="inlineStr">
        <x:is>
          <x:t xml:space="preserve">EBIT010</x:t>
        </x:is>
      </x:c>
      <x:c r="C7436" t="inlineStr">
        <x:is>
          <x:t xml:space="preserve">Despesa</x:t>
        </x:is>
      </x:c>
      <x:c r="D7436" t="inlineStr">
        <x:is>
          <x:t xml:space="preserve">Outras receitas (despesas) operacionais líquidas</x:t>
        </x:is>
      </x:c>
      <x:c r="E7436" t="inlineStr">
        <x:is>
          <x:t xml:space="preserve">TOTAL</x:t>
        </x:is>
      </x:c>
      <x:c r="F7436" t="n">
        <x:v>-5167</x:v>
      </x:c>
      <x:c r="H7436" t="n">
        <x:v>-5167</x:v>
      </x:c>
      <x:c r="I7436" t="inlineStr">
        <x:is>
          <x:t xml:space="preserve">1T = valor acumulado</x:t>
        </x:is>
      </x:c>
    </x:row>
    <x:row r="7437">
      <x:c r="A7437" t="inlineStr">
        <x:is>
          <x:t xml:space="preserve">1T24</x:t>
        </x:is>
      </x:c>
      <x:c r="B7437" t="inlineStr">
        <x:is>
          <x:t xml:space="preserve">EBIT011</x:t>
        </x:is>
      </x:c>
      <x:c r="C7437" t="inlineStr">
        <x:is>
          <x:t xml:space="preserve">Despesas Totais</x:t>
        </x:is>
      </x:c>
      <x:c r="D7437" t="inlineStr">
        <x:is>
          <x:t xml:space="preserve">Despesas</x:t>
        </x:is>
      </x:c>
      <x:c r="E7437" t="inlineStr">
        <x:is>
          <x:t xml:space="preserve">CORPORATIVO / OUTROS NEGÓCIOS</x:t>
        </x:is>
      </x:c>
      <x:c r="F7437" t="n">
        <x:v>-4551</x:v>
      </x:c>
      <x:c r="H7437" t="n">
        <x:v>-4551</x:v>
      </x:c>
      <x:c r="I7437" t="inlineStr">
        <x:is>
          <x:t xml:space="preserve">1T = valor acumulado</x:t>
        </x:is>
      </x:c>
    </x:row>
    <x:row r="7438">
      <x:c r="A7438" t="inlineStr">
        <x:is>
          <x:t xml:space="preserve">1T24</x:t>
        </x:is>
      </x:c>
      <x:c r="B7438" t="inlineStr">
        <x:is>
          <x:t xml:space="preserve">EBIT011</x:t>
        </x:is>
      </x:c>
      <x:c r="C7438" t="inlineStr">
        <x:is>
          <x:t xml:space="preserve">Despesas Totais</x:t>
        </x:is>
      </x:c>
      <x:c r="D7438" t="inlineStr">
        <x:is>
          <x:t xml:space="preserve">Despesas</x:t>
        </x:is>
      </x:c>
      <x:c r="E7438" t="inlineStr">
        <x:is>
          <x:t xml:space="preserve">E&amp;P</x:t>
        </x:is>
      </x:c>
      <x:c r="F7438" t="n">
        <x:v>-3117</x:v>
      </x:c>
      <x:c r="H7438" t="n">
        <x:v>-3117</x:v>
      </x:c>
      <x:c r="I7438" t="inlineStr">
        <x:is>
          <x:t xml:space="preserve">1T = valor acumulado</x:t>
        </x:is>
      </x:c>
    </x:row>
    <x:row r="7439">
      <x:c r="A7439" t="inlineStr">
        <x:is>
          <x:t xml:space="preserve">1T24</x:t>
        </x:is>
      </x:c>
      <x:c r="B7439" t="inlineStr">
        <x:is>
          <x:t xml:space="preserve">EBIT011</x:t>
        </x:is>
      </x:c>
      <x:c r="C7439" t="inlineStr">
        <x:is>
          <x:t xml:space="preserve">Despesas Totais</x:t>
        </x:is>
      </x:c>
      <x:c r="D7439" t="inlineStr">
        <x:is>
          <x:t xml:space="preserve">Despesas</x:t>
        </x:is>
      </x:c>
      <x:c r="E7439" t="inlineStr">
        <x:is>
          <x:t xml:space="preserve">ELIMINAÇÕES</x:t>
        </x:is>
      </x:c>
      <x:c r="F7439" t="n">
        <x:v>0</x:v>
      </x:c>
      <x:c r="H7439" t="n">
        <x:v>0</x:v>
      </x:c>
      <x:c r="I7439" t="inlineStr">
        <x:is>
          <x:t xml:space="preserve">1T = valor acumulado</x:t>
        </x:is>
      </x:c>
    </x:row>
    <x:row r="7440">
      <x:c r="A7440" t="inlineStr">
        <x:is>
          <x:t xml:space="preserve">1T24</x:t>
        </x:is>
      </x:c>
      <x:c r="B7440" t="inlineStr">
        <x:is>
          <x:t xml:space="preserve">EBIT011</x:t>
        </x:is>
      </x:c>
      <x:c r="C7440" t="inlineStr">
        <x:is>
          <x:t xml:space="preserve">Despesas Totais</x:t>
        </x:is>
      </x:c>
      <x:c r="D7440" t="inlineStr">
        <x:is>
          <x:t xml:space="preserve">Despesas</x:t>
        </x:is>
      </x:c>
      <x:c r="E7440" t="inlineStr">
        <x:is>
          <x:t xml:space="preserve">GÁS &amp; ENERGIA / G&amp;EBC</x:t>
        </x:is>
      </x:c>
      <x:c r="F7440" t="n">
        <x:v>-4406</x:v>
      </x:c>
      <x:c r="H7440" t="n">
        <x:v>-4406</x:v>
      </x:c>
      <x:c r="I7440" t="inlineStr">
        <x:is>
          <x:t xml:space="preserve">1T = valor acumulado</x:t>
        </x:is>
      </x:c>
    </x:row>
    <x:row r="7441">
      <x:c r="A7441" t="inlineStr">
        <x:is>
          <x:t xml:space="preserve">1T24</x:t>
        </x:is>
      </x:c>
      <x:c r="B7441" t="inlineStr">
        <x:is>
          <x:t xml:space="preserve">EBIT011</x:t>
        </x:is>
      </x:c>
      <x:c r="C7441" t="inlineStr">
        <x:is>
          <x:t xml:space="preserve">Despesas Totais</x:t>
        </x:is>
      </x:c>
      <x:c r="D7441" t="inlineStr">
        <x:is>
          <x:t xml:space="preserve">Despesas</x:t>
        </x:is>
      </x:c>
      <x:c r="E7441" t="inlineStr">
        <x:is>
          <x:t xml:space="preserve">REFINO / RTC</x:t>
        </x:is>
      </x:c>
      <x:c r="F7441" t="n">
        <x:v>-4143</x:v>
      </x:c>
      <x:c r="H7441" t="n">
        <x:v>-4143</x:v>
      </x:c>
      <x:c r="I7441" t="inlineStr">
        <x:is>
          <x:t xml:space="preserve">1T = valor acumulado</x:t>
        </x:is>
      </x:c>
    </x:row>
    <x:row r="7442">
      <x:c r="A7442" t="inlineStr">
        <x:is>
          <x:t xml:space="preserve">1T24</x:t>
        </x:is>
      </x:c>
      <x:c r="B7442" t="inlineStr">
        <x:is>
          <x:t xml:space="preserve">EBIT011</x:t>
        </x:is>
      </x:c>
      <x:c r="C7442" t="inlineStr">
        <x:is>
          <x:t xml:space="preserve">Despesas Totais</x:t>
        </x:is>
      </x:c>
      <x:c r="D7442" t="inlineStr">
        <x:is>
          <x:t xml:space="preserve">Despesas</x:t>
        </x:is>
      </x:c>
      <x:c r="E7442" t="inlineStr">
        <x:is>
          <x:t xml:space="preserve">TOTAL</x:t>
        </x:is>
      </x:c>
      <x:c r="F7442" t="n">
        <x:v>-16217</x:v>
      </x:c>
      <x:c r="H7442" t="n">
        <x:v>-16217</x:v>
      </x:c>
      <x:c r="I7442" t="inlineStr">
        <x:is>
          <x:t xml:space="preserve">1T = valor acumulado</x:t>
        </x:is>
      </x:c>
    </x:row>
    <x:row r="7443">
      <x:c r="A7443" t="inlineStr">
        <x:is>
          <x:t xml:space="preserve">1T24</x:t>
        </x:is>
      </x:c>
      <x:c r="B7443" t="inlineStr">
        <x:is>
          <x:t xml:space="preserve">EBIT012</x:t>
        </x:is>
      </x:c>
      <x:c r="C7443" t="inlineStr">
        <x:is>
          <x:t xml:space="preserve">Lucro Operacional Total</x:t>
        </x:is>
      </x:c>
      <x:c r="D7443" t="inlineStr">
        <x:is>
          <x:t xml:space="preserve">Lucro (prejuízo) antes do resultado financeiro, das participações e impostos</x:t>
        </x:is>
      </x:c>
      <x:c r="E7443" t="inlineStr">
        <x:is>
          <x:t xml:space="preserve">CORPORATIVO / OUTROS NEGÓCIOS</x:t>
        </x:is>
      </x:c>
      <x:c r="F7443" t="n">
        <x:v>-4534</x:v>
      </x:c>
      <x:c r="H7443" t="n">
        <x:v>-4534</x:v>
      </x:c>
      <x:c r="I7443" t="inlineStr">
        <x:is>
          <x:t xml:space="preserve">1T = valor acumulado</x:t>
        </x:is>
      </x:c>
    </x:row>
    <x:row r="7444">
      <x:c r="A7444" t="inlineStr">
        <x:is>
          <x:t xml:space="preserve">1T24</x:t>
        </x:is>
      </x:c>
      <x:c r="B7444" t="inlineStr">
        <x:is>
          <x:t xml:space="preserve">EBIT012</x:t>
        </x:is>
      </x:c>
      <x:c r="C7444" t="inlineStr">
        <x:is>
          <x:t xml:space="preserve">Lucro Operacional Total</x:t>
        </x:is>
      </x:c>
      <x:c r="D7444" t="inlineStr">
        <x:is>
          <x:t xml:space="preserve">Lucro (prejuízo) antes do resultado financeiro, das participações e impostos</x:t>
        </x:is>
      </x:c>
      <x:c r="E7444" t="inlineStr">
        <x:is>
          <x:t xml:space="preserve">E&amp;P</x:t>
        </x:is>
      </x:c>
      <x:c r="F7444" t="n">
        <x:v>43767</x:v>
      </x:c>
      <x:c r="H7444" t="n">
        <x:v>43767</x:v>
      </x:c>
      <x:c r="I7444" t="inlineStr">
        <x:is>
          <x:t xml:space="preserve">1T = valor acumulado</x:t>
        </x:is>
      </x:c>
    </x:row>
    <x:row r="7445">
      <x:c r="A7445" t="inlineStr">
        <x:is>
          <x:t xml:space="preserve">1T24</x:t>
        </x:is>
      </x:c>
      <x:c r="B7445" t="inlineStr">
        <x:is>
          <x:t xml:space="preserve">EBIT012</x:t>
        </x:is>
      </x:c>
      <x:c r="C7445" t="inlineStr">
        <x:is>
          <x:t xml:space="preserve">Lucro Operacional Total</x:t>
        </x:is>
      </x:c>
      <x:c r="D7445" t="inlineStr">
        <x:is>
          <x:t xml:space="preserve">Lucro (prejuízo) antes do resultado financeiro, das participações e impostos</x:t>
        </x:is>
      </x:c>
      <x:c r="E7445" t="inlineStr">
        <x:is>
          <x:t xml:space="preserve">ELIMINAÇÕES</x:t>
        </x:is>
      </x:c>
      <x:c r="F7445" t="n">
        <x:v>-3285</x:v>
      </x:c>
      <x:c r="H7445" t="n">
        <x:v>-3285</x:v>
      </x:c>
      <x:c r="I7445" t="inlineStr">
        <x:is>
          <x:t xml:space="preserve">1T = valor acumulado</x:t>
        </x:is>
      </x:c>
    </x:row>
    <x:row r="7446">
      <x:c r="A7446" t="inlineStr">
        <x:is>
          <x:t xml:space="preserve">1T24</x:t>
        </x:is>
      </x:c>
      <x:c r="B7446" t="inlineStr">
        <x:is>
          <x:t xml:space="preserve">EBIT012</x:t>
        </x:is>
      </x:c>
      <x:c r="C7446" t="inlineStr">
        <x:is>
          <x:t xml:space="preserve">Lucro Operacional Total</x:t>
        </x:is>
      </x:c>
      <x:c r="D7446" t="inlineStr">
        <x:is>
          <x:t xml:space="preserve">Lucro (prejuízo) antes do resultado financeiro, das participações e impostos</x:t>
        </x:is>
      </x:c>
      <x:c r="E7446" t="inlineStr">
        <x:is>
          <x:t xml:space="preserve">GÁS &amp; ENERGIA / G&amp;EBC</x:t>
        </x:is>
      </x:c>
      <x:c r="F7446" t="n">
        <x:v>1745</x:v>
      </x:c>
      <x:c r="H7446" t="n">
        <x:v>1745</x:v>
      </x:c>
      <x:c r="I7446" t="inlineStr">
        <x:is>
          <x:t xml:space="preserve">1T = valor acumulado</x:t>
        </x:is>
      </x:c>
    </x:row>
    <x:row r="7447">
      <x:c r="A7447" t="inlineStr">
        <x:is>
          <x:t xml:space="preserve">1T24</x:t>
        </x:is>
      </x:c>
      <x:c r="B7447" t="inlineStr">
        <x:is>
          <x:t xml:space="preserve">EBIT012</x:t>
        </x:is>
      </x:c>
      <x:c r="C7447" t="inlineStr">
        <x:is>
          <x:t xml:space="preserve">Lucro Operacional Total</x:t>
        </x:is>
      </x:c>
      <x:c r="D7447" t="inlineStr">
        <x:is>
          <x:t xml:space="preserve">Lucro (prejuízo) antes do resultado financeiro, das participações e impostos</x:t>
        </x:is>
      </x:c>
      <x:c r="E7447" t="inlineStr">
        <x:is>
          <x:t xml:space="preserve">REFINO / RTC</x:t>
        </x:is>
      </x:c>
      <x:c r="F7447" t="n">
        <x:v>6791</x:v>
      </x:c>
      <x:c r="H7447" t="n">
        <x:v>6791</x:v>
      </x:c>
      <x:c r="I7447" t="inlineStr">
        <x:is>
          <x:t xml:space="preserve">1T = valor acumulado</x:t>
        </x:is>
      </x:c>
    </x:row>
    <x:row r="7448">
      <x:c r="A7448" t="inlineStr">
        <x:is>
          <x:t xml:space="preserve">1T24</x:t>
        </x:is>
      </x:c>
      <x:c r="B7448" t="inlineStr">
        <x:is>
          <x:t xml:space="preserve">EBIT012</x:t>
        </x:is>
      </x:c>
      <x:c r="C7448" t="inlineStr">
        <x:is>
          <x:t xml:space="preserve">Lucro Operacional Total</x:t>
        </x:is>
      </x:c>
      <x:c r="D7448" t="inlineStr">
        <x:is>
          <x:t xml:space="preserve">Lucro (prejuízo) antes do resultado financeiro, das participações e impostos</x:t>
        </x:is>
      </x:c>
      <x:c r="E7448" t="inlineStr">
        <x:is>
          <x:t xml:space="preserve">TOTAL</x:t>
        </x:is>
      </x:c>
      <x:c r="F7448" t="n">
        <x:v>44484</x:v>
      </x:c>
      <x:c r="H7448" t="n">
        <x:v>44484</x:v>
      </x:c>
      <x:c r="I7448" t="inlineStr">
        <x:is>
          <x:t xml:space="preserve">1T = valor acumulado</x:t>
        </x:is>
      </x:c>
    </x:row>
    <x:row r="7449">
      <x:c r="A7449" t="inlineStr">
        <x:is>
          <x:t xml:space="preserve">2T24</x:t>
        </x:is>
      </x:c>
      <x:c r="B7449" t="inlineStr">
        <x:is>
          <x:t xml:space="preserve">EBIT000A</x:t>
        </x:is>
      </x:c>
      <x:c r="C7449" t="inlineStr">
        <x:is>
          <x:t xml:space="preserve">Receita</x:t>
        </x:is>
      </x:c>
      <x:c r="D7449" t="inlineStr">
        <x:is>
          <x:t xml:space="preserve">Intersegmentos</x:t>
        </x:is>
      </x:c>
      <x:c r="E7449" t="inlineStr">
        <x:is>
          <x:t xml:space="preserve">CORPORATIVO / OUTROS NEGÓCIOS</x:t>
        </x:is>
      </x:c>
      <x:c r="F7449" t="n">
        <x:v>16</x:v>
      </x:c>
      <x:c r="G7449" t="n">
        <x:v>9</x:v>
      </x:c>
      <x:c r="H7449" t="n">
        <x:v>7</x:v>
      </x:c>
      <x:c r="I7449" t="inlineStr">
        <x:is>
          <x:t xml:space="preserve">Atual − trimestre anterior</x:t>
        </x:is>
      </x:c>
    </x:row>
    <x:row r="7450">
      <x:c r="A7450" t="inlineStr">
        <x:is>
          <x:t xml:space="preserve">2T24</x:t>
        </x:is>
      </x:c>
      <x:c r="B7450" t="inlineStr">
        <x:is>
          <x:t xml:space="preserve">EBIT000A</x:t>
        </x:is>
      </x:c>
      <x:c r="C7450" t="inlineStr">
        <x:is>
          <x:t xml:space="preserve">Receita</x:t>
        </x:is>
      </x:c>
      <x:c r="D7450" t="inlineStr">
        <x:is>
          <x:t xml:space="preserve">Intersegmentos</x:t>
        </x:is>
      </x:c>
      <x:c r="E7450" t="inlineStr">
        <x:is>
          <x:t xml:space="preserve">E&amp;P</x:t>
        </x:is>
      </x:c>
      <x:c r="F7450" t="n">
        <x:v>160505</x:v>
      </x:c>
      <x:c r="G7450" t="n">
        <x:v>79124</x:v>
      </x:c>
      <x:c r="H7450" t="n">
        <x:v>81381</x:v>
      </x:c>
      <x:c r="I7450" t="inlineStr">
        <x:is>
          <x:t xml:space="preserve">Atual − trimestre anterior</x:t>
        </x:is>
      </x:c>
    </x:row>
    <x:row r="7451">
      <x:c r="A7451" t="inlineStr">
        <x:is>
          <x:t xml:space="preserve">2T24</x:t>
        </x:is>
      </x:c>
      <x:c r="B7451" t="inlineStr">
        <x:is>
          <x:t xml:space="preserve">EBIT000A</x:t>
        </x:is>
      </x:c>
      <x:c r="C7451" t="inlineStr">
        <x:is>
          <x:t xml:space="preserve">Receita</x:t>
        </x:is>
      </x:c>
      <x:c r="D7451" t="inlineStr">
        <x:is>
          <x:t xml:space="preserve">Intersegmentos</x:t>
        </x:is>
      </x:c>
      <x:c r="E7451" t="inlineStr">
        <x:is>
          <x:t xml:space="preserve">ELIMINAÇÕES</x:t>
        </x:is>
      </x:c>
      <x:c r="F7451" t="n">
        <x:v>-170519</x:v>
      </x:c>
      <x:c r="G7451" t="n">
        <x:v>-84196</x:v>
      </x:c>
      <x:c r="H7451" t="n">
        <x:v>-86323</x:v>
      </x:c>
      <x:c r="I7451" t="inlineStr">
        <x:is>
          <x:t xml:space="preserve">Atual − trimestre anterior</x:t>
        </x:is>
      </x:c>
    </x:row>
    <x:row r="7452">
      <x:c r="A7452" t="inlineStr">
        <x:is>
          <x:t xml:space="preserve">2T24</x:t>
        </x:is>
      </x:c>
      <x:c r="B7452" t="inlineStr">
        <x:is>
          <x:t xml:space="preserve">EBIT000A</x:t>
        </x:is>
      </x:c>
      <x:c r="C7452" t="inlineStr">
        <x:is>
          <x:t xml:space="preserve">Receita</x:t>
        </x:is>
      </x:c>
      <x:c r="D7452" t="inlineStr">
        <x:is>
          <x:t xml:space="preserve">Intersegmentos</x:t>
        </x:is>
      </x:c>
      <x:c r="E7452" t="inlineStr">
        <x:is>
          <x:t xml:space="preserve">GÁS &amp; ENERGIA / G&amp;EBC</x:t>
        </x:is>
      </x:c>
      <x:c r="F7452" t="n">
        <x:v>7206</x:v>
      </x:c>
      <x:c r="G7452" t="n">
        <x:v>3564</x:v>
      </x:c>
      <x:c r="H7452" t="n">
        <x:v>3642</x:v>
      </x:c>
      <x:c r="I7452" t="inlineStr">
        <x:is>
          <x:t xml:space="preserve">Atual − trimestre anterior</x:t>
        </x:is>
      </x:c>
    </x:row>
    <x:row r="7453">
      <x:c r="A7453" t="inlineStr">
        <x:is>
          <x:t xml:space="preserve">2T24</x:t>
        </x:is>
      </x:c>
      <x:c r="B7453" t="inlineStr">
        <x:is>
          <x:t xml:space="preserve">EBIT000A</x:t>
        </x:is>
      </x:c>
      <x:c r="C7453" t="inlineStr">
        <x:is>
          <x:t xml:space="preserve">Receita</x:t>
        </x:is>
      </x:c>
      <x:c r="D7453" t="inlineStr">
        <x:is>
          <x:t xml:space="preserve">Intersegmentos</x:t>
        </x:is>
      </x:c>
      <x:c r="E7453" t="inlineStr">
        <x:is>
          <x:t xml:space="preserve">REFINO / RTC</x:t>
        </x:is>
      </x:c>
      <x:c r="F7453" t="n">
        <x:v>2792</x:v>
      </x:c>
      <x:c r="G7453" t="n">
        <x:v>1499</x:v>
      </x:c>
      <x:c r="H7453" t="n">
        <x:v>1293</x:v>
      </x:c>
      <x:c r="I7453" t="inlineStr">
        <x:is>
          <x:t xml:space="preserve">Atual − trimestre anterior</x:t>
        </x:is>
      </x:c>
    </x:row>
    <x:row r="7454">
      <x:c r="A7454" t="inlineStr">
        <x:is>
          <x:t xml:space="preserve">2T24</x:t>
        </x:is>
      </x:c>
      <x:c r="B7454" t="inlineStr">
        <x:is>
          <x:t xml:space="preserve">EBIT000A</x:t>
        </x:is>
      </x:c>
      <x:c r="C7454" t="inlineStr">
        <x:is>
          <x:t xml:space="preserve">Receita</x:t>
        </x:is>
      </x:c>
      <x:c r="D7454" t="inlineStr">
        <x:is>
          <x:t xml:space="preserve">Intersegmentos</x:t>
        </x:is>
      </x:c>
      <x:c r="E7454" t="inlineStr">
        <x:is>
          <x:t xml:space="preserve">TOTAL</x:t>
        </x:is>
      </x:c>
      <x:c r="F7454" t="n">
        <x:v>0</x:v>
      </x:c>
      <x:c r="G7454" t="n">
        <x:v>0</x:v>
      </x:c>
      <x:c r="H7454" t="n">
        <x:v>0</x:v>
      </x:c>
      <x:c r="I7454" t="inlineStr">
        <x:is>
          <x:t xml:space="preserve">Atual − trimestre anterior</x:t>
        </x:is>
      </x:c>
    </x:row>
    <x:row r="7455">
      <x:c r="A7455" t="inlineStr">
        <x:is>
          <x:t xml:space="preserve">2T24</x:t>
        </x:is>
      </x:c>
      <x:c r="B7455" t="inlineStr">
        <x:is>
          <x:t xml:space="preserve">EBIT000B</x:t>
        </x:is>
      </x:c>
      <x:c r="C7455" t="inlineStr">
        <x:is>
          <x:t xml:space="preserve">Receita</x:t>
        </x:is>
      </x:c>
      <x:c r="D7455" t="inlineStr">
        <x:is>
          <x:t xml:space="preserve">Terceiros</x:t>
        </x:is>
      </x:c>
      <x:c r="E7455" t="inlineStr">
        <x:is>
          <x:t xml:space="preserve">CORPORATIVO / OUTROS NEGÓCIOS</x:t>
        </x:is>
      </x:c>
      <x:c r="F7455" t="n">
        <x:v>781</x:v>
      </x:c>
      <x:c r="G7455" t="n">
        <x:v>370</x:v>
      </x:c>
      <x:c r="H7455" t="n">
        <x:v>411</x:v>
      </x:c>
      <x:c r="I7455" t="inlineStr">
        <x:is>
          <x:t xml:space="preserve">Atual − trimestre anterior</x:t>
        </x:is>
      </x:c>
    </x:row>
    <x:row r="7456">
      <x:c r="A7456" t="inlineStr">
        <x:is>
          <x:t xml:space="preserve">2T24</x:t>
        </x:is>
      </x:c>
      <x:c r="B7456" t="inlineStr">
        <x:is>
          <x:t xml:space="preserve">EBIT000B</x:t>
        </x:is>
      </x:c>
      <x:c r="C7456" t="inlineStr">
        <x:is>
          <x:t xml:space="preserve">Receita</x:t>
        </x:is>
      </x:c>
      <x:c r="D7456" t="inlineStr">
        <x:is>
          <x:t xml:space="preserve">Terceiros</x:t>
        </x:is>
      </x:c>
      <x:c r="E7456" t="inlineStr">
        <x:is>
          <x:t xml:space="preserve">E&amp;P</x:t>
        </x:is>
      </x:c>
      <x:c r="F7456" t="n">
        <x:v>918</x:v>
      </x:c>
      <x:c r="G7456" t="n">
        <x:v>520</x:v>
      </x:c>
      <x:c r="H7456" t="n">
        <x:v>398</x:v>
      </x:c>
      <x:c r="I7456" t="inlineStr">
        <x:is>
          <x:t xml:space="preserve">Atual − trimestre anterior</x:t>
        </x:is>
      </x:c>
    </x:row>
    <x:row r="7457">
      <x:c r="A7457" t="inlineStr">
        <x:is>
          <x:t xml:space="preserve">2T24</x:t>
        </x:is>
      </x:c>
      <x:c r="B7457" t="inlineStr">
        <x:is>
          <x:t xml:space="preserve">EBIT000B</x:t>
        </x:is>
      </x:c>
      <x:c r="C7457" t="inlineStr">
        <x:is>
          <x:t xml:space="preserve">Receita</x:t>
        </x:is>
      </x:c>
      <x:c r="D7457" t="inlineStr">
        <x:is>
          <x:t xml:space="preserve">Terceiros</x:t>
        </x:is>
      </x:c>
      <x:c r="E7457" t="inlineStr">
        <x:is>
          <x:t xml:space="preserve">ELIMINAÇÕES</x:t>
        </x:is>
      </x:c>
      <x:c r="F7457" t="n">
        <x:v>0</x:v>
      </x:c>
      <x:c r="G7457" t="n">
        <x:v>0</x:v>
      </x:c>
      <x:c r="H7457" t="n">
        <x:v>0</x:v>
      </x:c>
      <x:c r="I7457" t="inlineStr">
        <x:is>
          <x:t xml:space="preserve">Atual − trimestre anterior</x:t>
        </x:is>
      </x:c>
    </x:row>
    <x:row r="7458">
      <x:c r="A7458" t="inlineStr">
        <x:is>
          <x:t xml:space="preserve">2T24</x:t>
        </x:is>
      </x:c>
      <x:c r="B7458" t="inlineStr">
        <x:is>
          <x:t xml:space="preserve">EBIT000B</x:t>
        </x:is>
      </x:c>
      <x:c r="C7458" t="inlineStr">
        <x:is>
          <x:t xml:space="preserve">Receita</x:t>
        </x:is>
      </x:c>
      <x:c r="D7458" t="inlineStr">
        <x:is>
          <x:t xml:space="preserve">Terceiros</x:t>
        </x:is>
      </x:c>
      <x:c r="E7458" t="inlineStr">
        <x:is>
          <x:t xml:space="preserve">GÁS &amp; ENERGIA / G&amp;EBC</x:t>
        </x:is>
      </x:c>
      <x:c r="F7458" t="n">
        <x:v>16232</x:v>
      </x:c>
      <x:c r="G7458" t="n">
        <x:v>8425</x:v>
      </x:c>
      <x:c r="H7458" t="n">
        <x:v>7807</x:v>
      </x:c>
      <x:c r="I7458" t="inlineStr">
        <x:is>
          <x:t xml:space="preserve">Atual − trimestre anterior</x:t>
        </x:is>
      </x:c>
    </x:row>
    <x:row r="7459">
      <x:c r="A7459" t="inlineStr">
        <x:is>
          <x:t xml:space="preserve">2T24</x:t>
        </x:is>
      </x:c>
      <x:c r="B7459" t="inlineStr">
        <x:is>
          <x:t xml:space="preserve">EBIT000B</x:t>
        </x:is>
      </x:c>
      <x:c r="C7459" t="inlineStr">
        <x:is>
          <x:t xml:space="preserve">Receita</x:t>
        </x:is>
      </x:c>
      <x:c r="D7459" t="inlineStr">
        <x:is>
          <x:t xml:space="preserve">Terceiros</x:t>
        </x:is>
      </x:c>
      <x:c r="E7459" t="inlineStr">
        <x:is>
          <x:t xml:space="preserve">REFINO / RTC</x:t>
        </x:is>
      </x:c>
      <x:c r="F7459" t="n">
        <x:v>222048</x:v>
      </x:c>
      <x:c r="G7459" t="n">
        <x:v>108406</x:v>
      </x:c>
      <x:c r="H7459" t="n">
        <x:v>113642</x:v>
      </x:c>
      <x:c r="I7459" t="inlineStr">
        <x:is>
          <x:t xml:space="preserve">Atual − trimestre anterior</x:t>
        </x:is>
      </x:c>
    </x:row>
    <x:row r="7460">
      <x:c r="A7460" t="inlineStr">
        <x:is>
          <x:t xml:space="preserve">2T24</x:t>
        </x:is>
      </x:c>
      <x:c r="B7460" t="inlineStr">
        <x:is>
          <x:t xml:space="preserve">EBIT000B</x:t>
        </x:is>
      </x:c>
      <x:c r="C7460" t="inlineStr">
        <x:is>
          <x:t xml:space="preserve">Receita</x:t>
        </x:is>
      </x:c>
      <x:c r="D7460" t="inlineStr">
        <x:is>
          <x:t xml:space="preserve">Terceiros</x:t>
        </x:is>
      </x:c>
      <x:c r="E7460" t="inlineStr">
        <x:is>
          <x:t xml:space="preserve">TOTAL</x:t>
        </x:is>
      </x:c>
      <x:c r="F7460" t="n">
        <x:v>239979</x:v>
      </x:c>
      <x:c r="G7460" t="n">
        <x:v>117721</x:v>
      </x:c>
      <x:c r="H7460" t="n">
        <x:v>122258</x:v>
      </x:c>
      <x:c r="I7460" t="inlineStr">
        <x:is>
          <x:t xml:space="preserve">Atual − trimestre anterior</x:t>
        </x:is>
      </x:c>
    </x:row>
    <x:row r="7461">
      <x:c r="A7461" t="inlineStr">
        <x:is>
          <x:t xml:space="preserve">2T24</x:t>
        </x:is>
      </x:c>
      <x:c r="B7461" t="inlineStr">
        <x:is>
          <x:t xml:space="preserve">EBIT001</x:t>
        </x:is>
      </x:c>
      <x:c r="C7461" t="inlineStr">
        <x:is>
          <x:t xml:space="preserve">Receita Total</x:t>
        </x:is>
      </x:c>
      <x:c r="D7461" t="inlineStr">
        <x:is>
          <x:t xml:space="preserve">Receita de vendas</x:t>
        </x:is>
      </x:c>
      <x:c r="E7461" t="inlineStr">
        <x:is>
          <x:t xml:space="preserve">CORPORATIVO / OUTROS NEGÓCIOS</x:t>
        </x:is>
      </x:c>
      <x:c r="F7461" t="n">
        <x:v>797</x:v>
      </x:c>
      <x:c r="G7461" t="n">
        <x:v>379</x:v>
      </x:c>
      <x:c r="H7461" t="n">
        <x:v>418</x:v>
      </x:c>
      <x:c r="I7461" t="inlineStr">
        <x:is>
          <x:t xml:space="preserve">Atual − trimestre anterior</x:t>
        </x:is>
      </x:c>
    </x:row>
    <x:row r="7462">
      <x:c r="A7462" t="inlineStr">
        <x:is>
          <x:t xml:space="preserve">2T24</x:t>
        </x:is>
      </x:c>
      <x:c r="B7462" t="inlineStr">
        <x:is>
          <x:t xml:space="preserve">EBIT001</x:t>
        </x:is>
      </x:c>
      <x:c r="C7462" t="inlineStr">
        <x:is>
          <x:t xml:space="preserve">Receita Total</x:t>
        </x:is>
      </x:c>
      <x:c r="D7462" t="inlineStr">
        <x:is>
          <x:t xml:space="preserve">Receita de vendas</x:t>
        </x:is>
      </x:c>
      <x:c r="E7462" t="inlineStr">
        <x:is>
          <x:t xml:space="preserve">E&amp;P</x:t>
        </x:is>
      </x:c>
      <x:c r="F7462" t="n">
        <x:v>161423</x:v>
      </x:c>
      <x:c r="G7462" t="n">
        <x:v>79644</x:v>
      </x:c>
      <x:c r="H7462" t="n">
        <x:v>81779</x:v>
      </x:c>
      <x:c r="I7462" t="inlineStr">
        <x:is>
          <x:t xml:space="preserve">Atual − trimestre anterior</x:t>
        </x:is>
      </x:c>
    </x:row>
    <x:row r="7463">
      <x:c r="A7463" t="inlineStr">
        <x:is>
          <x:t xml:space="preserve">2T24</x:t>
        </x:is>
      </x:c>
      <x:c r="B7463" t="inlineStr">
        <x:is>
          <x:t xml:space="preserve">EBIT001</x:t>
        </x:is>
      </x:c>
      <x:c r="C7463" t="inlineStr">
        <x:is>
          <x:t xml:space="preserve">Receita Total</x:t>
        </x:is>
      </x:c>
      <x:c r="D7463" t="inlineStr">
        <x:is>
          <x:t xml:space="preserve">Receita de vendas</x:t>
        </x:is>
      </x:c>
      <x:c r="E7463" t="inlineStr">
        <x:is>
          <x:t xml:space="preserve">ELIMINAÇÕES</x:t>
        </x:is>
      </x:c>
      <x:c r="F7463" t="n">
        <x:v>-170519</x:v>
      </x:c>
      <x:c r="G7463" t="n">
        <x:v>-84196</x:v>
      </x:c>
      <x:c r="H7463" t="n">
        <x:v>-86323</x:v>
      </x:c>
      <x:c r="I7463" t="inlineStr">
        <x:is>
          <x:t xml:space="preserve">Atual − trimestre anterior</x:t>
        </x:is>
      </x:c>
    </x:row>
    <x:row r="7464">
      <x:c r="A7464" t="inlineStr">
        <x:is>
          <x:t xml:space="preserve">2T24</x:t>
        </x:is>
      </x:c>
      <x:c r="B7464" t="inlineStr">
        <x:is>
          <x:t xml:space="preserve">EBIT001</x:t>
        </x:is>
      </x:c>
      <x:c r="C7464" t="inlineStr">
        <x:is>
          <x:t xml:space="preserve">Receita Total</x:t>
        </x:is>
      </x:c>
      <x:c r="D7464" t="inlineStr">
        <x:is>
          <x:t xml:space="preserve">Receita de vendas</x:t>
        </x:is>
      </x:c>
      <x:c r="E7464" t="inlineStr">
        <x:is>
          <x:t xml:space="preserve">GÁS &amp; ENERGIA / G&amp;EBC</x:t>
        </x:is>
      </x:c>
      <x:c r="F7464" t="n">
        <x:v>23438</x:v>
      </x:c>
      <x:c r="G7464" t="n">
        <x:v>11989</x:v>
      </x:c>
      <x:c r="H7464" t="n">
        <x:v>11449</x:v>
      </x:c>
      <x:c r="I7464" t="inlineStr">
        <x:is>
          <x:t xml:space="preserve">Atual − trimestre anterior</x:t>
        </x:is>
      </x:c>
    </x:row>
    <x:row r="7465">
      <x:c r="A7465" t="inlineStr">
        <x:is>
          <x:t xml:space="preserve">2T24</x:t>
        </x:is>
      </x:c>
      <x:c r="B7465" t="inlineStr">
        <x:is>
          <x:t xml:space="preserve">EBIT001</x:t>
        </x:is>
      </x:c>
      <x:c r="C7465" t="inlineStr">
        <x:is>
          <x:t xml:space="preserve">Receita Total</x:t>
        </x:is>
      </x:c>
      <x:c r="D7465" t="inlineStr">
        <x:is>
          <x:t xml:space="preserve">Receita de vendas</x:t>
        </x:is>
      </x:c>
      <x:c r="E7465" t="inlineStr">
        <x:is>
          <x:t xml:space="preserve">REFINO / RTC</x:t>
        </x:is>
      </x:c>
      <x:c r="F7465" t="n">
        <x:v>224840</x:v>
      </x:c>
      <x:c r="G7465" t="n">
        <x:v>109905</x:v>
      </x:c>
      <x:c r="H7465" t="n">
        <x:v>114935</x:v>
      </x:c>
      <x:c r="I7465" t="inlineStr">
        <x:is>
          <x:t xml:space="preserve">Atual − trimestre anterior</x:t>
        </x:is>
      </x:c>
    </x:row>
    <x:row r="7466">
      <x:c r="A7466" t="inlineStr">
        <x:is>
          <x:t xml:space="preserve">2T24</x:t>
        </x:is>
      </x:c>
      <x:c r="B7466" t="inlineStr">
        <x:is>
          <x:t xml:space="preserve">EBIT001</x:t>
        </x:is>
      </x:c>
      <x:c r="C7466" t="inlineStr">
        <x:is>
          <x:t xml:space="preserve">Receita Total</x:t>
        </x:is>
      </x:c>
      <x:c r="D7466" t="inlineStr">
        <x:is>
          <x:t xml:space="preserve">Receita de vendas</x:t>
        </x:is>
      </x:c>
      <x:c r="E7466" t="inlineStr">
        <x:is>
          <x:t xml:space="preserve">TOTAL</x:t>
        </x:is>
      </x:c>
      <x:c r="F7466" t="n">
        <x:v>239979</x:v>
      </x:c>
      <x:c r="G7466" t="n">
        <x:v>117721</x:v>
      </x:c>
      <x:c r="H7466" t="n">
        <x:v>122258</x:v>
      </x:c>
      <x:c r="I7466" t="inlineStr">
        <x:is>
          <x:t xml:space="preserve">Atual − trimestre anterior</x:t>
        </x:is>
      </x:c>
    </x:row>
    <x:row r="7467">
      <x:c r="A7467" t="inlineStr">
        <x:is>
          <x:t xml:space="preserve">2T24</x:t>
        </x:is>
      </x:c>
      <x:c r="B7467" t="inlineStr">
        <x:is>
          <x:t xml:space="preserve">EBIT002</x:t>
        </x:is>
      </x:c>
      <x:c r="C7467" t="inlineStr">
        <x:is>
          <x:t xml:space="preserve">Custo Total</x:t>
        </x:is>
      </x:c>
      <x:c r="D7467" t="inlineStr">
        <x:is>
          <x:t xml:space="preserve">Custo dos produtos e serviços vendidos</x:t>
        </x:is>
      </x:c>
      <x:c r="E7467" t="inlineStr">
        <x:is>
          <x:t xml:space="preserve">CORPORATIVO / OUTROS NEGÓCIOS</x:t>
        </x:is>
      </x:c>
      <x:c r="F7467" t="n">
        <x:v>-744</x:v>
      </x:c>
      <x:c r="G7467" t="n">
        <x:v>-362</x:v>
      </x:c>
      <x:c r="H7467" t="n">
        <x:v>-382</x:v>
      </x:c>
      <x:c r="I7467" t="inlineStr">
        <x:is>
          <x:t xml:space="preserve">Atual − trimestre anterior</x:t>
        </x:is>
      </x:c>
    </x:row>
    <x:row r="7468">
      <x:c r="A7468" t="inlineStr">
        <x:is>
          <x:t xml:space="preserve">2T24</x:t>
        </x:is>
      </x:c>
      <x:c r="B7468" t="inlineStr">
        <x:is>
          <x:t xml:space="preserve">EBIT002</x:t>
        </x:is>
      </x:c>
      <x:c r="C7468" t="inlineStr">
        <x:is>
          <x:t xml:space="preserve">Custo Total</x:t>
        </x:is>
      </x:c>
      <x:c r="D7468" t="inlineStr">
        <x:is>
          <x:t xml:space="preserve">Custo dos produtos e serviços vendidos</x:t>
        </x:is>
      </x:c>
      <x:c r="E7468" t="inlineStr">
        <x:is>
          <x:t xml:space="preserve">E&amp;P</x:t>
        </x:is>
      </x:c>
      <x:c r="F7468" t="n">
        <x:v>-65320</x:v>
      </x:c>
      <x:c r="G7468" t="n">
        <x:v>-32760</x:v>
      </x:c>
      <x:c r="H7468" t="n">
        <x:v>-32560</x:v>
      </x:c>
      <x:c r="I7468" t="inlineStr">
        <x:is>
          <x:t xml:space="preserve">Atual − trimestre anterior</x:t>
        </x:is>
      </x:c>
    </x:row>
    <x:row r="7469">
      <x:c r="A7469" t="inlineStr">
        <x:is>
          <x:t xml:space="preserve">2T24</x:t>
        </x:is>
      </x:c>
      <x:c r="B7469" t="inlineStr">
        <x:is>
          <x:t xml:space="preserve">EBIT002</x:t>
        </x:is>
      </x:c>
      <x:c r="C7469" t="inlineStr">
        <x:is>
          <x:t xml:space="preserve">Custo Total</x:t>
        </x:is>
      </x:c>
      <x:c r="D7469" t="inlineStr">
        <x:is>
          <x:t xml:space="preserve">Custo dos produtos e serviços vendidos</x:t>
        </x:is>
      </x:c>
      <x:c r="E7469" t="inlineStr">
        <x:is>
          <x:t xml:space="preserve">ELIMINAÇÕES</x:t>
        </x:is>
      </x:c>
      <x:c r="F7469" t="n">
        <x:v>165473</x:v>
      </x:c>
      <x:c r="G7469" t="n">
        <x:v>80911</x:v>
      </x:c>
      <x:c r="H7469" t="n">
        <x:v>84562</x:v>
      </x:c>
      <x:c r="I7469" t="inlineStr">
        <x:is>
          <x:t xml:space="preserve">Atual − trimestre anterior</x:t>
        </x:is>
      </x:c>
    </x:row>
    <x:row r="7470">
      <x:c r="A7470" t="inlineStr">
        <x:is>
          <x:t xml:space="preserve">2T24</x:t>
        </x:is>
      </x:c>
      <x:c r="B7470" t="inlineStr">
        <x:is>
          <x:t xml:space="preserve">EBIT002</x:t>
        </x:is>
      </x:c>
      <x:c r="C7470" t="inlineStr">
        <x:is>
          <x:t xml:space="preserve">Custo Total</x:t>
        </x:is>
      </x:c>
      <x:c r="D7470" t="inlineStr">
        <x:is>
          <x:t xml:space="preserve">Custo dos produtos e serviços vendidos</x:t>
        </x:is>
      </x:c>
      <x:c r="E7470" t="inlineStr">
        <x:is>
          <x:t xml:space="preserve">GÁS &amp; ENERGIA / G&amp;EBC</x:t>
        </x:is>
      </x:c>
      <x:c r="F7470" t="n">
        <x:v>-11559</x:v>
      </x:c>
      <x:c r="G7470" t="n">
        <x:v>-5838</x:v>
      </x:c>
      <x:c r="H7470" t="n">
        <x:v>-5721</x:v>
      </x:c>
      <x:c r="I7470" t="inlineStr">
        <x:is>
          <x:t xml:space="preserve">Atual − trimestre anterior</x:t>
        </x:is>
      </x:c>
    </x:row>
    <x:row r="7471">
      <x:c r="A7471" t="inlineStr">
        <x:is>
          <x:t xml:space="preserve">2T24</x:t>
        </x:is>
      </x:c>
      <x:c r="B7471" t="inlineStr">
        <x:is>
          <x:t xml:space="preserve">EBIT002</x:t>
        </x:is>
      </x:c>
      <x:c r="C7471" t="inlineStr">
        <x:is>
          <x:t xml:space="preserve">Custo Total</x:t>
        </x:is>
      </x:c>
      <x:c r="D7471" t="inlineStr">
        <x:is>
          <x:t xml:space="preserve">Custo dos produtos e serviços vendidos</x:t>
        </x:is>
      </x:c>
      <x:c r="E7471" t="inlineStr">
        <x:is>
          <x:t xml:space="preserve">REFINO / RTC</x:t>
        </x:is>
      </x:c>
      <x:c r="F7471" t="n">
        <x:v>-206081</x:v>
      </x:c>
      <x:c r="G7471" t="n">
        <x:v>-98971</x:v>
      </x:c>
      <x:c r="H7471" t="n">
        <x:v>-107110</x:v>
      </x:c>
      <x:c r="I7471" t="inlineStr">
        <x:is>
          <x:t xml:space="preserve">Atual − trimestre anterior</x:t>
        </x:is>
      </x:c>
    </x:row>
    <x:row r="7472">
      <x:c r="A7472" t="inlineStr">
        <x:is>
          <x:t xml:space="preserve">2T24</x:t>
        </x:is>
      </x:c>
      <x:c r="B7472" t="inlineStr">
        <x:is>
          <x:t xml:space="preserve">EBIT002</x:t>
        </x:is>
      </x:c>
      <x:c r="C7472" t="inlineStr">
        <x:is>
          <x:t xml:space="preserve">Custo Total</x:t>
        </x:is>
      </x:c>
      <x:c r="D7472" t="inlineStr">
        <x:is>
          <x:t xml:space="preserve">Custo dos produtos e serviços vendidos</x:t>
        </x:is>
      </x:c>
      <x:c r="E7472" t="inlineStr">
        <x:is>
          <x:t xml:space="preserve">TOTAL</x:t>
        </x:is>
      </x:c>
      <x:c r="F7472" t="n">
        <x:v>-118231</x:v>
      </x:c>
      <x:c r="G7472" t="n">
        <x:v>-57020</x:v>
      </x:c>
      <x:c r="H7472" t="n">
        <x:v>-61211</x:v>
      </x:c>
      <x:c r="I7472" t="inlineStr">
        <x:is>
          <x:t xml:space="preserve">Atual − trimestre anterior</x:t>
        </x:is>
      </x:c>
    </x:row>
    <x:row r="7473">
      <x:c r="A7473" t="inlineStr">
        <x:is>
          <x:t xml:space="preserve">2T24</x:t>
        </x:is>
      </x:c>
      <x:c r="B7473" t="inlineStr">
        <x:is>
          <x:t xml:space="preserve">EBIT003</x:t>
        </x:is>
      </x:c>
      <x:c r="C7473" t="inlineStr">
        <x:is>
          <x:t xml:space="preserve">Lucro Bruto Total</x:t>
        </x:is>
      </x:c>
      <x:c r="D7473" t="inlineStr">
        <x:is>
          <x:t xml:space="preserve">Lucro bruto</x:t>
        </x:is>
      </x:c>
      <x:c r="E7473" t="inlineStr">
        <x:is>
          <x:t xml:space="preserve">CORPORATIVO / OUTROS NEGÓCIOS</x:t>
        </x:is>
      </x:c>
      <x:c r="F7473" t="n">
        <x:v>53</x:v>
      </x:c>
      <x:c r="G7473" t="n">
        <x:v>17</x:v>
      </x:c>
      <x:c r="H7473" t="n">
        <x:v>36</x:v>
      </x:c>
      <x:c r="I7473" t="inlineStr">
        <x:is>
          <x:t xml:space="preserve">Atual − trimestre anterior</x:t>
        </x:is>
      </x:c>
    </x:row>
    <x:row r="7474">
      <x:c r="A7474" t="inlineStr">
        <x:is>
          <x:t xml:space="preserve">2T24</x:t>
        </x:is>
      </x:c>
      <x:c r="B7474" t="inlineStr">
        <x:is>
          <x:t xml:space="preserve">EBIT003</x:t>
        </x:is>
      </x:c>
      <x:c r="C7474" t="inlineStr">
        <x:is>
          <x:t xml:space="preserve">Lucro Bruto Total</x:t>
        </x:is>
      </x:c>
      <x:c r="D7474" t="inlineStr">
        <x:is>
          <x:t xml:space="preserve">Lucro bruto</x:t>
        </x:is>
      </x:c>
      <x:c r="E7474" t="inlineStr">
        <x:is>
          <x:t xml:space="preserve">E&amp;P</x:t>
        </x:is>
      </x:c>
      <x:c r="F7474" t="n">
        <x:v>96103</x:v>
      </x:c>
      <x:c r="G7474" t="n">
        <x:v>46884</x:v>
      </x:c>
      <x:c r="H7474" t="n">
        <x:v>49219</x:v>
      </x:c>
      <x:c r="I7474" t="inlineStr">
        <x:is>
          <x:t xml:space="preserve">Atual − trimestre anterior</x:t>
        </x:is>
      </x:c>
    </x:row>
    <x:row r="7475">
      <x:c r="A7475" t="inlineStr">
        <x:is>
          <x:t xml:space="preserve">2T24</x:t>
        </x:is>
      </x:c>
      <x:c r="B7475" t="inlineStr">
        <x:is>
          <x:t xml:space="preserve">EBIT003</x:t>
        </x:is>
      </x:c>
      <x:c r="C7475" t="inlineStr">
        <x:is>
          <x:t xml:space="preserve">Lucro Bruto Total</x:t>
        </x:is>
      </x:c>
      <x:c r="D7475" t="inlineStr">
        <x:is>
          <x:t xml:space="preserve">Lucro bruto</x:t>
        </x:is>
      </x:c>
      <x:c r="E7475" t="inlineStr">
        <x:is>
          <x:t xml:space="preserve">ELIMINAÇÕES</x:t>
        </x:is>
      </x:c>
      <x:c r="F7475" t="n">
        <x:v>-5046</x:v>
      </x:c>
      <x:c r="G7475" t="n">
        <x:v>-3285</x:v>
      </x:c>
      <x:c r="H7475" t="n">
        <x:v>-1761</x:v>
      </x:c>
      <x:c r="I7475" t="inlineStr">
        <x:is>
          <x:t xml:space="preserve">Atual − trimestre anterior</x:t>
        </x:is>
      </x:c>
    </x:row>
    <x:row r="7476">
      <x:c r="A7476" t="inlineStr">
        <x:is>
          <x:t xml:space="preserve">2T24</x:t>
        </x:is>
      </x:c>
      <x:c r="B7476" t="inlineStr">
        <x:is>
          <x:t xml:space="preserve">EBIT003</x:t>
        </x:is>
      </x:c>
      <x:c r="C7476" t="inlineStr">
        <x:is>
          <x:t xml:space="preserve">Lucro Bruto Total</x:t>
        </x:is>
      </x:c>
      <x:c r="D7476" t="inlineStr">
        <x:is>
          <x:t xml:space="preserve">Lucro bruto</x:t>
        </x:is>
      </x:c>
      <x:c r="E7476" t="inlineStr">
        <x:is>
          <x:t xml:space="preserve">GÁS &amp; ENERGIA / G&amp;EBC</x:t>
        </x:is>
      </x:c>
      <x:c r="F7476" t="n">
        <x:v>11879</x:v>
      </x:c>
      <x:c r="G7476" t="n">
        <x:v>6151</x:v>
      </x:c>
      <x:c r="H7476" t="n">
        <x:v>5728</x:v>
      </x:c>
      <x:c r="I7476" t="inlineStr">
        <x:is>
          <x:t xml:space="preserve">Atual − trimestre anterior</x:t>
        </x:is>
      </x:c>
    </x:row>
    <x:row r="7477">
      <x:c r="A7477" t="inlineStr">
        <x:is>
          <x:t xml:space="preserve">2T24</x:t>
        </x:is>
      </x:c>
      <x:c r="B7477" t="inlineStr">
        <x:is>
          <x:t xml:space="preserve">EBIT003</x:t>
        </x:is>
      </x:c>
      <x:c r="C7477" t="inlineStr">
        <x:is>
          <x:t xml:space="preserve">Lucro Bruto Total</x:t>
        </x:is>
      </x:c>
      <x:c r="D7477" t="inlineStr">
        <x:is>
          <x:t xml:space="preserve">Lucro bruto</x:t>
        </x:is>
      </x:c>
      <x:c r="E7477" t="inlineStr">
        <x:is>
          <x:t xml:space="preserve">REFINO / RTC</x:t>
        </x:is>
      </x:c>
      <x:c r="F7477" t="n">
        <x:v>18759</x:v>
      </x:c>
      <x:c r="G7477" t="n">
        <x:v>10934</x:v>
      </x:c>
      <x:c r="H7477" t="n">
        <x:v>7825</x:v>
      </x:c>
      <x:c r="I7477" t="inlineStr">
        <x:is>
          <x:t xml:space="preserve">Atual − trimestre anterior</x:t>
        </x:is>
      </x:c>
    </x:row>
    <x:row r="7478">
      <x:c r="A7478" t="inlineStr">
        <x:is>
          <x:t xml:space="preserve">2T24</x:t>
        </x:is>
      </x:c>
      <x:c r="B7478" t="inlineStr">
        <x:is>
          <x:t xml:space="preserve">EBIT003</x:t>
        </x:is>
      </x:c>
      <x:c r="C7478" t="inlineStr">
        <x:is>
          <x:t xml:space="preserve">Lucro Bruto Total</x:t>
        </x:is>
      </x:c>
      <x:c r="D7478" t="inlineStr">
        <x:is>
          <x:t xml:space="preserve">Lucro bruto</x:t>
        </x:is>
      </x:c>
      <x:c r="E7478" t="inlineStr">
        <x:is>
          <x:t xml:space="preserve">TOTAL</x:t>
        </x:is>
      </x:c>
      <x:c r="F7478" t="n">
        <x:v>121748</x:v>
      </x:c>
      <x:c r="G7478" t="n">
        <x:v>60701</x:v>
      </x:c>
      <x:c r="H7478" t="n">
        <x:v>61047</x:v>
      </x:c>
      <x:c r="I7478" t="inlineStr">
        <x:is>
          <x:t xml:space="preserve">Atual − trimestre anterior</x:t>
        </x:is>
      </x:c>
    </x:row>
    <x:row r="7479">
      <x:c r="A7479" t="inlineStr">
        <x:is>
          <x:t xml:space="preserve">2T24</x:t>
        </x:is>
      </x:c>
      <x:c r="B7479" t="inlineStr">
        <x:is>
          <x:t xml:space="preserve">EBIT004</x:t>
        </x:is>
      </x:c>
      <x:c r="C7479" t="inlineStr">
        <x:is>
          <x:t xml:space="preserve">Despesa</x:t>
        </x:is>
      </x:c>
      <x:c r="D7479" t="inlineStr">
        <x:is>
          <x:t xml:space="preserve">Gerais e administrativas </x:t>
        </x:is>
      </x:c>
      <x:c r="E7479" t="inlineStr">
        <x:is>
          <x:t xml:space="preserve">CORPORATIVO / OUTROS NEGÓCIOS</x:t>
        </x:is>
      </x:c>
      <x:c r="F7479" t="n">
        <x:v>-3654</x:v>
      </x:c>
      <x:c r="G7479" t="n">
        <x:v>-64</x:v>
      </x:c>
      <x:c r="H7479" t="n">
        <x:v>-3590</x:v>
      </x:c>
      <x:c r="I7479" t="inlineStr">
        <x:is>
          <x:t xml:space="preserve">Atual − trimestre anterior</x:t>
        </x:is>
      </x:c>
    </x:row>
    <x:row r="7480">
      <x:c r="A7480" t="inlineStr">
        <x:is>
          <x:t xml:space="preserve">2T24</x:t>
        </x:is>
      </x:c>
      <x:c r="B7480" t="inlineStr">
        <x:is>
          <x:t xml:space="preserve">EBIT004</x:t>
        </x:is>
      </x:c>
      <x:c r="C7480" t="inlineStr">
        <x:is>
          <x:t xml:space="preserve">Despesa</x:t>
        </x:is>
      </x:c>
      <x:c r="D7480" t="inlineStr">
        <x:is>
          <x:t xml:space="preserve">Vendas</x:t>
        </x:is>
      </x:c>
      <x:c r="E7480" t="inlineStr">
        <x:is>
          <x:t xml:space="preserve">CORPORATIVO / OUTROS NEGÓCIOS</x:t>
        </x:is>
      </x:c>
      <x:c r="F7480" t="n">
        <x:v>-69</x:v>
      </x:c>
      <x:c r="G7480" t="n">
        <x:v>-64</x:v>
      </x:c>
      <x:c r="H7480" t="n">
        <x:v>-5</x:v>
      </x:c>
      <x:c r="I7480" t="inlineStr">
        <x:is>
          <x:t xml:space="preserve">Atual − trimestre anterior</x:t>
        </x:is>
      </x:c>
    </x:row>
    <x:row r="7481">
      <x:c r="A7481" t="inlineStr">
        <x:is>
          <x:t xml:space="preserve">2T24</x:t>
        </x:is>
      </x:c>
      <x:c r="B7481" t="inlineStr">
        <x:is>
          <x:t xml:space="preserve">EBIT004</x:t>
        </x:is>
      </x:c>
      <x:c r="C7481" t="inlineStr">
        <x:is>
          <x:t xml:space="preserve">Despesa</x:t>
        </x:is>
      </x:c>
      <x:c r="D7481" t="inlineStr">
        <x:is>
          <x:t xml:space="preserve">Gerais e administrativas </x:t>
        </x:is>
      </x:c>
      <x:c r="E7481" t="inlineStr">
        <x:is>
          <x:t xml:space="preserve">E&amp;P</x:t>
        </x:is>
      </x:c>
      <x:c r="F7481" t="n">
        <x:v>-214</x:v>
      </x:c>
      <x:c r="G7481" t="n">
        <x:v>-4</x:v>
      </x:c>
      <x:c r="H7481" t="n">
        <x:v>-210</x:v>
      </x:c>
      <x:c r="I7481" t="inlineStr">
        <x:is>
          <x:t xml:space="preserve">Atual − trimestre anterior</x:t>
        </x:is>
      </x:c>
    </x:row>
    <x:row r="7482">
      <x:c r="A7482" t="inlineStr">
        <x:is>
          <x:t xml:space="preserve">2T24</x:t>
        </x:is>
      </x:c>
      <x:c r="B7482" t="inlineStr">
        <x:is>
          <x:t xml:space="preserve">EBIT004</x:t>
        </x:is>
      </x:c>
      <x:c r="C7482" t="inlineStr">
        <x:is>
          <x:t xml:space="preserve">Despesa</x:t>
        </x:is>
      </x:c>
      <x:c r="D7482" t="inlineStr">
        <x:is>
          <x:t xml:space="preserve">Vendas</x:t>
        </x:is>
      </x:c>
      <x:c r="E7482" t="inlineStr">
        <x:is>
          <x:t xml:space="preserve">E&amp;P</x:t>
        </x:is>
      </x:c>
      <x:c r="F7482" t="n">
        <x:v>-6</x:v>
      </x:c>
      <x:c r="G7482" t="n">
        <x:v>-4</x:v>
      </x:c>
      <x:c r="H7482" t="n">
        <x:v>-2</x:v>
      </x:c>
      <x:c r="I7482" t="inlineStr">
        <x:is>
          <x:t xml:space="preserve">Atual − trimestre anterior</x:t>
        </x:is>
      </x:c>
    </x:row>
    <x:row r="7483">
      <x:c r="A7483" t="inlineStr">
        <x:is>
          <x:t xml:space="preserve">2T24</x:t>
        </x:is>
      </x:c>
      <x:c r="B7483" t="inlineStr">
        <x:is>
          <x:t xml:space="preserve">EBIT004</x:t>
        </x:is>
      </x:c>
      <x:c r="C7483" t="inlineStr">
        <x:is>
          <x:t xml:space="preserve">Despesa</x:t>
        </x:is>
      </x:c>
      <x:c r="D7483" t="inlineStr">
        <x:is>
          <x:t xml:space="preserve">Gerais e administrativas </x:t>
        </x:is>
      </x:c>
      <x:c r="E7483" t="inlineStr">
        <x:is>
          <x:t xml:space="preserve">ELIMINAÇÕES</x:t>
        </x:is>
      </x:c>
      <x:c r="F7483" t="n">
        <x:v>0</x:v>
      </x:c>
      <x:c r="G7483" t="n">
        <x:v>0</x:v>
      </x:c>
      <x:c r="H7483" t="n">
        <x:v>0</x:v>
      </x:c>
      <x:c r="I7483" t="inlineStr">
        <x:is>
          <x:t xml:space="preserve">Atual − trimestre anterior</x:t>
        </x:is>
      </x:c>
    </x:row>
    <x:row r="7484">
      <x:c r="A7484" t="inlineStr">
        <x:is>
          <x:t xml:space="preserve">2T24</x:t>
        </x:is>
      </x:c>
      <x:c r="B7484" t="inlineStr">
        <x:is>
          <x:t xml:space="preserve">EBIT004</x:t>
        </x:is>
      </x:c>
      <x:c r="C7484" t="inlineStr">
        <x:is>
          <x:t xml:space="preserve">Despesa</x:t>
        </x:is>
      </x:c>
      <x:c r="D7484" t="inlineStr">
        <x:is>
          <x:t xml:space="preserve">Vendas</x:t>
        </x:is>
      </x:c>
      <x:c r="E7484" t="inlineStr">
        <x:is>
          <x:t xml:space="preserve">ELIMINAÇÕES</x:t>
        </x:is>
      </x:c>
      <x:c r="F7484" t="n">
        <x:v>0</x:v>
      </x:c>
      <x:c r="G7484" t="n">
        <x:v>0</x:v>
      </x:c>
      <x:c r="H7484" t="n">
        <x:v>0</x:v>
      </x:c>
      <x:c r="I7484" t="inlineStr">
        <x:is>
          <x:t xml:space="preserve">Atual − trimestre anterior</x:t>
        </x:is>
      </x:c>
    </x:row>
    <x:row r="7485">
      <x:c r="A7485" t="inlineStr">
        <x:is>
          <x:t xml:space="preserve">2T24</x:t>
        </x:is>
      </x:c>
      <x:c r="B7485" t="inlineStr">
        <x:is>
          <x:t xml:space="preserve">EBIT004</x:t>
        </x:is>
      </x:c>
      <x:c r="C7485" t="inlineStr">
        <x:is>
          <x:t xml:space="preserve">Despesa</x:t>
        </x:is>
      </x:c>
      <x:c r="D7485" t="inlineStr">
        <x:is>
          <x:t xml:space="preserve">Gerais e administrativas </x:t>
        </x:is>
      </x:c>
      <x:c r="E7485" t="inlineStr">
        <x:is>
          <x:t xml:space="preserve">GÁS &amp; ENERGIA / G&amp;EBC</x:t>
        </x:is>
      </x:c>
      <x:c r="F7485" t="n">
        <x:v>-321</x:v>
      </x:c>
      <x:c r="G7485" t="n">
        <x:v>-3806</x:v>
      </x:c>
      <x:c r="H7485" t="n">
        <x:v>3485</x:v>
      </x:c>
      <x:c r="I7485" t="inlineStr">
        <x:is>
          <x:t xml:space="preserve">Atual − trimestre anterior</x:t>
        </x:is>
      </x:c>
    </x:row>
    <x:row r="7486">
      <x:c r="A7486" t="inlineStr">
        <x:is>
          <x:t xml:space="preserve">2T24</x:t>
        </x:is>
      </x:c>
      <x:c r="B7486" t="inlineStr">
        <x:is>
          <x:t xml:space="preserve">EBIT004</x:t>
        </x:is>
      </x:c>
      <x:c r="C7486" t="inlineStr">
        <x:is>
          <x:t xml:space="preserve">Despesa</x:t>
        </x:is>
      </x:c>
      <x:c r="D7486" t="inlineStr">
        <x:is>
          <x:t xml:space="preserve">Vendas</x:t>
        </x:is>
      </x:c>
      <x:c r="E7486" t="inlineStr">
        <x:is>
          <x:t xml:space="preserve">GÁS &amp; ENERGIA / G&amp;EBC</x:t>
        </x:is>
      </x:c>
      <x:c r="F7486" t="n">
        <x:v>-7608</x:v>
      </x:c>
      <x:c r="G7486" t="n">
        <x:v>-3806</x:v>
      </x:c>
      <x:c r="H7486" t="n">
        <x:v>-3802</x:v>
      </x:c>
      <x:c r="I7486" t="inlineStr">
        <x:is>
          <x:t xml:space="preserve">Atual − trimestre anterior</x:t>
        </x:is>
      </x:c>
    </x:row>
    <x:row r="7487">
      <x:c r="A7487" t="inlineStr">
        <x:is>
          <x:t xml:space="preserve">2T24</x:t>
        </x:is>
      </x:c>
      <x:c r="B7487" t="inlineStr">
        <x:is>
          <x:t xml:space="preserve">EBIT004</x:t>
        </x:is>
      </x:c>
      <x:c r="C7487" t="inlineStr">
        <x:is>
          <x:t xml:space="preserve">Despesa</x:t>
        </x:is>
      </x:c>
      <x:c r="D7487" t="inlineStr">
        <x:is>
          <x:t xml:space="preserve">Gerais e administrativas </x:t>
        </x:is>
      </x:c>
      <x:c r="E7487" t="inlineStr">
        <x:is>
          <x:t xml:space="preserve">REFINO / RTC</x:t>
        </x:is>
      </x:c>
      <x:c r="F7487" t="n">
        <x:v>-901</x:v>
      </x:c>
      <x:c r="G7487" t="n">
        <x:v>-2732</x:v>
      </x:c>
      <x:c r="H7487" t="n">
        <x:v>1831</x:v>
      </x:c>
      <x:c r="I7487" t="inlineStr">
        <x:is>
          <x:t xml:space="preserve">Atual − trimestre anterior</x:t>
        </x:is>
      </x:c>
    </x:row>
    <x:row r="7488">
      <x:c r="A7488" t="inlineStr">
        <x:is>
          <x:t xml:space="preserve">2T24</x:t>
        </x:is>
      </x:c>
      <x:c r="B7488" t="inlineStr">
        <x:is>
          <x:t xml:space="preserve">EBIT004</x:t>
        </x:is>
      </x:c>
      <x:c r="C7488" t="inlineStr">
        <x:is>
          <x:t xml:space="preserve">Despesa</x:t>
        </x:is>
      </x:c>
      <x:c r="D7488" t="inlineStr">
        <x:is>
          <x:t xml:space="preserve">Vendas</x:t>
        </x:is>
      </x:c>
      <x:c r="E7488" t="inlineStr">
        <x:is>
          <x:t xml:space="preserve">REFINO / RTC</x:t>
        </x:is>
      </x:c>
      <x:c r="F7488" t="n">
        <x:v>-5535</x:v>
      </x:c>
      <x:c r="G7488" t="n">
        <x:v>-2732</x:v>
      </x:c>
      <x:c r="H7488" t="n">
        <x:v>-2803</x:v>
      </x:c>
      <x:c r="I7488" t="inlineStr">
        <x:is>
          <x:t xml:space="preserve">Atual − trimestre anterior</x:t>
        </x:is>
      </x:c>
    </x:row>
    <x:row r="7489">
      <x:c r="A7489" t="inlineStr">
        <x:is>
          <x:t xml:space="preserve">2T24</x:t>
        </x:is>
      </x:c>
      <x:c r="B7489" t="inlineStr">
        <x:is>
          <x:t xml:space="preserve">EBIT004</x:t>
        </x:is>
      </x:c>
      <x:c r="C7489" t="inlineStr">
        <x:is>
          <x:t xml:space="preserve">Despesa</x:t>
        </x:is>
      </x:c>
      <x:c r="D7489" t="inlineStr">
        <x:is>
          <x:t xml:space="preserve">Gerais e administrativas </x:t>
        </x:is>
      </x:c>
      <x:c r="E7489" t="inlineStr">
        <x:is>
          <x:t xml:space="preserve">TOTAL</x:t>
        </x:is>
      </x:c>
      <x:c r="F7489" t="n">
        <x:v>-5090</x:v>
      </x:c>
      <x:c r="G7489" t="n">
        <x:v>-6606</x:v>
      </x:c>
      <x:c r="H7489" t="n">
        <x:v>1516</x:v>
      </x:c>
      <x:c r="I7489" t="inlineStr">
        <x:is>
          <x:t xml:space="preserve">Atual − trimestre anterior</x:t>
        </x:is>
      </x:c>
    </x:row>
    <x:row r="7490">
      <x:c r="A7490" t="inlineStr">
        <x:is>
          <x:t xml:space="preserve">2T24</x:t>
        </x:is>
      </x:c>
      <x:c r="B7490" t="inlineStr">
        <x:is>
          <x:t xml:space="preserve">EBIT004</x:t>
        </x:is>
      </x:c>
      <x:c r="C7490" t="inlineStr">
        <x:is>
          <x:t xml:space="preserve">Despesa</x:t>
        </x:is>
      </x:c>
      <x:c r="D7490" t="inlineStr">
        <x:is>
          <x:t xml:space="preserve">Vendas</x:t>
        </x:is>
      </x:c>
      <x:c r="E7490" t="inlineStr">
        <x:is>
          <x:t xml:space="preserve">TOTAL</x:t>
        </x:is>
      </x:c>
      <x:c r="F7490" t="n">
        <x:v>-13218</x:v>
      </x:c>
      <x:c r="G7490" t="n">
        <x:v>-6606</x:v>
      </x:c>
      <x:c r="H7490" t="n">
        <x:v>-6612</x:v>
      </x:c>
      <x:c r="I7490" t="inlineStr">
        <x:is>
          <x:t xml:space="preserve">Atual − trimestre anterior</x:t>
        </x:is>
      </x:c>
    </x:row>
    <x:row r="7491">
      <x:c r="A7491" t="inlineStr">
        <x:is>
          <x:t xml:space="preserve">2T24</x:t>
        </x:is>
      </x:c>
      <x:c r="B7491" t="inlineStr">
        <x:is>
          <x:t xml:space="preserve">EBIT005</x:t>
        </x:is>
      </x:c>
      <x:c r="C7491" t="inlineStr">
        <x:is>
          <x:t xml:space="preserve">Despesa</x:t>
        </x:is>
      </x:c>
      <x:c r="D7491" t="inlineStr">
        <x:is>
          <x:t xml:space="preserve">Tributárias</x:t>
        </x:is>
      </x:c>
      <x:c r="E7491" t="inlineStr">
        <x:is>
          <x:t xml:space="preserve">CORPORATIVO / OUTROS NEGÓCIOS</x:t>
        </x:is>
      </x:c>
      <x:c r="F7491" t="n">
        <x:v>-1134</x:v>
      </x:c>
      <x:c r="G7491" t="n">
        <x:v>-538</x:v>
      </x:c>
      <x:c r="H7491" t="n">
        <x:v>-596</x:v>
      </x:c>
      <x:c r="I7491" t="inlineStr">
        <x:is>
          <x:t xml:space="preserve">Atual − trimestre anterior</x:t>
        </x:is>
      </x:c>
    </x:row>
    <x:row r="7492">
      <x:c r="A7492" t="inlineStr">
        <x:is>
          <x:t xml:space="preserve">2T24</x:t>
        </x:is>
      </x:c>
      <x:c r="B7492" t="inlineStr">
        <x:is>
          <x:t xml:space="preserve">EBIT005</x:t>
        </x:is>
      </x:c>
      <x:c r="C7492" t="inlineStr">
        <x:is>
          <x:t xml:space="preserve">Despesa</x:t>
        </x:is>
      </x:c>
      <x:c r="D7492" t="inlineStr">
        <x:is>
          <x:t xml:space="preserve">Tributárias</x:t>
        </x:is>
      </x:c>
      <x:c r="E7492" t="inlineStr">
        <x:is>
          <x:t xml:space="preserve">E&amp;P</x:t>
        </x:is>
      </x:c>
      <x:c r="F7492" t="n">
        <x:v>-4453</x:v>
      </x:c>
      <x:c r="G7492" t="n">
        <x:v>-98</x:v>
      </x:c>
      <x:c r="H7492" t="n">
        <x:v>-4355</x:v>
      </x:c>
      <x:c r="I7492" t="inlineStr">
        <x:is>
          <x:t xml:space="preserve">Atual − trimestre anterior</x:t>
        </x:is>
      </x:c>
    </x:row>
    <x:row r="7493">
      <x:c r="A7493" t="inlineStr">
        <x:is>
          <x:t xml:space="preserve">2T24</x:t>
        </x:is>
      </x:c>
      <x:c r="B7493" t="inlineStr">
        <x:is>
          <x:t xml:space="preserve">EBIT005</x:t>
        </x:is>
      </x:c>
      <x:c r="C7493" t="inlineStr">
        <x:is>
          <x:t xml:space="preserve">Despesa</x:t>
        </x:is>
      </x:c>
      <x:c r="D7493" t="inlineStr">
        <x:is>
          <x:t xml:space="preserve">Tributárias</x:t>
        </x:is>
      </x:c>
      <x:c r="E7493" t="inlineStr">
        <x:is>
          <x:t xml:space="preserve">ELIMINAÇÕES</x:t>
        </x:is>
      </x:c>
      <x:c r="F7493" t="n">
        <x:v>0</x:v>
      </x:c>
      <x:c r="G7493" t="n">
        <x:v>0</x:v>
      </x:c>
      <x:c r="H7493" t="n">
        <x:v>0</x:v>
      </x:c>
      <x:c r="I7493" t="inlineStr">
        <x:is>
          <x:t xml:space="preserve">Atual − trimestre anterior</x:t>
        </x:is>
      </x:c>
    </x:row>
    <x:row r="7494">
      <x:c r="A7494" t="inlineStr">
        <x:is>
          <x:t xml:space="preserve">2T24</x:t>
        </x:is>
      </x:c>
      <x:c r="B7494" t="inlineStr">
        <x:is>
          <x:t xml:space="preserve">EBIT005</x:t>
        </x:is>
      </x:c>
      <x:c r="C7494" t="inlineStr">
        <x:is>
          <x:t xml:space="preserve">Despesa</x:t>
        </x:is>
      </x:c>
      <x:c r="D7494" t="inlineStr">
        <x:is>
          <x:t xml:space="preserve">Tributárias</x:t>
        </x:is>
      </x:c>
      <x:c r="E7494" t="inlineStr">
        <x:is>
          <x:t xml:space="preserve">GÁS &amp; ENERGIA / G&amp;EBC</x:t>
        </x:is>
      </x:c>
      <x:c r="F7494" t="n">
        <x:v>-42</x:v>
      </x:c>
      <x:c r="G7494" t="n">
        <x:v>-25</x:v>
      </x:c>
      <x:c r="H7494" t="n">
        <x:v>-17</x:v>
      </x:c>
      <x:c r="I7494" t="inlineStr">
        <x:is>
          <x:t xml:space="preserve">Atual − trimestre anterior</x:t>
        </x:is>
      </x:c>
    </x:row>
    <x:row r="7495">
      <x:c r="A7495" t="inlineStr">
        <x:is>
          <x:t xml:space="preserve">2T24</x:t>
        </x:is>
      </x:c>
      <x:c r="B7495" t="inlineStr">
        <x:is>
          <x:t xml:space="preserve">EBIT005</x:t>
        </x:is>
      </x:c>
      <x:c r="C7495" t="inlineStr">
        <x:is>
          <x:t xml:space="preserve">Despesa</x:t>
        </x:is>
      </x:c>
      <x:c r="D7495" t="inlineStr">
        <x:is>
          <x:t xml:space="preserve">Tributárias</x:t>
        </x:is>
      </x:c>
      <x:c r="E7495" t="inlineStr">
        <x:is>
          <x:t xml:space="preserve">REFINO / RTC</x:t>
        </x:is>
      </x:c>
      <x:c r="F7495" t="n">
        <x:v>-145</x:v>
      </x:c>
      <x:c r="G7495" t="n">
        <x:v>-34</x:v>
      </x:c>
      <x:c r="H7495" t="n">
        <x:v>-111</x:v>
      </x:c>
      <x:c r="I7495" t="inlineStr">
        <x:is>
          <x:t xml:space="preserve">Atual − trimestre anterior</x:t>
        </x:is>
      </x:c>
    </x:row>
    <x:row r="7496">
      <x:c r="A7496" t="inlineStr">
        <x:is>
          <x:t xml:space="preserve">2T24</x:t>
        </x:is>
      </x:c>
      <x:c r="B7496" t="inlineStr">
        <x:is>
          <x:t xml:space="preserve">EBIT005</x:t>
        </x:is>
      </x:c>
      <x:c r="C7496" t="inlineStr">
        <x:is>
          <x:t xml:space="preserve">Despesa</x:t>
        </x:is>
      </x:c>
      <x:c r="D7496" t="inlineStr">
        <x:is>
          <x:t xml:space="preserve">Tributárias</x:t>
        </x:is>
      </x:c>
      <x:c r="E7496" t="inlineStr">
        <x:is>
          <x:t xml:space="preserve">TOTAL</x:t>
        </x:is>
      </x:c>
      <x:c r="F7496" t="n">
        <x:v>-5774</x:v>
      </x:c>
      <x:c r="G7496" t="n">
        <x:v>-695</x:v>
      </x:c>
      <x:c r="H7496" t="n">
        <x:v>-5079</x:v>
      </x:c>
      <x:c r="I7496" t="inlineStr">
        <x:is>
          <x:t xml:space="preserve">Atual − trimestre anterior</x:t>
        </x:is>
      </x:c>
    </x:row>
    <x:row r="7497">
      <x:c r="A7497" t="inlineStr">
        <x:is>
          <x:t xml:space="preserve">2T24</x:t>
        </x:is>
      </x:c>
      <x:c r="B7497" t="inlineStr">
        <x:is>
          <x:t xml:space="preserve">EBIT006</x:t>
        </x:is>
      </x:c>
      <x:c r="C7497" t="inlineStr">
        <x:is>
          <x:t xml:space="preserve">Despesa</x:t>
        </x:is>
      </x:c>
      <x:c r="D7497" t="inlineStr">
        <x:is>
          <x:t xml:space="preserve">Custos exploratórios p/ extração de petróleo e gás</x:t>
        </x:is>
      </x:c>
      <x:c r="E7497" t="inlineStr">
        <x:is>
          <x:t xml:space="preserve">CORPORATIVO / OUTROS NEGÓCIOS</x:t>
        </x:is>
      </x:c>
      <x:c r="F7497" t="n">
        <x:v>0</x:v>
      </x:c>
      <x:c r="G7497" t="n">
        <x:v>0</x:v>
      </x:c>
      <x:c r="H7497" t="n">
        <x:v>0</x:v>
      </x:c>
      <x:c r="I7497" t="inlineStr">
        <x:is>
          <x:t xml:space="preserve">Atual − trimestre anterior</x:t>
        </x:is>
      </x:c>
    </x:row>
    <x:row r="7498">
      <x:c r="A7498" t="inlineStr">
        <x:is>
          <x:t xml:space="preserve">2T24</x:t>
        </x:is>
      </x:c>
      <x:c r="B7498" t="inlineStr">
        <x:is>
          <x:t xml:space="preserve">EBIT006</x:t>
        </x:is>
      </x:c>
      <x:c r="C7498" t="inlineStr">
        <x:is>
          <x:t xml:space="preserve">Despesa</x:t>
        </x:is>
      </x:c>
      <x:c r="D7498" t="inlineStr">
        <x:is>
          <x:t xml:space="preserve">Custos exploratórios p/ extração de petróleo e gás</x:t>
        </x:is>
      </x:c>
      <x:c r="E7498" t="inlineStr">
        <x:is>
          <x:t xml:space="preserve">E&amp;P</x:t>
        </x:is>
      </x:c>
      <x:c r="F7498" t="n">
        <x:v>-1583</x:v>
      </x:c>
      <x:c r="G7498" t="n">
        <x:v>-670</x:v>
      </x:c>
      <x:c r="H7498" t="n">
        <x:v>-913</x:v>
      </x:c>
      <x:c r="I7498" t="inlineStr">
        <x:is>
          <x:t xml:space="preserve">Atual − trimestre anterior</x:t>
        </x:is>
      </x:c>
    </x:row>
    <x:row r="7499">
      <x:c r="A7499" t="inlineStr">
        <x:is>
          <x:t xml:space="preserve">2T24</x:t>
        </x:is>
      </x:c>
      <x:c r="B7499" t="inlineStr">
        <x:is>
          <x:t xml:space="preserve">EBIT006</x:t>
        </x:is>
      </x:c>
      <x:c r="C7499" t="inlineStr">
        <x:is>
          <x:t xml:space="preserve">Despesa</x:t>
        </x:is>
      </x:c>
      <x:c r="D7499" t="inlineStr">
        <x:is>
          <x:t xml:space="preserve">Custos exploratórios p/ extração de petróleo e gás</x:t>
        </x:is>
      </x:c>
      <x:c r="E7499" t="inlineStr">
        <x:is>
          <x:t xml:space="preserve">ELIMINAÇÕES</x:t>
        </x:is>
      </x:c>
      <x:c r="F7499" t="n">
        <x:v>0</x:v>
      </x:c>
      <x:c r="G7499" t="n">
        <x:v>0</x:v>
      </x:c>
      <x:c r="H7499" t="n">
        <x:v>0</x:v>
      </x:c>
      <x:c r="I7499" t="inlineStr">
        <x:is>
          <x:t xml:space="preserve">Atual − trimestre anterior</x:t>
        </x:is>
      </x:c>
    </x:row>
    <x:row r="7500">
      <x:c r="A7500" t="inlineStr">
        <x:is>
          <x:t xml:space="preserve">2T24</x:t>
        </x:is>
      </x:c>
      <x:c r="B7500" t="inlineStr">
        <x:is>
          <x:t xml:space="preserve">EBIT006</x:t>
        </x:is>
      </x:c>
      <x:c r="C7500" t="inlineStr">
        <x:is>
          <x:t xml:space="preserve">Despesa</x:t>
        </x:is>
      </x:c>
      <x:c r="D7500" t="inlineStr">
        <x:is>
          <x:t xml:space="preserve">Custos exploratórios p/ extração de petróleo e gás</x:t>
        </x:is>
      </x:c>
      <x:c r="E7500" t="inlineStr">
        <x:is>
          <x:t xml:space="preserve">GÁS &amp; ENERGIA / G&amp;EBC</x:t>
        </x:is>
      </x:c>
      <x:c r="F7500" t="n">
        <x:v>0</x:v>
      </x:c>
      <x:c r="G7500" t="n">
        <x:v>0</x:v>
      </x:c>
      <x:c r="H7500" t="n">
        <x:v>0</x:v>
      </x:c>
      <x:c r="I7500" t="inlineStr">
        <x:is>
          <x:t xml:space="preserve">Atual − trimestre anterior</x:t>
        </x:is>
      </x:c>
    </x:row>
    <x:row r="7501">
      <x:c r="A7501" t="inlineStr">
        <x:is>
          <x:t xml:space="preserve">2T24</x:t>
        </x:is>
      </x:c>
      <x:c r="B7501" t="inlineStr">
        <x:is>
          <x:t xml:space="preserve">EBIT006</x:t>
        </x:is>
      </x:c>
      <x:c r="C7501" t="inlineStr">
        <x:is>
          <x:t xml:space="preserve">Despesa</x:t>
        </x:is>
      </x:c>
      <x:c r="D7501" t="inlineStr">
        <x:is>
          <x:t xml:space="preserve">Custos exploratórios p/ extração de petróleo e gás</x:t>
        </x:is>
      </x:c>
      <x:c r="E7501" t="inlineStr">
        <x:is>
          <x:t xml:space="preserve">REFINO / RTC</x:t>
        </x:is>
      </x:c>
      <x:c r="F7501" t="n">
        <x:v>0</x:v>
      </x:c>
      <x:c r="G7501" t="n">
        <x:v>0</x:v>
      </x:c>
      <x:c r="H7501" t="n">
        <x:v>0</x:v>
      </x:c>
      <x:c r="I7501" t="inlineStr">
        <x:is>
          <x:t xml:space="preserve">Atual − trimestre anterior</x:t>
        </x:is>
      </x:c>
    </x:row>
    <x:row r="7502">
      <x:c r="A7502" t="inlineStr">
        <x:is>
          <x:t xml:space="preserve">2T24</x:t>
        </x:is>
      </x:c>
      <x:c r="B7502" t="inlineStr">
        <x:is>
          <x:t xml:space="preserve">EBIT006</x:t>
        </x:is>
      </x:c>
      <x:c r="C7502" t="inlineStr">
        <x:is>
          <x:t xml:space="preserve">Despesa</x:t>
        </x:is>
      </x:c>
      <x:c r="D7502" t="inlineStr">
        <x:is>
          <x:t xml:space="preserve">Custos exploratórios p/ extração de petróleo e gás</x:t>
        </x:is>
      </x:c>
      <x:c r="E7502" t="inlineStr">
        <x:is>
          <x:t xml:space="preserve">TOTAL</x:t>
        </x:is>
      </x:c>
      <x:c r="F7502" t="n">
        <x:v>-1583</x:v>
      </x:c>
      <x:c r="G7502" t="n">
        <x:v>-670</x:v>
      </x:c>
      <x:c r="H7502" t="n">
        <x:v>-913</x:v>
      </x:c>
      <x:c r="I7502" t="inlineStr">
        <x:is>
          <x:t xml:space="preserve">Atual − trimestre anterior</x:t>
        </x:is>
      </x:c>
    </x:row>
    <x:row r="7503">
      <x:c r="A7503" t="inlineStr">
        <x:is>
          <x:t xml:space="preserve">2T24</x:t>
        </x:is>
      </x:c>
      <x:c r="B7503" t="inlineStr">
        <x:is>
          <x:t xml:space="preserve">EBIT007</x:t>
        </x:is>
      </x:c>
      <x:c r="C7503" t="inlineStr">
        <x:is>
          <x:t xml:space="preserve">Despesa</x:t>
        </x:is>
      </x:c>
      <x:c r="D7503" t="inlineStr">
        <x:is>
          <x:t xml:space="preserve">Custos com pesquisa e desenvolvimento tecnológico</x:t>
        </x:is>
      </x:c>
      <x:c r="E7503" t="inlineStr">
        <x:is>
          <x:t xml:space="preserve">CORPORATIVO / OUTROS NEGÓCIOS</x:t>
        </x:is>
      </x:c>
      <x:c r="F7503" t="n">
        <x:v>-440</x:v>
      </x:c>
      <x:c r="G7503" t="n">
        <x:v>-207</x:v>
      </x:c>
      <x:c r="H7503" t="n">
        <x:v>-233</x:v>
      </x:c>
      <x:c r="I7503" t="inlineStr">
        <x:is>
          <x:t xml:space="preserve">Atual − trimestre anterior</x:t>
        </x:is>
      </x:c>
    </x:row>
    <x:row r="7504">
      <x:c r="A7504" t="inlineStr">
        <x:is>
          <x:t xml:space="preserve">2T24</x:t>
        </x:is>
      </x:c>
      <x:c r="B7504" t="inlineStr">
        <x:is>
          <x:t xml:space="preserve">EBIT007</x:t>
        </x:is>
      </x:c>
      <x:c r="C7504" t="inlineStr">
        <x:is>
          <x:t xml:space="preserve">Despesa</x:t>
        </x:is>
      </x:c>
      <x:c r="D7504" t="inlineStr">
        <x:is>
          <x:t xml:space="preserve">Custos com pesquisa e desenvolvimento tecnológico</x:t>
        </x:is>
      </x:c>
      <x:c r="E7504" t="inlineStr">
        <x:is>
          <x:t xml:space="preserve">E&amp;P</x:t>
        </x:is>
      </x:c>
      <x:c r="F7504" t="n">
        <x:v>-1455</x:v>
      </x:c>
      <x:c r="G7504" t="n">
        <x:v>-690</x:v>
      </x:c>
      <x:c r="H7504" t="n">
        <x:v>-765</x:v>
      </x:c>
      <x:c r="I7504" t="inlineStr">
        <x:is>
          <x:t xml:space="preserve">Atual − trimestre anterior</x:t>
        </x:is>
      </x:c>
    </x:row>
    <x:row r="7505">
      <x:c r="A7505" t="inlineStr">
        <x:is>
          <x:t xml:space="preserve">2T24</x:t>
        </x:is>
      </x:c>
      <x:c r="B7505" t="inlineStr">
        <x:is>
          <x:t xml:space="preserve">EBIT007</x:t>
        </x:is>
      </x:c>
      <x:c r="C7505" t="inlineStr">
        <x:is>
          <x:t xml:space="preserve">Despesa</x:t>
        </x:is>
      </x:c>
      <x:c r="D7505" t="inlineStr">
        <x:is>
          <x:t xml:space="preserve">Custos com pesquisa e desenvolvimento tecnológico</x:t>
        </x:is>
      </x:c>
      <x:c r="E7505" t="inlineStr">
        <x:is>
          <x:t xml:space="preserve">ELIMINAÇÕES</x:t>
        </x:is>
      </x:c>
      <x:c r="F7505" t="n">
        <x:v>0</x:v>
      </x:c>
      <x:c r="G7505" t="n">
        <x:v>0</x:v>
      </x:c>
      <x:c r="H7505" t="n">
        <x:v>0</x:v>
      </x:c>
      <x:c r="I7505" t="inlineStr">
        <x:is>
          <x:t xml:space="preserve">Atual − trimestre anterior</x:t>
        </x:is>
      </x:c>
    </x:row>
    <x:row r="7506">
      <x:c r="A7506" t="inlineStr">
        <x:is>
          <x:t xml:space="preserve">2T24</x:t>
        </x:is>
      </x:c>
      <x:c r="B7506" t="inlineStr">
        <x:is>
          <x:t xml:space="preserve">EBIT007</x:t>
        </x:is>
      </x:c>
      <x:c r="C7506" t="inlineStr">
        <x:is>
          <x:t xml:space="preserve">Despesa</x:t>
        </x:is>
      </x:c>
      <x:c r="D7506" t="inlineStr">
        <x:is>
          <x:t xml:space="preserve">Custos com pesquisa e desenvolvimento tecnológico</x:t>
        </x:is>
      </x:c>
      <x:c r="E7506" t="inlineStr">
        <x:is>
          <x:t xml:space="preserve">GÁS &amp; ENERGIA / G&amp;EBC</x:t>
        </x:is>
      </x:c>
      <x:c r="F7506" t="n">
        <x:v>-8</x:v>
      </x:c>
      <x:c r="G7506" t="n">
        <x:v>-3</x:v>
      </x:c>
      <x:c r="H7506" t="n">
        <x:v>-5</x:v>
      </x:c>
      <x:c r="I7506" t="inlineStr">
        <x:is>
          <x:t xml:space="preserve">Atual − trimestre anterior</x:t>
        </x:is>
      </x:c>
    </x:row>
    <x:row r="7507">
      <x:c r="A7507" t="inlineStr">
        <x:is>
          <x:t xml:space="preserve">2T24</x:t>
        </x:is>
      </x:c>
      <x:c r="B7507" t="inlineStr">
        <x:is>
          <x:t xml:space="preserve">EBIT007</x:t>
        </x:is>
      </x:c>
      <x:c r="C7507" t="inlineStr">
        <x:is>
          <x:t xml:space="preserve">Despesa</x:t>
        </x:is>
      </x:c>
      <x:c r="D7507" t="inlineStr">
        <x:is>
          <x:t xml:space="preserve">Custos com pesquisa e desenvolvimento tecnológico</x:t>
        </x:is>
      </x:c>
      <x:c r="E7507" t="inlineStr">
        <x:is>
          <x:t xml:space="preserve">REFINO / RTC</x:t>
        </x:is>
      </x:c>
      <x:c r="F7507" t="n">
        <x:v>-13</x:v>
      </x:c>
      <x:c r="G7507" t="n">
        <x:v>-8</x:v>
      </x:c>
      <x:c r="H7507" t="n">
        <x:v>-5</x:v>
      </x:c>
      <x:c r="I7507" t="inlineStr">
        <x:is>
          <x:t xml:space="preserve">Atual − trimestre anterior</x:t>
        </x:is>
      </x:c>
    </x:row>
    <x:row r="7508">
      <x:c r="A7508" t="inlineStr">
        <x:is>
          <x:t xml:space="preserve">2T24</x:t>
        </x:is>
      </x:c>
      <x:c r="B7508" t="inlineStr">
        <x:is>
          <x:t xml:space="preserve">EBIT007</x:t>
        </x:is>
      </x:c>
      <x:c r="C7508" t="inlineStr">
        <x:is>
          <x:t xml:space="preserve">Despesa</x:t>
        </x:is>
      </x:c>
      <x:c r="D7508" t="inlineStr">
        <x:is>
          <x:t xml:space="preserve">Custos com pesquisa e desenvolvimento tecnológico</x:t>
        </x:is>
      </x:c>
      <x:c r="E7508" t="inlineStr">
        <x:is>
          <x:t xml:space="preserve">TOTAL</x:t>
        </x:is>
      </x:c>
      <x:c r="F7508" t="n">
        <x:v>-1916</x:v>
      </x:c>
      <x:c r="G7508" t="n">
        <x:v>-908</x:v>
      </x:c>
      <x:c r="H7508" t="n">
        <x:v>-1008</x:v>
      </x:c>
      <x:c r="I7508" t="inlineStr">
        <x:is>
          <x:t xml:space="preserve">Atual − trimestre anterior</x:t>
        </x:is>
      </x:c>
    </x:row>
    <x:row r="7509">
      <x:c r="A7509" t="inlineStr">
        <x:is>
          <x:t xml:space="preserve">2T24</x:t>
        </x:is>
      </x:c>
      <x:c r="B7509" t="inlineStr">
        <x:is>
          <x:t xml:space="preserve">EBIT009A</x:t>
        </x:is>
      </x:c>
      <x:c r="C7509" t="inlineStr">
        <x:is>
          <x:t xml:space="preserve">Despesa</x:t>
        </x:is>
      </x:c>
      <x:c r="D7509" t="inlineStr">
        <x:is>
          <x:t xml:space="preserve">Reversão (Perda), líquida, no valor de recuperação de ativos - Impairment</x:t>
        </x:is>
      </x:c>
      <x:c r="E7509" t="inlineStr">
        <x:is>
          <x:t xml:space="preserve">CORPORATIVO / OUTROS NEGÓCIOS</x:t>
        </x:is>
      </x:c>
      <x:c r="F7509" t="n">
        <x:v>66</x:v>
      </x:c>
      <x:c r="G7509" t="n">
        <x:v>66</x:v>
      </x:c>
      <x:c r="H7509" t="n">
        <x:v>0</x:v>
      </x:c>
      <x:c r="I7509" t="inlineStr">
        <x:is>
          <x:t xml:space="preserve">Atual − trimestre anterior</x:t>
        </x:is>
      </x:c>
    </x:row>
    <x:row r="7510">
      <x:c r="A7510" t="inlineStr">
        <x:is>
          <x:t xml:space="preserve">2T24</x:t>
        </x:is>
      </x:c>
      <x:c r="B7510" t="inlineStr">
        <x:is>
          <x:t xml:space="preserve">EBIT009A</x:t>
        </x:is>
      </x:c>
      <x:c r="C7510" t="inlineStr">
        <x:is>
          <x:t xml:space="preserve">Despesa</x:t>
        </x:is>
      </x:c>
      <x:c r="D7510" t="inlineStr">
        <x:is>
          <x:t xml:space="preserve">Reversão (Perda), líquida, no valor de recuperação de ativos - Impairment</x:t>
        </x:is>
      </x:c>
      <x:c r="E7510" t="inlineStr">
        <x:is>
          <x:t xml:space="preserve">E&amp;P</x:t>
        </x:is>
      </x:c>
      <x:c r="F7510" t="n">
        <x:v>-21</x:v>
      </x:c>
      <x:c r="G7510" t="n">
        <x:v>-21</x:v>
      </x:c>
      <x:c r="H7510" t="n">
        <x:v>0</x:v>
      </x:c>
      <x:c r="I7510" t="inlineStr">
        <x:is>
          <x:t xml:space="preserve">Atual − trimestre anterior</x:t>
        </x:is>
      </x:c>
    </x:row>
    <x:row r="7511">
      <x:c r="A7511" t="inlineStr">
        <x:is>
          <x:t xml:space="preserve">2T24</x:t>
        </x:is>
      </x:c>
      <x:c r="B7511" t="inlineStr">
        <x:is>
          <x:t xml:space="preserve">EBIT009A</x:t>
        </x:is>
      </x:c>
      <x:c r="C7511" t="inlineStr">
        <x:is>
          <x:t xml:space="preserve">Despesa</x:t>
        </x:is>
      </x:c>
      <x:c r="D7511" t="inlineStr">
        <x:is>
          <x:t xml:space="preserve">Reversão (Perda), líquida, no valor de recuperação de ativos - Impairment</x:t>
        </x:is>
      </x:c>
      <x:c r="E7511" t="inlineStr">
        <x:is>
          <x:t xml:space="preserve">ELIMINAÇÕES</x:t>
        </x:is>
      </x:c>
      <x:c r="F7511" t="n">
        <x:v>0</x:v>
      </x:c>
      <x:c r="G7511" t="n">
        <x:v>0</x:v>
      </x:c>
      <x:c r="H7511" t="n">
        <x:v>0</x:v>
      </x:c>
      <x:c r="I7511" t="inlineStr">
        <x:is>
          <x:t xml:space="preserve">Atual − trimestre anterior</x:t>
        </x:is>
      </x:c>
    </x:row>
    <x:row r="7512">
      <x:c r="A7512" t="inlineStr">
        <x:is>
          <x:t xml:space="preserve">2T24</x:t>
        </x:is>
      </x:c>
      <x:c r="B7512" t="inlineStr">
        <x:is>
          <x:t xml:space="preserve">EBIT009A</x:t>
        </x:is>
      </x:c>
      <x:c r="C7512" t="inlineStr">
        <x:is>
          <x:t xml:space="preserve">Despesa</x:t>
        </x:is>
      </x:c>
      <x:c r="D7512" t="inlineStr">
        <x:is>
          <x:t xml:space="preserve">Reversão (Perda), líquida, no valor de recuperação de ativos - Impairment</x:t>
        </x:is>
      </x:c>
      <x:c r="E7512" t="inlineStr">
        <x:is>
          <x:t xml:space="preserve">GÁS &amp; ENERGIA / G&amp;EBC</x:t>
        </x:is>
      </x:c>
      <x:c r="F7512" t="n">
        <x:v>0</x:v>
      </x:c>
      <x:c r="G7512" t="n">
        <x:v>0</x:v>
      </x:c>
      <x:c r="H7512" t="n">
        <x:v>0</x:v>
      </x:c>
      <x:c r="I7512" t="inlineStr">
        <x:is>
          <x:t xml:space="preserve">Atual − trimestre anterior</x:t>
        </x:is>
      </x:c>
    </x:row>
    <x:row r="7513">
      <x:c r="A7513" t="inlineStr">
        <x:is>
          <x:t xml:space="preserve">2T24</x:t>
        </x:is>
      </x:c>
      <x:c r="B7513" t="inlineStr">
        <x:is>
          <x:t xml:space="preserve">EBIT009A</x:t>
        </x:is>
      </x:c>
      <x:c r="C7513" t="inlineStr">
        <x:is>
          <x:t xml:space="preserve">Despesa</x:t>
        </x:is>
      </x:c>
      <x:c r="D7513" t="inlineStr">
        <x:is>
          <x:t xml:space="preserve">Reversão (Perda), líquida, no valor de recuperação de ativos - Impairment</x:t>
        </x:is>
      </x:c>
      <x:c r="E7513" t="inlineStr">
        <x:is>
          <x:t xml:space="preserve">REFINO / RTC</x:t>
        </x:is>
      </x:c>
      <x:c r="F7513" t="n">
        <x:v>201</x:v>
      </x:c>
      <x:c r="G7513" t="n">
        <x:v>0</x:v>
      </x:c>
      <x:c r="H7513" t="n">
        <x:v>201</x:v>
      </x:c>
      <x:c r="I7513" t="inlineStr">
        <x:is>
          <x:t xml:space="preserve">Atual − trimestre anterior</x:t>
        </x:is>
      </x:c>
    </x:row>
    <x:row r="7514">
      <x:c r="A7514" t="inlineStr">
        <x:is>
          <x:t xml:space="preserve">2T24</x:t>
        </x:is>
      </x:c>
      <x:c r="B7514" t="inlineStr">
        <x:is>
          <x:t xml:space="preserve">EBIT009A</x:t>
        </x:is>
      </x:c>
      <x:c r="C7514" t="inlineStr">
        <x:is>
          <x:t xml:space="preserve">Despesa</x:t>
        </x:is>
      </x:c>
      <x:c r="D7514" t="inlineStr">
        <x:is>
          <x:t xml:space="preserve">Reversão (Perda), líquida, no valor de recuperação de ativos - Impairment</x:t>
        </x:is>
      </x:c>
      <x:c r="E7514" t="inlineStr">
        <x:is>
          <x:t xml:space="preserve">TOTAL</x:t>
        </x:is>
      </x:c>
      <x:c r="F7514" t="n">
        <x:v>246</x:v>
      </x:c>
      <x:c r="G7514" t="n">
        <x:v>45</x:v>
      </x:c>
      <x:c r="H7514" t="n">
        <x:v>201</x:v>
      </x:c>
      <x:c r="I7514" t="inlineStr">
        <x:is>
          <x:t xml:space="preserve">Atual − trimestre anterior</x:t>
        </x:is>
      </x:c>
    </x:row>
    <x:row r="7515">
      <x:c r="A7515" t="inlineStr">
        <x:is>
          <x:t xml:space="preserve">2T24</x:t>
        </x:is>
      </x:c>
      <x:c r="B7515" t="inlineStr">
        <x:is>
          <x:t xml:space="preserve">EBIT010</x:t>
        </x:is>
      </x:c>
      <x:c r="C7515" t="inlineStr">
        <x:is>
          <x:t xml:space="preserve">Despesa</x:t>
        </x:is>
      </x:c>
      <x:c r="D7515" t="inlineStr">
        <x:is>
          <x:t xml:space="preserve">Outras receitas (despesas) operacionais líquidas</x:t>
        </x:is>
      </x:c>
      <x:c r="E7515" t="inlineStr">
        <x:is>
          <x:t xml:space="preserve">CORPORATIVO / OUTROS NEGÓCIOS</x:t>
        </x:is>
      </x:c>
      <x:c r="F7515" t="n">
        <x:v>-9437</x:v>
      </x:c>
      <x:c r="G7515" t="n">
        <x:v>-2249</x:v>
      </x:c>
      <x:c r="H7515" t="n">
        <x:v>-7188</x:v>
      </x:c>
      <x:c r="I7515" t="inlineStr">
        <x:is>
          <x:t xml:space="preserve">Atual − trimestre anterior</x:t>
        </x:is>
      </x:c>
    </x:row>
    <x:row r="7516">
      <x:c r="A7516" t="inlineStr">
        <x:is>
          <x:t xml:space="preserve">2T24</x:t>
        </x:is>
      </x:c>
      <x:c r="B7516" t="inlineStr">
        <x:is>
          <x:t xml:space="preserve">EBIT010</x:t>
        </x:is>
      </x:c>
      <x:c r="C7516" t="inlineStr">
        <x:is>
          <x:t xml:space="preserve">Despesa</x:t>
        </x:is>
      </x:c>
      <x:c r="D7516" t="inlineStr">
        <x:is>
          <x:t xml:space="preserve">Outras receitas (despesas) operacionais líquidas</x:t>
        </x:is>
      </x:c>
      <x:c r="E7516" t="inlineStr">
        <x:is>
          <x:t xml:space="preserve">E&amp;P</x:t>
        </x:is>
      </x:c>
      <x:c r="F7516" t="n">
        <x:v>-3585</x:v>
      </x:c>
      <x:c r="G7516" t="n">
        <x:v>-1533</x:v>
      </x:c>
      <x:c r="H7516" t="n">
        <x:v>-2052</x:v>
      </x:c>
      <x:c r="I7516" t="inlineStr">
        <x:is>
          <x:t xml:space="preserve">Atual − trimestre anterior</x:t>
        </x:is>
      </x:c>
    </x:row>
    <x:row r="7517">
      <x:c r="A7517" t="inlineStr">
        <x:is>
          <x:t xml:space="preserve">2T24</x:t>
        </x:is>
      </x:c>
      <x:c r="B7517" t="inlineStr">
        <x:is>
          <x:t xml:space="preserve">EBIT010</x:t>
        </x:is>
      </x:c>
      <x:c r="C7517" t="inlineStr">
        <x:is>
          <x:t xml:space="preserve">Despesa</x:t>
        </x:is>
      </x:c>
      <x:c r="D7517" t="inlineStr">
        <x:is>
          <x:t xml:space="preserve">Outras receitas (despesas) operacionais líquidas</x:t>
        </x:is>
      </x:c>
      <x:c r="E7517" t="inlineStr">
        <x:is>
          <x:t xml:space="preserve">ELIMINAÇÕES</x:t>
        </x:is>
      </x:c>
      <x:c r="F7517" t="n">
        <x:v>0</x:v>
      </x:c>
      <x:c r="G7517" t="n">
        <x:v>0</x:v>
      </x:c>
      <x:c r="H7517" t="n">
        <x:v>0</x:v>
      </x:c>
      <x:c r="I7517" t="inlineStr">
        <x:is>
          <x:t xml:space="preserve">Atual − trimestre anterior</x:t>
        </x:is>
      </x:c>
    </x:row>
    <x:row r="7518">
      <x:c r="A7518" t="inlineStr">
        <x:is>
          <x:t xml:space="preserve">2T24</x:t>
        </x:is>
      </x:c>
      <x:c r="B7518" t="inlineStr">
        <x:is>
          <x:t xml:space="preserve">EBIT010</x:t>
        </x:is>
      </x:c>
      <x:c r="C7518" t="inlineStr">
        <x:is>
          <x:t xml:space="preserve">Despesa</x:t>
        </x:is>
      </x:c>
      <x:c r="D7518" t="inlineStr">
        <x:is>
          <x:t xml:space="preserve">Outras receitas (despesas) operacionais líquidas</x:t>
        </x:is>
      </x:c>
      <x:c r="E7518" t="inlineStr">
        <x:is>
          <x:t xml:space="preserve">GÁS &amp; ENERGIA / G&amp;EBC</x:t>
        </x:is>
      </x:c>
      <x:c r="F7518" t="n">
        <x:v>-958</x:v>
      </x:c>
      <x:c r="G7518" t="n">
        <x:v>-433</x:v>
      </x:c>
      <x:c r="H7518" t="n">
        <x:v>-525</x:v>
      </x:c>
      <x:c r="I7518" t="inlineStr">
        <x:is>
          <x:t xml:space="preserve">Atual − trimestre anterior</x:t>
        </x:is>
      </x:c>
    </x:row>
    <x:row r="7519">
      <x:c r="A7519" t="inlineStr">
        <x:is>
          <x:t xml:space="preserve">2T24</x:t>
        </x:is>
      </x:c>
      <x:c r="B7519" t="inlineStr">
        <x:is>
          <x:t xml:space="preserve">EBIT010</x:t>
        </x:is>
      </x:c>
      <x:c r="C7519" t="inlineStr">
        <x:is>
          <x:t xml:space="preserve">Despesa</x:t>
        </x:is>
      </x:c>
      <x:c r="D7519" t="inlineStr">
        <x:is>
          <x:t xml:space="preserve">Outras receitas (despesas) operacionais líquidas</x:t>
        </x:is>
      </x:c>
      <x:c r="E7519" t="inlineStr">
        <x:is>
          <x:t xml:space="preserve">REFINO / RTC</x:t>
        </x:is>
      </x:c>
      <x:c r="F7519" t="n">
        <x:v>-1410</x:v>
      </x:c>
      <x:c r="G7519" t="n">
        <x:v>-952</x:v>
      </x:c>
      <x:c r="H7519" t="n">
        <x:v>-458</x:v>
      </x:c>
      <x:c r="I7519" t="inlineStr">
        <x:is>
          <x:t xml:space="preserve">Atual − trimestre anterior</x:t>
        </x:is>
      </x:c>
    </x:row>
    <x:row r="7520">
      <x:c r="A7520" t="inlineStr">
        <x:is>
          <x:t xml:space="preserve">2T24</x:t>
        </x:is>
      </x:c>
      <x:c r="B7520" t="inlineStr">
        <x:is>
          <x:t xml:space="preserve">EBIT010</x:t>
        </x:is>
      </x:c>
      <x:c r="C7520" t="inlineStr">
        <x:is>
          <x:t xml:space="preserve">Despesa</x:t>
        </x:is>
      </x:c>
      <x:c r="D7520" t="inlineStr">
        <x:is>
          <x:t xml:space="preserve">Outras receitas (despesas) operacionais líquidas</x:t>
        </x:is>
      </x:c>
      <x:c r="E7520" t="inlineStr">
        <x:is>
          <x:t xml:space="preserve">TOTAL</x:t>
        </x:is>
      </x:c>
      <x:c r="F7520" t="n">
        <x:v>-15390</x:v>
      </x:c>
      <x:c r="G7520" t="n">
        <x:v>-5167</x:v>
      </x:c>
      <x:c r="H7520" t="n">
        <x:v>-10223</x:v>
      </x:c>
      <x:c r="I7520" t="inlineStr">
        <x:is>
          <x:t xml:space="preserve">Atual − trimestre anterior</x:t>
        </x:is>
      </x:c>
    </x:row>
    <x:row r="7521">
      <x:c r="A7521" t="inlineStr">
        <x:is>
          <x:t xml:space="preserve">2T24</x:t>
        </x:is>
      </x:c>
      <x:c r="B7521" t="inlineStr">
        <x:is>
          <x:t xml:space="preserve">EBIT011</x:t>
        </x:is>
      </x:c>
      <x:c r="C7521" t="inlineStr">
        <x:is>
          <x:t xml:space="preserve">Despesas Totais</x:t>
        </x:is>
      </x:c>
      <x:c r="D7521" t="inlineStr">
        <x:is>
          <x:t xml:space="preserve">Despesas</x:t>
        </x:is>
      </x:c>
      <x:c r="E7521" t="inlineStr">
        <x:is>
          <x:t xml:space="preserve">CORPORATIVO / OUTROS NEGÓCIOS</x:t>
        </x:is>
      </x:c>
      <x:c r="F7521" t="n">
        <x:v>-14668</x:v>
      </x:c>
      <x:c r="G7521" t="n">
        <x:v>-4551</x:v>
      </x:c>
      <x:c r="H7521" t="n">
        <x:v>-10117</x:v>
      </x:c>
      <x:c r="I7521" t="inlineStr">
        <x:is>
          <x:t xml:space="preserve">Atual − trimestre anterior</x:t>
        </x:is>
      </x:c>
    </x:row>
    <x:row r="7522">
      <x:c r="A7522" t="inlineStr">
        <x:is>
          <x:t xml:space="preserve">2T24</x:t>
        </x:is>
      </x:c>
      <x:c r="B7522" t="inlineStr">
        <x:is>
          <x:t xml:space="preserve">EBIT011</x:t>
        </x:is>
      </x:c>
      <x:c r="C7522" t="inlineStr">
        <x:is>
          <x:t xml:space="preserve">Despesas Totais</x:t>
        </x:is>
      </x:c>
      <x:c r="D7522" t="inlineStr">
        <x:is>
          <x:t xml:space="preserve">Despesas</x:t>
        </x:is>
      </x:c>
      <x:c r="E7522" t="inlineStr">
        <x:is>
          <x:t xml:space="preserve">E&amp;P</x:t>
        </x:is>
      </x:c>
      <x:c r="F7522" t="n">
        <x:v>-11317</x:v>
      </x:c>
      <x:c r="G7522" t="n">
        <x:v>-3117</x:v>
      </x:c>
      <x:c r="H7522" t="n">
        <x:v>-8200</x:v>
      </x:c>
      <x:c r="I7522" t="inlineStr">
        <x:is>
          <x:t xml:space="preserve">Atual − trimestre anterior</x:t>
        </x:is>
      </x:c>
    </x:row>
    <x:row r="7523">
      <x:c r="A7523" t="inlineStr">
        <x:is>
          <x:t xml:space="preserve">2T24</x:t>
        </x:is>
      </x:c>
      <x:c r="B7523" t="inlineStr">
        <x:is>
          <x:t xml:space="preserve">EBIT011</x:t>
        </x:is>
      </x:c>
      <x:c r="C7523" t="inlineStr">
        <x:is>
          <x:t xml:space="preserve">Despesas Totais</x:t>
        </x:is>
      </x:c>
      <x:c r="D7523" t="inlineStr">
        <x:is>
          <x:t xml:space="preserve">Despesas</x:t>
        </x:is>
      </x:c>
      <x:c r="E7523" t="inlineStr">
        <x:is>
          <x:t xml:space="preserve">ELIMINAÇÕES</x:t>
        </x:is>
      </x:c>
      <x:c r="F7523" t="n">
        <x:v>0</x:v>
      </x:c>
      <x:c r="G7523" t="n">
        <x:v>0</x:v>
      </x:c>
      <x:c r="H7523" t="n">
        <x:v>0</x:v>
      </x:c>
      <x:c r="I7523" t="inlineStr">
        <x:is>
          <x:t xml:space="preserve">Atual − trimestre anterior</x:t>
        </x:is>
      </x:c>
    </x:row>
    <x:row r="7524">
      <x:c r="A7524" t="inlineStr">
        <x:is>
          <x:t xml:space="preserve">2T24</x:t>
        </x:is>
      </x:c>
      <x:c r="B7524" t="inlineStr">
        <x:is>
          <x:t xml:space="preserve">EBIT011</x:t>
        </x:is>
      </x:c>
      <x:c r="C7524" t="inlineStr">
        <x:is>
          <x:t xml:space="preserve">Despesas Totais</x:t>
        </x:is>
      </x:c>
      <x:c r="D7524" t="inlineStr">
        <x:is>
          <x:t xml:space="preserve">Despesas</x:t>
        </x:is>
      </x:c>
      <x:c r="E7524" t="inlineStr">
        <x:is>
          <x:t xml:space="preserve">GÁS &amp; ENERGIA / G&amp;EBC</x:t>
        </x:is>
      </x:c>
      <x:c r="F7524" t="n">
        <x:v>-8937</x:v>
      </x:c>
      <x:c r="G7524" t="n">
        <x:v>-4406</x:v>
      </x:c>
      <x:c r="H7524" t="n">
        <x:v>-4531</x:v>
      </x:c>
      <x:c r="I7524" t="inlineStr">
        <x:is>
          <x:t xml:space="preserve">Atual − trimestre anterior</x:t>
        </x:is>
      </x:c>
    </x:row>
    <x:row r="7525">
      <x:c r="A7525" t="inlineStr">
        <x:is>
          <x:t xml:space="preserve">2T24</x:t>
        </x:is>
      </x:c>
      <x:c r="B7525" t="inlineStr">
        <x:is>
          <x:t xml:space="preserve">EBIT011</x:t>
        </x:is>
      </x:c>
      <x:c r="C7525" t="inlineStr">
        <x:is>
          <x:t xml:space="preserve">Despesas Totais</x:t>
        </x:is>
      </x:c>
      <x:c r="D7525" t="inlineStr">
        <x:is>
          <x:t xml:space="preserve">Despesas</x:t>
        </x:is>
      </x:c>
      <x:c r="E7525" t="inlineStr">
        <x:is>
          <x:t xml:space="preserve">REFINO / RTC</x:t>
        </x:is>
      </x:c>
      <x:c r="F7525" t="n">
        <x:v>-7803</x:v>
      </x:c>
      <x:c r="G7525" t="n">
        <x:v>-4143</x:v>
      </x:c>
      <x:c r="H7525" t="n">
        <x:v>-3660</x:v>
      </x:c>
      <x:c r="I7525" t="inlineStr">
        <x:is>
          <x:t xml:space="preserve">Atual − trimestre anterior</x:t>
        </x:is>
      </x:c>
    </x:row>
    <x:row r="7526">
      <x:c r="A7526" t="inlineStr">
        <x:is>
          <x:t xml:space="preserve">2T24</x:t>
        </x:is>
      </x:c>
      <x:c r="B7526" t="inlineStr">
        <x:is>
          <x:t xml:space="preserve">EBIT011</x:t>
        </x:is>
      </x:c>
      <x:c r="C7526" t="inlineStr">
        <x:is>
          <x:t xml:space="preserve">Despesas Totais</x:t>
        </x:is>
      </x:c>
      <x:c r="D7526" t="inlineStr">
        <x:is>
          <x:t xml:space="preserve">Despesas</x:t>
        </x:is>
      </x:c>
      <x:c r="E7526" t="inlineStr">
        <x:is>
          <x:t xml:space="preserve">TOTAL</x:t>
        </x:is>
      </x:c>
      <x:c r="F7526" t="n">
        <x:v>-42725</x:v>
      </x:c>
      <x:c r="G7526" t="n">
        <x:v>-16217</x:v>
      </x:c>
      <x:c r="H7526" t="n">
        <x:v>-26508</x:v>
      </x:c>
      <x:c r="I7526" t="inlineStr">
        <x:is>
          <x:t xml:space="preserve">Atual − trimestre anterior</x:t>
        </x:is>
      </x:c>
    </x:row>
    <x:row r="7527">
      <x:c r="A7527" t="inlineStr">
        <x:is>
          <x:t xml:space="preserve">2T24</x:t>
        </x:is>
      </x:c>
      <x:c r="B7527" t="inlineStr">
        <x:is>
          <x:t xml:space="preserve">EBIT012</x:t>
        </x:is>
      </x:c>
      <x:c r="C7527" t="inlineStr">
        <x:is>
          <x:t xml:space="preserve">Lucro Operacional Total</x:t>
        </x:is>
      </x:c>
      <x:c r="D7527" t="inlineStr">
        <x:is>
          <x:t xml:space="preserve">Lucro (prejuízo) antes do resultado financeiro, das participações e impostos</x:t>
        </x:is>
      </x:c>
      <x:c r="E7527" t="inlineStr">
        <x:is>
          <x:t xml:space="preserve">CORPORATIVO / OUTROS NEGÓCIOS</x:t>
        </x:is>
      </x:c>
      <x:c r="F7527" t="n">
        <x:v>-14615</x:v>
      </x:c>
      <x:c r="G7527" t="n">
        <x:v>-4534</x:v>
      </x:c>
      <x:c r="H7527" t="n">
        <x:v>-10081</x:v>
      </x:c>
      <x:c r="I7527" t="inlineStr">
        <x:is>
          <x:t xml:space="preserve">Atual − trimestre anterior</x:t>
        </x:is>
      </x:c>
    </x:row>
    <x:row r="7528">
      <x:c r="A7528" t="inlineStr">
        <x:is>
          <x:t xml:space="preserve">2T24</x:t>
        </x:is>
      </x:c>
      <x:c r="B7528" t="inlineStr">
        <x:is>
          <x:t xml:space="preserve">EBIT012</x:t>
        </x:is>
      </x:c>
      <x:c r="C7528" t="inlineStr">
        <x:is>
          <x:t xml:space="preserve">Lucro Operacional Total</x:t>
        </x:is>
      </x:c>
      <x:c r="D7528" t="inlineStr">
        <x:is>
          <x:t xml:space="preserve">Lucro (prejuízo) antes do resultado financeiro, das participações e impostos</x:t>
        </x:is>
      </x:c>
      <x:c r="E7528" t="inlineStr">
        <x:is>
          <x:t xml:space="preserve">E&amp;P</x:t>
        </x:is>
      </x:c>
      <x:c r="F7528" t="n">
        <x:v>84786</x:v>
      </x:c>
      <x:c r="G7528" t="n">
        <x:v>43767</x:v>
      </x:c>
      <x:c r="H7528" t="n">
        <x:v>41019</x:v>
      </x:c>
      <x:c r="I7528" t="inlineStr">
        <x:is>
          <x:t xml:space="preserve">Atual − trimestre anterior</x:t>
        </x:is>
      </x:c>
    </x:row>
    <x:row r="7529">
      <x:c r="A7529" t="inlineStr">
        <x:is>
          <x:t xml:space="preserve">2T24</x:t>
        </x:is>
      </x:c>
      <x:c r="B7529" t="inlineStr">
        <x:is>
          <x:t xml:space="preserve">EBIT012</x:t>
        </x:is>
      </x:c>
      <x:c r="C7529" t="inlineStr">
        <x:is>
          <x:t xml:space="preserve">Lucro Operacional Total</x:t>
        </x:is>
      </x:c>
      <x:c r="D7529" t="inlineStr">
        <x:is>
          <x:t xml:space="preserve">Lucro (prejuízo) antes do resultado financeiro, das participações e impostos</x:t>
        </x:is>
      </x:c>
      <x:c r="E7529" t="inlineStr">
        <x:is>
          <x:t xml:space="preserve">ELIMINAÇÕES</x:t>
        </x:is>
      </x:c>
      <x:c r="F7529" t="n">
        <x:v>-5046</x:v>
      </x:c>
      <x:c r="G7529" t="n">
        <x:v>-3285</x:v>
      </x:c>
      <x:c r="H7529" t="n">
        <x:v>-1761</x:v>
      </x:c>
      <x:c r="I7529" t="inlineStr">
        <x:is>
          <x:t xml:space="preserve">Atual − trimestre anterior</x:t>
        </x:is>
      </x:c>
    </x:row>
    <x:row r="7530">
      <x:c r="A7530" t="inlineStr">
        <x:is>
          <x:t xml:space="preserve">2T24</x:t>
        </x:is>
      </x:c>
      <x:c r="B7530" t="inlineStr">
        <x:is>
          <x:t xml:space="preserve">EBIT012</x:t>
        </x:is>
      </x:c>
      <x:c r="C7530" t="inlineStr">
        <x:is>
          <x:t xml:space="preserve">Lucro Operacional Total</x:t>
        </x:is>
      </x:c>
      <x:c r="D7530" t="inlineStr">
        <x:is>
          <x:t xml:space="preserve">Lucro (prejuízo) antes do resultado financeiro, das participações e impostos</x:t>
        </x:is>
      </x:c>
      <x:c r="E7530" t="inlineStr">
        <x:is>
          <x:t xml:space="preserve">GÁS &amp; ENERGIA / G&amp;EBC</x:t>
        </x:is>
      </x:c>
      <x:c r="F7530" t="n">
        <x:v>2942</x:v>
      </x:c>
      <x:c r="G7530" t="n">
        <x:v>1745</x:v>
      </x:c>
      <x:c r="H7530" t="n">
        <x:v>1197</x:v>
      </x:c>
      <x:c r="I7530" t="inlineStr">
        <x:is>
          <x:t xml:space="preserve">Atual − trimestre anterior</x:t>
        </x:is>
      </x:c>
    </x:row>
    <x:row r="7531">
      <x:c r="A7531" t="inlineStr">
        <x:is>
          <x:t xml:space="preserve">2T24</x:t>
        </x:is>
      </x:c>
      <x:c r="B7531" t="inlineStr">
        <x:is>
          <x:t xml:space="preserve">EBIT012</x:t>
        </x:is>
      </x:c>
      <x:c r="C7531" t="inlineStr">
        <x:is>
          <x:t xml:space="preserve">Lucro Operacional Total</x:t>
        </x:is>
      </x:c>
      <x:c r="D7531" t="inlineStr">
        <x:is>
          <x:t xml:space="preserve">Lucro (prejuízo) antes do resultado financeiro, das participações e impostos</x:t>
        </x:is>
      </x:c>
      <x:c r="E7531" t="inlineStr">
        <x:is>
          <x:t xml:space="preserve">REFINO / RTC</x:t>
        </x:is>
      </x:c>
      <x:c r="F7531" t="n">
        <x:v>10956</x:v>
      </x:c>
      <x:c r="G7531" t="n">
        <x:v>6791</x:v>
      </x:c>
      <x:c r="H7531" t="n">
        <x:v>4165</x:v>
      </x:c>
      <x:c r="I7531" t="inlineStr">
        <x:is>
          <x:t xml:space="preserve">Atual − trimestre anterior</x:t>
        </x:is>
      </x:c>
    </x:row>
    <x:row r="7532">
      <x:c r="A7532" t="inlineStr">
        <x:is>
          <x:t xml:space="preserve">2T24</x:t>
        </x:is>
      </x:c>
      <x:c r="B7532" t="inlineStr">
        <x:is>
          <x:t xml:space="preserve">EBIT012</x:t>
        </x:is>
      </x:c>
      <x:c r="C7532" t="inlineStr">
        <x:is>
          <x:t xml:space="preserve">Lucro Operacional Total</x:t>
        </x:is>
      </x:c>
      <x:c r="D7532" t="inlineStr">
        <x:is>
          <x:t xml:space="preserve">Lucro (prejuízo) antes do resultado financeiro, das participações e impostos</x:t>
        </x:is>
      </x:c>
      <x:c r="E7532" t="inlineStr">
        <x:is>
          <x:t xml:space="preserve">TOTAL</x:t>
        </x:is>
      </x:c>
      <x:c r="F7532" t="n">
        <x:v>79023</x:v>
      </x:c>
      <x:c r="G7532" t="n">
        <x:v>44484</x:v>
      </x:c>
      <x:c r="H7532" t="n">
        <x:v>34539</x:v>
      </x:c>
      <x:c r="I7532" t="inlineStr">
        <x:is>
          <x:t xml:space="preserve">Atual − trimestre anterior</x:t>
        </x:is>
      </x:c>
    </x:row>
    <x:row r="7533">
      <x:c r="A7533" t="inlineStr">
        <x:is>
          <x:t xml:space="preserve">3T24</x:t>
        </x:is>
      </x:c>
      <x:c r="B7533" t="inlineStr">
        <x:is>
          <x:t xml:space="preserve">EBIT000A</x:t>
        </x:is>
      </x:c>
      <x:c r="C7533" t="inlineStr">
        <x:is>
          <x:t xml:space="preserve">Receita</x:t>
        </x:is>
      </x:c>
      <x:c r="D7533" t="inlineStr">
        <x:is>
          <x:t xml:space="preserve">Intersegmentos</x:t>
        </x:is>
      </x:c>
      <x:c r="E7533" t="inlineStr">
        <x:is>
          <x:t xml:space="preserve">CORPORATIVO / OUTROS NEGÓCIOS</x:t>
        </x:is>
      </x:c>
      <x:c r="F7533" t="n">
        <x:v>23</x:v>
      </x:c>
      <x:c r="G7533" t="n">
        <x:v>16</x:v>
      </x:c>
      <x:c r="H7533" t="n">
        <x:v>7</x:v>
      </x:c>
      <x:c r="I7533" t="inlineStr">
        <x:is>
          <x:t xml:space="preserve">Atual − trimestre anterior</x:t>
        </x:is>
      </x:c>
    </x:row>
    <x:row r="7534">
      <x:c r="A7534" t="inlineStr">
        <x:is>
          <x:t xml:space="preserve">3T24</x:t>
        </x:is>
      </x:c>
      <x:c r="B7534" t="inlineStr">
        <x:is>
          <x:t xml:space="preserve">EBIT000A</x:t>
        </x:is>
      </x:c>
      <x:c r="C7534" t="inlineStr">
        <x:is>
          <x:t xml:space="preserve">Receita</x:t>
        </x:is>
      </x:c>
      <x:c r="D7534" t="inlineStr">
        <x:is>
          <x:t xml:space="preserve">Intersegmentos</x:t>
        </x:is>
      </x:c>
      <x:c r="E7534" t="inlineStr">
        <x:is>
          <x:t xml:space="preserve">E&amp;P</x:t>
        </x:is>
      </x:c>
      <x:c r="F7534" t="n">
        <x:v>245397</x:v>
      </x:c>
      <x:c r="G7534" t="n">
        <x:v>160505</x:v>
      </x:c>
      <x:c r="H7534" t="n">
        <x:v>84892</x:v>
      </x:c>
      <x:c r="I7534" t="inlineStr">
        <x:is>
          <x:t xml:space="preserve">Atual − trimestre anterior</x:t>
        </x:is>
      </x:c>
    </x:row>
    <x:row r="7535">
      <x:c r="A7535" t="inlineStr">
        <x:is>
          <x:t xml:space="preserve">3T24</x:t>
        </x:is>
      </x:c>
      <x:c r="B7535" t="inlineStr">
        <x:is>
          <x:t xml:space="preserve">EBIT000A</x:t>
        </x:is>
      </x:c>
      <x:c r="C7535" t="inlineStr">
        <x:is>
          <x:t xml:space="preserve">Receita</x:t>
        </x:is>
      </x:c>
      <x:c r="D7535" t="inlineStr">
        <x:is>
          <x:t xml:space="preserve">Intersegmentos</x:t>
        </x:is>
      </x:c>
      <x:c r="E7535" t="inlineStr">
        <x:is>
          <x:t xml:space="preserve">ELIMINAÇÕES</x:t>
        </x:is>
      </x:c>
      <x:c r="F7535" t="n">
        <x:v>-260238</x:v>
      </x:c>
      <x:c r="G7535" t="n">
        <x:v>-170519</x:v>
      </x:c>
      <x:c r="H7535" t="n">
        <x:v>-89719</x:v>
      </x:c>
      <x:c r="I7535" t="inlineStr">
        <x:is>
          <x:t xml:space="preserve">Atual − trimestre anterior</x:t>
        </x:is>
      </x:c>
    </x:row>
    <x:row r="7536">
      <x:c r="A7536" t="inlineStr">
        <x:is>
          <x:t xml:space="preserve">3T24</x:t>
        </x:is>
      </x:c>
      <x:c r="B7536" t="inlineStr">
        <x:is>
          <x:t xml:space="preserve">EBIT000A</x:t>
        </x:is>
      </x:c>
      <x:c r="C7536" t="inlineStr">
        <x:is>
          <x:t xml:space="preserve">Receita</x:t>
        </x:is>
      </x:c>
      <x:c r="D7536" t="inlineStr">
        <x:is>
          <x:t xml:space="preserve">Intersegmentos</x:t>
        </x:is>
      </x:c>
      <x:c r="E7536" t="inlineStr">
        <x:is>
          <x:t xml:space="preserve">GÁS &amp; ENERGIA / G&amp;EBC</x:t>
        </x:is>
      </x:c>
      <x:c r="F7536" t="n">
        <x:v>10771</x:v>
      </x:c>
      <x:c r="G7536" t="n">
        <x:v>7206</x:v>
      </x:c>
      <x:c r="H7536" t="n">
        <x:v>3565</x:v>
      </x:c>
      <x:c r="I7536" t="inlineStr">
        <x:is>
          <x:t xml:space="preserve">Atual − trimestre anterior</x:t>
        </x:is>
      </x:c>
    </x:row>
    <x:row r="7537">
      <x:c r="A7537" t="inlineStr">
        <x:is>
          <x:t xml:space="preserve">3T24</x:t>
        </x:is>
      </x:c>
      <x:c r="B7537" t="inlineStr">
        <x:is>
          <x:t xml:space="preserve">EBIT000A</x:t>
        </x:is>
      </x:c>
      <x:c r="C7537" t="inlineStr">
        <x:is>
          <x:t xml:space="preserve">Receita</x:t>
        </x:is>
      </x:c>
      <x:c r="D7537" t="inlineStr">
        <x:is>
          <x:t xml:space="preserve">Intersegmentos</x:t>
        </x:is>
      </x:c>
      <x:c r="E7537" t="inlineStr">
        <x:is>
          <x:t xml:space="preserve">REFINO / RTC</x:t>
        </x:is>
      </x:c>
      <x:c r="F7537" t="n">
        <x:v>4047</x:v>
      </x:c>
      <x:c r="G7537" t="n">
        <x:v>2792</x:v>
      </x:c>
      <x:c r="H7537" t="n">
        <x:v>1255</x:v>
      </x:c>
      <x:c r="I7537" t="inlineStr">
        <x:is>
          <x:t xml:space="preserve">Atual − trimestre anterior</x:t>
        </x:is>
      </x:c>
    </x:row>
    <x:row r="7538">
      <x:c r="A7538" t="inlineStr">
        <x:is>
          <x:t xml:space="preserve">3T24</x:t>
        </x:is>
      </x:c>
      <x:c r="B7538" t="inlineStr">
        <x:is>
          <x:t xml:space="preserve">EBIT000A</x:t>
        </x:is>
      </x:c>
      <x:c r="C7538" t="inlineStr">
        <x:is>
          <x:t xml:space="preserve">Receita</x:t>
        </x:is>
      </x:c>
      <x:c r="D7538" t="inlineStr">
        <x:is>
          <x:t xml:space="preserve">Intersegmentos</x:t>
        </x:is>
      </x:c>
      <x:c r="E7538" t="inlineStr">
        <x:is>
          <x:t xml:space="preserve">TOTAL</x:t>
        </x:is>
      </x:c>
      <x:c r="F7538" t="n">
        <x:v>0</x:v>
      </x:c>
      <x:c r="G7538" t="n">
        <x:v>0</x:v>
      </x:c>
      <x:c r="H7538" t="n">
        <x:v>0</x:v>
      </x:c>
      <x:c r="I7538" t="inlineStr">
        <x:is>
          <x:t xml:space="preserve">Atual − trimestre anterior</x:t>
        </x:is>
      </x:c>
    </x:row>
    <x:row r="7539">
      <x:c r="A7539" t="inlineStr">
        <x:is>
          <x:t xml:space="preserve">3T24</x:t>
        </x:is>
      </x:c>
      <x:c r="B7539" t="inlineStr">
        <x:is>
          <x:t xml:space="preserve">EBIT000B</x:t>
        </x:is>
      </x:c>
      <x:c r="C7539" t="inlineStr">
        <x:is>
          <x:t xml:space="preserve">Receita</x:t>
        </x:is>
      </x:c>
      <x:c r="D7539" t="inlineStr">
        <x:is>
          <x:t xml:space="preserve">Terceiros</x:t>
        </x:is>
      </x:c>
      <x:c r="E7539" t="inlineStr">
        <x:is>
          <x:t xml:space="preserve">CORPORATIVO / OUTROS NEGÓCIOS</x:t>
        </x:is>
      </x:c>
      <x:c r="F7539" t="n">
        <x:v>1232</x:v>
      </x:c>
      <x:c r="G7539" t="n">
        <x:v>781</x:v>
      </x:c>
      <x:c r="H7539" t="n">
        <x:v>451</x:v>
      </x:c>
      <x:c r="I7539" t="inlineStr">
        <x:is>
          <x:t xml:space="preserve">Atual − trimestre anterior</x:t>
        </x:is>
      </x:c>
    </x:row>
    <x:row r="7540">
      <x:c r="A7540" t="inlineStr">
        <x:is>
          <x:t xml:space="preserve">3T24</x:t>
        </x:is>
      </x:c>
      <x:c r="B7540" t="inlineStr">
        <x:is>
          <x:t xml:space="preserve">EBIT000B</x:t>
        </x:is>
      </x:c>
      <x:c r="C7540" t="inlineStr">
        <x:is>
          <x:t xml:space="preserve">Receita</x:t>
        </x:is>
      </x:c>
      <x:c r="D7540" t="inlineStr">
        <x:is>
          <x:t xml:space="preserve">Terceiros</x:t>
        </x:is>
      </x:c>
      <x:c r="E7540" t="inlineStr">
        <x:is>
          <x:t xml:space="preserve">E&amp;P</x:t>
        </x:is>
      </x:c>
      <x:c r="F7540" t="n">
        <x:v>1325</x:v>
      </x:c>
      <x:c r="G7540" t="n">
        <x:v>918</x:v>
      </x:c>
      <x:c r="H7540" t="n">
        <x:v>407</x:v>
      </x:c>
      <x:c r="I7540" t="inlineStr">
        <x:is>
          <x:t xml:space="preserve">Atual − trimestre anterior</x:t>
        </x:is>
      </x:c>
    </x:row>
    <x:row r="7541">
      <x:c r="A7541" t="inlineStr">
        <x:is>
          <x:t xml:space="preserve">3T24</x:t>
        </x:is>
      </x:c>
      <x:c r="B7541" t="inlineStr">
        <x:is>
          <x:t xml:space="preserve">EBIT000B</x:t>
        </x:is>
      </x:c>
      <x:c r="C7541" t="inlineStr">
        <x:is>
          <x:t xml:space="preserve">Receita</x:t>
        </x:is>
      </x:c>
      <x:c r="D7541" t="inlineStr">
        <x:is>
          <x:t xml:space="preserve">Terceiros</x:t>
        </x:is>
      </x:c>
      <x:c r="E7541" t="inlineStr">
        <x:is>
          <x:t xml:space="preserve">ELIMINAÇÕES</x:t>
        </x:is>
      </x:c>
      <x:c r="F7541" t="n">
        <x:v>0</x:v>
      </x:c>
      <x:c r="G7541" t="n">
        <x:v>0</x:v>
      </x:c>
      <x:c r="H7541" t="n">
        <x:v>0</x:v>
      </x:c>
      <x:c r="I7541" t="inlineStr">
        <x:is>
          <x:t xml:space="preserve">Atual − trimestre anterior</x:t>
        </x:is>
      </x:c>
    </x:row>
    <x:row r="7542">
      <x:c r="A7542" t="inlineStr">
        <x:is>
          <x:t xml:space="preserve">3T24</x:t>
        </x:is>
      </x:c>
      <x:c r="B7542" t="inlineStr">
        <x:is>
          <x:t xml:space="preserve">EBIT000B</x:t>
        </x:is>
      </x:c>
      <x:c r="C7542" t="inlineStr">
        <x:is>
          <x:t xml:space="preserve">Receita</x:t>
        </x:is>
      </x:c>
      <x:c r="D7542" t="inlineStr">
        <x:is>
          <x:t xml:space="preserve">Terceiros</x:t>
        </x:is>
      </x:c>
      <x:c r="E7542" t="inlineStr">
        <x:is>
          <x:t xml:space="preserve">GÁS &amp; ENERGIA / G&amp;EBC</x:t>
        </x:is>
      </x:c>
      <x:c r="F7542" t="n">
        <x:v>25653</x:v>
      </x:c>
      <x:c r="G7542" t="n">
        <x:v>16232</x:v>
      </x:c>
      <x:c r="H7542" t="n">
        <x:v>9421</x:v>
      </x:c>
      <x:c r="I7542" t="inlineStr">
        <x:is>
          <x:t xml:space="preserve">Atual − trimestre anterior</x:t>
        </x:is>
      </x:c>
    </x:row>
    <x:row r="7543">
      <x:c r="A7543" t="inlineStr">
        <x:is>
          <x:t xml:space="preserve">3T24</x:t>
        </x:is>
      </x:c>
      <x:c r="B7543" t="inlineStr">
        <x:is>
          <x:t xml:space="preserve">EBIT000B</x:t>
        </x:is>
      </x:c>
      <x:c r="C7543" t="inlineStr">
        <x:is>
          <x:t xml:space="preserve">Receita</x:t>
        </x:is>
      </x:c>
      <x:c r="D7543" t="inlineStr">
        <x:is>
          <x:t xml:space="preserve">Terceiros</x:t>
        </x:is>
      </x:c>
      <x:c r="E7543" t="inlineStr">
        <x:is>
          <x:t xml:space="preserve">REFINO / RTC</x:t>
        </x:is>
      </x:c>
      <x:c r="F7543" t="n">
        <x:v>341351</x:v>
      </x:c>
      <x:c r="G7543" t="n">
        <x:v>222048</x:v>
      </x:c>
      <x:c r="H7543" t="n">
        <x:v>119303</x:v>
      </x:c>
      <x:c r="I7543" t="inlineStr">
        <x:is>
          <x:t xml:space="preserve">Atual − trimestre anterior</x:t>
        </x:is>
      </x:c>
    </x:row>
    <x:row r="7544">
      <x:c r="A7544" t="inlineStr">
        <x:is>
          <x:t xml:space="preserve">3T24</x:t>
        </x:is>
      </x:c>
      <x:c r="B7544" t="inlineStr">
        <x:is>
          <x:t xml:space="preserve">EBIT000B</x:t>
        </x:is>
      </x:c>
      <x:c r="C7544" t="inlineStr">
        <x:is>
          <x:t xml:space="preserve">Receita</x:t>
        </x:is>
      </x:c>
      <x:c r="D7544" t="inlineStr">
        <x:is>
          <x:t xml:space="preserve">Terceiros</x:t>
        </x:is>
      </x:c>
      <x:c r="E7544" t="inlineStr">
        <x:is>
          <x:t xml:space="preserve">TOTAL</x:t>
        </x:is>
      </x:c>
      <x:c r="F7544" t="n">
        <x:v>369561</x:v>
      </x:c>
      <x:c r="G7544" t="n">
        <x:v>239979</x:v>
      </x:c>
      <x:c r="H7544" t="n">
        <x:v>129582</x:v>
      </x:c>
      <x:c r="I7544" t="inlineStr">
        <x:is>
          <x:t xml:space="preserve">Atual − trimestre anterior</x:t>
        </x:is>
      </x:c>
    </x:row>
    <x:row r="7545">
      <x:c r="A7545" t="inlineStr">
        <x:is>
          <x:t xml:space="preserve">3T24</x:t>
        </x:is>
      </x:c>
      <x:c r="B7545" t="inlineStr">
        <x:is>
          <x:t xml:space="preserve">EBIT001</x:t>
        </x:is>
      </x:c>
      <x:c r="C7545" t="inlineStr">
        <x:is>
          <x:t xml:space="preserve">Receita Total</x:t>
        </x:is>
      </x:c>
      <x:c r="D7545" t="inlineStr">
        <x:is>
          <x:t xml:space="preserve">Receita de vendas</x:t>
        </x:is>
      </x:c>
      <x:c r="E7545" t="inlineStr">
        <x:is>
          <x:t xml:space="preserve">CORPORATIVO / OUTROS NEGÓCIOS</x:t>
        </x:is>
      </x:c>
      <x:c r="F7545" t="n">
        <x:v>1255</x:v>
      </x:c>
      <x:c r="G7545" t="n">
        <x:v>797</x:v>
      </x:c>
      <x:c r="H7545" t="n">
        <x:v>458</x:v>
      </x:c>
      <x:c r="I7545" t="inlineStr">
        <x:is>
          <x:t xml:space="preserve">Atual − trimestre anterior</x:t>
        </x:is>
      </x:c>
    </x:row>
    <x:row r="7546">
      <x:c r="A7546" t="inlineStr">
        <x:is>
          <x:t xml:space="preserve">3T24</x:t>
        </x:is>
      </x:c>
      <x:c r="B7546" t="inlineStr">
        <x:is>
          <x:t xml:space="preserve">EBIT001</x:t>
        </x:is>
      </x:c>
      <x:c r="C7546" t="inlineStr">
        <x:is>
          <x:t xml:space="preserve">Receita Total</x:t>
        </x:is>
      </x:c>
      <x:c r="D7546" t="inlineStr">
        <x:is>
          <x:t xml:space="preserve">Receita de vendas</x:t>
        </x:is>
      </x:c>
      <x:c r="E7546" t="inlineStr">
        <x:is>
          <x:t xml:space="preserve">E&amp;P</x:t>
        </x:is>
      </x:c>
      <x:c r="F7546" t="n">
        <x:v>246722</x:v>
      </x:c>
      <x:c r="G7546" t="n">
        <x:v>161423</x:v>
      </x:c>
      <x:c r="H7546" t="n">
        <x:v>85299</x:v>
      </x:c>
      <x:c r="I7546" t="inlineStr">
        <x:is>
          <x:t xml:space="preserve">Atual − trimestre anterior</x:t>
        </x:is>
      </x:c>
    </x:row>
    <x:row r="7547">
      <x:c r="A7547" t="inlineStr">
        <x:is>
          <x:t xml:space="preserve">3T24</x:t>
        </x:is>
      </x:c>
      <x:c r="B7547" t="inlineStr">
        <x:is>
          <x:t xml:space="preserve">EBIT001</x:t>
        </x:is>
      </x:c>
      <x:c r="C7547" t="inlineStr">
        <x:is>
          <x:t xml:space="preserve">Receita Total</x:t>
        </x:is>
      </x:c>
      <x:c r="D7547" t="inlineStr">
        <x:is>
          <x:t xml:space="preserve">Receita de vendas</x:t>
        </x:is>
      </x:c>
      <x:c r="E7547" t="inlineStr">
        <x:is>
          <x:t xml:space="preserve">ELIMINAÇÕES</x:t>
        </x:is>
      </x:c>
      <x:c r="F7547" t="n">
        <x:v>-260238</x:v>
      </x:c>
      <x:c r="G7547" t="n">
        <x:v>-170519</x:v>
      </x:c>
      <x:c r="H7547" t="n">
        <x:v>-89719</x:v>
      </x:c>
      <x:c r="I7547" t="inlineStr">
        <x:is>
          <x:t xml:space="preserve">Atual − trimestre anterior</x:t>
        </x:is>
      </x:c>
    </x:row>
    <x:row r="7548">
      <x:c r="A7548" t="inlineStr">
        <x:is>
          <x:t xml:space="preserve">3T24</x:t>
        </x:is>
      </x:c>
      <x:c r="B7548" t="inlineStr">
        <x:is>
          <x:t xml:space="preserve">EBIT001</x:t>
        </x:is>
      </x:c>
      <x:c r="C7548" t="inlineStr">
        <x:is>
          <x:t xml:space="preserve">Receita Total</x:t>
        </x:is>
      </x:c>
      <x:c r="D7548" t="inlineStr">
        <x:is>
          <x:t xml:space="preserve">Receita de vendas</x:t>
        </x:is>
      </x:c>
      <x:c r="E7548" t="inlineStr">
        <x:is>
          <x:t xml:space="preserve">GÁS &amp; ENERGIA / G&amp;EBC</x:t>
        </x:is>
      </x:c>
      <x:c r="F7548" t="n">
        <x:v>36424</x:v>
      </x:c>
      <x:c r="G7548" t="n">
        <x:v>23438</x:v>
      </x:c>
      <x:c r="H7548" t="n">
        <x:v>12986</x:v>
      </x:c>
      <x:c r="I7548" t="inlineStr">
        <x:is>
          <x:t xml:space="preserve">Atual − trimestre anterior</x:t>
        </x:is>
      </x:c>
    </x:row>
    <x:row r="7549">
      <x:c r="A7549" t="inlineStr">
        <x:is>
          <x:t xml:space="preserve">3T24</x:t>
        </x:is>
      </x:c>
      <x:c r="B7549" t="inlineStr">
        <x:is>
          <x:t xml:space="preserve">EBIT001</x:t>
        </x:is>
      </x:c>
      <x:c r="C7549" t="inlineStr">
        <x:is>
          <x:t xml:space="preserve">Receita Total</x:t>
        </x:is>
      </x:c>
      <x:c r="D7549" t="inlineStr">
        <x:is>
          <x:t xml:space="preserve">Receita de vendas</x:t>
        </x:is>
      </x:c>
      <x:c r="E7549" t="inlineStr">
        <x:is>
          <x:t xml:space="preserve">REFINO / RTC</x:t>
        </x:is>
      </x:c>
      <x:c r="F7549" t="n">
        <x:v>345398</x:v>
      </x:c>
      <x:c r="G7549" t="n">
        <x:v>224840</x:v>
      </x:c>
      <x:c r="H7549" t="n">
        <x:v>120558</x:v>
      </x:c>
      <x:c r="I7549" t="inlineStr">
        <x:is>
          <x:t xml:space="preserve">Atual − trimestre anterior</x:t>
        </x:is>
      </x:c>
    </x:row>
    <x:row r="7550">
      <x:c r="A7550" t="inlineStr">
        <x:is>
          <x:t xml:space="preserve">3T24</x:t>
        </x:is>
      </x:c>
      <x:c r="B7550" t="inlineStr">
        <x:is>
          <x:t xml:space="preserve">EBIT001</x:t>
        </x:is>
      </x:c>
      <x:c r="C7550" t="inlineStr">
        <x:is>
          <x:t xml:space="preserve">Receita Total</x:t>
        </x:is>
      </x:c>
      <x:c r="D7550" t="inlineStr">
        <x:is>
          <x:t xml:space="preserve">Receita de vendas</x:t>
        </x:is>
      </x:c>
      <x:c r="E7550" t="inlineStr">
        <x:is>
          <x:t xml:space="preserve">TOTAL</x:t>
        </x:is>
      </x:c>
      <x:c r="F7550" t="n">
        <x:v>369561</x:v>
      </x:c>
      <x:c r="G7550" t="n">
        <x:v>239979</x:v>
      </x:c>
      <x:c r="H7550" t="n">
        <x:v>129582</x:v>
      </x:c>
      <x:c r="I7550" t="inlineStr">
        <x:is>
          <x:t xml:space="preserve">Atual − trimestre anterior</x:t>
        </x:is>
      </x:c>
    </x:row>
    <x:row r="7551">
      <x:c r="A7551" t="inlineStr">
        <x:is>
          <x:t xml:space="preserve">3T24</x:t>
        </x:is>
      </x:c>
      <x:c r="B7551" t="inlineStr">
        <x:is>
          <x:t xml:space="preserve">EBIT002</x:t>
        </x:is>
      </x:c>
      <x:c r="C7551" t="inlineStr">
        <x:is>
          <x:t xml:space="preserve">Custo Total</x:t>
        </x:is>
      </x:c>
      <x:c r="D7551" t="inlineStr">
        <x:is>
          <x:t xml:space="preserve">Custo dos produtos e serviços vendidos</x:t>
        </x:is>
      </x:c>
      <x:c r="E7551" t="inlineStr">
        <x:is>
          <x:t xml:space="preserve">CORPORATIVO / OUTROS NEGÓCIOS</x:t>
        </x:is>
      </x:c>
      <x:c r="F7551" t="n">
        <x:v>-1169</x:v>
      </x:c>
      <x:c r="G7551" t="n">
        <x:v>-744</x:v>
      </x:c>
      <x:c r="H7551" t="n">
        <x:v>-425</x:v>
      </x:c>
      <x:c r="I7551" t="inlineStr">
        <x:is>
          <x:t xml:space="preserve">Atual − trimestre anterior</x:t>
        </x:is>
      </x:c>
    </x:row>
    <x:row r="7552">
      <x:c r="A7552" t="inlineStr">
        <x:is>
          <x:t xml:space="preserve">3T24</x:t>
        </x:is>
      </x:c>
      <x:c r="B7552" t="inlineStr">
        <x:is>
          <x:t xml:space="preserve">EBIT002</x:t>
        </x:is>
      </x:c>
      <x:c r="C7552" t="inlineStr">
        <x:is>
          <x:t xml:space="preserve">Custo Total</x:t>
        </x:is>
      </x:c>
      <x:c r="D7552" t="inlineStr">
        <x:is>
          <x:t xml:space="preserve">Custo dos produtos e serviços vendidos</x:t>
        </x:is>
      </x:c>
      <x:c r="E7552" t="inlineStr">
        <x:is>
          <x:t xml:space="preserve">E&amp;P</x:t>
        </x:is>
      </x:c>
      <x:c r="F7552" t="n">
        <x:v>-98473</x:v>
      </x:c>
      <x:c r="G7552" t="n">
        <x:v>-65320</x:v>
      </x:c>
      <x:c r="H7552" t="n">
        <x:v>-33153</x:v>
      </x:c>
      <x:c r="I7552" t="inlineStr">
        <x:is>
          <x:t xml:space="preserve">Atual − trimestre anterior</x:t>
        </x:is>
      </x:c>
    </x:row>
    <x:row r="7553">
      <x:c r="A7553" t="inlineStr">
        <x:is>
          <x:t xml:space="preserve">3T24</x:t>
        </x:is>
      </x:c>
      <x:c r="B7553" t="inlineStr">
        <x:is>
          <x:t xml:space="preserve">EBIT002</x:t>
        </x:is>
      </x:c>
      <x:c r="C7553" t="inlineStr">
        <x:is>
          <x:t xml:space="preserve">Custo Total</x:t>
        </x:is>
      </x:c>
      <x:c r="D7553" t="inlineStr">
        <x:is>
          <x:t xml:space="preserve">Custo dos produtos e serviços vendidos</x:t>
        </x:is>
      </x:c>
      <x:c r="E7553" t="inlineStr">
        <x:is>
          <x:t xml:space="preserve">ELIMINAÇÕES</x:t>
        </x:is>
      </x:c>
      <x:c r="F7553" t="n">
        <x:v>257354</x:v>
      </x:c>
      <x:c r="G7553" t="n">
        <x:v>165473</x:v>
      </x:c>
      <x:c r="H7553" t="n">
        <x:v>91881</x:v>
      </x:c>
      <x:c r="I7553" t="inlineStr">
        <x:is>
          <x:t xml:space="preserve">Atual − trimestre anterior</x:t>
        </x:is>
      </x:c>
    </x:row>
    <x:row r="7554">
      <x:c r="A7554" t="inlineStr">
        <x:is>
          <x:t xml:space="preserve">3T24</x:t>
        </x:is>
      </x:c>
      <x:c r="B7554" t="inlineStr">
        <x:is>
          <x:t xml:space="preserve">EBIT002</x:t>
        </x:is>
      </x:c>
      <x:c r="C7554" t="inlineStr">
        <x:is>
          <x:t xml:space="preserve">Custo Total</x:t>
        </x:is>
      </x:c>
      <x:c r="D7554" t="inlineStr">
        <x:is>
          <x:t xml:space="preserve">Custo dos produtos e serviços vendidos</x:t>
        </x:is>
      </x:c>
      <x:c r="E7554" t="inlineStr">
        <x:is>
          <x:t xml:space="preserve">GÁS &amp; ENERGIA / G&amp;EBC</x:t>
        </x:is>
      </x:c>
      <x:c r="F7554" t="n">
        <x:v>-19157</x:v>
      </x:c>
      <x:c r="G7554" t="n">
        <x:v>-11559</x:v>
      </x:c>
      <x:c r="H7554" t="n">
        <x:v>-7598</x:v>
      </x:c>
      <x:c r="I7554" t="inlineStr">
        <x:is>
          <x:t xml:space="preserve">Atual − trimestre anterior</x:t>
        </x:is>
      </x:c>
    </x:row>
    <x:row r="7555">
      <x:c r="A7555" t="inlineStr">
        <x:is>
          <x:t xml:space="preserve">3T24</x:t>
        </x:is>
      </x:c>
      <x:c r="B7555" t="inlineStr">
        <x:is>
          <x:t xml:space="preserve">EBIT002</x:t>
        </x:is>
      </x:c>
      <x:c r="C7555" t="inlineStr">
        <x:is>
          <x:t xml:space="preserve">Custo Total</x:t>
        </x:is>
      </x:c>
      <x:c r="D7555" t="inlineStr">
        <x:is>
          <x:t xml:space="preserve">Custo dos produtos e serviços vendidos</x:t>
        </x:is>
      </x:c>
      <x:c r="E7555" t="inlineStr">
        <x:is>
          <x:t xml:space="preserve">REFINO / RTC</x:t>
        </x:is>
      </x:c>
      <x:c r="F7555" t="n">
        <x:v>-319790</x:v>
      </x:c>
      <x:c r="G7555" t="n">
        <x:v>-206081</x:v>
      </x:c>
      <x:c r="H7555" t="n">
        <x:v>-113709</x:v>
      </x:c>
      <x:c r="I7555" t="inlineStr">
        <x:is>
          <x:t xml:space="preserve">Atual − trimestre anterior</x:t>
        </x:is>
      </x:c>
    </x:row>
    <x:row r="7556">
      <x:c r="A7556" t="inlineStr">
        <x:is>
          <x:t xml:space="preserve">3T24</x:t>
        </x:is>
      </x:c>
      <x:c r="B7556" t="inlineStr">
        <x:is>
          <x:t xml:space="preserve">EBIT002</x:t>
        </x:is>
      </x:c>
      <x:c r="C7556" t="inlineStr">
        <x:is>
          <x:t xml:space="preserve">Custo Total</x:t>
        </x:is>
      </x:c>
      <x:c r="D7556" t="inlineStr">
        <x:is>
          <x:t xml:space="preserve">Custo dos produtos e serviços vendidos</x:t>
        </x:is>
      </x:c>
      <x:c r="E7556" t="inlineStr">
        <x:is>
          <x:t xml:space="preserve">TOTAL</x:t>
        </x:is>
      </x:c>
      <x:c r="F7556" t="n">
        <x:v>-181235</x:v>
      </x:c>
      <x:c r="G7556" t="n">
        <x:v>-118231</x:v>
      </x:c>
      <x:c r="H7556" t="n">
        <x:v>-63004</x:v>
      </x:c>
      <x:c r="I7556" t="inlineStr">
        <x:is>
          <x:t xml:space="preserve">Atual − trimestre anterior</x:t>
        </x:is>
      </x:c>
    </x:row>
    <x:row r="7557">
      <x:c r="A7557" t="inlineStr">
        <x:is>
          <x:t xml:space="preserve">3T24</x:t>
        </x:is>
      </x:c>
      <x:c r="B7557" t="inlineStr">
        <x:is>
          <x:t xml:space="preserve">EBIT003</x:t>
        </x:is>
      </x:c>
      <x:c r="C7557" t="inlineStr">
        <x:is>
          <x:t xml:space="preserve">Lucro Bruto Total</x:t>
        </x:is>
      </x:c>
      <x:c r="D7557" t="inlineStr">
        <x:is>
          <x:t xml:space="preserve">Lucro bruto</x:t>
        </x:is>
      </x:c>
      <x:c r="E7557" t="inlineStr">
        <x:is>
          <x:t xml:space="preserve">CORPORATIVO / OUTROS NEGÓCIOS</x:t>
        </x:is>
      </x:c>
      <x:c r="F7557" t="n">
        <x:v>86</x:v>
      </x:c>
      <x:c r="G7557" t="n">
        <x:v>53</x:v>
      </x:c>
      <x:c r="H7557" t="n">
        <x:v>33</x:v>
      </x:c>
      <x:c r="I7557" t="inlineStr">
        <x:is>
          <x:t xml:space="preserve">Atual − trimestre anterior</x:t>
        </x:is>
      </x:c>
    </x:row>
    <x:row r="7558">
      <x:c r="A7558" t="inlineStr">
        <x:is>
          <x:t xml:space="preserve">3T24</x:t>
        </x:is>
      </x:c>
      <x:c r="B7558" t="inlineStr">
        <x:is>
          <x:t xml:space="preserve">EBIT003</x:t>
        </x:is>
      </x:c>
      <x:c r="C7558" t="inlineStr">
        <x:is>
          <x:t xml:space="preserve">Lucro Bruto Total</x:t>
        </x:is>
      </x:c>
      <x:c r="D7558" t="inlineStr">
        <x:is>
          <x:t xml:space="preserve">Lucro bruto</x:t>
        </x:is>
      </x:c>
      <x:c r="E7558" t="inlineStr">
        <x:is>
          <x:t xml:space="preserve">E&amp;P</x:t>
        </x:is>
      </x:c>
      <x:c r="F7558" t="n">
        <x:v>148249</x:v>
      </x:c>
      <x:c r="G7558" t="n">
        <x:v>96103</x:v>
      </x:c>
      <x:c r="H7558" t="n">
        <x:v>52146</x:v>
      </x:c>
      <x:c r="I7558" t="inlineStr">
        <x:is>
          <x:t xml:space="preserve">Atual − trimestre anterior</x:t>
        </x:is>
      </x:c>
    </x:row>
    <x:row r="7559">
      <x:c r="A7559" t="inlineStr">
        <x:is>
          <x:t xml:space="preserve">3T24</x:t>
        </x:is>
      </x:c>
      <x:c r="B7559" t="inlineStr">
        <x:is>
          <x:t xml:space="preserve">EBIT003</x:t>
        </x:is>
      </x:c>
      <x:c r="C7559" t="inlineStr">
        <x:is>
          <x:t xml:space="preserve">Lucro Bruto Total</x:t>
        </x:is>
      </x:c>
      <x:c r="D7559" t="inlineStr">
        <x:is>
          <x:t xml:space="preserve">Lucro bruto</x:t>
        </x:is>
      </x:c>
      <x:c r="E7559" t="inlineStr">
        <x:is>
          <x:t xml:space="preserve">ELIMINAÇÕES</x:t>
        </x:is>
      </x:c>
      <x:c r="F7559" t="n">
        <x:v>-2884</x:v>
      </x:c>
      <x:c r="G7559" t="n">
        <x:v>-5046</x:v>
      </x:c>
      <x:c r="H7559" t="n">
        <x:v>2162</x:v>
      </x:c>
      <x:c r="I7559" t="inlineStr">
        <x:is>
          <x:t xml:space="preserve">Atual − trimestre anterior</x:t>
        </x:is>
      </x:c>
    </x:row>
    <x:row r="7560">
      <x:c r="A7560" t="inlineStr">
        <x:is>
          <x:t xml:space="preserve">3T24</x:t>
        </x:is>
      </x:c>
      <x:c r="B7560" t="inlineStr">
        <x:is>
          <x:t xml:space="preserve">EBIT003</x:t>
        </x:is>
      </x:c>
      <x:c r="C7560" t="inlineStr">
        <x:is>
          <x:t xml:space="preserve">Lucro Bruto Total</x:t>
        </x:is>
      </x:c>
      <x:c r="D7560" t="inlineStr">
        <x:is>
          <x:t xml:space="preserve">Lucro bruto</x:t>
        </x:is>
      </x:c>
      <x:c r="E7560" t="inlineStr">
        <x:is>
          <x:t xml:space="preserve">GÁS &amp; ENERGIA / G&amp;EBC</x:t>
        </x:is>
      </x:c>
      <x:c r="F7560" t="n">
        <x:v>17267</x:v>
      </x:c>
      <x:c r="G7560" t="n">
        <x:v>11879</x:v>
      </x:c>
      <x:c r="H7560" t="n">
        <x:v>5388</x:v>
      </x:c>
      <x:c r="I7560" t="inlineStr">
        <x:is>
          <x:t xml:space="preserve">Atual − trimestre anterior</x:t>
        </x:is>
      </x:c>
    </x:row>
    <x:row r="7561">
      <x:c r="A7561" t="inlineStr">
        <x:is>
          <x:t xml:space="preserve">3T24</x:t>
        </x:is>
      </x:c>
      <x:c r="B7561" t="inlineStr">
        <x:is>
          <x:t xml:space="preserve">EBIT003</x:t>
        </x:is>
      </x:c>
      <x:c r="C7561" t="inlineStr">
        <x:is>
          <x:t xml:space="preserve">Lucro Bruto Total</x:t>
        </x:is>
      </x:c>
      <x:c r="D7561" t="inlineStr">
        <x:is>
          <x:t xml:space="preserve">Lucro bruto</x:t>
        </x:is>
      </x:c>
      <x:c r="E7561" t="inlineStr">
        <x:is>
          <x:t xml:space="preserve">REFINO / RTC</x:t>
        </x:is>
      </x:c>
      <x:c r="F7561" t="n">
        <x:v>25608</x:v>
      </x:c>
      <x:c r="G7561" t="n">
        <x:v>18759</x:v>
      </x:c>
      <x:c r="H7561" t="n">
        <x:v>6849</x:v>
      </x:c>
      <x:c r="I7561" t="inlineStr">
        <x:is>
          <x:t xml:space="preserve">Atual − trimestre anterior</x:t>
        </x:is>
      </x:c>
    </x:row>
    <x:row r="7562">
      <x:c r="A7562" t="inlineStr">
        <x:is>
          <x:t xml:space="preserve">3T24</x:t>
        </x:is>
      </x:c>
      <x:c r="B7562" t="inlineStr">
        <x:is>
          <x:t xml:space="preserve">EBIT003</x:t>
        </x:is>
      </x:c>
      <x:c r="C7562" t="inlineStr">
        <x:is>
          <x:t xml:space="preserve">Lucro Bruto Total</x:t>
        </x:is>
      </x:c>
      <x:c r="D7562" t="inlineStr">
        <x:is>
          <x:t xml:space="preserve">Lucro bruto</x:t>
        </x:is>
      </x:c>
      <x:c r="E7562" t="inlineStr">
        <x:is>
          <x:t xml:space="preserve">TOTAL</x:t>
        </x:is>
      </x:c>
      <x:c r="F7562" t="n">
        <x:v>188326</x:v>
      </x:c>
      <x:c r="G7562" t="n">
        <x:v>121748</x:v>
      </x:c>
      <x:c r="H7562" t="n">
        <x:v>66578</x:v>
      </x:c>
      <x:c r="I7562" t="inlineStr">
        <x:is>
          <x:t xml:space="preserve">Atual − trimestre anterior</x:t>
        </x:is>
      </x:c>
    </x:row>
    <x:row r="7563">
      <x:c r="A7563" t="inlineStr">
        <x:is>
          <x:t xml:space="preserve">3T24</x:t>
        </x:is>
      </x:c>
      <x:c r="B7563" t="inlineStr">
        <x:is>
          <x:t xml:space="preserve">EBIT004</x:t>
        </x:is>
      </x:c>
      <x:c r="C7563" t="inlineStr">
        <x:is>
          <x:t xml:space="preserve">Despesa</x:t>
        </x:is>
      </x:c>
      <x:c r="D7563" t="inlineStr">
        <x:is>
          <x:t xml:space="preserve">Gerais e administrativas </x:t>
        </x:is>
      </x:c>
      <x:c r="E7563" t="inlineStr">
        <x:is>
          <x:t xml:space="preserve">CORPORATIVO / OUTROS NEGÓCIOS</x:t>
        </x:is>
      </x:c>
      <x:c r="F7563" t="n">
        <x:v>-5253</x:v>
      </x:c>
      <x:c r="G7563" t="n">
        <x:v>-69</x:v>
      </x:c>
      <x:c r="H7563" t="n">
        <x:v>-5184</x:v>
      </x:c>
      <x:c r="I7563" t="inlineStr">
        <x:is>
          <x:t xml:space="preserve">Atual − trimestre anterior</x:t>
        </x:is>
      </x:c>
    </x:row>
    <x:row r="7564">
      <x:c r="A7564" t="inlineStr">
        <x:is>
          <x:t xml:space="preserve">3T24</x:t>
        </x:is>
      </x:c>
      <x:c r="B7564" t="inlineStr">
        <x:is>
          <x:t xml:space="preserve">EBIT004</x:t>
        </x:is>
      </x:c>
      <x:c r="C7564" t="inlineStr">
        <x:is>
          <x:t xml:space="preserve">Despesa</x:t>
        </x:is>
      </x:c>
      <x:c r="D7564" t="inlineStr">
        <x:is>
          <x:t xml:space="preserve">Vendas</x:t>
        </x:is>
      </x:c>
      <x:c r="E7564" t="inlineStr">
        <x:is>
          <x:t xml:space="preserve">CORPORATIVO / OUTROS NEGÓCIOS</x:t>
        </x:is>
      </x:c>
      <x:c r="F7564" t="n">
        <x:v>-82</x:v>
      </x:c>
      <x:c r="G7564" t="n">
        <x:v>-69</x:v>
      </x:c>
      <x:c r="H7564" t="n">
        <x:v>-13</x:v>
      </x:c>
      <x:c r="I7564" t="inlineStr">
        <x:is>
          <x:t xml:space="preserve">Atual − trimestre anterior</x:t>
        </x:is>
      </x:c>
    </x:row>
    <x:row r="7565">
      <x:c r="A7565" t="inlineStr">
        <x:is>
          <x:t xml:space="preserve">3T24</x:t>
        </x:is>
      </x:c>
      <x:c r="B7565" t="inlineStr">
        <x:is>
          <x:t xml:space="preserve">EBIT004</x:t>
        </x:is>
      </x:c>
      <x:c r="C7565" t="inlineStr">
        <x:is>
          <x:t xml:space="preserve">Despesa</x:t>
        </x:is>
      </x:c>
      <x:c r="D7565" t="inlineStr">
        <x:is>
          <x:t xml:space="preserve">Gerais e administrativas </x:t>
        </x:is>
      </x:c>
      <x:c r="E7565" t="inlineStr">
        <x:is>
          <x:t xml:space="preserve">E&amp;P</x:t>
        </x:is>
      </x:c>
      <x:c r="F7565" t="n">
        <x:v>-215</x:v>
      </x:c>
      <x:c r="G7565" t="n">
        <x:v>-6</x:v>
      </x:c>
      <x:c r="H7565" t="n">
        <x:v>-209</x:v>
      </x:c>
      <x:c r="I7565" t="inlineStr">
        <x:is>
          <x:t xml:space="preserve">Atual − trimestre anterior</x:t>
        </x:is>
      </x:c>
    </x:row>
    <x:row r="7566">
      <x:c r="A7566" t="inlineStr">
        <x:is>
          <x:t xml:space="preserve">3T24</x:t>
        </x:is>
      </x:c>
      <x:c r="B7566" t="inlineStr">
        <x:is>
          <x:t xml:space="preserve">EBIT004</x:t>
        </x:is>
      </x:c>
      <x:c r="C7566" t="inlineStr">
        <x:is>
          <x:t xml:space="preserve">Despesa</x:t>
        </x:is>
      </x:c>
      <x:c r="D7566" t="inlineStr">
        <x:is>
          <x:t xml:space="preserve">Vendas</x:t>
        </x:is>
      </x:c>
      <x:c r="E7566" t="inlineStr">
        <x:is>
          <x:t xml:space="preserve">E&amp;P</x:t>
        </x:is>
      </x:c>
      <x:c r="F7566" t="n">
        <x:v>-9</x:v>
      </x:c>
      <x:c r="G7566" t="n">
        <x:v>-6</x:v>
      </x:c>
      <x:c r="H7566" t="n">
        <x:v>-3</x:v>
      </x:c>
      <x:c r="I7566" t="inlineStr">
        <x:is>
          <x:t xml:space="preserve">Atual − trimestre anterior</x:t>
        </x:is>
      </x:c>
    </x:row>
    <x:row r="7567">
      <x:c r="A7567" t="inlineStr">
        <x:is>
          <x:t xml:space="preserve">3T24</x:t>
        </x:is>
      </x:c>
      <x:c r="B7567" t="inlineStr">
        <x:is>
          <x:t xml:space="preserve">EBIT004</x:t>
        </x:is>
      </x:c>
      <x:c r="C7567" t="inlineStr">
        <x:is>
          <x:t xml:space="preserve">Despesa</x:t>
        </x:is>
      </x:c>
      <x:c r="D7567" t="inlineStr">
        <x:is>
          <x:t xml:space="preserve">Gerais e administrativas </x:t>
        </x:is>
      </x:c>
      <x:c r="E7567" t="inlineStr">
        <x:is>
          <x:t xml:space="preserve">ELIMINAÇÕES</x:t>
        </x:is>
      </x:c>
      <x:c r="F7567" t="n">
        <x:v>0</x:v>
      </x:c>
      <x:c r="G7567" t="n">
        <x:v>0</x:v>
      </x:c>
      <x:c r="H7567" t="n">
        <x:v>0</x:v>
      </x:c>
      <x:c r="I7567" t="inlineStr">
        <x:is>
          <x:t xml:space="preserve">Atual − trimestre anterior</x:t>
        </x:is>
      </x:c>
    </x:row>
    <x:row r="7568">
      <x:c r="A7568" t="inlineStr">
        <x:is>
          <x:t xml:space="preserve">3T24</x:t>
        </x:is>
      </x:c>
      <x:c r="B7568" t="inlineStr">
        <x:is>
          <x:t xml:space="preserve">EBIT004</x:t>
        </x:is>
      </x:c>
      <x:c r="C7568" t="inlineStr">
        <x:is>
          <x:t xml:space="preserve">Despesa</x:t>
        </x:is>
      </x:c>
      <x:c r="D7568" t="inlineStr">
        <x:is>
          <x:t xml:space="preserve">Vendas</x:t>
        </x:is>
      </x:c>
      <x:c r="E7568" t="inlineStr">
        <x:is>
          <x:t xml:space="preserve">ELIMINAÇÕES</x:t>
        </x:is>
      </x:c>
      <x:c r="F7568" t="n">
        <x:v>0</x:v>
      </x:c>
      <x:c r="G7568" t="n">
        <x:v>0</x:v>
      </x:c>
      <x:c r="H7568" t="n">
        <x:v>0</x:v>
      </x:c>
      <x:c r="I7568" t="inlineStr">
        <x:is>
          <x:t xml:space="preserve">Atual − trimestre anterior</x:t>
        </x:is>
      </x:c>
    </x:row>
    <x:row r="7569">
      <x:c r="A7569" t="inlineStr">
        <x:is>
          <x:t xml:space="preserve">3T24</x:t>
        </x:is>
      </x:c>
      <x:c r="B7569" t="inlineStr">
        <x:is>
          <x:t xml:space="preserve">EBIT004</x:t>
        </x:is>
      </x:c>
      <x:c r="C7569" t="inlineStr">
        <x:is>
          <x:t xml:space="preserve">Despesa</x:t>
        </x:is>
      </x:c>
      <x:c r="D7569" t="inlineStr">
        <x:is>
          <x:t xml:space="preserve">Gerais e administrativas </x:t>
        </x:is>
      </x:c>
      <x:c r="E7569" t="inlineStr">
        <x:is>
          <x:t xml:space="preserve">GÁS &amp; ENERGIA / G&amp;EBC</x:t>
        </x:is>
      </x:c>
      <x:c r="F7569" t="n">
        <x:v>-496</x:v>
      </x:c>
      <x:c r="G7569" t="n">
        <x:v>-7608</x:v>
      </x:c>
      <x:c r="H7569" t="n">
        <x:v>7112</x:v>
      </x:c>
      <x:c r="I7569" t="inlineStr">
        <x:is>
          <x:t xml:space="preserve">Atual − trimestre anterior</x:t>
        </x:is>
      </x:c>
    </x:row>
    <x:row r="7570">
      <x:c r="A7570" t="inlineStr">
        <x:is>
          <x:t xml:space="preserve">3T24</x:t>
        </x:is>
      </x:c>
      <x:c r="B7570" t="inlineStr">
        <x:is>
          <x:t xml:space="preserve">EBIT004</x:t>
        </x:is>
      </x:c>
      <x:c r="C7570" t="inlineStr">
        <x:is>
          <x:t xml:space="preserve">Despesa</x:t>
        </x:is>
      </x:c>
      <x:c r="D7570" t="inlineStr">
        <x:is>
          <x:t xml:space="preserve">Vendas</x:t>
        </x:is>
      </x:c>
      <x:c r="E7570" t="inlineStr">
        <x:is>
          <x:t xml:space="preserve">GÁS &amp; ENERGIA / G&amp;EBC</x:t>
        </x:is>
      </x:c>
      <x:c r="F7570" t="n">
        <x:v>-11549</x:v>
      </x:c>
      <x:c r="G7570" t="n">
        <x:v>-7608</x:v>
      </x:c>
      <x:c r="H7570" t="n">
        <x:v>-3941</x:v>
      </x:c>
      <x:c r="I7570" t="inlineStr">
        <x:is>
          <x:t xml:space="preserve">Atual − trimestre anterior</x:t>
        </x:is>
      </x:c>
    </x:row>
    <x:row r="7571">
      <x:c r="A7571" t="inlineStr">
        <x:is>
          <x:t xml:space="preserve">3T24</x:t>
        </x:is>
      </x:c>
      <x:c r="B7571" t="inlineStr">
        <x:is>
          <x:t xml:space="preserve">EBIT004</x:t>
        </x:is>
      </x:c>
      <x:c r="C7571" t="inlineStr">
        <x:is>
          <x:t xml:space="preserve">Despesa</x:t>
        </x:is>
      </x:c>
      <x:c r="D7571" t="inlineStr">
        <x:is>
          <x:t xml:space="preserve">Gerais e administrativas </x:t>
        </x:is>
      </x:c>
      <x:c r="E7571" t="inlineStr">
        <x:is>
          <x:t xml:space="preserve">REFINO / RTC</x:t>
        </x:is>
      </x:c>
      <x:c r="F7571" t="n">
        <x:v>-1393</x:v>
      </x:c>
      <x:c r="G7571" t="n">
        <x:v>-5535</x:v>
      </x:c>
      <x:c r="H7571" t="n">
        <x:v>4142</x:v>
      </x:c>
      <x:c r="I7571" t="inlineStr">
        <x:is>
          <x:t xml:space="preserve">Atual − trimestre anterior</x:t>
        </x:is>
      </x:c>
    </x:row>
    <x:row r="7572">
      <x:c r="A7572" t="inlineStr">
        <x:is>
          <x:t xml:space="preserve">3T24</x:t>
        </x:is>
      </x:c>
      <x:c r="B7572" t="inlineStr">
        <x:is>
          <x:t xml:space="preserve">EBIT004</x:t>
        </x:is>
      </x:c>
      <x:c r="C7572" t="inlineStr">
        <x:is>
          <x:t xml:space="preserve">Despesa</x:t>
        </x:is>
      </x:c>
      <x:c r="D7572" t="inlineStr">
        <x:is>
          <x:t xml:space="preserve">Vendas</x:t>
        </x:is>
      </x:c>
      <x:c r="E7572" t="inlineStr">
        <x:is>
          <x:t xml:space="preserve">REFINO / RTC</x:t>
        </x:is>
      </x:c>
      <x:c r="F7572" t="n">
        <x:v>-8195</x:v>
      </x:c>
      <x:c r="G7572" t="n">
        <x:v>-5535</x:v>
      </x:c>
      <x:c r="H7572" t="n">
        <x:v>-2660</x:v>
      </x:c>
      <x:c r="I7572" t="inlineStr">
        <x:is>
          <x:t xml:space="preserve">Atual − trimestre anterior</x:t>
        </x:is>
      </x:c>
    </x:row>
    <x:row r="7573">
      <x:c r="A7573" t="inlineStr">
        <x:is>
          <x:t xml:space="preserve">3T24</x:t>
        </x:is>
      </x:c>
      <x:c r="B7573" t="inlineStr">
        <x:is>
          <x:t xml:space="preserve">EBIT004</x:t>
        </x:is>
      </x:c>
      <x:c r="C7573" t="inlineStr">
        <x:is>
          <x:t xml:space="preserve">Despesa</x:t>
        </x:is>
      </x:c>
      <x:c r="D7573" t="inlineStr">
        <x:is>
          <x:t xml:space="preserve">Gerais e administrativas </x:t>
        </x:is>
      </x:c>
      <x:c r="E7573" t="inlineStr">
        <x:is>
          <x:t xml:space="preserve">TOTAL</x:t>
        </x:is>
      </x:c>
      <x:c r="F7573" t="n">
        <x:v>-7357</x:v>
      </x:c>
      <x:c r="G7573" t="n">
        <x:v>-13218</x:v>
      </x:c>
      <x:c r="H7573" t="n">
        <x:v>5861</x:v>
      </x:c>
      <x:c r="I7573" t="inlineStr">
        <x:is>
          <x:t xml:space="preserve">Atual − trimestre anterior</x:t>
        </x:is>
      </x:c>
    </x:row>
    <x:row r="7574">
      <x:c r="A7574" t="inlineStr">
        <x:is>
          <x:t xml:space="preserve">3T24</x:t>
        </x:is>
      </x:c>
      <x:c r="B7574" t="inlineStr">
        <x:is>
          <x:t xml:space="preserve">EBIT004</x:t>
        </x:is>
      </x:c>
      <x:c r="C7574" t="inlineStr">
        <x:is>
          <x:t xml:space="preserve">Despesa</x:t>
        </x:is>
      </x:c>
      <x:c r="D7574" t="inlineStr">
        <x:is>
          <x:t xml:space="preserve">Vendas</x:t>
        </x:is>
      </x:c>
      <x:c r="E7574" t="inlineStr">
        <x:is>
          <x:t xml:space="preserve">TOTAL</x:t>
        </x:is>
      </x:c>
      <x:c r="F7574" t="n">
        <x:v>-19835</x:v>
      </x:c>
      <x:c r="G7574" t="n">
        <x:v>-13218</x:v>
      </x:c>
      <x:c r="H7574" t="n">
        <x:v>-6617</x:v>
      </x:c>
      <x:c r="I7574" t="inlineStr">
        <x:is>
          <x:t xml:space="preserve">Atual − trimestre anterior</x:t>
        </x:is>
      </x:c>
    </x:row>
    <x:row r="7575">
      <x:c r="A7575" t="inlineStr">
        <x:is>
          <x:t xml:space="preserve">3T24</x:t>
        </x:is>
      </x:c>
      <x:c r="B7575" t="inlineStr">
        <x:is>
          <x:t xml:space="preserve">EBIT005</x:t>
        </x:is>
      </x:c>
      <x:c r="C7575" t="inlineStr">
        <x:is>
          <x:t xml:space="preserve">Despesa</x:t>
        </x:is>
      </x:c>
      <x:c r="D7575" t="inlineStr">
        <x:is>
          <x:t xml:space="preserve">Tributárias</x:t>
        </x:is>
      </x:c>
      <x:c r="E7575" t="inlineStr">
        <x:is>
          <x:t xml:space="preserve">CORPORATIVO / OUTROS NEGÓCIOS</x:t>
        </x:is>
      </x:c>
      <x:c r="F7575" t="n">
        <x:v>-1899</x:v>
      </x:c>
      <x:c r="G7575" t="n">
        <x:v>-1134</x:v>
      </x:c>
      <x:c r="H7575" t="n">
        <x:v>-765</x:v>
      </x:c>
      <x:c r="I7575" t="inlineStr">
        <x:is>
          <x:t xml:space="preserve">Atual − trimestre anterior</x:t>
        </x:is>
      </x:c>
    </x:row>
    <x:row r="7576">
      <x:c r="A7576" t="inlineStr">
        <x:is>
          <x:t xml:space="preserve">3T24</x:t>
        </x:is>
      </x:c>
      <x:c r="B7576" t="inlineStr">
        <x:is>
          <x:t xml:space="preserve">EBIT005</x:t>
        </x:is>
      </x:c>
      <x:c r="C7576" t="inlineStr">
        <x:is>
          <x:t xml:space="preserve">Despesa</x:t>
        </x:is>
      </x:c>
      <x:c r="D7576" t="inlineStr">
        <x:is>
          <x:t xml:space="preserve">Tributárias</x:t>
        </x:is>
      </x:c>
      <x:c r="E7576" t="inlineStr">
        <x:is>
          <x:t xml:space="preserve">E&amp;P</x:t>
        </x:is>
      </x:c>
      <x:c r="F7576" t="n">
        <x:v>-3939</x:v>
      </x:c>
      <x:c r="G7576" t="n">
        <x:v>-4453</x:v>
      </x:c>
      <x:c r="H7576" t="n">
        <x:v>514</x:v>
      </x:c>
      <x:c r="I7576" t="inlineStr">
        <x:is>
          <x:t xml:space="preserve">Atual − trimestre anterior</x:t>
        </x:is>
      </x:c>
    </x:row>
    <x:row r="7577">
      <x:c r="A7577" t="inlineStr">
        <x:is>
          <x:t xml:space="preserve">3T24</x:t>
        </x:is>
      </x:c>
      <x:c r="B7577" t="inlineStr">
        <x:is>
          <x:t xml:space="preserve">EBIT005</x:t>
        </x:is>
      </x:c>
      <x:c r="C7577" t="inlineStr">
        <x:is>
          <x:t xml:space="preserve">Despesa</x:t>
        </x:is>
      </x:c>
      <x:c r="D7577" t="inlineStr">
        <x:is>
          <x:t xml:space="preserve">Tributárias</x:t>
        </x:is>
      </x:c>
      <x:c r="E7577" t="inlineStr">
        <x:is>
          <x:t xml:space="preserve">ELIMINAÇÕES</x:t>
        </x:is>
      </x:c>
      <x:c r="F7577" t="n">
        <x:v>0</x:v>
      </x:c>
      <x:c r="G7577" t="n">
        <x:v>0</x:v>
      </x:c>
      <x:c r="H7577" t="n">
        <x:v>0</x:v>
      </x:c>
      <x:c r="I7577" t="inlineStr">
        <x:is>
          <x:t xml:space="preserve">Atual − trimestre anterior</x:t>
        </x:is>
      </x:c>
    </x:row>
    <x:row r="7578">
      <x:c r="A7578" t="inlineStr">
        <x:is>
          <x:t xml:space="preserve">3T24</x:t>
        </x:is>
      </x:c>
      <x:c r="B7578" t="inlineStr">
        <x:is>
          <x:t xml:space="preserve">EBIT005</x:t>
        </x:is>
      </x:c>
      <x:c r="C7578" t="inlineStr">
        <x:is>
          <x:t xml:space="preserve">Despesa</x:t>
        </x:is>
      </x:c>
      <x:c r="D7578" t="inlineStr">
        <x:is>
          <x:t xml:space="preserve">Tributárias</x:t>
        </x:is>
      </x:c>
      <x:c r="E7578" t="inlineStr">
        <x:is>
          <x:t xml:space="preserve">GÁS &amp; ENERGIA / G&amp;EBC</x:t>
        </x:is>
      </x:c>
      <x:c r="F7578" t="n">
        <x:v>-69</x:v>
      </x:c>
      <x:c r="G7578" t="n">
        <x:v>-42</x:v>
      </x:c>
      <x:c r="H7578" t="n">
        <x:v>-27</x:v>
      </x:c>
      <x:c r="I7578" t="inlineStr">
        <x:is>
          <x:t xml:space="preserve">Atual − trimestre anterior</x:t>
        </x:is>
      </x:c>
    </x:row>
    <x:row r="7579">
      <x:c r="A7579" t="inlineStr">
        <x:is>
          <x:t xml:space="preserve">3T24</x:t>
        </x:is>
      </x:c>
      <x:c r="B7579" t="inlineStr">
        <x:is>
          <x:t xml:space="preserve">EBIT005</x:t>
        </x:is>
      </x:c>
      <x:c r="C7579" t="inlineStr">
        <x:is>
          <x:t xml:space="preserve">Despesa</x:t>
        </x:is>
      </x:c>
      <x:c r="D7579" t="inlineStr">
        <x:is>
          <x:t xml:space="preserve">Tributárias</x:t>
        </x:is>
      </x:c>
      <x:c r="E7579" t="inlineStr">
        <x:is>
          <x:t xml:space="preserve">REFINO / RTC</x:t>
        </x:is>
      </x:c>
      <x:c r="F7579" t="n">
        <x:v>-171</x:v>
      </x:c>
      <x:c r="G7579" t="n">
        <x:v>-145</x:v>
      </x:c>
      <x:c r="H7579" t="n">
        <x:v>-26</x:v>
      </x:c>
      <x:c r="I7579" t="inlineStr">
        <x:is>
          <x:t xml:space="preserve">Atual − trimestre anterior</x:t>
        </x:is>
      </x:c>
    </x:row>
    <x:row r="7580">
      <x:c r="A7580" t="inlineStr">
        <x:is>
          <x:t xml:space="preserve">3T24</x:t>
        </x:is>
      </x:c>
      <x:c r="B7580" t="inlineStr">
        <x:is>
          <x:t xml:space="preserve">EBIT005</x:t>
        </x:is>
      </x:c>
      <x:c r="C7580" t="inlineStr">
        <x:is>
          <x:t xml:space="preserve">Despesa</x:t>
        </x:is>
      </x:c>
      <x:c r="D7580" t="inlineStr">
        <x:is>
          <x:t xml:space="preserve">Tributárias</x:t>
        </x:is>
      </x:c>
      <x:c r="E7580" t="inlineStr">
        <x:is>
          <x:t xml:space="preserve">TOTAL</x:t>
        </x:is>
      </x:c>
      <x:c r="F7580" t="n">
        <x:v>-6078</x:v>
      </x:c>
      <x:c r="G7580" t="n">
        <x:v>-5774</x:v>
      </x:c>
      <x:c r="H7580" t="n">
        <x:v>-304</x:v>
      </x:c>
      <x:c r="I7580" t="inlineStr">
        <x:is>
          <x:t xml:space="preserve">Atual − trimestre anterior</x:t>
        </x:is>
      </x:c>
    </x:row>
    <x:row r="7581">
      <x:c r="A7581" t="inlineStr">
        <x:is>
          <x:t xml:space="preserve">3T24</x:t>
        </x:is>
      </x:c>
      <x:c r="B7581" t="inlineStr">
        <x:is>
          <x:t xml:space="preserve">EBIT006</x:t>
        </x:is>
      </x:c>
      <x:c r="C7581" t="inlineStr">
        <x:is>
          <x:t xml:space="preserve">Despesa</x:t>
        </x:is>
      </x:c>
      <x:c r="D7581" t="inlineStr">
        <x:is>
          <x:t xml:space="preserve">Custos exploratórios p/ extração de petróleo e gás</x:t>
        </x:is>
      </x:c>
      <x:c r="E7581" t="inlineStr">
        <x:is>
          <x:t xml:space="preserve">CORPORATIVO / OUTROS NEGÓCIOS</x:t>
        </x:is>
      </x:c>
      <x:c r="F7581" t="n">
        <x:v>0</x:v>
      </x:c>
      <x:c r="G7581" t="n">
        <x:v>0</x:v>
      </x:c>
      <x:c r="H7581" t="n">
        <x:v>0</x:v>
      </x:c>
      <x:c r="I7581" t="inlineStr">
        <x:is>
          <x:t xml:space="preserve">Atual − trimestre anterior</x:t>
        </x:is>
      </x:c>
    </x:row>
    <x:row r="7582">
      <x:c r="A7582" t="inlineStr">
        <x:is>
          <x:t xml:space="preserve">3T24</x:t>
        </x:is>
      </x:c>
      <x:c r="B7582" t="inlineStr">
        <x:is>
          <x:t xml:space="preserve">EBIT006</x:t>
        </x:is>
      </x:c>
      <x:c r="C7582" t="inlineStr">
        <x:is>
          <x:t xml:space="preserve">Despesa</x:t>
        </x:is>
      </x:c>
      <x:c r="D7582" t="inlineStr">
        <x:is>
          <x:t xml:space="preserve">Custos exploratórios p/ extração de petróleo e gás</x:t>
        </x:is>
      </x:c>
      <x:c r="E7582" t="inlineStr">
        <x:is>
          <x:t xml:space="preserve">E&amp;P</x:t>
        </x:is>
      </x:c>
      <x:c r="F7582" t="n">
        <x:v>-3832</x:v>
      </x:c>
      <x:c r="G7582" t="n">
        <x:v>-1583</x:v>
      </x:c>
      <x:c r="H7582" t="n">
        <x:v>-2249</x:v>
      </x:c>
      <x:c r="I7582" t="inlineStr">
        <x:is>
          <x:t xml:space="preserve">Atual − trimestre anterior</x:t>
        </x:is>
      </x:c>
    </x:row>
    <x:row r="7583">
      <x:c r="A7583" t="inlineStr">
        <x:is>
          <x:t xml:space="preserve">3T24</x:t>
        </x:is>
      </x:c>
      <x:c r="B7583" t="inlineStr">
        <x:is>
          <x:t xml:space="preserve">EBIT006</x:t>
        </x:is>
      </x:c>
      <x:c r="C7583" t="inlineStr">
        <x:is>
          <x:t xml:space="preserve">Despesa</x:t>
        </x:is>
      </x:c>
      <x:c r="D7583" t="inlineStr">
        <x:is>
          <x:t xml:space="preserve">Custos exploratórios p/ extração de petróleo e gás</x:t>
        </x:is>
      </x:c>
      <x:c r="E7583" t="inlineStr">
        <x:is>
          <x:t xml:space="preserve">ELIMINAÇÕES</x:t>
        </x:is>
      </x:c>
      <x:c r="F7583" t="n">
        <x:v>0</x:v>
      </x:c>
      <x:c r="G7583" t="n">
        <x:v>0</x:v>
      </x:c>
      <x:c r="H7583" t="n">
        <x:v>0</x:v>
      </x:c>
      <x:c r="I7583" t="inlineStr">
        <x:is>
          <x:t xml:space="preserve">Atual − trimestre anterior</x:t>
        </x:is>
      </x:c>
    </x:row>
    <x:row r="7584">
      <x:c r="A7584" t="inlineStr">
        <x:is>
          <x:t xml:space="preserve">3T24</x:t>
        </x:is>
      </x:c>
      <x:c r="B7584" t="inlineStr">
        <x:is>
          <x:t xml:space="preserve">EBIT006</x:t>
        </x:is>
      </x:c>
      <x:c r="C7584" t="inlineStr">
        <x:is>
          <x:t xml:space="preserve">Despesa</x:t>
        </x:is>
      </x:c>
      <x:c r="D7584" t="inlineStr">
        <x:is>
          <x:t xml:space="preserve">Custos exploratórios p/ extração de petróleo e gás</x:t>
        </x:is>
      </x:c>
      <x:c r="E7584" t="inlineStr">
        <x:is>
          <x:t xml:space="preserve">GÁS &amp; ENERGIA / G&amp;EBC</x:t>
        </x:is>
      </x:c>
      <x:c r="F7584" t="n">
        <x:v>0</x:v>
      </x:c>
      <x:c r="G7584" t="n">
        <x:v>0</x:v>
      </x:c>
      <x:c r="H7584" t="n">
        <x:v>0</x:v>
      </x:c>
      <x:c r="I7584" t="inlineStr">
        <x:is>
          <x:t xml:space="preserve">Atual − trimestre anterior</x:t>
        </x:is>
      </x:c>
    </x:row>
    <x:row r="7585">
      <x:c r="A7585" t="inlineStr">
        <x:is>
          <x:t xml:space="preserve">3T24</x:t>
        </x:is>
      </x:c>
      <x:c r="B7585" t="inlineStr">
        <x:is>
          <x:t xml:space="preserve">EBIT006</x:t>
        </x:is>
      </x:c>
      <x:c r="C7585" t="inlineStr">
        <x:is>
          <x:t xml:space="preserve">Despesa</x:t>
        </x:is>
      </x:c>
      <x:c r="D7585" t="inlineStr">
        <x:is>
          <x:t xml:space="preserve">Custos exploratórios p/ extração de petróleo e gás</x:t>
        </x:is>
      </x:c>
      <x:c r="E7585" t="inlineStr">
        <x:is>
          <x:t xml:space="preserve">REFINO / RTC</x:t>
        </x:is>
      </x:c>
      <x:c r="F7585" t="n">
        <x:v>0</x:v>
      </x:c>
      <x:c r="G7585" t="n">
        <x:v>0</x:v>
      </x:c>
      <x:c r="H7585" t="n">
        <x:v>0</x:v>
      </x:c>
      <x:c r="I7585" t="inlineStr">
        <x:is>
          <x:t xml:space="preserve">Atual − trimestre anterior</x:t>
        </x:is>
      </x:c>
    </x:row>
    <x:row r="7586">
      <x:c r="A7586" t="inlineStr">
        <x:is>
          <x:t xml:space="preserve">3T24</x:t>
        </x:is>
      </x:c>
      <x:c r="B7586" t="inlineStr">
        <x:is>
          <x:t xml:space="preserve">EBIT006</x:t>
        </x:is>
      </x:c>
      <x:c r="C7586" t="inlineStr">
        <x:is>
          <x:t xml:space="preserve">Despesa</x:t>
        </x:is>
      </x:c>
      <x:c r="D7586" t="inlineStr">
        <x:is>
          <x:t xml:space="preserve">Custos exploratórios p/ extração de petróleo e gás</x:t>
        </x:is>
      </x:c>
      <x:c r="E7586" t="inlineStr">
        <x:is>
          <x:t xml:space="preserve">TOTAL</x:t>
        </x:is>
      </x:c>
      <x:c r="F7586" t="n">
        <x:v>-3832</x:v>
      </x:c>
      <x:c r="G7586" t="n">
        <x:v>-1583</x:v>
      </x:c>
      <x:c r="H7586" t="n">
        <x:v>-2249</x:v>
      </x:c>
      <x:c r="I7586" t="inlineStr">
        <x:is>
          <x:t xml:space="preserve">Atual − trimestre anterior</x:t>
        </x:is>
      </x:c>
    </x:row>
    <x:row r="7587">
      <x:c r="A7587" t="inlineStr">
        <x:is>
          <x:t xml:space="preserve">3T24</x:t>
        </x:is>
      </x:c>
      <x:c r="B7587" t="inlineStr">
        <x:is>
          <x:t xml:space="preserve">EBIT007</x:t>
        </x:is>
      </x:c>
      <x:c r="C7587" t="inlineStr">
        <x:is>
          <x:t xml:space="preserve">Despesa</x:t>
        </x:is>
      </x:c>
      <x:c r="D7587" t="inlineStr">
        <x:is>
          <x:t xml:space="preserve">Custos com pesquisa e desenvolvimento tecnológico</x:t>
        </x:is>
      </x:c>
      <x:c r="E7587" t="inlineStr">
        <x:is>
          <x:t xml:space="preserve">CORPORATIVO / OUTROS NEGÓCIOS</x:t>
        </x:is>
      </x:c>
      <x:c r="F7587" t="n">
        <x:v>-600</x:v>
      </x:c>
      <x:c r="G7587" t="n">
        <x:v>-440</x:v>
      </x:c>
      <x:c r="H7587" t="n">
        <x:v>-160</x:v>
      </x:c>
      <x:c r="I7587" t="inlineStr">
        <x:is>
          <x:t xml:space="preserve">Atual − trimestre anterior</x:t>
        </x:is>
      </x:c>
    </x:row>
    <x:row r="7588">
      <x:c r="A7588" t="inlineStr">
        <x:is>
          <x:t xml:space="preserve">3T24</x:t>
        </x:is>
      </x:c>
      <x:c r="B7588" t="inlineStr">
        <x:is>
          <x:t xml:space="preserve">EBIT007</x:t>
        </x:is>
      </x:c>
      <x:c r="C7588" t="inlineStr">
        <x:is>
          <x:t xml:space="preserve">Despesa</x:t>
        </x:is>
      </x:c>
      <x:c r="D7588" t="inlineStr">
        <x:is>
          <x:t xml:space="preserve">Custos com pesquisa e desenvolvimento tecnológico</x:t>
        </x:is>
      </x:c>
      <x:c r="E7588" t="inlineStr">
        <x:is>
          <x:t xml:space="preserve">E&amp;P</x:t>
        </x:is>
      </x:c>
      <x:c r="F7588" t="n">
        <x:v>-2359</x:v>
      </x:c>
      <x:c r="G7588" t="n">
        <x:v>-1455</x:v>
      </x:c>
      <x:c r="H7588" t="n">
        <x:v>-904</x:v>
      </x:c>
      <x:c r="I7588" t="inlineStr">
        <x:is>
          <x:t xml:space="preserve">Atual − trimestre anterior</x:t>
        </x:is>
      </x:c>
    </x:row>
    <x:row r="7589">
      <x:c r="A7589" t="inlineStr">
        <x:is>
          <x:t xml:space="preserve">3T24</x:t>
        </x:is>
      </x:c>
      <x:c r="B7589" t="inlineStr">
        <x:is>
          <x:t xml:space="preserve">EBIT007</x:t>
        </x:is>
      </x:c>
      <x:c r="C7589" t="inlineStr">
        <x:is>
          <x:t xml:space="preserve">Despesa</x:t>
        </x:is>
      </x:c>
      <x:c r="D7589" t="inlineStr">
        <x:is>
          <x:t xml:space="preserve">Custos com pesquisa e desenvolvimento tecnológico</x:t>
        </x:is>
      </x:c>
      <x:c r="E7589" t="inlineStr">
        <x:is>
          <x:t xml:space="preserve">ELIMINAÇÕES</x:t>
        </x:is>
      </x:c>
      <x:c r="F7589" t="n">
        <x:v>0</x:v>
      </x:c>
      <x:c r="G7589" t="n">
        <x:v>0</x:v>
      </x:c>
      <x:c r="H7589" t="n">
        <x:v>0</x:v>
      </x:c>
      <x:c r="I7589" t="inlineStr">
        <x:is>
          <x:t xml:space="preserve">Atual − trimestre anterior</x:t>
        </x:is>
      </x:c>
    </x:row>
    <x:row r="7590">
      <x:c r="A7590" t="inlineStr">
        <x:is>
          <x:t xml:space="preserve">3T24</x:t>
        </x:is>
      </x:c>
      <x:c r="B7590" t="inlineStr">
        <x:is>
          <x:t xml:space="preserve">EBIT007</x:t>
        </x:is>
      </x:c>
      <x:c r="C7590" t="inlineStr">
        <x:is>
          <x:t xml:space="preserve">Despesa</x:t>
        </x:is>
      </x:c>
      <x:c r="D7590" t="inlineStr">
        <x:is>
          <x:t xml:space="preserve">Custos com pesquisa e desenvolvimento tecnológico</x:t>
        </x:is>
      </x:c>
      <x:c r="E7590" t="inlineStr">
        <x:is>
          <x:t xml:space="preserve">GÁS &amp; ENERGIA / G&amp;EBC</x:t>
        </x:is>
      </x:c>
      <x:c r="F7590" t="n">
        <x:v>-18</x:v>
      </x:c>
      <x:c r="G7590" t="n">
        <x:v>-8</x:v>
      </x:c>
      <x:c r="H7590" t="n">
        <x:v>-10</x:v>
      </x:c>
      <x:c r="I7590" t="inlineStr">
        <x:is>
          <x:t xml:space="preserve">Atual − trimestre anterior</x:t>
        </x:is>
      </x:c>
    </x:row>
    <x:row r="7591">
      <x:c r="A7591" t="inlineStr">
        <x:is>
          <x:t xml:space="preserve">3T24</x:t>
        </x:is>
      </x:c>
      <x:c r="B7591" t="inlineStr">
        <x:is>
          <x:t xml:space="preserve">EBIT007</x:t>
        </x:is>
      </x:c>
      <x:c r="C7591" t="inlineStr">
        <x:is>
          <x:t xml:space="preserve">Despesa</x:t>
        </x:is>
      </x:c>
      <x:c r="D7591" t="inlineStr">
        <x:is>
          <x:t xml:space="preserve">Custos com pesquisa e desenvolvimento tecnológico</x:t>
        </x:is>
      </x:c>
      <x:c r="E7591" t="inlineStr">
        <x:is>
          <x:t xml:space="preserve">REFINO / RTC</x:t>
        </x:is>
      </x:c>
      <x:c r="F7591" t="n">
        <x:v>-23</x:v>
      </x:c>
      <x:c r="G7591" t="n">
        <x:v>-13</x:v>
      </x:c>
      <x:c r="H7591" t="n">
        <x:v>-10</x:v>
      </x:c>
      <x:c r="I7591" t="inlineStr">
        <x:is>
          <x:t xml:space="preserve">Atual − trimestre anterior</x:t>
        </x:is>
      </x:c>
    </x:row>
    <x:row r="7592">
      <x:c r="A7592" t="inlineStr">
        <x:is>
          <x:t xml:space="preserve">3T24</x:t>
        </x:is>
      </x:c>
      <x:c r="B7592" t="inlineStr">
        <x:is>
          <x:t xml:space="preserve">EBIT007</x:t>
        </x:is>
      </x:c>
      <x:c r="C7592" t="inlineStr">
        <x:is>
          <x:t xml:space="preserve">Despesa</x:t>
        </x:is>
      </x:c>
      <x:c r="D7592" t="inlineStr">
        <x:is>
          <x:t xml:space="preserve">Custos com pesquisa e desenvolvimento tecnológico</x:t>
        </x:is>
      </x:c>
      <x:c r="E7592" t="inlineStr">
        <x:is>
          <x:t xml:space="preserve">TOTAL</x:t>
        </x:is>
      </x:c>
      <x:c r="F7592" t="n">
        <x:v>-3000</x:v>
      </x:c>
      <x:c r="G7592" t="n">
        <x:v>-1916</x:v>
      </x:c>
      <x:c r="H7592" t="n">
        <x:v>-1084</x:v>
      </x:c>
      <x:c r="I7592" t="inlineStr">
        <x:is>
          <x:t xml:space="preserve">Atual − trimestre anterior</x:t>
        </x:is>
      </x:c>
    </x:row>
    <x:row r="7593">
      <x:c r="A7593" t="inlineStr">
        <x:is>
          <x:t xml:space="preserve">3T24</x:t>
        </x:is>
      </x:c>
      <x:c r="B7593" t="inlineStr">
        <x:is>
          <x:t xml:space="preserve">EBIT009A</x:t>
        </x:is>
      </x:c>
      <x:c r="C7593" t="inlineStr">
        <x:is>
          <x:t xml:space="preserve">Despesa</x:t>
        </x:is>
      </x:c>
      <x:c r="D7593" t="inlineStr">
        <x:is>
          <x:t xml:space="preserve">Reversão (Perda), líquida, no valor de recuperação de ativos - Impairment</x:t>
        </x:is>
      </x:c>
      <x:c r="E7593" t="inlineStr">
        <x:is>
          <x:t xml:space="preserve">CORPORATIVO / OUTROS NEGÓCIOS</x:t>
        </x:is>
      </x:c>
      <x:c r="F7593" t="n">
        <x:v>66</x:v>
      </x:c>
      <x:c r="G7593" t="n">
        <x:v>66</x:v>
      </x:c>
      <x:c r="H7593" t="n">
        <x:v>0</x:v>
      </x:c>
      <x:c r="I7593" t="inlineStr">
        <x:is>
          <x:t xml:space="preserve">Atual − trimestre anterior</x:t>
        </x:is>
      </x:c>
    </x:row>
    <x:row r="7594">
      <x:c r="A7594" t="inlineStr">
        <x:is>
          <x:t xml:space="preserve">3T24</x:t>
        </x:is>
      </x:c>
      <x:c r="B7594" t="inlineStr">
        <x:is>
          <x:t xml:space="preserve">EBIT009A</x:t>
        </x:is>
      </x:c>
      <x:c r="C7594" t="inlineStr">
        <x:is>
          <x:t xml:space="preserve">Despesa</x:t>
        </x:is>
      </x:c>
      <x:c r="D7594" t="inlineStr">
        <x:is>
          <x:t xml:space="preserve">Reversão (Perda), líquida, no valor de recuperação de ativos - Impairment</x:t>
        </x:is>
      </x:c>
      <x:c r="E7594" t="inlineStr">
        <x:is>
          <x:t xml:space="preserve">E&amp;P</x:t>
        </x:is>
      </x:c>
      <x:c r="F7594" t="n">
        <x:v>-21</x:v>
      </x:c>
      <x:c r="G7594" t="n">
        <x:v>-21</x:v>
      </x:c>
      <x:c r="H7594" t="n">
        <x:v>0</x:v>
      </x:c>
      <x:c r="I7594" t="inlineStr">
        <x:is>
          <x:t xml:space="preserve">Atual − trimestre anterior</x:t>
        </x:is>
      </x:c>
    </x:row>
    <x:row r="7595">
      <x:c r="A7595" t="inlineStr">
        <x:is>
          <x:t xml:space="preserve">3T24</x:t>
        </x:is>
      </x:c>
      <x:c r="B7595" t="inlineStr">
        <x:is>
          <x:t xml:space="preserve">EBIT009A</x:t>
        </x:is>
      </x:c>
      <x:c r="C7595" t="inlineStr">
        <x:is>
          <x:t xml:space="preserve">Despesa</x:t>
        </x:is>
      </x:c>
      <x:c r="D7595" t="inlineStr">
        <x:is>
          <x:t xml:space="preserve">Reversão (Perda), líquida, no valor de recuperação de ativos - Impairment</x:t>
        </x:is>
      </x:c>
      <x:c r="E7595" t="inlineStr">
        <x:is>
          <x:t xml:space="preserve">ELIMINAÇÕES</x:t>
        </x:is>
      </x:c>
      <x:c r="F7595" t="n">
        <x:v>0</x:v>
      </x:c>
      <x:c r="G7595" t="n">
        <x:v>0</x:v>
      </x:c>
      <x:c r="H7595" t="n">
        <x:v>0</x:v>
      </x:c>
      <x:c r="I7595" t="inlineStr">
        <x:is>
          <x:t xml:space="preserve">Atual − trimestre anterior</x:t>
        </x:is>
      </x:c>
    </x:row>
    <x:row r="7596">
      <x:c r="A7596" t="inlineStr">
        <x:is>
          <x:t xml:space="preserve">3T24</x:t>
        </x:is>
      </x:c>
      <x:c r="B7596" t="inlineStr">
        <x:is>
          <x:t xml:space="preserve">EBIT009A</x:t>
        </x:is>
      </x:c>
      <x:c r="C7596" t="inlineStr">
        <x:is>
          <x:t xml:space="preserve">Despesa</x:t>
        </x:is>
      </x:c>
      <x:c r="D7596" t="inlineStr">
        <x:is>
          <x:t xml:space="preserve">Reversão (Perda), líquida, no valor de recuperação de ativos - Impairment</x:t>
        </x:is>
      </x:c>
      <x:c r="E7596" t="inlineStr">
        <x:is>
          <x:t xml:space="preserve">GÁS &amp; ENERGIA / G&amp;EBC</x:t>
        </x:is>
      </x:c>
      <x:c r="F7596" t="n">
        <x:v>0</x:v>
      </x:c>
      <x:c r="G7596" t="n">
        <x:v>0</x:v>
      </x:c>
      <x:c r="H7596" t="n">
        <x:v>0</x:v>
      </x:c>
      <x:c r="I7596" t="inlineStr">
        <x:is>
          <x:t xml:space="preserve">Atual − trimestre anterior</x:t>
        </x:is>
      </x:c>
    </x:row>
    <x:row r="7597">
      <x:c r="A7597" t="inlineStr">
        <x:is>
          <x:t xml:space="preserve">3T24</x:t>
        </x:is>
      </x:c>
      <x:c r="B7597" t="inlineStr">
        <x:is>
          <x:t xml:space="preserve">EBIT009A</x:t>
        </x:is>
      </x:c>
      <x:c r="C7597" t="inlineStr">
        <x:is>
          <x:t xml:space="preserve">Despesa</x:t>
        </x:is>
      </x:c>
      <x:c r="D7597" t="inlineStr">
        <x:is>
          <x:t xml:space="preserve">Reversão (Perda), líquida, no valor de recuperação de ativos - Impairment</x:t>
        </x:is>
      </x:c>
      <x:c r="E7597" t="inlineStr">
        <x:is>
          <x:t xml:space="preserve">REFINO / RTC</x:t>
        </x:is>
      </x:c>
      <x:c r="F7597" t="n">
        <x:v>201</x:v>
      </x:c>
      <x:c r="G7597" t="n">
        <x:v>201</x:v>
      </x:c>
      <x:c r="H7597" t="n">
        <x:v>0</x:v>
      </x:c>
      <x:c r="I7597" t="inlineStr">
        <x:is>
          <x:t xml:space="preserve">Atual − trimestre anterior</x:t>
        </x:is>
      </x:c>
    </x:row>
    <x:row r="7598">
      <x:c r="A7598" t="inlineStr">
        <x:is>
          <x:t xml:space="preserve">3T24</x:t>
        </x:is>
      </x:c>
      <x:c r="B7598" t="inlineStr">
        <x:is>
          <x:t xml:space="preserve">EBIT009A</x:t>
        </x:is>
      </x:c>
      <x:c r="C7598" t="inlineStr">
        <x:is>
          <x:t xml:space="preserve">Despesa</x:t>
        </x:is>
      </x:c>
      <x:c r="D7598" t="inlineStr">
        <x:is>
          <x:t xml:space="preserve">Reversão (Perda), líquida, no valor de recuperação de ativos - Impairment</x:t>
        </x:is>
      </x:c>
      <x:c r="E7598" t="inlineStr">
        <x:is>
          <x:t xml:space="preserve">TOTAL</x:t>
        </x:is>
      </x:c>
      <x:c r="F7598" t="n">
        <x:v>246</x:v>
      </x:c>
      <x:c r="G7598" t="n">
        <x:v>246</x:v>
      </x:c>
      <x:c r="H7598" t="n">
        <x:v>0</x:v>
      </x:c>
      <x:c r="I7598" t="inlineStr">
        <x:is>
          <x:t xml:space="preserve">Atual − trimestre anterior</x:t>
        </x:is>
      </x:c>
    </x:row>
    <x:row r="7599">
      <x:c r="A7599" t="inlineStr">
        <x:is>
          <x:t xml:space="preserve">3T24</x:t>
        </x:is>
      </x:c>
      <x:c r="B7599" t="inlineStr">
        <x:is>
          <x:t xml:space="preserve">EBIT010</x:t>
        </x:is>
      </x:c>
      <x:c r="C7599" t="inlineStr">
        <x:is>
          <x:t xml:space="preserve">Despesa</x:t>
        </x:is>
      </x:c>
      <x:c r="D7599" t="inlineStr">
        <x:is>
          <x:t xml:space="preserve">Outras receitas (despesas) operacionais líquidas</x:t>
        </x:is>
      </x:c>
      <x:c r="E7599" t="inlineStr">
        <x:is>
          <x:t xml:space="preserve">CORPORATIVO / OUTROS NEGÓCIOS</x:t>
        </x:is>
      </x:c>
      <x:c r="F7599" t="n">
        <x:v>-11351</x:v>
      </x:c>
      <x:c r="G7599" t="n">
        <x:v>-9437</x:v>
      </x:c>
      <x:c r="H7599" t="n">
        <x:v>-1914</x:v>
      </x:c>
      <x:c r="I7599" t="inlineStr">
        <x:is>
          <x:t xml:space="preserve">Atual − trimestre anterior</x:t>
        </x:is>
      </x:c>
    </x:row>
    <x:row r="7600">
      <x:c r="A7600" t="inlineStr">
        <x:is>
          <x:t xml:space="preserve">3T24</x:t>
        </x:is>
      </x:c>
      <x:c r="B7600" t="inlineStr">
        <x:is>
          <x:t xml:space="preserve">EBIT010</x:t>
        </x:is>
      </x:c>
      <x:c r="C7600" t="inlineStr">
        <x:is>
          <x:t xml:space="preserve">Despesa</x:t>
        </x:is>
      </x:c>
      <x:c r="D7600" t="inlineStr">
        <x:is>
          <x:t xml:space="preserve">Outras receitas (despesas) operacionais líquidas</x:t>
        </x:is>
      </x:c>
      <x:c r="E7600" t="inlineStr">
        <x:is>
          <x:t xml:space="preserve">E&amp;P</x:t>
        </x:is>
      </x:c>
      <x:c r="F7600" t="n">
        <x:v>-7710</x:v>
      </x:c>
      <x:c r="G7600" t="n">
        <x:v>-3585</x:v>
      </x:c>
      <x:c r="H7600" t="n">
        <x:v>-4125</x:v>
      </x:c>
      <x:c r="I7600" t="inlineStr">
        <x:is>
          <x:t xml:space="preserve">Atual − trimestre anterior</x:t>
        </x:is>
      </x:c>
    </x:row>
    <x:row r="7601">
      <x:c r="A7601" t="inlineStr">
        <x:is>
          <x:t xml:space="preserve">3T24</x:t>
        </x:is>
      </x:c>
      <x:c r="B7601" t="inlineStr">
        <x:is>
          <x:t xml:space="preserve">EBIT010</x:t>
        </x:is>
      </x:c>
      <x:c r="C7601" t="inlineStr">
        <x:is>
          <x:t xml:space="preserve">Despesa</x:t>
        </x:is>
      </x:c>
      <x:c r="D7601" t="inlineStr">
        <x:is>
          <x:t xml:space="preserve">Outras receitas (despesas) operacionais líquidas</x:t>
        </x:is>
      </x:c>
      <x:c r="E7601" t="inlineStr">
        <x:is>
          <x:t xml:space="preserve">ELIMINAÇÕES</x:t>
        </x:is>
      </x:c>
      <x:c r="F7601" t="n">
        <x:v>0</x:v>
      </x:c>
      <x:c r="G7601" t="n">
        <x:v>0</x:v>
      </x:c>
      <x:c r="H7601" t="n">
        <x:v>0</x:v>
      </x:c>
      <x:c r="I7601" t="inlineStr">
        <x:is>
          <x:t xml:space="preserve">Atual − trimestre anterior</x:t>
        </x:is>
      </x:c>
    </x:row>
    <x:row r="7602">
      <x:c r="A7602" t="inlineStr">
        <x:is>
          <x:t xml:space="preserve">3T24</x:t>
        </x:is>
      </x:c>
      <x:c r="B7602" t="inlineStr">
        <x:is>
          <x:t xml:space="preserve">EBIT010</x:t>
        </x:is>
      </x:c>
      <x:c r="C7602" t="inlineStr">
        <x:is>
          <x:t xml:space="preserve">Despesa</x:t>
        </x:is>
      </x:c>
      <x:c r="D7602" t="inlineStr">
        <x:is>
          <x:t xml:space="preserve">Outras receitas (despesas) operacionais líquidas</x:t>
        </x:is>
      </x:c>
      <x:c r="E7602" t="inlineStr">
        <x:is>
          <x:t xml:space="preserve">GÁS &amp; ENERGIA / G&amp;EBC</x:t>
        </x:is>
      </x:c>
      <x:c r="F7602" t="n">
        <x:v>-1244</x:v>
      </x:c>
      <x:c r="G7602" t="n">
        <x:v>-958</x:v>
      </x:c>
      <x:c r="H7602" t="n">
        <x:v>-286</x:v>
      </x:c>
      <x:c r="I7602" t="inlineStr">
        <x:is>
          <x:t xml:space="preserve">Atual − trimestre anterior</x:t>
        </x:is>
      </x:c>
    </x:row>
    <x:row r="7603">
      <x:c r="A7603" t="inlineStr">
        <x:is>
          <x:t xml:space="preserve">3T24</x:t>
        </x:is>
      </x:c>
      <x:c r="B7603" t="inlineStr">
        <x:is>
          <x:t xml:space="preserve">EBIT010</x:t>
        </x:is>
      </x:c>
      <x:c r="C7603" t="inlineStr">
        <x:is>
          <x:t xml:space="preserve">Despesa</x:t>
        </x:is>
      </x:c>
      <x:c r="D7603" t="inlineStr">
        <x:is>
          <x:t xml:space="preserve">Outras receitas (despesas) operacionais líquidas</x:t>
        </x:is>
      </x:c>
      <x:c r="E7603" t="inlineStr">
        <x:is>
          <x:t xml:space="preserve">REFINO / RTC</x:t>
        </x:is>
      </x:c>
      <x:c r="F7603" t="n">
        <x:v>-2552</x:v>
      </x:c>
      <x:c r="G7603" t="n">
        <x:v>-1410</x:v>
      </x:c>
      <x:c r="H7603" t="n">
        <x:v>-1142</x:v>
      </x:c>
      <x:c r="I7603" t="inlineStr">
        <x:is>
          <x:t xml:space="preserve">Atual − trimestre anterior</x:t>
        </x:is>
      </x:c>
    </x:row>
    <x:row r="7604">
      <x:c r="A7604" t="inlineStr">
        <x:is>
          <x:t xml:space="preserve">3T24</x:t>
        </x:is>
      </x:c>
      <x:c r="B7604" t="inlineStr">
        <x:is>
          <x:t xml:space="preserve">EBIT010</x:t>
        </x:is>
      </x:c>
      <x:c r="C7604" t="inlineStr">
        <x:is>
          <x:t xml:space="preserve">Despesa</x:t>
        </x:is>
      </x:c>
      <x:c r="D7604" t="inlineStr">
        <x:is>
          <x:t xml:space="preserve">Outras receitas (despesas) operacionais líquidas</x:t>
        </x:is>
      </x:c>
      <x:c r="E7604" t="inlineStr">
        <x:is>
          <x:t xml:space="preserve">TOTAL</x:t>
        </x:is>
      </x:c>
      <x:c r="F7604" t="n">
        <x:v>-22857</x:v>
      </x:c>
      <x:c r="G7604" t="n">
        <x:v>-15390</x:v>
      </x:c>
      <x:c r="H7604" t="n">
        <x:v>-7467</x:v>
      </x:c>
      <x:c r="I7604" t="inlineStr">
        <x:is>
          <x:t xml:space="preserve">Atual − trimestre anterior</x:t>
        </x:is>
      </x:c>
    </x:row>
    <x:row r="7605">
      <x:c r="A7605" t="inlineStr">
        <x:is>
          <x:t xml:space="preserve">3T24</x:t>
        </x:is>
      </x:c>
      <x:c r="B7605" t="inlineStr">
        <x:is>
          <x:t xml:space="preserve">EBIT011</x:t>
        </x:is>
      </x:c>
      <x:c r="C7605" t="inlineStr">
        <x:is>
          <x:t xml:space="preserve">Despesas Totais</x:t>
        </x:is>
      </x:c>
      <x:c r="D7605" t="inlineStr">
        <x:is>
          <x:t xml:space="preserve">Despesas</x:t>
        </x:is>
      </x:c>
      <x:c r="E7605" t="inlineStr">
        <x:is>
          <x:t xml:space="preserve">CORPORATIVO / OUTROS NEGÓCIOS</x:t>
        </x:is>
      </x:c>
      <x:c r="F7605" t="n">
        <x:v>-19119</x:v>
      </x:c>
      <x:c r="G7605" t="n">
        <x:v>-14668</x:v>
      </x:c>
      <x:c r="H7605" t="n">
        <x:v>-4451</x:v>
      </x:c>
      <x:c r="I7605" t="inlineStr">
        <x:is>
          <x:t xml:space="preserve">Atual − trimestre anterior</x:t>
        </x:is>
      </x:c>
    </x:row>
    <x:row r="7606">
      <x:c r="A7606" t="inlineStr">
        <x:is>
          <x:t xml:space="preserve">3T24</x:t>
        </x:is>
      </x:c>
      <x:c r="B7606" t="inlineStr">
        <x:is>
          <x:t xml:space="preserve">EBIT011</x:t>
        </x:is>
      </x:c>
      <x:c r="C7606" t="inlineStr">
        <x:is>
          <x:t xml:space="preserve">Despesas Totais</x:t>
        </x:is>
      </x:c>
      <x:c r="D7606" t="inlineStr">
        <x:is>
          <x:t xml:space="preserve">Despesas</x:t>
        </x:is>
      </x:c>
      <x:c r="E7606" t="inlineStr">
        <x:is>
          <x:t xml:space="preserve">E&amp;P</x:t>
        </x:is>
      </x:c>
      <x:c r="F7606" t="n">
        <x:v>-18085</x:v>
      </x:c>
      <x:c r="G7606" t="n">
        <x:v>-11317</x:v>
      </x:c>
      <x:c r="H7606" t="n">
        <x:v>-6768</x:v>
      </x:c>
      <x:c r="I7606" t="inlineStr">
        <x:is>
          <x:t xml:space="preserve">Atual − trimestre anterior</x:t>
        </x:is>
      </x:c>
    </x:row>
    <x:row r="7607">
      <x:c r="A7607" t="inlineStr">
        <x:is>
          <x:t xml:space="preserve">3T24</x:t>
        </x:is>
      </x:c>
      <x:c r="B7607" t="inlineStr">
        <x:is>
          <x:t xml:space="preserve">EBIT011</x:t>
        </x:is>
      </x:c>
      <x:c r="C7607" t="inlineStr">
        <x:is>
          <x:t xml:space="preserve">Despesas Totais</x:t>
        </x:is>
      </x:c>
      <x:c r="D7607" t="inlineStr">
        <x:is>
          <x:t xml:space="preserve">Despesas</x:t>
        </x:is>
      </x:c>
      <x:c r="E7607" t="inlineStr">
        <x:is>
          <x:t xml:space="preserve">ELIMINAÇÕES</x:t>
        </x:is>
      </x:c>
      <x:c r="F7607" t="n">
        <x:v>0</x:v>
      </x:c>
      <x:c r="G7607" t="n">
        <x:v>0</x:v>
      </x:c>
      <x:c r="H7607" t="n">
        <x:v>0</x:v>
      </x:c>
      <x:c r="I7607" t="inlineStr">
        <x:is>
          <x:t xml:space="preserve">Atual − trimestre anterior</x:t>
        </x:is>
      </x:c>
    </x:row>
    <x:row r="7608">
      <x:c r="A7608" t="inlineStr">
        <x:is>
          <x:t xml:space="preserve">3T24</x:t>
        </x:is>
      </x:c>
      <x:c r="B7608" t="inlineStr">
        <x:is>
          <x:t xml:space="preserve">EBIT011</x:t>
        </x:is>
      </x:c>
      <x:c r="C7608" t="inlineStr">
        <x:is>
          <x:t xml:space="preserve">Despesas Totais</x:t>
        </x:is>
      </x:c>
      <x:c r="D7608" t="inlineStr">
        <x:is>
          <x:t xml:space="preserve">Despesas</x:t>
        </x:is>
      </x:c>
      <x:c r="E7608" t="inlineStr">
        <x:is>
          <x:t xml:space="preserve">GÁS &amp; ENERGIA / G&amp;EBC</x:t>
        </x:is>
      </x:c>
      <x:c r="F7608" t="n">
        <x:v>-13376</x:v>
      </x:c>
      <x:c r="G7608" t="n">
        <x:v>-8937</x:v>
      </x:c>
      <x:c r="H7608" t="n">
        <x:v>-4439</x:v>
      </x:c>
      <x:c r="I7608" t="inlineStr">
        <x:is>
          <x:t xml:space="preserve">Atual − trimestre anterior</x:t>
        </x:is>
      </x:c>
    </x:row>
    <x:row r="7609">
      <x:c r="A7609" t="inlineStr">
        <x:is>
          <x:t xml:space="preserve">3T24</x:t>
        </x:is>
      </x:c>
      <x:c r="B7609" t="inlineStr">
        <x:is>
          <x:t xml:space="preserve">EBIT011</x:t>
        </x:is>
      </x:c>
      <x:c r="C7609" t="inlineStr">
        <x:is>
          <x:t xml:space="preserve">Despesas Totais</x:t>
        </x:is>
      </x:c>
      <x:c r="D7609" t="inlineStr">
        <x:is>
          <x:t xml:space="preserve">Despesas</x:t>
        </x:is>
      </x:c>
      <x:c r="E7609" t="inlineStr">
        <x:is>
          <x:t xml:space="preserve">REFINO / RTC</x:t>
        </x:is>
      </x:c>
      <x:c r="F7609" t="n">
        <x:v>-12133</x:v>
      </x:c>
      <x:c r="G7609" t="n">
        <x:v>-7803</x:v>
      </x:c>
      <x:c r="H7609" t="n">
        <x:v>-4330</x:v>
      </x:c>
      <x:c r="I7609" t="inlineStr">
        <x:is>
          <x:t xml:space="preserve">Atual − trimestre anterior</x:t>
        </x:is>
      </x:c>
    </x:row>
    <x:row r="7610">
      <x:c r="A7610" t="inlineStr">
        <x:is>
          <x:t xml:space="preserve">3T24</x:t>
        </x:is>
      </x:c>
      <x:c r="B7610" t="inlineStr">
        <x:is>
          <x:t xml:space="preserve">EBIT011</x:t>
        </x:is>
      </x:c>
      <x:c r="C7610" t="inlineStr">
        <x:is>
          <x:t xml:space="preserve">Despesas Totais</x:t>
        </x:is>
      </x:c>
      <x:c r="D7610" t="inlineStr">
        <x:is>
          <x:t xml:space="preserve">Despesas</x:t>
        </x:is>
      </x:c>
      <x:c r="E7610" t="inlineStr">
        <x:is>
          <x:t xml:space="preserve">TOTAL</x:t>
        </x:is>
      </x:c>
      <x:c r="F7610" t="n">
        <x:v>-62713</x:v>
      </x:c>
      <x:c r="G7610" t="n">
        <x:v>-42725</x:v>
      </x:c>
      <x:c r="H7610" t="n">
        <x:v>-19988</x:v>
      </x:c>
      <x:c r="I7610" t="inlineStr">
        <x:is>
          <x:t xml:space="preserve">Atual − trimestre anterior</x:t>
        </x:is>
      </x:c>
    </x:row>
    <x:row r="7611">
      <x:c r="A7611" t="inlineStr">
        <x:is>
          <x:t xml:space="preserve">3T24</x:t>
        </x:is>
      </x:c>
      <x:c r="B7611" t="inlineStr">
        <x:is>
          <x:t xml:space="preserve">EBIT012</x:t>
        </x:is>
      </x:c>
      <x:c r="C7611" t="inlineStr">
        <x:is>
          <x:t xml:space="preserve">Lucro Operacional Total</x:t>
        </x:is>
      </x:c>
      <x:c r="D7611" t="inlineStr">
        <x:is>
          <x:t xml:space="preserve">Lucro (prejuízo) antes do resultado financeiro, das participações e impostos</x:t>
        </x:is>
      </x:c>
      <x:c r="E7611" t="inlineStr">
        <x:is>
          <x:t xml:space="preserve">CORPORATIVO / OUTROS NEGÓCIOS</x:t>
        </x:is>
      </x:c>
      <x:c r="F7611" t="n">
        <x:v>-19033</x:v>
      </x:c>
      <x:c r="G7611" t="n">
        <x:v>-14615</x:v>
      </x:c>
      <x:c r="H7611" t="n">
        <x:v>-4418</x:v>
      </x:c>
      <x:c r="I7611" t="inlineStr">
        <x:is>
          <x:t xml:space="preserve">Atual − trimestre anterior</x:t>
        </x:is>
      </x:c>
    </x:row>
    <x:row r="7612">
      <x:c r="A7612" t="inlineStr">
        <x:is>
          <x:t xml:space="preserve">3T24</x:t>
        </x:is>
      </x:c>
      <x:c r="B7612" t="inlineStr">
        <x:is>
          <x:t xml:space="preserve">EBIT012</x:t>
        </x:is>
      </x:c>
      <x:c r="C7612" t="inlineStr">
        <x:is>
          <x:t xml:space="preserve">Lucro Operacional Total</x:t>
        </x:is>
      </x:c>
      <x:c r="D7612" t="inlineStr">
        <x:is>
          <x:t xml:space="preserve">Lucro (prejuízo) antes do resultado financeiro, das participações e impostos</x:t>
        </x:is>
      </x:c>
      <x:c r="E7612" t="inlineStr">
        <x:is>
          <x:t xml:space="preserve">E&amp;P</x:t>
        </x:is>
      </x:c>
      <x:c r="F7612" t="n">
        <x:v>130164</x:v>
      </x:c>
      <x:c r="G7612" t="n">
        <x:v>84786</x:v>
      </x:c>
      <x:c r="H7612" t="n">
        <x:v>45378</x:v>
      </x:c>
      <x:c r="I7612" t="inlineStr">
        <x:is>
          <x:t xml:space="preserve">Atual − trimestre anterior</x:t>
        </x:is>
      </x:c>
    </x:row>
    <x:row r="7613">
      <x:c r="A7613" t="inlineStr">
        <x:is>
          <x:t xml:space="preserve">3T24</x:t>
        </x:is>
      </x:c>
      <x:c r="B7613" t="inlineStr">
        <x:is>
          <x:t xml:space="preserve">EBIT012</x:t>
        </x:is>
      </x:c>
      <x:c r="C7613" t="inlineStr">
        <x:is>
          <x:t xml:space="preserve">Lucro Operacional Total</x:t>
        </x:is>
      </x:c>
      <x:c r="D7613" t="inlineStr">
        <x:is>
          <x:t xml:space="preserve">Lucro (prejuízo) antes do resultado financeiro, das participações e impostos</x:t>
        </x:is>
      </x:c>
      <x:c r="E7613" t="inlineStr">
        <x:is>
          <x:t xml:space="preserve">ELIMINAÇÕES</x:t>
        </x:is>
      </x:c>
      <x:c r="F7613" t="n">
        <x:v>-2884</x:v>
      </x:c>
      <x:c r="G7613" t="n">
        <x:v>-5046</x:v>
      </x:c>
      <x:c r="H7613" t="n">
        <x:v>2162</x:v>
      </x:c>
      <x:c r="I7613" t="inlineStr">
        <x:is>
          <x:t xml:space="preserve">Atual − trimestre anterior</x:t>
        </x:is>
      </x:c>
    </x:row>
    <x:row r="7614">
      <x:c r="A7614" t="inlineStr">
        <x:is>
          <x:t xml:space="preserve">3T24</x:t>
        </x:is>
      </x:c>
      <x:c r="B7614" t="inlineStr">
        <x:is>
          <x:t xml:space="preserve">EBIT012</x:t>
        </x:is>
      </x:c>
      <x:c r="C7614" t="inlineStr">
        <x:is>
          <x:t xml:space="preserve">Lucro Operacional Total</x:t>
        </x:is>
      </x:c>
      <x:c r="D7614" t="inlineStr">
        <x:is>
          <x:t xml:space="preserve">Lucro (prejuízo) antes do resultado financeiro, das participações e impostos</x:t>
        </x:is>
      </x:c>
      <x:c r="E7614" t="inlineStr">
        <x:is>
          <x:t xml:space="preserve">GÁS &amp; ENERGIA / G&amp;EBC</x:t>
        </x:is>
      </x:c>
      <x:c r="F7614" t="n">
        <x:v>3891</x:v>
      </x:c>
      <x:c r="G7614" t="n">
        <x:v>2942</x:v>
      </x:c>
      <x:c r="H7614" t="n">
        <x:v>949</x:v>
      </x:c>
      <x:c r="I7614" t="inlineStr">
        <x:is>
          <x:t xml:space="preserve">Atual − trimestre anterior</x:t>
        </x:is>
      </x:c>
    </x:row>
    <x:row r="7615">
      <x:c r="A7615" t="inlineStr">
        <x:is>
          <x:t xml:space="preserve">3T24</x:t>
        </x:is>
      </x:c>
      <x:c r="B7615" t="inlineStr">
        <x:is>
          <x:t xml:space="preserve">EBIT012</x:t>
        </x:is>
      </x:c>
      <x:c r="C7615" t="inlineStr">
        <x:is>
          <x:t xml:space="preserve">Lucro Operacional Total</x:t>
        </x:is>
      </x:c>
      <x:c r="D7615" t="inlineStr">
        <x:is>
          <x:t xml:space="preserve">Lucro (prejuízo) antes do resultado financeiro, das participações e impostos</x:t>
        </x:is>
      </x:c>
      <x:c r="E7615" t="inlineStr">
        <x:is>
          <x:t xml:space="preserve">REFINO / RTC</x:t>
        </x:is>
      </x:c>
      <x:c r="F7615" t="n">
        <x:v>13475</x:v>
      </x:c>
      <x:c r="G7615" t="n">
        <x:v>10956</x:v>
      </x:c>
      <x:c r="H7615" t="n">
        <x:v>2519</x:v>
      </x:c>
      <x:c r="I7615" t="inlineStr">
        <x:is>
          <x:t xml:space="preserve">Atual − trimestre anterior</x:t>
        </x:is>
      </x:c>
    </x:row>
    <x:row r="7616">
      <x:c r="A7616" t="inlineStr">
        <x:is>
          <x:t xml:space="preserve">3T24</x:t>
        </x:is>
      </x:c>
      <x:c r="B7616" t="inlineStr">
        <x:is>
          <x:t xml:space="preserve">EBIT012</x:t>
        </x:is>
      </x:c>
      <x:c r="C7616" t="inlineStr">
        <x:is>
          <x:t xml:space="preserve">Lucro Operacional Total</x:t>
        </x:is>
      </x:c>
      <x:c r="D7616" t="inlineStr">
        <x:is>
          <x:t xml:space="preserve">Lucro (prejuízo) antes do resultado financeiro, das participações e impostos</x:t>
        </x:is>
      </x:c>
      <x:c r="E7616" t="inlineStr">
        <x:is>
          <x:t xml:space="preserve">TOTAL</x:t>
        </x:is>
      </x:c>
      <x:c r="F7616" t="n">
        <x:v>125613</x:v>
      </x:c>
      <x:c r="G7616" t="n">
        <x:v>79023</x:v>
      </x:c>
      <x:c r="H7616" t="n">
        <x:v>46590</x:v>
      </x:c>
      <x:c r="I7616" t="inlineStr">
        <x:is>
          <x:t xml:space="preserve">Atual − trimestre anterior</x:t>
        </x:is>
      </x:c>
    </x:row>
    <x:row r="7617">
      <x:c r="A7617" t="inlineStr">
        <x:is>
          <x:t xml:space="preserve">4T24</x:t>
        </x:is>
      </x:c>
      <x:c r="B7617" t="inlineStr">
        <x:is>
          <x:t xml:space="preserve">EBIT000A</x:t>
        </x:is>
      </x:c>
      <x:c r="C7617" t="inlineStr">
        <x:is>
          <x:t xml:space="preserve">Receita</x:t>
        </x:is>
      </x:c>
      <x:c r="D7617" t="inlineStr">
        <x:is>
          <x:t xml:space="preserve">Intersegmentos</x:t>
        </x:is>
      </x:c>
      <x:c r="E7617" t="inlineStr">
        <x:is>
          <x:t xml:space="preserve">CORPORATIVO / OUTROS NEGÓCIOS</x:t>
        </x:is>
      </x:c>
      <x:c r="F7617" t="n">
        <x:v>30</x:v>
      </x:c>
      <x:c r="G7617" t="n">
        <x:v>23</x:v>
      </x:c>
      <x:c r="H7617" t="n">
        <x:v>7</x:v>
      </x:c>
      <x:c r="I7617" t="inlineStr">
        <x:is>
          <x:t xml:space="preserve">Atual − trimestre anterior</x:t>
        </x:is>
      </x:c>
    </x:row>
    <x:row r="7618">
      <x:c r="A7618" t="inlineStr">
        <x:is>
          <x:t xml:space="preserve">4T24</x:t>
        </x:is>
      </x:c>
      <x:c r="B7618" t="inlineStr">
        <x:is>
          <x:t xml:space="preserve">EBIT000A</x:t>
        </x:is>
      </x:c>
      <x:c r="C7618" t="inlineStr">
        <x:is>
          <x:t xml:space="preserve">Receita</x:t>
        </x:is>
      </x:c>
      <x:c r="D7618" t="inlineStr">
        <x:is>
          <x:t xml:space="preserve">Intersegmentos</x:t>
        </x:is>
      </x:c>
      <x:c r="E7618" t="inlineStr">
        <x:is>
          <x:t xml:space="preserve">E&amp;P</x:t>
        </x:is>
      </x:c>
      <x:c r="F7618" t="n">
        <x:v>323286</x:v>
      </x:c>
      <x:c r="G7618" t="n">
        <x:v>245397</x:v>
      </x:c>
      <x:c r="H7618" t="n">
        <x:v>77889</x:v>
      </x:c>
      <x:c r="I7618" t="inlineStr">
        <x:is>
          <x:t xml:space="preserve">Atual − trimestre anterior</x:t>
        </x:is>
      </x:c>
    </x:row>
    <x:row r="7619">
      <x:c r="A7619" t="inlineStr">
        <x:is>
          <x:t xml:space="preserve">4T24</x:t>
        </x:is>
      </x:c>
      <x:c r="B7619" t="inlineStr">
        <x:is>
          <x:t xml:space="preserve">EBIT000A</x:t>
        </x:is>
      </x:c>
      <x:c r="C7619" t="inlineStr">
        <x:is>
          <x:t xml:space="preserve">Receita</x:t>
        </x:is>
      </x:c>
      <x:c r="D7619" t="inlineStr">
        <x:is>
          <x:t xml:space="preserve">Intersegmentos</x:t>
        </x:is>
      </x:c>
      <x:c r="E7619" t="inlineStr">
        <x:is>
          <x:t xml:space="preserve">ELIMINAÇÕES</x:t>
        </x:is>
      </x:c>
      <x:c r="F7619" t="n">
        <x:v>-344992</x:v>
      </x:c>
      <x:c r="G7619" t="n">
        <x:v>-260238</x:v>
      </x:c>
      <x:c r="H7619" t="n">
        <x:v>-84754</x:v>
      </x:c>
      <x:c r="I7619" t="inlineStr">
        <x:is>
          <x:t xml:space="preserve">Atual − trimestre anterior</x:t>
        </x:is>
      </x:c>
    </x:row>
    <x:row r="7620">
      <x:c r="A7620" t="inlineStr">
        <x:is>
          <x:t xml:space="preserve">4T24</x:t>
        </x:is>
      </x:c>
      <x:c r="B7620" t="inlineStr">
        <x:is>
          <x:t xml:space="preserve">EBIT000A</x:t>
        </x:is>
      </x:c>
      <x:c r="C7620" t="inlineStr">
        <x:is>
          <x:t xml:space="preserve">Receita</x:t>
        </x:is>
      </x:c>
      <x:c r="D7620" t="inlineStr">
        <x:is>
          <x:t xml:space="preserve">Intersegmentos</x:t>
        </x:is>
      </x:c>
      <x:c r="E7620" t="inlineStr">
        <x:is>
          <x:t xml:space="preserve">GÁS &amp; ENERGIA / G&amp;EBC</x:t>
        </x:is>
      </x:c>
      <x:c r="F7620" t="n">
        <x:v>16129</x:v>
      </x:c>
      <x:c r="G7620" t="n">
        <x:v>10771</x:v>
      </x:c>
      <x:c r="H7620" t="n">
        <x:v>5358</x:v>
      </x:c>
      <x:c r="I7620" t="inlineStr">
        <x:is>
          <x:t xml:space="preserve">Atual − trimestre anterior</x:t>
        </x:is>
      </x:c>
    </x:row>
    <x:row r="7621">
      <x:c r="A7621" t="inlineStr">
        <x:is>
          <x:t xml:space="preserve">4T24</x:t>
        </x:is>
      </x:c>
      <x:c r="B7621" t="inlineStr">
        <x:is>
          <x:t xml:space="preserve">EBIT000A</x:t>
        </x:is>
      </x:c>
      <x:c r="C7621" t="inlineStr">
        <x:is>
          <x:t xml:space="preserve">Receita</x:t>
        </x:is>
      </x:c>
      <x:c r="D7621" t="inlineStr">
        <x:is>
          <x:t xml:space="preserve">Intersegmentos</x:t>
        </x:is>
      </x:c>
      <x:c r="E7621" t="inlineStr">
        <x:is>
          <x:t xml:space="preserve">REFINO / RTC</x:t>
        </x:is>
      </x:c>
      <x:c r="F7621" t="n">
        <x:v>5547</x:v>
      </x:c>
      <x:c r="G7621" t="n">
        <x:v>4047</x:v>
      </x:c>
      <x:c r="H7621" t="n">
        <x:v>1500</x:v>
      </x:c>
      <x:c r="I7621" t="inlineStr">
        <x:is>
          <x:t xml:space="preserve">Atual − trimestre anterior</x:t>
        </x:is>
      </x:c>
    </x:row>
    <x:row r="7622">
      <x:c r="A7622" t="inlineStr">
        <x:is>
          <x:t xml:space="preserve">4T24</x:t>
        </x:is>
      </x:c>
      <x:c r="B7622" t="inlineStr">
        <x:is>
          <x:t xml:space="preserve">EBIT000A</x:t>
        </x:is>
      </x:c>
      <x:c r="C7622" t="inlineStr">
        <x:is>
          <x:t xml:space="preserve">Receita</x:t>
        </x:is>
      </x:c>
      <x:c r="D7622" t="inlineStr">
        <x:is>
          <x:t xml:space="preserve">Intersegmentos</x:t>
        </x:is>
      </x:c>
      <x:c r="E7622" t="inlineStr">
        <x:is>
          <x:t xml:space="preserve">TOTAL</x:t>
        </x:is>
      </x:c>
      <x:c r="F7622" t="n">
        <x:v>0</x:v>
      </x:c>
      <x:c r="G7622" t="n">
        <x:v>0</x:v>
      </x:c>
      <x:c r="H7622" t="n">
        <x:v>0</x:v>
      </x:c>
      <x:c r="I7622" t="inlineStr">
        <x:is>
          <x:t xml:space="preserve">Atual − trimestre anterior</x:t>
        </x:is>
      </x:c>
    </x:row>
    <x:row r="7623">
      <x:c r="A7623" t="inlineStr">
        <x:is>
          <x:t xml:space="preserve">4T24</x:t>
        </x:is>
      </x:c>
      <x:c r="B7623" t="inlineStr">
        <x:is>
          <x:t xml:space="preserve">EBIT000B</x:t>
        </x:is>
      </x:c>
      <x:c r="C7623" t="inlineStr">
        <x:is>
          <x:t xml:space="preserve">Receita</x:t>
        </x:is>
      </x:c>
      <x:c r="D7623" t="inlineStr">
        <x:is>
          <x:t xml:space="preserve">Terceiros</x:t>
        </x:is>
      </x:c>
      <x:c r="E7623" t="inlineStr">
        <x:is>
          <x:t xml:space="preserve">CORPORATIVO / OUTROS NEGÓCIOS</x:t>
        </x:is>
      </x:c>
      <x:c r="F7623" t="n">
        <x:v>1689</x:v>
      </x:c>
      <x:c r="G7623" t="n">
        <x:v>1232</x:v>
      </x:c>
      <x:c r="H7623" t="n">
        <x:v>457</x:v>
      </x:c>
      <x:c r="I7623" t="inlineStr">
        <x:is>
          <x:t xml:space="preserve">Atual − trimestre anterior</x:t>
        </x:is>
      </x:c>
    </x:row>
    <x:row r="7624">
      <x:c r="A7624" t="inlineStr">
        <x:is>
          <x:t xml:space="preserve">4T24</x:t>
        </x:is>
      </x:c>
      <x:c r="B7624" t="inlineStr">
        <x:is>
          <x:t xml:space="preserve">EBIT000B</x:t>
        </x:is>
      </x:c>
      <x:c r="C7624" t="inlineStr">
        <x:is>
          <x:t xml:space="preserve">Receita</x:t>
        </x:is>
      </x:c>
      <x:c r="D7624" t="inlineStr">
        <x:is>
          <x:t xml:space="preserve">Terceiros</x:t>
        </x:is>
      </x:c>
      <x:c r="E7624" t="inlineStr">
        <x:is>
          <x:t xml:space="preserve">E&amp;P</x:t>
        </x:is>
      </x:c>
      <x:c r="F7624" t="n">
        <x:v>1648</x:v>
      </x:c>
      <x:c r="G7624" t="n">
        <x:v>1325</x:v>
      </x:c>
      <x:c r="H7624" t="n">
        <x:v>323</x:v>
      </x:c>
      <x:c r="I7624" t="inlineStr">
        <x:is>
          <x:t xml:space="preserve">Atual − trimestre anterior</x:t>
        </x:is>
      </x:c>
    </x:row>
    <x:row r="7625">
      <x:c r="A7625" t="inlineStr">
        <x:is>
          <x:t xml:space="preserve">4T24</x:t>
        </x:is>
      </x:c>
      <x:c r="B7625" t="inlineStr">
        <x:is>
          <x:t xml:space="preserve">EBIT000B</x:t>
        </x:is>
      </x:c>
      <x:c r="C7625" t="inlineStr">
        <x:is>
          <x:t xml:space="preserve">Receita</x:t>
        </x:is>
      </x:c>
      <x:c r="D7625" t="inlineStr">
        <x:is>
          <x:t xml:space="preserve">Terceiros</x:t>
        </x:is>
      </x:c>
      <x:c r="E7625" t="inlineStr">
        <x:is>
          <x:t xml:space="preserve">ELIMINAÇÕES</x:t>
        </x:is>
      </x:c>
      <x:c r="F7625" t="n">
        <x:v>0</x:v>
      </x:c>
      <x:c r="G7625" t="n">
        <x:v>0</x:v>
      </x:c>
      <x:c r="H7625" t="n">
        <x:v>0</x:v>
      </x:c>
      <x:c r="I7625" t="inlineStr">
        <x:is>
          <x:t xml:space="preserve">Atual − trimestre anterior</x:t>
        </x:is>
      </x:c>
    </x:row>
    <x:row r="7626">
      <x:c r="A7626" t="inlineStr">
        <x:is>
          <x:t xml:space="preserve">4T24</x:t>
        </x:is>
      </x:c>
      <x:c r="B7626" t="inlineStr">
        <x:is>
          <x:t xml:space="preserve">EBIT000B</x:t>
        </x:is>
      </x:c>
      <x:c r="C7626" t="inlineStr">
        <x:is>
          <x:t xml:space="preserve">Receita</x:t>
        </x:is>
      </x:c>
      <x:c r="D7626" t="inlineStr">
        <x:is>
          <x:t xml:space="preserve">Terceiros</x:t>
        </x:is>
      </x:c>
      <x:c r="E7626" t="inlineStr">
        <x:is>
          <x:t xml:space="preserve">GÁS &amp; ENERGIA / G&amp;EBC</x:t>
        </x:is>
      </x:c>
      <x:c r="F7626" t="n">
        <x:v>35265</x:v>
      </x:c>
      <x:c r="G7626" t="n">
        <x:v>25653</x:v>
      </x:c>
      <x:c r="H7626" t="n">
        <x:v>9612</x:v>
      </x:c>
      <x:c r="I7626" t="inlineStr">
        <x:is>
          <x:t xml:space="preserve">Atual − trimestre anterior</x:t>
        </x:is>
      </x:c>
    </x:row>
    <x:row r="7627">
      <x:c r="A7627" t="inlineStr">
        <x:is>
          <x:t xml:space="preserve">4T24</x:t>
        </x:is>
      </x:c>
      <x:c r="B7627" t="inlineStr">
        <x:is>
          <x:t xml:space="preserve">EBIT000B</x:t>
        </x:is>
      </x:c>
      <x:c r="C7627" t="inlineStr">
        <x:is>
          <x:t xml:space="preserve">Receita</x:t>
        </x:is>
      </x:c>
      <x:c r="D7627" t="inlineStr">
        <x:is>
          <x:t xml:space="preserve">Terceiros</x:t>
        </x:is>
      </x:c>
      <x:c r="E7627" t="inlineStr">
        <x:is>
          <x:t xml:space="preserve">REFINO / RTC</x:t>
        </x:is>
      </x:c>
      <x:c r="F7627" t="n">
        <x:v>452227</x:v>
      </x:c>
      <x:c r="G7627" t="n">
        <x:v>341351</x:v>
      </x:c>
      <x:c r="H7627" t="n">
        <x:v>110876</x:v>
      </x:c>
      <x:c r="I7627" t="inlineStr">
        <x:is>
          <x:t xml:space="preserve">Atual − trimestre anterior</x:t>
        </x:is>
      </x:c>
    </x:row>
    <x:row r="7628">
      <x:c r="A7628" t="inlineStr">
        <x:is>
          <x:t xml:space="preserve">4T24</x:t>
        </x:is>
      </x:c>
      <x:c r="B7628" t="inlineStr">
        <x:is>
          <x:t xml:space="preserve">EBIT000B</x:t>
        </x:is>
      </x:c>
      <x:c r="C7628" t="inlineStr">
        <x:is>
          <x:t xml:space="preserve">Receita</x:t>
        </x:is>
      </x:c>
      <x:c r="D7628" t="inlineStr">
        <x:is>
          <x:t xml:space="preserve">Terceiros</x:t>
        </x:is>
      </x:c>
      <x:c r="E7628" t="inlineStr">
        <x:is>
          <x:t xml:space="preserve">TOTAL</x:t>
        </x:is>
      </x:c>
      <x:c r="F7628" t="n">
        <x:v>490829</x:v>
      </x:c>
      <x:c r="G7628" t="n">
        <x:v>369561</x:v>
      </x:c>
      <x:c r="H7628" t="n">
        <x:v>121268</x:v>
      </x:c>
      <x:c r="I7628" t="inlineStr">
        <x:is>
          <x:t xml:space="preserve">Atual − trimestre anterior</x:t>
        </x:is>
      </x:c>
    </x:row>
    <x:row r="7629">
      <x:c r="A7629" t="inlineStr">
        <x:is>
          <x:t xml:space="preserve">4T24</x:t>
        </x:is>
      </x:c>
      <x:c r="B7629" t="inlineStr">
        <x:is>
          <x:t xml:space="preserve">EBIT001</x:t>
        </x:is>
      </x:c>
      <x:c r="C7629" t="inlineStr">
        <x:is>
          <x:t xml:space="preserve">Receita Total</x:t>
        </x:is>
      </x:c>
      <x:c r="D7629" t="inlineStr">
        <x:is>
          <x:t xml:space="preserve">Receita de vendas</x:t>
        </x:is>
      </x:c>
      <x:c r="E7629" t="inlineStr">
        <x:is>
          <x:t xml:space="preserve">CORPORATIVO / OUTROS NEGÓCIOS</x:t>
        </x:is>
      </x:c>
      <x:c r="F7629" t="n">
        <x:v>1719</x:v>
      </x:c>
      <x:c r="G7629" t="n">
        <x:v>1255</x:v>
      </x:c>
      <x:c r="H7629" t="n">
        <x:v>464</x:v>
      </x:c>
      <x:c r="I7629" t="inlineStr">
        <x:is>
          <x:t xml:space="preserve">Atual − trimestre anterior</x:t>
        </x:is>
      </x:c>
    </x:row>
    <x:row r="7630">
      <x:c r="A7630" t="inlineStr">
        <x:is>
          <x:t xml:space="preserve">4T24</x:t>
        </x:is>
      </x:c>
      <x:c r="B7630" t="inlineStr">
        <x:is>
          <x:t xml:space="preserve">EBIT001</x:t>
        </x:is>
      </x:c>
      <x:c r="C7630" t="inlineStr">
        <x:is>
          <x:t xml:space="preserve">Receita Total</x:t>
        </x:is>
      </x:c>
      <x:c r="D7630" t="inlineStr">
        <x:is>
          <x:t xml:space="preserve">Receita de vendas</x:t>
        </x:is>
      </x:c>
      <x:c r="E7630" t="inlineStr">
        <x:is>
          <x:t xml:space="preserve">E&amp;P</x:t>
        </x:is>
      </x:c>
      <x:c r="F7630" t="n">
        <x:v>324934</x:v>
      </x:c>
      <x:c r="G7630" t="n">
        <x:v>246722</x:v>
      </x:c>
      <x:c r="H7630" t="n">
        <x:v>78212</x:v>
      </x:c>
      <x:c r="I7630" t="inlineStr">
        <x:is>
          <x:t xml:space="preserve">Atual − trimestre anterior</x:t>
        </x:is>
      </x:c>
    </x:row>
    <x:row r="7631">
      <x:c r="A7631" t="inlineStr">
        <x:is>
          <x:t xml:space="preserve">4T24</x:t>
        </x:is>
      </x:c>
      <x:c r="B7631" t="inlineStr">
        <x:is>
          <x:t xml:space="preserve">EBIT001</x:t>
        </x:is>
      </x:c>
      <x:c r="C7631" t="inlineStr">
        <x:is>
          <x:t xml:space="preserve">Receita Total</x:t>
        </x:is>
      </x:c>
      <x:c r="D7631" t="inlineStr">
        <x:is>
          <x:t xml:space="preserve">Receita de vendas</x:t>
        </x:is>
      </x:c>
      <x:c r="E7631" t="inlineStr">
        <x:is>
          <x:t xml:space="preserve">ELIMINAÇÕES</x:t>
        </x:is>
      </x:c>
      <x:c r="F7631" t="n">
        <x:v>-344992</x:v>
      </x:c>
      <x:c r="G7631" t="n">
        <x:v>-260238</x:v>
      </x:c>
      <x:c r="H7631" t="n">
        <x:v>-84754</x:v>
      </x:c>
      <x:c r="I7631" t="inlineStr">
        <x:is>
          <x:t xml:space="preserve">Atual − trimestre anterior</x:t>
        </x:is>
      </x:c>
    </x:row>
    <x:row r="7632">
      <x:c r="A7632" t="inlineStr">
        <x:is>
          <x:t xml:space="preserve">4T24</x:t>
        </x:is>
      </x:c>
      <x:c r="B7632" t="inlineStr">
        <x:is>
          <x:t xml:space="preserve">EBIT001</x:t>
        </x:is>
      </x:c>
      <x:c r="C7632" t="inlineStr">
        <x:is>
          <x:t xml:space="preserve">Receita Total</x:t>
        </x:is>
      </x:c>
      <x:c r="D7632" t="inlineStr">
        <x:is>
          <x:t xml:space="preserve">Receita de vendas</x:t>
        </x:is>
      </x:c>
      <x:c r="E7632" t="inlineStr">
        <x:is>
          <x:t xml:space="preserve">GÁS &amp; ENERGIA / G&amp;EBC</x:t>
        </x:is>
      </x:c>
      <x:c r="F7632" t="n">
        <x:v>51394</x:v>
      </x:c>
      <x:c r="G7632" t="n">
        <x:v>36424</x:v>
      </x:c>
      <x:c r="H7632" t="n">
        <x:v>14970</x:v>
      </x:c>
      <x:c r="I7632" t="inlineStr">
        <x:is>
          <x:t xml:space="preserve">Atual − trimestre anterior</x:t>
        </x:is>
      </x:c>
    </x:row>
    <x:row r="7633">
      <x:c r="A7633" t="inlineStr">
        <x:is>
          <x:t xml:space="preserve">4T24</x:t>
        </x:is>
      </x:c>
      <x:c r="B7633" t="inlineStr">
        <x:is>
          <x:t xml:space="preserve">EBIT001</x:t>
        </x:is>
      </x:c>
      <x:c r="C7633" t="inlineStr">
        <x:is>
          <x:t xml:space="preserve">Receita Total</x:t>
        </x:is>
      </x:c>
      <x:c r="D7633" t="inlineStr">
        <x:is>
          <x:t xml:space="preserve">Receita de vendas</x:t>
        </x:is>
      </x:c>
      <x:c r="E7633" t="inlineStr">
        <x:is>
          <x:t xml:space="preserve">REFINO / RTC</x:t>
        </x:is>
      </x:c>
      <x:c r="F7633" t="n">
        <x:v>457774</x:v>
      </x:c>
      <x:c r="G7633" t="n">
        <x:v>345398</x:v>
      </x:c>
      <x:c r="H7633" t="n">
        <x:v>112376</x:v>
      </x:c>
      <x:c r="I7633" t="inlineStr">
        <x:is>
          <x:t xml:space="preserve">Atual − trimestre anterior</x:t>
        </x:is>
      </x:c>
    </x:row>
    <x:row r="7634">
      <x:c r="A7634" t="inlineStr">
        <x:is>
          <x:t xml:space="preserve">4T24</x:t>
        </x:is>
      </x:c>
      <x:c r="B7634" t="inlineStr">
        <x:is>
          <x:t xml:space="preserve">EBIT001</x:t>
        </x:is>
      </x:c>
      <x:c r="C7634" t="inlineStr">
        <x:is>
          <x:t xml:space="preserve">Receita Total</x:t>
        </x:is>
      </x:c>
      <x:c r="D7634" t="inlineStr">
        <x:is>
          <x:t xml:space="preserve">Receita de vendas</x:t>
        </x:is>
      </x:c>
      <x:c r="E7634" t="inlineStr">
        <x:is>
          <x:t xml:space="preserve">TOTAL</x:t>
        </x:is>
      </x:c>
      <x:c r="F7634" t="n">
        <x:v>490829</x:v>
      </x:c>
      <x:c r="G7634" t="n">
        <x:v>369561</x:v>
      </x:c>
      <x:c r="H7634" t="n">
        <x:v>121268</x:v>
      </x:c>
      <x:c r="I7634" t="inlineStr">
        <x:is>
          <x:t xml:space="preserve">Atual − trimestre anterior</x:t>
        </x:is>
      </x:c>
    </x:row>
    <x:row r="7635">
      <x:c r="A7635" t="inlineStr">
        <x:is>
          <x:t xml:space="preserve">4T24</x:t>
        </x:is>
      </x:c>
      <x:c r="B7635" t="inlineStr">
        <x:is>
          <x:t xml:space="preserve">EBIT002</x:t>
        </x:is>
      </x:c>
      <x:c r="C7635" t="inlineStr">
        <x:is>
          <x:t xml:space="preserve">Custo Total</x:t>
        </x:is>
      </x:c>
      <x:c r="D7635" t="inlineStr">
        <x:is>
          <x:t xml:space="preserve">Custo dos produtos e serviços vendidos</x:t>
        </x:is>
      </x:c>
      <x:c r="E7635" t="inlineStr">
        <x:is>
          <x:t xml:space="preserve">CORPORATIVO / OUTROS NEGÓCIOS</x:t>
        </x:is>
      </x:c>
      <x:c r="F7635" t="n">
        <x:v>-1581</x:v>
      </x:c>
      <x:c r="G7635" t="n">
        <x:v>-1169</x:v>
      </x:c>
      <x:c r="H7635" t="n">
        <x:v>-412</x:v>
      </x:c>
      <x:c r="I7635" t="inlineStr">
        <x:is>
          <x:t xml:space="preserve">Atual − trimestre anterior</x:t>
        </x:is>
      </x:c>
    </x:row>
    <x:row r="7636">
      <x:c r="A7636" t="inlineStr">
        <x:is>
          <x:t xml:space="preserve">4T24</x:t>
        </x:is>
      </x:c>
      <x:c r="B7636" t="inlineStr">
        <x:is>
          <x:t xml:space="preserve">EBIT002</x:t>
        </x:is>
      </x:c>
      <x:c r="C7636" t="inlineStr">
        <x:is>
          <x:t xml:space="preserve">Custo Total</x:t>
        </x:is>
      </x:c>
      <x:c r="D7636" t="inlineStr">
        <x:is>
          <x:t xml:space="preserve">Custo dos produtos e serviços vendidos</x:t>
        </x:is>
      </x:c>
      <x:c r="E7636" t="inlineStr">
        <x:is>
          <x:t xml:space="preserve">E&amp;P</x:t>
        </x:is>
      </x:c>
      <x:c r="F7636" t="n">
        <x:v>-133560</x:v>
      </x:c>
      <x:c r="G7636" t="n">
        <x:v>-98473</x:v>
      </x:c>
      <x:c r="H7636" t="n">
        <x:v>-35087</x:v>
      </x:c>
      <x:c r="I7636" t="inlineStr">
        <x:is>
          <x:t xml:space="preserve">Atual − trimestre anterior</x:t>
        </x:is>
      </x:c>
    </x:row>
    <x:row r="7637">
      <x:c r="A7637" t="inlineStr">
        <x:is>
          <x:t xml:space="preserve">4T24</x:t>
        </x:is>
      </x:c>
      <x:c r="B7637" t="inlineStr">
        <x:is>
          <x:t xml:space="preserve">EBIT002</x:t>
        </x:is>
      </x:c>
      <x:c r="C7637" t="inlineStr">
        <x:is>
          <x:t xml:space="preserve">Custo Total</x:t>
        </x:is>
      </x:c>
      <x:c r="D7637" t="inlineStr">
        <x:is>
          <x:t xml:space="preserve">Custo dos produtos e serviços vendidos</x:t>
        </x:is>
      </x:c>
      <x:c r="E7637" t="inlineStr">
        <x:is>
          <x:t xml:space="preserve">ELIMINAÇÕES</x:t>
        </x:is>
      </x:c>
      <x:c r="F7637" t="n">
        <x:v>341466</x:v>
      </x:c>
      <x:c r="G7637" t="n">
        <x:v>257354</x:v>
      </x:c>
      <x:c r="H7637" t="n">
        <x:v>84112</x:v>
      </x:c>
      <x:c r="I7637" t="inlineStr">
        <x:is>
          <x:t xml:space="preserve">Atual − trimestre anterior</x:t>
        </x:is>
      </x:c>
    </x:row>
    <x:row r="7638">
      <x:c r="A7638" t="inlineStr">
        <x:is>
          <x:t xml:space="preserve">4T24</x:t>
        </x:is>
      </x:c>
      <x:c r="B7638" t="inlineStr">
        <x:is>
          <x:t xml:space="preserve">EBIT002</x:t>
        </x:is>
      </x:c>
      <x:c r="C7638" t="inlineStr">
        <x:is>
          <x:t xml:space="preserve">Custo Total</x:t>
        </x:is>
      </x:c>
      <x:c r="D7638" t="inlineStr">
        <x:is>
          <x:t xml:space="preserve">Custo dos produtos e serviços vendidos</x:t>
        </x:is>
      </x:c>
      <x:c r="E7638" t="inlineStr">
        <x:is>
          <x:t xml:space="preserve">GÁS &amp; ENERGIA / G&amp;EBC</x:t>
        </x:is>
      </x:c>
      <x:c r="F7638" t="n">
        <x:v>-27235</x:v>
      </x:c>
      <x:c r="G7638" t="n">
        <x:v>-19157</x:v>
      </x:c>
      <x:c r="H7638" t="n">
        <x:v>-8078</x:v>
      </x:c>
      <x:c r="I7638" t="inlineStr">
        <x:is>
          <x:t xml:space="preserve">Atual − trimestre anterior</x:t>
        </x:is>
      </x:c>
    </x:row>
    <x:row r="7639">
      <x:c r="A7639" t="inlineStr">
        <x:is>
          <x:t xml:space="preserve">4T24</x:t>
        </x:is>
      </x:c>
      <x:c r="B7639" t="inlineStr">
        <x:is>
          <x:t xml:space="preserve">EBIT002</x:t>
        </x:is>
      </x:c>
      <x:c r="C7639" t="inlineStr">
        <x:is>
          <x:t xml:space="preserve">Custo Total</x:t>
        </x:is>
      </x:c>
      <x:c r="D7639" t="inlineStr">
        <x:is>
          <x:t xml:space="preserve">Custo dos produtos e serviços vendidos</x:t>
        </x:is>
      </x:c>
      <x:c r="E7639" t="inlineStr">
        <x:is>
          <x:t xml:space="preserve">REFINO / RTC</x:t>
        </x:is>
      </x:c>
      <x:c r="F7639" t="n">
        <x:v>-423457</x:v>
      </x:c>
      <x:c r="G7639" t="n">
        <x:v>-319790</x:v>
      </x:c>
      <x:c r="H7639" t="n">
        <x:v>-103667</x:v>
      </x:c>
      <x:c r="I7639" t="inlineStr">
        <x:is>
          <x:t xml:space="preserve">Atual − trimestre anterior</x:t>
        </x:is>
      </x:c>
    </x:row>
    <x:row r="7640">
      <x:c r="A7640" t="inlineStr">
        <x:is>
          <x:t xml:space="preserve">4T24</x:t>
        </x:is>
      </x:c>
      <x:c r="B7640" t="inlineStr">
        <x:is>
          <x:t xml:space="preserve">EBIT002</x:t>
        </x:is>
      </x:c>
      <x:c r="C7640" t="inlineStr">
        <x:is>
          <x:t xml:space="preserve">Custo Total</x:t>
        </x:is>
      </x:c>
      <x:c r="D7640" t="inlineStr">
        <x:is>
          <x:t xml:space="preserve">Custo dos produtos e serviços vendidos</x:t>
        </x:is>
      </x:c>
      <x:c r="E7640" t="inlineStr">
        <x:is>
          <x:t xml:space="preserve">TOTAL</x:t>
        </x:is>
      </x:c>
      <x:c r="F7640" t="n">
        <x:v>-244367</x:v>
      </x:c>
      <x:c r="G7640" t="n">
        <x:v>-181235</x:v>
      </x:c>
      <x:c r="H7640" t="n">
        <x:v>-63132</x:v>
      </x:c>
      <x:c r="I7640" t="inlineStr">
        <x:is>
          <x:t xml:space="preserve">Atual − trimestre anterior</x:t>
        </x:is>
      </x:c>
    </x:row>
    <x:row r="7641">
      <x:c r="A7641" t="inlineStr">
        <x:is>
          <x:t xml:space="preserve">4T24</x:t>
        </x:is>
      </x:c>
      <x:c r="B7641" t="inlineStr">
        <x:is>
          <x:t xml:space="preserve">EBIT003</x:t>
        </x:is>
      </x:c>
      <x:c r="C7641" t="inlineStr">
        <x:is>
          <x:t xml:space="preserve">Lucro Bruto Total</x:t>
        </x:is>
      </x:c>
      <x:c r="D7641" t="inlineStr">
        <x:is>
          <x:t xml:space="preserve">Lucro bruto</x:t>
        </x:is>
      </x:c>
      <x:c r="E7641" t="inlineStr">
        <x:is>
          <x:t xml:space="preserve">CORPORATIVO / OUTROS NEGÓCIOS</x:t>
        </x:is>
      </x:c>
      <x:c r="F7641" t="n">
        <x:v>138</x:v>
      </x:c>
      <x:c r="G7641" t="n">
        <x:v>86</x:v>
      </x:c>
      <x:c r="H7641" t="n">
        <x:v>52</x:v>
      </x:c>
      <x:c r="I7641" t="inlineStr">
        <x:is>
          <x:t xml:space="preserve">Atual − trimestre anterior</x:t>
        </x:is>
      </x:c>
    </x:row>
    <x:row r="7642">
      <x:c r="A7642" t="inlineStr">
        <x:is>
          <x:t xml:space="preserve">4T24</x:t>
        </x:is>
      </x:c>
      <x:c r="B7642" t="inlineStr">
        <x:is>
          <x:t xml:space="preserve">EBIT003</x:t>
        </x:is>
      </x:c>
      <x:c r="C7642" t="inlineStr">
        <x:is>
          <x:t xml:space="preserve">Lucro Bruto Total</x:t>
        </x:is>
      </x:c>
      <x:c r="D7642" t="inlineStr">
        <x:is>
          <x:t xml:space="preserve">Lucro bruto</x:t>
        </x:is>
      </x:c>
      <x:c r="E7642" t="inlineStr">
        <x:is>
          <x:t xml:space="preserve">E&amp;P</x:t>
        </x:is>
      </x:c>
      <x:c r="F7642" t="n">
        <x:v>191374</x:v>
      </x:c>
      <x:c r="G7642" t="n">
        <x:v>148249</x:v>
      </x:c>
      <x:c r="H7642" t="n">
        <x:v>43125</x:v>
      </x:c>
      <x:c r="I7642" t="inlineStr">
        <x:is>
          <x:t xml:space="preserve">Atual − trimestre anterior</x:t>
        </x:is>
      </x:c>
    </x:row>
    <x:row r="7643">
      <x:c r="A7643" t="inlineStr">
        <x:is>
          <x:t xml:space="preserve">4T24</x:t>
        </x:is>
      </x:c>
      <x:c r="B7643" t="inlineStr">
        <x:is>
          <x:t xml:space="preserve">EBIT003</x:t>
        </x:is>
      </x:c>
      <x:c r="C7643" t="inlineStr">
        <x:is>
          <x:t xml:space="preserve">Lucro Bruto Total</x:t>
        </x:is>
      </x:c>
      <x:c r="D7643" t="inlineStr">
        <x:is>
          <x:t xml:space="preserve">Lucro bruto</x:t>
        </x:is>
      </x:c>
      <x:c r="E7643" t="inlineStr">
        <x:is>
          <x:t xml:space="preserve">ELIMINAÇÕES</x:t>
        </x:is>
      </x:c>
      <x:c r="F7643" t="n">
        <x:v>-3526</x:v>
      </x:c>
      <x:c r="G7643" t="n">
        <x:v>-2884</x:v>
      </x:c>
      <x:c r="H7643" t="n">
        <x:v>-642</x:v>
      </x:c>
      <x:c r="I7643" t="inlineStr">
        <x:is>
          <x:t xml:space="preserve">Atual − trimestre anterior</x:t>
        </x:is>
      </x:c>
    </x:row>
    <x:row r="7644">
      <x:c r="A7644" t="inlineStr">
        <x:is>
          <x:t xml:space="preserve">4T24</x:t>
        </x:is>
      </x:c>
      <x:c r="B7644" t="inlineStr">
        <x:is>
          <x:t xml:space="preserve">EBIT003</x:t>
        </x:is>
      </x:c>
      <x:c r="C7644" t="inlineStr">
        <x:is>
          <x:t xml:space="preserve">Lucro Bruto Total</x:t>
        </x:is>
      </x:c>
      <x:c r="D7644" t="inlineStr">
        <x:is>
          <x:t xml:space="preserve">Lucro bruto</x:t>
        </x:is>
      </x:c>
      <x:c r="E7644" t="inlineStr">
        <x:is>
          <x:t xml:space="preserve">GÁS &amp; ENERGIA / G&amp;EBC</x:t>
        </x:is>
      </x:c>
      <x:c r="F7644" t="n">
        <x:v>24159</x:v>
      </x:c>
      <x:c r="G7644" t="n">
        <x:v>17267</x:v>
      </x:c>
      <x:c r="H7644" t="n">
        <x:v>6892</x:v>
      </x:c>
      <x:c r="I7644" t="inlineStr">
        <x:is>
          <x:t xml:space="preserve">Atual − trimestre anterior</x:t>
        </x:is>
      </x:c>
    </x:row>
    <x:row r="7645">
      <x:c r="A7645" t="inlineStr">
        <x:is>
          <x:t xml:space="preserve">4T24</x:t>
        </x:is>
      </x:c>
      <x:c r="B7645" t="inlineStr">
        <x:is>
          <x:t xml:space="preserve">EBIT003</x:t>
        </x:is>
      </x:c>
      <x:c r="C7645" t="inlineStr">
        <x:is>
          <x:t xml:space="preserve">Lucro Bruto Total</x:t>
        </x:is>
      </x:c>
      <x:c r="D7645" t="inlineStr">
        <x:is>
          <x:t xml:space="preserve">Lucro bruto</x:t>
        </x:is>
      </x:c>
      <x:c r="E7645" t="inlineStr">
        <x:is>
          <x:t xml:space="preserve">REFINO / RTC</x:t>
        </x:is>
      </x:c>
      <x:c r="F7645" t="n">
        <x:v>34317</x:v>
      </x:c>
      <x:c r="G7645" t="n">
        <x:v>25608</x:v>
      </x:c>
      <x:c r="H7645" t="n">
        <x:v>8709</x:v>
      </x:c>
      <x:c r="I7645" t="inlineStr">
        <x:is>
          <x:t xml:space="preserve">Atual − trimestre anterior</x:t>
        </x:is>
      </x:c>
    </x:row>
    <x:row r="7646">
      <x:c r="A7646" t="inlineStr">
        <x:is>
          <x:t xml:space="preserve">4T24</x:t>
        </x:is>
      </x:c>
      <x:c r="B7646" t="inlineStr">
        <x:is>
          <x:t xml:space="preserve">EBIT003</x:t>
        </x:is>
      </x:c>
      <x:c r="C7646" t="inlineStr">
        <x:is>
          <x:t xml:space="preserve">Lucro Bruto Total</x:t>
        </x:is>
      </x:c>
      <x:c r="D7646" t="inlineStr">
        <x:is>
          <x:t xml:space="preserve">Lucro bruto</x:t>
        </x:is>
      </x:c>
      <x:c r="E7646" t="inlineStr">
        <x:is>
          <x:t xml:space="preserve">TOTAL</x:t>
        </x:is>
      </x:c>
      <x:c r="F7646" t="n">
        <x:v>246462</x:v>
      </x:c>
      <x:c r="G7646" t="n">
        <x:v>188326</x:v>
      </x:c>
      <x:c r="H7646" t="n">
        <x:v>58136</x:v>
      </x:c>
      <x:c r="I7646" t="inlineStr">
        <x:is>
          <x:t xml:space="preserve">Atual − trimestre anterior</x:t>
        </x:is>
      </x:c>
    </x:row>
    <x:row r="7647">
      <x:c r="A7647" t="inlineStr">
        <x:is>
          <x:t xml:space="preserve">4T24</x:t>
        </x:is>
      </x:c>
      <x:c r="B7647" t="inlineStr">
        <x:is>
          <x:t xml:space="preserve">EBIT004</x:t>
        </x:is>
      </x:c>
      <x:c r="C7647" t="inlineStr">
        <x:is>
          <x:t xml:space="preserve">Despesa</x:t>
        </x:is>
      </x:c>
      <x:c r="D7647" t="inlineStr">
        <x:is>
          <x:t xml:space="preserve">Gerais e administrativas </x:t>
        </x:is>
      </x:c>
      <x:c r="E7647" t="inlineStr">
        <x:is>
          <x:t xml:space="preserve">CORPORATIVO / OUTROS NEGÓCIOS</x:t>
        </x:is>
      </x:c>
      <x:c r="F7647" t="n">
        <x:v>-7046</x:v>
      </x:c>
      <x:c r="G7647" t="n">
        <x:v>-82</x:v>
      </x:c>
      <x:c r="H7647" t="n">
        <x:v>-6964</x:v>
      </x:c>
      <x:c r="I7647" t="inlineStr">
        <x:is>
          <x:t xml:space="preserve">Atual − trimestre anterior</x:t>
        </x:is>
      </x:c>
    </x:row>
    <x:row r="7648">
      <x:c r="A7648" t="inlineStr">
        <x:is>
          <x:t xml:space="preserve">4T24</x:t>
        </x:is>
      </x:c>
      <x:c r="B7648" t="inlineStr">
        <x:is>
          <x:t xml:space="preserve">EBIT004</x:t>
        </x:is>
      </x:c>
      <x:c r="C7648" t="inlineStr">
        <x:is>
          <x:t xml:space="preserve">Despesa</x:t>
        </x:is>
      </x:c>
      <x:c r="D7648" t="inlineStr">
        <x:is>
          <x:t xml:space="preserve">Vendas</x:t>
        </x:is>
      </x:c>
      <x:c r="E7648" t="inlineStr">
        <x:is>
          <x:t xml:space="preserve">CORPORATIVO / OUTROS NEGÓCIOS</x:t>
        </x:is>
      </x:c>
      <x:c r="F7648" t="n">
        <x:v>-37</x:v>
      </x:c>
      <x:c r="G7648" t="n">
        <x:v>-82</x:v>
      </x:c>
      <x:c r="H7648" t="n">
        <x:v>45</x:v>
      </x:c>
      <x:c r="I7648" t="inlineStr">
        <x:is>
          <x:t xml:space="preserve">Atual − trimestre anterior</x:t>
        </x:is>
      </x:c>
    </x:row>
    <x:row r="7649">
      <x:c r="A7649" t="inlineStr">
        <x:is>
          <x:t xml:space="preserve">4T24</x:t>
        </x:is>
      </x:c>
      <x:c r="B7649" t="inlineStr">
        <x:is>
          <x:t xml:space="preserve">EBIT004</x:t>
        </x:is>
      </x:c>
      <x:c r="C7649" t="inlineStr">
        <x:is>
          <x:t xml:space="preserve">Despesa</x:t>
        </x:is>
      </x:c>
      <x:c r="D7649" t="inlineStr">
        <x:is>
          <x:t xml:space="preserve">Gerais e administrativas </x:t>
        </x:is>
      </x:c>
      <x:c r="E7649" t="inlineStr">
        <x:is>
          <x:t xml:space="preserve">E&amp;P</x:t>
        </x:is>
      </x:c>
      <x:c r="F7649" t="n">
        <x:v>-336</x:v>
      </x:c>
      <x:c r="G7649" t="n">
        <x:v>-9</x:v>
      </x:c>
      <x:c r="H7649" t="n">
        <x:v>-327</x:v>
      </x:c>
      <x:c r="I7649" t="inlineStr">
        <x:is>
          <x:t xml:space="preserve">Atual − trimestre anterior</x:t>
        </x:is>
      </x:c>
    </x:row>
    <x:row r="7650">
      <x:c r="A7650" t="inlineStr">
        <x:is>
          <x:t xml:space="preserve">4T24</x:t>
        </x:is>
      </x:c>
      <x:c r="B7650" t="inlineStr">
        <x:is>
          <x:t xml:space="preserve">EBIT004</x:t>
        </x:is>
      </x:c>
      <x:c r="C7650" t="inlineStr">
        <x:is>
          <x:t xml:space="preserve">Despesa</x:t>
        </x:is>
      </x:c>
      <x:c r="D7650" t="inlineStr">
        <x:is>
          <x:t xml:space="preserve">Vendas</x:t>
        </x:is>
      </x:c>
      <x:c r="E7650" t="inlineStr">
        <x:is>
          <x:t xml:space="preserve">E&amp;P</x:t>
        </x:is>
      </x:c>
      <x:c r="F7650" t="n">
        <x:v>-10</x:v>
      </x:c>
      <x:c r="G7650" t="n">
        <x:v>-9</x:v>
      </x:c>
      <x:c r="H7650" t="n">
        <x:v>-1</x:v>
      </x:c>
      <x:c r="I7650" t="inlineStr">
        <x:is>
          <x:t xml:space="preserve">Atual − trimestre anterior</x:t>
        </x:is>
      </x:c>
    </x:row>
    <x:row r="7651">
      <x:c r="A7651" t="inlineStr">
        <x:is>
          <x:t xml:space="preserve">4T24</x:t>
        </x:is>
      </x:c>
      <x:c r="B7651" t="inlineStr">
        <x:is>
          <x:t xml:space="preserve">EBIT004</x:t>
        </x:is>
      </x:c>
      <x:c r="C7651" t="inlineStr">
        <x:is>
          <x:t xml:space="preserve">Despesa</x:t>
        </x:is>
      </x:c>
      <x:c r="D7651" t="inlineStr">
        <x:is>
          <x:t xml:space="preserve">Gerais e administrativas </x:t>
        </x:is>
      </x:c>
      <x:c r="E7651" t="inlineStr">
        <x:is>
          <x:t xml:space="preserve">ELIMINAÇÕES</x:t>
        </x:is>
      </x:c>
      <x:c r="F7651" t="n">
        <x:v>0</x:v>
      </x:c>
      <x:c r="G7651" t="n">
        <x:v>0</x:v>
      </x:c>
      <x:c r="H7651" t="n">
        <x:v>0</x:v>
      </x:c>
      <x:c r="I7651" t="inlineStr">
        <x:is>
          <x:t xml:space="preserve">Atual − trimestre anterior</x:t>
        </x:is>
      </x:c>
    </x:row>
    <x:row r="7652">
      <x:c r="A7652" t="inlineStr">
        <x:is>
          <x:t xml:space="preserve">4T24</x:t>
        </x:is>
      </x:c>
      <x:c r="B7652" t="inlineStr">
        <x:is>
          <x:t xml:space="preserve">EBIT004</x:t>
        </x:is>
      </x:c>
      <x:c r="C7652" t="inlineStr">
        <x:is>
          <x:t xml:space="preserve">Despesa</x:t>
        </x:is>
      </x:c>
      <x:c r="D7652" t="inlineStr">
        <x:is>
          <x:t xml:space="preserve">Vendas</x:t>
        </x:is>
      </x:c>
      <x:c r="E7652" t="inlineStr">
        <x:is>
          <x:t xml:space="preserve">ELIMINAÇÕES</x:t>
        </x:is>
      </x:c>
      <x:c r="F7652" t="n">
        <x:v>0</x:v>
      </x:c>
      <x:c r="G7652" t="n">
        <x:v>0</x:v>
      </x:c>
      <x:c r="H7652" t="n">
        <x:v>0</x:v>
      </x:c>
      <x:c r="I7652" t="inlineStr">
        <x:is>
          <x:t xml:space="preserve">Atual − trimestre anterior</x:t>
        </x:is>
      </x:c>
    </x:row>
    <x:row r="7653">
      <x:c r="A7653" t="inlineStr">
        <x:is>
          <x:t xml:space="preserve">4T24</x:t>
        </x:is>
      </x:c>
      <x:c r="B7653" t="inlineStr">
        <x:is>
          <x:t xml:space="preserve">EBIT004</x:t>
        </x:is>
      </x:c>
      <x:c r="C7653" t="inlineStr">
        <x:is>
          <x:t xml:space="preserve">Despesa</x:t>
        </x:is>
      </x:c>
      <x:c r="D7653" t="inlineStr">
        <x:is>
          <x:t xml:space="preserve">Gerais e administrativas </x:t>
        </x:is>
      </x:c>
      <x:c r="E7653" t="inlineStr">
        <x:is>
          <x:t xml:space="preserve">GÁS &amp; ENERGIA / G&amp;EBC</x:t>
        </x:is>
      </x:c>
      <x:c r="F7653" t="n">
        <x:v>-622</x:v>
      </x:c>
      <x:c r="G7653" t="n">
        <x:v>-11549</x:v>
      </x:c>
      <x:c r="H7653" t="n">
        <x:v>10927</x:v>
      </x:c>
      <x:c r="I7653" t="inlineStr">
        <x:is>
          <x:t xml:space="preserve">Atual − trimestre anterior</x:t>
        </x:is>
      </x:c>
    </x:row>
    <x:row r="7654">
      <x:c r="A7654" t="inlineStr">
        <x:is>
          <x:t xml:space="preserve">4T24</x:t>
        </x:is>
      </x:c>
      <x:c r="B7654" t="inlineStr">
        <x:is>
          <x:t xml:space="preserve">EBIT004</x:t>
        </x:is>
      </x:c>
      <x:c r="C7654" t="inlineStr">
        <x:is>
          <x:t xml:space="preserve">Despesa</x:t>
        </x:is>
      </x:c>
      <x:c r="D7654" t="inlineStr">
        <x:is>
          <x:t xml:space="preserve">Vendas</x:t>
        </x:is>
      </x:c>
      <x:c r="E7654" t="inlineStr">
        <x:is>
          <x:t xml:space="preserve">GÁS &amp; ENERGIA / G&amp;EBC</x:t>
        </x:is>
      </x:c>
      <x:c r="F7654" t="n">
        <x:v>-15806</x:v>
      </x:c>
      <x:c r="G7654" t="n">
        <x:v>-11549</x:v>
      </x:c>
      <x:c r="H7654" t="n">
        <x:v>-4257</x:v>
      </x:c>
      <x:c r="I7654" t="inlineStr">
        <x:is>
          <x:t xml:space="preserve">Atual − trimestre anterior</x:t>
        </x:is>
      </x:c>
    </x:row>
    <x:row r="7655">
      <x:c r="A7655" t="inlineStr">
        <x:is>
          <x:t xml:space="preserve">4T24</x:t>
        </x:is>
      </x:c>
      <x:c r="B7655" t="inlineStr">
        <x:is>
          <x:t xml:space="preserve">EBIT004</x:t>
        </x:is>
      </x:c>
      <x:c r="C7655" t="inlineStr">
        <x:is>
          <x:t xml:space="preserve">Despesa</x:t>
        </x:is>
      </x:c>
      <x:c r="D7655" t="inlineStr">
        <x:is>
          <x:t xml:space="preserve">Gerais e administrativas </x:t>
        </x:is>
      </x:c>
      <x:c r="E7655" t="inlineStr">
        <x:is>
          <x:t xml:space="preserve">REFINO / RTC</x:t>
        </x:is>
      </x:c>
      <x:c r="F7655" t="n">
        <x:v>-1927</x:v>
      </x:c>
      <x:c r="G7655" t="n">
        <x:v>-8195</x:v>
      </x:c>
      <x:c r="H7655" t="n">
        <x:v>6268</x:v>
      </x:c>
      <x:c r="I7655" t="inlineStr">
        <x:is>
          <x:t xml:space="preserve">Atual − trimestre anterior</x:t>
        </x:is>
      </x:c>
    </x:row>
    <x:row r="7656">
      <x:c r="A7656" t="inlineStr">
        <x:is>
          <x:t xml:space="preserve">4T24</x:t>
        </x:is>
      </x:c>
      <x:c r="B7656" t="inlineStr">
        <x:is>
          <x:t xml:space="preserve">EBIT004</x:t>
        </x:is>
      </x:c>
      <x:c r="C7656" t="inlineStr">
        <x:is>
          <x:t xml:space="preserve">Despesa</x:t>
        </x:is>
      </x:c>
      <x:c r="D7656" t="inlineStr">
        <x:is>
          <x:t xml:space="preserve">Vendas</x:t>
        </x:is>
      </x:c>
      <x:c r="E7656" t="inlineStr">
        <x:is>
          <x:t xml:space="preserve">REFINO / RTC</x:t>
        </x:is>
      </x:c>
      <x:c r="F7656" t="n">
        <x:v>-10281</x:v>
      </x:c>
      <x:c r="G7656" t="n">
        <x:v>-8195</x:v>
      </x:c>
      <x:c r="H7656" t="n">
        <x:v>-2086</x:v>
      </x:c>
      <x:c r="I7656" t="inlineStr">
        <x:is>
          <x:t xml:space="preserve">Atual − trimestre anterior</x:t>
        </x:is>
      </x:c>
    </x:row>
    <x:row r="7657">
      <x:c r="A7657" t="inlineStr">
        <x:is>
          <x:t xml:space="preserve">4T24</x:t>
        </x:is>
      </x:c>
      <x:c r="B7657" t="inlineStr">
        <x:is>
          <x:t xml:space="preserve">EBIT004</x:t>
        </x:is>
      </x:c>
      <x:c r="C7657" t="inlineStr">
        <x:is>
          <x:t xml:space="preserve">Despesa</x:t>
        </x:is>
      </x:c>
      <x:c r="D7657" t="inlineStr">
        <x:is>
          <x:t xml:space="preserve">Gerais e administrativas </x:t>
        </x:is>
      </x:c>
      <x:c r="E7657" t="inlineStr">
        <x:is>
          <x:t xml:space="preserve">TOTAL</x:t>
        </x:is>
      </x:c>
      <x:c r="F7657" t="n">
        <x:v>-9931</x:v>
      </x:c>
      <x:c r="G7657" t="n">
        <x:v>-19835</x:v>
      </x:c>
      <x:c r="H7657" t="n">
        <x:v>9904</x:v>
      </x:c>
      <x:c r="I7657" t="inlineStr">
        <x:is>
          <x:t xml:space="preserve">Atual − trimestre anterior</x:t>
        </x:is>
      </x:c>
    </x:row>
    <x:row r="7658">
      <x:c r="A7658" t="inlineStr">
        <x:is>
          <x:t xml:space="preserve">4T24</x:t>
        </x:is>
      </x:c>
      <x:c r="B7658" t="inlineStr">
        <x:is>
          <x:t xml:space="preserve">EBIT004</x:t>
        </x:is>
      </x:c>
      <x:c r="C7658" t="inlineStr">
        <x:is>
          <x:t xml:space="preserve">Despesa</x:t>
        </x:is>
      </x:c>
      <x:c r="D7658" t="inlineStr">
        <x:is>
          <x:t xml:space="preserve">Vendas</x:t>
        </x:is>
      </x:c>
      <x:c r="E7658" t="inlineStr">
        <x:is>
          <x:t xml:space="preserve">TOTAL</x:t>
        </x:is>
      </x:c>
      <x:c r="F7658" t="n">
        <x:v>-26134</x:v>
      </x:c>
      <x:c r="G7658" t="n">
        <x:v>-19835</x:v>
      </x:c>
      <x:c r="H7658" t="n">
        <x:v>-6299</x:v>
      </x:c>
      <x:c r="I7658" t="inlineStr">
        <x:is>
          <x:t xml:space="preserve">Atual − trimestre anterior</x:t>
        </x:is>
      </x:c>
    </x:row>
    <x:row r="7659">
      <x:c r="A7659" t="inlineStr">
        <x:is>
          <x:t xml:space="preserve">4T24</x:t>
        </x:is>
      </x:c>
      <x:c r="B7659" t="inlineStr">
        <x:is>
          <x:t xml:space="preserve">EBIT005</x:t>
        </x:is>
      </x:c>
      <x:c r="C7659" t="inlineStr">
        <x:is>
          <x:t xml:space="preserve">Despesa</x:t>
        </x:is>
      </x:c>
      <x:c r="D7659" t="inlineStr">
        <x:is>
          <x:t xml:space="preserve">Tributárias</x:t>
        </x:is>
      </x:c>
      <x:c r="E7659" t="inlineStr">
        <x:is>
          <x:t xml:space="preserve">CORPORATIVO / OUTROS NEGÓCIOS</x:t>
        </x:is>
      </x:c>
      <x:c r="F7659" t="n">
        <x:v>-2688</x:v>
      </x:c>
      <x:c r="G7659" t="n">
        <x:v>-1899</x:v>
      </x:c>
      <x:c r="H7659" t="n">
        <x:v>-789</x:v>
      </x:c>
      <x:c r="I7659" t="inlineStr">
        <x:is>
          <x:t xml:space="preserve">Atual − trimestre anterior</x:t>
        </x:is>
      </x:c>
    </x:row>
    <x:row r="7660">
      <x:c r="A7660" t="inlineStr">
        <x:is>
          <x:t xml:space="preserve">4T24</x:t>
        </x:is>
      </x:c>
      <x:c r="B7660" t="inlineStr">
        <x:is>
          <x:t xml:space="preserve">EBIT005</x:t>
        </x:is>
      </x:c>
      <x:c r="C7660" t="inlineStr">
        <x:is>
          <x:t xml:space="preserve">Despesa</x:t>
        </x:is>
      </x:c>
      <x:c r="D7660" t="inlineStr">
        <x:is>
          <x:t xml:space="preserve">Tributárias</x:t>
        </x:is>
      </x:c>
      <x:c r="E7660" t="inlineStr">
        <x:is>
          <x:t xml:space="preserve">E&amp;P</x:t>
        </x:is>
      </x:c>
      <x:c r="F7660" t="n">
        <x:v>-3670</x:v>
      </x:c>
      <x:c r="G7660" t="n">
        <x:v>-3939</x:v>
      </x:c>
      <x:c r="H7660" t="n">
        <x:v>269</x:v>
      </x:c>
      <x:c r="I7660" t="inlineStr">
        <x:is>
          <x:t xml:space="preserve">Atual − trimestre anterior</x:t>
        </x:is>
      </x:c>
    </x:row>
    <x:row r="7661">
      <x:c r="A7661" t="inlineStr">
        <x:is>
          <x:t xml:space="preserve">4T24</x:t>
        </x:is>
      </x:c>
      <x:c r="B7661" t="inlineStr">
        <x:is>
          <x:t xml:space="preserve">EBIT005</x:t>
        </x:is>
      </x:c>
      <x:c r="C7661" t="inlineStr">
        <x:is>
          <x:t xml:space="preserve">Despesa</x:t>
        </x:is>
      </x:c>
      <x:c r="D7661" t="inlineStr">
        <x:is>
          <x:t xml:space="preserve">Tributárias</x:t>
        </x:is>
      </x:c>
      <x:c r="E7661" t="inlineStr">
        <x:is>
          <x:t xml:space="preserve">ELIMINAÇÕES</x:t>
        </x:is>
      </x:c>
      <x:c r="F7661" t="n">
        <x:v>0</x:v>
      </x:c>
      <x:c r="G7661" t="n">
        <x:v>0</x:v>
      </x:c>
      <x:c r="H7661" t="n">
        <x:v>0</x:v>
      </x:c>
      <x:c r="I7661" t="inlineStr">
        <x:is>
          <x:t xml:space="preserve">Atual − trimestre anterior</x:t>
        </x:is>
      </x:c>
    </x:row>
    <x:row r="7662">
      <x:c r="A7662" t="inlineStr">
        <x:is>
          <x:t xml:space="preserve">4T24</x:t>
        </x:is>
      </x:c>
      <x:c r="B7662" t="inlineStr">
        <x:is>
          <x:t xml:space="preserve">EBIT005</x:t>
        </x:is>
      </x:c>
      <x:c r="C7662" t="inlineStr">
        <x:is>
          <x:t xml:space="preserve">Despesa</x:t>
        </x:is>
      </x:c>
      <x:c r="D7662" t="inlineStr">
        <x:is>
          <x:t xml:space="preserve">Tributárias</x:t>
        </x:is>
      </x:c>
      <x:c r="E7662" t="inlineStr">
        <x:is>
          <x:t xml:space="preserve">GÁS &amp; ENERGIA / G&amp;EBC</x:t>
        </x:is>
      </x:c>
      <x:c r="F7662" t="n">
        <x:v>-90</x:v>
      </x:c>
      <x:c r="G7662" t="n">
        <x:v>-69</x:v>
      </x:c>
      <x:c r="H7662" t="n">
        <x:v>-21</x:v>
      </x:c>
      <x:c r="I7662" t="inlineStr">
        <x:is>
          <x:t xml:space="preserve">Atual − trimestre anterior</x:t>
        </x:is>
      </x:c>
    </x:row>
    <x:row r="7663">
      <x:c r="A7663" t="inlineStr">
        <x:is>
          <x:t xml:space="preserve">4T24</x:t>
        </x:is>
      </x:c>
      <x:c r="B7663" t="inlineStr">
        <x:is>
          <x:t xml:space="preserve">EBIT005</x:t>
        </x:is>
      </x:c>
      <x:c r="C7663" t="inlineStr">
        <x:is>
          <x:t xml:space="preserve">Despesa</x:t>
        </x:is>
      </x:c>
      <x:c r="D7663" t="inlineStr">
        <x:is>
          <x:t xml:space="preserve">Tributárias</x:t>
        </x:is>
      </x:c>
      <x:c r="E7663" t="inlineStr">
        <x:is>
          <x:t xml:space="preserve">REFINO / RTC</x:t>
        </x:is>
      </x:c>
      <x:c r="F7663" t="n">
        <x:v>-260</x:v>
      </x:c>
      <x:c r="G7663" t="n">
        <x:v>-171</x:v>
      </x:c>
      <x:c r="H7663" t="n">
        <x:v>-89</x:v>
      </x:c>
      <x:c r="I7663" t="inlineStr">
        <x:is>
          <x:t xml:space="preserve">Atual − trimestre anterior</x:t>
        </x:is>
      </x:c>
    </x:row>
    <x:row r="7664">
      <x:c r="A7664" t="inlineStr">
        <x:is>
          <x:t xml:space="preserve">4T24</x:t>
        </x:is>
      </x:c>
      <x:c r="B7664" t="inlineStr">
        <x:is>
          <x:t xml:space="preserve">EBIT005</x:t>
        </x:is>
      </x:c>
      <x:c r="C7664" t="inlineStr">
        <x:is>
          <x:t xml:space="preserve">Despesa</x:t>
        </x:is>
      </x:c>
      <x:c r="D7664" t="inlineStr">
        <x:is>
          <x:t xml:space="preserve">Tributárias</x:t>
        </x:is>
      </x:c>
      <x:c r="E7664" t="inlineStr">
        <x:is>
          <x:t xml:space="preserve">TOTAL</x:t>
        </x:is>
      </x:c>
      <x:c r="F7664" t="n">
        <x:v>-6708</x:v>
      </x:c>
      <x:c r="G7664" t="n">
        <x:v>-6078</x:v>
      </x:c>
      <x:c r="H7664" t="n">
        <x:v>-630</x:v>
      </x:c>
      <x:c r="I7664" t="inlineStr">
        <x:is>
          <x:t xml:space="preserve">Atual − trimestre anterior</x:t>
        </x:is>
      </x:c>
    </x:row>
    <x:row r="7665">
      <x:c r="A7665" t="inlineStr">
        <x:is>
          <x:t xml:space="preserve">4T24</x:t>
        </x:is>
      </x:c>
      <x:c r="B7665" t="inlineStr">
        <x:is>
          <x:t xml:space="preserve">EBIT006</x:t>
        </x:is>
      </x:c>
      <x:c r="C7665" t="inlineStr">
        <x:is>
          <x:t xml:space="preserve">Despesa</x:t>
        </x:is>
      </x:c>
      <x:c r="D7665" t="inlineStr">
        <x:is>
          <x:t xml:space="preserve">Custos exploratórios p/ extração de petróleo e gás</x:t>
        </x:is>
      </x:c>
      <x:c r="E7665" t="inlineStr">
        <x:is>
          <x:t xml:space="preserve">CORPORATIVO / OUTROS NEGÓCIOS</x:t>
        </x:is>
      </x:c>
      <x:c r="F7665" t="n">
        <x:v>0</x:v>
      </x:c>
      <x:c r="G7665" t="n">
        <x:v>0</x:v>
      </x:c>
      <x:c r="H7665" t="n">
        <x:v>0</x:v>
      </x:c>
      <x:c r="I7665" t="inlineStr">
        <x:is>
          <x:t xml:space="preserve">Atual − trimestre anterior</x:t>
        </x:is>
      </x:c>
    </x:row>
    <x:row r="7666">
      <x:c r="A7666" t="inlineStr">
        <x:is>
          <x:t xml:space="preserve">4T24</x:t>
        </x:is>
      </x:c>
      <x:c r="B7666" t="inlineStr">
        <x:is>
          <x:t xml:space="preserve">EBIT006</x:t>
        </x:is>
      </x:c>
      <x:c r="C7666" t="inlineStr">
        <x:is>
          <x:t xml:space="preserve">Despesa</x:t>
        </x:is>
      </x:c>
      <x:c r="D7666" t="inlineStr">
        <x:is>
          <x:t xml:space="preserve">Custos exploratórios p/ extração de petróleo e gás</x:t>
        </x:is>
      </x:c>
      <x:c r="E7666" t="inlineStr">
        <x:is>
          <x:t xml:space="preserve">E&amp;P</x:t>
        </x:is>
      </x:c>
      <x:c r="F7666" t="n">
        <x:v>-4997</x:v>
      </x:c>
      <x:c r="G7666" t="n">
        <x:v>-3832</x:v>
      </x:c>
      <x:c r="H7666" t="n">
        <x:v>-1165</x:v>
      </x:c>
      <x:c r="I7666" t="inlineStr">
        <x:is>
          <x:t xml:space="preserve">Atual − trimestre anterior</x:t>
        </x:is>
      </x:c>
    </x:row>
    <x:row r="7667">
      <x:c r="A7667" t="inlineStr">
        <x:is>
          <x:t xml:space="preserve">4T24</x:t>
        </x:is>
      </x:c>
      <x:c r="B7667" t="inlineStr">
        <x:is>
          <x:t xml:space="preserve">EBIT006</x:t>
        </x:is>
      </x:c>
      <x:c r="C7667" t="inlineStr">
        <x:is>
          <x:t xml:space="preserve">Despesa</x:t>
        </x:is>
      </x:c>
      <x:c r="D7667" t="inlineStr">
        <x:is>
          <x:t xml:space="preserve">Custos exploratórios p/ extração de petróleo e gás</x:t>
        </x:is>
      </x:c>
      <x:c r="E7667" t="inlineStr">
        <x:is>
          <x:t xml:space="preserve">ELIMINAÇÕES</x:t>
        </x:is>
      </x:c>
      <x:c r="F7667" t="n">
        <x:v>0</x:v>
      </x:c>
      <x:c r="G7667" t="n">
        <x:v>0</x:v>
      </x:c>
      <x:c r="H7667" t="n">
        <x:v>0</x:v>
      </x:c>
      <x:c r="I7667" t="inlineStr">
        <x:is>
          <x:t xml:space="preserve">Atual − trimestre anterior</x:t>
        </x:is>
      </x:c>
    </x:row>
    <x:row r="7668">
      <x:c r="A7668" t="inlineStr">
        <x:is>
          <x:t xml:space="preserve">4T24</x:t>
        </x:is>
      </x:c>
      <x:c r="B7668" t="inlineStr">
        <x:is>
          <x:t xml:space="preserve">EBIT006</x:t>
        </x:is>
      </x:c>
      <x:c r="C7668" t="inlineStr">
        <x:is>
          <x:t xml:space="preserve">Despesa</x:t>
        </x:is>
      </x:c>
      <x:c r="D7668" t="inlineStr">
        <x:is>
          <x:t xml:space="preserve">Custos exploratórios p/ extração de petróleo e gás</x:t>
        </x:is>
      </x:c>
      <x:c r="E7668" t="inlineStr">
        <x:is>
          <x:t xml:space="preserve">GÁS &amp; ENERGIA / G&amp;EBC</x:t>
        </x:is>
      </x:c>
      <x:c r="F7668" t="n">
        <x:v>0</x:v>
      </x:c>
      <x:c r="G7668" t="n">
        <x:v>0</x:v>
      </x:c>
      <x:c r="H7668" t="n">
        <x:v>0</x:v>
      </x:c>
      <x:c r="I7668" t="inlineStr">
        <x:is>
          <x:t xml:space="preserve">Atual − trimestre anterior</x:t>
        </x:is>
      </x:c>
    </x:row>
    <x:row r="7669">
      <x:c r="A7669" t="inlineStr">
        <x:is>
          <x:t xml:space="preserve">4T24</x:t>
        </x:is>
      </x:c>
      <x:c r="B7669" t="inlineStr">
        <x:is>
          <x:t xml:space="preserve">EBIT006</x:t>
        </x:is>
      </x:c>
      <x:c r="C7669" t="inlineStr">
        <x:is>
          <x:t xml:space="preserve">Despesa</x:t>
        </x:is>
      </x:c>
      <x:c r="D7669" t="inlineStr">
        <x:is>
          <x:t xml:space="preserve">Custos exploratórios p/ extração de petróleo e gás</x:t>
        </x:is>
      </x:c>
      <x:c r="E7669" t="inlineStr">
        <x:is>
          <x:t xml:space="preserve">REFINO / RTC</x:t>
        </x:is>
      </x:c>
      <x:c r="F7669" t="n">
        <x:v>0</x:v>
      </x:c>
      <x:c r="G7669" t="n">
        <x:v>0</x:v>
      </x:c>
      <x:c r="H7669" t="n">
        <x:v>0</x:v>
      </x:c>
      <x:c r="I7669" t="inlineStr">
        <x:is>
          <x:t xml:space="preserve">Atual − trimestre anterior</x:t>
        </x:is>
      </x:c>
    </x:row>
    <x:row r="7670">
      <x:c r="A7670" t="inlineStr">
        <x:is>
          <x:t xml:space="preserve">4T24</x:t>
        </x:is>
      </x:c>
      <x:c r="B7670" t="inlineStr">
        <x:is>
          <x:t xml:space="preserve">EBIT006</x:t>
        </x:is>
      </x:c>
      <x:c r="C7670" t="inlineStr">
        <x:is>
          <x:t xml:space="preserve">Despesa</x:t>
        </x:is>
      </x:c>
      <x:c r="D7670" t="inlineStr">
        <x:is>
          <x:t xml:space="preserve">Custos exploratórios p/ extração de petróleo e gás</x:t>
        </x:is>
      </x:c>
      <x:c r="E7670" t="inlineStr">
        <x:is>
          <x:t xml:space="preserve">TOTAL</x:t>
        </x:is>
      </x:c>
      <x:c r="F7670" t="n">
        <x:v>-4997</x:v>
      </x:c>
      <x:c r="G7670" t="n">
        <x:v>-3832</x:v>
      </x:c>
      <x:c r="H7670" t="n">
        <x:v>-1165</x:v>
      </x:c>
      <x:c r="I7670" t="inlineStr">
        <x:is>
          <x:t xml:space="preserve">Atual − trimestre anterior</x:t>
        </x:is>
      </x:c>
    </x:row>
    <x:row r="7671">
      <x:c r="A7671" t="inlineStr">
        <x:is>
          <x:t xml:space="preserve">4T24</x:t>
        </x:is>
      </x:c>
      <x:c r="B7671" t="inlineStr">
        <x:is>
          <x:t xml:space="preserve">EBIT007</x:t>
        </x:is>
      </x:c>
      <x:c r="C7671" t="inlineStr">
        <x:is>
          <x:t xml:space="preserve">Despesa</x:t>
        </x:is>
      </x:c>
      <x:c r="D7671" t="inlineStr">
        <x:is>
          <x:t xml:space="preserve">Custos com pesquisa e desenvolvimento tecnológico</x:t>
        </x:is>
      </x:c>
      <x:c r="E7671" t="inlineStr">
        <x:is>
          <x:t xml:space="preserve">CORPORATIVO / OUTROS NEGÓCIOS</x:t>
        </x:is>
      </x:c>
      <x:c r="F7671" t="n">
        <x:v>-807</x:v>
      </x:c>
      <x:c r="G7671" t="n">
        <x:v>-600</x:v>
      </x:c>
      <x:c r="H7671" t="n">
        <x:v>-207</x:v>
      </x:c>
      <x:c r="I7671" t="inlineStr">
        <x:is>
          <x:t xml:space="preserve">Atual − trimestre anterior</x:t>
        </x:is>
      </x:c>
    </x:row>
    <x:row r="7672">
      <x:c r="A7672" t="inlineStr">
        <x:is>
          <x:t xml:space="preserve">4T24</x:t>
        </x:is>
      </x:c>
      <x:c r="B7672" t="inlineStr">
        <x:is>
          <x:t xml:space="preserve">EBIT007</x:t>
        </x:is>
      </x:c>
      <x:c r="C7672" t="inlineStr">
        <x:is>
          <x:t xml:space="preserve">Despesa</x:t>
        </x:is>
      </x:c>
      <x:c r="D7672" t="inlineStr">
        <x:is>
          <x:t xml:space="preserve">Custos com pesquisa e desenvolvimento tecnológico</x:t>
        </x:is>
      </x:c>
      <x:c r="E7672" t="inlineStr">
        <x:is>
          <x:t xml:space="preserve">E&amp;P</x:t>
        </x:is>
      </x:c>
      <x:c r="F7672" t="n">
        <x:v>-3404</x:v>
      </x:c>
      <x:c r="G7672" t="n">
        <x:v>-2359</x:v>
      </x:c>
      <x:c r="H7672" t="n">
        <x:v>-1045</x:v>
      </x:c>
      <x:c r="I7672" t="inlineStr">
        <x:is>
          <x:t xml:space="preserve">Atual − trimestre anterior</x:t>
        </x:is>
      </x:c>
    </x:row>
    <x:row r="7673">
      <x:c r="A7673" t="inlineStr">
        <x:is>
          <x:t xml:space="preserve">4T24</x:t>
        </x:is>
      </x:c>
      <x:c r="B7673" t="inlineStr">
        <x:is>
          <x:t xml:space="preserve">EBIT007</x:t>
        </x:is>
      </x:c>
      <x:c r="C7673" t="inlineStr">
        <x:is>
          <x:t xml:space="preserve">Despesa</x:t>
        </x:is>
      </x:c>
      <x:c r="D7673" t="inlineStr">
        <x:is>
          <x:t xml:space="preserve">Custos com pesquisa e desenvolvimento tecnológico</x:t>
        </x:is>
      </x:c>
      <x:c r="E7673" t="inlineStr">
        <x:is>
          <x:t xml:space="preserve">ELIMINAÇÕES</x:t>
        </x:is>
      </x:c>
      <x:c r="F7673" t="n">
        <x:v>0</x:v>
      </x:c>
      <x:c r="G7673" t="n">
        <x:v>0</x:v>
      </x:c>
      <x:c r="H7673" t="n">
        <x:v>0</x:v>
      </x:c>
      <x:c r="I7673" t="inlineStr">
        <x:is>
          <x:t xml:space="preserve">Atual − trimestre anterior</x:t>
        </x:is>
      </x:c>
    </x:row>
    <x:row r="7674">
      <x:c r="A7674" t="inlineStr">
        <x:is>
          <x:t xml:space="preserve">4T24</x:t>
        </x:is>
      </x:c>
      <x:c r="B7674" t="inlineStr">
        <x:is>
          <x:t xml:space="preserve">EBIT007</x:t>
        </x:is>
      </x:c>
      <x:c r="C7674" t="inlineStr">
        <x:is>
          <x:t xml:space="preserve">Despesa</x:t>
        </x:is>
      </x:c>
      <x:c r="D7674" t="inlineStr">
        <x:is>
          <x:t xml:space="preserve">Custos com pesquisa e desenvolvimento tecnológico</x:t>
        </x:is>
      </x:c>
      <x:c r="E7674" t="inlineStr">
        <x:is>
          <x:t xml:space="preserve">GÁS &amp; ENERGIA / G&amp;EBC</x:t>
        </x:is>
      </x:c>
      <x:c r="F7674" t="n">
        <x:v>-30</x:v>
      </x:c>
      <x:c r="G7674" t="n">
        <x:v>-18</x:v>
      </x:c>
      <x:c r="H7674" t="n">
        <x:v>-12</x:v>
      </x:c>
      <x:c r="I7674" t="inlineStr">
        <x:is>
          <x:t xml:space="preserve">Atual − trimestre anterior</x:t>
        </x:is>
      </x:c>
    </x:row>
    <x:row r="7675">
      <x:c r="A7675" t="inlineStr">
        <x:is>
          <x:t xml:space="preserve">4T24</x:t>
        </x:is>
      </x:c>
      <x:c r="B7675" t="inlineStr">
        <x:is>
          <x:t xml:space="preserve">EBIT007</x:t>
        </x:is>
      </x:c>
      <x:c r="C7675" t="inlineStr">
        <x:is>
          <x:t xml:space="preserve">Despesa</x:t>
        </x:is>
      </x:c>
      <x:c r="D7675" t="inlineStr">
        <x:is>
          <x:t xml:space="preserve">Custos com pesquisa e desenvolvimento tecnológico</x:t>
        </x:is>
      </x:c>
      <x:c r="E7675" t="inlineStr">
        <x:is>
          <x:t xml:space="preserve">REFINO / RTC</x:t>
        </x:is>
      </x:c>
      <x:c r="F7675" t="n">
        <x:v>-40</x:v>
      </x:c>
      <x:c r="G7675" t="n">
        <x:v>-23</x:v>
      </x:c>
      <x:c r="H7675" t="n">
        <x:v>-17</x:v>
      </x:c>
      <x:c r="I7675" t="inlineStr">
        <x:is>
          <x:t xml:space="preserve">Atual − trimestre anterior</x:t>
        </x:is>
      </x:c>
    </x:row>
    <x:row r="7676">
      <x:c r="A7676" t="inlineStr">
        <x:is>
          <x:t xml:space="preserve">4T24</x:t>
        </x:is>
      </x:c>
      <x:c r="B7676" t="inlineStr">
        <x:is>
          <x:t xml:space="preserve">EBIT007</x:t>
        </x:is>
      </x:c>
      <x:c r="C7676" t="inlineStr">
        <x:is>
          <x:t xml:space="preserve">Despesa</x:t>
        </x:is>
      </x:c>
      <x:c r="D7676" t="inlineStr">
        <x:is>
          <x:t xml:space="preserve">Custos com pesquisa e desenvolvimento tecnológico</x:t>
        </x:is>
      </x:c>
      <x:c r="E7676" t="inlineStr">
        <x:is>
          <x:t xml:space="preserve">TOTAL</x:t>
        </x:is>
      </x:c>
      <x:c r="F7676" t="n">
        <x:v>-4281</x:v>
      </x:c>
      <x:c r="G7676" t="n">
        <x:v>-3000</x:v>
      </x:c>
      <x:c r="H7676" t="n">
        <x:v>-1281</x:v>
      </x:c>
      <x:c r="I7676" t="inlineStr">
        <x:is>
          <x:t xml:space="preserve">Atual − trimestre anterior</x:t>
        </x:is>
      </x:c>
    </x:row>
    <x:row r="7677">
      <x:c r="A7677" t="inlineStr">
        <x:is>
          <x:t xml:space="preserve">4T24</x:t>
        </x:is>
      </x:c>
      <x:c r="B7677" t="inlineStr">
        <x:is>
          <x:t xml:space="preserve">EBIT009A</x:t>
        </x:is>
      </x:c>
      <x:c r="C7677" t="inlineStr">
        <x:is>
          <x:t xml:space="preserve">Despesa</x:t>
        </x:is>
      </x:c>
      <x:c r="D7677" t="inlineStr">
        <x:is>
          <x:t xml:space="preserve">Reversão (Perda), líquida, no valor de recuperação de ativos - Impairment</x:t>
        </x:is>
      </x:c>
      <x:c r="E7677" t="inlineStr">
        <x:is>
          <x:t xml:space="preserve">CORPORATIVO / OUTROS NEGÓCIOS</x:t>
        </x:is>
      </x:c>
      <x:c r="F7677" t="n">
        <x:v>66</x:v>
      </x:c>
      <x:c r="G7677" t="n">
        <x:v>66</x:v>
      </x:c>
      <x:c r="H7677" t="n">
        <x:v>0</x:v>
      </x:c>
      <x:c r="I7677" t="inlineStr">
        <x:is>
          <x:t xml:space="preserve">Atual − trimestre anterior</x:t>
        </x:is>
      </x:c>
    </x:row>
    <x:row r="7678">
      <x:c r="A7678" t="inlineStr">
        <x:is>
          <x:t xml:space="preserve">4T24</x:t>
        </x:is>
      </x:c>
      <x:c r="B7678" t="inlineStr">
        <x:is>
          <x:t xml:space="preserve">EBIT009A</x:t>
        </x:is>
      </x:c>
      <x:c r="C7678" t="inlineStr">
        <x:is>
          <x:t xml:space="preserve">Despesa</x:t>
        </x:is>
      </x:c>
      <x:c r="D7678" t="inlineStr">
        <x:is>
          <x:t xml:space="preserve">Reversão (Perda), líquida, no valor de recuperação de ativos - Impairment</x:t>
        </x:is>
      </x:c>
      <x:c r="E7678" t="inlineStr">
        <x:is>
          <x:t xml:space="preserve">E&amp;P</x:t>
        </x:is>
      </x:c>
      <x:c r="F7678" t="n">
        <x:v>-7586</x:v>
      </x:c>
      <x:c r="G7678" t="n">
        <x:v>-21</x:v>
      </x:c>
      <x:c r="H7678" t="n">
        <x:v>-7565</x:v>
      </x:c>
      <x:c r="I7678" t="inlineStr">
        <x:is>
          <x:t xml:space="preserve">Atual − trimestre anterior</x:t>
        </x:is>
      </x:c>
    </x:row>
    <x:row r="7679">
      <x:c r="A7679" t="inlineStr">
        <x:is>
          <x:t xml:space="preserve">4T24</x:t>
        </x:is>
      </x:c>
      <x:c r="B7679" t="inlineStr">
        <x:is>
          <x:t xml:space="preserve">EBIT009A</x:t>
        </x:is>
      </x:c>
      <x:c r="C7679" t="inlineStr">
        <x:is>
          <x:t xml:space="preserve">Despesa</x:t>
        </x:is>
      </x:c>
      <x:c r="D7679" t="inlineStr">
        <x:is>
          <x:t xml:space="preserve">Reversão (Perda), líquida, no valor de recuperação de ativos - Impairment</x:t>
        </x:is>
      </x:c>
      <x:c r="E7679" t="inlineStr">
        <x:is>
          <x:t xml:space="preserve">ELIMINAÇÕES</x:t>
        </x:is>
      </x:c>
      <x:c r="F7679" t="n">
        <x:v>0</x:v>
      </x:c>
      <x:c r="G7679" t="n">
        <x:v>0</x:v>
      </x:c>
      <x:c r="H7679" t="n">
        <x:v>0</x:v>
      </x:c>
      <x:c r="I7679" t="inlineStr">
        <x:is>
          <x:t xml:space="preserve">Atual − trimestre anterior</x:t>
        </x:is>
      </x:c>
    </x:row>
    <x:row r="7680">
      <x:c r="A7680" t="inlineStr">
        <x:is>
          <x:t xml:space="preserve">4T24</x:t>
        </x:is>
      </x:c>
      <x:c r="B7680" t="inlineStr">
        <x:is>
          <x:t xml:space="preserve">EBIT009A</x:t>
        </x:is>
      </x:c>
      <x:c r="C7680" t="inlineStr">
        <x:is>
          <x:t xml:space="preserve">Despesa</x:t>
        </x:is>
      </x:c>
      <x:c r="D7680" t="inlineStr">
        <x:is>
          <x:t xml:space="preserve">Reversão (Perda), líquida, no valor de recuperação de ativos - Impairment</x:t>
        </x:is>
      </x:c>
      <x:c r="E7680" t="inlineStr">
        <x:is>
          <x:t xml:space="preserve">GÁS &amp; ENERGIA / G&amp;EBC</x:t>
        </x:is>
      </x:c>
      <x:c r="F7680" t="n">
        <x:v>0</x:v>
      </x:c>
      <x:c r="G7680" t="n">
        <x:v>0</x:v>
      </x:c>
      <x:c r="H7680" t="n">
        <x:v>0</x:v>
      </x:c>
      <x:c r="I7680" t="inlineStr">
        <x:is>
          <x:t xml:space="preserve">Atual − trimestre anterior</x:t>
        </x:is>
      </x:c>
    </x:row>
    <x:row r="7681">
      <x:c r="A7681" t="inlineStr">
        <x:is>
          <x:t xml:space="preserve">4T24</x:t>
        </x:is>
      </x:c>
      <x:c r="B7681" t="inlineStr">
        <x:is>
          <x:t xml:space="preserve">EBIT009A</x:t>
        </x:is>
      </x:c>
      <x:c r="C7681" t="inlineStr">
        <x:is>
          <x:t xml:space="preserve">Despesa</x:t>
        </x:is>
      </x:c>
      <x:c r="D7681" t="inlineStr">
        <x:is>
          <x:t xml:space="preserve">Reversão (Perda), líquida, no valor de recuperação de ativos - Impairment</x:t>
        </x:is>
      </x:c>
      <x:c r="E7681" t="inlineStr">
        <x:is>
          <x:t xml:space="preserve">REFINO / RTC</x:t>
        </x:is>
      </x:c>
      <x:c r="F7681" t="n">
        <x:v>-1851</x:v>
      </x:c>
      <x:c r="G7681" t="n">
        <x:v>201</x:v>
      </x:c>
      <x:c r="H7681" t="n">
        <x:v>-2052</x:v>
      </x:c>
      <x:c r="I7681" t="inlineStr">
        <x:is>
          <x:t xml:space="preserve">Atual − trimestre anterior</x:t>
        </x:is>
      </x:c>
    </x:row>
    <x:row r="7682">
      <x:c r="A7682" t="inlineStr">
        <x:is>
          <x:t xml:space="preserve">4T24</x:t>
        </x:is>
      </x:c>
      <x:c r="B7682" t="inlineStr">
        <x:is>
          <x:t xml:space="preserve">EBIT009A</x:t>
        </x:is>
      </x:c>
      <x:c r="C7682" t="inlineStr">
        <x:is>
          <x:t xml:space="preserve">Despesa</x:t>
        </x:is>
      </x:c>
      <x:c r="D7682" t="inlineStr">
        <x:is>
          <x:t xml:space="preserve">Reversão (Perda), líquida, no valor de recuperação de ativos - Impairment</x:t>
        </x:is>
      </x:c>
      <x:c r="E7682" t="inlineStr">
        <x:is>
          <x:t xml:space="preserve">TOTAL</x:t>
        </x:is>
      </x:c>
      <x:c r="F7682" t="n">
        <x:v>-9371</x:v>
      </x:c>
      <x:c r="G7682" t="n">
        <x:v>246</x:v>
      </x:c>
      <x:c r="H7682" t="n">
        <x:v>-9617</x:v>
      </x:c>
      <x:c r="I7682" t="inlineStr">
        <x:is>
          <x:t xml:space="preserve">Atual − trimestre anterior</x:t>
        </x:is>
      </x:c>
    </x:row>
    <x:row r="7683">
      <x:c r="A7683" t="inlineStr">
        <x:is>
          <x:t xml:space="preserve">4T24</x:t>
        </x:is>
      </x:c>
      <x:c r="B7683" t="inlineStr">
        <x:is>
          <x:t xml:space="preserve">EBIT010</x:t>
        </x:is>
      </x:c>
      <x:c r="C7683" t="inlineStr">
        <x:is>
          <x:t xml:space="preserve">Despesa</x:t>
        </x:is>
      </x:c>
      <x:c r="D7683" t="inlineStr">
        <x:is>
          <x:t xml:space="preserve">Outras receitas (despesas) operacionais líquidas</x:t>
        </x:is>
      </x:c>
      <x:c r="E7683" t="inlineStr">
        <x:is>
          <x:t xml:space="preserve">CORPORATIVO / OUTROS NEGÓCIOS</x:t>
        </x:is>
      </x:c>
      <x:c r="F7683" t="n">
        <x:v>-14983</x:v>
      </x:c>
      <x:c r="G7683" t="n">
        <x:v>-11351</x:v>
      </x:c>
      <x:c r="H7683" t="n">
        <x:v>-3632</x:v>
      </x:c>
      <x:c r="I7683" t="inlineStr">
        <x:is>
          <x:t xml:space="preserve">Atual − trimestre anterior</x:t>
        </x:is>
      </x:c>
    </x:row>
    <x:row r="7684">
      <x:c r="A7684" t="inlineStr">
        <x:is>
          <x:t xml:space="preserve">4T24</x:t>
        </x:is>
      </x:c>
      <x:c r="B7684" t="inlineStr">
        <x:is>
          <x:t xml:space="preserve">EBIT010</x:t>
        </x:is>
      </x:c>
      <x:c r="C7684" t="inlineStr">
        <x:is>
          <x:t xml:space="preserve">Despesa</x:t>
        </x:is>
      </x:c>
      <x:c r="D7684" t="inlineStr">
        <x:is>
          <x:t xml:space="preserve">Outras receitas (despesas) operacionais líquidas</x:t>
        </x:is>
      </x:c>
      <x:c r="E7684" t="inlineStr">
        <x:is>
          <x:t xml:space="preserve">E&amp;P</x:t>
        </x:is>
      </x:c>
      <x:c r="F7684" t="n">
        <x:v>-23685</x:v>
      </x:c>
      <x:c r="G7684" t="n">
        <x:v>-7710</x:v>
      </x:c>
      <x:c r="H7684" t="n">
        <x:v>-15975</x:v>
      </x:c>
      <x:c r="I7684" t="inlineStr">
        <x:is>
          <x:t xml:space="preserve">Atual − trimestre anterior</x:t>
        </x:is>
      </x:c>
    </x:row>
    <x:row r="7685">
      <x:c r="A7685" t="inlineStr">
        <x:is>
          <x:t xml:space="preserve">4T24</x:t>
        </x:is>
      </x:c>
      <x:c r="B7685" t="inlineStr">
        <x:is>
          <x:t xml:space="preserve">EBIT010</x:t>
        </x:is>
      </x:c>
      <x:c r="C7685" t="inlineStr">
        <x:is>
          <x:t xml:space="preserve">Despesa</x:t>
        </x:is>
      </x:c>
      <x:c r="D7685" t="inlineStr">
        <x:is>
          <x:t xml:space="preserve">Outras receitas (despesas) operacionais líquidas</x:t>
        </x:is>
      </x:c>
      <x:c r="E7685" t="inlineStr">
        <x:is>
          <x:t xml:space="preserve">ELIMINAÇÕES</x:t>
        </x:is>
      </x:c>
      <x:c r="F7685" t="n">
        <x:v>0</x:v>
      </x:c>
      <x:c r="G7685" t="n">
        <x:v>0</x:v>
      </x:c>
      <x:c r="H7685" t="n">
        <x:v>0</x:v>
      </x:c>
      <x:c r="I7685" t="inlineStr">
        <x:is>
          <x:t xml:space="preserve">Atual − trimestre anterior</x:t>
        </x:is>
      </x:c>
    </x:row>
    <x:row r="7686">
      <x:c r="A7686" t="inlineStr">
        <x:is>
          <x:t xml:space="preserve">4T24</x:t>
        </x:is>
      </x:c>
      <x:c r="B7686" t="inlineStr">
        <x:is>
          <x:t xml:space="preserve">EBIT010</x:t>
        </x:is>
      </x:c>
      <x:c r="C7686" t="inlineStr">
        <x:is>
          <x:t xml:space="preserve">Despesa</x:t>
        </x:is>
      </x:c>
      <x:c r="D7686" t="inlineStr">
        <x:is>
          <x:t xml:space="preserve">Outras receitas (despesas) operacionais líquidas</x:t>
        </x:is>
      </x:c>
      <x:c r="E7686" t="inlineStr">
        <x:is>
          <x:t xml:space="preserve">GÁS &amp; ENERGIA / G&amp;EBC</x:t>
        </x:is>
      </x:c>
      <x:c r="F7686" t="n">
        <x:v>-2338</x:v>
      </x:c>
      <x:c r="G7686" t="n">
        <x:v>-1244</x:v>
      </x:c>
      <x:c r="H7686" t="n">
        <x:v>-1094</x:v>
      </x:c>
      <x:c r="I7686" t="inlineStr">
        <x:is>
          <x:t xml:space="preserve">Atual − trimestre anterior</x:t>
        </x:is>
      </x:c>
    </x:row>
    <x:row r="7687">
      <x:c r="A7687" t="inlineStr">
        <x:is>
          <x:t xml:space="preserve">4T24</x:t>
        </x:is>
      </x:c>
      <x:c r="B7687" t="inlineStr">
        <x:is>
          <x:t xml:space="preserve">EBIT010</x:t>
        </x:is>
      </x:c>
      <x:c r="C7687" t="inlineStr">
        <x:is>
          <x:t xml:space="preserve">Despesa</x:t>
        </x:is>
      </x:c>
      <x:c r="D7687" t="inlineStr">
        <x:is>
          <x:t xml:space="preserve">Outras receitas (despesas) operacionais líquidas</x:t>
        </x:is>
      </x:c>
      <x:c r="E7687" t="inlineStr">
        <x:is>
          <x:t xml:space="preserve">REFINO / RTC</x:t>
        </x:is>
      </x:c>
      <x:c r="F7687" t="n">
        <x:v>-3366</x:v>
      </x:c>
      <x:c r="G7687" t="n">
        <x:v>-2552</x:v>
      </x:c>
      <x:c r="H7687" t="n">
        <x:v>-814</x:v>
      </x:c>
      <x:c r="I7687" t="inlineStr">
        <x:is>
          <x:t xml:space="preserve">Atual − trimestre anterior</x:t>
        </x:is>
      </x:c>
    </x:row>
    <x:row r="7688">
      <x:c r="A7688" t="inlineStr">
        <x:is>
          <x:t xml:space="preserve">4T24</x:t>
        </x:is>
      </x:c>
      <x:c r="B7688" t="inlineStr">
        <x:is>
          <x:t xml:space="preserve">EBIT010</x:t>
        </x:is>
      </x:c>
      <x:c r="C7688" t="inlineStr">
        <x:is>
          <x:t xml:space="preserve">Despesa</x:t>
        </x:is>
      </x:c>
      <x:c r="D7688" t="inlineStr">
        <x:is>
          <x:t xml:space="preserve">Outras receitas (despesas) operacionais líquidas</x:t>
        </x:is>
      </x:c>
      <x:c r="E7688" t="inlineStr">
        <x:is>
          <x:t xml:space="preserve">TOTAL</x:t>
        </x:is>
      </x:c>
      <x:c r="F7688" t="n">
        <x:v>-44372</x:v>
      </x:c>
      <x:c r="G7688" t="n">
        <x:v>-22857</x:v>
      </x:c>
      <x:c r="H7688" t="n">
        <x:v>-21515</x:v>
      </x:c>
      <x:c r="I7688" t="inlineStr">
        <x:is>
          <x:t xml:space="preserve">Atual − trimestre anterior</x:t>
        </x:is>
      </x:c>
    </x:row>
    <x:row r="7689">
      <x:c r="A7689" t="inlineStr">
        <x:is>
          <x:t xml:space="preserve">4T24</x:t>
        </x:is>
      </x:c>
      <x:c r="B7689" t="inlineStr">
        <x:is>
          <x:t xml:space="preserve">EBIT011</x:t>
        </x:is>
      </x:c>
      <x:c r="C7689" t="inlineStr">
        <x:is>
          <x:t xml:space="preserve">Despesas Totais</x:t>
        </x:is>
      </x:c>
      <x:c r="D7689" t="inlineStr">
        <x:is>
          <x:t xml:space="preserve">Despesas</x:t>
        </x:is>
      </x:c>
      <x:c r="E7689" t="inlineStr">
        <x:is>
          <x:t xml:space="preserve">CORPORATIVO / OUTROS NEGÓCIOS</x:t>
        </x:is>
      </x:c>
      <x:c r="F7689" t="n">
        <x:v>-25495</x:v>
      </x:c>
      <x:c r="G7689" t="n">
        <x:v>-19119</x:v>
      </x:c>
      <x:c r="H7689" t="n">
        <x:v>-6376</x:v>
      </x:c>
      <x:c r="I7689" t="inlineStr">
        <x:is>
          <x:t xml:space="preserve">Atual − trimestre anterior</x:t>
        </x:is>
      </x:c>
    </x:row>
    <x:row r="7690">
      <x:c r="A7690" t="inlineStr">
        <x:is>
          <x:t xml:space="preserve">4T24</x:t>
        </x:is>
      </x:c>
      <x:c r="B7690" t="inlineStr">
        <x:is>
          <x:t xml:space="preserve">EBIT011</x:t>
        </x:is>
      </x:c>
      <x:c r="C7690" t="inlineStr">
        <x:is>
          <x:t xml:space="preserve">Despesas Totais</x:t>
        </x:is>
      </x:c>
      <x:c r="D7690" t="inlineStr">
        <x:is>
          <x:t xml:space="preserve">Despesas</x:t>
        </x:is>
      </x:c>
      <x:c r="E7690" t="inlineStr">
        <x:is>
          <x:t xml:space="preserve">E&amp;P</x:t>
        </x:is>
      </x:c>
      <x:c r="F7690" t="n">
        <x:v>-43688</x:v>
      </x:c>
      <x:c r="G7690" t="n">
        <x:v>-18085</x:v>
      </x:c>
      <x:c r="H7690" t="n">
        <x:v>-25603</x:v>
      </x:c>
      <x:c r="I7690" t="inlineStr">
        <x:is>
          <x:t xml:space="preserve">Atual − trimestre anterior</x:t>
        </x:is>
      </x:c>
    </x:row>
    <x:row r="7691">
      <x:c r="A7691" t="inlineStr">
        <x:is>
          <x:t xml:space="preserve">4T24</x:t>
        </x:is>
      </x:c>
      <x:c r="B7691" t="inlineStr">
        <x:is>
          <x:t xml:space="preserve">EBIT011</x:t>
        </x:is>
      </x:c>
      <x:c r="C7691" t="inlineStr">
        <x:is>
          <x:t xml:space="preserve">Despesas Totais</x:t>
        </x:is>
      </x:c>
      <x:c r="D7691" t="inlineStr">
        <x:is>
          <x:t xml:space="preserve">Despesas</x:t>
        </x:is>
      </x:c>
      <x:c r="E7691" t="inlineStr">
        <x:is>
          <x:t xml:space="preserve">ELIMINAÇÕES</x:t>
        </x:is>
      </x:c>
      <x:c r="F7691" t="n">
        <x:v>0</x:v>
      </x:c>
      <x:c r="G7691" t="n">
        <x:v>0</x:v>
      </x:c>
      <x:c r="H7691" t="n">
        <x:v>0</x:v>
      </x:c>
      <x:c r="I7691" t="inlineStr">
        <x:is>
          <x:t xml:space="preserve">Atual − trimestre anterior</x:t>
        </x:is>
      </x:c>
    </x:row>
    <x:row r="7692">
      <x:c r="A7692" t="inlineStr">
        <x:is>
          <x:t xml:space="preserve">4T24</x:t>
        </x:is>
      </x:c>
      <x:c r="B7692" t="inlineStr">
        <x:is>
          <x:t xml:space="preserve">EBIT011</x:t>
        </x:is>
      </x:c>
      <x:c r="C7692" t="inlineStr">
        <x:is>
          <x:t xml:space="preserve">Despesas Totais</x:t>
        </x:is>
      </x:c>
      <x:c r="D7692" t="inlineStr">
        <x:is>
          <x:t xml:space="preserve">Despesas</x:t>
        </x:is>
      </x:c>
      <x:c r="E7692" t="inlineStr">
        <x:is>
          <x:t xml:space="preserve">GÁS &amp; ENERGIA / G&amp;EBC</x:t>
        </x:is>
      </x:c>
      <x:c r="F7692" t="n">
        <x:v>-18886</x:v>
      </x:c>
      <x:c r="G7692" t="n">
        <x:v>-13376</x:v>
      </x:c>
      <x:c r="H7692" t="n">
        <x:v>-5510</x:v>
      </x:c>
      <x:c r="I7692" t="inlineStr">
        <x:is>
          <x:t xml:space="preserve">Atual − trimestre anterior</x:t>
        </x:is>
      </x:c>
    </x:row>
    <x:row r="7693">
      <x:c r="A7693" t="inlineStr">
        <x:is>
          <x:t xml:space="preserve">4T24</x:t>
        </x:is>
      </x:c>
      <x:c r="B7693" t="inlineStr">
        <x:is>
          <x:t xml:space="preserve">EBIT011</x:t>
        </x:is>
      </x:c>
      <x:c r="C7693" t="inlineStr">
        <x:is>
          <x:t xml:space="preserve">Despesas Totais</x:t>
        </x:is>
      </x:c>
      <x:c r="D7693" t="inlineStr">
        <x:is>
          <x:t xml:space="preserve">Despesas</x:t>
        </x:is>
      </x:c>
      <x:c r="E7693" t="inlineStr">
        <x:is>
          <x:t xml:space="preserve">REFINO / RTC</x:t>
        </x:is>
      </x:c>
      <x:c r="F7693" t="n">
        <x:v>-17725</x:v>
      </x:c>
      <x:c r="G7693" t="n">
        <x:v>-12133</x:v>
      </x:c>
      <x:c r="H7693" t="n">
        <x:v>-5592</x:v>
      </x:c>
      <x:c r="I7693" t="inlineStr">
        <x:is>
          <x:t xml:space="preserve">Atual − trimestre anterior</x:t>
        </x:is>
      </x:c>
    </x:row>
    <x:row r="7694">
      <x:c r="A7694" t="inlineStr">
        <x:is>
          <x:t xml:space="preserve">4T24</x:t>
        </x:is>
      </x:c>
      <x:c r="B7694" t="inlineStr">
        <x:is>
          <x:t xml:space="preserve">EBIT011</x:t>
        </x:is>
      </x:c>
      <x:c r="C7694" t="inlineStr">
        <x:is>
          <x:t xml:space="preserve">Despesas Totais</x:t>
        </x:is>
      </x:c>
      <x:c r="D7694" t="inlineStr">
        <x:is>
          <x:t xml:space="preserve">Despesas</x:t>
        </x:is>
      </x:c>
      <x:c r="E7694" t="inlineStr">
        <x:is>
          <x:t xml:space="preserve">TOTAL</x:t>
        </x:is>
      </x:c>
      <x:c r="F7694" t="n">
        <x:v>-105794</x:v>
      </x:c>
      <x:c r="G7694" t="n">
        <x:v>-62713</x:v>
      </x:c>
      <x:c r="H7694" t="n">
        <x:v>-43081</x:v>
      </x:c>
      <x:c r="I7694" t="inlineStr">
        <x:is>
          <x:t xml:space="preserve">Atual − trimestre anterior</x:t>
        </x:is>
      </x:c>
    </x:row>
    <x:row r="7695">
      <x:c r="A7695" t="inlineStr">
        <x:is>
          <x:t xml:space="preserve">4T24</x:t>
        </x:is>
      </x:c>
      <x:c r="B7695" t="inlineStr">
        <x:is>
          <x:t xml:space="preserve">EBIT012</x:t>
        </x:is>
      </x:c>
      <x:c r="C7695" t="inlineStr">
        <x:is>
          <x:t xml:space="preserve">Lucro Operacional Total</x:t>
        </x:is>
      </x:c>
      <x:c r="D7695" t="inlineStr">
        <x:is>
          <x:t xml:space="preserve">Lucro (prejuízo) antes do resultado financeiro, das participações e impostos</x:t>
        </x:is>
      </x:c>
      <x:c r="E7695" t="inlineStr">
        <x:is>
          <x:t xml:space="preserve">CORPORATIVO / OUTROS NEGÓCIOS</x:t>
        </x:is>
      </x:c>
      <x:c r="F7695" t="n">
        <x:v>-25357</x:v>
      </x:c>
      <x:c r="G7695" t="n">
        <x:v>-19033</x:v>
      </x:c>
      <x:c r="H7695" t="n">
        <x:v>-6324</x:v>
      </x:c>
      <x:c r="I7695" t="inlineStr">
        <x:is>
          <x:t xml:space="preserve">Atual − trimestre anterior</x:t>
        </x:is>
      </x:c>
    </x:row>
    <x:row r="7696">
      <x:c r="A7696" t="inlineStr">
        <x:is>
          <x:t xml:space="preserve">4T24</x:t>
        </x:is>
      </x:c>
      <x:c r="B7696" t="inlineStr">
        <x:is>
          <x:t xml:space="preserve">EBIT012</x:t>
        </x:is>
      </x:c>
      <x:c r="C7696" t="inlineStr">
        <x:is>
          <x:t xml:space="preserve">Lucro Operacional Total</x:t>
        </x:is>
      </x:c>
      <x:c r="D7696" t="inlineStr">
        <x:is>
          <x:t xml:space="preserve">Lucro (prejuízo) antes do resultado financeiro, das participações e impostos</x:t>
        </x:is>
      </x:c>
      <x:c r="E7696" t="inlineStr">
        <x:is>
          <x:t xml:space="preserve">E&amp;P</x:t>
        </x:is>
      </x:c>
      <x:c r="F7696" t="n">
        <x:v>147686</x:v>
      </x:c>
      <x:c r="G7696" t="n">
        <x:v>130164</x:v>
      </x:c>
      <x:c r="H7696" t="n">
        <x:v>17522</x:v>
      </x:c>
      <x:c r="I7696" t="inlineStr">
        <x:is>
          <x:t xml:space="preserve">Atual − trimestre anterior</x:t>
        </x:is>
      </x:c>
    </x:row>
    <x:row r="7697">
      <x:c r="A7697" t="inlineStr">
        <x:is>
          <x:t xml:space="preserve">4T24</x:t>
        </x:is>
      </x:c>
      <x:c r="B7697" t="inlineStr">
        <x:is>
          <x:t xml:space="preserve">EBIT012</x:t>
        </x:is>
      </x:c>
      <x:c r="C7697" t="inlineStr">
        <x:is>
          <x:t xml:space="preserve">Lucro Operacional Total</x:t>
        </x:is>
      </x:c>
      <x:c r="D7697" t="inlineStr">
        <x:is>
          <x:t xml:space="preserve">Lucro (prejuízo) antes do resultado financeiro, das participações e impostos</x:t>
        </x:is>
      </x:c>
      <x:c r="E7697" t="inlineStr">
        <x:is>
          <x:t xml:space="preserve">ELIMINAÇÕES</x:t>
        </x:is>
      </x:c>
      <x:c r="F7697" t="n">
        <x:v>-3526</x:v>
      </x:c>
      <x:c r="G7697" t="n">
        <x:v>-2884</x:v>
      </x:c>
      <x:c r="H7697" t="n">
        <x:v>-642</x:v>
      </x:c>
      <x:c r="I7697" t="inlineStr">
        <x:is>
          <x:t xml:space="preserve">Atual − trimestre anterior</x:t>
        </x:is>
      </x:c>
    </x:row>
    <x:row r="7698">
      <x:c r="A7698" t="inlineStr">
        <x:is>
          <x:t xml:space="preserve">4T24</x:t>
        </x:is>
      </x:c>
      <x:c r="B7698" t="inlineStr">
        <x:is>
          <x:t xml:space="preserve">EBIT012</x:t>
        </x:is>
      </x:c>
      <x:c r="C7698" t="inlineStr">
        <x:is>
          <x:t xml:space="preserve">Lucro Operacional Total</x:t>
        </x:is>
      </x:c>
      <x:c r="D7698" t="inlineStr">
        <x:is>
          <x:t xml:space="preserve">Lucro (prejuízo) antes do resultado financeiro, das participações e impostos</x:t>
        </x:is>
      </x:c>
      <x:c r="E7698" t="inlineStr">
        <x:is>
          <x:t xml:space="preserve">GÁS &amp; ENERGIA / G&amp;EBC</x:t>
        </x:is>
      </x:c>
      <x:c r="F7698" t="n">
        <x:v>5273</x:v>
      </x:c>
      <x:c r="G7698" t="n">
        <x:v>3891</x:v>
      </x:c>
      <x:c r="H7698" t="n">
        <x:v>1382</x:v>
      </x:c>
      <x:c r="I7698" t="inlineStr">
        <x:is>
          <x:t xml:space="preserve">Atual − trimestre anterior</x:t>
        </x:is>
      </x:c>
    </x:row>
    <x:row r="7699">
      <x:c r="A7699" t="inlineStr">
        <x:is>
          <x:t xml:space="preserve">4T24</x:t>
        </x:is>
      </x:c>
      <x:c r="B7699" t="inlineStr">
        <x:is>
          <x:t xml:space="preserve">EBIT012</x:t>
        </x:is>
      </x:c>
      <x:c r="C7699" t="inlineStr">
        <x:is>
          <x:t xml:space="preserve">Lucro Operacional Total</x:t>
        </x:is>
      </x:c>
      <x:c r="D7699" t="inlineStr">
        <x:is>
          <x:t xml:space="preserve">Lucro (prejuízo) antes do resultado financeiro, das participações e impostos</x:t>
        </x:is>
      </x:c>
      <x:c r="E7699" t="inlineStr">
        <x:is>
          <x:t xml:space="preserve">REFINO / RTC</x:t>
        </x:is>
      </x:c>
      <x:c r="F7699" t="n">
        <x:v>16592</x:v>
      </x:c>
      <x:c r="G7699" t="n">
        <x:v>13475</x:v>
      </x:c>
      <x:c r="H7699" t="n">
        <x:v>3117</x:v>
      </x:c>
      <x:c r="I7699" t="inlineStr">
        <x:is>
          <x:t xml:space="preserve">Atual − trimestre anterior</x:t>
        </x:is>
      </x:c>
    </x:row>
    <x:row r="7700">
      <x:c r="A7700" t="inlineStr">
        <x:is>
          <x:t xml:space="preserve">4T24</x:t>
        </x:is>
      </x:c>
      <x:c r="B7700" t="inlineStr">
        <x:is>
          <x:t xml:space="preserve">EBIT012</x:t>
        </x:is>
      </x:c>
      <x:c r="C7700" t="inlineStr">
        <x:is>
          <x:t xml:space="preserve">Lucro Operacional Total</x:t>
        </x:is>
      </x:c>
      <x:c r="D7700" t="inlineStr">
        <x:is>
          <x:t xml:space="preserve">Lucro (prejuízo) antes do resultado financeiro, das participações e impostos</x:t>
        </x:is>
      </x:c>
      <x:c r="E7700" t="inlineStr">
        <x:is>
          <x:t xml:space="preserve">TOTAL</x:t>
        </x:is>
      </x:c>
      <x:c r="F7700" t="n">
        <x:v>140668</x:v>
      </x:c>
      <x:c r="G7700" t="n">
        <x:v>125613</x:v>
      </x:c>
      <x:c r="H7700" t="n">
        <x:v>15055</x:v>
      </x:c>
      <x:c r="I7700" t="inlineStr">
        <x:is>
          <x:t xml:space="preserve">Atual − trimestre anterior</x:t>
        </x:is>
      </x:c>
    </x:row>
    <x:row r="7701">
      <x:c r="A7701" t="inlineStr">
        <x:is>
          <x:t xml:space="preserve">1T25</x:t>
        </x:is>
      </x:c>
      <x:c r="B7701" t="inlineStr">
        <x:is>
          <x:t xml:space="preserve">EBIT000A</x:t>
        </x:is>
      </x:c>
      <x:c r="C7701" t="inlineStr">
        <x:is>
          <x:t xml:space="preserve">Receita</x:t>
        </x:is>
      </x:c>
      <x:c r="D7701" t="inlineStr">
        <x:is>
          <x:t xml:space="preserve">Intersegmentos</x:t>
        </x:is>
      </x:c>
      <x:c r="E7701" t="inlineStr">
        <x:is>
          <x:t xml:space="preserve">CORPORATIVO / OUTROS NEGÓCIOS</x:t>
        </x:is>
      </x:c>
      <x:c r="F7701" t="n">
        <x:v>7</x:v>
      </x:c>
      <x:c r="H7701" t="n">
        <x:v>7</x:v>
      </x:c>
      <x:c r="I7701" t="inlineStr">
        <x:is>
          <x:t xml:space="preserve">1T = valor acumulado</x:t>
        </x:is>
      </x:c>
    </x:row>
    <x:row r="7702">
      <x:c r="A7702" t="inlineStr">
        <x:is>
          <x:t xml:space="preserve">1T25</x:t>
        </x:is>
      </x:c>
      <x:c r="B7702" t="inlineStr">
        <x:is>
          <x:t xml:space="preserve">EBIT000A</x:t>
        </x:is>
      </x:c>
      <x:c r="C7702" t="inlineStr">
        <x:is>
          <x:t xml:space="preserve">Receita</x:t>
        </x:is>
      </x:c>
      <x:c r="D7702" t="inlineStr">
        <x:is>
          <x:t xml:space="preserve">Intersegmentos</x:t>
        </x:is>
      </x:c>
      <x:c r="E7702" t="inlineStr">
        <x:is>
          <x:t xml:space="preserve">E&amp;P</x:t>
        </x:is>
      </x:c>
      <x:c r="F7702" t="n">
        <x:v>87849</x:v>
      </x:c>
      <x:c r="H7702" t="n">
        <x:v>87849</x:v>
      </x:c>
      <x:c r="I7702" t="inlineStr">
        <x:is>
          <x:t xml:space="preserve">1T = valor acumulado</x:t>
        </x:is>
      </x:c>
    </x:row>
    <x:row r="7703">
      <x:c r="A7703" t="inlineStr">
        <x:is>
          <x:t xml:space="preserve">1T25</x:t>
        </x:is>
      </x:c>
      <x:c r="B7703" t="inlineStr">
        <x:is>
          <x:t xml:space="preserve">EBIT000A</x:t>
        </x:is>
      </x:c>
      <x:c r="C7703" t="inlineStr">
        <x:is>
          <x:t xml:space="preserve">Receita</x:t>
        </x:is>
      </x:c>
      <x:c r="D7703" t="inlineStr">
        <x:is>
          <x:t xml:space="preserve">Intersegmentos</x:t>
        </x:is>
      </x:c>
      <x:c r="E7703" t="inlineStr">
        <x:is>
          <x:t xml:space="preserve">ELIMINAÇÕES</x:t>
        </x:is>
      </x:c>
      <x:c r="F7703" t="n">
        <x:v>-93162</x:v>
      </x:c>
      <x:c r="H7703" t="n">
        <x:v>-93162</x:v>
      </x:c>
      <x:c r="I7703" t="inlineStr">
        <x:is>
          <x:t xml:space="preserve">1T = valor acumulado</x:t>
        </x:is>
      </x:c>
    </x:row>
    <x:row r="7704">
      <x:c r="A7704" t="inlineStr">
        <x:is>
          <x:t xml:space="preserve">1T25</x:t>
        </x:is>
      </x:c>
      <x:c r="B7704" t="inlineStr">
        <x:is>
          <x:t xml:space="preserve">EBIT000A</x:t>
        </x:is>
      </x:c>
      <x:c r="C7704" t="inlineStr">
        <x:is>
          <x:t xml:space="preserve">Receita</x:t>
        </x:is>
      </x:c>
      <x:c r="D7704" t="inlineStr">
        <x:is>
          <x:t xml:space="preserve">Intersegmentos</x:t>
        </x:is>
      </x:c>
      <x:c r="E7704" t="inlineStr">
        <x:is>
          <x:t xml:space="preserve">GÁS &amp; ENERGIA / G&amp;EBC</x:t>
        </x:is>
      </x:c>
      <x:c r="F7704" t="n">
        <x:v>3610</x:v>
      </x:c>
      <x:c r="H7704" t="n">
        <x:v>3610</x:v>
      </x:c>
      <x:c r="I7704" t="inlineStr">
        <x:is>
          <x:t xml:space="preserve">1T = valor acumulado</x:t>
        </x:is>
      </x:c>
    </x:row>
    <x:row r="7705">
      <x:c r="A7705" t="inlineStr">
        <x:is>
          <x:t xml:space="preserve">1T25</x:t>
        </x:is>
      </x:c>
      <x:c r="B7705" t="inlineStr">
        <x:is>
          <x:t xml:space="preserve">EBIT000A</x:t>
        </x:is>
      </x:c>
      <x:c r="C7705" t="inlineStr">
        <x:is>
          <x:t xml:space="preserve">Receita</x:t>
        </x:is>
      </x:c>
      <x:c r="D7705" t="inlineStr">
        <x:is>
          <x:t xml:space="preserve">Intersegmentos</x:t>
        </x:is>
      </x:c>
      <x:c r="E7705" t="inlineStr">
        <x:is>
          <x:t xml:space="preserve">REFINO / RTC</x:t>
        </x:is>
      </x:c>
      <x:c r="F7705" t="n">
        <x:v>1696</x:v>
      </x:c>
      <x:c r="H7705" t="n">
        <x:v>1696</x:v>
      </x:c>
      <x:c r="I7705" t="inlineStr">
        <x:is>
          <x:t xml:space="preserve">1T = valor acumulado</x:t>
        </x:is>
      </x:c>
    </x:row>
    <x:row r="7706">
      <x:c r="A7706" t="inlineStr">
        <x:is>
          <x:t xml:space="preserve">1T25</x:t>
        </x:is>
      </x:c>
      <x:c r="B7706" t="inlineStr">
        <x:is>
          <x:t xml:space="preserve">EBIT000A</x:t>
        </x:is>
      </x:c>
      <x:c r="C7706" t="inlineStr">
        <x:is>
          <x:t xml:space="preserve">Receita</x:t>
        </x:is>
      </x:c>
      <x:c r="D7706" t="inlineStr">
        <x:is>
          <x:t xml:space="preserve">Intersegmentos</x:t>
        </x:is>
      </x:c>
      <x:c r="E7706" t="inlineStr">
        <x:is>
          <x:t xml:space="preserve">TOTAL</x:t>
        </x:is>
      </x:c>
      <x:c r="F7706" t="n">
        <x:v>0</x:v>
      </x:c>
      <x:c r="H7706" t="n">
        <x:v>0</x:v>
      </x:c>
      <x:c r="I7706" t="inlineStr">
        <x:is>
          <x:t xml:space="preserve">1T = valor acumulado</x:t>
        </x:is>
      </x:c>
    </x:row>
    <x:row r="7707">
      <x:c r="A7707" t="inlineStr">
        <x:is>
          <x:t xml:space="preserve">1T25</x:t>
        </x:is>
      </x:c>
      <x:c r="B7707" t="inlineStr">
        <x:is>
          <x:t xml:space="preserve">EBIT000B</x:t>
        </x:is>
      </x:c>
      <x:c r="C7707" t="inlineStr">
        <x:is>
          <x:t xml:space="preserve">Receita</x:t>
        </x:is>
      </x:c>
      <x:c r="D7707" t="inlineStr">
        <x:is>
          <x:t xml:space="preserve">Terceiros</x:t>
        </x:is>
      </x:c>
      <x:c r="E7707" t="inlineStr">
        <x:is>
          <x:t xml:space="preserve">CORPORATIVO / OUTROS NEGÓCIOS</x:t>
        </x:is>
      </x:c>
      <x:c r="F7707" t="n">
        <x:v>444</x:v>
      </x:c>
      <x:c r="H7707" t="n">
        <x:v>444</x:v>
      </x:c>
      <x:c r="I7707" t="inlineStr">
        <x:is>
          <x:t xml:space="preserve">1T = valor acumulado</x:t>
        </x:is>
      </x:c>
    </x:row>
    <x:row r="7708">
      <x:c r="A7708" t="inlineStr">
        <x:is>
          <x:t xml:space="preserve">1T25</x:t>
        </x:is>
      </x:c>
      <x:c r="B7708" t="inlineStr">
        <x:is>
          <x:t xml:space="preserve">EBIT000B</x:t>
        </x:is>
      </x:c>
      <x:c r="C7708" t="inlineStr">
        <x:is>
          <x:t xml:space="preserve">Receita</x:t>
        </x:is>
      </x:c>
      <x:c r="D7708" t="inlineStr">
        <x:is>
          <x:t xml:space="preserve">Terceiros</x:t>
        </x:is>
      </x:c>
      <x:c r="E7708" t="inlineStr">
        <x:is>
          <x:t xml:space="preserve">E&amp;P</x:t>
        </x:is>
      </x:c>
      <x:c r="F7708" t="n">
        <x:v>320</x:v>
      </x:c>
      <x:c r="H7708" t="n">
        <x:v>320</x:v>
      </x:c>
      <x:c r="I7708" t="inlineStr">
        <x:is>
          <x:t xml:space="preserve">1T = valor acumulado</x:t>
        </x:is>
      </x:c>
    </x:row>
    <x:row r="7709">
      <x:c r="A7709" t="inlineStr">
        <x:is>
          <x:t xml:space="preserve">1T25</x:t>
        </x:is>
      </x:c>
      <x:c r="B7709" t="inlineStr">
        <x:is>
          <x:t xml:space="preserve">EBIT000B</x:t>
        </x:is>
      </x:c>
      <x:c r="C7709" t="inlineStr">
        <x:is>
          <x:t xml:space="preserve">Receita</x:t>
        </x:is>
      </x:c>
      <x:c r="D7709" t="inlineStr">
        <x:is>
          <x:t xml:space="preserve">Terceiros</x:t>
        </x:is>
      </x:c>
      <x:c r="E7709" t="inlineStr">
        <x:is>
          <x:t xml:space="preserve">ELIMINAÇÕES</x:t>
        </x:is>
      </x:c>
      <x:c r="F7709" t="n">
        <x:v>0</x:v>
      </x:c>
      <x:c r="H7709" t="n">
        <x:v>0</x:v>
      </x:c>
      <x:c r="I7709" t="inlineStr">
        <x:is>
          <x:t xml:space="preserve">1T = valor acumulado</x:t>
        </x:is>
      </x:c>
    </x:row>
    <x:row r="7710">
      <x:c r="A7710" t="inlineStr">
        <x:is>
          <x:t xml:space="preserve">1T25</x:t>
        </x:is>
      </x:c>
      <x:c r="B7710" t="inlineStr">
        <x:is>
          <x:t xml:space="preserve">EBIT000B</x:t>
        </x:is>
      </x:c>
      <x:c r="C7710" t="inlineStr">
        <x:is>
          <x:t xml:space="preserve">Receita</x:t>
        </x:is>
      </x:c>
      <x:c r="D7710" t="inlineStr">
        <x:is>
          <x:t xml:space="preserve">Terceiros</x:t>
        </x:is>
      </x:c>
      <x:c r="E7710" t="inlineStr">
        <x:is>
          <x:t xml:space="preserve">GÁS &amp; ENERGIA / G&amp;EBC</x:t>
        </x:is>
      </x:c>
      <x:c r="F7710" t="n">
        <x:v>7257</x:v>
      </x:c>
      <x:c r="H7710" t="n">
        <x:v>7257</x:v>
      </x:c>
      <x:c r="I7710" t="inlineStr">
        <x:is>
          <x:t xml:space="preserve">1T = valor acumulado</x:t>
        </x:is>
      </x:c>
    </x:row>
    <x:row r="7711">
      <x:c r="A7711" t="inlineStr">
        <x:is>
          <x:t xml:space="preserve">1T25</x:t>
        </x:is>
      </x:c>
      <x:c r="B7711" t="inlineStr">
        <x:is>
          <x:t xml:space="preserve">EBIT000B</x:t>
        </x:is>
      </x:c>
      <x:c r="C7711" t="inlineStr">
        <x:is>
          <x:t xml:space="preserve">Receita</x:t>
        </x:is>
      </x:c>
      <x:c r="D7711" t="inlineStr">
        <x:is>
          <x:t xml:space="preserve">Terceiros</x:t>
        </x:is>
      </x:c>
      <x:c r="E7711" t="inlineStr">
        <x:is>
          <x:t xml:space="preserve">REFINO / RTC</x:t>
        </x:is>
      </x:c>
      <x:c r="F7711" t="n">
        <x:v>115123</x:v>
      </x:c>
      <x:c r="H7711" t="n">
        <x:v>115123</x:v>
      </x:c>
      <x:c r="I7711" t="inlineStr">
        <x:is>
          <x:t xml:space="preserve">1T = valor acumulado</x:t>
        </x:is>
      </x:c>
    </x:row>
    <x:row r="7712">
      <x:c r="A7712" t="inlineStr">
        <x:is>
          <x:t xml:space="preserve">1T25</x:t>
        </x:is>
      </x:c>
      <x:c r="B7712" t="inlineStr">
        <x:is>
          <x:t xml:space="preserve">EBIT000B</x:t>
        </x:is>
      </x:c>
      <x:c r="C7712" t="inlineStr">
        <x:is>
          <x:t xml:space="preserve">Receita</x:t>
        </x:is>
      </x:c>
      <x:c r="D7712" t="inlineStr">
        <x:is>
          <x:t xml:space="preserve">Terceiros</x:t>
        </x:is>
      </x:c>
      <x:c r="E7712" t="inlineStr">
        <x:is>
          <x:t xml:space="preserve">TOTAL</x:t>
        </x:is>
      </x:c>
      <x:c r="F7712" t="n">
        <x:v>123144</x:v>
      </x:c>
      <x:c r="H7712" t="n">
        <x:v>123144</x:v>
      </x:c>
      <x:c r="I7712" t="inlineStr">
        <x:is>
          <x:t xml:space="preserve">1T = valor acumulado</x:t>
        </x:is>
      </x:c>
    </x:row>
    <x:row r="7713">
      <x:c r="A7713" t="inlineStr">
        <x:is>
          <x:t xml:space="preserve">1T25</x:t>
        </x:is>
      </x:c>
      <x:c r="B7713" t="inlineStr">
        <x:is>
          <x:t xml:space="preserve">EBIT001</x:t>
        </x:is>
      </x:c>
      <x:c r="C7713" t="inlineStr">
        <x:is>
          <x:t xml:space="preserve">Receita Total</x:t>
        </x:is>
      </x:c>
      <x:c r="D7713" t="inlineStr">
        <x:is>
          <x:t xml:space="preserve">Receita de vendas</x:t>
        </x:is>
      </x:c>
      <x:c r="E7713" t="inlineStr">
        <x:is>
          <x:t xml:space="preserve">CORPORATIVO / OUTROS NEGÓCIOS</x:t>
        </x:is>
      </x:c>
      <x:c r="F7713" t="n">
        <x:v>451</x:v>
      </x:c>
      <x:c r="H7713" t="n">
        <x:v>451</x:v>
      </x:c>
      <x:c r="I7713" t="inlineStr">
        <x:is>
          <x:t xml:space="preserve">1T = valor acumulado</x:t>
        </x:is>
      </x:c>
    </x:row>
    <x:row r="7714">
      <x:c r="A7714" t="inlineStr">
        <x:is>
          <x:t xml:space="preserve">1T25</x:t>
        </x:is>
      </x:c>
      <x:c r="B7714" t="inlineStr">
        <x:is>
          <x:t xml:space="preserve">EBIT001</x:t>
        </x:is>
      </x:c>
      <x:c r="C7714" t="inlineStr">
        <x:is>
          <x:t xml:space="preserve">Receita Total</x:t>
        </x:is>
      </x:c>
      <x:c r="D7714" t="inlineStr">
        <x:is>
          <x:t xml:space="preserve">Receita de vendas</x:t>
        </x:is>
      </x:c>
      <x:c r="E7714" t="inlineStr">
        <x:is>
          <x:t xml:space="preserve">E&amp;P</x:t>
        </x:is>
      </x:c>
      <x:c r="F7714" t="n">
        <x:v>88169</x:v>
      </x:c>
      <x:c r="H7714" t="n">
        <x:v>88169</x:v>
      </x:c>
      <x:c r="I7714" t="inlineStr">
        <x:is>
          <x:t xml:space="preserve">1T = valor acumulado</x:t>
        </x:is>
      </x:c>
    </x:row>
    <x:row r="7715">
      <x:c r="A7715" t="inlineStr">
        <x:is>
          <x:t xml:space="preserve">1T25</x:t>
        </x:is>
      </x:c>
      <x:c r="B7715" t="inlineStr">
        <x:is>
          <x:t xml:space="preserve">EBIT001</x:t>
        </x:is>
      </x:c>
      <x:c r="C7715" t="inlineStr">
        <x:is>
          <x:t xml:space="preserve">Receita Total</x:t>
        </x:is>
      </x:c>
      <x:c r="D7715" t="inlineStr">
        <x:is>
          <x:t xml:space="preserve">Receita de vendas</x:t>
        </x:is>
      </x:c>
      <x:c r="E7715" t="inlineStr">
        <x:is>
          <x:t xml:space="preserve">ELIMINAÇÕES</x:t>
        </x:is>
      </x:c>
      <x:c r="F7715" t="n">
        <x:v>-93162</x:v>
      </x:c>
      <x:c r="H7715" t="n">
        <x:v>-93162</x:v>
      </x:c>
      <x:c r="I7715" t="inlineStr">
        <x:is>
          <x:t xml:space="preserve">1T = valor acumulado</x:t>
        </x:is>
      </x:c>
    </x:row>
    <x:row r="7716">
      <x:c r="A7716" t="inlineStr">
        <x:is>
          <x:t xml:space="preserve">1T25</x:t>
        </x:is>
      </x:c>
      <x:c r="B7716" t="inlineStr">
        <x:is>
          <x:t xml:space="preserve">EBIT001</x:t>
        </x:is>
      </x:c>
      <x:c r="C7716" t="inlineStr">
        <x:is>
          <x:t xml:space="preserve">Receita Total</x:t>
        </x:is>
      </x:c>
      <x:c r="D7716" t="inlineStr">
        <x:is>
          <x:t xml:space="preserve">Receita de vendas</x:t>
        </x:is>
      </x:c>
      <x:c r="E7716" t="inlineStr">
        <x:is>
          <x:t xml:space="preserve">GÁS &amp; ENERGIA / G&amp;EBC</x:t>
        </x:is>
      </x:c>
      <x:c r="F7716" t="n">
        <x:v>10867</x:v>
      </x:c>
      <x:c r="H7716" t="n">
        <x:v>10867</x:v>
      </x:c>
      <x:c r="I7716" t="inlineStr">
        <x:is>
          <x:t xml:space="preserve">1T = valor acumulado</x:t>
        </x:is>
      </x:c>
    </x:row>
    <x:row r="7717">
      <x:c r="A7717" t="inlineStr">
        <x:is>
          <x:t xml:space="preserve">1T25</x:t>
        </x:is>
      </x:c>
      <x:c r="B7717" t="inlineStr">
        <x:is>
          <x:t xml:space="preserve">EBIT001</x:t>
        </x:is>
      </x:c>
      <x:c r="C7717" t="inlineStr">
        <x:is>
          <x:t xml:space="preserve">Receita Total</x:t>
        </x:is>
      </x:c>
      <x:c r="D7717" t="inlineStr">
        <x:is>
          <x:t xml:space="preserve">Receita de vendas</x:t>
        </x:is>
      </x:c>
      <x:c r="E7717" t="inlineStr">
        <x:is>
          <x:t xml:space="preserve">REFINO / RTC</x:t>
        </x:is>
      </x:c>
      <x:c r="F7717" t="n">
        <x:v>116819</x:v>
      </x:c>
      <x:c r="H7717" t="n">
        <x:v>116819</x:v>
      </x:c>
      <x:c r="I7717" t="inlineStr">
        <x:is>
          <x:t xml:space="preserve">1T = valor acumulado</x:t>
        </x:is>
      </x:c>
    </x:row>
    <x:row r="7718">
      <x:c r="A7718" t="inlineStr">
        <x:is>
          <x:t xml:space="preserve">1T25</x:t>
        </x:is>
      </x:c>
      <x:c r="B7718" t="inlineStr">
        <x:is>
          <x:t xml:space="preserve">EBIT001</x:t>
        </x:is>
      </x:c>
      <x:c r="C7718" t="inlineStr">
        <x:is>
          <x:t xml:space="preserve">Receita Total</x:t>
        </x:is>
      </x:c>
      <x:c r="D7718" t="inlineStr">
        <x:is>
          <x:t xml:space="preserve">Receita de vendas</x:t>
        </x:is>
      </x:c>
      <x:c r="E7718" t="inlineStr">
        <x:is>
          <x:t xml:space="preserve">TOTAL</x:t>
        </x:is>
      </x:c>
      <x:c r="F7718" t="n">
        <x:v>123144</x:v>
      </x:c>
      <x:c r="H7718" t="n">
        <x:v>123144</x:v>
      </x:c>
      <x:c r="I7718" t="inlineStr">
        <x:is>
          <x:t xml:space="preserve">1T = valor acumulado</x:t>
        </x:is>
      </x:c>
    </x:row>
    <x:row r="7719">
      <x:c r="A7719" t="inlineStr">
        <x:is>
          <x:t xml:space="preserve">1T25</x:t>
        </x:is>
      </x:c>
      <x:c r="B7719" t="inlineStr">
        <x:is>
          <x:t xml:space="preserve">EBIT002</x:t>
        </x:is>
      </x:c>
      <x:c r="C7719" t="inlineStr">
        <x:is>
          <x:t xml:space="preserve">Custo Total</x:t>
        </x:is>
      </x:c>
      <x:c r="D7719" t="inlineStr">
        <x:is>
          <x:t xml:space="preserve">Custo dos produtos e serviços vendidos</x:t>
        </x:is>
      </x:c>
      <x:c r="E7719" t="inlineStr">
        <x:is>
          <x:t xml:space="preserve">CORPORATIVO / OUTROS NEGÓCIOS</x:t>
        </x:is>
      </x:c>
      <x:c r="F7719" t="n">
        <x:v>-401</x:v>
      </x:c>
      <x:c r="H7719" t="n">
        <x:v>-401</x:v>
      </x:c>
      <x:c r="I7719" t="inlineStr">
        <x:is>
          <x:t xml:space="preserve">1T = valor acumulado</x:t>
        </x:is>
      </x:c>
    </x:row>
    <x:row r="7720">
      <x:c r="A7720" t="inlineStr">
        <x:is>
          <x:t xml:space="preserve">1T25</x:t>
        </x:is>
      </x:c>
      <x:c r="B7720" t="inlineStr">
        <x:is>
          <x:t xml:space="preserve">EBIT002</x:t>
        </x:is>
      </x:c>
      <x:c r="C7720" t="inlineStr">
        <x:is>
          <x:t xml:space="preserve">Custo Total</x:t>
        </x:is>
      </x:c>
      <x:c r="D7720" t="inlineStr">
        <x:is>
          <x:t xml:space="preserve">Custo dos produtos e serviços vendidos</x:t>
        </x:is>
      </x:c>
      <x:c r="E7720" t="inlineStr">
        <x:is>
          <x:t xml:space="preserve">E&amp;P</x:t>
        </x:is>
      </x:c>
      <x:c r="F7720" t="n">
        <x:v>-39715</x:v>
      </x:c>
      <x:c r="H7720" t="n">
        <x:v>-39715</x:v>
      </x:c>
      <x:c r="I7720" t="inlineStr">
        <x:is>
          <x:t xml:space="preserve">1T = valor acumulado</x:t>
        </x:is>
      </x:c>
    </x:row>
    <x:row r="7721">
      <x:c r="A7721" t="inlineStr">
        <x:is>
          <x:t xml:space="preserve">1T25</x:t>
        </x:is>
      </x:c>
      <x:c r="B7721" t="inlineStr">
        <x:is>
          <x:t xml:space="preserve">EBIT002</x:t>
        </x:is>
      </x:c>
      <x:c r="C7721" t="inlineStr">
        <x:is>
          <x:t xml:space="preserve">Custo Total</x:t>
        </x:is>
      </x:c>
      <x:c r="D7721" t="inlineStr">
        <x:is>
          <x:t xml:space="preserve">Custo dos produtos e serviços vendidos</x:t>
        </x:is>
      </x:c>
      <x:c r="E7721" t="inlineStr">
        <x:is>
          <x:t xml:space="preserve">ELIMINAÇÕES</x:t>
        </x:is>
      </x:c>
      <x:c r="F7721" t="n">
        <x:v>94007</x:v>
      </x:c>
      <x:c r="H7721" t="n">
        <x:v>94007</x:v>
      </x:c>
      <x:c r="I7721" t="inlineStr">
        <x:is>
          <x:t xml:space="preserve">1T = valor acumulado</x:t>
        </x:is>
      </x:c>
    </x:row>
    <x:row r="7722">
      <x:c r="A7722" t="inlineStr">
        <x:is>
          <x:t xml:space="preserve">1T25</x:t>
        </x:is>
      </x:c>
      <x:c r="B7722" t="inlineStr">
        <x:is>
          <x:t xml:space="preserve">EBIT002</x:t>
        </x:is>
      </x:c>
      <x:c r="C7722" t="inlineStr">
        <x:is>
          <x:t xml:space="preserve">Custo Total</x:t>
        </x:is>
      </x:c>
      <x:c r="D7722" t="inlineStr">
        <x:is>
          <x:t xml:space="preserve">Custo dos produtos e serviços vendidos</x:t>
        </x:is>
      </x:c>
      <x:c r="E7722" t="inlineStr">
        <x:is>
          <x:t xml:space="preserve">GÁS &amp; ENERGIA / G&amp;EBC</x:t>
        </x:is>
      </x:c>
      <x:c r="F7722" t="n">
        <x:v>-6560</x:v>
      </x:c>
      <x:c r="H7722" t="n">
        <x:v>-6560</x:v>
      </x:c>
      <x:c r="I7722" t="inlineStr">
        <x:is>
          <x:t xml:space="preserve">1T = valor acumulado</x:t>
        </x:is>
      </x:c>
    </x:row>
    <x:row r="7723">
      <x:c r="A7723" t="inlineStr">
        <x:is>
          <x:t xml:space="preserve">1T25</x:t>
        </x:is>
      </x:c>
      <x:c r="B7723" t="inlineStr">
        <x:is>
          <x:t xml:space="preserve">EBIT002</x:t>
        </x:is>
      </x:c>
      <x:c r="C7723" t="inlineStr">
        <x:is>
          <x:t xml:space="preserve">Custo Total</x:t>
        </x:is>
      </x:c>
      <x:c r="D7723" t="inlineStr">
        <x:is>
          <x:t xml:space="preserve">Custo dos produtos e serviços vendidos</x:t>
        </x:is>
      </x:c>
      <x:c r="E7723" t="inlineStr">
        <x:is>
          <x:t xml:space="preserve">REFINO / RTC</x:t>
        </x:is>
      </x:c>
      <x:c r="F7723" t="n">
        <x:v>-109766</x:v>
      </x:c>
      <x:c r="H7723" t="n">
        <x:v>-109766</x:v>
      </x:c>
      <x:c r="I7723" t="inlineStr">
        <x:is>
          <x:t xml:space="preserve">1T = valor acumulado</x:t>
        </x:is>
      </x:c>
    </x:row>
    <x:row r="7724">
      <x:c r="A7724" t="inlineStr">
        <x:is>
          <x:t xml:space="preserve">1T25</x:t>
        </x:is>
      </x:c>
      <x:c r="B7724" t="inlineStr">
        <x:is>
          <x:t xml:space="preserve">EBIT002</x:t>
        </x:is>
      </x:c>
      <x:c r="C7724" t="inlineStr">
        <x:is>
          <x:t xml:space="preserve">Custo Total</x:t>
        </x:is>
      </x:c>
      <x:c r="D7724" t="inlineStr">
        <x:is>
          <x:t xml:space="preserve">Custo dos produtos e serviços vendidos</x:t>
        </x:is>
      </x:c>
      <x:c r="E7724" t="inlineStr">
        <x:is>
          <x:t xml:space="preserve">TOTAL</x:t>
        </x:is>
      </x:c>
      <x:c r="F7724" t="n">
        <x:v>-62435</x:v>
      </x:c>
      <x:c r="H7724" t="n">
        <x:v>-62435</x:v>
      </x:c>
      <x:c r="I7724" t="inlineStr">
        <x:is>
          <x:t xml:space="preserve">1T = valor acumulado</x:t>
        </x:is>
      </x:c>
    </x:row>
    <x:row r="7725">
      <x:c r="A7725" t="inlineStr">
        <x:is>
          <x:t xml:space="preserve">1T25</x:t>
        </x:is>
      </x:c>
      <x:c r="B7725" t="inlineStr">
        <x:is>
          <x:t xml:space="preserve">EBIT003</x:t>
        </x:is>
      </x:c>
      <x:c r="C7725" t="inlineStr">
        <x:is>
          <x:t xml:space="preserve">Lucro Bruto Total</x:t>
        </x:is>
      </x:c>
      <x:c r="D7725" t="inlineStr">
        <x:is>
          <x:t xml:space="preserve">Lucro bruto</x:t>
        </x:is>
      </x:c>
      <x:c r="E7725" t="inlineStr">
        <x:is>
          <x:t xml:space="preserve">CORPORATIVO / OUTROS NEGÓCIOS</x:t>
        </x:is>
      </x:c>
      <x:c r="F7725" t="n">
        <x:v>50</x:v>
      </x:c>
      <x:c r="H7725" t="n">
        <x:v>50</x:v>
      </x:c>
      <x:c r="I7725" t="inlineStr">
        <x:is>
          <x:t xml:space="preserve">1T = valor acumulado</x:t>
        </x:is>
      </x:c>
    </x:row>
    <x:row r="7726">
      <x:c r="A7726" t="inlineStr">
        <x:is>
          <x:t xml:space="preserve">1T25</x:t>
        </x:is>
      </x:c>
      <x:c r="B7726" t="inlineStr">
        <x:is>
          <x:t xml:space="preserve">EBIT003</x:t>
        </x:is>
      </x:c>
      <x:c r="C7726" t="inlineStr">
        <x:is>
          <x:t xml:space="preserve">Lucro Bruto Total</x:t>
        </x:is>
      </x:c>
      <x:c r="D7726" t="inlineStr">
        <x:is>
          <x:t xml:space="preserve">Lucro bruto</x:t>
        </x:is>
      </x:c>
      <x:c r="E7726" t="inlineStr">
        <x:is>
          <x:t xml:space="preserve">E&amp;P</x:t>
        </x:is>
      </x:c>
      <x:c r="F7726" t="n">
        <x:v>48454</x:v>
      </x:c>
      <x:c r="H7726" t="n">
        <x:v>48454</x:v>
      </x:c>
      <x:c r="I7726" t="inlineStr">
        <x:is>
          <x:t xml:space="preserve">1T = valor acumulado</x:t>
        </x:is>
      </x:c>
    </x:row>
    <x:row r="7727">
      <x:c r="A7727" t="inlineStr">
        <x:is>
          <x:t xml:space="preserve">1T25</x:t>
        </x:is>
      </x:c>
      <x:c r="B7727" t="inlineStr">
        <x:is>
          <x:t xml:space="preserve">EBIT003</x:t>
        </x:is>
      </x:c>
      <x:c r="C7727" t="inlineStr">
        <x:is>
          <x:t xml:space="preserve">Lucro Bruto Total</x:t>
        </x:is>
      </x:c>
      <x:c r="D7727" t="inlineStr">
        <x:is>
          <x:t xml:space="preserve">Lucro bruto</x:t>
        </x:is>
      </x:c>
      <x:c r="E7727" t="inlineStr">
        <x:is>
          <x:t xml:space="preserve">ELIMINAÇÕES</x:t>
        </x:is>
      </x:c>
      <x:c r="F7727" t="n">
        <x:v>845</x:v>
      </x:c>
      <x:c r="H7727" t="n">
        <x:v>845</x:v>
      </x:c>
      <x:c r="I7727" t="inlineStr">
        <x:is>
          <x:t xml:space="preserve">1T = valor acumulado</x:t>
        </x:is>
      </x:c>
    </x:row>
    <x:row r="7728">
      <x:c r="A7728" t="inlineStr">
        <x:is>
          <x:t xml:space="preserve">1T25</x:t>
        </x:is>
      </x:c>
      <x:c r="B7728" t="inlineStr">
        <x:is>
          <x:t xml:space="preserve">EBIT003</x:t>
        </x:is>
      </x:c>
      <x:c r="C7728" t="inlineStr">
        <x:is>
          <x:t xml:space="preserve">Lucro Bruto Total</x:t>
        </x:is>
      </x:c>
      <x:c r="D7728" t="inlineStr">
        <x:is>
          <x:t xml:space="preserve">Lucro bruto</x:t>
        </x:is>
      </x:c>
      <x:c r="E7728" t="inlineStr">
        <x:is>
          <x:t xml:space="preserve">GÁS &amp; ENERGIA / G&amp;EBC</x:t>
        </x:is>
      </x:c>
      <x:c r="F7728" t="n">
        <x:v>4307</x:v>
      </x:c>
      <x:c r="H7728" t="n">
        <x:v>4307</x:v>
      </x:c>
      <x:c r="I7728" t="inlineStr">
        <x:is>
          <x:t xml:space="preserve">1T = valor acumulado</x:t>
        </x:is>
      </x:c>
    </x:row>
    <x:row r="7729">
      <x:c r="A7729" t="inlineStr">
        <x:is>
          <x:t xml:space="preserve">1T25</x:t>
        </x:is>
      </x:c>
      <x:c r="B7729" t="inlineStr">
        <x:is>
          <x:t xml:space="preserve">EBIT003</x:t>
        </x:is>
      </x:c>
      <x:c r="C7729" t="inlineStr">
        <x:is>
          <x:t xml:space="preserve">Lucro Bruto Total</x:t>
        </x:is>
      </x:c>
      <x:c r="D7729" t="inlineStr">
        <x:is>
          <x:t xml:space="preserve">Lucro bruto</x:t>
        </x:is>
      </x:c>
      <x:c r="E7729" t="inlineStr">
        <x:is>
          <x:t xml:space="preserve">REFINO / RTC</x:t>
        </x:is>
      </x:c>
      <x:c r="F7729" t="n">
        <x:v>7053</x:v>
      </x:c>
      <x:c r="H7729" t="n">
        <x:v>7053</x:v>
      </x:c>
      <x:c r="I7729" t="inlineStr">
        <x:is>
          <x:t xml:space="preserve">1T = valor acumulado</x:t>
        </x:is>
      </x:c>
    </x:row>
    <x:row r="7730">
      <x:c r="A7730" t="inlineStr">
        <x:is>
          <x:t xml:space="preserve">1T25</x:t>
        </x:is>
      </x:c>
      <x:c r="B7730" t="inlineStr">
        <x:is>
          <x:t xml:space="preserve">EBIT003</x:t>
        </x:is>
      </x:c>
      <x:c r="C7730" t="inlineStr">
        <x:is>
          <x:t xml:space="preserve">Lucro Bruto Total</x:t>
        </x:is>
      </x:c>
      <x:c r="D7730" t="inlineStr">
        <x:is>
          <x:t xml:space="preserve">Lucro bruto</x:t>
        </x:is>
      </x:c>
      <x:c r="E7730" t="inlineStr">
        <x:is>
          <x:t xml:space="preserve">TOTAL</x:t>
        </x:is>
      </x:c>
      <x:c r="F7730" t="n">
        <x:v>60709</x:v>
      </x:c>
      <x:c r="H7730" t="n">
        <x:v>60709</x:v>
      </x:c>
      <x:c r="I7730" t="inlineStr">
        <x:is>
          <x:t xml:space="preserve">1T = valor acumulado</x:t>
        </x:is>
      </x:c>
    </x:row>
    <x:row r="7731">
      <x:c r="A7731" t="inlineStr">
        <x:is>
          <x:t xml:space="preserve">1T25</x:t>
        </x:is>
      </x:c>
      <x:c r="B7731" t="inlineStr">
        <x:is>
          <x:t xml:space="preserve">EBIT004</x:t>
        </x:is>
      </x:c>
      <x:c r="C7731" t="inlineStr">
        <x:is>
          <x:t xml:space="preserve">Despesa</x:t>
        </x:is>
      </x:c>
      <x:c r="D7731" t="inlineStr">
        <x:is>
          <x:t xml:space="preserve">Gerais e administrativas </x:t>
        </x:is>
      </x:c>
      <x:c r="E7731" t="inlineStr">
        <x:is>
          <x:t xml:space="preserve">CORPORATIVO / OUTROS NEGÓCIOS</x:t>
        </x:is>
      </x:c>
      <x:c r="F7731" t="n">
        <x:v>-1901</x:v>
      </x:c>
      <x:c r="H7731" t="n">
        <x:v>-1901</x:v>
      </x:c>
      <x:c r="I7731" t="inlineStr">
        <x:is>
          <x:t xml:space="preserve">1T = valor acumulado</x:t>
        </x:is>
      </x:c>
    </x:row>
    <x:row r="7732">
      <x:c r="A7732" t="inlineStr">
        <x:is>
          <x:t xml:space="preserve">1T25</x:t>
        </x:is>
      </x:c>
      <x:c r="B7732" t="inlineStr">
        <x:is>
          <x:t xml:space="preserve">EBIT004</x:t>
        </x:is>
      </x:c>
      <x:c r="C7732" t="inlineStr">
        <x:is>
          <x:t xml:space="preserve">Despesa</x:t>
        </x:is>
      </x:c>
      <x:c r="D7732" t="inlineStr">
        <x:is>
          <x:t xml:space="preserve">Vendas</x:t>
        </x:is>
      </x:c>
      <x:c r="E7732" t="inlineStr">
        <x:is>
          <x:t xml:space="preserve">CORPORATIVO / OUTROS NEGÓCIOS</x:t>
        </x:is>
      </x:c>
      <x:c r="F7732" t="n">
        <x:v>9</x:v>
      </x:c>
      <x:c r="H7732" t="n">
        <x:v>9</x:v>
      </x:c>
      <x:c r="I7732" t="inlineStr">
        <x:is>
          <x:t xml:space="preserve">1T = valor acumulado</x:t>
        </x:is>
      </x:c>
    </x:row>
    <x:row r="7733">
      <x:c r="A7733" t="inlineStr">
        <x:is>
          <x:t xml:space="preserve">1T25</x:t>
        </x:is>
      </x:c>
      <x:c r="B7733" t="inlineStr">
        <x:is>
          <x:t xml:space="preserve">EBIT004</x:t>
        </x:is>
      </x:c>
      <x:c r="C7733" t="inlineStr">
        <x:is>
          <x:t xml:space="preserve">Despesa</x:t>
        </x:is>
      </x:c>
      <x:c r="D7733" t="inlineStr">
        <x:is>
          <x:t xml:space="preserve">Gerais e administrativas </x:t>
        </x:is>
      </x:c>
      <x:c r="E7733" t="inlineStr">
        <x:is>
          <x:t xml:space="preserve">E&amp;P</x:t>
        </x:is>
      </x:c>
      <x:c r="F7733" t="n">
        <x:v>-27</x:v>
      </x:c>
      <x:c r="H7733" t="n">
        <x:v>-27</x:v>
      </x:c>
      <x:c r="I7733" t="inlineStr">
        <x:is>
          <x:t xml:space="preserve">1T = valor acumulado</x:t>
        </x:is>
      </x:c>
    </x:row>
    <x:row r="7734">
      <x:c r="A7734" t="inlineStr">
        <x:is>
          <x:t xml:space="preserve">1T25</x:t>
        </x:is>
      </x:c>
      <x:c r="B7734" t="inlineStr">
        <x:is>
          <x:t xml:space="preserve">EBIT004</x:t>
        </x:is>
      </x:c>
      <x:c r="C7734" t="inlineStr">
        <x:is>
          <x:t xml:space="preserve">Despesa</x:t>
        </x:is>
      </x:c>
      <x:c r="D7734" t="inlineStr">
        <x:is>
          <x:t xml:space="preserve">Vendas</x:t>
        </x:is>
      </x:c>
      <x:c r="E7734" t="inlineStr">
        <x:is>
          <x:t xml:space="preserve">E&amp;P</x:t>
        </x:is>
      </x:c>
      <x:c r="F7734" t="n">
        <x:v>-2</x:v>
      </x:c>
      <x:c r="H7734" t="n">
        <x:v>-2</x:v>
      </x:c>
      <x:c r="I7734" t="inlineStr">
        <x:is>
          <x:t xml:space="preserve">1T = valor acumulado</x:t>
        </x:is>
      </x:c>
    </x:row>
    <x:row r="7735">
      <x:c r="A7735" t="inlineStr">
        <x:is>
          <x:t xml:space="preserve">1T25</x:t>
        </x:is>
      </x:c>
      <x:c r="B7735" t="inlineStr">
        <x:is>
          <x:t xml:space="preserve">EBIT004</x:t>
        </x:is>
      </x:c>
      <x:c r="C7735" t="inlineStr">
        <x:is>
          <x:t xml:space="preserve">Despesa</x:t>
        </x:is>
      </x:c>
      <x:c r="D7735" t="inlineStr">
        <x:is>
          <x:t xml:space="preserve">Gerais e administrativas </x:t>
        </x:is>
      </x:c>
      <x:c r="E7735" t="inlineStr">
        <x:is>
          <x:t xml:space="preserve">ELIMINAÇÕES</x:t>
        </x:is>
      </x:c>
      <x:c r="F7735" t="n">
        <x:v>0</x:v>
      </x:c>
      <x:c r="H7735" t="n">
        <x:v>0</x:v>
      </x:c>
      <x:c r="I7735" t="inlineStr">
        <x:is>
          <x:t xml:space="preserve">1T = valor acumulado</x:t>
        </x:is>
      </x:c>
    </x:row>
    <x:row r="7736">
      <x:c r="A7736" t="inlineStr">
        <x:is>
          <x:t xml:space="preserve">1T25</x:t>
        </x:is>
      </x:c>
      <x:c r="B7736" t="inlineStr">
        <x:is>
          <x:t xml:space="preserve">EBIT004</x:t>
        </x:is>
      </x:c>
      <x:c r="C7736" t="inlineStr">
        <x:is>
          <x:t xml:space="preserve">Despesa</x:t>
        </x:is>
      </x:c>
      <x:c r="D7736" t="inlineStr">
        <x:is>
          <x:t xml:space="preserve">Vendas</x:t>
        </x:is>
      </x:c>
      <x:c r="E7736" t="inlineStr">
        <x:is>
          <x:t xml:space="preserve">ELIMINAÇÕES</x:t>
        </x:is>
      </x:c>
      <x:c r="F7736" t="n">
        <x:v>0</x:v>
      </x:c>
      <x:c r="H7736" t="n">
        <x:v>0</x:v>
      </x:c>
      <x:c r="I7736" t="inlineStr">
        <x:is>
          <x:t xml:space="preserve">1T = valor acumulado</x:t>
        </x:is>
      </x:c>
    </x:row>
    <x:row r="7737">
      <x:c r="A7737" t="inlineStr">
        <x:is>
          <x:t xml:space="preserve">1T25</x:t>
        </x:is>
      </x:c>
      <x:c r="B7737" t="inlineStr">
        <x:is>
          <x:t xml:space="preserve">EBIT004</x:t>
        </x:is>
      </x:c>
      <x:c r="C7737" t="inlineStr">
        <x:is>
          <x:t xml:space="preserve">Despesa</x:t>
        </x:is>
      </x:c>
      <x:c r="D7737" t="inlineStr">
        <x:is>
          <x:t xml:space="preserve">Gerais e administrativas </x:t>
        </x:is>
      </x:c>
      <x:c r="E7737" t="inlineStr">
        <x:is>
          <x:t xml:space="preserve">GÁS &amp; ENERGIA / G&amp;EBC</x:t>
        </x:is>
      </x:c>
      <x:c r="F7737" t="n">
        <x:v>-155</x:v>
      </x:c>
      <x:c r="H7737" t="n">
        <x:v>-155</x:v>
      </x:c>
      <x:c r="I7737" t="inlineStr">
        <x:is>
          <x:t xml:space="preserve">1T = valor acumulado</x:t>
        </x:is>
      </x:c>
    </x:row>
    <x:row r="7738">
      <x:c r="A7738" t="inlineStr">
        <x:is>
          <x:t xml:space="preserve">1T25</x:t>
        </x:is>
      </x:c>
      <x:c r="B7738" t="inlineStr">
        <x:is>
          <x:t xml:space="preserve">EBIT004</x:t>
        </x:is>
      </x:c>
      <x:c r="C7738" t="inlineStr">
        <x:is>
          <x:t xml:space="preserve">Despesa</x:t>
        </x:is>
      </x:c>
      <x:c r="D7738" t="inlineStr">
        <x:is>
          <x:t xml:space="preserve">Vendas</x:t>
        </x:is>
      </x:c>
      <x:c r="E7738" t="inlineStr">
        <x:is>
          <x:t xml:space="preserve">GÁS &amp; ENERGIA / G&amp;EBC</x:t>
        </x:is>
      </x:c>
      <x:c r="F7738" t="n">
        <x:v>-3831</x:v>
      </x:c>
      <x:c r="H7738" t="n">
        <x:v>-3831</x:v>
      </x:c>
      <x:c r="I7738" t="inlineStr">
        <x:is>
          <x:t xml:space="preserve">1T = valor acumulado</x:t>
        </x:is>
      </x:c>
    </x:row>
    <x:row r="7739">
      <x:c r="A7739" t="inlineStr">
        <x:is>
          <x:t xml:space="preserve">1T25</x:t>
        </x:is>
      </x:c>
      <x:c r="B7739" t="inlineStr">
        <x:is>
          <x:t xml:space="preserve">EBIT004</x:t>
        </x:is>
      </x:c>
      <x:c r="C7739" t="inlineStr">
        <x:is>
          <x:t xml:space="preserve">Despesa</x:t>
        </x:is>
      </x:c>
      <x:c r="D7739" t="inlineStr">
        <x:is>
          <x:t xml:space="preserve">Gerais e administrativas </x:t>
        </x:is>
      </x:c>
      <x:c r="E7739" t="inlineStr">
        <x:is>
          <x:t xml:space="preserve">REFINO / RTC</x:t>
        </x:is>
      </x:c>
      <x:c r="F7739" t="n">
        <x:v>-509</x:v>
      </x:c>
      <x:c r="H7739" t="n">
        <x:v>-509</x:v>
      </x:c>
      <x:c r="I7739" t="inlineStr">
        <x:is>
          <x:t xml:space="preserve">1T = valor acumulado</x:t>
        </x:is>
      </x:c>
    </x:row>
    <x:row r="7740">
      <x:c r="A7740" t="inlineStr">
        <x:is>
          <x:t xml:space="preserve">1T25</x:t>
        </x:is>
      </x:c>
      <x:c r="B7740" t="inlineStr">
        <x:is>
          <x:t xml:space="preserve">EBIT004</x:t>
        </x:is>
      </x:c>
      <x:c r="C7740" t="inlineStr">
        <x:is>
          <x:t xml:space="preserve">Despesa</x:t>
        </x:is>
      </x:c>
      <x:c r="D7740" t="inlineStr">
        <x:is>
          <x:t xml:space="preserve">Vendas</x:t>
        </x:is>
      </x:c>
      <x:c r="E7740" t="inlineStr">
        <x:is>
          <x:t xml:space="preserve">REFINO / RTC</x:t>
        </x:is>
      </x:c>
      <x:c r="F7740" t="n">
        <x:v>-2552</x:v>
      </x:c>
      <x:c r="H7740" t="n">
        <x:v>-2552</x:v>
      </x:c>
      <x:c r="I7740" t="inlineStr">
        <x:is>
          <x:t xml:space="preserve">1T = valor acumulado</x:t>
        </x:is>
      </x:c>
    </x:row>
    <x:row r="7741">
      <x:c r="A7741" t="inlineStr">
        <x:is>
          <x:t xml:space="preserve">1T25</x:t>
        </x:is>
      </x:c>
      <x:c r="B7741" t="inlineStr">
        <x:is>
          <x:t xml:space="preserve">EBIT004</x:t>
        </x:is>
      </x:c>
      <x:c r="C7741" t="inlineStr">
        <x:is>
          <x:t xml:space="preserve">Despesa</x:t>
        </x:is>
      </x:c>
      <x:c r="D7741" t="inlineStr">
        <x:is>
          <x:t xml:space="preserve">Gerais e administrativas </x:t>
        </x:is>
      </x:c>
      <x:c r="E7741" t="inlineStr">
        <x:is>
          <x:t xml:space="preserve">TOTAL</x:t>
        </x:is>
      </x:c>
      <x:c r="F7741" t="n">
        <x:v>-2592</x:v>
      </x:c>
      <x:c r="H7741" t="n">
        <x:v>-2592</x:v>
      </x:c>
      <x:c r="I7741" t="inlineStr">
        <x:is>
          <x:t xml:space="preserve">1T = valor acumulado</x:t>
        </x:is>
      </x:c>
    </x:row>
    <x:row r="7742">
      <x:c r="A7742" t="inlineStr">
        <x:is>
          <x:t xml:space="preserve">1T25</x:t>
        </x:is>
      </x:c>
      <x:c r="B7742" t="inlineStr">
        <x:is>
          <x:t xml:space="preserve">EBIT004</x:t>
        </x:is>
      </x:c>
      <x:c r="C7742" t="inlineStr">
        <x:is>
          <x:t xml:space="preserve">Despesa</x:t>
        </x:is>
      </x:c>
      <x:c r="D7742" t="inlineStr">
        <x:is>
          <x:t xml:space="preserve">Vendas</x:t>
        </x:is>
      </x:c>
      <x:c r="E7742" t="inlineStr">
        <x:is>
          <x:t xml:space="preserve">TOTAL</x:t>
        </x:is>
      </x:c>
      <x:c r="F7742" t="n">
        <x:v>-6376</x:v>
      </x:c>
      <x:c r="H7742" t="n">
        <x:v>-6376</x:v>
      </x:c>
      <x:c r="I7742" t="inlineStr">
        <x:is>
          <x:t xml:space="preserve">1T = valor acumulado</x:t>
        </x:is>
      </x:c>
    </x:row>
    <x:row r="7743">
      <x:c r="A7743" t="inlineStr">
        <x:is>
          <x:t xml:space="preserve">1T25</x:t>
        </x:is>
      </x:c>
      <x:c r="B7743" t="inlineStr">
        <x:is>
          <x:t xml:space="preserve">EBIT005</x:t>
        </x:is>
      </x:c>
      <x:c r="C7743" t="inlineStr">
        <x:is>
          <x:t xml:space="preserve">Despesa</x:t>
        </x:is>
      </x:c>
      <x:c r="D7743" t="inlineStr">
        <x:is>
          <x:t xml:space="preserve">Tributárias</x:t>
        </x:is>
      </x:c>
      <x:c r="E7743" t="inlineStr">
        <x:is>
          <x:t xml:space="preserve">CORPORATIVO / OUTROS NEGÓCIOS</x:t>
        </x:is>
      </x:c>
      <x:c r="F7743" t="n">
        <x:v>-615</x:v>
      </x:c>
      <x:c r="H7743" t="n">
        <x:v>-615</x:v>
      </x:c>
      <x:c r="I7743" t="inlineStr">
        <x:is>
          <x:t xml:space="preserve">1T = valor acumulado</x:t>
        </x:is>
      </x:c>
    </x:row>
    <x:row r="7744">
      <x:c r="A7744" t="inlineStr">
        <x:is>
          <x:t xml:space="preserve">1T25</x:t>
        </x:is>
      </x:c>
      <x:c r="B7744" t="inlineStr">
        <x:is>
          <x:t xml:space="preserve">EBIT005</x:t>
        </x:is>
      </x:c>
      <x:c r="C7744" t="inlineStr">
        <x:is>
          <x:t xml:space="preserve">Despesa</x:t>
        </x:is>
      </x:c>
      <x:c r="D7744" t="inlineStr">
        <x:is>
          <x:t xml:space="preserve">Tributárias</x:t>
        </x:is>
      </x:c>
      <x:c r="E7744" t="inlineStr">
        <x:is>
          <x:t xml:space="preserve">E&amp;P</x:t>
        </x:is>
      </x:c>
      <x:c r="F7744" t="n">
        <x:v>-24</x:v>
      </x:c>
      <x:c r="H7744" t="n">
        <x:v>-24</x:v>
      </x:c>
      <x:c r="I7744" t="inlineStr">
        <x:is>
          <x:t xml:space="preserve">1T = valor acumulado</x:t>
        </x:is>
      </x:c>
    </x:row>
    <x:row r="7745">
      <x:c r="A7745" t="inlineStr">
        <x:is>
          <x:t xml:space="preserve">1T25</x:t>
        </x:is>
      </x:c>
      <x:c r="B7745" t="inlineStr">
        <x:is>
          <x:t xml:space="preserve">EBIT005</x:t>
        </x:is>
      </x:c>
      <x:c r="C7745" t="inlineStr">
        <x:is>
          <x:t xml:space="preserve">Despesa</x:t>
        </x:is>
      </x:c>
      <x:c r="D7745" t="inlineStr">
        <x:is>
          <x:t xml:space="preserve">Tributárias</x:t>
        </x:is>
      </x:c>
      <x:c r="E7745" t="inlineStr">
        <x:is>
          <x:t xml:space="preserve">ELIMINAÇÕES</x:t>
        </x:is>
      </x:c>
      <x:c r="F7745" t="n">
        <x:v>0</x:v>
      </x:c>
      <x:c r="H7745" t="n">
        <x:v>0</x:v>
      </x:c>
      <x:c r="I7745" t="inlineStr">
        <x:is>
          <x:t xml:space="preserve">1T = valor acumulado</x:t>
        </x:is>
      </x:c>
    </x:row>
    <x:row r="7746">
      <x:c r="A7746" t="inlineStr">
        <x:is>
          <x:t xml:space="preserve">1T25</x:t>
        </x:is>
      </x:c>
      <x:c r="B7746" t="inlineStr">
        <x:is>
          <x:t xml:space="preserve">EBIT005</x:t>
        </x:is>
      </x:c>
      <x:c r="C7746" t="inlineStr">
        <x:is>
          <x:t xml:space="preserve">Despesa</x:t>
        </x:is>
      </x:c>
      <x:c r="D7746" t="inlineStr">
        <x:is>
          <x:t xml:space="preserve">Tributárias</x:t>
        </x:is>
      </x:c>
      <x:c r="E7746" t="inlineStr">
        <x:is>
          <x:t xml:space="preserve">GÁS &amp; ENERGIA / G&amp;EBC</x:t>
        </x:is>
      </x:c>
      <x:c r="F7746" t="n">
        <x:v>-10</x:v>
      </x:c>
      <x:c r="H7746" t="n">
        <x:v>-10</x:v>
      </x:c>
      <x:c r="I7746" t="inlineStr">
        <x:is>
          <x:t xml:space="preserve">1T = valor acumulado</x:t>
        </x:is>
      </x:c>
    </x:row>
    <x:row r="7747">
      <x:c r="A7747" t="inlineStr">
        <x:is>
          <x:t xml:space="preserve">1T25</x:t>
        </x:is>
      </x:c>
      <x:c r="B7747" t="inlineStr">
        <x:is>
          <x:t xml:space="preserve">EBIT005</x:t>
        </x:is>
      </x:c>
      <x:c r="C7747" t="inlineStr">
        <x:is>
          <x:t xml:space="preserve">Despesa</x:t>
        </x:is>
      </x:c>
      <x:c r="D7747" t="inlineStr">
        <x:is>
          <x:t xml:space="preserve">Tributárias</x:t>
        </x:is>
      </x:c>
      <x:c r="E7747" t="inlineStr">
        <x:is>
          <x:t xml:space="preserve">REFINO / RTC</x:t>
        </x:is>
      </x:c>
      <x:c r="F7747" t="n">
        <x:v>-73</x:v>
      </x:c>
      <x:c r="H7747" t="n">
        <x:v>-73</x:v>
      </x:c>
      <x:c r="I7747" t="inlineStr">
        <x:is>
          <x:t xml:space="preserve">1T = valor acumulado</x:t>
        </x:is>
      </x:c>
    </x:row>
    <x:row r="7748">
      <x:c r="A7748" t="inlineStr">
        <x:is>
          <x:t xml:space="preserve">1T25</x:t>
        </x:is>
      </x:c>
      <x:c r="B7748" t="inlineStr">
        <x:is>
          <x:t xml:space="preserve">EBIT005</x:t>
        </x:is>
      </x:c>
      <x:c r="C7748" t="inlineStr">
        <x:is>
          <x:t xml:space="preserve">Despesa</x:t>
        </x:is>
      </x:c>
      <x:c r="D7748" t="inlineStr">
        <x:is>
          <x:t xml:space="preserve">Tributárias</x:t>
        </x:is>
      </x:c>
      <x:c r="E7748" t="inlineStr">
        <x:is>
          <x:t xml:space="preserve">TOTAL</x:t>
        </x:is>
      </x:c>
      <x:c r="F7748" t="n">
        <x:v>-722</x:v>
      </x:c>
      <x:c r="H7748" t="n">
        <x:v>-722</x:v>
      </x:c>
      <x:c r="I7748" t="inlineStr">
        <x:is>
          <x:t xml:space="preserve">1T = valor acumulado</x:t>
        </x:is>
      </x:c>
    </x:row>
    <x:row r="7749">
      <x:c r="A7749" t="inlineStr">
        <x:is>
          <x:t xml:space="preserve">1T25</x:t>
        </x:is>
      </x:c>
      <x:c r="B7749" t="inlineStr">
        <x:is>
          <x:t xml:space="preserve">EBIT006</x:t>
        </x:is>
      </x:c>
      <x:c r="C7749" t="inlineStr">
        <x:is>
          <x:t xml:space="preserve">Despesa</x:t>
        </x:is>
      </x:c>
      <x:c r="D7749" t="inlineStr">
        <x:is>
          <x:t xml:space="preserve">Custos exploratórios p/ extração de petróleo e gás</x:t>
        </x:is>
      </x:c>
      <x:c r="E7749" t="inlineStr">
        <x:is>
          <x:t xml:space="preserve">CORPORATIVO / OUTROS NEGÓCIOS</x:t>
        </x:is>
      </x:c>
      <x:c r="F7749" t="n">
        <x:v>0</x:v>
      </x:c>
      <x:c r="H7749" t="n">
        <x:v>0</x:v>
      </x:c>
      <x:c r="I7749" t="inlineStr">
        <x:is>
          <x:t xml:space="preserve">1T = valor acumulado</x:t>
        </x:is>
      </x:c>
    </x:row>
    <x:row r="7750">
      <x:c r="A7750" t="inlineStr">
        <x:is>
          <x:t xml:space="preserve">1T25</x:t>
        </x:is>
      </x:c>
      <x:c r="B7750" t="inlineStr">
        <x:is>
          <x:t xml:space="preserve">EBIT006</x:t>
        </x:is>
      </x:c>
      <x:c r="C7750" t="inlineStr">
        <x:is>
          <x:t xml:space="preserve">Despesa</x:t>
        </x:is>
      </x:c>
      <x:c r="D7750" t="inlineStr">
        <x:is>
          <x:t xml:space="preserve">Custos exploratórios p/ extração de petróleo e gás</x:t>
        </x:is>
      </x:c>
      <x:c r="E7750" t="inlineStr">
        <x:is>
          <x:t xml:space="preserve">E&amp;P</x:t>
        </x:is>
      </x:c>
      <x:c r="F7750" t="n">
        <x:v>-1811</x:v>
      </x:c>
      <x:c r="H7750" t="n">
        <x:v>-1811</x:v>
      </x:c>
      <x:c r="I7750" t="inlineStr">
        <x:is>
          <x:t xml:space="preserve">1T = valor acumulado</x:t>
        </x:is>
      </x:c>
    </x:row>
    <x:row r="7751">
      <x:c r="A7751" t="inlineStr">
        <x:is>
          <x:t xml:space="preserve">1T25</x:t>
        </x:is>
      </x:c>
      <x:c r="B7751" t="inlineStr">
        <x:is>
          <x:t xml:space="preserve">EBIT006</x:t>
        </x:is>
      </x:c>
      <x:c r="C7751" t="inlineStr">
        <x:is>
          <x:t xml:space="preserve">Despesa</x:t>
        </x:is>
      </x:c>
      <x:c r="D7751" t="inlineStr">
        <x:is>
          <x:t xml:space="preserve">Custos exploratórios p/ extração de petróleo e gás</x:t>
        </x:is>
      </x:c>
      <x:c r="E7751" t="inlineStr">
        <x:is>
          <x:t xml:space="preserve">ELIMINAÇÕES</x:t>
        </x:is>
      </x:c>
      <x:c r="F7751" t="n">
        <x:v>0</x:v>
      </x:c>
      <x:c r="H7751" t="n">
        <x:v>0</x:v>
      </x:c>
      <x:c r="I7751" t="inlineStr">
        <x:is>
          <x:t xml:space="preserve">1T = valor acumulado</x:t>
        </x:is>
      </x:c>
    </x:row>
    <x:row r="7752">
      <x:c r="A7752" t="inlineStr">
        <x:is>
          <x:t xml:space="preserve">1T25</x:t>
        </x:is>
      </x:c>
      <x:c r="B7752" t="inlineStr">
        <x:is>
          <x:t xml:space="preserve">EBIT006</x:t>
        </x:is>
      </x:c>
      <x:c r="C7752" t="inlineStr">
        <x:is>
          <x:t xml:space="preserve">Despesa</x:t>
        </x:is>
      </x:c>
      <x:c r="D7752" t="inlineStr">
        <x:is>
          <x:t xml:space="preserve">Custos exploratórios p/ extração de petróleo e gás</x:t>
        </x:is>
      </x:c>
      <x:c r="E7752" t="inlineStr">
        <x:is>
          <x:t xml:space="preserve">GÁS &amp; ENERGIA / G&amp;EBC</x:t>
        </x:is>
      </x:c>
      <x:c r="F7752" t="n">
        <x:v>0</x:v>
      </x:c>
      <x:c r="H7752" t="n">
        <x:v>0</x:v>
      </x:c>
      <x:c r="I7752" t="inlineStr">
        <x:is>
          <x:t xml:space="preserve">1T = valor acumulado</x:t>
        </x:is>
      </x:c>
    </x:row>
    <x:row r="7753">
      <x:c r="A7753" t="inlineStr">
        <x:is>
          <x:t xml:space="preserve">1T25</x:t>
        </x:is>
      </x:c>
      <x:c r="B7753" t="inlineStr">
        <x:is>
          <x:t xml:space="preserve">EBIT006</x:t>
        </x:is>
      </x:c>
      <x:c r="C7753" t="inlineStr">
        <x:is>
          <x:t xml:space="preserve">Despesa</x:t>
        </x:is>
      </x:c>
      <x:c r="D7753" t="inlineStr">
        <x:is>
          <x:t xml:space="preserve">Custos exploratórios p/ extração de petróleo e gás</x:t>
        </x:is>
      </x:c>
      <x:c r="E7753" t="inlineStr">
        <x:is>
          <x:t xml:space="preserve">REFINO / RTC</x:t>
        </x:is>
      </x:c>
      <x:c r="F7753" t="n">
        <x:v>0</x:v>
      </x:c>
      <x:c r="H7753" t="n">
        <x:v>0</x:v>
      </x:c>
      <x:c r="I7753" t="inlineStr">
        <x:is>
          <x:t xml:space="preserve">1T = valor acumulado</x:t>
        </x:is>
      </x:c>
    </x:row>
    <x:row r="7754">
      <x:c r="A7754" t="inlineStr">
        <x:is>
          <x:t xml:space="preserve">1T25</x:t>
        </x:is>
      </x:c>
      <x:c r="B7754" t="inlineStr">
        <x:is>
          <x:t xml:space="preserve">EBIT006</x:t>
        </x:is>
      </x:c>
      <x:c r="C7754" t="inlineStr">
        <x:is>
          <x:t xml:space="preserve">Despesa</x:t>
        </x:is>
      </x:c>
      <x:c r="D7754" t="inlineStr">
        <x:is>
          <x:t xml:space="preserve">Custos exploratórios p/ extração de petróleo e gás</x:t>
        </x:is>
      </x:c>
      <x:c r="E7754" t="inlineStr">
        <x:is>
          <x:t xml:space="preserve">TOTAL</x:t>
        </x:is>
      </x:c>
      <x:c r="F7754" t="n">
        <x:v>-1811</x:v>
      </x:c>
      <x:c r="H7754" t="n">
        <x:v>-1811</x:v>
      </x:c>
      <x:c r="I7754" t="inlineStr">
        <x:is>
          <x:t xml:space="preserve">1T = valor acumulado</x:t>
        </x:is>
      </x:c>
    </x:row>
    <x:row r="7755">
      <x:c r="A7755" t="inlineStr">
        <x:is>
          <x:t xml:space="preserve">1T25</x:t>
        </x:is>
      </x:c>
      <x:c r="B7755" t="inlineStr">
        <x:is>
          <x:t xml:space="preserve">EBIT007</x:t>
        </x:is>
      </x:c>
      <x:c r="C7755" t="inlineStr">
        <x:is>
          <x:t xml:space="preserve">Despesa</x:t>
        </x:is>
      </x:c>
      <x:c r="D7755" t="inlineStr">
        <x:is>
          <x:t xml:space="preserve">Custos com pesquisa e desenvolvimento tecnológico</x:t>
        </x:is>
      </x:c>
      <x:c r="E7755" t="inlineStr">
        <x:is>
          <x:t xml:space="preserve">CORPORATIVO / OUTROS NEGÓCIOS</x:t>
        </x:is>
      </x:c>
      <x:c r="F7755" t="n">
        <x:v>-217</x:v>
      </x:c>
      <x:c r="H7755" t="n">
        <x:v>-217</x:v>
      </x:c>
      <x:c r="I7755" t="inlineStr">
        <x:is>
          <x:t xml:space="preserve">1T = valor acumulado</x:t>
        </x:is>
      </x:c>
    </x:row>
    <x:row r="7756">
      <x:c r="A7756" t="inlineStr">
        <x:is>
          <x:t xml:space="preserve">1T25</x:t>
        </x:is>
      </x:c>
      <x:c r="B7756" t="inlineStr">
        <x:is>
          <x:t xml:space="preserve">EBIT007</x:t>
        </x:is>
      </x:c>
      <x:c r="C7756" t="inlineStr">
        <x:is>
          <x:t xml:space="preserve">Despesa</x:t>
        </x:is>
      </x:c>
      <x:c r="D7756" t="inlineStr">
        <x:is>
          <x:t xml:space="preserve">Custos com pesquisa e desenvolvimento tecnológico</x:t>
        </x:is>
      </x:c>
      <x:c r="E7756" t="inlineStr">
        <x:is>
          <x:t xml:space="preserve">E&amp;P</x:t>
        </x:is>
      </x:c>
      <x:c r="F7756" t="n">
        <x:v>-945</x:v>
      </x:c>
      <x:c r="H7756" t="n">
        <x:v>-945</x:v>
      </x:c>
      <x:c r="I7756" t="inlineStr">
        <x:is>
          <x:t xml:space="preserve">1T = valor acumulado</x:t>
        </x:is>
      </x:c>
    </x:row>
    <x:row r="7757">
      <x:c r="A7757" t="inlineStr">
        <x:is>
          <x:t xml:space="preserve">1T25</x:t>
        </x:is>
      </x:c>
      <x:c r="B7757" t="inlineStr">
        <x:is>
          <x:t xml:space="preserve">EBIT007</x:t>
        </x:is>
      </x:c>
      <x:c r="C7757" t="inlineStr">
        <x:is>
          <x:t xml:space="preserve">Despesa</x:t>
        </x:is>
      </x:c>
      <x:c r="D7757" t="inlineStr">
        <x:is>
          <x:t xml:space="preserve">Custos com pesquisa e desenvolvimento tecnológico</x:t>
        </x:is>
      </x:c>
      <x:c r="E7757" t="inlineStr">
        <x:is>
          <x:t xml:space="preserve">ELIMINAÇÕES</x:t>
        </x:is>
      </x:c>
      <x:c r="F7757" t="n">
        <x:v>0</x:v>
      </x:c>
      <x:c r="H7757" t="n">
        <x:v>0</x:v>
      </x:c>
      <x:c r="I7757" t="inlineStr">
        <x:is>
          <x:t xml:space="preserve">1T = valor acumulado</x:t>
        </x:is>
      </x:c>
    </x:row>
    <x:row r="7758">
      <x:c r="A7758" t="inlineStr">
        <x:is>
          <x:t xml:space="preserve">1T25</x:t>
        </x:is>
      </x:c>
      <x:c r="B7758" t="inlineStr">
        <x:is>
          <x:t xml:space="preserve">EBIT007</x:t>
        </x:is>
      </x:c>
      <x:c r="C7758" t="inlineStr">
        <x:is>
          <x:t xml:space="preserve">Despesa</x:t>
        </x:is>
      </x:c>
      <x:c r="D7758" t="inlineStr">
        <x:is>
          <x:t xml:space="preserve">Custos com pesquisa e desenvolvimento tecnológico</x:t>
        </x:is>
      </x:c>
      <x:c r="E7758" t="inlineStr">
        <x:is>
          <x:t xml:space="preserve">GÁS &amp; ENERGIA / G&amp;EBC</x:t>
        </x:is>
      </x:c>
      <x:c r="F7758" t="n">
        <x:v>-9</x:v>
      </x:c>
      <x:c r="H7758" t="n">
        <x:v>-9</x:v>
      </x:c>
      <x:c r="I7758" t="inlineStr">
        <x:is>
          <x:t xml:space="preserve">1T = valor acumulado</x:t>
        </x:is>
      </x:c>
    </x:row>
    <x:row r="7759">
      <x:c r="A7759" t="inlineStr">
        <x:is>
          <x:t xml:space="preserve">1T25</x:t>
        </x:is>
      </x:c>
      <x:c r="B7759" t="inlineStr">
        <x:is>
          <x:t xml:space="preserve">EBIT007</x:t>
        </x:is>
      </x:c>
      <x:c r="C7759" t="inlineStr">
        <x:is>
          <x:t xml:space="preserve">Despesa</x:t>
        </x:is>
      </x:c>
      <x:c r="D7759" t="inlineStr">
        <x:is>
          <x:t xml:space="preserve">Custos com pesquisa e desenvolvimento tecnológico</x:t>
        </x:is>
      </x:c>
      <x:c r="E7759" t="inlineStr">
        <x:is>
          <x:t xml:space="preserve">REFINO / RTC</x:t>
        </x:is>
      </x:c>
      <x:c r="F7759" t="n">
        <x:v>-8</x:v>
      </x:c>
      <x:c r="H7759" t="n">
        <x:v>-8</x:v>
      </x:c>
      <x:c r="I7759" t="inlineStr">
        <x:is>
          <x:t xml:space="preserve">1T = valor acumulado</x:t>
        </x:is>
      </x:c>
    </x:row>
    <x:row r="7760">
      <x:c r="A7760" t="inlineStr">
        <x:is>
          <x:t xml:space="preserve">1T25</x:t>
        </x:is>
      </x:c>
      <x:c r="B7760" t="inlineStr">
        <x:is>
          <x:t xml:space="preserve">EBIT007</x:t>
        </x:is>
      </x:c>
      <x:c r="C7760" t="inlineStr">
        <x:is>
          <x:t xml:space="preserve">Despesa</x:t>
        </x:is>
      </x:c>
      <x:c r="D7760" t="inlineStr">
        <x:is>
          <x:t xml:space="preserve">Custos com pesquisa e desenvolvimento tecnológico</x:t>
        </x:is>
      </x:c>
      <x:c r="E7760" t="inlineStr">
        <x:is>
          <x:t xml:space="preserve">TOTAL</x:t>
        </x:is>
      </x:c>
      <x:c r="F7760" t="n">
        <x:v>-1179</x:v>
      </x:c>
      <x:c r="H7760" t="n">
        <x:v>-1179</x:v>
      </x:c>
      <x:c r="I7760" t="inlineStr">
        <x:is>
          <x:t xml:space="preserve">1T = valor acumulado</x:t>
        </x:is>
      </x:c>
    </x:row>
    <x:row r="7761">
      <x:c r="A7761" t="inlineStr">
        <x:is>
          <x:t xml:space="preserve">1T25</x:t>
        </x:is>
      </x:c>
      <x:c r="B7761" t="inlineStr">
        <x:is>
          <x:t xml:space="preserve">EBIT009A</x:t>
        </x:is>
      </x:c>
      <x:c r="C7761" t="inlineStr">
        <x:is>
          <x:t xml:space="preserve">Despesa</x:t>
        </x:is>
      </x:c>
      <x:c r="D7761" t="inlineStr">
        <x:is>
          <x:t xml:space="preserve">Reversão (Perda), líquida, no valor de recuperação de ativos - Impairment</x:t>
        </x:is>
      </x:c>
      <x:c r="E7761" t="inlineStr">
        <x:is>
          <x:t xml:space="preserve">CORPORATIVO / OUTROS NEGÓCIOS</x:t>
        </x:is>
      </x:c>
      <x:c r="F7761" t="n">
        <x:v>0</x:v>
      </x:c>
      <x:c r="H7761" t="n">
        <x:v>0</x:v>
      </x:c>
      <x:c r="I7761" t="inlineStr">
        <x:is>
          <x:t xml:space="preserve">1T = valor acumulado</x:t>
        </x:is>
      </x:c>
    </x:row>
    <x:row r="7762">
      <x:c r="A7762" t="inlineStr">
        <x:is>
          <x:t xml:space="preserve">1T25</x:t>
        </x:is>
      </x:c>
      <x:c r="B7762" t="inlineStr">
        <x:is>
          <x:t xml:space="preserve">EBIT009A</x:t>
        </x:is>
      </x:c>
      <x:c r="C7762" t="inlineStr">
        <x:is>
          <x:t xml:space="preserve">Despesa</x:t>
        </x:is>
      </x:c>
      <x:c r="D7762" t="inlineStr">
        <x:is>
          <x:t xml:space="preserve">Reversão (Perda), líquida, no valor de recuperação de ativos - Impairment</x:t>
        </x:is>
      </x:c>
      <x:c r="E7762" t="inlineStr">
        <x:is>
          <x:t xml:space="preserve">E&amp;P</x:t>
        </x:is>
      </x:c>
      <x:c r="F7762" t="n">
        <x:v>-313</x:v>
      </x:c>
      <x:c r="H7762" t="n">
        <x:v>-313</x:v>
      </x:c>
      <x:c r="I7762" t="inlineStr">
        <x:is>
          <x:t xml:space="preserve">1T = valor acumulado</x:t>
        </x:is>
      </x:c>
    </x:row>
    <x:row r="7763">
      <x:c r="A7763" t="inlineStr">
        <x:is>
          <x:t xml:space="preserve">1T25</x:t>
        </x:is>
      </x:c>
      <x:c r="B7763" t="inlineStr">
        <x:is>
          <x:t xml:space="preserve">EBIT009A</x:t>
        </x:is>
      </x:c>
      <x:c r="C7763" t="inlineStr">
        <x:is>
          <x:t xml:space="preserve">Despesa</x:t>
        </x:is>
      </x:c>
      <x:c r="D7763" t="inlineStr">
        <x:is>
          <x:t xml:space="preserve">Reversão (Perda), líquida, no valor de recuperação de ativos - Impairment</x:t>
        </x:is>
      </x:c>
      <x:c r="E7763" t="inlineStr">
        <x:is>
          <x:t xml:space="preserve">ELIMINAÇÕES</x:t>
        </x:is>
      </x:c>
      <x:c r="F7763" t="n">
        <x:v>0</x:v>
      </x:c>
      <x:c r="H7763" t="n">
        <x:v>0</x:v>
      </x:c>
      <x:c r="I7763" t="inlineStr">
        <x:is>
          <x:t xml:space="preserve">1T = valor acumulado</x:t>
        </x:is>
      </x:c>
    </x:row>
    <x:row r="7764">
      <x:c r="A7764" t="inlineStr">
        <x:is>
          <x:t xml:space="preserve">1T25</x:t>
        </x:is>
      </x:c>
      <x:c r="B7764" t="inlineStr">
        <x:is>
          <x:t xml:space="preserve">EBIT009A</x:t>
        </x:is>
      </x:c>
      <x:c r="C7764" t="inlineStr">
        <x:is>
          <x:t xml:space="preserve">Despesa</x:t>
        </x:is>
      </x:c>
      <x:c r="D7764" t="inlineStr">
        <x:is>
          <x:t xml:space="preserve">Reversão (Perda), líquida, no valor de recuperação de ativos - Impairment</x:t>
        </x:is>
      </x:c>
      <x:c r="E7764" t="inlineStr">
        <x:is>
          <x:t xml:space="preserve">GÁS &amp; ENERGIA / G&amp;EBC</x:t>
        </x:is>
      </x:c>
      <x:c r="F7764" t="n">
        <x:v>0</x:v>
      </x:c>
      <x:c r="H7764" t="n">
        <x:v>0</x:v>
      </x:c>
      <x:c r="I7764" t="inlineStr">
        <x:is>
          <x:t xml:space="preserve">1T = valor acumulado</x:t>
        </x:is>
      </x:c>
    </x:row>
    <x:row r="7765">
      <x:c r="A7765" t="inlineStr">
        <x:is>
          <x:t xml:space="preserve">1T25</x:t>
        </x:is>
      </x:c>
      <x:c r="B7765" t="inlineStr">
        <x:is>
          <x:t xml:space="preserve">EBIT009A</x:t>
        </x:is>
      </x:c>
      <x:c r="C7765" t="inlineStr">
        <x:is>
          <x:t xml:space="preserve">Despesa</x:t>
        </x:is>
      </x:c>
      <x:c r="D7765" t="inlineStr">
        <x:is>
          <x:t xml:space="preserve">Reversão (Perda), líquida, no valor de recuperação de ativos - Impairment</x:t>
        </x:is>
      </x:c>
      <x:c r="E7765" t="inlineStr">
        <x:is>
          <x:t xml:space="preserve">REFINO / RTC</x:t>
        </x:is>
      </x:c>
      <x:c r="F7765" t="n">
        <x:v>23</x:v>
      </x:c>
      <x:c r="H7765" t="n">
        <x:v>23</x:v>
      </x:c>
      <x:c r="I7765" t="inlineStr">
        <x:is>
          <x:t xml:space="preserve">1T = valor acumulado</x:t>
        </x:is>
      </x:c>
    </x:row>
    <x:row r="7766">
      <x:c r="A7766" t="inlineStr">
        <x:is>
          <x:t xml:space="preserve">1T25</x:t>
        </x:is>
      </x:c>
      <x:c r="B7766" t="inlineStr">
        <x:is>
          <x:t xml:space="preserve">EBIT009A</x:t>
        </x:is>
      </x:c>
      <x:c r="C7766" t="inlineStr">
        <x:is>
          <x:t xml:space="preserve">Despesa</x:t>
        </x:is>
      </x:c>
      <x:c r="D7766" t="inlineStr">
        <x:is>
          <x:t xml:space="preserve">Reversão (Perda), líquida, no valor de recuperação de ativos - Impairment</x:t>
        </x:is>
      </x:c>
      <x:c r="E7766" t="inlineStr">
        <x:is>
          <x:t xml:space="preserve">TOTAL</x:t>
        </x:is>
      </x:c>
      <x:c r="F7766" t="n">
        <x:v>-290</x:v>
      </x:c>
      <x:c r="H7766" t="n">
        <x:v>-290</x:v>
      </x:c>
      <x:c r="I7766" t="inlineStr">
        <x:is>
          <x:t xml:space="preserve">1T = valor acumulado</x:t>
        </x:is>
      </x:c>
    </x:row>
    <x:row r="7767">
      <x:c r="A7767" t="inlineStr">
        <x:is>
          <x:t xml:space="preserve">1T25</x:t>
        </x:is>
      </x:c>
      <x:c r="B7767" t="inlineStr">
        <x:is>
          <x:t xml:space="preserve">EBIT010</x:t>
        </x:is>
      </x:c>
      <x:c r="C7767" t="inlineStr">
        <x:is>
          <x:t xml:space="preserve">Despesa</x:t>
        </x:is>
      </x:c>
      <x:c r="D7767" t="inlineStr">
        <x:is>
          <x:t xml:space="preserve">Outras receitas (despesas) operacionais líquidas</x:t>
        </x:is>
      </x:c>
      <x:c r="E7767" t="inlineStr">
        <x:is>
          <x:t xml:space="preserve">CORPORATIVO / OUTROS NEGÓCIOS</x:t>
        </x:is>
      </x:c>
      <x:c r="F7767" t="n">
        <x:v>-2307</x:v>
      </x:c>
      <x:c r="H7767" t="n">
        <x:v>-2307</x:v>
      </x:c>
      <x:c r="I7767" t="inlineStr">
        <x:is>
          <x:t xml:space="preserve">1T = valor acumulado</x:t>
        </x:is>
      </x:c>
    </x:row>
    <x:row r="7768">
      <x:c r="A7768" t="inlineStr">
        <x:is>
          <x:t xml:space="preserve">1T25</x:t>
        </x:is>
      </x:c>
      <x:c r="B7768" t="inlineStr">
        <x:is>
          <x:t xml:space="preserve">EBIT010</x:t>
        </x:is>
      </x:c>
      <x:c r="C7768" t="inlineStr">
        <x:is>
          <x:t xml:space="preserve">Despesa</x:t>
        </x:is>
      </x:c>
      <x:c r="D7768" t="inlineStr">
        <x:is>
          <x:t xml:space="preserve">Outras receitas (despesas) operacionais líquidas</x:t>
        </x:is>
      </x:c>
      <x:c r="E7768" t="inlineStr">
        <x:is>
          <x:t xml:space="preserve">E&amp;P</x:t>
        </x:is>
      </x:c>
      <x:c r="F7768" t="n">
        <x:v>-1164</x:v>
      </x:c>
      <x:c r="H7768" t="n">
        <x:v>-1164</x:v>
      </x:c>
      <x:c r="I7768" t="inlineStr">
        <x:is>
          <x:t xml:space="preserve">1T = valor acumulado</x:t>
        </x:is>
      </x:c>
    </x:row>
    <x:row r="7769">
      <x:c r="A7769" t="inlineStr">
        <x:is>
          <x:t xml:space="preserve">1T25</x:t>
        </x:is>
      </x:c>
      <x:c r="B7769" t="inlineStr">
        <x:is>
          <x:t xml:space="preserve">EBIT010</x:t>
        </x:is>
      </x:c>
      <x:c r="C7769" t="inlineStr">
        <x:is>
          <x:t xml:space="preserve">Despesa</x:t>
        </x:is>
      </x:c>
      <x:c r="D7769" t="inlineStr">
        <x:is>
          <x:t xml:space="preserve">Outras receitas (despesas) operacionais líquidas</x:t>
        </x:is>
      </x:c>
      <x:c r="E7769" t="inlineStr">
        <x:is>
          <x:t xml:space="preserve">ELIMINAÇÕES</x:t>
        </x:is>
      </x:c>
      <x:c r="F7769" t="n">
        <x:v>0</x:v>
      </x:c>
      <x:c r="H7769" t="n">
        <x:v>0</x:v>
      </x:c>
      <x:c r="I7769" t="inlineStr">
        <x:is>
          <x:t xml:space="preserve">1T = valor acumulado</x:t>
        </x:is>
      </x:c>
    </x:row>
    <x:row r="7770">
      <x:c r="A7770" t="inlineStr">
        <x:is>
          <x:t xml:space="preserve">1T25</x:t>
        </x:is>
      </x:c>
      <x:c r="B7770" t="inlineStr">
        <x:is>
          <x:t xml:space="preserve">EBIT010</x:t>
        </x:is>
      </x:c>
      <x:c r="C7770" t="inlineStr">
        <x:is>
          <x:t xml:space="preserve">Despesa</x:t>
        </x:is>
      </x:c>
      <x:c r="D7770" t="inlineStr">
        <x:is>
          <x:t xml:space="preserve">Outras receitas (despesas) operacionais líquidas</x:t>
        </x:is>
      </x:c>
      <x:c r="E7770" t="inlineStr">
        <x:is>
          <x:t xml:space="preserve">GÁS &amp; ENERGIA / G&amp;EBC</x:t>
        </x:is>
      </x:c>
      <x:c r="F7770" t="n">
        <x:v>-546</x:v>
      </x:c>
      <x:c r="H7770" t="n">
        <x:v>-546</x:v>
      </x:c>
      <x:c r="I7770" t="inlineStr">
        <x:is>
          <x:t xml:space="preserve">1T = valor acumulado</x:t>
        </x:is>
      </x:c>
    </x:row>
    <x:row r="7771">
      <x:c r="A7771" t="inlineStr">
        <x:is>
          <x:t xml:space="preserve">1T25</x:t>
        </x:is>
      </x:c>
      <x:c r="B7771" t="inlineStr">
        <x:is>
          <x:t xml:space="preserve">EBIT010</x:t>
        </x:is>
      </x:c>
      <x:c r="C7771" t="inlineStr">
        <x:is>
          <x:t xml:space="preserve">Despesa</x:t>
        </x:is>
      </x:c>
      <x:c r="D7771" t="inlineStr">
        <x:is>
          <x:t xml:space="preserve">Outras receitas (despesas) operacionais líquidas</x:t>
        </x:is>
      </x:c>
      <x:c r="E7771" t="inlineStr">
        <x:is>
          <x:t xml:space="preserve">REFINO / RTC</x:t>
        </x:is>
      </x:c>
      <x:c r="F7771" t="n">
        <x:v>-1177</x:v>
      </x:c>
      <x:c r="H7771" t="n">
        <x:v>-1177</x:v>
      </x:c>
      <x:c r="I7771" t="inlineStr">
        <x:is>
          <x:t xml:space="preserve">1T = valor acumulado</x:t>
        </x:is>
      </x:c>
    </x:row>
    <x:row r="7772">
      <x:c r="A7772" t="inlineStr">
        <x:is>
          <x:t xml:space="preserve">1T25</x:t>
        </x:is>
      </x:c>
      <x:c r="B7772" t="inlineStr">
        <x:is>
          <x:t xml:space="preserve">EBIT010</x:t>
        </x:is>
      </x:c>
      <x:c r="C7772" t="inlineStr">
        <x:is>
          <x:t xml:space="preserve">Despesa</x:t>
        </x:is>
      </x:c>
      <x:c r="D7772" t="inlineStr">
        <x:is>
          <x:t xml:space="preserve">Outras receitas (despesas) operacionais líquidas</x:t>
        </x:is>
      </x:c>
      <x:c r="E7772" t="inlineStr">
        <x:is>
          <x:t xml:space="preserve">TOTAL</x:t>
        </x:is>
      </x:c>
      <x:c r="F7772" t="n">
        <x:v>-5194</x:v>
      </x:c>
      <x:c r="H7772" t="n">
        <x:v>-5194</x:v>
      </x:c>
      <x:c r="I7772" t="inlineStr">
        <x:is>
          <x:t xml:space="preserve">1T = valor acumulado</x:t>
        </x:is>
      </x:c>
    </x:row>
    <x:row r="7773">
      <x:c r="A7773" t="inlineStr">
        <x:is>
          <x:t xml:space="preserve">1T25</x:t>
        </x:is>
      </x:c>
      <x:c r="B7773" t="inlineStr">
        <x:is>
          <x:t xml:space="preserve">EBIT011</x:t>
        </x:is>
      </x:c>
      <x:c r="C7773" t="inlineStr">
        <x:is>
          <x:t xml:space="preserve">Despesas Totais</x:t>
        </x:is>
      </x:c>
      <x:c r="D7773" t="inlineStr">
        <x:is>
          <x:t xml:space="preserve">Despesas</x:t>
        </x:is>
      </x:c>
      <x:c r="E7773" t="inlineStr">
        <x:is>
          <x:t xml:space="preserve">CORPORATIVO / OUTROS NEGÓCIOS</x:t>
        </x:is>
      </x:c>
      <x:c r="F7773" t="n">
        <x:v>-5031</x:v>
      </x:c>
      <x:c r="H7773" t="n">
        <x:v>-5031</x:v>
      </x:c>
      <x:c r="I7773" t="inlineStr">
        <x:is>
          <x:t xml:space="preserve">1T = valor acumulado</x:t>
        </x:is>
      </x:c>
    </x:row>
    <x:row r="7774">
      <x:c r="A7774" t="inlineStr">
        <x:is>
          <x:t xml:space="preserve">1T25</x:t>
        </x:is>
      </x:c>
      <x:c r="B7774" t="inlineStr">
        <x:is>
          <x:t xml:space="preserve">EBIT011</x:t>
        </x:is>
      </x:c>
      <x:c r="C7774" t="inlineStr">
        <x:is>
          <x:t xml:space="preserve">Despesas Totais</x:t>
        </x:is>
      </x:c>
      <x:c r="D7774" t="inlineStr">
        <x:is>
          <x:t xml:space="preserve">Despesas</x:t>
        </x:is>
      </x:c>
      <x:c r="E7774" t="inlineStr">
        <x:is>
          <x:t xml:space="preserve">E&amp;P</x:t>
        </x:is>
      </x:c>
      <x:c r="F7774" t="n">
        <x:v>-4286</x:v>
      </x:c>
      <x:c r="H7774" t="n">
        <x:v>-4286</x:v>
      </x:c>
      <x:c r="I7774" t="inlineStr">
        <x:is>
          <x:t xml:space="preserve">1T = valor acumulado</x:t>
        </x:is>
      </x:c>
    </x:row>
    <x:row r="7775">
      <x:c r="A7775" t="inlineStr">
        <x:is>
          <x:t xml:space="preserve">1T25</x:t>
        </x:is>
      </x:c>
      <x:c r="B7775" t="inlineStr">
        <x:is>
          <x:t xml:space="preserve">EBIT011</x:t>
        </x:is>
      </x:c>
      <x:c r="C7775" t="inlineStr">
        <x:is>
          <x:t xml:space="preserve">Despesas Totais</x:t>
        </x:is>
      </x:c>
      <x:c r="D7775" t="inlineStr">
        <x:is>
          <x:t xml:space="preserve">Despesas</x:t>
        </x:is>
      </x:c>
      <x:c r="E7775" t="inlineStr">
        <x:is>
          <x:t xml:space="preserve">ELIMINAÇÕES</x:t>
        </x:is>
      </x:c>
      <x:c r="F7775" t="n">
        <x:v>0</x:v>
      </x:c>
      <x:c r="H7775" t="n">
        <x:v>0</x:v>
      </x:c>
      <x:c r="I7775" t="inlineStr">
        <x:is>
          <x:t xml:space="preserve">1T = valor acumulado</x:t>
        </x:is>
      </x:c>
    </x:row>
    <x:row r="7776">
      <x:c r="A7776" t="inlineStr">
        <x:is>
          <x:t xml:space="preserve">1T25</x:t>
        </x:is>
      </x:c>
      <x:c r="B7776" t="inlineStr">
        <x:is>
          <x:t xml:space="preserve">EBIT011</x:t>
        </x:is>
      </x:c>
      <x:c r="C7776" t="inlineStr">
        <x:is>
          <x:t xml:space="preserve">Despesas Totais</x:t>
        </x:is>
      </x:c>
      <x:c r="D7776" t="inlineStr">
        <x:is>
          <x:t xml:space="preserve">Despesas</x:t>
        </x:is>
      </x:c>
      <x:c r="E7776" t="inlineStr">
        <x:is>
          <x:t xml:space="preserve">GÁS &amp; ENERGIA / G&amp;EBC</x:t>
        </x:is>
      </x:c>
      <x:c r="F7776" t="n">
        <x:v>-4551</x:v>
      </x:c>
      <x:c r="H7776" t="n">
        <x:v>-4551</x:v>
      </x:c>
      <x:c r="I7776" t="inlineStr">
        <x:is>
          <x:t xml:space="preserve">1T = valor acumulado</x:t>
        </x:is>
      </x:c>
    </x:row>
    <x:row r="7777">
      <x:c r="A7777" t="inlineStr">
        <x:is>
          <x:t xml:space="preserve">1T25</x:t>
        </x:is>
      </x:c>
      <x:c r="B7777" t="inlineStr">
        <x:is>
          <x:t xml:space="preserve">EBIT011</x:t>
        </x:is>
      </x:c>
      <x:c r="C7777" t="inlineStr">
        <x:is>
          <x:t xml:space="preserve">Despesas Totais</x:t>
        </x:is>
      </x:c>
      <x:c r="D7777" t="inlineStr">
        <x:is>
          <x:t xml:space="preserve">Despesas</x:t>
        </x:is>
      </x:c>
      <x:c r="E7777" t="inlineStr">
        <x:is>
          <x:t xml:space="preserve">REFINO / RTC</x:t>
        </x:is>
      </x:c>
      <x:c r="F7777" t="n">
        <x:v>-4296</x:v>
      </x:c>
      <x:c r="H7777" t="n">
        <x:v>-4296</x:v>
      </x:c>
      <x:c r="I7777" t="inlineStr">
        <x:is>
          <x:t xml:space="preserve">1T = valor acumulado</x:t>
        </x:is>
      </x:c>
    </x:row>
    <x:row r="7778">
      <x:c r="A7778" t="inlineStr">
        <x:is>
          <x:t xml:space="preserve">1T25</x:t>
        </x:is>
      </x:c>
      <x:c r="B7778" t="inlineStr">
        <x:is>
          <x:t xml:space="preserve">EBIT011</x:t>
        </x:is>
      </x:c>
      <x:c r="C7778" t="inlineStr">
        <x:is>
          <x:t xml:space="preserve">Despesas Totais</x:t>
        </x:is>
      </x:c>
      <x:c r="D7778" t="inlineStr">
        <x:is>
          <x:t xml:space="preserve">Despesas</x:t>
        </x:is>
      </x:c>
      <x:c r="E7778" t="inlineStr">
        <x:is>
          <x:t xml:space="preserve">TOTAL</x:t>
        </x:is>
      </x:c>
      <x:c r="F7778" t="n">
        <x:v>-18164</x:v>
      </x:c>
      <x:c r="H7778" t="n">
        <x:v>-18164</x:v>
      </x:c>
      <x:c r="I7778" t="inlineStr">
        <x:is>
          <x:t xml:space="preserve">1T = valor acumulado</x:t>
        </x:is>
      </x:c>
    </x:row>
    <x:row r="7779">
      <x:c r="A7779" t="inlineStr">
        <x:is>
          <x:t xml:space="preserve">1T25</x:t>
        </x:is>
      </x:c>
      <x:c r="B7779" t="inlineStr">
        <x:is>
          <x:t xml:space="preserve">EBIT012</x:t>
        </x:is>
      </x:c>
      <x:c r="C7779" t="inlineStr">
        <x:is>
          <x:t xml:space="preserve">Lucro Operacional Total</x:t>
        </x:is>
      </x:c>
      <x:c r="D7779" t="inlineStr">
        <x:is>
          <x:t xml:space="preserve">Lucro (prejuízo) antes do resultado financeiro, das participações e impostos</x:t>
        </x:is>
      </x:c>
      <x:c r="E7779" t="inlineStr">
        <x:is>
          <x:t xml:space="preserve">CORPORATIVO / OUTROS NEGÓCIOS</x:t>
        </x:is>
      </x:c>
      <x:c r="F7779" t="n">
        <x:v>-4981</x:v>
      </x:c>
      <x:c r="H7779" t="n">
        <x:v>-4981</x:v>
      </x:c>
      <x:c r="I7779" t="inlineStr">
        <x:is>
          <x:t xml:space="preserve">1T = valor acumulado</x:t>
        </x:is>
      </x:c>
    </x:row>
    <x:row r="7780">
      <x:c r="A7780" t="inlineStr">
        <x:is>
          <x:t xml:space="preserve">1T25</x:t>
        </x:is>
      </x:c>
      <x:c r="B7780" t="inlineStr">
        <x:is>
          <x:t xml:space="preserve">EBIT012</x:t>
        </x:is>
      </x:c>
      <x:c r="C7780" t="inlineStr">
        <x:is>
          <x:t xml:space="preserve">Lucro Operacional Total</x:t>
        </x:is>
      </x:c>
      <x:c r="D7780" t="inlineStr">
        <x:is>
          <x:t xml:space="preserve">Lucro (prejuízo) antes do resultado financeiro, das participações e impostos</x:t>
        </x:is>
      </x:c>
      <x:c r="E7780" t="inlineStr">
        <x:is>
          <x:t xml:space="preserve">E&amp;P</x:t>
        </x:is>
      </x:c>
      <x:c r="F7780" t="n">
        <x:v>44168</x:v>
      </x:c>
      <x:c r="H7780" t="n">
        <x:v>44168</x:v>
      </x:c>
      <x:c r="I7780" t="inlineStr">
        <x:is>
          <x:t xml:space="preserve">1T = valor acumulado</x:t>
        </x:is>
      </x:c>
    </x:row>
    <x:row r="7781">
      <x:c r="A7781" t="inlineStr">
        <x:is>
          <x:t xml:space="preserve">1T25</x:t>
        </x:is>
      </x:c>
      <x:c r="B7781" t="inlineStr">
        <x:is>
          <x:t xml:space="preserve">EBIT012</x:t>
        </x:is>
      </x:c>
      <x:c r="C7781" t="inlineStr">
        <x:is>
          <x:t xml:space="preserve">Lucro Operacional Total</x:t>
        </x:is>
      </x:c>
      <x:c r="D7781" t="inlineStr">
        <x:is>
          <x:t xml:space="preserve">Lucro (prejuízo) antes do resultado financeiro, das participações e impostos</x:t>
        </x:is>
      </x:c>
      <x:c r="E7781" t="inlineStr">
        <x:is>
          <x:t xml:space="preserve">ELIMINAÇÕES</x:t>
        </x:is>
      </x:c>
      <x:c r="F7781" t="n">
        <x:v>845</x:v>
      </x:c>
      <x:c r="H7781" t="n">
        <x:v>845</x:v>
      </x:c>
      <x:c r="I7781" t="inlineStr">
        <x:is>
          <x:t xml:space="preserve">1T = valor acumulado</x:t>
        </x:is>
      </x:c>
    </x:row>
    <x:row r="7782">
      <x:c r="A7782" t="inlineStr">
        <x:is>
          <x:t xml:space="preserve">1T25</x:t>
        </x:is>
      </x:c>
      <x:c r="B7782" t="inlineStr">
        <x:is>
          <x:t xml:space="preserve">EBIT012</x:t>
        </x:is>
      </x:c>
      <x:c r="C7782" t="inlineStr">
        <x:is>
          <x:t xml:space="preserve">Lucro Operacional Total</x:t>
        </x:is>
      </x:c>
      <x:c r="D7782" t="inlineStr">
        <x:is>
          <x:t xml:space="preserve">Lucro (prejuízo) antes do resultado financeiro, das participações e impostos</x:t>
        </x:is>
      </x:c>
      <x:c r="E7782" t="inlineStr">
        <x:is>
          <x:t xml:space="preserve">GÁS &amp; ENERGIA / G&amp;EBC</x:t>
        </x:is>
      </x:c>
      <x:c r="F7782" t="n">
        <x:v>-244</x:v>
      </x:c>
      <x:c r="H7782" t="n">
        <x:v>-244</x:v>
      </x:c>
      <x:c r="I7782" t="inlineStr">
        <x:is>
          <x:t xml:space="preserve">1T = valor acumulado</x:t>
        </x:is>
      </x:c>
    </x:row>
    <x:row r="7783">
      <x:c r="A7783" t="inlineStr">
        <x:is>
          <x:t xml:space="preserve">1T25</x:t>
        </x:is>
      </x:c>
      <x:c r="B7783" t="inlineStr">
        <x:is>
          <x:t xml:space="preserve">EBIT012</x:t>
        </x:is>
      </x:c>
      <x:c r="C7783" t="inlineStr">
        <x:is>
          <x:t xml:space="preserve">Lucro Operacional Total</x:t>
        </x:is>
      </x:c>
      <x:c r="D7783" t="inlineStr">
        <x:is>
          <x:t xml:space="preserve">Lucro (prejuízo) antes do resultado financeiro, das participações e impostos</x:t>
        </x:is>
      </x:c>
      <x:c r="E7783" t="inlineStr">
        <x:is>
          <x:t xml:space="preserve">REFINO / RTC</x:t>
        </x:is>
      </x:c>
      <x:c r="F7783" t="n">
        <x:v>2757</x:v>
      </x:c>
      <x:c r="H7783" t="n">
        <x:v>2757</x:v>
      </x:c>
      <x:c r="I7783" t="inlineStr">
        <x:is>
          <x:t xml:space="preserve">1T = valor acumulado</x:t>
        </x:is>
      </x:c>
    </x:row>
    <x:row r="7784">
      <x:c r="A7784" t="inlineStr">
        <x:is>
          <x:t xml:space="preserve">1T25</x:t>
        </x:is>
      </x:c>
      <x:c r="B7784" t="inlineStr">
        <x:is>
          <x:t xml:space="preserve">EBIT012</x:t>
        </x:is>
      </x:c>
      <x:c r="C7784" t="inlineStr">
        <x:is>
          <x:t xml:space="preserve">Lucro Operacional Total</x:t>
        </x:is>
      </x:c>
      <x:c r="D7784" t="inlineStr">
        <x:is>
          <x:t xml:space="preserve">Lucro (prejuízo) antes do resultado financeiro, das participações e impostos</x:t>
        </x:is>
      </x:c>
      <x:c r="E7784" t="inlineStr">
        <x:is>
          <x:t xml:space="preserve">TOTAL</x:t>
        </x:is>
      </x:c>
      <x:c r="F7784" t="n">
        <x:v>42545</x:v>
      </x:c>
      <x:c r="H7784" t="n">
        <x:v>42545</x:v>
      </x:c>
      <x:c r="I7784" t="inlineStr">
        <x:is>
          <x:t xml:space="preserve">1T = valor acumulado</x:t>
        </x:is>
      </x:c>
    </x:row>
    <x:row r="7785">
      <x:c r="A7785" t="inlineStr">
        <x:is>
          <x:t xml:space="preserve">2T25</x:t>
        </x:is>
      </x:c>
      <x:c r="B7785" t="inlineStr">
        <x:is>
          <x:t xml:space="preserve">EBIT000A</x:t>
        </x:is>
      </x:c>
      <x:c r="C7785" t="inlineStr">
        <x:is>
          <x:t xml:space="preserve">Receita</x:t>
        </x:is>
      </x:c>
      <x:c r="D7785" t="inlineStr">
        <x:is>
          <x:t xml:space="preserve">Intersegmentos</x:t>
        </x:is>
      </x:c>
      <x:c r="E7785" t="inlineStr">
        <x:is>
          <x:t xml:space="preserve">CORPORATIVO / OUTROS NEGÓCIOS</x:t>
        </x:is>
      </x:c>
      <x:c r="F7785" t="n">
        <x:v>15</x:v>
      </x:c>
      <x:c r="G7785" t="n">
        <x:v>7</x:v>
      </x:c>
      <x:c r="H7785" t="n">
        <x:v>8</x:v>
      </x:c>
      <x:c r="I7785" t="inlineStr">
        <x:is>
          <x:t xml:space="preserve">Atual − trimestre anterior</x:t>
        </x:is>
      </x:c>
    </x:row>
    <x:row r="7786">
      <x:c r="A7786" t="inlineStr">
        <x:is>
          <x:t xml:space="preserve">2T25</x:t>
        </x:is>
      </x:c>
      <x:c r="B7786" t="inlineStr">
        <x:is>
          <x:t xml:space="preserve">EBIT000A</x:t>
        </x:is>
      </x:c>
      <x:c r="C7786" t="inlineStr">
        <x:is>
          <x:t xml:space="preserve">Receita</x:t>
        </x:is>
      </x:c>
      <x:c r="D7786" t="inlineStr">
        <x:is>
          <x:t xml:space="preserve">Intersegmentos</x:t>
        </x:is>
      </x:c>
      <x:c r="E7786" t="inlineStr">
        <x:is>
          <x:t xml:space="preserve">E&amp;P</x:t>
        </x:is>
      </x:c>
      <x:c r="F7786" t="n">
        <x:v>169115</x:v>
      </x:c>
      <x:c r="G7786" t="n">
        <x:v>87849</x:v>
      </x:c>
      <x:c r="H7786" t="n">
        <x:v>81266</x:v>
      </x:c>
      <x:c r="I7786" t="inlineStr">
        <x:is>
          <x:t xml:space="preserve">Atual − trimestre anterior</x:t>
        </x:is>
      </x:c>
    </x:row>
    <x:row r="7787">
      <x:c r="A7787" t="inlineStr">
        <x:is>
          <x:t xml:space="preserve">2T25</x:t>
        </x:is>
      </x:c>
      <x:c r="B7787" t="inlineStr">
        <x:is>
          <x:t xml:space="preserve">EBIT000A</x:t>
        </x:is>
      </x:c>
      <x:c r="C7787" t="inlineStr">
        <x:is>
          <x:t xml:space="preserve">Receita</x:t>
        </x:is>
      </x:c>
      <x:c r="D7787" t="inlineStr">
        <x:is>
          <x:t xml:space="preserve">Intersegmentos</x:t>
        </x:is>
      </x:c>
      <x:c r="E7787" t="inlineStr">
        <x:is>
          <x:t xml:space="preserve">ELIMINAÇÕES</x:t>
        </x:is>
      </x:c>
      <x:c r="F7787" t="n">
        <x:v>-180513</x:v>
      </x:c>
      <x:c r="G7787" t="n">
        <x:v>-93162</x:v>
      </x:c>
      <x:c r="H7787" t="n">
        <x:v>-87351</x:v>
      </x:c>
      <x:c r="I7787" t="inlineStr">
        <x:is>
          <x:t xml:space="preserve">Atual − trimestre anterior</x:t>
        </x:is>
      </x:c>
    </x:row>
    <x:row r="7788">
      <x:c r="A7788" t="inlineStr">
        <x:is>
          <x:t xml:space="preserve">2T25</x:t>
        </x:is>
      </x:c>
      <x:c r="B7788" t="inlineStr">
        <x:is>
          <x:t xml:space="preserve">EBIT000A</x:t>
        </x:is>
      </x:c>
      <x:c r="C7788" t="inlineStr">
        <x:is>
          <x:t xml:space="preserve">Receita</x:t>
        </x:is>
      </x:c>
      <x:c r="D7788" t="inlineStr">
        <x:is>
          <x:t xml:space="preserve">Intersegmentos</x:t>
        </x:is>
      </x:c>
      <x:c r="E7788" t="inlineStr">
        <x:is>
          <x:t xml:space="preserve">GÁS &amp; ENERGIA / G&amp;EBC</x:t>
        </x:is>
      </x:c>
      <x:c r="F7788" t="n">
        <x:v>8236</x:v>
      </x:c>
      <x:c r="G7788" t="n">
        <x:v>3610</x:v>
      </x:c>
      <x:c r="H7788" t="n">
        <x:v>4626</x:v>
      </x:c>
      <x:c r="I7788" t="inlineStr">
        <x:is>
          <x:t xml:space="preserve">Atual − trimestre anterior</x:t>
        </x:is>
      </x:c>
    </x:row>
    <x:row r="7789">
      <x:c r="A7789" t="inlineStr">
        <x:is>
          <x:t xml:space="preserve">2T25</x:t>
        </x:is>
      </x:c>
      <x:c r="B7789" t="inlineStr">
        <x:is>
          <x:t xml:space="preserve">EBIT000A</x:t>
        </x:is>
      </x:c>
      <x:c r="C7789" t="inlineStr">
        <x:is>
          <x:t xml:space="preserve">Receita</x:t>
        </x:is>
      </x:c>
      <x:c r="D7789" t="inlineStr">
        <x:is>
          <x:t xml:space="preserve">Intersegmentos</x:t>
        </x:is>
      </x:c>
      <x:c r="E7789" t="inlineStr">
        <x:is>
          <x:t xml:space="preserve">REFINO / RTC</x:t>
        </x:is>
      </x:c>
      <x:c r="F7789" t="n">
        <x:v>3147</x:v>
      </x:c>
      <x:c r="G7789" t="n">
        <x:v>1696</x:v>
      </x:c>
      <x:c r="H7789" t="n">
        <x:v>1451</x:v>
      </x:c>
      <x:c r="I7789" t="inlineStr">
        <x:is>
          <x:t xml:space="preserve">Atual − trimestre anterior</x:t>
        </x:is>
      </x:c>
    </x:row>
    <x:row r="7790">
      <x:c r="A7790" t="inlineStr">
        <x:is>
          <x:t xml:space="preserve">2T25</x:t>
        </x:is>
      </x:c>
      <x:c r="B7790" t="inlineStr">
        <x:is>
          <x:t xml:space="preserve">EBIT000A</x:t>
        </x:is>
      </x:c>
      <x:c r="C7790" t="inlineStr">
        <x:is>
          <x:t xml:space="preserve">Receita</x:t>
        </x:is>
      </x:c>
      <x:c r="D7790" t="inlineStr">
        <x:is>
          <x:t xml:space="preserve">Intersegmentos</x:t>
        </x:is>
      </x:c>
      <x:c r="E7790" t="inlineStr">
        <x:is>
          <x:t xml:space="preserve">TOTAL</x:t>
        </x:is>
      </x:c>
      <x:c r="F7790" t="n">
        <x:v>0</x:v>
      </x:c>
      <x:c r="G7790" t="n">
        <x:v>0</x:v>
      </x:c>
      <x:c r="H7790" t="n">
        <x:v>0</x:v>
      </x:c>
      <x:c r="I7790" t="inlineStr">
        <x:is>
          <x:t xml:space="preserve">Atual − trimestre anterior</x:t>
        </x:is>
      </x:c>
    </x:row>
    <x:row r="7791">
      <x:c r="A7791" t="inlineStr">
        <x:is>
          <x:t xml:space="preserve">2T25</x:t>
        </x:is>
      </x:c>
      <x:c r="B7791" t="inlineStr">
        <x:is>
          <x:t xml:space="preserve">EBIT000B</x:t>
        </x:is>
      </x:c>
      <x:c r="C7791" t="inlineStr">
        <x:is>
          <x:t xml:space="preserve">Receita</x:t>
        </x:is>
      </x:c>
      <x:c r="D7791" t="inlineStr">
        <x:is>
          <x:t xml:space="preserve">Terceiros</x:t>
        </x:is>
      </x:c>
      <x:c r="E7791" t="inlineStr">
        <x:is>
          <x:t xml:space="preserve">CORPORATIVO / OUTROS NEGÓCIOS</x:t>
        </x:is>
      </x:c>
      <x:c r="F7791" t="n">
        <x:v>885</x:v>
      </x:c>
      <x:c r="G7791" t="n">
        <x:v>444</x:v>
      </x:c>
      <x:c r="H7791" t="n">
        <x:v>441</x:v>
      </x:c>
      <x:c r="I7791" t="inlineStr">
        <x:is>
          <x:t xml:space="preserve">Atual − trimestre anterior</x:t>
        </x:is>
      </x:c>
    </x:row>
    <x:row r="7792">
      <x:c r="A7792" t="inlineStr">
        <x:is>
          <x:t xml:space="preserve">2T25</x:t>
        </x:is>
      </x:c>
      <x:c r="B7792" t="inlineStr">
        <x:is>
          <x:t xml:space="preserve">EBIT000B</x:t>
        </x:is>
      </x:c>
      <x:c r="C7792" t="inlineStr">
        <x:is>
          <x:t xml:space="preserve">Receita</x:t>
        </x:is>
      </x:c>
      <x:c r="D7792" t="inlineStr">
        <x:is>
          <x:t xml:space="preserve">Terceiros</x:t>
        </x:is>
      </x:c>
      <x:c r="E7792" t="inlineStr">
        <x:is>
          <x:t xml:space="preserve">E&amp;P</x:t>
        </x:is>
      </x:c>
      <x:c r="F7792" t="n">
        <x:v>660</x:v>
      </x:c>
      <x:c r="G7792" t="n">
        <x:v>320</x:v>
      </x:c>
      <x:c r="H7792" t="n">
        <x:v>340</x:v>
      </x:c>
      <x:c r="I7792" t="inlineStr">
        <x:is>
          <x:t xml:space="preserve">Atual − trimestre anterior</x:t>
        </x:is>
      </x:c>
    </x:row>
    <x:row r="7793">
      <x:c r="A7793" t="inlineStr">
        <x:is>
          <x:t xml:space="preserve">2T25</x:t>
        </x:is>
      </x:c>
      <x:c r="B7793" t="inlineStr">
        <x:is>
          <x:t xml:space="preserve">EBIT000B</x:t>
        </x:is>
      </x:c>
      <x:c r="C7793" t="inlineStr">
        <x:is>
          <x:t xml:space="preserve">Receita</x:t>
        </x:is>
      </x:c>
      <x:c r="D7793" t="inlineStr">
        <x:is>
          <x:t xml:space="preserve">Terceiros</x:t>
        </x:is>
      </x:c>
      <x:c r="E7793" t="inlineStr">
        <x:is>
          <x:t xml:space="preserve">ELIMINAÇÕES</x:t>
        </x:is>
      </x:c>
      <x:c r="F7793" t="n">
        <x:v>0</x:v>
      </x:c>
      <x:c r="G7793" t="n">
        <x:v>0</x:v>
      </x:c>
      <x:c r="H7793" t="n">
        <x:v>0</x:v>
      </x:c>
      <x:c r="I7793" t="inlineStr">
        <x:is>
          <x:t xml:space="preserve">Atual − trimestre anterior</x:t>
        </x:is>
      </x:c>
    </x:row>
    <x:row r="7794">
      <x:c r="A7794" t="inlineStr">
        <x:is>
          <x:t xml:space="preserve">2T25</x:t>
        </x:is>
      </x:c>
      <x:c r="B7794" t="inlineStr">
        <x:is>
          <x:t xml:space="preserve">EBIT000B</x:t>
        </x:is>
      </x:c>
      <x:c r="C7794" t="inlineStr">
        <x:is>
          <x:t xml:space="preserve">Receita</x:t>
        </x:is>
      </x:c>
      <x:c r="D7794" t="inlineStr">
        <x:is>
          <x:t xml:space="preserve">Terceiros</x:t>
        </x:is>
      </x:c>
      <x:c r="E7794" t="inlineStr">
        <x:is>
          <x:t xml:space="preserve">GÁS &amp; ENERGIA / G&amp;EBC</x:t>
        </x:is>
      </x:c>
      <x:c r="F7794" t="n">
        <x:v>14951</x:v>
      </x:c>
      <x:c r="G7794" t="n">
        <x:v>7257</x:v>
      </x:c>
      <x:c r="H7794" t="n">
        <x:v>7694</x:v>
      </x:c>
      <x:c r="I7794" t="inlineStr">
        <x:is>
          <x:t xml:space="preserve">Atual − trimestre anterior</x:t>
        </x:is>
      </x:c>
    </x:row>
    <x:row r="7795">
      <x:c r="A7795" t="inlineStr">
        <x:is>
          <x:t xml:space="preserve">2T25</x:t>
        </x:is>
      </x:c>
      <x:c r="B7795" t="inlineStr">
        <x:is>
          <x:t xml:space="preserve">EBIT000B</x:t>
        </x:is>
      </x:c>
      <x:c r="C7795" t="inlineStr">
        <x:is>
          <x:t xml:space="preserve">Receita</x:t>
        </x:is>
      </x:c>
      <x:c r="D7795" t="inlineStr">
        <x:is>
          <x:t xml:space="preserve">Terceiros</x:t>
        </x:is>
      </x:c>
      <x:c r="E7795" t="inlineStr">
        <x:is>
          <x:t xml:space="preserve">REFINO / RTC</x:t>
        </x:is>
      </x:c>
      <x:c r="F7795" t="n">
        <x:v>225776</x:v>
      </x:c>
      <x:c r="G7795" t="n">
        <x:v>115123</x:v>
      </x:c>
      <x:c r="H7795" t="n">
        <x:v>110653</x:v>
      </x:c>
      <x:c r="I7795" t="inlineStr">
        <x:is>
          <x:t xml:space="preserve">Atual − trimestre anterior</x:t>
        </x:is>
      </x:c>
    </x:row>
    <x:row r="7796">
      <x:c r="A7796" t="inlineStr">
        <x:is>
          <x:t xml:space="preserve">2T25</x:t>
        </x:is>
      </x:c>
      <x:c r="B7796" t="inlineStr">
        <x:is>
          <x:t xml:space="preserve">EBIT000B</x:t>
        </x:is>
      </x:c>
      <x:c r="C7796" t="inlineStr">
        <x:is>
          <x:t xml:space="preserve">Receita</x:t>
        </x:is>
      </x:c>
      <x:c r="D7796" t="inlineStr">
        <x:is>
          <x:t xml:space="preserve">Terceiros</x:t>
        </x:is>
      </x:c>
      <x:c r="E7796" t="inlineStr">
        <x:is>
          <x:t xml:space="preserve">TOTAL</x:t>
        </x:is>
      </x:c>
      <x:c r="F7796" t="n">
        <x:v>242272</x:v>
      </x:c>
      <x:c r="G7796" t="n">
        <x:v>123144</x:v>
      </x:c>
      <x:c r="H7796" t="n">
        <x:v>119128</x:v>
      </x:c>
      <x:c r="I7796" t="inlineStr">
        <x:is>
          <x:t xml:space="preserve">Atual − trimestre anterior</x:t>
        </x:is>
      </x:c>
    </x:row>
    <x:row r="7797">
      <x:c r="A7797" t="inlineStr">
        <x:is>
          <x:t xml:space="preserve">2T25</x:t>
        </x:is>
      </x:c>
      <x:c r="B7797" t="inlineStr">
        <x:is>
          <x:t xml:space="preserve">EBIT001</x:t>
        </x:is>
      </x:c>
      <x:c r="C7797" t="inlineStr">
        <x:is>
          <x:t xml:space="preserve">Receita Total</x:t>
        </x:is>
      </x:c>
      <x:c r="D7797" t="inlineStr">
        <x:is>
          <x:t xml:space="preserve">Receita de vendas</x:t>
        </x:is>
      </x:c>
      <x:c r="E7797" t="inlineStr">
        <x:is>
          <x:t xml:space="preserve">CORPORATIVO / OUTROS NEGÓCIOS</x:t>
        </x:is>
      </x:c>
      <x:c r="F7797" t="n">
        <x:v>900</x:v>
      </x:c>
      <x:c r="G7797" t="n">
        <x:v>451</x:v>
      </x:c>
      <x:c r="H7797" t="n">
        <x:v>449</x:v>
      </x:c>
      <x:c r="I7797" t="inlineStr">
        <x:is>
          <x:t xml:space="preserve">Atual − trimestre anterior</x:t>
        </x:is>
      </x:c>
    </x:row>
    <x:row r="7798">
      <x:c r="A7798" t="inlineStr">
        <x:is>
          <x:t xml:space="preserve">2T25</x:t>
        </x:is>
      </x:c>
      <x:c r="B7798" t="inlineStr">
        <x:is>
          <x:t xml:space="preserve">EBIT001</x:t>
        </x:is>
      </x:c>
      <x:c r="C7798" t="inlineStr">
        <x:is>
          <x:t xml:space="preserve">Receita Total</x:t>
        </x:is>
      </x:c>
      <x:c r="D7798" t="inlineStr">
        <x:is>
          <x:t xml:space="preserve">Receita de vendas</x:t>
        </x:is>
      </x:c>
      <x:c r="E7798" t="inlineStr">
        <x:is>
          <x:t xml:space="preserve">E&amp;P</x:t>
        </x:is>
      </x:c>
      <x:c r="F7798" t="n">
        <x:v>169775</x:v>
      </x:c>
      <x:c r="G7798" t="n">
        <x:v>88169</x:v>
      </x:c>
      <x:c r="H7798" t="n">
        <x:v>81606</x:v>
      </x:c>
      <x:c r="I7798" t="inlineStr">
        <x:is>
          <x:t xml:space="preserve">Atual − trimestre anterior</x:t>
        </x:is>
      </x:c>
    </x:row>
    <x:row r="7799">
      <x:c r="A7799" t="inlineStr">
        <x:is>
          <x:t xml:space="preserve">2T25</x:t>
        </x:is>
      </x:c>
      <x:c r="B7799" t="inlineStr">
        <x:is>
          <x:t xml:space="preserve">EBIT001</x:t>
        </x:is>
      </x:c>
      <x:c r="C7799" t="inlineStr">
        <x:is>
          <x:t xml:space="preserve">Receita Total</x:t>
        </x:is>
      </x:c>
      <x:c r="D7799" t="inlineStr">
        <x:is>
          <x:t xml:space="preserve">Receita de vendas</x:t>
        </x:is>
      </x:c>
      <x:c r="E7799" t="inlineStr">
        <x:is>
          <x:t xml:space="preserve">ELIMINAÇÕES</x:t>
        </x:is>
      </x:c>
      <x:c r="F7799" t="n">
        <x:v>-180513</x:v>
      </x:c>
      <x:c r="G7799" t="n">
        <x:v>-93162</x:v>
      </x:c>
      <x:c r="H7799" t="n">
        <x:v>-87351</x:v>
      </x:c>
      <x:c r="I7799" t="inlineStr">
        <x:is>
          <x:t xml:space="preserve">Atual − trimestre anterior</x:t>
        </x:is>
      </x:c>
    </x:row>
    <x:row r="7800">
      <x:c r="A7800" t="inlineStr">
        <x:is>
          <x:t xml:space="preserve">2T25</x:t>
        </x:is>
      </x:c>
      <x:c r="B7800" t="inlineStr">
        <x:is>
          <x:t xml:space="preserve">EBIT001</x:t>
        </x:is>
      </x:c>
      <x:c r="C7800" t="inlineStr">
        <x:is>
          <x:t xml:space="preserve">Receita Total</x:t>
        </x:is>
      </x:c>
      <x:c r="D7800" t="inlineStr">
        <x:is>
          <x:t xml:space="preserve">Receita de vendas</x:t>
        </x:is>
      </x:c>
      <x:c r="E7800" t="inlineStr">
        <x:is>
          <x:t xml:space="preserve">GÁS &amp; ENERGIA / G&amp;EBC</x:t>
        </x:is>
      </x:c>
      <x:c r="F7800" t="n">
        <x:v>23187</x:v>
      </x:c>
      <x:c r="G7800" t="n">
        <x:v>10867</x:v>
      </x:c>
      <x:c r="H7800" t="n">
        <x:v>12320</x:v>
      </x:c>
      <x:c r="I7800" t="inlineStr">
        <x:is>
          <x:t xml:space="preserve">Atual − trimestre anterior</x:t>
        </x:is>
      </x:c>
    </x:row>
    <x:row r="7801">
      <x:c r="A7801" t="inlineStr">
        <x:is>
          <x:t xml:space="preserve">2T25</x:t>
        </x:is>
      </x:c>
      <x:c r="B7801" t="inlineStr">
        <x:is>
          <x:t xml:space="preserve">EBIT001</x:t>
        </x:is>
      </x:c>
      <x:c r="C7801" t="inlineStr">
        <x:is>
          <x:t xml:space="preserve">Receita Total</x:t>
        </x:is>
      </x:c>
      <x:c r="D7801" t="inlineStr">
        <x:is>
          <x:t xml:space="preserve">Receita de vendas</x:t>
        </x:is>
      </x:c>
      <x:c r="E7801" t="inlineStr">
        <x:is>
          <x:t xml:space="preserve">REFINO / RTC</x:t>
        </x:is>
      </x:c>
      <x:c r="F7801" t="n">
        <x:v>228923</x:v>
      </x:c>
      <x:c r="G7801" t="n">
        <x:v>116819</x:v>
      </x:c>
      <x:c r="H7801" t="n">
        <x:v>112104</x:v>
      </x:c>
      <x:c r="I7801" t="inlineStr">
        <x:is>
          <x:t xml:space="preserve">Atual − trimestre anterior</x:t>
        </x:is>
      </x:c>
    </x:row>
    <x:row r="7802">
      <x:c r="A7802" t="inlineStr">
        <x:is>
          <x:t xml:space="preserve">2T25</x:t>
        </x:is>
      </x:c>
      <x:c r="B7802" t="inlineStr">
        <x:is>
          <x:t xml:space="preserve">EBIT001</x:t>
        </x:is>
      </x:c>
      <x:c r="C7802" t="inlineStr">
        <x:is>
          <x:t xml:space="preserve">Receita Total</x:t>
        </x:is>
      </x:c>
      <x:c r="D7802" t="inlineStr">
        <x:is>
          <x:t xml:space="preserve">Receita de vendas</x:t>
        </x:is>
      </x:c>
      <x:c r="E7802" t="inlineStr">
        <x:is>
          <x:t xml:space="preserve">TOTAL</x:t>
        </x:is>
      </x:c>
      <x:c r="F7802" t="n">
        <x:v>242272</x:v>
      </x:c>
      <x:c r="G7802" t="n">
        <x:v>123144</x:v>
      </x:c>
      <x:c r="H7802" t="n">
        <x:v>119128</x:v>
      </x:c>
      <x:c r="I7802" t="inlineStr">
        <x:is>
          <x:t xml:space="preserve">Atual − trimestre anterior</x:t>
        </x:is>
      </x:c>
    </x:row>
    <x:row r="7803">
      <x:c r="A7803" t="inlineStr">
        <x:is>
          <x:t xml:space="preserve">2T25</x:t>
        </x:is>
      </x:c>
      <x:c r="B7803" t="inlineStr">
        <x:is>
          <x:t xml:space="preserve">EBIT002</x:t>
        </x:is>
      </x:c>
      <x:c r="C7803" t="inlineStr">
        <x:is>
          <x:t xml:space="preserve">Custo Total</x:t>
        </x:is>
      </x:c>
      <x:c r="D7803" t="inlineStr">
        <x:is>
          <x:t xml:space="preserve">Custo dos produtos e serviços vendidos</x:t>
        </x:is>
      </x:c>
      <x:c r="E7803" t="inlineStr">
        <x:is>
          <x:t xml:space="preserve">CORPORATIVO / OUTROS NEGÓCIOS</x:t>
        </x:is>
      </x:c>
      <x:c r="F7803" t="n">
        <x:v>-795</x:v>
      </x:c>
      <x:c r="G7803" t="n">
        <x:v>-401</x:v>
      </x:c>
      <x:c r="H7803" t="n">
        <x:v>-394</x:v>
      </x:c>
      <x:c r="I7803" t="inlineStr">
        <x:is>
          <x:t xml:space="preserve">Atual − trimestre anterior</x:t>
        </x:is>
      </x:c>
    </x:row>
    <x:row r="7804">
      <x:c r="A7804" t="inlineStr">
        <x:is>
          <x:t xml:space="preserve">2T25</x:t>
        </x:is>
      </x:c>
      <x:c r="B7804" t="inlineStr">
        <x:is>
          <x:t xml:space="preserve">EBIT002</x:t>
        </x:is>
      </x:c>
      <x:c r="C7804" t="inlineStr">
        <x:is>
          <x:t xml:space="preserve">Custo Total</x:t>
        </x:is>
      </x:c>
      <x:c r="D7804" t="inlineStr">
        <x:is>
          <x:t xml:space="preserve">Custo dos produtos e serviços vendidos</x:t>
        </x:is>
      </x:c>
      <x:c r="E7804" t="inlineStr">
        <x:is>
          <x:t xml:space="preserve">E&amp;P</x:t>
        </x:is>
      </x:c>
      <x:c r="F7804" t="n">
        <x:v>-77125</x:v>
      </x:c>
      <x:c r="G7804" t="n">
        <x:v>-39715</x:v>
      </x:c>
      <x:c r="H7804" t="n">
        <x:v>-37410</x:v>
      </x:c>
      <x:c r="I7804" t="inlineStr">
        <x:is>
          <x:t xml:space="preserve">Atual − trimestre anterior</x:t>
        </x:is>
      </x:c>
    </x:row>
    <x:row r="7805">
      <x:c r="A7805" t="inlineStr">
        <x:is>
          <x:t xml:space="preserve">2T25</x:t>
        </x:is>
      </x:c>
      <x:c r="B7805" t="inlineStr">
        <x:is>
          <x:t xml:space="preserve">EBIT002</x:t>
        </x:is>
      </x:c>
      <x:c r="C7805" t="inlineStr">
        <x:is>
          <x:t xml:space="preserve">Custo Total</x:t>
        </x:is>
      </x:c>
      <x:c r="D7805" t="inlineStr">
        <x:is>
          <x:t xml:space="preserve">Custo dos produtos e serviços vendidos</x:t>
        </x:is>
      </x:c>
      <x:c r="E7805" t="inlineStr">
        <x:is>
          <x:t xml:space="preserve">ELIMINAÇÕES</x:t>
        </x:is>
      </x:c>
      <x:c r="F7805" t="n">
        <x:v>181127</x:v>
      </x:c>
      <x:c r="G7805" t="n">
        <x:v>94007</x:v>
      </x:c>
      <x:c r="H7805" t="n">
        <x:v>87120</x:v>
      </x:c>
      <x:c r="I7805" t="inlineStr">
        <x:is>
          <x:t xml:space="preserve">Atual − trimestre anterior</x:t>
        </x:is>
      </x:c>
    </x:row>
    <x:row r="7806">
      <x:c r="A7806" t="inlineStr">
        <x:is>
          <x:t xml:space="preserve">2T25</x:t>
        </x:is>
      </x:c>
      <x:c r="B7806" t="inlineStr">
        <x:is>
          <x:t xml:space="preserve">EBIT002</x:t>
        </x:is>
      </x:c>
      <x:c r="C7806" t="inlineStr">
        <x:is>
          <x:t xml:space="preserve">Custo Total</x:t>
        </x:is>
      </x:c>
      <x:c r="D7806" t="inlineStr">
        <x:is>
          <x:t xml:space="preserve">Custo dos produtos e serviços vendidos</x:t>
        </x:is>
      </x:c>
      <x:c r="E7806" t="inlineStr">
        <x:is>
          <x:t xml:space="preserve">GÁS &amp; ENERGIA / G&amp;EBC</x:t>
        </x:is>
      </x:c>
      <x:c r="F7806" t="n">
        <x:v>-13035</x:v>
      </x:c>
      <x:c r="G7806" t="n">
        <x:v>-6560</x:v>
      </x:c>
      <x:c r="H7806" t="n">
        <x:v>-6475</x:v>
      </x:c>
      <x:c r="I7806" t="inlineStr">
        <x:is>
          <x:t xml:space="preserve">Atual − trimestre anterior</x:t>
        </x:is>
      </x:c>
    </x:row>
    <x:row r="7807">
      <x:c r="A7807" t="inlineStr">
        <x:is>
          <x:t xml:space="preserve">2T25</x:t>
        </x:is>
      </x:c>
      <x:c r="B7807" t="inlineStr">
        <x:is>
          <x:t xml:space="preserve">EBIT002</x:t>
        </x:is>
      </x:c>
      <x:c r="C7807" t="inlineStr">
        <x:is>
          <x:t xml:space="preserve">Custo Total</x:t>
        </x:is>
      </x:c>
      <x:c r="D7807" t="inlineStr">
        <x:is>
          <x:t xml:space="preserve">Custo dos produtos e serviços vendidos</x:t>
        </x:is>
      </x:c>
      <x:c r="E7807" t="inlineStr">
        <x:is>
          <x:t xml:space="preserve">REFINO / RTC</x:t>
        </x:is>
      </x:c>
      <x:c r="F7807" t="n">
        <x:v>-215056</x:v>
      </x:c>
      <x:c r="G7807" t="n">
        <x:v>-109766</x:v>
      </x:c>
      <x:c r="H7807" t="n">
        <x:v>-105290</x:v>
      </x:c>
      <x:c r="I7807" t="inlineStr">
        <x:is>
          <x:t xml:space="preserve">Atual − trimestre anterior</x:t>
        </x:is>
      </x:c>
    </x:row>
    <x:row r="7808">
      <x:c r="A7808" t="inlineStr">
        <x:is>
          <x:t xml:space="preserve">2T25</x:t>
        </x:is>
      </x:c>
      <x:c r="B7808" t="inlineStr">
        <x:is>
          <x:t xml:space="preserve">EBIT002</x:t>
        </x:is>
      </x:c>
      <x:c r="C7808" t="inlineStr">
        <x:is>
          <x:t xml:space="preserve">Custo Total</x:t>
        </x:is>
      </x:c>
      <x:c r="D7808" t="inlineStr">
        <x:is>
          <x:t xml:space="preserve">Custo dos produtos e serviços vendidos</x:t>
        </x:is>
      </x:c>
      <x:c r="E7808" t="inlineStr">
        <x:is>
          <x:t xml:space="preserve">TOTAL</x:t>
        </x:is>
      </x:c>
      <x:c r="F7808" t="n">
        <x:v>-124884</x:v>
      </x:c>
      <x:c r="G7808" t="n">
        <x:v>-62435</x:v>
      </x:c>
      <x:c r="H7808" t="n">
        <x:v>-62449</x:v>
      </x:c>
      <x:c r="I7808" t="inlineStr">
        <x:is>
          <x:t xml:space="preserve">Atual − trimestre anterior</x:t>
        </x:is>
      </x:c>
    </x:row>
    <x:row r="7809">
      <x:c r="A7809" t="inlineStr">
        <x:is>
          <x:t xml:space="preserve">2T25</x:t>
        </x:is>
      </x:c>
      <x:c r="B7809" t="inlineStr">
        <x:is>
          <x:t xml:space="preserve">EBIT003</x:t>
        </x:is>
      </x:c>
      <x:c r="C7809" t="inlineStr">
        <x:is>
          <x:t xml:space="preserve">Lucro Bruto Total</x:t>
        </x:is>
      </x:c>
      <x:c r="D7809" t="inlineStr">
        <x:is>
          <x:t xml:space="preserve">Lucro bruto</x:t>
        </x:is>
      </x:c>
      <x:c r="E7809" t="inlineStr">
        <x:is>
          <x:t xml:space="preserve">CORPORATIVO / OUTROS NEGÓCIOS</x:t>
        </x:is>
      </x:c>
      <x:c r="F7809" t="n">
        <x:v>105</x:v>
      </x:c>
      <x:c r="G7809" t="n">
        <x:v>50</x:v>
      </x:c>
      <x:c r="H7809" t="n">
        <x:v>55</x:v>
      </x:c>
      <x:c r="I7809" t="inlineStr">
        <x:is>
          <x:t xml:space="preserve">Atual − trimestre anterior</x:t>
        </x:is>
      </x:c>
    </x:row>
    <x:row r="7810">
      <x:c r="A7810" t="inlineStr">
        <x:is>
          <x:t xml:space="preserve">2T25</x:t>
        </x:is>
      </x:c>
      <x:c r="B7810" t="inlineStr">
        <x:is>
          <x:t xml:space="preserve">EBIT003</x:t>
        </x:is>
      </x:c>
      <x:c r="C7810" t="inlineStr">
        <x:is>
          <x:t xml:space="preserve">Lucro Bruto Total</x:t>
        </x:is>
      </x:c>
      <x:c r="D7810" t="inlineStr">
        <x:is>
          <x:t xml:space="preserve">Lucro bruto</x:t>
        </x:is>
      </x:c>
      <x:c r="E7810" t="inlineStr">
        <x:is>
          <x:t xml:space="preserve">E&amp;P</x:t>
        </x:is>
      </x:c>
      <x:c r="F7810" t="n">
        <x:v>92650</x:v>
      </x:c>
      <x:c r="G7810" t="n">
        <x:v>48454</x:v>
      </x:c>
      <x:c r="H7810" t="n">
        <x:v>44196</x:v>
      </x:c>
      <x:c r="I7810" t="inlineStr">
        <x:is>
          <x:t xml:space="preserve">Atual − trimestre anterior</x:t>
        </x:is>
      </x:c>
    </x:row>
    <x:row r="7811">
      <x:c r="A7811" t="inlineStr">
        <x:is>
          <x:t xml:space="preserve">2T25</x:t>
        </x:is>
      </x:c>
      <x:c r="B7811" t="inlineStr">
        <x:is>
          <x:t xml:space="preserve">EBIT003</x:t>
        </x:is>
      </x:c>
      <x:c r="C7811" t="inlineStr">
        <x:is>
          <x:t xml:space="preserve">Lucro Bruto Total</x:t>
        </x:is>
      </x:c>
      <x:c r="D7811" t="inlineStr">
        <x:is>
          <x:t xml:space="preserve">Lucro bruto</x:t>
        </x:is>
      </x:c>
      <x:c r="E7811" t="inlineStr">
        <x:is>
          <x:t xml:space="preserve">ELIMINAÇÕES</x:t>
        </x:is>
      </x:c>
      <x:c r="F7811" t="n">
        <x:v>614</x:v>
      </x:c>
      <x:c r="G7811" t="n">
        <x:v>845</x:v>
      </x:c>
      <x:c r="H7811" t="n">
        <x:v>-231</x:v>
      </x:c>
      <x:c r="I7811" t="inlineStr">
        <x:is>
          <x:t xml:space="preserve">Atual − trimestre anterior</x:t>
        </x:is>
      </x:c>
    </x:row>
    <x:row r="7812">
      <x:c r="A7812" t="inlineStr">
        <x:is>
          <x:t xml:space="preserve">2T25</x:t>
        </x:is>
      </x:c>
      <x:c r="B7812" t="inlineStr">
        <x:is>
          <x:t xml:space="preserve">EBIT003</x:t>
        </x:is>
      </x:c>
      <x:c r="C7812" t="inlineStr">
        <x:is>
          <x:t xml:space="preserve">Lucro Bruto Total</x:t>
        </x:is>
      </x:c>
      <x:c r="D7812" t="inlineStr">
        <x:is>
          <x:t xml:space="preserve">Lucro bruto</x:t>
        </x:is>
      </x:c>
      <x:c r="E7812" t="inlineStr">
        <x:is>
          <x:t xml:space="preserve">GÁS &amp; ENERGIA / G&amp;EBC</x:t>
        </x:is>
      </x:c>
      <x:c r="F7812" t="n">
        <x:v>10152</x:v>
      </x:c>
      <x:c r="G7812" t="n">
        <x:v>4307</x:v>
      </x:c>
      <x:c r="H7812" t="n">
        <x:v>5845</x:v>
      </x:c>
      <x:c r="I7812" t="inlineStr">
        <x:is>
          <x:t xml:space="preserve">Atual − trimestre anterior</x:t>
        </x:is>
      </x:c>
    </x:row>
    <x:row r="7813">
      <x:c r="A7813" t="inlineStr">
        <x:is>
          <x:t xml:space="preserve">2T25</x:t>
        </x:is>
      </x:c>
      <x:c r="B7813" t="inlineStr">
        <x:is>
          <x:t xml:space="preserve">EBIT003</x:t>
        </x:is>
      </x:c>
      <x:c r="C7813" t="inlineStr">
        <x:is>
          <x:t xml:space="preserve">Lucro Bruto Total</x:t>
        </x:is>
      </x:c>
      <x:c r="D7813" t="inlineStr">
        <x:is>
          <x:t xml:space="preserve">Lucro bruto</x:t>
        </x:is>
      </x:c>
      <x:c r="E7813" t="inlineStr">
        <x:is>
          <x:t xml:space="preserve">REFINO / RTC</x:t>
        </x:is>
      </x:c>
      <x:c r="F7813" t="n">
        <x:v>13867</x:v>
      </x:c>
      <x:c r="G7813" t="n">
        <x:v>7053</x:v>
      </x:c>
      <x:c r="H7813" t="n">
        <x:v>6814</x:v>
      </x:c>
      <x:c r="I7813" t="inlineStr">
        <x:is>
          <x:t xml:space="preserve">Atual − trimestre anterior</x:t>
        </x:is>
      </x:c>
    </x:row>
    <x:row r="7814">
      <x:c r="A7814" t="inlineStr">
        <x:is>
          <x:t xml:space="preserve">2T25</x:t>
        </x:is>
      </x:c>
      <x:c r="B7814" t="inlineStr">
        <x:is>
          <x:t xml:space="preserve">EBIT003</x:t>
        </x:is>
      </x:c>
      <x:c r="C7814" t="inlineStr">
        <x:is>
          <x:t xml:space="preserve">Lucro Bruto Total</x:t>
        </x:is>
      </x:c>
      <x:c r="D7814" t="inlineStr">
        <x:is>
          <x:t xml:space="preserve">Lucro bruto</x:t>
        </x:is>
      </x:c>
      <x:c r="E7814" t="inlineStr">
        <x:is>
          <x:t xml:space="preserve">TOTAL</x:t>
        </x:is>
      </x:c>
      <x:c r="F7814" t="n">
        <x:v>117388</x:v>
      </x:c>
      <x:c r="G7814" t="n">
        <x:v>60709</x:v>
      </x:c>
      <x:c r="H7814" t="n">
        <x:v>56679</x:v>
      </x:c>
      <x:c r="I7814" t="inlineStr">
        <x:is>
          <x:t xml:space="preserve">Atual − trimestre anterior</x:t>
        </x:is>
      </x:c>
    </x:row>
    <x:row r="7815">
      <x:c r="A7815" t="inlineStr">
        <x:is>
          <x:t xml:space="preserve">2T25</x:t>
        </x:is>
      </x:c>
      <x:c r="B7815" t="inlineStr">
        <x:is>
          <x:t xml:space="preserve">EBIT004</x:t>
        </x:is>
      </x:c>
      <x:c r="C7815" t="inlineStr">
        <x:is>
          <x:t xml:space="preserve">Despesa</x:t>
        </x:is>
      </x:c>
      <x:c r="D7815" t="inlineStr">
        <x:is>
          <x:t xml:space="preserve">Gerais e administrativas </x:t>
        </x:is>
      </x:c>
      <x:c r="E7815" t="inlineStr">
        <x:is>
          <x:t xml:space="preserve">CORPORATIVO / OUTROS NEGÓCIOS</x:t>
        </x:is>
      </x:c>
      <x:c r="F7815" t="n">
        <x:v>-3655</x:v>
      </x:c>
      <x:c r="G7815" t="n">
        <x:v>9</x:v>
      </x:c>
      <x:c r="H7815" t="n">
        <x:v>-3664</x:v>
      </x:c>
      <x:c r="I7815" t="inlineStr">
        <x:is>
          <x:t xml:space="preserve">Atual − trimestre anterior</x:t>
        </x:is>
      </x:c>
    </x:row>
    <x:row r="7816">
      <x:c r="A7816" t="inlineStr">
        <x:is>
          <x:t xml:space="preserve">2T25</x:t>
        </x:is>
      </x:c>
      <x:c r="B7816" t="inlineStr">
        <x:is>
          <x:t xml:space="preserve">EBIT004</x:t>
        </x:is>
      </x:c>
      <x:c r="C7816" t="inlineStr">
        <x:is>
          <x:t xml:space="preserve">Despesa</x:t>
        </x:is>
      </x:c>
      <x:c r="D7816" t="inlineStr">
        <x:is>
          <x:t xml:space="preserve">Vendas</x:t>
        </x:is>
      </x:c>
      <x:c r="E7816" t="inlineStr">
        <x:is>
          <x:t xml:space="preserve">CORPORATIVO / OUTROS NEGÓCIOS</x:t>
        </x:is>
      </x:c>
      <x:c r="F7816" t="n">
        <x:v>-82</x:v>
      </x:c>
      <x:c r="G7816" t="n">
        <x:v>9</x:v>
      </x:c>
      <x:c r="H7816" t="n">
        <x:v>-91</x:v>
      </x:c>
      <x:c r="I7816" t="inlineStr">
        <x:is>
          <x:t xml:space="preserve">Atual − trimestre anterior</x:t>
        </x:is>
      </x:c>
    </x:row>
    <x:row r="7817">
      <x:c r="A7817" t="inlineStr">
        <x:is>
          <x:t xml:space="preserve">2T25</x:t>
        </x:is>
      </x:c>
      <x:c r="B7817" t="inlineStr">
        <x:is>
          <x:t xml:space="preserve">EBIT004</x:t>
        </x:is>
      </x:c>
      <x:c r="C7817" t="inlineStr">
        <x:is>
          <x:t xml:space="preserve">Despesa</x:t>
        </x:is>
      </x:c>
      <x:c r="D7817" t="inlineStr">
        <x:is>
          <x:t xml:space="preserve">Gerais e administrativas </x:t>
        </x:is>
      </x:c>
      <x:c r="E7817" t="inlineStr">
        <x:is>
          <x:t xml:space="preserve">E&amp;P</x:t>
        </x:is>
      </x:c>
      <x:c r="F7817" t="n">
        <x:v>-174</x:v>
      </x:c>
      <x:c r="G7817" t="n">
        <x:v>-2</x:v>
      </x:c>
      <x:c r="H7817" t="n">
        <x:v>-172</x:v>
      </x:c>
      <x:c r="I7817" t="inlineStr">
        <x:is>
          <x:t xml:space="preserve">Atual − trimestre anterior</x:t>
        </x:is>
      </x:c>
    </x:row>
    <x:row r="7818">
      <x:c r="A7818" t="inlineStr">
        <x:is>
          <x:t xml:space="preserve">2T25</x:t>
        </x:is>
      </x:c>
      <x:c r="B7818" t="inlineStr">
        <x:is>
          <x:t xml:space="preserve">EBIT004</x:t>
        </x:is>
      </x:c>
      <x:c r="C7818" t="inlineStr">
        <x:is>
          <x:t xml:space="preserve">Despesa</x:t>
        </x:is>
      </x:c>
      <x:c r="D7818" t="inlineStr">
        <x:is>
          <x:t xml:space="preserve">Vendas</x:t>
        </x:is>
      </x:c>
      <x:c r="E7818" t="inlineStr">
        <x:is>
          <x:t xml:space="preserve">E&amp;P</x:t>
        </x:is>
      </x:c>
      <x:c r="F7818" t="n">
        <x:v>-2</x:v>
      </x:c>
      <x:c r="G7818" t="n">
        <x:v>-2</x:v>
      </x:c>
      <x:c r="H7818" t="n">
        <x:v>0</x:v>
      </x:c>
      <x:c r="I7818" t="inlineStr">
        <x:is>
          <x:t xml:space="preserve">Atual − trimestre anterior</x:t>
        </x:is>
      </x:c>
    </x:row>
    <x:row r="7819">
      <x:c r="A7819" t="inlineStr">
        <x:is>
          <x:t xml:space="preserve">2T25</x:t>
        </x:is>
      </x:c>
      <x:c r="B7819" t="inlineStr">
        <x:is>
          <x:t xml:space="preserve">EBIT004</x:t>
        </x:is>
      </x:c>
      <x:c r="C7819" t="inlineStr">
        <x:is>
          <x:t xml:space="preserve">Despesa</x:t>
        </x:is>
      </x:c>
      <x:c r="D7819" t="inlineStr">
        <x:is>
          <x:t xml:space="preserve">Gerais e administrativas </x:t>
        </x:is>
      </x:c>
      <x:c r="E7819" t="inlineStr">
        <x:is>
          <x:t xml:space="preserve">ELIMINAÇÕES</x:t>
        </x:is>
      </x:c>
      <x:c r="F7819" t="n">
        <x:v>0</x:v>
      </x:c>
      <x:c r="G7819" t="n">
        <x:v>0</x:v>
      </x:c>
      <x:c r="H7819" t="n">
        <x:v>0</x:v>
      </x:c>
      <x:c r="I7819" t="inlineStr">
        <x:is>
          <x:t xml:space="preserve">Atual − trimestre anterior</x:t>
        </x:is>
      </x:c>
    </x:row>
    <x:row r="7820">
      <x:c r="A7820" t="inlineStr">
        <x:is>
          <x:t xml:space="preserve">2T25</x:t>
        </x:is>
      </x:c>
      <x:c r="B7820" t="inlineStr">
        <x:is>
          <x:t xml:space="preserve">EBIT004</x:t>
        </x:is>
      </x:c>
      <x:c r="C7820" t="inlineStr">
        <x:is>
          <x:t xml:space="preserve">Despesa</x:t>
        </x:is>
      </x:c>
      <x:c r="D7820" t="inlineStr">
        <x:is>
          <x:t xml:space="preserve">Vendas</x:t>
        </x:is>
      </x:c>
      <x:c r="E7820" t="inlineStr">
        <x:is>
          <x:t xml:space="preserve">ELIMINAÇÕES</x:t>
        </x:is>
      </x:c>
      <x:c r="F7820" t="n">
        <x:v>0</x:v>
      </x:c>
      <x:c r="G7820" t="n">
        <x:v>0</x:v>
      </x:c>
      <x:c r="H7820" t="n">
        <x:v>0</x:v>
      </x:c>
      <x:c r="I7820" t="inlineStr">
        <x:is>
          <x:t xml:space="preserve">Atual − trimestre anterior</x:t>
        </x:is>
      </x:c>
    </x:row>
    <x:row r="7821">
      <x:c r="A7821" t="inlineStr">
        <x:is>
          <x:t xml:space="preserve">2T25</x:t>
        </x:is>
      </x:c>
      <x:c r="B7821" t="inlineStr">
        <x:is>
          <x:t xml:space="preserve">EBIT004</x:t>
        </x:is>
      </x:c>
      <x:c r="C7821" t="inlineStr">
        <x:is>
          <x:t xml:space="preserve">Despesa</x:t>
        </x:is>
      </x:c>
      <x:c r="D7821" t="inlineStr">
        <x:is>
          <x:t xml:space="preserve">Gerais e administrativas </x:t>
        </x:is>
      </x:c>
      <x:c r="E7821" t="inlineStr">
        <x:is>
          <x:t xml:space="preserve">GÁS &amp; ENERGIA / G&amp;EBC</x:t>
        </x:is>
      </x:c>
      <x:c r="F7821" t="n">
        <x:v>-332</x:v>
      </x:c>
      <x:c r="G7821" t="n">
        <x:v>-3831</x:v>
      </x:c>
      <x:c r="H7821" t="n">
        <x:v>3499</x:v>
      </x:c>
      <x:c r="I7821" t="inlineStr">
        <x:is>
          <x:t xml:space="preserve">Atual − trimestre anterior</x:t>
        </x:is>
      </x:c>
    </x:row>
    <x:row r="7822">
      <x:c r="A7822" t="inlineStr">
        <x:is>
          <x:t xml:space="preserve">2T25</x:t>
        </x:is>
      </x:c>
      <x:c r="B7822" t="inlineStr">
        <x:is>
          <x:t xml:space="preserve">EBIT004</x:t>
        </x:is>
      </x:c>
      <x:c r="C7822" t="inlineStr">
        <x:is>
          <x:t xml:space="preserve">Despesa</x:t>
        </x:is>
      </x:c>
      <x:c r="D7822" t="inlineStr">
        <x:is>
          <x:t xml:space="preserve">Vendas</x:t>
        </x:is>
      </x:c>
      <x:c r="E7822" t="inlineStr">
        <x:is>
          <x:t xml:space="preserve">GÁS &amp; ENERGIA / G&amp;EBC</x:t>
        </x:is>
      </x:c>
      <x:c r="F7822" t="n">
        <x:v>-8090</x:v>
      </x:c>
      <x:c r="G7822" t="n">
        <x:v>-3831</x:v>
      </x:c>
      <x:c r="H7822" t="n">
        <x:v>-4259</x:v>
      </x:c>
      <x:c r="I7822" t="inlineStr">
        <x:is>
          <x:t xml:space="preserve">Atual − trimestre anterior</x:t>
        </x:is>
      </x:c>
    </x:row>
    <x:row r="7823">
      <x:c r="A7823" t="inlineStr">
        <x:is>
          <x:t xml:space="preserve">2T25</x:t>
        </x:is>
      </x:c>
      <x:c r="B7823" t="inlineStr">
        <x:is>
          <x:t xml:space="preserve">EBIT004</x:t>
        </x:is>
      </x:c>
      <x:c r="C7823" t="inlineStr">
        <x:is>
          <x:t xml:space="preserve">Despesa</x:t>
        </x:is>
      </x:c>
      <x:c r="D7823" t="inlineStr">
        <x:is>
          <x:t xml:space="preserve">Gerais e administrativas </x:t>
        </x:is>
      </x:c>
      <x:c r="E7823" t="inlineStr">
        <x:is>
          <x:t xml:space="preserve">REFINO / RTC</x:t>
        </x:is>
      </x:c>
      <x:c r="F7823" t="n">
        <x:v>-1058</x:v>
      </x:c>
      <x:c r="G7823" t="n">
        <x:v>-2552</x:v>
      </x:c>
      <x:c r="H7823" t="n">
        <x:v>1494</x:v>
      </x:c>
      <x:c r="I7823" t="inlineStr">
        <x:is>
          <x:t xml:space="preserve">Atual − trimestre anterior</x:t>
        </x:is>
      </x:c>
    </x:row>
    <x:row r="7824">
      <x:c r="A7824" t="inlineStr">
        <x:is>
          <x:t xml:space="preserve">2T25</x:t>
        </x:is>
      </x:c>
      <x:c r="B7824" t="inlineStr">
        <x:is>
          <x:t xml:space="preserve">EBIT004</x:t>
        </x:is>
      </x:c>
      <x:c r="C7824" t="inlineStr">
        <x:is>
          <x:t xml:space="preserve">Despesa</x:t>
        </x:is>
      </x:c>
      <x:c r="D7824" t="inlineStr">
        <x:is>
          <x:t xml:space="preserve">Vendas</x:t>
        </x:is>
      </x:c>
      <x:c r="E7824" t="inlineStr">
        <x:is>
          <x:t xml:space="preserve">REFINO / RTC</x:t>
        </x:is>
      </x:c>
      <x:c r="F7824" t="n">
        <x:v>-5485</x:v>
      </x:c>
      <x:c r="G7824" t="n">
        <x:v>-2552</x:v>
      </x:c>
      <x:c r="H7824" t="n">
        <x:v>-2933</x:v>
      </x:c>
      <x:c r="I7824" t="inlineStr">
        <x:is>
          <x:t xml:space="preserve">Atual − trimestre anterior</x:t>
        </x:is>
      </x:c>
    </x:row>
    <x:row r="7825">
      <x:c r="A7825" t="inlineStr">
        <x:is>
          <x:t xml:space="preserve">2T25</x:t>
        </x:is>
      </x:c>
      <x:c r="B7825" t="inlineStr">
        <x:is>
          <x:t xml:space="preserve">EBIT004</x:t>
        </x:is>
      </x:c>
      <x:c r="C7825" t="inlineStr">
        <x:is>
          <x:t xml:space="preserve">Despesa</x:t>
        </x:is>
      </x:c>
      <x:c r="D7825" t="inlineStr">
        <x:is>
          <x:t xml:space="preserve">Gerais e administrativas </x:t>
        </x:is>
      </x:c>
      <x:c r="E7825" t="inlineStr">
        <x:is>
          <x:t xml:space="preserve">TOTAL</x:t>
        </x:is>
      </x:c>
      <x:c r="F7825" t="n">
        <x:v>-5219</x:v>
      </x:c>
      <x:c r="G7825" t="n">
        <x:v>-6376</x:v>
      </x:c>
      <x:c r="H7825" t="n">
        <x:v>1157</x:v>
      </x:c>
      <x:c r="I7825" t="inlineStr">
        <x:is>
          <x:t xml:space="preserve">Atual − trimestre anterior</x:t>
        </x:is>
      </x:c>
    </x:row>
    <x:row r="7826">
      <x:c r="A7826" t="inlineStr">
        <x:is>
          <x:t xml:space="preserve">2T25</x:t>
        </x:is>
      </x:c>
      <x:c r="B7826" t="inlineStr">
        <x:is>
          <x:t xml:space="preserve">EBIT004</x:t>
        </x:is>
      </x:c>
      <x:c r="C7826" t="inlineStr">
        <x:is>
          <x:t xml:space="preserve">Despesa</x:t>
        </x:is>
      </x:c>
      <x:c r="D7826" t="inlineStr">
        <x:is>
          <x:t xml:space="preserve">Vendas</x:t>
        </x:is>
      </x:c>
      <x:c r="E7826" t="inlineStr">
        <x:is>
          <x:t xml:space="preserve">TOTAL</x:t>
        </x:is>
      </x:c>
      <x:c r="F7826" t="n">
        <x:v>-13659</x:v>
      </x:c>
      <x:c r="G7826" t="n">
        <x:v>-6376</x:v>
      </x:c>
      <x:c r="H7826" t="n">
        <x:v>-7283</x:v>
      </x:c>
      <x:c r="I7826" t="inlineStr">
        <x:is>
          <x:t xml:space="preserve">Atual − trimestre anterior</x:t>
        </x:is>
      </x:c>
    </x:row>
    <x:row r="7827">
      <x:c r="A7827" t="inlineStr">
        <x:is>
          <x:t xml:space="preserve">2T25</x:t>
        </x:is>
      </x:c>
      <x:c r="B7827" t="inlineStr">
        <x:is>
          <x:t xml:space="preserve">EBIT005</x:t>
        </x:is>
      </x:c>
      <x:c r="C7827" t="inlineStr">
        <x:is>
          <x:t xml:space="preserve">Despesa</x:t>
        </x:is>
      </x:c>
      <x:c r="D7827" t="inlineStr">
        <x:is>
          <x:t xml:space="preserve">Tributárias</x:t>
        </x:is>
      </x:c>
      <x:c r="E7827" t="inlineStr">
        <x:is>
          <x:t xml:space="preserve">CORPORATIVO / OUTROS NEGÓCIOS</x:t>
        </x:is>
      </x:c>
      <x:c r="F7827" t="n">
        <x:v>-1191</x:v>
      </x:c>
      <x:c r="G7827" t="n">
        <x:v>-615</x:v>
      </x:c>
      <x:c r="H7827" t="n">
        <x:v>-576</x:v>
      </x:c>
      <x:c r="I7827" t="inlineStr">
        <x:is>
          <x:t xml:space="preserve">Atual − trimestre anterior</x:t>
        </x:is>
      </x:c>
    </x:row>
    <x:row r="7828">
      <x:c r="A7828" t="inlineStr">
        <x:is>
          <x:t xml:space="preserve">2T25</x:t>
        </x:is>
      </x:c>
      <x:c r="B7828" t="inlineStr">
        <x:is>
          <x:t xml:space="preserve">EBIT005</x:t>
        </x:is>
      </x:c>
      <x:c r="C7828" t="inlineStr">
        <x:is>
          <x:t xml:space="preserve">Despesa</x:t>
        </x:is>
      </x:c>
      <x:c r="D7828" t="inlineStr">
        <x:is>
          <x:t xml:space="preserve">Tributárias</x:t>
        </x:is>
      </x:c>
      <x:c r="E7828" t="inlineStr">
        <x:is>
          <x:t xml:space="preserve">E&amp;P</x:t>
        </x:is>
      </x:c>
      <x:c r="F7828" t="n">
        <x:v>-62</x:v>
      </x:c>
      <x:c r="G7828" t="n">
        <x:v>-24</x:v>
      </x:c>
      <x:c r="H7828" t="n">
        <x:v>-38</x:v>
      </x:c>
      <x:c r="I7828" t="inlineStr">
        <x:is>
          <x:t xml:space="preserve">Atual − trimestre anterior</x:t>
        </x:is>
      </x:c>
    </x:row>
    <x:row r="7829">
      <x:c r="A7829" t="inlineStr">
        <x:is>
          <x:t xml:space="preserve">2T25</x:t>
        </x:is>
      </x:c>
      <x:c r="B7829" t="inlineStr">
        <x:is>
          <x:t xml:space="preserve">EBIT005</x:t>
        </x:is>
      </x:c>
      <x:c r="C7829" t="inlineStr">
        <x:is>
          <x:t xml:space="preserve">Despesa</x:t>
        </x:is>
      </x:c>
      <x:c r="D7829" t="inlineStr">
        <x:is>
          <x:t xml:space="preserve">Tributárias</x:t>
        </x:is>
      </x:c>
      <x:c r="E7829" t="inlineStr">
        <x:is>
          <x:t xml:space="preserve">ELIMINAÇÕES</x:t>
        </x:is>
      </x:c>
      <x:c r="F7829" t="n">
        <x:v>0</x:v>
      </x:c>
      <x:c r="G7829" t="n">
        <x:v>0</x:v>
      </x:c>
      <x:c r="H7829" t="n">
        <x:v>0</x:v>
      </x:c>
      <x:c r="I7829" t="inlineStr">
        <x:is>
          <x:t xml:space="preserve">Atual − trimestre anterior</x:t>
        </x:is>
      </x:c>
    </x:row>
    <x:row r="7830">
      <x:c r="A7830" t="inlineStr">
        <x:is>
          <x:t xml:space="preserve">2T25</x:t>
        </x:is>
      </x:c>
      <x:c r="B7830" t="inlineStr">
        <x:is>
          <x:t xml:space="preserve">EBIT005</x:t>
        </x:is>
      </x:c>
      <x:c r="C7830" t="inlineStr">
        <x:is>
          <x:t xml:space="preserve">Despesa</x:t>
        </x:is>
      </x:c>
      <x:c r="D7830" t="inlineStr">
        <x:is>
          <x:t xml:space="preserve">Tributárias</x:t>
        </x:is>
      </x:c>
      <x:c r="E7830" t="inlineStr">
        <x:is>
          <x:t xml:space="preserve">GÁS &amp; ENERGIA / G&amp;EBC</x:t>
        </x:is>
      </x:c>
      <x:c r="F7830" t="n">
        <x:v>-39</x:v>
      </x:c>
      <x:c r="G7830" t="n">
        <x:v>-10</x:v>
      </x:c>
      <x:c r="H7830" t="n">
        <x:v>-29</x:v>
      </x:c>
      <x:c r="I7830" t="inlineStr">
        <x:is>
          <x:t xml:space="preserve">Atual − trimestre anterior</x:t>
        </x:is>
      </x:c>
    </x:row>
    <x:row r="7831">
      <x:c r="A7831" t="inlineStr">
        <x:is>
          <x:t xml:space="preserve">2T25</x:t>
        </x:is>
      </x:c>
      <x:c r="B7831" t="inlineStr">
        <x:is>
          <x:t xml:space="preserve">EBIT005</x:t>
        </x:is>
      </x:c>
      <x:c r="C7831" t="inlineStr">
        <x:is>
          <x:t xml:space="preserve">Despesa</x:t>
        </x:is>
      </x:c>
      <x:c r="D7831" t="inlineStr">
        <x:is>
          <x:t xml:space="preserve">Tributárias</x:t>
        </x:is>
      </x:c>
      <x:c r="E7831" t="inlineStr">
        <x:is>
          <x:t xml:space="preserve">REFINO / RTC</x:t>
        </x:is>
      </x:c>
      <x:c r="F7831" t="n">
        <x:v>-152</x:v>
      </x:c>
      <x:c r="G7831" t="n">
        <x:v>-73</x:v>
      </x:c>
      <x:c r="H7831" t="n">
        <x:v>-79</x:v>
      </x:c>
      <x:c r="I7831" t="inlineStr">
        <x:is>
          <x:t xml:space="preserve">Atual − trimestre anterior</x:t>
        </x:is>
      </x:c>
    </x:row>
    <x:row r="7832">
      <x:c r="A7832" t="inlineStr">
        <x:is>
          <x:t xml:space="preserve">2T25</x:t>
        </x:is>
      </x:c>
      <x:c r="B7832" t="inlineStr">
        <x:is>
          <x:t xml:space="preserve">EBIT005</x:t>
        </x:is>
      </x:c>
      <x:c r="C7832" t="inlineStr">
        <x:is>
          <x:t xml:space="preserve">Despesa</x:t>
        </x:is>
      </x:c>
      <x:c r="D7832" t="inlineStr">
        <x:is>
          <x:t xml:space="preserve">Tributárias</x:t>
        </x:is>
      </x:c>
      <x:c r="E7832" t="inlineStr">
        <x:is>
          <x:t xml:space="preserve">TOTAL</x:t>
        </x:is>
      </x:c>
      <x:c r="F7832" t="n">
        <x:v>-1444</x:v>
      </x:c>
      <x:c r="G7832" t="n">
        <x:v>-722</x:v>
      </x:c>
      <x:c r="H7832" t="n">
        <x:v>-722</x:v>
      </x:c>
      <x:c r="I7832" t="inlineStr">
        <x:is>
          <x:t xml:space="preserve">Atual − trimestre anterior</x:t>
        </x:is>
      </x:c>
    </x:row>
    <x:row r="7833">
      <x:c r="A7833" t="inlineStr">
        <x:is>
          <x:t xml:space="preserve">2T25</x:t>
        </x:is>
      </x:c>
      <x:c r="B7833" t="inlineStr">
        <x:is>
          <x:t xml:space="preserve">EBIT006</x:t>
        </x:is>
      </x:c>
      <x:c r="C7833" t="inlineStr">
        <x:is>
          <x:t xml:space="preserve">Despesa</x:t>
        </x:is>
      </x:c>
      <x:c r="D7833" t="inlineStr">
        <x:is>
          <x:t xml:space="preserve">Custos exploratórios p/ extração de petróleo e gás</x:t>
        </x:is>
      </x:c>
      <x:c r="E7833" t="inlineStr">
        <x:is>
          <x:t xml:space="preserve">CORPORATIVO / OUTROS NEGÓCIOS</x:t>
        </x:is>
      </x:c>
      <x:c r="F7833" t="n">
        <x:v>0</x:v>
      </x:c>
      <x:c r="G7833" t="n">
        <x:v>0</x:v>
      </x:c>
      <x:c r="H7833" t="n">
        <x:v>0</x:v>
      </x:c>
      <x:c r="I7833" t="inlineStr">
        <x:is>
          <x:t xml:space="preserve">Atual − trimestre anterior</x:t>
        </x:is>
      </x:c>
    </x:row>
    <x:row r="7834">
      <x:c r="A7834" t="inlineStr">
        <x:is>
          <x:t xml:space="preserve">2T25</x:t>
        </x:is>
      </x:c>
      <x:c r="B7834" t="inlineStr">
        <x:is>
          <x:t xml:space="preserve">EBIT006</x:t>
        </x:is>
      </x:c>
      <x:c r="C7834" t="inlineStr">
        <x:is>
          <x:t xml:space="preserve">Despesa</x:t>
        </x:is>
      </x:c>
      <x:c r="D7834" t="inlineStr">
        <x:is>
          <x:t xml:space="preserve">Custos exploratórios p/ extração de petróleo e gás</x:t>
        </x:is>
      </x:c>
      <x:c r="E7834" t="inlineStr">
        <x:is>
          <x:t xml:space="preserve">E&amp;P</x:t>
        </x:is>
      </x:c>
      <x:c r="F7834" t="n">
        <x:v>-2861</x:v>
      </x:c>
      <x:c r="G7834" t="n">
        <x:v>-1811</x:v>
      </x:c>
      <x:c r="H7834" t="n">
        <x:v>-1050</x:v>
      </x:c>
      <x:c r="I7834" t="inlineStr">
        <x:is>
          <x:t xml:space="preserve">Atual − trimestre anterior</x:t>
        </x:is>
      </x:c>
    </x:row>
    <x:row r="7835">
      <x:c r="A7835" t="inlineStr">
        <x:is>
          <x:t xml:space="preserve">2T25</x:t>
        </x:is>
      </x:c>
      <x:c r="B7835" t="inlineStr">
        <x:is>
          <x:t xml:space="preserve">EBIT006</x:t>
        </x:is>
      </x:c>
      <x:c r="C7835" t="inlineStr">
        <x:is>
          <x:t xml:space="preserve">Despesa</x:t>
        </x:is>
      </x:c>
      <x:c r="D7835" t="inlineStr">
        <x:is>
          <x:t xml:space="preserve">Custos exploratórios p/ extração de petróleo e gás</x:t>
        </x:is>
      </x:c>
      <x:c r="E7835" t="inlineStr">
        <x:is>
          <x:t xml:space="preserve">ELIMINAÇÕES</x:t>
        </x:is>
      </x:c>
      <x:c r="F7835" t="n">
        <x:v>0</x:v>
      </x:c>
      <x:c r="G7835" t="n">
        <x:v>0</x:v>
      </x:c>
      <x:c r="H7835" t="n">
        <x:v>0</x:v>
      </x:c>
      <x:c r="I7835" t="inlineStr">
        <x:is>
          <x:t xml:space="preserve">Atual − trimestre anterior</x:t>
        </x:is>
      </x:c>
    </x:row>
    <x:row r="7836">
      <x:c r="A7836" t="inlineStr">
        <x:is>
          <x:t xml:space="preserve">2T25</x:t>
        </x:is>
      </x:c>
      <x:c r="B7836" t="inlineStr">
        <x:is>
          <x:t xml:space="preserve">EBIT006</x:t>
        </x:is>
      </x:c>
      <x:c r="C7836" t="inlineStr">
        <x:is>
          <x:t xml:space="preserve">Despesa</x:t>
        </x:is>
      </x:c>
      <x:c r="D7836" t="inlineStr">
        <x:is>
          <x:t xml:space="preserve">Custos exploratórios p/ extração de petróleo e gás</x:t>
        </x:is>
      </x:c>
      <x:c r="E7836" t="inlineStr">
        <x:is>
          <x:t xml:space="preserve">GÁS &amp; ENERGIA / G&amp;EBC</x:t>
        </x:is>
      </x:c>
      <x:c r="F7836" t="n">
        <x:v>0</x:v>
      </x:c>
      <x:c r="G7836" t="n">
        <x:v>0</x:v>
      </x:c>
      <x:c r="H7836" t="n">
        <x:v>0</x:v>
      </x:c>
      <x:c r="I7836" t="inlineStr">
        <x:is>
          <x:t xml:space="preserve">Atual − trimestre anterior</x:t>
        </x:is>
      </x:c>
    </x:row>
    <x:row r="7837">
      <x:c r="A7837" t="inlineStr">
        <x:is>
          <x:t xml:space="preserve">2T25</x:t>
        </x:is>
      </x:c>
      <x:c r="B7837" t="inlineStr">
        <x:is>
          <x:t xml:space="preserve">EBIT006</x:t>
        </x:is>
      </x:c>
      <x:c r="C7837" t="inlineStr">
        <x:is>
          <x:t xml:space="preserve">Despesa</x:t>
        </x:is>
      </x:c>
      <x:c r="D7837" t="inlineStr">
        <x:is>
          <x:t xml:space="preserve">Custos exploratórios p/ extração de petróleo e gás</x:t>
        </x:is>
      </x:c>
      <x:c r="E7837" t="inlineStr">
        <x:is>
          <x:t xml:space="preserve">REFINO / RTC</x:t>
        </x:is>
      </x:c>
      <x:c r="F7837" t="n">
        <x:v>0</x:v>
      </x:c>
      <x:c r="G7837" t="n">
        <x:v>0</x:v>
      </x:c>
      <x:c r="H7837" t="n">
        <x:v>0</x:v>
      </x:c>
      <x:c r="I7837" t="inlineStr">
        <x:is>
          <x:t xml:space="preserve">Atual − trimestre anterior</x:t>
        </x:is>
      </x:c>
    </x:row>
    <x:row r="7838">
      <x:c r="A7838" t="inlineStr">
        <x:is>
          <x:t xml:space="preserve">2T25</x:t>
        </x:is>
      </x:c>
      <x:c r="B7838" t="inlineStr">
        <x:is>
          <x:t xml:space="preserve">EBIT006</x:t>
        </x:is>
      </x:c>
      <x:c r="C7838" t="inlineStr">
        <x:is>
          <x:t xml:space="preserve">Despesa</x:t>
        </x:is>
      </x:c>
      <x:c r="D7838" t="inlineStr">
        <x:is>
          <x:t xml:space="preserve">Custos exploratórios p/ extração de petróleo e gás</x:t>
        </x:is>
      </x:c>
      <x:c r="E7838" t="inlineStr">
        <x:is>
          <x:t xml:space="preserve">TOTAL</x:t>
        </x:is>
      </x:c>
      <x:c r="F7838" t="n">
        <x:v>-2861</x:v>
      </x:c>
      <x:c r="G7838" t="n">
        <x:v>-1811</x:v>
      </x:c>
      <x:c r="H7838" t="n">
        <x:v>-1050</x:v>
      </x:c>
      <x:c r="I7838" t="inlineStr">
        <x:is>
          <x:t xml:space="preserve">Atual − trimestre anterior</x:t>
        </x:is>
      </x:c>
    </x:row>
    <x:row r="7839">
      <x:c r="A7839" t="inlineStr">
        <x:is>
          <x:t xml:space="preserve">2T25</x:t>
        </x:is>
      </x:c>
      <x:c r="B7839" t="inlineStr">
        <x:is>
          <x:t xml:space="preserve">EBIT007</x:t>
        </x:is>
      </x:c>
      <x:c r="C7839" t="inlineStr">
        <x:is>
          <x:t xml:space="preserve">Despesa</x:t>
        </x:is>
      </x:c>
      <x:c r="D7839" t="inlineStr">
        <x:is>
          <x:t xml:space="preserve">Custos com pesquisa e desenvolvimento tecnológico</x:t>
        </x:is>
      </x:c>
      <x:c r="E7839" t="inlineStr">
        <x:is>
          <x:t xml:space="preserve">CORPORATIVO / OUTROS NEGÓCIOS</x:t>
        </x:is>
      </x:c>
      <x:c r="F7839" t="n">
        <x:v>-452</x:v>
      </x:c>
      <x:c r="G7839" t="n">
        <x:v>-217</x:v>
      </x:c>
      <x:c r="H7839" t="n">
        <x:v>-235</x:v>
      </x:c>
      <x:c r="I7839" t="inlineStr">
        <x:is>
          <x:t xml:space="preserve">Atual − trimestre anterior</x:t>
        </x:is>
      </x:c>
    </x:row>
    <x:row r="7840">
      <x:c r="A7840" t="inlineStr">
        <x:is>
          <x:t xml:space="preserve">2T25</x:t>
        </x:is>
      </x:c>
      <x:c r="B7840" t="inlineStr">
        <x:is>
          <x:t xml:space="preserve">EBIT007</x:t>
        </x:is>
      </x:c>
      <x:c r="C7840" t="inlineStr">
        <x:is>
          <x:t xml:space="preserve">Despesa</x:t>
        </x:is>
      </x:c>
      <x:c r="D7840" t="inlineStr">
        <x:is>
          <x:t xml:space="preserve">Custos com pesquisa e desenvolvimento tecnológico</x:t>
        </x:is>
      </x:c>
      <x:c r="E7840" t="inlineStr">
        <x:is>
          <x:t xml:space="preserve">E&amp;P</x:t>
        </x:is>
      </x:c>
      <x:c r="F7840" t="n">
        <x:v>-1787</x:v>
      </x:c>
      <x:c r="G7840" t="n">
        <x:v>-945</x:v>
      </x:c>
      <x:c r="H7840" t="n">
        <x:v>-842</x:v>
      </x:c>
      <x:c r="I7840" t="inlineStr">
        <x:is>
          <x:t xml:space="preserve">Atual − trimestre anterior</x:t>
        </x:is>
      </x:c>
    </x:row>
    <x:row r="7841">
      <x:c r="A7841" t="inlineStr">
        <x:is>
          <x:t xml:space="preserve">2T25</x:t>
        </x:is>
      </x:c>
      <x:c r="B7841" t="inlineStr">
        <x:is>
          <x:t xml:space="preserve">EBIT007</x:t>
        </x:is>
      </x:c>
      <x:c r="C7841" t="inlineStr">
        <x:is>
          <x:t xml:space="preserve">Despesa</x:t>
        </x:is>
      </x:c>
      <x:c r="D7841" t="inlineStr">
        <x:is>
          <x:t xml:space="preserve">Custos com pesquisa e desenvolvimento tecnológico</x:t>
        </x:is>
      </x:c>
      <x:c r="E7841" t="inlineStr">
        <x:is>
          <x:t xml:space="preserve">ELIMINAÇÕES</x:t>
        </x:is>
      </x:c>
      <x:c r="F7841" t="n">
        <x:v>0</x:v>
      </x:c>
      <x:c r="G7841" t="n">
        <x:v>0</x:v>
      </x:c>
      <x:c r="H7841" t="n">
        <x:v>0</x:v>
      </x:c>
      <x:c r="I7841" t="inlineStr">
        <x:is>
          <x:t xml:space="preserve">Atual − trimestre anterior</x:t>
        </x:is>
      </x:c>
    </x:row>
    <x:row r="7842">
      <x:c r="A7842" t="inlineStr">
        <x:is>
          <x:t xml:space="preserve">2T25</x:t>
        </x:is>
      </x:c>
      <x:c r="B7842" t="inlineStr">
        <x:is>
          <x:t xml:space="preserve">EBIT007</x:t>
        </x:is>
      </x:c>
      <x:c r="C7842" t="inlineStr">
        <x:is>
          <x:t xml:space="preserve">Despesa</x:t>
        </x:is>
      </x:c>
      <x:c r="D7842" t="inlineStr">
        <x:is>
          <x:t xml:space="preserve">Custos com pesquisa e desenvolvimento tecnológico</x:t>
        </x:is>
      </x:c>
      <x:c r="E7842" t="inlineStr">
        <x:is>
          <x:t xml:space="preserve">GÁS &amp; ENERGIA / G&amp;EBC</x:t>
        </x:is>
      </x:c>
      <x:c r="F7842" t="n">
        <x:v>-18</x:v>
      </x:c>
      <x:c r="G7842" t="n">
        <x:v>-9</x:v>
      </x:c>
      <x:c r="H7842" t="n">
        <x:v>-9</x:v>
      </x:c>
      <x:c r="I7842" t="inlineStr">
        <x:is>
          <x:t xml:space="preserve">Atual − trimestre anterior</x:t>
        </x:is>
      </x:c>
    </x:row>
    <x:row r="7843">
      <x:c r="A7843" t="inlineStr">
        <x:is>
          <x:t xml:space="preserve">2T25</x:t>
        </x:is>
      </x:c>
      <x:c r="B7843" t="inlineStr">
        <x:is>
          <x:t xml:space="preserve">EBIT007</x:t>
        </x:is>
      </x:c>
      <x:c r="C7843" t="inlineStr">
        <x:is>
          <x:t xml:space="preserve">Despesa</x:t>
        </x:is>
      </x:c>
      <x:c r="D7843" t="inlineStr">
        <x:is>
          <x:t xml:space="preserve">Custos com pesquisa e desenvolvimento tecnológico</x:t>
        </x:is>
      </x:c>
      <x:c r="E7843" t="inlineStr">
        <x:is>
          <x:t xml:space="preserve">REFINO / RTC</x:t>
        </x:is>
      </x:c>
      <x:c r="F7843" t="n">
        <x:v>-17</x:v>
      </x:c>
      <x:c r="G7843" t="n">
        <x:v>-8</x:v>
      </x:c>
      <x:c r="H7843" t="n">
        <x:v>-9</x:v>
      </x:c>
      <x:c r="I7843" t="inlineStr">
        <x:is>
          <x:t xml:space="preserve">Atual − trimestre anterior</x:t>
        </x:is>
      </x:c>
    </x:row>
    <x:row r="7844">
      <x:c r="A7844" t="inlineStr">
        <x:is>
          <x:t xml:space="preserve">2T25</x:t>
        </x:is>
      </x:c>
      <x:c r="B7844" t="inlineStr">
        <x:is>
          <x:t xml:space="preserve">EBIT007</x:t>
        </x:is>
      </x:c>
      <x:c r="C7844" t="inlineStr">
        <x:is>
          <x:t xml:space="preserve">Despesa</x:t>
        </x:is>
      </x:c>
      <x:c r="D7844" t="inlineStr">
        <x:is>
          <x:t xml:space="preserve">Custos com pesquisa e desenvolvimento tecnológico</x:t>
        </x:is>
      </x:c>
      <x:c r="E7844" t="inlineStr">
        <x:is>
          <x:t xml:space="preserve">TOTAL</x:t>
        </x:is>
      </x:c>
      <x:c r="F7844" t="n">
        <x:v>-2274</x:v>
      </x:c>
      <x:c r="G7844" t="n">
        <x:v>-1179</x:v>
      </x:c>
      <x:c r="H7844" t="n">
        <x:v>-1095</x:v>
      </x:c>
      <x:c r="I7844" t="inlineStr">
        <x:is>
          <x:t xml:space="preserve">Atual − trimestre anterior</x:t>
        </x:is>
      </x:c>
    </x:row>
    <x:row r="7845">
      <x:c r="A7845" t="inlineStr">
        <x:is>
          <x:t xml:space="preserve">2T25</x:t>
        </x:is>
      </x:c>
      <x:c r="B7845" t="inlineStr">
        <x:is>
          <x:t xml:space="preserve">EBIT009A</x:t>
        </x:is>
      </x:c>
      <x:c r="C7845" t="inlineStr">
        <x:is>
          <x:t xml:space="preserve">Despesa</x:t>
        </x:is>
      </x:c>
      <x:c r="D7845" t="inlineStr">
        <x:is>
          <x:t xml:space="preserve">Reversão (Perda), líquida, no valor de recuperação de ativos - Impairment</x:t>
        </x:is>
      </x:c>
      <x:c r="E7845" t="inlineStr">
        <x:is>
          <x:t xml:space="preserve">CORPORATIVO / OUTROS NEGÓCIOS</x:t>
        </x:is>
      </x:c>
      <x:c r="F7845" t="n">
        <x:v>0</x:v>
      </x:c>
      <x:c r="G7845" t="n">
        <x:v>0</x:v>
      </x:c>
      <x:c r="H7845" t="n">
        <x:v>0</x:v>
      </x:c>
      <x:c r="I7845" t="inlineStr">
        <x:is>
          <x:t xml:space="preserve">Atual − trimestre anterior</x:t>
        </x:is>
      </x:c>
    </x:row>
    <x:row r="7846">
      <x:c r="A7846" t="inlineStr">
        <x:is>
          <x:t xml:space="preserve">2T25</x:t>
        </x:is>
      </x:c>
      <x:c r="B7846" t="inlineStr">
        <x:is>
          <x:t xml:space="preserve">EBIT009A</x:t>
        </x:is>
      </x:c>
      <x:c r="C7846" t="inlineStr">
        <x:is>
          <x:t xml:space="preserve">Despesa</x:t>
        </x:is>
      </x:c>
      <x:c r="D7846" t="inlineStr">
        <x:is>
          <x:t xml:space="preserve">Reversão (Perda), líquida, no valor de recuperação de ativos - Impairment</x:t>
        </x:is>
      </x:c>
      <x:c r="E7846" t="inlineStr">
        <x:is>
          <x:t xml:space="preserve">E&amp;P</x:t>
        </x:is>
      </x:c>
      <x:c r="F7846" t="n">
        <x:v>-1091</x:v>
      </x:c>
      <x:c r="G7846" t="n">
        <x:v>-313</x:v>
      </x:c>
      <x:c r="H7846" t="n">
        <x:v>-778</x:v>
      </x:c>
      <x:c r="I7846" t="inlineStr">
        <x:is>
          <x:t xml:space="preserve">Atual − trimestre anterior</x:t>
        </x:is>
      </x:c>
    </x:row>
    <x:row r="7847">
      <x:c r="A7847" t="inlineStr">
        <x:is>
          <x:t xml:space="preserve">2T25</x:t>
        </x:is>
      </x:c>
      <x:c r="B7847" t="inlineStr">
        <x:is>
          <x:t xml:space="preserve">EBIT009A</x:t>
        </x:is>
      </x:c>
      <x:c r="C7847" t="inlineStr">
        <x:is>
          <x:t xml:space="preserve">Despesa</x:t>
        </x:is>
      </x:c>
      <x:c r="D7847" t="inlineStr">
        <x:is>
          <x:t xml:space="preserve">Reversão (Perda), líquida, no valor de recuperação de ativos - Impairment</x:t>
        </x:is>
      </x:c>
      <x:c r="E7847" t="inlineStr">
        <x:is>
          <x:t xml:space="preserve">ELIMINAÇÕES</x:t>
        </x:is>
      </x:c>
      <x:c r="F7847" t="n">
        <x:v>0</x:v>
      </x:c>
      <x:c r="G7847" t="n">
        <x:v>0</x:v>
      </x:c>
      <x:c r="H7847" t="n">
        <x:v>0</x:v>
      </x:c>
      <x:c r="I7847" t="inlineStr">
        <x:is>
          <x:t xml:space="preserve">Atual − trimestre anterior</x:t>
        </x:is>
      </x:c>
    </x:row>
    <x:row r="7848">
      <x:c r="A7848" t="inlineStr">
        <x:is>
          <x:t xml:space="preserve">2T25</x:t>
        </x:is>
      </x:c>
      <x:c r="B7848" t="inlineStr">
        <x:is>
          <x:t xml:space="preserve">EBIT009A</x:t>
        </x:is>
      </x:c>
      <x:c r="C7848" t="inlineStr">
        <x:is>
          <x:t xml:space="preserve">Despesa</x:t>
        </x:is>
      </x:c>
      <x:c r="D7848" t="inlineStr">
        <x:is>
          <x:t xml:space="preserve">Reversão (Perda), líquida, no valor de recuperação de ativos - Impairment</x:t>
        </x:is>
      </x:c>
      <x:c r="E7848" t="inlineStr">
        <x:is>
          <x:t xml:space="preserve">GÁS &amp; ENERGIA / G&amp;EBC</x:t>
        </x:is>
      </x:c>
      <x:c r="F7848" t="n">
        <x:v>-3</x:v>
      </x:c>
      <x:c r="G7848" t="n">
        <x:v>0</x:v>
      </x:c>
      <x:c r="H7848" t="n">
        <x:v>-3</x:v>
      </x:c>
      <x:c r="I7848" t="inlineStr">
        <x:is>
          <x:t xml:space="preserve">Atual − trimestre anterior</x:t>
        </x:is>
      </x:c>
    </x:row>
    <x:row r="7849">
      <x:c r="A7849" t="inlineStr">
        <x:is>
          <x:t xml:space="preserve">2T25</x:t>
        </x:is>
      </x:c>
      <x:c r="B7849" t="inlineStr">
        <x:is>
          <x:t xml:space="preserve">EBIT009A</x:t>
        </x:is>
      </x:c>
      <x:c r="C7849" t="inlineStr">
        <x:is>
          <x:t xml:space="preserve">Despesa</x:t>
        </x:is>
      </x:c>
      <x:c r="D7849" t="inlineStr">
        <x:is>
          <x:t xml:space="preserve">Reversão (Perda), líquida, no valor de recuperação de ativos - Impairment</x:t>
        </x:is>
      </x:c>
      <x:c r="E7849" t="inlineStr">
        <x:is>
          <x:t xml:space="preserve">REFINO / RTC</x:t>
        </x:is>
      </x:c>
      <x:c r="F7849" t="n">
        <x:v>-252</x:v>
      </x:c>
      <x:c r="G7849" t="n">
        <x:v>23</x:v>
      </x:c>
      <x:c r="H7849" t="n">
        <x:v>-275</x:v>
      </x:c>
      <x:c r="I7849" t="inlineStr">
        <x:is>
          <x:t xml:space="preserve">Atual − trimestre anterior</x:t>
        </x:is>
      </x:c>
    </x:row>
    <x:row r="7850">
      <x:c r="A7850" t="inlineStr">
        <x:is>
          <x:t xml:space="preserve">2T25</x:t>
        </x:is>
      </x:c>
      <x:c r="B7850" t="inlineStr">
        <x:is>
          <x:t xml:space="preserve">EBIT009A</x:t>
        </x:is>
      </x:c>
      <x:c r="C7850" t="inlineStr">
        <x:is>
          <x:t xml:space="preserve">Despesa</x:t>
        </x:is>
      </x:c>
      <x:c r="D7850" t="inlineStr">
        <x:is>
          <x:t xml:space="preserve">Reversão (Perda), líquida, no valor de recuperação de ativos - Impairment</x:t>
        </x:is>
      </x:c>
      <x:c r="E7850" t="inlineStr">
        <x:is>
          <x:t xml:space="preserve">TOTAL</x:t>
        </x:is>
      </x:c>
      <x:c r="F7850" t="n">
        <x:v>-1346</x:v>
      </x:c>
      <x:c r="G7850" t="n">
        <x:v>-290</x:v>
      </x:c>
      <x:c r="H7850" t="n">
        <x:v>-1056</x:v>
      </x:c>
      <x:c r="I7850" t="inlineStr">
        <x:is>
          <x:t xml:space="preserve">Atual − trimestre anterior</x:t>
        </x:is>
      </x:c>
    </x:row>
    <x:row r="7851">
      <x:c r="A7851" t="inlineStr">
        <x:is>
          <x:t xml:space="preserve">2T25</x:t>
        </x:is>
      </x:c>
      <x:c r="B7851" t="inlineStr">
        <x:is>
          <x:t xml:space="preserve">EBIT010</x:t>
        </x:is>
      </x:c>
      <x:c r="C7851" t="inlineStr">
        <x:is>
          <x:t xml:space="preserve">Despesa</x:t>
        </x:is>
      </x:c>
      <x:c r="D7851" t="inlineStr">
        <x:is>
          <x:t xml:space="preserve">Outras receitas (despesas) operacionais líquidas</x:t>
        </x:is>
      </x:c>
      <x:c r="E7851" t="inlineStr">
        <x:is>
          <x:t xml:space="preserve">CORPORATIVO / OUTROS NEGÓCIOS</x:t>
        </x:is>
      </x:c>
      <x:c r="F7851" t="n">
        <x:v>-5502</x:v>
      </x:c>
      <x:c r="G7851" t="n">
        <x:v>-2307</x:v>
      </x:c>
      <x:c r="H7851" t="n">
        <x:v>-3195</x:v>
      </x:c>
      <x:c r="I7851" t="inlineStr">
        <x:is>
          <x:t xml:space="preserve">Atual − trimestre anterior</x:t>
        </x:is>
      </x:c>
    </x:row>
    <x:row r="7852">
      <x:c r="A7852" t="inlineStr">
        <x:is>
          <x:t xml:space="preserve">2T25</x:t>
        </x:is>
      </x:c>
      <x:c r="B7852" t="inlineStr">
        <x:is>
          <x:t xml:space="preserve">EBIT010</x:t>
        </x:is>
      </x:c>
      <x:c r="C7852" t="inlineStr">
        <x:is>
          <x:t xml:space="preserve">Despesa</x:t>
        </x:is>
      </x:c>
      <x:c r="D7852" t="inlineStr">
        <x:is>
          <x:t xml:space="preserve">Outras receitas (despesas) operacionais líquidas</x:t>
        </x:is>
      </x:c>
      <x:c r="E7852" t="inlineStr">
        <x:is>
          <x:t xml:space="preserve">E&amp;P</x:t>
        </x:is>
      </x:c>
      <x:c r="F7852" t="n">
        <x:v>-8843</x:v>
      </x:c>
      <x:c r="G7852" t="n">
        <x:v>-1164</x:v>
      </x:c>
      <x:c r="H7852" t="n">
        <x:v>-7679</x:v>
      </x:c>
      <x:c r="I7852" t="inlineStr">
        <x:is>
          <x:t xml:space="preserve">Atual − trimestre anterior</x:t>
        </x:is>
      </x:c>
    </x:row>
    <x:row r="7853">
      <x:c r="A7853" t="inlineStr">
        <x:is>
          <x:t xml:space="preserve">2T25</x:t>
        </x:is>
      </x:c>
      <x:c r="B7853" t="inlineStr">
        <x:is>
          <x:t xml:space="preserve">EBIT010</x:t>
        </x:is>
      </x:c>
      <x:c r="C7853" t="inlineStr">
        <x:is>
          <x:t xml:space="preserve">Despesa</x:t>
        </x:is>
      </x:c>
      <x:c r="D7853" t="inlineStr">
        <x:is>
          <x:t xml:space="preserve">Outras receitas (despesas) operacionais líquidas</x:t>
        </x:is>
      </x:c>
      <x:c r="E7853" t="inlineStr">
        <x:is>
          <x:t xml:space="preserve">ELIMINAÇÕES</x:t>
        </x:is>
      </x:c>
      <x:c r="F7853" t="n">
        <x:v>0</x:v>
      </x:c>
      <x:c r="G7853" t="n">
        <x:v>0</x:v>
      </x:c>
      <x:c r="H7853" t="n">
        <x:v>0</x:v>
      </x:c>
      <x:c r="I7853" t="inlineStr">
        <x:is>
          <x:t xml:space="preserve">Atual − trimestre anterior</x:t>
        </x:is>
      </x:c>
    </x:row>
    <x:row r="7854">
      <x:c r="A7854" t="inlineStr">
        <x:is>
          <x:t xml:space="preserve">2T25</x:t>
        </x:is>
      </x:c>
      <x:c r="B7854" t="inlineStr">
        <x:is>
          <x:t xml:space="preserve">EBIT010</x:t>
        </x:is>
      </x:c>
      <x:c r="C7854" t="inlineStr">
        <x:is>
          <x:t xml:space="preserve">Despesa</x:t>
        </x:is>
      </x:c>
      <x:c r="D7854" t="inlineStr">
        <x:is>
          <x:t xml:space="preserve">Outras receitas (despesas) operacionais líquidas</x:t>
        </x:is>
      </x:c>
      <x:c r="E7854" t="inlineStr">
        <x:is>
          <x:t xml:space="preserve">GÁS &amp; ENERGIA / G&amp;EBC</x:t>
        </x:is>
      </x:c>
      <x:c r="F7854" t="n">
        <x:v>-1233</x:v>
      </x:c>
      <x:c r="G7854" t="n">
        <x:v>-546</x:v>
      </x:c>
      <x:c r="H7854" t="n">
        <x:v>-687</x:v>
      </x:c>
      <x:c r="I7854" t="inlineStr">
        <x:is>
          <x:t xml:space="preserve">Atual − trimestre anterior</x:t>
        </x:is>
      </x:c>
    </x:row>
    <x:row r="7855">
      <x:c r="A7855" t="inlineStr">
        <x:is>
          <x:t xml:space="preserve">2T25</x:t>
        </x:is>
      </x:c>
      <x:c r="B7855" t="inlineStr">
        <x:is>
          <x:t xml:space="preserve">EBIT010</x:t>
        </x:is>
      </x:c>
      <x:c r="C7855" t="inlineStr">
        <x:is>
          <x:t xml:space="preserve">Despesa</x:t>
        </x:is>
      </x:c>
      <x:c r="D7855" t="inlineStr">
        <x:is>
          <x:t xml:space="preserve">Outras receitas (despesas) operacionais líquidas</x:t>
        </x:is>
      </x:c>
      <x:c r="E7855" t="inlineStr">
        <x:is>
          <x:t xml:space="preserve">REFINO / RTC</x:t>
        </x:is>
      </x:c>
      <x:c r="F7855" t="n">
        <x:v>-2248</x:v>
      </x:c>
      <x:c r="G7855" t="n">
        <x:v>-1177</x:v>
      </x:c>
      <x:c r="H7855" t="n">
        <x:v>-1071</x:v>
      </x:c>
      <x:c r="I7855" t="inlineStr">
        <x:is>
          <x:t xml:space="preserve">Atual − trimestre anterior</x:t>
        </x:is>
      </x:c>
    </x:row>
    <x:row r="7856">
      <x:c r="A7856" t="inlineStr">
        <x:is>
          <x:t xml:space="preserve">2T25</x:t>
        </x:is>
      </x:c>
      <x:c r="B7856" t="inlineStr">
        <x:is>
          <x:t xml:space="preserve">EBIT010</x:t>
        </x:is>
      </x:c>
      <x:c r="C7856" t="inlineStr">
        <x:is>
          <x:t xml:space="preserve">Despesa</x:t>
        </x:is>
      </x:c>
      <x:c r="D7856" t="inlineStr">
        <x:is>
          <x:t xml:space="preserve">Outras receitas (despesas) operacionais líquidas</x:t>
        </x:is>
      </x:c>
      <x:c r="E7856" t="inlineStr">
        <x:is>
          <x:t xml:space="preserve">TOTAL</x:t>
        </x:is>
      </x:c>
      <x:c r="F7856" t="n">
        <x:v>-17826</x:v>
      </x:c>
      <x:c r="G7856" t="n">
        <x:v>-5194</x:v>
      </x:c>
      <x:c r="H7856" t="n">
        <x:v>-12632</x:v>
      </x:c>
      <x:c r="I7856" t="inlineStr">
        <x:is>
          <x:t xml:space="preserve">Atual − trimestre anterior</x:t>
        </x:is>
      </x:c>
    </x:row>
    <x:row r="7857">
      <x:c r="A7857" t="inlineStr">
        <x:is>
          <x:t xml:space="preserve">2T25</x:t>
        </x:is>
      </x:c>
      <x:c r="B7857" t="inlineStr">
        <x:is>
          <x:t xml:space="preserve">EBIT011</x:t>
        </x:is>
      </x:c>
      <x:c r="C7857" t="inlineStr">
        <x:is>
          <x:t xml:space="preserve">Despesas Totais</x:t>
        </x:is>
      </x:c>
      <x:c r="D7857" t="inlineStr">
        <x:is>
          <x:t xml:space="preserve">Despesas</x:t>
        </x:is>
      </x:c>
      <x:c r="E7857" t="inlineStr">
        <x:is>
          <x:t xml:space="preserve">CORPORATIVO / OUTROS NEGÓCIOS</x:t>
        </x:is>
      </x:c>
      <x:c r="F7857" t="n">
        <x:v>-10882</x:v>
      </x:c>
      <x:c r="G7857" t="n">
        <x:v>-5031</x:v>
      </x:c>
      <x:c r="H7857" t="n">
        <x:v>-5851</x:v>
      </x:c>
      <x:c r="I7857" t="inlineStr">
        <x:is>
          <x:t xml:space="preserve">Atual − trimestre anterior</x:t>
        </x:is>
      </x:c>
    </x:row>
    <x:row r="7858">
      <x:c r="A7858" t="inlineStr">
        <x:is>
          <x:t xml:space="preserve">2T25</x:t>
        </x:is>
      </x:c>
      <x:c r="B7858" t="inlineStr">
        <x:is>
          <x:t xml:space="preserve">EBIT011</x:t>
        </x:is>
      </x:c>
      <x:c r="C7858" t="inlineStr">
        <x:is>
          <x:t xml:space="preserve">Despesas Totais</x:t>
        </x:is>
      </x:c>
      <x:c r="D7858" t="inlineStr">
        <x:is>
          <x:t xml:space="preserve">Despesas</x:t>
        </x:is>
      </x:c>
      <x:c r="E7858" t="inlineStr">
        <x:is>
          <x:t xml:space="preserve">E&amp;P</x:t>
        </x:is>
      </x:c>
      <x:c r="F7858" t="n">
        <x:v>-14820</x:v>
      </x:c>
      <x:c r="G7858" t="n">
        <x:v>-4286</x:v>
      </x:c>
      <x:c r="H7858" t="n">
        <x:v>-10534</x:v>
      </x:c>
      <x:c r="I7858" t="inlineStr">
        <x:is>
          <x:t xml:space="preserve">Atual − trimestre anterior</x:t>
        </x:is>
      </x:c>
    </x:row>
    <x:row r="7859">
      <x:c r="A7859" t="inlineStr">
        <x:is>
          <x:t xml:space="preserve">2T25</x:t>
        </x:is>
      </x:c>
      <x:c r="B7859" t="inlineStr">
        <x:is>
          <x:t xml:space="preserve">EBIT011</x:t>
        </x:is>
      </x:c>
      <x:c r="C7859" t="inlineStr">
        <x:is>
          <x:t xml:space="preserve">Despesas Totais</x:t>
        </x:is>
      </x:c>
      <x:c r="D7859" t="inlineStr">
        <x:is>
          <x:t xml:space="preserve">Despesas</x:t>
        </x:is>
      </x:c>
      <x:c r="E7859" t="inlineStr">
        <x:is>
          <x:t xml:space="preserve">ELIMINAÇÕES</x:t>
        </x:is>
      </x:c>
      <x:c r="F7859" t="n">
        <x:v>0</x:v>
      </x:c>
      <x:c r="G7859" t="n">
        <x:v>0</x:v>
      </x:c>
      <x:c r="H7859" t="n">
        <x:v>0</x:v>
      </x:c>
      <x:c r="I7859" t="inlineStr">
        <x:is>
          <x:t xml:space="preserve">Atual − trimestre anterior</x:t>
        </x:is>
      </x:c>
    </x:row>
    <x:row r="7860">
      <x:c r="A7860" t="inlineStr">
        <x:is>
          <x:t xml:space="preserve">2T25</x:t>
        </x:is>
      </x:c>
      <x:c r="B7860" t="inlineStr">
        <x:is>
          <x:t xml:space="preserve">EBIT011</x:t>
        </x:is>
      </x:c>
      <x:c r="C7860" t="inlineStr">
        <x:is>
          <x:t xml:space="preserve">Despesas Totais</x:t>
        </x:is>
      </x:c>
      <x:c r="D7860" t="inlineStr">
        <x:is>
          <x:t xml:space="preserve">Despesas</x:t>
        </x:is>
      </x:c>
      <x:c r="E7860" t="inlineStr">
        <x:is>
          <x:t xml:space="preserve">GÁS &amp; ENERGIA / G&amp;EBC</x:t>
        </x:is>
      </x:c>
      <x:c r="F7860" t="n">
        <x:v>-9715</x:v>
      </x:c>
      <x:c r="G7860" t="n">
        <x:v>-4551</x:v>
      </x:c>
      <x:c r="H7860" t="n">
        <x:v>-5164</x:v>
      </x:c>
      <x:c r="I7860" t="inlineStr">
        <x:is>
          <x:t xml:space="preserve">Atual − trimestre anterior</x:t>
        </x:is>
      </x:c>
    </x:row>
    <x:row r="7861">
      <x:c r="A7861" t="inlineStr">
        <x:is>
          <x:t xml:space="preserve">2T25</x:t>
        </x:is>
      </x:c>
      <x:c r="B7861" t="inlineStr">
        <x:is>
          <x:t xml:space="preserve">EBIT011</x:t>
        </x:is>
      </x:c>
      <x:c r="C7861" t="inlineStr">
        <x:is>
          <x:t xml:space="preserve">Despesas Totais</x:t>
        </x:is>
      </x:c>
      <x:c r="D7861" t="inlineStr">
        <x:is>
          <x:t xml:space="preserve">Despesas</x:t>
        </x:is>
      </x:c>
      <x:c r="E7861" t="inlineStr">
        <x:is>
          <x:t xml:space="preserve">REFINO / RTC</x:t>
        </x:is>
      </x:c>
      <x:c r="F7861" t="n">
        <x:v>-9212</x:v>
      </x:c>
      <x:c r="G7861" t="n">
        <x:v>-4296</x:v>
      </x:c>
      <x:c r="H7861" t="n">
        <x:v>-4916</x:v>
      </x:c>
      <x:c r="I7861" t="inlineStr">
        <x:is>
          <x:t xml:space="preserve">Atual − trimestre anterior</x:t>
        </x:is>
      </x:c>
    </x:row>
    <x:row r="7862">
      <x:c r="A7862" t="inlineStr">
        <x:is>
          <x:t xml:space="preserve">2T25</x:t>
        </x:is>
      </x:c>
      <x:c r="B7862" t="inlineStr">
        <x:is>
          <x:t xml:space="preserve">EBIT011</x:t>
        </x:is>
      </x:c>
      <x:c r="C7862" t="inlineStr">
        <x:is>
          <x:t xml:space="preserve">Despesas Totais</x:t>
        </x:is>
      </x:c>
      <x:c r="D7862" t="inlineStr">
        <x:is>
          <x:t xml:space="preserve">Despesas</x:t>
        </x:is>
      </x:c>
      <x:c r="E7862" t="inlineStr">
        <x:is>
          <x:t xml:space="preserve">TOTAL</x:t>
        </x:is>
      </x:c>
      <x:c r="F7862" t="n">
        <x:v>-44629</x:v>
      </x:c>
      <x:c r="G7862" t="n">
        <x:v>-18164</x:v>
      </x:c>
      <x:c r="H7862" t="n">
        <x:v>-26465</x:v>
      </x:c>
      <x:c r="I7862" t="inlineStr">
        <x:is>
          <x:t xml:space="preserve">Atual − trimestre anterior</x:t>
        </x:is>
      </x:c>
    </x:row>
    <x:row r="7863">
      <x:c r="A7863" t="inlineStr">
        <x:is>
          <x:t xml:space="preserve">2T25</x:t>
        </x:is>
      </x:c>
      <x:c r="B7863" t="inlineStr">
        <x:is>
          <x:t xml:space="preserve">EBIT012</x:t>
        </x:is>
      </x:c>
      <x:c r="C7863" t="inlineStr">
        <x:is>
          <x:t xml:space="preserve">Lucro Operacional Total</x:t>
        </x:is>
      </x:c>
      <x:c r="D7863" t="inlineStr">
        <x:is>
          <x:t xml:space="preserve">Lucro (prejuízo) antes do resultado financeiro, das participações e impostos</x:t>
        </x:is>
      </x:c>
      <x:c r="E7863" t="inlineStr">
        <x:is>
          <x:t xml:space="preserve">CORPORATIVO / OUTROS NEGÓCIOS</x:t>
        </x:is>
      </x:c>
      <x:c r="F7863" t="n">
        <x:v>-10777</x:v>
      </x:c>
      <x:c r="G7863" t="n">
        <x:v>-4981</x:v>
      </x:c>
      <x:c r="H7863" t="n">
        <x:v>-5796</x:v>
      </x:c>
      <x:c r="I7863" t="inlineStr">
        <x:is>
          <x:t xml:space="preserve">Atual − trimestre anterior</x:t>
        </x:is>
      </x:c>
    </x:row>
    <x:row r="7864">
      <x:c r="A7864" t="inlineStr">
        <x:is>
          <x:t xml:space="preserve">2T25</x:t>
        </x:is>
      </x:c>
      <x:c r="B7864" t="inlineStr">
        <x:is>
          <x:t xml:space="preserve">EBIT012</x:t>
        </x:is>
      </x:c>
      <x:c r="C7864" t="inlineStr">
        <x:is>
          <x:t xml:space="preserve">Lucro Operacional Total</x:t>
        </x:is>
      </x:c>
      <x:c r="D7864" t="inlineStr">
        <x:is>
          <x:t xml:space="preserve">Lucro (prejuízo) antes do resultado financeiro, das participações e impostos</x:t>
        </x:is>
      </x:c>
      <x:c r="E7864" t="inlineStr">
        <x:is>
          <x:t xml:space="preserve">E&amp;P</x:t>
        </x:is>
      </x:c>
      <x:c r="F7864" t="n">
        <x:v>77830</x:v>
      </x:c>
      <x:c r="G7864" t="n">
        <x:v>44168</x:v>
      </x:c>
      <x:c r="H7864" t="n">
        <x:v>33662</x:v>
      </x:c>
      <x:c r="I7864" t="inlineStr">
        <x:is>
          <x:t xml:space="preserve">Atual − trimestre anterior</x:t>
        </x:is>
      </x:c>
    </x:row>
    <x:row r="7865">
      <x:c r="A7865" t="inlineStr">
        <x:is>
          <x:t xml:space="preserve">2T25</x:t>
        </x:is>
      </x:c>
      <x:c r="B7865" t="inlineStr">
        <x:is>
          <x:t xml:space="preserve">EBIT012</x:t>
        </x:is>
      </x:c>
      <x:c r="C7865" t="inlineStr">
        <x:is>
          <x:t xml:space="preserve">Lucro Operacional Total</x:t>
        </x:is>
      </x:c>
      <x:c r="D7865" t="inlineStr">
        <x:is>
          <x:t xml:space="preserve">Lucro (prejuízo) antes do resultado financeiro, das participações e impostos</x:t>
        </x:is>
      </x:c>
      <x:c r="E7865" t="inlineStr">
        <x:is>
          <x:t xml:space="preserve">ELIMINAÇÕES</x:t>
        </x:is>
      </x:c>
      <x:c r="F7865" t="n">
        <x:v>614</x:v>
      </x:c>
      <x:c r="G7865" t="n">
        <x:v>845</x:v>
      </x:c>
      <x:c r="H7865" t="n">
        <x:v>-231</x:v>
      </x:c>
      <x:c r="I7865" t="inlineStr">
        <x:is>
          <x:t xml:space="preserve">Atual − trimestre anterior</x:t>
        </x:is>
      </x:c>
    </x:row>
    <x:row r="7866">
      <x:c r="A7866" t="inlineStr">
        <x:is>
          <x:t xml:space="preserve">2T25</x:t>
        </x:is>
      </x:c>
      <x:c r="B7866" t="inlineStr">
        <x:is>
          <x:t xml:space="preserve">EBIT012</x:t>
        </x:is>
      </x:c>
      <x:c r="C7866" t="inlineStr">
        <x:is>
          <x:t xml:space="preserve">Lucro Operacional Total</x:t>
        </x:is>
      </x:c>
      <x:c r="D7866" t="inlineStr">
        <x:is>
          <x:t xml:space="preserve">Lucro (prejuízo) antes do resultado financeiro, das participações e impostos</x:t>
        </x:is>
      </x:c>
      <x:c r="E7866" t="inlineStr">
        <x:is>
          <x:t xml:space="preserve">GÁS &amp; ENERGIA / G&amp;EBC</x:t>
        </x:is>
      </x:c>
      <x:c r="F7866" t="n">
        <x:v>437</x:v>
      </x:c>
      <x:c r="G7866" t="n">
        <x:v>-244</x:v>
      </x:c>
      <x:c r="H7866" t="n">
        <x:v>681</x:v>
      </x:c>
      <x:c r="I7866" t="inlineStr">
        <x:is>
          <x:t xml:space="preserve">Atual − trimestre anterior</x:t>
        </x:is>
      </x:c>
    </x:row>
    <x:row r="7867">
      <x:c r="A7867" t="inlineStr">
        <x:is>
          <x:t xml:space="preserve">2T25</x:t>
        </x:is>
      </x:c>
      <x:c r="B7867" t="inlineStr">
        <x:is>
          <x:t xml:space="preserve">EBIT012</x:t>
        </x:is>
      </x:c>
      <x:c r="C7867" t="inlineStr">
        <x:is>
          <x:t xml:space="preserve">Lucro Operacional Total</x:t>
        </x:is>
      </x:c>
      <x:c r="D7867" t="inlineStr">
        <x:is>
          <x:t xml:space="preserve">Lucro (prejuízo) antes do resultado financeiro, das participações e impostos</x:t>
        </x:is>
      </x:c>
      <x:c r="E7867" t="inlineStr">
        <x:is>
          <x:t xml:space="preserve">REFINO / RTC</x:t>
        </x:is>
      </x:c>
      <x:c r="F7867" t="n">
        <x:v>4655</x:v>
      </x:c>
      <x:c r="G7867" t="n">
        <x:v>2757</x:v>
      </x:c>
      <x:c r="H7867" t="n">
        <x:v>1898</x:v>
      </x:c>
      <x:c r="I7867" t="inlineStr">
        <x:is>
          <x:t xml:space="preserve">Atual − trimestre anterior</x:t>
        </x:is>
      </x:c>
    </x:row>
    <x:row r="7868">
      <x:c r="A7868" t="inlineStr">
        <x:is>
          <x:t xml:space="preserve">2T25</x:t>
        </x:is>
      </x:c>
      <x:c r="B7868" t="inlineStr">
        <x:is>
          <x:t xml:space="preserve">EBIT012</x:t>
        </x:is>
      </x:c>
      <x:c r="C7868" t="inlineStr">
        <x:is>
          <x:t xml:space="preserve">Lucro Operacional Total</x:t>
        </x:is>
      </x:c>
      <x:c r="D7868" t="inlineStr">
        <x:is>
          <x:t xml:space="preserve">Lucro (prejuízo) antes do resultado financeiro, das participações e impostos</x:t>
        </x:is>
      </x:c>
      <x:c r="E7868" t="inlineStr">
        <x:is>
          <x:t xml:space="preserve">TOTAL</x:t>
        </x:is>
      </x:c>
      <x:c r="F7868" t="n">
        <x:v>72759</x:v>
      </x:c>
      <x:c r="G7868" t="n">
        <x:v>42545</x:v>
      </x:c>
      <x:c r="H7868" t="n">
        <x:v>30214</x:v>
      </x:c>
      <x:c r="I7868" t="inlineStr">
        <x:is>
          <x:t xml:space="preserve">Atual − trimestre anterior</x:t>
        </x:is>
      </x:c>
    </x:row>
    <x:row r="7869">
      <x:c r="A7869" t="inlineStr">
        <x:is>
          <x:t xml:space="preserve">3T25</x:t>
        </x:is>
      </x:c>
      <x:c r="B7869" t="inlineStr">
        <x:is>
          <x:t xml:space="preserve">EBIT000A</x:t>
        </x:is>
      </x:c>
      <x:c r="C7869" t="inlineStr">
        <x:is>
          <x:t xml:space="preserve">Receita</x:t>
        </x:is>
      </x:c>
      <x:c r="D7869" t="inlineStr">
        <x:is>
          <x:t xml:space="preserve">Intersegmentos</x:t>
        </x:is>
      </x:c>
      <x:c r="E7869" t="inlineStr">
        <x:is>
          <x:t xml:space="preserve">CORPORATIVO / OUTROS NEGÓCIOS</x:t>
        </x:is>
      </x:c>
      <x:c r="F7869" t="n">
        <x:v>21</x:v>
      </x:c>
      <x:c r="G7869" t="n">
        <x:v>15</x:v>
      </x:c>
      <x:c r="H7869" t="n">
        <x:v>6</x:v>
      </x:c>
      <x:c r="I7869" t="inlineStr">
        <x:is>
          <x:t xml:space="preserve">Atual − trimestre anterior</x:t>
        </x:is>
      </x:c>
    </x:row>
    <x:row r="7870">
      <x:c r="A7870" t="inlineStr">
        <x:is>
          <x:t xml:space="preserve">3T25</x:t>
        </x:is>
      </x:c>
      <x:c r="B7870" t="inlineStr">
        <x:is>
          <x:t xml:space="preserve">EBIT000A</x:t>
        </x:is>
      </x:c>
      <x:c r="C7870" t="inlineStr">
        <x:is>
          <x:t xml:space="preserve">Receita</x:t>
        </x:is>
      </x:c>
      <x:c r="D7870" t="inlineStr">
        <x:is>
          <x:t xml:space="preserve">Intersegmentos</x:t>
        </x:is>
      </x:c>
      <x:c r="E7870" t="inlineStr">
        <x:is>
          <x:t xml:space="preserve">E&amp;P</x:t>
        </x:is>
      </x:c>
      <x:c r="F7870" t="n">
        <x:v>254541</x:v>
      </x:c>
      <x:c r="G7870" t="n">
        <x:v>169115</x:v>
      </x:c>
      <x:c r="H7870" t="n">
        <x:v>85426</x:v>
      </x:c>
      <x:c r="I7870" t="inlineStr">
        <x:is>
          <x:t xml:space="preserve">Atual − trimestre anterior</x:t>
        </x:is>
      </x:c>
    </x:row>
    <x:row r="7871">
      <x:c r="A7871" t="inlineStr">
        <x:is>
          <x:t xml:space="preserve">3T25</x:t>
        </x:is>
      </x:c>
      <x:c r="B7871" t="inlineStr">
        <x:is>
          <x:t xml:space="preserve">EBIT000A</x:t>
        </x:is>
      </x:c>
      <x:c r="C7871" t="inlineStr">
        <x:is>
          <x:t xml:space="preserve">Receita</x:t>
        </x:is>
      </x:c>
      <x:c r="D7871" t="inlineStr">
        <x:is>
          <x:t xml:space="preserve">Intersegmentos</x:t>
        </x:is>
      </x:c>
      <x:c r="E7871" t="inlineStr">
        <x:is>
          <x:t xml:space="preserve">ELIMINAÇÕES</x:t>
        </x:is>
      </x:c>
      <x:c r="F7871" t="n">
        <x:v>-271522</x:v>
      </x:c>
      <x:c r="G7871" t="n">
        <x:v>-180513</x:v>
      </x:c>
      <x:c r="H7871" t="n">
        <x:v>-91009</x:v>
      </x:c>
      <x:c r="I7871" t="inlineStr">
        <x:is>
          <x:t xml:space="preserve">Atual − trimestre anterior</x:t>
        </x:is>
      </x:c>
    </x:row>
    <x:row r="7872">
      <x:c r="A7872" t="inlineStr">
        <x:is>
          <x:t xml:space="preserve">3T25</x:t>
        </x:is>
      </x:c>
      <x:c r="B7872" t="inlineStr">
        <x:is>
          <x:t xml:space="preserve">EBIT000A</x:t>
        </x:is>
      </x:c>
      <x:c r="C7872" t="inlineStr">
        <x:is>
          <x:t xml:space="preserve">Receita</x:t>
        </x:is>
      </x:c>
      <x:c r="D7872" t="inlineStr">
        <x:is>
          <x:t xml:space="preserve">Intersegmentos</x:t>
        </x:is>
      </x:c>
      <x:c r="E7872" t="inlineStr">
        <x:is>
          <x:t xml:space="preserve">GÁS &amp; ENERGIA / G&amp;EBC</x:t>
        </x:is>
      </x:c>
      <x:c r="F7872" t="n">
        <x:v>12418</x:v>
      </x:c>
      <x:c r="G7872" t="n">
        <x:v>8236</x:v>
      </x:c>
      <x:c r="H7872" t="n">
        <x:v>4182</x:v>
      </x:c>
      <x:c r="I7872" t="inlineStr">
        <x:is>
          <x:t xml:space="preserve">Atual − trimestre anterior</x:t>
        </x:is>
      </x:c>
    </x:row>
    <x:row r="7873">
      <x:c r="A7873" t="inlineStr">
        <x:is>
          <x:t xml:space="preserve">3T25</x:t>
        </x:is>
      </x:c>
      <x:c r="B7873" t="inlineStr">
        <x:is>
          <x:t xml:space="preserve">EBIT000A</x:t>
        </x:is>
      </x:c>
      <x:c r="C7873" t="inlineStr">
        <x:is>
          <x:t xml:space="preserve">Receita</x:t>
        </x:is>
      </x:c>
      <x:c r="D7873" t="inlineStr">
        <x:is>
          <x:t xml:space="preserve">Intersegmentos</x:t>
        </x:is>
      </x:c>
      <x:c r="E7873" t="inlineStr">
        <x:is>
          <x:t xml:space="preserve">REFINO / RTC</x:t>
        </x:is>
      </x:c>
      <x:c r="F7873" t="n">
        <x:v>4542</x:v>
      </x:c>
      <x:c r="G7873" t="n">
        <x:v>3147</x:v>
      </x:c>
      <x:c r="H7873" t="n">
        <x:v>1395</x:v>
      </x:c>
      <x:c r="I7873" t="inlineStr">
        <x:is>
          <x:t xml:space="preserve">Atual − trimestre anterior</x:t>
        </x:is>
      </x:c>
    </x:row>
    <x:row r="7874">
      <x:c r="A7874" t="inlineStr">
        <x:is>
          <x:t xml:space="preserve">3T25</x:t>
        </x:is>
      </x:c>
      <x:c r="B7874" t="inlineStr">
        <x:is>
          <x:t xml:space="preserve">EBIT000A</x:t>
        </x:is>
      </x:c>
      <x:c r="C7874" t="inlineStr">
        <x:is>
          <x:t xml:space="preserve">Receita</x:t>
        </x:is>
      </x:c>
      <x:c r="D7874" t="inlineStr">
        <x:is>
          <x:t xml:space="preserve">Intersegmentos</x:t>
        </x:is>
      </x:c>
      <x:c r="E7874" t="inlineStr">
        <x:is>
          <x:t xml:space="preserve">TOTAL</x:t>
        </x:is>
      </x:c>
      <x:c r="F7874" t="n">
        <x:v>0</x:v>
      </x:c>
      <x:c r="G7874" t="n">
        <x:v>0</x:v>
      </x:c>
      <x:c r="H7874" t="n">
        <x:v>0</x:v>
      </x:c>
      <x:c r="I7874" t="inlineStr">
        <x:is>
          <x:t xml:space="preserve">Atual − trimestre anterior</x:t>
        </x:is>
      </x:c>
    </x:row>
    <x:row r="7875">
      <x:c r="A7875" t="inlineStr">
        <x:is>
          <x:t xml:space="preserve">3T25</x:t>
        </x:is>
      </x:c>
      <x:c r="B7875" t="inlineStr">
        <x:is>
          <x:t xml:space="preserve">EBIT000B</x:t>
        </x:is>
      </x:c>
      <x:c r="C7875" t="inlineStr">
        <x:is>
          <x:t xml:space="preserve">Receita</x:t>
        </x:is>
      </x:c>
      <x:c r="D7875" t="inlineStr">
        <x:is>
          <x:t xml:space="preserve">Terceiros</x:t>
        </x:is>
      </x:c>
      <x:c r="E7875" t="inlineStr">
        <x:is>
          <x:t xml:space="preserve">CORPORATIVO / OUTROS NEGÓCIOS</x:t>
        </x:is>
      </x:c>
      <x:c r="F7875" t="n">
        <x:v>1356</x:v>
      </x:c>
      <x:c r="G7875" t="n">
        <x:v>885</x:v>
      </x:c>
      <x:c r="H7875" t="n">
        <x:v>471</x:v>
      </x:c>
      <x:c r="I7875" t="inlineStr">
        <x:is>
          <x:t xml:space="preserve">Atual − trimestre anterior</x:t>
        </x:is>
      </x:c>
    </x:row>
    <x:row r="7876">
      <x:c r="A7876" t="inlineStr">
        <x:is>
          <x:t xml:space="preserve">3T25</x:t>
        </x:is>
      </x:c>
      <x:c r="B7876" t="inlineStr">
        <x:is>
          <x:t xml:space="preserve">EBIT000B</x:t>
        </x:is>
      </x:c>
      <x:c r="C7876" t="inlineStr">
        <x:is>
          <x:t xml:space="preserve">Receita</x:t>
        </x:is>
      </x:c>
      <x:c r="D7876" t="inlineStr">
        <x:is>
          <x:t xml:space="preserve">Terceiros</x:t>
        </x:is>
      </x:c>
      <x:c r="E7876" t="inlineStr">
        <x:is>
          <x:t xml:space="preserve">E&amp;P</x:t>
        </x:is>
      </x:c>
      <x:c r="F7876" t="n">
        <x:v>994</x:v>
      </x:c>
      <x:c r="G7876" t="n">
        <x:v>660</x:v>
      </x:c>
      <x:c r="H7876" t="n">
        <x:v>334</x:v>
      </x:c>
      <x:c r="I7876" t="inlineStr">
        <x:is>
          <x:t xml:space="preserve">Atual − trimestre anterior</x:t>
        </x:is>
      </x:c>
    </x:row>
    <x:row r="7877">
      <x:c r="A7877" t="inlineStr">
        <x:is>
          <x:t xml:space="preserve">3T25</x:t>
        </x:is>
      </x:c>
      <x:c r="B7877" t="inlineStr">
        <x:is>
          <x:t xml:space="preserve">EBIT000B</x:t>
        </x:is>
      </x:c>
      <x:c r="C7877" t="inlineStr">
        <x:is>
          <x:t xml:space="preserve">Receita</x:t>
        </x:is>
      </x:c>
      <x:c r="D7877" t="inlineStr">
        <x:is>
          <x:t xml:space="preserve">Terceiros</x:t>
        </x:is>
      </x:c>
      <x:c r="E7877" t="inlineStr">
        <x:is>
          <x:t xml:space="preserve">ELIMINAÇÕES</x:t>
        </x:is>
      </x:c>
      <x:c r="F7877" t="n">
        <x:v>0</x:v>
      </x:c>
      <x:c r="G7877" t="n">
        <x:v>0</x:v>
      </x:c>
      <x:c r="H7877" t="n">
        <x:v>0</x:v>
      </x:c>
      <x:c r="I7877" t="inlineStr">
        <x:is>
          <x:t xml:space="preserve">Atual − trimestre anterior</x:t>
        </x:is>
      </x:c>
    </x:row>
    <x:row r="7878">
      <x:c r="A7878" t="inlineStr">
        <x:is>
          <x:t xml:space="preserve">3T25</x:t>
        </x:is>
      </x:c>
      <x:c r="B7878" t="inlineStr">
        <x:is>
          <x:t xml:space="preserve">EBIT000B</x:t>
        </x:is>
      </x:c>
      <x:c r="C7878" t="inlineStr">
        <x:is>
          <x:t xml:space="preserve">Receita</x:t>
        </x:is>
      </x:c>
      <x:c r="D7878" t="inlineStr">
        <x:is>
          <x:t xml:space="preserve">Terceiros</x:t>
        </x:is>
      </x:c>
      <x:c r="E7878" t="inlineStr">
        <x:is>
          <x:t xml:space="preserve">GÁS &amp; ENERGIA / G&amp;EBC</x:t>
        </x:is>
      </x:c>
      <x:c r="F7878" t="n">
        <x:v>23139</x:v>
      </x:c>
      <x:c r="G7878" t="n">
        <x:v>14951</x:v>
      </x:c>
      <x:c r="H7878" t="n">
        <x:v>8188</x:v>
      </x:c>
      <x:c r="I7878" t="inlineStr">
        <x:is>
          <x:t xml:space="preserve">Atual − trimestre anterior</x:t>
        </x:is>
      </x:c>
    </x:row>
    <x:row r="7879">
      <x:c r="A7879" t="inlineStr">
        <x:is>
          <x:t xml:space="preserve">3T25</x:t>
        </x:is>
      </x:c>
      <x:c r="B7879" t="inlineStr">
        <x:is>
          <x:t xml:space="preserve">EBIT000B</x:t>
        </x:is>
      </x:c>
      <x:c r="C7879" t="inlineStr">
        <x:is>
          <x:t xml:space="preserve">Receita</x:t>
        </x:is>
      </x:c>
      <x:c r="D7879" t="inlineStr">
        <x:is>
          <x:t xml:space="preserve">Terceiros</x:t>
        </x:is>
      </x:c>
      <x:c r="E7879" t="inlineStr">
        <x:is>
          <x:t xml:space="preserve">REFINO / RTC</x:t>
        </x:is>
      </x:c>
      <x:c r="F7879" t="n">
        <x:v>344689</x:v>
      </x:c>
      <x:c r="G7879" t="n">
        <x:v>225776</x:v>
      </x:c>
      <x:c r="H7879" t="n">
        <x:v>118913</x:v>
      </x:c>
      <x:c r="I7879" t="inlineStr">
        <x:is>
          <x:t xml:space="preserve">Atual − trimestre anterior</x:t>
        </x:is>
      </x:c>
    </x:row>
    <x:row r="7880">
      <x:c r="A7880" t="inlineStr">
        <x:is>
          <x:t xml:space="preserve">3T25</x:t>
        </x:is>
      </x:c>
      <x:c r="B7880" t="inlineStr">
        <x:is>
          <x:t xml:space="preserve">EBIT000B</x:t>
        </x:is>
      </x:c>
      <x:c r="C7880" t="inlineStr">
        <x:is>
          <x:t xml:space="preserve">Receita</x:t>
        </x:is>
      </x:c>
      <x:c r="D7880" t="inlineStr">
        <x:is>
          <x:t xml:space="preserve">Terceiros</x:t>
        </x:is>
      </x:c>
      <x:c r="E7880" t="inlineStr">
        <x:is>
          <x:t xml:space="preserve">TOTAL</x:t>
        </x:is>
      </x:c>
      <x:c r="F7880" t="n">
        <x:v>370178</x:v>
      </x:c>
      <x:c r="G7880" t="n">
        <x:v>242272</x:v>
      </x:c>
      <x:c r="H7880" t="n">
        <x:v>127906</x:v>
      </x:c>
      <x:c r="I7880" t="inlineStr">
        <x:is>
          <x:t xml:space="preserve">Atual − trimestre anterior</x:t>
        </x:is>
      </x:c>
    </x:row>
    <x:row r="7881">
      <x:c r="A7881" t="inlineStr">
        <x:is>
          <x:t xml:space="preserve">3T25</x:t>
        </x:is>
      </x:c>
      <x:c r="B7881" t="inlineStr">
        <x:is>
          <x:t xml:space="preserve">EBIT001</x:t>
        </x:is>
      </x:c>
      <x:c r="C7881" t="inlineStr">
        <x:is>
          <x:t xml:space="preserve">Receita Total</x:t>
        </x:is>
      </x:c>
      <x:c r="D7881" t="inlineStr">
        <x:is>
          <x:t xml:space="preserve">Receita de vendas</x:t>
        </x:is>
      </x:c>
      <x:c r="E7881" t="inlineStr">
        <x:is>
          <x:t xml:space="preserve">CORPORATIVO / OUTROS NEGÓCIOS</x:t>
        </x:is>
      </x:c>
      <x:c r="F7881" t="n">
        <x:v>1377</x:v>
      </x:c>
      <x:c r="G7881" t="n">
        <x:v>900</x:v>
      </x:c>
      <x:c r="H7881" t="n">
        <x:v>477</x:v>
      </x:c>
      <x:c r="I7881" t="inlineStr">
        <x:is>
          <x:t xml:space="preserve">Atual − trimestre anterior</x:t>
        </x:is>
      </x:c>
    </x:row>
    <x:row r="7882">
      <x:c r="A7882" t="inlineStr">
        <x:is>
          <x:t xml:space="preserve">3T25</x:t>
        </x:is>
      </x:c>
      <x:c r="B7882" t="inlineStr">
        <x:is>
          <x:t xml:space="preserve">EBIT001</x:t>
        </x:is>
      </x:c>
      <x:c r="C7882" t="inlineStr">
        <x:is>
          <x:t xml:space="preserve">Receita Total</x:t>
        </x:is>
      </x:c>
      <x:c r="D7882" t="inlineStr">
        <x:is>
          <x:t xml:space="preserve">Receita de vendas</x:t>
        </x:is>
      </x:c>
      <x:c r="E7882" t="inlineStr">
        <x:is>
          <x:t xml:space="preserve">E&amp;P</x:t>
        </x:is>
      </x:c>
      <x:c r="F7882" t="n">
        <x:v>255535</x:v>
      </x:c>
      <x:c r="G7882" t="n">
        <x:v>169775</x:v>
      </x:c>
      <x:c r="H7882" t="n">
        <x:v>85760</x:v>
      </x:c>
      <x:c r="I7882" t="inlineStr">
        <x:is>
          <x:t xml:space="preserve">Atual − trimestre anterior</x:t>
        </x:is>
      </x:c>
    </x:row>
    <x:row r="7883">
      <x:c r="A7883" t="inlineStr">
        <x:is>
          <x:t xml:space="preserve">3T25</x:t>
        </x:is>
      </x:c>
      <x:c r="B7883" t="inlineStr">
        <x:is>
          <x:t xml:space="preserve">EBIT001</x:t>
        </x:is>
      </x:c>
      <x:c r="C7883" t="inlineStr">
        <x:is>
          <x:t xml:space="preserve">Receita Total</x:t>
        </x:is>
      </x:c>
      <x:c r="D7883" t="inlineStr">
        <x:is>
          <x:t xml:space="preserve">Receita de vendas</x:t>
        </x:is>
      </x:c>
      <x:c r="E7883" t="inlineStr">
        <x:is>
          <x:t xml:space="preserve">ELIMINAÇÕES</x:t>
        </x:is>
      </x:c>
      <x:c r="F7883" t="n">
        <x:v>-271522</x:v>
      </x:c>
      <x:c r="G7883" t="n">
        <x:v>-180513</x:v>
      </x:c>
      <x:c r="H7883" t="n">
        <x:v>-91009</x:v>
      </x:c>
      <x:c r="I7883" t="inlineStr">
        <x:is>
          <x:t xml:space="preserve">Atual − trimestre anterior</x:t>
        </x:is>
      </x:c>
    </x:row>
    <x:row r="7884">
      <x:c r="A7884" t="inlineStr">
        <x:is>
          <x:t xml:space="preserve">3T25</x:t>
        </x:is>
      </x:c>
      <x:c r="B7884" t="inlineStr">
        <x:is>
          <x:t xml:space="preserve">EBIT001</x:t>
        </x:is>
      </x:c>
      <x:c r="C7884" t="inlineStr">
        <x:is>
          <x:t xml:space="preserve">Receita Total</x:t>
        </x:is>
      </x:c>
      <x:c r="D7884" t="inlineStr">
        <x:is>
          <x:t xml:space="preserve">Receita de vendas</x:t>
        </x:is>
      </x:c>
      <x:c r="E7884" t="inlineStr">
        <x:is>
          <x:t xml:space="preserve">GÁS &amp; ENERGIA / G&amp;EBC</x:t>
        </x:is>
      </x:c>
      <x:c r="F7884" t="n">
        <x:v>35557</x:v>
      </x:c>
      <x:c r="G7884" t="n">
        <x:v>23187</x:v>
      </x:c>
      <x:c r="H7884" t="n">
        <x:v>12370</x:v>
      </x:c>
      <x:c r="I7884" t="inlineStr">
        <x:is>
          <x:t xml:space="preserve">Atual − trimestre anterior</x:t>
        </x:is>
      </x:c>
    </x:row>
    <x:row r="7885">
      <x:c r="A7885" t="inlineStr">
        <x:is>
          <x:t xml:space="preserve">3T25</x:t>
        </x:is>
      </x:c>
      <x:c r="B7885" t="inlineStr">
        <x:is>
          <x:t xml:space="preserve">EBIT001</x:t>
        </x:is>
      </x:c>
      <x:c r="C7885" t="inlineStr">
        <x:is>
          <x:t xml:space="preserve">Receita Total</x:t>
        </x:is>
      </x:c>
      <x:c r="D7885" t="inlineStr">
        <x:is>
          <x:t xml:space="preserve">Receita de vendas</x:t>
        </x:is>
      </x:c>
      <x:c r="E7885" t="inlineStr">
        <x:is>
          <x:t xml:space="preserve">REFINO / RTC</x:t>
        </x:is>
      </x:c>
      <x:c r="F7885" t="n">
        <x:v>349231</x:v>
      </x:c>
      <x:c r="G7885" t="n">
        <x:v>228923</x:v>
      </x:c>
      <x:c r="H7885" t="n">
        <x:v>120308</x:v>
      </x:c>
      <x:c r="I7885" t="inlineStr">
        <x:is>
          <x:t xml:space="preserve">Atual − trimestre anterior</x:t>
        </x:is>
      </x:c>
    </x:row>
    <x:row r="7886">
      <x:c r="A7886" t="inlineStr">
        <x:is>
          <x:t xml:space="preserve">3T25</x:t>
        </x:is>
      </x:c>
      <x:c r="B7886" t="inlineStr">
        <x:is>
          <x:t xml:space="preserve">EBIT001</x:t>
        </x:is>
      </x:c>
      <x:c r="C7886" t="inlineStr">
        <x:is>
          <x:t xml:space="preserve">Receita Total</x:t>
        </x:is>
      </x:c>
      <x:c r="D7886" t="inlineStr">
        <x:is>
          <x:t xml:space="preserve">Receita de vendas</x:t>
        </x:is>
      </x:c>
      <x:c r="E7886" t="inlineStr">
        <x:is>
          <x:t xml:space="preserve">TOTAL</x:t>
        </x:is>
      </x:c>
      <x:c r="F7886" t="n">
        <x:v>370178</x:v>
      </x:c>
      <x:c r="G7886" t="n">
        <x:v>242272</x:v>
      </x:c>
      <x:c r="H7886" t="n">
        <x:v>127906</x:v>
      </x:c>
      <x:c r="I7886" t="inlineStr">
        <x:is>
          <x:t xml:space="preserve">Atual − trimestre anterior</x:t>
        </x:is>
      </x:c>
    </x:row>
    <x:row r="7887">
      <x:c r="A7887" t="inlineStr">
        <x:is>
          <x:t xml:space="preserve">3T25</x:t>
        </x:is>
      </x:c>
      <x:c r="B7887" t="inlineStr">
        <x:is>
          <x:t xml:space="preserve">EBIT002</x:t>
        </x:is>
      </x:c>
      <x:c r="C7887" t="inlineStr">
        <x:is>
          <x:t xml:space="preserve">Custo Total</x:t>
        </x:is>
      </x:c>
      <x:c r="D7887" t="inlineStr">
        <x:is>
          <x:t xml:space="preserve">Custo dos produtos e serviços vendidos</x:t>
        </x:is>
      </x:c>
      <x:c r="E7887" t="inlineStr">
        <x:is>
          <x:t xml:space="preserve">CORPORATIVO / OUTROS NEGÓCIOS</x:t>
        </x:is>
      </x:c>
      <x:c r="F7887" t="n">
        <x:v>-1226</x:v>
      </x:c>
      <x:c r="G7887" t="n">
        <x:v>-795</x:v>
      </x:c>
      <x:c r="H7887" t="n">
        <x:v>-431</x:v>
      </x:c>
      <x:c r="I7887" t="inlineStr">
        <x:is>
          <x:t xml:space="preserve">Atual − trimestre anterior</x:t>
        </x:is>
      </x:c>
    </x:row>
    <x:row r="7888">
      <x:c r="A7888" t="inlineStr">
        <x:is>
          <x:t xml:space="preserve">3T25</x:t>
        </x:is>
      </x:c>
      <x:c r="B7888" t="inlineStr">
        <x:is>
          <x:t xml:space="preserve">EBIT002</x:t>
        </x:is>
      </x:c>
      <x:c r="C7888" t="inlineStr">
        <x:is>
          <x:t xml:space="preserve">Custo Total</x:t>
        </x:is>
      </x:c>
      <x:c r="D7888" t="inlineStr">
        <x:is>
          <x:t xml:space="preserve">Custo dos produtos e serviços vendidos</x:t>
        </x:is>
      </x:c>
      <x:c r="E7888" t="inlineStr">
        <x:is>
          <x:t xml:space="preserve">E&amp;P</x:t>
        </x:is>
      </x:c>
      <x:c r="F7888" t="n">
        <x:v>-116225</x:v>
      </x:c>
      <x:c r="G7888" t="n">
        <x:v>-77125</x:v>
      </x:c>
      <x:c r="H7888" t="n">
        <x:v>-39100</x:v>
      </x:c>
      <x:c r="I7888" t="inlineStr">
        <x:is>
          <x:t xml:space="preserve">Atual − trimestre anterior</x:t>
        </x:is>
      </x:c>
    </x:row>
    <x:row r="7889">
      <x:c r="A7889" t="inlineStr">
        <x:is>
          <x:t xml:space="preserve">3T25</x:t>
        </x:is>
      </x:c>
      <x:c r="B7889" t="inlineStr">
        <x:is>
          <x:t xml:space="preserve">EBIT002</x:t>
        </x:is>
      </x:c>
      <x:c r="C7889" t="inlineStr">
        <x:is>
          <x:t xml:space="preserve">Custo Total</x:t>
        </x:is>
      </x:c>
      <x:c r="D7889" t="inlineStr">
        <x:is>
          <x:t xml:space="preserve">Custo dos produtos e serviços vendidos</x:t>
        </x:is>
      </x:c>
      <x:c r="E7889" t="inlineStr">
        <x:is>
          <x:t xml:space="preserve">ELIMINAÇÕES</x:t>
        </x:is>
      </x:c>
      <x:c r="F7889" t="n">
        <x:v>272766</x:v>
      </x:c>
      <x:c r="G7889" t="n">
        <x:v>181127</x:v>
      </x:c>
      <x:c r="H7889" t="n">
        <x:v>91639</x:v>
      </x:c>
      <x:c r="I7889" t="inlineStr">
        <x:is>
          <x:t xml:space="preserve">Atual − trimestre anterior</x:t>
        </x:is>
      </x:c>
    </x:row>
    <x:row r="7890">
      <x:c r="A7890" t="inlineStr">
        <x:is>
          <x:t xml:space="preserve">3T25</x:t>
        </x:is>
      </x:c>
      <x:c r="B7890" t="inlineStr">
        <x:is>
          <x:t xml:space="preserve">EBIT002</x:t>
        </x:is>
      </x:c>
      <x:c r="C7890" t="inlineStr">
        <x:is>
          <x:t xml:space="preserve">Custo Total</x:t>
        </x:is>
      </x:c>
      <x:c r="D7890" t="inlineStr">
        <x:is>
          <x:t xml:space="preserve">Custo dos produtos e serviços vendidos</x:t>
        </x:is>
      </x:c>
      <x:c r="E7890" t="inlineStr">
        <x:is>
          <x:t xml:space="preserve">GÁS &amp; ENERGIA / G&amp;EBC</x:t>
        </x:is>
      </x:c>
      <x:c r="F7890" t="n">
        <x:v>-20406</x:v>
      </x:c>
      <x:c r="G7890" t="n">
        <x:v>-13035</x:v>
      </x:c>
      <x:c r="H7890" t="n">
        <x:v>-7371</x:v>
      </x:c>
      <x:c r="I7890" t="inlineStr">
        <x:is>
          <x:t xml:space="preserve">Atual − trimestre anterior</x:t>
        </x:is>
      </x:c>
    </x:row>
    <x:row r="7891">
      <x:c r="A7891" t="inlineStr">
        <x:is>
          <x:t xml:space="preserve">3T25</x:t>
        </x:is>
      </x:c>
      <x:c r="B7891" t="inlineStr">
        <x:is>
          <x:t xml:space="preserve">EBIT002</x:t>
        </x:is>
      </x:c>
      <x:c r="C7891" t="inlineStr">
        <x:is>
          <x:t xml:space="preserve">Custo Total</x:t>
        </x:is>
      </x:c>
      <x:c r="D7891" t="inlineStr">
        <x:is>
          <x:t xml:space="preserve">Custo dos produtos e serviços vendidos</x:t>
        </x:is>
      </x:c>
      <x:c r="E7891" t="inlineStr">
        <x:is>
          <x:t xml:space="preserve">REFINO / RTC</x:t>
        </x:is>
      </x:c>
      <x:c r="F7891" t="n">
        <x:v>-326582</x:v>
      </x:c>
      <x:c r="G7891" t="n">
        <x:v>-215056</x:v>
      </x:c>
      <x:c r="H7891" t="n">
        <x:v>-111526</x:v>
      </x:c>
      <x:c r="I7891" t="inlineStr">
        <x:is>
          <x:t xml:space="preserve">Atual − trimestre anterior</x:t>
        </x:is>
      </x:c>
    </x:row>
    <x:row r="7892">
      <x:c r="A7892" t="inlineStr">
        <x:is>
          <x:t xml:space="preserve">3T25</x:t>
        </x:is>
      </x:c>
      <x:c r="B7892" t="inlineStr">
        <x:is>
          <x:t xml:space="preserve">EBIT002</x:t>
        </x:is>
      </x:c>
      <x:c r="C7892" t="inlineStr">
        <x:is>
          <x:t xml:space="preserve">Custo Total</x:t>
        </x:is>
      </x:c>
      <x:c r="D7892" t="inlineStr">
        <x:is>
          <x:t xml:space="preserve">Custo dos produtos e serviços vendidos</x:t>
        </x:is>
      </x:c>
      <x:c r="E7892" t="inlineStr">
        <x:is>
          <x:t xml:space="preserve">TOTAL</x:t>
        </x:is>
      </x:c>
      <x:c r="F7892" t="n">
        <x:v>-191673</x:v>
      </x:c>
      <x:c r="G7892" t="n">
        <x:v>-124884</x:v>
      </x:c>
      <x:c r="H7892" t="n">
        <x:v>-66789</x:v>
      </x:c>
      <x:c r="I7892" t="inlineStr">
        <x:is>
          <x:t xml:space="preserve">Atual − trimestre anterior</x:t>
        </x:is>
      </x:c>
    </x:row>
    <x:row r="7893">
      <x:c r="A7893" t="inlineStr">
        <x:is>
          <x:t xml:space="preserve">3T25</x:t>
        </x:is>
      </x:c>
      <x:c r="B7893" t="inlineStr">
        <x:is>
          <x:t xml:space="preserve">EBIT003</x:t>
        </x:is>
      </x:c>
      <x:c r="C7893" t="inlineStr">
        <x:is>
          <x:t xml:space="preserve">Lucro Bruto Total</x:t>
        </x:is>
      </x:c>
      <x:c r="D7893" t="inlineStr">
        <x:is>
          <x:t xml:space="preserve">Lucro bruto</x:t>
        </x:is>
      </x:c>
      <x:c r="E7893" t="inlineStr">
        <x:is>
          <x:t xml:space="preserve">CORPORATIVO / OUTROS NEGÓCIOS</x:t>
        </x:is>
      </x:c>
      <x:c r="F7893" t="n">
        <x:v>151</x:v>
      </x:c>
      <x:c r="G7893" t="n">
        <x:v>105</x:v>
      </x:c>
      <x:c r="H7893" t="n">
        <x:v>46</x:v>
      </x:c>
      <x:c r="I7893" t="inlineStr">
        <x:is>
          <x:t xml:space="preserve">Atual − trimestre anterior</x:t>
        </x:is>
      </x:c>
    </x:row>
    <x:row r="7894">
      <x:c r="A7894" t="inlineStr">
        <x:is>
          <x:t xml:space="preserve">3T25</x:t>
        </x:is>
      </x:c>
      <x:c r="B7894" t="inlineStr">
        <x:is>
          <x:t xml:space="preserve">EBIT003</x:t>
        </x:is>
      </x:c>
      <x:c r="C7894" t="inlineStr">
        <x:is>
          <x:t xml:space="preserve">Lucro Bruto Total</x:t>
        </x:is>
      </x:c>
      <x:c r="D7894" t="inlineStr">
        <x:is>
          <x:t xml:space="preserve">Lucro bruto</x:t>
        </x:is>
      </x:c>
      <x:c r="E7894" t="inlineStr">
        <x:is>
          <x:t xml:space="preserve">E&amp;P</x:t>
        </x:is>
      </x:c>
      <x:c r="F7894" t="n">
        <x:v>139310</x:v>
      </x:c>
      <x:c r="G7894" t="n">
        <x:v>92650</x:v>
      </x:c>
      <x:c r="H7894" t="n">
        <x:v>46660</x:v>
      </x:c>
      <x:c r="I7894" t="inlineStr">
        <x:is>
          <x:t xml:space="preserve">Atual − trimestre anterior</x:t>
        </x:is>
      </x:c>
    </x:row>
    <x:row r="7895">
      <x:c r="A7895" t="inlineStr">
        <x:is>
          <x:t xml:space="preserve">3T25</x:t>
        </x:is>
      </x:c>
      <x:c r="B7895" t="inlineStr">
        <x:is>
          <x:t xml:space="preserve">EBIT003</x:t>
        </x:is>
      </x:c>
      <x:c r="C7895" t="inlineStr">
        <x:is>
          <x:t xml:space="preserve">Lucro Bruto Total</x:t>
        </x:is>
      </x:c>
      <x:c r="D7895" t="inlineStr">
        <x:is>
          <x:t xml:space="preserve">Lucro bruto</x:t>
        </x:is>
      </x:c>
      <x:c r="E7895" t="inlineStr">
        <x:is>
          <x:t xml:space="preserve">ELIMINAÇÕES</x:t>
        </x:is>
      </x:c>
      <x:c r="F7895" t="n">
        <x:v>1244</x:v>
      </x:c>
      <x:c r="G7895" t="n">
        <x:v>614</x:v>
      </x:c>
      <x:c r="H7895" t="n">
        <x:v>630</x:v>
      </x:c>
      <x:c r="I7895" t="inlineStr">
        <x:is>
          <x:t xml:space="preserve">Atual − trimestre anterior</x:t>
        </x:is>
      </x:c>
    </x:row>
    <x:row r="7896">
      <x:c r="A7896" t="inlineStr">
        <x:is>
          <x:t xml:space="preserve">3T25</x:t>
        </x:is>
      </x:c>
      <x:c r="B7896" t="inlineStr">
        <x:is>
          <x:t xml:space="preserve">EBIT003</x:t>
        </x:is>
      </x:c>
      <x:c r="C7896" t="inlineStr">
        <x:is>
          <x:t xml:space="preserve">Lucro Bruto Total</x:t>
        </x:is>
      </x:c>
      <x:c r="D7896" t="inlineStr">
        <x:is>
          <x:t xml:space="preserve">Lucro bruto</x:t>
        </x:is>
      </x:c>
      <x:c r="E7896" t="inlineStr">
        <x:is>
          <x:t xml:space="preserve">GÁS &amp; ENERGIA / G&amp;EBC</x:t>
        </x:is>
      </x:c>
      <x:c r="F7896" t="n">
        <x:v>15151</x:v>
      </x:c>
      <x:c r="G7896" t="n">
        <x:v>10152</x:v>
      </x:c>
      <x:c r="H7896" t="n">
        <x:v>4999</x:v>
      </x:c>
      <x:c r="I7896" t="inlineStr">
        <x:is>
          <x:t xml:space="preserve">Atual − trimestre anterior</x:t>
        </x:is>
      </x:c>
    </x:row>
    <x:row r="7897">
      <x:c r="A7897" t="inlineStr">
        <x:is>
          <x:t xml:space="preserve">3T25</x:t>
        </x:is>
      </x:c>
      <x:c r="B7897" t="inlineStr">
        <x:is>
          <x:t xml:space="preserve">EBIT003</x:t>
        </x:is>
      </x:c>
      <x:c r="C7897" t="inlineStr">
        <x:is>
          <x:t xml:space="preserve">Lucro Bruto Total</x:t>
        </x:is>
      </x:c>
      <x:c r="D7897" t="inlineStr">
        <x:is>
          <x:t xml:space="preserve">Lucro bruto</x:t>
        </x:is>
      </x:c>
      <x:c r="E7897" t="inlineStr">
        <x:is>
          <x:t xml:space="preserve">REFINO / RTC</x:t>
        </x:is>
      </x:c>
      <x:c r="F7897" t="n">
        <x:v>22649</x:v>
      </x:c>
      <x:c r="G7897" t="n">
        <x:v>13867</x:v>
      </x:c>
      <x:c r="H7897" t="n">
        <x:v>8782</x:v>
      </x:c>
      <x:c r="I7897" t="inlineStr">
        <x:is>
          <x:t xml:space="preserve">Atual − trimestre anterior</x:t>
        </x:is>
      </x:c>
    </x:row>
    <x:row r="7898">
      <x:c r="A7898" t="inlineStr">
        <x:is>
          <x:t xml:space="preserve">3T25</x:t>
        </x:is>
      </x:c>
      <x:c r="B7898" t="inlineStr">
        <x:is>
          <x:t xml:space="preserve">EBIT003</x:t>
        </x:is>
      </x:c>
      <x:c r="C7898" t="inlineStr">
        <x:is>
          <x:t xml:space="preserve">Lucro Bruto Total</x:t>
        </x:is>
      </x:c>
      <x:c r="D7898" t="inlineStr">
        <x:is>
          <x:t xml:space="preserve">Lucro bruto</x:t>
        </x:is>
      </x:c>
      <x:c r="E7898" t="inlineStr">
        <x:is>
          <x:t xml:space="preserve">TOTAL</x:t>
        </x:is>
      </x:c>
      <x:c r="F7898" t="n">
        <x:v>178505</x:v>
      </x:c>
      <x:c r="G7898" t="n">
        <x:v>117388</x:v>
      </x:c>
      <x:c r="H7898" t="n">
        <x:v>61117</x:v>
      </x:c>
      <x:c r="I7898" t="inlineStr">
        <x:is>
          <x:t xml:space="preserve">Atual − trimestre anterior</x:t>
        </x:is>
      </x:c>
    </x:row>
    <x:row r="7899">
      <x:c r="A7899" t="inlineStr">
        <x:is>
          <x:t xml:space="preserve">3T25</x:t>
        </x:is>
      </x:c>
      <x:c r="B7899" t="inlineStr">
        <x:is>
          <x:t xml:space="preserve">EBIT004</x:t>
        </x:is>
      </x:c>
      <x:c r="C7899" t="inlineStr">
        <x:is>
          <x:t xml:space="preserve">Despesa</x:t>
        </x:is>
      </x:c>
      <x:c r="D7899" t="inlineStr">
        <x:is>
          <x:t xml:space="preserve">Gerais e administrativas </x:t>
        </x:is>
      </x:c>
      <x:c r="E7899" t="inlineStr">
        <x:is>
          <x:t xml:space="preserve">CORPORATIVO / OUTROS NEGÓCIOS</x:t>
        </x:is>
      </x:c>
      <x:c r="F7899" t="n">
        <x:v>-5547</x:v>
      </x:c>
      <x:c r="G7899" t="n">
        <x:v>-82</x:v>
      </x:c>
      <x:c r="H7899" t="n">
        <x:v>-5465</x:v>
      </x:c>
      <x:c r="I7899" t="inlineStr">
        <x:is>
          <x:t xml:space="preserve">Atual − trimestre anterior</x:t>
        </x:is>
      </x:c>
    </x:row>
    <x:row r="7900">
      <x:c r="A7900" t="inlineStr">
        <x:is>
          <x:t xml:space="preserve">3T25</x:t>
        </x:is>
      </x:c>
      <x:c r="B7900" t="inlineStr">
        <x:is>
          <x:t xml:space="preserve">EBIT004</x:t>
        </x:is>
      </x:c>
      <x:c r="C7900" t="inlineStr">
        <x:is>
          <x:t xml:space="preserve">Despesa</x:t>
        </x:is>
      </x:c>
      <x:c r="D7900" t="inlineStr">
        <x:is>
          <x:t xml:space="preserve">Vendas</x:t>
        </x:is>
      </x:c>
      <x:c r="E7900" t="inlineStr">
        <x:is>
          <x:t xml:space="preserve">CORPORATIVO / OUTROS NEGÓCIOS</x:t>
        </x:is>
      </x:c>
      <x:c r="F7900" t="n">
        <x:v>-187</x:v>
      </x:c>
      <x:c r="G7900" t="n">
        <x:v>-82</x:v>
      </x:c>
      <x:c r="H7900" t="n">
        <x:v>-105</x:v>
      </x:c>
      <x:c r="I7900" t="inlineStr">
        <x:is>
          <x:t xml:space="preserve">Atual − trimestre anterior</x:t>
        </x:is>
      </x:c>
    </x:row>
    <x:row r="7901">
      <x:c r="A7901" t="inlineStr">
        <x:is>
          <x:t xml:space="preserve">3T25</x:t>
        </x:is>
      </x:c>
      <x:c r="B7901" t="inlineStr">
        <x:is>
          <x:t xml:space="preserve">EBIT004</x:t>
        </x:is>
      </x:c>
      <x:c r="C7901" t="inlineStr">
        <x:is>
          <x:t xml:space="preserve">Despesa</x:t>
        </x:is>
      </x:c>
      <x:c r="D7901" t="inlineStr">
        <x:is>
          <x:t xml:space="preserve">Gerais e administrativas </x:t>
        </x:is>
      </x:c>
      <x:c r="E7901" t="inlineStr">
        <x:is>
          <x:t xml:space="preserve">E&amp;P</x:t>
        </x:is>
      </x:c>
      <x:c r="F7901" t="n">
        <x:v>-258</x:v>
      </x:c>
      <x:c r="G7901" t="n">
        <x:v>-2</x:v>
      </x:c>
      <x:c r="H7901" t="n">
        <x:v>-256</x:v>
      </x:c>
      <x:c r="I7901" t="inlineStr">
        <x:is>
          <x:t xml:space="preserve">Atual − trimestre anterior</x:t>
        </x:is>
      </x:c>
    </x:row>
    <x:row r="7902">
      <x:c r="A7902" t="inlineStr">
        <x:is>
          <x:t xml:space="preserve">3T25</x:t>
        </x:is>
      </x:c>
      <x:c r="B7902" t="inlineStr">
        <x:is>
          <x:t xml:space="preserve">EBIT004</x:t>
        </x:is>
      </x:c>
      <x:c r="C7902" t="inlineStr">
        <x:is>
          <x:t xml:space="preserve">Despesa</x:t>
        </x:is>
      </x:c>
      <x:c r="D7902" t="inlineStr">
        <x:is>
          <x:t xml:space="preserve">Vendas</x:t>
        </x:is>
      </x:c>
      <x:c r="E7902" t="inlineStr">
        <x:is>
          <x:t xml:space="preserve">E&amp;P</x:t>
        </x:is>
      </x:c>
      <x:c r="F7902" t="n">
        <x:v>-3</x:v>
      </x:c>
      <x:c r="G7902" t="n">
        <x:v>-2</x:v>
      </x:c>
      <x:c r="H7902" t="n">
        <x:v>-1</x:v>
      </x:c>
      <x:c r="I7902" t="inlineStr">
        <x:is>
          <x:t xml:space="preserve">Atual − trimestre anterior</x:t>
        </x:is>
      </x:c>
    </x:row>
    <x:row r="7903">
      <x:c r="A7903" t="inlineStr">
        <x:is>
          <x:t xml:space="preserve">3T25</x:t>
        </x:is>
      </x:c>
      <x:c r="B7903" t="inlineStr">
        <x:is>
          <x:t xml:space="preserve">EBIT004</x:t>
        </x:is>
      </x:c>
      <x:c r="C7903" t="inlineStr">
        <x:is>
          <x:t xml:space="preserve">Despesa</x:t>
        </x:is>
      </x:c>
      <x:c r="D7903" t="inlineStr">
        <x:is>
          <x:t xml:space="preserve">Gerais e administrativas </x:t>
        </x:is>
      </x:c>
      <x:c r="E7903" t="inlineStr">
        <x:is>
          <x:t xml:space="preserve">ELIMINAÇÕES</x:t>
        </x:is>
      </x:c>
      <x:c r="F7903" t="n">
        <x:v>0</x:v>
      </x:c>
      <x:c r="G7903" t="n">
        <x:v>0</x:v>
      </x:c>
      <x:c r="H7903" t="n">
        <x:v>0</x:v>
      </x:c>
      <x:c r="I7903" t="inlineStr">
        <x:is>
          <x:t xml:space="preserve">Atual − trimestre anterior</x:t>
        </x:is>
      </x:c>
    </x:row>
    <x:row r="7904">
      <x:c r="A7904" t="inlineStr">
        <x:is>
          <x:t xml:space="preserve">3T25</x:t>
        </x:is>
      </x:c>
      <x:c r="B7904" t="inlineStr">
        <x:is>
          <x:t xml:space="preserve">EBIT004</x:t>
        </x:is>
      </x:c>
      <x:c r="C7904" t="inlineStr">
        <x:is>
          <x:t xml:space="preserve">Despesa</x:t>
        </x:is>
      </x:c>
      <x:c r="D7904" t="inlineStr">
        <x:is>
          <x:t xml:space="preserve">Vendas</x:t>
        </x:is>
      </x:c>
      <x:c r="E7904" t="inlineStr">
        <x:is>
          <x:t xml:space="preserve">ELIMINAÇÕES</x:t>
        </x:is>
      </x:c>
      <x:c r="F7904" t="n">
        <x:v>0</x:v>
      </x:c>
      <x:c r="G7904" t="n">
        <x:v>0</x:v>
      </x:c>
      <x:c r="H7904" t="n">
        <x:v>0</x:v>
      </x:c>
      <x:c r="I7904" t="inlineStr">
        <x:is>
          <x:t xml:space="preserve">Atual − trimestre anterior</x:t>
        </x:is>
      </x:c>
    </x:row>
    <x:row r="7905">
      <x:c r="A7905" t="inlineStr">
        <x:is>
          <x:t xml:space="preserve">3T25</x:t>
        </x:is>
      </x:c>
      <x:c r="B7905" t="inlineStr">
        <x:is>
          <x:t xml:space="preserve">EBIT004</x:t>
        </x:is>
      </x:c>
      <x:c r="C7905" t="inlineStr">
        <x:is>
          <x:t xml:space="preserve">Despesa</x:t>
        </x:is>
      </x:c>
      <x:c r="D7905" t="inlineStr">
        <x:is>
          <x:t xml:space="preserve">Gerais e administrativas </x:t>
        </x:is>
      </x:c>
      <x:c r="E7905" t="inlineStr">
        <x:is>
          <x:t xml:space="preserve">GÁS &amp; ENERGIA / G&amp;EBC</x:t>
        </x:is>
      </x:c>
      <x:c r="F7905" t="n">
        <x:v>-517</x:v>
      </x:c>
      <x:c r="G7905" t="n">
        <x:v>-8090</x:v>
      </x:c>
      <x:c r="H7905" t="n">
        <x:v>7573</x:v>
      </x:c>
      <x:c r="I7905" t="inlineStr">
        <x:is>
          <x:t xml:space="preserve">Atual − trimestre anterior</x:t>
        </x:is>
      </x:c>
    </x:row>
    <x:row r="7906">
      <x:c r="A7906" t="inlineStr">
        <x:is>
          <x:t xml:space="preserve">3T25</x:t>
        </x:is>
      </x:c>
      <x:c r="B7906" t="inlineStr">
        <x:is>
          <x:t xml:space="preserve">EBIT004</x:t>
        </x:is>
      </x:c>
      <x:c r="C7906" t="inlineStr">
        <x:is>
          <x:t xml:space="preserve">Despesa</x:t>
        </x:is>
      </x:c>
      <x:c r="D7906" t="inlineStr">
        <x:is>
          <x:t xml:space="preserve">Vendas</x:t>
        </x:is>
      </x:c>
      <x:c r="E7906" t="inlineStr">
        <x:is>
          <x:t xml:space="preserve">GÁS &amp; ENERGIA / G&amp;EBC</x:t>
        </x:is>
      </x:c>
      <x:c r="F7906" t="n">
        <x:v>-12143</x:v>
      </x:c>
      <x:c r="G7906" t="n">
        <x:v>-8090</x:v>
      </x:c>
      <x:c r="H7906" t="n">
        <x:v>-4053</x:v>
      </x:c>
      <x:c r="I7906" t="inlineStr">
        <x:is>
          <x:t xml:space="preserve">Atual − trimestre anterior</x:t>
        </x:is>
      </x:c>
    </x:row>
    <x:row r="7907">
      <x:c r="A7907" t="inlineStr">
        <x:is>
          <x:t xml:space="preserve">3T25</x:t>
        </x:is>
      </x:c>
      <x:c r="B7907" t="inlineStr">
        <x:is>
          <x:t xml:space="preserve">EBIT004</x:t>
        </x:is>
      </x:c>
      <x:c r="C7907" t="inlineStr">
        <x:is>
          <x:t xml:space="preserve">Despesa</x:t>
        </x:is>
      </x:c>
      <x:c r="D7907" t="inlineStr">
        <x:is>
          <x:t xml:space="preserve">Gerais e administrativas </x:t>
        </x:is>
      </x:c>
      <x:c r="E7907" t="inlineStr">
        <x:is>
          <x:t xml:space="preserve">REFINO / RTC</x:t>
        </x:is>
      </x:c>
      <x:c r="F7907" t="n">
        <x:v>-1626</x:v>
      </x:c>
      <x:c r="G7907" t="n">
        <x:v>-5485</x:v>
      </x:c>
      <x:c r="H7907" t="n">
        <x:v>3859</x:v>
      </x:c>
      <x:c r="I7907" t="inlineStr">
        <x:is>
          <x:t xml:space="preserve">Atual − trimestre anterior</x:t>
        </x:is>
      </x:c>
    </x:row>
    <x:row r="7908">
      <x:c r="A7908" t="inlineStr">
        <x:is>
          <x:t xml:space="preserve">3T25</x:t>
        </x:is>
      </x:c>
      <x:c r="B7908" t="inlineStr">
        <x:is>
          <x:t xml:space="preserve">EBIT004</x:t>
        </x:is>
      </x:c>
      <x:c r="C7908" t="inlineStr">
        <x:is>
          <x:t xml:space="preserve">Despesa</x:t>
        </x:is>
      </x:c>
      <x:c r="D7908" t="inlineStr">
        <x:is>
          <x:t xml:space="preserve">Vendas</x:t>
        </x:is>
      </x:c>
      <x:c r="E7908" t="inlineStr">
        <x:is>
          <x:t xml:space="preserve">REFINO / RTC</x:t>
        </x:is>
      </x:c>
      <x:c r="F7908" t="n">
        <x:v>-8731</x:v>
      </x:c>
      <x:c r="G7908" t="n">
        <x:v>-5485</x:v>
      </x:c>
      <x:c r="H7908" t="n">
        <x:v>-3246</x:v>
      </x:c>
      <x:c r="I7908" t="inlineStr">
        <x:is>
          <x:t xml:space="preserve">Atual − trimestre anterior</x:t>
        </x:is>
      </x:c>
    </x:row>
    <x:row r="7909">
      <x:c r="A7909" t="inlineStr">
        <x:is>
          <x:t xml:space="preserve">3T25</x:t>
        </x:is>
      </x:c>
      <x:c r="B7909" t="inlineStr">
        <x:is>
          <x:t xml:space="preserve">EBIT004</x:t>
        </x:is>
      </x:c>
      <x:c r="C7909" t="inlineStr">
        <x:is>
          <x:t xml:space="preserve">Despesa</x:t>
        </x:is>
      </x:c>
      <x:c r="D7909" t="inlineStr">
        <x:is>
          <x:t xml:space="preserve">Gerais e administrativas </x:t>
        </x:is>
      </x:c>
      <x:c r="E7909" t="inlineStr">
        <x:is>
          <x:t xml:space="preserve">TOTAL</x:t>
        </x:is>
      </x:c>
      <x:c r="F7909" t="n">
        <x:v>-7948</x:v>
      </x:c>
      <x:c r="G7909" t="n">
        <x:v>-13659</x:v>
      </x:c>
      <x:c r="H7909" t="n">
        <x:v>5711</x:v>
      </x:c>
      <x:c r="I7909" t="inlineStr">
        <x:is>
          <x:t xml:space="preserve">Atual − trimestre anterior</x:t>
        </x:is>
      </x:c>
    </x:row>
    <x:row r="7910">
      <x:c r="A7910" t="inlineStr">
        <x:is>
          <x:t xml:space="preserve">3T25</x:t>
        </x:is>
      </x:c>
      <x:c r="B7910" t="inlineStr">
        <x:is>
          <x:t xml:space="preserve">EBIT004</x:t>
        </x:is>
      </x:c>
      <x:c r="C7910" t="inlineStr">
        <x:is>
          <x:t xml:space="preserve">Despesa</x:t>
        </x:is>
      </x:c>
      <x:c r="D7910" t="inlineStr">
        <x:is>
          <x:t xml:space="preserve">Vendas</x:t>
        </x:is>
      </x:c>
      <x:c r="E7910" t="inlineStr">
        <x:is>
          <x:t xml:space="preserve">TOTAL</x:t>
        </x:is>
      </x:c>
      <x:c r="F7910" t="n">
        <x:v>-21064</x:v>
      </x:c>
      <x:c r="G7910" t="n">
        <x:v>-13659</x:v>
      </x:c>
      <x:c r="H7910" t="n">
        <x:v>-7405</x:v>
      </x:c>
      <x:c r="I7910" t="inlineStr">
        <x:is>
          <x:t xml:space="preserve">Atual − trimestre anterior</x:t>
        </x:is>
      </x:c>
    </x:row>
    <x:row r="7911">
      <x:c r="A7911" t="inlineStr">
        <x:is>
          <x:t xml:space="preserve">3T25</x:t>
        </x:is>
      </x:c>
      <x:c r="B7911" t="inlineStr">
        <x:is>
          <x:t xml:space="preserve">EBIT005</x:t>
        </x:is>
      </x:c>
      <x:c r="C7911" t="inlineStr">
        <x:is>
          <x:t xml:space="preserve">Despesa</x:t>
        </x:is>
      </x:c>
      <x:c r="D7911" t="inlineStr">
        <x:is>
          <x:t xml:space="preserve">Tributárias</x:t>
        </x:is>
      </x:c>
      <x:c r="E7911" t="inlineStr">
        <x:is>
          <x:t xml:space="preserve">CORPORATIVO / OUTROS NEGÓCIOS</x:t>
        </x:is>
      </x:c>
      <x:c r="F7911" t="n">
        <x:v>-1882</x:v>
      </x:c>
      <x:c r="G7911" t="n">
        <x:v>-1191</x:v>
      </x:c>
      <x:c r="H7911" t="n">
        <x:v>-691</x:v>
      </x:c>
      <x:c r="I7911" t="inlineStr">
        <x:is>
          <x:t xml:space="preserve">Atual − trimestre anterior</x:t>
        </x:is>
      </x:c>
    </x:row>
    <x:row r="7912">
      <x:c r="A7912" t="inlineStr">
        <x:is>
          <x:t xml:space="preserve">3T25</x:t>
        </x:is>
      </x:c>
      <x:c r="B7912" t="inlineStr">
        <x:is>
          <x:t xml:space="preserve">EBIT005</x:t>
        </x:is>
      </x:c>
      <x:c r="C7912" t="inlineStr">
        <x:is>
          <x:t xml:space="preserve">Despesa</x:t>
        </x:is>
      </x:c>
      <x:c r="D7912" t="inlineStr">
        <x:is>
          <x:t xml:space="preserve">Tributárias</x:t>
        </x:is>
      </x:c>
      <x:c r="E7912" t="inlineStr">
        <x:is>
          <x:t xml:space="preserve">E&amp;P</x:t>
        </x:is>
      </x:c>
      <x:c r="F7912" t="n">
        <x:v>-112</x:v>
      </x:c>
      <x:c r="G7912" t="n">
        <x:v>-62</x:v>
      </x:c>
      <x:c r="H7912" t="n">
        <x:v>-50</x:v>
      </x:c>
      <x:c r="I7912" t="inlineStr">
        <x:is>
          <x:t xml:space="preserve">Atual − trimestre anterior</x:t>
        </x:is>
      </x:c>
    </x:row>
    <x:row r="7913">
      <x:c r="A7913" t="inlineStr">
        <x:is>
          <x:t xml:space="preserve">3T25</x:t>
        </x:is>
      </x:c>
      <x:c r="B7913" t="inlineStr">
        <x:is>
          <x:t xml:space="preserve">EBIT005</x:t>
        </x:is>
      </x:c>
      <x:c r="C7913" t="inlineStr">
        <x:is>
          <x:t xml:space="preserve">Despesa</x:t>
        </x:is>
      </x:c>
      <x:c r="D7913" t="inlineStr">
        <x:is>
          <x:t xml:space="preserve">Tributárias</x:t>
        </x:is>
      </x:c>
      <x:c r="E7913" t="inlineStr">
        <x:is>
          <x:t xml:space="preserve">ELIMINAÇÕES</x:t>
        </x:is>
      </x:c>
      <x:c r="F7913" t="n">
        <x:v>0</x:v>
      </x:c>
      <x:c r="G7913" t="n">
        <x:v>0</x:v>
      </x:c>
      <x:c r="H7913" t="n">
        <x:v>0</x:v>
      </x:c>
      <x:c r="I7913" t="inlineStr">
        <x:is>
          <x:t xml:space="preserve">Atual − trimestre anterior</x:t>
        </x:is>
      </x:c>
    </x:row>
    <x:row r="7914">
      <x:c r="A7914" t="inlineStr">
        <x:is>
          <x:t xml:space="preserve">3T25</x:t>
        </x:is>
      </x:c>
      <x:c r="B7914" t="inlineStr">
        <x:is>
          <x:t xml:space="preserve">EBIT005</x:t>
        </x:is>
      </x:c>
      <x:c r="C7914" t="inlineStr">
        <x:is>
          <x:t xml:space="preserve">Despesa</x:t>
        </x:is>
      </x:c>
      <x:c r="D7914" t="inlineStr">
        <x:is>
          <x:t xml:space="preserve">Tributárias</x:t>
        </x:is>
      </x:c>
      <x:c r="E7914" t="inlineStr">
        <x:is>
          <x:t xml:space="preserve">GÁS &amp; ENERGIA / G&amp;EBC</x:t>
        </x:is>
      </x:c>
      <x:c r="F7914" t="n">
        <x:v>-49</x:v>
      </x:c>
      <x:c r="G7914" t="n">
        <x:v>-39</x:v>
      </x:c>
      <x:c r="H7914" t="n">
        <x:v>-10</x:v>
      </x:c>
      <x:c r="I7914" t="inlineStr">
        <x:is>
          <x:t xml:space="preserve">Atual − trimestre anterior</x:t>
        </x:is>
      </x:c>
    </x:row>
    <x:row r="7915">
      <x:c r="A7915" t="inlineStr">
        <x:is>
          <x:t xml:space="preserve">3T25</x:t>
        </x:is>
      </x:c>
      <x:c r="B7915" t="inlineStr">
        <x:is>
          <x:t xml:space="preserve">EBIT005</x:t>
        </x:is>
      </x:c>
      <x:c r="C7915" t="inlineStr">
        <x:is>
          <x:t xml:space="preserve">Despesa</x:t>
        </x:is>
      </x:c>
      <x:c r="D7915" t="inlineStr">
        <x:is>
          <x:t xml:space="preserve">Tributárias</x:t>
        </x:is>
      </x:c>
      <x:c r="E7915" t="inlineStr">
        <x:is>
          <x:t xml:space="preserve">REFINO / RTC</x:t>
        </x:is>
      </x:c>
      <x:c r="F7915" t="n">
        <x:v>-212</x:v>
      </x:c>
      <x:c r="G7915" t="n">
        <x:v>-152</x:v>
      </x:c>
      <x:c r="H7915" t="n">
        <x:v>-60</x:v>
      </x:c>
      <x:c r="I7915" t="inlineStr">
        <x:is>
          <x:t xml:space="preserve">Atual − trimestre anterior</x:t>
        </x:is>
      </x:c>
    </x:row>
    <x:row r="7916">
      <x:c r="A7916" t="inlineStr">
        <x:is>
          <x:t xml:space="preserve">3T25</x:t>
        </x:is>
      </x:c>
      <x:c r="B7916" t="inlineStr">
        <x:is>
          <x:t xml:space="preserve">EBIT005</x:t>
        </x:is>
      </x:c>
      <x:c r="C7916" t="inlineStr">
        <x:is>
          <x:t xml:space="preserve">Despesa</x:t>
        </x:is>
      </x:c>
      <x:c r="D7916" t="inlineStr">
        <x:is>
          <x:t xml:space="preserve">Tributárias</x:t>
        </x:is>
      </x:c>
      <x:c r="E7916" t="inlineStr">
        <x:is>
          <x:t xml:space="preserve">TOTAL</x:t>
        </x:is>
      </x:c>
      <x:c r="F7916" t="n">
        <x:v>-2255</x:v>
      </x:c>
      <x:c r="G7916" t="n">
        <x:v>-1444</x:v>
      </x:c>
      <x:c r="H7916" t="n">
        <x:v>-811</x:v>
      </x:c>
      <x:c r="I7916" t="inlineStr">
        <x:is>
          <x:t xml:space="preserve">Atual − trimestre anterior</x:t>
        </x:is>
      </x:c>
    </x:row>
    <x:row r="7917">
      <x:c r="A7917" t="inlineStr">
        <x:is>
          <x:t xml:space="preserve">3T25</x:t>
        </x:is>
      </x:c>
      <x:c r="B7917" t="inlineStr">
        <x:is>
          <x:t xml:space="preserve">EBIT006</x:t>
        </x:is>
      </x:c>
      <x:c r="C7917" t="inlineStr">
        <x:is>
          <x:t xml:space="preserve">Despesa</x:t>
        </x:is>
      </x:c>
      <x:c r="D7917" t="inlineStr">
        <x:is>
          <x:t xml:space="preserve">Custos exploratórios p/ extração de petróleo e gás</x:t>
        </x:is>
      </x:c>
      <x:c r="E7917" t="inlineStr">
        <x:is>
          <x:t xml:space="preserve">CORPORATIVO / OUTROS NEGÓCIOS</x:t>
        </x:is>
      </x:c>
      <x:c r="F7917" t="n">
        <x:v>0</x:v>
      </x:c>
      <x:c r="G7917" t="n">
        <x:v>0</x:v>
      </x:c>
      <x:c r="H7917" t="n">
        <x:v>0</x:v>
      </x:c>
      <x:c r="I7917" t="inlineStr">
        <x:is>
          <x:t xml:space="preserve">Atual − trimestre anterior</x:t>
        </x:is>
      </x:c>
    </x:row>
    <x:row r="7918">
      <x:c r="A7918" t="inlineStr">
        <x:is>
          <x:t xml:space="preserve">3T25</x:t>
        </x:is>
      </x:c>
      <x:c r="B7918" t="inlineStr">
        <x:is>
          <x:t xml:space="preserve">EBIT006</x:t>
        </x:is>
      </x:c>
      <x:c r="C7918" t="inlineStr">
        <x:is>
          <x:t xml:space="preserve">Despesa</x:t>
        </x:is>
      </x:c>
      <x:c r="D7918" t="inlineStr">
        <x:is>
          <x:t xml:space="preserve">Custos exploratórios p/ extração de petróleo e gás</x:t>
        </x:is>
      </x:c>
      <x:c r="E7918" t="inlineStr">
        <x:is>
          <x:t xml:space="preserve">E&amp;P</x:t>
        </x:is>
      </x:c>
      <x:c r="F7918" t="n">
        <x:v>-4204</x:v>
      </x:c>
      <x:c r="G7918" t="n">
        <x:v>-2861</x:v>
      </x:c>
      <x:c r="H7918" t="n">
        <x:v>-1343</x:v>
      </x:c>
      <x:c r="I7918" t="inlineStr">
        <x:is>
          <x:t xml:space="preserve">Atual − trimestre anterior</x:t>
        </x:is>
      </x:c>
    </x:row>
    <x:row r="7919">
      <x:c r="A7919" t="inlineStr">
        <x:is>
          <x:t xml:space="preserve">3T25</x:t>
        </x:is>
      </x:c>
      <x:c r="B7919" t="inlineStr">
        <x:is>
          <x:t xml:space="preserve">EBIT006</x:t>
        </x:is>
      </x:c>
      <x:c r="C7919" t="inlineStr">
        <x:is>
          <x:t xml:space="preserve">Despesa</x:t>
        </x:is>
      </x:c>
      <x:c r="D7919" t="inlineStr">
        <x:is>
          <x:t xml:space="preserve">Custos exploratórios p/ extração de petróleo e gás</x:t>
        </x:is>
      </x:c>
      <x:c r="E7919" t="inlineStr">
        <x:is>
          <x:t xml:space="preserve">ELIMINAÇÕES</x:t>
        </x:is>
      </x:c>
      <x:c r="F7919" t="n">
        <x:v>0</x:v>
      </x:c>
      <x:c r="G7919" t="n">
        <x:v>0</x:v>
      </x:c>
      <x:c r="H7919" t="n">
        <x:v>0</x:v>
      </x:c>
      <x:c r="I7919" t="inlineStr">
        <x:is>
          <x:t xml:space="preserve">Atual − trimestre anterior</x:t>
        </x:is>
      </x:c>
    </x:row>
    <x:row r="7920">
      <x:c r="A7920" t="inlineStr">
        <x:is>
          <x:t xml:space="preserve">3T25</x:t>
        </x:is>
      </x:c>
      <x:c r="B7920" t="inlineStr">
        <x:is>
          <x:t xml:space="preserve">EBIT006</x:t>
        </x:is>
      </x:c>
      <x:c r="C7920" t="inlineStr">
        <x:is>
          <x:t xml:space="preserve">Despesa</x:t>
        </x:is>
      </x:c>
      <x:c r="D7920" t="inlineStr">
        <x:is>
          <x:t xml:space="preserve">Custos exploratórios p/ extração de petróleo e gás</x:t>
        </x:is>
      </x:c>
      <x:c r="E7920" t="inlineStr">
        <x:is>
          <x:t xml:space="preserve">GÁS &amp; ENERGIA / G&amp;EBC</x:t>
        </x:is>
      </x:c>
      <x:c r="F7920" t="n">
        <x:v>0</x:v>
      </x:c>
      <x:c r="G7920" t="n">
        <x:v>0</x:v>
      </x:c>
      <x:c r="H7920" t="n">
        <x:v>0</x:v>
      </x:c>
      <x:c r="I7920" t="inlineStr">
        <x:is>
          <x:t xml:space="preserve">Atual − trimestre anterior</x:t>
        </x:is>
      </x:c>
    </x:row>
    <x:row r="7921">
      <x:c r="A7921" t="inlineStr">
        <x:is>
          <x:t xml:space="preserve">3T25</x:t>
        </x:is>
      </x:c>
      <x:c r="B7921" t="inlineStr">
        <x:is>
          <x:t xml:space="preserve">EBIT006</x:t>
        </x:is>
      </x:c>
      <x:c r="C7921" t="inlineStr">
        <x:is>
          <x:t xml:space="preserve">Despesa</x:t>
        </x:is>
      </x:c>
      <x:c r="D7921" t="inlineStr">
        <x:is>
          <x:t xml:space="preserve">Custos exploratórios p/ extração de petróleo e gás</x:t>
        </x:is>
      </x:c>
      <x:c r="E7921" t="inlineStr">
        <x:is>
          <x:t xml:space="preserve">REFINO / RTC</x:t>
        </x:is>
      </x:c>
      <x:c r="F7921" t="n">
        <x:v>0</x:v>
      </x:c>
      <x:c r="G7921" t="n">
        <x:v>0</x:v>
      </x:c>
      <x:c r="H7921" t="n">
        <x:v>0</x:v>
      </x:c>
      <x:c r="I7921" t="inlineStr">
        <x:is>
          <x:t xml:space="preserve">Atual − trimestre anterior</x:t>
        </x:is>
      </x:c>
    </x:row>
    <x:row r="7922">
      <x:c r="A7922" t="inlineStr">
        <x:is>
          <x:t xml:space="preserve">3T25</x:t>
        </x:is>
      </x:c>
      <x:c r="B7922" t="inlineStr">
        <x:is>
          <x:t xml:space="preserve">EBIT006</x:t>
        </x:is>
      </x:c>
      <x:c r="C7922" t="inlineStr">
        <x:is>
          <x:t xml:space="preserve">Despesa</x:t>
        </x:is>
      </x:c>
      <x:c r="D7922" t="inlineStr">
        <x:is>
          <x:t xml:space="preserve">Custos exploratórios p/ extração de petróleo e gás</x:t>
        </x:is>
      </x:c>
      <x:c r="E7922" t="inlineStr">
        <x:is>
          <x:t xml:space="preserve">TOTAL</x:t>
        </x:is>
      </x:c>
      <x:c r="F7922" t="n">
        <x:v>-4204</x:v>
      </x:c>
      <x:c r="G7922" t="n">
        <x:v>-2861</x:v>
      </x:c>
      <x:c r="H7922" t="n">
        <x:v>-1343</x:v>
      </x:c>
      <x:c r="I7922" t="inlineStr">
        <x:is>
          <x:t xml:space="preserve">Atual − trimestre anterior</x:t>
        </x:is>
      </x:c>
    </x:row>
    <x:row r="7923">
      <x:c r="A7923" t="inlineStr">
        <x:is>
          <x:t xml:space="preserve">3T25</x:t>
        </x:is>
      </x:c>
      <x:c r="B7923" t="inlineStr">
        <x:is>
          <x:t xml:space="preserve">EBIT007</x:t>
        </x:is>
      </x:c>
      <x:c r="C7923" t="inlineStr">
        <x:is>
          <x:t xml:space="preserve">Despesa</x:t>
        </x:is>
      </x:c>
      <x:c r="D7923" t="inlineStr">
        <x:is>
          <x:t xml:space="preserve">Custos com pesquisa e desenvolvimento tecnológico</x:t>
        </x:is>
      </x:c>
      <x:c r="E7923" t="inlineStr">
        <x:is>
          <x:t xml:space="preserve">CORPORATIVO / OUTROS NEGÓCIOS</x:t>
        </x:is>
      </x:c>
      <x:c r="F7923" t="n">
        <x:v>-695</x:v>
      </x:c>
      <x:c r="G7923" t="n">
        <x:v>-452</x:v>
      </x:c>
      <x:c r="H7923" t="n">
        <x:v>-243</x:v>
      </x:c>
      <x:c r="I7923" t="inlineStr">
        <x:is>
          <x:t xml:space="preserve">Atual − trimestre anterior</x:t>
        </x:is>
      </x:c>
    </x:row>
    <x:row r="7924">
      <x:c r="A7924" t="inlineStr">
        <x:is>
          <x:t xml:space="preserve">3T25</x:t>
        </x:is>
      </x:c>
      <x:c r="B7924" t="inlineStr">
        <x:is>
          <x:t xml:space="preserve">EBIT007</x:t>
        </x:is>
      </x:c>
      <x:c r="C7924" t="inlineStr">
        <x:is>
          <x:t xml:space="preserve">Despesa</x:t>
        </x:is>
      </x:c>
      <x:c r="D7924" t="inlineStr">
        <x:is>
          <x:t xml:space="preserve">Custos com pesquisa e desenvolvimento tecnológico</x:t>
        </x:is>
      </x:c>
      <x:c r="E7924" t="inlineStr">
        <x:is>
          <x:t xml:space="preserve">E&amp;P</x:t>
        </x:is>
      </x:c>
      <x:c r="F7924" t="n">
        <x:v>-2779</x:v>
      </x:c>
      <x:c r="G7924" t="n">
        <x:v>-1787</x:v>
      </x:c>
      <x:c r="H7924" t="n">
        <x:v>-992</x:v>
      </x:c>
      <x:c r="I7924" t="inlineStr">
        <x:is>
          <x:t xml:space="preserve">Atual − trimestre anterior</x:t>
        </x:is>
      </x:c>
    </x:row>
    <x:row r="7925">
      <x:c r="A7925" t="inlineStr">
        <x:is>
          <x:t xml:space="preserve">3T25</x:t>
        </x:is>
      </x:c>
      <x:c r="B7925" t="inlineStr">
        <x:is>
          <x:t xml:space="preserve">EBIT007</x:t>
        </x:is>
      </x:c>
      <x:c r="C7925" t="inlineStr">
        <x:is>
          <x:t xml:space="preserve">Despesa</x:t>
        </x:is>
      </x:c>
      <x:c r="D7925" t="inlineStr">
        <x:is>
          <x:t xml:space="preserve">Custos com pesquisa e desenvolvimento tecnológico</x:t>
        </x:is>
      </x:c>
      <x:c r="E7925" t="inlineStr">
        <x:is>
          <x:t xml:space="preserve">ELIMINAÇÕES</x:t>
        </x:is>
      </x:c>
      <x:c r="F7925" t="n">
        <x:v>0</x:v>
      </x:c>
      <x:c r="G7925" t="n">
        <x:v>0</x:v>
      </x:c>
      <x:c r="H7925" t="n">
        <x:v>0</x:v>
      </x:c>
      <x:c r="I7925" t="inlineStr">
        <x:is>
          <x:t xml:space="preserve">Atual − trimestre anterior</x:t>
        </x:is>
      </x:c>
    </x:row>
    <x:row r="7926">
      <x:c r="A7926" t="inlineStr">
        <x:is>
          <x:t xml:space="preserve">3T25</x:t>
        </x:is>
      </x:c>
      <x:c r="B7926" t="inlineStr">
        <x:is>
          <x:t xml:space="preserve">EBIT007</x:t>
        </x:is>
      </x:c>
      <x:c r="C7926" t="inlineStr">
        <x:is>
          <x:t xml:space="preserve">Despesa</x:t>
        </x:is>
      </x:c>
      <x:c r="D7926" t="inlineStr">
        <x:is>
          <x:t xml:space="preserve">Custos com pesquisa e desenvolvimento tecnológico</x:t>
        </x:is>
      </x:c>
      <x:c r="E7926" t="inlineStr">
        <x:is>
          <x:t xml:space="preserve">GÁS &amp; ENERGIA / G&amp;EBC</x:t>
        </x:is>
      </x:c>
      <x:c r="F7926" t="n">
        <x:v>-38</x:v>
      </x:c>
      <x:c r="G7926" t="n">
        <x:v>-18</x:v>
      </x:c>
      <x:c r="H7926" t="n">
        <x:v>-20</x:v>
      </x:c>
      <x:c r="I7926" t="inlineStr">
        <x:is>
          <x:t xml:space="preserve">Atual − trimestre anterior</x:t>
        </x:is>
      </x:c>
    </x:row>
    <x:row r="7927">
      <x:c r="A7927" t="inlineStr">
        <x:is>
          <x:t xml:space="preserve">3T25</x:t>
        </x:is>
      </x:c>
      <x:c r="B7927" t="inlineStr">
        <x:is>
          <x:t xml:space="preserve">EBIT007</x:t>
        </x:is>
      </x:c>
      <x:c r="C7927" t="inlineStr">
        <x:is>
          <x:t xml:space="preserve">Despesa</x:t>
        </x:is>
      </x:c>
      <x:c r="D7927" t="inlineStr">
        <x:is>
          <x:t xml:space="preserve">Custos com pesquisa e desenvolvimento tecnológico</x:t>
        </x:is>
      </x:c>
      <x:c r="E7927" t="inlineStr">
        <x:is>
          <x:t xml:space="preserve">REFINO / RTC</x:t>
        </x:is>
      </x:c>
      <x:c r="F7927" t="n">
        <x:v>-30</x:v>
      </x:c>
      <x:c r="G7927" t="n">
        <x:v>-17</x:v>
      </x:c>
      <x:c r="H7927" t="n">
        <x:v>-13</x:v>
      </x:c>
      <x:c r="I7927" t="inlineStr">
        <x:is>
          <x:t xml:space="preserve">Atual − trimestre anterior</x:t>
        </x:is>
      </x:c>
    </x:row>
    <x:row r="7928">
      <x:c r="A7928" t="inlineStr">
        <x:is>
          <x:t xml:space="preserve">3T25</x:t>
        </x:is>
      </x:c>
      <x:c r="B7928" t="inlineStr">
        <x:is>
          <x:t xml:space="preserve">EBIT007</x:t>
        </x:is>
      </x:c>
      <x:c r="C7928" t="inlineStr">
        <x:is>
          <x:t xml:space="preserve">Despesa</x:t>
        </x:is>
      </x:c>
      <x:c r="D7928" t="inlineStr">
        <x:is>
          <x:t xml:space="preserve">Custos com pesquisa e desenvolvimento tecnológico</x:t>
        </x:is>
      </x:c>
      <x:c r="E7928" t="inlineStr">
        <x:is>
          <x:t xml:space="preserve">TOTAL</x:t>
        </x:is>
      </x:c>
      <x:c r="F7928" t="n">
        <x:v>-3542</x:v>
      </x:c>
      <x:c r="G7928" t="n">
        <x:v>-2274</x:v>
      </x:c>
      <x:c r="H7928" t="n">
        <x:v>-1268</x:v>
      </x:c>
      <x:c r="I7928" t="inlineStr">
        <x:is>
          <x:t xml:space="preserve">Atual − trimestre anterior</x:t>
        </x:is>
      </x:c>
    </x:row>
    <x:row r="7929">
      <x:c r="A7929" t="inlineStr">
        <x:is>
          <x:t xml:space="preserve">3T25</x:t>
        </x:is>
      </x:c>
      <x:c r="B7929" t="inlineStr">
        <x:is>
          <x:t xml:space="preserve">EBIT009A</x:t>
        </x:is>
      </x:c>
      <x:c r="C7929" t="inlineStr">
        <x:is>
          <x:t xml:space="preserve">Despesa</x:t>
        </x:is>
      </x:c>
      <x:c r="D7929" t="inlineStr">
        <x:is>
          <x:t xml:space="preserve">Reversão (Perda), líquida, no valor de recuperação de ativos - Impairment</x:t>
        </x:is>
      </x:c>
      <x:c r="E7929" t="inlineStr">
        <x:is>
          <x:t xml:space="preserve">CORPORATIVO / OUTROS NEGÓCIOS</x:t>
        </x:is>
      </x:c>
      <x:c r="F7929" t="n">
        <x:v>0</x:v>
      </x:c>
      <x:c r="G7929" t="n">
        <x:v>0</x:v>
      </x:c>
      <x:c r="H7929" t="n">
        <x:v>0</x:v>
      </x:c>
      <x:c r="I7929" t="inlineStr">
        <x:is>
          <x:t xml:space="preserve">Atual − trimestre anterior</x:t>
        </x:is>
      </x:c>
    </x:row>
    <x:row r="7930">
      <x:c r="A7930" t="inlineStr">
        <x:is>
          <x:t xml:space="preserve">3T25</x:t>
        </x:is>
      </x:c>
      <x:c r="B7930" t="inlineStr">
        <x:is>
          <x:t xml:space="preserve">EBIT009A</x:t>
        </x:is>
      </x:c>
      <x:c r="C7930" t="inlineStr">
        <x:is>
          <x:t xml:space="preserve">Despesa</x:t>
        </x:is>
      </x:c>
      <x:c r="D7930" t="inlineStr">
        <x:is>
          <x:t xml:space="preserve">Reversão (Perda), líquida, no valor de recuperação de ativos - Impairment</x:t>
        </x:is>
      </x:c>
      <x:c r="E7930" t="inlineStr">
        <x:is>
          <x:t xml:space="preserve">E&amp;P</x:t>
        </x:is>
      </x:c>
      <x:c r="F7930" t="n">
        <x:v>-1091</x:v>
      </x:c>
      <x:c r="G7930" t="n">
        <x:v>-1091</x:v>
      </x:c>
      <x:c r="H7930" t="n">
        <x:v>0</x:v>
      </x:c>
      <x:c r="I7930" t="inlineStr">
        <x:is>
          <x:t xml:space="preserve">Atual − trimestre anterior</x:t>
        </x:is>
      </x:c>
    </x:row>
    <x:row r="7931">
      <x:c r="A7931" t="inlineStr">
        <x:is>
          <x:t xml:space="preserve">3T25</x:t>
        </x:is>
      </x:c>
      <x:c r="B7931" t="inlineStr">
        <x:is>
          <x:t xml:space="preserve">EBIT009A</x:t>
        </x:is>
      </x:c>
      <x:c r="C7931" t="inlineStr">
        <x:is>
          <x:t xml:space="preserve">Despesa</x:t>
        </x:is>
      </x:c>
      <x:c r="D7931" t="inlineStr">
        <x:is>
          <x:t xml:space="preserve">Reversão (Perda), líquida, no valor de recuperação de ativos - Impairment</x:t>
        </x:is>
      </x:c>
      <x:c r="E7931" t="inlineStr">
        <x:is>
          <x:t xml:space="preserve">ELIMINAÇÕES</x:t>
        </x:is>
      </x:c>
      <x:c r="F7931" t="n">
        <x:v>0</x:v>
      </x:c>
      <x:c r="G7931" t="n">
        <x:v>0</x:v>
      </x:c>
      <x:c r="H7931" t="n">
        <x:v>0</x:v>
      </x:c>
      <x:c r="I7931" t="inlineStr">
        <x:is>
          <x:t xml:space="preserve">Atual − trimestre anterior</x:t>
        </x:is>
      </x:c>
    </x:row>
    <x:row r="7932">
      <x:c r="A7932" t="inlineStr">
        <x:is>
          <x:t xml:space="preserve">3T25</x:t>
        </x:is>
      </x:c>
      <x:c r="B7932" t="inlineStr">
        <x:is>
          <x:t xml:space="preserve">EBIT009A</x:t>
        </x:is>
      </x:c>
      <x:c r="C7932" t="inlineStr">
        <x:is>
          <x:t xml:space="preserve">Despesa</x:t>
        </x:is>
      </x:c>
      <x:c r="D7932" t="inlineStr">
        <x:is>
          <x:t xml:space="preserve">Reversão (Perda), líquida, no valor de recuperação de ativos - Impairment</x:t>
        </x:is>
      </x:c>
      <x:c r="E7932" t="inlineStr">
        <x:is>
          <x:t xml:space="preserve">GÁS &amp; ENERGIA / G&amp;EBC</x:t>
        </x:is>
      </x:c>
      <x:c r="F7932" t="n">
        <x:v>-3</x:v>
      </x:c>
      <x:c r="G7932" t="n">
        <x:v>-3</x:v>
      </x:c>
      <x:c r="H7932" t="n">
        <x:v>0</x:v>
      </x:c>
      <x:c r="I7932" t="inlineStr">
        <x:is>
          <x:t xml:space="preserve">Atual − trimestre anterior</x:t>
        </x:is>
      </x:c>
    </x:row>
    <x:row r="7933">
      <x:c r="A7933" t="inlineStr">
        <x:is>
          <x:t xml:space="preserve">3T25</x:t>
        </x:is>
      </x:c>
      <x:c r="B7933" t="inlineStr">
        <x:is>
          <x:t xml:space="preserve">EBIT009A</x:t>
        </x:is>
      </x:c>
      <x:c r="C7933" t="inlineStr">
        <x:is>
          <x:t xml:space="preserve">Despesa</x:t>
        </x:is>
      </x:c>
      <x:c r="D7933" t="inlineStr">
        <x:is>
          <x:t xml:space="preserve">Reversão (Perda), líquida, no valor de recuperação de ativos - Impairment</x:t>
        </x:is>
      </x:c>
      <x:c r="E7933" t="inlineStr">
        <x:is>
          <x:t xml:space="preserve">REFINO / RTC</x:t>
        </x:is>
      </x:c>
      <x:c r="F7933" t="n">
        <x:v>1287</x:v>
      </x:c>
      <x:c r="G7933" t="n">
        <x:v>-252</x:v>
      </x:c>
      <x:c r="H7933" t="n">
        <x:v>1539</x:v>
      </x:c>
      <x:c r="I7933" t="inlineStr">
        <x:is>
          <x:t xml:space="preserve">Atual − trimestre anterior</x:t>
        </x:is>
      </x:c>
    </x:row>
    <x:row r="7934">
      <x:c r="A7934" t="inlineStr">
        <x:is>
          <x:t xml:space="preserve">3T25</x:t>
        </x:is>
      </x:c>
      <x:c r="B7934" t="inlineStr">
        <x:is>
          <x:t xml:space="preserve">EBIT009A</x:t>
        </x:is>
      </x:c>
      <x:c r="C7934" t="inlineStr">
        <x:is>
          <x:t xml:space="preserve">Despesa</x:t>
        </x:is>
      </x:c>
      <x:c r="D7934" t="inlineStr">
        <x:is>
          <x:t xml:space="preserve">Reversão (Perda), líquida, no valor de recuperação de ativos - Impairment</x:t>
        </x:is>
      </x:c>
      <x:c r="E7934" t="inlineStr">
        <x:is>
          <x:t xml:space="preserve">TOTAL</x:t>
        </x:is>
      </x:c>
      <x:c r="F7934" t="n">
        <x:v>193</x:v>
      </x:c>
      <x:c r="G7934" t="n">
        <x:v>-1346</x:v>
      </x:c>
      <x:c r="H7934" t="n">
        <x:v>1539</x:v>
      </x:c>
      <x:c r="I7934" t="inlineStr">
        <x:is>
          <x:t xml:space="preserve">Atual − trimestre anterior</x:t>
        </x:is>
      </x:c>
    </x:row>
    <x:row r="7935">
      <x:c r="A7935" t="inlineStr">
        <x:is>
          <x:t xml:space="preserve">3T25</x:t>
        </x:is>
      </x:c>
      <x:c r="B7935" t="inlineStr">
        <x:is>
          <x:t xml:space="preserve">EBIT010</x:t>
        </x:is>
      </x:c>
      <x:c r="C7935" t="inlineStr">
        <x:is>
          <x:t xml:space="preserve">Despesa</x:t>
        </x:is>
      </x:c>
      <x:c r="D7935" t="inlineStr">
        <x:is>
          <x:t xml:space="preserve">Outras receitas (despesas) operacionais líquidas</x:t>
        </x:is>
      </x:c>
      <x:c r="E7935" t="inlineStr">
        <x:is>
          <x:t xml:space="preserve">CORPORATIVO / OUTROS NEGÓCIOS</x:t>
        </x:is>
      </x:c>
      <x:c r="F7935" t="n">
        <x:v>-7252</x:v>
      </x:c>
      <x:c r="G7935" t="n">
        <x:v>-5502</x:v>
      </x:c>
      <x:c r="H7935" t="n">
        <x:v>-1750</x:v>
      </x:c>
      <x:c r="I7935" t="inlineStr">
        <x:is>
          <x:t xml:space="preserve">Atual − trimestre anterior</x:t>
        </x:is>
      </x:c>
    </x:row>
    <x:row r="7936">
      <x:c r="A7936" t="inlineStr">
        <x:is>
          <x:t xml:space="preserve">3T25</x:t>
        </x:is>
      </x:c>
      <x:c r="B7936" t="inlineStr">
        <x:is>
          <x:t xml:space="preserve">EBIT010</x:t>
        </x:is>
      </x:c>
      <x:c r="C7936" t="inlineStr">
        <x:is>
          <x:t xml:space="preserve">Despesa</x:t>
        </x:is>
      </x:c>
      <x:c r="D7936" t="inlineStr">
        <x:is>
          <x:t xml:space="preserve">Outras receitas (despesas) operacionais líquidas</x:t>
        </x:is>
      </x:c>
      <x:c r="E7936" t="inlineStr">
        <x:is>
          <x:t xml:space="preserve">E&amp;P</x:t>
        </x:is>
      </x:c>
      <x:c r="F7936" t="n">
        <x:v>-10512</x:v>
      </x:c>
      <x:c r="G7936" t="n">
        <x:v>-8843</x:v>
      </x:c>
      <x:c r="H7936" t="n">
        <x:v>-1669</x:v>
      </x:c>
      <x:c r="I7936" t="inlineStr">
        <x:is>
          <x:t xml:space="preserve">Atual − trimestre anterior</x:t>
        </x:is>
      </x:c>
    </x:row>
    <x:row r="7937">
      <x:c r="A7937" t="inlineStr">
        <x:is>
          <x:t xml:space="preserve">3T25</x:t>
        </x:is>
      </x:c>
      <x:c r="B7937" t="inlineStr">
        <x:is>
          <x:t xml:space="preserve">EBIT010</x:t>
        </x:is>
      </x:c>
      <x:c r="C7937" t="inlineStr">
        <x:is>
          <x:t xml:space="preserve">Despesa</x:t>
        </x:is>
      </x:c>
      <x:c r="D7937" t="inlineStr">
        <x:is>
          <x:t xml:space="preserve">Outras receitas (despesas) operacionais líquidas</x:t>
        </x:is>
      </x:c>
      <x:c r="E7937" t="inlineStr">
        <x:is>
          <x:t xml:space="preserve">ELIMINAÇÕES</x:t>
        </x:is>
      </x:c>
      <x:c r="F7937" t="n">
        <x:v>0</x:v>
      </x:c>
      <x:c r="G7937" t="n">
        <x:v>0</x:v>
      </x:c>
      <x:c r="H7937" t="n">
        <x:v>0</x:v>
      </x:c>
      <x:c r="I7937" t="inlineStr">
        <x:is>
          <x:t xml:space="preserve">Atual − trimestre anterior</x:t>
        </x:is>
      </x:c>
    </x:row>
    <x:row r="7938">
      <x:c r="A7938" t="inlineStr">
        <x:is>
          <x:t xml:space="preserve">3T25</x:t>
        </x:is>
      </x:c>
      <x:c r="B7938" t="inlineStr">
        <x:is>
          <x:t xml:space="preserve">EBIT010</x:t>
        </x:is>
      </x:c>
      <x:c r="C7938" t="inlineStr">
        <x:is>
          <x:t xml:space="preserve">Despesa</x:t>
        </x:is>
      </x:c>
      <x:c r="D7938" t="inlineStr">
        <x:is>
          <x:t xml:space="preserve">Outras receitas (despesas) operacionais líquidas</x:t>
        </x:is>
      </x:c>
      <x:c r="E7938" t="inlineStr">
        <x:is>
          <x:t xml:space="preserve">GÁS &amp; ENERGIA / G&amp;EBC</x:t>
        </x:is>
      </x:c>
      <x:c r="F7938" t="n">
        <x:v>-1685</x:v>
      </x:c>
      <x:c r="G7938" t="n">
        <x:v>-1233</x:v>
      </x:c>
      <x:c r="H7938" t="n">
        <x:v>-452</x:v>
      </x:c>
      <x:c r="I7938" t="inlineStr">
        <x:is>
          <x:t xml:space="preserve">Atual − trimestre anterior</x:t>
        </x:is>
      </x:c>
    </x:row>
    <x:row r="7939">
      <x:c r="A7939" t="inlineStr">
        <x:is>
          <x:t xml:space="preserve">3T25</x:t>
        </x:is>
      </x:c>
      <x:c r="B7939" t="inlineStr">
        <x:is>
          <x:t xml:space="preserve">EBIT010</x:t>
        </x:is>
      </x:c>
      <x:c r="C7939" t="inlineStr">
        <x:is>
          <x:t xml:space="preserve">Despesa</x:t>
        </x:is>
      </x:c>
      <x:c r="D7939" t="inlineStr">
        <x:is>
          <x:t xml:space="preserve">Outras receitas (despesas) operacionais líquidas</x:t>
        </x:is>
      </x:c>
      <x:c r="E7939" t="inlineStr">
        <x:is>
          <x:t xml:space="preserve">REFINO / RTC</x:t>
        </x:is>
      </x:c>
      <x:c r="F7939" t="n">
        <x:v>-4026</x:v>
      </x:c>
      <x:c r="G7939" t="n">
        <x:v>-2248</x:v>
      </x:c>
      <x:c r="H7939" t="n">
        <x:v>-1778</x:v>
      </x:c>
      <x:c r="I7939" t="inlineStr">
        <x:is>
          <x:t xml:space="preserve">Atual − trimestre anterior</x:t>
        </x:is>
      </x:c>
    </x:row>
    <x:row r="7940">
      <x:c r="A7940" t="inlineStr">
        <x:is>
          <x:t xml:space="preserve">3T25</x:t>
        </x:is>
      </x:c>
      <x:c r="B7940" t="inlineStr">
        <x:is>
          <x:t xml:space="preserve">EBIT010</x:t>
        </x:is>
      </x:c>
      <x:c r="C7940" t="inlineStr">
        <x:is>
          <x:t xml:space="preserve">Despesa</x:t>
        </x:is>
      </x:c>
      <x:c r="D7940" t="inlineStr">
        <x:is>
          <x:t xml:space="preserve">Outras receitas (despesas) operacionais líquidas</x:t>
        </x:is>
      </x:c>
      <x:c r="E7940" t="inlineStr">
        <x:is>
          <x:t xml:space="preserve">TOTAL</x:t>
        </x:is>
      </x:c>
      <x:c r="F7940" t="n">
        <x:v>-23475</x:v>
      </x:c>
      <x:c r="G7940" t="n">
        <x:v>-17826</x:v>
      </x:c>
      <x:c r="H7940" t="n">
        <x:v>-5649</x:v>
      </x:c>
      <x:c r="I7940" t="inlineStr">
        <x:is>
          <x:t xml:space="preserve">Atual − trimestre anterior</x:t>
        </x:is>
      </x:c>
    </x:row>
    <x:row r="7941">
      <x:c r="A7941" t="inlineStr">
        <x:is>
          <x:t xml:space="preserve">3T25</x:t>
        </x:is>
      </x:c>
      <x:c r="B7941" t="inlineStr">
        <x:is>
          <x:t xml:space="preserve">EBIT011</x:t>
        </x:is>
      </x:c>
      <x:c r="C7941" t="inlineStr">
        <x:is>
          <x:t xml:space="preserve">Despesas Totais</x:t>
        </x:is>
      </x:c>
      <x:c r="D7941" t="inlineStr">
        <x:is>
          <x:t xml:space="preserve">Despesas</x:t>
        </x:is>
      </x:c>
      <x:c r="E7941" t="inlineStr">
        <x:is>
          <x:t xml:space="preserve">CORPORATIVO / OUTROS NEGÓCIOS</x:t>
        </x:is>
      </x:c>
      <x:c r="F7941" t="n">
        <x:v>-15563</x:v>
      </x:c>
      <x:c r="G7941" t="n">
        <x:v>-10882</x:v>
      </x:c>
      <x:c r="H7941" t="n">
        <x:v>-4681</x:v>
      </x:c>
      <x:c r="I7941" t="inlineStr">
        <x:is>
          <x:t xml:space="preserve">Atual − trimestre anterior</x:t>
        </x:is>
      </x:c>
    </x:row>
    <x:row r="7942">
      <x:c r="A7942" t="inlineStr">
        <x:is>
          <x:t xml:space="preserve">3T25</x:t>
        </x:is>
      </x:c>
      <x:c r="B7942" t="inlineStr">
        <x:is>
          <x:t xml:space="preserve">EBIT011</x:t>
        </x:is>
      </x:c>
      <x:c r="C7942" t="inlineStr">
        <x:is>
          <x:t xml:space="preserve">Despesas Totais</x:t>
        </x:is>
      </x:c>
      <x:c r="D7942" t="inlineStr">
        <x:is>
          <x:t xml:space="preserve">Despesas</x:t>
        </x:is>
      </x:c>
      <x:c r="E7942" t="inlineStr">
        <x:is>
          <x:t xml:space="preserve">E&amp;P</x:t>
        </x:is>
      </x:c>
      <x:c r="F7942" t="n">
        <x:v>-18959</x:v>
      </x:c>
      <x:c r="G7942" t="n">
        <x:v>-14820</x:v>
      </x:c>
      <x:c r="H7942" t="n">
        <x:v>-4139</x:v>
      </x:c>
      <x:c r="I7942" t="inlineStr">
        <x:is>
          <x:t xml:space="preserve">Atual − trimestre anterior</x:t>
        </x:is>
      </x:c>
    </x:row>
    <x:row r="7943">
      <x:c r="A7943" t="inlineStr">
        <x:is>
          <x:t xml:space="preserve">3T25</x:t>
        </x:is>
      </x:c>
      <x:c r="B7943" t="inlineStr">
        <x:is>
          <x:t xml:space="preserve">EBIT011</x:t>
        </x:is>
      </x:c>
      <x:c r="C7943" t="inlineStr">
        <x:is>
          <x:t xml:space="preserve">Despesas Totais</x:t>
        </x:is>
      </x:c>
      <x:c r="D7943" t="inlineStr">
        <x:is>
          <x:t xml:space="preserve">Despesas</x:t>
        </x:is>
      </x:c>
      <x:c r="E7943" t="inlineStr">
        <x:is>
          <x:t xml:space="preserve">ELIMINAÇÕES</x:t>
        </x:is>
      </x:c>
      <x:c r="F7943" t="n">
        <x:v>0</x:v>
      </x:c>
      <x:c r="G7943" t="n">
        <x:v>0</x:v>
      </x:c>
      <x:c r="H7943" t="n">
        <x:v>0</x:v>
      </x:c>
      <x:c r="I7943" t="inlineStr">
        <x:is>
          <x:t xml:space="preserve">Atual − trimestre anterior</x:t>
        </x:is>
      </x:c>
    </x:row>
    <x:row r="7944">
      <x:c r="A7944" t="inlineStr">
        <x:is>
          <x:t xml:space="preserve">3T25</x:t>
        </x:is>
      </x:c>
      <x:c r="B7944" t="inlineStr">
        <x:is>
          <x:t xml:space="preserve">EBIT011</x:t>
        </x:is>
      </x:c>
      <x:c r="C7944" t="inlineStr">
        <x:is>
          <x:t xml:space="preserve">Despesas Totais</x:t>
        </x:is>
      </x:c>
      <x:c r="D7944" t="inlineStr">
        <x:is>
          <x:t xml:space="preserve">Despesas</x:t>
        </x:is>
      </x:c>
      <x:c r="E7944" t="inlineStr">
        <x:is>
          <x:t xml:space="preserve">GÁS &amp; ENERGIA / G&amp;EBC</x:t>
        </x:is>
      </x:c>
      <x:c r="F7944" t="n">
        <x:v>-14435</x:v>
      </x:c>
      <x:c r="G7944" t="n">
        <x:v>-9715</x:v>
      </x:c>
      <x:c r="H7944" t="n">
        <x:v>-4720</x:v>
      </x:c>
      <x:c r="I7944" t="inlineStr">
        <x:is>
          <x:t xml:space="preserve">Atual − trimestre anterior</x:t>
        </x:is>
      </x:c>
    </x:row>
    <x:row r="7945">
      <x:c r="A7945" t="inlineStr">
        <x:is>
          <x:t xml:space="preserve">3T25</x:t>
        </x:is>
      </x:c>
      <x:c r="B7945" t="inlineStr">
        <x:is>
          <x:t xml:space="preserve">EBIT011</x:t>
        </x:is>
      </x:c>
      <x:c r="C7945" t="inlineStr">
        <x:is>
          <x:t xml:space="preserve">Despesas Totais</x:t>
        </x:is>
      </x:c>
      <x:c r="D7945" t="inlineStr">
        <x:is>
          <x:t xml:space="preserve">Despesas</x:t>
        </x:is>
      </x:c>
      <x:c r="E7945" t="inlineStr">
        <x:is>
          <x:t xml:space="preserve">REFINO / RTC</x:t>
        </x:is>
      </x:c>
      <x:c r="F7945" t="n">
        <x:v>-13338</x:v>
      </x:c>
      <x:c r="G7945" t="n">
        <x:v>-9212</x:v>
      </x:c>
      <x:c r="H7945" t="n">
        <x:v>-4126</x:v>
      </x:c>
      <x:c r="I7945" t="inlineStr">
        <x:is>
          <x:t xml:space="preserve">Atual − trimestre anterior</x:t>
        </x:is>
      </x:c>
    </x:row>
    <x:row r="7946">
      <x:c r="A7946" t="inlineStr">
        <x:is>
          <x:t xml:space="preserve">3T25</x:t>
        </x:is>
      </x:c>
      <x:c r="B7946" t="inlineStr">
        <x:is>
          <x:t xml:space="preserve">EBIT011</x:t>
        </x:is>
      </x:c>
      <x:c r="C7946" t="inlineStr">
        <x:is>
          <x:t xml:space="preserve">Despesas Totais</x:t>
        </x:is>
      </x:c>
      <x:c r="D7946" t="inlineStr">
        <x:is>
          <x:t xml:space="preserve">Despesas</x:t>
        </x:is>
      </x:c>
      <x:c r="E7946" t="inlineStr">
        <x:is>
          <x:t xml:space="preserve">TOTAL</x:t>
        </x:is>
      </x:c>
      <x:c r="F7946" t="n">
        <x:v>-62295</x:v>
      </x:c>
      <x:c r="G7946" t="n">
        <x:v>-44629</x:v>
      </x:c>
      <x:c r="H7946" t="n">
        <x:v>-17666</x:v>
      </x:c>
      <x:c r="I7946" t="inlineStr">
        <x:is>
          <x:t xml:space="preserve">Atual − trimestre anterior</x:t>
        </x:is>
      </x:c>
    </x:row>
    <x:row r="7947">
      <x:c r="A7947" t="inlineStr">
        <x:is>
          <x:t xml:space="preserve">3T25</x:t>
        </x:is>
      </x:c>
      <x:c r="B7947" t="inlineStr">
        <x:is>
          <x:t xml:space="preserve">EBIT012</x:t>
        </x:is>
      </x:c>
      <x:c r="C7947" t="inlineStr">
        <x:is>
          <x:t xml:space="preserve">Lucro Operacional Total</x:t>
        </x:is>
      </x:c>
      <x:c r="D7947" t="inlineStr">
        <x:is>
          <x:t xml:space="preserve">Lucro (prejuízo) antes do resultado financeiro, das participações e impostos</x:t>
        </x:is>
      </x:c>
      <x:c r="E7947" t="inlineStr">
        <x:is>
          <x:t xml:space="preserve">CORPORATIVO / OUTROS NEGÓCIOS</x:t>
        </x:is>
      </x:c>
      <x:c r="F7947" t="n">
        <x:v>-15412</x:v>
      </x:c>
      <x:c r="G7947" t="n">
        <x:v>-10777</x:v>
      </x:c>
      <x:c r="H7947" t="n">
        <x:v>-4635</x:v>
      </x:c>
      <x:c r="I7947" t="inlineStr">
        <x:is>
          <x:t xml:space="preserve">Atual − trimestre anterior</x:t>
        </x:is>
      </x:c>
    </x:row>
    <x:row r="7948">
      <x:c r="A7948" t="inlineStr">
        <x:is>
          <x:t xml:space="preserve">3T25</x:t>
        </x:is>
      </x:c>
      <x:c r="B7948" t="inlineStr">
        <x:is>
          <x:t xml:space="preserve">EBIT012</x:t>
        </x:is>
      </x:c>
      <x:c r="C7948" t="inlineStr">
        <x:is>
          <x:t xml:space="preserve">Lucro Operacional Total</x:t>
        </x:is>
      </x:c>
      <x:c r="D7948" t="inlineStr">
        <x:is>
          <x:t xml:space="preserve">Lucro (prejuízo) antes do resultado financeiro, das participações e impostos</x:t>
        </x:is>
      </x:c>
      <x:c r="E7948" t="inlineStr">
        <x:is>
          <x:t xml:space="preserve">E&amp;P</x:t>
        </x:is>
      </x:c>
      <x:c r="F7948" t="n">
        <x:v>120351</x:v>
      </x:c>
      <x:c r="G7948" t="n">
        <x:v>77830</x:v>
      </x:c>
      <x:c r="H7948" t="n">
        <x:v>42521</x:v>
      </x:c>
      <x:c r="I7948" t="inlineStr">
        <x:is>
          <x:t xml:space="preserve">Atual − trimestre anterior</x:t>
        </x:is>
      </x:c>
    </x:row>
    <x:row r="7949">
      <x:c r="A7949" t="inlineStr">
        <x:is>
          <x:t xml:space="preserve">3T25</x:t>
        </x:is>
      </x:c>
      <x:c r="B7949" t="inlineStr">
        <x:is>
          <x:t xml:space="preserve">EBIT012</x:t>
        </x:is>
      </x:c>
      <x:c r="C7949" t="inlineStr">
        <x:is>
          <x:t xml:space="preserve">Lucro Operacional Total</x:t>
        </x:is>
      </x:c>
      <x:c r="D7949" t="inlineStr">
        <x:is>
          <x:t xml:space="preserve">Lucro (prejuízo) antes do resultado financeiro, das participações e impostos</x:t>
        </x:is>
      </x:c>
      <x:c r="E7949" t="inlineStr">
        <x:is>
          <x:t xml:space="preserve">ELIMINAÇÕES</x:t>
        </x:is>
      </x:c>
      <x:c r="F7949" t="n">
        <x:v>1244</x:v>
      </x:c>
      <x:c r="G7949" t="n">
        <x:v>614</x:v>
      </x:c>
      <x:c r="H7949" t="n">
        <x:v>630</x:v>
      </x:c>
      <x:c r="I7949" t="inlineStr">
        <x:is>
          <x:t xml:space="preserve">Atual − trimestre anterior</x:t>
        </x:is>
      </x:c>
    </x:row>
    <x:row r="7950">
      <x:c r="A7950" t="inlineStr">
        <x:is>
          <x:t xml:space="preserve">3T25</x:t>
        </x:is>
      </x:c>
      <x:c r="B7950" t="inlineStr">
        <x:is>
          <x:t xml:space="preserve">EBIT012</x:t>
        </x:is>
      </x:c>
      <x:c r="C7950" t="inlineStr">
        <x:is>
          <x:t xml:space="preserve">Lucro Operacional Total</x:t>
        </x:is>
      </x:c>
      <x:c r="D7950" t="inlineStr">
        <x:is>
          <x:t xml:space="preserve">Lucro (prejuízo) antes do resultado financeiro, das participações e impostos</x:t>
        </x:is>
      </x:c>
      <x:c r="E7950" t="inlineStr">
        <x:is>
          <x:t xml:space="preserve">GÁS &amp; ENERGIA / G&amp;EBC</x:t>
        </x:is>
      </x:c>
      <x:c r="F7950" t="n">
        <x:v>716</x:v>
      </x:c>
      <x:c r="G7950" t="n">
        <x:v>437</x:v>
      </x:c>
      <x:c r="H7950" t="n">
        <x:v>279</x:v>
      </x:c>
      <x:c r="I7950" t="inlineStr">
        <x:is>
          <x:t xml:space="preserve">Atual − trimestre anterior</x:t>
        </x:is>
      </x:c>
    </x:row>
    <x:row r="7951">
      <x:c r="A7951" t="inlineStr">
        <x:is>
          <x:t xml:space="preserve">3T25</x:t>
        </x:is>
      </x:c>
      <x:c r="B7951" t="inlineStr">
        <x:is>
          <x:t xml:space="preserve">EBIT012</x:t>
        </x:is>
      </x:c>
      <x:c r="C7951" t="inlineStr">
        <x:is>
          <x:t xml:space="preserve">Lucro Operacional Total</x:t>
        </x:is>
      </x:c>
      <x:c r="D7951" t="inlineStr">
        <x:is>
          <x:t xml:space="preserve">Lucro (prejuízo) antes do resultado financeiro, das participações e impostos</x:t>
        </x:is>
      </x:c>
      <x:c r="E7951" t="inlineStr">
        <x:is>
          <x:t xml:space="preserve">REFINO / RTC</x:t>
        </x:is>
      </x:c>
      <x:c r="F7951" t="n">
        <x:v>9311</x:v>
      </x:c>
      <x:c r="G7951" t="n">
        <x:v>4655</x:v>
      </x:c>
      <x:c r="H7951" t="n">
        <x:v>4656</x:v>
      </x:c>
      <x:c r="I7951" t="inlineStr">
        <x:is>
          <x:t xml:space="preserve">Atual − trimestre anterior</x:t>
        </x:is>
      </x:c>
    </x:row>
    <x:row r="7952">
      <x:c r="A7952" t="inlineStr">
        <x:is>
          <x:t xml:space="preserve">3T25</x:t>
        </x:is>
      </x:c>
      <x:c r="B7952" t="inlineStr">
        <x:is>
          <x:t xml:space="preserve">EBIT012</x:t>
        </x:is>
      </x:c>
      <x:c r="C7952" t="inlineStr">
        <x:is>
          <x:t xml:space="preserve">Lucro Operacional Total</x:t>
        </x:is>
      </x:c>
      <x:c r="D7952" t="inlineStr">
        <x:is>
          <x:t xml:space="preserve">Lucro (prejuízo) antes do resultado financeiro, das participações e impostos</x:t>
        </x:is>
      </x:c>
      <x:c r="E7952" t="inlineStr">
        <x:is>
          <x:t xml:space="preserve">TOTAL</x:t>
        </x:is>
      </x:c>
      <x:c r="F7952" t="n">
        <x:v>116210</x:v>
      </x:c>
      <x:c r="G7952" t="n">
        <x:v>72759</x:v>
      </x:c>
      <x:c r="H7952" t="n">
        <x:v>43451</x:v>
      </x:c>
      <x:c r="I7952" t="inlineStr">
        <x:is>
          <x:t xml:space="preserve">Atual − trimestre anterior</x:t>
        </x:is>
      </x:c>
    </x:row>
    <x:row r="7953">
      <x:c r="A7953" t="inlineStr">
        <x:is>
          <x:t xml:space="preserve">4T25</x:t>
        </x:is>
      </x:c>
      <x:c r="B7953" t="inlineStr">
        <x:is>
          <x:t xml:space="preserve">EBIT000A</x:t>
        </x:is>
      </x:c>
      <x:c r="C7953" t="inlineStr">
        <x:is>
          <x:t xml:space="preserve">Receita</x:t>
        </x:is>
      </x:c>
      <x:c r="D7953" t="inlineStr">
        <x:is>
          <x:t xml:space="preserve">Intersegmentos</x:t>
        </x:is>
      </x:c>
      <x:c r="E7953" t="inlineStr">
        <x:is>
          <x:t xml:space="preserve">CORPORATIVO / OUTROS NEGÓCIOS</x:t>
        </x:is>
      </x:c>
      <x:c r="F7953" t="n">
        <x:v>29</x:v>
      </x:c>
      <x:c r="G7953" t="n">
        <x:v>21</x:v>
      </x:c>
      <x:c r="H7953" t="n">
        <x:v>8</x:v>
      </x:c>
      <x:c r="I7953" t="inlineStr">
        <x:is>
          <x:t xml:space="preserve">Atual − trimestre anterior</x:t>
        </x:is>
      </x:c>
    </x:row>
    <x:row r="7954">
      <x:c r="A7954" t="inlineStr">
        <x:is>
          <x:t xml:space="preserve">4T25</x:t>
        </x:is>
      </x:c>
      <x:c r="B7954" t="inlineStr">
        <x:is>
          <x:t xml:space="preserve">EBIT000A</x:t>
        </x:is>
      </x:c>
      <x:c r="C7954" t="inlineStr">
        <x:is>
          <x:t xml:space="preserve">Receita</x:t>
        </x:is>
      </x:c>
      <x:c r="D7954" t="inlineStr">
        <x:is>
          <x:t xml:space="preserve">Intersegmentos</x:t>
        </x:is>
      </x:c>
      <x:c r="E7954" t="inlineStr">
        <x:is>
          <x:t xml:space="preserve">E&amp;P</x:t>
        </x:is>
      </x:c>
      <x:c r="F7954" t="n">
        <x:v>331524</x:v>
      </x:c>
      <x:c r="G7954" t="n">
        <x:v>254541</x:v>
      </x:c>
      <x:c r="H7954" t="n">
        <x:v>76983</x:v>
      </x:c>
      <x:c r="I7954" t="inlineStr">
        <x:is>
          <x:t xml:space="preserve">Atual − trimestre anterior</x:t>
        </x:is>
      </x:c>
    </x:row>
    <x:row r="7955">
      <x:c r="A7955" t="inlineStr">
        <x:is>
          <x:t xml:space="preserve">4T25</x:t>
        </x:is>
      </x:c>
      <x:c r="B7955" t="inlineStr">
        <x:is>
          <x:t xml:space="preserve">EBIT000A</x:t>
        </x:is>
      </x:c>
      <x:c r="C7955" t="inlineStr">
        <x:is>
          <x:t xml:space="preserve">Receita</x:t>
        </x:is>
      </x:c>
      <x:c r="D7955" t="inlineStr">
        <x:is>
          <x:t xml:space="preserve">Intersegmentos</x:t>
        </x:is>
      </x:c>
      <x:c r="E7955" t="inlineStr">
        <x:is>
          <x:t xml:space="preserve">ELIMINAÇÕES</x:t>
        </x:is>
      </x:c>
      <x:c r="F7955" t="n">
        <x:v>-355152</x:v>
      </x:c>
      <x:c r="G7955" t="n">
        <x:v>-271522</x:v>
      </x:c>
      <x:c r="H7955" t="n">
        <x:v>-83630</x:v>
      </x:c>
      <x:c r="I7955" t="inlineStr">
        <x:is>
          <x:t xml:space="preserve">Atual − trimestre anterior</x:t>
        </x:is>
      </x:c>
    </x:row>
    <x:row r="7956">
      <x:c r="A7956" t="inlineStr">
        <x:is>
          <x:t xml:space="preserve">4T25</x:t>
        </x:is>
      </x:c>
      <x:c r="B7956" t="inlineStr">
        <x:is>
          <x:t xml:space="preserve">EBIT000A</x:t>
        </x:is>
      </x:c>
      <x:c r="C7956" t="inlineStr">
        <x:is>
          <x:t xml:space="preserve">Receita</x:t>
        </x:is>
      </x:c>
      <x:c r="D7956" t="inlineStr">
        <x:is>
          <x:t xml:space="preserve">Intersegmentos</x:t>
        </x:is>
      </x:c>
      <x:c r="E7956" t="inlineStr">
        <x:is>
          <x:t xml:space="preserve">GÁS &amp; ENERGIA / G&amp;EBC</x:t>
        </x:is>
      </x:c>
      <x:c r="F7956" t="n">
        <x:v>17559</x:v>
      </x:c>
      <x:c r="G7956" t="n">
        <x:v>12418</x:v>
      </x:c>
      <x:c r="H7956" t="n">
        <x:v>5141</x:v>
      </x:c>
      <x:c r="I7956" t="inlineStr">
        <x:is>
          <x:t xml:space="preserve">Atual − trimestre anterior</x:t>
        </x:is>
      </x:c>
    </x:row>
    <x:row r="7957">
      <x:c r="A7957" t="inlineStr">
        <x:is>
          <x:t xml:space="preserve">4T25</x:t>
        </x:is>
      </x:c>
      <x:c r="B7957" t="inlineStr">
        <x:is>
          <x:t xml:space="preserve">EBIT000A</x:t>
        </x:is>
      </x:c>
      <x:c r="C7957" t="inlineStr">
        <x:is>
          <x:t xml:space="preserve">Receita</x:t>
        </x:is>
      </x:c>
      <x:c r="D7957" t="inlineStr">
        <x:is>
          <x:t xml:space="preserve">Intersegmentos</x:t>
        </x:is>
      </x:c>
      <x:c r="E7957" t="inlineStr">
        <x:is>
          <x:t xml:space="preserve">REFINO / RTC</x:t>
        </x:is>
      </x:c>
      <x:c r="F7957" t="n">
        <x:v>6040</x:v>
      </x:c>
      <x:c r="G7957" t="n">
        <x:v>4542</x:v>
      </x:c>
      <x:c r="H7957" t="n">
        <x:v>1498</x:v>
      </x:c>
      <x:c r="I7957" t="inlineStr">
        <x:is>
          <x:t xml:space="preserve">Atual − trimestre anterior</x:t>
        </x:is>
      </x:c>
    </x:row>
    <x:row r="7958">
      <x:c r="A7958" t="inlineStr">
        <x:is>
          <x:t xml:space="preserve">4T25</x:t>
        </x:is>
      </x:c>
      <x:c r="B7958" t="inlineStr">
        <x:is>
          <x:t xml:space="preserve">EBIT000A</x:t>
        </x:is>
      </x:c>
      <x:c r="C7958" t="inlineStr">
        <x:is>
          <x:t xml:space="preserve">Receita</x:t>
        </x:is>
      </x:c>
      <x:c r="D7958" t="inlineStr">
        <x:is>
          <x:t xml:space="preserve">Intersegmentos</x:t>
        </x:is>
      </x:c>
      <x:c r="E7958" t="inlineStr">
        <x:is>
          <x:t xml:space="preserve">TOTAL</x:t>
        </x:is>
      </x:c>
      <x:c r="F7958" t="n">
        <x:v>0</x:v>
      </x:c>
      <x:c r="G7958" t="n">
        <x:v>0</x:v>
      </x:c>
      <x:c r="H7958" t="n">
        <x:v>0</x:v>
      </x:c>
      <x:c r="I7958" t="inlineStr">
        <x:is>
          <x:t xml:space="preserve">Atual − trimestre anterior</x:t>
        </x:is>
      </x:c>
    </x:row>
    <x:row r="7959">
      <x:c r="A7959" t="inlineStr">
        <x:is>
          <x:t xml:space="preserve">4T25</x:t>
        </x:is>
      </x:c>
      <x:c r="B7959" t="inlineStr">
        <x:is>
          <x:t xml:space="preserve">EBIT000B</x:t>
        </x:is>
      </x:c>
      <x:c r="C7959" t="inlineStr">
        <x:is>
          <x:t xml:space="preserve">Receita</x:t>
        </x:is>
      </x:c>
      <x:c r="D7959" t="inlineStr">
        <x:is>
          <x:t xml:space="preserve">Terceiros</x:t>
        </x:is>
      </x:c>
      <x:c r="E7959" t="inlineStr">
        <x:is>
          <x:t xml:space="preserve">CORPORATIVO / OUTROS NEGÓCIOS</x:t>
        </x:is>
      </x:c>
      <x:c r="F7959" t="n">
        <x:v>1854</x:v>
      </x:c>
      <x:c r="G7959" t="n">
        <x:v>1356</x:v>
      </x:c>
      <x:c r="H7959" t="n">
        <x:v>498</x:v>
      </x:c>
      <x:c r="I7959" t="inlineStr">
        <x:is>
          <x:t xml:space="preserve">Atual − trimestre anterior</x:t>
        </x:is>
      </x:c>
    </x:row>
    <x:row r="7960">
      <x:c r="A7960" t="inlineStr">
        <x:is>
          <x:t xml:space="preserve">4T25</x:t>
        </x:is>
      </x:c>
      <x:c r="B7960" t="inlineStr">
        <x:is>
          <x:t xml:space="preserve">EBIT000B</x:t>
        </x:is>
      </x:c>
      <x:c r="C7960" t="inlineStr">
        <x:is>
          <x:t xml:space="preserve">Receita</x:t>
        </x:is>
      </x:c>
      <x:c r="D7960" t="inlineStr">
        <x:is>
          <x:t xml:space="preserve">Terceiros</x:t>
        </x:is>
      </x:c>
      <x:c r="E7960" t="inlineStr">
        <x:is>
          <x:t xml:space="preserve">E&amp;P</x:t>
        </x:is>
      </x:c>
      <x:c r="F7960" t="n">
        <x:v>1289</x:v>
      </x:c>
      <x:c r="G7960" t="n">
        <x:v>994</x:v>
      </x:c>
      <x:c r="H7960" t="n">
        <x:v>295</x:v>
      </x:c>
      <x:c r="I7960" t="inlineStr">
        <x:is>
          <x:t xml:space="preserve">Atual − trimestre anterior</x:t>
        </x:is>
      </x:c>
    </x:row>
    <x:row r="7961">
      <x:c r="A7961" t="inlineStr">
        <x:is>
          <x:t xml:space="preserve">4T25</x:t>
        </x:is>
      </x:c>
      <x:c r="B7961" t="inlineStr">
        <x:is>
          <x:t xml:space="preserve">EBIT000B</x:t>
        </x:is>
      </x:c>
      <x:c r="C7961" t="inlineStr">
        <x:is>
          <x:t xml:space="preserve">Receita</x:t>
        </x:is>
      </x:c>
      <x:c r="D7961" t="inlineStr">
        <x:is>
          <x:t xml:space="preserve">Terceiros</x:t>
        </x:is>
      </x:c>
      <x:c r="E7961" t="inlineStr">
        <x:is>
          <x:t xml:space="preserve">ELIMINAÇÕES</x:t>
        </x:is>
      </x:c>
      <x:c r="F7961" t="n">
        <x:v>0</x:v>
      </x:c>
      <x:c r="G7961" t="n">
        <x:v>0</x:v>
      </x:c>
      <x:c r="H7961" t="n">
        <x:v>0</x:v>
      </x:c>
      <x:c r="I7961" t="inlineStr">
        <x:is>
          <x:t xml:space="preserve">Atual − trimestre anterior</x:t>
        </x:is>
      </x:c>
    </x:row>
    <x:row r="7962">
      <x:c r="A7962" t="inlineStr">
        <x:is>
          <x:t xml:space="preserve">4T25</x:t>
        </x:is>
      </x:c>
      <x:c r="B7962" t="inlineStr">
        <x:is>
          <x:t xml:space="preserve">EBIT000B</x:t>
        </x:is>
      </x:c>
      <x:c r="C7962" t="inlineStr">
        <x:is>
          <x:t xml:space="preserve">Receita</x:t>
        </x:is>
      </x:c>
      <x:c r="D7962" t="inlineStr">
        <x:is>
          <x:t xml:space="preserve">Terceiros</x:t>
        </x:is>
      </x:c>
      <x:c r="E7962" t="inlineStr">
        <x:is>
          <x:t xml:space="preserve">GÁS &amp; ENERGIA / G&amp;EBC</x:t>
        </x:is>
      </x:c>
      <x:c r="F7962" t="n">
        <x:v>30903</x:v>
      </x:c>
      <x:c r="G7962" t="n">
        <x:v>23139</x:v>
      </x:c>
      <x:c r="H7962" t="n">
        <x:v>7764</x:v>
      </x:c>
      <x:c r="I7962" t="inlineStr">
        <x:is>
          <x:t xml:space="preserve">Atual − trimestre anterior</x:t>
        </x:is>
      </x:c>
    </x:row>
    <x:row r="7963">
      <x:c r="A7963" t="inlineStr">
        <x:is>
          <x:t xml:space="preserve">4T25</x:t>
        </x:is>
      </x:c>
      <x:c r="B7963" t="inlineStr">
        <x:is>
          <x:t xml:space="preserve">EBIT000B</x:t>
        </x:is>
      </x:c>
      <x:c r="C7963" t="inlineStr">
        <x:is>
          <x:t xml:space="preserve">Receita</x:t>
        </x:is>
      </x:c>
      <x:c r="D7963" t="inlineStr">
        <x:is>
          <x:t xml:space="preserve">Terceiros</x:t>
        </x:is>
      </x:c>
      <x:c r="E7963" t="inlineStr">
        <x:is>
          <x:t xml:space="preserve">REFINO / RTC</x:t>
        </x:is>
      </x:c>
      <x:c r="F7963" t="n">
        <x:v>463503</x:v>
      </x:c>
      <x:c r="G7963" t="n">
        <x:v>344689</x:v>
      </x:c>
      <x:c r="H7963" t="n">
        <x:v>118814</x:v>
      </x:c>
      <x:c r="I7963" t="inlineStr">
        <x:is>
          <x:t xml:space="preserve">Atual − trimestre anterior</x:t>
        </x:is>
      </x:c>
    </x:row>
    <x:row r="7964">
      <x:c r="A7964" t="inlineStr">
        <x:is>
          <x:t xml:space="preserve">4T25</x:t>
        </x:is>
      </x:c>
      <x:c r="B7964" t="inlineStr">
        <x:is>
          <x:t xml:space="preserve">EBIT000B</x:t>
        </x:is>
      </x:c>
      <x:c r="C7964" t="inlineStr">
        <x:is>
          <x:t xml:space="preserve">Receita</x:t>
        </x:is>
      </x:c>
      <x:c r="D7964" t="inlineStr">
        <x:is>
          <x:t xml:space="preserve">Terceiros</x:t>
        </x:is>
      </x:c>
      <x:c r="E7964" t="inlineStr">
        <x:is>
          <x:t xml:space="preserve">TOTAL</x:t>
        </x:is>
      </x:c>
      <x:c r="F7964" t="n">
        <x:v>497549</x:v>
      </x:c>
      <x:c r="G7964" t="n">
        <x:v>370178</x:v>
      </x:c>
      <x:c r="H7964" t="n">
        <x:v>127371</x:v>
      </x:c>
      <x:c r="I7964" t="inlineStr">
        <x:is>
          <x:t xml:space="preserve">Atual − trimestre anterior</x:t>
        </x:is>
      </x:c>
    </x:row>
    <x:row r="7965">
      <x:c r="A7965" t="inlineStr">
        <x:is>
          <x:t xml:space="preserve">4T25</x:t>
        </x:is>
      </x:c>
      <x:c r="B7965" t="inlineStr">
        <x:is>
          <x:t xml:space="preserve">EBIT001</x:t>
        </x:is>
      </x:c>
      <x:c r="C7965" t="inlineStr">
        <x:is>
          <x:t xml:space="preserve">Receita Total</x:t>
        </x:is>
      </x:c>
      <x:c r="D7965" t="inlineStr">
        <x:is>
          <x:t xml:space="preserve">Receita de vendas</x:t>
        </x:is>
      </x:c>
      <x:c r="E7965" t="inlineStr">
        <x:is>
          <x:t xml:space="preserve">CORPORATIVO / OUTROS NEGÓCIOS</x:t>
        </x:is>
      </x:c>
      <x:c r="F7965" t="n">
        <x:v>1883</x:v>
      </x:c>
      <x:c r="G7965" t="n">
        <x:v>1377</x:v>
      </x:c>
      <x:c r="H7965" t="n">
        <x:v>506</x:v>
      </x:c>
      <x:c r="I7965" t="inlineStr">
        <x:is>
          <x:t xml:space="preserve">Atual − trimestre anterior</x:t>
        </x:is>
      </x:c>
    </x:row>
    <x:row r="7966">
      <x:c r="A7966" t="inlineStr">
        <x:is>
          <x:t xml:space="preserve">4T25</x:t>
        </x:is>
      </x:c>
      <x:c r="B7966" t="inlineStr">
        <x:is>
          <x:t xml:space="preserve">EBIT001</x:t>
        </x:is>
      </x:c>
      <x:c r="C7966" t="inlineStr">
        <x:is>
          <x:t xml:space="preserve">Receita Total</x:t>
        </x:is>
      </x:c>
      <x:c r="D7966" t="inlineStr">
        <x:is>
          <x:t xml:space="preserve">Receita de vendas</x:t>
        </x:is>
      </x:c>
      <x:c r="E7966" t="inlineStr">
        <x:is>
          <x:t xml:space="preserve">E&amp;P</x:t>
        </x:is>
      </x:c>
      <x:c r="F7966" t="n">
        <x:v>332813</x:v>
      </x:c>
      <x:c r="G7966" t="n">
        <x:v>255535</x:v>
      </x:c>
      <x:c r="H7966" t="n">
        <x:v>77278</x:v>
      </x:c>
      <x:c r="I7966" t="inlineStr">
        <x:is>
          <x:t xml:space="preserve">Atual − trimestre anterior</x:t>
        </x:is>
      </x:c>
    </x:row>
    <x:row r="7967">
      <x:c r="A7967" t="inlineStr">
        <x:is>
          <x:t xml:space="preserve">4T25</x:t>
        </x:is>
      </x:c>
      <x:c r="B7967" t="inlineStr">
        <x:is>
          <x:t xml:space="preserve">EBIT001</x:t>
        </x:is>
      </x:c>
      <x:c r="C7967" t="inlineStr">
        <x:is>
          <x:t xml:space="preserve">Receita Total</x:t>
        </x:is>
      </x:c>
      <x:c r="D7967" t="inlineStr">
        <x:is>
          <x:t xml:space="preserve">Receita de vendas</x:t>
        </x:is>
      </x:c>
      <x:c r="E7967" t="inlineStr">
        <x:is>
          <x:t xml:space="preserve">ELIMINAÇÕES</x:t>
        </x:is>
      </x:c>
      <x:c r="F7967" t="n">
        <x:v>-355152</x:v>
      </x:c>
      <x:c r="G7967" t="n">
        <x:v>-271522</x:v>
      </x:c>
      <x:c r="H7967" t="n">
        <x:v>-83630</x:v>
      </x:c>
      <x:c r="I7967" t="inlineStr">
        <x:is>
          <x:t xml:space="preserve">Atual − trimestre anterior</x:t>
        </x:is>
      </x:c>
    </x:row>
    <x:row r="7968">
      <x:c r="A7968" t="inlineStr">
        <x:is>
          <x:t xml:space="preserve">4T25</x:t>
        </x:is>
      </x:c>
      <x:c r="B7968" t="inlineStr">
        <x:is>
          <x:t xml:space="preserve">EBIT001</x:t>
        </x:is>
      </x:c>
      <x:c r="C7968" t="inlineStr">
        <x:is>
          <x:t xml:space="preserve">Receita Total</x:t>
        </x:is>
      </x:c>
      <x:c r="D7968" t="inlineStr">
        <x:is>
          <x:t xml:space="preserve">Receita de vendas</x:t>
        </x:is>
      </x:c>
      <x:c r="E7968" t="inlineStr">
        <x:is>
          <x:t xml:space="preserve">GÁS &amp; ENERGIA / G&amp;EBC</x:t>
        </x:is>
      </x:c>
      <x:c r="F7968" t="n">
        <x:v>48462</x:v>
      </x:c>
      <x:c r="G7968" t="n">
        <x:v>35557</x:v>
      </x:c>
      <x:c r="H7968" t="n">
        <x:v>12905</x:v>
      </x:c>
      <x:c r="I7968" t="inlineStr">
        <x:is>
          <x:t xml:space="preserve">Atual − trimestre anterior</x:t>
        </x:is>
      </x:c>
    </x:row>
    <x:row r="7969">
      <x:c r="A7969" t="inlineStr">
        <x:is>
          <x:t xml:space="preserve">4T25</x:t>
        </x:is>
      </x:c>
      <x:c r="B7969" t="inlineStr">
        <x:is>
          <x:t xml:space="preserve">EBIT001</x:t>
        </x:is>
      </x:c>
      <x:c r="C7969" t="inlineStr">
        <x:is>
          <x:t xml:space="preserve">Receita Total</x:t>
        </x:is>
      </x:c>
      <x:c r="D7969" t="inlineStr">
        <x:is>
          <x:t xml:space="preserve">Receita de vendas</x:t>
        </x:is>
      </x:c>
      <x:c r="E7969" t="inlineStr">
        <x:is>
          <x:t xml:space="preserve">REFINO / RTC</x:t>
        </x:is>
      </x:c>
      <x:c r="F7969" t="n">
        <x:v>469543</x:v>
      </x:c>
      <x:c r="G7969" t="n">
        <x:v>349231</x:v>
      </x:c>
      <x:c r="H7969" t="n">
        <x:v>120312</x:v>
      </x:c>
      <x:c r="I7969" t="inlineStr">
        <x:is>
          <x:t xml:space="preserve">Atual − trimestre anterior</x:t>
        </x:is>
      </x:c>
    </x:row>
    <x:row r="7970">
      <x:c r="A7970" t="inlineStr">
        <x:is>
          <x:t xml:space="preserve">4T25</x:t>
        </x:is>
      </x:c>
      <x:c r="B7970" t="inlineStr">
        <x:is>
          <x:t xml:space="preserve">EBIT001</x:t>
        </x:is>
      </x:c>
      <x:c r="C7970" t="inlineStr">
        <x:is>
          <x:t xml:space="preserve">Receita Total</x:t>
        </x:is>
      </x:c>
      <x:c r="D7970" t="inlineStr">
        <x:is>
          <x:t xml:space="preserve">Receita de vendas</x:t>
        </x:is>
      </x:c>
      <x:c r="E7970" t="inlineStr">
        <x:is>
          <x:t xml:space="preserve">TOTAL</x:t>
        </x:is>
      </x:c>
      <x:c r="F7970" t="n">
        <x:v>497549</x:v>
      </x:c>
      <x:c r="G7970" t="n">
        <x:v>370178</x:v>
      </x:c>
      <x:c r="H7970" t="n">
        <x:v>127371</x:v>
      </x:c>
      <x:c r="I7970" t="inlineStr">
        <x:is>
          <x:t xml:space="preserve">Atual − trimestre anterior</x:t>
        </x:is>
      </x:c>
    </x:row>
    <x:row r="7971">
      <x:c r="A7971" t="inlineStr">
        <x:is>
          <x:t xml:space="preserve">4T25</x:t>
        </x:is>
      </x:c>
      <x:c r="B7971" t="inlineStr">
        <x:is>
          <x:t xml:space="preserve">EBIT002</x:t>
        </x:is>
      </x:c>
      <x:c r="C7971" t="inlineStr">
        <x:is>
          <x:t xml:space="preserve">Custo Total</x:t>
        </x:is>
      </x:c>
      <x:c r="D7971" t="inlineStr">
        <x:is>
          <x:t xml:space="preserve">Custo dos produtos e serviços vendidos</x:t>
        </x:is>
      </x:c>
      <x:c r="E7971" t="inlineStr">
        <x:is>
          <x:t xml:space="preserve">CORPORATIVO / OUTROS NEGÓCIOS</x:t>
        </x:is>
      </x:c>
      <x:c r="F7971" t="n">
        <x:v>-1688</x:v>
      </x:c>
      <x:c r="G7971" t="n">
        <x:v>-1226</x:v>
      </x:c>
      <x:c r="H7971" t="n">
        <x:v>-462</x:v>
      </x:c>
      <x:c r="I7971" t="inlineStr">
        <x:is>
          <x:t xml:space="preserve">Atual − trimestre anterior</x:t>
        </x:is>
      </x:c>
    </x:row>
    <x:row r="7972">
      <x:c r="A7972" t="inlineStr">
        <x:is>
          <x:t xml:space="preserve">4T25</x:t>
        </x:is>
      </x:c>
      <x:c r="B7972" t="inlineStr">
        <x:is>
          <x:t xml:space="preserve">EBIT002</x:t>
        </x:is>
      </x:c>
      <x:c r="C7972" t="inlineStr">
        <x:is>
          <x:t xml:space="preserve">Custo Total</x:t>
        </x:is>
      </x:c>
      <x:c r="D7972" t="inlineStr">
        <x:is>
          <x:t xml:space="preserve">Custo dos produtos e serviços vendidos</x:t>
        </x:is>
      </x:c>
      <x:c r="E7972" t="inlineStr">
        <x:is>
          <x:t xml:space="preserve">E&amp;P</x:t>
        </x:is>
      </x:c>
      <x:c r="F7972" t="n">
        <x:v>-156389</x:v>
      </x:c>
      <x:c r="G7972" t="n">
        <x:v>-116225</x:v>
      </x:c>
      <x:c r="H7972" t="n">
        <x:v>-40164</x:v>
      </x:c>
      <x:c r="I7972" t="inlineStr">
        <x:is>
          <x:t xml:space="preserve">Atual − trimestre anterior</x:t>
        </x:is>
      </x:c>
    </x:row>
    <x:row r="7973">
      <x:c r="A7973" t="inlineStr">
        <x:is>
          <x:t xml:space="preserve">4T25</x:t>
        </x:is>
      </x:c>
      <x:c r="B7973" t="inlineStr">
        <x:is>
          <x:t xml:space="preserve">EBIT002</x:t>
        </x:is>
      </x:c>
      <x:c r="C7973" t="inlineStr">
        <x:is>
          <x:t xml:space="preserve">Custo Total</x:t>
        </x:is>
      </x:c>
      <x:c r="D7973" t="inlineStr">
        <x:is>
          <x:t xml:space="preserve">Custo dos produtos e serviços vendidos</x:t>
        </x:is>
      </x:c>
      <x:c r="E7973" t="inlineStr">
        <x:is>
          <x:t xml:space="preserve">ELIMINAÇÕES</x:t>
        </x:is>
      </x:c>
      <x:c r="F7973" t="n">
        <x:v>358394</x:v>
      </x:c>
      <x:c r="G7973" t="n">
        <x:v>272766</x:v>
      </x:c>
      <x:c r="H7973" t="n">
        <x:v>85628</x:v>
      </x:c>
      <x:c r="I7973" t="inlineStr">
        <x:is>
          <x:t xml:space="preserve">Atual − trimestre anterior</x:t>
        </x:is>
      </x:c>
    </x:row>
    <x:row r="7974">
      <x:c r="A7974" t="inlineStr">
        <x:is>
          <x:t xml:space="preserve">4T25</x:t>
        </x:is>
      </x:c>
      <x:c r="B7974" t="inlineStr">
        <x:is>
          <x:t xml:space="preserve">EBIT002</x:t>
        </x:is>
      </x:c>
      <x:c r="C7974" t="inlineStr">
        <x:is>
          <x:t xml:space="preserve">Custo Total</x:t>
        </x:is>
      </x:c>
      <x:c r="D7974" t="inlineStr">
        <x:is>
          <x:t xml:space="preserve">Custo dos produtos e serviços vendidos</x:t>
        </x:is>
      </x:c>
      <x:c r="E7974" t="inlineStr">
        <x:is>
          <x:t xml:space="preserve">GÁS &amp; ENERGIA / G&amp;EBC</x:t>
        </x:is>
      </x:c>
      <x:c r="F7974" t="n">
        <x:v>-26967</x:v>
      </x:c>
      <x:c r="G7974" t="n">
        <x:v>-20406</x:v>
      </x:c>
      <x:c r="H7974" t="n">
        <x:v>-6561</x:v>
      </x:c>
      <x:c r="I7974" t="inlineStr">
        <x:is>
          <x:t xml:space="preserve">Atual − trimestre anterior</x:t>
        </x:is>
      </x:c>
    </x:row>
    <x:row r="7975">
      <x:c r="A7975" t="inlineStr">
        <x:is>
          <x:t xml:space="preserve">4T25</x:t>
        </x:is>
      </x:c>
      <x:c r="B7975" t="inlineStr">
        <x:is>
          <x:t xml:space="preserve">EBIT002</x:t>
        </x:is>
      </x:c>
      <x:c r="C7975" t="inlineStr">
        <x:is>
          <x:t xml:space="preserve">Custo Total</x:t>
        </x:is>
      </x:c>
      <x:c r="D7975" t="inlineStr">
        <x:is>
          <x:t xml:space="preserve">Custo dos produtos e serviços vendidos</x:t>
        </x:is>
      </x:c>
      <x:c r="E7975" t="inlineStr">
        <x:is>
          <x:t xml:space="preserve">REFINO / RTC</x:t>
        </x:is>
      </x:c>
      <x:c r="F7975" t="n">
        <x:v>-433901</x:v>
      </x:c>
      <x:c r="G7975" t="n">
        <x:v>-326582</x:v>
      </x:c>
      <x:c r="H7975" t="n">
        <x:v>-107319</x:v>
      </x:c>
      <x:c r="I7975" t="inlineStr">
        <x:is>
          <x:t xml:space="preserve">Atual − trimestre anterior</x:t>
        </x:is>
      </x:c>
    </x:row>
    <x:row r="7976">
      <x:c r="A7976" t="inlineStr">
        <x:is>
          <x:t xml:space="preserve">4T25</x:t>
        </x:is>
      </x:c>
      <x:c r="B7976" t="inlineStr">
        <x:is>
          <x:t xml:space="preserve">EBIT002</x:t>
        </x:is>
      </x:c>
      <x:c r="C7976" t="inlineStr">
        <x:is>
          <x:t xml:space="preserve">Custo Total</x:t>
        </x:is>
      </x:c>
      <x:c r="D7976" t="inlineStr">
        <x:is>
          <x:t xml:space="preserve">Custo dos produtos e serviços vendidos</x:t>
        </x:is>
      </x:c>
      <x:c r="E7976" t="inlineStr">
        <x:is>
          <x:t xml:space="preserve">TOTAL</x:t>
        </x:is>
      </x:c>
      <x:c r="F7976" t="n">
        <x:v>-260551</x:v>
      </x:c>
      <x:c r="G7976" t="n">
        <x:v>-191673</x:v>
      </x:c>
      <x:c r="H7976" t="n">
        <x:v>-68878</x:v>
      </x:c>
      <x:c r="I7976" t="inlineStr">
        <x:is>
          <x:t xml:space="preserve">Atual − trimestre anterior</x:t>
        </x:is>
      </x:c>
    </x:row>
    <x:row r="7977">
      <x:c r="A7977" t="inlineStr">
        <x:is>
          <x:t xml:space="preserve">4T25</x:t>
        </x:is>
      </x:c>
      <x:c r="B7977" t="inlineStr">
        <x:is>
          <x:t xml:space="preserve">EBIT003</x:t>
        </x:is>
      </x:c>
      <x:c r="C7977" t="inlineStr">
        <x:is>
          <x:t xml:space="preserve">Lucro Bruto Total</x:t>
        </x:is>
      </x:c>
      <x:c r="D7977" t="inlineStr">
        <x:is>
          <x:t xml:space="preserve">Lucro bruto</x:t>
        </x:is>
      </x:c>
      <x:c r="E7977" t="inlineStr">
        <x:is>
          <x:t xml:space="preserve">CORPORATIVO / OUTROS NEGÓCIOS</x:t>
        </x:is>
      </x:c>
      <x:c r="F7977" t="n">
        <x:v>195</x:v>
      </x:c>
      <x:c r="G7977" t="n">
        <x:v>151</x:v>
      </x:c>
      <x:c r="H7977" t="n">
        <x:v>44</x:v>
      </x:c>
      <x:c r="I7977" t="inlineStr">
        <x:is>
          <x:t xml:space="preserve">Atual − trimestre anterior</x:t>
        </x:is>
      </x:c>
    </x:row>
    <x:row r="7978">
      <x:c r="A7978" t="inlineStr">
        <x:is>
          <x:t xml:space="preserve">4T25</x:t>
        </x:is>
      </x:c>
      <x:c r="B7978" t="inlineStr">
        <x:is>
          <x:t xml:space="preserve">EBIT003</x:t>
        </x:is>
      </x:c>
      <x:c r="C7978" t="inlineStr">
        <x:is>
          <x:t xml:space="preserve">Lucro Bruto Total</x:t>
        </x:is>
      </x:c>
      <x:c r="D7978" t="inlineStr">
        <x:is>
          <x:t xml:space="preserve">Lucro bruto</x:t>
        </x:is>
      </x:c>
      <x:c r="E7978" t="inlineStr">
        <x:is>
          <x:t xml:space="preserve">E&amp;P</x:t>
        </x:is>
      </x:c>
      <x:c r="F7978" t="n">
        <x:v>176424</x:v>
      </x:c>
      <x:c r="G7978" t="n">
        <x:v>139310</x:v>
      </x:c>
      <x:c r="H7978" t="n">
        <x:v>37114</x:v>
      </x:c>
      <x:c r="I7978" t="inlineStr">
        <x:is>
          <x:t xml:space="preserve">Atual − trimestre anterior</x:t>
        </x:is>
      </x:c>
    </x:row>
    <x:row r="7979">
      <x:c r="A7979" t="inlineStr">
        <x:is>
          <x:t xml:space="preserve">4T25</x:t>
        </x:is>
      </x:c>
      <x:c r="B7979" t="inlineStr">
        <x:is>
          <x:t xml:space="preserve">EBIT003</x:t>
        </x:is>
      </x:c>
      <x:c r="C7979" t="inlineStr">
        <x:is>
          <x:t xml:space="preserve">Lucro Bruto Total</x:t>
        </x:is>
      </x:c>
      <x:c r="D7979" t="inlineStr">
        <x:is>
          <x:t xml:space="preserve">Lucro bruto</x:t>
        </x:is>
      </x:c>
      <x:c r="E7979" t="inlineStr">
        <x:is>
          <x:t xml:space="preserve">ELIMINAÇÕES</x:t>
        </x:is>
      </x:c>
      <x:c r="F7979" t="n">
        <x:v>3242</x:v>
      </x:c>
      <x:c r="G7979" t="n">
        <x:v>1244</x:v>
      </x:c>
      <x:c r="H7979" t="n">
        <x:v>1998</x:v>
      </x:c>
      <x:c r="I7979" t="inlineStr">
        <x:is>
          <x:t xml:space="preserve">Atual − trimestre anterior</x:t>
        </x:is>
      </x:c>
    </x:row>
    <x:row r="7980">
      <x:c r="A7980" t="inlineStr">
        <x:is>
          <x:t xml:space="preserve">4T25</x:t>
        </x:is>
      </x:c>
      <x:c r="B7980" t="inlineStr">
        <x:is>
          <x:t xml:space="preserve">EBIT003</x:t>
        </x:is>
      </x:c>
      <x:c r="C7980" t="inlineStr">
        <x:is>
          <x:t xml:space="preserve">Lucro Bruto Total</x:t>
        </x:is>
      </x:c>
      <x:c r="D7980" t="inlineStr">
        <x:is>
          <x:t xml:space="preserve">Lucro bruto</x:t>
        </x:is>
      </x:c>
      <x:c r="E7980" t="inlineStr">
        <x:is>
          <x:t xml:space="preserve">GÁS &amp; ENERGIA / G&amp;EBC</x:t>
        </x:is>
      </x:c>
      <x:c r="F7980" t="n">
        <x:v>21495</x:v>
      </x:c>
      <x:c r="G7980" t="n">
        <x:v>15151</x:v>
      </x:c>
      <x:c r="H7980" t="n">
        <x:v>6344</x:v>
      </x:c>
      <x:c r="I7980" t="inlineStr">
        <x:is>
          <x:t xml:space="preserve">Atual − trimestre anterior</x:t>
        </x:is>
      </x:c>
    </x:row>
    <x:row r="7981">
      <x:c r="A7981" t="inlineStr">
        <x:is>
          <x:t xml:space="preserve">4T25</x:t>
        </x:is>
      </x:c>
      <x:c r="B7981" t="inlineStr">
        <x:is>
          <x:t xml:space="preserve">EBIT003</x:t>
        </x:is>
      </x:c>
      <x:c r="C7981" t="inlineStr">
        <x:is>
          <x:t xml:space="preserve">Lucro Bruto Total</x:t>
        </x:is>
      </x:c>
      <x:c r="D7981" t="inlineStr">
        <x:is>
          <x:t xml:space="preserve">Lucro bruto</x:t>
        </x:is>
      </x:c>
      <x:c r="E7981" t="inlineStr">
        <x:is>
          <x:t xml:space="preserve">REFINO / RTC</x:t>
        </x:is>
      </x:c>
      <x:c r="F7981" t="n">
        <x:v>35642</x:v>
      </x:c>
      <x:c r="G7981" t="n">
        <x:v>22649</x:v>
      </x:c>
      <x:c r="H7981" t="n">
        <x:v>12993</x:v>
      </x:c>
      <x:c r="I7981" t="inlineStr">
        <x:is>
          <x:t xml:space="preserve">Atual − trimestre anterior</x:t>
        </x:is>
      </x:c>
    </x:row>
    <x:row r="7982">
      <x:c r="A7982" t="inlineStr">
        <x:is>
          <x:t xml:space="preserve">4T25</x:t>
        </x:is>
      </x:c>
      <x:c r="B7982" t="inlineStr">
        <x:is>
          <x:t xml:space="preserve">EBIT003</x:t>
        </x:is>
      </x:c>
      <x:c r="C7982" t="inlineStr">
        <x:is>
          <x:t xml:space="preserve">Lucro Bruto Total</x:t>
        </x:is>
      </x:c>
      <x:c r="D7982" t="inlineStr">
        <x:is>
          <x:t xml:space="preserve">Lucro bruto</x:t>
        </x:is>
      </x:c>
      <x:c r="E7982" t="inlineStr">
        <x:is>
          <x:t xml:space="preserve">TOTAL</x:t>
        </x:is>
      </x:c>
      <x:c r="F7982" t="n">
        <x:v>236998</x:v>
      </x:c>
      <x:c r="G7982" t="n">
        <x:v>178505</x:v>
      </x:c>
      <x:c r="H7982" t="n">
        <x:v>58493</x:v>
      </x:c>
      <x:c r="I7982" t="inlineStr">
        <x:is>
          <x:t xml:space="preserve">Atual − trimestre anterior</x:t>
        </x:is>
      </x:c>
    </x:row>
    <x:row r="7983">
      <x:c r="A7983" t="inlineStr">
        <x:is>
          <x:t xml:space="preserve">4T25</x:t>
        </x:is>
      </x:c>
      <x:c r="B7983" t="inlineStr">
        <x:is>
          <x:t xml:space="preserve">EBIT004</x:t>
        </x:is>
      </x:c>
      <x:c r="C7983" t="inlineStr">
        <x:is>
          <x:t xml:space="preserve">Despesa</x:t>
        </x:is>
      </x:c>
      <x:c r="D7983" t="inlineStr">
        <x:is>
          <x:t xml:space="preserve">Gerais e administrativas </x:t>
        </x:is>
      </x:c>
      <x:c r="E7983" t="inlineStr">
        <x:is>
          <x:t xml:space="preserve">CORPORATIVO / OUTROS NEGÓCIOS</x:t>
        </x:is>
      </x:c>
      <x:c r="F7983" t="n">
        <x:v>-7517</x:v>
      </x:c>
      <x:c r="G7983" t="n">
        <x:v>-187</x:v>
      </x:c>
      <x:c r="H7983" t="n">
        <x:v>-7330</x:v>
      </x:c>
      <x:c r="I7983" t="inlineStr">
        <x:is>
          <x:t xml:space="preserve">Atual − trimestre anterior</x:t>
        </x:is>
      </x:c>
    </x:row>
    <x:row r="7984">
      <x:c r="A7984" t="inlineStr">
        <x:is>
          <x:t xml:space="preserve">4T25</x:t>
        </x:is>
      </x:c>
      <x:c r="B7984" t="inlineStr">
        <x:is>
          <x:t xml:space="preserve">EBIT004</x:t>
        </x:is>
      </x:c>
      <x:c r="C7984" t="inlineStr">
        <x:is>
          <x:t xml:space="preserve">Despesa</x:t>
        </x:is>
      </x:c>
      <x:c r="D7984" t="inlineStr">
        <x:is>
          <x:t xml:space="preserve">Vendas</x:t>
        </x:is>
      </x:c>
      <x:c r="E7984" t="inlineStr">
        <x:is>
          <x:t xml:space="preserve">CORPORATIVO / OUTROS NEGÓCIOS</x:t>
        </x:is>
      </x:c>
      <x:c r="F7984" t="n">
        <x:v>-99</x:v>
      </x:c>
      <x:c r="G7984" t="n">
        <x:v>-187</x:v>
      </x:c>
      <x:c r="H7984" t="n">
        <x:v>88</x:v>
      </x:c>
      <x:c r="I7984" t="inlineStr">
        <x:is>
          <x:t xml:space="preserve">Atual − trimestre anterior</x:t>
        </x:is>
      </x:c>
    </x:row>
    <x:row r="7985">
      <x:c r="A7985" t="inlineStr">
        <x:is>
          <x:t xml:space="preserve">4T25</x:t>
        </x:is>
      </x:c>
      <x:c r="B7985" t="inlineStr">
        <x:is>
          <x:t xml:space="preserve">EBIT004</x:t>
        </x:is>
      </x:c>
      <x:c r="C7985" t="inlineStr">
        <x:is>
          <x:t xml:space="preserve">Despesa</x:t>
        </x:is>
      </x:c>
      <x:c r="D7985" t="inlineStr">
        <x:is>
          <x:t xml:space="preserve">Gerais e administrativas </x:t>
        </x:is>
      </x:c>
      <x:c r="E7985" t="inlineStr">
        <x:is>
          <x:t xml:space="preserve">E&amp;P</x:t>
        </x:is>
      </x:c>
      <x:c r="F7985" t="n">
        <x:v>-333</x:v>
      </x:c>
      <x:c r="G7985" t="n">
        <x:v>-3</x:v>
      </x:c>
      <x:c r="H7985" t="n">
        <x:v>-330</x:v>
      </x:c>
      <x:c r="I7985" t="inlineStr">
        <x:is>
          <x:t xml:space="preserve">Atual − trimestre anterior</x:t>
        </x:is>
      </x:c>
    </x:row>
    <x:row r="7986">
      <x:c r="A7986" t="inlineStr">
        <x:is>
          <x:t xml:space="preserve">4T25</x:t>
        </x:is>
      </x:c>
      <x:c r="B7986" t="inlineStr">
        <x:is>
          <x:t xml:space="preserve">EBIT004</x:t>
        </x:is>
      </x:c>
      <x:c r="C7986" t="inlineStr">
        <x:is>
          <x:t xml:space="preserve">Despesa</x:t>
        </x:is>
      </x:c>
      <x:c r="D7986" t="inlineStr">
        <x:is>
          <x:t xml:space="preserve">Vendas</x:t>
        </x:is>
      </x:c>
      <x:c r="E7986" t="inlineStr">
        <x:is>
          <x:t xml:space="preserve">E&amp;P</x:t>
        </x:is>
      </x:c>
      <x:c r="F7986" t="n">
        <x:v>-5</x:v>
      </x:c>
      <x:c r="G7986" t="n">
        <x:v>-3</x:v>
      </x:c>
      <x:c r="H7986" t="n">
        <x:v>-2</x:v>
      </x:c>
      <x:c r="I7986" t="inlineStr">
        <x:is>
          <x:t xml:space="preserve">Atual − trimestre anterior</x:t>
        </x:is>
      </x:c>
    </x:row>
    <x:row r="7987">
      <x:c r="A7987" t="inlineStr">
        <x:is>
          <x:t xml:space="preserve">4T25</x:t>
        </x:is>
      </x:c>
      <x:c r="B7987" t="inlineStr">
        <x:is>
          <x:t xml:space="preserve">EBIT004</x:t>
        </x:is>
      </x:c>
      <x:c r="C7987" t="inlineStr">
        <x:is>
          <x:t xml:space="preserve">Despesa</x:t>
        </x:is>
      </x:c>
      <x:c r="D7987" t="inlineStr">
        <x:is>
          <x:t xml:space="preserve">Gerais e administrativas </x:t>
        </x:is>
      </x:c>
      <x:c r="E7987" t="inlineStr">
        <x:is>
          <x:t xml:space="preserve">ELIMINAÇÕES</x:t>
        </x:is>
      </x:c>
      <x:c r="F7987" t="n">
        <x:v>0</x:v>
      </x:c>
      <x:c r="G7987" t="n">
        <x:v>0</x:v>
      </x:c>
      <x:c r="H7987" t="n">
        <x:v>0</x:v>
      </x:c>
      <x:c r="I7987" t="inlineStr">
        <x:is>
          <x:t xml:space="preserve">Atual − trimestre anterior</x:t>
        </x:is>
      </x:c>
    </x:row>
    <x:row r="7988">
      <x:c r="A7988" t="inlineStr">
        <x:is>
          <x:t xml:space="preserve">4T25</x:t>
        </x:is>
      </x:c>
      <x:c r="B7988" t="inlineStr">
        <x:is>
          <x:t xml:space="preserve">EBIT004</x:t>
        </x:is>
      </x:c>
      <x:c r="C7988" t="inlineStr">
        <x:is>
          <x:t xml:space="preserve">Despesa</x:t>
        </x:is>
      </x:c>
      <x:c r="D7988" t="inlineStr">
        <x:is>
          <x:t xml:space="preserve">Vendas</x:t>
        </x:is>
      </x:c>
      <x:c r="E7988" t="inlineStr">
        <x:is>
          <x:t xml:space="preserve">ELIMINAÇÕES</x:t>
        </x:is>
      </x:c>
      <x:c r="F7988" t="n">
        <x:v>0</x:v>
      </x:c>
      <x:c r="G7988" t="n">
        <x:v>0</x:v>
      </x:c>
      <x:c r="H7988" t="n">
        <x:v>0</x:v>
      </x:c>
      <x:c r="I7988" t="inlineStr">
        <x:is>
          <x:t xml:space="preserve">Atual − trimestre anterior</x:t>
        </x:is>
      </x:c>
    </x:row>
    <x:row r="7989">
      <x:c r="A7989" t="inlineStr">
        <x:is>
          <x:t xml:space="preserve">4T25</x:t>
        </x:is>
      </x:c>
      <x:c r="B7989" t="inlineStr">
        <x:is>
          <x:t xml:space="preserve">EBIT004</x:t>
        </x:is>
      </x:c>
      <x:c r="C7989" t="inlineStr">
        <x:is>
          <x:t xml:space="preserve">Despesa</x:t>
        </x:is>
      </x:c>
      <x:c r="D7989" t="inlineStr">
        <x:is>
          <x:t xml:space="preserve">Gerais e administrativas </x:t>
        </x:is>
      </x:c>
      <x:c r="E7989" t="inlineStr">
        <x:is>
          <x:t xml:space="preserve">GÁS &amp; ENERGIA / G&amp;EBC</x:t>
        </x:is>
      </x:c>
      <x:c r="F7989" t="n">
        <x:v>-724</x:v>
      </x:c>
      <x:c r="G7989" t="n">
        <x:v>-12143</x:v>
      </x:c>
      <x:c r="H7989" t="n">
        <x:v>11419</x:v>
      </x:c>
      <x:c r="I7989" t="inlineStr">
        <x:is>
          <x:t xml:space="preserve">Atual − trimestre anterior</x:t>
        </x:is>
      </x:c>
    </x:row>
    <x:row r="7990">
      <x:c r="A7990" t="inlineStr">
        <x:is>
          <x:t xml:space="preserve">4T25</x:t>
        </x:is>
      </x:c>
      <x:c r="B7990" t="inlineStr">
        <x:is>
          <x:t xml:space="preserve">EBIT004</x:t>
        </x:is>
      </x:c>
      <x:c r="C7990" t="inlineStr">
        <x:is>
          <x:t xml:space="preserve">Despesa</x:t>
        </x:is>
      </x:c>
      <x:c r="D7990" t="inlineStr">
        <x:is>
          <x:t xml:space="preserve">Vendas</x:t>
        </x:is>
      </x:c>
      <x:c r="E7990" t="inlineStr">
        <x:is>
          <x:t xml:space="preserve">GÁS &amp; ENERGIA / G&amp;EBC</x:t>
        </x:is>
      </x:c>
      <x:c r="F7990" t="n">
        <x:v>-16220</x:v>
      </x:c>
      <x:c r="G7990" t="n">
        <x:v>-12143</x:v>
      </x:c>
      <x:c r="H7990" t="n">
        <x:v>-4077</x:v>
      </x:c>
      <x:c r="I7990" t="inlineStr">
        <x:is>
          <x:t xml:space="preserve">Atual − trimestre anterior</x:t>
        </x:is>
      </x:c>
    </x:row>
    <x:row r="7991">
      <x:c r="A7991" t="inlineStr">
        <x:is>
          <x:t xml:space="preserve">4T25</x:t>
        </x:is>
      </x:c>
      <x:c r="B7991" t="inlineStr">
        <x:is>
          <x:t xml:space="preserve">EBIT004</x:t>
        </x:is>
      </x:c>
      <x:c r="C7991" t="inlineStr">
        <x:is>
          <x:t xml:space="preserve">Despesa</x:t>
        </x:is>
      </x:c>
      <x:c r="D7991" t="inlineStr">
        <x:is>
          <x:t xml:space="preserve">Gerais e administrativas </x:t>
        </x:is>
      </x:c>
      <x:c r="E7991" t="inlineStr">
        <x:is>
          <x:t xml:space="preserve">REFINO / RTC</x:t>
        </x:is>
      </x:c>
      <x:c r="F7991" t="n">
        <x:v>-2228</x:v>
      </x:c>
      <x:c r="G7991" t="n">
        <x:v>-8731</x:v>
      </x:c>
      <x:c r="H7991" t="n">
        <x:v>6503</x:v>
      </x:c>
      <x:c r="I7991" t="inlineStr">
        <x:is>
          <x:t xml:space="preserve">Atual − trimestre anterior</x:t>
        </x:is>
      </x:c>
    </x:row>
    <x:row r="7992">
      <x:c r="A7992" t="inlineStr">
        <x:is>
          <x:t xml:space="preserve">4T25</x:t>
        </x:is>
      </x:c>
      <x:c r="B7992" t="inlineStr">
        <x:is>
          <x:t xml:space="preserve">EBIT004</x:t>
        </x:is>
      </x:c>
      <x:c r="C7992" t="inlineStr">
        <x:is>
          <x:t xml:space="preserve">Despesa</x:t>
        </x:is>
      </x:c>
      <x:c r="D7992" t="inlineStr">
        <x:is>
          <x:t xml:space="preserve">Vendas</x:t>
        </x:is>
      </x:c>
      <x:c r="E7992" t="inlineStr">
        <x:is>
          <x:t xml:space="preserve">REFINO / RTC</x:t>
        </x:is>
      </x:c>
      <x:c r="F7992" t="n">
        <x:v>-12630</x:v>
      </x:c>
      <x:c r="G7992" t="n">
        <x:v>-8731</x:v>
      </x:c>
      <x:c r="H7992" t="n">
        <x:v>-3899</x:v>
      </x:c>
      <x:c r="I7992" t="inlineStr">
        <x:is>
          <x:t xml:space="preserve">Atual − trimestre anterior</x:t>
        </x:is>
      </x:c>
    </x:row>
    <x:row r="7993">
      <x:c r="A7993" t="inlineStr">
        <x:is>
          <x:t xml:space="preserve">4T25</x:t>
        </x:is>
      </x:c>
      <x:c r="B7993" t="inlineStr">
        <x:is>
          <x:t xml:space="preserve">EBIT004</x:t>
        </x:is>
      </x:c>
      <x:c r="C7993" t="inlineStr">
        <x:is>
          <x:t xml:space="preserve">Despesa</x:t>
        </x:is>
      </x:c>
      <x:c r="D7993" t="inlineStr">
        <x:is>
          <x:t xml:space="preserve">Gerais e administrativas </x:t>
        </x:is>
      </x:c>
      <x:c r="E7993" t="inlineStr">
        <x:is>
          <x:t xml:space="preserve">TOTAL</x:t>
        </x:is>
      </x:c>
      <x:c r="F7993" t="n">
        <x:v>-10802</x:v>
      </x:c>
      <x:c r="G7993" t="n">
        <x:v>-21064</x:v>
      </x:c>
      <x:c r="H7993" t="n">
        <x:v>10262</x:v>
      </x:c>
      <x:c r="I7993" t="inlineStr">
        <x:is>
          <x:t xml:space="preserve">Atual − trimestre anterior</x:t>
        </x:is>
      </x:c>
    </x:row>
    <x:row r="7994">
      <x:c r="A7994" t="inlineStr">
        <x:is>
          <x:t xml:space="preserve">4T25</x:t>
        </x:is>
      </x:c>
      <x:c r="B7994" t="inlineStr">
        <x:is>
          <x:t xml:space="preserve">EBIT004</x:t>
        </x:is>
      </x:c>
      <x:c r="C7994" t="inlineStr">
        <x:is>
          <x:t xml:space="preserve">Despesa</x:t>
        </x:is>
      </x:c>
      <x:c r="D7994" t="inlineStr">
        <x:is>
          <x:t xml:space="preserve">Vendas</x:t>
        </x:is>
      </x:c>
      <x:c r="E7994" t="inlineStr">
        <x:is>
          <x:t xml:space="preserve">TOTAL</x:t>
        </x:is>
      </x:c>
      <x:c r="F7994" t="n">
        <x:v>-28954</x:v>
      </x:c>
      <x:c r="G7994" t="n">
        <x:v>-21064</x:v>
      </x:c>
      <x:c r="H7994" t="n">
        <x:v>-7890</x:v>
      </x:c>
      <x:c r="I7994" t="inlineStr">
        <x:is>
          <x:t xml:space="preserve">Atual − trimestre anterior</x:t>
        </x:is>
      </x:c>
    </x:row>
    <x:row r="7995">
      <x:c r="A7995" t="inlineStr">
        <x:is>
          <x:t xml:space="preserve">4T25</x:t>
        </x:is>
      </x:c>
      <x:c r="B7995" t="inlineStr">
        <x:is>
          <x:t xml:space="preserve">EBIT005</x:t>
        </x:is>
      </x:c>
      <x:c r="C7995" t="inlineStr">
        <x:is>
          <x:t xml:space="preserve">Despesa</x:t>
        </x:is>
      </x:c>
      <x:c r="D7995" t="inlineStr">
        <x:is>
          <x:t xml:space="preserve">Tributárias</x:t>
        </x:is>
      </x:c>
      <x:c r="E7995" t="inlineStr">
        <x:is>
          <x:t xml:space="preserve">CORPORATIVO / OUTROS NEGÓCIOS</x:t>
        </x:is>
      </x:c>
      <x:c r="F7995" t="n">
        <x:v>-2663</x:v>
      </x:c>
      <x:c r="G7995" t="n">
        <x:v>-1882</x:v>
      </x:c>
      <x:c r="H7995" t="n">
        <x:v>-781</x:v>
      </x:c>
      <x:c r="I7995" t="inlineStr">
        <x:is>
          <x:t xml:space="preserve">Atual − trimestre anterior</x:t>
        </x:is>
      </x:c>
    </x:row>
    <x:row r="7996">
      <x:c r="A7996" t="inlineStr">
        <x:is>
          <x:t xml:space="preserve">4T25</x:t>
        </x:is>
      </x:c>
      <x:c r="B7996" t="inlineStr">
        <x:is>
          <x:t xml:space="preserve">EBIT005</x:t>
        </x:is>
      </x:c>
      <x:c r="C7996" t="inlineStr">
        <x:is>
          <x:t xml:space="preserve">Despesa</x:t>
        </x:is>
      </x:c>
      <x:c r="D7996" t="inlineStr">
        <x:is>
          <x:t xml:space="preserve">Tributárias</x:t>
        </x:is>
      </x:c>
      <x:c r="E7996" t="inlineStr">
        <x:is>
          <x:t xml:space="preserve">E&amp;P</x:t>
        </x:is>
      </x:c>
      <x:c r="F7996" t="n">
        <x:v>-571</x:v>
      </x:c>
      <x:c r="G7996" t="n">
        <x:v>-112</x:v>
      </x:c>
      <x:c r="H7996" t="n">
        <x:v>-459</x:v>
      </x:c>
      <x:c r="I7996" t="inlineStr">
        <x:is>
          <x:t xml:space="preserve">Atual − trimestre anterior</x:t>
        </x:is>
      </x:c>
    </x:row>
    <x:row r="7997">
      <x:c r="A7997" t="inlineStr">
        <x:is>
          <x:t xml:space="preserve">4T25</x:t>
        </x:is>
      </x:c>
      <x:c r="B7997" t="inlineStr">
        <x:is>
          <x:t xml:space="preserve">EBIT005</x:t>
        </x:is>
      </x:c>
      <x:c r="C7997" t="inlineStr">
        <x:is>
          <x:t xml:space="preserve">Despesa</x:t>
        </x:is>
      </x:c>
      <x:c r="D7997" t="inlineStr">
        <x:is>
          <x:t xml:space="preserve">Tributárias</x:t>
        </x:is>
      </x:c>
      <x:c r="E7997" t="inlineStr">
        <x:is>
          <x:t xml:space="preserve">ELIMINAÇÕES</x:t>
        </x:is>
      </x:c>
      <x:c r="F7997" t="n">
        <x:v>0</x:v>
      </x:c>
      <x:c r="G7997" t="n">
        <x:v>0</x:v>
      </x:c>
      <x:c r="H7997" t="n">
        <x:v>0</x:v>
      </x:c>
      <x:c r="I7997" t="inlineStr">
        <x:is>
          <x:t xml:space="preserve">Atual − trimestre anterior</x:t>
        </x:is>
      </x:c>
    </x:row>
    <x:row r="7998">
      <x:c r="A7998" t="inlineStr">
        <x:is>
          <x:t xml:space="preserve">4T25</x:t>
        </x:is>
      </x:c>
      <x:c r="B7998" t="inlineStr">
        <x:is>
          <x:t xml:space="preserve">EBIT005</x:t>
        </x:is>
      </x:c>
      <x:c r="C7998" t="inlineStr">
        <x:is>
          <x:t xml:space="preserve">Despesa</x:t>
        </x:is>
      </x:c>
      <x:c r="D7998" t="inlineStr">
        <x:is>
          <x:t xml:space="preserve">Tributárias</x:t>
        </x:is>
      </x:c>
      <x:c r="E7998" t="inlineStr">
        <x:is>
          <x:t xml:space="preserve">GÁS &amp; ENERGIA / G&amp;EBC</x:t>
        </x:is>
      </x:c>
      <x:c r="F7998" t="n">
        <x:v>-27</x:v>
      </x:c>
      <x:c r="G7998" t="n">
        <x:v>-49</x:v>
      </x:c>
      <x:c r="H7998" t="n">
        <x:v>22</x:v>
      </x:c>
      <x:c r="I7998" t="inlineStr">
        <x:is>
          <x:t xml:space="preserve">Atual − trimestre anterior</x:t>
        </x:is>
      </x:c>
    </x:row>
    <x:row r="7999">
      <x:c r="A7999" t="inlineStr">
        <x:is>
          <x:t xml:space="preserve">4T25</x:t>
        </x:is>
      </x:c>
      <x:c r="B7999" t="inlineStr">
        <x:is>
          <x:t xml:space="preserve">EBIT005</x:t>
        </x:is>
      </x:c>
      <x:c r="C7999" t="inlineStr">
        <x:is>
          <x:t xml:space="preserve">Despesa</x:t>
        </x:is>
      </x:c>
      <x:c r="D7999" t="inlineStr">
        <x:is>
          <x:t xml:space="preserve">Tributárias</x:t>
        </x:is>
      </x:c>
      <x:c r="E7999" t="inlineStr">
        <x:is>
          <x:t xml:space="preserve">REFINO / RTC</x:t>
        </x:is>
      </x:c>
      <x:c r="F7999" t="n">
        <x:v>-980</x:v>
      </x:c>
      <x:c r="G7999" t="n">
        <x:v>-212</x:v>
      </x:c>
      <x:c r="H7999" t="n">
        <x:v>-768</x:v>
      </x:c>
      <x:c r="I7999" t="inlineStr">
        <x:is>
          <x:t xml:space="preserve">Atual − trimestre anterior</x:t>
        </x:is>
      </x:c>
    </x:row>
    <x:row r="8000">
      <x:c r="A8000" t="inlineStr">
        <x:is>
          <x:t xml:space="preserve">4T25</x:t>
        </x:is>
      </x:c>
      <x:c r="B8000" t="inlineStr">
        <x:is>
          <x:t xml:space="preserve">EBIT005</x:t>
        </x:is>
      </x:c>
      <x:c r="C8000" t="inlineStr">
        <x:is>
          <x:t xml:space="preserve">Despesa</x:t>
        </x:is>
      </x:c>
      <x:c r="D8000" t="inlineStr">
        <x:is>
          <x:t xml:space="preserve">Tributárias</x:t>
        </x:is>
      </x:c>
      <x:c r="E8000" t="inlineStr">
        <x:is>
          <x:t xml:space="preserve">TOTAL</x:t>
        </x:is>
      </x:c>
      <x:c r="F8000" t="n">
        <x:v>-4241</x:v>
      </x:c>
      <x:c r="G8000" t="n">
        <x:v>-2255</x:v>
      </x:c>
      <x:c r="H8000" t="n">
        <x:v>-1986</x:v>
      </x:c>
      <x:c r="I8000" t="inlineStr">
        <x:is>
          <x:t xml:space="preserve">Atual − trimestre anterior</x:t>
        </x:is>
      </x:c>
    </x:row>
    <x:row r="8001">
      <x:c r="A8001" t="inlineStr">
        <x:is>
          <x:t xml:space="preserve">4T25</x:t>
        </x:is>
      </x:c>
      <x:c r="B8001" t="inlineStr">
        <x:is>
          <x:t xml:space="preserve">EBIT006</x:t>
        </x:is>
      </x:c>
      <x:c r="C8001" t="inlineStr">
        <x:is>
          <x:t xml:space="preserve">Despesa</x:t>
        </x:is>
      </x:c>
      <x:c r="D8001" t="inlineStr">
        <x:is>
          <x:t xml:space="preserve">Custos exploratórios p/ extração de petróleo e gás</x:t>
        </x:is>
      </x:c>
      <x:c r="E8001" t="inlineStr">
        <x:is>
          <x:t xml:space="preserve">CORPORATIVO / OUTROS NEGÓCIOS</x:t>
        </x:is>
      </x:c>
      <x:c r="F8001" t="n">
        <x:v>0</x:v>
      </x:c>
      <x:c r="G8001" t="n">
        <x:v>0</x:v>
      </x:c>
      <x:c r="H8001" t="n">
        <x:v>0</x:v>
      </x:c>
      <x:c r="I8001" t="inlineStr">
        <x:is>
          <x:t xml:space="preserve">Atual − trimestre anterior</x:t>
        </x:is>
      </x:c>
    </x:row>
    <x:row r="8002">
      <x:c r="A8002" t="inlineStr">
        <x:is>
          <x:t xml:space="preserve">4T25</x:t>
        </x:is>
      </x:c>
      <x:c r="B8002" t="inlineStr">
        <x:is>
          <x:t xml:space="preserve">EBIT006</x:t>
        </x:is>
      </x:c>
      <x:c r="C8002" t="inlineStr">
        <x:is>
          <x:t xml:space="preserve">Despesa</x:t>
        </x:is>
      </x:c>
      <x:c r="D8002" t="inlineStr">
        <x:is>
          <x:t xml:space="preserve">Custos exploratórios p/ extração de petróleo e gás</x:t>
        </x:is>
      </x:c>
      <x:c r="E8002" t="inlineStr">
        <x:is>
          <x:t xml:space="preserve">E&amp;P</x:t>
        </x:is>
      </x:c>
      <x:c r="F8002" t="n">
        <x:v>-6758</x:v>
      </x:c>
      <x:c r="G8002" t="n">
        <x:v>-4204</x:v>
      </x:c>
      <x:c r="H8002" t="n">
        <x:v>-2554</x:v>
      </x:c>
      <x:c r="I8002" t="inlineStr">
        <x:is>
          <x:t xml:space="preserve">Atual − trimestre anterior</x:t>
        </x:is>
      </x:c>
    </x:row>
    <x:row r="8003">
      <x:c r="A8003" t="inlineStr">
        <x:is>
          <x:t xml:space="preserve">4T25</x:t>
        </x:is>
      </x:c>
      <x:c r="B8003" t="inlineStr">
        <x:is>
          <x:t xml:space="preserve">EBIT006</x:t>
        </x:is>
      </x:c>
      <x:c r="C8003" t="inlineStr">
        <x:is>
          <x:t xml:space="preserve">Despesa</x:t>
        </x:is>
      </x:c>
      <x:c r="D8003" t="inlineStr">
        <x:is>
          <x:t xml:space="preserve">Custos exploratórios p/ extração de petróleo e gás</x:t>
        </x:is>
      </x:c>
      <x:c r="E8003" t="inlineStr">
        <x:is>
          <x:t xml:space="preserve">ELIMINAÇÕES</x:t>
        </x:is>
      </x:c>
      <x:c r="F8003" t="n">
        <x:v>0</x:v>
      </x:c>
      <x:c r="G8003" t="n">
        <x:v>0</x:v>
      </x:c>
      <x:c r="H8003" t="n">
        <x:v>0</x:v>
      </x:c>
      <x:c r="I8003" t="inlineStr">
        <x:is>
          <x:t xml:space="preserve">Atual − trimestre anterior</x:t>
        </x:is>
      </x:c>
    </x:row>
    <x:row r="8004">
      <x:c r="A8004" t="inlineStr">
        <x:is>
          <x:t xml:space="preserve">4T25</x:t>
        </x:is>
      </x:c>
      <x:c r="B8004" t="inlineStr">
        <x:is>
          <x:t xml:space="preserve">EBIT006</x:t>
        </x:is>
      </x:c>
      <x:c r="C8004" t="inlineStr">
        <x:is>
          <x:t xml:space="preserve">Despesa</x:t>
        </x:is>
      </x:c>
      <x:c r="D8004" t="inlineStr">
        <x:is>
          <x:t xml:space="preserve">Custos exploratórios p/ extração de petróleo e gás</x:t>
        </x:is>
      </x:c>
      <x:c r="E8004" t="inlineStr">
        <x:is>
          <x:t xml:space="preserve">GÁS &amp; ENERGIA / G&amp;EBC</x:t>
        </x:is>
      </x:c>
      <x:c r="F8004" t="n">
        <x:v>0</x:v>
      </x:c>
      <x:c r="G8004" t="n">
        <x:v>0</x:v>
      </x:c>
      <x:c r="H8004" t="n">
        <x:v>0</x:v>
      </x:c>
      <x:c r="I8004" t="inlineStr">
        <x:is>
          <x:t xml:space="preserve">Atual − trimestre anterior</x:t>
        </x:is>
      </x:c>
    </x:row>
    <x:row r="8005">
      <x:c r="A8005" t="inlineStr">
        <x:is>
          <x:t xml:space="preserve">4T25</x:t>
        </x:is>
      </x:c>
      <x:c r="B8005" t="inlineStr">
        <x:is>
          <x:t xml:space="preserve">EBIT006</x:t>
        </x:is>
      </x:c>
      <x:c r="C8005" t="inlineStr">
        <x:is>
          <x:t xml:space="preserve">Despesa</x:t>
        </x:is>
      </x:c>
      <x:c r="D8005" t="inlineStr">
        <x:is>
          <x:t xml:space="preserve">Custos exploratórios p/ extração de petróleo e gás</x:t>
        </x:is>
      </x:c>
      <x:c r="E8005" t="inlineStr">
        <x:is>
          <x:t xml:space="preserve">REFINO / RTC</x:t>
        </x:is>
      </x:c>
      <x:c r="F8005" t="n">
        <x:v>0</x:v>
      </x:c>
      <x:c r="G8005" t="n">
        <x:v>0</x:v>
      </x:c>
      <x:c r="H8005" t="n">
        <x:v>0</x:v>
      </x:c>
      <x:c r="I8005" t="inlineStr">
        <x:is>
          <x:t xml:space="preserve">Atual − trimestre anterior</x:t>
        </x:is>
      </x:c>
    </x:row>
    <x:row r="8006">
      <x:c r="A8006" t="inlineStr">
        <x:is>
          <x:t xml:space="preserve">4T25</x:t>
        </x:is>
      </x:c>
      <x:c r="B8006" t="inlineStr">
        <x:is>
          <x:t xml:space="preserve">EBIT006</x:t>
        </x:is>
      </x:c>
      <x:c r="C8006" t="inlineStr">
        <x:is>
          <x:t xml:space="preserve">Despesa</x:t>
        </x:is>
      </x:c>
      <x:c r="D8006" t="inlineStr">
        <x:is>
          <x:t xml:space="preserve">Custos exploratórios p/ extração de petróleo e gás</x:t>
        </x:is>
      </x:c>
      <x:c r="E8006" t="inlineStr">
        <x:is>
          <x:t xml:space="preserve">TOTAL</x:t>
        </x:is>
      </x:c>
      <x:c r="F8006" t="n">
        <x:v>-6758</x:v>
      </x:c>
      <x:c r="G8006" t="n">
        <x:v>-4204</x:v>
      </x:c>
      <x:c r="H8006" t="n">
        <x:v>-2554</x:v>
      </x:c>
      <x:c r="I8006" t="inlineStr">
        <x:is>
          <x:t xml:space="preserve">Atual − trimestre anterior</x:t>
        </x:is>
      </x:c>
    </x:row>
    <x:row r="8007">
      <x:c r="A8007" t="inlineStr">
        <x:is>
          <x:t xml:space="preserve">4T25</x:t>
        </x:is>
      </x:c>
      <x:c r="B8007" t="inlineStr">
        <x:is>
          <x:t xml:space="preserve">EBIT007</x:t>
        </x:is>
      </x:c>
      <x:c r="C8007" t="inlineStr">
        <x:is>
          <x:t xml:space="preserve">Despesa</x:t>
        </x:is>
      </x:c>
      <x:c r="D8007" t="inlineStr">
        <x:is>
          <x:t xml:space="preserve">Custos com pesquisa e desenvolvimento tecnológico</x:t>
        </x:is>
      </x:c>
      <x:c r="E8007" t="inlineStr">
        <x:is>
          <x:t xml:space="preserve">CORPORATIVO / OUTROS NEGÓCIOS</x:t>
        </x:is>
      </x:c>
      <x:c r="F8007" t="n">
        <x:v>-956</x:v>
      </x:c>
      <x:c r="G8007" t="n">
        <x:v>-695</x:v>
      </x:c>
      <x:c r="H8007" t="n">
        <x:v>-261</x:v>
      </x:c>
      <x:c r="I8007" t="inlineStr">
        <x:is>
          <x:t xml:space="preserve">Atual − trimestre anterior</x:t>
        </x:is>
      </x:c>
    </x:row>
    <x:row r="8008">
      <x:c r="A8008" t="inlineStr">
        <x:is>
          <x:t xml:space="preserve">4T25</x:t>
        </x:is>
      </x:c>
      <x:c r="B8008" t="inlineStr">
        <x:is>
          <x:t xml:space="preserve">EBIT007</x:t>
        </x:is>
      </x:c>
      <x:c r="C8008" t="inlineStr">
        <x:is>
          <x:t xml:space="preserve">Despesa</x:t>
        </x:is>
      </x:c>
      <x:c r="D8008" t="inlineStr">
        <x:is>
          <x:t xml:space="preserve">Custos com pesquisa e desenvolvimento tecnológico</x:t>
        </x:is>
      </x:c>
      <x:c r="E8008" t="inlineStr">
        <x:is>
          <x:t xml:space="preserve">E&amp;P</x:t>
        </x:is>
      </x:c>
      <x:c r="F8008" t="n">
        <x:v>-3740</x:v>
      </x:c>
      <x:c r="G8008" t="n">
        <x:v>-2779</x:v>
      </x:c>
      <x:c r="H8008" t="n">
        <x:v>-961</x:v>
      </x:c>
      <x:c r="I8008" t="inlineStr">
        <x:is>
          <x:t xml:space="preserve">Atual − trimestre anterior</x:t>
        </x:is>
      </x:c>
    </x:row>
    <x:row r="8009">
      <x:c r="A8009" t="inlineStr">
        <x:is>
          <x:t xml:space="preserve">4T25</x:t>
        </x:is>
      </x:c>
      <x:c r="B8009" t="inlineStr">
        <x:is>
          <x:t xml:space="preserve">EBIT007</x:t>
        </x:is>
      </x:c>
      <x:c r="C8009" t="inlineStr">
        <x:is>
          <x:t xml:space="preserve">Despesa</x:t>
        </x:is>
      </x:c>
      <x:c r="D8009" t="inlineStr">
        <x:is>
          <x:t xml:space="preserve">Custos com pesquisa e desenvolvimento tecnológico</x:t>
        </x:is>
      </x:c>
      <x:c r="E8009" t="inlineStr">
        <x:is>
          <x:t xml:space="preserve">ELIMINAÇÕES</x:t>
        </x:is>
      </x:c>
      <x:c r="F8009" t="n">
        <x:v>0</x:v>
      </x:c>
      <x:c r="G8009" t="n">
        <x:v>0</x:v>
      </x:c>
      <x:c r="H8009" t="n">
        <x:v>0</x:v>
      </x:c>
      <x:c r="I8009" t="inlineStr">
        <x:is>
          <x:t xml:space="preserve">Atual − trimestre anterior</x:t>
        </x:is>
      </x:c>
    </x:row>
    <x:row r="8010">
      <x:c r="A8010" t="inlineStr">
        <x:is>
          <x:t xml:space="preserve">4T25</x:t>
        </x:is>
      </x:c>
      <x:c r="B8010" t="inlineStr">
        <x:is>
          <x:t xml:space="preserve">EBIT007</x:t>
        </x:is>
      </x:c>
      <x:c r="C8010" t="inlineStr">
        <x:is>
          <x:t xml:space="preserve">Despesa</x:t>
        </x:is>
      </x:c>
      <x:c r="D8010" t="inlineStr">
        <x:is>
          <x:t xml:space="preserve">Custos com pesquisa e desenvolvimento tecnológico</x:t>
        </x:is>
      </x:c>
      <x:c r="E8010" t="inlineStr">
        <x:is>
          <x:t xml:space="preserve">GÁS &amp; ENERGIA / G&amp;EBC</x:t>
        </x:is>
      </x:c>
      <x:c r="F8010" t="n">
        <x:v>-57</x:v>
      </x:c>
      <x:c r="G8010" t="n">
        <x:v>-38</x:v>
      </x:c>
      <x:c r="H8010" t="n">
        <x:v>-19</x:v>
      </x:c>
      <x:c r="I8010" t="inlineStr">
        <x:is>
          <x:t xml:space="preserve">Atual − trimestre anterior</x:t>
        </x:is>
      </x:c>
    </x:row>
    <x:row r="8011">
      <x:c r="A8011" t="inlineStr">
        <x:is>
          <x:t xml:space="preserve">4T25</x:t>
        </x:is>
      </x:c>
      <x:c r="B8011" t="inlineStr">
        <x:is>
          <x:t xml:space="preserve">EBIT007</x:t>
        </x:is>
      </x:c>
      <x:c r="C8011" t="inlineStr">
        <x:is>
          <x:t xml:space="preserve">Despesa</x:t>
        </x:is>
      </x:c>
      <x:c r="D8011" t="inlineStr">
        <x:is>
          <x:t xml:space="preserve">Custos com pesquisa e desenvolvimento tecnológico</x:t>
        </x:is>
      </x:c>
      <x:c r="E8011" t="inlineStr">
        <x:is>
          <x:t xml:space="preserve">REFINO / RTC</x:t>
        </x:is>
      </x:c>
      <x:c r="F8011" t="n">
        <x:v>-61</x:v>
      </x:c>
      <x:c r="G8011" t="n">
        <x:v>-30</x:v>
      </x:c>
      <x:c r="H8011" t="n">
        <x:v>-31</x:v>
      </x:c>
      <x:c r="I8011" t="inlineStr">
        <x:is>
          <x:t xml:space="preserve">Atual − trimestre anterior</x:t>
        </x:is>
      </x:c>
    </x:row>
    <x:row r="8012">
      <x:c r="A8012" t="inlineStr">
        <x:is>
          <x:t xml:space="preserve">4T25</x:t>
        </x:is>
      </x:c>
      <x:c r="B8012" t="inlineStr">
        <x:is>
          <x:t xml:space="preserve">EBIT007</x:t>
        </x:is>
      </x:c>
      <x:c r="C8012" t="inlineStr">
        <x:is>
          <x:t xml:space="preserve">Despesa</x:t>
        </x:is>
      </x:c>
      <x:c r="D8012" t="inlineStr">
        <x:is>
          <x:t xml:space="preserve">Custos com pesquisa e desenvolvimento tecnológico</x:t>
        </x:is>
      </x:c>
      <x:c r="E8012" t="inlineStr">
        <x:is>
          <x:t xml:space="preserve">TOTAL</x:t>
        </x:is>
      </x:c>
      <x:c r="F8012" t="n">
        <x:v>-4814</x:v>
      </x:c>
      <x:c r="G8012" t="n">
        <x:v>-3542</x:v>
      </x:c>
      <x:c r="H8012" t="n">
        <x:v>-1272</x:v>
      </x:c>
      <x:c r="I8012" t="inlineStr">
        <x:is>
          <x:t xml:space="preserve">Atual − trimestre anterior</x:t>
        </x:is>
      </x:c>
    </x:row>
    <x:row r="8013">
      <x:c r="A8013" t="inlineStr">
        <x:is>
          <x:t xml:space="preserve">4T25</x:t>
        </x:is>
      </x:c>
      <x:c r="B8013" t="inlineStr">
        <x:is>
          <x:t xml:space="preserve">EBIT009A</x:t>
        </x:is>
      </x:c>
      <x:c r="C8013" t="inlineStr">
        <x:is>
          <x:t xml:space="preserve">Despesa</x:t>
        </x:is>
      </x:c>
      <x:c r="D8013" t="inlineStr">
        <x:is>
          <x:t xml:space="preserve">Reversão (Perda), líquida, no valor de recuperação de ativos - Impairment</x:t>
        </x:is>
      </x:c>
      <x:c r="E8013" t="inlineStr">
        <x:is>
          <x:t xml:space="preserve">CORPORATIVO / OUTROS NEGÓCIOS</x:t>
        </x:is>
      </x:c>
      <x:c r="F8013" t="n">
        <x:v>75</x:v>
      </x:c>
      <x:c r="G8013" t="n">
        <x:v>0</x:v>
      </x:c>
      <x:c r="H8013" t="n">
        <x:v>75</x:v>
      </x:c>
      <x:c r="I8013" t="inlineStr">
        <x:is>
          <x:t xml:space="preserve">Atual − trimestre anterior</x:t>
        </x:is>
      </x:c>
    </x:row>
    <x:row r="8014">
      <x:c r="A8014" t="inlineStr">
        <x:is>
          <x:t xml:space="preserve">4T25</x:t>
        </x:is>
      </x:c>
      <x:c r="B8014" t="inlineStr">
        <x:is>
          <x:t xml:space="preserve">EBIT009A</x:t>
        </x:is>
      </x:c>
      <x:c r="C8014" t="inlineStr">
        <x:is>
          <x:t xml:space="preserve">Despesa</x:t>
        </x:is>
      </x:c>
      <x:c r="D8014" t="inlineStr">
        <x:is>
          <x:t xml:space="preserve">Reversão (Perda), líquida, no valor de recuperação de ativos - Impairment</x:t>
        </x:is>
      </x:c>
      <x:c r="E8014" t="inlineStr">
        <x:is>
          <x:t xml:space="preserve">E&amp;P</x:t>
        </x:is>
      </x:c>
      <x:c r="F8014" t="n">
        <x:v>-10109</x:v>
      </x:c>
      <x:c r="G8014" t="n">
        <x:v>-1091</x:v>
      </x:c>
      <x:c r="H8014" t="n">
        <x:v>-9018</x:v>
      </x:c>
      <x:c r="I8014" t="inlineStr">
        <x:is>
          <x:t xml:space="preserve">Atual − trimestre anterior</x:t>
        </x:is>
      </x:c>
    </x:row>
    <x:row r="8015">
      <x:c r="A8015" t="inlineStr">
        <x:is>
          <x:t xml:space="preserve">4T25</x:t>
        </x:is>
      </x:c>
      <x:c r="B8015" t="inlineStr">
        <x:is>
          <x:t xml:space="preserve">EBIT009A</x:t>
        </x:is>
      </x:c>
      <x:c r="C8015" t="inlineStr">
        <x:is>
          <x:t xml:space="preserve">Despesa</x:t>
        </x:is>
      </x:c>
      <x:c r="D8015" t="inlineStr">
        <x:is>
          <x:t xml:space="preserve">Reversão (Perda), líquida, no valor de recuperação de ativos - Impairment</x:t>
        </x:is>
      </x:c>
      <x:c r="E8015" t="inlineStr">
        <x:is>
          <x:t xml:space="preserve">ELIMINAÇÕES</x:t>
        </x:is>
      </x:c>
      <x:c r="F8015" t="n">
        <x:v>0</x:v>
      </x:c>
      <x:c r="G8015" t="n">
        <x:v>0</x:v>
      </x:c>
      <x:c r="H8015" t="n">
        <x:v>0</x:v>
      </x:c>
      <x:c r="I8015" t="inlineStr">
        <x:is>
          <x:t xml:space="preserve">Atual − trimestre anterior</x:t>
        </x:is>
      </x:c>
    </x:row>
    <x:row r="8016">
      <x:c r="A8016" t="inlineStr">
        <x:is>
          <x:t xml:space="preserve">4T25</x:t>
        </x:is>
      </x:c>
      <x:c r="B8016" t="inlineStr">
        <x:is>
          <x:t xml:space="preserve">EBIT009A</x:t>
        </x:is>
      </x:c>
      <x:c r="C8016" t="inlineStr">
        <x:is>
          <x:t xml:space="preserve">Despesa</x:t>
        </x:is>
      </x:c>
      <x:c r="D8016" t="inlineStr">
        <x:is>
          <x:t xml:space="preserve">Reversão (Perda), líquida, no valor de recuperação de ativos - Impairment</x:t>
        </x:is>
      </x:c>
      <x:c r="E8016" t="inlineStr">
        <x:is>
          <x:t xml:space="preserve">GÁS &amp; ENERGIA / G&amp;EBC</x:t>
        </x:is>
      </x:c>
      <x:c r="F8016" t="n">
        <x:v>-3</x:v>
      </x:c>
      <x:c r="G8016" t="n">
        <x:v>-3</x:v>
      </x:c>
      <x:c r="H8016" t="n">
        <x:v>0</x:v>
      </x:c>
      <x:c r="I8016" t="inlineStr">
        <x:is>
          <x:t xml:space="preserve">Atual − trimestre anterior</x:t>
        </x:is>
      </x:c>
    </x:row>
    <x:row r="8017">
      <x:c r="A8017" t="inlineStr">
        <x:is>
          <x:t xml:space="preserve">4T25</x:t>
        </x:is>
      </x:c>
      <x:c r="B8017" t="inlineStr">
        <x:is>
          <x:t xml:space="preserve">EBIT009A</x:t>
        </x:is>
      </x:c>
      <x:c r="C8017" t="inlineStr">
        <x:is>
          <x:t xml:space="preserve">Despesa</x:t>
        </x:is>
      </x:c>
      <x:c r="D8017" t="inlineStr">
        <x:is>
          <x:t xml:space="preserve">Reversão (Perda), líquida, no valor de recuperação de ativos - Impairment</x:t>
        </x:is>
      </x:c>
      <x:c r="E8017" t="inlineStr">
        <x:is>
          <x:t xml:space="preserve">REFINO / RTC</x:t>
        </x:is>
      </x:c>
      <x:c r="F8017" t="n">
        <x:v>1690</x:v>
      </x:c>
      <x:c r="G8017" t="n">
        <x:v>1287</x:v>
      </x:c>
      <x:c r="H8017" t="n">
        <x:v>403</x:v>
      </x:c>
      <x:c r="I8017" t="inlineStr">
        <x:is>
          <x:t xml:space="preserve">Atual − trimestre anterior</x:t>
        </x:is>
      </x:c>
    </x:row>
    <x:row r="8018">
      <x:c r="A8018" t="inlineStr">
        <x:is>
          <x:t xml:space="preserve">4T25</x:t>
        </x:is>
      </x:c>
      <x:c r="B8018" t="inlineStr">
        <x:is>
          <x:t xml:space="preserve">EBIT009A</x:t>
        </x:is>
      </x:c>
      <x:c r="C8018" t="inlineStr">
        <x:is>
          <x:t xml:space="preserve">Despesa</x:t>
        </x:is>
      </x:c>
      <x:c r="D8018" t="inlineStr">
        <x:is>
          <x:t xml:space="preserve">Reversão (Perda), líquida, no valor de recuperação de ativos - Impairment</x:t>
        </x:is>
      </x:c>
      <x:c r="E8018" t="inlineStr">
        <x:is>
          <x:t xml:space="preserve">TOTAL</x:t>
        </x:is>
      </x:c>
      <x:c r="F8018" t="n">
        <x:v>-8347</x:v>
      </x:c>
      <x:c r="G8018" t="n">
        <x:v>193</x:v>
      </x:c>
      <x:c r="H8018" t="n">
        <x:v>-8540</x:v>
      </x:c>
      <x:c r="I8018" t="inlineStr">
        <x:is>
          <x:t xml:space="preserve">Atual − trimestre anterior</x:t>
        </x:is>
      </x:c>
    </x:row>
    <x:row r="8019">
      <x:c r="A8019" t="inlineStr">
        <x:is>
          <x:t xml:space="preserve">4T25</x:t>
        </x:is>
      </x:c>
      <x:c r="B8019" t="inlineStr">
        <x:is>
          <x:t xml:space="preserve">EBIT010</x:t>
        </x:is>
      </x:c>
      <x:c r="C8019" t="inlineStr">
        <x:is>
          <x:t xml:space="preserve">Despesa</x:t>
        </x:is>
      </x:c>
      <x:c r="D8019" t="inlineStr">
        <x:is>
          <x:t xml:space="preserve">Outras receitas (despesas) operacionais líquidas</x:t>
        </x:is>
      </x:c>
      <x:c r="E8019" t="inlineStr">
        <x:is>
          <x:t xml:space="preserve">CORPORATIVO / OUTROS NEGÓCIOS</x:t>
        </x:is>
      </x:c>
      <x:c r="F8019" t="n">
        <x:v>-10064</x:v>
      </x:c>
      <x:c r="G8019" t="n">
        <x:v>-7252</x:v>
      </x:c>
      <x:c r="H8019" t="n">
        <x:v>-2812</x:v>
      </x:c>
      <x:c r="I8019" t="inlineStr">
        <x:is>
          <x:t xml:space="preserve">Atual − trimestre anterior</x:t>
        </x:is>
      </x:c>
    </x:row>
    <x:row r="8020">
      <x:c r="A8020" t="inlineStr">
        <x:is>
          <x:t xml:space="preserve">4T25</x:t>
        </x:is>
      </x:c>
      <x:c r="B8020" t="inlineStr">
        <x:is>
          <x:t xml:space="preserve">EBIT010</x:t>
        </x:is>
      </x:c>
      <x:c r="C8020" t="inlineStr">
        <x:is>
          <x:t xml:space="preserve">Despesa</x:t>
        </x:is>
      </x:c>
      <x:c r="D8020" t="inlineStr">
        <x:is>
          <x:t xml:space="preserve">Outras receitas (despesas) operacionais líquidas</x:t>
        </x:is>
      </x:c>
      <x:c r="E8020" t="inlineStr">
        <x:is>
          <x:t xml:space="preserve">E&amp;P</x:t>
        </x:is>
      </x:c>
      <x:c r="F8020" t="n">
        <x:v>-9183</x:v>
      </x:c>
      <x:c r="G8020" t="n">
        <x:v>-10512</x:v>
      </x:c>
      <x:c r="H8020" t="n">
        <x:v>1329</x:v>
      </x:c>
      <x:c r="I8020" t="inlineStr">
        <x:is>
          <x:t xml:space="preserve">Atual − trimestre anterior</x:t>
        </x:is>
      </x:c>
    </x:row>
    <x:row r="8021">
      <x:c r="A8021" t="inlineStr">
        <x:is>
          <x:t xml:space="preserve">4T25</x:t>
        </x:is>
      </x:c>
      <x:c r="B8021" t="inlineStr">
        <x:is>
          <x:t xml:space="preserve">EBIT010</x:t>
        </x:is>
      </x:c>
      <x:c r="C8021" t="inlineStr">
        <x:is>
          <x:t xml:space="preserve">Despesa</x:t>
        </x:is>
      </x:c>
      <x:c r="D8021" t="inlineStr">
        <x:is>
          <x:t xml:space="preserve">Outras receitas (despesas) operacionais líquidas</x:t>
        </x:is>
      </x:c>
      <x:c r="E8021" t="inlineStr">
        <x:is>
          <x:t xml:space="preserve">ELIMINAÇÕES</x:t>
        </x:is>
      </x:c>
      <x:c r="F8021" t="n">
        <x:v>0</x:v>
      </x:c>
      <x:c r="G8021" t="n">
        <x:v>0</x:v>
      </x:c>
      <x:c r="H8021" t="n">
        <x:v>0</x:v>
      </x:c>
      <x:c r="I8021" t="inlineStr">
        <x:is>
          <x:t xml:space="preserve">Atual − trimestre anterior</x:t>
        </x:is>
      </x:c>
    </x:row>
    <x:row r="8022">
      <x:c r="A8022" t="inlineStr">
        <x:is>
          <x:t xml:space="preserve">4T25</x:t>
        </x:is>
      </x:c>
      <x:c r="B8022" t="inlineStr">
        <x:is>
          <x:t xml:space="preserve">EBIT010</x:t>
        </x:is>
      </x:c>
      <x:c r="C8022" t="inlineStr">
        <x:is>
          <x:t xml:space="preserve">Despesa</x:t>
        </x:is>
      </x:c>
      <x:c r="D8022" t="inlineStr">
        <x:is>
          <x:t xml:space="preserve">Outras receitas (despesas) operacionais líquidas</x:t>
        </x:is>
      </x:c>
      <x:c r="E8022" t="inlineStr">
        <x:is>
          <x:t xml:space="preserve">GÁS &amp; ENERGIA / G&amp;EBC</x:t>
        </x:is>
      </x:c>
      <x:c r="F8022" t="n">
        <x:v>-2288</x:v>
      </x:c>
      <x:c r="G8022" t="n">
        <x:v>-1685</x:v>
      </x:c>
      <x:c r="H8022" t="n">
        <x:v>-603</x:v>
      </x:c>
      <x:c r="I8022" t="inlineStr">
        <x:is>
          <x:t xml:space="preserve">Atual − trimestre anterior</x:t>
        </x:is>
      </x:c>
    </x:row>
    <x:row r="8023">
      <x:c r="A8023" t="inlineStr">
        <x:is>
          <x:t xml:space="preserve">4T25</x:t>
        </x:is>
      </x:c>
      <x:c r="B8023" t="inlineStr">
        <x:is>
          <x:t xml:space="preserve">EBIT010</x:t>
        </x:is>
      </x:c>
      <x:c r="C8023" t="inlineStr">
        <x:is>
          <x:t xml:space="preserve">Despesa</x:t>
        </x:is>
      </x:c>
      <x:c r="D8023" t="inlineStr">
        <x:is>
          <x:t xml:space="preserve">Outras receitas (despesas) operacionais líquidas</x:t>
        </x:is>
      </x:c>
      <x:c r="E8023" t="inlineStr">
        <x:is>
          <x:t xml:space="preserve">REFINO / RTC</x:t>
        </x:is>
      </x:c>
      <x:c r="F8023" t="n">
        <x:v>-5677</x:v>
      </x:c>
      <x:c r="G8023" t="n">
        <x:v>-4026</x:v>
      </x:c>
      <x:c r="H8023" t="n">
        <x:v>-1651</x:v>
      </x:c>
      <x:c r="I8023" t="inlineStr">
        <x:is>
          <x:t xml:space="preserve">Atual − trimestre anterior</x:t>
        </x:is>
      </x:c>
    </x:row>
    <x:row r="8024">
      <x:c r="A8024" t="inlineStr">
        <x:is>
          <x:t xml:space="preserve">4T25</x:t>
        </x:is>
      </x:c>
      <x:c r="B8024" t="inlineStr">
        <x:is>
          <x:t xml:space="preserve">EBIT010</x:t>
        </x:is>
      </x:c>
      <x:c r="C8024" t="inlineStr">
        <x:is>
          <x:t xml:space="preserve">Despesa</x:t>
        </x:is>
      </x:c>
      <x:c r="D8024" t="inlineStr">
        <x:is>
          <x:t xml:space="preserve">Outras receitas (despesas) operacionais líquidas</x:t>
        </x:is>
      </x:c>
      <x:c r="E8024" t="inlineStr">
        <x:is>
          <x:t xml:space="preserve">TOTAL</x:t>
        </x:is>
      </x:c>
      <x:c r="F8024" t="n">
        <x:v>-27212</x:v>
      </x:c>
      <x:c r="G8024" t="n">
        <x:v>-23475</x:v>
      </x:c>
      <x:c r="H8024" t="n">
        <x:v>-3737</x:v>
      </x:c>
      <x:c r="I8024" t="inlineStr">
        <x:is>
          <x:t xml:space="preserve">Atual − trimestre anterior</x:t>
        </x:is>
      </x:c>
    </x:row>
    <x:row r="8025">
      <x:c r="A8025" t="inlineStr">
        <x:is>
          <x:t xml:space="preserve">4T25</x:t>
        </x:is>
      </x:c>
      <x:c r="B8025" t="inlineStr">
        <x:is>
          <x:t xml:space="preserve">EBIT011</x:t>
        </x:is>
      </x:c>
      <x:c r="C8025" t="inlineStr">
        <x:is>
          <x:t xml:space="preserve">Despesas Totais</x:t>
        </x:is>
      </x:c>
      <x:c r="D8025" t="inlineStr">
        <x:is>
          <x:t xml:space="preserve">Despesas</x:t>
        </x:is>
      </x:c>
      <x:c r="E8025" t="inlineStr">
        <x:is>
          <x:t xml:space="preserve">CORPORATIVO / OUTROS NEGÓCIOS</x:t>
        </x:is>
      </x:c>
      <x:c r="F8025" t="n">
        <x:v>-21224</x:v>
      </x:c>
      <x:c r="G8025" t="n">
        <x:v>-15563</x:v>
      </x:c>
      <x:c r="H8025" t="n">
        <x:v>-5661</x:v>
      </x:c>
      <x:c r="I8025" t="inlineStr">
        <x:is>
          <x:t xml:space="preserve">Atual − trimestre anterior</x:t>
        </x:is>
      </x:c>
    </x:row>
    <x:row r="8026">
      <x:c r="A8026" t="inlineStr">
        <x:is>
          <x:t xml:space="preserve">4T25</x:t>
        </x:is>
      </x:c>
      <x:c r="B8026" t="inlineStr">
        <x:is>
          <x:t xml:space="preserve">EBIT011</x:t>
        </x:is>
      </x:c>
      <x:c r="C8026" t="inlineStr">
        <x:is>
          <x:t xml:space="preserve">Despesas Totais</x:t>
        </x:is>
      </x:c>
      <x:c r="D8026" t="inlineStr">
        <x:is>
          <x:t xml:space="preserve">Despesas</x:t>
        </x:is>
      </x:c>
      <x:c r="E8026" t="inlineStr">
        <x:is>
          <x:t xml:space="preserve">E&amp;P</x:t>
        </x:is>
      </x:c>
      <x:c r="F8026" t="n">
        <x:v>-30699</x:v>
      </x:c>
      <x:c r="G8026" t="n">
        <x:v>-18959</x:v>
      </x:c>
      <x:c r="H8026" t="n">
        <x:v>-11740</x:v>
      </x:c>
      <x:c r="I8026" t="inlineStr">
        <x:is>
          <x:t xml:space="preserve">Atual − trimestre anterior</x:t>
        </x:is>
      </x:c>
    </x:row>
    <x:row r="8027">
      <x:c r="A8027" t="inlineStr">
        <x:is>
          <x:t xml:space="preserve">4T25</x:t>
        </x:is>
      </x:c>
      <x:c r="B8027" t="inlineStr">
        <x:is>
          <x:t xml:space="preserve">EBIT011</x:t>
        </x:is>
      </x:c>
      <x:c r="C8027" t="inlineStr">
        <x:is>
          <x:t xml:space="preserve">Despesas Totais</x:t>
        </x:is>
      </x:c>
      <x:c r="D8027" t="inlineStr">
        <x:is>
          <x:t xml:space="preserve">Despesas</x:t>
        </x:is>
      </x:c>
      <x:c r="E8027" t="inlineStr">
        <x:is>
          <x:t xml:space="preserve">ELIMINAÇÕES</x:t>
        </x:is>
      </x:c>
      <x:c r="F8027" t="n">
        <x:v>0</x:v>
      </x:c>
      <x:c r="G8027" t="n">
        <x:v>0</x:v>
      </x:c>
      <x:c r="H8027" t="n">
        <x:v>0</x:v>
      </x:c>
      <x:c r="I8027" t="inlineStr">
        <x:is>
          <x:t xml:space="preserve">Atual − trimestre anterior</x:t>
        </x:is>
      </x:c>
    </x:row>
    <x:row r="8028">
      <x:c r="A8028" t="inlineStr">
        <x:is>
          <x:t xml:space="preserve">4T25</x:t>
        </x:is>
      </x:c>
      <x:c r="B8028" t="inlineStr">
        <x:is>
          <x:t xml:space="preserve">EBIT011</x:t>
        </x:is>
      </x:c>
      <x:c r="C8028" t="inlineStr">
        <x:is>
          <x:t xml:space="preserve">Despesas Totais</x:t>
        </x:is>
      </x:c>
      <x:c r="D8028" t="inlineStr">
        <x:is>
          <x:t xml:space="preserve">Despesas</x:t>
        </x:is>
      </x:c>
      <x:c r="E8028" t="inlineStr">
        <x:is>
          <x:t xml:space="preserve">GÁS &amp; ENERGIA / G&amp;EBC</x:t>
        </x:is>
      </x:c>
      <x:c r="F8028" t="n">
        <x:v>-19319</x:v>
      </x:c>
      <x:c r="G8028" t="n">
        <x:v>-14435</x:v>
      </x:c>
      <x:c r="H8028" t="n">
        <x:v>-4884</x:v>
      </x:c>
      <x:c r="I8028" t="inlineStr">
        <x:is>
          <x:t xml:space="preserve">Atual − trimestre anterior</x:t>
        </x:is>
      </x:c>
    </x:row>
    <x:row r="8029">
      <x:c r="A8029" t="inlineStr">
        <x:is>
          <x:t xml:space="preserve">4T25</x:t>
        </x:is>
      </x:c>
      <x:c r="B8029" t="inlineStr">
        <x:is>
          <x:t xml:space="preserve">EBIT011</x:t>
        </x:is>
      </x:c>
      <x:c r="C8029" t="inlineStr">
        <x:is>
          <x:t xml:space="preserve">Despesas Totais</x:t>
        </x:is>
      </x:c>
      <x:c r="D8029" t="inlineStr">
        <x:is>
          <x:t xml:space="preserve">Despesas</x:t>
        </x:is>
      </x:c>
      <x:c r="E8029" t="inlineStr">
        <x:is>
          <x:t xml:space="preserve">REFINO / RTC</x:t>
        </x:is>
      </x:c>
      <x:c r="F8029" t="n">
        <x:v>-19886</x:v>
      </x:c>
      <x:c r="G8029" t="n">
        <x:v>-13338</x:v>
      </x:c>
      <x:c r="H8029" t="n">
        <x:v>-6548</x:v>
      </x:c>
      <x:c r="I8029" t="inlineStr">
        <x:is>
          <x:t xml:space="preserve">Atual − trimestre anterior</x:t>
        </x:is>
      </x:c>
    </x:row>
    <x:row r="8030">
      <x:c r="A8030" t="inlineStr">
        <x:is>
          <x:t xml:space="preserve">4T25</x:t>
        </x:is>
      </x:c>
      <x:c r="B8030" t="inlineStr">
        <x:is>
          <x:t xml:space="preserve">EBIT011</x:t>
        </x:is>
      </x:c>
      <x:c r="C8030" t="inlineStr">
        <x:is>
          <x:t xml:space="preserve">Despesas Totais</x:t>
        </x:is>
      </x:c>
      <x:c r="D8030" t="inlineStr">
        <x:is>
          <x:t xml:space="preserve">Despesas</x:t>
        </x:is>
      </x:c>
      <x:c r="E8030" t="inlineStr">
        <x:is>
          <x:t xml:space="preserve">TOTAL</x:t>
        </x:is>
      </x:c>
      <x:c r="F8030" t="n">
        <x:v>-91128</x:v>
      </x:c>
      <x:c r="G8030" t="n">
        <x:v>-62295</x:v>
      </x:c>
      <x:c r="H8030" t="n">
        <x:v>-28833</x:v>
      </x:c>
      <x:c r="I8030" t="inlineStr">
        <x:is>
          <x:t xml:space="preserve">Atual − trimestre anterior</x:t>
        </x:is>
      </x:c>
    </x:row>
    <x:row r="8031">
      <x:c r="A8031" t="inlineStr">
        <x:is>
          <x:t xml:space="preserve">4T25</x:t>
        </x:is>
      </x:c>
      <x:c r="B8031" t="inlineStr">
        <x:is>
          <x:t xml:space="preserve">EBIT012</x:t>
        </x:is>
      </x:c>
      <x:c r="C8031" t="inlineStr">
        <x:is>
          <x:t xml:space="preserve">Lucro Operacional Total</x:t>
        </x:is>
      </x:c>
      <x:c r="D8031" t="inlineStr">
        <x:is>
          <x:t xml:space="preserve">Lucro (prejuízo) antes do resultado financeiro, participações e tributos sobre o lucro</x:t>
        </x:is>
      </x:c>
      <x:c r="E8031" t="inlineStr">
        <x:is>
          <x:t xml:space="preserve">CORPORATIVO / OUTROS NEGÓCIOS</x:t>
        </x:is>
      </x:c>
      <x:c r="F8031" t="n">
        <x:v>-21029</x:v>
      </x:c>
      <x:c r="G8031" t="n">
        <x:v>-15412</x:v>
      </x:c>
      <x:c r="H8031" t="n">
        <x:v>-5617</x:v>
      </x:c>
      <x:c r="I8031" t="inlineStr">
        <x:is>
          <x:t xml:space="preserve">Atual − trimestre anterior</x:t>
        </x:is>
      </x:c>
    </x:row>
    <x:row r="8032">
      <x:c r="A8032" t="inlineStr">
        <x:is>
          <x:t xml:space="preserve">4T25</x:t>
        </x:is>
      </x:c>
      <x:c r="B8032" t="inlineStr">
        <x:is>
          <x:t xml:space="preserve">EBIT012</x:t>
        </x:is>
      </x:c>
      <x:c r="C8032" t="inlineStr">
        <x:is>
          <x:t xml:space="preserve">Lucro Operacional Total</x:t>
        </x:is>
      </x:c>
      <x:c r="D8032" t="inlineStr">
        <x:is>
          <x:t xml:space="preserve">Lucro (prejuízo) antes do resultado financeiro, participações e tributos sobre o lucro</x:t>
        </x:is>
      </x:c>
      <x:c r="E8032" t="inlineStr">
        <x:is>
          <x:t xml:space="preserve">E&amp;P</x:t>
        </x:is>
      </x:c>
      <x:c r="F8032" t="n">
        <x:v>145725</x:v>
      </x:c>
      <x:c r="G8032" t="n">
        <x:v>120351</x:v>
      </x:c>
      <x:c r="H8032" t="n">
        <x:v>25374</x:v>
      </x:c>
      <x:c r="I8032" t="inlineStr">
        <x:is>
          <x:t xml:space="preserve">Atual − trimestre anterior</x:t>
        </x:is>
      </x:c>
    </x:row>
    <x:row r="8033">
      <x:c r="A8033" t="inlineStr">
        <x:is>
          <x:t xml:space="preserve">4T25</x:t>
        </x:is>
      </x:c>
      <x:c r="B8033" t="inlineStr">
        <x:is>
          <x:t xml:space="preserve">EBIT012</x:t>
        </x:is>
      </x:c>
      <x:c r="C8033" t="inlineStr">
        <x:is>
          <x:t xml:space="preserve">Lucro Operacional Total</x:t>
        </x:is>
      </x:c>
      <x:c r="D8033" t="inlineStr">
        <x:is>
          <x:t xml:space="preserve">Lucro (prejuízo) antes do resultado financeiro, participações e tributos sobre o lucro</x:t>
        </x:is>
      </x:c>
      <x:c r="E8033" t="inlineStr">
        <x:is>
          <x:t xml:space="preserve">ELIMINAÇÕES</x:t>
        </x:is>
      </x:c>
      <x:c r="F8033" t="n">
        <x:v>3242</x:v>
      </x:c>
      <x:c r="G8033" t="n">
        <x:v>1244</x:v>
      </x:c>
      <x:c r="H8033" t="n">
        <x:v>1998</x:v>
      </x:c>
      <x:c r="I8033" t="inlineStr">
        <x:is>
          <x:t xml:space="preserve">Atual − trimestre anterior</x:t>
        </x:is>
      </x:c>
    </x:row>
    <x:row r="8034">
      <x:c r="A8034" t="inlineStr">
        <x:is>
          <x:t xml:space="preserve">4T25</x:t>
        </x:is>
      </x:c>
      <x:c r="B8034" t="inlineStr">
        <x:is>
          <x:t xml:space="preserve">EBIT012</x:t>
        </x:is>
      </x:c>
      <x:c r="C8034" t="inlineStr">
        <x:is>
          <x:t xml:space="preserve">Lucro Operacional Total</x:t>
        </x:is>
      </x:c>
      <x:c r="D8034" t="inlineStr">
        <x:is>
          <x:t xml:space="preserve">Lucro (prejuízo) antes do resultado financeiro, participações e tributos sobre o lucro</x:t>
        </x:is>
      </x:c>
      <x:c r="E8034" t="inlineStr">
        <x:is>
          <x:t xml:space="preserve">GÁS &amp; ENERGIA / G&amp;EBC</x:t>
        </x:is>
      </x:c>
      <x:c r="F8034" t="n">
        <x:v>2176</x:v>
      </x:c>
      <x:c r="G8034" t="n">
        <x:v>716</x:v>
      </x:c>
      <x:c r="H8034" t="n">
        <x:v>1460</x:v>
      </x:c>
      <x:c r="I8034" t="inlineStr">
        <x:is>
          <x:t xml:space="preserve">Atual − trimestre anterior</x:t>
        </x:is>
      </x:c>
    </x:row>
    <x:row r="8035">
      <x:c r="A8035" t="inlineStr">
        <x:is>
          <x:t xml:space="preserve">4T25</x:t>
        </x:is>
      </x:c>
      <x:c r="B8035" t="inlineStr">
        <x:is>
          <x:t xml:space="preserve">EBIT012</x:t>
        </x:is>
      </x:c>
      <x:c r="C8035" t="inlineStr">
        <x:is>
          <x:t xml:space="preserve">Lucro Operacional Total</x:t>
        </x:is>
      </x:c>
      <x:c r="D8035" t="inlineStr">
        <x:is>
          <x:t xml:space="preserve">Lucro (prejuízo) antes do resultado financeiro, participações e tributos sobre o lucro</x:t>
        </x:is>
      </x:c>
      <x:c r="E8035" t="inlineStr">
        <x:is>
          <x:t xml:space="preserve">REFINO / RTC</x:t>
        </x:is>
      </x:c>
      <x:c r="F8035" t="n">
        <x:v>15756</x:v>
      </x:c>
      <x:c r="G8035" t="n">
        <x:v>9311</x:v>
      </x:c>
      <x:c r="H8035" t="n">
        <x:v>6445</x:v>
      </x:c>
      <x:c r="I8035" t="inlineStr">
        <x:is>
          <x:t xml:space="preserve">Atual − trimestre anterior</x:t>
        </x:is>
      </x:c>
    </x:row>
    <x:row r="8036">
      <x:c r="A8036" t="inlineStr">
        <x:is>
          <x:t xml:space="preserve">4T25</x:t>
        </x:is>
      </x:c>
      <x:c r="B8036" t="inlineStr">
        <x:is>
          <x:t xml:space="preserve">EBIT012</x:t>
        </x:is>
      </x:c>
      <x:c r="C8036" t="inlineStr">
        <x:is>
          <x:t xml:space="preserve">Lucro Operacional Total</x:t>
        </x:is>
      </x:c>
      <x:c r="D8036" t="inlineStr">
        <x:is>
          <x:t xml:space="preserve">Lucro (prejuízo) antes do resultado financeiro, participações e tributos sobre o lucro</x:t>
        </x:is>
      </x:c>
      <x:c r="E8036" t="inlineStr">
        <x:is>
          <x:t xml:space="preserve">TOTAL</x:t>
        </x:is>
      </x:c>
      <x:c r="F8036" t="n">
        <x:v>145870</x:v>
      </x:c>
      <x:c r="G8036" t="n">
        <x:v>116210</x:v>
      </x:c>
      <x:c r="H8036" t="n">
        <x:v>29660</x:v>
      </x:c>
      <x:c r="I8036" t="inlineStr">
        <x:is>
          <x:t xml:space="preserve">Atual − trimestre anterior</x:t>
        </x:is>
      </x:c>
    </x:row>
    <x:row r="8037">
      <x:c r="A8037" t="inlineStr">
        <x:is>
          <x:t xml:space="preserve">1T26</x:t>
        </x:is>
      </x:c>
      <x:c r="B8037" t="inlineStr">
        <x:is>
          <x:t xml:space="preserve">EBIT000A</x:t>
        </x:is>
      </x:c>
      <x:c r="C8037" t="inlineStr">
        <x:is>
          <x:t xml:space="preserve">Receita</x:t>
        </x:is>
      </x:c>
      <x:c r="D8037" t="inlineStr">
        <x:is>
          <x:t xml:space="preserve">Intersegmentos</x:t>
        </x:is>
      </x:c>
      <x:c r="E8037" t="inlineStr">
        <x:is>
          <x:t xml:space="preserve">CORPORATIVO / OUTROS NEGÓCIOS</x:t>
        </x:is>
      </x:c>
      <x:c r="F8037" t="n">
        <x:v>9</x:v>
      </x:c>
      <x:c r="H8037" t="n">
        <x:v>9</x:v>
      </x:c>
      <x:c r="I8037" t="inlineStr">
        <x:is>
          <x:t xml:space="preserve">1T = valor acumulado</x:t>
        </x:is>
      </x:c>
    </x:row>
    <x:row r="8038">
      <x:c r="A8038" t="inlineStr">
        <x:is>
          <x:t xml:space="preserve">1T26</x:t>
        </x:is>
      </x:c>
      <x:c r="B8038" t="inlineStr">
        <x:is>
          <x:t xml:space="preserve">EBIT000A</x:t>
        </x:is>
      </x:c>
      <x:c r="C8038" t="inlineStr">
        <x:is>
          <x:t xml:space="preserve">Receita</x:t>
        </x:is>
      </x:c>
      <x:c r="D8038" t="inlineStr">
        <x:is>
          <x:t xml:space="preserve">Intersegmentos</x:t>
        </x:is>
      </x:c>
      <x:c r="E8038" t="inlineStr">
        <x:is>
          <x:t xml:space="preserve">E&amp;P</x:t>
        </x:is>
      </x:c>
      <x:c r="F8038" t="n">
        <x:v>83734</x:v>
      </x:c>
      <x:c r="H8038" t="n">
        <x:v>83734</x:v>
      </x:c>
      <x:c r="I8038" t="inlineStr">
        <x:is>
          <x:t xml:space="preserve">1T = valor acumulado</x:t>
        </x:is>
      </x:c>
    </x:row>
    <x:row r="8039">
      <x:c r="A8039" t="inlineStr">
        <x:is>
          <x:t xml:space="preserve">1T26</x:t>
        </x:is>
      </x:c>
      <x:c r="B8039" t="inlineStr">
        <x:is>
          <x:t xml:space="preserve">EBIT000A</x:t>
        </x:is>
      </x:c>
      <x:c r="C8039" t="inlineStr">
        <x:is>
          <x:t xml:space="preserve">Receita</x:t>
        </x:is>
      </x:c>
      <x:c r="D8039" t="inlineStr">
        <x:is>
          <x:t xml:space="preserve">Intersegmentos</x:t>
        </x:is>
      </x:c>
      <x:c r="E8039" t="inlineStr">
        <x:is>
          <x:t xml:space="preserve">ELIMINAÇÕES</x:t>
        </x:is>
      </x:c>
      <x:c r="F8039" t="n">
        <x:v>-89589</x:v>
      </x:c>
      <x:c r="H8039" t="n">
        <x:v>-89589</x:v>
      </x:c>
      <x:c r="I8039" t="inlineStr">
        <x:is>
          <x:t xml:space="preserve">1T = valor acumulado</x:t>
        </x:is>
      </x:c>
    </x:row>
    <x:row r="8040">
      <x:c r="A8040" t="inlineStr">
        <x:is>
          <x:t xml:space="preserve">1T26</x:t>
        </x:is>
      </x:c>
      <x:c r="B8040" t="inlineStr">
        <x:is>
          <x:t xml:space="preserve">EBIT000A</x:t>
        </x:is>
      </x:c>
      <x:c r="C8040" t="inlineStr">
        <x:is>
          <x:t xml:space="preserve">Receita</x:t>
        </x:is>
      </x:c>
      <x:c r="D8040" t="inlineStr">
        <x:is>
          <x:t xml:space="preserve">Intersegmentos</x:t>
        </x:is>
      </x:c>
      <x:c r="E8040" t="inlineStr">
        <x:is>
          <x:t xml:space="preserve">GÁS &amp; ENERGIA / G&amp;EBC</x:t>
        </x:is>
      </x:c>
      <x:c r="F8040" t="n">
        <x:v>4231</x:v>
      </x:c>
      <x:c r="H8040" t="n">
        <x:v>4231</x:v>
      </x:c>
      <x:c r="I8040" t="inlineStr">
        <x:is>
          <x:t xml:space="preserve">1T = valor acumulado</x:t>
        </x:is>
      </x:c>
    </x:row>
    <x:row r="8041">
      <x:c r="A8041" t="inlineStr">
        <x:is>
          <x:t xml:space="preserve">1T26</x:t>
        </x:is>
      </x:c>
      <x:c r="B8041" t="inlineStr">
        <x:is>
          <x:t xml:space="preserve">EBIT000A</x:t>
        </x:is>
      </x:c>
      <x:c r="C8041" t="inlineStr">
        <x:is>
          <x:t xml:space="preserve">Receita</x:t>
        </x:is>
      </x:c>
      <x:c r="D8041" t="inlineStr">
        <x:is>
          <x:t xml:space="preserve">Intersegmentos</x:t>
        </x:is>
      </x:c>
      <x:c r="E8041" t="inlineStr">
        <x:is>
          <x:t xml:space="preserve">REFINO / RTC</x:t>
        </x:is>
      </x:c>
      <x:c r="F8041" t="n">
        <x:v>1615</x:v>
      </x:c>
      <x:c r="H8041" t="n">
        <x:v>1615</x:v>
      </x:c>
      <x:c r="I8041" t="inlineStr">
        <x:is>
          <x:t xml:space="preserve">1T = valor acumulado</x:t>
        </x:is>
      </x:c>
    </x:row>
    <x:row r="8042">
      <x:c r="A8042" t="inlineStr">
        <x:is>
          <x:t xml:space="preserve">1T26</x:t>
        </x:is>
      </x:c>
      <x:c r="B8042" t="inlineStr">
        <x:is>
          <x:t xml:space="preserve">EBIT000A</x:t>
        </x:is>
      </x:c>
      <x:c r="C8042" t="inlineStr">
        <x:is>
          <x:t xml:space="preserve">Receita</x:t>
        </x:is>
      </x:c>
      <x:c r="D8042" t="inlineStr">
        <x:is>
          <x:t xml:space="preserve">Intersegmentos</x:t>
        </x:is>
      </x:c>
      <x:c r="E8042" t="inlineStr">
        <x:is>
          <x:t xml:space="preserve">TOTAL</x:t>
        </x:is>
      </x:c>
      <x:c r="F8042" t="n">
        <x:v>0</x:v>
      </x:c>
      <x:c r="H8042" t="n">
        <x:v>0</x:v>
      </x:c>
      <x:c r="I8042" t="inlineStr">
        <x:is>
          <x:t xml:space="preserve">1T = valor acumulado</x:t>
        </x:is>
      </x:c>
    </x:row>
    <x:row r="8043">
      <x:c r="A8043" t="inlineStr">
        <x:is>
          <x:t xml:space="preserve">1T26</x:t>
        </x:is>
      </x:c>
      <x:c r="B8043" t="inlineStr">
        <x:is>
          <x:t xml:space="preserve">EBIT000B</x:t>
        </x:is>
      </x:c>
      <x:c r="C8043" t="inlineStr">
        <x:is>
          <x:t xml:space="preserve">Receita</x:t>
        </x:is>
      </x:c>
      <x:c r="D8043" t="inlineStr">
        <x:is>
          <x:t xml:space="preserve">Terceiros</x:t>
        </x:is>
      </x:c>
      <x:c r="E8043" t="inlineStr">
        <x:is>
          <x:t xml:space="preserve">CORPORATIVO / OUTROS NEGÓCIOS</x:t>
        </x:is>
      </x:c>
      <x:c r="F8043" t="n">
        <x:v>451</x:v>
      </x:c>
      <x:c r="H8043" t="n">
        <x:v>451</x:v>
      </x:c>
      <x:c r="I8043" t="inlineStr">
        <x:is>
          <x:t xml:space="preserve">1T = valor acumulado</x:t>
        </x:is>
      </x:c>
    </x:row>
    <x:row r="8044">
      <x:c r="A8044" t="inlineStr">
        <x:is>
          <x:t xml:space="preserve">1T26</x:t>
        </x:is>
      </x:c>
      <x:c r="B8044" t="inlineStr">
        <x:is>
          <x:t xml:space="preserve">EBIT000B</x:t>
        </x:is>
      </x:c>
      <x:c r="C8044" t="inlineStr">
        <x:is>
          <x:t xml:space="preserve">Receita</x:t>
        </x:is>
      </x:c>
      <x:c r="D8044" t="inlineStr">
        <x:is>
          <x:t xml:space="preserve">Terceiros</x:t>
        </x:is>
      </x:c>
      <x:c r="E8044" t="inlineStr">
        <x:is>
          <x:t xml:space="preserve">E&amp;P</x:t>
        </x:is>
      </x:c>
      <x:c r="F8044" t="n">
        <x:v>313</x:v>
      </x:c>
      <x:c r="H8044" t="n">
        <x:v>313</x:v>
      </x:c>
      <x:c r="I8044" t="inlineStr">
        <x:is>
          <x:t xml:space="preserve">1T = valor acumulado</x:t>
        </x:is>
      </x:c>
    </x:row>
    <x:row r="8045">
      <x:c r="A8045" t="inlineStr">
        <x:is>
          <x:t xml:space="preserve">1T26</x:t>
        </x:is>
      </x:c>
      <x:c r="B8045" t="inlineStr">
        <x:is>
          <x:t xml:space="preserve">EBIT000B</x:t>
        </x:is>
      </x:c>
      <x:c r="C8045" t="inlineStr">
        <x:is>
          <x:t xml:space="preserve">Receita</x:t>
        </x:is>
      </x:c>
      <x:c r="D8045" t="inlineStr">
        <x:is>
          <x:t xml:space="preserve">Terceiros</x:t>
        </x:is>
      </x:c>
      <x:c r="E8045" t="inlineStr">
        <x:is>
          <x:t xml:space="preserve">ELIMINAÇÕES</x:t>
        </x:is>
      </x:c>
      <x:c r="F8045" t="n">
        <x:v>0</x:v>
      </x:c>
      <x:c r="H8045" t="n">
        <x:v>0</x:v>
      </x:c>
      <x:c r="I8045" t="inlineStr">
        <x:is>
          <x:t xml:space="preserve">1T = valor acumulado</x:t>
        </x:is>
      </x:c>
    </x:row>
    <x:row r="8046">
      <x:c r="A8046" t="inlineStr">
        <x:is>
          <x:t xml:space="preserve">1T26</x:t>
        </x:is>
      </x:c>
      <x:c r="B8046" t="inlineStr">
        <x:is>
          <x:t xml:space="preserve">EBIT000B</x:t>
        </x:is>
      </x:c>
      <x:c r="C8046" t="inlineStr">
        <x:is>
          <x:t xml:space="preserve">Receita</x:t>
        </x:is>
      </x:c>
      <x:c r="D8046" t="inlineStr">
        <x:is>
          <x:t xml:space="preserve">Terceiros</x:t>
        </x:is>
      </x:c>
      <x:c r="E8046" t="inlineStr">
        <x:is>
          <x:t xml:space="preserve">GÁS &amp; ENERGIA / G&amp;EBC</x:t>
        </x:is>
      </x:c>
      <x:c r="F8046" t="n">
        <x:v>7359</x:v>
      </x:c>
      <x:c r="H8046" t="n">
        <x:v>7359</x:v>
      </x:c>
      <x:c r="I8046" t="inlineStr">
        <x:is>
          <x:t xml:space="preserve">1T = valor acumulado</x:t>
        </x:is>
      </x:c>
    </x:row>
    <x:row r="8047">
      <x:c r="A8047" t="inlineStr">
        <x:is>
          <x:t xml:space="preserve">1T26</x:t>
        </x:is>
      </x:c>
      <x:c r="B8047" t="inlineStr">
        <x:is>
          <x:t xml:space="preserve">EBIT000B</x:t>
        </x:is>
      </x:c>
      <x:c r="C8047" t="inlineStr">
        <x:is>
          <x:t xml:space="preserve">Receita</x:t>
        </x:is>
      </x:c>
      <x:c r="D8047" t="inlineStr">
        <x:is>
          <x:t xml:space="preserve">Terceiros</x:t>
        </x:is>
      </x:c>
      <x:c r="E8047" t="inlineStr">
        <x:is>
          <x:t xml:space="preserve">REFINO / RTC</x:t>
        </x:is>
      </x:c>
      <x:c r="F8047" t="n">
        <x:v>115563</x:v>
      </x:c>
      <x:c r="H8047" t="n">
        <x:v>115563</x:v>
      </x:c>
      <x:c r="I8047" t="inlineStr">
        <x:is>
          <x:t xml:space="preserve">1T = valor acumulado</x:t>
        </x:is>
      </x:c>
    </x:row>
    <x:row r="8048">
      <x:c r="A8048" t="inlineStr">
        <x:is>
          <x:t xml:space="preserve">1T26</x:t>
        </x:is>
      </x:c>
      <x:c r="B8048" t="inlineStr">
        <x:is>
          <x:t xml:space="preserve">EBIT000B</x:t>
        </x:is>
      </x:c>
      <x:c r="C8048" t="inlineStr">
        <x:is>
          <x:t xml:space="preserve">Receita</x:t>
        </x:is>
      </x:c>
      <x:c r="D8048" t="inlineStr">
        <x:is>
          <x:t xml:space="preserve">Terceiros</x:t>
        </x:is>
      </x:c>
      <x:c r="E8048" t="inlineStr">
        <x:is>
          <x:t xml:space="preserve">TOTAL</x:t>
        </x:is>
      </x:c>
      <x:c r="F8048" t="n">
        <x:v>123686</x:v>
      </x:c>
      <x:c r="H8048" t="n">
        <x:v>123686</x:v>
      </x:c>
      <x:c r="I8048" t="inlineStr">
        <x:is>
          <x:t xml:space="preserve">1T = valor acumulado</x:t>
        </x:is>
      </x:c>
    </x:row>
    <x:row r="8049">
      <x:c r="A8049" t="inlineStr">
        <x:is>
          <x:t xml:space="preserve">1T26</x:t>
        </x:is>
      </x:c>
      <x:c r="B8049" t="inlineStr">
        <x:is>
          <x:t xml:space="preserve">EBIT001</x:t>
        </x:is>
      </x:c>
      <x:c r="C8049" t="inlineStr">
        <x:is>
          <x:t xml:space="preserve">Receita Total</x:t>
        </x:is>
      </x:c>
      <x:c r="D8049" t="inlineStr">
        <x:is>
          <x:t xml:space="preserve">Receita de vendas</x:t>
        </x:is>
      </x:c>
      <x:c r="E8049" t="inlineStr">
        <x:is>
          <x:t xml:space="preserve">CORPORATIVO / OUTROS NEGÓCIOS</x:t>
        </x:is>
      </x:c>
      <x:c r="F8049" t="n">
        <x:v>460</x:v>
      </x:c>
      <x:c r="H8049" t="n">
        <x:v>460</x:v>
      </x:c>
      <x:c r="I8049" t="inlineStr">
        <x:is>
          <x:t xml:space="preserve">1T = valor acumulado</x:t>
        </x:is>
      </x:c>
    </x:row>
    <x:row r="8050">
      <x:c r="A8050" t="inlineStr">
        <x:is>
          <x:t xml:space="preserve">1T26</x:t>
        </x:is>
      </x:c>
      <x:c r="B8050" t="inlineStr">
        <x:is>
          <x:t xml:space="preserve">EBIT001</x:t>
        </x:is>
      </x:c>
      <x:c r="C8050" t="inlineStr">
        <x:is>
          <x:t xml:space="preserve">Receita Total</x:t>
        </x:is>
      </x:c>
      <x:c r="D8050" t="inlineStr">
        <x:is>
          <x:t xml:space="preserve">Receita de vendas</x:t>
        </x:is>
      </x:c>
      <x:c r="E8050" t="inlineStr">
        <x:is>
          <x:t xml:space="preserve">E&amp;P</x:t>
        </x:is>
      </x:c>
      <x:c r="F8050" t="n">
        <x:v>84047</x:v>
      </x:c>
      <x:c r="H8050" t="n">
        <x:v>84047</x:v>
      </x:c>
      <x:c r="I8050" t="inlineStr">
        <x:is>
          <x:t xml:space="preserve">1T = valor acumulado</x:t>
        </x:is>
      </x:c>
    </x:row>
    <x:row r="8051">
      <x:c r="A8051" t="inlineStr">
        <x:is>
          <x:t xml:space="preserve">1T26</x:t>
        </x:is>
      </x:c>
      <x:c r="B8051" t="inlineStr">
        <x:is>
          <x:t xml:space="preserve">EBIT001</x:t>
        </x:is>
      </x:c>
      <x:c r="C8051" t="inlineStr">
        <x:is>
          <x:t xml:space="preserve">Receita Total</x:t>
        </x:is>
      </x:c>
      <x:c r="D8051" t="inlineStr">
        <x:is>
          <x:t xml:space="preserve">Receita de vendas</x:t>
        </x:is>
      </x:c>
      <x:c r="E8051" t="inlineStr">
        <x:is>
          <x:t xml:space="preserve">ELIMINAÇÕES</x:t>
        </x:is>
      </x:c>
      <x:c r="F8051" t="n">
        <x:v>-89589</x:v>
      </x:c>
      <x:c r="H8051" t="n">
        <x:v>-89589</x:v>
      </x:c>
      <x:c r="I8051" t="inlineStr">
        <x:is>
          <x:t xml:space="preserve">1T = valor acumulado</x:t>
        </x:is>
      </x:c>
    </x:row>
    <x:row r="8052">
      <x:c r="A8052" t="inlineStr">
        <x:is>
          <x:t xml:space="preserve">1T26</x:t>
        </x:is>
      </x:c>
      <x:c r="B8052" t="inlineStr">
        <x:is>
          <x:t xml:space="preserve">EBIT001</x:t>
        </x:is>
      </x:c>
      <x:c r="C8052" t="inlineStr">
        <x:is>
          <x:t xml:space="preserve">Receita Total</x:t>
        </x:is>
      </x:c>
      <x:c r="D8052" t="inlineStr">
        <x:is>
          <x:t xml:space="preserve">Receita de vendas</x:t>
        </x:is>
      </x:c>
      <x:c r="E8052" t="inlineStr">
        <x:is>
          <x:t xml:space="preserve">GÁS &amp; ENERGIA / G&amp;EBC</x:t>
        </x:is>
      </x:c>
      <x:c r="F8052" t="n">
        <x:v>11590</x:v>
      </x:c>
      <x:c r="H8052" t="n">
        <x:v>11590</x:v>
      </x:c>
      <x:c r="I8052" t="inlineStr">
        <x:is>
          <x:t xml:space="preserve">1T = valor acumulado</x:t>
        </x:is>
      </x:c>
    </x:row>
    <x:row r="8053">
      <x:c r="A8053" t="inlineStr">
        <x:is>
          <x:t xml:space="preserve">1T26</x:t>
        </x:is>
      </x:c>
      <x:c r="B8053" t="inlineStr">
        <x:is>
          <x:t xml:space="preserve">EBIT001</x:t>
        </x:is>
      </x:c>
      <x:c r="C8053" t="inlineStr">
        <x:is>
          <x:t xml:space="preserve">Receita Total</x:t>
        </x:is>
      </x:c>
      <x:c r="D8053" t="inlineStr">
        <x:is>
          <x:t xml:space="preserve">Receita de vendas</x:t>
        </x:is>
      </x:c>
      <x:c r="E8053" t="inlineStr">
        <x:is>
          <x:t xml:space="preserve">REFINO / RTC</x:t>
        </x:is>
      </x:c>
      <x:c r="F8053" t="n">
        <x:v>117178</x:v>
      </x:c>
      <x:c r="H8053" t="n">
        <x:v>117178</x:v>
      </x:c>
      <x:c r="I8053" t="inlineStr">
        <x:is>
          <x:t xml:space="preserve">1T = valor acumulado</x:t>
        </x:is>
      </x:c>
    </x:row>
    <x:row r="8054">
      <x:c r="A8054" t="inlineStr">
        <x:is>
          <x:t xml:space="preserve">1T26</x:t>
        </x:is>
      </x:c>
      <x:c r="B8054" t="inlineStr">
        <x:is>
          <x:t xml:space="preserve">EBIT001</x:t>
        </x:is>
      </x:c>
      <x:c r="C8054" t="inlineStr">
        <x:is>
          <x:t xml:space="preserve">Receita Total</x:t>
        </x:is>
      </x:c>
      <x:c r="D8054" t="inlineStr">
        <x:is>
          <x:t xml:space="preserve">Receita de vendas</x:t>
        </x:is>
      </x:c>
      <x:c r="E8054" t="inlineStr">
        <x:is>
          <x:t xml:space="preserve">TOTAL</x:t>
        </x:is>
      </x:c>
      <x:c r="F8054" t="n">
        <x:v>123686</x:v>
      </x:c>
      <x:c r="H8054" t="n">
        <x:v>123686</x:v>
      </x:c>
      <x:c r="I8054" t="inlineStr">
        <x:is>
          <x:t xml:space="preserve">1T = valor acumulado</x:t>
        </x:is>
      </x:c>
    </x:row>
    <x:row r="8055">
      <x:c r="A8055" t="inlineStr">
        <x:is>
          <x:t xml:space="preserve">1T26</x:t>
        </x:is>
      </x:c>
      <x:c r="B8055" t="inlineStr">
        <x:is>
          <x:t xml:space="preserve">EBIT002</x:t>
        </x:is>
      </x:c>
      <x:c r="C8055" t="inlineStr">
        <x:is>
          <x:t xml:space="preserve">Custo Total</x:t>
        </x:is>
      </x:c>
      <x:c r="D8055" t="inlineStr">
        <x:is>
          <x:t xml:space="preserve">Custo dos produtos e serviços vendidos</x:t>
        </x:is>
      </x:c>
      <x:c r="E8055" t="inlineStr">
        <x:is>
          <x:t xml:space="preserve">CORPORATIVO / OUTROS NEGÓCIOS</x:t>
        </x:is>
      </x:c>
      <x:c r="F8055" t="n">
        <x:v>-428</x:v>
      </x:c>
      <x:c r="H8055" t="n">
        <x:v>-428</x:v>
      </x:c>
      <x:c r="I8055" t="inlineStr">
        <x:is>
          <x:t xml:space="preserve">1T = valor acumulado</x:t>
        </x:is>
      </x:c>
    </x:row>
    <x:row r="8056">
      <x:c r="A8056" t="inlineStr">
        <x:is>
          <x:t xml:space="preserve">1T26</x:t>
        </x:is>
      </x:c>
      <x:c r="B8056" t="inlineStr">
        <x:is>
          <x:t xml:space="preserve">EBIT002</x:t>
        </x:is>
      </x:c>
      <x:c r="C8056" t="inlineStr">
        <x:is>
          <x:t xml:space="preserve">Custo Total</x:t>
        </x:is>
      </x:c>
      <x:c r="D8056" t="inlineStr">
        <x:is>
          <x:t xml:space="preserve">Custo dos produtos e serviços vendidos</x:t>
        </x:is>
      </x:c>
      <x:c r="E8056" t="inlineStr">
        <x:is>
          <x:t xml:space="preserve">E&amp;P</x:t>
        </x:is>
      </x:c>
      <x:c r="F8056" t="n">
        <x:v>-42781</x:v>
      </x:c>
      <x:c r="H8056" t="n">
        <x:v>-42781</x:v>
      </x:c>
      <x:c r="I8056" t="inlineStr">
        <x:is>
          <x:t xml:space="preserve">1T = valor acumulado</x:t>
        </x:is>
      </x:c>
    </x:row>
    <x:row r="8057">
      <x:c r="A8057" t="inlineStr">
        <x:is>
          <x:t xml:space="preserve">1T26</x:t>
        </x:is>
      </x:c>
      <x:c r="B8057" t="inlineStr">
        <x:is>
          <x:t xml:space="preserve">EBIT002</x:t>
        </x:is>
      </x:c>
      <x:c r="C8057" t="inlineStr">
        <x:is>
          <x:t xml:space="preserve">Custo Total</x:t>
        </x:is>
      </x:c>
      <x:c r="D8057" t="inlineStr">
        <x:is>
          <x:t xml:space="preserve">Custo dos produtos e serviços vendidos</x:t>
        </x:is>
      </x:c>
      <x:c r="E8057" t="inlineStr">
        <x:is>
          <x:t xml:space="preserve">ELIMINAÇÕES</x:t>
        </x:is>
      </x:c>
      <x:c r="F8057" t="n">
        <x:v>78939</x:v>
      </x:c>
      <x:c r="H8057" t="n">
        <x:v>78939</x:v>
      </x:c>
      <x:c r="I8057" t="inlineStr">
        <x:is>
          <x:t xml:space="preserve">1T = valor acumulado</x:t>
        </x:is>
      </x:c>
    </x:row>
    <x:row r="8058">
      <x:c r="A8058" t="inlineStr">
        <x:is>
          <x:t xml:space="preserve">1T26</x:t>
        </x:is>
      </x:c>
      <x:c r="B8058" t="inlineStr">
        <x:is>
          <x:t xml:space="preserve">EBIT002</x:t>
        </x:is>
      </x:c>
      <x:c r="C8058" t="inlineStr">
        <x:is>
          <x:t xml:space="preserve">Custo Total</x:t>
        </x:is>
      </x:c>
      <x:c r="D8058" t="inlineStr">
        <x:is>
          <x:t xml:space="preserve">Custo dos produtos e serviços vendidos</x:t>
        </x:is>
      </x:c>
      <x:c r="E8058" t="inlineStr">
        <x:is>
          <x:t xml:space="preserve">GÁS &amp; ENERGIA / G&amp;EBC</x:t>
        </x:is>
      </x:c>
      <x:c r="F8058" t="n">
        <x:v>-6386</x:v>
      </x:c>
      <x:c r="H8058" t="n">
        <x:v>-6386</x:v>
      </x:c>
      <x:c r="I8058" t="inlineStr">
        <x:is>
          <x:t xml:space="preserve">1T = valor acumulado</x:t>
        </x:is>
      </x:c>
    </x:row>
    <x:row r="8059">
      <x:c r="A8059" t="inlineStr">
        <x:is>
          <x:t xml:space="preserve">1T26</x:t>
        </x:is>
      </x:c>
      <x:c r="B8059" t="inlineStr">
        <x:is>
          <x:t xml:space="preserve">EBIT002</x:t>
        </x:is>
      </x:c>
      <x:c r="C8059" t="inlineStr">
        <x:is>
          <x:t xml:space="preserve">Custo Total</x:t>
        </x:is>
      </x:c>
      <x:c r="D8059" t="inlineStr">
        <x:is>
          <x:t xml:space="preserve">Custo dos produtos e serviços vendidos</x:t>
        </x:is>
      </x:c>
      <x:c r="E8059" t="inlineStr">
        <x:is>
          <x:t xml:space="preserve">REFINO / RTC</x:t>
        </x:is>
      </x:c>
      <x:c r="F8059" t="n">
        <x:v>-93428</x:v>
      </x:c>
      <x:c r="H8059" t="n">
        <x:v>-93428</x:v>
      </x:c>
      <x:c r="I8059" t="inlineStr">
        <x:is>
          <x:t xml:space="preserve">1T = valor acumulado</x:t>
        </x:is>
      </x:c>
    </x:row>
    <x:row r="8060">
      <x:c r="A8060" t="inlineStr">
        <x:is>
          <x:t xml:space="preserve">1T26</x:t>
        </x:is>
      </x:c>
      <x:c r="B8060" t="inlineStr">
        <x:is>
          <x:t xml:space="preserve">EBIT002</x:t>
        </x:is>
      </x:c>
      <x:c r="C8060" t="inlineStr">
        <x:is>
          <x:t xml:space="preserve">Custo Total</x:t>
        </x:is>
      </x:c>
      <x:c r="D8060" t="inlineStr">
        <x:is>
          <x:t xml:space="preserve">Custo dos produtos e serviços vendidos</x:t>
        </x:is>
      </x:c>
      <x:c r="E8060" t="inlineStr">
        <x:is>
          <x:t xml:space="preserve">TOTAL</x:t>
        </x:is>
      </x:c>
      <x:c r="F8060" t="n">
        <x:v>-64084</x:v>
      </x:c>
      <x:c r="H8060" t="n">
        <x:v>-64084</x:v>
      </x:c>
      <x:c r="I8060" t="inlineStr">
        <x:is>
          <x:t xml:space="preserve">1T = valor acumulado</x:t>
        </x:is>
      </x:c>
    </x:row>
    <x:row r="8061">
      <x:c r="A8061" t="inlineStr">
        <x:is>
          <x:t xml:space="preserve">1T26</x:t>
        </x:is>
      </x:c>
      <x:c r="B8061" t="inlineStr">
        <x:is>
          <x:t xml:space="preserve">EBIT003</x:t>
        </x:is>
      </x:c>
      <x:c r="C8061" t="inlineStr">
        <x:is>
          <x:t xml:space="preserve">Lucro Bruto Total</x:t>
        </x:is>
      </x:c>
      <x:c r="D8061" t="inlineStr">
        <x:is>
          <x:t xml:space="preserve">Lucro bruto</x:t>
        </x:is>
      </x:c>
      <x:c r="E8061" t="inlineStr">
        <x:is>
          <x:t xml:space="preserve">CORPORATIVO / OUTROS NEGÓCIOS</x:t>
        </x:is>
      </x:c>
      <x:c r="F8061" t="n">
        <x:v>32</x:v>
      </x:c>
      <x:c r="H8061" t="n">
        <x:v>32</x:v>
      </x:c>
      <x:c r="I8061" t="inlineStr">
        <x:is>
          <x:t xml:space="preserve">1T = valor acumulado</x:t>
        </x:is>
      </x:c>
    </x:row>
    <x:row r="8062">
      <x:c r="A8062" t="inlineStr">
        <x:is>
          <x:t xml:space="preserve">1T26</x:t>
        </x:is>
      </x:c>
      <x:c r="B8062" t="inlineStr">
        <x:is>
          <x:t xml:space="preserve">EBIT003</x:t>
        </x:is>
      </x:c>
      <x:c r="C8062" t="inlineStr">
        <x:is>
          <x:t xml:space="preserve">Lucro Bruto Total</x:t>
        </x:is>
      </x:c>
      <x:c r="D8062" t="inlineStr">
        <x:is>
          <x:t xml:space="preserve">Lucro bruto</x:t>
        </x:is>
      </x:c>
      <x:c r="E8062" t="inlineStr">
        <x:is>
          <x:t xml:space="preserve">E&amp;P</x:t>
        </x:is>
      </x:c>
      <x:c r="F8062" t="n">
        <x:v>41266</x:v>
      </x:c>
      <x:c r="H8062" t="n">
        <x:v>41266</x:v>
      </x:c>
      <x:c r="I8062" t="inlineStr">
        <x:is>
          <x:t xml:space="preserve">1T = valor acumulado</x:t>
        </x:is>
      </x:c>
    </x:row>
    <x:row r="8063">
      <x:c r="A8063" t="inlineStr">
        <x:is>
          <x:t xml:space="preserve">1T26</x:t>
        </x:is>
      </x:c>
      <x:c r="B8063" t="inlineStr">
        <x:is>
          <x:t xml:space="preserve">EBIT003</x:t>
        </x:is>
      </x:c>
      <x:c r="C8063" t="inlineStr">
        <x:is>
          <x:t xml:space="preserve">Lucro Bruto Total</x:t>
        </x:is>
      </x:c>
      <x:c r="D8063" t="inlineStr">
        <x:is>
          <x:t xml:space="preserve">Lucro bruto</x:t>
        </x:is>
      </x:c>
      <x:c r="E8063" t="inlineStr">
        <x:is>
          <x:t xml:space="preserve">ELIMINAÇÕES</x:t>
        </x:is>
      </x:c>
      <x:c r="F8063" t="n">
        <x:v>-10650</x:v>
      </x:c>
      <x:c r="H8063" t="n">
        <x:v>-10650</x:v>
      </x:c>
      <x:c r="I8063" t="inlineStr">
        <x:is>
          <x:t xml:space="preserve">1T = valor acumulado</x:t>
        </x:is>
      </x:c>
    </x:row>
    <x:row r="8064">
      <x:c r="A8064" t="inlineStr">
        <x:is>
          <x:t xml:space="preserve">1T26</x:t>
        </x:is>
      </x:c>
      <x:c r="B8064" t="inlineStr">
        <x:is>
          <x:t xml:space="preserve">EBIT003</x:t>
        </x:is>
      </x:c>
      <x:c r="C8064" t="inlineStr">
        <x:is>
          <x:t xml:space="preserve">Lucro Bruto Total</x:t>
        </x:is>
      </x:c>
      <x:c r="D8064" t="inlineStr">
        <x:is>
          <x:t xml:space="preserve">Lucro bruto</x:t>
        </x:is>
      </x:c>
      <x:c r="E8064" t="inlineStr">
        <x:is>
          <x:t xml:space="preserve">GÁS &amp; ENERGIA / G&amp;EBC</x:t>
        </x:is>
      </x:c>
      <x:c r="F8064" t="n">
        <x:v>5204</x:v>
      </x:c>
      <x:c r="H8064" t="n">
        <x:v>5204</x:v>
      </x:c>
      <x:c r="I8064" t="inlineStr">
        <x:is>
          <x:t xml:space="preserve">1T = valor acumulado</x:t>
        </x:is>
      </x:c>
    </x:row>
    <x:row r="8065">
      <x:c r="A8065" t="inlineStr">
        <x:is>
          <x:t xml:space="preserve">1T26</x:t>
        </x:is>
      </x:c>
      <x:c r="B8065" t="inlineStr">
        <x:is>
          <x:t xml:space="preserve">EBIT003</x:t>
        </x:is>
      </x:c>
      <x:c r="C8065" t="inlineStr">
        <x:is>
          <x:t xml:space="preserve">Lucro Bruto Total</x:t>
        </x:is>
      </x:c>
      <x:c r="D8065" t="inlineStr">
        <x:is>
          <x:t xml:space="preserve">Lucro bruto</x:t>
        </x:is>
      </x:c>
      <x:c r="E8065" t="inlineStr">
        <x:is>
          <x:t xml:space="preserve">REFINO / RTC</x:t>
        </x:is>
      </x:c>
      <x:c r="F8065" t="n">
        <x:v>23750</x:v>
      </x:c>
      <x:c r="H8065" t="n">
        <x:v>23750</x:v>
      </x:c>
      <x:c r="I8065" t="inlineStr">
        <x:is>
          <x:t xml:space="preserve">1T = valor acumulado</x:t>
        </x:is>
      </x:c>
    </x:row>
    <x:row r="8066">
      <x:c r="A8066" t="inlineStr">
        <x:is>
          <x:t xml:space="preserve">1T26</x:t>
        </x:is>
      </x:c>
      <x:c r="B8066" t="inlineStr">
        <x:is>
          <x:t xml:space="preserve">EBIT003</x:t>
        </x:is>
      </x:c>
      <x:c r="C8066" t="inlineStr">
        <x:is>
          <x:t xml:space="preserve">Lucro Bruto Total</x:t>
        </x:is>
      </x:c>
      <x:c r="D8066" t="inlineStr">
        <x:is>
          <x:t xml:space="preserve">Lucro bruto</x:t>
        </x:is>
      </x:c>
      <x:c r="E8066" t="inlineStr">
        <x:is>
          <x:t xml:space="preserve">TOTAL</x:t>
        </x:is>
      </x:c>
      <x:c r="F8066" t="n">
        <x:v>59602</x:v>
      </x:c>
      <x:c r="H8066" t="n">
        <x:v>59602</x:v>
      </x:c>
      <x:c r="I8066" t="inlineStr">
        <x:is>
          <x:t xml:space="preserve">1T = valor acumulado</x:t>
        </x:is>
      </x:c>
    </x:row>
    <x:row r="8067">
      <x:c r="A8067" t="inlineStr">
        <x:is>
          <x:t xml:space="preserve">1T26</x:t>
        </x:is>
      </x:c>
      <x:c r="B8067" t="inlineStr">
        <x:is>
          <x:t xml:space="preserve">EBIT004</x:t>
        </x:is>
      </x:c>
      <x:c r="C8067" t="inlineStr">
        <x:is>
          <x:t xml:space="preserve">Despesa</x:t>
        </x:is>
      </x:c>
      <x:c r="D8067" t="inlineStr">
        <x:is>
          <x:t xml:space="preserve">Gerais e administrativas </x:t>
        </x:is>
      </x:c>
      <x:c r="E8067" t="inlineStr">
        <x:is>
          <x:t xml:space="preserve">CORPORATIVO / OUTROS NEGÓCIOS</x:t>
        </x:is>
      </x:c>
      <x:c r="F8067" t="n">
        <x:v>-1721</x:v>
      </x:c>
      <x:c r="H8067" t="n">
        <x:v>-1721</x:v>
      </x:c>
      <x:c r="I8067" t="inlineStr">
        <x:is>
          <x:t xml:space="preserve">1T = valor acumulado</x:t>
        </x:is>
      </x:c>
    </x:row>
    <x:row r="8068">
      <x:c r="A8068" t="inlineStr">
        <x:is>
          <x:t xml:space="preserve">1T26</x:t>
        </x:is>
      </x:c>
      <x:c r="B8068" t="inlineStr">
        <x:is>
          <x:t xml:space="preserve">EBIT004</x:t>
        </x:is>
      </x:c>
      <x:c r="C8068" t="inlineStr">
        <x:is>
          <x:t xml:space="preserve">Despesa</x:t>
        </x:is>
      </x:c>
      <x:c r="D8068" t="inlineStr">
        <x:is>
          <x:t xml:space="preserve">Vendas</x:t>
        </x:is>
      </x:c>
      <x:c r="E8068" t="inlineStr">
        <x:is>
          <x:t xml:space="preserve">CORPORATIVO / OUTROS NEGÓCIOS</x:t>
        </x:is>
      </x:c>
      <x:c r="F8068" t="n">
        <x:v>-55</x:v>
      </x:c>
      <x:c r="H8068" t="n">
        <x:v>-55</x:v>
      </x:c>
      <x:c r="I8068" t="inlineStr">
        <x:is>
          <x:t xml:space="preserve">1T = valor acumulado</x:t>
        </x:is>
      </x:c>
    </x:row>
    <x:row r="8069">
      <x:c r="A8069" t="inlineStr">
        <x:is>
          <x:t xml:space="preserve">1T26</x:t>
        </x:is>
      </x:c>
      <x:c r="B8069" t="inlineStr">
        <x:is>
          <x:t xml:space="preserve">EBIT004</x:t>
        </x:is>
      </x:c>
      <x:c r="C8069" t="inlineStr">
        <x:is>
          <x:t xml:space="preserve">Despesa</x:t>
        </x:is>
      </x:c>
      <x:c r="D8069" t="inlineStr">
        <x:is>
          <x:t xml:space="preserve">Gerais e administrativas </x:t>
        </x:is>
      </x:c>
      <x:c r="E8069" t="inlineStr">
        <x:is>
          <x:t xml:space="preserve">E&amp;P</x:t>
        </x:is>
      </x:c>
      <x:c r="F8069" t="n">
        <x:v>-73</x:v>
      </x:c>
      <x:c r="H8069" t="n">
        <x:v>-73</x:v>
      </x:c>
      <x:c r="I8069" t="inlineStr">
        <x:is>
          <x:t xml:space="preserve">1T = valor acumulado</x:t>
        </x:is>
      </x:c>
    </x:row>
    <x:row r="8070">
      <x:c r="A8070" t="inlineStr">
        <x:is>
          <x:t xml:space="preserve">1T26</x:t>
        </x:is>
      </x:c>
      <x:c r="B8070" t="inlineStr">
        <x:is>
          <x:t xml:space="preserve">EBIT004</x:t>
        </x:is>
      </x:c>
      <x:c r="C8070" t="inlineStr">
        <x:is>
          <x:t xml:space="preserve">Despesa</x:t>
        </x:is>
      </x:c>
      <x:c r="D8070" t="inlineStr">
        <x:is>
          <x:t xml:space="preserve">Vendas</x:t>
        </x:is>
      </x:c>
      <x:c r="E8070" t="inlineStr">
        <x:is>
          <x:t xml:space="preserve">E&amp;P</x:t>
        </x:is>
      </x:c>
      <x:c r="F8070" t="n">
        <x:v>-2</x:v>
      </x:c>
      <x:c r="H8070" t="n">
        <x:v>-2</x:v>
      </x:c>
      <x:c r="I8070" t="inlineStr">
        <x:is>
          <x:t xml:space="preserve">1T = valor acumulado</x:t>
        </x:is>
      </x:c>
    </x:row>
    <x:row r="8071">
      <x:c r="A8071" t="inlineStr">
        <x:is>
          <x:t xml:space="preserve">1T26</x:t>
        </x:is>
      </x:c>
      <x:c r="B8071" t="inlineStr">
        <x:is>
          <x:t xml:space="preserve">EBIT004</x:t>
        </x:is>
      </x:c>
      <x:c r="C8071" t="inlineStr">
        <x:is>
          <x:t xml:space="preserve">Despesa</x:t>
        </x:is>
      </x:c>
      <x:c r="D8071" t="inlineStr">
        <x:is>
          <x:t xml:space="preserve">Gerais e administrativas </x:t>
        </x:is>
      </x:c>
      <x:c r="E8071" t="inlineStr">
        <x:is>
          <x:t xml:space="preserve">ELIMINAÇÕES</x:t>
        </x:is>
      </x:c>
      <x:c r="F8071" t="n">
        <x:v>0</x:v>
      </x:c>
      <x:c r="H8071" t="n">
        <x:v>0</x:v>
      </x:c>
      <x:c r="I8071" t="inlineStr">
        <x:is>
          <x:t xml:space="preserve">1T = valor acumulado</x:t>
        </x:is>
      </x:c>
    </x:row>
    <x:row r="8072">
      <x:c r="A8072" t="inlineStr">
        <x:is>
          <x:t xml:space="preserve">1T26</x:t>
        </x:is>
      </x:c>
      <x:c r="B8072" t="inlineStr">
        <x:is>
          <x:t xml:space="preserve">EBIT004</x:t>
        </x:is>
      </x:c>
      <x:c r="C8072" t="inlineStr">
        <x:is>
          <x:t xml:space="preserve">Despesa</x:t>
        </x:is>
      </x:c>
      <x:c r="D8072" t="inlineStr">
        <x:is>
          <x:t xml:space="preserve">Vendas</x:t>
        </x:is>
      </x:c>
      <x:c r="E8072" t="inlineStr">
        <x:is>
          <x:t xml:space="preserve">ELIMINAÇÕES</x:t>
        </x:is>
      </x:c>
      <x:c r="F8072" t="n">
        <x:v>0</x:v>
      </x:c>
      <x:c r="H8072" t="n">
        <x:v>0</x:v>
      </x:c>
      <x:c r="I8072" t="inlineStr">
        <x:is>
          <x:t xml:space="preserve">1T = valor acumulado</x:t>
        </x:is>
      </x:c>
    </x:row>
    <x:row r="8073">
      <x:c r="A8073" t="inlineStr">
        <x:is>
          <x:t xml:space="preserve">1T26</x:t>
        </x:is>
      </x:c>
      <x:c r="B8073" t="inlineStr">
        <x:is>
          <x:t xml:space="preserve">EBIT004</x:t>
        </x:is>
      </x:c>
      <x:c r="C8073" t="inlineStr">
        <x:is>
          <x:t xml:space="preserve">Despesa</x:t>
        </x:is>
      </x:c>
      <x:c r="D8073" t="inlineStr">
        <x:is>
          <x:t xml:space="preserve">Gerais e administrativas </x:t>
        </x:is>
      </x:c>
      <x:c r="E8073" t="inlineStr">
        <x:is>
          <x:t xml:space="preserve">GÁS &amp; ENERGIA / G&amp;EBC</x:t>
        </x:is>
      </x:c>
      <x:c r="F8073" t="n">
        <x:v>-186</x:v>
      </x:c>
      <x:c r="H8073" t="n">
        <x:v>-186</x:v>
      </x:c>
      <x:c r="I8073" t="inlineStr">
        <x:is>
          <x:t xml:space="preserve">1T = valor acumulado</x:t>
        </x:is>
      </x:c>
    </x:row>
    <x:row r="8074">
      <x:c r="A8074" t="inlineStr">
        <x:is>
          <x:t xml:space="preserve">1T26</x:t>
        </x:is>
      </x:c>
      <x:c r="B8074" t="inlineStr">
        <x:is>
          <x:t xml:space="preserve">EBIT004</x:t>
        </x:is>
      </x:c>
      <x:c r="C8074" t="inlineStr">
        <x:is>
          <x:t xml:space="preserve">Despesa</x:t>
        </x:is>
      </x:c>
      <x:c r="D8074" t="inlineStr">
        <x:is>
          <x:t xml:space="preserve">Vendas</x:t>
        </x:is>
      </x:c>
      <x:c r="E8074" t="inlineStr">
        <x:is>
          <x:t xml:space="preserve">GÁS &amp; ENERGIA / G&amp;EBC</x:t>
        </x:is>
      </x:c>
      <x:c r="F8074" t="n">
        <x:v>-3739</x:v>
      </x:c>
      <x:c r="H8074" t="n">
        <x:v>-3739</x:v>
      </x:c>
      <x:c r="I8074" t="inlineStr">
        <x:is>
          <x:t xml:space="preserve">1T = valor acumulado</x:t>
        </x:is>
      </x:c>
    </x:row>
    <x:row r="8075">
      <x:c r="A8075" t="inlineStr">
        <x:is>
          <x:t xml:space="preserve">1T26</x:t>
        </x:is>
      </x:c>
      <x:c r="B8075" t="inlineStr">
        <x:is>
          <x:t xml:space="preserve">EBIT004</x:t>
        </x:is>
      </x:c>
      <x:c r="C8075" t="inlineStr">
        <x:is>
          <x:t xml:space="preserve">Despesa</x:t>
        </x:is>
      </x:c>
      <x:c r="D8075" t="inlineStr">
        <x:is>
          <x:t xml:space="preserve">Gerais e administrativas </x:t>
        </x:is>
      </x:c>
      <x:c r="E8075" t="inlineStr">
        <x:is>
          <x:t xml:space="preserve">REFINO / RTC</x:t>
        </x:is>
      </x:c>
      <x:c r="F8075" t="n">
        <x:v>-537</x:v>
      </x:c>
      <x:c r="H8075" t="n">
        <x:v>-537</x:v>
      </x:c>
      <x:c r="I8075" t="inlineStr">
        <x:is>
          <x:t xml:space="preserve">1T = valor acumulado</x:t>
        </x:is>
      </x:c>
    </x:row>
    <x:row r="8076">
      <x:c r="A8076" t="inlineStr">
        <x:is>
          <x:t xml:space="preserve">1T26</x:t>
        </x:is>
      </x:c>
      <x:c r="B8076" t="inlineStr">
        <x:is>
          <x:t xml:space="preserve">EBIT004</x:t>
        </x:is>
      </x:c>
      <x:c r="C8076" t="inlineStr">
        <x:is>
          <x:t xml:space="preserve">Despesa</x:t>
        </x:is>
      </x:c>
      <x:c r="D8076" t="inlineStr">
        <x:is>
          <x:t xml:space="preserve">Vendas</x:t>
        </x:is>
      </x:c>
      <x:c r="E8076" t="inlineStr">
        <x:is>
          <x:t xml:space="preserve">REFINO / RTC</x:t>
        </x:is>
      </x:c>
      <x:c r="F8076" t="n">
        <x:v>-4173</x:v>
      </x:c>
      <x:c r="H8076" t="n">
        <x:v>-4173</x:v>
      </x:c>
      <x:c r="I8076" t="inlineStr">
        <x:is>
          <x:t xml:space="preserve">1T = valor acumulado</x:t>
        </x:is>
      </x:c>
    </x:row>
    <x:row r="8077">
      <x:c r="A8077" t="inlineStr">
        <x:is>
          <x:t xml:space="preserve">1T26</x:t>
        </x:is>
      </x:c>
      <x:c r="B8077" t="inlineStr">
        <x:is>
          <x:t xml:space="preserve">EBIT004</x:t>
        </x:is>
      </x:c>
      <x:c r="C8077" t="inlineStr">
        <x:is>
          <x:t xml:space="preserve">Despesa</x:t>
        </x:is>
      </x:c>
      <x:c r="D8077" t="inlineStr">
        <x:is>
          <x:t xml:space="preserve">Gerais e administrativas </x:t>
        </x:is>
      </x:c>
      <x:c r="E8077" t="inlineStr">
        <x:is>
          <x:t xml:space="preserve">TOTAL</x:t>
        </x:is>
      </x:c>
      <x:c r="F8077" t="n">
        <x:v>-2517</x:v>
      </x:c>
      <x:c r="H8077" t="n">
        <x:v>-2517</x:v>
      </x:c>
      <x:c r="I8077" t="inlineStr">
        <x:is>
          <x:t xml:space="preserve">1T = valor acumulado</x:t>
        </x:is>
      </x:c>
    </x:row>
    <x:row r="8078">
      <x:c r="A8078" t="inlineStr">
        <x:is>
          <x:t xml:space="preserve">1T26</x:t>
        </x:is>
      </x:c>
      <x:c r="B8078" t="inlineStr">
        <x:is>
          <x:t xml:space="preserve">EBIT004</x:t>
        </x:is>
      </x:c>
      <x:c r="C8078" t="inlineStr">
        <x:is>
          <x:t xml:space="preserve">Despesa</x:t>
        </x:is>
      </x:c>
      <x:c r="D8078" t="inlineStr">
        <x:is>
          <x:t xml:space="preserve">Vendas</x:t>
        </x:is>
      </x:c>
      <x:c r="E8078" t="inlineStr">
        <x:is>
          <x:t xml:space="preserve">TOTAL</x:t>
        </x:is>
      </x:c>
      <x:c r="F8078" t="n">
        <x:v>-7969</x:v>
      </x:c>
      <x:c r="H8078" t="n">
        <x:v>-7969</x:v>
      </x:c>
      <x:c r="I8078" t="inlineStr">
        <x:is>
          <x:t xml:space="preserve">1T = valor acumulado</x:t>
        </x:is>
      </x:c>
    </x:row>
    <x:row r="8079">
      <x:c r="A8079" t="inlineStr">
        <x:is>
          <x:t xml:space="preserve">1T26</x:t>
        </x:is>
      </x:c>
      <x:c r="B8079" t="inlineStr">
        <x:is>
          <x:t xml:space="preserve">EBIT005</x:t>
        </x:is>
      </x:c>
      <x:c r="C8079" t="inlineStr">
        <x:is>
          <x:t xml:space="preserve">Despesa</x:t>
        </x:is>
      </x:c>
      <x:c r="D8079" t="inlineStr">
        <x:is>
          <x:t xml:space="preserve">Tributárias</x:t>
        </x:is>
      </x:c>
      <x:c r="E8079" t="inlineStr">
        <x:is>
          <x:t xml:space="preserve">CORPORATIVO / OUTROS NEGÓCIOS</x:t>
        </x:is>
      </x:c>
      <x:c r="F8079" t="n">
        <x:v>-870</x:v>
      </x:c>
      <x:c r="H8079" t="n">
        <x:v>-870</x:v>
      </x:c>
      <x:c r="I8079" t="inlineStr">
        <x:is>
          <x:t xml:space="preserve">1T = valor acumulado</x:t>
        </x:is>
      </x:c>
    </x:row>
    <x:row r="8080">
      <x:c r="A8080" t="inlineStr">
        <x:is>
          <x:t xml:space="preserve">1T26</x:t>
        </x:is>
      </x:c>
      <x:c r="B8080" t="inlineStr">
        <x:is>
          <x:t xml:space="preserve">EBIT005</x:t>
        </x:is>
      </x:c>
      <x:c r="C8080" t="inlineStr">
        <x:is>
          <x:t xml:space="preserve">Despesa</x:t>
        </x:is>
      </x:c>
      <x:c r="D8080" t="inlineStr">
        <x:is>
          <x:t xml:space="preserve">Tributárias</x:t>
        </x:is>
      </x:c>
      <x:c r="E8080" t="inlineStr">
        <x:is>
          <x:t xml:space="preserve">E&amp;P</x:t>
        </x:is>
      </x:c>
      <x:c r="F8080" t="n">
        <x:v>-885</x:v>
      </x:c>
      <x:c r="H8080" t="n">
        <x:v>-885</x:v>
      </x:c>
      <x:c r="I8080" t="inlineStr">
        <x:is>
          <x:t xml:space="preserve">1T = valor acumulado</x:t>
        </x:is>
      </x:c>
    </x:row>
    <x:row r="8081">
      <x:c r="A8081" t="inlineStr">
        <x:is>
          <x:t xml:space="preserve">1T26</x:t>
        </x:is>
      </x:c>
      <x:c r="B8081" t="inlineStr">
        <x:is>
          <x:t xml:space="preserve">EBIT005</x:t>
        </x:is>
      </x:c>
      <x:c r="C8081" t="inlineStr">
        <x:is>
          <x:t xml:space="preserve">Despesa</x:t>
        </x:is>
      </x:c>
      <x:c r="D8081" t="inlineStr">
        <x:is>
          <x:t xml:space="preserve">Tributárias</x:t>
        </x:is>
      </x:c>
      <x:c r="E8081" t="inlineStr">
        <x:is>
          <x:t xml:space="preserve">ELIMINAÇÕES</x:t>
        </x:is>
      </x:c>
      <x:c r="F8081" t="n">
        <x:v>0</x:v>
      </x:c>
      <x:c r="H8081" t="n">
        <x:v>0</x:v>
      </x:c>
      <x:c r="I8081" t="inlineStr">
        <x:is>
          <x:t xml:space="preserve">1T = valor acumulado</x:t>
        </x:is>
      </x:c>
    </x:row>
    <x:row r="8082">
      <x:c r="A8082" t="inlineStr">
        <x:is>
          <x:t xml:space="preserve">1T26</x:t>
        </x:is>
      </x:c>
      <x:c r="B8082" t="inlineStr">
        <x:is>
          <x:t xml:space="preserve">EBIT005</x:t>
        </x:is>
      </x:c>
      <x:c r="C8082" t="inlineStr">
        <x:is>
          <x:t xml:space="preserve">Despesa</x:t>
        </x:is>
      </x:c>
      <x:c r="D8082" t="inlineStr">
        <x:is>
          <x:t xml:space="preserve">Tributárias</x:t>
        </x:is>
      </x:c>
      <x:c r="E8082" t="inlineStr">
        <x:is>
          <x:t xml:space="preserve">GÁS &amp; ENERGIA / G&amp;EBC</x:t>
        </x:is>
      </x:c>
      <x:c r="F8082" t="n">
        <x:v>-14</x:v>
      </x:c>
      <x:c r="H8082" t="n">
        <x:v>-14</x:v>
      </x:c>
      <x:c r="I8082" t="inlineStr">
        <x:is>
          <x:t xml:space="preserve">1T = valor acumulado</x:t>
        </x:is>
      </x:c>
    </x:row>
    <x:row r="8083">
      <x:c r="A8083" t="inlineStr">
        <x:is>
          <x:t xml:space="preserve">1T26</x:t>
        </x:is>
      </x:c>
      <x:c r="B8083" t="inlineStr">
        <x:is>
          <x:t xml:space="preserve">EBIT005</x:t>
        </x:is>
      </x:c>
      <x:c r="C8083" t="inlineStr">
        <x:is>
          <x:t xml:space="preserve">Despesa</x:t>
        </x:is>
      </x:c>
      <x:c r="D8083" t="inlineStr">
        <x:is>
          <x:t xml:space="preserve">Tributárias</x:t>
        </x:is>
      </x:c>
      <x:c r="E8083" t="inlineStr">
        <x:is>
          <x:t xml:space="preserve">REFINO / RTC</x:t>
        </x:is>
      </x:c>
      <x:c r="F8083" t="n">
        <x:v>-714</x:v>
      </x:c>
      <x:c r="H8083" t="n">
        <x:v>-714</x:v>
      </x:c>
      <x:c r="I8083" t="inlineStr">
        <x:is>
          <x:t xml:space="preserve">1T = valor acumulado</x:t>
        </x:is>
      </x:c>
    </x:row>
    <x:row r="8084">
      <x:c r="A8084" t="inlineStr">
        <x:is>
          <x:t xml:space="preserve">1T26</x:t>
        </x:is>
      </x:c>
      <x:c r="B8084" t="inlineStr">
        <x:is>
          <x:t xml:space="preserve">EBIT005</x:t>
        </x:is>
      </x:c>
      <x:c r="C8084" t="inlineStr">
        <x:is>
          <x:t xml:space="preserve">Despesa</x:t>
        </x:is>
      </x:c>
      <x:c r="D8084" t="inlineStr">
        <x:is>
          <x:t xml:space="preserve">Tributárias</x:t>
        </x:is>
      </x:c>
      <x:c r="E8084" t="inlineStr">
        <x:is>
          <x:t xml:space="preserve">TOTAL</x:t>
        </x:is>
      </x:c>
      <x:c r="F8084" t="n">
        <x:v>-2483</x:v>
      </x:c>
      <x:c r="H8084" t="n">
        <x:v>-2483</x:v>
      </x:c>
      <x:c r="I8084" t="inlineStr">
        <x:is>
          <x:t xml:space="preserve">1T = valor acumulado</x:t>
        </x:is>
      </x:c>
    </x:row>
    <x:row r="8085">
      <x:c r="A8085" t="inlineStr">
        <x:is>
          <x:t xml:space="preserve">1T26</x:t>
        </x:is>
      </x:c>
      <x:c r="B8085" t="inlineStr">
        <x:is>
          <x:t xml:space="preserve">EBIT006</x:t>
        </x:is>
      </x:c>
      <x:c r="C8085" t="inlineStr">
        <x:is>
          <x:t xml:space="preserve">Despesa</x:t>
        </x:is>
      </x:c>
      <x:c r="D8085" t="inlineStr">
        <x:is>
          <x:t xml:space="preserve">Custos exploratórios p/ extração de petróleo e gás</x:t>
        </x:is>
      </x:c>
      <x:c r="E8085" t="inlineStr">
        <x:is>
          <x:t xml:space="preserve">CORPORATIVO / OUTROS NEGÓCIOS</x:t>
        </x:is>
      </x:c>
      <x:c r="F8085" t="n">
        <x:v>0</x:v>
      </x:c>
      <x:c r="H8085" t="n">
        <x:v>0</x:v>
      </x:c>
      <x:c r="I8085" t="inlineStr">
        <x:is>
          <x:t xml:space="preserve">1T = valor acumulado</x:t>
        </x:is>
      </x:c>
    </x:row>
    <x:row r="8086">
      <x:c r="A8086" t="inlineStr">
        <x:is>
          <x:t xml:space="preserve">1T26</x:t>
        </x:is>
      </x:c>
      <x:c r="B8086" t="inlineStr">
        <x:is>
          <x:t xml:space="preserve">EBIT006</x:t>
        </x:is>
      </x:c>
      <x:c r="C8086" t="inlineStr">
        <x:is>
          <x:t xml:space="preserve">Despesa</x:t>
        </x:is>
      </x:c>
      <x:c r="D8086" t="inlineStr">
        <x:is>
          <x:t xml:space="preserve">Custos exploratórios p/ extração de petróleo e gás</x:t>
        </x:is>
      </x:c>
      <x:c r="E8086" t="inlineStr">
        <x:is>
          <x:t xml:space="preserve">E&amp;P</x:t>
        </x:is>
      </x:c>
      <x:c r="F8086" t="n">
        <x:v>-726</x:v>
      </x:c>
      <x:c r="H8086" t="n">
        <x:v>-726</x:v>
      </x:c>
      <x:c r="I8086" t="inlineStr">
        <x:is>
          <x:t xml:space="preserve">1T = valor acumulado</x:t>
        </x:is>
      </x:c>
    </x:row>
    <x:row r="8087">
      <x:c r="A8087" t="inlineStr">
        <x:is>
          <x:t xml:space="preserve">1T26</x:t>
        </x:is>
      </x:c>
      <x:c r="B8087" t="inlineStr">
        <x:is>
          <x:t xml:space="preserve">EBIT006</x:t>
        </x:is>
      </x:c>
      <x:c r="C8087" t="inlineStr">
        <x:is>
          <x:t xml:space="preserve">Despesa</x:t>
        </x:is>
      </x:c>
      <x:c r="D8087" t="inlineStr">
        <x:is>
          <x:t xml:space="preserve">Custos exploratórios p/ extração de petróleo e gás</x:t>
        </x:is>
      </x:c>
      <x:c r="E8087" t="inlineStr">
        <x:is>
          <x:t xml:space="preserve">ELIMINAÇÕES</x:t>
        </x:is>
      </x:c>
      <x:c r="F8087" t="n">
        <x:v>0</x:v>
      </x:c>
      <x:c r="H8087" t="n">
        <x:v>0</x:v>
      </x:c>
      <x:c r="I8087" t="inlineStr">
        <x:is>
          <x:t xml:space="preserve">1T = valor acumulado</x:t>
        </x:is>
      </x:c>
    </x:row>
    <x:row r="8088">
      <x:c r="A8088" t="inlineStr">
        <x:is>
          <x:t xml:space="preserve">1T26</x:t>
        </x:is>
      </x:c>
      <x:c r="B8088" t="inlineStr">
        <x:is>
          <x:t xml:space="preserve">EBIT006</x:t>
        </x:is>
      </x:c>
      <x:c r="C8088" t="inlineStr">
        <x:is>
          <x:t xml:space="preserve">Despesa</x:t>
        </x:is>
      </x:c>
      <x:c r="D8088" t="inlineStr">
        <x:is>
          <x:t xml:space="preserve">Custos exploratórios p/ extração de petróleo e gás</x:t>
        </x:is>
      </x:c>
      <x:c r="E8088" t="inlineStr">
        <x:is>
          <x:t xml:space="preserve">GÁS &amp; ENERGIA / G&amp;EBC</x:t>
        </x:is>
      </x:c>
      <x:c r="F8088" t="n">
        <x:v>0</x:v>
      </x:c>
      <x:c r="H8088" t="n">
        <x:v>0</x:v>
      </x:c>
      <x:c r="I8088" t="inlineStr">
        <x:is>
          <x:t xml:space="preserve">1T = valor acumulado</x:t>
        </x:is>
      </x:c>
    </x:row>
    <x:row r="8089">
      <x:c r="A8089" t="inlineStr">
        <x:is>
          <x:t xml:space="preserve">1T26</x:t>
        </x:is>
      </x:c>
      <x:c r="B8089" t="inlineStr">
        <x:is>
          <x:t xml:space="preserve">EBIT006</x:t>
        </x:is>
      </x:c>
      <x:c r="C8089" t="inlineStr">
        <x:is>
          <x:t xml:space="preserve">Despesa</x:t>
        </x:is>
      </x:c>
      <x:c r="D8089" t="inlineStr">
        <x:is>
          <x:t xml:space="preserve">Custos exploratórios p/ extração de petróleo e gás</x:t>
        </x:is>
      </x:c>
      <x:c r="E8089" t="inlineStr">
        <x:is>
          <x:t xml:space="preserve">REFINO / RTC</x:t>
        </x:is>
      </x:c>
      <x:c r="F8089" t="n">
        <x:v>0</x:v>
      </x:c>
      <x:c r="H8089" t="n">
        <x:v>0</x:v>
      </x:c>
      <x:c r="I8089" t="inlineStr">
        <x:is>
          <x:t xml:space="preserve">1T = valor acumulado</x:t>
        </x:is>
      </x:c>
    </x:row>
    <x:row r="8090">
      <x:c r="A8090" t="inlineStr">
        <x:is>
          <x:t xml:space="preserve">1T26</x:t>
        </x:is>
      </x:c>
      <x:c r="B8090" t="inlineStr">
        <x:is>
          <x:t xml:space="preserve">EBIT006</x:t>
        </x:is>
      </x:c>
      <x:c r="C8090" t="inlineStr">
        <x:is>
          <x:t xml:space="preserve">Despesa</x:t>
        </x:is>
      </x:c>
      <x:c r="D8090" t="inlineStr">
        <x:is>
          <x:t xml:space="preserve">Custos exploratórios p/ extração de petróleo e gás</x:t>
        </x:is>
      </x:c>
      <x:c r="E8090" t="inlineStr">
        <x:is>
          <x:t xml:space="preserve">TOTAL</x:t>
        </x:is>
      </x:c>
      <x:c r="F8090" t="n">
        <x:v>-726</x:v>
      </x:c>
      <x:c r="H8090" t="n">
        <x:v>-726</x:v>
      </x:c>
      <x:c r="I8090" t="inlineStr">
        <x:is>
          <x:t xml:space="preserve">1T = valor acumulado</x:t>
        </x:is>
      </x:c>
    </x:row>
    <x:row r="8091">
      <x:c r="A8091" t="inlineStr">
        <x:is>
          <x:t xml:space="preserve">1T26</x:t>
        </x:is>
      </x:c>
      <x:c r="B8091" t="inlineStr">
        <x:is>
          <x:t xml:space="preserve">EBIT007</x:t>
        </x:is>
      </x:c>
      <x:c r="C8091" t="inlineStr">
        <x:is>
          <x:t xml:space="preserve">Despesa</x:t>
        </x:is>
      </x:c>
      <x:c r="D8091" t="inlineStr">
        <x:is>
          <x:t xml:space="preserve">Custos com pesquisa e desenvolvimento tecnológico</x:t>
        </x:is>
      </x:c>
      <x:c r="E8091" t="inlineStr">
        <x:is>
          <x:t xml:space="preserve">CORPORATIVO / OUTROS NEGÓCIOS</x:t>
        </x:is>
      </x:c>
      <x:c r="F8091" t="n">
        <x:v>-253</x:v>
      </x:c>
      <x:c r="H8091" t="n">
        <x:v>-253</x:v>
      </x:c>
      <x:c r="I8091" t="inlineStr">
        <x:is>
          <x:t xml:space="preserve">1T = valor acumulado</x:t>
        </x:is>
      </x:c>
    </x:row>
    <x:row r="8092">
      <x:c r="A8092" t="inlineStr">
        <x:is>
          <x:t xml:space="preserve">1T26</x:t>
        </x:is>
      </x:c>
      <x:c r="B8092" t="inlineStr">
        <x:is>
          <x:t xml:space="preserve">EBIT007</x:t>
        </x:is>
      </x:c>
      <x:c r="C8092" t="inlineStr">
        <x:is>
          <x:t xml:space="preserve">Despesa</x:t>
        </x:is>
      </x:c>
      <x:c r="D8092" t="inlineStr">
        <x:is>
          <x:t xml:space="preserve">Custos com pesquisa e desenvolvimento tecnológico</x:t>
        </x:is>
      </x:c>
      <x:c r="E8092" t="inlineStr">
        <x:is>
          <x:t xml:space="preserve">E&amp;P</x:t>
        </x:is>
      </x:c>
      <x:c r="F8092" t="n">
        <x:v>-1039</x:v>
      </x:c>
      <x:c r="H8092" t="n">
        <x:v>-1039</x:v>
      </x:c>
      <x:c r="I8092" t="inlineStr">
        <x:is>
          <x:t xml:space="preserve">1T = valor acumulado</x:t>
        </x:is>
      </x:c>
    </x:row>
    <x:row r="8093">
      <x:c r="A8093" t="inlineStr">
        <x:is>
          <x:t xml:space="preserve">1T26</x:t>
        </x:is>
      </x:c>
      <x:c r="B8093" t="inlineStr">
        <x:is>
          <x:t xml:space="preserve">EBIT007</x:t>
        </x:is>
      </x:c>
      <x:c r="C8093" t="inlineStr">
        <x:is>
          <x:t xml:space="preserve">Despesa</x:t>
        </x:is>
      </x:c>
      <x:c r="D8093" t="inlineStr">
        <x:is>
          <x:t xml:space="preserve">Custos com pesquisa e desenvolvimento tecnológico</x:t>
        </x:is>
      </x:c>
      <x:c r="E8093" t="inlineStr">
        <x:is>
          <x:t xml:space="preserve">ELIMINAÇÕES</x:t>
        </x:is>
      </x:c>
      <x:c r="F8093" t="n">
        <x:v>0</x:v>
      </x:c>
      <x:c r="H8093" t="n">
        <x:v>0</x:v>
      </x:c>
      <x:c r="I8093" t="inlineStr">
        <x:is>
          <x:t xml:space="preserve">1T = valor acumulado</x:t>
        </x:is>
      </x:c>
    </x:row>
    <x:row r="8094">
      <x:c r="A8094" t="inlineStr">
        <x:is>
          <x:t xml:space="preserve">1T26</x:t>
        </x:is>
      </x:c>
      <x:c r="B8094" t="inlineStr">
        <x:is>
          <x:t xml:space="preserve">EBIT007</x:t>
        </x:is>
      </x:c>
      <x:c r="C8094" t="inlineStr">
        <x:is>
          <x:t xml:space="preserve">Despesa</x:t>
        </x:is>
      </x:c>
      <x:c r="D8094" t="inlineStr">
        <x:is>
          <x:t xml:space="preserve">Custos com pesquisa e desenvolvimento tecnológico</x:t>
        </x:is>
      </x:c>
      <x:c r="E8094" t="inlineStr">
        <x:is>
          <x:t xml:space="preserve">GÁS &amp; ENERGIA / G&amp;EBC</x:t>
        </x:is>
      </x:c>
      <x:c r="F8094" t="n">
        <x:v>-17</x:v>
      </x:c>
      <x:c r="H8094" t="n">
        <x:v>-17</x:v>
      </x:c>
      <x:c r="I8094" t="inlineStr">
        <x:is>
          <x:t xml:space="preserve">1T = valor acumulado</x:t>
        </x:is>
      </x:c>
    </x:row>
    <x:row r="8095">
      <x:c r="A8095" t="inlineStr">
        <x:is>
          <x:t xml:space="preserve">1T26</x:t>
        </x:is>
      </x:c>
      <x:c r="B8095" t="inlineStr">
        <x:is>
          <x:t xml:space="preserve">EBIT007</x:t>
        </x:is>
      </x:c>
      <x:c r="C8095" t="inlineStr">
        <x:is>
          <x:t xml:space="preserve">Despesa</x:t>
        </x:is>
      </x:c>
      <x:c r="D8095" t="inlineStr">
        <x:is>
          <x:t xml:space="preserve">Custos com pesquisa e desenvolvimento tecnológico</x:t>
        </x:is>
      </x:c>
      <x:c r="E8095" t="inlineStr">
        <x:is>
          <x:t xml:space="preserve">REFINO / RTC</x:t>
        </x:is>
      </x:c>
      <x:c r="F8095" t="n">
        <x:v>-7</x:v>
      </x:c>
      <x:c r="H8095" t="n">
        <x:v>-7</x:v>
      </x:c>
      <x:c r="I8095" t="inlineStr">
        <x:is>
          <x:t xml:space="preserve">1T = valor acumulado</x:t>
        </x:is>
      </x:c>
    </x:row>
    <x:row r="8096">
      <x:c r="A8096" t="inlineStr">
        <x:is>
          <x:t xml:space="preserve">1T26</x:t>
        </x:is>
      </x:c>
      <x:c r="B8096" t="inlineStr">
        <x:is>
          <x:t xml:space="preserve">EBIT007</x:t>
        </x:is>
      </x:c>
      <x:c r="C8096" t="inlineStr">
        <x:is>
          <x:t xml:space="preserve">Despesa</x:t>
        </x:is>
      </x:c>
      <x:c r="D8096" t="inlineStr">
        <x:is>
          <x:t xml:space="preserve">Custos com pesquisa e desenvolvimento tecnológico</x:t>
        </x:is>
      </x:c>
      <x:c r="E8096" t="inlineStr">
        <x:is>
          <x:t xml:space="preserve">TOTAL</x:t>
        </x:is>
      </x:c>
      <x:c r="F8096" t="n">
        <x:v>-1316</x:v>
      </x:c>
      <x:c r="H8096" t="n">
        <x:v>-1316</x:v>
      </x:c>
      <x:c r="I8096" t="inlineStr">
        <x:is>
          <x:t xml:space="preserve">1T = valor acumulado</x:t>
        </x:is>
      </x:c>
    </x:row>
    <x:row r="8097">
      <x:c r="A8097" t="inlineStr">
        <x:is>
          <x:t xml:space="preserve">1T26</x:t>
        </x:is>
      </x:c>
      <x:c r="B8097" t="inlineStr">
        <x:is>
          <x:t xml:space="preserve">EBIT009A</x:t>
        </x:is>
      </x:c>
      <x:c r="C8097" t="inlineStr">
        <x:is>
          <x:t xml:space="preserve">Despesa</x:t>
        </x:is>
      </x:c>
      <x:c r="D8097" t="inlineStr">
        <x:is>
          <x:t xml:space="preserve">Reversão líquida no valor de recuperação de ativos - Impairment</x:t>
        </x:is>
      </x:c>
      <x:c r="E8097" t="inlineStr">
        <x:is>
          <x:t xml:space="preserve">CORPORATIVO / OUTROS NEGÓCIOS</x:t>
        </x:is>
      </x:c>
      <x:c r="F8097" t="n">
        <x:v>1</x:v>
      </x:c>
      <x:c r="H8097" t="n">
        <x:v>1</x:v>
      </x:c>
      <x:c r="I8097" t="inlineStr">
        <x:is>
          <x:t xml:space="preserve">1T = valor acumulado</x:t>
        </x:is>
      </x:c>
    </x:row>
    <x:row r="8098">
      <x:c r="A8098" t="inlineStr">
        <x:is>
          <x:t xml:space="preserve">1T26</x:t>
        </x:is>
      </x:c>
      <x:c r="B8098" t="inlineStr">
        <x:is>
          <x:t xml:space="preserve">EBIT009A</x:t>
        </x:is>
      </x:c>
      <x:c r="C8098" t="inlineStr">
        <x:is>
          <x:t xml:space="preserve">Despesa</x:t>
        </x:is>
      </x:c>
      <x:c r="D8098" t="inlineStr">
        <x:is>
          <x:t xml:space="preserve">Reversão líquida no valor de recuperação de ativos - Impairment</x:t>
        </x:is>
      </x:c>
      <x:c r="E8098" t="inlineStr">
        <x:is>
          <x:t xml:space="preserve">E&amp;P</x:t>
        </x:is>
      </x:c>
      <x:c r="F8098" t="n">
        <x:v>15</x:v>
      </x:c>
      <x:c r="H8098" t="n">
        <x:v>15</x:v>
      </x:c>
      <x:c r="I8098" t="inlineStr">
        <x:is>
          <x:t xml:space="preserve">1T = valor acumulado</x:t>
        </x:is>
      </x:c>
    </x:row>
    <x:row r="8099">
      <x:c r="A8099" t="inlineStr">
        <x:is>
          <x:t xml:space="preserve">1T26</x:t>
        </x:is>
      </x:c>
      <x:c r="B8099" t="inlineStr">
        <x:is>
          <x:t xml:space="preserve">EBIT009A</x:t>
        </x:is>
      </x:c>
      <x:c r="C8099" t="inlineStr">
        <x:is>
          <x:t xml:space="preserve">Despesa</x:t>
        </x:is>
      </x:c>
      <x:c r="D8099" t="inlineStr">
        <x:is>
          <x:t xml:space="preserve">Reversão líquida no valor de recuperação de ativos - Impairment</x:t>
        </x:is>
      </x:c>
      <x:c r="E8099" t="inlineStr">
        <x:is>
          <x:t xml:space="preserve">ELIMINAÇÕES</x:t>
        </x:is>
      </x:c>
      <x:c r="F8099" t="n">
        <x:v>0</x:v>
      </x:c>
      <x:c r="H8099" t="n">
        <x:v>0</x:v>
      </x:c>
      <x:c r="I8099" t="inlineStr">
        <x:is>
          <x:t xml:space="preserve">1T = valor acumulado</x:t>
        </x:is>
      </x:c>
    </x:row>
    <x:row r="8100">
      <x:c r="A8100" t="inlineStr">
        <x:is>
          <x:t xml:space="preserve">1T26</x:t>
        </x:is>
      </x:c>
      <x:c r="B8100" t="inlineStr">
        <x:is>
          <x:t xml:space="preserve">EBIT009A</x:t>
        </x:is>
      </x:c>
      <x:c r="C8100" t="inlineStr">
        <x:is>
          <x:t xml:space="preserve">Despesa</x:t>
        </x:is>
      </x:c>
      <x:c r="D8100" t="inlineStr">
        <x:is>
          <x:t xml:space="preserve">Reversão líquida no valor de recuperação de ativos - Impairment</x:t>
        </x:is>
      </x:c>
      <x:c r="E8100" t="inlineStr">
        <x:is>
          <x:t xml:space="preserve">GÁS &amp; ENERGIA / G&amp;EBC</x:t>
        </x:is>
      </x:c>
      <x:c r="F8100" t="n">
        <x:v>0</x:v>
      </x:c>
      <x:c r="H8100" t="n">
        <x:v>0</x:v>
      </x:c>
      <x:c r="I8100" t="inlineStr">
        <x:is>
          <x:t xml:space="preserve">1T = valor acumulado</x:t>
        </x:is>
      </x:c>
    </x:row>
    <x:row r="8101">
      <x:c r="A8101" t="inlineStr">
        <x:is>
          <x:t xml:space="preserve">1T26</x:t>
        </x:is>
      </x:c>
      <x:c r="B8101" t="inlineStr">
        <x:is>
          <x:t xml:space="preserve">EBIT009A</x:t>
        </x:is>
      </x:c>
      <x:c r="C8101" t="inlineStr">
        <x:is>
          <x:t xml:space="preserve">Despesa</x:t>
        </x:is>
      </x:c>
      <x:c r="D8101" t="inlineStr">
        <x:is>
          <x:t xml:space="preserve">Reversão líquida no valor de recuperação de ativos - Impairment</x:t>
        </x:is>
      </x:c>
      <x:c r="E8101" t="inlineStr">
        <x:is>
          <x:t xml:space="preserve">REFINO / RTC</x:t>
        </x:is>
      </x:c>
      <x:c r="F8101" t="n">
        <x:v>2164</x:v>
      </x:c>
      <x:c r="H8101" t="n">
        <x:v>2164</x:v>
      </x:c>
      <x:c r="I8101" t="inlineStr">
        <x:is>
          <x:t xml:space="preserve">1T = valor acumulado</x:t>
        </x:is>
      </x:c>
    </x:row>
    <x:row r="8102">
      <x:c r="A8102" t="inlineStr">
        <x:is>
          <x:t xml:space="preserve">1T26</x:t>
        </x:is>
      </x:c>
      <x:c r="B8102" t="inlineStr">
        <x:is>
          <x:t xml:space="preserve">EBIT009A</x:t>
        </x:is>
      </x:c>
      <x:c r="C8102" t="inlineStr">
        <x:is>
          <x:t xml:space="preserve">Despesa</x:t>
        </x:is>
      </x:c>
      <x:c r="D8102" t="inlineStr">
        <x:is>
          <x:t xml:space="preserve">Reversão líquida no valor de recuperação de ativos - Impairment</x:t>
        </x:is>
      </x:c>
      <x:c r="E8102" t="inlineStr">
        <x:is>
          <x:t xml:space="preserve">TOTAL</x:t>
        </x:is>
      </x:c>
      <x:c r="F8102" t="n">
        <x:v>2180</x:v>
      </x:c>
      <x:c r="H8102" t="n">
        <x:v>2180</x:v>
      </x:c>
      <x:c r="I8102" t="inlineStr">
        <x:is>
          <x:t xml:space="preserve">1T = valor acumulado</x:t>
        </x:is>
      </x:c>
    </x:row>
    <x:row r="8103">
      <x:c r="A8103" t="inlineStr">
        <x:is>
          <x:t xml:space="preserve">1T26</x:t>
        </x:is>
      </x:c>
      <x:c r="B8103" t="inlineStr">
        <x:is>
          <x:t xml:space="preserve">EBIT010</x:t>
        </x:is>
      </x:c>
      <x:c r="C8103" t="inlineStr">
        <x:is>
          <x:t xml:space="preserve">Despesa</x:t>
        </x:is>
      </x:c>
      <x:c r="D8103" t="inlineStr">
        <x:is>
          <x:t xml:space="preserve">Outras despesas operacionais líquidas</x:t>
        </x:is>
      </x:c>
      <x:c r="E8103" t="inlineStr">
        <x:is>
          <x:t xml:space="preserve">CORPORATIVO / OUTROS NEGÓCIOS</x:t>
        </x:is>
      </x:c>
      <x:c r="F8103" t="n">
        <x:v>-3020</x:v>
      </x:c>
      <x:c r="H8103" t="n">
        <x:v>-3020</x:v>
      </x:c>
      <x:c r="I8103" t="inlineStr">
        <x:is>
          <x:t xml:space="preserve">1T = valor acumulado</x:t>
        </x:is>
      </x:c>
    </x:row>
    <x:row r="8104">
      <x:c r="A8104" t="inlineStr">
        <x:is>
          <x:t xml:space="preserve">1T26</x:t>
        </x:is>
      </x:c>
      <x:c r="B8104" t="inlineStr">
        <x:is>
          <x:t xml:space="preserve">EBIT010</x:t>
        </x:is>
      </x:c>
      <x:c r="C8104" t="inlineStr">
        <x:is>
          <x:t xml:space="preserve">Despesa</x:t>
        </x:is>
      </x:c>
      <x:c r="D8104" t="inlineStr">
        <x:is>
          <x:t xml:space="preserve">Outras despesas operacionais líquidas</x:t>
        </x:is>
      </x:c>
      <x:c r="E8104" t="inlineStr">
        <x:is>
          <x:t xml:space="preserve">E&amp;P</x:t>
        </x:is>
      </x:c>
      <x:c r="F8104" t="n">
        <x:v>-124</x:v>
      </x:c>
      <x:c r="H8104" t="n">
        <x:v>-124</x:v>
      </x:c>
      <x:c r="I8104" t="inlineStr">
        <x:is>
          <x:t xml:space="preserve">1T = valor acumulado</x:t>
        </x:is>
      </x:c>
    </x:row>
    <x:row r="8105">
      <x:c r="A8105" t="inlineStr">
        <x:is>
          <x:t xml:space="preserve">1T26</x:t>
        </x:is>
      </x:c>
      <x:c r="B8105" t="inlineStr">
        <x:is>
          <x:t xml:space="preserve">EBIT010</x:t>
        </x:is>
      </x:c>
      <x:c r="C8105" t="inlineStr">
        <x:is>
          <x:t xml:space="preserve">Despesa</x:t>
        </x:is>
      </x:c>
      <x:c r="D8105" t="inlineStr">
        <x:is>
          <x:t xml:space="preserve">Outras despesas operacionais líquidas</x:t>
        </x:is>
      </x:c>
      <x:c r="E8105" t="inlineStr">
        <x:is>
          <x:t xml:space="preserve">ELIMINAÇÕES</x:t>
        </x:is>
      </x:c>
      <x:c r="F8105" t="n">
        <x:v>0</x:v>
      </x:c>
      <x:c r="H8105" t="n">
        <x:v>0</x:v>
      </x:c>
      <x:c r="I8105" t="inlineStr">
        <x:is>
          <x:t xml:space="preserve">1T = valor acumulado</x:t>
        </x:is>
      </x:c>
    </x:row>
    <x:row r="8106">
      <x:c r="A8106" t="inlineStr">
        <x:is>
          <x:t xml:space="preserve">1T26</x:t>
        </x:is>
      </x:c>
      <x:c r="B8106" t="inlineStr">
        <x:is>
          <x:t xml:space="preserve">EBIT010</x:t>
        </x:is>
      </x:c>
      <x:c r="C8106" t="inlineStr">
        <x:is>
          <x:t xml:space="preserve">Despesa</x:t>
        </x:is>
      </x:c>
      <x:c r="D8106" t="inlineStr">
        <x:is>
          <x:t xml:space="preserve">Outras despesas operacionais líquidas</x:t>
        </x:is>
      </x:c>
      <x:c r="E8106" t="inlineStr">
        <x:is>
          <x:t xml:space="preserve">GÁS &amp; ENERGIA / G&amp;EBC</x:t>
        </x:is>
      </x:c>
      <x:c r="F8106" t="n">
        <x:v>-371</x:v>
      </x:c>
      <x:c r="H8106" t="n">
        <x:v>-371</x:v>
      </x:c>
      <x:c r="I8106" t="inlineStr">
        <x:is>
          <x:t xml:space="preserve">1T = valor acumulado</x:t>
        </x:is>
      </x:c>
    </x:row>
    <x:row r="8107">
      <x:c r="A8107" t="inlineStr">
        <x:is>
          <x:t xml:space="preserve">1T26</x:t>
        </x:is>
      </x:c>
      <x:c r="B8107" t="inlineStr">
        <x:is>
          <x:t xml:space="preserve">EBIT010</x:t>
        </x:is>
      </x:c>
      <x:c r="C8107" t="inlineStr">
        <x:is>
          <x:t xml:space="preserve">Despesa</x:t>
        </x:is>
      </x:c>
      <x:c r="D8107" t="inlineStr">
        <x:is>
          <x:t xml:space="preserve">Outras despesas operacionais líquidas</x:t>
        </x:is>
      </x:c>
      <x:c r="E8107" t="inlineStr">
        <x:is>
          <x:t xml:space="preserve">REFINO / RTC</x:t>
        </x:is>
      </x:c>
      <x:c r="F8107" t="n">
        <x:v>-2039</x:v>
      </x:c>
      <x:c r="H8107" t="n">
        <x:v>-2039</x:v>
      </x:c>
      <x:c r="I8107" t="inlineStr">
        <x:is>
          <x:t xml:space="preserve">1T = valor acumulado</x:t>
        </x:is>
      </x:c>
    </x:row>
    <x:row r="8108">
      <x:c r="A8108" t="inlineStr">
        <x:is>
          <x:t xml:space="preserve">1T26</x:t>
        </x:is>
      </x:c>
      <x:c r="B8108" t="inlineStr">
        <x:is>
          <x:t xml:space="preserve">EBIT010</x:t>
        </x:is>
      </x:c>
      <x:c r="C8108" t="inlineStr">
        <x:is>
          <x:t xml:space="preserve">Despesa</x:t>
        </x:is>
      </x:c>
      <x:c r="D8108" t="inlineStr">
        <x:is>
          <x:t xml:space="preserve">Outras despesas operacionais líquidas</x:t>
        </x:is>
      </x:c>
      <x:c r="E8108" t="inlineStr">
        <x:is>
          <x:t xml:space="preserve">TOTAL</x:t>
        </x:is>
      </x:c>
      <x:c r="F8108" t="n">
        <x:v>-5554</x:v>
      </x:c>
      <x:c r="H8108" t="n">
        <x:v>-5554</x:v>
      </x:c>
      <x:c r="I8108" t="inlineStr">
        <x:is>
          <x:t xml:space="preserve">1T = valor acumulado</x:t>
        </x:is>
      </x:c>
    </x:row>
    <x:row r="8109">
      <x:c r="A8109" t="inlineStr">
        <x:is>
          <x:t xml:space="preserve">1T26</x:t>
        </x:is>
      </x:c>
      <x:c r="B8109" t="inlineStr">
        <x:is>
          <x:t xml:space="preserve">EBIT011</x:t>
        </x:is>
      </x:c>
      <x:c r="C8109" t="inlineStr">
        <x:is>
          <x:t xml:space="preserve">Despesas Totais</x:t>
        </x:is>
      </x:c>
      <x:c r="D8109" t="inlineStr">
        <x:is>
          <x:t xml:space="preserve">Despesas</x:t>
        </x:is>
      </x:c>
      <x:c r="E8109" t="inlineStr">
        <x:is>
          <x:t xml:space="preserve">CORPORATIVO / OUTROS NEGÓCIOS</x:t>
        </x:is>
      </x:c>
      <x:c r="F8109" t="n">
        <x:v>-5918</x:v>
      </x:c>
      <x:c r="H8109" t="n">
        <x:v>-5918</x:v>
      </x:c>
      <x:c r="I8109" t="inlineStr">
        <x:is>
          <x:t xml:space="preserve">1T = valor acumulado</x:t>
        </x:is>
      </x:c>
    </x:row>
    <x:row r="8110">
      <x:c r="A8110" t="inlineStr">
        <x:is>
          <x:t xml:space="preserve">1T26</x:t>
        </x:is>
      </x:c>
      <x:c r="B8110" t="inlineStr">
        <x:is>
          <x:t xml:space="preserve">EBIT011</x:t>
        </x:is>
      </x:c>
      <x:c r="C8110" t="inlineStr">
        <x:is>
          <x:t xml:space="preserve">Despesas Totais</x:t>
        </x:is>
      </x:c>
      <x:c r="D8110" t="inlineStr">
        <x:is>
          <x:t xml:space="preserve">Despesas</x:t>
        </x:is>
      </x:c>
      <x:c r="E8110" t="inlineStr">
        <x:is>
          <x:t xml:space="preserve">E&amp;P</x:t>
        </x:is>
      </x:c>
      <x:c r="F8110" t="n">
        <x:v>-2834</x:v>
      </x:c>
      <x:c r="H8110" t="n">
        <x:v>-2834</x:v>
      </x:c>
      <x:c r="I8110" t="inlineStr">
        <x:is>
          <x:t xml:space="preserve">1T = valor acumulado</x:t>
        </x:is>
      </x:c>
    </x:row>
    <x:row r="8111">
      <x:c r="A8111" t="inlineStr">
        <x:is>
          <x:t xml:space="preserve">1T26</x:t>
        </x:is>
      </x:c>
      <x:c r="B8111" t="inlineStr">
        <x:is>
          <x:t xml:space="preserve">EBIT011</x:t>
        </x:is>
      </x:c>
      <x:c r="C8111" t="inlineStr">
        <x:is>
          <x:t xml:space="preserve">Despesas Totais</x:t>
        </x:is>
      </x:c>
      <x:c r="D8111" t="inlineStr">
        <x:is>
          <x:t xml:space="preserve">Despesas</x:t>
        </x:is>
      </x:c>
      <x:c r="E8111" t="inlineStr">
        <x:is>
          <x:t xml:space="preserve">ELIMINAÇÕES</x:t>
        </x:is>
      </x:c>
      <x:c r="F8111" t="n">
        <x:v>0</x:v>
      </x:c>
      <x:c r="H8111" t="n">
        <x:v>0</x:v>
      </x:c>
      <x:c r="I8111" t="inlineStr">
        <x:is>
          <x:t xml:space="preserve">1T = valor acumulado</x:t>
        </x:is>
      </x:c>
    </x:row>
    <x:row r="8112">
      <x:c r="A8112" t="inlineStr">
        <x:is>
          <x:t xml:space="preserve">1T26</x:t>
        </x:is>
      </x:c>
      <x:c r="B8112" t="inlineStr">
        <x:is>
          <x:t xml:space="preserve">EBIT011</x:t>
        </x:is>
      </x:c>
      <x:c r="C8112" t="inlineStr">
        <x:is>
          <x:t xml:space="preserve">Despesas Totais</x:t>
        </x:is>
      </x:c>
      <x:c r="D8112" t="inlineStr">
        <x:is>
          <x:t xml:space="preserve">Despesas</x:t>
        </x:is>
      </x:c>
      <x:c r="E8112" t="inlineStr">
        <x:is>
          <x:t xml:space="preserve">GÁS &amp; ENERGIA / G&amp;EBC</x:t>
        </x:is>
      </x:c>
      <x:c r="F8112" t="n">
        <x:v>-4327</x:v>
      </x:c>
      <x:c r="H8112" t="n">
        <x:v>-4327</x:v>
      </x:c>
      <x:c r="I8112" t="inlineStr">
        <x:is>
          <x:t xml:space="preserve">1T = valor acumulado</x:t>
        </x:is>
      </x:c>
    </x:row>
    <x:row r="8113">
      <x:c r="A8113" t="inlineStr">
        <x:is>
          <x:t xml:space="preserve">1T26</x:t>
        </x:is>
      </x:c>
      <x:c r="B8113" t="inlineStr">
        <x:is>
          <x:t xml:space="preserve">EBIT011</x:t>
        </x:is>
      </x:c>
      <x:c r="C8113" t="inlineStr">
        <x:is>
          <x:t xml:space="preserve">Despesas Totais</x:t>
        </x:is>
      </x:c>
      <x:c r="D8113" t="inlineStr">
        <x:is>
          <x:t xml:space="preserve">Despesas</x:t>
        </x:is>
      </x:c>
      <x:c r="E8113" t="inlineStr">
        <x:is>
          <x:t xml:space="preserve">REFINO / RTC</x:t>
        </x:is>
      </x:c>
      <x:c r="F8113" t="n">
        <x:v>-5306</x:v>
      </x:c>
      <x:c r="H8113" t="n">
        <x:v>-5306</x:v>
      </x:c>
      <x:c r="I8113" t="inlineStr">
        <x:is>
          <x:t xml:space="preserve">1T = valor acumulado</x:t>
        </x:is>
      </x:c>
    </x:row>
    <x:row r="8114">
      <x:c r="A8114" t="inlineStr">
        <x:is>
          <x:t xml:space="preserve">1T26</x:t>
        </x:is>
      </x:c>
      <x:c r="B8114" t="inlineStr">
        <x:is>
          <x:t xml:space="preserve">EBIT011</x:t>
        </x:is>
      </x:c>
      <x:c r="C8114" t="inlineStr">
        <x:is>
          <x:t xml:space="preserve">Despesas Totais</x:t>
        </x:is>
      </x:c>
      <x:c r="D8114" t="inlineStr">
        <x:is>
          <x:t xml:space="preserve">Despesas</x:t>
        </x:is>
      </x:c>
      <x:c r="E8114" t="inlineStr">
        <x:is>
          <x:t xml:space="preserve">TOTAL</x:t>
        </x:is>
      </x:c>
      <x:c r="F8114" t="n">
        <x:v>-18385</x:v>
      </x:c>
      <x:c r="H8114" t="n">
        <x:v>-18385</x:v>
      </x:c>
      <x:c r="I8114" t="inlineStr">
        <x:is>
          <x:t xml:space="preserve">1T = valor acumulado</x:t>
        </x:is>
      </x:c>
    </x:row>
    <x:row r="8115">
      <x:c r="A8115" t="inlineStr">
        <x:is>
          <x:t xml:space="preserve">1T26</x:t>
        </x:is>
      </x:c>
      <x:c r="B8115" t="inlineStr">
        <x:is>
          <x:t xml:space="preserve">EBIT012</x:t>
        </x:is>
      </x:c>
      <x:c r="C8115" t="inlineStr">
        <x:is>
          <x:t xml:space="preserve">Lucro Operacional Total</x:t>
        </x:is>
      </x:c>
      <x:c r="D8115" t="inlineStr">
        <x:is>
          <x:t xml:space="preserve">Lucro (prejuízo) antes do resultado financeiro, participações e tributos sobre o lucro</x:t>
        </x:is>
      </x:c>
      <x:c r="E8115" t="inlineStr">
        <x:is>
          <x:t xml:space="preserve">CORPORATIVO / OUTROS NEGÓCIOS</x:t>
        </x:is>
      </x:c>
      <x:c r="F8115" t="n">
        <x:v>-5886</x:v>
      </x:c>
      <x:c r="H8115" t="n">
        <x:v>-5886</x:v>
      </x:c>
      <x:c r="I8115" t="inlineStr">
        <x:is>
          <x:t xml:space="preserve">1T = valor acumulado</x:t>
        </x:is>
      </x:c>
    </x:row>
    <x:row r="8116">
      <x:c r="A8116" t="inlineStr">
        <x:is>
          <x:t xml:space="preserve">1T26</x:t>
        </x:is>
      </x:c>
      <x:c r="B8116" t="inlineStr">
        <x:is>
          <x:t xml:space="preserve">EBIT012</x:t>
        </x:is>
      </x:c>
      <x:c r="C8116" t="inlineStr">
        <x:is>
          <x:t xml:space="preserve">Lucro Operacional Total</x:t>
        </x:is>
      </x:c>
      <x:c r="D8116" t="inlineStr">
        <x:is>
          <x:t xml:space="preserve">Lucro (prejuízo) antes do resultado financeiro, participações e tributos sobre o lucro</x:t>
        </x:is>
      </x:c>
      <x:c r="E8116" t="inlineStr">
        <x:is>
          <x:t xml:space="preserve">E&amp;P</x:t>
        </x:is>
      </x:c>
      <x:c r="F8116" t="n">
        <x:v>38432</x:v>
      </x:c>
      <x:c r="H8116" t="n">
        <x:v>38432</x:v>
      </x:c>
      <x:c r="I8116" t="inlineStr">
        <x:is>
          <x:t xml:space="preserve">1T = valor acumulado</x:t>
        </x:is>
      </x:c>
    </x:row>
    <x:row r="8117">
      <x:c r="A8117" t="inlineStr">
        <x:is>
          <x:t xml:space="preserve">1T26</x:t>
        </x:is>
      </x:c>
      <x:c r="B8117" t="inlineStr">
        <x:is>
          <x:t xml:space="preserve">EBIT012</x:t>
        </x:is>
      </x:c>
      <x:c r="C8117" t="inlineStr">
        <x:is>
          <x:t xml:space="preserve">Lucro Operacional Total</x:t>
        </x:is>
      </x:c>
      <x:c r="D8117" t="inlineStr">
        <x:is>
          <x:t xml:space="preserve">Lucro (prejuízo) antes do resultado financeiro, participações e tributos sobre o lucro</x:t>
        </x:is>
      </x:c>
      <x:c r="E8117" t="inlineStr">
        <x:is>
          <x:t xml:space="preserve">ELIMINAÇÕES</x:t>
        </x:is>
      </x:c>
      <x:c r="F8117" t="n">
        <x:v>-10650</x:v>
      </x:c>
      <x:c r="H8117" t="n">
        <x:v>-10650</x:v>
      </x:c>
      <x:c r="I8117" t="inlineStr">
        <x:is>
          <x:t xml:space="preserve">1T = valor acumulado</x:t>
        </x:is>
      </x:c>
    </x:row>
    <x:row r="8118">
      <x:c r="A8118" t="inlineStr">
        <x:is>
          <x:t xml:space="preserve">1T26</x:t>
        </x:is>
      </x:c>
      <x:c r="B8118" t="inlineStr">
        <x:is>
          <x:t xml:space="preserve">EBIT012</x:t>
        </x:is>
      </x:c>
      <x:c r="C8118" t="inlineStr">
        <x:is>
          <x:t xml:space="preserve">Lucro Operacional Total</x:t>
        </x:is>
      </x:c>
      <x:c r="D8118" t="inlineStr">
        <x:is>
          <x:t xml:space="preserve">Lucro (prejuízo) antes do resultado financeiro, participações e tributos sobre o lucro</x:t>
        </x:is>
      </x:c>
      <x:c r="E8118" t="inlineStr">
        <x:is>
          <x:t xml:space="preserve">GÁS &amp; ENERGIA / G&amp;EBC</x:t>
        </x:is>
      </x:c>
      <x:c r="F8118" t="n">
        <x:v>877</x:v>
      </x:c>
      <x:c r="H8118" t="n">
        <x:v>877</x:v>
      </x:c>
      <x:c r="I8118" t="inlineStr">
        <x:is>
          <x:t xml:space="preserve">1T = valor acumulado</x:t>
        </x:is>
      </x:c>
    </x:row>
    <x:row r="8119">
      <x:c r="A8119" t="inlineStr">
        <x:is>
          <x:t xml:space="preserve">1T26</x:t>
        </x:is>
      </x:c>
      <x:c r="B8119" t="inlineStr">
        <x:is>
          <x:t xml:space="preserve">EBIT012</x:t>
        </x:is>
      </x:c>
      <x:c r="C8119" t="inlineStr">
        <x:is>
          <x:t xml:space="preserve">Lucro Operacional Total</x:t>
        </x:is>
      </x:c>
      <x:c r="D8119" t="inlineStr">
        <x:is>
          <x:t xml:space="preserve">Lucro (prejuízo) antes do resultado financeiro, participações e tributos sobre o lucro</x:t>
        </x:is>
      </x:c>
      <x:c r="E8119" t="inlineStr">
        <x:is>
          <x:t xml:space="preserve">REFINO / RTC</x:t>
        </x:is>
      </x:c>
      <x:c r="F8119" t="n">
        <x:v>18444</x:v>
      </x:c>
      <x:c r="H8119" t="n">
        <x:v>18444</x:v>
      </x:c>
      <x:c r="I8119" t="inlineStr">
        <x:is>
          <x:t xml:space="preserve">1T = valor acumulado</x:t>
        </x:is>
      </x:c>
    </x:row>
    <x:row r="8120">
      <x:c r="A8120" t="inlineStr">
        <x:is>
          <x:t xml:space="preserve">1T26</x:t>
        </x:is>
      </x:c>
      <x:c r="B8120" t="inlineStr">
        <x:is>
          <x:t xml:space="preserve">EBIT012</x:t>
        </x:is>
      </x:c>
      <x:c r="C8120" t="inlineStr">
        <x:is>
          <x:t xml:space="preserve">Lucro Operacional Total</x:t>
        </x:is>
      </x:c>
      <x:c r="D8120" t="inlineStr">
        <x:is>
          <x:t xml:space="preserve">Lucro (prejuízo) antes do resultado financeiro, participações e tributos sobre o lucro</x:t>
        </x:is>
      </x:c>
      <x:c r="E8120" t="inlineStr">
        <x:is>
          <x:t xml:space="preserve">TOTAL</x:t>
        </x:is>
      </x:c>
      <x:c r="F8120" t="n">
        <x:v>41217</x:v>
      </x:c>
      <x:c r="H8120" t="n">
        <x:v>41217</x:v>
      </x:c>
      <x:c r="I8120" t="inlineStr">
        <x:is>
          <x:t xml:space="preserve">1T = valor acumulado</x:t>
        </x:is>
      </x:c>
    </x:row>
    <x:row r="8121">
      <x:c r="A8121" t="inlineStr">
        <x:is>
          <x:t xml:space="preserve">2T26</x:t>
        </x:is>
      </x:c>
      <x:c r="B8121" t="inlineStr">
        <x:is>
          <x:t xml:space="preserve">EBIT001</x:t>
        </x:is>
      </x:c>
      <x:c r="C8121" t="inlineStr">
        <x:is>
          <x:t xml:space="preserve">Receita Total</x:t>
        </x:is>
      </x:c>
      <x:c r="D8121" t="inlineStr">
        <x:is>
          <x:t xml:space="preserve">Receita de vendas</x:t>
        </x:is>
      </x:c>
      <x:c r="E8121" t="inlineStr">
        <x:is>
          <x:t xml:space="preserve">E&amp;P</x:t>
        </x:is>
      </x:c>
      <x:c r="F8121" t="n">
        <x:v>114940</x:v>
      </x:c>
      <x:c r="G8121" t="n">
        <x:v>84047</x:v>
      </x:c>
      <x:c r="H8121" t="n">
        <x:v>30893</x:v>
      </x:c>
      <x:c r="I8121" t="inlineStr">
        <x:is>
          <x:t xml:space="preserve">Atual − trimestre anterior</x:t>
        </x:is>
      </x:c>
    </x:row>
    <x:row r="8122">
      <x:c r="A8122" t="inlineStr">
        <x:is>
          <x:t xml:space="preserve">2T26</x:t>
        </x:is>
      </x:c>
      <x:c r="B8122" t="inlineStr">
        <x:is>
          <x:t xml:space="preserve">EBIT001</x:t>
        </x:is>
      </x:c>
      <x:c r="C8122" t="inlineStr">
        <x:is>
          <x:t xml:space="preserve">Receita Total</x:t>
        </x:is>
      </x:c>
      <x:c r="D8122" t="inlineStr">
        <x:is>
          <x:t xml:space="preserve">Receita de vendas</x:t>
        </x:is>
      </x:c>
      <x:c r="E8122" t="inlineStr">
        <x:is>
          <x:t xml:space="preserve">REFINO / RTC</x:t>
        </x:is>
      </x:c>
      <x:c r="F8122" t="n">
        <x:v>163193</x:v>
      </x:c>
      <x:c r="G8122" t="n">
        <x:v>117178</x:v>
      </x:c>
      <x:c r="H8122" t="n">
        <x:v>46015</x:v>
      </x:c>
      <x:c r="I8122" t="inlineStr">
        <x:is>
          <x:t xml:space="preserve">Atual − trimestre anterior</x:t>
        </x:is>
      </x:c>
    </x:row>
    <x:row r="8123">
      <x:c r="A8123" t="inlineStr">
        <x:is>
          <x:t xml:space="preserve">2T26</x:t>
        </x:is>
      </x:c>
      <x:c r="B8123" t="inlineStr">
        <x:is>
          <x:t xml:space="preserve">EBIT001</x:t>
        </x:is>
      </x:c>
      <x:c r="C8123" t="inlineStr">
        <x:is>
          <x:t xml:space="preserve">Receita Total</x:t>
        </x:is>
      </x:c>
      <x:c r="D8123" t="inlineStr">
        <x:is>
          <x:t xml:space="preserve">Receita de vendas</x:t>
        </x:is>
      </x:c>
      <x:c r="E8123" t="inlineStr">
        <x:is>
          <x:t xml:space="preserve">GÁS &amp; ENERGIA / G&amp;EBC</x:t>
        </x:is>
      </x:c>
      <x:c r="F8123" t="n">
        <x:v>12150</x:v>
      </x:c>
      <x:c r="G8123" t="n">
        <x:v>11590</x:v>
      </x:c>
      <x:c r="H8123" t="n">
        <x:v>560</x:v>
      </x:c>
      <x:c r="I8123" t="inlineStr">
        <x:is>
          <x:t xml:space="preserve">Atual − trimestre anterior</x:t>
        </x:is>
      </x:c>
    </x:row>
    <x:row r="8124">
      <x:c r="A8124" t="inlineStr">
        <x:is>
          <x:t xml:space="preserve">2T26</x:t>
        </x:is>
      </x:c>
      <x:c r="B8124" t="inlineStr">
        <x:is>
          <x:t xml:space="preserve">EBIT001</x:t>
        </x:is>
      </x:c>
      <x:c r="C8124" t="inlineStr">
        <x:is>
          <x:t xml:space="preserve">Receita Total</x:t>
        </x:is>
      </x:c>
      <x:c r="D8124" t="inlineStr">
        <x:is>
          <x:t xml:space="preserve">Receita de vendas</x:t>
        </x:is>
      </x:c>
      <x:c r="E8124" t="inlineStr">
        <x:is>
          <x:t xml:space="preserve">CORPORATIVO / OUTROS NEGÓCIOS</x:t>
        </x:is>
      </x:c>
      <x:c r="F8124" t="n">
        <x:v>500</x:v>
      </x:c>
      <x:c r="G8124" t="n">
        <x:v>460</x:v>
      </x:c>
      <x:c r="H8124" t="n">
        <x:v>40</x:v>
      </x:c>
      <x:c r="I8124" t="inlineStr">
        <x:is>
          <x:t xml:space="preserve">Atual − trimestre anterior</x:t>
        </x:is>
      </x:c>
    </x:row>
    <x:row r="8125">
      <x:c r="A8125" t="inlineStr">
        <x:is>
          <x:t xml:space="preserve">2T26</x:t>
        </x:is>
      </x:c>
      <x:c r="B8125" t="inlineStr">
        <x:is>
          <x:t xml:space="preserve">EBIT001</x:t>
        </x:is>
      </x:c>
      <x:c r="C8125" t="inlineStr">
        <x:is>
          <x:t xml:space="preserve">Receita Total</x:t>
        </x:is>
      </x:c>
      <x:c r="D8125" t="inlineStr">
        <x:is>
          <x:t xml:space="preserve">Receita de vendas</x:t>
        </x:is>
      </x:c>
      <x:c r="E8125" t="inlineStr">
        <x:is>
          <x:t xml:space="preserve">ELIMINAÇÕES</x:t>
        </x:is>
      </x:c>
      <x:c r="F8125" t="n">
        <x:v>-121253</x:v>
      </x:c>
      <x:c r="G8125" t="n">
        <x:v>-89589</x:v>
      </x:c>
      <x:c r="H8125" t="n">
        <x:v>-31664</x:v>
      </x:c>
      <x:c r="I8125" t="inlineStr">
        <x:is>
          <x:t xml:space="preserve">Atual − trimestre anterior</x:t>
        </x:is>
      </x:c>
    </x:row>
    <x:row r="8126">
      <x:c r="A8126" t="inlineStr">
        <x:is>
          <x:t xml:space="preserve">2T26</x:t>
        </x:is>
      </x:c>
      <x:c r="B8126" t="inlineStr">
        <x:is>
          <x:t xml:space="preserve">EBIT001</x:t>
        </x:is>
      </x:c>
      <x:c r="C8126" t="inlineStr">
        <x:is>
          <x:t xml:space="preserve">Receita Total</x:t>
        </x:is>
      </x:c>
      <x:c r="D8126" t="inlineStr">
        <x:is>
          <x:t xml:space="preserve">Receita de vendas</x:t>
        </x:is>
      </x:c>
      <x:c r="E8126" t="inlineStr">
        <x:is>
          <x:t xml:space="preserve">TOTAL</x:t>
        </x:is>
      </x:c>
      <x:c r="F8126" t="n">
        <x:v>169530</x:v>
      </x:c>
      <x:c r="G8126" t="n">
        <x:v>123686</x:v>
      </x:c>
      <x:c r="H8126" t="n">
        <x:v>45844</x:v>
      </x:c>
      <x:c r="I8126" t="inlineStr">
        <x:is>
          <x:t xml:space="preserve">Atual − trimestre anterior</x:t>
        </x:is>
      </x:c>
    </x:row>
    <x:row r="8127">
      <x:c r="A8127" t="inlineStr">
        <x:is>
          <x:t xml:space="preserve">2T26</x:t>
        </x:is>
      </x:c>
      <x:c r="B8127" t="inlineStr">
        <x:is>
          <x:t xml:space="preserve">EBIT000A</x:t>
        </x:is>
      </x:c>
      <x:c r="C8127" t="inlineStr">
        <x:is>
          <x:t xml:space="preserve">Receita</x:t>
        </x:is>
      </x:c>
      <x:c r="D8127" t="inlineStr">
        <x:is>
          <x:t xml:space="preserve">Intersegmentos</x:t>
        </x:is>
      </x:c>
      <x:c r="E8127" t="inlineStr">
        <x:is>
          <x:t xml:space="preserve">E&amp;P</x:t>
        </x:is>
      </x:c>
      <x:c r="F8127" t="n">
        <x:v>114635</x:v>
      </x:c>
      <x:c r="G8127" t="n">
        <x:v>83734</x:v>
      </x:c>
      <x:c r="H8127" t="n">
        <x:v>30901</x:v>
      </x:c>
      <x:c r="I8127" t="inlineStr">
        <x:is>
          <x:t xml:space="preserve">Atual − trimestre anterior</x:t>
        </x:is>
      </x:c>
    </x:row>
    <x:row r="8128">
      <x:c r="A8128" t="inlineStr">
        <x:is>
          <x:t xml:space="preserve">2T26</x:t>
        </x:is>
      </x:c>
      <x:c r="B8128" t="inlineStr">
        <x:is>
          <x:t xml:space="preserve">EBIT000A</x:t>
        </x:is>
      </x:c>
      <x:c r="C8128" t="inlineStr">
        <x:is>
          <x:t xml:space="preserve">Receita</x:t>
        </x:is>
      </x:c>
      <x:c r="D8128" t="inlineStr">
        <x:is>
          <x:t xml:space="preserve">Intersegmentos</x:t>
        </x:is>
      </x:c>
      <x:c r="E8128" t="inlineStr">
        <x:is>
          <x:t xml:space="preserve">REFINO / RTC</x:t>
        </x:is>
      </x:c>
      <x:c r="F8128" t="n">
        <x:v>2161</x:v>
      </x:c>
      <x:c r="G8128" t="n">
        <x:v>1615</x:v>
      </x:c>
      <x:c r="H8128" t="n">
        <x:v>546</x:v>
      </x:c>
      <x:c r="I8128" t="inlineStr">
        <x:is>
          <x:t xml:space="preserve">Atual − trimestre anterior</x:t>
        </x:is>
      </x:c>
    </x:row>
    <x:row r="8129">
      <x:c r="A8129" t="inlineStr">
        <x:is>
          <x:t xml:space="preserve">2T26</x:t>
        </x:is>
      </x:c>
      <x:c r="B8129" t="inlineStr">
        <x:is>
          <x:t xml:space="preserve">EBIT000A</x:t>
        </x:is>
      </x:c>
      <x:c r="C8129" t="inlineStr">
        <x:is>
          <x:t xml:space="preserve">Receita</x:t>
        </x:is>
      </x:c>
      <x:c r="D8129" t="inlineStr">
        <x:is>
          <x:t xml:space="preserve">Intersegmentos</x:t>
        </x:is>
      </x:c>
      <x:c r="E8129" t="inlineStr">
        <x:is>
          <x:t xml:space="preserve">GÁS &amp; ENERGIA / G&amp;EBC</x:t>
        </x:is>
      </x:c>
      <x:c r="F8129" t="n">
        <x:v>4442</x:v>
      </x:c>
      <x:c r="G8129" t="n">
        <x:v>4231</x:v>
      </x:c>
      <x:c r="H8129" t="n">
        <x:v>211</x:v>
      </x:c>
      <x:c r="I8129" t="inlineStr">
        <x:is>
          <x:t xml:space="preserve">Atual − trimestre anterior</x:t>
        </x:is>
      </x:c>
    </x:row>
    <x:row r="8130">
      <x:c r="A8130" t="inlineStr">
        <x:is>
          <x:t xml:space="preserve">2T26</x:t>
        </x:is>
      </x:c>
      <x:c r="B8130" t="inlineStr">
        <x:is>
          <x:t xml:space="preserve">EBIT000A</x:t>
        </x:is>
      </x:c>
      <x:c r="C8130" t="inlineStr">
        <x:is>
          <x:t xml:space="preserve">Receita</x:t>
        </x:is>
      </x:c>
      <x:c r="D8130" t="inlineStr">
        <x:is>
          <x:t xml:space="preserve">Intersegmentos</x:t>
        </x:is>
      </x:c>
      <x:c r="E8130" t="inlineStr">
        <x:is>
          <x:t xml:space="preserve">CORPORATIVO / OUTROS NEGÓCIOS</x:t>
        </x:is>
      </x:c>
      <x:c r="F8130" t="n">
        <x:v>15</x:v>
      </x:c>
      <x:c r="G8130" t="n">
        <x:v>9</x:v>
      </x:c>
      <x:c r="H8130" t="n">
        <x:v>6</x:v>
      </x:c>
      <x:c r="I8130" t="inlineStr">
        <x:is>
          <x:t xml:space="preserve">Atual − trimestre anterior</x:t>
        </x:is>
      </x:c>
    </x:row>
    <x:row r="8131">
      <x:c r="A8131" t="inlineStr">
        <x:is>
          <x:t xml:space="preserve">2T26</x:t>
        </x:is>
      </x:c>
      <x:c r="B8131" t="inlineStr">
        <x:is>
          <x:t xml:space="preserve">EBIT000A</x:t>
        </x:is>
      </x:c>
      <x:c r="C8131" t="inlineStr">
        <x:is>
          <x:t xml:space="preserve">Receita</x:t>
        </x:is>
      </x:c>
      <x:c r="D8131" t="inlineStr">
        <x:is>
          <x:t xml:space="preserve">Intersegmentos</x:t>
        </x:is>
      </x:c>
      <x:c r="E8131" t="inlineStr">
        <x:is>
          <x:t xml:space="preserve">ELIMINAÇÕES</x:t>
        </x:is>
      </x:c>
      <x:c r="F8131" t="n">
        <x:v>-121253</x:v>
      </x:c>
      <x:c r="G8131" t="n">
        <x:v>-89589</x:v>
      </x:c>
      <x:c r="H8131" t="n">
        <x:v>-31664</x:v>
      </x:c>
      <x:c r="I8131" t="inlineStr">
        <x:is>
          <x:t xml:space="preserve">Atual − trimestre anterior</x:t>
        </x:is>
      </x:c>
    </x:row>
    <x:row r="8132">
      <x:c r="A8132" t="inlineStr">
        <x:is>
          <x:t xml:space="preserve">2T26</x:t>
        </x:is>
      </x:c>
      <x:c r="B8132" t="inlineStr">
        <x:is>
          <x:t xml:space="preserve">EBIT000B</x:t>
        </x:is>
      </x:c>
      <x:c r="C8132" t="inlineStr">
        <x:is>
          <x:t xml:space="preserve">Receita</x:t>
        </x:is>
      </x:c>
      <x:c r="D8132" t="inlineStr">
        <x:is>
          <x:t xml:space="preserve">Terceiros</x:t>
        </x:is>
      </x:c>
      <x:c r="E8132" t="inlineStr">
        <x:is>
          <x:t xml:space="preserve">E&amp;P</x:t>
        </x:is>
      </x:c>
      <x:c r="F8132" t="n">
        <x:v>305</x:v>
      </x:c>
      <x:c r="G8132" t="n">
        <x:v>313</x:v>
      </x:c>
      <x:c r="H8132" t="n">
        <x:v>-8</x:v>
      </x:c>
      <x:c r="I8132" t="inlineStr">
        <x:is>
          <x:t xml:space="preserve">Atual − trimestre anterior</x:t>
        </x:is>
      </x:c>
    </x:row>
    <x:row r="8133">
      <x:c r="A8133" t="inlineStr">
        <x:is>
          <x:t xml:space="preserve">2T26</x:t>
        </x:is>
      </x:c>
      <x:c r="B8133" t="inlineStr">
        <x:is>
          <x:t xml:space="preserve">EBIT000B</x:t>
        </x:is>
      </x:c>
      <x:c r="C8133" t="inlineStr">
        <x:is>
          <x:t xml:space="preserve">Receita</x:t>
        </x:is>
      </x:c>
      <x:c r="D8133" t="inlineStr">
        <x:is>
          <x:t xml:space="preserve">Terceiros</x:t>
        </x:is>
      </x:c>
      <x:c r="E8133" t="inlineStr">
        <x:is>
          <x:t xml:space="preserve">REFINO / RTC</x:t>
        </x:is>
      </x:c>
      <x:c r="F8133" t="n">
        <x:v>161032</x:v>
      </x:c>
      <x:c r="G8133" t="n">
        <x:v>115563</x:v>
      </x:c>
      <x:c r="H8133" t="n">
        <x:v>45469</x:v>
      </x:c>
      <x:c r="I8133" t="inlineStr">
        <x:is>
          <x:t xml:space="preserve">Atual − trimestre anterior</x:t>
        </x:is>
      </x:c>
    </x:row>
    <x:row r="8134">
      <x:c r="A8134" t="inlineStr">
        <x:is>
          <x:t xml:space="preserve">2T26</x:t>
        </x:is>
      </x:c>
      <x:c r="B8134" t="inlineStr">
        <x:is>
          <x:t xml:space="preserve">EBIT000B</x:t>
        </x:is>
      </x:c>
      <x:c r="C8134" t="inlineStr">
        <x:is>
          <x:t xml:space="preserve">Receita</x:t>
        </x:is>
      </x:c>
      <x:c r="D8134" t="inlineStr">
        <x:is>
          <x:t xml:space="preserve">Terceiros</x:t>
        </x:is>
      </x:c>
      <x:c r="E8134" t="inlineStr">
        <x:is>
          <x:t xml:space="preserve">GÁS &amp; ENERGIA / G&amp;EBC</x:t>
        </x:is>
      </x:c>
      <x:c r="F8134" t="n">
        <x:v>7708</x:v>
      </x:c>
      <x:c r="G8134" t="n">
        <x:v>7359</x:v>
      </x:c>
      <x:c r="H8134" t="n">
        <x:v>349</x:v>
      </x:c>
      <x:c r="I8134" t="inlineStr">
        <x:is>
          <x:t xml:space="preserve">Atual − trimestre anterior</x:t>
        </x:is>
      </x:c>
    </x:row>
    <x:row r="8135">
      <x:c r="A8135" t="inlineStr">
        <x:is>
          <x:t xml:space="preserve">2T26</x:t>
        </x:is>
      </x:c>
      <x:c r="B8135" t="inlineStr">
        <x:is>
          <x:t xml:space="preserve">EBIT000B</x:t>
        </x:is>
      </x:c>
      <x:c r="C8135" t="inlineStr">
        <x:is>
          <x:t xml:space="preserve">Receita</x:t>
        </x:is>
      </x:c>
      <x:c r="D8135" t="inlineStr">
        <x:is>
          <x:t xml:space="preserve">Terceiros</x:t>
        </x:is>
      </x:c>
      <x:c r="E8135" t="inlineStr">
        <x:is>
          <x:t xml:space="preserve">CORPORATIVO / OUTROS NEGÓCIOS</x:t>
        </x:is>
      </x:c>
      <x:c r="F8135" t="n">
        <x:v>485</x:v>
      </x:c>
      <x:c r="G8135" t="n">
        <x:v>451</x:v>
      </x:c>
      <x:c r="H8135" t="n">
        <x:v>34</x:v>
      </x:c>
      <x:c r="I8135" t="inlineStr">
        <x:is>
          <x:t xml:space="preserve">Atual − trimestre anterior</x:t>
        </x:is>
      </x:c>
    </x:row>
    <x:row r="8136">
      <x:c r="A8136" t="inlineStr">
        <x:is>
          <x:t xml:space="preserve">2T26</x:t>
        </x:is>
      </x:c>
      <x:c r="B8136" t="inlineStr">
        <x:is>
          <x:t xml:space="preserve">EBIT000B</x:t>
        </x:is>
      </x:c>
      <x:c r="C8136" t="inlineStr">
        <x:is>
          <x:t xml:space="preserve">Receita</x:t>
        </x:is>
      </x:c>
      <x:c r="D8136" t="inlineStr">
        <x:is>
          <x:t xml:space="preserve">Terceiros</x:t>
        </x:is>
      </x:c>
      <x:c r="E8136" t="inlineStr">
        <x:is>
          <x:t xml:space="preserve">TOTAL</x:t>
        </x:is>
      </x:c>
      <x:c r="F8136" t="n">
        <x:v>169530</x:v>
      </x:c>
      <x:c r="G8136" t="n">
        <x:v>123686</x:v>
      </x:c>
      <x:c r="H8136" t="n">
        <x:v>45844</x:v>
      </x:c>
      <x:c r="I8136" t="inlineStr">
        <x:is>
          <x:t xml:space="preserve">Atual − trimestre anterior</x:t>
        </x:is>
      </x:c>
    </x:row>
    <x:row r="8137">
      <x:c r="A8137" t="inlineStr">
        <x:is>
          <x:t xml:space="preserve">2T26</x:t>
        </x:is>
      </x:c>
      <x:c r="B8137" t="inlineStr">
        <x:is>
          <x:t xml:space="preserve">EBIT002</x:t>
        </x:is>
      </x:c>
      <x:c r="C8137" t="inlineStr">
        <x:is>
          <x:t xml:space="preserve">Custo Total</x:t>
        </x:is>
      </x:c>
      <x:c r="D8137" t="inlineStr">
        <x:is>
          <x:t xml:space="preserve">Custo dos produtos e serviços vendidos</x:t>
        </x:is>
      </x:c>
      <x:c r="E8137" t="inlineStr">
        <x:is>
          <x:t xml:space="preserve">E&amp;P</x:t>
        </x:is>
      </x:c>
      <x:c r="F8137" t="n">
        <x:v>-47184</x:v>
      </x:c>
      <x:c r="G8137" t="n">
        <x:v>-42781</x:v>
      </x:c>
      <x:c r="H8137" t="n">
        <x:v>-4403</x:v>
      </x:c>
      <x:c r="I8137" t="inlineStr">
        <x:is>
          <x:t xml:space="preserve">Atual − trimestre anterior</x:t>
        </x:is>
      </x:c>
    </x:row>
    <x:row r="8138">
      <x:c r="A8138" t="inlineStr">
        <x:is>
          <x:t xml:space="preserve">2T26</x:t>
        </x:is>
      </x:c>
      <x:c r="B8138" t="inlineStr">
        <x:is>
          <x:t xml:space="preserve">EBIT002</x:t>
        </x:is>
      </x:c>
      <x:c r="C8138" t="inlineStr">
        <x:is>
          <x:t xml:space="preserve">Custo Total</x:t>
        </x:is>
      </x:c>
      <x:c r="D8138" t="inlineStr">
        <x:is>
          <x:t xml:space="preserve">Custo dos produtos e serviços vendidos</x:t>
        </x:is>
      </x:c>
      <x:c r="E8138" t="inlineStr">
        <x:is>
          <x:t xml:space="preserve">REFINO / RTC</x:t>
        </x:is>
      </x:c>
      <x:c r="F8138" t="n">
        <x:v>-137063</x:v>
      </x:c>
      <x:c r="G8138" t="n">
        <x:v>-93428</x:v>
      </x:c>
      <x:c r="H8138" t="n">
        <x:v>-43635</x:v>
      </x:c>
      <x:c r="I8138" t="inlineStr">
        <x:is>
          <x:t xml:space="preserve">Atual − trimestre anterior</x:t>
        </x:is>
      </x:c>
    </x:row>
    <x:row r="8139">
      <x:c r="A8139" t="inlineStr">
        <x:is>
          <x:t xml:space="preserve">2T26</x:t>
        </x:is>
      </x:c>
      <x:c r="B8139" t="inlineStr">
        <x:is>
          <x:t xml:space="preserve">EBIT002</x:t>
        </x:is>
      </x:c>
      <x:c r="C8139" t="inlineStr">
        <x:is>
          <x:t xml:space="preserve">Custo Total</x:t>
        </x:is>
      </x:c>
      <x:c r="D8139" t="inlineStr">
        <x:is>
          <x:t xml:space="preserve">Custo dos produtos e serviços vendidos</x:t>
        </x:is>
      </x:c>
      <x:c r="E8139" t="inlineStr">
        <x:is>
          <x:t xml:space="preserve">GÁS &amp; ENERGIA / G&amp;EBC</x:t>
        </x:is>
      </x:c>
      <x:c r="F8139" t="n">
        <x:v>-6665</x:v>
      </x:c>
      <x:c r="G8139" t="n">
        <x:v>-6386</x:v>
      </x:c>
      <x:c r="H8139" t="n">
        <x:v>-279</x:v>
      </x:c>
      <x:c r="I8139" t="inlineStr">
        <x:is>
          <x:t xml:space="preserve">Atual − trimestre anterior</x:t>
        </x:is>
      </x:c>
    </x:row>
    <x:row r="8140">
      <x:c r="A8140" t="inlineStr">
        <x:is>
          <x:t xml:space="preserve">2T26</x:t>
        </x:is>
      </x:c>
      <x:c r="B8140" t="inlineStr">
        <x:is>
          <x:t xml:space="preserve">EBIT002</x:t>
        </x:is>
      </x:c>
      <x:c r="C8140" t="inlineStr">
        <x:is>
          <x:t xml:space="preserve">Custo Total</x:t>
        </x:is>
      </x:c>
      <x:c r="D8140" t="inlineStr">
        <x:is>
          <x:t xml:space="preserve">Custo dos produtos e serviços vendidos</x:t>
        </x:is>
      </x:c>
      <x:c r="E8140" t="inlineStr">
        <x:is>
          <x:t xml:space="preserve">CORPORATIVO / OUTROS NEGÓCIOS</x:t>
        </x:is>
      </x:c>
      <x:c r="F8140" t="n">
        <x:v>-442</x:v>
      </x:c>
      <x:c r="G8140" t="n">
        <x:v>-428</x:v>
      </x:c>
      <x:c r="H8140" t="n">
        <x:v>-14</x:v>
      </x:c>
      <x:c r="I8140" t="inlineStr">
        <x:is>
          <x:t xml:space="preserve">Atual − trimestre anterior</x:t>
        </x:is>
      </x:c>
    </x:row>
    <x:row r="8141">
      <x:c r="A8141" t="inlineStr">
        <x:is>
          <x:t xml:space="preserve">2T26</x:t>
        </x:is>
      </x:c>
      <x:c r="B8141" t="inlineStr">
        <x:is>
          <x:t xml:space="preserve">EBIT002</x:t>
        </x:is>
      </x:c>
      <x:c r="C8141" t="inlineStr">
        <x:is>
          <x:t xml:space="preserve">Custo Total</x:t>
        </x:is>
      </x:c>
      <x:c r="D8141" t="inlineStr">
        <x:is>
          <x:t xml:space="preserve">Custo dos produtos e serviços vendidos</x:t>
        </x:is>
      </x:c>
      <x:c r="E8141" t="inlineStr">
        <x:is>
          <x:t xml:space="preserve">ELIMINAÇÕES</x:t>
        </x:is>
      </x:c>
      <x:c r="F8141" t="n">
        <x:v>120124</x:v>
      </x:c>
      <x:c r="G8141" t="n">
        <x:v>78939</x:v>
      </x:c>
      <x:c r="H8141" t="n">
        <x:v>41185</x:v>
      </x:c>
      <x:c r="I8141" t="inlineStr">
        <x:is>
          <x:t xml:space="preserve">Atual − trimestre anterior</x:t>
        </x:is>
      </x:c>
    </x:row>
    <x:row r="8142">
      <x:c r="A8142" t="inlineStr">
        <x:is>
          <x:t xml:space="preserve">2T26</x:t>
        </x:is>
      </x:c>
      <x:c r="B8142" t="inlineStr">
        <x:is>
          <x:t xml:space="preserve">EBIT002</x:t>
        </x:is>
      </x:c>
      <x:c r="C8142" t="inlineStr">
        <x:is>
          <x:t xml:space="preserve">Custo Total</x:t>
        </x:is>
      </x:c>
      <x:c r="D8142" t="inlineStr">
        <x:is>
          <x:t xml:space="preserve">Custo dos produtos e serviços vendidos</x:t>
        </x:is>
      </x:c>
      <x:c r="E8142" t="inlineStr">
        <x:is>
          <x:t xml:space="preserve">TOTAL</x:t>
        </x:is>
      </x:c>
      <x:c r="F8142" t="n">
        <x:v>-71230</x:v>
      </x:c>
      <x:c r="G8142" t="n">
        <x:v>-64084</x:v>
      </x:c>
      <x:c r="H8142" t="n">
        <x:v>-7146</x:v>
      </x:c>
      <x:c r="I8142" t="inlineStr">
        <x:is>
          <x:t xml:space="preserve">Atual − trimestre anterior</x:t>
        </x:is>
      </x:c>
    </x:row>
    <x:row r="8143">
      <x:c r="A8143" t="inlineStr">
        <x:is>
          <x:t xml:space="preserve">2T26</x:t>
        </x:is>
      </x:c>
      <x:c r="B8143" t="inlineStr">
        <x:is>
          <x:t xml:space="preserve">EBIT003</x:t>
        </x:is>
      </x:c>
      <x:c r="C8143" t="inlineStr">
        <x:is>
          <x:t xml:space="preserve">Lucro Bruto Total</x:t>
        </x:is>
      </x:c>
      <x:c r="D8143" t="inlineStr">
        <x:is>
          <x:t xml:space="preserve">Lucro bruto</x:t>
        </x:is>
      </x:c>
      <x:c r="E8143" t="inlineStr">
        <x:is>
          <x:t xml:space="preserve">E&amp;P</x:t>
        </x:is>
      </x:c>
      <x:c r="F8143" t="n">
        <x:v>67756</x:v>
      </x:c>
      <x:c r="G8143" t="n">
        <x:v>41266</x:v>
      </x:c>
      <x:c r="H8143" t="n">
        <x:v>26490</x:v>
      </x:c>
      <x:c r="I8143" t="inlineStr">
        <x:is>
          <x:t xml:space="preserve">Atual − trimestre anterior</x:t>
        </x:is>
      </x:c>
    </x:row>
    <x:row r="8144">
      <x:c r="A8144" t="inlineStr">
        <x:is>
          <x:t xml:space="preserve">2T26</x:t>
        </x:is>
      </x:c>
      <x:c r="B8144" t="inlineStr">
        <x:is>
          <x:t xml:space="preserve">EBIT003</x:t>
        </x:is>
      </x:c>
      <x:c r="C8144" t="inlineStr">
        <x:is>
          <x:t xml:space="preserve">Lucro Bruto Total</x:t>
        </x:is>
      </x:c>
      <x:c r="D8144" t="inlineStr">
        <x:is>
          <x:t xml:space="preserve">Lucro bruto</x:t>
        </x:is>
      </x:c>
      <x:c r="E8144" t="inlineStr">
        <x:is>
          <x:t xml:space="preserve">REFINO / RTC</x:t>
        </x:is>
      </x:c>
      <x:c r="F8144" t="n">
        <x:v>26130</x:v>
      </x:c>
      <x:c r="G8144" t="n">
        <x:v>23750</x:v>
      </x:c>
      <x:c r="H8144" t="n">
        <x:v>2380</x:v>
      </x:c>
      <x:c r="I8144" t="inlineStr">
        <x:is>
          <x:t xml:space="preserve">Atual − trimestre anterior</x:t>
        </x:is>
      </x:c>
    </x:row>
    <x:row r="8145">
      <x:c r="A8145" t="inlineStr">
        <x:is>
          <x:t xml:space="preserve">2T26</x:t>
        </x:is>
      </x:c>
      <x:c r="B8145" t="inlineStr">
        <x:is>
          <x:t xml:space="preserve">EBIT003</x:t>
        </x:is>
      </x:c>
      <x:c r="C8145" t="inlineStr">
        <x:is>
          <x:t xml:space="preserve">Lucro Bruto Total</x:t>
        </x:is>
      </x:c>
      <x:c r="D8145" t="inlineStr">
        <x:is>
          <x:t xml:space="preserve">Lucro bruto</x:t>
        </x:is>
      </x:c>
      <x:c r="E8145" t="inlineStr">
        <x:is>
          <x:t xml:space="preserve">GÁS &amp; ENERGIA / G&amp;EBC</x:t>
        </x:is>
      </x:c>
      <x:c r="F8145" t="n">
        <x:v>5485</x:v>
      </x:c>
      <x:c r="G8145" t="n">
        <x:v>5204</x:v>
      </x:c>
      <x:c r="H8145" t="n">
        <x:v>281</x:v>
      </x:c>
      <x:c r="I8145" t="inlineStr">
        <x:is>
          <x:t xml:space="preserve">Atual − trimestre anterior</x:t>
        </x:is>
      </x:c>
    </x:row>
    <x:row r="8146">
      <x:c r="A8146" t="inlineStr">
        <x:is>
          <x:t xml:space="preserve">2T26</x:t>
        </x:is>
      </x:c>
      <x:c r="B8146" t="inlineStr">
        <x:is>
          <x:t xml:space="preserve">EBIT003</x:t>
        </x:is>
      </x:c>
      <x:c r="C8146" t="inlineStr">
        <x:is>
          <x:t xml:space="preserve">Lucro Bruto Total</x:t>
        </x:is>
      </x:c>
      <x:c r="D8146" t="inlineStr">
        <x:is>
          <x:t xml:space="preserve">Lucro bruto</x:t>
        </x:is>
      </x:c>
      <x:c r="E8146" t="inlineStr">
        <x:is>
          <x:t xml:space="preserve">CORPORATIVO / OUTROS NEGÓCIOS</x:t>
        </x:is>
      </x:c>
      <x:c r="F8146" t="n">
        <x:v>58</x:v>
      </x:c>
      <x:c r="G8146" t="n">
        <x:v>32</x:v>
      </x:c>
      <x:c r="H8146" t="n">
        <x:v>26</x:v>
      </x:c>
      <x:c r="I8146" t="inlineStr">
        <x:is>
          <x:t xml:space="preserve">Atual − trimestre anterior</x:t>
        </x:is>
      </x:c>
    </x:row>
    <x:row r="8147">
      <x:c r="A8147" t="inlineStr">
        <x:is>
          <x:t xml:space="preserve">2T26</x:t>
        </x:is>
      </x:c>
      <x:c r="B8147" t="inlineStr">
        <x:is>
          <x:t xml:space="preserve">EBIT003</x:t>
        </x:is>
      </x:c>
      <x:c r="C8147" t="inlineStr">
        <x:is>
          <x:t xml:space="preserve">Lucro Bruto Total</x:t>
        </x:is>
      </x:c>
      <x:c r="D8147" t="inlineStr">
        <x:is>
          <x:t xml:space="preserve">Lucro bruto</x:t>
        </x:is>
      </x:c>
      <x:c r="E8147" t="inlineStr">
        <x:is>
          <x:t xml:space="preserve">ELIMINAÇÕES</x:t>
        </x:is>
      </x:c>
      <x:c r="F8147" t="n">
        <x:v>-1129</x:v>
      </x:c>
      <x:c r="G8147" t="n">
        <x:v>-10650</x:v>
      </x:c>
      <x:c r="H8147" t="n">
        <x:v>9521</x:v>
      </x:c>
      <x:c r="I8147" t="inlineStr">
        <x:is>
          <x:t xml:space="preserve">Atual − trimestre anterior</x:t>
        </x:is>
      </x:c>
    </x:row>
    <x:row r="8148">
      <x:c r="A8148" t="inlineStr">
        <x:is>
          <x:t xml:space="preserve">2T26</x:t>
        </x:is>
      </x:c>
      <x:c r="B8148" t="inlineStr">
        <x:is>
          <x:t xml:space="preserve">EBIT003</x:t>
        </x:is>
      </x:c>
      <x:c r="C8148" t="inlineStr">
        <x:is>
          <x:t xml:space="preserve">Lucro Bruto Total</x:t>
        </x:is>
      </x:c>
      <x:c r="D8148" t="inlineStr">
        <x:is>
          <x:t xml:space="preserve">Lucro bruto</x:t>
        </x:is>
      </x:c>
      <x:c r="E8148" t="inlineStr">
        <x:is>
          <x:t xml:space="preserve">TOTAL</x:t>
        </x:is>
      </x:c>
      <x:c r="F8148" t="n">
        <x:v>98300</x:v>
      </x:c>
      <x:c r="G8148" t="n">
        <x:v>59602</x:v>
      </x:c>
      <x:c r="H8148" t="n">
        <x:v>38698</x:v>
      </x:c>
      <x:c r="I8148" t="inlineStr">
        <x:is>
          <x:t xml:space="preserve">Atual − trimestre anterior</x:t>
        </x:is>
      </x:c>
    </x:row>
    <x:row r="8149">
      <x:c r="A8149" t="inlineStr">
        <x:is>
          <x:t xml:space="preserve">2T26</x:t>
        </x:is>
      </x:c>
      <x:c r="B8149" t="inlineStr">
        <x:is>
          <x:t xml:space="preserve">EBIT011</x:t>
        </x:is>
      </x:c>
      <x:c r="C8149" t="inlineStr">
        <x:is>
          <x:t xml:space="preserve">Despesas Totais</x:t>
        </x:is>
      </x:c>
      <x:c r="D8149" t="inlineStr">
        <x:is>
          <x:t xml:space="preserve">Despesas</x:t>
        </x:is>
      </x:c>
      <x:c r="E8149" t="inlineStr">
        <x:is>
          <x:t xml:space="preserve">E&amp;P</x:t>
        </x:is>
      </x:c>
      <x:c r="F8149" t="n">
        <x:v>-4969</x:v>
      </x:c>
      <x:c r="G8149" t="n">
        <x:v>-2834</x:v>
      </x:c>
      <x:c r="H8149" t="n">
        <x:v>-2135</x:v>
      </x:c>
      <x:c r="I8149" t="inlineStr">
        <x:is>
          <x:t xml:space="preserve">Atual − trimestre anterior</x:t>
        </x:is>
      </x:c>
    </x:row>
    <x:row r="8150">
      <x:c r="A8150" t="inlineStr">
        <x:is>
          <x:t xml:space="preserve">2T26</x:t>
        </x:is>
      </x:c>
      <x:c r="B8150" t="inlineStr">
        <x:is>
          <x:t xml:space="preserve">EBIT011</x:t>
        </x:is>
      </x:c>
      <x:c r="C8150" t="inlineStr">
        <x:is>
          <x:t xml:space="preserve">Despesas Totais</x:t>
        </x:is>
      </x:c>
      <x:c r="D8150" t="inlineStr">
        <x:is>
          <x:t xml:space="preserve">Despesas</x:t>
        </x:is>
      </x:c>
      <x:c r="E8150" t="inlineStr">
        <x:is>
          <x:t xml:space="preserve">REFINO / RTC</x:t>
        </x:is>
      </x:c>
      <x:c r="F8150" t="n">
        <x:v>-11992</x:v>
      </x:c>
      <x:c r="G8150" t="n">
        <x:v>-5306</x:v>
      </x:c>
      <x:c r="H8150" t="n">
        <x:v>-6686</x:v>
      </x:c>
      <x:c r="I8150" t="inlineStr">
        <x:is>
          <x:t xml:space="preserve">Atual − trimestre anterior</x:t>
        </x:is>
      </x:c>
    </x:row>
    <x:row r="8151">
      <x:c r="A8151" t="inlineStr">
        <x:is>
          <x:t xml:space="preserve">2T26</x:t>
        </x:is>
      </x:c>
      <x:c r="B8151" t="inlineStr">
        <x:is>
          <x:t xml:space="preserve">EBIT011</x:t>
        </x:is>
      </x:c>
      <x:c r="C8151" t="inlineStr">
        <x:is>
          <x:t xml:space="preserve">Despesas Totais</x:t>
        </x:is>
      </x:c>
      <x:c r="D8151" t="inlineStr">
        <x:is>
          <x:t xml:space="preserve">Despesas</x:t>
        </x:is>
      </x:c>
      <x:c r="E8151" t="inlineStr">
        <x:is>
          <x:t xml:space="preserve">GÁS &amp; ENERGIA / G&amp;EBC</x:t>
        </x:is>
      </x:c>
      <x:c r="F8151" t="n">
        <x:v>-4097</x:v>
      </x:c>
      <x:c r="G8151" t="n">
        <x:v>-4327</x:v>
      </x:c>
      <x:c r="H8151" t="n">
        <x:v>230</x:v>
      </x:c>
      <x:c r="I8151" t="inlineStr">
        <x:is>
          <x:t xml:space="preserve">Atual − trimestre anterior</x:t>
        </x:is>
      </x:c>
    </x:row>
    <x:row r="8152">
      <x:c r="A8152" t="inlineStr">
        <x:is>
          <x:t xml:space="preserve">2T26</x:t>
        </x:is>
      </x:c>
      <x:c r="B8152" t="inlineStr">
        <x:is>
          <x:t xml:space="preserve">EBIT011</x:t>
        </x:is>
      </x:c>
      <x:c r="C8152" t="inlineStr">
        <x:is>
          <x:t xml:space="preserve">Despesas Totais</x:t>
        </x:is>
      </x:c>
      <x:c r="D8152" t="inlineStr">
        <x:is>
          <x:t xml:space="preserve">Despesas</x:t>
        </x:is>
      </x:c>
      <x:c r="E8152" t="inlineStr">
        <x:is>
          <x:t xml:space="preserve">CORPORATIVO / OUTROS NEGÓCIOS</x:t>
        </x:is>
      </x:c>
      <x:c r="F8152" t="n">
        <x:v>-5410</x:v>
      </x:c>
      <x:c r="G8152" t="n">
        <x:v>-5918</x:v>
      </x:c>
      <x:c r="H8152" t="n">
        <x:v>508</x:v>
      </x:c>
      <x:c r="I8152" t="inlineStr">
        <x:is>
          <x:t xml:space="preserve">Atual − trimestre anterior</x:t>
        </x:is>
      </x:c>
    </x:row>
    <x:row r="8153">
      <x:c r="A8153" t="inlineStr">
        <x:is>
          <x:t xml:space="preserve">2T26</x:t>
        </x:is>
      </x:c>
      <x:c r="B8153" t="inlineStr">
        <x:is>
          <x:t xml:space="preserve">EBIT011</x:t>
        </x:is>
      </x:c>
      <x:c r="C8153" t="inlineStr">
        <x:is>
          <x:t xml:space="preserve">Despesas Totais</x:t>
        </x:is>
      </x:c>
      <x:c r="D8153" t="inlineStr">
        <x:is>
          <x:t xml:space="preserve">Despesas</x:t>
        </x:is>
      </x:c>
      <x:c r="E8153" t="inlineStr">
        <x:is>
          <x:t xml:space="preserve">TOTAL</x:t>
        </x:is>
      </x:c>
      <x:c r="F8153" t="n">
        <x:v>-26468</x:v>
      </x:c>
      <x:c r="G8153" t="n">
        <x:v>-18385</x:v>
      </x:c>
      <x:c r="H8153" t="n">
        <x:v>-8083</x:v>
      </x:c>
      <x:c r="I8153" t="inlineStr">
        <x:is>
          <x:t xml:space="preserve">Atual − trimestre anterior</x:t>
        </x:is>
      </x:c>
    </x:row>
    <x:row r="8154">
      <x:c r="A8154" t="inlineStr">
        <x:is>
          <x:t xml:space="preserve">2T26</x:t>
        </x:is>
      </x:c>
      <x:c r="B8154" t="inlineStr">
        <x:is>
          <x:t xml:space="preserve">EBIT004</x:t>
        </x:is>
      </x:c>
      <x:c r="C8154" t="inlineStr">
        <x:is>
          <x:t xml:space="preserve">Despesa</x:t>
        </x:is>
      </x:c>
      <x:c r="D8154" t="inlineStr">
        <x:is>
          <x:t xml:space="preserve">Vendas</x:t>
        </x:is>
      </x:c>
      <x:c r="E8154" t="inlineStr">
        <x:is>
          <x:t xml:space="preserve">E&amp;P</x:t>
        </x:is>
      </x:c>
      <x:c r="F8154" t="n">
        <x:v>-3</x:v>
      </x:c>
      <x:c r="G8154" t="n">
        <x:v>-2</x:v>
      </x:c>
      <x:c r="H8154" t="n">
        <x:v>-1</x:v>
      </x:c>
      <x:c r="I8154" t="inlineStr">
        <x:is>
          <x:t xml:space="preserve">Atual − trimestre anterior</x:t>
        </x:is>
      </x:c>
    </x:row>
    <x:row r="8155">
      <x:c r="A8155" t="inlineStr">
        <x:is>
          <x:t xml:space="preserve">2T26</x:t>
        </x:is>
      </x:c>
      <x:c r="B8155" t="inlineStr">
        <x:is>
          <x:t xml:space="preserve">EBIT004</x:t>
        </x:is>
      </x:c>
      <x:c r="C8155" t="inlineStr">
        <x:is>
          <x:t xml:space="preserve">Despesa</x:t>
        </x:is>
      </x:c>
      <x:c r="D8155" t="inlineStr">
        <x:is>
          <x:t xml:space="preserve">Vendas</x:t>
        </x:is>
      </x:c>
      <x:c r="E8155" t="inlineStr">
        <x:is>
          <x:t xml:space="preserve">REFINO / RTC</x:t>
        </x:is>
      </x:c>
      <x:c r="F8155" t="n">
        <x:v>-5190</x:v>
      </x:c>
      <x:c r="G8155" t="n">
        <x:v>-4173</x:v>
      </x:c>
      <x:c r="H8155" t="n">
        <x:v>-1017</x:v>
      </x:c>
      <x:c r="I8155" t="inlineStr">
        <x:is>
          <x:t xml:space="preserve">Atual − trimestre anterior</x:t>
        </x:is>
      </x:c>
    </x:row>
    <x:row r="8156">
      <x:c r="A8156" t="inlineStr">
        <x:is>
          <x:t xml:space="preserve">2T26</x:t>
        </x:is>
      </x:c>
      <x:c r="B8156" t="inlineStr">
        <x:is>
          <x:t xml:space="preserve">EBIT004</x:t>
        </x:is>
      </x:c>
      <x:c r="C8156" t="inlineStr">
        <x:is>
          <x:t xml:space="preserve">Despesa</x:t>
        </x:is>
      </x:c>
      <x:c r="D8156" t="inlineStr">
        <x:is>
          <x:t xml:space="preserve">Vendas</x:t>
        </x:is>
      </x:c>
      <x:c r="E8156" t="inlineStr">
        <x:is>
          <x:t xml:space="preserve">GÁS &amp; ENERGIA / G&amp;EBC</x:t>
        </x:is>
      </x:c>
      <x:c r="F8156" t="n">
        <x:v>-3601</x:v>
      </x:c>
      <x:c r="G8156" t="n">
        <x:v>-3739</x:v>
      </x:c>
      <x:c r="H8156" t="n">
        <x:v>138</x:v>
      </x:c>
      <x:c r="I8156" t="inlineStr">
        <x:is>
          <x:t xml:space="preserve">Atual − trimestre anterior</x:t>
        </x:is>
      </x:c>
    </x:row>
    <x:row r="8157">
      <x:c r="A8157" t="inlineStr">
        <x:is>
          <x:t xml:space="preserve">2T26</x:t>
        </x:is>
      </x:c>
      <x:c r="B8157" t="inlineStr">
        <x:is>
          <x:t xml:space="preserve">EBIT004</x:t>
        </x:is>
      </x:c>
      <x:c r="C8157" t="inlineStr">
        <x:is>
          <x:t xml:space="preserve">Despesa</x:t>
        </x:is>
      </x:c>
      <x:c r="D8157" t="inlineStr">
        <x:is>
          <x:t xml:space="preserve">Vendas</x:t>
        </x:is>
      </x:c>
      <x:c r="E8157" t="inlineStr">
        <x:is>
          <x:t xml:space="preserve">CORPORATIVO / OUTROS NEGÓCIOS</x:t>
        </x:is>
      </x:c>
      <x:c r="F8157" t="n">
        <x:v>-12</x:v>
      </x:c>
      <x:c r="G8157" t="n">
        <x:v>-55</x:v>
      </x:c>
      <x:c r="H8157" t="n">
        <x:v>43</x:v>
      </x:c>
      <x:c r="I8157" t="inlineStr">
        <x:is>
          <x:t xml:space="preserve">Atual − trimestre anterior</x:t>
        </x:is>
      </x:c>
    </x:row>
    <x:row r="8158">
      <x:c r="A8158" t="inlineStr">
        <x:is>
          <x:t xml:space="preserve">2T26</x:t>
        </x:is>
      </x:c>
      <x:c r="B8158" t="inlineStr">
        <x:is>
          <x:t xml:space="preserve">EBIT004</x:t>
        </x:is>
      </x:c>
      <x:c r="C8158" t="inlineStr">
        <x:is>
          <x:t xml:space="preserve">Despesa</x:t>
        </x:is>
      </x:c>
      <x:c r="D8158" t="inlineStr">
        <x:is>
          <x:t xml:space="preserve">Vendas</x:t>
        </x:is>
      </x:c>
      <x:c r="E8158" t="inlineStr">
        <x:is>
          <x:t xml:space="preserve">TOTAL</x:t>
        </x:is>
      </x:c>
      <x:c r="F8158" t="n">
        <x:v>-8806</x:v>
      </x:c>
      <x:c r="G8158" t="n">
        <x:v>-7969</x:v>
      </x:c>
      <x:c r="H8158" t="n">
        <x:v>-837</x:v>
      </x:c>
      <x:c r="I8158" t="inlineStr">
        <x:is>
          <x:t xml:space="preserve">Atual − trimestre anterior</x:t>
        </x:is>
      </x:c>
    </x:row>
    <x:row r="8159">
      <x:c r="A8159" t="inlineStr">
        <x:is>
          <x:t xml:space="preserve">2T26</x:t>
        </x:is>
      </x:c>
      <x:c r="B8159" t="inlineStr">
        <x:is>
          <x:t xml:space="preserve">EBIT004</x:t>
        </x:is>
      </x:c>
      <x:c r="C8159" t="inlineStr">
        <x:is>
          <x:t xml:space="preserve">Despesa</x:t>
        </x:is>
      </x:c>
      <x:c r="D8159" t="inlineStr">
        <x:is>
          <x:t xml:space="preserve">Gerais e administrativas </x:t>
        </x:is>
      </x:c>
      <x:c r="E8159" t="inlineStr">
        <x:is>
          <x:t xml:space="preserve">E&amp;P</x:t>
        </x:is>
      </x:c>
      <x:c r="F8159" t="n">
        <x:v>-129</x:v>
      </x:c>
      <x:c r="G8159" t="n">
        <x:v>-2</x:v>
      </x:c>
      <x:c r="H8159" t="n">
        <x:v>-127</x:v>
      </x:c>
      <x:c r="I8159" t="inlineStr">
        <x:is>
          <x:t xml:space="preserve">Atual − trimestre anterior</x:t>
        </x:is>
      </x:c>
    </x:row>
    <x:row r="8160">
      <x:c r="A8160" t="inlineStr">
        <x:is>
          <x:t xml:space="preserve">2T26</x:t>
        </x:is>
      </x:c>
      <x:c r="B8160" t="inlineStr">
        <x:is>
          <x:t xml:space="preserve">EBIT004</x:t>
        </x:is>
      </x:c>
      <x:c r="C8160" t="inlineStr">
        <x:is>
          <x:t xml:space="preserve">Despesa</x:t>
        </x:is>
      </x:c>
      <x:c r="D8160" t="inlineStr">
        <x:is>
          <x:t xml:space="preserve">Gerais e administrativas </x:t>
        </x:is>
      </x:c>
      <x:c r="E8160" t="inlineStr">
        <x:is>
          <x:t xml:space="preserve">REFINO / RTC</x:t>
        </x:is>
      </x:c>
      <x:c r="F8160" t="n">
        <x:v>-661</x:v>
      </x:c>
      <x:c r="G8160" t="n">
        <x:v>-4173</x:v>
      </x:c>
      <x:c r="H8160" t="n">
        <x:v>3512</x:v>
      </x:c>
      <x:c r="I8160" t="inlineStr">
        <x:is>
          <x:t xml:space="preserve">Atual − trimestre anterior</x:t>
        </x:is>
      </x:c>
    </x:row>
    <x:row r="8161">
      <x:c r="A8161" t="inlineStr">
        <x:is>
          <x:t xml:space="preserve">2T26</x:t>
        </x:is>
      </x:c>
      <x:c r="B8161" t="inlineStr">
        <x:is>
          <x:t xml:space="preserve">EBIT004</x:t>
        </x:is>
      </x:c>
      <x:c r="C8161" t="inlineStr">
        <x:is>
          <x:t xml:space="preserve">Despesa</x:t>
        </x:is>
      </x:c>
      <x:c r="D8161" t="inlineStr">
        <x:is>
          <x:t xml:space="preserve">Gerais e administrativas </x:t>
        </x:is>
      </x:c>
      <x:c r="E8161" t="inlineStr">
        <x:is>
          <x:t xml:space="preserve">GÁS &amp; ENERGIA / G&amp;EBC</x:t>
        </x:is>
      </x:c>
      <x:c r="F8161" t="n">
        <x:v>-191</x:v>
      </x:c>
      <x:c r="G8161" t="n">
        <x:v>-3739</x:v>
      </x:c>
      <x:c r="H8161" t="n">
        <x:v>3548</x:v>
      </x:c>
      <x:c r="I8161" t="inlineStr">
        <x:is>
          <x:t xml:space="preserve">Atual − trimestre anterior</x:t>
        </x:is>
      </x:c>
    </x:row>
    <x:row r="8162">
      <x:c r="A8162" t="inlineStr">
        <x:is>
          <x:t xml:space="preserve">2T26</x:t>
        </x:is>
      </x:c>
      <x:c r="B8162" t="inlineStr">
        <x:is>
          <x:t xml:space="preserve">EBIT004</x:t>
        </x:is>
      </x:c>
      <x:c r="C8162" t="inlineStr">
        <x:is>
          <x:t xml:space="preserve">Despesa</x:t>
        </x:is>
      </x:c>
      <x:c r="D8162" t="inlineStr">
        <x:is>
          <x:t xml:space="preserve">Gerais e administrativas </x:t>
        </x:is>
      </x:c>
      <x:c r="E8162" t="inlineStr">
        <x:is>
          <x:t xml:space="preserve">CORPORATIVO / OUTROS NEGÓCIOS</x:t>
        </x:is>
      </x:c>
      <x:c r="F8162" t="n">
        <x:v>-1830</x:v>
      </x:c>
      <x:c r="G8162" t="n">
        <x:v>-55</x:v>
      </x:c>
      <x:c r="H8162" t="n">
        <x:v>-1775</x:v>
      </x:c>
      <x:c r="I8162" t="inlineStr">
        <x:is>
          <x:t xml:space="preserve">Atual − trimestre anterior</x:t>
        </x:is>
      </x:c>
    </x:row>
    <x:row r="8163">
      <x:c r="A8163" t="inlineStr">
        <x:is>
          <x:t xml:space="preserve">2T26</x:t>
        </x:is>
      </x:c>
      <x:c r="B8163" t="inlineStr">
        <x:is>
          <x:t xml:space="preserve">EBIT004</x:t>
        </x:is>
      </x:c>
      <x:c r="C8163" t="inlineStr">
        <x:is>
          <x:t xml:space="preserve">Despesa</x:t>
        </x:is>
      </x:c>
      <x:c r="D8163" t="inlineStr">
        <x:is>
          <x:t xml:space="preserve">Gerais e administrativas </x:t>
        </x:is>
      </x:c>
      <x:c r="E8163" t="inlineStr">
        <x:is>
          <x:t xml:space="preserve">TOTAL</x:t>
        </x:is>
      </x:c>
      <x:c r="F8163" t="n">
        <x:v>-2811</x:v>
      </x:c>
      <x:c r="G8163" t="n">
        <x:v>-7969</x:v>
      </x:c>
      <x:c r="H8163" t="n">
        <x:v>5158</x:v>
      </x:c>
      <x:c r="I8163" t="inlineStr">
        <x:is>
          <x:t xml:space="preserve">Atual − trimestre anterior</x:t>
        </x:is>
      </x:c>
    </x:row>
    <x:row r="8164">
      <x:c r="A8164" t="inlineStr">
        <x:is>
          <x:t xml:space="preserve">2T26</x:t>
        </x:is>
      </x:c>
      <x:c r="B8164" t="inlineStr">
        <x:is>
          <x:t xml:space="preserve">EBIT006</x:t>
        </x:is>
      </x:c>
      <x:c r="C8164" t="inlineStr">
        <x:is>
          <x:t xml:space="preserve">Despesa</x:t>
        </x:is>
      </x:c>
      <x:c r="D8164" t="inlineStr">
        <x:is>
          <x:t xml:space="preserve">Custos exploratórios p/ extração de petróleo e gás</x:t>
        </x:is>
      </x:c>
      <x:c r="E8164" t="inlineStr">
        <x:is>
          <x:t xml:space="preserve">E&amp;P</x:t>
        </x:is>
      </x:c>
      <x:c r="F8164" t="n">
        <x:v>-512</x:v>
      </x:c>
      <x:c r="G8164" t="n">
        <x:v>-726</x:v>
      </x:c>
      <x:c r="H8164" t="n">
        <x:v>214</x:v>
      </x:c>
      <x:c r="I8164" t="inlineStr">
        <x:is>
          <x:t xml:space="preserve">Atual − trimestre anterior</x:t>
        </x:is>
      </x:c>
    </x:row>
    <x:row r="8165">
      <x:c r="A8165" t="inlineStr">
        <x:is>
          <x:t xml:space="preserve">2T26</x:t>
        </x:is>
      </x:c>
      <x:c r="B8165" t="inlineStr">
        <x:is>
          <x:t xml:space="preserve">EBIT006</x:t>
        </x:is>
      </x:c>
      <x:c r="C8165" t="inlineStr">
        <x:is>
          <x:t xml:space="preserve">Despesa</x:t>
        </x:is>
      </x:c>
      <x:c r="D8165" t="inlineStr">
        <x:is>
          <x:t xml:space="preserve">Custos exploratórios p/ extração de petróleo e gás</x:t>
        </x:is>
      </x:c>
      <x:c r="E8165" t="inlineStr">
        <x:is>
          <x:t xml:space="preserve">TOTAL</x:t>
        </x:is>
      </x:c>
      <x:c r="F8165" t="n">
        <x:v>-512</x:v>
      </x:c>
      <x:c r="G8165" t="n">
        <x:v>-726</x:v>
      </x:c>
      <x:c r="H8165" t="n">
        <x:v>214</x:v>
      </x:c>
      <x:c r="I8165" t="inlineStr">
        <x:is>
          <x:t xml:space="preserve">Atual − trimestre anterior</x:t>
        </x:is>
      </x:c>
    </x:row>
    <x:row r="8166">
      <x:c r="A8166" t="inlineStr">
        <x:is>
          <x:t xml:space="preserve">2T26</x:t>
        </x:is>
      </x:c>
      <x:c r="B8166" t="inlineStr">
        <x:is>
          <x:t xml:space="preserve">EBIT007</x:t>
        </x:is>
      </x:c>
      <x:c r="C8166" t="inlineStr">
        <x:is>
          <x:t xml:space="preserve">Despesa</x:t>
        </x:is>
      </x:c>
      <x:c r="D8166" t="inlineStr">
        <x:is>
          <x:t xml:space="preserve">Custos com pesquisa e desenvolvimento tecnológico</x:t>
        </x:is>
      </x:c>
      <x:c r="E8166" t="inlineStr">
        <x:is>
          <x:t xml:space="preserve">E&amp;P</x:t>
        </x:is>
      </x:c>
      <x:c r="F8166" t="n">
        <x:v>-1226</x:v>
      </x:c>
      <x:c r="G8166" t="n">
        <x:v>-1039</x:v>
      </x:c>
      <x:c r="H8166" t="n">
        <x:v>-187</x:v>
      </x:c>
      <x:c r="I8166" t="inlineStr">
        <x:is>
          <x:t xml:space="preserve">Atual − trimestre anterior</x:t>
        </x:is>
      </x:c>
    </x:row>
    <x:row r="8167">
      <x:c r="A8167" t="inlineStr">
        <x:is>
          <x:t xml:space="preserve">2T26</x:t>
        </x:is>
      </x:c>
      <x:c r="B8167" t="inlineStr">
        <x:is>
          <x:t xml:space="preserve">EBIT007</x:t>
        </x:is>
      </x:c>
      <x:c r="C8167" t="inlineStr">
        <x:is>
          <x:t xml:space="preserve">Despesa</x:t>
        </x:is>
      </x:c>
      <x:c r="D8167" t="inlineStr">
        <x:is>
          <x:t xml:space="preserve">Custos com pesquisa e desenvolvimento tecnológico</x:t>
        </x:is>
      </x:c>
      <x:c r="E8167" t="inlineStr">
        <x:is>
          <x:t xml:space="preserve">REFINO / RTC</x:t>
        </x:is>
      </x:c>
      <x:c r="F8167" t="n">
        <x:v>-7</x:v>
      </x:c>
      <x:c r="G8167" t="n">
        <x:v>-7</x:v>
      </x:c>
      <x:c r="H8167" t="n">
        <x:v>0</x:v>
      </x:c>
      <x:c r="I8167" t="inlineStr">
        <x:is>
          <x:t xml:space="preserve">Atual − trimestre anterior</x:t>
        </x:is>
      </x:c>
    </x:row>
    <x:row r="8168">
      <x:c r="A8168" t="inlineStr">
        <x:is>
          <x:t xml:space="preserve">2T26</x:t>
        </x:is>
      </x:c>
      <x:c r="B8168" t="inlineStr">
        <x:is>
          <x:t xml:space="preserve">EBIT007</x:t>
        </x:is>
      </x:c>
      <x:c r="C8168" t="inlineStr">
        <x:is>
          <x:t xml:space="preserve">Despesa</x:t>
        </x:is>
      </x:c>
      <x:c r="D8168" t="inlineStr">
        <x:is>
          <x:t xml:space="preserve">Custos com pesquisa e desenvolvimento tecnológico</x:t>
        </x:is>
      </x:c>
      <x:c r="E8168" t="inlineStr">
        <x:is>
          <x:t xml:space="preserve">GÁS &amp; ENERGIA / G&amp;EBC</x:t>
        </x:is>
      </x:c>
      <x:c r="F8168" t="n">
        <x:v>-16</x:v>
      </x:c>
      <x:c r="G8168" t="n">
        <x:v>-17</x:v>
      </x:c>
      <x:c r="H8168" t="n">
        <x:v>1</x:v>
      </x:c>
      <x:c r="I8168" t="inlineStr">
        <x:is>
          <x:t xml:space="preserve">Atual − trimestre anterior</x:t>
        </x:is>
      </x:c>
    </x:row>
    <x:row r="8169">
      <x:c r="A8169" t="inlineStr">
        <x:is>
          <x:t xml:space="preserve">2T26</x:t>
        </x:is>
      </x:c>
      <x:c r="B8169" t="inlineStr">
        <x:is>
          <x:t xml:space="preserve">EBIT007</x:t>
        </x:is>
      </x:c>
      <x:c r="C8169" t="inlineStr">
        <x:is>
          <x:t xml:space="preserve">Despesa</x:t>
        </x:is>
      </x:c>
      <x:c r="D8169" t="inlineStr">
        <x:is>
          <x:t xml:space="preserve">Custos com pesquisa e desenvolvimento tecnológico</x:t>
        </x:is>
      </x:c>
      <x:c r="E8169" t="inlineStr">
        <x:is>
          <x:t xml:space="preserve">CORPORATIVO / OUTROS NEGÓCIOS</x:t>
        </x:is>
      </x:c>
      <x:c r="F8169" t="n">
        <x:v>-245</x:v>
      </x:c>
      <x:c r="G8169" t="n">
        <x:v>-253</x:v>
      </x:c>
      <x:c r="H8169" t="n">
        <x:v>8</x:v>
      </x:c>
      <x:c r="I8169" t="inlineStr">
        <x:is>
          <x:t xml:space="preserve">Atual − trimestre anterior</x:t>
        </x:is>
      </x:c>
    </x:row>
    <x:row r="8170">
      <x:c r="A8170" t="inlineStr">
        <x:is>
          <x:t xml:space="preserve">2T26</x:t>
        </x:is>
      </x:c>
      <x:c r="B8170" t="inlineStr">
        <x:is>
          <x:t xml:space="preserve">EBIT007</x:t>
        </x:is>
      </x:c>
      <x:c r="C8170" t="inlineStr">
        <x:is>
          <x:t xml:space="preserve">Despesa</x:t>
        </x:is>
      </x:c>
      <x:c r="D8170" t="inlineStr">
        <x:is>
          <x:t xml:space="preserve">Custos com pesquisa e desenvolvimento tecnológico</x:t>
        </x:is>
      </x:c>
      <x:c r="E8170" t="inlineStr">
        <x:is>
          <x:t xml:space="preserve">TOTAL</x:t>
        </x:is>
      </x:c>
      <x:c r="F8170" t="n">
        <x:v>-1494</x:v>
      </x:c>
      <x:c r="G8170" t="n">
        <x:v>-1316</x:v>
      </x:c>
      <x:c r="H8170" t="n">
        <x:v>-178</x:v>
      </x:c>
      <x:c r="I8170" t="inlineStr">
        <x:is>
          <x:t xml:space="preserve">Atual − trimestre anterior</x:t>
        </x:is>
      </x:c>
    </x:row>
    <x:row r="8171">
      <x:c r="A8171" t="inlineStr">
        <x:is>
          <x:t xml:space="preserve">2T26</x:t>
        </x:is>
      </x:c>
      <x:c r="B8171" t="inlineStr">
        <x:is>
          <x:t xml:space="preserve">EBIT005</x:t>
        </x:is>
      </x:c>
      <x:c r="C8171" t="inlineStr">
        <x:is>
          <x:t xml:space="preserve">Despesa</x:t>
        </x:is>
      </x:c>
      <x:c r="D8171" t="inlineStr">
        <x:is>
          <x:t xml:space="preserve">Tributárias</x:t>
        </x:is>
      </x:c>
      <x:c r="E8171" t="inlineStr">
        <x:is>
          <x:t xml:space="preserve">E&amp;P</x:t>
        </x:is>
      </x:c>
      <x:c r="F8171" t="n">
        <x:v>-67</x:v>
      </x:c>
      <x:c r="G8171" t="n">
        <x:v>-885</x:v>
      </x:c>
      <x:c r="H8171" t="n">
        <x:v>818</x:v>
      </x:c>
      <x:c r="I8171" t="inlineStr">
        <x:is>
          <x:t xml:space="preserve">Atual − trimestre anterior</x:t>
        </x:is>
      </x:c>
    </x:row>
    <x:row r="8172">
      <x:c r="A8172" t="inlineStr">
        <x:is>
          <x:t xml:space="preserve">2T26</x:t>
        </x:is>
      </x:c>
      <x:c r="B8172" t="inlineStr">
        <x:is>
          <x:t xml:space="preserve">EBIT005</x:t>
        </x:is>
      </x:c>
      <x:c r="C8172" t="inlineStr">
        <x:is>
          <x:t xml:space="preserve">Despesa</x:t>
        </x:is>
      </x:c>
      <x:c r="D8172" t="inlineStr">
        <x:is>
          <x:t xml:space="preserve">Tributárias</x:t>
        </x:is>
      </x:c>
      <x:c r="E8172" t="inlineStr">
        <x:is>
          <x:t xml:space="preserve">REFINO / RTC</x:t>
        </x:is>
      </x:c>
      <x:c r="F8172" t="n">
        <x:v>-5001</x:v>
      </x:c>
      <x:c r="G8172" t="n">
        <x:v>-714</x:v>
      </x:c>
      <x:c r="H8172" t="n">
        <x:v>-4287</x:v>
      </x:c>
      <x:c r="I8172" t="inlineStr">
        <x:is>
          <x:t xml:space="preserve">Atual − trimestre anterior</x:t>
        </x:is>
      </x:c>
    </x:row>
    <x:row r="8173">
      <x:c r="A8173" t="inlineStr">
        <x:is>
          <x:t xml:space="preserve">2T26</x:t>
        </x:is>
      </x:c>
      <x:c r="B8173" t="inlineStr">
        <x:is>
          <x:t xml:space="preserve">EBIT005</x:t>
        </x:is>
      </x:c>
      <x:c r="C8173" t="inlineStr">
        <x:is>
          <x:t xml:space="preserve">Despesa</x:t>
        </x:is>
      </x:c>
      <x:c r="D8173" t="inlineStr">
        <x:is>
          <x:t xml:space="preserve">Tributárias</x:t>
        </x:is>
      </x:c>
      <x:c r="E8173" t="inlineStr">
        <x:is>
          <x:t xml:space="preserve">GÁS &amp; ENERGIA / G&amp;EBC</x:t>
        </x:is>
      </x:c>
      <x:c r="F8173" t="n">
        <x:v>-14</x:v>
      </x:c>
      <x:c r="G8173" t="n">
        <x:v>-14</x:v>
      </x:c>
      <x:c r="H8173" t="n">
        <x:v>0</x:v>
      </x:c>
      <x:c r="I8173" t="inlineStr">
        <x:is>
          <x:t xml:space="preserve">Atual − trimestre anterior</x:t>
        </x:is>
      </x:c>
    </x:row>
    <x:row r="8174">
      <x:c r="A8174" t="inlineStr">
        <x:is>
          <x:t xml:space="preserve">2T26</x:t>
        </x:is>
      </x:c>
      <x:c r="B8174" t="inlineStr">
        <x:is>
          <x:t xml:space="preserve">EBIT005</x:t>
        </x:is>
      </x:c>
      <x:c r="C8174" t="inlineStr">
        <x:is>
          <x:t xml:space="preserve">Despesa</x:t>
        </x:is>
      </x:c>
      <x:c r="D8174" t="inlineStr">
        <x:is>
          <x:t xml:space="preserve">Tributárias</x:t>
        </x:is>
      </x:c>
      <x:c r="E8174" t="inlineStr">
        <x:is>
          <x:t xml:space="preserve">CORPORATIVO / OUTROS NEGÓCIOS</x:t>
        </x:is>
      </x:c>
      <x:c r="F8174" t="n">
        <x:v>-896</x:v>
      </x:c>
      <x:c r="G8174" t="n">
        <x:v>-870</x:v>
      </x:c>
      <x:c r="H8174" t="n">
        <x:v>-26</x:v>
      </x:c>
      <x:c r="I8174" t="inlineStr">
        <x:is>
          <x:t xml:space="preserve">Atual − trimestre anterior</x:t>
        </x:is>
      </x:c>
    </x:row>
    <x:row r="8175">
      <x:c r="A8175" t="inlineStr">
        <x:is>
          <x:t xml:space="preserve">2T26</x:t>
        </x:is>
      </x:c>
      <x:c r="B8175" t="inlineStr">
        <x:is>
          <x:t xml:space="preserve">EBIT005</x:t>
        </x:is>
      </x:c>
      <x:c r="C8175" t="inlineStr">
        <x:is>
          <x:t xml:space="preserve">Despesa</x:t>
        </x:is>
      </x:c>
      <x:c r="D8175" t="inlineStr">
        <x:is>
          <x:t xml:space="preserve">Tributárias</x:t>
        </x:is>
      </x:c>
      <x:c r="E8175" t="inlineStr">
        <x:is>
          <x:t xml:space="preserve">TOTAL</x:t>
        </x:is>
      </x:c>
      <x:c r="F8175" t="n">
        <x:v>-5978</x:v>
      </x:c>
      <x:c r="G8175" t="n">
        <x:v>-2483</x:v>
      </x:c>
      <x:c r="H8175" t="n">
        <x:v>-3495</x:v>
      </x:c>
      <x:c r="I8175" t="inlineStr">
        <x:is>
          <x:t xml:space="preserve">Atual − trimestre anterior</x:t>
        </x:is>
      </x:c>
    </x:row>
    <x:row r="8176">
      <x:c r="A8176" t="inlineStr">
        <x:is>
          <x:t xml:space="preserve">2T26</x:t>
        </x:is>
      </x:c>
      <x:c r="B8176" t="inlineStr">
        <x:is>
          <x:t xml:space="preserve">EBIT009A</x:t>
        </x:is>
      </x:c>
      <x:c r="C8176" t="inlineStr">
        <x:is>
          <x:t xml:space="preserve">Despesa</x:t>
        </x:is>
      </x:c>
      <x:c r="D8176" t="inlineStr">
        <x:is>
          <x:t xml:space="preserve">Reversão (Perda), líquida, no valor de recuperação de ativos - Impairment</x:t>
        </x:is>
      </x:c>
      <x:c r="E8176" t="inlineStr">
        <x:is>
          <x:t xml:space="preserve">E&amp;P</x:t>
        </x:is>
      </x:c>
      <x:c r="F8176" t="n">
        <x:v>-1160</x:v>
      </x:c>
      <x:c r="G8176" t="n">
        <x:v>15</x:v>
      </x:c>
      <x:c r="H8176" t="n">
        <x:v>-1175</x:v>
      </x:c>
      <x:c r="I8176" t="inlineStr">
        <x:is>
          <x:t xml:space="preserve">Atual − trimestre anterior</x:t>
        </x:is>
      </x:c>
    </x:row>
    <x:row r="8177">
      <x:c r="A8177" t="inlineStr">
        <x:is>
          <x:t xml:space="preserve">2T26</x:t>
        </x:is>
      </x:c>
      <x:c r="B8177" t="inlineStr">
        <x:is>
          <x:t xml:space="preserve">EBIT009A</x:t>
        </x:is>
      </x:c>
      <x:c r="C8177" t="inlineStr">
        <x:is>
          <x:t xml:space="preserve">Despesa</x:t>
        </x:is>
      </x:c>
      <x:c r="D8177" t="inlineStr">
        <x:is>
          <x:t xml:space="preserve">Reversão (Perda), líquida, no valor de recuperação de ativos - Impairment</x:t>
        </x:is>
      </x:c>
      <x:c r="E8177" t="inlineStr">
        <x:is>
          <x:t xml:space="preserve">CORPORATIVO / OUTROS NEGÓCIOS</x:t>
        </x:is>
      </x:c>
      <x:c r="F8177" t="n">
        <x:v>2</x:v>
      </x:c>
      <x:c r="G8177" t="n">
        <x:v>1</x:v>
      </x:c>
      <x:c r="H8177" t="n">
        <x:v>1</x:v>
      </x:c>
      <x:c r="I8177" t="inlineStr">
        <x:is>
          <x:t xml:space="preserve">Atual − trimestre anterior</x:t>
        </x:is>
      </x:c>
    </x:row>
    <x:row r="8178">
      <x:c r="A8178" t="inlineStr">
        <x:is>
          <x:t xml:space="preserve">2T26</x:t>
        </x:is>
      </x:c>
      <x:c r="B8178" t="inlineStr">
        <x:is>
          <x:t xml:space="preserve">EBIT009A</x:t>
        </x:is>
      </x:c>
      <x:c r="C8178" t="inlineStr">
        <x:is>
          <x:t xml:space="preserve">Despesa</x:t>
        </x:is>
      </x:c>
      <x:c r="D8178" t="inlineStr">
        <x:is>
          <x:t xml:space="preserve">Reversão (Perda), líquida, no valor de recuperação de ativos - Impairment</x:t>
        </x:is>
      </x:c>
      <x:c r="E8178" t="inlineStr">
        <x:is>
          <x:t xml:space="preserve">TOTAL</x:t>
        </x:is>
      </x:c>
      <x:c r="F8178" t="n">
        <x:v>-1158</x:v>
      </x:c>
      <x:c r="G8178" t="n">
        <x:v>2180</x:v>
      </x:c>
      <x:c r="H8178" t="n">
        <x:v>-3338</x:v>
      </x:c>
      <x:c r="I8178" t="inlineStr">
        <x:is>
          <x:t xml:space="preserve">Atual − trimestre anterior</x:t>
        </x:is>
      </x:c>
    </x:row>
    <x:row r="8179">
      <x:c r="A8179" t="inlineStr">
        <x:is>
          <x:t xml:space="preserve">2T26</x:t>
        </x:is>
      </x:c>
      <x:c r="B8179" t="inlineStr">
        <x:is>
          <x:t xml:space="preserve">EBIT010</x:t>
        </x:is>
      </x:c>
      <x:c r="C8179" t="inlineStr">
        <x:is>
          <x:t xml:space="preserve">Despesa</x:t>
        </x:is>
      </x:c>
      <x:c r="D8179" t="inlineStr">
        <x:is>
          <x:t xml:space="preserve">Outras despesas operacionais líquidas</x:t>
        </x:is>
      </x:c>
      <x:c r="E8179" t="inlineStr">
        <x:is>
          <x:t xml:space="preserve">E&amp;P</x:t>
        </x:is>
      </x:c>
      <x:c r="F8179" t="n">
        <x:v>-1872</x:v>
      </x:c>
      <x:c r="G8179" t="n">
        <x:v>-124</x:v>
      </x:c>
      <x:c r="H8179" t="n">
        <x:v>-1748</x:v>
      </x:c>
      <x:c r="I8179" t="inlineStr">
        <x:is>
          <x:t xml:space="preserve">Atual − trimestre anterior</x:t>
        </x:is>
      </x:c>
    </x:row>
    <x:row r="8180">
      <x:c r="A8180" t="inlineStr">
        <x:is>
          <x:t xml:space="preserve">2T26</x:t>
        </x:is>
      </x:c>
      <x:c r="B8180" t="inlineStr">
        <x:is>
          <x:t xml:space="preserve">EBIT010</x:t>
        </x:is>
      </x:c>
      <x:c r="C8180" t="inlineStr">
        <x:is>
          <x:t xml:space="preserve">Despesa</x:t>
        </x:is>
      </x:c>
      <x:c r="D8180" t="inlineStr">
        <x:is>
          <x:t xml:space="preserve">Outras despesas operacionais líquidas</x:t>
        </x:is>
      </x:c>
      <x:c r="E8180" t="inlineStr">
        <x:is>
          <x:t xml:space="preserve">REFINO / RTC</x:t>
        </x:is>
      </x:c>
      <x:c r="F8180" t="n">
        <x:v>-1133</x:v>
      </x:c>
      <x:c r="G8180" t="n">
        <x:v>-2039</x:v>
      </x:c>
      <x:c r="H8180" t="n">
        <x:v>906</x:v>
      </x:c>
      <x:c r="I8180" t="inlineStr">
        <x:is>
          <x:t xml:space="preserve">Atual − trimestre anterior</x:t>
        </x:is>
      </x:c>
    </x:row>
    <x:row r="8181">
      <x:c r="A8181" t="inlineStr">
        <x:is>
          <x:t xml:space="preserve">2T26</x:t>
        </x:is>
      </x:c>
      <x:c r="B8181" t="inlineStr">
        <x:is>
          <x:t xml:space="preserve">EBIT010</x:t>
        </x:is>
      </x:c>
      <x:c r="C8181" t="inlineStr">
        <x:is>
          <x:t xml:space="preserve">Despesa</x:t>
        </x:is>
      </x:c>
      <x:c r="D8181" t="inlineStr">
        <x:is>
          <x:t xml:space="preserve">Outras despesas operacionais líquidas</x:t>
        </x:is>
      </x:c>
      <x:c r="E8181" t="inlineStr">
        <x:is>
          <x:t xml:space="preserve">GÁS &amp; ENERGIA / G&amp;EBC</x:t>
        </x:is>
      </x:c>
      <x:c r="F8181" t="n">
        <x:v>-275</x:v>
      </x:c>
      <x:c r="G8181" t="n">
        <x:v>-371</x:v>
      </x:c>
      <x:c r="H8181" t="n">
        <x:v>96</x:v>
      </x:c>
      <x:c r="I8181" t="inlineStr">
        <x:is>
          <x:t xml:space="preserve">Atual − trimestre anterior</x:t>
        </x:is>
      </x:c>
    </x:row>
    <x:row r="8182">
      <x:c r="A8182" t="inlineStr">
        <x:is>
          <x:t xml:space="preserve">2T26</x:t>
        </x:is>
      </x:c>
      <x:c r="B8182" t="inlineStr">
        <x:is>
          <x:t xml:space="preserve">EBIT010</x:t>
        </x:is>
      </x:c>
      <x:c r="C8182" t="inlineStr">
        <x:is>
          <x:t xml:space="preserve">Despesa</x:t>
        </x:is>
      </x:c>
      <x:c r="D8182" t="inlineStr">
        <x:is>
          <x:t xml:space="preserve">Outras despesas operacionais líquidas</x:t>
        </x:is>
      </x:c>
      <x:c r="E8182" t="inlineStr">
        <x:is>
          <x:t xml:space="preserve">CORPORATIVO / OUTROS NEGÓCIOS</x:t>
        </x:is>
      </x:c>
      <x:c r="F8182" t="n">
        <x:v>-2429</x:v>
      </x:c>
      <x:c r="G8182" t="n">
        <x:v>-3020</x:v>
      </x:c>
      <x:c r="H8182" t="n">
        <x:v>591</x:v>
      </x:c>
      <x:c r="I8182" t="inlineStr">
        <x:is>
          <x:t xml:space="preserve">Atual − trimestre anterior</x:t>
        </x:is>
      </x:c>
    </x:row>
    <x:row r="8183">
      <x:c r="A8183" t="inlineStr">
        <x:is>
          <x:t xml:space="preserve">2T26</x:t>
        </x:is>
      </x:c>
      <x:c r="B8183" t="inlineStr">
        <x:is>
          <x:t xml:space="preserve">EBIT010</x:t>
        </x:is>
      </x:c>
      <x:c r="C8183" t="inlineStr">
        <x:is>
          <x:t xml:space="preserve">Despesa</x:t>
        </x:is>
      </x:c>
      <x:c r="D8183" t="inlineStr">
        <x:is>
          <x:t xml:space="preserve">Outras despesas operacionais líquidas</x:t>
        </x:is>
      </x:c>
      <x:c r="E8183" t="inlineStr">
        <x:is>
          <x:t xml:space="preserve">TOTAL</x:t>
        </x:is>
      </x:c>
      <x:c r="F8183" t="n">
        <x:v>-5709</x:v>
      </x:c>
      <x:c r="G8183" t="n">
        <x:v>-5554</x:v>
      </x:c>
      <x:c r="H8183" t="n">
        <x:v>-155</x:v>
      </x:c>
      <x:c r="I8183" t="inlineStr">
        <x:is>
          <x:t xml:space="preserve">Atual − trimestre anterior</x:t>
        </x:is>
      </x:c>
    </x:row>
    <x:row r="8184">
      <x:c r="A8184" t="inlineStr">
        <x:is>
          <x:t xml:space="preserve">2T26</x:t>
        </x:is>
      </x:c>
      <x:c r="B8184" t="inlineStr">
        <x:is>
          <x:t xml:space="preserve">EBIT012</x:t>
        </x:is>
      </x:c>
      <x:c r="C8184" t="inlineStr">
        <x:is>
          <x:t xml:space="preserve">Lucro Operacional Total</x:t>
        </x:is>
      </x:c>
      <x:c r="D8184" t="inlineStr">
        <x:is>
          <x:t xml:space="preserve">Lucro (prejuízo) antes do resultado financeiro, participações e tributos sobre o lucro</x:t>
        </x:is>
      </x:c>
      <x:c r="E8184" t="inlineStr">
        <x:is>
          <x:t xml:space="preserve">E&amp;P</x:t>
        </x:is>
      </x:c>
      <x:c r="F8184" t="n">
        <x:v>62787</x:v>
      </x:c>
      <x:c r="G8184" t="n">
        <x:v>38432</x:v>
      </x:c>
      <x:c r="H8184" t="n">
        <x:v>24355</x:v>
      </x:c>
      <x:c r="I8184" t="inlineStr">
        <x:is>
          <x:t xml:space="preserve">Atual − trimestre anterior</x:t>
        </x:is>
      </x:c>
    </x:row>
    <x:row r="8185">
      <x:c r="A8185" t="inlineStr">
        <x:is>
          <x:t xml:space="preserve">2T26</x:t>
        </x:is>
      </x:c>
      <x:c r="B8185" t="inlineStr">
        <x:is>
          <x:t xml:space="preserve">EBIT012</x:t>
        </x:is>
      </x:c>
      <x:c r="C8185" t="inlineStr">
        <x:is>
          <x:t xml:space="preserve">Lucro Operacional Total</x:t>
        </x:is>
      </x:c>
      <x:c r="D8185" t="inlineStr">
        <x:is>
          <x:t xml:space="preserve">Lucro (prejuízo) antes do resultado financeiro, participações e tributos sobre o lucro</x:t>
        </x:is>
      </x:c>
      <x:c r="E8185" t="inlineStr">
        <x:is>
          <x:t xml:space="preserve">REFINO / RTC</x:t>
        </x:is>
      </x:c>
      <x:c r="F8185" t="n">
        <x:v>14138</x:v>
      </x:c>
      <x:c r="G8185" t="n">
        <x:v>18444</x:v>
      </x:c>
      <x:c r="H8185" t="n">
        <x:v>-4306</x:v>
      </x:c>
      <x:c r="I8185" t="inlineStr">
        <x:is>
          <x:t xml:space="preserve">Atual − trimestre anterior</x:t>
        </x:is>
      </x:c>
    </x:row>
    <x:row r="8186">
      <x:c r="A8186" t="inlineStr">
        <x:is>
          <x:t xml:space="preserve">2T26</x:t>
        </x:is>
      </x:c>
      <x:c r="B8186" t="inlineStr">
        <x:is>
          <x:t xml:space="preserve">EBIT012</x:t>
        </x:is>
      </x:c>
      <x:c r="C8186" t="inlineStr">
        <x:is>
          <x:t xml:space="preserve">Lucro Operacional Total</x:t>
        </x:is>
      </x:c>
      <x:c r="D8186" t="inlineStr">
        <x:is>
          <x:t xml:space="preserve">Lucro (prejuízo) antes do resultado financeiro, participações e tributos sobre o lucro</x:t>
        </x:is>
      </x:c>
      <x:c r="E8186" t="inlineStr">
        <x:is>
          <x:t xml:space="preserve">GÁS &amp; ENERGIA / G&amp;EBC</x:t>
        </x:is>
      </x:c>
      <x:c r="F8186" t="n">
        <x:v>1388</x:v>
      </x:c>
      <x:c r="G8186" t="n">
        <x:v>877</x:v>
      </x:c>
      <x:c r="H8186" t="n">
        <x:v>511</x:v>
      </x:c>
      <x:c r="I8186" t="inlineStr">
        <x:is>
          <x:t xml:space="preserve">Atual − trimestre anterior</x:t>
        </x:is>
      </x:c>
    </x:row>
    <x:row r="8187">
      <x:c r="A8187" t="inlineStr">
        <x:is>
          <x:t xml:space="preserve">2T26</x:t>
        </x:is>
      </x:c>
      <x:c r="B8187" t="inlineStr">
        <x:is>
          <x:t xml:space="preserve">EBIT012</x:t>
        </x:is>
      </x:c>
      <x:c r="C8187" t="inlineStr">
        <x:is>
          <x:t xml:space="preserve">Lucro Operacional Total</x:t>
        </x:is>
      </x:c>
      <x:c r="D8187" t="inlineStr">
        <x:is>
          <x:t xml:space="preserve">Lucro (prejuízo) antes do resultado financeiro, participações e tributos sobre o lucro</x:t>
        </x:is>
      </x:c>
      <x:c r="E8187" t="inlineStr">
        <x:is>
          <x:t xml:space="preserve">CORPORATIVO / OUTROS NEGÓCIOS</x:t>
        </x:is>
      </x:c>
      <x:c r="F8187" t="n">
        <x:v>-5352</x:v>
      </x:c>
      <x:c r="G8187" t="n">
        <x:v>-5886</x:v>
      </x:c>
      <x:c r="H8187" t="n">
        <x:v>534</x:v>
      </x:c>
      <x:c r="I8187" t="inlineStr">
        <x:is>
          <x:t xml:space="preserve">Atual − trimestre anterior</x:t>
        </x:is>
      </x:c>
    </x:row>
    <x:row r="8188">
      <x:c r="A8188" t="inlineStr">
        <x:is>
          <x:t xml:space="preserve">2T26</x:t>
        </x:is>
      </x:c>
      <x:c r="B8188" t="inlineStr">
        <x:is>
          <x:t xml:space="preserve">EBIT012</x:t>
        </x:is>
      </x:c>
      <x:c r="C8188" t="inlineStr">
        <x:is>
          <x:t xml:space="preserve">Lucro Operacional Total</x:t>
        </x:is>
      </x:c>
      <x:c r="D8188" t="inlineStr">
        <x:is>
          <x:t xml:space="preserve">Lucro (prejuízo) antes do resultado financeiro, participações e tributos sobre o lucro</x:t>
        </x:is>
      </x:c>
      <x:c r="E8188" t="inlineStr">
        <x:is>
          <x:t xml:space="preserve">ELIMINAÇÕES</x:t>
        </x:is>
      </x:c>
      <x:c r="F8188" t="n">
        <x:v>-1129</x:v>
      </x:c>
      <x:c r="G8188" t="n">
        <x:v>-10650</x:v>
      </x:c>
      <x:c r="H8188" t="n">
        <x:v>9521</x:v>
      </x:c>
      <x:c r="I8188" t="inlineStr">
        <x:is>
          <x:t xml:space="preserve">Atual − trimestre anterior</x:t>
        </x:is>
      </x:c>
    </x:row>
    <x:row r="8189">
      <x:c r="A8189" t="inlineStr">
        <x:is>
          <x:t xml:space="preserve">2T26</x:t>
        </x:is>
      </x:c>
      <x:c r="B8189" t="inlineStr">
        <x:is>
          <x:t xml:space="preserve">EBIT012</x:t>
        </x:is>
      </x:c>
      <x:c r="C8189" t="inlineStr">
        <x:is>
          <x:t xml:space="preserve">Lucro Operacional Total</x:t>
        </x:is>
      </x:c>
      <x:c r="D8189" t="inlineStr">
        <x:is>
          <x:t xml:space="preserve">Lucro (prejuízo) antes do resultado financeiro, participações e tributos sobre o lucro</x:t>
        </x:is>
      </x:c>
      <x:c r="E8189" t="inlineStr">
        <x:is>
          <x:t xml:space="preserve">TOTAL</x:t>
        </x:is>
      </x:c>
      <x:c r="F8189" t="n">
        <x:v>71832</x:v>
      </x:c>
      <x:c r="G8189" t="n">
        <x:v>41217</x:v>
      </x:c>
      <x:c r="H8189" t="n">
        <x:v>30615</x:v>
      </x:c>
      <x:c r="I8189" t="inlineStr">
        <x:is>
          <x:t xml:space="preserve">Atual − trimestre anterior</x:t>
        </x:is>
      </x:c>
    </x:row>
  </x:sheetData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FormatPr baseColWidth="8" defaultRowHeight="14.399999618530273"/>
  <x:sheetData>
    <x:row r="1">
      <x:c r="A1" t="inlineStr">
        <x:is>
          <x:t xml:space="preserve">Indicador</x:t>
        </x:is>
      </x:c>
      <x:c r="B1" t="inlineStr">
        <x:is>
          <x:t xml:space="preserve">Resultado</x:t>
        </x:is>
      </x:c>
    </x:row>
    <x:row r="2">
      <x:c r="A2" t="inlineStr">
        <x:is>
          <x:t xml:space="preserve">Períodos trimestrais</x:t>
        </x:is>
      </x:c>
      <x:c r="B2" t="n">
        <x:v>82</x:v>
      </x:c>
    </x:row>
    <x:row r="3">
      <x:c r="A3" t="inlineStr">
        <x:is>
          <x:t xml:space="preserve">Linhas Base_Vertical</x:t>
        </x:is>
      </x:c>
      <x:c r="B3" t="n">
        <x:v>8188</x:v>
      </x:c>
    </x:row>
    <x:row r="4">
      <x:c r="A4" t="inlineStr">
        <x:is>
          <x:t xml:space="preserve">Linhas com mapping atualizado a partir das abas trimestrais</x:t>
        </x:is>
      </x:c>
      <x:c r="B4" t="n">
        <x:v>8188</x:v>
      </x:c>
    </x:row>
    <x:row r="5">
      <x:c r="A5" t="inlineStr">
        <x:is>
          <x:t xml:space="preserve">Linhas sem mapping</x:t>
        </x:is>
      </x:c>
      <x:c r="B5" t="n">
        <x:v>0</x:v>
      </x:c>
    </x:row>
    <x:row r="6">
      <x:c r="A6" t="inlineStr">
        <x:is>
          <x:t xml:space="preserve">Valor_Trimestre recalculado</x:t>
        </x:is>
      </x:c>
      <x:c r="B6" t="n">
        <x:v>8188</x:v>
      </x:c>
    </x:row>
    <x:row r="7">
      <x:c r="A7" t="inlineStr">
        <x:is>
          <x:t xml:space="preserve">Linhas sem trimestre anterior da mesma série</x:t>
        </x:is>
      </x:c>
      <x:c r="B7" t="n">
        <x:v>145</x:v>
      </x:c>
    </x:row>
  </x:sheetData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FormatPr baseColWidth="8" defaultRowHeight="14.399999618530273"/>
  <x:cols>
    <x:col min="1" max="2" width="42" customWidth="1"/>
  </x:cols>
  <x:sheetData>
    <x:row r="1" ht="28.799999237060547" customHeight="1">
      <x:c r="A1" s="219" t="inlineStr">
        <x:is>
          <x:t xml:space="preserve">BASE MESTRE INTEGRADA — DRE PETROBRAS 2006–2026</x:t>
        </x:is>
      </x:c>
      <x:c r="B1" s="219" t="n"/>
      <x:c r="C1" s="218" t="n"/>
      <x:c r="D1" s="218" t="n"/>
      <x:c r="E1" s="218" t="n"/>
      <x:c r="F1" s="218" t="n"/>
      <x:c r="G1" s="218" t="n"/>
      <x:c r="H1" s="218" t="n"/>
      <x:c r="I1" s="218" t="n"/>
      <x:c r="J1" s="218" t="n"/>
      <x:c r="K1" s="218" t="n"/>
      <x:c r="L1" s="218" t="n"/>
      <x:c r="M1" s="218" t="n"/>
      <x:c r="N1" s="218" t="n"/>
      <x:c r="O1" s="218" t="n"/>
      <x:c r="P1" s="218" t="n"/>
      <x:c r="Q1" s="218" t="n"/>
      <x:c r="R1" s="218" t="n"/>
      <x:c r="S1" s="218" t="n"/>
      <x:c r="T1" s="218" t="n"/>
      <x:c r="U1" s="218" t="n"/>
      <x:c r="V1" s="218" t="n"/>
      <x:c r="W1" s="218" t="n"/>
      <x:c r="X1" s="218" t="n"/>
      <x:c r="Y1" s="218" t="n"/>
      <x:c r="Z1" s="218" t="n"/>
    </x:row>
    <x:row r="2" ht="28.799999237060547" customHeight="1">
      <x:c r="A2" s="217" t="inlineStr">
        <x:is>
          <x:t xml:space="preserve">Arquitetura</x:t>
        </x:is>
      </x:c>
      <x:c r="B2" s="217" t="inlineStr">
        <x:is>
          <x:t xml:space="preserve">Abas trimestrais originais → Base_Vertical auditada → Base_Analitica → Base_Modelagem.</x:t>
        </x:is>
      </x:c>
    </x:row>
    <x:row r="3" ht="43.20000076293945" customHeight="1">
      <x:c r="A3" s="217" t="inlineStr">
        <x:is>
          <x:t xml:space="preserve">Fonte da verdade</x:t>
        </x:is>
      </x:c>
      <x:c r="B3" s="217" t="inlineStr">
        <x:is>
          <x:t xml:space="preserve">As 82 abas trimestrais de 1T06 a 2T26 permanecem no próprio arquivo e não foram alteradas.</x:t>
        </x:is>
      </x:c>
    </x:row>
    <x:row r="4" ht="43.20000076293945" customHeight="1">
      <x:c r="A4" s="217" t="inlineStr">
        <x:is>
          <x:t xml:space="preserve">Rastreabilidade</x:t>
        </x:is>
      </x:c>
      <x:c r="B4" s="217" t="inlineStr">
        <x:is>
          <x:t xml:space="preserve">Cada linha analítica contém Periodo e Fonte_Origem, permitindo retornar diretamente à aba trimestral correspondente.</x:t>
        </x:is>
      </x:c>
    </x:row>
    <x:row r="5">
      <x:c r="A5" s="217" t="inlineStr">
        <x:is>
          <x:t xml:space="preserve">Escala</x:t>
        </x:is>
      </x:c>
      <x:c r="B5" s="217" t="inlineStr">
        <x:is>
          <x:t xml:space="preserve">Base_Vertical e Base_Analitica em milhares.</x:t>
        </x:is>
      </x:c>
    </x:row>
    <x:row r="6">
      <x:c r="A6" s="217" t="inlineStr">
        <x:is>
          <x:t xml:space="preserve">Segmento_Padronizado</x:t>
        </x:is>
      </x:c>
      <x:c r="B6" s="217" t="inlineStr">
        <x:is>
          <x:t xml:space="preserve">Preserva a classificação histórica auditada.</x:t>
        </x:is>
      </x:c>
    </x:row>
    <x:row r="7" ht="43.20000076293945" customHeight="1">
      <x:c r="A7" s="217" t="inlineStr">
        <x:is>
          <x:t xml:space="preserve">Segmento_Analitico</x:t>
        </x:is>
      </x:c>
      <x:c r="B7" s="217" t="inlineStr">
        <x:is>
          <x:t xml:space="preserve">Conecta ABASTECIMENTO e REFINO / RTC para análise de continuidade; demais segmentos são preservados.</x:t>
        </x:is>
      </x:c>
    </x:row>
    <x:row r="8" ht="43.20000076293945" customHeight="1">
      <x:c r="A8" s="217" t="inlineStr">
        <x:is>
          <x:t xml:space="preserve">Base_Modelagem</x:t>
        </x:is>
      </x:c>
      <x:c r="B8" s="217" t="inlineStr">
        <x:is>
          <x:t xml:space="preserve">Exclui apenas TOTAL e ELIMINAÇÕES para evitar dupla contagem. Nenhum segmento histórico operacional é descartado.</x:t>
        </x:is>
      </x:c>
    </x:row>
    <x:row r="9">
      <x:c r="A9" s="217" t="inlineStr">
        <x:is>
          <x:t xml:space="preserve">Target preliminar</x:t>
        </x:is>
      </x:c>
      <x:c r="B9" s="217" t="inlineStr">
        <x:is>
          <x:t xml:space="preserve">Target_Custo = |EBIT002 Custo Total trimestral|.</x:t>
        </x:is>
      </x:c>
    </x:row>
    <x:row r="10" ht="43.20000076293945" customHeight="1">
      <x:c r="A10" s="217" t="inlineStr">
        <x:is>
          <x:t xml:space="preserve">Observação</x:t>
        </x:is>
      </x:c>
      <x:c r="B10" s="217" t="inlineStr">
        <x:is>
          <x:t xml:space="preserve">Lucro_Bruto e EBIT são mantidos para EDA, mas não devem ser usados automaticamente como preditores contemporâneos por risco de leakage.</x:t>
        </x:is>
      </x:c>
    </x:row>
  </x:sheetData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25" width="14" customWidth="1"/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3" hidden="0" customWidth="1"/>
    <x:col min="6" max="6" width="25" hidden="0" customWidth="1"/>
    <x:col min="7" max="7" width="25" hidden="0" customWidth="1"/>
    <x:col min="8" max="8" width="2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 ht="18" customHeight="1">
      <x:c r="A1" s="294" t="str">
        <x:v>Periodo</x:v>
      </x:c>
      <x:c r="B1" s="295" t="str">
        <x:v>Ano</x:v>
      </x:c>
      <x:c r="C1" s="295" t="str">
        <x:v>Trimestre</x:v>
      </x:c>
      <x:c r="D1" s="295" t="str">
        <x:v>Quarter_ID</x:v>
      </x:c>
      <x:c r="E1" s="295" t="str">
        <x:v>Quarter_Date</x:v>
      </x:c>
      <x:c r="F1" s="295" t="str">
        <x:v>Segmento_Padronizado</x:v>
      </x:c>
      <x:c r="G1" s="295" t="str">
        <x:v>Segmento_Analitico</x:v>
      </x:c>
      <x:c r="H1" s="295" t="str">
        <x:v>Tipo_Segmento</x:v>
      </x:c>
      <x:c r="I1" s="295" t="str">
        <x:v>Receita</x:v>
      </x:c>
      <x:c r="J1" s="295" t="str">
        <x:v>Custo</x:v>
      </x:c>
      <x:c r="K1" s="295" t="str">
        <x:v>Custo_Abs</x:v>
      </x:c>
      <x:c r="L1" s="295" t="str">
        <x:v>Lucro_Bruto</x:v>
      </x:c>
      <x:c r="M1" s="295" t="str">
        <x:v>Despesas</x:v>
      </x:c>
      <x:c r="N1" s="295" t="str">
        <x:v>Despesas_Abs</x:v>
      </x:c>
      <x:c r="O1" s="295" t="str">
        <x:v>EBIT</x:v>
      </x:c>
      <x:c r="P1" s="295" t="str">
        <x:v>Custo_Lag1</x:v>
      </x:c>
      <x:c r="Q1" s="295" t="str">
        <x:v>Custo_Lag4</x:v>
      </x:c>
      <x:c r="R1" s="295" t="str">
        <x:v>Receita_Lag1</x:v>
      </x:c>
      <x:c r="S1" s="295" t="str">
        <x:v>Receita_Lag4</x:v>
      </x:c>
      <x:c r="T1" s="295" t="str">
        <x:v>Despesas_Lag1</x:v>
      </x:c>
      <x:c r="U1" s="295" t="str">
        <x:v>Despesas_Lag4</x:v>
      </x:c>
      <x:c r="V1" s="295" t="str">
        <x:v>EBIT_Lag1</x:v>
      </x:c>
      <x:c r="W1" s="295" t="str">
        <x:v>EBIT_Lag4</x:v>
      </x:c>
      <x:c r="X1" s="295" t="str">
        <x:v>Receita_Crescimento_AA</x:v>
      </x:c>
      <x:c r="Y1" s="295" t="str">
        <x:v>Custo_Crescimento_AA</x:v>
      </x:c>
      <x:c r="Z1" s="295" t="str">
        <x:v>Despesa_Crescimento_AA</x:v>
      </x:c>
      <x:c r="AA1" s="295" t="str">
        <x:v>Custo_sobre_Receita</x:v>
      </x:c>
      <x:c r="AB1" s="295" t="str">
        <x:v>Despesa_sobre_Receita</x:v>
      </x:c>
      <x:c r="AC1" s="295" t="str">
        <x:v>Margem_Bruta</x:v>
      </x:c>
      <x:c r="AD1" s="295" t="str">
        <x:v>Margem_EBIT</x:v>
      </x:c>
      <x:c r="AE1" s="295" t="str">
        <x:v>Trimestre_Sin</x:v>
      </x:c>
      <x:c r="AF1" s="295" t="str">
        <x:v>Trimestre_Cos</x:v>
      </x:c>
      <x:c r="AG1" s="296" t="str">
        <x:v>Target_Custo</x:v>
      </x:c>
    </x:row>
    <x:row r="2" ht="18" customHeight="1">
      <x:c r="A2" t="str">
        <x:v>1T06</x:v>
      </x:c>
      <x:c r="B2" t="n">
        <x:v>2006</x:v>
      </x:c>
      <x:c r="C2" t="n">
        <x:v>1</x:v>
      </x:c>
      <x:c r="D2" t="n">
        <x:v>1</x:v>
      </x:c>
      <x:c r="E2" s="297" t="n">
        <x:v>38807</x:v>
      </x:c>
      <x:c r="F2" t="str">
        <x:v>ABASTECIMENTO</x:v>
      </x:c>
      <x:c r="G2" t="str">
        <x:v>REFINO / RTC</x:v>
      </x:c>
      <x:c r="H2" t="str">
        <x:v>Operacional</x:v>
      </x:c>
      <x:c r="I2" s="300" t="n">
        <x:f>'Base_Vertical'!M18</x:f>
        <x:v>29144.216</x:v>
      </x:c>
      <x:c r="J2" s="300" t="n">
        <x:f>'Base_Vertical'!M26</x:f>
        <x:v>-25317.739</x:v>
      </x:c>
      <x:c r="K2" s="272" t="n">
        <x:f>ABS(J2)</x:f>
        <x:v>25317.739</x:v>
      </x:c>
      <x:c r="L2" s="300" t="n">
        <x:f>'Base_Vertical'!M34</x:f>
        <x:v>3826.477</x:v>
      </x:c>
      <x:c r="M2" s="300" t="n">
        <x:f>'Base_Vertical'!M91</x:f>
        <x:v>-812.89</x:v>
      </x:c>
      <x:c r="N2" s="272" t="n">
        <x:f>ABS(M2)</x:f>
        <x:v>812.89</x:v>
      </x:c>
      <x:c r="O2" s="300" t="n">
        <x:f>'Base_Vertical'!M106</x:f>
        <x:v>3013.587</x:v>
      </x:c>
      <x:c r="P2" s="272"/>
      <x:c r="Q2" s="272"/>
      <x:c r="R2" s="272"/>
      <x:c r="S2" s="272"/>
      <x:c r="T2" s="272"/>
      <x:c r="U2" s="272"/>
      <x:c r="V2" s="272"/>
      <x:c r="W2" s="272"/>
      <x:c r="X2" s="298" t="str">
        <x:f>IF(OR(S2="",S2=0),"",I2/S2-1)</x:f>
      </x:c>
      <x:c r="Y2" s="298" t="str">
        <x:f>IF(OR(Q2="",Q2=0),"",K2/Q2-1)</x:f>
      </x:c>
      <x:c r="Z2" s="298" t="str">
        <x:f>IF(OR(U2="",U2=0),"",N2/U2-1)</x:f>
      </x:c>
      <x:c r="AA2" s="298" t="n">
        <x:f>IF(I2=0,"",K2/I2)</x:f>
        <x:v>0.8687054405580854</x:v>
      </x:c>
      <x:c r="AB2" s="298" t="n">
        <x:f>IF(I2=0,"",N2/I2)</x:f>
        <x:v>0.027891983781618966</x:v>
      </x:c>
      <x:c r="AC2" s="298" t="n">
        <x:f>IF(I2=0,"",L2/I2)</x:f>
        <x:v>0.13129455944191465</x:v>
      </x:c>
      <x:c r="AD2" s="298" t="n">
        <x:f>IF(I2=0,"",O2/I2)</x:f>
        <x:v>0.10340257566029568</x:v>
      </x:c>
      <x:c r="AE2" s="299" t="n">
        <x:f>SIN(2*PI()*C2/4)</x:f>
        <x:v>1</x:v>
      </x:c>
      <x:c r="AF2" s="299" t="n">
        <x:f>COS(2*PI()*C2/4)</x:f>
        <x:v>6.123233995736766e-17</x:v>
      </x:c>
      <x:c r="AG2" s="272" t="n">
        <x:f>K2</x:f>
        <x:v>25317.739</x:v>
      </x:c>
    </x:row>
    <x:row r="3" ht="18" customHeight="1">
      <x:c r="A3" t="str">
        <x:v>1T06</x:v>
      </x:c>
      <x:c r="B3" t="n">
        <x:v>2006</x:v>
      </x:c>
      <x:c r="C3" t="n">
        <x:v>1</x:v>
      </x:c>
      <x:c r="D3" t="n">
        <x:v>1</x:v>
      </x:c>
      <x:c r="E3" s="297" t="n">
        <x:v>38807</x:v>
      </x:c>
      <x:c r="F3" t="str">
        <x:v>CORPORATIVO / OUTROS NEGÓCIOS</x:v>
      </x:c>
      <x:c r="G3" t="str">
        <x:v>CORPORATIVO / OUTROS NEGÓCIOS</x:v>
      </x:c>
      <x:c r="H3" t="str">
        <x:v>Corporativo</x:v>
      </x:c>
      <x:c r="I3" s="300" t="n">
        <x:f>'Base_Vertical'!M19</x:f>
        <x:v>0</x:v>
      </x:c>
      <x:c r="J3" s="300" t="n">
        <x:f>'Base_Vertical'!M27</x:f>
        <x:v>0</x:v>
      </x:c>
      <x:c r="K3" s="272" t="n">
        <x:f>ABS(J3)</x:f>
        <x:v>0</x:v>
      </x:c>
      <x:c r="L3" s="300" t="n">
        <x:f>'Base_Vertical'!M35</x:f>
        <x:v>0</x:v>
      </x:c>
      <x:c r="M3" s="300" t="n">
        <x:f>'Base_Vertical'!M93</x:f>
        <x:v>-1472.34</x:v>
      </x:c>
      <x:c r="N3" s="272" t="n">
        <x:f>ABS(M3)</x:f>
        <x:v>1472.34</x:v>
      </x:c>
      <x:c r="O3" s="300" t="n">
        <x:f>'Base_Vertical'!M107</x:f>
        <x:v>-1472.34</x:v>
      </x:c>
      <x:c r="P3" s="272"/>
      <x:c r="Q3" s="272"/>
      <x:c r="R3" s="272"/>
      <x:c r="S3" s="272"/>
      <x:c r="T3" s="272"/>
      <x:c r="U3" s="272"/>
      <x:c r="V3" s="272"/>
      <x:c r="W3" s="272"/>
      <x:c r="X3" s="298" t="str">
        <x:f>IF(OR(S3="",S3=0),"",I3/S3-1)</x:f>
      </x:c>
      <x:c r="Y3" s="298" t="str">
        <x:f>IF(OR(Q3="",Q3=0),"",K3/Q3-1)</x:f>
      </x:c>
      <x:c r="Z3" s="298" t="str">
        <x:f>IF(OR(U3="",U3=0),"",N3/U3-1)</x:f>
      </x:c>
      <x:c r="AA3" s="298" t="str">
        <x:f>IF(I3=0,"",K3/I3)</x:f>
      </x:c>
      <x:c r="AB3" s="298" t="str">
        <x:f>IF(I3=0,"",N3/I3)</x:f>
      </x:c>
      <x:c r="AC3" s="298" t="str">
        <x:f>IF(I3=0,"",L3/I3)</x:f>
      </x:c>
      <x:c r="AD3" s="298" t="str">
        <x:f>IF(I3=0,"",O3/I3)</x:f>
      </x:c>
      <x:c r="AE3" s="299" t="n">
        <x:f>SIN(2*PI()*C3/4)</x:f>
        <x:v>1</x:v>
      </x:c>
      <x:c r="AF3" s="299" t="n">
        <x:f>COS(2*PI()*C3/4)</x:f>
        <x:v>6.123233995736766e-17</x:v>
      </x:c>
      <x:c r="AG3" s="272" t="n">
        <x:f>K3</x:f>
        <x:v>0</x:v>
      </x:c>
    </x:row>
    <x:row r="4" ht="18" customHeight="1">
      <x:c r="A4" t="str">
        <x:v>1T06</x:v>
      </x:c>
      <x:c r="B4" t="n">
        <x:v>2006</x:v>
      </x:c>
      <x:c r="C4" t="n">
        <x:v>1</x:v>
      </x:c>
      <x:c r="D4" t="n">
        <x:v>1</x:v>
      </x:c>
      <x:c r="E4" s="297" t="n">
        <x:v>38807</x:v>
      </x:c>
      <x:c r="F4" t="str">
        <x:v>DISTRIBUIÇÃO</x:v>
      </x:c>
      <x:c r="G4" t="str">
        <x:v>DISTRIBUIÇÃO</x:v>
      </x:c>
      <x:c r="H4" t="str">
        <x:v>Operacional</x:v>
      </x:c>
      <x:c r="I4" s="300" t="n">
        <x:f>'Base_Vertical'!M20</x:f>
        <x:v>9509.804</x:v>
      </x:c>
      <x:c r="J4" s="300" t="n">
        <x:f>'Base_Vertical'!M28</x:f>
        <x:v>-8596.069</x:v>
      </x:c>
      <x:c r="K4" s="272" t="n">
        <x:f>ABS(J4)</x:f>
        <x:v>8596.069</x:v>
      </x:c>
      <x:c r="L4" s="300" t="n">
        <x:f>'Base_Vertical'!M36</x:f>
        <x:v>913.735</x:v>
      </x:c>
      <x:c r="M4" s="300" t="n">
        <x:f>'Base_Vertical'!M95</x:f>
        <x:v>-668.601</x:v>
      </x:c>
      <x:c r="N4" s="272" t="n">
        <x:f>ABS(M4)</x:f>
        <x:v>668.601</x:v>
      </x:c>
      <x:c r="O4" s="300" t="n">
        <x:f>'Base_Vertical'!M108</x:f>
        <x:v>245.134</x:v>
      </x:c>
      <x:c r="P4" s="272"/>
      <x:c r="Q4" s="272"/>
      <x:c r="R4" s="272"/>
      <x:c r="S4" s="272"/>
      <x:c r="T4" s="272"/>
      <x:c r="U4" s="272"/>
      <x:c r="V4" s="272"/>
      <x:c r="W4" s="272"/>
      <x:c r="X4" s="298" t="str">
        <x:f>IF(OR(S4="",S4=0),"",I4/S4-1)</x:f>
      </x:c>
      <x:c r="Y4" s="298" t="str">
        <x:f>IF(OR(Q4="",Q4=0),"",K4/Q4-1)</x:f>
      </x:c>
      <x:c r="Z4" s="298" t="str">
        <x:f>IF(OR(U4="",U4=0),"",N4/U4-1)</x:f>
      </x:c>
      <x:c r="AA4" s="298" t="n">
        <x:f>IF(I4=0,"",K4/I4)</x:f>
        <x:v>0.9039165265656368</x:v>
      </x:c>
      <x:c r="AB4" s="298" t="n">
        <x:f>IF(I4=0,"",N4/I4)</x:f>
        <x:v>0.0703064963273691</x:v>
      </x:c>
      <x:c r="AC4" s="298" t="n">
        <x:f>IF(I4=0,"",L4/I4)</x:f>
        <x:v>0.0960834734343631</x:v>
      </x:c>
      <x:c r="AD4" s="298" t="n">
        <x:f>IF(I4=0,"",O4/I4)</x:f>
        <x:v>0.025776977106994</x:v>
      </x:c>
      <x:c r="AE4" s="299" t="n">
        <x:f>SIN(2*PI()*C4/4)</x:f>
        <x:v>1</x:v>
      </x:c>
      <x:c r="AF4" s="299" t="n">
        <x:f>COS(2*PI()*C4/4)</x:f>
        <x:v>6.123233995736766e-17</x:v>
      </x:c>
      <x:c r="AG4" s="272" t="n">
        <x:f>K4</x:f>
        <x:v>8596.069</x:v>
      </x:c>
    </x:row>
    <x:row r="5" ht="18" customHeight="1">
      <x:c r="A5" t="str">
        <x:v>1T06</x:v>
      </x:c>
      <x:c r="B5" t="n">
        <x:v>2006</x:v>
      </x:c>
      <x:c r="C5" t="n">
        <x:v>1</x:v>
      </x:c>
      <x:c r="D5" t="n">
        <x:v>1</x:v>
      </x:c>
      <x:c r="E5" s="297" t="n">
        <x:v>38807</x:v>
      </x:c>
      <x:c r="F5" t="str">
        <x:v>E&amp;P</x:v>
      </x:c>
      <x:c r="G5" t="str">
        <x:v>E&amp;P</x:v>
      </x:c>
      <x:c r="H5" t="str">
        <x:v>Operacional</x:v>
      </x:c>
      <x:c r="I5" s="300" t="n">
        <x:f>'Base_Vertical'!M21</x:f>
        <x:v>18901.819</x:v>
      </x:c>
      <x:c r="J5" s="300" t="n">
        <x:f>'Base_Vertical'!M29</x:f>
        <x:v>-7952.592000000001</x:v>
      </x:c>
      <x:c r="K5" s="272" t="n">
        <x:f>ABS(J5)</x:f>
        <x:v>7952.592000000001</x:v>
      </x:c>
      <x:c r="L5" s="300" t="n">
        <x:f>'Base_Vertical'!M37</x:f>
        <x:v>10949.227</x:v>
      </x:c>
      <x:c r="M5" s="300" t="n">
        <x:f>'Base_Vertical'!M97</x:f>
        <x:v>-424.611</x:v>
      </x:c>
      <x:c r="N5" s="272" t="n">
        <x:f>ABS(M5)</x:f>
        <x:v>424.611</x:v>
      </x:c>
      <x:c r="O5" s="300" t="n">
        <x:f>'Base_Vertical'!M109</x:f>
        <x:v>10524.616</x:v>
      </x:c>
      <x:c r="P5" s="272"/>
      <x:c r="Q5" s="272"/>
      <x:c r="R5" s="272"/>
      <x:c r="S5" s="272"/>
      <x:c r="T5" s="272"/>
      <x:c r="U5" s="272"/>
      <x:c r="V5" s="272"/>
      <x:c r="W5" s="272"/>
      <x:c r="X5" s="298" t="str">
        <x:f>IF(OR(S5="",S5=0),"",I5/S5-1)</x:f>
      </x:c>
      <x:c r="Y5" s="298" t="str">
        <x:f>IF(OR(Q5="",Q5=0),"",K5/Q5-1)</x:f>
      </x:c>
      <x:c r="Z5" s="298" t="str">
        <x:f>IF(OR(U5="",U5=0),"",N5/U5-1)</x:f>
      </x:c>
      <x:c r="AA5" s="298" t="n">
        <x:f>IF(I5=0,"",K5/I5)</x:f>
        <x:v>0.4207315708609844</x:v>
      </x:c>
      <x:c r="AB5" s="298" t="n">
        <x:f>IF(I5=0,"",N5/I5)</x:f>
        <x:v>0.022464028462022622</x:v>
      </x:c>
      <x:c r="AC5" s="298" t="n">
        <x:f>IF(I5=0,"",L5/I5)</x:f>
        <x:v>0.5792684291390158</x:v>
      </x:c>
      <x:c r="AD5" s="298" t="n">
        <x:f>IF(I5=0,"",O5/I5)</x:f>
        <x:v>0.5568044006769931</x:v>
      </x:c>
      <x:c r="AE5" s="299" t="n">
        <x:f>SIN(2*PI()*C5/4)</x:f>
        <x:v>1</x:v>
      </x:c>
      <x:c r="AF5" s="299" t="n">
        <x:f>COS(2*PI()*C5/4)</x:f>
        <x:v>6.123233995736766e-17</x:v>
      </x:c>
      <x:c r="AG5" s="272" t="n">
        <x:f>K5</x:f>
        <x:v>7952.592000000001</x:v>
      </x:c>
    </x:row>
    <x:row r="6" ht="18" customHeight="1">
      <x:c r="A6" t="str">
        <x:v>1T06</x:v>
      </x:c>
      <x:c r="B6" t="n">
        <x:v>2006</x:v>
      </x:c>
      <x:c r="C6" t="n">
        <x:v>1</x:v>
      </x:c>
      <x:c r="D6" t="n">
        <x:v>1</x:v>
      </x:c>
      <x:c r="E6" s="297" t="n">
        <x:v>38807</x:v>
      </x:c>
      <x:c r="F6" t="str">
        <x:v>ELIMINAÇÕES</x:v>
      </x:c>
      <x:c r="G6" t="str">
        <x:v>ELIMINAÇÕES</x:v>
      </x:c>
      <x:c r="H6" t="str">
        <x:v>Eliminação</x:v>
      </x:c>
      <x:c r="I6" s="300" t="n">
        <x:f>'Base_Vertical'!M22</x:f>
        <x:v>-26613.175</x:v>
      </x:c>
      <x:c r="J6" s="300" t="n">
        <x:f>'Base_Vertical'!M30</x:f>
        <x:v>25692.767</x:v>
      </x:c>
      <x:c r="K6" s="272" t="n">
        <x:f>ABS(J6)</x:f>
        <x:v>25692.767</x:v>
      </x:c>
      <x:c r="L6" s="300" t="n">
        <x:f>'Base_Vertical'!M38</x:f>
        <x:v>-920.408</x:v>
      </x:c>
      <x:c r="M6" s="300" t="n">
        <x:f>'Base_Vertical'!M99</x:f>
        <x:v>72.411</x:v>
      </x:c>
      <x:c r="N6" s="272" t="n">
        <x:f>ABS(M6)</x:f>
        <x:v>72.411</x:v>
      </x:c>
      <x:c r="O6" s="300" t="n">
        <x:f>'Base_Vertical'!M110</x:f>
        <x:v>-847.9970000000001</x:v>
      </x:c>
      <x:c r="P6" s="272"/>
      <x:c r="Q6" s="272"/>
      <x:c r="R6" s="272"/>
      <x:c r="S6" s="272"/>
      <x:c r="T6" s="272"/>
      <x:c r="U6" s="272"/>
      <x:c r="V6" s="272"/>
      <x:c r="W6" s="272"/>
      <x:c r="X6" s="298" t="str">
        <x:f>IF(OR(S6="",S6=0),"",I6/S6-1)</x:f>
      </x:c>
      <x:c r="Y6" s="298" t="str">
        <x:f>IF(OR(Q6="",Q6=0),"",K6/Q6-1)</x:f>
      </x:c>
      <x:c r="Z6" s="298" t="str">
        <x:f>IF(OR(U6="",U6=0),"",N6/U6-1)</x:f>
      </x:c>
      <x:c r="AA6" s="298" t="n">
        <x:f>IF(I6=0,"",K6/I6)</x:f>
        <x:v>-0.9654153253041022</x:v>
      </x:c>
      <x:c r="AB6" s="298" t="n">
        <x:f>IF(I6=0,"",N6/I6)</x:f>
        <x:v>-0.0027208703959598957</x:v>
      </x:c>
      <x:c r="AC6" s="298" t="n">
        <x:f>IF(I6=0,"",L6/I6)</x:f>
        <x:v>0.03458467469589781</x:v>
      </x:c>
      <x:c r="AD6" s="298" t="n">
        <x:f>IF(I6=0,"",O6/I6)</x:f>
        <x:v>0.03186380429993791</x:v>
      </x:c>
      <x:c r="AE6" s="299" t="n">
        <x:f>SIN(2*PI()*C6/4)</x:f>
        <x:v>1</x:v>
      </x:c>
      <x:c r="AF6" s="299" t="n">
        <x:f>COS(2*PI()*C6/4)</x:f>
        <x:v>6.123233995736766e-17</x:v>
      </x:c>
      <x:c r="AG6" s="272" t="n">
        <x:f>K6</x:f>
        <x:v>25692.767</x:v>
      </x:c>
    </x:row>
    <x:row r="7" ht="18" customHeight="1">
      <x:c r="A7" t="str">
        <x:v>1T06</x:v>
      </x:c>
      <x:c r="B7" t="n">
        <x:v>2006</x:v>
      </x:c>
      <x:c r="C7" t="n">
        <x:v>1</x:v>
      </x:c>
      <x:c r="D7" t="n">
        <x:v>1</x:v>
      </x:c>
      <x:c r="E7" s="297" t="n">
        <x:v>38807</x:v>
      </x:c>
      <x:c r="F7" t="str">
        <x:v>GÁS &amp; ENERGIA / G&amp;EBC</x:v>
      </x:c>
      <x:c r="G7" t="str">
        <x:v>GÁS &amp; ENERGIA / G&amp;EBC</x:v>
      </x:c>
      <x:c r="H7" t="str">
        <x:v>Operacional</x:v>
      </x:c>
      <x:c r="I7" s="300" t="n">
        <x:f>'Base_Vertical'!M23</x:f>
        <x:v>2165.045</x:v>
      </x:c>
      <x:c r="J7" s="300" t="n">
        <x:f>'Base_Vertical'!M31</x:f>
        <x:v>-1708.853</x:v>
      </x:c>
      <x:c r="K7" s="272" t="n">
        <x:f>ABS(J7)</x:f>
        <x:v>1708.853</x:v>
      </x:c>
      <x:c r="L7" s="300" t="n">
        <x:f>'Base_Vertical'!M39</x:f>
        <x:v>456.192</x:v>
      </x:c>
      <x:c r="M7" s="300" t="n">
        <x:f>'Base_Vertical'!M101</x:f>
        <x:v>-406.544</x:v>
      </x:c>
      <x:c r="N7" s="272" t="n">
        <x:f>ABS(M7)</x:f>
        <x:v>406.544</x:v>
      </x:c>
      <x:c r="O7" s="300" t="n">
        <x:f>'Base_Vertical'!M111</x:f>
        <x:v>49.648</x:v>
      </x:c>
      <x:c r="P7" s="272"/>
      <x:c r="Q7" s="272"/>
      <x:c r="R7" s="272"/>
      <x:c r="S7" s="272"/>
      <x:c r="T7" s="272"/>
      <x:c r="U7" s="272"/>
      <x:c r="V7" s="272"/>
      <x:c r="W7" s="272"/>
      <x:c r="X7" s="298" t="str">
        <x:f>IF(OR(S7="",S7=0),"",I7/S7-1)</x:f>
      </x:c>
      <x:c r="Y7" s="298" t="str">
        <x:f>IF(OR(Q7="",Q7=0),"",K7/Q7-1)</x:f>
      </x:c>
      <x:c r="Z7" s="298" t="str">
        <x:f>IF(OR(U7="",U7=0),"",N7/U7-1)</x:f>
      </x:c>
      <x:c r="AA7" s="298" t="n">
        <x:f>IF(I7=0,"",K7/I7)</x:f>
        <x:v>0.7892921394243537</x:v>
      </x:c>
      <x:c r="AB7" s="298" t="n">
        <x:f>IF(I7=0,"",N7/I7)</x:f>
        <x:v>0.1877762355978744</x:v>
      </x:c>
      <x:c r="AC7" s="298" t="n">
        <x:f>IF(I7=0,"",L7/I7)</x:f>
        <x:v>0.21070786057564622</x:v>
      </x:c>
      <x:c r="AD7" s="298" t="n">
        <x:f>IF(I7=0,"",O7/I7)</x:f>
        <x:v>0.022931624977771826</x:v>
      </x:c>
      <x:c r="AE7" s="299" t="n">
        <x:f>SIN(2*PI()*C7/4)</x:f>
        <x:v>1</x:v>
      </x:c>
      <x:c r="AF7" s="299" t="n">
        <x:f>COS(2*PI()*C7/4)</x:f>
        <x:v>6.123233995736766e-17</x:v>
      </x:c>
      <x:c r="AG7" s="272" t="n">
        <x:f>K7</x:f>
        <x:v>1708.853</x:v>
      </x:c>
    </x:row>
    <x:row r="8" ht="18" customHeight="1">
      <x:c r="A8" t="str">
        <x:v>1T06</x:v>
      </x:c>
      <x:c r="B8" t="n">
        <x:v>2006</x:v>
      </x:c>
      <x:c r="C8" t="n">
        <x:v>1</x:v>
      </x:c>
      <x:c r="D8" t="n">
        <x:v>1</x:v>
      </x:c>
      <x:c r="E8" s="297" t="n">
        <x:v>38807</x:v>
      </x:c>
      <x:c r="F8" t="str">
        <x:v>INTERNACIONAL</x:v>
      </x:c>
      <x:c r="G8" t="str">
        <x:v>INTERNACIONAL</x:v>
      </x:c>
      <x:c r="H8" t="str">
        <x:v>Operacional</x:v>
      </x:c>
      <x:c r="I8" s="300" t="n">
        <x:f>'Base_Vertical'!M24</x:f>
        <x:v>2778.216</x:v>
      </x:c>
      <x:c r="J8" s="300" t="n">
        <x:f>'Base_Vertical'!M32</x:f>
        <x:v>-1761.062</x:v>
      </x:c>
      <x:c r="K8" s="272" t="n">
        <x:f>ABS(J8)</x:f>
        <x:v>1761.062</x:v>
      </x:c>
      <x:c r="L8" s="300" t="n">
        <x:f>'Base_Vertical'!M40</x:f>
        <x:v>1017.154</x:v>
      </x:c>
      <x:c r="M8" s="300" t="n">
        <x:f>'Base_Vertical'!M103</x:f>
        <x:v>-520.177</x:v>
      </x:c>
      <x:c r="N8" s="272" t="n">
        <x:f>ABS(M8)</x:f>
        <x:v>520.177</x:v>
      </x:c>
      <x:c r="O8" s="300" t="n">
        <x:f>'Base_Vertical'!M112</x:f>
        <x:v>496.977</x:v>
      </x:c>
      <x:c r="P8" s="272"/>
      <x:c r="Q8" s="272"/>
      <x:c r="R8" s="272"/>
      <x:c r="S8" s="272"/>
      <x:c r="T8" s="272"/>
      <x:c r="U8" s="272"/>
      <x:c r="V8" s="272"/>
      <x:c r="W8" s="272"/>
      <x:c r="X8" s="298" t="str">
        <x:f>IF(OR(S8="",S8=0),"",I8/S8-1)</x:f>
      </x:c>
      <x:c r="Y8" s="298" t="str">
        <x:f>IF(OR(Q8="",Q8=0),"",K8/Q8-1)</x:f>
      </x:c>
      <x:c r="Z8" s="298" t="str">
        <x:f>IF(OR(U8="",U8=0),"",N8/U8-1)</x:f>
      </x:c>
      <x:c r="AA8" s="298" t="n">
        <x:f>IF(I8=0,"",K8/I8)</x:f>
        <x:v>0.6338823187253979</x:v>
      </x:c>
      <x:c r="AB8" s="298" t="n">
        <x:f>IF(I8=0,"",N8/I8)</x:f>
        <x:v>0.18723418193545788</x:v>
      </x:c>
      <x:c r="AC8" s="298" t="n">
        <x:f>IF(I8=0,"",L8/I8)</x:f>
        <x:v>0.36611768127460215</x:v>
      </x:c>
      <x:c r="AD8" s="298" t="n">
        <x:f>IF(I8=0,"",O8/I8)</x:f>
        <x:v>0.17888349933914424</x:v>
      </x:c>
      <x:c r="AE8" s="299" t="n">
        <x:f>SIN(2*PI()*C8/4)</x:f>
        <x:v>1</x:v>
      </x:c>
      <x:c r="AF8" s="299" t="n">
        <x:f>COS(2*PI()*C8/4)</x:f>
        <x:v>6.123233995736766e-17</x:v>
      </x:c>
      <x:c r="AG8" s="272" t="n">
        <x:f>K8</x:f>
        <x:v>1761.062</x:v>
      </x:c>
    </x:row>
    <x:row r="9" ht="18" customHeight="1">
      <x:c r="A9" t="str">
        <x:v>1T06</x:v>
      </x:c>
      <x:c r="B9" t="n">
        <x:v>2006</x:v>
      </x:c>
      <x:c r="C9" t="n">
        <x:v>1</x:v>
      </x:c>
      <x:c r="D9" t="n">
        <x:v>1</x:v>
      </x:c>
      <x:c r="E9" s="297" t="n">
        <x:v>38807</x:v>
      </x:c>
      <x:c r="F9" t="str">
        <x:v>TOTAL</x:v>
      </x:c>
      <x:c r="G9" t="str">
        <x:v>TOTAL</x:v>
      </x:c>
      <x:c r="H9" t="str">
        <x:v>Consolidado</x:v>
      </x:c>
      <x:c r="I9" s="300" t="n">
        <x:f>'Base_Vertical'!M25</x:f>
        <x:v>35885.925</x:v>
      </x:c>
      <x:c r="J9" s="300" t="n">
        <x:f>'Base_Vertical'!M33</x:f>
        <x:v>-19643.548</x:v>
      </x:c>
      <x:c r="K9" s="272" t="n">
        <x:f>ABS(J9)</x:f>
        <x:v>19643.548</x:v>
      </x:c>
      <x:c r="L9" s="300" t="n">
        <x:f>'Base_Vertical'!M41</x:f>
        <x:v>16242.377</x:v>
      </x:c>
      <x:c r="M9" s="300" t="n">
        <x:f>'Base_Vertical'!M105</x:f>
        <x:v>-4232.752</x:v>
      </x:c>
      <x:c r="N9" s="272" t="n">
        <x:f>ABS(M9)</x:f>
        <x:v>4232.752</x:v>
      </x:c>
      <x:c r="O9" s="300" t="n">
        <x:f>'Base_Vertical'!M113</x:f>
        <x:v>12009.625</x:v>
      </x:c>
      <x:c r="P9" s="272"/>
      <x:c r="Q9" s="272"/>
      <x:c r="R9" s="272"/>
      <x:c r="S9" s="272"/>
      <x:c r="T9" s="272"/>
      <x:c r="U9" s="272"/>
      <x:c r="V9" s="272"/>
      <x:c r="W9" s="272"/>
      <x:c r="X9" s="298" t="str">
        <x:f>IF(OR(S9="",S9=0),"",I9/S9-1)</x:f>
      </x:c>
      <x:c r="Y9" s="298" t="str">
        <x:f>IF(OR(Q9="",Q9=0),"",K9/Q9-1)</x:f>
      </x:c>
      <x:c r="Z9" s="298" t="str">
        <x:f>IF(OR(U9="",U9=0),"",N9/U9-1)</x:f>
      </x:c>
      <x:c r="AA9" s="298" t="n">
        <x:f>IF(I9=0,"",K9/I9)</x:f>
        <x:v>0.5473886488922884</x:v>
      </x:c>
      <x:c r="AB9" s="298" t="n">
        <x:f>IF(I9=0,"",N9/I9)</x:f>
        <x:v>0.11795019913796287</x:v>
      </x:c>
      <x:c r="AC9" s="298" t="n">
        <x:f>IF(I9=0,"",L9/I9)</x:f>
        <x:v>0.45261135110771145</x:v>
      </x:c>
      <x:c r="AD9" s="298" t="n">
        <x:f>IF(I9=0,"",O9/I9)</x:f>
        <x:v>0.33466115196974855</x:v>
      </x:c>
      <x:c r="AE9" s="299" t="n">
        <x:f>SIN(2*PI()*C9/4)</x:f>
        <x:v>1</x:v>
      </x:c>
      <x:c r="AF9" s="299" t="n">
        <x:f>COS(2*PI()*C9/4)</x:f>
        <x:v>6.123233995736766e-17</x:v>
      </x:c>
      <x:c r="AG9" s="272" t="n">
        <x:f>K9</x:f>
        <x:v>19643.548</x:v>
      </x:c>
    </x:row>
    <x:row r="10" ht="18" customHeight="1">
      <x:c r="A10" t="str">
        <x:v>2T06</x:v>
      </x:c>
      <x:c r="B10" t="n">
        <x:v>2006</x:v>
      </x:c>
      <x:c r="C10" t="n">
        <x:v>2</x:v>
      </x:c>
      <x:c r="D10" t="n">
        <x:v>2</x:v>
      </x:c>
      <x:c r="E10" s="297" t="n">
        <x:v>38898</x:v>
      </x:c>
      <x:c r="F10" t="str">
        <x:v>ABASTECIMENTO</x:v>
      </x:c>
      <x:c r="G10" t="str">
        <x:v>REFINO / RTC</x:v>
      </x:c>
      <x:c r="H10" t="str">
        <x:v>Operacional</x:v>
      </x:c>
      <x:c r="I10" s="300" t="n">
        <x:f>'Base_Vertical'!M130</x:f>
        <x:v>30487.541</x:v>
      </x:c>
      <x:c r="J10" s="300" t="n">
        <x:f>'Base_Vertical'!M138</x:f>
        <x:v>-26939.493</x:v>
      </x:c>
      <x:c r="K10" s="272" t="n">
        <x:f>ABS(J10)</x:f>
        <x:v>26939.493</x:v>
      </x:c>
      <x:c r="L10" s="300" t="n">
        <x:f>'Base_Vertical'!M146</x:f>
        <x:v>3548.048000000001</x:v>
      </x:c>
      <x:c r="M10" s="300" t="n">
        <x:f>'Base_Vertical'!M195</x:f>
        <x:v>-1062.807</x:v>
      </x:c>
      <x:c r="N10" s="272" t="n">
        <x:f>ABS(M10)</x:f>
        <x:v>1062.807</x:v>
      </x:c>
      <x:c r="O10" s="300" t="n">
        <x:f>'Base_Vertical'!M210</x:f>
        <x:v>2485.241</x:v>
      </x:c>
      <x:c r="P10" s="272" t="n">
        <x:f>'Base_Analitica'!K2</x:f>
        <x:v>25317.739</x:v>
      </x:c>
      <x:c r="Q10" s="272"/>
      <x:c r="R10" s="272" t="n">
        <x:f>'Base_Analitica'!I2</x:f>
        <x:v>29144.216</x:v>
      </x:c>
      <x:c r="S10" s="272"/>
      <x:c r="T10" s="272" t="n">
        <x:f>'Base_Analitica'!N2</x:f>
        <x:v>812.89</x:v>
      </x:c>
      <x:c r="U10" s="272"/>
      <x:c r="V10" s="272" t="n">
        <x:f>'Base_Analitica'!O2</x:f>
        <x:v>3013.587</x:v>
      </x:c>
      <x:c r="W10" s="272"/>
      <x:c r="X10" s="298" t="str">
        <x:f>IF(OR(S10="",S10=0),"",I10/S10-1)</x:f>
      </x:c>
      <x:c r="Y10" s="298" t="str">
        <x:f>IF(OR(Q10="",Q10=0),"",K10/Q10-1)</x:f>
      </x:c>
      <x:c r="Z10" s="298" t="str">
        <x:f>IF(OR(U10="",U10=0),"",N10/U10-1)</x:f>
      </x:c>
      <x:c r="AA10" s="298" t="n">
        <x:f>IF(I10=0,"",K10/I10)</x:f>
        <x:v>0.8836230183339482</x:v>
      </x:c>
      <x:c r="AB10" s="298" t="n">
        <x:f>IF(I10=0,"",N10/I10)</x:f>
        <x:v>0.03486037132348588</x:v>
      </x:c>
      <x:c r="AC10" s="298" t="n">
        <x:f>IF(I10=0,"",L10/I10)</x:f>
        <x:v>0.11637698166605175</x:v>
      </x:c>
      <x:c r="AD10" s="298" t="n">
        <x:f>IF(I10=0,"",O10/I10)</x:f>
        <x:v>0.08151661034256584</x:v>
      </x:c>
      <x:c r="AE10" s="299" t="n">
        <x:f>SIN(2*PI()*C10/4)</x:f>
        <x:v>1.2246467991473532e-16</x:v>
      </x:c>
      <x:c r="AF10" s="299" t="n">
        <x:f>COS(2*PI()*C10/4)</x:f>
        <x:v>-1</x:v>
      </x:c>
      <x:c r="AG10" s="272" t="n">
        <x:f>K10</x:f>
        <x:v>26939.493</x:v>
      </x:c>
    </x:row>
    <x:row r="11" ht="18" customHeight="1">
      <x:c r="A11" t="str">
        <x:v>2T06</x:v>
      </x:c>
      <x:c r="B11" t="n">
        <x:v>2006</x:v>
      </x:c>
      <x:c r="C11" t="n">
        <x:v>2</x:v>
      </x:c>
      <x:c r="D11" t="n">
        <x:v>2</x:v>
      </x:c>
      <x:c r="E11" s="297" t="n">
        <x:v>38898</x:v>
      </x:c>
      <x:c r="F11" t="str">
        <x:v>CORPORATIVO / OUTROS NEGÓCIOS</x:v>
      </x:c>
      <x:c r="G11" t="str">
        <x:v>CORPORATIVO / OUTROS NEGÓCIOS</x:v>
      </x:c>
      <x:c r="H11" t="str">
        <x:v>Corporativo</x:v>
      </x:c>
      <x:c r="I11" s="300" t="n">
        <x:f>'Base_Vertical'!M131</x:f>
        <x:v>0</x:v>
      </x:c>
      <x:c r="J11" s="300" t="n">
        <x:f>'Base_Vertical'!M139</x:f>
        <x:v>0</x:v>
      </x:c>
      <x:c r="K11" s="272" t="n">
        <x:f>ABS(J11)</x:f>
        <x:v>0</x:v>
      </x:c>
      <x:c r="L11" s="300" t="n">
        <x:f>'Base_Vertical'!M147</x:f>
        <x:v>0</x:v>
      </x:c>
      <x:c r="M11" s="300" t="n">
        <x:f>'Base_Vertical'!M197</x:f>
        <x:v>-1756.155</x:v>
      </x:c>
      <x:c r="N11" s="272" t="n">
        <x:f>ABS(M11)</x:f>
        <x:v>1756.155</x:v>
      </x:c>
      <x:c r="O11" s="300" t="n">
        <x:f>'Base_Vertical'!M211</x:f>
        <x:v>-1756.155</x:v>
      </x:c>
      <x:c r="P11" s="272" t="n">
        <x:f>'Base_Analitica'!K3</x:f>
        <x:v>0</x:v>
      </x:c>
      <x:c r="Q11" s="272"/>
      <x:c r="R11" s="272" t="n">
        <x:f>'Base_Analitica'!I3</x:f>
        <x:v>0</x:v>
      </x:c>
      <x:c r="S11" s="272"/>
      <x:c r="T11" s="272" t="n">
        <x:f>'Base_Analitica'!N3</x:f>
        <x:v>1472.34</x:v>
      </x:c>
      <x:c r="U11" s="272"/>
      <x:c r="V11" s="272" t="n">
        <x:f>'Base_Analitica'!O3</x:f>
        <x:v>-1472.34</x:v>
      </x:c>
      <x:c r="W11" s="272"/>
      <x:c r="X11" s="298" t="str">
        <x:f>IF(OR(S11="",S11=0),"",I11/S11-1)</x:f>
      </x:c>
      <x:c r="Y11" s="298" t="str">
        <x:f>IF(OR(Q11="",Q11=0),"",K11/Q11-1)</x:f>
      </x:c>
      <x:c r="Z11" s="298" t="str">
        <x:f>IF(OR(U11="",U11=0),"",N11/U11-1)</x:f>
      </x:c>
      <x:c r="AA11" s="298" t="str">
        <x:f>IF(I11=0,"",K11/I11)</x:f>
      </x:c>
      <x:c r="AB11" s="298" t="str">
        <x:f>IF(I11=0,"",N11/I11)</x:f>
      </x:c>
      <x:c r="AC11" s="298" t="str">
        <x:f>IF(I11=0,"",L11/I11)</x:f>
      </x:c>
      <x:c r="AD11" s="298" t="str">
        <x:f>IF(I11=0,"",O11/I11)</x:f>
      </x:c>
      <x:c r="AE11" s="299" t="n">
        <x:f>SIN(2*PI()*C11/4)</x:f>
        <x:v>1.2246467991473532e-16</x:v>
      </x:c>
      <x:c r="AF11" s="299" t="n">
        <x:f>COS(2*PI()*C11/4)</x:f>
        <x:v>-1</x:v>
      </x:c>
      <x:c r="AG11" s="272" t="n">
        <x:f>K11</x:f>
        <x:v>0</x:v>
      </x:c>
    </x:row>
    <x:row r="12" ht="18" customHeight="1">
      <x:c r="A12" t="str">
        <x:v>2T06</x:v>
      </x:c>
      <x:c r="B12" t="n">
        <x:v>2006</x:v>
      </x:c>
      <x:c r="C12" t="n">
        <x:v>2</x:v>
      </x:c>
      <x:c r="D12" t="n">
        <x:v>2</x:v>
      </x:c>
      <x:c r="E12" s="297" t="n">
        <x:v>38898</x:v>
      </x:c>
      <x:c r="F12" t="str">
        <x:v>DISTRIBUIÇÃO</x:v>
      </x:c>
      <x:c r="G12" t="str">
        <x:v>DISTRIBUIÇÃO</x:v>
      </x:c>
      <x:c r="H12" t="str">
        <x:v>Operacional</x:v>
      </x:c>
      <x:c r="I12" s="300" t="n">
        <x:f>'Base_Vertical'!M132</x:f>
        <x:v>9641.987000000001</x:v>
      </x:c>
      <x:c r="J12" s="300" t="n">
        <x:f>'Base_Vertical'!M140</x:f>
        <x:v>-8715.039</x:v>
      </x:c>
      <x:c r="K12" s="272" t="n">
        <x:f>ABS(J12)</x:f>
        <x:v>8715.039</x:v>
      </x:c>
      <x:c r="L12" s="300" t="n">
        <x:f>'Base_Vertical'!M148</x:f>
        <x:v>926.948</x:v>
      </x:c>
      <x:c r="M12" s="300" t="n">
        <x:f>'Base_Vertical'!M199</x:f>
        <x:v>-719.14</x:v>
      </x:c>
      <x:c r="N12" s="272" t="n">
        <x:f>ABS(M12)</x:f>
        <x:v>719.14</x:v>
      </x:c>
      <x:c r="O12" s="300" t="n">
        <x:f>'Base_Vertical'!M212</x:f>
        <x:v>207.808</x:v>
      </x:c>
      <x:c r="P12" s="272" t="n">
        <x:f>'Base_Analitica'!K4</x:f>
        <x:v>8596.069</x:v>
      </x:c>
      <x:c r="Q12" s="272"/>
      <x:c r="R12" s="272" t="n">
        <x:f>'Base_Analitica'!I4</x:f>
        <x:v>9509.804</x:v>
      </x:c>
      <x:c r="S12" s="272"/>
      <x:c r="T12" s="272" t="n">
        <x:f>'Base_Analitica'!N4</x:f>
        <x:v>668.601</x:v>
      </x:c>
      <x:c r="U12" s="272"/>
      <x:c r="V12" s="272" t="n">
        <x:f>'Base_Analitica'!O4</x:f>
        <x:v>245.134</x:v>
      </x:c>
      <x:c r="W12" s="272"/>
      <x:c r="X12" s="298" t="str">
        <x:f>IF(OR(S12="",S12=0),"",I12/S12-1)</x:f>
      </x:c>
      <x:c r="Y12" s="298" t="str">
        <x:f>IF(OR(Q12="",Q12=0),"",K12/Q12-1)</x:f>
      </x:c>
      <x:c r="Z12" s="298" t="str">
        <x:f>IF(OR(U12="",U12=0),"",N12/U12-1)</x:f>
      </x:c>
      <x:c r="AA12" s="298" t="n">
        <x:f>IF(I12=0,"",K12/I12)</x:f>
        <x:v>0.9038633841758965</x:v>
      </x:c>
      <x:c r="AB12" s="298" t="n">
        <x:f>IF(I12=0,"",N12/I12)</x:f>
        <x:v>0.07458421173975861</x:v>
      </x:c>
      <x:c r="AC12" s="298" t="n">
        <x:f>IF(I12=0,"",L12/I12)</x:f>
        <x:v>0.09613661582410346</x:v>
      </x:c>
      <x:c r="AD12" s="298" t="n">
        <x:f>IF(I12=0,"",O12/I12)</x:f>
        <x:v>0.02155240408434485</x:v>
      </x:c>
      <x:c r="AE12" s="299" t="n">
        <x:f>SIN(2*PI()*C12/4)</x:f>
        <x:v>1.2246467991473532e-16</x:v>
      </x:c>
      <x:c r="AF12" s="299" t="n">
        <x:f>COS(2*PI()*C12/4)</x:f>
        <x:v>-1</x:v>
      </x:c>
      <x:c r="AG12" s="272" t="n">
        <x:f>K12</x:f>
        <x:v>8715.039</x:v>
      </x:c>
    </x:row>
    <x:row r="13" ht="18" customHeight="1">
      <x:c r="A13" t="str">
        <x:v>2T06</x:v>
      </x:c>
      <x:c r="B13" t="n">
        <x:v>2006</x:v>
      </x:c>
      <x:c r="C13" t="n">
        <x:v>2</x:v>
      </x:c>
      <x:c r="D13" t="n">
        <x:v>2</x:v>
      </x:c>
      <x:c r="E13" s="297" t="n">
        <x:v>38898</x:v>
      </x:c>
      <x:c r="F13" t="str">
        <x:v>E&amp;P</x:v>
      </x:c>
      <x:c r="G13" t="str">
        <x:v>E&amp;P</x:v>
      </x:c>
      <x:c r="H13" t="str">
        <x:v>Operacional</x:v>
      </x:c>
      <x:c r="I13" s="300" t="n">
        <x:f>'Base_Vertical'!M133</x:f>
        <x:v>19905.264</x:v>
      </x:c>
      <x:c r="J13" s="300" t="n">
        <x:f>'Base_Vertical'!M141</x:f>
        <x:v>-8021.603999999999</x:v>
      </x:c>
      <x:c r="K13" s="272" t="n">
        <x:f>ABS(J13)</x:f>
        <x:v>8021.603999999999</x:v>
      </x:c>
      <x:c r="L13" s="300" t="n">
        <x:f>'Base_Vertical'!M149</x:f>
        <x:v>11883.66</x:v>
      </x:c>
      <x:c r="M13" s="300" t="n">
        <x:f>'Base_Vertical'!M201</x:f>
        <x:v>-947.458</x:v>
      </x:c>
      <x:c r="N13" s="272" t="n">
        <x:f>ABS(M13)</x:f>
        <x:v>947.458</x:v>
      </x:c>
      <x:c r="O13" s="300" t="n">
        <x:f>'Base_Vertical'!M213</x:f>
        <x:v>10936.202</x:v>
      </x:c>
      <x:c r="P13" s="272" t="n">
        <x:f>'Base_Analitica'!K5</x:f>
        <x:v>7952.592000000001</x:v>
      </x:c>
      <x:c r="Q13" s="272"/>
      <x:c r="R13" s="272" t="n">
        <x:f>'Base_Analitica'!I5</x:f>
        <x:v>18901.819</x:v>
      </x:c>
      <x:c r="S13" s="272"/>
      <x:c r="T13" s="272" t="n">
        <x:f>'Base_Analitica'!N5</x:f>
        <x:v>424.611</x:v>
      </x:c>
      <x:c r="U13" s="272"/>
      <x:c r="V13" s="272" t="n">
        <x:f>'Base_Analitica'!O5</x:f>
        <x:v>10524.616</x:v>
      </x:c>
      <x:c r="W13" s="272"/>
      <x:c r="X13" s="298" t="str">
        <x:f>IF(OR(S13="",S13=0),"",I13/S13-1)</x:f>
      </x:c>
      <x:c r="Y13" s="298" t="str">
        <x:f>IF(OR(Q13="",Q13=0),"",K13/Q13-1)</x:f>
      </x:c>
      <x:c r="Z13" s="298" t="str">
        <x:f>IF(OR(U13="",U13=0),"",N13/U13-1)</x:f>
      </x:c>
      <x:c r="AA13" s="298" t="n">
        <x:f>IF(I13=0,"",K13/I13)</x:f>
        <x:v>0.4029890786678338</x:v>
      </x:c>
      <x:c r="AB13" s="298" t="n">
        <x:f>IF(I13=0,"",N13/I13)</x:f>
        <x:v>0.04759836393026488</x:v>
      </x:c>
      <x:c r="AC13" s="298" t="n">
        <x:f>IF(I13=0,"",L13/I13)</x:f>
        <x:v>0.5970109213321663</x:v>
      </x:c>
      <x:c r="AD13" s="298" t="n">
        <x:f>IF(I13=0,"",O13/I13)</x:f>
        <x:v>0.5494125574019013</x:v>
      </x:c>
      <x:c r="AE13" s="299" t="n">
        <x:f>SIN(2*PI()*C13/4)</x:f>
        <x:v>1.2246467991473532e-16</x:v>
      </x:c>
      <x:c r="AF13" s="299" t="n">
        <x:f>COS(2*PI()*C13/4)</x:f>
        <x:v>-1</x:v>
      </x:c>
      <x:c r="AG13" s="272" t="n">
        <x:f>K13</x:f>
        <x:v>8021.603999999999</x:v>
      </x:c>
    </x:row>
    <x:row r="14" ht="18" customHeight="1">
      <x:c r="A14" t="str">
        <x:v>2T06</x:v>
      </x:c>
      <x:c r="B14" t="n">
        <x:v>2006</x:v>
      </x:c>
      <x:c r="C14" t="n">
        <x:v>2</x:v>
      </x:c>
      <x:c r="D14" t="n">
        <x:v>2</x:v>
      </x:c>
      <x:c r="E14" s="297" t="n">
        <x:v>38898</x:v>
      </x:c>
      <x:c r="F14" t="str">
        <x:v>ELIMINAÇÕES</x:v>
      </x:c>
      <x:c r="G14" t="str">
        <x:v>ELIMINAÇÕES</x:v>
      </x:c>
      <x:c r="H14" t="str">
        <x:v>Eliminação</x:v>
      </x:c>
      <x:c r="I14" s="300" t="n">
        <x:f>'Base_Vertical'!M134</x:f>
        <x:v>-27585.074</x:v>
      </x:c>
      <x:c r="J14" s="300" t="n">
        <x:f>'Base_Vertical'!M142</x:f>
        <x:v>26669.817</x:v>
      </x:c>
      <x:c r="K14" s="272" t="n">
        <x:f>ABS(J14)</x:f>
        <x:v>26669.817</x:v>
      </x:c>
      <x:c r="L14" s="300" t="n">
        <x:f>'Base_Vertical'!M150</x:f>
        <x:v>-915.257</x:v>
      </x:c>
      <x:c r="M14" s="300" t="n">
        <x:f>'Base_Vertical'!M203</x:f>
        <x:v>-16.85</x:v>
      </x:c>
      <x:c r="N14" s="272" t="n">
        <x:f>ABS(M14)</x:f>
        <x:v>16.85</x:v>
      </x:c>
      <x:c r="O14" s="300" t="n">
        <x:f>'Base_Vertical'!M214</x:f>
        <x:v>-932.107</x:v>
      </x:c>
      <x:c r="P14" s="272" t="n">
        <x:f>'Base_Analitica'!K6</x:f>
        <x:v>25692.767</x:v>
      </x:c>
      <x:c r="Q14" s="272"/>
      <x:c r="R14" s="272" t="n">
        <x:f>'Base_Analitica'!I6</x:f>
        <x:v>-26613.175</x:v>
      </x:c>
      <x:c r="S14" s="272"/>
      <x:c r="T14" s="272" t="n">
        <x:f>'Base_Analitica'!N6</x:f>
        <x:v>72.411</x:v>
      </x:c>
      <x:c r="U14" s="272"/>
      <x:c r="V14" s="272" t="n">
        <x:f>'Base_Analitica'!O6</x:f>
        <x:v>-847.9970000000001</x:v>
      </x:c>
      <x:c r="W14" s="272"/>
      <x:c r="X14" s="298" t="str">
        <x:f>IF(OR(S14="",S14=0),"",I14/S14-1)</x:f>
      </x:c>
      <x:c r="Y14" s="298" t="str">
        <x:f>IF(OR(Q14="",Q14=0),"",K14/Q14-1)</x:f>
      </x:c>
      <x:c r="Z14" s="298" t="str">
        <x:f>IF(OR(U14="",U14=0),"",N14/U14-1)</x:f>
      </x:c>
      <x:c r="AA14" s="298" t="n">
        <x:f>IF(I14=0,"",K14/I14)</x:f>
        <x:v>-0.9668205711538058</x:v>
      </x:c>
      <x:c r="AB14" s="298" t="n">
        <x:f>IF(I14=0,"",N14/I14)</x:f>
        <x:v>-0.0006108375855725456</x:v>
      </x:c>
      <x:c r="AC14" s="298" t="n">
        <x:f>IF(I14=0,"",L14/I14)</x:f>
        <x:v>0.03317942884619414</x:v>
      </x:c>
      <x:c r="AD14" s="298" t="n">
        <x:f>IF(I14=0,"",O14/I14)</x:f>
        <x:v>0.033790266431766684</x:v>
      </x:c>
      <x:c r="AE14" s="299" t="n">
        <x:f>SIN(2*PI()*C14/4)</x:f>
        <x:v>1.2246467991473532e-16</x:v>
      </x:c>
      <x:c r="AF14" s="299" t="n">
        <x:f>COS(2*PI()*C14/4)</x:f>
        <x:v>-1</x:v>
      </x:c>
      <x:c r="AG14" s="272" t="n">
        <x:f>K14</x:f>
        <x:v>26669.817</x:v>
      </x:c>
    </x:row>
    <x:row r="15" ht="18" customHeight="1">
      <x:c r="A15" t="str">
        <x:v>2T06</x:v>
      </x:c>
      <x:c r="B15" t="n">
        <x:v>2006</x:v>
      </x:c>
      <x:c r="C15" t="n">
        <x:v>2</x:v>
      </x:c>
      <x:c r="D15" t="n">
        <x:v>2</x:v>
      </x:c>
      <x:c r="E15" s="297" t="n">
        <x:v>38898</x:v>
      </x:c>
      <x:c r="F15" t="str">
        <x:v>GÁS &amp; ENERGIA / G&amp;EBC</x:v>
      </x:c>
      <x:c r="G15" t="str">
        <x:v>GÁS &amp; ENERGIA / G&amp;EBC</x:v>
      </x:c>
      <x:c r="H15" t="str">
        <x:v>Operacional</x:v>
      </x:c>
      <x:c r="I15" s="300" t="n">
        <x:f>'Base_Vertical'!M135</x:f>
        <x:v>2442.283</x:v>
      </x:c>
      <x:c r="J15" s="300" t="n">
        <x:f>'Base_Vertical'!M143</x:f>
        <x:v>-2150.239</x:v>
      </x:c>
      <x:c r="K15" s="272" t="n">
        <x:f>ABS(J15)</x:f>
        <x:v>2150.239</x:v>
      </x:c>
      <x:c r="L15" s="300" t="n">
        <x:f>'Base_Vertical'!M151</x:f>
        <x:v>292.044</x:v>
      </x:c>
      <x:c r="M15" s="300" t="n">
        <x:f>'Base_Vertical'!M205</x:f>
        <x:v>-472.903</x:v>
      </x:c>
      <x:c r="N15" s="272" t="n">
        <x:f>ABS(M15)</x:f>
        <x:v>472.903</x:v>
      </x:c>
      <x:c r="O15" s="300" t="n">
        <x:f>'Base_Vertical'!M215</x:f>
        <x:v>-180.859</x:v>
      </x:c>
      <x:c r="P15" s="272" t="n">
        <x:f>'Base_Analitica'!K7</x:f>
        <x:v>1708.853</x:v>
      </x:c>
      <x:c r="Q15" s="272"/>
      <x:c r="R15" s="272" t="n">
        <x:f>'Base_Analitica'!I7</x:f>
        <x:v>2165.045</x:v>
      </x:c>
      <x:c r="S15" s="272"/>
      <x:c r="T15" s="272" t="n">
        <x:f>'Base_Analitica'!N7</x:f>
        <x:v>406.544</x:v>
      </x:c>
      <x:c r="U15" s="272"/>
      <x:c r="V15" s="272" t="n">
        <x:f>'Base_Analitica'!O7</x:f>
        <x:v>49.648</x:v>
      </x:c>
      <x:c r="W15" s="272"/>
      <x:c r="X15" s="298" t="str">
        <x:f>IF(OR(S15="",S15=0),"",I15/S15-1)</x:f>
      </x:c>
      <x:c r="Y15" s="298" t="str">
        <x:f>IF(OR(Q15="",Q15=0),"",K15/Q15-1)</x:f>
      </x:c>
      <x:c r="Z15" s="298" t="str">
        <x:f>IF(OR(U15="",U15=0),"",N15/U15-1)</x:f>
      </x:c>
      <x:c r="AA15" s="298" t="n">
        <x:f>IF(I15=0,"",K15/I15)</x:f>
        <x:v>0.8804217201692024</x:v>
      </x:c>
      <x:c r="AB15" s="298" t="n">
        <x:f>IF(I15=0,"",N15/I15)</x:f>
        <x:v>0.19363153246368256</x:v>
      </x:c>
      <x:c r="AC15" s="298" t="n">
        <x:f>IF(I15=0,"",L15/I15)</x:f>
        <x:v>0.11957827983079766</x:v>
      </x:c>
      <x:c r="AD15" s="298" t="n">
        <x:f>IF(I15=0,"",O15/I15)</x:f>
        <x:v>-0.0740532526328849</x:v>
      </x:c>
      <x:c r="AE15" s="299" t="n">
        <x:f>SIN(2*PI()*C15/4)</x:f>
        <x:v>1.2246467991473532e-16</x:v>
      </x:c>
      <x:c r="AF15" s="299" t="n">
        <x:f>COS(2*PI()*C15/4)</x:f>
        <x:v>-1</x:v>
      </x:c>
      <x:c r="AG15" s="272" t="n">
        <x:f>K15</x:f>
        <x:v>2150.239</x:v>
      </x:c>
    </x:row>
    <x:row r="16" ht="18" customHeight="1">
      <x:c r="A16" t="str">
        <x:v>2T06</x:v>
      </x:c>
      <x:c r="B16" t="n">
        <x:v>2006</x:v>
      </x:c>
      <x:c r="C16" t="n">
        <x:v>2</x:v>
      </x:c>
      <x:c r="D16" t="n">
        <x:v>2</x:v>
      </x:c>
      <x:c r="E16" s="297" t="n">
        <x:v>38898</x:v>
      </x:c>
      <x:c r="F16" t="str">
        <x:v>INTERNACIONAL</x:v>
      </x:c>
      <x:c r="G16" t="str">
        <x:v>INTERNACIONAL</x:v>
      </x:c>
      <x:c r="H16" t="str">
        <x:v>Operacional</x:v>
      </x:c>
      <x:c r="I16" s="300" t="n">
        <x:f>'Base_Vertical'!M136</x:f>
        <x:v>3056.411000000001</x:v>
      </x:c>
      <x:c r="J16" s="300" t="n">
        <x:f>'Base_Vertical'!M144</x:f>
        <x:v>-2103.863</x:v>
      </x:c>
      <x:c r="K16" s="272" t="n">
        <x:f>ABS(J16)</x:f>
        <x:v>2103.863</x:v>
      </x:c>
      <x:c r="L16" s="300" t="n">
        <x:f>'Base_Vertical'!M152</x:f>
        <x:v>952.548</x:v>
      </x:c>
      <x:c r="M16" s="300" t="n">
        <x:f>'Base_Vertical'!M207</x:f>
        <x:v>-445.692</x:v>
      </x:c>
      <x:c r="N16" s="272" t="n">
        <x:f>ABS(M16)</x:f>
        <x:v>445.692</x:v>
      </x:c>
      <x:c r="O16" s="300" t="n">
        <x:f>'Base_Vertical'!M216</x:f>
        <x:v>506.856</x:v>
      </x:c>
      <x:c r="P16" s="272" t="n">
        <x:f>'Base_Analitica'!K8</x:f>
        <x:v>1761.062</x:v>
      </x:c>
      <x:c r="Q16" s="272"/>
      <x:c r="R16" s="272" t="n">
        <x:f>'Base_Analitica'!I8</x:f>
        <x:v>2778.216</x:v>
      </x:c>
      <x:c r="S16" s="272"/>
      <x:c r="T16" s="272" t="n">
        <x:f>'Base_Analitica'!N8</x:f>
        <x:v>520.177</x:v>
      </x:c>
      <x:c r="U16" s="272"/>
      <x:c r="V16" s="272" t="n">
        <x:f>'Base_Analitica'!O8</x:f>
        <x:v>496.977</x:v>
      </x:c>
      <x:c r="W16" s="272"/>
      <x:c r="X16" s="298" t="str">
        <x:f>IF(OR(S16="",S16=0),"",I16/S16-1)</x:f>
      </x:c>
      <x:c r="Y16" s="298" t="str">
        <x:f>IF(OR(Q16="",Q16=0),"",K16/Q16-1)</x:f>
      </x:c>
      <x:c r="Z16" s="298" t="str">
        <x:f>IF(OR(U16="",U16=0),"",N16/U16-1)</x:f>
      </x:c>
      <x:c r="AA16" s="298" t="n">
        <x:f>IF(I16=0,"",K16/I16)</x:f>
        <x:v>0.6883442704531554</x:v>
      </x:c>
      <x:c r="AB16" s="298" t="n">
        <x:f>IF(I16=0,"",N16/I16)</x:f>
        <x:v>0.14582201150303406</x:v>
      </x:c>
      <x:c r="AC16" s="298" t="n">
        <x:f>IF(I16=0,"",L16/I16)</x:f>
        <x:v>0.31165572954684423</x:v>
      </x:c>
      <x:c r="AD16" s="298" t="n">
        <x:f>IF(I16=0,"",O16/I16)</x:f>
        <x:v>0.16583371804381014</x:v>
      </x:c>
      <x:c r="AE16" s="299" t="n">
        <x:f>SIN(2*PI()*C16/4)</x:f>
        <x:v>1.2246467991473532e-16</x:v>
      </x:c>
      <x:c r="AF16" s="299" t="n">
        <x:f>COS(2*PI()*C16/4)</x:f>
        <x:v>-1</x:v>
      </x:c>
      <x:c r="AG16" s="272" t="n">
        <x:f>K16</x:f>
        <x:v>2103.863</x:v>
      </x:c>
    </x:row>
    <x:row r="17" ht="18" customHeight="1">
      <x:c r="A17" t="str">
        <x:v>2T06</x:v>
      </x:c>
      <x:c r="B17" t="n">
        <x:v>2006</x:v>
      </x:c>
      <x:c r="C17" t="n">
        <x:v>2</x:v>
      </x:c>
      <x:c r="D17" t="n">
        <x:v>2</x:v>
      </x:c>
      <x:c r="E17" s="297" t="n">
        <x:v>38898</x:v>
      </x:c>
      <x:c r="F17" t="str">
        <x:v>TOTAL</x:v>
      </x:c>
      <x:c r="G17" t="str">
        <x:v>TOTAL</x:v>
      </x:c>
      <x:c r="H17" t="str">
        <x:v>Consolidado</x:v>
      </x:c>
      <x:c r="I17" s="300" t="n">
        <x:f>'Base_Vertical'!M137</x:f>
        <x:v>37948.41099999999</x:v>
      </x:c>
      <x:c r="J17" s="300" t="n">
        <x:f>'Base_Vertical'!M145</x:f>
        <x:v>-21260.421</x:v>
      </x:c>
      <x:c r="K17" s="272" t="n">
        <x:f>ABS(J17)</x:f>
        <x:v>21260.421</x:v>
      </x:c>
      <x:c r="L17" s="300" t="n">
        <x:f>'Base_Vertical'!M153</x:f>
        <x:v>16687.99</x:v>
      </x:c>
      <x:c r="M17" s="300" t="n">
        <x:f>'Base_Vertical'!M209</x:f>
        <x:v>-5421.004999999999</x:v>
      </x:c>
      <x:c r="N17" s="272" t="n">
        <x:f>ABS(M17)</x:f>
        <x:v>5421.004999999999</x:v>
      </x:c>
      <x:c r="O17" s="300" t="n">
        <x:f>'Base_Vertical'!M217</x:f>
        <x:v>11266.985</x:v>
      </x:c>
      <x:c r="P17" s="272" t="n">
        <x:f>'Base_Analitica'!K9</x:f>
        <x:v>19643.548</x:v>
      </x:c>
      <x:c r="Q17" s="272"/>
      <x:c r="R17" s="272" t="n">
        <x:f>'Base_Analitica'!I9</x:f>
        <x:v>35885.925</x:v>
      </x:c>
      <x:c r="S17" s="272"/>
      <x:c r="T17" s="272" t="n">
        <x:f>'Base_Analitica'!N9</x:f>
        <x:v>4232.752</x:v>
      </x:c>
      <x:c r="U17" s="272"/>
      <x:c r="V17" s="272" t="n">
        <x:f>'Base_Analitica'!O9</x:f>
        <x:v>12009.625</x:v>
      </x:c>
      <x:c r="W17" s="272"/>
      <x:c r="X17" s="298" t="str">
        <x:f>IF(OR(S17="",S17=0),"",I17/S17-1)</x:f>
      </x:c>
      <x:c r="Y17" s="298" t="str">
        <x:f>IF(OR(Q17="",Q17=0),"",K17/Q17-1)</x:f>
      </x:c>
      <x:c r="Z17" s="298" t="str">
        <x:f>IF(OR(U17="",U17=0),"",N17/U17-1)</x:f>
      </x:c>
      <x:c r="AA17" s="298" t="n">
        <x:f>IF(I17=0,"",K17/I17)</x:f>
        <x:v>0.5602453552007751</x:v>
      </x:c>
      <x:c r="AB17" s="298" t="n">
        <x:f>IF(I17=0,"",N17/I17)</x:f>
        <x:v>0.14285196289246474</x:v>
      </x:c>
      <x:c r="AC17" s="298" t="n">
        <x:f>IF(I17=0,"",L17/I17)</x:f>
        <x:v>0.43975464479922505</x:v>
      </x:c>
      <x:c r="AD17" s="298" t="n">
        <x:f>IF(I17=0,"",O17/I17)</x:f>
        <x:v>0.2969026819067603</x:v>
      </x:c>
      <x:c r="AE17" s="299" t="n">
        <x:f>SIN(2*PI()*C17/4)</x:f>
        <x:v>1.2246467991473532e-16</x:v>
      </x:c>
      <x:c r="AF17" s="299" t="n">
        <x:f>COS(2*PI()*C17/4)</x:f>
        <x:v>-1</x:v>
      </x:c>
      <x:c r="AG17" s="272" t="n">
        <x:f>K17</x:f>
        <x:v>21260.421</x:v>
      </x:c>
    </x:row>
    <x:row r="18" ht="18" customHeight="1">
      <x:c r="A18" t="str">
        <x:v>3T06</x:v>
      </x:c>
      <x:c r="B18" t="n">
        <x:v>2006</x:v>
      </x:c>
      <x:c r="C18" t="n">
        <x:v>3</x:v>
      </x:c>
      <x:c r="D18" t="n">
        <x:v>3</x:v>
      </x:c>
      <x:c r="E18" s="297" t="n">
        <x:v>38990</x:v>
      </x:c>
      <x:c r="F18" t="str">
        <x:v>ABASTECIMENTO</x:v>
      </x:c>
      <x:c r="G18" t="str">
        <x:v>REFINO / RTC</x:v>
      </x:c>
      <x:c r="H18" t="str">
        <x:v>Operacional</x:v>
      </x:c>
      <x:c r="I18" s="300" t="n">
        <x:f>'Base_Vertical'!M234</x:f>
        <x:v>34671.633</x:v>
      </x:c>
      <x:c r="J18" s="300" t="n">
        <x:f>'Base_Vertical'!M242</x:f>
        <x:v>-32042.755</x:v>
      </x:c>
      <x:c r="K18" s="272" t="n">
        <x:f>ABS(J18)</x:f>
        <x:v>32042.755</x:v>
      </x:c>
      <x:c r="L18" s="300" t="n">
        <x:f>'Base_Vertical'!M250</x:f>
        <x:v>2628.878</x:v>
      </x:c>
      <x:c r="M18" s="300" t="n">
        <x:f>'Base_Vertical'!M315</x:f>
        <x:v>-1168.006</x:v>
      </x:c>
      <x:c r="N18" s="272" t="n">
        <x:f>ABS(M18)</x:f>
        <x:v>1168.006</x:v>
      </x:c>
      <x:c r="O18" s="300" t="n">
        <x:f>'Base_Vertical'!M330</x:f>
        <x:v>1460.871999999999</x:v>
      </x:c>
      <x:c r="P18" s="272" t="n">
        <x:f>'Base_Analitica'!K10</x:f>
        <x:v>26939.493</x:v>
      </x:c>
      <x:c r="Q18" s="272"/>
      <x:c r="R18" s="272" t="n">
        <x:f>'Base_Analitica'!I10</x:f>
        <x:v>30487.541</x:v>
      </x:c>
      <x:c r="S18" s="272"/>
      <x:c r="T18" s="272" t="n">
        <x:f>'Base_Analitica'!N10</x:f>
        <x:v>1062.807</x:v>
      </x:c>
      <x:c r="U18" s="272"/>
      <x:c r="V18" s="272" t="n">
        <x:f>'Base_Analitica'!O10</x:f>
        <x:v>2485.241</x:v>
      </x:c>
      <x:c r="W18" s="272"/>
      <x:c r="X18" s="298" t="str">
        <x:f>IF(OR(S18="",S18=0),"",I18/S18-1)</x:f>
      </x:c>
      <x:c r="Y18" s="298" t="str">
        <x:f>IF(OR(Q18="",Q18=0),"",K18/Q18-1)</x:f>
      </x:c>
      <x:c r="Z18" s="298" t="str">
        <x:f>IF(OR(U18="",U18=0),"",N18/U18-1)</x:f>
      </x:c>
      <x:c r="AA18" s="298" t="n">
        <x:f>IF(I18=0,"",K18/I18)</x:f>
        <x:v>0.924177843022277</x:v>
      </x:c>
      <x:c r="AB18" s="298" t="n">
        <x:f>IF(I18=0,"",N18/I18)</x:f>
        <x:v>0.033687654688776845</x:v>
      </x:c>
      <x:c r="AC18" s="298" t="n">
        <x:f>IF(I18=0,"",L18/I18)</x:f>
        <x:v>0.07582215697772297</x:v>
      </x:c>
      <x:c r="AD18" s="298" t="n">
        <x:f>IF(I18=0,"",O18/I18)</x:f>
        <x:v>0.042134502288946094</x:v>
      </x:c>
      <x:c r="AE18" s="299" t="n">
        <x:f>SIN(2*PI()*C18/4)</x:f>
        <x:v>-1</x:v>
      </x:c>
      <x:c r="AF18" s="299" t="n">
        <x:f>COS(2*PI()*C18/4)</x:f>
        <x:v>-1.8369701987210297e-16</x:v>
      </x:c>
      <x:c r="AG18" s="272" t="n">
        <x:f>K18</x:f>
        <x:v>32042.755</x:v>
      </x:c>
    </x:row>
    <x:row r="19" ht="18" customHeight="1">
      <x:c r="A19" t="str">
        <x:v>3T06</x:v>
      </x:c>
      <x:c r="B19" t="n">
        <x:v>2006</x:v>
      </x:c>
      <x:c r="C19" t="n">
        <x:v>3</x:v>
      </x:c>
      <x:c r="D19" t="n">
        <x:v>3</x:v>
      </x:c>
      <x:c r="E19" s="297" t="n">
        <x:v>38990</x:v>
      </x:c>
      <x:c r="F19" t="str">
        <x:v>CORPORATIVO / OUTROS NEGÓCIOS</x:v>
      </x:c>
      <x:c r="G19" t="str">
        <x:v>CORPORATIVO / OUTROS NEGÓCIOS</x:v>
      </x:c>
      <x:c r="H19" t="str">
        <x:v>Corporativo</x:v>
      </x:c>
      <x:c r="I19" s="300" t="n">
        <x:f>'Base_Vertical'!M235</x:f>
        <x:v>0</x:v>
      </x:c>
      <x:c r="J19" s="300" t="n">
        <x:f>'Base_Vertical'!M243</x:f>
        <x:v>0</x:v>
      </x:c>
      <x:c r="K19" s="272" t="n">
        <x:f>ABS(J19)</x:f>
        <x:v>0</x:v>
      </x:c>
      <x:c r="L19" s="300" t="n">
        <x:f>'Base_Vertical'!M251</x:f>
        <x:v>0</x:v>
      </x:c>
      <x:c r="M19" s="300" t="n">
        <x:f>'Base_Vertical'!M317</x:f>
        <x:v>-1811.027</x:v>
      </x:c>
      <x:c r="N19" s="272" t="n">
        <x:f>ABS(M19)</x:f>
        <x:v>1811.027</x:v>
      </x:c>
      <x:c r="O19" s="300" t="n">
        <x:f>'Base_Vertical'!M331</x:f>
        <x:v>-1811.027</x:v>
      </x:c>
      <x:c r="P19" s="272" t="n">
        <x:f>'Base_Analitica'!K11</x:f>
        <x:v>0</x:v>
      </x:c>
      <x:c r="Q19" s="272"/>
      <x:c r="R19" s="272" t="n">
        <x:f>'Base_Analitica'!I11</x:f>
        <x:v>0</x:v>
      </x:c>
      <x:c r="S19" s="272"/>
      <x:c r="T19" s="272" t="n">
        <x:f>'Base_Analitica'!N11</x:f>
        <x:v>1756.155</x:v>
      </x:c>
      <x:c r="U19" s="272"/>
      <x:c r="V19" s="272" t="n">
        <x:f>'Base_Analitica'!O11</x:f>
        <x:v>-1756.155</x:v>
      </x:c>
      <x:c r="W19" s="272"/>
      <x:c r="X19" s="298" t="str">
        <x:f>IF(OR(S19="",S19=0),"",I19/S19-1)</x:f>
      </x:c>
      <x:c r="Y19" s="298" t="str">
        <x:f>IF(OR(Q19="",Q19=0),"",K19/Q19-1)</x:f>
      </x:c>
      <x:c r="Z19" s="298" t="str">
        <x:f>IF(OR(U19="",U19=0),"",N19/U19-1)</x:f>
      </x:c>
      <x:c r="AA19" s="298" t="str">
        <x:f>IF(I19=0,"",K19/I19)</x:f>
      </x:c>
      <x:c r="AB19" s="298" t="str">
        <x:f>IF(I19=0,"",N19/I19)</x:f>
      </x:c>
      <x:c r="AC19" s="298" t="str">
        <x:f>IF(I19=0,"",L19/I19)</x:f>
      </x:c>
      <x:c r="AD19" s="298" t="str">
        <x:f>IF(I19=0,"",O19/I19)</x:f>
      </x:c>
      <x:c r="AE19" s="299" t="n">
        <x:f>SIN(2*PI()*C19/4)</x:f>
        <x:v>-1</x:v>
      </x:c>
      <x:c r="AF19" s="299" t="n">
        <x:f>COS(2*PI()*C19/4)</x:f>
        <x:v>-1.8369701987210297e-16</x:v>
      </x:c>
      <x:c r="AG19" s="272" t="n">
        <x:f>K19</x:f>
        <x:v>0</x:v>
      </x:c>
    </x:row>
    <x:row r="20" ht="18" customHeight="1">
      <x:c r="A20" t="str">
        <x:v>3T06</x:v>
      </x:c>
      <x:c r="B20" t="n">
        <x:v>2006</x:v>
      </x:c>
      <x:c r="C20" t="n">
        <x:v>3</x:v>
      </x:c>
      <x:c r="D20" t="n">
        <x:v>3</x:v>
      </x:c>
      <x:c r="E20" s="297" t="n">
        <x:v>38990</x:v>
      </x:c>
      <x:c r="F20" t="str">
        <x:v>DISTRIBUIÇÃO</x:v>
      </x:c>
      <x:c r="G20" t="str">
        <x:v>DISTRIBUIÇÃO</x:v>
      </x:c>
      <x:c r="H20" t="str">
        <x:v>Operacional</x:v>
      </x:c>
      <x:c r="I20" s="300" t="n">
        <x:f>'Base_Vertical'!M236</x:f>
        <x:v>10751.922</x:v>
      </x:c>
      <x:c r="J20" s="300" t="n">
        <x:f>'Base_Vertical'!M244</x:f>
        <x:v>-9780.422999999999</x:v>
      </x:c>
      <x:c r="K20" s="272" t="n">
        <x:f>ABS(J20)</x:f>
        <x:v>9780.422999999999</x:v>
      </x:c>
      <x:c r="L20" s="300" t="n">
        <x:f>'Base_Vertical'!M252</x:f>
        <x:v>971.4989999999998</x:v>
      </x:c>
      <x:c r="M20" s="300" t="n">
        <x:f>'Base_Vertical'!M319</x:f>
        <x:v>-733.7170000000001</x:v>
      </x:c>
      <x:c r="N20" s="272" t="n">
        <x:f>ABS(M20)</x:f>
        <x:v>733.7170000000001</x:v>
      </x:c>
      <x:c r="O20" s="300" t="n">
        <x:f>'Base_Vertical'!M332</x:f>
        <x:v>237.782</x:v>
      </x:c>
      <x:c r="P20" s="272" t="n">
        <x:f>'Base_Analitica'!K12</x:f>
        <x:v>8715.039</x:v>
      </x:c>
      <x:c r="Q20" s="272"/>
      <x:c r="R20" s="272" t="n">
        <x:f>'Base_Analitica'!I12</x:f>
        <x:v>9641.987000000001</x:v>
      </x:c>
      <x:c r="S20" s="272"/>
      <x:c r="T20" s="272" t="n">
        <x:f>'Base_Analitica'!N12</x:f>
        <x:v>719.14</x:v>
      </x:c>
      <x:c r="U20" s="272"/>
      <x:c r="V20" s="272" t="n">
        <x:f>'Base_Analitica'!O12</x:f>
        <x:v>207.808</x:v>
      </x:c>
      <x:c r="W20" s="272"/>
      <x:c r="X20" s="298" t="str">
        <x:f>IF(OR(S20="",S20=0),"",I20/S20-1)</x:f>
      </x:c>
      <x:c r="Y20" s="298" t="str">
        <x:f>IF(OR(Q20="",Q20=0),"",K20/Q20-1)</x:f>
      </x:c>
      <x:c r="Z20" s="298" t="str">
        <x:f>IF(OR(U20="",U20=0),"",N20/U20-1)</x:f>
      </x:c>
      <x:c r="AA20" s="298" t="n">
        <x:f>IF(I20=0,"",K20/I20)</x:f>
        <x:v>0.9096441547846049</x:v>
      </x:c>
      <x:c r="AB20" s="298" t="n">
        <x:f>IF(I20=0,"",N20/I20)</x:f>
        <x:v>0.06824054341168026</x:v>
      </x:c>
      <x:c r="AC20" s="298" t="n">
        <x:f>IF(I20=0,"",L20/I20)</x:f>
        <x:v>0.09035584521539496</x:v>
      </x:c>
      <x:c r="AD20" s="298" t="n">
        <x:f>IF(I20=0,"",O20/I20)</x:f>
        <x:v>0.02211530180371472</x:v>
      </x:c>
      <x:c r="AE20" s="299" t="n">
        <x:f>SIN(2*PI()*C20/4)</x:f>
        <x:v>-1</x:v>
      </x:c>
      <x:c r="AF20" s="299" t="n">
        <x:f>COS(2*PI()*C20/4)</x:f>
        <x:v>-1.8369701987210297e-16</x:v>
      </x:c>
      <x:c r="AG20" s="272" t="n">
        <x:f>K20</x:f>
        <x:v>9780.422999999999</x:v>
      </x:c>
    </x:row>
    <x:row r="21" ht="18" customHeight="1">
      <x:c r="A21" t="str">
        <x:v>3T06</x:v>
      </x:c>
      <x:c r="B21" t="n">
        <x:v>2006</x:v>
      </x:c>
      <x:c r="C21" t="n">
        <x:v>3</x:v>
      </x:c>
      <x:c r="D21" t="n">
        <x:v>3</x:v>
      </x:c>
      <x:c r="E21" s="297" t="n">
        <x:v>38990</x:v>
      </x:c>
      <x:c r="F21" t="str">
        <x:v>E&amp;P</x:v>
      </x:c>
      <x:c r="G21" t="str">
        <x:v>E&amp;P</x:v>
      </x:c>
      <x:c r="H21" t="str">
        <x:v>Operacional</x:v>
      </x:c>
      <x:c r="I21" s="300" t="n">
        <x:f>'Base_Vertical'!M237</x:f>
        <x:v>20964.504</x:v>
      </x:c>
      <x:c r="J21" s="300" t="n">
        <x:f>'Base_Vertical'!M245</x:f>
        <x:v>-9811.703000000001</x:v>
      </x:c>
      <x:c r="K21" s="272" t="n">
        <x:f>ABS(J21)</x:f>
        <x:v>9811.703000000001</x:v>
      </x:c>
      <x:c r="L21" s="300" t="n">
        <x:f>'Base_Vertical'!M253</x:f>
        <x:v>11152.801</x:v>
      </x:c>
      <x:c r="M21" s="300" t="n">
        <x:f>'Base_Vertical'!M321</x:f>
        <x:v>-953.7080000000001</x:v>
      </x:c>
      <x:c r="N21" s="272" t="n">
        <x:f>ABS(M21)</x:f>
        <x:v>953.7080000000001</x:v>
      </x:c>
      <x:c r="O21" s="300" t="n">
        <x:f>'Base_Vertical'!M333</x:f>
        <x:v>10199.093</x:v>
      </x:c>
      <x:c r="P21" s="272" t="n">
        <x:f>'Base_Analitica'!K13</x:f>
        <x:v>8021.603999999999</x:v>
      </x:c>
      <x:c r="Q21" s="272"/>
      <x:c r="R21" s="272" t="n">
        <x:f>'Base_Analitica'!I13</x:f>
        <x:v>19905.264</x:v>
      </x:c>
      <x:c r="S21" s="272"/>
      <x:c r="T21" s="272" t="n">
        <x:f>'Base_Analitica'!N13</x:f>
        <x:v>947.458</x:v>
      </x:c>
      <x:c r="U21" s="272"/>
      <x:c r="V21" s="272" t="n">
        <x:f>'Base_Analitica'!O13</x:f>
        <x:v>10936.202</x:v>
      </x:c>
      <x:c r="W21" s="272"/>
      <x:c r="X21" s="298" t="str">
        <x:f>IF(OR(S21="",S21=0),"",I21/S21-1)</x:f>
      </x:c>
      <x:c r="Y21" s="298" t="str">
        <x:f>IF(OR(Q21="",Q21=0),"",K21/Q21-1)</x:f>
      </x:c>
      <x:c r="Z21" s="298" t="str">
        <x:f>IF(OR(U21="",U21=0),"",N21/U21-1)</x:f>
      </x:c>
      <x:c r="AA21" s="298" t="n">
        <x:f>IF(I21=0,"",K21/I21)</x:f>
        <x:v>0.4680150315027725</x:v>
      </x:c>
      <x:c r="AB21" s="298" t="n">
        <x:f>IF(I21=0,"",N21/I21)</x:f>
        <x:v>0.045491560401333606</x:v>
      </x:c>
      <x:c r="AC21" s="298" t="n">
        <x:f>IF(I21=0,"",L21/I21)</x:f>
        <x:v>0.5319849684972274</x:v>
      </x:c>
      <x:c r="AD21" s="298" t="n">
        <x:f>IF(I21=0,"",O21/I21)</x:f>
        <x:v>0.4864934080958939</x:v>
      </x:c>
      <x:c r="AE21" s="299" t="n">
        <x:f>SIN(2*PI()*C21/4)</x:f>
        <x:v>-1</x:v>
      </x:c>
      <x:c r="AF21" s="299" t="n">
        <x:f>COS(2*PI()*C21/4)</x:f>
        <x:v>-1.8369701987210297e-16</x:v>
      </x:c>
      <x:c r="AG21" s="272" t="n">
        <x:f>K21</x:f>
        <x:v>9811.703000000001</x:v>
      </x:c>
    </x:row>
    <x:row r="22" ht="18" customHeight="1">
      <x:c r="A22" t="str">
        <x:v>3T06</x:v>
      </x:c>
      <x:c r="B22" t="n">
        <x:v>2006</x:v>
      </x:c>
      <x:c r="C22" t="n">
        <x:v>3</x:v>
      </x:c>
      <x:c r="D22" t="n">
        <x:v>3</x:v>
      </x:c>
      <x:c r="E22" s="297" t="n">
        <x:v>38990</x:v>
      </x:c>
      <x:c r="F22" t="str">
        <x:v>ELIMINAÇÕES</x:v>
      </x:c>
      <x:c r="G22" t="str">
        <x:v>ELIMINAÇÕES</x:v>
      </x:c>
      <x:c r="H22" t="str">
        <x:v>Eliminação</x:v>
      </x:c>
      <x:c r="I22" s="300" t="n">
        <x:f>'Base_Vertical'!M238</x:f>
        <x:v>-28985.57599999999</x:v>
      </x:c>
      <x:c r="J22" s="300" t="n">
        <x:f>'Base_Vertical'!M246</x:f>
        <x:v>29458.236</x:v>
      </x:c>
      <x:c r="K22" s="272" t="n">
        <x:f>ABS(J22)</x:f>
        <x:v>29458.236</x:v>
      </x:c>
      <x:c r="L22" s="300" t="n">
        <x:f>'Base_Vertical'!M254</x:f>
        <x:v>472.6599999999999</x:v>
      </x:c>
      <x:c r="M22" s="300" t="n">
        <x:f>'Base_Vertical'!M323</x:f>
        <x:v>35.076</x:v>
      </x:c>
      <x:c r="N22" s="272" t="n">
        <x:f>ABS(M22)</x:f>
        <x:v>35.076</x:v>
      </x:c>
      <x:c r="O22" s="300" t="n">
        <x:f>'Base_Vertical'!M334</x:f>
        <x:v>507.7360000000001</x:v>
      </x:c>
      <x:c r="P22" s="272" t="n">
        <x:f>'Base_Analitica'!K14</x:f>
        <x:v>26669.817</x:v>
      </x:c>
      <x:c r="Q22" s="272"/>
      <x:c r="R22" s="272" t="n">
        <x:f>'Base_Analitica'!I14</x:f>
        <x:v>-27585.074</x:v>
      </x:c>
      <x:c r="S22" s="272"/>
      <x:c r="T22" s="272" t="n">
        <x:f>'Base_Analitica'!N14</x:f>
        <x:v>16.85</x:v>
      </x:c>
      <x:c r="U22" s="272"/>
      <x:c r="V22" s="272" t="n">
        <x:f>'Base_Analitica'!O14</x:f>
        <x:v>-932.107</x:v>
      </x:c>
      <x:c r="W22" s="272"/>
      <x:c r="X22" s="298" t="str">
        <x:f>IF(OR(S22="",S22=0),"",I22/S22-1)</x:f>
      </x:c>
      <x:c r="Y22" s="298" t="str">
        <x:f>IF(OR(Q22="",Q22=0),"",K22/Q22-1)</x:f>
      </x:c>
      <x:c r="Z22" s="298" t="str">
        <x:f>IF(OR(U22="",U22=0),"",N22/U22-1)</x:f>
      </x:c>
      <x:c r="AA22" s="298" t="n">
        <x:f>IF(I22=0,"",K22/I22)</x:f>
        <x:v>-1.0163067313204337</x:v>
      </x:c>
      <x:c r="AB22" s="298" t="n">
        <x:f>IF(I22=0,"",N22/I22)</x:f>
        <x:v>-0.001210119129597425</x:v>
      </x:c>
      <x:c r="AC22" s="298" t="n">
        <x:f>IF(I22=0,"",L22/I22)</x:f>
        <x:v>-0.01630673132043331</x:v>
      </x:c>
      <x:c r="AD22" s="298" t="n">
        <x:f>IF(I22=0,"",O22/I22)</x:f>
        <x:v>-0.017516850450030742</x:v>
      </x:c>
      <x:c r="AE22" s="299" t="n">
        <x:f>SIN(2*PI()*C22/4)</x:f>
        <x:v>-1</x:v>
      </x:c>
      <x:c r="AF22" s="299" t="n">
        <x:f>COS(2*PI()*C22/4)</x:f>
        <x:v>-1.8369701987210297e-16</x:v>
      </x:c>
      <x:c r="AG22" s="272" t="n">
        <x:f>K22</x:f>
        <x:v>29458.236</x:v>
      </x:c>
    </x:row>
    <x:row r="23" ht="18" customHeight="1">
      <x:c r="A23" t="str">
        <x:v>3T06</x:v>
      </x:c>
      <x:c r="B23" t="n">
        <x:v>2006</x:v>
      </x:c>
      <x:c r="C23" t="n">
        <x:v>3</x:v>
      </x:c>
      <x:c r="D23" t="n">
        <x:v>3</x:v>
      </x:c>
      <x:c r="E23" s="297" t="n">
        <x:v>38990</x:v>
      </x:c>
      <x:c r="F23" t="str">
        <x:v>GÁS &amp; ENERGIA / G&amp;EBC</x:v>
      </x:c>
      <x:c r="G23" t="str">
        <x:v>GÁS &amp; ENERGIA / G&amp;EBC</x:v>
      </x:c>
      <x:c r="H23" t="str">
        <x:v>Operacional</x:v>
      </x:c>
      <x:c r="I23" s="300" t="n">
        <x:f>'Base_Vertical'!M239</x:f>
        <x:v>2504.177</x:v>
      </x:c>
      <x:c r="J23" s="300" t="n">
        <x:f>'Base_Vertical'!M247</x:f>
        <x:v>-2365.009</x:v>
      </x:c>
      <x:c r="K23" s="272" t="n">
        <x:f>ABS(J23)</x:f>
        <x:v>2365.009</x:v>
      </x:c>
      <x:c r="L23" s="300" t="n">
        <x:f>'Base_Vertical'!M255</x:f>
        <x:v>139.168</x:v>
      </x:c>
      <x:c r="M23" s="300" t="n">
        <x:f>'Base_Vertical'!M325</x:f>
        <x:v>-763.0790000000001</x:v>
      </x:c>
      <x:c r="N23" s="272" t="n">
        <x:f>ABS(M23)</x:f>
        <x:v>763.0790000000001</x:v>
      </x:c>
      <x:c r="O23" s="300" t="n">
        <x:f>'Base_Vertical'!M335</x:f>
        <x:v>-623.9110000000001</x:v>
      </x:c>
      <x:c r="P23" s="272" t="n">
        <x:f>'Base_Analitica'!K15</x:f>
        <x:v>2150.239</x:v>
      </x:c>
      <x:c r="Q23" s="272"/>
      <x:c r="R23" s="272" t="n">
        <x:f>'Base_Analitica'!I15</x:f>
        <x:v>2442.283</x:v>
      </x:c>
      <x:c r="S23" s="272"/>
      <x:c r="T23" s="272" t="n">
        <x:f>'Base_Analitica'!N15</x:f>
        <x:v>472.903</x:v>
      </x:c>
      <x:c r="U23" s="272"/>
      <x:c r="V23" s="272" t="n">
        <x:f>'Base_Analitica'!O15</x:f>
        <x:v>-180.859</x:v>
      </x:c>
      <x:c r="W23" s="272"/>
      <x:c r="X23" s="298" t="str">
        <x:f>IF(OR(S23="",S23=0),"",I23/S23-1)</x:f>
      </x:c>
      <x:c r="Y23" s="298" t="str">
        <x:f>IF(OR(Q23="",Q23=0),"",K23/Q23-1)</x:f>
      </x:c>
      <x:c r="Z23" s="298" t="str">
        <x:f>IF(OR(U23="",U23=0),"",N23/U23-1)</x:f>
      </x:c>
      <x:c r="AA23" s="298" t="n">
        <x:f>IF(I23=0,"",K23/I23)</x:f>
        <x:v>0.9444256536179351</x:v>
      </x:c>
      <x:c r="AB23" s="298" t="n">
        <x:f>IF(I23=0,"",N23/I23)</x:f>
        <x:v>0.30472246969762923</x:v>
      </x:c>
      <x:c r="AC23" s="298" t="n">
        <x:f>IF(I23=0,"",L23/I23)</x:f>
        <x:v>0.05557434638206485</x:v>
      </x:c>
      <x:c r="AD23" s="298" t="n">
        <x:f>IF(I23=0,"",O23/I23)</x:f>
        <x:v>-0.24914812331556435</x:v>
      </x:c>
      <x:c r="AE23" s="299" t="n">
        <x:f>SIN(2*PI()*C23/4)</x:f>
        <x:v>-1</x:v>
      </x:c>
      <x:c r="AF23" s="299" t="n">
        <x:f>COS(2*PI()*C23/4)</x:f>
        <x:v>-1.8369701987210297e-16</x:v>
      </x:c>
      <x:c r="AG23" s="272" t="n">
        <x:f>K23</x:f>
        <x:v>2365.009</x:v>
      </x:c>
    </x:row>
    <x:row r="24" ht="18" customHeight="1">
      <x:c r="A24" t="str">
        <x:v>3T06</x:v>
      </x:c>
      <x:c r="B24" t="n">
        <x:v>2006</x:v>
      </x:c>
      <x:c r="C24" t="n">
        <x:v>3</x:v>
      </x:c>
      <x:c r="D24" t="n">
        <x:v>3</x:v>
      </x:c>
      <x:c r="E24" s="297" t="n">
        <x:v>38990</x:v>
      </x:c>
      <x:c r="F24" t="str">
        <x:v>INTERNACIONAL</x:v>
      </x:c>
      <x:c r="G24" t="str">
        <x:v>INTERNACIONAL</x:v>
      </x:c>
      <x:c r="H24" t="str">
        <x:v>Operacional</x:v>
      </x:c>
      <x:c r="I24" s="300" t="n">
        <x:f>'Base_Vertical'!M240</x:f>
        <x:v>3456.769</x:v>
      </x:c>
      <x:c r="J24" s="300" t="n">
        <x:f>'Base_Vertical'!M248</x:f>
        <x:v>-2524.522</x:v>
      </x:c>
      <x:c r="K24" s="272" t="n">
        <x:f>ABS(J24)</x:f>
        <x:v>2524.522</x:v>
      </x:c>
      <x:c r="L24" s="300" t="n">
        <x:f>'Base_Vertical'!M256</x:f>
        <x:v>932.2470000000001</x:v>
      </x:c>
      <x:c r="M24" s="300" t="n">
        <x:f>'Base_Vertical'!M327</x:f>
        <x:v>-599.676</x:v>
      </x:c>
      <x:c r="N24" s="272" t="n">
        <x:f>ABS(M24)</x:f>
        <x:v>599.676</x:v>
      </x:c>
      <x:c r="O24" s="300" t="n">
        <x:f>'Base_Vertical'!M336</x:f>
        <x:v>332.571</x:v>
      </x:c>
      <x:c r="P24" s="272" t="n">
        <x:f>'Base_Analitica'!K16</x:f>
        <x:v>2103.863</x:v>
      </x:c>
      <x:c r="Q24" s="272"/>
      <x:c r="R24" s="272" t="n">
        <x:f>'Base_Analitica'!I16</x:f>
        <x:v>3056.411000000001</x:v>
      </x:c>
      <x:c r="S24" s="272"/>
      <x:c r="T24" s="272" t="n">
        <x:f>'Base_Analitica'!N16</x:f>
        <x:v>445.692</x:v>
      </x:c>
      <x:c r="U24" s="272"/>
      <x:c r="V24" s="272" t="n">
        <x:f>'Base_Analitica'!O16</x:f>
        <x:v>506.856</x:v>
      </x:c>
      <x:c r="W24" s="272"/>
      <x:c r="X24" s="298" t="str">
        <x:f>IF(OR(S24="",S24=0),"",I24/S24-1)</x:f>
      </x:c>
      <x:c r="Y24" s="298" t="str">
        <x:f>IF(OR(Q24="",Q24=0),"",K24/Q24-1)</x:f>
      </x:c>
      <x:c r="Z24" s="298" t="str">
        <x:f>IF(OR(U24="",U24=0),"",N24/U24-1)</x:f>
      </x:c>
      <x:c r="AA24" s="298" t="n">
        <x:f>IF(I24=0,"",K24/I24)</x:f>
        <x:v>0.7303126127317157</x:v>
      </x:c>
      <x:c r="AB24" s="298" t="n">
        <x:f>IF(I24=0,"",N24/I24)</x:f>
        <x:v>0.1734787600791375</x:v>
      </x:c>
      <x:c r="AC24" s="298" t="n">
        <x:f>IF(I24=0,"",L24/I24)</x:f>
        <x:v>0.2696873872682844</x:v>
      </x:c>
      <x:c r="AD24" s="298" t="n">
        <x:f>IF(I24=0,"",O24/I24)</x:f>
        <x:v>0.09620862718914687</x:v>
      </x:c>
      <x:c r="AE24" s="299" t="n">
        <x:f>SIN(2*PI()*C24/4)</x:f>
        <x:v>-1</x:v>
      </x:c>
      <x:c r="AF24" s="299" t="n">
        <x:f>COS(2*PI()*C24/4)</x:f>
        <x:v>-1.8369701987210297e-16</x:v>
      </x:c>
      <x:c r="AG24" s="272" t="n">
        <x:f>K24</x:f>
        <x:v>2524.522</x:v>
      </x:c>
    </x:row>
    <x:row r="25" ht="18" customHeight="1">
      <x:c r="A25" t="str">
        <x:v>3T06</x:v>
      </x:c>
      <x:c r="B25" t="n">
        <x:v>2006</x:v>
      </x:c>
      <x:c r="C25" t="n">
        <x:v>3</x:v>
      </x:c>
      <x:c r="D25" t="n">
        <x:v>3</x:v>
      </x:c>
      <x:c r="E25" s="297" t="n">
        <x:v>38990</x:v>
      </x:c>
      <x:c r="F25" t="str">
        <x:v>TOTAL</x:v>
      </x:c>
      <x:c r="G25" t="str">
        <x:v>TOTAL</x:v>
      </x:c>
      <x:c r="H25" t="str">
        <x:v>Consolidado</x:v>
      </x:c>
      <x:c r="I25" s="300" t="n">
        <x:f>'Base_Vertical'!M241</x:f>
        <x:v>43363.43000000001</x:v>
      </x:c>
      <x:c r="J25" s="300" t="n">
        <x:f>'Base_Vertical'!M249</x:f>
        <x:v>-27066.17600000001</x:v>
      </x:c>
      <x:c r="K25" s="272" t="n">
        <x:f>ABS(J25)</x:f>
        <x:v>27066.17600000001</x:v>
      </x:c>
      <x:c r="L25" s="300" t="n">
        <x:f>'Base_Vertical'!M257</x:f>
        <x:v>16297.254</x:v>
      </x:c>
      <x:c r="M25" s="300" t="n">
        <x:f>'Base_Vertical'!M329</x:f>
        <x:v>-5994.137000000001</x:v>
      </x:c>
      <x:c r="N25" s="272" t="n">
        <x:f>ABS(M25)</x:f>
        <x:v>5994.137000000001</x:v>
      </x:c>
      <x:c r="O25" s="300" t="n">
        <x:f>'Base_Vertical'!M337</x:f>
        <x:v>10303.117</x:v>
      </x:c>
      <x:c r="P25" s="272" t="n">
        <x:f>'Base_Analitica'!K17</x:f>
        <x:v>21260.421</x:v>
      </x:c>
      <x:c r="Q25" s="272"/>
      <x:c r="R25" s="272" t="n">
        <x:f>'Base_Analitica'!I17</x:f>
        <x:v>37948.41099999999</x:v>
      </x:c>
      <x:c r="S25" s="272"/>
      <x:c r="T25" s="272" t="n">
        <x:f>'Base_Analitica'!N17</x:f>
        <x:v>5421.004999999999</x:v>
      </x:c>
      <x:c r="U25" s="272"/>
      <x:c r="V25" s="272" t="n">
        <x:f>'Base_Analitica'!O17</x:f>
        <x:v>11266.985</x:v>
      </x:c>
      <x:c r="W25" s="272"/>
      <x:c r="X25" s="298" t="str">
        <x:f>IF(OR(S25="",S25=0),"",I25/S25-1)</x:f>
      </x:c>
      <x:c r="Y25" s="298" t="str">
        <x:f>IF(OR(Q25="",Q25=0),"",K25/Q25-1)</x:f>
      </x:c>
      <x:c r="Z25" s="298" t="str">
        <x:f>IF(OR(U25="",U25=0),"",N25/U25-1)</x:f>
      </x:c>
      <x:c r="AA25" s="298" t="n">
        <x:f>IF(I25=0,"",K25/I25)</x:f>
        <x:v>0.6241705510841741</x:v>
      </x:c>
      <x:c r="AB25" s="298" t="n">
        <x:f>IF(I25=0,"",N25/I25)</x:f>
        <x:v>0.13823023224869435</x:v>
      </x:c>
      <x:c r="AC25" s="298" t="n">
        <x:f>IF(I25=0,"",L25/I25)</x:f>
        <x:v>0.37582944891582604</x:v>
      </x:c>
      <x:c r="AD25" s="298" t="n">
        <x:f>IF(I25=0,"",O25/I25)</x:f>
        <x:v>0.23759921666713169</x:v>
      </x:c>
      <x:c r="AE25" s="299" t="n">
        <x:f>SIN(2*PI()*C25/4)</x:f>
        <x:v>-1</x:v>
      </x:c>
      <x:c r="AF25" s="299" t="n">
        <x:f>COS(2*PI()*C25/4)</x:f>
        <x:v>-1.8369701987210297e-16</x:v>
      </x:c>
      <x:c r="AG25" s="272" t="n">
        <x:f>K25</x:f>
        <x:v>27066.17600000001</x:v>
      </x:c>
    </x:row>
    <x:row r="26" ht="18" customHeight="1">
      <x:c r="A26" t="str">
        <x:v>4T06</x:v>
      </x:c>
      <x:c r="B26" t="n">
        <x:v>2006</x:v>
      </x:c>
      <x:c r="C26" t="n">
        <x:v>4</x:v>
      </x:c>
      <x:c r="D26" t="n">
        <x:v>4</x:v>
      </x:c>
      <x:c r="E26" s="297" t="n">
        <x:v>39082</x:v>
      </x:c>
      <x:c r="F26" t="str">
        <x:v>ABASTECIMENTO</x:v>
      </x:c>
      <x:c r="G26" t="str">
        <x:v>REFINO / RTC</x:v>
      </x:c>
      <x:c r="H26" t="str">
        <x:v>Operacional</x:v>
      </x:c>
      <x:c r="I26" s="300" t="n">
        <x:f>'Base_Vertical'!M354</x:f>
        <x:v>31440.35000000001</x:v>
      </x:c>
      <x:c r="J26" s="300" t="n">
        <x:f>'Base_Vertical'!M362</x:f>
        <x:v>-28171.47399999999</x:v>
      </x:c>
      <x:c r="K26" s="272" t="n">
        <x:f>ABS(J26)</x:f>
        <x:v>28171.47399999999</x:v>
      </x:c>
      <x:c r="L26" s="300" t="n">
        <x:f>'Base_Vertical'!M370</x:f>
        <x:v>3268.876</x:v>
      </x:c>
      <x:c r="M26" s="300" t="n">
        <x:f>'Base_Vertical'!M428</x:f>
        <x:v>-757.152</x:v>
      </x:c>
      <x:c r="N26" s="272" t="n">
        <x:f>ABS(M26)</x:f>
        <x:v>757.152</x:v>
      </x:c>
      <x:c r="O26" s="300" t="n">
        <x:f>'Base_Vertical'!M442</x:f>
        <x:v>2511.724000000001</x:v>
      </x:c>
      <x:c r="P26" s="272" t="n">
        <x:f>'Base_Analitica'!K18</x:f>
        <x:v>32042.755</x:v>
      </x:c>
      <x:c r="Q26" s="272"/>
      <x:c r="R26" s="272" t="n">
        <x:f>'Base_Analitica'!I18</x:f>
        <x:v>34671.633</x:v>
      </x:c>
      <x:c r="S26" s="272"/>
      <x:c r="T26" s="272" t="n">
        <x:f>'Base_Analitica'!N18</x:f>
        <x:v>1168.006</x:v>
      </x:c>
      <x:c r="U26" s="272"/>
      <x:c r="V26" s="272" t="n">
        <x:f>'Base_Analitica'!O18</x:f>
        <x:v>1460.871999999999</x:v>
      </x:c>
      <x:c r="W26" s="272"/>
      <x:c r="X26" s="298" t="str">
        <x:f>IF(OR(S26="",S26=0),"",I26/S26-1)</x:f>
      </x:c>
      <x:c r="Y26" s="298" t="str">
        <x:f>IF(OR(Q26="",Q26=0),"",K26/Q26-1)</x:f>
      </x:c>
      <x:c r="Z26" s="298" t="str">
        <x:f>IF(OR(U26="",U26=0),"",N26/U26-1)</x:f>
      </x:c>
      <x:c r="AA26" s="298" t="n">
        <x:f>IF(I26=0,"",K26/I26)</x:f>
        <x:v>0.896029274483267</x:v>
      </x:c>
      <x:c r="AB26" s="298" t="n">
        <x:f>IF(I26=0,"",N26/I26)</x:f>
        <x:v>0.024082174657724862</x:v>
      </x:c>
      <x:c r="AC26" s="298" t="n">
        <x:f>IF(I26=0,"",L26/I26)</x:f>
        <x:v>0.10397072551673245</x:v>
      </x:c>
      <x:c r="AD26" s="298" t="n">
        <x:f>IF(I26=0,"",O26/I26)</x:f>
        <x:v>0.07988855085900762</x:v>
      </x:c>
      <x:c r="AE26" s="299" t="n">
        <x:f>SIN(2*PI()*C26/4)</x:f>
        <x:v>-2.4492935982947064e-16</x:v>
      </x:c>
      <x:c r="AF26" s="299" t="n">
        <x:f>COS(2*PI()*C26/4)</x:f>
        <x:v>1</x:v>
      </x:c>
      <x:c r="AG26" s="272" t="n">
        <x:f>K26</x:f>
        <x:v>28171.47399999999</x:v>
      </x:c>
    </x:row>
    <x:row r="27" ht="18" customHeight="1">
      <x:c r="A27" t="str">
        <x:v>4T06</x:v>
      </x:c>
      <x:c r="B27" t="n">
        <x:v>2006</x:v>
      </x:c>
      <x:c r="C27" t="n">
        <x:v>4</x:v>
      </x:c>
      <x:c r="D27" t="n">
        <x:v>4</x:v>
      </x:c>
      <x:c r="E27" s="297" t="n">
        <x:v>39082</x:v>
      </x:c>
      <x:c r="F27" t="str">
        <x:v>CORPORATIVO / OUTROS NEGÓCIOS</x:v>
      </x:c>
      <x:c r="G27" t="str">
        <x:v>CORPORATIVO / OUTROS NEGÓCIOS</x:v>
      </x:c>
      <x:c r="H27" t="str">
        <x:v>Corporativo</x:v>
      </x:c>
      <x:c r="I27" s="300" t="n">
        <x:f>'Base_Vertical'!M355</x:f>
        <x:v>0</x:v>
      </x:c>
      <x:c r="J27" s="300" t="n">
        <x:f>'Base_Vertical'!M363</x:f>
        <x:v>0</x:v>
      </x:c>
      <x:c r="K27" s="272" t="n">
        <x:f>ABS(J27)</x:f>
        <x:v>0</x:v>
      </x:c>
      <x:c r="L27" s="300" t="n">
        <x:f>'Base_Vertical'!M371</x:f>
        <x:v>0</x:v>
      </x:c>
      <x:c r="M27" s="300" t="n">
        <x:f>'Base_Vertical'!M430</x:f>
        <x:v>-1954.725</x:v>
      </x:c>
      <x:c r="N27" s="272" t="n">
        <x:f>ABS(M27)</x:f>
        <x:v>1954.725</x:v>
      </x:c>
      <x:c r="O27" s="300" t="n">
        <x:f>'Base_Vertical'!M443</x:f>
        <x:v>-1954.725</x:v>
      </x:c>
      <x:c r="P27" s="272" t="n">
        <x:f>'Base_Analitica'!K19</x:f>
        <x:v>0</x:v>
      </x:c>
      <x:c r="Q27" s="272"/>
      <x:c r="R27" s="272" t="n">
        <x:f>'Base_Analitica'!I19</x:f>
        <x:v>0</x:v>
      </x:c>
      <x:c r="S27" s="272"/>
      <x:c r="T27" s="272" t="n">
        <x:f>'Base_Analitica'!N19</x:f>
        <x:v>1811.027</x:v>
      </x:c>
      <x:c r="U27" s="272"/>
      <x:c r="V27" s="272" t="n">
        <x:f>'Base_Analitica'!O19</x:f>
        <x:v>-1811.027</x:v>
      </x:c>
      <x:c r="W27" s="272"/>
      <x:c r="X27" s="298" t="str">
        <x:f>IF(OR(S27="",S27=0),"",I27/S27-1)</x:f>
      </x:c>
      <x:c r="Y27" s="298" t="str">
        <x:f>IF(OR(Q27="",Q27=0),"",K27/Q27-1)</x:f>
      </x:c>
      <x:c r="Z27" s="298" t="str">
        <x:f>IF(OR(U27="",U27=0),"",N27/U27-1)</x:f>
      </x:c>
      <x:c r="AA27" s="298" t="str">
        <x:f>IF(I27=0,"",K27/I27)</x:f>
      </x:c>
      <x:c r="AB27" s="298" t="str">
        <x:f>IF(I27=0,"",N27/I27)</x:f>
      </x:c>
      <x:c r="AC27" s="298" t="str">
        <x:f>IF(I27=0,"",L27/I27)</x:f>
      </x:c>
      <x:c r="AD27" s="298" t="str">
        <x:f>IF(I27=0,"",O27/I27)</x:f>
      </x:c>
      <x:c r="AE27" s="299" t="n">
        <x:f>SIN(2*PI()*C27/4)</x:f>
        <x:v>-2.4492935982947064e-16</x:v>
      </x:c>
      <x:c r="AF27" s="299" t="n">
        <x:f>COS(2*PI()*C27/4)</x:f>
        <x:v>1</x:v>
      </x:c>
      <x:c r="AG27" s="272" t="n">
        <x:f>K27</x:f>
        <x:v>0</x:v>
      </x:c>
    </x:row>
    <x:row r="28" ht="18" customHeight="1">
      <x:c r="A28" t="str">
        <x:v>4T06</x:v>
      </x:c>
      <x:c r="B28" t="n">
        <x:v>2006</x:v>
      </x:c>
      <x:c r="C28" t="n">
        <x:v>4</x:v>
      </x:c>
      <x:c r="D28" t="n">
        <x:v>4</x:v>
      </x:c>
      <x:c r="E28" s="297" t="n">
        <x:v>39082</x:v>
      </x:c>
      <x:c r="F28" t="str">
        <x:v>DISTRIBUIÇÃO</x:v>
      </x:c>
      <x:c r="G28" t="str">
        <x:v>DISTRIBUIÇÃO</x:v>
      </x:c>
      <x:c r="H28" t="str">
        <x:v>Operacional</x:v>
      </x:c>
      <x:c r="I28" s="300" t="n">
        <x:f>'Base_Vertical'!M356</x:f>
        <x:v>10704.512</x:v>
      </x:c>
      <x:c r="J28" s="300" t="n">
        <x:f>'Base_Vertical'!M364</x:f>
        <x:v>-9757.931</x:v>
      </x:c>
      <x:c r="K28" s="272" t="n">
        <x:f>ABS(J28)</x:f>
        <x:v>9757.931</x:v>
      </x:c>
      <x:c r="L28" s="300" t="n">
        <x:f>'Base_Vertical'!M372</x:f>
        <x:v>946.5810000000001</x:v>
      </x:c>
      <x:c r="M28" s="300" t="n">
        <x:f>'Base_Vertical'!M432</x:f>
        <x:v>-690.8269999999998</x:v>
      </x:c>
      <x:c r="N28" s="272" t="n">
        <x:f>ABS(M28)</x:f>
        <x:v>690.8269999999998</x:v>
      </x:c>
      <x:c r="O28" s="300" t="n">
        <x:f>'Base_Vertical'!M444</x:f>
        <x:v>255.754</x:v>
      </x:c>
      <x:c r="P28" s="272" t="n">
        <x:f>'Base_Analitica'!K20</x:f>
        <x:v>9780.422999999999</x:v>
      </x:c>
      <x:c r="Q28" s="272"/>
      <x:c r="R28" s="272" t="n">
        <x:f>'Base_Analitica'!I20</x:f>
        <x:v>10751.922</x:v>
      </x:c>
      <x:c r="S28" s="272"/>
      <x:c r="T28" s="272" t="n">
        <x:f>'Base_Analitica'!N20</x:f>
        <x:v>733.7170000000001</x:v>
      </x:c>
      <x:c r="U28" s="272"/>
      <x:c r="V28" s="272" t="n">
        <x:f>'Base_Analitica'!O20</x:f>
        <x:v>237.782</x:v>
      </x:c>
      <x:c r="W28" s="272"/>
      <x:c r="X28" s="298" t="str">
        <x:f>IF(OR(S28="",S28=0),"",I28/S28-1)</x:f>
      </x:c>
      <x:c r="Y28" s="298" t="str">
        <x:f>IF(OR(Q28="",Q28=0),"",K28/Q28-1)</x:f>
      </x:c>
      <x:c r="Z28" s="298" t="str">
        <x:f>IF(OR(U28="",U28=0),"",N28/U28-1)</x:f>
      </x:c>
      <x:c r="AA28" s="298" t="n">
        <x:f>IF(I28=0,"",K28/I28)</x:f>
        <x:v>0.9115717745937414</x:v>
      </x:c>
      <x:c r="AB28" s="298" t="n">
        <x:f>IF(I28=0,"",N28/I28)</x:f>
        <x:v>0.06453605731863346</x:v>
      </x:c>
      <x:c r="AC28" s="298" t="n">
        <x:f>IF(I28=0,"",L28/I28)</x:f>
        <x:v>0.0884282254062586</x:v>
      </x:c>
      <x:c r="AD28" s="298" t="n">
        <x:f>IF(I28=0,"",O28/I28)</x:f>
        <x:v>0.023892168087625103</x:v>
      </x:c>
      <x:c r="AE28" s="299" t="n">
        <x:f>SIN(2*PI()*C28/4)</x:f>
        <x:v>-2.4492935982947064e-16</x:v>
      </x:c>
      <x:c r="AF28" s="299" t="n">
        <x:f>COS(2*PI()*C28/4)</x:f>
        <x:v>1</x:v>
      </x:c>
      <x:c r="AG28" s="272" t="n">
        <x:f>K28</x:f>
        <x:v>9757.931</x:v>
      </x:c>
    </x:row>
    <x:row r="29" ht="18" customHeight="1">
      <x:c r="A29" t="str">
        <x:v>4T06</x:v>
      </x:c>
      <x:c r="B29" t="n">
        <x:v>2006</x:v>
      </x:c>
      <x:c r="C29" t="n">
        <x:v>4</x:v>
      </x:c>
      <x:c r="D29" t="n">
        <x:v>4</x:v>
      </x:c>
      <x:c r="E29" s="297" t="n">
        <x:v>39082</x:v>
      </x:c>
      <x:c r="F29" t="str">
        <x:v>E&amp;P</x:v>
      </x:c>
      <x:c r="G29" t="str">
        <x:v>E&amp;P</x:v>
      </x:c>
      <x:c r="H29" t="str">
        <x:v>Operacional</x:v>
      </x:c>
      <x:c r="I29" s="300" t="n">
        <x:f>'Base_Vertical'!M357</x:f>
        <x:v>17994.08100000001</x:v>
      </x:c>
      <x:c r="J29" s="300" t="n">
        <x:f>'Base_Vertical'!M365</x:f>
        <x:v>-9379.528000000002</x:v>
      </x:c>
      <x:c r="K29" s="272" t="n">
        <x:f>ABS(J29)</x:f>
        <x:v>9379.528000000002</x:v>
      </x:c>
      <x:c r="L29" s="300" t="n">
        <x:f>'Base_Vertical'!M373</x:f>
        <x:v>8614.553</x:v>
      </x:c>
      <x:c r="M29" s="300" t="n">
        <x:f>'Base_Vertical'!M434</x:f>
        <x:v>-890.0209999999997</x:v>
      </x:c>
      <x:c r="N29" s="272" t="n">
        <x:f>ABS(M29)</x:f>
        <x:v>890.0209999999997</x:v>
      </x:c>
      <x:c r="O29" s="300" t="n">
        <x:f>'Base_Vertical'!M445</x:f>
        <x:v>7724.531999999999</x:v>
      </x:c>
      <x:c r="P29" s="272" t="n">
        <x:f>'Base_Analitica'!K21</x:f>
        <x:v>9811.703000000001</x:v>
      </x:c>
      <x:c r="Q29" s="272"/>
      <x:c r="R29" s="272" t="n">
        <x:f>'Base_Analitica'!I21</x:f>
        <x:v>20964.504</x:v>
      </x:c>
      <x:c r="S29" s="272"/>
      <x:c r="T29" s="272" t="n">
        <x:f>'Base_Analitica'!N21</x:f>
        <x:v>953.7080000000001</x:v>
      </x:c>
      <x:c r="U29" s="272"/>
      <x:c r="V29" s="272" t="n">
        <x:f>'Base_Analitica'!O21</x:f>
        <x:v>10199.093</x:v>
      </x:c>
      <x:c r="W29" s="272"/>
      <x:c r="X29" s="298" t="str">
        <x:f>IF(OR(S29="",S29=0),"",I29/S29-1)</x:f>
      </x:c>
      <x:c r="Y29" s="298" t="str">
        <x:f>IF(OR(Q29="",Q29=0),"",K29/Q29-1)</x:f>
      </x:c>
      <x:c r="Z29" s="298" t="str">
        <x:f>IF(OR(U29="",U29=0),"",N29/U29-1)</x:f>
      </x:c>
      <x:c r="AA29" s="298" t="n">
        <x:f>IF(I29=0,"",K29/I29)</x:f>
        <x:v>0.5212562953340044</x:v>
      </x:c>
      <x:c r="AB29" s="298" t="n">
        <x:f>IF(I29=0,"",N29/I29)</x:f>
        <x:v>0.049461875824611395</x:v>
      </x:c>
      <x:c r="AC29" s="298" t="n">
        <x:f>IF(I29=0,"",L29/I29)</x:f>
        <x:v>0.4787437046659952</x:v>
      </x:c>
      <x:c r="AD29" s="298" t="n">
        <x:f>IF(I29=0,"",O29/I29)</x:f>
        <x:v>0.4292818288413838</x:v>
      </x:c>
      <x:c r="AE29" s="299" t="n">
        <x:f>SIN(2*PI()*C29/4)</x:f>
        <x:v>-2.4492935982947064e-16</x:v>
      </x:c>
      <x:c r="AF29" s="299" t="n">
        <x:f>COS(2*PI()*C29/4)</x:f>
        <x:v>1</x:v>
      </x:c>
      <x:c r="AG29" s="272" t="n">
        <x:f>K29</x:f>
        <x:v>9379.528000000002</x:v>
      </x:c>
    </x:row>
    <x:row r="30" ht="18" customHeight="1">
      <x:c r="A30" t="str">
        <x:v>4T06</x:v>
      </x:c>
      <x:c r="B30" t="n">
        <x:v>2006</x:v>
      </x:c>
      <x:c r="C30" t="n">
        <x:v>4</x:v>
      </x:c>
      <x:c r="D30" t="n">
        <x:v>4</x:v>
      </x:c>
      <x:c r="E30" s="297" t="n">
        <x:v>39082</x:v>
      </x:c>
      <x:c r="F30" t="str">
        <x:v>ELIMINAÇÕES</x:v>
      </x:c>
      <x:c r="G30" t="str">
        <x:v>ELIMINAÇÕES</x:v>
      </x:c>
      <x:c r="H30" t="str">
        <x:v>Eliminação</x:v>
      </x:c>
      <x:c r="I30" s="300" t="n">
        <x:f>'Base_Vertical'!M358</x:f>
        <x:v>-26374.56</x:v>
      </x:c>
      <x:c r="J30" s="300" t="n">
        <x:f>'Base_Vertical'!M366</x:f>
        <x:v>26877.66899999999</x:v>
      </x:c>
      <x:c r="K30" s="272" t="n">
        <x:f>ABS(J30)</x:f>
        <x:v>26877.66899999999</x:v>
      </x:c>
      <x:c r="L30" s="300" t="n">
        <x:f>'Base_Vertical'!M374</x:f>
        <x:v>503.109</x:v>
      </x:c>
      <x:c r="M30" s="300" t="n">
        <x:f>'Base_Vertical'!M436</x:f>
        <x:v>-17.90600000000001</x:v>
      </x:c>
      <x:c r="N30" s="272" t="n">
        <x:f>ABS(M30)</x:f>
        <x:v>17.90600000000001</x:v>
      </x:c>
      <x:c r="O30" s="300" t="n">
        <x:f>'Base_Vertical'!M446</x:f>
        <x:v>485.203</x:v>
      </x:c>
      <x:c r="P30" s="272" t="n">
        <x:f>'Base_Analitica'!K22</x:f>
        <x:v>29458.236</x:v>
      </x:c>
      <x:c r="Q30" s="272"/>
      <x:c r="R30" s="272" t="n">
        <x:f>'Base_Analitica'!I22</x:f>
        <x:v>-28985.57599999999</x:v>
      </x:c>
      <x:c r="S30" s="272"/>
      <x:c r="T30" s="272" t="n">
        <x:f>'Base_Analitica'!N22</x:f>
        <x:v>35.076</x:v>
      </x:c>
      <x:c r="U30" s="272"/>
      <x:c r="V30" s="272" t="n">
        <x:f>'Base_Analitica'!O22</x:f>
        <x:v>507.7360000000001</x:v>
      </x:c>
      <x:c r="W30" s="272"/>
      <x:c r="X30" s="298" t="str">
        <x:f>IF(OR(S30="",S30=0),"",I30/S30-1)</x:f>
      </x:c>
      <x:c r="Y30" s="298" t="str">
        <x:f>IF(OR(Q30="",Q30=0),"",K30/Q30-1)</x:f>
      </x:c>
      <x:c r="Z30" s="298" t="str">
        <x:f>IF(OR(U30="",U30=0),"",N30/U30-1)</x:f>
      </x:c>
      <x:c r="AA30" s="298" t="n">
        <x:f>IF(I30=0,"",K30/I30)</x:f>
        <x:v>-1.019075540975849</x:v>
      </x:c>
      <x:c r="AB30" s="298" t="n">
        <x:f>IF(I30=0,"",N30/I30)</x:f>
        <x:v>-0.0006789117998556187</x:v>
      </x:c>
      <x:c r="AC30" s="298" t="n">
        <x:f>IF(I30=0,"",L30/I30)</x:f>
        <x:v>-0.019075540975849452</x:v>
      </x:c>
      <x:c r="AD30" s="298" t="n">
        <x:f>IF(I30=0,"",O30/I30)</x:f>
        <x:v>-0.018396629175993835</x:v>
      </x:c>
      <x:c r="AE30" s="299" t="n">
        <x:f>SIN(2*PI()*C30/4)</x:f>
        <x:v>-2.4492935982947064e-16</x:v>
      </x:c>
      <x:c r="AF30" s="299" t="n">
        <x:f>COS(2*PI()*C30/4)</x:f>
        <x:v>1</x:v>
      </x:c>
      <x:c r="AG30" s="272" t="n">
        <x:f>K30</x:f>
        <x:v>26877.66899999999</x:v>
      </x:c>
    </x:row>
    <x:row r="31" ht="18" customHeight="1">
      <x:c r="A31" t="str">
        <x:v>4T06</x:v>
      </x:c>
      <x:c r="B31" t="n">
        <x:v>2006</x:v>
      </x:c>
      <x:c r="C31" t="n">
        <x:v>4</x:v>
      </x:c>
      <x:c r="D31" t="n">
        <x:v>4</x:v>
      </x:c>
      <x:c r="E31" s="297" t="n">
        <x:v>39082</x:v>
      </x:c>
      <x:c r="F31" t="str">
        <x:v>GÁS &amp; ENERGIA / G&amp;EBC</x:v>
      </x:c>
      <x:c r="G31" t="str">
        <x:v>GÁS &amp; ENERGIA / G&amp;EBC</x:v>
      </x:c>
      <x:c r="H31" t="str">
        <x:v>Operacional</x:v>
      </x:c>
      <x:c r="I31" s="300" t="n">
        <x:f>'Base_Vertical'!M359</x:f>
        <x:v>2476.507000000001</x:v>
      </x:c>
      <x:c r="J31" s="300" t="n">
        <x:f>'Base_Vertical'!M367</x:f>
        <x:v>-2136.249</x:v>
      </x:c>
      <x:c r="K31" s="272" t="n">
        <x:f>ABS(J31)</x:f>
        <x:v>2136.249</x:v>
      </x:c>
      <x:c r="L31" s="300" t="n">
        <x:f>'Base_Vertical'!M375</x:f>
        <x:v>340.258</x:v>
      </x:c>
      <x:c r="M31" s="300" t="n">
        <x:f>'Base_Vertical'!M438</x:f>
        <x:v>-604.135</x:v>
      </x:c>
      <x:c r="N31" s="272" t="n">
        <x:f>ABS(M31)</x:f>
        <x:v>604.135</x:v>
      </x:c>
      <x:c r="O31" s="300" t="n">
        <x:f>'Base_Vertical'!M447</x:f>
        <x:v>-263.877</x:v>
      </x:c>
      <x:c r="P31" s="272" t="n">
        <x:f>'Base_Analitica'!K23</x:f>
        <x:v>2365.009</x:v>
      </x:c>
      <x:c r="Q31" s="272"/>
      <x:c r="R31" s="272" t="n">
        <x:f>'Base_Analitica'!I23</x:f>
        <x:v>2504.177</x:v>
      </x:c>
      <x:c r="S31" s="272"/>
      <x:c r="T31" s="272" t="n">
        <x:f>'Base_Analitica'!N23</x:f>
        <x:v>763.0790000000001</x:v>
      </x:c>
      <x:c r="U31" s="272"/>
      <x:c r="V31" s="272" t="n">
        <x:f>'Base_Analitica'!O23</x:f>
        <x:v>-623.9110000000001</x:v>
      </x:c>
      <x:c r="W31" s="272"/>
      <x:c r="X31" s="298" t="str">
        <x:f>IF(OR(S31="",S31=0),"",I31/S31-1)</x:f>
      </x:c>
      <x:c r="Y31" s="298" t="str">
        <x:f>IF(OR(Q31="",Q31=0),"",K31/Q31-1)</x:f>
      </x:c>
      <x:c r="Z31" s="298" t="str">
        <x:f>IF(OR(U31="",U31=0),"",N31/U31-1)</x:f>
      </x:c>
      <x:c r="AA31" s="298" t="n">
        <x:f>IF(I31=0,"",K31/I31)</x:f>
        <x:v>0.8626056780780345</x:v>
      </x:c>
      <x:c r="AB31" s="298" t="n">
        <x:f>IF(I31=0,"",N31/I31)</x:f>
        <x:v>0.24394641323444666</x:v>
      </x:c>
      <x:c r="AC31" s="298" t="n">
        <x:f>IF(I31=0,"",L31/I31)</x:f>
        <x:v>0.13739432192196502</x:v>
      </x:c>
      <x:c r="AD31" s="298" t="n">
        <x:f>IF(I31=0,"",O31/I31)</x:f>
        <x:v>-0.10655209131248161</x:v>
      </x:c>
      <x:c r="AE31" s="299" t="n">
        <x:f>SIN(2*PI()*C31/4)</x:f>
        <x:v>-2.4492935982947064e-16</x:v>
      </x:c>
      <x:c r="AF31" s="299" t="n">
        <x:f>COS(2*PI()*C31/4)</x:f>
        <x:v>1</x:v>
      </x:c>
      <x:c r="AG31" s="272" t="n">
        <x:f>K31</x:f>
        <x:v>2136.249</x:v>
      </x:c>
    </x:row>
    <x:row r="32" ht="18" customHeight="1">
      <x:c r="A32" t="str">
        <x:v>4T06</x:v>
      </x:c>
      <x:c r="B32" t="n">
        <x:v>2006</x:v>
      </x:c>
      <x:c r="C32" t="n">
        <x:v>4</x:v>
      </x:c>
      <x:c r="D32" t="n">
        <x:v>4</x:v>
      </x:c>
      <x:c r="E32" s="297" t="n">
        <x:v>39082</x:v>
      </x:c>
      <x:c r="F32" t="str">
        <x:v>INTERNACIONAL</x:v>
      </x:c>
      <x:c r="G32" t="str">
        <x:v>INTERNACIONAL</x:v>
      </x:c>
      <x:c r="H32" t="str">
        <x:v>Operacional</x:v>
      </x:c>
      <x:c r="I32" s="300" t="n">
        <x:f>'Base_Vertical'!M360</x:f>
        <x:v>4800.162999999999</x:v>
      </x:c>
      <x:c r="J32" s="300" t="n">
        <x:f>'Base_Vertical'!M368</x:f>
        <x:v>-4128.183999999999</x:v>
      </x:c>
      <x:c r="K32" s="272" t="n">
        <x:f>ABS(J32)</x:f>
        <x:v>4128.183999999999</x:v>
      </x:c>
      <x:c r="L32" s="300" t="n">
        <x:f>'Base_Vertical'!M376</x:f>
        <x:v>671.9789999999998</x:v>
      </x:c>
      <x:c r="M32" s="300" t="n">
        <x:f>'Base_Vertical'!M440</x:f>
        <x:v>-772.415</x:v>
      </x:c>
      <x:c r="N32" s="272" t="n">
        <x:f>ABS(M32)</x:f>
        <x:v>772.415</x:v>
      </x:c>
      <x:c r="O32" s="300" t="n">
        <x:f>'Base_Vertical'!M448</x:f>
        <x:v>-100.4359999999999</x:v>
      </x:c>
      <x:c r="P32" s="272" t="n">
        <x:f>'Base_Analitica'!K24</x:f>
        <x:v>2524.522</x:v>
      </x:c>
      <x:c r="Q32" s="272"/>
      <x:c r="R32" s="272" t="n">
        <x:f>'Base_Analitica'!I24</x:f>
        <x:v>3456.769</x:v>
      </x:c>
      <x:c r="S32" s="272"/>
      <x:c r="T32" s="272" t="n">
        <x:f>'Base_Analitica'!N24</x:f>
        <x:v>599.676</x:v>
      </x:c>
      <x:c r="U32" s="272"/>
      <x:c r="V32" s="272" t="n">
        <x:f>'Base_Analitica'!O24</x:f>
        <x:v>332.571</x:v>
      </x:c>
      <x:c r="W32" s="272"/>
      <x:c r="X32" s="298" t="str">
        <x:f>IF(OR(S32="",S32=0),"",I32/S32-1)</x:f>
      </x:c>
      <x:c r="Y32" s="298" t="str">
        <x:f>IF(OR(Q32="",Q32=0),"",K32/Q32-1)</x:f>
      </x:c>
      <x:c r="Z32" s="298" t="str">
        <x:f>IF(OR(U32="",U32=0),"",N32/U32-1)</x:f>
      </x:c>
      <x:c r="AA32" s="298" t="n">
        <x:f>IF(I32=0,"",K32/I32)</x:f>
        <x:v>0.860009128856666</x:v>
      </x:c>
      <x:c r="AB32" s="298" t="n">
        <x:f>IF(I32=0,"",N32/I32)</x:f>
        <x:v>0.1609143272843027</x:v>
      </x:c>
      <x:c r="AC32" s="298" t="n">
        <x:f>IF(I32=0,"",L32/I32)</x:f>
        <x:v>0.13999087114333408</x:v>
      </x:c>
      <x:c r="AD32" s="298" t="n">
        <x:f>IF(I32=0,"",O32/I32)</x:f>
        <x:v>-0.02092345614096853</x:v>
      </x:c>
      <x:c r="AE32" s="299" t="n">
        <x:f>SIN(2*PI()*C32/4)</x:f>
        <x:v>-2.4492935982947064e-16</x:v>
      </x:c>
      <x:c r="AF32" s="299" t="n">
        <x:f>COS(2*PI()*C32/4)</x:f>
        <x:v>1</x:v>
      </x:c>
      <x:c r="AG32" s="272" t="n">
        <x:f>K32</x:f>
        <x:v>4128.183999999999</x:v>
      </x:c>
    </x:row>
    <x:row r="33" ht="18" customHeight="1">
      <x:c r="A33" t="str">
        <x:v>4T06</x:v>
      </x:c>
      <x:c r="B33" t="n">
        <x:v>2006</x:v>
      </x:c>
      <x:c r="C33" t="n">
        <x:v>4</x:v>
      </x:c>
      <x:c r="D33" t="n">
        <x:v>4</x:v>
      </x:c>
      <x:c r="E33" s="297" t="n">
        <x:v>39082</x:v>
      </x:c>
      <x:c r="F33" t="str">
        <x:v>TOTAL</x:v>
      </x:c>
      <x:c r="G33" t="str">
        <x:v>TOTAL</x:v>
      </x:c>
      <x:c r="H33" t="str">
        <x:v>Consolidado</x:v>
      </x:c>
      <x:c r="I33" s="300" t="n">
        <x:f>'Base_Vertical'!M361</x:f>
        <x:v>41041.05299999999</x:v>
      </x:c>
      <x:c r="J33" s="300" t="n">
        <x:f>'Base_Vertical'!M369</x:f>
        <x:v>-26695.697</x:v>
      </x:c>
      <x:c r="K33" s="272" t="n">
        <x:f>ABS(J33)</x:f>
        <x:v>26695.697</x:v>
      </x:c>
      <x:c r="L33" s="300" t="n">
        <x:f>'Base_Vertical'!M377</x:f>
        <x:v>14345.356</x:v>
      </x:c>
      <x:c r="M33" s="300" t="n">
        <x:f>'Base_Vertical'!M441</x:f>
        <x:v>-5687.181</x:v>
      </x:c>
      <x:c r="N33" s="272" t="n">
        <x:f>ABS(M33)</x:f>
        <x:v>5687.181</x:v>
      </x:c>
      <x:c r="O33" s="300" t="n">
        <x:f>'Base_Vertical'!M449</x:f>
        <x:v>8658.175000000003</x:v>
      </x:c>
      <x:c r="P33" s="272" t="n">
        <x:f>'Base_Analitica'!K25</x:f>
        <x:v>27066.17600000001</x:v>
      </x:c>
      <x:c r="Q33" s="272"/>
      <x:c r="R33" s="272" t="n">
        <x:f>'Base_Analitica'!I25</x:f>
        <x:v>43363.43000000001</x:v>
      </x:c>
      <x:c r="S33" s="272"/>
      <x:c r="T33" s="272" t="n">
        <x:f>'Base_Analitica'!N25</x:f>
        <x:v>5994.137000000001</x:v>
      </x:c>
      <x:c r="U33" s="272"/>
      <x:c r="V33" s="272" t="n">
        <x:f>'Base_Analitica'!O25</x:f>
        <x:v>10303.117</x:v>
      </x:c>
      <x:c r="W33" s="272"/>
      <x:c r="X33" s="298" t="str">
        <x:f>IF(OR(S33="",S33=0),"",I33/S33-1)</x:f>
      </x:c>
      <x:c r="Y33" s="298" t="str">
        <x:f>IF(OR(Q33="",Q33=0),"",K33/Q33-1)</x:f>
      </x:c>
      <x:c r="Z33" s="298" t="str">
        <x:f>IF(OR(U33="",U33=0),"",N33/U33-1)</x:f>
      </x:c>
      <x:c r="AA33" s="298" t="n">
        <x:f>IF(I33=0,"",K33/I33)</x:f>
        <x:v>0.6504632568759872</x:v>
      </x:c>
      <x:c r="AB33" s="298" t="n">
        <x:f>IF(I33=0,"",N33/I33)</x:f>
        <x:v>0.13857297959679546</x:v>
      </x:c>
      <x:c r="AC33" s="298" t="n">
        <x:f>IF(I33=0,"",L33/I33)</x:f>
        <x:v>0.349536743124013</x:v>
      </x:c>
      <x:c r="AD33" s="298" t="n">
        <x:f>IF(I33=0,"",O33/I33)</x:f>
        <x:v>0.2109637635272176</x:v>
      </x:c>
      <x:c r="AE33" s="299" t="n">
        <x:f>SIN(2*PI()*C33/4)</x:f>
        <x:v>-2.4492935982947064e-16</x:v>
      </x:c>
      <x:c r="AF33" s="299" t="n">
        <x:f>COS(2*PI()*C33/4)</x:f>
        <x:v>1</x:v>
      </x:c>
      <x:c r="AG33" s="272" t="n">
        <x:f>K33</x:f>
        <x:v>26695.697</x:v>
      </x:c>
    </x:row>
    <x:row r="34" ht="18" customHeight="1">
      <x:c r="A34" t="str">
        <x:v>1T07</x:v>
      </x:c>
      <x:c r="B34" t="n">
        <x:v>2007</x:v>
      </x:c>
      <x:c r="C34" t="n">
        <x:v>1</x:v>
      </x:c>
      <x:c r="D34" t="n">
        <x:v>5</x:v>
      </x:c>
      <x:c r="E34" s="297" t="n">
        <x:v>39172</x:v>
      </x:c>
      <x:c r="F34" t="str">
        <x:v>ABASTECIMENTO</x:v>
      </x:c>
      <x:c r="G34" t="str">
        <x:v>REFINO / RTC</x:v>
      </x:c>
      <x:c r="H34" t="str">
        <x:v>Operacional</x:v>
      </x:c>
      <x:c r="I34" s="300" t="n">
        <x:f>'Base_Vertical'!M466</x:f>
        <x:v>29690.299</x:v>
      </x:c>
      <x:c r="J34" s="300" t="n">
        <x:f>'Base_Vertical'!M474</x:f>
        <x:v>-25240.741</x:v>
      </x:c>
      <x:c r="K34" s="272" t="n">
        <x:f>ABS(J34)</x:f>
        <x:v>25240.741</x:v>
      </x:c>
      <x:c r="L34" s="300" t="n">
        <x:f>'Base_Vertical'!M482</x:f>
        <x:v>4449.558</x:v>
      </x:c>
      <x:c r="M34" s="300" t="n">
        <x:f>'Base_Vertical'!M531</x:f>
        <x:v>-1239.678</x:v>
      </x:c>
      <x:c r="N34" s="272" t="n">
        <x:f>ABS(M34)</x:f>
        <x:v>1239.678</x:v>
      </x:c>
      <x:c r="O34" s="300" t="n">
        <x:f>'Base_Vertical'!M546</x:f>
        <x:v>3209.88</x:v>
      </x:c>
      <x:c r="P34" s="272" t="n">
        <x:f>'Base_Analitica'!K26</x:f>
        <x:v>28171.47399999999</x:v>
      </x:c>
      <x:c r="Q34" s="272" t="n">
        <x:f>'Base_Analitica'!K2</x:f>
        <x:v>25317.739</x:v>
      </x:c>
      <x:c r="R34" s="272" t="n">
        <x:f>'Base_Analitica'!I26</x:f>
        <x:v>31440.35000000001</x:v>
      </x:c>
      <x:c r="S34" s="272" t="n">
        <x:f>'Base_Analitica'!I2</x:f>
        <x:v>29144.216</x:v>
      </x:c>
      <x:c r="T34" s="272" t="n">
        <x:f>'Base_Analitica'!N26</x:f>
        <x:v>757.152</x:v>
      </x:c>
      <x:c r="U34" s="272" t="n">
        <x:f>'Base_Analitica'!N2</x:f>
        <x:v>812.89</x:v>
      </x:c>
      <x:c r="V34" s="272" t="n">
        <x:f>'Base_Analitica'!O26</x:f>
        <x:v>2511.724000000001</x:v>
      </x:c>
      <x:c r="W34" s="272" t="n">
        <x:f>'Base_Analitica'!O2</x:f>
        <x:v>3013.587</x:v>
      </x:c>
      <x:c r="X34" s="298" t="n">
        <x:f>IF(OR(S34="",S34=0),"",I34/S34-1)</x:f>
        <x:v>0.018737268485794933</x:v>
      </x:c>
      <x:c r="Y34" s="298" t="n">
        <x:f>IF(OR(Q34="",Q34=0),"",K34/Q34-1)</x:f>
        <x:v>-0.003041266836663392</x:v>
      </x:c>
      <x:c r="Z34" s="298" t="n">
        <x:f>IF(OR(U34="",U34=0),"",N34/U34-1)</x:f>
        <x:v>0.5250255262089583</x:v>
      </x:c>
      <x:c r="AA34" s="298" t="n">
        <x:f>IF(I34=0,"",K34/I34)</x:f>
        <x:v>0.8501342812344195</x:v>
      </x:c>
      <x:c r="AB34" s="298" t="n">
        <x:f>IF(I34=0,"",N34/I34)</x:f>
        <x:v>0.041753638115938144</x:v>
      </x:c>
      <x:c r="AC34" s="298" t="n">
        <x:f>IF(I34=0,"",L34/I34)</x:f>
        <x:v>0.14986571876558064</x:v>
      </x:c>
      <x:c r="AD34" s="298" t="n">
        <x:f>IF(I34=0,"",O34/I34)</x:f>
        <x:v>0.1081120806496425</x:v>
      </x:c>
      <x:c r="AE34" s="299" t="n">
        <x:f>SIN(2*PI()*C34/4)</x:f>
        <x:v>1</x:v>
      </x:c>
      <x:c r="AF34" s="299" t="n">
        <x:f>COS(2*PI()*C34/4)</x:f>
        <x:v>6.123233995736766e-17</x:v>
      </x:c>
      <x:c r="AG34" s="272" t="n">
        <x:f>K34</x:f>
        <x:v>25240.741</x:v>
      </x:c>
    </x:row>
    <x:row r="35" ht="18" customHeight="1">
      <x:c r="A35" t="str">
        <x:v>1T07</x:v>
      </x:c>
      <x:c r="B35" t="n">
        <x:v>2007</x:v>
      </x:c>
      <x:c r="C35" t="n">
        <x:v>1</x:v>
      </x:c>
      <x:c r="D35" t="n">
        <x:v>5</x:v>
      </x:c>
      <x:c r="E35" s="297" t="n">
        <x:v>39172</x:v>
      </x:c>
      <x:c r="F35" t="str">
        <x:v>CORPORATIVO / OUTROS NEGÓCIOS</x:v>
      </x:c>
      <x:c r="G35" t="str">
        <x:v>CORPORATIVO / OUTROS NEGÓCIOS</x:v>
      </x:c>
      <x:c r="H35" t="str">
        <x:v>Corporativo</x:v>
      </x:c>
      <x:c r="I35" s="300" t="n">
        <x:f>'Base_Vertical'!M467</x:f>
        <x:v>0</x:v>
      </x:c>
      <x:c r="J35" s="300" t="n">
        <x:f>'Base_Vertical'!M475</x:f>
        <x:v>0</x:v>
      </x:c>
      <x:c r="K35" s="272" t="n">
        <x:f>ABS(J35)</x:f>
        <x:v>0</x:v>
      </x:c>
      <x:c r="L35" s="300" t="n">
        <x:f>'Base_Vertical'!M483</x:f>
        <x:v>0</x:v>
      </x:c>
      <x:c r="M35" s="300" t="n">
        <x:f>'Base_Vertical'!M533</x:f>
        <x:v>-2373.322</x:v>
      </x:c>
      <x:c r="N35" s="272" t="n">
        <x:f>ABS(M35)</x:f>
        <x:v>2373.322</x:v>
      </x:c>
      <x:c r="O35" s="300" t="n">
        <x:f>'Base_Vertical'!M547</x:f>
        <x:v>-2373.322</x:v>
      </x:c>
      <x:c r="P35" s="272" t="n">
        <x:f>'Base_Analitica'!K27</x:f>
        <x:v>0</x:v>
      </x:c>
      <x:c r="Q35" s="272" t="n">
        <x:f>'Base_Analitica'!K3</x:f>
        <x:v>0</x:v>
      </x:c>
      <x:c r="R35" s="272" t="n">
        <x:f>'Base_Analitica'!I27</x:f>
        <x:v>0</x:v>
      </x:c>
      <x:c r="S35" s="272" t="n">
        <x:f>'Base_Analitica'!I3</x:f>
        <x:v>0</x:v>
      </x:c>
      <x:c r="T35" s="272" t="n">
        <x:f>'Base_Analitica'!N27</x:f>
        <x:v>1954.725</x:v>
      </x:c>
      <x:c r="U35" s="272" t="n">
        <x:f>'Base_Analitica'!N3</x:f>
        <x:v>1472.34</x:v>
      </x:c>
      <x:c r="V35" s="272" t="n">
        <x:f>'Base_Analitica'!O27</x:f>
        <x:v>-1954.725</x:v>
      </x:c>
      <x:c r="W35" s="272" t="n">
        <x:f>'Base_Analitica'!O3</x:f>
        <x:v>-1472.34</x:v>
      </x:c>
      <x:c r="X35" s="298" t="str">
        <x:f>IF(OR(S35="",S35=0),"",I35/S35-1)</x:f>
      </x:c>
      <x:c r="Y35" s="298" t="str">
        <x:f>IF(OR(Q35="",Q35=0),"",K35/Q35-1)</x:f>
      </x:c>
      <x:c r="Z35" s="298" t="n">
        <x:f>IF(OR(U35="",U35=0),"",N35/U35-1)</x:f>
        <x:v>0.6119388184794274</x:v>
      </x:c>
      <x:c r="AA35" s="298" t="str">
        <x:f>IF(I35=0,"",K35/I35)</x:f>
      </x:c>
      <x:c r="AB35" s="298" t="str">
        <x:f>IF(I35=0,"",N35/I35)</x:f>
      </x:c>
      <x:c r="AC35" s="298" t="str">
        <x:f>IF(I35=0,"",L35/I35)</x:f>
      </x:c>
      <x:c r="AD35" s="298" t="str">
        <x:f>IF(I35=0,"",O35/I35)</x:f>
      </x:c>
      <x:c r="AE35" s="299" t="n">
        <x:f>SIN(2*PI()*C35/4)</x:f>
        <x:v>1</x:v>
      </x:c>
      <x:c r="AF35" s="299" t="n">
        <x:f>COS(2*PI()*C35/4)</x:f>
        <x:v>6.123233995736766e-17</x:v>
      </x:c>
      <x:c r="AG35" s="272" t="n">
        <x:f>K35</x:f>
        <x:v>0</x:v>
      </x:c>
    </x:row>
    <x:row r="36" ht="18" customHeight="1">
      <x:c r="A36" t="str">
        <x:v>1T07</x:v>
      </x:c>
      <x:c r="B36" t="n">
        <x:v>2007</x:v>
      </x:c>
      <x:c r="C36" t="n">
        <x:v>1</x:v>
      </x:c>
      <x:c r="D36" t="n">
        <x:v>5</x:v>
      </x:c>
      <x:c r="E36" s="297" t="n">
        <x:v>39172</x:v>
      </x:c>
      <x:c r="F36" t="str">
        <x:v>DISTRIBUIÇÃO</x:v>
      </x:c>
      <x:c r="G36" t="str">
        <x:v>DISTRIBUIÇÃO</x:v>
      </x:c>
      <x:c r="H36" t="str">
        <x:v>Operacional</x:v>
      </x:c>
      <x:c r="I36" s="300" t="n">
        <x:f>'Base_Vertical'!M468</x:f>
        <x:v>10222.901</x:v>
      </x:c>
      <x:c r="J36" s="300" t="n">
        <x:f>'Base_Vertical'!M476</x:f>
        <x:v>-9252.471</x:v>
      </x:c>
      <x:c r="K36" s="272" t="n">
        <x:f>ABS(J36)</x:f>
        <x:v>9252.471</x:v>
      </x:c>
      <x:c r="L36" s="300" t="n">
        <x:f>'Base_Vertical'!M484</x:f>
        <x:v>970.4300000000001</x:v>
      </x:c>
      <x:c r="M36" s="300" t="n">
        <x:f>'Base_Vertical'!M535</x:f>
        <x:v>-678.119</x:v>
      </x:c>
      <x:c r="N36" s="272" t="n">
        <x:f>ABS(M36)</x:f>
        <x:v>678.119</x:v>
      </x:c>
      <x:c r="O36" s="300" t="n">
        <x:f>'Base_Vertical'!M548</x:f>
        <x:v>292.311</x:v>
      </x:c>
      <x:c r="P36" s="272" t="n">
        <x:f>'Base_Analitica'!K28</x:f>
        <x:v>9757.931</x:v>
      </x:c>
      <x:c r="Q36" s="272" t="n">
        <x:f>'Base_Analitica'!K4</x:f>
        <x:v>8596.069</x:v>
      </x:c>
      <x:c r="R36" s="272" t="n">
        <x:f>'Base_Analitica'!I28</x:f>
        <x:v>10704.512</x:v>
      </x:c>
      <x:c r="S36" s="272" t="n">
        <x:f>'Base_Analitica'!I4</x:f>
        <x:v>9509.804</x:v>
      </x:c>
      <x:c r="T36" s="272" t="n">
        <x:f>'Base_Analitica'!N28</x:f>
        <x:v>690.8269999999998</x:v>
      </x:c>
      <x:c r="U36" s="272" t="n">
        <x:f>'Base_Analitica'!N4</x:f>
        <x:v>668.601</x:v>
      </x:c>
      <x:c r="V36" s="272" t="n">
        <x:f>'Base_Analitica'!O28</x:f>
        <x:v>255.754</x:v>
      </x:c>
      <x:c r="W36" s="272" t="n">
        <x:f>'Base_Analitica'!O4</x:f>
        <x:v>245.134</x:v>
      </x:c>
      <x:c r="X36" s="298" t="n">
        <x:f>IF(OR(S36="",S36=0),"",I36/S36-1)</x:f>
        <x:v>0.074985457113522</x:v>
      </x:c>
      <x:c r="Y36" s="298" t="n">
        <x:f>IF(OR(Q36="",Q36=0),"",K36/Q36-1)</x:f>
        <x:v>0.07636071790489352</x:v>
      </x:c>
      <x:c r="Z36" s="298" t="n">
        <x:f>IF(OR(U36="",U36=0),"",N36/U36-1)</x:f>
        <x:v>0.014235695130578652</x:v>
      </x:c>
      <x:c r="AA36" s="298" t="n">
        <x:f>IF(I36=0,"",K36/I36)</x:f>
        <x:v>0.9050729337983415</x:v>
      </x:c>
      <x:c r="AB36" s="298" t="n">
        <x:f>IF(I36=0,"",N36/I36)</x:f>
        <x:v>0.06633332358398071</x:v>
      </x:c>
      <x:c r="AC36" s="298" t="n">
        <x:f>IF(I36=0,"",L36/I36)</x:f>
        <x:v>0.09492706620165842</x:v>
      </x:c>
      <x:c r="AD36" s="298" t="n">
        <x:f>IF(I36=0,"",O36/I36)</x:f>
        <x:v>0.0285937426176777</x:v>
      </x:c>
      <x:c r="AE36" s="299" t="n">
        <x:f>SIN(2*PI()*C36/4)</x:f>
        <x:v>1</x:v>
      </x:c>
      <x:c r="AF36" s="299" t="n">
        <x:f>COS(2*PI()*C36/4)</x:f>
        <x:v>6.123233995736766e-17</x:v>
      </x:c>
      <x:c r="AG36" s="272" t="n">
        <x:f>K36</x:f>
        <x:v>9252.471</x:v>
      </x:c>
    </x:row>
    <x:row r="37" ht="18" customHeight="1">
      <x:c r="A37" t="str">
        <x:v>1T07</x:v>
      </x:c>
      <x:c r="B37" t="n">
        <x:v>2007</x:v>
      </x:c>
      <x:c r="C37" t="n">
        <x:v>1</x:v>
      </x:c>
      <x:c r="D37" t="n">
        <x:v>5</x:v>
      </x:c>
      <x:c r="E37" s="297" t="n">
        <x:v>39172</x:v>
      </x:c>
      <x:c r="F37" t="str">
        <x:v>E&amp;P</x:v>
      </x:c>
      <x:c r="G37" t="str">
        <x:v>E&amp;P</x:v>
      </x:c>
      <x:c r="H37" t="str">
        <x:v>Operacional</x:v>
      </x:c>
      <x:c r="I37" s="300" t="n">
        <x:f>'Base_Vertical'!M469</x:f>
        <x:v>16967.222</x:v>
      </x:c>
      <x:c r="J37" s="300" t="n">
        <x:f>'Base_Vertical'!M477</x:f>
        <x:v>-7921.854</x:v>
      </x:c>
      <x:c r="K37" s="272" t="n">
        <x:f>ABS(J37)</x:f>
        <x:v>7921.854</x:v>
      </x:c>
      <x:c r="L37" s="300" t="n">
        <x:f>'Base_Vertical'!M485</x:f>
        <x:v>9045.368</x:v>
      </x:c>
      <x:c r="M37" s="300" t="n">
        <x:f>'Base_Vertical'!M537</x:f>
        <x:v>-970.414</x:v>
      </x:c>
      <x:c r="N37" s="272" t="n">
        <x:f>ABS(M37)</x:f>
        <x:v>970.414</x:v>
      </x:c>
      <x:c r="O37" s="300" t="n">
        <x:f>'Base_Vertical'!M549</x:f>
        <x:v>8074.954</x:v>
      </x:c>
      <x:c r="P37" s="272" t="n">
        <x:f>'Base_Analitica'!K29</x:f>
        <x:v>9379.528000000002</x:v>
      </x:c>
      <x:c r="Q37" s="272" t="n">
        <x:f>'Base_Analitica'!K5</x:f>
        <x:v>7952.592000000001</x:v>
      </x:c>
      <x:c r="R37" s="272" t="n">
        <x:f>'Base_Analitica'!I29</x:f>
        <x:v>17994.08100000001</x:v>
      </x:c>
      <x:c r="S37" s="272" t="n">
        <x:f>'Base_Analitica'!I5</x:f>
        <x:v>18901.819</x:v>
      </x:c>
      <x:c r="T37" s="272" t="n">
        <x:f>'Base_Analitica'!N29</x:f>
        <x:v>890.0209999999997</x:v>
      </x:c>
      <x:c r="U37" s="272" t="n">
        <x:f>'Base_Analitica'!N5</x:f>
        <x:v>424.611</x:v>
      </x:c>
      <x:c r="V37" s="272" t="n">
        <x:f>'Base_Analitica'!O29</x:f>
        <x:v>7724.531999999999</x:v>
      </x:c>
      <x:c r="W37" s="272" t="n">
        <x:f>'Base_Analitica'!O5</x:f>
        <x:v>10524.616</x:v>
      </x:c>
      <x:c r="X37" s="298" t="n">
        <x:f>IF(OR(S37="",S37=0),"",I37/S37-1)</x:f>
        <x:v>-0.10234977914030374</x:v>
      </x:c>
      <x:c r="Y37" s="298" t="n">
        <x:f>IF(OR(Q37="",Q37=0),"",K37/Q37-1)</x:f>
        <x:v>-0.0038651549079847802</x:v>
      </x:c>
      <x:c r="Z37" s="298" t="n">
        <x:f>IF(OR(U37="",U37=0),"",N37/U37-1)</x:f>
        <x:v>1.2854188892892555</x:v>
      </x:c>
      <x:c r="AA37" s="298" t="n">
        <x:f>IF(I37=0,"",K37/I37)</x:f>
        <x:v>0.4668916337630285</x:v>
      </x:c>
      <x:c r="AB37" s="298" t="n">
        <x:f>IF(I37=0,"",N37/I37)</x:f>
        <x:v>0.057193452175023106</x:v>
      </x:c>
      <x:c r="AC37" s="298" t="n">
        <x:f>IF(I37=0,"",L37/I37)</x:f>
        <x:v>0.5331083662369714</x:v>
      </x:c>
      <x:c r="AD37" s="298" t="n">
        <x:f>IF(I37=0,"",O37/I37)</x:f>
        <x:v>0.4759149140619483</x:v>
      </x:c>
      <x:c r="AE37" s="299" t="n">
        <x:f>SIN(2*PI()*C37/4)</x:f>
        <x:v>1</x:v>
      </x:c>
      <x:c r="AF37" s="299" t="n">
        <x:f>COS(2*PI()*C37/4)</x:f>
        <x:v>6.123233995736766e-17</x:v>
      </x:c>
      <x:c r="AG37" s="272" t="n">
        <x:f>K37</x:f>
        <x:v>7921.854</x:v>
      </x:c>
    </x:row>
    <x:row r="38" ht="18" customHeight="1">
      <x:c r="A38" t="str">
        <x:v>1T07</x:v>
      </x:c>
      <x:c r="B38" t="n">
        <x:v>2007</x:v>
      </x:c>
      <x:c r="C38" t="n">
        <x:v>1</x:v>
      </x:c>
      <x:c r="D38" t="n">
        <x:v>5</x:v>
      </x:c>
      <x:c r="E38" s="297" t="n">
        <x:v>39172</x:v>
      </x:c>
      <x:c r="F38" t="str">
        <x:v>ELIMINAÇÕES</x:v>
      </x:c>
      <x:c r="G38" t="str">
        <x:v>ELIMINAÇÕES</x:v>
      </x:c>
      <x:c r="H38" t="str">
        <x:v>Eliminação</x:v>
      </x:c>
      <x:c r="I38" s="300" t="n">
        <x:f>'Base_Vertical'!M470</x:f>
        <x:v>-24802.23</x:v>
      </x:c>
      <x:c r="J38" s="300" t="n">
        <x:f>'Base_Vertical'!M478</x:f>
        <x:v>24597.8</x:v>
      </x:c>
      <x:c r="K38" s="272" t="n">
        <x:f>ABS(J38)</x:f>
        <x:v>24597.8</x:v>
      </x:c>
      <x:c r="L38" s="300" t="n">
        <x:f>'Base_Vertical'!M486</x:f>
        <x:v>-204.43</x:v>
      </x:c>
      <x:c r="M38" s="300" t="n">
        <x:f>'Base_Vertical'!M539</x:f>
        <x:v>39.649</x:v>
      </x:c>
      <x:c r="N38" s="272" t="n">
        <x:f>ABS(M38)</x:f>
        <x:v>39.649</x:v>
      </x:c>
      <x:c r="O38" s="300" t="n">
        <x:f>'Base_Vertical'!M550</x:f>
        <x:v>-164.781</x:v>
      </x:c>
      <x:c r="P38" s="272" t="n">
        <x:f>'Base_Analitica'!K30</x:f>
        <x:v>26877.66899999999</x:v>
      </x:c>
      <x:c r="Q38" s="272" t="n">
        <x:f>'Base_Analitica'!K6</x:f>
        <x:v>25692.767</x:v>
      </x:c>
      <x:c r="R38" s="272" t="n">
        <x:f>'Base_Analitica'!I30</x:f>
        <x:v>-26374.56</x:v>
      </x:c>
      <x:c r="S38" s="272" t="n">
        <x:f>'Base_Analitica'!I6</x:f>
        <x:v>-26613.175</x:v>
      </x:c>
      <x:c r="T38" s="272" t="n">
        <x:f>'Base_Analitica'!N30</x:f>
        <x:v>17.90600000000001</x:v>
      </x:c>
      <x:c r="U38" s="272" t="n">
        <x:f>'Base_Analitica'!N6</x:f>
        <x:v>72.411</x:v>
      </x:c>
      <x:c r="V38" s="272" t="n">
        <x:f>'Base_Analitica'!O30</x:f>
        <x:v>485.203</x:v>
      </x:c>
      <x:c r="W38" s="272" t="n">
        <x:f>'Base_Analitica'!O6</x:f>
        <x:v>-847.9970000000001</x:v>
      </x:c>
      <x:c r="X38" s="298" t="n">
        <x:f>IF(OR(S38="",S38=0),"",I38/S38-1)</x:f>
        <x:v>-0.06804693539947793</x:v>
      </x:c>
      <x:c r="Y38" s="298" t="n">
        <x:f>IF(OR(Q38="",Q38=0),"",K38/Q38-1)</x:f>
        <x:v>-0.042617714160565145</x:v>
      </x:c>
      <x:c r="Z38" s="298" t="n">
        <x:f>IF(OR(U38="",U38=0),"",N38/U38-1)</x:f>
        <x:v>-0.45244507050033833</x:v>
      </x:c>
      <x:c r="AA38" s="298" t="n">
        <x:f>IF(I38=0,"",K38/I38)</x:f>
        <x:v>-0.9917575959903605</x:v>
      </x:c>
      <x:c r="AB38" s="298" t="n">
        <x:f>IF(I38=0,"",N38/I38)</x:f>
        <x:v>-0.0015986062543569672</x:v>
      </x:c>
      <x:c r="AC38" s="298" t="n">
        <x:f>IF(I38=0,"",L38/I38)</x:f>
        <x:v>0.008242404009639456</x:v>
      </x:c>
      <x:c r="AD38" s="298" t="n">
        <x:f>IF(I38=0,"",O38/I38)</x:f>
        <x:v>0.006643797755282489</x:v>
      </x:c>
      <x:c r="AE38" s="299" t="n">
        <x:f>SIN(2*PI()*C38/4)</x:f>
        <x:v>1</x:v>
      </x:c>
      <x:c r="AF38" s="299" t="n">
        <x:f>COS(2*PI()*C38/4)</x:f>
        <x:v>6.123233995736766e-17</x:v>
      </x:c>
      <x:c r="AG38" s="272" t="n">
        <x:f>K38</x:f>
        <x:v>24597.8</x:v>
      </x:c>
    </x:row>
    <x:row r="39" ht="18" customHeight="1">
      <x:c r="A39" t="str">
        <x:v>1T07</x:v>
      </x:c>
      <x:c r="B39" t="n">
        <x:v>2007</x:v>
      </x:c>
      <x:c r="C39" t="n">
        <x:v>1</x:v>
      </x:c>
      <x:c r="D39" t="n">
        <x:v>5</x:v>
      </x:c>
      <x:c r="E39" s="297" t="n">
        <x:v>39172</x:v>
      </x:c>
      <x:c r="F39" t="str">
        <x:v>GÁS &amp; ENERGIA / G&amp;EBC</x:v>
      </x:c>
      <x:c r="G39" t="str">
        <x:v>GÁS &amp; ENERGIA / G&amp;EBC</x:v>
      </x:c>
      <x:c r="H39" t="str">
        <x:v>Operacional</x:v>
      </x:c>
      <x:c r="I39" s="300" t="n">
        <x:f>'Base_Vertical'!M471</x:f>
        <x:v>2145.266</x:v>
      </x:c>
      <x:c r="J39" s="300" t="n">
        <x:f>'Base_Vertical'!M479</x:f>
        <x:v>-1885.623</x:v>
      </x:c>
      <x:c r="K39" s="272" t="n">
        <x:f>ABS(J39)</x:f>
        <x:v>1885.623</x:v>
      </x:c>
      <x:c r="L39" s="300" t="n">
        <x:f>'Base_Vertical'!M487</x:f>
        <x:v>259.643</x:v>
      </x:c>
      <x:c r="M39" s="300" t="n">
        <x:f>'Base_Vertical'!M541</x:f>
        <x:v>-562.065</x:v>
      </x:c>
      <x:c r="N39" s="272" t="n">
        <x:f>ABS(M39)</x:f>
        <x:v>562.065</x:v>
      </x:c>
      <x:c r="O39" s="300" t="n">
        <x:f>'Base_Vertical'!M551</x:f>
        <x:v>-302.422</x:v>
      </x:c>
      <x:c r="P39" s="272" t="n">
        <x:f>'Base_Analitica'!K31</x:f>
        <x:v>2136.249</x:v>
      </x:c>
      <x:c r="Q39" s="272" t="n">
        <x:f>'Base_Analitica'!K7</x:f>
        <x:v>1708.853</x:v>
      </x:c>
      <x:c r="R39" s="272" t="n">
        <x:f>'Base_Analitica'!I31</x:f>
        <x:v>2476.507000000001</x:v>
      </x:c>
      <x:c r="S39" s="272" t="n">
        <x:f>'Base_Analitica'!I7</x:f>
        <x:v>2165.045</x:v>
      </x:c>
      <x:c r="T39" s="272" t="n">
        <x:f>'Base_Analitica'!N31</x:f>
        <x:v>604.135</x:v>
      </x:c>
      <x:c r="U39" s="272" t="n">
        <x:f>'Base_Analitica'!N7</x:f>
        <x:v>406.544</x:v>
      </x:c>
      <x:c r="V39" s="272" t="n">
        <x:f>'Base_Analitica'!O31</x:f>
        <x:v>-263.877</x:v>
      </x:c>
      <x:c r="W39" s="272" t="n">
        <x:f>'Base_Analitica'!O7</x:f>
        <x:v>49.648</x:v>
      </x:c>
      <x:c r="X39" s="298" t="n">
        <x:f>IF(OR(S39="",S39=0),"",I39/S39-1)</x:f>
        <x:v>-0.009135606881150227</x:v>
      </x:c>
      <x:c r="Y39" s="298" t="n">
        <x:f>IF(OR(Q39="",Q39=0),"",K39/Q39-1)</x:f>
        <x:v>0.10344365489600338</x:v>
      </x:c>
      <x:c r="Z39" s="298" t="n">
        <x:f>IF(OR(U39="",U39=0),"",N39/U39-1)</x:f>
        <x:v>0.3825440788696921</x:v>
      </x:c>
      <x:c r="AA39" s="298" t="n">
        <x:f>IF(I39=0,"",K39/I39)</x:f>
        <x:v>0.8789693212869639</x:v>
      </x:c>
      <x:c r="AB39" s="298" t="n">
        <x:f>IF(I39=0,"",N39/I39)</x:f>
        <x:v>0.26200247428524015</x:v>
      </x:c>
      <x:c r="AC39" s="298" t="n">
        <x:f>IF(I39=0,"",L39/I39)</x:f>
        <x:v>0.12103067871303604</x:v>
      </x:c>
      <x:c r="AD39" s="298" t="n">
        <x:f>IF(I39=0,"",O39/I39)</x:f>
        <x:v>-0.1409717955722041</x:v>
      </x:c>
      <x:c r="AE39" s="299" t="n">
        <x:f>SIN(2*PI()*C39/4)</x:f>
        <x:v>1</x:v>
      </x:c>
      <x:c r="AF39" s="299" t="n">
        <x:f>COS(2*PI()*C39/4)</x:f>
        <x:v>6.123233995736766e-17</x:v>
      </x:c>
      <x:c r="AG39" s="272" t="n">
        <x:f>K39</x:f>
        <x:v>1885.623</x:v>
      </x:c>
    </x:row>
    <x:row r="40" ht="18" customHeight="1">
      <x:c r="A40" t="str">
        <x:v>1T07</x:v>
      </x:c>
      <x:c r="B40" t="n">
        <x:v>2007</x:v>
      </x:c>
      <x:c r="C40" t="n">
        <x:v>1</x:v>
      </x:c>
      <x:c r="D40" t="n">
        <x:v>5</x:v>
      </x:c>
      <x:c r="E40" s="297" t="n">
        <x:v>39172</x:v>
      </x:c>
      <x:c r="F40" t="str">
        <x:v>INTERNACIONAL</x:v>
      </x:c>
      <x:c r="G40" t="str">
        <x:v>INTERNACIONAL</x:v>
      </x:c>
      <x:c r="H40" t="str">
        <x:v>Operacional</x:v>
      </x:c>
      <x:c r="I40" s="300" t="n">
        <x:f>'Base_Vertical'!M472</x:f>
        <x:v>4670.989</x:v>
      </x:c>
      <x:c r="J40" s="300" t="n">
        <x:f>'Base_Vertical'!M480</x:f>
        <x:v>-3925.945</x:v>
      </x:c>
      <x:c r="K40" s="272" t="n">
        <x:f>ABS(J40)</x:f>
        <x:v>3925.945</x:v>
      </x:c>
      <x:c r="L40" s="300" t="n">
        <x:f>'Base_Vertical'!M488</x:f>
        <x:v>745.044</x:v>
      </x:c>
      <x:c r="M40" s="300" t="n">
        <x:f>'Base_Vertical'!M543</x:f>
        <x:v>-899.479</x:v>
      </x:c>
      <x:c r="N40" s="272" t="n">
        <x:f>ABS(M40)</x:f>
        <x:v>899.479</x:v>
      </x:c>
      <x:c r="O40" s="300" t="n">
        <x:f>'Base_Vertical'!M552</x:f>
        <x:v>-154.435</x:v>
      </x:c>
      <x:c r="P40" s="272" t="n">
        <x:f>'Base_Analitica'!K32</x:f>
        <x:v>4128.183999999999</x:v>
      </x:c>
      <x:c r="Q40" s="272" t="n">
        <x:f>'Base_Analitica'!K8</x:f>
        <x:v>1761.062</x:v>
      </x:c>
      <x:c r="R40" s="272" t="n">
        <x:f>'Base_Analitica'!I32</x:f>
        <x:v>4800.162999999999</x:v>
      </x:c>
      <x:c r="S40" s="272" t="n">
        <x:f>'Base_Analitica'!I8</x:f>
        <x:v>2778.216</x:v>
      </x:c>
      <x:c r="T40" s="272" t="n">
        <x:f>'Base_Analitica'!N32</x:f>
        <x:v>772.415</x:v>
      </x:c>
      <x:c r="U40" s="272" t="n">
        <x:f>'Base_Analitica'!N8</x:f>
        <x:v>520.177</x:v>
      </x:c>
      <x:c r="V40" s="272" t="n">
        <x:f>'Base_Analitica'!O32</x:f>
        <x:v>-100.4359999999999</x:v>
      </x:c>
      <x:c r="W40" s="272" t="n">
        <x:f>'Base_Analitica'!O8</x:f>
        <x:v>496.977</x:v>
      </x:c>
      <x:c r="X40" s="298" t="n">
        <x:f>IF(OR(S40="",S40=0),"",I40/S40-1)</x:f>
        <x:v>0.6812907995634607</x:v>
      </x:c>
      <x:c r="Y40" s="298" t="n">
        <x:f>IF(OR(Q40="",Q40=0),"",K40/Q40-1)</x:f>
        <x:v>1.229305385046069</x:v>
      </x:c>
      <x:c r="Z40" s="298" t="n">
        <x:f>IF(OR(U40="",U40=0),"",N40/U40-1)</x:f>
        <x:v>0.7291787218581367</x:v>
      </x:c>
      <x:c r="AA40" s="298" t="n">
        <x:f>IF(I40=0,"",K40/I40)</x:f>
        <x:v>0.8404954496788583</x:v>
      </x:c>
      <x:c r="AB40" s="298" t="n">
        <x:f>IF(I40=0,"",N40/I40)</x:f>
        <x:v>0.19256714156252566</x:v>
      </x:c>
      <x:c r="AC40" s="298" t="n">
        <x:f>IF(I40=0,"",L40/I40)</x:f>
        <x:v>0.15950455032114186</x:v>
      </x:c>
      <x:c r="AD40" s="298" t="n">
        <x:f>IF(I40=0,"",O40/I40)</x:f>
        <x:v>-0.03306259124138379</x:v>
      </x:c>
      <x:c r="AE40" s="299" t="n">
        <x:f>SIN(2*PI()*C40/4)</x:f>
        <x:v>1</x:v>
      </x:c>
      <x:c r="AF40" s="299" t="n">
        <x:f>COS(2*PI()*C40/4)</x:f>
        <x:v>6.123233995736766e-17</x:v>
      </x:c>
      <x:c r="AG40" s="272" t="n">
        <x:f>K40</x:f>
        <x:v>3925.945</x:v>
      </x:c>
    </x:row>
    <x:row r="41" ht="18" customHeight="1">
      <x:c r="A41" t="str">
        <x:v>1T07</x:v>
      </x:c>
      <x:c r="B41" t="n">
        <x:v>2007</x:v>
      </x:c>
      <x:c r="C41" t="n">
        <x:v>1</x:v>
      </x:c>
      <x:c r="D41" t="n">
        <x:v>5</x:v>
      </x:c>
      <x:c r="E41" s="297" t="n">
        <x:v>39172</x:v>
      </x:c>
      <x:c r="F41" t="str">
        <x:v>TOTAL</x:v>
      </x:c>
      <x:c r="G41" t="str">
        <x:v>TOTAL</x:v>
      </x:c>
      <x:c r="H41" t="str">
        <x:v>Consolidado</x:v>
      </x:c>
      <x:c r="I41" s="300" t="n">
        <x:f>'Base_Vertical'!M473</x:f>
        <x:v>38894.447</x:v>
      </x:c>
      <x:c r="J41" s="300" t="n">
        <x:f>'Base_Vertical'!M481</x:f>
        <x:v>-23628.834</x:v>
      </x:c>
      <x:c r="K41" s="272" t="n">
        <x:f>ABS(J41)</x:f>
        <x:v>23628.834</x:v>
      </x:c>
      <x:c r="L41" s="300" t="n">
        <x:f>'Base_Vertical'!M489</x:f>
        <x:v>15265.613</x:v>
      </x:c>
      <x:c r="M41" s="300" t="n">
        <x:f>'Base_Vertical'!M545</x:f>
        <x:v>-6683.428</x:v>
      </x:c>
      <x:c r="N41" s="272" t="n">
        <x:f>ABS(M41)</x:f>
        <x:v>6683.428</x:v>
      </x:c>
      <x:c r="O41" s="300" t="n">
        <x:f>'Base_Vertical'!M553</x:f>
        <x:v>8582.185</x:v>
      </x:c>
      <x:c r="P41" s="272" t="n">
        <x:f>'Base_Analitica'!K33</x:f>
        <x:v>26695.697</x:v>
      </x:c>
      <x:c r="Q41" s="272" t="n">
        <x:f>'Base_Analitica'!K9</x:f>
        <x:v>19643.548</x:v>
      </x:c>
      <x:c r="R41" s="272" t="n">
        <x:f>'Base_Analitica'!I33</x:f>
        <x:v>41041.05299999999</x:v>
      </x:c>
      <x:c r="S41" s="272" t="n">
        <x:f>'Base_Analitica'!I9</x:f>
        <x:v>35885.925</x:v>
      </x:c>
      <x:c r="T41" s="272" t="n">
        <x:f>'Base_Analitica'!N33</x:f>
        <x:v>5687.181</x:v>
      </x:c>
      <x:c r="U41" s="272" t="n">
        <x:f>'Base_Analitica'!N9</x:f>
        <x:v>4232.752</x:v>
      </x:c>
      <x:c r="V41" s="272" t="n">
        <x:f>'Base_Analitica'!O33</x:f>
        <x:v>8658.175000000003</x:v>
      </x:c>
      <x:c r="W41" s="272" t="n">
        <x:f>'Base_Analitica'!O9</x:f>
        <x:v>12009.625</x:v>
      </x:c>
      <x:c r="X41" s="298" t="n">
        <x:f>IF(OR(S41="",S41=0),"",I41/S41-1)</x:f>
        <x:v>0.08383570996149592</x:v>
      </x:c>
      <x:c r="Y41" s="298" t="n">
        <x:f>IF(OR(Q41="",Q41=0),"",K41/Q41-1)</x:f>
        <x:v>0.20288015179335228</x:v>
      </x:c>
      <x:c r="Z41" s="298" t="n">
        <x:f>IF(OR(U41="",U41=0),"",N41/U41-1)</x:f>
        <x:v>0.578979349605174</x:v>
      </x:c>
      <x:c r="AA41" s="298" t="n">
        <x:f>IF(I41=0,"",K41/I41)</x:f>
        <x:v>0.6075117612547621</x:v>
      </x:c>
      <x:c r="AB41" s="298" t="n">
        <x:f>IF(I41=0,"",N41/I41)</x:f>
        <x:v>0.17183501799112866</x:v>
      </x:c>
      <x:c r="AC41" s="298" t="n">
        <x:f>IF(I41=0,"",L41/I41)</x:f>
        <x:v>0.3924882387452378</x:v>
      </x:c>
      <x:c r="AD41" s="298" t="n">
        <x:f>IF(I41=0,"",O41/I41)</x:f>
        <x:v>0.22065322075410918</x:v>
      </x:c>
      <x:c r="AE41" s="299" t="n">
        <x:f>SIN(2*PI()*C41/4)</x:f>
        <x:v>1</x:v>
      </x:c>
      <x:c r="AF41" s="299" t="n">
        <x:f>COS(2*PI()*C41/4)</x:f>
        <x:v>6.123233995736766e-17</x:v>
      </x:c>
      <x:c r="AG41" s="272" t="n">
        <x:f>K41</x:f>
        <x:v>23628.834</x:v>
      </x:c>
    </x:row>
    <x:row r="42" ht="18" customHeight="1">
      <x:c r="A42" t="str">
        <x:v>2T07</x:v>
      </x:c>
      <x:c r="B42" t="n">
        <x:v>2007</x:v>
      </x:c>
      <x:c r="C42" t="n">
        <x:v>2</x:v>
      </x:c>
      <x:c r="D42" t="n">
        <x:v>6</x:v>
      </x:c>
      <x:c r="E42" s="297" t="n">
        <x:v>39263</x:v>
      </x:c>
      <x:c r="F42" t="str">
        <x:v>ABASTECIMENTO</x:v>
      </x:c>
      <x:c r="G42" t="str">
        <x:v>REFINO / RTC</x:v>
      </x:c>
      <x:c r="H42" t="str">
        <x:v>Operacional</x:v>
      </x:c>
      <x:c r="I42" s="300" t="n">
        <x:f>'Base_Vertical'!M570</x:f>
        <x:v>33211.717</x:v>
      </x:c>
      <x:c r="J42" s="300" t="n">
        <x:f>'Base_Vertical'!M578</x:f>
        <x:v>-28527.255</x:v>
      </x:c>
      <x:c r="K42" s="272" t="n">
        <x:f>ABS(J42)</x:f>
        <x:v>28527.255</x:v>
      </x:c>
      <x:c r="L42" s="300" t="n">
        <x:f>'Base_Vertical'!M586</x:f>
        <x:v>4684.462</x:v>
      </x:c>
      <x:c r="M42" s="300" t="n">
        <x:f>'Base_Vertical'!M642</x:f>
        <x:v>-1340.118</x:v>
      </x:c>
      <x:c r="N42" s="272" t="n">
        <x:f>ABS(M42)</x:f>
        <x:v>1340.118</x:v>
      </x:c>
      <x:c r="O42" s="300" t="n">
        <x:f>'Base_Vertical'!M650</x:f>
        <x:v>3344.344</x:v>
      </x:c>
      <x:c r="P42" s="272" t="n">
        <x:f>'Base_Analitica'!K34</x:f>
        <x:v>25240.741</x:v>
      </x:c>
      <x:c r="Q42" s="272" t="n">
        <x:f>'Base_Analitica'!K10</x:f>
        <x:v>26939.493</x:v>
      </x:c>
      <x:c r="R42" s="272" t="n">
        <x:f>'Base_Analitica'!I34</x:f>
        <x:v>29690.299</x:v>
      </x:c>
      <x:c r="S42" s="272" t="n">
        <x:f>'Base_Analitica'!I10</x:f>
        <x:v>30487.541</x:v>
      </x:c>
      <x:c r="T42" s="272" t="n">
        <x:f>'Base_Analitica'!N34</x:f>
        <x:v>1239.678</x:v>
      </x:c>
      <x:c r="U42" s="272" t="n">
        <x:f>'Base_Analitica'!N10</x:f>
        <x:v>1062.807</x:v>
      </x:c>
      <x:c r="V42" s="272" t="n">
        <x:f>'Base_Analitica'!O34</x:f>
        <x:v>3209.88</x:v>
      </x:c>
      <x:c r="W42" s="272" t="n">
        <x:f>'Base_Analitica'!O10</x:f>
        <x:v>2485.241</x:v>
      </x:c>
      <x:c r="X42" s="298" t="n">
        <x:f>IF(OR(S42="",S42=0),"",I42/S42-1)</x:f>
        <x:v>0.08935374617454372</x:v>
      </x:c>
      <x:c r="Y42" s="298" t="n">
        <x:f>IF(OR(Q42="",Q42=0),"",K42/Q42-1)</x:f>
        <x:v>0.058938080237812995</x:v>
      </x:c>
      <x:c r="Z42" s="298" t="n">
        <x:f>IF(OR(U42="",U42=0),"",N42/U42-1)</x:f>
        <x:v>0.260923196779848</x:v>
      </x:c>
      <x:c r="AA42" s="298" t="n">
        <x:f>IF(I42=0,"",K42/I42)</x:f>
        <x:v>0.8589515260532903</x:v>
      </x:c>
      <x:c r="AB42" s="298" t="n">
        <x:f>IF(I42=0,"",N42/I42)</x:f>
        <x:v>0.040350759341951516</x:v>
      </x:c>
      <x:c r="AC42" s="298" t="n">
        <x:f>IF(I42=0,"",L42/I42)</x:f>
        <x:v>0.14104847394670986</x:v>
      </x:c>
      <x:c r="AD42" s="298" t="n">
        <x:f>IF(I42=0,"",O42/I42)</x:f>
        <x:v>0.10069771460475832</x:v>
      </x:c>
      <x:c r="AE42" s="299" t="n">
        <x:f>SIN(2*PI()*C42/4)</x:f>
        <x:v>1.2246467991473532e-16</x:v>
      </x:c>
      <x:c r="AF42" s="299" t="n">
        <x:f>COS(2*PI()*C42/4)</x:f>
        <x:v>-1</x:v>
      </x:c>
      <x:c r="AG42" s="272" t="n">
        <x:f>K42</x:f>
        <x:v>28527.255</x:v>
      </x:c>
    </x:row>
    <x:row r="43" ht="18" customHeight="1">
      <x:c r="A43" t="str">
        <x:v>2T07</x:v>
      </x:c>
      <x:c r="B43" t="n">
        <x:v>2007</x:v>
      </x:c>
      <x:c r="C43" t="n">
        <x:v>2</x:v>
      </x:c>
      <x:c r="D43" t="n">
        <x:v>6</x:v>
      </x:c>
      <x:c r="E43" s="297" t="n">
        <x:v>39263</x:v>
      </x:c>
      <x:c r="F43" t="str">
        <x:v>CORPORATIVO / OUTROS NEGÓCIOS</x:v>
      </x:c>
      <x:c r="G43" t="str">
        <x:v>CORPORATIVO / OUTROS NEGÓCIOS</x:v>
      </x:c>
      <x:c r="H43" t="str">
        <x:v>Corporativo</x:v>
      </x:c>
      <x:c r="I43" s="300" t="n">
        <x:f>'Base_Vertical'!M571</x:f>
        <x:v>0</x:v>
      </x:c>
      <x:c r="J43" s="300" t="n">
        <x:f>'Base_Vertical'!M579</x:f>
        <x:v>0</x:v>
      </x:c>
      <x:c r="K43" s="272" t="n">
        <x:f>ABS(J43)</x:f>
        <x:v>0</x:v>
      </x:c>
      <x:c r="L43" s="300" t="n">
        <x:f>'Base_Vertical'!M587</x:f>
        <x:v>0</x:v>
      </x:c>
      <x:c r="M43" s="300" t="n">
        <x:f>'Base_Vertical'!M643</x:f>
        <x:v>-1954.462</x:v>
      </x:c>
      <x:c r="N43" s="272" t="n">
        <x:f>ABS(M43)</x:f>
        <x:v>1954.462</x:v>
      </x:c>
      <x:c r="O43" s="300" t="n">
        <x:f>'Base_Vertical'!M651</x:f>
        <x:v>-1954.462</x:v>
      </x:c>
      <x:c r="P43" s="272" t="n">
        <x:f>'Base_Analitica'!K35</x:f>
        <x:v>0</x:v>
      </x:c>
      <x:c r="Q43" s="272" t="n">
        <x:f>'Base_Analitica'!K11</x:f>
        <x:v>0</x:v>
      </x:c>
      <x:c r="R43" s="272" t="n">
        <x:f>'Base_Analitica'!I35</x:f>
        <x:v>0</x:v>
      </x:c>
      <x:c r="S43" s="272" t="n">
        <x:f>'Base_Analitica'!I11</x:f>
        <x:v>0</x:v>
      </x:c>
      <x:c r="T43" s="272" t="n">
        <x:f>'Base_Analitica'!N35</x:f>
        <x:v>2373.322</x:v>
      </x:c>
      <x:c r="U43" s="272" t="n">
        <x:f>'Base_Analitica'!N11</x:f>
        <x:v>1756.155</x:v>
      </x:c>
      <x:c r="V43" s="272" t="n">
        <x:f>'Base_Analitica'!O35</x:f>
        <x:v>-2373.322</x:v>
      </x:c>
      <x:c r="W43" s="272" t="n">
        <x:f>'Base_Analitica'!O11</x:f>
        <x:v>-1756.155</x:v>
      </x:c>
      <x:c r="X43" s="298" t="str">
        <x:f>IF(OR(S43="",S43=0),"",I43/S43-1)</x:f>
      </x:c>
      <x:c r="Y43" s="298" t="str">
        <x:f>IF(OR(Q43="",Q43=0),"",K43/Q43-1)</x:f>
      </x:c>
      <x:c r="Z43" s="298" t="n">
        <x:f>IF(OR(U43="",U43=0),"",N43/U43-1)</x:f>
        <x:v>0.1129211259826155</x:v>
      </x:c>
      <x:c r="AA43" s="298" t="str">
        <x:f>IF(I43=0,"",K43/I43)</x:f>
      </x:c>
      <x:c r="AB43" s="298" t="str">
        <x:f>IF(I43=0,"",N43/I43)</x:f>
      </x:c>
      <x:c r="AC43" s="298" t="str">
        <x:f>IF(I43=0,"",L43/I43)</x:f>
      </x:c>
      <x:c r="AD43" s="298" t="str">
        <x:f>IF(I43=0,"",O43/I43)</x:f>
      </x:c>
      <x:c r="AE43" s="299" t="n">
        <x:f>SIN(2*PI()*C43/4)</x:f>
        <x:v>1.2246467991473532e-16</x:v>
      </x:c>
      <x:c r="AF43" s="299" t="n">
        <x:f>COS(2*PI()*C43/4)</x:f>
        <x:v>-1</x:v>
      </x:c>
      <x:c r="AG43" s="272" t="n">
        <x:f>K43</x:f>
        <x:v>0</x:v>
      </x:c>
    </x:row>
    <x:row r="44" ht="18" customHeight="1">
      <x:c r="A44" t="str">
        <x:v>2T07</x:v>
      </x:c>
      <x:c r="B44" t="n">
        <x:v>2007</x:v>
      </x:c>
      <x:c r="C44" t="n">
        <x:v>2</x:v>
      </x:c>
      <x:c r="D44" t="n">
        <x:v>6</x:v>
      </x:c>
      <x:c r="E44" s="297" t="n">
        <x:v>39263</x:v>
      </x:c>
      <x:c r="F44" t="str">
        <x:v>DISTRIBUIÇÃO</x:v>
      </x:c>
      <x:c r="G44" t="str">
        <x:v>DISTRIBUIÇÃO</x:v>
      </x:c>
      <x:c r="H44" t="str">
        <x:v>Operacional</x:v>
      </x:c>
      <x:c r="I44" s="300" t="n">
        <x:f>'Base_Vertical'!M572</x:f>
        <x:v>10858.239</x:v>
      </x:c>
      <x:c r="J44" s="300" t="n">
        <x:f>'Base_Vertical'!M580</x:f>
        <x:v>-9830.866</x:v>
      </x:c>
      <x:c r="K44" s="272" t="n">
        <x:f>ABS(J44)</x:f>
        <x:v>9830.866</x:v>
      </x:c>
      <x:c r="L44" s="300" t="n">
        <x:f>'Base_Vertical'!M588</x:f>
        <x:v>1027.373</x:v>
      </x:c>
      <x:c r="M44" s="300" t="n">
        <x:f>'Base_Vertical'!M644</x:f>
        <x:v>-690.813</x:v>
      </x:c>
      <x:c r="N44" s="272" t="n">
        <x:f>ABS(M44)</x:f>
        <x:v>690.813</x:v>
      </x:c>
      <x:c r="O44" s="300" t="n">
        <x:f>'Base_Vertical'!M652</x:f>
        <x:v>336.56</x:v>
      </x:c>
      <x:c r="P44" s="272" t="n">
        <x:f>'Base_Analitica'!K36</x:f>
        <x:v>9252.471</x:v>
      </x:c>
      <x:c r="Q44" s="272" t="n">
        <x:f>'Base_Analitica'!K12</x:f>
        <x:v>8715.039</x:v>
      </x:c>
      <x:c r="R44" s="272" t="n">
        <x:f>'Base_Analitica'!I36</x:f>
        <x:v>10222.901</x:v>
      </x:c>
      <x:c r="S44" s="272" t="n">
        <x:f>'Base_Analitica'!I12</x:f>
        <x:v>9641.987000000001</x:v>
      </x:c>
      <x:c r="T44" s="272" t="n">
        <x:f>'Base_Analitica'!N36</x:f>
        <x:v>678.119</x:v>
      </x:c>
      <x:c r="U44" s="272" t="n">
        <x:f>'Base_Analitica'!N12</x:f>
        <x:v>719.14</x:v>
      </x:c>
      <x:c r="V44" s="272" t="n">
        <x:f>'Base_Analitica'!O36</x:f>
        <x:v>292.311</x:v>
      </x:c>
      <x:c r="W44" s="272" t="n">
        <x:f>'Base_Analitica'!O12</x:f>
        <x:v>207.808</x:v>
      </x:c>
      <x:c r="X44" s="298" t="n">
        <x:f>IF(OR(S44="",S44=0),"",I44/S44-1)</x:f>
        <x:v>0.12614121964694602</x:v>
      </x:c>
      <x:c r="Y44" s="298" t="n">
        <x:f>IF(OR(Q44="",Q44=0),"",K44/Q44-1)</x:f>
        <x:v>0.1280346536601844</x:v>
      </x:c>
      <x:c r="Z44" s="298" t="n">
        <x:f>IF(OR(U44="",U44=0),"",N44/U44-1)</x:f>
        <x:v>-0.03939010484745664</x:v>
      </x:c>
      <x:c r="AA44" s="298" t="n">
        <x:f>IF(I44=0,"",K44/I44)</x:f>
        <x:v>0.9053830920465096</x:v>
      </x:c>
      <x:c r="AB44" s="298" t="n">
        <x:f>IF(I44=0,"",N44/I44)</x:f>
        <x:v>0.06362108993916969</x:v>
      </x:c>
      <x:c r="AC44" s="298" t="n">
        <x:f>IF(I44=0,"",L44/I44)</x:f>
        <x:v>0.09461690795349044</x:v>
      </x:c>
      <x:c r="AD44" s="298" t="n">
        <x:f>IF(I44=0,"",O44/I44)</x:f>
        <x:v>0.03099581801432074</x:v>
      </x:c>
      <x:c r="AE44" s="299" t="n">
        <x:f>SIN(2*PI()*C44/4)</x:f>
        <x:v>1.2246467991473532e-16</x:v>
      </x:c>
      <x:c r="AF44" s="299" t="n">
        <x:f>COS(2*PI()*C44/4)</x:f>
        <x:v>-1</x:v>
      </x:c>
      <x:c r="AG44" s="272" t="n">
        <x:f>K44</x:f>
        <x:v>9830.866</x:v>
      </x:c>
    </x:row>
    <x:row r="45" ht="18" customHeight="1">
      <x:c r="A45" t="str">
        <x:v>2T07</x:v>
      </x:c>
      <x:c r="B45" t="n">
        <x:v>2007</x:v>
      </x:c>
      <x:c r="C45" t="n">
        <x:v>2</x:v>
      </x:c>
      <x:c r="D45" t="n">
        <x:v>6</x:v>
      </x:c>
      <x:c r="E45" s="297" t="n">
        <x:v>39263</x:v>
      </x:c>
      <x:c r="F45" t="str">
        <x:v>E&amp;P</x:v>
      </x:c>
      <x:c r="G45" t="str">
        <x:v>E&amp;P</x:v>
      </x:c>
      <x:c r="H45" t="str">
        <x:v>Operacional</x:v>
      </x:c>
      <x:c r="I45" s="300" t="n">
        <x:f>'Base_Vertical'!M573</x:f>
        <x:v>19119.892</x:v>
      </x:c>
      <x:c r="J45" s="300" t="n">
        <x:f>'Base_Vertical'!M581</x:f>
        <x:v>-8188.647</x:v>
      </x:c>
      <x:c r="K45" s="272" t="n">
        <x:f>ABS(J45)</x:f>
        <x:v>8188.647</x:v>
      </x:c>
      <x:c r="L45" s="300" t="n">
        <x:f>'Base_Vertical'!M589</x:f>
        <x:v>10931.245</x:v>
      </x:c>
      <x:c r="M45" s="300" t="n">
        <x:f>'Base_Vertical'!M645</x:f>
        <x:v>-925.2850000000001</x:v>
      </x:c>
      <x:c r="N45" s="272" t="n">
        <x:f>ABS(M45)</x:f>
        <x:v>925.2850000000001</x:v>
      </x:c>
      <x:c r="O45" s="300" t="n">
        <x:f>'Base_Vertical'!M653</x:f>
        <x:v>10005.96</x:v>
      </x:c>
      <x:c r="P45" s="272" t="n">
        <x:f>'Base_Analitica'!K37</x:f>
        <x:v>7921.854</x:v>
      </x:c>
      <x:c r="Q45" s="272" t="n">
        <x:f>'Base_Analitica'!K13</x:f>
        <x:v>8021.603999999999</x:v>
      </x:c>
      <x:c r="R45" s="272" t="n">
        <x:f>'Base_Analitica'!I37</x:f>
        <x:v>16967.222</x:v>
      </x:c>
      <x:c r="S45" s="272" t="n">
        <x:f>'Base_Analitica'!I13</x:f>
        <x:v>19905.264</x:v>
      </x:c>
      <x:c r="T45" s="272" t="n">
        <x:f>'Base_Analitica'!N37</x:f>
        <x:v>970.414</x:v>
      </x:c>
      <x:c r="U45" s="272" t="n">
        <x:f>'Base_Analitica'!N13</x:f>
        <x:v>947.458</x:v>
      </x:c>
      <x:c r="V45" s="272" t="n">
        <x:f>'Base_Analitica'!O37</x:f>
        <x:v>8074.954</x:v>
      </x:c>
      <x:c r="W45" s="272" t="n">
        <x:f>'Base_Analitica'!O13</x:f>
        <x:v>10936.202</x:v>
      </x:c>
      <x:c r="X45" s="298" t="n">
        <x:f>IF(OR(S45="",S45=0),"",I45/S45-1)</x:f>
        <x:v>-0.039455492778191714</x:v>
      </x:c>
      <x:c r="Y45" s="298" t="n">
        <x:f>IF(OR(Q45="",Q45=0),"",K45/Q45-1)</x:f>
        <x:v>0.02082413941151917</x:v>
      </x:c>
      <x:c r="Z45" s="298" t="n">
        <x:f>IF(OR(U45="",U45=0),"",N45/U45-1)</x:f>
        <x:v>-0.02340262048555175</x:v>
      </x:c>
      <x:c r="AA45" s="298" t="n">
        <x:f>IF(I45=0,"",K45/I45)</x:f>
        <x:v>0.4282789358852027</x:v>
      </x:c>
      <x:c r="AB45" s="298" t="n">
        <x:f>IF(I45=0,"",N45/I45)</x:f>
        <x:v>0.04839384029993475</x:v>
      </x:c>
      <x:c r="AC45" s="298" t="n">
        <x:f>IF(I45=0,"",L45/I45)</x:f>
        <x:v>0.5717210641147974</x:v>
      </x:c>
      <x:c r="AD45" s="298" t="n">
        <x:f>IF(I45=0,"",O45/I45)</x:f>
        <x:v>0.5233272238148625</x:v>
      </x:c>
      <x:c r="AE45" s="299" t="n">
        <x:f>SIN(2*PI()*C45/4)</x:f>
        <x:v>1.2246467991473532e-16</x:v>
      </x:c>
      <x:c r="AF45" s="299" t="n">
        <x:f>COS(2*PI()*C45/4)</x:f>
        <x:v>-1</x:v>
      </x:c>
      <x:c r="AG45" s="272" t="n">
        <x:f>K45</x:f>
        <x:v>8188.647</x:v>
      </x:c>
    </x:row>
    <x:row r="46" ht="18" customHeight="1">
      <x:c r="A46" t="str">
        <x:v>2T07</x:v>
      </x:c>
      <x:c r="B46" t="n">
        <x:v>2007</x:v>
      </x:c>
      <x:c r="C46" t="n">
        <x:v>2</x:v>
      </x:c>
      <x:c r="D46" t="n">
        <x:v>6</x:v>
      </x:c>
      <x:c r="E46" s="297" t="n">
        <x:v>39263</x:v>
      </x:c>
      <x:c r="F46" t="str">
        <x:v>ELIMINAÇÕES</x:v>
      </x:c>
      <x:c r="G46" t="str">
        <x:v>ELIMINAÇÕES</x:v>
      </x:c>
      <x:c r="H46" t="str">
        <x:v>Eliminação</x:v>
      </x:c>
      <x:c r="I46" s="300" t="n">
        <x:f>'Base_Vertical'!M574</x:f>
        <x:v>-28451.384</x:v>
      </x:c>
      <x:c r="J46" s="300" t="n">
        <x:f>'Base_Vertical'!M582</x:f>
        <x:v>27899.295</x:v>
      </x:c>
      <x:c r="K46" s="272" t="n">
        <x:f>ABS(J46)</x:f>
        <x:v>27899.295</x:v>
      </x:c>
      <x:c r="L46" s="300" t="n">
        <x:f>'Base_Vertical'!M590</x:f>
        <x:v>-552.0889999999999</x:v>
      </x:c>
      <x:c r="M46" s="300" t="n">
        <x:f>'Base_Vertical'!M646</x:f>
        <x:v>38.82600000000001</x:v>
      </x:c>
      <x:c r="N46" s="272" t="n">
        <x:f>ABS(M46)</x:f>
        <x:v>38.82600000000001</x:v>
      </x:c>
      <x:c r="O46" s="300" t="n">
        <x:f>'Base_Vertical'!M654</x:f>
        <x:v>-513.2629999999999</x:v>
      </x:c>
      <x:c r="P46" s="272" t="n">
        <x:f>'Base_Analitica'!K38</x:f>
        <x:v>24597.8</x:v>
      </x:c>
      <x:c r="Q46" s="272" t="n">
        <x:f>'Base_Analitica'!K14</x:f>
        <x:v>26669.817</x:v>
      </x:c>
      <x:c r="R46" s="272" t="n">
        <x:f>'Base_Analitica'!I38</x:f>
        <x:v>-24802.23</x:v>
      </x:c>
      <x:c r="S46" s="272" t="n">
        <x:f>'Base_Analitica'!I14</x:f>
        <x:v>-27585.074</x:v>
      </x:c>
      <x:c r="T46" s="272" t="n">
        <x:f>'Base_Analitica'!N38</x:f>
        <x:v>39.649</x:v>
      </x:c>
      <x:c r="U46" s="272" t="n">
        <x:f>'Base_Analitica'!N14</x:f>
        <x:v>16.85</x:v>
      </x:c>
      <x:c r="V46" s="272" t="n">
        <x:f>'Base_Analitica'!O38</x:f>
        <x:v>-164.781</x:v>
      </x:c>
      <x:c r="W46" s="272" t="n">
        <x:f>'Base_Analitica'!O14</x:f>
        <x:v>-932.107</x:v>
      </x:c>
      <x:c r="X46" s="298" t="n">
        <x:f>IF(OR(S46="",S46=0),"",I46/S46-1)</x:f>
        <x:v>0.03140502722595562</x:v>
      </x:c>
      <x:c r="Y46" s="298" t="n">
        <x:f>IF(OR(Q46="",Q46=0),"",K46/Q46-1)</x:f>
        <x:v>0.04609997886374706</x:v>
      </x:c>
      <x:c r="Z46" s="298" t="n">
        <x:f>IF(OR(U46="",U46=0),"",N46/U46-1)</x:f>
        <x:v>1.3042136498516324</x:v>
      </x:c>
      <x:c r="AA46" s="298" t="n">
        <x:f>IF(I46=0,"",K46/I46)</x:f>
        <x:v>-0.980595355220681</x:v>
      </x:c>
      <x:c r="AB46" s="298" t="n">
        <x:f>IF(I46=0,"",N46/I46)</x:f>
        <x:v>-0.0013646436320988817</x:v>
      </x:c>
      <x:c r="AC46" s="298" t="n">
        <x:f>IF(I46=0,"",L46/I46)</x:f>
        <x:v>0.019404644779318993</x:v>
      </x:c>
      <x:c r="AD46" s="298" t="n">
        <x:f>IF(I46=0,"",O46/I46)</x:f>
        <x:v>0.01804000114722011</x:v>
      </x:c>
      <x:c r="AE46" s="299" t="n">
        <x:f>SIN(2*PI()*C46/4)</x:f>
        <x:v>1.2246467991473532e-16</x:v>
      </x:c>
      <x:c r="AF46" s="299" t="n">
        <x:f>COS(2*PI()*C46/4)</x:f>
        <x:v>-1</x:v>
      </x:c>
      <x:c r="AG46" s="272" t="n">
        <x:f>K46</x:f>
        <x:v>27899.295</x:v>
      </x:c>
    </x:row>
    <x:row r="47" ht="18" customHeight="1">
      <x:c r="A47" t="str">
        <x:v>2T07</x:v>
      </x:c>
      <x:c r="B47" t="n">
        <x:v>2007</x:v>
      </x:c>
      <x:c r="C47" t="n">
        <x:v>2</x:v>
      </x:c>
      <x:c r="D47" t="n">
        <x:v>6</x:v>
      </x:c>
      <x:c r="E47" s="297" t="n">
        <x:v>39263</x:v>
      </x:c>
      <x:c r="F47" t="str">
        <x:v>GÁS &amp; ENERGIA / G&amp;EBC</x:v>
      </x:c>
      <x:c r="G47" t="str">
        <x:v>GÁS &amp; ENERGIA / G&amp;EBC</x:v>
      </x:c>
      <x:c r="H47" t="str">
        <x:v>Operacional</x:v>
      </x:c>
      <x:c r="I47" s="300" t="n">
        <x:f>'Base_Vertical'!M575</x:f>
        <x:v>2213.369</x:v>
      </x:c>
      <x:c r="J47" s="300" t="n">
        <x:f>'Base_Vertical'!M583</x:f>
        <x:v>-2081.11</x:v>
      </x:c>
      <x:c r="K47" s="272" t="n">
        <x:f>ABS(J47)</x:f>
        <x:v>2081.11</x:v>
      </x:c>
      <x:c r="L47" s="300" t="n">
        <x:f>'Base_Vertical'!M591</x:f>
        <x:v>132.259</x:v>
      </x:c>
      <x:c r="M47" s="300" t="n">
        <x:f>'Base_Vertical'!M647</x:f>
        <x:v>-317.278</x:v>
      </x:c>
      <x:c r="N47" s="272" t="n">
        <x:f>ABS(M47)</x:f>
        <x:v>317.278</x:v>
      </x:c>
      <x:c r="O47" s="300" t="n">
        <x:f>'Base_Vertical'!M655</x:f>
        <x:v>-185.0189999999999</x:v>
      </x:c>
      <x:c r="P47" s="272" t="n">
        <x:f>'Base_Analitica'!K39</x:f>
        <x:v>1885.623</x:v>
      </x:c>
      <x:c r="Q47" s="272" t="n">
        <x:f>'Base_Analitica'!K15</x:f>
        <x:v>2150.239</x:v>
      </x:c>
      <x:c r="R47" s="272" t="n">
        <x:f>'Base_Analitica'!I39</x:f>
        <x:v>2145.266</x:v>
      </x:c>
      <x:c r="S47" s="272" t="n">
        <x:f>'Base_Analitica'!I15</x:f>
        <x:v>2442.283</x:v>
      </x:c>
      <x:c r="T47" s="272" t="n">
        <x:f>'Base_Analitica'!N39</x:f>
        <x:v>562.065</x:v>
      </x:c>
      <x:c r="U47" s="272" t="n">
        <x:f>'Base_Analitica'!N15</x:f>
        <x:v>472.903</x:v>
      </x:c>
      <x:c r="V47" s="272" t="n">
        <x:f>'Base_Analitica'!O39</x:f>
        <x:v>-302.422</x:v>
      </x:c>
      <x:c r="W47" s="272" t="n">
        <x:f>'Base_Analitica'!O15</x:f>
        <x:v>-180.859</x:v>
      </x:c>
      <x:c r="X47" s="298" t="n">
        <x:f>IF(OR(S47="",S47=0),"",I47/S47-1)</x:f>
        <x:v>-0.09372951455666678</x:v>
      </x:c>
      <x:c r="Y47" s="298" t="n">
        <x:f>IF(OR(Q47="",Q47=0),"",K47/Q47-1)</x:f>
        <x:v>-0.03214944943329556</x:v>
      </x:c>
      <x:c r="Z47" s="298" t="n">
        <x:f>IF(OR(U47="",U47=0),"",N47/U47-1)</x:f>
        <x:v>-0.32908439997208727</x:v>
      </x:c>
      <x:c r="AA47" s="298" t="n">
        <x:f>IF(I47=0,"",K47/I47)</x:f>
        <x:v>0.9402453906239764</x:v>
      </x:c>
      <x:c r="AB47" s="298" t="n">
        <x:f>IF(I47=0,"",N47/I47)</x:f>
        <x:v>0.1433461840298658</x:v>
      </x:c>
      <x:c r="AC47" s="298" t="n">
        <x:f>IF(I47=0,"",L47/I47)</x:f>
        <x:v>0.0597546093760236</x:v>
      </x:c>
      <x:c r="AD47" s="298" t="n">
        <x:f>IF(I47=0,"",O47/I47)</x:f>
        <x:v>-0.08359157465384212</x:v>
      </x:c>
      <x:c r="AE47" s="299" t="n">
        <x:f>SIN(2*PI()*C47/4)</x:f>
        <x:v>1.2246467991473532e-16</x:v>
      </x:c>
      <x:c r="AF47" s="299" t="n">
        <x:f>COS(2*PI()*C47/4)</x:f>
        <x:v>-1</x:v>
      </x:c>
      <x:c r="AG47" s="272" t="n">
        <x:f>K47</x:f>
        <x:v>2081.11</x:v>
      </x:c>
    </x:row>
    <x:row r="48" ht="18" customHeight="1">
      <x:c r="A48" t="str">
        <x:v>2T07</x:v>
      </x:c>
      <x:c r="B48" t="n">
        <x:v>2007</x:v>
      </x:c>
      <x:c r="C48" t="n">
        <x:v>2</x:v>
      </x:c>
      <x:c r="D48" t="n">
        <x:v>6</x:v>
      </x:c>
      <x:c r="E48" s="297" t="n">
        <x:v>39263</x:v>
      </x:c>
      <x:c r="F48" t="str">
        <x:v>INTERNACIONAL</x:v>
      </x:c>
      <x:c r="G48" t="str">
        <x:v>INTERNACIONAL</x:v>
      </x:c>
      <x:c r="H48" t="str">
        <x:v>Operacional</x:v>
      </x:c>
      <x:c r="I48" s="300" t="n">
        <x:f>'Base_Vertical'!M576</x:f>
        <x:v>4845.842000000001</x:v>
      </x:c>
      <x:c r="J48" s="300" t="n">
        <x:f>'Base_Vertical'!M584</x:f>
        <x:v>-3823.605</x:v>
      </x:c>
      <x:c r="K48" s="272" t="n">
        <x:f>ABS(J48)</x:f>
        <x:v>3823.605</x:v>
      </x:c>
      <x:c r="L48" s="300" t="n">
        <x:f>'Base_Vertical'!M592</x:f>
        <x:v>1022.237</x:v>
      </x:c>
      <x:c r="M48" s="300" t="n">
        <x:f>'Base_Vertical'!M648</x:f>
        <x:v>-521.048</x:v>
      </x:c>
      <x:c r="N48" s="272" t="n">
        <x:f>ABS(M48)</x:f>
        <x:v>521.048</x:v>
      </x:c>
      <x:c r="O48" s="300" t="n">
        <x:f>'Base_Vertical'!M656</x:f>
        <x:v>501.189</x:v>
      </x:c>
      <x:c r="P48" s="272" t="n">
        <x:f>'Base_Analitica'!K40</x:f>
        <x:v>3925.945</x:v>
      </x:c>
      <x:c r="Q48" s="272" t="n">
        <x:f>'Base_Analitica'!K16</x:f>
        <x:v>2103.863</x:v>
      </x:c>
      <x:c r="R48" s="272" t="n">
        <x:f>'Base_Analitica'!I40</x:f>
        <x:v>4670.989</x:v>
      </x:c>
      <x:c r="S48" s="272" t="n">
        <x:f>'Base_Analitica'!I16</x:f>
        <x:v>3056.411000000001</x:v>
      </x:c>
      <x:c r="T48" s="272" t="n">
        <x:f>'Base_Analitica'!N40</x:f>
        <x:v>899.479</x:v>
      </x:c>
      <x:c r="U48" s="272" t="n">
        <x:f>'Base_Analitica'!N16</x:f>
        <x:v>445.692</x:v>
      </x:c>
      <x:c r="V48" s="272" t="n">
        <x:f>'Base_Analitica'!O40</x:f>
        <x:v>-154.435</x:v>
      </x:c>
      <x:c r="W48" s="272" t="n">
        <x:f>'Base_Analitica'!O16</x:f>
        <x:v>506.856</x:v>
      </x:c>
      <x:c r="X48" s="298" t="n">
        <x:f>IF(OR(S48="",S48=0),"",I48/S48-1)</x:f>
        <x:v>0.5854680538710269</x:v>
      </x:c>
      <x:c r="Y48" s="298" t="n">
        <x:f>IF(OR(Q48="",Q48=0),"",K48/Q48-1)</x:f>
        <x:v>0.8174210963356456</x:v>
      </x:c>
      <x:c r="Z48" s="298" t="n">
        <x:f>IF(OR(U48="",U48=0),"",N48/U48-1)</x:f>
        <x:v>0.16907640253807554</x:v>
      </x:c>
      <x:c r="AA48" s="298" t="n">
        <x:f>IF(I48=0,"",K48/I48)</x:f>
        <x:v>0.7890486317960841</x:v>
      </x:c>
      <x:c r="AB48" s="298" t="n">
        <x:f>IF(I48=0,"",N48/I48)</x:f>
        <x:v>0.10752476040283607</x:v>
      </x:c>
      <x:c r="AC48" s="298" t="n">
        <x:f>IF(I48=0,"",L48/I48)</x:f>
        <x:v>0.21095136820391583</x:v>
      </x:c>
      <x:c r="AD48" s="298" t="n">
        <x:f>IF(I48=0,"",O48/I48)</x:f>
        <x:v>0.10342660780107976</x:v>
      </x:c>
      <x:c r="AE48" s="299" t="n">
        <x:f>SIN(2*PI()*C48/4)</x:f>
        <x:v>1.2246467991473532e-16</x:v>
      </x:c>
      <x:c r="AF48" s="299" t="n">
        <x:f>COS(2*PI()*C48/4)</x:f>
        <x:v>-1</x:v>
      </x:c>
      <x:c r="AG48" s="272" t="n">
        <x:f>K48</x:f>
        <x:v>3823.605</x:v>
      </x:c>
    </x:row>
    <x:row r="49" ht="18" customHeight="1">
      <x:c r="A49" t="str">
        <x:v>2T07</x:v>
      </x:c>
      <x:c r="B49" t="n">
        <x:v>2007</x:v>
      </x:c>
      <x:c r="C49" t="n">
        <x:v>2</x:v>
      </x:c>
      <x:c r="D49" t="n">
        <x:v>6</x:v>
      </x:c>
      <x:c r="E49" s="297" t="n">
        <x:v>39263</x:v>
      </x:c>
      <x:c r="F49" t="str">
        <x:v>TOTAL</x:v>
      </x:c>
      <x:c r="G49" t="str">
        <x:v>TOTAL</x:v>
      </x:c>
      <x:c r="H49" t="str">
        <x:v>Consolidado</x:v>
      </x:c>
      <x:c r="I49" s="300" t="n">
        <x:f>'Base_Vertical'!M577</x:f>
        <x:v>41797.675</x:v>
      </x:c>
      <x:c r="J49" s="300" t="n">
        <x:f>'Base_Vertical'!M585</x:f>
        <x:v>-24552.188</x:v>
      </x:c>
      <x:c r="K49" s="272" t="n">
        <x:f>ABS(J49)</x:f>
        <x:v>24552.188</x:v>
      </x:c>
      <x:c r="L49" s="300" t="n">
        <x:f>'Base_Vertical'!M593</x:f>
        <x:v>17245.487</x:v>
      </x:c>
      <x:c r="M49" s="300" t="n">
        <x:f>'Base_Vertical'!M649</x:f>
        <x:v>-5710.178</x:v>
      </x:c>
      <x:c r="N49" s="272" t="n">
        <x:f>ABS(M49)</x:f>
        <x:v>5710.178</x:v>
      </x:c>
      <x:c r="O49" s="300" t="n">
        <x:f>'Base_Vertical'!M657</x:f>
        <x:v>11535.309</x:v>
      </x:c>
      <x:c r="P49" s="272" t="n">
        <x:f>'Base_Analitica'!K41</x:f>
        <x:v>23628.834</x:v>
      </x:c>
      <x:c r="Q49" s="272" t="n">
        <x:f>'Base_Analitica'!K17</x:f>
        <x:v>21260.421</x:v>
      </x:c>
      <x:c r="R49" s="272" t="n">
        <x:f>'Base_Analitica'!I41</x:f>
        <x:v>38894.447</x:v>
      </x:c>
      <x:c r="S49" s="272" t="n">
        <x:f>'Base_Analitica'!I17</x:f>
        <x:v>37948.41099999999</x:v>
      </x:c>
      <x:c r="T49" s="272" t="n">
        <x:f>'Base_Analitica'!N41</x:f>
        <x:v>6683.428</x:v>
      </x:c>
      <x:c r="U49" s="272" t="n">
        <x:f>'Base_Analitica'!N17</x:f>
        <x:v>5421.004999999999</x:v>
      </x:c>
      <x:c r="V49" s="272" t="n">
        <x:f>'Base_Analitica'!O41</x:f>
        <x:v>8582.185</x:v>
      </x:c>
      <x:c r="W49" s="272" t="n">
        <x:f>'Base_Analitica'!O17</x:f>
        <x:v>11266.985</x:v>
      </x:c>
      <x:c r="X49" s="298" t="n">
        <x:f>IF(OR(S49="",S49=0),"",I49/S49-1)</x:f>
        <x:v>0.10143412855942802</x:v>
      </x:c>
      <x:c r="Y49" s="298" t="n">
        <x:f>IF(OR(Q49="",Q49=0),"",K49/Q49-1)</x:f>
        <x:v>0.15483075335149765</x:v>
      </x:c>
      <x:c r="Z49" s="298" t="n">
        <x:f>IF(OR(U49="",U49=0),"",N49/U49-1)</x:f>
        <x:v>0.05334306092689478</x:v>
      </x:c>
      <x:c r="AA49" s="298" t="n">
        <x:f>IF(I49=0,"",K49/I49)</x:f>
        <x:v>0.5874055913397096</x:v>
      </x:c>
      <x:c r="AB49" s="298" t="n">
        <x:f>IF(I49=0,"",N49/I49)</x:f>
        <x:v>0.13661472797230945</x:v>
      </x:c>
      <x:c r="AC49" s="298" t="n">
        <x:f>IF(I49=0,"",L49/I49)</x:f>
        <x:v>0.4125944086602903</x:v>
      </x:c>
      <x:c r="AD49" s="298" t="n">
        <x:f>IF(I49=0,"",O49/I49)</x:f>
        <x:v>0.2759796806879808</x:v>
      </x:c>
      <x:c r="AE49" s="299" t="n">
        <x:f>SIN(2*PI()*C49/4)</x:f>
        <x:v>1.2246467991473532e-16</x:v>
      </x:c>
      <x:c r="AF49" s="299" t="n">
        <x:f>COS(2*PI()*C49/4)</x:f>
        <x:v>-1</x:v>
      </x:c>
      <x:c r="AG49" s="272" t="n">
        <x:f>K49</x:f>
        <x:v>24552.188</x:v>
      </x:c>
    </x:row>
    <x:row r="50" ht="18" customHeight="1">
      <x:c r="A50" t="str">
        <x:v>3T07</x:v>
      </x:c>
      <x:c r="B50" t="n">
        <x:v>2007</x:v>
      </x:c>
      <x:c r="C50" t="n">
        <x:v>3</x:v>
      </x:c>
      <x:c r="D50" t="n">
        <x:v>7</x:v>
      </x:c>
      <x:c r="E50" s="297" t="n">
        <x:v>39355</x:v>
      </x:c>
      <x:c r="F50" t="str">
        <x:v>ABASTECIMENTO</x:v>
      </x:c>
      <x:c r="G50" t="str">
        <x:v>REFINO / RTC</x:v>
      </x:c>
      <x:c r="H50" t="str">
        <x:v>Operacional</x:v>
      </x:c>
      <x:c r="I50" s="300" t="n">
        <x:f>'Base_Vertical'!M674</x:f>
        <x:v>34467.789</x:v>
      </x:c>
      <x:c r="J50" s="300" t="n">
        <x:f>'Base_Vertical'!M682</x:f>
        <x:v>-31232.152</x:v>
      </x:c>
      <x:c r="K50" s="272" t="n">
        <x:f>ABS(J50)</x:f>
        <x:v>31232.152</x:v>
      </x:c>
      <x:c r="L50" s="300" t="n">
        <x:f>'Base_Vertical'!M690</x:f>
        <x:v>3235.636999999999</x:v>
      </x:c>
      <x:c r="M50" s="300" t="n">
        <x:f>'Base_Vertical'!M746</x:f>
        <x:v>-1342.039</x:v>
      </x:c>
      <x:c r="N50" s="272" t="n">
        <x:f>ABS(M50)</x:f>
        <x:v>1342.039</x:v>
      </x:c>
      <x:c r="O50" s="300" t="n">
        <x:f>'Base_Vertical'!M754</x:f>
        <x:v>1893.598</x:v>
      </x:c>
      <x:c r="P50" s="272" t="n">
        <x:f>'Base_Analitica'!K42</x:f>
        <x:v>28527.255</x:v>
      </x:c>
      <x:c r="Q50" s="272" t="n">
        <x:f>'Base_Analitica'!K18</x:f>
        <x:v>32042.755</x:v>
      </x:c>
      <x:c r="R50" s="272" t="n">
        <x:f>'Base_Analitica'!I42</x:f>
        <x:v>33211.717</x:v>
      </x:c>
      <x:c r="S50" s="272" t="n">
        <x:f>'Base_Analitica'!I18</x:f>
        <x:v>34671.633</x:v>
      </x:c>
      <x:c r="T50" s="272" t="n">
        <x:f>'Base_Analitica'!N42</x:f>
        <x:v>1340.118</x:v>
      </x:c>
      <x:c r="U50" s="272" t="n">
        <x:f>'Base_Analitica'!N18</x:f>
        <x:v>1168.006</x:v>
      </x:c>
      <x:c r="V50" s="272" t="n">
        <x:f>'Base_Analitica'!O42</x:f>
        <x:v>3344.344</x:v>
      </x:c>
      <x:c r="W50" s="272" t="n">
        <x:f>'Base_Analitica'!O18</x:f>
        <x:v>1460.871999999999</x:v>
      </x:c>
      <x:c r="X50" s="298" t="n">
        <x:f>IF(OR(S50="",S50=0),"",I50/S50-1)</x:f>
        <x:v>-0.005879273122209261</x:v>
      </x:c>
      <x:c r="Y50" s="298" t="n">
        <x:f>IF(OR(Q50="",Q50=0),"",K50/Q50-1)</x:f>
        <x:v>-0.025297543859758687</x:v>
      </x:c>
      <x:c r="Z50" s="298" t="n">
        <x:f>IF(OR(U50="",U50=0),"",N50/U50-1)</x:f>
        <x:v>0.14900009075295828</x:v>
      </x:c>
      <x:c r="AA50" s="298" t="n">
        <x:f>IF(I50=0,"",K50/I50)</x:f>
        <x:v>0.9061257744150634</x:v>
      </x:c>
      <x:c r="AB50" s="298" t="n">
        <x:f>IF(I50=0,"",N50/I50)</x:f>
        <x:v>0.03893603387208852</x:v>
      </x:c>
      <x:c r="AC50" s="298" t="n">
        <x:f>IF(I50=0,"",L50/I50)</x:f>
        <x:v>0.09387422558493667</x:v>
      </x:c>
      <x:c r="AD50" s="298" t="n">
        <x:f>IF(I50=0,"",O50/I50)</x:f>
        <x:v>0.054938191712848194</x:v>
      </x:c>
      <x:c r="AE50" s="299" t="n">
        <x:f>SIN(2*PI()*C50/4)</x:f>
        <x:v>-1</x:v>
      </x:c>
      <x:c r="AF50" s="299" t="n">
        <x:f>COS(2*PI()*C50/4)</x:f>
        <x:v>-1.8369701987210297e-16</x:v>
      </x:c>
      <x:c r="AG50" s="272" t="n">
        <x:f>K50</x:f>
        <x:v>31232.152</x:v>
      </x:c>
    </x:row>
    <x:row r="51" ht="18" customHeight="1">
      <x:c r="A51" t="str">
        <x:v>3T07</x:v>
      </x:c>
      <x:c r="B51" t="n">
        <x:v>2007</x:v>
      </x:c>
      <x:c r="C51" t="n">
        <x:v>3</x:v>
      </x:c>
      <x:c r="D51" t="n">
        <x:v>7</x:v>
      </x:c>
      <x:c r="E51" s="297" t="n">
        <x:v>39355</x:v>
      </x:c>
      <x:c r="F51" t="str">
        <x:v>CORPORATIVO / OUTROS NEGÓCIOS</x:v>
      </x:c>
      <x:c r="G51" t="str">
        <x:v>CORPORATIVO / OUTROS NEGÓCIOS</x:v>
      </x:c>
      <x:c r="H51" t="str">
        <x:v>Corporativo</x:v>
      </x:c>
      <x:c r="I51" s="300" t="n">
        <x:f>'Base_Vertical'!M675</x:f>
        <x:v>0</x:v>
      </x:c>
      <x:c r="J51" s="300" t="n">
        <x:f>'Base_Vertical'!M683</x:f>
        <x:v>0</x:v>
      </x:c>
      <x:c r="K51" s="272" t="n">
        <x:f>ABS(J51)</x:f>
        <x:v>0</x:v>
      </x:c>
      <x:c r="L51" s="300" t="n">
        <x:f>'Base_Vertical'!M691</x:f>
        <x:v>0</x:v>
      </x:c>
      <x:c r="M51" s="300" t="n">
        <x:f>'Base_Vertical'!M747</x:f>
        <x:v>-2711.916</x:v>
      </x:c>
      <x:c r="N51" s="272" t="n">
        <x:f>ABS(M51)</x:f>
        <x:v>2711.916</x:v>
      </x:c>
      <x:c r="O51" s="300" t="n">
        <x:f>'Base_Vertical'!M755</x:f>
        <x:v>-2711.916</x:v>
      </x:c>
      <x:c r="P51" s="272" t="n">
        <x:f>'Base_Analitica'!K43</x:f>
        <x:v>0</x:v>
      </x:c>
      <x:c r="Q51" s="272" t="n">
        <x:f>'Base_Analitica'!K19</x:f>
        <x:v>0</x:v>
      </x:c>
      <x:c r="R51" s="272" t="n">
        <x:f>'Base_Analitica'!I43</x:f>
        <x:v>0</x:v>
      </x:c>
      <x:c r="S51" s="272" t="n">
        <x:f>'Base_Analitica'!I19</x:f>
        <x:v>0</x:v>
      </x:c>
      <x:c r="T51" s="272" t="n">
        <x:f>'Base_Analitica'!N43</x:f>
        <x:v>1954.462</x:v>
      </x:c>
      <x:c r="U51" s="272" t="n">
        <x:f>'Base_Analitica'!N19</x:f>
        <x:v>1811.027</x:v>
      </x:c>
      <x:c r="V51" s="272" t="n">
        <x:f>'Base_Analitica'!O43</x:f>
        <x:v>-1954.462</x:v>
      </x:c>
      <x:c r="W51" s="272" t="n">
        <x:f>'Base_Analitica'!O19</x:f>
        <x:v>-1811.027</x:v>
      </x:c>
      <x:c r="X51" s="298" t="str">
        <x:f>IF(OR(S51="",S51=0),"",I51/S51-1)</x:f>
      </x:c>
      <x:c r="Y51" s="298" t="str">
        <x:f>IF(OR(Q51="",Q51=0),"",K51/Q51-1)</x:f>
      </x:c>
      <x:c r="Z51" s="298" t="n">
        <x:f>IF(OR(U51="",U51=0),"",N51/U51-1)</x:f>
        <x:v>0.497446476502007</x:v>
      </x:c>
      <x:c r="AA51" s="298" t="str">
        <x:f>IF(I51=0,"",K51/I51)</x:f>
      </x:c>
      <x:c r="AB51" s="298" t="str">
        <x:f>IF(I51=0,"",N51/I51)</x:f>
      </x:c>
      <x:c r="AC51" s="298" t="str">
        <x:f>IF(I51=0,"",L51/I51)</x:f>
      </x:c>
      <x:c r="AD51" s="298" t="str">
        <x:f>IF(I51=0,"",O51/I51)</x:f>
      </x:c>
      <x:c r="AE51" s="299" t="n">
        <x:f>SIN(2*PI()*C51/4)</x:f>
        <x:v>-1</x:v>
      </x:c>
      <x:c r="AF51" s="299" t="n">
        <x:f>COS(2*PI()*C51/4)</x:f>
        <x:v>-1.8369701987210297e-16</x:v>
      </x:c>
      <x:c r="AG51" s="272" t="n">
        <x:f>K51</x:f>
        <x:v>0</x:v>
      </x:c>
    </x:row>
    <x:row r="52" ht="18" customHeight="1">
      <x:c r="A52" t="str">
        <x:v>3T07</x:v>
      </x:c>
      <x:c r="B52" t="n">
        <x:v>2007</x:v>
      </x:c>
      <x:c r="C52" t="n">
        <x:v>3</x:v>
      </x:c>
      <x:c r="D52" t="n">
        <x:v>7</x:v>
      </x:c>
      <x:c r="E52" s="297" t="n">
        <x:v>39355</x:v>
      </x:c>
      <x:c r="F52" t="str">
        <x:v>DISTRIBUIÇÃO</x:v>
      </x:c>
      <x:c r="G52" t="str">
        <x:v>DISTRIBUIÇÃO</x:v>
      </x:c>
      <x:c r="H52" t="str">
        <x:v>Operacional</x:v>
      </x:c>
      <x:c r="I52" s="300" t="n">
        <x:f>'Base_Vertical'!M676</x:f>
        <x:v>11677.399</x:v>
      </x:c>
      <x:c r="J52" s="300" t="n">
        <x:f>'Base_Vertical'!M684</x:f>
        <x:v>-10572.183</x:v>
      </x:c>
      <x:c r="K52" s="272" t="n">
        <x:f>ABS(J52)</x:f>
        <x:v>10572.183</x:v>
      </x:c>
      <x:c r="L52" s="300" t="n">
        <x:f>'Base_Vertical'!M692</x:f>
        <x:v>1105.216</x:v>
      </x:c>
      <x:c r="M52" s="300" t="n">
        <x:f>'Base_Vertical'!M748</x:f>
        <x:v>-689.3880000000001</x:v>
      </x:c>
      <x:c r="N52" s="272" t="n">
        <x:f>ABS(M52)</x:f>
        <x:v>689.3880000000001</x:v>
      </x:c>
      <x:c r="O52" s="300" t="n">
        <x:f>'Base_Vertical'!M756</x:f>
        <x:v>415.8280000000001</x:v>
      </x:c>
      <x:c r="P52" s="272" t="n">
        <x:f>'Base_Analitica'!K44</x:f>
        <x:v>9830.866</x:v>
      </x:c>
      <x:c r="Q52" s="272" t="n">
        <x:f>'Base_Analitica'!K20</x:f>
        <x:v>9780.422999999999</x:v>
      </x:c>
      <x:c r="R52" s="272" t="n">
        <x:f>'Base_Analitica'!I44</x:f>
        <x:v>10858.239</x:v>
      </x:c>
      <x:c r="S52" s="272" t="n">
        <x:f>'Base_Analitica'!I20</x:f>
        <x:v>10751.922</x:v>
      </x:c>
      <x:c r="T52" s="272" t="n">
        <x:f>'Base_Analitica'!N44</x:f>
        <x:v>690.813</x:v>
      </x:c>
      <x:c r="U52" s="272" t="n">
        <x:f>'Base_Analitica'!N20</x:f>
        <x:v>733.7170000000001</x:v>
      </x:c>
      <x:c r="V52" s="272" t="n">
        <x:f>'Base_Analitica'!O44</x:f>
        <x:v>336.56</x:v>
      </x:c>
      <x:c r="W52" s="272" t="n">
        <x:f>'Base_Analitica'!O20</x:f>
        <x:v>237.782</x:v>
      </x:c>
      <x:c r="X52" s="298" t="n">
        <x:f>IF(OR(S52="",S52=0),"",I52/S52-1)</x:f>
        <x:v>0.08607549422326533</x:v>
      </x:c>
      <x:c r="Y52" s="298" t="n">
        <x:f>IF(OR(Q52="",Q52=0),"",K52/Q52-1)</x:f>
        <x:v>0.0809535538493582</x:v>
      </x:c>
      <x:c r="Z52" s="298" t="n">
        <x:f>IF(OR(U52="",U52=0),"",N52/U52-1)</x:f>
        <x:v>-0.06041702727345821</x:v>
      </x:c>
      <x:c r="AA52" s="298" t="n">
        <x:f>IF(I52=0,"",K52/I52)</x:f>
        <x:v>0.9053542659628229</x:v>
      </x:c>
      <x:c r="AB52" s="298" t="n">
        <x:f>IF(I52=0,"",N52/I52)</x:f>
        <x:v>0.05903609185572919</x:v>
      </x:c>
      <x:c r="AC52" s="298" t="n">
        <x:f>IF(I52=0,"",L52/I52)</x:f>
        <x:v>0.09464573403717728</x:v>
      </x:c>
      <x:c r="AD52" s="298" t="n">
        <x:f>IF(I52=0,"",O52/I52)</x:f>
        <x:v>0.035609642181448124</x:v>
      </x:c>
      <x:c r="AE52" s="299" t="n">
        <x:f>SIN(2*PI()*C52/4)</x:f>
        <x:v>-1</x:v>
      </x:c>
      <x:c r="AF52" s="299" t="n">
        <x:f>COS(2*PI()*C52/4)</x:f>
        <x:v>-1.8369701987210297e-16</x:v>
      </x:c>
      <x:c r="AG52" s="272" t="n">
        <x:f>K52</x:f>
        <x:v>10572.183</x:v>
      </x:c>
    </x:row>
    <x:row r="53" ht="18" customHeight="1">
      <x:c r="A53" t="str">
        <x:v>3T07</x:v>
      </x:c>
      <x:c r="B53" t="n">
        <x:v>2007</x:v>
      </x:c>
      <x:c r="C53" t="n">
        <x:v>3</x:v>
      </x:c>
      <x:c r="D53" t="n">
        <x:v>7</x:v>
      </x:c>
      <x:c r="E53" s="297" t="n">
        <x:v>39355</x:v>
      </x:c>
      <x:c r="F53" t="str">
        <x:v>E&amp;P</x:v>
      </x:c>
      <x:c r="G53" t="str">
        <x:v>E&amp;P</x:v>
      </x:c>
      <x:c r="H53" t="str">
        <x:v>Operacional</x:v>
      </x:c>
      <x:c r="I53" s="300" t="n">
        <x:f>'Base_Vertical'!M677</x:f>
        <x:v>21632.423</x:v>
      </x:c>
      <x:c r="J53" s="300" t="n">
        <x:f>'Base_Vertical'!M685</x:f>
        <x:v>-9230.296999999999</x:v>
      </x:c>
      <x:c r="K53" s="272" t="n">
        <x:f>ABS(J53)</x:f>
        <x:v>9230.296999999999</x:v>
      </x:c>
      <x:c r="L53" s="300" t="n">
        <x:f>'Base_Vertical'!M693</x:f>
        <x:v>12402.126</x:v>
      </x:c>
      <x:c r="M53" s="300" t="n">
        <x:f>'Base_Vertical'!M749</x:f>
        <x:v>-968.06</x:v>
      </x:c>
      <x:c r="N53" s="272" t="n">
        <x:f>ABS(M53)</x:f>
        <x:v>968.06</x:v>
      </x:c>
      <x:c r="O53" s="300" t="n">
        <x:f>'Base_Vertical'!M757</x:f>
        <x:v>11434.066</x:v>
      </x:c>
      <x:c r="P53" s="272" t="n">
        <x:f>'Base_Analitica'!K45</x:f>
        <x:v>8188.647</x:v>
      </x:c>
      <x:c r="Q53" s="272" t="n">
        <x:f>'Base_Analitica'!K21</x:f>
        <x:v>9811.703000000001</x:v>
      </x:c>
      <x:c r="R53" s="272" t="n">
        <x:f>'Base_Analitica'!I45</x:f>
        <x:v>19119.892</x:v>
      </x:c>
      <x:c r="S53" s="272" t="n">
        <x:f>'Base_Analitica'!I21</x:f>
        <x:v>20964.504</x:v>
      </x:c>
      <x:c r="T53" s="272" t="n">
        <x:f>'Base_Analitica'!N45</x:f>
        <x:v>925.2850000000001</x:v>
      </x:c>
      <x:c r="U53" s="272" t="n">
        <x:f>'Base_Analitica'!N21</x:f>
        <x:v>953.7080000000001</x:v>
      </x:c>
      <x:c r="V53" s="272" t="n">
        <x:f>'Base_Analitica'!O45</x:f>
        <x:v>10005.96</x:v>
      </x:c>
      <x:c r="W53" s="272" t="n">
        <x:f>'Base_Analitica'!O21</x:f>
        <x:v>10199.093</x:v>
      </x:c>
      <x:c r="X53" s="298" t="n">
        <x:f>IF(OR(S53="",S53=0),"",I53/S53-1)</x:f>
        <x:v>0.03185951835540668</x:v>
      </x:c>
      <x:c r="Y53" s="298" t="n">
        <x:f>IF(OR(Q53="",Q53=0),"",K53/Q53-1)</x:f>
        <x:v>-0.05925637985577048</x:v>
      </x:c>
      <x:c r="Z53" s="298" t="n">
        <x:f>IF(OR(U53="",U53=0),"",N53/U53-1)</x:f>
        <x:v>0.01504863123723399</x:v>
      </x:c>
      <x:c r="AA53" s="298" t="n">
        <x:f>IF(I53=0,"",K53/I53)</x:f>
        <x:v>0.42668807835349737</x:v>
      </x:c>
      <x:c r="AB53" s="298" t="n">
        <x:f>IF(I53=0,"",N53/I53)</x:f>
        <x:v>0.04475041931271407</x:v>
      </x:c>
      <x:c r="AC53" s="298" t="n">
        <x:f>IF(I53=0,"",L53/I53)</x:f>
        <x:v>0.5733119216465026</x:v>
      </x:c>
      <x:c r="AD53" s="298" t="n">
        <x:f>IF(I53=0,"",O53/I53)</x:f>
        <x:v>0.5285615023337885</x:v>
      </x:c>
      <x:c r="AE53" s="299" t="n">
        <x:f>SIN(2*PI()*C53/4)</x:f>
        <x:v>-1</x:v>
      </x:c>
      <x:c r="AF53" s="299" t="n">
        <x:f>COS(2*PI()*C53/4)</x:f>
        <x:v>-1.8369701987210297e-16</x:v>
      </x:c>
      <x:c r="AG53" s="272" t="n">
        <x:f>K53</x:f>
        <x:v>9230.296999999999</x:v>
      </x:c>
    </x:row>
    <x:row r="54" ht="18" customHeight="1">
      <x:c r="A54" t="str">
        <x:v>3T07</x:v>
      </x:c>
      <x:c r="B54" t="n">
        <x:v>2007</x:v>
      </x:c>
      <x:c r="C54" t="n">
        <x:v>3</x:v>
      </x:c>
      <x:c r="D54" t="n">
        <x:v>7</x:v>
      </x:c>
      <x:c r="E54" s="297" t="n">
        <x:v>39355</x:v>
      </x:c>
      <x:c r="F54" t="str">
        <x:v>ELIMINAÇÕES</x:v>
      </x:c>
      <x:c r="G54" t="str">
        <x:v>ELIMINAÇÕES</x:v>
      </x:c>
      <x:c r="H54" t="str">
        <x:v>Eliminação</x:v>
      </x:c>
      <x:c r="I54" s="300" t="n">
        <x:f>'Base_Vertical'!M678</x:f>
        <x:v>-30836.227</x:v>
      </x:c>
      <x:c r="J54" s="300" t="n">
        <x:f>'Base_Vertical'!M686</x:f>
        <x:v>30184.476</x:v>
      </x:c>
      <x:c r="K54" s="272" t="n">
        <x:f>ABS(J54)</x:f>
        <x:v>30184.476</x:v>
      </x:c>
      <x:c r="L54" s="300" t="n">
        <x:f>'Base_Vertical'!M694</x:f>
        <x:v>-651.751</x:v>
      </x:c>
      <x:c r="M54" s="300" t="n">
        <x:f>'Base_Vertical'!M750</x:f>
        <x:v>79.603</x:v>
      </x:c>
      <x:c r="N54" s="272" t="n">
        <x:f>ABS(M54)</x:f>
        <x:v>79.603</x:v>
      </x:c>
      <x:c r="O54" s="300" t="n">
        <x:f>'Base_Vertical'!M758</x:f>
        <x:v>-572.148</x:v>
      </x:c>
      <x:c r="P54" s="272" t="n">
        <x:f>'Base_Analitica'!K46</x:f>
        <x:v>27899.295</x:v>
      </x:c>
      <x:c r="Q54" s="272" t="n">
        <x:f>'Base_Analitica'!K22</x:f>
        <x:v>29458.236</x:v>
      </x:c>
      <x:c r="R54" s="272" t="n">
        <x:f>'Base_Analitica'!I46</x:f>
        <x:v>-28451.384</x:v>
      </x:c>
      <x:c r="S54" s="272" t="n">
        <x:f>'Base_Analitica'!I22</x:f>
        <x:v>-28985.57599999999</x:v>
      </x:c>
      <x:c r="T54" s="272" t="n">
        <x:f>'Base_Analitica'!N46</x:f>
        <x:v>38.82600000000001</x:v>
      </x:c>
      <x:c r="U54" s="272" t="n">
        <x:f>'Base_Analitica'!N22</x:f>
        <x:v>35.076</x:v>
      </x:c>
      <x:c r="V54" s="272" t="n">
        <x:f>'Base_Analitica'!O46</x:f>
        <x:v>-513.2629999999999</x:v>
      </x:c>
      <x:c r="W54" s="272" t="n">
        <x:f>'Base_Analitica'!O22</x:f>
        <x:v>507.7360000000001</x:v>
      </x:c>
      <x:c r="X54" s="298" t="n">
        <x:f>IF(OR(S54="",S54=0),"",I54/S54-1)</x:f>
        <x:v>0.0638473080541857</x:v>
      </x:c>
      <x:c r="Y54" s="298" t="n">
        <x:f>IF(OR(Q54="",Q54=0),"",K54/Q54-1)</x:f>
        <x:v>0.024653207340724625</x:v>
      </x:c>
      <x:c r="Z54" s="298" t="n">
        <x:f>IF(OR(U54="",U54=0),"",N54/U54-1)</x:f>
        <x:v>1.2694434941270383</x:v>
      </x:c>
      <x:c r="AA54" s="298" t="n">
        <x:f>IF(I54=0,"",K54/I54)</x:f>
        <x:v>-0.9788641133041341</x:v>
      </x:c>
      <x:c r="AB54" s="298" t="n">
        <x:f>IF(I54=0,"",N54/I54)</x:f>
        <x:v>-0.002581476650823721</x:v>
      </x:c>
      <x:c r="AC54" s="298" t="n">
        <x:f>IF(I54=0,"",L54/I54)</x:f>
        <x:v>0.02113588669586587</x:v>
      </x:c>
      <x:c r="AD54" s="298" t="n">
        <x:f>IF(I54=0,"",O54/I54)</x:f>
        <x:v>0.018554410045042154</x:v>
      </x:c>
      <x:c r="AE54" s="299" t="n">
        <x:f>SIN(2*PI()*C54/4)</x:f>
        <x:v>-1</x:v>
      </x:c>
      <x:c r="AF54" s="299" t="n">
        <x:f>COS(2*PI()*C54/4)</x:f>
        <x:v>-1.8369701987210297e-16</x:v>
      </x:c>
      <x:c r="AG54" s="272" t="n">
        <x:f>K54</x:f>
        <x:v>30184.476</x:v>
      </x:c>
    </x:row>
    <x:row r="55" ht="18" customHeight="1">
      <x:c r="A55" t="str">
        <x:v>3T07</x:v>
      </x:c>
      <x:c r="B55" t="n">
        <x:v>2007</x:v>
      </x:c>
      <x:c r="C55" t="n">
        <x:v>3</x:v>
      </x:c>
      <x:c r="D55" t="n">
        <x:v>7</x:v>
      </x:c>
      <x:c r="E55" s="297" t="n">
        <x:v>39355</x:v>
      </x:c>
      <x:c r="F55" t="str">
        <x:v>GÁS &amp; ENERGIA / G&amp;EBC</x:v>
      </x:c>
      <x:c r="G55" t="str">
        <x:v>GÁS &amp; ENERGIA / G&amp;EBC</x:v>
      </x:c>
      <x:c r="H55" t="str">
        <x:v>Operacional</x:v>
      </x:c>
      <x:c r="I55" s="300" t="n">
        <x:f>'Base_Vertical'!M679</x:f>
        <x:v>2892.773</x:v>
      </x:c>
      <x:c r="J55" s="300" t="n">
        <x:f>'Base_Vertical'!M687</x:f>
        <x:v>-2453.094</x:v>
      </x:c>
      <x:c r="K55" s="272" t="n">
        <x:f>ABS(J55)</x:f>
        <x:v>2453.094</x:v>
      </x:c>
      <x:c r="L55" s="300" t="n">
        <x:f>'Base_Vertical'!M695</x:f>
        <x:v>439.679</x:v>
      </x:c>
      <x:c r="M55" s="300" t="n">
        <x:f>'Base_Vertical'!M751</x:f>
        <x:v>-853.7349999999999</x:v>
      </x:c>
      <x:c r="N55" s="272" t="n">
        <x:f>ABS(M55)</x:f>
        <x:v>853.7349999999999</x:v>
      </x:c>
      <x:c r="O55" s="300" t="n">
        <x:f>'Base_Vertical'!M759</x:f>
        <x:v>-414.0560000000001</x:v>
      </x:c>
      <x:c r="P55" s="272" t="n">
        <x:f>'Base_Analitica'!K47</x:f>
        <x:v>2081.11</x:v>
      </x:c>
      <x:c r="Q55" s="272" t="n">
        <x:f>'Base_Analitica'!K23</x:f>
        <x:v>2365.009</x:v>
      </x:c>
      <x:c r="R55" s="272" t="n">
        <x:f>'Base_Analitica'!I47</x:f>
        <x:v>2213.369</x:v>
      </x:c>
      <x:c r="S55" s="272" t="n">
        <x:f>'Base_Analitica'!I23</x:f>
        <x:v>2504.177</x:v>
      </x:c>
      <x:c r="T55" s="272" t="n">
        <x:f>'Base_Analitica'!N47</x:f>
        <x:v>317.278</x:v>
      </x:c>
      <x:c r="U55" s="272" t="n">
        <x:f>'Base_Analitica'!N23</x:f>
        <x:v>763.0790000000001</x:v>
      </x:c>
      <x:c r="V55" s="272" t="n">
        <x:f>'Base_Analitica'!O47</x:f>
        <x:v>-185.0189999999999</x:v>
      </x:c>
      <x:c r="W55" s="272" t="n">
        <x:f>'Base_Analitica'!O23</x:f>
        <x:v>-623.9110000000001</x:v>
      </x:c>
      <x:c r="X55" s="298" t="n">
        <x:f>IF(OR(S55="",S55=0),"",I55/S55-1)</x:f>
        <x:v>0.15517912671508438</x:v>
      </x:c>
      <x:c r="Y55" s="298" t="n">
        <x:f>IF(OR(Q55="",Q55=0),"",K55/Q55-1)</x:f>
        <x:v>0.037245101392848756</x:v>
      </x:c>
      <x:c r="Z55" s="298" t="n">
        <x:f>IF(OR(U55="",U55=0),"",N55/U55-1)</x:f>
        <x:v>0.11880290245177738</x:v>
      </x:c>
      <x:c r="AA55" s="298" t="n">
        <x:f>IF(I55=0,"",K55/I55)</x:f>
        <x:v>0.8480077766212558</x:v>
      </x:c>
      <x:c r="AB55" s="298" t="n">
        <x:f>IF(I55=0,"",N55/I55)</x:f>
        <x:v>0.2951268557885461</x:v>
      </x:c>
      <x:c r="AC55" s="298" t="n">
        <x:f>IF(I55=0,"",L55/I55)</x:f>
        <x:v>0.15199222337874418</x:v>
      </x:c>
      <x:c r="AD55" s="298" t="n">
        <x:f>IF(I55=0,"",O55/I55)</x:f>
        <x:v>-0.14313463240980198</x:v>
      </x:c>
      <x:c r="AE55" s="299" t="n">
        <x:f>SIN(2*PI()*C55/4)</x:f>
        <x:v>-1</x:v>
      </x:c>
      <x:c r="AF55" s="299" t="n">
        <x:f>COS(2*PI()*C55/4)</x:f>
        <x:v>-1.8369701987210297e-16</x:v>
      </x:c>
      <x:c r="AG55" s="272" t="n">
        <x:f>K55</x:f>
        <x:v>2453.094</x:v>
      </x:c>
    </x:row>
    <x:row r="56" ht="18" customHeight="1">
      <x:c r="A56" t="str">
        <x:v>3T07</x:v>
      </x:c>
      <x:c r="B56" t="n">
        <x:v>2007</x:v>
      </x:c>
      <x:c r="C56" t="n">
        <x:v>3</x:v>
      </x:c>
      <x:c r="D56" t="n">
        <x:v>7</x:v>
      </x:c>
      <x:c r="E56" s="297" t="n">
        <x:v>39355</x:v>
      </x:c>
      <x:c r="F56" t="str">
        <x:v>INTERNACIONAL</x:v>
      </x:c>
      <x:c r="G56" t="str">
        <x:v>INTERNACIONAL</x:v>
      </x:c>
      <x:c r="H56" t="str">
        <x:v>Operacional</x:v>
      </x:c>
      <x:c r="I56" s="300" t="n">
        <x:f>'Base_Vertical'!M680</x:f>
        <x:v>4634.468000000001</x:v>
      </x:c>
      <x:c r="J56" s="300" t="n">
        <x:f>'Base_Vertical'!M688</x:f>
        <x:v>-3960.155</x:v>
      </x:c>
      <x:c r="K56" s="272" t="n">
        <x:f>ABS(J56)</x:f>
        <x:v>3960.155</x:v>
      </x:c>
      <x:c r="L56" s="300" t="n">
        <x:f>'Base_Vertical'!M696</x:f>
        <x:v>674.3130000000001</x:v>
      </x:c>
      <x:c r="M56" s="300" t="n">
        <x:f>'Base_Vertical'!M752</x:f>
        <x:v>-448</x:v>
      </x:c>
      <x:c r="N56" s="272" t="n">
        <x:f>ABS(M56)</x:f>
        <x:v>448</x:v>
      </x:c>
      <x:c r="O56" s="300" t="n">
        <x:f>'Base_Vertical'!M760</x:f>
        <x:v>226.313</x:v>
      </x:c>
      <x:c r="P56" s="272" t="n">
        <x:f>'Base_Analitica'!K48</x:f>
        <x:v>3823.605</x:v>
      </x:c>
      <x:c r="Q56" s="272" t="n">
        <x:f>'Base_Analitica'!K24</x:f>
        <x:v>2524.522</x:v>
      </x:c>
      <x:c r="R56" s="272" t="n">
        <x:f>'Base_Analitica'!I48</x:f>
        <x:v>4845.842000000001</x:v>
      </x:c>
      <x:c r="S56" s="272" t="n">
        <x:f>'Base_Analitica'!I24</x:f>
        <x:v>3456.769</x:v>
      </x:c>
      <x:c r="T56" s="272" t="n">
        <x:f>'Base_Analitica'!N48</x:f>
        <x:v>521.048</x:v>
      </x:c>
      <x:c r="U56" s="272" t="n">
        <x:f>'Base_Analitica'!N24</x:f>
        <x:v>599.676</x:v>
      </x:c>
      <x:c r="V56" s="272" t="n">
        <x:f>'Base_Analitica'!O48</x:f>
        <x:v>501.189</x:v>
      </x:c>
      <x:c r="W56" s="272" t="n">
        <x:f>'Base_Analitica'!O24</x:f>
        <x:v>332.571</x:v>
      </x:c>
      <x:c r="X56" s="298" t="n">
        <x:f>IF(OR(S56="",S56=0),"",I56/S56-1)</x:f>
        <x:v>0.34069357830968783</x:v>
      </x:c>
      <x:c r="Y56" s="298" t="n">
        <x:f>IF(OR(Q56="",Q56=0),"",K56/Q56-1)</x:f>
        <x:v>0.5686751789051552</x:v>
      </x:c>
      <x:c r="Z56" s="298" t="n">
        <x:f>IF(OR(U56="",U56=0),"",N56/U56-1)</x:f>
        <x:v>-0.2529299154876967</x:v>
      </x:c>
      <x:c r="AA56" s="298" t="n">
        <x:f>IF(I56=0,"",K56/I56)</x:f>
        <x:v>0.8545004518317959</x:v>
      </x:c>
      <x:c r="AB56" s="298" t="n">
        <x:f>IF(I56=0,"",N56/I56)</x:f>
        <x:v>0.09666697450494856</x:v>
      </x:c>
      <x:c r="AC56" s="298" t="n">
        <x:f>IF(I56=0,"",L56/I56)</x:f>
        <x:v>0.14549954816820398</x:v>
      </x:c>
      <x:c r="AD56" s="298" t="n">
        <x:f>IF(I56=0,"",O56/I56)</x:f>
        <x:v>0.048832573663255406</x:v>
      </x:c>
      <x:c r="AE56" s="299" t="n">
        <x:f>SIN(2*PI()*C56/4)</x:f>
        <x:v>-1</x:v>
      </x:c>
      <x:c r="AF56" s="299" t="n">
        <x:f>COS(2*PI()*C56/4)</x:f>
        <x:v>-1.8369701987210297e-16</x:v>
      </x:c>
      <x:c r="AG56" s="272" t="n">
        <x:f>K56</x:f>
        <x:v>3960.155</x:v>
      </x:c>
    </x:row>
    <x:row r="57" ht="18" customHeight="1">
      <x:c r="A57" t="str">
        <x:v>3T07</x:v>
      </x:c>
      <x:c r="B57" t="n">
        <x:v>2007</x:v>
      </x:c>
      <x:c r="C57" t="n">
        <x:v>3</x:v>
      </x:c>
      <x:c r="D57" t="n">
        <x:v>7</x:v>
      </x:c>
      <x:c r="E57" s="297" t="n">
        <x:v>39355</x:v>
      </x:c>
      <x:c r="F57" t="str">
        <x:v>TOTAL</x:v>
      </x:c>
      <x:c r="G57" t="str">
        <x:v>TOTAL</x:v>
      </x:c>
      <x:c r="H57" t="str">
        <x:v>Consolidado</x:v>
      </x:c>
      <x:c r="I57" s="300" t="n">
        <x:f>'Base_Vertical'!M681</x:f>
        <x:v>44468.625</x:v>
      </x:c>
      <x:c r="J57" s="300" t="n">
        <x:f>'Base_Vertical'!M689</x:f>
        <x:v>-27263.405</x:v>
      </x:c>
      <x:c r="K57" s="272" t="n">
        <x:f>ABS(J57)</x:f>
        <x:v>27263.405</x:v>
      </x:c>
      <x:c r="L57" s="300" t="n">
        <x:f>'Base_Vertical'!M697</x:f>
        <x:v>17205.22</x:v>
      </x:c>
      <x:c r="M57" s="300" t="n">
        <x:f>'Base_Vertical'!M753</x:f>
        <x:v>-6933.535</x:v>
      </x:c>
      <x:c r="N57" s="272" t="n">
        <x:f>ABS(M57)</x:f>
        <x:v>6933.535</x:v>
      </x:c>
      <x:c r="O57" s="300" t="n">
        <x:f>'Base_Vertical'!M761</x:f>
        <x:v>10271.685</x:v>
      </x:c>
      <x:c r="P57" s="272" t="n">
        <x:f>'Base_Analitica'!K49</x:f>
        <x:v>24552.188</x:v>
      </x:c>
      <x:c r="Q57" s="272" t="n">
        <x:f>'Base_Analitica'!K25</x:f>
        <x:v>27066.17600000001</x:v>
      </x:c>
      <x:c r="R57" s="272" t="n">
        <x:f>'Base_Analitica'!I49</x:f>
        <x:v>41797.675</x:v>
      </x:c>
      <x:c r="S57" s="272" t="n">
        <x:f>'Base_Analitica'!I25</x:f>
        <x:v>43363.43000000001</x:v>
      </x:c>
      <x:c r="T57" s="272" t="n">
        <x:f>'Base_Analitica'!N49</x:f>
        <x:v>5710.178</x:v>
      </x:c>
      <x:c r="U57" s="272" t="n">
        <x:f>'Base_Analitica'!N25</x:f>
        <x:v>5994.137000000001</x:v>
      </x:c>
      <x:c r="V57" s="272" t="n">
        <x:f>'Base_Analitica'!O49</x:f>
        <x:v>11535.309</x:v>
      </x:c>
      <x:c r="W57" s="272" t="n">
        <x:f>'Base_Analitica'!O25</x:f>
        <x:v>10303.117</x:v>
      </x:c>
      <x:c r="X57" s="298" t="n">
        <x:f>IF(OR(S57="",S57=0),"",I57/S57-1)</x:f>
        <x:v>0.02548679843822299</x:v>
      </x:c>
      <x:c r="Y57" s="298" t="n">
        <x:f>IF(OR(Q57="",Q57=0),"",K57/Q57-1)</x:f>
        <x:v>0.007286917812105775</x:v>
      </x:c>
      <x:c r="Z57" s="298" t="n">
        <x:f>IF(OR(U57="",U57=0),"",N57/U57-1)</x:f>
        <x:v>0.15671947437971467</x:v>
      </x:c>
      <x:c r="AA57" s="298" t="n">
        <x:f>IF(I57=0,"",K57/I57)</x:f>
        <x:v>0.6130930515616347</x:v>
      </x:c>
      <x:c r="AB57" s="298" t="n">
        <x:f>IF(I57=0,"",N57/I57)</x:f>
        <x:v>0.1559197074341741</x:v>
      </x:c>
      <x:c r="AC57" s="298" t="n">
        <x:f>IF(I57=0,"",L57/I57)</x:f>
        <x:v>0.38690694843836526</x:v>
      </x:c>
      <x:c r="AD57" s="298" t="n">
        <x:f>IF(I57=0,"",O57/I57)</x:f>
        <x:v>0.23098724100419116</x:v>
      </x:c>
      <x:c r="AE57" s="299" t="n">
        <x:f>SIN(2*PI()*C57/4)</x:f>
        <x:v>-1</x:v>
      </x:c>
      <x:c r="AF57" s="299" t="n">
        <x:f>COS(2*PI()*C57/4)</x:f>
        <x:v>-1.8369701987210297e-16</x:v>
      </x:c>
      <x:c r="AG57" s="272" t="n">
        <x:f>K57</x:f>
        <x:v>27263.405</x:v>
      </x:c>
    </x:row>
    <x:row r="58" ht="18" customHeight="1">
      <x:c r="A58" t="str">
        <x:v>4T07</x:v>
      </x:c>
      <x:c r="B58" t="n">
        <x:v>2007</x:v>
      </x:c>
      <x:c r="C58" t="n">
        <x:v>4</x:v>
      </x:c>
      <x:c r="D58" t="n">
        <x:v>8</x:v>
      </x:c>
      <x:c r="E58" s="297" t="n">
        <x:v>39447</x:v>
      </x:c>
      <x:c r="F58" t="str">
        <x:v>ABASTECIMENTO</x:v>
      </x:c>
      <x:c r="G58" t="str">
        <x:v>REFINO / RTC</x:v>
      </x:c>
      <x:c r="H58" t="str">
        <x:v>Operacional</x:v>
      </x:c>
      <x:c r="I58" s="300" t="n">
        <x:f>'Base_Vertical'!M778</x:f>
        <x:v>35778.96499999998</x:v>
      </x:c>
      <x:c r="J58" s="300" t="n">
        <x:f>'Base_Vertical'!M786</x:f>
        <x:v>-33921.531</x:v>
      </x:c>
      <x:c r="K58" s="272" t="n">
        <x:f>ABS(J58)</x:f>
        <x:v>33921.531</x:v>
      </x:c>
      <x:c r="L58" s="300" t="n">
        <x:f>'Base_Vertical'!M794</x:f>
        <x:v>1857.434000000001</x:v>
      </x:c>
      <x:c r="M58" s="300" t="n">
        <x:f>'Base_Vertical'!M858</x:f>
        <x:v>-1139.318</x:v>
      </x:c>
      <x:c r="N58" s="272" t="n">
        <x:f>ABS(M58)</x:f>
        <x:v>1139.318</x:v>
      </x:c>
      <x:c r="O58" s="300" t="n">
        <x:f>'Base_Vertical'!M866</x:f>
        <x:v>718.116</x:v>
      </x:c>
      <x:c r="P58" s="272" t="n">
        <x:f>'Base_Analitica'!K50</x:f>
        <x:v>31232.152</x:v>
      </x:c>
      <x:c r="Q58" s="272" t="n">
        <x:f>'Base_Analitica'!K26</x:f>
        <x:v>28171.47399999999</x:v>
      </x:c>
      <x:c r="R58" s="272" t="n">
        <x:f>'Base_Analitica'!I50</x:f>
        <x:v>34467.789</x:v>
      </x:c>
      <x:c r="S58" s="272" t="n">
        <x:f>'Base_Analitica'!I26</x:f>
        <x:v>31440.35000000001</x:v>
      </x:c>
      <x:c r="T58" s="272" t="n">
        <x:f>'Base_Analitica'!N50</x:f>
        <x:v>1342.039</x:v>
      </x:c>
      <x:c r="U58" s="272" t="n">
        <x:f>'Base_Analitica'!N26</x:f>
        <x:v>757.152</x:v>
      </x:c>
      <x:c r="V58" s="272" t="n">
        <x:f>'Base_Analitica'!O50</x:f>
        <x:v>1893.598</x:v>
      </x:c>
      <x:c r="W58" s="272" t="n">
        <x:f>'Base_Analitica'!O26</x:f>
        <x:v>2511.724000000001</x:v>
      </x:c>
      <x:c r="X58" s="298" t="n">
        <x:f>IF(OR(S58="",S58=0),"",I58/S58-1)</x:f>
        <x:v>0.13799512410008075</x:v>
      </x:c>
      <x:c r="Y58" s="298" t="n">
        <x:f>IF(OR(Q58="",Q58=0),"",K58/Q58-1)</x:f>
        <x:v>0.20410919925595694</x:v>
      </x:c>
      <x:c r="Z58" s="298" t="n">
        <x:f>IF(OR(U58="",U58=0),"",N58/U58-1)</x:f>
        <x:v>0.5047414521786906</x:v>
      </x:c>
      <x:c r="AA58" s="298" t="n">
        <x:f>IF(I58=0,"",K58/I58)</x:f>
        <x:v>0.9480858655357979</x:v>
      </x:c>
      <x:c r="AB58" s="298" t="n">
        <x:f>IF(I58=0,"",N58/I58)</x:f>
        <x:v>0.031843235264072074</x:v>
      </x:c>
      <x:c r="AC58" s="298" t="n">
        <x:f>IF(I58=0,"",L58/I58)</x:f>
        <x:v>0.0519141344642027</x:v>
      </x:c>
      <x:c r="AD58" s="298" t="n">
        <x:f>IF(I58=0,"",O58/I58)</x:f>
        <x:v>0.02007089920013059</x:v>
      </x:c>
      <x:c r="AE58" s="299" t="n">
        <x:f>SIN(2*PI()*C58/4)</x:f>
        <x:v>-2.4492935982947064e-16</x:v>
      </x:c>
      <x:c r="AF58" s="299" t="n">
        <x:f>COS(2*PI()*C58/4)</x:f>
        <x:v>1</x:v>
      </x:c>
      <x:c r="AG58" s="272" t="n">
        <x:f>K58</x:f>
        <x:v>33921.531</x:v>
      </x:c>
    </x:row>
    <x:row r="59" ht="18" customHeight="1">
      <x:c r="A59" t="str">
        <x:v>4T07</x:v>
      </x:c>
      <x:c r="B59" t="n">
        <x:v>2007</x:v>
      </x:c>
      <x:c r="C59" t="n">
        <x:v>4</x:v>
      </x:c>
      <x:c r="D59" t="n">
        <x:v>8</x:v>
      </x:c>
      <x:c r="E59" s="297" t="n">
        <x:v>39447</x:v>
      </x:c>
      <x:c r="F59" t="str">
        <x:v>CORPORATIVO / OUTROS NEGÓCIOS</x:v>
      </x:c>
      <x:c r="G59" t="str">
        <x:v>CORPORATIVO / OUTROS NEGÓCIOS</x:v>
      </x:c>
      <x:c r="H59" t="str">
        <x:v>Corporativo</x:v>
      </x:c>
      <x:c r="I59" s="300" t="n">
        <x:f>'Base_Vertical'!M779</x:f>
        <x:v>0</x:v>
      </x:c>
      <x:c r="J59" s="300" t="n">
        <x:f>'Base_Vertical'!M787</x:f>
        <x:v>0</x:v>
      </x:c>
      <x:c r="K59" s="272" t="n">
        <x:f>ABS(J59)</x:f>
        <x:v>0</x:v>
      </x:c>
      <x:c r="L59" s="300" t="n">
        <x:f>'Base_Vertical'!M795</x:f>
        <x:v>0</x:v>
      </x:c>
      <x:c r="M59" s="300" t="n">
        <x:f>'Base_Vertical'!M859</x:f>
        <x:v>-1566.629</x:v>
      </x:c>
      <x:c r="N59" s="272" t="n">
        <x:f>ABS(M59)</x:f>
        <x:v>1566.629</x:v>
      </x:c>
      <x:c r="O59" s="300" t="n">
        <x:f>'Base_Vertical'!M867</x:f>
        <x:v>-1566.629</x:v>
      </x:c>
      <x:c r="P59" s="272" t="n">
        <x:f>'Base_Analitica'!K51</x:f>
        <x:v>0</x:v>
      </x:c>
      <x:c r="Q59" s="272" t="n">
        <x:f>'Base_Analitica'!K27</x:f>
        <x:v>0</x:v>
      </x:c>
      <x:c r="R59" s="272" t="n">
        <x:f>'Base_Analitica'!I51</x:f>
        <x:v>0</x:v>
      </x:c>
      <x:c r="S59" s="272" t="n">
        <x:f>'Base_Analitica'!I27</x:f>
        <x:v>0</x:v>
      </x:c>
      <x:c r="T59" s="272" t="n">
        <x:f>'Base_Analitica'!N51</x:f>
        <x:v>2711.916</x:v>
      </x:c>
      <x:c r="U59" s="272" t="n">
        <x:f>'Base_Analitica'!N27</x:f>
        <x:v>1954.725</x:v>
      </x:c>
      <x:c r="V59" s="272" t="n">
        <x:f>'Base_Analitica'!O51</x:f>
        <x:v>-2711.916</x:v>
      </x:c>
      <x:c r="W59" s="272" t="n">
        <x:f>'Base_Analitica'!O27</x:f>
        <x:v>-1954.725</x:v>
      </x:c>
      <x:c r="X59" s="298" t="str">
        <x:f>IF(OR(S59="",S59=0),"",I59/S59-1)</x:f>
      </x:c>
      <x:c r="Y59" s="298" t="str">
        <x:f>IF(OR(Q59="",Q59=0),"",K59/Q59-1)</x:f>
      </x:c>
      <x:c r="Z59" s="298" t="n">
        <x:f>IF(OR(U59="",U59=0),"",N59/U59-1)</x:f>
        <x:v>-0.19854250597910195</x:v>
      </x:c>
      <x:c r="AA59" s="298" t="str">
        <x:f>IF(I59=0,"",K59/I59)</x:f>
      </x:c>
      <x:c r="AB59" s="298" t="str">
        <x:f>IF(I59=0,"",N59/I59)</x:f>
      </x:c>
      <x:c r="AC59" s="298" t="str">
        <x:f>IF(I59=0,"",L59/I59)</x:f>
      </x:c>
      <x:c r="AD59" s="298" t="str">
        <x:f>IF(I59=0,"",O59/I59)</x:f>
      </x:c>
      <x:c r="AE59" s="299" t="n">
        <x:f>SIN(2*PI()*C59/4)</x:f>
        <x:v>-2.4492935982947064e-16</x:v>
      </x:c>
      <x:c r="AF59" s="299" t="n">
        <x:f>COS(2*PI()*C59/4)</x:f>
        <x:v>1</x:v>
      </x:c>
      <x:c r="AG59" s="272" t="n">
        <x:f>K59</x:f>
        <x:v>0</x:v>
      </x:c>
    </x:row>
    <x:row r="60" ht="18" customHeight="1">
      <x:c r="A60" t="str">
        <x:v>4T07</x:v>
      </x:c>
      <x:c r="B60" t="n">
        <x:v>2007</x:v>
      </x:c>
      <x:c r="C60" t="n">
        <x:v>4</x:v>
      </x:c>
      <x:c r="D60" t="n">
        <x:v>8</x:v>
      </x:c>
      <x:c r="E60" s="297" t="n">
        <x:v>39447</x:v>
      </x:c>
      <x:c r="F60" t="str">
        <x:v>DISTRIBUIÇÃO</x:v>
      </x:c>
      <x:c r="G60" t="str">
        <x:v>DISTRIBUIÇÃO</x:v>
      </x:c>
      <x:c r="H60" t="str">
        <x:v>Operacional</x:v>
      </x:c>
      <x:c r="I60" s="300" t="n">
        <x:f>'Base_Vertical'!M780</x:f>
        <x:v>12319.92</x:v>
      </x:c>
      <x:c r="J60" s="300" t="n">
        <x:f>'Base_Vertical'!M788</x:f>
        <x:v>-11173.313</x:v>
      </x:c>
      <x:c r="K60" s="272" t="n">
        <x:f>ABS(J60)</x:f>
        <x:v>11173.313</x:v>
      </x:c>
      <x:c r="L60" s="300" t="n">
        <x:f>'Base_Vertical'!M796</x:f>
        <x:v>1146.607</x:v>
      </x:c>
      <x:c r="M60" s="300" t="n">
        <x:f>'Base_Vertical'!M860</x:f>
        <x:v>-866.8499999999999</x:v>
      </x:c>
      <x:c r="N60" s="272" t="n">
        <x:f>ABS(M60)</x:f>
        <x:v>866.8499999999999</x:v>
      </x:c>
      <x:c r="O60" s="300" t="n">
        <x:f>'Base_Vertical'!M868</x:f>
        <x:v>279.7569999999998</x:v>
      </x:c>
      <x:c r="P60" s="272" t="n">
        <x:f>'Base_Analitica'!K52</x:f>
        <x:v>10572.183</x:v>
      </x:c>
      <x:c r="Q60" s="272" t="n">
        <x:f>'Base_Analitica'!K28</x:f>
        <x:v>9757.931</x:v>
      </x:c>
      <x:c r="R60" s="272" t="n">
        <x:f>'Base_Analitica'!I52</x:f>
        <x:v>11677.399</x:v>
      </x:c>
      <x:c r="S60" s="272" t="n">
        <x:f>'Base_Analitica'!I28</x:f>
        <x:v>10704.512</x:v>
      </x:c>
      <x:c r="T60" s="272" t="n">
        <x:f>'Base_Analitica'!N52</x:f>
        <x:v>689.3880000000001</x:v>
      </x:c>
      <x:c r="U60" s="272" t="n">
        <x:f>'Base_Analitica'!N28</x:f>
        <x:v>690.8269999999998</x:v>
      </x:c>
      <x:c r="V60" s="272" t="n">
        <x:f>'Base_Analitica'!O52</x:f>
        <x:v>415.8280000000001</x:v>
      </x:c>
      <x:c r="W60" s="272" t="n">
        <x:f>'Base_Analitica'!O28</x:f>
        <x:v>255.754</x:v>
      </x:c>
      <x:c r="X60" s="298" t="n">
        <x:f>IF(OR(S60="",S60=0),"",I60/S60-1)</x:f>
        <x:v>0.1509090746033075</x:v>
      </x:c>
      <x:c r="Y60" s="298" t="n">
        <x:f>IF(OR(Q60="",Q60=0),"",K60/Q60-1)</x:f>
        <x:v>0.14504939622959</x:v>
      </x:c>
      <x:c r="Z60" s="298" t="n">
        <x:f>IF(OR(U60="",U60=0),"",N60/U60-1)</x:f>
        <x:v>0.2548004058903317</x:v>
      </x:c>
      <x:c r="AA60" s="298" t="n">
        <x:f>IF(I60=0,"",K60/I60)</x:f>
        <x:v>0.9069306456535432</x:v>
      </x:c>
      <x:c r="AB60" s="298" t="n">
        <x:f>IF(I60=0,"",N60/I60)</x:f>
        <x:v>0.07036165819258566</x:v>
      </x:c>
      <x:c r="AC60" s="298" t="n">
        <x:f>IF(I60=0,"",L60/I60)</x:f>
        <x:v>0.09306935434645679</x:v>
      </x:c>
      <x:c r="AD60" s="298" t="n">
        <x:f>IF(I60=0,"",O60/I60)</x:f>
        <x:v>0.02270769615387111</x:v>
      </x:c>
      <x:c r="AE60" s="299" t="n">
        <x:f>SIN(2*PI()*C60/4)</x:f>
        <x:v>-2.4492935982947064e-16</x:v>
      </x:c>
      <x:c r="AF60" s="299" t="n">
        <x:f>COS(2*PI()*C60/4)</x:f>
        <x:v>1</x:v>
      </x:c>
      <x:c r="AG60" s="272" t="n">
        <x:f>K60</x:f>
        <x:v>11173.313</x:v>
      </x:c>
    </x:row>
    <x:row r="61" ht="18" customHeight="1">
      <x:c r="A61" t="str">
        <x:v>4T07</x:v>
      </x:c>
      <x:c r="B61" t="n">
        <x:v>2007</x:v>
      </x:c>
      <x:c r="C61" t="n">
        <x:v>4</x:v>
      </x:c>
      <x:c r="D61" t="n">
        <x:v>8</x:v>
      </x:c>
      <x:c r="E61" s="297" t="n">
        <x:v>39447</x:v>
      </x:c>
      <x:c r="F61" t="str">
        <x:v>E&amp;P</x:v>
      </x:c>
      <x:c r="G61" t="str">
        <x:v>E&amp;P</x:v>
      </x:c>
      <x:c r="H61" t="str">
        <x:v>Operacional</x:v>
      </x:c>
      <x:c r="I61" s="300" t="n">
        <x:f>'Base_Vertical'!M781</x:f>
        <x:v>23373.939</x:v>
      </x:c>
      <x:c r="J61" s="300" t="n">
        <x:f>'Base_Vertical'!M789</x:f>
        <x:v>-9593.879000000004</x:v>
      </x:c>
      <x:c r="K61" s="272" t="n">
        <x:f>ABS(J61)</x:f>
        <x:v>9593.879000000004</x:v>
      </x:c>
      <x:c r="L61" s="300" t="n">
        <x:f>'Base_Vertical'!M797</x:f>
        <x:v>13780.06</x:v>
      </x:c>
      <x:c r="M61" s="300" t="n">
        <x:f>'Base_Vertical'!M861</x:f>
        <x:v>-616.0010000000002</x:v>
      </x:c>
      <x:c r="N61" s="272" t="n">
        <x:f>ABS(M61)</x:f>
        <x:v>616.0010000000002</x:v>
      </x:c>
      <x:c r="O61" s="300" t="n">
        <x:f>'Base_Vertical'!M869</x:f>
        <x:v>13164.059</x:v>
      </x:c>
      <x:c r="P61" s="272" t="n">
        <x:f>'Base_Analitica'!K53</x:f>
        <x:v>9230.296999999999</x:v>
      </x:c>
      <x:c r="Q61" s="272" t="n">
        <x:f>'Base_Analitica'!K29</x:f>
        <x:v>9379.528000000002</x:v>
      </x:c>
      <x:c r="R61" s="272" t="n">
        <x:f>'Base_Analitica'!I53</x:f>
        <x:v>21632.423</x:v>
      </x:c>
      <x:c r="S61" s="272" t="n">
        <x:f>'Base_Analitica'!I29</x:f>
        <x:v>17994.08100000001</x:v>
      </x:c>
      <x:c r="T61" s="272" t="n">
        <x:f>'Base_Analitica'!N53</x:f>
        <x:v>968.06</x:v>
      </x:c>
      <x:c r="U61" s="272" t="n">
        <x:f>'Base_Analitica'!N29</x:f>
        <x:v>890.0209999999997</x:v>
      </x:c>
      <x:c r="V61" s="272" t="n">
        <x:f>'Base_Analitica'!O53</x:f>
        <x:v>11434.066</x:v>
      </x:c>
      <x:c r="W61" s="272" t="n">
        <x:f>'Base_Analitica'!O29</x:f>
        <x:v>7724.531999999999</x:v>
      </x:c>
      <x:c r="X61" s="298" t="n">
        <x:f>IF(OR(S61="",S61=0),"",I61/S61-1)</x:f>
        <x:v>0.2989793143645394</x:v>
      </x:c>
      <x:c r="Y61" s="298" t="n">
        <x:f>IF(OR(Q61="",Q61=0),"",K61/Q61-1)</x:f>
        <x:v>0.022853068939076904</x:v>
      </x:c>
      <x:c r="Z61" s="298" t="n">
        <x:f>IF(OR(U61="",U61=0),"",N61/U61-1)</x:f>
        <x:v>-0.30788037585629957</x:v>
      </x:c>
      <x:c r="AA61" s="298" t="n">
        <x:f>IF(I61=0,"",K61/I61)</x:f>
        <x:v>0.41045195677117174</x:v>
      </x:c>
      <x:c r="AB61" s="298" t="n">
        <x:f>IF(I61=0,"",N61/I61)</x:f>
        <x:v>0.026354180183322983</x:v>
      </x:c>
      <x:c r="AC61" s="298" t="n">
        <x:f>IF(I61=0,"",L61/I61)</x:f>
        <x:v>0.5895480432288285</x:v>
      </x:c>
      <x:c r="AD61" s="298" t="n">
        <x:f>IF(I61=0,"",O61/I61)</x:f>
        <x:v>0.5631938630455056</x:v>
      </x:c>
      <x:c r="AE61" s="299" t="n">
        <x:f>SIN(2*PI()*C61/4)</x:f>
        <x:v>-2.4492935982947064e-16</x:v>
      </x:c>
      <x:c r="AF61" s="299" t="n">
        <x:f>COS(2*PI()*C61/4)</x:f>
        <x:v>1</x:v>
      </x:c>
      <x:c r="AG61" s="272" t="n">
        <x:f>K61</x:f>
        <x:v>9593.879000000004</x:v>
      </x:c>
    </x:row>
    <x:row r="62" ht="18" customHeight="1">
      <x:c r="A62" t="str">
        <x:v>4T07</x:v>
      </x:c>
      <x:c r="B62" t="n">
        <x:v>2007</x:v>
      </x:c>
      <x:c r="C62" t="n">
        <x:v>4</x:v>
      </x:c>
      <x:c r="D62" t="n">
        <x:v>8</x:v>
      </x:c>
      <x:c r="E62" s="297" t="n">
        <x:v>39447</x:v>
      </x:c>
      <x:c r="F62" t="str">
        <x:v>ELIMINAÇÕES</x:v>
      </x:c>
      <x:c r="G62" t="str">
        <x:v>ELIMINAÇÕES</x:v>
      </x:c>
      <x:c r="H62" t="str">
        <x:v>Eliminação</x:v>
      </x:c>
      <x:c r="I62" s="300" t="n">
        <x:f>'Base_Vertical'!M782</x:f>
        <x:v>-33908.99000000001</x:v>
      </x:c>
      <x:c r="J62" s="300" t="n">
        <x:f>'Base_Vertical'!M790</x:f>
        <x:v>32863.573</x:v>
      </x:c>
      <x:c r="K62" s="272" t="n">
        <x:f>ABS(J62)</x:f>
        <x:v>32863.573</x:v>
      </x:c>
      <x:c r="L62" s="300" t="n">
        <x:f>'Base_Vertical'!M798</x:f>
        <x:v>-1045.417</x:v>
      </x:c>
      <x:c r="M62" s="300" t="n">
        <x:f>'Base_Vertical'!M862</x:f>
        <x:v>80.30799999999999</x:v>
      </x:c>
      <x:c r="N62" s="272" t="n">
        <x:f>ABS(M62)</x:f>
        <x:v>80.30799999999999</x:v>
      </x:c>
      <x:c r="O62" s="300" t="n">
        <x:f>'Base_Vertical'!M870</x:f>
        <x:v>-965.1089999999999</x:v>
      </x:c>
      <x:c r="P62" s="272" t="n">
        <x:f>'Base_Analitica'!K54</x:f>
        <x:v>30184.476</x:v>
      </x:c>
      <x:c r="Q62" s="272" t="n">
        <x:f>'Base_Analitica'!K30</x:f>
        <x:v>26877.66899999999</x:v>
      </x:c>
      <x:c r="R62" s="272" t="n">
        <x:f>'Base_Analitica'!I54</x:f>
        <x:v>-30836.227</x:v>
      </x:c>
      <x:c r="S62" s="272" t="n">
        <x:f>'Base_Analitica'!I30</x:f>
        <x:v>-26374.56</x:v>
      </x:c>
      <x:c r="T62" s="272" t="n">
        <x:f>'Base_Analitica'!N54</x:f>
        <x:v>79.603</x:v>
      </x:c>
      <x:c r="U62" s="272" t="n">
        <x:f>'Base_Analitica'!N30</x:f>
        <x:v>17.90600000000001</x:v>
      </x:c>
      <x:c r="V62" s="272" t="n">
        <x:f>'Base_Analitica'!O54</x:f>
        <x:v>-572.148</x:v>
      </x:c>
      <x:c r="W62" s="272" t="n">
        <x:f>'Base_Analitica'!O30</x:f>
        <x:v>485.203</x:v>
      </x:c>
      <x:c r="X62" s="298" t="n">
        <x:f>IF(OR(S62="",S62=0),"",I62/S62-1)</x:f>
        <x:v>0.28567035810265695</x:v>
      </x:c>
      <x:c r="Y62" s="298" t="n">
        <x:f>IF(OR(Q62="",Q62=0),"",K62/Q62-1)</x:f>
        <x:v>0.22270919401529987</x:v>
      </x:c>
      <x:c r="Z62" s="298" t="n">
        <x:f>IF(OR(U62="",U62=0),"",N62/U62-1)</x:f>
        <x:v>3.4849771026471545</x:v>
      </x:c>
      <x:c r="AA62" s="298" t="n">
        <x:f>IF(I62=0,"",K62/I62)</x:f>
        <x:v>-0.9691699162965333</x:v>
      </x:c>
      <x:c r="AB62" s="298" t="n">
        <x:f>IF(I62=0,"",N62/I62)</x:f>
        <x:v>-0.002368339487551825</x:v>
      </x:c>
      <x:c r="AC62" s="298" t="n">
        <x:f>IF(I62=0,"",L62/I62)</x:f>
        <x:v>0.030830083703466234</x:v>
      </x:c>
      <x:c r="AD62" s="298" t="n">
        <x:f>IF(I62=0,"",O62/I62)</x:f>
        <x:v>0.02846174421591441</x:v>
      </x:c>
      <x:c r="AE62" s="299" t="n">
        <x:f>SIN(2*PI()*C62/4)</x:f>
        <x:v>-2.4492935982947064e-16</x:v>
      </x:c>
      <x:c r="AF62" s="299" t="n">
        <x:f>COS(2*PI()*C62/4)</x:f>
        <x:v>1</x:v>
      </x:c>
      <x:c r="AG62" s="272" t="n">
        <x:f>K62</x:f>
        <x:v>32863.573</x:v>
      </x:c>
    </x:row>
    <x:row r="63" ht="18" customHeight="1">
      <x:c r="A63" t="str">
        <x:v>4T07</x:v>
      </x:c>
      <x:c r="B63" t="n">
        <x:v>2007</x:v>
      </x:c>
      <x:c r="C63" t="n">
        <x:v>4</x:v>
      </x:c>
      <x:c r="D63" t="n">
        <x:v>8</x:v>
      </x:c>
      <x:c r="E63" s="297" t="n">
        <x:v>39447</x:v>
      </x:c>
      <x:c r="F63" t="str">
        <x:v>GÁS &amp; ENERGIA / G&amp;EBC</x:v>
      </x:c>
      <x:c r="G63" t="str">
        <x:v>GÁS &amp; ENERGIA / G&amp;EBC</x:v>
      </x:c>
      <x:c r="H63" t="str">
        <x:v>Operacional</x:v>
      </x:c>
      <x:c r="I63" s="300" t="n">
        <x:f>'Base_Vertical'!M783</x:f>
        <x:v>2614.463000000001</x:v>
      </x:c>
      <x:c r="J63" s="300" t="n">
        <x:f>'Base_Vertical'!M791</x:f>
        <x:v>-2624.308</x:v>
      </x:c>
      <x:c r="K63" s="272" t="n">
        <x:f>ABS(J63)</x:f>
        <x:v>2624.308</x:v>
      </x:c>
      <x:c r="L63" s="300" t="n">
        <x:f>'Base_Vertical'!M799</x:f>
        <x:v>-9.845000000000027</x:v>
      </x:c>
      <x:c r="M63" s="300" t="n">
        <x:f>'Base_Vertical'!M863</x:f>
        <x:v>-718.5860000000002</x:v>
      </x:c>
      <x:c r="N63" s="272" t="n">
        <x:f>ABS(M63)</x:f>
        <x:v>718.5860000000002</x:v>
      </x:c>
      <x:c r="O63" s="300" t="n">
        <x:f>'Base_Vertical'!M871</x:f>
        <x:v>-728.431</x:v>
      </x:c>
      <x:c r="P63" s="272" t="n">
        <x:f>'Base_Analitica'!K55</x:f>
        <x:v>2453.094</x:v>
      </x:c>
      <x:c r="Q63" s="272" t="n">
        <x:f>'Base_Analitica'!K31</x:f>
        <x:v>2136.249</x:v>
      </x:c>
      <x:c r="R63" s="272" t="n">
        <x:f>'Base_Analitica'!I55</x:f>
        <x:v>2892.773</x:v>
      </x:c>
      <x:c r="S63" s="272" t="n">
        <x:f>'Base_Analitica'!I31</x:f>
        <x:v>2476.507000000001</x:v>
      </x:c>
      <x:c r="T63" s="272" t="n">
        <x:f>'Base_Analitica'!N55</x:f>
        <x:v>853.7349999999999</x:v>
      </x:c>
      <x:c r="U63" s="272" t="n">
        <x:f>'Base_Analitica'!N31</x:f>
        <x:v>604.135</x:v>
      </x:c>
      <x:c r="V63" s="272" t="n">
        <x:f>'Base_Analitica'!O55</x:f>
        <x:v>-414.0560000000001</x:v>
      </x:c>
      <x:c r="W63" s="272" t="n">
        <x:f>'Base_Analitica'!O31</x:f>
        <x:v>-263.877</x:v>
      </x:c>
      <x:c r="X63" s="298" t="n">
        <x:f>IF(OR(S63="",S63=0),"",I63/S63-1)</x:f>
        <x:v>0.05570587928885318</x:v>
      </x:c>
      <x:c r="Y63" s="298" t="n">
        <x:f>IF(OR(Q63="",Q63=0),"",K63/Q63-1)</x:f>
        <x:v>0.22846540829275996</x:v>
      </x:c>
      <x:c r="Z63" s="298" t="n">
        <x:f>IF(OR(U63="",U63=0),"",N63/U63-1)</x:f>
        <x:v>0.18944606751802207</x:v>
      </x:c>
      <x:c r="AA63" s="298" t="n">
        <x:f>IF(I63=0,"",K63/I63)</x:f>
        <x:v>1.003765591633922</x:v>
      </x:c>
      <x:c r="AB63" s="298" t="n">
        <x:f>IF(I63=0,"",N63/I63)</x:f>
        <x:v>0.27485032299175777</x:v>
      </x:c>
      <x:c r="AC63" s="298" t="n">
        <x:f>IF(I63=0,"",L63/I63)</x:f>
        <x:v>-0.003765591633922539</x:v>
      </x:c>
      <x:c r="AD63" s="298" t="n">
        <x:f>IF(I63=0,"",O63/I63)</x:f>
        <x:v>-0.2786159146256802</x:v>
      </x:c>
      <x:c r="AE63" s="299" t="n">
        <x:f>SIN(2*PI()*C63/4)</x:f>
        <x:v>-2.4492935982947064e-16</x:v>
      </x:c>
      <x:c r="AF63" s="299" t="n">
        <x:f>COS(2*PI()*C63/4)</x:f>
        <x:v>1</x:v>
      </x:c>
      <x:c r="AG63" s="272" t="n">
        <x:f>K63</x:f>
        <x:v>2624.308</x:v>
      </x:c>
    </x:row>
    <x:row r="64" ht="18" customHeight="1">
      <x:c r="A64" t="str">
        <x:v>4T07</x:v>
      </x:c>
      <x:c r="B64" t="n">
        <x:v>2007</x:v>
      </x:c>
      <x:c r="C64" t="n">
        <x:v>4</x:v>
      </x:c>
      <x:c r="D64" t="n">
        <x:v>8</x:v>
      </x:c>
      <x:c r="E64" s="297" t="n">
        <x:v>39447</x:v>
      </x:c>
      <x:c r="F64" t="str">
        <x:v>INTERNACIONAL</x:v>
      </x:c>
      <x:c r="G64" t="str">
        <x:v>INTERNACIONAL</x:v>
      </x:c>
      <x:c r="H64" t="str">
        <x:v>Operacional</x:v>
      </x:c>
      <x:c r="I64" s="300" t="n">
        <x:f>'Base_Vertical'!M784</x:f>
        <x:v>5238.680999999999</x:v>
      </x:c>
      <x:c r="J64" s="300" t="n">
        <x:f>'Base_Vertical'!M792</x:f>
        <x:v>-4504.157999999999</x:v>
      </x:c>
      <x:c r="K64" s="272" t="n">
        <x:f>ABS(J64)</x:f>
        <x:v>4504.157999999999</x:v>
      </x:c>
      <x:c r="L64" s="300" t="n">
        <x:f>'Base_Vertical'!M800</x:f>
        <x:v>734.5230000000001</x:v>
      </x:c>
      <x:c r="M64" s="300" t="n">
        <x:f>'Base_Vertical'!M864</x:f>
        <x:v>-1435</x:v>
      </x:c>
      <x:c r="N64" s="272" t="n">
        <x:f>ABS(M64)</x:f>
        <x:v>1435</x:v>
      </x:c>
      <x:c r="O64" s="300" t="n">
        <x:f>'Base_Vertical'!M872</x:f>
        <x:v>-700.477</x:v>
      </x:c>
      <x:c r="P64" s="272" t="n">
        <x:f>'Base_Analitica'!K56</x:f>
        <x:v>3960.155</x:v>
      </x:c>
      <x:c r="Q64" s="272" t="n">
        <x:f>'Base_Analitica'!K32</x:f>
        <x:v>4128.183999999999</x:v>
      </x:c>
      <x:c r="R64" s="272" t="n">
        <x:f>'Base_Analitica'!I56</x:f>
        <x:v>4634.468000000001</x:v>
      </x:c>
      <x:c r="S64" s="272" t="n">
        <x:f>'Base_Analitica'!I32</x:f>
        <x:v>4800.162999999999</x:v>
      </x:c>
      <x:c r="T64" s="272" t="n">
        <x:f>'Base_Analitica'!N56</x:f>
        <x:v>448</x:v>
      </x:c>
      <x:c r="U64" s="272" t="n">
        <x:f>'Base_Analitica'!N32</x:f>
        <x:v>772.415</x:v>
      </x:c>
      <x:c r="V64" s="272" t="n">
        <x:f>'Base_Analitica'!O56</x:f>
        <x:v>226.313</x:v>
      </x:c>
      <x:c r="W64" s="272" t="n">
        <x:f>'Base_Analitica'!O32</x:f>
        <x:v>-100.4359999999999</x:v>
      </x:c>
      <x:c r="X64" s="298" t="n">
        <x:f>IF(OR(S64="",S64=0),"",I64/S64-1)</x:f>
        <x:v>0.09135481440942739</x:v>
      </x:c>
      <x:c r="Y64" s="298" t="n">
        <x:f>IF(OR(Q64="",Q64=0),"",K64/Q64-1)</x:f>
        <x:v>0.09107491332750683</x:v>
      </x:c>
      <x:c r="Z64" s="298" t="n">
        <x:f>IF(OR(U64="",U64=0),"",N64/U64-1)</x:f>
        <x:v>0.8578095971725046</x:v>
      </x:c>
      <x:c r="AA64" s="298" t="n">
        <x:f>IF(I64=0,"",K64/I64)</x:f>
        <x:v>0.859788561280979</x:v>
      </x:c>
      <x:c r="AB64" s="298" t="n">
        <x:f>IF(I64=0,"",N64/I64)</x:f>
        <x:v>0.27392391329038746</x:v>
      </x:c>
      <x:c r="AC64" s="298" t="n">
        <x:f>IF(I64=0,"",L64/I64)</x:f>
        <x:v>0.14021143871902114</x:v>
      </x:c>
      <x:c r="AD64" s="298" t="n">
        <x:f>IF(I64=0,"",O64/I64)</x:f>
        <x:v>-0.13371247457136637</x:v>
      </x:c>
      <x:c r="AE64" s="299" t="n">
        <x:f>SIN(2*PI()*C64/4)</x:f>
        <x:v>-2.4492935982947064e-16</x:v>
      </x:c>
      <x:c r="AF64" s="299" t="n">
        <x:f>COS(2*PI()*C64/4)</x:f>
        <x:v>1</x:v>
      </x:c>
      <x:c r="AG64" s="272" t="n">
        <x:f>K64</x:f>
        <x:v>4504.157999999999</x:v>
      </x:c>
    </x:row>
    <x:row r="65" ht="18" customHeight="1">
      <x:c r="A65" t="str">
        <x:v>4T07</x:v>
      </x:c>
      <x:c r="B65" t="n">
        <x:v>2007</x:v>
      </x:c>
      <x:c r="C65" t="n">
        <x:v>4</x:v>
      </x:c>
      <x:c r="D65" t="n">
        <x:v>8</x:v>
      </x:c>
      <x:c r="E65" s="297" t="n">
        <x:v>39447</x:v>
      </x:c>
      <x:c r="F65" t="str">
        <x:v>TOTAL</x:v>
      </x:c>
      <x:c r="G65" t="str">
        <x:v>TOTAL</x:v>
      </x:c>
      <x:c r="H65" t="str">
        <x:v>Consolidado</x:v>
      </x:c>
      <x:c r="I65" s="300" t="n">
        <x:f>'Base_Vertical'!M785</x:f>
        <x:v>45416.978</x:v>
      </x:c>
      <x:c r="J65" s="300" t="n">
        <x:f>'Base_Vertical'!M793</x:f>
        <x:v>-28953.61600000001</x:v>
      </x:c>
      <x:c r="K65" s="272" t="n">
        <x:f>ABS(J65)</x:f>
        <x:v>28953.61600000001</x:v>
      </x:c>
      <x:c r="L65" s="300" t="n">
        <x:f>'Base_Vertical'!M801</x:f>
        <x:v>16463.362</x:v>
      </x:c>
      <x:c r="M65" s="300" t="n">
        <x:f>'Base_Vertical'!M865</x:f>
        <x:v>-6262.076000000001</x:v>
      </x:c>
      <x:c r="N65" s="272" t="n">
        <x:f>ABS(M65)</x:f>
        <x:v>6262.076000000001</x:v>
      </x:c>
      <x:c r="O65" s="300" t="n">
        <x:f>'Base_Vertical'!M873</x:f>
        <x:v>10201.286</x:v>
      </x:c>
      <x:c r="P65" s="272" t="n">
        <x:f>'Base_Analitica'!K57</x:f>
        <x:v>27263.405</x:v>
      </x:c>
      <x:c r="Q65" s="272" t="n">
        <x:f>'Base_Analitica'!K33</x:f>
        <x:v>26695.697</x:v>
      </x:c>
      <x:c r="R65" s="272" t="n">
        <x:f>'Base_Analitica'!I57</x:f>
        <x:v>44468.625</x:v>
      </x:c>
      <x:c r="S65" s="272" t="n">
        <x:f>'Base_Analitica'!I33</x:f>
        <x:v>41041.05299999999</x:v>
      </x:c>
      <x:c r="T65" s="272" t="n">
        <x:f>'Base_Analitica'!N57</x:f>
        <x:v>6933.535</x:v>
      </x:c>
      <x:c r="U65" s="272" t="n">
        <x:f>'Base_Analitica'!N33</x:f>
        <x:v>5687.181</x:v>
      </x:c>
      <x:c r="V65" s="272" t="n">
        <x:f>'Base_Analitica'!O57</x:f>
        <x:v>10271.685</x:v>
      </x:c>
      <x:c r="W65" s="272" t="n">
        <x:f>'Base_Analitica'!O33</x:f>
        <x:v>8658.175000000003</x:v>
      </x:c>
      <x:c r="X65" s="298" t="n">
        <x:f>IF(OR(S65="",S65=0),"",I65/S65-1)</x:f>
        <x:v>0.10662311710179595</x:v>
      </x:c>
      <x:c r="Y65" s="298" t="n">
        <x:f>IF(OR(Q65="",Q65=0),"",K65/Q65-1)</x:f>
        <x:v>0.08457988566471997</x:v>
      </x:c>
      <x:c r="Z65" s="298" t="n">
        <x:f>IF(OR(U65="",U65=0),"",N65/U65-1)</x:f>
        <x:v>0.10108610926924988</x:v>
      </x:c>
      <x:c r="AA65" s="298" t="n">
        <x:f>IF(I65=0,"",K65/I65)</x:f>
        <x:v>0.6375064408732789</x:v>
      </x:c>
      <x:c r="AB65" s="298" t="n">
        <x:f>IF(I65=0,"",N65/I65)</x:f>
        <x:v>0.1378796273058943</x:v>
      </x:c>
      <x:c r="AC65" s="298" t="n">
        <x:f>IF(I65=0,"",L65/I65)</x:f>
        <x:v>0.36249355912672127</x:v>
      </x:c>
      <x:c r="AD65" s="298" t="n">
        <x:f>IF(I65=0,"",O65/I65)</x:f>
        <x:v>0.22461393182082698</x:v>
      </x:c>
      <x:c r="AE65" s="299" t="n">
        <x:f>SIN(2*PI()*C65/4)</x:f>
        <x:v>-2.4492935982947064e-16</x:v>
      </x:c>
      <x:c r="AF65" s="299" t="n">
        <x:f>COS(2*PI()*C65/4)</x:f>
        <x:v>1</x:v>
      </x:c>
      <x:c r="AG65" s="272" t="n">
        <x:f>K65</x:f>
        <x:v>28953.61600000001</x:v>
      </x:c>
    </x:row>
    <x:row r="66" ht="18" customHeight="1">
      <x:c r="A66" t="str">
        <x:v>1T08</x:v>
      </x:c>
      <x:c r="B66" t="n">
        <x:v>2008</x:v>
      </x:c>
      <x:c r="C66" t="n">
        <x:v>1</x:v>
      </x:c>
      <x:c r="D66" t="n">
        <x:v>9</x:v>
      </x:c>
      <x:c r="E66" s="297" t="n">
        <x:v>39538</x:v>
      </x:c>
      <x:c r="F66" t="str">
        <x:v>ABASTECIMENTO</x:v>
      </x:c>
      <x:c r="G66" t="str">
        <x:v>REFINO / RTC</x:v>
      </x:c>
      <x:c r="H66" t="str">
        <x:v>Operacional</x:v>
      </x:c>
      <x:c r="I66" s="300" t="n">
        <x:f>'Base_Vertical'!M890</x:f>
        <x:v>37525.643</x:v>
      </x:c>
      <x:c r="J66" s="300" t="n">
        <x:f>'Base_Vertical'!M898</x:f>
        <x:v>-37133.32</x:v>
      </x:c>
      <x:c r="K66" s="272" t="n">
        <x:f>ABS(J66)</x:f>
        <x:v>37133.32</x:v>
      </x:c>
      <x:c r="L66" s="300" t="n">
        <x:f>'Base_Vertical'!M906</x:f>
        <x:v>392.323</x:v>
      </x:c>
      <x:c r="M66" s="300" t="n">
        <x:f>'Base_Vertical'!M962</x:f>
        <x:v>-1295.492</x:v>
      </x:c>
      <x:c r="N66" s="272" t="n">
        <x:f>ABS(M66)</x:f>
        <x:v>1295.492</x:v>
      </x:c>
      <x:c r="O66" s="300" t="n">
        <x:f>'Base_Vertical'!M970</x:f>
        <x:v>-903.169</x:v>
      </x:c>
      <x:c r="P66" s="272" t="n">
        <x:f>'Base_Analitica'!K58</x:f>
        <x:v>33921.531</x:v>
      </x:c>
      <x:c r="Q66" s="272" t="n">
        <x:f>'Base_Analitica'!K34</x:f>
        <x:v>25240.741</x:v>
      </x:c>
      <x:c r="R66" s="272" t="n">
        <x:f>'Base_Analitica'!I58</x:f>
        <x:v>35778.96499999998</x:v>
      </x:c>
      <x:c r="S66" s="272" t="n">
        <x:f>'Base_Analitica'!I34</x:f>
        <x:v>29690.299</x:v>
      </x:c>
      <x:c r="T66" s="272" t="n">
        <x:f>'Base_Analitica'!N58</x:f>
        <x:v>1139.318</x:v>
      </x:c>
      <x:c r="U66" s="272" t="n">
        <x:f>'Base_Analitica'!N34</x:f>
        <x:v>1239.678</x:v>
      </x:c>
      <x:c r="V66" s="272" t="n">
        <x:f>'Base_Analitica'!O58</x:f>
        <x:v>718.116</x:v>
      </x:c>
      <x:c r="W66" s="272" t="n">
        <x:f>'Base_Analitica'!O34</x:f>
        <x:v>3209.88</x:v>
      </x:c>
      <x:c r="X66" s="298" t="n">
        <x:f>IF(OR(S66="",S66=0),"",I66/S66-1)</x:f>
        <x:v>0.2639024955592397</x:v>
      </x:c>
      <x:c r="Y66" s="298" t="n">
        <x:f>IF(OR(Q66="",Q66=0),"",K66/Q66-1)</x:f>
        <x:v>0.47116600102984285</x:v>
      </x:c>
      <x:c r="Z66" s="298" t="n">
        <x:f>IF(OR(U66="",U66=0),"",N66/U66-1)</x:f>
        <x:v>0.04502298177429931</x:v>
      </x:c>
      <x:c r="AA66" s="298" t="n">
        <x:f>IF(I66=0,"",K66/I66)</x:f>
        <x:v>0.9895452024632864</x:v>
      </x:c>
      <x:c r="AB66" s="298" t="n">
        <x:f>IF(I66=0,"",N66/I66)</x:f>
        <x:v>0.03452284615083078</x:v>
      </x:c>
      <x:c r="AC66" s="298" t="n">
        <x:f>IF(I66=0,"",L66/I66)</x:f>
        <x:v>0.010454797536713762</x:v>
      </x:c>
      <x:c r="AD66" s="298" t="n">
        <x:f>IF(I66=0,"",O66/I66)</x:f>
        <x:v>-0.02406804861411702</x:v>
      </x:c>
      <x:c r="AE66" s="299" t="n">
        <x:f>SIN(2*PI()*C66/4)</x:f>
        <x:v>1</x:v>
      </x:c>
      <x:c r="AF66" s="299" t="n">
        <x:f>COS(2*PI()*C66/4)</x:f>
        <x:v>6.123233995736766e-17</x:v>
      </x:c>
      <x:c r="AG66" s="272" t="n">
        <x:f>K66</x:f>
        <x:v>37133.32</x:v>
      </x:c>
    </x:row>
    <x:row r="67" ht="18" customHeight="1">
      <x:c r="A67" t="str">
        <x:v>1T08</x:v>
      </x:c>
      <x:c r="B67" t="n">
        <x:v>2008</x:v>
      </x:c>
      <x:c r="C67" t="n">
        <x:v>1</x:v>
      </x:c>
      <x:c r="D67" t="n">
        <x:v>9</x:v>
      </x:c>
      <x:c r="E67" s="297" t="n">
        <x:v>39538</x:v>
      </x:c>
      <x:c r="F67" t="str">
        <x:v>CORPORATIVO / OUTROS NEGÓCIOS</x:v>
      </x:c>
      <x:c r="G67" t="str">
        <x:v>CORPORATIVO / OUTROS NEGÓCIOS</x:v>
      </x:c>
      <x:c r="H67" t="str">
        <x:v>Corporativo</x:v>
      </x:c>
      <x:c r="I67" s="300" t="n">
        <x:f>'Base_Vertical'!M891</x:f>
        <x:v>0</x:v>
      </x:c>
      <x:c r="J67" s="300" t="n">
        <x:f>'Base_Vertical'!M899</x:f>
        <x:v>0</x:v>
      </x:c>
      <x:c r="K67" s="272" t="n">
        <x:f>ABS(J67)</x:f>
        <x:v>0</x:v>
      </x:c>
      <x:c r="L67" s="300" t="n">
        <x:f>'Base_Vertical'!M907</x:f>
        <x:v>0</x:v>
      </x:c>
      <x:c r="M67" s="300" t="n">
        <x:f>'Base_Vertical'!M963</x:f>
        <x:v>-1683.177</x:v>
      </x:c>
      <x:c r="N67" s="272" t="n">
        <x:f>ABS(M67)</x:f>
        <x:v>1683.177</x:v>
      </x:c>
      <x:c r="O67" s="300" t="n">
        <x:f>'Base_Vertical'!M971</x:f>
        <x:v>-1683.177</x:v>
      </x:c>
      <x:c r="P67" s="272" t="n">
        <x:f>'Base_Analitica'!K59</x:f>
        <x:v>0</x:v>
      </x:c>
      <x:c r="Q67" s="272" t="n">
        <x:f>'Base_Analitica'!K35</x:f>
        <x:v>0</x:v>
      </x:c>
      <x:c r="R67" s="272" t="n">
        <x:f>'Base_Analitica'!I59</x:f>
        <x:v>0</x:v>
      </x:c>
      <x:c r="S67" s="272" t="n">
        <x:f>'Base_Analitica'!I35</x:f>
        <x:v>0</x:v>
      </x:c>
      <x:c r="T67" s="272" t="n">
        <x:f>'Base_Analitica'!N59</x:f>
        <x:v>1566.629</x:v>
      </x:c>
      <x:c r="U67" s="272" t="n">
        <x:f>'Base_Analitica'!N35</x:f>
        <x:v>2373.322</x:v>
      </x:c>
      <x:c r="V67" s="272" t="n">
        <x:f>'Base_Analitica'!O59</x:f>
        <x:v>-1566.629</x:v>
      </x:c>
      <x:c r="W67" s="272" t="n">
        <x:f>'Base_Analitica'!O35</x:f>
        <x:v>-2373.322</x:v>
      </x:c>
      <x:c r="X67" s="298" t="str">
        <x:f>IF(OR(S67="",S67=0),"",I67/S67-1)</x:f>
      </x:c>
      <x:c r="Y67" s="298" t="str">
        <x:f>IF(OR(Q67="",Q67=0),"",K67/Q67-1)</x:f>
      </x:c>
      <x:c r="Z67" s="298" t="n">
        <x:f>IF(OR(U67="",U67=0),"",N67/U67-1)</x:f>
        <x:v>-0.2907928212016744</x:v>
      </x:c>
      <x:c r="AA67" s="298" t="str">
        <x:f>IF(I67=0,"",K67/I67)</x:f>
      </x:c>
      <x:c r="AB67" s="298" t="str">
        <x:f>IF(I67=0,"",N67/I67)</x:f>
      </x:c>
      <x:c r="AC67" s="298" t="str">
        <x:f>IF(I67=0,"",L67/I67)</x:f>
      </x:c>
      <x:c r="AD67" s="298" t="str">
        <x:f>IF(I67=0,"",O67/I67)</x:f>
      </x:c>
      <x:c r="AE67" s="299" t="n">
        <x:f>SIN(2*PI()*C67/4)</x:f>
        <x:v>1</x:v>
      </x:c>
      <x:c r="AF67" s="299" t="n">
        <x:f>COS(2*PI()*C67/4)</x:f>
        <x:v>6.123233995736766e-17</x:v>
      </x:c>
      <x:c r="AG67" s="272" t="n">
        <x:f>K67</x:f>
        <x:v>0</x:v>
      </x:c>
    </x:row>
    <x:row r="68" ht="18" customHeight="1">
      <x:c r="A68" t="str">
        <x:v>1T08</x:v>
      </x:c>
      <x:c r="B68" t="n">
        <x:v>2008</x:v>
      </x:c>
      <x:c r="C68" t="n">
        <x:v>1</x:v>
      </x:c>
      <x:c r="D68" t="n">
        <x:v>9</x:v>
      </x:c>
      <x:c r="E68" s="297" t="n">
        <x:v>39538</x:v>
      </x:c>
      <x:c r="F68" t="str">
        <x:v>DISTRIBUIÇÃO</x:v>
      </x:c>
      <x:c r="G68" t="str">
        <x:v>DISTRIBUIÇÃO</x:v>
      </x:c>
      <x:c r="H68" t="str">
        <x:v>Operacional</x:v>
      </x:c>
      <x:c r="I68" s="300" t="n">
        <x:f>'Base_Vertical'!M892</x:f>
        <x:v>12487.368</x:v>
      </x:c>
      <x:c r="J68" s="300" t="n">
        <x:f>'Base_Vertical'!M900</x:f>
        <x:v>-11388.824</x:v>
      </x:c>
      <x:c r="K68" s="272" t="n">
        <x:f>ABS(J68)</x:f>
        <x:v>11388.824</x:v>
      </x:c>
      <x:c r="L68" s="300" t="n">
        <x:f>'Base_Vertical'!M908</x:f>
        <x:v>1098.544</x:v>
      </x:c>
      <x:c r="M68" s="300" t="n">
        <x:f>'Base_Vertical'!M964</x:f>
        <x:v>-629.054</x:v>
      </x:c>
      <x:c r="N68" s="272" t="n">
        <x:f>ABS(M68)</x:f>
        <x:v>629.054</x:v>
      </x:c>
      <x:c r="O68" s="300" t="n">
        <x:f>'Base_Vertical'!M972</x:f>
        <x:v>469.49</x:v>
      </x:c>
      <x:c r="P68" s="272" t="n">
        <x:f>'Base_Analitica'!K60</x:f>
        <x:v>11173.313</x:v>
      </x:c>
      <x:c r="Q68" s="272" t="n">
        <x:f>'Base_Analitica'!K36</x:f>
        <x:v>9252.471</x:v>
      </x:c>
      <x:c r="R68" s="272" t="n">
        <x:f>'Base_Analitica'!I60</x:f>
        <x:v>12319.92</x:v>
      </x:c>
      <x:c r="S68" s="272" t="n">
        <x:f>'Base_Analitica'!I36</x:f>
        <x:v>10222.901</x:v>
      </x:c>
      <x:c r="T68" s="272" t="n">
        <x:f>'Base_Analitica'!N60</x:f>
        <x:v>866.8499999999999</x:v>
      </x:c>
      <x:c r="U68" s="272" t="n">
        <x:f>'Base_Analitica'!N36</x:f>
        <x:v>678.119</x:v>
      </x:c>
      <x:c r="V68" s="272" t="n">
        <x:f>'Base_Analitica'!O60</x:f>
        <x:v>279.7569999999998</x:v>
      </x:c>
      <x:c r="W68" s="272" t="n">
        <x:f>'Base_Analitica'!O36</x:f>
        <x:v>292.311</x:v>
      </x:c>
      <x:c r="X68" s="298" t="n">
        <x:f>IF(OR(S68="",S68=0),"",I68/S68-1)</x:f>
        <x:v>0.22150923695729818</x:v>
      </x:c>
      <x:c r="Y68" s="298" t="n">
        <x:f>IF(OR(Q68="",Q68=0),"",K68/Q68-1)</x:f>
        <x:v>0.23089540080698456</x:v>
      </x:c>
      <x:c r="Z68" s="298" t="n">
        <x:f>IF(OR(U68="",U68=0),"",N68/U68-1)</x:f>
        <x:v>-0.07235455723847883</x:v>
      </x:c>
      <x:c r="AA68" s="298" t="n">
        <x:f>IF(I68=0,"",K68/I68)</x:f>
        <x:v>0.9120275785898198</x:v>
      </x:c>
      <x:c r="AB68" s="298" t="n">
        <x:f>IF(I68=0,"",N68/I68)</x:f>
        <x:v>0.05037522718958871</x:v>
      </x:c>
      <x:c r="AC68" s="298" t="n">
        <x:f>IF(I68=0,"",L68/I68)</x:f>
        <x:v>0.08797242141018027</x:v>
      </x:c>
      <x:c r="AD68" s="298" t="n">
        <x:f>IF(I68=0,"",O68/I68)</x:f>
        <x:v>0.03759719422059156</x:v>
      </x:c>
      <x:c r="AE68" s="299" t="n">
        <x:f>SIN(2*PI()*C68/4)</x:f>
        <x:v>1</x:v>
      </x:c>
      <x:c r="AF68" s="299" t="n">
        <x:f>COS(2*PI()*C68/4)</x:f>
        <x:v>6.123233995736766e-17</x:v>
      </x:c>
      <x:c r="AG68" s="272" t="n">
        <x:f>K68</x:f>
        <x:v>11388.824</x:v>
      </x:c>
    </x:row>
    <x:row r="69" ht="18" customHeight="1">
      <x:c r="A69" t="str">
        <x:v>1T08</x:v>
      </x:c>
      <x:c r="B69" t="n">
        <x:v>2008</x:v>
      </x:c>
      <x:c r="C69" t="n">
        <x:v>1</x:v>
      </x:c>
      <x:c r="D69" t="n">
        <x:v>9</x:v>
      </x:c>
      <x:c r="E69" s="297" t="n">
        <x:v>39538</x:v>
      </x:c>
      <x:c r="F69" t="str">
        <x:v>E&amp;P</x:v>
      </x:c>
      <x:c r="G69" t="str">
        <x:v>E&amp;P</x:v>
      </x:c>
      <x:c r="H69" t="str">
        <x:v>Operacional</x:v>
      </x:c>
      <x:c r="I69" s="300" t="n">
        <x:f>'Base_Vertical'!M893</x:f>
        <x:v>25010.18</x:v>
      </x:c>
      <x:c r="J69" s="300" t="n">
        <x:f>'Base_Vertical'!M901</x:f>
        <x:v>-9504.94</x:v>
      </x:c>
      <x:c r="K69" s="272" t="n">
        <x:f>ABS(J69)</x:f>
        <x:v>9504.94</x:v>
      </x:c>
      <x:c r="L69" s="300" t="n">
        <x:f>'Base_Vertical'!M909</x:f>
        <x:v>15505.24</x:v>
      </x:c>
      <x:c r="M69" s="300" t="n">
        <x:f>'Base_Vertical'!M965</x:f>
        <x:v>-1009.899</x:v>
      </x:c>
      <x:c r="N69" s="272" t="n">
        <x:f>ABS(M69)</x:f>
        <x:v>1009.899</x:v>
      </x:c>
      <x:c r="O69" s="300" t="n">
        <x:f>'Base_Vertical'!M973</x:f>
        <x:v>14495.341</x:v>
      </x:c>
      <x:c r="P69" s="272" t="n">
        <x:f>'Base_Analitica'!K61</x:f>
        <x:v>9593.879000000004</x:v>
      </x:c>
      <x:c r="Q69" s="272" t="n">
        <x:f>'Base_Analitica'!K37</x:f>
        <x:v>7921.854</x:v>
      </x:c>
      <x:c r="R69" s="272" t="n">
        <x:f>'Base_Analitica'!I61</x:f>
        <x:v>23373.939</x:v>
      </x:c>
      <x:c r="S69" s="272" t="n">
        <x:f>'Base_Analitica'!I37</x:f>
        <x:v>16967.222</x:v>
      </x:c>
      <x:c r="T69" s="272" t="n">
        <x:f>'Base_Analitica'!N61</x:f>
        <x:v>616.0010000000002</x:v>
      </x:c>
      <x:c r="U69" s="272" t="n">
        <x:f>'Base_Analitica'!N37</x:f>
        <x:v>970.414</x:v>
      </x:c>
      <x:c r="V69" s="272" t="n">
        <x:f>'Base_Analitica'!O61</x:f>
        <x:v>13164.059</x:v>
      </x:c>
      <x:c r="W69" s="272" t="n">
        <x:f>'Base_Analitica'!O37</x:f>
        <x:v>8074.954</x:v>
      </x:c>
      <x:c r="X69" s="298" t="n">
        <x:f>IF(OR(S69="",S69=0),"",I69/S69-1)</x:f>
        <x:v>0.4740291604600917</x:v>
      </x:c>
      <x:c r="Y69" s="298" t="n">
        <x:f>IF(OR(Q69="",Q69=0),"",K69/Q69-1)</x:f>
        <x:v>0.1998378157436378</x:v>
      </x:c>
      <x:c r="Z69" s="298" t="n">
        <x:f>IF(OR(U69="",U69=0),"",N69/U69-1)</x:f>
        <x:v>0.04068881941109681</x:v>
      </x:c>
      <x:c r="AA69" s="298" t="n">
        <x:f>IF(I69=0,"",K69/I69)</x:f>
        <x:v>0.3800428465528837</x:v>
      </x:c>
      <x:c r="AB69" s="298" t="n">
        <x:f>IF(I69=0,"",N69/I69)</x:f>
        <x:v>0.04037951746049009</x:v>
      </x:c>
      <x:c r="AC69" s="298" t="n">
        <x:f>IF(I69=0,"",L69/I69)</x:f>
        <x:v>0.6199571534471163</x:v>
      </x:c>
      <x:c r="AD69" s="298" t="n">
        <x:f>IF(I69=0,"",O69/I69)</x:f>
        <x:v>0.5795776359866263</x:v>
      </x:c>
      <x:c r="AE69" s="299" t="n">
        <x:f>SIN(2*PI()*C69/4)</x:f>
        <x:v>1</x:v>
      </x:c>
      <x:c r="AF69" s="299" t="n">
        <x:f>COS(2*PI()*C69/4)</x:f>
        <x:v>6.123233995736766e-17</x:v>
      </x:c>
      <x:c r="AG69" s="272" t="n">
        <x:f>K69</x:f>
        <x:v>9504.94</x:v>
      </x:c>
    </x:row>
    <x:row r="70" ht="18" customHeight="1">
      <x:c r="A70" t="str">
        <x:v>1T08</x:v>
      </x:c>
      <x:c r="B70" t="n">
        <x:v>2008</x:v>
      </x:c>
      <x:c r="C70" t="n">
        <x:v>1</x:v>
      </x:c>
      <x:c r="D70" t="n">
        <x:v>9</x:v>
      </x:c>
      <x:c r="E70" s="297" t="n">
        <x:v>39538</x:v>
      </x:c>
      <x:c r="F70" t="str">
        <x:v>ELIMINAÇÕES</x:v>
      </x:c>
      <x:c r="G70" t="str">
        <x:v>ELIMINAÇÕES</x:v>
      </x:c>
      <x:c r="H70" t="str">
        <x:v>Eliminação</x:v>
      </x:c>
      <x:c r="I70" s="300" t="n">
        <x:f>'Base_Vertical'!M894</x:f>
        <x:v>-35966.707</x:v>
      </x:c>
      <x:c r="J70" s="300" t="n">
        <x:f>'Base_Vertical'!M902</x:f>
        <x:v>35207.581</x:v>
      </x:c>
      <x:c r="K70" s="272" t="n">
        <x:f>ABS(J70)</x:f>
        <x:v>35207.581</x:v>
      </x:c>
      <x:c r="L70" s="300" t="n">
        <x:f>'Base_Vertical'!M910</x:f>
        <x:v>-759.126</x:v>
      </x:c>
      <x:c r="M70" s="300" t="n">
        <x:f>'Base_Vertical'!M966</x:f>
        <x:v>61.286</x:v>
      </x:c>
      <x:c r="N70" s="272" t="n">
        <x:f>ABS(M70)</x:f>
        <x:v>61.286</x:v>
      </x:c>
      <x:c r="O70" s="300" t="n">
        <x:f>'Base_Vertical'!M974</x:f>
        <x:v>-697.84</x:v>
      </x:c>
      <x:c r="P70" s="272" t="n">
        <x:f>'Base_Analitica'!K62</x:f>
        <x:v>32863.573</x:v>
      </x:c>
      <x:c r="Q70" s="272" t="n">
        <x:f>'Base_Analitica'!K38</x:f>
        <x:v>24597.8</x:v>
      </x:c>
      <x:c r="R70" s="272" t="n">
        <x:f>'Base_Analitica'!I62</x:f>
        <x:v>-33908.99000000001</x:v>
      </x:c>
      <x:c r="S70" s="272" t="n">
        <x:f>'Base_Analitica'!I38</x:f>
        <x:v>-24802.23</x:v>
      </x:c>
      <x:c r="T70" s="272" t="n">
        <x:f>'Base_Analitica'!N62</x:f>
        <x:v>80.30799999999999</x:v>
      </x:c>
      <x:c r="U70" s="272" t="n">
        <x:f>'Base_Analitica'!N38</x:f>
        <x:v>39.649</x:v>
      </x:c>
      <x:c r="V70" s="272" t="n">
        <x:f>'Base_Analitica'!O62</x:f>
        <x:v>-965.1089999999999</x:v>
      </x:c>
      <x:c r="W70" s="272" t="n">
        <x:f>'Base_Analitica'!O38</x:f>
        <x:v>-164.781</x:v>
      </x:c>
      <x:c r="X70" s="298" t="n">
        <x:f>IF(OR(S70="",S70=0),"",I70/S70-1)</x:f>
        <x:v>0.45014004789085504</x:v>
      </x:c>
      <x:c r="Y70" s="298" t="n">
        <x:f>IF(OR(Q70="",Q70=0),"",K70/Q70-1)</x:f>
        <x:v>0.4313304848401076</x:v>
      </x:c>
      <x:c r="Z70" s="298" t="n">
        <x:f>IF(OR(U70="",U70=0),"",N70/U70-1)</x:f>
        <x:v>0.5457136371661329</x:v>
      </x:c>
      <x:c r="AA70" s="298" t="n">
        <x:f>IF(I70=0,"",K70/I70)</x:f>
        <x:v>-0.9788936473945195</x:v>
      </x:c>
      <x:c r="AB70" s="298" t="n">
        <x:f>IF(I70=0,"",N70/I70)</x:f>
        <x:v>-0.0017039647249329774</x:v>
      </x:c>
      <x:c r="AC70" s="298" t="n">
        <x:f>IF(I70=0,"",L70/I70)</x:f>
        <x:v>0.021106352605480393</x:v>
      </x:c>
      <x:c r="AD70" s="298" t="n">
        <x:f>IF(I70=0,"",O70/I70)</x:f>
        <x:v>0.01940238788054742</x:v>
      </x:c>
      <x:c r="AE70" s="299" t="n">
        <x:f>SIN(2*PI()*C70/4)</x:f>
        <x:v>1</x:v>
      </x:c>
      <x:c r="AF70" s="299" t="n">
        <x:f>COS(2*PI()*C70/4)</x:f>
        <x:v>6.123233995736766e-17</x:v>
      </x:c>
      <x:c r="AG70" s="272" t="n">
        <x:f>K70</x:f>
        <x:v>35207.581</x:v>
      </x:c>
    </x:row>
    <x:row r="71" ht="18" customHeight="1">
      <x:c r="A71" t="str">
        <x:v>1T08</x:v>
      </x:c>
      <x:c r="B71" t="n">
        <x:v>2008</x:v>
      </x:c>
      <x:c r="C71" t="n">
        <x:v>1</x:v>
      </x:c>
      <x:c r="D71" t="n">
        <x:v>9</x:v>
      </x:c>
      <x:c r="E71" s="297" t="n">
        <x:v>39538</x:v>
      </x:c>
      <x:c r="F71" t="str">
        <x:v>GÁS &amp; ENERGIA / G&amp;EBC</x:v>
      </x:c>
      <x:c r="G71" t="str">
        <x:v>GÁS &amp; ENERGIA / G&amp;EBC</x:v>
      </x:c>
      <x:c r="H71" t="str">
        <x:v>Operacional</x:v>
      </x:c>
      <x:c r="I71" s="300" t="n">
        <x:f>'Base_Vertical'!M895</x:f>
        <x:v>3365.115</x:v>
      </x:c>
      <x:c r="J71" s="300" t="n">
        <x:f>'Base_Vertical'!M903</x:f>
        <x:v>-3160.606</x:v>
      </x:c>
      <x:c r="K71" s="272" t="n">
        <x:f>ABS(J71)</x:f>
        <x:v>3160.606</x:v>
      </x:c>
      <x:c r="L71" s="300" t="n">
        <x:f>'Base_Vertical'!M911</x:f>
        <x:v>204.509</x:v>
      </x:c>
      <x:c r="M71" s="300" t="n">
        <x:f>'Base_Vertical'!M967</x:f>
        <x:v>-705.682</x:v>
      </x:c>
      <x:c r="N71" s="272" t="n">
        <x:f>ABS(M71)</x:f>
        <x:v>705.682</x:v>
      </x:c>
      <x:c r="O71" s="300" t="n">
        <x:f>'Base_Vertical'!M975</x:f>
        <x:v>-501.173</x:v>
      </x:c>
      <x:c r="P71" s="272" t="n">
        <x:f>'Base_Analitica'!K63</x:f>
        <x:v>2624.308</x:v>
      </x:c>
      <x:c r="Q71" s="272" t="n">
        <x:f>'Base_Analitica'!K39</x:f>
        <x:v>1885.623</x:v>
      </x:c>
      <x:c r="R71" s="272" t="n">
        <x:f>'Base_Analitica'!I63</x:f>
        <x:v>2614.463000000001</x:v>
      </x:c>
      <x:c r="S71" s="272" t="n">
        <x:f>'Base_Analitica'!I39</x:f>
        <x:v>2145.266</x:v>
      </x:c>
      <x:c r="T71" s="272" t="n">
        <x:f>'Base_Analitica'!N63</x:f>
        <x:v>718.5860000000002</x:v>
      </x:c>
      <x:c r="U71" s="272" t="n">
        <x:f>'Base_Analitica'!N39</x:f>
        <x:v>562.065</x:v>
      </x:c>
      <x:c r="V71" s="272" t="n">
        <x:f>'Base_Analitica'!O63</x:f>
        <x:v>-728.431</x:v>
      </x:c>
      <x:c r="W71" s="272" t="n">
        <x:f>'Base_Analitica'!O39</x:f>
        <x:v>-302.422</x:v>
      </x:c>
      <x:c r="X71" s="298" t="n">
        <x:f>IF(OR(S71="",S71=0),"",I71/S71-1)</x:f>
        <x:v>0.5686236578587456</x:v>
      </x:c>
      <x:c r="Y71" s="298" t="n">
        <x:f>IF(OR(Q71="",Q71=0),"",K71/Q71-1)</x:f>
        <x:v>0.6761600807796682</x:v>
      </x:c>
      <x:c r="Z71" s="298" t="n">
        <x:f>IF(OR(U71="",U71=0),"",N71/U71-1)</x:f>
        <x:v>0.2555167107007197</x:v>
      </x:c>
      <x:c r="AA71" s="298" t="n">
        <x:f>IF(I71=0,"",K71/I71)</x:f>
        <x:v>0.9392267426224662</x:v>
      </x:c>
      <x:c r="AB71" s="298" t="n">
        <x:f>IF(I71=0,"",N71/I71)</x:f>
        <x:v>0.20970516609387793</x:v>
      </x:c>
      <x:c r="AC71" s="298" t="n">
        <x:f>IF(I71=0,"",L71/I71)</x:f>
        <x:v>0.060773257377533904</x:v>
      </x:c>
      <x:c r="AD71" s="298" t="n">
        <x:f>IF(I71=0,"",O71/I71)</x:f>
        <x:v>-0.14893190871634404</x:v>
      </x:c>
      <x:c r="AE71" s="299" t="n">
        <x:f>SIN(2*PI()*C71/4)</x:f>
        <x:v>1</x:v>
      </x:c>
      <x:c r="AF71" s="299" t="n">
        <x:f>COS(2*PI()*C71/4)</x:f>
        <x:v>6.123233995736766e-17</x:v>
      </x:c>
      <x:c r="AG71" s="272" t="n">
        <x:f>K71</x:f>
        <x:v>3160.606</x:v>
      </x:c>
    </x:row>
    <x:row r="72" ht="18" customHeight="1">
      <x:c r="A72" t="str">
        <x:v>1T08</x:v>
      </x:c>
      <x:c r="B72" t="n">
        <x:v>2008</x:v>
      </x:c>
      <x:c r="C72" t="n">
        <x:v>1</x:v>
      </x:c>
      <x:c r="D72" t="n">
        <x:v>9</x:v>
      </x:c>
      <x:c r="E72" s="297" t="n">
        <x:v>39538</x:v>
      </x:c>
      <x:c r="F72" t="str">
        <x:v>INTERNACIONAL</x:v>
      </x:c>
      <x:c r="G72" t="str">
        <x:v>INTERNACIONAL</x:v>
      </x:c>
      <x:c r="H72" t="str">
        <x:v>Operacional</x:v>
      </x:c>
      <x:c r="I72" s="300" t="n">
        <x:f>'Base_Vertical'!M896</x:f>
        <x:v>4470.531</x:v>
      </x:c>
      <x:c r="J72" s="300" t="n">
        <x:f>'Base_Vertical'!M904</x:f>
        <x:v>-3659.315</x:v>
      </x:c>
      <x:c r="K72" s="272" t="n">
        <x:f>ABS(J72)</x:f>
        <x:v>3659.315</x:v>
      </x:c>
      <x:c r="L72" s="300" t="n">
        <x:f>'Base_Vertical'!M912</x:f>
        <x:v>811.216</x:v>
      </x:c>
      <x:c r="M72" s="300" t="n">
        <x:f>'Base_Vertical'!M968</x:f>
        <x:v>-646.602</x:v>
      </x:c>
      <x:c r="N72" s="272" t="n">
        <x:f>ABS(M72)</x:f>
        <x:v>646.602</x:v>
      </x:c>
      <x:c r="O72" s="300" t="n">
        <x:f>'Base_Vertical'!M976</x:f>
        <x:v>164.614</x:v>
      </x:c>
      <x:c r="P72" s="272" t="n">
        <x:f>'Base_Analitica'!K64</x:f>
        <x:v>4504.157999999999</x:v>
      </x:c>
      <x:c r="Q72" s="272" t="n">
        <x:f>'Base_Analitica'!K40</x:f>
        <x:v>3925.945</x:v>
      </x:c>
      <x:c r="R72" s="272" t="n">
        <x:f>'Base_Analitica'!I64</x:f>
        <x:v>5238.680999999999</x:v>
      </x:c>
      <x:c r="S72" s="272" t="n">
        <x:f>'Base_Analitica'!I40</x:f>
        <x:v>4670.989</x:v>
      </x:c>
      <x:c r="T72" s="272" t="n">
        <x:f>'Base_Analitica'!N64</x:f>
        <x:v>1435</x:v>
      </x:c>
      <x:c r="U72" s="272" t="n">
        <x:f>'Base_Analitica'!N40</x:f>
        <x:v>899.479</x:v>
      </x:c>
      <x:c r="V72" s="272" t="n">
        <x:f>'Base_Analitica'!O64</x:f>
        <x:v>-700.477</x:v>
      </x:c>
      <x:c r="W72" s="272" t="n">
        <x:f>'Base_Analitica'!O40</x:f>
        <x:v>-154.435</x:v>
      </x:c>
      <x:c r="X72" s="298" t="n">
        <x:f>IF(OR(S72="",S72=0),"",I72/S72-1)</x:f>
        <x:v>-0.04291553673108617</x:v>
      </x:c>
      <x:c r="Y72" s="298" t="n">
        <x:f>IF(OR(Q72="",Q72=0),"",K72/Q72-1)</x:f>
        <x:v>-0.06791485871554492</x:v>
      </x:c>
      <x:c r="Z72" s="298" t="n">
        <x:f>IF(OR(U72="",U72=0),"",N72/U72-1)</x:f>
        <x:v>-0.28113719164093887</x:v>
      </x:c>
      <x:c r="AA72" s="298" t="n">
        <x:f>IF(I72=0,"",K72/I72)</x:f>
        <x:v>0.8185414663269308</x:v>
      </x:c>
      <x:c r="AB72" s="298" t="n">
        <x:f>IF(I72=0,"",N72/I72)</x:f>
        <x:v>0.1446365096226824</x:v>
      </x:c>
      <x:c r="AC72" s="298" t="n">
        <x:f>IF(I72=0,"",L72/I72)</x:f>
        <x:v>0.18145853367306927</x:v>
      </x:c>
      <x:c r="AD72" s="298" t="n">
        <x:f>IF(I72=0,"",O72/I72)</x:f>
        <x:v>0.036822024050386856</x:v>
      </x:c>
      <x:c r="AE72" s="299" t="n">
        <x:f>SIN(2*PI()*C72/4)</x:f>
        <x:v>1</x:v>
      </x:c>
      <x:c r="AF72" s="299" t="n">
        <x:f>COS(2*PI()*C72/4)</x:f>
        <x:v>6.123233995736766e-17</x:v>
      </x:c>
      <x:c r="AG72" s="272" t="n">
        <x:f>K72</x:f>
        <x:v>3659.315</x:v>
      </x:c>
    </x:row>
    <x:row r="73" ht="18" customHeight="1">
      <x:c r="A73" t="str">
        <x:v>1T08</x:v>
      </x:c>
      <x:c r="B73" t="n">
        <x:v>2008</x:v>
      </x:c>
      <x:c r="C73" t="n">
        <x:v>1</x:v>
      </x:c>
      <x:c r="D73" t="n">
        <x:v>9</x:v>
      </x:c>
      <x:c r="E73" s="297" t="n">
        <x:v>39538</x:v>
      </x:c>
      <x:c r="F73" t="str">
        <x:v>TOTAL</x:v>
      </x:c>
      <x:c r="G73" t="str">
        <x:v>TOTAL</x:v>
      </x:c>
      <x:c r="H73" t="str">
        <x:v>Consolidado</x:v>
      </x:c>
      <x:c r="I73" s="300" t="n">
        <x:f>'Base_Vertical'!M897</x:f>
        <x:v>46892.13</x:v>
      </x:c>
      <x:c r="J73" s="300" t="n">
        <x:f>'Base_Vertical'!M905</x:f>
        <x:v>-29639.424</x:v>
      </x:c>
      <x:c r="K73" s="272" t="n">
        <x:f>ABS(J73)</x:f>
        <x:v>29639.424</x:v>
      </x:c>
      <x:c r="L73" s="300" t="n">
        <x:f>'Base_Vertical'!M913</x:f>
        <x:v>17252.706</x:v>
      </x:c>
      <x:c r="M73" s="300" t="n">
        <x:f>'Base_Vertical'!M969</x:f>
        <x:v>-5908.62</x:v>
      </x:c>
      <x:c r="N73" s="272" t="n">
        <x:f>ABS(M73)</x:f>
        <x:v>5908.62</x:v>
      </x:c>
      <x:c r="O73" s="300" t="n">
        <x:f>'Base_Vertical'!M977</x:f>
        <x:v>11344.086</x:v>
      </x:c>
      <x:c r="P73" s="272" t="n">
        <x:f>'Base_Analitica'!K65</x:f>
        <x:v>28953.61600000001</x:v>
      </x:c>
      <x:c r="Q73" s="272" t="n">
        <x:f>'Base_Analitica'!K41</x:f>
        <x:v>23628.834</x:v>
      </x:c>
      <x:c r="R73" s="272" t="n">
        <x:f>'Base_Analitica'!I65</x:f>
        <x:v>45416.978</x:v>
      </x:c>
      <x:c r="S73" s="272" t="n">
        <x:f>'Base_Analitica'!I41</x:f>
        <x:v>38894.447</x:v>
      </x:c>
      <x:c r="T73" s="272" t="n">
        <x:f>'Base_Analitica'!N65</x:f>
        <x:v>6262.076000000001</x:v>
      </x:c>
      <x:c r="U73" s="272" t="n">
        <x:f>'Base_Analitica'!N41</x:f>
        <x:v>6683.428</x:v>
      </x:c>
      <x:c r="V73" s="272" t="n">
        <x:f>'Base_Analitica'!O65</x:f>
        <x:v>10201.286</x:v>
      </x:c>
      <x:c r="W73" s="272" t="n">
        <x:f>'Base_Analitica'!O41</x:f>
        <x:v>8582.185</x:v>
      </x:c>
      <x:c r="X73" s="298" t="n">
        <x:f>IF(OR(S73="",S73=0),"",I73/S73-1)</x:f>
        <x:v>0.20562531715645682</x:v>
      </x:c>
      <x:c r="Y73" s="298" t="n">
        <x:f>IF(OR(Q73="",Q73=0),"",K73/Q73-1)</x:f>
        <x:v>0.2543752264711834</x:v>
      </x:c>
      <x:c r="Z73" s="298" t="n">
        <x:f>IF(OR(U73="",U73=0),"",N73/U73-1)</x:f>
        <x:v>-0.11592972947415603</x:v>
      </x:c>
      <x:c r="AA73" s="298" t="n">
        <x:f>IF(I73=0,"",K73/I73)</x:f>
        <x:v>0.6320767258812939</x:v>
      </x:c>
      <x:c r="AB73" s="298" t="n">
        <x:f>IF(I73=0,"",N73/I73)</x:f>
        <x:v>0.1260045129108019</x:v>
      </x:c>
      <x:c r="AC73" s="298" t="n">
        <x:f>IF(I73=0,"",L73/I73)</x:f>
        <x:v>0.36792327411870607</x:v>
      </x:c>
      <x:c r="AD73" s="298" t="n">
        <x:f>IF(I73=0,"",O73/I73)</x:f>
        <x:v>0.24191876120790418</x:v>
      </x:c>
      <x:c r="AE73" s="299" t="n">
        <x:f>SIN(2*PI()*C73/4)</x:f>
        <x:v>1</x:v>
      </x:c>
      <x:c r="AF73" s="299" t="n">
        <x:f>COS(2*PI()*C73/4)</x:f>
        <x:v>6.123233995736766e-17</x:v>
      </x:c>
      <x:c r="AG73" s="272" t="n">
        <x:f>K73</x:f>
        <x:v>29639.424</x:v>
      </x:c>
    </x:row>
    <x:row r="74" ht="18" customHeight="1">
      <x:c r="A74" t="str">
        <x:v>2T08</x:v>
      </x:c>
      <x:c r="B74" t="n">
        <x:v>2008</x:v>
      </x:c>
      <x:c r="C74" t="n">
        <x:v>2</x:v>
      </x:c>
      <x:c r="D74" t="n">
        <x:v>10</x:v>
      </x:c>
      <x:c r="E74" s="297" t="n">
        <x:v>39629</x:v>
      </x:c>
      <x:c r="F74" t="str">
        <x:v>ABASTECIMENTO</x:v>
      </x:c>
      <x:c r="G74" t="str">
        <x:v>REFINO / RTC</x:v>
      </x:c>
      <x:c r="H74" t="str">
        <x:v>Operacional</x:v>
      </x:c>
      <x:c r="I74" s="300" t="n">
        <x:f>'Base_Vertical'!M994</x:f>
        <x:v>44685.515</x:v>
      </x:c>
      <x:c r="J74" s="300" t="n">
        <x:f>'Base_Vertical'!M1002</x:f>
        <x:v>-43945.55300000001</x:v>
      </x:c>
      <x:c r="K74" s="272" t="n">
        <x:f>ABS(J74)</x:f>
        <x:v>43945.55300000001</x:v>
      </x:c>
      <x:c r="L74" s="300" t="n">
        <x:f>'Base_Vertical'!M1010</x:f>
        <x:v>739.9620000000001</x:v>
      </x:c>
      <x:c r="M74" s="300" t="n">
        <x:f>'Base_Vertical'!M1074</x:f>
        <x:v>-1317.029</x:v>
      </x:c>
      <x:c r="N74" s="272" t="n">
        <x:f>ABS(M74)</x:f>
        <x:v>1317.029</x:v>
      </x:c>
      <x:c r="O74" s="300" t="n">
        <x:f>'Base_Vertical'!M1082</x:f>
        <x:v>-577.0670000000001</x:v>
      </x:c>
      <x:c r="P74" s="272" t="n">
        <x:f>'Base_Analitica'!K66</x:f>
        <x:v>37133.32</x:v>
      </x:c>
      <x:c r="Q74" s="272" t="n">
        <x:f>'Base_Analitica'!K42</x:f>
        <x:v>28527.255</x:v>
      </x:c>
      <x:c r="R74" s="272" t="n">
        <x:f>'Base_Analitica'!I66</x:f>
        <x:v>37525.643</x:v>
      </x:c>
      <x:c r="S74" s="272" t="n">
        <x:f>'Base_Analitica'!I42</x:f>
        <x:v>33211.717</x:v>
      </x:c>
      <x:c r="T74" s="272" t="n">
        <x:f>'Base_Analitica'!N66</x:f>
        <x:v>1295.492</x:v>
      </x:c>
      <x:c r="U74" s="272" t="n">
        <x:f>'Base_Analitica'!N42</x:f>
        <x:v>1340.118</x:v>
      </x:c>
      <x:c r="V74" s="272" t="n">
        <x:f>'Base_Analitica'!O66</x:f>
        <x:v>-903.169</x:v>
      </x:c>
      <x:c r="W74" s="272" t="n">
        <x:f>'Base_Analitica'!O42</x:f>
        <x:v>3344.344</x:v>
      </x:c>
      <x:c r="X74" s="298" t="n">
        <x:f>IF(OR(S74="",S74=0),"",I74/S74-1)</x:f>
        <x:v>0.3454743998932668</x:v>
      </x:c>
      <x:c r="Y74" s="298" t="n">
        <x:f>IF(OR(Q74="",Q74=0),"",K74/Q74-1)</x:f>
        <x:v>0.5404760465035983</x:v>
      </x:c>
      <x:c r="Z74" s="298" t="n">
        <x:f>IF(OR(U74="",U74=0),"",N74/U74-1)</x:f>
        <x:v>-0.01722907982729871</x:v>
      </x:c>
      <x:c r="AA74" s="298" t="n">
        <x:f>IF(I74=0,"",K74/I74)</x:f>
        <x:v>0.9834406742319073</x:v>
      </x:c>
      <x:c r="AB74" s="298" t="n">
        <x:f>IF(I74=0,"",N74/I74)</x:f>
        <x:v>0.02947328681341146</x:v>
      </x:c>
      <x:c r="AC74" s="298" t="n">
        <x:f>IF(I74=0,"",L74/I74)</x:f>
        <x:v>0.016559325768092863</x:v>
      </x:c>
      <x:c r="AD74" s="298" t="n">
        <x:f>IF(I74=0,"",O74/I74)</x:f>
        <x:v>-0.012913961045318603</x:v>
      </x:c>
      <x:c r="AE74" s="299" t="n">
        <x:f>SIN(2*PI()*C74/4)</x:f>
        <x:v>1.2246467991473532e-16</x:v>
      </x:c>
      <x:c r="AF74" s="299" t="n">
        <x:f>COS(2*PI()*C74/4)</x:f>
        <x:v>-1</x:v>
      </x:c>
      <x:c r="AG74" s="272" t="n">
        <x:f>K74</x:f>
        <x:v>43945.55300000001</x:v>
      </x:c>
    </x:row>
    <x:row r="75" ht="18" customHeight="1">
      <x:c r="A75" t="str">
        <x:v>2T08</x:v>
      </x:c>
      <x:c r="B75" t="n">
        <x:v>2008</x:v>
      </x:c>
      <x:c r="C75" t="n">
        <x:v>2</x:v>
      </x:c>
      <x:c r="D75" t="n">
        <x:v>10</x:v>
      </x:c>
      <x:c r="E75" s="297" t="n">
        <x:v>39629</x:v>
      </x:c>
      <x:c r="F75" t="str">
        <x:v>CORPORATIVO / OUTROS NEGÓCIOS</x:v>
      </x:c>
      <x:c r="G75" t="str">
        <x:v>CORPORATIVO / OUTROS NEGÓCIOS</x:v>
      </x:c>
      <x:c r="H75" t="str">
        <x:v>Corporativo</x:v>
      </x:c>
      <x:c r="I75" s="300" t="n">
        <x:f>'Base_Vertical'!M995</x:f>
        <x:v>0</x:v>
      </x:c>
      <x:c r="J75" s="300" t="n">
        <x:f>'Base_Vertical'!M1003</x:f>
        <x:v>0</x:v>
      </x:c>
      <x:c r="K75" s="272" t="n">
        <x:f>ABS(J75)</x:f>
        <x:v>0</x:v>
      </x:c>
      <x:c r="L75" s="300" t="n">
        <x:f>'Base_Vertical'!M1011</x:f>
        <x:v>0</x:v>
      </x:c>
      <x:c r="M75" s="300" t="n">
        <x:f>'Base_Vertical'!M1075</x:f>
        <x:v>-1768.429</x:v>
      </x:c>
      <x:c r="N75" s="272" t="n">
        <x:f>ABS(M75)</x:f>
        <x:v>1768.429</x:v>
      </x:c>
      <x:c r="O75" s="300" t="n">
        <x:f>'Base_Vertical'!M1083</x:f>
        <x:v>-1768.429</x:v>
      </x:c>
      <x:c r="P75" s="272" t="n">
        <x:f>'Base_Analitica'!K67</x:f>
        <x:v>0</x:v>
      </x:c>
      <x:c r="Q75" s="272" t="n">
        <x:f>'Base_Analitica'!K43</x:f>
        <x:v>0</x:v>
      </x:c>
      <x:c r="R75" s="272" t="n">
        <x:f>'Base_Analitica'!I67</x:f>
        <x:v>0</x:v>
      </x:c>
      <x:c r="S75" s="272" t="n">
        <x:f>'Base_Analitica'!I43</x:f>
        <x:v>0</x:v>
      </x:c>
      <x:c r="T75" s="272" t="n">
        <x:f>'Base_Analitica'!N67</x:f>
        <x:v>1683.177</x:v>
      </x:c>
      <x:c r="U75" s="272" t="n">
        <x:f>'Base_Analitica'!N43</x:f>
        <x:v>1954.462</x:v>
      </x:c>
      <x:c r="V75" s="272" t="n">
        <x:f>'Base_Analitica'!O67</x:f>
        <x:v>-1683.177</x:v>
      </x:c>
      <x:c r="W75" s="272" t="n">
        <x:f>'Base_Analitica'!O43</x:f>
        <x:v>-1954.462</x:v>
      </x:c>
      <x:c r="X75" s="298" t="str">
        <x:f>IF(OR(S75="",S75=0),"",I75/S75-1)</x:f>
      </x:c>
      <x:c r="Y75" s="298" t="str">
        <x:f>IF(OR(Q75="",Q75=0),"",K75/Q75-1)</x:f>
      </x:c>
      <x:c r="Z75" s="298" t="n">
        <x:f>IF(OR(U75="",U75=0),"",N75/U75-1)</x:f>
        <x:v>-0.09518373854288287</x:v>
      </x:c>
      <x:c r="AA75" s="298" t="str">
        <x:f>IF(I75=0,"",K75/I75)</x:f>
      </x:c>
      <x:c r="AB75" s="298" t="str">
        <x:f>IF(I75=0,"",N75/I75)</x:f>
      </x:c>
      <x:c r="AC75" s="298" t="str">
        <x:f>IF(I75=0,"",L75/I75)</x:f>
      </x:c>
      <x:c r="AD75" s="298" t="str">
        <x:f>IF(I75=0,"",O75/I75)</x:f>
      </x:c>
      <x:c r="AE75" s="299" t="n">
        <x:f>SIN(2*PI()*C75/4)</x:f>
        <x:v>1.2246467991473532e-16</x:v>
      </x:c>
      <x:c r="AF75" s="299" t="n">
        <x:f>COS(2*PI()*C75/4)</x:f>
        <x:v>-1</x:v>
      </x:c>
      <x:c r="AG75" s="272" t="n">
        <x:f>K75</x:f>
        <x:v>0</x:v>
      </x:c>
    </x:row>
    <x:row r="76" ht="18" customHeight="1">
      <x:c r="A76" t="str">
        <x:v>2T08</x:v>
      </x:c>
      <x:c r="B76" t="n">
        <x:v>2008</x:v>
      </x:c>
      <x:c r="C76" t="n">
        <x:v>2</x:v>
      </x:c>
      <x:c r="D76" t="n">
        <x:v>10</x:v>
      </x:c>
      <x:c r="E76" s="297" t="n">
        <x:v>39629</x:v>
      </x:c>
      <x:c r="F76" t="str">
        <x:v>DISTRIBUIÇÃO</x:v>
      </x:c>
      <x:c r="G76" t="str">
        <x:v>DISTRIBUIÇÃO</x:v>
      </x:c>
      <x:c r="H76" t="str">
        <x:v>Operacional</x:v>
      </x:c>
      <x:c r="I76" s="300" t="n">
        <x:f>'Base_Vertical'!M996</x:f>
        <x:v>13485.139</x:v>
      </x:c>
      <x:c r="J76" s="300" t="n">
        <x:f>'Base_Vertical'!M1004</x:f>
        <x:v>-12328.282</x:v>
      </x:c>
      <x:c r="K76" s="272" t="n">
        <x:f>ABS(J76)</x:f>
        <x:v>12328.282</x:v>
      </x:c>
      <x:c r="L76" s="300" t="n">
        <x:f>'Base_Vertical'!M1012</x:f>
        <x:v>1156.857</x:v>
      </x:c>
      <x:c r="M76" s="300" t="n">
        <x:f>'Base_Vertical'!M1076</x:f>
        <x:v>-679.4720000000001</x:v>
      </x:c>
      <x:c r="N76" s="272" t="n">
        <x:f>ABS(M76)</x:f>
        <x:v>679.4720000000001</x:v>
      </x:c>
      <x:c r="O76" s="300" t="n">
        <x:f>'Base_Vertical'!M1084</x:f>
        <x:v>477.385</x:v>
      </x:c>
      <x:c r="P76" s="272" t="n">
        <x:f>'Base_Analitica'!K68</x:f>
        <x:v>11388.824</x:v>
      </x:c>
      <x:c r="Q76" s="272" t="n">
        <x:f>'Base_Analitica'!K44</x:f>
        <x:v>9830.866</x:v>
      </x:c>
      <x:c r="R76" s="272" t="n">
        <x:f>'Base_Analitica'!I68</x:f>
        <x:v>12487.368</x:v>
      </x:c>
      <x:c r="S76" s="272" t="n">
        <x:f>'Base_Analitica'!I44</x:f>
        <x:v>10858.239</x:v>
      </x:c>
      <x:c r="T76" s="272" t="n">
        <x:f>'Base_Analitica'!N68</x:f>
        <x:v>629.054</x:v>
      </x:c>
      <x:c r="U76" s="272" t="n">
        <x:f>'Base_Analitica'!N44</x:f>
        <x:v>690.813</x:v>
      </x:c>
      <x:c r="V76" s="272" t="n">
        <x:f>'Base_Analitica'!O68</x:f>
        <x:v>469.49</x:v>
      </x:c>
      <x:c r="W76" s="272" t="n">
        <x:f>'Base_Analitica'!O44</x:f>
        <x:v>336.56</x:v>
      </x:c>
      <x:c r="X76" s="298" t="n">
        <x:f>IF(OR(S76="",S76=0),"",I76/S76-1)</x:f>
        <x:v>0.24192689072325635</x:v>
      </x:c>
      <x:c r="Y76" s="298" t="n">
        <x:f>IF(OR(Q76="",Q76=0),"",K76/Q76-1)</x:f>
        <x:v>0.2540382505467982</x:v>
      </x:c>
      <x:c r="Z76" s="298" t="n">
        <x:f>IF(OR(U76="",U76=0),"",N76/U76-1)</x:f>
        <x:v>-0.016416888506730287</x:v>
      </x:c>
      <x:c r="AA76" s="298" t="n">
        <x:f>IF(I76=0,"",K76/I76)</x:f>
        <x:v>0.9142124526858789</x:v>
      </x:c>
      <x:c r="AB76" s="298" t="n">
        <x:f>IF(I76=0,"",N76/I76)</x:f>
        <x:v>0.05038672571339459</x:v>
      </x:c>
      <x:c r="AC76" s="298" t="n">
        <x:f>IF(I76=0,"",L76/I76)</x:f>
        <x:v>0.08578754731412112</x:v>
      </x:c>
      <x:c r="AD76" s="298" t="n">
        <x:f>IF(I76=0,"",O76/I76)</x:f>
        <x:v>0.03540082160072655</x:v>
      </x:c>
      <x:c r="AE76" s="299" t="n">
        <x:f>SIN(2*PI()*C76/4)</x:f>
        <x:v>1.2246467991473532e-16</x:v>
      </x:c>
      <x:c r="AF76" s="299" t="n">
        <x:f>COS(2*PI()*C76/4)</x:f>
        <x:v>-1</x:v>
      </x:c>
      <x:c r="AG76" s="272" t="n">
        <x:f>K76</x:f>
        <x:v>12328.282</x:v>
      </x:c>
    </x:row>
    <x:row r="77" ht="18" customHeight="1">
      <x:c r="A77" t="str">
        <x:v>2T08</x:v>
      </x:c>
      <x:c r="B77" t="n">
        <x:v>2008</x:v>
      </x:c>
      <x:c r="C77" t="n">
        <x:v>2</x:v>
      </x:c>
      <x:c r="D77" t="n">
        <x:v>10</x:v>
      </x:c>
      <x:c r="E77" s="297" t="n">
        <x:v>39629</x:v>
      </x:c>
      <x:c r="F77" t="str">
        <x:v>E&amp;P</x:v>
      </x:c>
      <x:c r="G77" t="str">
        <x:v>E&amp;P</x:v>
      </x:c>
      <x:c r="H77" t="str">
        <x:v>Operacional</x:v>
      </x:c>
      <x:c r="I77" s="300" t="n">
        <x:f>'Base_Vertical'!M997</x:f>
        <x:v>29796.521</x:v>
      </x:c>
      <x:c r="J77" s="300" t="n">
        <x:f>'Base_Vertical'!M1005</x:f>
        <x:v>-11024.059</x:v>
      </x:c>
      <x:c r="K77" s="272" t="n">
        <x:f>ABS(J77)</x:f>
        <x:v>11024.059</x:v>
      </x:c>
      <x:c r="L77" s="300" t="n">
        <x:f>'Base_Vertical'!M1013</x:f>
        <x:v>18772.462</x:v>
      </x:c>
      <x:c r="M77" s="300" t="n">
        <x:f>'Base_Vertical'!M1077</x:f>
        <x:v>-1046.934</x:v>
      </x:c>
      <x:c r="N77" s="272" t="n">
        <x:f>ABS(M77)</x:f>
        <x:v>1046.934</x:v>
      </x:c>
      <x:c r="O77" s="300" t="n">
        <x:f>'Base_Vertical'!M1085</x:f>
        <x:v>17725.528</x:v>
      </x:c>
      <x:c r="P77" s="272" t="n">
        <x:f>'Base_Analitica'!K69</x:f>
        <x:v>9504.94</x:v>
      </x:c>
      <x:c r="Q77" s="272" t="n">
        <x:f>'Base_Analitica'!K45</x:f>
        <x:v>8188.647</x:v>
      </x:c>
      <x:c r="R77" s="272" t="n">
        <x:f>'Base_Analitica'!I69</x:f>
        <x:v>25010.18</x:v>
      </x:c>
      <x:c r="S77" s="272" t="n">
        <x:f>'Base_Analitica'!I45</x:f>
        <x:v>19119.892</x:v>
      </x:c>
      <x:c r="T77" s="272" t="n">
        <x:f>'Base_Analitica'!N69</x:f>
        <x:v>1009.899</x:v>
      </x:c>
      <x:c r="U77" s="272" t="n">
        <x:f>'Base_Analitica'!N45</x:f>
        <x:v>925.2850000000001</x:v>
      </x:c>
      <x:c r="V77" s="272" t="n">
        <x:f>'Base_Analitica'!O69</x:f>
        <x:v>14495.341</x:v>
      </x:c>
      <x:c r="W77" s="272" t="n">
        <x:f>'Base_Analitica'!O45</x:f>
        <x:v>10005.96</x:v>
      </x:c>
      <x:c r="X77" s="298" t="n">
        <x:f>IF(OR(S77="",S77=0),"",I77/S77-1)</x:f>
        <x:v>0.5584042524926396</x:v>
      </x:c>
      <x:c r="Y77" s="298" t="n">
        <x:f>IF(OR(Q77="",Q77=0),"",K77/Q77-1)</x:f>
        <x:v>0.34626135428722216</x:v>
      </x:c>
      <x:c r="Z77" s="298" t="n">
        <x:f>IF(OR(U77="",U77=0),"",N77/U77-1)</x:f>
        <x:v>0.13147192486639248</x:v>
      </x:c>
      <x:c r="AA77" s="298" t="n">
        <x:f>IF(I77=0,"",K77/I77)</x:f>
        <x:v>0.3699780588478769</x:v>
      </x:c>
      <x:c r="AB77" s="298" t="n">
        <x:f>IF(I77=0,"",N77/I77)</x:f>
        <x:v>0.03513611538743063</x:v>
      </x:c>
      <x:c r="AC77" s="298" t="n">
        <x:f>IF(I77=0,"",L77/I77)</x:f>
        <x:v>0.6300219411521231</x:v>
      </x:c>
      <x:c r="AD77" s="298" t="n">
        <x:f>IF(I77=0,"",O77/I77)</x:f>
        <x:v>0.5948858257646924</x:v>
      </x:c>
      <x:c r="AE77" s="299" t="n">
        <x:f>SIN(2*PI()*C77/4)</x:f>
        <x:v>1.2246467991473532e-16</x:v>
      </x:c>
      <x:c r="AF77" s="299" t="n">
        <x:f>COS(2*PI()*C77/4)</x:f>
        <x:v>-1</x:v>
      </x:c>
      <x:c r="AG77" s="272" t="n">
        <x:f>K77</x:f>
        <x:v>11024.059</x:v>
      </x:c>
    </x:row>
    <x:row r="78" ht="18" customHeight="1">
      <x:c r="A78" t="str">
        <x:v>2T08</x:v>
      </x:c>
      <x:c r="B78" t="n">
        <x:v>2008</x:v>
      </x:c>
      <x:c r="C78" t="n">
        <x:v>2</x:v>
      </x:c>
      <x:c r="D78" t="n">
        <x:v>10</x:v>
      </x:c>
      <x:c r="E78" s="297" t="n">
        <x:v>39629</x:v>
      </x:c>
      <x:c r="F78" t="str">
        <x:v>ELIMINAÇÕES</x:v>
      </x:c>
      <x:c r="G78" t="str">
        <x:v>ELIMINAÇÕES</x:v>
      </x:c>
      <x:c r="H78" t="str">
        <x:v>Eliminação</x:v>
      </x:c>
      <x:c r="I78" s="300" t="n">
        <x:f>'Base_Vertical'!M998</x:f>
        <x:v>-42417.077</x:v>
      </x:c>
      <x:c r="J78" s="300" t="n">
        <x:f>'Base_Vertical'!M1006</x:f>
        <x:v>40915.211</x:v>
      </x:c>
      <x:c r="K78" s="272" t="n">
        <x:f>ABS(J78)</x:f>
        <x:v>40915.211</x:v>
      </x:c>
      <x:c r="L78" s="300" t="n">
        <x:f>'Base_Vertical'!M1014</x:f>
        <x:v>-1501.866</x:v>
      </x:c>
      <x:c r="M78" s="300" t="n">
        <x:f>'Base_Vertical'!M1078</x:f>
        <x:v>67.26400000000001</x:v>
      </x:c>
      <x:c r="N78" s="272" t="n">
        <x:f>ABS(M78)</x:f>
        <x:v>67.26400000000001</x:v>
      </x:c>
      <x:c r="O78" s="300" t="n">
        <x:f>'Base_Vertical'!M1086</x:f>
        <x:v>-1434.602</x:v>
      </x:c>
      <x:c r="P78" s="272" t="n">
        <x:f>'Base_Analitica'!K70</x:f>
        <x:v>35207.581</x:v>
      </x:c>
      <x:c r="Q78" s="272" t="n">
        <x:f>'Base_Analitica'!K46</x:f>
        <x:v>27899.295</x:v>
      </x:c>
      <x:c r="R78" s="272" t="n">
        <x:f>'Base_Analitica'!I70</x:f>
        <x:v>-35966.707</x:v>
      </x:c>
      <x:c r="S78" s="272" t="n">
        <x:f>'Base_Analitica'!I46</x:f>
        <x:v>-28451.384</x:v>
      </x:c>
      <x:c r="T78" s="272" t="n">
        <x:f>'Base_Analitica'!N70</x:f>
        <x:v>61.286</x:v>
      </x:c>
      <x:c r="U78" s="272" t="n">
        <x:f>'Base_Analitica'!N46</x:f>
        <x:v>38.82600000000001</x:v>
      </x:c>
      <x:c r="V78" s="272" t="n">
        <x:f>'Base_Analitica'!O70</x:f>
        <x:v>-697.84</x:v>
      </x:c>
      <x:c r="W78" s="272" t="n">
        <x:f>'Base_Analitica'!O46</x:f>
        <x:v>-513.2629999999999</x:v>
      </x:c>
      <x:c r="X78" s="298" t="n">
        <x:f>IF(OR(S78="",S78=0),"",I78/S78-1)</x:f>
        <x:v>0.49086163963060647</x:v>
      </x:c>
      <x:c r="Y78" s="298" t="n">
        <x:f>IF(OR(Q78="",Q78=0),"",K78/Q78-1)</x:f>
        <x:v>0.4665320754520861</x:v>
      </x:c>
      <x:c r="Z78" s="298" t="n">
        <x:f>IF(OR(U78="",U78=0),"",N78/U78-1)</x:f>
        <x:v>0.7324473291093596</x:v>
      </x:c>
      <x:c r="AA78" s="298" t="n">
        <x:f>IF(I78=0,"",K78/I78)</x:f>
        <x:v>-0.9645928926219977</x:v>
      </x:c>
      <x:c r="AB78" s="298" t="n">
        <x:f>IF(I78=0,"",N78/I78)</x:f>
        <x:v>-0.001585776407931174</x:v>
      </x:c>
      <x:c r="AC78" s="298" t="n">
        <x:f>IF(I78=0,"",L78/I78)</x:f>
        <x:v>0.0354071073780025</x:v>
      </x:c>
      <x:c r="AD78" s="298" t="n">
        <x:f>IF(I78=0,"",O78/I78)</x:f>
        <x:v>0.033821330970071325</x:v>
      </x:c>
      <x:c r="AE78" s="299" t="n">
        <x:f>SIN(2*PI()*C78/4)</x:f>
        <x:v>1.2246467991473532e-16</x:v>
      </x:c>
      <x:c r="AF78" s="299" t="n">
        <x:f>COS(2*PI()*C78/4)</x:f>
        <x:v>-1</x:v>
      </x:c>
      <x:c r="AG78" s="272" t="n">
        <x:f>K78</x:f>
        <x:v>40915.211</x:v>
      </x:c>
    </x:row>
    <x:row r="79" ht="18" customHeight="1">
      <x:c r="A79" t="str">
        <x:v>2T08</x:v>
      </x:c>
      <x:c r="B79" t="n">
        <x:v>2008</x:v>
      </x:c>
      <x:c r="C79" t="n">
        <x:v>2</x:v>
      </x:c>
      <x:c r="D79" t="n">
        <x:v>10</x:v>
      </x:c>
      <x:c r="E79" s="297" t="n">
        <x:v>39629</x:v>
      </x:c>
      <x:c r="F79" t="str">
        <x:v>GÁS &amp; ENERGIA / G&amp;EBC</x:v>
      </x:c>
      <x:c r="G79" t="str">
        <x:v>GÁS &amp; ENERGIA / G&amp;EBC</x:v>
      </x:c>
      <x:c r="H79" t="str">
        <x:v>Operacional</x:v>
      </x:c>
      <x:c r="I79" s="300" t="n">
        <x:f>'Base_Vertical'!M999</x:f>
        <x:v>3825.523</x:v>
      </x:c>
      <x:c r="J79" s="300" t="n">
        <x:f>'Base_Vertical'!M1007</x:f>
        <x:v>-2932.911</x:v>
      </x:c>
      <x:c r="K79" s="272" t="n">
        <x:f>ABS(J79)</x:f>
        <x:v>2932.911</x:v>
      </x:c>
      <x:c r="L79" s="300" t="n">
        <x:f>'Base_Vertical'!M1015</x:f>
        <x:v>892.6120000000001</x:v>
      </x:c>
      <x:c r="M79" s="300" t="n">
        <x:f>'Base_Vertical'!M1079</x:f>
        <x:v>-441.0049999999999</x:v>
      </x:c>
      <x:c r="N79" s="272" t="n">
        <x:f>ABS(M79)</x:f>
        <x:v>441.0049999999999</x:v>
      </x:c>
      <x:c r="O79" s="300" t="n">
        <x:f>'Base_Vertical'!M1087</x:f>
        <x:v>451.607</x:v>
      </x:c>
      <x:c r="P79" s="272" t="n">
        <x:f>'Base_Analitica'!K71</x:f>
        <x:v>3160.606</x:v>
      </x:c>
      <x:c r="Q79" s="272" t="n">
        <x:f>'Base_Analitica'!K47</x:f>
        <x:v>2081.11</x:v>
      </x:c>
      <x:c r="R79" s="272" t="n">
        <x:f>'Base_Analitica'!I71</x:f>
        <x:v>3365.115</x:v>
      </x:c>
      <x:c r="S79" s="272" t="n">
        <x:f>'Base_Analitica'!I47</x:f>
        <x:v>2213.369</x:v>
      </x:c>
      <x:c r="T79" s="272" t="n">
        <x:f>'Base_Analitica'!N71</x:f>
        <x:v>705.682</x:v>
      </x:c>
      <x:c r="U79" s="272" t="n">
        <x:f>'Base_Analitica'!N47</x:f>
        <x:v>317.278</x:v>
      </x:c>
      <x:c r="V79" s="272" t="n">
        <x:f>'Base_Analitica'!O71</x:f>
        <x:v>-501.173</x:v>
      </x:c>
      <x:c r="W79" s="272" t="n">
        <x:f>'Base_Analitica'!O47</x:f>
        <x:v>-185.0189999999999</x:v>
      </x:c>
      <x:c r="X79" s="298" t="n">
        <x:f>IF(OR(S79="",S79=0),"",I79/S79-1)</x:f>
        <x:v>0.728371094020021</x:v>
      </x:c>
      <x:c r="Y79" s="298" t="n">
        <x:f>IF(OR(Q79="",Q79=0),"",K79/Q79-1)</x:f>
        <x:v>0.4093012863327743</x:v>
      </x:c>
      <x:c r="Z79" s="298" t="n">
        <x:f>IF(OR(U79="",U79=0),"",N79/U79-1)</x:f>
        <x:v>0.3899640063288341</x:v>
      </x:c>
      <x:c r="AA79" s="298" t="n">
        <x:f>IF(I79=0,"",K79/I79)</x:f>
        <x:v>0.7666692894017367</x:v>
      </x:c>
      <x:c r="AB79" s="298" t="n">
        <x:f>IF(I79=0,"",N79/I79)</x:f>
        <x:v>0.11527966241478613</x:v>
      </x:c>
      <x:c r="AC79" s="298" t="n">
        <x:f>IF(I79=0,"",L79/I79)</x:f>
        <x:v>0.2333307105982633</x:v>
      </x:c>
      <x:c r="AD79" s="298" t="n">
        <x:f>IF(I79=0,"",O79/I79)</x:f>
        <x:v>0.11805104818347714</x:v>
      </x:c>
      <x:c r="AE79" s="299" t="n">
        <x:f>SIN(2*PI()*C79/4)</x:f>
        <x:v>1.2246467991473532e-16</x:v>
      </x:c>
      <x:c r="AF79" s="299" t="n">
        <x:f>COS(2*PI()*C79/4)</x:f>
        <x:v>-1</x:v>
      </x:c>
      <x:c r="AG79" s="272" t="n">
        <x:f>K79</x:f>
        <x:v>2932.911</x:v>
      </x:c>
    </x:row>
    <x:row r="80" ht="18" customHeight="1">
      <x:c r="A80" t="str">
        <x:v>2T08</x:v>
      </x:c>
      <x:c r="B80" t="n">
        <x:v>2008</x:v>
      </x:c>
      <x:c r="C80" t="n">
        <x:v>2</x:v>
      </x:c>
      <x:c r="D80" t="n">
        <x:v>10</x:v>
      </x:c>
      <x:c r="E80" s="297" t="n">
        <x:v>39629</x:v>
      </x:c>
      <x:c r="F80" t="str">
        <x:v>INTERNACIONAL</x:v>
      </x:c>
      <x:c r="G80" t="str">
        <x:v>INTERNACIONAL</x:v>
      </x:c>
      <x:c r="H80" t="str">
        <x:v>Operacional</x:v>
      </x:c>
      <x:c r="I80" s="300" t="n">
        <x:f>'Base_Vertical'!M1000</x:f>
        <x:v>5194.041</x:v>
      </x:c>
      <x:c r="J80" s="300" t="n">
        <x:f>'Base_Vertical'!M1008</x:f>
        <x:v>-4015.874</x:v>
      </x:c>
      <x:c r="K80" s="272" t="n">
        <x:f>ABS(J80)</x:f>
        <x:v>4015.874</x:v>
      </x:c>
      <x:c r="L80" s="300" t="n">
        <x:f>'Base_Vertical'!M1016</x:f>
        <x:v>1178.167</x:v>
      </x:c>
      <x:c r="M80" s="300" t="n">
        <x:f>'Base_Vertical'!M1080</x:f>
        <x:v>-550.43</x:v>
      </x:c>
      <x:c r="N80" s="272" t="n">
        <x:f>ABS(M80)</x:f>
        <x:v>550.43</x:v>
      </x:c>
      <x:c r="O80" s="300" t="n">
        <x:f>'Base_Vertical'!M1088</x:f>
        <x:v>627.737</x:v>
      </x:c>
      <x:c r="P80" s="272" t="n">
        <x:f>'Base_Analitica'!K72</x:f>
        <x:v>3659.315</x:v>
      </x:c>
      <x:c r="Q80" s="272" t="n">
        <x:f>'Base_Analitica'!K48</x:f>
        <x:v>3823.605</x:v>
      </x:c>
      <x:c r="R80" s="272" t="n">
        <x:f>'Base_Analitica'!I72</x:f>
        <x:v>4470.531</x:v>
      </x:c>
      <x:c r="S80" s="272" t="n">
        <x:f>'Base_Analitica'!I48</x:f>
        <x:v>4845.842000000001</x:v>
      </x:c>
      <x:c r="T80" s="272" t="n">
        <x:f>'Base_Analitica'!N72</x:f>
        <x:v>646.602</x:v>
      </x:c>
      <x:c r="U80" s="272" t="n">
        <x:f>'Base_Analitica'!N48</x:f>
        <x:v>521.048</x:v>
      </x:c>
      <x:c r="V80" s="272" t="n">
        <x:f>'Base_Analitica'!O72</x:f>
        <x:v>164.614</x:v>
      </x:c>
      <x:c r="W80" s="272" t="n">
        <x:f>'Base_Analitica'!O48</x:f>
        <x:v>501.189</x:v>
      </x:c>
      <x:c r="X80" s="298" t="n">
        <x:f>IF(OR(S80="",S80=0),"",I80/S80-1)</x:f>
        <x:v>0.07185521112739535</x:v>
      </x:c>
      <x:c r="Y80" s="298" t="n">
        <x:f>IF(OR(Q80="",Q80=0),"",K80/Q80-1)</x:f>
        <x:v>0.050284744370822754</x:v>
      </x:c>
      <x:c r="Z80" s="298" t="n">
        <x:f>IF(OR(U80="",U80=0),"",N80/U80-1)</x:f>
        <x:v>0.05639019821590319</x:v>
      </x:c>
      <x:c r="AA80" s="298" t="n">
        <x:f>IF(I80=0,"",K80/I80)</x:f>
        <x:v>0.7731694840298718</x:v>
      </x:c>
      <x:c r="AB80" s="298" t="n">
        <x:f>IF(I80=0,"",N80/I80)</x:f>
        <x:v>0.10597336447671475</x:v>
      </x:c>
      <x:c r="AC80" s="298" t="n">
        <x:f>IF(I80=0,"",L80/I80)</x:f>
        <x:v>0.22683051597012804</x:v>
      </x:c>
      <x:c r="AD80" s="298" t="n">
        <x:f>IF(I80=0,"",O80/I80)</x:f>
        <x:v>0.1208571514934133</x:v>
      </x:c>
      <x:c r="AE80" s="299" t="n">
        <x:f>SIN(2*PI()*C80/4)</x:f>
        <x:v>1.2246467991473532e-16</x:v>
      </x:c>
      <x:c r="AF80" s="299" t="n">
        <x:f>COS(2*PI()*C80/4)</x:f>
        <x:v>-1</x:v>
      </x:c>
      <x:c r="AG80" s="272" t="n">
        <x:f>K80</x:f>
        <x:v>4015.874</x:v>
      </x:c>
    </x:row>
    <x:row r="81" ht="18" customHeight="1">
      <x:c r="A81" t="str">
        <x:v>2T08</x:v>
      </x:c>
      <x:c r="B81" t="n">
        <x:v>2008</x:v>
      </x:c>
      <x:c r="C81" t="n">
        <x:v>2</x:v>
      </x:c>
      <x:c r="D81" t="n">
        <x:v>10</x:v>
      </x:c>
      <x:c r="E81" s="297" t="n">
        <x:v>39629</x:v>
      </x:c>
      <x:c r="F81" t="str">
        <x:v>TOTAL</x:v>
      </x:c>
      <x:c r="G81" t="str">
        <x:v>TOTAL</x:v>
      </x:c>
      <x:c r="H81" t="str">
        <x:v>Consolidado</x:v>
      </x:c>
      <x:c r="I81" s="300" t="n">
        <x:f>'Base_Vertical'!M1001</x:f>
        <x:v>54569.662</x:v>
      </x:c>
      <x:c r="J81" s="300" t="n">
        <x:f>'Base_Vertical'!M1009</x:f>
        <x:v>-33331.468</x:v>
      </x:c>
      <x:c r="K81" s="272" t="n">
        <x:f>ABS(J81)</x:f>
        <x:v>33331.468</x:v>
      </x:c>
      <x:c r="L81" s="300" t="n">
        <x:f>'Base_Vertical'!M1017</x:f>
        <x:v>21238.194</x:v>
      </x:c>
      <x:c r="M81" s="300" t="n">
        <x:f>'Base_Vertical'!M1081</x:f>
        <x:v>-5736.035000000001</x:v>
      </x:c>
      <x:c r="N81" s="272" t="n">
        <x:f>ABS(M81)</x:f>
        <x:v>5736.035000000001</x:v>
      </x:c>
      <x:c r="O81" s="300" t="n">
        <x:f>'Base_Vertical'!M1089</x:f>
        <x:v>15502.159</x:v>
      </x:c>
      <x:c r="P81" s="272" t="n">
        <x:f>'Base_Analitica'!K73</x:f>
        <x:v>29639.424</x:v>
      </x:c>
      <x:c r="Q81" s="272" t="n">
        <x:f>'Base_Analitica'!K49</x:f>
        <x:v>24552.188</x:v>
      </x:c>
      <x:c r="R81" s="272" t="n">
        <x:f>'Base_Analitica'!I73</x:f>
        <x:v>46892.13</x:v>
      </x:c>
      <x:c r="S81" s="272" t="n">
        <x:f>'Base_Analitica'!I49</x:f>
        <x:v>41797.675</x:v>
      </x:c>
      <x:c r="T81" s="272" t="n">
        <x:f>'Base_Analitica'!N73</x:f>
        <x:v>5908.62</x:v>
      </x:c>
      <x:c r="U81" s="272" t="n">
        <x:f>'Base_Analitica'!N49</x:f>
        <x:v>5710.178</x:v>
      </x:c>
      <x:c r="V81" s="272" t="n">
        <x:f>'Base_Analitica'!O73</x:f>
        <x:v>11344.086</x:v>
      </x:c>
      <x:c r="W81" s="272" t="n">
        <x:f>'Base_Analitica'!O49</x:f>
        <x:v>11535.309</x:v>
      </x:c>
      <x:c r="X81" s="298" t="n">
        <x:f>IF(OR(S81="",S81=0),"",I81/S81-1)</x:f>
        <x:v>0.30556692447606215</x:v>
      </x:c>
      <x:c r="Y81" s="298" t="n">
        <x:f>IF(OR(Q81="",Q81=0),"",K81/Q81-1)</x:f>
        <x:v>0.357576277926839</x:v>
      </x:c>
      <x:c r="Z81" s="298" t="n">
        <x:f>IF(OR(U81="",U81=0),"",N81/U81-1)</x:f>
        <x:v>0.004528230118220566</x:v>
      </x:c>
      <x:c r="AA81" s="298" t="n">
        <x:f>IF(I81=0,"",K81/I81)</x:f>
        <x:v>0.6108058356674447</x:v>
      </x:c>
      <x:c r="AB81" s="298" t="n">
        <x:f>IF(I81=0,"",N81/I81)</x:f>
        <x:v>0.10511399172675838</x:v>
      </x:c>
      <x:c r="AC81" s="298" t="n">
        <x:f>IF(I81=0,"",L81/I81)</x:f>
        <x:v>0.3891941643325553</x:v>
      </x:c>
      <x:c r="AD81" s="298" t="n">
        <x:f>IF(I81=0,"",O81/I81)</x:f>
        <x:v>0.284080172605797</x:v>
      </x:c>
      <x:c r="AE81" s="299" t="n">
        <x:f>SIN(2*PI()*C81/4)</x:f>
        <x:v>1.2246467991473532e-16</x:v>
      </x:c>
      <x:c r="AF81" s="299" t="n">
        <x:f>COS(2*PI()*C81/4)</x:f>
        <x:v>-1</x:v>
      </x:c>
      <x:c r="AG81" s="272" t="n">
        <x:f>K81</x:f>
        <x:v>33331.468</x:v>
      </x:c>
    </x:row>
    <x:row r="82" ht="18" customHeight="1">
      <x:c r="A82" t="str">
        <x:v>3T08</x:v>
      </x:c>
      <x:c r="B82" t="n">
        <x:v>2008</x:v>
      </x:c>
      <x:c r="C82" t="n">
        <x:v>3</x:v>
      </x:c>
      <x:c r="D82" t="n">
        <x:v>11</x:v>
      </x:c>
      <x:c r="E82" s="297" t="n">
        <x:v>39721</x:v>
      </x:c>
      <x:c r="F82" t="str">
        <x:v>ABASTECIMENTO</x:v>
      </x:c>
      <x:c r="G82" t="str">
        <x:v>REFINO / RTC</x:v>
      </x:c>
      <x:c r="H82" t="str">
        <x:v>Operacional</x:v>
      </x:c>
      <x:c r="I82" s="300" t="n">
        <x:f>'Base_Vertical'!M1106</x:f>
        <x:v>54340.842</x:v>
      </x:c>
      <x:c r="J82" s="300" t="n">
        <x:f>'Base_Vertical'!M1114</x:f>
        <x:v>-55134.852</x:v>
      </x:c>
      <x:c r="K82" s="272" t="n">
        <x:f>ABS(J82)</x:f>
        <x:v>55134.852</x:v>
      </x:c>
      <x:c r="L82" s="300" t="n">
        <x:f>'Base_Vertical'!M1122</x:f>
        <x:v>-794.0100000000001</x:v>
      </x:c>
      <x:c r="M82" s="300" t="n">
        <x:f>'Base_Vertical'!M1178</x:f>
        <x:v>-1755.878999999999</x:v>
      </x:c>
      <x:c r="N82" s="272" t="n">
        <x:f>ABS(M82)</x:f>
        <x:v>1755.878999999999</x:v>
      </x:c>
      <x:c r="O82" s="300" t="n">
        <x:f>'Base_Vertical'!M1186</x:f>
        <x:v>-2549.889</x:v>
      </x:c>
      <x:c r="P82" s="272" t="n">
        <x:f>'Base_Analitica'!K74</x:f>
        <x:v>43945.55300000001</x:v>
      </x:c>
      <x:c r="Q82" s="272" t="n">
        <x:f>'Base_Analitica'!K50</x:f>
        <x:v>31232.152</x:v>
      </x:c>
      <x:c r="R82" s="272" t="n">
        <x:f>'Base_Analitica'!I74</x:f>
        <x:v>44685.515</x:v>
      </x:c>
      <x:c r="S82" s="272" t="n">
        <x:f>'Base_Analitica'!I50</x:f>
        <x:v>34467.789</x:v>
      </x:c>
      <x:c r="T82" s="272" t="n">
        <x:f>'Base_Analitica'!N74</x:f>
        <x:v>1317.029</x:v>
      </x:c>
      <x:c r="U82" s="272" t="n">
        <x:f>'Base_Analitica'!N50</x:f>
        <x:v>1342.039</x:v>
      </x:c>
      <x:c r="V82" s="272" t="n">
        <x:f>'Base_Analitica'!O74</x:f>
        <x:v>-577.0670000000001</x:v>
      </x:c>
      <x:c r="W82" s="272" t="n">
        <x:f>'Base_Analitica'!O50</x:f>
        <x:v>1893.598</x:v>
      </x:c>
      <x:c r="X82" s="298" t="n">
        <x:f>IF(OR(S82="",S82=0),"",I82/S82-1)</x:f>
        <x:v>0.5765688364867267</x:v>
      </x:c>
      <x:c r="Y82" s="298" t="n">
        <x:f>IF(OR(Q82="",Q82=0),"",K82/Q82-1)</x:f>
        <x:v>0.7653235038046691</x:v>
      </x:c>
      <x:c r="Z82" s="298" t="n">
        <x:f>IF(OR(U82="",U82=0),"",N82/U82-1)</x:f>
        <x:v>0.30836659739396466</x:v>
      </x:c>
      <x:c r="AA82" s="298" t="n">
        <x:f>IF(I82=0,"",K82/I82)</x:f>
        <x:v>1.0146116617037328</x:v>
      </x:c>
      <x:c r="AB82" s="298" t="n">
        <x:f>IF(I82=0,"",N82/I82)</x:f>
        <x:v>0.03231232596653543</x:v>
      </x:c>
      <x:c r="AC82" s="298" t="n">
        <x:f>IF(I82=0,"",L82/I82)</x:f>
        <x:v>-0.014611661703732896</x:v>
      </x:c>
      <x:c r="AD82" s="298" t="n">
        <x:f>IF(I82=0,"",O82/I82)</x:f>
        <x:v>-0.04692398767026835</x:v>
      </x:c>
      <x:c r="AE82" s="299" t="n">
        <x:f>SIN(2*PI()*C82/4)</x:f>
        <x:v>-1</x:v>
      </x:c>
      <x:c r="AF82" s="299" t="n">
        <x:f>COS(2*PI()*C82/4)</x:f>
        <x:v>-1.8369701987210297e-16</x:v>
      </x:c>
      <x:c r="AG82" s="272" t="n">
        <x:f>K82</x:f>
        <x:v>55134.852</x:v>
      </x:c>
    </x:row>
    <x:row r="83" ht="18" customHeight="1">
      <x:c r="A83" t="str">
        <x:v>3T08</x:v>
      </x:c>
      <x:c r="B83" t="n">
        <x:v>2008</x:v>
      </x:c>
      <x:c r="C83" t="n">
        <x:v>3</x:v>
      </x:c>
      <x:c r="D83" t="n">
        <x:v>11</x:v>
      </x:c>
      <x:c r="E83" s="297" t="n">
        <x:v>39721</x:v>
      </x:c>
      <x:c r="F83" t="str">
        <x:v>CORPORATIVO / OUTROS NEGÓCIOS</x:v>
      </x:c>
      <x:c r="G83" t="str">
        <x:v>CORPORATIVO / OUTROS NEGÓCIOS</x:v>
      </x:c>
      <x:c r="H83" t="str">
        <x:v>Corporativo</x:v>
      </x:c>
      <x:c r="I83" s="300" t="n">
        <x:f>'Base_Vertical'!M1107</x:f>
        <x:v>0</x:v>
      </x:c>
      <x:c r="J83" s="300" t="n">
        <x:f>'Base_Vertical'!M1115</x:f>
        <x:v>0</x:v>
      </x:c>
      <x:c r="K83" s="272" t="n">
        <x:f>ABS(J83)</x:f>
        <x:v>0</x:v>
      </x:c>
      <x:c r="L83" s="300" t="n">
        <x:f>'Base_Vertical'!M1123</x:f>
        <x:v>0</x:v>
      </x:c>
      <x:c r="M83" s="300" t="n">
        <x:f>'Base_Vertical'!M1179</x:f>
        <x:v>-2186.023</x:v>
      </x:c>
      <x:c r="N83" s="272" t="n">
        <x:f>ABS(M83)</x:f>
        <x:v>2186.023</x:v>
      </x:c>
      <x:c r="O83" s="300" t="n">
        <x:f>'Base_Vertical'!M1187</x:f>
        <x:v>-2186.023</x:v>
      </x:c>
      <x:c r="P83" s="272" t="n">
        <x:f>'Base_Analitica'!K75</x:f>
        <x:v>0</x:v>
      </x:c>
      <x:c r="Q83" s="272" t="n">
        <x:f>'Base_Analitica'!K51</x:f>
        <x:v>0</x:v>
      </x:c>
      <x:c r="R83" s="272" t="n">
        <x:f>'Base_Analitica'!I75</x:f>
        <x:v>0</x:v>
      </x:c>
      <x:c r="S83" s="272" t="n">
        <x:f>'Base_Analitica'!I51</x:f>
        <x:v>0</x:v>
      </x:c>
      <x:c r="T83" s="272" t="n">
        <x:f>'Base_Analitica'!N75</x:f>
        <x:v>1768.429</x:v>
      </x:c>
      <x:c r="U83" s="272" t="n">
        <x:f>'Base_Analitica'!N51</x:f>
        <x:v>2711.916</x:v>
      </x:c>
      <x:c r="V83" s="272" t="n">
        <x:f>'Base_Analitica'!O75</x:f>
        <x:v>-1768.429</x:v>
      </x:c>
      <x:c r="W83" s="272" t="n">
        <x:f>'Base_Analitica'!O51</x:f>
        <x:v>-2711.916</x:v>
      </x:c>
      <x:c r="X83" s="298" t="str">
        <x:f>IF(OR(S83="",S83=0),"",I83/S83-1)</x:f>
      </x:c>
      <x:c r="Y83" s="298" t="str">
        <x:f>IF(OR(Q83="",Q83=0),"",K83/Q83-1)</x:f>
      </x:c>
      <x:c r="Z83" s="298" t="n">
        <x:f>IF(OR(U83="",U83=0),"",N83/U83-1)</x:f>
        <x:v>-0.19391935443428188</x:v>
      </x:c>
      <x:c r="AA83" s="298" t="str">
        <x:f>IF(I83=0,"",K83/I83)</x:f>
      </x:c>
      <x:c r="AB83" s="298" t="str">
        <x:f>IF(I83=0,"",N83/I83)</x:f>
      </x:c>
      <x:c r="AC83" s="298" t="str">
        <x:f>IF(I83=0,"",L83/I83)</x:f>
      </x:c>
      <x:c r="AD83" s="298" t="str">
        <x:f>IF(I83=0,"",O83/I83)</x:f>
      </x:c>
      <x:c r="AE83" s="299" t="n">
        <x:f>SIN(2*PI()*C83/4)</x:f>
        <x:v>-1</x:v>
      </x:c>
      <x:c r="AF83" s="299" t="n">
        <x:f>COS(2*PI()*C83/4)</x:f>
        <x:v>-1.8369701987210297e-16</x:v>
      </x:c>
      <x:c r="AG83" s="272" t="n">
        <x:f>K83</x:f>
        <x:v>0</x:v>
      </x:c>
    </x:row>
    <x:row r="84" ht="18" customHeight="1">
      <x:c r="A84" t="str">
        <x:v>3T08</x:v>
      </x:c>
      <x:c r="B84" t="n">
        <x:v>2008</x:v>
      </x:c>
      <x:c r="C84" t="n">
        <x:v>3</x:v>
      </x:c>
      <x:c r="D84" t="n">
        <x:v>11</x:v>
      </x:c>
      <x:c r="E84" s="297" t="n">
        <x:v>39721</x:v>
      </x:c>
      <x:c r="F84" t="str">
        <x:v>DISTRIBUIÇÃO</x:v>
      </x:c>
      <x:c r="G84" t="str">
        <x:v>DISTRIBUIÇÃO</x:v>
      </x:c>
      <x:c r="H84" t="str">
        <x:v>Operacional</x:v>
      </x:c>
      <x:c r="I84" s="300" t="n">
        <x:f>'Base_Vertical'!M1108</x:f>
        <x:v>15167.678</x:v>
      </x:c>
      <x:c r="J84" s="300" t="n">
        <x:f>'Base_Vertical'!M1116</x:f>
        <x:v>-13944.208</x:v>
      </x:c>
      <x:c r="K84" s="272" t="n">
        <x:f>ABS(J84)</x:f>
        <x:v>13944.208</x:v>
      </x:c>
      <x:c r="L84" s="300" t="n">
        <x:f>'Base_Vertical'!M1124</x:f>
        <x:v>1223.47</x:v>
      </x:c>
      <x:c r="M84" s="300" t="n">
        <x:f>'Base_Vertical'!M1180</x:f>
        <x:v>-779.903</x:v>
      </x:c>
      <x:c r="N84" s="272" t="n">
        <x:f>ABS(M84)</x:f>
        <x:v>779.903</x:v>
      </x:c>
      <x:c r="O84" s="300" t="n">
        <x:f>'Base_Vertical'!M1188</x:f>
        <x:v>443.567</x:v>
      </x:c>
      <x:c r="P84" s="272" t="n">
        <x:f>'Base_Analitica'!K76</x:f>
        <x:v>12328.282</x:v>
      </x:c>
      <x:c r="Q84" s="272" t="n">
        <x:f>'Base_Analitica'!K52</x:f>
        <x:v>10572.183</x:v>
      </x:c>
      <x:c r="R84" s="272" t="n">
        <x:f>'Base_Analitica'!I76</x:f>
        <x:v>13485.139</x:v>
      </x:c>
      <x:c r="S84" s="272" t="n">
        <x:f>'Base_Analitica'!I52</x:f>
        <x:v>11677.399</x:v>
      </x:c>
      <x:c r="T84" s="272" t="n">
        <x:f>'Base_Analitica'!N76</x:f>
        <x:v>679.4720000000001</x:v>
      </x:c>
      <x:c r="U84" s="272" t="n">
        <x:f>'Base_Analitica'!N52</x:f>
        <x:v>689.3880000000001</x:v>
      </x:c>
      <x:c r="V84" s="272" t="n">
        <x:f>'Base_Analitica'!O76</x:f>
        <x:v>477.385</x:v>
      </x:c>
      <x:c r="W84" s="272" t="n">
        <x:f>'Base_Analitica'!O52</x:f>
        <x:v>415.8280000000001</x:v>
      </x:c>
      <x:c r="X84" s="298" t="n">
        <x:f>IF(OR(S84="",S84=0),"",I84/S84-1)</x:f>
        <x:v>0.29889181657661945</x:v>
      </x:c>
      <x:c r="Y84" s="298" t="n">
        <x:f>IF(OR(Q84="",Q84=0),"",K84/Q84-1)</x:f>
        <x:v>0.3189525758303653</x:v>
      </x:c>
      <x:c r="Z84" s="298" t="n">
        <x:f>IF(OR(U84="",U84=0),"",N84/U84-1)</x:f>
        <x:v>0.13129761469593304</x:v>
      </x:c>
      <x:c r="AA84" s="298" t="n">
        <x:f>IF(I84=0,"",K84/I84)</x:f>
        <x:v>0.9193370270650525</x:v>
      </x:c>
      <x:c r="AB84" s="298" t="n">
        <x:f>IF(I84=0,"",N84/I84)</x:f>
        <x:v>0.051418747154310634</x:v>
      </x:c>
      <x:c r="AC84" s="298" t="n">
        <x:f>IF(I84=0,"",L84/I84)</x:f>
        <x:v>0.08066297293494759</x:v>
      </x:c>
      <x:c r="AD84" s="298" t="n">
        <x:f>IF(I84=0,"",O84/I84)</x:f>
        <x:v>0.029244225780636957</x:v>
      </x:c>
      <x:c r="AE84" s="299" t="n">
        <x:f>SIN(2*PI()*C84/4)</x:f>
        <x:v>-1</x:v>
      </x:c>
      <x:c r="AF84" s="299" t="n">
        <x:f>COS(2*PI()*C84/4)</x:f>
        <x:v>-1.8369701987210297e-16</x:v>
      </x:c>
      <x:c r="AG84" s="272" t="n">
        <x:f>K84</x:f>
        <x:v>13944.208</x:v>
      </x:c>
    </x:row>
    <x:row r="85" ht="18" customHeight="1">
      <x:c r="A85" t="str">
        <x:v>3T08</x:v>
      </x:c>
      <x:c r="B85" t="n">
        <x:v>2008</x:v>
      </x:c>
      <x:c r="C85" t="n">
        <x:v>3</x:v>
      </x:c>
      <x:c r="D85" t="n">
        <x:v>11</x:v>
      </x:c>
      <x:c r="E85" s="297" t="n">
        <x:v>39721</x:v>
      </x:c>
      <x:c r="F85" t="str">
        <x:v>E&amp;P</x:v>
      </x:c>
      <x:c r="G85" t="str">
        <x:v>E&amp;P</x:v>
      </x:c>
      <x:c r="H85" t="str">
        <x:v>Operacional</x:v>
      </x:c>
      <x:c r="I85" s="300" t="n">
        <x:f>'Base_Vertical'!M1109</x:f>
        <x:v>30004.06600000001</x:v>
      </x:c>
      <x:c r="J85" s="300" t="n">
        <x:f>'Base_Vertical'!M1117</x:f>
        <x:v>-11849.651</x:v>
      </x:c>
      <x:c r="K85" s="272" t="n">
        <x:f>ABS(J85)</x:f>
        <x:v>11849.651</x:v>
      </x:c>
      <x:c r="L85" s="300" t="n">
        <x:f>'Base_Vertical'!M1125</x:f>
        <x:v>18154.415</x:v>
      </x:c>
      <x:c r="M85" s="300" t="n">
        <x:f>'Base_Vertical'!M1181</x:f>
        <x:v>-1710.249</x:v>
      </x:c>
      <x:c r="N85" s="272" t="n">
        <x:f>ABS(M85)</x:f>
        <x:v>1710.249</x:v>
      </x:c>
      <x:c r="O85" s="300" t="n">
        <x:f>'Base_Vertical'!M1189</x:f>
        <x:v>16444.166</x:v>
      </x:c>
      <x:c r="P85" s="272" t="n">
        <x:f>'Base_Analitica'!K77</x:f>
        <x:v>11024.059</x:v>
      </x:c>
      <x:c r="Q85" s="272" t="n">
        <x:f>'Base_Analitica'!K53</x:f>
        <x:v>9230.296999999999</x:v>
      </x:c>
      <x:c r="R85" s="272" t="n">
        <x:f>'Base_Analitica'!I77</x:f>
        <x:v>29796.521</x:v>
      </x:c>
      <x:c r="S85" s="272" t="n">
        <x:f>'Base_Analitica'!I53</x:f>
        <x:v>21632.423</x:v>
      </x:c>
      <x:c r="T85" s="272" t="n">
        <x:f>'Base_Analitica'!N77</x:f>
        <x:v>1046.934</x:v>
      </x:c>
      <x:c r="U85" s="272" t="n">
        <x:f>'Base_Analitica'!N53</x:f>
        <x:v>968.06</x:v>
      </x:c>
      <x:c r="V85" s="272" t="n">
        <x:f>'Base_Analitica'!O77</x:f>
        <x:v>17725.528</x:v>
      </x:c>
      <x:c r="W85" s="272" t="n">
        <x:f>'Base_Analitica'!O53</x:f>
        <x:v>11434.066</x:v>
      </x:c>
      <x:c r="X85" s="298" t="n">
        <x:f>IF(OR(S85="",S85=0),"",I85/S85-1)</x:f>
        <x:v>0.3869951599966408</x:v>
      </x:c>
      <x:c r="Y85" s="298" t="n">
        <x:f>IF(OR(Q85="",Q85=0),"",K85/Q85-1)</x:f>
        <x:v>0.2837778676027436</x:v>
      </x:c>
      <x:c r="Z85" s="298" t="n">
        <x:f>IF(OR(U85="",U85=0),"",N85/U85-1)</x:f>
        <x:v>0.7666766522736195</x:v>
      </x:c>
      <x:c r="AA85" s="298" t="n">
        <x:f>IF(I85=0,"",K85/I85)</x:f>
        <x:v>0.39493483983137473</x:v>
      </x:c>
      <x:c r="AB85" s="298" t="n">
        <x:f>IF(I85=0,"",N85/I85)</x:f>
        <x:v>0.057000574522133085</x:v>
      </x:c>
      <x:c r="AC85" s="298" t="n">
        <x:f>IF(I85=0,"",L85/I85)</x:f>
        <x:v>0.605065160168625</x:v>
      </x:c>
      <x:c r="AD85" s="298" t="n">
        <x:f>IF(I85=0,"",O85/I85)</x:f>
        <x:v>0.5480645856464919</x:v>
      </x:c>
      <x:c r="AE85" s="299" t="n">
        <x:f>SIN(2*PI()*C85/4)</x:f>
        <x:v>-1</x:v>
      </x:c>
      <x:c r="AF85" s="299" t="n">
        <x:f>COS(2*PI()*C85/4)</x:f>
        <x:v>-1.8369701987210297e-16</x:v>
      </x:c>
      <x:c r="AG85" s="272" t="n">
        <x:f>K85</x:f>
        <x:v>11849.651</x:v>
      </x:c>
    </x:row>
    <x:row r="86" ht="18" customHeight="1">
      <x:c r="A86" t="str">
        <x:v>3T08</x:v>
      </x:c>
      <x:c r="B86" t="n">
        <x:v>2008</x:v>
      </x:c>
      <x:c r="C86" t="n">
        <x:v>3</x:v>
      </x:c>
      <x:c r="D86" t="n">
        <x:v>11</x:v>
      </x:c>
      <x:c r="E86" s="297" t="n">
        <x:v>39721</x:v>
      </x:c>
      <x:c r="F86" t="str">
        <x:v>ELIMINAÇÕES</x:v>
      </x:c>
      <x:c r="G86" t="str">
        <x:v>ELIMINAÇÕES</x:v>
      </x:c>
      <x:c r="H86" t="str">
        <x:v>Eliminação</x:v>
      </x:c>
      <x:c r="I86" s="300" t="n">
        <x:f>'Base_Vertical'!M1110</x:f>
        <x:v>-45496.467</x:v>
      </x:c>
      <x:c r="J86" s="300" t="n">
        <x:f>'Base_Vertical'!M1118</x:f>
        <x:v>45902.63400000001</x:v>
      </x:c>
      <x:c r="K86" s="272" t="n">
        <x:f>ABS(J86)</x:f>
        <x:v>45902.63400000001</x:v>
      </x:c>
      <x:c r="L86" s="300" t="n">
        <x:f>'Base_Vertical'!M1126</x:f>
        <x:v>406.1670000000001</x:v>
      </x:c>
      <x:c r="M86" s="300" t="n">
        <x:f>'Base_Vertical'!M1182</x:f>
        <x:v>71.38</x:v>
      </x:c>
      <x:c r="N86" s="272" t="n">
        <x:f>ABS(M86)</x:f>
        <x:v>71.38</x:v>
      </x:c>
      <x:c r="O86" s="300" t="n">
        <x:f>'Base_Vertical'!M1190</x:f>
        <x:v>477.547</x:v>
      </x:c>
      <x:c r="P86" s="272" t="n">
        <x:f>'Base_Analitica'!K78</x:f>
        <x:v>40915.211</x:v>
      </x:c>
      <x:c r="Q86" s="272" t="n">
        <x:f>'Base_Analitica'!K54</x:f>
        <x:v>30184.476</x:v>
      </x:c>
      <x:c r="R86" s="272" t="n">
        <x:f>'Base_Analitica'!I78</x:f>
        <x:v>-42417.077</x:v>
      </x:c>
      <x:c r="S86" s="272" t="n">
        <x:f>'Base_Analitica'!I54</x:f>
        <x:v>-30836.227</x:v>
      </x:c>
      <x:c r="T86" s="272" t="n">
        <x:f>'Base_Analitica'!N78</x:f>
        <x:v>67.26400000000001</x:v>
      </x:c>
      <x:c r="U86" s="272" t="n">
        <x:f>'Base_Analitica'!N54</x:f>
        <x:v>79.603</x:v>
      </x:c>
      <x:c r="V86" s="272" t="n">
        <x:f>'Base_Analitica'!O78</x:f>
        <x:v>-1434.602</x:v>
      </x:c>
      <x:c r="W86" s="272" t="n">
        <x:f>'Base_Analitica'!O54</x:f>
        <x:v>-572.148</x:v>
      </x:c>
      <x:c r="X86" s="298" t="n">
        <x:f>IF(OR(S86="",S86=0),"",I86/S86-1)</x:f>
        <x:v>0.4754226254723055</x:v>
      </x:c>
      <x:c r="Y86" s="298" t="n">
        <x:f>IF(OR(Q86="",Q86=0),"",K86/Q86-1)</x:f>
        <x:v>0.5207364871929536</x:v>
      </x:c>
      <x:c r="Z86" s="298" t="n">
        <x:f>IF(OR(U86="",U86=0),"",N86/U86-1)</x:f>
        <x:v>-0.10330012687964019</x:v>
      </x:c>
      <x:c r="AA86" s="298" t="n">
        <x:f>IF(I86=0,"",K86/I86)</x:f>
        <x:v>-1.0089274404537834</x:v>
      </x:c>
      <x:c r="AB86" s="298" t="n">
        <x:f>IF(I86=0,"",N86/I86)</x:f>
        <x:v>-0.0015689130323020466</x:v>
      </x:c>
      <x:c r="AC86" s="298" t="n">
        <x:f>IF(I86=0,"",L86/I86)</x:f>
        <x:v>-0.00892744045378293</x:v>
      </x:c>
      <x:c r="AD86" s="298" t="n">
        <x:f>IF(I86=0,"",O86/I86)</x:f>
        <x:v>-0.010496353486084976</x:v>
      </x:c>
      <x:c r="AE86" s="299" t="n">
        <x:f>SIN(2*PI()*C86/4)</x:f>
        <x:v>-1</x:v>
      </x:c>
      <x:c r="AF86" s="299" t="n">
        <x:f>COS(2*PI()*C86/4)</x:f>
        <x:v>-1.8369701987210297e-16</x:v>
      </x:c>
      <x:c r="AG86" s="272" t="n">
        <x:f>K86</x:f>
        <x:v>45902.63400000001</x:v>
      </x:c>
    </x:row>
    <x:row r="87" ht="18" customHeight="1">
      <x:c r="A87" t="str">
        <x:v>3T08</x:v>
      </x:c>
      <x:c r="B87" t="n">
        <x:v>2008</x:v>
      </x:c>
      <x:c r="C87" t="n">
        <x:v>3</x:v>
      </x:c>
      <x:c r="D87" t="n">
        <x:v>11</x:v>
      </x:c>
      <x:c r="E87" s="297" t="n">
        <x:v>39721</x:v>
      </x:c>
      <x:c r="F87" t="str">
        <x:v>GÁS &amp; ENERGIA / G&amp;EBC</x:v>
      </x:c>
      <x:c r="G87" t="str">
        <x:v>GÁS &amp; ENERGIA / G&amp;EBC</x:v>
      </x:c>
      <x:c r="H87" t="str">
        <x:v>Operacional</x:v>
      </x:c>
      <x:c r="I87" s="300" t="n">
        <x:f>'Base_Vertical'!M1111</x:f>
        <x:v>4250.667</x:v>
      </x:c>
      <x:c r="J87" s="300" t="n">
        <x:f>'Base_Vertical'!M1119</x:f>
        <x:v>-3806.041000000001</x:v>
      </x:c>
      <x:c r="K87" s="272" t="n">
        <x:f>ABS(J87)</x:f>
        <x:v>3806.041000000001</x:v>
      </x:c>
      <x:c r="L87" s="300" t="n">
        <x:f>'Base_Vertical'!M1127</x:f>
        <x:v>444.626</x:v>
      </x:c>
      <x:c r="M87" s="300" t="n">
        <x:f>'Base_Vertical'!M1183</x:f>
        <x:v>-712.643</x:v>
      </x:c>
      <x:c r="N87" s="272" t="n">
        <x:f>ABS(M87)</x:f>
        <x:v>712.643</x:v>
      </x:c>
      <x:c r="O87" s="300" t="n">
        <x:f>'Base_Vertical'!M1191</x:f>
        <x:v>-268.0170000000001</x:v>
      </x:c>
      <x:c r="P87" s="272" t="n">
        <x:f>'Base_Analitica'!K79</x:f>
        <x:v>2932.911</x:v>
      </x:c>
      <x:c r="Q87" s="272" t="n">
        <x:f>'Base_Analitica'!K55</x:f>
        <x:v>2453.094</x:v>
      </x:c>
      <x:c r="R87" s="272" t="n">
        <x:f>'Base_Analitica'!I79</x:f>
        <x:v>3825.523</x:v>
      </x:c>
      <x:c r="S87" s="272" t="n">
        <x:f>'Base_Analitica'!I55</x:f>
        <x:v>2892.773</x:v>
      </x:c>
      <x:c r="T87" s="272" t="n">
        <x:f>'Base_Analitica'!N79</x:f>
        <x:v>441.0049999999999</x:v>
      </x:c>
      <x:c r="U87" s="272" t="n">
        <x:f>'Base_Analitica'!N55</x:f>
        <x:v>853.7349999999999</x:v>
      </x:c>
      <x:c r="V87" s="272" t="n">
        <x:f>'Base_Analitica'!O79</x:f>
        <x:v>451.607</x:v>
      </x:c>
      <x:c r="W87" s="272" t="n">
        <x:f>'Base_Analitica'!O55</x:f>
        <x:v>-414.0560000000001</x:v>
      </x:c>
      <x:c r="X87" s="298" t="n">
        <x:f>IF(OR(S87="",S87=0),"",I87/S87-1)</x:f>
        <x:v>0.4694091102205393</x:v>
      </x:c>
      <x:c r="Y87" s="298" t="n">
        <x:f>IF(OR(Q87="",Q87=0),"",K87/Q87-1)</x:f>
        <x:v>0.5515267657904674</x:v>
      </x:c>
      <x:c r="Z87" s="298" t="n">
        <x:f>IF(OR(U87="",U87=0),"",N87/U87-1)</x:f>
        <x:v>-0.16526439703186568</x:v>
      </x:c>
      <x:c r="AA87" s="298" t="n">
        <x:f>IF(I87=0,"",K87/I87)</x:f>
        <x:v>0.8953985339242054</x:v>
      </x:c>
      <x:c r="AB87" s="298" t="n">
        <x:f>IF(I87=0,"",N87/I87)</x:f>
        <x:v>0.1676543940045174</x:v>
      </x:c>
      <x:c r="AC87" s="298" t="n">
        <x:f>IF(I87=0,"",L87/I87)</x:f>
        <x:v>0.10460146607579468</x:v>
      </x:c>
      <x:c r="AD87" s="298" t="n">
        <x:f>IF(I87=0,"",O87/I87)</x:f>
        <x:v>-0.06305292792872273</x:v>
      </x:c>
      <x:c r="AE87" s="299" t="n">
        <x:f>SIN(2*PI()*C87/4)</x:f>
        <x:v>-1</x:v>
      </x:c>
      <x:c r="AF87" s="299" t="n">
        <x:f>COS(2*PI()*C87/4)</x:f>
        <x:v>-1.8369701987210297e-16</x:v>
      </x:c>
      <x:c r="AG87" s="272" t="n">
        <x:f>K87</x:f>
        <x:v>3806.041000000001</x:v>
      </x:c>
    </x:row>
    <x:row r="88" ht="18" customHeight="1">
      <x:c r="A88" t="str">
        <x:v>3T08</x:v>
      </x:c>
      <x:c r="B88" t="n">
        <x:v>2008</x:v>
      </x:c>
      <x:c r="C88" t="n">
        <x:v>3</x:v>
      </x:c>
      <x:c r="D88" t="n">
        <x:v>11</x:v>
      </x:c>
      <x:c r="E88" s="297" t="n">
        <x:v>39721</x:v>
      </x:c>
      <x:c r="F88" t="str">
        <x:v>INTERNACIONAL</x:v>
      </x:c>
      <x:c r="G88" t="str">
        <x:v>INTERNACIONAL</x:v>
      </x:c>
      <x:c r="H88" t="str">
        <x:v>Operacional</x:v>
      </x:c>
      <x:c r="I88" s="300" t="n">
        <x:f>'Base_Vertical'!M1112</x:f>
        <x:v>9192.782</x:v>
      </x:c>
      <x:c r="J88" s="300" t="n">
        <x:f>'Base_Vertical'!M1120</x:f>
        <x:v>-7924.913999999999</x:v>
      </x:c>
      <x:c r="K88" s="272" t="n">
        <x:f>ABS(J88)</x:f>
        <x:v>7924.913999999999</x:v>
      </x:c>
      <x:c r="L88" s="300" t="n">
        <x:f>'Base_Vertical'!M1128</x:f>
        <x:v>1267.868</x:v>
      </x:c>
      <x:c r="M88" s="300" t="n">
        <x:f>'Base_Vertical'!M1184</x:f>
        <x:v>-1049.058</x:v>
      </x:c>
      <x:c r="N88" s="272" t="n">
        <x:f>ABS(M88)</x:f>
        <x:v>1049.058</x:v>
      </x:c>
      <x:c r="O88" s="300" t="n">
        <x:f>'Base_Vertical'!M1192</x:f>
        <x:v>218.8099999999999</x:v>
      </x:c>
      <x:c r="P88" s="272" t="n">
        <x:f>'Base_Analitica'!K80</x:f>
        <x:v>4015.874</x:v>
      </x:c>
      <x:c r="Q88" s="272" t="n">
        <x:f>'Base_Analitica'!K56</x:f>
        <x:v>3960.155</x:v>
      </x:c>
      <x:c r="R88" s="272" t="n">
        <x:f>'Base_Analitica'!I80</x:f>
        <x:v>5194.041</x:v>
      </x:c>
      <x:c r="S88" s="272" t="n">
        <x:f>'Base_Analitica'!I56</x:f>
        <x:v>4634.468000000001</x:v>
      </x:c>
      <x:c r="T88" s="272" t="n">
        <x:f>'Base_Analitica'!N80</x:f>
        <x:v>550.43</x:v>
      </x:c>
      <x:c r="U88" s="272" t="n">
        <x:f>'Base_Analitica'!N56</x:f>
        <x:v>448</x:v>
      </x:c>
      <x:c r="V88" s="272" t="n">
        <x:f>'Base_Analitica'!O80</x:f>
        <x:v>627.737</x:v>
      </x:c>
      <x:c r="W88" s="272" t="n">
        <x:f>'Base_Analitica'!O56</x:f>
        <x:v>226.313</x:v>
      </x:c>
      <x:c r="X88" s="298" t="n">
        <x:f>IF(OR(S88="",S88=0),"",I88/S88-1)</x:f>
        <x:v>0.9835679089811382</x:v>
      </x:c>
      <x:c r="Y88" s="298" t="n">
        <x:f>IF(OR(Q88="",Q88=0),"",K88/Q88-1)</x:f>
        <x:v>1.0011625807575708</x:v>
      </x:c>
      <x:c r="Z88" s="298" t="n">
        <x:f>IF(OR(U88="",U88=0),"",N88/U88-1)</x:f>
        <x:v>1.3416473214285713</x:v>
      </x:c>
      <x:c r="AA88" s="298" t="n">
        <x:f>IF(I88=0,"",K88/I88)</x:f>
        <x:v>0.8620800536768956</x:v>
      </x:c>
      <x:c r="AB88" s="298" t="n">
        <x:f>IF(I88=0,"",N88/I88)</x:f>
        <x:v>0.1141175761592084</x:v>
      </x:c>
      <x:c r="AC88" s="298" t="n">
        <x:f>IF(I88=0,"",L88/I88)</x:f>
        <x:v>0.13791994632310436</x:v>
      </x:c>
      <x:c r="AD88" s="298" t="n">
        <x:f>IF(I88=0,"",O88/I88)</x:f>
        <x:v>0.02380237016389597</x:v>
      </x:c>
      <x:c r="AE88" s="299" t="n">
        <x:f>SIN(2*PI()*C88/4)</x:f>
        <x:v>-1</x:v>
      </x:c>
      <x:c r="AF88" s="299" t="n">
        <x:f>COS(2*PI()*C88/4)</x:f>
        <x:v>-1.8369701987210297e-16</x:v>
      </x:c>
      <x:c r="AG88" s="272" t="n">
        <x:f>K88</x:f>
        <x:v>7924.913999999999</x:v>
      </x:c>
    </x:row>
    <x:row r="89" ht="18" customHeight="1">
      <x:c r="A89" t="str">
        <x:v>3T08</x:v>
      </x:c>
      <x:c r="B89" t="n">
        <x:v>2008</x:v>
      </x:c>
      <x:c r="C89" t="n">
        <x:v>3</x:v>
      </x:c>
      <x:c r="D89" t="n">
        <x:v>11</x:v>
      </x:c>
      <x:c r="E89" s="297" t="n">
        <x:v>39721</x:v>
      </x:c>
      <x:c r="F89" t="str">
        <x:v>TOTAL</x:v>
      </x:c>
      <x:c r="G89" t="str">
        <x:v>TOTAL</x:v>
      </x:c>
      <x:c r="H89" t="str">
        <x:v>Consolidado</x:v>
      </x:c>
      <x:c r="I89" s="300" t="n">
        <x:f>'Base_Vertical'!M1113</x:f>
        <x:v>67459.56799999998</x:v>
      </x:c>
      <x:c r="J89" s="300" t="n">
        <x:f>'Base_Vertical'!M1121</x:f>
        <x:v>-46757.032</x:v>
      </x:c>
      <x:c r="K89" s="272" t="n">
        <x:f>ABS(J89)</x:f>
        <x:v>46757.032</x:v>
      </x:c>
      <x:c r="L89" s="300" t="n">
        <x:f>'Base_Vertical'!M1129</x:f>
        <x:v>20702.536</x:v>
      </x:c>
      <x:c r="M89" s="300" t="n">
        <x:f>'Base_Vertical'!M1185</x:f>
        <x:v>-8122.374999999998</x:v>
      </x:c>
      <x:c r="N89" s="272" t="n">
        <x:f>ABS(M89)</x:f>
        <x:v>8122.374999999998</x:v>
      </x:c>
      <x:c r="O89" s="300" t="n">
        <x:f>'Base_Vertical'!M1193</x:f>
        <x:v>12580.161</x:v>
      </x:c>
      <x:c r="P89" s="272" t="n">
        <x:f>'Base_Analitica'!K81</x:f>
        <x:v>33331.468</x:v>
      </x:c>
      <x:c r="Q89" s="272" t="n">
        <x:f>'Base_Analitica'!K57</x:f>
        <x:v>27263.405</x:v>
      </x:c>
      <x:c r="R89" s="272" t="n">
        <x:f>'Base_Analitica'!I81</x:f>
        <x:v>54569.662</x:v>
      </x:c>
      <x:c r="S89" s="272" t="n">
        <x:f>'Base_Analitica'!I57</x:f>
        <x:v>44468.625</x:v>
      </x:c>
      <x:c r="T89" s="272" t="n">
        <x:f>'Base_Analitica'!N81</x:f>
        <x:v>5736.035000000001</x:v>
      </x:c>
      <x:c r="U89" s="272" t="n">
        <x:f>'Base_Analitica'!N57</x:f>
        <x:v>6933.535</x:v>
      </x:c>
      <x:c r="V89" s="272" t="n">
        <x:f>'Base_Analitica'!O81</x:f>
        <x:v>15502.159</x:v>
      </x:c>
      <x:c r="W89" s="272" t="n">
        <x:f>'Base_Analitica'!O57</x:f>
        <x:v>10271.685</x:v>
      </x:c>
      <x:c r="X89" s="298" t="n">
        <x:f>IF(OR(S89="",S89=0),"",I89/S89-1)</x:f>
        <x:v>0.5170149290651551</x:v>
      </x:c>
      <x:c r="Y89" s="298" t="n">
        <x:f>IF(OR(Q89="",Q89=0),"",K89/Q89-1)</x:f>
        <x:v>0.715010725916297</x:v>
      </x:c>
      <x:c r="Z89" s="298" t="n">
        <x:f>IF(OR(U89="",U89=0),"",N89/U89-1)</x:f>
        <x:v>0.171462320446929</x:v>
      </x:c>
      <x:c r="AA89" s="298" t="n">
        <x:f>IF(I89=0,"",K89/I89)</x:f>
        <x:v>0.6931119392878414</x:v>
      </x:c>
      <x:c r="AB89" s="298" t="n">
        <x:f>IF(I89=0,"",N89/I89)</x:f>
        <x:v>0.12040360234740904</x:v>
      </x:c>
      <x:c r="AC89" s="298" t="n">
        <x:f>IF(I89=0,"",L89/I89)</x:f>
        <x:v>0.3068880607121588</x:v>
      </x:c>
      <x:c r="AD89" s="298" t="n">
        <x:f>IF(I89=0,"",O89/I89)</x:f>
        <x:v>0.18648445836474972</x:v>
      </x:c>
      <x:c r="AE89" s="299" t="n">
        <x:f>SIN(2*PI()*C89/4)</x:f>
        <x:v>-1</x:v>
      </x:c>
      <x:c r="AF89" s="299" t="n">
        <x:f>COS(2*PI()*C89/4)</x:f>
        <x:v>-1.8369701987210297e-16</x:v>
      </x:c>
      <x:c r="AG89" s="272" t="n">
        <x:f>K89</x:f>
        <x:v>46757.032</x:v>
      </x:c>
    </x:row>
    <x:row r="90" ht="18" customHeight="1">
      <x:c r="A90" t="str">
        <x:v>4T08</x:v>
      </x:c>
      <x:c r="B90" t="n">
        <x:v>2008</x:v>
      </x:c>
      <x:c r="C90" t="n">
        <x:v>4</x:v>
      </x:c>
      <x:c r="D90" t="n">
        <x:v>12</x:v>
      </x:c>
      <x:c r="E90" s="297" t="n">
        <x:v>39813</x:v>
      </x:c>
      <x:c r="F90" t="str">
        <x:v>ABASTECIMENTO</x:v>
      </x:c>
      <x:c r="G90" t="str">
        <x:v>REFINO / RTC</x:v>
      </x:c>
      <x:c r="H90" t="str">
        <x:v>Operacional</x:v>
      </x:c>
      <x:c r="I90" s="300" t="n">
        <x:f>'Base_Vertical'!M1210</x:f>
        <x:v>36624.848</x:v>
      </x:c>
      <x:c r="J90" s="300" t="n">
        <x:f>'Base_Vertical'!M1218</x:f>
        <x:v>-35900.95699999999</x:v>
      </x:c>
      <x:c r="K90" s="272" t="n">
        <x:f>ABS(J90)</x:f>
        <x:v>35900.95699999999</x:v>
      </x:c>
      <x:c r="L90" s="300" t="n">
        <x:f>'Base_Vertical'!M1226</x:f>
        <x:v>723.891</x:v>
      </x:c>
      <x:c r="M90" s="300" t="n">
        <x:f>'Base_Vertical'!M1290</x:f>
        <x:v>-1289.424000000002</x:v>
      </x:c>
      <x:c r="N90" s="272" t="n">
        <x:f>ABS(M90)</x:f>
        <x:v>1289.424000000002</x:v>
      </x:c>
      <x:c r="O90" s="300" t="n">
        <x:f>'Base_Vertical'!M1298</x:f>
        <x:v>-565.5330000000004</x:v>
      </x:c>
      <x:c r="P90" s="272" t="n">
        <x:f>'Base_Analitica'!K82</x:f>
        <x:v>55134.852</x:v>
      </x:c>
      <x:c r="Q90" s="272" t="n">
        <x:f>'Base_Analitica'!K58</x:f>
        <x:v>33921.531</x:v>
      </x:c>
      <x:c r="R90" s="272" t="n">
        <x:f>'Base_Analitica'!I82</x:f>
        <x:v>54340.842</x:v>
      </x:c>
      <x:c r="S90" s="272" t="n">
        <x:f>'Base_Analitica'!I58</x:f>
        <x:v>35778.96499999998</x:v>
      </x:c>
      <x:c r="T90" s="272" t="n">
        <x:f>'Base_Analitica'!N82</x:f>
        <x:v>1755.878999999999</x:v>
      </x:c>
      <x:c r="U90" s="272" t="n">
        <x:f>'Base_Analitica'!N58</x:f>
        <x:v>1139.318</x:v>
      </x:c>
      <x:c r="V90" s="272" t="n">
        <x:f>'Base_Analitica'!O82</x:f>
        <x:v>-2549.889</x:v>
      </x:c>
      <x:c r="W90" s="272" t="n">
        <x:f>'Base_Analitica'!O58</x:f>
        <x:v>718.116</x:v>
      </x:c>
      <x:c r="X90" s="298" t="n">
        <x:f>IF(OR(S90="",S90=0),"",I90/S90-1)</x:f>
        <x:v>0.02364190803171695</x:v>
      </x:c>
      <x:c r="Y90" s="298" t="n">
        <x:f>IF(OR(Q90="",Q90=0),"",K90/Q90-1)</x:f>
        <x:v>0.05835308553732399</x:v>
      </x:c>
      <x:c r="Z90" s="298" t="n">
        <x:f>IF(OR(U90="",U90=0),"",N90/U90-1)</x:f>
        <x:v>0.1317507491323775</x:v>
      </x:c>
      <x:c r="AA90" s="298" t="n">
        <x:f>IF(I90=0,"",K90/I90)</x:f>
        <x:v>0.9802349759922551</x:v>
      </x:c>
      <x:c r="AB90" s="298" t="n">
        <x:f>IF(I90=0,"",N90/I90)</x:f>
        <x:v>0.035206262152951515</x:v>
      </x:c>
      <x:c r="AC90" s="298" t="n">
        <x:f>IF(I90=0,"",L90/I90)</x:f>
        <x:v>0.019765024007744686</x:v>
      </x:c>
      <x:c r="AD90" s="298" t="n">
        <x:f>IF(I90=0,"",O90/I90)</x:f>
        <x:v>-0.015441238145206784</x:v>
      </x:c>
      <x:c r="AE90" s="299" t="n">
        <x:f>SIN(2*PI()*C90/4)</x:f>
        <x:v>-2.4492935982947064e-16</x:v>
      </x:c>
      <x:c r="AF90" s="299" t="n">
        <x:f>COS(2*PI()*C90/4)</x:f>
        <x:v>1</x:v>
      </x:c>
      <x:c r="AG90" s="272" t="n">
        <x:f>K90</x:f>
        <x:v>35900.95699999999</x:v>
      </x:c>
    </x:row>
    <x:row r="91" ht="18" customHeight="1">
      <x:c r="A91" t="str">
        <x:v>4T08</x:v>
      </x:c>
      <x:c r="B91" t="n">
        <x:v>2008</x:v>
      </x:c>
      <x:c r="C91" t="n">
        <x:v>4</x:v>
      </x:c>
      <x:c r="D91" t="n">
        <x:v>12</x:v>
      </x:c>
      <x:c r="E91" s="297" t="n">
        <x:v>39813</x:v>
      </x:c>
      <x:c r="F91" t="str">
        <x:v>CORPORATIVO / OUTROS NEGÓCIOS</x:v>
      </x:c>
      <x:c r="G91" t="str">
        <x:v>CORPORATIVO / OUTROS NEGÓCIOS</x:v>
      </x:c>
      <x:c r="H91" t="str">
        <x:v>Corporativo</x:v>
      </x:c>
      <x:c r="I91" s="300" t="n">
        <x:f>'Base_Vertical'!M1211</x:f>
        <x:v>0</x:v>
      </x:c>
      <x:c r="J91" s="300" t="n">
        <x:f>'Base_Vertical'!M1219</x:f>
        <x:v>0</x:v>
      </x:c>
      <x:c r="K91" s="272" t="n">
        <x:f>ABS(J91)</x:f>
        <x:v>0</x:v>
      </x:c>
      <x:c r="L91" s="300" t="n">
        <x:f>'Base_Vertical'!M1227</x:f>
        <x:v>0</x:v>
      </x:c>
      <x:c r="M91" s="300" t="n">
        <x:f>'Base_Vertical'!M1291</x:f>
        <x:v>-1678.05</x:v>
      </x:c>
      <x:c r="N91" s="272" t="n">
        <x:f>ABS(M91)</x:f>
        <x:v>1678.05</x:v>
      </x:c>
      <x:c r="O91" s="300" t="n">
        <x:f>'Base_Vertical'!M1299</x:f>
        <x:v>-1678.05</x:v>
      </x:c>
      <x:c r="P91" s="272" t="n">
        <x:f>'Base_Analitica'!K83</x:f>
        <x:v>0</x:v>
      </x:c>
      <x:c r="Q91" s="272" t="n">
        <x:f>'Base_Analitica'!K59</x:f>
        <x:v>0</x:v>
      </x:c>
      <x:c r="R91" s="272" t="n">
        <x:f>'Base_Analitica'!I83</x:f>
        <x:v>0</x:v>
      </x:c>
      <x:c r="S91" s="272" t="n">
        <x:f>'Base_Analitica'!I59</x:f>
        <x:v>0</x:v>
      </x:c>
      <x:c r="T91" s="272" t="n">
        <x:f>'Base_Analitica'!N83</x:f>
        <x:v>2186.023</x:v>
      </x:c>
      <x:c r="U91" s="272" t="n">
        <x:f>'Base_Analitica'!N59</x:f>
        <x:v>1566.629</x:v>
      </x:c>
      <x:c r="V91" s="272" t="n">
        <x:f>'Base_Analitica'!O83</x:f>
        <x:v>-2186.023</x:v>
      </x:c>
      <x:c r="W91" s="272" t="n">
        <x:f>'Base_Analitica'!O59</x:f>
        <x:v>-1566.629</x:v>
      </x:c>
      <x:c r="X91" s="298" t="str">
        <x:f>IF(OR(S91="",S91=0),"",I91/S91-1)</x:f>
      </x:c>
      <x:c r="Y91" s="298" t="str">
        <x:f>IF(OR(Q91="",Q91=0),"",K91/Q91-1)</x:f>
      </x:c>
      <x:c r="Z91" s="298" t="n">
        <x:f>IF(OR(U91="",U91=0),"",N91/U91-1)</x:f>
        <x:v>0.07112149717642158</x:v>
      </x:c>
      <x:c r="AA91" s="298" t="str">
        <x:f>IF(I91=0,"",K91/I91)</x:f>
      </x:c>
      <x:c r="AB91" s="298" t="str">
        <x:f>IF(I91=0,"",N91/I91)</x:f>
      </x:c>
      <x:c r="AC91" s="298" t="str">
        <x:f>IF(I91=0,"",L91/I91)</x:f>
      </x:c>
      <x:c r="AD91" s="298" t="str">
        <x:f>IF(I91=0,"",O91/I91)</x:f>
      </x:c>
      <x:c r="AE91" s="299" t="n">
        <x:f>SIN(2*PI()*C91/4)</x:f>
        <x:v>-2.4492935982947064e-16</x:v>
      </x:c>
      <x:c r="AF91" s="299" t="n">
        <x:f>COS(2*PI()*C91/4)</x:f>
        <x:v>1</x:v>
      </x:c>
      <x:c r="AG91" s="272" t="n">
        <x:f>K91</x:f>
        <x:v>0</x:v>
      </x:c>
    </x:row>
    <x:row r="92" ht="18" customHeight="1">
      <x:c r="A92" t="str">
        <x:v>4T08</x:v>
      </x:c>
      <x:c r="B92" t="n">
        <x:v>2008</x:v>
      </x:c>
      <x:c r="C92" t="n">
        <x:v>4</x:v>
      </x:c>
      <x:c r="D92" t="n">
        <x:v>12</x:v>
      </x:c>
      <x:c r="E92" s="297" t="n">
        <x:v>39813</x:v>
      </x:c>
      <x:c r="F92" t="str">
        <x:v>DISTRIBUIÇÃO</x:v>
      </x:c>
      <x:c r="G92" t="str">
        <x:v>DISTRIBUIÇÃO</x:v>
      </x:c>
      <x:c r="H92" t="str">
        <x:v>Operacional</x:v>
      </x:c>
      <x:c r="I92" s="300" t="n">
        <x:f>'Base_Vertical'!M1212</x:f>
        <x:v>14622.573</x:v>
      </x:c>
      <x:c r="J92" s="300" t="n">
        <x:f>'Base_Vertical'!M1220</x:f>
        <x:v>-13468.656</x:v>
      </x:c>
      <x:c r="K92" s="272" t="n">
        <x:f>ABS(J92)</x:f>
        <x:v>13468.656</x:v>
      </x:c>
      <x:c r="L92" s="300" t="n">
        <x:f>'Base_Vertical'!M1228</x:f>
        <x:v>1153.916999999999</x:v>
      </x:c>
      <x:c r="M92" s="300" t="n">
        <x:f>'Base_Vertical'!M1292</x:f>
        <x:v>-711.163</x:v>
      </x:c>
      <x:c r="N92" s="272" t="n">
        <x:f>ABS(M92)</x:f>
        <x:v>711.163</x:v>
      </x:c>
      <x:c r="O92" s="300" t="n">
        <x:f>'Base_Vertical'!M1300</x:f>
        <x:v>442.7539999999999</x:v>
      </x:c>
      <x:c r="P92" s="272" t="n">
        <x:f>'Base_Analitica'!K84</x:f>
        <x:v>13944.208</x:v>
      </x:c>
      <x:c r="Q92" s="272" t="n">
        <x:f>'Base_Analitica'!K60</x:f>
        <x:v>11173.313</x:v>
      </x:c>
      <x:c r="R92" s="272" t="n">
        <x:f>'Base_Analitica'!I84</x:f>
        <x:v>15167.678</x:v>
      </x:c>
      <x:c r="S92" s="272" t="n">
        <x:f>'Base_Analitica'!I60</x:f>
        <x:v>12319.92</x:v>
      </x:c>
      <x:c r="T92" s="272" t="n">
        <x:f>'Base_Analitica'!N84</x:f>
        <x:v>779.903</x:v>
      </x:c>
      <x:c r="U92" s="272" t="n">
        <x:f>'Base_Analitica'!N60</x:f>
        <x:v>866.8499999999999</x:v>
      </x:c>
      <x:c r="V92" s="272" t="n">
        <x:f>'Base_Analitica'!O84</x:f>
        <x:v>443.567</x:v>
      </x:c>
      <x:c r="W92" s="272" t="n">
        <x:f>'Base_Analitica'!O60</x:f>
        <x:v>279.7569999999998</x:v>
      </x:c>
      <x:c r="X92" s="298" t="n">
        <x:f>IF(OR(S92="",S92=0),"",I92/S92-1)</x:f>
        <x:v>0.1869048662653654</x:v>
      </x:c>
      <x:c r="Y92" s="298" t="n">
        <x:f>IF(OR(Q92="",Q92=0),"",K92/Q92-1)</x:f>
        <x:v>0.2054308332721011</x:v>
      </x:c>
      <x:c r="Z92" s="298" t="n">
        <x:f>IF(OR(U92="",U92=0),"",N92/U92-1)</x:f>
        <x:v>-0.17960085366557066</x:v>
      </x:c>
      <x:c r="AA92" s="298" t="n">
        <x:f>IF(I92=0,"",K92/I92)</x:f>
        <x:v>0.9210865967295907</x:v>
      </x:c>
      <x:c r="AB92" s="298" t="n">
        <x:f>IF(I92=0,"",N92/I92)</x:f>
        <x:v>0.048634600764174675</x:v>
      </x:c>
      <x:c r="AC92" s="298" t="n">
        <x:f>IF(I92=0,"",L92/I92)</x:f>
        <x:v>0.07891340327040931</x:v>
      </x:c>
      <x:c r="AD92" s="298" t="n">
        <x:f>IF(I92=0,"",O92/I92)</x:f>
        <x:v>0.030278802506234704</x:v>
      </x:c>
      <x:c r="AE92" s="299" t="n">
        <x:f>SIN(2*PI()*C92/4)</x:f>
        <x:v>-2.4492935982947064e-16</x:v>
      </x:c>
      <x:c r="AF92" s="299" t="n">
        <x:f>COS(2*PI()*C92/4)</x:f>
        <x:v>1</x:v>
      </x:c>
      <x:c r="AG92" s="272" t="n">
        <x:f>K92</x:f>
        <x:v>13468.656</x:v>
      </x:c>
    </x:row>
    <x:row r="93" ht="18" customHeight="1">
      <x:c r="A93" t="str">
        <x:v>4T08</x:v>
      </x:c>
      <x:c r="B93" t="n">
        <x:v>2008</x:v>
      </x:c>
      <x:c r="C93" t="n">
        <x:v>4</x:v>
      </x:c>
      <x:c r="D93" t="n">
        <x:v>12</x:v>
      </x:c>
      <x:c r="E93" s="297" t="n">
        <x:v>39813</x:v>
      </x:c>
      <x:c r="F93" t="str">
        <x:v>E&amp;P</x:v>
      </x:c>
      <x:c r="G93" t="str">
        <x:v>E&amp;P</x:v>
      </x:c>
      <x:c r="H93" t="str">
        <x:v>Operacional</x:v>
      </x:c>
      <x:c r="I93" s="300" t="n">
        <x:f>'Base_Vertical'!M1213</x:f>
        <x:v>21414.784</x:v>
      </x:c>
      <x:c r="J93" s="300" t="n">
        <x:f>'Base_Vertical'!M1221</x:f>
        <x:v>-11254.834</x:v>
      </x:c>
      <x:c r="K93" s="272" t="n">
        <x:f>ABS(J93)</x:f>
        <x:v>11254.834</x:v>
      </x:c>
      <x:c r="L93" s="300" t="n">
        <x:f>'Base_Vertical'!M1229</x:f>
        <x:v>10159.95</x:v>
      </x:c>
      <x:c r="M93" s="300" t="n">
        <x:f>'Base_Vertical'!M1293</x:f>
        <x:v>-1594.478000000001</x:v>
      </x:c>
      <x:c r="N93" s="272" t="n">
        <x:f>ABS(M93)</x:f>
        <x:v>1594.478000000001</x:v>
      </x:c>
      <x:c r="O93" s="300" t="n">
        <x:f>'Base_Vertical'!M1301</x:f>
        <x:v>8565.471999999994</x:v>
      </x:c>
      <x:c r="P93" s="272" t="n">
        <x:f>'Base_Analitica'!K85</x:f>
        <x:v>11849.651</x:v>
      </x:c>
      <x:c r="Q93" s="272" t="n">
        <x:f>'Base_Analitica'!K61</x:f>
        <x:v>9593.879000000004</x:v>
      </x:c>
      <x:c r="R93" s="272" t="n">
        <x:f>'Base_Analitica'!I85</x:f>
        <x:v>30004.06600000001</x:v>
      </x:c>
      <x:c r="S93" s="272" t="n">
        <x:f>'Base_Analitica'!I61</x:f>
        <x:v>23373.939</x:v>
      </x:c>
      <x:c r="T93" s="272" t="n">
        <x:f>'Base_Analitica'!N85</x:f>
        <x:v>1710.249</x:v>
      </x:c>
      <x:c r="U93" s="272" t="n">
        <x:f>'Base_Analitica'!N61</x:f>
        <x:v>616.0010000000002</x:v>
      </x:c>
      <x:c r="V93" s="272" t="n">
        <x:f>'Base_Analitica'!O85</x:f>
        <x:v>16444.166</x:v>
      </x:c>
      <x:c r="W93" s="272" t="n">
        <x:f>'Base_Analitica'!O61</x:f>
        <x:v>13164.059</x:v>
      </x:c>
      <x:c r="X93" s="298" t="n">
        <x:f>IF(OR(S93="",S93=0),"",I93/S93-1)</x:f>
        <x:v>-0.08381792217392192</x:v>
      </x:c>
      <x:c r="Y93" s="298" t="n">
        <x:f>IF(OR(Q93="",Q93=0),"",K93/Q93-1)</x:f>
        <x:v>0.17312653203151673</x:v>
      </x:c>
      <x:c r="Z93" s="298" t="n">
        <x:f>IF(OR(U93="",U93=0),"",N93/U93-1)</x:f>
        <x:v>1.5884341096848877</x:v>
      </x:c>
      <x:c r="AA93" s="298" t="n">
        <x:f>IF(I93=0,"",K93/I93)</x:f>
        <x:v>0.5255637413853906</x:v>
      </x:c>
      <x:c r="AB93" s="298" t="n">
        <x:f>IF(I93=0,"",N93/I93)</x:f>
        <x:v>0.07445687988260825</x:v>
      </x:c>
      <x:c r="AC93" s="298" t="n">
        <x:f>IF(I93=0,"",L93/I93)</x:f>
        <x:v>0.4744362586146095</x:v>
      </x:c>
      <x:c r="AD93" s="298" t="n">
        <x:f>IF(I93=0,"",O93/I93)</x:f>
        <x:v>0.39997937873200096</x:v>
      </x:c>
      <x:c r="AE93" s="299" t="n">
        <x:f>SIN(2*PI()*C93/4)</x:f>
        <x:v>-2.4492935982947064e-16</x:v>
      </x:c>
      <x:c r="AF93" s="299" t="n">
        <x:f>COS(2*PI()*C93/4)</x:f>
        <x:v>1</x:v>
      </x:c>
      <x:c r="AG93" s="272" t="n">
        <x:f>K93</x:f>
        <x:v>11254.834</x:v>
      </x:c>
    </x:row>
    <x:row r="94" ht="18" customHeight="1">
      <x:c r="A94" t="str">
        <x:v>4T08</x:v>
      </x:c>
      <x:c r="B94" t="n">
        <x:v>2008</x:v>
      </x:c>
      <x:c r="C94" t="n">
        <x:v>4</x:v>
      </x:c>
      <x:c r="D94" t="n">
        <x:v>12</x:v>
      </x:c>
      <x:c r="E94" s="297" t="n">
        <x:v>39813</x:v>
      </x:c>
      <x:c r="F94" t="str">
        <x:v>ELIMINAÇÕES</x:v>
      </x:c>
      <x:c r="G94" t="str">
        <x:v>ELIMINAÇÕES</x:v>
      </x:c>
      <x:c r="H94" t="str">
        <x:v>Eliminação</x:v>
      </x:c>
      <x:c r="I94" s="300" t="n">
        <x:f>'Base_Vertical'!M1214</x:f>
        <x:v>-34618.594</x:v>
      </x:c>
      <x:c r="J94" s="300" t="n">
        <x:f>'Base_Vertical'!M1222</x:f>
        <x:v>36821.48999999999</x:v>
      </x:c>
      <x:c r="K94" s="272" t="n">
        <x:f>ABS(J94)</x:f>
        <x:v>36821.48999999999</x:v>
      </x:c>
      <x:c r="L94" s="300" t="n">
        <x:f>'Base_Vertical'!M1230</x:f>
        <x:v>2202.896</x:v>
      </x:c>
      <x:c r="M94" s="300" t="n">
        <x:f>'Base_Vertical'!M1294</x:f>
        <x:v>72.63400000000001</x:v>
      </x:c>
      <x:c r="N94" s="272" t="n">
        <x:f>ABS(M94)</x:f>
        <x:v>72.63400000000001</x:v>
      </x:c>
      <x:c r="O94" s="300" t="n">
        <x:f>'Base_Vertical'!M1302</x:f>
        <x:v>2275.53</x:v>
      </x:c>
      <x:c r="P94" s="272" t="n">
        <x:f>'Base_Analitica'!K86</x:f>
        <x:v>45902.63400000001</x:v>
      </x:c>
      <x:c r="Q94" s="272" t="n">
        <x:f>'Base_Analitica'!K62</x:f>
        <x:v>32863.573</x:v>
      </x:c>
      <x:c r="R94" s="272" t="n">
        <x:f>'Base_Analitica'!I86</x:f>
        <x:v>-45496.467</x:v>
      </x:c>
      <x:c r="S94" s="272" t="n">
        <x:f>'Base_Analitica'!I62</x:f>
        <x:v>-33908.99000000001</x:v>
      </x:c>
      <x:c r="T94" s="272" t="n">
        <x:f>'Base_Analitica'!N86</x:f>
        <x:v>71.38</x:v>
      </x:c>
      <x:c r="U94" s="272" t="n">
        <x:f>'Base_Analitica'!N62</x:f>
        <x:v>80.30799999999999</x:v>
      </x:c>
      <x:c r="V94" s="272" t="n">
        <x:f>'Base_Analitica'!O86</x:f>
        <x:v>477.547</x:v>
      </x:c>
      <x:c r="W94" s="272" t="n">
        <x:f>'Base_Analitica'!O62</x:f>
        <x:v>-965.1089999999999</x:v>
      </x:c>
      <x:c r="X94" s="298" t="n">
        <x:f>IF(OR(S94="",S94=0),"",I94/S94-1)</x:f>
        <x:v>0.020926721792656977</x:v>
      </x:c>
      <x:c r="Y94" s="298" t="n">
        <x:f>IF(OR(Q94="",Q94=0),"",K94/Q94-1)</x:f>
        <x:v>0.12043477439291195</x:v>
      </x:c>
      <x:c r="Z94" s="298" t="n">
        <x:f>IF(OR(U94="",U94=0),"",N94/U94-1)</x:f>
        <x:v>-0.09555710514519078</x:v>
      </x:c>
      <x:c r="AA94" s="298" t="n">
        <x:f>IF(I94=0,"",K94/I94)</x:f>
        <x:v>-1.0636333179793493</x:v>
      </x:c>
      <x:c r="AB94" s="298" t="n">
        <x:f>IF(I94=0,"",N94/I94)</x:f>
        <x:v>-0.0020981210270989057</x:v>
      </x:c>
      <x:c r="AC94" s="298" t="n">
        <x:f>IF(I94=0,"",L94/I94)</x:f>
        <x:v>-0.06363331797934949</x:v>
      </x:c>
      <x:c r="AD94" s="298" t="n">
        <x:f>IF(I94=0,"",O94/I94)</x:f>
        <x:v>-0.0657314390064484</x:v>
      </x:c>
      <x:c r="AE94" s="299" t="n">
        <x:f>SIN(2*PI()*C94/4)</x:f>
        <x:v>-2.4492935982947064e-16</x:v>
      </x:c>
      <x:c r="AF94" s="299" t="n">
        <x:f>COS(2*PI()*C94/4)</x:f>
        <x:v>1</x:v>
      </x:c>
      <x:c r="AG94" s="272" t="n">
        <x:f>K94</x:f>
        <x:v>36821.48999999999</x:v>
      </x:c>
    </x:row>
    <x:row r="95" ht="18" customHeight="1">
      <x:c r="A95" t="str">
        <x:v>4T08</x:v>
      </x:c>
      <x:c r="B95" t="n">
        <x:v>2008</x:v>
      </x:c>
      <x:c r="C95" t="n">
        <x:v>4</x:v>
      </x:c>
      <x:c r="D95" t="n">
        <x:v>12</x:v>
      </x:c>
      <x:c r="E95" s="297" t="n">
        <x:v>39813</x:v>
      </x:c>
      <x:c r="F95" t="str">
        <x:v>GÁS &amp; ENERGIA / G&amp;EBC</x:v>
      </x:c>
      <x:c r="G95" t="str">
        <x:v>GÁS &amp; ENERGIA / G&amp;EBC</x:v>
      </x:c>
      <x:c r="H95" t="str">
        <x:v>Operacional</x:v>
      </x:c>
      <x:c r="I95" s="300" t="n">
        <x:f>'Base_Vertical'!M1215</x:f>
        <x:v>4546.569</x:v>
      </x:c>
      <x:c r="J95" s="300" t="n">
        <x:f>'Base_Vertical'!M1223</x:f>
        <x:v>-4278.169999999998</x:v>
      </x:c>
      <x:c r="K95" s="272" t="n">
        <x:f>ABS(J95)</x:f>
        <x:v>4278.169999999998</x:v>
      </x:c>
      <x:c r="L95" s="300" t="n">
        <x:f>'Base_Vertical'!M1231</x:f>
        <x:v>268.3989999999999</x:v>
      </x:c>
      <x:c r="M95" s="300" t="n">
        <x:f>'Base_Vertical'!M1295</x:f>
        <x:v>-480.009</x:v>
      </x:c>
      <x:c r="N95" s="272" t="n">
        <x:f>ABS(M95)</x:f>
        <x:v>480.009</x:v>
      </x:c>
      <x:c r="O95" s="300" t="n">
        <x:f>'Base_Vertical'!M1303</x:f>
        <x:v>-211.61</x:v>
      </x:c>
      <x:c r="P95" s="272" t="n">
        <x:f>'Base_Analitica'!K87</x:f>
        <x:v>3806.041000000001</x:v>
      </x:c>
      <x:c r="Q95" s="272" t="n">
        <x:f>'Base_Analitica'!K63</x:f>
        <x:v>2624.308</x:v>
      </x:c>
      <x:c r="R95" s="272" t="n">
        <x:f>'Base_Analitica'!I87</x:f>
        <x:v>4250.667</x:v>
      </x:c>
      <x:c r="S95" s="272" t="n">
        <x:f>'Base_Analitica'!I63</x:f>
        <x:v>2614.463000000001</x:v>
      </x:c>
      <x:c r="T95" s="272" t="n">
        <x:f>'Base_Analitica'!N87</x:f>
        <x:v>712.643</x:v>
      </x:c>
      <x:c r="U95" s="272" t="n">
        <x:f>'Base_Analitica'!N63</x:f>
        <x:v>718.5860000000002</x:v>
      </x:c>
      <x:c r="V95" s="272" t="n">
        <x:f>'Base_Analitica'!O87</x:f>
        <x:v>-268.0170000000001</x:v>
      </x:c>
      <x:c r="W95" s="272" t="n">
        <x:f>'Base_Analitica'!O63</x:f>
        <x:v>-728.431</x:v>
      </x:c>
      <x:c r="X95" s="298" t="n">
        <x:f>IF(OR(S95="",S95=0),"",I95/S95-1)</x:f>
        <x:v>0.7390068247284427</x:v>
      </x:c>
      <x:c r="Y95" s="298" t="n">
        <x:f>IF(OR(Q95="",Q95=0),"",K95/Q95-1)</x:f>
        <x:v>0.6302088017107741</x:v>
      </x:c>
      <x:c r="Z95" s="298" t="n">
        <x:f>IF(OR(U95="",U95=0),"",N95/U95-1)</x:f>
        <x:v>-0.33200897317788014</x:v>
      </x:c>
      <x:c r="AA95" s="298" t="n">
        <x:f>IF(I95=0,"",K95/I95)</x:f>
        <x:v>0.940966693786017</x:v>
      </x:c>
      <x:c r="AB95" s="298" t="n">
        <x:f>IF(I95=0,"",N95/I95)</x:f>
        <x:v>0.10557609485306392</x:v>
      </x:c>
      <x:c r="AC95" s="298" t="n">
        <x:f>IF(I95=0,"",L95/I95)</x:f>
        <x:v>0.05903330621398242</x:v>
      </x:c>
      <x:c r="AD95" s="298" t="n">
        <x:f>IF(I95=0,"",O95/I95)</x:f>
        <x:v>-0.04654278863908147</x:v>
      </x:c>
      <x:c r="AE95" s="299" t="n">
        <x:f>SIN(2*PI()*C95/4)</x:f>
        <x:v>-2.4492935982947064e-16</x:v>
      </x:c>
      <x:c r="AF95" s="299" t="n">
        <x:f>COS(2*PI()*C95/4)</x:f>
        <x:v>1</x:v>
      </x:c>
      <x:c r="AG95" s="272" t="n">
        <x:f>K95</x:f>
        <x:v>4278.169999999998</x:v>
      </x:c>
    </x:row>
    <x:row r="96" ht="18" customHeight="1">
      <x:c r="A96" t="str">
        <x:v>4T08</x:v>
      </x:c>
      <x:c r="B96" t="n">
        <x:v>2008</x:v>
      </x:c>
      <x:c r="C96" t="n">
        <x:v>4</x:v>
      </x:c>
      <x:c r="D96" t="n">
        <x:v>12</x:v>
      </x:c>
      <x:c r="E96" s="297" t="n">
        <x:v>39813</x:v>
      </x:c>
      <x:c r="F96" t="str">
        <x:v>INTERNACIONAL</x:v>
      </x:c>
      <x:c r="G96" t="str">
        <x:v>INTERNACIONAL</x:v>
      </x:c>
      <x:c r="H96" t="str">
        <x:v>Operacional</x:v>
      </x:c>
      <x:c r="I96" s="300" t="n">
        <x:f>'Base_Vertical'!M1216</x:f>
        <x:v>3606.995999999999</x:v>
      </x:c>
      <x:c r="J96" s="300" t="n">
        <x:f>'Base_Vertical'!M1224</x:f>
        <x:v>-3814.308000000001</x:v>
      </x:c>
      <x:c r="K96" s="272" t="n">
        <x:f>ABS(J96)</x:f>
        <x:v>3814.308000000001</x:v>
      </x:c>
      <x:c r="L96" s="300" t="n">
        <x:f>'Base_Vertical'!M1232</x:f>
        <x:v>-207.3120000000004</x:v>
      </x:c>
      <x:c r="M96" s="300" t="n">
        <x:f>'Base_Vertical'!M1296</x:f>
        <x:v>-2097.424</x:v>
      </x:c>
      <x:c r="N96" s="272" t="n">
        <x:f>ABS(M96)</x:f>
        <x:v>2097.424</x:v>
      </x:c>
      <x:c r="O96" s="300" t="n">
        <x:f>'Base_Vertical'!M1304</x:f>
        <x:v>-2304.736</x:v>
      </x:c>
      <x:c r="P96" s="272" t="n">
        <x:f>'Base_Analitica'!K88</x:f>
        <x:v>7924.913999999999</x:v>
      </x:c>
      <x:c r="Q96" s="272" t="n">
        <x:f>'Base_Analitica'!K64</x:f>
        <x:v>4504.157999999999</x:v>
      </x:c>
      <x:c r="R96" s="272" t="n">
        <x:f>'Base_Analitica'!I88</x:f>
        <x:v>9192.782</x:v>
      </x:c>
      <x:c r="S96" s="272" t="n">
        <x:f>'Base_Analitica'!I64</x:f>
        <x:v>5238.680999999999</x:v>
      </x:c>
      <x:c r="T96" s="272" t="n">
        <x:f>'Base_Analitica'!N88</x:f>
        <x:v>1049.058</x:v>
      </x:c>
      <x:c r="U96" s="272" t="n">
        <x:f>'Base_Analitica'!N64</x:f>
        <x:v>1435</x:v>
      </x:c>
      <x:c r="V96" s="272" t="n">
        <x:f>'Base_Analitica'!O88</x:f>
        <x:v>218.8099999999999</x:v>
      </x:c>
      <x:c r="W96" s="272" t="n">
        <x:f>'Base_Analitica'!O64</x:f>
        <x:v>-700.477</x:v>
      </x:c>
      <x:c r="X96" s="298" t="n">
        <x:f>IF(OR(S96="",S96=0),"",I96/S96-1)</x:f>
        <x:v>-0.3114686693081713</x:v>
      </x:c>
      <x:c r="Y96" s="298" t="n">
        <x:f>IF(OR(Q96="",Q96=0),"",K96/Q96-1)</x:f>
        <x:v>-0.15315848156303546</x:v>
      </x:c>
      <x:c r="Z96" s="298" t="n">
        <x:f>IF(OR(U96="",U96=0),"",N96/U96-1)</x:f>
        <x:v>0.4616195121951219</x:v>
      </x:c>
      <x:c r="AA96" s="298" t="n">
        <x:f>IF(I96=0,"",K96/I96)</x:f>
        <x:v>1.0574749736345705</x:v>
      </x:c>
      <x:c r="AB96" s="298" t="n">
        <x:f>IF(I96=0,"",N96/I96)</x:f>
        <x:v>0.5814877532439737</x:v>
      </x:c>
      <x:c r="AC96" s="298" t="n">
        <x:f>IF(I96=0,"",L96/I96)</x:f>
        <x:v>-0.05747497363457028</x:v>
      </x:c>
      <x:c r="AD96" s="298" t="n">
        <x:f>IF(I96=0,"",O96/I96)</x:f>
        <x:v>-0.6389627268785439</x:v>
      </x:c>
      <x:c r="AE96" s="299" t="n">
        <x:f>SIN(2*PI()*C96/4)</x:f>
        <x:v>-2.4492935982947064e-16</x:v>
      </x:c>
      <x:c r="AF96" s="299" t="n">
        <x:f>COS(2*PI()*C96/4)</x:f>
        <x:v>1</x:v>
      </x:c>
      <x:c r="AG96" s="272" t="n">
        <x:f>K96</x:f>
        <x:v>3814.308000000001</x:v>
      </x:c>
    </x:row>
    <x:row r="97" ht="18" customHeight="1">
      <x:c r="A97" t="str">
        <x:v>4T08</x:v>
      </x:c>
      <x:c r="B97" t="n">
        <x:v>2008</x:v>
      </x:c>
      <x:c r="C97" t="n">
        <x:v>4</x:v>
      </x:c>
      <x:c r="D97" t="n">
        <x:v>12</x:v>
      </x:c>
      <x:c r="E97" s="297" t="n">
        <x:v>39813</x:v>
      </x:c>
      <x:c r="F97" t="str">
        <x:v>TOTAL</x:v>
      </x:c>
      <x:c r="G97" t="str">
        <x:v>TOTAL</x:v>
      </x:c>
      <x:c r="H97" t="str">
        <x:v>Consolidado</x:v>
      </x:c>
      <x:c r="I97" s="300" t="n">
        <x:f>'Base_Vertical'!M1217</x:f>
        <x:v>46197.17600000001</x:v>
      </x:c>
      <x:c r="J97" s="300" t="n">
        <x:f>'Base_Vertical'!M1225</x:f>
        <x:v>-31895.435</x:v>
      </x:c>
      <x:c r="K97" s="272" t="n">
        <x:f>ABS(J97)</x:f>
        <x:v>31895.435</x:v>
      </x:c>
      <x:c r="L97" s="300" t="n">
        <x:f>'Base_Vertical'!M1233</x:f>
        <x:v>14301.74099999999</x:v>
      </x:c>
      <x:c r="M97" s="300" t="n">
        <x:f>'Base_Vertical'!M1297</x:f>
        <x:v>-7777.914000000001</x:v>
      </x:c>
      <x:c r="N97" s="272" t="n">
        <x:f>ABS(M97)</x:f>
        <x:v>7777.914000000001</x:v>
      </x:c>
      <x:c r="O97" s="300" t="n">
        <x:f>'Base_Vertical'!M1305</x:f>
        <x:v>6523.826999999997</x:v>
      </x:c>
      <x:c r="P97" s="272" t="n">
        <x:f>'Base_Analitica'!K89</x:f>
        <x:v>46757.032</x:v>
      </x:c>
      <x:c r="Q97" s="272" t="n">
        <x:f>'Base_Analitica'!K65</x:f>
        <x:v>28953.61600000001</x:v>
      </x:c>
      <x:c r="R97" s="272" t="n">
        <x:f>'Base_Analitica'!I89</x:f>
        <x:v>67459.56799999998</x:v>
      </x:c>
      <x:c r="S97" s="272" t="n">
        <x:f>'Base_Analitica'!I65</x:f>
        <x:v>45416.978</x:v>
      </x:c>
      <x:c r="T97" s="272" t="n">
        <x:f>'Base_Analitica'!N89</x:f>
        <x:v>8122.374999999998</x:v>
      </x:c>
      <x:c r="U97" s="272" t="n">
        <x:f>'Base_Analitica'!N65</x:f>
        <x:v>6262.076000000001</x:v>
      </x:c>
      <x:c r="V97" s="272" t="n">
        <x:f>'Base_Analitica'!O89</x:f>
        <x:v>12580.161</x:v>
      </x:c>
      <x:c r="W97" s="272" t="n">
        <x:f>'Base_Analitica'!O65</x:f>
        <x:v>10201.286</x:v>
      </x:c>
      <x:c r="X97" s="298" t="n">
        <x:f>IF(OR(S97="",S97=0),"",I97/S97-1)</x:f>
        <x:v>0.017178553799858776</x:v>
      </x:c>
      <x:c r="Y97" s="298" t="n">
        <x:f>IF(OR(Q97="",Q97=0),"",K97/Q97-1)</x:f>
        <x:v>0.1016045456981951</x:v>
      </x:c>
      <x:c r="Z97" s="298" t="n">
        <x:f>IF(OR(U97="",U97=0),"",N97/U97-1)</x:f>
        <x:v>0.24206636904438716</x:v>
      </x:c>
      <x:c r="AA97" s="298" t="n">
        <x:f>IF(I97=0,"",K97/I97)</x:f>
        <x:v>0.690419583223009</x:v>
      </x:c>
      <x:c r="AB97" s="298" t="n">
        <x:f>IF(I97=0,"",N97/I97)</x:f>
        <x:v>0.16836340818754808</x:v>
      </x:c>
      <x:c r="AC97" s="298" t="n">
        <x:f>IF(I97=0,"",L97/I97)</x:f>
        <x:v>0.3095804167769906</x:v>
      </x:c>
      <x:c r="AD97" s="298" t="n">
        <x:f>IF(I97=0,"",O97/I97)</x:f>
        <x:v>0.1412170085894427</x:v>
      </x:c>
      <x:c r="AE97" s="299" t="n">
        <x:f>SIN(2*PI()*C97/4)</x:f>
        <x:v>-2.4492935982947064e-16</x:v>
      </x:c>
      <x:c r="AF97" s="299" t="n">
        <x:f>COS(2*PI()*C97/4)</x:f>
        <x:v>1</x:v>
      </x:c>
      <x:c r="AG97" s="272" t="n">
        <x:f>K97</x:f>
        <x:v>31895.435</x:v>
      </x:c>
    </x:row>
    <x:row r="98" ht="18" customHeight="1">
      <x:c r="A98" t="str">
        <x:v>1T09</x:v>
      </x:c>
      <x:c r="B98" t="n">
        <x:v>2009</x:v>
      </x:c>
      <x:c r="C98" t="n">
        <x:v>1</x:v>
      </x:c>
      <x:c r="D98" t="n">
        <x:v>13</x:v>
      </x:c>
      <x:c r="E98" s="297" t="n">
        <x:v>39903</x:v>
      </x:c>
      <x:c r="F98" t="str">
        <x:v>ABASTECIMENTO</x:v>
      </x:c>
      <x:c r="G98" t="str">
        <x:v>REFINO / RTC</x:v>
      </x:c>
      <x:c r="H98" t="str">
        <x:v>Operacional</x:v>
      </x:c>
      <x:c r="I98" s="300" t="n">
        <x:f>'Base_Vertical'!M1322</x:f>
        <x:v>34372.827</x:v>
      </x:c>
      <x:c r="J98" s="300" t="n">
        <x:f>'Base_Vertical'!M1330</x:f>
        <x:v>-25716.334</x:v>
      </x:c>
      <x:c r="K98" s="272" t="n">
        <x:f>ABS(J98)</x:f>
        <x:v>25716.334</x:v>
      </x:c>
      <x:c r="L98" s="300" t="n">
        <x:f>'Base_Vertical'!M1338</x:f>
        <x:v>8656.493</x:v>
      </x:c>
      <x:c r="M98" s="300" t="n">
        <x:f>'Base_Vertical'!M1394</x:f>
        <x:v>-1541.101</x:v>
      </x:c>
      <x:c r="N98" s="272" t="n">
        <x:f>ABS(M98)</x:f>
        <x:v>1541.101</x:v>
      </x:c>
      <x:c r="O98" s="300" t="n">
        <x:f>'Base_Vertical'!M1402</x:f>
        <x:v>7115.392</x:v>
      </x:c>
      <x:c r="P98" s="272" t="n">
        <x:f>'Base_Analitica'!K90</x:f>
        <x:v>35900.95699999999</x:v>
      </x:c>
      <x:c r="Q98" s="272" t="n">
        <x:f>'Base_Analitica'!K66</x:f>
        <x:v>37133.32</x:v>
      </x:c>
      <x:c r="R98" s="272" t="n">
        <x:f>'Base_Analitica'!I90</x:f>
        <x:v>36624.848</x:v>
      </x:c>
      <x:c r="S98" s="272" t="n">
        <x:f>'Base_Analitica'!I66</x:f>
        <x:v>37525.643</x:v>
      </x:c>
      <x:c r="T98" s="272" t="n">
        <x:f>'Base_Analitica'!N90</x:f>
        <x:v>1289.424000000002</x:v>
      </x:c>
      <x:c r="U98" s="272" t="n">
        <x:f>'Base_Analitica'!N66</x:f>
        <x:v>1295.492</x:v>
      </x:c>
      <x:c r="V98" s="272" t="n">
        <x:f>'Base_Analitica'!O90</x:f>
        <x:v>-565.5330000000004</x:v>
      </x:c>
      <x:c r="W98" s="272" t="n">
        <x:f>'Base_Analitica'!O66</x:f>
        <x:v>-903.169</x:v>
      </x:c>
      <x:c r="X98" s="298" t="n">
        <x:f>IF(OR(S98="",S98=0),"",I98/S98-1)</x:f>
        <x:v>-0.08401764095021635</x:v>
      </x:c>
      <x:c r="Y98" s="298" t="n">
        <x:f>IF(OR(Q98="",Q98=0),"",K98/Q98-1)</x:f>
        <x:v>-0.30745933840550754</x:v>
      </x:c>
      <x:c r="Z98" s="298" t="n">
        <x:f>IF(OR(U98="",U98=0),"",N98/U98-1)</x:f>
        <x:v>0.18958743087568286</x:v>
      </x:c>
      <x:c r="AA98" s="298" t="n">
        <x:f>IF(I98=0,"",K98/I98)</x:f>
        <x:v>0.7481588290657618</x:v>
      </x:c>
      <x:c r="AB98" s="298" t="n">
        <x:f>IF(I98=0,"",N98/I98)</x:f>
        <x:v>0.04483486330641353</x:v>
      </x:c>
      <x:c r="AC98" s="298" t="n">
        <x:f>IF(I98=0,"",L98/I98)</x:f>
        <x:v>0.2518411709342383</x:v>
      </x:c>
      <x:c r="AD98" s="298" t="n">
        <x:f>IF(I98=0,"",O98/I98)</x:f>
        <x:v>0.20700630762782474</x:v>
      </x:c>
      <x:c r="AE98" s="299" t="n">
        <x:f>SIN(2*PI()*C98/4)</x:f>
        <x:v>1</x:v>
      </x:c>
      <x:c r="AF98" s="299" t="n">
        <x:f>COS(2*PI()*C98/4)</x:f>
        <x:v>6.123233995736766e-17</x:v>
      </x:c>
      <x:c r="AG98" s="272" t="n">
        <x:f>K98</x:f>
        <x:v>25716.334</x:v>
      </x:c>
    </x:row>
    <x:row r="99" ht="18" customHeight="1">
      <x:c r="A99" t="str">
        <x:v>1T09</x:v>
      </x:c>
      <x:c r="B99" t="n">
        <x:v>2009</x:v>
      </x:c>
      <x:c r="C99" t="n">
        <x:v>1</x:v>
      </x:c>
      <x:c r="D99" t="n">
        <x:v>13</x:v>
      </x:c>
      <x:c r="E99" s="297" t="n">
        <x:v>39903</x:v>
      </x:c>
      <x:c r="F99" t="str">
        <x:v>CORPORATIVO / OUTROS NEGÓCIOS</x:v>
      </x:c>
      <x:c r="G99" t="str">
        <x:v>CORPORATIVO / OUTROS NEGÓCIOS</x:v>
      </x:c>
      <x:c r="H99" t="str">
        <x:v>Corporativo</x:v>
      </x:c>
      <x:c r="I99" s="300" t="n">
        <x:f>'Base_Vertical'!M1323</x:f>
        <x:v>0</x:v>
      </x:c>
      <x:c r="J99" s="300" t="n">
        <x:f>'Base_Vertical'!M1331</x:f>
        <x:v>0</x:v>
      </x:c>
      <x:c r="K99" s="272" t="n">
        <x:f>ABS(J99)</x:f>
        <x:v>0</x:v>
      </x:c>
      <x:c r="L99" s="300" t="n">
        <x:f>'Base_Vertical'!M1339</x:f>
        <x:v>0</x:v>
      </x:c>
      <x:c r="M99" s="300" t="n">
        <x:f>'Base_Vertical'!M1395</x:f>
        <x:v>-1701.508</x:v>
      </x:c>
      <x:c r="N99" s="272" t="n">
        <x:f>ABS(M99)</x:f>
        <x:v>1701.508</x:v>
      </x:c>
      <x:c r="O99" s="300" t="n">
        <x:f>'Base_Vertical'!M1403</x:f>
        <x:v>-1701.508</x:v>
      </x:c>
      <x:c r="P99" s="272" t="n">
        <x:f>'Base_Analitica'!K91</x:f>
        <x:v>0</x:v>
      </x:c>
      <x:c r="Q99" s="272" t="n">
        <x:f>'Base_Analitica'!K67</x:f>
        <x:v>0</x:v>
      </x:c>
      <x:c r="R99" s="272" t="n">
        <x:f>'Base_Analitica'!I91</x:f>
        <x:v>0</x:v>
      </x:c>
      <x:c r="S99" s="272" t="n">
        <x:f>'Base_Analitica'!I67</x:f>
        <x:v>0</x:v>
      </x:c>
      <x:c r="T99" s="272" t="n">
        <x:f>'Base_Analitica'!N91</x:f>
        <x:v>1678.05</x:v>
      </x:c>
      <x:c r="U99" s="272" t="n">
        <x:f>'Base_Analitica'!N67</x:f>
        <x:v>1683.177</x:v>
      </x:c>
      <x:c r="V99" s="272" t="n">
        <x:f>'Base_Analitica'!O91</x:f>
        <x:v>-1678.05</x:v>
      </x:c>
      <x:c r="W99" s="272" t="n">
        <x:f>'Base_Analitica'!O67</x:f>
        <x:v>-1683.177</x:v>
      </x:c>
      <x:c r="X99" s="298" t="str">
        <x:f>IF(OR(S99="",S99=0),"",I99/S99-1)</x:f>
      </x:c>
      <x:c r="Y99" s="298" t="str">
        <x:f>IF(OR(Q99="",Q99=0),"",K99/Q99-1)</x:f>
      </x:c>
      <x:c r="Z99" s="298" t="n">
        <x:f>IF(OR(U99="",U99=0),"",N99/U99-1)</x:f>
        <x:v>0.010890714404961699</x:v>
      </x:c>
      <x:c r="AA99" s="298" t="str">
        <x:f>IF(I99=0,"",K99/I99)</x:f>
      </x:c>
      <x:c r="AB99" s="298" t="str">
        <x:f>IF(I99=0,"",N99/I99)</x:f>
      </x:c>
      <x:c r="AC99" s="298" t="str">
        <x:f>IF(I99=0,"",L99/I99)</x:f>
      </x:c>
      <x:c r="AD99" s="298" t="str">
        <x:f>IF(I99=0,"",O99/I99)</x:f>
      </x:c>
      <x:c r="AE99" s="299" t="n">
        <x:f>SIN(2*PI()*C99/4)</x:f>
        <x:v>1</x:v>
      </x:c>
      <x:c r="AF99" s="299" t="n">
        <x:f>COS(2*PI()*C99/4)</x:f>
        <x:v>6.123233995736766e-17</x:v>
      </x:c>
      <x:c r="AG99" s="272" t="n">
        <x:f>K99</x:f>
        <x:v>0</x:v>
      </x:c>
    </x:row>
    <x:row r="100" ht="18" customHeight="1">
      <x:c r="A100" t="str">
        <x:v>1T09</x:v>
      </x:c>
      <x:c r="B100" t="n">
        <x:v>2009</x:v>
      </x:c>
      <x:c r="C100" t="n">
        <x:v>1</x:v>
      </x:c>
      <x:c r="D100" t="n">
        <x:v>13</x:v>
      </x:c>
      <x:c r="E100" s="297" t="n">
        <x:v>39903</x:v>
      </x:c>
      <x:c r="F100" t="str">
        <x:v>DISTRIBUIÇÃO</x:v>
      </x:c>
      <x:c r="G100" t="str">
        <x:v>DISTRIBUIÇÃO</x:v>
      </x:c>
      <x:c r="H100" t="str">
        <x:v>Operacional</x:v>
      </x:c>
      <x:c r="I100" s="300" t="n">
        <x:f>'Base_Vertical'!M1324</x:f>
        <x:v>13858.534</x:v>
      </x:c>
      <x:c r="J100" s="300" t="n">
        <x:f>'Base_Vertical'!M1332</x:f>
        <x:v>-12784.37</x:v>
      </x:c>
      <x:c r="K100" s="272" t="n">
        <x:f>ABS(J100)</x:f>
        <x:v>12784.37</x:v>
      </x:c>
      <x:c r="L100" s="300" t="n">
        <x:f>'Base_Vertical'!M1340</x:f>
        <x:v>1074.164</x:v>
      </x:c>
      <x:c r="M100" s="300" t="n">
        <x:f>'Base_Vertical'!M1396</x:f>
        <x:v>-686.586</x:v>
      </x:c>
      <x:c r="N100" s="272" t="n">
        <x:f>ABS(M100)</x:f>
        <x:v>686.586</x:v>
      </x:c>
      <x:c r="O100" s="300" t="n">
        <x:f>'Base_Vertical'!M1404</x:f>
        <x:v>387.578</x:v>
      </x:c>
      <x:c r="P100" s="272" t="n">
        <x:f>'Base_Analitica'!K92</x:f>
        <x:v>13468.656</x:v>
      </x:c>
      <x:c r="Q100" s="272" t="n">
        <x:f>'Base_Analitica'!K68</x:f>
        <x:v>11388.824</x:v>
      </x:c>
      <x:c r="R100" s="272" t="n">
        <x:f>'Base_Analitica'!I92</x:f>
        <x:v>14622.573</x:v>
      </x:c>
      <x:c r="S100" s="272" t="n">
        <x:f>'Base_Analitica'!I68</x:f>
        <x:v>12487.368</x:v>
      </x:c>
      <x:c r="T100" s="272" t="n">
        <x:f>'Base_Analitica'!N92</x:f>
        <x:v>711.163</x:v>
      </x:c>
      <x:c r="U100" s="272" t="n">
        <x:f>'Base_Analitica'!N68</x:f>
        <x:v>629.054</x:v>
      </x:c>
      <x:c r="V100" s="272" t="n">
        <x:f>'Base_Analitica'!O92</x:f>
        <x:v>442.7539999999999</x:v>
      </x:c>
      <x:c r="W100" s="272" t="n">
        <x:f>'Base_Analitica'!O68</x:f>
        <x:v>469.49</x:v>
      </x:c>
      <x:c r="X100" s="298" t="n">
        <x:f>IF(OR(S100="",S100=0),"",I100/S100-1)</x:f>
        <x:v>0.1098042437765907</x:v>
      </x:c>
      <x:c r="Y100" s="298" t="n">
        <x:f>IF(OR(Q100="",Q100=0),"",K100/Q100-1)</x:f>
        <x:v>0.12253644450032763</x:v>
      </x:c>
      <x:c r="Z100" s="298" t="n">
        <x:f>IF(OR(U100="",U100=0),"",N100/U100-1)</x:f>
        <x:v>0.09145796704257503</x:v>
      </x:c>
      <x:c r="AA100" s="298" t="n">
        <x:f>IF(I100=0,"",K100/I100)</x:f>
        <x:v>0.9224907915945512</x:v>
      </x:c>
      <x:c r="AB100" s="298" t="n">
        <x:f>IF(I100=0,"",N100/I100)</x:f>
        <x:v>0.04954246964361454</x:v>
      </x:c>
      <x:c r="AC100" s="298" t="n">
        <x:f>IF(I100=0,"",L100/I100)</x:f>
        <x:v>0.07750920840544895</x:v>
      </x:c>
      <x:c r="AD100" s="298" t="n">
        <x:f>IF(I100=0,"",O100/I100)</x:f>
        <x:v>0.027966738761834403</x:v>
      </x:c>
      <x:c r="AE100" s="299" t="n">
        <x:f>SIN(2*PI()*C100/4)</x:f>
        <x:v>1</x:v>
      </x:c>
      <x:c r="AF100" s="299" t="n">
        <x:f>COS(2*PI()*C100/4)</x:f>
        <x:v>6.123233995736766e-17</x:v>
      </x:c>
      <x:c r="AG100" s="272" t="n">
        <x:f>K100</x:f>
        <x:v>12784.37</x:v>
      </x:c>
    </x:row>
    <x:row r="101" ht="18" customHeight="1">
      <x:c r="A101" t="str">
        <x:v>1T09</x:v>
      </x:c>
      <x:c r="B101" t="n">
        <x:v>2009</x:v>
      </x:c>
      <x:c r="C101" t="n">
        <x:v>1</x:v>
      </x:c>
      <x:c r="D101" t="n">
        <x:v>13</x:v>
      </x:c>
      <x:c r="E101" s="297" t="n">
        <x:v>39903</x:v>
      </x:c>
      <x:c r="F101" t="str">
        <x:v>E&amp;P</x:v>
      </x:c>
      <x:c r="G101" t="str">
        <x:v>E&amp;P</x:v>
      </x:c>
      <x:c r="H101" t="str">
        <x:v>Operacional</x:v>
      </x:c>
      <x:c r="I101" s="300" t="n">
        <x:f>'Base_Vertical'!M1325</x:f>
        <x:v>13902.191</x:v>
      </x:c>
      <x:c r="J101" s="300" t="n">
        <x:f>'Base_Vertical'!M1333</x:f>
        <x:v>-8755.331</x:v>
      </x:c>
      <x:c r="K101" s="272" t="n">
        <x:f>ABS(J101)</x:f>
        <x:v>8755.331</x:v>
      </x:c>
      <x:c r="L101" s="300" t="n">
        <x:f>'Base_Vertical'!M1341</x:f>
        <x:v>5146.86</x:v>
      </x:c>
      <x:c r="M101" s="300" t="n">
        <x:f>'Base_Vertical'!M1397</x:f>
        <x:v>-1455.812</x:v>
      </x:c>
      <x:c r="N101" s="272" t="n">
        <x:f>ABS(M101)</x:f>
        <x:v>1455.812</x:v>
      </x:c>
      <x:c r="O101" s="300" t="n">
        <x:f>'Base_Vertical'!M1405</x:f>
        <x:v>3691.048</x:v>
      </x:c>
      <x:c r="P101" s="272" t="n">
        <x:f>'Base_Analitica'!K93</x:f>
        <x:v>11254.834</x:v>
      </x:c>
      <x:c r="Q101" s="272" t="n">
        <x:f>'Base_Analitica'!K69</x:f>
        <x:v>9504.94</x:v>
      </x:c>
      <x:c r="R101" s="272" t="n">
        <x:f>'Base_Analitica'!I93</x:f>
        <x:v>21414.784</x:v>
      </x:c>
      <x:c r="S101" s="272" t="n">
        <x:f>'Base_Analitica'!I69</x:f>
        <x:v>25010.18</x:v>
      </x:c>
      <x:c r="T101" s="272" t="n">
        <x:f>'Base_Analitica'!N93</x:f>
        <x:v>1594.478000000001</x:v>
      </x:c>
      <x:c r="U101" s="272" t="n">
        <x:f>'Base_Analitica'!N69</x:f>
        <x:v>1009.899</x:v>
      </x:c>
      <x:c r="V101" s="272" t="n">
        <x:f>'Base_Analitica'!O93</x:f>
        <x:v>8565.471999999994</x:v>
      </x:c>
      <x:c r="W101" s="272" t="n">
        <x:f>'Base_Analitica'!O69</x:f>
        <x:v>14495.341</x:v>
      </x:c>
      <x:c r="X101" s="298" t="n">
        <x:f>IF(OR(S101="",S101=0),"",I101/S101-1)</x:f>
        <x:v>-0.4441387067186241</x:v>
      </x:c>
      <x:c r="Y101" s="298" t="n">
        <x:f>IF(OR(Q101="",Q101=0),"",K101/Q101-1)</x:f>
        <x:v>-0.07886520062199243</x:v>
      </x:c>
      <x:c r="Z101" s="298" t="n">
        <x:f>IF(OR(U101="",U101=0),"",N101/U101-1)</x:f>
        <x:v>0.4415421740193821</x:v>
      </x:c>
      <x:c r="AA101" s="298" t="n">
        <x:f>IF(I101=0,"",K101/I101)</x:f>
        <x:v>0.6297806583149376</x:v>
      </x:c>
      <x:c r="AB101" s="298" t="n">
        <x:f>IF(I101=0,"",N101/I101)</x:f>
        <x:v>0.10471816996328132</x:v>
      </x:c>
      <x:c r="AC101" s="298" t="n">
        <x:f>IF(I101=0,"",L101/I101)</x:f>
        <x:v>0.37021934168506243</x:v>
      </x:c>
      <x:c r="AD101" s="298" t="n">
        <x:f>IF(I101=0,"",O101/I101)</x:f>
        <x:v>0.2655011717217811</x:v>
      </x:c>
      <x:c r="AE101" s="299" t="n">
        <x:f>SIN(2*PI()*C101/4)</x:f>
        <x:v>1</x:v>
      </x:c>
      <x:c r="AF101" s="299" t="n">
        <x:f>COS(2*PI()*C101/4)</x:f>
        <x:v>6.123233995736766e-17</x:v>
      </x:c>
      <x:c r="AG101" s="272" t="n">
        <x:f>K101</x:f>
        <x:v>8755.331</x:v>
      </x:c>
    </x:row>
    <x:row r="102" ht="18" customHeight="1">
      <x:c r="A102" t="str">
        <x:v>1T09</x:v>
      </x:c>
      <x:c r="B102" t="n">
        <x:v>2009</x:v>
      </x:c>
      <x:c r="C102" t="n">
        <x:v>1</x:v>
      </x:c>
      <x:c r="D102" t="n">
        <x:v>13</x:v>
      </x:c>
      <x:c r="E102" s="297" t="n">
        <x:v>39903</x:v>
      </x:c>
      <x:c r="F102" t="str">
        <x:v>ELIMINAÇÕES</x:v>
      </x:c>
      <x:c r="G102" t="str">
        <x:v>ELIMINAÇÕES</x:v>
      </x:c>
      <x:c r="H102" t="str">
        <x:v>Eliminação</x:v>
      </x:c>
      <x:c r="I102" s="300" t="n">
        <x:f>'Base_Vertical'!M1326</x:f>
        <x:v>-27261.17</x:v>
      </x:c>
      <x:c r="J102" s="300" t="n">
        <x:f>'Base_Vertical'!M1334</x:f>
        <x:v>27987.804</x:v>
      </x:c>
      <x:c r="K102" s="272" t="n">
        <x:f>ABS(J102)</x:f>
        <x:v>27987.804</x:v>
      </x:c>
      <x:c r="L102" s="300" t="n">
        <x:f>'Base_Vertical'!M1342</x:f>
        <x:v>726.634</x:v>
      </x:c>
      <x:c r="M102" s="300" t="n">
        <x:f>'Base_Vertical'!M1398</x:f>
        <x:v>77.864</x:v>
      </x:c>
      <x:c r="N102" s="272" t="n">
        <x:f>ABS(M102)</x:f>
        <x:v>77.864</x:v>
      </x:c>
      <x:c r="O102" s="300" t="n">
        <x:f>'Base_Vertical'!M1406</x:f>
        <x:v>804.498</x:v>
      </x:c>
      <x:c r="P102" s="272" t="n">
        <x:f>'Base_Analitica'!K94</x:f>
        <x:v>36821.48999999999</x:v>
      </x:c>
      <x:c r="Q102" s="272" t="n">
        <x:f>'Base_Analitica'!K70</x:f>
        <x:v>35207.581</x:v>
      </x:c>
      <x:c r="R102" s="272" t="n">
        <x:f>'Base_Analitica'!I94</x:f>
        <x:v>-34618.594</x:v>
      </x:c>
      <x:c r="S102" s="272" t="n">
        <x:f>'Base_Analitica'!I70</x:f>
        <x:v>-35966.707</x:v>
      </x:c>
      <x:c r="T102" s="272" t="n">
        <x:f>'Base_Analitica'!N94</x:f>
        <x:v>72.63400000000001</x:v>
      </x:c>
      <x:c r="U102" s="272" t="n">
        <x:f>'Base_Analitica'!N70</x:f>
        <x:v>61.286</x:v>
      </x:c>
      <x:c r="V102" s="272" t="n">
        <x:f>'Base_Analitica'!O94</x:f>
        <x:v>2275.53</x:v>
      </x:c>
      <x:c r="W102" s="272" t="n">
        <x:f>'Base_Analitica'!O70</x:f>
        <x:v>-697.84</x:v>
      </x:c>
      <x:c r="X102" s="298" t="n">
        <x:f>IF(OR(S102="",S102=0),"",I102/S102-1)</x:f>
        <x:v>-0.24204431615048894</x:v>
      </x:c>
      <x:c r="Y102" s="298" t="n">
        <x:f>IF(OR(Q102="",Q102=0),"",K102/Q102-1)</x:f>
        <x:v>-0.2050631368284006</x:v>
      </x:c>
      <x:c r="Z102" s="298" t="n">
        <x:f>IF(OR(U102="",U102=0),"",N102/U102-1)</x:f>
        <x:v>0.270502235420814</x:v>
      </x:c>
      <x:c r="AA102" s="298" t="n">
        <x:f>IF(I102=0,"",K102/I102)</x:f>
        <x:v>-1.0266545419730702</x:v>
      </x:c>
      <x:c r="AB102" s="298" t="n">
        <x:f>IF(I102=0,"",N102/I102)</x:f>
        <x:v>-0.0028562237057323664</x:v>
      </x:c>
      <x:c r="AC102" s="298" t="n">
        <x:f>IF(I102=0,"",L102/I102)</x:f>
        <x:v>-0.026654541973070125</x:v>
      </x:c>
      <x:c r="AD102" s="298" t="n">
        <x:f>IF(I102=0,"",O102/I102)</x:f>
        <x:v>-0.02951076567880249</x:v>
      </x:c>
      <x:c r="AE102" s="299" t="n">
        <x:f>SIN(2*PI()*C102/4)</x:f>
        <x:v>1</x:v>
      </x:c>
      <x:c r="AF102" s="299" t="n">
        <x:f>COS(2*PI()*C102/4)</x:f>
        <x:v>6.123233995736766e-17</x:v>
      </x:c>
      <x:c r="AG102" s="272" t="n">
        <x:f>K102</x:f>
        <x:v>27987.804</x:v>
      </x:c>
    </x:row>
    <x:row r="103" ht="18" customHeight="1">
      <x:c r="A103" t="str">
        <x:v>1T09</x:v>
      </x:c>
      <x:c r="B103" t="n">
        <x:v>2009</x:v>
      </x:c>
      <x:c r="C103" t="n">
        <x:v>1</x:v>
      </x:c>
      <x:c r="D103" t="n">
        <x:v>13</x:v>
      </x:c>
      <x:c r="E103" s="297" t="n">
        <x:v>39903</x:v>
      </x:c>
      <x:c r="F103" t="str">
        <x:v>GÁS &amp; ENERGIA / G&amp;EBC</x:v>
      </x:c>
      <x:c r="G103" t="str">
        <x:v>GÁS &amp; ENERGIA / G&amp;EBC</x:v>
      </x:c>
      <x:c r="H103" t="str">
        <x:v>Operacional</x:v>
      </x:c>
      <x:c r="I103" s="300" t="n">
        <x:f>'Base_Vertical'!M1327</x:f>
        <x:v>3118.357</x:v>
      </x:c>
      <x:c r="J103" s="300" t="n">
        <x:f>'Base_Vertical'!M1335</x:f>
        <x:v>-2678.607</x:v>
      </x:c>
      <x:c r="K103" s="272" t="n">
        <x:f>ABS(J103)</x:f>
        <x:v>2678.607</x:v>
      </x:c>
      <x:c r="L103" s="300" t="n">
        <x:f>'Base_Vertical'!M1343</x:f>
        <x:v>439.75</x:v>
      </x:c>
      <x:c r="M103" s="300" t="n">
        <x:f>'Base_Vertical'!M1399</x:f>
        <x:v>-539.783</x:v>
      </x:c>
      <x:c r="N103" s="272" t="n">
        <x:f>ABS(M103)</x:f>
        <x:v>539.783</x:v>
      </x:c>
      <x:c r="O103" s="300" t="n">
        <x:f>'Base_Vertical'!M1407</x:f>
        <x:v>-100.033</x:v>
      </x:c>
      <x:c r="P103" s="272" t="n">
        <x:f>'Base_Analitica'!K95</x:f>
        <x:v>4278.169999999998</x:v>
      </x:c>
      <x:c r="Q103" s="272" t="n">
        <x:f>'Base_Analitica'!K71</x:f>
        <x:v>3160.606</x:v>
      </x:c>
      <x:c r="R103" s="272" t="n">
        <x:f>'Base_Analitica'!I95</x:f>
        <x:v>4546.569</x:v>
      </x:c>
      <x:c r="S103" s="272" t="n">
        <x:f>'Base_Analitica'!I71</x:f>
        <x:v>3365.115</x:v>
      </x:c>
      <x:c r="T103" s="272" t="n">
        <x:f>'Base_Analitica'!N95</x:f>
        <x:v>480.009</x:v>
      </x:c>
      <x:c r="U103" s="272" t="n">
        <x:f>'Base_Analitica'!N71</x:f>
        <x:v>705.682</x:v>
      </x:c>
      <x:c r="V103" s="272" t="n">
        <x:f>'Base_Analitica'!O95</x:f>
        <x:v>-211.61</x:v>
      </x:c>
      <x:c r="W103" s="272" t="n">
        <x:f>'Base_Analitica'!O71</x:f>
        <x:v>-501.173</x:v>
      </x:c>
      <x:c r="X103" s="298" t="n">
        <x:f>IF(OR(S103="",S103=0),"",I103/S103-1)</x:f>
        <x:v>-0.07332825178337143</x:v>
      </x:c>
      <x:c r="Y103" s="298" t="n">
        <x:f>IF(OR(Q103="",Q103=0),"",K103/Q103-1)</x:f>
        <x:v>-0.15250208346120975</x:v>
      </x:c>
      <x:c r="Z103" s="298" t="n">
        <x:f>IF(OR(U103="",U103=0),"",N103/U103-1)</x:f>
        <x:v>-0.2350903097995981</x:v>
      </x:c>
      <x:c r="AA103" s="298" t="n">
        <x:f>IF(I103=0,"",K103/I103)</x:f>
        <x:v>0.8589802258048068</x:v>
      </x:c>
      <x:c r="AB103" s="298" t="n">
        <x:f>IF(I103=0,"",N103/I103)</x:f>
        <x:v>0.17309852592246494</x:v>
      </x:c>
      <x:c r="AC103" s="298" t="n">
        <x:f>IF(I103=0,"",L103/I103)</x:f>
        <x:v>0.14101977419519318</x:v>
      </x:c>
      <x:c r="AD103" s="298" t="n">
        <x:f>IF(I103=0,"",O103/I103)</x:f>
        <x:v>-0.032078751727271766</x:v>
      </x:c>
      <x:c r="AE103" s="299" t="n">
        <x:f>SIN(2*PI()*C103/4)</x:f>
        <x:v>1</x:v>
      </x:c>
      <x:c r="AF103" s="299" t="n">
        <x:f>COS(2*PI()*C103/4)</x:f>
        <x:v>6.123233995736766e-17</x:v>
      </x:c>
      <x:c r="AG103" s="272" t="n">
        <x:f>K103</x:f>
        <x:v>2678.607</x:v>
      </x:c>
    </x:row>
    <x:row r="104" ht="18" customHeight="1">
      <x:c r="A104" t="str">
        <x:v>1T09</x:v>
      </x:c>
      <x:c r="B104" t="n">
        <x:v>2009</x:v>
      </x:c>
      <x:c r="C104" t="n">
        <x:v>1</x:v>
      </x:c>
      <x:c r="D104" t="n">
        <x:v>13</x:v>
      </x:c>
      <x:c r="E104" s="297" t="n">
        <x:v>39903</x:v>
      </x:c>
      <x:c r="F104" t="str">
        <x:v>INTERNACIONAL</x:v>
      </x:c>
      <x:c r="G104" t="str">
        <x:v>INTERNACIONAL</x:v>
      </x:c>
      <x:c r="H104" t="str">
        <x:v>Operacional</x:v>
      </x:c>
      <x:c r="I104" s="300" t="n">
        <x:f>'Base_Vertical'!M1328</x:f>
        <x:v>4604.833000000001</x:v>
      </x:c>
      <x:c r="J104" s="300" t="n">
        <x:f>'Base_Vertical'!M1336</x:f>
        <x:v>-3833.432</x:v>
      </x:c>
      <x:c r="K104" s="272" t="n">
        <x:f>ABS(J104)</x:f>
        <x:v>3833.432</x:v>
      </x:c>
      <x:c r="L104" s="300" t="n">
        <x:f>'Base_Vertical'!M1344</x:f>
        <x:v>771.4010000000001</x:v>
      </x:c>
      <x:c r="M104" s="300" t="n">
        <x:f>'Base_Vertical'!M1400</x:f>
        <x:v>-747.616</x:v>
      </x:c>
      <x:c r="N104" s="272" t="n">
        <x:f>ABS(M104)</x:f>
        <x:v>747.616</x:v>
      </x:c>
      <x:c r="O104" s="300" t="n">
        <x:f>'Base_Vertical'!M1408</x:f>
        <x:v>23.785</x:v>
      </x:c>
      <x:c r="P104" s="272" t="n">
        <x:f>'Base_Analitica'!K96</x:f>
        <x:v>3814.308000000001</x:v>
      </x:c>
      <x:c r="Q104" s="272" t="n">
        <x:f>'Base_Analitica'!K72</x:f>
        <x:v>3659.315</x:v>
      </x:c>
      <x:c r="R104" s="272" t="n">
        <x:f>'Base_Analitica'!I96</x:f>
        <x:v>3606.995999999999</x:v>
      </x:c>
      <x:c r="S104" s="272" t="n">
        <x:f>'Base_Analitica'!I72</x:f>
        <x:v>4470.531</x:v>
      </x:c>
      <x:c r="T104" s="272" t="n">
        <x:f>'Base_Analitica'!N96</x:f>
        <x:v>2097.424</x:v>
      </x:c>
      <x:c r="U104" s="272" t="n">
        <x:f>'Base_Analitica'!N72</x:f>
        <x:v>646.602</x:v>
      </x:c>
      <x:c r="V104" s="272" t="n">
        <x:f>'Base_Analitica'!O96</x:f>
        <x:v>-2304.736</x:v>
      </x:c>
      <x:c r="W104" s="272" t="n">
        <x:f>'Base_Analitica'!O72</x:f>
        <x:v>164.614</x:v>
      </x:c>
      <x:c r="X104" s="298" t="n">
        <x:f>IF(OR(S104="",S104=0),"",I104/S104-1)</x:f>
        <x:v>0.0300416214539172</x:v>
      </x:c>
      <x:c r="Y104" s="298" t="n">
        <x:f>IF(OR(Q104="",Q104=0),"",K104/Q104-1)</x:f>
        <x:v>0.047581856167069336</x:v>
      </x:c>
      <x:c r="Z104" s="298" t="n">
        <x:f>IF(OR(U104="",U104=0),"",N104/U104-1)</x:f>
        <x:v>0.15622283877872323</x:v>
      </x:c>
      <x:c r="AA104" s="298" t="n">
        <x:f>IF(I104=0,"",K104/I104)</x:f>
        <x:v>0.832480135544546</x:v>
      </x:c>
      <x:c r="AB104" s="298" t="n">
        <x:f>IF(I104=0,"",N104/I104)</x:f>
        <x:v>0.1623546391367504</x:v>
      </x:c>
      <x:c r="AC104" s="298" t="n">
        <x:f>IF(I104=0,"",L104/I104)</x:f>
        <x:v>0.1675198644554536</x:v>
      </x:c>
      <x:c r="AD104" s="298" t="n">
        <x:f>IF(I104=0,"",O104/I104)</x:f>
        <x:v>0.005165225318703196</x:v>
      </x:c>
      <x:c r="AE104" s="299" t="n">
        <x:f>SIN(2*PI()*C104/4)</x:f>
        <x:v>1</x:v>
      </x:c>
      <x:c r="AF104" s="299" t="n">
        <x:f>COS(2*PI()*C104/4)</x:f>
        <x:v>6.123233995736766e-17</x:v>
      </x:c>
      <x:c r="AG104" s="272" t="n">
        <x:f>K104</x:f>
        <x:v>3833.432</x:v>
      </x:c>
    </x:row>
    <x:row r="105" ht="18" customHeight="1">
      <x:c r="A105" t="str">
        <x:v>1T09</x:v>
      </x:c>
      <x:c r="B105" t="n">
        <x:v>2009</x:v>
      </x:c>
      <x:c r="C105" t="n">
        <x:v>1</x:v>
      </x:c>
      <x:c r="D105" t="n">
        <x:v>13</x:v>
      </x:c>
      <x:c r="E105" s="297" t="n">
        <x:v>39903</x:v>
      </x:c>
      <x:c r="F105" t="str">
        <x:v>TOTAL</x:v>
      </x:c>
      <x:c r="G105" t="str">
        <x:v>TOTAL</x:v>
      </x:c>
      <x:c r="H105" t="str">
        <x:v>Consolidado</x:v>
      </x:c>
      <x:c r="I105" s="300" t="n">
        <x:f>'Base_Vertical'!M1329</x:f>
        <x:v>42595.572</x:v>
      </x:c>
      <x:c r="J105" s="300" t="n">
        <x:f>'Base_Vertical'!M1337</x:f>
        <x:v>-25780.27</x:v>
      </x:c>
      <x:c r="K105" s="272" t="n">
        <x:f>ABS(J105)</x:f>
        <x:v>25780.27</x:v>
      </x:c>
      <x:c r="L105" s="300" t="n">
        <x:f>'Base_Vertical'!M1345</x:f>
        <x:v>16815.302</x:v>
      </x:c>
      <x:c r="M105" s="300" t="n">
        <x:f>'Base_Vertical'!M1401</x:f>
        <x:v>-6594.542</x:v>
      </x:c>
      <x:c r="N105" s="272" t="n">
        <x:f>ABS(M105)</x:f>
        <x:v>6594.542</x:v>
      </x:c>
      <x:c r="O105" s="300" t="n">
        <x:f>'Base_Vertical'!M1409</x:f>
        <x:v>10220.76</x:v>
      </x:c>
      <x:c r="P105" s="272" t="n">
        <x:f>'Base_Analitica'!K97</x:f>
        <x:v>31895.435</x:v>
      </x:c>
      <x:c r="Q105" s="272" t="n">
        <x:f>'Base_Analitica'!K73</x:f>
        <x:v>29639.424</x:v>
      </x:c>
      <x:c r="R105" s="272" t="n">
        <x:f>'Base_Analitica'!I97</x:f>
        <x:v>46197.17600000001</x:v>
      </x:c>
      <x:c r="S105" s="272" t="n">
        <x:f>'Base_Analitica'!I73</x:f>
        <x:v>46892.13</x:v>
      </x:c>
      <x:c r="T105" s="272" t="n">
        <x:f>'Base_Analitica'!N97</x:f>
        <x:v>7777.914000000001</x:v>
      </x:c>
      <x:c r="U105" s="272" t="n">
        <x:f>'Base_Analitica'!N73</x:f>
        <x:v>5908.62</x:v>
      </x:c>
      <x:c r="V105" s="272" t="n">
        <x:f>'Base_Analitica'!O97</x:f>
        <x:v>6523.826999999997</x:v>
      </x:c>
      <x:c r="W105" s="272" t="n">
        <x:f>'Base_Analitica'!O73</x:f>
        <x:v>11344.086</x:v>
      </x:c>
      <x:c r="X105" s="298" t="n">
        <x:f>IF(OR(S105="",S105=0),"",I105/S105-1)</x:f>
        <x:v>-0.09162642004106014</x:v>
      </x:c>
      <x:c r="Y105" s="298" t="n">
        <x:f>IF(OR(Q105="",Q105=0),"",K105/Q105-1)</x:f>
        <x:v>-0.1302034074616294</x:v>
      </x:c>
      <x:c r="Z105" s="298" t="n">
        <x:f>IF(OR(U105="",U105=0),"",N105/U105-1)</x:f>
        <x:v>0.11608835904153603</x:v>
      </x:c>
      <x:c r="AA105" s="298" t="n">
        <x:f>IF(I105=0,"",K105/I105)</x:f>
        <x:v>0.6052335674703465</x:v>
      </x:c>
      <x:c r="AB105" s="298" t="n">
        <x:f>IF(I105=0,"",N105/I105)</x:f>
        <x:v>0.15481754770190667</x:v>
      </x:c>
      <x:c r="AC105" s="298" t="n">
        <x:f>IF(I105=0,"",L105/I105)</x:f>
        <x:v>0.39476643252965354</x:v>
      </x:c>
      <x:c r="AD105" s="298" t="n">
        <x:f>IF(I105=0,"",O105/I105)</x:f>
        <x:v>0.2399488848277469</x:v>
      </x:c>
      <x:c r="AE105" s="299" t="n">
        <x:f>SIN(2*PI()*C105/4)</x:f>
        <x:v>1</x:v>
      </x:c>
      <x:c r="AF105" s="299" t="n">
        <x:f>COS(2*PI()*C105/4)</x:f>
        <x:v>6.123233995736766e-17</x:v>
      </x:c>
      <x:c r="AG105" s="272" t="n">
        <x:f>K105</x:f>
        <x:v>25780.27</x:v>
      </x:c>
    </x:row>
    <x:row r="106" ht="18" customHeight="1">
      <x:c r="A106" t="str">
        <x:v>2T09</x:v>
      </x:c>
      <x:c r="B106" t="n">
        <x:v>2009</x:v>
      </x:c>
      <x:c r="C106" t="n">
        <x:v>2</x:v>
      </x:c>
      <x:c r="D106" t="n">
        <x:v>14</x:v>
      </x:c>
      <x:c r="E106" s="297" t="n">
        <x:v>39994</x:v>
      </x:c>
      <x:c r="F106" t="str">
        <x:v>ABASTECIMENTO</x:v>
      </x:c>
      <x:c r="G106" t="str">
        <x:v>REFINO / RTC</x:v>
      </x:c>
      <x:c r="H106" t="str">
        <x:v>Operacional</x:v>
      </x:c>
      <x:c r="I106" s="300" t="n">
        <x:f>'Base_Vertical'!M1426</x:f>
        <x:v>36130.479</x:v>
      </x:c>
      <x:c r="J106" s="300" t="n">
        <x:f>'Base_Vertical'!M1434</x:f>
        <x:v>-26727.011</x:v>
      </x:c>
      <x:c r="K106" s="272" t="n">
        <x:f>ABS(J106)</x:f>
        <x:v>26727.011</x:v>
      </x:c>
      <x:c r="L106" s="300" t="n">
        <x:f>'Base_Vertical'!M1442</x:f>
        <x:v>9403.467999999999</x:v>
      </x:c>
      <x:c r="M106" s="300" t="n">
        <x:f>'Base_Vertical'!M1498</x:f>
        <x:v>-1490.259</x:v>
      </x:c>
      <x:c r="N106" s="272" t="n">
        <x:f>ABS(M106)</x:f>
        <x:v>1490.259</x:v>
      </x:c>
      <x:c r="O106" s="300" t="n">
        <x:f>'Base_Vertical'!M1506</x:f>
        <x:v>7913.209000000001</x:v>
      </x:c>
      <x:c r="P106" s="272" t="n">
        <x:f>'Base_Analitica'!K98</x:f>
        <x:v>25716.334</x:v>
      </x:c>
      <x:c r="Q106" s="272" t="n">
        <x:f>'Base_Analitica'!K74</x:f>
        <x:v>43945.55300000001</x:v>
      </x:c>
      <x:c r="R106" s="272" t="n">
        <x:f>'Base_Analitica'!I98</x:f>
        <x:v>34372.827</x:v>
      </x:c>
      <x:c r="S106" s="272" t="n">
        <x:f>'Base_Analitica'!I74</x:f>
        <x:v>44685.515</x:v>
      </x:c>
      <x:c r="T106" s="272" t="n">
        <x:f>'Base_Analitica'!N98</x:f>
        <x:v>1541.101</x:v>
      </x:c>
      <x:c r="U106" s="272" t="n">
        <x:f>'Base_Analitica'!N74</x:f>
        <x:v>1317.029</x:v>
      </x:c>
      <x:c r="V106" s="272" t="n">
        <x:f>'Base_Analitica'!O98</x:f>
        <x:v>7115.392</x:v>
      </x:c>
      <x:c r="W106" s="272" t="n">
        <x:f>'Base_Analitica'!O74</x:f>
        <x:v>-577.0670000000001</x:v>
      </x:c>
      <x:c r="X106" s="298" t="n">
        <x:f>IF(OR(S106="",S106=0),"",I106/S106-1)</x:f>
        <x:v>-0.19144986915782436</x:v>
      </x:c>
      <x:c r="Y106" s="298" t="n">
        <x:f>IF(OR(Q106="",Q106=0),"",K106/Q106-1)</x:f>
        <x:v>-0.391815344774476</x:v>
      </x:c>
      <x:c r="Z106" s="298" t="n">
        <x:f>IF(OR(U106="",U106=0),"",N106/U106-1)</x:f>
        <x:v>0.1315308926378993</x:v>
      </x:c>
      <x:c r="AA106" s="298" t="n">
        <x:f>IF(I106=0,"",K106/I106)</x:f>
        <x:v>0.7397358612378209</x:v>
      </x:c>
      <x:c r="AB106" s="298" t="n">
        <x:f>IF(I106=0,"",N106/I106)</x:f>
        <x:v>0.04124658851049276</x:v>
      </x:c>
      <x:c r="AC106" s="298" t="n">
        <x:f>IF(I106=0,"",L106/I106)</x:f>
        <x:v>0.26026413876217913</x:v>
      </x:c>
      <x:c r="AD106" s="298" t="n">
        <x:f>IF(I106=0,"",O106/I106)</x:f>
        <x:v>0.21901755025168643</x:v>
      </x:c>
      <x:c r="AE106" s="299" t="n">
        <x:f>SIN(2*PI()*C106/4)</x:f>
        <x:v>1.2246467991473532e-16</x:v>
      </x:c>
      <x:c r="AF106" s="299" t="n">
        <x:f>COS(2*PI()*C106/4)</x:f>
        <x:v>-1</x:v>
      </x:c>
      <x:c r="AG106" s="272" t="n">
        <x:f>K106</x:f>
        <x:v>26727.011</x:v>
      </x:c>
    </x:row>
    <x:row r="107" ht="18" customHeight="1">
      <x:c r="A107" t="str">
        <x:v>2T09</x:v>
      </x:c>
      <x:c r="B107" t="n">
        <x:v>2009</x:v>
      </x:c>
      <x:c r="C107" t="n">
        <x:v>2</x:v>
      </x:c>
      <x:c r="D107" t="n">
        <x:v>14</x:v>
      </x:c>
      <x:c r="E107" s="297" t="n">
        <x:v>39994</x:v>
      </x:c>
      <x:c r="F107" t="str">
        <x:v>CORPORATIVO / OUTROS NEGÓCIOS</x:v>
      </x:c>
      <x:c r="G107" t="str">
        <x:v>CORPORATIVO / OUTROS NEGÓCIOS</x:v>
      </x:c>
      <x:c r="H107" t="str">
        <x:v>Corporativo</x:v>
      </x:c>
      <x:c r="I107" s="300" t="n">
        <x:f>'Base_Vertical'!M1427</x:f>
        <x:v>0</x:v>
      </x:c>
      <x:c r="J107" s="300" t="n">
        <x:f>'Base_Vertical'!M1435</x:f>
        <x:v>0</x:v>
      </x:c>
      <x:c r="K107" s="272" t="n">
        <x:f>ABS(J107)</x:f>
        <x:v>0</x:v>
      </x:c>
      <x:c r="L107" s="300" t="n">
        <x:f>'Base_Vertical'!M1443</x:f>
        <x:v>0</x:v>
      </x:c>
      <x:c r="M107" s="300" t="n">
        <x:f>'Base_Vertical'!M1499</x:f>
        <x:v>-1795.934</x:v>
      </x:c>
      <x:c r="N107" s="272" t="n">
        <x:f>ABS(M107)</x:f>
        <x:v>1795.934</x:v>
      </x:c>
      <x:c r="O107" s="300" t="n">
        <x:f>'Base_Vertical'!M1507</x:f>
        <x:v>-1795.934</x:v>
      </x:c>
      <x:c r="P107" s="272" t="n">
        <x:f>'Base_Analitica'!K99</x:f>
        <x:v>0</x:v>
      </x:c>
      <x:c r="Q107" s="272" t="n">
        <x:f>'Base_Analitica'!K75</x:f>
        <x:v>0</x:v>
      </x:c>
      <x:c r="R107" s="272" t="n">
        <x:f>'Base_Analitica'!I99</x:f>
        <x:v>0</x:v>
      </x:c>
      <x:c r="S107" s="272" t="n">
        <x:f>'Base_Analitica'!I75</x:f>
        <x:v>0</x:v>
      </x:c>
      <x:c r="T107" s="272" t="n">
        <x:f>'Base_Analitica'!N99</x:f>
        <x:v>1701.508</x:v>
      </x:c>
      <x:c r="U107" s="272" t="n">
        <x:f>'Base_Analitica'!N75</x:f>
        <x:v>1768.429</x:v>
      </x:c>
      <x:c r="V107" s="272" t="n">
        <x:f>'Base_Analitica'!O99</x:f>
        <x:v>-1701.508</x:v>
      </x:c>
      <x:c r="W107" s="272" t="n">
        <x:f>'Base_Analitica'!O75</x:f>
        <x:v>-1768.429</x:v>
      </x:c>
      <x:c r="X107" s="298" t="str">
        <x:f>IF(OR(S107="",S107=0),"",I107/S107-1)</x:f>
      </x:c>
      <x:c r="Y107" s="298" t="str">
        <x:f>IF(OR(Q107="",Q107=0),"",K107/Q107-1)</x:f>
      </x:c>
      <x:c r="Z107" s="298" t="n">
        <x:f>IF(OR(U107="",U107=0),"",N107/U107-1)</x:f>
        <x:v>0.015553352721539682</x:v>
      </x:c>
      <x:c r="AA107" s="298" t="str">
        <x:f>IF(I107=0,"",K107/I107)</x:f>
      </x:c>
      <x:c r="AB107" s="298" t="str">
        <x:f>IF(I107=0,"",N107/I107)</x:f>
      </x:c>
      <x:c r="AC107" s="298" t="str">
        <x:f>IF(I107=0,"",L107/I107)</x:f>
      </x:c>
      <x:c r="AD107" s="298" t="str">
        <x:f>IF(I107=0,"",O107/I107)</x:f>
      </x:c>
      <x:c r="AE107" s="299" t="n">
        <x:f>SIN(2*PI()*C107/4)</x:f>
        <x:v>1.2246467991473532e-16</x:v>
      </x:c>
      <x:c r="AF107" s="299" t="n">
        <x:f>COS(2*PI()*C107/4)</x:f>
        <x:v>-1</x:v>
      </x:c>
      <x:c r="AG107" s="272" t="n">
        <x:f>K107</x:f>
        <x:v>0</x:v>
      </x:c>
    </x:row>
    <x:row r="108" ht="18" customHeight="1">
      <x:c r="A108" t="str">
        <x:v>2T09</x:v>
      </x:c>
      <x:c r="B108" t="n">
        <x:v>2009</x:v>
      </x:c>
      <x:c r="C108" t="n">
        <x:v>2</x:v>
      </x:c>
      <x:c r="D108" t="n">
        <x:v>14</x:v>
      </x:c>
      <x:c r="E108" s="297" t="n">
        <x:v>39994</x:v>
      </x:c>
      <x:c r="F108" t="str">
        <x:v>DISTRIBUIÇÃO</x:v>
      </x:c>
      <x:c r="G108" t="str">
        <x:v>DISTRIBUIÇÃO</x:v>
      </x:c>
      <x:c r="H108" t="str">
        <x:v>Operacional</x:v>
      </x:c>
      <x:c r="I108" s="300" t="n">
        <x:f>'Base_Vertical'!M1428</x:f>
        <x:v>13734.142</x:v>
      </x:c>
      <x:c r="J108" s="300" t="n">
        <x:f>'Base_Vertical'!M1436</x:f>
        <x:v>-12509.463</x:v>
      </x:c>
      <x:c r="K108" s="272" t="n">
        <x:f>ABS(J108)</x:f>
        <x:v>12509.463</x:v>
      </x:c>
      <x:c r="L108" s="300" t="n">
        <x:f>'Base_Vertical'!M1444</x:f>
        <x:v>1224.679</x:v>
      </x:c>
      <x:c r="M108" s="300" t="n">
        <x:f>'Base_Vertical'!M1500</x:f>
        <x:v>-759.3589999999999</x:v>
      </x:c>
      <x:c r="N108" s="272" t="n">
        <x:f>ABS(M108)</x:f>
        <x:v>759.3589999999999</x:v>
      </x:c>
      <x:c r="O108" s="300" t="n">
        <x:f>'Base_Vertical'!M1508</x:f>
        <x:v>465.3200000000001</x:v>
      </x:c>
      <x:c r="P108" s="272" t="n">
        <x:f>'Base_Analitica'!K100</x:f>
        <x:v>12784.37</x:v>
      </x:c>
      <x:c r="Q108" s="272" t="n">
        <x:f>'Base_Analitica'!K76</x:f>
        <x:v>12328.282</x:v>
      </x:c>
      <x:c r="R108" s="272" t="n">
        <x:f>'Base_Analitica'!I100</x:f>
        <x:v>13858.534</x:v>
      </x:c>
      <x:c r="S108" s="272" t="n">
        <x:f>'Base_Analitica'!I76</x:f>
        <x:v>13485.139</x:v>
      </x:c>
      <x:c r="T108" s="272" t="n">
        <x:f>'Base_Analitica'!N100</x:f>
        <x:v>686.586</x:v>
      </x:c>
      <x:c r="U108" s="272" t="n">
        <x:f>'Base_Analitica'!N76</x:f>
        <x:v>679.4720000000001</x:v>
      </x:c>
      <x:c r="V108" s="272" t="n">
        <x:f>'Base_Analitica'!O100</x:f>
        <x:v>387.578</x:v>
      </x:c>
      <x:c r="W108" s="272" t="n">
        <x:f>'Base_Analitica'!O76</x:f>
        <x:v>477.385</x:v>
      </x:c>
      <x:c r="X108" s="298" t="n">
        <x:f>IF(OR(S108="",S108=0),"",I108/S108-1)</x:f>
        <x:v>0.018464993204742042</x:v>
      </x:c>
      <x:c r="Y108" s="298" t="n">
        <x:f>IF(OR(Q108="",Q108=0),"",K108/Q108-1)</x:f>
        <x:v>0.014696370508072487</x:v>
      </x:c>
      <x:c r="Z108" s="298" t="n">
        <x:f>IF(OR(U108="",U108=0),"",N108/U108-1)</x:f>
        <x:v>0.11757217368780437</x:v>
      </x:c>
      <x:c r="AA108" s="298" t="n">
        <x:f>IF(I108=0,"",K108/I108)</x:f>
        <x:v>0.910829595325285</x:v>
      </x:c>
      <x:c r="AB108" s="298" t="n">
        <x:f>IF(I108=0,"",N108/I108)</x:f>
        <x:v>0.05528987540685104</x:v>
      </x:c>
      <x:c r="AC108" s="298" t="n">
        <x:f>IF(I108=0,"",L108/I108)</x:f>
        <x:v>0.08917040467471503</x:v>
      </x:c>
      <x:c r="AD108" s="298" t="n">
        <x:f>IF(I108=0,"",O108/I108)</x:f>
        <x:v>0.033880529267863994</x:v>
      </x:c>
      <x:c r="AE108" s="299" t="n">
        <x:f>SIN(2*PI()*C108/4)</x:f>
        <x:v>1.2246467991473532e-16</x:v>
      </x:c>
      <x:c r="AF108" s="299" t="n">
        <x:f>COS(2*PI()*C108/4)</x:f>
        <x:v>-1</x:v>
      </x:c>
      <x:c r="AG108" s="272" t="n">
        <x:f>K108</x:f>
        <x:v>12509.463</x:v>
      </x:c>
    </x:row>
    <x:row r="109" ht="18" customHeight="1">
      <x:c r="A109" t="str">
        <x:v>2T09</x:v>
      </x:c>
      <x:c r="B109" t="n">
        <x:v>2009</x:v>
      </x:c>
      <x:c r="C109" t="n">
        <x:v>2</x:v>
      </x:c>
      <x:c r="D109" t="n">
        <x:v>14</x:v>
      </x:c>
      <x:c r="E109" s="297" t="n">
        <x:v>39994</x:v>
      </x:c>
      <x:c r="F109" t="str">
        <x:v>E&amp;P</x:v>
      </x:c>
      <x:c r="G109" t="str">
        <x:v>E&amp;P</x:v>
      </x:c>
      <x:c r="H109" t="str">
        <x:v>Operacional</x:v>
      </x:c>
      <x:c r="I109" s="300" t="n">
        <x:f>'Base_Vertical'!M1429</x:f>
        <x:v>18856.625</x:v>
      </x:c>
      <x:c r="J109" s="300" t="n">
        <x:f>'Base_Vertical'!M1437</x:f>
        <x:v>-9605.978000000001</x:v>
      </x:c>
      <x:c r="K109" s="272" t="n">
        <x:f>ABS(J109)</x:f>
        <x:v>9605.978000000001</x:v>
      </x:c>
      <x:c r="L109" s="300" t="n">
        <x:f>'Base_Vertical'!M1445</x:f>
        <x:v>9250.647</x:v>
      </x:c>
      <x:c r="M109" s="300" t="n">
        <x:f>'Base_Vertical'!M1501</x:f>
        <x:v>-1003.306</x:v>
      </x:c>
      <x:c r="N109" s="272" t="n">
        <x:f>ABS(M109)</x:f>
        <x:v>1003.306</x:v>
      </x:c>
      <x:c r="O109" s="300" t="n">
        <x:f>'Base_Vertical'!M1509</x:f>
        <x:v>8247.341</x:v>
      </x:c>
      <x:c r="P109" s="272" t="n">
        <x:f>'Base_Analitica'!K101</x:f>
        <x:v>8755.331</x:v>
      </x:c>
      <x:c r="Q109" s="272" t="n">
        <x:f>'Base_Analitica'!K77</x:f>
        <x:v>11024.059</x:v>
      </x:c>
      <x:c r="R109" s="272" t="n">
        <x:f>'Base_Analitica'!I101</x:f>
        <x:v>13902.191</x:v>
      </x:c>
      <x:c r="S109" s="272" t="n">
        <x:f>'Base_Analitica'!I77</x:f>
        <x:v>29796.521</x:v>
      </x:c>
      <x:c r="T109" s="272" t="n">
        <x:f>'Base_Analitica'!N101</x:f>
        <x:v>1455.812</x:v>
      </x:c>
      <x:c r="U109" s="272" t="n">
        <x:f>'Base_Analitica'!N77</x:f>
        <x:v>1046.934</x:v>
      </x:c>
      <x:c r="V109" s="272" t="n">
        <x:f>'Base_Analitica'!O101</x:f>
        <x:v>3691.048</x:v>
      </x:c>
      <x:c r="W109" s="272" t="n">
        <x:f>'Base_Analitica'!O77</x:f>
        <x:v>17725.528</x:v>
      </x:c>
      <x:c r="X109" s="298" t="n">
        <x:f>IF(OR(S109="",S109=0),"",I109/S109-1)</x:f>
        <x:v>-0.36715346734607035</x:v>
      </x:c>
      <x:c r="Y109" s="298" t="n">
        <x:f>IF(OR(Q109="",Q109=0),"",K109/Q109-1)</x:f>
        <x:v>-0.12863510618003748</x:v>
      </x:c>
      <x:c r="Z109" s="298" t="n">
        <x:f>IF(OR(U109="",U109=0),"",N109/U109-1)</x:f>
        <x:v>-0.041672158894447864</x:v>
      </x:c>
      <x:c r="AA109" s="298" t="n">
        <x:f>IF(I109=0,"",K109/I109)</x:f>
        <x:v>0.509421914048776</x:v>
      </x:c>
      <x:c r="AB109" s="298" t="n">
        <x:f>IF(I109=0,"",N109/I109)</x:f>
        <x:v>0.053207082391467195</x:v>
      </x:c>
      <x:c r="AC109" s="298" t="n">
        <x:f>IF(I109=0,"",L109/I109)</x:f>
        <x:v>0.4905780859512241</x:v>
      </x:c>
      <x:c r="AD109" s="298" t="n">
        <x:f>IF(I109=0,"",O109/I109)</x:f>
        <x:v>0.4373710035597569</x:v>
      </x:c>
      <x:c r="AE109" s="299" t="n">
        <x:f>SIN(2*PI()*C109/4)</x:f>
        <x:v>1.2246467991473532e-16</x:v>
      </x:c>
      <x:c r="AF109" s="299" t="n">
        <x:f>COS(2*PI()*C109/4)</x:f>
        <x:v>-1</x:v>
      </x:c>
      <x:c r="AG109" s="272" t="n">
        <x:f>K109</x:f>
        <x:v>9605.978000000001</x:v>
      </x:c>
    </x:row>
    <x:row r="110" ht="18" customHeight="1">
      <x:c r="A110" t="str">
        <x:v>2T09</x:v>
      </x:c>
      <x:c r="B110" t="n">
        <x:v>2009</x:v>
      </x:c>
      <x:c r="C110" t="n">
        <x:v>2</x:v>
      </x:c>
      <x:c r="D110" t="n">
        <x:v>14</x:v>
      </x:c>
      <x:c r="E110" s="297" t="n">
        <x:v>39994</x:v>
      </x:c>
      <x:c r="F110" t="str">
        <x:v>ELIMINAÇÕES</x:v>
      </x:c>
      <x:c r="G110" t="str">
        <x:v>ELIMINAÇÕES</x:v>
      </x:c>
      <x:c r="H110" t="str">
        <x:v>Eliminação</x:v>
      </x:c>
      <x:c r="I110" s="300" t="n">
        <x:f>'Base_Vertical'!M1430</x:f>
        <x:v>-31940.459</x:v>
      </x:c>
      <x:c r="J110" s="300" t="n">
        <x:f>'Base_Vertical'!M1438</x:f>
        <x:v>30136.399</x:v>
      </x:c>
      <x:c r="K110" s="272" t="n">
        <x:f>ABS(J110)</x:f>
        <x:v>30136.399</x:v>
      </x:c>
      <x:c r="L110" s="300" t="n">
        <x:f>'Base_Vertical'!M1446</x:f>
        <x:v>-1804.06</x:v>
      </x:c>
      <x:c r="M110" s="300" t="n">
        <x:f>'Base_Vertical'!M1502</x:f>
        <x:v>68.207</x:v>
      </x:c>
      <x:c r="N110" s="272" t="n">
        <x:f>ABS(M110)</x:f>
        <x:v>68.207</x:v>
      </x:c>
      <x:c r="O110" s="300" t="n">
        <x:f>'Base_Vertical'!M1510</x:f>
        <x:v>-1735.853</x:v>
      </x:c>
      <x:c r="P110" s="272" t="n">
        <x:f>'Base_Analitica'!K102</x:f>
        <x:v>27987.804</x:v>
      </x:c>
      <x:c r="Q110" s="272" t="n">
        <x:f>'Base_Analitica'!K78</x:f>
        <x:v>40915.211</x:v>
      </x:c>
      <x:c r="R110" s="272" t="n">
        <x:f>'Base_Analitica'!I102</x:f>
        <x:v>-27261.17</x:v>
      </x:c>
      <x:c r="S110" s="272" t="n">
        <x:f>'Base_Analitica'!I78</x:f>
        <x:v>-42417.077</x:v>
      </x:c>
      <x:c r="T110" s="272" t="n">
        <x:f>'Base_Analitica'!N102</x:f>
        <x:v>77.864</x:v>
      </x:c>
      <x:c r="U110" s="272" t="n">
        <x:f>'Base_Analitica'!N78</x:f>
        <x:v>67.26400000000001</x:v>
      </x:c>
      <x:c r="V110" s="272" t="n">
        <x:f>'Base_Analitica'!O102</x:f>
        <x:v>804.498</x:v>
      </x:c>
      <x:c r="W110" s="272" t="n">
        <x:f>'Base_Analitica'!O78</x:f>
        <x:v>-1434.602</x:v>
      </x:c>
      <x:c r="X110" s="298" t="n">
        <x:f>IF(OR(S110="",S110=0),"",I110/S110-1)</x:f>
        <x:v>-0.24699056938789066</x:v>
      </x:c>
      <x:c r="Y110" s="298" t="n">
        <x:f>IF(OR(Q110="",Q110=0),"",K110/Q110-1)</x:f>
        <x:v>-0.2634426595038212</x:v>
      </x:c>
      <x:c r="Z110" s="298" t="n">
        <x:f>IF(OR(U110="",U110=0),"",N110/U110-1)</x:f>
        <x:v>0.01401938629876276</x:v>
      </x:c>
      <x:c r="AA110" s="298" t="n">
        <x:f>IF(I110=0,"",K110/I110)</x:f>
        <x:v>-0.9435180314722466</x:v>
      </x:c>
      <x:c r="AB110" s="298" t="n">
        <x:f>IF(I110=0,"",N110/I110)</x:f>
        <x:v>-0.0021354420736408326</x:v>
      </x:c>
      <x:c r="AC110" s="298" t="n">
        <x:f>IF(I110=0,"",L110/I110)</x:f>
        <x:v>0.056481968527753466</x:v>
      </x:c>
      <x:c r="AD110" s="298" t="n">
        <x:f>IF(I110=0,"",O110/I110)</x:f>
        <x:v>0.054346526454112636</x:v>
      </x:c>
      <x:c r="AE110" s="299" t="n">
        <x:f>SIN(2*PI()*C110/4)</x:f>
        <x:v>1.2246467991473532e-16</x:v>
      </x:c>
      <x:c r="AF110" s="299" t="n">
        <x:f>COS(2*PI()*C110/4)</x:f>
        <x:v>-1</x:v>
      </x:c>
      <x:c r="AG110" s="272" t="n">
        <x:f>K110</x:f>
        <x:v>30136.399</x:v>
      </x:c>
    </x:row>
    <x:row r="111" ht="18" customHeight="1">
      <x:c r="A111" t="str">
        <x:v>2T09</x:v>
      </x:c>
      <x:c r="B111" t="n">
        <x:v>2009</x:v>
      </x:c>
      <x:c r="C111" t="n">
        <x:v>2</x:v>
      </x:c>
      <x:c r="D111" t="n">
        <x:v>14</x:v>
      </x:c>
      <x:c r="E111" s="297" t="n">
        <x:v>39994</x:v>
      </x:c>
      <x:c r="F111" t="str">
        <x:v>GÁS &amp; ENERGIA / G&amp;EBC</x:v>
      </x:c>
      <x:c r="G111" t="str">
        <x:v>GÁS &amp; ENERGIA / G&amp;EBC</x:v>
      </x:c>
      <x:c r="H111" t="str">
        <x:v>Operacional</x:v>
      </x:c>
      <x:c r="I111" s="300" t="n">
        <x:f>'Base_Vertical'!M1431</x:f>
        <x:v>3060.056</x:v>
      </x:c>
      <x:c r="J111" s="300" t="n">
        <x:f>'Base_Vertical'!M1439</x:f>
        <x:v>-2105.511</x:v>
      </x:c>
      <x:c r="K111" s="272" t="n">
        <x:f>ABS(J111)</x:f>
        <x:v>2105.511</x:v>
      </x:c>
      <x:c r="L111" s="300" t="n">
        <x:f>'Base_Vertical'!M1447</x:f>
        <x:v>954.5450000000001</x:v>
      </x:c>
      <x:c r="M111" s="300" t="n">
        <x:f>'Base_Vertical'!M1503</x:f>
        <x:v>-378.86</x:v>
      </x:c>
      <x:c r="N111" s="272" t="n">
        <x:f>ABS(M111)</x:f>
        <x:v>378.86</x:v>
      </x:c>
      <x:c r="O111" s="300" t="n">
        <x:f>'Base_Vertical'!M1511</x:f>
        <x:v>575.685</x:v>
      </x:c>
      <x:c r="P111" s="272" t="n">
        <x:f>'Base_Analitica'!K103</x:f>
        <x:v>2678.607</x:v>
      </x:c>
      <x:c r="Q111" s="272" t="n">
        <x:f>'Base_Analitica'!K79</x:f>
        <x:v>2932.911</x:v>
      </x:c>
      <x:c r="R111" s="272" t="n">
        <x:f>'Base_Analitica'!I103</x:f>
        <x:v>3118.357</x:v>
      </x:c>
      <x:c r="S111" s="272" t="n">
        <x:f>'Base_Analitica'!I79</x:f>
        <x:v>3825.523</x:v>
      </x:c>
      <x:c r="T111" s="272" t="n">
        <x:f>'Base_Analitica'!N103</x:f>
        <x:v>539.783</x:v>
      </x:c>
      <x:c r="U111" s="272" t="n">
        <x:f>'Base_Analitica'!N79</x:f>
        <x:v>441.0049999999999</x:v>
      </x:c>
      <x:c r="V111" s="272" t="n">
        <x:f>'Base_Analitica'!O103</x:f>
        <x:v>-100.033</x:v>
      </x:c>
      <x:c r="W111" s="272" t="n">
        <x:f>'Base_Analitica'!O79</x:f>
        <x:v>451.607</x:v>
      </x:c>
      <x:c r="X111" s="298" t="n">
        <x:f>IF(OR(S111="",S111=0),"",I111/S111-1)</x:f>
        <x:v>-0.20009473214512108</x:v>
      </x:c>
      <x:c r="Y111" s="298" t="n">
        <x:f>IF(OR(Q111="",Q111=0),"",K111/Q111-1)</x:f>
        <x:v>-0.2821087990736848</x:v>
      </x:c>
      <x:c r="Z111" s="298" t="n">
        <x:f>IF(OR(U111="",U111=0),"",N111/U111-1)</x:f>
        <x:v>-0.14091676965113753</x:v>
      </x:c>
      <x:c r="AA111" s="298" t="n">
        <x:f>IF(I111=0,"",K111/I111)</x:f>
        <x:v>0.6880628981953272</x:v>
      </x:c>
      <x:c r="AB111" s="298" t="n">
        <x:f>IF(I111=0,"",N111/I111)</x:f>
        <x:v>0.12380819174551054</x:v>
      </x:c>
      <x:c r="AC111" s="298" t="n">
        <x:f>IF(I111=0,"",L111/I111)</x:f>
        <x:v>0.3119371018046729</x:v>
      </x:c>
      <x:c r="AD111" s="298" t="n">
        <x:f>IF(I111=0,"",O111/I111)</x:f>
        <x:v>0.1881289100591623</x:v>
      </x:c>
      <x:c r="AE111" s="299" t="n">
        <x:f>SIN(2*PI()*C111/4)</x:f>
        <x:v>1.2246467991473532e-16</x:v>
      </x:c>
      <x:c r="AF111" s="299" t="n">
        <x:f>COS(2*PI()*C111/4)</x:f>
        <x:v>-1</x:v>
      </x:c>
      <x:c r="AG111" s="272" t="n">
        <x:f>K111</x:f>
        <x:v>2105.511</x:v>
      </x:c>
    </x:row>
    <x:row r="112" ht="18" customHeight="1">
      <x:c r="A112" t="str">
        <x:v>2T09</x:v>
      </x:c>
      <x:c r="B112" t="n">
        <x:v>2009</x:v>
      </x:c>
      <x:c r="C112" t="n">
        <x:v>2</x:v>
      </x:c>
      <x:c r="D112" t="n">
        <x:v>14</x:v>
      </x:c>
      <x:c r="E112" s="297" t="n">
        <x:v>39994</x:v>
      </x:c>
      <x:c r="F112" t="str">
        <x:v>INTERNACIONAL</x:v>
      </x:c>
      <x:c r="G112" t="str">
        <x:v>INTERNACIONAL</x:v>
      </x:c>
      <x:c r="H112" t="str">
        <x:v>Operacional</x:v>
      </x:c>
      <x:c r="I112" s="300" t="n">
        <x:f>'Base_Vertical'!M1432</x:f>
        <x:v>4763.151999999999</x:v>
      </x:c>
      <x:c r="J112" s="300" t="n">
        <x:f>'Base_Vertical'!M1440</x:f>
        <x:v>-3801.633000000002</x:v>
      </x:c>
      <x:c r="K112" s="272" t="n">
        <x:f>ABS(J112)</x:f>
        <x:v>3801.633000000002</x:v>
      </x:c>
      <x:c r="L112" s="300" t="n">
        <x:f>'Base_Vertical'!M1448</x:f>
        <x:v>961.519</x:v>
      </x:c>
      <x:c r="M112" s="300" t="n">
        <x:f>'Base_Vertical'!M1504</x:f>
        <x:v>-736.309</x:v>
      </x:c>
      <x:c r="N112" s="272" t="n">
        <x:f>ABS(M112)</x:f>
        <x:v>736.309</x:v>
      </x:c>
      <x:c r="O112" s="300" t="n">
        <x:f>'Base_Vertical'!M1512</x:f>
        <x:v>225.21</x:v>
      </x:c>
      <x:c r="P112" s="272" t="n">
        <x:f>'Base_Analitica'!K104</x:f>
        <x:v>3833.432</x:v>
      </x:c>
      <x:c r="Q112" s="272" t="n">
        <x:f>'Base_Analitica'!K80</x:f>
        <x:v>4015.874</x:v>
      </x:c>
      <x:c r="R112" s="272" t="n">
        <x:f>'Base_Analitica'!I104</x:f>
        <x:v>4604.833000000001</x:v>
      </x:c>
      <x:c r="S112" s="272" t="n">
        <x:f>'Base_Analitica'!I80</x:f>
        <x:v>5194.041</x:v>
      </x:c>
      <x:c r="T112" s="272" t="n">
        <x:f>'Base_Analitica'!N104</x:f>
        <x:v>747.616</x:v>
      </x:c>
      <x:c r="U112" s="272" t="n">
        <x:f>'Base_Analitica'!N80</x:f>
        <x:v>550.43</x:v>
      </x:c>
      <x:c r="V112" s="272" t="n">
        <x:f>'Base_Analitica'!O104</x:f>
        <x:v>23.785</x:v>
      </x:c>
      <x:c r="W112" s="272" t="n">
        <x:f>'Base_Analitica'!O80</x:f>
        <x:v>627.737</x:v>
      </x:c>
      <x:c r="X112" s="298" t="n">
        <x:f>IF(OR(S112="",S112=0),"",I112/S112-1)</x:f>
        <x:v>-0.0829583362934565</x:v>
      </x:c>
      <x:c r="Y112" s="298" t="n">
        <x:f>IF(OR(Q112="",Q112=0),"",K112/Q112-1)</x:f>
        <x:v>-0.05334853633355974</x:v>
      </x:c>
      <x:c r="Z112" s="298" t="n">
        <x:f>IF(OR(U112="",U112=0),"",N112/U112-1)</x:f>
        <x:v>0.33769779990189486</x:v>
      </x:c>
      <x:c r="AA112" s="298" t="n">
        <x:f>IF(I112=0,"",K112/I112)</x:f>
        <x:v>0.7981338827734246</x:v>
      </x:c>
      <x:c r="AB112" s="298" t="n">
        <x:f>IF(I112=0,"",N112/I112)</x:f>
        <x:v>0.15458440125362366</x:v>
      </x:c>
      <x:c r="AC112" s="298" t="n">
        <x:f>IF(I112=0,"",L112/I112)</x:f>
        <x:v>0.20186611722657605</x:v>
      </x:c>
      <x:c r="AD112" s="298" t="n">
        <x:f>IF(I112=0,"",O112/I112)</x:f>
        <x:v>0.04728171597295237</x:v>
      </x:c>
      <x:c r="AE112" s="299" t="n">
        <x:f>SIN(2*PI()*C112/4)</x:f>
        <x:v>1.2246467991473532e-16</x:v>
      </x:c>
      <x:c r="AF112" s="299" t="n">
        <x:f>COS(2*PI()*C112/4)</x:f>
        <x:v>-1</x:v>
      </x:c>
      <x:c r="AG112" s="272" t="n">
        <x:f>K112</x:f>
        <x:v>3801.633000000002</x:v>
      </x:c>
    </x:row>
    <x:row r="113" ht="18" customHeight="1">
      <x:c r="A113" t="str">
        <x:v>2T09</x:v>
      </x:c>
      <x:c r="B113" t="n">
        <x:v>2009</x:v>
      </x:c>
      <x:c r="C113" t="n">
        <x:v>2</x:v>
      </x:c>
      <x:c r="D113" t="n">
        <x:v>14</x:v>
      </x:c>
      <x:c r="E113" s="297" t="n">
        <x:v>39994</x:v>
      </x:c>
      <x:c r="F113" t="str">
        <x:v>TOTAL</x:v>
      </x:c>
      <x:c r="G113" t="str">
        <x:v>TOTAL</x:v>
      </x:c>
      <x:c r="H113" t="str">
        <x:v>Consolidado</x:v>
      </x:c>
      <x:c r="I113" s="300" t="n">
        <x:f>'Base_Vertical'!M1433</x:f>
        <x:v>44603.995</x:v>
      </x:c>
      <x:c r="J113" s="300" t="n">
        <x:f>'Base_Vertical'!M1441</x:f>
        <x:v>-24613.197</x:v>
      </x:c>
      <x:c r="K113" s="272" t="n">
        <x:f>ABS(J113)</x:f>
        <x:v>24613.197</x:v>
      </x:c>
      <x:c r="L113" s="300" t="n">
        <x:f>'Base_Vertical'!M1449</x:f>
        <x:v>19990.798</x:v>
      </x:c>
      <x:c r="M113" s="300" t="n">
        <x:f>'Base_Vertical'!M1505</x:f>
        <x:v>-6095.819999999999</x:v>
      </x:c>
      <x:c r="N113" s="272" t="n">
        <x:f>ABS(M113)</x:f>
        <x:v>6095.819999999999</x:v>
      </x:c>
      <x:c r="O113" s="300" t="n">
        <x:f>'Base_Vertical'!M1513</x:f>
        <x:v>13894.978</x:v>
      </x:c>
      <x:c r="P113" s="272" t="n">
        <x:f>'Base_Analitica'!K105</x:f>
        <x:v>25780.27</x:v>
      </x:c>
      <x:c r="Q113" s="272" t="n">
        <x:f>'Base_Analitica'!K81</x:f>
        <x:v>33331.468</x:v>
      </x:c>
      <x:c r="R113" s="272" t="n">
        <x:f>'Base_Analitica'!I105</x:f>
        <x:v>42595.572</x:v>
      </x:c>
      <x:c r="S113" s="272" t="n">
        <x:f>'Base_Analitica'!I81</x:f>
        <x:v>54569.662</x:v>
      </x:c>
      <x:c r="T113" s="272" t="n">
        <x:f>'Base_Analitica'!N105</x:f>
        <x:v>6594.542</x:v>
      </x:c>
      <x:c r="U113" s="272" t="n">
        <x:f>'Base_Analitica'!N81</x:f>
        <x:v>5736.035000000001</x:v>
      </x:c>
      <x:c r="V113" s="272" t="n">
        <x:f>'Base_Analitica'!O105</x:f>
        <x:v>10220.76</x:v>
      </x:c>
      <x:c r="W113" s="272" t="n">
        <x:f>'Base_Analitica'!O81</x:f>
        <x:v>15502.159</x:v>
      </x:c>
      <x:c r="X113" s="298" t="n">
        <x:f>IF(OR(S113="",S113=0),"",I113/S113-1)</x:f>
        <x:v>-0.18262284637203718</x:v>
      </x:c>
      <x:c r="Y113" s="298" t="n">
        <x:f>IF(OR(Q113="",Q113=0),"",K113/Q113-1)</x:f>
        <x:v>-0.2615627670524443</x:v>
      </x:c>
      <x:c r="Z113" s="298" t="n">
        <x:f>IF(OR(U113="",U113=0),"",N113/U113-1)</x:f>
        <x:v>0.06272364098196714</x:v>
      </x:c>
      <x:c r="AA113" s="298" t="n">
        <x:f>IF(I113=0,"",K113/I113)</x:f>
        <x:v>0.5518159752282279</x:v>
      </x:c>
      <x:c r="AB113" s="298" t="n">
        <x:f>IF(I113=0,"",N113/I113)</x:f>
        <x:v>0.13666533681568205</x:v>
      </x:c>
      <x:c r="AC113" s="298" t="n">
        <x:f>IF(I113=0,"",L113/I113)</x:f>
        <x:v>0.44818402477177205</x:v>
      </x:c>
      <x:c r="AD113" s="298" t="n">
        <x:f>IF(I113=0,"",O113/I113)</x:f>
        <x:v>0.31151868795609</x:v>
      </x:c>
      <x:c r="AE113" s="299" t="n">
        <x:f>SIN(2*PI()*C113/4)</x:f>
        <x:v>1.2246467991473532e-16</x:v>
      </x:c>
      <x:c r="AF113" s="299" t="n">
        <x:f>COS(2*PI()*C113/4)</x:f>
        <x:v>-1</x:v>
      </x:c>
      <x:c r="AG113" s="272" t="n">
        <x:f>K113</x:f>
        <x:v>24613.197</x:v>
      </x:c>
    </x:row>
    <x:row r="114" ht="18" customHeight="1">
      <x:c r="A114" t="str">
        <x:v>3T09</x:v>
      </x:c>
      <x:c r="B114" t="n">
        <x:v>2009</x:v>
      </x:c>
      <x:c r="C114" t="n">
        <x:v>3</x:v>
      </x:c>
      <x:c r="D114" t="n">
        <x:v>15</x:v>
      </x:c>
      <x:c r="E114" s="297" t="n">
        <x:v>40086</x:v>
      </x:c>
      <x:c r="F114" t="str">
        <x:v>ABASTECIMENTO</x:v>
      </x:c>
      <x:c r="G114" t="str">
        <x:v>REFINO / RTC</x:v>
      </x:c>
      <x:c r="H114" t="str">
        <x:v>Operacional</x:v>
      </x:c>
      <x:c r="I114" s="300" t="n">
        <x:f>'Base_Vertical'!M1530</x:f>
        <x:v>38407.03300000001</x:v>
      </x:c>
      <x:c r="J114" s="300" t="n">
        <x:f>'Base_Vertical'!M1538</x:f>
        <x:v>-34320.42200000001</x:v>
      </x:c>
      <x:c r="K114" s="272" t="n">
        <x:f>ABS(J114)</x:f>
        <x:v>34320.42200000001</x:v>
      </x:c>
      <x:c r="L114" s="300" t="n">
        <x:f>'Base_Vertical'!M1546</x:f>
        <x:v>4086.611000000001</x:v>
      </x:c>
      <x:c r="M114" s="300" t="n">
        <x:f>'Base_Vertical'!M1602</x:f>
        <x:v>-1286.885</x:v>
      </x:c>
      <x:c r="N114" s="272" t="n">
        <x:f>ABS(M114)</x:f>
        <x:v>1286.885</x:v>
      </x:c>
      <x:c r="O114" s="300" t="n">
        <x:f>'Base_Vertical'!M1610</x:f>
        <x:v>2799.726000000001</x:v>
      </x:c>
      <x:c r="P114" s="272" t="n">
        <x:f>'Base_Analitica'!K106</x:f>
        <x:v>26727.011</x:v>
      </x:c>
      <x:c r="Q114" s="272" t="n">
        <x:f>'Base_Analitica'!K82</x:f>
        <x:v>55134.852</x:v>
      </x:c>
      <x:c r="R114" s="272" t="n">
        <x:f>'Base_Analitica'!I106</x:f>
        <x:v>36130.479</x:v>
      </x:c>
      <x:c r="S114" s="272" t="n">
        <x:f>'Base_Analitica'!I82</x:f>
        <x:v>54340.842</x:v>
      </x:c>
      <x:c r="T114" s="272" t="n">
        <x:f>'Base_Analitica'!N106</x:f>
        <x:v>1490.259</x:v>
      </x:c>
      <x:c r="U114" s="272" t="n">
        <x:f>'Base_Analitica'!N82</x:f>
        <x:v>1755.878999999999</x:v>
      </x:c>
      <x:c r="V114" s="272" t="n">
        <x:f>'Base_Analitica'!O106</x:f>
        <x:v>7913.209000000001</x:v>
      </x:c>
      <x:c r="W114" s="272" t="n">
        <x:f>'Base_Analitica'!O82</x:f>
        <x:v>-2549.889</x:v>
      </x:c>
      <x:c r="X114" s="298" t="n">
        <x:f>IF(OR(S114="",S114=0),"",I114/S114-1)</x:f>
        <x:v>-0.2932197664511711</x:v>
      </x:c>
      <x:c r="Y114" s="298" t="n">
        <x:f>IF(OR(Q114="",Q114=0),"",K114/Q114-1)</x:f>
        <x:v>-0.3775185612178661</x:v>
      </x:c>
      <x:c r="Z114" s="298" t="n">
        <x:f>IF(OR(U114="",U114=0),"",N114/U114-1)</x:f>
        <x:v>-0.26709927050781934</x:v>
      </x:c>
      <x:c r="AA114" s="298" t="n">
        <x:f>IF(I114=0,"",K114/I114)</x:f>
        <x:v>0.8935973263021907</x:v>
      </x:c>
      <x:c r="AB114" s="298" t="n">
        <x:f>IF(I114=0,"",N114/I114)</x:f>
        <x:v>0.033506493459153686</x:v>
      </x:c>
      <x:c r="AC114" s="298" t="n">
        <x:f>IF(I114=0,"",L114/I114)</x:f>
        <x:v>0.10640267369780945</x:v>
      </x:c>
      <x:c r="AD114" s="298" t="n">
        <x:f>IF(I114=0,"",O114/I114)</x:f>
        <x:v>0.07289618023865578</x:v>
      </x:c>
      <x:c r="AE114" s="299" t="n">
        <x:f>SIN(2*PI()*C114/4)</x:f>
        <x:v>-1</x:v>
      </x:c>
      <x:c r="AF114" s="299" t="n">
        <x:f>COS(2*PI()*C114/4)</x:f>
        <x:v>-1.8369701987210297e-16</x:v>
      </x:c>
      <x:c r="AG114" s="272" t="n">
        <x:f>K114</x:f>
        <x:v>34320.42200000001</x:v>
      </x:c>
    </x:row>
    <x:row r="115" ht="18" customHeight="1">
      <x:c r="A115" t="str">
        <x:v>3T09</x:v>
      </x:c>
      <x:c r="B115" t="n">
        <x:v>2009</x:v>
      </x:c>
      <x:c r="C115" t="n">
        <x:v>3</x:v>
      </x:c>
      <x:c r="D115" t="n">
        <x:v>15</x:v>
      </x:c>
      <x:c r="E115" s="297" t="n">
        <x:v>40086</x:v>
      </x:c>
      <x:c r="F115" t="str">
        <x:v>CORPORATIVO / OUTROS NEGÓCIOS</x:v>
      </x:c>
      <x:c r="G115" t="str">
        <x:v>CORPORATIVO / OUTROS NEGÓCIOS</x:v>
      </x:c>
      <x:c r="H115" t="str">
        <x:v>Corporativo</x:v>
      </x:c>
      <x:c r="I115" s="300" t="n">
        <x:f>'Base_Vertical'!M1531</x:f>
        <x:v>0</x:v>
      </x:c>
      <x:c r="J115" s="300" t="n">
        <x:f>'Base_Vertical'!M1539</x:f>
        <x:v>0</x:v>
      </x:c>
      <x:c r="K115" s="272" t="n">
        <x:f>ABS(J115)</x:f>
        <x:v>0</x:v>
      </x:c>
      <x:c r="L115" s="300" t="n">
        <x:f>'Base_Vertical'!M1547</x:f>
        <x:v>0</x:v>
      </x:c>
      <x:c r="M115" s="300" t="n">
        <x:f>'Base_Vertical'!M1603</x:f>
        <x:v>-1922.877</x:v>
      </x:c>
      <x:c r="N115" s="272" t="n">
        <x:f>ABS(M115)</x:f>
        <x:v>1922.877</x:v>
      </x:c>
      <x:c r="O115" s="300" t="n">
        <x:f>'Base_Vertical'!M1611</x:f>
        <x:v>-1922.877</x:v>
      </x:c>
      <x:c r="P115" s="272" t="n">
        <x:f>'Base_Analitica'!K107</x:f>
        <x:v>0</x:v>
      </x:c>
      <x:c r="Q115" s="272" t="n">
        <x:f>'Base_Analitica'!K83</x:f>
        <x:v>0</x:v>
      </x:c>
      <x:c r="R115" s="272" t="n">
        <x:f>'Base_Analitica'!I107</x:f>
        <x:v>0</x:v>
      </x:c>
      <x:c r="S115" s="272" t="n">
        <x:f>'Base_Analitica'!I83</x:f>
        <x:v>0</x:v>
      </x:c>
      <x:c r="T115" s="272" t="n">
        <x:f>'Base_Analitica'!N107</x:f>
        <x:v>1795.934</x:v>
      </x:c>
      <x:c r="U115" s="272" t="n">
        <x:f>'Base_Analitica'!N83</x:f>
        <x:v>2186.023</x:v>
      </x:c>
      <x:c r="V115" s="272" t="n">
        <x:f>'Base_Analitica'!O107</x:f>
        <x:v>-1795.934</x:v>
      </x:c>
      <x:c r="W115" s="272" t="n">
        <x:f>'Base_Analitica'!O83</x:f>
        <x:v>-2186.023</x:v>
      </x:c>
      <x:c r="X115" s="298" t="str">
        <x:f>IF(OR(S115="",S115=0),"",I115/S115-1)</x:f>
      </x:c>
      <x:c r="Y115" s="298" t="str">
        <x:f>IF(OR(Q115="",Q115=0),"",K115/Q115-1)</x:f>
      </x:c>
      <x:c r="Z115" s="298" t="n">
        <x:f>IF(OR(U115="",U115=0),"",N115/U115-1)</x:f>
        <x:v>-0.12037659256101152</x:v>
      </x:c>
      <x:c r="AA115" s="298" t="str">
        <x:f>IF(I115=0,"",K115/I115)</x:f>
      </x:c>
      <x:c r="AB115" s="298" t="str">
        <x:f>IF(I115=0,"",N115/I115)</x:f>
      </x:c>
      <x:c r="AC115" s="298" t="str">
        <x:f>IF(I115=0,"",L115/I115)</x:f>
      </x:c>
      <x:c r="AD115" s="298" t="str">
        <x:f>IF(I115=0,"",O115/I115)</x:f>
      </x:c>
      <x:c r="AE115" s="299" t="n">
        <x:f>SIN(2*PI()*C115/4)</x:f>
        <x:v>-1</x:v>
      </x:c>
      <x:c r="AF115" s="299" t="n">
        <x:f>COS(2*PI()*C115/4)</x:f>
        <x:v>-1.8369701987210297e-16</x:v>
      </x:c>
      <x:c r="AG115" s="272" t="n">
        <x:f>K115</x:f>
        <x:v>0</x:v>
      </x:c>
    </x:row>
    <x:row r="116" ht="18" customHeight="1">
      <x:c r="A116" t="str">
        <x:v>3T09</x:v>
      </x:c>
      <x:c r="B116" t="n">
        <x:v>2009</x:v>
      </x:c>
      <x:c r="C116" t="n">
        <x:v>3</x:v>
      </x:c>
      <x:c r="D116" t="n">
        <x:v>15</x:v>
      </x:c>
      <x:c r="E116" s="297" t="n">
        <x:v>40086</x:v>
      </x:c>
      <x:c r="F116" t="str">
        <x:v>DISTRIBUIÇÃO</x:v>
      </x:c>
      <x:c r="G116" t="str">
        <x:v>DISTRIBUIÇÃO</x:v>
      </x:c>
      <x:c r="H116" t="str">
        <x:v>Operacional</x:v>
      </x:c>
      <x:c r="I116" s="300" t="n">
        <x:f>'Base_Vertical'!M1532</x:f>
        <x:v>14959.097</x:v>
      </x:c>
      <x:c r="J116" s="300" t="n">
        <x:f>'Base_Vertical'!M1540</x:f>
        <x:v>-13537.046</x:v>
      </x:c>
      <x:c r="K116" s="272" t="n">
        <x:f>ABS(J116)</x:f>
        <x:v>13537.046</x:v>
      </x:c>
      <x:c r="L116" s="300" t="n">
        <x:f>'Base_Vertical'!M1548</x:f>
        <x:v>1422.051</x:v>
      </x:c>
      <x:c r="M116" s="300" t="n">
        <x:f>'Base_Vertical'!M1604</x:f>
        <x:v>-802.8640000000003</x:v>
      </x:c>
      <x:c r="N116" s="272" t="n">
        <x:f>ABS(M116)</x:f>
        <x:v>802.8640000000003</x:v>
      </x:c>
      <x:c r="O116" s="300" t="n">
        <x:f>'Base_Vertical'!M1612</x:f>
        <x:v>619.187</x:v>
      </x:c>
      <x:c r="P116" s="272" t="n">
        <x:f>'Base_Analitica'!K108</x:f>
        <x:v>12509.463</x:v>
      </x:c>
      <x:c r="Q116" s="272" t="n">
        <x:f>'Base_Analitica'!K84</x:f>
        <x:v>13944.208</x:v>
      </x:c>
      <x:c r="R116" s="272" t="n">
        <x:f>'Base_Analitica'!I108</x:f>
        <x:v>13734.142</x:v>
      </x:c>
      <x:c r="S116" s="272" t="n">
        <x:f>'Base_Analitica'!I84</x:f>
        <x:v>15167.678</x:v>
      </x:c>
      <x:c r="T116" s="272" t="n">
        <x:f>'Base_Analitica'!N108</x:f>
        <x:v>759.3589999999999</x:v>
      </x:c>
      <x:c r="U116" s="272" t="n">
        <x:f>'Base_Analitica'!N84</x:f>
        <x:v>779.903</x:v>
      </x:c>
      <x:c r="V116" s="272" t="n">
        <x:f>'Base_Analitica'!O108</x:f>
        <x:v>465.3200000000001</x:v>
      </x:c>
      <x:c r="W116" s="272" t="n">
        <x:f>'Base_Analitica'!O84</x:f>
        <x:v>443.567</x:v>
      </x:c>
      <x:c r="X116" s="298" t="n">
        <x:f>IF(OR(S116="",S116=0),"",I116/S116-1)</x:f>
        <x:v>-0.013751676426675186</x:v>
      </x:c>
      <x:c r="Y116" s="298" t="n">
        <x:f>IF(OR(Q116="",Q116=0),"",K116/Q116-1)</x:f>
        <x:v>-0.029199363635424858</x:v>
      </x:c>
      <x:c r="Z116" s="298" t="n">
        <x:f>IF(OR(U116="",U116=0),"",N116/U116-1)</x:f>
        <x:v>0.029440840719936023</x:v>
      </x:c>
      <x:c r="AA116" s="298" t="n">
        <x:f>IF(I116=0,"",K116/I116)</x:f>
        <x:v>0.9049373769018277</x:v>
      </x:c>
      <x:c r="AB116" s="298" t="n">
        <x:f>IF(I116=0,"",N116/I116)</x:f>
        <x:v>0.05367061928938627</x:v>
      </x:c>
      <x:c r="AC116" s="298" t="n">
        <x:f>IF(I116=0,"",L116/I116)</x:f>
        <x:v>0.0950626230981723</x:v>
      </x:c>
      <x:c r="AD116" s="298" t="n">
        <x:f>IF(I116=0,"",O116/I116)</x:f>
        <x:v>0.041392003808786056</x:v>
      </x:c>
      <x:c r="AE116" s="299" t="n">
        <x:f>SIN(2*PI()*C116/4)</x:f>
        <x:v>-1</x:v>
      </x:c>
      <x:c r="AF116" s="299" t="n">
        <x:f>COS(2*PI()*C116/4)</x:f>
        <x:v>-1.8369701987210297e-16</x:v>
      </x:c>
      <x:c r="AG116" s="272" t="n">
        <x:f>K116</x:f>
        <x:v>13537.046</x:v>
      </x:c>
    </x:row>
    <x:row r="117" ht="18" customHeight="1">
      <x:c r="A117" t="str">
        <x:v>3T09</x:v>
      </x:c>
      <x:c r="B117" t="n">
        <x:v>2009</x:v>
      </x:c>
      <x:c r="C117" t="n">
        <x:v>3</x:v>
      </x:c>
      <x:c r="D117" t="n">
        <x:v>15</x:v>
      </x:c>
      <x:c r="E117" s="297" t="n">
        <x:v>40086</x:v>
      </x:c>
      <x:c r="F117" t="str">
        <x:v>E&amp;P</x:v>
      </x:c>
      <x:c r="G117" t="str">
        <x:v>E&amp;P</x:v>
      </x:c>
      <x:c r="H117" t="str">
        <x:v>Operacional</x:v>
      </x:c>
      <x:c r="I117" s="300" t="n">
        <x:f>'Base_Vertical'!M1533</x:f>
        <x:v>20842.838</x:v>
      </x:c>
      <x:c r="J117" s="300" t="n">
        <x:f>'Base_Vertical'!M1541</x:f>
        <x:v>-9613.079999999998</x:v>
      </x:c>
      <x:c r="K117" s="272" t="n">
        <x:f>ABS(J117)</x:f>
        <x:v>9613.079999999998</x:v>
      </x:c>
      <x:c r="L117" s="300" t="n">
        <x:f>'Base_Vertical'!M1549</x:f>
        <x:v>11229.758</x:v>
      </x:c>
      <x:c r="M117" s="300" t="n">
        <x:f>'Base_Vertical'!M1605</x:f>
        <x:v>-3422.418</x:v>
      </x:c>
      <x:c r="N117" s="272" t="n">
        <x:f>ABS(M117)</x:f>
        <x:v>3422.418</x:v>
      </x:c>
      <x:c r="O117" s="300" t="n">
        <x:f>'Base_Vertical'!M1613</x:f>
        <x:v>7807.34</x:v>
      </x:c>
      <x:c r="P117" s="272" t="n">
        <x:f>'Base_Analitica'!K109</x:f>
        <x:v>9605.978000000001</x:v>
      </x:c>
      <x:c r="Q117" s="272" t="n">
        <x:f>'Base_Analitica'!K85</x:f>
        <x:v>11849.651</x:v>
      </x:c>
      <x:c r="R117" s="272" t="n">
        <x:f>'Base_Analitica'!I109</x:f>
        <x:v>18856.625</x:v>
      </x:c>
      <x:c r="S117" s="272" t="n">
        <x:f>'Base_Analitica'!I85</x:f>
        <x:v>30004.06600000001</x:v>
      </x:c>
      <x:c r="T117" s="272" t="n">
        <x:f>'Base_Analitica'!N109</x:f>
        <x:v>1003.306</x:v>
      </x:c>
      <x:c r="U117" s="272" t="n">
        <x:f>'Base_Analitica'!N85</x:f>
        <x:v>1710.249</x:v>
      </x:c>
      <x:c r="V117" s="272" t="n">
        <x:f>'Base_Analitica'!O109</x:f>
        <x:v>8247.341</x:v>
      </x:c>
      <x:c r="W117" s="272" t="n">
        <x:f>'Base_Analitica'!O85</x:f>
        <x:v>16444.166</x:v>
      </x:c>
      <x:c r="X117" s="298" t="n">
        <x:f>IF(OR(S117="",S117=0),"",I117/S117-1)</x:f>
        <x:v>-0.30533288388313795</x:v>
      </x:c>
      <x:c r="Y117" s="298" t="n">
        <x:f>IF(OR(Q117="",Q117=0),"",K117/Q117-1)</x:f>
        <x:v>-0.1887457276167882</x:v>
      </x:c>
      <x:c r="Z117" s="298" t="n">
        <x:f>IF(OR(U117="",U117=0),"",N117/U117-1)</x:f>
        <x:v>1.0011226435448872</x:v>
      </x:c>
      <x:c r="AA117" s="298" t="n">
        <x:f>IF(I117=0,"",K117/I117)</x:f>
        <x:v>0.4612174215430738</x:v>
      </x:c>
      <x:c r="AB117" s="298" t="n">
        <x:f>IF(I117=0,"",N117/I117)</x:f>
        <x:v>0.1642011514938609</x:v>
      </x:c>
      <x:c r="AC117" s="298" t="n">
        <x:f>IF(I117=0,"",L117/I117)</x:f>
        <x:v>0.5387825784569261</x:v>
      </x:c>
      <x:c r="AD117" s="298" t="n">
        <x:f>IF(I117=0,"",O117/I117)</x:f>
        <x:v>0.37458142696306523</x:v>
      </x:c>
      <x:c r="AE117" s="299" t="n">
        <x:f>SIN(2*PI()*C117/4)</x:f>
        <x:v>-1</x:v>
      </x:c>
      <x:c r="AF117" s="299" t="n">
        <x:f>COS(2*PI()*C117/4)</x:f>
        <x:v>-1.8369701987210297e-16</x:v>
      </x:c>
      <x:c r="AG117" s="272" t="n">
        <x:f>K117</x:f>
        <x:v>9613.079999999998</x:v>
      </x:c>
    </x:row>
    <x:row r="118" ht="18" customHeight="1">
      <x:c r="A118" t="str">
        <x:v>3T09</x:v>
      </x:c>
      <x:c r="B118" t="n">
        <x:v>2009</x:v>
      </x:c>
      <x:c r="C118" t="n">
        <x:v>3</x:v>
      </x:c>
      <x:c r="D118" t="n">
        <x:v>15</x:v>
      </x:c>
      <x:c r="E118" s="297" t="n">
        <x:v>40086</x:v>
      </x:c>
      <x:c r="F118" t="str">
        <x:v>ELIMINAÇÕES</x:v>
      </x:c>
      <x:c r="G118" t="str">
        <x:v>ELIMINAÇÕES</x:v>
      </x:c>
      <x:c r="H118" t="str">
        <x:v>Eliminação</x:v>
      </x:c>
      <x:c r="I118" s="300" t="n">
        <x:f>'Base_Vertical'!M1534</x:f>
        <x:v>-35135.879</x:v>
      </x:c>
      <x:c r="J118" s="300" t="n">
        <x:f>'Base_Vertical'!M1542</x:f>
        <x:v>34997.31099999999</x:v>
      </x:c>
      <x:c r="K118" s="272" t="n">
        <x:f>ABS(J118)</x:f>
        <x:v>34997.31099999999</x:v>
      </x:c>
      <x:c r="L118" s="300" t="n">
        <x:f>'Base_Vertical'!M1550</x:f>
        <x:v>-138.568</x:v>
      </x:c>
      <x:c r="M118" s="300" t="n">
        <x:f>'Base_Vertical'!M1606</x:f>
        <x:v>66.428</x:v>
      </x:c>
      <x:c r="N118" s="272" t="n">
        <x:f>ABS(M118)</x:f>
        <x:v>66.428</x:v>
      </x:c>
      <x:c r="O118" s="300" t="n">
        <x:f>'Base_Vertical'!M1614</x:f>
        <x:v>-72.13999999999999</x:v>
      </x:c>
      <x:c r="P118" s="272" t="n">
        <x:f>'Base_Analitica'!K110</x:f>
        <x:v>30136.399</x:v>
      </x:c>
      <x:c r="Q118" s="272" t="n">
        <x:f>'Base_Analitica'!K86</x:f>
        <x:v>45902.63400000001</x:v>
      </x:c>
      <x:c r="R118" s="272" t="n">
        <x:f>'Base_Analitica'!I110</x:f>
        <x:v>-31940.459</x:v>
      </x:c>
      <x:c r="S118" s="272" t="n">
        <x:f>'Base_Analitica'!I86</x:f>
        <x:v>-45496.467</x:v>
      </x:c>
      <x:c r="T118" s="272" t="n">
        <x:f>'Base_Analitica'!N110</x:f>
        <x:v>68.207</x:v>
      </x:c>
      <x:c r="U118" s="272" t="n">
        <x:f>'Base_Analitica'!N86</x:f>
        <x:v>71.38</x:v>
      </x:c>
      <x:c r="V118" s="272" t="n">
        <x:f>'Base_Analitica'!O110</x:f>
        <x:v>-1735.853</x:v>
      </x:c>
      <x:c r="W118" s="272" t="n">
        <x:f>'Base_Analitica'!O86</x:f>
        <x:v>477.547</x:v>
      </x:c>
      <x:c r="X118" s="298" t="n">
        <x:f>IF(OR(S118="",S118=0),"",I118/S118-1)</x:f>
        <x:v>-0.2277229130780638</x:v>
      </x:c>
      <x:c r="Y118" s="298" t="n">
        <x:f>IF(OR(Q118="",Q118=0),"",K118/Q118-1)</x:f>
        <x:v>-0.23757510298864382</x:v>
      </x:c>
      <x:c r="Z118" s="298" t="n">
        <x:f>IF(OR(U118="",U118=0),"",N118/U118-1)</x:f>
        <x:v>-0.06937517511908098</x:v>
      </x:c>
      <x:c r="AA118" s="298" t="n">
        <x:f>IF(I118=0,"",K118/I118)</x:f>
        <x:v>-0.9960562250342445</x:v>
      </x:c>
      <x:c r="AB118" s="298" t="n">
        <x:f>IF(I118=0,"",N118/I118)</x:f>
        <x:v>-0.0018906030499478894</x:v>
      </x:c>
      <x:c r="AC118" s="298" t="n">
        <x:f>IF(I118=0,"",L118/I118)</x:f>
        <x:v>0.003943774965755091</x:v>
      </x:c>
      <x:c r="AD118" s="298" t="n">
        <x:f>IF(I118=0,"",O118/I118)</x:f>
        <x:v>0.0020531719158072004</x:v>
      </x:c>
      <x:c r="AE118" s="299" t="n">
        <x:f>SIN(2*PI()*C118/4)</x:f>
        <x:v>-1</x:v>
      </x:c>
      <x:c r="AF118" s="299" t="n">
        <x:f>COS(2*PI()*C118/4)</x:f>
        <x:v>-1.8369701987210297e-16</x:v>
      </x:c>
      <x:c r="AG118" s="272" t="n">
        <x:f>K118</x:f>
        <x:v>34997.31099999999</x:v>
      </x:c>
    </x:row>
    <x:row r="119" ht="18" customHeight="1">
      <x:c r="A119" t="str">
        <x:v>3T09</x:v>
      </x:c>
      <x:c r="B119" t="n">
        <x:v>2009</x:v>
      </x:c>
      <x:c r="C119" t="n">
        <x:v>3</x:v>
      </x:c>
      <x:c r="D119" t="n">
        <x:v>15</x:v>
      </x:c>
      <x:c r="E119" s="297" t="n">
        <x:v>40086</x:v>
      </x:c>
      <x:c r="F119" t="str">
        <x:v>GÁS &amp; ENERGIA / G&amp;EBC</x:v>
      </x:c>
      <x:c r="G119" t="str">
        <x:v>GÁS &amp; ENERGIA / G&amp;EBC</x:v>
      </x:c>
      <x:c r="H119" t="str">
        <x:v>Operacional</x:v>
      </x:c>
      <x:c r="I119" s="300" t="n">
        <x:f>'Base_Vertical'!M1535</x:f>
        <x:v>2788.057</x:v>
      </x:c>
      <x:c r="J119" s="300" t="n">
        <x:f>'Base_Vertical'!M1543</x:f>
        <x:v>-1631.978999999999</x:v>
      </x:c>
      <x:c r="K119" s="272" t="n">
        <x:f>ABS(J119)</x:f>
        <x:v>1631.978999999999</x:v>
      </x:c>
      <x:c r="L119" s="300" t="n">
        <x:f>'Base_Vertical'!M1551</x:f>
        <x:v>1156.078</x:v>
      </x:c>
      <x:c r="M119" s="300" t="n">
        <x:f>'Base_Vertical'!M1607</x:f>
        <x:v>-503.2570000000001</x:v>
      </x:c>
      <x:c r="N119" s="272" t="n">
        <x:f>ABS(M119)</x:f>
        <x:v>503.2570000000001</x:v>
      </x:c>
      <x:c r="O119" s="300" t="n">
        <x:f>'Base_Vertical'!M1615</x:f>
        <x:v>652.8209999999999</x:v>
      </x:c>
      <x:c r="P119" s="272" t="n">
        <x:f>'Base_Analitica'!K111</x:f>
        <x:v>2105.511</x:v>
      </x:c>
      <x:c r="Q119" s="272" t="n">
        <x:f>'Base_Analitica'!K87</x:f>
        <x:v>3806.041000000001</x:v>
      </x:c>
      <x:c r="R119" s="272" t="n">
        <x:f>'Base_Analitica'!I111</x:f>
        <x:v>3060.056</x:v>
      </x:c>
      <x:c r="S119" s="272" t="n">
        <x:f>'Base_Analitica'!I87</x:f>
        <x:v>4250.667</x:v>
      </x:c>
      <x:c r="T119" s="272" t="n">
        <x:f>'Base_Analitica'!N111</x:f>
        <x:v>378.86</x:v>
      </x:c>
      <x:c r="U119" s="272" t="n">
        <x:f>'Base_Analitica'!N87</x:f>
        <x:v>712.643</x:v>
      </x:c>
      <x:c r="V119" s="272" t="n">
        <x:f>'Base_Analitica'!O111</x:f>
        <x:v>575.685</x:v>
      </x:c>
      <x:c r="W119" s="272" t="n">
        <x:f>'Base_Analitica'!O87</x:f>
        <x:v>-268.0170000000001</x:v>
      </x:c>
      <x:c r="X119" s="298" t="n">
        <x:f>IF(OR(S119="",S119=0),"",I119/S119-1)</x:f>
        <x:v>-0.3440895275964926</x:v>
      </x:c>
      <x:c r="Y119" s="298" t="n">
        <x:f>IF(OR(Q119="",Q119=0),"",K119/Q119-1)</x:f>
        <x:v>-0.5712134998020257</x:v>
      </x:c>
      <x:c r="Z119" s="298" t="n">
        <x:f>IF(OR(U119="",U119=0),"",N119/U119-1)</x:f>
        <x:v>-0.29381611830888665</x:v>
      </x:c>
      <x:c r="AA119" s="298" t="n">
        <x:f>IF(I119=0,"",K119/I119)</x:f>
        <x:v>0.5853463541096897</x:v>
      </x:c>
      <x:c r="AB119" s="298" t="n">
        <x:f>IF(I119=0,"",N119/I119)</x:f>
        <x:v>0.1805045592683364</x:v>
      </x:c>
      <x:c r="AC119" s="298" t="n">
        <x:f>IF(I119=0,"",L119/I119)</x:f>
        <x:v>0.41465364589031</x:v>
      </x:c>
      <x:c r="AD119" s="298" t="n">
        <x:f>IF(I119=0,"",O119/I119)</x:f>
        <x:v>0.23414908662197365</x:v>
      </x:c>
      <x:c r="AE119" s="299" t="n">
        <x:f>SIN(2*PI()*C119/4)</x:f>
        <x:v>-1</x:v>
      </x:c>
      <x:c r="AF119" s="299" t="n">
        <x:f>COS(2*PI()*C119/4)</x:f>
        <x:v>-1.8369701987210297e-16</x:v>
      </x:c>
      <x:c r="AG119" s="272" t="n">
        <x:f>K119</x:f>
        <x:v>1631.978999999999</x:v>
      </x:c>
    </x:row>
    <x:row r="120" ht="18" customHeight="1">
      <x:c r="A120" t="str">
        <x:v>3T09</x:v>
      </x:c>
      <x:c r="B120" t="n">
        <x:v>2009</x:v>
      </x:c>
      <x:c r="C120" t="n">
        <x:v>3</x:v>
      </x:c>
      <x:c r="D120" t="n">
        <x:v>15</x:v>
      </x:c>
      <x:c r="E120" s="297" t="n">
        <x:v>40086</x:v>
      </x:c>
      <x:c r="F120" t="str">
        <x:v>INTERNACIONAL</x:v>
      </x:c>
      <x:c r="G120" t="str">
        <x:v>INTERNACIONAL</x:v>
      </x:c>
      <x:c r="H120" t="str">
        <x:v>Operacional</x:v>
      </x:c>
      <x:c r="I120" s="300" t="n">
        <x:f>'Base_Vertical'!M1536</x:f>
        <x:v>6016.473</x:v>
      </x:c>
      <x:c r="J120" s="300" t="n">
        <x:f>'Base_Vertical'!M1544</x:f>
        <x:v>-4910.196999999999</x:v>
      </x:c>
      <x:c r="K120" s="272" t="n">
        <x:f>ABS(J120)</x:f>
        <x:v>4910.196999999999</x:v>
      </x:c>
      <x:c r="L120" s="300" t="n">
        <x:f>'Base_Vertical'!M1552</x:f>
        <x:v>1106.276</x:v>
      </x:c>
      <x:c r="M120" s="300" t="n">
        <x:f>'Base_Vertical'!M1608</x:f>
        <x:v>-742.6589999999999</x:v>
      </x:c>
      <x:c r="N120" s="272" t="n">
        <x:f>ABS(M120)</x:f>
        <x:v>742.6589999999999</x:v>
      </x:c>
      <x:c r="O120" s="300" t="n">
        <x:f>'Base_Vertical'!M1616</x:f>
        <x:v>363.617</x:v>
      </x:c>
      <x:c r="P120" s="272" t="n">
        <x:f>'Base_Analitica'!K112</x:f>
        <x:v>3801.633000000002</x:v>
      </x:c>
      <x:c r="Q120" s="272" t="n">
        <x:f>'Base_Analitica'!K88</x:f>
        <x:v>7924.913999999999</x:v>
      </x:c>
      <x:c r="R120" s="272" t="n">
        <x:f>'Base_Analitica'!I112</x:f>
        <x:v>4763.151999999999</x:v>
      </x:c>
      <x:c r="S120" s="272" t="n">
        <x:f>'Base_Analitica'!I88</x:f>
        <x:v>9192.782</x:v>
      </x:c>
      <x:c r="T120" s="272" t="n">
        <x:f>'Base_Analitica'!N112</x:f>
        <x:v>736.309</x:v>
      </x:c>
      <x:c r="U120" s="272" t="n">
        <x:f>'Base_Analitica'!N88</x:f>
        <x:v>1049.058</x:v>
      </x:c>
      <x:c r="V120" s="272" t="n">
        <x:f>'Base_Analitica'!O112</x:f>
        <x:v>225.21</x:v>
      </x:c>
      <x:c r="W120" s="272" t="n">
        <x:f>'Base_Analitica'!O88</x:f>
        <x:v>218.8099999999999</x:v>
      </x:c>
      <x:c r="X120" s="298" t="n">
        <x:f>IF(OR(S120="",S120=0),"",I120/S120-1)</x:f>
        <x:v>-0.3455220628532254</x:v>
      </x:c>
      <x:c r="Y120" s="298" t="n">
        <x:f>IF(OR(Q120="",Q120=0),"",K120/Q120-1)</x:f>
        <x:v>-0.3804100587085235</x:v>
      </x:c>
      <x:c r="Z120" s="298" t="n">
        <x:f>IF(OR(U120="",U120=0),"",N120/U120-1)</x:f>
        <x:v>-0.29207060048157496</x:v>
      </x:c>
      <x:c r="AA120" s="298" t="n">
        <x:f>IF(I120=0,"",K120/I120)</x:f>
        <x:v>0.8161254941225531</x:v>
      </x:c>
      <x:c r="AB120" s="298" t="n">
        <x:f>IF(I120=0,"",N120/I120)</x:f>
        <x:v>0.12343760206353455</x:v>
      </x:c>
      <x:c r="AC120" s="298" t="n">
        <x:f>IF(I120=0,"",L120/I120)</x:f>
        <x:v>0.1838745058774468</x:v>
      </x:c>
      <x:c r="AD120" s="298" t="n">
        <x:f>IF(I120=0,"",O120/I120)</x:f>
        <x:v>0.06043690381391224</x:v>
      </x:c>
      <x:c r="AE120" s="299" t="n">
        <x:f>SIN(2*PI()*C120/4)</x:f>
        <x:v>-1</x:v>
      </x:c>
      <x:c r="AF120" s="299" t="n">
        <x:f>COS(2*PI()*C120/4)</x:f>
        <x:v>-1.8369701987210297e-16</x:v>
      </x:c>
      <x:c r="AG120" s="272" t="n">
        <x:f>K120</x:f>
        <x:v>4910.196999999999</x:v>
      </x:c>
    </x:row>
    <x:row r="121" ht="18" customHeight="1">
      <x:c r="A121" t="str">
        <x:v>3T09</x:v>
      </x:c>
      <x:c r="B121" t="n">
        <x:v>2009</x:v>
      </x:c>
      <x:c r="C121" t="n">
        <x:v>3</x:v>
      </x:c>
      <x:c r="D121" t="n">
        <x:v>15</x:v>
      </x:c>
      <x:c r="E121" s="297" t="n">
        <x:v>40086</x:v>
      </x:c>
      <x:c r="F121" t="str">
        <x:v>TOTAL</x:v>
      </x:c>
      <x:c r="G121" t="str">
        <x:v>TOTAL</x:v>
      </x:c>
      <x:c r="H121" t="str">
        <x:v>Consolidado</x:v>
      </x:c>
      <x:c r="I121" s="300" t="n">
        <x:f>'Base_Vertical'!M1537</x:f>
        <x:v>47877.61899999999</x:v>
      </x:c>
      <x:c r="J121" s="300" t="n">
        <x:f>'Base_Vertical'!M1545</x:f>
        <x:v>-29015.41300000001</x:v>
      </x:c>
      <x:c r="K121" s="272" t="n">
        <x:f>ABS(J121)</x:f>
        <x:v>29015.41300000001</x:v>
      </x:c>
      <x:c r="L121" s="300" t="n">
        <x:f>'Base_Vertical'!M1553</x:f>
        <x:v>18862.206</x:v>
      </x:c>
      <x:c r="M121" s="300" t="n">
        <x:f>'Base_Vertical'!M1609</x:f>
        <x:v>-8614.532000000001</x:v>
      </x:c>
      <x:c r="N121" s="272" t="n">
        <x:f>ABS(M121)</x:f>
        <x:v>8614.532000000001</x:v>
      </x:c>
      <x:c r="O121" s="300" t="n">
        <x:f>'Base_Vertical'!M1617</x:f>
        <x:v>10247.674</x:v>
      </x:c>
      <x:c r="P121" s="272" t="n">
        <x:f>'Base_Analitica'!K113</x:f>
        <x:v>24613.197</x:v>
      </x:c>
      <x:c r="Q121" s="272" t="n">
        <x:f>'Base_Analitica'!K89</x:f>
        <x:v>46757.032</x:v>
      </x:c>
      <x:c r="R121" s="272" t="n">
        <x:f>'Base_Analitica'!I113</x:f>
        <x:v>44603.995</x:v>
      </x:c>
      <x:c r="S121" s="272" t="n">
        <x:f>'Base_Analitica'!I89</x:f>
        <x:v>67459.56799999998</x:v>
      </x:c>
      <x:c r="T121" s="272" t="n">
        <x:f>'Base_Analitica'!N113</x:f>
        <x:v>6095.819999999999</x:v>
      </x:c>
      <x:c r="U121" s="272" t="n">
        <x:f>'Base_Analitica'!N89</x:f>
        <x:v>8122.374999999998</x:v>
      </x:c>
      <x:c r="V121" s="272" t="n">
        <x:f>'Base_Analitica'!O113</x:f>
        <x:v>13894.978</x:v>
      </x:c>
      <x:c r="W121" s="272" t="n">
        <x:f>'Base_Analitica'!O89</x:f>
        <x:v>12580.161</x:v>
      </x:c>
      <x:c r="X121" s="298" t="n">
        <x:f>IF(OR(S121="",S121=0),"",I121/S121-1)</x:f>
        <x:v>-0.2902768218142161</x:v>
      </x:c>
      <x:c r="Y121" s="298" t="n">
        <x:f>IF(OR(Q121="",Q121=0),"",K121/Q121-1)</x:f>
        <x:v>-0.379442796967951</x:v>
      </x:c>
      <x:c r="Z121" s="298" t="n">
        <x:f>IF(OR(U121="",U121=0),"",N121/U121-1)</x:f>
        <x:v>0.06059274534849757</x:v>
      </x:c>
      <x:c r="AA121" s="298" t="n">
        <x:f>IF(I121=0,"",K121/I121)</x:f>
        <x:v>0.6060329148782444</x:v>
      </x:c>
      <x:c r="AB121" s="298" t="n">
        <x:f>IF(I121=0,"",N121/I121)</x:f>
        <x:v>0.1799281622588626</x:v>
      </x:c>
      <x:c r="AC121" s="298" t="n">
        <x:f>IF(I121=0,"",L121/I121)</x:f>
        <x:v>0.393967085121756</x:v>
      </x:c>
      <x:c r="AD121" s="298" t="n">
        <x:f>IF(I121=0,"",O121/I121)</x:f>
        <x:v>0.21403892286289347</x:v>
      </x:c>
      <x:c r="AE121" s="299" t="n">
        <x:f>SIN(2*PI()*C121/4)</x:f>
        <x:v>-1</x:v>
      </x:c>
      <x:c r="AF121" s="299" t="n">
        <x:f>COS(2*PI()*C121/4)</x:f>
        <x:v>-1.8369701987210297e-16</x:v>
      </x:c>
      <x:c r="AG121" s="272" t="n">
        <x:f>K121</x:f>
        <x:v>29015.41300000001</x:v>
      </x:c>
    </x:row>
    <x:row r="122" ht="18" customHeight="1">
      <x:c r="A122" t="str">
        <x:v>4T09</x:v>
      </x:c>
      <x:c r="B122" t="n">
        <x:v>2009</x:v>
      </x:c>
      <x:c r="C122" t="n">
        <x:v>4</x:v>
      </x:c>
      <x:c r="D122" t="n">
        <x:v>16</x:v>
      </x:c>
      <x:c r="E122" s="297" t="n">
        <x:v>40178</x:v>
      </x:c>
      <x:c r="F122" t="str">
        <x:v>ABASTECIMENTO</x:v>
      </x:c>
      <x:c r="G122" t="str">
        <x:v>REFINO / RTC</x:v>
      </x:c>
      <x:c r="H122" t="str">
        <x:v>Operacional</x:v>
      </x:c>
      <x:c r="I122" s="300" t="n">
        <x:f>'Base_Vertical'!M1634</x:f>
        <x:v>37858.636</x:v>
      </x:c>
      <x:c r="J122" s="300" t="n">
        <x:f>'Base_Vertical'!M1642</x:f>
        <x:v>-34097.28499999999</x:v>
      </x:c>
      <x:c r="K122" s="272" t="n">
        <x:f>ABS(J122)</x:f>
        <x:v>34097.28499999999</x:v>
      </x:c>
      <x:c r="L122" s="300" t="n">
        <x:f>'Base_Vertical'!M1650</x:f>
        <x:v>3761.350999999999</x:v>
      </x:c>
      <x:c r="M122" s="300" t="n">
        <x:f>'Base_Vertical'!M1714</x:f>
        <x:v>-1106.741</x:v>
      </x:c>
      <x:c r="N122" s="272" t="n">
        <x:f>ABS(M122)</x:f>
        <x:v>1106.741</x:v>
      </x:c>
      <x:c r="O122" s="300" t="n">
        <x:f>'Base_Vertical'!M1722</x:f>
        <x:v>2654.610000000001</x:v>
      </x:c>
      <x:c r="P122" s="272" t="n">
        <x:f>'Base_Analitica'!K114</x:f>
        <x:v>34320.42200000001</x:v>
      </x:c>
      <x:c r="Q122" s="272" t="n">
        <x:f>'Base_Analitica'!K90</x:f>
        <x:v>35900.95699999999</x:v>
      </x:c>
      <x:c r="R122" s="272" t="n">
        <x:f>'Base_Analitica'!I114</x:f>
        <x:v>38407.03300000001</x:v>
      </x:c>
      <x:c r="S122" s="272" t="n">
        <x:f>'Base_Analitica'!I90</x:f>
        <x:v>36624.848</x:v>
      </x:c>
      <x:c r="T122" s="272" t="n">
        <x:f>'Base_Analitica'!N114</x:f>
        <x:v>1286.885</x:v>
      </x:c>
      <x:c r="U122" s="272" t="n">
        <x:f>'Base_Analitica'!N90</x:f>
        <x:v>1289.424000000002</x:v>
      </x:c>
      <x:c r="V122" s="272" t="n">
        <x:f>'Base_Analitica'!O114</x:f>
        <x:v>2799.726000000001</x:v>
      </x:c>
      <x:c r="W122" s="272" t="n">
        <x:f>'Base_Analitica'!O90</x:f>
        <x:v>-565.5330000000004</x:v>
      </x:c>
      <x:c r="X122" s="298" t="n">
        <x:f>IF(OR(S122="",S122=0),"",I122/S122-1)</x:f>
        <x:v>0.033687184176163676</x:v>
      </x:c>
      <x:c r="Y122" s="298" t="n">
        <x:f>IF(OR(Q122="",Q122=0),"",K122/Q122-1)</x:f>
        <x:v>-0.05024022061584599</x:v>
      </x:c>
      <x:c r="Z122" s="298" t="n">
        <x:f>IF(OR(U122="",U122=0),"",N122/U122-1)</x:f>
        <x:v>-0.14167798955192534</x:v>
      </x:c>
      <x:c r="AA122" s="298" t="n">
        <x:f>IF(I122=0,"",K122/I122)</x:f>
        <x:v>0.9006474771040349</x:v>
      </x:c>
      <x:c r="AB122" s="298" t="n">
        <x:f>IF(I122=0,"",N122/I122)</x:f>
        <x:v>0.02923351491057417</x:v>
      </x:c>
      <x:c r="AC122" s="298" t="n">
        <x:f>IF(I122=0,"",L122/I122)</x:f>
        <x:v>0.09935252289596486</x:v>
      </x:c>
      <x:c r="AD122" s="298" t="n">
        <x:f>IF(I122=0,"",O122/I122)</x:f>
        <x:v>0.07011900798539074</x:v>
      </x:c>
      <x:c r="AE122" s="299" t="n">
        <x:f>SIN(2*PI()*C122/4)</x:f>
        <x:v>-2.4492935982947064e-16</x:v>
      </x:c>
      <x:c r="AF122" s="299" t="n">
        <x:f>COS(2*PI()*C122/4)</x:f>
        <x:v>1</x:v>
      </x:c>
      <x:c r="AG122" s="272" t="n">
        <x:f>K122</x:f>
        <x:v>34097.28499999999</x:v>
      </x:c>
    </x:row>
    <x:row r="123" ht="18" customHeight="1">
      <x:c r="A123" t="str">
        <x:v>4T09</x:v>
      </x:c>
      <x:c r="B123" t="n">
        <x:v>2009</x:v>
      </x:c>
      <x:c r="C123" t="n">
        <x:v>4</x:v>
      </x:c>
      <x:c r="D123" t="n">
        <x:v>16</x:v>
      </x:c>
      <x:c r="E123" s="297" t="n">
        <x:v>40178</x:v>
      </x:c>
      <x:c r="F123" t="str">
        <x:v>CORPORATIVO / OUTROS NEGÓCIOS</x:v>
      </x:c>
      <x:c r="G123" t="str">
        <x:v>CORPORATIVO / OUTROS NEGÓCIOS</x:v>
      </x:c>
      <x:c r="H123" t="str">
        <x:v>Corporativo</x:v>
      </x:c>
      <x:c r="I123" s="300" t="n">
        <x:f>'Base_Vertical'!M1635</x:f>
        <x:v>0</x:v>
      </x:c>
      <x:c r="J123" s="300" t="n">
        <x:f>'Base_Vertical'!M1643</x:f>
        <x:v>0</x:v>
      </x:c>
      <x:c r="K123" s="272" t="n">
        <x:f>ABS(J123)</x:f>
        <x:v>0</x:v>
      </x:c>
      <x:c r="L123" s="300" t="n">
        <x:f>'Base_Vertical'!M1651</x:f>
        <x:v>0</x:v>
      </x:c>
      <x:c r="M123" s="300" t="n">
        <x:f>'Base_Vertical'!M1715</x:f>
        <x:v>-1776.708</x:v>
      </x:c>
      <x:c r="N123" s="272" t="n">
        <x:f>ABS(M123)</x:f>
        <x:v>1776.708</x:v>
      </x:c>
      <x:c r="O123" s="300" t="n">
        <x:f>'Base_Vertical'!M1723</x:f>
        <x:v>-1776.708</x:v>
      </x:c>
      <x:c r="P123" s="272" t="n">
        <x:f>'Base_Analitica'!K115</x:f>
        <x:v>0</x:v>
      </x:c>
      <x:c r="Q123" s="272" t="n">
        <x:f>'Base_Analitica'!K91</x:f>
        <x:v>0</x:v>
      </x:c>
      <x:c r="R123" s="272" t="n">
        <x:f>'Base_Analitica'!I115</x:f>
        <x:v>0</x:v>
      </x:c>
      <x:c r="S123" s="272" t="n">
        <x:f>'Base_Analitica'!I91</x:f>
        <x:v>0</x:v>
      </x:c>
      <x:c r="T123" s="272" t="n">
        <x:f>'Base_Analitica'!N115</x:f>
        <x:v>1922.877</x:v>
      </x:c>
      <x:c r="U123" s="272" t="n">
        <x:f>'Base_Analitica'!N91</x:f>
        <x:v>1678.05</x:v>
      </x:c>
      <x:c r="V123" s="272" t="n">
        <x:f>'Base_Analitica'!O115</x:f>
        <x:v>-1922.877</x:v>
      </x:c>
      <x:c r="W123" s="272" t="n">
        <x:f>'Base_Analitica'!O91</x:f>
        <x:v>-1678.05</x:v>
      </x:c>
      <x:c r="X123" s="298" t="str">
        <x:f>IF(OR(S123="",S123=0),"",I123/S123-1)</x:f>
      </x:c>
      <x:c r="Y123" s="298" t="str">
        <x:f>IF(OR(Q123="",Q123=0),"",K123/Q123-1)</x:f>
      </x:c>
      <x:c r="Z123" s="298" t="n">
        <x:f>IF(OR(U123="",U123=0),"",N123/U123-1)</x:f>
        <x:v>0.05879324215607418</x:v>
      </x:c>
      <x:c r="AA123" s="298" t="str">
        <x:f>IF(I123=0,"",K123/I123)</x:f>
      </x:c>
      <x:c r="AB123" s="298" t="str">
        <x:f>IF(I123=0,"",N123/I123)</x:f>
      </x:c>
      <x:c r="AC123" s="298" t="str">
        <x:f>IF(I123=0,"",L123/I123)</x:f>
      </x:c>
      <x:c r="AD123" s="298" t="str">
        <x:f>IF(I123=0,"",O123/I123)</x:f>
      </x:c>
      <x:c r="AE123" s="299" t="n">
        <x:f>SIN(2*PI()*C123/4)</x:f>
        <x:v>-2.4492935982947064e-16</x:v>
      </x:c>
      <x:c r="AF123" s="299" t="n">
        <x:f>COS(2*PI()*C123/4)</x:f>
        <x:v>1</x:v>
      </x:c>
      <x:c r="AG123" s="272" t="n">
        <x:f>K123</x:f>
        <x:v>0</x:v>
      </x:c>
    </x:row>
    <x:row r="124" ht="18" customHeight="1">
      <x:c r="A124" t="str">
        <x:v>4T09</x:v>
      </x:c>
      <x:c r="B124" t="n">
        <x:v>2009</x:v>
      </x:c>
      <x:c r="C124" t="n">
        <x:v>4</x:v>
      </x:c>
      <x:c r="D124" t="n">
        <x:v>16</x:v>
      </x:c>
      <x:c r="E124" s="297" t="n">
        <x:v>40178</x:v>
      </x:c>
      <x:c r="F124" t="str">
        <x:v>DISTRIBUIÇÃO</x:v>
      </x:c>
      <x:c r="G124" t="str">
        <x:v>DISTRIBUIÇÃO</x:v>
      </x:c>
      <x:c r="H124" t="str">
        <x:v>Operacional</x:v>
      </x:c>
      <x:c r="I124" s="300" t="n">
        <x:f>'Base_Vertical'!M1636</x:f>
        <x:v>15725.399</x:v>
      </x:c>
      <x:c r="J124" s="300" t="n">
        <x:f>'Base_Vertical'!M1644</x:f>
        <x:v>-14292.621</x:v>
      </x:c>
      <x:c r="K124" s="272" t="n">
        <x:f>ABS(J124)</x:f>
        <x:v>14292.621</x:v>
      </x:c>
      <x:c r="L124" s="300" t="n">
        <x:f>'Base_Vertical'!M1652</x:f>
        <x:v>1432.778</x:v>
      </x:c>
      <x:c r="M124" s="300" t="n">
        <x:f>'Base_Vertical'!M1716</x:f>
        <x:v>-869.8109999999997</x:v>
      </x:c>
      <x:c r="N124" s="272" t="n">
        <x:f>ABS(M124)</x:f>
        <x:v>869.8109999999997</x:v>
      </x:c>
      <x:c r="O124" s="300" t="n">
        <x:f>'Base_Vertical'!M1724</x:f>
        <x:v>562.9669999999999</x:v>
      </x:c>
      <x:c r="P124" s="272" t="n">
        <x:f>'Base_Analitica'!K116</x:f>
        <x:v>13537.046</x:v>
      </x:c>
      <x:c r="Q124" s="272" t="n">
        <x:f>'Base_Analitica'!K92</x:f>
        <x:v>13468.656</x:v>
      </x:c>
      <x:c r="R124" s="272" t="n">
        <x:f>'Base_Analitica'!I116</x:f>
        <x:v>14959.097</x:v>
      </x:c>
      <x:c r="S124" s="272" t="n">
        <x:f>'Base_Analitica'!I92</x:f>
        <x:v>14622.573</x:v>
      </x:c>
      <x:c r="T124" s="272" t="n">
        <x:f>'Base_Analitica'!N116</x:f>
        <x:v>802.8640000000003</x:v>
      </x:c>
      <x:c r="U124" s="272" t="n">
        <x:f>'Base_Analitica'!N92</x:f>
        <x:v>711.163</x:v>
      </x:c>
      <x:c r="V124" s="272" t="n">
        <x:f>'Base_Analitica'!O116</x:f>
        <x:v>619.187</x:v>
      </x:c>
      <x:c r="W124" s="272" t="n">
        <x:f>'Base_Analitica'!O92</x:f>
        <x:v>442.7539999999999</x:v>
      </x:c>
      <x:c r="X124" s="298" t="n">
        <x:f>IF(OR(S124="",S124=0),"",I124/S124-1)</x:f>
        <x:v>0.07541942173925209</x:v>
      </x:c>
      <x:c r="Y124" s="298" t="n">
        <x:f>IF(OR(Q124="",Q124=0),"",K124/Q124-1)</x:f>
        <x:v>0.06117648264236597</x:v>
      </x:c>
      <x:c r="Z124" s="298" t="n">
        <x:f>IF(OR(U124="",U124=0),"",N124/U124-1)</x:f>
        <x:v>0.22308247195087438</x:v>
      </x:c>
      <x:c r="AA124" s="298" t="n">
        <x:f>IF(I124=0,"",K124/I124)</x:f>
        <x:v>0.9088876536614429</x:v>
      </x:c>
      <x:c r="AB124" s="298" t="n">
        <x:f>IF(I124=0,"",N124/I124)</x:f>
        <x:v>0.055312491594012955</x:v>
      </x:c>
      <x:c r="AC124" s="298" t="n">
        <x:f>IF(I124=0,"",L124/I124)</x:f>
        <x:v>0.09111234633855714</x:v>
      </x:c>
      <x:c r="AD124" s="298" t="n">
        <x:f>IF(I124=0,"",O124/I124)</x:f>
        <x:v>0.035799854744544155</x:v>
      </x:c>
      <x:c r="AE124" s="299" t="n">
        <x:f>SIN(2*PI()*C124/4)</x:f>
        <x:v>-2.4492935982947064e-16</x:v>
      </x:c>
      <x:c r="AF124" s="299" t="n">
        <x:f>COS(2*PI()*C124/4)</x:f>
        <x:v>1</x:v>
      </x:c>
      <x:c r="AG124" s="272" t="n">
        <x:f>K124</x:f>
        <x:v>14292.621</x:v>
      </x:c>
    </x:row>
    <x:row r="125" ht="18" customHeight="1">
      <x:c r="A125" t="str">
        <x:v>4T09</x:v>
      </x:c>
      <x:c r="B125" t="n">
        <x:v>2009</x:v>
      </x:c>
      <x:c r="C125" t="n">
        <x:v>4</x:v>
      </x:c>
      <x:c r="D125" t="n">
        <x:v>16</x:v>
      </x:c>
      <x:c r="E125" s="297" t="n">
        <x:v>40178</x:v>
      </x:c>
      <x:c r="F125" t="str">
        <x:v>E&amp;P</x:v>
      </x:c>
      <x:c r="G125" t="str">
        <x:v>E&amp;P</x:v>
      </x:c>
      <x:c r="H125" t="str">
        <x:v>Operacional</x:v>
      </x:c>
      <x:c r="I125" s="300" t="n">
        <x:f>'Base_Vertical'!M1637</x:f>
        <x:v>22581.184</x:v>
      </x:c>
      <x:c r="J125" s="300" t="n">
        <x:f>'Base_Vertical'!M1645</x:f>
        <x:v>-11164.885</x:v>
      </x:c>
      <x:c r="K125" s="272" t="n">
        <x:f>ABS(J125)</x:f>
        <x:v>11164.885</x:v>
      </x:c>
      <x:c r="L125" s="300" t="n">
        <x:f>'Base_Vertical'!M1653</x:f>
        <x:v>11416.299</x:v>
      </x:c>
      <x:c r="M125" s="300" t="n">
        <x:f>'Base_Vertical'!M1717</x:f>
        <x:v>-1191.026</x:v>
      </x:c>
      <x:c r="N125" s="272" t="n">
        <x:f>ABS(M125)</x:f>
        <x:v>1191.026</x:v>
      </x:c>
      <x:c r="O125" s="300" t="n">
        <x:f>'Base_Vertical'!M1725</x:f>
        <x:v>10225.273</x:v>
      </x:c>
      <x:c r="P125" s="272" t="n">
        <x:f>'Base_Analitica'!K117</x:f>
        <x:v>9613.079999999998</x:v>
      </x:c>
      <x:c r="Q125" s="272" t="n">
        <x:f>'Base_Analitica'!K93</x:f>
        <x:v>11254.834</x:v>
      </x:c>
      <x:c r="R125" s="272" t="n">
        <x:f>'Base_Analitica'!I117</x:f>
        <x:v>20842.838</x:v>
      </x:c>
      <x:c r="S125" s="272" t="n">
        <x:f>'Base_Analitica'!I93</x:f>
        <x:v>21414.784</x:v>
      </x:c>
      <x:c r="T125" s="272" t="n">
        <x:f>'Base_Analitica'!N117</x:f>
        <x:v>3422.418</x:v>
      </x:c>
      <x:c r="U125" s="272" t="n">
        <x:f>'Base_Analitica'!N93</x:f>
        <x:v>1594.478000000001</x:v>
      </x:c>
      <x:c r="V125" s="272" t="n">
        <x:f>'Base_Analitica'!O117</x:f>
        <x:v>7807.34</x:v>
      </x:c>
      <x:c r="W125" s="272" t="n">
        <x:f>'Base_Analitica'!O93</x:f>
        <x:v>8565.471999999994</x:v>
      </x:c>
      <x:c r="X125" s="298" t="n">
        <x:f>IF(OR(S125="",S125=0),"",I125/S125-1)</x:f>
        <x:v>0.05446704482286635</x:v>
      </x:c>
      <x:c r="Y125" s="298" t="n">
        <x:f>IF(OR(Q125="",Q125=0),"",K125/Q125-1)</x:f>
        <x:v>-0.007992032579067887</x:v>
      </x:c>
      <x:c r="Z125" s="298" t="n">
        <x:f>IF(OR(U125="",U125=0),"",N125/U125-1)</x:f>
        <x:v>-0.2530307724534303</x:v>
      </x:c>
      <x:c r="AA125" s="298" t="n">
        <x:f>IF(I125=0,"",K125/I125)</x:f>
        <x:v>0.49443310855622097</x:v>
      </x:c>
      <x:c r="AB125" s="298" t="n">
        <x:f>IF(I125=0,"",N125/I125)</x:f>
        <x:v>0.0527441785160601</x:v>
      </x:c>
      <x:c r="AC125" s="298" t="n">
        <x:f>IF(I125=0,"",L125/I125)</x:f>
        <x:v>0.5055668914437791</x:v>
      </x:c>
      <x:c r="AD125" s="298" t="n">
        <x:f>IF(I125=0,"",O125/I125)</x:f>
        <x:v>0.45282271292771886</x:v>
      </x:c>
      <x:c r="AE125" s="299" t="n">
        <x:f>SIN(2*PI()*C125/4)</x:f>
        <x:v>-2.4492935982947064e-16</x:v>
      </x:c>
      <x:c r="AF125" s="299" t="n">
        <x:f>COS(2*PI()*C125/4)</x:f>
        <x:v>1</x:v>
      </x:c>
      <x:c r="AG125" s="272" t="n">
        <x:f>K125</x:f>
        <x:v>11164.885</x:v>
      </x:c>
    </x:row>
    <x:row r="126" ht="18" customHeight="1">
      <x:c r="A126" t="str">
        <x:v>4T09</x:v>
      </x:c>
      <x:c r="B126" t="n">
        <x:v>2009</x:v>
      </x:c>
      <x:c r="C126" t="n">
        <x:v>4</x:v>
      </x:c>
      <x:c r="D126" t="n">
        <x:v>16</x:v>
      </x:c>
      <x:c r="E126" s="297" t="n">
        <x:v>40178</x:v>
      </x:c>
      <x:c r="F126" t="str">
        <x:v>ELIMINAÇÕES</x:v>
      </x:c>
      <x:c r="G126" t="str">
        <x:v>ELIMINAÇÕES</x:v>
      </x:c>
      <x:c r="H126" t="str">
        <x:v>Eliminação</x:v>
      </x:c>
      <x:c r="I126" s="300" t="n">
        <x:f>'Base_Vertical'!M1638</x:f>
        <x:v>-36976.06099999999</x:v>
      </x:c>
      <x:c r="J126" s="300" t="n">
        <x:f>'Base_Vertical'!M1646</x:f>
        <x:v>36415.693</x:v>
      </x:c>
      <x:c r="K126" s="272" t="n">
        <x:f>ABS(J126)</x:f>
        <x:v>36415.693</x:v>
      </x:c>
      <x:c r="L126" s="300" t="n">
        <x:f>'Base_Vertical'!M1654</x:f>
        <x:v>-560.3680000000002</x:v>
      </x:c>
      <x:c r="M126" s="300" t="n">
        <x:f>'Base_Vertical'!M1718</x:f>
        <x:v>47.17800000000003</x:v>
      </x:c>
      <x:c r="N126" s="272" t="n">
        <x:f>ABS(M126)</x:f>
        <x:v>47.17800000000003</x:v>
      </x:c>
      <x:c r="O126" s="300" t="n">
        <x:f>'Base_Vertical'!M1726</x:f>
        <x:v>-513.1899999999999</x:v>
      </x:c>
      <x:c r="P126" s="272" t="n">
        <x:f>'Base_Analitica'!K118</x:f>
        <x:v>34997.31099999999</x:v>
      </x:c>
      <x:c r="Q126" s="272" t="n">
        <x:f>'Base_Analitica'!K94</x:f>
        <x:v>36821.48999999999</x:v>
      </x:c>
      <x:c r="R126" s="272" t="n">
        <x:f>'Base_Analitica'!I118</x:f>
        <x:v>-35135.879</x:v>
      </x:c>
      <x:c r="S126" s="272" t="n">
        <x:f>'Base_Analitica'!I94</x:f>
        <x:v>-34618.594</x:v>
      </x:c>
      <x:c r="T126" s="272" t="n">
        <x:f>'Base_Analitica'!N118</x:f>
        <x:v>66.428</x:v>
      </x:c>
      <x:c r="U126" s="272" t="n">
        <x:f>'Base_Analitica'!N94</x:f>
        <x:v>72.63400000000001</x:v>
      </x:c>
      <x:c r="V126" s="272" t="n">
        <x:f>'Base_Analitica'!O118</x:f>
        <x:v>-72.13999999999999</x:v>
      </x:c>
      <x:c r="W126" s="272" t="n">
        <x:f>'Base_Analitica'!O94</x:f>
        <x:v>2275.53</x:v>
      </x:c>
      <x:c r="X126" s="298" t="n">
        <x:f>IF(OR(S126="",S126=0),"",I126/S126-1)</x:f>
        <x:v>0.06809828845157573</x:v>
      </x:c>
      <x:c r="Y126" s="298" t="n">
        <x:f>IF(OR(Q126="",Q126=0),"",K126/Q126-1)</x:f>
        <x:v>-0.011020656687168007</x:v>
      </x:c>
      <x:c r="Z126" s="298" t="n">
        <x:f>IF(OR(U126="",U126=0),"",N126/U126-1)</x:f>
        <x:v>-0.35046947710438603</x:v>
      </x:c>
      <x:c r="AA126" s="298" t="n">
        <x:f>IF(I126=0,"",K126/I126)</x:f>
        <x:v>-0.984845113707488</x:v>
      </x:c>
      <x:c r="AB126" s="298" t="n">
        <x:f>IF(I126=0,"",N126/I126)</x:f>
        <x:v>-0.0012759065926465248</x:v>
      </x:c>
      <x:c r="AC126" s="298" t="n">
        <x:f>IF(I126=0,"",L126/I126)</x:f>
        <x:v>0.015154886292512347</x:v>
      </x:c>
      <x:c r="AD126" s="298" t="n">
        <x:f>IF(I126=0,"",O126/I126)</x:f>
        <x:v>0.013878979699865816</x:v>
      </x:c>
      <x:c r="AE126" s="299" t="n">
        <x:f>SIN(2*PI()*C126/4)</x:f>
        <x:v>-2.4492935982947064e-16</x:v>
      </x:c>
      <x:c r="AF126" s="299" t="n">
        <x:f>COS(2*PI()*C126/4)</x:f>
        <x:v>1</x:v>
      </x:c>
      <x:c r="AG126" s="272" t="n">
        <x:f>K126</x:f>
        <x:v>36415.693</x:v>
      </x:c>
    </x:row>
    <x:row r="127" ht="18" customHeight="1">
      <x:c r="A127" t="str">
        <x:v>4T09</x:v>
      </x:c>
      <x:c r="B127" t="n">
        <x:v>2009</x:v>
      </x:c>
      <x:c r="C127" t="n">
        <x:v>4</x:v>
      </x:c>
      <x:c r="D127" t="n">
        <x:v>16</x:v>
      </x:c>
      <x:c r="E127" s="297" t="n">
        <x:v>40178</x:v>
      </x:c>
      <x:c r="F127" t="str">
        <x:v>GÁS &amp; ENERGIA / G&amp;EBC</x:v>
      </x:c>
      <x:c r="G127" t="str">
        <x:v>GÁS &amp; ENERGIA / G&amp;EBC</x:v>
      </x:c>
      <x:c r="H127" t="str">
        <x:v>Operacional</x:v>
      </x:c>
      <x:c r="I127" s="300" t="n">
        <x:f>'Base_Vertical'!M1639</x:f>
        <x:v>2660.862000000001</x:v>
      </x:c>
      <x:c r="J127" s="300" t="n">
        <x:f>'Base_Vertical'!M1647</x:f>
        <x:v>-1877.239</x:v>
      </x:c>
      <x:c r="K127" s="272" t="n">
        <x:f>ABS(J127)</x:f>
        <x:v>1877.239</x:v>
      </x:c>
      <x:c r="L127" s="300" t="n">
        <x:f>'Base_Vertical'!M1655</x:f>
        <x:v>783.623</x:v>
      </x:c>
      <x:c r="M127" s="300" t="n">
        <x:f>'Base_Vertical'!M1719</x:f>
        <x:v>-371.5029999999999</x:v>
      </x:c>
      <x:c r="N127" s="272" t="n">
        <x:f>ABS(M127)</x:f>
        <x:v>371.5029999999999</x:v>
      </x:c>
      <x:c r="O127" s="300" t="n">
        <x:f>'Base_Vertical'!M1727</x:f>
        <x:v>412.1200000000001</x:v>
      </x:c>
      <x:c r="P127" s="272" t="n">
        <x:f>'Base_Analitica'!K119</x:f>
        <x:v>1631.978999999999</x:v>
      </x:c>
      <x:c r="Q127" s="272" t="n">
        <x:f>'Base_Analitica'!K95</x:f>
        <x:v>4278.169999999998</x:v>
      </x:c>
      <x:c r="R127" s="272" t="n">
        <x:f>'Base_Analitica'!I119</x:f>
        <x:v>2788.057</x:v>
      </x:c>
      <x:c r="S127" s="272" t="n">
        <x:f>'Base_Analitica'!I95</x:f>
        <x:v>4546.569</x:v>
      </x:c>
      <x:c r="T127" s="272" t="n">
        <x:f>'Base_Analitica'!N119</x:f>
        <x:v>503.2570000000001</x:v>
      </x:c>
      <x:c r="U127" s="272" t="n">
        <x:f>'Base_Analitica'!N95</x:f>
        <x:v>480.009</x:v>
      </x:c>
      <x:c r="V127" s="272" t="n">
        <x:f>'Base_Analitica'!O119</x:f>
        <x:v>652.8209999999999</x:v>
      </x:c>
      <x:c r="W127" s="272" t="n">
        <x:f>'Base_Analitica'!O95</x:f>
        <x:v>-211.61</x:v>
      </x:c>
      <x:c r="X127" s="298" t="n">
        <x:f>IF(OR(S127="",S127=0),"",I127/S127-1)</x:f>
        <x:v>-0.4147538506508972</x:v>
      </x:c>
      <x:c r="Y127" s="298" t="n">
        <x:f>IF(OR(Q127="",Q127=0),"",K127/Q127-1)</x:f>
        <x:v>-0.5612051414506668</x:v>
      </x:c>
      <x:c r="Z127" s="298" t="n">
        <x:f>IF(OR(U127="",U127=0),"",N127/U127-1)</x:f>
        <x:v>-0.22604992823051262</x:v>
      </x:c>
      <x:c r="AA127" s="298" t="n">
        <x:f>IF(I127=0,"",K127/I127)</x:f>
        <x:v>0.705500322827715</x:v>
      </x:c>
      <x:c r="AB127" s="298" t="n">
        <x:f>IF(I127=0,"",N127/I127)</x:f>
        <x:v>0.13961753747469796</x:v>
      </x:c>
      <x:c r="AC127" s="298" t="n">
        <x:f>IF(I127=0,"",L127/I127)</x:f>
        <x:v>0.2944996771722847</x:v>
      </x:c>
      <x:c r="AD127" s="298" t="n">
        <x:f>IF(I127=0,"",O127/I127)</x:f>
        <x:v>0.1548821396975867</x:v>
      </x:c>
      <x:c r="AE127" s="299" t="n">
        <x:f>SIN(2*PI()*C127/4)</x:f>
        <x:v>-2.4492935982947064e-16</x:v>
      </x:c>
      <x:c r="AF127" s="299" t="n">
        <x:f>COS(2*PI()*C127/4)</x:f>
        <x:v>1</x:v>
      </x:c>
      <x:c r="AG127" s="272" t="n">
        <x:f>K127</x:f>
        <x:v>1877.239</x:v>
      </x:c>
    </x:row>
    <x:row r="128" ht="18" customHeight="1">
      <x:c r="A128" t="str">
        <x:v>4T09</x:v>
      </x:c>
      <x:c r="B128" t="n">
        <x:v>2009</x:v>
      </x:c>
      <x:c r="C128" t="n">
        <x:v>4</x:v>
      </x:c>
      <x:c r="D128" t="n">
        <x:v>16</x:v>
      </x:c>
      <x:c r="E128" s="297" t="n">
        <x:v>40178</x:v>
      </x:c>
      <x:c r="F128" t="str">
        <x:v>INTERNACIONAL</x:v>
      </x:c>
      <x:c r="G128" t="str">
        <x:v>INTERNACIONAL</x:v>
      </x:c>
      <x:c r="H128" t="str">
        <x:v>Operacional</x:v>
      </x:c>
      <x:c r="I128" s="300" t="n">
        <x:f>'Base_Vertical'!M1640</x:f>
        <x:v>5782.851000000001</x:v>
      </x:c>
      <x:c r="J128" s="300" t="n">
        <x:f>'Base_Vertical'!M1648</x:f>
        <x:v>-4612.028</x:v>
      </x:c>
      <x:c r="K128" s="272" t="n">
        <x:f>ABS(J128)</x:f>
        <x:v>4612.028</x:v>
      </x:c>
      <x:c r="L128" s="300" t="n">
        <x:f>'Base_Vertical'!M1656</x:f>
        <x:v>1170.823</x:v>
      </x:c>
      <x:c r="M128" s="300" t="n">
        <x:f>'Base_Vertical'!M1720</x:f>
        <x:v>-970.4450000000002</x:v>
      </x:c>
      <x:c r="N128" s="272" t="n">
        <x:f>ABS(M128)</x:f>
        <x:v>970.4450000000002</x:v>
      </x:c>
      <x:c r="O128" s="300" t="n">
        <x:f>'Base_Vertical'!M1728</x:f>
        <x:v>200.378</x:v>
      </x:c>
      <x:c r="P128" s="272" t="n">
        <x:f>'Base_Analitica'!K120</x:f>
        <x:v>4910.196999999999</x:v>
      </x:c>
      <x:c r="Q128" s="272" t="n">
        <x:f>'Base_Analitica'!K96</x:f>
        <x:v>3814.308000000001</x:v>
      </x:c>
      <x:c r="R128" s="272" t="n">
        <x:f>'Base_Analitica'!I120</x:f>
        <x:v>6016.473</x:v>
      </x:c>
      <x:c r="S128" s="272" t="n">
        <x:f>'Base_Analitica'!I96</x:f>
        <x:v>3606.995999999999</x:v>
      </x:c>
      <x:c r="T128" s="272" t="n">
        <x:f>'Base_Analitica'!N120</x:f>
        <x:v>742.6589999999999</x:v>
      </x:c>
      <x:c r="U128" s="272" t="n">
        <x:f>'Base_Analitica'!N96</x:f>
        <x:v>2097.424</x:v>
      </x:c>
      <x:c r="V128" s="272" t="n">
        <x:f>'Base_Analitica'!O120</x:f>
        <x:v>363.617</x:v>
      </x:c>
      <x:c r="W128" s="272" t="n">
        <x:f>'Base_Analitica'!O96</x:f>
        <x:v>-2304.736</x:v>
      </x:c>
      <x:c r="X128" s="298" t="n">
        <x:f>IF(OR(S128="",S128=0),"",I128/S128-1)</x:f>
        <x:v>0.6032318860348063</x:v>
      </x:c>
      <x:c r="Y128" s="298" t="n">
        <x:f>IF(OR(Q128="",Q128=0),"",K128/Q128-1)</x:f>
        <x:v>0.20913885297149548</x:v>
      </x:c>
      <x:c r="Z128" s="298" t="n">
        <x:f>IF(OR(U128="",U128=0),"",N128/U128-1)</x:f>
        <x:v>-0.5373157740161263</x:v>
      </x:c>
      <x:c r="AA128" s="298" t="n">
        <x:f>IF(I128=0,"",K128/I128)</x:f>
        <x:v>0.7975353333502799</x:v>
      </x:c>
      <x:c r="AB128" s="298" t="n">
        <x:f>IF(I128=0,"",N128/I128)</x:f>
        <x:v>0.16781428399244594</x:v>
      </x:c>
      <x:c r="AC128" s="298" t="n">
        <x:f>IF(I128=0,"",L128/I128)</x:f>
        <x:v>0.20246466664972002</x:v>
      </x:c>
      <x:c r="AD128" s="298" t="n">
        <x:f>IF(I128=0,"",O128/I128)</x:f>
        <x:v>0.03465038265727406</x:v>
      </x:c>
      <x:c r="AE128" s="299" t="n">
        <x:f>SIN(2*PI()*C128/4)</x:f>
        <x:v>-2.4492935982947064e-16</x:v>
      </x:c>
      <x:c r="AF128" s="299" t="n">
        <x:f>COS(2*PI()*C128/4)</x:f>
        <x:v>1</x:v>
      </x:c>
      <x:c r="AG128" s="272" t="n">
        <x:f>K128</x:f>
        <x:v>4612.028</x:v>
      </x:c>
    </x:row>
    <x:row r="129" ht="18" customHeight="1">
      <x:c r="A129" t="str">
        <x:v>4T09</x:v>
      </x:c>
      <x:c r="B129" t="n">
        <x:v>2009</x:v>
      </x:c>
      <x:c r="C129" t="n">
        <x:v>4</x:v>
      </x:c>
      <x:c r="D129" t="n">
        <x:v>16</x:v>
      </x:c>
      <x:c r="E129" s="297" t="n">
        <x:v>40178</x:v>
      </x:c>
      <x:c r="F129" t="str">
        <x:v>TOTAL</x:v>
      </x:c>
      <x:c r="G129" t="str">
        <x:v>TOTAL</x:v>
      </x:c>
      <x:c r="H129" t="str">
        <x:v>Consolidado</x:v>
      </x:c>
      <x:c r="I129" s="300" t="n">
        <x:f>'Base_Vertical'!M1641</x:f>
        <x:v>47632.87100000001</x:v>
      </x:c>
      <x:c r="J129" s="300" t="n">
        <x:f>'Base_Vertical'!M1649</x:f>
        <x:v>-29628.36499999999</x:v>
      </x:c>
      <x:c r="K129" s="272" t="n">
        <x:f>ABS(J129)</x:f>
        <x:v>29628.36499999999</x:v>
      </x:c>
      <x:c r="L129" s="300" t="n">
        <x:f>'Base_Vertical'!M1657</x:f>
        <x:v>18004.50600000001</x:v>
      </x:c>
      <x:c r="M129" s="300" t="n">
        <x:f>'Base_Vertical'!M1721</x:f>
        <x:v>-6239.056</x:v>
      </x:c>
      <x:c r="N129" s="272" t="n">
        <x:f>ABS(M129)</x:f>
        <x:v>6239.056</x:v>
      </x:c>
      <x:c r="O129" s="300" t="n">
        <x:f>'Base_Vertical'!M1729</x:f>
        <x:v>11765.45</x:v>
      </x:c>
      <x:c r="P129" s="272" t="n">
        <x:f>'Base_Analitica'!K121</x:f>
        <x:v>29015.41300000001</x:v>
      </x:c>
      <x:c r="Q129" s="272" t="n">
        <x:f>'Base_Analitica'!K97</x:f>
        <x:v>31895.435</x:v>
      </x:c>
      <x:c r="R129" s="272" t="n">
        <x:f>'Base_Analitica'!I121</x:f>
        <x:v>47877.61899999999</x:v>
      </x:c>
      <x:c r="S129" s="272" t="n">
        <x:f>'Base_Analitica'!I97</x:f>
        <x:v>46197.17600000001</x:v>
      </x:c>
      <x:c r="T129" s="272" t="n">
        <x:f>'Base_Analitica'!N121</x:f>
        <x:v>8614.532000000001</x:v>
      </x:c>
      <x:c r="U129" s="272" t="n">
        <x:f>'Base_Analitica'!N97</x:f>
        <x:v>7777.914000000001</x:v>
      </x:c>
      <x:c r="V129" s="272" t="n">
        <x:f>'Base_Analitica'!O121</x:f>
        <x:v>10247.674</x:v>
      </x:c>
      <x:c r="W129" s="272" t="n">
        <x:f>'Base_Analitica'!O97</x:f>
        <x:v>6523.826999999997</x:v>
      </x:c>
      <x:c r="X129" s="298" t="n">
        <x:f>IF(OR(S129="",S129=0),"",I129/S129-1)</x:f>
        <x:v>0.031077548982647807</x:v>
      </x:c>
      <x:c r="Y129" s="298" t="n">
        <x:f>IF(OR(Q129="",Q129=0),"",K129/Q129-1)</x:f>
        <x:v>-0.07107819661340287</x:v>
      </x:c>
      <x:c r="Z129" s="298" t="n">
        <x:f>IF(OR(U129="",U129=0),"",N129/U129-1)</x:f>
        <x:v>-0.19784970623228815</x:v>
      </x:c>
      <x:c r="AA129" s="298" t="n">
        <x:f>IF(I129=0,"",K129/I129)</x:f>
        <x:v>0.6220150996147175</x:v>
      </x:c>
      <x:c r="AB129" s="298" t="n">
        <x:f>IF(I129=0,"",N129/I129)</x:f>
        <x:v>0.1309821530598061</x:v>
      </x:c>
      <x:c r="AC129" s="298" t="n">
        <x:f>IF(I129=0,"",L129/I129)</x:f>
        <x:v>0.3779849003852824</x:v>
      </x:c>
      <x:c r="AD129" s="298" t="n">
        <x:f>IF(I129=0,"",O129/I129)</x:f>
        <x:v>0.2470027473254761</x:v>
      </x:c>
      <x:c r="AE129" s="299" t="n">
        <x:f>SIN(2*PI()*C129/4)</x:f>
        <x:v>-2.4492935982947064e-16</x:v>
      </x:c>
      <x:c r="AF129" s="299" t="n">
        <x:f>COS(2*PI()*C129/4)</x:f>
        <x:v>1</x:v>
      </x:c>
      <x:c r="AG129" s="272" t="n">
        <x:f>K129</x:f>
        <x:v>29628.36499999999</x:v>
      </x:c>
    </x:row>
    <x:row r="130" ht="18" customHeight="1">
      <x:c r="A130" t="str">
        <x:v>1T10</x:v>
      </x:c>
      <x:c r="B130" t="n">
        <x:v>2010</x:v>
      </x:c>
      <x:c r="C130" t="n">
        <x:v>1</x:v>
      </x:c>
      <x:c r="D130" t="n">
        <x:v>17</x:v>
      </x:c>
      <x:c r="E130" s="297" t="n">
        <x:v>40268</x:v>
      </x:c>
      <x:c r="F130" t="str">
        <x:v>ABASTECIMENTO</x:v>
      </x:c>
      <x:c r="G130" t="str">
        <x:v>REFINO / RTC</x:v>
      </x:c>
      <x:c r="H130" t="str">
        <x:v>Operacional</x:v>
      </x:c>
      <x:c r="I130" s="300" t="n">
        <x:f>'Base_Vertical'!M1746</x:f>
        <x:v>41274.333</x:v>
      </x:c>
      <x:c r="J130" s="300" t="n">
        <x:f>'Base_Vertical'!M1754</x:f>
        <x:v>-37992.003</x:v>
      </x:c>
      <x:c r="K130" s="272" t="n">
        <x:f>ABS(J130)</x:f>
        <x:v>37992.003</x:v>
      </x:c>
      <x:c r="L130" s="300" t="n">
        <x:f>'Base_Vertical'!M1762</x:f>
        <x:v>3282.33</x:v>
      </x:c>
      <x:c r="M130" s="300" t="n">
        <x:f>'Base_Vertical'!M1826</x:f>
        <x:v>-1412.624</x:v>
      </x:c>
      <x:c r="N130" s="272" t="n">
        <x:f>ABS(M130)</x:f>
        <x:v>1412.624</x:v>
      </x:c>
      <x:c r="O130" s="300" t="n">
        <x:f>'Base_Vertical'!M1834</x:f>
        <x:v>1869.706</x:v>
      </x:c>
      <x:c r="P130" s="272" t="n">
        <x:f>'Base_Analitica'!K122</x:f>
        <x:v>34097.28499999999</x:v>
      </x:c>
      <x:c r="Q130" s="272" t="n">
        <x:f>'Base_Analitica'!K98</x:f>
        <x:v>25716.334</x:v>
      </x:c>
      <x:c r="R130" s="272" t="n">
        <x:f>'Base_Analitica'!I122</x:f>
        <x:v>37858.636</x:v>
      </x:c>
      <x:c r="S130" s="272" t="n">
        <x:f>'Base_Analitica'!I98</x:f>
        <x:v>34372.827</x:v>
      </x:c>
      <x:c r="T130" s="272" t="n">
        <x:f>'Base_Analitica'!N122</x:f>
        <x:v>1106.741</x:v>
      </x:c>
      <x:c r="U130" s="272" t="n">
        <x:f>'Base_Analitica'!N98</x:f>
        <x:v>1541.101</x:v>
      </x:c>
      <x:c r="V130" s="272" t="n">
        <x:f>'Base_Analitica'!O122</x:f>
        <x:v>2654.610000000001</x:v>
      </x:c>
      <x:c r="W130" s="272" t="n">
        <x:f>'Base_Analitica'!O98</x:f>
        <x:v>7115.392</x:v>
      </x:c>
      <x:c r="X130" s="298" t="n">
        <x:f>IF(OR(S130="",S130=0),"",I130/S130-1)</x:f>
        <x:v>0.20078377609150388</x:v>
      </x:c>
      <x:c r="Y130" s="298" t="n">
        <x:f>IF(OR(Q130="",Q130=0),"",K130/Q130-1)</x:f>
        <x:v>0.47734910426968313</x:v>
      </x:c>
      <x:c r="Z130" s="298" t="n">
        <x:f>IF(OR(U130="",U130=0),"",N130/U130-1)</x:f>
        <x:v>-0.08336702136978702</x:v>
      </x:c>
      <x:c r="AA130" s="298" t="n">
        <x:f>IF(I130=0,"",K130/I130)</x:f>
        <x:v>0.9204752745489551</x:v>
      </x:c>
      <x:c r="AB130" s="298" t="n">
        <x:f>IF(I130=0,"",N130/I130)</x:f>
        <x:v>0.034225241144417766</x:v>
      </x:c>
      <x:c r="AC130" s="298" t="n">
        <x:f>IF(I130=0,"",L130/I130)</x:f>
        <x:v>0.07952472545104484</x:v>
      </x:c>
      <x:c r="AD130" s="298" t="n">
        <x:f>IF(I130=0,"",O130/I130)</x:f>
        <x:v>0.04529948430662707</x:v>
      </x:c>
      <x:c r="AE130" s="299" t="n">
        <x:f>SIN(2*PI()*C130/4)</x:f>
        <x:v>1</x:v>
      </x:c>
      <x:c r="AF130" s="299" t="n">
        <x:f>COS(2*PI()*C130/4)</x:f>
        <x:v>6.123233995736766e-17</x:v>
      </x:c>
      <x:c r="AG130" s="272" t="n">
        <x:f>K130</x:f>
        <x:v>37992.003</x:v>
      </x:c>
    </x:row>
    <x:row r="131" ht="18" customHeight="1">
      <x:c r="A131" t="str">
        <x:v>1T10</x:v>
      </x:c>
      <x:c r="B131" t="n">
        <x:v>2010</x:v>
      </x:c>
      <x:c r="C131" t="n">
        <x:v>1</x:v>
      </x:c>
      <x:c r="D131" t="n">
        <x:v>17</x:v>
      </x:c>
      <x:c r="E131" s="297" t="n">
        <x:v>40268</x:v>
      </x:c>
      <x:c r="F131" t="str">
        <x:v>CORPORATIVO / OUTROS NEGÓCIOS</x:v>
      </x:c>
      <x:c r="G131" t="str">
        <x:v>CORPORATIVO / OUTROS NEGÓCIOS</x:v>
      </x:c>
      <x:c r="H131" t="str">
        <x:v>Corporativo</x:v>
      </x:c>
      <x:c r="I131" s="300" t="n">
        <x:f>'Base_Vertical'!M1747</x:f>
        <x:v>0</x:v>
      </x:c>
      <x:c r="J131" s="300" t="n">
        <x:f>'Base_Vertical'!M1755</x:f>
        <x:v>0</x:v>
      </x:c>
      <x:c r="K131" s="272" t="n">
        <x:f>ABS(J131)</x:f>
        <x:v>0</x:v>
      </x:c>
      <x:c r="L131" s="300" t="n">
        <x:f>'Base_Vertical'!M1763</x:f>
        <x:v>0</x:v>
      </x:c>
      <x:c r="M131" s="300" t="n">
        <x:f>'Base_Vertical'!M1827</x:f>
        <x:v>-2265.527</x:v>
      </x:c>
      <x:c r="N131" s="272" t="n">
        <x:f>ABS(M131)</x:f>
        <x:v>2265.527</x:v>
      </x:c>
      <x:c r="O131" s="300" t="n">
        <x:f>'Base_Vertical'!M1835</x:f>
        <x:v>-2265.527</x:v>
      </x:c>
      <x:c r="P131" s="272" t="n">
        <x:f>'Base_Analitica'!K123</x:f>
        <x:v>0</x:v>
      </x:c>
      <x:c r="Q131" s="272" t="n">
        <x:f>'Base_Analitica'!K99</x:f>
        <x:v>0</x:v>
      </x:c>
      <x:c r="R131" s="272" t="n">
        <x:f>'Base_Analitica'!I123</x:f>
        <x:v>0</x:v>
      </x:c>
      <x:c r="S131" s="272" t="n">
        <x:f>'Base_Analitica'!I99</x:f>
        <x:v>0</x:v>
      </x:c>
      <x:c r="T131" s="272" t="n">
        <x:f>'Base_Analitica'!N123</x:f>
        <x:v>1776.708</x:v>
      </x:c>
      <x:c r="U131" s="272" t="n">
        <x:f>'Base_Analitica'!N99</x:f>
        <x:v>1701.508</x:v>
      </x:c>
      <x:c r="V131" s="272" t="n">
        <x:f>'Base_Analitica'!O123</x:f>
        <x:v>-1776.708</x:v>
      </x:c>
      <x:c r="W131" s="272" t="n">
        <x:f>'Base_Analitica'!O99</x:f>
        <x:v>-1701.508</x:v>
      </x:c>
      <x:c r="X131" s="298" t="str">
        <x:f>IF(OR(S131="",S131=0),"",I131/S131-1)</x:f>
      </x:c>
      <x:c r="Y131" s="298" t="str">
        <x:f>IF(OR(Q131="",Q131=0),"",K131/Q131-1)</x:f>
      </x:c>
      <x:c r="Z131" s="298" t="n">
        <x:f>IF(OR(U131="",U131=0),"",N131/U131-1)</x:f>
        <x:v>0.3314818384632925</x:v>
      </x:c>
      <x:c r="AA131" s="298" t="str">
        <x:f>IF(I131=0,"",K131/I131)</x:f>
      </x:c>
      <x:c r="AB131" s="298" t="str">
        <x:f>IF(I131=0,"",N131/I131)</x:f>
      </x:c>
      <x:c r="AC131" s="298" t="str">
        <x:f>IF(I131=0,"",L131/I131)</x:f>
      </x:c>
      <x:c r="AD131" s="298" t="str">
        <x:f>IF(I131=0,"",O131/I131)</x:f>
      </x:c>
      <x:c r="AE131" s="299" t="n">
        <x:f>SIN(2*PI()*C131/4)</x:f>
        <x:v>1</x:v>
      </x:c>
      <x:c r="AF131" s="299" t="n">
        <x:f>COS(2*PI()*C131/4)</x:f>
        <x:v>6.123233995736766e-17</x:v>
      </x:c>
      <x:c r="AG131" s="272" t="n">
        <x:f>K131</x:f>
        <x:v>0</x:v>
      </x:c>
    </x:row>
    <x:row r="132" ht="18" customHeight="1">
      <x:c r="A132" t="str">
        <x:v>1T10</x:v>
      </x:c>
      <x:c r="B132" t="n">
        <x:v>2010</x:v>
      </x:c>
      <x:c r="C132" t="n">
        <x:v>1</x:v>
      </x:c>
      <x:c r="D132" t="n">
        <x:v>17</x:v>
      </x:c>
      <x:c r="E132" s="297" t="n">
        <x:v>40268</x:v>
      </x:c>
      <x:c r="F132" t="str">
        <x:v>DISTRIBUIÇÃO</x:v>
      </x:c>
      <x:c r="G132" t="str">
        <x:v>DISTRIBUIÇÃO</x:v>
      </x:c>
      <x:c r="H132" t="str">
        <x:v>Operacional</x:v>
      </x:c>
      <x:c r="I132" s="300" t="n">
        <x:f>'Base_Vertical'!M1748</x:f>
        <x:v>15299.633</x:v>
      </x:c>
      <x:c r="J132" s="300" t="n">
        <x:f>'Base_Vertical'!M1756</x:f>
        <x:v>-13962.329</x:v>
      </x:c>
      <x:c r="K132" s="272" t="n">
        <x:f>ABS(J132)</x:f>
        <x:v>13962.329</x:v>
      </x:c>
      <x:c r="L132" s="300" t="n">
        <x:f>'Base_Vertical'!M1764</x:f>
        <x:v>1337.304</x:v>
      </x:c>
      <x:c r="M132" s="300" t="n">
        <x:f>'Base_Vertical'!M1828</x:f>
        <x:v>-772.51</x:v>
      </x:c>
      <x:c r="N132" s="272" t="n">
        <x:f>ABS(M132)</x:f>
        <x:v>772.51</x:v>
      </x:c>
      <x:c r="O132" s="300" t="n">
        <x:f>'Base_Vertical'!M1836</x:f>
        <x:v>564.794</x:v>
      </x:c>
      <x:c r="P132" s="272" t="n">
        <x:f>'Base_Analitica'!K124</x:f>
        <x:v>14292.621</x:v>
      </x:c>
      <x:c r="Q132" s="272" t="n">
        <x:f>'Base_Analitica'!K100</x:f>
        <x:v>12784.37</x:v>
      </x:c>
      <x:c r="R132" s="272" t="n">
        <x:f>'Base_Analitica'!I124</x:f>
        <x:v>15725.399</x:v>
      </x:c>
      <x:c r="S132" s="272" t="n">
        <x:f>'Base_Analitica'!I100</x:f>
        <x:v>13858.534</x:v>
      </x:c>
      <x:c r="T132" s="272" t="n">
        <x:f>'Base_Analitica'!N124</x:f>
        <x:v>869.8109999999997</x:v>
      </x:c>
      <x:c r="U132" s="272" t="n">
        <x:f>'Base_Analitica'!N100</x:f>
        <x:v>686.586</x:v>
      </x:c>
      <x:c r="V132" s="272" t="n">
        <x:f>'Base_Analitica'!O124</x:f>
        <x:v>562.9669999999999</x:v>
      </x:c>
      <x:c r="W132" s="272" t="n">
        <x:f>'Base_Analitica'!O100</x:f>
        <x:v>387.578</x:v>
      </x:c>
      <x:c r="X132" s="298" t="n">
        <x:f>IF(OR(S132="",S132=0),"",I132/S132-1)</x:f>
        <x:v>0.10398639567504042</x:v>
      </x:c>
      <x:c r="Y132" s="298" t="n">
        <x:f>IF(OR(Q132="",Q132=0),"",K132/Q132-1)</x:f>
        <x:v>0.09214055913588215</x:v>
      </x:c>
      <x:c r="Z132" s="298" t="n">
        <x:f>IF(OR(U132="",U132=0),"",N132/U132-1)</x:f>
        <x:v>0.12514674053942265</x:v>
      </x:c>
      <x:c r="AA132" s="298" t="n">
        <x:f>IF(I132=0,"",K132/I132)</x:f>
        <x:v>0.9125924131644203</x:v>
      </x:c>
      <x:c r="AB132" s="298" t="n">
        <x:f>IF(I132=0,"",N132/I132)</x:f>
        <x:v>0.050492060822635416</x:v>
      </x:c>
      <x:c r="AC132" s="298" t="n">
        <x:f>IF(I132=0,"",L132/I132)</x:f>
        <x:v>0.08740758683557966</x:v>
      </x:c>
      <x:c r="AD132" s="298" t="n">
        <x:f>IF(I132=0,"",O132/I132)</x:f>
        <x:v>0.03691552601294423</x:v>
      </x:c>
      <x:c r="AE132" s="299" t="n">
        <x:f>SIN(2*PI()*C132/4)</x:f>
        <x:v>1</x:v>
      </x:c>
      <x:c r="AF132" s="299" t="n">
        <x:f>COS(2*PI()*C132/4)</x:f>
        <x:v>6.123233995736766e-17</x:v>
      </x:c>
      <x:c r="AG132" s="272" t="n">
        <x:f>K132</x:f>
        <x:v>13962.329</x:v>
      </x:c>
    </x:row>
    <x:row r="133" ht="18" customHeight="1">
      <x:c r="A133" t="str">
        <x:v>1T10</x:v>
      </x:c>
      <x:c r="B133" t="n">
        <x:v>2010</x:v>
      </x:c>
      <x:c r="C133" t="n">
        <x:v>1</x:v>
      </x:c>
      <x:c r="D133" t="n">
        <x:v>17</x:v>
      </x:c>
      <x:c r="E133" s="297" t="n">
        <x:v>40268</x:v>
      </x:c>
      <x:c r="F133" t="str">
        <x:v>E&amp;P</x:v>
      </x:c>
      <x:c r="G133" t="str">
        <x:v>E&amp;P</x:v>
      </x:c>
      <x:c r="H133" t="str">
        <x:v>Operacional</x:v>
      </x:c>
      <x:c r="I133" s="300" t="n">
        <x:f>'Base_Vertical'!M1749</x:f>
        <x:v>23389.287</x:v>
      </x:c>
      <x:c r="J133" s="300" t="n">
        <x:f>'Base_Vertical'!M1757</x:f>
        <x:v>-10402.545</x:v>
      </x:c>
      <x:c r="K133" s="272" t="n">
        <x:f>ABS(J133)</x:f>
        <x:v>10402.545</x:v>
      </x:c>
      <x:c r="L133" s="300" t="n">
        <x:f>'Base_Vertical'!M1765</x:f>
        <x:v>12986.742</x:v>
      </x:c>
      <x:c r="M133" s="300" t="n">
        <x:f>'Base_Vertical'!M1829</x:f>
        <x:v>-1927.006</x:v>
      </x:c>
      <x:c r="N133" s="272" t="n">
        <x:f>ABS(M133)</x:f>
        <x:v>1927.006</x:v>
      </x:c>
      <x:c r="O133" s="300" t="n">
        <x:f>'Base_Vertical'!M1837</x:f>
        <x:v>11059.736</x:v>
      </x:c>
      <x:c r="P133" s="272" t="n">
        <x:f>'Base_Analitica'!K125</x:f>
        <x:v>11164.885</x:v>
      </x:c>
      <x:c r="Q133" s="272" t="n">
        <x:f>'Base_Analitica'!K101</x:f>
        <x:v>8755.331</x:v>
      </x:c>
      <x:c r="R133" s="272" t="n">
        <x:f>'Base_Analitica'!I125</x:f>
        <x:v>22581.184</x:v>
      </x:c>
      <x:c r="S133" s="272" t="n">
        <x:f>'Base_Analitica'!I101</x:f>
        <x:v>13902.191</x:v>
      </x:c>
      <x:c r="T133" s="272" t="n">
        <x:f>'Base_Analitica'!N125</x:f>
        <x:v>1191.026</x:v>
      </x:c>
      <x:c r="U133" s="272" t="n">
        <x:f>'Base_Analitica'!N101</x:f>
        <x:v>1455.812</x:v>
      </x:c>
      <x:c r="V133" s="272" t="n">
        <x:f>'Base_Analitica'!O125</x:f>
        <x:v>10225.273</x:v>
      </x:c>
      <x:c r="W133" s="272" t="n">
        <x:f>'Base_Analitica'!O101</x:f>
        <x:v>3691.048</x:v>
      </x:c>
      <x:c r="X133" s="298" t="n">
        <x:f>IF(OR(S133="",S133=0),"",I133/S133-1)</x:f>
        <x:v>0.6824173254417234</x:v>
      </x:c>
      <x:c r="Y133" s="298" t="n">
        <x:f>IF(OR(Q133="",Q133=0),"",K133/Q133-1)</x:f>
        <x:v>0.1881384039050038</x:v>
      </x:c>
      <x:c r="Z133" s="298" t="n">
        <x:f>IF(OR(U133="",U133=0),"",N133/U133-1)</x:f>
        <x:v>0.32366404453322284</x:v>
      </x:c>
      <x:c r="AA133" s="298" t="n">
        <x:f>IF(I133=0,"",K133/I133)</x:f>
        <x:v>0.4447568239254151</x:v>
      </x:c>
      <x:c r="AB133" s="298" t="n">
        <x:f>IF(I133=0,"",N133/I133)</x:f>
        <x:v>0.08238840286153229</x:v>
      </x:c>
      <x:c r="AC133" s="298" t="n">
        <x:f>IF(I133=0,"",L133/I133)</x:f>
        <x:v>0.555243176074585</x:v>
      </x:c>
      <x:c r="AD133" s="298" t="n">
        <x:f>IF(I133=0,"",O133/I133)</x:f>
        <x:v>0.47285477321305264</x:v>
      </x:c>
      <x:c r="AE133" s="299" t="n">
        <x:f>SIN(2*PI()*C133/4)</x:f>
        <x:v>1</x:v>
      </x:c>
      <x:c r="AF133" s="299" t="n">
        <x:f>COS(2*PI()*C133/4)</x:f>
        <x:v>6.123233995736766e-17</x:v>
      </x:c>
      <x:c r="AG133" s="272" t="n">
        <x:f>K133</x:f>
        <x:v>10402.545</x:v>
      </x:c>
    </x:row>
    <x:row r="134" ht="18" customHeight="1">
      <x:c r="A134" t="str">
        <x:v>1T10</x:v>
      </x:c>
      <x:c r="B134" t="n">
        <x:v>2010</x:v>
      </x:c>
      <x:c r="C134" t="n">
        <x:v>1</x:v>
      </x:c>
      <x:c r="D134" t="n">
        <x:v>17</x:v>
      </x:c>
      <x:c r="E134" s="297" t="n">
        <x:v>40268</x:v>
      </x:c>
      <x:c r="F134" t="str">
        <x:v>ELIMINAÇÕES</x:v>
      </x:c>
      <x:c r="G134" t="str">
        <x:v>ELIMINAÇÕES</x:v>
      </x:c>
      <x:c r="H134" t="str">
        <x:v>Eliminação</x:v>
      </x:c>
      <x:c r="I134" s="300" t="n">
        <x:f>'Base_Vertical'!M1750</x:f>
        <x:v>-38473.992</x:v>
      </x:c>
      <x:c r="J134" s="300" t="n">
        <x:f>'Base_Vertical'!M1758</x:f>
        <x:v>37539.582</x:v>
      </x:c>
      <x:c r="K134" s="272" t="n">
        <x:f>ABS(J134)</x:f>
        <x:v>37539.582</x:v>
      </x:c>
      <x:c r="L134" s="300" t="n">
        <x:f>'Base_Vertical'!M1766</x:f>
        <x:v>-934.41</x:v>
      </x:c>
      <x:c r="M134" s="300" t="n">
        <x:f>'Base_Vertical'!M1830</x:f>
        <x:v>67.269</x:v>
      </x:c>
      <x:c r="N134" s="272" t="n">
        <x:f>ABS(M134)</x:f>
        <x:v>67.269</x:v>
      </x:c>
      <x:c r="O134" s="300" t="n">
        <x:f>'Base_Vertical'!M1838</x:f>
        <x:v>-867.141</x:v>
      </x:c>
      <x:c r="P134" s="272" t="n">
        <x:f>'Base_Analitica'!K126</x:f>
        <x:v>36415.693</x:v>
      </x:c>
      <x:c r="Q134" s="272" t="n">
        <x:f>'Base_Analitica'!K102</x:f>
        <x:v>27987.804</x:v>
      </x:c>
      <x:c r="R134" s="272" t="n">
        <x:f>'Base_Analitica'!I126</x:f>
        <x:v>-36976.06099999999</x:v>
      </x:c>
      <x:c r="S134" s="272" t="n">
        <x:f>'Base_Analitica'!I102</x:f>
        <x:v>-27261.17</x:v>
      </x:c>
      <x:c r="T134" s="272" t="n">
        <x:f>'Base_Analitica'!N126</x:f>
        <x:v>47.17800000000003</x:v>
      </x:c>
      <x:c r="U134" s="272" t="n">
        <x:f>'Base_Analitica'!N102</x:f>
        <x:v>77.864</x:v>
      </x:c>
      <x:c r="V134" s="272" t="n">
        <x:f>'Base_Analitica'!O126</x:f>
        <x:v>-513.1899999999999</x:v>
      </x:c>
      <x:c r="W134" s="272" t="n">
        <x:f>'Base_Analitica'!O102</x:f>
        <x:v>804.498</x:v>
      </x:c>
      <x:c r="X134" s="298" t="n">
        <x:f>IF(OR(S134="",S134=0),"",I134/S134-1)</x:f>
        <x:v>0.41131110660327486</x:v>
      </x:c>
      <x:c r="Y134" s="298" t="n">
        <x:f>IF(OR(Q134="",Q134=0),"",K134/Q134-1)</x:f>
        <x:v>0.34128358194876607</x:v>
      </x:c>
      <x:c r="Z134" s="298" t="n">
        <x:f>IF(OR(U134="",U134=0),"",N134/U134-1)</x:f>
        <x:v>-0.13607058460906196</x:v>
      </x:c>
      <x:c r="AA134" s="298" t="n">
        <x:f>IF(I134=0,"",K134/I134)</x:f>
        <x:v>-0.9757132038702925</x:v>
      </x:c>
      <x:c r="AB134" s="298" t="n">
        <x:f>IF(I134=0,"",N134/I134)</x:f>
        <x:v>-0.0017484278730421322</x:v>
      </x:c>
      <x:c r="AC134" s="298" t="n">
        <x:f>IF(I134=0,"",L134/I134)</x:f>
        <x:v>0.02428679612970757</x:v>
      </x:c>
      <x:c r="AD134" s="298" t="n">
        <x:f>IF(I134=0,"",O134/I134)</x:f>
        <x:v>0.02253836825666544</x:v>
      </x:c>
      <x:c r="AE134" s="299" t="n">
        <x:f>SIN(2*PI()*C134/4)</x:f>
        <x:v>1</x:v>
      </x:c>
      <x:c r="AF134" s="299" t="n">
        <x:f>COS(2*PI()*C134/4)</x:f>
        <x:v>6.123233995736766e-17</x:v>
      </x:c>
      <x:c r="AG134" s="272" t="n">
        <x:f>K134</x:f>
        <x:v>37539.582</x:v>
      </x:c>
    </x:row>
    <x:row r="135" ht="18" customHeight="1">
      <x:c r="A135" t="str">
        <x:v>1T10</x:v>
      </x:c>
      <x:c r="B135" t="n">
        <x:v>2010</x:v>
      </x:c>
      <x:c r="C135" t="n">
        <x:v>1</x:v>
      </x:c>
      <x:c r="D135" t="n">
        <x:v>17</x:v>
      </x:c>
      <x:c r="E135" s="297" t="n">
        <x:v>40268</x:v>
      </x:c>
      <x:c r="F135" t="str">
        <x:v>GÁS &amp; ENERGIA / G&amp;EBC</x:v>
      </x:c>
      <x:c r="G135" t="str">
        <x:v>GÁS &amp; ENERGIA / G&amp;EBC</x:v>
      </x:c>
      <x:c r="H135" t="str">
        <x:v>Operacional</x:v>
      </x:c>
      <x:c r="I135" s="300" t="n">
        <x:f>'Base_Vertical'!M1751</x:f>
        <x:v>3083.016</x:v>
      </x:c>
      <x:c r="J135" s="300" t="n">
        <x:f>'Base_Vertical'!M1759</x:f>
        <x:v>-1781.762</x:v>
      </x:c>
      <x:c r="K135" s="272" t="n">
        <x:f>ABS(J135)</x:f>
        <x:v>1781.762</x:v>
      </x:c>
      <x:c r="L135" s="300" t="n">
        <x:f>'Base_Vertical'!M1767</x:f>
        <x:v>1301.254</x:v>
      </x:c>
      <x:c r="M135" s="300" t="n">
        <x:f>'Base_Vertical'!M1831</x:f>
        <x:v>-742.8870000000001</x:v>
      </x:c>
      <x:c r="N135" s="272" t="n">
        <x:f>ABS(M135)</x:f>
        <x:v>742.8870000000001</x:v>
      </x:c>
      <x:c r="O135" s="300" t="n">
        <x:f>'Base_Vertical'!M1839</x:f>
        <x:v>558.367</x:v>
      </x:c>
      <x:c r="P135" s="272" t="n">
        <x:f>'Base_Analitica'!K127</x:f>
        <x:v>1877.239</x:v>
      </x:c>
      <x:c r="Q135" s="272" t="n">
        <x:f>'Base_Analitica'!K103</x:f>
        <x:v>2678.607</x:v>
      </x:c>
      <x:c r="R135" s="272" t="n">
        <x:f>'Base_Analitica'!I127</x:f>
        <x:v>2660.862000000001</x:v>
      </x:c>
      <x:c r="S135" s="272" t="n">
        <x:f>'Base_Analitica'!I103</x:f>
        <x:v>3118.357</x:v>
      </x:c>
      <x:c r="T135" s="272" t="n">
        <x:f>'Base_Analitica'!N127</x:f>
        <x:v>371.5029999999999</x:v>
      </x:c>
      <x:c r="U135" s="272" t="n">
        <x:f>'Base_Analitica'!N103</x:f>
        <x:v>539.783</x:v>
      </x:c>
      <x:c r="V135" s="272" t="n">
        <x:f>'Base_Analitica'!O127</x:f>
        <x:v>412.1200000000001</x:v>
      </x:c>
      <x:c r="W135" s="272" t="n">
        <x:f>'Base_Analitica'!O103</x:f>
        <x:v>-100.033</x:v>
      </x:c>
      <x:c r="X135" s="298" t="n">
        <x:f>IF(OR(S135="",S135=0),"",I135/S135-1)</x:f>
        <x:v>-0.011333211688077993</x:v>
      </x:c>
      <x:c r="Y135" s="298" t="n">
        <x:f>IF(OR(Q135="",Q135=0),"",K135/Q135-1)</x:f>
        <x:v>-0.3348176869544506</x:v>
      </x:c>
      <x:c r="Z135" s="298" t="n">
        <x:f>IF(OR(U135="",U135=0),"",N135/U135-1)</x:f>
        <x:v>0.37626972320358365</x:v>
      </x:c>
      <x:c r="AA135" s="298" t="n">
        <x:f>IF(I135=0,"",K135/I135)</x:f>
        <x:v>0.5779282365060706</x:v>
      </x:c>
      <x:c r="AB135" s="298" t="n">
        <x:f>IF(I135=0,"",N135/I135)</x:f>
        <x:v>0.24096112378268553</x:v>
      </x:c>
      <x:c r="AC135" s="298" t="n">
        <x:f>IF(I135=0,"",L135/I135)</x:f>
        <x:v>0.4220717634939293</x:v>
      </x:c>
      <x:c r="AD135" s="298" t="n">
        <x:f>IF(I135=0,"",O135/I135)</x:f>
        <x:v>0.18111063971124378</x:v>
      </x:c>
      <x:c r="AE135" s="299" t="n">
        <x:f>SIN(2*PI()*C135/4)</x:f>
        <x:v>1</x:v>
      </x:c>
      <x:c r="AF135" s="299" t="n">
        <x:f>COS(2*PI()*C135/4)</x:f>
        <x:v>6.123233995736766e-17</x:v>
      </x:c>
      <x:c r="AG135" s="272" t="n">
        <x:f>K135</x:f>
        <x:v>1781.762</x:v>
      </x:c>
    </x:row>
    <x:row r="136" ht="18" customHeight="1">
      <x:c r="A136" t="str">
        <x:v>1T10</x:v>
      </x:c>
      <x:c r="B136" t="n">
        <x:v>2010</x:v>
      </x:c>
      <x:c r="C136" t="n">
        <x:v>1</x:v>
      </x:c>
      <x:c r="D136" t="n">
        <x:v>17</x:v>
      </x:c>
      <x:c r="E136" s="297" t="n">
        <x:v>40268</x:v>
      </x:c>
      <x:c r="F136" t="str">
        <x:v>INTERNACIONAL</x:v>
      </x:c>
      <x:c r="G136" t="str">
        <x:v>INTERNACIONAL</x:v>
      </x:c>
      <x:c r="H136" t="str">
        <x:v>Operacional</x:v>
      </x:c>
      <x:c r="I136" s="300" t="n">
        <x:f>'Base_Vertical'!M1752</x:f>
        <x:v>5839.793000000001</x:v>
      </x:c>
      <x:c r="J136" s="300" t="n">
        <x:f>'Base_Vertical'!M1760</x:f>
        <x:v>-4502.612</x:v>
      </x:c>
      <x:c r="K136" s="272" t="n">
        <x:f>ABS(J136)</x:f>
        <x:v>4502.612</x:v>
      </x:c>
      <x:c r="L136" s="300" t="n">
        <x:f>'Base_Vertical'!M1768</x:f>
        <x:v>1337.181</x:v>
      </x:c>
      <x:c r="M136" s="300" t="n">
        <x:f>'Base_Vertical'!M1832</x:f>
        <x:v>-640.066</x:v>
      </x:c>
      <x:c r="N136" s="272" t="n">
        <x:f>ABS(M136)</x:f>
        <x:v>640.066</x:v>
      </x:c>
      <x:c r="O136" s="300" t="n">
        <x:f>'Base_Vertical'!M1840</x:f>
        <x:v>697.115</x:v>
      </x:c>
      <x:c r="P136" s="272" t="n">
        <x:f>'Base_Analitica'!K128</x:f>
        <x:v>4612.028</x:v>
      </x:c>
      <x:c r="Q136" s="272" t="n">
        <x:f>'Base_Analitica'!K104</x:f>
        <x:v>3833.432</x:v>
      </x:c>
      <x:c r="R136" s="272" t="n">
        <x:f>'Base_Analitica'!I128</x:f>
        <x:v>5782.851000000001</x:v>
      </x:c>
      <x:c r="S136" s="272" t="n">
        <x:f>'Base_Analitica'!I104</x:f>
        <x:v>4604.833000000001</x:v>
      </x:c>
      <x:c r="T136" s="272" t="n">
        <x:f>'Base_Analitica'!N128</x:f>
        <x:v>970.4450000000002</x:v>
      </x:c>
      <x:c r="U136" s="272" t="n">
        <x:f>'Base_Analitica'!N104</x:f>
        <x:v>747.616</x:v>
      </x:c>
      <x:c r="V136" s="272" t="n">
        <x:f>'Base_Analitica'!O128</x:f>
        <x:v>200.378</x:v>
      </x:c>
      <x:c r="W136" s="272" t="n">
        <x:f>'Base_Analitica'!O104</x:f>
        <x:v>23.785</x:v>
      </x:c>
      <x:c r="X136" s="298" t="n">
        <x:f>IF(OR(S136="",S136=0),"",I136/S136-1)</x:f>
        <x:v>0.26818779312952246</x:v>
      </x:c>
      <x:c r="Y136" s="298" t="n">
        <x:f>IF(OR(Q136="",Q136=0),"",K136/Q136-1)</x:f>
        <x:v>0.17456420252139604</x:v>
      </x:c>
      <x:c r="Z136" s="298" t="n">
        <x:f>IF(OR(U136="",U136=0),"",N136/U136-1)</x:f>
        <x:v>-0.14385727432264683</x:v>
      </x:c>
      <x:c r="AA136" s="298" t="n">
        <x:f>IF(I136=0,"",K136/I136)</x:f>
        <x:v>0.7710225345316177</x:v>
      </x:c>
      <x:c r="AB136" s="298" t="n">
        <x:f>IF(I136=0,"",N136/I136)</x:f>
        <x:v>0.10960422741011538</x:v>
      </x:c>
      <x:c r="AC136" s="298" t="n">
        <x:f>IF(I136=0,"",L136/I136)</x:f>
        <x:v>0.22897746546838216</x:v>
      </x:c>
      <x:c r="AD136" s="298" t="n">
        <x:f>IF(I136=0,"",O136/I136)</x:f>
        <x:v>0.11937323805826679</x:v>
      </x:c>
      <x:c r="AE136" s="299" t="n">
        <x:f>SIN(2*PI()*C136/4)</x:f>
        <x:v>1</x:v>
      </x:c>
      <x:c r="AF136" s="299" t="n">
        <x:f>COS(2*PI()*C136/4)</x:f>
        <x:v>6.123233995736766e-17</x:v>
      </x:c>
      <x:c r="AG136" s="272" t="n">
        <x:f>K136</x:f>
        <x:v>4502.612</x:v>
      </x:c>
    </x:row>
    <x:row r="137" ht="18" customHeight="1">
      <x:c r="A137" t="str">
        <x:v>1T10</x:v>
      </x:c>
      <x:c r="B137" t="n">
        <x:v>2010</x:v>
      </x:c>
      <x:c r="C137" t="n">
        <x:v>1</x:v>
      </x:c>
      <x:c r="D137" t="n">
        <x:v>17</x:v>
      </x:c>
      <x:c r="E137" s="297" t="n">
        <x:v>40268</x:v>
      </x:c>
      <x:c r="F137" t="str">
        <x:v>TOTAL</x:v>
      </x:c>
      <x:c r="G137" t="str">
        <x:v>TOTAL</x:v>
      </x:c>
      <x:c r="H137" t="str">
        <x:v>Consolidado</x:v>
      </x:c>
      <x:c r="I137" s="300" t="n">
        <x:f>'Base_Vertical'!M1753</x:f>
        <x:v>50412.07</x:v>
      </x:c>
      <x:c r="J137" s="300" t="n">
        <x:f>'Base_Vertical'!M1761</x:f>
        <x:v>-31101.669</x:v>
      </x:c>
      <x:c r="K137" s="272" t="n">
        <x:f>ABS(J137)</x:f>
        <x:v>31101.669</x:v>
      </x:c>
      <x:c r="L137" s="300" t="n">
        <x:f>'Base_Vertical'!M1769</x:f>
        <x:v>19310.401</x:v>
      </x:c>
      <x:c r="M137" s="300" t="n">
        <x:f>'Base_Vertical'!M1833</x:f>
        <x:v>-7693.351000000001</x:v>
      </x:c>
      <x:c r="N137" s="272" t="n">
        <x:f>ABS(M137)</x:f>
        <x:v>7693.351000000001</x:v>
      </x:c>
      <x:c r="O137" s="300" t="n">
        <x:f>'Base_Vertical'!M1841</x:f>
        <x:v>11617.05</x:v>
      </x:c>
      <x:c r="P137" s="272" t="n">
        <x:f>'Base_Analitica'!K129</x:f>
        <x:v>29628.36499999999</x:v>
      </x:c>
      <x:c r="Q137" s="272" t="n">
        <x:f>'Base_Analitica'!K105</x:f>
        <x:v>25780.27</x:v>
      </x:c>
      <x:c r="R137" s="272" t="n">
        <x:f>'Base_Analitica'!I129</x:f>
        <x:v>47632.87100000001</x:v>
      </x:c>
      <x:c r="S137" s="272" t="n">
        <x:f>'Base_Analitica'!I105</x:f>
        <x:v>42595.572</x:v>
      </x:c>
      <x:c r="T137" s="272" t="n">
        <x:f>'Base_Analitica'!N129</x:f>
        <x:v>6239.056</x:v>
      </x:c>
      <x:c r="U137" s="272" t="n">
        <x:f>'Base_Analitica'!N105</x:f>
        <x:v>6594.542</x:v>
      </x:c>
      <x:c r="V137" s="272" t="n">
        <x:f>'Base_Analitica'!O129</x:f>
        <x:v>11765.45</x:v>
      </x:c>
      <x:c r="W137" s="272" t="n">
        <x:f>'Base_Analitica'!O105</x:f>
        <x:v>10220.76</x:v>
      </x:c>
      <x:c r="X137" s="298" t="n">
        <x:f>IF(OR(S137="",S137=0),"",I137/S137-1)</x:f>
        <x:v>0.18350494272033724</x:v>
      </x:c>
      <x:c r="Y137" s="298" t="n">
        <x:f>IF(OR(Q137="",Q137=0),"",K137/Q137-1)</x:f>
        <x:v>0.20641362561369614</x:v>
      </x:c>
      <x:c r="Z137" s="298" t="n">
        <x:f>IF(OR(U137="",U137=0),"",N137/U137-1)</x:f>
        <x:v>0.16662400512423758</x:v>
      </x:c>
      <x:c r="AA137" s="298" t="n">
        <x:f>IF(I137=0,"",K137/I137)</x:f>
        <x:v>0.6169488576842808</x:v>
      </x:c>
      <x:c r="AB137" s="298" t="n">
        <x:f>IF(I137=0,"",N137/I137)</x:f>
        <x:v>0.15260930566826555</x:v>
      </x:c>
      <x:c r="AC137" s="298" t="n">
        <x:f>IF(I137=0,"",L137/I137)</x:f>
        <x:v>0.38305114231571924</x:v>
      </x:c>
      <x:c r="AD137" s="298" t="n">
        <x:f>IF(I137=0,"",O137/I137)</x:f>
        <x:v>0.23044183664745366</x:v>
      </x:c>
      <x:c r="AE137" s="299" t="n">
        <x:f>SIN(2*PI()*C137/4)</x:f>
        <x:v>1</x:v>
      </x:c>
      <x:c r="AF137" s="299" t="n">
        <x:f>COS(2*PI()*C137/4)</x:f>
        <x:v>6.123233995736766e-17</x:v>
      </x:c>
      <x:c r="AG137" s="272" t="n">
        <x:f>K137</x:f>
        <x:v>31101.669</x:v>
      </x:c>
    </x:row>
    <x:row r="138" ht="18" customHeight="1">
      <x:c r="A138" t="str">
        <x:v>2T10</x:v>
      </x:c>
      <x:c r="B138" t="n">
        <x:v>2010</x:v>
      </x:c>
      <x:c r="C138" t="n">
        <x:v>2</x:v>
      </x:c>
      <x:c r="D138" t="n">
        <x:v>18</x:v>
      </x:c>
      <x:c r="E138" s="297" t="n">
        <x:v>40359</x:v>
      </x:c>
      <x:c r="F138" t="str">
        <x:v>ABASTECIMENTO</x:v>
      </x:c>
      <x:c r="G138" t="str">
        <x:v>REFINO / RTC</x:v>
      </x:c>
      <x:c r="H138" t="str">
        <x:v>Operacional</x:v>
      </x:c>
      <x:c r="I138" s="300" t="n">
        <x:f>'Base_Vertical'!M1858</x:f>
        <x:v>44251.496</x:v>
      </x:c>
      <x:c r="J138" s="300" t="n">
        <x:f>'Base_Vertical'!M1866</x:f>
        <x:v>-42254.789</x:v>
      </x:c>
      <x:c r="K138" s="272" t="n">
        <x:f>ABS(J138)</x:f>
        <x:v>42254.789</x:v>
      </x:c>
      <x:c r="L138" s="300" t="n">
        <x:f>'Base_Vertical'!M1874</x:f>
        <x:v>1996.707</x:v>
      </x:c>
      <x:c r="M138" s="300" t="n">
        <x:f>'Base_Vertical'!M1938</x:f>
        <x:v>-1751.082</x:v>
      </x:c>
      <x:c r="N138" s="272" t="n">
        <x:f>ABS(M138)</x:f>
        <x:v>1751.082</x:v>
      </x:c>
      <x:c r="O138" s="300" t="n">
        <x:f>'Base_Vertical'!M1946</x:f>
        <x:v>245.6250000000002</x:v>
      </x:c>
      <x:c r="P138" s="272" t="n">
        <x:f>'Base_Analitica'!K130</x:f>
        <x:v>37992.003</x:v>
      </x:c>
      <x:c r="Q138" s="272" t="n">
        <x:f>'Base_Analitica'!K106</x:f>
        <x:v>26727.011</x:v>
      </x:c>
      <x:c r="R138" s="272" t="n">
        <x:f>'Base_Analitica'!I130</x:f>
        <x:v>41274.333</x:v>
      </x:c>
      <x:c r="S138" s="272" t="n">
        <x:f>'Base_Analitica'!I106</x:f>
        <x:v>36130.479</x:v>
      </x:c>
      <x:c r="T138" s="272" t="n">
        <x:f>'Base_Analitica'!N130</x:f>
        <x:v>1412.624</x:v>
      </x:c>
      <x:c r="U138" s="272" t="n">
        <x:f>'Base_Analitica'!N106</x:f>
        <x:v>1490.259</x:v>
      </x:c>
      <x:c r="V138" s="272" t="n">
        <x:f>'Base_Analitica'!O130</x:f>
        <x:v>1869.706</x:v>
      </x:c>
      <x:c r="W138" s="272" t="n">
        <x:f>'Base_Analitica'!O106</x:f>
        <x:v>7913.209000000001</x:v>
      </x:c>
      <x:c r="X138" s="298" t="n">
        <x:f>IF(OR(S138="",S138=0),"",I138/S138-1)</x:f>
        <x:v>0.22476914850755225</x:v>
      </x:c>
      <x:c r="Y138" s="298" t="n">
        <x:f>IF(OR(Q138="",Q138=0),"",K138/Q138-1)</x:f>
        <x:v>0.5809769749411933</x:v>
      </x:c>
      <x:c r="Z138" s="298" t="n">
        <x:f>IF(OR(U138="",U138=0),"",N138/U138-1)</x:f>
        <x:v>0.17501857059746007</x:v>
      </x:c>
      <x:c r="AA138" s="298" t="n">
        <x:f>IF(I138=0,"",K138/I138)</x:f>
        <x:v>0.954878203439721</x:v>
      </x:c>
      <x:c r="AB138" s="298" t="n">
        <x:f>IF(I138=0,"",N138/I138)</x:f>
        <x:v>0.0395711367588567</x:v>
      </x:c>
      <x:c r="AC138" s="298" t="n">
        <x:f>IF(I138=0,"",L138/I138)</x:f>
        <x:v>0.045121796560279</x:v>
      </x:c>
      <x:c r="AD138" s="298" t="n">
        <x:f>IF(I138=0,"",O138/I138)</x:f>
        <x:v>0.005550659801422312</x:v>
      </x:c>
      <x:c r="AE138" s="299" t="n">
        <x:f>SIN(2*PI()*C138/4)</x:f>
        <x:v>1.2246467991473532e-16</x:v>
      </x:c>
      <x:c r="AF138" s="299" t="n">
        <x:f>COS(2*PI()*C138/4)</x:f>
        <x:v>-1</x:v>
      </x:c>
      <x:c r="AG138" s="272" t="n">
        <x:f>K138</x:f>
        <x:v>42254.789</x:v>
      </x:c>
    </x:row>
    <x:row r="139" ht="18" customHeight="1">
      <x:c r="A139" t="str">
        <x:v>2T10</x:v>
      </x:c>
      <x:c r="B139" t="n">
        <x:v>2010</x:v>
      </x:c>
      <x:c r="C139" t="n">
        <x:v>2</x:v>
      </x:c>
      <x:c r="D139" t="n">
        <x:v>18</x:v>
      </x:c>
      <x:c r="E139" s="297" t="n">
        <x:v>40359</x:v>
      </x:c>
      <x:c r="F139" t="str">
        <x:v>CORPORATIVO / OUTROS NEGÓCIOS</x:v>
      </x:c>
      <x:c r="G139" t="str">
        <x:v>CORPORATIVO / OUTROS NEGÓCIOS</x:v>
      </x:c>
      <x:c r="H139" t="str">
        <x:v>Corporativo</x:v>
      </x:c>
      <x:c r="I139" s="300" t="n">
        <x:f>'Base_Vertical'!M1859</x:f>
        <x:v>0</x:v>
      </x:c>
      <x:c r="J139" s="300" t="n">
        <x:f>'Base_Vertical'!M1867</x:f>
        <x:v>0</x:v>
      </x:c>
      <x:c r="K139" s="272" t="n">
        <x:f>ABS(J139)</x:f>
        <x:v>0</x:v>
      </x:c>
      <x:c r="L139" s="300" t="n">
        <x:f>'Base_Vertical'!M1875</x:f>
        <x:v>0</x:v>
      </x:c>
      <x:c r="M139" s="300" t="n">
        <x:f>'Base_Vertical'!M1939</x:f>
        <x:v>-1868.508</x:v>
      </x:c>
      <x:c r="N139" s="272" t="n">
        <x:f>ABS(M139)</x:f>
        <x:v>1868.508</x:v>
      </x:c>
      <x:c r="O139" s="300" t="n">
        <x:f>'Base_Vertical'!M1947</x:f>
        <x:v>-1868.508</x:v>
      </x:c>
      <x:c r="P139" s="272" t="n">
        <x:f>'Base_Analitica'!K131</x:f>
        <x:v>0</x:v>
      </x:c>
      <x:c r="Q139" s="272" t="n">
        <x:f>'Base_Analitica'!K107</x:f>
        <x:v>0</x:v>
      </x:c>
      <x:c r="R139" s="272" t="n">
        <x:f>'Base_Analitica'!I131</x:f>
        <x:v>0</x:v>
      </x:c>
      <x:c r="S139" s="272" t="n">
        <x:f>'Base_Analitica'!I107</x:f>
        <x:v>0</x:v>
      </x:c>
      <x:c r="T139" s="272" t="n">
        <x:f>'Base_Analitica'!N131</x:f>
        <x:v>2265.527</x:v>
      </x:c>
      <x:c r="U139" s="272" t="n">
        <x:f>'Base_Analitica'!N107</x:f>
        <x:v>1795.934</x:v>
      </x:c>
      <x:c r="V139" s="272" t="n">
        <x:f>'Base_Analitica'!O131</x:f>
        <x:v>-2265.527</x:v>
      </x:c>
      <x:c r="W139" s="272" t="n">
        <x:f>'Base_Analitica'!O107</x:f>
        <x:v>-1795.934</x:v>
      </x:c>
      <x:c r="X139" s="298" t="str">
        <x:f>IF(OR(S139="",S139=0),"",I139/S139-1)</x:f>
      </x:c>
      <x:c r="Y139" s="298" t="str">
        <x:f>IF(OR(Q139="",Q139=0),"",K139/Q139-1)</x:f>
      </x:c>
      <x:c r="Z139" s="298" t="n">
        <x:f>IF(OR(U139="",U139=0),"",N139/U139-1)</x:f>
        <x:v>0.04041017097510258</x:v>
      </x:c>
      <x:c r="AA139" s="298" t="str">
        <x:f>IF(I139=0,"",K139/I139)</x:f>
      </x:c>
      <x:c r="AB139" s="298" t="str">
        <x:f>IF(I139=0,"",N139/I139)</x:f>
      </x:c>
      <x:c r="AC139" s="298" t="str">
        <x:f>IF(I139=0,"",L139/I139)</x:f>
      </x:c>
      <x:c r="AD139" s="298" t="str">
        <x:f>IF(I139=0,"",O139/I139)</x:f>
      </x:c>
      <x:c r="AE139" s="299" t="n">
        <x:f>SIN(2*PI()*C139/4)</x:f>
        <x:v>1.2246467991473532e-16</x:v>
      </x:c>
      <x:c r="AF139" s="299" t="n">
        <x:f>COS(2*PI()*C139/4)</x:f>
        <x:v>-1</x:v>
      </x:c>
      <x:c r="AG139" s="272" t="n">
        <x:f>K139</x:f>
        <x:v>0</x:v>
      </x:c>
    </x:row>
    <x:row r="140" ht="18" customHeight="1">
      <x:c r="A140" t="str">
        <x:v>2T10</x:v>
      </x:c>
      <x:c r="B140" t="n">
        <x:v>2010</x:v>
      </x:c>
      <x:c r="C140" t="n">
        <x:v>2</x:v>
      </x:c>
      <x:c r="D140" t="n">
        <x:v>18</x:v>
      </x:c>
      <x:c r="E140" s="297" t="n">
        <x:v>40359</x:v>
      </x:c>
      <x:c r="F140" t="str">
        <x:v>DISTRIBUIÇÃO</x:v>
      </x:c>
      <x:c r="G140" t="str">
        <x:v>DISTRIBUIÇÃO</x:v>
      </x:c>
      <x:c r="H140" t="str">
        <x:v>Operacional</x:v>
      </x:c>
      <x:c r="I140" s="300" t="n">
        <x:f>'Base_Vertical'!M1860</x:f>
        <x:v>15676.463</x:v>
      </x:c>
      <x:c r="J140" s="300" t="n">
        <x:f>'Base_Vertical'!M1868</x:f>
        <x:v>-14294.703</x:v>
      </x:c>
      <x:c r="K140" s="272" t="n">
        <x:f>ABS(J140)</x:f>
        <x:v>14294.703</x:v>
      </x:c>
      <x:c r="L140" s="300" t="n">
        <x:f>'Base_Vertical'!M1876</x:f>
        <x:v>1381.76</x:v>
      </x:c>
      <x:c r="M140" s="300" t="n">
        <x:f>'Base_Vertical'!M1940</x:f>
        <x:v>-990.847</x:v>
      </x:c>
      <x:c r="N140" s="272" t="n">
        <x:f>ABS(M140)</x:f>
        <x:v>990.847</x:v>
      </x:c>
      <x:c r="O140" s="300" t="n">
        <x:f>'Base_Vertical'!M1948</x:f>
        <x:v>390.913</x:v>
      </x:c>
      <x:c r="P140" s="272" t="n">
        <x:f>'Base_Analitica'!K132</x:f>
        <x:v>13962.329</x:v>
      </x:c>
      <x:c r="Q140" s="272" t="n">
        <x:f>'Base_Analitica'!K108</x:f>
        <x:v>12509.463</x:v>
      </x:c>
      <x:c r="R140" s="272" t="n">
        <x:f>'Base_Analitica'!I132</x:f>
        <x:v>15299.633</x:v>
      </x:c>
      <x:c r="S140" s="272" t="n">
        <x:f>'Base_Analitica'!I108</x:f>
        <x:v>13734.142</x:v>
      </x:c>
      <x:c r="T140" s="272" t="n">
        <x:f>'Base_Analitica'!N132</x:f>
        <x:v>772.51</x:v>
      </x:c>
      <x:c r="U140" s="272" t="n">
        <x:f>'Base_Analitica'!N108</x:f>
        <x:v>759.3589999999999</x:v>
      </x:c>
      <x:c r="V140" s="272" t="n">
        <x:f>'Base_Analitica'!O132</x:f>
        <x:v>564.794</x:v>
      </x:c>
      <x:c r="W140" s="272" t="n">
        <x:f>'Base_Analitica'!O108</x:f>
        <x:v>465.3200000000001</x:v>
      </x:c>
      <x:c r="X140" s="298" t="n">
        <x:f>IF(OR(S140="",S140=0),"",I140/S140-1)</x:f>
        <x:v>0.14142281330715822</x:v>
      </x:c>
      <x:c r="Y140" s="298" t="n">
        <x:f>IF(OR(Q140="",Q140=0),"",K140/Q140-1)</x:f>
        <x:v>0.14271116194196343</x:v>
      </x:c>
      <x:c r="Z140" s="298" t="n">
        <x:f>IF(OR(U140="",U140=0),"",N140/U140-1)</x:f>
        <x:v>0.30484658771411155</x:v>
      </x:c>
      <x:c r="AA140" s="298" t="n">
        <x:f>IF(I140=0,"",K140/I140)</x:f>
        <x:v>0.9118576684038995</x:v>
      </x:c>
      <x:c r="AB140" s="298" t="n">
        <x:f>IF(I140=0,"",N140/I140)</x:f>
        <x:v>0.0632060305950392</x:v>
      </x:c>
      <x:c r="AC140" s="298" t="n">
        <x:f>IF(I140=0,"",L140/I140)</x:f>
        <x:v>0.08814233159610048</x:v>
      </x:c>
      <x:c r="AD140" s="298" t="n">
        <x:f>IF(I140=0,"",O140/I140)</x:f>
        <x:v>0.024936301001061274</x:v>
      </x:c>
      <x:c r="AE140" s="299" t="n">
        <x:f>SIN(2*PI()*C140/4)</x:f>
        <x:v>1.2246467991473532e-16</x:v>
      </x:c>
      <x:c r="AF140" s="299" t="n">
        <x:f>COS(2*PI()*C140/4)</x:f>
        <x:v>-1</x:v>
      </x:c>
      <x:c r="AG140" s="272" t="n">
        <x:f>K140</x:f>
        <x:v>14294.703</x:v>
      </x:c>
    </x:row>
    <x:row r="141" ht="18" customHeight="1">
      <x:c r="A141" t="str">
        <x:v>2T10</x:v>
      </x:c>
      <x:c r="B141" t="n">
        <x:v>2010</x:v>
      </x:c>
      <x:c r="C141" t="n">
        <x:v>2</x:v>
      </x:c>
      <x:c r="D141" t="n">
        <x:v>18</x:v>
      </x:c>
      <x:c r="E141" s="297" t="n">
        <x:v>40359</x:v>
      </x:c>
      <x:c r="F141" t="str">
        <x:v>E&amp;P</x:v>
      </x:c>
      <x:c r="G141" t="str">
        <x:v>E&amp;P</x:v>
      </x:c>
      <x:c r="H141" t="str">
        <x:v>Operacional</x:v>
      </x:c>
      <x:c r="I141" s="300" t="n">
        <x:f>'Base_Vertical'!M1861</x:f>
        <x:v>23510.373</x:v>
      </x:c>
      <x:c r="J141" s="300" t="n">
        <x:f>'Base_Vertical'!M1869</x:f>
        <x:v>-10853.458</x:v>
      </x:c>
      <x:c r="K141" s="272" t="n">
        <x:f>ABS(J141)</x:f>
        <x:v>10853.458</x:v>
      </x:c>
      <x:c r="L141" s="300" t="n">
        <x:f>'Base_Vertical'!M1877</x:f>
        <x:v>12656.915</x:v>
      </x:c>
      <x:c r="M141" s="300" t="n">
        <x:f>'Base_Vertical'!M1941</x:f>
        <x:v>-1085.037</x:v>
      </x:c>
      <x:c r="N141" s="272" t="n">
        <x:f>ABS(M141)</x:f>
        <x:v>1085.037</x:v>
      </x:c>
      <x:c r="O141" s="300" t="n">
        <x:f>'Base_Vertical'!M1949</x:f>
        <x:v>11571.878</x:v>
      </x:c>
      <x:c r="P141" s="272" t="n">
        <x:f>'Base_Analitica'!K133</x:f>
        <x:v>10402.545</x:v>
      </x:c>
      <x:c r="Q141" s="272" t="n">
        <x:f>'Base_Analitica'!K109</x:f>
        <x:v>9605.978000000001</x:v>
      </x:c>
      <x:c r="R141" s="272" t="n">
        <x:f>'Base_Analitica'!I133</x:f>
        <x:v>23389.287</x:v>
      </x:c>
      <x:c r="S141" s="272" t="n">
        <x:f>'Base_Analitica'!I109</x:f>
        <x:v>18856.625</x:v>
      </x:c>
      <x:c r="T141" s="272" t="n">
        <x:f>'Base_Analitica'!N133</x:f>
        <x:v>1927.006</x:v>
      </x:c>
      <x:c r="U141" s="272" t="n">
        <x:f>'Base_Analitica'!N109</x:f>
        <x:v>1003.306</x:v>
      </x:c>
      <x:c r="V141" s="272" t="n">
        <x:f>'Base_Analitica'!O133</x:f>
        <x:v>11059.736</x:v>
      </x:c>
      <x:c r="W141" s="272" t="n">
        <x:f>'Base_Analitica'!O109</x:f>
        <x:v>8247.341</x:v>
      </x:c>
      <x:c r="X141" s="298" t="n">
        <x:f>IF(OR(S141="",S141=0),"",I141/S141-1)</x:f>
        <x:v>0.2467964442205326</x:v>
      </x:c>
      <x:c r="Y141" s="298" t="n">
        <x:f>IF(OR(Q141="",Q141=0),"",K141/Q141-1)</x:f>
        <x:v>0.1298649653372097</x:v>
      </x:c>
      <x:c r="Z141" s="298" t="n">
        <x:f>IF(OR(U141="",U141=0),"",N141/U141-1)</x:f>
        <x:v>0.08146168766059403</x:v>
      </x:c>
      <x:c r="AA141" s="298" t="n">
        <x:f>IF(I141=0,"",K141/I141)</x:f>
        <x:v>0.46164550430569523</x:v>
      </x:c>
      <x:c r="AB141" s="298" t="n">
        <x:f>IF(I141=0,"",N141/I141)</x:f>
        <x:v>0.04615141580271823</x:v>
      </x:c>
      <x:c r="AC141" s="298" t="n">
        <x:f>IF(I141=0,"",L141/I141)</x:f>
        <x:v>0.5383544956943048</x:v>
      </x:c>
      <x:c r="AD141" s="298" t="n">
        <x:f>IF(I141=0,"",O141/I141)</x:f>
        <x:v>0.4922030798915866</x:v>
      </x:c>
      <x:c r="AE141" s="299" t="n">
        <x:f>SIN(2*PI()*C141/4)</x:f>
        <x:v>1.2246467991473532e-16</x:v>
      </x:c>
      <x:c r="AF141" s="299" t="n">
        <x:f>COS(2*PI()*C141/4)</x:f>
        <x:v>-1</x:v>
      </x:c>
      <x:c r="AG141" s="272" t="n">
        <x:f>K141</x:f>
        <x:v>10853.458</x:v>
      </x:c>
    </x:row>
    <x:row r="142" ht="18" customHeight="1">
      <x:c r="A142" t="str">
        <x:v>2T10</x:v>
      </x:c>
      <x:c r="B142" t="n">
        <x:v>2010</x:v>
      </x:c>
      <x:c r="C142" t="n">
        <x:v>2</x:v>
      </x:c>
      <x:c r="D142" t="n">
        <x:v>18</x:v>
      </x:c>
      <x:c r="E142" s="297" t="n">
        <x:v>40359</x:v>
      </x:c>
      <x:c r="F142" t="str">
        <x:v>ELIMINAÇÕES</x:v>
      </x:c>
      <x:c r="G142" t="str">
        <x:v>ELIMINAÇÕES</x:v>
      </x:c>
      <x:c r="H142" t="str">
        <x:v>Eliminação</x:v>
      </x:c>
      <x:c r="I142" s="300" t="n">
        <x:f>'Base_Vertical'!M1862</x:f>
        <x:v>-39519.099</x:v>
      </x:c>
      <x:c r="J142" s="300" t="n">
        <x:f>'Base_Vertical'!M1870</x:f>
        <x:v>40294.66</x:v>
      </x:c>
      <x:c r="K142" s="272" t="n">
        <x:f>ABS(J142)</x:f>
        <x:v>40294.66</x:v>
      </x:c>
      <x:c r="L142" s="300" t="n">
        <x:f>'Base_Vertical'!M1878</x:f>
        <x:v>775.5609999999999</x:v>
      </x:c>
      <x:c r="M142" s="300" t="n">
        <x:f>'Base_Vertical'!M1942</x:f>
        <x:v>66.269</x:v>
      </x:c>
      <x:c r="N142" s="272" t="n">
        <x:f>ABS(M142)</x:f>
        <x:v>66.269</x:v>
      </x:c>
      <x:c r="O142" s="300" t="n">
        <x:f>'Base_Vertical'!M1950</x:f>
        <x:v>841.8299999999999</x:v>
      </x:c>
      <x:c r="P142" s="272" t="n">
        <x:f>'Base_Analitica'!K134</x:f>
        <x:v>37539.582</x:v>
      </x:c>
      <x:c r="Q142" s="272" t="n">
        <x:f>'Base_Analitica'!K110</x:f>
        <x:v>30136.399</x:v>
      </x:c>
      <x:c r="R142" s="272" t="n">
        <x:f>'Base_Analitica'!I134</x:f>
        <x:v>-38473.992</x:v>
      </x:c>
      <x:c r="S142" s="272" t="n">
        <x:f>'Base_Analitica'!I110</x:f>
        <x:v>-31940.459</x:v>
      </x:c>
      <x:c r="T142" s="272" t="n">
        <x:f>'Base_Analitica'!N134</x:f>
        <x:v>67.269</x:v>
      </x:c>
      <x:c r="U142" s="272" t="n">
        <x:f>'Base_Analitica'!N110</x:f>
        <x:v>68.207</x:v>
      </x:c>
      <x:c r="V142" s="272" t="n">
        <x:f>'Base_Analitica'!O134</x:f>
        <x:v>-867.141</x:v>
      </x:c>
      <x:c r="W142" s="272" t="n">
        <x:f>'Base_Analitica'!O110</x:f>
        <x:v>-1735.853</x:v>
      </x:c>
      <x:c r="X142" s="298" t="n">
        <x:f>IF(OR(S142="",S142=0),"",I142/S142-1)</x:f>
        <x:v>0.2372739853237551</x:v>
      </x:c>
      <x:c r="Y142" s="298" t="n">
        <x:f>IF(OR(Q142="",Q142=0),"",K142/Q142-1)</x:f>
        <x:v>0.33707613839330985</x:v>
      </x:c>
      <x:c r="Z142" s="298" t="n">
        <x:f>IF(OR(U142="",U142=0),"",N142/U142-1)</x:f>
        <x:v>-0.028413505945137474</x:v>
      </x:c>
      <x:c r="AA142" s="298" t="n">
        <x:f>IF(I142=0,"",K142/I142)</x:f>
        <x:v>-1.0196249666522004</x:v>
      </x:c>
      <x:c r="AB142" s="298" t="n">
        <x:f>IF(I142=0,"",N142/I142)</x:f>
        <x:v>-0.001676885396602792</x:v>
      </x:c>
      <x:c r="AC142" s="298" t="n">
        <x:f>IF(I142=0,"",L142/I142)</x:f>
        <x:v>-0.019624966652200242</x:v>
      </x:c>
      <x:c r="AD142" s="298" t="n">
        <x:f>IF(I142=0,"",O142/I142)</x:f>
        <x:v>-0.021301852048803034</x:v>
      </x:c>
      <x:c r="AE142" s="299" t="n">
        <x:f>SIN(2*PI()*C142/4)</x:f>
        <x:v>1.2246467991473532e-16</x:v>
      </x:c>
      <x:c r="AF142" s="299" t="n">
        <x:f>COS(2*PI()*C142/4)</x:f>
        <x:v>-1</x:v>
      </x:c>
      <x:c r="AG142" s="272" t="n">
        <x:f>K142</x:f>
        <x:v>40294.66</x:v>
      </x:c>
    </x:row>
    <x:row r="143" ht="18" customHeight="1">
      <x:c r="A143" t="str">
        <x:v>2T10</x:v>
      </x:c>
      <x:c r="B143" t="n">
        <x:v>2010</x:v>
      </x:c>
      <x:c r="C143" t="n">
        <x:v>2</x:v>
      </x:c>
      <x:c r="D143" t="n">
        <x:v>18</x:v>
      </x:c>
      <x:c r="E143" s="297" t="n">
        <x:v>40359</x:v>
      </x:c>
      <x:c r="F143" t="str">
        <x:v>GÁS &amp; ENERGIA / G&amp;EBC</x:v>
      </x:c>
      <x:c r="G143" t="str">
        <x:v>GÁS &amp; ENERGIA / G&amp;EBC</x:v>
      </x:c>
      <x:c r="H143" t="str">
        <x:v>Operacional</x:v>
      </x:c>
      <x:c r="I143" s="300" t="n">
        <x:f>'Base_Vertical'!M1863</x:f>
        <x:v>3402.228</x:v>
      </x:c>
      <x:c r="J143" s="300" t="n">
        <x:f>'Base_Vertical'!M1871</x:f>
        <x:v>-2248.671</x:v>
      </x:c>
      <x:c r="K143" s="272" t="n">
        <x:f>ABS(J143)</x:f>
        <x:v>2248.671</x:v>
      </x:c>
      <x:c r="L143" s="300" t="n">
        <x:f>'Base_Vertical'!M1879</x:f>
        <x:v>1153.557</x:v>
      </x:c>
      <x:c r="M143" s="300" t="n">
        <x:f>'Base_Vertical'!M1943</x:f>
        <x:v>-632.234</x:v>
      </x:c>
      <x:c r="N143" s="272" t="n">
        <x:f>ABS(M143)</x:f>
        <x:v>632.234</x:v>
      </x:c>
      <x:c r="O143" s="300" t="n">
        <x:f>'Base_Vertical'!M1951</x:f>
        <x:v>521.3230000000001</x:v>
      </x:c>
      <x:c r="P143" s="272" t="n">
        <x:f>'Base_Analitica'!K135</x:f>
        <x:v>1781.762</x:v>
      </x:c>
      <x:c r="Q143" s="272" t="n">
        <x:f>'Base_Analitica'!K111</x:f>
        <x:v>2105.511</x:v>
      </x:c>
      <x:c r="R143" s="272" t="n">
        <x:f>'Base_Analitica'!I135</x:f>
        <x:v>3083.016</x:v>
      </x:c>
      <x:c r="S143" s="272" t="n">
        <x:f>'Base_Analitica'!I111</x:f>
        <x:v>3060.056</x:v>
      </x:c>
      <x:c r="T143" s="272" t="n">
        <x:f>'Base_Analitica'!N135</x:f>
        <x:v>742.8870000000001</x:v>
      </x:c>
      <x:c r="U143" s="272" t="n">
        <x:f>'Base_Analitica'!N111</x:f>
        <x:v>378.86</x:v>
      </x:c>
      <x:c r="V143" s="272" t="n">
        <x:f>'Base_Analitica'!O135</x:f>
        <x:v>558.367</x:v>
      </x:c>
      <x:c r="W143" s="272" t="n">
        <x:f>'Base_Analitica'!O111</x:f>
        <x:v>575.685</x:v>
      </x:c>
      <x:c r="X143" s="298" t="n">
        <x:f>IF(OR(S143="",S143=0),"",I143/S143-1)</x:f>
        <x:v>0.11181886867429869</x:v>
      </x:c>
      <x:c r="Y143" s="298" t="n">
        <x:f>IF(OR(Q143="",Q143=0),"",K143/Q143-1)</x:f>
        <x:v>0.0679929955246017</x:v>
      </x:c>
      <x:c r="Z143" s="298" t="n">
        <x:f>IF(OR(U143="",U143=0),"",N143/U143-1)</x:f>
        <x:v>0.6687800242833766</x:v>
      </x:c>
      <x:c r="AA143" s="298" t="n">
        <x:f>IF(I143=0,"",K143/I143)</x:f>
        <x:v>0.6609407129680902</x:v>
      </x:c>
      <x:c r="AB143" s="298" t="n">
        <x:f>IF(I143=0,"",N143/I143)</x:f>
        <x:v>0.18582940355555244</x:v>
      </x:c>
      <x:c r="AC143" s="298" t="n">
        <x:f>IF(I143=0,"",L143/I143)</x:f>
        <x:v>0.3390592870319097</x:v>
      </x:c>
      <x:c r="AD143" s="298" t="n">
        <x:f>IF(I143=0,"",O143/I143)</x:f>
        <x:v>0.15322988347635727</x:v>
      </x:c>
      <x:c r="AE143" s="299" t="n">
        <x:f>SIN(2*PI()*C143/4)</x:f>
        <x:v>1.2246467991473532e-16</x:v>
      </x:c>
      <x:c r="AF143" s="299" t="n">
        <x:f>COS(2*PI()*C143/4)</x:f>
        <x:v>-1</x:v>
      </x:c>
      <x:c r="AG143" s="272" t="n">
        <x:f>K143</x:f>
        <x:v>2248.671</x:v>
      </x:c>
    </x:row>
    <x:row r="144" ht="18" customHeight="1">
      <x:c r="A144" t="str">
        <x:v>2T10</x:v>
      </x:c>
      <x:c r="B144" t="n">
        <x:v>2010</x:v>
      </x:c>
      <x:c r="C144" t="n">
        <x:v>2</x:v>
      </x:c>
      <x:c r="D144" t="n">
        <x:v>18</x:v>
      </x:c>
      <x:c r="E144" s="297" t="n">
        <x:v>40359</x:v>
      </x:c>
      <x:c r="F144" t="str">
        <x:v>INTERNACIONAL</x:v>
      </x:c>
      <x:c r="G144" t="str">
        <x:v>INTERNACIONAL</x:v>
      </x:c>
      <x:c r="H144" t="str">
        <x:v>Operacional</x:v>
      </x:c>
      <x:c r="I144" s="300" t="n">
        <x:f>'Base_Vertical'!M1864</x:f>
        <x:v>6309.917999999999</x:v>
      </x:c>
      <x:c r="J144" s="300" t="n">
        <x:f>'Base_Vertical'!M1872</x:f>
        <x:v>-4887.764</x:v>
      </x:c>
      <x:c r="K144" s="272" t="n">
        <x:f>ABS(J144)</x:f>
        <x:v>4887.764</x:v>
      </x:c>
      <x:c r="L144" s="300" t="n">
        <x:f>'Base_Vertical'!M1880</x:f>
        <x:v>1422.154</x:v>
      </x:c>
      <x:c r="M144" s="300" t="n">
        <x:f>'Base_Vertical'!M1944</x:f>
        <x:v>-822.637</x:v>
      </x:c>
      <x:c r="N144" s="272" t="n">
        <x:f>ABS(M144)</x:f>
        <x:v>822.637</x:v>
      </x:c>
      <x:c r="O144" s="300" t="n">
        <x:f>'Base_Vertical'!M1952</x:f>
        <x:v>599.517</x:v>
      </x:c>
      <x:c r="P144" s="272" t="n">
        <x:f>'Base_Analitica'!K136</x:f>
        <x:v>4502.612</x:v>
      </x:c>
      <x:c r="Q144" s="272" t="n">
        <x:f>'Base_Analitica'!K112</x:f>
        <x:v>3801.633000000002</x:v>
      </x:c>
      <x:c r="R144" s="272" t="n">
        <x:f>'Base_Analitica'!I136</x:f>
        <x:v>5839.793000000001</x:v>
      </x:c>
      <x:c r="S144" s="272" t="n">
        <x:f>'Base_Analitica'!I112</x:f>
        <x:v>4763.151999999999</x:v>
      </x:c>
      <x:c r="T144" s="272" t="n">
        <x:f>'Base_Analitica'!N136</x:f>
        <x:v>640.066</x:v>
      </x:c>
      <x:c r="U144" s="272" t="n">
        <x:f>'Base_Analitica'!N112</x:f>
        <x:v>736.309</x:v>
      </x:c>
      <x:c r="V144" s="272" t="n">
        <x:f>'Base_Analitica'!O136</x:f>
        <x:v>697.115</x:v>
      </x:c>
      <x:c r="W144" s="272" t="n">
        <x:f>'Base_Analitica'!O112</x:f>
        <x:v>225.21</x:v>
      </x:c>
      <x:c r="X144" s="298" t="n">
        <x:f>IF(OR(S144="",S144=0),"",I144/S144-1)</x:f>
        <x:v>0.32473580519790257</x:v>
      </x:c>
      <x:c r="Y144" s="298" t="n">
        <x:f>IF(OR(Q144="",Q144=0),"",K144/Q144-1)</x:f>
        <x:v>0.28570117104938775</x:v>
      </x:c>
      <x:c r="Z144" s="298" t="n">
        <x:f>IF(OR(U144="",U144=0),"",N144/U144-1)</x:f>
        <x:v>0.11724425478976896</x:v>
      </x:c>
      <x:c r="AA144" s="298" t="n">
        <x:f>IF(I144=0,"",K144/I144)</x:f>
        <x:v>0.7746160885133533</x:v>
      </x:c>
      <x:c r="AB144" s="298" t="n">
        <x:f>IF(I144=0,"",N144/I144)</x:f>
        <x:v>0.13037205871772028</x:v>
      </x:c>
      <x:c r="AC144" s="298" t="n">
        <x:f>IF(I144=0,"",L144/I144)</x:f>
        <x:v>0.22538391148664694</x:v>
      </x:c>
      <x:c r="AD144" s="298" t="n">
        <x:f>IF(I144=0,"",O144/I144)</x:f>
        <x:v>0.09501185276892667</x:v>
      </x:c>
      <x:c r="AE144" s="299" t="n">
        <x:f>SIN(2*PI()*C144/4)</x:f>
        <x:v>1.2246467991473532e-16</x:v>
      </x:c>
      <x:c r="AF144" s="299" t="n">
        <x:f>COS(2*PI()*C144/4)</x:f>
        <x:v>-1</x:v>
      </x:c>
      <x:c r="AG144" s="272" t="n">
        <x:f>K144</x:f>
        <x:v>4887.764</x:v>
      </x:c>
    </x:row>
    <x:row r="145" ht="18" customHeight="1">
      <x:c r="A145" t="str">
        <x:v>2T10</x:v>
      </x:c>
      <x:c r="B145" t="n">
        <x:v>2010</x:v>
      </x:c>
      <x:c r="C145" t="n">
        <x:v>2</x:v>
      </x:c>
      <x:c r="D145" t="n">
        <x:v>18</x:v>
      </x:c>
      <x:c r="E145" s="297" t="n">
        <x:v>40359</x:v>
      </x:c>
      <x:c r="F145" t="str">
        <x:v>TOTAL</x:v>
      </x:c>
      <x:c r="G145" t="str">
        <x:v>TOTAL</x:v>
      </x:c>
      <x:c r="H145" t="str">
        <x:v>Consolidado</x:v>
      </x:c>
      <x:c r="I145" s="300" t="n">
        <x:f>'Base_Vertical'!M1865</x:f>
        <x:v>53631.37899999999</x:v>
      </x:c>
      <x:c r="J145" s="300" t="n">
        <x:f>'Base_Vertical'!M1873</x:f>
        <x:v>-34244.725</x:v>
      </x:c>
      <x:c r="K145" s="272" t="n">
        <x:f>ABS(J145)</x:f>
        <x:v>34244.725</x:v>
      </x:c>
      <x:c r="L145" s="300" t="n">
        <x:f>'Base_Vertical'!M1881</x:f>
        <x:v>19386.654</x:v>
      </x:c>
      <x:c r="M145" s="300" t="n">
        <x:f>'Base_Vertical'!M1945</x:f>
        <x:v>-7084.075999999999</x:v>
      </x:c>
      <x:c r="N145" s="272" t="n">
        <x:f>ABS(M145)</x:f>
        <x:v>7084.075999999999</x:v>
      </x:c>
      <x:c r="O145" s="300" t="n">
        <x:f>'Base_Vertical'!M1953</x:f>
        <x:v>12302.578</x:v>
      </x:c>
      <x:c r="P145" s="272" t="n">
        <x:f>'Base_Analitica'!K137</x:f>
        <x:v>31101.669</x:v>
      </x:c>
      <x:c r="Q145" s="272" t="n">
        <x:f>'Base_Analitica'!K113</x:f>
        <x:v>24613.197</x:v>
      </x:c>
      <x:c r="R145" s="272" t="n">
        <x:f>'Base_Analitica'!I137</x:f>
        <x:v>50412.07</x:v>
      </x:c>
      <x:c r="S145" s="272" t="n">
        <x:f>'Base_Analitica'!I113</x:f>
        <x:v>44603.995</x:v>
      </x:c>
      <x:c r="T145" s="272" t="n">
        <x:f>'Base_Analitica'!N137</x:f>
        <x:v>7693.351000000001</x:v>
      </x:c>
      <x:c r="U145" s="272" t="n">
        <x:f>'Base_Analitica'!N113</x:f>
        <x:v>6095.819999999999</x:v>
      </x:c>
      <x:c r="V145" s="272" t="n">
        <x:f>'Base_Analitica'!O137</x:f>
        <x:v>11617.05</x:v>
      </x:c>
      <x:c r="W145" s="272" t="n">
        <x:f>'Base_Analitica'!O113</x:f>
        <x:v>13894.978</x:v>
      </x:c>
      <x:c r="X145" s="298" t="n">
        <x:f>IF(OR(S145="",S145=0),"",I145/S145-1)</x:f>
        <x:v>0.20238958416168762</x:v>
      </x:c>
      <x:c r="Y145" s="298" t="n">
        <x:f>IF(OR(Q145="",Q145=0),"",K145/Q145-1)</x:f>
        <x:v>0.391315601951262</x:v>
      </x:c>
      <x:c r="Z145" s="298" t="n">
        <x:f>IF(OR(U145="",U145=0),"",N145/U145-1)</x:f>
        <x:v>0.1621202725802271</x:v>
      </x:c>
      <x:c r="AA145" s="298" t="n">
        <x:f>IF(I145=0,"",K145/I145)</x:f>
        <x:v>0.6385203147582688</x:v>
      </x:c>
      <x:c r="AB145" s="298" t="n">
        <x:f>IF(I145=0,"",N145/I145)</x:f>
        <x:v>0.13208826869806947</x:v>
      </x:c>
      <x:c r="AC145" s="298" t="n">
        <x:f>IF(I145=0,"",L145/I145)</x:f>
        <x:v>0.36147968524173135</x:v>
      </x:c>
      <x:c r="AD145" s="298" t="n">
        <x:f>IF(I145=0,"",O145/I145)</x:f>
        <x:v>0.22939141654366188</x:v>
      </x:c>
      <x:c r="AE145" s="299" t="n">
        <x:f>SIN(2*PI()*C145/4)</x:f>
        <x:v>1.2246467991473532e-16</x:v>
      </x:c>
      <x:c r="AF145" s="299" t="n">
        <x:f>COS(2*PI()*C145/4)</x:f>
        <x:v>-1</x:v>
      </x:c>
      <x:c r="AG145" s="272" t="n">
        <x:f>K145</x:f>
        <x:v>34244.725</x:v>
      </x:c>
    </x:row>
    <x:row r="146" ht="18" customHeight="1">
      <x:c r="A146" t="str">
        <x:v>3T10</x:v>
      </x:c>
      <x:c r="B146" t="n">
        <x:v>2010</x:v>
      </x:c>
      <x:c r="C146" t="n">
        <x:v>3</x:v>
      </x:c>
      <x:c r="D146" t="n">
        <x:v>19</x:v>
      </x:c>
      <x:c r="E146" s="297" t="n">
        <x:v>40451</x:v>
      </x:c>
      <x:c r="F146" t="str">
        <x:v>ABASTECIMENTO</x:v>
      </x:c>
      <x:c r="G146" t="str">
        <x:v>REFINO / RTC</x:v>
      </x:c>
      <x:c r="H146" t="str">
        <x:v>Operacional</x:v>
      </x:c>
      <x:c r="I146" s="300" t="n">
        <x:f>'Base_Vertical'!M1970</x:f>
        <x:v>43799.42200000001</x:v>
      </x:c>
      <x:c r="J146" s="300" t="n">
        <x:f>'Base_Vertical'!M1978</x:f>
        <x:v>-40122.74099999999</x:v>
      </x:c>
      <x:c r="K146" s="272" t="n">
        <x:f>ABS(J146)</x:f>
        <x:v>40122.74099999999</x:v>
      </x:c>
      <x:c r="L146" s="300" t="n">
        <x:f>'Base_Vertical'!M1986</x:f>
        <x:v>3676.681</x:v>
      </x:c>
      <x:c r="M146" s="300" t="n">
        <x:f>'Base_Vertical'!M2050</x:f>
        <x:v>-1962.243000000001</x:v>
      </x:c>
      <x:c r="N146" s="272" t="n">
        <x:f>ABS(M146)</x:f>
        <x:v>1962.243000000001</x:v>
      </x:c>
      <x:c r="O146" s="300" t="n">
        <x:f>'Base_Vertical'!M2058</x:f>
        <x:v>1714.438</x:v>
      </x:c>
      <x:c r="P146" s="272" t="n">
        <x:f>'Base_Analitica'!K138</x:f>
        <x:v>42254.789</x:v>
      </x:c>
      <x:c r="Q146" s="272" t="n">
        <x:f>'Base_Analitica'!K114</x:f>
        <x:v>34320.42200000001</x:v>
      </x:c>
      <x:c r="R146" s="272" t="n">
        <x:f>'Base_Analitica'!I138</x:f>
        <x:v>44251.496</x:v>
      </x:c>
      <x:c r="S146" s="272" t="n">
        <x:f>'Base_Analitica'!I114</x:f>
        <x:v>38407.03300000001</x:v>
      </x:c>
      <x:c r="T146" s="272" t="n">
        <x:f>'Base_Analitica'!N138</x:f>
        <x:v>1751.082</x:v>
      </x:c>
      <x:c r="U146" s="272" t="n">
        <x:f>'Base_Analitica'!N114</x:f>
        <x:v>1286.885</x:v>
      </x:c>
      <x:c r="V146" s="272" t="n">
        <x:f>'Base_Analitica'!O138</x:f>
        <x:v>245.6250000000002</x:v>
      </x:c>
      <x:c r="W146" s="272" t="n">
        <x:f>'Base_Analitica'!O114</x:f>
        <x:v>2799.726000000001</x:v>
      </x:c>
      <x:c r="X146" s="298" t="n">
        <x:f>IF(OR(S146="",S146=0),"",I146/S146-1)</x:f>
        <x:v>0.14040108227053105</x:v>
      </x:c>
      <x:c r="Y146" s="298" t="n">
        <x:f>IF(OR(Q146="",Q146=0),"",K146/Q146-1)</x:f>
        <x:v>0.1690631601208159</x:v>
      </x:c>
      <x:c r="Z146" s="298" t="n">
        <x:f>IF(OR(U146="",U146=0),"",N146/U146-1)</x:f>
        <x:v>0.5248005843568004</x:v>
      </x:c>
      <x:c r="AA146" s="298" t="n">
        <x:f>IF(I146=0,"",K146/I146)</x:f>
        <x:v>0.9160564036666963</x:v>
      </x:c>
      <x:c r="AB146" s="298" t="n">
        <x:f>IF(I146=0,"",N146/I146)</x:f>
        <x:v>0.044800659698203335</x:v>
      </x:c>
      <x:c r="AC146" s="298" t="n">
        <x:f>IF(I146=0,"",L146/I146)</x:f>
        <x:v>0.08394359633330319</x:v>
      </x:c>
      <x:c r="AD146" s="298" t="n">
        <x:f>IF(I146=0,"",O146/I146)</x:f>
        <x:v>0.03914293663509988</x:v>
      </x:c>
      <x:c r="AE146" s="299" t="n">
        <x:f>SIN(2*PI()*C146/4)</x:f>
        <x:v>-1</x:v>
      </x:c>
      <x:c r="AF146" s="299" t="n">
        <x:f>COS(2*PI()*C146/4)</x:f>
        <x:v>-1.8369701987210297e-16</x:v>
      </x:c>
      <x:c r="AG146" s="272" t="n">
        <x:f>K146</x:f>
        <x:v>40122.74099999999</x:v>
      </x:c>
    </x:row>
    <x:row r="147" ht="18" customHeight="1">
      <x:c r="A147" t="str">
        <x:v>3T10</x:v>
      </x:c>
      <x:c r="B147" t="n">
        <x:v>2010</x:v>
      </x:c>
      <x:c r="C147" t="n">
        <x:v>3</x:v>
      </x:c>
      <x:c r="D147" t="n">
        <x:v>19</x:v>
      </x:c>
      <x:c r="E147" s="297" t="n">
        <x:v>40451</x:v>
      </x:c>
      <x:c r="F147" t="str">
        <x:v>CORPORATIVO / OUTROS NEGÓCIOS</x:v>
      </x:c>
      <x:c r="G147" t="str">
        <x:v>CORPORATIVO / OUTROS NEGÓCIOS</x:v>
      </x:c>
      <x:c r="H147" t="str">
        <x:v>Corporativo</x:v>
      </x:c>
      <x:c r="I147" s="300" t="n">
        <x:f>'Base_Vertical'!M1971</x:f>
        <x:v>0</x:v>
      </x:c>
      <x:c r="J147" s="300" t="n">
        <x:f>'Base_Vertical'!M1979</x:f>
        <x:v>0</x:v>
      </x:c>
      <x:c r="K147" s="272" t="n">
        <x:f>ABS(J147)</x:f>
        <x:v>0</x:v>
      </x:c>
      <x:c r="L147" s="300" t="n">
        <x:f>'Base_Vertical'!M1987</x:f>
        <x:v>0</x:v>
      </x:c>
      <x:c r="M147" s="300" t="n">
        <x:f>'Base_Vertical'!M2051</x:f>
        <x:v>-2268.189</x:v>
      </x:c>
      <x:c r="N147" s="272" t="n">
        <x:f>ABS(M147)</x:f>
        <x:v>2268.189</x:v>
      </x:c>
      <x:c r="O147" s="300" t="n">
        <x:f>'Base_Vertical'!M2059</x:f>
        <x:v>-2268.189</x:v>
      </x:c>
      <x:c r="P147" s="272" t="n">
        <x:f>'Base_Analitica'!K139</x:f>
        <x:v>0</x:v>
      </x:c>
      <x:c r="Q147" s="272" t="n">
        <x:f>'Base_Analitica'!K115</x:f>
        <x:v>0</x:v>
      </x:c>
      <x:c r="R147" s="272" t="n">
        <x:f>'Base_Analitica'!I139</x:f>
        <x:v>0</x:v>
      </x:c>
      <x:c r="S147" s="272" t="n">
        <x:f>'Base_Analitica'!I115</x:f>
        <x:v>0</x:v>
      </x:c>
      <x:c r="T147" s="272" t="n">
        <x:f>'Base_Analitica'!N139</x:f>
        <x:v>1868.508</x:v>
      </x:c>
      <x:c r="U147" s="272" t="n">
        <x:f>'Base_Analitica'!N115</x:f>
        <x:v>1922.877</x:v>
      </x:c>
      <x:c r="V147" s="272" t="n">
        <x:f>'Base_Analitica'!O139</x:f>
        <x:v>-1868.508</x:v>
      </x:c>
      <x:c r="W147" s="272" t="n">
        <x:f>'Base_Analitica'!O115</x:f>
        <x:v>-1922.877</x:v>
      </x:c>
      <x:c r="X147" s="298" t="str">
        <x:f>IF(OR(S147="",S147=0),"",I147/S147-1)</x:f>
      </x:c>
      <x:c r="Y147" s="298" t="str">
        <x:f>IF(OR(Q147="",Q147=0),"",K147/Q147-1)</x:f>
      </x:c>
      <x:c r="Z147" s="298" t="n">
        <x:f>IF(OR(U147="",U147=0),"",N147/U147-1)</x:f>
        <x:v>0.17958090923132364</x:v>
      </x:c>
      <x:c r="AA147" s="298" t="str">
        <x:f>IF(I147=0,"",K147/I147)</x:f>
      </x:c>
      <x:c r="AB147" s="298" t="str">
        <x:f>IF(I147=0,"",N147/I147)</x:f>
      </x:c>
      <x:c r="AC147" s="298" t="str">
        <x:f>IF(I147=0,"",L147/I147)</x:f>
      </x:c>
      <x:c r="AD147" s="298" t="str">
        <x:f>IF(I147=0,"",O147/I147)</x:f>
      </x:c>
      <x:c r="AE147" s="299" t="n">
        <x:f>SIN(2*PI()*C147/4)</x:f>
        <x:v>-1</x:v>
      </x:c>
      <x:c r="AF147" s="299" t="n">
        <x:f>COS(2*PI()*C147/4)</x:f>
        <x:v>-1.8369701987210297e-16</x:v>
      </x:c>
      <x:c r="AG147" s="272" t="n">
        <x:f>K147</x:f>
        <x:v>0</x:v>
      </x:c>
    </x:row>
    <x:row r="148" ht="18" customHeight="1">
      <x:c r="A148" t="str">
        <x:v>3T10</x:v>
      </x:c>
      <x:c r="B148" t="n">
        <x:v>2010</x:v>
      </x:c>
      <x:c r="C148" t="n">
        <x:v>3</x:v>
      </x:c>
      <x:c r="D148" t="n">
        <x:v>19</x:v>
      </x:c>
      <x:c r="E148" s="297" t="n">
        <x:v>40451</x:v>
      </x:c>
      <x:c r="F148" t="str">
        <x:v>DISTRIBUIÇÃO</x:v>
      </x:c>
      <x:c r="G148" t="str">
        <x:v>DISTRIBUIÇÃO</x:v>
      </x:c>
      <x:c r="H148" t="str">
        <x:v>Operacional</x:v>
      </x:c>
      <x:c r="I148" s="300" t="n">
        <x:f>'Base_Vertical'!M1972</x:f>
        <x:v>17171.288</x:v>
      </x:c>
      <x:c r="J148" s="300" t="n">
        <x:f>'Base_Vertical'!M1980</x:f>
        <x:v>-15720.679</x:v>
      </x:c>
      <x:c r="K148" s="272" t="n">
        <x:f>ABS(J148)</x:f>
        <x:v>15720.679</x:v>
      </x:c>
      <x:c r="L148" s="300" t="n">
        <x:f>'Base_Vertical'!M1988</x:f>
        <x:v>1450.609</x:v>
      </x:c>
      <x:c r="M148" s="300" t="n">
        <x:f>'Base_Vertical'!M2052</x:f>
        <x:v>-924.75</x:v>
      </x:c>
      <x:c r="N148" s="272" t="n">
        <x:f>ABS(M148)</x:f>
        <x:v>924.75</x:v>
      </x:c>
      <x:c r="O148" s="300" t="n">
        <x:f>'Base_Vertical'!M2060</x:f>
        <x:v>525.859</x:v>
      </x:c>
      <x:c r="P148" s="272" t="n">
        <x:f>'Base_Analitica'!K140</x:f>
        <x:v>14294.703</x:v>
      </x:c>
      <x:c r="Q148" s="272" t="n">
        <x:f>'Base_Analitica'!K116</x:f>
        <x:v>13537.046</x:v>
      </x:c>
      <x:c r="R148" s="272" t="n">
        <x:f>'Base_Analitica'!I140</x:f>
        <x:v>15676.463</x:v>
      </x:c>
      <x:c r="S148" s="272" t="n">
        <x:f>'Base_Analitica'!I116</x:f>
        <x:v>14959.097</x:v>
      </x:c>
      <x:c r="T148" s="272" t="n">
        <x:f>'Base_Analitica'!N140</x:f>
        <x:v>990.847</x:v>
      </x:c>
      <x:c r="U148" s="272" t="n">
        <x:f>'Base_Analitica'!N116</x:f>
        <x:v>802.8640000000003</x:v>
      </x:c>
      <x:c r="V148" s="272" t="n">
        <x:f>'Base_Analitica'!O140</x:f>
        <x:v>390.913</x:v>
      </x:c>
      <x:c r="W148" s="272" t="n">
        <x:f>'Base_Analitica'!O116</x:f>
        <x:v>619.187</x:v>
      </x:c>
      <x:c r="X148" s="298" t="n">
        <x:f>IF(OR(S148="",S148=0),"",I148/S148-1)</x:f>
        <x:v>0.1478826562860045</x:v>
      </x:c>
      <x:c r="Y148" s="298" t="n">
        <x:f>IF(OR(Q148="",Q148=0),"",K148/Q148-1)</x:f>
        <x:v>0.16130793970855972</x:v>
      </x:c>
      <x:c r="Z148" s="298" t="n">
        <x:f>IF(OR(U148="",U148=0),"",N148/U148-1)</x:f>
        <x:v>0.15181400585902427</x:v>
      </x:c>
      <x:c r="AA148" s="298" t="n">
        <x:f>IF(I148=0,"",K148/I148)</x:f>
        <x:v>0.9155212468627862</x:v>
      </x:c>
      <x:c r="AB148" s="298" t="n">
        <x:f>IF(I148=0,"",N148/I148)</x:f>
        <x:v>0.05385443421600057</x:v>
      </x:c>
      <x:c r="AC148" s="298" t="n">
        <x:f>IF(I148=0,"",L148/I148)</x:f>
        <x:v>0.0844787531372137</x:v>
      </x:c>
      <x:c r="AD148" s="298" t="n">
        <x:f>IF(I148=0,"",O148/I148)</x:f>
        <x:v>0.030624318921213135</x:v>
      </x:c>
      <x:c r="AE148" s="299" t="n">
        <x:f>SIN(2*PI()*C148/4)</x:f>
        <x:v>-1</x:v>
      </x:c>
      <x:c r="AF148" s="299" t="n">
        <x:f>COS(2*PI()*C148/4)</x:f>
        <x:v>-1.8369701987210297e-16</x:v>
      </x:c>
      <x:c r="AG148" s="272" t="n">
        <x:f>K148</x:f>
        <x:v>15720.679</x:v>
      </x:c>
    </x:row>
    <x:row r="149" ht="18" customHeight="1">
      <x:c r="A149" t="str">
        <x:v>3T10</x:v>
      </x:c>
      <x:c r="B149" t="n">
        <x:v>2010</x:v>
      </x:c>
      <x:c r="C149" t="n">
        <x:v>3</x:v>
      </x:c>
      <x:c r="D149" t="n">
        <x:v>19</x:v>
      </x:c>
      <x:c r="E149" s="297" t="n">
        <x:v>40451</x:v>
      </x:c>
      <x:c r="F149" t="str">
        <x:v>E&amp;P</x:v>
      </x:c>
      <x:c r="G149" t="str">
        <x:v>E&amp;P</x:v>
      </x:c>
      <x:c r="H149" t="str">
        <x:v>Operacional</x:v>
      </x:c>
      <x:c r="I149" s="300" t="n">
        <x:f>'Base_Vertical'!M1973</x:f>
        <x:v>23676.505</x:v>
      </x:c>
      <x:c r="J149" s="300" t="n">
        <x:f>'Base_Vertical'!M1981</x:f>
        <x:v>-11234.467</x:v>
      </x:c>
      <x:c r="K149" s="272" t="n">
        <x:f>ABS(J149)</x:f>
        <x:v>11234.467</x:v>
      </x:c>
      <x:c r="L149" s="300" t="n">
        <x:f>'Base_Vertical'!M1989</x:f>
        <x:v>12442.038</x:v>
      </x:c>
      <x:c r="M149" s="300" t="n">
        <x:f>'Base_Vertical'!M2053</x:f>
        <x:v>-2166.498</x:v>
      </x:c>
      <x:c r="N149" s="272" t="n">
        <x:f>ABS(M149)</x:f>
        <x:v>2166.498</x:v>
      </x:c>
      <x:c r="O149" s="300" t="n">
        <x:f>'Base_Vertical'!M2061</x:f>
        <x:v>10275.54</x:v>
      </x:c>
      <x:c r="P149" s="272" t="n">
        <x:f>'Base_Analitica'!K141</x:f>
        <x:v>10853.458</x:v>
      </x:c>
      <x:c r="Q149" s="272" t="n">
        <x:f>'Base_Analitica'!K117</x:f>
        <x:v>9613.079999999998</x:v>
      </x:c>
      <x:c r="R149" s="272" t="n">
        <x:f>'Base_Analitica'!I141</x:f>
        <x:v>23510.373</x:v>
      </x:c>
      <x:c r="S149" s="272" t="n">
        <x:f>'Base_Analitica'!I117</x:f>
        <x:v>20842.838</x:v>
      </x:c>
      <x:c r="T149" s="272" t="n">
        <x:f>'Base_Analitica'!N141</x:f>
        <x:v>1085.037</x:v>
      </x:c>
      <x:c r="U149" s="272" t="n">
        <x:f>'Base_Analitica'!N117</x:f>
        <x:v>3422.418</x:v>
      </x:c>
      <x:c r="V149" s="272" t="n">
        <x:f>'Base_Analitica'!O141</x:f>
        <x:v>11571.878</x:v>
      </x:c>
      <x:c r="W149" s="272" t="n">
        <x:f>'Base_Analitica'!O117</x:f>
        <x:v>7807.34</x:v>
      </x:c>
      <x:c r="X149" s="298" t="n">
        <x:f>IF(OR(S149="",S149=0),"",I149/S149-1)</x:f>
        <x:v>0.13595399052662605</x:v>
      </x:c>
      <x:c r="Y149" s="298" t="n">
        <x:f>IF(OR(Q149="",Q149=0),"",K149/Q149-1)</x:f>
        <x:v>0.16866467354895653</x:v>
      </x:c>
      <x:c r="Z149" s="298" t="n">
        <x:f>IF(OR(U149="",U149=0),"",N149/U149-1)</x:f>
        <x:v>-0.36696861692522653</x:v>
      </x:c>
      <x:c r="AA149" s="298" t="n">
        <x:f>IF(I149=0,"",K149/I149)</x:f>
        <x:v>0.47449853768535516</x:v>
      </x:c>
      <x:c r="AB149" s="298" t="n">
        <x:f>IF(I149=0,"",N149/I149)</x:f>
        <x:v>0.09150413036045649</x:v>
      </x:c>
      <x:c r="AC149" s="298" t="n">
        <x:f>IF(I149=0,"",L149/I149)</x:f>
        <x:v>0.5255014623146448</x:v>
      </x:c>
      <x:c r="AD149" s="298" t="n">
        <x:f>IF(I149=0,"",O149/I149)</x:f>
        <x:v>0.4339973319541884</x:v>
      </x:c>
      <x:c r="AE149" s="299" t="n">
        <x:f>SIN(2*PI()*C149/4)</x:f>
        <x:v>-1</x:v>
      </x:c>
      <x:c r="AF149" s="299" t="n">
        <x:f>COS(2*PI()*C149/4)</x:f>
        <x:v>-1.8369701987210297e-16</x:v>
      </x:c>
      <x:c r="AG149" s="272" t="n">
        <x:f>K149</x:f>
        <x:v>11234.467</x:v>
      </x:c>
    </x:row>
    <x:row r="150" ht="18" customHeight="1">
      <x:c r="A150" t="str">
        <x:v>3T10</x:v>
      </x:c>
      <x:c r="B150" t="n">
        <x:v>2010</x:v>
      </x:c>
      <x:c r="C150" t="n">
        <x:v>3</x:v>
      </x:c>
      <x:c r="D150" t="n">
        <x:v>19</x:v>
      </x:c>
      <x:c r="E150" s="297" t="n">
        <x:v>40451</x:v>
      </x:c>
      <x:c r="F150" t="str">
        <x:v>ELIMINAÇÕES</x:v>
      </x:c>
      <x:c r="G150" t="str">
        <x:v>ELIMINAÇÕES</x:v>
      </x:c>
      <x:c r="H150" t="str">
        <x:v>Eliminação</x:v>
      </x:c>
      <x:c r="I150" s="300" t="n">
        <x:f>'Base_Vertical'!M1974</x:f>
        <x:v>-40424.62</x:v>
      </x:c>
      <x:c r="J150" s="300" t="n">
        <x:f>'Base_Vertical'!M1982</x:f>
        <x:v>40111.83900000001</x:v>
      </x:c>
      <x:c r="K150" s="272" t="n">
        <x:f>ABS(J150)</x:f>
        <x:v>40111.83900000001</x:v>
      </x:c>
      <x:c r="L150" s="300" t="n">
        <x:f>'Base_Vertical'!M1990</x:f>
        <x:v>-312.781</x:v>
      </x:c>
      <x:c r="M150" s="300" t="n">
        <x:f>'Base_Vertical'!M2054</x:f>
        <x:v>42.80099999999999</x:v>
      </x:c>
      <x:c r="N150" s="272" t="n">
        <x:f>ABS(M150)</x:f>
        <x:v>42.80099999999999</x:v>
      </x:c>
      <x:c r="O150" s="300" t="n">
        <x:f>'Base_Vertical'!M2062</x:f>
        <x:v>-269.98</x:v>
      </x:c>
      <x:c r="P150" s="272" t="n">
        <x:f>'Base_Analitica'!K142</x:f>
        <x:v>40294.66</x:v>
      </x:c>
      <x:c r="Q150" s="272" t="n">
        <x:f>'Base_Analitica'!K118</x:f>
        <x:v>34997.31099999999</x:v>
      </x:c>
      <x:c r="R150" s="272" t="n">
        <x:f>'Base_Analitica'!I142</x:f>
        <x:v>-39519.099</x:v>
      </x:c>
      <x:c r="S150" s="272" t="n">
        <x:f>'Base_Analitica'!I118</x:f>
        <x:v>-35135.879</x:v>
      </x:c>
      <x:c r="T150" s="272" t="n">
        <x:f>'Base_Analitica'!N142</x:f>
        <x:v>66.269</x:v>
      </x:c>
      <x:c r="U150" s="272" t="n">
        <x:f>'Base_Analitica'!N118</x:f>
        <x:v>66.428</x:v>
      </x:c>
      <x:c r="V150" s="272" t="n">
        <x:f>'Base_Analitica'!O142</x:f>
        <x:v>841.8299999999999</x:v>
      </x:c>
      <x:c r="W150" s="272" t="n">
        <x:f>'Base_Analitica'!O118</x:f>
        <x:v>-72.13999999999999</x:v>
      </x:c>
      <x:c r="X150" s="298" t="n">
        <x:f>IF(OR(S150="",S150=0),"",I150/S150-1)</x:f>
        <x:v>0.1505225185913237</x:v>
      </x:c>
      <x:c r="Y150" s="298" t="n">
        <x:f>IF(OR(Q150="",Q150=0),"",K150/Q150-1)</x:f>
        <x:v>0.14614059920203637</x:v>
      </x:c>
      <x:c r="Z150" s="298" t="n">
        <x:f>IF(OR(U150="",U150=0),"",N150/U150-1)</x:f>
        <x:v>-0.35567832841572844</x:v>
      </x:c>
      <x:c r="AA150" s="298" t="n">
        <x:f>IF(I150=0,"",K150/I150)</x:f>
        <x:v>-0.9922626112502728</x:v>
      </x:c>
      <x:c r="AB150" s="298" t="n">
        <x:f>IF(I150=0,"",N150/I150)</x:f>
        <x:v>-0.0010587854629183894</x:v>
      </x:c>
      <x:c r="AC150" s="298" t="n">
        <x:f>IF(I150=0,"",L150/I150)</x:f>
        <x:v>0.007737388749727269</x:v>
      </x:c>
      <x:c r="AD150" s="298" t="n">
        <x:f>IF(I150=0,"",O150/I150)</x:f>
        <x:v>0.0066786032868088804</x:v>
      </x:c>
      <x:c r="AE150" s="299" t="n">
        <x:f>SIN(2*PI()*C150/4)</x:f>
        <x:v>-1</x:v>
      </x:c>
      <x:c r="AF150" s="299" t="n">
        <x:f>COS(2*PI()*C150/4)</x:f>
        <x:v>-1.8369701987210297e-16</x:v>
      </x:c>
      <x:c r="AG150" s="272" t="n">
        <x:f>K150</x:f>
        <x:v>40111.83900000001</x:v>
      </x:c>
    </x:row>
    <x:row r="151" ht="18" customHeight="1">
      <x:c r="A151" t="str">
        <x:v>3T10</x:v>
      </x:c>
      <x:c r="B151" t="n">
        <x:v>2010</x:v>
      </x:c>
      <x:c r="C151" t="n">
        <x:v>3</x:v>
      </x:c>
      <x:c r="D151" t="n">
        <x:v>19</x:v>
      </x:c>
      <x:c r="E151" s="297" t="n">
        <x:v>40451</x:v>
      </x:c>
      <x:c r="F151" t="str">
        <x:v>GÁS &amp; ENERGIA / G&amp;EBC</x:v>
      </x:c>
      <x:c r="G151" t="str">
        <x:v>GÁS &amp; ENERGIA / G&amp;EBC</x:v>
      </x:c>
      <x:c r="H151" t="str">
        <x:v>Operacional</x:v>
      </x:c>
      <x:c r="I151" s="300" t="n">
        <x:f>'Base_Vertical'!M1975</x:f>
        <x:v>4401.212</x:v>
      </x:c>
      <x:c r="J151" s="300" t="n">
        <x:f>'Base_Vertical'!M1983</x:f>
        <x:v>-3417.011</x:v>
      </x:c>
      <x:c r="K151" s="272" t="n">
        <x:f>ABS(J151)</x:f>
        <x:v>3417.011</x:v>
      </x:c>
      <x:c r="L151" s="300" t="n">
        <x:f>'Base_Vertical'!M1991</x:f>
        <x:v>984.201</x:v>
      </x:c>
      <x:c r="M151" s="300" t="n">
        <x:f>'Base_Vertical'!M2055</x:f>
        <x:v>-719.8899999999999</x:v>
      </x:c>
      <x:c r="N151" s="272" t="n">
        <x:f>ABS(M151)</x:f>
        <x:v>719.8899999999999</x:v>
      </x:c>
      <x:c r="O151" s="300" t="n">
        <x:f>'Base_Vertical'!M2063</x:f>
        <x:v>264.3109999999999</x:v>
      </x:c>
      <x:c r="P151" s="272" t="n">
        <x:f>'Base_Analitica'!K143</x:f>
        <x:v>2248.671</x:v>
      </x:c>
      <x:c r="Q151" s="272" t="n">
        <x:f>'Base_Analitica'!K119</x:f>
        <x:v>1631.978999999999</x:v>
      </x:c>
      <x:c r="R151" s="272" t="n">
        <x:f>'Base_Analitica'!I143</x:f>
        <x:v>3402.228</x:v>
      </x:c>
      <x:c r="S151" s="272" t="n">
        <x:f>'Base_Analitica'!I119</x:f>
        <x:v>2788.057</x:v>
      </x:c>
      <x:c r="T151" s="272" t="n">
        <x:f>'Base_Analitica'!N143</x:f>
        <x:v>632.234</x:v>
      </x:c>
      <x:c r="U151" s="272" t="n">
        <x:f>'Base_Analitica'!N119</x:f>
        <x:v>503.2570000000001</x:v>
      </x:c>
      <x:c r="V151" s="272" t="n">
        <x:f>'Base_Analitica'!O143</x:f>
        <x:v>521.3230000000001</x:v>
      </x:c>
      <x:c r="W151" s="272" t="n">
        <x:f>'Base_Analitica'!O119</x:f>
        <x:v>652.8209999999999</x:v>
      </x:c>
      <x:c r="X151" s="298" t="n">
        <x:f>IF(OR(S151="",S151=0),"",I151/S151-1)</x:f>
        <x:v>0.5785946987453989</x:v>
      </x:c>
      <x:c r="Y151" s="298" t="n">
        <x:f>IF(OR(Q151="",Q151=0),"",K151/Q151-1)</x:f>
        <x:v>1.0937836822655207</x:v>
      </x:c>
      <x:c r="Z151" s="298" t="n">
        <x:f>IF(OR(U151="",U151=0),"",N151/U151-1)</x:f>
        <x:v>0.43046197072271175</x:v>
      </x:c>
      <x:c r="AA151" s="298" t="n">
        <x:f>IF(I151=0,"",K151/I151)</x:f>
        <x:v>0.7763795518143638</x:v>
      </x:c>
      <x:c r="AB151" s="298" t="n">
        <x:f>IF(I151=0,"",N151/I151)</x:f>
        <x:v>0.1635663085531894</x:v>
      </x:c>
      <x:c r="AC151" s="298" t="n">
        <x:f>IF(I151=0,"",L151/I151)</x:f>
        <x:v>0.22362044818563612</x:v>
      </x:c>
      <x:c r="AD151" s="298" t="n">
        <x:f>IF(I151=0,"",O151/I151)</x:f>
        <x:v>0.06005413963244668</x:v>
      </x:c>
      <x:c r="AE151" s="299" t="n">
        <x:f>SIN(2*PI()*C151/4)</x:f>
        <x:v>-1</x:v>
      </x:c>
      <x:c r="AF151" s="299" t="n">
        <x:f>COS(2*PI()*C151/4)</x:f>
        <x:v>-1.8369701987210297e-16</x:v>
      </x:c>
      <x:c r="AG151" s="272" t="n">
        <x:f>K151</x:f>
        <x:v>3417.011</x:v>
      </x:c>
    </x:row>
    <x:row r="152" ht="18" customHeight="1">
      <x:c r="A152" t="str">
        <x:v>3T10</x:v>
      </x:c>
      <x:c r="B152" t="n">
        <x:v>2010</x:v>
      </x:c>
      <x:c r="C152" t="n">
        <x:v>3</x:v>
      </x:c>
      <x:c r="D152" t="n">
        <x:v>19</x:v>
      </x:c>
      <x:c r="E152" s="297" t="n">
        <x:v>40451</x:v>
      </x:c>
      <x:c r="F152" t="str">
        <x:v>INTERNACIONAL</x:v>
      </x:c>
      <x:c r="G152" t="str">
        <x:v>INTERNACIONAL</x:v>
      </x:c>
      <x:c r="H152" t="str">
        <x:v>Operacional</x:v>
      </x:c>
      <x:c r="I152" s="300" t="n">
        <x:f>'Base_Vertical'!M1976</x:f>
        <x:v>6115.236000000001</x:v>
      </x:c>
      <x:c r="J152" s="300" t="n">
        <x:f>'Base_Vertical'!M1984</x:f>
        <x:v>-4710.659</x:v>
      </x:c>
      <x:c r="K152" s="272" t="n">
        <x:f>ABS(J152)</x:f>
        <x:v>4710.659</x:v>
      </x:c>
      <x:c r="L152" s="300" t="n">
        <x:f>'Base_Vertical'!M1992</x:f>
        <x:v>1404.577</x:v>
      </x:c>
      <x:c r="M152" s="300" t="n">
        <x:f>'Base_Vertical'!M2056</x:f>
        <x:v>-973.0949999999998</x:v>
      </x:c>
      <x:c r="N152" s="272" t="n">
        <x:f>ABS(M152)</x:f>
        <x:v>973.0949999999998</x:v>
      </x:c>
      <x:c r="O152" s="300" t="n">
        <x:f>'Base_Vertical'!M2064</x:f>
        <x:v>431.482</x:v>
      </x:c>
      <x:c r="P152" s="272" t="n">
        <x:f>'Base_Analitica'!K144</x:f>
        <x:v>4887.764</x:v>
      </x:c>
      <x:c r="Q152" s="272" t="n">
        <x:f>'Base_Analitica'!K120</x:f>
        <x:v>4910.196999999999</x:v>
      </x:c>
      <x:c r="R152" s="272" t="n">
        <x:f>'Base_Analitica'!I144</x:f>
        <x:v>6309.917999999999</x:v>
      </x:c>
      <x:c r="S152" s="272" t="n">
        <x:f>'Base_Analitica'!I120</x:f>
        <x:v>6016.473</x:v>
      </x:c>
      <x:c r="T152" s="272" t="n">
        <x:f>'Base_Analitica'!N144</x:f>
        <x:v>822.637</x:v>
      </x:c>
      <x:c r="U152" s="272" t="n">
        <x:f>'Base_Analitica'!N120</x:f>
        <x:v>742.6589999999999</x:v>
      </x:c>
      <x:c r="V152" s="272" t="n">
        <x:f>'Base_Analitica'!O144</x:f>
        <x:v>599.517</x:v>
      </x:c>
      <x:c r="W152" s="272" t="n">
        <x:f>'Base_Analitica'!O120</x:f>
        <x:v>363.617</x:v>
      </x:c>
      <x:c r="X152" s="298" t="n">
        <x:f>IF(OR(S152="",S152=0),"",I152/S152-1)</x:f>
        <x:v>0.016415431433000727</x:v>
      </x:c>
      <x:c r="Y152" s="298" t="n">
        <x:f>IF(OR(Q152="",Q152=0),"",K152/Q152-1)</x:f>
        <x:v>-0.04063747340483481</x:v>
      </x:c>
      <x:c r="Z152" s="298" t="n">
        <x:f>IF(OR(U152="",U152=0),"",N152/U152-1)</x:f>
        <x:v>0.31028507026778107</x:v>
      </x:c>
      <x:c r="AA152" s="298" t="n">
        <x:f>IF(I152=0,"",K152/I152)</x:f>
        <x:v>0.7703151603633939</x:v>
      </x:c>
      <x:c r="AB152" s="298" t="n">
        <x:f>IF(I152=0,"",N152/I152)</x:f>
        <x:v>0.15912631990000053</x:v>
      </x:c>
      <x:c r="AC152" s="298" t="n">
        <x:f>IF(I152=0,"",L152/I152)</x:f>
        <x:v>0.229684839636606</x:v>
      </x:c>
      <x:c r="AD152" s="298" t="n">
        <x:f>IF(I152=0,"",O152/I152)</x:f>
        <x:v>0.07055851973660542</x:v>
      </x:c>
      <x:c r="AE152" s="299" t="n">
        <x:f>SIN(2*PI()*C152/4)</x:f>
        <x:v>-1</x:v>
      </x:c>
      <x:c r="AF152" s="299" t="n">
        <x:f>COS(2*PI()*C152/4)</x:f>
        <x:v>-1.8369701987210297e-16</x:v>
      </x:c>
      <x:c r="AG152" s="272" t="n">
        <x:f>K152</x:f>
        <x:v>4710.659</x:v>
      </x:c>
    </x:row>
    <x:row r="153" ht="18" customHeight="1">
      <x:c r="A153" t="str">
        <x:v>3T10</x:v>
      </x:c>
      <x:c r="B153" t="n">
        <x:v>2010</x:v>
      </x:c>
      <x:c r="C153" t="n">
        <x:v>3</x:v>
      </x:c>
      <x:c r="D153" t="n">
        <x:v>19</x:v>
      </x:c>
      <x:c r="E153" s="297" t="n">
        <x:v>40451</x:v>
      </x:c>
      <x:c r="F153" t="str">
        <x:v>TOTAL</x:v>
      </x:c>
      <x:c r="G153" t="str">
        <x:v>TOTAL</x:v>
      </x:c>
      <x:c r="H153" t="str">
        <x:v>Consolidado</x:v>
      </x:c>
      <x:c r="I153" s="300" t="n">
        <x:f>'Base_Vertical'!M1977</x:f>
        <x:v>54739.04300000001</x:v>
      </x:c>
      <x:c r="J153" s="300" t="n">
        <x:f>'Base_Vertical'!M1985</x:f>
        <x:v>-35093.71799999999</x:v>
      </x:c>
      <x:c r="K153" s="272" t="n">
        <x:f>ABS(J153)</x:f>
        <x:v>35093.71799999999</x:v>
      </x:c>
      <x:c r="L153" s="300" t="n">
        <x:f>'Base_Vertical'!M1993</x:f>
        <x:v>19645.325</x:v>
      </x:c>
      <x:c r="M153" s="300" t="n">
        <x:f>'Base_Vertical'!M2057</x:f>
        <x:v>-8971.864000000001</x:v>
      </x:c>
      <x:c r="N153" s="272" t="n">
        <x:f>ABS(M153)</x:f>
        <x:v>8971.864000000001</x:v>
      </x:c>
      <x:c r="O153" s="300" t="n">
        <x:f>'Base_Vertical'!M2065</x:f>
        <x:v>10673.461</x:v>
      </x:c>
      <x:c r="P153" s="272" t="n">
        <x:f>'Base_Analitica'!K145</x:f>
        <x:v>34244.725</x:v>
      </x:c>
      <x:c r="Q153" s="272" t="n">
        <x:f>'Base_Analitica'!K121</x:f>
        <x:v>29015.41300000001</x:v>
      </x:c>
      <x:c r="R153" s="272" t="n">
        <x:f>'Base_Analitica'!I145</x:f>
        <x:v>53631.37899999999</x:v>
      </x:c>
      <x:c r="S153" s="272" t="n">
        <x:f>'Base_Analitica'!I121</x:f>
        <x:v>47877.61899999999</x:v>
      </x:c>
      <x:c r="T153" s="272" t="n">
        <x:f>'Base_Analitica'!N145</x:f>
        <x:v>7084.075999999999</x:v>
      </x:c>
      <x:c r="U153" s="272" t="n">
        <x:f>'Base_Analitica'!N121</x:f>
        <x:v>8614.532000000001</x:v>
      </x:c>
      <x:c r="V153" s="272" t="n">
        <x:f>'Base_Analitica'!O145</x:f>
        <x:v>12302.578</x:v>
      </x:c>
      <x:c r="W153" s="272" t="n">
        <x:f>'Base_Analitica'!O121</x:f>
        <x:v>10247.674</x:v>
      </x:c>
      <x:c r="X153" s="298" t="n">
        <x:f>IF(OR(S153="",S153=0),"",I153/S153-1)</x:f>
        <x:v>0.14331172149559102</x:v>
      </x:c>
      <x:c r="Y153" s="298" t="n">
        <x:f>IF(OR(Q153="",Q153=0),"",K153/Q153-1)</x:f>
        <x:v>0.20948538626694635</x:v>
      </x:c>
      <x:c r="Z153" s="298" t="n">
        <x:f>IF(OR(U153="",U153=0),"",N153/U153-1)</x:f>
        <x:v>0.041480140766787965</x:v>
      </x:c>
      <x:c r="AA153" s="298" t="n">
        <x:f>IF(I153=0,"",K153/I153)</x:f>
        <x:v>0.6411094545441721</x:v>
      </x:c>
      <x:c r="AB153" s="298" t="n">
        <x:f>IF(I153=0,"",N153/I153)</x:f>
        <x:v>0.16390246354873247</x:v>
      </x:c>
      <x:c r="AC153" s="298" t="n">
        <x:f>IF(I153=0,"",L153/I153)</x:f>
        <x:v>0.3588905454558275</x:v>
      </x:c>
      <x:c r="AD153" s="298" t="n">
        <x:f>IF(I153=0,"",O153/I153)</x:f>
        <x:v>0.19498808190709502</x:v>
      </x:c>
      <x:c r="AE153" s="299" t="n">
        <x:f>SIN(2*PI()*C153/4)</x:f>
        <x:v>-1</x:v>
      </x:c>
      <x:c r="AF153" s="299" t="n">
        <x:f>COS(2*PI()*C153/4)</x:f>
        <x:v>-1.8369701987210297e-16</x:v>
      </x:c>
      <x:c r="AG153" s="272" t="n">
        <x:f>K153</x:f>
        <x:v>35093.71799999999</x:v>
      </x:c>
    </x:row>
    <x:row r="154" ht="18" customHeight="1">
      <x:c r="A154" t="str">
        <x:v>4T10</x:v>
      </x:c>
      <x:c r="B154" t="n">
        <x:v>2010</x:v>
      </x:c>
      <x:c r="C154" t="n">
        <x:v>4</x:v>
      </x:c>
      <x:c r="D154" t="n">
        <x:v>20</x:v>
      </x:c>
      <x:c r="E154" s="297" t="n">
        <x:v>40543</x:v>
      </x:c>
      <x:c r="F154" t="str">
        <x:v>ABASTECIMENTO</x:v>
      </x:c>
      <x:c r="G154" t="str">
        <x:v>REFINO / RTC</x:v>
      </x:c>
      <x:c r="H154" t="str">
        <x:v>Operacional</x:v>
      </x:c>
      <x:c r="I154" s="300" t="n">
        <x:f>'Base_Vertical'!M2082</x:f>
        <x:v>43142.749</x:v>
      </x:c>
      <x:c r="J154" s="300" t="n">
        <x:f>'Base_Vertical'!M2090</x:f>
        <x:v>-39992.467</x:v>
      </x:c>
      <x:c r="K154" s="272" t="n">
        <x:f>ABS(J154)</x:f>
        <x:v>39992.467</x:v>
      </x:c>
      <x:c r="L154" s="300" t="n">
        <x:f>'Base_Vertical'!M2098</x:f>
        <x:v>3150.281999999999</x:v>
      </x:c>
      <x:c r="M154" s="300" t="n">
        <x:f>'Base_Vertical'!M2146</x:f>
        <x:v>-1265.050999999999</x:v>
      </x:c>
      <x:c r="N154" s="272" t="n">
        <x:f>ABS(M154)</x:f>
        <x:v>1265.050999999999</x:v>
      </x:c>
      <x:c r="O154" s="300" t="n">
        <x:f>'Base_Vertical'!M2154</x:f>
        <x:v>1885.231</x:v>
      </x:c>
      <x:c r="P154" s="272" t="n">
        <x:f>'Base_Analitica'!K146</x:f>
        <x:v>40122.74099999999</x:v>
      </x:c>
      <x:c r="Q154" s="272" t="n">
        <x:f>'Base_Analitica'!K122</x:f>
        <x:v>34097.28499999999</x:v>
      </x:c>
      <x:c r="R154" s="272" t="n">
        <x:f>'Base_Analitica'!I146</x:f>
        <x:v>43799.42200000001</x:v>
      </x:c>
      <x:c r="S154" s="272" t="n">
        <x:f>'Base_Analitica'!I122</x:f>
        <x:v>37858.636</x:v>
      </x:c>
      <x:c r="T154" s="272" t="n">
        <x:f>'Base_Analitica'!N146</x:f>
        <x:v>1962.243000000001</x:v>
      </x:c>
      <x:c r="U154" s="272" t="n">
        <x:f>'Base_Analitica'!N122</x:f>
        <x:v>1106.741</x:v>
      </x:c>
      <x:c r="V154" s="272" t="n">
        <x:f>'Base_Analitica'!O146</x:f>
        <x:v>1714.438</x:v>
      </x:c>
      <x:c r="W154" s="272" t="n">
        <x:f>'Base_Analitica'!O122</x:f>
        <x:v>2654.610000000001</x:v>
      </x:c>
      <x:c r="X154" s="298" t="n">
        <x:f>IF(OR(S154="",S154=0),"",I154/S154-1)</x:f>
        <x:v>0.13957483835392281</x:v>
      </x:c>
      <x:c r="Y154" s="298" t="n">
        <x:f>IF(OR(Q154="",Q154=0),"",K154/Q154-1)</x:f>
        <x:v>0.17289300306461386</x:v>
      </x:c>
      <x:c r="Z154" s="298" t="n">
        <x:f>IF(OR(U154="",U154=0),"",N154/U154-1)</x:f>
        <x:v>0.14304159690478535</x:v>
      </x:c>
      <x:c r="AA154" s="298" t="n">
        <x:f>IF(I154=0,"",K154/I154)</x:f>
        <x:v>0.9269800355095591</x:v>
      </x:c>
      <x:c r="AB154" s="298" t="n">
        <x:f>IF(I154=0,"",N154/I154)</x:f>
        <x:v>0.029322447672492983</x:v>
      </x:c>
      <x:c r="AC154" s="298" t="n">
        <x:f>IF(I154=0,"",L154/I154)</x:f>
        <x:v>0.07301996449044076</x:v>
      </x:c>
      <x:c r="AD154" s="298" t="n">
        <x:f>IF(I154=0,"",O154/I154)</x:f>
        <x:v>0.043697516817947785</x:v>
      </x:c>
      <x:c r="AE154" s="299" t="n">
        <x:f>SIN(2*PI()*C154/4)</x:f>
        <x:v>-2.4492935982947064e-16</x:v>
      </x:c>
      <x:c r="AF154" s="299" t="n">
        <x:f>COS(2*PI()*C154/4)</x:f>
        <x:v>1</x:v>
      </x:c>
      <x:c r="AG154" s="272" t="n">
        <x:f>K154</x:f>
        <x:v>39992.467</x:v>
      </x:c>
    </x:row>
    <x:row r="155" ht="18" customHeight="1">
      <x:c r="A155" t="str">
        <x:v>4T10</x:v>
      </x:c>
      <x:c r="B155" t="n">
        <x:v>2010</x:v>
      </x:c>
      <x:c r="C155" t="n">
        <x:v>4</x:v>
      </x:c>
      <x:c r="D155" t="n">
        <x:v>20</x:v>
      </x:c>
      <x:c r="E155" s="297" t="n">
        <x:v>40543</x:v>
      </x:c>
      <x:c r="F155" t="str">
        <x:v>CORPORATIVO / OUTROS NEGÓCIOS</x:v>
      </x:c>
      <x:c r="G155" t="str">
        <x:v>CORPORATIVO / OUTROS NEGÓCIOS</x:v>
      </x:c>
      <x:c r="H155" t="str">
        <x:v>Corporativo</x:v>
      </x:c>
      <x:c r="I155" s="300" t="n">
        <x:f>'Base_Vertical'!M2083</x:f>
        <x:v>0</x:v>
      </x:c>
      <x:c r="J155" s="300" t="n">
        <x:f>'Base_Vertical'!M2091</x:f>
        <x:v>0</x:v>
      </x:c>
      <x:c r="K155" s="272" t="n">
        <x:f>ABS(J155)</x:f>
        <x:v>0</x:v>
      </x:c>
      <x:c r="L155" s="300" t="n">
        <x:f>'Base_Vertical'!M2099</x:f>
        <x:v>0</x:v>
      </x:c>
      <x:c r="M155" s="300" t="n">
        <x:f>'Base_Vertical'!M2147</x:f>
        <x:v>-2172.776</x:v>
      </x:c>
      <x:c r="N155" s="272" t="n">
        <x:f>ABS(M155)</x:f>
        <x:v>2172.776</x:v>
      </x:c>
      <x:c r="O155" s="300" t="n">
        <x:f>'Base_Vertical'!M2155</x:f>
        <x:v>-2172.776</x:v>
      </x:c>
      <x:c r="P155" s="272" t="n">
        <x:f>'Base_Analitica'!K147</x:f>
        <x:v>0</x:v>
      </x:c>
      <x:c r="Q155" s="272" t="n">
        <x:f>'Base_Analitica'!K123</x:f>
        <x:v>0</x:v>
      </x:c>
      <x:c r="R155" s="272" t="n">
        <x:f>'Base_Analitica'!I147</x:f>
        <x:v>0</x:v>
      </x:c>
      <x:c r="S155" s="272" t="n">
        <x:f>'Base_Analitica'!I123</x:f>
        <x:v>0</x:v>
      </x:c>
      <x:c r="T155" s="272" t="n">
        <x:f>'Base_Analitica'!N147</x:f>
        <x:v>2268.189</x:v>
      </x:c>
      <x:c r="U155" s="272" t="n">
        <x:f>'Base_Analitica'!N123</x:f>
        <x:v>1776.708</x:v>
      </x:c>
      <x:c r="V155" s="272" t="n">
        <x:f>'Base_Analitica'!O147</x:f>
        <x:v>-2268.189</x:v>
      </x:c>
      <x:c r="W155" s="272" t="n">
        <x:f>'Base_Analitica'!O123</x:f>
        <x:v>-1776.708</x:v>
      </x:c>
      <x:c r="X155" s="298" t="str">
        <x:f>IF(OR(S155="",S155=0),"",I155/S155-1)</x:f>
      </x:c>
      <x:c r="Y155" s="298" t="str">
        <x:f>IF(OR(Q155="",Q155=0),"",K155/Q155-1)</x:f>
      </x:c>
      <x:c r="Z155" s="298" t="n">
        <x:f>IF(OR(U155="",U155=0),"",N155/U155-1)</x:f>
        <x:v>0.22292239355031884</x:v>
      </x:c>
      <x:c r="AA155" s="298" t="str">
        <x:f>IF(I155=0,"",K155/I155)</x:f>
      </x:c>
      <x:c r="AB155" s="298" t="str">
        <x:f>IF(I155=0,"",N155/I155)</x:f>
      </x:c>
      <x:c r="AC155" s="298" t="str">
        <x:f>IF(I155=0,"",L155/I155)</x:f>
      </x:c>
      <x:c r="AD155" s="298" t="str">
        <x:f>IF(I155=0,"",O155/I155)</x:f>
      </x:c>
      <x:c r="AE155" s="299" t="n">
        <x:f>SIN(2*PI()*C155/4)</x:f>
        <x:v>-2.4492935982947064e-16</x:v>
      </x:c>
      <x:c r="AF155" s="299" t="n">
        <x:f>COS(2*PI()*C155/4)</x:f>
        <x:v>1</x:v>
      </x:c>
      <x:c r="AG155" s="272" t="n">
        <x:f>K155</x:f>
        <x:v>0</x:v>
      </x:c>
    </x:row>
    <x:row r="156" ht="18" customHeight="1">
      <x:c r="A156" t="str">
        <x:v>4T10</x:v>
      </x:c>
      <x:c r="B156" t="n">
        <x:v>2010</x:v>
      </x:c>
      <x:c r="C156" t="n">
        <x:v>4</x:v>
      </x:c>
      <x:c r="D156" t="n">
        <x:v>20</x:v>
      </x:c>
      <x:c r="E156" s="297" t="n">
        <x:v>40543</x:v>
      </x:c>
      <x:c r="F156" t="str">
        <x:v>DISTRIBUIÇÃO</x:v>
      </x:c>
      <x:c r="G156" t="str">
        <x:v>DISTRIBUIÇÃO</x:v>
      </x:c>
      <x:c r="H156" t="str">
        <x:v>Operacional</x:v>
      </x:c>
      <x:c r="I156" s="300" t="n">
        <x:f>'Base_Vertical'!M2084</x:f>
        <x:v>17409.616</x:v>
      </x:c>
      <x:c r="J156" s="300" t="n">
        <x:f>'Base_Vertical'!M2092</x:f>
        <x:v>-15918.289</x:v>
      </x:c>
      <x:c r="K156" s="272" t="n">
        <x:f>ABS(J156)</x:f>
        <x:v>15918.289</x:v>
      </x:c>
      <x:c r="L156" s="300" t="n">
        <x:f>'Base_Vertical'!M2100</x:f>
        <x:v>1491.327</x:v>
      </x:c>
      <x:c r="M156" s="300" t="n">
        <x:f>'Base_Vertical'!M2148</x:f>
        <x:v>-927.893</x:v>
      </x:c>
      <x:c r="N156" s="272" t="n">
        <x:f>ABS(M156)</x:f>
        <x:v>927.893</x:v>
      </x:c>
      <x:c r="O156" s="300" t="n">
        <x:f>'Base_Vertical'!M2156</x:f>
        <x:v>563.434</x:v>
      </x:c>
      <x:c r="P156" s="272" t="n">
        <x:f>'Base_Analitica'!K148</x:f>
        <x:v>15720.679</x:v>
      </x:c>
      <x:c r="Q156" s="272" t="n">
        <x:f>'Base_Analitica'!K124</x:f>
        <x:v>14292.621</x:v>
      </x:c>
      <x:c r="R156" s="272" t="n">
        <x:f>'Base_Analitica'!I148</x:f>
        <x:v>17171.288</x:v>
      </x:c>
      <x:c r="S156" s="272" t="n">
        <x:f>'Base_Analitica'!I124</x:f>
        <x:v>15725.399</x:v>
      </x:c>
      <x:c r="T156" s="272" t="n">
        <x:f>'Base_Analitica'!N148</x:f>
        <x:v>924.75</x:v>
      </x:c>
      <x:c r="U156" s="272" t="n">
        <x:f>'Base_Analitica'!N124</x:f>
        <x:v>869.8109999999997</x:v>
      </x:c>
      <x:c r="V156" s="272" t="n">
        <x:f>'Base_Analitica'!O148</x:f>
        <x:v>525.859</x:v>
      </x:c>
      <x:c r="W156" s="272" t="n">
        <x:f>'Base_Analitica'!O124</x:f>
        <x:v>562.9669999999999</x:v>
      </x:c>
      <x:c r="X156" s="298" t="n">
        <x:f>IF(OR(S156="",S156=0),"",I156/S156-1)</x:f>
        <x:v>0.10710170215712833</x:v>
      </x:c>
      <x:c r="Y156" s="298" t="n">
        <x:f>IF(OR(Q156="",Q156=0),"",K156/Q156-1)</x:f>
        <x:v>0.11374176926681279</x:v>
      </x:c>
      <x:c r="Z156" s="298" t="n">
        <x:f>IF(OR(U156="",U156=0),"",N156/U156-1)</x:f>
        <x:v>0.06677542592586239</x:v>
      </x:c>
      <x:c r="AA156" s="298" t="n">
        <x:f>IF(I156=0,"",K156/I156)</x:f>
        <x:v>0.9143388917940521</x:v>
      </x:c>
      <x:c r="AB156" s="298" t="n">
        <x:f>IF(I156=0,"",N156/I156)</x:f>
        <x:v>0.05329772925491291</x:v>
      </x:c>
      <x:c r="AC156" s="298" t="n">
        <x:f>IF(I156=0,"",L156/I156)</x:f>
        <x:v>0.08566110820594779</x:v>
      </x:c>
      <x:c r="AD156" s="298" t="n">
        <x:f>IF(I156=0,"",O156/I156)</x:f>
        <x:v>0.032363378951034874</x:v>
      </x:c>
      <x:c r="AE156" s="299" t="n">
        <x:f>SIN(2*PI()*C156/4)</x:f>
        <x:v>-2.4492935982947064e-16</x:v>
      </x:c>
      <x:c r="AF156" s="299" t="n">
        <x:f>COS(2*PI()*C156/4)</x:f>
        <x:v>1</x:v>
      </x:c>
      <x:c r="AG156" s="272" t="n">
        <x:f>K156</x:f>
        <x:v>15918.289</x:v>
      </x:c>
    </x:row>
    <x:row r="157" ht="18" customHeight="1">
      <x:c r="A157" t="str">
        <x:v>4T10</x:v>
      </x:c>
      <x:c r="B157" t="n">
        <x:v>2010</x:v>
      </x:c>
      <x:c r="C157" t="n">
        <x:v>4</x:v>
      </x:c>
      <x:c r="D157" t="n">
        <x:v>20</x:v>
      </x:c>
      <x:c r="E157" s="297" t="n">
        <x:v>40543</x:v>
      </x:c>
      <x:c r="F157" t="str">
        <x:v>E&amp;P</x:v>
      </x:c>
      <x:c r="G157" t="str">
        <x:v>E&amp;P</x:v>
      </x:c>
      <x:c r="H157" t="str">
        <x:v>Operacional</x:v>
      </x:c>
      <x:c r="I157" s="300" t="n">
        <x:f>'Base_Vertical'!M2085</x:f>
        <x:v>24874.83499999999</x:v>
      </x:c>
      <x:c r="J157" s="300" t="n">
        <x:f>'Base_Vertical'!M2093</x:f>
        <x:v>-11811.53</x:v>
      </x:c>
      <x:c r="K157" s="272" t="n">
        <x:f>ABS(J157)</x:f>
        <x:v>11811.53</x:v>
      </x:c>
      <x:c r="L157" s="300" t="n">
        <x:f>'Base_Vertical'!M2101</x:f>
        <x:v>13063.305</x:v>
      </x:c>
      <x:c r="M157" s="300" t="n">
        <x:f>'Base_Vertical'!M2149</x:f>
        <x:v>-646.4589999999998</x:v>
      </x:c>
      <x:c r="N157" s="272" t="n">
        <x:f>ABS(M157)</x:f>
        <x:v>646.4589999999998</x:v>
      </x:c>
      <x:c r="O157" s="300" t="n">
        <x:f>'Base_Vertical'!M2157</x:f>
        <x:v>12416.846</x:v>
      </x:c>
      <x:c r="P157" s="272" t="n">
        <x:f>'Base_Analitica'!K149</x:f>
        <x:v>11234.467</x:v>
      </x:c>
      <x:c r="Q157" s="272" t="n">
        <x:f>'Base_Analitica'!K125</x:f>
        <x:v>11164.885</x:v>
      </x:c>
      <x:c r="R157" s="272" t="n">
        <x:f>'Base_Analitica'!I149</x:f>
        <x:v>23676.505</x:v>
      </x:c>
      <x:c r="S157" s="272" t="n">
        <x:f>'Base_Analitica'!I125</x:f>
        <x:v>22581.184</x:v>
      </x:c>
      <x:c r="T157" s="272" t="n">
        <x:f>'Base_Analitica'!N149</x:f>
        <x:v>2166.498</x:v>
      </x:c>
      <x:c r="U157" s="272" t="n">
        <x:f>'Base_Analitica'!N125</x:f>
        <x:v>1191.026</x:v>
      </x:c>
      <x:c r="V157" s="272" t="n">
        <x:f>'Base_Analitica'!O149</x:f>
        <x:v>10275.54</x:v>
      </x:c>
      <x:c r="W157" s="272" t="n">
        <x:f>'Base_Analitica'!O125</x:f>
        <x:v>10225.273</x:v>
      </x:c>
      <x:c r="X157" s="298" t="n">
        <x:f>IF(OR(S157="",S157=0),"",I157/S157-1)</x:f>
        <x:v>0.1015735490220524</x:v>
      </x:c>
      <x:c r="Y157" s="298" t="n">
        <x:f>IF(OR(Q157="",Q157=0),"",K157/Q157-1)</x:f>
        <x:v>0.05791774836910557</x:v>
      </x:c>
      <x:c r="Z157" s="298" t="n">
        <x:f>IF(OR(U157="",U157=0),"",N157/U157-1)</x:f>
        <x:v>-0.45722511515281794</x:v>
      </x:c>
      <x:c r="AA157" s="298" t="n">
        <x:f>IF(I157=0,"",K157/I157)</x:f>
        <x:v>0.4748385265671112</x:v>
      </x:c>
      <x:c r="AB157" s="298" t="n">
        <x:f>IF(I157=0,"",N157/I157)</x:f>
        <x:v>0.025988473893394676</x:v>
      </x:c>
      <x:c r="AC157" s="298" t="n">
        <x:f>IF(I157=0,"",L157/I157)</x:f>
        <x:v>0.5251614734328893</x:v>
      </x:c>
      <x:c r="AD157" s="298" t="n">
        <x:f>IF(I157=0,"",O157/I157)</x:f>
        <x:v>0.4991729995394947</x:v>
      </x:c>
      <x:c r="AE157" s="299" t="n">
        <x:f>SIN(2*PI()*C157/4)</x:f>
        <x:v>-2.4492935982947064e-16</x:v>
      </x:c>
      <x:c r="AF157" s="299" t="n">
        <x:f>COS(2*PI()*C157/4)</x:f>
        <x:v>1</x:v>
      </x:c>
      <x:c r="AG157" s="272" t="n">
        <x:f>K157</x:f>
        <x:v>11811.53</x:v>
      </x:c>
    </x:row>
    <x:row r="158" ht="18" customHeight="1">
      <x:c r="A158" t="str">
        <x:v>4T10</x:v>
      </x:c>
      <x:c r="B158" t="n">
        <x:v>2010</x:v>
      </x:c>
      <x:c r="C158" t="n">
        <x:v>4</x:v>
      </x:c>
      <x:c r="D158" t="n">
        <x:v>20</x:v>
      </x:c>
      <x:c r="E158" s="297" t="n">
        <x:v>40543</x:v>
      </x:c>
      <x:c r="F158" t="str">
        <x:v>ELIMINAÇÕES</x:v>
      </x:c>
      <x:c r="G158" t="str">
        <x:v>ELIMINAÇÕES</x:v>
      </x:c>
      <x:c r="H158" t="str">
        <x:v>Eliminação</x:v>
      </x:c>
      <x:c r="I158" s="300" t="n">
        <x:f>'Base_Vertical'!M2086</x:f>
        <x:v>-42147.289</x:v>
      </x:c>
      <x:c r="J158" s="300" t="n">
        <x:f>'Base_Vertical'!M2094</x:f>
        <x:v>40879.91899999999</x:v>
      </x:c>
      <x:c r="K158" s="272" t="n">
        <x:f>ABS(J158)</x:f>
        <x:v>40879.91899999999</x:v>
      </x:c>
      <x:c r="L158" s="300" t="n">
        <x:f>'Base_Vertical'!M2102</x:f>
        <x:v>-1267.37</x:v>
      </x:c>
      <x:c r="M158" s="300" t="n">
        <x:f>'Base_Vertical'!M2150</x:f>
        <x:v>122.661</x:v>
      </x:c>
      <x:c r="N158" s="272" t="n">
        <x:f>ABS(M158)</x:f>
        <x:v>122.661</x:v>
      </x:c>
      <x:c r="O158" s="300" t="n">
        <x:f>'Base_Vertical'!M2158</x:f>
        <x:v>-1144.709</x:v>
      </x:c>
      <x:c r="P158" s="272" t="n">
        <x:f>'Base_Analitica'!K150</x:f>
        <x:v>40111.83900000001</x:v>
      </x:c>
      <x:c r="Q158" s="272" t="n">
        <x:f>'Base_Analitica'!K126</x:f>
        <x:v>36415.693</x:v>
      </x:c>
      <x:c r="R158" s="272" t="n">
        <x:f>'Base_Analitica'!I150</x:f>
        <x:v>-40424.62</x:v>
      </x:c>
      <x:c r="S158" s="272" t="n">
        <x:f>'Base_Analitica'!I126</x:f>
        <x:v>-36976.06099999999</x:v>
      </x:c>
      <x:c r="T158" s="272" t="n">
        <x:f>'Base_Analitica'!N150</x:f>
        <x:v>42.80099999999999</x:v>
      </x:c>
      <x:c r="U158" s="272" t="n">
        <x:f>'Base_Analitica'!N126</x:f>
        <x:v>47.17800000000003</x:v>
      </x:c>
      <x:c r="V158" s="272" t="n">
        <x:f>'Base_Analitica'!O150</x:f>
        <x:v>-269.98</x:v>
      </x:c>
      <x:c r="W158" s="272" t="n">
        <x:f>'Base_Analitica'!O126</x:f>
        <x:v>-513.1899999999999</x:v>
      </x:c>
      <x:c r="X158" s="298" t="n">
        <x:f>IF(OR(S158="",S158=0),"",I158/S158-1)</x:f>
        <x:v>0.1398534040713535</x:v>
      </x:c>
      <x:c r="Y158" s="298" t="n">
        <x:f>IF(OR(Q158="",Q158=0),"",K158/Q158-1)</x:f>
        <x:v>0.12259071933630339</x:v>
      </x:c>
      <x:c r="Z158" s="298" t="n">
        <x:f>IF(OR(U158="",U158=0),"",N158/U158-1)</x:f>
        <x:v>1.5999618466234242</x:v>
      </x:c>
      <x:c r="AA158" s="298" t="n">
        <x:f>IF(I158=0,"",K158/I158)</x:f>
        <x:v>-0.969929975804612</x:v>
      </x:c>
      <x:c r="AB158" s="298" t="n">
        <x:f>IF(I158=0,"",N158/I158)</x:f>
        <x:v>-0.0029102939455963586</x:v>
      </x:c>
      <x:c r="AC158" s="298" t="n">
        <x:f>IF(I158=0,"",L158/I158)</x:f>
        <x:v>0.030070024195387752</x:v>
      </x:c>
      <x:c r="AD158" s="298" t="n">
        <x:f>IF(I158=0,"",O158/I158)</x:f>
        <x:v>0.027159730249791396</x:v>
      </x:c>
      <x:c r="AE158" s="299" t="n">
        <x:f>SIN(2*PI()*C158/4)</x:f>
        <x:v>-2.4492935982947064e-16</x:v>
      </x:c>
      <x:c r="AF158" s="299" t="n">
        <x:f>COS(2*PI()*C158/4)</x:f>
        <x:v>1</x:v>
      </x:c>
      <x:c r="AG158" s="272" t="n">
        <x:f>K158</x:f>
        <x:v>40879.91899999999</x:v>
      </x:c>
    </x:row>
    <x:row r="159" ht="18" customHeight="1">
      <x:c r="A159" t="str">
        <x:v>4T10</x:v>
      </x:c>
      <x:c r="B159" t="n">
        <x:v>2010</x:v>
      </x:c>
      <x:c r="C159" t="n">
        <x:v>4</x:v>
      </x:c>
      <x:c r="D159" t="n">
        <x:v>20</x:v>
      </x:c>
      <x:c r="E159" s="297" t="n">
        <x:v>40543</x:v>
      </x:c>
      <x:c r="F159" t="str">
        <x:v>GÁS &amp; ENERGIA / G&amp;EBC</x:v>
      </x:c>
      <x:c r="G159" t="str">
        <x:v>GÁS &amp; ENERGIA / G&amp;EBC</x:v>
      </x:c>
      <x:c r="H159" t="str">
        <x:v>Operacional</x:v>
      </x:c>
      <x:c r="I159" s="300" t="n">
        <x:f>'Base_Vertical'!M2087</x:f>
        <x:v>4589.544</x:v>
      </x:c>
      <x:c r="J159" s="300" t="n">
        <x:f>'Base_Vertical'!M2095</x:f>
        <x:v>-3494.556</x:v>
      </x:c>
      <x:c r="K159" s="272" t="n">
        <x:f>ABS(J159)</x:f>
        <x:v>3494.556</x:v>
      </x:c>
      <x:c r="L159" s="300" t="n">
        <x:f>'Base_Vertical'!M2103</x:f>
        <x:v>1094.988</x:v>
      </x:c>
      <x:c r="M159" s="300" t="n">
        <x:f>'Base_Vertical'!M2151</x:f>
        <x:v>-499.989</x:v>
      </x:c>
      <x:c r="N159" s="272" t="n">
        <x:f>ABS(M159)</x:f>
        <x:v>499.989</x:v>
      </x:c>
      <x:c r="O159" s="300" t="n">
        <x:f>'Base_Vertical'!M2159</x:f>
        <x:v>594.999</x:v>
      </x:c>
      <x:c r="P159" s="272" t="n">
        <x:f>'Base_Analitica'!K151</x:f>
        <x:v>3417.011</x:v>
      </x:c>
      <x:c r="Q159" s="272" t="n">
        <x:f>'Base_Analitica'!K127</x:f>
        <x:v>1877.239</x:v>
      </x:c>
      <x:c r="R159" s="272" t="n">
        <x:f>'Base_Analitica'!I151</x:f>
        <x:v>4401.212</x:v>
      </x:c>
      <x:c r="S159" s="272" t="n">
        <x:f>'Base_Analitica'!I127</x:f>
        <x:v>2660.862000000001</x:v>
      </x:c>
      <x:c r="T159" s="272" t="n">
        <x:f>'Base_Analitica'!N151</x:f>
        <x:v>719.8899999999999</x:v>
      </x:c>
      <x:c r="U159" s="272" t="n">
        <x:f>'Base_Analitica'!N127</x:f>
        <x:v>371.5029999999999</x:v>
      </x:c>
      <x:c r="V159" s="272" t="n">
        <x:f>'Base_Analitica'!O151</x:f>
        <x:v>264.3109999999999</x:v>
      </x:c>
      <x:c r="W159" s="272" t="n">
        <x:f>'Base_Analitica'!O127</x:f>
        <x:v>412.1200000000001</x:v>
      </x:c>
      <x:c r="X159" s="298" t="n">
        <x:f>IF(OR(S159="",S159=0),"",I159/S159-1)</x:f>
        <x:v>0.7248335313894514</x:v>
      </x:c>
      <x:c r="Y159" s="298" t="n">
        <x:f>IF(OR(Q159="",Q159=0),"",K159/Q159-1)</x:f>
        <x:v>0.8615402727090158</x:v>
      </x:c>
      <x:c r="Z159" s="298" t="n">
        <x:f>IF(OR(U159="",U159=0),"",N159/U159-1)</x:f>
        <x:v>0.3458545422244239</x:v>
      </x:c>
      <x:c r="AA159" s="298" t="n">
        <x:f>IF(I159=0,"",K159/I159)</x:f>
        <x:v>0.7614168204945851</x:v>
      </x:c>
      <x:c r="AB159" s="298" t="n">
        <x:f>IF(I159=0,"",N159/I159)</x:f>
        <x:v>0.1089408882451067</x:v>
      </x:c>
      <x:c r="AC159" s="298" t="n">
        <x:f>IF(I159=0,"",L159/I159)</x:f>
        <x:v>0.23858317950541494</x:v>
      </x:c>
      <x:c r="AD159" s="298" t="n">
        <x:f>IF(I159=0,"",O159/I159)</x:f>
        <x:v>0.1296422912603082</x:v>
      </x:c>
      <x:c r="AE159" s="299" t="n">
        <x:f>SIN(2*PI()*C159/4)</x:f>
        <x:v>-2.4492935982947064e-16</x:v>
      </x:c>
      <x:c r="AF159" s="299" t="n">
        <x:f>COS(2*PI()*C159/4)</x:f>
        <x:v>1</x:v>
      </x:c>
      <x:c r="AG159" s="272" t="n">
        <x:f>K159</x:f>
        <x:v>3494.556</x:v>
      </x:c>
    </x:row>
    <x:row r="160" ht="18" customHeight="1">
      <x:c r="A160" t="str">
        <x:v>4T10</x:v>
      </x:c>
      <x:c r="B160" t="n">
        <x:v>2010</x:v>
      </x:c>
      <x:c r="C160" t="n">
        <x:v>4</x:v>
      </x:c>
      <x:c r="D160" t="n">
        <x:v>20</x:v>
      </x:c>
      <x:c r="E160" s="297" t="n">
        <x:v>40543</x:v>
      </x:c>
      <x:c r="F160" t="str">
        <x:v>INTERNACIONAL</x:v>
      </x:c>
      <x:c r="G160" t="str">
        <x:v>INTERNACIONAL</x:v>
      </x:c>
      <x:c r="H160" t="str">
        <x:v>Operacional</x:v>
      </x:c>
      <x:c r="I160" s="300" t="n">
        <x:f>'Base_Vertical'!M2088</x:f>
        <x:v>6622.053</x:v>
      </x:c>
      <x:c r="J160" s="300" t="n">
        <x:f>'Base_Vertical'!M2096</x:f>
        <x:v>-5274.965</x:v>
      </x:c>
      <x:c r="K160" s="272" t="n">
        <x:f>ABS(J160)</x:f>
        <x:v>5274.965</x:v>
      </x:c>
      <x:c r="L160" s="300" t="n">
        <x:f>'Base_Vertical'!M2104</x:f>
        <x:v>1347.088</x:v>
      </x:c>
      <x:c r="M160" s="300" t="n">
        <x:f>'Base_Vertical'!M2152</x:f>
        <x:v>-1026.202</x:v>
      </x:c>
      <x:c r="N160" s="272" t="n">
        <x:f>ABS(M160)</x:f>
        <x:v>1026.202</x:v>
      </x:c>
      <x:c r="O160" s="300" t="n">
        <x:f>'Base_Vertical'!M2160</x:f>
        <x:v>320.886</x:v>
      </x:c>
      <x:c r="P160" s="272" t="n">
        <x:f>'Base_Analitica'!K152</x:f>
        <x:v>4710.659</x:v>
      </x:c>
      <x:c r="Q160" s="272" t="n">
        <x:f>'Base_Analitica'!K128</x:f>
        <x:v>4612.028</x:v>
      </x:c>
      <x:c r="R160" s="272" t="n">
        <x:f>'Base_Analitica'!I152</x:f>
        <x:v>6115.236000000001</x:v>
      </x:c>
      <x:c r="S160" s="272" t="n">
        <x:f>'Base_Analitica'!I128</x:f>
        <x:v>5782.851000000001</x:v>
      </x:c>
      <x:c r="T160" s="272" t="n">
        <x:f>'Base_Analitica'!N152</x:f>
        <x:v>973.0949999999998</x:v>
      </x:c>
      <x:c r="U160" s="272" t="n">
        <x:f>'Base_Analitica'!N128</x:f>
        <x:v>970.4450000000002</x:v>
      </x:c>
      <x:c r="V160" s="272" t="n">
        <x:f>'Base_Analitica'!O152</x:f>
        <x:v>431.482</x:v>
      </x:c>
      <x:c r="W160" s="272" t="n">
        <x:f>'Base_Analitica'!O128</x:f>
        <x:v>200.378</x:v>
      </x:c>
      <x:c r="X160" s="298" t="n">
        <x:f>IF(OR(S160="",S160=0),"",I160/S160-1)</x:f>
        <x:v>0.1451190770780708</x:v>
      </x:c>
      <x:c r="Y160" s="298" t="n">
        <x:f>IF(OR(Q160="",Q160=0),"",K160/Q160-1)</x:f>
        <x:v>0.14374088795644768</x:v>
      </x:c>
      <x:c r="Z160" s="298" t="n">
        <x:f>IF(OR(U160="",U160=0),"",N160/U160-1)</x:f>
        <x:v>0.0574550850383071</x:v>
      </x:c>
      <x:c r="AA160" s="298" t="n">
        <x:f>IF(I160=0,"",K160/I160)</x:f>
        <x:v>0.7965754728933762</x:v>
      </x:c>
      <x:c r="AB160" s="298" t="n">
        <x:f>IF(I160=0,"",N160/I160)</x:f>
        <x:v>0.15496734924954542</x:v>
      </x:c>
      <x:c r="AC160" s="298" t="n">
        <x:f>IF(I160=0,"",L160/I160)</x:f>
        <x:v>0.20342452710662387</x:v>
      </x:c>
      <x:c r="AD160" s="298" t="n">
        <x:f>IF(I160=0,"",O160/I160)</x:f>
        <x:v>0.04845717785707847</x:v>
      </x:c>
      <x:c r="AE160" s="299" t="n">
        <x:f>SIN(2*PI()*C160/4)</x:f>
        <x:v>-2.4492935982947064e-16</x:v>
      </x:c>
      <x:c r="AF160" s="299" t="n">
        <x:f>COS(2*PI()*C160/4)</x:f>
        <x:v>1</x:v>
      </x:c>
      <x:c r="AG160" s="272" t="n">
        <x:f>K160</x:f>
        <x:v>5274.965</x:v>
      </x:c>
    </x:row>
    <x:row r="161" ht="18" customHeight="1">
      <x:c r="A161" t="str">
        <x:v>4T10</x:v>
      </x:c>
      <x:c r="B161" t="n">
        <x:v>2010</x:v>
      </x:c>
      <x:c r="C161" t="n">
        <x:v>4</x:v>
      </x:c>
      <x:c r="D161" t="n">
        <x:v>20</x:v>
      </x:c>
      <x:c r="E161" s="297" t="n">
        <x:v>40543</x:v>
      </x:c>
      <x:c r="F161" t="str">
        <x:v>TOTAL</x:v>
      </x:c>
      <x:c r="G161" t="str">
        <x:v>TOTAL</x:v>
      </x:c>
      <x:c r="H161" t="str">
        <x:v>Consolidado</x:v>
      </x:c>
      <x:c r="I161" s="300" t="n">
        <x:f>'Base_Vertical'!M2089</x:f>
        <x:v>54491.508</x:v>
      </x:c>
      <x:c r="J161" s="300" t="n">
        <x:f>'Base_Vertical'!M2097</x:f>
        <x:v>-35611.88800000001</x:v>
      </x:c>
      <x:c r="K161" s="272" t="n">
        <x:f>ABS(J161)</x:f>
        <x:v>35611.88800000001</x:v>
      </x:c>
      <x:c r="L161" s="300" t="n">
        <x:f>'Base_Vertical'!M2105</x:f>
        <x:v>18879.62</x:v>
      </x:c>
      <x:c r="M161" s="300" t="n">
        <x:f>'Base_Vertical'!M2153</x:f>
        <x:v>-6415.708999999999</x:v>
      </x:c>
      <x:c r="N161" s="272" t="n">
        <x:f>ABS(M161)</x:f>
        <x:v>6415.708999999999</x:v>
      </x:c>
      <x:c r="O161" s="300" t="n">
        <x:f>'Base_Vertical'!M2161</x:f>
        <x:v>12463.911</x:v>
      </x:c>
      <x:c r="P161" s="272" t="n">
        <x:f>'Base_Analitica'!K153</x:f>
        <x:v>35093.71799999999</x:v>
      </x:c>
      <x:c r="Q161" s="272" t="n">
        <x:f>'Base_Analitica'!K129</x:f>
        <x:v>29628.36499999999</x:v>
      </x:c>
      <x:c r="R161" s="272" t="n">
        <x:f>'Base_Analitica'!I153</x:f>
        <x:v>54739.04300000001</x:v>
      </x:c>
      <x:c r="S161" s="272" t="n">
        <x:f>'Base_Analitica'!I129</x:f>
        <x:v>47632.87100000001</x:v>
      </x:c>
      <x:c r="T161" s="272" t="n">
        <x:f>'Base_Analitica'!N153</x:f>
        <x:v>8971.864000000001</x:v>
      </x:c>
      <x:c r="U161" s="272" t="n">
        <x:f>'Base_Analitica'!N129</x:f>
        <x:v>6239.056</x:v>
      </x:c>
      <x:c r="V161" s="272" t="n">
        <x:f>'Base_Analitica'!O153</x:f>
        <x:v>10673.461</x:v>
      </x:c>
      <x:c r="W161" s="272" t="n">
        <x:f>'Base_Analitica'!O129</x:f>
        <x:v>11765.45</x:v>
      </x:c>
      <x:c r="X161" s="298" t="n">
        <x:f>IF(OR(S161="",S161=0),"",I161/S161-1)</x:f>
        <x:v>0.14398957812137736</x:v>
      </x:c>
      <x:c r="Y161" s="298" t="n">
        <x:f>IF(OR(Q161="",Q161=0),"",K161/Q161-1)</x:f>
        <x:v>0.20195252083603066</x:v>
      </x:c>
      <x:c r="Z161" s="298" t="n">
        <x:f>IF(OR(U161="",U161=0),"",N161/U161-1)</x:f>
        <x:v>0.02831405904995865</x:v>
      </x:c>
      <x:c r="AA161" s="298" t="n">
        <x:f>IF(I161=0,"",K161/I161)</x:f>
        <x:v>0.6535309685318309</x:v>
      </x:c>
      <x:c r="AB161" s="298" t="n">
        <x:f>IF(I161=0,"",N161/I161)</x:f>
        <x:v>0.11773777668256123</x:v>
      </x:c>
      <x:c r="AC161" s="298" t="n">
        <x:f>IF(I161=0,"",L161/I161)</x:f>
        <x:v>0.34646903146816926</x:v>
      </x:c>
      <x:c r="AD161" s="298" t="n">
        <x:f>IF(I161=0,"",O161/I161)</x:f>
        <x:v>0.22873125478560805</x:v>
      </x:c>
      <x:c r="AE161" s="299" t="n">
        <x:f>SIN(2*PI()*C161/4)</x:f>
        <x:v>-2.4492935982947064e-16</x:v>
      </x:c>
      <x:c r="AF161" s="299" t="n">
        <x:f>COS(2*PI()*C161/4)</x:f>
        <x:v>1</x:v>
      </x:c>
      <x:c r="AG161" s="272" t="n">
        <x:f>K161</x:f>
        <x:v>35611.88800000001</x:v>
      </x:c>
    </x:row>
    <x:row r="162" ht="18" customHeight="1">
      <x:c r="A162" t="str">
        <x:v>1T11</x:v>
      </x:c>
      <x:c r="B162" t="n">
        <x:v>2011</x:v>
      </x:c>
      <x:c r="C162" t="n">
        <x:v>1</x:v>
      </x:c>
      <x:c r="D162" t="n">
        <x:v>21</x:v>
      </x:c>
      <x:c r="E162" s="297" t="n">
        <x:v>40633</x:v>
      </x:c>
      <x:c r="F162" t="str">
        <x:v>ABASTECIMENTO</x:v>
      </x:c>
      <x:c r="G162" t="str">
        <x:v>REFINO / RTC</x:v>
      </x:c>
      <x:c r="H162" t="str">
        <x:v>Operacional</x:v>
      </x:c>
      <x:c r="I162" s="300" t="n">
        <x:f>'Base_Vertical'!M2180</x:f>
        <x:v>44322</x:v>
      </x:c>
      <x:c r="J162" s="300" t="n">
        <x:f>'Base_Vertical'!M2189</x:f>
        <x:v>-43216</x:v>
      </x:c>
      <x:c r="K162" s="272" t="n">
        <x:f>ABS(J162)</x:f>
        <x:v>43216</x:v>
      </x:c>
      <x:c r="L162" s="300" t="n">
        <x:f>'Base_Vertical'!M2198</x:f>
        <x:v>1106</x:v>
      </x:c>
      <x:c r="M162" s="300" t="n">
        <x:f>'Base_Vertical'!M2252</x:f>
        <x:v>-1600</x:v>
      </x:c>
      <x:c r="N162" s="272" t="n">
        <x:f>ABS(M162)</x:f>
        <x:v>1600</x:v>
      </x:c>
      <x:c r="O162" s="300" t="n">
        <x:f>'Base_Vertical'!M2261</x:f>
        <x:v>-494</x:v>
      </x:c>
      <x:c r="P162" s="272" t="n">
        <x:f>'Base_Analitica'!K154</x:f>
        <x:v>39992.467</x:v>
      </x:c>
      <x:c r="Q162" s="272" t="n">
        <x:f>'Base_Analitica'!K130</x:f>
        <x:v>37992.003</x:v>
      </x:c>
      <x:c r="R162" s="272" t="n">
        <x:f>'Base_Analitica'!I154</x:f>
        <x:v>43142.749</x:v>
      </x:c>
      <x:c r="S162" s="272" t="n">
        <x:f>'Base_Analitica'!I130</x:f>
        <x:v>41274.333</x:v>
      </x:c>
      <x:c r="T162" s="272" t="n">
        <x:f>'Base_Analitica'!N154</x:f>
        <x:v>1265.050999999999</x:v>
      </x:c>
      <x:c r="U162" s="272" t="n">
        <x:f>'Base_Analitica'!N130</x:f>
        <x:v>1412.624</x:v>
      </x:c>
      <x:c r="V162" s="272" t="n">
        <x:f>'Base_Analitica'!O154</x:f>
        <x:v>1885.231</x:v>
      </x:c>
      <x:c r="W162" s="272" t="n">
        <x:f>'Base_Analitica'!O130</x:f>
        <x:v>1869.706</x:v>
      </x:c>
      <x:c r="X162" s="298" t="n">
        <x:f>IF(OR(S162="",S162=0),"",I162/S162-1)</x:f>
        <x:v>0.07383927924407652</x:v>
      </x:c>
      <x:c r="Y162" s="298" t="n">
        <x:f>IF(OR(Q162="",Q162=0),"",K162/Q162-1)</x:f>
        <x:v>0.13750254231133852</x:v>
      </x:c>
      <x:c r="Z162" s="298" t="n">
        <x:f>IF(OR(U162="",U162=0),"",N162/U162-1)</x:f>
        <x:v>0.13264393072749714</x:v>
      </x:c>
      <x:c r="AA162" s="298" t="n">
        <x:f>IF(I162=0,"",K162/I162)</x:f>
        <x:v>0.9750462524254321</x:v>
      </x:c>
      <x:c r="AB162" s="298" t="n">
        <x:f>IF(I162=0,"",N162/I162)</x:f>
        <x:v>0.03609945399575831</x:v>
      </x:c>
      <x:c r="AC162" s="298" t="n">
        <x:f>IF(I162=0,"",L162/I162)</x:f>
        <x:v>0.024953747574567933</x:v>
      </x:c>
      <x:c r="AD162" s="298" t="n">
        <x:f>IF(I162=0,"",O162/I162)</x:f>
        <x:v>-0.01114570642119038</x:v>
      </x:c>
      <x:c r="AE162" s="299" t="n">
        <x:f>SIN(2*PI()*C162/4)</x:f>
        <x:v>1</x:v>
      </x:c>
      <x:c r="AF162" s="299" t="n">
        <x:f>COS(2*PI()*C162/4)</x:f>
        <x:v>6.123233995736766e-17</x:v>
      </x:c>
      <x:c r="AG162" s="272" t="n">
        <x:f>K162</x:f>
        <x:v>43216</x:v>
      </x:c>
    </x:row>
    <x:row r="163" ht="18" customHeight="1">
      <x:c r="A163" t="str">
        <x:v>1T11</x:v>
      </x:c>
      <x:c r="B163" t="n">
        <x:v>2011</x:v>
      </x:c>
      <x:c r="C163" t="n">
        <x:v>1</x:v>
      </x:c>
      <x:c r="D163" t="n">
        <x:v>21</x:v>
      </x:c>
      <x:c r="E163" s="297" t="n">
        <x:v>40633</x:v>
      </x:c>
      <x:c r="F163" t="str">
        <x:v>BIOCOMBUSTÍVEIS</x:v>
      </x:c>
      <x:c r="G163" t="str">
        <x:v>BIOCOMBUSTÍVEIS</x:v>
      </x:c>
      <x:c r="H163" t="str">
        <x:v>Operacional</x:v>
      </x:c>
      <x:c r="I163" s="300" t="n">
        <x:f>'Base_Vertical'!M2181</x:f>
        <x:v>202</x:v>
      </x:c>
      <x:c r="J163" s="300" t="n">
        <x:f>'Base_Vertical'!M2190</x:f>
        <x:v>-218</x:v>
      </x:c>
      <x:c r="K163" s="272" t="n">
        <x:f>ABS(J163)</x:f>
        <x:v>218</x:v>
      </x:c>
      <x:c r="L163" s="300" t="n">
        <x:f>'Base_Vertical'!M2199</x:f>
        <x:v>-16</x:v>
      </x:c>
      <x:c r="M163" s="300" t="n">
        <x:f>'Base_Vertical'!M2253</x:f>
        <x:v>-46</x:v>
      </x:c>
      <x:c r="N163" s="272" t="n">
        <x:f>ABS(M163)</x:f>
        <x:v>46</x:v>
      </x:c>
      <x:c r="O163" s="300" t="n">
        <x:f>'Base_Vertical'!M2262</x:f>
        <x:v>-62</x:v>
      </x:c>
      <x:c r="P163" s="272"/>
      <x:c r="Q163" s="272"/>
      <x:c r="R163" s="272"/>
      <x:c r="S163" s="272"/>
      <x:c r="T163" s="272"/>
      <x:c r="U163" s="272"/>
      <x:c r="V163" s="272"/>
      <x:c r="W163" s="272"/>
      <x:c r="X163" s="298" t="str">
        <x:f>IF(OR(S163="",S163=0),"",I163/S163-1)</x:f>
      </x:c>
      <x:c r="Y163" s="298" t="str">
        <x:f>IF(OR(Q163="",Q163=0),"",K163/Q163-1)</x:f>
      </x:c>
      <x:c r="Z163" s="298" t="str">
        <x:f>IF(OR(U163="",U163=0),"",N163/U163-1)</x:f>
      </x:c>
      <x:c r="AA163" s="298" t="n">
        <x:f>IF(I163=0,"",K163/I163)</x:f>
        <x:v>1.0792079207920793</x:v>
      </x:c>
      <x:c r="AB163" s="298" t="n">
        <x:f>IF(I163=0,"",N163/I163)</x:f>
        <x:v>0.22772277227722773</x:v>
      </x:c>
      <x:c r="AC163" s="298" t="n">
        <x:f>IF(I163=0,"",L163/I163)</x:f>
        <x:v>-0.07920792079207921</x:v>
      </x:c>
      <x:c r="AD163" s="298" t="n">
        <x:f>IF(I163=0,"",O163/I163)</x:f>
        <x:v>-0.3069306930693069</x:v>
      </x:c>
      <x:c r="AE163" s="299" t="n">
        <x:f>SIN(2*PI()*C163/4)</x:f>
        <x:v>1</x:v>
      </x:c>
      <x:c r="AF163" s="299" t="n">
        <x:f>COS(2*PI()*C163/4)</x:f>
        <x:v>6.123233995736766e-17</x:v>
      </x:c>
      <x:c r="AG163" s="272" t="n">
        <x:f>K163</x:f>
        <x:v>218</x:v>
      </x:c>
    </x:row>
    <x:row r="164" ht="18" customHeight="1">
      <x:c r="A164" t="str">
        <x:v>1T11</x:v>
      </x:c>
      <x:c r="B164" t="n">
        <x:v>2011</x:v>
      </x:c>
      <x:c r="C164" t="n">
        <x:v>1</x:v>
      </x:c>
      <x:c r="D164" t="n">
        <x:v>21</x:v>
      </x:c>
      <x:c r="E164" s="297" t="n">
        <x:v>40633</x:v>
      </x:c>
      <x:c r="F164" t="str">
        <x:v>CORPORATIVO / OUTROS NEGÓCIOS</x:v>
      </x:c>
      <x:c r="G164" t="str">
        <x:v>CORPORATIVO / OUTROS NEGÓCIOS</x:v>
      </x:c>
      <x:c r="H164" t="str">
        <x:v>Corporativo</x:v>
      </x:c>
      <x:c r="I164" s="300" t="n">
        <x:f>'Base_Vertical'!M2182</x:f>
        <x:v>0</x:v>
      </x:c>
      <x:c r="J164" s="300" t="n">
        <x:f>'Base_Vertical'!M2191</x:f>
        <x:v>0</x:v>
      </x:c>
      <x:c r="K164" s="272" t="n">
        <x:f>ABS(J164)</x:f>
        <x:v>0</x:v>
      </x:c>
      <x:c r="L164" s="300" t="n">
        <x:f>'Base_Vertical'!M2200</x:f>
        <x:v>0</x:v>
      </x:c>
      <x:c r="M164" s="300" t="n">
        <x:f>'Base_Vertical'!M2254</x:f>
        <x:v>-1984</x:v>
      </x:c>
      <x:c r="N164" s="272" t="n">
        <x:f>ABS(M164)</x:f>
        <x:v>1984</x:v>
      </x:c>
      <x:c r="O164" s="300" t="n">
        <x:f>'Base_Vertical'!M2263</x:f>
        <x:v>-1984</x:v>
      </x:c>
      <x:c r="P164" s="272" t="n">
        <x:f>'Base_Analitica'!K155</x:f>
        <x:v>0</x:v>
      </x:c>
      <x:c r="Q164" s="272" t="n">
        <x:f>'Base_Analitica'!K131</x:f>
        <x:v>0</x:v>
      </x:c>
      <x:c r="R164" s="272" t="n">
        <x:f>'Base_Analitica'!I155</x:f>
        <x:v>0</x:v>
      </x:c>
      <x:c r="S164" s="272" t="n">
        <x:f>'Base_Analitica'!I131</x:f>
        <x:v>0</x:v>
      </x:c>
      <x:c r="T164" s="272" t="n">
        <x:f>'Base_Analitica'!N155</x:f>
        <x:v>2172.776</x:v>
      </x:c>
      <x:c r="U164" s="272" t="n">
        <x:f>'Base_Analitica'!N131</x:f>
        <x:v>2265.527</x:v>
      </x:c>
      <x:c r="V164" s="272" t="n">
        <x:f>'Base_Analitica'!O155</x:f>
        <x:v>-2172.776</x:v>
      </x:c>
      <x:c r="W164" s="272" t="n">
        <x:f>'Base_Analitica'!O131</x:f>
        <x:v>-2265.527</x:v>
      </x:c>
      <x:c r="X164" s="298" t="str">
        <x:f>IF(OR(S164="",S164=0),"",I164/S164-1)</x:f>
      </x:c>
      <x:c r="Y164" s="298" t="str">
        <x:f>IF(OR(Q164="",Q164=0),"",K164/Q164-1)</x:f>
      </x:c>
      <x:c r="Z164" s="298" t="n">
        <x:f>IF(OR(U164="",U164=0),"",N164/U164-1)</x:f>
        <x:v>-0.12426556823202728</x:v>
      </x:c>
      <x:c r="AA164" s="298" t="str">
        <x:f>IF(I164=0,"",K164/I164)</x:f>
      </x:c>
      <x:c r="AB164" s="298" t="str">
        <x:f>IF(I164=0,"",N164/I164)</x:f>
      </x:c>
      <x:c r="AC164" s="298" t="str">
        <x:f>IF(I164=0,"",L164/I164)</x:f>
      </x:c>
      <x:c r="AD164" s="298" t="str">
        <x:f>IF(I164=0,"",O164/I164)</x:f>
      </x:c>
      <x:c r="AE164" s="299" t="n">
        <x:f>SIN(2*PI()*C164/4)</x:f>
        <x:v>1</x:v>
      </x:c>
      <x:c r="AF164" s="299" t="n">
        <x:f>COS(2*PI()*C164/4)</x:f>
        <x:v>6.123233995736766e-17</x:v>
      </x:c>
      <x:c r="AG164" s="272" t="n">
        <x:f>K164</x:f>
        <x:v>0</x:v>
      </x:c>
    </x:row>
    <x:row r="165" ht="18" customHeight="1">
      <x:c r="A165" t="str">
        <x:v>1T11</x:v>
      </x:c>
      <x:c r="B165" t="n">
        <x:v>2011</x:v>
      </x:c>
      <x:c r="C165" t="n">
        <x:v>1</x:v>
      </x:c>
      <x:c r="D165" t="n">
        <x:v>21</x:v>
      </x:c>
      <x:c r="E165" s="297" t="n">
        <x:v>40633</x:v>
      </x:c>
      <x:c r="F165" t="str">
        <x:v>DISTRIBUIÇÃO</x:v>
      </x:c>
      <x:c r="G165" t="str">
        <x:v>DISTRIBUIÇÃO</x:v>
      </x:c>
      <x:c r="H165" t="str">
        <x:v>Operacional</x:v>
      </x:c>
      <x:c r="I165" s="300" t="n">
        <x:f>'Base_Vertical'!M2183</x:f>
        <x:v>16698</x:v>
      </x:c>
      <x:c r="J165" s="300" t="n">
        <x:f>'Base_Vertical'!M2192</x:f>
        <x:v>-15230</x:v>
      </x:c>
      <x:c r="K165" s="272" t="n">
        <x:f>ABS(J165)</x:f>
        <x:v>15230</x:v>
      </x:c>
      <x:c r="L165" s="300" t="n">
        <x:f>'Base_Vertical'!M2201</x:f>
        <x:v>1468</x:v>
      </x:c>
      <x:c r="M165" s="300" t="n">
        <x:f>'Base_Vertical'!M2255</x:f>
        <x:v>-909</x:v>
      </x:c>
      <x:c r="N165" s="272" t="n">
        <x:f>ABS(M165)</x:f>
        <x:v>909</x:v>
      </x:c>
      <x:c r="O165" s="300" t="n">
        <x:f>'Base_Vertical'!M2264</x:f>
        <x:v>559</x:v>
      </x:c>
      <x:c r="P165" s="272" t="n">
        <x:f>'Base_Analitica'!K156</x:f>
        <x:v>15918.289</x:v>
      </x:c>
      <x:c r="Q165" s="272" t="n">
        <x:f>'Base_Analitica'!K132</x:f>
        <x:v>13962.329</x:v>
      </x:c>
      <x:c r="R165" s="272" t="n">
        <x:f>'Base_Analitica'!I156</x:f>
        <x:v>17409.616</x:v>
      </x:c>
      <x:c r="S165" s="272" t="n">
        <x:f>'Base_Analitica'!I132</x:f>
        <x:v>15299.633</x:v>
      </x:c>
      <x:c r="T165" s="272" t="n">
        <x:f>'Base_Analitica'!N156</x:f>
        <x:v>927.893</x:v>
      </x:c>
      <x:c r="U165" s="272" t="n">
        <x:f>'Base_Analitica'!N132</x:f>
        <x:v>772.51</x:v>
      </x:c>
      <x:c r="V165" s="272" t="n">
        <x:f>'Base_Analitica'!O156</x:f>
        <x:v>563.434</x:v>
      </x:c>
      <x:c r="W165" s="272" t="n">
        <x:f>'Base_Analitica'!O132</x:f>
        <x:v>564.794</x:v>
      </x:c>
      <x:c r="X165" s="298" t="n">
        <x:f>IF(OR(S165="",S165=0),"",I165/S165-1)</x:f>
        <x:v>0.09139872832243756</x:v>
      </x:c>
      <x:c r="Y165" s="298" t="n">
        <x:f>IF(OR(Q165="",Q165=0),"",K165/Q165-1)</x:f>
        <x:v>0.09079223100959743</x:v>
      </x:c>
      <x:c r="Z165" s="298" t="n">
        <x:f>IF(OR(U165="",U165=0),"",N165/U165-1)</x:f>
        <x:v>0.176683796973502</x:v>
      </x:c>
      <x:c r="AA165" s="298" t="n">
        <x:f>IF(I165=0,"",K165/I165)</x:f>
        <x:v>0.9120852796742125</x:v>
      </x:c>
      <x:c r="AB165" s="298" t="n">
        <x:f>IF(I165=0,"",N165/I165)</x:f>
        <x:v>0.054437657204455626</x:v>
      </x:c>
      <x:c r="AC165" s="298" t="n">
        <x:f>IF(I165=0,"",L165/I165)</x:f>
        <x:v>0.08791472032578752</x:v>
      </x:c>
      <x:c r="AD165" s="298" t="n">
        <x:f>IF(I165=0,"",O165/I165)</x:f>
        <x:v>0.0334770631213319</x:v>
      </x:c>
      <x:c r="AE165" s="299" t="n">
        <x:f>SIN(2*PI()*C165/4)</x:f>
        <x:v>1</x:v>
      </x:c>
      <x:c r="AF165" s="299" t="n">
        <x:f>COS(2*PI()*C165/4)</x:f>
        <x:v>6.123233995736766e-17</x:v>
      </x:c>
      <x:c r="AG165" s="272" t="n">
        <x:f>K165</x:f>
        <x:v>15230</x:v>
      </x:c>
    </x:row>
    <x:row r="166" ht="18" customHeight="1">
      <x:c r="A166" t="str">
        <x:v>1T11</x:v>
      </x:c>
      <x:c r="B166" t="n">
        <x:v>2011</x:v>
      </x:c>
      <x:c r="C166" t="n">
        <x:v>1</x:v>
      </x:c>
      <x:c r="D166" t="n">
        <x:v>21</x:v>
      </x:c>
      <x:c r="E166" s="297" t="n">
        <x:v>40633</x:v>
      </x:c>
      <x:c r="F166" t="str">
        <x:v>E&amp;P</x:v>
      </x:c>
      <x:c r="G166" t="str">
        <x:v>E&amp;P</x:v>
      </x:c>
      <x:c r="H166" t="str">
        <x:v>Operacional</x:v>
      </x:c>
      <x:c r="I166" s="300" t="n">
        <x:f>'Base_Vertical'!M2184</x:f>
        <x:v>28043</x:v>
      </x:c>
      <x:c r="J166" s="300" t="n">
        <x:f>'Base_Vertical'!M2193</x:f>
        <x:v>-12210</x:v>
      </x:c>
      <x:c r="K166" s="272" t="n">
        <x:f>ABS(J166)</x:f>
        <x:v>12210</x:v>
      </x:c>
      <x:c r="L166" s="300" t="n">
        <x:f>'Base_Vertical'!M2202</x:f>
        <x:v>15833</x:v>
      </x:c>
      <x:c r="M166" s="300" t="n">
        <x:f>'Base_Vertical'!M2256</x:f>
        <x:v>-1691</x:v>
      </x:c>
      <x:c r="N166" s="272" t="n">
        <x:f>ABS(M166)</x:f>
        <x:v>1691</x:v>
      </x:c>
      <x:c r="O166" s="300" t="n">
        <x:f>'Base_Vertical'!M2265</x:f>
        <x:v>14142</x:v>
      </x:c>
      <x:c r="P166" s="272" t="n">
        <x:f>'Base_Analitica'!K157</x:f>
        <x:v>11811.53</x:v>
      </x:c>
      <x:c r="Q166" s="272" t="n">
        <x:f>'Base_Analitica'!K133</x:f>
        <x:v>10402.545</x:v>
      </x:c>
      <x:c r="R166" s="272" t="n">
        <x:f>'Base_Analitica'!I157</x:f>
        <x:v>24874.83499999999</x:v>
      </x:c>
      <x:c r="S166" s="272" t="n">
        <x:f>'Base_Analitica'!I133</x:f>
        <x:v>23389.287</x:v>
      </x:c>
      <x:c r="T166" s="272" t="n">
        <x:f>'Base_Analitica'!N157</x:f>
        <x:v>646.4589999999998</x:v>
      </x:c>
      <x:c r="U166" s="272" t="n">
        <x:f>'Base_Analitica'!N133</x:f>
        <x:v>1927.006</x:v>
      </x:c>
      <x:c r="V166" s="272" t="n">
        <x:f>'Base_Analitica'!O157</x:f>
        <x:v>12416.846</x:v>
      </x:c>
      <x:c r="W166" s="272" t="n">
        <x:f>'Base_Analitica'!O133</x:f>
        <x:v>11059.736</x:v>
      </x:c>
      <x:c r="X166" s="298" t="n">
        <x:f>IF(OR(S166="",S166=0),"",I166/S166-1)</x:f>
        <x:v>0.19896771543313818</x:v>
      </x:c>
      <x:c r="Y166" s="298" t="n">
        <x:f>IF(OR(Q166="",Q166=0),"",K166/Q166-1)</x:f>
        <x:v>0.17375123106893553</x:v>
      </x:c>
      <x:c r="Z166" s="298" t="n">
        <x:f>IF(OR(U166="",U166=0),"",N166/U166-1)</x:f>
        <x:v>-0.122472893182481</x:v>
      </x:c>
      <x:c r="AA166" s="298" t="n">
        <x:f>IF(I166=0,"",K166/I166)</x:f>
        <x:v>0.4354027743108797</x:v>
      </x:c>
      <x:c r="AB166" s="298" t="n">
        <x:f>IF(I166=0,"",N166/I166)</x:f>
        <x:v>0.060300253182612416</x:v>
      </x:c>
      <x:c r="AC166" s="298" t="n">
        <x:f>IF(I166=0,"",L166/I166)</x:f>
        <x:v>0.5645972256891203</x:v>
      </x:c>
      <x:c r="AD166" s="298" t="n">
        <x:f>IF(I166=0,"",O166/I166)</x:f>
        <x:v>0.5042969725065078</x:v>
      </x:c>
      <x:c r="AE166" s="299" t="n">
        <x:f>SIN(2*PI()*C166/4)</x:f>
        <x:v>1</x:v>
      </x:c>
      <x:c r="AF166" s="299" t="n">
        <x:f>COS(2*PI()*C166/4)</x:f>
        <x:v>6.123233995736766e-17</x:v>
      </x:c>
      <x:c r="AG166" s="272" t="n">
        <x:f>K166</x:f>
        <x:v>12210</x:v>
      </x:c>
    </x:row>
    <x:row r="167" ht="18" customHeight="1">
      <x:c r="A167" t="str">
        <x:v>1T11</x:v>
      </x:c>
      <x:c r="B167" t="n">
        <x:v>2011</x:v>
      </x:c>
      <x:c r="C167" t="n">
        <x:v>1</x:v>
      </x:c>
      <x:c r="D167" t="n">
        <x:v>21</x:v>
      </x:c>
      <x:c r="E167" s="297" t="n">
        <x:v>40633</x:v>
      </x:c>
      <x:c r="F167" t="str">
        <x:v>ELIMINAÇÕES</x:v>
      </x:c>
      <x:c r="G167" t="str">
        <x:v>ELIMINAÇÕES</x:v>
      </x:c>
      <x:c r="H167" t="str">
        <x:v>Eliminação</x:v>
      </x:c>
      <x:c r="I167" s="300" t="n">
        <x:f>'Base_Vertical'!M2185</x:f>
        <x:v>-45563</x:v>
      </x:c>
      <x:c r="J167" s="300" t="n">
        <x:f>'Base_Vertical'!M2194</x:f>
        <x:v>44210</x:v>
      </x:c>
      <x:c r="K167" s="272" t="n">
        <x:f>ABS(J167)</x:f>
        <x:v>44210</x:v>
      </x:c>
      <x:c r="L167" s="300" t="n">
        <x:f>'Base_Vertical'!M2203</x:f>
        <x:v>-1353</x:v>
      </x:c>
      <x:c r="M167" s="300" t="n">
        <x:f>'Base_Vertical'!M2257</x:f>
        <x:v>80</x:v>
      </x:c>
      <x:c r="N167" s="272" t="n">
        <x:f>ABS(M167)</x:f>
        <x:v>80</x:v>
      </x:c>
      <x:c r="O167" s="300" t="n">
        <x:f>'Base_Vertical'!M2266</x:f>
        <x:v>-1273</x:v>
      </x:c>
      <x:c r="P167" s="272" t="n">
        <x:f>'Base_Analitica'!K158</x:f>
        <x:v>40879.91899999999</x:v>
      </x:c>
      <x:c r="Q167" s="272" t="n">
        <x:f>'Base_Analitica'!K134</x:f>
        <x:v>37539.582</x:v>
      </x:c>
      <x:c r="R167" s="272" t="n">
        <x:f>'Base_Analitica'!I158</x:f>
        <x:v>-42147.289</x:v>
      </x:c>
      <x:c r="S167" s="272" t="n">
        <x:f>'Base_Analitica'!I134</x:f>
        <x:v>-38473.992</x:v>
      </x:c>
      <x:c r="T167" s="272" t="n">
        <x:f>'Base_Analitica'!N158</x:f>
        <x:v>122.661</x:v>
      </x:c>
      <x:c r="U167" s="272" t="n">
        <x:f>'Base_Analitica'!N134</x:f>
        <x:v>67.269</x:v>
      </x:c>
      <x:c r="V167" s="272" t="n">
        <x:f>'Base_Analitica'!O158</x:f>
        <x:v>-1144.709</x:v>
      </x:c>
      <x:c r="W167" s="272" t="n">
        <x:f>'Base_Analitica'!O134</x:f>
        <x:v>-867.141</x:v>
      </x:c>
      <x:c r="X167" s="298" t="n">
        <x:f>IF(OR(S167="",S167=0),"",I167/S167-1)</x:f>
        <x:v>0.18425454785144213</x:v>
      </x:c>
      <x:c r="Y167" s="298" t="n">
        <x:f>IF(OR(Q167="",Q167=0),"",K167/Q167-1)</x:f>
        <x:v>0.17769025771251257</x:v>
      </x:c>
      <x:c r="Z167" s="298" t="n">
        <x:f>IF(OR(U167="",U167=0),"",N167/U167-1)</x:f>
        <x:v>0.18925508034904626</x:v>
      </x:c>
      <x:c r="AA167" s="298" t="n">
        <x:f>IF(I167=0,"",K167/I167)</x:f>
        <x:v>-0.9703048526216448</x:v>
      </x:c>
      <x:c r="AB167" s="298" t="n">
        <x:f>IF(I167=0,"",N167/I167)</x:f>
        <x:v>-0.0017558106358229264</x:v>
      </x:c>
      <x:c r="AC167" s="298" t="n">
        <x:f>IF(I167=0,"",L167/I167)</x:f>
        <x:v>0.029695147378355245</x:v>
      </x:c>
      <x:c r="AD167" s="298" t="n">
        <x:f>IF(I167=0,"",O167/I167)</x:f>
        <x:v>0.02793933674253232</x:v>
      </x:c>
      <x:c r="AE167" s="299" t="n">
        <x:f>SIN(2*PI()*C167/4)</x:f>
        <x:v>1</x:v>
      </x:c>
      <x:c r="AF167" s="299" t="n">
        <x:f>COS(2*PI()*C167/4)</x:f>
        <x:v>6.123233995736766e-17</x:v>
      </x:c>
      <x:c r="AG167" s="272" t="n">
        <x:f>K167</x:f>
        <x:v>44210</x:v>
      </x:c>
    </x:row>
    <x:row r="168" ht="18" customHeight="1">
      <x:c r="A168" t="str">
        <x:v>1T11</x:v>
      </x:c>
      <x:c r="B168" t="n">
        <x:v>2011</x:v>
      </x:c>
      <x:c r="C168" t="n">
        <x:v>1</x:v>
      </x:c>
      <x:c r="D168" t="n">
        <x:v>21</x:v>
      </x:c>
      <x:c r="E168" s="297" t="n">
        <x:v>40633</x:v>
      </x:c>
      <x:c r="F168" t="str">
        <x:v>GÁS &amp; ENERGIA / G&amp;EBC</x:v>
      </x:c>
      <x:c r="G168" t="str">
        <x:v>GÁS &amp; ENERGIA / G&amp;EBC</x:v>
      </x:c>
      <x:c r="H168" t="str">
        <x:v>Operacional</x:v>
      </x:c>
      <x:c r="I168" s="300" t="n">
        <x:f>'Base_Vertical'!M2186</x:f>
        <x:v>3825</x:v>
      </x:c>
      <x:c r="J168" s="300" t="n">
        <x:f>'Base_Vertical'!M2195</x:f>
        <x:v>-2460</x:v>
      </x:c>
      <x:c r="K168" s="272" t="n">
        <x:f>ABS(J168)</x:f>
        <x:v>2460</x:v>
      </x:c>
      <x:c r="L168" s="300" t="n">
        <x:f>'Base_Vertical'!M2204</x:f>
        <x:v>1365</x:v>
      </x:c>
      <x:c r="M168" s="300" t="n">
        <x:f>'Base_Vertical'!M2258</x:f>
        <x:v>-620</x:v>
      </x:c>
      <x:c r="N168" s="272" t="n">
        <x:f>ABS(M168)</x:f>
        <x:v>620</x:v>
      </x:c>
      <x:c r="O168" s="300" t="n">
        <x:f>'Base_Vertical'!M2267</x:f>
        <x:v>745</x:v>
      </x:c>
      <x:c r="P168" s="272" t="n">
        <x:f>'Base_Analitica'!K159</x:f>
        <x:v>3494.556</x:v>
      </x:c>
      <x:c r="Q168" s="272" t="n">
        <x:f>'Base_Analitica'!K135</x:f>
        <x:v>1781.762</x:v>
      </x:c>
      <x:c r="R168" s="272" t="n">
        <x:f>'Base_Analitica'!I159</x:f>
        <x:v>4589.544</x:v>
      </x:c>
      <x:c r="S168" s="272" t="n">
        <x:f>'Base_Analitica'!I135</x:f>
        <x:v>3083.016</x:v>
      </x:c>
      <x:c r="T168" s="272" t="n">
        <x:f>'Base_Analitica'!N159</x:f>
        <x:v>499.989</x:v>
      </x:c>
      <x:c r="U168" s="272" t="n">
        <x:f>'Base_Analitica'!N135</x:f>
        <x:v>742.8870000000001</x:v>
      </x:c>
      <x:c r="V168" s="272" t="n">
        <x:f>'Base_Analitica'!O159</x:f>
        <x:v>594.999</x:v>
      </x:c>
      <x:c r="W168" s="272" t="n">
        <x:f>'Base_Analitica'!O135</x:f>
        <x:v>558.367</x:v>
      </x:c>
      <x:c r="X168" s="298" t="n">
        <x:f>IF(OR(S168="",S168=0),"",I168/S168-1)</x:f>
        <x:v>0.240668228773383</x:v>
      </x:c>
      <x:c r="Y168" s="298" t="n">
        <x:f>IF(OR(Q168="",Q168=0),"",K168/Q168-1)</x:f>
        <x:v>0.3806557778199333</x:v>
      </x:c>
      <x:c r="Z168" s="298" t="n">
        <x:f>IF(OR(U168="",U168=0),"",N168/U168-1)</x:f>
        <x:v>-0.1654181591547571</x:v>
      </x:c>
      <x:c r="AA168" s="298" t="n">
        <x:f>IF(I168=0,"",K168/I168)</x:f>
        <x:v>0.6431372549019608</x:v>
      </x:c>
      <x:c r="AB168" s="298" t="n">
        <x:f>IF(I168=0,"",N168/I168)</x:f>
        <x:v>0.16209150326797386</x:v>
      </x:c>
      <x:c r="AC168" s="298" t="n">
        <x:f>IF(I168=0,"",L168/I168)</x:f>
        <x:v>0.3568627450980392</x:v>
      </x:c>
      <x:c r="AD168" s="298" t="n">
        <x:f>IF(I168=0,"",O168/I168)</x:f>
        <x:v>0.19477124183006536</x:v>
      </x:c>
      <x:c r="AE168" s="299" t="n">
        <x:f>SIN(2*PI()*C168/4)</x:f>
        <x:v>1</x:v>
      </x:c>
      <x:c r="AF168" s="299" t="n">
        <x:f>COS(2*PI()*C168/4)</x:f>
        <x:v>6.123233995736766e-17</x:v>
      </x:c>
      <x:c r="AG168" s="272" t="n">
        <x:f>K168</x:f>
        <x:v>2460</x:v>
      </x:c>
    </x:row>
    <x:row r="169" ht="18" customHeight="1">
      <x:c r="A169" t="str">
        <x:v>1T11</x:v>
      </x:c>
      <x:c r="B169" t="n">
        <x:v>2011</x:v>
      </x:c>
      <x:c r="C169" t="n">
        <x:v>1</x:v>
      </x:c>
      <x:c r="D169" t="n">
        <x:v>21</x:v>
      </x:c>
      <x:c r="E169" s="297" t="n">
        <x:v>40633</x:v>
      </x:c>
      <x:c r="F169" t="str">
        <x:v>INTERNACIONAL</x:v>
      </x:c>
      <x:c r="G169" t="str">
        <x:v>INTERNACIONAL</x:v>
      </x:c>
      <x:c r="H169" t="str">
        <x:v>Operacional</x:v>
      </x:c>
      <x:c r="I169" s="300" t="n">
        <x:f>'Base_Vertical'!M2187</x:f>
        <x:v>7273</x:v>
      </x:c>
      <x:c r="J169" s="300" t="n">
        <x:f>'Base_Vertical'!M2196</x:f>
        <x:v>-5472</x:v>
      </x:c>
      <x:c r="K169" s="272" t="n">
        <x:f>ABS(J169)</x:f>
        <x:v>5472</x:v>
      </x:c>
      <x:c r="L169" s="300" t="n">
        <x:f>'Base_Vertical'!M2205</x:f>
        <x:v>1801</x:v>
      </x:c>
      <x:c r="M169" s="300" t="n">
        <x:f>'Base_Vertical'!M2259</x:f>
        <x:v>-898</x:v>
      </x:c>
      <x:c r="N169" s="272" t="n">
        <x:f>ABS(M169)</x:f>
        <x:v>898</x:v>
      </x:c>
      <x:c r="O169" s="300" t="n">
        <x:f>'Base_Vertical'!M2268</x:f>
        <x:v>903</x:v>
      </x:c>
      <x:c r="P169" s="272" t="n">
        <x:f>'Base_Analitica'!K160</x:f>
        <x:v>5274.965</x:v>
      </x:c>
      <x:c r="Q169" s="272" t="n">
        <x:f>'Base_Analitica'!K136</x:f>
        <x:v>4502.612</x:v>
      </x:c>
      <x:c r="R169" s="272" t="n">
        <x:f>'Base_Analitica'!I160</x:f>
        <x:v>6622.053</x:v>
      </x:c>
      <x:c r="S169" s="272" t="n">
        <x:f>'Base_Analitica'!I136</x:f>
        <x:v>5839.793000000001</x:v>
      </x:c>
      <x:c r="T169" s="272" t="n">
        <x:f>'Base_Analitica'!N160</x:f>
        <x:v>1026.202</x:v>
      </x:c>
      <x:c r="U169" s="272" t="n">
        <x:f>'Base_Analitica'!N136</x:f>
        <x:v>640.066</x:v>
      </x:c>
      <x:c r="V169" s="272" t="n">
        <x:f>'Base_Analitica'!O160</x:f>
        <x:v>320.886</x:v>
      </x:c>
      <x:c r="W169" s="272" t="n">
        <x:f>'Base_Analitica'!O136</x:f>
        <x:v>697.115</x:v>
      </x:c>
      <x:c r="X169" s="298" t="n">
        <x:f>IF(OR(S169="",S169=0),"",I169/S169-1)</x:f>
        <x:v>0.2454208565269349</x:v>
      </x:c>
      <x:c r="Y169" s="298" t="n">
        <x:f>IF(OR(Q169="",Q169=0),"",K169/Q169-1)</x:f>
        <x:v>0.21529458900744713</x:v>
      </x:c>
      <x:c r="Z169" s="298" t="n">
        <x:f>IF(OR(U169="",U169=0),"",N169/U169-1)</x:f>
        <x:v>0.40298031765474174</x:v>
      </x:c>
      <x:c r="AA169" s="298" t="n">
        <x:f>IF(I169=0,"",K169/I169)</x:f>
        <x:v>0.7523717860580228</x:v>
      </x:c>
      <x:c r="AB169" s="298" t="n">
        <x:f>IF(I169=0,"",N169/I169)</x:f>
        <x:v>0.1234703698611302</x:v>
      </x:c>
      <x:c r="AC169" s="298" t="n">
        <x:f>IF(I169=0,"",L169/I169)</x:f>
        <x:v>0.24762821394197718</x:v>
      </x:c>
      <x:c r="AD169" s="298" t="n">
        <x:f>IF(I169=0,"",O169/I169)</x:f>
        <x:v>0.12415784408084697</x:v>
      </x:c>
      <x:c r="AE169" s="299" t="n">
        <x:f>SIN(2*PI()*C169/4)</x:f>
        <x:v>1</x:v>
      </x:c>
      <x:c r="AF169" s="299" t="n">
        <x:f>COS(2*PI()*C169/4)</x:f>
        <x:v>6.123233995736766e-17</x:v>
      </x:c>
      <x:c r="AG169" s="272" t="n">
        <x:f>K169</x:f>
        <x:v>5472</x:v>
      </x:c>
    </x:row>
    <x:row r="170" ht="18" customHeight="1">
      <x:c r="A170" t="str">
        <x:v>1T11</x:v>
      </x:c>
      <x:c r="B170" t="n">
        <x:v>2011</x:v>
      </x:c>
      <x:c r="C170" t="n">
        <x:v>1</x:v>
      </x:c>
      <x:c r="D170" t="n">
        <x:v>21</x:v>
      </x:c>
      <x:c r="E170" s="297" t="n">
        <x:v>40633</x:v>
      </x:c>
      <x:c r="F170" t="str">
        <x:v>TOTAL</x:v>
      </x:c>
      <x:c r="G170" t="str">
        <x:v>TOTAL</x:v>
      </x:c>
      <x:c r="H170" t="str">
        <x:v>Consolidado</x:v>
      </x:c>
      <x:c r="I170" s="300" t="n">
        <x:f>'Base_Vertical'!M2188</x:f>
        <x:v>54800</x:v>
      </x:c>
      <x:c r="J170" s="300" t="n">
        <x:f>'Base_Vertical'!M2197</x:f>
        <x:v>-34596</x:v>
      </x:c>
      <x:c r="K170" s="272" t="n">
        <x:f>ABS(J170)</x:f>
        <x:v>34596</x:v>
      </x:c>
      <x:c r="L170" s="300" t="n">
        <x:f>'Base_Vertical'!M2206</x:f>
        <x:v>20204</x:v>
      </x:c>
      <x:c r="M170" s="300" t="n">
        <x:f>'Base_Vertical'!M2260</x:f>
        <x:v>-7668</x:v>
      </x:c>
      <x:c r="N170" s="272" t="n">
        <x:f>ABS(M170)</x:f>
        <x:v>7668</x:v>
      </x:c>
      <x:c r="O170" s="300" t="n">
        <x:f>'Base_Vertical'!M2269</x:f>
        <x:v>12536</x:v>
      </x:c>
      <x:c r="P170" s="272" t="n">
        <x:f>'Base_Analitica'!K161</x:f>
        <x:v>35611.88800000001</x:v>
      </x:c>
      <x:c r="Q170" s="272" t="n">
        <x:f>'Base_Analitica'!K137</x:f>
        <x:v>31101.669</x:v>
      </x:c>
      <x:c r="R170" s="272" t="n">
        <x:f>'Base_Analitica'!I161</x:f>
        <x:v>54491.508</x:v>
      </x:c>
      <x:c r="S170" s="272" t="n">
        <x:f>'Base_Analitica'!I137</x:f>
        <x:v>50412.07</x:v>
      </x:c>
      <x:c r="T170" s="272" t="n">
        <x:f>'Base_Analitica'!N161</x:f>
        <x:v>6415.708999999999</x:v>
      </x:c>
      <x:c r="U170" s="272" t="n">
        <x:f>'Base_Analitica'!N137</x:f>
        <x:v>7693.351000000001</x:v>
      </x:c>
      <x:c r="V170" s="272" t="n">
        <x:f>'Base_Analitica'!O161</x:f>
        <x:v>12463.911</x:v>
      </x:c>
      <x:c r="W170" s="272" t="n">
        <x:f>'Base_Analitica'!O137</x:f>
        <x:v>11617.05</x:v>
      </x:c>
      <x:c r="X170" s="298" t="n">
        <x:f>IF(OR(S170="",S170=0),"",I170/S170-1)</x:f>
        <x:v>0.08704125817487762</x:v>
      </x:c>
      <x:c r="Y170" s="298" t="n">
        <x:f>IF(OR(Q170="",Q170=0),"",K170/Q170-1)</x:f>
        <x:v>0.11235188053734335</x:v>
      </x:c>
      <x:c r="Z170" s="298" t="n">
        <x:f>IF(OR(U170="",U170=0),"",N170/U170-1)</x:f>
        <x:v>-0.003295183074319752</x:v>
      </x:c>
      <x:c r="AA170" s="298" t="n">
        <x:f>IF(I170=0,"",K170/I170)</x:f>
        <x:v>0.6313138686131387</x:v>
      </x:c>
      <x:c r="AB170" s="298" t="n">
        <x:f>IF(I170=0,"",N170/I170)</x:f>
        <x:v>0.13992700729927007</x:v>
      </x:c>
      <x:c r="AC170" s="298" t="n">
        <x:f>IF(I170=0,"",L170/I170)</x:f>
        <x:v>0.3686861313868613</x:v>
      </x:c>
      <x:c r="AD170" s="298" t="n">
        <x:f>IF(I170=0,"",O170/I170)</x:f>
        <x:v>0.22875912408759125</x:v>
      </x:c>
      <x:c r="AE170" s="299" t="n">
        <x:f>SIN(2*PI()*C170/4)</x:f>
        <x:v>1</x:v>
      </x:c>
      <x:c r="AF170" s="299" t="n">
        <x:f>COS(2*PI()*C170/4)</x:f>
        <x:v>6.123233995736766e-17</x:v>
      </x:c>
      <x:c r="AG170" s="272" t="n">
        <x:f>K170</x:f>
        <x:v>34596</x:v>
      </x:c>
    </x:row>
    <x:row r="171" ht="18" customHeight="1">
      <x:c r="A171" t="str">
        <x:v>2T11</x:v>
      </x:c>
      <x:c r="B171" t="n">
        <x:v>2011</x:v>
      </x:c>
      <x:c r="C171" t="n">
        <x:v>2</x:v>
      </x:c>
      <x:c r="D171" t="n">
        <x:v>22</x:v>
      </x:c>
      <x:c r="E171" s="297" t="n">
        <x:v>40724</x:v>
      </x:c>
      <x:c r="F171" t="str">
        <x:v>ABASTECIMENTO</x:v>
      </x:c>
      <x:c r="G171" t="str">
        <x:v>REFINO / RTC</x:v>
      </x:c>
      <x:c r="H171" t="str">
        <x:v>Operacional</x:v>
      </x:c>
      <x:c r="I171" s="300" t="n">
        <x:f>'Base_Vertical'!M2288</x:f>
        <x:v>50595</x:v>
      </x:c>
      <x:c r="J171" s="300" t="n">
        <x:f>'Base_Vertical'!M2297</x:f>
        <x:v>-52545</x:v>
      </x:c>
      <x:c r="K171" s="272" t="n">
        <x:f>ABS(J171)</x:f>
        <x:v>52545</x:v>
      </x:c>
      <x:c r="L171" s="300" t="n">
        <x:f>'Base_Vertical'!M2306</x:f>
        <x:v>-1950</x:v>
      </x:c>
      <x:c r="M171" s="300" t="n">
        <x:f>'Base_Vertical'!M2360</x:f>
        <x:v>-1668</x:v>
      </x:c>
      <x:c r="N171" s="272" t="n">
        <x:f>ABS(M171)</x:f>
        <x:v>1668</x:v>
      </x:c>
      <x:c r="O171" s="300" t="n">
        <x:f>'Base_Vertical'!M2369</x:f>
        <x:v>-3618</x:v>
      </x:c>
      <x:c r="P171" s="272" t="n">
        <x:f>'Base_Analitica'!K162</x:f>
        <x:v>43216</x:v>
      </x:c>
      <x:c r="Q171" s="272" t="n">
        <x:f>'Base_Analitica'!K138</x:f>
        <x:v>42254.789</x:v>
      </x:c>
      <x:c r="R171" s="272" t="n">
        <x:f>'Base_Analitica'!I162</x:f>
        <x:v>44322</x:v>
      </x:c>
      <x:c r="S171" s="272" t="n">
        <x:f>'Base_Analitica'!I138</x:f>
        <x:v>44251.496</x:v>
      </x:c>
      <x:c r="T171" s="272" t="n">
        <x:f>'Base_Analitica'!N162</x:f>
        <x:v>1600</x:v>
      </x:c>
      <x:c r="U171" s="272" t="n">
        <x:f>'Base_Analitica'!N138</x:f>
        <x:v>1751.082</x:v>
      </x:c>
      <x:c r="V171" s="272" t="n">
        <x:f>'Base_Analitica'!O162</x:f>
        <x:v>-494</x:v>
      </x:c>
      <x:c r="W171" s="272" t="n">
        <x:f>'Base_Analitica'!O138</x:f>
        <x:v>245.6250000000002</x:v>
      </x:c>
      <x:c r="X171" s="298" t="n">
        <x:f>IF(OR(S171="",S171=0),"",I171/S171-1)</x:f>
        <x:v>0.1433511761952635</x:v>
      </x:c>
      <x:c r="Y171" s="298" t="n">
        <x:f>IF(OR(Q171="",Q171=0),"",K171/Q171-1)</x:f>
        <x:v>0.2435276862937359</x:v>
      </x:c>
      <x:c r="Z171" s="298" t="n">
        <x:f>IF(OR(U171="",U171=0),"",N171/U171-1)</x:f>
        <x:v>-0.04744609332972416</x:v>
      </x:c>
      <x:c r="AA171" s="298" t="n">
        <x:f>IF(I171=0,"",K171/I171)</x:f>
        <x:v>1.038541357841684</x:v>
      </x:c>
      <x:c r="AB171" s="298" t="n">
        <x:f>IF(I171=0,"",N171/I171)</x:f>
        <x:v>0.03296768455380966</x:v>
      </x:c>
      <x:c r="AC171" s="298" t="n">
        <x:f>IF(I171=0,"",L171/I171)</x:f>
        <x:v>-0.038541357841683964</x:v>
      </x:c>
      <x:c r="AD171" s="298" t="n">
        <x:f>IF(I171=0,"",O171/I171)</x:f>
        <x:v>-0.07150904239549363</x:v>
      </x:c>
      <x:c r="AE171" s="299" t="n">
        <x:f>SIN(2*PI()*C171/4)</x:f>
        <x:v>1.2246467991473532e-16</x:v>
      </x:c>
      <x:c r="AF171" s="299" t="n">
        <x:f>COS(2*PI()*C171/4)</x:f>
        <x:v>-1</x:v>
      </x:c>
      <x:c r="AG171" s="272" t="n">
        <x:f>K171</x:f>
        <x:v>52545</x:v>
      </x:c>
    </x:row>
    <x:row r="172" ht="18" customHeight="1">
      <x:c r="A172" t="str">
        <x:v>2T11</x:v>
      </x:c>
      <x:c r="B172" t="n">
        <x:v>2011</x:v>
      </x:c>
      <x:c r="C172" t="n">
        <x:v>2</x:v>
      </x:c>
      <x:c r="D172" t="n">
        <x:v>22</x:v>
      </x:c>
      <x:c r="E172" s="297" t="n">
        <x:v>40724</x:v>
      </x:c>
      <x:c r="F172" t="str">
        <x:v>BIOCOMBUSTÍVEIS</x:v>
      </x:c>
      <x:c r="G172" t="str">
        <x:v>BIOCOMBUSTÍVEIS</x:v>
      </x:c>
      <x:c r="H172" t="str">
        <x:v>Operacional</x:v>
      </x:c>
      <x:c r="I172" s="300" t="n">
        <x:f>'Base_Vertical'!M2289</x:f>
        <x:v>135</x:v>
      </x:c>
      <x:c r="J172" s="300" t="n">
        <x:f>'Base_Vertical'!M2298</x:f>
        <x:v>-163</x:v>
      </x:c>
      <x:c r="K172" s="272" t="n">
        <x:f>ABS(J172)</x:f>
        <x:v>163</x:v>
      </x:c>
      <x:c r="L172" s="300" t="n">
        <x:f>'Base_Vertical'!M2307</x:f>
        <x:v>-28</x:v>
      </x:c>
      <x:c r="M172" s="300" t="n">
        <x:f>'Base_Vertical'!M2361</x:f>
        <x:v>-50</x:v>
      </x:c>
      <x:c r="N172" s="272" t="n">
        <x:f>ABS(M172)</x:f>
        <x:v>50</x:v>
      </x:c>
      <x:c r="O172" s="300" t="n">
        <x:f>'Base_Vertical'!M2370</x:f>
        <x:v>-78</x:v>
      </x:c>
      <x:c r="P172" s="272" t="n">
        <x:f>'Base_Analitica'!K163</x:f>
        <x:v>218</x:v>
      </x:c>
      <x:c r="Q172" s="272"/>
      <x:c r="R172" s="272" t="n">
        <x:f>'Base_Analitica'!I163</x:f>
        <x:v>202</x:v>
      </x:c>
      <x:c r="S172" s="272"/>
      <x:c r="T172" s="272" t="n">
        <x:f>'Base_Analitica'!N163</x:f>
        <x:v>46</x:v>
      </x:c>
      <x:c r="U172" s="272"/>
      <x:c r="V172" s="272" t="n">
        <x:f>'Base_Analitica'!O163</x:f>
        <x:v>-62</x:v>
      </x:c>
      <x:c r="W172" s="272"/>
      <x:c r="X172" s="298" t="str">
        <x:f>IF(OR(S172="",S172=0),"",I172/S172-1)</x:f>
      </x:c>
      <x:c r="Y172" s="298" t="str">
        <x:f>IF(OR(Q172="",Q172=0),"",K172/Q172-1)</x:f>
      </x:c>
      <x:c r="Z172" s="298" t="str">
        <x:f>IF(OR(U172="",U172=0),"",N172/U172-1)</x:f>
      </x:c>
      <x:c r="AA172" s="298" t="n">
        <x:f>IF(I172=0,"",K172/I172)</x:f>
        <x:v>1.2074074074074075</x:v>
      </x:c>
      <x:c r="AB172" s="298" t="n">
        <x:f>IF(I172=0,"",N172/I172)</x:f>
        <x:v>0.37037037037037035</x:v>
      </x:c>
      <x:c r="AC172" s="298" t="n">
        <x:f>IF(I172=0,"",L172/I172)</x:f>
        <x:v>-0.2074074074074074</x:v>
      </x:c>
      <x:c r="AD172" s="298" t="n">
        <x:f>IF(I172=0,"",O172/I172)</x:f>
        <x:v>-0.5777777777777777</x:v>
      </x:c>
      <x:c r="AE172" s="299" t="n">
        <x:f>SIN(2*PI()*C172/4)</x:f>
        <x:v>1.2246467991473532e-16</x:v>
      </x:c>
      <x:c r="AF172" s="299" t="n">
        <x:f>COS(2*PI()*C172/4)</x:f>
        <x:v>-1</x:v>
      </x:c>
      <x:c r="AG172" s="272" t="n">
        <x:f>K172</x:f>
        <x:v>163</x:v>
      </x:c>
    </x:row>
    <x:row r="173" ht="18" customHeight="1">
      <x:c r="A173" t="str">
        <x:v>2T11</x:v>
      </x:c>
      <x:c r="B173" t="n">
        <x:v>2011</x:v>
      </x:c>
      <x:c r="C173" t="n">
        <x:v>2</x:v>
      </x:c>
      <x:c r="D173" t="n">
        <x:v>22</x:v>
      </x:c>
      <x:c r="E173" s="297" t="n">
        <x:v>40724</x:v>
      </x:c>
      <x:c r="F173" t="str">
        <x:v>CORPORATIVO / OUTROS NEGÓCIOS</x:v>
      </x:c>
      <x:c r="G173" t="str">
        <x:v>CORPORATIVO / OUTROS NEGÓCIOS</x:v>
      </x:c>
      <x:c r="H173" t="str">
        <x:v>Corporativo</x:v>
      </x:c>
      <x:c r="I173" s="300" t="n">
        <x:f>'Base_Vertical'!M2290</x:f>
        <x:v>0</x:v>
      </x:c>
      <x:c r="J173" s="300" t="n">
        <x:f>'Base_Vertical'!M2299</x:f>
        <x:v>0</x:v>
      </x:c>
      <x:c r="K173" s="272" t="n">
        <x:f>ABS(J173)</x:f>
        <x:v>0</x:v>
      </x:c>
      <x:c r="L173" s="300" t="n">
        <x:f>'Base_Vertical'!M2308</x:f>
        <x:v>0</x:v>
      </x:c>
      <x:c r="M173" s="300" t="n">
        <x:f>'Base_Vertical'!M2362</x:f>
        <x:v>-2132</x:v>
      </x:c>
      <x:c r="N173" s="272" t="n">
        <x:f>ABS(M173)</x:f>
        <x:v>2132</x:v>
      </x:c>
      <x:c r="O173" s="300" t="n">
        <x:f>'Base_Vertical'!M2371</x:f>
        <x:v>-2132</x:v>
      </x:c>
      <x:c r="P173" s="272" t="n">
        <x:f>'Base_Analitica'!K164</x:f>
        <x:v>0</x:v>
      </x:c>
      <x:c r="Q173" s="272" t="n">
        <x:f>'Base_Analitica'!K139</x:f>
        <x:v>0</x:v>
      </x:c>
      <x:c r="R173" s="272" t="n">
        <x:f>'Base_Analitica'!I164</x:f>
        <x:v>0</x:v>
      </x:c>
      <x:c r="S173" s="272" t="n">
        <x:f>'Base_Analitica'!I139</x:f>
        <x:v>0</x:v>
      </x:c>
      <x:c r="T173" s="272" t="n">
        <x:f>'Base_Analitica'!N164</x:f>
        <x:v>1984</x:v>
      </x:c>
      <x:c r="U173" s="272" t="n">
        <x:f>'Base_Analitica'!N139</x:f>
        <x:v>1868.508</x:v>
      </x:c>
      <x:c r="V173" s="272" t="n">
        <x:f>'Base_Analitica'!O164</x:f>
        <x:v>-1984</x:v>
      </x:c>
      <x:c r="W173" s="272" t="n">
        <x:f>'Base_Analitica'!O139</x:f>
        <x:v>-1868.508</x:v>
      </x:c>
      <x:c r="X173" s="298" t="str">
        <x:f>IF(OR(S173="",S173=0),"",I173/S173-1)</x:f>
      </x:c>
      <x:c r="Y173" s="298" t="str">
        <x:f>IF(OR(Q173="",Q173=0),"",K173/Q173-1)</x:f>
      </x:c>
      <x:c r="Z173" s="298" t="n">
        <x:f>IF(OR(U173="",U173=0),"",N173/U173-1)</x:f>
        <x:v>0.14101732505292985</x:v>
      </x:c>
      <x:c r="AA173" s="298" t="str">
        <x:f>IF(I173=0,"",K173/I173)</x:f>
      </x:c>
      <x:c r="AB173" s="298" t="str">
        <x:f>IF(I173=0,"",N173/I173)</x:f>
      </x:c>
      <x:c r="AC173" s="298" t="str">
        <x:f>IF(I173=0,"",L173/I173)</x:f>
      </x:c>
      <x:c r="AD173" s="298" t="str">
        <x:f>IF(I173=0,"",O173/I173)</x:f>
      </x:c>
      <x:c r="AE173" s="299" t="n">
        <x:f>SIN(2*PI()*C173/4)</x:f>
        <x:v>1.2246467991473532e-16</x:v>
      </x:c>
      <x:c r="AF173" s="299" t="n">
        <x:f>COS(2*PI()*C173/4)</x:f>
        <x:v>-1</x:v>
      </x:c>
      <x:c r="AG173" s="272" t="n">
        <x:f>K173</x:f>
        <x:v>0</x:v>
      </x:c>
    </x:row>
    <x:row r="174" ht="18" customHeight="1">
      <x:c r="A174" t="str">
        <x:v>2T11</x:v>
      </x:c>
      <x:c r="B174" t="n">
        <x:v>2011</x:v>
      </x:c>
      <x:c r="C174" t="n">
        <x:v>2</x:v>
      </x:c>
      <x:c r="D174" t="n">
        <x:v>22</x:v>
      </x:c>
      <x:c r="E174" s="297" t="n">
        <x:v>40724</x:v>
      </x:c>
      <x:c r="F174" t="str">
        <x:v>DISTRIBUIÇÃO</x:v>
      </x:c>
      <x:c r="G174" t="str">
        <x:v>DISTRIBUIÇÃO</x:v>
      </x:c>
      <x:c r="H174" t="str">
        <x:v>Operacional</x:v>
      </x:c>
      <x:c r="I174" s="300" t="n">
        <x:f>'Base_Vertical'!M2291</x:f>
        <x:v>18198</x:v>
      </x:c>
      <x:c r="J174" s="300" t="n">
        <x:f>'Base_Vertical'!M2300</x:f>
        <x:v>-16859</x:v>
      </x:c>
      <x:c r="K174" s="272" t="n">
        <x:f>ABS(J174)</x:f>
        <x:v>16859</x:v>
      </x:c>
      <x:c r="L174" s="300" t="n">
        <x:f>'Base_Vertical'!M2309</x:f>
        <x:v>1339</x:v>
      </x:c>
      <x:c r="M174" s="300" t="n">
        <x:f>'Base_Vertical'!M2363</x:f>
        <x:v>-1003</x:v>
      </x:c>
      <x:c r="N174" s="272" t="n">
        <x:f>ABS(M174)</x:f>
        <x:v>1003</x:v>
      </x:c>
      <x:c r="O174" s="300" t="n">
        <x:f>'Base_Vertical'!M2372</x:f>
        <x:v>336</x:v>
      </x:c>
      <x:c r="P174" s="272" t="n">
        <x:f>'Base_Analitica'!K165</x:f>
        <x:v>15230</x:v>
      </x:c>
      <x:c r="Q174" s="272" t="n">
        <x:f>'Base_Analitica'!K140</x:f>
        <x:v>14294.703</x:v>
      </x:c>
      <x:c r="R174" s="272" t="n">
        <x:f>'Base_Analitica'!I165</x:f>
        <x:v>16698</x:v>
      </x:c>
      <x:c r="S174" s="272" t="n">
        <x:f>'Base_Analitica'!I140</x:f>
        <x:v>15676.463</x:v>
      </x:c>
      <x:c r="T174" s="272" t="n">
        <x:f>'Base_Analitica'!N165</x:f>
        <x:v>909</x:v>
      </x:c>
      <x:c r="U174" s="272" t="n">
        <x:f>'Base_Analitica'!N140</x:f>
        <x:v>990.847</x:v>
      </x:c>
      <x:c r="V174" s="272" t="n">
        <x:f>'Base_Analitica'!O165</x:f>
        <x:v>559</x:v>
      </x:c>
      <x:c r="W174" s="272" t="n">
        <x:f>'Base_Analitica'!O140</x:f>
        <x:v>390.913</x:v>
      </x:c>
      <x:c r="X174" s="298" t="n">
        <x:f>IF(OR(S174="",S174=0),"",I174/S174-1)</x:f>
        <x:v>0.16084859193046297</x:v>
      </x:c>
      <x:c r="Y174" s="298" t="n">
        <x:f>IF(OR(Q174="",Q174=0),"",K174/Q174-1)</x:f>
        <x:v>0.17938791732853776</x:v>
      </x:c>
      <x:c r="Z174" s="298" t="n">
        <x:f>IF(OR(U174="",U174=0),"",N174/U174-1)</x:f>
        <x:v>0.012265263961035444</x:v>
      </x:c>
      <x:c r="AA174" s="298" t="n">
        <x:f>IF(I174=0,"",K174/I174)</x:f>
        <x:v>0.9264204857676668</x:v>
      </x:c>
      <x:c r="AB174" s="298" t="n">
        <x:f>IF(I174=0,"",N174/I174)</x:f>
        <x:v>0.055115946807341464</x:v>
      </x:c>
      <x:c r="AC174" s="298" t="n">
        <x:f>IF(I174=0,"",L174/I174)</x:f>
        <x:v>0.07357951423233322</x:v>
      </x:c>
      <x:c r="AD174" s="298" t="n">
        <x:f>IF(I174=0,"",O174/I174)</x:f>
        <x:v>0.018463567424991757</x:v>
      </x:c>
      <x:c r="AE174" s="299" t="n">
        <x:f>SIN(2*PI()*C174/4)</x:f>
        <x:v>1.2246467991473532e-16</x:v>
      </x:c>
      <x:c r="AF174" s="299" t="n">
        <x:f>COS(2*PI()*C174/4)</x:f>
        <x:v>-1</x:v>
      </x:c>
      <x:c r="AG174" s="272" t="n">
        <x:f>K174</x:f>
        <x:v>16859</x:v>
      </x:c>
    </x:row>
    <x:row r="175" ht="18" customHeight="1">
      <x:c r="A175" t="str">
        <x:v>2T11</x:v>
      </x:c>
      <x:c r="B175" t="n">
        <x:v>2011</x:v>
      </x:c>
      <x:c r="C175" t="n">
        <x:v>2</x:v>
      </x:c>
      <x:c r="D175" t="n">
        <x:v>22</x:v>
      </x:c>
      <x:c r="E175" s="297" t="n">
        <x:v>40724</x:v>
      </x:c>
      <x:c r="F175" t="str">
        <x:v>E&amp;P</x:v>
      </x:c>
      <x:c r="G175" t="str">
        <x:v>E&amp;P</x:v>
      </x:c>
      <x:c r="H175" t="str">
        <x:v>Operacional</x:v>
      </x:c>
      <x:c r="I175" s="300" t="n">
        <x:f>'Base_Vertical'!M2292</x:f>
        <x:v>31085</x:v>
      </x:c>
      <x:c r="J175" s="300" t="n">
        <x:f>'Base_Vertical'!M2301</x:f>
        <x:v>-13039</x:v>
      </x:c>
      <x:c r="K175" s="272" t="n">
        <x:f>ABS(J175)</x:f>
        <x:v>13039</x:v>
      </x:c>
      <x:c r="L175" s="300" t="n">
        <x:f>'Base_Vertical'!M2310</x:f>
        <x:v>18046</x:v>
      </x:c>
      <x:c r="M175" s="300" t="n">
        <x:f>'Base_Vertical'!M2364</x:f>
        <x:v>-2029</x:v>
      </x:c>
      <x:c r="N175" s="272" t="n">
        <x:f>ABS(M175)</x:f>
        <x:v>2029</x:v>
      </x:c>
      <x:c r="O175" s="300" t="n">
        <x:f>'Base_Vertical'!M2373</x:f>
        <x:v>16017</x:v>
      </x:c>
      <x:c r="P175" s="272" t="n">
        <x:f>'Base_Analitica'!K166</x:f>
        <x:v>12210</x:v>
      </x:c>
      <x:c r="Q175" s="272" t="n">
        <x:f>'Base_Analitica'!K141</x:f>
        <x:v>10853.458</x:v>
      </x:c>
      <x:c r="R175" s="272" t="n">
        <x:f>'Base_Analitica'!I166</x:f>
        <x:v>28043</x:v>
      </x:c>
      <x:c r="S175" s="272" t="n">
        <x:f>'Base_Analitica'!I141</x:f>
        <x:v>23510.373</x:v>
      </x:c>
      <x:c r="T175" s="272" t="n">
        <x:f>'Base_Analitica'!N166</x:f>
        <x:v>1691</x:v>
      </x:c>
      <x:c r="U175" s="272" t="n">
        <x:f>'Base_Analitica'!N141</x:f>
        <x:v>1085.037</x:v>
      </x:c>
      <x:c r="V175" s="272" t="n">
        <x:f>'Base_Analitica'!O166</x:f>
        <x:v>14142</x:v>
      </x:c>
      <x:c r="W175" s="272" t="n">
        <x:f>'Base_Analitica'!O141</x:f>
        <x:v>11571.878</x:v>
      </x:c>
      <x:c r="X175" s="298" t="n">
        <x:f>IF(OR(S175="",S175=0),"",I175/S175-1)</x:f>
        <x:v>0.3221823405353883</x:v>
      </x:c>
      <x:c r="Y175" s="298" t="n">
        <x:f>IF(OR(Q175="",Q175=0),"",K175/Q175-1)</x:f>
        <x:v>0.2013682643817296</x:v>
      </x:c>
      <x:c r="Z175" s="298" t="n">
        <x:f>IF(OR(U175="",U175=0),"",N175/U175-1)</x:f>
        <x:v>0.8699823139671734</x:v>
      </x:c>
      <x:c r="AA175" s="298" t="n">
        <x:f>IF(I175=0,"",K175/I175)</x:f>
        <x:v>0.41946276339070293</x:v>
      </x:c>
      <x:c r="AB175" s="298" t="n">
        <x:f>IF(I175=0,"",N175/I175)</x:f>
        <x:v>0.06527263953675407</x:v>
      </x:c>
      <x:c r="AC175" s="298" t="n">
        <x:f>IF(I175=0,"",L175/I175)</x:f>
        <x:v>0.5805372366092971</x:v>
      </x:c>
      <x:c r="AD175" s="298" t="n">
        <x:f>IF(I175=0,"",O175/I175)</x:f>
        <x:v>0.515264597072543</x:v>
      </x:c>
      <x:c r="AE175" s="299" t="n">
        <x:f>SIN(2*PI()*C175/4)</x:f>
        <x:v>1.2246467991473532e-16</x:v>
      </x:c>
      <x:c r="AF175" s="299" t="n">
        <x:f>COS(2*PI()*C175/4)</x:f>
        <x:v>-1</x:v>
      </x:c>
      <x:c r="AG175" s="272" t="n">
        <x:f>K175</x:f>
        <x:v>13039</x:v>
      </x:c>
    </x:row>
    <x:row r="176" ht="18" customHeight="1">
      <x:c r="A176" t="str">
        <x:v>2T11</x:v>
      </x:c>
      <x:c r="B176" t="n">
        <x:v>2011</x:v>
      </x:c>
      <x:c r="C176" t="n">
        <x:v>2</x:v>
      </x:c>
      <x:c r="D176" t="n">
        <x:v>22</x:v>
      </x:c>
      <x:c r="E176" s="297" t="n">
        <x:v>40724</x:v>
      </x:c>
      <x:c r="F176" t="str">
        <x:v>ELIMINAÇÕES</x:v>
      </x:c>
      <x:c r="G176" t="str">
        <x:v>ELIMINAÇÕES</x:v>
      </x:c>
      <x:c r="H176" t="str">
        <x:v>Eliminação</x:v>
      </x:c>
      <x:c r="I176" s="300" t="n">
        <x:f>'Base_Vertical'!M2293</x:f>
        <x:v>-49426</x:v>
      </x:c>
      <x:c r="J176" s="300" t="n">
        <x:f>'Base_Vertical'!M2302</x:f>
        <x:v>49115</x:v>
      </x:c>
      <x:c r="K176" s="272" t="n">
        <x:f>ABS(J176)</x:f>
        <x:v>49115</x:v>
      </x:c>
      <x:c r="L176" s="300" t="n">
        <x:f>'Base_Vertical'!M2311</x:f>
        <x:v>-311</x:v>
      </x:c>
      <x:c r="M176" s="300" t="n">
        <x:f>'Base_Vertical'!M2365</x:f>
        <x:v>54</x:v>
      </x:c>
      <x:c r="N176" s="272" t="n">
        <x:f>ABS(M176)</x:f>
        <x:v>54</x:v>
      </x:c>
      <x:c r="O176" s="300" t="n">
        <x:f>'Base_Vertical'!M2374</x:f>
        <x:v>-257</x:v>
      </x:c>
      <x:c r="P176" s="272" t="n">
        <x:f>'Base_Analitica'!K167</x:f>
        <x:v>44210</x:v>
      </x:c>
      <x:c r="Q176" s="272" t="n">
        <x:f>'Base_Analitica'!K142</x:f>
        <x:v>40294.66</x:v>
      </x:c>
      <x:c r="R176" s="272" t="n">
        <x:f>'Base_Analitica'!I167</x:f>
        <x:v>-45563</x:v>
      </x:c>
      <x:c r="S176" s="272" t="n">
        <x:f>'Base_Analitica'!I142</x:f>
        <x:v>-39519.099</x:v>
      </x:c>
      <x:c r="T176" s="272" t="n">
        <x:f>'Base_Analitica'!N167</x:f>
        <x:v>80</x:v>
      </x:c>
      <x:c r="U176" s="272" t="n">
        <x:f>'Base_Analitica'!N142</x:f>
        <x:v>66.269</x:v>
      </x:c>
      <x:c r="V176" s="272" t="n">
        <x:f>'Base_Analitica'!O167</x:f>
        <x:v>-1273</x:v>
      </x:c>
      <x:c r="W176" s="272" t="n">
        <x:f>'Base_Analitica'!O142</x:f>
        <x:v>841.8299999999999</x:v>
      </x:c>
      <x:c r="X176" s="298" t="n">
        <x:f>IF(OR(S176="",S176=0),"",I176/S176-1)</x:f>
        <x:v>0.2506864086147307</x:v>
      </x:c>
      <x:c r="Y176" s="298" t="n">
        <x:f>IF(OR(Q176="",Q176=0),"",K176/Q176-1)</x:f>
        <x:v>0.21889600259687003</x:v>
      </x:c>
      <x:c r="Z176" s="298" t="n">
        <x:f>IF(OR(U176="",U176=0),"",N176/U176-1)</x:f>
        <x:v>-0.18513935626009148</x:v>
      </x:c>
      <x:c r="AA176" s="298" t="n">
        <x:f>IF(I176=0,"",K176/I176)</x:f>
        <x:v>-0.9937077651438514</x:v>
      </x:c>
      <x:c r="AB176" s="298" t="n">
        <x:f>IF(I176=0,"",N176/I176)</x:f>
        <x:v>-0.0010925423865981467</x:v>
      </x:c>
      <x:c r="AC176" s="298" t="n">
        <x:f>IF(I176=0,"",L176/I176)</x:f>
        <x:v>0.006292234856148586</x:v>
      </x:c>
      <x:c r="AD176" s="298" t="n">
        <x:f>IF(I176=0,"",O176/I176)</x:f>
        <x:v>0.005199692469550439</x:v>
      </x:c>
      <x:c r="AE176" s="299" t="n">
        <x:f>SIN(2*PI()*C176/4)</x:f>
        <x:v>1.2246467991473532e-16</x:v>
      </x:c>
      <x:c r="AF176" s="299" t="n">
        <x:f>COS(2*PI()*C176/4)</x:f>
        <x:v>-1</x:v>
      </x:c>
      <x:c r="AG176" s="272" t="n">
        <x:f>K176</x:f>
        <x:v>49115</x:v>
      </x:c>
    </x:row>
    <x:row r="177" ht="18" customHeight="1">
      <x:c r="A177" t="str">
        <x:v>2T11</x:v>
      </x:c>
      <x:c r="B177" t="n">
        <x:v>2011</x:v>
      </x:c>
      <x:c r="C177" t="n">
        <x:v>2</x:v>
      </x:c>
      <x:c r="D177" t="n">
        <x:v>22</x:v>
      </x:c>
      <x:c r="E177" s="297" t="n">
        <x:v>40724</x:v>
      </x:c>
      <x:c r="F177" t="str">
        <x:v>GÁS &amp; ENERGIA / G&amp;EBC</x:v>
      </x:c>
      <x:c r="G177" t="str">
        <x:v>GÁS &amp; ENERGIA / G&amp;EBC</x:v>
      </x:c>
      <x:c r="H177" t="str">
        <x:v>Operacional</x:v>
      </x:c>
      <x:c r="I177" s="300" t="n">
        <x:f>'Base_Vertical'!M2294</x:f>
        <x:v>4144</x:v>
      </x:c>
      <x:c r="J177" s="300" t="n">
        <x:f>'Base_Vertical'!M2303</x:f>
        <x:v>-2362</x:v>
      </x:c>
      <x:c r="K177" s="272" t="n">
        <x:f>ABS(J177)</x:f>
        <x:v>2362</x:v>
      </x:c>
      <x:c r="L177" s="300" t="n">
        <x:f>'Base_Vertical'!M2312</x:f>
        <x:v>1782</x:v>
      </x:c>
      <x:c r="M177" s="300" t="n">
        <x:f>'Base_Vertical'!M2366</x:f>
        <x:v>-651</x:v>
      </x:c>
      <x:c r="N177" s="272" t="n">
        <x:f>ABS(M177)</x:f>
        <x:v>651</x:v>
      </x:c>
      <x:c r="O177" s="300" t="n">
        <x:f>'Base_Vertical'!M2375</x:f>
        <x:v>1131</x:v>
      </x:c>
      <x:c r="P177" s="272" t="n">
        <x:f>'Base_Analitica'!K168</x:f>
        <x:v>2460</x:v>
      </x:c>
      <x:c r="Q177" s="272" t="n">
        <x:f>'Base_Analitica'!K143</x:f>
        <x:v>2248.671</x:v>
      </x:c>
      <x:c r="R177" s="272" t="n">
        <x:f>'Base_Analitica'!I168</x:f>
        <x:v>3825</x:v>
      </x:c>
      <x:c r="S177" s="272" t="n">
        <x:f>'Base_Analitica'!I143</x:f>
        <x:v>3402.228</x:v>
      </x:c>
      <x:c r="T177" s="272" t="n">
        <x:f>'Base_Analitica'!N168</x:f>
        <x:v>620</x:v>
      </x:c>
      <x:c r="U177" s="272" t="n">
        <x:f>'Base_Analitica'!N143</x:f>
        <x:v>632.234</x:v>
      </x:c>
      <x:c r="V177" s="272" t="n">
        <x:f>'Base_Analitica'!O168</x:f>
        <x:v>745</x:v>
      </x:c>
      <x:c r="W177" s="272" t="n">
        <x:f>'Base_Analitica'!O143</x:f>
        <x:v>521.3230000000001</x:v>
      </x:c>
      <x:c r="X177" s="298" t="n">
        <x:f>IF(OR(S177="",S177=0),"",I177/S177-1)</x:f>
        <x:v>0.2180253645552268</x:v>
      </x:c>
      <x:c r="Y177" s="298" t="n">
        <x:f>IF(OR(Q177="",Q177=0),"",K177/Q177-1)</x:f>
        <x:v>0.05039821298891667</x:v>
      </x:c>
      <x:c r="Z177" s="298" t="n">
        <x:f>IF(OR(U177="",U177=0),"",N177/U177-1)</x:f>
        <x:v>0.029682048102443126</x:v>
      </x:c>
      <x:c r="AA177" s="298" t="n">
        <x:f>IF(I177=0,"",K177/I177)</x:f>
        <x:v>0.569980694980695</x:v>
      </x:c>
      <x:c r="AB177" s="298" t="n">
        <x:f>IF(I177=0,"",N177/I177)</x:f>
        <x:v>0.1570945945945946</x:v>
      </x:c>
      <x:c r="AC177" s="298" t="n">
        <x:f>IF(I177=0,"",L177/I177)</x:f>
        <x:v>0.430019305019305</x:v>
      </x:c>
      <x:c r="AD177" s="298" t="n">
        <x:f>IF(I177=0,"",O177/I177)</x:f>
        <x:v>0.27292471042471045</x:v>
      </x:c>
      <x:c r="AE177" s="299" t="n">
        <x:f>SIN(2*PI()*C177/4)</x:f>
        <x:v>1.2246467991473532e-16</x:v>
      </x:c>
      <x:c r="AF177" s="299" t="n">
        <x:f>COS(2*PI()*C177/4)</x:f>
        <x:v>-1</x:v>
      </x:c>
      <x:c r="AG177" s="272" t="n">
        <x:f>K177</x:f>
        <x:v>2362</x:v>
      </x:c>
    </x:row>
    <x:row r="178" ht="18" customHeight="1">
      <x:c r="A178" t="str">
        <x:v>2T11</x:v>
      </x:c>
      <x:c r="B178" t="n">
        <x:v>2011</x:v>
      </x:c>
      <x:c r="C178" t="n">
        <x:v>2</x:v>
      </x:c>
      <x:c r="D178" t="n">
        <x:v>22</x:v>
      </x:c>
      <x:c r="E178" s="297" t="n">
        <x:v>40724</x:v>
      </x:c>
      <x:c r="F178" t="str">
        <x:v>INTERNACIONAL</x:v>
      </x:c>
      <x:c r="G178" t="str">
        <x:v>INTERNACIONAL</x:v>
      </x:c>
      <x:c r="H178" t="str">
        <x:v>Operacional</x:v>
      </x:c>
      <x:c r="I178" s="300" t="n">
        <x:f>'Base_Vertical'!M2295</x:f>
        <x:v>6738</x:v>
      </x:c>
      <x:c r="J178" s="300" t="n">
        <x:f>'Base_Vertical'!M2304</x:f>
        <x:v>-5373</x:v>
      </x:c>
      <x:c r="K178" s="272" t="n">
        <x:f>ABS(J178)</x:f>
        <x:v>5373</x:v>
      </x:c>
      <x:c r="L178" s="300" t="n">
        <x:f>'Base_Vertical'!M2313</x:f>
        <x:v>1365</x:v>
      </x:c>
      <x:c r="M178" s="300" t="n">
        <x:f>'Base_Vertical'!M2367</x:f>
        <x:v>-716</x:v>
      </x:c>
      <x:c r="N178" s="272" t="n">
        <x:f>ABS(M178)</x:f>
        <x:v>716</x:v>
      </x:c>
      <x:c r="O178" s="300" t="n">
        <x:f>'Base_Vertical'!M2376</x:f>
        <x:v>649</x:v>
      </x:c>
      <x:c r="P178" s="272" t="n">
        <x:f>'Base_Analitica'!K169</x:f>
        <x:v>5472</x:v>
      </x:c>
      <x:c r="Q178" s="272" t="n">
        <x:f>'Base_Analitica'!K144</x:f>
        <x:v>4887.764</x:v>
      </x:c>
      <x:c r="R178" s="272" t="n">
        <x:f>'Base_Analitica'!I169</x:f>
        <x:v>7273</x:v>
      </x:c>
      <x:c r="S178" s="272" t="n">
        <x:f>'Base_Analitica'!I144</x:f>
        <x:v>6309.917999999999</x:v>
      </x:c>
      <x:c r="T178" s="272" t="n">
        <x:f>'Base_Analitica'!N169</x:f>
        <x:v>898</x:v>
      </x:c>
      <x:c r="U178" s="272" t="n">
        <x:f>'Base_Analitica'!N144</x:f>
        <x:v>822.637</x:v>
      </x:c>
      <x:c r="V178" s="272" t="n">
        <x:f>'Base_Analitica'!O169</x:f>
        <x:v>903</x:v>
      </x:c>
      <x:c r="W178" s="272" t="n">
        <x:f>'Base_Analitica'!O144</x:f>
        <x:v>599.517</x:v>
      </x:c>
      <x:c r="X178" s="298" t="n">
        <x:f>IF(OR(S178="",S178=0),"",I178/S178-1)</x:f>
        <x:v>0.06784271998463387</x:v>
      </x:c>
      <x:c r="Y178" s="298" t="n">
        <x:f>IF(OR(Q178="",Q178=0),"",K178/Q178-1)</x:f>
        <x:v>0.09927566060881832</x:v>
      </x:c>
      <x:c r="Z178" s="298" t="n">
        <x:f>IF(OR(U178="",U178=0),"",N178/U178-1)</x:f>
        <x:v>-0.12962825644846987</x:v>
      </x:c>
      <x:c r="AA178" s="298" t="n">
        <x:f>IF(I178=0,"",K178/I178)</x:f>
        <x:v>0.7974176313446126</x:v>
      </x:c>
      <x:c r="AB178" s="298" t="n">
        <x:f>IF(I178=0,"",N178/I178)</x:f>
        <x:v>0.10626298604927278</x:v>
      </x:c>
      <x:c r="AC178" s="298" t="n">
        <x:f>IF(I178=0,"",L178/I178)</x:f>
        <x:v>0.20258236865538737</x:v>
      </x:c>
      <x:c r="AD178" s="298" t="n">
        <x:f>IF(I178=0,"",O178/I178)</x:f>
        <x:v>0.09631938260611457</x:v>
      </x:c>
      <x:c r="AE178" s="299" t="n">
        <x:f>SIN(2*PI()*C178/4)</x:f>
        <x:v>1.2246467991473532e-16</x:v>
      </x:c>
      <x:c r="AF178" s="299" t="n">
        <x:f>COS(2*PI()*C178/4)</x:f>
        <x:v>-1</x:v>
      </x:c>
      <x:c r="AG178" s="272" t="n">
        <x:f>K178</x:f>
        <x:v>5373</x:v>
      </x:c>
    </x:row>
    <x:row r="179" ht="18" customHeight="1">
      <x:c r="A179" t="str">
        <x:v>2T11</x:v>
      </x:c>
      <x:c r="B179" t="n">
        <x:v>2011</x:v>
      </x:c>
      <x:c r="C179" t="n">
        <x:v>2</x:v>
      </x:c>
      <x:c r="D179" t="n">
        <x:v>22</x:v>
      </x:c>
      <x:c r="E179" s="297" t="n">
        <x:v>40724</x:v>
      </x:c>
      <x:c r="F179" t="str">
        <x:v>TOTAL</x:v>
      </x:c>
      <x:c r="G179" t="str">
        <x:v>TOTAL</x:v>
      </x:c>
      <x:c r="H179" t="str">
        <x:v>Consolidado</x:v>
      </x:c>
      <x:c r="I179" s="300" t="n">
        <x:f>'Base_Vertical'!M2296</x:f>
        <x:v>61469</x:v>
      </x:c>
      <x:c r="J179" s="300" t="n">
        <x:f>'Base_Vertical'!M2305</x:f>
        <x:v>-41226</x:v>
      </x:c>
      <x:c r="K179" s="272" t="n">
        <x:f>ABS(J179)</x:f>
        <x:v>41226</x:v>
      </x:c>
      <x:c r="L179" s="300" t="n">
        <x:f>'Base_Vertical'!M2314</x:f>
        <x:v>20243</x:v>
      </x:c>
      <x:c r="M179" s="300" t="n">
        <x:f>'Base_Vertical'!M2368</x:f>
        <x:v>-8195</x:v>
      </x:c>
      <x:c r="N179" s="272" t="n">
        <x:f>ABS(M179)</x:f>
        <x:v>8195</x:v>
      </x:c>
      <x:c r="O179" s="300" t="n">
        <x:f>'Base_Vertical'!M2377</x:f>
        <x:v>12048</x:v>
      </x:c>
      <x:c r="P179" s="272" t="n">
        <x:f>'Base_Analitica'!K170</x:f>
        <x:v>34596</x:v>
      </x:c>
      <x:c r="Q179" s="272" t="n">
        <x:f>'Base_Analitica'!K145</x:f>
        <x:v>34244.725</x:v>
      </x:c>
      <x:c r="R179" s="272" t="n">
        <x:f>'Base_Analitica'!I170</x:f>
        <x:v>54800</x:v>
      </x:c>
      <x:c r="S179" s="272" t="n">
        <x:f>'Base_Analitica'!I145</x:f>
        <x:v>53631.37899999999</x:v>
      </x:c>
      <x:c r="T179" s="272" t="n">
        <x:f>'Base_Analitica'!N170</x:f>
        <x:v>7668</x:v>
      </x:c>
      <x:c r="U179" s="272" t="n">
        <x:f>'Base_Analitica'!N145</x:f>
        <x:v>7084.075999999999</x:v>
      </x:c>
      <x:c r="V179" s="272" t="n">
        <x:f>'Base_Analitica'!O170</x:f>
        <x:v>12536</x:v>
      </x:c>
      <x:c r="W179" s="272" t="n">
        <x:f>'Base_Analitica'!O145</x:f>
        <x:v>12302.578</x:v>
      </x:c>
      <x:c r="X179" s="298" t="n">
        <x:f>IF(OR(S179="",S179=0),"",I179/S179-1)</x:f>
        <x:v>0.146138718528942</x:v>
      </x:c>
      <x:c r="Y179" s="298" t="n">
        <x:f>IF(OR(Q179="",Q179=0),"",K179/Q179-1)</x:f>
        <x:v>0.20386424478514575</x:v>
      </x:c>
      <x:c r="Z179" s="298" t="n">
        <x:f>IF(OR(U179="",U179=0),"",N179/U179-1)</x:f>
        <x:v>0.1568198873078155</x:v>
      </x:c>
      <x:c r="AA179" s="298" t="n">
        <x:f>IF(I179=0,"",K179/I179)</x:f>
        <x:v>0.6706795295189445</x:v>
      </x:c>
      <x:c r="AB179" s="298" t="n">
        <x:f>IF(I179=0,"",N179/I179)</x:f>
        <x:v>0.13331923408547397</x:v>
      </x:c>
      <x:c r="AC179" s="298" t="n">
        <x:f>IF(I179=0,"",L179/I179)</x:f>
        <x:v>0.3293204704810555</x:v>
      </x:c>
      <x:c r="AD179" s="298" t="n">
        <x:f>IF(I179=0,"",O179/I179)</x:f>
        <x:v>0.1960012363955815</x:v>
      </x:c>
      <x:c r="AE179" s="299" t="n">
        <x:f>SIN(2*PI()*C179/4)</x:f>
        <x:v>1.2246467991473532e-16</x:v>
      </x:c>
      <x:c r="AF179" s="299" t="n">
        <x:f>COS(2*PI()*C179/4)</x:f>
        <x:v>-1</x:v>
      </x:c>
      <x:c r="AG179" s="272" t="n">
        <x:f>K179</x:f>
        <x:v>41226</x:v>
      </x:c>
    </x:row>
    <x:row r="180" ht="18" customHeight="1">
      <x:c r="A180" t="str">
        <x:v>3T11</x:v>
      </x:c>
      <x:c r="B180" t="n">
        <x:v>2011</x:v>
      </x:c>
      <x:c r="C180" t="n">
        <x:v>3</x:v>
      </x:c>
      <x:c r="D180" t="n">
        <x:v>23</x:v>
      </x:c>
      <x:c r="E180" s="297" t="n">
        <x:v>40816</x:v>
      </x:c>
      <x:c r="F180" t="str">
        <x:v>ABASTECIMENTO</x:v>
      </x:c>
      <x:c r="G180" t="str">
        <x:v>REFINO / RTC</x:v>
      </x:c>
      <x:c r="H180" t="str">
        <x:v>Operacional</x:v>
      </x:c>
      <x:c r="I180" s="300" t="n">
        <x:f>'Base_Vertical'!M2396</x:f>
        <x:v>51517</x:v>
      </x:c>
      <x:c r="J180" s="300" t="n">
        <x:f>'Base_Vertical'!M2405</x:f>
        <x:v>-53838</x:v>
      </x:c>
      <x:c r="K180" s="272" t="n">
        <x:f>ABS(J180)</x:f>
        <x:v>53838</x:v>
      </x:c>
      <x:c r="L180" s="300" t="n">
        <x:f>'Base_Vertical'!M2414</x:f>
        <x:v>-2321</x:v>
      </x:c>
      <x:c r="M180" s="300" t="n">
        <x:f>'Base_Vertical'!M2468</x:f>
        <x:v>-1801</x:v>
      </x:c>
      <x:c r="N180" s="272" t="n">
        <x:f>ABS(M180)</x:f>
        <x:v>1801</x:v>
      </x:c>
      <x:c r="O180" s="300" t="n">
        <x:f>'Base_Vertical'!M2477</x:f>
        <x:v>-4122</x:v>
      </x:c>
      <x:c r="P180" s="272" t="n">
        <x:f>'Base_Analitica'!K171</x:f>
        <x:v>52545</x:v>
      </x:c>
      <x:c r="Q180" s="272" t="n">
        <x:f>'Base_Analitica'!K146</x:f>
        <x:v>40122.74099999999</x:v>
      </x:c>
      <x:c r="R180" s="272" t="n">
        <x:f>'Base_Analitica'!I171</x:f>
        <x:v>50595</x:v>
      </x:c>
      <x:c r="S180" s="272" t="n">
        <x:f>'Base_Analitica'!I146</x:f>
        <x:v>43799.42200000001</x:v>
      </x:c>
      <x:c r="T180" s="272" t="n">
        <x:f>'Base_Analitica'!N171</x:f>
        <x:v>1668</x:v>
      </x:c>
      <x:c r="U180" s="272" t="n">
        <x:f>'Base_Analitica'!N146</x:f>
        <x:v>1962.243000000001</x:v>
      </x:c>
      <x:c r="V180" s="272" t="n">
        <x:f>'Base_Analitica'!O171</x:f>
        <x:v>-3618</x:v>
      </x:c>
      <x:c r="W180" s="272" t="n">
        <x:f>'Base_Analitica'!O146</x:f>
        <x:v>1714.438</x:v>
      </x:c>
      <x:c r="X180" s="298" t="n">
        <x:f>IF(OR(S180="",S180=0),"",I180/S180-1)</x:f>
        <x:v>0.1762027361913585</x:v>
      </x:c>
      <x:c r="Y180" s="298" t="n">
        <x:f>IF(OR(Q180="",Q180=0),"",K180/Q180-1)</x:f>
        <x:v>0.3418325532644946</x:v>
      </x:c>
      <x:c r="Z180" s="298" t="n">
        <x:f>IF(OR(U180="",U180=0),"",N180/U180-1)</x:f>
        <x:v>-0.08217279918949949</x:v>
      </x:c>
      <x:c r="AA180" s="298" t="n">
        <x:f>IF(I180=0,"",K180/I180)</x:f>
        <x:v>1.0450530892715026</x:v>
      </x:c>
      <x:c r="AB180" s="298" t="n">
        <x:f>IF(I180=0,"",N180/I180)</x:f>
        <x:v>0.034959333812139684</x:v>
      </x:c>
      <x:c r="AC180" s="298" t="n">
        <x:f>IF(I180=0,"",L180/I180)</x:f>
        <x:v>-0.04505308927150261</x:v>
      </x:c>
      <x:c r="AD180" s="298" t="n">
        <x:f>IF(I180=0,"",O180/I180)</x:f>
        <x:v>-0.08001242308364229</x:v>
      </x:c>
      <x:c r="AE180" s="299" t="n">
        <x:f>SIN(2*PI()*C180/4)</x:f>
        <x:v>-1</x:v>
      </x:c>
      <x:c r="AF180" s="299" t="n">
        <x:f>COS(2*PI()*C180/4)</x:f>
        <x:v>-1.8369701987210297e-16</x:v>
      </x:c>
      <x:c r="AG180" s="272" t="n">
        <x:f>K180</x:f>
        <x:v>53838</x:v>
      </x:c>
    </x:row>
    <x:row r="181" ht="18" customHeight="1">
      <x:c r="A181" t="str">
        <x:v>3T11</x:v>
      </x:c>
      <x:c r="B181" t="n">
        <x:v>2011</x:v>
      </x:c>
      <x:c r="C181" t="n">
        <x:v>3</x:v>
      </x:c>
      <x:c r="D181" t="n">
        <x:v>23</x:v>
      </x:c>
      <x:c r="E181" s="297" t="n">
        <x:v>40816</x:v>
      </x:c>
      <x:c r="F181" t="str">
        <x:v>BIOCOMBUSTÍVEIS</x:v>
      </x:c>
      <x:c r="G181" t="str">
        <x:v>BIOCOMBUSTÍVEIS</x:v>
      </x:c>
      <x:c r="H181" t="str">
        <x:v>Operacional</x:v>
      </x:c>
      <x:c r="I181" s="300" t="n">
        <x:f>'Base_Vertical'!M2397</x:f>
        <x:v>303</x:v>
      </x:c>
      <x:c r="J181" s="300" t="n">
        <x:f>'Base_Vertical'!M2406</x:f>
        <x:v>-289</x:v>
      </x:c>
      <x:c r="K181" s="272" t="n">
        <x:f>ABS(J181)</x:f>
        <x:v>289</x:v>
      </x:c>
      <x:c r="L181" s="300" t="n">
        <x:f>'Base_Vertical'!M2415</x:f>
        <x:v>14</x:v>
      </x:c>
      <x:c r="M181" s="300" t="n">
        <x:f>'Base_Vertical'!M2469</x:f>
        <x:v>-56</x:v>
      </x:c>
      <x:c r="N181" s="272" t="n">
        <x:f>ABS(M181)</x:f>
        <x:v>56</x:v>
      </x:c>
      <x:c r="O181" s="300" t="n">
        <x:f>'Base_Vertical'!M2478</x:f>
        <x:v>-42</x:v>
      </x:c>
      <x:c r="P181" s="272" t="n">
        <x:f>'Base_Analitica'!K172</x:f>
        <x:v>163</x:v>
      </x:c>
      <x:c r="Q181" s="272"/>
      <x:c r="R181" s="272" t="n">
        <x:f>'Base_Analitica'!I172</x:f>
        <x:v>135</x:v>
      </x:c>
      <x:c r="S181" s="272"/>
      <x:c r="T181" s="272" t="n">
        <x:f>'Base_Analitica'!N172</x:f>
        <x:v>50</x:v>
      </x:c>
      <x:c r="U181" s="272"/>
      <x:c r="V181" s="272" t="n">
        <x:f>'Base_Analitica'!O172</x:f>
        <x:v>-78</x:v>
      </x:c>
      <x:c r="W181" s="272"/>
      <x:c r="X181" s="298" t="str">
        <x:f>IF(OR(S181="",S181=0),"",I181/S181-1)</x:f>
      </x:c>
      <x:c r="Y181" s="298" t="str">
        <x:f>IF(OR(Q181="",Q181=0),"",K181/Q181-1)</x:f>
      </x:c>
      <x:c r="Z181" s="298" t="str">
        <x:f>IF(OR(U181="",U181=0),"",N181/U181-1)</x:f>
      </x:c>
      <x:c r="AA181" s="298" t="n">
        <x:f>IF(I181=0,"",K181/I181)</x:f>
        <x:v>0.9537953795379538</x:v>
      </x:c>
      <x:c r="AB181" s="298" t="n">
        <x:f>IF(I181=0,"",N181/I181)</x:f>
        <x:v>0.1848184818481848</x:v>
      </x:c>
      <x:c r="AC181" s="298" t="n">
        <x:f>IF(I181=0,"",L181/I181)</x:f>
        <x:v>0.0462046204620462</x:v>
      </x:c>
      <x:c r="AD181" s="298" t="n">
        <x:f>IF(I181=0,"",O181/I181)</x:f>
        <x:v>-0.13861386138613863</x:v>
      </x:c>
      <x:c r="AE181" s="299" t="n">
        <x:f>SIN(2*PI()*C181/4)</x:f>
        <x:v>-1</x:v>
      </x:c>
      <x:c r="AF181" s="299" t="n">
        <x:f>COS(2*PI()*C181/4)</x:f>
        <x:v>-1.8369701987210297e-16</x:v>
      </x:c>
      <x:c r="AG181" s="272" t="n">
        <x:f>K181</x:f>
        <x:v>289</x:v>
      </x:c>
    </x:row>
    <x:row r="182" ht="18" customHeight="1">
      <x:c r="A182" t="str">
        <x:v>3T11</x:v>
      </x:c>
      <x:c r="B182" t="n">
        <x:v>2011</x:v>
      </x:c>
      <x:c r="C182" t="n">
        <x:v>3</x:v>
      </x:c>
      <x:c r="D182" t="n">
        <x:v>23</x:v>
      </x:c>
      <x:c r="E182" s="297" t="n">
        <x:v>40816</x:v>
      </x:c>
      <x:c r="F182" t="str">
        <x:v>CORPORATIVO / OUTROS NEGÓCIOS</x:v>
      </x:c>
      <x:c r="G182" t="str">
        <x:v>CORPORATIVO / OUTROS NEGÓCIOS</x:v>
      </x:c>
      <x:c r="H182" t="str">
        <x:v>Corporativo</x:v>
      </x:c>
      <x:c r="I182" s="300" t="n">
        <x:f>'Base_Vertical'!M2398</x:f>
        <x:v>0</x:v>
      </x:c>
      <x:c r="J182" s="300" t="n">
        <x:f>'Base_Vertical'!M2407</x:f>
        <x:v>0</x:v>
      </x:c>
      <x:c r="K182" s="272" t="n">
        <x:f>ABS(J182)</x:f>
        <x:v>0</x:v>
      </x:c>
      <x:c r="L182" s="300" t="n">
        <x:f>'Base_Vertical'!M2416</x:f>
        <x:v>0</x:v>
      </x:c>
      <x:c r="M182" s="300" t="n">
        <x:f>'Base_Vertical'!M2470</x:f>
        <x:v>-1971</x:v>
      </x:c>
      <x:c r="N182" s="272" t="n">
        <x:f>ABS(M182)</x:f>
        <x:v>1971</x:v>
      </x:c>
      <x:c r="O182" s="300" t="n">
        <x:f>'Base_Vertical'!M2479</x:f>
        <x:v>-1971</x:v>
      </x:c>
      <x:c r="P182" s="272" t="n">
        <x:f>'Base_Analitica'!K173</x:f>
        <x:v>0</x:v>
      </x:c>
      <x:c r="Q182" s="272" t="n">
        <x:f>'Base_Analitica'!K147</x:f>
        <x:v>0</x:v>
      </x:c>
      <x:c r="R182" s="272" t="n">
        <x:f>'Base_Analitica'!I173</x:f>
        <x:v>0</x:v>
      </x:c>
      <x:c r="S182" s="272" t="n">
        <x:f>'Base_Analitica'!I147</x:f>
        <x:v>0</x:v>
      </x:c>
      <x:c r="T182" s="272" t="n">
        <x:f>'Base_Analitica'!N173</x:f>
        <x:v>2132</x:v>
      </x:c>
      <x:c r="U182" s="272" t="n">
        <x:f>'Base_Analitica'!N147</x:f>
        <x:v>2268.189</x:v>
      </x:c>
      <x:c r="V182" s="272" t="n">
        <x:f>'Base_Analitica'!O173</x:f>
        <x:v>-2132</x:v>
      </x:c>
      <x:c r="W182" s="272" t="n">
        <x:f>'Base_Analitica'!O147</x:f>
        <x:v>-2268.189</x:v>
      </x:c>
      <x:c r="X182" s="298" t="str">
        <x:f>IF(OR(S182="",S182=0),"",I182/S182-1)</x:f>
      </x:c>
      <x:c r="Y182" s="298" t="str">
        <x:f>IF(OR(Q182="",Q182=0),"",K182/Q182-1)</x:f>
      </x:c>
      <x:c r="Z182" s="298" t="n">
        <x:f>IF(OR(U182="",U182=0),"",N182/U182-1)</x:f>
        <x:v>-0.13102479555275148</x:v>
      </x:c>
      <x:c r="AA182" s="298" t="str">
        <x:f>IF(I182=0,"",K182/I182)</x:f>
      </x:c>
      <x:c r="AB182" s="298" t="str">
        <x:f>IF(I182=0,"",N182/I182)</x:f>
      </x:c>
      <x:c r="AC182" s="298" t="str">
        <x:f>IF(I182=0,"",L182/I182)</x:f>
      </x:c>
      <x:c r="AD182" s="298" t="str">
        <x:f>IF(I182=0,"",O182/I182)</x:f>
      </x:c>
      <x:c r="AE182" s="299" t="n">
        <x:f>SIN(2*PI()*C182/4)</x:f>
        <x:v>-1</x:v>
      </x:c>
      <x:c r="AF182" s="299" t="n">
        <x:f>COS(2*PI()*C182/4)</x:f>
        <x:v>-1.8369701987210297e-16</x:v>
      </x:c>
      <x:c r="AG182" s="272" t="n">
        <x:f>K182</x:f>
        <x:v>0</x:v>
      </x:c>
    </x:row>
    <x:row r="183" ht="18" customHeight="1">
      <x:c r="A183" t="str">
        <x:v>3T11</x:v>
      </x:c>
      <x:c r="B183" t="n">
        <x:v>2011</x:v>
      </x:c>
      <x:c r="C183" t="n">
        <x:v>3</x:v>
      </x:c>
      <x:c r="D183" t="n">
        <x:v>23</x:v>
      </x:c>
      <x:c r="E183" s="297" t="n">
        <x:v>40816</x:v>
      </x:c>
      <x:c r="F183" t="str">
        <x:v>DISTRIBUIÇÃO</x:v>
      </x:c>
      <x:c r="G183" t="str">
        <x:v>DISTRIBUIÇÃO</x:v>
      </x:c>
      <x:c r="H183" t="str">
        <x:v>Operacional</x:v>
      </x:c>
      <x:c r="I183" s="300" t="n">
        <x:f>'Base_Vertical'!M2399</x:f>
        <x:v>19312</x:v>
      </x:c>
      <x:c r="J183" s="300" t="n">
        <x:f>'Base_Vertical'!M2408</x:f>
        <x:v>-17706</x:v>
      </x:c>
      <x:c r="K183" s="272" t="n">
        <x:f>ABS(J183)</x:f>
        <x:v>17706</x:v>
      </x:c>
      <x:c r="L183" s="300" t="n">
        <x:f>'Base_Vertical'!M2417</x:f>
        <x:v>1606</x:v>
      </x:c>
      <x:c r="M183" s="300" t="n">
        <x:f>'Base_Vertical'!M2471</x:f>
        <x:v>-1139</x:v>
      </x:c>
      <x:c r="N183" s="272" t="n">
        <x:f>ABS(M183)</x:f>
        <x:v>1139</x:v>
      </x:c>
      <x:c r="O183" s="300" t="n">
        <x:f>'Base_Vertical'!M2480</x:f>
        <x:v>467</x:v>
      </x:c>
      <x:c r="P183" s="272" t="n">
        <x:f>'Base_Analitica'!K174</x:f>
        <x:v>16859</x:v>
      </x:c>
      <x:c r="Q183" s="272" t="n">
        <x:f>'Base_Analitica'!K148</x:f>
        <x:v>15720.679</x:v>
      </x:c>
      <x:c r="R183" s="272" t="n">
        <x:f>'Base_Analitica'!I174</x:f>
        <x:v>18198</x:v>
      </x:c>
      <x:c r="S183" s="272" t="n">
        <x:f>'Base_Analitica'!I148</x:f>
        <x:v>17171.288</x:v>
      </x:c>
      <x:c r="T183" s="272" t="n">
        <x:f>'Base_Analitica'!N174</x:f>
        <x:v>1003</x:v>
      </x:c>
      <x:c r="U183" s="272" t="n">
        <x:f>'Base_Analitica'!N148</x:f>
        <x:v>924.75</x:v>
      </x:c>
      <x:c r="V183" s="272" t="n">
        <x:f>'Base_Analitica'!O174</x:f>
        <x:v>336</x:v>
      </x:c>
      <x:c r="W183" s="272" t="n">
        <x:f>'Base_Analitica'!O148</x:f>
        <x:v>525.859</x:v>
      </x:c>
      <x:c r="X183" s="298" t="n">
        <x:f>IF(OR(S183="",S183=0),"",I183/S183-1)</x:f>
        <x:v>0.12466810876388545</x:v>
      </x:c>
      <x:c r="Y183" s="298" t="n">
        <x:f>IF(OR(Q183="",Q183=0),"",K183/Q183-1)</x:f>
        <x:v>0.12628722970553619</x:v>
      </x:c>
      <x:c r="Z183" s="298" t="n">
        <x:f>IF(OR(U183="",U183=0),"",N183/U183-1)</x:f>
        <x:v>0.23168423898350898</x:v>
      </x:c>
      <x:c r="AA183" s="298" t="n">
        <x:f>IF(I183=0,"",K183/I183)</x:f>
        <x:v>0.9168392709196355</x:v>
      </x:c>
      <x:c r="AB183" s="298" t="n">
        <x:f>IF(I183=0,"",N183/I183)</x:f>
        <x:v>0.05897887323943662</x:v>
      </x:c>
      <x:c r="AC183" s="298" t="n">
        <x:f>IF(I183=0,"",L183/I183)</x:f>
        <x:v>0.08316072908036454</x:v>
      </x:c>
      <x:c r="AD183" s="298" t="n">
        <x:f>IF(I183=0,"",O183/I183)</x:f>
        <x:v>0.02418185584092792</x:v>
      </x:c>
      <x:c r="AE183" s="299" t="n">
        <x:f>SIN(2*PI()*C183/4)</x:f>
        <x:v>-1</x:v>
      </x:c>
      <x:c r="AF183" s="299" t="n">
        <x:f>COS(2*PI()*C183/4)</x:f>
        <x:v>-1.8369701987210297e-16</x:v>
      </x:c>
      <x:c r="AG183" s="272" t="n">
        <x:f>K183</x:f>
        <x:v>17706</x:v>
      </x:c>
    </x:row>
    <x:row r="184" ht="18" customHeight="1">
      <x:c r="A184" t="str">
        <x:v>3T11</x:v>
      </x:c>
      <x:c r="B184" t="n">
        <x:v>2011</x:v>
      </x:c>
      <x:c r="C184" t="n">
        <x:v>3</x:v>
      </x:c>
      <x:c r="D184" t="n">
        <x:v>23</x:v>
      </x:c>
      <x:c r="E184" s="297" t="n">
        <x:v>40816</x:v>
      </x:c>
      <x:c r="F184" t="str">
        <x:v>E&amp;P</x:v>
      </x:c>
      <x:c r="G184" t="str">
        <x:v>E&amp;P</x:v>
      </x:c>
      <x:c r="H184" t="str">
        <x:v>Operacional</x:v>
      </x:c>
      <x:c r="I184" s="300" t="n">
        <x:f>'Base_Vertical'!M2400</x:f>
        <x:v>30791</x:v>
      </x:c>
      <x:c r="J184" s="300" t="n">
        <x:f>'Base_Vertical'!M2409</x:f>
        <x:v>-13773</x:v>
      </x:c>
      <x:c r="K184" s="272" t="n">
        <x:f>ABS(J184)</x:f>
        <x:v>13773</x:v>
      </x:c>
      <x:c r="L184" s="300" t="n">
        <x:f>'Base_Vertical'!M2418</x:f>
        <x:v>17018</x:v>
      </x:c>
      <x:c r="M184" s="300" t="n">
        <x:f>'Base_Vertical'!M2472</x:f>
        <x:v>-1338</x:v>
      </x:c>
      <x:c r="N184" s="272" t="n">
        <x:f>ABS(M184)</x:f>
        <x:v>1338</x:v>
      </x:c>
      <x:c r="O184" s="300" t="n">
        <x:f>'Base_Vertical'!M2481</x:f>
        <x:v>15680</x:v>
      </x:c>
      <x:c r="P184" s="272" t="n">
        <x:f>'Base_Analitica'!K175</x:f>
        <x:v>13039</x:v>
      </x:c>
      <x:c r="Q184" s="272" t="n">
        <x:f>'Base_Analitica'!K149</x:f>
        <x:v>11234.467</x:v>
      </x:c>
      <x:c r="R184" s="272" t="n">
        <x:f>'Base_Analitica'!I175</x:f>
        <x:v>31085</x:v>
      </x:c>
      <x:c r="S184" s="272" t="n">
        <x:f>'Base_Analitica'!I149</x:f>
        <x:v>23676.505</x:v>
      </x:c>
      <x:c r="T184" s="272" t="n">
        <x:f>'Base_Analitica'!N175</x:f>
        <x:v>2029</x:v>
      </x:c>
      <x:c r="U184" s="272" t="n">
        <x:f>'Base_Analitica'!N149</x:f>
        <x:v>2166.498</x:v>
      </x:c>
      <x:c r="V184" s="272" t="n">
        <x:f>'Base_Analitica'!O175</x:f>
        <x:v>16017</x:v>
      </x:c>
      <x:c r="W184" s="272" t="n">
        <x:f>'Base_Analitica'!O149</x:f>
        <x:v>10275.54</x:v>
      </x:c>
      <x:c r="X184" s="298" t="n">
        <x:f>IF(OR(S184="",S184=0),"",I184/S184-1)</x:f>
        <x:v>0.30048755084418066</x:v>
      </x:c>
      <x:c r="Y184" s="298" t="n">
        <x:f>IF(OR(Q184="",Q184=0),"",K184/Q184-1)</x:f>
        <x:v>0.22595936238007552</x:v>
      </x:c>
      <x:c r="Z184" s="298" t="n">
        <x:f>IF(OR(U184="",U184=0),"",N184/U184-1)</x:f>
        <x:v>-0.38241346172486657</x:v>
      </x:c>
      <x:c r="AA184" s="298" t="n">
        <x:f>IF(I184=0,"",K184/I184)</x:f>
        <x:v>0.4473060309830795</x:v>
      </x:c>
      <x:c r="AB184" s="298" t="n">
        <x:f>IF(I184=0,"",N184/I184)</x:f>
        <x:v>0.04345425611379949</x:v>
      </x:c>
      <x:c r="AC184" s="298" t="n">
        <x:f>IF(I184=0,"",L184/I184)</x:f>
        <x:v>0.5526939690169206</x:v>
      </x:c>
      <x:c r="AD184" s="298" t="n">
        <x:f>IF(I184=0,"",O184/I184)</x:f>
        <x:v>0.5092397129031211</x:v>
      </x:c>
      <x:c r="AE184" s="299" t="n">
        <x:f>SIN(2*PI()*C184/4)</x:f>
        <x:v>-1</x:v>
      </x:c>
      <x:c r="AF184" s="299" t="n">
        <x:f>COS(2*PI()*C184/4)</x:f>
        <x:v>-1.8369701987210297e-16</x:v>
      </x:c>
      <x:c r="AG184" s="272" t="n">
        <x:f>K184</x:f>
        <x:v>13773</x:v>
      </x:c>
    </x:row>
    <x:row r="185" ht="18" customHeight="1">
      <x:c r="A185" t="str">
        <x:v>3T11</x:v>
      </x:c>
      <x:c r="B185" t="n">
        <x:v>2011</x:v>
      </x:c>
      <x:c r="C185" t="n">
        <x:v>3</x:v>
      </x:c>
      <x:c r="D185" t="n">
        <x:v>23</x:v>
      </x:c>
      <x:c r="E185" s="297" t="n">
        <x:v>40816</x:v>
      </x:c>
      <x:c r="F185" t="str">
        <x:v>ELIMINAÇÕES</x:v>
      </x:c>
      <x:c r="G185" t="str">
        <x:v>ELIMINAÇÕES</x:v>
      </x:c>
      <x:c r="H185" t="str">
        <x:v>Eliminação</x:v>
      </x:c>
      <x:c r="I185" s="300" t="n">
        <x:f>'Base_Vertical'!M2401</x:f>
        <x:v>-49652</x:v>
      </x:c>
      <x:c r="J185" s="300" t="n">
        <x:f>'Base_Vertical'!M2410</x:f>
        <x:v>49440</x:v>
      </x:c>
      <x:c r="K185" s="272" t="n">
        <x:f>ABS(J185)</x:f>
        <x:v>49440</x:v>
      </x:c>
      <x:c r="L185" s="300" t="n">
        <x:f>'Base_Vertical'!M2419</x:f>
        <x:v>-212</x:v>
      </x:c>
      <x:c r="M185" s="300" t="n">
        <x:f>'Base_Vertical'!M2473</x:f>
        <x:v>90</x:v>
      </x:c>
      <x:c r="N185" s="272" t="n">
        <x:f>ABS(M185)</x:f>
        <x:v>90</x:v>
      </x:c>
      <x:c r="O185" s="300" t="n">
        <x:f>'Base_Vertical'!M2482</x:f>
        <x:v>-122</x:v>
      </x:c>
      <x:c r="P185" s="272" t="n">
        <x:f>'Base_Analitica'!K176</x:f>
        <x:v>49115</x:v>
      </x:c>
      <x:c r="Q185" s="272" t="n">
        <x:f>'Base_Analitica'!K150</x:f>
        <x:v>40111.83900000001</x:v>
      </x:c>
      <x:c r="R185" s="272" t="n">
        <x:f>'Base_Analitica'!I176</x:f>
        <x:v>-49426</x:v>
      </x:c>
      <x:c r="S185" s="272" t="n">
        <x:f>'Base_Analitica'!I150</x:f>
        <x:v>-40424.62</x:v>
      </x:c>
      <x:c r="T185" s="272" t="n">
        <x:f>'Base_Analitica'!N176</x:f>
        <x:v>54</x:v>
      </x:c>
      <x:c r="U185" s="272" t="n">
        <x:f>'Base_Analitica'!N150</x:f>
        <x:v>42.80099999999999</x:v>
      </x:c>
      <x:c r="V185" s="272" t="n">
        <x:f>'Base_Analitica'!O176</x:f>
        <x:v>-257</x:v>
      </x:c>
      <x:c r="W185" s="272" t="n">
        <x:f>'Base_Analitica'!O150</x:f>
        <x:v>-269.98</x:v>
      </x:c>
      <x:c r="X185" s="298" t="n">
        <x:f>IF(OR(S185="",S185=0),"",I185/S185-1)</x:f>
        <x:v>0.2282613912016982</x:v>
      </x:c>
      <x:c r="Y185" s="298" t="n">
        <x:f>IF(OR(Q185="",Q185=0),"",K185/Q185-1)</x:f>
        <x:v>0.23255381036007816</x:v>
      </x:c>
      <x:c r="Z185" s="298" t="n">
        <x:f>IF(OR(U185="",U185=0),"",N185/U185-1)</x:f>
        <x:v>1.1027546085371842</x:v>
      </x:c>
      <x:c r="AA185" s="298" t="n">
        <x:f>IF(I185=0,"",K185/I185)</x:f>
        <x:v>-0.9957302827680657</x:v>
      </x:c>
      <x:c r="AB185" s="298" t="n">
        <x:f>IF(I185=0,"",N185/I185)</x:f>
        <x:v>-0.0018126158060098284</x:v>
      </x:c>
      <x:c r="AC185" s="298" t="n">
        <x:f>IF(I185=0,"",L185/I185)</x:f>
        <x:v>0.004269717231934263</x:v>
      </x:c>
      <x:c r="AD185" s="298" t="n">
        <x:f>IF(I185=0,"",O185/I185)</x:f>
        <x:v>0.002457101425924434</x:v>
      </x:c>
      <x:c r="AE185" s="299" t="n">
        <x:f>SIN(2*PI()*C185/4)</x:f>
        <x:v>-1</x:v>
      </x:c>
      <x:c r="AF185" s="299" t="n">
        <x:f>COS(2*PI()*C185/4)</x:f>
        <x:v>-1.8369701987210297e-16</x:v>
      </x:c>
      <x:c r="AG185" s="272" t="n">
        <x:f>K185</x:f>
        <x:v>49440</x:v>
      </x:c>
    </x:row>
    <x:row r="186" ht="18" customHeight="1">
      <x:c r="A186" t="str">
        <x:v>3T11</x:v>
      </x:c>
      <x:c r="B186" t="n">
        <x:v>2011</x:v>
      </x:c>
      <x:c r="C186" t="n">
        <x:v>3</x:v>
      </x:c>
      <x:c r="D186" t="n">
        <x:v>23</x:v>
      </x:c>
      <x:c r="E186" s="297" t="n">
        <x:v>40816</x:v>
      </x:c>
      <x:c r="F186" t="str">
        <x:v>GÁS &amp; ENERGIA / G&amp;EBC</x:v>
      </x:c>
      <x:c r="G186" t="str">
        <x:v>GÁS &amp; ENERGIA / G&amp;EBC</x:v>
      </x:c>
      <x:c r="H186" t="str">
        <x:v>Operacional</x:v>
      </x:c>
      <x:c r="I186" s="300" t="n">
        <x:f>'Base_Vertical'!M2402</x:f>
        <x:v>4681</x:v>
      </x:c>
      <x:c r="J186" s="300" t="n">
        <x:f>'Base_Vertical'!M2411</x:f>
        <x:v>-1874</x:v>
      </x:c>
      <x:c r="K186" s="272" t="n">
        <x:f>ABS(J186)</x:f>
        <x:v>1874</x:v>
      </x:c>
      <x:c r="L186" s="300" t="n">
        <x:f>'Base_Vertical'!M2420</x:f>
        <x:v>2807</x:v>
      </x:c>
      <x:c r="M186" s="300" t="n">
        <x:f>'Base_Vertical'!M2474</x:f>
        <x:v>-752</x:v>
      </x:c>
      <x:c r="N186" s="272" t="n">
        <x:f>ABS(M186)</x:f>
        <x:v>752</x:v>
      </x:c>
      <x:c r="O186" s="300" t="n">
        <x:f>'Base_Vertical'!M2483</x:f>
        <x:v>2055</x:v>
      </x:c>
      <x:c r="P186" s="272" t="n">
        <x:f>'Base_Analitica'!K177</x:f>
        <x:v>2362</x:v>
      </x:c>
      <x:c r="Q186" s="272" t="n">
        <x:f>'Base_Analitica'!K151</x:f>
        <x:v>3417.011</x:v>
      </x:c>
      <x:c r="R186" s="272" t="n">
        <x:f>'Base_Analitica'!I177</x:f>
        <x:v>4144</x:v>
      </x:c>
      <x:c r="S186" s="272" t="n">
        <x:f>'Base_Analitica'!I151</x:f>
        <x:v>4401.212</x:v>
      </x:c>
      <x:c r="T186" s="272" t="n">
        <x:f>'Base_Analitica'!N177</x:f>
        <x:v>651</x:v>
      </x:c>
      <x:c r="U186" s="272" t="n">
        <x:f>'Base_Analitica'!N151</x:f>
        <x:v>719.8899999999999</x:v>
      </x:c>
      <x:c r="V186" s="272" t="n">
        <x:f>'Base_Analitica'!O177</x:f>
        <x:v>1131</x:v>
      </x:c>
      <x:c r="W186" s="272" t="n">
        <x:f>'Base_Analitica'!O151</x:f>
        <x:v>264.3109999999999</x:v>
      </x:c>
      <x:c r="X186" s="298" t="n">
        <x:f>IF(OR(S186="",S186=0),"",I186/S186-1)</x:f>
        <x:v>0.06357067098790048</x:v>
      </x:c>
      <x:c r="Y186" s="298" t="n">
        <x:f>IF(OR(Q186="",Q186=0),"",K186/Q186-1)</x:f>
        <x:v>-0.4515674664202135</x:v>
      </x:c>
      <x:c r="Z186" s="298" t="n">
        <x:f>IF(OR(U186="",U186=0),"",N186/U186-1)</x:f>
        <x:v>0.04460403672783353</x:v>
      </x:c>
      <x:c r="AA186" s="298" t="n">
        <x:f>IF(I186=0,"",K186/I186)</x:f>
        <x:v>0.40034180730613117</x:v>
      </x:c>
      <x:c r="AB186" s="298" t="n">
        <x:f>IF(I186=0,"",N186/I186)</x:f>
        <x:v>0.16064943388164923</x:v>
      </x:c>
      <x:c r="AC186" s="298" t="n">
        <x:f>IF(I186=0,"",L186/I186)</x:f>
        <x:v>0.5996581926938689</x:v>
      </x:c>
      <x:c r="AD186" s="298" t="n">
        <x:f>IF(I186=0,"",O186/I186)</x:f>
        <x:v>0.4390087588122196</x:v>
      </x:c>
      <x:c r="AE186" s="299" t="n">
        <x:f>SIN(2*PI()*C186/4)</x:f>
        <x:v>-1</x:v>
      </x:c>
      <x:c r="AF186" s="299" t="n">
        <x:f>COS(2*PI()*C186/4)</x:f>
        <x:v>-1.8369701987210297e-16</x:v>
      </x:c>
      <x:c r="AG186" s="272" t="n">
        <x:f>K186</x:f>
        <x:v>1874</x:v>
      </x:c>
    </x:row>
    <x:row r="187" ht="18" customHeight="1">
      <x:c r="A187" t="str">
        <x:v>3T11</x:v>
      </x:c>
      <x:c r="B187" t="n">
        <x:v>2011</x:v>
      </x:c>
      <x:c r="C187" t="n">
        <x:v>3</x:v>
      </x:c>
      <x:c r="D187" t="n">
        <x:v>23</x:v>
      </x:c>
      <x:c r="E187" s="297" t="n">
        <x:v>40816</x:v>
      </x:c>
      <x:c r="F187" t="str">
        <x:v>INTERNACIONAL</x:v>
      </x:c>
      <x:c r="G187" t="str">
        <x:v>INTERNACIONAL</x:v>
      </x:c>
      <x:c r="H187" t="str">
        <x:v>Operacional</x:v>
      </x:c>
      <x:c r="I187" s="300" t="n">
        <x:f>'Base_Vertical'!M2403</x:f>
        <x:v>7227</x:v>
      </x:c>
      <x:c r="J187" s="300" t="n">
        <x:f>'Base_Vertical'!M2412</x:f>
        <x:v>-5780</x:v>
      </x:c>
      <x:c r="K187" s="272" t="n">
        <x:f>ABS(J187)</x:f>
        <x:v>5780</x:v>
      </x:c>
      <x:c r="L187" s="300" t="n">
        <x:f>'Base_Vertical'!M2421</x:f>
        <x:v>1447</x:v>
      </x:c>
      <x:c r="M187" s="300" t="n">
        <x:f>'Base_Vertical'!M2475</x:f>
        <x:v>-1070</x:v>
      </x:c>
      <x:c r="N187" s="272" t="n">
        <x:f>ABS(M187)</x:f>
        <x:v>1070</x:v>
      </x:c>
      <x:c r="O187" s="300" t="n">
        <x:f>'Base_Vertical'!M2484</x:f>
        <x:v>377</x:v>
      </x:c>
      <x:c r="P187" s="272" t="n">
        <x:f>'Base_Analitica'!K178</x:f>
        <x:v>5373</x:v>
      </x:c>
      <x:c r="Q187" s="272" t="n">
        <x:f>'Base_Analitica'!K152</x:f>
        <x:v>4710.659</x:v>
      </x:c>
      <x:c r="R187" s="272" t="n">
        <x:f>'Base_Analitica'!I178</x:f>
        <x:v>6738</x:v>
      </x:c>
      <x:c r="S187" s="272" t="n">
        <x:f>'Base_Analitica'!I152</x:f>
        <x:v>6115.236000000001</x:v>
      </x:c>
      <x:c r="T187" s="272" t="n">
        <x:f>'Base_Analitica'!N178</x:f>
        <x:v>716</x:v>
      </x:c>
      <x:c r="U187" s="272" t="n">
        <x:f>'Base_Analitica'!N152</x:f>
        <x:v>973.0949999999998</x:v>
      </x:c>
      <x:c r="V187" s="272" t="n">
        <x:f>'Base_Analitica'!O178</x:f>
        <x:v>649</x:v>
      </x:c>
      <x:c r="W187" s="272" t="n">
        <x:f>'Base_Analitica'!O152</x:f>
        <x:v>431.482</x:v>
      </x:c>
      <x:c r="X187" s="298" t="n">
        <x:f>IF(OR(S187="",S187=0),"",I187/S187-1)</x:f>
        <x:v>0.18180230493148564</x:v>
      </x:c>
      <x:c r="Y187" s="298" t="n">
        <x:f>IF(OR(Q187="",Q187=0),"",K187/Q187-1)</x:f>
        <x:v>0.22700454437478923</x:v>
      </x:c>
      <x:c r="Z187" s="298" t="n">
        <x:f>IF(OR(U187="",U187=0),"",N187/U187-1)</x:f>
        <x:v>0.099584316022588</x:v>
      </x:c>
      <x:c r="AA187" s="298" t="n">
        <x:f>IF(I187=0,"",K187/I187)</x:f>
        <x:v>0.7997786079977861</x:v>
      </x:c>
      <x:c r="AB187" s="298" t="n">
        <x:f>IF(I187=0,"",N187/I187)</x:f>
        <x:v>0.14805590148055903</x:v>
      </x:c>
      <x:c r="AC187" s="298" t="n">
        <x:f>IF(I187=0,"",L187/I187)</x:f>
        <x:v>0.20022139200221392</x:v>
      </x:c>
      <x:c r="AD187" s="298" t="n">
        <x:f>IF(I187=0,"",O187/I187)</x:f>
        <x:v>0.05216549052165491</x:v>
      </x:c>
      <x:c r="AE187" s="299" t="n">
        <x:f>SIN(2*PI()*C187/4)</x:f>
        <x:v>-1</x:v>
      </x:c>
      <x:c r="AF187" s="299" t="n">
        <x:f>COS(2*PI()*C187/4)</x:f>
        <x:v>-1.8369701987210297e-16</x:v>
      </x:c>
      <x:c r="AG187" s="272" t="n">
        <x:f>K187</x:f>
        <x:v>5780</x:v>
      </x:c>
    </x:row>
    <x:row r="188" ht="18" customHeight="1">
      <x:c r="A188" t="str">
        <x:v>3T11</x:v>
      </x:c>
      <x:c r="B188" t="n">
        <x:v>2011</x:v>
      </x:c>
      <x:c r="C188" t="n">
        <x:v>3</x:v>
      </x:c>
      <x:c r="D188" t="n">
        <x:v>23</x:v>
      </x:c>
      <x:c r="E188" s="297" t="n">
        <x:v>40816</x:v>
      </x:c>
      <x:c r="F188" t="str">
        <x:v>TOTAL</x:v>
      </x:c>
      <x:c r="G188" t="str">
        <x:v>TOTAL</x:v>
      </x:c>
      <x:c r="H188" t="str">
        <x:v>Consolidado</x:v>
      </x:c>
      <x:c r="I188" s="300" t="n">
        <x:f>'Base_Vertical'!M2404</x:f>
        <x:v>64179</x:v>
      </x:c>
      <x:c r="J188" s="300" t="n">
        <x:f>'Base_Vertical'!M2413</x:f>
        <x:v>-43820</x:v>
      </x:c>
      <x:c r="K188" s="272" t="n">
        <x:f>ABS(J188)</x:f>
        <x:v>43820</x:v>
      </x:c>
      <x:c r="L188" s="300" t="n">
        <x:f>'Base_Vertical'!M2422</x:f>
        <x:v>20359</x:v>
      </x:c>
      <x:c r="M188" s="300" t="n">
        <x:f>'Base_Vertical'!M2476</x:f>
        <x:v>-8037</x:v>
      </x:c>
      <x:c r="N188" s="272" t="n">
        <x:f>ABS(M188)</x:f>
        <x:v>8037</x:v>
      </x:c>
      <x:c r="O188" s="300" t="n">
        <x:f>'Base_Vertical'!M2485</x:f>
        <x:v>12322</x:v>
      </x:c>
      <x:c r="P188" s="272" t="n">
        <x:f>'Base_Analitica'!K179</x:f>
        <x:v>41226</x:v>
      </x:c>
      <x:c r="Q188" s="272" t="n">
        <x:f>'Base_Analitica'!K153</x:f>
        <x:v>35093.71799999999</x:v>
      </x:c>
      <x:c r="R188" s="272" t="n">
        <x:f>'Base_Analitica'!I179</x:f>
        <x:v>61469</x:v>
      </x:c>
      <x:c r="S188" s="272" t="n">
        <x:f>'Base_Analitica'!I153</x:f>
        <x:v>54739.04300000001</x:v>
      </x:c>
      <x:c r="T188" s="272" t="n">
        <x:f>'Base_Analitica'!N179</x:f>
        <x:v>8195</x:v>
      </x:c>
      <x:c r="U188" s="272" t="n">
        <x:f>'Base_Analitica'!N153</x:f>
        <x:v>8971.864000000001</x:v>
      </x:c>
      <x:c r="V188" s="272" t="n">
        <x:f>'Base_Analitica'!O179</x:f>
        <x:v>12048</x:v>
      </x:c>
      <x:c r="W188" s="272" t="n">
        <x:f>'Base_Analitica'!O153</x:f>
        <x:v>10673.461</x:v>
      </x:c>
      <x:c r="X188" s="298" t="n">
        <x:f>IF(OR(S188="",S188=0),"",I188/S188-1)</x:f>
        <x:v>0.17245381874871257</x:v>
      </x:c>
      <x:c r="Y188" s="298" t="n">
        <x:f>IF(OR(Q188="",Q188=0),"",K188/Q188-1)</x:f>
        <x:v>0.24865652593435694</x:v>
      </x:c>
      <x:c r="Z188" s="298" t="n">
        <x:f>IF(OR(U188="",U188=0),"",N188/U188-1)</x:f>
        <x:v>-0.1041995286598193</x:v>
      </x:c>
      <x:c r="AA188" s="298" t="n">
        <x:f>IF(I188=0,"",K188/I188)</x:f>
        <x:v>0.6827778556848814</x:v>
      </x:c>
      <x:c r="AB188" s="298" t="n">
        <x:f>IF(I188=0,"",N188/I188)</x:f>
        <x:v>0.12522787827794138</x:v>
      </x:c>
      <x:c r="AC188" s="298" t="n">
        <x:f>IF(I188=0,"",L188/I188)</x:f>
        <x:v>0.31722214431511864</x:v>
      </x:c>
      <x:c r="AD188" s="298" t="n">
        <x:f>IF(I188=0,"",O188/I188)</x:f>
        <x:v>0.19199426603717726</x:v>
      </x:c>
      <x:c r="AE188" s="299" t="n">
        <x:f>SIN(2*PI()*C188/4)</x:f>
        <x:v>-1</x:v>
      </x:c>
      <x:c r="AF188" s="299" t="n">
        <x:f>COS(2*PI()*C188/4)</x:f>
        <x:v>-1.8369701987210297e-16</x:v>
      </x:c>
      <x:c r="AG188" s="272" t="n">
        <x:f>K188</x:f>
        <x:v>43820</x:v>
      </x:c>
    </x:row>
    <x:row r="189" ht="18" customHeight="1">
      <x:c r="A189" t="str">
        <x:v>4T11</x:v>
      </x:c>
      <x:c r="B189" t="n">
        <x:v>2011</x:v>
      </x:c>
      <x:c r="C189" t="n">
        <x:v>4</x:v>
      </x:c>
      <x:c r="D189" t="n">
        <x:v>24</x:v>
      </x:c>
      <x:c r="E189" s="297" t="n">
        <x:v>40908</x:v>
      </x:c>
      <x:c r="F189" t="str">
        <x:v>ABASTECIMENTO</x:v>
      </x:c>
      <x:c r="G189" t="str">
        <x:v>REFINO / RTC</x:v>
      </x:c>
      <x:c r="H189" t="str">
        <x:v>Operacional</x:v>
      </x:c>
      <x:c r="I189" s="300" t="n">
        <x:f>'Base_Vertical'!M2504</x:f>
        <x:v>52082</x:v>
      </x:c>
      <x:c r="J189" s="300" t="n">
        <x:f>'Base_Vertical'!M2513</x:f>
        <x:v>-56399</x:v>
      </x:c>
      <x:c r="K189" s="272" t="n">
        <x:f>ABS(J189)</x:f>
        <x:v>56399</x:v>
      </x:c>
      <x:c r="L189" s="300" t="n">
        <x:f>'Base_Vertical'!M2522</x:f>
        <x:v>-4317</x:v>
      </x:c>
      <x:c r="M189" s="300" t="n">
        <x:f>'Base_Vertical'!M2576</x:f>
        <x:v>-1957</x:v>
      </x:c>
      <x:c r="N189" s="272" t="n">
        <x:f>ABS(M189)</x:f>
        <x:v>1957</x:v>
      </x:c>
      <x:c r="O189" s="300" t="n">
        <x:f>'Base_Vertical'!M2585</x:f>
        <x:v>-6274</x:v>
      </x:c>
      <x:c r="P189" s="272" t="n">
        <x:f>'Base_Analitica'!K180</x:f>
        <x:v>53838</x:v>
      </x:c>
      <x:c r="Q189" s="272" t="n">
        <x:f>'Base_Analitica'!K154</x:f>
        <x:v>39992.467</x:v>
      </x:c>
      <x:c r="R189" s="272" t="n">
        <x:f>'Base_Analitica'!I180</x:f>
        <x:v>51517</x:v>
      </x:c>
      <x:c r="S189" s="272" t="n">
        <x:f>'Base_Analitica'!I154</x:f>
        <x:v>43142.749</x:v>
      </x:c>
      <x:c r="T189" s="272" t="n">
        <x:f>'Base_Analitica'!N180</x:f>
        <x:v>1801</x:v>
      </x:c>
      <x:c r="U189" s="272" t="n">
        <x:f>'Base_Analitica'!N154</x:f>
        <x:v>1265.050999999999</x:v>
      </x:c>
      <x:c r="V189" s="272" t="n">
        <x:f>'Base_Analitica'!O180</x:f>
        <x:v>-4122</x:v>
      </x:c>
      <x:c r="W189" s="272" t="n">
        <x:f>'Base_Analitica'!O154</x:f>
        <x:v>1885.231</x:v>
      </x:c>
      <x:c r="X189" s="298" t="n">
        <x:f>IF(OR(S189="",S189=0),"",I189/S189-1)</x:f>
        <x:v>0.20720170149565553</x:v>
      </x:c>
      <x:c r="Y189" s="298" t="n">
        <x:f>IF(OR(Q189="",Q189=0),"",K189/Q189-1)</x:f>
        <x:v>0.4102405835578986</x:v>
      </x:c>
      <x:c r="Z189" s="298" t="n">
        <x:f>IF(OR(U189="",U189=0),"",N189/U189-1)</x:f>
        <x:v>0.5469732050328417</x:v>
      </x:c>
      <x:c r="AA189" s="298" t="n">
        <x:f>IF(I189=0,"",K189/I189)</x:f>
        <x:v>1.082888521946162</x:v>
      </x:c>
      <x:c r="AB189" s="298" t="n">
        <x:f>IF(I189=0,"",N189/I189)</x:f>
        <x:v>0.03757536192926539</x:v>
      </x:c>
      <x:c r="AC189" s="298" t="n">
        <x:f>IF(I189=0,"",L189/I189)</x:f>
        <x:v>-0.08288852194616182</x:v>
      </x:c>
      <x:c r="AD189" s="298" t="n">
        <x:f>IF(I189=0,"",O189/I189)</x:f>
        <x:v>-0.12046388387542721</x:v>
      </x:c>
      <x:c r="AE189" s="299" t="n">
        <x:f>SIN(2*PI()*C189/4)</x:f>
        <x:v>-2.4492935982947064e-16</x:v>
      </x:c>
      <x:c r="AF189" s="299" t="n">
        <x:f>COS(2*PI()*C189/4)</x:f>
        <x:v>1</x:v>
      </x:c>
      <x:c r="AG189" s="272" t="n">
        <x:f>K189</x:f>
        <x:v>56399</x:v>
      </x:c>
    </x:row>
    <x:row r="190" ht="18" customHeight="1">
      <x:c r="A190" t="str">
        <x:v>4T11</x:v>
      </x:c>
      <x:c r="B190" t="n">
        <x:v>2011</x:v>
      </x:c>
      <x:c r="C190" t="n">
        <x:v>4</x:v>
      </x:c>
      <x:c r="D190" t="n">
        <x:v>24</x:v>
      </x:c>
      <x:c r="E190" s="297" t="n">
        <x:v>40908</x:v>
      </x:c>
      <x:c r="F190" t="str">
        <x:v>BIOCOMBUSTÍVEIS</x:v>
      </x:c>
      <x:c r="G190" t="str">
        <x:v>BIOCOMBUSTÍVEIS</x:v>
      </x:c>
      <x:c r="H190" t="str">
        <x:v>Operacional</x:v>
      </x:c>
      <x:c r="I190" s="300" t="n">
        <x:f>'Base_Vertical'!M2505</x:f>
        <x:v>-105</x:v>
      </x:c>
      <x:c r="J190" s="300" t="n">
        <x:f>'Base_Vertical'!M2514</x:f>
        <x:v>82</x:v>
      </x:c>
      <x:c r="K190" s="272" t="n">
        <x:f>ABS(J190)</x:f>
        <x:v>82</x:v>
      </x:c>
      <x:c r="L190" s="300" t="n">
        <x:f>'Base_Vertical'!M2523</x:f>
        <x:v>-23</x:v>
      </x:c>
      <x:c r="M190" s="300" t="n">
        <x:f>'Base_Vertical'!M2577</x:f>
        <x:v>-70</x:v>
      </x:c>
      <x:c r="N190" s="272" t="n">
        <x:f>ABS(M190)</x:f>
        <x:v>70</x:v>
      </x:c>
      <x:c r="O190" s="300" t="n">
        <x:f>'Base_Vertical'!M2586</x:f>
        <x:v>-93</x:v>
      </x:c>
      <x:c r="P190" s="272" t="n">
        <x:f>'Base_Analitica'!K181</x:f>
        <x:v>289</x:v>
      </x:c>
      <x:c r="Q190" s="272"/>
      <x:c r="R190" s="272" t="n">
        <x:f>'Base_Analitica'!I181</x:f>
        <x:v>303</x:v>
      </x:c>
      <x:c r="S190" s="272"/>
      <x:c r="T190" s="272" t="n">
        <x:f>'Base_Analitica'!N181</x:f>
        <x:v>56</x:v>
      </x:c>
      <x:c r="U190" s="272"/>
      <x:c r="V190" s="272" t="n">
        <x:f>'Base_Analitica'!O181</x:f>
        <x:v>-42</x:v>
      </x:c>
      <x:c r="W190" s="272"/>
      <x:c r="X190" s="298" t="str">
        <x:f>IF(OR(S190="",S190=0),"",I190/S190-1)</x:f>
      </x:c>
      <x:c r="Y190" s="298" t="str">
        <x:f>IF(OR(Q190="",Q190=0),"",K190/Q190-1)</x:f>
      </x:c>
      <x:c r="Z190" s="298" t="str">
        <x:f>IF(OR(U190="",U190=0),"",N190/U190-1)</x:f>
      </x:c>
      <x:c r="AA190" s="298" t="n">
        <x:f>IF(I190=0,"",K190/I190)</x:f>
        <x:v>-0.780952380952381</x:v>
      </x:c>
      <x:c r="AB190" s="298" t="n">
        <x:f>IF(I190=0,"",N190/I190)</x:f>
        <x:v>-0.6666666666666666</x:v>
      </x:c>
      <x:c r="AC190" s="298" t="n">
        <x:f>IF(I190=0,"",L190/I190)</x:f>
        <x:v>0.21904761904761905</x:v>
      </x:c>
      <x:c r="AD190" s="298" t="n">
        <x:f>IF(I190=0,"",O190/I190)</x:f>
        <x:v>0.8857142857142857</x:v>
      </x:c>
      <x:c r="AE190" s="299" t="n">
        <x:f>SIN(2*PI()*C190/4)</x:f>
        <x:v>-2.4492935982947064e-16</x:v>
      </x:c>
      <x:c r="AF190" s="299" t="n">
        <x:f>COS(2*PI()*C190/4)</x:f>
        <x:v>1</x:v>
      </x:c>
      <x:c r="AG190" s="272" t="n">
        <x:f>K190</x:f>
        <x:v>82</x:v>
      </x:c>
    </x:row>
    <x:row r="191" ht="18" customHeight="1">
      <x:c r="A191" t="str">
        <x:v>4T11</x:v>
      </x:c>
      <x:c r="B191" t="n">
        <x:v>2011</x:v>
      </x:c>
      <x:c r="C191" t="n">
        <x:v>4</x:v>
      </x:c>
      <x:c r="D191" t="n">
        <x:v>24</x:v>
      </x:c>
      <x:c r="E191" s="297" t="n">
        <x:v>40908</x:v>
      </x:c>
      <x:c r="F191" t="str">
        <x:v>CORPORATIVO / OUTROS NEGÓCIOS</x:v>
      </x:c>
      <x:c r="G191" t="str">
        <x:v>CORPORATIVO / OUTROS NEGÓCIOS</x:v>
      </x:c>
      <x:c r="H191" t="str">
        <x:v>Corporativo</x:v>
      </x:c>
      <x:c r="I191" s="300" t="n">
        <x:f>'Base_Vertical'!M2506</x:f>
        <x:v>0</x:v>
      </x:c>
      <x:c r="J191" s="300" t="n">
        <x:f>'Base_Vertical'!M2515</x:f>
        <x:v>0</x:v>
      </x:c>
      <x:c r="K191" s="272" t="n">
        <x:f>ABS(J191)</x:f>
        <x:v>0</x:v>
      </x:c>
      <x:c r="L191" s="300" t="n">
        <x:f>'Base_Vertical'!M2524</x:f>
        <x:v>0</x:v>
      </x:c>
      <x:c r="M191" s="300" t="n">
        <x:f>'Base_Vertical'!M2578</x:f>
        <x:v>-1921</x:v>
      </x:c>
      <x:c r="N191" s="272" t="n">
        <x:f>ABS(M191)</x:f>
        <x:v>1921</x:v>
      </x:c>
      <x:c r="O191" s="300" t="n">
        <x:f>'Base_Vertical'!M2587</x:f>
        <x:v>-1921</x:v>
      </x:c>
      <x:c r="P191" s="272" t="n">
        <x:f>'Base_Analitica'!K182</x:f>
        <x:v>0</x:v>
      </x:c>
      <x:c r="Q191" s="272" t="n">
        <x:f>'Base_Analitica'!K155</x:f>
        <x:v>0</x:v>
      </x:c>
      <x:c r="R191" s="272" t="n">
        <x:f>'Base_Analitica'!I182</x:f>
        <x:v>0</x:v>
      </x:c>
      <x:c r="S191" s="272" t="n">
        <x:f>'Base_Analitica'!I155</x:f>
        <x:v>0</x:v>
      </x:c>
      <x:c r="T191" s="272" t="n">
        <x:f>'Base_Analitica'!N182</x:f>
        <x:v>1971</x:v>
      </x:c>
      <x:c r="U191" s="272" t="n">
        <x:f>'Base_Analitica'!N155</x:f>
        <x:v>2172.776</x:v>
      </x:c>
      <x:c r="V191" s="272" t="n">
        <x:f>'Base_Analitica'!O182</x:f>
        <x:v>-1971</x:v>
      </x:c>
      <x:c r="W191" s="272" t="n">
        <x:f>'Base_Analitica'!O155</x:f>
        <x:v>-2172.776</x:v>
      </x:c>
      <x:c r="X191" s="298" t="str">
        <x:f>IF(OR(S191="",S191=0),"",I191/S191-1)</x:f>
      </x:c>
      <x:c r="Y191" s="298" t="str">
        <x:f>IF(OR(Q191="",Q191=0),"",K191/Q191-1)</x:f>
      </x:c>
      <x:c r="Z191" s="298" t="n">
        <x:f>IF(OR(U191="",U191=0),"",N191/U191-1)</x:f>
        <x:v>-0.1158775686034823</x:v>
      </x:c>
      <x:c r="AA191" s="298" t="str">
        <x:f>IF(I191=0,"",K191/I191)</x:f>
      </x:c>
      <x:c r="AB191" s="298" t="str">
        <x:f>IF(I191=0,"",N191/I191)</x:f>
      </x:c>
      <x:c r="AC191" s="298" t="str">
        <x:f>IF(I191=0,"",L191/I191)</x:f>
      </x:c>
      <x:c r="AD191" s="298" t="str">
        <x:f>IF(I191=0,"",O191/I191)</x:f>
      </x:c>
      <x:c r="AE191" s="299" t="n">
        <x:f>SIN(2*PI()*C191/4)</x:f>
        <x:v>-2.4492935982947064e-16</x:v>
      </x:c>
      <x:c r="AF191" s="299" t="n">
        <x:f>COS(2*PI()*C191/4)</x:f>
        <x:v>1</x:v>
      </x:c>
      <x:c r="AG191" s="272" t="n">
        <x:f>K191</x:f>
        <x:v>0</x:v>
      </x:c>
    </x:row>
    <x:row r="192" ht="18" customHeight="1">
      <x:c r="A192" t="str">
        <x:v>4T11</x:v>
      </x:c>
      <x:c r="B192" t="n">
        <x:v>2011</x:v>
      </x:c>
      <x:c r="C192" t="n">
        <x:v>4</x:v>
      </x:c>
      <x:c r="D192" t="n">
        <x:v>24</x:v>
      </x:c>
      <x:c r="E192" s="297" t="n">
        <x:v>40908</x:v>
      </x:c>
      <x:c r="F192" t="str">
        <x:v>DISTRIBUIÇÃO</x:v>
      </x:c>
      <x:c r="G192" t="str">
        <x:v>DISTRIBUIÇÃO</x:v>
      </x:c>
      <x:c r="H192" t="str">
        <x:v>Operacional</x:v>
      </x:c>
      <x:c r="I192" s="300" t="n">
        <x:f>'Base_Vertical'!M2507</x:f>
        <x:v>19425</x:v>
      </x:c>
      <x:c r="J192" s="300" t="n">
        <x:f>'Base_Vertical'!M2516</x:f>
        <x:v>-17835</x:v>
      </x:c>
      <x:c r="K192" s="272" t="n">
        <x:f>ABS(J192)</x:f>
        <x:v>17835</x:v>
      </x:c>
      <x:c r="L192" s="300" t="n">
        <x:f>'Base_Vertical'!M2525</x:f>
        <x:v>1590</x:v>
      </x:c>
      <x:c r="M192" s="300" t="n">
        <x:f>'Base_Vertical'!M2579</x:f>
        <x:v>-1067</x:v>
      </x:c>
      <x:c r="N192" s="272" t="n">
        <x:f>ABS(M192)</x:f>
        <x:v>1067</x:v>
      </x:c>
      <x:c r="O192" s="300" t="n">
        <x:f>'Base_Vertical'!M2588</x:f>
        <x:v>523</x:v>
      </x:c>
      <x:c r="P192" s="272" t="n">
        <x:f>'Base_Analitica'!K183</x:f>
        <x:v>17706</x:v>
      </x:c>
      <x:c r="Q192" s="272" t="n">
        <x:f>'Base_Analitica'!K156</x:f>
        <x:v>15918.289</x:v>
      </x:c>
      <x:c r="R192" s="272" t="n">
        <x:f>'Base_Analitica'!I183</x:f>
        <x:v>19312</x:v>
      </x:c>
      <x:c r="S192" s="272" t="n">
        <x:f>'Base_Analitica'!I156</x:f>
        <x:v>17409.616</x:v>
      </x:c>
      <x:c r="T192" s="272" t="n">
        <x:f>'Base_Analitica'!N183</x:f>
        <x:v>1139</x:v>
      </x:c>
      <x:c r="U192" s="272" t="n">
        <x:f>'Base_Analitica'!N156</x:f>
        <x:v>927.893</x:v>
      </x:c>
      <x:c r="V192" s="272" t="n">
        <x:f>'Base_Analitica'!O183</x:f>
        <x:v>467</x:v>
      </x:c>
      <x:c r="W192" s="272" t="n">
        <x:f>'Base_Analitica'!O156</x:f>
        <x:v>563.434</x:v>
      </x:c>
      <x:c r="X192" s="298" t="n">
        <x:f>IF(OR(S192="",S192=0),"",I192/S192-1)</x:f>
        <x:v>0.11576269114723714</x:v>
      </x:c>
      <x:c r="Y192" s="298" t="n">
        <x:f>IF(OR(Q192="",Q192=0),"",K192/Q192-1)</x:f>
        <x:v>0.1204093605788914</x:v>
      </x:c>
      <x:c r="Z192" s="298" t="n">
        <x:f>IF(OR(U192="",U192=0),"",N192/U192-1)</x:f>
        <x:v>0.1499170701794279</x:v>
      </x:c>
      <x:c r="AA192" s="298" t="n">
        <x:f>IF(I192=0,"",K192/I192)</x:f>
        <x:v>0.9181467181467181</x:v>
      </x:c>
      <x:c r="AB192" s="298" t="n">
        <x:f>IF(I192=0,"",N192/I192)</x:f>
        <x:v>0.05492921492921493</x:v>
      </x:c>
      <x:c r="AC192" s="298" t="n">
        <x:f>IF(I192=0,"",L192/I192)</x:f>
        <x:v>0.08185328185328185</x:v>
      </x:c>
      <x:c r="AD192" s="298" t="n">
        <x:f>IF(I192=0,"",O192/I192)</x:f>
        <x:v>0.026924066924066924</x:v>
      </x:c>
      <x:c r="AE192" s="299" t="n">
        <x:f>SIN(2*PI()*C192/4)</x:f>
        <x:v>-2.4492935982947064e-16</x:v>
      </x:c>
      <x:c r="AF192" s="299" t="n">
        <x:f>COS(2*PI()*C192/4)</x:f>
        <x:v>1</x:v>
      </x:c>
      <x:c r="AG192" s="272" t="n">
        <x:f>K192</x:f>
        <x:v>17835</x:v>
      </x:c>
    </x:row>
    <x:row r="193" ht="18" customHeight="1">
      <x:c r="A193" t="str">
        <x:v>4T11</x:v>
      </x:c>
      <x:c r="B193" t="n">
        <x:v>2011</x:v>
      </x:c>
      <x:c r="C193" t="n">
        <x:v>4</x:v>
      </x:c>
      <x:c r="D193" t="n">
        <x:v>24</x:v>
      </x:c>
      <x:c r="E193" s="297" t="n">
        <x:v>40908</x:v>
      </x:c>
      <x:c r="F193" t="str">
        <x:v>E&amp;P</x:v>
      </x:c>
      <x:c r="G193" t="str">
        <x:v>E&amp;P</x:v>
      </x:c>
      <x:c r="H193" t="str">
        <x:v>Operacional</x:v>
      </x:c>
      <x:c r="I193" s="300" t="n">
        <x:f>'Base_Vertical'!M2508</x:f>
        <x:v>34109</x:v>
      </x:c>
      <x:c r="J193" s="300" t="n">
        <x:f>'Base_Vertical'!M2517</x:f>
        <x:v>-16096</x:v>
      </x:c>
      <x:c r="K193" s="272" t="n">
        <x:f>ABS(J193)</x:f>
        <x:v>16096</x:v>
      </x:c>
      <x:c r="L193" s="300" t="n">
        <x:f>'Base_Vertical'!M2526</x:f>
        <x:v>18013</x:v>
      </x:c>
      <x:c r="M193" s="300" t="n">
        <x:f>'Base_Vertical'!M2580</x:f>
        <x:v>-2000</x:v>
      </x:c>
      <x:c r="N193" s="272" t="n">
        <x:f>ABS(M193)</x:f>
        <x:v>2000</x:v>
      </x:c>
      <x:c r="O193" s="300" t="n">
        <x:f>'Base_Vertical'!M2589</x:f>
        <x:v>16013</x:v>
      </x:c>
      <x:c r="P193" s="272" t="n">
        <x:f>'Base_Analitica'!K184</x:f>
        <x:v>13773</x:v>
      </x:c>
      <x:c r="Q193" s="272" t="n">
        <x:f>'Base_Analitica'!K157</x:f>
        <x:v>11811.53</x:v>
      </x:c>
      <x:c r="R193" s="272" t="n">
        <x:f>'Base_Analitica'!I184</x:f>
        <x:v>30791</x:v>
      </x:c>
      <x:c r="S193" s="272" t="n">
        <x:f>'Base_Analitica'!I157</x:f>
        <x:v>24874.83499999999</x:v>
      </x:c>
      <x:c r="T193" s="272" t="n">
        <x:f>'Base_Analitica'!N184</x:f>
        <x:v>1338</x:v>
      </x:c>
      <x:c r="U193" s="272" t="n">
        <x:f>'Base_Analitica'!N157</x:f>
        <x:v>646.4589999999998</x:v>
      </x:c>
      <x:c r="V193" s="272" t="n">
        <x:f>'Base_Analitica'!O184</x:f>
        <x:v>15680</x:v>
      </x:c>
      <x:c r="W193" s="272" t="n">
        <x:f>'Base_Analitica'!O157</x:f>
        <x:v>12416.846</x:v>
      </x:c>
      <x:c r="X193" s="298" t="n">
        <x:f>IF(OR(S193="",S193=0),"",I193/S193-1)</x:f>
        <x:v>0.3712251759659919</x:v>
      </x:c>
      <x:c r="Y193" s="298" t="n">
        <x:f>IF(OR(Q193="",Q193=0),"",K193/Q193-1)</x:f>
        <x:v>0.36273624162153406</x:v>
      </x:c>
      <x:c r="Z193" s="298" t="n">
        <x:f>IF(OR(U193="",U193=0),"",N193/U193-1)</x:f>
        <x:v>2.093777022208679</x:v>
      </x:c>
      <x:c r="AA193" s="298" t="n">
        <x:f>IF(I193=0,"",K193/I193)</x:f>
        <x:v>0.4718989123105339</x:v>
      </x:c>
      <x:c r="AB193" s="298" t="n">
        <x:f>IF(I193=0,"",N193/I193)</x:f>
        <x:v>0.05863555073441027</x:v>
      </x:c>
      <x:c r="AC193" s="298" t="n">
        <x:f>IF(I193=0,"",L193/I193)</x:f>
        <x:v>0.5281010876894662</x:v>
      </x:c>
      <x:c r="AD193" s="298" t="n">
        <x:f>IF(I193=0,"",O193/I193)</x:f>
        <x:v>0.46946553695505583</x:v>
      </x:c>
      <x:c r="AE193" s="299" t="n">
        <x:f>SIN(2*PI()*C193/4)</x:f>
        <x:v>-2.4492935982947064e-16</x:v>
      </x:c>
      <x:c r="AF193" s="299" t="n">
        <x:f>COS(2*PI()*C193/4)</x:f>
        <x:v>1</x:v>
      </x:c>
      <x:c r="AG193" s="272" t="n">
        <x:f>K193</x:f>
        <x:v>16096</x:v>
      </x:c>
    </x:row>
    <x:row r="194" ht="18" customHeight="1">
      <x:c r="A194" t="str">
        <x:v>4T11</x:v>
      </x:c>
      <x:c r="B194" t="n">
        <x:v>2011</x:v>
      </x:c>
      <x:c r="C194" t="n">
        <x:v>4</x:v>
      </x:c>
      <x:c r="D194" t="n">
        <x:v>24</x:v>
      </x:c>
      <x:c r="E194" s="297" t="n">
        <x:v>40908</x:v>
      </x:c>
      <x:c r="F194" t="str">
        <x:v>ELIMINAÇÕES</x:v>
      </x:c>
      <x:c r="G194" t="str">
        <x:v>ELIMINAÇÕES</x:v>
      </x:c>
      <x:c r="H194" t="str">
        <x:v>Eliminação</x:v>
      </x:c>
      <x:c r="I194" s="300" t="n">
        <x:f>'Base_Vertical'!M2509</x:f>
        <x:v>-52564</x:v>
      </x:c>
      <x:c r="J194" s="300" t="n">
        <x:f>'Base_Vertical'!M2518</x:f>
        <x:v>50859</x:v>
      </x:c>
      <x:c r="K194" s="272" t="n">
        <x:f>ABS(J194)</x:f>
        <x:v>50859</x:v>
      </x:c>
      <x:c r="L194" s="300" t="n">
        <x:f>'Base_Vertical'!M2527</x:f>
        <x:v>-1705</x:v>
      </x:c>
      <x:c r="M194" s="300" t="n">
        <x:f>'Base_Vertical'!M2581</x:f>
        <x:v>76</x:v>
      </x:c>
      <x:c r="N194" s="272" t="n">
        <x:f>ABS(M194)</x:f>
        <x:v>76</x:v>
      </x:c>
      <x:c r="O194" s="300" t="n">
        <x:f>'Base_Vertical'!M2590</x:f>
        <x:v>-1629</x:v>
      </x:c>
      <x:c r="P194" s="272" t="n">
        <x:f>'Base_Analitica'!K185</x:f>
        <x:v>49440</x:v>
      </x:c>
      <x:c r="Q194" s="272" t="n">
        <x:f>'Base_Analitica'!K158</x:f>
        <x:v>40879.91899999999</x:v>
      </x:c>
      <x:c r="R194" s="272" t="n">
        <x:f>'Base_Analitica'!I185</x:f>
        <x:v>-49652</x:v>
      </x:c>
      <x:c r="S194" s="272" t="n">
        <x:f>'Base_Analitica'!I158</x:f>
        <x:v>-42147.289</x:v>
      </x:c>
      <x:c r="T194" s="272" t="n">
        <x:f>'Base_Analitica'!N185</x:f>
        <x:v>90</x:v>
      </x:c>
      <x:c r="U194" s="272" t="n">
        <x:f>'Base_Analitica'!N158</x:f>
        <x:v>122.661</x:v>
      </x:c>
      <x:c r="V194" s="272" t="n">
        <x:f>'Base_Analitica'!O185</x:f>
        <x:v>-122</x:v>
      </x:c>
      <x:c r="W194" s="272" t="n">
        <x:f>'Base_Analitica'!O158</x:f>
        <x:v>-1144.709</x:v>
      </x:c>
      <x:c r="X194" s="298" t="n">
        <x:f>IF(OR(S194="",S194=0),"",I194/S194-1)</x:f>
        <x:v>0.2471502022348342</x:v>
      </x:c>
      <x:c r="Y194" s="298" t="n">
        <x:f>IF(OR(Q194="",Q194=0),"",K194/Q194-1)</x:f>
        <x:v>0.24410716175831992</x:v>
      </x:c>
      <x:c r="Z194" s="298" t="n">
        <x:f>IF(OR(U194="",U194=0),"",N194/U194-1)</x:f>
        <x:v>-0.380406160067177</x:v>
      </x:c>
      <x:c r="AA194" s="298" t="n">
        <x:f>IF(I194=0,"",K194/I194)</x:f>
        <x:v>-0.9675633513431245</x:v>
      </x:c>
      <x:c r="AB194" s="298" t="n">
        <x:f>IF(I194=0,"",N194/I194)</x:f>
        <x:v>-0.0014458564797199605</x:v>
      </x:c>
      <x:c r="AC194" s="298" t="n">
        <x:f>IF(I194=0,"",L194/I194)</x:f>
        <x:v>0.03243664865687543</x:v>
      </x:c>
      <x:c r="AD194" s="298" t="n">
        <x:f>IF(I194=0,"",O194/I194)</x:f>
        <x:v>0.030990792177155467</x:v>
      </x:c>
      <x:c r="AE194" s="299" t="n">
        <x:f>SIN(2*PI()*C194/4)</x:f>
        <x:v>-2.4492935982947064e-16</x:v>
      </x:c>
      <x:c r="AF194" s="299" t="n">
        <x:f>COS(2*PI()*C194/4)</x:f>
        <x:v>1</x:v>
      </x:c>
      <x:c r="AG194" s="272" t="n">
        <x:f>K194</x:f>
        <x:v>50859</x:v>
      </x:c>
    </x:row>
    <x:row r="195" ht="18" customHeight="1">
      <x:c r="A195" t="str">
        <x:v>4T11</x:v>
      </x:c>
      <x:c r="B195" t="n">
        <x:v>2011</x:v>
      </x:c>
      <x:c r="C195" t="n">
        <x:v>4</x:v>
      </x:c>
      <x:c r="D195" t="n">
        <x:v>24</x:v>
      </x:c>
      <x:c r="E195" s="297" t="n">
        <x:v>40908</x:v>
      </x:c>
      <x:c r="F195" t="str">
        <x:v>GÁS &amp; ENERGIA / G&amp;EBC</x:v>
      </x:c>
      <x:c r="G195" t="str">
        <x:v>GÁS &amp; ENERGIA / G&amp;EBC</x:v>
      </x:c>
      <x:c r="H195" t="str">
        <x:v>Operacional</x:v>
      </x:c>
      <x:c r="I195" s="300" t="n">
        <x:f>'Base_Vertical'!M2510</x:f>
        <x:v>3645</x:v>
      </x:c>
      <x:c r="J195" s="300" t="n">
        <x:f>'Base_Vertical'!M2519</x:f>
        <x:v>-2854</x:v>
      </x:c>
      <x:c r="K195" s="272" t="n">
        <x:f>ABS(J195)</x:f>
        <x:v>2854</x:v>
      </x:c>
      <x:c r="L195" s="300" t="n">
        <x:f>'Base_Vertical'!M2528</x:f>
        <x:v>791</x:v>
      </x:c>
      <x:c r="M195" s="300" t="n">
        <x:f>'Base_Vertical'!M2582</x:f>
        <x:v>-510</x:v>
      </x:c>
      <x:c r="N195" s="272" t="n">
        <x:f>ABS(M195)</x:f>
        <x:v>510</x:v>
      </x:c>
      <x:c r="O195" s="300" t="n">
        <x:f>'Base_Vertical'!M2591</x:f>
        <x:v>281</x:v>
      </x:c>
      <x:c r="P195" s="272" t="n">
        <x:f>'Base_Analitica'!K186</x:f>
        <x:v>1874</x:v>
      </x:c>
      <x:c r="Q195" s="272" t="n">
        <x:f>'Base_Analitica'!K159</x:f>
        <x:v>3494.556</x:v>
      </x:c>
      <x:c r="R195" s="272" t="n">
        <x:f>'Base_Analitica'!I186</x:f>
        <x:v>4681</x:v>
      </x:c>
      <x:c r="S195" s="272" t="n">
        <x:f>'Base_Analitica'!I159</x:f>
        <x:v>4589.544</x:v>
      </x:c>
      <x:c r="T195" s="272" t="n">
        <x:f>'Base_Analitica'!N186</x:f>
        <x:v>752</x:v>
      </x:c>
      <x:c r="U195" s="272" t="n">
        <x:f>'Base_Analitica'!N159</x:f>
        <x:v>499.989</x:v>
      </x:c>
      <x:c r="V195" s="272" t="n">
        <x:f>'Base_Analitica'!O186</x:f>
        <x:v>2055</x:v>
      </x:c>
      <x:c r="W195" s="272" t="n">
        <x:f>'Base_Analitica'!O159</x:f>
        <x:v>594.999</x:v>
      </x:c>
      <x:c r="X195" s="298" t="n">
        <x:f>IF(OR(S195="",S195=0),"",I195/S195-1)</x:f>
        <x:v>-0.20580345236912423</x:v>
      </x:c>
      <x:c r="Y195" s="298" t="n">
        <x:f>IF(OR(Q195="",Q195=0),"",K195/Q195-1)</x:f>
        <x:v>-0.18330111178644726</x:v>
      </x:c>
      <x:c r="Z195" s="298" t="n">
        <x:f>IF(OR(U195="",U195=0),"",N195/U195-1)</x:f>
        <x:v>0.02002244049369084</x:v>
      </x:c>
      <x:c r="AA195" s="298" t="n">
        <x:f>IF(I195=0,"",K195/I195)</x:f>
        <x:v>0.7829903978052126</x:v>
      </x:c>
      <x:c r="AB195" s="298" t="n">
        <x:f>IF(I195=0,"",N195/I195)</x:f>
        <x:v>0.13991769547325103</x:v>
      </x:c>
      <x:c r="AC195" s="298" t="n">
        <x:f>IF(I195=0,"",L195/I195)</x:f>
        <x:v>0.21700960219478738</x:v>
      </x:c>
      <x:c r="AD195" s="298" t="n">
        <x:f>IF(I195=0,"",O195/I195)</x:f>
        <x:v>0.07709190672153635</x:v>
      </x:c>
      <x:c r="AE195" s="299" t="n">
        <x:f>SIN(2*PI()*C195/4)</x:f>
        <x:v>-2.4492935982947064e-16</x:v>
      </x:c>
      <x:c r="AF195" s="299" t="n">
        <x:f>COS(2*PI()*C195/4)</x:f>
        <x:v>1</x:v>
      </x:c>
      <x:c r="AG195" s="272" t="n">
        <x:f>K195</x:f>
        <x:v>2854</x:v>
      </x:c>
    </x:row>
    <x:row r="196" ht="18" customHeight="1">
      <x:c r="A196" t="str">
        <x:v>4T11</x:v>
      </x:c>
      <x:c r="B196" t="n">
        <x:v>2011</x:v>
      </x:c>
      <x:c r="C196" t="n">
        <x:v>4</x:v>
      </x:c>
      <x:c r="D196" t="n">
        <x:v>24</x:v>
      </x:c>
      <x:c r="E196" s="297" t="n">
        <x:v>40908</x:v>
      </x:c>
      <x:c r="F196" t="str">
        <x:v>INTERNACIONAL</x:v>
      </x:c>
      <x:c r="G196" t="str">
        <x:v>INTERNACIONAL</x:v>
      </x:c>
      <x:c r="H196" t="str">
        <x:v>Operacional</x:v>
      </x:c>
      <x:c r="I196" s="300" t="n">
        <x:f>'Base_Vertical'!M2511</x:f>
        <x:v>7136</x:v>
      </x:c>
      <x:c r="J196" s="300" t="n">
        <x:f>'Base_Vertical'!M2520</x:f>
        <x:v>-5054</x:v>
      </x:c>
      <x:c r="K196" s="272" t="n">
        <x:f>ABS(J196)</x:f>
        <x:v>5054</x:v>
      </x:c>
      <x:c r="L196" s="300" t="n">
        <x:f>'Base_Vertical'!M2529</x:f>
        <x:v>2082</x:v>
      </x:c>
      <x:c r="M196" s="300" t="n">
        <x:f>'Base_Vertical'!M2583</x:f>
        <x:v>-485</x:v>
      </x:c>
      <x:c r="N196" s="272" t="n">
        <x:f>ABS(M196)</x:f>
        <x:v>485</x:v>
      </x:c>
      <x:c r="O196" s="300" t="n">
        <x:f>'Base_Vertical'!M2592</x:f>
        <x:v>1597</x:v>
      </x:c>
      <x:c r="P196" s="272" t="n">
        <x:f>'Base_Analitica'!K187</x:f>
        <x:v>5780</x:v>
      </x:c>
      <x:c r="Q196" s="272" t="n">
        <x:f>'Base_Analitica'!K160</x:f>
        <x:v>5274.965</x:v>
      </x:c>
      <x:c r="R196" s="272" t="n">
        <x:f>'Base_Analitica'!I187</x:f>
        <x:v>7227</x:v>
      </x:c>
      <x:c r="S196" s="272" t="n">
        <x:f>'Base_Analitica'!I160</x:f>
        <x:v>6622.053</x:v>
      </x:c>
      <x:c r="T196" s="272" t="n">
        <x:f>'Base_Analitica'!N187</x:f>
        <x:v>1070</x:v>
      </x:c>
      <x:c r="U196" s="272" t="n">
        <x:f>'Base_Analitica'!N160</x:f>
        <x:v>1026.202</x:v>
      </x:c>
      <x:c r="V196" s="272" t="n">
        <x:f>'Base_Analitica'!O187</x:f>
        <x:v>377</x:v>
      </x:c>
      <x:c r="W196" s="272" t="n">
        <x:f>'Base_Analitica'!O160</x:f>
        <x:v>320.886</x:v>
      </x:c>
      <x:c r="X196" s="298" t="n">
        <x:f>IF(OR(S196="",S196=0),"",I196/S196-1)</x:f>
        <x:v>0.07761142956723543</x:v>
      </x:c>
      <x:c r="Y196" s="298" t="n">
        <x:f>IF(OR(Q196="",Q196=0),"",K196/Q196-1)</x:f>
        <x:v>-0.041889377465063826</x:v>
      </x:c>
      <x:c r="Z196" s="298" t="n">
        <x:f>IF(OR(U196="",U196=0),"",N196/U196-1)</x:f>
        <x:v>-0.5273834975959899</x:v>
      </x:c>
      <x:c r="AA196" s="298" t="n">
        <x:f>IF(I196=0,"",K196/I196)</x:f>
        <x:v>0.7082399103139013</x:v>
      </x:c>
      <x:c r="AB196" s="298" t="n">
        <x:f>IF(I196=0,"",N196/I196)</x:f>
        <x:v>0.0679652466367713</x:v>
      </x:c>
      <x:c r="AC196" s="298" t="n">
        <x:f>IF(I196=0,"",L196/I196)</x:f>
        <x:v>0.2917600896860987</x:v>
      </x:c>
      <x:c r="AD196" s="298" t="n">
        <x:f>IF(I196=0,"",O196/I196)</x:f>
        <x:v>0.22379484304932734</x:v>
      </x:c>
      <x:c r="AE196" s="299" t="n">
        <x:f>SIN(2*PI()*C196/4)</x:f>
        <x:v>-2.4492935982947064e-16</x:v>
      </x:c>
      <x:c r="AF196" s="299" t="n">
        <x:f>COS(2*PI()*C196/4)</x:f>
        <x:v>1</x:v>
      </x:c>
      <x:c r="AG196" s="272" t="n">
        <x:f>K196</x:f>
        <x:v>5054</x:v>
      </x:c>
    </x:row>
    <x:row r="197" ht="18" customHeight="1">
      <x:c r="A197" t="str">
        <x:v>4T11</x:v>
      </x:c>
      <x:c r="B197" t="n">
        <x:v>2011</x:v>
      </x:c>
      <x:c r="C197" t="n">
        <x:v>4</x:v>
      </x:c>
      <x:c r="D197" t="n">
        <x:v>24</x:v>
      </x:c>
      <x:c r="E197" s="297" t="n">
        <x:v>40908</x:v>
      </x:c>
      <x:c r="F197" t="str">
        <x:v>TOTAL</x:v>
      </x:c>
      <x:c r="G197" t="str">
        <x:v>TOTAL</x:v>
      </x:c>
      <x:c r="H197" t="str">
        <x:v>Consolidado</x:v>
      </x:c>
      <x:c r="I197" s="300" t="n">
        <x:f>'Base_Vertical'!M2512</x:f>
        <x:v>63728</x:v>
      </x:c>
      <x:c r="J197" s="300" t="n">
        <x:f>'Base_Vertical'!M2521</x:f>
        <x:v>-47297</x:v>
      </x:c>
      <x:c r="K197" s="272" t="n">
        <x:f>ABS(J197)</x:f>
        <x:v>47297</x:v>
      </x:c>
      <x:c r="L197" s="300" t="n">
        <x:f>'Base_Vertical'!M2530</x:f>
        <x:v>16431</x:v>
      </x:c>
      <x:c r="M197" s="300" t="n">
        <x:f>'Base_Vertical'!M2584</x:f>
        <x:v>-7934</x:v>
      </x:c>
      <x:c r="N197" s="272" t="n">
        <x:f>ABS(M197)</x:f>
        <x:v>7934</x:v>
      </x:c>
      <x:c r="O197" s="300" t="n">
        <x:f>'Base_Vertical'!M2593</x:f>
        <x:v>8497</x:v>
      </x:c>
      <x:c r="P197" s="272" t="n">
        <x:f>'Base_Analitica'!K188</x:f>
        <x:v>43820</x:v>
      </x:c>
      <x:c r="Q197" s="272" t="n">
        <x:f>'Base_Analitica'!K161</x:f>
        <x:v>35611.88800000001</x:v>
      </x:c>
      <x:c r="R197" s="272" t="n">
        <x:f>'Base_Analitica'!I188</x:f>
        <x:v>64179</x:v>
      </x:c>
      <x:c r="S197" s="272" t="n">
        <x:f>'Base_Analitica'!I161</x:f>
        <x:v>54491.508</x:v>
      </x:c>
      <x:c r="T197" s="272" t="n">
        <x:f>'Base_Analitica'!N188</x:f>
        <x:v>8037</x:v>
      </x:c>
      <x:c r="U197" s="272" t="n">
        <x:f>'Base_Analitica'!N161</x:f>
        <x:v>6415.708999999999</x:v>
      </x:c>
      <x:c r="V197" s="272" t="n">
        <x:f>'Base_Analitica'!O188</x:f>
        <x:v>12322</x:v>
      </x:c>
      <x:c r="W197" s="272" t="n">
        <x:f>'Base_Analitica'!O161</x:f>
        <x:v>12463.911</x:v>
      </x:c>
      <x:c r="X197" s="298" t="n">
        <x:f>IF(OR(S197="",S197=0),"",I197/S197-1)</x:f>
        <x:v>0.1695033288489649</x:v>
      </x:c>
      <x:c r="Y197" s="298" t="n">
        <x:f>IF(OR(Q197="",Q197=0),"",K197/Q197-1)</x:f>
        <x:v>0.32812391188021217</x:v>
      </x:c>
      <x:c r="Z197" s="298" t="n">
        <x:f>IF(OR(U197="",U197=0),"",N197/U197-1)</x:f>
        <x:v>0.23665209877817106</x:v>
      </x:c>
      <x:c r="AA197" s="298" t="n">
        <x:f>IF(I197=0,"",K197/I197)</x:f>
        <x:v>0.7421698468491087</x:v>
      </x:c>
      <x:c r="AB197" s="298" t="n">
        <x:f>IF(I197=0,"",N197/I197)</x:f>
        <x:v>0.12449786593020336</x:v>
      </x:c>
      <x:c r="AC197" s="298" t="n">
        <x:f>IF(I197=0,"",L197/I197)</x:f>
        <x:v>0.2578301531508913</x:v>
      </x:c>
      <x:c r="AD197" s="298" t="n">
        <x:f>IF(I197=0,"",O197/I197)</x:f>
        <x:v>0.13333228722068793</x:v>
      </x:c>
      <x:c r="AE197" s="299" t="n">
        <x:f>SIN(2*PI()*C197/4)</x:f>
        <x:v>-2.4492935982947064e-16</x:v>
      </x:c>
      <x:c r="AF197" s="299" t="n">
        <x:f>COS(2*PI()*C197/4)</x:f>
        <x:v>1</x:v>
      </x:c>
      <x:c r="AG197" s="272" t="n">
        <x:f>K197</x:f>
        <x:v>47297</x:v>
      </x:c>
    </x:row>
    <x:row r="198" ht="18" customHeight="1">
      <x:c r="A198" t="str">
        <x:v>1T12</x:v>
      </x:c>
      <x:c r="B198" t="n">
        <x:v>2012</x:v>
      </x:c>
      <x:c r="C198" t="n">
        <x:v>1</x:v>
      </x:c>
      <x:c r="D198" t="n">
        <x:v>25</x:v>
      </x:c>
      <x:c r="E198" s="297" t="n">
        <x:v>40999</x:v>
      </x:c>
      <x:c r="F198" t="str">
        <x:v>ABASTECIMENTO</x:v>
      </x:c>
      <x:c r="G198" t="str">
        <x:v>REFINO / RTC</x:v>
      </x:c>
      <x:c r="H198" t="str">
        <x:v>Operacional</x:v>
      </x:c>
      <x:c r="I198" s="300" t="n">
        <x:f>'Base_Vertical'!M2612</x:f>
        <x:v>55027</x:v>
      </x:c>
      <x:c r="J198" s="300" t="n">
        <x:f>'Base_Vertical'!M2621</x:f>
        <x:v>-59957</x:v>
      </x:c>
      <x:c r="K198" s="272" t="n">
        <x:f>ABS(J198)</x:f>
        <x:v>59957</x:v>
      </x:c>
      <x:c r="L198" s="300" t="n">
        <x:f>'Base_Vertical'!M2630</x:f>
        <x:v>-4930</x:v>
      </x:c>
      <x:c r="M198" s="300" t="n">
        <x:f>'Base_Vertical'!M2684</x:f>
        <x:v>-2171</x:v>
      </x:c>
      <x:c r="N198" s="272" t="n">
        <x:f>ABS(M198)</x:f>
        <x:v>2171</x:v>
      </x:c>
      <x:c r="O198" s="300" t="n">
        <x:f>'Base_Vertical'!M2693</x:f>
        <x:v>-7101</x:v>
      </x:c>
      <x:c r="P198" s="272" t="n">
        <x:f>'Base_Analitica'!K189</x:f>
        <x:v>56399</x:v>
      </x:c>
      <x:c r="Q198" s="272" t="n">
        <x:f>'Base_Analitica'!K162</x:f>
        <x:v>43216</x:v>
      </x:c>
      <x:c r="R198" s="272" t="n">
        <x:f>'Base_Analitica'!I189</x:f>
        <x:v>52082</x:v>
      </x:c>
      <x:c r="S198" s="272" t="n">
        <x:f>'Base_Analitica'!I162</x:f>
        <x:v>44322</x:v>
      </x:c>
      <x:c r="T198" s="272" t="n">
        <x:f>'Base_Analitica'!N189</x:f>
        <x:v>1957</x:v>
      </x:c>
      <x:c r="U198" s="272" t="n">
        <x:f>'Base_Analitica'!N162</x:f>
        <x:v>1600</x:v>
      </x:c>
      <x:c r="V198" s="272" t="n">
        <x:f>'Base_Analitica'!O189</x:f>
        <x:v>-6274</x:v>
      </x:c>
      <x:c r="W198" s="272" t="n">
        <x:f>'Base_Analitica'!O162</x:f>
        <x:v>-494</x:v>
      </x:c>
      <x:c r="X198" s="298" t="n">
        <x:f>IF(OR(S198="",S198=0),"",I198/S198-1)</x:f>
        <x:v>0.2415279093903704</x:v>
      </x:c>
      <x:c r="Y198" s="298" t="n">
        <x:f>IF(OR(Q198="",Q198=0),"",K198/Q198-1)</x:f>
        <x:v>0.3873796741947426</x:v>
      </x:c>
      <x:c r="Z198" s="298" t="n">
        <x:f>IF(OR(U198="",U198=0),"",N198/U198-1)</x:f>
        <x:v>0.35687500000000005</x:v>
      </x:c>
      <x:c r="AA198" s="298" t="n">
        <x:f>IF(I198=0,"",K198/I198)</x:f>
        <x:v>1.089592381921602</x:v>
      </x:c>
      <x:c r="AB198" s="298" t="n">
        <x:f>IF(I198=0,"",N198/I198)</x:f>
        <x:v>0.03945335925999963</x:v>
      </x:c>
      <x:c r="AC198" s="298" t="n">
        <x:f>IF(I198=0,"",L198/I198)</x:f>
        <x:v>-0.08959238192160213</x:v>
      </x:c>
      <x:c r="AD198" s="298" t="n">
        <x:f>IF(I198=0,"",O198/I198)</x:f>
        <x:v>-0.12904574118160175</x:v>
      </x:c>
      <x:c r="AE198" s="299" t="n">
        <x:f>SIN(2*PI()*C198/4)</x:f>
        <x:v>1</x:v>
      </x:c>
      <x:c r="AF198" s="299" t="n">
        <x:f>COS(2*PI()*C198/4)</x:f>
        <x:v>6.123233995736766e-17</x:v>
      </x:c>
      <x:c r="AG198" s="272" t="n">
        <x:f>K198</x:f>
        <x:v>59957</x:v>
      </x:c>
    </x:row>
    <x:row r="199" ht="18" customHeight="1">
      <x:c r="A199" t="str">
        <x:v>1T12</x:v>
      </x:c>
      <x:c r="B199" t="n">
        <x:v>2012</x:v>
      </x:c>
      <x:c r="C199" t="n">
        <x:v>1</x:v>
      </x:c>
      <x:c r="D199" t="n">
        <x:v>25</x:v>
      </x:c>
      <x:c r="E199" s="297" t="n">
        <x:v>40999</x:v>
      </x:c>
      <x:c r="F199" t="str">
        <x:v>BIOCOMBUSTÍVEIS</x:v>
      </x:c>
      <x:c r="G199" t="str">
        <x:v>BIOCOMBUSTÍVEIS</x:v>
      </x:c>
      <x:c r="H199" t="str">
        <x:v>Operacional</x:v>
      </x:c>
      <x:c r="I199" s="300" t="n">
        <x:f>'Base_Vertical'!M2613</x:f>
        <x:v>184</x:v>
      </x:c>
      <x:c r="J199" s="300" t="n">
        <x:f>'Base_Vertical'!M2622</x:f>
        <x:v>-186</x:v>
      </x:c>
      <x:c r="K199" s="272" t="n">
        <x:f>ABS(J199)</x:f>
        <x:v>186</x:v>
      </x:c>
      <x:c r="L199" s="300" t="n">
        <x:f>'Base_Vertical'!M2631</x:f>
        <x:v>-2</x:v>
      </x:c>
      <x:c r="M199" s="300" t="n">
        <x:f>'Base_Vertical'!M2685</x:f>
        <x:v>-49</x:v>
      </x:c>
      <x:c r="N199" s="272" t="n">
        <x:f>ABS(M199)</x:f>
        <x:v>49</x:v>
      </x:c>
      <x:c r="O199" s="300" t="n">
        <x:f>'Base_Vertical'!M2694</x:f>
        <x:v>-51</x:v>
      </x:c>
      <x:c r="P199" s="272" t="n">
        <x:f>'Base_Analitica'!K190</x:f>
        <x:v>82</x:v>
      </x:c>
      <x:c r="Q199" s="272" t="n">
        <x:f>'Base_Analitica'!K163</x:f>
        <x:v>218</x:v>
      </x:c>
      <x:c r="R199" s="272" t="n">
        <x:f>'Base_Analitica'!I190</x:f>
        <x:v>-105</x:v>
      </x:c>
      <x:c r="S199" s="272" t="n">
        <x:f>'Base_Analitica'!I163</x:f>
        <x:v>202</x:v>
      </x:c>
      <x:c r="T199" s="272" t="n">
        <x:f>'Base_Analitica'!N190</x:f>
        <x:v>70</x:v>
      </x:c>
      <x:c r="U199" s="272" t="n">
        <x:f>'Base_Analitica'!N163</x:f>
        <x:v>46</x:v>
      </x:c>
      <x:c r="V199" s="272" t="n">
        <x:f>'Base_Analitica'!O190</x:f>
        <x:v>-93</x:v>
      </x:c>
      <x:c r="W199" s="272" t="n">
        <x:f>'Base_Analitica'!O163</x:f>
        <x:v>-62</x:v>
      </x:c>
      <x:c r="X199" s="298" t="n">
        <x:f>IF(OR(S199="",S199=0),"",I199/S199-1)</x:f>
        <x:v>-0.08910891089108908</x:v>
      </x:c>
      <x:c r="Y199" s="298" t="n">
        <x:f>IF(OR(Q199="",Q199=0),"",K199/Q199-1)</x:f>
        <x:v>-0.14678899082568808</x:v>
      </x:c>
      <x:c r="Z199" s="298" t="n">
        <x:f>IF(OR(U199="",U199=0),"",N199/U199-1)</x:f>
        <x:v>0.0652173913043479</x:v>
      </x:c>
      <x:c r="AA199" s="298" t="n">
        <x:f>IF(I199=0,"",K199/I199)</x:f>
        <x:v>1.0108695652173914</x:v>
      </x:c>
      <x:c r="AB199" s="298" t="n">
        <x:f>IF(I199=0,"",N199/I199)</x:f>
        <x:v>0.266304347826087</x:v>
      </x:c>
      <x:c r="AC199" s="298" t="n">
        <x:f>IF(I199=0,"",L199/I199)</x:f>
        <x:v>-0.010869565217391304</x:v>
      </x:c>
      <x:c r="AD199" s="298" t="n">
        <x:f>IF(I199=0,"",O199/I199)</x:f>
        <x:v>-0.27717391304347827</x:v>
      </x:c>
      <x:c r="AE199" s="299" t="n">
        <x:f>SIN(2*PI()*C199/4)</x:f>
        <x:v>1</x:v>
      </x:c>
      <x:c r="AF199" s="299" t="n">
        <x:f>COS(2*PI()*C199/4)</x:f>
        <x:v>6.123233995736766e-17</x:v>
      </x:c>
      <x:c r="AG199" s="272" t="n">
        <x:f>K199</x:f>
        <x:v>186</x:v>
      </x:c>
    </x:row>
    <x:row r="200" ht="18" customHeight="1">
      <x:c r="A200" t="str">
        <x:v>1T12</x:v>
      </x:c>
      <x:c r="B200" t="n">
        <x:v>2012</x:v>
      </x:c>
      <x:c r="C200" t="n">
        <x:v>1</x:v>
      </x:c>
      <x:c r="D200" t="n">
        <x:v>25</x:v>
      </x:c>
      <x:c r="E200" s="297" t="n">
        <x:v>40999</x:v>
      </x:c>
      <x:c r="F200" t="str">
        <x:v>CORPORATIVO / OUTROS NEGÓCIOS</x:v>
      </x:c>
      <x:c r="G200" t="str">
        <x:v>CORPORATIVO / OUTROS NEGÓCIOS</x:v>
      </x:c>
      <x:c r="H200" t="str">
        <x:v>Corporativo</x:v>
      </x:c>
      <x:c r="I200" s="300" t="n">
        <x:f>'Base_Vertical'!M2614</x:f>
        <x:v>0</x:v>
      </x:c>
      <x:c r="J200" s="300" t="n">
        <x:f>'Base_Vertical'!M2623</x:f>
        <x:v>0</x:v>
      </x:c>
      <x:c r="K200" s="272" t="n">
        <x:f>ABS(J200)</x:f>
        <x:v>0</x:v>
      </x:c>
      <x:c r="L200" s="300" t="n">
        <x:f>'Base_Vertical'!M2632</x:f>
        <x:v>0</x:v>
      </x:c>
      <x:c r="M200" s="300" t="n">
        <x:f>'Base_Vertical'!M2686</x:f>
        <x:v>-2445</x:v>
      </x:c>
      <x:c r="N200" s="272" t="n">
        <x:f>ABS(M200)</x:f>
        <x:v>2445</x:v>
      </x:c>
      <x:c r="O200" s="300" t="n">
        <x:f>'Base_Vertical'!M2695</x:f>
        <x:v>-2445</x:v>
      </x:c>
      <x:c r="P200" s="272" t="n">
        <x:f>'Base_Analitica'!K191</x:f>
        <x:v>0</x:v>
      </x:c>
      <x:c r="Q200" s="272" t="n">
        <x:f>'Base_Analitica'!K164</x:f>
        <x:v>0</x:v>
      </x:c>
      <x:c r="R200" s="272" t="n">
        <x:f>'Base_Analitica'!I191</x:f>
        <x:v>0</x:v>
      </x:c>
      <x:c r="S200" s="272" t="n">
        <x:f>'Base_Analitica'!I164</x:f>
        <x:v>0</x:v>
      </x:c>
      <x:c r="T200" s="272" t="n">
        <x:f>'Base_Analitica'!N191</x:f>
        <x:v>1921</x:v>
      </x:c>
      <x:c r="U200" s="272" t="n">
        <x:f>'Base_Analitica'!N164</x:f>
        <x:v>1984</x:v>
      </x:c>
      <x:c r="V200" s="272" t="n">
        <x:f>'Base_Analitica'!O191</x:f>
        <x:v>-1921</x:v>
      </x:c>
      <x:c r="W200" s="272" t="n">
        <x:f>'Base_Analitica'!O164</x:f>
        <x:v>-1984</x:v>
      </x:c>
      <x:c r="X200" s="298" t="str">
        <x:f>IF(OR(S200="",S200=0),"",I200/S200-1)</x:f>
      </x:c>
      <x:c r="Y200" s="298" t="str">
        <x:f>IF(OR(Q200="",Q200=0),"",K200/Q200-1)</x:f>
      </x:c>
      <x:c r="Z200" s="298" t="n">
        <x:f>IF(OR(U200="",U200=0),"",N200/U200-1)</x:f>
        <x:v>0.232358870967742</x:v>
      </x:c>
      <x:c r="AA200" s="298" t="str">
        <x:f>IF(I200=0,"",K200/I200)</x:f>
      </x:c>
      <x:c r="AB200" s="298" t="str">
        <x:f>IF(I200=0,"",N200/I200)</x:f>
      </x:c>
      <x:c r="AC200" s="298" t="str">
        <x:f>IF(I200=0,"",L200/I200)</x:f>
      </x:c>
      <x:c r="AD200" s="298" t="str">
        <x:f>IF(I200=0,"",O200/I200)</x:f>
      </x:c>
      <x:c r="AE200" s="299" t="n">
        <x:f>SIN(2*PI()*C200/4)</x:f>
        <x:v>1</x:v>
      </x:c>
      <x:c r="AF200" s="299" t="n">
        <x:f>COS(2*PI()*C200/4)</x:f>
        <x:v>6.123233995736766e-17</x:v>
      </x:c>
      <x:c r="AG200" s="272" t="n">
        <x:f>K200</x:f>
        <x:v>0</x:v>
      </x:c>
    </x:row>
    <x:row r="201" ht="18" customHeight="1">
      <x:c r="A201" t="str">
        <x:v>1T12</x:v>
      </x:c>
      <x:c r="B201" t="n">
        <x:v>2012</x:v>
      </x:c>
      <x:c r="C201" t="n">
        <x:v>1</x:v>
      </x:c>
      <x:c r="D201" t="n">
        <x:v>25</x:v>
      </x:c>
      <x:c r="E201" s="297" t="n">
        <x:v>40999</x:v>
      </x:c>
      <x:c r="F201" t="str">
        <x:v>DISTRIBUIÇÃO</x:v>
      </x:c>
      <x:c r="G201" t="str">
        <x:v>DISTRIBUIÇÃO</x:v>
      </x:c>
      <x:c r="H201" t="str">
        <x:v>Operacional</x:v>
      </x:c>
      <x:c r="I201" s="300" t="n">
        <x:f>'Base_Vertical'!M2615</x:f>
        <x:v>18274</x:v>
      </x:c>
      <x:c r="J201" s="300" t="n">
        <x:f>'Base_Vertical'!M2624</x:f>
        <x:v>-16731</x:v>
      </x:c>
      <x:c r="K201" s="272" t="n">
        <x:f>ABS(J201)</x:f>
        <x:v>16731</x:v>
      </x:c>
      <x:c r="L201" s="300" t="n">
        <x:f>'Base_Vertical'!M2633</x:f>
        <x:v>1543</x:v>
      </x:c>
      <x:c r="M201" s="300" t="n">
        <x:f>'Base_Vertical'!M2687</x:f>
        <x:v>-991</x:v>
      </x:c>
      <x:c r="N201" s="272" t="n">
        <x:f>ABS(M201)</x:f>
        <x:v>991</x:v>
      </x:c>
      <x:c r="O201" s="300" t="n">
        <x:f>'Base_Vertical'!M2696</x:f>
        <x:v>552</x:v>
      </x:c>
      <x:c r="P201" s="272" t="n">
        <x:f>'Base_Analitica'!K192</x:f>
        <x:v>17835</x:v>
      </x:c>
      <x:c r="Q201" s="272" t="n">
        <x:f>'Base_Analitica'!K165</x:f>
        <x:v>15230</x:v>
      </x:c>
      <x:c r="R201" s="272" t="n">
        <x:f>'Base_Analitica'!I192</x:f>
        <x:v>19425</x:v>
      </x:c>
      <x:c r="S201" s="272" t="n">
        <x:f>'Base_Analitica'!I165</x:f>
        <x:v>16698</x:v>
      </x:c>
      <x:c r="T201" s="272" t="n">
        <x:f>'Base_Analitica'!N192</x:f>
        <x:v>1067</x:v>
      </x:c>
      <x:c r="U201" s="272" t="n">
        <x:f>'Base_Analitica'!N165</x:f>
        <x:v>909</x:v>
      </x:c>
      <x:c r="V201" s="272" t="n">
        <x:f>'Base_Analitica'!O192</x:f>
        <x:v>523</x:v>
      </x:c>
      <x:c r="W201" s="272" t="n">
        <x:f>'Base_Analitica'!O165</x:f>
        <x:v>559</x:v>
      </x:c>
      <x:c r="X201" s="298" t="n">
        <x:f>IF(OR(S201="",S201=0),"",I201/S201-1)</x:f>
        <x:v>0.09438256078572294</x:v>
      </x:c>
      <x:c r="Y201" s="298" t="n">
        <x:f>IF(OR(Q201="",Q201=0),"",K201/Q201-1)</x:f>
        <x:v>0.09855548260013136</x:v>
      </x:c>
      <x:c r="Z201" s="298" t="n">
        <x:f>IF(OR(U201="",U201=0),"",N201/U201-1)</x:f>
        <x:v>0.09020902090209026</x:v>
      </x:c>
      <x:c r="AA201" s="298" t="n">
        <x:f>IF(I201=0,"",K201/I201)</x:f>
        <x:v>0.9155630951078034</x:v>
      </x:c>
      <x:c r="AB201" s="298" t="n">
        <x:f>IF(I201=0,"",N201/I201)</x:f>
        <x:v>0.054230053628105505</x:v>
      </x:c>
      <x:c r="AC201" s="298" t="n">
        <x:f>IF(I201=0,"",L201/I201)</x:f>
        <x:v>0.08443690489219656</x:v>
      </x:c>
      <x:c r="AD201" s="298" t="n">
        <x:f>IF(I201=0,"",O201/I201)</x:f>
        <x:v>0.030206851264091058</x:v>
      </x:c>
      <x:c r="AE201" s="299" t="n">
        <x:f>SIN(2*PI()*C201/4)</x:f>
        <x:v>1</x:v>
      </x:c>
      <x:c r="AF201" s="299" t="n">
        <x:f>COS(2*PI()*C201/4)</x:f>
        <x:v>6.123233995736766e-17</x:v>
      </x:c>
      <x:c r="AG201" s="272" t="n">
        <x:f>K201</x:f>
        <x:v>16731</x:v>
      </x:c>
    </x:row>
    <x:row r="202" ht="18" customHeight="1">
      <x:c r="A202" t="str">
        <x:v>1T12</x:v>
      </x:c>
      <x:c r="B202" t="n">
        <x:v>2012</x:v>
      </x:c>
      <x:c r="C202" t="n">
        <x:v>1</x:v>
      </x:c>
      <x:c r="D202" t="n">
        <x:v>25</x:v>
      </x:c>
      <x:c r="E202" s="297" t="n">
        <x:v>40999</x:v>
      </x:c>
      <x:c r="F202" t="str">
        <x:v>E&amp;P</x:v>
      </x:c>
      <x:c r="G202" t="str">
        <x:v>E&amp;P</x:v>
      </x:c>
      <x:c r="H202" t="str">
        <x:v>Operacional</x:v>
      </x:c>
      <x:c r="I202" s="300" t="n">
        <x:f>'Base_Vertical'!M2616</x:f>
        <x:v>36237</x:v>
      </x:c>
      <x:c r="J202" s="300" t="n">
        <x:f>'Base_Vertical'!M2625</x:f>
        <x:v>-15535</x:v>
      </x:c>
      <x:c r="K202" s="272" t="n">
        <x:f>ABS(J202)</x:f>
        <x:v>15535</x:v>
      </x:c>
      <x:c r="L202" s="300" t="n">
        <x:f>'Base_Vertical'!M2634</x:f>
        <x:v>20702</x:v>
      </x:c>
      <x:c r="M202" s="300" t="n">
        <x:f>'Base_Vertical'!M2688</x:f>
        <x:v>-1856</x:v>
      </x:c>
      <x:c r="N202" s="272" t="n">
        <x:f>ABS(M202)</x:f>
        <x:v>1856</x:v>
      </x:c>
      <x:c r="O202" s="300" t="n">
        <x:f>'Base_Vertical'!M2697</x:f>
        <x:v>18846</x:v>
      </x:c>
      <x:c r="P202" s="272" t="n">
        <x:f>'Base_Analitica'!K193</x:f>
        <x:v>16096</x:v>
      </x:c>
      <x:c r="Q202" s="272" t="n">
        <x:f>'Base_Analitica'!K166</x:f>
        <x:v>12210</x:v>
      </x:c>
      <x:c r="R202" s="272" t="n">
        <x:f>'Base_Analitica'!I193</x:f>
        <x:v>34109</x:v>
      </x:c>
      <x:c r="S202" s="272" t="n">
        <x:f>'Base_Analitica'!I166</x:f>
        <x:v>28043</x:v>
      </x:c>
      <x:c r="T202" s="272" t="n">
        <x:f>'Base_Analitica'!N193</x:f>
        <x:v>2000</x:v>
      </x:c>
      <x:c r="U202" s="272" t="n">
        <x:f>'Base_Analitica'!N166</x:f>
        <x:v>1691</x:v>
      </x:c>
      <x:c r="V202" s="272" t="n">
        <x:f>'Base_Analitica'!O193</x:f>
        <x:v>16013</x:v>
      </x:c>
      <x:c r="W202" s="272" t="n">
        <x:f>'Base_Analitica'!O166</x:f>
        <x:v>14142</x:v>
      </x:c>
      <x:c r="X202" s="298" t="n">
        <x:f>IF(OR(S202="",S202=0),"",I202/S202-1)</x:f>
        <x:v>0.2921941304425346</x:v>
      </x:c>
      <x:c r="Y202" s="298" t="n">
        <x:f>IF(OR(Q202="",Q202=0),"",K202/Q202-1)</x:f>
        <x:v>0.2723177723177723</x:v>
      </x:c>
      <x:c r="Z202" s="298" t="n">
        <x:f>IF(OR(U202="",U202=0),"",N202/U202-1)</x:f>
        <x:v>0.09757539917208757</x:v>
      </x:c>
      <x:c r="AA202" s="298" t="n">
        <x:f>IF(I202=0,"",K202/I202)</x:f>
        <x:v>0.4287054667880895</x:v>
      </x:c>
      <x:c r="AB202" s="298" t="n">
        <x:f>IF(I202=0,"",N202/I202)</x:f>
        <x:v>0.05121836796644314</x:v>
      </x:c>
      <x:c r="AC202" s="298" t="n">
        <x:f>IF(I202=0,"",L202/I202)</x:f>
        <x:v>0.5712945332119105</x:v>
      </x:c>
      <x:c r="AD202" s="298" t="n">
        <x:f>IF(I202=0,"",O202/I202)</x:f>
        <x:v>0.5200761652454673</x:v>
      </x:c>
      <x:c r="AE202" s="299" t="n">
        <x:f>SIN(2*PI()*C202/4)</x:f>
        <x:v>1</x:v>
      </x:c>
      <x:c r="AF202" s="299" t="n">
        <x:f>COS(2*PI()*C202/4)</x:f>
        <x:v>6.123233995736766e-17</x:v>
      </x:c>
      <x:c r="AG202" s="272" t="n">
        <x:f>K202</x:f>
        <x:v>15535</x:v>
      </x:c>
    </x:row>
    <x:row r="203" ht="18" customHeight="1">
      <x:c r="A203" t="str">
        <x:v>1T12</x:v>
      </x:c>
      <x:c r="B203" t="n">
        <x:v>2012</x:v>
      </x:c>
      <x:c r="C203" t="n">
        <x:v>1</x:v>
      </x:c>
      <x:c r="D203" t="n">
        <x:v>25</x:v>
      </x:c>
      <x:c r="E203" s="297" t="n">
        <x:v>40999</x:v>
      </x:c>
      <x:c r="F203" t="str">
        <x:v>ELIMINAÇÕES</x:v>
      </x:c>
      <x:c r="G203" t="str">
        <x:v>ELIMINAÇÕES</x:v>
      </x:c>
      <x:c r="H203" t="str">
        <x:v>Eliminação</x:v>
      </x:c>
      <x:c r="I203" s="300" t="n">
        <x:f>'Base_Vertical'!M2617</x:f>
        <x:v>-56371</x:v>
      </x:c>
      <x:c r="J203" s="300" t="n">
        <x:f>'Base_Vertical'!M2626</x:f>
        <x:v>55840</x:v>
      </x:c>
      <x:c r="K203" s="272" t="n">
        <x:f>ABS(J203)</x:f>
        <x:v>55840</x:v>
      </x:c>
      <x:c r="L203" s="300" t="n">
        <x:f>'Base_Vertical'!M2635</x:f>
        <x:v>-531</x:v>
      </x:c>
      <x:c r="M203" s="300" t="n">
        <x:f>'Base_Vertical'!M2689</x:f>
        <x:v>65</x:v>
      </x:c>
      <x:c r="N203" s="272" t="n">
        <x:f>ABS(M203)</x:f>
        <x:v>65</x:v>
      </x:c>
      <x:c r="O203" s="300" t="n">
        <x:f>'Base_Vertical'!M2698</x:f>
        <x:v>-466</x:v>
      </x:c>
      <x:c r="P203" s="272" t="n">
        <x:f>'Base_Analitica'!K194</x:f>
        <x:v>50859</x:v>
      </x:c>
      <x:c r="Q203" s="272" t="n">
        <x:f>'Base_Analitica'!K167</x:f>
        <x:v>44210</x:v>
      </x:c>
      <x:c r="R203" s="272" t="n">
        <x:f>'Base_Analitica'!I194</x:f>
        <x:v>-52564</x:v>
      </x:c>
      <x:c r="S203" s="272" t="n">
        <x:f>'Base_Analitica'!I167</x:f>
        <x:v>-45563</x:v>
      </x:c>
      <x:c r="T203" s="272" t="n">
        <x:f>'Base_Analitica'!N194</x:f>
        <x:v>76</x:v>
      </x:c>
      <x:c r="U203" s="272" t="n">
        <x:f>'Base_Analitica'!N167</x:f>
        <x:v>80</x:v>
      </x:c>
      <x:c r="V203" s="272" t="n">
        <x:f>'Base_Analitica'!O194</x:f>
        <x:v>-1629</x:v>
      </x:c>
      <x:c r="W203" s="272" t="n">
        <x:f>'Base_Analitica'!O167</x:f>
        <x:v>-1273</x:v>
      </x:c>
      <x:c r="X203" s="298" t="n">
        <x:f>IF(OR(S203="",S203=0),"",I203/S203-1)</x:f>
        <x:v>0.23721001689967736</x:v>
      </x:c>
      <x:c r="Y203" s="298" t="n">
        <x:f>IF(OR(Q203="",Q203=0),"",K203/Q203-1)</x:f>
        <x:v>0.2630626555078037</x:v>
      </x:c>
      <x:c r="Z203" s="298" t="n">
        <x:f>IF(OR(U203="",U203=0),"",N203/U203-1)</x:f>
        <x:v>-0.1875</x:v>
      </x:c>
      <x:c r="AA203" s="298" t="n">
        <x:f>IF(I203=0,"",K203/I203)</x:f>
        <x:v>-0.9905802629011371</x:v>
      </x:c>
      <x:c r="AB203" s="298" t="n">
        <x:f>IF(I203=0,"",N203/I203)</x:f>
        <x:v>-0.001153075162760994</x:v>
      </x:c>
      <x:c r="AC203" s="298" t="n">
        <x:f>IF(I203=0,"",L203/I203)</x:f>
        <x:v>0.009419737098862891</x:v>
      </x:c>
      <x:c r="AD203" s="298" t="n">
        <x:f>IF(I203=0,"",O203/I203)</x:f>
        <x:v>0.008266661936101897</x:v>
      </x:c>
      <x:c r="AE203" s="299" t="n">
        <x:f>SIN(2*PI()*C203/4)</x:f>
        <x:v>1</x:v>
      </x:c>
      <x:c r="AF203" s="299" t="n">
        <x:f>COS(2*PI()*C203/4)</x:f>
        <x:v>6.123233995736766e-17</x:v>
      </x:c>
      <x:c r="AG203" s="272" t="n">
        <x:f>K203</x:f>
        <x:v>55840</x:v>
      </x:c>
    </x:row>
    <x:row r="204" ht="18" customHeight="1">
      <x:c r="A204" t="str">
        <x:v>1T12</x:v>
      </x:c>
      <x:c r="B204" t="n">
        <x:v>2012</x:v>
      </x:c>
      <x:c r="C204" t="n">
        <x:v>1</x:v>
      </x:c>
      <x:c r="D204" t="n">
        <x:v>25</x:v>
      </x:c>
      <x:c r="E204" s="297" t="n">
        <x:v>40999</x:v>
      </x:c>
      <x:c r="F204" t="str">
        <x:v>GÁS &amp; ENERGIA / G&amp;EBC</x:v>
      </x:c>
      <x:c r="G204" t="str">
        <x:v>GÁS &amp; ENERGIA / G&amp;EBC</x:v>
      </x:c>
      <x:c r="H204" t="str">
        <x:v>Operacional</x:v>
      </x:c>
      <x:c r="I204" s="300" t="n">
        <x:f>'Base_Vertical'!M2618</x:f>
        <x:v>4420</x:v>
      </x:c>
      <x:c r="J204" s="300" t="n">
        <x:f>'Base_Vertical'!M2627</x:f>
        <x:v>-2913</x:v>
      </x:c>
      <x:c r="K204" s="272" t="n">
        <x:f>ABS(J204)</x:f>
        <x:v>2913</x:v>
      </x:c>
      <x:c r="L204" s="300" t="n">
        <x:f>'Base_Vertical'!M2636</x:f>
        <x:v>1507</x:v>
      </x:c>
      <x:c r="M204" s="300" t="n">
        <x:f>'Base_Vertical'!M2690</x:f>
        <x:v>-518</x:v>
      </x:c>
      <x:c r="N204" s="272" t="n">
        <x:f>ABS(M204)</x:f>
        <x:v>518</x:v>
      </x:c>
      <x:c r="O204" s="300" t="n">
        <x:f>'Base_Vertical'!M2699</x:f>
        <x:v>989</x:v>
      </x:c>
      <x:c r="P204" s="272" t="n">
        <x:f>'Base_Analitica'!K195</x:f>
        <x:v>2854</x:v>
      </x:c>
      <x:c r="Q204" s="272" t="n">
        <x:f>'Base_Analitica'!K168</x:f>
        <x:v>2460</x:v>
      </x:c>
      <x:c r="R204" s="272" t="n">
        <x:f>'Base_Analitica'!I195</x:f>
        <x:v>3645</x:v>
      </x:c>
      <x:c r="S204" s="272" t="n">
        <x:f>'Base_Analitica'!I168</x:f>
        <x:v>3825</x:v>
      </x:c>
      <x:c r="T204" s="272" t="n">
        <x:f>'Base_Analitica'!N195</x:f>
        <x:v>510</x:v>
      </x:c>
      <x:c r="U204" s="272" t="n">
        <x:f>'Base_Analitica'!N168</x:f>
        <x:v>620</x:v>
      </x:c>
      <x:c r="V204" s="272" t="n">
        <x:f>'Base_Analitica'!O195</x:f>
        <x:v>281</x:v>
      </x:c>
      <x:c r="W204" s="272" t="n">
        <x:f>'Base_Analitica'!O168</x:f>
        <x:v>745</x:v>
      </x:c>
      <x:c r="X204" s="298" t="n">
        <x:f>IF(OR(S204="",S204=0),"",I204/S204-1)</x:f>
        <x:v>0.15555555555555545</x:v>
      </x:c>
      <x:c r="Y204" s="298" t="n">
        <x:f>IF(OR(Q204="",Q204=0),"",K204/Q204-1)</x:f>
        <x:v>0.18414634146341458</x:v>
      </x:c>
      <x:c r="Z204" s="298" t="n">
        <x:f>IF(OR(U204="",U204=0),"",N204/U204-1)</x:f>
        <x:v>-0.1645161290322581</x:v>
      </x:c>
      <x:c r="AA204" s="298" t="n">
        <x:f>IF(I204=0,"",K204/I204)</x:f>
        <x:v>0.6590497737556561</x:v>
      </x:c>
      <x:c r="AB204" s="298" t="n">
        <x:f>IF(I204=0,"",N204/I204)</x:f>
        <x:v>0.1171945701357466</x:v>
      </x:c>
      <x:c r="AC204" s="298" t="n">
        <x:f>IF(I204=0,"",L204/I204)</x:f>
        <x:v>0.3409502262443439</x:v>
      </x:c>
      <x:c r="AD204" s="298" t="n">
        <x:f>IF(I204=0,"",O204/I204)</x:f>
        <x:v>0.2237556561085973</x:v>
      </x:c>
      <x:c r="AE204" s="299" t="n">
        <x:f>SIN(2*PI()*C204/4)</x:f>
        <x:v>1</x:v>
      </x:c>
      <x:c r="AF204" s="299" t="n">
        <x:f>COS(2*PI()*C204/4)</x:f>
        <x:v>6.123233995736766e-17</x:v>
      </x:c>
      <x:c r="AG204" s="272" t="n">
        <x:f>K204</x:f>
        <x:v>2913</x:v>
      </x:c>
    </x:row>
    <x:row r="205" ht="18" customHeight="1">
      <x:c r="A205" t="str">
        <x:v>1T12</x:v>
      </x:c>
      <x:c r="B205" t="n">
        <x:v>2012</x:v>
      </x:c>
      <x:c r="C205" t="n">
        <x:v>1</x:v>
      </x:c>
      <x:c r="D205" t="n">
        <x:v>25</x:v>
      </x:c>
      <x:c r="E205" s="297" t="n">
        <x:v>40999</x:v>
      </x:c>
      <x:c r="F205" t="str">
        <x:v>INTERNACIONAL</x:v>
      </x:c>
      <x:c r="G205" t="str">
        <x:v>INTERNACIONAL</x:v>
      </x:c>
      <x:c r="H205" t="str">
        <x:v>Operacional</x:v>
      </x:c>
      <x:c r="I205" s="300" t="n">
        <x:f>'Base_Vertical'!M2619</x:f>
        <x:v>8363</x:v>
      </x:c>
      <x:c r="J205" s="300" t="n">
        <x:f>'Base_Vertical'!M2628</x:f>
        <x:v>-6408</x:v>
      </x:c>
      <x:c r="K205" s="272" t="n">
        <x:f>ABS(J205)</x:f>
        <x:v>6408</x:v>
      </x:c>
      <x:c r="L205" s="300" t="n">
        <x:f>'Base_Vertical'!M2637</x:f>
        <x:v>1955</x:v>
      </x:c>
      <x:c r="M205" s="300" t="n">
        <x:f>'Base_Vertical'!M2691</x:f>
        <x:v>-508</x:v>
      </x:c>
      <x:c r="N205" s="272" t="n">
        <x:f>ABS(M205)</x:f>
        <x:v>508</x:v>
      </x:c>
      <x:c r="O205" s="300" t="n">
        <x:f>'Base_Vertical'!M2700</x:f>
        <x:v>1447</x:v>
      </x:c>
      <x:c r="P205" s="272" t="n">
        <x:f>'Base_Analitica'!K196</x:f>
        <x:v>5054</x:v>
      </x:c>
      <x:c r="Q205" s="272" t="n">
        <x:f>'Base_Analitica'!K169</x:f>
        <x:v>5472</x:v>
      </x:c>
      <x:c r="R205" s="272" t="n">
        <x:f>'Base_Analitica'!I196</x:f>
        <x:v>7136</x:v>
      </x:c>
      <x:c r="S205" s="272" t="n">
        <x:f>'Base_Analitica'!I169</x:f>
        <x:v>7273</x:v>
      </x:c>
      <x:c r="T205" s="272" t="n">
        <x:f>'Base_Analitica'!N196</x:f>
        <x:v>485</x:v>
      </x:c>
      <x:c r="U205" s="272" t="n">
        <x:f>'Base_Analitica'!N169</x:f>
        <x:v>898</x:v>
      </x:c>
      <x:c r="V205" s="272" t="n">
        <x:f>'Base_Analitica'!O196</x:f>
        <x:v>1597</x:v>
      </x:c>
      <x:c r="W205" s="272" t="n">
        <x:f>'Base_Analitica'!O169</x:f>
        <x:v>903</x:v>
      </x:c>
      <x:c r="X205" s="298" t="n">
        <x:f>IF(OR(S205="",S205=0),"",I205/S205-1)</x:f>
        <x:v>0.14986937989825377</x:v>
      </x:c>
      <x:c r="Y205" s="298" t="n">
        <x:f>IF(OR(Q205="",Q205=0),"",K205/Q205-1)</x:f>
        <x:v>0.17105263157894735</x:v>
      </x:c>
      <x:c r="Z205" s="298" t="n">
        <x:f>IF(OR(U205="",U205=0),"",N205/U205-1)</x:f>
        <x:v>-0.4342984409799554</x:v>
      </x:c>
      <x:c r="AA205" s="298" t="n">
        <x:f>IF(I205=0,"",K205/I205)</x:f>
        <x:v>0.7662322133205788</x:v>
      </x:c>
      <x:c r="AB205" s="298" t="n">
        <x:f>IF(I205=0,"",N205/I205)</x:f>
        <x:v>0.06074375224201842</x:v>
      </x:c>
      <x:c r="AC205" s="298" t="n">
        <x:f>IF(I205=0,"",L205/I205)</x:f>
        <x:v>0.23376778667942125</x:v>
      </x:c>
      <x:c r="AD205" s="298" t="n">
        <x:f>IF(I205=0,"",O205/I205)</x:f>
        <x:v>0.17302403443740286</x:v>
      </x:c>
      <x:c r="AE205" s="299" t="n">
        <x:f>SIN(2*PI()*C205/4)</x:f>
        <x:v>1</x:v>
      </x:c>
      <x:c r="AF205" s="299" t="n">
        <x:f>COS(2*PI()*C205/4)</x:f>
        <x:v>6.123233995736766e-17</x:v>
      </x:c>
      <x:c r="AG205" s="272" t="n">
        <x:f>K205</x:f>
        <x:v>6408</x:v>
      </x:c>
    </x:row>
    <x:row r="206" ht="18" customHeight="1">
      <x:c r="A206" t="str">
        <x:v>1T12</x:v>
      </x:c>
      <x:c r="B206" t="n">
        <x:v>2012</x:v>
      </x:c>
      <x:c r="C206" t="n">
        <x:v>1</x:v>
      </x:c>
      <x:c r="D206" t="n">
        <x:v>25</x:v>
      </x:c>
      <x:c r="E206" s="297" t="n">
        <x:v>40999</x:v>
      </x:c>
      <x:c r="F206" t="str">
        <x:v>TOTAL</x:v>
      </x:c>
      <x:c r="G206" t="str">
        <x:v>TOTAL</x:v>
      </x:c>
      <x:c r="H206" t="str">
        <x:v>Consolidado</x:v>
      </x:c>
      <x:c r="I206" s="300" t="n">
        <x:f>'Base_Vertical'!M2620</x:f>
        <x:v>66134</x:v>
      </x:c>
      <x:c r="J206" s="300" t="n">
        <x:f>'Base_Vertical'!M2629</x:f>
        <x:v>-45890</x:v>
      </x:c>
      <x:c r="K206" s="272" t="n">
        <x:f>ABS(J206)</x:f>
        <x:v>45890</x:v>
      </x:c>
      <x:c r="L206" s="300" t="n">
        <x:f>'Base_Vertical'!M2638</x:f>
        <x:v>20244</x:v>
      </x:c>
      <x:c r="M206" s="300" t="n">
        <x:f>'Base_Vertical'!M2692</x:f>
        <x:v>-8473</x:v>
      </x:c>
      <x:c r="N206" s="272" t="n">
        <x:f>ABS(M206)</x:f>
        <x:v>8473</x:v>
      </x:c>
      <x:c r="O206" s="300" t="n">
        <x:f>'Base_Vertical'!M2701</x:f>
        <x:v>11771</x:v>
      </x:c>
      <x:c r="P206" s="272" t="n">
        <x:f>'Base_Analitica'!K197</x:f>
        <x:v>47297</x:v>
      </x:c>
      <x:c r="Q206" s="272" t="n">
        <x:f>'Base_Analitica'!K170</x:f>
        <x:v>34596</x:v>
      </x:c>
      <x:c r="R206" s="272" t="n">
        <x:f>'Base_Analitica'!I197</x:f>
        <x:v>63728</x:v>
      </x:c>
      <x:c r="S206" s="272" t="n">
        <x:f>'Base_Analitica'!I170</x:f>
        <x:v>54800</x:v>
      </x:c>
      <x:c r="T206" s="272" t="n">
        <x:f>'Base_Analitica'!N197</x:f>
        <x:v>7934</x:v>
      </x:c>
      <x:c r="U206" s="272" t="n">
        <x:f>'Base_Analitica'!N170</x:f>
        <x:v>7668</x:v>
      </x:c>
      <x:c r="V206" s="272" t="n">
        <x:f>'Base_Analitica'!O197</x:f>
        <x:v>8497</x:v>
      </x:c>
      <x:c r="W206" s="272" t="n">
        <x:f>'Base_Analitica'!O170</x:f>
        <x:v>12536</x:v>
      </x:c>
      <x:c r="X206" s="298" t="n">
        <x:f>IF(OR(S206="",S206=0),"",I206/S206-1)</x:f>
        <x:v>0.2068248175182481</x:v>
      </x:c>
      <x:c r="Y206" s="298" t="n">
        <x:f>IF(OR(Q206="",Q206=0),"",K206/Q206-1)</x:f>
        <x:v>0.3264539253092844</x:v>
      </x:c>
      <x:c r="Z206" s="298" t="n">
        <x:f>IF(OR(U206="",U206=0),"",N206/U206-1)</x:f>
        <x:v>0.10498174230568602</x:v>
      </x:c>
      <x:c r="AA206" s="298" t="n">
        <x:f>IF(I206=0,"",K206/I206)</x:f>
        <x:v>0.6938942147760607</x:v>
      </x:c>
      <x:c r="AB206" s="298" t="n">
        <x:f>IF(I206=0,"",N206/I206)</x:f>
        <x:v>0.1281186681585871</x:v>
      </x:c>
      <x:c r="AC206" s="298" t="n">
        <x:f>IF(I206=0,"",L206/I206)</x:f>
        <x:v>0.3061057852239393</x:v>
      </x:c>
      <x:c r="AD206" s="298" t="n">
        <x:f>IF(I206=0,"",O206/I206)</x:f>
        <x:v>0.17798711706535217</x:v>
      </x:c>
      <x:c r="AE206" s="299" t="n">
        <x:f>SIN(2*PI()*C206/4)</x:f>
        <x:v>1</x:v>
      </x:c>
      <x:c r="AF206" s="299" t="n">
        <x:f>COS(2*PI()*C206/4)</x:f>
        <x:v>6.123233995736766e-17</x:v>
      </x:c>
      <x:c r="AG206" s="272" t="n">
        <x:f>K206</x:f>
        <x:v>45890</x:v>
      </x:c>
    </x:row>
    <x:row r="207" ht="18" customHeight="1">
      <x:c r="A207" t="str">
        <x:v>2T12</x:v>
      </x:c>
      <x:c r="B207" t="n">
        <x:v>2012</x:v>
      </x:c>
      <x:c r="C207" t="n">
        <x:v>2</x:v>
      </x:c>
      <x:c r="D207" t="n">
        <x:v>26</x:v>
      </x:c>
      <x:c r="E207" s="297" t="n">
        <x:v>41090</x:v>
      </x:c>
      <x:c r="F207" t="str">
        <x:v>ABASTECIMENTO</x:v>
      </x:c>
      <x:c r="G207" t="str">
        <x:v>REFINO / RTC</x:v>
      </x:c>
      <x:c r="H207" t="str">
        <x:v>Operacional</x:v>
      </x:c>
      <x:c r="I207" s="300" t="n">
        <x:f>'Base_Vertical'!M2720</x:f>
        <x:v>55242</x:v>
      </x:c>
      <x:c r="J207" s="300" t="n">
        <x:f>'Base_Vertical'!M2729</x:f>
        <x:v>-63189</x:v>
      </x:c>
      <x:c r="K207" s="272" t="n">
        <x:f>ABS(J207)</x:f>
        <x:v>63189</x:v>
      </x:c>
      <x:c r="L207" s="300" t="n">
        <x:f>'Base_Vertical'!M2738</x:f>
        <x:v>-7947</x:v>
      </x:c>
      <x:c r="M207" s="300" t="n">
        <x:f>'Base_Vertical'!M2792</x:f>
        <x:v>-2021</x:v>
      </x:c>
      <x:c r="N207" s="272" t="n">
        <x:f>ABS(M207)</x:f>
        <x:v>2021</x:v>
      </x:c>
      <x:c r="O207" s="300" t="n">
        <x:f>'Base_Vertical'!M2801</x:f>
        <x:v>-9968</x:v>
      </x:c>
      <x:c r="P207" s="272" t="n">
        <x:f>'Base_Analitica'!K198</x:f>
        <x:v>59957</x:v>
      </x:c>
      <x:c r="Q207" s="272" t="n">
        <x:f>'Base_Analitica'!K171</x:f>
        <x:v>52545</x:v>
      </x:c>
      <x:c r="R207" s="272" t="n">
        <x:f>'Base_Analitica'!I198</x:f>
        <x:v>55027</x:v>
      </x:c>
      <x:c r="S207" s="272" t="n">
        <x:f>'Base_Analitica'!I171</x:f>
        <x:v>50595</x:v>
      </x:c>
      <x:c r="T207" s="272" t="n">
        <x:f>'Base_Analitica'!N198</x:f>
        <x:v>2171</x:v>
      </x:c>
      <x:c r="U207" s="272" t="n">
        <x:f>'Base_Analitica'!N171</x:f>
        <x:v>1668</x:v>
      </x:c>
      <x:c r="V207" s="272" t="n">
        <x:f>'Base_Analitica'!O198</x:f>
        <x:v>-7101</x:v>
      </x:c>
      <x:c r="W207" s="272" t="n">
        <x:f>'Base_Analitica'!O171</x:f>
        <x:v>-3618</x:v>
      </x:c>
      <x:c r="X207" s="298" t="n">
        <x:f>IF(OR(S207="",S207=0),"",I207/S207-1)</x:f>
        <x:v>0.0918470204565669</x:v>
      </x:c>
      <x:c r="Y207" s="298" t="n">
        <x:f>IF(OR(Q207="",Q207=0),"",K207/Q207-1)</x:f>
        <x:v>0.20256922637739083</x:v>
      </x:c>
      <x:c r="Z207" s="298" t="n">
        <x:f>IF(OR(U207="",U207=0),"",N207/U207-1)</x:f>
        <x:v>0.2116306954436451</x:v>
      </x:c>
      <x:c r="AA207" s="298" t="n">
        <x:f>IF(I207=0,"",K207/I207)</x:f>
        <x:v>1.1438579341805148</x:v>
      </x:c>
      <x:c r="AB207" s="298" t="n">
        <x:f>IF(I207=0,"",N207/I207)</x:f>
        <x:v>0.03658448282104196</x:v>
      </x:c>
      <x:c r="AC207" s="298" t="n">
        <x:f>IF(I207=0,"",L207/I207)</x:f>
        <x:v>-0.14385793418051482</x:v>
      </x:c>
      <x:c r="AD207" s="298" t="n">
        <x:f>IF(I207=0,"",O207/I207)</x:f>
        <x:v>-0.18044241700155678</x:v>
      </x:c>
      <x:c r="AE207" s="299" t="n">
        <x:f>SIN(2*PI()*C207/4)</x:f>
        <x:v>1.2246467991473532e-16</x:v>
      </x:c>
      <x:c r="AF207" s="299" t="n">
        <x:f>COS(2*PI()*C207/4)</x:f>
        <x:v>-1</x:v>
      </x:c>
      <x:c r="AG207" s="272" t="n">
        <x:f>K207</x:f>
        <x:v>63189</x:v>
      </x:c>
    </x:row>
    <x:row r="208" ht="18" customHeight="1">
      <x:c r="A208" t="str">
        <x:v>2T12</x:v>
      </x:c>
      <x:c r="B208" t="n">
        <x:v>2012</x:v>
      </x:c>
      <x:c r="C208" t="n">
        <x:v>2</x:v>
      </x:c>
      <x:c r="D208" t="n">
        <x:v>26</x:v>
      </x:c>
      <x:c r="E208" s="297" t="n">
        <x:v>41090</x:v>
      </x:c>
      <x:c r="F208" t="str">
        <x:v>BIOCOMBUSTÍVEIS</x:v>
      </x:c>
      <x:c r="G208" t="str">
        <x:v>BIOCOMBUSTÍVEIS</x:v>
      </x:c>
      <x:c r="H208" t="str">
        <x:v>Operacional</x:v>
      </x:c>
      <x:c r="I208" s="300" t="n">
        <x:f>'Base_Vertical'!M2721</x:f>
        <x:v>212</x:v>
      </x:c>
      <x:c r="J208" s="300" t="n">
        <x:f>'Base_Vertical'!M2730</x:f>
        <x:v>-236</x:v>
      </x:c>
      <x:c r="K208" s="272" t="n">
        <x:f>ABS(J208)</x:f>
        <x:v>236</x:v>
      </x:c>
      <x:c r="L208" s="300" t="n">
        <x:f>'Base_Vertical'!M2739</x:f>
        <x:v>-24</x:v>
      </x:c>
      <x:c r="M208" s="300" t="n">
        <x:f>'Base_Vertical'!M2793</x:f>
        <x:v>-69</x:v>
      </x:c>
      <x:c r="N208" s="272" t="n">
        <x:f>ABS(M208)</x:f>
        <x:v>69</x:v>
      </x:c>
      <x:c r="O208" s="300" t="n">
        <x:f>'Base_Vertical'!M2802</x:f>
        <x:v>-93</x:v>
      </x:c>
      <x:c r="P208" s="272" t="n">
        <x:f>'Base_Analitica'!K199</x:f>
        <x:v>186</x:v>
      </x:c>
      <x:c r="Q208" s="272" t="n">
        <x:f>'Base_Analitica'!K172</x:f>
        <x:v>163</x:v>
      </x:c>
      <x:c r="R208" s="272" t="n">
        <x:f>'Base_Analitica'!I199</x:f>
        <x:v>184</x:v>
      </x:c>
      <x:c r="S208" s="272" t="n">
        <x:f>'Base_Analitica'!I172</x:f>
        <x:v>135</x:v>
      </x:c>
      <x:c r="T208" s="272" t="n">
        <x:f>'Base_Analitica'!N199</x:f>
        <x:v>49</x:v>
      </x:c>
      <x:c r="U208" s="272" t="n">
        <x:f>'Base_Analitica'!N172</x:f>
        <x:v>50</x:v>
      </x:c>
      <x:c r="V208" s="272" t="n">
        <x:f>'Base_Analitica'!O199</x:f>
        <x:v>-51</x:v>
      </x:c>
      <x:c r="W208" s="272" t="n">
        <x:f>'Base_Analitica'!O172</x:f>
        <x:v>-78</x:v>
      </x:c>
      <x:c r="X208" s="298" t="n">
        <x:f>IF(OR(S208="",S208=0),"",I208/S208-1)</x:f>
        <x:v>0.5703703703703704</x:v>
      </x:c>
      <x:c r="Y208" s="298" t="n">
        <x:f>IF(OR(Q208="",Q208=0),"",K208/Q208-1)</x:f>
        <x:v>0.4478527607361964</x:v>
      </x:c>
      <x:c r="Z208" s="298" t="n">
        <x:f>IF(OR(U208="",U208=0),"",N208/U208-1)</x:f>
        <x:v>0.3799999999999999</x:v>
      </x:c>
      <x:c r="AA208" s="298" t="n">
        <x:f>IF(I208=0,"",K208/I208)</x:f>
        <x:v>1.1132075471698113</x:v>
      </x:c>
      <x:c r="AB208" s="298" t="n">
        <x:f>IF(I208=0,"",N208/I208)</x:f>
        <x:v>0.32547169811320753</x:v>
      </x:c>
      <x:c r="AC208" s="298" t="n">
        <x:f>IF(I208=0,"",L208/I208)</x:f>
        <x:v>-0.11320754716981132</x:v>
      </x:c>
      <x:c r="AD208" s="298" t="n">
        <x:f>IF(I208=0,"",O208/I208)</x:f>
        <x:v>-0.4386792452830189</x:v>
      </x:c>
      <x:c r="AE208" s="299" t="n">
        <x:f>SIN(2*PI()*C208/4)</x:f>
        <x:v>1.2246467991473532e-16</x:v>
      </x:c>
      <x:c r="AF208" s="299" t="n">
        <x:f>COS(2*PI()*C208/4)</x:f>
        <x:v>-1</x:v>
      </x:c>
      <x:c r="AG208" s="272" t="n">
        <x:f>K208</x:f>
        <x:v>236</x:v>
      </x:c>
    </x:row>
    <x:row r="209" ht="18" customHeight="1">
      <x:c r="A209" t="str">
        <x:v>2T12</x:v>
      </x:c>
      <x:c r="B209" t="n">
        <x:v>2012</x:v>
      </x:c>
      <x:c r="C209" t="n">
        <x:v>2</x:v>
      </x:c>
      <x:c r="D209" t="n">
        <x:v>26</x:v>
      </x:c>
      <x:c r="E209" s="297" t="n">
        <x:v>41090</x:v>
      </x:c>
      <x:c r="F209" t="str">
        <x:v>CORPORATIVO / OUTROS NEGÓCIOS</x:v>
      </x:c>
      <x:c r="G209" t="str">
        <x:v>CORPORATIVO / OUTROS NEGÓCIOS</x:v>
      </x:c>
      <x:c r="H209" t="str">
        <x:v>Corporativo</x:v>
      </x:c>
      <x:c r="I209" s="300" t="n">
        <x:f>'Base_Vertical'!M2722</x:f>
        <x:v>0</x:v>
      </x:c>
      <x:c r="J209" s="300" t="n">
        <x:f>'Base_Vertical'!M2731</x:f>
        <x:v>0</x:v>
      </x:c>
      <x:c r="K209" s="272" t="n">
        <x:f>ABS(J209)</x:f>
        <x:v>0</x:v>
      </x:c>
      <x:c r="L209" s="300" t="n">
        <x:f>'Base_Vertical'!M2740</x:f>
        <x:v>0</x:v>
      </x:c>
      <x:c r="M209" s="300" t="n">
        <x:f>'Base_Vertical'!M2794</x:f>
        <x:v>-2288</x:v>
      </x:c>
      <x:c r="N209" s="272" t="n">
        <x:f>ABS(M209)</x:f>
        <x:v>2288</x:v>
      </x:c>
      <x:c r="O209" s="300" t="n">
        <x:f>'Base_Vertical'!M2803</x:f>
        <x:v>-2288</x:v>
      </x:c>
      <x:c r="P209" s="272" t="n">
        <x:f>'Base_Analitica'!K200</x:f>
        <x:v>0</x:v>
      </x:c>
      <x:c r="Q209" s="272" t="n">
        <x:f>'Base_Analitica'!K173</x:f>
        <x:v>0</x:v>
      </x:c>
      <x:c r="R209" s="272" t="n">
        <x:f>'Base_Analitica'!I200</x:f>
        <x:v>0</x:v>
      </x:c>
      <x:c r="S209" s="272" t="n">
        <x:f>'Base_Analitica'!I173</x:f>
        <x:v>0</x:v>
      </x:c>
      <x:c r="T209" s="272" t="n">
        <x:f>'Base_Analitica'!N200</x:f>
        <x:v>2445</x:v>
      </x:c>
      <x:c r="U209" s="272" t="n">
        <x:f>'Base_Analitica'!N173</x:f>
        <x:v>2132</x:v>
      </x:c>
      <x:c r="V209" s="272" t="n">
        <x:f>'Base_Analitica'!O200</x:f>
        <x:v>-2445</x:v>
      </x:c>
      <x:c r="W209" s="272" t="n">
        <x:f>'Base_Analitica'!O173</x:f>
        <x:v>-2132</x:v>
      </x:c>
      <x:c r="X209" s="298" t="str">
        <x:f>IF(OR(S209="",S209=0),"",I209/S209-1)</x:f>
      </x:c>
      <x:c r="Y209" s="298" t="str">
        <x:f>IF(OR(Q209="",Q209=0),"",K209/Q209-1)</x:f>
      </x:c>
      <x:c r="Z209" s="298" t="n">
        <x:f>IF(OR(U209="",U209=0),"",N209/U209-1)</x:f>
        <x:v>0.07317073170731714</x:v>
      </x:c>
      <x:c r="AA209" s="298" t="str">
        <x:f>IF(I209=0,"",K209/I209)</x:f>
      </x:c>
      <x:c r="AB209" s="298" t="str">
        <x:f>IF(I209=0,"",N209/I209)</x:f>
      </x:c>
      <x:c r="AC209" s="298" t="str">
        <x:f>IF(I209=0,"",L209/I209)</x:f>
      </x:c>
      <x:c r="AD209" s="298" t="str">
        <x:f>IF(I209=0,"",O209/I209)</x:f>
      </x:c>
      <x:c r="AE209" s="299" t="n">
        <x:f>SIN(2*PI()*C209/4)</x:f>
        <x:v>1.2246467991473532e-16</x:v>
      </x:c>
      <x:c r="AF209" s="299" t="n">
        <x:f>COS(2*PI()*C209/4)</x:f>
        <x:v>-1</x:v>
      </x:c>
      <x:c r="AG209" s="272" t="n">
        <x:f>K209</x:f>
        <x:v>0</x:v>
      </x:c>
    </x:row>
    <x:row r="210" ht="18" customHeight="1">
      <x:c r="A210" t="str">
        <x:v>2T12</x:v>
      </x:c>
      <x:c r="B210" t="n">
        <x:v>2012</x:v>
      </x:c>
      <x:c r="C210" t="n">
        <x:v>2</x:v>
      </x:c>
      <x:c r="D210" t="n">
        <x:v>26</x:v>
      </x:c>
      <x:c r="E210" s="297" t="n">
        <x:v>41090</x:v>
      </x:c>
      <x:c r="F210" t="str">
        <x:v>DISTRIBUIÇÃO</x:v>
      </x:c>
      <x:c r="G210" t="str">
        <x:v>DISTRIBUIÇÃO</x:v>
      </x:c>
      <x:c r="H210" t="str">
        <x:v>Operacional</x:v>
      </x:c>
      <x:c r="I210" s="300" t="n">
        <x:f>'Base_Vertical'!M2723</x:f>
        <x:v>18615</x:v>
      </x:c>
      <x:c r="J210" s="300" t="n">
        <x:f>'Base_Vertical'!M2732</x:f>
        <x:v>-16883</x:v>
      </x:c>
      <x:c r="K210" s="272" t="n">
        <x:f>ABS(J210)</x:f>
        <x:v>16883</x:v>
      </x:c>
      <x:c r="L210" s="300" t="n">
        <x:f>'Base_Vertical'!M2741</x:f>
        <x:v>1732</x:v>
      </x:c>
      <x:c r="M210" s="300" t="n">
        <x:f>'Base_Vertical'!M2795</x:f>
        <x:v>-1019</x:v>
      </x:c>
      <x:c r="N210" s="272" t="n">
        <x:f>ABS(M210)</x:f>
        <x:v>1019</x:v>
      </x:c>
      <x:c r="O210" s="300" t="n">
        <x:f>'Base_Vertical'!M2804</x:f>
        <x:v>713</x:v>
      </x:c>
      <x:c r="P210" s="272" t="n">
        <x:f>'Base_Analitica'!K201</x:f>
        <x:v>16731</x:v>
      </x:c>
      <x:c r="Q210" s="272" t="n">
        <x:f>'Base_Analitica'!K174</x:f>
        <x:v>16859</x:v>
      </x:c>
      <x:c r="R210" s="272" t="n">
        <x:f>'Base_Analitica'!I201</x:f>
        <x:v>18274</x:v>
      </x:c>
      <x:c r="S210" s="272" t="n">
        <x:f>'Base_Analitica'!I174</x:f>
        <x:v>18198</x:v>
      </x:c>
      <x:c r="T210" s="272" t="n">
        <x:f>'Base_Analitica'!N201</x:f>
        <x:v>991</x:v>
      </x:c>
      <x:c r="U210" s="272" t="n">
        <x:f>'Base_Analitica'!N174</x:f>
        <x:v>1003</x:v>
      </x:c>
      <x:c r="V210" s="272" t="n">
        <x:f>'Base_Analitica'!O201</x:f>
        <x:v>552</x:v>
      </x:c>
      <x:c r="W210" s="272" t="n">
        <x:f>'Base_Analitica'!O174</x:f>
        <x:v>336</x:v>
      </x:c>
      <x:c r="X210" s="298" t="n">
        <x:f>IF(OR(S210="",S210=0),"",I210/S210-1)</x:f>
        <x:v>0.02291460600065931</x:v>
      </x:c>
      <x:c r="Y210" s="298" t="n">
        <x:f>IF(OR(Q210="",Q210=0),"",K210/Q210-1)</x:f>
        <x:v>0.0014235719793582735</x:v>
      </x:c>
      <x:c r="Z210" s="298" t="n">
        <x:f>IF(OR(U210="",U210=0),"",N210/U210-1)</x:f>
        <x:v>0.0159521435692922</x:v>
      </x:c>
      <x:c r="AA210" s="298" t="n">
        <x:f>IF(I210=0,"",K210/I210)</x:f>
        <x:v>0.9069567553048616</x:v>
      </x:c>
      <x:c r="AB210" s="298" t="n">
        <x:f>IF(I210=0,"",N210/I210)</x:f>
        <x:v>0.05474080042976095</x:v>
      </x:c>
      <x:c r="AC210" s="298" t="n">
        <x:f>IF(I210=0,"",L210/I210)</x:f>
        <x:v>0.09304324469513833</x:v>
      </x:c>
      <x:c r="AD210" s="298" t="n">
        <x:f>IF(I210=0,"",O210/I210)</x:f>
        <x:v>0.038302444265377385</x:v>
      </x:c>
      <x:c r="AE210" s="299" t="n">
        <x:f>SIN(2*PI()*C210/4)</x:f>
        <x:v>1.2246467991473532e-16</x:v>
      </x:c>
      <x:c r="AF210" s="299" t="n">
        <x:f>COS(2*PI()*C210/4)</x:f>
        <x:v>-1</x:v>
      </x:c>
      <x:c r="AG210" s="272" t="n">
        <x:f>K210</x:f>
        <x:v>16883</x:v>
      </x:c>
    </x:row>
    <x:row r="211" ht="18" customHeight="1">
      <x:c r="A211" t="str">
        <x:v>2T12</x:v>
      </x:c>
      <x:c r="B211" t="n">
        <x:v>2012</x:v>
      </x:c>
      <x:c r="C211" t="n">
        <x:v>2</x:v>
      </x:c>
      <x:c r="D211" t="n">
        <x:v>26</x:v>
      </x:c>
      <x:c r="E211" s="297" t="n">
        <x:v>41090</x:v>
      </x:c>
      <x:c r="F211" t="str">
        <x:v>E&amp;P</x:v>
      </x:c>
      <x:c r="G211" t="str">
        <x:v>E&amp;P</x:v>
      </x:c>
      <x:c r="H211" t="str">
        <x:v>Operacional</x:v>
      </x:c>
      <x:c r="I211" s="300" t="n">
        <x:f>'Base_Vertical'!M2724</x:f>
        <x:v>36008</x:v>
      </x:c>
      <x:c r="J211" s="300" t="n">
        <x:f>'Base_Vertical'!M2733</x:f>
        <x:v>-15816</x:v>
      </x:c>
      <x:c r="K211" s="272" t="n">
        <x:f>ABS(J211)</x:f>
        <x:v>15816</x:v>
      </x:c>
      <x:c r="L211" s="300" t="n">
        <x:f>'Base_Vertical'!M2742</x:f>
        <x:v>20192</x:v>
      </x:c>
      <x:c r="M211" s="300" t="n">
        <x:f>'Base_Vertical'!M2796</x:f>
        <x:v>-4020</x:v>
      </x:c>
      <x:c r="N211" s="272" t="n">
        <x:f>ABS(M211)</x:f>
        <x:v>4020</x:v>
      </x:c>
      <x:c r="O211" s="300" t="n">
        <x:f>'Base_Vertical'!M2805</x:f>
        <x:v>16172</x:v>
      </x:c>
      <x:c r="P211" s="272" t="n">
        <x:f>'Base_Analitica'!K202</x:f>
        <x:v>15535</x:v>
      </x:c>
      <x:c r="Q211" s="272" t="n">
        <x:f>'Base_Analitica'!K175</x:f>
        <x:v>13039</x:v>
      </x:c>
      <x:c r="R211" s="272" t="n">
        <x:f>'Base_Analitica'!I202</x:f>
        <x:v>36237</x:v>
      </x:c>
      <x:c r="S211" s="272" t="n">
        <x:f>'Base_Analitica'!I175</x:f>
        <x:v>31085</x:v>
      </x:c>
      <x:c r="T211" s="272" t="n">
        <x:f>'Base_Analitica'!N202</x:f>
        <x:v>1856</x:v>
      </x:c>
      <x:c r="U211" s="272" t="n">
        <x:f>'Base_Analitica'!N175</x:f>
        <x:v>2029</x:v>
      </x:c>
      <x:c r="V211" s="272" t="n">
        <x:f>'Base_Analitica'!O202</x:f>
        <x:v>18846</x:v>
      </x:c>
      <x:c r="W211" s="272" t="n">
        <x:f>'Base_Analitica'!O175</x:f>
        <x:v>16017</x:v>
      </x:c>
      <x:c r="X211" s="298" t="n">
        <x:f>IF(OR(S211="",S211=0),"",I211/S211-1)</x:f>
        <x:v>0.15837220524368667</x:v>
      </x:c>
      <x:c r="Y211" s="298" t="n">
        <x:f>IF(OR(Q211="",Q211=0),"",K211/Q211-1)</x:f>
        <x:v>0.2129764552496356</x:v>
      </x:c>
      <x:c r="Z211" s="298" t="n">
        <x:f>IF(OR(U211="",U211=0),"",N211/U211-1)</x:f>
        <x:v>0.9812715623459833</x:v>
      </x:c>
      <x:c r="AA211" s="298" t="n">
        <x:f>IF(I211=0,"",K211/I211)</x:f>
        <x:v>0.4392357253943568</x:v>
      </x:c>
      <x:c r="AB211" s="298" t="n">
        <x:f>IF(I211=0,"",N211/I211)</x:f>
        <x:v>0.11164185736502999</x:v>
      </x:c>
      <x:c r="AC211" s="298" t="n">
        <x:f>IF(I211=0,"",L211/I211)</x:f>
        <x:v>0.5607642746056432</x:v>
      </x:c>
      <x:c r="AD211" s="298" t="n">
        <x:f>IF(I211=0,"",O211/I211)</x:f>
        <x:v>0.4491224172406132</x:v>
      </x:c>
      <x:c r="AE211" s="299" t="n">
        <x:f>SIN(2*PI()*C211/4)</x:f>
        <x:v>1.2246467991473532e-16</x:v>
      </x:c>
      <x:c r="AF211" s="299" t="n">
        <x:f>COS(2*PI()*C211/4)</x:f>
        <x:v>-1</x:v>
      </x:c>
      <x:c r="AG211" s="272" t="n">
        <x:f>K211</x:f>
        <x:v>15816</x:v>
      </x:c>
    </x:row>
    <x:row r="212" ht="18" customHeight="1">
      <x:c r="A212" t="str">
        <x:v>2T12</x:v>
      </x:c>
      <x:c r="B212" t="n">
        <x:v>2012</x:v>
      </x:c>
      <x:c r="C212" t="n">
        <x:v>2</x:v>
      </x:c>
      <x:c r="D212" t="n">
        <x:v>26</x:v>
      </x:c>
      <x:c r="E212" s="297" t="n">
        <x:v>41090</x:v>
      </x:c>
      <x:c r="F212" t="str">
        <x:v>ELIMINAÇÕES</x:v>
      </x:c>
      <x:c r="G212" t="str">
        <x:v>ELIMINAÇÕES</x:v>
      </x:c>
      <x:c r="H212" t="str">
        <x:v>Eliminação</x:v>
      </x:c>
      <x:c r="I212" s="300" t="n">
        <x:f>'Base_Vertical'!M2725</x:f>
        <x:v>-56081</x:v>
      </x:c>
      <x:c r="J212" s="300" t="n">
        <x:f>'Base_Vertical'!M2734</x:f>
        <x:v>55805</x:v>
      </x:c>
      <x:c r="K212" s="272" t="n">
        <x:f>ABS(J212)</x:f>
        <x:v>55805</x:v>
      </x:c>
      <x:c r="L212" s="300" t="n">
        <x:f>'Base_Vertical'!M2743</x:f>
        <x:v>-276</x:v>
      </x:c>
      <x:c r="M212" s="300" t="n">
        <x:f>'Base_Vertical'!M2797</x:f>
        <x:v>52</x:v>
      </x:c>
      <x:c r="N212" s="272" t="n">
        <x:f>ABS(M212)</x:f>
        <x:v>52</x:v>
      </x:c>
      <x:c r="O212" s="300" t="n">
        <x:f>'Base_Vertical'!M2806</x:f>
        <x:v>-224</x:v>
      </x:c>
      <x:c r="P212" s="272" t="n">
        <x:f>'Base_Analitica'!K203</x:f>
        <x:v>55840</x:v>
      </x:c>
      <x:c r="Q212" s="272" t="n">
        <x:f>'Base_Analitica'!K176</x:f>
        <x:v>49115</x:v>
      </x:c>
      <x:c r="R212" s="272" t="n">
        <x:f>'Base_Analitica'!I203</x:f>
        <x:v>-56371</x:v>
      </x:c>
      <x:c r="S212" s="272" t="n">
        <x:f>'Base_Analitica'!I176</x:f>
        <x:v>-49426</x:v>
      </x:c>
      <x:c r="T212" s="272" t="n">
        <x:f>'Base_Analitica'!N203</x:f>
        <x:v>65</x:v>
      </x:c>
      <x:c r="U212" s="272" t="n">
        <x:f>'Base_Analitica'!N176</x:f>
        <x:v>54</x:v>
      </x:c>
      <x:c r="V212" s="272" t="n">
        <x:f>'Base_Analitica'!O203</x:f>
        <x:v>-466</x:v>
      </x:c>
      <x:c r="W212" s="272" t="n">
        <x:f>'Base_Analitica'!O176</x:f>
        <x:v>-257</x:v>
      </x:c>
      <x:c r="X212" s="298" t="n">
        <x:f>IF(OR(S212="",S212=0),"",I212/S212-1)</x:f>
        <x:v>0.13464573301501237</x:v>
      </x:c>
      <x:c r="Y212" s="298" t="n">
        <x:f>IF(OR(Q212="",Q212=0),"",K212/Q212-1)</x:f>
        <x:v>0.13621093352336344</x:v>
      </x:c>
      <x:c r="Z212" s="298" t="n">
        <x:f>IF(OR(U212="",U212=0),"",N212/U212-1)</x:f>
        <x:v>-0.03703703703703709</x:v>
      </x:c>
      <x:c r="AA212" s="298" t="n">
        <x:f>IF(I212=0,"",K212/I212)</x:f>
        <x:v>-0.9950785471015139</x:v>
      </x:c>
      <x:c r="AB212" s="298" t="n">
        <x:f>IF(I212=0,"",N212/I212)</x:f>
        <x:v>-0.000927230256236515</x:v>
      </x:c>
      <x:c r="AC212" s="298" t="n">
        <x:f>IF(I212=0,"",L212/I212)</x:f>
        <x:v>0.004921452898486119</x:v>
      </x:c>
      <x:c r="AD212" s="298" t="n">
        <x:f>IF(I212=0,"",O212/I212)</x:f>
        <x:v>0.003994222642249603</x:v>
      </x:c>
      <x:c r="AE212" s="299" t="n">
        <x:f>SIN(2*PI()*C212/4)</x:f>
        <x:v>1.2246467991473532e-16</x:v>
      </x:c>
      <x:c r="AF212" s="299" t="n">
        <x:f>COS(2*PI()*C212/4)</x:f>
        <x:v>-1</x:v>
      </x:c>
      <x:c r="AG212" s="272" t="n">
        <x:f>K212</x:f>
        <x:v>55805</x:v>
      </x:c>
    </x:row>
    <x:row r="213" ht="18" customHeight="1">
      <x:c r="A213" t="str">
        <x:v>2T12</x:v>
      </x:c>
      <x:c r="B213" t="n">
        <x:v>2012</x:v>
      </x:c>
      <x:c r="C213" t="n">
        <x:v>2</x:v>
      </x:c>
      <x:c r="D213" t="n">
        <x:v>26</x:v>
      </x:c>
      <x:c r="E213" s="297" t="n">
        <x:v>41090</x:v>
      </x:c>
      <x:c r="F213" t="str">
        <x:v>GÁS &amp; ENERGIA / G&amp;EBC</x:v>
      </x:c>
      <x:c r="G213" t="str">
        <x:v>GÁS &amp; ENERGIA / G&amp;EBC</x:v>
      </x:c>
      <x:c r="H213" t="str">
        <x:v>Operacional</x:v>
      </x:c>
      <x:c r="I213" s="300" t="n">
        <x:f>'Base_Vertical'!M2726</x:f>
        <x:v>5525</x:v>
      </x:c>
      <x:c r="J213" s="300" t="n">
        <x:f>'Base_Vertical'!M2735</x:f>
        <x:v>-4970</x:v>
      </x:c>
      <x:c r="K213" s="272" t="n">
        <x:f>ABS(J213)</x:f>
        <x:v>4970</x:v>
      </x:c>
      <x:c r="L213" s="300" t="n">
        <x:f>'Base_Vertical'!M2744</x:f>
        <x:v>555</x:v>
      </x:c>
      <x:c r="M213" s="300" t="n">
        <x:f>'Base_Vertical'!M2798</x:f>
        <x:v>-521</x:v>
      </x:c>
      <x:c r="N213" s="272" t="n">
        <x:f>ABS(M213)</x:f>
        <x:v>521</x:v>
      </x:c>
      <x:c r="O213" s="300" t="n">
        <x:f>'Base_Vertical'!M2807</x:f>
        <x:v>34</x:v>
      </x:c>
      <x:c r="P213" s="272" t="n">
        <x:f>'Base_Analitica'!K204</x:f>
        <x:v>2913</x:v>
      </x:c>
      <x:c r="Q213" s="272" t="n">
        <x:f>'Base_Analitica'!K177</x:f>
        <x:v>2362</x:v>
      </x:c>
      <x:c r="R213" s="272" t="n">
        <x:f>'Base_Analitica'!I204</x:f>
        <x:v>4420</x:v>
      </x:c>
      <x:c r="S213" s="272" t="n">
        <x:f>'Base_Analitica'!I177</x:f>
        <x:v>4144</x:v>
      </x:c>
      <x:c r="T213" s="272" t="n">
        <x:f>'Base_Analitica'!N204</x:f>
        <x:v>518</x:v>
      </x:c>
      <x:c r="U213" s="272" t="n">
        <x:f>'Base_Analitica'!N177</x:f>
        <x:v>651</x:v>
      </x:c>
      <x:c r="V213" s="272" t="n">
        <x:f>'Base_Analitica'!O204</x:f>
        <x:v>989</x:v>
      </x:c>
      <x:c r="W213" s="272" t="n">
        <x:f>'Base_Analitica'!O177</x:f>
        <x:v>1131</x:v>
      </x:c>
      <x:c r="X213" s="298" t="n">
        <x:f>IF(OR(S213="",S213=0),"",I213/S213-1)</x:f>
        <x:v>0.33325289575289574</x:v>
      </x:c>
      <x:c r="Y213" s="298" t="n">
        <x:f>IF(OR(Q213="",Q213=0),"",K213/Q213-1)</x:f>
        <x:v>1.1041490262489417</x:v>
      </x:c>
      <x:c r="Z213" s="298" t="n">
        <x:f>IF(OR(U213="",U213=0),"",N213/U213-1)</x:f>
        <x:v>-0.19969278033794158</x:v>
      </x:c>
      <x:c r="AA213" s="298" t="n">
        <x:f>IF(I213=0,"",K213/I213)</x:f>
        <x:v>0.8995475113122172</x:v>
      </x:c>
      <x:c r="AB213" s="298" t="n">
        <x:f>IF(I213=0,"",N213/I213)</x:f>
        <x:v>0.09429864253393665</x:v>
      </x:c>
      <x:c r="AC213" s="298" t="n">
        <x:f>IF(I213=0,"",L213/I213)</x:f>
        <x:v>0.10045248868778281</x:v>
      </x:c>
      <x:c r="AD213" s="298" t="n">
        <x:f>IF(I213=0,"",O213/I213)</x:f>
        <x:v>0.006153846153846154</x:v>
      </x:c>
      <x:c r="AE213" s="299" t="n">
        <x:f>SIN(2*PI()*C213/4)</x:f>
        <x:v>1.2246467991473532e-16</x:v>
      </x:c>
      <x:c r="AF213" s="299" t="n">
        <x:f>COS(2*PI()*C213/4)</x:f>
        <x:v>-1</x:v>
      </x:c>
      <x:c r="AG213" s="272" t="n">
        <x:f>K213</x:f>
        <x:v>4970</x:v>
      </x:c>
    </x:row>
    <x:row r="214" ht="18" customHeight="1">
      <x:c r="A214" t="str">
        <x:v>2T12</x:v>
      </x:c>
      <x:c r="B214" t="n">
        <x:v>2012</x:v>
      </x:c>
      <x:c r="C214" t="n">
        <x:v>2</x:v>
      </x:c>
      <x:c r="D214" t="n">
        <x:v>26</x:v>
      </x:c>
      <x:c r="E214" s="297" t="n">
        <x:v>41090</x:v>
      </x:c>
      <x:c r="F214" t="str">
        <x:v>INTERNACIONAL</x:v>
      </x:c>
      <x:c r="G214" t="str">
        <x:v>INTERNACIONAL</x:v>
      </x:c>
      <x:c r="H214" t="str">
        <x:v>Operacional</x:v>
      </x:c>
      <x:c r="I214" s="300" t="n">
        <x:f>'Base_Vertical'!M2727</x:f>
        <x:v>8526</x:v>
      </x:c>
      <x:c r="J214" s="300" t="n">
        <x:f>'Base_Vertical'!M2736</x:f>
        <x:v>-6743</x:v>
      </x:c>
      <x:c r="K214" s="272" t="n">
        <x:f>ABS(J214)</x:f>
        <x:v>6743</x:v>
      </x:c>
      <x:c r="L214" s="300" t="n">
        <x:f>'Base_Vertical'!M2745</x:f>
        <x:v>1783</x:v>
      </x:c>
      <x:c r="M214" s="300" t="n">
        <x:f>'Base_Vertical'!M2799</x:f>
        <x:v>-847</x:v>
      </x:c>
      <x:c r="N214" s="272" t="n">
        <x:f>ABS(M214)</x:f>
        <x:v>847</x:v>
      </x:c>
      <x:c r="O214" s="300" t="n">
        <x:f>'Base_Vertical'!M2808</x:f>
        <x:v>936</x:v>
      </x:c>
      <x:c r="P214" s="272" t="n">
        <x:f>'Base_Analitica'!K205</x:f>
        <x:v>6408</x:v>
      </x:c>
      <x:c r="Q214" s="272" t="n">
        <x:f>'Base_Analitica'!K178</x:f>
        <x:v>5373</x:v>
      </x:c>
      <x:c r="R214" s="272" t="n">
        <x:f>'Base_Analitica'!I205</x:f>
        <x:v>8363</x:v>
      </x:c>
      <x:c r="S214" s="272" t="n">
        <x:f>'Base_Analitica'!I178</x:f>
        <x:v>6738</x:v>
      </x:c>
      <x:c r="T214" s="272" t="n">
        <x:f>'Base_Analitica'!N205</x:f>
        <x:v>508</x:v>
      </x:c>
      <x:c r="U214" s="272" t="n">
        <x:f>'Base_Analitica'!N178</x:f>
        <x:v>716</x:v>
      </x:c>
      <x:c r="V214" s="272" t="n">
        <x:f>'Base_Analitica'!O205</x:f>
        <x:v>1447</x:v>
      </x:c>
      <x:c r="W214" s="272" t="n">
        <x:f>'Base_Analitica'!O178</x:f>
        <x:v>649</x:v>
      </x:c>
      <x:c r="X214" s="298" t="n">
        <x:f>IF(OR(S214="",S214=0),"",I214/S214-1)</x:f>
        <x:v>0.2653606411398042</x:v>
      </x:c>
      <x:c r="Y214" s="298" t="n">
        <x:f>IF(OR(Q214="",Q214=0),"",K214/Q214-1)</x:f>
        <x:v>0.2549785966871394</x:v>
      </x:c>
      <x:c r="Z214" s="298" t="n">
        <x:f>IF(OR(U214="",U214=0),"",N214/U214-1)</x:f>
        <x:v>0.18296089385474867</x:v>
      </x:c>
      <x:c r="AA214" s="298" t="n">
        <x:f>IF(I214=0,"",K214/I214)</x:f>
        <x:v>0.7908749706779263</x:v>
      </x:c>
      <x:c r="AB214" s="298" t="n">
        <x:f>IF(I214=0,"",N214/I214)</x:f>
        <x:v>0.0993431855500821</x:v>
      </x:c>
      <x:c r="AC214" s="298" t="n">
        <x:f>IF(I214=0,"",L214/I214)</x:f>
        <x:v>0.20912502932207366</x:v>
      </x:c>
      <x:c r="AD214" s="298" t="n">
        <x:f>IF(I214=0,"",O214/I214)</x:f>
        <x:v>0.10978184377199156</x:v>
      </x:c>
      <x:c r="AE214" s="299" t="n">
        <x:f>SIN(2*PI()*C214/4)</x:f>
        <x:v>1.2246467991473532e-16</x:v>
      </x:c>
      <x:c r="AF214" s="299" t="n">
        <x:f>COS(2*PI()*C214/4)</x:f>
        <x:v>-1</x:v>
      </x:c>
      <x:c r="AG214" s="272" t="n">
        <x:f>K214</x:f>
        <x:v>6743</x:v>
      </x:c>
    </x:row>
    <x:row r="215" ht="18" customHeight="1">
      <x:c r="A215" t="str">
        <x:v>2T12</x:v>
      </x:c>
      <x:c r="B215" t="n">
        <x:v>2012</x:v>
      </x:c>
      <x:c r="C215" t="n">
        <x:v>2</x:v>
      </x:c>
      <x:c r="D215" t="n">
        <x:v>26</x:v>
      </x:c>
      <x:c r="E215" s="297" t="n">
        <x:v>41090</x:v>
      </x:c>
      <x:c r="F215" t="str">
        <x:v>TOTAL</x:v>
      </x:c>
      <x:c r="G215" t="str">
        <x:v>TOTAL</x:v>
      </x:c>
      <x:c r="H215" t="str">
        <x:v>Consolidado</x:v>
      </x:c>
      <x:c r="I215" s="300" t="n">
        <x:f>'Base_Vertical'!M2728</x:f>
        <x:v>68047</x:v>
      </x:c>
      <x:c r="J215" s="300" t="n">
        <x:f>'Base_Vertical'!M2737</x:f>
        <x:v>-52032</x:v>
      </x:c>
      <x:c r="K215" s="272" t="n">
        <x:f>ABS(J215)</x:f>
        <x:v>52032</x:v>
      </x:c>
      <x:c r="L215" s="300" t="n">
        <x:f>'Base_Vertical'!M2746</x:f>
        <x:v>16015</x:v>
      </x:c>
      <x:c r="M215" s="300" t="n">
        <x:f>'Base_Vertical'!M2800</x:f>
        <x:v>-10733</x:v>
      </x:c>
      <x:c r="N215" s="272" t="n">
        <x:f>ABS(M215)</x:f>
        <x:v>10733</x:v>
      </x:c>
      <x:c r="O215" s="300" t="n">
        <x:f>'Base_Vertical'!M2809</x:f>
        <x:v>5282</x:v>
      </x:c>
      <x:c r="P215" s="272" t="n">
        <x:f>'Base_Analitica'!K206</x:f>
        <x:v>45890</x:v>
      </x:c>
      <x:c r="Q215" s="272" t="n">
        <x:f>'Base_Analitica'!K179</x:f>
        <x:v>41226</x:v>
      </x:c>
      <x:c r="R215" s="272" t="n">
        <x:f>'Base_Analitica'!I206</x:f>
        <x:v>66134</x:v>
      </x:c>
      <x:c r="S215" s="272" t="n">
        <x:f>'Base_Analitica'!I179</x:f>
        <x:v>61469</x:v>
      </x:c>
      <x:c r="T215" s="272" t="n">
        <x:f>'Base_Analitica'!N206</x:f>
        <x:v>8473</x:v>
      </x:c>
      <x:c r="U215" s="272" t="n">
        <x:f>'Base_Analitica'!N179</x:f>
        <x:v>8195</x:v>
      </x:c>
      <x:c r="V215" s="272" t="n">
        <x:f>'Base_Analitica'!O206</x:f>
        <x:v>11771</x:v>
      </x:c>
      <x:c r="W215" s="272" t="n">
        <x:f>'Base_Analitica'!O179</x:f>
        <x:v>12048</x:v>
      </x:c>
      <x:c r="X215" s="298" t="n">
        <x:f>IF(OR(S215="",S215=0),"",I215/S215-1)</x:f>
        <x:v>0.10701329125250125</x:v>
      </x:c>
      <x:c r="Y215" s="298" t="n">
        <x:f>IF(OR(Q215="",Q215=0),"",K215/Q215-1)</x:f>
        <x:v>0.2621161402998109</x:v>
      </x:c>
      <x:c r="Z215" s="298" t="n">
        <x:f>IF(OR(U215="",U215=0),"",N215/U215-1)</x:f>
        <x:v>0.3097010372178157</x:v>
      </x:c>
      <x:c r="AA215" s="298" t="n">
        <x:f>IF(I215=0,"",K215/I215)</x:f>
        <x:v>0.7646479639072994</x:v>
      </x:c>
      <x:c r="AB215" s="298" t="n">
        <x:f>IF(I215=0,"",N215/I215)</x:f>
        <x:v>0.15772921657089953</x:v>
      </x:c>
      <x:c r="AC215" s="298" t="n">
        <x:f>IF(I215=0,"",L215/I215)</x:f>
        <x:v>0.23535203609270064</x:v>
      </x:c>
      <x:c r="AD215" s="298" t="n">
        <x:f>IF(I215=0,"",O215/I215)</x:f>
        <x:v>0.07762281952180111</x:v>
      </x:c>
      <x:c r="AE215" s="299" t="n">
        <x:f>SIN(2*PI()*C215/4)</x:f>
        <x:v>1.2246467991473532e-16</x:v>
      </x:c>
      <x:c r="AF215" s="299" t="n">
        <x:f>COS(2*PI()*C215/4)</x:f>
        <x:v>-1</x:v>
      </x:c>
      <x:c r="AG215" s="272" t="n">
        <x:f>K215</x:f>
        <x:v>52032</x:v>
      </x:c>
    </x:row>
    <x:row r="216" ht="18" customHeight="1">
      <x:c r="A216" t="str">
        <x:v>3T12</x:v>
      </x:c>
      <x:c r="B216" t="n">
        <x:v>2012</x:v>
      </x:c>
      <x:c r="C216" t="n">
        <x:v>3</x:v>
      </x:c>
      <x:c r="D216" t="n">
        <x:v>27</x:v>
      </x:c>
      <x:c r="E216" s="297" t="n">
        <x:v>41182</x:v>
      </x:c>
      <x:c r="F216" t="str">
        <x:v>ABASTECIMENTO</x:v>
      </x:c>
      <x:c r="G216" t="str">
        <x:v>REFINO / RTC</x:v>
      </x:c>
      <x:c r="H216" t="str">
        <x:v>Operacional</x:v>
      </x:c>
      <x:c r="I216" s="300" t="n">
        <x:f>'Base_Vertical'!M2828</x:f>
        <x:v>59746</x:v>
      </x:c>
      <x:c r="J216" s="300" t="n">
        <x:f>'Base_Vertical'!M2837</x:f>
        <x:v>-65979</x:v>
      </x:c>
      <x:c r="K216" s="272" t="n">
        <x:f>ABS(J216)</x:f>
        <x:v>65979</x:v>
      </x:c>
      <x:c r="L216" s="300" t="n">
        <x:f>'Base_Vertical'!M2846</x:f>
        <x:v>-6233</x:v>
      </x:c>
      <x:c r="M216" s="300" t="n">
        <x:f>'Base_Vertical'!M2900</x:f>
        <x:v>-2418</x:v>
      </x:c>
      <x:c r="N216" s="272" t="n">
        <x:f>ABS(M216)</x:f>
        <x:v>2418</x:v>
      </x:c>
      <x:c r="O216" s="300" t="n">
        <x:f>'Base_Vertical'!M2909</x:f>
        <x:v>-8651</x:v>
      </x:c>
      <x:c r="P216" s="272" t="n">
        <x:f>'Base_Analitica'!K207</x:f>
        <x:v>63189</x:v>
      </x:c>
      <x:c r="Q216" s="272" t="n">
        <x:f>'Base_Analitica'!K180</x:f>
        <x:v>53838</x:v>
      </x:c>
      <x:c r="R216" s="272" t="n">
        <x:f>'Base_Analitica'!I207</x:f>
        <x:v>55242</x:v>
      </x:c>
      <x:c r="S216" s="272" t="n">
        <x:f>'Base_Analitica'!I180</x:f>
        <x:v>51517</x:v>
      </x:c>
      <x:c r="T216" s="272" t="n">
        <x:f>'Base_Analitica'!N207</x:f>
        <x:v>2021</x:v>
      </x:c>
      <x:c r="U216" s="272" t="n">
        <x:f>'Base_Analitica'!N180</x:f>
        <x:v>1801</x:v>
      </x:c>
      <x:c r="V216" s="272" t="n">
        <x:f>'Base_Analitica'!O207</x:f>
        <x:v>-9968</x:v>
      </x:c>
      <x:c r="W216" s="272" t="n">
        <x:f>'Base_Analitica'!O180</x:f>
        <x:v>-4122</x:v>
      </x:c>
      <x:c r="X216" s="298" t="n">
        <x:f>IF(OR(S216="",S216=0),"",I216/S216-1)</x:f>
        <x:v>0.15973368014441824</x:v>
      </x:c>
      <x:c r="Y216" s="298" t="n">
        <x:f>IF(OR(Q216="",Q216=0),"",K216/Q216-1)</x:f>
        <x:v>0.22550986292209974</x:v>
      </x:c>
      <x:c r="Z216" s="298" t="n">
        <x:f>IF(OR(U216="",U216=0),"",N216/U216-1)</x:f>
        <x:v>0.34258745141588</x:v>
      </x:c>
      <x:c r="AA216" s="298" t="n">
        <x:f>IF(I216=0,"",K216/I216)</x:f>
        <x:v>1.1043249757305929</x:v>
      </x:c>
      <x:c r="AB216" s="298" t="n">
        <x:f>IF(I216=0,"",N216/I216)</x:f>
        <x:v>0.04047132862451043</x:v>
      </x:c>
      <x:c r="AC216" s="298" t="n">
        <x:f>IF(I216=0,"",L216/I216)</x:f>
        <x:v>-0.10432497573059284</x:v>
      </x:c>
      <x:c r="AD216" s="298" t="n">
        <x:f>IF(I216=0,"",O216/I216)</x:f>
        <x:v>-0.14479630435510327</x:v>
      </x:c>
      <x:c r="AE216" s="299" t="n">
        <x:f>SIN(2*PI()*C216/4)</x:f>
        <x:v>-1</x:v>
      </x:c>
      <x:c r="AF216" s="299" t="n">
        <x:f>COS(2*PI()*C216/4)</x:f>
        <x:v>-1.8369701987210297e-16</x:v>
      </x:c>
      <x:c r="AG216" s="272" t="n">
        <x:f>K216</x:f>
        <x:v>65979</x:v>
      </x:c>
    </x:row>
    <x:row r="217" ht="18" customHeight="1">
      <x:c r="A217" t="str">
        <x:v>3T12</x:v>
      </x:c>
      <x:c r="B217" t="n">
        <x:v>2012</x:v>
      </x:c>
      <x:c r="C217" t="n">
        <x:v>3</x:v>
      </x:c>
      <x:c r="D217" t="n">
        <x:v>27</x:v>
      </x:c>
      <x:c r="E217" s="297" t="n">
        <x:v>41182</x:v>
      </x:c>
      <x:c r="F217" t="str">
        <x:v>BIOCOMBUSTÍVEIS</x:v>
      </x:c>
      <x:c r="G217" t="str">
        <x:v>BIOCOMBUSTÍVEIS</x:v>
      </x:c>
      <x:c r="H217" t="str">
        <x:v>Operacional</x:v>
      </x:c>
      <x:c r="I217" s="300" t="n">
        <x:f>'Base_Vertical'!M2829</x:f>
        <x:v>236</x:v>
      </x:c>
      <x:c r="J217" s="300" t="n">
        <x:f>'Base_Vertical'!M2838</x:f>
        <x:v>-246</x:v>
      </x:c>
      <x:c r="K217" s="272" t="n">
        <x:f>ABS(J217)</x:f>
        <x:v>246</x:v>
      </x:c>
      <x:c r="L217" s="300" t="n">
        <x:f>'Base_Vertical'!M2847</x:f>
        <x:v>-10</x:v>
      </x:c>
      <x:c r="M217" s="300" t="n">
        <x:f>'Base_Vertical'!M2901</x:f>
        <x:v>-49</x:v>
      </x:c>
      <x:c r="N217" s="272" t="n">
        <x:f>ABS(M217)</x:f>
        <x:v>49</x:v>
      </x:c>
      <x:c r="O217" s="300" t="n">
        <x:f>'Base_Vertical'!M2910</x:f>
        <x:v>-59</x:v>
      </x:c>
      <x:c r="P217" s="272" t="n">
        <x:f>'Base_Analitica'!K208</x:f>
        <x:v>236</x:v>
      </x:c>
      <x:c r="Q217" s="272" t="n">
        <x:f>'Base_Analitica'!K181</x:f>
        <x:v>289</x:v>
      </x:c>
      <x:c r="R217" s="272" t="n">
        <x:f>'Base_Analitica'!I208</x:f>
        <x:v>212</x:v>
      </x:c>
      <x:c r="S217" s="272" t="n">
        <x:f>'Base_Analitica'!I181</x:f>
        <x:v>303</x:v>
      </x:c>
      <x:c r="T217" s="272" t="n">
        <x:f>'Base_Analitica'!N208</x:f>
        <x:v>69</x:v>
      </x:c>
      <x:c r="U217" s="272" t="n">
        <x:f>'Base_Analitica'!N181</x:f>
        <x:v>56</x:v>
      </x:c>
      <x:c r="V217" s="272" t="n">
        <x:f>'Base_Analitica'!O208</x:f>
        <x:v>-93</x:v>
      </x:c>
      <x:c r="W217" s="272" t="n">
        <x:f>'Base_Analitica'!O181</x:f>
        <x:v>-42</x:v>
      </x:c>
      <x:c r="X217" s="298" t="n">
        <x:f>IF(OR(S217="",S217=0),"",I217/S217-1)</x:f>
        <x:v>-0.22112211221122113</x:v>
      </x:c>
      <x:c r="Y217" s="298" t="n">
        <x:f>IF(OR(Q217="",Q217=0),"",K217/Q217-1)</x:f>
        <x:v>-0.1487889273356401</x:v>
      </x:c>
      <x:c r="Z217" s="298" t="n">
        <x:f>IF(OR(U217="",U217=0),"",N217/U217-1)</x:f>
        <x:v>-0.125</x:v>
      </x:c>
      <x:c r="AA217" s="298" t="n">
        <x:f>IF(I217=0,"",K217/I217)</x:f>
        <x:v>1.0423728813559323</x:v>
      </x:c>
      <x:c r="AB217" s="298" t="n">
        <x:f>IF(I217=0,"",N217/I217)</x:f>
        <x:v>0.2076271186440678</x:v>
      </x:c>
      <x:c r="AC217" s="298" t="n">
        <x:f>IF(I217=0,"",L217/I217)</x:f>
        <x:v>-0.0423728813559322</x:v>
      </x:c>
      <x:c r="AD217" s="298" t="n">
        <x:f>IF(I217=0,"",O217/I217)</x:f>
        <x:v>-0.25</x:v>
      </x:c>
      <x:c r="AE217" s="299" t="n">
        <x:f>SIN(2*PI()*C217/4)</x:f>
        <x:v>-1</x:v>
      </x:c>
      <x:c r="AF217" s="299" t="n">
        <x:f>COS(2*PI()*C217/4)</x:f>
        <x:v>-1.8369701987210297e-16</x:v>
      </x:c>
      <x:c r="AG217" s="272" t="n">
        <x:f>K217</x:f>
        <x:v>246</x:v>
      </x:c>
    </x:row>
    <x:row r="218" ht="18" customHeight="1">
      <x:c r="A218" t="str">
        <x:v>3T12</x:v>
      </x:c>
      <x:c r="B218" t="n">
        <x:v>2012</x:v>
      </x:c>
      <x:c r="C218" t="n">
        <x:v>3</x:v>
      </x:c>
      <x:c r="D218" t="n">
        <x:v>27</x:v>
      </x:c>
      <x:c r="E218" s="297" t="n">
        <x:v>41182</x:v>
      </x:c>
      <x:c r="F218" t="str">
        <x:v>CORPORATIVO / OUTROS NEGÓCIOS</x:v>
      </x:c>
      <x:c r="G218" t="str">
        <x:v>CORPORATIVO / OUTROS NEGÓCIOS</x:v>
      </x:c>
      <x:c r="H218" t="str">
        <x:v>Corporativo</x:v>
      </x:c>
      <x:c r="I218" s="300" t="n">
        <x:f>'Base_Vertical'!M2830</x:f>
        <x:v>0</x:v>
      </x:c>
      <x:c r="J218" s="300" t="n">
        <x:f>'Base_Vertical'!M2839</x:f>
        <x:v>0</x:v>
      </x:c>
      <x:c r="K218" s="272" t="n">
        <x:f>ABS(J218)</x:f>
        <x:v>0</x:v>
      </x:c>
      <x:c r="L218" s="300" t="n">
        <x:f>'Base_Vertical'!M2848</x:f>
        <x:v>0</x:v>
      </x:c>
      <x:c r="M218" s="300" t="n">
        <x:f>'Base_Vertical'!M2902</x:f>
        <x:v>-2382</x:v>
      </x:c>
      <x:c r="N218" s="272" t="n">
        <x:f>ABS(M218)</x:f>
        <x:v>2382</x:v>
      </x:c>
      <x:c r="O218" s="300" t="n">
        <x:f>'Base_Vertical'!M2911</x:f>
        <x:v>-2382</x:v>
      </x:c>
      <x:c r="P218" s="272" t="n">
        <x:f>'Base_Analitica'!K209</x:f>
        <x:v>0</x:v>
      </x:c>
      <x:c r="Q218" s="272" t="n">
        <x:f>'Base_Analitica'!K182</x:f>
        <x:v>0</x:v>
      </x:c>
      <x:c r="R218" s="272" t="n">
        <x:f>'Base_Analitica'!I209</x:f>
        <x:v>0</x:v>
      </x:c>
      <x:c r="S218" s="272" t="n">
        <x:f>'Base_Analitica'!I182</x:f>
        <x:v>0</x:v>
      </x:c>
      <x:c r="T218" s="272" t="n">
        <x:f>'Base_Analitica'!N209</x:f>
        <x:v>2288</x:v>
      </x:c>
      <x:c r="U218" s="272" t="n">
        <x:f>'Base_Analitica'!N182</x:f>
        <x:v>1971</x:v>
      </x:c>
      <x:c r="V218" s="272" t="n">
        <x:f>'Base_Analitica'!O209</x:f>
        <x:v>-2288</x:v>
      </x:c>
      <x:c r="W218" s="272" t="n">
        <x:f>'Base_Analitica'!O182</x:f>
        <x:v>-1971</x:v>
      </x:c>
      <x:c r="X218" s="298" t="str">
        <x:f>IF(OR(S218="",S218=0),"",I218/S218-1)</x:f>
      </x:c>
      <x:c r="Y218" s="298" t="str">
        <x:f>IF(OR(Q218="",Q218=0),"",K218/Q218-1)</x:f>
      </x:c>
      <x:c r="Z218" s="298" t="n">
        <x:f>IF(OR(U218="",U218=0),"",N218/U218-1)</x:f>
        <x:v>0.20852359208523596</x:v>
      </x:c>
      <x:c r="AA218" s="298" t="str">
        <x:f>IF(I218=0,"",K218/I218)</x:f>
      </x:c>
      <x:c r="AB218" s="298" t="str">
        <x:f>IF(I218=0,"",N218/I218)</x:f>
      </x:c>
      <x:c r="AC218" s="298" t="str">
        <x:f>IF(I218=0,"",L218/I218)</x:f>
      </x:c>
      <x:c r="AD218" s="298" t="str">
        <x:f>IF(I218=0,"",O218/I218)</x:f>
      </x:c>
      <x:c r="AE218" s="299" t="n">
        <x:f>SIN(2*PI()*C218/4)</x:f>
        <x:v>-1</x:v>
      </x:c>
      <x:c r="AF218" s="299" t="n">
        <x:f>COS(2*PI()*C218/4)</x:f>
        <x:v>-1.8369701987210297e-16</x:v>
      </x:c>
      <x:c r="AG218" s="272" t="n">
        <x:f>K218</x:f>
        <x:v>0</x:v>
      </x:c>
    </x:row>
    <x:row r="219" ht="18" customHeight="1">
      <x:c r="A219" t="str">
        <x:v>3T12</x:v>
      </x:c>
      <x:c r="B219" t="n">
        <x:v>2012</x:v>
      </x:c>
      <x:c r="C219" t="n">
        <x:v>3</x:v>
      </x:c>
      <x:c r="D219" t="n">
        <x:v>27</x:v>
      </x:c>
      <x:c r="E219" s="297" t="n">
        <x:v>41182</x:v>
      </x:c>
      <x:c r="F219" t="str">
        <x:v>DISTRIBUIÇÃO</x:v>
      </x:c>
      <x:c r="G219" t="str">
        <x:v>DISTRIBUIÇÃO</x:v>
      </x:c>
      <x:c r="H219" t="str">
        <x:v>Operacional</x:v>
      </x:c>
      <x:c r="I219" s="300" t="n">
        <x:f>'Base_Vertical'!M2831</x:f>
        <x:v>20293</x:v>
      </x:c>
      <x:c r="J219" s="300" t="n">
        <x:f>'Base_Vertical'!M2840</x:f>
        <x:v>-18500</x:v>
      </x:c>
      <x:c r="K219" s="272" t="n">
        <x:f>ABS(J219)</x:f>
        <x:v>18500</x:v>
      </x:c>
      <x:c r="L219" s="300" t="n">
        <x:f>'Base_Vertical'!M2849</x:f>
        <x:v>1793</x:v>
      </x:c>
      <x:c r="M219" s="300" t="n">
        <x:f>'Base_Vertical'!M2903</x:f>
        <x:v>-1168</x:v>
      </x:c>
      <x:c r="N219" s="272" t="n">
        <x:f>ABS(M219)</x:f>
        <x:v>1168</x:v>
      </x:c>
      <x:c r="O219" s="300" t="n">
        <x:f>'Base_Vertical'!M2912</x:f>
        <x:v>625</x:v>
      </x:c>
      <x:c r="P219" s="272" t="n">
        <x:f>'Base_Analitica'!K210</x:f>
        <x:v>16883</x:v>
      </x:c>
      <x:c r="Q219" s="272" t="n">
        <x:f>'Base_Analitica'!K183</x:f>
        <x:v>17706</x:v>
      </x:c>
      <x:c r="R219" s="272" t="n">
        <x:f>'Base_Analitica'!I210</x:f>
        <x:v>18615</x:v>
      </x:c>
      <x:c r="S219" s="272" t="n">
        <x:f>'Base_Analitica'!I183</x:f>
        <x:v>19312</x:v>
      </x:c>
      <x:c r="T219" s="272" t="n">
        <x:f>'Base_Analitica'!N210</x:f>
        <x:v>1019</x:v>
      </x:c>
      <x:c r="U219" s="272" t="n">
        <x:f>'Base_Analitica'!N183</x:f>
        <x:v>1139</x:v>
      </x:c>
      <x:c r="V219" s="272" t="n">
        <x:f>'Base_Analitica'!O210</x:f>
        <x:v>713</x:v>
      </x:c>
      <x:c r="W219" s="272" t="n">
        <x:f>'Base_Analitica'!O183</x:f>
        <x:v>467</x:v>
      </x:c>
      <x:c r="X219" s="298" t="n">
        <x:f>IF(OR(S219="",S219=0),"",I219/S219-1)</x:f>
        <x:v>0.05079743164871586</x:v>
      </x:c>
      <x:c r="Y219" s="298" t="n">
        <x:f>IF(OR(Q219="",Q219=0),"",K219/Q219-1)</x:f>
        <x:v>0.04484355585677169</x:v>
      </x:c>
      <x:c r="Z219" s="298" t="n">
        <x:f>IF(OR(U219="",U219=0),"",N219/U219-1)</x:f>
        <x:v>0.025460930640913038</x:v>
      </x:c>
      <x:c r="AA219" s="298" t="n">
        <x:f>IF(I219=0,"",K219/I219)</x:f>
        <x:v>0.9116444094022569</x:v>
      </x:c>
      <x:c r="AB219" s="298" t="n">
        <x:f>IF(I219=0,"",N219/I219)</x:f>
        <x:v>0.05755679298280195</x:v>
      </x:c>
      <x:c r="AC219" s="298" t="n">
        <x:f>IF(I219=0,"",L219/I219)</x:f>
        <x:v>0.08835559059774306</x:v>
      </x:c>
      <x:c r="AD219" s="298" t="n">
        <x:f>IF(I219=0,"",O219/I219)</x:f>
        <x:v>0.03079879761494111</x:v>
      </x:c>
      <x:c r="AE219" s="299" t="n">
        <x:f>SIN(2*PI()*C219/4)</x:f>
        <x:v>-1</x:v>
      </x:c>
      <x:c r="AF219" s="299" t="n">
        <x:f>COS(2*PI()*C219/4)</x:f>
        <x:v>-1.8369701987210297e-16</x:v>
      </x:c>
      <x:c r="AG219" s="272" t="n">
        <x:f>K219</x:f>
        <x:v>18500</x:v>
      </x:c>
    </x:row>
    <x:row r="220" ht="18" customHeight="1">
      <x:c r="A220" t="str">
        <x:v>3T12</x:v>
      </x:c>
      <x:c r="B220" t="n">
        <x:v>2012</x:v>
      </x:c>
      <x:c r="C220" t="n">
        <x:v>3</x:v>
      </x:c>
      <x:c r="D220" t="n">
        <x:v>27</x:v>
      </x:c>
      <x:c r="E220" s="297" t="n">
        <x:v>41182</x:v>
      </x:c>
      <x:c r="F220" t="str">
        <x:v>E&amp;P</x:v>
      </x:c>
      <x:c r="G220" t="str">
        <x:v>E&amp;P</x:v>
      </x:c>
      <x:c r="H220" t="str">
        <x:v>Operacional</x:v>
      </x:c>
      <x:c r="I220" s="300" t="n">
        <x:f>'Base_Vertical'!M2832</x:f>
        <x:v>35383</x:v>
      </x:c>
      <x:c r="J220" s="300" t="n">
        <x:f>'Base_Vertical'!M2841</x:f>
        <x:v>-16629</x:v>
      </x:c>
      <x:c r="K220" s="272" t="n">
        <x:f>ABS(J220)</x:f>
        <x:v>16629</x:v>
      </x:c>
      <x:c r="L220" s="300" t="n">
        <x:f>'Base_Vertical'!M2850</x:f>
        <x:v>18754</x:v>
      </x:c>
      <x:c r="M220" s="300" t="n">
        <x:f>'Base_Vertical'!M2904</x:f>
        <x:v>-2374</x:v>
      </x:c>
      <x:c r="N220" s="272" t="n">
        <x:f>ABS(M220)</x:f>
        <x:v>2374</x:v>
      </x:c>
      <x:c r="O220" s="300" t="n">
        <x:f>'Base_Vertical'!M2913</x:f>
        <x:v>16380</x:v>
      </x:c>
      <x:c r="P220" s="272" t="n">
        <x:f>'Base_Analitica'!K211</x:f>
        <x:v>15816</x:v>
      </x:c>
      <x:c r="Q220" s="272" t="n">
        <x:f>'Base_Analitica'!K184</x:f>
        <x:v>13773</x:v>
      </x:c>
      <x:c r="R220" s="272" t="n">
        <x:f>'Base_Analitica'!I211</x:f>
        <x:v>36008</x:v>
      </x:c>
      <x:c r="S220" s="272" t="n">
        <x:f>'Base_Analitica'!I184</x:f>
        <x:v>30791</x:v>
      </x:c>
      <x:c r="T220" s="272" t="n">
        <x:f>'Base_Analitica'!N211</x:f>
        <x:v>4020</x:v>
      </x:c>
      <x:c r="U220" s="272" t="n">
        <x:f>'Base_Analitica'!N184</x:f>
        <x:v>1338</x:v>
      </x:c>
      <x:c r="V220" s="272" t="n">
        <x:f>'Base_Analitica'!O211</x:f>
        <x:v>16172</x:v>
      </x:c>
      <x:c r="W220" s="272" t="n">
        <x:f>'Base_Analitica'!O184</x:f>
        <x:v>15680</x:v>
      </x:c>
      <x:c r="X220" s="298" t="n">
        <x:f>IF(OR(S220="",S220=0),"",I220/S220-1)</x:f>
        <x:v>0.14913448735019963</x:v>
      </x:c>
      <x:c r="Y220" s="298" t="n">
        <x:f>IF(OR(Q220="",Q220=0),"",K220/Q220-1)</x:f>
        <x:v>0.2073622304508822</x:v>
      </x:c>
      <x:c r="Z220" s="298" t="n">
        <x:f>IF(OR(U220="",U220=0),"",N220/U220-1)</x:f>
        <x:v>0.7742899850523168</x:v>
      </x:c>
      <x:c r="AA220" s="298" t="n">
        <x:f>IF(I220=0,"",K220/I220)</x:f>
        <x:v>0.4699714552186078</x:v>
      </x:c>
      <x:c r="AB220" s="298" t="n">
        <x:f>IF(I220=0,"",N220/I220)</x:f>
        <x:v>0.06709436735155301</x:v>
      </x:c>
      <x:c r="AC220" s="298" t="n">
        <x:f>IF(I220=0,"",L220/I220)</x:f>
        <x:v>0.5300285447813922</x:v>
      </x:c>
      <x:c r="AD220" s="298" t="n">
        <x:f>IF(I220=0,"",O220/I220)</x:f>
        <x:v>0.46293417742983917</x:v>
      </x:c>
      <x:c r="AE220" s="299" t="n">
        <x:f>SIN(2*PI()*C220/4)</x:f>
        <x:v>-1</x:v>
      </x:c>
      <x:c r="AF220" s="299" t="n">
        <x:f>COS(2*PI()*C220/4)</x:f>
        <x:v>-1.8369701987210297e-16</x:v>
      </x:c>
      <x:c r="AG220" s="272" t="n">
        <x:f>K220</x:f>
        <x:v>16629</x:v>
      </x:c>
    </x:row>
    <x:row r="221" ht="18" customHeight="1">
      <x:c r="A221" t="str">
        <x:v>3T12</x:v>
      </x:c>
      <x:c r="B221" t="n">
        <x:v>2012</x:v>
      </x:c>
      <x:c r="C221" t="n">
        <x:v>3</x:v>
      </x:c>
      <x:c r="D221" t="n">
        <x:v>27</x:v>
      </x:c>
      <x:c r="E221" s="297" t="n">
        <x:v>41182</x:v>
      </x:c>
      <x:c r="F221" t="str">
        <x:v>ELIMINAÇÕES</x:v>
      </x:c>
      <x:c r="G221" t="str">
        <x:v>ELIMINAÇÕES</x:v>
      </x:c>
      <x:c r="H221" t="str">
        <x:v>Eliminação</x:v>
      </x:c>
      <x:c r="I221" s="300" t="n">
        <x:f>'Base_Vertical'!M2833</x:f>
        <x:v>-57200</x:v>
      </x:c>
      <x:c r="J221" s="300" t="n">
        <x:f>'Base_Vertical'!M2842</x:f>
        <x:v>57958</x:v>
      </x:c>
      <x:c r="K221" s="272" t="n">
        <x:f>ABS(J221)</x:f>
        <x:v>57958</x:v>
      </x:c>
      <x:c r="L221" s="300" t="n">
        <x:f>'Base_Vertical'!M2851</x:f>
        <x:v>758</x:v>
      </x:c>
      <x:c r="M221" s="300" t="n">
        <x:f>'Base_Vertical'!M2905</x:f>
        <x:v>146</x:v>
      </x:c>
      <x:c r="N221" s="272" t="n">
        <x:f>ABS(M221)</x:f>
        <x:v>146</x:v>
      </x:c>
      <x:c r="O221" s="300" t="n">
        <x:f>'Base_Vertical'!M2914</x:f>
        <x:v>904</x:v>
      </x:c>
      <x:c r="P221" s="272" t="n">
        <x:f>'Base_Analitica'!K212</x:f>
        <x:v>55805</x:v>
      </x:c>
      <x:c r="Q221" s="272" t="n">
        <x:f>'Base_Analitica'!K185</x:f>
        <x:v>49440</x:v>
      </x:c>
      <x:c r="R221" s="272" t="n">
        <x:f>'Base_Analitica'!I212</x:f>
        <x:v>-56081</x:v>
      </x:c>
      <x:c r="S221" s="272" t="n">
        <x:f>'Base_Analitica'!I185</x:f>
        <x:v>-49652</x:v>
      </x:c>
      <x:c r="T221" s="272" t="n">
        <x:f>'Base_Analitica'!N212</x:f>
        <x:v>52</x:v>
      </x:c>
      <x:c r="U221" s="272" t="n">
        <x:f>'Base_Analitica'!N185</x:f>
        <x:v>90</x:v>
      </x:c>
      <x:c r="V221" s="272" t="n">
        <x:f>'Base_Analitica'!O212</x:f>
        <x:v>-224</x:v>
      </x:c>
      <x:c r="W221" s="272" t="n">
        <x:f>'Base_Analitica'!O185</x:f>
        <x:v>-122</x:v>
      </x:c>
      <x:c r="X221" s="298" t="n">
        <x:f>IF(OR(S221="",S221=0),"",I221/S221-1)</x:f>
        <x:v>0.15201804559735765</x:v>
      </x:c>
      <x:c r="Y221" s="298" t="n">
        <x:f>IF(OR(Q221="",Q221=0),"",K221/Q221-1)</x:f>
        <x:v>0.1722896440129449</x:v>
      </x:c>
      <x:c r="Z221" s="298" t="n">
        <x:f>IF(OR(U221="",U221=0),"",N221/U221-1)</x:f>
        <x:v>0.6222222222222222</x:v>
      </x:c>
      <x:c r="AA221" s="298" t="n">
        <x:f>IF(I221=0,"",K221/I221)</x:f>
        <x:v>-1.0132517482517482</x:v>
      </x:c>
      <x:c r="AB221" s="298" t="n">
        <x:f>IF(I221=0,"",N221/I221)</x:f>
        <x:v>-0.0025524475524475523</x:v>
      </x:c>
      <x:c r="AC221" s="298" t="n">
        <x:f>IF(I221=0,"",L221/I221)</x:f>
        <x:v>-0.013251748251748251</x:v>
      </x:c>
      <x:c r="AD221" s="298" t="n">
        <x:f>IF(I221=0,"",O221/I221)</x:f>
        <x:v>-0.015804195804195804</x:v>
      </x:c>
      <x:c r="AE221" s="299" t="n">
        <x:f>SIN(2*PI()*C221/4)</x:f>
        <x:v>-1</x:v>
      </x:c>
      <x:c r="AF221" s="299" t="n">
        <x:f>COS(2*PI()*C221/4)</x:f>
        <x:v>-1.8369701987210297e-16</x:v>
      </x:c>
      <x:c r="AG221" s="272" t="n">
        <x:f>K221</x:f>
        <x:v>57958</x:v>
      </x:c>
    </x:row>
    <x:row r="222" ht="18" customHeight="1">
      <x:c r="A222" t="str">
        <x:v>3T12</x:v>
      </x:c>
      <x:c r="B222" t="n">
        <x:v>2012</x:v>
      </x:c>
      <x:c r="C222" t="n">
        <x:v>3</x:v>
      </x:c>
      <x:c r="D222" t="n">
        <x:v>27</x:v>
      </x:c>
      <x:c r="E222" s="297" t="n">
        <x:v>41182</x:v>
      </x:c>
      <x:c r="F222" t="str">
        <x:v>GÁS &amp; ENERGIA / G&amp;EBC</x:v>
      </x:c>
      <x:c r="G222" t="str">
        <x:v>GÁS &amp; ENERGIA / G&amp;EBC</x:v>
      </x:c>
      <x:c r="H222" t="str">
        <x:v>Operacional</x:v>
      </x:c>
      <x:c r="I222" s="300" t="n">
        <x:f>'Base_Vertical'!M2834</x:f>
        <x:v>6077</x:v>
      </x:c>
      <x:c r="J222" s="300" t="n">
        <x:f>'Base_Vertical'!M2843</x:f>
        <x:v>-5049</x:v>
      </x:c>
      <x:c r="K222" s="272" t="n">
        <x:f>ABS(J222)</x:f>
        <x:v>5049</x:v>
      </x:c>
      <x:c r="L222" s="300" t="n">
        <x:f>'Base_Vertical'!M2852</x:f>
        <x:v>1028</x:v>
      </x:c>
      <x:c r="M222" s="300" t="n">
        <x:f>'Base_Vertical'!M2906</x:f>
        <x:v>-577</x:v>
      </x:c>
      <x:c r="N222" s="272" t="n">
        <x:f>ABS(M222)</x:f>
        <x:v>577</x:v>
      </x:c>
      <x:c r="O222" s="300" t="n">
        <x:f>'Base_Vertical'!M2915</x:f>
        <x:v>451</x:v>
      </x:c>
      <x:c r="P222" s="272" t="n">
        <x:f>'Base_Analitica'!K213</x:f>
        <x:v>4970</x:v>
      </x:c>
      <x:c r="Q222" s="272" t="n">
        <x:f>'Base_Analitica'!K186</x:f>
        <x:v>1874</x:v>
      </x:c>
      <x:c r="R222" s="272" t="n">
        <x:f>'Base_Analitica'!I213</x:f>
        <x:v>5525</x:v>
      </x:c>
      <x:c r="S222" s="272" t="n">
        <x:f>'Base_Analitica'!I186</x:f>
        <x:v>4681</x:v>
      </x:c>
      <x:c r="T222" s="272" t="n">
        <x:f>'Base_Analitica'!N213</x:f>
        <x:v>521</x:v>
      </x:c>
      <x:c r="U222" s="272" t="n">
        <x:f>'Base_Analitica'!N186</x:f>
        <x:v>752</x:v>
      </x:c>
      <x:c r="V222" s="272" t="n">
        <x:f>'Base_Analitica'!O213</x:f>
        <x:v>34</x:v>
      </x:c>
      <x:c r="W222" s="272" t="n">
        <x:f>'Base_Analitica'!O186</x:f>
        <x:v>2055</x:v>
      </x:c>
      <x:c r="X222" s="298" t="n">
        <x:f>IF(OR(S222="",S222=0),"",I222/S222-1)</x:f>
        <x:v>0.2982268745994445</x:v>
      </x:c>
      <x:c r="Y222" s="298" t="n">
        <x:f>IF(OR(Q222="",Q222=0),"",K222/Q222-1)</x:f>
        <x:v>1.6942369263607255</x:v>
      </x:c>
      <x:c r="Z222" s="298" t="n">
        <x:f>IF(OR(U222="",U222=0),"",N222/U222-1)</x:f>
        <x:v>-0.23271276595744683</x:v>
      </x:c>
      <x:c r="AA222" s="298" t="n">
        <x:f>IF(I222=0,"",K222/I222)</x:f>
        <x:v>0.8308375843343755</x:v>
      </x:c>
      <x:c r="AB222" s="298" t="n">
        <x:f>IF(I222=0,"",N222/I222)</x:f>
        <x:v>0.09494816521309857</x:v>
      </x:c>
      <x:c r="AC222" s="298" t="n">
        <x:f>IF(I222=0,"",L222/I222)</x:f>
        <x:v>0.16916241566562448</x:v>
      </x:c>
      <x:c r="AD222" s="298" t="n">
        <x:f>IF(I222=0,"",O222/I222)</x:f>
        <x:v>0.07421425045252592</x:v>
      </x:c>
      <x:c r="AE222" s="299" t="n">
        <x:f>SIN(2*PI()*C222/4)</x:f>
        <x:v>-1</x:v>
      </x:c>
      <x:c r="AF222" s="299" t="n">
        <x:f>COS(2*PI()*C222/4)</x:f>
        <x:v>-1.8369701987210297e-16</x:v>
      </x:c>
      <x:c r="AG222" s="272" t="n">
        <x:f>K222</x:f>
        <x:v>5049</x:v>
      </x:c>
    </x:row>
    <x:row r="223" ht="18" customHeight="1">
      <x:c r="A223" t="str">
        <x:v>3T12</x:v>
      </x:c>
      <x:c r="B223" t="n">
        <x:v>2012</x:v>
      </x:c>
      <x:c r="C223" t="n">
        <x:v>3</x:v>
      </x:c>
      <x:c r="D223" t="n">
        <x:v>27</x:v>
      </x:c>
      <x:c r="E223" s="297" t="n">
        <x:v>41182</x:v>
      </x:c>
      <x:c r="F223" t="str">
        <x:v>INTERNACIONAL</x:v>
      </x:c>
      <x:c r="G223" t="str">
        <x:v>INTERNACIONAL</x:v>
      </x:c>
      <x:c r="H223" t="str">
        <x:v>Operacional</x:v>
      </x:c>
      <x:c r="I223" s="300" t="n">
        <x:f>'Base_Vertical'!M2835</x:f>
        <x:v>9258</x:v>
      </x:c>
      <x:c r="J223" s="300" t="n">
        <x:f>'Base_Vertical'!M2844</x:f>
        <x:v>-7262</x:v>
      </x:c>
      <x:c r="K223" s="272" t="n">
        <x:f>ABS(J223)</x:f>
        <x:v>7262</x:v>
      </x:c>
      <x:c r="L223" s="300" t="n">
        <x:f>'Base_Vertical'!M2853</x:f>
        <x:v>1996</x:v>
      </x:c>
      <x:c r="M223" s="300" t="n">
        <x:f>'Base_Vertical'!M2907</x:f>
        <x:v>-664</x:v>
      </x:c>
      <x:c r="N223" s="272" t="n">
        <x:f>ABS(M223)</x:f>
        <x:v>664</x:v>
      </x:c>
      <x:c r="O223" s="300" t="n">
        <x:f>'Base_Vertical'!M2916</x:f>
        <x:v>1332</x:v>
      </x:c>
      <x:c r="P223" s="272" t="n">
        <x:f>'Base_Analitica'!K214</x:f>
        <x:v>6743</x:v>
      </x:c>
      <x:c r="Q223" s="272" t="n">
        <x:f>'Base_Analitica'!K187</x:f>
        <x:v>5780</x:v>
      </x:c>
      <x:c r="R223" s="272" t="n">
        <x:f>'Base_Analitica'!I214</x:f>
        <x:v>8526</x:v>
      </x:c>
      <x:c r="S223" s="272" t="n">
        <x:f>'Base_Analitica'!I187</x:f>
        <x:v>7227</x:v>
      </x:c>
      <x:c r="T223" s="272" t="n">
        <x:f>'Base_Analitica'!N214</x:f>
        <x:v>847</x:v>
      </x:c>
      <x:c r="U223" s="272" t="n">
        <x:f>'Base_Analitica'!N187</x:f>
        <x:v>1070</x:v>
      </x:c>
      <x:c r="V223" s="272" t="n">
        <x:f>'Base_Analitica'!O214</x:f>
        <x:v>936</x:v>
      </x:c>
      <x:c r="W223" s="272" t="n">
        <x:f>'Base_Analitica'!O187</x:f>
        <x:v>377</x:v>
      </x:c>
      <x:c r="X223" s="298" t="n">
        <x:f>IF(OR(S223="",S223=0),"",I223/S223-1)</x:f>
        <x:v>0.28102947281029467</x:v>
      </x:c>
      <x:c r="Y223" s="298" t="n">
        <x:f>IF(OR(Q223="",Q223=0),"",K223/Q223-1)</x:f>
        <x:v>0.256401384083045</x:v>
      </x:c>
      <x:c r="Z223" s="298" t="n">
        <x:f>IF(OR(U223="",U223=0),"",N223/U223-1)</x:f>
        <x:v>-0.3794392523364486</x:v>
      </x:c>
      <x:c r="AA223" s="298" t="n">
        <x:f>IF(I223=0,"",K223/I223)</x:f>
        <x:v>0.7844026787643119</x:v>
      </x:c>
      <x:c r="AB223" s="298" t="n">
        <x:f>IF(I223=0,"",N223/I223)</x:f>
        <x:v>0.07172175415856556</x:v>
      </x:c>
      <x:c r="AC223" s="298" t="n">
        <x:f>IF(I223=0,"",L223/I223)</x:f>
        <x:v>0.21559732123568806</x:v>
      </x:c>
      <x:c r="AD223" s="298" t="n">
        <x:f>IF(I223=0,"",O223/I223)</x:f>
        <x:v>0.14387556707712248</x:v>
      </x:c>
      <x:c r="AE223" s="299" t="n">
        <x:f>SIN(2*PI()*C223/4)</x:f>
        <x:v>-1</x:v>
      </x:c>
      <x:c r="AF223" s="299" t="n">
        <x:f>COS(2*PI()*C223/4)</x:f>
        <x:v>-1.8369701987210297e-16</x:v>
      </x:c>
      <x:c r="AG223" s="272" t="n">
        <x:f>K223</x:f>
        <x:v>7262</x:v>
      </x:c>
    </x:row>
    <x:row r="224" ht="18" customHeight="1">
      <x:c r="A224" t="str">
        <x:v>3T12</x:v>
      </x:c>
      <x:c r="B224" t="n">
        <x:v>2012</x:v>
      </x:c>
      <x:c r="C224" t="n">
        <x:v>3</x:v>
      </x:c>
      <x:c r="D224" t="n">
        <x:v>27</x:v>
      </x:c>
      <x:c r="E224" s="297" t="n">
        <x:v>41182</x:v>
      </x:c>
      <x:c r="F224" t="str">
        <x:v>TOTAL</x:v>
      </x:c>
      <x:c r="G224" t="str">
        <x:v>TOTAL</x:v>
      </x:c>
      <x:c r="H224" t="str">
        <x:v>Consolidado</x:v>
      </x:c>
      <x:c r="I224" s="300" t="n">
        <x:f>'Base_Vertical'!M2836</x:f>
        <x:v>73793</x:v>
      </x:c>
      <x:c r="J224" s="300" t="n">
        <x:f>'Base_Vertical'!M2845</x:f>
        <x:v>-55707</x:v>
      </x:c>
      <x:c r="K224" s="272" t="n">
        <x:f>ABS(J224)</x:f>
        <x:v>55707</x:v>
      </x:c>
      <x:c r="L224" s="300" t="n">
        <x:f>'Base_Vertical'!M2854</x:f>
        <x:v>18086</x:v>
      </x:c>
      <x:c r="M224" s="300" t="n">
        <x:f>'Base_Vertical'!M2908</x:f>
        <x:v>-9486</x:v>
      </x:c>
      <x:c r="N224" s="272" t="n">
        <x:f>ABS(M224)</x:f>
        <x:v>9486</x:v>
      </x:c>
      <x:c r="O224" s="300" t="n">
        <x:f>'Base_Vertical'!M2917</x:f>
        <x:v>8600</x:v>
      </x:c>
      <x:c r="P224" s="272" t="n">
        <x:f>'Base_Analitica'!K215</x:f>
        <x:v>52032</x:v>
      </x:c>
      <x:c r="Q224" s="272" t="n">
        <x:f>'Base_Analitica'!K188</x:f>
        <x:v>43820</x:v>
      </x:c>
      <x:c r="R224" s="272" t="n">
        <x:f>'Base_Analitica'!I215</x:f>
        <x:v>68047</x:v>
      </x:c>
      <x:c r="S224" s="272" t="n">
        <x:f>'Base_Analitica'!I188</x:f>
        <x:v>64179</x:v>
      </x:c>
      <x:c r="T224" s="272" t="n">
        <x:f>'Base_Analitica'!N215</x:f>
        <x:v>10733</x:v>
      </x:c>
      <x:c r="U224" s="272" t="n">
        <x:f>'Base_Analitica'!N188</x:f>
        <x:v>8037</x:v>
      </x:c>
      <x:c r="V224" s="272" t="n">
        <x:f>'Base_Analitica'!O215</x:f>
        <x:v>5282</x:v>
      </x:c>
      <x:c r="W224" s="272" t="n">
        <x:f>'Base_Analitica'!O188</x:f>
        <x:v>12322</x:v>
      </x:c>
      <x:c r="X224" s="298" t="n">
        <x:f>IF(OR(S224="",S224=0),"",I224/S224-1)</x:f>
        <x:v>0.14979977874382588</x:v>
      </x:c>
      <x:c r="Y224" s="298" t="n">
        <x:f>IF(OR(Q224="",Q224=0),"",K224/Q224-1)</x:f>
        <x:v>0.27126882701962574</x:v>
      </x:c>
      <x:c r="Z224" s="298" t="n">
        <x:f>IF(OR(U224="",U224=0),"",N224/U224-1)</x:f>
        <x:v>0.18029115341545343</x:v>
      </x:c>
      <x:c r="AA224" s="298" t="n">
        <x:f>IF(I224=0,"",K224/I224)</x:f>
        <x:v>0.7549090022088816</x:v>
      </x:c>
      <x:c r="AB224" s="298" t="n">
        <x:f>IF(I224=0,"",N224/I224)</x:f>
        <x:v>0.1285487783394089</x:v>
      </x:c>
      <x:c r="AC224" s="298" t="n">
        <x:f>IF(I224=0,"",L224/I224)</x:f>
        <x:v>0.2450909977911184</x:v>
      </x:c>
      <x:c r="AD224" s="298" t="n">
        <x:f>IF(I224=0,"",O224/I224)</x:f>
        <x:v>0.1165422194517095</x:v>
      </x:c>
      <x:c r="AE224" s="299" t="n">
        <x:f>SIN(2*PI()*C224/4)</x:f>
        <x:v>-1</x:v>
      </x:c>
      <x:c r="AF224" s="299" t="n">
        <x:f>COS(2*PI()*C224/4)</x:f>
        <x:v>-1.8369701987210297e-16</x:v>
      </x:c>
      <x:c r="AG224" s="272" t="n">
        <x:f>K224</x:f>
        <x:v>55707</x:v>
      </x:c>
    </x:row>
    <x:row r="225" ht="18" customHeight="1">
      <x:c r="A225" t="str">
        <x:v>4T12</x:v>
      </x:c>
      <x:c r="B225" t="n">
        <x:v>2012</x:v>
      </x:c>
      <x:c r="C225" t="n">
        <x:v>4</x:v>
      </x:c>
      <x:c r="D225" t="n">
        <x:v>28</x:v>
      </x:c>
      <x:c r="E225" s="297" t="n">
        <x:v>41274</x:v>
      </x:c>
      <x:c r="F225" t="str">
        <x:v>ABASTECIMENTO</x:v>
      </x:c>
      <x:c r="G225" t="str">
        <x:v>REFINO / RTC</x:v>
      </x:c>
      <x:c r="H225" t="str">
        <x:v>Operacional</x:v>
      </x:c>
      <x:c r="I225" s="300" t="n">
        <x:f>'Base_Vertical'!M2936</x:f>
        <x:v>57628</x:v>
      </x:c>
      <x:c r="J225" s="300" t="n">
        <x:f>'Base_Vertical'!M2945</x:f>
        <x:v>-64770</x:v>
      </x:c>
      <x:c r="K225" s="272" t="n">
        <x:f>ABS(J225)</x:f>
        <x:v>64770</x:v>
      </x:c>
      <x:c r="L225" s="300" t="n">
        <x:f>'Base_Vertical'!M2954</x:f>
        <x:v>-7142</x:v>
      </x:c>
      <x:c r="M225" s="300" t="n">
        <x:f>'Base_Vertical'!M3008</x:f>
        <x:v>-1306</x:v>
      </x:c>
      <x:c r="N225" s="272" t="n">
        <x:f>ABS(M225)</x:f>
        <x:v>1306</x:v>
      </x:c>
      <x:c r="O225" s="300" t="n">
        <x:f>'Base_Vertical'!M3017</x:f>
        <x:v>-8448</x:v>
      </x:c>
      <x:c r="P225" s="272" t="n">
        <x:f>'Base_Analitica'!K216</x:f>
        <x:v>65979</x:v>
      </x:c>
      <x:c r="Q225" s="272" t="n">
        <x:f>'Base_Analitica'!K189</x:f>
        <x:v>56399</x:v>
      </x:c>
      <x:c r="R225" s="272" t="n">
        <x:f>'Base_Analitica'!I216</x:f>
        <x:v>59746</x:v>
      </x:c>
      <x:c r="S225" s="272" t="n">
        <x:f>'Base_Analitica'!I189</x:f>
        <x:v>52082</x:v>
      </x:c>
      <x:c r="T225" s="272" t="n">
        <x:f>'Base_Analitica'!N216</x:f>
        <x:v>2418</x:v>
      </x:c>
      <x:c r="U225" s="272" t="n">
        <x:f>'Base_Analitica'!N189</x:f>
        <x:v>1957</x:v>
      </x:c>
      <x:c r="V225" s="272" t="n">
        <x:f>'Base_Analitica'!O216</x:f>
        <x:v>-8651</x:v>
      </x:c>
      <x:c r="W225" s="272" t="n">
        <x:f>'Base_Analitica'!O189</x:f>
        <x:v>-6274</x:v>
      </x:c>
      <x:c r="X225" s="298" t="n">
        <x:f>IF(OR(S225="",S225=0),"",I225/S225-1)</x:f>
        <x:v>0.10648592603970664</x:v>
      </x:c>
      <x:c r="Y225" s="298" t="n">
        <x:f>IF(OR(Q225="",Q225=0),"",K225/Q225-1)</x:f>
        <x:v>0.14842461745775637</x:v>
      </x:c>
      <x:c r="Z225" s="298" t="n">
        <x:f>IF(OR(U225="",U225=0),"",N225/U225-1)</x:f>
        <x:v>-0.3326520183955033</x:v>
      </x:c>
      <x:c r="AA225" s="298" t="n">
        <x:f>IF(I225=0,"",K225/I225)</x:f>
        <x:v>1.1239328104393698</x:v>
      </x:c>
      <x:c r="AB225" s="298" t="n">
        <x:f>IF(I225=0,"",N225/I225)</x:f>
        <x:v>0.022662594572083014</x:v>
      </x:c>
      <x:c r="AC225" s="298" t="n">
        <x:f>IF(I225=0,"",L225/I225)</x:f>
        <x:v>-0.12393281043936975</x:v>
      </x:c>
      <x:c r="AD225" s="298" t="n">
        <x:f>IF(I225=0,"",O225/I225)</x:f>
        <x:v>-0.14659540501145277</x:v>
      </x:c>
      <x:c r="AE225" s="299" t="n">
        <x:f>SIN(2*PI()*C225/4)</x:f>
        <x:v>-2.4492935982947064e-16</x:v>
      </x:c>
      <x:c r="AF225" s="299" t="n">
        <x:f>COS(2*PI()*C225/4)</x:f>
        <x:v>1</x:v>
      </x:c>
      <x:c r="AG225" s="272" t="n">
        <x:f>K225</x:f>
        <x:v>64770</x:v>
      </x:c>
    </x:row>
    <x:row r="226" ht="18" customHeight="1">
      <x:c r="A226" t="str">
        <x:v>4T12</x:v>
      </x:c>
      <x:c r="B226" t="n">
        <x:v>2012</x:v>
      </x:c>
      <x:c r="C226" t="n">
        <x:v>4</x:v>
      </x:c>
      <x:c r="D226" t="n">
        <x:v>28</x:v>
      </x:c>
      <x:c r="E226" s="297" t="n">
        <x:v>41274</x:v>
      </x:c>
      <x:c r="F226" t="str">
        <x:v>BIOCOMBUSTÍVEIS</x:v>
      </x:c>
      <x:c r="G226" t="str">
        <x:v>BIOCOMBUSTÍVEIS</x:v>
      </x:c>
      <x:c r="H226" t="str">
        <x:v>Operacional</x:v>
      </x:c>
      <x:c r="I226" s="300" t="n">
        <x:f>'Base_Vertical'!M2937</x:f>
        <x:v>263</x:v>
      </x:c>
      <x:c r="J226" s="300" t="n">
        <x:f>'Base_Vertical'!M2946</x:f>
        <x:v>-277</x:v>
      </x:c>
      <x:c r="K226" s="272" t="n">
        <x:f>ABS(J226)</x:f>
        <x:v>277</x:v>
      </x:c>
      <x:c r="L226" s="300" t="n">
        <x:f>'Base_Vertical'!M2955</x:f>
        <x:v>-14</x:v>
      </x:c>
      <x:c r="M226" s="300" t="n">
        <x:f>'Base_Vertical'!M3009</x:f>
        <x:v>-33</x:v>
      </x:c>
      <x:c r="N226" s="272" t="n">
        <x:f>ABS(M226)</x:f>
        <x:v>33</x:v>
      </x:c>
      <x:c r="O226" s="300" t="n">
        <x:f>'Base_Vertical'!M3018</x:f>
        <x:v>-47</x:v>
      </x:c>
      <x:c r="P226" s="272" t="n">
        <x:f>'Base_Analitica'!K217</x:f>
        <x:v>246</x:v>
      </x:c>
      <x:c r="Q226" s="272" t="n">
        <x:f>'Base_Analitica'!K190</x:f>
        <x:v>82</x:v>
      </x:c>
      <x:c r="R226" s="272" t="n">
        <x:f>'Base_Analitica'!I217</x:f>
        <x:v>236</x:v>
      </x:c>
      <x:c r="S226" s="272" t="n">
        <x:f>'Base_Analitica'!I190</x:f>
        <x:v>-105</x:v>
      </x:c>
      <x:c r="T226" s="272" t="n">
        <x:f>'Base_Analitica'!N217</x:f>
        <x:v>49</x:v>
      </x:c>
      <x:c r="U226" s="272" t="n">
        <x:f>'Base_Analitica'!N190</x:f>
        <x:v>70</x:v>
      </x:c>
      <x:c r="V226" s="272" t="n">
        <x:f>'Base_Analitica'!O217</x:f>
        <x:v>-59</x:v>
      </x:c>
      <x:c r="W226" s="272" t="n">
        <x:f>'Base_Analitica'!O190</x:f>
        <x:v>-93</x:v>
      </x:c>
      <x:c r="X226" s="298" t="n">
        <x:f>IF(OR(S226="",S226=0),"",I226/S226-1)</x:f>
        <x:v>-3.5047619047619047</x:v>
      </x:c>
      <x:c r="Y226" s="298" t="n">
        <x:f>IF(OR(Q226="",Q226=0),"",K226/Q226-1)</x:f>
        <x:v>2.3780487804878048</x:v>
      </x:c>
      <x:c r="Z226" s="298" t="n">
        <x:f>IF(OR(U226="",U226=0),"",N226/U226-1)</x:f>
        <x:v>-0.5285714285714286</x:v>
      </x:c>
      <x:c r="AA226" s="298" t="n">
        <x:f>IF(I226=0,"",K226/I226)</x:f>
        <x:v>1.053231939163498</x:v>
      </x:c>
      <x:c r="AB226" s="298" t="n">
        <x:f>IF(I226=0,"",N226/I226)</x:f>
        <x:v>0.12547528517110265</x:v>
      </x:c>
      <x:c r="AC226" s="298" t="n">
        <x:f>IF(I226=0,"",L226/I226)</x:f>
        <x:v>-0.053231939163498096</x:v>
      </x:c>
      <x:c r="AD226" s="298" t="n">
        <x:f>IF(I226=0,"",O226/I226)</x:f>
        <x:v>-0.17870722433460076</x:v>
      </x:c>
      <x:c r="AE226" s="299" t="n">
        <x:f>SIN(2*PI()*C226/4)</x:f>
        <x:v>-2.4492935982947064e-16</x:v>
      </x:c>
      <x:c r="AF226" s="299" t="n">
        <x:f>COS(2*PI()*C226/4)</x:f>
        <x:v>1</x:v>
      </x:c>
      <x:c r="AG226" s="272" t="n">
        <x:f>K226</x:f>
        <x:v>277</x:v>
      </x:c>
    </x:row>
    <x:row r="227" ht="18" customHeight="1">
      <x:c r="A227" t="str">
        <x:v>4T12</x:v>
      </x:c>
      <x:c r="B227" t="n">
        <x:v>2012</x:v>
      </x:c>
      <x:c r="C227" t="n">
        <x:v>4</x:v>
      </x:c>
      <x:c r="D227" t="n">
        <x:v>28</x:v>
      </x:c>
      <x:c r="E227" s="297" t="n">
        <x:v>41274</x:v>
      </x:c>
      <x:c r="F227" t="str">
        <x:v>CORPORATIVO / OUTROS NEGÓCIOS</x:v>
      </x:c>
      <x:c r="G227" t="str">
        <x:v>CORPORATIVO / OUTROS NEGÓCIOS</x:v>
      </x:c>
      <x:c r="H227" t="str">
        <x:v>Corporativo</x:v>
      </x:c>
      <x:c r="I227" s="300" t="n">
        <x:f>'Base_Vertical'!M2938</x:f>
        <x:v>0</x:v>
      </x:c>
      <x:c r="J227" s="300" t="n">
        <x:f>'Base_Vertical'!M2947</x:f>
        <x:v>0</x:v>
      </x:c>
      <x:c r="K227" s="272" t="n">
        <x:f>ABS(J227)</x:f>
        <x:v>0</x:v>
      </x:c>
      <x:c r="L227" s="300" t="n">
        <x:f>'Base_Vertical'!M2956</x:f>
        <x:v>0</x:v>
      </x:c>
      <x:c r="M227" s="300" t="n">
        <x:f>'Base_Vertical'!M3010</x:f>
        <x:v>-2526</x:v>
      </x:c>
      <x:c r="N227" s="272" t="n">
        <x:f>ABS(M227)</x:f>
        <x:v>2526</x:v>
      </x:c>
      <x:c r="O227" s="300" t="n">
        <x:f>'Base_Vertical'!M3019</x:f>
        <x:v>-2526</x:v>
      </x:c>
      <x:c r="P227" s="272" t="n">
        <x:f>'Base_Analitica'!K218</x:f>
        <x:v>0</x:v>
      </x:c>
      <x:c r="Q227" s="272" t="n">
        <x:f>'Base_Analitica'!K191</x:f>
        <x:v>0</x:v>
      </x:c>
      <x:c r="R227" s="272" t="n">
        <x:f>'Base_Analitica'!I218</x:f>
        <x:v>0</x:v>
      </x:c>
      <x:c r="S227" s="272" t="n">
        <x:f>'Base_Analitica'!I191</x:f>
        <x:v>0</x:v>
      </x:c>
      <x:c r="T227" s="272" t="n">
        <x:f>'Base_Analitica'!N218</x:f>
        <x:v>2382</x:v>
      </x:c>
      <x:c r="U227" s="272" t="n">
        <x:f>'Base_Analitica'!N191</x:f>
        <x:v>1921</x:v>
      </x:c>
      <x:c r="V227" s="272" t="n">
        <x:f>'Base_Analitica'!O218</x:f>
        <x:v>-2382</x:v>
      </x:c>
      <x:c r="W227" s="272" t="n">
        <x:f>'Base_Analitica'!O191</x:f>
        <x:v>-1921</x:v>
      </x:c>
      <x:c r="X227" s="298" t="str">
        <x:f>IF(OR(S227="",S227=0),"",I227/S227-1)</x:f>
      </x:c>
      <x:c r="Y227" s="298" t="str">
        <x:f>IF(OR(Q227="",Q227=0),"",K227/Q227-1)</x:f>
      </x:c>
      <x:c r="Z227" s="298" t="n">
        <x:f>IF(OR(U227="",U227=0),"",N227/U227-1)</x:f>
        <x:v>0.3149401353461738</x:v>
      </x:c>
      <x:c r="AA227" s="298" t="str">
        <x:f>IF(I227=0,"",K227/I227)</x:f>
      </x:c>
      <x:c r="AB227" s="298" t="str">
        <x:f>IF(I227=0,"",N227/I227)</x:f>
      </x:c>
      <x:c r="AC227" s="298" t="str">
        <x:f>IF(I227=0,"",L227/I227)</x:f>
      </x:c>
      <x:c r="AD227" s="298" t="str">
        <x:f>IF(I227=0,"",O227/I227)</x:f>
      </x:c>
      <x:c r="AE227" s="299" t="n">
        <x:f>SIN(2*PI()*C227/4)</x:f>
        <x:v>-2.4492935982947064e-16</x:v>
      </x:c>
      <x:c r="AF227" s="299" t="n">
        <x:f>COS(2*PI()*C227/4)</x:f>
        <x:v>1</x:v>
      </x:c>
      <x:c r="AG227" s="272" t="n">
        <x:f>K227</x:f>
        <x:v>0</x:v>
      </x:c>
    </x:row>
    <x:row r="228" ht="18" customHeight="1">
      <x:c r="A228" t="str">
        <x:v>4T12</x:v>
      </x:c>
      <x:c r="B228" t="n">
        <x:v>2012</x:v>
      </x:c>
      <x:c r="C228" t="n">
        <x:v>4</x:v>
      </x:c>
      <x:c r="D228" t="n">
        <x:v>28</x:v>
      </x:c>
      <x:c r="E228" s="297" t="n">
        <x:v>41274</x:v>
      </x:c>
      <x:c r="F228" t="str">
        <x:v>DISTRIBUIÇÃO</x:v>
      </x:c>
      <x:c r="G228" t="str">
        <x:v>DISTRIBUIÇÃO</x:v>
      </x:c>
      <x:c r="H228" t="str">
        <x:v>Operacional</x:v>
      </x:c>
      <x:c r="I228" s="300" t="n">
        <x:f>'Base_Vertical'!M2939</x:f>
        <x:v>22419</x:v>
      </x:c>
      <x:c r="J228" s="300" t="n">
        <x:f>'Base_Vertical'!M2948</x:f>
        <x:v>-20202</x:v>
      </x:c>
      <x:c r="K228" s="272" t="n">
        <x:f>ABS(J228)</x:f>
        <x:v>20202</x:v>
      </x:c>
      <x:c r="L228" s="300" t="n">
        <x:f>'Base_Vertical'!M2957</x:f>
        <x:v>2217</x:v>
      </x:c>
      <x:c r="M228" s="300" t="n">
        <x:f>'Base_Vertical'!M3011</x:f>
        <x:v>-1311</x:v>
      </x:c>
      <x:c r="N228" s="272" t="n">
        <x:f>ABS(M228)</x:f>
        <x:v>1311</x:v>
      </x:c>
      <x:c r="O228" s="300" t="n">
        <x:f>'Base_Vertical'!M3020</x:f>
        <x:v>906</x:v>
      </x:c>
      <x:c r="P228" s="272" t="n">
        <x:f>'Base_Analitica'!K219</x:f>
        <x:v>18500</x:v>
      </x:c>
      <x:c r="Q228" s="272" t="n">
        <x:f>'Base_Analitica'!K192</x:f>
        <x:v>17835</x:v>
      </x:c>
      <x:c r="R228" s="272" t="n">
        <x:f>'Base_Analitica'!I219</x:f>
        <x:v>20293</x:v>
      </x:c>
      <x:c r="S228" s="272" t="n">
        <x:f>'Base_Analitica'!I192</x:f>
        <x:v>19425</x:v>
      </x:c>
      <x:c r="T228" s="272" t="n">
        <x:f>'Base_Analitica'!N219</x:f>
        <x:v>1168</x:v>
      </x:c>
      <x:c r="U228" s="272" t="n">
        <x:f>'Base_Analitica'!N192</x:f>
        <x:v>1067</x:v>
      </x:c>
      <x:c r="V228" s="272" t="n">
        <x:f>'Base_Analitica'!O219</x:f>
        <x:v>625</x:v>
      </x:c>
      <x:c r="W228" s="272" t="n">
        <x:f>'Base_Analitica'!O192</x:f>
        <x:v>523</x:v>
      </x:c>
      <x:c r="X228" s="298" t="n">
        <x:f>IF(OR(S228="",S228=0),"",I228/S228-1)</x:f>
        <x:v>0.15413127413127414</x:v>
      </x:c>
      <x:c r="Y228" s="298" t="n">
        <x:f>IF(OR(Q228="",Q228=0),"",K228/Q228-1)</x:f>
        <x:v>0.1327165685449958</x:v>
      </x:c>
      <x:c r="Z228" s="298" t="n">
        <x:f>IF(OR(U228="",U228=0),"",N228/U228-1)</x:f>
        <x:v>0.22867853795688853</x:v>
      </x:c>
      <x:c r="AA228" s="298" t="n">
        <x:f>IF(I228=0,"",K228/I228)</x:f>
        <x:v>0.9011106650608859</x:v>
      </x:c>
      <x:c r="AB228" s="298" t="n">
        <x:f>IF(I228=0,"",N228/I228)</x:f>
        <x:v>0.058477184530978187</x:v>
      </x:c>
      <x:c r="AC228" s="298" t="n">
        <x:f>IF(I228=0,"",L228/I228)</x:f>
        <x:v>0.09888933493911414</x:v>
      </x:c>
      <x:c r="AD228" s="298" t="n">
        <x:f>IF(I228=0,"",O228/I228)</x:f>
        <x:v>0.040412150408135956</x:v>
      </x:c>
      <x:c r="AE228" s="299" t="n">
        <x:f>SIN(2*PI()*C228/4)</x:f>
        <x:v>-2.4492935982947064e-16</x:v>
      </x:c>
      <x:c r="AF228" s="299" t="n">
        <x:f>COS(2*PI()*C228/4)</x:f>
        <x:v>1</x:v>
      </x:c>
      <x:c r="AG228" s="272" t="n">
        <x:f>K228</x:f>
        <x:v>20202</x:v>
      </x:c>
    </x:row>
    <x:row r="229" ht="18" customHeight="1">
      <x:c r="A229" t="str">
        <x:v>4T12</x:v>
      </x:c>
      <x:c r="B229" t="n">
        <x:v>2012</x:v>
      </x:c>
      <x:c r="C229" t="n">
        <x:v>4</x:v>
      </x:c>
      <x:c r="D229" t="n">
        <x:v>28</x:v>
      </x:c>
      <x:c r="E229" s="297" t="n">
        <x:v>41274</x:v>
      </x:c>
      <x:c r="F229" t="str">
        <x:v>E&amp;P</x:v>
      </x:c>
      <x:c r="G229" t="str">
        <x:v>E&amp;P</x:v>
      </x:c>
      <x:c r="H229" t="str">
        <x:v>Operacional</x:v>
      </x:c>
      <x:c r="I229" s="300" t="n">
        <x:f>'Base_Vertical'!M2940</x:f>
        <x:v>37945</x:v>
      </x:c>
      <x:c r="J229" s="300" t="n">
        <x:f>'Base_Vertical'!M2949</x:f>
        <x:v>-17671</x:v>
      </x:c>
      <x:c r="K229" s="272" t="n">
        <x:f>ABS(J229)</x:f>
        <x:v>17671</x:v>
      </x:c>
      <x:c r="L229" s="300" t="n">
        <x:f>'Base_Vertical'!M2958</x:f>
        <x:v>20274</x:v>
      </x:c>
      <x:c r="M229" s="300" t="n">
        <x:f>'Base_Vertical'!M3012</x:f>
        <x:v>-2458</x:v>
      </x:c>
      <x:c r="N229" s="272" t="n">
        <x:f>ABS(M229)</x:f>
        <x:v>2458</x:v>
      </x:c>
      <x:c r="O229" s="300" t="n">
        <x:f>'Base_Vertical'!M3021</x:f>
        <x:v>17816</x:v>
      </x:c>
      <x:c r="P229" s="272" t="n">
        <x:f>'Base_Analitica'!K220</x:f>
        <x:v>16629</x:v>
      </x:c>
      <x:c r="Q229" s="272" t="n">
        <x:f>'Base_Analitica'!K193</x:f>
        <x:v>16096</x:v>
      </x:c>
      <x:c r="R229" s="272" t="n">
        <x:f>'Base_Analitica'!I220</x:f>
        <x:v>35383</x:v>
      </x:c>
      <x:c r="S229" s="272" t="n">
        <x:f>'Base_Analitica'!I193</x:f>
        <x:v>34109</x:v>
      </x:c>
      <x:c r="T229" s="272" t="n">
        <x:f>'Base_Analitica'!N220</x:f>
        <x:v>2374</x:v>
      </x:c>
      <x:c r="U229" s="272" t="n">
        <x:f>'Base_Analitica'!N193</x:f>
        <x:v>2000</x:v>
      </x:c>
      <x:c r="V229" s="272" t="n">
        <x:f>'Base_Analitica'!O220</x:f>
        <x:v>16380</x:v>
      </x:c>
      <x:c r="W229" s="272" t="n">
        <x:f>'Base_Analitica'!O193</x:f>
        <x:v>16013</x:v>
      </x:c>
      <x:c r="X229" s="298" t="n">
        <x:f>IF(OR(S229="",S229=0),"",I229/S229-1)</x:f>
        <x:v>0.11246298630859886</x:v>
      </x:c>
      <x:c r="Y229" s="298" t="n">
        <x:f>IF(OR(Q229="",Q229=0),"",K229/Q229-1)</x:f>
        <x:v>0.09785039761431413</x:v>
      </x:c>
      <x:c r="Z229" s="298" t="n">
        <x:f>IF(OR(U229="",U229=0),"",N229/U229-1)</x:f>
        <x:v>0.2290000000000001</x:v>
      </x:c>
      <x:c r="AA229" s="298" t="n">
        <x:f>IF(I229=0,"",K229/I229)</x:f>
        <x:v>0.4657003557780999</x:v>
      </x:c>
      <x:c r="AB229" s="298" t="n">
        <x:f>IF(I229=0,"",N229/I229)</x:f>
        <x:v>0.06477796811174068</x:v>
      </x:c>
      <x:c r="AC229" s="298" t="n">
        <x:f>IF(I229=0,"",L229/I229)</x:f>
        <x:v>0.5342996442219001</x:v>
      </x:c>
      <x:c r="AD229" s="298" t="n">
        <x:f>IF(I229=0,"",O229/I229)</x:f>
        <x:v>0.46952167611015944</x:v>
      </x:c>
      <x:c r="AE229" s="299" t="n">
        <x:f>SIN(2*PI()*C229/4)</x:f>
        <x:v>-2.4492935982947064e-16</x:v>
      </x:c>
      <x:c r="AF229" s="299" t="n">
        <x:f>COS(2*PI()*C229/4)</x:f>
        <x:v>1</x:v>
      </x:c>
      <x:c r="AG229" s="272" t="n">
        <x:f>K229</x:f>
        <x:v>17671</x:v>
      </x:c>
    </x:row>
    <x:row r="230" ht="18" customHeight="1">
      <x:c r="A230" t="str">
        <x:v>4T12</x:v>
      </x:c>
      <x:c r="B230" t="n">
        <x:v>2012</x:v>
      </x:c>
      <x:c r="C230" t="n">
        <x:v>4</x:v>
      </x:c>
      <x:c r="D230" t="n">
        <x:v>28</x:v>
      </x:c>
      <x:c r="E230" s="297" t="n">
        <x:v>41274</x:v>
      </x:c>
      <x:c r="F230" t="str">
        <x:v>ELIMINAÇÕES</x:v>
      </x:c>
      <x:c r="G230" t="str">
        <x:v>ELIMINAÇÕES</x:v>
      </x:c>
      <x:c r="H230" t="str">
        <x:v>Eliminação</x:v>
      </x:c>
      <x:c r="I230" s="300" t="n">
        <x:f>'Base_Vertical'!M2941</x:f>
        <x:v>-60875</x:v>
      </x:c>
      <x:c r="J230" s="300" t="n">
        <x:f>'Base_Vertical'!M2950</x:f>
        <x:v>59241</x:v>
      </x:c>
      <x:c r="K230" s="272" t="n">
        <x:f>ABS(J230)</x:f>
        <x:v>59241</x:v>
      </x:c>
      <x:c r="L230" s="300" t="n">
        <x:f>'Base_Vertical'!M2959</x:f>
        <x:v>-1634</x:v>
      </x:c>
      <x:c r="M230" s="300" t="n">
        <x:f>'Base_Vertical'!M3013</x:f>
        <x:v>35</x:v>
      </x:c>
      <x:c r="N230" s="272" t="n">
        <x:f>ABS(M230)</x:f>
        <x:v>35</x:v>
      </x:c>
      <x:c r="O230" s="300" t="n">
        <x:f>'Base_Vertical'!M3022</x:f>
        <x:v>-1599</x:v>
      </x:c>
      <x:c r="P230" s="272" t="n">
        <x:f>'Base_Analitica'!K221</x:f>
        <x:v>57958</x:v>
      </x:c>
      <x:c r="Q230" s="272" t="n">
        <x:f>'Base_Analitica'!K194</x:f>
        <x:v>50859</x:v>
      </x:c>
      <x:c r="R230" s="272" t="n">
        <x:f>'Base_Analitica'!I221</x:f>
        <x:v>-57200</x:v>
      </x:c>
      <x:c r="S230" s="272" t="n">
        <x:f>'Base_Analitica'!I194</x:f>
        <x:v>-52564</x:v>
      </x:c>
      <x:c r="T230" s="272" t="n">
        <x:f>'Base_Analitica'!N221</x:f>
        <x:v>146</x:v>
      </x:c>
      <x:c r="U230" s="272" t="n">
        <x:f>'Base_Analitica'!N194</x:f>
        <x:v>76</x:v>
      </x:c>
      <x:c r="V230" s="272" t="n">
        <x:f>'Base_Analitica'!O221</x:f>
        <x:v>904</x:v>
      </x:c>
      <x:c r="W230" s="272" t="n">
        <x:f>'Base_Analitica'!O194</x:f>
        <x:v>-1629</x:v>
      </x:c>
      <x:c r="X230" s="298" t="n">
        <x:f>IF(OR(S230="",S230=0),"",I230/S230-1)</x:f>
        <x:v>0.15811201582832357</x:v>
      </x:c>
      <x:c r="Y230" s="298" t="n">
        <x:f>IF(OR(Q230="",Q230=0),"",K230/Q230-1)</x:f>
        <x:v>0.1648085884504218</x:v>
      </x:c>
      <x:c r="Z230" s="298" t="n">
        <x:f>IF(OR(U230="",U230=0),"",N230/U230-1)</x:f>
        <x:v>-0.5394736842105263</x:v>
      </x:c>
      <x:c r="AA230" s="298" t="n">
        <x:f>IF(I230=0,"",K230/I230)</x:f>
        <x:v>-0.9731581108829569</x:v>
      </x:c>
      <x:c r="AB230" s="298" t="n">
        <x:f>IF(I230=0,"",N230/I230)</x:f>
        <x:v>-0.0005749486652977413</x:v>
      </x:c>
      <x:c r="AC230" s="298" t="n">
        <x:f>IF(I230=0,"",L230/I230)</x:f>
        <x:v>0.026841889117043122</x:v>
      </x:c>
      <x:c r="AD230" s="298" t="n">
        <x:f>IF(I230=0,"",O230/I230)</x:f>
        <x:v>0.02626694045174538</x:v>
      </x:c>
      <x:c r="AE230" s="299" t="n">
        <x:f>SIN(2*PI()*C230/4)</x:f>
        <x:v>-2.4492935982947064e-16</x:v>
      </x:c>
      <x:c r="AF230" s="299" t="n">
        <x:f>COS(2*PI()*C230/4)</x:f>
        <x:v>1</x:v>
      </x:c>
      <x:c r="AG230" s="272" t="n">
        <x:f>K230</x:f>
        <x:v>59241</x:v>
      </x:c>
    </x:row>
    <x:row r="231" ht="18" customHeight="1">
      <x:c r="A231" t="str">
        <x:v>4T12</x:v>
      </x:c>
      <x:c r="B231" t="n">
        <x:v>2012</x:v>
      </x:c>
      <x:c r="C231" t="n">
        <x:v>4</x:v>
      </x:c>
      <x:c r="D231" t="n">
        <x:v>28</x:v>
      </x:c>
      <x:c r="E231" s="297" t="n">
        <x:v>41274</x:v>
      </x:c>
      <x:c r="F231" t="str">
        <x:v>GÁS &amp; ENERGIA / G&amp;EBC</x:v>
      </x:c>
      <x:c r="G231" t="str">
        <x:v>GÁS &amp; ENERGIA / G&amp;EBC</x:v>
      </x:c>
      <x:c r="H231" t="str">
        <x:v>Operacional</x:v>
      </x:c>
      <x:c r="I231" s="300" t="n">
        <x:f>'Base_Vertical'!M2942</x:f>
        <x:v>7187</x:v>
      </x:c>
      <x:c r="J231" s="300" t="n">
        <x:f>'Base_Vertical'!M2951</x:f>
        <x:v>-6078</x:v>
      </x:c>
      <x:c r="K231" s="272" t="n">
        <x:f>ABS(J231)</x:f>
        <x:v>6078</x:v>
      </x:c>
      <x:c r="L231" s="300" t="n">
        <x:f>'Base_Vertical'!M2960</x:f>
        <x:v>1109</x:v>
      </x:c>
      <x:c r="M231" s="300" t="n">
        <x:f>'Base_Vertical'!M3014</x:f>
        <x:v>-492</x:v>
      </x:c>
      <x:c r="N231" s="272" t="n">
        <x:f>ABS(M231)</x:f>
        <x:v>492</x:v>
      </x:c>
      <x:c r="O231" s="300" t="n">
        <x:f>'Base_Vertical'!M3023</x:f>
        <x:v>617</x:v>
      </x:c>
      <x:c r="P231" s="272" t="n">
        <x:f>'Base_Analitica'!K222</x:f>
        <x:v>5049</x:v>
      </x:c>
      <x:c r="Q231" s="272" t="n">
        <x:f>'Base_Analitica'!K195</x:f>
        <x:v>2854</x:v>
      </x:c>
      <x:c r="R231" s="272" t="n">
        <x:f>'Base_Analitica'!I222</x:f>
        <x:v>6077</x:v>
      </x:c>
      <x:c r="S231" s="272" t="n">
        <x:f>'Base_Analitica'!I195</x:f>
        <x:v>3645</x:v>
      </x:c>
      <x:c r="T231" s="272" t="n">
        <x:f>'Base_Analitica'!N222</x:f>
        <x:v>577</x:v>
      </x:c>
      <x:c r="U231" s="272" t="n">
        <x:f>'Base_Analitica'!N195</x:f>
        <x:v>510</x:v>
      </x:c>
      <x:c r="V231" s="272" t="n">
        <x:f>'Base_Analitica'!O222</x:f>
        <x:v>451</x:v>
      </x:c>
      <x:c r="W231" s="272" t="n">
        <x:f>'Base_Analitica'!O195</x:f>
        <x:v>281</x:v>
      </x:c>
      <x:c r="X231" s="298" t="n">
        <x:f>IF(OR(S231="",S231=0),"",I231/S231-1)</x:f>
        <x:v>0.9717421124828531</x:v>
      </x:c>
      <x:c r="Y231" s="298" t="n">
        <x:f>IF(OR(Q231="",Q231=0),"",K231/Q231-1)</x:f>
        <x:v>1.1296426068675545</x:v>
      </x:c>
      <x:c r="Z231" s="298" t="n">
        <x:f>IF(OR(U231="",U231=0),"",N231/U231-1)</x:f>
        <x:v>-0.03529411764705881</x:v>
      </x:c>
      <x:c r="AA231" s="298" t="n">
        <x:f>IF(I231=0,"",K231/I231)</x:f>
        <x:v>0.845693613468763</x:v>
      </x:c>
      <x:c r="AB231" s="298" t="n">
        <x:f>IF(I231=0,"",N231/I231)</x:f>
        <x:v>0.06845693613468763</x:v>
      </x:c>
      <x:c r="AC231" s="298" t="n">
        <x:f>IF(I231=0,"",L231/I231)</x:f>
        <x:v>0.15430638653123696</x:v>
      </x:c>
      <x:c r="AD231" s="298" t="n">
        <x:f>IF(I231=0,"",O231/I231)</x:f>
        <x:v>0.08584945039654933</x:v>
      </x:c>
      <x:c r="AE231" s="299" t="n">
        <x:f>SIN(2*PI()*C231/4)</x:f>
        <x:v>-2.4492935982947064e-16</x:v>
      </x:c>
      <x:c r="AF231" s="299" t="n">
        <x:f>COS(2*PI()*C231/4)</x:f>
        <x:v>1</x:v>
      </x:c>
      <x:c r="AG231" s="272" t="n">
        <x:f>K231</x:f>
        <x:v>6078</x:v>
      </x:c>
    </x:row>
    <x:row r="232" ht="18" customHeight="1">
      <x:c r="A232" t="str">
        <x:v>4T12</x:v>
      </x:c>
      <x:c r="B232" t="n">
        <x:v>2012</x:v>
      </x:c>
      <x:c r="C232" t="n">
        <x:v>4</x:v>
      </x:c>
      <x:c r="D232" t="n">
        <x:v>28</x:v>
      </x:c>
      <x:c r="E232" s="297" t="n">
        <x:v>41274</x:v>
      </x:c>
      <x:c r="F232" t="str">
        <x:v>INTERNACIONAL</x:v>
      </x:c>
      <x:c r="G232" t="str">
        <x:v>INTERNACIONAL</x:v>
      </x:c>
      <x:c r="H232" t="str">
        <x:v>Operacional</x:v>
      </x:c>
      <x:c r="I232" s="300" t="n">
        <x:f>'Base_Vertical'!M2943</x:f>
        <x:v>8838</x:v>
      </x:c>
      <x:c r="J232" s="300" t="n">
        <x:f>'Base_Vertical'!M2952</x:f>
        <x:v>-7086</x:v>
      </x:c>
      <x:c r="K232" s="272" t="n">
        <x:f>ABS(J232)</x:f>
        <x:v>7086</x:v>
      </x:c>
      <x:c r="L232" s="300" t="n">
        <x:f>'Base_Vertical'!M2961</x:f>
        <x:v>1752</x:v>
      </x:c>
      <x:c r="M232" s="300" t="n">
        <x:f>'Base_Vertical'!M3015</x:f>
        <x:v>-1727</x:v>
      </x:c>
      <x:c r="N232" s="272" t="n">
        <x:f>ABS(M232)</x:f>
        <x:v>1727</x:v>
      </x:c>
      <x:c r="O232" s="300" t="n">
        <x:f>'Base_Vertical'!M3024</x:f>
        <x:v>25</x:v>
      </x:c>
      <x:c r="P232" s="272" t="n">
        <x:f>'Base_Analitica'!K223</x:f>
        <x:v>7262</x:v>
      </x:c>
      <x:c r="Q232" s="272" t="n">
        <x:f>'Base_Analitica'!K196</x:f>
        <x:v>5054</x:v>
      </x:c>
      <x:c r="R232" s="272" t="n">
        <x:f>'Base_Analitica'!I223</x:f>
        <x:v>9258</x:v>
      </x:c>
      <x:c r="S232" s="272" t="n">
        <x:f>'Base_Analitica'!I196</x:f>
        <x:v>7136</x:v>
      </x:c>
      <x:c r="T232" s="272" t="n">
        <x:f>'Base_Analitica'!N223</x:f>
        <x:v>664</x:v>
      </x:c>
      <x:c r="U232" s="272" t="n">
        <x:f>'Base_Analitica'!N196</x:f>
        <x:v>485</x:v>
      </x:c>
      <x:c r="V232" s="272" t="n">
        <x:f>'Base_Analitica'!O223</x:f>
        <x:v>1332</x:v>
      </x:c>
      <x:c r="W232" s="272" t="n">
        <x:f>'Base_Analitica'!O196</x:f>
        <x:v>1597</x:v>
      </x:c>
      <x:c r="X232" s="298" t="n">
        <x:f>IF(OR(S232="",S232=0),"",I232/S232-1)</x:f>
        <x:v>0.23850896860986537</x:v>
      </x:c>
      <x:c r="Y232" s="298" t="n">
        <x:f>IF(OR(Q232="",Q232=0),"",K232/Q232-1)</x:f>
        <x:v>0.40205777601899495</x:v>
      </x:c>
      <x:c r="Z232" s="298" t="n">
        <x:f>IF(OR(U232="",U232=0),"",N232/U232-1)</x:f>
        <x:v>2.560824742268041</x:v>
      </x:c>
      <x:c r="AA232" s="298" t="n">
        <x:f>IF(I232=0,"",K232/I232)</x:f>
        <x:v>0.801765105227427</x:v>
      </x:c>
      <x:c r="AB232" s="298" t="n">
        <x:f>IF(I232=0,"",N232/I232)</x:f>
        <x:v>0.19540620049785018</x:v>
      </x:c>
      <x:c r="AC232" s="298" t="n">
        <x:f>IF(I232=0,"",L232/I232)</x:f>
        <x:v>0.19823489477257297</x:v>
      </x:c>
      <x:c r="AD232" s="298" t="n">
        <x:f>IF(I232=0,"",O232/I232)</x:f>
        <x:v>0.002828694274722788</x:v>
      </x:c>
      <x:c r="AE232" s="299" t="n">
        <x:f>SIN(2*PI()*C232/4)</x:f>
        <x:v>-2.4492935982947064e-16</x:v>
      </x:c>
      <x:c r="AF232" s="299" t="n">
        <x:f>COS(2*PI()*C232/4)</x:f>
        <x:v>1</x:v>
      </x:c>
      <x:c r="AG232" s="272" t="n">
        <x:f>K232</x:f>
        <x:v>7086</x:v>
      </x:c>
    </x:row>
    <x:row r="233" ht="18" customHeight="1">
      <x:c r="A233" t="str">
        <x:v>4T12</x:v>
      </x:c>
      <x:c r="B233" t="n">
        <x:v>2012</x:v>
      </x:c>
      <x:c r="C233" t="n">
        <x:v>4</x:v>
      </x:c>
      <x:c r="D233" t="n">
        <x:v>28</x:v>
      </x:c>
      <x:c r="E233" s="297" t="n">
        <x:v>41274</x:v>
      </x:c>
      <x:c r="F233" t="str">
        <x:v>TOTAL</x:v>
      </x:c>
      <x:c r="G233" t="str">
        <x:v>TOTAL</x:v>
      </x:c>
      <x:c r="H233" t="str">
        <x:v>Consolidado</x:v>
      </x:c>
      <x:c r="I233" s="300" t="n">
        <x:f>'Base_Vertical'!M2944</x:f>
        <x:v>73405</x:v>
      </x:c>
      <x:c r="J233" s="300" t="n">
        <x:f>'Base_Vertical'!M2953</x:f>
        <x:v>-56843</x:v>
      </x:c>
      <x:c r="K233" s="272" t="n">
        <x:f>ABS(J233)</x:f>
        <x:v>56843</x:v>
      </x:c>
      <x:c r="L233" s="300" t="n">
        <x:f>'Base_Vertical'!M2962</x:f>
        <x:v>16562</x:v>
      </x:c>
      <x:c r="M233" s="300" t="n">
        <x:f>'Base_Vertical'!M3016</x:f>
        <x:v>-9818</x:v>
      </x:c>
      <x:c r="N233" s="272" t="n">
        <x:f>ABS(M233)</x:f>
        <x:v>9818</x:v>
      </x:c>
      <x:c r="O233" s="300" t="n">
        <x:f>'Base_Vertical'!M3025</x:f>
        <x:v>6744</x:v>
      </x:c>
      <x:c r="P233" s="272" t="n">
        <x:f>'Base_Analitica'!K224</x:f>
        <x:v>55707</x:v>
      </x:c>
      <x:c r="Q233" s="272" t="n">
        <x:f>'Base_Analitica'!K197</x:f>
        <x:v>47297</x:v>
      </x:c>
      <x:c r="R233" s="272" t="n">
        <x:f>'Base_Analitica'!I224</x:f>
        <x:v>73793</x:v>
      </x:c>
      <x:c r="S233" s="272" t="n">
        <x:f>'Base_Analitica'!I197</x:f>
        <x:v>63728</x:v>
      </x:c>
      <x:c r="T233" s="272" t="n">
        <x:f>'Base_Analitica'!N224</x:f>
        <x:v>9486</x:v>
      </x:c>
      <x:c r="U233" s="272" t="n">
        <x:f>'Base_Analitica'!N197</x:f>
        <x:v>7934</x:v>
      </x:c>
      <x:c r="V233" s="272" t="n">
        <x:f>'Base_Analitica'!O224</x:f>
        <x:v>8600</x:v>
      </x:c>
      <x:c r="W233" s="272" t="n">
        <x:f>'Base_Analitica'!O197</x:f>
        <x:v>8497</x:v>
      </x:c>
      <x:c r="X233" s="298" t="n">
        <x:f>IF(OR(S233="",S233=0),"",I233/S233-1)</x:f>
        <x:v>0.15184848104443893</x:v>
      </x:c>
      <x:c r="Y233" s="298" t="n">
        <x:f>IF(OR(Q233="",Q233=0),"",K233/Q233-1)</x:f>
        <x:v>0.20183098293760704</x:v>
      </x:c>
      <x:c r="Z233" s="298" t="n">
        <x:f>IF(OR(U233="",U233=0),"",N233/U233-1)</x:f>
        <x:v>0.2374590370557097</x:v>
      </x:c>
      <x:c r="AA233" s="298" t="n">
        <x:f>IF(I233=0,"",K233/I233)</x:f>
        <x:v>0.7743750425720318</x:v>
      </x:c>
      <x:c r="AB233" s="298" t="n">
        <x:f>IF(I233=0,"",N233/I233)</x:f>
        <x:v>0.13375110687282882</x:v>
      </x:c>
      <x:c r="AC233" s="298" t="n">
        <x:f>IF(I233=0,"",L233/I233)</x:f>
        <x:v>0.22562495742796812</x:v>
      </x:c>
      <x:c r="AD233" s="298" t="n">
        <x:f>IF(I233=0,"",O233/I233)</x:f>
        <x:v>0.0918738505551393</x:v>
      </x:c>
      <x:c r="AE233" s="299" t="n">
        <x:f>SIN(2*PI()*C233/4)</x:f>
        <x:v>-2.4492935982947064e-16</x:v>
      </x:c>
      <x:c r="AF233" s="299" t="n">
        <x:f>COS(2*PI()*C233/4)</x:f>
        <x:v>1</x:v>
      </x:c>
      <x:c r="AG233" s="272" t="n">
        <x:f>K233</x:f>
        <x:v>56843</x:v>
      </x:c>
    </x:row>
    <x:row r="234" ht="18" customHeight="1">
      <x:c r="A234" t="str">
        <x:v>1T13</x:v>
      </x:c>
      <x:c r="B234" t="n">
        <x:v>2013</x:v>
      </x:c>
      <x:c r="C234" t="n">
        <x:v>1</x:v>
      </x:c>
      <x:c r="D234" t="n">
        <x:v>29</x:v>
      </x:c>
      <x:c r="E234" s="297" t="n">
        <x:v>41364</x:v>
      </x:c>
      <x:c r="F234" t="str">
        <x:v>ABASTECIMENTO</x:v>
      </x:c>
      <x:c r="G234" t="str">
        <x:v>REFINO / RTC</x:v>
      </x:c>
      <x:c r="H234" t="str">
        <x:v>Operacional</x:v>
      </x:c>
      <x:c r="I234" s="300" t="n">
        <x:f>'Base_Vertical'!M3044</x:f>
        <x:v>56839</x:v>
      </x:c>
      <x:c r="J234" s="300" t="n">
        <x:f>'Base_Vertical'!M3053</x:f>
        <x:v>-61473</x:v>
      </x:c>
      <x:c r="K234" s="272" t="n">
        <x:f>ABS(J234)</x:f>
        <x:v>61473</x:v>
      </x:c>
      <x:c r="L234" s="300" t="n">
        <x:f>'Base_Vertical'!M3062</x:f>
        <x:v>-4634</x:v>
      </x:c>
      <x:c r="M234" s="300" t="n">
        <x:f>'Base_Vertical'!M3116</x:f>
        <x:v>-1903</x:v>
      </x:c>
      <x:c r="N234" s="272" t="n">
        <x:f>ABS(M234)</x:f>
        <x:v>1903</x:v>
      </x:c>
      <x:c r="O234" s="300" t="n">
        <x:f>'Base_Vertical'!M3125</x:f>
        <x:v>-6537</x:v>
      </x:c>
      <x:c r="P234" s="272" t="n">
        <x:f>'Base_Analitica'!K225</x:f>
        <x:v>64770</x:v>
      </x:c>
      <x:c r="Q234" s="272" t="n">
        <x:f>'Base_Analitica'!K198</x:f>
        <x:v>59957</x:v>
      </x:c>
      <x:c r="R234" s="272" t="n">
        <x:f>'Base_Analitica'!I225</x:f>
        <x:v>57628</x:v>
      </x:c>
      <x:c r="S234" s="272" t="n">
        <x:f>'Base_Analitica'!I198</x:f>
        <x:v>55027</x:v>
      </x:c>
      <x:c r="T234" s="272" t="n">
        <x:f>'Base_Analitica'!N225</x:f>
        <x:v>1306</x:v>
      </x:c>
      <x:c r="U234" s="272" t="n">
        <x:f>'Base_Analitica'!N198</x:f>
        <x:v>2171</x:v>
      </x:c>
      <x:c r="V234" s="272" t="n">
        <x:f>'Base_Analitica'!O225</x:f>
        <x:v>-8448</x:v>
      </x:c>
      <x:c r="W234" s="272" t="n">
        <x:f>'Base_Analitica'!O198</x:f>
        <x:v>-7101</x:v>
      </x:c>
      <x:c r="X234" s="298" t="n">
        <x:f>IF(OR(S234="",S234=0),"",I234/S234-1)</x:f>
        <x:v>0.03292928925800065</x:v>
      </x:c>
      <x:c r="Y234" s="298" t="n">
        <x:f>IF(OR(Q234="",Q234=0),"",K234/Q234-1)</x:f>
        <x:v>0.025284787430992273</x:v>
      </x:c>
      <x:c r="Z234" s="298" t="n">
        <x:f>IF(OR(U234="",U234=0),"",N234/U234-1)</x:f>
        <x:v>-0.12344541685859056</x:v>
      </x:c>
      <x:c r="AA234" s="298" t="n">
        <x:f>IF(I234=0,"",K234/I234)</x:f>
        <x:v>1.08152852794736</x:v>
      </x:c>
      <x:c r="AB234" s="298" t="n">
        <x:f>IF(I234=0,"",N234/I234)</x:f>
        <x:v>0.0334805327328067</x:v>
      </x:c>
      <x:c r="AC234" s="298" t="n">
        <x:f>IF(I234=0,"",L234/I234)</x:f>
        <x:v>-0.08152852794736008</x:v>
      </x:c>
      <x:c r="AD234" s="298" t="n">
        <x:f>IF(I234=0,"",O234/I234)</x:f>
        <x:v>-0.11500906068016678</x:v>
      </x:c>
      <x:c r="AE234" s="299" t="n">
        <x:f>SIN(2*PI()*C234/4)</x:f>
        <x:v>1</x:v>
      </x:c>
      <x:c r="AF234" s="299" t="n">
        <x:f>COS(2*PI()*C234/4)</x:f>
        <x:v>6.123233995736766e-17</x:v>
      </x:c>
      <x:c r="AG234" s="272" t="n">
        <x:f>K234</x:f>
        <x:v>61473</x:v>
      </x:c>
    </x:row>
    <x:row r="235" ht="18" customHeight="1">
      <x:c r="A235" t="str">
        <x:v>1T13</x:v>
      </x:c>
      <x:c r="B235" t="n">
        <x:v>2013</x:v>
      </x:c>
      <x:c r="C235" t="n">
        <x:v>1</x:v>
      </x:c>
      <x:c r="D235" t="n">
        <x:v>29</x:v>
      </x:c>
      <x:c r="E235" s="297" t="n">
        <x:v>41364</x:v>
      </x:c>
      <x:c r="F235" t="str">
        <x:v>BIOCOMBUSTÍVEIS</x:v>
      </x:c>
      <x:c r="G235" t="str">
        <x:v>BIOCOMBUSTÍVEIS</x:v>
      </x:c>
      <x:c r="H235" t="str">
        <x:v>Operacional</x:v>
      </x:c>
      <x:c r="I235" s="300" t="n">
        <x:f>'Base_Vertical'!M3045</x:f>
        <x:v>221</x:v>
      </x:c>
      <x:c r="J235" s="300" t="n">
        <x:f>'Base_Vertical'!M3054</x:f>
        <x:v>-241</x:v>
      </x:c>
      <x:c r="K235" s="272" t="n">
        <x:f>ABS(J235)</x:f>
        <x:v>241</x:v>
      </x:c>
      <x:c r="L235" s="300" t="n">
        <x:f>'Base_Vertical'!M3063</x:f>
        <x:v>-20</x:v>
      </x:c>
      <x:c r="M235" s="300" t="n">
        <x:f>'Base_Vertical'!M3117</x:f>
        <x:v>-47</x:v>
      </x:c>
      <x:c r="N235" s="272" t="n">
        <x:f>ABS(M235)</x:f>
        <x:v>47</x:v>
      </x:c>
      <x:c r="O235" s="300" t="n">
        <x:f>'Base_Vertical'!M3126</x:f>
        <x:v>-67</x:v>
      </x:c>
      <x:c r="P235" s="272" t="n">
        <x:f>'Base_Analitica'!K226</x:f>
        <x:v>277</x:v>
      </x:c>
      <x:c r="Q235" s="272" t="n">
        <x:f>'Base_Analitica'!K199</x:f>
        <x:v>186</x:v>
      </x:c>
      <x:c r="R235" s="272" t="n">
        <x:f>'Base_Analitica'!I226</x:f>
        <x:v>263</x:v>
      </x:c>
      <x:c r="S235" s="272" t="n">
        <x:f>'Base_Analitica'!I199</x:f>
        <x:v>184</x:v>
      </x:c>
      <x:c r="T235" s="272" t="n">
        <x:f>'Base_Analitica'!N226</x:f>
        <x:v>33</x:v>
      </x:c>
      <x:c r="U235" s="272" t="n">
        <x:f>'Base_Analitica'!N199</x:f>
        <x:v>49</x:v>
      </x:c>
      <x:c r="V235" s="272" t="n">
        <x:f>'Base_Analitica'!O226</x:f>
        <x:v>-47</x:v>
      </x:c>
      <x:c r="W235" s="272" t="n">
        <x:f>'Base_Analitica'!O199</x:f>
        <x:v>-51</x:v>
      </x:c>
      <x:c r="X235" s="298" t="n">
        <x:f>IF(OR(S235="",S235=0),"",I235/S235-1)</x:f>
        <x:v>0.20108695652173902</x:v>
      </x:c>
      <x:c r="Y235" s="298" t="n">
        <x:f>IF(OR(Q235="",Q235=0),"",K235/Q235-1)</x:f>
        <x:v>0.29569892473118276</x:v>
      </x:c>
      <x:c r="Z235" s="298" t="n">
        <x:f>IF(OR(U235="",U235=0),"",N235/U235-1)</x:f>
        <x:v>-0.04081632653061229</x:v>
      </x:c>
      <x:c r="AA235" s="298" t="n">
        <x:f>IF(I235=0,"",K235/I235)</x:f>
        <x:v>1.090497737556561</x:v>
      </x:c>
      <x:c r="AB235" s="298" t="n">
        <x:f>IF(I235=0,"",N235/I235)</x:f>
        <x:v>0.21266968325791855</x:v>
      </x:c>
      <x:c r="AC235" s="298" t="n">
        <x:f>IF(I235=0,"",L235/I235)</x:f>
        <x:v>-0.09049773755656108</x:v>
      </x:c>
      <x:c r="AD235" s="298" t="n">
        <x:f>IF(I235=0,"",O235/I235)</x:f>
        <x:v>-0.3031674208144796</x:v>
      </x:c>
      <x:c r="AE235" s="299" t="n">
        <x:f>SIN(2*PI()*C235/4)</x:f>
        <x:v>1</x:v>
      </x:c>
      <x:c r="AF235" s="299" t="n">
        <x:f>COS(2*PI()*C235/4)</x:f>
        <x:v>6.123233995736766e-17</x:v>
      </x:c>
      <x:c r="AG235" s="272" t="n">
        <x:f>K235</x:f>
        <x:v>241</x:v>
      </x:c>
    </x:row>
    <x:row r="236" ht="18" customHeight="1">
      <x:c r="A236" t="str">
        <x:v>1T13</x:v>
      </x:c>
      <x:c r="B236" t="n">
        <x:v>2013</x:v>
      </x:c>
      <x:c r="C236" t="n">
        <x:v>1</x:v>
      </x:c>
      <x:c r="D236" t="n">
        <x:v>29</x:v>
      </x:c>
      <x:c r="E236" s="297" t="n">
        <x:v>41364</x:v>
      </x:c>
      <x:c r="F236" t="str">
        <x:v>CORPORATIVO / OUTROS NEGÓCIOS</x:v>
      </x:c>
      <x:c r="G236" t="str">
        <x:v>CORPORATIVO / OUTROS NEGÓCIOS</x:v>
      </x:c>
      <x:c r="H236" t="str">
        <x:v>Corporativo</x:v>
      </x:c>
      <x:c r="I236" s="300" t="n">
        <x:f>'Base_Vertical'!M3046</x:f>
        <x:v>0</x:v>
      </x:c>
      <x:c r="J236" s="300" t="n">
        <x:f>'Base_Vertical'!M3055</x:f>
        <x:v>0</x:v>
      </x:c>
      <x:c r="K236" s="272" t="n">
        <x:f>ABS(J236)</x:f>
        <x:v>0</x:v>
      </x:c>
      <x:c r="L236" s="300" t="n">
        <x:f>'Base_Vertical'!M3064</x:f>
        <x:v>0</x:v>
      </x:c>
      <x:c r="M236" s="300" t="n">
        <x:f>'Base_Vertical'!M3118</x:f>
        <x:v>-2778</x:v>
      </x:c>
      <x:c r="N236" s="272" t="n">
        <x:f>ABS(M236)</x:f>
        <x:v>2778</x:v>
      </x:c>
      <x:c r="O236" s="300" t="n">
        <x:f>'Base_Vertical'!M3127</x:f>
        <x:v>-2778</x:v>
      </x:c>
      <x:c r="P236" s="272" t="n">
        <x:f>'Base_Analitica'!K227</x:f>
        <x:v>0</x:v>
      </x:c>
      <x:c r="Q236" s="272" t="n">
        <x:f>'Base_Analitica'!K200</x:f>
        <x:v>0</x:v>
      </x:c>
      <x:c r="R236" s="272" t="n">
        <x:f>'Base_Analitica'!I227</x:f>
        <x:v>0</x:v>
      </x:c>
      <x:c r="S236" s="272" t="n">
        <x:f>'Base_Analitica'!I200</x:f>
        <x:v>0</x:v>
      </x:c>
      <x:c r="T236" s="272" t="n">
        <x:f>'Base_Analitica'!N227</x:f>
        <x:v>2526</x:v>
      </x:c>
      <x:c r="U236" s="272" t="n">
        <x:f>'Base_Analitica'!N200</x:f>
        <x:v>2445</x:v>
      </x:c>
      <x:c r="V236" s="272" t="n">
        <x:f>'Base_Analitica'!O227</x:f>
        <x:v>-2526</x:v>
      </x:c>
      <x:c r="W236" s="272" t="n">
        <x:f>'Base_Analitica'!O200</x:f>
        <x:v>-2445</x:v>
      </x:c>
      <x:c r="X236" s="298" t="str">
        <x:f>IF(OR(S236="",S236=0),"",I236/S236-1)</x:f>
      </x:c>
      <x:c r="Y236" s="298" t="str">
        <x:f>IF(OR(Q236="",Q236=0),"",K236/Q236-1)</x:f>
      </x:c>
      <x:c r="Z236" s="298" t="n">
        <x:f>IF(OR(U236="",U236=0),"",N236/U236-1)</x:f>
        <x:v>0.136196319018405</x:v>
      </x:c>
      <x:c r="AA236" s="298" t="str">
        <x:f>IF(I236=0,"",K236/I236)</x:f>
      </x:c>
      <x:c r="AB236" s="298" t="str">
        <x:f>IF(I236=0,"",N236/I236)</x:f>
      </x:c>
      <x:c r="AC236" s="298" t="str">
        <x:f>IF(I236=0,"",L236/I236)</x:f>
      </x:c>
      <x:c r="AD236" s="298" t="str">
        <x:f>IF(I236=0,"",O236/I236)</x:f>
      </x:c>
      <x:c r="AE236" s="299" t="n">
        <x:f>SIN(2*PI()*C236/4)</x:f>
        <x:v>1</x:v>
      </x:c>
      <x:c r="AF236" s="299" t="n">
        <x:f>COS(2*PI()*C236/4)</x:f>
        <x:v>6.123233995736766e-17</x:v>
      </x:c>
      <x:c r="AG236" s="272" t="n">
        <x:f>K236</x:f>
        <x:v>0</x:v>
      </x:c>
    </x:row>
    <x:row r="237" ht="18" customHeight="1">
      <x:c r="A237" t="str">
        <x:v>1T13</x:v>
      </x:c>
      <x:c r="B237" t="n">
        <x:v>2013</x:v>
      </x:c>
      <x:c r="C237" t="n">
        <x:v>1</x:v>
      </x:c>
      <x:c r="D237" t="n">
        <x:v>29</x:v>
      </x:c>
      <x:c r="E237" s="297" t="n">
        <x:v>41364</x:v>
      </x:c>
      <x:c r="F237" t="str">
        <x:v>DISTRIBUIÇÃO</x:v>
      </x:c>
      <x:c r="G237" t="str">
        <x:v>DISTRIBUIÇÃO</x:v>
      </x:c>
      <x:c r="H237" t="str">
        <x:v>Operacional</x:v>
      </x:c>
      <x:c r="I237" s="300" t="n">
        <x:f>'Base_Vertical'!M3047</x:f>
        <x:v>21346</x:v>
      </x:c>
      <x:c r="J237" s="300" t="n">
        <x:f>'Base_Vertical'!M3056</x:f>
        <x:v>-19104</x:v>
      </x:c>
      <x:c r="K237" s="272" t="n">
        <x:f>ABS(J237)</x:f>
        <x:v>19104</x:v>
      </x:c>
      <x:c r="L237" s="300" t="n">
        <x:f>'Base_Vertical'!M3065</x:f>
        <x:v>2242</x:v>
      </x:c>
      <x:c r="M237" s="300" t="n">
        <x:f>'Base_Vertical'!M3119</x:f>
        <x:v>-1159</x:v>
      </x:c>
      <x:c r="N237" s="272" t="n">
        <x:f>ABS(M237)</x:f>
        <x:v>1159</x:v>
      </x:c>
      <x:c r="O237" s="300" t="n">
        <x:f>'Base_Vertical'!M3128</x:f>
        <x:v>1083</x:v>
      </x:c>
      <x:c r="P237" s="272" t="n">
        <x:f>'Base_Analitica'!K228</x:f>
        <x:v>20202</x:v>
      </x:c>
      <x:c r="Q237" s="272" t="n">
        <x:f>'Base_Analitica'!K201</x:f>
        <x:v>16731</x:v>
      </x:c>
      <x:c r="R237" s="272" t="n">
        <x:f>'Base_Analitica'!I228</x:f>
        <x:v>22419</x:v>
      </x:c>
      <x:c r="S237" s="272" t="n">
        <x:f>'Base_Analitica'!I201</x:f>
        <x:v>18274</x:v>
      </x:c>
      <x:c r="T237" s="272" t="n">
        <x:f>'Base_Analitica'!N228</x:f>
        <x:v>1311</x:v>
      </x:c>
      <x:c r="U237" s="272" t="n">
        <x:f>'Base_Analitica'!N201</x:f>
        <x:v>991</x:v>
      </x:c>
      <x:c r="V237" s="272" t="n">
        <x:f>'Base_Analitica'!O228</x:f>
        <x:v>906</x:v>
      </x:c>
      <x:c r="W237" s="272" t="n">
        <x:f>'Base_Analitica'!O201</x:f>
        <x:v>552</x:v>
      </x:c>
      <x:c r="X237" s="298" t="n">
        <x:f>IF(OR(S237="",S237=0),"",I237/S237-1)</x:f>
        <x:v>0.1681076939914632</x:v>
      </x:c>
      <x:c r="Y237" s="298" t="n">
        <x:f>IF(OR(Q237="",Q237=0),"",K237/Q237-1)</x:f>
        <x:v>0.141832526447911</x:v>
      </x:c>
      <x:c r="Z237" s="298" t="n">
        <x:f>IF(OR(U237="",U237=0),"",N237/U237-1)</x:f>
        <x:v>0.16952573158425843</x:v>
      </x:c>
      <x:c r="AA237" s="298" t="n">
        <x:f>IF(I237=0,"",K237/I237)</x:f>
        <x:v>0.8949686123863956</x:v>
      </x:c>
      <x:c r="AB237" s="298" t="n">
        <x:f>IF(I237=0,"",N237/I237)</x:f>
        <x:v>0.05429588681720229</x:v>
      </x:c>
      <x:c r="AC237" s="298" t="n">
        <x:f>IF(I237=0,"",L237/I237)</x:f>
        <x:v>0.10503138761360442</x:v>
      </x:c>
      <x:c r="AD237" s="298" t="n">
        <x:f>IF(I237=0,"",O237/I237)</x:f>
        <x:v>0.050735500796402135</x:v>
      </x:c>
      <x:c r="AE237" s="299" t="n">
        <x:f>SIN(2*PI()*C237/4)</x:f>
        <x:v>1</x:v>
      </x:c>
      <x:c r="AF237" s="299" t="n">
        <x:f>COS(2*PI()*C237/4)</x:f>
        <x:v>6.123233995736766e-17</x:v>
      </x:c>
      <x:c r="AG237" s="272" t="n">
        <x:f>K237</x:f>
        <x:v>19104</x:v>
      </x:c>
    </x:row>
    <x:row r="238" ht="18" customHeight="1">
      <x:c r="A238" t="str">
        <x:v>1T13</x:v>
      </x:c>
      <x:c r="B238" t="n">
        <x:v>2013</x:v>
      </x:c>
      <x:c r="C238" t="n">
        <x:v>1</x:v>
      </x:c>
      <x:c r="D238" t="n">
        <x:v>29</x:v>
      </x:c>
      <x:c r="E238" s="297" t="n">
        <x:v>41364</x:v>
      </x:c>
      <x:c r="F238" t="str">
        <x:v>E&amp;P</x:v>
      </x:c>
      <x:c r="G238" t="str">
        <x:v>E&amp;P</x:v>
      </x:c>
      <x:c r="H238" t="str">
        <x:v>Operacional</x:v>
      </x:c>
      <x:c r="I238" s="300" t="n">
        <x:f>'Base_Vertical'!M3048</x:f>
        <x:v>34692</x:v>
      </x:c>
      <x:c r="J238" s="300" t="n">
        <x:f>'Base_Vertical'!M3057</x:f>
        <x:v>-17429</x:v>
      </x:c>
      <x:c r="K238" s="272" t="n">
        <x:f>ABS(J238)</x:f>
        <x:v>17429</x:v>
      </x:c>
      <x:c r="L238" s="300" t="n">
        <x:f>'Base_Vertical'!M3066</x:f>
        <x:v>17263</x:v>
      </x:c>
      <x:c r="M238" s="300" t="n">
        <x:f>'Base_Vertical'!M3120</x:f>
        <x:v>-2179</x:v>
      </x:c>
      <x:c r="N238" s="272" t="n">
        <x:f>ABS(M238)</x:f>
        <x:v>2179</x:v>
      </x:c>
      <x:c r="O238" s="300" t="n">
        <x:f>'Base_Vertical'!M3129</x:f>
        <x:v>15084</x:v>
      </x:c>
      <x:c r="P238" s="272" t="n">
        <x:f>'Base_Analitica'!K229</x:f>
        <x:v>17671</x:v>
      </x:c>
      <x:c r="Q238" s="272" t="n">
        <x:f>'Base_Analitica'!K202</x:f>
        <x:v>15535</x:v>
      </x:c>
      <x:c r="R238" s="272" t="n">
        <x:f>'Base_Analitica'!I229</x:f>
        <x:v>37945</x:v>
      </x:c>
      <x:c r="S238" s="272" t="n">
        <x:f>'Base_Analitica'!I202</x:f>
        <x:v>36237</x:v>
      </x:c>
      <x:c r="T238" s="272" t="n">
        <x:f>'Base_Analitica'!N229</x:f>
        <x:v>2458</x:v>
      </x:c>
      <x:c r="U238" s="272" t="n">
        <x:f>'Base_Analitica'!N202</x:f>
        <x:v>1856</x:v>
      </x:c>
      <x:c r="V238" s="272" t="n">
        <x:f>'Base_Analitica'!O229</x:f>
        <x:v>17816</x:v>
      </x:c>
      <x:c r="W238" s="272" t="n">
        <x:f>'Base_Analitica'!O202</x:f>
        <x:v>18846</x:v>
      </x:c>
      <x:c r="X238" s="298" t="n">
        <x:f>IF(OR(S238="",S238=0),"",I238/S238-1)</x:f>
        <x:v>-0.04263597979965228</x:v>
      </x:c>
      <x:c r="Y238" s="298" t="n">
        <x:f>IF(OR(Q238="",Q238=0),"",K238/Q238-1)</x:f>
        <x:v>0.12191824911490179</x:v>
      </x:c>
      <x:c r="Z238" s="298" t="n">
        <x:f>IF(OR(U238="",U238=0),"",N238/U238-1)</x:f>
        <x:v>0.17403017241379315</x:v>
      </x:c>
      <x:c r="AA238" s="298" t="n">
        <x:f>IF(I238=0,"",K238/I238)</x:f>
        <x:v>0.5023924824166955</x:v>
      </x:c>
      <x:c r="AB238" s="298" t="n">
        <x:f>IF(I238=0,"",N238/I238)</x:f>
        <x:v>0.0628098697105961</x:v>
      </x:c>
      <x:c r="AC238" s="298" t="n">
        <x:f>IF(I238=0,"",L238/I238)</x:f>
        <x:v>0.4976075175833045</x:v>
      </x:c>
      <x:c r="AD238" s="298" t="n">
        <x:f>IF(I238=0,"",O238/I238)</x:f>
        <x:v>0.4347976478727084</x:v>
      </x:c>
      <x:c r="AE238" s="299" t="n">
        <x:f>SIN(2*PI()*C238/4)</x:f>
        <x:v>1</x:v>
      </x:c>
      <x:c r="AF238" s="299" t="n">
        <x:f>COS(2*PI()*C238/4)</x:f>
        <x:v>6.123233995736766e-17</x:v>
      </x:c>
      <x:c r="AG238" s="272" t="n">
        <x:f>K238</x:f>
        <x:v>17429</x:v>
      </x:c>
    </x:row>
    <x:row r="239" ht="18" customHeight="1">
      <x:c r="A239" t="str">
        <x:v>1T13</x:v>
      </x:c>
      <x:c r="B239" t="n">
        <x:v>2013</x:v>
      </x:c>
      <x:c r="C239" t="n">
        <x:v>1</x:v>
      </x:c>
      <x:c r="D239" t="n">
        <x:v>29</x:v>
      </x:c>
      <x:c r="E239" s="297" t="n">
        <x:v>41364</x:v>
      </x:c>
      <x:c r="F239" t="str">
        <x:v>ELIMINAÇÕES</x:v>
      </x:c>
      <x:c r="G239" t="str">
        <x:v>ELIMINAÇÕES</x:v>
      </x:c>
      <x:c r="H239" t="str">
        <x:v>Eliminação</x:v>
      </x:c>
      <x:c r="I239" s="300" t="n">
        <x:f>'Base_Vertical'!M3049</x:f>
        <x:v>-57391</x:v>
      </x:c>
      <x:c r="J239" s="300" t="n">
        <x:f>'Base_Vertical'!M3058</x:f>
        <x:v>57983</x:v>
      </x:c>
      <x:c r="K239" s="272" t="n">
        <x:f>ABS(J239)</x:f>
        <x:v>57983</x:v>
      </x:c>
      <x:c r="L239" s="300" t="n">
        <x:f>'Base_Vertical'!M3067</x:f>
        <x:v>592</x:v>
      </x:c>
      <x:c r="M239" s="300" t="n">
        <x:f>'Base_Vertical'!M3121</x:f>
        <x:v>101</x:v>
      </x:c>
      <x:c r="N239" s="272" t="n">
        <x:f>ABS(M239)</x:f>
        <x:v>101</x:v>
      </x:c>
      <x:c r="O239" s="300" t="n">
        <x:f>'Base_Vertical'!M3130</x:f>
        <x:v>693</x:v>
      </x:c>
      <x:c r="P239" s="272" t="n">
        <x:f>'Base_Analitica'!K230</x:f>
        <x:v>59241</x:v>
      </x:c>
      <x:c r="Q239" s="272" t="n">
        <x:f>'Base_Analitica'!K203</x:f>
        <x:v>55840</x:v>
      </x:c>
      <x:c r="R239" s="272" t="n">
        <x:f>'Base_Analitica'!I230</x:f>
        <x:v>-60875</x:v>
      </x:c>
      <x:c r="S239" s="272" t="n">
        <x:f>'Base_Analitica'!I203</x:f>
        <x:v>-56371</x:v>
      </x:c>
      <x:c r="T239" s="272" t="n">
        <x:f>'Base_Analitica'!N230</x:f>
        <x:v>35</x:v>
      </x:c>
      <x:c r="U239" s="272" t="n">
        <x:f>'Base_Analitica'!N203</x:f>
        <x:v>65</x:v>
      </x:c>
      <x:c r="V239" s="272" t="n">
        <x:f>'Base_Analitica'!O230</x:f>
        <x:v>-1599</x:v>
      </x:c>
      <x:c r="W239" s="272" t="n">
        <x:f>'Base_Analitica'!O203</x:f>
        <x:v>-466</x:v>
      </x:c>
      <x:c r="X239" s="298" t="n">
        <x:f>IF(OR(S239="",S239=0),"",I239/S239-1)</x:f>
        <x:v>0.018094410246403347</x:v>
      </x:c>
      <x:c r="Y239" s="298" t="n">
        <x:f>IF(OR(Q239="",Q239=0),"",K239/Q239-1)</x:f>
        <x:v>0.03837750716332389</x:v>
      </x:c>
      <x:c r="Z239" s="298" t="n">
        <x:f>IF(OR(U239="",U239=0),"",N239/U239-1)</x:f>
        <x:v>0.5538461538461539</x:v>
      </x:c>
      <x:c r="AA239" s="298" t="n">
        <x:f>IF(I239=0,"",K239/I239)</x:f>
        <x:v>-1.0103152062170027</x:v>
      </x:c>
      <x:c r="AB239" s="298" t="n">
        <x:f>IF(I239=0,"",N239/I239)</x:f>
        <x:v>-0.0017598578174278197</x:v>
      </x:c>
      <x:c r="AC239" s="298" t="n">
        <x:f>IF(I239=0,"",L239/I239)</x:f>
        <x:v>-0.010315206217002666</x:v>
      </x:c>
      <x:c r="AD239" s="298" t="n">
        <x:f>IF(I239=0,"",O239/I239)</x:f>
        <x:v>-0.012075064034430486</x:v>
      </x:c>
      <x:c r="AE239" s="299" t="n">
        <x:f>SIN(2*PI()*C239/4)</x:f>
        <x:v>1</x:v>
      </x:c>
      <x:c r="AF239" s="299" t="n">
        <x:f>COS(2*PI()*C239/4)</x:f>
        <x:v>6.123233995736766e-17</x:v>
      </x:c>
      <x:c r="AG239" s="272" t="n">
        <x:f>K239</x:f>
        <x:v>57983</x:v>
      </x:c>
    </x:row>
    <x:row r="240" ht="18" customHeight="1">
      <x:c r="A240" t="str">
        <x:v>1T13</x:v>
      </x:c>
      <x:c r="B240" t="n">
        <x:v>2013</x:v>
      </x:c>
      <x:c r="C240" t="n">
        <x:v>1</x:v>
      </x:c>
      <x:c r="D240" t="n">
        <x:v>29</x:v>
      </x:c>
      <x:c r="E240" s="297" t="n">
        <x:v>41364</x:v>
      </x:c>
      <x:c r="F240" t="str">
        <x:v>GÁS &amp; ENERGIA / G&amp;EBC</x:v>
      </x:c>
      <x:c r="G240" t="str">
        <x:v>GÁS &amp; ENERGIA / G&amp;EBC</x:v>
      </x:c>
      <x:c r="H240" t="str">
        <x:v>Operacional</x:v>
      </x:c>
      <x:c r="I240" s="300" t="n">
        <x:f>'Base_Vertical'!M3050</x:f>
        <x:v>8149</x:v>
      </x:c>
      <x:c r="J240" s="300" t="n">
        <x:f>'Base_Vertical'!M3059</x:f>
        <x:v>-6482</x:v>
      </x:c>
      <x:c r="K240" s="272" t="n">
        <x:f>ABS(J240)</x:f>
        <x:v>6482</x:v>
      </x:c>
      <x:c r="L240" s="300" t="n">
        <x:f>'Base_Vertical'!M3068</x:f>
        <x:v>1667</x:v>
      </x:c>
      <x:c r="M240" s="300" t="n">
        <x:f>'Base_Vertical'!M3122</x:f>
        <x:v>-484</x:v>
      </x:c>
      <x:c r="N240" s="272" t="n">
        <x:f>ABS(M240)</x:f>
        <x:v>484</x:v>
      </x:c>
      <x:c r="O240" s="300" t="n">
        <x:f>'Base_Vertical'!M3131</x:f>
        <x:v>1183</x:v>
      </x:c>
      <x:c r="P240" s="272" t="n">
        <x:f>'Base_Analitica'!K231</x:f>
        <x:v>6078</x:v>
      </x:c>
      <x:c r="Q240" s="272" t="n">
        <x:f>'Base_Analitica'!K204</x:f>
        <x:v>2913</x:v>
      </x:c>
      <x:c r="R240" s="272" t="n">
        <x:f>'Base_Analitica'!I231</x:f>
        <x:v>7187</x:v>
      </x:c>
      <x:c r="S240" s="272" t="n">
        <x:f>'Base_Analitica'!I204</x:f>
        <x:v>4420</x:v>
      </x:c>
      <x:c r="T240" s="272" t="n">
        <x:f>'Base_Analitica'!N231</x:f>
        <x:v>492</x:v>
      </x:c>
      <x:c r="U240" s="272" t="n">
        <x:f>'Base_Analitica'!N204</x:f>
        <x:v>518</x:v>
      </x:c>
      <x:c r="V240" s="272" t="n">
        <x:f>'Base_Analitica'!O231</x:f>
        <x:v>617</x:v>
      </x:c>
      <x:c r="W240" s="272" t="n">
        <x:f>'Base_Analitica'!O204</x:f>
        <x:v>989</x:v>
      </x:c>
      <x:c r="X240" s="298" t="n">
        <x:f>IF(OR(S240="",S240=0),"",I240/S240-1)</x:f>
        <x:v>0.8436651583710406</x:v>
      </x:c>
      <x:c r="Y240" s="298" t="n">
        <x:f>IF(OR(Q240="",Q240=0),"",K240/Q240-1)</x:f>
        <x:v>1.2251973910058358</x:v>
      </x:c>
      <x:c r="Z240" s="298" t="n">
        <x:f>IF(OR(U240="",U240=0),"",N240/U240-1)</x:f>
        <x:v>-0.06563706563706562</x:v>
      </x:c>
      <x:c r="AA240" s="298" t="n">
        <x:f>IF(I240=0,"",K240/I240)</x:f>
        <x:v>0.795435022702172</x:v>
      </x:c>
      <x:c r="AB240" s="298" t="n">
        <x:f>IF(I240=0,"",N240/I240)</x:f>
        <x:v>0.05939379064915941</x:v>
      </x:c>
      <x:c r="AC240" s="298" t="n">
        <x:f>IF(I240=0,"",L240/I240)</x:f>
        <x:v>0.20456497729782797</x:v>
      </x:c>
      <x:c r="AD240" s="298" t="n">
        <x:f>IF(I240=0,"",O240/I240)</x:f>
        <x:v>0.14517118664866854</x:v>
      </x:c>
      <x:c r="AE240" s="299" t="n">
        <x:f>SIN(2*PI()*C240/4)</x:f>
        <x:v>1</x:v>
      </x:c>
      <x:c r="AF240" s="299" t="n">
        <x:f>COS(2*PI()*C240/4)</x:f>
        <x:v>6.123233995736766e-17</x:v>
      </x:c>
      <x:c r="AG240" s="272" t="n">
        <x:f>K240</x:f>
        <x:v>6482</x:v>
      </x:c>
    </x:row>
    <x:row r="241" ht="18" customHeight="1">
      <x:c r="A241" t="str">
        <x:v>1T13</x:v>
      </x:c>
      <x:c r="B241" t="n">
        <x:v>2013</x:v>
      </x:c>
      <x:c r="C241" t="n">
        <x:v>1</x:v>
      </x:c>
      <x:c r="D241" t="n">
        <x:v>29</x:v>
      </x:c>
      <x:c r="E241" s="297" t="n">
        <x:v>41364</x:v>
      </x:c>
      <x:c r="F241" t="str">
        <x:v>INTERNACIONAL</x:v>
      </x:c>
      <x:c r="G241" t="str">
        <x:v>INTERNACIONAL</x:v>
      </x:c>
      <x:c r="H241" t="str">
        <x:v>Operacional</x:v>
      </x:c>
      <x:c r="I241" s="300" t="n">
        <x:f>'Base_Vertical'!M3051</x:f>
        <x:v>8679</x:v>
      </x:c>
      <x:c r="J241" s="300" t="n">
        <x:f>'Base_Vertical'!M3060</x:f>
        <x:v>-6933</x:v>
      </x:c>
      <x:c r="K241" s="272" t="n">
        <x:f>ABS(J241)</x:f>
        <x:v>6933</x:v>
      </x:c>
      <x:c r="L241" s="300" t="n">
        <x:f>'Base_Vertical'!M3069</x:f>
        <x:v>1746</x:v>
      </x:c>
      <x:c r="M241" s="300" t="n">
        <x:f>'Base_Vertical'!M3123</x:f>
        <x:v>-558</x:v>
      </x:c>
      <x:c r="N241" s="272" t="n">
        <x:f>ABS(M241)</x:f>
        <x:v>558</x:v>
      </x:c>
      <x:c r="O241" s="300" t="n">
        <x:f>'Base_Vertical'!M3132</x:f>
        <x:v>1188</x:v>
      </x:c>
      <x:c r="P241" s="272" t="n">
        <x:f>'Base_Analitica'!K232</x:f>
        <x:v>7086</x:v>
      </x:c>
      <x:c r="Q241" s="272" t="n">
        <x:f>'Base_Analitica'!K205</x:f>
        <x:v>6408</x:v>
      </x:c>
      <x:c r="R241" s="272" t="n">
        <x:f>'Base_Analitica'!I232</x:f>
        <x:v>8838</x:v>
      </x:c>
      <x:c r="S241" s="272" t="n">
        <x:f>'Base_Analitica'!I205</x:f>
        <x:v>8363</x:v>
      </x:c>
      <x:c r="T241" s="272" t="n">
        <x:f>'Base_Analitica'!N232</x:f>
        <x:v>1727</x:v>
      </x:c>
      <x:c r="U241" s="272" t="n">
        <x:f>'Base_Analitica'!N205</x:f>
        <x:v>508</x:v>
      </x:c>
      <x:c r="V241" s="272" t="n">
        <x:f>'Base_Analitica'!O232</x:f>
        <x:v>25</x:v>
      </x:c>
      <x:c r="W241" s="272" t="n">
        <x:f>'Base_Analitica'!O205</x:f>
        <x:v>1447</x:v>
      </x:c>
      <x:c r="X241" s="298" t="n">
        <x:f>IF(OR(S241="",S241=0),"",I241/S241-1)</x:f>
        <x:v>0.03778548367810597</x:v>
      </x:c>
      <x:c r="Y241" s="298" t="n">
        <x:f>IF(OR(Q241="",Q241=0),"",K241/Q241-1)</x:f>
        <x:v>0.08192883895131087</x:v>
      </x:c>
      <x:c r="Z241" s="298" t="n">
        <x:f>IF(OR(U241="",U241=0),"",N241/U241-1)</x:f>
        <x:v>0.09842519685039375</x:v>
      </x:c>
      <x:c r="AA241" s="298" t="n">
        <x:f>IF(I241=0,"",K241/I241)</x:f>
        <x:v>0.7988247493950916</x:v>
      </x:c>
      <x:c r="AB241" s="298" t="n">
        <x:f>IF(I241=0,"",N241/I241)</x:f>
        <x:v>0.06429312132734186</x:v>
      </x:c>
      <x:c r="AC241" s="298" t="n">
        <x:f>IF(I241=0,"",L241/I241)</x:f>
        <x:v>0.2011752506049084</x:v>
      </x:c>
      <x:c r="AD241" s="298" t="n">
        <x:f>IF(I241=0,"",O241/I241)</x:f>
        <x:v>0.13688212927756654</x:v>
      </x:c>
      <x:c r="AE241" s="299" t="n">
        <x:f>SIN(2*PI()*C241/4)</x:f>
        <x:v>1</x:v>
      </x:c>
      <x:c r="AF241" s="299" t="n">
        <x:f>COS(2*PI()*C241/4)</x:f>
        <x:v>6.123233995736766e-17</x:v>
      </x:c>
      <x:c r="AG241" s="272" t="n">
        <x:f>K241</x:f>
        <x:v>6933</x:v>
      </x:c>
    </x:row>
    <x:row r="242" ht="18" customHeight="1">
      <x:c r="A242" t="str">
        <x:v>1T13</x:v>
      </x:c>
      <x:c r="B242" t="n">
        <x:v>2013</x:v>
      </x:c>
      <x:c r="C242" t="n">
        <x:v>1</x:v>
      </x:c>
      <x:c r="D242" t="n">
        <x:v>29</x:v>
      </x:c>
      <x:c r="E242" s="297" t="n">
        <x:v>41364</x:v>
      </x:c>
      <x:c r="F242" t="str">
        <x:v>TOTAL</x:v>
      </x:c>
      <x:c r="G242" t="str">
        <x:v>TOTAL</x:v>
      </x:c>
      <x:c r="H242" t="str">
        <x:v>Consolidado</x:v>
      </x:c>
      <x:c r="I242" s="300" t="n">
        <x:f>'Base_Vertical'!M3052</x:f>
        <x:v>72535</x:v>
      </x:c>
      <x:c r="J242" s="300" t="n">
        <x:f>'Base_Vertical'!M3061</x:f>
        <x:v>-53679</x:v>
      </x:c>
      <x:c r="K242" s="272" t="n">
        <x:f>ABS(J242)</x:f>
        <x:v>53679</x:v>
      </x:c>
      <x:c r="L242" s="300" t="n">
        <x:f>'Base_Vertical'!M3070</x:f>
        <x:v>18856</x:v>
      </x:c>
      <x:c r="M242" s="300" t="n">
        <x:f>'Base_Vertical'!M3124</x:f>
        <x:v>-9007</x:v>
      </x:c>
      <x:c r="N242" s="272" t="n">
        <x:f>ABS(M242)</x:f>
        <x:v>9007</x:v>
      </x:c>
      <x:c r="O242" s="300" t="n">
        <x:f>'Base_Vertical'!M3133</x:f>
        <x:v>9849</x:v>
      </x:c>
      <x:c r="P242" s="272" t="n">
        <x:f>'Base_Analitica'!K233</x:f>
        <x:v>56843</x:v>
      </x:c>
      <x:c r="Q242" s="272" t="n">
        <x:f>'Base_Analitica'!K206</x:f>
        <x:v>45890</x:v>
      </x:c>
      <x:c r="R242" s="272" t="n">
        <x:f>'Base_Analitica'!I233</x:f>
        <x:v>73405</x:v>
      </x:c>
      <x:c r="S242" s="272" t="n">
        <x:f>'Base_Analitica'!I206</x:f>
        <x:v>66134</x:v>
      </x:c>
      <x:c r="T242" s="272" t="n">
        <x:f>'Base_Analitica'!N233</x:f>
        <x:v>9818</x:v>
      </x:c>
      <x:c r="U242" s="272" t="n">
        <x:f>'Base_Analitica'!N206</x:f>
        <x:v>8473</x:v>
      </x:c>
      <x:c r="V242" s="272" t="n">
        <x:f>'Base_Analitica'!O233</x:f>
        <x:v>6744</x:v>
      </x:c>
      <x:c r="W242" s="272" t="n">
        <x:f>'Base_Analitica'!O206</x:f>
        <x:v>11771</x:v>
      </x:c>
      <x:c r="X242" s="298" t="n">
        <x:f>IF(OR(S242="",S242=0),"",I242/S242-1)</x:f>
        <x:v>0.09678833882722948</x:v>
      </x:c>
      <x:c r="Y242" s="298" t="n">
        <x:f>IF(OR(Q242="",Q242=0),"",K242/Q242-1)</x:f>
        <x:v>0.16973196774896482</x:v>
      </x:c>
      <x:c r="Z242" s="298" t="n">
        <x:f>IF(OR(U242="",U242=0),"",N242/U242-1)</x:f>
        <x:v>0.06302372241236864</x:v>
      </x:c>
      <x:c r="AA242" s="298" t="n">
        <x:f>IF(I242=0,"",K242/I242)</x:f>
        <x:v>0.7400427379885572</x:v>
      </x:c>
      <x:c r="AB242" s="298" t="n">
        <x:f>IF(I242=0,"",N242/I242)</x:f>
        <x:v>0.12417453643068864</x:v>
      </x:c>
      <x:c r="AC242" s="298" t="n">
        <x:f>IF(I242=0,"",L242/I242)</x:f>
        <x:v>0.25995726201144276</x:v>
      </x:c>
      <x:c r="AD242" s="298" t="n">
        <x:f>IF(I242=0,"",O242/I242)</x:f>
        <x:v>0.13578272558075413</x:v>
      </x:c>
      <x:c r="AE242" s="299" t="n">
        <x:f>SIN(2*PI()*C242/4)</x:f>
        <x:v>1</x:v>
      </x:c>
      <x:c r="AF242" s="299" t="n">
        <x:f>COS(2*PI()*C242/4)</x:f>
        <x:v>6.123233995736766e-17</x:v>
      </x:c>
      <x:c r="AG242" s="272" t="n">
        <x:f>K242</x:f>
        <x:v>53679</x:v>
      </x:c>
    </x:row>
    <x:row r="243" ht="18" customHeight="1">
      <x:c r="A243" t="str">
        <x:v>2T13</x:v>
      </x:c>
      <x:c r="B243" t="n">
        <x:v>2013</x:v>
      </x:c>
      <x:c r="C243" t="n">
        <x:v>2</x:v>
      </x:c>
      <x:c r="D243" t="n">
        <x:v>30</x:v>
      </x:c>
      <x:c r="E243" s="297" t="n">
        <x:v>41455</x:v>
      </x:c>
      <x:c r="F243" t="str">
        <x:v>ABASTECIMENTO</x:v>
      </x:c>
      <x:c r="G243" t="str">
        <x:v>REFINO / RTC</x:v>
      </x:c>
      <x:c r="H243" t="str">
        <x:v>Operacional</x:v>
      </x:c>
      <x:c r="I243" s="300" t="n">
        <x:f>'Base_Vertical'!M3152</x:f>
        <x:v>57707</x:v>
      </x:c>
      <x:c r="J243" s="300" t="n">
        <x:f>'Base_Vertical'!M3161</x:f>
        <x:v>-59633</x:v>
      </x:c>
      <x:c r="K243" s="272" t="n">
        <x:f>ABS(J243)</x:f>
        <x:v>59633</x:v>
      </x:c>
      <x:c r="L243" s="300" t="n">
        <x:f>'Base_Vertical'!M3170</x:f>
        <x:v>-1926</x:v>
      </x:c>
      <x:c r="M243" s="300" t="n">
        <x:f>'Base_Vertical'!M3224</x:f>
        <x:v>-1847</x:v>
      </x:c>
      <x:c r="N243" s="272" t="n">
        <x:f>ABS(M243)</x:f>
        <x:v>1847</x:v>
      </x:c>
      <x:c r="O243" s="300" t="n">
        <x:f>'Base_Vertical'!M3233</x:f>
        <x:v>-3773</x:v>
      </x:c>
      <x:c r="P243" s="272" t="n">
        <x:f>'Base_Analitica'!K234</x:f>
        <x:v>61473</x:v>
      </x:c>
      <x:c r="Q243" s="272" t="n">
        <x:f>'Base_Analitica'!K207</x:f>
        <x:v>63189</x:v>
      </x:c>
      <x:c r="R243" s="272" t="n">
        <x:f>'Base_Analitica'!I234</x:f>
        <x:v>56839</x:v>
      </x:c>
      <x:c r="S243" s="272" t="n">
        <x:f>'Base_Analitica'!I207</x:f>
        <x:v>55242</x:v>
      </x:c>
      <x:c r="T243" s="272" t="n">
        <x:f>'Base_Analitica'!N234</x:f>
        <x:v>1903</x:v>
      </x:c>
      <x:c r="U243" s="272" t="n">
        <x:f>'Base_Analitica'!N207</x:f>
        <x:v>2021</x:v>
      </x:c>
      <x:c r="V243" s="272" t="n">
        <x:f>'Base_Analitica'!O234</x:f>
        <x:v>-6537</x:v>
      </x:c>
      <x:c r="W243" s="272" t="n">
        <x:f>'Base_Analitica'!O207</x:f>
        <x:v>-9968</x:v>
      </x:c>
      <x:c r="X243" s="298" t="n">
        <x:f>IF(OR(S243="",S243=0),"",I243/S243-1)</x:f>
        <x:v>0.04462184569711458</x:v>
      </x:c>
      <x:c r="Y243" s="298" t="n">
        <x:f>IF(OR(Q243="",Q243=0),"",K243/Q243-1)</x:f>
        <x:v>-0.056275617591669436</x:v>
      </x:c>
      <x:c r="Z243" s="298" t="n">
        <x:f>IF(OR(U243="",U243=0),"",N243/U243-1)</x:f>
        <x:v>-0.08609599208312713</x:v>
      </x:c>
      <x:c r="AA243" s="298" t="n">
        <x:f>IF(I243=0,"",K243/I243)</x:f>
        <x:v>1.0333755003725718</x:v>
      </x:c>
      <x:c r="AB243" s="298" t="n">
        <x:f>IF(I243=0,"",N243/I243)</x:f>
        <x:v>0.032006515674008355</x:v>
      </x:c>
      <x:c r="AC243" s="298" t="n">
        <x:f>IF(I243=0,"",L243/I243)</x:f>
        <x:v>-0.03337550037257179</x:v>
      </x:c>
      <x:c r="AD243" s="298" t="n">
        <x:f>IF(I243=0,"",O243/I243)</x:f>
        <x:v>-0.06538201604658014</x:v>
      </x:c>
      <x:c r="AE243" s="299" t="n">
        <x:f>SIN(2*PI()*C243/4)</x:f>
        <x:v>1.2246467991473532e-16</x:v>
      </x:c>
      <x:c r="AF243" s="299" t="n">
        <x:f>COS(2*PI()*C243/4)</x:f>
        <x:v>-1</x:v>
      </x:c>
      <x:c r="AG243" s="272" t="n">
        <x:f>K243</x:f>
        <x:v>59633</x:v>
      </x:c>
    </x:row>
    <x:row r="244" ht="18" customHeight="1">
      <x:c r="A244" t="str">
        <x:v>2T13</x:v>
      </x:c>
      <x:c r="B244" t="n">
        <x:v>2013</x:v>
      </x:c>
      <x:c r="C244" t="n">
        <x:v>2</x:v>
      </x:c>
      <x:c r="D244" t="n">
        <x:v>30</x:v>
      </x:c>
      <x:c r="E244" s="297" t="n">
        <x:v>41455</x:v>
      </x:c>
      <x:c r="F244" t="str">
        <x:v>BIOCOMBUSTÍVEIS</x:v>
      </x:c>
      <x:c r="G244" t="str">
        <x:v>BIOCOMBUSTÍVEIS</x:v>
      </x:c>
      <x:c r="H244" t="str">
        <x:v>Operacional</x:v>
      </x:c>
      <x:c r="I244" s="300" t="n">
        <x:f>'Base_Vertical'!M3153</x:f>
        <x:v>236</x:v>
      </x:c>
      <x:c r="J244" s="300" t="n">
        <x:f>'Base_Vertical'!M3162</x:f>
        <x:v>-267</x:v>
      </x:c>
      <x:c r="K244" s="272" t="n">
        <x:f>ABS(J244)</x:f>
        <x:v>267</x:v>
      </x:c>
      <x:c r="L244" s="300" t="n">
        <x:f>'Base_Vertical'!M3171</x:f>
        <x:v>-31</x:v>
      </x:c>
      <x:c r="M244" s="300" t="n">
        <x:f>'Base_Vertical'!M3225</x:f>
        <x:v>-46</x:v>
      </x:c>
      <x:c r="N244" s="272" t="n">
        <x:f>ABS(M244)</x:f>
        <x:v>46</x:v>
      </x:c>
      <x:c r="O244" s="300" t="n">
        <x:f>'Base_Vertical'!M3234</x:f>
        <x:v>-77</x:v>
      </x:c>
      <x:c r="P244" s="272" t="n">
        <x:f>'Base_Analitica'!K235</x:f>
        <x:v>241</x:v>
      </x:c>
      <x:c r="Q244" s="272" t="n">
        <x:f>'Base_Analitica'!K208</x:f>
        <x:v>236</x:v>
      </x:c>
      <x:c r="R244" s="272" t="n">
        <x:f>'Base_Analitica'!I235</x:f>
        <x:v>221</x:v>
      </x:c>
      <x:c r="S244" s="272" t="n">
        <x:f>'Base_Analitica'!I208</x:f>
        <x:v>212</x:v>
      </x:c>
      <x:c r="T244" s="272" t="n">
        <x:f>'Base_Analitica'!N235</x:f>
        <x:v>47</x:v>
      </x:c>
      <x:c r="U244" s="272" t="n">
        <x:f>'Base_Analitica'!N208</x:f>
        <x:v>69</x:v>
      </x:c>
      <x:c r="V244" s="272" t="n">
        <x:f>'Base_Analitica'!O235</x:f>
        <x:v>-67</x:v>
      </x:c>
      <x:c r="W244" s="272" t="n">
        <x:f>'Base_Analitica'!O208</x:f>
        <x:v>-93</x:v>
      </x:c>
      <x:c r="X244" s="298" t="n">
        <x:f>IF(OR(S244="",S244=0),"",I244/S244-1)</x:f>
        <x:v>0.1132075471698113</x:v>
      </x:c>
      <x:c r="Y244" s="298" t="n">
        <x:f>IF(OR(Q244="",Q244=0),"",K244/Q244-1)</x:f>
        <x:v>0.13135593220338992</x:v>
      </x:c>
      <x:c r="Z244" s="298" t="n">
        <x:f>IF(OR(U244="",U244=0),"",N244/U244-1)</x:f>
        <x:v>-0.33333333333333337</x:v>
      </x:c>
      <x:c r="AA244" s="298" t="n">
        <x:f>IF(I244=0,"",K244/I244)</x:f>
        <x:v>1.13135593220339</x:v>
      </x:c>
      <x:c r="AB244" s="298" t="n">
        <x:f>IF(I244=0,"",N244/I244)</x:f>
        <x:v>0.19491525423728814</x:v>
      </x:c>
      <x:c r="AC244" s="298" t="n">
        <x:f>IF(I244=0,"",L244/I244)</x:f>
        <x:v>-0.13135593220338984</x:v>
      </x:c>
      <x:c r="AD244" s="298" t="n">
        <x:f>IF(I244=0,"",O244/I244)</x:f>
        <x:v>-0.326271186440678</x:v>
      </x:c>
      <x:c r="AE244" s="299" t="n">
        <x:f>SIN(2*PI()*C244/4)</x:f>
        <x:v>1.2246467991473532e-16</x:v>
      </x:c>
      <x:c r="AF244" s="299" t="n">
        <x:f>COS(2*PI()*C244/4)</x:f>
        <x:v>-1</x:v>
      </x:c>
      <x:c r="AG244" s="272" t="n">
        <x:f>K244</x:f>
        <x:v>267</x:v>
      </x:c>
    </x:row>
    <x:row r="245" ht="18" customHeight="1">
      <x:c r="A245" t="str">
        <x:v>2T13</x:v>
      </x:c>
      <x:c r="B245" t="n">
        <x:v>2013</x:v>
      </x:c>
      <x:c r="C245" t="n">
        <x:v>2</x:v>
      </x:c>
      <x:c r="D245" t="n">
        <x:v>30</x:v>
      </x:c>
      <x:c r="E245" s="297" t="n">
        <x:v>41455</x:v>
      </x:c>
      <x:c r="F245" t="str">
        <x:v>CORPORATIVO / OUTROS NEGÓCIOS</x:v>
      </x:c>
      <x:c r="G245" t="str">
        <x:v>CORPORATIVO / OUTROS NEGÓCIOS</x:v>
      </x:c>
      <x:c r="H245" t="str">
        <x:v>Corporativo</x:v>
      </x:c>
      <x:c r="I245" s="300" t="n">
        <x:f>'Base_Vertical'!M3154</x:f>
        <x:v>0</x:v>
      </x:c>
      <x:c r="J245" s="300" t="n">
        <x:f>'Base_Vertical'!M3163</x:f>
        <x:v>0</x:v>
      </x:c>
      <x:c r="K245" s="272" t="n">
        <x:f>ABS(J245)</x:f>
        <x:v>0</x:v>
      </x:c>
      <x:c r="L245" s="300" t="n">
        <x:f>'Base_Vertical'!M3172</x:f>
        <x:v>0</x:v>
      </x:c>
      <x:c r="M245" s="300" t="n">
        <x:f>'Base_Vertical'!M3226</x:f>
        <x:v>-2670</x:v>
      </x:c>
      <x:c r="N245" s="272" t="n">
        <x:f>ABS(M245)</x:f>
        <x:v>2670</x:v>
      </x:c>
      <x:c r="O245" s="300" t="n">
        <x:f>'Base_Vertical'!M3235</x:f>
        <x:v>-2670</x:v>
      </x:c>
      <x:c r="P245" s="272" t="n">
        <x:f>'Base_Analitica'!K236</x:f>
        <x:v>0</x:v>
      </x:c>
      <x:c r="Q245" s="272" t="n">
        <x:f>'Base_Analitica'!K209</x:f>
        <x:v>0</x:v>
      </x:c>
      <x:c r="R245" s="272" t="n">
        <x:f>'Base_Analitica'!I236</x:f>
        <x:v>0</x:v>
      </x:c>
      <x:c r="S245" s="272" t="n">
        <x:f>'Base_Analitica'!I209</x:f>
        <x:v>0</x:v>
      </x:c>
      <x:c r="T245" s="272" t="n">
        <x:f>'Base_Analitica'!N236</x:f>
        <x:v>2778</x:v>
      </x:c>
      <x:c r="U245" s="272" t="n">
        <x:f>'Base_Analitica'!N209</x:f>
        <x:v>2288</x:v>
      </x:c>
      <x:c r="V245" s="272" t="n">
        <x:f>'Base_Analitica'!O236</x:f>
        <x:v>-2778</x:v>
      </x:c>
      <x:c r="W245" s="272" t="n">
        <x:f>'Base_Analitica'!O209</x:f>
        <x:v>-2288</x:v>
      </x:c>
      <x:c r="X245" s="298" t="str">
        <x:f>IF(OR(S245="",S245=0),"",I245/S245-1)</x:f>
      </x:c>
      <x:c r="Y245" s="298" t="str">
        <x:f>IF(OR(Q245="",Q245=0),"",K245/Q245-1)</x:f>
      </x:c>
      <x:c r="Z245" s="298" t="n">
        <x:f>IF(OR(U245="",U245=0),"",N245/U245-1)</x:f>
        <x:v>0.16695804195804187</x:v>
      </x:c>
      <x:c r="AA245" s="298" t="str">
        <x:f>IF(I245=0,"",K245/I245)</x:f>
      </x:c>
      <x:c r="AB245" s="298" t="str">
        <x:f>IF(I245=0,"",N245/I245)</x:f>
      </x:c>
      <x:c r="AC245" s="298" t="str">
        <x:f>IF(I245=0,"",L245/I245)</x:f>
      </x:c>
      <x:c r="AD245" s="298" t="str">
        <x:f>IF(I245=0,"",O245/I245)</x:f>
      </x:c>
      <x:c r="AE245" s="299" t="n">
        <x:f>SIN(2*PI()*C245/4)</x:f>
        <x:v>1.2246467991473532e-16</x:v>
      </x:c>
      <x:c r="AF245" s="299" t="n">
        <x:f>COS(2*PI()*C245/4)</x:f>
        <x:v>-1</x:v>
      </x:c>
      <x:c r="AG245" s="272" t="n">
        <x:f>K245</x:f>
        <x:v>0</x:v>
      </x:c>
    </x:row>
    <x:row r="246" ht="18" customHeight="1">
      <x:c r="A246" t="str">
        <x:v>2T13</x:v>
      </x:c>
      <x:c r="B246" t="n">
        <x:v>2013</x:v>
      </x:c>
      <x:c r="C246" t="n">
        <x:v>2</x:v>
      </x:c>
      <x:c r="D246" t="n">
        <x:v>30</x:v>
      </x:c>
      <x:c r="E246" s="297" t="n">
        <x:v>41455</x:v>
      </x:c>
      <x:c r="F246" t="str">
        <x:v>DISTRIBUIÇÃO</x:v>
      </x:c>
      <x:c r="G246" t="str">
        <x:v>DISTRIBUIÇÃO</x:v>
      </x:c>
      <x:c r="H246" t="str">
        <x:v>Operacional</x:v>
      </x:c>
      <x:c r="I246" s="300" t="n">
        <x:f>'Base_Vertical'!M3155</x:f>
        <x:v>22024</x:v>
      </x:c>
      <x:c r="J246" s="300" t="n">
        <x:f>'Base_Vertical'!M3164</x:f>
        <x:v>-20031</x:v>
      </x:c>
      <x:c r="K246" s="272" t="n">
        <x:f>ABS(J246)</x:f>
        <x:v>20031</x:v>
      </x:c>
      <x:c r="L246" s="300" t="n">
        <x:f>'Base_Vertical'!M3173</x:f>
        <x:v>1993</x:v>
      </x:c>
      <x:c r="M246" s="300" t="n">
        <x:f>'Base_Vertical'!M3227</x:f>
        <x:v>-1297</x:v>
      </x:c>
      <x:c r="N246" s="272" t="n">
        <x:f>ABS(M246)</x:f>
        <x:v>1297</x:v>
      </x:c>
      <x:c r="O246" s="300" t="n">
        <x:f>'Base_Vertical'!M3236</x:f>
        <x:v>696</x:v>
      </x:c>
      <x:c r="P246" s="272" t="n">
        <x:f>'Base_Analitica'!K237</x:f>
        <x:v>19104</x:v>
      </x:c>
      <x:c r="Q246" s="272" t="n">
        <x:f>'Base_Analitica'!K210</x:f>
        <x:v>16883</x:v>
      </x:c>
      <x:c r="R246" s="272" t="n">
        <x:f>'Base_Analitica'!I237</x:f>
        <x:v>21346</x:v>
      </x:c>
      <x:c r="S246" s="272" t="n">
        <x:f>'Base_Analitica'!I210</x:f>
        <x:v>18615</x:v>
      </x:c>
      <x:c r="T246" s="272" t="n">
        <x:f>'Base_Analitica'!N237</x:f>
        <x:v>1159</x:v>
      </x:c>
      <x:c r="U246" s="272" t="n">
        <x:f>'Base_Analitica'!N210</x:f>
        <x:v>1019</x:v>
      </x:c>
      <x:c r="V246" s="272" t="n">
        <x:f>'Base_Analitica'!O237</x:f>
        <x:v>1083</x:v>
      </x:c>
      <x:c r="W246" s="272" t="n">
        <x:f>'Base_Analitica'!O210</x:f>
        <x:v>713</x:v>
      </x:c>
      <x:c r="X246" s="298" t="n">
        <x:f>IF(OR(S246="",S246=0),"",I246/S246-1)</x:f>
        <x:v>0.18313188289014226</x:v>
      </x:c>
      <x:c r="Y246" s="298" t="n">
        <x:f>IF(OR(Q246="",Q246=0),"",K246/Q246-1)</x:f>
        <x:v>0.18645975241367063</x:v>
      </x:c>
      <x:c r="Z246" s="298" t="n">
        <x:f>IF(OR(U246="",U246=0),"",N246/U246-1)</x:f>
        <x:v>0.2728164867517173</x:v>
      </x:c>
      <x:c r="AA246" s="298" t="n">
        <x:f>IF(I246=0,"",K246/I246)</x:f>
        <x:v>0.9095078096621867</x:v>
      </x:c>
      <x:c r="AB246" s="298" t="n">
        <x:f>IF(I246=0,"",N246/I246)</x:f>
        <x:v>0.05889030148928442</x:v>
      </x:c>
      <x:c r="AC246" s="298" t="n">
        <x:f>IF(I246=0,"",L246/I246)</x:f>
        <x:v>0.09049219033781329</x:v>
      </x:c>
      <x:c r="AD246" s="298" t="n">
        <x:f>IF(I246=0,"",O246/I246)</x:f>
        <x:v>0.03160188884852888</x:v>
      </x:c>
      <x:c r="AE246" s="299" t="n">
        <x:f>SIN(2*PI()*C246/4)</x:f>
        <x:v>1.2246467991473532e-16</x:v>
      </x:c>
      <x:c r="AF246" s="299" t="n">
        <x:f>COS(2*PI()*C246/4)</x:f>
        <x:v>-1</x:v>
      </x:c>
      <x:c r="AG246" s="272" t="n">
        <x:f>K246</x:f>
        <x:v>20031</x:v>
      </x:c>
    </x:row>
    <x:row r="247" ht="18" customHeight="1">
      <x:c r="A247" t="str">
        <x:v>2T13</x:v>
      </x:c>
      <x:c r="B247" t="n">
        <x:v>2013</x:v>
      </x:c>
      <x:c r="C247" t="n">
        <x:v>2</x:v>
      </x:c>
      <x:c r="D247" t="n">
        <x:v>30</x:v>
      </x:c>
      <x:c r="E247" s="297" t="n">
        <x:v>41455</x:v>
      </x:c>
      <x:c r="F247" t="str">
        <x:v>E&amp;P</x:v>
      </x:c>
      <x:c r="G247" t="str">
        <x:v>E&amp;P</x:v>
      </x:c>
      <x:c r="H247" t="str">
        <x:v>Operacional</x:v>
      </x:c>
      <x:c r="I247" s="300" t="n">
        <x:f>'Base_Vertical'!M3156</x:f>
        <x:v>33262</x:v>
      </x:c>
      <x:c r="J247" s="300" t="n">
        <x:f>'Base_Vertical'!M3165</x:f>
        <x:v>-17749</x:v>
      </x:c>
      <x:c r="K247" s="272" t="n">
        <x:f>ABS(J247)</x:f>
        <x:v>17749</x:v>
      </x:c>
      <x:c r="L247" s="300" t="n">
        <x:f>'Base_Vertical'!M3174</x:f>
        <x:v>15513</x:v>
      </x:c>
      <x:c r="M247" s="300" t="n">
        <x:f>'Base_Vertical'!M3228</x:f>
        <x:v>-1947</x:v>
      </x:c>
      <x:c r="N247" s="272" t="n">
        <x:f>ABS(M247)</x:f>
        <x:v>1947</x:v>
      </x:c>
      <x:c r="O247" s="300" t="n">
        <x:f>'Base_Vertical'!M3237</x:f>
        <x:v>13566</x:v>
      </x:c>
      <x:c r="P247" s="272" t="n">
        <x:f>'Base_Analitica'!K238</x:f>
        <x:v>17429</x:v>
      </x:c>
      <x:c r="Q247" s="272" t="n">
        <x:f>'Base_Analitica'!K211</x:f>
        <x:v>15816</x:v>
      </x:c>
      <x:c r="R247" s="272" t="n">
        <x:f>'Base_Analitica'!I238</x:f>
        <x:v>34692</x:v>
      </x:c>
      <x:c r="S247" s="272" t="n">
        <x:f>'Base_Analitica'!I211</x:f>
        <x:v>36008</x:v>
      </x:c>
      <x:c r="T247" s="272" t="n">
        <x:f>'Base_Analitica'!N238</x:f>
        <x:v>2179</x:v>
      </x:c>
      <x:c r="U247" s="272" t="n">
        <x:f>'Base_Analitica'!N211</x:f>
        <x:v>4020</x:v>
      </x:c>
      <x:c r="V247" s="272" t="n">
        <x:f>'Base_Analitica'!O238</x:f>
        <x:v>15084</x:v>
      </x:c>
      <x:c r="W247" s="272" t="n">
        <x:f>'Base_Analitica'!O211</x:f>
        <x:v>16172</x:v>
      </x:c>
      <x:c r="X247" s="298" t="n">
        <x:f>IF(OR(S247="",S247=0),"",I247/S247-1)</x:f>
        <x:v>-0.07626083092646074</x:v>
      </x:c>
      <x:c r="Y247" s="298" t="n">
        <x:f>IF(OR(Q247="",Q247=0),"",K247/Q247-1)</x:f>
        <x:v>0.12221800708143649</x:v>
      </x:c>
      <x:c r="Z247" s="298" t="n">
        <x:f>IF(OR(U247="",U247=0),"",N247/U247-1)</x:f>
        <x:v>-0.5156716417910447</x:v>
      </x:c>
      <x:c r="AA247" s="298" t="n">
        <x:f>IF(I247=0,"",K247/I247)</x:f>
        <x:v>0.5336119295291925</x:v>
      </x:c>
      <x:c r="AB247" s="298" t="n">
        <x:f>IF(I247=0,"",N247/I247)</x:f>
        <x:v>0.05853526546810174</x:v>
      </x:c>
      <x:c r="AC247" s="298" t="n">
        <x:f>IF(I247=0,"",L247/I247)</x:f>
        <x:v>0.46638807047080755</x:v>
      </x:c>
      <x:c r="AD247" s="298" t="n">
        <x:f>IF(I247=0,"",O247/I247)</x:f>
        <x:v>0.40785280500270576</x:v>
      </x:c>
      <x:c r="AE247" s="299" t="n">
        <x:f>SIN(2*PI()*C247/4)</x:f>
        <x:v>1.2246467991473532e-16</x:v>
      </x:c>
      <x:c r="AF247" s="299" t="n">
        <x:f>COS(2*PI()*C247/4)</x:f>
        <x:v>-1</x:v>
      </x:c>
      <x:c r="AG247" s="272" t="n">
        <x:f>K247</x:f>
        <x:v>17749</x:v>
      </x:c>
    </x:row>
    <x:row r="248" ht="18" customHeight="1">
      <x:c r="A248" t="str">
        <x:v>2T13</x:v>
      </x:c>
      <x:c r="B248" t="n">
        <x:v>2013</x:v>
      </x:c>
      <x:c r="C248" t="n">
        <x:v>2</x:v>
      </x:c>
      <x:c r="D248" t="n">
        <x:v>30</x:v>
      </x:c>
      <x:c r="E248" s="297" t="n">
        <x:v>41455</x:v>
      </x:c>
      <x:c r="F248" t="str">
        <x:v>ELIMINAÇÕES</x:v>
      </x:c>
      <x:c r="G248" t="str">
        <x:v>ELIMINAÇÕES</x:v>
      </x:c>
      <x:c r="H248" t="str">
        <x:v>Eliminação</x:v>
      </x:c>
      <x:c r="I248" s="300" t="n">
        <x:f>'Base_Vertical'!M3157</x:f>
        <x:v>-56303</x:v>
      </x:c>
      <x:c r="J248" s="300" t="n">
        <x:f>'Base_Vertical'!M3166</x:f>
        <x:v>56572</x:v>
      </x:c>
      <x:c r="K248" s="272" t="n">
        <x:f>ABS(J248)</x:f>
        <x:v>56572</x:v>
      </x:c>
      <x:c r="L248" s="300" t="n">
        <x:f>'Base_Vertical'!M3175</x:f>
        <x:v>269</x:v>
      </x:c>
      <x:c r="M248" s="300" t="n">
        <x:f>'Base_Vertical'!M3229</x:f>
        <x:v>83</x:v>
      </x:c>
      <x:c r="N248" s="272" t="n">
        <x:f>ABS(M248)</x:f>
        <x:v>83</x:v>
      </x:c>
      <x:c r="O248" s="300" t="n">
        <x:f>'Base_Vertical'!M3238</x:f>
        <x:v>352</x:v>
      </x:c>
      <x:c r="P248" s="272" t="n">
        <x:f>'Base_Analitica'!K239</x:f>
        <x:v>57983</x:v>
      </x:c>
      <x:c r="Q248" s="272" t="n">
        <x:f>'Base_Analitica'!K212</x:f>
        <x:v>55805</x:v>
      </x:c>
      <x:c r="R248" s="272" t="n">
        <x:f>'Base_Analitica'!I239</x:f>
        <x:v>-57391</x:v>
      </x:c>
      <x:c r="S248" s="272" t="n">
        <x:f>'Base_Analitica'!I212</x:f>
        <x:v>-56081</x:v>
      </x:c>
      <x:c r="T248" s="272" t="n">
        <x:f>'Base_Analitica'!N239</x:f>
        <x:v>101</x:v>
      </x:c>
      <x:c r="U248" s="272" t="n">
        <x:f>'Base_Analitica'!N212</x:f>
        <x:v>52</x:v>
      </x:c>
      <x:c r="V248" s="272" t="n">
        <x:f>'Base_Analitica'!O239</x:f>
        <x:v>693</x:v>
      </x:c>
      <x:c r="W248" s="272" t="n">
        <x:f>'Base_Analitica'!O212</x:f>
        <x:v>-224</x:v>
      </x:c>
      <x:c r="X248" s="298" t="n">
        <x:f>IF(OR(S248="",S248=0),"",I248/S248-1)</x:f>
        <x:v>0.003958559940086648</x:v>
      </x:c>
      <x:c r="Y248" s="298" t="n">
        <x:f>IF(OR(Q248="",Q248=0),"",K248/Q248-1)</x:f>
        <x:v>0.013744288146223527</x:v>
      </x:c>
      <x:c r="Z248" s="298" t="n">
        <x:f>IF(OR(U248="",U248=0),"",N248/U248-1)</x:f>
        <x:v>0.5961538461538463</x:v>
      </x:c>
      <x:c r="AA248" s="298" t="n">
        <x:f>IF(I248=0,"",K248/I248)</x:f>
        <x:v>-1.0047777205477506</x:v>
      </x:c>
      <x:c r="AB248" s="298" t="n">
        <x:f>IF(I248=0,"",N248/I248)</x:f>
        <x:v>-0.0014741665630605828</x:v>
      </x:c>
      <x:c r="AC248" s="298" t="n">
        <x:f>IF(I248=0,"",L248/I248)</x:f>
        <x:v>-0.004777720547750564</x:v>
      </x:c>
      <x:c r="AD248" s="298" t="n">
        <x:f>IF(I248=0,"",O248/I248)</x:f>
        <x:v>-0.006251887110811147</x:v>
      </x:c>
      <x:c r="AE248" s="299" t="n">
        <x:f>SIN(2*PI()*C248/4)</x:f>
        <x:v>1.2246467991473532e-16</x:v>
      </x:c>
      <x:c r="AF248" s="299" t="n">
        <x:f>COS(2*PI()*C248/4)</x:f>
        <x:v>-1</x:v>
      </x:c>
      <x:c r="AG248" s="272" t="n">
        <x:f>K248</x:f>
        <x:v>56572</x:v>
      </x:c>
    </x:row>
    <x:row r="249" ht="18" customHeight="1">
      <x:c r="A249" t="str">
        <x:v>2T13</x:v>
      </x:c>
      <x:c r="B249" t="n">
        <x:v>2013</x:v>
      </x:c>
      <x:c r="C249" t="n">
        <x:v>2</x:v>
      </x:c>
      <x:c r="D249" t="n">
        <x:v>30</x:v>
      </x:c>
      <x:c r="E249" s="297" t="n">
        <x:v>41455</x:v>
      </x:c>
      <x:c r="F249" t="str">
        <x:v>GÁS &amp; ENERGIA / G&amp;EBC</x:v>
      </x:c>
      <x:c r="G249" t="str">
        <x:v>GÁS &amp; ENERGIA / G&amp;EBC</x:v>
      </x:c>
      <x:c r="H249" t="str">
        <x:v>Operacional</x:v>
      </x:c>
      <x:c r="I249" s="300" t="n">
        <x:f>'Base_Vertical'!M3158</x:f>
        <x:v>7925</x:v>
      </x:c>
      <x:c r="J249" s="300" t="n">
        <x:f>'Base_Vertical'!M3167</x:f>
        <x:v>-6562</x:v>
      </x:c>
      <x:c r="K249" s="272" t="n">
        <x:f>ABS(J249)</x:f>
        <x:v>6562</x:v>
      </x:c>
      <x:c r="L249" s="300" t="n">
        <x:f>'Base_Vertical'!M3176</x:f>
        <x:v>1363</x:v>
      </x:c>
      <x:c r="M249" s="300" t="n">
        <x:f>'Base_Vertical'!M3230</x:f>
        <x:v>-554</x:v>
      </x:c>
      <x:c r="N249" s="272" t="n">
        <x:f>ABS(M249)</x:f>
        <x:v>554</x:v>
      </x:c>
      <x:c r="O249" s="300" t="n">
        <x:f>'Base_Vertical'!M3239</x:f>
        <x:v>809</x:v>
      </x:c>
      <x:c r="P249" s="272" t="n">
        <x:f>'Base_Analitica'!K240</x:f>
        <x:v>6482</x:v>
      </x:c>
      <x:c r="Q249" s="272" t="n">
        <x:f>'Base_Analitica'!K213</x:f>
        <x:v>4970</x:v>
      </x:c>
      <x:c r="R249" s="272" t="n">
        <x:f>'Base_Analitica'!I240</x:f>
        <x:v>8149</x:v>
      </x:c>
      <x:c r="S249" s="272" t="n">
        <x:f>'Base_Analitica'!I213</x:f>
        <x:v>5525</x:v>
      </x:c>
      <x:c r="T249" s="272" t="n">
        <x:f>'Base_Analitica'!N240</x:f>
        <x:v>484</x:v>
      </x:c>
      <x:c r="U249" s="272" t="n">
        <x:f>'Base_Analitica'!N213</x:f>
        <x:v>521</x:v>
      </x:c>
      <x:c r="V249" s="272" t="n">
        <x:f>'Base_Analitica'!O240</x:f>
        <x:v>1183</x:v>
      </x:c>
      <x:c r="W249" s="272" t="n">
        <x:f>'Base_Analitica'!O213</x:f>
        <x:v>34</x:v>
      </x:c>
      <x:c r="X249" s="298" t="n">
        <x:f>IF(OR(S249="",S249=0),"",I249/S249-1)</x:f>
        <x:v>0.4343891402714932</x:v>
      </x:c>
      <x:c r="Y249" s="298" t="n">
        <x:f>IF(OR(Q249="",Q249=0),"",K249/Q249-1)</x:f>
        <x:v>0.32032193158953715</x:v>
      </x:c>
      <x:c r="Z249" s="298" t="n">
        <x:f>IF(OR(U249="",U249=0),"",N249/U249-1)</x:f>
        <x:v>0.06333973128598847</x:v>
      </x:c>
      <x:c r="AA249" s="298" t="n">
        <x:f>IF(I249=0,"",K249/I249)</x:f>
        <x:v>0.82801261829653</x:v>
      </x:c>
      <x:c r="AB249" s="298" t="n">
        <x:f>IF(I249=0,"",N249/I249)</x:f>
        <x:v>0.06990536277602524</x:v>
      </x:c>
      <x:c r="AC249" s="298" t="n">
        <x:f>IF(I249=0,"",L249/I249)</x:f>
        <x:v>0.17198738170347003</x:v>
      </x:c>
      <x:c r="AD249" s="298" t="n">
        <x:f>IF(I249=0,"",O249/I249)</x:f>
        <x:v>0.1020820189274448</x:v>
      </x:c>
      <x:c r="AE249" s="299" t="n">
        <x:f>SIN(2*PI()*C249/4)</x:f>
        <x:v>1.2246467991473532e-16</x:v>
      </x:c>
      <x:c r="AF249" s="299" t="n">
        <x:f>COS(2*PI()*C249/4)</x:f>
        <x:v>-1</x:v>
      </x:c>
      <x:c r="AG249" s="272" t="n">
        <x:f>K249</x:f>
        <x:v>6562</x:v>
      </x:c>
    </x:row>
    <x:row r="250" ht="18" customHeight="1">
      <x:c r="A250" t="str">
        <x:v>2T13</x:v>
      </x:c>
      <x:c r="B250" t="n">
        <x:v>2013</x:v>
      </x:c>
      <x:c r="C250" t="n">
        <x:v>2</x:v>
      </x:c>
      <x:c r="D250" t="n">
        <x:v>30</x:v>
      </x:c>
      <x:c r="E250" s="297" t="n">
        <x:v>41455</x:v>
      </x:c>
      <x:c r="F250" t="str">
        <x:v>INTERNACIONAL</x:v>
      </x:c>
      <x:c r="G250" t="str">
        <x:v>INTERNACIONAL</x:v>
      </x:c>
      <x:c r="H250" t="str">
        <x:v>Operacional</x:v>
      </x:c>
      <x:c r="I250" s="300" t="n">
        <x:f>'Base_Vertical'!M3159</x:f>
        <x:v>8776</x:v>
      </x:c>
      <x:c r="J250" s="300" t="n">
        <x:f>'Base_Vertical'!M3168</x:f>
        <x:v>-7249</x:v>
      </x:c>
      <x:c r="K250" s="272" t="n">
        <x:f>ABS(J250)</x:f>
        <x:v>7249</x:v>
      </x:c>
      <x:c r="L250" s="300" t="n">
        <x:f>'Base_Vertical'!M3177</x:f>
        <x:v>1527</x:v>
      </x:c>
      <x:c r="M250" s="300" t="n">
        <x:f>'Base_Vertical'!M3231</x:f>
        <x:v>677</x:v>
      </x:c>
      <x:c r="N250" s="272" t="n">
        <x:f>ABS(M250)</x:f>
        <x:v>677</x:v>
      </x:c>
      <x:c r="O250" s="300" t="n">
        <x:f>'Base_Vertical'!M3240</x:f>
        <x:v>2204</x:v>
      </x:c>
      <x:c r="P250" s="272" t="n">
        <x:f>'Base_Analitica'!K241</x:f>
        <x:v>6933</x:v>
      </x:c>
      <x:c r="Q250" s="272" t="n">
        <x:f>'Base_Analitica'!K214</x:f>
        <x:v>6743</x:v>
      </x:c>
      <x:c r="R250" s="272" t="n">
        <x:f>'Base_Analitica'!I241</x:f>
        <x:v>8679</x:v>
      </x:c>
      <x:c r="S250" s="272" t="n">
        <x:f>'Base_Analitica'!I214</x:f>
        <x:v>8526</x:v>
      </x:c>
      <x:c r="T250" s="272" t="n">
        <x:f>'Base_Analitica'!N241</x:f>
        <x:v>558</x:v>
      </x:c>
      <x:c r="U250" s="272" t="n">
        <x:f>'Base_Analitica'!N214</x:f>
        <x:v>847</x:v>
      </x:c>
      <x:c r="V250" s="272" t="n">
        <x:f>'Base_Analitica'!O241</x:f>
        <x:v>1188</x:v>
      </x:c>
      <x:c r="W250" s="272" t="n">
        <x:f>'Base_Analitica'!O214</x:f>
        <x:v>936</x:v>
      </x:c>
      <x:c r="X250" s="298" t="n">
        <x:f>IF(OR(S250="",S250=0),"",I250/S250-1)</x:f>
        <x:v>0.029322073657048975</x:v>
      </x:c>
      <x:c r="Y250" s="298" t="n">
        <x:f>IF(OR(Q250="",Q250=0),"",K250/Q250-1)</x:f>
        <x:v>0.07504078303425765</x:v>
      </x:c>
      <x:c r="Z250" s="298" t="n">
        <x:f>IF(OR(U250="",U250=0),"",N250/U250-1)</x:f>
        <x:v>-0.2007083825265643</x:v>
      </x:c>
      <x:c r="AA250" s="298" t="n">
        <x:f>IF(I250=0,"",K250/I250)</x:f>
        <x:v>0.8260027347310848</x:v>
      </x:c>
      <x:c r="AB250" s="298" t="n">
        <x:f>IF(I250=0,"",N250/I250)</x:f>
        <x:v>0.0771422060164084</x:v>
      </x:c>
      <x:c r="AC250" s="298" t="n">
        <x:f>IF(I250=0,"",L250/I250)</x:f>
        <x:v>0.17399726526891524</x:v>
      </x:c>
      <x:c r="AD250" s="298" t="n">
        <x:f>IF(I250=0,"",O250/I250)</x:f>
        <x:v>0.2511394712853236</x:v>
      </x:c>
      <x:c r="AE250" s="299" t="n">
        <x:f>SIN(2*PI()*C250/4)</x:f>
        <x:v>1.2246467991473532e-16</x:v>
      </x:c>
      <x:c r="AF250" s="299" t="n">
        <x:f>COS(2*PI()*C250/4)</x:f>
        <x:v>-1</x:v>
      </x:c>
      <x:c r="AG250" s="272" t="n">
        <x:f>K250</x:f>
        <x:v>7249</x:v>
      </x:c>
    </x:row>
    <x:row r="251" ht="18" customHeight="1">
      <x:c r="A251" t="str">
        <x:v>2T13</x:v>
      </x:c>
      <x:c r="B251" t="n">
        <x:v>2013</x:v>
      </x:c>
      <x:c r="C251" t="n">
        <x:v>2</x:v>
      </x:c>
      <x:c r="D251" t="n">
        <x:v>30</x:v>
      </x:c>
      <x:c r="E251" s="297" t="n">
        <x:v>41455</x:v>
      </x:c>
      <x:c r="F251" t="str">
        <x:v>TOTAL</x:v>
      </x:c>
      <x:c r="G251" t="str">
        <x:v>TOTAL</x:v>
      </x:c>
      <x:c r="H251" t="str">
        <x:v>Consolidado</x:v>
      </x:c>
      <x:c r="I251" s="300" t="n">
        <x:f>'Base_Vertical'!M3160</x:f>
        <x:v>73627</x:v>
      </x:c>
      <x:c r="J251" s="300" t="n">
        <x:f>'Base_Vertical'!M3169</x:f>
        <x:v>-54919</x:v>
      </x:c>
      <x:c r="K251" s="272" t="n">
        <x:f>ABS(J251)</x:f>
        <x:v>54919</x:v>
      </x:c>
      <x:c r="L251" s="300" t="n">
        <x:f>'Base_Vertical'!M3178</x:f>
        <x:v>18708</x:v>
      </x:c>
      <x:c r="M251" s="300" t="n">
        <x:f>'Base_Vertical'!M3232</x:f>
        <x:v>-7601</x:v>
      </x:c>
      <x:c r="N251" s="272" t="n">
        <x:f>ABS(M251)</x:f>
        <x:v>7601</x:v>
      </x:c>
      <x:c r="O251" s="300" t="n">
        <x:f>'Base_Vertical'!M3241</x:f>
        <x:v>11107</x:v>
      </x:c>
      <x:c r="P251" s="272" t="n">
        <x:f>'Base_Analitica'!K242</x:f>
        <x:v>53679</x:v>
      </x:c>
      <x:c r="Q251" s="272" t="n">
        <x:f>'Base_Analitica'!K215</x:f>
        <x:v>52032</x:v>
      </x:c>
      <x:c r="R251" s="272" t="n">
        <x:f>'Base_Analitica'!I242</x:f>
        <x:v>72535</x:v>
      </x:c>
      <x:c r="S251" s="272" t="n">
        <x:f>'Base_Analitica'!I215</x:f>
        <x:v>68047</x:v>
      </x:c>
      <x:c r="T251" s="272" t="n">
        <x:f>'Base_Analitica'!N242</x:f>
        <x:v>9007</x:v>
      </x:c>
      <x:c r="U251" s="272" t="n">
        <x:f>'Base_Analitica'!N215</x:f>
        <x:v>10733</x:v>
      </x:c>
      <x:c r="V251" s="272" t="n">
        <x:f>'Base_Analitica'!O242</x:f>
        <x:v>9849</x:v>
      </x:c>
      <x:c r="W251" s="272" t="n">
        <x:f>'Base_Analitica'!O215</x:f>
        <x:v>5282</x:v>
      </x:c>
      <x:c r="X251" s="298" t="n">
        <x:f>IF(OR(S251="",S251=0),"",I251/S251-1)</x:f>
        <x:v>0.08200214557585195</x:v>
      </x:c>
      <x:c r="Y251" s="298" t="n">
        <x:f>IF(OR(Q251="",Q251=0),"",K251/Q251-1)</x:f>
        <x:v>0.055485086100861114</x:v>
      </x:c>
      <x:c r="Z251" s="298" t="n">
        <x:f>IF(OR(U251="",U251=0),"",N251/U251-1)</x:f>
        <x:v>-0.29181030466784685</x:v>
      </x:c>
      <x:c r="AA251" s="298" t="n">
        <x:f>IF(I251=0,"",K251/I251)</x:f>
        <x:v>0.7459084303312643</x:v>
      </x:c>
      <x:c r="AB251" s="298" t="n">
        <x:f>IF(I251=0,"",N251/I251)</x:f>
        <x:v>0.10323658440517745</x:v>
      </x:c>
      <x:c r="AC251" s="298" t="n">
        <x:f>IF(I251=0,"",L251/I251)</x:f>
        <x:v>0.25409156966873564</x:v>
      </x:c>
      <x:c r="AD251" s="298" t="n">
        <x:f>IF(I251=0,"",O251/I251)</x:f>
        <x:v>0.1508549852635582</x:v>
      </x:c>
      <x:c r="AE251" s="299" t="n">
        <x:f>SIN(2*PI()*C251/4)</x:f>
        <x:v>1.2246467991473532e-16</x:v>
      </x:c>
      <x:c r="AF251" s="299" t="n">
        <x:f>COS(2*PI()*C251/4)</x:f>
        <x:v>-1</x:v>
      </x:c>
      <x:c r="AG251" s="272" t="n">
        <x:f>K251</x:f>
        <x:v>54919</x:v>
      </x:c>
    </x:row>
    <x:row r="252" ht="18" customHeight="1">
      <x:c r="A252" t="str">
        <x:v>3T13</x:v>
      </x:c>
      <x:c r="B252" t="n">
        <x:v>2013</x:v>
      </x:c>
      <x:c r="C252" t="n">
        <x:v>3</x:v>
      </x:c>
      <x:c r="D252" t="n">
        <x:v>31</x:v>
      </x:c>
      <x:c r="E252" s="297" t="n">
        <x:v>41547</x:v>
      </x:c>
      <x:c r="F252" t="str">
        <x:v>ABASTECIMENTO</x:v>
      </x:c>
      <x:c r="G252" t="str">
        <x:v>REFINO / RTC</x:v>
      </x:c>
      <x:c r="H252" t="str">
        <x:v>Operacional</x:v>
      </x:c>
      <x:c r="I252" s="300" t="n">
        <x:f>'Base_Vertical'!M3260</x:f>
        <x:v>60774</x:v>
      </x:c>
      <x:c r="J252" s="300" t="n">
        <x:f>'Base_Vertical'!M3269</x:f>
        <x:v>-67218</x:v>
      </x:c>
      <x:c r="K252" s="272" t="n">
        <x:f>ABS(J252)</x:f>
        <x:v>67218</x:v>
      </x:c>
      <x:c r="L252" s="300" t="n">
        <x:f>'Base_Vertical'!M3278</x:f>
        <x:v>-6444</x:v>
      </x:c>
      <x:c r="M252" s="300" t="n">
        <x:f>'Base_Vertical'!M3332</x:f>
        <x:v>-2150</x:v>
      </x:c>
      <x:c r="N252" s="272" t="n">
        <x:f>ABS(M252)</x:f>
        <x:v>2150</x:v>
      </x:c>
      <x:c r="O252" s="300" t="n">
        <x:f>'Base_Vertical'!M3341</x:f>
        <x:v>-8594</x:v>
      </x:c>
      <x:c r="P252" s="272" t="n">
        <x:f>'Base_Analitica'!K243</x:f>
        <x:v>59633</x:v>
      </x:c>
      <x:c r="Q252" s="272" t="n">
        <x:f>'Base_Analitica'!K216</x:f>
        <x:v>65979</x:v>
      </x:c>
      <x:c r="R252" s="272" t="n">
        <x:f>'Base_Analitica'!I243</x:f>
        <x:v>57707</x:v>
      </x:c>
      <x:c r="S252" s="272" t="n">
        <x:f>'Base_Analitica'!I216</x:f>
        <x:v>59746</x:v>
      </x:c>
      <x:c r="T252" s="272" t="n">
        <x:f>'Base_Analitica'!N243</x:f>
        <x:v>1847</x:v>
      </x:c>
      <x:c r="U252" s="272" t="n">
        <x:f>'Base_Analitica'!N216</x:f>
        <x:v>2418</x:v>
      </x:c>
      <x:c r="V252" s="272" t="n">
        <x:f>'Base_Analitica'!O243</x:f>
        <x:v>-3773</x:v>
      </x:c>
      <x:c r="W252" s="272" t="n">
        <x:f>'Base_Analitica'!O216</x:f>
        <x:v>-8651</x:v>
      </x:c>
      <x:c r="X252" s="298" t="n">
        <x:f>IF(OR(S252="",S252=0),"",I252/S252-1)</x:f>
        <x:v>0.01720617279817893</x:v>
      </x:c>
      <x:c r="Y252" s="298" t="n">
        <x:f>IF(OR(Q252="",Q252=0),"",K252/Q252-1)</x:f>
        <x:v>0.01877870231437284</x:v>
      </x:c>
      <x:c r="Z252" s="298" t="n">
        <x:f>IF(OR(U252="",U252=0),"",N252/U252-1)</x:f>
        <x:v>-0.11083540115798185</x:v>
      </x:c>
      <x:c r="AA252" s="298" t="n">
        <x:f>IF(I252=0,"",K252/I252)</x:f>
        <x:v>1.1060321848158752</x:v>
      </x:c>
      <x:c r="AB252" s="298" t="n">
        <x:f>IF(I252=0,"",N252/I252)</x:f>
        <x:v>0.03537697041498009</x:v>
      </x:c>
      <x:c r="AC252" s="298" t="n">
        <x:f>IF(I252=0,"",L252/I252)</x:f>
        <x:v>-0.10603218481587522</x:v>
      </x:c>
      <x:c r="AD252" s="298" t="n">
        <x:f>IF(I252=0,"",O252/I252)</x:f>
        <x:v>-0.1414091552308553</x:v>
      </x:c>
      <x:c r="AE252" s="299" t="n">
        <x:f>SIN(2*PI()*C252/4)</x:f>
        <x:v>-1</x:v>
      </x:c>
      <x:c r="AF252" s="299" t="n">
        <x:f>COS(2*PI()*C252/4)</x:f>
        <x:v>-1.8369701987210297e-16</x:v>
      </x:c>
      <x:c r="AG252" s="272" t="n">
        <x:f>K252</x:f>
        <x:v>67218</x:v>
      </x:c>
    </x:row>
    <x:row r="253" ht="18" customHeight="1">
      <x:c r="A253" t="str">
        <x:v>3T13</x:v>
      </x:c>
      <x:c r="B253" t="n">
        <x:v>2013</x:v>
      </x:c>
      <x:c r="C253" t="n">
        <x:v>3</x:v>
      </x:c>
      <x:c r="D253" t="n">
        <x:v>31</x:v>
      </x:c>
      <x:c r="E253" s="297" t="n">
        <x:v>41547</x:v>
      </x:c>
      <x:c r="F253" t="str">
        <x:v>BIOCOMBUSTÍVEIS</x:v>
      </x:c>
      <x:c r="G253" t="str">
        <x:v>BIOCOMBUSTÍVEIS</x:v>
      </x:c>
      <x:c r="H253" t="str">
        <x:v>Operacional</x:v>
      </x:c>
      <x:c r="I253" s="300" t="n">
        <x:f>'Base_Vertical'!M3261</x:f>
        <x:v>198</x:v>
      </x:c>
      <x:c r="J253" s="300" t="n">
        <x:f>'Base_Vertical'!M3270</x:f>
        <x:v>-244</x:v>
      </x:c>
      <x:c r="K253" s="272" t="n">
        <x:f>ABS(J253)</x:f>
        <x:v>244</x:v>
      </x:c>
      <x:c r="L253" s="300" t="n">
        <x:f>'Base_Vertical'!M3279</x:f>
        <x:v>-46</x:v>
      </x:c>
      <x:c r="M253" s="300" t="n">
        <x:f>'Base_Vertical'!M3333</x:f>
        <x:v>-81</x:v>
      </x:c>
      <x:c r="N253" s="272" t="n">
        <x:f>ABS(M253)</x:f>
        <x:v>81</x:v>
      </x:c>
      <x:c r="O253" s="300" t="n">
        <x:f>'Base_Vertical'!M3342</x:f>
        <x:v>-127</x:v>
      </x:c>
      <x:c r="P253" s="272" t="n">
        <x:f>'Base_Analitica'!K244</x:f>
        <x:v>267</x:v>
      </x:c>
      <x:c r="Q253" s="272" t="n">
        <x:f>'Base_Analitica'!K217</x:f>
        <x:v>246</x:v>
      </x:c>
      <x:c r="R253" s="272" t="n">
        <x:f>'Base_Analitica'!I244</x:f>
        <x:v>236</x:v>
      </x:c>
      <x:c r="S253" s="272" t="n">
        <x:f>'Base_Analitica'!I217</x:f>
        <x:v>236</x:v>
      </x:c>
      <x:c r="T253" s="272" t="n">
        <x:f>'Base_Analitica'!N244</x:f>
        <x:v>46</x:v>
      </x:c>
      <x:c r="U253" s="272" t="n">
        <x:f>'Base_Analitica'!N217</x:f>
        <x:v>49</x:v>
      </x:c>
      <x:c r="V253" s="272" t="n">
        <x:f>'Base_Analitica'!O244</x:f>
        <x:v>-77</x:v>
      </x:c>
      <x:c r="W253" s="272" t="n">
        <x:f>'Base_Analitica'!O217</x:f>
        <x:v>-59</x:v>
      </x:c>
      <x:c r="X253" s="298" t="n">
        <x:f>IF(OR(S253="",S253=0),"",I253/S253-1)</x:f>
        <x:v>-0.1610169491525424</x:v>
      </x:c>
      <x:c r="Y253" s="298" t="n">
        <x:f>IF(OR(Q253="",Q253=0),"",K253/Q253-1)</x:f>
        <x:v>-0.008130081300813052</x:v>
      </x:c>
      <x:c r="Z253" s="298" t="n">
        <x:f>IF(OR(U253="",U253=0),"",N253/U253-1)</x:f>
        <x:v>0.653061224489796</x:v>
      </x:c>
      <x:c r="AA253" s="298" t="n">
        <x:f>IF(I253=0,"",K253/I253)</x:f>
        <x:v>1.2323232323232323</x:v>
      </x:c>
      <x:c r="AB253" s="298" t="n">
        <x:f>IF(I253=0,"",N253/I253)</x:f>
        <x:v>0.4090909090909091</x:v>
      </x:c>
      <x:c r="AC253" s="298" t="n">
        <x:f>IF(I253=0,"",L253/I253)</x:f>
        <x:v>-0.23232323232323232</x:v>
      </x:c>
      <x:c r="AD253" s="298" t="n">
        <x:f>IF(I253=0,"",O253/I253)</x:f>
        <x:v>-0.6414141414141414</x:v>
      </x:c>
      <x:c r="AE253" s="299" t="n">
        <x:f>SIN(2*PI()*C253/4)</x:f>
        <x:v>-1</x:v>
      </x:c>
      <x:c r="AF253" s="299" t="n">
        <x:f>COS(2*PI()*C253/4)</x:f>
        <x:v>-1.8369701987210297e-16</x:v>
      </x:c>
      <x:c r="AG253" s="272" t="n">
        <x:f>K253</x:f>
        <x:v>244</x:v>
      </x:c>
    </x:row>
    <x:row r="254" ht="18" customHeight="1">
      <x:c r="A254" t="str">
        <x:v>3T13</x:v>
      </x:c>
      <x:c r="B254" t="n">
        <x:v>2013</x:v>
      </x:c>
      <x:c r="C254" t="n">
        <x:v>3</x:v>
      </x:c>
      <x:c r="D254" t="n">
        <x:v>31</x:v>
      </x:c>
      <x:c r="E254" s="297" t="n">
        <x:v>41547</x:v>
      </x:c>
      <x:c r="F254" t="str">
        <x:v>CORPORATIVO / OUTROS NEGÓCIOS</x:v>
      </x:c>
      <x:c r="G254" t="str">
        <x:v>CORPORATIVO / OUTROS NEGÓCIOS</x:v>
      </x:c>
      <x:c r="H254" t="str">
        <x:v>Corporativo</x:v>
      </x:c>
      <x:c r="I254" s="300" t="n">
        <x:f>'Base_Vertical'!M3262</x:f>
        <x:v>0</x:v>
      </x:c>
      <x:c r="J254" s="300" t="n">
        <x:f>'Base_Vertical'!M3271</x:f>
        <x:v>0</x:v>
      </x:c>
      <x:c r="K254" s="272" t="n">
        <x:f>ABS(J254)</x:f>
        <x:v>0</x:v>
      </x:c>
      <x:c r="L254" s="300" t="n">
        <x:f>'Base_Vertical'!M3280</x:f>
        <x:v>0</x:v>
      </x:c>
      <x:c r="M254" s="300" t="n">
        <x:f>'Base_Vertical'!M3334</x:f>
        <x:v>-2877</x:v>
      </x:c>
      <x:c r="N254" s="272" t="n">
        <x:f>ABS(M254)</x:f>
        <x:v>2877</x:v>
      </x:c>
      <x:c r="O254" s="300" t="n">
        <x:f>'Base_Vertical'!M3343</x:f>
        <x:v>-2877</x:v>
      </x:c>
      <x:c r="P254" s="272" t="n">
        <x:f>'Base_Analitica'!K245</x:f>
        <x:v>0</x:v>
      </x:c>
      <x:c r="Q254" s="272" t="n">
        <x:f>'Base_Analitica'!K218</x:f>
        <x:v>0</x:v>
      </x:c>
      <x:c r="R254" s="272" t="n">
        <x:f>'Base_Analitica'!I245</x:f>
        <x:v>0</x:v>
      </x:c>
      <x:c r="S254" s="272" t="n">
        <x:f>'Base_Analitica'!I218</x:f>
        <x:v>0</x:v>
      </x:c>
      <x:c r="T254" s="272" t="n">
        <x:f>'Base_Analitica'!N245</x:f>
        <x:v>2670</x:v>
      </x:c>
      <x:c r="U254" s="272" t="n">
        <x:f>'Base_Analitica'!N218</x:f>
        <x:v>2382</x:v>
      </x:c>
      <x:c r="V254" s="272" t="n">
        <x:f>'Base_Analitica'!O245</x:f>
        <x:v>-2670</x:v>
      </x:c>
      <x:c r="W254" s="272" t="n">
        <x:f>'Base_Analitica'!O218</x:f>
        <x:v>-2382</x:v>
      </x:c>
      <x:c r="X254" s="298" t="str">
        <x:f>IF(OR(S254="",S254=0),"",I254/S254-1)</x:f>
      </x:c>
      <x:c r="Y254" s="298" t="str">
        <x:f>IF(OR(Q254="",Q254=0),"",K254/Q254-1)</x:f>
      </x:c>
      <x:c r="Z254" s="298" t="n">
        <x:f>IF(OR(U254="",U254=0),"",N254/U254-1)</x:f>
        <x:v>0.207808564231738</x:v>
      </x:c>
      <x:c r="AA254" s="298" t="str">
        <x:f>IF(I254=0,"",K254/I254)</x:f>
      </x:c>
      <x:c r="AB254" s="298" t="str">
        <x:f>IF(I254=0,"",N254/I254)</x:f>
      </x:c>
      <x:c r="AC254" s="298" t="str">
        <x:f>IF(I254=0,"",L254/I254)</x:f>
      </x:c>
      <x:c r="AD254" s="298" t="str">
        <x:f>IF(I254=0,"",O254/I254)</x:f>
      </x:c>
      <x:c r="AE254" s="299" t="n">
        <x:f>SIN(2*PI()*C254/4)</x:f>
        <x:v>-1</x:v>
      </x:c>
      <x:c r="AF254" s="299" t="n">
        <x:f>COS(2*PI()*C254/4)</x:f>
        <x:v>-1.8369701987210297e-16</x:v>
      </x:c>
      <x:c r="AG254" s="272" t="n">
        <x:f>K254</x:f>
        <x:v>0</x:v>
      </x:c>
    </x:row>
    <x:row r="255" ht="18" customHeight="1">
      <x:c r="A255" t="str">
        <x:v>3T13</x:v>
      </x:c>
      <x:c r="B255" t="n">
        <x:v>2013</x:v>
      </x:c>
      <x:c r="C255" t="n">
        <x:v>3</x:v>
      </x:c>
      <x:c r="D255" t="n">
        <x:v>31</x:v>
      </x:c>
      <x:c r="E255" s="297" t="n">
        <x:v>41547</x:v>
      </x:c>
      <x:c r="F255" t="str">
        <x:v>DISTRIBUIÇÃO</x:v>
      </x:c>
      <x:c r="G255" t="str">
        <x:v>DISTRIBUIÇÃO</x:v>
      </x:c>
      <x:c r="H255" t="str">
        <x:v>Operacional</x:v>
      </x:c>
      <x:c r="I255" s="300" t="n">
        <x:f>'Base_Vertical'!M3263</x:f>
        <x:v>22028</x:v>
      </x:c>
      <x:c r="J255" s="300" t="n">
        <x:f>'Base_Vertical'!M3272</x:f>
        <x:v>-20190</x:v>
      </x:c>
      <x:c r="K255" s="272" t="n">
        <x:f>ABS(J255)</x:f>
        <x:v>20190</x:v>
      </x:c>
      <x:c r="L255" s="300" t="n">
        <x:f>'Base_Vertical'!M3281</x:f>
        <x:v>1838</x:v>
      </x:c>
      <x:c r="M255" s="300" t="n">
        <x:f>'Base_Vertical'!M3335</x:f>
        <x:v>-1368</x:v>
      </x:c>
      <x:c r="N255" s="272" t="n">
        <x:f>ABS(M255)</x:f>
        <x:v>1368</x:v>
      </x:c>
      <x:c r="O255" s="300" t="n">
        <x:f>'Base_Vertical'!M3344</x:f>
        <x:v>470</x:v>
      </x:c>
      <x:c r="P255" s="272" t="n">
        <x:f>'Base_Analitica'!K246</x:f>
        <x:v>20031</x:v>
      </x:c>
      <x:c r="Q255" s="272" t="n">
        <x:f>'Base_Analitica'!K219</x:f>
        <x:v>18500</x:v>
      </x:c>
      <x:c r="R255" s="272" t="n">
        <x:f>'Base_Analitica'!I246</x:f>
        <x:v>22024</x:v>
      </x:c>
      <x:c r="S255" s="272" t="n">
        <x:f>'Base_Analitica'!I219</x:f>
        <x:v>20293</x:v>
      </x:c>
      <x:c r="T255" s="272" t="n">
        <x:f>'Base_Analitica'!N246</x:f>
        <x:v>1297</x:v>
      </x:c>
      <x:c r="U255" s="272" t="n">
        <x:f>'Base_Analitica'!N219</x:f>
        <x:v>1168</x:v>
      </x:c>
      <x:c r="V255" s="272" t="n">
        <x:f>'Base_Analitica'!O246</x:f>
        <x:v>696</x:v>
      </x:c>
      <x:c r="W255" s="272" t="n">
        <x:f>'Base_Analitica'!O219</x:f>
        <x:v>625</x:v>
      </x:c>
      <x:c r="X255" s="298" t="n">
        <x:f>IF(OR(S255="",S255=0),"",I255/S255-1)</x:f>
        <x:v>0.0854974621790765</x:v>
      </x:c>
      <x:c r="Y255" s="298" t="n">
        <x:f>IF(OR(Q255="",Q255=0),"",K255/Q255-1)</x:f>
        <x:v>0.0913513513513513</x:v>
      </x:c>
      <x:c r="Z255" s="298" t="n">
        <x:f>IF(OR(U255="",U255=0),"",N255/U255-1)</x:f>
        <x:v>0.17123287671232879</x:v>
      </x:c>
      <x:c r="AA255" s="298" t="n">
        <x:f>IF(I255=0,"",K255/I255)</x:f>
        <x:v>0.9165607408752496</x:v>
      </x:c>
      <x:c r="AB255" s="298" t="n">
        <x:f>IF(I255=0,"",N255/I255)</x:f>
        <x:v>0.062102778282186306</x:v>
      </x:c>
      <x:c r="AC255" s="298" t="n">
        <x:f>IF(I255=0,"",L255/I255)</x:f>
        <x:v>0.08343925912475032</x:v>
      </x:c>
      <x:c r="AD255" s="298" t="n">
        <x:f>IF(I255=0,"",O255/I255)</x:f>
        <x:v>0.02133648084256401</x:v>
      </x:c>
      <x:c r="AE255" s="299" t="n">
        <x:f>SIN(2*PI()*C255/4)</x:f>
        <x:v>-1</x:v>
      </x:c>
      <x:c r="AF255" s="299" t="n">
        <x:f>COS(2*PI()*C255/4)</x:f>
        <x:v>-1.8369701987210297e-16</x:v>
      </x:c>
      <x:c r="AG255" s="272" t="n">
        <x:f>K255</x:f>
        <x:v>20190</x:v>
      </x:c>
    </x:row>
    <x:row r="256" ht="18" customHeight="1">
      <x:c r="A256" t="str">
        <x:v>3T13</x:v>
      </x:c>
      <x:c r="B256" t="n">
        <x:v>2013</x:v>
      </x:c>
      <x:c r="C256" t="n">
        <x:v>3</x:v>
      </x:c>
      <x:c r="D256" t="n">
        <x:v>31</x:v>
      </x:c>
      <x:c r="E256" s="297" t="n">
        <x:v>41547</x:v>
      </x:c>
      <x:c r="F256" t="str">
        <x:v>E&amp;P</x:v>
      </x:c>
      <x:c r="G256" t="str">
        <x:v>E&amp;P</x:v>
      </x:c>
      <x:c r="H256" t="str">
        <x:v>Operacional</x:v>
      </x:c>
      <x:c r="I256" s="300" t="n">
        <x:f>'Base_Vertical'!M3264</x:f>
        <x:v>39496</x:v>
      </x:c>
      <x:c r="J256" s="300" t="n">
        <x:f>'Base_Vertical'!M3273</x:f>
        <x:v>-18678</x:v>
      </x:c>
      <x:c r="K256" s="272" t="n">
        <x:f>ABS(J256)</x:f>
        <x:v>18678</x:v>
      </x:c>
      <x:c r="L256" s="300" t="n">
        <x:f>'Base_Vertical'!M3282</x:f>
        <x:v>20818</x:v>
      </x:c>
      <x:c r="M256" s="300" t="n">
        <x:f>'Base_Vertical'!M3336</x:f>
        <x:v>-3209</x:v>
      </x:c>
      <x:c r="N256" s="272" t="n">
        <x:f>ABS(M256)</x:f>
        <x:v>3209</x:v>
      </x:c>
      <x:c r="O256" s="300" t="n">
        <x:f>'Base_Vertical'!M3345</x:f>
        <x:v>17609</x:v>
      </x:c>
      <x:c r="P256" s="272" t="n">
        <x:f>'Base_Analitica'!K247</x:f>
        <x:v>17749</x:v>
      </x:c>
      <x:c r="Q256" s="272" t="n">
        <x:f>'Base_Analitica'!K220</x:f>
        <x:v>16629</x:v>
      </x:c>
      <x:c r="R256" s="272" t="n">
        <x:f>'Base_Analitica'!I247</x:f>
        <x:v>33262</x:v>
      </x:c>
      <x:c r="S256" s="272" t="n">
        <x:f>'Base_Analitica'!I220</x:f>
        <x:v>35383</x:v>
      </x:c>
      <x:c r="T256" s="272" t="n">
        <x:f>'Base_Analitica'!N247</x:f>
        <x:v>1947</x:v>
      </x:c>
      <x:c r="U256" s="272" t="n">
        <x:f>'Base_Analitica'!N220</x:f>
        <x:v>2374</x:v>
      </x:c>
      <x:c r="V256" s="272" t="n">
        <x:f>'Base_Analitica'!O247</x:f>
        <x:v>13566</x:v>
      </x:c>
      <x:c r="W256" s="272" t="n">
        <x:f>'Base_Analitica'!O220</x:f>
        <x:v>16380</x:v>
      </x:c>
      <x:c r="X256" s="298" t="n">
        <x:f>IF(OR(S256="",S256=0),"",I256/S256-1)</x:f>
        <x:v>0.1162422632337563</x:v>
      </x:c>
      <x:c r="Y256" s="298" t="n">
        <x:f>IF(OR(Q256="",Q256=0),"",K256/Q256-1)</x:f>
        <x:v>0.12321847375067652</x:v>
      </x:c>
      <x:c r="Z256" s="298" t="n">
        <x:f>IF(OR(U256="",U256=0),"",N256/U256-1)</x:f>
        <x:v>0.3517270429654591</x:v>
      </x:c>
      <x:c r="AA256" s="298" t="n">
        <x:f>IF(I256=0,"",K256/I256)</x:f>
        <x:v>0.4729086489771116</x:v>
      </x:c>
      <x:c r="AB256" s="298" t="n">
        <x:f>IF(I256=0,"",N256/I256)</x:f>
        <x:v>0.08124873404901763</x:v>
      </x:c>
      <x:c r="AC256" s="298" t="n">
        <x:f>IF(I256=0,"",L256/I256)</x:f>
        <x:v>0.5270913510228884</x:v>
      </x:c>
      <x:c r="AD256" s="298" t="n">
        <x:f>IF(I256=0,"",O256/I256)</x:f>
        <x:v>0.4458426169738708</x:v>
      </x:c>
      <x:c r="AE256" s="299" t="n">
        <x:f>SIN(2*PI()*C256/4)</x:f>
        <x:v>-1</x:v>
      </x:c>
      <x:c r="AF256" s="299" t="n">
        <x:f>COS(2*PI()*C256/4)</x:f>
        <x:v>-1.8369701987210297e-16</x:v>
      </x:c>
      <x:c r="AG256" s="272" t="n">
        <x:f>K256</x:f>
        <x:v>18678</x:v>
      </x:c>
    </x:row>
    <x:row r="257" ht="18" customHeight="1">
      <x:c r="A257" t="str">
        <x:v>3T13</x:v>
      </x:c>
      <x:c r="B257" t="n">
        <x:v>2013</x:v>
      </x:c>
      <x:c r="C257" t="n">
        <x:v>3</x:v>
      </x:c>
      <x:c r="D257" t="n">
        <x:v>31</x:v>
      </x:c>
      <x:c r="E257" s="297" t="n">
        <x:v>41547</x:v>
      </x:c>
      <x:c r="F257" t="str">
        <x:v>ELIMINAÇÕES</x:v>
      </x:c>
      <x:c r="G257" t="str">
        <x:v>ELIMINAÇÕES</x:v>
      </x:c>
      <x:c r="H257" t="str">
        <x:v>Eliminação</x:v>
      </x:c>
      <x:c r="I257" s="300" t="n">
        <x:f>'Base_Vertical'!M3265</x:f>
        <x:v>-60353</x:v>
      </x:c>
      <x:c r="J257" s="300" t="n">
        <x:f>'Base_Vertical'!M3274</x:f>
        <x:v>59425</x:v>
      </x:c>
      <x:c r="K257" s="272" t="n">
        <x:f>ABS(J257)</x:f>
        <x:v>59425</x:v>
      </x:c>
      <x:c r="L257" s="300" t="n">
        <x:f>'Base_Vertical'!M3283</x:f>
        <x:v>-928</x:v>
      </x:c>
      <x:c r="M257" s="300" t="n">
        <x:f>'Base_Vertical'!M3337</x:f>
        <x:v>83</x:v>
      </x:c>
      <x:c r="N257" s="272" t="n">
        <x:f>ABS(M257)</x:f>
        <x:v>83</x:v>
      </x:c>
      <x:c r="O257" s="300" t="n">
        <x:f>'Base_Vertical'!M3346</x:f>
        <x:v>-845</x:v>
      </x:c>
      <x:c r="P257" s="272" t="n">
        <x:f>'Base_Analitica'!K248</x:f>
        <x:v>56572</x:v>
      </x:c>
      <x:c r="Q257" s="272" t="n">
        <x:f>'Base_Analitica'!K221</x:f>
        <x:v>57958</x:v>
      </x:c>
      <x:c r="R257" s="272" t="n">
        <x:f>'Base_Analitica'!I248</x:f>
        <x:v>-56303</x:v>
      </x:c>
      <x:c r="S257" s="272" t="n">
        <x:f>'Base_Analitica'!I221</x:f>
        <x:v>-57200</x:v>
      </x:c>
      <x:c r="T257" s="272" t="n">
        <x:f>'Base_Analitica'!N248</x:f>
        <x:v>83</x:v>
      </x:c>
      <x:c r="U257" s="272" t="n">
        <x:f>'Base_Analitica'!N221</x:f>
        <x:v>146</x:v>
      </x:c>
      <x:c r="V257" s="272" t="n">
        <x:f>'Base_Analitica'!O248</x:f>
        <x:v>352</x:v>
      </x:c>
      <x:c r="W257" s="272" t="n">
        <x:f>'Base_Analitica'!O221</x:f>
        <x:v>904</x:v>
      </x:c>
      <x:c r="X257" s="298" t="n">
        <x:f>IF(OR(S257="",S257=0),"",I257/S257-1)</x:f>
        <x:v>0.055122377622377705</x:v>
      </x:c>
      <x:c r="Y257" s="298" t="n">
        <x:f>IF(OR(Q257="",Q257=0),"",K257/Q257-1)</x:f>
        <x:v>0.025311432416577517</x:v>
      </x:c>
      <x:c r="Z257" s="298" t="n">
        <x:f>IF(OR(U257="",U257=0),"",N257/U257-1)</x:f>
        <x:v>-0.43150684931506844</x:v>
      </x:c>
      <x:c r="AA257" s="298" t="n">
        <x:f>IF(I257=0,"",K257/I257)</x:f>
        <x:v>-0.9846237966629662</x:v>
      </x:c>
      <x:c r="AB257" s="298" t="n">
        <x:f>IF(I257=0,"",N257/I257)</x:f>
        <x:v>-0.00137524232432522</x:v>
      </x:c>
      <x:c r="AC257" s="298" t="n">
        <x:f>IF(I257=0,"",L257/I257)</x:f>
        <x:v>0.015376203337033784</x:v>
      </x:c>
      <x:c r="AD257" s="298" t="n">
        <x:f>IF(I257=0,"",O257/I257)</x:f>
        <x:v>0.014000961012708564</x:v>
      </x:c>
      <x:c r="AE257" s="299" t="n">
        <x:f>SIN(2*PI()*C257/4)</x:f>
        <x:v>-1</x:v>
      </x:c>
      <x:c r="AF257" s="299" t="n">
        <x:f>COS(2*PI()*C257/4)</x:f>
        <x:v>-1.8369701987210297e-16</x:v>
      </x:c>
      <x:c r="AG257" s="272" t="n">
        <x:f>K257</x:f>
        <x:v>59425</x:v>
      </x:c>
    </x:row>
    <x:row r="258" ht="18" customHeight="1">
      <x:c r="A258" t="str">
        <x:v>3T13</x:v>
      </x:c>
      <x:c r="B258" t="n">
        <x:v>2013</x:v>
      </x:c>
      <x:c r="C258" t="n">
        <x:v>3</x:v>
      </x:c>
      <x:c r="D258" t="n">
        <x:v>31</x:v>
      </x:c>
      <x:c r="E258" s="297" t="n">
        <x:v>41547</x:v>
      </x:c>
      <x:c r="F258" t="str">
        <x:v>GÁS &amp; ENERGIA / G&amp;EBC</x:v>
      </x:c>
      <x:c r="G258" t="str">
        <x:v>GÁS &amp; ENERGIA / G&amp;EBC</x:v>
      </x:c>
      <x:c r="H258" t="str">
        <x:v>Operacional</x:v>
      </x:c>
      <x:c r="I258" s="300" t="n">
        <x:f>'Base_Vertical'!M3266</x:f>
        <x:v>7086</x:v>
      </x:c>
      <x:c r="J258" s="300" t="n">
        <x:f>'Base_Vertical'!M3275</x:f>
        <x:v>-6611</x:v>
      </x:c>
      <x:c r="K258" s="272" t="n">
        <x:f>ABS(J258)</x:f>
        <x:v>6611</x:v>
      </x:c>
      <x:c r="L258" s="300" t="n">
        <x:f>'Base_Vertical'!M3284</x:f>
        <x:v>475</x:v>
      </x:c>
      <x:c r="M258" s="300" t="n">
        <x:f>'Base_Vertical'!M3338</x:f>
        <x:v>-830</x:v>
      </x:c>
      <x:c r="N258" s="272" t="n">
        <x:f>ABS(M258)</x:f>
        <x:v>830</x:v>
      </x:c>
      <x:c r="O258" s="300" t="n">
        <x:f>'Base_Vertical'!M3347</x:f>
        <x:v>-355</x:v>
      </x:c>
      <x:c r="P258" s="272" t="n">
        <x:f>'Base_Analitica'!K249</x:f>
        <x:v>6562</x:v>
      </x:c>
      <x:c r="Q258" s="272" t="n">
        <x:f>'Base_Analitica'!K222</x:f>
        <x:v>5049</x:v>
      </x:c>
      <x:c r="R258" s="272" t="n">
        <x:f>'Base_Analitica'!I249</x:f>
        <x:v>7925</x:v>
      </x:c>
      <x:c r="S258" s="272" t="n">
        <x:f>'Base_Analitica'!I222</x:f>
        <x:v>6077</x:v>
      </x:c>
      <x:c r="T258" s="272" t="n">
        <x:f>'Base_Analitica'!N249</x:f>
        <x:v>554</x:v>
      </x:c>
      <x:c r="U258" s="272" t="n">
        <x:f>'Base_Analitica'!N222</x:f>
        <x:v>577</x:v>
      </x:c>
      <x:c r="V258" s="272" t="n">
        <x:f>'Base_Analitica'!O249</x:f>
        <x:v>809</x:v>
      </x:c>
      <x:c r="W258" s="272" t="n">
        <x:f>'Base_Analitica'!O222</x:f>
        <x:v>451</x:v>
      </x:c>
      <x:c r="X258" s="298" t="n">
        <x:f>IF(OR(S258="",S258=0),"",I258/S258-1)</x:f>
        <x:v>0.1660358729636333</x:v>
      </x:c>
      <x:c r="Y258" s="298" t="n">
        <x:f>IF(OR(Q258="",Q258=0),"",K258/Q258-1)</x:f>
        <x:v>0.30936819172113283</x:v>
      </x:c>
      <x:c r="Z258" s="298" t="n">
        <x:f>IF(OR(U258="",U258=0),"",N258/U258-1)</x:f>
        <x:v>0.4384748700173311</x:v>
      </x:c>
      <x:c r="AA258" s="298" t="n">
        <x:f>IF(I258=0,"",K258/I258)</x:f>
        <x:v>0.9329664126446514</x:v>
      </x:c>
      <x:c r="AB258" s="298" t="n">
        <x:f>IF(I258=0,"",N258/I258)</x:f>
        <x:v>0.11713237369460909</x:v>
      </x:c>
      <x:c r="AC258" s="298" t="n">
        <x:f>IF(I258=0,"",L258/I258)</x:f>
        <x:v>0.06703358735534858</x:v>
      </x:c>
      <x:c r="AD258" s="298" t="n">
        <x:f>IF(I258=0,"",O258/I258)</x:f>
        <x:v>-0.050098786339260515</x:v>
      </x:c>
      <x:c r="AE258" s="299" t="n">
        <x:f>SIN(2*PI()*C258/4)</x:f>
        <x:v>-1</x:v>
      </x:c>
      <x:c r="AF258" s="299" t="n">
        <x:f>COS(2*PI()*C258/4)</x:f>
        <x:v>-1.8369701987210297e-16</x:v>
      </x:c>
      <x:c r="AG258" s="272" t="n">
        <x:f>K258</x:f>
        <x:v>6611</x:v>
      </x:c>
    </x:row>
    <x:row r="259" ht="18" customHeight="1">
      <x:c r="A259" t="str">
        <x:v>3T13</x:v>
      </x:c>
      <x:c r="B259" t="n">
        <x:v>2013</x:v>
      </x:c>
      <x:c r="C259" t="n">
        <x:v>3</x:v>
      </x:c>
      <x:c r="D259" t="n">
        <x:v>31</x:v>
      </x:c>
      <x:c r="E259" s="297" t="n">
        <x:v>41547</x:v>
      </x:c>
      <x:c r="F259" t="str">
        <x:v>INTERNACIONAL</x:v>
      </x:c>
      <x:c r="G259" t="str">
        <x:v>INTERNACIONAL</x:v>
      </x:c>
      <x:c r="H259" t="str">
        <x:v>Operacional</x:v>
      </x:c>
      <x:c r="I259" s="300" t="n">
        <x:f>'Base_Vertical'!M3267</x:f>
        <x:v>8471</x:v>
      </x:c>
      <x:c r="J259" s="300" t="n">
        <x:f>'Base_Vertical'!M3276</x:f>
        <x:v>-7599</x:v>
      </x:c>
      <x:c r="K259" s="272" t="n">
        <x:f>ABS(J259)</x:f>
        <x:v>7599</x:v>
      </x:c>
      <x:c r="L259" s="300" t="n">
        <x:f>'Base_Vertical'!M3285</x:f>
        <x:v>872</x:v>
      </x:c>
      <x:c r="M259" s="300" t="n">
        <x:f>'Base_Vertical'!M3339</x:f>
        <x:v>-659</x:v>
      </x:c>
      <x:c r="N259" s="272" t="n">
        <x:f>ABS(M259)</x:f>
        <x:v>659</x:v>
      </x:c>
      <x:c r="O259" s="300" t="n">
        <x:f>'Base_Vertical'!M3348</x:f>
        <x:v>213</x:v>
      </x:c>
      <x:c r="P259" s="272" t="n">
        <x:f>'Base_Analitica'!K250</x:f>
        <x:v>7249</x:v>
      </x:c>
      <x:c r="Q259" s="272" t="n">
        <x:f>'Base_Analitica'!K223</x:f>
        <x:v>7262</x:v>
      </x:c>
      <x:c r="R259" s="272" t="n">
        <x:f>'Base_Analitica'!I250</x:f>
        <x:v>8776</x:v>
      </x:c>
      <x:c r="S259" s="272" t="n">
        <x:f>'Base_Analitica'!I223</x:f>
        <x:v>9258</x:v>
      </x:c>
      <x:c r="T259" s="272" t="n">
        <x:f>'Base_Analitica'!N250</x:f>
        <x:v>677</x:v>
      </x:c>
      <x:c r="U259" s="272" t="n">
        <x:f>'Base_Analitica'!N223</x:f>
        <x:v>664</x:v>
      </x:c>
      <x:c r="V259" s="272" t="n">
        <x:f>'Base_Analitica'!O250</x:f>
        <x:v>2204</x:v>
      </x:c>
      <x:c r="W259" s="272" t="n">
        <x:f>'Base_Analitica'!O223</x:f>
        <x:v>1332</x:v>
      </x:c>
      <x:c r="X259" s="298" t="n">
        <x:f>IF(OR(S259="",S259=0),"",I259/S259-1)</x:f>
        <x:v>-0.08500756102829987</x:v>
      </x:c>
      <x:c r="Y259" s="298" t="n">
        <x:f>IF(OR(Q259="",Q259=0),"",K259/Q259-1)</x:f>
        <x:v>0.046405948774442374</x:v>
      </x:c>
      <x:c r="Z259" s="298" t="n">
        <x:f>IF(OR(U259="",U259=0),"",N259/U259-1)</x:f>
        <x:v>-0.0075301204819276935</x:v>
      </x:c>
      <x:c r="AA259" s="298" t="n">
        <x:f>IF(I259=0,"",K259/I259)</x:f>
        <x:v>0.8970605595561327</x:v>
      </x:c>
      <x:c r="AB259" s="298" t="n">
        <x:f>IF(I259=0,"",N259/I259)</x:f>
        <x:v>0.0777948294180144</x:v>
      </x:c>
      <x:c r="AC259" s="298" t="n">
        <x:f>IF(I259=0,"",L259/I259)</x:f>
        <x:v>0.10293944044386731</x:v>
      </x:c>
      <x:c r="AD259" s="298" t="n">
        <x:f>IF(I259=0,"",O259/I259)</x:f>
        <x:v>0.02514461102585291</x:v>
      </x:c>
      <x:c r="AE259" s="299" t="n">
        <x:f>SIN(2*PI()*C259/4)</x:f>
        <x:v>-1</x:v>
      </x:c>
      <x:c r="AF259" s="299" t="n">
        <x:f>COS(2*PI()*C259/4)</x:f>
        <x:v>-1.8369701987210297e-16</x:v>
      </x:c>
      <x:c r="AG259" s="272" t="n">
        <x:f>K259</x:f>
        <x:v>7599</x:v>
      </x:c>
    </x:row>
    <x:row r="260" ht="18" customHeight="1">
      <x:c r="A260" t="str">
        <x:v>3T13</x:v>
      </x:c>
      <x:c r="B260" t="n">
        <x:v>2013</x:v>
      </x:c>
      <x:c r="C260" t="n">
        <x:v>3</x:v>
      </x:c>
      <x:c r="D260" t="n">
        <x:v>31</x:v>
      </x:c>
      <x:c r="E260" s="297" t="n">
        <x:v>41547</x:v>
      </x:c>
      <x:c r="F260" t="str">
        <x:v>TOTAL</x:v>
      </x:c>
      <x:c r="G260" t="str">
        <x:v>TOTAL</x:v>
      </x:c>
      <x:c r="H260" t="str">
        <x:v>Consolidado</x:v>
      </x:c>
      <x:c r="I260" s="300" t="n">
        <x:f>'Base_Vertical'!M3268</x:f>
        <x:v>77700</x:v>
      </x:c>
      <x:c r="J260" s="300" t="n">
        <x:f>'Base_Vertical'!M3277</x:f>
        <x:v>-61115</x:v>
      </x:c>
      <x:c r="K260" s="272" t="n">
        <x:f>ABS(J260)</x:f>
        <x:v>61115</x:v>
      </x:c>
      <x:c r="L260" s="300" t="n">
        <x:f>'Base_Vertical'!M3286</x:f>
        <x:v>16585</x:v>
      </x:c>
      <x:c r="M260" s="300" t="n">
        <x:f>'Base_Vertical'!M3340</x:f>
        <x:v>-11091</x:v>
      </x:c>
      <x:c r="N260" s="272" t="n">
        <x:f>ABS(M260)</x:f>
        <x:v>11091</x:v>
      </x:c>
      <x:c r="O260" s="300" t="n">
        <x:f>'Base_Vertical'!M3349</x:f>
        <x:v>5494</x:v>
      </x:c>
      <x:c r="P260" s="272" t="n">
        <x:f>'Base_Analitica'!K251</x:f>
        <x:v>54919</x:v>
      </x:c>
      <x:c r="Q260" s="272" t="n">
        <x:f>'Base_Analitica'!K224</x:f>
        <x:v>55707</x:v>
      </x:c>
      <x:c r="R260" s="272" t="n">
        <x:f>'Base_Analitica'!I251</x:f>
        <x:v>73627</x:v>
      </x:c>
      <x:c r="S260" s="272" t="n">
        <x:f>'Base_Analitica'!I224</x:f>
        <x:v>73793</x:v>
      </x:c>
      <x:c r="T260" s="272" t="n">
        <x:f>'Base_Analitica'!N251</x:f>
        <x:v>7601</x:v>
      </x:c>
      <x:c r="U260" s="272" t="n">
        <x:f>'Base_Analitica'!N224</x:f>
        <x:v>9486</x:v>
      </x:c>
      <x:c r="V260" s="272" t="n">
        <x:f>'Base_Analitica'!O251</x:f>
        <x:v>11107</x:v>
      </x:c>
      <x:c r="W260" s="272" t="n">
        <x:f>'Base_Analitica'!O224</x:f>
        <x:v>8600</x:v>
      </x:c>
      <x:c r="X260" s="298" t="n">
        <x:f>IF(OR(S260="",S260=0),"",I260/S260-1)</x:f>
        <x:v>0.05294540132532899</x:v>
      </x:c>
      <x:c r="Y260" s="298" t="n">
        <x:f>IF(OR(Q260="",Q260=0),"",K260/Q260-1)</x:f>
        <x:v>0.09707936166011444</x:v>
      </x:c>
      <x:c r="Z260" s="298" t="n">
        <x:f>IF(OR(U260="",U260=0),"",N260/U260-1)</x:f>
        <x:v>0.1691967109424415</x:v>
      </x:c>
      <x:c r="AA260" s="298" t="n">
        <x:f>IF(I260=0,"",K260/I260)</x:f>
        <x:v>0.7865508365508366</x:v>
      </x:c>
      <x:c r="AB260" s="298" t="n">
        <x:f>IF(I260=0,"",N260/I260)</x:f>
        <x:v>0.14274131274131274</x:v>
      </x:c>
      <x:c r="AC260" s="298" t="n">
        <x:f>IF(I260=0,"",L260/I260)</x:f>
        <x:v>0.21344916344916345</x:v>
      </x:c>
      <x:c r="AD260" s="298" t="n">
        <x:f>IF(I260=0,"",O260/I260)</x:f>
        <x:v>0.07070785070785071</x:v>
      </x:c>
      <x:c r="AE260" s="299" t="n">
        <x:f>SIN(2*PI()*C260/4)</x:f>
        <x:v>-1</x:v>
      </x:c>
      <x:c r="AF260" s="299" t="n">
        <x:f>COS(2*PI()*C260/4)</x:f>
        <x:v>-1.8369701987210297e-16</x:v>
      </x:c>
      <x:c r="AG260" s="272" t="n">
        <x:f>K260</x:f>
        <x:v>61115</x:v>
      </x:c>
    </x:row>
    <x:row r="261" ht="18" customHeight="1">
      <x:c r="A261" t="str">
        <x:v>4T13</x:v>
      </x:c>
      <x:c r="B261" t="n">
        <x:v>2013</x:v>
      </x:c>
      <x:c r="C261" t="n">
        <x:v>4</x:v>
      </x:c>
      <x:c r="D261" t="n">
        <x:v>32</x:v>
      </x:c>
      <x:c r="E261" s="297" t="n">
        <x:v>41639</x:v>
      </x:c>
      <x:c r="F261" t="str">
        <x:v>ABASTECIMENTO</x:v>
      </x:c>
      <x:c r="G261" t="str">
        <x:v>REFINO / RTC</x:v>
      </x:c>
      <x:c r="H261" t="str">
        <x:v>Operacional</x:v>
      </x:c>
      <x:c r="I261" s="300" t="n">
        <x:f>'Base_Vertical'!M3368</x:f>
        <x:v>64043</x:v>
      </x:c>
      <x:c r="J261" s="300" t="n">
        <x:f>'Base_Vertical'!M3377</x:f>
        <x:v>-69733</x:v>
      </x:c>
      <x:c r="K261" s="272" t="n">
        <x:f>ABS(J261)</x:f>
        <x:v>69733</x:v>
      </x:c>
      <x:c r="L261" s="300" t="n">
        <x:f>'Base_Vertical'!M3386</x:f>
        <x:v>-5690</x:v>
      </x:c>
      <x:c r="M261" s="300" t="n">
        <x:f>'Base_Vertical'!M3440</x:f>
        <x:v>-2305</x:v>
      </x:c>
      <x:c r="N261" s="272" t="n">
        <x:f>ABS(M261)</x:f>
        <x:v>2305</x:v>
      </x:c>
      <x:c r="O261" s="300" t="n">
        <x:f>'Base_Vertical'!M3449</x:f>
        <x:v>-7995</x:v>
      </x:c>
      <x:c r="P261" s="272" t="n">
        <x:f>'Base_Analitica'!K252</x:f>
        <x:v>67218</x:v>
      </x:c>
      <x:c r="Q261" s="272" t="n">
        <x:f>'Base_Analitica'!K225</x:f>
        <x:v>64770</x:v>
      </x:c>
      <x:c r="R261" s="272" t="n">
        <x:f>'Base_Analitica'!I252</x:f>
        <x:v>60774</x:v>
      </x:c>
      <x:c r="S261" s="272" t="n">
        <x:f>'Base_Analitica'!I225</x:f>
        <x:v>57628</x:v>
      </x:c>
      <x:c r="T261" s="272" t="n">
        <x:f>'Base_Analitica'!N252</x:f>
        <x:v>2150</x:v>
      </x:c>
      <x:c r="U261" s="272" t="n">
        <x:f>'Base_Analitica'!N225</x:f>
        <x:v>1306</x:v>
      </x:c>
      <x:c r="V261" s="272" t="n">
        <x:f>'Base_Analitica'!O252</x:f>
        <x:v>-8594</x:v>
      </x:c>
      <x:c r="W261" s="272" t="n">
        <x:f>'Base_Analitica'!O225</x:f>
        <x:v>-8448</x:v>
      </x:c>
      <x:c r="X261" s="298" t="n">
        <x:f>IF(OR(S261="",S261=0),"",I261/S261-1)</x:f>
        <x:v>0.11131741514541549</x:v>
      </x:c>
      <x:c r="Y261" s="298" t="n">
        <x:f>IF(OR(Q261="",Q261=0),"",K261/Q261-1)</x:f>
        <x:v>0.07662498070094181</x:v>
      </x:c>
      <x:c r="Z261" s="298" t="n">
        <x:f>IF(OR(U261="",U261=0),"",N261/U261-1)</x:f>
        <x:v>0.7649310872894335</x:v>
      </x:c>
      <x:c r="AA261" s="298" t="n">
        <x:f>IF(I261=0,"",K261/I261)</x:f>
        <x:v>1.0888465562200396</x:v>
      </x:c>
      <x:c r="AB261" s="298" t="n">
        <x:f>IF(I261=0,"",N261/I261)</x:f>
        <x:v>0.035991443249067036</x:v>
      </x:c>
      <x:c r="AC261" s="298" t="n">
        <x:f>IF(I261=0,"",L261/I261)</x:f>
        <x:v>-0.08884655622003966</x:v>
      </x:c>
      <x:c r="AD261" s="298" t="n">
        <x:f>IF(I261=0,"",O261/I261)</x:f>
        <x:v>-0.12483799946910669</x:v>
      </x:c>
      <x:c r="AE261" s="299" t="n">
        <x:f>SIN(2*PI()*C261/4)</x:f>
        <x:v>-2.4492935982947064e-16</x:v>
      </x:c>
      <x:c r="AF261" s="299" t="n">
        <x:f>COS(2*PI()*C261/4)</x:f>
        <x:v>1</x:v>
      </x:c>
      <x:c r="AG261" s="272" t="n">
        <x:f>K261</x:f>
        <x:v>69733</x:v>
      </x:c>
    </x:row>
    <x:row r="262" ht="18" customHeight="1">
      <x:c r="A262" t="str">
        <x:v>4T13</x:v>
      </x:c>
      <x:c r="B262" t="n">
        <x:v>2013</x:v>
      </x:c>
      <x:c r="C262" t="n">
        <x:v>4</x:v>
      </x:c>
      <x:c r="D262" t="n">
        <x:v>32</x:v>
      </x:c>
      <x:c r="E262" s="297" t="n">
        <x:v>41639</x:v>
      </x:c>
      <x:c r="F262" t="str">
        <x:v>BIOCOMBUSTÍVEIS</x:v>
      </x:c>
      <x:c r="G262" t="str">
        <x:v>BIOCOMBUSTÍVEIS</x:v>
      </x:c>
      <x:c r="H262" t="str">
        <x:v>Operacional</x:v>
      </x:c>
      <x:c r="I262" s="300" t="n">
        <x:f>'Base_Vertical'!M3369</x:f>
        <x:v>177</x:v>
      </x:c>
      <x:c r="J262" s="300" t="n">
        <x:f>'Base_Vertical'!M3378</x:f>
        <x:v>-174</x:v>
      </x:c>
      <x:c r="K262" s="272" t="n">
        <x:f>ABS(J262)</x:f>
        <x:v>174</x:v>
      </x:c>
      <x:c r="L262" s="300" t="n">
        <x:f>'Base_Vertical'!M3387</x:f>
        <x:v>3</x:v>
      </x:c>
      <x:c r="M262" s="300" t="n">
        <x:f>'Base_Vertical'!M3441</x:f>
        <x:v>-47</x:v>
      </x:c>
      <x:c r="N262" s="272" t="n">
        <x:f>ABS(M262)</x:f>
        <x:v>47</x:v>
      </x:c>
      <x:c r="O262" s="300" t="n">
        <x:f>'Base_Vertical'!M3450</x:f>
        <x:v>-44</x:v>
      </x:c>
      <x:c r="P262" s="272" t="n">
        <x:f>'Base_Analitica'!K253</x:f>
        <x:v>244</x:v>
      </x:c>
      <x:c r="Q262" s="272" t="n">
        <x:f>'Base_Analitica'!K226</x:f>
        <x:v>277</x:v>
      </x:c>
      <x:c r="R262" s="272" t="n">
        <x:f>'Base_Analitica'!I253</x:f>
        <x:v>198</x:v>
      </x:c>
      <x:c r="S262" s="272" t="n">
        <x:f>'Base_Analitica'!I226</x:f>
        <x:v>263</x:v>
      </x:c>
      <x:c r="T262" s="272" t="n">
        <x:f>'Base_Analitica'!N253</x:f>
        <x:v>81</x:v>
      </x:c>
      <x:c r="U262" s="272" t="n">
        <x:f>'Base_Analitica'!N226</x:f>
        <x:v>33</x:v>
      </x:c>
      <x:c r="V262" s="272" t="n">
        <x:f>'Base_Analitica'!O253</x:f>
        <x:v>-127</x:v>
      </x:c>
      <x:c r="W262" s="272" t="n">
        <x:f>'Base_Analitica'!O226</x:f>
        <x:v>-47</x:v>
      </x:c>
      <x:c r="X262" s="298" t="n">
        <x:f>IF(OR(S262="",S262=0),"",I262/S262-1)</x:f>
        <x:v>-0.3269961977186312</x:v>
      </x:c>
      <x:c r="Y262" s="298" t="n">
        <x:f>IF(OR(Q262="",Q262=0),"",K262/Q262-1)</x:f>
        <x:v>-0.371841155234657</x:v>
      </x:c>
      <x:c r="Z262" s="298" t="n">
        <x:f>IF(OR(U262="",U262=0),"",N262/U262-1)</x:f>
        <x:v>0.4242424242424243</x:v>
      </x:c>
      <x:c r="AA262" s="298" t="n">
        <x:f>IF(I262=0,"",K262/I262)</x:f>
        <x:v>0.9830508474576272</x:v>
      </x:c>
      <x:c r="AB262" s="298" t="n">
        <x:f>IF(I262=0,"",N262/I262)</x:f>
        <x:v>0.2655367231638418</x:v>
      </x:c>
      <x:c r="AC262" s="298" t="n">
        <x:f>IF(I262=0,"",L262/I262)</x:f>
        <x:v>0.01694915254237288</x:v>
      </x:c>
      <x:c r="AD262" s="298" t="n">
        <x:f>IF(I262=0,"",O262/I262)</x:f>
        <x:v>-0.24858757062146894</x:v>
      </x:c>
      <x:c r="AE262" s="299" t="n">
        <x:f>SIN(2*PI()*C262/4)</x:f>
        <x:v>-2.4492935982947064e-16</x:v>
      </x:c>
      <x:c r="AF262" s="299" t="n">
        <x:f>COS(2*PI()*C262/4)</x:f>
        <x:v>1</x:v>
      </x:c>
      <x:c r="AG262" s="272" t="n">
        <x:f>K262</x:f>
        <x:v>174</x:v>
      </x:c>
    </x:row>
    <x:row r="263" ht="18" customHeight="1">
      <x:c r="A263" t="str">
        <x:v>4T13</x:v>
      </x:c>
      <x:c r="B263" t="n">
        <x:v>2013</x:v>
      </x:c>
      <x:c r="C263" t="n">
        <x:v>4</x:v>
      </x:c>
      <x:c r="D263" t="n">
        <x:v>32</x:v>
      </x:c>
      <x:c r="E263" s="297" t="n">
        <x:v>41639</x:v>
      </x:c>
      <x:c r="F263" t="str">
        <x:v>CORPORATIVO / OUTROS NEGÓCIOS</x:v>
      </x:c>
      <x:c r="G263" t="str">
        <x:v>CORPORATIVO / OUTROS NEGÓCIOS</x:v>
      </x:c>
      <x:c r="H263" t="str">
        <x:v>Corporativo</x:v>
      </x:c>
      <x:c r="I263" s="300" t="n">
        <x:f>'Base_Vertical'!M3370</x:f>
        <x:v>0</x:v>
      </x:c>
      <x:c r="J263" s="300" t="n">
        <x:f>'Base_Vertical'!M3379</x:f>
        <x:v>0</x:v>
      </x:c>
      <x:c r="K263" s="272" t="n">
        <x:f>ABS(J263)</x:f>
        <x:v>0</x:v>
      </x:c>
      <x:c r="L263" s="300" t="n">
        <x:f>'Base_Vertical'!M3388</x:f>
        <x:v>0</x:v>
      </x:c>
      <x:c r="M263" s="300" t="n">
        <x:f>'Base_Vertical'!M3442</x:f>
        <x:v>-2290</x:v>
      </x:c>
      <x:c r="N263" s="272" t="n">
        <x:f>ABS(M263)</x:f>
        <x:v>2290</x:v>
      </x:c>
      <x:c r="O263" s="300" t="n">
        <x:f>'Base_Vertical'!M3451</x:f>
        <x:v>-2290</x:v>
      </x:c>
      <x:c r="P263" s="272" t="n">
        <x:f>'Base_Analitica'!K254</x:f>
        <x:v>0</x:v>
      </x:c>
      <x:c r="Q263" s="272" t="n">
        <x:f>'Base_Analitica'!K227</x:f>
        <x:v>0</x:v>
      </x:c>
      <x:c r="R263" s="272" t="n">
        <x:f>'Base_Analitica'!I254</x:f>
        <x:v>0</x:v>
      </x:c>
      <x:c r="S263" s="272" t="n">
        <x:f>'Base_Analitica'!I227</x:f>
        <x:v>0</x:v>
      </x:c>
      <x:c r="T263" s="272" t="n">
        <x:f>'Base_Analitica'!N254</x:f>
        <x:v>2877</x:v>
      </x:c>
      <x:c r="U263" s="272" t="n">
        <x:f>'Base_Analitica'!N227</x:f>
        <x:v>2526</x:v>
      </x:c>
      <x:c r="V263" s="272" t="n">
        <x:f>'Base_Analitica'!O254</x:f>
        <x:v>-2877</x:v>
      </x:c>
      <x:c r="W263" s="272" t="n">
        <x:f>'Base_Analitica'!O227</x:f>
        <x:v>-2526</x:v>
      </x:c>
      <x:c r="X263" s="298" t="str">
        <x:f>IF(OR(S263="",S263=0),"",I263/S263-1)</x:f>
      </x:c>
      <x:c r="Y263" s="298" t="str">
        <x:f>IF(OR(Q263="",Q263=0),"",K263/Q263-1)</x:f>
      </x:c>
      <x:c r="Z263" s="298" t="n">
        <x:f>IF(OR(U263="",U263=0),"",N263/U263-1)</x:f>
        <x:v>-0.09342834520981791</x:v>
      </x:c>
      <x:c r="AA263" s="298" t="str">
        <x:f>IF(I263=0,"",K263/I263)</x:f>
      </x:c>
      <x:c r="AB263" s="298" t="str">
        <x:f>IF(I263=0,"",N263/I263)</x:f>
      </x:c>
      <x:c r="AC263" s="298" t="str">
        <x:f>IF(I263=0,"",L263/I263)</x:f>
      </x:c>
      <x:c r="AD263" s="298" t="str">
        <x:f>IF(I263=0,"",O263/I263)</x:f>
      </x:c>
      <x:c r="AE263" s="299" t="n">
        <x:f>SIN(2*PI()*C263/4)</x:f>
        <x:v>-2.4492935982947064e-16</x:v>
      </x:c>
      <x:c r="AF263" s="299" t="n">
        <x:f>COS(2*PI()*C263/4)</x:f>
        <x:v>1</x:v>
      </x:c>
      <x:c r="AG263" s="272" t="n">
        <x:f>K263</x:f>
        <x:v>0</x:v>
      </x:c>
    </x:row>
    <x:row r="264" ht="18" customHeight="1">
      <x:c r="A264" t="str">
        <x:v>4T13</x:v>
      </x:c>
      <x:c r="B264" t="n">
        <x:v>2013</x:v>
      </x:c>
      <x:c r="C264" t="n">
        <x:v>4</x:v>
      </x:c>
      <x:c r="D264" t="n">
        <x:v>32</x:v>
      </x:c>
      <x:c r="E264" s="297" t="n">
        <x:v>41639</x:v>
      </x:c>
      <x:c r="F264" t="str">
        <x:v>DISTRIBUIÇÃO</x:v>
      </x:c>
      <x:c r="G264" t="str">
        <x:v>DISTRIBUIÇÃO</x:v>
      </x:c>
      <x:c r="H264" t="str">
        <x:v>Operacional</x:v>
      </x:c>
      <x:c r="I264" s="300" t="n">
        <x:f>'Base_Vertical'!M3371</x:f>
        <x:v>23683</x:v>
      </x:c>
      <x:c r="J264" s="300" t="n">
        <x:f>'Base_Vertical'!M3380</x:f>
        <x:v>-21644</x:v>
      </x:c>
      <x:c r="K264" s="272" t="n">
        <x:f>ABS(J264)</x:f>
        <x:v>21644</x:v>
      </x:c>
      <x:c r="L264" s="300" t="n">
        <x:f>'Base_Vertical'!M3389</x:f>
        <x:v>2039</x:v>
      </x:c>
      <x:c r="M264" s="300" t="n">
        <x:f>'Base_Vertical'!M3443</x:f>
        <x:v>-1417</x:v>
      </x:c>
      <x:c r="N264" s="272" t="n">
        <x:f>ABS(M264)</x:f>
        <x:v>1417</x:v>
      </x:c>
      <x:c r="O264" s="300" t="n">
        <x:f>'Base_Vertical'!M3452</x:f>
        <x:v>622</x:v>
      </x:c>
      <x:c r="P264" s="272" t="n">
        <x:f>'Base_Analitica'!K255</x:f>
        <x:v>20190</x:v>
      </x:c>
      <x:c r="Q264" s="272" t="n">
        <x:f>'Base_Analitica'!K228</x:f>
        <x:v>20202</x:v>
      </x:c>
      <x:c r="R264" s="272" t="n">
        <x:f>'Base_Analitica'!I255</x:f>
        <x:v>22028</x:v>
      </x:c>
      <x:c r="S264" s="272" t="n">
        <x:f>'Base_Analitica'!I228</x:f>
        <x:v>22419</x:v>
      </x:c>
      <x:c r="T264" s="272" t="n">
        <x:f>'Base_Analitica'!N255</x:f>
        <x:v>1368</x:v>
      </x:c>
      <x:c r="U264" s="272" t="n">
        <x:f>'Base_Analitica'!N228</x:f>
        <x:v>1311</x:v>
      </x:c>
      <x:c r="V264" s="272" t="n">
        <x:f>'Base_Analitica'!O255</x:f>
        <x:v>470</x:v>
      </x:c>
      <x:c r="W264" s="272" t="n">
        <x:f>'Base_Analitica'!O228</x:f>
        <x:v>906</x:v>
      </x:c>
      <x:c r="X264" s="298" t="n">
        <x:f>IF(OR(S264="",S264=0),"",I264/S264-1)</x:f>
        <x:v>0.05638074847227803</x:v>
      </x:c>
      <x:c r="Y264" s="298" t="n">
        <x:f>IF(OR(Q264="",Q264=0),"",K264/Q264-1)</x:f>
        <x:v>0.0713790713790714</x:v>
      </x:c>
      <x:c r="Z264" s="298" t="n">
        <x:f>IF(OR(U264="",U264=0),"",N264/U264-1)</x:f>
        <x:v>0.0808543096872616</x:v>
      </x:c>
      <x:c r="AA264" s="298" t="n">
        <x:f>IF(I264=0,"",K264/I264)</x:f>
        <x:v>0.913904488451632</x:v>
      </x:c>
      <x:c r="AB264" s="298" t="n">
        <x:f>IF(I264=0,"",N264/I264)</x:f>
        <x:v>0.05983194696617827</x:v>
      </x:c>
      <x:c r="AC264" s="298" t="n">
        <x:f>IF(I264=0,"",L264/I264)</x:f>
        <x:v>0.08609551154836803</x:v>
      </x:c>
      <x:c r="AD264" s="298" t="n">
        <x:f>IF(I264=0,"",O264/I264)</x:f>
        <x:v>0.026263564582189758</x:v>
      </x:c>
      <x:c r="AE264" s="299" t="n">
        <x:f>SIN(2*PI()*C264/4)</x:f>
        <x:v>-2.4492935982947064e-16</x:v>
      </x:c>
      <x:c r="AF264" s="299" t="n">
        <x:f>COS(2*PI()*C264/4)</x:f>
        <x:v>1</x:v>
      </x:c>
      <x:c r="AG264" s="272" t="n">
        <x:f>K264</x:f>
        <x:v>21644</x:v>
      </x:c>
    </x:row>
    <x:row r="265" ht="18" customHeight="1">
      <x:c r="A265" t="str">
        <x:v>4T13</x:v>
      </x:c>
      <x:c r="B265" t="n">
        <x:v>2013</x:v>
      </x:c>
      <x:c r="C265" t="n">
        <x:v>4</x:v>
      </x:c>
      <x:c r="D265" t="n">
        <x:v>32</x:v>
      </x:c>
      <x:c r="E265" s="297" t="n">
        <x:v>41639</x:v>
      </x:c>
      <x:c r="F265" t="str">
        <x:v>E&amp;P</x:v>
      </x:c>
      <x:c r="G265" t="str">
        <x:v>E&amp;P</x:v>
      </x:c>
      <x:c r="H265" t="str">
        <x:v>Operacional</x:v>
      </x:c>
      <x:c r="I265" s="300" t="n">
        <x:f>'Base_Vertical'!M3372</x:f>
        <x:v>39831</x:v>
      </x:c>
      <x:c r="J265" s="300" t="n">
        <x:f>'Base_Vertical'!M3381</x:f>
        <x:v>-20061</x:v>
      </x:c>
      <x:c r="K265" s="272" t="n">
        <x:f>ABS(J265)</x:f>
        <x:v>20061</x:v>
      </x:c>
      <x:c r="L265" s="300" t="n">
        <x:f>'Base_Vertical'!M3390</x:f>
        <x:v>19770</x:v>
      </x:c>
      <x:c r="M265" s="300" t="n">
        <x:f>'Base_Vertical'!M3444</x:f>
        <x:v>-1614</x:v>
      </x:c>
      <x:c r="N265" s="272" t="n">
        <x:f>ABS(M265)</x:f>
        <x:v>1614</x:v>
      </x:c>
      <x:c r="O265" s="300" t="n">
        <x:f>'Base_Vertical'!M3453</x:f>
        <x:v>18156</x:v>
      </x:c>
      <x:c r="P265" s="272" t="n">
        <x:f>'Base_Analitica'!K256</x:f>
        <x:v>18678</x:v>
      </x:c>
      <x:c r="Q265" s="272" t="n">
        <x:f>'Base_Analitica'!K229</x:f>
        <x:v>17671</x:v>
      </x:c>
      <x:c r="R265" s="272" t="n">
        <x:f>'Base_Analitica'!I256</x:f>
        <x:v>39496</x:v>
      </x:c>
      <x:c r="S265" s="272" t="n">
        <x:f>'Base_Analitica'!I229</x:f>
        <x:v>37945</x:v>
      </x:c>
      <x:c r="T265" s="272" t="n">
        <x:f>'Base_Analitica'!N256</x:f>
        <x:v>3209</x:v>
      </x:c>
      <x:c r="U265" s="272" t="n">
        <x:f>'Base_Analitica'!N229</x:f>
        <x:v>2458</x:v>
      </x:c>
      <x:c r="V265" s="272" t="n">
        <x:f>'Base_Analitica'!O256</x:f>
        <x:v>17609</x:v>
      </x:c>
      <x:c r="W265" s="272" t="n">
        <x:f>'Base_Analitica'!O229</x:f>
        <x:v>17816</x:v>
      </x:c>
      <x:c r="X265" s="298" t="n">
        <x:f>IF(OR(S265="",S265=0),"",I265/S265-1)</x:f>
        <x:v>0.04970351825009889</x:v>
      </x:c>
      <x:c r="Y265" s="298" t="n">
        <x:f>IF(OR(Q265="",Q265=0),"",K265/Q265-1)</x:f>
        <x:v>0.13524984437779408</x:v>
      </x:c>
      <x:c r="Z265" s="298" t="n">
        <x:f>IF(OR(U265="",U265=0),"",N265/U265-1)</x:f>
        <x:v>-0.3433685923515053</x:v>
      </x:c>
      <x:c r="AA265" s="298" t="n">
        <x:f>IF(I265=0,"",K265/I265)</x:f>
        <x:v>0.5036529336446487</x:v>
      </x:c>
      <x:c r="AB265" s="298" t="n">
        <x:f>IF(I265=0,"",N265/I265)</x:f>
        <x:v>0.040521202078782854</x:v>
      </x:c>
      <x:c r="AC265" s="298" t="n">
        <x:f>IF(I265=0,"",L265/I265)</x:f>
        <x:v>0.49634706635535136</x:v>
      </x:c>
      <x:c r="AD265" s="298" t="n">
        <x:f>IF(I265=0,"",O265/I265)</x:f>
        <x:v>0.4558258642765685</x:v>
      </x:c>
      <x:c r="AE265" s="299" t="n">
        <x:f>SIN(2*PI()*C265/4)</x:f>
        <x:v>-2.4492935982947064e-16</x:v>
      </x:c>
      <x:c r="AF265" s="299" t="n">
        <x:f>COS(2*PI()*C265/4)</x:f>
        <x:v>1</x:v>
      </x:c>
      <x:c r="AG265" s="272" t="n">
        <x:f>K265</x:f>
        <x:v>20061</x:v>
      </x:c>
    </x:row>
    <x:row r="266" ht="18" customHeight="1">
      <x:c r="A266" t="str">
        <x:v>4T13</x:v>
      </x:c>
      <x:c r="B266" t="n">
        <x:v>2013</x:v>
      </x:c>
      <x:c r="C266" t="n">
        <x:v>4</x:v>
      </x:c>
      <x:c r="D266" t="n">
        <x:v>32</x:v>
      </x:c>
      <x:c r="E266" s="297" t="n">
        <x:v>41639</x:v>
      </x:c>
      <x:c r="F266" t="str">
        <x:v>ELIMINAÇÕES</x:v>
      </x:c>
      <x:c r="G266" t="str">
        <x:v>ELIMINAÇÕES</x:v>
      </x:c>
      <x:c r="H266" t="str">
        <x:v>Eliminação</x:v>
      </x:c>
      <x:c r="I266" s="300" t="n">
        <x:f>'Base_Vertical'!M3373</x:f>
        <x:v>-62693</x:v>
      </x:c>
      <x:c r="J266" s="300" t="n">
        <x:f>'Base_Vertical'!M3382</x:f>
        <x:v>62238</x:v>
      </x:c>
      <x:c r="K266" s="272" t="n">
        <x:f>ABS(J266)</x:f>
        <x:v>62238</x:v>
      </x:c>
      <x:c r="L266" s="300" t="n">
        <x:f>'Base_Vertical'!M3391</x:f>
        <x:v>-455</x:v>
      </x:c>
      <x:c r="M266" s="300" t="n">
        <x:f>'Base_Vertical'!M3445</x:f>
        <x:v>-73</x:v>
      </x:c>
      <x:c r="N266" s="272" t="n">
        <x:f>ABS(M266)</x:f>
        <x:v>73</x:v>
      </x:c>
      <x:c r="O266" s="300" t="n">
        <x:f>'Base_Vertical'!M3454</x:f>
        <x:v>-528</x:v>
      </x:c>
      <x:c r="P266" s="272" t="n">
        <x:f>'Base_Analitica'!K257</x:f>
        <x:v>59425</x:v>
      </x:c>
      <x:c r="Q266" s="272" t="n">
        <x:f>'Base_Analitica'!K230</x:f>
        <x:v>59241</x:v>
      </x:c>
      <x:c r="R266" s="272" t="n">
        <x:f>'Base_Analitica'!I257</x:f>
        <x:v>-60353</x:v>
      </x:c>
      <x:c r="S266" s="272" t="n">
        <x:f>'Base_Analitica'!I230</x:f>
        <x:v>-60875</x:v>
      </x:c>
      <x:c r="T266" s="272" t="n">
        <x:f>'Base_Analitica'!N257</x:f>
        <x:v>83</x:v>
      </x:c>
      <x:c r="U266" s="272" t="n">
        <x:f>'Base_Analitica'!N230</x:f>
        <x:v>35</x:v>
      </x:c>
      <x:c r="V266" s="272" t="n">
        <x:f>'Base_Analitica'!O257</x:f>
        <x:v>-845</x:v>
      </x:c>
      <x:c r="W266" s="272" t="n">
        <x:f>'Base_Analitica'!O230</x:f>
        <x:v>-1599</x:v>
      </x:c>
      <x:c r="X266" s="298" t="n">
        <x:f>IF(OR(S266="",S266=0),"",I266/S266-1)</x:f>
        <x:v>0.029864476386036953</x:v>
      </x:c>
      <x:c r="Y266" s="298" t="n">
        <x:f>IF(OR(Q266="",Q266=0),"",K266/Q266-1)</x:f>
        <x:v>0.05058996303235941</x:v>
      </x:c>
      <x:c r="Z266" s="298" t="n">
        <x:f>IF(OR(U266="",U266=0),"",N266/U266-1)</x:f>
        <x:v>1.0857142857142859</x:v>
      </x:c>
      <x:c r="AA266" s="298" t="n">
        <x:f>IF(I266=0,"",K266/I266)</x:f>
        <x:v>-0.9927424114334934</x:v>
      </x:c>
      <x:c r="AB266" s="298" t="n">
        <x:f>IF(I266=0,"",N266/I266)</x:f>
        <x:v>-0.0011644043194615028</x:v>
      </x:c>
      <x:c r="AC266" s="298" t="n">
        <x:f>IF(I266=0,"",L266/I266)</x:f>
        <x:v>0.007257588566506628</x:v>
      </x:c>
      <x:c r="AD266" s="298" t="n">
        <x:f>IF(I266=0,"",O266/I266)</x:f>
        <x:v>0.00842199288596813</x:v>
      </x:c>
      <x:c r="AE266" s="299" t="n">
        <x:f>SIN(2*PI()*C266/4)</x:f>
        <x:v>-2.4492935982947064e-16</x:v>
      </x:c>
      <x:c r="AF266" s="299" t="n">
        <x:f>COS(2*PI()*C266/4)</x:f>
        <x:v>1</x:v>
      </x:c>
      <x:c r="AG266" s="272" t="n">
        <x:f>K266</x:f>
        <x:v>62238</x:v>
      </x:c>
    </x:row>
    <x:row r="267" ht="18" customHeight="1">
      <x:c r="A267" t="str">
        <x:v>4T13</x:v>
      </x:c>
      <x:c r="B267" t="n">
        <x:v>2013</x:v>
      </x:c>
      <x:c r="C267" t="n">
        <x:v>4</x:v>
      </x:c>
      <x:c r="D267" t="n">
        <x:v>32</x:v>
      </x:c>
      <x:c r="E267" s="297" t="n">
        <x:v>41639</x:v>
      </x:c>
      <x:c r="F267" t="str">
        <x:v>GÁS &amp; ENERGIA / G&amp;EBC</x:v>
      </x:c>
      <x:c r="G267" t="str">
        <x:v>GÁS &amp; ENERGIA / G&amp;EBC</x:v>
      </x:c>
      <x:c r="H267" t="str">
        <x:v>Operacional</x:v>
      </x:c>
      <x:c r="I267" s="300" t="n">
        <x:f>'Base_Vertical'!M3374</x:f>
        <x:v>6851</x:v>
      </x:c>
      <x:c r="J267" s="300" t="n">
        <x:f>'Base_Vertical'!M3383</x:f>
        <x:v>-6469</x:v>
      </x:c>
      <x:c r="K267" s="272" t="n">
        <x:f>ABS(J267)</x:f>
        <x:v>6469</x:v>
      </x:c>
      <x:c r="L267" s="300" t="n">
        <x:f>'Base_Vertical'!M3392</x:f>
        <x:v>382</x:v>
      </x:c>
      <x:c r="M267" s="300" t="n">
        <x:f>'Base_Vertical'!M3446</x:f>
        <x:v>-675</x:v>
      </x:c>
      <x:c r="N267" s="272" t="n">
        <x:f>ABS(M267)</x:f>
        <x:v>675</x:v>
      </x:c>
      <x:c r="O267" s="300" t="n">
        <x:f>'Base_Vertical'!M3455</x:f>
        <x:v>-293</x:v>
      </x:c>
      <x:c r="P267" s="272" t="n">
        <x:f>'Base_Analitica'!K258</x:f>
        <x:v>6611</x:v>
      </x:c>
      <x:c r="Q267" s="272" t="n">
        <x:f>'Base_Analitica'!K231</x:f>
        <x:v>6078</x:v>
      </x:c>
      <x:c r="R267" s="272" t="n">
        <x:f>'Base_Analitica'!I258</x:f>
        <x:v>7086</x:v>
      </x:c>
      <x:c r="S267" s="272" t="n">
        <x:f>'Base_Analitica'!I231</x:f>
        <x:v>7187</x:v>
      </x:c>
      <x:c r="T267" s="272" t="n">
        <x:f>'Base_Analitica'!N258</x:f>
        <x:v>830</x:v>
      </x:c>
      <x:c r="U267" s="272" t="n">
        <x:f>'Base_Analitica'!N231</x:f>
        <x:v>492</x:v>
      </x:c>
      <x:c r="V267" s="272" t="n">
        <x:f>'Base_Analitica'!O258</x:f>
        <x:v>-355</x:v>
      </x:c>
      <x:c r="W267" s="272" t="n">
        <x:f>'Base_Analitica'!O231</x:f>
        <x:v>617</x:v>
      </x:c>
      <x:c r="X267" s="298" t="n">
        <x:f>IF(OR(S267="",S267=0),"",I267/S267-1)</x:f>
        <x:v>-0.04675107833588421</x:v>
      </x:c>
      <x:c r="Y267" s="298" t="n">
        <x:f>IF(OR(Q267="",Q267=0),"",K267/Q267-1)</x:f>
        <x:v>0.06433037183283985</x:v>
      </x:c>
      <x:c r="Z267" s="298" t="n">
        <x:f>IF(OR(U267="",U267=0),"",N267/U267-1)</x:f>
        <x:v>0.37195121951219523</x:v>
      </x:c>
      <x:c r="AA267" s="298" t="n">
        <x:f>IF(I267=0,"",K267/I267)</x:f>
        <x:v>0.9442417165377317</x:v>
      </x:c>
      <x:c r="AB267" s="298" t="n">
        <x:f>IF(I267=0,"",N267/I267)</x:f>
        <x:v>0.09852576266238505</x:v>
      </x:c>
      <x:c r="AC267" s="298" t="n">
        <x:f>IF(I267=0,"",L267/I267)</x:f>
        <x:v>0.055758283462268285</x:v>
      </x:c>
      <x:c r="AD267" s="298" t="n">
        <x:f>IF(I267=0,"",O267/I267)</x:f>
        <x:v>-0.042767479200116774</x:v>
      </x:c>
      <x:c r="AE267" s="299" t="n">
        <x:f>SIN(2*PI()*C267/4)</x:f>
        <x:v>-2.4492935982947064e-16</x:v>
      </x:c>
      <x:c r="AF267" s="299" t="n">
        <x:f>COS(2*PI()*C267/4)</x:f>
        <x:v>1</x:v>
      </x:c>
      <x:c r="AG267" s="272" t="n">
        <x:f>K267</x:f>
        <x:v>6469</x:v>
      </x:c>
    </x:row>
    <x:row r="268" ht="18" customHeight="1">
      <x:c r="A268" t="str">
        <x:v>4T13</x:v>
      </x:c>
      <x:c r="B268" t="n">
        <x:v>2013</x:v>
      </x:c>
      <x:c r="C268" t="n">
        <x:v>4</x:v>
      </x:c>
      <x:c r="D268" t="n">
        <x:v>32</x:v>
      </x:c>
      <x:c r="E268" s="297" t="n">
        <x:v>41639</x:v>
      </x:c>
      <x:c r="F268" t="str">
        <x:v>INTERNACIONAL</x:v>
      </x:c>
      <x:c r="G268" t="str">
        <x:v>INTERNACIONAL</x:v>
      </x:c>
      <x:c r="H268" t="str">
        <x:v>Operacional</x:v>
      </x:c>
      <x:c r="I268" s="300" t="n">
        <x:f>'Base_Vertical'!M3375</x:f>
        <x:v>9136</x:v>
      </x:c>
      <x:c r="J268" s="300" t="n">
        <x:f>'Base_Vertical'!M3384</x:f>
        <x:v>-8170</x:v>
      </x:c>
      <x:c r="K268" s="272" t="n">
        <x:f>ABS(J268)</x:f>
        <x:v>8170</x:v>
      </x:c>
      <x:c r="L268" s="300" t="n">
        <x:f>'Base_Vertical'!M3393</x:f>
        <x:v>966</x:v>
      </x:c>
      <x:c r="M268" s="300" t="n">
        <x:f>'Base_Vertical'!M3447</x:f>
        <x:v>-680</x:v>
      </x:c>
      <x:c r="N268" s="272" t="n">
        <x:f>ABS(M268)</x:f>
        <x:v>680</x:v>
      </x:c>
      <x:c r="O268" s="300" t="n">
        <x:f>'Base_Vertical'!M3456</x:f>
        <x:v>286</x:v>
      </x:c>
      <x:c r="P268" s="272" t="n">
        <x:f>'Base_Analitica'!K259</x:f>
        <x:v>7599</x:v>
      </x:c>
      <x:c r="Q268" s="272" t="n">
        <x:f>'Base_Analitica'!K232</x:f>
        <x:v>7086</x:v>
      </x:c>
      <x:c r="R268" s="272" t="n">
        <x:f>'Base_Analitica'!I259</x:f>
        <x:v>8471</x:v>
      </x:c>
      <x:c r="S268" s="272" t="n">
        <x:f>'Base_Analitica'!I232</x:f>
        <x:v>8838</x:v>
      </x:c>
      <x:c r="T268" s="272" t="n">
        <x:f>'Base_Analitica'!N259</x:f>
        <x:v>659</x:v>
      </x:c>
      <x:c r="U268" s="272" t="n">
        <x:f>'Base_Analitica'!N232</x:f>
        <x:v>1727</x:v>
      </x:c>
      <x:c r="V268" s="272" t="n">
        <x:f>'Base_Analitica'!O259</x:f>
        <x:v>213</x:v>
      </x:c>
      <x:c r="W268" s="272" t="n">
        <x:f>'Base_Analitica'!O232</x:f>
        <x:v>25</x:v>
      </x:c>
      <x:c r="X268" s="298" t="n">
        <x:f>IF(OR(S268="",S268=0),"",I268/S268-1)</x:f>
        <x:v>0.03371803575469556</x:v>
      </x:c>
      <x:c r="Y268" s="298" t="n">
        <x:f>IF(OR(Q268="",Q268=0),"",K268/Q268-1)</x:f>
        <x:v>0.15297770251199538</x:v>
      </x:c>
      <x:c r="Z268" s="298" t="n">
        <x:f>IF(OR(U268="",U268=0),"",N268/U268-1)</x:f>
        <x:v>-0.6062536189924725</x:v>
      </x:c>
      <x:c r="AA268" s="298" t="n">
        <x:f>IF(I268=0,"",K268/I268)</x:f>
        <x:v>0.8942644483362522</x:v>
      </x:c>
      <x:c r="AB268" s="298" t="n">
        <x:f>IF(I268=0,"",N268/I268)</x:f>
        <x:v>0.07443082311733801</x:v>
      </x:c>
      <x:c r="AC268" s="298" t="n">
        <x:f>IF(I268=0,"",L268/I268)</x:f>
        <x:v>0.10573555166374782</x:v>
      </x:c>
      <x:c r="AD268" s="298" t="n">
        <x:f>IF(I268=0,"",O268/I268)</x:f>
        <x:v>0.03130472854640981</x:v>
      </x:c>
      <x:c r="AE268" s="299" t="n">
        <x:f>SIN(2*PI()*C268/4)</x:f>
        <x:v>-2.4492935982947064e-16</x:v>
      </x:c>
      <x:c r="AF268" s="299" t="n">
        <x:f>COS(2*PI()*C268/4)</x:f>
        <x:v>1</x:v>
      </x:c>
      <x:c r="AG268" s="272" t="n">
        <x:f>K268</x:f>
        <x:v>8170</x:v>
      </x:c>
    </x:row>
    <x:row r="269" ht="18" customHeight="1">
      <x:c r="A269" t="str">
        <x:v>4T13</x:v>
      </x:c>
      <x:c r="B269" t="n">
        <x:v>2013</x:v>
      </x:c>
      <x:c r="C269" t="n">
        <x:v>4</x:v>
      </x:c>
      <x:c r="D269" t="n">
        <x:v>32</x:v>
      </x:c>
      <x:c r="E269" s="297" t="n">
        <x:v>41639</x:v>
      </x:c>
      <x:c r="F269" t="str">
        <x:v>TOTAL</x:v>
      </x:c>
      <x:c r="G269" t="str">
        <x:v>TOTAL</x:v>
      </x:c>
      <x:c r="H269" t="str">
        <x:v>Consolidado</x:v>
      </x:c>
      <x:c r="I269" s="300" t="n">
        <x:f>'Base_Vertical'!M3376</x:f>
        <x:v>81028</x:v>
      </x:c>
      <x:c r="J269" s="300" t="n">
        <x:f>'Base_Vertical'!M3385</x:f>
        <x:v>-64013</x:v>
      </x:c>
      <x:c r="K269" s="272" t="n">
        <x:f>ABS(J269)</x:f>
        <x:v>64013</x:v>
      </x:c>
      <x:c r="L269" s="300" t="n">
        <x:f>'Base_Vertical'!M3394</x:f>
        <x:v>17015</x:v>
      </x:c>
      <x:c r="M269" s="300" t="n">
        <x:f>'Base_Vertical'!M3448</x:f>
        <x:v>-9101</x:v>
      </x:c>
      <x:c r="N269" s="272" t="n">
        <x:f>ABS(M269)</x:f>
        <x:v>9101</x:v>
      </x:c>
      <x:c r="O269" s="300" t="n">
        <x:f>'Base_Vertical'!M3457</x:f>
        <x:v>7914</x:v>
      </x:c>
      <x:c r="P269" s="272" t="n">
        <x:f>'Base_Analitica'!K260</x:f>
        <x:v>61115</x:v>
      </x:c>
      <x:c r="Q269" s="272" t="n">
        <x:f>'Base_Analitica'!K233</x:f>
        <x:v>56843</x:v>
      </x:c>
      <x:c r="R269" s="272" t="n">
        <x:f>'Base_Analitica'!I260</x:f>
        <x:v>77700</x:v>
      </x:c>
      <x:c r="S269" s="272" t="n">
        <x:f>'Base_Analitica'!I233</x:f>
        <x:v>73405</x:v>
      </x:c>
      <x:c r="T269" s="272" t="n">
        <x:f>'Base_Analitica'!N260</x:f>
        <x:v>11091</x:v>
      </x:c>
      <x:c r="U269" s="272" t="n">
        <x:f>'Base_Analitica'!N233</x:f>
        <x:v>9818</x:v>
      </x:c>
      <x:c r="V269" s="272" t="n">
        <x:f>'Base_Analitica'!O260</x:f>
        <x:v>5494</x:v>
      </x:c>
      <x:c r="W269" s="272" t="n">
        <x:f>'Base_Analitica'!O233</x:f>
        <x:v>6744</x:v>
      </x:c>
      <x:c r="X269" s="298" t="n">
        <x:f>IF(OR(S269="",S269=0),"",I269/S269-1)</x:f>
        <x:v>0.10384851168176557</x:v>
      </x:c>
      <x:c r="Y269" s="298" t="n">
        <x:f>IF(OR(Q269="",Q269=0),"",K269/Q269-1)</x:f>
        <x:v>0.12613690340059458</x:v>
      </x:c>
      <x:c r="Z269" s="298" t="n">
        <x:f>IF(OR(U269="",U269=0),"",N269/U269-1)</x:f>
        <x:v>-0.0730291301690772</x:v>
      </x:c>
      <x:c r="AA269" s="298" t="n">
        <x:f>IF(I269=0,"",K269/I269)</x:f>
        <x:v>0.7900108604433036</x:v>
      </x:c>
      <x:c r="AB269" s="298" t="n">
        <x:f>IF(I269=0,"",N269/I269)</x:f>
        <x:v>0.11231919830182159</x:v>
      </x:c>
      <x:c r="AC269" s="298" t="n">
        <x:f>IF(I269=0,"",L269/I269)</x:f>
        <x:v>0.20998913955669646</x:v>
      </x:c>
      <x:c r="AD269" s="298" t="n">
        <x:f>IF(I269=0,"",O269/I269)</x:f>
        <x:v>0.09766994125487485</x:v>
      </x:c>
      <x:c r="AE269" s="299" t="n">
        <x:f>SIN(2*PI()*C269/4)</x:f>
        <x:v>-2.4492935982947064e-16</x:v>
      </x:c>
      <x:c r="AF269" s="299" t="n">
        <x:f>COS(2*PI()*C269/4)</x:f>
        <x:v>1</x:v>
      </x:c>
      <x:c r="AG269" s="272" t="n">
        <x:f>K269</x:f>
        <x:v>64013</x:v>
      </x:c>
    </x:row>
    <x:row r="270" ht="18" customHeight="1">
      <x:c r="A270" t="str">
        <x:v>1T14</x:v>
      </x:c>
      <x:c r="B270" t="n">
        <x:v>2014</x:v>
      </x:c>
      <x:c r="C270" t="n">
        <x:v>1</x:v>
      </x:c>
      <x:c r="D270" t="n">
        <x:v>33</x:v>
      </x:c>
      <x:c r="E270" s="297" t="n">
        <x:v>41729</x:v>
      </x:c>
      <x:c r="F270" t="str">
        <x:v>ABASTECIMENTO</x:v>
      </x:c>
      <x:c r="G270" t="str">
        <x:v>REFINO / RTC</x:v>
      </x:c>
      <x:c r="H270" t="str">
        <x:v>Operacional</x:v>
      </x:c>
      <x:c r="I270" s="300" t="n">
        <x:f>'Base_Vertical'!M3476</x:f>
        <x:v>64146</x:v>
      </x:c>
      <x:c r="J270" s="300" t="n">
        <x:f>'Base_Vertical'!M3485</x:f>
        <x:v>-68944</x:v>
      </x:c>
      <x:c r="K270" s="272" t="n">
        <x:f>ABS(J270)</x:f>
        <x:v>68944</x:v>
      </x:c>
      <x:c r="L270" s="300" t="n">
        <x:f>'Base_Vertical'!M3494</x:f>
        <x:v>-4798</x:v>
      </x:c>
      <x:c r="M270" s="300" t="n">
        <x:f>'Base_Vertical'!M3548</x:f>
        <x:v>-2622</x:v>
      </x:c>
      <x:c r="N270" s="272" t="n">
        <x:f>ABS(M270)</x:f>
        <x:v>2622</x:v>
      </x:c>
      <x:c r="O270" s="300" t="n">
        <x:f>'Base_Vertical'!M3557</x:f>
        <x:v>-7420</x:v>
      </x:c>
      <x:c r="P270" s="272" t="n">
        <x:f>'Base_Analitica'!K261</x:f>
        <x:v>69733</x:v>
      </x:c>
      <x:c r="Q270" s="272" t="n">
        <x:f>'Base_Analitica'!K234</x:f>
        <x:v>61473</x:v>
      </x:c>
      <x:c r="R270" s="272" t="n">
        <x:f>'Base_Analitica'!I261</x:f>
        <x:v>64043</x:v>
      </x:c>
      <x:c r="S270" s="272" t="n">
        <x:f>'Base_Analitica'!I234</x:f>
        <x:v>56839</x:v>
      </x:c>
      <x:c r="T270" s="272" t="n">
        <x:f>'Base_Analitica'!N261</x:f>
        <x:v>2305</x:v>
      </x:c>
      <x:c r="U270" s="272" t="n">
        <x:f>'Base_Analitica'!N234</x:f>
        <x:v>1903</x:v>
      </x:c>
      <x:c r="V270" s="272" t="n">
        <x:f>'Base_Analitica'!O261</x:f>
        <x:v>-7995</x:v>
      </x:c>
      <x:c r="W270" s="272" t="n">
        <x:f>'Base_Analitica'!O234</x:f>
        <x:v>-6537</x:v>
      </x:c>
      <x:c r="X270" s="298" t="n">
        <x:f>IF(OR(S270="",S270=0),"",I270/S270-1)</x:f>
        <x:v>0.12855609704604243</x:v>
      </x:c>
      <x:c r="Y270" s="298" t="n">
        <x:f>IF(OR(Q270="",Q270=0),"",K270/Q270-1)</x:f>
        <x:v>0.1215330307614726</x:v>
      </x:c>
      <x:c r="Z270" s="298" t="n">
        <x:f>IF(OR(U270="",U270=0),"",N270/U270-1)</x:f>
        <x:v>0.37782448765107723</x:v>
      </x:c>
      <x:c r="AA270" s="298" t="n">
        <x:f>IF(I270=0,"",K270/I270)</x:f>
        <x:v>1.074798116796059</x:v>
      </x:c>
      <x:c r="AB270" s="298" t="n">
        <x:f>IF(I270=0,"",N270/I270)</x:f>
        <x:v>0.04087550275933028</x:v>
      </x:c>
      <x:c r="AC270" s="298" t="n">
        <x:f>IF(I270=0,"",L270/I270)</x:f>
        <x:v>-0.074798116796059</x:v>
      </x:c>
      <x:c r="AD270" s="298" t="n">
        <x:f>IF(I270=0,"",O270/I270)</x:f>
        <x:v>-0.11567361955538927</x:v>
      </x:c>
      <x:c r="AE270" s="299" t="n">
        <x:f>SIN(2*PI()*C270/4)</x:f>
        <x:v>1</x:v>
      </x:c>
      <x:c r="AF270" s="299" t="n">
        <x:f>COS(2*PI()*C270/4)</x:f>
        <x:v>6.123233995736766e-17</x:v>
      </x:c>
      <x:c r="AG270" s="272" t="n">
        <x:f>K270</x:f>
        <x:v>68944</x:v>
      </x:c>
    </x:row>
    <x:row r="271" ht="18" customHeight="1">
      <x:c r="A271" t="str">
        <x:v>1T14</x:v>
      </x:c>
      <x:c r="B271" t="n">
        <x:v>2014</x:v>
      </x:c>
      <x:c r="C271" t="n">
        <x:v>1</x:v>
      </x:c>
      <x:c r="D271" t="n">
        <x:v>33</x:v>
      </x:c>
      <x:c r="E271" s="297" t="n">
        <x:v>41729</x:v>
      </x:c>
      <x:c r="F271" t="str">
        <x:v>BIOCOMBUSTÍVEIS</x:v>
      </x:c>
      <x:c r="G271" t="str">
        <x:v>BIOCOMBUSTÍVEIS</x:v>
      </x:c>
      <x:c r="H271" t="str">
        <x:v>Operacional</x:v>
      </x:c>
      <x:c r="I271" s="300" t="n">
        <x:f>'Base_Vertical'!M3477</x:f>
        <x:v>115</x:v>
      </x:c>
      <x:c r="J271" s="300" t="n">
        <x:f>'Base_Vertical'!M3486</x:f>
        <x:v>-132</x:v>
      </x:c>
      <x:c r="K271" s="272" t="n">
        <x:f>ABS(J271)</x:f>
        <x:v>132</x:v>
      </x:c>
      <x:c r="L271" s="300" t="n">
        <x:f>'Base_Vertical'!M3495</x:f>
        <x:v>-17</x:v>
      </x:c>
      <x:c r="M271" s="300" t="n">
        <x:f>'Base_Vertical'!M3549</x:f>
        <x:v>-49</x:v>
      </x:c>
      <x:c r="N271" s="272" t="n">
        <x:f>ABS(M271)</x:f>
        <x:v>49</x:v>
      </x:c>
      <x:c r="O271" s="300" t="n">
        <x:f>'Base_Vertical'!M3558</x:f>
        <x:v>-66</x:v>
      </x:c>
      <x:c r="P271" s="272" t="n">
        <x:f>'Base_Analitica'!K262</x:f>
        <x:v>174</x:v>
      </x:c>
      <x:c r="Q271" s="272" t="n">
        <x:f>'Base_Analitica'!K235</x:f>
        <x:v>241</x:v>
      </x:c>
      <x:c r="R271" s="272" t="n">
        <x:f>'Base_Analitica'!I262</x:f>
        <x:v>177</x:v>
      </x:c>
      <x:c r="S271" s="272" t="n">
        <x:f>'Base_Analitica'!I235</x:f>
        <x:v>221</x:v>
      </x:c>
      <x:c r="T271" s="272" t="n">
        <x:f>'Base_Analitica'!N262</x:f>
        <x:v>47</x:v>
      </x:c>
      <x:c r="U271" s="272" t="n">
        <x:f>'Base_Analitica'!N235</x:f>
        <x:v>47</x:v>
      </x:c>
      <x:c r="V271" s="272" t="n">
        <x:f>'Base_Analitica'!O262</x:f>
        <x:v>-44</x:v>
      </x:c>
      <x:c r="W271" s="272" t="n">
        <x:f>'Base_Analitica'!O235</x:f>
        <x:v>-67</x:v>
      </x:c>
      <x:c r="X271" s="298" t="n">
        <x:f>IF(OR(S271="",S271=0),"",I271/S271-1)</x:f>
        <x:v>-0.4796380090497737</x:v>
      </x:c>
      <x:c r="Y271" s="298" t="n">
        <x:f>IF(OR(Q271="",Q271=0),"",K271/Q271-1)</x:f>
        <x:v>-0.4522821576763485</x:v>
      </x:c>
      <x:c r="Z271" s="298" t="n">
        <x:f>IF(OR(U271="",U271=0),"",N271/U271-1)</x:f>
        <x:v>0.042553191489361764</x:v>
      </x:c>
      <x:c r="AA271" s="298" t="n">
        <x:f>IF(I271=0,"",K271/I271)</x:f>
        <x:v>1.1478260869565218</x:v>
      </x:c>
      <x:c r="AB271" s="298" t="n">
        <x:f>IF(I271=0,"",N271/I271)</x:f>
        <x:v>0.4260869565217391</x:v>
      </x:c>
      <x:c r="AC271" s="298" t="n">
        <x:f>IF(I271=0,"",L271/I271)</x:f>
        <x:v>-0.14782608695652175</x:v>
      </x:c>
      <x:c r="AD271" s="298" t="n">
        <x:f>IF(I271=0,"",O271/I271)</x:f>
        <x:v>-0.5739130434782609</x:v>
      </x:c>
      <x:c r="AE271" s="299" t="n">
        <x:f>SIN(2*PI()*C271/4)</x:f>
        <x:v>1</x:v>
      </x:c>
      <x:c r="AF271" s="299" t="n">
        <x:f>COS(2*PI()*C271/4)</x:f>
        <x:v>6.123233995736766e-17</x:v>
      </x:c>
      <x:c r="AG271" s="272" t="n">
        <x:f>K271</x:f>
        <x:v>132</x:v>
      </x:c>
    </x:row>
    <x:row r="272" ht="18" customHeight="1">
      <x:c r="A272" t="str">
        <x:v>1T14</x:v>
      </x:c>
      <x:c r="B272" t="n">
        <x:v>2014</x:v>
      </x:c>
      <x:c r="C272" t="n">
        <x:v>1</x:v>
      </x:c>
      <x:c r="D272" t="n">
        <x:v>33</x:v>
      </x:c>
      <x:c r="E272" s="297" t="n">
        <x:v>41729</x:v>
      </x:c>
      <x:c r="F272" t="str">
        <x:v>CORPORATIVO / OUTROS NEGÓCIOS</x:v>
      </x:c>
      <x:c r="G272" t="str">
        <x:v>CORPORATIVO / OUTROS NEGÓCIOS</x:v>
      </x:c>
      <x:c r="H272" t="str">
        <x:v>Corporativo</x:v>
      </x:c>
      <x:c r="I272" s="300" t="n">
        <x:f>'Base_Vertical'!M3478</x:f>
        <x:v>0</x:v>
      </x:c>
      <x:c r="J272" s="300" t="n">
        <x:f>'Base_Vertical'!M3487</x:f>
        <x:v>0</x:v>
      </x:c>
      <x:c r="K272" s="272" t="n">
        <x:f>ABS(J272)</x:f>
        <x:v>0</x:v>
      </x:c>
      <x:c r="L272" s="300" t="n">
        <x:f>'Base_Vertical'!M3496</x:f>
        <x:v>0</x:v>
      </x:c>
      <x:c r="M272" s="300" t="n">
        <x:f>'Base_Vertical'!M3550</x:f>
        <x:v>-3379</x:v>
      </x:c>
      <x:c r="N272" s="272" t="n">
        <x:f>ABS(M272)</x:f>
        <x:v>3379</x:v>
      </x:c>
      <x:c r="O272" s="300" t="n">
        <x:f>'Base_Vertical'!M3559</x:f>
        <x:v>-3379</x:v>
      </x:c>
      <x:c r="P272" s="272" t="n">
        <x:f>'Base_Analitica'!K263</x:f>
        <x:v>0</x:v>
      </x:c>
      <x:c r="Q272" s="272" t="n">
        <x:f>'Base_Analitica'!K236</x:f>
        <x:v>0</x:v>
      </x:c>
      <x:c r="R272" s="272" t="n">
        <x:f>'Base_Analitica'!I263</x:f>
        <x:v>0</x:v>
      </x:c>
      <x:c r="S272" s="272" t="n">
        <x:f>'Base_Analitica'!I236</x:f>
        <x:v>0</x:v>
      </x:c>
      <x:c r="T272" s="272" t="n">
        <x:f>'Base_Analitica'!N263</x:f>
        <x:v>2290</x:v>
      </x:c>
      <x:c r="U272" s="272" t="n">
        <x:f>'Base_Analitica'!N236</x:f>
        <x:v>2778</x:v>
      </x:c>
      <x:c r="V272" s="272" t="n">
        <x:f>'Base_Analitica'!O263</x:f>
        <x:v>-2290</x:v>
      </x:c>
      <x:c r="W272" s="272" t="n">
        <x:f>'Base_Analitica'!O236</x:f>
        <x:v>-2778</x:v>
      </x:c>
      <x:c r="X272" s="298" t="str">
        <x:f>IF(OR(S272="",S272=0),"",I272/S272-1)</x:f>
      </x:c>
      <x:c r="Y272" s="298" t="str">
        <x:f>IF(OR(Q272="",Q272=0),"",K272/Q272-1)</x:f>
      </x:c>
      <x:c r="Z272" s="298" t="n">
        <x:f>IF(OR(U272="",U272=0),"",N272/U272-1)</x:f>
        <x:v>0.21634269258459327</x:v>
      </x:c>
      <x:c r="AA272" s="298" t="str">
        <x:f>IF(I272=0,"",K272/I272)</x:f>
      </x:c>
      <x:c r="AB272" s="298" t="str">
        <x:f>IF(I272=0,"",N272/I272)</x:f>
      </x:c>
      <x:c r="AC272" s="298" t="str">
        <x:f>IF(I272=0,"",L272/I272)</x:f>
      </x:c>
      <x:c r="AD272" s="298" t="str">
        <x:f>IF(I272=0,"",O272/I272)</x:f>
      </x:c>
      <x:c r="AE272" s="299" t="n">
        <x:f>SIN(2*PI()*C272/4)</x:f>
        <x:v>1</x:v>
      </x:c>
      <x:c r="AF272" s="299" t="n">
        <x:f>COS(2*PI()*C272/4)</x:f>
        <x:v>6.123233995736766e-17</x:v>
      </x:c>
      <x:c r="AG272" s="272" t="n">
        <x:f>K272</x:f>
        <x:v>0</x:v>
      </x:c>
    </x:row>
    <x:row r="273" ht="18" customHeight="1">
      <x:c r="A273" t="str">
        <x:v>1T14</x:v>
      </x:c>
      <x:c r="B273" t="n">
        <x:v>2014</x:v>
      </x:c>
      <x:c r="C273" t="n">
        <x:v>1</x:v>
      </x:c>
      <x:c r="D273" t="n">
        <x:v>33</x:v>
      </x:c>
      <x:c r="E273" s="297" t="n">
        <x:v>41729</x:v>
      </x:c>
      <x:c r="F273" t="str">
        <x:v>DISTRIBUIÇÃO</x:v>
      </x:c>
      <x:c r="G273" t="str">
        <x:v>DISTRIBUIÇÃO</x:v>
      </x:c>
      <x:c r="H273" t="str">
        <x:v>Operacional</x:v>
      </x:c>
      <x:c r="I273" s="300" t="n">
        <x:f>'Base_Vertical'!M3479</x:f>
        <x:v>23499</x:v>
      </x:c>
      <x:c r="J273" s="300" t="n">
        <x:f>'Base_Vertical'!M3488</x:f>
        <x:v>-21485</x:v>
      </x:c>
      <x:c r="K273" s="272" t="n">
        <x:f>ABS(J273)</x:f>
        <x:v>21485</x:v>
      </x:c>
      <x:c r="L273" s="300" t="n">
        <x:f>'Base_Vertical'!M3497</x:f>
        <x:v>2014</x:v>
      </x:c>
      <x:c r="M273" s="300" t="n">
        <x:f>'Base_Vertical'!M3551</x:f>
        <x:v>-1257</x:v>
      </x:c>
      <x:c r="N273" s="272" t="n">
        <x:f>ABS(M273)</x:f>
        <x:v>1257</x:v>
      </x:c>
      <x:c r="O273" s="300" t="n">
        <x:f>'Base_Vertical'!M3560</x:f>
        <x:v>757</x:v>
      </x:c>
      <x:c r="P273" s="272" t="n">
        <x:f>'Base_Analitica'!K264</x:f>
        <x:v>21644</x:v>
      </x:c>
      <x:c r="Q273" s="272" t="n">
        <x:f>'Base_Analitica'!K237</x:f>
        <x:v>19104</x:v>
      </x:c>
      <x:c r="R273" s="272" t="n">
        <x:f>'Base_Analitica'!I264</x:f>
        <x:v>23683</x:v>
      </x:c>
      <x:c r="S273" s="272" t="n">
        <x:f>'Base_Analitica'!I237</x:f>
        <x:v>21346</x:v>
      </x:c>
      <x:c r="T273" s="272" t="n">
        <x:f>'Base_Analitica'!N264</x:f>
        <x:v>1417</x:v>
      </x:c>
      <x:c r="U273" s="272" t="n">
        <x:f>'Base_Analitica'!N237</x:f>
        <x:v>1159</x:v>
      </x:c>
      <x:c r="V273" s="272" t="n">
        <x:f>'Base_Analitica'!O264</x:f>
        <x:v>622</x:v>
      </x:c>
      <x:c r="W273" s="272" t="n">
        <x:f>'Base_Analitica'!O237</x:f>
        <x:v>1083</x:v>
      </x:c>
      <x:c r="X273" s="298" t="n">
        <x:f>IF(OR(S273="",S273=0),"",I273/S273-1)</x:f>
        <x:v>0.10086198819450942</x:v>
      </x:c>
      <x:c r="Y273" s="298" t="n">
        <x:f>IF(OR(Q273="",Q273=0),"",K273/Q273-1)</x:f>
        <x:v>0.12463358458961471</x:v>
      </x:c>
      <x:c r="Z273" s="298" t="n">
        <x:f>IF(OR(U273="",U273=0),"",N273/U273-1)</x:f>
        <x:v>0.08455565142364097</x:v>
      </x:c>
      <x:c r="AA273" s="298" t="n">
        <x:f>IF(I273=0,"",K273/I273)</x:f>
        <x:v>0.9142942252861824</x:v>
      </x:c>
      <x:c r="AB273" s="298" t="n">
        <x:f>IF(I273=0,"",N273/I273)</x:f>
        <x:v>0.053491637942040086</x:v>
      </x:c>
      <x:c r="AC273" s="298" t="n">
        <x:f>IF(I273=0,"",L273/I273)</x:f>
        <x:v>0.08570577471381761</x:v>
      </x:c>
      <x:c r="AD273" s="298" t="n">
        <x:f>IF(I273=0,"",O273/I273)</x:f>
        <x:v>0.03221413677177752</x:v>
      </x:c>
      <x:c r="AE273" s="299" t="n">
        <x:f>SIN(2*PI()*C273/4)</x:f>
        <x:v>1</x:v>
      </x:c>
      <x:c r="AF273" s="299" t="n">
        <x:f>COS(2*PI()*C273/4)</x:f>
        <x:v>6.123233995736766e-17</x:v>
      </x:c>
      <x:c r="AG273" s="272" t="n">
        <x:f>K273</x:f>
        <x:v>21485</x:v>
      </x:c>
    </x:row>
    <x:row r="274" ht="18" customHeight="1">
      <x:c r="A274" t="str">
        <x:v>1T14</x:v>
      </x:c>
      <x:c r="B274" t="n">
        <x:v>2014</x:v>
      </x:c>
      <x:c r="C274" t="n">
        <x:v>1</x:v>
      </x:c>
      <x:c r="D274" t="n">
        <x:v>33</x:v>
      </x:c>
      <x:c r="E274" s="297" t="n">
        <x:v>41729</x:v>
      </x:c>
      <x:c r="F274" t="str">
        <x:v>E&amp;P</x:v>
      </x:c>
      <x:c r="G274" t="str">
        <x:v>E&amp;P</x:v>
      </x:c>
      <x:c r="H274" t="str">
        <x:v>Operacional</x:v>
      </x:c>
      <x:c r="I274" s="300" t="n">
        <x:f>'Base_Vertical'!M3480</x:f>
        <x:v>39573</x:v>
      </x:c>
      <x:c r="J274" s="300" t="n">
        <x:f>'Base_Vertical'!M3489</x:f>
        <x:v>-19678</x:v>
      </x:c>
      <x:c r="K274" s="272" t="n">
        <x:f>ABS(J274)</x:f>
        <x:v>19678</x:v>
      </x:c>
      <x:c r="L274" s="300" t="n">
        <x:f>'Base_Vertical'!M3498</x:f>
        <x:v>19895</x:v>
      </x:c>
      <x:c r="M274" s="300" t="n">
        <x:f>'Base_Vertical'!M3552</x:f>
        <x:v>-3649</x:v>
      </x:c>
      <x:c r="N274" s="272" t="n">
        <x:f>ABS(M274)</x:f>
        <x:v>3649</x:v>
      </x:c>
      <x:c r="O274" s="300" t="n">
        <x:f>'Base_Vertical'!M3561</x:f>
        <x:v>16246</x:v>
      </x:c>
      <x:c r="P274" s="272" t="n">
        <x:f>'Base_Analitica'!K265</x:f>
        <x:v>20061</x:v>
      </x:c>
      <x:c r="Q274" s="272" t="n">
        <x:f>'Base_Analitica'!K238</x:f>
        <x:v>17429</x:v>
      </x:c>
      <x:c r="R274" s="272" t="n">
        <x:f>'Base_Analitica'!I265</x:f>
        <x:v>39831</x:v>
      </x:c>
      <x:c r="S274" s="272" t="n">
        <x:f>'Base_Analitica'!I238</x:f>
        <x:v>34692</x:v>
      </x:c>
      <x:c r="T274" s="272" t="n">
        <x:f>'Base_Analitica'!N265</x:f>
        <x:v>1614</x:v>
      </x:c>
      <x:c r="U274" s="272" t="n">
        <x:f>'Base_Analitica'!N238</x:f>
        <x:v>2179</x:v>
      </x:c>
      <x:c r="V274" s="272" t="n">
        <x:f>'Base_Analitica'!O265</x:f>
        <x:v>18156</x:v>
      </x:c>
      <x:c r="W274" s="272" t="n">
        <x:f>'Base_Analitica'!O238</x:f>
        <x:v>15084</x:v>
      </x:c>
      <x:c r="X274" s="298" t="n">
        <x:f>IF(OR(S274="",S274=0),"",I274/S274-1)</x:f>
        <x:v>0.14069526115530961</x:v>
      </x:c>
      <x:c r="Y274" s="298" t="n">
        <x:f>IF(OR(Q274="",Q274=0),"",K274/Q274-1)</x:f>
        <x:v>0.12903781054564223</x:v>
      </x:c>
      <x:c r="Z274" s="298" t="n">
        <x:f>IF(OR(U274="",U274=0),"",N274/U274-1)</x:f>
        <x:v>0.674621385956861</x:v>
      </x:c>
      <x:c r="AA274" s="298" t="n">
        <x:f>IF(I274=0,"",K274/I274)</x:f>
        <x:v>0.49725823162257093</x:v>
      </x:c>
      <x:c r="AB274" s="298" t="n">
        <x:f>IF(I274=0,"",N274/I274)</x:f>
        <x:v>0.09220933464736057</x:v>
      </x:c>
      <x:c r="AC274" s="298" t="n">
        <x:f>IF(I274=0,"",L274/I274)</x:f>
        <x:v>0.502741768377429</x:v>
      </x:c>
      <x:c r="AD274" s="298" t="n">
        <x:f>IF(I274=0,"",O274/I274)</x:f>
        <x:v>0.4105324337300685</x:v>
      </x:c>
      <x:c r="AE274" s="299" t="n">
        <x:f>SIN(2*PI()*C274/4)</x:f>
        <x:v>1</x:v>
      </x:c>
      <x:c r="AF274" s="299" t="n">
        <x:f>COS(2*PI()*C274/4)</x:f>
        <x:v>6.123233995736766e-17</x:v>
      </x:c>
      <x:c r="AG274" s="272" t="n">
        <x:f>K274</x:f>
        <x:v>19678</x:v>
      </x:c>
    </x:row>
    <x:row r="275" ht="18" customHeight="1">
      <x:c r="A275" t="str">
        <x:v>1T14</x:v>
      </x:c>
      <x:c r="B275" t="n">
        <x:v>2014</x:v>
      </x:c>
      <x:c r="C275" t="n">
        <x:v>1</x:v>
      </x:c>
      <x:c r="D275" t="n">
        <x:v>33</x:v>
      </x:c>
      <x:c r="E275" s="297" t="n">
        <x:v>41729</x:v>
      </x:c>
      <x:c r="F275" t="str">
        <x:v>ELIMINAÇÕES</x:v>
      </x:c>
      <x:c r="G275" t="str">
        <x:v>ELIMINAÇÕES</x:v>
      </x:c>
      <x:c r="H275" t="str">
        <x:v>Eliminação</x:v>
      </x:c>
      <x:c r="I275" s="300" t="n">
        <x:f>'Base_Vertical'!M3481</x:f>
        <x:v>-63661</x:v>
      </x:c>
      <x:c r="J275" s="300" t="n">
        <x:f>'Base_Vertical'!M3490</x:f>
        <x:v>63892</x:v>
      </x:c>
      <x:c r="K275" s="272" t="n">
        <x:f>ABS(J275)</x:f>
        <x:v>63892</x:v>
      </x:c>
      <x:c r="L275" s="300" t="n">
        <x:f>'Base_Vertical'!M3499</x:f>
        <x:v>231</x:v>
      </x:c>
      <x:c r="M275" s="300" t="n">
        <x:f>'Base_Vertical'!M3553</x:f>
        <x:v>123</x:v>
      </x:c>
      <x:c r="N275" s="272" t="n">
        <x:f>ABS(M275)</x:f>
        <x:v>123</x:v>
      </x:c>
      <x:c r="O275" s="300" t="n">
        <x:f>'Base_Vertical'!M3562</x:f>
        <x:v>354</x:v>
      </x:c>
      <x:c r="P275" s="272" t="n">
        <x:f>'Base_Analitica'!K266</x:f>
        <x:v>62238</x:v>
      </x:c>
      <x:c r="Q275" s="272" t="n">
        <x:f>'Base_Analitica'!K239</x:f>
        <x:v>57983</x:v>
      </x:c>
      <x:c r="R275" s="272" t="n">
        <x:f>'Base_Analitica'!I266</x:f>
        <x:v>-62693</x:v>
      </x:c>
      <x:c r="S275" s="272" t="n">
        <x:f>'Base_Analitica'!I239</x:f>
        <x:v>-57391</x:v>
      </x:c>
      <x:c r="T275" s="272" t="n">
        <x:f>'Base_Analitica'!N266</x:f>
        <x:v>73</x:v>
      </x:c>
      <x:c r="U275" s="272" t="n">
        <x:f>'Base_Analitica'!N239</x:f>
        <x:v>101</x:v>
      </x:c>
      <x:c r="V275" s="272" t="n">
        <x:f>'Base_Analitica'!O266</x:f>
        <x:v>-528</x:v>
      </x:c>
      <x:c r="W275" s="272" t="n">
        <x:f>'Base_Analitica'!O239</x:f>
        <x:v>693</x:v>
      </x:c>
      <x:c r="X275" s="298" t="n">
        <x:f>IF(OR(S275="",S275=0),"",I275/S275-1)</x:f>
        <x:v>0.10925057935913296</x:v>
      </x:c>
      <x:c r="Y275" s="298" t="n">
        <x:f>IF(OR(Q275="",Q275=0),"",K275/Q275-1)</x:f>
        <x:v>0.10190918027697782</x:v>
      </x:c>
      <x:c r="Z275" s="298" t="n">
        <x:f>IF(OR(U275="",U275=0),"",N275/U275-1)</x:f>
        <x:v>0.2178217821782178</x:v>
      </x:c>
      <x:c r="AA275" s="298" t="n">
        <x:f>IF(I275=0,"",K275/I275)</x:f>
        <x:v>-1.003628595215281</x:v>
      </x:c>
      <x:c r="AB275" s="298" t="n">
        <x:f>IF(I275=0,"",N275/I275)</x:f>
        <x:v>-0.0019321091406041375</x:v>
      </x:c>
      <x:c r="AC275" s="298" t="n">
        <x:f>IF(I275=0,"",L275/I275)</x:f>
        <x:v>-0.003628595215280941</x:v>
      </x:c>
      <x:c r="AD275" s="298" t="n">
        <x:f>IF(I275=0,"",O275/I275)</x:f>
        <x:v>-0.005560704355885079</x:v>
      </x:c>
      <x:c r="AE275" s="299" t="n">
        <x:f>SIN(2*PI()*C275/4)</x:f>
        <x:v>1</x:v>
      </x:c>
      <x:c r="AF275" s="299" t="n">
        <x:f>COS(2*PI()*C275/4)</x:f>
        <x:v>6.123233995736766e-17</x:v>
      </x:c>
      <x:c r="AG275" s="272" t="n">
        <x:f>K275</x:f>
        <x:v>63892</x:v>
      </x:c>
    </x:row>
    <x:row r="276" ht="18" customHeight="1">
      <x:c r="A276" t="str">
        <x:v>1T14</x:v>
      </x:c>
      <x:c r="B276" t="n">
        <x:v>2014</x:v>
      </x:c>
      <x:c r="C276" t="n">
        <x:v>1</x:v>
      </x:c>
      <x:c r="D276" t="n">
        <x:v>33</x:v>
      </x:c>
      <x:c r="E276" s="297" t="n">
        <x:v>41729</x:v>
      </x:c>
      <x:c r="F276" t="str">
        <x:v>GÁS &amp; ENERGIA / G&amp;EBC</x:v>
      </x:c>
      <x:c r="G276" t="str">
        <x:v>GÁS &amp; ENERGIA / G&amp;EBC</x:v>
      </x:c>
      <x:c r="H276" t="str">
        <x:v>Operacional</x:v>
      </x:c>
      <x:c r="I276" s="300" t="n">
        <x:f>'Base_Vertical'!M3482</x:f>
        <x:v>9552</x:v>
      </x:c>
      <x:c r="J276" s="300" t="n">
        <x:f>'Base_Vertical'!M3491</x:f>
        <x:v>-8482</x:v>
      </x:c>
      <x:c r="K276" s="272" t="n">
        <x:f>ABS(J276)</x:f>
        <x:v>8482</x:v>
      </x:c>
      <x:c r="L276" s="300" t="n">
        <x:f>'Base_Vertical'!M3500</x:f>
        <x:v>1070</x:v>
      </x:c>
      <x:c r="M276" s="300" t="n">
        <x:f>'Base_Vertical'!M3554</x:f>
        <x:v>-439</x:v>
      </x:c>
      <x:c r="N276" s="272" t="n">
        <x:f>ABS(M276)</x:f>
        <x:v>439</x:v>
      </x:c>
      <x:c r="O276" s="300" t="n">
        <x:f>'Base_Vertical'!M3563</x:f>
        <x:v>631</x:v>
      </x:c>
      <x:c r="P276" s="272" t="n">
        <x:f>'Base_Analitica'!K267</x:f>
        <x:v>6469</x:v>
      </x:c>
      <x:c r="Q276" s="272" t="n">
        <x:f>'Base_Analitica'!K240</x:f>
        <x:v>6482</x:v>
      </x:c>
      <x:c r="R276" s="272" t="n">
        <x:f>'Base_Analitica'!I267</x:f>
        <x:v>6851</x:v>
      </x:c>
      <x:c r="S276" s="272" t="n">
        <x:f>'Base_Analitica'!I240</x:f>
        <x:v>8149</x:v>
      </x:c>
      <x:c r="T276" s="272" t="n">
        <x:f>'Base_Analitica'!N267</x:f>
        <x:v>675</x:v>
      </x:c>
      <x:c r="U276" s="272" t="n">
        <x:f>'Base_Analitica'!N240</x:f>
        <x:v>484</x:v>
      </x:c>
      <x:c r="V276" s="272" t="n">
        <x:f>'Base_Analitica'!O267</x:f>
        <x:v>-293</x:v>
      </x:c>
      <x:c r="W276" s="272" t="n">
        <x:f>'Base_Analitica'!O240</x:f>
        <x:v>1183</x:v>
      </x:c>
      <x:c r="X276" s="298" t="n">
        <x:f>IF(OR(S276="",S276=0),"",I276/S276-1)</x:f>
        <x:v>0.1721683642164682</x:v>
      </x:c>
      <x:c r="Y276" s="298" t="n">
        <x:f>IF(OR(Q276="",Q276=0),"",K276/Q276-1)</x:f>
        <x:v>0.30854674483184197</x:v>
      </x:c>
      <x:c r="Z276" s="298" t="n">
        <x:f>IF(OR(U276="",U276=0),"",N276/U276-1)</x:f>
        <x:v>-0.09297520661157022</x:v>
      </x:c>
      <x:c r="AA276" s="298" t="n">
        <x:f>IF(I276=0,"",K276/I276)</x:f>
        <x:v>0.8879815745393634</x:v>
      </x:c>
      <x:c r="AB276" s="298" t="n">
        <x:f>IF(I276=0,"",N276/I276)</x:f>
        <x:v>0.04595896147403685</x:v>
      </x:c>
      <x:c r="AC276" s="298" t="n">
        <x:f>IF(I276=0,"",L276/I276)</x:f>
        <x:v>0.11201842546063652</x:v>
      </x:c>
      <x:c r="AD276" s="298" t="n">
        <x:f>IF(I276=0,"",O276/I276)</x:f>
        <x:v>0.06605946398659966</x:v>
      </x:c>
      <x:c r="AE276" s="299" t="n">
        <x:f>SIN(2*PI()*C276/4)</x:f>
        <x:v>1</x:v>
      </x:c>
      <x:c r="AF276" s="299" t="n">
        <x:f>COS(2*PI()*C276/4)</x:f>
        <x:v>6.123233995736766e-17</x:v>
      </x:c>
      <x:c r="AG276" s="272" t="n">
        <x:f>K276</x:f>
        <x:v>8482</x:v>
      </x:c>
    </x:row>
    <x:row r="277" ht="18" customHeight="1">
      <x:c r="A277" t="str">
        <x:v>1T14</x:v>
      </x:c>
      <x:c r="B277" t="n">
        <x:v>2014</x:v>
      </x:c>
      <x:c r="C277" t="n">
        <x:v>1</x:v>
      </x:c>
      <x:c r="D277" t="n">
        <x:v>33</x:v>
      </x:c>
      <x:c r="E277" s="297" t="n">
        <x:v>41729</x:v>
      </x:c>
      <x:c r="F277" t="str">
        <x:v>INTERNACIONAL</x:v>
      </x:c>
      <x:c r="G277" t="str">
        <x:v>INTERNACIONAL</x:v>
      </x:c>
      <x:c r="H277" t="str">
        <x:v>Operacional</x:v>
      </x:c>
      <x:c r="I277" s="300" t="n">
        <x:f>'Base_Vertical'!M3483</x:f>
        <x:v>8321</x:v>
      </x:c>
      <x:c r="J277" s="300" t="n">
        <x:f>'Base_Vertical'!M3492</x:f>
        <x:v>-7262</x:v>
      </x:c>
      <x:c r="K277" s="272" t="n">
        <x:f>ABS(J277)</x:f>
        <x:v>7262</x:v>
      </x:c>
      <x:c r="L277" s="300" t="n">
        <x:f>'Base_Vertical'!M3501</x:f>
        <x:v>1059</x:v>
      </x:c>
      <x:c r="M277" s="300" t="n">
        <x:f>'Base_Vertical'!M3555</x:f>
        <x:v>-605</x:v>
      </x:c>
      <x:c r="N277" s="272" t="n">
        <x:f>ABS(M277)</x:f>
        <x:v>605</x:v>
      </x:c>
      <x:c r="O277" s="300" t="n">
        <x:f>'Base_Vertical'!M3564</x:f>
        <x:v>454</x:v>
      </x:c>
      <x:c r="P277" s="272" t="n">
        <x:f>'Base_Analitica'!K268</x:f>
        <x:v>8170</x:v>
      </x:c>
      <x:c r="Q277" s="272" t="n">
        <x:f>'Base_Analitica'!K241</x:f>
        <x:v>6933</x:v>
      </x:c>
      <x:c r="R277" s="272" t="n">
        <x:f>'Base_Analitica'!I268</x:f>
        <x:v>9136</x:v>
      </x:c>
      <x:c r="S277" s="272" t="n">
        <x:f>'Base_Analitica'!I241</x:f>
        <x:v>8679</x:v>
      </x:c>
      <x:c r="T277" s="272" t="n">
        <x:f>'Base_Analitica'!N268</x:f>
        <x:v>680</x:v>
      </x:c>
      <x:c r="U277" s="272" t="n">
        <x:f>'Base_Analitica'!N241</x:f>
        <x:v>558</x:v>
      </x:c>
      <x:c r="V277" s="272" t="n">
        <x:f>'Base_Analitica'!O268</x:f>
        <x:v>286</x:v>
      </x:c>
      <x:c r="W277" s="272" t="n">
        <x:f>'Base_Analitica'!O241</x:f>
        <x:v>1188</x:v>
      </x:c>
      <x:c r="X277" s="298" t="n">
        <x:f>IF(OR(S277="",S277=0),"",I277/S277-1)</x:f>
        <x:v>-0.04124899181933406</x:v>
      </x:c>
      <x:c r="Y277" s="298" t="n">
        <x:f>IF(OR(Q277="",Q277=0),"",K277/Q277-1)</x:f>
        <x:v>0.04745420452906379</x:v>
      </x:c>
      <x:c r="Z277" s="298" t="n">
        <x:f>IF(OR(U277="",U277=0),"",N277/U277-1)</x:f>
        <x:v>0.08422939068100366</x:v>
      </x:c>
      <x:c r="AA277" s="298" t="n">
        <x:f>IF(I277=0,"",K277/I277)</x:f>
        <x:v>0.8727316428313905</x:v>
      </x:c>
      <x:c r="AB277" s="298" t="n">
        <x:f>IF(I277=0,"",N277/I277)</x:f>
        <x:v>0.07270760725874294</x:v>
      </x:c>
      <x:c r="AC277" s="298" t="n">
        <x:f>IF(I277=0,"",L277/I277)</x:f>
        <x:v>0.12726835716860954</x:v>
      </x:c>
      <x:c r="AD277" s="298" t="n">
        <x:f>IF(I277=0,"",O277/I277)</x:f>
        <x:v>0.054560749909866604</x:v>
      </x:c>
      <x:c r="AE277" s="299" t="n">
        <x:f>SIN(2*PI()*C277/4)</x:f>
        <x:v>1</x:v>
      </x:c>
      <x:c r="AF277" s="299" t="n">
        <x:f>COS(2*PI()*C277/4)</x:f>
        <x:v>6.123233995736766e-17</x:v>
      </x:c>
      <x:c r="AG277" s="272" t="n">
        <x:f>K277</x:f>
        <x:v>7262</x:v>
      </x:c>
    </x:row>
    <x:row r="278" ht="18" customHeight="1">
      <x:c r="A278" t="str">
        <x:v>1T14</x:v>
      </x:c>
      <x:c r="B278" t="n">
        <x:v>2014</x:v>
      </x:c>
      <x:c r="C278" t="n">
        <x:v>1</x:v>
      </x:c>
      <x:c r="D278" t="n">
        <x:v>33</x:v>
      </x:c>
      <x:c r="E278" s="297" t="n">
        <x:v>41729</x:v>
      </x:c>
      <x:c r="F278" t="str">
        <x:v>TOTAL</x:v>
      </x:c>
      <x:c r="G278" t="str">
        <x:v>TOTAL</x:v>
      </x:c>
      <x:c r="H278" t="str">
        <x:v>Consolidado</x:v>
      </x:c>
      <x:c r="I278" s="300" t="n">
        <x:f>'Base_Vertical'!M3484</x:f>
        <x:v>81545</x:v>
      </x:c>
      <x:c r="J278" s="300" t="n">
        <x:f>'Base_Vertical'!M3493</x:f>
        <x:v>-62091</x:v>
      </x:c>
      <x:c r="K278" s="272" t="n">
        <x:f>ABS(J278)</x:f>
        <x:v>62091</x:v>
      </x:c>
      <x:c r="L278" s="300" t="n">
        <x:f>'Base_Vertical'!M3502</x:f>
        <x:v>19454</x:v>
      </x:c>
      <x:c r="M278" s="300" t="n">
        <x:f>'Base_Vertical'!M3556</x:f>
        <x:v>-11877</x:v>
      </x:c>
      <x:c r="N278" s="272" t="n">
        <x:f>ABS(M278)</x:f>
        <x:v>11877</x:v>
      </x:c>
      <x:c r="O278" s="300" t="n">
        <x:f>'Base_Vertical'!M3565</x:f>
        <x:v>7577</x:v>
      </x:c>
      <x:c r="P278" s="272" t="n">
        <x:f>'Base_Analitica'!K269</x:f>
        <x:v>64013</x:v>
      </x:c>
      <x:c r="Q278" s="272" t="n">
        <x:f>'Base_Analitica'!K242</x:f>
        <x:v>53679</x:v>
      </x:c>
      <x:c r="R278" s="272" t="n">
        <x:f>'Base_Analitica'!I269</x:f>
        <x:v>81028</x:v>
      </x:c>
      <x:c r="S278" s="272" t="n">
        <x:f>'Base_Analitica'!I242</x:f>
        <x:v>72535</x:v>
      </x:c>
      <x:c r="T278" s="272" t="n">
        <x:f>'Base_Analitica'!N269</x:f>
        <x:v>9101</x:v>
      </x:c>
      <x:c r="U278" s="272" t="n">
        <x:f>'Base_Analitica'!N242</x:f>
        <x:v>9007</x:v>
      </x:c>
      <x:c r="V278" s="272" t="n">
        <x:f>'Base_Analitica'!O269</x:f>
        <x:v>7914</x:v>
      </x:c>
      <x:c r="W278" s="272" t="n">
        <x:f>'Base_Analitica'!O242</x:f>
        <x:v>9849</x:v>
      </x:c>
      <x:c r="X278" s="298" t="n">
        <x:f>IF(OR(S278="",S278=0),"",I278/S278-1)</x:f>
        <x:v>0.12421589577445369</x:v>
      </x:c>
      <x:c r="Y278" s="298" t="n">
        <x:f>IF(OR(Q278="",Q278=0),"",K278/Q278-1)</x:f>
        <x:v>0.15670932767003865</x:v>
      </x:c>
      <x:c r="Z278" s="298" t="n">
        <x:f>IF(OR(U278="",U278=0),"",N278/U278-1)</x:f>
        <x:v>0.3186410569557012</x:v>
      </x:c>
      <x:c r="AA278" s="298" t="n">
        <x:f>IF(I278=0,"",K278/I278)</x:f>
        <x:v>0.7614323379728984</x:v>
      </x:c>
      <x:c r="AB278" s="298" t="n">
        <x:f>IF(I278=0,"",N278/I278)</x:f>
        <x:v>0.1456496413023484</x:v>
      </x:c>
      <x:c r="AC278" s="298" t="n">
        <x:f>IF(I278=0,"",L278/I278)</x:f>
        <x:v>0.2385676620271016</x:v>
      </x:c>
      <x:c r="AD278" s="298" t="n">
        <x:f>IF(I278=0,"",O278/I278)</x:f>
        <x:v>0.0929180207247532</x:v>
      </x:c>
      <x:c r="AE278" s="299" t="n">
        <x:f>SIN(2*PI()*C278/4)</x:f>
        <x:v>1</x:v>
      </x:c>
      <x:c r="AF278" s="299" t="n">
        <x:f>COS(2*PI()*C278/4)</x:f>
        <x:v>6.123233995736766e-17</x:v>
      </x:c>
      <x:c r="AG278" s="272" t="n">
        <x:f>K278</x:f>
        <x:v>62091</x:v>
      </x:c>
    </x:row>
    <x:row r="279" ht="18" customHeight="1">
      <x:c r="A279" t="str">
        <x:v>2T14</x:v>
      </x:c>
      <x:c r="B279" t="n">
        <x:v>2014</x:v>
      </x:c>
      <x:c r="C279" t="n">
        <x:v>2</x:v>
      </x:c>
      <x:c r="D279" t="n">
        <x:v>34</x:v>
      </x:c>
      <x:c r="E279" s="297" t="n">
        <x:v>41820</x:v>
      </x:c>
      <x:c r="F279" t="str">
        <x:v>ABASTECIMENTO</x:v>
      </x:c>
      <x:c r="G279" t="str">
        <x:v>REFINO / RTC</x:v>
      </x:c>
      <x:c r="H279" t="str">
        <x:v>Operacional</x:v>
      </x:c>
      <x:c r="I279" s="300" t="n">
        <x:f>'Base_Vertical'!M3584</x:f>
        <x:v>64951</x:v>
      </x:c>
      <x:c r="J279" s="300" t="n">
        <x:f>'Base_Vertical'!M3593</x:f>
        <x:v>-68586</x:v>
      </x:c>
      <x:c r="K279" s="272" t="n">
        <x:f>ABS(J279)</x:f>
        <x:v>68586</x:v>
      </x:c>
      <x:c r="L279" s="300" t="n">
        <x:f>'Base_Vertical'!M3602</x:f>
        <x:v>-3635</x:v>
      </x:c>
      <x:c r="M279" s="300" t="n">
        <x:f>'Base_Vertical'!M3656</x:f>
        <x:v>-2281</x:v>
      </x:c>
      <x:c r="N279" s="272" t="n">
        <x:f>ABS(M279)</x:f>
        <x:v>2281</x:v>
      </x:c>
      <x:c r="O279" s="300" t="n">
        <x:f>'Base_Vertical'!M3665</x:f>
        <x:v>-5916</x:v>
      </x:c>
      <x:c r="P279" s="272" t="n">
        <x:f>'Base_Analitica'!K270</x:f>
        <x:v>68944</x:v>
      </x:c>
      <x:c r="Q279" s="272" t="n">
        <x:f>'Base_Analitica'!K243</x:f>
        <x:v>59633</x:v>
      </x:c>
      <x:c r="R279" s="272" t="n">
        <x:f>'Base_Analitica'!I270</x:f>
        <x:v>64146</x:v>
      </x:c>
      <x:c r="S279" s="272" t="n">
        <x:f>'Base_Analitica'!I243</x:f>
        <x:v>57707</x:v>
      </x:c>
      <x:c r="T279" s="272" t="n">
        <x:f>'Base_Analitica'!N270</x:f>
        <x:v>2622</x:v>
      </x:c>
      <x:c r="U279" s="272" t="n">
        <x:f>'Base_Analitica'!N243</x:f>
        <x:v>1847</x:v>
      </x:c>
      <x:c r="V279" s="272" t="n">
        <x:f>'Base_Analitica'!O270</x:f>
        <x:v>-7420</x:v>
      </x:c>
      <x:c r="W279" s="272" t="n">
        <x:f>'Base_Analitica'!O243</x:f>
        <x:v>-3773</x:v>
      </x:c>
      <x:c r="X279" s="298" t="n">
        <x:f>IF(OR(S279="",S279=0),"",I279/S279-1)</x:f>
        <x:v>0.1255306981821962</x:v>
      </x:c>
      <x:c r="Y279" s="298" t="n">
        <x:f>IF(OR(Q279="",Q279=0),"",K279/Q279-1)</x:f>
        <x:v>0.1501349923699964</x:v>
      </x:c>
      <x:c r="Z279" s="298" t="n">
        <x:f>IF(OR(U279="",U279=0),"",N279/U279-1)</x:f>
        <x:v>0.23497563616675698</x:v>
      </x:c>
      <x:c r="AA279" s="298" t="n">
        <x:f>IF(I279=0,"",K279/I279)</x:f>
        <x:v>1.0559652661236933</x:v>
      </x:c>
      <x:c r="AB279" s="298" t="n">
        <x:f>IF(I279=0,"",N279/I279)</x:f>
        <x:v>0.03511878185093378</x:v>
      </x:c>
      <x:c r="AC279" s="298" t="n">
        <x:f>IF(I279=0,"",L279/I279)</x:f>
        <x:v>-0.05596526612369324</x:v>
      </x:c>
      <x:c r="AD279" s="298" t="n">
        <x:f>IF(I279=0,"",O279/I279)</x:f>
        <x:v>-0.09108404797462703</x:v>
      </x:c>
      <x:c r="AE279" s="299" t="n">
        <x:f>SIN(2*PI()*C279/4)</x:f>
        <x:v>1.2246467991473532e-16</x:v>
      </x:c>
      <x:c r="AF279" s="299" t="n">
        <x:f>COS(2*PI()*C279/4)</x:f>
        <x:v>-1</x:v>
      </x:c>
      <x:c r="AG279" s="272" t="n">
        <x:f>K279</x:f>
        <x:v>68586</x:v>
      </x:c>
    </x:row>
    <x:row r="280" ht="18" customHeight="1">
      <x:c r="A280" t="str">
        <x:v>2T14</x:v>
      </x:c>
      <x:c r="B280" t="n">
        <x:v>2014</x:v>
      </x:c>
      <x:c r="C280" t="n">
        <x:v>2</x:v>
      </x:c>
      <x:c r="D280" t="n">
        <x:v>34</x:v>
      </x:c>
      <x:c r="E280" s="297" t="n">
        <x:v>41820</x:v>
      </x:c>
      <x:c r="F280" t="str">
        <x:v>BIOCOMBUSTÍVEIS</x:v>
      </x:c>
      <x:c r="G280" t="str">
        <x:v>BIOCOMBUSTÍVEIS</x:v>
      </x:c>
      <x:c r="H280" t="str">
        <x:v>Operacional</x:v>
      </x:c>
      <x:c r="I280" s="300" t="n">
        <x:f>'Base_Vertical'!M3585</x:f>
        <x:v>141</x:v>
      </x:c>
      <x:c r="J280" s="300" t="n">
        <x:f>'Base_Vertical'!M3594</x:f>
        <x:v>-162</x:v>
      </x:c>
      <x:c r="K280" s="272" t="n">
        <x:f>ABS(J280)</x:f>
        <x:v>162</x:v>
      </x:c>
      <x:c r="L280" s="300" t="n">
        <x:f>'Base_Vertical'!M3603</x:f>
        <x:v>-21</x:v>
      </x:c>
      <x:c r="M280" s="300" t="n">
        <x:f>'Base_Vertical'!M3657</x:f>
        <x:v>-51</x:v>
      </x:c>
      <x:c r="N280" s="272" t="n">
        <x:f>ABS(M280)</x:f>
        <x:v>51</x:v>
      </x:c>
      <x:c r="O280" s="300" t="n">
        <x:f>'Base_Vertical'!M3666</x:f>
        <x:v>-72</x:v>
      </x:c>
      <x:c r="P280" s="272" t="n">
        <x:f>'Base_Analitica'!K271</x:f>
        <x:v>132</x:v>
      </x:c>
      <x:c r="Q280" s="272" t="n">
        <x:f>'Base_Analitica'!K244</x:f>
        <x:v>267</x:v>
      </x:c>
      <x:c r="R280" s="272" t="n">
        <x:f>'Base_Analitica'!I271</x:f>
        <x:v>115</x:v>
      </x:c>
      <x:c r="S280" s="272" t="n">
        <x:f>'Base_Analitica'!I244</x:f>
        <x:v>236</x:v>
      </x:c>
      <x:c r="T280" s="272" t="n">
        <x:f>'Base_Analitica'!N271</x:f>
        <x:v>49</x:v>
      </x:c>
      <x:c r="U280" s="272" t="n">
        <x:f>'Base_Analitica'!N244</x:f>
        <x:v>46</x:v>
      </x:c>
      <x:c r="V280" s="272" t="n">
        <x:f>'Base_Analitica'!O271</x:f>
        <x:v>-66</x:v>
      </x:c>
      <x:c r="W280" s="272" t="n">
        <x:f>'Base_Analitica'!O244</x:f>
        <x:v>-77</x:v>
      </x:c>
      <x:c r="X280" s="298" t="n">
        <x:f>IF(OR(S280="",S280=0),"",I280/S280-1)</x:f>
        <x:v>-0.40254237288135597</x:v>
      </x:c>
      <x:c r="Y280" s="298" t="n">
        <x:f>IF(OR(Q280="",Q280=0),"",K280/Q280-1)</x:f>
        <x:v>-0.3932584269662921</x:v>
      </x:c>
      <x:c r="Z280" s="298" t="n">
        <x:f>IF(OR(U280="",U280=0),"",N280/U280-1)</x:f>
        <x:v>0.10869565217391308</x:v>
      </x:c>
      <x:c r="AA280" s="298" t="n">
        <x:f>IF(I280=0,"",K280/I280)</x:f>
        <x:v>1.148936170212766</x:v>
      </x:c>
      <x:c r="AB280" s="298" t="n">
        <x:f>IF(I280=0,"",N280/I280)</x:f>
        <x:v>0.3617021276595745</x:v>
      </x:c>
      <x:c r="AC280" s="298" t="n">
        <x:f>IF(I280=0,"",L280/I280)</x:f>
        <x:v>-0.14893617021276595</x:v>
      </x:c>
      <x:c r="AD280" s="298" t="n">
        <x:f>IF(I280=0,"",O280/I280)</x:f>
        <x:v>-0.5106382978723404</x:v>
      </x:c>
      <x:c r="AE280" s="299" t="n">
        <x:f>SIN(2*PI()*C280/4)</x:f>
        <x:v>1.2246467991473532e-16</x:v>
      </x:c>
      <x:c r="AF280" s="299" t="n">
        <x:f>COS(2*PI()*C280/4)</x:f>
        <x:v>-1</x:v>
      </x:c>
      <x:c r="AG280" s="272" t="n">
        <x:f>K280</x:f>
        <x:v>162</x:v>
      </x:c>
    </x:row>
    <x:row r="281" ht="18" customHeight="1">
      <x:c r="A281" t="str">
        <x:v>2T14</x:v>
      </x:c>
      <x:c r="B281" t="n">
        <x:v>2014</x:v>
      </x:c>
      <x:c r="C281" t="n">
        <x:v>2</x:v>
      </x:c>
      <x:c r="D281" t="n">
        <x:v>34</x:v>
      </x:c>
      <x:c r="E281" s="297" t="n">
        <x:v>41820</x:v>
      </x:c>
      <x:c r="F281" t="str">
        <x:v>CORPORATIVO / OUTROS NEGÓCIOS</x:v>
      </x:c>
      <x:c r="G281" t="str">
        <x:v>CORPORATIVO / OUTROS NEGÓCIOS</x:v>
      </x:c>
      <x:c r="H281" t="str">
        <x:v>Corporativo</x:v>
      </x:c>
      <x:c r="I281" s="300" t="n">
        <x:f>'Base_Vertical'!M3586</x:f>
        <x:v>0</x:v>
      </x:c>
      <x:c r="J281" s="300" t="n">
        <x:f>'Base_Vertical'!M3595</x:f>
        <x:v>0</x:v>
      </x:c>
      <x:c r="K281" s="272" t="n">
        <x:f>ABS(J281)</x:f>
        <x:v>0</x:v>
      </x:c>
      <x:c r="L281" s="300" t="n">
        <x:f>'Base_Vertical'!M3604</x:f>
        <x:v>0</x:v>
      </x:c>
      <x:c r="M281" s="300" t="n">
        <x:f>'Base_Vertical'!M3658</x:f>
        <x:v>-2696</x:v>
      </x:c>
      <x:c r="N281" s="272" t="n">
        <x:f>ABS(M281)</x:f>
        <x:v>2696</x:v>
      </x:c>
      <x:c r="O281" s="300" t="n">
        <x:f>'Base_Vertical'!M3667</x:f>
        <x:v>-2696</x:v>
      </x:c>
      <x:c r="P281" s="272" t="n">
        <x:f>'Base_Analitica'!K272</x:f>
        <x:v>0</x:v>
      </x:c>
      <x:c r="Q281" s="272" t="n">
        <x:f>'Base_Analitica'!K245</x:f>
        <x:v>0</x:v>
      </x:c>
      <x:c r="R281" s="272" t="n">
        <x:f>'Base_Analitica'!I272</x:f>
        <x:v>0</x:v>
      </x:c>
      <x:c r="S281" s="272" t="n">
        <x:f>'Base_Analitica'!I245</x:f>
        <x:v>0</x:v>
      </x:c>
      <x:c r="T281" s="272" t="n">
        <x:f>'Base_Analitica'!N272</x:f>
        <x:v>3379</x:v>
      </x:c>
      <x:c r="U281" s="272" t="n">
        <x:f>'Base_Analitica'!N245</x:f>
        <x:v>2670</x:v>
      </x:c>
      <x:c r="V281" s="272" t="n">
        <x:f>'Base_Analitica'!O272</x:f>
        <x:v>-3379</x:v>
      </x:c>
      <x:c r="W281" s="272" t="n">
        <x:f>'Base_Analitica'!O245</x:f>
        <x:v>-2670</x:v>
      </x:c>
      <x:c r="X281" s="298" t="str">
        <x:f>IF(OR(S281="",S281=0),"",I281/S281-1)</x:f>
      </x:c>
      <x:c r="Y281" s="298" t="str">
        <x:f>IF(OR(Q281="",Q281=0),"",K281/Q281-1)</x:f>
      </x:c>
      <x:c r="Z281" s="298" t="n">
        <x:f>IF(OR(U281="",U281=0),"",N281/U281-1)</x:f>
        <x:v>0.009737827715355696</x:v>
      </x:c>
      <x:c r="AA281" s="298" t="str">
        <x:f>IF(I281=0,"",K281/I281)</x:f>
      </x:c>
      <x:c r="AB281" s="298" t="str">
        <x:f>IF(I281=0,"",N281/I281)</x:f>
      </x:c>
      <x:c r="AC281" s="298" t="str">
        <x:f>IF(I281=0,"",L281/I281)</x:f>
      </x:c>
      <x:c r="AD281" s="298" t="str">
        <x:f>IF(I281=0,"",O281/I281)</x:f>
      </x:c>
      <x:c r="AE281" s="299" t="n">
        <x:f>SIN(2*PI()*C281/4)</x:f>
        <x:v>1.2246467991473532e-16</x:v>
      </x:c>
      <x:c r="AF281" s="299" t="n">
        <x:f>COS(2*PI()*C281/4)</x:f>
        <x:v>-1</x:v>
      </x:c>
      <x:c r="AG281" s="272" t="n">
        <x:f>K281</x:f>
        <x:v>0</x:v>
      </x:c>
    </x:row>
    <x:row r="282" ht="18" customHeight="1">
      <x:c r="A282" t="str">
        <x:v>2T14</x:v>
      </x:c>
      <x:c r="B282" t="n">
        <x:v>2014</x:v>
      </x:c>
      <x:c r="C282" t="n">
        <x:v>2</x:v>
      </x:c>
      <x:c r="D282" t="n">
        <x:v>34</x:v>
      </x:c>
      <x:c r="E282" s="297" t="n">
        <x:v>41820</x:v>
      </x:c>
      <x:c r="F282" t="str">
        <x:v>DISTRIBUIÇÃO</x:v>
      </x:c>
      <x:c r="G282" t="str">
        <x:v>DISTRIBUIÇÃO</x:v>
      </x:c>
      <x:c r="H282" t="str">
        <x:v>Operacional</x:v>
      </x:c>
      <x:c r="I282" s="300" t="n">
        <x:f>'Base_Vertical'!M3587</x:f>
        <x:v>23872</x:v>
      </x:c>
      <x:c r="J282" s="300" t="n">
        <x:f>'Base_Vertical'!M3596</x:f>
        <x:v>-22015</x:v>
      </x:c>
      <x:c r="K282" s="272" t="n">
        <x:f>ABS(J282)</x:f>
        <x:v>22015</x:v>
      </x:c>
      <x:c r="L282" s="300" t="n">
        <x:f>'Base_Vertical'!M3605</x:f>
        <x:v>1857</x:v>
      </x:c>
      <x:c r="M282" s="300" t="n">
        <x:f>'Base_Vertical'!M3659</x:f>
        <x:v>-1120</x:v>
      </x:c>
      <x:c r="N282" s="272" t="n">
        <x:f>ABS(M282)</x:f>
        <x:v>1120</x:v>
      </x:c>
      <x:c r="O282" s="300" t="n">
        <x:f>'Base_Vertical'!M3668</x:f>
        <x:v>737</x:v>
      </x:c>
      <x:c r="P282" s="272" t="n">
        <x:f>'Base_Analitica'!K273</x:f>
        <x:v>21485</x:v>
      </x:c>
      <x:c r="Q282" s="272" t="n">
        <x:f>'Base_Analitica'!K246</x:f>
        <x:v>20031</x:v>
      </x:c>
      <x:c r="R282" s="272" t="n">
        <x:f>'Base_Analitica'!I273</x:f>
        <x:v>23499</x:v>
      </x:c>
      <x:c r="S282" s="272" t="n">
        <x:f>'Base_Analitica'!I246</x:f>
        <x:v>22024</x:v>
      </x:c>
      <x:c r="T282" s="272" t="n">
        <x:f>'Base_Analitica'!N273</x:f>
        <x:v>1257</x:v>
      </x:c>
      <x:c r="U282" s="272" t="n">
        <x:f>'Base_Analitica'!N246</x:f>
        <x:v>1297</x:v>
      </x:c>
      <x:c r="V282" s="272" t="n">
        <x:f>'Base_Analitica'!O273</x:f>
        <x:v>757</x:v>
      </x:c>
      <x:c r="W282" s="272" t="n">
        <x:f>'Base_Analitica'!O246</x:f>
        <x:v>696</x:v>
      </x:c>
      <x:c r="X282" s="298" t="n">
        <x:f>IF(OR(S282="",S282=0),"",I282/S282-1)</x:f>
        <x:v>0.08390846349436987</x:v>
      </x:c>
      <x:c r="Y282" s="298" t="n">
        <x:f>IF(OR(Q282="",Q282=0),"",K282/Q282-1)</x:f>
        <x:v>0.09904647795916333</x:v>
      </x:c>
      <x:c r="Z282" s="298" t="n">
        <x:f>IF(OR(U282="",U282=0),"",N282/U282-1)</x:f>
        <x:v>-0.13646877409406322</x:v>
      </x:c>
      <x:c r="AA282" s="298" t="n">
        <x:f>IF(I282=0,"",K282/I282)</x:f>
        <x:v>0.9222101206434317</x:v>
      </x:c>
      <x:c r="AB282" s="298" t="n">
        <x:f>IF(I282=0,"",N282/I282)</x:f>
        <x:v>0.04691689008042895</x:v>
      </x:c>
      <x:c r="AC282" s="298" t="n">
        <x:f>IF(I282=0,"",L282/I282)</x:f>
        <x:v>0.07778987935656836</x:v>
      </x:c>
      <x:c r="AD282" s="298" t="n">
        <x:f>IF(I282=0,"",O282/I282)</x:f>
        <x:v>0.03087298927613941</x:v>
      </x:c>
      <x:c r="AE282" s="299" t="n">
        <x:f>SIN(2*PI()*C282/4)</x:f>
        <x:v>1.2246467991473532e-16</x:v>
      </x:c>
      <x:c r="AF282" s="299" t="n">
        <x:f>COS(2*PI()*C282/4)</x:f>
        <x:v>-1</x:v>
      </x:c>
      <x:c r="AG282" s="272" t="n">
        <x:f>K282</x:f>
        <x:v>22015</x:v>
      </x:c>
    </x:row>
    <x:row r="283" ht="18" customHeight="1">
      <x:c r="A283" t="str">
        <x:v>2T14</x:v>
      </x:c>
      <x:c r="B283" t="n">
        <x:v>2014</x:v>
      </x:c>
      <x:c r="C283" t="n">
        <x:v>2</x:v>
      </x:c>
      <x:c r="D283" t="n">
        <x:v>34</x:v>
      </x:c>
      <x:c r="E283" s="297" t="n">
        <x:v>41820</x:v>
      </x:c>
      <x:c r="F283" t="str">
        <x:v>E&amp;P</x:v>
      </x:c>
      <x:c r="G283" t="str">
        <x:v>E&amp;P</x:v>
      </x:c>
      <x:c r="H283" t="str">
        <x:v>Operacional</x:v>
      </x:c>
      <x:c r="I283" s="300" t="n">
        <x:f>'Base_Vertical'!M3588</x:f>
        <x:v>39290</x:v>
      </x:c>
      <x:c r="J283" s="300" t="n">
        <x:f>'Base_Vertical'!M3597</x:f>
        <x:v>-19890</x:v>
      </x:c>
      <x:c r="K283" s="272" t="n">
        <x:f>ABS(J283)</x:f>
        <x:v>19890</x:v>
      </x:c>
      <x:c r="L283" s="300" t="n">
        <x:f>'Base_Vertical'!M3606</x:f>
        <x:v>19400</x:v>
      </x:c>
      <x:c r="M283" s="300" t="n">
        <x:f>'Base_Vertical'!M3660</x:f>
        <x:v>-2934</x:v>
      </x:c>
      <x:c r="N283" s="272" t="n">
        <x:f>ABS(M283)</x:f>
        <x:v>2934</x:v>
      </x:c>
      <x:c r="O283" s="300" t="n">
        <x:f>'Base_Vertical'!M3669</x:f>
        <x:v>16466</x:v>
      </x:c>
      <x:c r="P283" s="272" t="n">
        <x:f>'Base_Analitica'!K274</x:f>
        <x:v>19678</x:v>
      </x:c>
      <x:c r="Q283" s="272" t="n">
        <x:f>'Base_Analitica'!K247</x:f>
        <x:v>17749</x:v>
      </x:c>
      <x:c r="R283" s="272" t="n">
        <x:f>'Base_Analitica'!I274</x:f>
        <x:v>39573</x:v>
      </x:c>
      <x:c r="S283" s="272" t="n">
        <x:f>'Base_Analitica'!I247</x:f>
        <x:v>33262</x:v>
      </x:c>
      <x:c r="T283" s="272" t="n">
        <x:f>'Base_Analitica'!N274</x:f>
        <x:v>3649</x:v>
      </x:c>
      <x:c r="U283" s="272" t="n">
        <x:f>'Base_Analitica'!N247</x:f>
        <x:v>1947</x:v>
      </x:c>
      <x:c r="V283" s="272" t="n">
        <x:f>'Base_Analitica'!O274</x:f>
        <x:v>16246</x:v>
      </x:c>
      <x:c r="W283" s="272" t="n">
        <x:f>'Base_Analitica'!O247</x:f>
        <x:v>13566</x:v>
      </x:c>
      <x:c r="X283" s="298" t="n">
        <x:f>IF(OR(S283="",S283=0),"",I283/S283-1)</x:f>
        <x:v>0.18122782755095912</x:v>
      </x:c>
      <x:c r="Y283" s="298" t="n">
        <x:f>IF(OR(Q283="",Q283=0),"",K283/Q283-1)</x:f>
        <x:v>0.1206265141698124</x:v>
      </x:c>
      <x:c r="Z283" s="298" t="n">
        <x:f>IF(OR(U283="",U283=0),"",N283/U283-1)</x:f>
        <x:v>0.5069337442218798</x:v>
      </x:c>
      <x:c r="AA283" s="298" t="n">
        <x:f>IF(I283=0,"",K283/I283)</x:f>
        <x:v>0.5062356833799949</x:v>
      </x:c>
      <x:c r="AB283" s="298" t="n">
        <x:f>IF(I283=0,"",N283/I283)</x:f>
        <x:v>0.07467548994655128</x:v>
      </x:c>
      <x:c r="AC283" s="298" t="n">
        <x:f>IF(I283=0,"",L283/I283)</x:f>
        <x:v>0.4937643166200051</x:v>
      </x:c>
      <x:c r="AD283" s="298" t="n">
        <x:f>IF(I283=0,"",O283/I283)</x:f>
        <x:v>0.4190888266734538</x:v>
      </x:c>
      <x:c r="AE283" s="299" t="n">
        <x:f>SIN(2*PI()*C283/4)</x:f>
        <x:v>1.2246467991473532e-16</x:v>
      </x:c>
      <x:c r="AF283" s="299" t="n">
        <x:f>COS(2*PI()*C283/4)</x:f>
        <x:v>-1</x:v>
      </x:c>
      <x:c r="AG283" s="272" t="n">
        <x:f>K283</x:f>
        <x:v>19890</x:v>
      </x:c>
    </x:row>
    <x:row r="284" ht="18" customHeight="1">
      <x:c r="A284" t="str">
        <x:v>2T14</x:v>
      </x:c>
      <x:c r="B284" t="n">
        <x:v>2014</x:v>
      </x:c>
      <x:c r="C284" t="n">
        <x:v>2</x:v>
      </x:c>
      <x:c r="D284" t="n">
        <x:v>34</x:v>
      </x:c>
      <x:c r="E284" s="297" t="n">
        <x:v>41820</x:v>
      </x:c>
      <x:c r="F284" t="str">
        <x:v>ELIMINAÇÕES</x:v>
      </x:c>
      <x:c r="G284" t="str">
        <x:v>ELIMINAÇÕES</x:v>
      </x:c>
      <x:c r="H284" t="str">
        <x:v>Eliminação</x:v>
      </x:c>
      <x:c r="I284" s="300" t="n">
        <x:f>'Base_Vertical'!M3589</x:f>
        <x:v>-65000</x:v>
      </x:c>
      <x:c r="J284" s="300" t="n">
        <x:f>'Base_Vertical'!M3598</x:f>
        <x:v>63743</x:v>
      </x:c>
      <x:c r="K284" s="272" t="n">
        <x:f>ABS(J284)</x:f>
        <x:v>63743</x:v>
      </x:c>
      <x:c r="L284" s="300" t="n">
        <x:f>'Base_Vertical'!M3607</x:f>
        <x:v>-1257</x:v>
      </x:c>
      <x:c r="M284" s="300" t="n">
        <x:f>'Base_Vertical'!M3661</x:f>
        <x:v>130</x:v>
      </x:c>
      <x:c r="N284" s="272" t="n">
        <x:f>ABS(M284)</x:f>
        <x:v>130</x:v>
      </x:c>
      <x:c r="O284" s="300" t="n">
        <x:f>'Base_Vertical'!M3670</x:f>
        <x:v>-1127</x:v>
      </x:c>
      <x:c r="P284" s="272" t="n">
        <x:f>'Base_Analitica'!K275</x:f>
        <x:v>63892</x:v>
      </x:c>
      <x:c r="Q284" s="272" t="n">
        <x:f>'Base_Analitica'!K248</x:f>
        <x:v>56572</x:v>
      </x:c>
      <x:c r="R284" s="272" t="n">
        <x:f>'Base_Analitica'!I275</x:f>
        <x:v>-63661</x:v>
      </x:c>
      <x:c r="S284" s="272" t="n">
        <x:f>'Base_Analitica'!I248</x:f>
        <x:v>-56303</x:v>
      </x:c>
      <x:c r="T284" s="272" t="n">
        <x:f>'Base_Analitica'!N275</x:f>
        <x:v>123</x:v>
      </x:c>
      <x:c r="U284" s="272" t="n">
        <x:f>'Base_Analitica'!N248</x:f>
        <x:v>83</x:v>
      </x:c>
      <x:c r="V284" s="272" t="n">
        <x:f>'Base_Analitica'!O275</x:f>
        <x:v>354</x:v>
      </x:c>
      <x:c r="W284" s="272" t="n">
        <x:f>'Base_Analitica'!O248</x:f>
        <x:v>352</x:v>
      </x:c>
      <x:c r="X284" s="298" t="n">
        <x:f>IF(OR(S284="",S284=0),"",I284/S284-1)</x:f>
        <x:v>0.15446779034864933</x:v>
      </x:c>
      <x:c r="Y284" s="298" t="n">
        <x:f>IF(OR(Q284="",Q284=0),"",K284/Q284-1)</x:f>
        <x:v>0.1267588206179735</x:v>
      </x:c>
      <x:c r="Z284" s="298" t="n">
        <x:f>IF(OR(U284="",U284=0),"",N284/U284-1)</x:f>
        <x:v>0.5662650602409638</x:v>
      </x:c>
      <x:c r="AA284" s="298" t="n">
        <x:f>IF(I284=0,"",K284/I284)</x:f>
        <x:v>-0.9806615384615385</x:v>
      </x:c>
      <x:c r="AB284" s="298" t="n">
        <x:f>IF(I284=0,"",N284/I284)</x:f>
        <x:v>-0.002</x:v>
      </x:c>
      <x:c r="AC284" s="298" t="n">
        <x:f>IF(I284=0,"",L284/I284)</x:f>
        <x:v>0.019338461538461537</x:v>
      </x:c>
      <x:c r="AD284" s="298" t="n">
        <x:f>IF(I284=0,"",O284/I284)</x:f>
        <x:v>0.01733846153846154</x:v>
      </x:c>
      <x:c r="AE284" s="299" t="n">
        <x:f>SIN(2*PI()*C284/4)</x:f>
        <x:v>1.2246467991473532e-16</x:v>
      </x:c>
      <x:c r="AF284" s="299" t="n">
        <x:f>COS(2*PI()*C284/4)</x:f>
        <x:v>-1</x:v>
      </x:c>
      <x:c r="AG284" s="272" t="n">
        <x:f>K284</x:f>
        <x:v>63743</x:v>
      </x:c>
    </x:row>
    <x:row r="285" ht="18" customHeight="1">
      <x:c r="A285" t="str">
        <x:v>2T14</x:v>
      </x:c>
      <x:c r="B285" t="n">
        <x:v>2014</x:v>
      </x:c>
      <x:c r="C285" t="n">
        <x:v>2</x:v>
      </x:c>
      <x:c r="D285" t="n">
        <x:v>34</x:v>
      </x:c>
      <x:c r="E285" s="297" t="n">
        <x:v>41820</x:v>
      </x:c>
      <x:c r="F285" t="str">
        <x:v>GÁS &amp; ENERGIA / G&amp;EBC</x:v>
      </x:c>
      <x:c r="G285" t="str">
        <x:v>GÁS &amp; ENERGIA / G&amp;EBC</x:v>
      </x:c>
      <x:c r="H285" t="str">
        <x:v>Operacional</x:v>
      </x:c>
      <x:c r="I285" s="300" t="n">
        <x:f>'Base_Vertical'!M3590</x:f>
        <x:v>10372</x:v>
      </x:c>
      <x:c r="J285" s="300" t="n">
        <x:f>'Base_Vertical'!M3599</x:f>
        <x:v>-8724</x:v>
      </x:c>
      <x:c r="K285" s="272" t="n">
        <x:f>ABS(J285)</x:f>
        <x:v>8724</x:v>
      </x:c>
      <x:c r="L285" s="300" t="n">
        <x:f>'Base_Vertical'!M3608</x:f>
        <x:v>1648</x:v>
      </x:c>
      <x:c r="M285" s="300" t="n">
        <x:f>'Base_Vertical'!M3662</x:f>
        <x:v>-844</x:v>
      </x:c>
      <x:c r="N285" s="272" t="n">
        <x:f>ABS(M285)</x:f>
        <x:v>844</x:v>
      </x:c>
      <x:c r="O285" s="300" t="n">
        <x:f>'Base_Vertical'!M3671</x:f>
        <x:v>804</x:v>
      </x:c>
      <x:c r="P285" s="272" t="n">
        <x:f>'Base_Analitica'!K276</x:f>
        <x:v>8482</x:v>
      </x:c>
      <x:c r="Q285" s="272" t="n">
        <x:f>'Base_Analitica'!K249</x:f>
        <x:v>6562</x:v>
      </x:c>
      <x:c r="R285" s="272" t="n">
        <x:f>'Base_Analitica'!I276</x:f>
        <x:v>9552</x:v>
      </x:c>
      <x:c r="S285" s="272" t="n">
        <x:f>'Base_Analitica'!I249</x:f>
        <x:v>7925</x:v>
      </x:c>
      <x:c r="T285" s="272" t="n">
        <x:f>'Base_Analitica'!N276</x:f>
        <x:v>439</x:v>
      </x:c>
      <x:c r="U285" s="272" t="n">
        <x:f>'Base_Analitica'!N249</x:f>
        <x:v>554</x:v>
      </x:c>
      <x:c r="V285" s="272" t="n">
        <x:f>'Base_Analitica'!O276</x:f>
        <x:v>631</x:v>
      </x:c>
      <x:c r="W285" s="272" t="n">
        <x:f>'Base_Analitica'!O249</x:f>
        <x:v>809</x:v>
      </x:c>
      <x:c r="X285" s="298" t="n">
        <x:f>IF(OR(S285="",S285=0),"",I285/S285-1)</x:f>
        <x:v>0.30876971608832804</x:v>
      </x:c>
      <x:c r="Y285" s="298" t="n">
        <x:f>IF(OR(Q285="",Q285=0),"",K285/Q285-1)</x:f>
        <x:v>0.3294727217311795</x:v>
      </x:c>
      <x:c r="Z285" s="298" t="n">
        <x:f>IF(OR(U285="",U285=0),"",N285/U285-1)</x:f>
        <x:v>0.523465703971119</x:v>
      </x:c>
      <x:c r="AA285" s="298" t="n">
        <x:f>IF(I285=0,"",K285/I285)</x:f>
        <x:v>0.8411106826070189</x:v>
      </x:c>
      <x:c r="AB285" s="298" t="n">
        <x:f>IF(I285=0,"",N285/I285)</x:f>
        <x:v>0.08137292711145391</x:v>
      </x:c>
      <x:c r="AC285" s="298" t="n">
        <x:f>IF(I285=0,"",L285/I285)</x:f>
        <x:v>0.1588893173929811</x:v>
      </x:c>
      <x:c r="AD285" s="298" t="n">
        <x:f>IF(I285=0,"",O285/I285)</x:f>
        <x:v>0.0775163902815272</x:v>
      </x:c>
      <x:c r="AE285" s="299" t="n">
        <x:f>SIN(2*PI()*C285/4)</x:f>
        <x:v>1.2246467991473532e-16</x:v>
      </x:c>
      <x:c r="AF285" s="299" t="n">
        <x:f>COS(2*PI()*C285/4)</x:f>
        <x:v>-1</x:v>
      </x:c>
      <x:c r="AG285" s="272" t="n">
        <x:f>K285</x:f>
        <x:v>8724</x:v>
      </x:c>
    </x:row>
    <x:row r="286" ht="18" customHeight="1">
      <x:c r="A286" t="str">
        <x:v>2T14</x:v>
      </x:c>
      <x:c r="B286" t="n">
        <x:v>2014</x:v>
      </x:c>
      <x:c r="C286" t="n">
        <x:v>2</x:v>
      </x:c>
      <x:c r="D286" t="n">
        <x:v>34</x:v>
      </x:c>
      <x:c r="E286" s="297" t="n">
        <x:v>41820</x:v>
      </x:c>
      <x:c r="F286" t="str">
        <x:v>INTERNACIONAL</x:v>
      </x:c>
      <x:c r="G286" t="str">
        <x:v>INTERNACIONAL</x:v>
      </x:c>
      <x:c r="H286" t="str">
        <x:v>Operacional</x:v>
      </x:c>
      <x:c r="I286" s="300" t="n">
        <x:f>'Base_Vertical'!M3591</x:f>
        <x:v>8672</x:v>
      </x:c>
      <x:c r="J286" s="300" t="n">
        <x:f>'Base_Vertical'!M3600</x:f>
        <x:v>-7649</x:v>
      </x:c>
      <x:c r="K286" s="272" t="n">
        <x:f>ABS(J286)</x:f>
        <x:v>7649</x:v>
      </x:c>
      <x:c r="L286" s="300" t="n">
        <x:f>'Base_Vertical'!M3609</x:f>
        <x:v>1023</x:v>
      </x:c>
      <x:c r="M286" s="300" t="n">
        <x:f>'Base_Vertical'!M3663</x:f>
        <x:v>-371</x:v>
      </x:c>
      <x:c r="N286" s="272" t="n">
        <x:f>ABS(M286)</x:f>
        <x:v>371</x:v>
      </x:c>
      <x:c r="O286" s="300" t="n">
        <x:f>'Base_Vertical'!M3672</x:f>
        <x:v>652</x:v>
      </x:c>
      <x:c r="P286" s="272" t="n">
        <x:f>'Base_Analitica'!K277</x:f>
        <x:v>7262</x:v>
      </x:c>
      <x:c r="Q286" s="272" t="n">
        <x:f>'Base_Analitica'!K250</x:f>
        <x:v>7249</x:v>
      </x:c>
      <x:c r="R286" s="272" t="n">
        <x:f>'Base_Analitica'!I277</x:f>
        <x:v>8321</x:v>
      </x:c>
      <x:c r="S286" s="272" t="n">
        <x:f>'Base_Analitica'!I250</x:f>
        <x:v>8776</x:v>
      </x:c>
      <x:c r="T286" s="272" t="n">
        <x:f>'Base_Analitica'!N277</x:f>
        <x:v>605</x:v>
      </x:c>
      <x:c r="U286" s="272" t="n">
        <x:f>'Base_Analitica'!N250</x:f>
        <x:v>677</x:v>
      </x:c>
      <x:c r="V286" s="272" t="n">
        <x:f>'Base_Analitica'!O277</x:f>
        <x:v>454</x:v>
      </x:c>
      <x:c r="W286" s="272" t="n">
        <x:f>'Base_Analitica'!O250</x:f>
        <x:v>2204</x:v>
      </x:c>
      <x:c r="X286" s="298" t="n">
        <x:f>IF(OR(S286="",S286=0),"",I286/S286-1)</x:f>
        <x:v>-0.01185050136736554</x:v>
      </x:c>
      <x:c r="Y286" s="298" t="n">
        <x:f>IF(OR(Q286="",Q286=0),"",K286/Q286-1)</x:f>
        <x:v>0.055180024831011254</x:v>
      </x:c>
      <x:c r="Z286" s="298" t="n">
        <x:f>IF(OR(U286="",U286=0),"",N286/U286-1)</x:f>
        <x:v>-0.4519940915805022</x:v>
      </x:c>
      <x:c r="AA286" s="298" t="n">
        <x:f>IF(I286=0,"",K286/I286)</x:f>
        <x:v>0.8820341328413284</x:v>
      </x:c>
      <x:c r="AB286" s="298" t="n">
        <x:f>IF(I286=0,"",N286/I286)</x:f>
        <x:v>0.04278136531365314</x:v>
      </x:c>
      <x:c r="AC286" s="298" t="n">
        <x:f>IF(I286=0,"",L286/I286)</x:f>
        <x:v>0.11796586715867159</x:v>
      </x:c>
      <x:c r="AD286" s="298" t="n">
        <x:f>IF(I286=0,"",O286/I286)</x:f>
        <x:v>0.07518450184501844</x:v>
      </x:c>
      <x:c r="AE286" s="299" t="n">
        <x:f>SIN(2*PI()*C286/4)</x:f>
        <x:v>1.2246467991473532e-16</x:v>
      </x:c>
      <x:c r="AF286" s="299" t="n">
        <x:f>COS(2*PI()*C286/4)</x:f>
        <x:v>-1</x:v>
      </x:c>
      <x:c r="AG286" s="272" t="n">
        <x:f>K286</x:f>
        <x:v>7649</x:v>
      </x:c>
    </x:row>
    <x:row r="287" ht="18" customHeight="1">
      <x:c r="A287" t="str">
        <x:v>2T14</x:v>
      </x:c>
      <x:c r="B287" t="n">
        <x:v>2014</x:v>
      </x:c>
      <x:c r="C287" t="n">
        <x:v>2</x:v>
      </x:c>
      <x:c r="D287" t="n">
        <x:v>34</x:v>
      </x:c>
      <x:c r="E287" s="297" t="n">
        <x:v>41820</x:v>
      </x:c>
      <x:c r="F287" t="str">
        <x:v>TOTAL</x:v>
      </x:c>
      <x:c r="G287" t="str">
        <x:v>TOTAL</x:v>
      </x:c>
      <x:c r="H287" t="str">
        <x:v>Consolidado</x:v>
      </x:c>
      <x:c r="I287" s="300" t="n">
        <x:f>'Base_Vertical'!M3592</x:f>
        <x:v>82298</x:v>
      </x:c>
      <x:c r="J287" s="300" t="n">
        <x:f>'Base_Vertical'!M3601</x:f>
        <x:v>-63283</x:v>
      </x:c>
      <x:c r="K287" s="272" t="n">
        <x:f>ABS(J287)</x:f>
        <x:v>63283</x:v>
      </x:c>
      <x:c r="L287" s="300" t="n">
        <x:f>'Base_Vertical'!M3610</x:f>
        <x:v>19015</x:v>
      </x:c>
      <x:c r="M287" s="300" t="n">
        <x:f>'Base_Vertical'!M3664</x:f>
        <x:v>-10167</x:v>
      </x:c>
      <x:c r="N287" s="272" t="n">
        <x:f>ABS(M287)</x:f>
        <x:v>10167</x:v>
      </x:c>
      <x:c r="O287" s="300" t="n">
        <x:f>'Base_Vertical'!M3673</x:f>
        <x:v>8848</x:v>
      </x:c>
      <x:c r="P287" s="272" t="n">
        <x:f>'Base_Analitica'!K278</x:f>
        <x:v>62091</x:v>
      </x:c>
      <x:c r="Q287" s="272" t="n">
        <x:f>'Base_Analitica'!K251</x:f>
        <x:v>54919</x:v>
      </x:c>
      <x:c r="R287" s="272" t="n">
        <x:f>'Base_Analitica'!I278</x:f>
        <x:v>81545</x:v>
      </x:c>
      <x:c r="S287" s="272" t="n">
        <x:f>'Base_Analitica'!I251</x:f>
        <x:v>73627</x:v>
      </x:c>
      <x:c r="T287" s="272" t="n">
        <x:f>'Base_Analitica'!N278</x:f>
        <x:v>11877</x:v>
      </x:c>
      <x:c r="U287" s="272" t="n">
        <x:f>'Base_Analitica'!N251</x:f>
        <x:v>7601</x:v>
      </x:c>
      <x:c r="V287" s="272" t="n">
        <x:f>'Base_Analitica'!O278</x:f>
        <x:v>7577</x:v>
      </x:c>
      <x:c r="W287" s="272" t="n">
        <x:f>'Base_Analitica'!O251</x:f>
        <x:v>11107</x:v>
      </x:c>
      <x:c r="X287" s="298" t="n">
        <x:f>IF(OR(S287="",S287=0),"",I287/S287-1)</x:f>
        <x:v>0.11776929658956625</x:v>
      </x:c>
      <x:c r="Y287" s="298" t="n">
        <x:f>IF(OR(Q287="",Q287=0),"",K287/Q287-1)</x:f>
        <x:v>0.15229701924652672</x:v>
      </x:c>
      <x:c r="Z287" s="298" t="n">
        <x:f>IF(OR(U287="",U287=0),"",N287/U287-1)</x:f>
        <x:v>0.3375871595842652</x:v>
      </x:c>
      <x:c r="AA287" s="298" t="n">
        <x:f>IF(I287=0,"",K287/I287)</x:f>
        <x:v>0.7689494276896158</x:v>
      </x:c>
      <x:c r="AB287" s="298" t="n">
        <x:f>IF(I287=0,"",N287/I287)</x:f>
        <x:v>0.1235388466305378</x:v>
      </x:c>
      <x:c r="AC287" s="298" t="n">
        <x:f>IF(I287=0,"",L287/I287)</x:f>
        <x:v>0.2310505723103842</x:v>
      </x:c>
      <x:c r="AD287" s="298" t="n">
        <x:f>IF(I287=0,"",O287/I287)</x:f>
        <x:v>0.10751172567984642</x:v>
      </x:c>
      <x:c r="AE287" s="299" t="n">
        <x:f>SIN(2*PI()*C287/4)</x:f>
        <x:v>1.2246467991473532e-16</x:v>
      </x:c>
      <x:c r="AF287" s="299" t="n">
        <x:f>COS(2*PI()*C287/4)</x:f>
        <x:v>-1</x:v>
      </x:c>
      <x:c r="AG287" s="272" t="n">
        <x:f>K287</x:f>
        <x:v>63283</x:v>
      </x:c>
    </x:row>
    <x:row r="288" ht="18" customHeight="1">
      <x:c r="A288" t="str">
        <x:v>3T14</x:v>
      </x:c>
      <x:c r="B288" t="n">
        <x:v>2014</x:v>
      </x:c>
      <x:c r="C288" t="n">
        <x:v>3</x:v>
      </x:c>
      <x:c r="D288" t="n">
        <x:v>35</x:v>
      </x:c>
      <x:c r="E288" s="297" t="n">
        <x:v>41912</x:v>
      </x:c>
      <x:c r="F288" t="str">
        <x:v>ABASTECIMENTO</x:v>
      </x:c>
      <x:c r="G288" t="str">
        <x:v>REFINO / RTC</x:v>
      </x:c>
      <x:c r="H288" t="str">
        <x:v>Operacional</x:v>
      </x:c>
      <x:c r="I288" s="300" t="n">
        <x:f>'Base_Vertical'!M3692</x:f>
        <x:v>69130</x:v>
      </x:c>
      <x:c r="J288" s="300" t="n">
        <x:f>'Base_Vertical'!M3701</x:f>
        <x:v>-72256</x:v>
      </x:c>
      <x:c r="K288" s="272" t="n">
        <x:f>ABS(J288)</x:f>
        <x:v>72256</x:v>
      </x:c>
      <x:c r="L288" s="300" t="n">
        <x:f>'Base_Vertical'!M3710</x:f>
        <x:v>-3126</x:v>
      </x:c>
      <x:c r="M288" s="300" t="n">
        <x:f>'Base_Vertical'!M3773</x:f>
        <x:v>-8714</x:v>
      </x:c>
      <x:c r="N288" s="272" t="n">
        <x:f>ABS(M288)</x:f>
        <x:v>8714</x:v>
      </x:c>
      <x:c r="O288" s="300" t="n">
        <x:f>'Base_Vertical'!M3782</x:f>
        <x:v>-11840</x:v>
      </x:c>
      <x:c r="P288" s="272" t="n">
        <x:f>'Base_Analitica'!K279</x:f>
        <x:v>68586</x:v>
      </x:c>
      <x:c r="Q288" s="272" t="n">
        <x:f>'Base_Analitica'!K252</x:f>
        <x:v>67218</x:v>
      </x:c>
      <x:c r="R288" s="272" t="n">
        <x:f>'Base_Analitica'!I279</x:f>
        <x:v>64951</x:v>
      </x:c>
      <x:c r="S288" s="272" t="n">
        <x:f>'Base_Analitica'!I252</x:f>
        <x:v>60774</x:v>
      </x:c>
      <x:c r="T288" s="272" t="n">
        <x:f>'Base_Analitica'!N279</x:f>
        <x:v>2281</x:v>
      </x:c>
      <x:c r="U288" s="272" t="n">
        <x:f>'Base_Analitica'!N252</x:f>
        <x:v>2150</x:v>
      </x:c>
      <x:c r="V288" s="272" t="n">
        <x:f>'Base_Analitica'!O279</x:f>
        <x:v>-5916</x:v>
      </x:c>
      <x:c r="W288" s="272" t="n">
        <x:f>'Base_Analitica'!O252</x:f>
        <x:v>-8594</x:v>
      </x:c>
      <x:c r="X288" s="298" t="n">
        <x:f>IF(OR(S288="",S288=0),"",I288/S288-1)</x:f>
        <x:v>0.1374930068779412</x:v>
      </x:c>
      <x:c r="Y288" s="298" t="n">
        <x:f>IF(OR(Q288="",Q288=0),"",K288/Q288-1)</x:f>
        <x:v>0.07495016215894545</x:v>
      </x:c>
      <x:c r="Z288" s="298" t="n">
        <x:f>IF(OR(U288="",U288=0),"",N288/U288-1)</x:f>
        <x:v>3.0530232558139536</x:v>
      </x:c>
      <x:c r="AA288" s="298" t="n">
        <x:f>IF(I288=0,"",K288/I288)</x:f>
        <x:v>1.0452191523217127</x:v>
      </x:c>
      <x:c r="AB288" s="298" t="n">
        <x:f>IF(I288=0,"",N288/I288)</x:f>
        <x:v>0.12605236510921453</x:v>
      </x:c>
      <x:c r="AC288" s="298" t="n">
        <x:f>IF(I288=0,"",L288/I288)</x:f>
        <x:v>-0.04521915232171272</x:v>
      </x:c>
      <x:c r="AD288" s="298" t="n">
        <x:f>IF(I288=0,"",O288/I288)</x:f>
        <x:v>-0.17127151743092725</x:v>
      </x:c>
      <x:c r="AE288" s="299" t="n">
        <x:f>SIN(2*PI()*C288/4)</x:f>
        <x:v>-1</x:v>
      </x:c>
      <x:c r="AF288" s="299" t="n">
        <x:f>COS(2*PI()*C288/4)</x:f>
        <x:v>-1.8369701987210297e-16</x:v>
      </x:c>
      <x:c r="AG288" s="272" t="n">
        <x:f>K288</x:f>
        <x:v>72256</x:v>
      </x:c>
    </x:row>
    <x:row r="289" ht="18" customHeight="1">
      <x:c r="A289" t="str">
        <x:v>3T14</x:v>
      </x:c>
      <x:c r="B289" t="n">
        <x:v>2014</x:v>
      </x:c>
      <x:c r="C289" t="n">
        <x:v>3</x:v>
      </x:c>
      <x:c r="D289" t="n">
        <x:v>35</x:v>
      </x:c>
      <x:c r="E289" s="297" t="n">
        <x:v>41912</x:v>
      </x:c>
      <x:c r="F289" t="str">
        <x:v>BIOCOMBUSTÍVEIS</x:v>
      </x:c>
      <x:c r="G289" t="str">
        <x:v>BIOCOMBUSTÍVEIS</x:v>
      </x:c>
      <x:c r="H289" t="str">
        <x:v>Operacional</x:v>
      </x:c>
      <x:c r="I289" s="300" t="n">
        <x:f>'Base_Vertical'!M3693</x:f>
        <x:v>180</x:v>
      </x:c>
      <x:c r="J289" s="300" t="n">
        <x:f>'Base_Vertical'!M3702</x:f>
        <x:v>-229</x:v>
      </x:c>
      <x:c r="K289" s="272" t="n">
        <x:f>ABS(J289)</x:f>
        <x:v>229</x:v>
      </x:c>
      <x:c r="L289" s="300" t="n">
        <x:f>'Base_Vertical'!M3711</x:f>
        <x:v>-49</x:v>
      </x:c>
      <x:c r="M289" s="300" t="n">
        <x:f>'Base_Vertical'!M3774</x:f>
        <x:v>-18</x:v>
      </x:c>
      <x:c r="N289" s="272" t="n">
        <x:f>ABS(M289)</x:f>
        <x:v>18</x:v>
      </x:c>
      <x:c r="O289" s="300" t="n">
        <x:f>'Base_Vertical'!M3783</x:f>
        <x:v>-67</x:v>
      </x:c>
      <x:c r="P289" s="272" t="n">
        <x:f>'Base_Analitica'!K280</x:f>
        <x:v>162</x:v>
      </x:c>
      <x:c r="Q289" s="272" t="n">
        <x:f>'Base_Analitica'!K253</x:f>
        <x:v>244</x:v>
      </x:c>
      <x:c r="R289" s="272" t="n">
        <x:f>'Base_Analitica'!I280</x:f>
        <x:v>141</x:v>
      </x:c>
      <x:c r="S289" s="272" t="n">
        <x:f>'Base_Analitica'!I253</x:f>
        <x:v>198</x:v>
      </x:c>
      <x:c r="T289" s="272" t="n">
        <x:f>'Base_Analitica'!N280</x:f>
        <x:v>51</x:v>
      </x:c>
      <x:c r="U289" s="272" t="n">
        <x:f>'Base_Analitica'!N253</x:f>
        <x:v>81</x:v>
      </x:c>
      <x:c r="V289" s="272" t="n">
        <x:f>'Base_Analitica'!O280</x:f>
        <x:v>-72</x:v>
      </x:c>
      <x:c r="W289" s="272" t="n">
        <x:f>'Base_Analitica'!O253</x:f>
        <x:v>-127</x:v>
      </x:c>
      <x:c r="X289" s="298" t="n">
        <x:f>IF(OR(S289="",S289=0),"",I289/S289-1)</x:f>
        <x:v>-0.09090909090909094</x:v>
      </x:c>
      <x:c r="Y289" s="298" t="n">
        <x:f>IF(OR(Q289="",Q289=0),"",K289/Q289-1)</x:f>
        <x:v>-0.061475409836065587</x:v>
      </x:c>
      <x:c r="Z289" s="298" t="n">
        <x:f>IF(OR(U289="",U289=0),"",N289/U289-1)</x:f>
        <x:v>-0.7777777777777778</x:v>
      </x:c>
      <x:c r="AA289" s="298" t="n">
        <x:f>IF(I289=0,"",K289/I289)</x:f>
        <x:v>1.2722222222222221</x:v>
      </x:c>
      <x:c r="AB289" s="298" t="n">
        <x:f>IF(I289=0,"",N289/I289)</x:f>
        <x:v>0.1</x:v>
      </x:c>
      <x:c r="AC289" s="298" t="n">
        <x:f>IF(I289=0,"",L289/I289)</x:f>
        <x:v>-0.2722222222222222</x:v>
      </x:c>
      <x:c r="AD289" s="298" t="n">
        <x:f>IF(I289=0,"",O289/I289)</x:f>
        <x:v>-0.37222222222222223</x:v>
      </x:c>
      <x:c r="AE289" s="299" t="n">
        <x:f>SIN(2*PI()*C289/4)</x:f>
        <x:v>-1</x:v>
      </x:c>
      <x:c r="AF289" s="299" t="n">
        <x:f>COS(2*PI()*C289/4)</x:f>
        <x:v>-1.8369701987210297e-16</x:v>
      </x:c>
      <x:c r="AG289" s="272" t="n">
        <x:f>K289</x:f>
        <x:v>229</x:v>
      </x:c>
    </x:row>
    <x:row r="290" ht="18" customHeight="1">
      <x:c r="A290" t="str">
        <x:v>3T14</x:v>
      </x:c>
      <x:c r="B290" t="n">
        <x:v>2014</x:v>
      </x:c>
      <x:c r="C290" t="n">
        <x:v>3</x:v>
      </x:c>
      <x:c r="D290" t="n">
        <x:v>35</x:v>
      </x:c>
      <x:c r="E290" s="297" t="n">
        <x:v>41912</x:v>
      </x:c>
      <x:c r="F290" t="str">
        <x:v>CORPORATIVO / OUTROS NEGÓCIOS</x:v>
      </x:c>
      <x:c r="G290" t="str">
        <x:v>CORPORATIVO / OUTROS NEGÓCIOS</x:v>
      </x:c>
      <x:c r="H290" t="str">
        <x:v>Corporativo</x:v>
      </x:c>
      <x:c r="I290" s="300" t="n">
        <x:f>'Base_Vertical'!M3694</x:f>
        <x:v>0</x:v>
      </x:c>
      <x:c r="J290" s="300" t="n">
        <x:f>'Base_Vertical'!M3703</x:f>
        <x:v>0</x:v>
      </x:c>
      <x:c r="K290" s="272" t="n">
        <x:f>ABS(J290)</x:f>
        <x:v>0</x:v>
      </x:c>
      <x:c r="L290" s="300" t="n">
        <x:f>'Base_Vertical'!M3712</x:f>
        <x:v>0</x:v>
      </x:c>
      <x:c r="M290" s="300" t="n">
        <x:f>'Base_Vertical'!M3775</x:f>
        <x:v>-3586</x:v>
      </x:c>
      <x:c r="N290" s="272" t="n">
        <x:f>ABS(M290)</x:f>
        <x:v>3586</x:v>
      </x:c>
      <x:c r="O290" s="300" t="n">
        <x:f>'Base_Vertical'!M3784</x:f>
        <x:v>-3586</x:v>
      </x:c>
      <x:c r="P290" s="272" t="n">
        <x:f>'Base_Analitica'!K281</x:f>
        <x:v>0</x:v>
      </x:c>
      <x:c r="Q290" s="272" t="n">
        <x:f>'Base_Analitica'!K254</x:f>
        <x:v>0</x:v>
      </x:c>
      <x:c r="R290" s="272" t="n">
        <x:f>'Base_Analitica'!I281</x:f>
        <x:v>0</x:v>
      </x:c>
      <x:c r="S290" s="272" t="n">
        <x:f>'Base_Analitica'!I254</x:f>
        <x:v>0</x:v>
      </x:c>
      <x:c r="T290" s="272" t="n">
        <x:f>'Base_Analitica'!N281</x:f>
        <x:v>2696</x:v>
      </x:c>
      <x:c r="U290" s="272" t="n">
        <x:f>'Base_Analitica'!N254</x:f>
        <x:v>2877</x:v>
      </x:c>
      <x:c r="V290" s="272" t="n">
        <x:f>'Base_Analitica'!O281</x:f>
        <x:v>-2696</x:v>
      </x:c>
      <x:c r="W290" s="272" t="n">
        <x:f>'Base_Analitica'!O254</x:f>
        <x:v>-2877</x:v>
      </x:c>
      <x:c r="X290" s="298" t="str">
        <x:f>IF(OR(S290="",S290=0),"",I290/S290-1)</x:f>
      </x:c>
      <x:c r="Y290" s="298" t="str">
        <x:f>IF(OR(Q290="",Q290=0),"",K290/Q290-1)</x:f>
      </x:c>
      <x:c r="Z290" s="298" t="n">
        <x:f>IF(OR(U290="",U290=0),"",N290/U290-1)</x:f>
        <x:v>0.24643726103580121</x:v>
      </x:c>
      <x:c r="AA290" s="298" t="str">
        <x:f>IF(I290=0,"",K290/I290)</x:f>
      </x:c>
      <x:c r="AB290" s="298" t="str">
        <x:f>IF(I290=0,"",N290/I290)</x:f>
      </x:c>
      <x:c r="AC290" s="298" t="str">
        <x:f>IF(I290=0,"",L290/I290)</x:f>
      </x:c>
      <x:c r="AD290" s="298" t="str">
        <x:f>IF(I290=0,"",O290/I290)</x:f>
      </x:c>
      <x:c r="AE290" s="299" t="n">
        <x:f>SIN(2*PI()*C290/4)</x:f>
        <x:v>-1</x:v>
      </x:c>
      <x:c r="AF290" s="299" t="n">
        <x:f>COS(2*PI()*C290/4)</x:f>
        <x:v>-1.8369701987210297e-16</x:v>
      </x:c>
      <x:c r="AG290" s="272" t="n">
        <x:f>K290</x:f>
        <x:v>0</x:v>
      </x:c>
    </x:row>
    <x:row r="291" ht="18" customHeight="1">
      <x:c r="A291" t="str">
        <x:v>3T14</x:v>
      </x:c>
      <x:c r="B291" t="n">
        <x:v>2014</x:v>
      </x:c>
      <x:c r="C291" t="n">
        <x:v>3</x:v>
      </x:c>
      <x:c r="D291" t="n">
        <x:v>35</x:v>
      </x:c>
      <x:c r="E291" s="297" t="n">
        <x:v>41912</x:v>
      </x:c>
      <x:c r="F291" t="str">
        <x:v>DISTRIBUIÇÃO</x:v>
      </x:c>
      <x:c r="G291" t="str">
        <x:v>DISTRIBUIÇÃO</x:v>
      </x:c>
      <x:c r="H291" t="str">
        <x:v>Operacional</x:v>
      </x:c>
      <x:c r="I291" s="300" t="n">
        <x:f>'Base_Vertical'!M3695</x:f>
        <x:v>25435</x:v>
      </x:c>
      <x:c r="J291" s="300" t="n">
        <x:f>'Base_Vertical'!M3704</x:f>
        <x:v>-23366</x:v>
      </x:c>
      <x:c r="K291" s="272" t="n">
        <x:f>ABS(J291)</x:f>
        <x:v>23366</x:v>
      </x:c>
      <x:c r="L291" s="300" t="n">
        <x:f>'Base_Vertical'!M3713</x:f>
        <x:v>2069</x:v>
      </x:c>
      <x:c r="M291" s="300" t="n">
        <x:f>'Base_Vertical'!M3776</x:f>
        <x:v>-2364</x:v>
      </x:c>
      <x:c r="N291" s="272" t="n">
        <x:f>ABS(M291)</x:f>
        <x:v>2364</x:v>
      </x:c>
      <x:c r="O291" s="300" t="n">
        <x:f>'Base_Vertical'!M3785</x:f>
        <x:v>-295</x:v>
      </x:c>
      <x:c r="P291" s="272" t="n">
        <x:f>'Base_Analitica'!K282</x:f>
        <x:v>22015</x:v>
      </x:c>
      <x:c r="Q291" s="272" t="n">
        <x:f>'Base_Analitica'!K255</x:f>
        <x:v>20190</x:v>
      </x:c>
      <x:c r="R291" s="272" t="n">
        <x:f>'Base_Analitica'!I282</x:f>
        <x:v>23872</x:v>
      </x:c>
      <x:c r="S291" s="272" t="n">
        <x:f>'Base_Analitica'!I255</x:f>
        <x:v>22028</x:v>
      </x:c>
      <x:c r="T291" s="272" t="n">
        <x:f>'Base_Analitica'!N282</x:f>
        <x:v>1120</x:v>
      </x:c>
      <x:c r="U291" s="272" t="n">
        <x:f>'Base_Analitica'!N255</x:f>
        <x:v>1368</x:v>
      </x:c>
      <x:c r="V291" s="272" t="n">
        <x:f>'Base_Analitica'!O282</x:f>
        <x:v>737</x:v>
      </x:c>
      <x:c r="W291" s="272" t="n">
        <x:f>'Base_Analitica'!O255</x:f>
        <x:v>470</x:v>
      </x:c>
      <x:c r="X291" s="298" t="n">
        <x:f>IF(OR(S291="",S291=0),"",I291/S291-1)</x:f>
        <x:v>0.1546667877247141</x:v>
      </x:c>
      <x:c r="Y291" s="298" t="n">
        <x:f>IF(OR(Q291="",Q291=0),"",K291/Q291-1)</x:f>
        <x:v>0.15730559683011403</x:v>
      </x:c>
      <x:c r="Z291" s="298" t="n">
        <x:f>IF(OR(U291="",U291=0),"",N291/U291-1)</x:f>
        <x:v>0.7280701754385965</x:v>
      </x:c>
      <x:c r="AA291" s="298" t="n">
        <x:f>IF(I291=0,"",K291/I291)</x:f>
        <x:v>0.9186553961077256</x:v>
      </x:c>
      <x:c r="AB291" s="298" t="n">
        <x:f>IF(I291=0,"",N291/I291)</x:f>
        <x:v>0.09294279536072342</x:v>
      </x:c>
      <x:c r="AC291" s="298" t="n">
        <x:f>IF(I291=0,"",L291/I291)</x:f>
        <x:v>0.08134460389227442</x:v>
      </x:c>
      <x:c r="AD291" s="298" t="n">
        <x:f>IF(I291=0,"",O291/I291)</x:f>
        <x:v>-0.011598191468448987</x:v>
      </x:c>
      <x:c r="AE291" s="299" t="n">
        <x:f>SIN(2*PI()*C291/4)</x:f>
        <x:v>-1</x:v>
      </x:c>
      <x:c r="AF291" s="299" t="n">
        <x:f>COS(2*PI()*C291/4)</x:f>
        <x:v>-1.8369701987210297e-16</x:v>
      </x:c>
      <x:c r="AG291" s="272" t="n">
        <x:f>K291</x:f>
        <x:v>23366</x:v>
      </x:c>
    </x:row>
    <x:row r="292" ht="18" customHeight="1">
      <x:c r="A292" t="str">
        <x:v>3T14</x:v>
      </x:c>
      <x:c r="B292" t="n">
        <x:v>2014</x:v>
      </x:c>
      <x:c r="C292" t="n">
        <x:v>3</x:v>
      </x:c>
      <x:c r="D292" t="n">
        <x:v>35</x:v>
      </x:c>
      <x:c r="E292" s="297" t="n">
        <x:v>41912</x:v>
      </x:c>
      <x:c r="F292" t="str">
        <x:v>E&amp;P</x:v>
      </x:c>
      <x:c r="G292" t="str">
        <x:v>E&amp;P</x:v>
      </x:c>
      <x:c r="H292" t="str">
        <x:v>Operacional</x:v>
      </x:c>
      <x:c r="I292" s="300" t="n">
        <x:f>'Base_Vertical'!M3696</x:f>
        <x:v>39762</x:v>
      </x:c>
      <x:c r="J292" s="300" t="n">
        <x:f>'Base_Vertical'!M3705</x:f>
        <x:v>-21072</x:v>
      </x:c>
      <x:c r="K292" s="272" t="n">
        <x:f>ABS(J292)</x:f>
        <x:v>21072</x:v>
      </x:c>
      <x:c r="L292" s="300" t="n">
        <x:f>'Base_Vertical'!M3714</x:f>
        <x:v>18690</x:v>
      </x:c>
      <x:c r="M292" s="300" t="n">
        <x:f>'Base_Vertical'!M3777</x:f>
        <x:v>-5285</x:v>
      </x:c>
      <x:c r="N292" s="272" t="n">
        <x:f>ABS(M292)</x:f>
        <x:v>5285</x:v>
      </x:c>
      <x:c r="O292" s="300" t="n">
        <x:f>'Base_Vertical'!M3786</x:f>
        <x:v>13405</x:v>
      </x:c>
      <x:c r="P292" s="272" t="n">
        <x:f>'Base_Analitica'!K283</x:f>
        <x:v>19890</x:v>
      </x:c>
      <x:c r="Q292" s="272" t="n">
        <x:f>'Base_Analitica'!K256</x:f>
        <x:v>18678</x:v>
      </x:c>
      <x:c r="R292" s="272" t="n">
        <x:f>'Base_Analitica'!I283</x:f>
        <x:v>39290</x:v>
      </x:c>
      <x:c r="S292" s="272" t="n">
        <x:f>'Base_Analitica'!I256</x:f>
        <x:v>39496</x:v>
      </x:c>
      <x:c r="T292" s="272" t="n">
        <x:f>'Base_Analitica'!N283</x:f>
        <x:v>2934</x:v>
      </x:c>
      <x:c r="U292" s="272" t="n">
        <x:f>'Base_Analitica'!N256</x:f>
        <x:v>3209</x:v>
      </x:c>
      <x:c r="V292" s="272" t="n">
        <x:f>'Base_Analitica'!O283</x:f>
        <x:v>16466</x:v>
      </x:c>
      <x:c r="W292" s="272" t="n">
        <x:f>'Base_Analitica'!O256</x:f>
        <x:v>17609</x:v>
      </x:c>
      <x:c r="X292" s="298" t="n">
        <x:f>IF(OR(S292="",S292=0),"",I292/S292-1)</x:f>
        <x:v>0.006734859226250833</x:v>
      </x:c>
      <x:c r="Y292" s="298" t="n">
        <x:f>IF(OR(Q292="",Q292=0),"",K292/Q292-1)</x:f>
        <x:v>0.12817218117571483</x:v>
      </x:c>
      <x:c r="Z292" s="298" t="n">
        <x:f>IF(OR(U292="",U292=0),"",N292/U292-1)</x:f>
        <x:v>0.6469305079464007</x:v>
      </x:c>
      <x:c r="AA292" s="298" t="n">
        <x:f>IF(I292=0,"",K292/I292)</x:f>
        <x:v>0.5299532216689301</x:v>
      </x:c>
      <x:c r="AB292" s="298" t="n">
        <x:f>IF(I292=0,"",N292/I292)</x:f>
        <x:v>0.13291584930335495</x:v>
      </x:c>
      <x:c r="AC292" s="298" t="n">
        <x:f>IF(I292=0,"",L292/I292)</x:f>
        <x:v>0.4700467783310699</x:v>
      </x:c>
      <x:c r="AD292" s="298" t="n">
        <x:f>IF(I292=0,"",O292/I292)</x:f>
        <x:v>0.3371309290277149</x:v>
      </x:c>
      <x:c r="AE292" s="299" t="n">
        <x:f>SIN(2*PI()*C292/4)</x:f>
        <x:v>-1</x:v>
      </x:c>
      <x:c r="AF292" s="299" t="n">
        <x:f>COS(2*PI()*C292/4)</x:f>
        <x:v>-1.8369701987210297e-16</x:v>
      </x:c>
      <x:c r="AG292" s="272" t="n">
        <x:f>K292</x:f>
        <x:v>21072</x:v>
      </x:c>
    </x:row>
    <x:row r="293" ht="18" customHeight="1">
      <x:c r="A293" t="str">
        <x:v>3T14</x:v>
      </x:c>
      <x:c r="B293" t="n">
        <x:v>2014</x:v>
      </x:c>
      <x:c r="C293" t="n">
        <x:v>3</x:v>
      </x:c>
      <x:c r="D293" t="n">
        <x:v>35</x:v>
      </x:c>
      <x:c r="E293" s="297" t="n">
        <x:v>41912</x:v>
      </x:c>
      <x:c r="F293" t="str">
        <x:v>ELIMINAÇÕES</x:v>
      </x:c>
      <x:c r="G293" t="str">
        <x:v>ELIMINAÇÕES</x:v>
      </x:c>
      <x:c r="H293" t="str">
        <x:v>Eliminação</x:v>
      </x:c>
      <x:c r="I293" s="300" t="n">
        <x:f>'Base_Vertical'!M3697</x:f>
        <x:v>-64879</x:v>
      </x:c>
      <x:c r="J293" s="300" t="n">
        <x:f>'Base_Vertical'!M3706</x:f>
        <x:v>65759</x:v>
      </x:c>
      <x:c r="K293" s="272" t="n">
        <x:f>ABS(J293)</x:f>
        <x:v>65759</x:v>
      </x:c>
      <x:c r="L293" s="300" t="n">
        <x:f>'Base_Vertical'!M3715</x:f>
        <x:v>880</x:v>
      </x:c>
      <x:c r="M293" s="300" t="n">
        <x:f>'Base_Vertical'!M3778</x:f>
        <x:v>138</x:v>
      </x:c>
      <x:c r="N293" s="272" t="n">
        <x:f>ABS(M293)</x:f>
        <x:v>138</x:v>
      </x:c>
      <x:c r="O293" s="300" t="n">
        <x:f>'Base_Vertical'!M3787</x:f>
        <x:v>1018</x:v>
      </x:c>
      <x:c r="P293" s="272" t="n">
        <x:f>'Base_Analitica'!K284</x:f>
        <x:v>63743</x:v>
      </x:c>
      <x:c r="Q293" s="272" t="n">
        <x:f>'Base_Analitica'!K257</x:f>
        <x:v>59425</x:v>
      </x:c>
      <x:c r="R293" s="272" t="n">
        <x:f>'Base_Analitica'!I284</x:f>
        <x:v>-65000</x:v>
      </x:c>
      <x:c r="S293" s="272" t="n">
        <x:f>'Base_Analitica'!I257</x:f>
        <x:v>-60353</x:v>
      </x:c>
      <x:c r="T293" s="272" t="n">
        <x:f>'Base_Analitica'!N284</x:f>
        <x:v>130</x:v>
      </x:c>
      <x:c r="U293" s="272" t="n">
        <x:f>'Base_Analitica'!N257</x:f>
        <x:v>83</x:v>
      </x:c>
      <x:c r="V293" s="272" t="n">
        <x:f>'Base_Analitica'!O284</x:f>
        <x:v>-1127</x:v>
      </x:c>
      <x:c r="W293" s="272" t="n">
        <x:f>'Base_Analitica'!O257</x:f>
        <x:v>-845</x:v>
      </x:c>
      <x:c r="X293" s="298" t="n">
        <x:f>IF(OR(S293="",S293=0),"",I293/S293-1)</x:f>
        <x:v>0.07499212963730062</x:v>
      </x:c>
      <x:c r="Y293" s="298" t="n">
        <x:f>IF(OR(Q293="",Q293=0),"",K293/Q293-1)</x:f>
        <x:v>0.1065881363062684</x:v>
      </x:c>
      <x:c r="Z293" s="298" t="n">
        <x:f>IF(OR(U293="",U293=0),"",N293/U293-1)</x:f>
        <x:v>0.6626506024096386</x:v>
      </x:c>
      <x:c r="AA293" s="298" t="n">
        <x:f>IF(I293=0,"",K293/I293)</x:f>
        <x:v>-1.013563710907998</x:v>
      </x:c>
      <x:c r="AB293" s="298" t="n">
        <x:f>IF(I293=0,"",N293/I293)</x:f>
        <x:v>-0.0021270364832996808</x:v>
      </x:c>
      <x:c r="AC293" s="298" t="n">
        <x:f>IF(I293=0,"",L293/I293)</x:f>
        <x:v>-0.013563710907997965</x:v>
      </x:c>
      <x:c r="AD293" s="298" t="n">
        <x:f>IF(I293=0,"",O293/I293)</x:f>
        <x:v>-0.015690747391297645</x:v>
      </x:c>
      <x:c r="AE293" s="299" t="n">
        <x:f>SIN(2*PI()*C293/4)</x:f>
        <x:v>-1</x:v>
      </x:c>
      <x:c r="AF293" s="299" t="n">
        <x:f>COS(2*PI()*C293/4)</x:f>
        <x:v>-1.8369701987210297e-16</x:v>
      </x:c>
      <x:c r="AG293" s="272" t="n">
        <x:f>K293</x:f>
        <x:v>65759</x:v>
      </x:c>
    </x:row>
    <x:row r="294" ht="18" customHeight="1">
      <x:c r="A294" t="str">
        <x:v>3T14</x:v>
      </x:c>
      <x:c r="B294" t="n">
        <x:v>2014</x:v>
      </x:c>
      <x:c r="C294" t="n">
        <x:v>3</x:v>
      </x:c>
      <x:c r="D294" t="n">
        <x:v>35</x:v>
      </x:c>
      <x:c r="E294" s="297" t="n">
        <x:v>41912</x:v>
      </x:c>
      <x:c r="F294" t="str">
        <x:v>GÁS &amp; ENERGIA / G&amp;EBC</x:v>
      </x:c>
      <x:c r="G294" t="str">
        <x:v>GÁS &amp; ENERGIA / G&amp;EBC</x:v>
      </x:c>
      <x:c r="H294" t="str">
        <x:v>Operacional</x:v>
      </x:c>
      <x:c r="I294" s="300" t="n">
        <x:f>'Base_Vertical'!M3698</x:f>
        <x:v>10567</x:v>
      </x:c>
      <x:c r="J294" s="300" t="n">
        <x:f>'Base_Vertical'!M3707</x:f>
        <x:v>-9634</x:v>
      </x:c>
      <x:c r="K294" s="272" t="n">
        <x:f>ABS(J294)</x:f>
        <x:v>9634</x:v>
      </x:c>
      <x:c r="L294" s="300" t="n">
        <x:f>'Base_Vertical'!M3716</x:f>
        <x:v>933</x:v>
      </x:c>
      <x:c r="M294" s="300" t="n">
        <x:f>'Base_Vertical'!M3779</x:f>
        <x:v>-4471</x:v>
      </x:c>
      <x:c r="N294" s="272" t="n">
        <x:f>ABS(M294)</x:f>
        <x:v>4471</x:v>
      </x:c>
      <x:c r="O294" s="300" t="n">
        <x:f>'Base_Vertical'!M3788</x:f>
        <x:v>-3538</x:v>
      </x:c>
      <x:c r="P294" s="272" t="n">
        <x:f>'Base_Analitica'!K285</x:f>
        <x:v>8724</x:v>
      </x:c>
      <x:c r="Q294" s="272" t="n">
        <x:f>'Base_Analitica'!K258</x:f>
        <x:v>6611</x:v>
      </x:c>
      <x:c r="R294" s="272" t="n">
        <x:f>'Base_Analitica'!I285</x:f>
        <x:v>10372</x:v>
      </x:c>
      <x:c r="S294" s="272" t="n">
        <x:f>'Base_Analitica'!I258</x:f>
        <x:v>7086</x:v>
      </x:c>
      <x:c r="T294" s="272" t="n">
        <x:f>'Base_Analitica'!N285</x:f>
        <x:v>844</x:v>
      </x:c>
      <x:c r="U294" s="272" t="n">
        <x:f>'Base_Analitica'!N258</x:f>
        <x:v>830</x:v>
      </x:c>
      <x:c r="V294" s="272" t="n">
        <x:f>'Base_Analitica'!O285</x:f>
        <x:v>804</x:v>
      </x:c>
      <x:c r="W294" s="272" t="n">
        <x:f>'Base_Analitica'!O258</x:f>
        <x:v>-355</x:v>
      </x:c>
      <x:c r="X294" s="298" t="n">
        <x:f>IF(OR(S294="",S294=0),"",I294/S294-1)</x:f>
        <x:v>0.4912503528083545</x:v>
      </x:c>
      <x:c r="Y294" s="298" t="n">
        <x:f>IF(OR(Q294="",Q294=0),"",K294/Q294-1)</x:f>
        <x:v>0.4572681893813342</x:v>
      </x:c>
      <x:c r="Z294" s="298" t="n">
        <x:f>IF(OR(U294="",U294=0),"",N294/U294-1)</x:f>
        <x:v>4.386746987951807</x:v>
      </x:c>
      <x:c r="AA294" s="298" t="n">
        <x:f>IF(I294=0,"",K294/I294)</x:f>
        <x:v>0.911706255323176</x:v>
      </x:c>
      <x:c r="AB294" s="298" t="n">
        <x:f>IF(I294=0,"",N294/I294)</x:f>
        <x:v>0.4231096810826157</x:v>
      </x:c>
      <x:c r="AC294" s="298" t="n">
        <x:f>IF(I294=0,"",L294/I294)</x:f>
        <x:v>0.08829374467682408</x:v>
      </x:c>
      <x:c r="AD294" s="298" t="n">
        <x:f>IF(I294=0,"",O294/I294)</x:f>
        <x:v>-0.3348159364057916</x:v>
      </x:c>
      <x:c r="AE294" s="299" t="n">
        <x:f>SIN(2*PI()*C294/4)</x:f>
        <x:v>-1</x:v>
      </x:c>
      <x:c r="AF294" s="299" t="n">
        <x:f>COS(2*PI()*C294/4)</x:f>
        <x:v>-1.8369701987210297e-16</x:v>
      </x:c>
      <x:c r="AG294" s="272" t="n">
        <x:f>K294</x:f>
        <x:v>9634</x:v>
      </x:c>
    </x:row>
    <x:row r="295" ht="18" customHeight="1">
      <x:c r="A295" t="str">
        <x:v>3T14</x:v>
      </x:c>
      <x:c r="B295" t="n">
        <x:v>2014</x:v>
      </x:c>
      <x:c r="C295" t="n">
        <x:v>3</x:v>
      </x:c>
      <x:c r="D295" t="n">
        <x:v>35</x:v>
      </x:c>
      <x:c r="E295" s="297" t="n">
        <x:v>41912</x:v>
      </x:c>
      <x:c r="F295" t="str">
        <x:v>INTERNACIONAL</x:v>
      </x:c>
      <x:c r="G295" t="str">
        <x:v>INTERNACIONAL</x:v>
      </x:c>
      <x:c r="H295" t="str">
        <x:v>Operacional</x:v>
      </x:c>
      <x:c r="I295" s="300" t="n">
        <x:f>'Base_Vertical'!M3699</x:f>
        <x:v>8182</x:v>
      </x:c>
      <x:c r="J295" s="300" t="n">
        <x:f>'Base_Vertical'!M3708</x:f>
        <x:v>-7626</x:v>
      </x:c>
      <x:c r="K295" s="272" t="n">
        <x:f>ABS(J295)</x:f>
        <x:v>7626</x:v>
      </x:c>
      <x:c r="L295" s="300" t="n">
        <x:f>'Base_Vertical'!M3717</x:f>
        <x:v>556</x:v>
      </x:c>
      <x:c r="M295" s="300" t="n">
        <x:f>'Base_Vertical'!M3780</x:f>
        <x:v>-574</x:v>
      </x:c>
      <x:c r="N295" s="272" t="n">
        <x:f>ABS(M295)</x:f>
        <x:v>574</x:v>
      </x:c>
      <x:c r="O295" s="300" t="n">
        <x:f>'Base_Vertical'!M3789</x:f>
        <x:v>-18</x:v>
      </x:c>
      <x:c r="P295" s="272" t="n">
        <x:f>'Base_Analitica'!K286</x:f>
        <x:v>7649</x:v>
      </x:c>
      <x:c r="Q295" s="272" t="n">
        <x:f>'Base_Analitica'!K259</x:f>
        <x:v>7599</x:v>
      </x:c>
      <x:c r="R295" s="272" t="n">
        <x:f>'Base_Analitica'!I286</x:f>
        <x:v>8672</x:v>
      </x:c>
      <x:c r="S295" s="272" t="n">
        <x:f>'Base_Analitica'!I259</x:f>
        <x:v>8471</x:v>
      </x:c>
      <x:c r="T295" s="272" t="n">
        <x:f>'Base_Analitica'!N286</x:f>
        <x:v>371</x:v>
      </x:c>
      <x:c r="U295" s="272" t="n">
        <x:f>'Base_Analitica'!N259</x:f>
        <x:v>659</x:v>
      </x:c>
      <x:c r="V295" s="272" t="n">
        <x:f>'Base_Analitica'!O286</x:f>
        <x:v>652</x:v>
      </x:c>
      <x:c r="W295" s="272" t="n">
        <x:f>'Base_Analitica'!O259</x:f>
        <x:v>213</x:v>
      </x:c>
      <x:c r="X295" s="298" t="n">
        <x:f>IF(OR(S295="",S295=0),"",I295/S295-1)</x:f>
        <x:v>-0.034116397119584474</x:v>
      </x:c>
      <x:c r="Y295" s="298" t="n">
        <x:f>IF(OR(Q295="",Q295=0),"",K295/Q295-1)</x:f>
        <x:v>0.0035530990919858674</x:v>
      </x:c>
      <x:c r="Z295" s="298" t="n">
        <x:f>IF(OR(U295="",U295=0),"",N295/U295-1)</x:f>
        <x:v>-0.1289833080424886</x:v>
      </x:c>
      <x:c r="AA295" s="298" t="n">
        <x:f>IF(I295=0,"",K295/I295)</x:f>
        <x:v>0.9320459545343437</x:v>
      </x:c>
      <x:c r="AB295" s="298" t="n">
        <x:f>IF(I295=0,"",N295/I295)</x:f>
        <x:v>0.07015399657785383</x:v>
      </x:c>
      <x:c r="AC295" s="298" t="n">
        <x:f>IF(I295=0,"",L295/I295)</x:f>
        <x:v>0.06795404546565632</x:v>
      </x:c>
      <x:c r="AD295" s="298" t="n">
        <x:f>IF(I295=0,"",O295/I295)</x:f>
        <x:v>-0.002199951112197507</x:v>
      </x:c>
      <x:c r="AE295" s="299" t="n">
        <x:f>SIN(2*PI()*C295/4)</x:f>
        <x:v>-1</x:v>
      </x:c>
      <x:c r="AF295" s="299" t="n">
        <x:f>COS(2*PI()*C295/4)</x:f>
        <x:v>-1.8369701987210297e-16</x:v>
      </x:c>
      <x:c r="AG295" s="272" t="n">
        <x:f>K295</x:f>
        <x:v>7626</x:v>
      </x:c>
    </x:row>
    <x:row r="296" ht="18" customHeight="1">
      <x:c r="A296" t="str">
        <x:v>3T14</x:v>
      </x:c>
      <x:c r="B296" t="n">
        <x:v>2014</x:v>
      </x:c>
      <x:c r="C296" t="n">
        <x:v>3</x:v>
      </x:c>
      <x:c r="D296" t="n">
        <x:v>35</x:v>
      </x:c>
      <x:c r="E296" s="297" t="n">
        <x:v>41912</x:v>
      </x:c>
      <x:c r="F296" t="str">
        <x:v>TOTAL</x:v>
      </x:c>
      <x:c r="G296" t="str">
        <x:v>TOTAL</x:v>
      </x:c>
      <x:c r="H296" t="str">
        <x:v>Consolidado</x:v>
      </x:c>
      <x:c r="I296" s="300" t="n">
        <x:f>'Base_Vertical'!M3700</x:f>
        <x:v>88377</x:v>
      </x:c>
      <x:c r="J296" s="300" t="n">
        <x:f>'Base_Vertical'!M3709</x:f>
        <x:v>-68424</x:v>
      </x:c>
      <x:c r="K296" s="272" t="n">
        <x:f>ABS(J296)</x:f>
        <x:v>68424</x:v>
      </x:c>
      <x:c r="L296" s="300" t="n">
        <x:f>'Base_Vertical'!M3718</x:f>
        <x:v>19953</x:v>
      </x:c>
      <x:c r="M296" s="300" t="n">
        <x:f>'Base_Vertical'!M3781</x:f>
        <x:v>-24874</x:v>
      </x:c>
      <x:c r="N296" s="272" t="n">
        <x:f>ABS(M296)</x:f>
        <x:v>24874</x:v>
      </x:c>
      <x:c r="O296" s="300" t="n">
        <x:f>'Base_Vertical'!M3790</x:f>
        <x:v>-4921</x:v>
      </x:c>
      <x:c r="P296" s="272" t="n">
        <x:f>'Base_Analitica'!K287</x:f>
        <x:v>63283</x:v>
      </x:c>
      <x:c r="Q296" s="272" t="n">
        <x:f>'Base_Analitica'!K260</x:f>
        <x:v>61115</x:v>
      </x:c>
      <x:c r="R296" s="272" t="n">
        <x:f>'Base_Analitica'!I287</x:f>
        <x:v>82298</x:v>
      </x:c>
      <x:c r="S296" s="272" t="n">
        <x:f>'Base_Analitica'!I260</x:f>
        <x:v>77700</x:v>
      </x:c>
      <x:c r="T296" s="272" t="n">
        <x:f>'Base_Analitica'!N287</x:f>
        <x:v>10167</x:v>
      </x:c>
      <x:c r="U296" s="272" t="n">
        <x:f>'Base_Analitica'!N260</x:f>
        <x:v>11091</x:v>
      </x:c>
      <x:c r="V296" s="272" t="n">
        <x:f>'Base_Analitica'!O287</x:f>
        <x:v>8848</x:v>
      </x:c>
      <x:c r="W296" s="272" t="n">
        <x:f>'Base_Analitica'!O260</x:f>
        <x:v>5494</x:v>
      </x:c>
      <x:c r="X296" s="298" t="n">
        <x:f>IF(OR(S296="",S296=0),"",I296/S296-1)</x:f>
        <x:v>0.1374131274131274</x:v>
      </x:c>
      <x:c r="Y296" s="298" t="n">
        <x:f>IF(OR(Q296="",Q296=0),"",K296/Q296-1)</x:f>
        <x:v>0.11959420764133188</x:v>
      </x:c>
      <x:c r="Z296" s="298" t="n">
        <x:f>IF(OR(U296="",U296=0),"",N296/U296-1)</x:f>
        <x:v>1.2427193219727708</x:v>
      </x:c>
      <x:c r="AA296" s="298" t="n">
        <x:f>IF(I296=0,"",K296/I296)</x:f>
        <x:v>0.7742285888862487</x:v>
      </x:c>
      <x:c r="AB296" s="298" t="n">
        <x:f>IF(I296=0,"",N296/I296)</x:f>
        <x:v>0.2814533193025335</x:v>
      </x:c>
      <x:c r="AC296" s="298" t="n">
        <x:f>IF(I296=0,"",L296/I296)</x:f>
        <x:v>0.22577141111375132</x:v>
      </x:c>
      <x:c r="AD296" s="298" t="n">
        <x:f>IF(I296=0,"",O296/I296)</x:f>
        <x:v>-0.05568190818878215</x:v>
      </x:c>
      <x:c r="AE296" s="299" t="n">
        <x:f>SIN(2*PI()*C296/4)</x:f>
        <x:v>-1</x:v>
      </x:c>
      <x:c r="AF296" s="299" t="n">
        <x:f>COS(2*PI()*C296/4)</x:f>
        <x:v>-1.8369701987210297e-16</x:v>
      </x:c>
      <x:c r="AG296" s="272" t="n">
        <x:f>K296</x:f>
        <x:v>68424</x:v>
      </x:c>
    </x:row>
    <x:row r="297" ht="18" customHeight="1">
      <x:c r="A297" t="str">
        <x:v>4T14</x:v>
      </x:c>
      <x:c r="B297" t="n">
        <x:v>2014</x:v>
      </x:c>
      <x:c r="C297" t="n">
        <x:v>4</x:v>
      </x:c>
      <x:c r="D297" t="n">
        <x:v>36</x:v>
      </x:c>
      <x:c r="E297" s="297" t="n">
        <x:v>42004</x:v>
      </x:c>
      <x:c r="F297" t="str">
        <x:v>ABASTECIMENTO</x:v>
      </x:c>
      <x:c r="G297" t="str">
        <x:v>REFINO / RTC</x:v>
      </x:c>
      <x:c r="H297" t="str">
        <x:v>Operacional</x:v>
      </x:c>
      <x:c r="I297" s="300" t="n">
        <x:f>'Base_Vertical'!M3809</x:f>
        <x:v>65343</x:v>
      </x:c>
      <x:c r="J297" s="300" t="n">
        <x:f>'Base_Vertical'!M3818</x:f>
        <x:v>-61857</x:v>
      </x:c>
      <x:c r="K297" s="272" t="n">
        <x:f>ABS(J297)</x:f>
        <x:v>61857</x:v>
      </x:c>
      <x:c r="L297" s="300" t="n">
        <x:f>'Base_Vertical'!M3827</x:f>
        <x:v>3486</x:v>
      </x:c>
      <x:c r="M297" s="300" t="n">
        <x:f>'Base_Vertical'!M3899</x:f>
        <x:v>-35671</x:v>
      </x:c>
      <x:c r="N297" s="272" t="n">
        <x:f>ABS(M297)</x:f>
        <x:v>35671</x:v>
      </x:c>
      <x:c r="O297" s="300" t="n">
        <x:f>'Base_Vertical'!M3908</x:f>
        <x:v>-32185</x:v>
      </x:c>
      <x:c r="P297" s="272" t="n">
        <x:f>'Base_Analitica'!K288</x:f>
        <x:v>72256</x:v>
      </x:c>
      <x:c r="Q297" s="272" t="n">
        <x:f>'Base_Analitica'!K261</x:f>
        <x:v>69733</x:v>
      </x:c>
      <x:c r="R297" s="272" t="n">
        <x:f>'Base_Analitica'!I288</x:f>
        <x:v>69130</x:v>
      </x:c>
      <x:c r="S297" s="272" t="n">
        <x:f>'Base_Analitica'!I261</x:f>
        <x:v>64043</x:v>
      </x:c>
      <x:c r="T297" s="272" t="n">
        <x:f>'Base_Analitica'!N288</x:f>
        <x:v>8714</x:v>
      </x:c>
      <x:c r="U297" s="272" t="n">
        <x:f>'Base_Analitica'!N261</x:f>
        <x:v>2305</x:v>
      </x:c>
      <x:c r="V297" s="272" t="n">
        <x:f>'Base_Analitica'!O288</x:f>
        <x:v>-11840</x:v>
      </x:c>
      <x:c r="W297" s="272" t="n">
        <x:f>'Base_Analitica'!O261</x:f>
        <x:v>-7995</x:v>
      </x:c>
      <x:c r="X297" s="298" t="n">
        <x:f>IF(OR(S297="",S297=0),"",I297/S297-1)</x:f>
        <x:v>0.02029886170229367</x:v>
      </x:c>
      <x:c r="Y297" s="298" t="n">
        <x:f>IF(OR(Q297="",Q297=0),"",K297/Q297-1)</x:f>
        <x:v>-0.11294509055970636</x:v>
      </x:c>
      <x:c r="Z297" s="298" t="n">
        <x:f>IF(OR(U297="",U297=0),"",N297/U297-1)</x:f>
        <x:v>14.475488069414316</x:v>
      </x:c>
      <x:c r="AA297" s="298" t="n">
        <x:f>IF(I297=0,"",K297/I297)</x:f>
        <x:v>0.94665075065424</x:v>
      </x:c>
      <x:c r="AB297" s="298" t="n">
        <x:f>IF(I297=0,"",N297/I297)</x:f>
        <x:v>0.5459039223788317</x:v>
      </x:c>
      <x:c r="AC297" s="298" t="n">
        <x:f>IF(I297=0,"",L297/I297)</x:f>
        <x:v>0.05334924934576007</x:v>
      </x:c>
      <x:c r="AD297" s="298" t="n">
        <x:f>IF(I297=0,"",O297/I297)</x:f>
        <x:v>-0.49255467303307165</x:v>
      </x:c>
      <x:c r="AE297" s="299" t="n">
        <x:f>SIN(2*PI()*C297/4)</x:f>
        <x:v>-2.4492935982947064e-16</x:v>
      </x:c>
      <x:c r="AF297" s="299" t="n">
        <x:f>COS(2*PI()*C297/4)</x:f>
        <x:v>1</x:v>
      </x:c>
      <x:c r="AG297" s="272" t="n">
        <x:f>K297</x:f>
        <x:v>61857</x:v>
      </x:c>
    </x:row>
    <x:row r="298" ht="18" customHeight="1">
      <x:c r="A298" t="str">
        <x:v>4T14</x:v>
      </x:c>
      <x:c r="B298" t="n">
        <x:v>2014</x:v>
      </x:c>
      <x:c r="C298" t="n">
        <x:v>4</x:v>
      </x:c>
      <x:c r="D298" t="n">
        <x:v>36</x:v>
      </x:c>
      <x:c r="E298" s="297" t="n">
        <x:v>42004</x:v>
      </x:c>
      <x:c r="F298" t="str">
        <x:v>BIOCOMBUSTÍVEIS</x:v>
      </x:c>
      <x:c r="G298" t="str">
        <x:v>BIOCOMBUSTÍVEIS</x:v>
      </x:c>
      <x:c r="H298" t="str">
        <x:v>Operacional</x:v>
      </x:c>
      <x:c r="I298" s="300" t="n">
        <x:f>'Base_Vertical'!M3810</x:f>
        <x:v>188</x:v>
      </x:c>
      <x:c r="J298" s="300" t="n">
        <x:f>'Base_Vertical'!M3819</x:f>
        <x:v>-205</x:v>
      </x:c>
      <x:c r="K298" s="272" t="n">
        <x:f>ABS(J298)</x:f>
        <x:v>205</x:v>
      </x:c>
      <x:c r="L298" s="300" t="n">
        <x:f>'Base_Vertical'!M3828</x:f>
        <x:v>-17</x:v>
      </x:c>
      <x:c r="M298" s="300" t="n">
        <x:f>'Base_Vertical'!M3900</x:f>
        <x:v>-40</x:v>
      </x:c>
      <x:c r="N298" s="272" t="n">
        <x:f>ABS(M298)</x:f>
        <x:v>40</x:v>
      </x:c>
      <x:c r="O298" s="300" t="n">
        <x:f>'Base_Vertical'!M3909</x:f>
        <x:v>-57</x:v>
      </x:c>
      <x:c r="P298" s="272" t="n">
        <x:f>'Base_Analitica'!K289</x:f>
        <x:v>229</x:v>
      </x:c>
      <x:c r="Q298" s="272" t="n">
        <x:f>'Base_Analitica'!K262</x:f>
        <x:v>174</x:v>
      </x:c>
      <x:c r="R298" s="272" t="n">
        <x:f>'Base_Analitica'!I289</x:f>
        <x:v>180</x:v>
      </x:c>
      <x:c r="S298" s="272" t="n">
        <x:f>'Base_Analitica'!I262</x:f>
        <x:v>177</x:v>
      </x:c>
      <x:c r="T298" s="272" t="n">
        <x:f>'Base_Analitica'!N289</x:f>
        <x:v>18</x:v>
      </x:c>
      <x:c r="U298" s="272" t="n">
        <x:f>'Base_Analitica'!N262</x:f>
        <x:v>47</x:v>
      </x:c>
      <x:c r="V298" s="272" t="n">
        <x:f>'Base_Analitica'!O289</x:f>
        <x:v>-67</x:v>
      </x:c>
      <x:c r="W298" s="272" t="n">
        <x:f>'Base_Analitica'!O262</x:f>
        <x:v>-44</x:v>
      </x:c>
      <x:c r="X298" s="298" t="n">
        <x:f>IF(OR(S298="",S298=0),"",I298/S298-1)</x:f>
        <x:v>0.062146892655367214</x:v>
      </x:c>
      <x:c r="Y298" s="298" t="n">
        <x:f>IF(OR(Q298="",Q298=0),"",K298/Q298-1)</x:f>
        <x:v>0.17816091954022983</x:v>
      </x:c>
      <x:c r="Z298" s="298" t="n">
        <x:f>IF(OR(U298="",U298=0),"",N298/U298-1)</x:f>
        <x:v>-0.14893617021276595</x:v>
      </x:c>
      <x:c r="AA298" s="298" t="n">
        <x:f>IF(I298=0,"",K298/I298)</x:f>
        <x:v>1.0904255319148937</x:v>
      </x:c>
      <x:c r="AB298" s="298" t="n">
        <x:f>IF(I298=0,"",N298/I298)</x:f>
        <x:v>0.2127659574468085</x:v>
      </x:c>
      <x:c r="AC298" s="298" t="n">
        <x:f>IF(I298=0,"",L298/I298)</x:f>
        <x:v>-0.09042553191489362</x:v>
      </x:c>
      <x:c r="AD298" s="298" t="n">
        <x:f>IF(I298=0,"",O298/I298)</x:f>
        <x:v>-0.30319148936170215</x:v>
      </x:c>
      <x:c r="AE298" s="299" t="n">
        <x:f>SIN(2*PI()*C298/4)</x:f>
        <x:v>-2.4492935982947064e-16</x:v>
      </x:c>
      <x:c r="AF298" s="299" t="n">
        <x:f>COS(2*PI()*C298/4)</x:f>
        <x:v>1</x:v>
      </x:c>
      <x:c r="AG298" s="272" t="n">
        <x:f>K298</x:f>
        <x:v>205</x:v>
      </x:c>
    </x:row>
    <x:row r="299" ht="18" customHeight="1">
      <x:c r="A299" t="str">
        <x:v>4T14</x:v>
      </x:c>
      <x:c r="B299" t="n">
        <x:v>2014</x:v>
      </x:c>
      <x:c r="C299" t="n">
        <x:v>4</x:v>
      </x:c>
      <x:c r="D299" t="n">
        <x:v>36</x:v>
      </x:c>
      <x:c r="E299" s="297" t="n">
        <x:v>42004</x:v>
      </x:c>
      <x:c r="F299" t="str">
        <x:v>CORPORATIVO / OUTROS NEGÓCIOS</x:v>
      </x:c>
      <x:c r="G299" t="str">
        <x:v>CORPORATIVO / OUTROS NEGÓCIOS</x:v>
      </x:c>
      <x:c r="H299" t="str">
        <x:v>Corporativo</x:v>
      </x:c>
      <x:c r="I299" s="300" t="n">
        <x:f>'Base_Vertical'!M3811</x:f>
        <x:v>0</x:v>
      </x:c>
      <x:c r="J299" s="300" t="n">
        <x:f>'Base_Vertical'!M3820</x:f>
        <x:v>0</x:v>
      </x:c>
      <x:c r="K299" s="272" t="n">
        <x:f>ABS(J299)</x:f>
        <x:v>0</x:v>
      </x:c>
      <x:c r="L299" s="300" t="n">
        <x:f>'Base_Vertical'!M3829</x:f>
        <x:v>0</x:v>
      </x:c>
      <x:c r="M299" s="300" t="n">
        <x:f>'Base_Vertical'!M3901</x:f>
        <x:v>-4478</x:v>
      </x:c>
      <x:c r="N299" s="272" t="n">
        <x:f>ABS(M299)</x:f>
        <x:v>4478</x:v>
      </x:c>
      <x:c r="O299" s="300" t="n">
        <x:f>'Base_Vertical'!M3910</x:f>
        <x:v>-4478</x:v>
      </x:c>
      <x:c r="P299" s="272" t="n">
        <x:f>'Base_Analitica'!K290</x:f>
        <x:v>0</x:v>
      </x:c>
      <x:c r="Q299" s="272" t="n">
        <x:f>'Base_Analitica'!K263</x:f>
        <x:v>0</x:v>
      </x:c>
      <x:c r="R299" s="272" t="n">
        <x:f>'Base_Analitica'!I290</x:f>
        <x:v>0</x:v>
      </x:c>
      <x:c r="S299" s="272" t="n">
        <x:f>'Base_Analitica'!I263</x:f>
        <x:v>0</x:v>
      </x:c>
      <x:c r="T299" s="272" t="n">
        <x:f>'Base_Analitica'!N290</x:f>
        <x:v>3586</x:v>
      </x:c>
      <x:c r="U299" s="272" t="n">
        <x:f>'Base_Analitica'!N263</x:f>
        <x:v>2290</x:v>
      </x:c>
      <x:c r="V299" s="272" t="n">
        <x:f>'Base_Analitica'!O290</x:f>
        <x:v>-3586</x:v>
      </x:c>
      <x:c r="W299" s="272" t="n">
        <x:f>'Base_Analitica'!O263</x:f>
        <x:v>-2290</x:v>
      </x:c>
      <x:c r="X299" s="298" t="str">
        <x:f>IF(OR(S299="",S299=0),"",I299/S299-1)</x:f>
      </x:c>
      <x:c r="Y299" s="298" t="str">
        <x:f>IF(OR(Q299="",Q299=0),"",K299/Q299-1)</x:f>
      </x:c>
      <x:c r="Z299" s="298" t="n">
        <x:f>IF(OR(U299="",U299=0),"",N299/U299-1)</x:f>
        <x:v>0.9554585152838428</x:v>
      </x:c>
      <x:c r="AA299" s="298" t="str">
        <x:f>IF(I299=0,"",K299/I299)</x:f>
      </x:c>
      <x:c r="AB299" s="298" t="str">
        <x:f>IF(I299=0,"",N299/I299)</x:f>
      </x:c>
      <x:c r="AC299" s="298" t="str">
        <x:f>IF(I299=0,"",L299/I299)</x:f>
      </x:c>
      <x:c r="AD299" s="298" t="str">
        <x:f>IF(I299=0,"",O299/I299)</x:f>
      </x:c>
      <x:c r="AE299" s="299" t="n">
        <x:f>SIN(2*PI()*C299/4)</x:f>
        <x:v>-2.4492935982947064e-16</x:v>
      </x:c>
      <x:c r="AF299" s="299" t="n">
        <x:f>COS(2*PI()*C299/4)</x:f>
        <x:v>1</x:v>
      </x:c>
      <x:c r="AG299" s="272" t="n">
        <x:f>K299</x:f>
        <x:v>0</x:v>
      </x:c>
    </x:row>
    <x:row r="300" ht="18" customHeight="1">
      <x:c r="A300" t="str">
        <x:v>4T14</x:v>
      </x:c>
      <x:c r="B300" t="n">
        <x:v>2014</x:v>
      </x:c>
      <x:c r="C300" t="n">
        <x:v>4</x:v>
      </x:c>
      <x:c r="D300" t="n">
        <x:v>36</x:v>
      </x:c>
      <x:c r="E300" s="297" t="n">
        <x:v>42004</x:v>
      </x:c>
      <x:c r="F300" t="str">
        <x:v>DISTRIBUIÇÃO</x:v>
      </x:c>
      <x:c r="G300" t="str">
        <x:v>DISTRIBUIÇÃO</x:v>
      </x:c>
      <x:c r="H300" t="str">
        <x:v>Operacional</x:v>
      </x:c>
      <x:c r="I300" s="300" t="n">
        <x:f>'Base_Vertical'!M3812</x:f>
        <x:v>25204</x:v>
      </x:c>
      <x:c r="J300" s="300" t="n">
        <x:f>'Base_Vertical'!M3821</x:f>
        <x:v>-23580</x:v>
      </x:c>
      <x:c r="K300" s="272" t="n">
        <x:f>ABS(J300)</x:f>
        <x:v>23580</x:v>
      </x:c>
      <x:c r="L300" s="300" t="n">
        <x:f>'Base_Vertical'!M3830</x:f>
        <x:v>1624</x:v>
      </x:c>
      <x:c r="M300" s="300" t="n">
        <x:f>'Base_Vertical'!M3902</x:f>
        <x:v>-955</x:v>
      </x:c>
      <x:c r="N300" s="272" t="n">
        <x:f>ABS(M300)</x:f>
        <x:v>955</x:v>
      </x:c>
      <x:c r="O300" s="300" t="n">
        <x:f>'Base_Vertical'!M3911</x:f>
        <x:v>669</x:v>
      </x:c>
      <x:c r="P300" s="272" t="n">
        <x:f>'Base_Analitica'!K291</x:f>
        <x:v>23366</x:v>
      </x:c>
      <x:c r="Q300" s="272" t="n">
        <x:f>'Base_Analitica'!K264</x:f>
        <x:v>21644</x:v>
      </x:c>
      <x:c r="R300" s="272" t="n">
        <x:f>'Base_Analitica'!I291</x:f>
        <x:v>25435</x:v>
      </x:c>
      <x:c r="S300" s="272" t="n">
        <x:f>'Base_Analitica'!I264</x:f>
        <x:v>23683</x:v>
      </x:c>
      <x:c r="T300" s="272" t="n">
        <x:f>'Base_Analitica'!N291</x:f>
        <x:v>2364</x:v>
      </x:c>
      <x:c r="U300" s="272" t="n">
        <x:f>'Base_Analitica'!N264</x:f>
        <x:v>1417</x:v>
      </x:c>
      <x:c r="V300" s="272" t="n">
        <x:f>'Base_Analitica'!O291</x:f>
        <x:v>-295</x:v>
      </x:c>
      <x:c r="W300" s="272" t="n">
        <x:f>'Base_Analitica'!O264</x:f>
        <x:v>622</x:v>
      </x:c>
      <x:c r="X300" s="298" t="n">
        <x:f>IF(OR(S300="",S300=0),"",I300/S300-1)</x:f>
        <x:v>0.06422328252332887</x:v>
      </x:c>
      <x:c r="Y300" s="298" t="n">
        <x:f>IF(OR(Q300="",Q300=0),"",K300/Q300-1)</x:f>
        <x:v>0.08944742191831456</x:v>
      </x:c>
      <x:c r="Z300" s="298" t="n">
        <x:f>IF(OR(U300="",U300=0),"",N300/U300-1)</x:f>
        <x:v>-0.3260409315455187</x:v>
      </x:c>
      <x:c r="AA300" s="298" t="n">
        <x:f>IF(I300=0,"",K300/I300)</x:f>
        <x:v>0.9355657832090144</x:v>
      </x:c>
      <x:c r="AB300" s="298" t="n">
        <x:f>IF(I300=0,"",N300/I300)</x:f>
        <x:v>0.03789081098238375</x:v>
      </x:c>
      <x:c r="AC300" s="298" t="n">
        <x:f>IF(I300=0,"",L300/I300)</x:f>
        <x:v>0.06443421679098556</x:v>
      </x:c>
      <x:c r="AD300" s="298" t="n">
        <x:f>IF(I300=0,"",O300/I300)</x:f>
        <x:v>0.02654340580860181</x:v>
      </x:c>
      <x:c r="AE300" s="299" t="n">
        <x:f>SIN(2*PI()*C300/4)</x:f>
        <x:v>-2.4492935982947064e-16</x:v>
      </x:c>
      <x:c r="AF300" s="299" t="n">
        <x:f>COS(2*PI()*C300/4)</x:f>
        <x:v>1</x:v>
      </x:c>
      <x:c r="AG300" s="272" t="n">
        <x:f>K300</x:f>
        <x:v>23580</x:v>
      </x:c>
    </x:row>
    <x:row r="301" ht="18" customHeight="1">
      <x:c r="A301" t="str">
        <x:v>4T14</x:v>
      </x:c>
      <x:c r="B301" t="n">
        <x:v>2014</x:v>
      </x:c>
      <x:c r="C301" t="n">
        <x:v>4</x:v>
      </x:c>
      <x:c r="D301" t="n">
        <x:v>36</x:v>
      </x:c>
      <x:c r="E301" s="297" t="n">
        <x:v>42004</x:v>
      </x:c>
      <x:c r="F301" t="str">
        <x:v>E&amp;P</x:v>
      </x:c>
      <x:c r="G301" t="str">
        <x:v>E&amp;P</x:v>
      </x:c>
      <x:c r="H301" t="str">
        <x:v>Operacional</x:v>
      </x:c>
      <x:c r="I301" s="300" t="n">
        <x:f>'Base_Vertical'!M3813</x:f>
        <x:v>35080</x:v>
      </x:c>
      <x:c r="J301" s="300" t="n">
        <x:f>'Base_Vertical'!M3822</x:f>
        <x:v>-21817</x:v>
      </x:c>
      <x:c r="K301" s="272" t="n">
        <x:f>ABS(J301)</x:f>
        <x:v>21817</x:v>
      </x:c>
      <x:c r="L301" s="300" t="n">
        <x:f>'Base_Vertical'!M3831</x:f>
        <x:v>13263</x:v>
      </x:c>
      <x:c r="M301" s="300" t="n">
        <x:f>'Base_Vertical'!M3903</x:f>
        <x:v>-9208</x:v>
      </x:c>
      <x:c r="N301" s="272" t="n">
        <x:f>ABS(M301)</x:f>
        <x:v>9208</x:v>
      </x:c>
      <x:c r="O301" s="300" t="n">
        <x:f>'Base_Vertical'!M3912</x:f>
        <x:v>4055</x:v>
      </x:c>
      <x:c r="P301" s="272" t="n">
        <x:f>'Base_Analitica'!K292</x:f>
        <x:v>21072</x:v>
      </x:c>
      <x:c r="Q301" s="272" t="n">
        <x:f>'Base_Analitica'!K265</x:f>
        <x:v>20061</x:v>
      </x:c>
      <x:c r="R301" s="272" t="n">
        <x:f>'Base_Analitica'!I292</x:f>
        <x:v>39762</x:v>
      </x:c>
      <x:c r="S301" s="272" t="n">
        <x:f>'Base_Analitica'!I265</x:f>
        <x:v>39831</x:v>
      </x:c>
      <x:c r="T301" s="272" t="n">
        <x:f>'Base_Analitica'!N292</x:f>
        <x:v>5285</x:v>
      </x:c>
      <x:c r="U301" s="272" t="n">
        <x:f>'Base_Analitica'!N265</x:f>
        <x:v>1614</x:v>
      </x:c>
      <x:c r="V301" s="272" t="n">
        <x:f>'Base_Analitica'!O292</x:f>
        <x:v>13405</x:v>
      </x:c>
      <x:c r="W301" s="272" t="n">
        <x:f>'Base_Analitica'!O265</x:f>
        <x:v>18156</x:v>
      </x:c>
      <x:c r="X301" s="298" t="n">
        <x:f>IF(OR(S301="",S301=0),"",I301/S301-1)</x:f>
        <x:v>-0.11927895357887075</x:v>
      </x:c>
      <x:c r="Y301" s="298" t="n">
        <x:f>IF(OR(Q301="",Q301=0),"",K301/Q301-1)</x:f>
        <x:v>0.08753302427595844</x:v>
      </x:c>
      <x:c r="Z301" s="298" t="n">
        <x:f>IF(OR(U301="",U301=0),"",N301/U301-1)</x:f>
        <x:v>4.705080545229244</x:v>
      </x:c>
      <x:c r="AA301" s="298" t="n">
        <x:f>IF(I301=0,"",K301/I301)</x:f>
        <x:v>0.621921322690992</x:v>
      </x:c>
      <x:c r="AB301" s="298" t="n">
        <x:f>IF(I301=0,"",N301/I301)</x:f>
        <x:v>0.26248574686431014</x:v>
      </x:c>
      <x:c r="AC301" s="298" t="n">
        <x:f>IF(I301=0,"",L301/I301)</x:f>
        <x:v>0.37807867730900796</x:v>
      </x:c>
      <x:c r="AD301" s="298" t="n">
        <x:f>IF(I301=0,"",O301/I301)</x:f>
        <x:v>0.11559293044469783</x:v>
      </x:c>
      <x:c r="AE301" s="299" t="n">
        <x:f>SIN(2*PI()*C301/4)</x:f>
        <x:v>-2.4492935982947064e-16</x:v>
      </x:c>
      <x:c r="AF301" s="299" t="n">
        <x:f>COS(2*PI()*C301/4)</x:f>
        <x:v>1</x:v>
      </x:c>
      <x:c r="AG301" s="272" t="n">
        <x:f>K301</x:f>
        <x:v>21817</x:v>
      </x:c>
    </x:row>
    <x:row r="302" ht="18" customHeight="1">
      <x:c r="A302" t="str">
        <x:v>4T14</x:v>
      </x:c>
      <x:c r="B302" t="n">
        <x:v>2014</x:v>
      </x:c>
      <x:c r="C302" t="n">
        <x:v>4</x:v>
      </x:c>
      <x:c r="D302" t="n">
        <x:v>36</x:v>
      </x:c>
      <x:c r="E302" s="297" t="n">
        <x:v>42004</x:v>
      </x:c>
      <x:c r="F302" t="str">
        <x:v>ELIMINAÇÕES</x:v>
      </x:c>
      <x:c r="G302" t="str">
        <x:v>ELIMINAÇÕES</x:v>
      </x:c>
      <x:c r="H302" t="str">
        <x:v>Eliminação</x:v>
      </x:c>
      <x:c r="I302" s="300" t="n">
        <x:f>'Base_Vertical'!M3814</x:f>
        <x:v>-59744</x:v>
      </x:c>
      <x:c r="J302" s="300" t="n">
        <x:f>'Base_Vertical'!M3823</x:f>
        <x:v>61087</x:v>
      </x:c>
      <x:c r="K302" s="272" t="n">
        <x:f>ABS(J302)</x:f>
        <x:v>61087</x:v>
      </x:c>
      <x:c r="L302" s="300" t="n">
        <x:f>'Base_Vertical'!M3832</x:f>
        <x:v>1343</x:v>
      </x:c>
      <x:c r="M302" s="300" t="n">
        <x:f>'Base_Vertical'!M3904</x:f>
        <x:v>144</x:v>
      </x:c>
      <x:c r="N302" s="272" t="n">
        <x:f>ABS(M302)</x:f>
        <x:v>144</x:v>
      </x:c>
      <x:c r="O302" s="300" t="n">
        <x:f>'Base_Vertical'!M3913</x:f>
        <x:v>1487</x:v>
      </x:c>
      <x:c r="P302" s="272" t="n">
        <x:f>'Base_Analitica'!K293</x:f>
        <x:v>65759</x:v>
      </x:c>
      <x:c r="Q302" s="272" t="n">
        <x:f>'Base_Analitica'!K266</x:f>
        <x:v>62238</x:v>
      </x:c>
      <x:c r="R302" s="272" t="n">
        <x:f>'Base_Analitica'!I293</x:f>
        <x:v>-64879</x:v>
      </x:c>
      <x:c r="S302" s="272" t="n">
        <x:f>'Base_Analitica'!I266</x:f>
        <x:v>-62693</x:v>
      </x:c>
      <x:c r="T302" s="272" t="n">
        <x:f>'Base_Analitica'!N293</x:f>
        <x:v>138</x:v>
      </x:c>
      <x:c r="U302" s="272" t="n">
        <x:f>'Base_Analitica'!N266</x:f>
        <x:v>73</x:v>
      </x:c>
      <x:c r="V302" s="272" t="n">
        <x:f>'Base_Analitica'!O293</x:f>
        <x:v>1018</x:v>
      </x:c>
      <x:c r="W302" s="272" t="n">
        <x:f>'Base_Analitica'!O266</x:f>
        <x:v>-528</x:v>
      </x:c>
      <x:c r="X302" s="298" t="n">
        <x:f>IF(OR(S302="",S302=0),"",I302/S302-1)</x:f>
        <x:v>-0.04703874435742428</x:v>
      </x:c>
      <x:c r="Y302" s="298" t="n">
        <x:f>IF(OR(Q302="",Q302=0),"",K302/Q302-1)</x:f>
        <x:v>-0.018493524856197152</x:v>
      </x:c>
      <x:c r="Z302" s="298" t="n">
        <x:f>IF(OR(U302="",U302=0),"",N302/U302-1)</x:f>
        <x:v>0.9726027397260273</x:v>
      </x:c>
      <x:c r="AA302" s="298" t="n">
        <x:f>IF(I302=0,"",K302/I302)</x:f>
        <x:v>-1.0224792447777182</x:v>
      </x:c>
      <x:c r="AB302" s="298" t="n">
        <x:f>IF(I302=0,"",N302/I302)</x:f>
        <x:v>-0.00241028387787895</x:v>
      </x:c>
      <x:c r="AC302" s="298" t="n">
        <x:f>IF(I302=0,"",L302/I302)</x:f>
        <x:v>-0.022479244777718264</x:v>
      </x:c>
      <x:c r="AD302" s="298" t="n">
        <x:f>IF(I302=0,"",O302/I302)</x:f>
        <x:v>-0.024889528655597216</x:v>
      </x:c>
      <x:c r="AE302" s="299" t="n">
        <x:f>SIN(2*PI()*C302/4)</x:f>
        <x:v>-2.4492935982947064e-16</x:v>
      </x:c>
      <x:c r="AF302" s="299" t="n">
        <x:f>COS(2*PI()*C302/4)</x:f>
        <x:v>1</x:v>
      </x:c>
      <x:c r="AG302" s="272" t="n">
        <x:f>K302</x:f>
        <x:v>61087</x:v>
      </x:c>
    </x:row>
    <x:row r="303" ht="18" customHeight="1">
      <x:c r="A303" t="str">
        <x:v>4T14</x:v>
      </x:c>
      <x:c r="B303" t="n">
        <x:v>2014</x:v>
      </x:c>
      <x:c r="C303" t="n">
        <x:v>4</x:v>
      </x:c>
      <x:c r="D303" t="n">
        <x:v>36</x:v>
      </x:c>
      <x:c r="E303" s="297" t="n">
        <x:v>42004</x:v>
      </x:c>
      <x:c r="F303" t="str">
        <x:v>GÁS &amp; ENERGIA / G&amp;EBC</x:v>
      </x:c>
      <x:c r="G303" t="str">
        <x:v>GÁS &amp; ENERGIA / G&amp;EBC</x:v>
      </x:c>
      <x:c r="H303" t="str">
        <x:v>Operacional</x:v>
      </x:c>
      <x:c r="I303" s="300" t="n">
        <x:f>'Base_Vertical'!M3815</x:f>
        <x:v>11571</x:v>
      </x:c>
      <x:c r="J303" s="300" t="n">
        <x:f>'Base_Vertical'!M3824</x:f>
        <x:v>-9081</x:v>
      </x:c>
      <x:c r="K303" s="272" t="n">
        <x:f>ABS(J303)</x:f>
        <x:v>9081</x:v>
      </x:c>
      <x:c r="L303" s="300" t="n">
        <x:f>'Base_Vertical'!M3833</x:f>
        <x:v>2490</x:v>
      </x:c>
      <x:c r="M303" s="300" t="n">
        <x:f>'Base_Vertical'!M3905</x:f>
        <x:v>-2031</x:v>
      </x:c>
      <x:c r="N303" s="272" t="n">
        <x:f>ABS(M303)</x:f>
        <x:v>2031</x:v>
      </x:c>
      <x:c r="O303" s="300" t="n">
        <x:f>'Base_Vertical'!M3914</x:f>
        <x:v>459</x:v>
      </x:c>
      <x:c r="P303" s="272" t="n">
        <x:f>'Base_Analitica'!K294</x:f>
        <x:v>9634</x:v>
      </x:c>
      <x:c r="Q303" s="272" t="n">
        <x:f>'Base_Analitica'!K267</x:f>
        <x:v>6469</x:v>
      </x:c>
      <x:c r="R303" s="272" t="n">
        <x:f>'Base_Analitica'!I294</x:f>
        <x:v>10567</x:v>
      </x:c>
      <x:c r="S303" s="272" t="n">
        <x:f>'Base_Analitica'!I267</x:f>
        <x:v>6851</x:v>
      </x:c>
      <x:c r="T303" s="272" t="n">
        <x:f>'Base_Analitica'!N294</x:f>
        <x:v>4471</x:v>
      </x:c>
      <x:c r="U303" s="272" t="n">
        <x:f>'Base_Analitica'!N267</x:f>
        <x:v>675</x:v>
      </x:c>
      <x:c r="V303" s="272" t="n">
        <x:f>'Base_Analitica'!O294</x:f>
        <x:v>-3538</x:v>
      </x:c>
      <x:c r="W303" s="272" t="n">
        <x:f>'Base_Analitica'!O267</x:f>
        <x:v>-293</x:v>
      </x:c>
      <x:c r="X303" s="298" t="n">
        <x:f>IF(OR(S303="",S303=0),"",I303/S303-1)</x:f>
        <x:v>0.6889505181725295</x:v>
      </x:c>
      <x:c r="Y303" s="298" t="n">
        <x:f>IF(OR(Q303="",Q303=0),"",K303/Q303-1)</x:f>
        <x:v>0.4037718349049313</x:v>
      </x:c>
      <x:c r="Z303" s="298" t="n">
        <x:f>IF(OR(U303="",U303=0),"",N303/U303-1)</x:f>
        <x:v>2.008888888888889</x:v>
      </x:c>
      <x:c r="AA303" s="298" t="n">
        <x:f>IF(I303=0,"",K303/I303)</x:f>
        <x:v>0.7848068446979518</x:v>
      </x:c>
      <x:c r="AB303" s="298" t="n">
        <x:f>IF(I303=0,"",N303/I303)</x:f>
        <x:v>0.17552501944516463</x:v>
      </x:c>
      <x:c r="AC303" s="298" t="n">
        <x:f>IF(I303=0,"",L303/I303)</x:f>
        <x:v>0.21519315530204822</x:v>
      </x:c>
      <x:c r="AD303" s="298" t="n">
        <x:f>IF(I303=0,"",O303/I303)</x:f>
        <x:v>0.039668135856883585</x:v>
      </x:c>
      <x:c r="AE303" s="299" t="n">
        <x:f>SIN(2*PI()*C303/4)</x:f>
        <x:v>-2.4492935982947064e-16</x:v>
      </x:c>
      <x:c r="AF303" s="299" t="n">
        <x:f>COS(2*PI()*C303/4)</x:f>
        <x:v>1</x:v>
      </x:c>
      <x:c r="AG303" s="272" t="n">
        <x:f>K303</x:f>
        <x:v>9081</x:v>
      </x:c>
    </x:row>
    <x:row r="304" ht="18" customHeight="1">
      <x:c r="A304" t="str">
        <x:v>4T14</x:v>
      </x:c>
      <x:c r="B304" t="n">
        <x:v>2014</x:v>
      </x:c>
      <x:c r="C304" t="n">
        <x:v>4</x:v>
      </x:c>
      <x:c r="D304" t="n">
        <x:v>36</x:v>
      </x:c>
      <x:c r="E304" s="297" t="n">
        <x:v>42004</x:v>
      </x:c>
      <x:c r="F304" t="str">
        <x:v>INTERNACIONAL</x:v>
      </x:c>
      <x:c r="G304" t="str">
        <x:v>INTERNACIONAL</x:v>
      </x:c>
      <x:c r="H304" t="str">
        <x:v>Operacional</x:v>
      </x:c>
      <x:c r="I304" s="300" t="n">
        <x:f>'Base_Vertical'!M3816</x:f>
        <x:v>7398</x:v>
      </x:c>
      <x:c r="J304" s="300" t="n">
        <x:f>'Base_Vertical'!M3825</x:f>
        <x:v>-7572</x:v>
      </x:c>
      <x:c r="K304" s="272" t="n">
        <x:f>ABS(J304)</x:f>
        <x:v>7572</x:v>
      </x:c>
      <x:c r="L304" s="300" t="n">
        <x:f>'Base_Vertical'!M3834</x:f>
        <x:v>-174</x:v>
      </x:c>
      <x:c r="M304" s="300" t="n">
        <x:f>'Base_Vertical'!M3906</x:f>
        <x:v>-2602</x:v>
      </x:c>
      <x:c r="N304" s="272" t="n">
        <x:f>ABS(M304)</x:f>
        <x:v>2602</x:v>
      </x:c>
      <x:c r="O304" s="300" t="n">
        <x:f>'Base_Vertical'!M3915</x:f>
        <x:v>-2776</x:v>
      </x:c>
      <x:c r="P304" s="272" t="n">
        <x:f>'Base_Analitica'!K295</x:f>
        <x:v>7626</x:v>
      </x:c>
      <x:c r="Q304" s="272" t="n">
        <x:f>'Base_Analitica'!K268</x:f>
        <x:v>8170</x:v>
      </x:c>
      <x:c r="R304" s="272" t="n">
        <x:f>'Base_Analitica'!I295</x:f>
        <x:v>8182</x:v>
      </x:c>
      <x:c r="S304" s="272" t="n">
        <x:f>'Base_Analitica'!I268</x:f>
        <x:v>9136</x:v>
      </x:c>
      <x:c r="T304" s="272" t="n">
        <x:f>'Base_Analitica'!N295</x:f>
        <x:v>574</x:v>
      </x:c>
      <x:c r="U304" s="272" t="n">
        <x:f>'Base_Analitica'!N268</x:f>
        <x:v>680</x:v>
      </x:c>
      <x:c r="V304" s="272" t="n">
        <x:f>'Base_Analitica'!O295</x:f>
        <x:v>-18</x:v>
      </x:c>
      <x:c r="W304" s="272" t="n">
        <x:f>'Base_Analitica'!O268</x:f>
        <x:v>286</x:v>
      </x:c>
      <x:c r="X304" s="298" t="n">
        <x:f>IF(OR(S304="",S304=0),"",I304/S304-1)</x:f>
        <x:v>-0.1902364273204904</x:v>
      </x:c>
      <x:c r="Y304" s="298" t="n">
        <x:f>IF(OR(Q304="",Q304=0),"",K304/Q304-1)</x:f>
        <x:v>-0.0731946144430845</x:v>
      </x:c>
      <x:c r="Z304" s="298" t="n">
        <x:f>IF(OR(U304="",U304=0),"",N304/U304-1)</x:f>
        <x:v>2.8264705882352943</x:v>
      </x:c>
      <x:c r="AA304" s="298" t="n">
        <x:f>IF(I304=0,"",K304/I304)</x:f>
        <x:v>1.0235198702351986</x:v>
      </x:c>
      <x:c r="AB304" s="298" t="n">
        <x:f>IF(I304=0,"",N304/I304)</x:f>
        <x:v>0.35171668018383345</x:v>
      </x:c>
      <x:c r="AC304" s="298" t="n">
        <x:f>IF(I304=0,"",L304/I304)</x:f>
        <x:v>-0.023519870235198703</x:v>
      </x:c>
      <x:c r="AD304" s="298" t="n">
        <x:f>IF(I304=0,"",O304/I304)</x:f>
        <x:v>-0.37523655041903214</x:v>
      </x:c>
      <x:c r="AE304" s="299" t="n">
        <x:f>SIN(2*PI()*C304/4)</x:f>
        <x:v>-2.4492935982947064e-16</x:v>
      </x:c>
      <x:c r="AF304" s="299" t="n">
        <x:f>COS(2*PI()*C304/4)</x:f>
        <x:v>1</x:v>
      </x:c>
      <x:c r="AG304" s="272" t="n">
        <x:f>K304</x:f>
        <x:v>7572</x:v>
      </x:c>
    </x:row>
    <x:row r="305" ht="18" customHeight="1">
      <x:c r="A305" t="str">
        <x:v>4T14</x:v>
      </x:c>
      <x:c r="B305" t="n">
        <x:v>2014</x:v>
      </x:c>
      <x:c r="C305" t="n">
        <x:v>4</x:v>
      </x:c>
      <x:c r="D305" t="n">
        <x:v>36</x:v>
      </x:c>
      <x:c r="E305" s="297" t="n">
        <x:v>42004</x:v>
      </x:c>
      <x:c r="F305" t="str">
        <x:v>TOTAL</x:v>
      </x:c>
      <x:c r="G305" t="str">
        <x:v>TOTAL</x:v>
      </x:c>
      <x:c r="H305" t="str">
        <x:v>Consolidado</x:v>
      </x:c>
      <x:c r="I305" s="300" t="n">
        <x:f>'Base_Vertical'!M3817</x:f>
        <x:v>85040</x:v>
      </x:c>
      <x:c r="J305" s="300" t="n">
        <x:f>'Base_Vertical'!M3826</x:f>
        <x:v>-63025</x:v>
      </x:c>
      <x:c r="K305" s="272" t="n">
        <x:f>ABS(J305)</x:f>
        <x:v>63025</x:v>
      </x:c>
      <x:c r="L305" s="300" t="n">
        <x:f>'Base_Vertical'!M3835</x:f>
        <x:v>22015</x:v>
      </x:c>
      <x:c r="M305" s="300" t="n">
        <x:f>'Base_Vertical'!M3907</x:f>
        <x:v>-54841</x:v>
      </x:c>
      <x:c r="N305" s="272" t="n">
        <x:f>ABS(M305)</x:f>
        <x:v>54841</x:v>
      </x:c>
      <x:c r="O305" s="300" t="n">
        <x:f>'Base_Vertical'!M3916</x:f>
        <x:v>-32826</x:v>
      </x:c>
      <x:c r="P305" s="272" t="n">
        <x:f>'Base_Analitica'!K296</x:f>
        <x:v>68424</x:v>
      </x:c>
      <x:c r="Q305" s="272" t="n">
        <x:f>'Base_Analitica'!K269</x:f>
        <x:v>64013</x:v>
      </x:c>
      <x:c r="R305" s="272" t="n">
        <x:f>'Base_Analitica'!I296</x:f>
        <x:v>88377</x:v>
      </x:c>
      <x:c r="S305" s="272" t="n">
        <x:f>'Base_Analitica'!I269</x:f>
        <x:v>81028</x:v>
      </x:c>
      <x:c r="T305" s="272" t="n">
        <x:f>'Base_Analitica'!N296</x:f>
        <x:v>24874</x:v>
      </x:c>
      <x:c r="U305" s="272" t="n">
        <x:f>'Base_Analitica'!N269</x:f>
        <x:v>9101</x:v>
      </x:c>
      <x:c r="V305" s="272" t="n">
        <x:f>'Base_Analitica'!O296</x:f>
        <x:v>-4921</x:v>
      </x:c>
      <x:c r="W305" s="272" t="n">
        <x:f>'Base_Analitica'!O269</x:f>
        <x:v>7914</x:v>
      </x:c>
      <x:c r="X305" s="298" t="n">
        <x:f>IF(OR(S305="",S305=0),"",I305/S305-1)</x:f>
        <x:v>0.0495137483339092</x:v>
      </x:c>
      <x:c r="Y305" s="298" t="n">
        <x:f>IF(OR(Q305="",Q305=0),"",K305/Q305-1)</x:f>
        <x:v>-0.015434364894630792</x:v>
      </x:c>
      <x:c r="Z305" s="298" t="n">
        <x:f>IF(OR(U305="",U305=0),"",N305/U305-1)</x:f>
        <x:v>5.025821338314471</x:v>
      </x:c>
      <x:c r="AA305" s="298" t="n">
        <x:f>IF(I305=0,"",K305/I305)</x:f>
        <x:v>0.7411218250235183</x:v>
      </x:c>
      <x:c r="AB305" s="298" t="n">
        <x:f>IF(I305=0,"",N305/I305)</x:f>
        <x:v>0.6448847601128881</x:v>
      </x:c>
      <x:c r="AC305" s="298" t="n">
        <x:f>IF(I305=0,"",L305/I305)</x:f>
        <x:v>0.25887817497648163</x:v>
      </x:c>
      <x:c r="AD305" s="298" t="n">
        <x:f>IF(I305=0,"",O305/I305)</x:f>
        <x:v>-0.3860065851364064</x:v>
      </x:c>
      <x:c r="AE305" s="299" t="n">
        <x:f>SIN(2*PI()*C305/4)</x:f>
        <x:v>-2.4492935982947064e-16</x:v>
      </x:c>
      <x:c r="AF305" s="299" t="n">
        <x:f>COS(2*PI()*C305/4)</x:f>
        <x:v>1</x:v>
      </x:c>
      <x:c r="AG305" s="272" t="n">
        <x:f>K305</x:f>
        <x:v>63025</x:v>
      </x:c>
    </x:row>
    <x:row r="306" ht="18" customHeight="1">
      <x:c r="A306" t="str">
        <x:v>1T15</x:v>
      </x:c>
      <x:c r="B306" t="n">
        <x:v>2015</x:v>
      </x:c>
      <x:c r="C306" t="n">
        <x:v>1</x:v>
      </x:c>
      <x:c r="D306" t="n">
        <x:v>37</x:v>
      </x:c>
      <x:c r="E306" s="297" t="n">
        <x:v>42094</x:v>
      </x:c>
      <x:c r="F306" t="str">
        <x:v>ABASTECIMENTO</x:v>
      </x:c>
      <x:c r="G306" t="str">
        <x:v>REFINO / RTC</x:v>
      </x:c>
      <x:c r="H306" t="str">
        <x:v>Operacional</x:v>
      </x:c>
      <x:c r="I306" s="300" t="n">
        <x:f>'Base_Vertical'!M3935</x:f>
        <x:v>54265</x:v>
      </x:c>
      <x:c r="J306" s="300" t="n">
        <x:f>'Base_Vertical'!M3944</x:f>
        <x:v>-42968</x:v>
      </x:c>
      <x:c r="K306" s="272" t="n">
        <x:f>ABS(J306)</x:f>
        <x:v>42968</x:v>
      </x:c>
      <x:c r="L306" s="300" t="n">
        <x:f>'Base_Vertical'!M3953</x:f>
        <x:v>11297</x:v>
      </x:c>
      <x:c r="M306" s="300" t="n">
        <x:f>'Base_Vertical'!M4007</x:f>
        <x:v>-1951</x:v>
      </x:c>
      <x:c r="N306" s="272" t="n">
        <x:f>ABS(M306)</x:f>
        <x:v>1951</x:v>
      </x:c>
      <x:c r="O306" s="300" t="n">
        <x:f>'Base_Vertical'!M4016</x:f>
        <x:v>9346</x:v>
      </x:c>
      <x:c r="P306" s="272" t="n">
        <x:f>'Base_Analitica'!K297</x:f>
        <x:v>61857</x:v>
      </x:c>
      <x:c r="Q306" s="272" t="n">
        <x:f>'Base_Analitica'!K270</x:f>
        <x:v>68944</x:v>
      </x:c>
      <x:c r="R306" s="272" t="n">
        <x:f>'Base_Analitica'!I297</x:f>
        <x:v>65343</x:v>
      </x:c>
      <x:c r="S306" s="272" t="n">
        <x:f>'Base_Analitica'!I270</x:f>
        <x:v>64146</x:v>
      </x:c>
      <x:c r="T306" s="272" t="n">
        <x:f>'Base_Analitica'!N297</x:f>
        <x:v>35671</x:v>
      </x:c>
      <x:c r="U306" s="272" t="n">
        <x:f>'Base_Analitica'!N270</x:f>
        <x:v>2622</x:v>
      </x:c>
      <x:c r="V306" s="272" t="n">
        <x:f>'Base_Analitica'!O297</x:f>
        <x:v>-32185</x:v>
      </x:c>
      <x:c r="W306" s="272" t="n">
        <x:f>'Base_Analitica'!O270</x:f>
        <x:v>-7420</x:v>
      </x:c>
      <x:c r="X306" s="298" t="n">
        <x:f>IF(OR(S306="",S306=0),"",I306/S306-1)</x:f>
        <x:v>-0.15403922302247997</x:v>
      </x:c>
      <x:c r="Y306" s="298" t="n">
        <x:f>IF(OR(Q306="",Q306=0),"",K306/Q306-1)</x:f>
        <x:v>-0.3767695521002553</x:v>
      </x:c>
      <x:c r="Z306" s="298" t="n">
        <x:f>IF(OR(U306="",U306=0),"",N306/U306-1)</x:f>
        <x:v>-0.2559115179252479</x:v>
      </x:c>
      <x:c r="AA306" s="298" t="n">
        <x:f>IF(I306=0,"",K306/I306)</x:f>
        <x:v>0.7918179305261218</x:v>
      </x:c>
      <x:c r="AB306" s="298" t="n">
        <x:f>IF(I306=0,"",N306/I306)</x:f>
        <x:v>0.035953192665622406</x:v>
      </x:c>
      <x:c r="AC306" s="298" t="n">
        <x:f>IF(I306=0,"",L306/I306)</x:f>
        <x:v>0.20818206947387818</x:v>
      </x:c>
      <x:c r="AD306" s="298" t="n">
        <x:f>IF(I306=0,"",O306/I306)</x:f>
        <x:v>0.17222887680825577</x:v>
      </x:c>
      <x:c r="AE306" s="299" t="n">
        <x:f>SIN(2*PI()*C306/4)</x:f>
        <x:v>1</x:v>
      </x:c>
      <x:c r="AF306" s="299" t="n">
        <x:f>COS(2*PI()*C306/4)</x:f>
        <x:v>6.123233995736766e-17</x:v>
      </x:c>
      <x:c r="AG306" s="272" t="n">
        <x:f>K306</x:f>
        <x:v>42968</x:v>
      </x:c>
    </x:row>
    <x:row r="307" ht="18" customHeight="1">
      <x:c r="A307" t="str">
        <x:v>1T15</x:v>
      </x:c>
      <x:c r="B307" t="n">
        <x:v>2015</x:v>
      </x:c>
      <x:c r="C307" t="n">
        <x:v>1</x:v>
      </x:c>
      <x:c r="D307" t="n">
        <x:v>37</x:v>
      </x:c>
      <x:c r="E307" s="297" t="n">
        <x:v>42094</x:v>
      </x:c>
      <x:c r="F307" t="str">
        <x:v>BIOCOMBUSTÍVEIS</x:v>
      </x:c>
      <x:c r="G307" t="str">
        <x:v>BIOCOMBUSTÍVEIS</x:v>
      </x:c>
      <x:c r="H307" t="str">
        <x:v>Operacional</x:v>
      </x:c>
      <x:c r="I307" s="300" t="n">
        <x:f>'Base_Vertical'!M3936</x:f>
        <x:v>156</x:v>
      </x:c>
      <x:c r="J307" s="300" t="n">
        <x:f>'Base_Vertical'!M3945</x:f>
        <x:v>-164</x:v>
      </x:c>
      <x:c r="K307" s="272" t="n">
        <x:f>ABS(J307)</x:f>
        <x:v>164</x:v>
      </x:c>
      <x:c r="L307" s="300" t="n">
        <x:f>'Base_Vertical'!M3954</x:f>
        <x:v>-8</x:v>
      </x:c>
      <x:c r="M307" s="300" t="n">
        <x:f>'Base_Vertical'!M4008</x:f>
        <x:v>-37</x:v>
      </x:c>
      <x:c r="N307" s="272" t="n">
        <x:f>ABS(M307)</x:f>
        <x:v>37</x:v>
      </x:c>
      <x:c r="O307" s="300" t="n">
        <x:f>'Base_Vertical'!M4017</x:f>
        <x:v>-45</x:v>
      </x:c>
      <x:c r="P307" s="272" t="n">
        <x:f>'Base_Analitica'!K298</x:f>
        <x:v>205</x:v>
      </x:c>
      <x:c r="Q307" s="272" t="n">
        <x:f>'Base_Analitica'!K271</x:f>
        <x:v>132</x:v>
      </x:c>
      <x:c r="R307" s="272" t="n">
        <x:f>'Base_Analitica'!I298</x:f>
        <x:v>188</x:v>
      </x:c>
      <x:c r="S307" s="272" t="n">
        <x:f>'Base_Analitica'!I271</x:f>
        <x:v>115</x:v>
      </x:c>
      <x:c r="T307" s="272" t="n">
        <x:f>'Base_Analitica'!N298</x:f>
        <x:v>40</x:v>
      </x:c>
      <x:c r="U307" s="272" t="n">
        <x:f>'Base_Analitica'!N271</x:f>
        <x:v>49</x:v>
      </x:c>
      <x:c r="V307" s="272" t="n">
        <x:f>'Base_Analitica'!O298</x:f>
        <x:v>-57</x:v>
      </x:c>
      <x:c r="W307" s="272" t="n">
        <x:f>'Base_Analitica'!O271</x:f>
        <x:v>-66</x:v>
      </x:c>
      <x:c r="X307" s="298" t="n">
        <x:f>IF(OR(S307="",S307=0),"",I307/S307-1)</x:f>
        <x:v>0.3565217391304347</x:v>
      </x:c>
      <x:c r="Y307" s="298" t="n">
        <x:f>IF(OR(Q307="",Q307=0),"",K307/Q307-1)</x:f>
        <x:v>0.24242424242424243</x:v>
      </x:c>
      <x:c r="Z307" s="298" t="n">
        <x:f>IF(OR(U307="",U307=0),"",N307/U307-1)</x:f>
        <x:v>-0.24489795918367352</x:v>
      </x:c>
      <x:c r="AA307" s="298" t="n">
        <x:f>IF(I307=0,"",K307/I307)</x:f>
        <x:v>1.0512820512820513</x:v>
      </x:c>
      <x:c r="AB307" s="298" t="n">
        <x:f>IF(I307=0,"",N307/I307)</x:f>
        <x:v>0.23717948717948717</x:v>
      </x:c>
      <x:c r="AC307" s="298" t="n">
        <x:f>IF(I307=0,"",L307/I307)</x:f>
        <x:v>-0.05128205128205128</x:v>
      </x:c>
      <x:c r="AD307" s="298" t="n">
        <x:f>IF(I307=0,"",O307/I307)</x:f>
        <x:v>-0.28846153846153844</x:v>
      </x:c>
      <x:c r="AE307" s="299" t="n">
        <x:f>SIN(2*PI()*C307/4)</x:f>
        <x:v>1</x:v>
      </x:c>
      <x:c r="AF307" s="299" t="n">
        <x:f>COS(2*PI()*C307/4)</x:f>
        <x:v>6.123233995736766e-17</x:v>
      </x:c>
      <x:c r="AG307" s="272" t="n">
        <x:f>K307</x:f>
        <x:v>164</x:v>
      </x:c>
    </x:row>
    <x:row r="308" ht="18" customHeight="1">
      <x:c r="A308" t="str">
        <x:v>1T15</x:v>
      </x:c>
      <x:c r="B308" t="n">
        <x:v>2015</x:v>
      </x:c>
      <x:c r="C308" t="n">
        <x:v>1</x:v>
      </x:c>
      <x:c r="D308" t="n">
        <x:v>37</x:v>
      </x:c>
      <x:c r="E308" s="297" t="n">
        <x:v>42094</x:v>
      </x:c>
      <x:c r="F308" t="str">
        <x:v>CORPORATIVO / OUTROS NEGÓCIOS</x:v>
      </x:c>
      <x:c r="G308" t="str">
        <x:v>CORPORATIVO / OUTROS NEGÓCIOS</x:v>
      </x:c>
      <x:c r="H308" t="str">
        <x:v>Corporativo</x:v>
      </x:c>
      <x:c r="I308" s="300" t="n">
        <x:f>'Base_Vertical'!M3937</x:f>
        <x:v>0</x:v>
      </x:c>
      <x:c r="J308" s="300" t="n">
        <x:f>'Base_Vertical'!M3946</x:f>
        <x:v>0</x:v>
      </x:c>
      <x:c r="K308" s="272" t="n">
        <x:f>ABS(J308)</x:f>
        <x:v>0</x:v>
      </x:c>
      <x:c r="L308" s="300" t="n">
        <x:f>'Base_Vertical'!M3955</x:f>
        <x:v>0</x:v>
      </x:c>
      <x:c r="M308" s="300" t="n">
        <x:f>'Base_Vertical'!M4009</x:f>
        <x:v>-4212</x:v>
      </x:c>
      <x:c r="N308" s="272" t="n">
        <x:f>ABS(M308)</x:f>
        <x:v>4212</x:v>
      </x:c>
      <x:c r="O308" s="300" t="n">
        <x:f>'Base_Vertical'!M4018</x:f>
        <x:v>-4212</x:v>
      </x:c>
      <x:c r="P308" s="272" t="n">
        <x:f>'Base_Analitica'!K299</x:f>
        <x:v>0</x:v>
      </x:c>
      <x:c r="Q308" s="272" t="n">
        <x:f>'Base_Analitica'!K272</x:f>
        <x:v>0</x:v>
      </x:c>
      <x:c r="R308" s="272" t="n">
        <x:f>'Base_Analitica'!I299</x:f>
        <x:v>0</x:v>
      </x:c>
      <x:c r="S308" s="272" t="n">
        <x:f>'Base_Analitica'!I272</x:f>
        <x:v>0</x:v>
      </x:c>
      <x:c r="T308" s="272" t="n">
        <x:f>'Base_Analitica'!N299</x:f>
        <x:v>4478</x:v>
      </x:c>
      <x:c r="U308" s="272" t="n">
        <x:f>'Base_Analitica'!N272</x:f>
        <x:v>3379</x:v>
      </x:c>
      <x:c r="V308" s="272" t="n">
        <x:f>'Base_Analitica'!O299</x:f>
        <x:v>-4478</x:v>
      </x:c>
      <x:c r="W308" s="272" t="n">
        <x:f>'Base_Analitica'!O272</x:f>
        <x:v>-3379</x:v>
      </x:c>
      <x:c r="X308" s="298" t="str">
        <x:f>IF(OR(S308="",S308=0),"",I308/S308-1)</x:f>
      </x:c>
      <x:c r="Y308" s="298" t="str">
        <x:f>IF(OR(Q308="",Q308=0),"",K308/Q308-1)</x:f>
      </x:c>
      <x:c r="Z308" s="298" t="n">
        <x:f>IF(OR(U308="",U308=0),"",N308/U308-1)</x:f>
        <x:v>0.24652263983427058</x:v>
      </x:c>
      <x:c r="AA308" s="298" t="str">
        <x:f>IF(I308=0,"",K308/I308)</x:f>
      </x:c>
      <x:c r="AB308" s="298" t="str">
        <x:f>IF(I308=0,"",N308/I308)</x:f>
      </x:c>
      <x:c r="AC308" s="298" t="str">
        <x:f>IF(I308=0,"",L308/I308)</x:f>
      </x:c>
      <x:c r="AD308" s="298" t="str">
        <x:f>IF(I308=0,"",O308/I308)</x:f>
      </x:c>
      <x:c r="AE308" s="299" t="n">
        <x:f>SIN(2*PI()*C308/4)</x:f>
        <x:v>1</x:v>
      </x:c>
      <x:c r="AF308" s="299" t="n">
        <x:f>COS(2*PI()*C308/4)</x:f>
        <x:v>6.123233995736766e-17</x:v>
      </x:c>
      <x:c r="AG308" s="272" t="n">
        <x:f>K308</x:f>
        <x:v>0</x:v>
      </x:c>
    </x:row>
    <x:row r="309" ht="18" customHeight="1">
      <x:c r="A309" t="str">
        <x:v>1T15</x:v>
      </x:c>
      <x:c r="B309" t="n">
        <x:v>2015</x:v>
      </x:c>
      <x:c r="C309" t="n">
        <x:v>1</x:v>
      </x:c>
      <x:c r="D309" t="n">
        <x:v>37</x:v>
      </x:c>
      <x:c r="E309" s="297" t="n">
        <x:v>42094</x:v>
      </x:c>
      <x:c r="F309" t="str">
        <x:v>DISTRIBUIÇÃO</x:v>
      </x:c>
      <x:c r="G309" t="str">
        <x:v>DISTRIBUIÇÃO</x:v>
      </x:c>
      <x:c r="H309" t="str">
        <x:v>Operacional</x:v>
      </x:c>
      <x:c r="I309" s="300" t="n">
        <x:f>'Base_Vertical'!M3938</x:f>
        <x:v>24054</x:v>
      </x:c>
      <x:c r="J309" s="300" t="n">
        <x:f>'Base_Vertical'!M3947</x:f>
        <x:v>-22001</x:v>
      </x:c>
      <x:c r="K309" s="272" t="n">
        <x:f>ABS(J309)</x:f>
        <x:v>22001</x:v>
      </x:c>
      <x:c r="L309" s="300" t="n">
        <x:f>'Base_Vertical'!M3956</x:f>
        <x:v>2053</x:v>
      </x:c>
      <x:c r="M309" s="300" t="n">
        <x:f>'Base_Vertical'!M4010</x:f>
        <x:v>-1200</x:v>
      </x:c>
      <x:c r="N309" s="272" t="n">
        <x:f>ABS(M309)</x:f>
        <x:v>1200</x:v>
      </x:c>
      <x:c r="O309" s="300" t="n">
        <x:f>'Base_Vertical'!M4019</x:f>
        <x:v>853</x:v>
      </x:c>
      <x:c r="P309" s="272" t="n">
        <x:f>'Base_Analitica'!K300</x:f>
        <x:v>23580</x:v>
      </x:c>
      <x:c r="Q309" s="272" t="n">
        <x:f>'Base_Analitica'!K273</x:f>
        <x:v>21485</x:v>
      </x:c>
      <x:c r="R309" s="272" t="n">
        <x:f>'Base_Analitica'!I300</x:f>
        <x:v>25204</x:v>
      </x:c>
      <x:c r="S309" s="272" t="n">
        <x:f>'Base_Analitica'!I273</x:f>
        <x:v>23499</x:v>
      </x:c>
      <x:c r="T309" s="272" t="n">
        <x:f>'Base_Analitica'!N300</x:f>
        <x:v>955</x:v>
      </x:c>
      <x:c r="U309" s="272" t="n">
        <x:f>'Base_Analitica'!N273</x:f>
        <x:v>1257</x:v>
      </x:c>
      <x:c r="V309" s="272" t="n">
        <x:f>'Base_Analitica'!O300</x:f>
        <x:v>669</x:v>
      </x:c>
      <x:c r="W309" s="272" t="n">
        <x:f>'Base_Analitica'!O273</x:f>
        <x:v>757</x:v>
      </x:c>
      <x:c r="X309" s="298" t="n">
        <x:f>IF(OR(S309="",S309=0),"",I309/S309-1)</x:f>
        <x:v>0.023618026298991346</x:v>
      </x:c>
      <x:c r="Y309" s="298" t="n">
        <x:f>IF(OR(Q309="",Q309=0),"",K309/Q309-1)</x:f>
        <x:v>0.024016755876192786</x:v>
      </x:c>
      <x:c r="Z309" s="298" t="n">
        <x:f>IF(OR(U309="",U309=0),"",N309/U309-1)</x:f>
        <x:v>-0.04534606205250602</x:v>
      </x:c>
      <x:c r="AA309" s="298" t="n">
        <x:f>IF(I309=0,"",K309/I309)</x:f>
        <x:v>0.9146503700008315</x:v>
      </x:c>
      <x:c r="AB309" s="298" t="n">
        <x:f>IF(I309=0,"",N309/I309)</x:f>
        <x:v>0.049887752556747315</x:v>
      </x:c>
      <x:c r="AC309" s="298" t="n">
        <x:f>IF(I309=0,"",L309/I309)</x:f>
        <x:v>0.08534962999916854</x:v>
      </x:c>
      <x:c r="AD309" s="298" t="n">
        <x:f>IF(I309=0,"",O309/I309)</x:f>
        <x:v>0.03546187744242122</x:v>
      </x:c>
      <x:c r="AE309" s="299" t="n">
        <x:f>SIN(2*PI()*C309/4)</x:f>
        <x:v>1</x:v>
      </x:c>
      <x:c r="AF309" s="299" t="n">
        <x:f>COS(2*PI()*C309/4)</x:f>
        <x:v>6.123233995736766e-17</x:v>
      </x:c>
      <x:c r="AG309" s="272" t="n">
        <x:f>K309</x:f>
        <x:v>22001</x:v>
      </x:c>
    </x:row>
    <x:row r="310" ht="18" customHeight="1">
      <x:c r="A310" t="str">
        <x:v>1T15</x:v>
      </x:c>
      <x:c r="B310" t="n">
        <x:v>2015</x:v>
      </x:c>
      <x:c r="C310" t="n">
        <x:v>1</x:v>
      </x:c>
      <x:c r="D310" t="n">
        <x:v>37</x:v>
      </x:c>
      <x:c r="E310" s="297" t="n">
        <x:v>42094</x:v>
      </x:c>
      <x:c r="F310" t="str">
        <x:v>E&amp;P</x:v>
      </x:c>
      <x:c r="G310" t="str">
        <x:v>E&amp;P</x:v>
      </x:c>
      <x:c r="H310" t="str">
        <x:v>Operacional</x:v>
      </x:c>
      <x:c r="I310" s="300" t="n">
        <x:f>'Base_Vertical'!M3939</x:f>
        <x:v>25717</x:v>
      </x:c>
      <x:c r="J310" s="300" t="n">
        <x:f>'Base_Vertical'!M3948</x:f>
        <x:v>-19102</x:v>
      </x:c>
      <x:c r="K310" s="272" t="n">
        <x:f>ABS(J310)</x:f>
        <x:v>19102</x:v>
      </x:c>
      <x:c r="L310" s="300" t="n">
        <x:f>'Base_Vertical'!M3957</x:f>
        <x:v>6615</x:v>
      </x:c>
      <x:c r="M310" s="300" t="n">
        <x:f>'Base_Vertical'!M4011</x:f>
        <x:v>-1728</x:v>
      </x:c>
      <x:c r="N310" s="272" t="n">
        <x:f>ABS(M310)</x:f>
        <x:v>1728</x:v>
      </x:c>
      <x:c r="O310" s="300" t="n">
        <x:f>'Base_Vertical'!M4020</x:f>
        <x:v>4887</x:v>
      </x:c>
      <x:c r="P310" s="272" t="n">
        <x:f>'Base_Analitica'!K301</x:f>
        <x:v>21817</x:v>
      </x:c>
      <x:c r="Q310" s="272" t="n">
        <x:f>'Base_Analitica'!K274</x:f>
        <x:v>19678</x:v>
      </x:c>
      <x:c r="R310" s="272" t="n">
        <x:f>'Base_Analitica'!I301</x:f>
        <x:v>35080</x:v>
      </x:c>
      <x:c r="S310" s="272" t="n">
        <x:f>'Base_Analitica'!I274</x:f>
        <x:v>39573</x:v>
      </x:c>
      <x:c r="T310" s="272" t="n">
        <x:f>'Base_Analitica'!N301</x:f>
        <x:v>9208</x:v>
      </x:c>
      <x:c r="U310" s="272" t="n">
        <x:f>'Base_Analitica'!N274</x:f>
        <x:v>3649</x:v>
      </x:c>
      <x:c r="V310" s="272" t="n">
        <x:f>'Base_Analitica'!O301</x:f>
        <x:v>4055</x:v>
      </x:c>
      <x:c r="W310" s="272" t="n">
        <x:f>'Base_Analitica'!O274</x:f>
        <x:v>16246</x:v>
      </x:c>
      <x:c r="X310" s="298" t="n">
        <x:f>IF(OR(S310="",S310=0),"",I310/S310-1)</x:f>
        <x:v>-0.35013772016273725</x:v>
      </x:c>
      <x:c r="Y310" s="298" t="n">
        <x:f>IF(OR(Q310="",Q310=0),"",K310/Q310-1)</x:f>
        <x:v>-0.029271267405224122</x:v>
      </x:c>
      <x:c r="Z310" s="298" t="n">
        <x:f>IF(OR(U310="",U310=0),"",N310/U310-1)</x:f>
        <x:v>-0.526445601534667</x:v>
      </x:c>
      <x:c r="AA310" s="298" t="n">
        <x:f>IF(I310=0,"",K310/I310)</x:f>
        <x:v>0.742777151300696</x:v>
      </x:c>
      <x:c r="AB310" s="298" t="n">
        <x:f>IF(I310=0,"",N310/I310)</x:f>
        <x:v>0.06719290741532838</x:v>
      </x:c>
      <x:c r="AC310" s="298" t="n">
        <x:f>IF(I310=0,"",L310/I310)</x:f>
        <x:v>0.25722284869930395</x:v>
      </x:c>
      <x:c r="AD310" s="298" t="n">
        <x:f>IF(I310=0,"",O310/I310)</x:f>
        <x:v>0.19002994128397557</x:v>
      </x:c>
      <x:c r="AE310" s="299" t="n">
        <x:f>SIN(2*PI()*C310/4)</x:f>
        <x:v>1</x:v>
      </x:c>
      <x:c r="AF310" s="299" t="n">
        <x:f>COS(2*PI()*C310/4)</x:f>
        <x:v>6.123233995736766e-17</x:v>
      </x:c>
      <x:c r="AG310" s="272" t="n">
        <x:f>K310</x:f>
        <x:v>19102</x:v>
      </x:c>
    </x:row>
    <x:row r="311" ht="18" customHeight="1">
      <x:c r="A311" t="str">
        <x:v>1T15</x:v>
      </x:c>
      <x:c r="B311" t="n">
        <x:v>2015</x:v>
      </x:c>
      <x:c r="C311" t="n">
        <x:v>1</x:v>
      </x:c>
      <x:c r="D311" t="n">
        <x:v>37</x:v>
      </x:c>
      <x:c r="E311" s="297" t="n">
        <x:v>42094</x:v>
      </x:c>
      <x:c r="F311" t="str">
        <x:v>ELIMINAÇÕES</x:v>
      </x:c>
      <x:c r="G311" t="str">
        <x:v>ELIMINAÇÕES</x:v>
      </x:c>
      <x:c r="H311" t="str">
        <x:v>Eliminação</x:v>
      </x:c>
      <x:c r="I311" s="300" t="n">
        <x:f>'Base_Vertical'!M3940</x:f>
        <x:v>-47070</x:v>
      </x:c>
      <x:c r="J311" s="300" t="n">
        <x:f>'Base_Vertical'!M3949</x:f>
        <x:v>46902</x:v>
      </x:c>
      <x:c r="K311" s="272" t="n">
        <x:f>ABS(J311)</x:f>
        <x:v>46902</x:v>
      </x:c>
      <x:c r="L311" s="300" t="n">
        <x:f>'Base_Vertical'!M3958</x:f>
        <x:v>-168</x:v>
      </x:c>
      <x:c r="M311" s="300" t="n">
        <x:f>'Base_Vertical'!M4012</x:f>
        <x:v>168</x:v>
      </x:c>
      <x:c r="N311" s="272" t="n">
        <x:f>ABS(M311)</x:f>
        <x:v>168</x:v>
      </x:c>
      <x:c r="O311" s="300" t="n">
        <x:f>'Base_Vertical'!M4021</x:f>
        <x:v>0</x:v>
      </x:c>
      <x:c r="P311" s="272" t="n">
        <x:f>'Base_Analitica'!K302</x:f>
        <x:v>61087</x:v>
      </x:c>
      <x:c r="Q311" s="272" t="n">
        <x:f>'Base_Analitica'!K275</x:f>
        <x:v>63892</x:v>
      </x:c>
      <x:c r="R311" s="272" t="n">
        <x:f>'Base_Analitica'!I302</x:f>
        <x:v>-59744</x:v>
      </x:c>
      <x:c r="S311" s="272" t="n">
        <x:f>'Base_Analitica'!I275</x:f>
        <x:v>-63661</x:v>
      </x:c>
      <x:c r="T311" s="272" t="n">
        <x:f>'Base_Analitica'!N302</x:f>
        <x:v>144</x:v>
      </x:c>
      <x:c r="U311" s="272" t="n">
        <x:f>'Base_Analitica'!N275</x:f>
        <x:v>123</x:v>
      </x:c>
      <x:c r="V311" s="272" t="n">
        <x:f>'Base_Analitica'!O302</x:f>
        <x:v>1487</x:v>
      </x:c>
      <x:c r="W311" s="272" t="n">
        <x:f>'Base_Analitica'!O275</x:f>
        <x:v>354</x:v>
      </x:c>
      <x:c r="X311" s="298" t="n">
        <x:f>IF(OR(S311="",S311=0),"",I311/S311-1)</x:f>
        <x:v>-0.2606148191200264</x:v>
      </x:c>
      <x:c r="Y311" s="298" t="n">
        <x:f>IF(OR(Q311="",Q311=0),"",K311/Q311-1)</x:f>
        <x:v>-0.2659174857572153</x:v>
      </x:c>
      <x:c r="Z311" s="298" t="n">
        <x:f>IF(OR(U311="",U311=0),"",N311/U311-1)</x:f>
        <x:v>0.36585365853658547</x:v>
      </x:c>
      <x:c r="AA311" s="298" t="n">
        <x:f>IF(I311=0,"",K311/I311)</x:f>
        <x:v>-0.9964308476736775</x:v>
      </x:c>
      <x:c r="AB311" s="298" t="n">
        <x:f>IF(I311=0,"",N311/I311)</x:f>
        <x:v>-0.0035691523263224985</x:v>
      </x:c>
      <x:c r="AC311" s="298" t="n">
        <x:f>IF(I311=0,"",L311/I311)</x:f>
        <x:v>0.0035691523263224985</x:v>
      </x:c>
      <x:c r="AD311" s="298" t="n">
        <x:f>IF(I311=0,"",O311/I311)</x:f>
        <x:v>0</x:v>
      </x:c>
      <x:c r="AE311" s="299" t="n">
        <x:f>SIN(2*PI()*C311/4)</x:f>
        <x:v>1</x:v>
      </x:c>
      <x:c r="AF311" s="299" t="n">
        <x:f>COS(2*PI()*C311/4)</x:f>
        <x:v>6.123233995736766e-17</x:v>
      </x:c>
      <x:c r="AG311" s="272" t="n">
        <x:f>K311</x:f>
        <x:v>46902</x:v>
      </x:c>
    </x:row>
    <x:row r="312" ht="18" customHeight="1">
      <x:c r="A312" t="str">
        <x:v>1T15</x:v>
      </x:c>
      <x:c r="B312" t="n">
        <x:v>2015</x:v>
      </x:c>
      <x:c r="C312" t="n">
        <x:v>1</x:v>
      </x:c>
      <x:c r="D312" t="n">
        <x:v>37</x:v>
      </x:c>
      <x:c r="E312" s="297" t="n">
        <x:v>42094</x:v>
      </x:c>
      <x:c r="F312" t="str">
        <x:v>GÁS &amp; ENERGIA / G&amp;EBC</x:v>
      </x:c>
      <x:c r="G312" t="str">
        <x:v>GÁS &amp; ENERGIA / G&amp;EBC</x:v>
      </x:c>
      <x:c r="H312" t="str">
        <x:v>Operacional</x:v>
      </x:c>
      <x:c r="I312" s="300" t="n">
        <x:f>'Base_Vertical'!M3941</x:f>
        <x:v>10638</x:v>
      </x:c>
      <x:c r="J312" s="300" t="n">
        <x:f>'Base_Vertical'!M3950</x:f>
        <x:v>-8952</x:v>
      </x:c>
      <x:c r="K312" s="272" t="n">
        <x:f>ABS(J312)</x:f>
        <x:v>8952</x:v>
      </x:c>
      <x:c r="L312" s="300" t="n">
        <x:f>'Base_Vertical'!M3959</x:f>
        <x:v>1686</x:v>
      </x:c>
      <x:c r="M312" s="300" t="n">
        <x:f>'Base_Vertical'!M4013</x:f>
        <x:v>416</x:v>
      </x:c>
      <x:c r="N312" s="272" t="n">
        <x:f>ABS(M312)</x:f>
        <x:v>416</x:v>
      </x:c>
      <x:c r="O312" s="300" t="n">
        <x:f>'Base_Vertical'!M4022</x:f>
        <x:v>2102</x:v>
      </x:c>
      <x:c r="P312" s="272" t="n">
        <x:f>'Base_Analitica'!K303</x:f>
        <x:v>9081</x:v>
      </x:c>
      <x:c r="Q312" s="272" t="n">
        <x:f>'Base_Analitica'!K276</x:f>
        <x:v>8482</x:v>
      </x:c>
      <x:c r="R312" s="272" t="n">
        <x:f>'Base_Analitica'!I303</x:f>
        <x:v>11571</x:v>
      </x:c>
      <x:c r="S312" s="272" t="n">
        <x:f>'Base_Analitica'!I276</x:f>
        <x:v>9552</x:v>
      </x:c>
      <x:c r="T312" s="272" t="n">
        <x:f>'Base_Analitica'!N303</x:f>
        <x:v>2031</x:v>
      </x:c>
      <x:c r="U312" s="272" t="n">
        <x:f>'Base_Analitica'!N276</x:f>
        <x:v>439</x:v>
      </x:c>
      <x:c r="V312" s="272" t="n">
        <x:f>'Base_Analitica'!O303</x:f>
        <x:v>459</x:v>
      </x:c>
      <x:c r="W312" s="272" t="n">
        <x:f>'Base_Analitica'!O276</x:f>
        <x:v>631</x:v>
      </x:c>
      <x:c r="X312" s="298" t="n">
        <x:f>IF(OR(S312="",S312=0),"",I312/S312-1)</x:f>
        <x:v>0.1136934673366834</x:v>
      </x:c>
      <x:c r="Y312" s="298" t="n">
        <x:f>IF(OR(Q312="",Q312=0),"",K312/Q312-1)</x:f>
        <x:v>0.055411459561424126</x:v>
      </x:c>
      <x:c r="Z312" s="298" t="n">
        <x:f>IF(OR(U312="",U312=0),"",N312/U312-1)</x:f>
        <x:v>-0.05239179954441908</x:v>
      </x:c>
      <x:c r="AA312" s="298" t="n">
        <x:f>IF(I312=0,"",K312/I312)</x:f>
        <x:v>0.841511562323745</x:v>
      </x:c>
      <x:c r="AB312" s="298" t="n">
        <x:f>IF(I312=0,"",N312/I312)</x:f>
        <x:v>0.039105094942658396</x:v>
      </x:c>
      <x:c r="AC312" s="298" t="n">
        <x:f>IF(I312=0,"",L312/I312)</x:f>
        <x:v>0.15848843767625492</x:v>
      </x:c>
      <x:c r="AD312" s="298" t="n">
        <x:f>IF(I312=0,"",O312/I312)</x:f>
        <x:v>0.19759353261891333</x:v>
      </x:c>
      <x:c r="AE312" s="299" t="n">
        <x:f>SIN(2*PI()*C312/4)</x:f>
        <x:v>1</x:v>
      </x:c>
      <x:c r="AF312" s="299" t="n">
        <x:f>COS(2*PI()*C312/4)</x:f>
        <x:v>6.123233995736766e-17</x:v>
      </x:c>
      <x:c r="AG312" s="272" t="n">
        <x:f>K312</x:f>
        <x:v>8952</x:v>
      </x:c>
    </x:row>
    <x:row r="313" ht="18" customHeight="1">
      <x:c r="A313" t="str">
        <x:v>1T15</x:v>
      </x:c>
      <x:c r="B313" t="n">
        <x:v>2015</x:v>
      </x:c>
      <x:c r="C313" t="n">
        <x:v>1</x:v>
      </x:c>
      <x:c r="D313" t="n">
        <x:v>37</x:v>
      </x:c>
      <x:c r="E313" s="297" t="n">
        <x:v>42094</x:v>
      </x:c>
      <x:c r="F313" t="str">
        <x:v>INTERNACIONAL</x:v>
      </x:c>
      <x:c r="G313" t="str">
        <x:v>INTERNACIONAL</x:v>
      </x:c>
      <x:c r="H313" t="str">
        <x:v>Operacional</x:v>
      </x:c>
      <x:c r="I313" s="300" t="n">
        <x:f>'Base_Vertical'!M3942</x:f>
        <x:v>6593</x:v>
      </x:c>
      <x:c r="J313" s="300" t="n">
        <x:f>'Base_Vertical'!M3951</x:f>
        <x:v>-5658</x:v>
      </x:c>
      <x:c r="K313" s="272" t="n">
        <x:f>ABS(J313)</x:f>
        <x:v>5658</x:v>
      </x:c>
      <x:c r="L313" s="300" t="n">
        <x:f>'Base_Vertical'!M3960</x:f>
        <x:v>935</x:v>
      </x:c>
      <x:c r="M313" s="300" t="n">
        <x:f>'Base_Vertical'!M4014</x:f>
        <x:v>-531</x:v>
      </x:c>
      <x:c r="N313" s="272" t="n">
        <x:f>ABS(M313)</x:f>
        <x:v>531</x:v>
      </x:c>
      <x:c r="O313" s="300" t="n">
        <x:f>'Base_Vertical'!M4023</x:f>
        <x:v>404</x:v>
      </x:c>
      <x:c r="P313" s="272" t="n">
        <x:f>'Base_Analitica'!K304</x:f>
        <x:v>7572</x:v>
      </x:c>
      <x:c r="Q313" s="272" t="n">
        <x:f>'Base_Analitica'!K277</x:f>
        <x:v>7262</x:v>
      </x:c>
      <x:c r="R313" s="272" t="n">
        <x:f>'Base_Analitica'!I304</x:f>
        <x:v>7398</x:v>
      </x:c>
      <x:c r="S313" s="272" t="n">
        <x:f>'Base_Analitica'!I277</x:f>
        <x:v>8321</x:v>
      </x:c>
      <x:c r="T313" s="272" t="n">
        <x:f>'Base_Analitica'!N304</x:f>
        <x:v>2602</x:v>
      </x:c>
      <x:c r="U313" s="272" t="n">
        <x:f>'Base_Analitica'!N277</x:f>
        <x:v>605</x:v>
      </x:c>
      <x:c r="V313" s="272" t="n">
        <x:f>'Base_Analitica'!O304</x:f>
        <x:v>-2776</x:v>
      </x:c>
      <x:c r="W313" s="272" t="n">
        <x:f>'Base_Analitica'!O277</x:f>
        <x:v>454</x:v>
      </x:c>
      <x:c r="X313" s="298" t="n">
        <x:f>IF(OR(S313="",S313=0),"",I313/S313-1)</x:f>
        <x:v>-0.2076673476745583</x:v>
      </x:c>
      <x:c r="Y313" s="298" t="n">
        <x:f>IF(OR(Q313="",Q313=0),"",K313/Q313-1)</x:f>
        <x:v>-0.22087579179289452</x:v>
      </x:c>
      <x:c r="Z313" s="298" t="n">
        <x:f>IF(OR(U313="",U313=0),"",N313/U313-1)</x:f>
        <x:v>-0.12231404958677683</x:v>
      </x:c>
      <x:c r="AA313" s="298" t="n">
        <x:f>IF(I313=0,"",K313/I313)</x:f>
        <x:v>0.8581829212801456</x:v>
      </x:c>
      <x:c r="AB313" s="298" t="n">
        <x:f>IF(I313=0,"",N313/I313)</x:f>
        <x:v>0.08053996663127559</x:v>
      </x:c>
      <x:c r="AC313" s="298" t="n">
        <x:f>IF(I313=0,"",L313/I313)</x:f>
        <x:v>0.14181707871985438</x:v>
      </x:c>
      <x:c r="AD313" s="298" t="n">
        <x:f>IF(I313=0,"",O313/I313)</x:f>
        <x:v>0.0612771120885788</x:v>
      </x:c>
      <x:c r="AE313" s="299" t="n">
        <x:f>SIN(2*PI()*C313/4)</x:f>
        <x:v>1</x:v>
      </x:c>
      <x:c r="AF313" s="299" t="n">
        <x:f>COS(2*PI()*C313/4)</x:f>
        <x:v>6.123233995736766e-17</x:v>
      </x:c>
      <x:c r="AG313" s="272" t="n">
        <x:f>K313</x:f>
        <x:v>5658</x:v>
      </x:c>
    </x:row>
    <x:row r="314" ht="18" customHeight="1">
      <x:c r="A314" t="str">
        <x:v>1T15</x:v>
      </x:c>
      <x:c r="B314" t="n">
        <x:v>2015</x:v>
      </x:c>
      <x:c r="C314" t="n">
        <x:v>1</x:v>
      </x:c>
      <x:c r="D314" t="n">
        <x:v>37</x:v>
      </x:c>
      <x:c r="E314" s="297" t="n">
        <x:v>42094</x:v>
      </x:c>
      <x:c r="F314" t="str">
        <x:v>TOTAL</x:v>
      </x:c>
      <x:c r="G314" t="str">
        <x:v>TOTAL</x:v>
      </x:c>
      <x:c r="H314" t="str">
        <x:v>Consolidado</x:v>
      </x:c>
      <x:c r="I314" s="300" t="n">
        <x:f>'Base_Vertical'!M3943</x:f>
        <x:v>74353</x:v>
      </x:c>
      <x:c r="J314" s="300" t="n">
        <x:f>'Base_Vertical'!M3952</x:f>
        <x:v>-51943</x:v>
      </x:c>
      <x:c r="K314" s="272" t="n">
        <x:f>ABS(J314)</x:f>
        <x:v>51943</x:v>
      </x:c>
      <x:c r="L314" s="300" t="n">
        <x:f>'Base_Vertical'!M3961</x:f>
        <x:v>22410</x:v>
      </x:c>
      <x:c r="M314" s="300" t="n">
        <x:f>'Base_Vertical'!M4015</x:f>
        <x:v>-9075</x:v>
      </x:c>
      <x:c r="N314" s="272" t="n">
        <x:f>ABS(M314)</x:f>
        <x:v>9075</x:v>
      </x:c>
      <x:c r="O314" s="300" t="n">
        <x:f>'Base_Vertical'!M4024</x:f>
        <x:v>13335</x:v>
      </x:c>
      <x:c r="P314" s="272" t="n">
        <x:f>'Base_Analitica'!K305</x:f>
        <x:v>63025</x:v>
      </x:c>
      <x:c r="Q314" s="272" t="n">
        <x:f>'Base_Analitica'!K278</x:f>
        <x:v>62091</x:v>
      </x:c>
      <x:c r="R314" s="272" t="n">
        <x:f>'Base_Analitica'!I305</x:f>
        <x:v>85040</x:v>
      </x:c>
      <x:c r="S314" s="272" t="n">
        <x:f>'Base_Analitica'!I278</x:f>
        <x:v>81545</x:v>
      </x:c>
      <x:c r="T314" s="272" t="n">
        <x:f>'Base_Analitica'!N305</x:f>
        <x:v>54841</x:v>
      </x:c>
      <x:c r="U314" s="272" t="n">
        <x:f>'Base_Analitica'!N278</x:f>
        <x:v>11877</x:v>
      </x:c>
      <x:c r="V314" s="272" t="n">
        <x:f>'Base_Analitica'!O305</x:f>
        <x:v>-32826</x:v>
      </x:c>
      <x:c r="W314" s="272" t="n">
        <x:f>'Base_Analitica'!O278</x:f>
        <x:v>7577</x:v>
      </x:c>
      <x:c r="X314" s="298" t="n">
        <x:f>IF(OR(S314="",S314=0),"",I314/S314-1)</x:f>
        <x:v>-0.088196701207922</x:v>
      </x:c>
      <x:c r="Y314" s="298" t="n">
        <x:f>IF(OR(Q314="",Q314=0),"",K314/Q314-1)</x:f>
        <x:v>-0.16343753523054871</x:v>
      </x:c>
      <x:c r="Z314" s="298" t="n">
        <x:f>IF(OR(U314="",U314=0),"",N314/U314-1)</x:f>
        <x:v>-0.23591816115180597</x:v>
      </x:c>
      <x:c r="AA314" s="298" t="n">
        <x:f>IF(I314=0,"",K314/I314)</x:f>
        <x:v>0.6985999219937326</x:v>
      </x:c>
      <x:c r="AB314" s="298" t="n">
        <x:f>IF(I314=0,"",N314/I314)</x:f>
        <x:v>0.12205290976826759</x:v>
      </x:c>
      <x:c r="AC314" s="298" t="n">
        <x:f>IF(I314=0,"",L314/I314)</x:f>
        <x:v>0.3014000780062674</x:v>
      </x:c>
      <x:c r="AD314" s="298" t="n">
        <x:f>IF(I314=0,"",O314/I314)</x:f>
        <x:v>0.17934716823799982</x:v>
      </x:c>
      <x:c r="AE314" s="299" t="n">
        <x:f>SIN(2*PI()*C314/4)</x:f>
        <x:v>1</x:v>
      </x:c>
      <x:c r="AF314" s="299" t="n">
        <x:f>COS(2*PI()*C314/4)</x:f>
        <x:v>6.123233995736766e-17</x:v>
      </x:c>
      <x:c r="AG314" s="272" t="n">
        <x:f>K314</x:f>
        <x:v>51943</x:v>
      </x:c>
    </x:row>
    <x:row r="315" ht="18" customHeight="1">
      <x:c r="A315" t="str">
        <x:v>2T15</x:v>
      </x:c>
      <x:c r="B315" t="n">
        <x:v>2015</x:v>
      </x:c>
      <x:c r="C315" t="n">
        <x:v>2</x:v>
      </x:c>
      <x:c r="D315" t="n">
        <x:v>38</x:v>
      </x:c>
      <x:c r="E315" s="297" t="n">
        <x:v>42185</x:v>
      </x:c>
      <x:c r="F315" t="str">
        <x:v>ABASTECIMENTO</x:v>
      </x:c>
      <x:c r="G315" t="str">
        <x:v>REFINO / RTC</x:v>
      </x:c>
      <x:c r="H315" t="str">
        <x:v>Operacional</x:v>
      </x:c>
      <x:c r="I315" s="300" t="n">
        <x:f>'Base_Vertical'!M4043</x:f>
        <x:v>60181</x:v>
      </x:c>
      <x:c r="J315" s="300" t="n">
        <x:f>'Base_Vertical'!M4052</x:f>
        <x:v>-49502</x:v>
      </x:c>
      <x:c r="K315" s="272" t="n">
        <x:f>ABS(J315)</x:f>
        <x:v>49502</x:v>
      </x:c>
      <x:c r="L315" s="300" t="n">
        <x:f>'Base_Vertical'!M4061</x:f>
        <x:v>10679</x:v>
      </x:c>
      <x:c r="M315" s="300" t="n">
        <x:f>'Base_Vertical'!M4115</x:f>
        <x:v>-2705</x:v>
      </x:c>
      <x:c r="N315" s="272" t="n">
        <x:f>ABS(M315)</x:f>
        <x:v>2705</x:v>
      </x:c>
      <x:c r="O315" s="300" t="n">
        <x:f>'Base_Vertical'!M4124</x:f>
        <x:v>7974</x:v>
      </x:c>
      <x:c r="P315" s="272" t="n">
        <x:f>'Base_Analitica'!K306</x:f>
        <x:v>42968</x:v>
      </x:c>
      <x:c r="Q315" s="272" t="n">
        <x:f>'Base_Analitica'!K279</x:f>
        <x:v>68586</x:v>
      </x:c>
      <x:c r="R315" s="272" t="n">
        <x:f>'Base_Analitica'!I306</x:f>
        <x:v>54265</x:v>
      </x:c>
      <x:c r="S315" s="272" t="n">
        <x:f>'Base_Analitica'!I279</x:f>
        <x:v>64951</x:v>
      </x:c>
      <x:c r="T315" s="272" t="n">
        <x:f>'Base_Analitica'!N306</x:f>
        <x:v>1951</x:v>
      </x:c>
      <x:c r="U315" s="272" t="n">
        <x:f>'Base_Analitica'!N279</x:f>
        <x:v>2281</x:v>
      </x:c>
      <x:c r="V315" s="272" t="n">
        <x:f>'Base_Analitica'!O306</x:f>
        <x:v>9346</x:v>
      </x:c>
      <x:c r="W315" s="272" t="n">
        <x:f>'Base_Analitica'!O279</x:f>
        <x:v>-5916</x:v>
      </x:c>
      <x:c r="X315" s="298" t="n">
        <x:f>IF(OR(S315="",S315=0),"",I315/S315-1)</x:f>
        <x:v>-0.07343997782944067</x:v>
      </x:c>
      <x:c r="Y315" s="298" t="n">
        <x:f>IF(OR(Q315="",Q315=0),"",K315/Q315-1)</x:f>
        <x:v>-0.27824920537719067</x:v>
      </x:c>
      <x:c r="Z315" s="298" t="n">
        <x:f>IF(OR(U315="",U315=0),"",N315/U315-1)</x:f>
        <x:v>0.18588338448049102</x:v>
      </x:c>
      <x:c r="AA315" s="298" t="n">
        <x:f>IF(I315=0,"",K315/I315)</x:f>
        <x:v>0.8225519682291753</x:v>
      </x:c>
      <x:c r="AB315" s="298" t="n">
        <x:f>IF(I315=0,"",N315/I315)</x:f>
        <x:v>0.04494774098137286</x:v>
      </x:c>
      <x:c r="AC315" s="298" t="n">
        <x:f>IF(I315=0,"",L315/I315)</x:f>
        <x:v>0.1774480317708247</x:v>
      </x:c>
      <x:c r="AD315" s="298" t="n">
        <x:f>IF(I315=0,"",O315/I315)</x:f>
        <x:v>0.13250029078945183</x:v>
      </x:c>
      <x:c r="AE315" s="299" t="n">
        <x:f>SIN(2*PI()*C315/4)</x:f>
        <x:v>1.2246467991473532e-16</x:v>
      </x:c>
      <x:c r="AF315" s="299" t="n">
        <x:f>COS(2*PI()*C315/4)</x:f>
        <x:v>-1</x:v>
      </x:c>
      <x:c r="AG315" s="272" t="n">
        <x:f>K315</x:f>
        <x:v>49502</x:v>
      </x:c>
    </x:row>
    <x:row r="316" ht="18" customHeight="1">
      <x:c r="A316" t="str">
        <x:v>2T15</x:v>
      </x:c>
      <x:c r="B316" t="n">
        <x:v>2015</x:v>
      </x:c>
      <x:c r="C316" t="n">
        <x:v>2</x:v>
      </x:c>
      <x:c r="D316" t="n">
        <x:v>38</x:v>
      </x:c>
      <x:c r="E316" s="297" t="n">
        <x:v>42185</x:v>
      </x:c>
      <x:c r="F316" t="str">
        <x:v>BIOCOMBUSTÍVEIS</x:v>
      </x:c>
      <x:c r="G316" t="str">
        <x:v>BIOCOMBUSTÍVEIS</x:v>
      </x:c>
      <x:c r="H316" t="str">
        <x:v>Operacional</x:v>
      </x:c>
      <x:c r="I316" s="300" t="n">
        <x:f>'Base_Vertical'!M4044</x:f>
        <x:v>152</x:v>
      </x:c>
      <x:c r="J316" s="300" t="n">
        <x:f>'Base_Vertical'!M4053</x:f>
        <x:v>-176</x:v>
      </x:c>
      <x:c r="K316" s="272" t="n">
        <x:f>ABS(J316)</x:f>
        <x:v>176</x:v>
      </x:c>
      <x:c r="L316" s="300" t="n">
        <x:f>'Base_Vertical'!M4062</x:f>
        <x:v>-24</x:v>
      </x:c>
      <x:c r="M316" s="300" t="n">
        <x:f>'Base_Vertical'!M4116</x:f>
        <x:v>-42</x:v>
      </x:c>
      <x:c r="N316" s="272" t="n">
        <x:f>ABS(M316)</x:f>
        <x:v>42</x:v>
      </x:c>
      <x:c r="O316" s="300" t="n">
        <x:f>'Base_Vertical'!M4125</x:f>
        <x:v>-66</x:v>
      </x:c>
      <x:c r="P316" s="272" t="n">
        <x:f>'Base_Analitica'!K307</x:f>
        <x:v>164</x:v>
      </x:c>
      <x:c r="Q316" s="272" t="n">
        <x:f>'Base_Analitica'!K280</x:f>
        <x:v>162</x:v>
      </x:c>
      <x:c r="R316" s="272" t="n">
        <x:f>'Base_Analitica'!I307</x:f>
        <x:v>156</x:v>
      </x:c>
      <x:c r="S316" s="272" t="n">
        <x:f>'Base_Analitica'!I280</x:f>
        <x:v>141</x:v>
      </x:c>
      <x:c r="T316" s="272" t="n">
        <x:f>'Base_Analitica'!N307</x:f>
        <x:v>37</x:v>
      </x:c>
      <x:c r="U316" s="272" t="n">
        <x:f>'Base_Analitica'!N280</x:f>
        <x:v>51</x:v>
      </x:c>
      <x:c r="V316" s="272" t="n">
        <x:f>'Base_Analitica'!O307</x:f>
        <x:v>-45</x:v>
      </x:c>
      <x:c r="W316" s="272" t="n">
        <x:f>'Base_Analitica'!O280</x:f>
        <x:v>-72</x:v>
      </x:c>
      <x:c r="X316" s="298" t="n">
        <x:f>IF(OR(S316="",S316=0),"",I316/S316-1)</x:f>
        <x:v>0.07801418439716312</x:v>
      </x:c>
      <x:c r="Y316" s="298" t="n">
        <x:f>IF(OR(Q316="",Q316=0),"",K316/Q316-1)</x:f>
        <x:v>0.08641975308641969</x:v>
      </x:c>
      <x:c r="Z316" s="298" t="n">
        <x:f>IF(OR(U316="",U316=0),"",N316/U316-1)</x:f>
        <x:v>-0.17647058823529416</x:v>
      </x:c>
      <x:c r="AA316" s="298" t="n">
        <x:f>IF(I316=0,"",K316/I316)</x:f>
        <x:v>1.1578947368421053</x:v>
      </x:c>
      <x:c r="AB316" s="298" t="n">
        <x:f>IF(I316=0,"",N316/I316)</x:f>
        <x:v>0.27631578947368424</x:v>
      </x:c>
      <x:c r="AC316" s="298" t="n">
        <x:f>IF(I316=0,"",L316/I316)</x:f>
        <x:v>-0.15789473684210525</x:v>
      </x:c>
      <x:c r="AD316" s="298" t="n">
        <x:f>IF(I316=0,"",O316/I316)</x:f>
        <x:v>-0.4342105263157895</x:v>
      </x:c>
      <x:c r="AE316" s="299" t="n">
        <x:f>SIN(2*PI()*C316/4)</x:f>
        <x:v>1.2246467991473532e-16</x:v>
      </x:c>
      <x:c r="AF316" s="299" t="n">
        <x:f>COS(2*PI()*C316/4)</x:f>
        <x:v>-1</x:v>
      </x:c>
      <x:c r="AG316" s="272" t="n">
        <x:f>K316</x:f>
        <x:v>176</x:v>
      </x:c>
    </x:row>
    <x:row r="317" ht="18" customHeight="1">
      <x:c r="A317" t="str">
        <x:v>2T15</x:v>
      </x:c>
      <x:c r="B317" t="n">
        <x:v>2015</x:v>
      </x:c>
      <x:c r="C317" t="n">
        <x:v>2</x:v>
      </x:c>
      <x:c r="D317" t="n">
        <x:v>38</x:v>
      </x:c>
      <x:c r="E317" s="297" t="n">
        <x:v>42185</x:v>
      </x:c>
      <x:c r="F317" t="str">
        <x:v>CORPORATIVO / OUTROS NEGÓCIOS</x:v>
      </x:c>
      <x:c r="G317" t="str">
        <x:v>CORPORATIVO / OUTROS NEGÓCIOS</x:v>
      </x:c>
      <x:c r="H317" t="str">
        <x:v>Corporativo</x:v>
      </x:c>
      <x:c r="I317" s="300" t="n">
        <x:f>'Base_Vertical'!M4045</x:f>
        <x:v>0</x:v>
      </x:c>
      <x:c r="J317" s="300" t="n">
        <x:f>'Base_Vertical'!M4054</x:f>
        <x:v>0</x:v>
      </x:c>
      <x:c r="K317" s="272" t="n">
        <x:f>ABS(J317)</x:f>
        <x:v>0</x:v>
      </x:c>
      <x:c r="L317" s="300" t="n">
        <x:f>'Base_Vertical'!M4063</x:f>
        <x:v>0</x:v>
      </x:c>
      <x:c r="M317" s="300" t="n">
        <x:f>'Base_Vertical'!M4117</x:f>
        <x:v>-5971</x:v>
      </x:c>
      <x:c r="N317" s="272" t="n">
        <x:f>ABS(M317)</x:f>
        <x:v>5971</x:v>
      </x:c>
      <x:c r="O317" s="300" t="n">
        <x:f>'Base_Vertical'!M4126</x:f>
        <x:v>-5971</x:v>
      </x:c>
      <x:c r="P317" s="272" t="n">
        <x:f>'Base_Analitica'!K308</x:f>
        <x:v>0</x:v>
      </x:c>
      <x:c r="Q317" s="272" t="n">
        <x:f>'Base_Analitica'!K281</x:f>
        <x:v>0</x:v>
      </x:c>
      <x:c r="R317" s="272" t="n">
        <x:f>'Base_Analitica'!I308</x:f>
        <x:v>0</x:v>
      </x:c>
      <x:c r="S317" s="272" t="n">
        <x:f>'Base_Analitica'!I281</x:f>
        <x:v>0</x:v>
      </x:c>
      <x:c r="T317" s="272" t="n">
        <x:f>'Base_Analitica'!N308</x:f>
        <x:v>4212</x:v>
      </x:c>
      <x:c r="U317" s="272" t="n">
        <x:f>'Base_Analitica'!N281</x:f>
        <x:v>2696</x:v>
      </x:c>
      <x:c r="V317" s="272" t="n">
        <x:f>'Base_Analitica'!O308</x:f>
        <x:v>-4212</x:v>
      </x:c>
      <x:c r="W317" s="272" t="n">
        <x:f>'Base_Analitica'!O281</x:f>
        <x:v>-2696</x:v>
      </x:c>
      <x:c r="X317" s="298" t="str">
        <x:f>IF(OR(S317="",S317=0),"",I317/S317-1)</x:f>
      </x:c>
      <x:c r="Y317" s="298" t="str">
        <x:f>IF(OR(Q317="",Q317=0),"",K317/Q317-1)</x:f>
      </x:c>
      <x:c r="Z317" s="298" t="n">
        <x:f>IF(OR(U317="",U317=0),"",N317/U317-1)</x:f>
        <x:v>1.2147626112759644</x:v>
      </x:c>
      <x:c r="AA317" s="298" t="str">
        <x:f>IF(I317=0,"",K317/I317)</x:f>
      </x:c>
      <x:c r="AB317" s="298" t="str">
        <x:f>IF(I317=0,"",N317/I317)</x:f>
      </x:c>
      <x:c r="AC317" s="298" t="str">
        <x:f>IF(I317=0,"",L317/I317)</x:f>
      </x:c>
      <x:c r="AD317" s="298" t="str">
        <x:f>IF(I317=0,"",O317/I317)</x:f>
      </x:c>
      <x:c r="AE317" s="299" t="n">
        <x:f>SIN(2*PI()*C317/4)</x:f>
        <x:v>1.2246467991473532e-16</x:v>
      </x:c>
      <x:c r="AF317" s="299" t="n">
        <x:f>COS(2*PI()*C317/4)</x:f>
        <x:v>-1</x:v>
      </x:c>
      <x:c r="AG317" s="272" t="n">
        <x:f>K317</x:f>
        <x:v>0</x:v>
      </x:c>
    </x:row>
    <x:row r="318" ht="18" customHeight="1">
      <x:c r="A318" t="str">
        <x:v>2T15</x:v>
      </x:c>
      <x:c r="B318" t="n">
        <x:v>2015</x:v>
      </x:c>
      <x:c r="C318" t="n">
        <x:v>2</x:v>
      </x:c>
      <x:c r="D318" t="n">
        <x:v>38</x:v>
      </x:c>
      <x:c r="E318" s="297" t="n">
        <x:v>42185</x:v>
      </x:c>
      <x:c r="F318" t="str">
        <x:v>DISTRIBUIÇÃO</x:v>
      </x:c>
      <x:c r="G318" t="str">
        <x:v>DISTRIBUIÇÃO</x:v>
      </x:c>
      <x:c r="H318" t="str">
        <x:v>Operacional</x:v>
      </x:c>
      <x:c r="I318" s="300" t="n">
        <x:f>'Base_Vertical'!M4046</x:f>
        <x:v>23669</x:v>
      </x:c>
      <x:c r="J318" s="300" t="n">
        <x:f>'Base_Vertical'!M4055</x:f>
        <x:v>-22120</x:v>
      </x:c>
      <x:c r="K318" s="272" t="n">
        <x:f>ABS(J318)</x:f>
        <x:v>22120</x:v>
      </x:c>
      <x:c r="L318" s="300" t="n">
        <x:f>'Base_Vertical'!M4064</x:f>
        <x:v>1549</x:v>
      </x:c>
      <x:c r="M318" s="300" t="n">
        <x:f>'Base_Vertical'!M4118</x:f>
        <x:v>-1241</x:v>
      </x:c>
      <x:c r="N318" s="272" t="n">
        <x:f>ABS(M318)</x:f>
        <x:v>1241</x:v>
      </x:c>
      <x:c r="O318" s="300" t="n">
        <x:f>'Base_Vertical'!M4127</x:f>
        <x:v>308</x:v>
      </x:c>
      <x:c r="P318" s="272" t="n">
        <x:f>'Base_Analitica'!K309</x:f>
        <x:v>22001</x:v>
      </x:c>
      <x:c r="Q318" s="272" t="n">
        <x:f>'Base_Analitica'!K282</x:f>
        <x:v>22015</x:v>
      </x:c>
      <x:c r="R318" s="272" t="n">
        <x:f>'Base_Analitica'!I309</x:f>
        <x:v>24054</x:v>
      </x:c>
      <x:c r="S318" s="272" t="n">
        <x:f>'Base_Analitica'!I282</x:f>
        <x:v>23872</x:v>
      </x:c>
      <x:c r="T318" s="272" t="n">
        <x:f>'Base_Analitica'!N309</x:f>
        <x:v>1200</x:v>
      </x:c>
      <x:c r="U318" s="272" t="n">
        <x:f>'Base_Analitica'!N282</x:f>
        <x:v>1120</x:v>
      </x:c>
      <x:c r="V318" s="272" t="n">
        <x:f>'Base_Analitica'!O309</x:f>
        <x:v>853</x:v>
      </x:c>
      <x:c r="W318" s="272" t="n">
        <x:f>'Base_Analitica'!O282</x:f>
        <x:v>737</x:v>
      </x:c>
      <x:c r="X318" s="298" t="n">
        <x:f>IF(OR(S318="",S318=0),"",I318/S318-1)</x:f>
        <x:v>-0.008503686327077764</x:v>
      </x:c>
      <x:c r="Y318" s="298" t="n">
        <x:f>IF(OR(Q318="",Q318=0),"",K318/Q318-1)</x:f>
        <x:v>0.004769475357710551</x:v>
      </x:c>
      <x:c r="Z318" s="298" t="n">
        <x:f>IF(OR(U318="",U318=0),"",N318/U318-1)</x:f>
        <x:v>0.10803571428571423</x:v>
      </x:c>
      <x:c r="AA318" s="298" t="n">
        <x:f>IF(I318=0,"",K318/I318)</x:f>
        <x:v>0.9345557480248426</x:v>
      </x:c>
      <x:c r="AB318" s="298" t="n">
        <x:f>IF(I318=0,"",N318/I318)</x:f>
        <x:v>0.05243145042038109</x:v>
      </x:c>
      <x:c r="AC318" s="298" t="n">
        <x:f>IF(I318=0,"",L318/I318)</x:f>
        <x:v>0.06544425197515738</x:v>
      </x:c>
      <x:c r="AD318" s="298" t="n">
        <x:f>IF(I318=0,"",O318/I318)</x:f>
        <x:v>0.01301280155477629</x:v>
      </x:c>
      <x:c r="AE318" s="299" t="n">
        <x:f>SIN(2*PI()*C318/4)</x:f>
        <x:v>1.2246467991473532e-16</x:v>
      </x:c>
      <x:c r="AF318" s="299" t="n">
        <x:f>COS(2*PI()*C318/4)</x:f>
        <x:v>-1</x:v>
      </x:c>
      <x:c r="AG318" s="272" t="n">
        <x:f>K318</x:f>
        <x:v>22120</x:v>
      </x:c>
    </x:row>
    <x:row r="319" ht="18" customHeight="1">
      <x:c r="A319" t="str">
        <x:v>2T15</x:v>
      </x:c>
      <x:c r="B319" t="n">
        <x:v>2015</x:v>
      </x:c>
      <x:c r="C319" t="n">
        <x:v>2</x:v>
      </x:c>
      <x:c r="D319" t="n">
        <x:v>38</x:v>
      </x:c>
      <x:c r="E319" s="297" t="n">
        <x:v>42185</x:v>
      </x:c>
      <x:c r="F319" t="str">
        <x:v>E&amp;P</x:v>
      </x:c>
      <x:c r="G319" t="str">
        <x:v>E&amp;P</x:v>
      </x:c>
      <x:c r="H319" t="str">
        <x:v>Operacional</x:v>
      </x:c>
      <x:c r="I319" s="300" t="n">
        <x:f>'Base_Vertical'!M4047</x:f>
        <x:v>31829</x:v>
      </x:c>
      <x:c r="J319" s="300" t="n">
        <x:f>'Base_Vertical'!M4056</x:f>
        <x:v>-19949</x:v>
      </x:c>
      <x:c r="K319" s="272" t="n">
        <x:f>ABS(J319)</x:f>
        <x:v>19949</x:v>
      </x:c>
      <x:c r="L319" s="300" t="n">
        <x:f>'Base_Vertical'!M4065</x:f>
        <x:v>11880</x:v>
      </x:c>
      <x:c r="M319" s="300" t="n">
        <x:f>'Base_Vertical'!M4119</x:f>
        <x:v>-3286</x:v>
      </x:c>
      <x:c r="N319" s="272" t="n">
        <x:f>ABS(M319)</x:f>
        <x:v>3286</x:v>
      </x:c>
      <x:c r="O319" s="300" t="n">
        <x:f>'Base_Vertical'!M4128</x:f>
        <x:v>8594</x:v>
      </x:c>
      <x:c r="P319" s="272" t="n">
        <x:f>'Base_Analitica'!K310</x:f>
        <x:v>19102</x:v>
      </x:c>
      <x:c r="Q319" s="272" t="n">
        <x:f>'Base_Analitica'!K283</x:f>
        <x:v>19890</x:v>
      </x:c>
      <x:c r="R319" s="272" t="n">
        <x:f>'Base_Analitica'!I310</x:f>
        <x:v>25717</x:v>
      </x:c>
      <x:c r="S319" s="272" t="n">
        <x:f>'Base_Analitica'!I283</x:f>
        <x:v>39290</x:v>
      </x:c>
      <x:c r="T319" s="272" t="n">
        <x:f>'Base_Analitica'!N310</x:f>
        <x:v>1728</x:v>
      </x:c>
      <x:c r="U319" s="272" t="n">
        <x:f>'Base_Analitica'!N283</x:f>
        <x:v>2934</x:v>
      </x:c>
      <x:c r="V319" s="272" t="n">
        <x:f>'Base_Analitica'!O310</x:f>
        <x:v>4887</x:v>
      </x:c>
      <x:c r="W319" s="272" t="n">
        <x:f>'Base_Analitica'!O283</x:f>
        <x:v>16466</x:v>
      </x:c>
      <x:c r="X319" s="298" t="n">
        <x:f>IF(OR(S319="",S319=0),"",I319/S319-1)</x:f>
        <x:v>-0.18989564774751844</x:v>
      </x:c>
      <x:c r="Y319" s="298" t="n">
        <x:f>IF(OR(Q319="",Q319=0),"",K319/Q319-1)</x:f>
        <x:v>0.002966314731020603</x:v>
      </x:c>
      <x:c r="Z319" s="298" t="n">
        <x:f>IF(OR(U319="",U319=0),"",N319/U319-1)</x:f>
        <x:v>0.11997273346966608</x:v>
      </x:c>
      <x:c r="AA319" s="298" t="n">
        <x:f>IF(I319=0,"",K319/I319)</x:f>
        <x:v>0.6267554745672186</x:v>
      </x:c>
      <x:c r="AB319" s="298" t="n">
        <x:f>IF(I319=0,"",N319/I319)</x:f>
        <x:v>0.10323918439159258</x:v>
      </x:c>
      <x:c r="AC319" s="298" t="n">
        <x:f>IF(I319=0,"",L319/I319)</x:f>
        <x:v>0.3732445254327814</x:v>
      </x:c>
      <x:c r="AD319" s="298" t="n">
        <x:f>IF(I319=0,"",O319/I319)</x:f>
        <x:v>0.27000534104118884</x:v>
      </x:c>
      <x:c r="AE319" s="299" t="n">
        <x:f>SIN(2*PI()*C319/4)</x:f>
        <x:v>1.2246467991473532e-16</x:v>
      </x:c>
      <x:c r="AF319" s="299" t="n">
        <x:f>COS(2*PI()*C319/4)</x:f>
        <x:v>-1</x:v>
      </x:c>
      <x:c r="AG319" s="272" t="n">
        <x:f>K319</x:f>
        <x:v>19949</x:v>
      </x:c>
    </x:row>
    <x:row r="320" ht="18" customHeight="1">
      <x:c r="A320" t="str">
        <x:v>2T15</x:v>
      </x:c>
      <x:c r="B320" t="n">
        <x:v>2015</x:v>
      </x:c>
      <x:c r="C320" t="n">
        <x:v>2</x:v>
      </x:c>
      <x:c r="D320" t="n">
        <x:v>38</x:v>
      </x:c>
      <x:c r="E320" s="297" t="n">
        <x:v>42185</x:v>
      </x:c>
      <x:c r="F320" t="str">
        <x:v>ELIMINAÇÕES</x:v>
      </x:c>
      <x:c r="G320" t="str">
        <x:v>ELIMINAÇÕES</x:v>
      </x:c>
      <x:c r="H320" t="str">
        <x:v>Eliminação</x:v>
      </x:c>
      <x:c r="I320" s="300" t="n">
        <x:f>'Base_Vertical'!M4048</x:f>
        <x:v>-53382</x:v>
      </x:c>
      <x:c r="J320" s="300" t="n">
        <x:f>'Base_Vertical'!M4057</x:f>
        <x:v>51553</x:v>
      </x:c>
      <x:c r="K320" s="272" t="n">
        <x:f>ABS(J320)</x:f>
        <x:v>51553</x:v>
      </x:c>
      <x:c r="L320" s="300" t="n">
        <x:f>'Base_Vertical'!M4066</x:f>
        <x:v>-1829</x:v>
      </x:c>
      <x:c r="M320" s="300" t="n">
        <x:f>'Base_Vertical'!M4120</x:f>
        <x:v>174</x:v>
      </x:c>
      <x:c r="N320" s="272" t="n">
        <x:f>ABS(M320)</x:f>
        <x:v>174</x:v>
      </x:c>
      <x:c r="O320" s="300" t="n">
        <x:f>'Base_Vertical'!M4129</x:f>
        <x:v>-1655</x:v>
      </x:c>
      <x:c r="P320" s="272" t="n">
        <x:f>'Base_Analitica'!K311</x:f>
        <x:v>46902</x:v>
      </x:c>
      <x:c r="Q320" s="272" t="n">
        <x:f>'Base_Analitica'!K284</x:f>
        <x:v>63743</x:v>
      </x:c>
      <x:c r="R320" s="272" t="n">
        <x:f>'Base_Analitica'!I311</x:f>
        <x:v>-47070</x:v>
      </x:c>
      <x:c r="S320" s="272" t="n">
        <x:f>'Base_Analitica'!I284</x:f>
        <x:v>-65000</x:v>
      </x:c>
      <x:c r="T320" s="272" t="n">
        <x:f>'Base_Analitica'!N311</x:f>
        <x:v>168</x:v>
      </x:c>
      <x:c r="U320" s="272" t="n">
        <x:f>'Base_Analitica'!N284</x:f>
        <x:v>130</x:v>
      </x:c>
      <x:c r="V320" s="272" t="n">
        <x:f>'Base_Analitica'!O311</x:f>
        <x:v>0</x:v>
      </x:c>
      <x:c r="W320" s="272" t="n">
        <x:f>'Base_Analitica'!O284</x:f>
        <x:v>-1127</x:v>
      </x:c>
      <x:c r="X320" s="298" t="n">
        <x:f>IF(OR(S320="",S320=0),"",I320/S320-1)</x:f>
        <x:v>-0.1787384615384615</x:v>
      </x:c>
      <x:c r="Y320" s="298" t="n">
        <x:f>IF(OR(Q320="",Q320=0),"",K320/Q320-1)</x:f>
        <x:v>-0.19123668481245004</x:v>
      </x:c>
      <x:c r="Z320" s="298" t="n">
        <x:f>IF(OR(U320="",U320=0),"",N320/U320-1)</x:f>
        <x:v>0.33846153846153837</x:v>
      </x:c>
      <x:c r="AA320" s="298" t="n">
        <x:f>IF(I320=0,"",K320/I320)</x:f>
        <x:v>-0.9657375145180023</x:v>
      </x:c>
      <x:c r="AB320" s="298" t="n">
        <x:f>IF(I320=0,"",N320/I320)</x:f>
        <x:v>-0.003259525682814432</x:v>
      </x:c>
      <x:c r="AC320" s="298" t="n">
        <x:f>IF(I320=0,"",L320/I320)</x:f>
        <x:v>0.03426248548199768</x:v>
      </x:c>
      <x:c r="AD320" s="298" t="n">
        <x:f>IF(I320=0,"",O320/I320)</x:f>
        <x:v>0.031002959799183244</x:v>
      </x:c>
      <x:c r="AE320" s="299" t="n">
        <x:f>SIN(2*PI()*C320/4)</x:f>
        <x:v>1.2246467991473532e-16</x:v>
      </x:c>
      <x:c r="AF320" s="299" t="n">
        <x:f>COS(2*PI()*C320/4)</x:f>
        <x:v>-1</x:v>
      </x:c>
      <x:c r="AG320" s="272" t="n">
        <x:f>K320</x:f>
        <x:v>51553</x:v>
      </x:c>
    </x:row>
    <x:row r="321" ht="18" customHeight="1">
      <x:c r="A321" t="str">
        <x:v>2T15</x:v>
      </x:c>
      <x:c r="B321" t="n">
        <x:v>2015</x:v>
      </x:c>
      <x:c r="C321" t="n">
        <x:v>2</x:v>
      </x:c>
      <x:c r="D321" t="n">
        <x:v>38</x:v>
      </x:c>
      <x:c r="E321" s="297" t="n">
        <x:v>42185</x:v>
      </x:c>
      <x:c r="F321" t="str">
        <x:v>GÁS &amp; ENERGIA / G&amp;EBC</x:v>
      </x:c>
      <x:c r="G321" t="str">
        <x:v>GÁS &amp; ENERGIA / G&amp;EBC</x:v>
      </x:c>
      <x:c r="H321" t="str">
        <x:v>Operacional</x:v>
      </x:c>
      <x:c r="I321" s="300" t="n">
        <x:f>'Base_Vertical'!M4049</x:f>
        <x:v>10230</x:v>
      </x:c>
      <x:c r="J321" s="300" t="n">
        <x:f>'Base_Vertical'!M4058</x:f>
        <x:v>-8255</x:v>
      </x:c>
      <x:c r="K321" s="272" t="n">
        <x:f>ABS(J321)</x:f>
        <x:v>8255</x:v>
      </x:c>
      <x:c r="L321" s="300" t="n">
        <x:f>'Base_Vertical'!M4067</x:f>
        <x:v>1975</x:v>
      </x:c>
      <x:c r="M321" s="300" t="n">
        <x:f>'Base_Vertical'!M4121</x:f>
        <x:v>-2391</x:v>
      </x:c>
      <x:c r="N321" s="272" t="n">
        <x:f>ABS(M321)</x:f>
        <x:v>2391</x:v>
      </x:c>
      <x:c r="O321" s="300" t="n">
        <x:f>'Base_Vertical'!M4130</x:f>
        <x:v>-416</x:v>
      </x:c>
      <x:c r="P321" s="272" t="n">
        <x:f>'Base_Analitica'!K312</x:f>
        <x:v>8952</x:v>
      </x:c>
      <x:c r="Q321" s="272" t="n">
        <x:f>'Base_Analitica'!K285</x:f>
        <x:v>8724</x:v>
      </x:c>
      <x:c r="R321" s="272" t="n">
        <x:f>'Base_Analitica'!I312</x:f>
        <x:v>10638</x:v>
      </x:c>
      <x:c r="S321" s="272" t="n">
        <x:f>'Base_Analitica'!I285</x:f>
        <x:v>10372</x:v>
      </x:c>
      <x:c r="T321" s="272" t="n">
        <x:f>'Base_Analitica'!N312</x:f>
        <x:v>416</x:v>
      </x:c>
      <x:c r="U321" s="272" t="n">
        <x:f>'Base_Analitica'!N285</x:f>
        <x:v>844</x:v>
      </x:c>
      <x:c r="V321" s="272" t="n">
        <x:f>'Base_Analitica'!O312</x:f>
        <x:v>2102</x:v>
      </x:c>
      <x:c r="W321" s="272" t="n">
        <x:f>'Base_Analitica'!O285</x:f>
        <x:v>804</x:v>
      </x:c>
      <x:c r="X321" s="298" t="n">
        <x:f>IF(OR(S321="",S321=0),"",I321/S321-1)</x:f>
        <x:v>-0.013690705746239873</x:v>
      </x:c>
      <x:c r="Y321" s="298" t="n">
        <x:f>IF(OR(Q321="",Q321=0),"",K321/Q321-1)</x:f>
        <x:v>-0.05375974323704724</x:v>
      </x:c>
      <x:c r="Z321" s="298" t="n">
        <x:f>IF(OR(U321="",U321=0),"",N321/U321-1)</x:f>
        <x:v>1.8329383886255926</x:v>
      </x:c>
      <x:c r="AA321" s="298" t="n">
        <x:f>IF(I321=0,"",K321/I321)</x:f>
        <x:v>0.8069403714565004</x:v>
      </x:c>
      <x:c r="AB321" s="298" t="n">
        <x:f>IF(I321=0,"",N321/I321)</x:f>
        <x:v>0.2337243401759531</x:v>
      </x:c>
      <x:c r="AC321" s="298" t="n">
        <x:f>IF(I321=0,"",L321/I321)</x:f>
        <x:v>0.1930596285434995</x:v>
      </x:c>
      <x:c r="AD321" s="298" t="n">
        <x:f>IF(I321=0,"",O321/I321)</x:f>
        <x:v>-0.04066471163245357</x:v>
      </x:c>
      <x:c r="AE321" s="299" t="n">
        <x:f>SIN(2*PI()*C321/4)</x:f>
        <x:v>1.2246467991473532e-16</x:v>
      </x:c>
      <x:c r="AF321" s="299" t="n">
        <x:f>COS(2*PI()*C321/4)</x:f>
        <x:v>-1</x:v>
      </x:c>
      <x:c r="AG321" s="272" t="n">
        <x:f>K321</x:f>
        <x:v>8255</x:v>
      </x:c>
    </x:row>
    <x:row r="322" ht="18" customHeight="1">
      <x:c r="A322" t="str">
        <x:v>2T15</x:v>
      </x:c>
      <x:c r="B322" t="n">
        <x:v>2015</x:v>
      </x:c>
      <x:c r="C322" t="n">
        <x:v>2</x:v>
      </x:c>
      <x:c r="D322" t="n">
        <x:v>38</x:v>
      </x:c>
      <x:c r="E322" s="297" t="n">
        <x:v>42185</x:v>
      </x:c>
      <x:c r="F322" t="str">
        <x:v>INTERNACIONAL</x:v>
      </x:c>
      <x:c r="G322" t="str">
        <x:v>INTERNACIONAL</x:v>
      </x:c>
      <x:c r="H322" t="str">
        <x:v>Operacional</x:v>
      </x:c>
      <x:c r="I322" s="300" t="n">
        <x:f>'Base_Vertical'!M4050</x:f>
        <x:v>7264</x:v>
      </x:c>
      <x:c r="J322" s="300" t="n">
        <x:f>'Base_Vertical'!M4059</x:f>
        <x:v>-5932</x:v>
      </x:c>
      <x:c r="K322" s="272" t="n">
        <x:f>ABS(J322)</x:f>
        <x:v>5932</x:v>
      </x:c>
      <x:c r="L322" s="300" t="n">
        <x:f>'Base_Vertical'!M4068</x:f>
        <x:v>1332</x:v>
      </x:c>
      <x:c r="M322" s="300" t="n">
        <x:f>'Base_Vertical'!M4122</x:f>
        <x:v>-613</x:v>
      </x:c>
      <x:c r="N322" s="272" t="n">
        <x:f>ABS(M322)</x:f>
        <x:v>613</x:v>
      </x:c>
      <x:c r="O322" s="300" t="n">
        <x:f>'Base_Vertical'!M4131</x:f>
        <x:v>719</x:v>
      </x:c>
      <x:c r="P322" s="272" t="n">
        <x:f>'Base_Analitica'!K313</x:f>
        <x:v>5658</x:v>
      </x:c>
      <x:c r="Q322" s="272" t="n">
        <x:f>'Base_Analitica'!K286</x:f>
        <x:v>7649</x:v>
      </x:c>
      <x:c r="R322" s="272" t="n">
        <x:f>'Base_Analitica'!I313</x:f>
        <x:v>6593</x:v>
      </x:c>
      <x:c r="S322" s="272" t="n">
        <x:f>'Base_Analitica'!I286</x:f>
        <x:v>8672</x:v>
      </x:c>
      <x:c r="T322" s="272" t="n">
        <x:f>'Base_Analitica'!N313</x:f>
        <x:v>531</x:v>
      </x:c>
      <x:c r="U322" s="272" t="n">
        <x:f>'Base_Analitica'!N286</x:f>
        <x:v>371</x:v>
      </x:c>
      <x:c r="V322" s="272" t="n">
        <x:f>'Base_Analitica'!O313</x:f>
        <x:v>404</x:v>
      </x:c>
      <x:c r="W322" s="272" t="n">
        <x:f>'Base_Analitica'!O286</x:f>
        <x:v>652</x:v>
      </x:c>
      <x:c r="X322" s="298" t="n">
        <x:f>IF(OR(S322="",S322=0),"",I322/S322-1)</x:f>
        <x:v>-0.16236162361623618</x:v>
      </x:c>
      <x:c r="Y322" s="298" t="n">
        <x:f>IF(OR(Q322="",Q322=0),"",K322/Q322-1)</x:f>
        <x:v>-0.22447378742319257</x:v>
      </x:c>
      <x:c r="Z322" s="298" t="n">
        <x:f>IF(OR(U322="",U322=0),"",N322/U322-1)</x:f>
        <x:v>0.6522911051212938</x:v>
      </x:c>
      <x:c r="AA322" s="298" t="n">
        <x:f>IF(I322=0,"",K322/I322)</x:f>
        <x:v>0.8166299559471366</x:v>
      </x:c>
      <x:c r="AB322" s="298" t="n">
        <x:f>IF(I322=0,"",N322/I322)</x:f>
        <x:v>0.08438876651982379</x:v>
      </x:c>
      <x:c r="AC322" s="298" t="n">
        <x:f>IF(I322=0,"",L322/I322)</x:f>
        <x:v>0.18337004405286345</x:v>
      </x:c>
      <x:c r="AD322" s="298" t="n">
        <x:f>IF(I322=0,"",O322/I322)</x:f>
        <x:v>0.09898127753303965</x:v>
      </x:c>
      <x:c r="AE322" s="299" t="n">
        <x:f>SIN(2*PI()*C322/4)</x:f>
        <x:v>1.2246467991473532e-16</x:v>
      </x:c>
      <x:c r="AF322" s="299" t="n">
        <x:f>COS(2*PI()*C322/4)</x:f>
        <x:v>-1</x:v>
      </x:c>
      <x:c r="AG322" s="272" t="n">
        <x:f>K322</x:f>
        <x:v>5932</x:v>
      </x:c>
    </x:row>
    <x:row r="323" ht="18" customHeight="1">
      <x:c r="A323" t="str">
        <x:v>2T15</x:v>
      </x:c>
      <x:c r="B323" t="n">
        <x:v>2015</x:v>
      </x:c>
      <x:c r="C323" t="n">
        <x:v>2</x:v>
      </x:c>
      <x:c r="D323" t="n">
        <x:v>38</x:v>
      </x:c>
      <x:c r="E323" s="297" t="n">
        <x:v>42185</x:v>
      </x:c>
      <x:c r="F323" t="str">
        <x:v>TOTAL</x:v>
      </x:c>
      <x:c r="G323" t="str">
        <x:v>TOTAL</x:v>
      </x:c>
      <x:c r="H323" t="str">
        <x:v>Consolidado</x:v>
      </x:c>
      <x:c r="I323" s="300" t="n">
        <x:f>'Base_Vertical'!M4051</x:f>
        <x:v>79943</x:v>
      </x:c>
      <x:c r="J323" s="300" t="n">
        <x:f>'Base_Vertical'!M4060</x:f>
        <x:v>-54381</x:v>
      </x:c>
      <x:c r="K323" s="272" t="n">
        <x:f>ABS(J323)</x:f>
        <x:v>54381</x:v>
      </x:c>
      <x:c r="L323" s="300" t="n">
        <x:f>'Base_Vertical'!M4069</x:f>
        <x:v>25562</x:v>
      </x:c>
      <x:c r="M323" s="300" t="n">
        <x:f>'Base_Vertical'!M4123</x:f>
        <x:v>-16075</x:v>
      </x:c>
      <x:c r="N323" s="272" t="n">
        <x:f>ABS(M323)</x:f>
        <x:v>16075</x:v>
      </x:c>
      <x:c r="O323" s="300" t="n">
        <x:f>'Base_Vertical'!M4132</x:f>
        <x:v>9487</x:v>
      </x:c>
      <x:c r="P323" s="272" t="n">
        <x:f>'Base_Analitica'!K314</x:f>
        <x:v>51943</x:v>
      </x:c>
      <x:c r="Q323" s="272" t="n">
        <x:f>'Base_Analitica'!K287</x:f>
        <x:v>63283</x:v>
      </x:c>
      <x:c r="R323" s="272" t="n">
        <x:f>'Base_Analitica'!I314</x:f>
        <x:v>74353</x:v>
      </x:c>
      <x:c r="S323" s="272" t="n">
        <x:f>'Base_Analitica'!I287</x:f>
        <x:v>82298</x:v>
      </x:c>
      <x:c r="T323" s="272" t="n">
        <x:f>'Base_Analitica'!N314</x:f>
        <x:v>9075</x:v>
      </x:c>
      <x:c r="U323" s="272" t="n">
        <x:f>'Base_Analitica'!N287</x:f>
        <x:v>10167</x:v>
      </x:c>
      <x:c r="V323" s="272" t="n">
        <x:f>'Base_Analitica'!O314</x:f>
        <x:v>13335</x:v>
      </x:c>
      <x:c r="W323" s="272" t="n">
        <x:f>'Base_Analitica'!O287</x:f>
        <x:v>8848</x:v>
      </x:c>
      <x:c r="X323" s="298" t="n">
        <x:f>IF(OR(S323="",S323=0),"",I323/S323-1)</x:f>
        <x:v>-0.0286155192106734</x:v>
      </x:c>
      <x:c r="Y323" s="298" t="n">
        <x:f>IF(OR(Q323="",Q323=0),"",K323/Q323-1)</x:f>
        <x:v>-0.1406696901221497</x:v>
      </x:c>
      <x:c r="Z323" s="298" t="n">
        <x:f>IF(OR(U323="",U323=0),"",N323/U323-1)</x:f>
        <x:v>0.5810957017802696</x:v>
      </x:c>
      <x:c r="AA323" s="298" t="n">
        <x:f>IF(I323=0,"",K323/I323)</x:f>
        <x:v>0.6802471761129805</x:v>
      </x:c>
      <x:c r="AB323" s="298" t="n">
        <x:f>IF(I323=0,"",N323/I323)</x:f>
        <x:v>0.20108077004865968</x:v>
      </x:c>
      <x:c r="AC323" s="298" t="n">
        <x:f>IF(I323=0,"",L323/I323)</x:f>
        <x:v>0.3197528238870195</x:v>
      </x:c>
      <x:c r="AD323" s="298" t="n">
        <x:f>IF(I323=0,"",O323/I323)</x:f>
        <x:v>0.11867205383835983</x:v>
      </x:c>
      <x:c r="AE323" s="299" t="n">
        <x:f>SIN(2*PI()*C323/4)</x:f>
        <x:v>1.2246467991473532e-16</x:v>
      </x:c>
      <x:c r="AF323" s="299" t="n">
        <x:f>COS(2*PI()*C323/4)</x:f>
        <x:v>-1</x:v>
      </x:c>
      <x:c r="AG323" s="272" t="n">
        <x:f>K323</x:f>
        <x:v>54381</x:v>
      </x:c>
    </x:row>
    <x:row r="324" ht="18" customHeight="1">
      <x:c r="A324" t="str">
        <x:v>3T15</x:v>
      </x:c>
      <x:c r="B324" t="n">
        <x:v>2015</x:v>
      </x:c>
      <x:c r="C324" t="n">
        <x:v>3</x:v>
      </x:c>
      <x:c r="D324" t="n">
        <x:v>39</x:v>
      </x:c>
      <x:c r="E324" s="297" t="n">
        <x:v>42277</x:v>
      </x:c>
      <x:c r="F324" t="str">
        <x:v>ABASTECIMENTO</x:v>
      </x:c>
      <x:c r="G324" t="str">
        <x:v>REFINO / RTC</x:v>
      </x:c>
      <x:c r="H324" t="str">
        <x:v>Operacional</x:v>
      </x:c>
      <x:c r="I324" s="300" t="n">
        <x:f>'Base_Vertical'!M4151</x:f>
        <x:v>61995</x:v>
      </x:c>
      <x:c r="J324" s="300" t="n">
        <x:f>'Base_Vertical'!M4160</x:f>
        <x:v>-51876</x:v>
      </x:c>
      <x:c r="K324" s="272" t="n">
        <x:f>ABS(J324)</x:f>
        <x:v>51876</x:v>
      </x:c>
      <x:c r="L324" s="300" t="n">
        <x:f>'Base_Vertical'!M4169</x:f>
        <x:v>10119</x:v>
      </x:c>
      <x:c r="M324" s="300" t="n">
        <x:f>'Base_Vertical'!M4223</x:f>
        <x:v>-5536</x:v>
      </x:c>
      <x:c r="N324" s="272" t="n">
        <x:f>ABS(M324)</x:f>
        <x:v>5536</x:v>
      </x:c>
      <x:c r="O324" s="300" t="n">
        <x:f>'Base_Vertical'!M4232</x:f>
        <x:v>4583</x:v>
      </x:c>
      <x:c r="P324" s="272" t="n">
        <x:f>'Base_Analitica'!K315</x:f>
        <x:v>49502</x:v>
      </x:c>
      <x:c r="Q324" s="272" t="n">
        <x:f>'Base_Analitica'!K288</x:f>
        <x:v>72256</x:v>
      </x:c>
      <x:c r="R324" s="272" t="n">
        <x:f>'Base_Analitica'!I315</x:f>
        <x:v>60181</x:v>
      </x:c>
      <x:c r="S324" s="272" t="n">
        <x:f>'Base_Analitica'!I288</x:f>
        <x:v>69130</x:v>
      </x:c>
      <x:c r="T324" s="272" t="n">
        <x:f>'Base_Analitica'!N315</x:f>
        <x:v>2705</x:v>
      </x:c>
      <x:c r="U324" s="272" t="n">
        <x:f>'Base_Analitica'!N288</x:f>
        <x:v>8714</x:v>
      </x:c>
      <x:c r="V324" s="272" t="n">
        <x:f>'Base_Analitica'!O315</x:f>
        <x:v>7974</x:v>
      </x:c>
      <x:c r="W324" s="272" t="n">
        <x:f>'Base_Analitica'!O288</x:f>
        <x:v>-11840</x:v>
      </x:c>
      <x:c r="X324" s="298" t="n">
        <x:f>IF(OR(S324="",S324=0),"",I324/S324-1)</x:f>
        <x:v>-0.10321134095182993</x:v>
      </x:c>
      <x:c r="Y324" s="298" t="n">
        <x:f>IF(OR(Q324="",Q324=0),"",K324/Q324-1)</x:f>
        <x:v>-0.28205270150575734</x:v>
      </x:c>
      <x:c r="Z324" s="298" t="n">
        <x:f>IF(OR(U324="",U324=0),"",N324/U324-1)</x:f>
        <x:v>-0.36470048198301586</x:v>
      </x:c>
      <x:c r="AA324" s="298" t="n">
        <x:f>IF(I324=0,"",K324/I324)</x:f>
        <x:v>0.8367771594483426</x:v>
      </x:c>
      <x:c r="AB324" s="298" t="n">
        <x:f>IF(I324=0,"",N324/I324)</x:f>
        <x:v>0.08929752399387048</x:v>
      </x:c>
      <x:c r="AC324" s="298" t="n">
        <x:f>IF(I324=0,"",L324/I324)</x:f>
        <x:v>0.1632228405516574</x:v>
      </x:c>
      <x:c r="AD324" s="298" t="n">
        <x:f>IF(I324=0,"",O324/I324)</x:f>
        <x:v>0.07392531655778692</x:v>
      </x:c>
      <x:c r="AE324" s="299" t="n">
        <x:f>SIN(2*PI()*C324/4)</x:f>
        <x:v>-1</x:v>
      </x:c>
      <x:c r="AF324" s="299" t="n">
        <x:f>COS(2*PI()*C324/4)</x:f>
        <x:v>-1.8369701987210297e-16</x:v>
      </x:c>
      <x:c r="AG324" s="272" t="n">
        <x:f>K324</x:f>
        <x:v>51876</x:v>
      </x:c>
    </x:row>
    <x:row r="325" ht="18" customHeight="1">
      <x:c r="A325" t="str">
        <x:v>3T15</x:v>
      </x:c>
      <x:c r="B325" t="n">
        <x:v>2015</x:v>
      </x:c>
      <x:c r="C325" t="n">
        <x:v>3</x:v>
      </x:c>
      <x:c r="D325" t="n">
        <x:v>39</x:v>
      </x:c>
      <x:c r="E325" s="297" t="n">
        <x:v>42277</x:v>
      </x:c>
      <x:c r="F325" t="str">
        <x:v>BIOCOMBUSTÍVEIS</x:v>
      </x:c>
      <x:c r="G325" t="str">
        <x:v>BIOCOMBUSTÍVEIS</x:v>
      </x:c>
      <x:c r="H325" t="str">
        <x:v>Operacional</x:v>
      </x:c>
      <x:c r="I325" s="300" t="n">
        <x:f>'Base_Vertical'!M4152</x:f>
        <x:v>218</x:v>
      </x:c>
      <x:c r="J325" s="300" t="n">
        <x:f>'Base_Vertical'!M4161</x:f>
        <x:v>-247</x:v>
      </x:c>
      <x:c r="K325" s="272" t="n">
        <x:f>ABS(J325)</x:f>
        <x:v>247</x:v>
      </x:c>
      <x:c r="L325" s="300" t="n">
        <x:f>'Base_Vertical'!M4170</x:f>
        <x:v>-29</x:v>
      </x:c>
      <x:c r="M325" s="300" t="n">
        <x:f>'Base_Vertical'!M4224</x:f>
        <x:v>-34</x:v>
      </x:c>
      <x:c r="N325" s="272" t="n">
        <x:f>ABS(M325)</x:f>
        <x:v>34</x:v>
      </x:c>
      <x:c r="O325" s="300" t="n">
        <x:f>'Base_Vertical'!M4233</x:f>
        <x:v>-63</x:v>
      </x:c>
      <x:c r="P325" s="272" t="n">
        <x:f>'Base_Analitica'!K316</x:f>
        <x:v>176</x:v>
      </x:c>
      <x:c r="Q325" s="272" t="n">
        <x:f>'Base_Analitica'!K289</x:f>
        <x:v>229</x:v>
      </x:c>
      <x:c r="R325" s="272" t="n">
        <x:f>'Base_Analitica'!I316</x:f>
        <x:v>152</x:v>
      </x:c>
      <x:c r="S325" s="272" t="n">
        <x:f>'Base_Analitica'!I289</x:f>
        <x:v>180</x:v>
      </x:c>
      <x:c r="T325" s="272" t="n">
        <x:f>'Base_Analitica'!N316</x:f>
        <x:v>42</x:v>
      </x:c>
      <x:c r="U325" s="272" t="n">
        <x:f>'Base_Analitica'!N289</x:f>
        <x:v>18</x:v>
      </x:c>
      <x:c r="V325" s="272" t="n">
        <x:f>'Base_Analitica'!O316</x:f>
        <x:v>-66</x:v>
      </x:c>
      <x:c r="W325" s="272" t="n">
        <x:f>'Base_Analitica'!O289</x:f>
        <x:v>-67</x:v>
      </x:c>
      <x:c r="X325" s="298" t="n">
        <x:f>IF(OR(S325="",S325=0),"",I325/S325-1)</x:f>
        <x:v>0.21111111111111103</x:v>
      </x:c>
      <x:c r="Y325" s="298" t="n">
        <x:f>IF(OR(Q325="",Q325=0),"",K325/Q325-1)</x:f>
        <x:v>0.0786026200873362</x:v>
      </x:c>
      <x:c r="Z325" s="298" t="n">
        <x:f>IF(OR(U325="",U325=0),"",N325/U325-1)</x:f>
        <x:v>0.8888888888888888</x:v>
      </x:c>
      <x:c r="AA325" s="298" t="n">
        <x:f>IF(I325=0,"",K325/I325)</x:f>
        <x:v>1.1330275229357798</x:v>
      </x:c>
      <x:c r="AB325" s="298" t="n">
        <x:f>IF(I325=0,"",N325/I325)</x:f>
        <x:v>0.1559633027522936</x:v>
      </x:c>
      <x:c r="AC325" s="298" t="n">
        <x:f>IF(I325=0,"",L325/I325)</x:f>
        <x:v>-0.13302752293577982</x:v>
      </x:c>
      <x:c r="AD325" s="298" t="n">
        <x:f>IF(I325=0,"",O325/I325)</x:f>
        <x:v>-0.2889908256880734</x:v>
      </x:c>
      <x:c r="AE325" s="299" t="n">
        <x:f>SIN(2*PI()*C325/4)</x:f>
        <x:v>-1</x:v>
      </x:c>
      <x:c r="AF325" s="299" t="n">
        <x:f>COS(2*PI()*C325/4)</x:f>
        <x:v>-1.8369701987210297e-16</x:v>
      </x:c>
      <x:c r="AG325" s="272" t="n">
        <x:f>K325</x:f>
        <x:v>247</x:v>
      </x:c>
    </x:row>
    <x:row r="326" ht="18" customHeight="1">
      <x:c r="A326" t="str">
        <x:v>3T15</x:v>
      </x:c>
      <x:c r="B326" t="n">
        <x:v>2015</x:v>
      </x:c>
      <x:c r="C326" t="n">
        <x:v>3</x:v>
      </x:c>
      <x:c r="D326" t="n">
        <x:v>39</x:v>
      </x:c>
      <x:c r="E326" s="297" t="n">
        <x:v>42277</x:v>
      </x:c>
      <x:c r="F326" t="str">
        <x:v>CORPORATIVO / OUTROS NEGÓCIOS</x:v>
      </x:c>
      <x:c r="G326" t="str">
        <x:v>CORPORATIVO / OUTROS NEGÓCIOS</x:v>
      </x:c>
      <x:c r="H326" t="str">
        <x:v>Corporativo</x:v>
      </x:c>
      <x:c r="I326" s="300" t="n">
        <x:f>'Base_Vertical'!M4153</x:f>
        <x:v>0</x:v>
      </x:c>
      <x:c r="J326" s="300" t="n">
        <x:f>'Base_Vertical'!M4162</x:f>
        <x:v>0</x:v>
      </x:c>
      <x:c r="K326" s="272" t="n">
        <x:f>ABS(J326)</x:f>
        <x:v>0</x:v>
      </x:c>
      <x:c r="L326" s="300" t="n">
        <x:f>'Base_Vertical'!M4171</x:f>
        <x:v>0</x:v>
      </x:c>
      <x:c r="M326" s="300" t="n">
        <x:f>'Base_Vertical'!M4225</x:f>
        <x:v>-4342</x:v>
      </x:c>
      <x:c r="N326" s="272" t="n">
        <x:f>ABS(M326)</x:f>
        <x:v>4342</x:v>
      </x:c>
      <x:c r="O326" s="300" t="n">
        <x:f>'Base_Vertical'!M4234</x:f>
        <x:v>-4342</x:v>
      </x:c>
      <x:c r="P326" s="272" t="n">
        <x:f>'Base_Analitica'!K317</x:f>
        <x:v>0</x:v>
      </x:c>
      <x:c r="Q326" s="272" t="n">
        <x:f>'Base_Analitica'!K290</x:f>
        <x:v>0</x:v>
      </x:c>
      <x:c r="R326" s="272" t="n">
        <x:f>'Base_Analitica'!I317</x:f>
        <x:v>0</x:v>
      </x:c>
      <x:c r="S326" s="272" t="n">
        <x:f>'Base_Analitica'!I290</x:f>
        <x:v>0</x:v>
      </x:c>
      <x:c r="T326" s="272" t="n">
        <x:f>'Base_Analitica'!N317</x:f>
        <x:v>5971</x:v>
      </x:c>
      <x:c r="U326" s="272" t="n">
        <x:f>'Base_Analitica'!N290</x:f>
        <x:v>3586</x:v>
      </x:c>
      <x:c r="V326" s="272" t="n">
        <x:f>'Base_Analitica'!O317</x:f>
        <x:v>-5971</x:v>
      </x:c>
      <x:c r="W326" s="272" t="n">
        <x:f>'Base_Analitica'!O290</x:f>
        <x:v>-3586</x:v>
      </x:c>
      <x:c r="X326" s="298" t="str">
        <x:f>IF(OR(S326="",S326=0),"",I326/S326-1)</x:f>
      </x:c>
      <x:c r="Y326" s="298" t="str">
        <x:f>IF(OR(Q326="",Q326=0),"",K326/Q326-1)</x:f>
      </x:c>
      <x:c r="Z326" s="298" t="n">
        <x:f>IF(OR(U326="",U326=0),"",N326/U326-1)</x:f>
        <x:v>0.21081985499163403</x:v>
      </x:c>
      <x:c r="AA326" s="298" t="str">
        <x:f>IF(I326=0,"",K326/I326)</x:f>
      </x:c>
      <x:c r="AB326" s="298" t="str">
        <x:f>IF(I326=0,"",N326/I326)</x:f>
      </x:c>
      <x:c r="AC326" s="298" t="str">
        <x:f>IF(I326=0,"",L326/I326)</x:f>
      </x:c>
      <x:c r="AD326" s="298" t="str">
        <x:f>IF(I326=0,"",O326/I326)</x:f>
      </x:c>
      <x:c r="AE326" s="299" t="n">
        <x:f>SIN(2*PI()*C326/4)</x:f>
        <x:v>-1</x:v>
      </x:c>
      <x:c r="AF326" s="299" t="n">
        <x:f>COS(2*PI()*C326/4)</x:f>
        <x:v>-1.8369701987210297e-16</x:v>
      </x:c>
      <x:c r="AG326" s="272" t="n">
        <x:f>K326</x:f>
        <x:v>0</x:v>
      </x:c>
    </x:row>
    <x:row r="327" ht="18" customHeight="1">
      <x:c r="A327" t="str">
        <x:v>3T15</x:v>
      </x:c>
      <x:c r="B327" t="n">
        <x:v>2015</x:v>
      </x:c>
      <x:c r="C327" t="n">
        <x:v>3</x:v>
      </x:c>
      <x:c r="D327" t="n">
        <x:v>39</x:v>
      </x:c>
      <x:c r="E327" s="297" t="n">
        <x:v>42277</x:v>
      </x:c>
      <x:c r="F327" t="str">
        <x:v>DISTRIBUIÇÃO</x:v>
      </x:c>
      <x:c r="G327" t="str">
        <x:v>DISTRIBUIÇÃO</x:v>
      </x:c>
      <x:c r="H327" t="str">
        <x:v>Operacional</x:v>
      </x:c>
      <x:c r="I327" s="300" t="n">
        <x:f>'Base_Vertical'!M4154</x:f>
        <x:v>23960</x:v>
      </x:c>
      <x:c r="J327" s="300" t="n">
        <x:f>'Base_Vertical'!M4163</x:f>
        <x:v>-22424</x:v>
      </x:c>
      <x:c r="K327" s="272" t="n">
        <x:f>ABS(J327)</x:f>
        <x:v>22424</x:v>
      </x:c>
      <x:c r="L327" s="300" t="n">
        <x:f>'Base_Vertical'!M4172</x:f>
        <x:v>1536</x:v>
      </x:c>
      <x:c r="M327" s="300" t="n">
        <x:f>'Base_Vertical'!M4226</x:f>
        <x:v>-1895</x:v>
      </x:c>
      <x:c r="N327" s="272" t="n">
        <x:f>ABS(M327)</x:f>
        <x:v>1895</x:v>
      </x:c>
      <x:c r="O327" s="300" t="n">
        <x:f>'Base_Vertical'!M4235</x:f>
        <x:v>-359</x:v>
      </x:c>
      <x:c r="P327" s="272" t="n">
        <x:f>'Base_Analitica'!K318</x:f>
        <x:v>22120</x:v>
      </x:c>
      <x:c r="Q327" s="272" t="n">
        <x:f>'Base_Analitica'!K291</x:f>
        <x:v>23366</x:v>
      </x:c>
      <x:c r="R327" s="272" t="n">
        <x:f>'Base_Analitica'!I318</x:f>
        <x:v>23669</x:v>
      </x:c>
      <x:c r="S327" s="272" t="n">
        <x:f>'Base_Analitica'!I291</x:f>
        <x:v>25435</x:v>
      </x:c>
      <x:c r="T327" s="272" t="n">
        <x:f>'Base_Analitica'!N318</x:f>
        <x:v>1241</x:v>
      </x:c>
      <x:c r="U327" s="272" t="n">
        <x:f>'Base_Analitica'!N291</x:f>
        <x:v>2364</x:v>
      </x:c>
      <x:c r="V327" s="272" t="n">
        <x:f>'Base_Analitica'!O318</x:f>
        <x:v>308</x:v>
      </x:c>
      <x:c r="W327" s="272" t="n">
        <x:f>'Base_Analitica'!O291</x:f>
        <x:v>-295</x:v>
      </x:c>
      <x:c r="X327" s="298" t="n">
        <x:f>IF(OR(S327="",S327=0),"",I327/S327-1)</x:f>
        <x:v>-0.05799095734224491</x:v>
      </x:c>
      <x:c r="Y327" s="298" t="n">
        <x:f>IF(OR(Q327="",Q327=0),"",K327/Q327-1)</x:f>
        <x:v>-0.04031498758880425</x:v>
      </x:c>
      <x:c r="Z327" s="298" t="n">
        <x:f>IF(OR(U327="",U327=0),"",N327/U327-1)</x:f>
        <x:v>-0.19839255499153974</x:v>
      </x:c>
      <x:c r="AA327" s="298" t="n">
        <x:f>IF(I327=0,"",K327/I327)</x:f>
        <x:v>0.9358931552587646</x:v>
      </x:c>
      <x:c r="AB327" s="298" t="n">
        <x:f>IF(I327=0,"",N327/I327)</x:f>
        <x:v>0.07909015025041737</x:v>
      </x:c>
      <x:c r="AC327" s="298" t="n">
        <x:f>IF(I327=0,"",L327/I327)</x:f>
        <x:v>0.06410684474123539</x:v>
      </x:c>
      <x:c r="AD327" s="298" t="n">
        <x:f>IF(I327=0,"",O327/I327)</x:f>
        <x:v>-0.01498330550918197</x:v>
      </x:c>
      <x:c r="AE327" s="299" t="n">
        <x:f>SIN(2*PI()*C327/4)</x:f>
        <x:v>-1</x:v>
      </x:c>
      <x:c r="AF327" s="299" t="n">
        <x:f>COS(2*PI()*C327/4)</x:f>
        <x:v>-1.8369701987210297e-16</x:v>
      </x:c>
      <x:c r="AG327" s="272" t="n">
        <x:f>K327</x:f>
        <x:v>22424</x:v>
      </x:c>
    </x:row>
    <x:row r="328" ht="18" customHeight="1">
      <x:c r="A328" t="str">
        <x:v>3T15</x:v>
      </x:c>
      <x:c r="B328" t="n">
        <x:v>2015</x:v>
      </x:c>
      <x:c r="C328" t="n">
        <x:v>3</x:v>
      </x:c>
      <x:c r="D328" t="n">
        <x:v>39</x:v>
      </x:c>
      <x:c r="E328" s="297" t="n">
        <x:v>42277</x:v>
      </x:c>
      <x:c r="F328" t="str">
        <x:v>E&amp;P</x:v>
      </x:c>
      <x:c r="G328" t="str">
        <x:v>E&amp;P</x:v>
      </x:c>
      <x:c r="H328" t="str">
        <x:v>Operacional</x:v>
      </x:c>
      <x:c r="I328" s="300" t="n">
        <x:f>'Base_Vertical'!M4155</x:f>
        <x:v>27145</x:v>
      </x:c>
      <x:c r="J328" s="300" t="n">
        <x:f>'Base_Vertical'!M4164</x:f>
        <x:v>-19762</x:v>
      </x:c>
      <x:c r="K328" s="272" t="n">
        <x:f>ABS(J328)</x:f>
        <x:v>19762</x:v>
      </x:c>
      <x:c r="L328" s="300" t="n">
        <x:f>'Base_Vertical'!M4173</x:f>
        <x:v>7383</x:v>
      </x:c>
      <x:c r="M328" s="300" t="n">
        <x:f>'Base_Vertical'!M4227</x:f>
        <x:v>-3442</x:v>
      </x:c>
      <x:c r="N328" s="272" t="n">
        <x:f>ABS(M328)</x:f>
        <x:v>3442</x:v>
      </x:c>
      <x:c r="O328" s="300" t="n">
        <x:f>'Base_Vertical'!M4236</x:f>
        <x:v>3941</x:v>
      </x:c>
      <x:c r="P328" s="272" t="n">
        <x:f>'Base_Analitica'!K319</x:f>
        <x:v>19949</x:v>
      </x:c>
      <x:c r="Q328" s="272" t="n">
        <x:f>'Base_Analitica'!K292</x:f>
        <x:v>21072</x:v>
      </x:c>
      <x:c r="R328" s="272" t="n">
        <x:f>'Base_Analitica'!I319</x:f>
        <x:v>31829</x:v>
      </x:c>
      <x:c r="S328" s="272" t="n">
        <x:f>'Base_Analitica'!I292</x:f>
        <x:v>39762</x:v>
      </x:c>
      <x:c r="T328" s="272" t="n">
        <x:f>'Base_Analitica'!N319</x:f>
        <x:v>3286</x:v>
      </x:c>
      <x:c r="U328" s="272" t="n">
        <x:f>'Base_Analitica'!N292</x:f>
        <x:v>5285</x:v>
      </x:c>
      <x:c r="V328" s="272" t="n">
        <x:f>'Base_Analitica'!O319</x:f>
        <x:v>8594</x:v>
      </x:c>
      <x:c r="W328" s="272" t="n">
        <x:f>'Base_Analitica'!O292</x:f>
        <x:v>13405</x:v>
      </x:c>
      <x:c r="X328" s="298" t="n">
        <x:f>IF(OR(S328="",S328=0),"",I328/S328-1)</x:f>
        <x:v>-0.3173130124239223</x:v>
      </x:c>
      <x:c r="Y328" s="298" t="n">
        <x:f>IF(OR(Q328="",Q328=0),"",K328/Q328-1)</x:f>
        <x:v>-0.06216780561883073</x:v>
      </x:c>
      <x:c r="Z328" s="298" t="n">
        <x:f>IF(OR(U328="",U328=0),"",N328/U328-1)</x:f>
        <x:v>-0.3487228003784295</x:v>
      </x:c>
      <x:c r="AA328" s="298" t="n">
        <x:f>IF(I328=0,"",K328/I328)</x:f>
        <x:v>0.7280162092466385</x:v>
      </x:c>
      <x:c r="AB328" s="298" t="n">
        <x:f>IF(I328=0,"",N328/I328)</x:f>
        <x:v>0.12680051574875667</x:v>
      </x:c>
      <x:c r="AC328" s="298" t="n">
        <x:f>IF(I328=0,"",L328/I328)</x:f>
        <x:v>0.2719837907533616</x:v>
      </x:c>
      <x:c r="AD328" s="298" t="n">
        <x:f>IF(I328=0,"",O328/I328)</x:f>
        <x:v>0.1451832750046049</x:v>
      </x:c>
      <x:c r="AE328" s="299" t="n">
        <x:f>SIN(2*PI()*C328/4)</x:f>
        <x:v>-1</x:v>
      </x:c>
      <x:c r="AF328" s="299" t="n">
        <x:f>COS(2*PI()*C328/4)</x:f>
        <x:v>-1.8369701987210297e-16</x:v>
      </x:c>
      <x:c r="AG328" s="272" t="n">
        <x:f>K328</x:f>
        <x:v>19762</x:v>
      </x:c>
    </x:row>
    <x:row r="329" ht="18" customHeight="1">
      <x:c r="A329" t="str">
        <x:v>3T15</x:v>
      </x:c>
      <x:c r="B329" t="n">
        <x:v>2015</x:v>
      </x:c>
      <x:c r="C329" t="n">
        <x:v>3</x:v>
      </x:c>
      <x:c r="D329" t="n">
        <x:v>39</x:v>
      </x:c>
      <x:c r="E329" s="297" t="n">
        <x:v>42277</x:v>
      </x:c>
      <x:c r="F329" t="str">
        <x:v>ELIMINAÇÕES</x:v>
      </x:c>
      <x:c r="G329" t="str">
        <x:v>ELIMINAÇÕES</x:v>
      </x:c>
      <x:c r="H329" t="str">
        <x:v>Eliminação</x:v>
      </x:c>
      <x:c r="I329" s="300" t="n">
        <x:f>'Base_Vertical'!M4156</x:f>
        <x:v>-49755</x:v>
      </x:c>
      <x:c r="J329" s="300" t="n">
        <x:f>'Base_Vertical'!M4165</x:f>
        <x:v>50897</x:v>
      </x:c>
      <x:c r="K329" s="272" t="n">
        <x:f>ABS(J329)</x:f>
        <x:v>50897</x:v>
      </x:c>
      <x:c r="L329" s="300" t="n">
        <x:f>'Base_Vertical'!M4174</x:f>
        <x:v>1142</x:v>
      </x:c>
      <x:c r="M329" s="300" t="n">
        <x:f>'Base_Vertical'!M4228</x:f>
        <x:v>170</x:v>
      </x:c>
      <x:c r="N329" s="272" t="n">
        <x:f>ABS(M329)</x:f>
        <x:v>170</x:v>
      </x:c>
      <x:c r="O329" s="300" t="n">
        <x:f>'Base_Vertical'!M4237</x:f>
        <x:v>1312</x:v>
      </x:c>
      <x:c r="P329" s="272" t="n">
        <x:f>'Base_Analitica'!K320</x:f>
        <x:v>51553</x:v>
      </x:c>
      <x:c r="Q329" s="272" t="n">
        <x:f>'Base_Analitica'!K293</x:f>
        <x:v>65759</x:v>
      </x:c>
      <x:c r="R329" s="272" t="n">
        <x:f>'Base_Analitica'!I320</x:f>
        <x:v>-53382</x:v>
      </x:c>
      <x:c r="S329" s="272" t="n">
        <x:f>'Base_Analitica'!I293</x:f>
        <x:v>-64879</x:v>
      </x:c>
      <x:c r="T329" s="272" t="n">
        <x:f>'Base_Analitica'!N320</x:f>
        <x:v>174</x:v>
      </x:c>
      <x:c r="U329" s="272" t="n">
        <x:f>'Base_Analitica'!N293</x:f>
        <x:v>138</x:v>
      </x:c>
      <x:c r="V329" s="272" t="n">
        <x:f>'Base_Analitica'!O320</x:f>
        <x:v>-1655</x:v>
      </x:c>
      <x:c r="W329" s="272" t="n">
        <x:f>'Base_Analitica'!O293</x:f>
        <x:v>1018</x:v>
      </x:c>
      <x:c r="X329" s="298" t="n">
        <x:f>IF(OR(S329="",S329=0),"",I329/S329-1)</x:f>
        <x:v>-0.233110867923365</x:v>
      </x:c>
      <x:c r="Y329" s="298" t="n">
        <x:f>IF(OR(Q329="",Q329=0),"",K329/Q329-1)</x:f>
        <x:v>-0.2260070864824587</x:v>
      </x:c>
      <x:c r="Z329" s="298" t="n">
        <x:f>IF(OR(U329="",U329=0),"",N329/U329-1)</x:f>
        <x:v>0.2318840579710144</x:v>
      </x:c>
      <x:c r="AA329" s="298" t="n">
        <x:f>IF(I329=0,"",K329/I329)</x:f>
        <x:v>-1.0229524670887349</x:v>
      </x:c>
      <x:c r="AB329" s="298" t="n">
        <x:f>IF(I329=0,"",N329/I329)</x:f>
        <x:v>-0.003416742035976284</x:v>
      </x:c>
      <x:c r="AC329" s="298" t="n">
        <x:f>IF(I329=0,"",L329/I329)</x:f>
        <x:v>-0.0229524670887348</x:v>
      </x:c>
      <x:c r="AD329" s="298" t="n">
        <x:f>IF(I329=0,"",O329/I329)</x:f>
        <x:v>-0.026369209124711083</x:v>
      </x:c>
      <x:c r="AE329" s="299" t="n">
        <x:f>SIN(2*PI()*C329/4)</x:f>
        <x:v>-1</x:v>
      </x:c>
      <x:c r="AF329" s="299" t="n">
        <x:f>COS(2*PI()*C329/4)</x:f>
        <x:v>-1.8369701987210297e-16</x:v>
      </x:c>
      <x:c r="AG329" s="272" t="n">
        <x:f>K329</x:f>
        <x:v>50897</x:v>
      </x:c>
    </x:row>
    <x:row r="330" ht="18" customHeight="1">
      <x:c r="A330" t="str">
        <x:v>3T15</x:v>
      </x:c>
      <x:c r="B330" t="n">
        <x:v>2015</x:v>
      </x:c>
      <x:c r="C330" t="n">
        <x:v>3</x:v>
      </x:c>
      <x:c r="D330" t="n">
        <x:v>39</x:v>
      </x:c>
      <x:c r="E330" s="297" t="n">
        <x:v>42277</x:v>
      </x:c>
      <x:c r="F330" t="str">
        <x:v>GÁS &amp; ENERGIA / G&amp;EBC</x:v>
      </x:c>
      <x:c r="G330" t="str">
        <x:v>GÁS &amp; ENERGIA / G&amp;EBC</x:v>
      </x:c>
      <x:c r="H330" t="str">
        <x:v>Operacional</x:v>
      </x:c>
      <x:c r="I330" s="300" t="n">
        <x:f>'Base_Vertical'!M4157</x:f>
        <x:v>10350</x:v>
      </x:c>
      <x:c r="J330" s="300" t="n">
        <x:f>'Base_Vertical'!M4166</x:f>
        <x:v>-7884</x:v>
      </x:c>
      <x:c r="K330" s="272" t="n">
        <x:f>ABS(J330)</x:f>
        <x:v>7884</x:v>
      </x:c>
      <x:c r="L330" s="300" t="n">
        <x:f>'Base_Vertical'!M4175</x:f>
        <x:v>2466</x:v>
      </x:c>
      <x:c r="M330" s="300" t="n">
        <x:f>'Base_Vertical'!M4229</x:f>
        <x:v>-1498</x:v>
      </x:c>
      <x:c r="N330" s="272" t="n">
        <x:f>ABS(M330)</x:f>
        <x:v>1498</x:v>
      </x:c>
      <x:c r="O330" s="300" t="n">
        <x:f>'Base_Vertical'!M4238</x:f>
        <x:v>968</x:v>
      </x:c>
      <x:c r="P330" s="272" t="n">
        <x:f>'Base_Analitica'!K321</x:f>
        <x:v>8255</x:v>
      </x:c>
      <x:c r="Q330" s="272" t="n">
        <x:f>'Base_Analitica'!K294</x:f>
        <x:v>9634</x:v>
      </x:c>
      <x:c r="R330" s="272" t="n">
        <x:f>'Base_Analitica'!I321</x:f>
        <x:v>10230</x:v>
      </x:c>
      <x:c r="S330" s="272" t="n">
        <x:f>'Base_Analitica'!I294</x:f>
        <x:v>10567</x:v>
      </x:c>
      <x:c r="T330" s="272" t="n">
        <x:f>'Base_Analitica'!N321</x:f>
        <x:v>2391</x:v>
      </x:c>
      <x:c r="U330" s="272" t="n">
        <x:f>'Base_Analitica'!N294</x:f>
        <x:v>4471</x:v>
      </x:c>
      <x:c r="V330" s="272" t="n">
        <x:f>'Base_Analitica'!O321</x:f>
        <x:v>-416</x:v>
      </x:c>
      <x:c r="W330" s="272" t="n">
        <x:f>'Base_Analitica'!O294</x:f>
        <x:v>-3538</x:v>
      </x:c>
      <x:c r="X330" s="298" t="n">
        <x:f>IF(OR(S330="",S330=0),"",I330/S330-1)</x:f>
        <x:v>-0.020535629790858323</x:v>
      </x:c>
      <x:c r="Y330" s="298" t="n">
        <x:f>IF(OR(Q330="",Q330=0),"",K330/Q330-1)</x:f>
        <x:v>-0.18164832883537474</x:v>
      </x:c>
      <x:c r="Z330" s="298" t="n">
        <x:f>IF(OR(U330="",U330=0),"",N330/U330-1)</x:f>
        <x:v>-0.664951912323865</x:v>
      </x:c>
      <x:c r="AA330" s="298" t="n">
        <x:f>IF(I330=0,"",K330/I330)</x:f>
        <x:v>0.7617391304347826</x:v>
      </x:c>
      <x:c r="AB330" s="298" t="n">
        <x:f>IF(I330=0,"",N330/I330)</x:f>
        <x:v>0.14473429951690822</x:v>
      </x:c>
      <x:c r="AC330" s="298" t="n">
        <x:f>IF(I330=0,"",L330/I330)</x:f>
        <x:v>0.2382608695652174</x:v>
      </x:c>
      <x:c r="AD330" s="298" t="n">
        <x:f>IF(I330=0,"",O330/I330)</x:f>
        <x:v>0.09352657004830918</x:v>
      </x:c>
      <x:c r="AE330" s="299" t="n">
        <x:f>SIN(2*PI()*C330/4)</x:f>
        <x:v>-1</x:v>
      </x:c>
      <x:c r="AF330" s="299" t="n">
        <x:f>COS(2*PI()*C330/4)</x:f>
        <x:v>-1.8369701987210297e-16</x:v>
      </x:c>
      <x:c r="AG330" s="272" t="n">
        <x:f>K330</x:f>
        <x:v>7884</x:v>
      </x:c>
    </x:row>
    <x:row r="331" ht="18" customHeight="1">
      <x:c r="A331" t="str">
        <x:v>3T15</x:v>
      </x:c>
      <x:c r="B331" t="n">
        <x:v>2015</x:v>
      </x:c>
      <x:c r="C331" t="n">
        <x:v>3</x:v>
      </x:c>
      <x:c r="D331" t="n">
        <x:v>39</x:v>
      </x:c>
      <x:c r="E331" s="297" t="n">
        <x:v>42277</x:v>
      </x:c>
      <x:c r="F331" t="str">
        <x:v>INTERNACIONAL</x:v>
      </x:c>
      <x:c r="G331" t="str">
        <x:v>INTERNACIONAL</x:v>
      </x:c>
      <x:c r="H331" t="str">
        <x:v>Operacional</x:v>
      </x:c>
      <x:c r="I331" s="300" t="n">
        <x:f>'Base_Vertical'!M4158</x:f>
        <x:v>8326</x:v>
      </x:c>
      <x:c r="J331" s="300" t="n">
        <x:f>'Base_Vertical'!M4167</x:f>
        <x:v>-7188</x:v>
      </x:c>
      <x:c r="K331" s="272" t="n">
        <x:f>ABS(J331)</x:f>
        <x:v>7188</x:v>
      </x:c>
      <x:c r="L331" s="300" t="n">
        <x:f>'Base_Vertical'!M4176</x:f>
        <x:v>1138</x:v>
      </x:c>
      <x:c r="M331" s="300" t="n">
        <x:f>'Base_Vertical'!M4230</x:f>
        <x:v>-1365</x:v>
      </x:c>
      <x:c r="N331" s="272" t="n">
        <x:f>ABS(M331)</x:f>
        <x:v>1365</x:v>
      </x:c>
      <x:c r="O331" s="300" t="n">
        <x:f>'Base_Vertical'!M4239</x:f>
        <x:v>-227</x:v>
      </x:c>
      <x:c r="P331" s="272" t="n">
        <x:f>'Base_Analitica'!K322</x:f>
        <x:v>5932</x:v>
      </x:c>
      <x:c r="Q331" s="272" t="n">
        <x:f>'Base_Analitica'!K295</x:f>
        <x:v>7626</x:v>
      </x:c>
      <x:c r="R331" s="272" t="n">
        <x:f>'Base_Analitica'!I322</x:f>
        <x:v>7264</x:v>
      </x:c>
      <x:c r="S331" s="272" t="n">
        <x:f>'Base_Analitica'!I295</x:f>
        <x:v>8182</x:v>
      </x:c>
      <x:c r="T331" s="272" t="n">
        <x:f>'Base_Analitica'!N322</x:f>
        <x:v>613</x:v>
      </x:c>
      <x:c r="U331" s="272" t="n">
        <x:f>'Base_Analitica'!N295</x:f>
        <x:v>574</x:v>
      </x:c>
      <x:c r="V331" s="272" t="n">
        <x:f>'Base_Analitica'!O322</x:f>
        <x:v>719</x:v>
      </x:c>
      <x:c r="W331" s="272" t="n">
        <x:f>'Base_Analitica'!O295</x:f>
        <x:v>-18</x:v>
      </x:c>
      <x:c r="X331" s="298" t="n">
        <x:f>IF(OR(S331="",S331=0),"",I331/S331-1)</x:f>
        <x:v>0.017599608897580055</x:v>
      </x:c>
      <x:c r="Y331" s="298" t="n">
        <x:f>IF(OR(Q331="",Q331=0),"",K331/Q331-1)</x:f>
        <x:v>-0.05743509047993711</x:v>
      </x:c>
      <x:c r="Z331" s="298" t="n">
        <x:f>IF(OR(U331="",U331=0),"",N331/U331-1)</x:f>
        <x:v>1.3780487804878048</x:v>
      </x:c>
      <x:c r="AA331" s="298" t="n">
        <x:f>IF(I331=0,"",K331/I331)</x:f>
        <x:v>0.8633197213547922</x:v>
      </x:c>
      <x:c r="AB331" s="298" t="n">
        <x:f>IF(I331=0,"",N331/I331)</x:f>
        <x:v>0.16394427095844344</x:v>
      </x:c>
      <x:c r="AC331" s="298" t="n">
        <x:f>IF(I331=0,"",L331/I331)</x:f>
        <x:v>0.1366802786452078</x:v>
      </x:c>
      <x:c r="AD331" s="298" t="n">
        <x:f>IF(I331=0,"",O331/I331)</x:f>
        <x:v>-0.027263992313235647</x:v>
      </x:c>
      <x:c r="AE331" s="299" t="n">
        <x:f>SIN(2*PI()*C331/4)</x:f>
        <x:v>-1</x:v>
      </x:c>
      <x:c r="AF331" s="299" t="n">
        <x:f>COS(2*PI()*C331/4)</x:f>
        <x:v>-1.8369701987210297e-16</x:v>
      </x:c>
      <x:c r="AG331" s="272" t="n">
        <x:f>K331</x:f>
        <x:v>7188</x:v>
      </x:c>
    </x:row>
    <x:row r="332" ht="18" customHeight="1">
      <x:c r="A332" t="str">
        <x:v>3T15</x:v>
      </x:c>
      <x:c r="B332" t="n">
        <x:v>2015</x:v>
      </x:c>
      <x:c r="C332" t="n">
        <x:v>3</x:v>
      </x:c>
      <x:c r="D332" t="n">
        <x:v>39</x:v>
      </x:c>
      <x:c r="E332" s="297" t="n">
        <x:v>42277</x:v>
      </x:c>
      <x:c r="F332" t="str">
        <x:v>TOTAL</x:v>
      </x:c>
      <x:c r="G332" t="str">
        <x:v>TOTAL</x:v>
      </x:c>
      <x:c r="H332" t="str">
        <x:v>Consolidado</x:v>
      </x:c>
      <x:c r="I332" s="300" t="n">
        <x:f>'Base_Vertical'!M4159</x:f>
        <x:v>82239</x:v>
      </x:c>
      <x:c r="J332" s="300" t="n">
        <x:f>'Base_Vertical'!M4168</x:f>
        <x:v>-58484</x:v>
      </x:c>
      <x:c r="K332" s="272" t="n">
        <x:f>ABS(J332)</x:f>
        <x:v>58484</x:v>
      </x:c>
      <x:c r="L332" s="300" t="n">
        <x:f>'Base_Vertical'!M4177</x:f>
        <x:v>23755</x:v>
      </x:c>
      <x:c r="M332" s="300" t="n">
        <x:f>'Base_Vertical'!M4231</x:f>
        <x:v>-17942</x:v>
      </x:c>
      <x:c r="N332" s="272" t="n">
        <x:f>ABS(M332)</x:f>
        <x:v>17942</x:v>
      </x:c>
      <x:c r="O332" s="300" t="n">
        <x:f>'Base_Vertical'!M4240</x:f>
        <x:v>5813</x:v>
      </x:c>
      <x:c r="P332" s="272" t="n">
        <x:f>'Base_Analitica'!K323</x:f>
        <x:v>54381</x:v>
      </x:c>
      <x:c r="Q332" s="272" t="n">
        <x:f>'Base_Analitica'!K296</x:f>
        <x:v>68424</x:v>
      </x:c>
      <x:c r="R332" s="272" t="n">
        <x:f>'Base_Analitica'!I323</x:f>
        <x:v>79943</x:v>
      </x:c>
      <x:c r="S332" s="272" t="n">
        <x:f>'Base_Analitica'!I296</x:f>
        <x:v>88377</x:v>
      </x:c>
      <x:c r="T332" s="272" t="n">
        <x:f>'Base_Analitica'!N323</x:f>
        <x:v>16075</x:v>
      </x:c>
      <x:c r="U332" s="272" t="n">
        <x:f>'Base_Analitica'!N296</x:f>
        <x:v>24874</x:v>
      </x:c>
      <x:c r="V332" s="272" t="n">
        <x:f>'Base_Analitica'!O323</x:f>
        <x:v>9487</x:v>
      </x:c>
      <x:c r="W332" s="272" t="n">
        <x:f>'Base_Analitica'!O296</x:f>
        <x:v>-4921</x:v>
      </x:c>
      <x:c r="X332" s="298" t="n">
        <x:f>IF(OR(S332="",S332=0),"",I332/S332-1)</x:f>
        <x:v>-0.06945245935028344</x:v>
      </x:c>
      <x:c r="Y332" s="298" t="n">
        <x:f>IF(OR(Q332="",Q332=0),"",K332/Q332-1)</x:f>
        <x:v>-0.14527066526365018</x:v>
      </x:c>
      <x:c r="Z332" s="298" t="n">
        <x:f>IF(OR(U332="",U332=0),"",N332/U332-1)</x:f>
        <x:v>-0.2786845702339793</x:v>
      </x:c>
      <x:c r="AA332" s="298" t="n">
        <x:f>IF(I332=0,"",K332/I332)</x:f>
        <x:v>0.7111467795085057</x:v>
      </x:c>
      <x:c r="AB332" s="298" t="n">
        <x:f>IF(I332=0,"",N332/I332)</x:f>
        <x:v>0.21816899524556477</x:v>
      </x:c>
      <x:c r="AC332" s="298" t="n">
        <x:f>IF(I332=0,"",L332/I332)</x:f>
        <x:v>0.2888532204914943</x:v>
      </x:c>
      <x:c r="AD332" s="298" t="n">
        <x:f>IF(I332=0,"",O332/I332)</x:f>
        <x:v>0.07068422524592954</x:v>
      </x:c>
      <x:c r="AE332" s="299" t="n">
        <x:f>SIN(2*PI()*C332/4)</x:f>
        <x:v>-1</x:v>
      </x:c>
      <x:c r="AF332" s="299" t="n">
        <x:f>COS(2*PI()*C332/4)</x:f>
        <x:v>-1.8369701987210297e-16</x:v>
      </x:c>
      <x:c r="AG332" s="272" t="n">
        <x:f>K332</x:f>
        <x:v>58484</x:v>
      </x:c>
    </x:row>
    <x:row r="333" ht="18" customHeight="1">
      <x:c r="A333" t="str">
        <x:v>4T15</x:v>
      </x:c>
      <x:c r="B333" t="n">
        <x:v>2015</x:v>
      </x:c>
      <x:c r="C333" t="n">
        <x:v>4</x:v>
      </x:c>
      <x:c r="D333" t="n">
        <x:v>40</x:v>
      </x:c>
      <x:c r="E333" s="297" t="n">
        <x:v>42369</x:v>
      </x:c>
      <x:c r="F333" t="str">
        <x:v>ABASTECIMENTO</x:v>
      </x:c>
      <x:c r="G333" t="str">
        <x:v>REFINO / RTC</x:v>
      </x:c>
      <x:c r="H333" t="str">
        <x:v>Operacional</x:v>
      </x:c>
      <x:c r="I333" s="300" t="n">
        <x:f>'Base_Vertical'!M4257</x:f>
        <x:v>69172</x:v>
      </x:c>
      <x:c r="J333" s="300" t="n">
        <x:f>'Base_Vertical'!M4265</x:f>
        <x:v>-55250</x:v>
      </x:c>
      <x:c r="K333" s="272" t="n">
        <x:f>ABS(J333)</x:f>
        <x:v>55250</x:v>
      </x:c>
      <x:c r="L333" s="300" t="n">
        <x:f>'Base_Vertical'!M4273</x:f>
        <x:v>13922</x:v>
      </x:c>
      <x:c r="M333" s="300" t="n">
        <x:f>'Base_Vertical'!M4329</x:f>
        <x:v>-10387</x:v>
      </x:c>
      <x:c r="N333" s="272" t="n">
        <x:f>ABS(M333)</x:f>
        <x:v>10387</x:v>
      </x:c>
      <x:c r="O333" s="300" t="n">
        <x:f>'Base_Vertical'!M4337</x:f>
        <x:v>3535</x:v>
      </x:c>
      <x:c r="P333" s="272" t="n">
        <x:f>'Base_Analitica'!K324</x:f>
        <x:v>51876</x:v>
      </x:c>
      <x:c r="Q333" s="272" t="n">
        <x:f>'Base_Analitica'!K297</x:f>
        <x:v>61857</x:v>
      </x:c>
      <x:c r="R333" s="272" t="n">
        <x:f>'Base_Analitica'!I324</x:f>
        <x:v>61995</x:v>
      </x:c>
      <x:c r="S333" s="272" t="n">
        <x:f>'Base_Analitica'!I297</x:f>
        <x:v>65343</x:v>
      </x:c>
      <x:c r="T333" s="272" t="n">
        <x:f>'Base_Analitica'!N324</x:f>
        <x:v>5536</x:v>
      </x:c>
      <x:c r="U333" s="272" t="n">
        <x:f>'Base_Analitica'!N297</x:f>
        <x:v>35671</x:v>
      </x:c>
      <x:c r="V333" s="272" t="n">
        <x:f>'Base_Analitica'!O324</x:f>
        <x:v>4583</x:v>
      </x:c>
      <x:c r="W333" s="272" t="n">
        <x:f>'Base_Analitica'!O297</x:f>
        <x:v>-32185</x:v>
      </x:c>
      <x:c r="X333" s="298" t="n">
        <x:f>IF(OR(S333="",S333=0),"",I333/S333-1)</x:f>
        <x:v>0.05859847267496132</x:v>
      </x:c>
      <x:c r="Y333" s="298" t="n">
        <x:f>IF(OR(Q333="",Q333=0),"",K333/Q333-1)</x:f>
        <x:v>-0.10681087023295666</x:v>
      </x:c>
      <x:c r="Z333" s="298" t="n">
        <x:f>IF(OR(U333="",U333=0),"",N333/U333-1)</x:f>
        <x:v>-0.7088110790277817</x:v>
      </x:c>
      <x:c r="AA333" s="298" t="n">
        <x:f>IF(I333=0,"",K333/I333)</x:f>
        <x:v>0.7987335916266698</x:v>
      </x:c>
      <x:c r="AB333" s="298" t="n">
        <x:f>IF(I333=0,"",N333/I333)</x:f>
        <x:v>0.1501619152258139</x:v>
      </x:c>
      <x:c r="AC333" s="298" t="n">
        <x:f>IF(I333=0,"",L333/I333)</x:f>
        <x:v>0.20126640837333024</x:v>
      </x:c>
      <x:c r="AD333" s="298" t="n">
        <x:f>IF(I333=0,"",O333/I333)</x:f>
        <x:v>0.05110449314751633</x:v>
      </x:c>
      <x:c r="AE333" s="299" t="n">
        <x:f>SIN(2*PI()*C333/4)</x:f>
        <x:v>-2.4492935982947064e-16</x:v>
      </x:c>
      <x:c r="AF333" s="299" t="n">
        <x:f>COS(2*PI()*C333/4)</x:f>
        <x:v>1</x:v>
      </x:c>
      <x:c r="AG333" s="272" t="n">
        <x:f>K333</x:f>
        <x:v>55250</x:v>
      </x:c>
    </x:row>
    <x:row r="334" ht="18" customHeight="1">
      <x:c r="A334" t="str">
        <x:v>4T15</x:v>
      </x:c>
      <x:c r="B334" t="n">
        <x:v>2015</x:v>
      </x:c>
      <x:c r="C334" t="n">
        <x:v>4</x:v>
      </x:c>
      <x:c r="D334" t="n">
        <x:v>40</x:v>
      </x:c>
      <x:c r="E334" s="297" t="n">
        <x:v>42369</x:v>
      </x:c>
      <x:c r="F334" t="str">
        <x:v>BIOCOMBUSTÍVEIS</x:v>
      </x:c>
      <x:c r="G334" t="str">
        <x:v>BIOCOMBUSTÍVEIS</x:v>
      </x:c>
      <x:c r="H334" t="str">
        <x:v>Operacional</x:v>
      </x:c>
      <x:c r="I334" s="300" t="n">
        <x:f>'Base_Vertical'!M4258</x:f>
        <x:v>243</x:v>
      </x:c>
      <x:c r="J334" s="300" t="n">
        <x:f>'Base_Vertical'!M4266</x:f>
        <x:v>-259</x:v>
      </x:c>
      <x:c r="K334" s="272" t="n">
        <x:f>ABS(J334)</x:f>
        <x:v>259</x:v>
      </x:c>
      <x:c r="L334" s="300" t="n">
        <x:f>'Base_Vertical'!M4274</x:f>
        <x:v>-16</x:v>
      </x:c>
      <x:c r="M334" s="300" t="n">
        <x:f>'Base_Vertical'!M4330</x:f>
        <x:v>-233</x:v>
      </x:c>
      <x:c r="N334" s="272" t="n">
        <x:f>ABS(M334)</x:f>
        <x:v>233</x:v>
      </x:c>
      <x:c r="O334" s="300" t="n">
        <x:f>'Base_Vertical'!M4338</x:f>
        <x:v>-249</x:v>
      </x:c>
      <x:c r="P334" s="272" t="n">
        <x:f>'Base_Analitica'!K325</x:f>
        <x:v>247</x:v>
      </x:c>
      <x:c r="Q334" s="272" t="n">
        <x:f>'Base_Analitica'!K298</x:f>
        <x:v>205</x:v>
      </x:c>
      <x:c r="R334" s="272" t="n">
        <x:f>'Base_Analitica'!I325</x:f>
        <x:v>218</x:v>
      </x:c>
      <x:c r="S334" s="272" t="n">
        <x:f>'Base_Analitica'!I298</x:f>
        <x:v>188</x:v>
      </x:c>
      <x:c r="T334" s="272" t="n">
        <x:f>'Base_Analitica'!N325</x:f>
        <x:v>34</x:v>
      </x:c>
      <x:c r="U334" s="272" t="n">
        <x:f>'Base_Analitica'!N298</x:f>
        <x:v>40</x:v>
      </x:c>
      <x:c r="V334" s="272" t="n">
        <x:f>'Base_Analitica'!O325</x:f>
        <x:v>-63</x:v>
      </x:c>
      <x:c r="W334" s="272" t="n">
        <x:f>'Base_Analitica'!O298</x:f>
        <x:v>-57</x:v>
      </x:c>
      <x:c r="X334" s="298" t="n">
        <x:f>IF(OR(S334="",S334=0),"",I334/S334-1)</x:f>
        <x:v>0.29255319148936176</x:v>
      </x:c>
      <x:c r="Y334" s="298" t="n">
        <x:f>IF(OR(Q334="",Q334=0),"",K334/Q334-1)</x:f>
        <x:v>0.2634146341463415</x:v>
      </x:c>
      <x:c r="Z334" s="298" t="n">
        <x:f>IF(OR(U334="",U334=0),"",N334/U334-1)</x:f>
        <x:v>4.825</x:v>
      </x:c>
      <x:c r="AA334" s="298" t="n">
        <x:f>IF(I334=0,"",K334/I334)</x:f>
        <x:v>1.0658436213991769</x:v>
      </x:c>
      <x:c r="AB334" s="298" t="n">
        <x:f>IF(I334=0,"",N334/I334)</x:f>
        <x:v>0.9588477366255144</x:v>
      </x:c>
      <x:c r="AC334" s="298" t="n">
        <x:f>IF(I334=0,"",L334/I334)</x:f>
        <x:v>-0.06584362139917696</x:v>
      </x:c>
      <x:c r="AD334" s="298" t="n">
        <x:f>IF(I334=0,"",O334/I334)</x:f>
        <x:v>-1.0246913580246915</x:v>
      </x:c>
      <x:c r="AE334" s="299" t="n">
        <x:f>SIN(2*PI()*C334/4)</x:f>
        <x:v>-2.4492935982947064e-16</x:v>
      </x:c>
      <x:c r="AF334" s="299" t="n">
        <x:f>COS(2*PI()*C334/4)</x:f>
        <x:v>1</x:v>
      </x:c>
      <x:c r="AG334" s="272" t="n">
        <x:f>K334</x:f>
        <x:v>259</x:v>
      </x:c>
    </x:row>
    <x:row r="335" ht="18" customHeight="1">
      <x:c r="A335" t="str">
        <x:v>4T15</x:v>
      </x:c>
      <x:c r="B335" t="n">
        <x:v>2015</x:v>
      </x:c>
      <x:c r="C335" t="n">
        <x:v>4</x:v>
      </x:c>
      <x:c r="D335" t="n">
        <x:v>40</x:v>
      </x:c>
      <x:c r="E335" s="297" t="n">
        <x:v>42369</x:v>
      </x:c>
      <x:c r="F335" t="str">
        <x:v>CORPORATIVO / OUTROS NEGÓCIOS</x:v>
      </x:c>
      <x:c r="G335" t="str">
        <x:v>CORPORATIVO / OUTROS NEGÓCIOS</x:v>
      </x:c>
      <x:c r="H335" t="str">
        <x:v>Corporativo</x:v>
      </x:c>
      <x:c r="I335" s="300" t="n">
        <x:f>'Base_Vertical'!M4259</x:f>
        <x:v>0</x:v>
      </x:c>
      <x:c r="J335" s="300" t="n">
        <x:f>'Base_Vertical'!M4267</x:f>
        <x:v>0</x:v>
      </x:c>
      <x:c r="K335" s="272" t="n">
        <x:f>ABS(J335)</x:f>
        <x:v>0</x:v>
      </x:c>
      <x:c r="L335" s="300" t="n">
        <x:f>'Base_Vertical'!M4275</x:f>
        <x:v>0</x:v>
      </x:c>
      <x:c r="M335" s="300" t="n">
        <x:f>'Base_Vertical'!M4331</x:f>
        <x:v>-6551</x:v>
      </x:c>
      <x:c r="N335" s="272" t="n">
        <x:f>ABS(M335)</x:f>
        <x:v>6551</x:v>
      </x:c>
      <x:c r="O335" s="300" t="n">
        <x:f>'Base_Vertical'!M4339</x:f>
        <x:v>-6551</x:v>
      </x:c>
      <x:c r="P335" s="272" t="n">
        <x:f>'Base_Analitica'!K326</x:f>
        <x:v>0</x:v>
      </x:c>
      <x:c r="Q335" s="272" t="n">
        <x:f>'Base_Analitica'!K299</x:f>
        <x:v>0</x:v>
      </x:c>
      <x:c r="R335" s="272" t="n">
        <x:f>'Base_Analitica'!I326</x:f>
        <x:v>0</x:v>
      </x:c>
      <x:c r="S335" s="272" t="n">
        <x:f>'Base_Analitica'!I299</x:f>
        <x:v>0</x:v>
      </x:c>
      <x:c r="T335" s="272" t="n">
        <x:f>'Base_Analitica'!N326</x:f>
        <x:v>4342</x:v>
      </x:c>
      <x:c r="U335" s="272" t="n">
        <x:f>'Base_Analitica'!N299</x:f>
        <x:v>4478</x:v>
      </x:c>
      <x:c r="V335" s="272" t="n">
        <x:f>'Base_Analitica'!O326</x:f>
        <x:v>-4342</x:v>
      </x:c>
      <x:c r="W335" s="272" t="n">
        <x:f>'Base_Analitica'!O299</x:f>
        <x:v>-4478</x:v>
      </x:c>
      <x:c r="X335" s="298" t="str">
        <x:f>IF(OR(S335="",S335=0),"",I335/S335-1)</x:f>
      </x:c>
      <x:c r="Y335" s="298" t="str">
        <x:f>IF(OR(Q335="",Q335=0),"",K335/Q335-1)</x:f>
      </x:c>
      <x:c r="Z335" s="298" t="n">
        <x:f>IF(OR(U335="",U335=0),"",N335/U335-1)</x:f>
        <x:v>0.46292987941045105</x:v>
      </x:c>
      <x:c r="AA335" s="298" t="str">
        <x:f>IF(I335=0,"",K335/I335)</x:f>
      </x:c>
      <x:c r="AB335" s="298" t="str">
        <x:f>IF(I335=0,"",N335/I335)</x:f>
      </x:c>
      <x:c r="AC335" s="298" t="str">
        <x:f>IF(I335=0,"",L335/I335)</x:f>
      </x:c>
      <x:c r="AD335" s="298" t="str">
        <x:f>IF(I335=0,"",O335/I335)</x:f>
      </x:c>
      <x:c r="AE335" s="299" t="n">
        <x:f>SIN(2*PI()*C335/4)</x:f>
        <x:v>-2.4492935982947064e-16</x:v>
      </x:c>
      <x:c r="AF335" s="299" t="n">
        <x:f>COS(2*PI()*C335/4)</x:f>
        <x:v>1</x:v>
      </x:c>
      <x:c r="AG335" s="272" t="n">
        <x:f>K335</x:f>
        <x:v>0</x:v>
      </x:c>
    </x:row>
    <x:row r="336" ht="18" customHeight="1">
      <x:c r="A336" t="str">
        <x:v>4T15</x:v>
      </x:c>
      <x:c r="B336" t="n">
        <x:v>2015</x:v>
      </x:c>
      <x:c r="C336" t="n">
        <x:v>4</x:v>
      </x:c>
      <x:c r="D336" t="n">
        <x:v>40</x:v>
      </x:c>
      <x:c r="E336" s="297" t="n">
        <x:v>42369</x:v>
      </x:c>
      <x:c r="F336" t="str">
        <x:v>DISTRIBUIÇÃO</x:v>
      </x:c>
      <x:c r="G336" t="str">
        <x:v>DISTRIBUIÇÃO</x:v>
      </x:c>
      <x:c r="H336" t="str">
        <x:v>Operacional</x:v>
      </x:c>
      <x:c r="I336" s="300" t="n">
        <x:f>'Base_Vertical'!M4260</x:f>
        <x:v>38347</x:v>
      </x:c>
      <x:c r="J336" s="300" t="n">
        <x:f>'Base_Vertical'!M4268</x:f>
        <x:v>-35078</x:v>
      </x:c>
      <x:c r="K336" s="272" t="n">
        <x:f>ABS(J336)</x:f>
        <x:v>35078</x:v>
      </x:c>
      <x:c r="L336" s="300" t="n">
        <x:f>'Base_Vertical'!M4276</x:f>
        <x:v>3269</x:v>
      </x:c>
      <x:c r="M336" s="300" t="n">
        <x:f>'Base_Vertical'!M4332</x:f>
        <x:v>-5320</x:v>
      </x:c>
      <x:c r="N336" s="272" t="n">
        <x:f>ABS(M336)</x:f>
        <x:v>5320</x:v>
      </x:c>
      <x:c r="O336" s="300" t="n">
        <x:f>'Base_Vertical'!M4340</x:f>
        <x:v>-2051</x:v>
      </x:c>
      <x:c r="P336" s="272" t="n">
        <x:f>'Base_Analitica'!K327</x:f>
        <x:v>22424</x:v>
      </x:c>
      <x:c r="Q336" s="272" t="n">
        <x:f>'Base_Analitica'!K300</x:f>
        <x:v>23580</x:v>
      </x:c>
      <x:c r="R336" s="272" t="n">
        <x:f>'Base_Analitica'!I327</x:f>
        <x:v>23960</x:v>
      </x:c>
      <x:c r="S336" s="272" t="n">
        <x:f>'Base_Analitica'!I300</x:f>
        <x:v>25204</x:v>
      </x:c>
      <x:c r="T336" s="272" t="n">
        <x:f>'Base_Analitica'!N327</x:f>
        <x:v>1895</x:v>
      </x:c>
      <x:c r="U336" s="272" t="n">
        <x:f>'Base_Analitica'!N300</x:f>
        <x:v>955</x:v>
      </x:c>
      <x:c r="V336" s="272" t="n">
        <x:f>'Base_Analitica'!O327</x:f>
        <x:v>-359</x:v>
      </x:c>
      <x:c r="W336" s="272" t="n">
        <x:f>'Base_Analitica'!O300</x:f>
        <x:v>669</x:v>
      </x:c>
      <x:c r="X336" s="298" t="n">
        <x:f>IF(OR(S336="",S336=0),"",I336/S336-1)</x:f>
        <x:v>0.5214648468497063</x:v>
      </x:c>
      <x:c r="Y336" s="298" t="n">
        <x:f>IF(OR(Q336="",Q336=0),"",K336/Q336-1)</x:f>
        <x:v>0.4876166242578457</x:v>
      </x:c>
      <x:c r="Z336" s="298" t="n">
        <x:f>IF(OR(U336="",U336=0),"",N336/U336-1)</x:f>
        <x:v>4.570680628272251</x:v>
      </x:c>
      <x:c r="AA336" s="298" t="n">
        <x:f>IF(I336=0,"",K336/I336)</x:f>
        <x:v>0.9147521318486452</x:v>
      </x:c>
      <x:c r="AB336" s="298" t="n">
        <x:f>IF(I336=0,"",N336/I336)</x:f>
        <x:v>0.1387331473126972</x:v>
      </x:c>
      <x:c r="AC336" s="298" t="n">
        <x:f>IF(I336=0,"",L336/I336)</x:f>
        <x:v>0.08524786815135474</x:v>
      </x:c>
      <x:c r="AD336" s="298" t="n">
        <x:f>IF(I336=0,"",O336/I336)</x:f>
        <x:v>-0.05348527916134248</x:v>
      </x:c>
      <x:c r="AE336" s="299" t="n">
        <x:f>SIN(2*PI()*C336/4)</x:f>
        <x:v>-2.4492935982947064e-16</x:v>
      </x:c>
      <x:c r="AF336" s="299" t="n">
        <x:f>COS(2*PI()*C336/4)</x:f>
        <x:v>1</x:v>
      </x:c>
      <x:c r="AG336" s="272" t="n">
        <x:f>K336</x:f>
        <x:v>35078</x:v>
      </x:c>
    </x:row>
    <x:row r="337" ht="18" customHeight="1">
      <x:c r="A337" t="str">
        <x:v>4T15</x:v>
      </x:c>
      <x:c r="B337" t="n">
        <x:v>2015</x:v>
      </x:c>
      <x:c r="C337" t="n">
        <x:v>4</x:v>
      </x:c>
      <x:c r="D337" t="n">
        <x:v>40</x:v>
      </x:c>
      <x:c r="E337" s="297" t="n">
        <x:v>42369</x:v>
      </x:c>
      <x:c r="F337" t="str">
        <x:v>E&amp;P</x:v>
      </x:c>
      <x:c r="G337" t="str">
        <x:v>E&amp;P</x:v>
      </x:c>
      <x:c r="H337" t="str">
        <x:v>Operacional</x:v>
      </x:c>
      <x:c r="I337" s="300" t="n">
        <x:f>'Base_Vertical'!M4261</x:f>
        <x:v>32407</x:v>
      </x:c>
      <x:c r="J337" s="300" t="n">
        <x:f>'Base_Vertical'!M4269</x:f>
        <x:v>-24095</x:v>
      </x:c>
      <x:c r="K337" s="272" t="n">
        <x:f>ABS(J337)</x:f>
        <x:v>24095</x:v>
      </x:c>
      <x:c r="L337" s="300" t="n">
        <x:f>'Base_Vertical'!M4277</x:f>
        <x:v>8312</x:v>
      </x:c>
      <x:c r="M337" s="300" t="n">
        <x:f>'Base_Vertical'!M4333</x:f>
        <x:v>-43672</x:v>
      </x:c>
      <x:c r="N337" s="272" t="n">
        <x:f>ABS(M337)</x:f>
        <x:v>43672</x:v>
      </x:c>
      <x:c r="O337" s="300" t="n">
        <x:f>'Base_Vertical'!M4341</x:f>
        <x:v>-35360</x:v>
      </x:c>
      <x:c r="P337" s="272" t="n">
        <x:f>'Base_Analitica'!K328</x:f>
        <x:v>19762</x:v>
      </x:c>
      <x:c r="Q337" s="272" t="n">
        <x:f>'Base_Analitica'!K301</x:f>
        <x:v>21817</x:v>
      </x:c>
      <x:c r="R337" s="272" t="n">
        <x:f>'Base_Analitica'!I328</x:f>
        <x:v>27145</x:v>
      </x:c>
      <x:c r="S337" s="272" t="n">
        <x:f>'Base_Analitica'!I301</x:f>
        <x:v>35080</x:v>
      </x:c>
      <x:c r="T337" s="272" t="n">
        <x:f>'Base_Analitica'!N328</x:f>
        <x:v>3442</x:v>
      </x:c>
      <x:c r="U337" s="272" t="n">
        <x:f>'Base_Analitica'!N301</x:f>
        <x:v>9208</x:v>
      </x:c>
      <x:c r="V337" s="272" t="n">
        <x:f>'Base_Analitica'!O328</x:f>
        <x:v>3941</x:v>
      </x:c>
      <x:c r="W337" s="272" t="n">
        <x:f>'Base_Analitica'!O301</x:f>
        <x:v>4055</x:v>
      </x:c>
      <x:c r="X337" s="298" t="n">
        <x:f>IF(OR(S337="",S337=0),"",I337/S337-1)</x:f>
        <x:v>-0.07619726339794752</x:v>
      </x:c>
      <x:c r="Y337" s="298" t="n">
        <x:f>IF(OR(Q337="",Q337=0),"",K337/Q337-1)</x:f>
        <x:v>0.1044139890910758</x:v>
      </x:c>
      <x:c r="Z337" s="298" t="n">
        <x:f>IF(OR(U337="",U337=0),"",N337/U337-1)</x:f>
        <x:v>3.7428323197219813</x:v>
      </x:c>
      <x:c r="AA337" s="298" t="n">
        <x:f>IF(I337=0,"",K337/I337)</x:f>
        <x:v>0.7435122041534237</x:v>
      </x:c>
      <x:c r="AB337" s="298" t="n">
        <x:f>IF(I337=0,"",N337/I337)</x:f>
        <x:v>1.347610084241059</x:v>
      </x:c>
      <x:c r="AC337" s="298" t="n">
        <x:f>IF(I337=0,"",L337/I337)</x:f>
        <x:v>0.2564877958465764</x:v>
      </x:c>
      <x:c r="AD337" s="298" t="n">
        <x:f>IF(I337=0,"",O337/I337)</x:f>
        <x:v>-1.0911222883944827</x:v>
      </x:c>
      <x:c r="AE337" s="299" t="n">
        <x:f>SIN(2*PI()*C337/4)</x:f>
        <x:v>-2.4492935982947064e-16</x:v>
      </x:c>
      <x:c r="AF337" s="299" t="n">
        <x:f>COS(2*PI()*C337/4)</x:f>
        <x:v>1</x:v>
      </x:c>
      <x:c r="AG337" s="272" t="n">
        <x:f>K337</x:f>
        <x:v>24095</x:v>
      </x:c>
    </x:row>
    <x:row r="338" ht="18" customHeight="1">
      <x:c r="A338" t="str">
        <x:v>4T15</x:v>
      </x:c>
      <x:c r="B338" t="n">
        <x:v>2015</x:v>
      </x:c>
      <x:c r="C338" t="n">
        <x:v>4</x:v>
      </x:c>
      <x:c r="D338" t="n">
        <x:v>40</x:v>
      </x:c>
      <x:c r="E338" s="297" t="n">
        <x:v>42369</x:v>
      </x:c>
      <x:c r="F338" t="str">
        <x:v>ELIMINAÇÕES</x:v>
      </x:c>
      <x:c r="G338" t="str">
        <x:v>ELIMINAÇÕES</x:v>
      </x:c>
      <x:c r="H338" t="str">
        <x:v>Eliminação</x:v>
      </x:c>
      <x:c r="I338" s="300" t="n">
        <x:f>'Base_Vertical'!M4262</x:f>
        <x:v>-44850</x:v>
      </x:c>
      <x:c r="J338" s="300" t="n">
        <x:f>'Base_Vertical'!M4270</x:f>
        <x:v>47049</x:v>
      </x:c>
      <x:c r="K338" s="272" t="n">
        <x:f>ABS(J338)</x:f>
        <x:v>47049</x:v>
      </x:c>
      <x:c r="L338" s="300" t="n">
        <x:f>'Base_Vertical'!M4278</x:f>
        <x:v>2199</x:v>
      </x:c>
      <x:c r="M338" s="300" t="n">
        <x:f>'Base_Vertical'!M4334</x:f>
        <x:v>184</x:v>
      </x:c>
      <x:c r="N338" s="272" t="n">
        <x:f>ABS(M338)</x:f>
        <x:v>184</x:v>
      </x:c>
      <x:c r="O338" s="300" t="n">
        <x:f>'Base_Vertical'!M4342</x:f>
        <x:v>2383</x:v>
      </x:c>
      <x:c r="P338" s="272" t="n">
        <x:f>'Base_Analitica'!K329</x:f>
        <x:v>50897</x:v>
      </x:c>
      <x:c r="Q338" s="272" t="n">
        <x:f>'Base_Analitica'!K302</x:f>
        <x:v>61087</x:v>
      </x:c>
      <x:c r="R338" s="272" t="n">
        <x:f>'Base_Analitica'!I329</x:f>
        <x:v>-49755</x:v>
      </x:c>
      <x:c r="S338" s="272" t="n">
        <x:f>'Base_Analitica'!I302</x:f>
        <x:v>-59744</x:v>
      </x:c>
      <x:c r="T338" s="272" t="n">
        <x:f>'Base_Analitica'!N329</x:f>
        <x:v>170</x:v>
      </x:c>
      <x:c r="U338" s="272" t="n">
        <x:f>'Base_Analitica'!N302</x:f>
        <x:v>144</x:v>
      </x:c>
      <x:c r="V338" s="272" t="n">
        <x:f>'Base_Analitica'!O329</x:f>
        <x:v>1312</x:v>
      </x:c>
      <x:c r="W338" s="272" t="n">
        <x:f>'Base_Analitica'!O302</x:f>
        <x:v>1487</x:v>
      </x:c>
      <x:c r="X338" s="298" t="n">
        <x:f>IF(OR(S338="",S338=0),"",I338/S338-1)</x:f>
        <x:v>-0.24929700053561865</x:v>
      </x:c>
      <x:c r="Y338" s="298" t="n">
        <x:f>IF(OR(Q338="",Q338=0),"",K338/Q338-1)</x:f>
        <x:v>-0.22980339515772585</x:v>
      </x:c>
      <x:c r="Z338" s="298" t="n">
        <x:f>IF(OR(U338="",U338=0),"",N338/U338-1)</x:f>
        <x:v>0.2777777777777777</x:v>
      </x:c>
      <x:c r="AA338" s="298" t="n">
        <x:f>IF(I338=0,"",K338/I338)</x:f>
        <x:v>-1.0490301003344482</x:v>
      </x:c>
      <x:c r="AB338" s="298" t="n">
        <x:f>IF(I338=0,"",N338/I338)</x:f>
        <x:v>-0.0041025641025641026</x:v>
      </x:c>
      <x:c r="AC338" s="298" t="n">
        <x:f>IF(I338=0,"",L338/I338)</x:f>
        <x:v>-0.049030100334448164</x:v>
      </x:c>
      <x:c r="AD338" s="298" t="n">
        <x:f>IF(I338=0,"",O338/I338)</x:f>
        <x:v>-0.05313266443701226</x:v>
      </x:c>
      <x:c r="AE338" s="299" t="n">
        <x:f>SIN(2*PI()*C338/4)</x:f>
        <x:v>-2.4492935982947064e-16</x:v>
      </x:c>
      <x:c r="AF338" s="299" t="n">
        <x:f>COS(2*PI()*C338/4)</x:f>
        <x:v>1</x:v>
      </x:c>
      <x:c r="AG338" s="272" t="n">
        <x:f>K338</x:f>
        <x:v>47049</x:v>
      </x:c>
    </x:row>
    <x:row r="339" ht="18" customHeight="1">
      <x:c r="A339" t="str">
        <x:v>4T15</x:v>
      </x:c>
      <x:c r="B339" t="n">
        <x:v>2015</x:v>
      </x:c>
      <x:c r="C339" t="n">
        <x:v>4</x:v>
      </x:c>
      <x:c r="D339" t="n">
        <x:v>40</x:v>
      </x:c>
      <x:c r="E339" s="297" t="n">
        <x:v>42369</x:v>
      </x:c>
      <x:c r="F339" t="str">
        <x:v>GÁS &amp; ENERGIA / G&amp;EBC</x:v>
      </x:c>
      <x:c r="G339" t="str">
        <x:v>GÁS &amp; ENERGIA / G&amp;EBC</x:v>
      </x:c>
      <x:c r="H339" t="str">
        <x:v>Operacional</x:v>
      </x:c>
      <x:c r="I339" s="300" t="n">
        <x:f>'Base_Vertical'!M4263</x:f>
        <x:v>11967</x:v>
      </x:c>
      <x:c r="J339" s="300" t="n">
        <x:f>'Base_Vertical'!M4271</x:f>
        <x:v>-9399</x:v>
      </x:c>
      <x:c r="K339" s="272" t="n">
        <x:f>ABS(J339)</x:f>
        <x:v>9399</x:v>
      </x:c>
      <x:c r="L339" s="300" t="n">
        <x:f>'Base_Vertical'!M4279</x:f>
        <x:v>2568</x:v>
      </x:c>
      <x:c r="M339" s="300" t="n">
        <x:f>'Base_Vertical'!M4335</x:f>
        <x:v>-4405</x:v>
      </x:c>
      <x:c r="N339" s="272" t="n">
        <x:f>ABS(M339)</x:f>
        <x:v>4405</x:v>
      </x:c>
      <x:c r="O339" s="300" t="n">
        <x:f>'Base_Vertical'!M4343</x:f>
        <x:v>-1837</x:v>
      </x:c>
      <x:c r="P339" s="272" t="n">
        <x:f>'Base_Analitica'!K330</x:f>
        <x:v>7884</x:v>
      </x:c>
      <x:c r="Q339" s="272" t="n">
        <x:f>'Base_Analitica'!K303</x:f>
        <x:v>9081</x:v>
      </x:c>
      <x:c r="R339" s="272" t="n">
        <x:f>'Base_Analitica'!I330</x:f>
        <x:v>10350</x:v>
      </x:c>
      <x:c r="S339" s="272" t="n">
        <x:f>'Base_Analitica'!I303</x:f>
        <x:v>11571</x:v>
      </x:c>
      <x:c r="T339" s="272" t="n">
        <x:f>'Base_Analitica'!N330</x:f>
        <x:v>1498</x:v>
      </x:c>
      <x:c r="U339" s="272" t="n">
        <x:f>'Base_Analitica'!N303</x:f>
        <x:v>2031</x:v>
      </x:c>
      <x:c r="V339" s="272" t="n">
        <x:f>'Base_Analitica'!O330</x:f>
        <x:v>968</x:v>
      </x:c>
      <x:c r="W339" s="272" t="n">
        <x:f>'Base_Analitica'!O303</x:f>
        <x:v>459</x:v>
      </x:c>
      <x:c r="X339" s="298" t="n">
        <x:f>IF(OR(S339="",S339=0),"",I339/S339-1)</x:f>
        <x:v>0.03422348975888001</x:v>
      </x:c>
      <x:c r="Y339" s="298" t="n">
        <x:f>IF(OR(Q339="",Q339=0),"",K339/Q339-1)</x:f>
        <x:v>0.03501816980508754</x:v>
      </x:c>
      <x:c r="Z339" s="298" t="n">
        <x:f>IF(OR(U339="",U339=0),"",N339/U339-1)</x:f>
        <x:v>1.1688823239783357</x:v>
      </x:c>
      <x:c r="AA339" s="298" t="n">
        <x:f>IF(I339=0,"",K339/I339)</x:f>
        <x:v>0.785409877162196</x:v>
      </x:c>
      <x:c r="AB339" s="298" t="n">
        <x:f>IF(I339=0,"",N339/I339)</x:f>
        <x:v>0.3680955962229464</x:v>
      </x:c>
      <x:c r="AC339" s="298" t="n">
        <x:f>IF(I339=0,"",L339/I339)</x:f>
        <x:v>0.21459012283780396</x:v>
      </x:c>
      <x:c r="AD339" s="298" t="n">
        <x:f>IF(I339=0,"",O339/I339)</x:f>
        <x:v>-0.15350547338514248</x:v>
      </x:c>
      <x:c r="AE339" s="299" t="n">
        <x:f>SIN(2*PI()*C339/4)</x:f>
        <x:v>-2.4492935982947064e-16</x:v>
      </x:c>
      <x:c r="AF339" s="299" t="n">
        <x:f>COS(2*PI()*C339/4)</x:f>
        <x:v>1</x:v>
      </x:c>
      <x:c r="AG339" s="272" t="n">
        <x:f>K339</x:f>
        <x:v>9399</x:v>
      </x:c>
    </x:row>
    <x:row r="340" ht="18" customHeight="1">
      <x:c r="A340" t="str">
        <x:v>4T15</x:v>
      </x:c>
      <x:c r="B340" t="n">
        <x:v>2015</x:v>
      </x:c>
      <x:c r="C340" t="n">
        <x:v>4</x:v>
      </x:c>
      <x:c r="D340" t="n">
        <x:v>40</x:v>
      </x:c>
      <x:c r="E340" s="297" t="n">
        <x:v>42369</x:v>
      </x:c>
      <x:c r="F340" t="str">
        <x:v>TOTAL</x:v>
      </x:c>
      <x:c r="G340" t="str">
        <x:v>TOTAL</x:v>
      </x:c>
      <x:c r="H340" t="str">
        <x:v>Consolidado</x:v>
      </x:c>
      <x:c r="I340" s="300" t="n">
        <x:f>'Base_Vertical'!M4264</x:f>
        <x:v>85103</x:v>
      </x:c>
      <x:c r="J340" s="300" t="n">
        <x:f>'Base_Vertical'!M4272</x:f>
        <x:v>-58254</x:v>
      </x:c>
      <x:c r="K340" s="272" t="n">
        <x:f>ABS(J340)</x:f>
        <x:v>58254</x:v>
      </x:c>
      <x:c r="L340" s="300" t="n">
        <x:f>'Base_Vertical'!M4280</x:f>
        <x:v>26849</x:v>
      </x:c>
      <x:c r="M340" s="300" t="n">
        <x:f>'Base_Vertical'!M4336</x:f>
        <x:v>-67875</x:v>
      </x:c>
      <x:c r="N340" s="272" t="n">
        <x:f>ABS(M340)</x:f>
        <x:v>67875</x:v>
      </x:c>
      <x:c r="O340" s="300" t="n">
        <x:f>'Base_Vertical'!M4344</x:f>
        <x:v>-41026</x:v>
      </x:c>
      <x:c r="P340" s="272" t="n">
        <x:f>'Base_Analitica'!K332</x:f>
        <x:v>58484</x:v>
      </x:c>
      <x:c r="Q340" s="272" t="n">
        <x:f>'Base_Analitica'!K305</x:f>
        <x:v>63025</x:v>
      </x:c>
      <x:c r="R340" s="272" t="n">
        <x:f>'Base_Analitica'!I332</x:f>
        <x:v>82239</x:v>
      </x:c>
      <x:c r="S340" s="272" t="n">
        <x:f>'Base_Analitica'!I305</x:f>
        <x:v>85040</x:v>
      </x:c>
      <x:c r="T340" s="272" t="n">
        <x:f>'Base_Analitica'!N332</x:f>
        <x:v>17942</x:v>
      </x:c>
      <x:c r="U340" s="272" t="n">
        <x:f>'Base_Analitica'!N305</x:f>
        <x:v>54841</x:v>
      </x:c>
      <x:c r="V340" s="272" t="n">
        <x:f>'Base_Analitica'!O332</x:f>
        <x:v>5813</x:v>
      </x:c>
      <x:c r="W340" s="272" t="n">
        <x:f>'Base_Analitica'!O305</x:f>
        <x:v>-32826</x:v>
      </x:c>
      <x:c r="X340" s="298" t="n">
        <x:f>IF(OR(S340="",S340=0),"",I340/S340-1)</x:f>
        <x:v>0.0007408278457197159</x:v>
      </x:c>
      <x:c r="Y340" s="298" t="n">
        <x:f>IF(OR(Q340="",Q340=0),"",K340/Q340-1)</x:f>
        <x:v>-0.07570011900039664</x:v>
      </x:c>
      <x:c r="Z340" s="298" t="n">
        <x:f>IF(OR(U340="",U340=0),"",N340/U340-1)</x:f>
        <x:v>0.23766889735781627</x:v>
      </x:c>
      <x:c r="AA340" s="298" t="n">
        <x:f>IF(I340=0,"",K340/I340)</x:f>
        <x:v>0.6845117093404463</x:v>
      </x:c>
      <x:c r="AB340" s="298" t="n">
        <x:f>IF(I340=0,"",N340/I340)</x:f>
        <x:v>0.7975629531273868</x:v>
      </x:c>
      <x:c r="AC340" s="298" t="n">
        <x:f>IF(I340=0,"",L340/I340)</x:f>
        <x:v>0.3154882906595537</x:v>
      </x:c>
      <x:c r="AD340" s="298" t="n">
        <x:f>IF(I340=0,"",O340/I340)</x:f>
        <x:v>-0.4820746624678331</x:v>
      </x:c>
      <x:c r="AE340" s="299" t="n">
        <x:f>SIN(2*PI()*C340/4)</x:f>
        <x:v>-2.4492935982947064e-16</x:v>
      </x:c>
      <x:c r="AF340" s="299" t="n">
        <x:f>COS(2*PI()*C340/4)</x:f>
        <x:v>1</x:v>
      </x:c>
      <x:c r="AG340" s="272" t="n">
        <x:f>K340</x:f>
        <x:v>58254</x:v>
      </x:c>
    </x:row>
    <x:row r="341" ht="18" customHeight="1">
      <x:c r="A341" t="str">
        <x:v>1T16</x:v>
      </x:c>
      <x:c r="B341" t="n">
        <x:v>2016</x:v>
      </x:c>
      <x:c r="C341" t="n">
        <x:v>1</x:v>
      </x:c>
      <x:c r="D341" t="n">
        <x:v>41</x:v>
      </x:c>
      <x:c r="E341" s="297" t="n">
        <x:v>42460</x:v>
      </x:c>
      <x:c r="F341" t="str">
        <x:v>ABASTECIMENTO</x:v>
      </x:c>
      <x:c r="G341" t="str">
        <x:v>REFINO / RTC</x:v>
      </x:c>
      <x:c r="H341" t="str">
        <x:v>Operacional</x:v>
      </x:c>
      <x:c r="I341" s="300" t="n">
        <x:f>'Base_Vertical'!M4361</x:f>
        <x:v>53085</x:v>
      </x:c>
      <x:c r="J341" s="300" t="n">
        <x:f>'Base_Vertical'!M4369</x:f>
        <x:v>-39099</x:v>
      </x:c>
      <x:c r="K341" s="272" t="n">
        <x:f>ABS(J341)</x:f>
        <x:v>39099</x:v>
      </x:c>
      <x:c r="L341" s="300" t="n">
        <x:f>'Base_Vertical'!M4377</x:f>
        <x:v>13986</x:v>
      </x:c>
      <x:c r="M341" s="300" t="n">
        <x:f>'Base_Vertical'!M4425</x:f>
        <x:v>-2491</x:v>
      </x:c>
      <x:c r="N341" s="272" t="n">
        <x:f>ABS(M341)</x:f>
        <x:v>2491</x:v>
      </x:c>
      <x:c r="O341" s="300" t="n">
        <x:f>'Base_Vertical'!M4433</x:f>
        <x:v>11495</x:v>
      </x:c>
      <x:c r="P341" s="272" t="n">
        <x:f>'Base_Analitica'!K333</x:f>
        <x:v>55250</x:v>
      </x:c>
      <x:c r="Q341" s="272" t="n">
        <x:f>'Base_Analitica'!K306</x:f>
        <x:v>42968</x:v>
      </x:c>
      <x:c r="R341" s="272" t="n">
        <x:f>'Base_Analitica'!I333</x:f>
        <x:v>69172</x:v>
      </x:c>
      <x:c r="S341" s="272" t="n">
        <x:f>'Base_Analitica'!I306</x:f>
        <x:v>54265</x:v>
      </x:c>
      <x:c r="T341" s="272" t="n">
        <x:f>'Base_Analitica'!N333</x:f>
        <x:v>10387</x:v>
      </x:c>
      <x:c r="U341" s="272" t="n">
        <x:f>'Base_Analitica'!N306</x:f>
        <x:v>1951</x:v>
      </x:c>
      <x:c r="V341" s="272" t="n">
        <x:f>'Base_Analitica'!O333</x:f>
        <x:v>3535</x:v>
      </x:c>
      <x:c r="W341" s="272" t="n">
        <x:f>'Base_Analitica'!O306</x:f>
        <x:v>9346</x:v>
      </x:c>
      <x:c r="X341" s="298" t="n">
        <x:f>IF(OR(S341="",S341=0),"",I341/S341-1)</x:f>
        <x:v>-0.021745139592739382</x:v>
      </x:c>
      <x:c r="Y341" s="298" t="n">
        <x:f>IF(OR(Q341="",Q341=0),"",K341/Q341-1)</x:f>
        <x:v>-0.09004375349097005</x:v>
      </x:c>
      <x:c r="Z341" s="298" t="n">
        <x:f>IF(OR(U341="",U341=0),"",N341/U341-1)</x:f>
        <x:v>0.2767811378780112</x:v>
      </x:c>
      <x:c r="AA341" s="298" t="n">
        <x:f>IF(I341=0,"",K341/I341)</x:f>
        <x:v>0.7365357445606103</x:v>
      </x:c>
      <x:c r="AB341" s="298" t="n">
        <x:f>IF(I341=0,"",N341/I341)</x:f>
        <x:v>0.04692474333615899</x:v>
      </x:c>
      <x:c r="AC341" s="298" t="n">
        <x:f>IF(I341=0,"",L341/I341)</x:f>
        <x:v>0.26346425543938967</x:v>
      </x:c>
      <x:c r="AD341" s="298" t="n">
        <x:f>IF(I341=0,"",O341/I341)</x:f>
        <x:v>0.21653951210323066</x:v>
      </x:c>
      <x:c r="AE341" s="299" t="n">
        <x:f>SIN(2*PI()*C341/4)</x:f>
        <x:v>1</x:v>
      </x:c>
      <x:c r="AF341" s="299" t="n">
        <x:f>COS(2*PI()*C341/4)</x:f>
        <x:v>6.123233995736766e-17</x:v>
      </x:c>
      <x:c r="AG341" s="272" t="n">
        <x:f>K341</x:f>
        <x:v>39099</x:v>
      </x:c>
    </x:row>
    <x:row r="342" ht="18" customHeight="1">
      <x:c r="A342" t="str">
        <x:v>1T16</x:v>
      </x:c>
      <x:c r="B342" t="n">
        <x:v>2016</x:v>
      </x:c>
      <x:c r="C342" t="n">
        <x:v>1</x:v>
      </x:c>
      <x:c r="D342" t="n">
        <x:v>41</x:v>
      </x:c>
      <x:c r="E342" s="297" t="n">
        <x:v>42460</x:v>
      </x:c>
      <x:c r="F342" t="str">
        <x:v>BIOCOMBUSTÍVEIS</x:v>
      </x:c>
      <x:c r="G342" t="str">
        <x:v>BIOCOMBUSTÍVEIS</x:v>
      </x:c>
      <x:c r="H342" t="str">
        <x:v>Operacional</x:v>
      </x:c>
      <x:c r="I342" s="300" t="n">
        <x:f>'Base_Vertical'!M4362</x:f>
        <x:v>228</x:v>
      </x:c>
      <x:c r="J342" s="300" t="n">
        <x:f>'Base_Vertical'!M4370</x:f>
        <x:v>-248</x:v>
      </x:c>
      <x:c r="K342" s="272" t="n">
        <x:f>ABS(J342)</x:f>
        <x:v>248</x:v>
      </x:c>
      <x:c r="L342" s="300" t="n">
        <x:f>'Base_Vertical'!M4378</x:f>
        <x:v>-20</x:v>
      </x:c>
      <x:c r="M342" s="300" t="n">
        <x:f>'Base_Vertical'!M4426</x:f>
        <x:v>-118</x:v>
      </x:c>
      <x:c r="N342" s="272" t="n">
        <x:f>ABS(M342)</x:f>
        <x:v>118</x:v>
      </x:c>
      <x:c r="O342" s="300" t="n">
        <x:f>'Base_Vertical'!M4434</x:f>
        <x:v>-138</x:v>
      </x:c>
      <x:c r="P342" s="272" t="n">
        <x:f>'Base_Analitica'!K334</x:f>
        <x:v>259</x:v>
      </x:c>
      <x:c r="Q342" s="272" t="n">
        <x:f>'Base_Analitica'!K307</x:f>
        <x:v>164</x:v>
      </x:c>
      <x:c r="R342" s="272" t="n">
        <x:f>'Base_Analitica'!I334</x:f>
        <x:v>243</x:v>
      </x:c>
      <x:c r="S342" s="272" t="n">
        <x:f>'Base_Analitica'!I307</x:f>
        <x:v>156</x:v>
      </x:c>
      <x:c r="T342" s="272" t="n">
        <x:f>'Base_Analitica'!N334</x:f>
        <x:v>233</x:v>
      </x:c>
      <x:c r="U342" s="272" t="n">
        <x:f>'Base_Analitica'!N307</x:f>
        <x:v>37</x:v>
      </x:c>
      <x:c r="V342" s="272" t="n">
        <x:f>'Base_Analitica'!O334</x:f>
        <x:v>-249</x:v>
      </x:c>
      <x:c r="W342" s="272" t="n">
        <x:f>'Base_Analitica'!O307</x:f>
        <x:v>-45</x:v>
      </x:c>
      <x:c r="X342" s="298" t="n">
        <x:f>IF(OR(S342="",S342=0),"",I342/S342-1)</x:f>
        <x:v>0.46153846153846145</x:v>
      </x:c>
      <x:c r="Y342" s="298" t="n">
        <x:f>IF(OR(Q342="",Q342=0),"",K342/Q342-1)</x:f>
        <x:v>0.5121951219512195</x:v>
      </x:c>
      <x:c r="Z342" s="298" t="n">
        <x:f>IF(OR(U342="",U342=0),"",N342/U342-1)</x:f>
        <x:v>2.189189189189189</x:v>
      </x:c>
      <x:c r="AA342" s="298" t="n">
        <x:f>IF(I342=0,"",K342/I342)</x:f>
        <x:v>1.087719298245614</x:v>
      </x:c>
      <x:c r="AB342" s="298" t="n">
        <x:f>IF(I342=0,"",N342/I342)</x:f>
        <x:v>0.5175438596491229</x:v>
      </x:c>
      <x:c r="AC342" s="298" t="n">
        <x:f>IF(I342=0,"",L342/I342)</x:f>
        <x:v>-0.08771929824561403</x:v>
      </x:c>
      <x:c r="AD342" s="298" t="n">
        <x:f>IF(I342=0,"",O342/I342)</x:f>
        <x:v>-0.6052631578947368</x:v>
      </x:c>
      <x:c r="AE342" s="299" t="n">
        <x:f>SIN(2*PI()*C342/4)</x:f>
        <x:v>1</x:v>
      </x:c>
      <x:c r="AF342" s="299" t="n">
        <x:f>COS(2*PI()*C342/4)</x:f>
        <x:v>6.123233995736766e-17</x:v>
      </x:c>
      <x:c r="AG342" s="272" t="n">
        <x:f>K342</x:f>
        <x:v>248</x:v>
      </x:c>
    </x:row>
    <x:row r="343" ht="18" customHeight="1">
      <x:c r="A343" t="str">
        <x:v>1T16</x:v>
      </x:c>
      <x:c r="B343" t="n">
        <x:v>2016</x:v>
      </x:c>
      <x:c r="C343" t="n">
        <x:v>1</x:v>
      </x:c>
      <x:c r="D343" t="n">
        <x:v>41</x:v>
      </x:c>
      <x:c r="E343" s="297" t="n">
        <x:v>42460</x:v>
      </x:c>
      <x:c r="F343" t="str">
        <x:v>CORPORATIVO / OUTROS NEGÓCIOS</x:v>
      </x:c>
      <x:c r="G343" t="str">
        <x:v>CORPORATIVO / OUTROS NEGÓCIOS</x:v>
      </x:c>
      <x:c r="H343" t="str">
        <x:v>Corporativo</x:v>
      </x:c>
      <x:c r="I343" s="300" t="n">
        <x:f>'Base_Vertical'!M4363</x:f>
        <x:v>0</x:v>
      </x:c>
      <x:c r="J343" s="300" t="n">
        <x:f>'Base_Vertical'!M4371</x:f>
        <x:v>0</x:v>
      </x:c>
      <x:c r="K343" s="272" t="n">
        <x:f>ABS(J343)</x:f>
        <x:v>0</x:v>
      </x:c>
      <x:c r="L343" s="300" t="n">
        <x:f>'Base_Vertical'!M4379</x:f>
        <x:v>0</x:v>
      </x:c>
      <x:c r="M343" s="300" t="n">
        <x:f>'Base_Vertical'!M4427</x:f>
        <x:v>-3992</x:v>
      </x:c>
      <x:c r="N343" s="272" t="n">
        <x:f>ABS(M343)</x:f>
        <x:v>3992</x:v>
      </x:c>
      <x:c r="O343" s="300" t="n">
        <x:f>'Base_Vertical'!M4435</x:f>
        <x:v>-3992</x:v>
      </x:c>
      <x:c r="P343" s="272" t="n">
        <x:f>'Base_Analitica'!K335</x:f>
        <x:v>0</x:v>
      </x:c>
      <x:c r="Q343" s="272" t="n">
        <x:f>'Base_Analitica'!K308</x:f>
        <x:v>0</x:v>
      </x:c>
      <x:c r="R343" s="272" t="n">
        <x:f>'Base_Analitica'!I335</x:f>
        <x:v>0</x:v>
      </x:c>
      <x:c r="S343" s="272" t="n">
        <x:f>'Base_Analitica'!I308</x:f>
        <x:v>0</x:v>
      </x:c>
      <x:c r="T343" s="272" t="n">
        <x:f>'Base_Analitica'!N335</x:f>
        <x:v>6551</x:v>
      </x:c>
      <x:c r="U343" s="272" t="n">
        <x:f>'Base_Analitica'!N308</x:f>
        <x:v>4212</x:v>
      </x:c>
      <x:c r="V343" s="272" t="n">
        <x:f>'Base_Analitica'!O335</x:f>
        <x:v>-6551</x:v>
      </x:c>
      <x:c r="W343" s="272" t="n">
        <x:f>'Base_Analitica'!O308</x:f>
        <x:v>-4212</x:v>
      </x:c>
      <x:c r="X343" s="298" t="str">
        <x:f>IF(OR(S343="",S343=0),"",I343/S343-1)</x:f>
      </x:c>
      <x:c r="Y343" s="298" t="str">
        <x:f>IF(OR(Q343="",Q343=0),"",K343/Q343-1)</x:f>
      </x:c>
      <x:c r="Z343" s="298" t="n">
        <x:f>IF(OR(U343="",U343=0),"",N343/U343-1)</x:f>
        <x:v>-0.052231718898385515</x:v>
      </x:c>
      <x:c r="AA343" s="298" t="str">
        <x:f>IF(I343=0,"",K343/I343)</x:f>
      </x:c>
      <x:c r="AB343" s="298" t="str">
        <x:f>IF(I343=0,"",N343/I343)</x:f>
      </x:c>
      <x:c r="AC343" s="298" t="str">
        <x:f>IF(I343=0,"",L343/I343)</x:f>
      </x:c>
      <x:c r="AD343" s="298" t="str">
        <x:f>IF(I343=0,"",O343/I343)</x:f>
      </x:c>
      <x:c r="AE343" s="299" t="n">
        <x:f>SIN(2*PI()*C343/4)</x:f>
        <x:v>1</x:v>
      </x:c>
      <x:c r="AF343" s="299" t="n">
        <x:f>COS(2*PI()*C343/4)</x:f>
        <x:v>6.123233995736766e-17</x:v>
      </x:c>
      <x:c r="AG343" s="272" t="n">
        <x:f>K343</x:f>
        <x:v>0</x:v>
      </x:c>
    </x:row>
    <x:row r="344" ht="18" customHeight="1">
      <x:c r="A344" t="str">
        <x:v>1T16</x:v>
      </x:c>
      <x:c r="B344" t="n">
        <x:v>2016</x:v>
      </x:c>
      <x:c r="C344" t="n">
        <x:v>1</x:v>
      </x:c>
      <x:c r="D344" t="n">
        <x:v>41</x:v>
      </x:c>
      <x:c r="E344" s="297" t="n">
        <x:v>42460</x:v>
      </x:c>
      <x:c r="F344" t="str">
        <x:v>DISTRIBUIÇÃO</x:v>
      </x:c>
      <x:c r="G344" t="str">
        <x:v>DISTRIBUIÇÃO</x:v>
      </x:c>
      <x:c r="H344" t="str">
        <x:v>Operacional</x:v>
      </x:c>
      <x:c r="I344" s="300" t="n">
        <x:f>'Base_Vertical'!M4364</x:f>
        <x:v>25231</x:v>
      </x:c>
      <x:c r="J344" s="300" t="n">
        <x:f>'Base_Vertical'!M4372</x:f>
        <x:v>-23291</x:v>
      </x:c>
      <x:c r="K344" s="272" t="n">
        <x:f>ABS(J344)</x:f>
        <x:v>23291</x:v>
      </x:c>
      <x:c r="L344" s="300" t="n">
        <x:f>'Base_Vertical'!M4380</x:f>
        <x:v>1940</x:v>
      </x:c>
      <x:c r="M344" s="300" t="n">
        <x:f>'Base_Vertical'!M4428</x:f>
        <x:v>-1987</x:v>
      </x:c>
      <x:c r="N344" s="272" t="n">
        <x:f>ABS(M344)</x:f>
        <x:v>1987</x:v>
      </x:c>
      <x:c r="O344" s="300" t="n">
        <x:f>'Base_Vertical'!M4436</x:f>
        <x:v>-47</x:v>
      </x:c>
      <x:c r="P344" s="272" t="n">
        <x:f>'Base_Analitica'!K336</x:f>
        <x:v>35078</x:v>
      </x:c>
      <x:c r="Q344" s="272" t="n">
        <x:f>'Base_Analitica'!K309</x:f>
        <x:v>22001</x:v>
      </x:c>
      <x:c r="R344" s="272" t="n">
        <x:f>'Base_Analitica'!I336</x:f>
        <x:v>38347</x:v>
      </x:c>
      <x:c r="S344" s="272" t="n">
        <x:f>'Base_Analitica'!I309</x:f>
        <x:v>24054</x:v>
      </x:c>
      <x:c r="T344" s="272" t="n">
        <x:f>'Base_Analitica'!N336</x:f>
        <x:v>5320</x:v>
      </x:c>
      <x:c r="U344" s="272" t="n">
        <x:f>'Base_Analitica'!N309</x:f>
        <x:v>1200</x:v>
      </x:c>
      <x:c r="V344" s="272" t="n">
        <x:f>'Base_Analitica'!O336</x:f>
        <x:v>-2051</x:v>
      </x:c>
      <x:c r="W344" s="272" t="n">
        <x:f>'Base_Analitica'!O309</x:f>
        <x:v>853</x:v>
      </x:c>
      <x:c r="X344" s="298" t="n">
        <x:f>IF(OR(S344="",S344=0),"",I344/S344-1)</x:f>
        <x:v>0.04893157063274289</x:v>
      </x:c>
      <x:c r="Y344" s="298" t="n">
        <x:f>IF(OR(Q344="",Q344=0),"",K344/Q344-1)</x:f>
        <x:v>0.058633698468251394</x:v>
      </x:c>
      <x:c r="Z344" s="298" t="n">
        <x:f>IF(OR(U344="",U344=0),"",N344/U344-1)</x:f>
        <x:v>0.6558333333333333</x:v>
      </x:c>
      <x:c r="AA344" s="298" t="n">
        <x:f>IF(I344=0,"",K344/I344)</x:f>
        <x:v>0.9231104593555547</x:v>
      </x:c>
      <x:c r="AB344" s="298" t="n">
        <x:f>IF(I344=0,"",N344/I344)</x:f>
        <x:v>0.07875232848480045</x:v>
      </x:c>
      <x:c r="AC344" s="298" t="n">
        <x:f>IF(I344=0,"",L344/I344)</x:f>
        <x:v>0.07688954064444532</x:v>
      </x:c>
      <x:c r="AD344" s="298" t="n">
        <x:f>IF(I344=0,"",O344/I344)</x:f>
        <x:v>-0.0018627878403551187</x:v>
      </x:c>
      <x:c r="AE344" s="299" t="n">
        <x:f>SIN(2*PI()*C344/4)</x:f>
        <x:v>1</x:v>
      </x:c>
      <x:c r="AF344" s="299" t="n">
        <x:f>COS(2*PI()*C344/4)</x:f>
        <x:v>6.123233995736766e-17</x:v>
      </x:c>
      <x:c r="AG344" s="272" t="n">
        <x:f>K344</x:f>
        <x:v>23291</x:v>
      </x:c>
    </x:row>
    <x:row r="345" ht="18" customHeight="1">
      <x:c r="A345" t="str">
        <x:v>1T16</x:v>
      </x:c>
      <x:c r="B345" t="n">
        <x:v>2016</x:v>
      </x:c>
      <x:c r="C345" t="n">
        <x:v>1</x:v>
      </x:c>
      <x:c r="D345" t="n">
        <x:v>41</x:v>
      </x:c>
      <x:c r="E345" s="297" t="n">
        <x:v>42460</x:v>
      </x:c>
      <x:c r="F345" t="str">
        <x:v>E&amp;P</x:v>
      </x:c>
      <x:c r="G345" t="str">
        <x:v>E&amp;P</x:v>
      </x:c>
      <x:c r="H345" t="str">
        <x:v>Operacional</x:v>
      </x:c>
      <x:c r="I345" s="300" t="n">
        <x:f>'Base_Vertical'!M4365</x:f>
        <x:v>23675</x:v>
      </x:c>
      <x:c r="J345" s="300" t="n">
        <x:f>'Base_Vertical'!M4373</x:f>
        <x:v>-20837</x:v>
      </x:c>
      <x:c r="K345" s="272" t="n">
        <x:f>ABS(J345)</x:f>
        <x:v>20837</x:v>
      </x:c>
      <x:c r="L345" s="300" t="n">
        <x:f>'Base_Vertical'!M4381</x:f>
        <x:v>2838</x:v>
      </x:c>
      <x:c r="M345" s="300" t="n">
        <x:f>'Base_Vertical'!M4429</x:f>
        <x:v>-3611</x:v>
      </x:c>
      <x:c r="N345" s="272" t="n">
        <x:f>ABS(M345)</x:f>
        <x:v>3611</x:v>
      </x:c>
      <x:c r="O345" s="300" t="n">
        <x:f>'Base_Vertical'!M4437</x:f>
        <x:v>-773</x:v>
      </x:c>
      <x:c r="P345" s="272" t="n">
        <x:f>'Base_Analitica'!K337</x:f>
        <x:v>24095</x:v>
      </x:c>
      <x:c r="Q345" s="272" t="n">
        <x:f>'Base_Analitica'!K310</x:f>
        <x:v>19102</x:v>
      </x:c>
      <x:c r="R345" s="272" t="n">
        <x:f>'Base_Analitica'!I337</x:f>
        <x:v>32407</x:v>
      </x:c>
      <x:c r="S345" s="272" t="n">
        <x:f>'Base_Analitica'!I310</x:f>
        <x:v>25717</x:v>
      </x:c>
      <x:c r="T345" s="272" t="n">
        <x:f>'Base_Analitica'!N337</x:f>
        <x:v>43672</x:v>
      </x:c>
      <x:c r="U345" s="272" t="n">
        <x:f>'Base_Analitica'!N310</x:f>
        <x:v>1728</x:v>
      </x:c>
      <x:c r="V345" s="272" t="n">
        <x:f>'Base_Analitica'!O337</x:f>
        <x:v>-35360</x:v>
      </x:c>
      <x:c r="W345" s="272" t="n">
        <x:f>'Base_Analitica'!O310</x:f>
        <x:v>4887</x:v>
      </x:c>
      <x:c r="X345" s="298" t="n">
        <x:f>IF(OR(S345="",S345=0),"",I345/S345-1)</x:f>
        <x:v>-0.0794027297118638</x:v>
      </x:c>
      <x:c r="Y345" s="298" t="n">
        <x:f>IF(OR(Q345="",Q345=0),"",K345/Q345-1)</x:f>
        <x:v>0.09082818553031102</x:v>
      </x:c>
      <x:c r="Z345" s="298" t="n">
        <x:f>IF(OR(U345="",U345=0),"",N345/U345-1)</x:f>
        <x:v>1.089699074074074</x:v>
      </x:c>
      <x:c r="AA345" s="298" t="n">
        <x:f>IF(I345=0,"",K345/I345)</x:f>
        <x:v>0.8801267159450897</x:v>
      </x:c>
      <x:c r="AB345" s="298" t="n">
        <x:f>IF(I345=0,"",N345/I345)</x:f>
        <x:v>0.15252375923970432</x:v>
      </x:c>
      <x:c r="AC345" s="298" t="n">
        <x:f>IF(I345=0,"",L345/I345)</x:f>
        <x:v>0.11987328405491024</x:v>
      </x:c>
      <x:c r="AD345" s="298" t="n">
        <x:f>IF(I345=0,"",O345/I345)</x:f>
        <x:v>-0.03265047518479409</x:v>
      </x:c>
      <x:c r="AE345" s="299" t="n">
        <x:f>SIN(2*PI()*C345/4)</x:f>
        <x:v>1</x:v>
      </x:c>
      <x:c r="AF345" s="299" t="n">
        <x:f>COS(2*PI()*C345/4)</x:f>
        <x:v>6.123233995736766e-17</x:v>
      </x:c>
      <x:c r="AG345" s="272" t="n">
        <x:f>K345</x:f>
        <x:v>20837</x:v>
      </x:c>
    </x:row>
    <x:row r="346" ht="18" customHeight="1">
      <x:c r="A346" t="str">
        <x:v>1T16</x:v>
      </x:c>
      <x:c r="B346" t="n">
        <x:v>2016</x:v>
      </x:c>
      <x:c r="C346" t="n">
        <x:v>1</x:v>
      </x:c>
      <x:c r="D346" t="n">
        <x:v>41</x:v>
      </x:c>
      <x:c r="E346" s="297" t="n">
        <x:v>42460</x:v>
      </x:c>
      <x:c r="F346" t="str">
        <x:v>ELIMINAÇÕES</x:v>
      </x:c>
      <x:c r="G346" t="str">
        <x:v>ELIMINAÇÕES</x:v>
      </x:c>
      <x:c r="H346" t="str">
        <x:v>Eliminação</x:v>
      </x:c>
      <x:c r="I346" s="300" t="n">
        <x:f>'Base_Vertical'!M4366</x:f>
        <x:v>-41273</x:v>
      </x:c>
      <x:c r="J346" s="300" t="n">
        <x:f>'Base_Vertical'!M4374</x:f>
        <x:v>41709</x:v>
      </x:c>
      <x:c r="K346" s="272" t="n">
        <x:f>ABS(J346)</x:f>
        <x:v>41709</x:v>
      </x:c>
      <x:c r="L346" s="300" t="n">
        <x:f>'Base_Vertical'!M4382</x:f>
        <x:v>436</x:v>
      </x:c>
      <x:c r="M346" s="300" t="n">
        <x:f>'Base_Vertical'!M4430</x:f>
        <x:v>73</x:v>
      </x:c>
      <x:c r="N346" s="272" t="n">
        <x:f>ABS(M346)</x:f>
        <x:v>73</x:v>
      </x:c>
      <x:c r="O346" s="300" t="n">
        <x:f>'Base_Vertical'!M4438</x:f>
        <x:v>509</x:v>
      </x:c>
      <x:c r="P346" s="272" t="n">
        <x:f>'Base_Analitica'!K338</x:f>
        <x:v>47049</x:v>
      </x:c>
      <x:c r="Q346" s="272" t="n">
        <x:f>'Base_Analitica'!K311</x:f>
        <x:v>46902</x:v>
      </x:c>
      <x:c r="R346" s="272" t="n">
        <x:f>'Base_Analitica'!I338</x:f>
        <x:v>-44850</x:v>
      </x:c>
      <x:c r="S346" s="272" t="n">
        <x:f>'Base_Analitica'!I311</x:f>
        <x:v>-47070</x:v>
      </x:c>
      <x:c r="T346" s="272" t="n">
        <x:f>'Base_Analitica'!N338</x:f>
        <x:v>184</x:v>
      </x:c>
      <x:c r="U346" s="272" t="n">
        <x:f>'Base_Analitica'!N311</x:f>
        <x:v>168</x:v>
      </x:c>
      <x:c r="V346" s="272" t="n">
        <x:f>'Base_Analitica'!O338</x:f>
        <x:v>2383</x:v>
      </x:c>
      <x:c r="W346" s="272" t="n">
        <x:f>'Base_Analitica'!O311</x:f>
        <x:v>0</x:v>
      </x:c>
      <x:c r="X346" s="298" t="n">
        <x:f>IF(OR(S346="",S346=0),"",I346/S346-1)</x:f>
        <x:v>-0.12315700021244957</x:v>
      </x:c>
      <x:c r="Y346" s="298" t="n">
        <x:f>IF(OR(Q346="",Q346=0),"",K346/Q346-1)</x:f>
        <x:v>-0.11072022515031343</x:v>
      </x:c>
      <x:c r="Z346" s="298" t="n">
        <x:f>IF(OR(U346="",U346=0),"",N346/U346-1)</x:f>
        <x:v>-0.5654761904761905</x:v>
      </x:c>
      <x:c r="AA346" s="298" t="n">
        <x:f>IF(I346=0,"",K346/I346)</x:f>
        <x:v>-1.0105638068470912</x:v>
      </x:c>
      <x:c r="AB346" s="298" t="n">
        <x:f>IF(I346=0,"",N346/I346)</x:f>
        <x:v>-0.0017687107794441886</x:v>
      </x:c>
      <x:c r="AC346" s="298" t="n">
        <x:f>IF(I346=0,"",L346/I346)</x:f>
        <x:v>-0.01056380684709132</x:v>
      </x:c>
      <x:c r="AD346" s="298" t="n">
        <x:f>IF(I346=0,"",O346/I346)</x:f>
        <x:v>-0.012332517626535507</x:v>
      </x:c>
      <x:c r="AE346" s="299" t="n">
        <x:f>SIN(2*PI()*C346/4)</x:f>
        <x:v>1</x:v>
      </x:c>
      <x:c r="AF346" s="299" t="n">
        <x:f>COS(2*PI()*C346/4)</x:f>
        <x:v>6.123233995736766e-17</x:v>
      </x:c>
      <x:c r="AG346" s="272" t="n">
        <x:f>K346</x:f>
        <x:v>41709</x:v>
      </x:c>
    </x:row>
    <x:row r="347" ht="18" customHeight="1">
      <x:c r="A347" t="str">
        <x:v>1T16</x:v>
      </x:c>
      <x:c r="B347" t="n">
        <x:v>2016</x:v>
      </x:c>
      <x:c r="C347" t="n">
        <x:v>1</x:v>
      </x:c>
      <x:c r="D347" t="n">
        <x:v>41</x:v>
      </x:c>
      <x:c r="E347" s="297" t="n">
        <x:v>42460</x:v>
      </x:c>
      <x:c r="F347" t="str">
        <x:v>GÁS &amp; ENERGIA / G&amp;EBC</x:v>
      </x:c>
      <x:c r="G347" t="str">
        <x:v>GÁS &amp; ENERGIA / G&amp;EBC</x:v>
      </x:c>
      <x:c r="H347" t="str">
        <x:v>Operacional</x:v>
      </x:c>
      <x:c r="I347" s="300" t="n">
        <x:f>'Base_Vertical'!M4367</x:f>
        <x:v>9391</x:v>
      </x:c>
      <x:c r="J347" s="300" t="n">
        <x:f>'Base_Vertical'!M4375</x:f>
        <x:v>-7563</x:v>
      </x:c>
      <x:c r="K347" s="272" t="n">
        <x:f>ABS(J347)</x:f>
        <x:v>7563</x:v>
      </x:c>
      <x:c r="L347" s="300" t="n">
        <x:f>'Base_Vertical'!M4383</x:f>
        <x:v>1828</x:v>
      </x:c>
      <x:c r="M347" s="300" t="n">
        <x:f>'Base_Vertical'!M4431</x:f>
        <x:v>-734</x:v>
      </x:c>
      <x:c r="N347" s="272" t="n">
        <x:f>ABS(M347)</x:f>
        <x:v>734</x:v>
      </x:c>
      <x:c r="O347" s="300" t="n">
        <x:f>'Base_Vertical'!M4439</x:f>
        <x:v>1094</x:v>
      </x:c>
      <x:c r="P347" s="272" t="n">
        <x:f>'Base_Analitica'!K339</x:f>
        <x:v>9399</x:v>
      </x:c>
      <x:c r="Q347" s="272" t="n">
        <x:f>'Base_Analitica'!K312</x:f>
        <x:v>8952</x:v>
      </x:c>
      <x:c r="R347" s="272" t="n">
        <x:f>'Base_Analitica'!I339</x:f>
        <x:v>11967</x:v>
      </x:c>
      <x:c r="S347" s="272" t="n">
        <x:f>'Base_Analitica'!I312</x:f>
        <x:v>10638</x:v>
      </x:c>
      <x:c r="T347" s="272" t="n">
        <x:f>'Base_Analitica'!N339</x:f>
        <x:v>4405</x:v>
      </x:c>
      <x:c r="U347" s="272" t="n">
        <x:f>'Base_Analitica'!N312</x:f>
        <x:v>416</x:v>
      </x:c>
      <x:c r="V347" s="272" t="n">
        <x:f>'Base_Analitica'!O339</x:f>
        <x:v>-1837</x:v>
      </x:c>
      <x:c r="W347" s="272" t="n">
        <x:f>'Base_Analitica'!O312</x:f>
        <x:v>2102</x:v>
      </x:c>
      <x:c r="X347" s="298" t="n">
        <x:f>IF(OR(S347="",S347=0),"",I347/S347-1)</x:f>
        <x:v>-0.11722128219590144</x:v>
      </x:c>
      <x:c r="Y347" s="298" t="n">
        <x:f>IF(OR(Q347="",Q347=0),"",K347/Q347-1)</x:f>
        <x:v>-0.15516085790884715</x:v>
      </x:c>
      <x:c r="Z347" s="298" t="n">
        <x:f>IF(OR(U347="",U347=0),"",N347/U347-1)</x:f>
        <x:v>0.7644230769230769</x:v>
      </x:c>
      <x:c r="AA347" s="298" t="n">
        <x:f>IF(I347=0,"",K347/I347)</x:f>
        <x:v>0.8053455436055799</x:v>
      </x:c>
      <x:c r="AB347" s="298" t="n">
        <x:f>IF(I347=0,"",N347/I347)</x:f>
        <x:v>0.07815994036843786</x:v>
      </x:c>
      <x:c r="AC347" s="298" t="n">
        <x:f>IF(I347=0,"",L347/I347)</x:f>
        <x:v>0.1946544563944202</x:v>
      </x:c>
      <x:c r="AD347" s="298" t="n">
        <x:f>IF(I347=0,"",O347/I347)</x:f>
        <x:v>0.11649451602598232</x:v>
      </x:c>
      <x:c r="AE347" s="299" t="n">
        <x:f>SIN(2*PI()*C347/4)</x:f>
        <x:v>1</x:v>
      </x:c>
      <x:c r="AF347" s="299" t="n">
        <x:f>COS(2*PI()*C347/4)</x:f>
        <x:v>6.123233995736766e-17</x:v>
      </x:c>
      <x:c r="AG347" s="272" t="n">
        <x:f>K347</x:f>
        <x:v>7563</x:v>
      </x:c>
    </x:row>
    <x:row r="348" ht="18" customHeight="1">
      <x:c r="A348" t="str">
        <x:v>1T16</x:v>
      </x:c>
      <x:c r="B348" t="n">
        <x:v>2016</x:v>
      </x:c>
      <x:c r="C348" t="n">
        <x:v>1</x:v>
      </x:c>
      <x:c r="D348" t="n">
        <x:v>41</x:v>
      </x:c>
      <x:c r="E348" s="297" t="n">
        <x:v>42460</x:v>
      </x:c>
      <x:c r="F348" t="str">
        <x:v>TOTAL</x:v>
      </x:c>
      <x:c r="G348" t="str">
        <x:v>TOTAL</x:v>
      </x:c>
      <x:c r="H348" t="str">
        <x:v>Consolidado</x:v>
      </x:c>
      <x:c r="I348" s="300" t="n">
        <x:f>'Base_Vertical'!M4368</x:f>
        <x:v>70337</x:v>
      </x:c>
      <x:c r="J348" s="300" t="n">
        <x:f>'Base_Vertical'!M4376</x:f>
        <x:v>-49329</x:v>
      </x:c>
      <x:c r="K348" s="272" t="n">
        <x:f>ABS(J348)</x:f>
        <x:v>49329</x:v>
      </x:c>
      <x:c r="L348" s="300" t="n">
        <x:f>'Base_Vertical'!M4384</x:f>
        <x:v>21008</x:v>
      </x:c>
      <x:c r="M348" s="300" t="n">
        <x:f>'Base_Vertical'!M4432</x:f>
        <x:v>-12860</x:v>
      </x:c>
      <x:c r="N348" s="272" t="n">
        <x:f>ABS(M348)</x:f>
        <x:v>12860</x:v>
      </x:c>
      <x:c r="O348" s="300" t="n">
        <x:f>'Base_Vertical'!M4440</x:f>
        <x:v>8148</x:v>
      </x:c>
      <x:c r="P348" s="272" t="n">
        <x:f>'Base_Analitica'!K340</x:f>
        <x:v>58254</x:v>
      </x:c>
      <x:c r="Q348" s="272" t="n">
        <x:f>'Base_Analitica'!K314</x:f>
        <x:v>51943</x:v>
      </x:c>
      <x:c r="R348" s="272" t="n">
        <x:f>'Base_Analitica'!I340</x:f>
        <x:v>85103</x:v>
      </x:c>
      <x:c r="S348" s="272" t="n">
        <x:f>'Base_Analitica'!I314</x:f>
        <x:v>74353</x:v>
      </x:c>
      <x:c r="T348" s="272" t="n">
        <x:f>'Base_Analitica'!N340</x:f>
        <x:v>67875</x:v>
      </x:c>
      <x:c r="U348" s="272" t="n">
        <x:f>'Base_Analitica'!N314</x:f>
        <x:v>9075</x:v>
      </x:c>
      <x:c r="V348" s="272" t="n">
        <x:f>'Base_Analitica'!O340</x:f>
        <x:v>-41026</x:v>
      </x:c>
      <x:c r="W348" s="272" t="n">
        <x:f>'Base_Analitica'!O314</x:f>
        <x:v>13335</x:v>
      </x:c>
      <x:c r="X348" s="298" t="n">
        <x:f>IF(OR(S348="",S348=0),"",I348/S348-1)</x:f>
        <x:v>-0.054012615496348504</x:v>
      </x:c>
      <x:c r="Y348" s="298" t="n">
        <x:f>IF(OR(Q348="",Q348=0),"",K348/Q348-1)</x:f>
        <x:v>-0.05032439404732114</x:v>
      </x:c>
      <x:c r="Z348" s="298" t="n">
        <x:f>IF(OR(U348="",U348=0),"",N348/U348-1)</x:f>
        <x:v>0.4170798898071626</x:v>
      </x:c>
      <x:c r="AA348" s="298" t="n">
        <x:f>IF(I348=0,"",K348/I348)</x:f>
        <x:v>0.7013236276781779</x:v>
      </x:c>
      <x:c r="AB348" s="298" t="n">
        <x:f>IF(I348=0,"",N348/I348)</x:f>
        <x:v>0.18283407026173992</x:v>
      </x:c>
      <x:c r="AC348" s="298" t="n">
        <x:f>IF(I348=0,"",L348/I348)</x:f>
        <x:v>0.2986763723218221</x:v>
      </x:c>
      <x:c r="AD348" s="298" t="n">
        <x:f>IF(I348=0,"",O348/I348)</x:f>
        <x:v>0.11584230206008217</x:v>
      </x:c>
      <x:c r="AE348" s="299" t="n">
        <x:f>SIN(2*PI()*C348/4)</x:f>
        <x:v>1</x:v>
      </x:c>
      <x:c r="AF348" s="299" t="n">
        <x:f>COS(2*PI()*C348/4)</x:f>
        <x:v>6.123233995736766e-17</x:v>
      </x:c>
      <x:c r="AG348" s="272" t="n">
        <x:f>K348</x:f>
        <x:v>49329</x:v>
      </x:c>
    </x:row>
    <x:row r="349" ht="18" customHeight="1">
      <x:c r="A349" t="str">
        <x:v>2T16</x:v>
      </x:c>
      <x:c r="B349" t="n">
        <x:v>2016</x:v>
      </x:c>
      <x:c r="C349" t="n">
        <x:v>2</x:v>
      </x:c>
      <x:c r="D349" t="n">
        <x:v>42</x:v>
      </x:c>
      <x:c r="E349" s="297" t="n">
        <x:v>42551</x:v>
      </x:c>
      <x:c r="F349" t="str">
        <x:v>ABASTECIMENTO</x:v>
      </x:c>
      <x:c r="G349" t="str">
        <x:v>REFINO / RTC</x:v>
      </x:c>
      <x:c r="H349" t="str">
        <x:v>Operacional</x:v>
      </x:c>
      <x:c r="I349" s="300" t="n">
        <x:f>'Base_Vertical'!M4457</x:f>
        <x:v>55947</x:v>
      </x:c>
      <x:c r="J349" s="300" t="n">
        <x:f>'Base_Vertical'!M4465</x:f>
        <x:v>-41866</x:v>
      </x:c>
      <x:c r="K349" s="272" t="n">
        <x:f>ABS(J349)</x:f>
        <x:v>41866</x:v>
      </x:c>
      <x:c r="L349" s="300" t="n">
        <x:f>'Base_Vertical'!M4473</x:f>
        <x:v>14081</x:v>
      </x:c>
      <x:c r="M349" s="300" t="n">
        <x:f>'Base_Vertical'!M4529</x:f>
        <x:v>-3736</x:v>
      </x:c>
      <x:c r="N349" s="272" t="n">
        <x:f>ABS(M349)</x:f>
        <x:v>3736</x:v>
      </x:c>
      <x:c r="O349" s="300" t="n">
        <x:f>'Base_Vertical'!M4537</x:f>
        <x:v>10345</x:v>
      </x:c>
      <x:c r="P349" s="272" t="n">
        <x:f>'Base_Analitica'!K341</x:f>
        <x:v>39099</x:v>
      </x:c>
      <x:c r="Q349" s="272" t="n">
        <x:f>'Base_Analitica'!K315</x:f>
        <x:v>49502</x:v>
      </x:c>
      <x:c r="R349" s="272" t="n">
        <x:f>'Base_Analitica'!I341</x:f>
        <x:v>53085</x:v>
      </x:c>
      <x:c r="S349" s="272" t="n">
        <x:f>'Base_Analitica'!I315</x:f>
        <x:v>60181</x:v>
      </x:c>
      <x:c r="T349" s="272" t="n">
        <x:f>'Base_Analitica'!N341</x:f>
        <x:v>2491</x:v>
      </x:c>
      <x:c r="U349" s="272" t="n">
        <x:f>'Base_Analitica'!N315</x:f>
        <x:v>2705</x:v>
      </x:c>
      <x:c r="V349" s="272" t="n">
        <x:f>'Base_Analitica'!O341</x:f>
        <x:v>11495</x:v>
      </x:c>
      <x:c r="W349" s="272" t="n">
        <x:f>'Base_Analitica'!O315</x:f>
        <x:v>7974</x:v>
      </x:c>
      <x:c r="X349" s="298" t="n">
        <x:f>IF(OR(S349="",S349=0),"",I349/S349-1)</x:f>
        <x:v>-0.0703544308004187</x:v>
      </x:c>
      <x:c r="Y349" s="298" t="n">
        <x:f>IF(OR(Q349="",Q349=0),"",K349/Q349-1)</x:f>
        <x:v>-0.15425639368106336</x:v>
      </x:c>
      <x:c r="Z349" s="298" t="n">
        <x:f>IF(OR(U349="",U349=0),"",N349/U349-1)</x:f>
        <x:v>0.3811460258780037</x:v>
      </x:c>
      <x:c r="AA349" s="298" t="n">
        <x:f>IF(I349=0,"",K349/I349)</x:f>
        <x:v>0.7483153699036588</x:v>
      </x:c>
      <x:c r="AB349" s="298" t="n">
        <x:f>IF(I349=0,"",N349/I349)</x:f>
        <x:v>0.06677748583480794</x:v>
      </x:c>
      <x:c r="AC349" s="298" t="n">
        <x:f>IF(I349=0,"",L349/I349)</x:f>
        <x:v>0.2516846300963412</x:v>
      </x:c>
      <x:c r="AD349" s="298" t="n">
        <x:f>IF(I349=0,"",O349/I349)</x:f>
        <x:v>0.18490714426153324</x:v>
      </x:c>
      <x:c r="AE349" s="299" t="n">
        <x:f>SIN(2*PI()*C349/4)</x:f>
        <x:v>1.2246467991473532e-16</x:v>
      </x:c>
      <x:c r="AF349" s="299" t="n">
        <x:f>COS(2*PI()*C349/4)</x:f>
        <x:v>-1</x:v>
      </x:c>
      <x:c r="AG349" s="272" t="n">
        <x:f>K349</x:f>
        <x:v>41866</x:v>
      </x:c>
    </x:row>
    <x:row r="350" ht="18" customHeight="1">
      <x:c r="A350" t="str">
        <x:v>2T16</x:v>
      </x:c>
      <x:c r="B350" t="n">
        <x:v>2016</x:v>
      </x:c>
      <x:c r="C350" t="n">
        <x:v>2</x:v>
      </x:c>
      <x:c r="D350" t="n">
        <x:v>42</x:v>
      </x:c>
      <x:c r="E350" s="297" t="n">
        <x:v>42551</x:v>
      </x:c>
      <x:c r="F350" t="str">
        <x:v>BIOCOMBUSTÍVEIS</x:v>
      </x:c>
      <x:c r="G350" t="str">
        <x:v>BIOCOMBUSTÍVEIS</x:v>
      </x:c>
      <x:c r="H350" t="str">
        <x:v>Operacional</x:v>
      </x:c>
      <x:c r="I350" s="300" t="n">
        <x:f>'Base_Vertical'!M4458</x:f>
        <x:v>217</x:v>
      </x:c>
      <x:c r="J350" s="300" t="n">
        <x:f>'Base_Vertical'!M4466</x:f>
        <x:v>-245</x:v>
      </x:c>
      <x:c r="K350" s="272" t="n">
        <x:f>ABS(J350)</x:f>
        <x:v>245</x:v>
      </x:c>
      <x:c r="L350" s="300" t="n">
        <x:f>'Base_Vertical'!M4474</x:f>
        <x:v>-28</x:v>
      </x:c>
      <x:c r="M350" s="300" t="n">
        <x:f>'Base_Vertical'!M4530</x:f>
        <x:v>-19</x:v>
      </x:c>
      <x:c r="N350" s="272" t="n">
        <x:f>ABS(M350)</x:f>
        <x:v>19</x:v>
      </x:c>
      <x:c r="O350" s="300" t="n">
        <x:f>'Base_Vertical'!M4538</x:f>
        <x:v>-47</x:v>
      </x:c>
      <x:c r="P350" s="272" t="n">
        <x:f>'Base_Analitica'!K342</x:f>
        <x:v>248</x:v>
      </x:c>
      <x:c r="Q350" s="272" t="n">
        <x:f>'Base_Analitica'!K316</x:f>
        <x:v>176</x:v>
      </x:c>
      <x:c r="R350" s="272" t="n">
        <x:f>'Base_Analitica'!I342</x:f>
        <x:v>228</x:v>
      </x:c>
      <x:c r="S350" s="272" t="n">
        <x:f>'Base_Analitica'!I316</x:f>
        <x:v>152</x:v>
      </x:c>
      <x:c r="T350" s="272" t="n">
        <x:f>'Base_Analitica'!N342</x:f>
        <x:v>118</x:v>
      </x:c>
      <x:c r="U350" s="272" t="n">
        <x:f>'Base_Analitica'!N316</x:f>
        <x:v>42</x:v>
      </x:c>
      <x:c r="V350" s="272" t="n">
        <x:f>'Base_Analitica'!O342</x:f>
        <x:v>-138</x:v>
      </x:c>
      <x:c r="W350" s="272" t="n">
        <x:f>'Base_Analitica'!O316</x:f>
        <x:v>-66</x:v>
      </x:c>
      <x:c r="X350" s="298" t="n">
        <x:f>IF(OR(S350="",S350=0),"",I350/S350-1)</x:f>
        <x:v>0.42763157894736836</x:v>
      </x:c>
      <x:c r="Y350" s="298" t="n">
        <x:f>IF(OR(Q350="",Q350=0),"",K350/Q350-1)</x:f>
        <x:v>0.3920454545454546</x:v>
      </x:c>
      <x:c r="Z350" s="298" t="n">
        <x:f>IF(OR(U350="",U350=0),"",N350/U350-1)</x:f>
        <x:v>-0.5476190476190477</x:v>
      </x:c>
      <x:c r="AA350" s="298" t="n">
        <x:f>IF(I350=0,"",K350/I350)</x:f>
        <x:v>1.1290322580645162</x:v>
      </x:c>
      <x:c r="AB350" s="298" t="n">
        <x:f>IF(I350=0,"",N350/I350)</x:f>
        <x:v>0.08755760368663594</x:v>
      </x:c>
      <x:c r="AC350" s="298" t="n">
        <x:f>IF(I350=0,"",L350/I350)</x:f>
        <x:v>-0.12903225806451613</x:v>
      </x:c>
      <x:c r="AD350" s="298" t="n">
        <x:f>IF(I350=0,"",O350/I350)</x:f>
        <x:v>-0.21658986175115208</x:v>
      </x:c>
      <x:c r="AE350" s="299" t="n">
        <x:f>SIN(2*PI()*C350/4)</x:f>
        <x:v>1.2246467991473532e-16</x:v>
      </x:c>
      <x:c r="AF350" s="299" t="n">
        <x:f>COS(2*PI()*C350/4)</x:f>
        <x:v>-1</x:v>
      </x:c>
      <x:c r="AG350" s="272" t="n">
        <x:f>K350</x:f>
        <x:v>245</x:v>
      </x:c>
    </x:row>
    <x:row r="351" ht="18" customHeight="1">
      <x:c r="A351" t="str">
        <x:v>2T16</x:v>
      </x:c>
      <x:c r="B351" t="n">
        <x:v>2016</x:v>
      </x:c>
      <x:c r="C351" t="n">
        <x:v>2</x:v>
      </x:c>
      <x:c r="D351" t="n">
        <x:v>42</x:v>
      </x:c>
      <x:c r="E351" s="297" t="n">
        <x:v>42551</x:v>
      </x:c>
      <x:c r="F351" t="str">
        <x:v>CORPORATIVO / OUTROS NEGÓCIOS</x:v>
      </x:c>
      <x:c r="G351" t="str">
        <x:v>CORPORATIVO / OUTROS NEGÓCIOS</x:v>
      </x:c>
      <x:c r="H351" t="str">
        <x:v>Corporativo</x:v>
      </x:c>
      <x:c r="I351" s="300" t="n">
        <x:f>'Base_Vertical'!M4459</x:f>
        <x:v>0</x:v>
      </x:c>
      <x:c r="J351" s="300" t="n">
        <x:f>'Base_Vertical'!M4467</x:f>
        <x:v>0</x:v>
      </x:c>
      <x:c r="K351" s="272" t="n">
        <x:f>ABS(J351)</x:f>
        <x:v>0</x:v>
      </x:c>
      <x:c r="L351" s="300" t="n">
        <x:f>'Base_Vertical'!M4475</x:f>
        <x:v>0</x:v>
      </x:c>
      <x:c r="M351" s="300" t="n">
        <x:f>'Base_Vertical'!M4531</x:f>
        <x:v>-4079</x:v>
      </x:c>
      <x:c r="N351" s="272" t="n">
        <x:f>ABS(M351)</x:f>
        <x:v>4079</x:v>
      </x:c>
      <x:c r="O351" s="300" t="n">
        <x:f>'Base_Vertical'!M4539</x:f>
        <x:v>-4079</x:v>
      </x:c>
      <x:c r="P351" s="272" t="n">
        <x:f>'Base_Analitica'!K343</x:f>
        <x:v>0</x:v>
      </x:c>
      <x:c r="Q351" s="272" t="n">
        <x:f>'Base_Analitica'!K317</x:f>
        <x:v>0</x:v>
      </x:c>
      <x:c r="R351" s="272" t="n">
        <x:f>'Base_Analitica'!I343</x:f>
        <x:v>0</x:v>
      </x:c>
      <x:c r="S351" s="272" t="n">
        <x:f>'Base_Analitica'!I317</x:f>
        <x:v>0</x:v>
      </x:c>
      <x:c r="T351" s="272" t="n">
        <x:f>'Base_Analitica'!N343</x:f>
        <x:v>3992</x:v>
      </x:c>
      <x:c r="U351" s="272" t="n">
        <x:f>'Base_Analitica'!N317</x:f>
        <x:v>5971</x:v>
      </x:c>
      <x:c r="V351" s="272" t="n">
        <x:f>'Base_Analitica'!O343</x:f>
        <x:v>-3992</x:v>
      </x:c>
      <x:c r="W351" s="272" t="n">
        <x:f>'Base_Analitica'!O317</x:f>
        <x:v>-5971</x:v>
      </x:c>
      <x:c r="X351" s="298" t="str">
        <x:f>IF(OR(S351="",S351=0),"",I351/S351-1)</x:f>
      </x:c>
      <x:c r="Y351" s="298" t="str">
        <x:f>IF(OR(Q351="",Q351=0),"",K351/Q351-1)</x:f>
      </x:c>
      <x:c r="Z351" s="298" t="n">
        <x:f>IF(OR(U351="",U351=0),"",N351/U351-1)</x:f>
        <x:v>-0.3168648467593368</x:v>
      </x:c>
      <x:c r="AA351" s="298" t="str">
        <x:f>IF(I351=0,"",K351/I351)</x:f>
      </x:c>
      <x:c r="AB351" s="298" t="str">
        <x:f>IF(I351=0,"",N351/I351)</x:f>
      </x:c>
      <x:c r="AC351" s="298" t="str">
        <x:f>IF(I351=0,"",L351/I351)</x:f>
      </x:c>
      <x:c r="AD351" s="298" t="str">
        <x:f>IF(I351=0,"",O351/I351)</x:f>
      </x:c>
      <x:c r="AE351" s="299" t="n">
        <x:f>SIN(2*PI()*C351/4)</x:f>
        <x:v>1.2246467991473532e-16</x:v>
      </x:c>
      <x:c r="AF351" s="299" t="n">
        <x:f>COS(2*PI()*C351/4)</x:f>
        <x:v>-1</x:v>
      </x:c>
      <x:c r="AG351" s="272" t="n">
        <x:f>K351</x:f>
        <x:v>0</x:v>
      </x:c>
    </x:row>
    <x:row r="352" ht="18" customHeight="1">
      <x:c r="A352" t="str">
        <x:v>2T16</x:v>
      </x:c>
      <x:c r="B352" t="n">
        <x:v>2016</x:v>
      </x:c>
      <x:c r="C352" t="n">
        <x:v>2</x:v>
      </x:c>
      <x:c r="D352" t="n">
        <x:v>42</x:v>
      </x:c>
      <x:c r="E352" s="297" t="n">
        <x:v>42551</x:v>
      </x:c>
      <x:c r="F352" t="str">
        <x:v>DISTRIBUIÇÃO</x:v>
      </x:c>
      <x:c r="G352" t="str">
        <x:v>DISTRIBUIÇÃO</x:v>
      </x:c>
      <x:c r="H352" t="str">
        <x:v>Operacional</x:v>
      </x:c>
      <x:c r="I352" s="300" t="n">
        <x:f>'Base_Vertical'!M4460</x:f>
        <x:v>24218</x:v>
      </x:c>
      <x:c r="J352" s="300" t="n">
        <x:f>'Base_Vertical'!M4468</x:f>
        <x:v>-22414</x:v>
      </x:c>
      <x:c r="K352" s="272" t="n">
        <x:f>ABS(J352)</x:f>
        <x:v>22414</x:v>
      </x:c>
      <x:c r="L352" s="300" t="n">
        <x:f>'Base_Vertical'!M4476</x:f>
        <x:v>1804</x:v>
      </x:c>
      <x:c r="M352" s="300" t="n">
        <x:f>'Base_Vertical'!M4532</x:f>
        <x:v>-1537</x:v>
      </x:c>
      <x:c r="N352" s="272" t="n">
        <x:f>ABS(M352)</x:f>
        <x:v>1537</x:v>
      </x:c>
      <x:c r="O352" s="300" t="n">
        <x:f>'Base_Vertical'!M4540</x:f>
        <x:v>267</x:v>
      </x:c>
      <x:c r="P352" s="272" t="n">
        <x:f>'Base_Analitica'!K344</x:f>
        <x:v>23291</x:v>
      </x:c>
      <x:c r="Q352" s="272" t="n">
        <x:f>'Base_Analitica'!K318</x:f>
        <x:v>22120</x:v>
      </x:c>
      <x:c r="R352" s="272" t="n">
        <x:f>'Base_Analitica'!I344</x:f>
        <x:v>25231</x:v>
      </x:c>
      <x:c r="S352" s="272" t="n">
        <x:f>'Base_Analitica'!I318</x:f>
        <x:v>23669</x:v>
      </x:c>
      <x:c r="T352" s="272" t="n">
        <x:f>'Base_Analitica'!N344</x:f>
        <x:v>1987</x:v>
      </x:c>
      <x:c r="U352" s="272" t="n">
        <x:f>'Base_Analitica'!N318</x:f>
        <x:v>1241</x:v>
      </x:c>
      <x:c r="V352" s="272" t="n">
        <x:f>'Base_Analitica'!O344</x:f>
        <x:v>-47</x:v>
      </x:c>
      <x:c r="W352" s="272" t="n">
        <x:f>'Base_Analitica'!O318</x:f>
        <x:v>308</x:v>
      </x:c>
      <x:c r="X352" s="298" t="n">
        <x:f>IF(OR(S352="",S352=0),"",I352/S352-1)</x:f>
        <x:v>0.023194896277831667</x:v>
      </x:c>
      <x:c r="Y352" s="298" t="n">
        <x:f>IF(OR(Q352="",Q352=0),"",K352/Q352-1)</x:f>
        <x:v>0.0132911392405064</x:v>
      </x:c>
      <x:c r="Z352" s="298" t="n">
        <x:f>IF(OR(U352="",U352=0),"",N352/U352-1)</x:f>
        <x:v>0.2385173247381145</x:v>
      </x:c>
      <x:c r="AA352" s="298" t="n">
        <x:f>IF(I352=0,"",K352/I352)</x:f>
        <x:v>0.9255099512759105</x:v>
      </x:c>
      <x:c r="AB352" s="298" t="n">
        <x:f>IF(I352=0,"",N352/I352)</x:f>
        <x:v>0.06346519118011397</x:v>
      </x:c>
      <x:c r="AC352" s="298" t="n">
        <x:f>IF(I352=0,"",L352/I352)</x:f>
        <x:v>0.07449004872408951</x:v>
      </x:c>
      <x:c r="AD352" s="298" t="n">
        <x:f>IF(I352=0,"",O352/I352)</x:f>
        <x:v>0.011024857543975555</x:v>
      </x:c>
      <x:c r="AE352" s="299" t="n">
        <x:f>SIN(2*PI()*C352/4)</x:f>
        <x:v>1.2246467991473532e-16</x:v>
      </x:c>
      <x:c r="AF352" s="299" t="n">
        <x:f>COS(2*PI()*C352/4)</x:f>
        <x:v>-1</x:v>
      </x:c>
      <x:c r="AG352" s="272" t="n">
        <x:f>K352</x:f>
        <x:v>22414</x:v>
      </x:c>
    </x:row>
    <x:row r="353" ht="18" customHeight="1">
      <x:c r="A353" t="str">
        <x:v>2T16</x:v>
      </x:c>
      <x:c r="B353" t="n">
        <x:v>2016</x:v>
      </x:c>
      <x:c r="C353" t="n">
        <x:v>2</x:v>
      </x:c>
      <x:c r="D353" t="n">
        <x:v>42</x:v>
      </x:c>
      <x:c r="E353" s="297" t="n">
        <x:v>42551</x:v>
      </x:c>
      <x:c r="F353" t="str">
        <x:v>E&amp;P</x:v>
      </x:c>
      <x:c r="G353" t="str">
        <x:v>E&amp;P</x:v>
      </x:c>
      <x:c r="H353" t="str">
        <x:v>Operacional</x:v>
      </x:c>
      <x:c r="I353" s="300" t="n">
        <x:f>'Base_Vertical'!M4461</x:f>
        <x:v>29622</x:v>
      </x:c>
      <x:c r="J353" s="300" t="n">
        <x:f>'Base_Vertical'!M4469</x:f>
        <x:v>-21598</x:v>
      </x:c>
      <x:c r="K353" s="272" t="n">
        <x:f>ABS(J353)</x:f>
        <x:v>21598</x:v>
      </x:c>
      <x:c r="L353" s="300" t="n">
        <x:f>'Base_Vertical'!M4477</x:f>
        <x:v>8024</x:v>
      </x:c>
      <x:c r="M353" s="300" t="n">
        <x:f>'Base_Vertical'!M4533</x:f>
        <x:v>-5143</x:v>
      </x:c>
      <x:c r="N353" s="272" t="n">
        <x:f>ABS(M353)</x:f>
        <x:v>5143</x:v>
      </x:c>
      <x:c r="O353" s="300" t="n">
        <x:f>'Base_Vertical'!M4541</x:f>
        <x:v>2881</x:v>
      </x:c>
      <x:c r="P353" s="272" t="n">
        <x:f>'Base_Analitica'!K345</x:f>
        <x:v>20837</x:v>
      </x:c>
      <x:c r="Q353" s="272" t="n">
        <x:f>'Base_Analitica'!K319</x:f>
        <x:v>19949</x:v>
      </x:c>
      <x:c r="R353" s="272" t="n">
        <x:f>'Base_Analitica'!I345</x:f>
        <x:v>23675</x:v>
      </x:c>
      <x:c r="S353" s="272" t="n">
        <x:f>'Base_Analitica'!I319</x:f>
        <x:v>31829</x:v>
      </x:c>
      <x:c r="T353" s="272" t="n">
        <x:f>'Base_Analitica'!N345</x:f>
        <x:v>3611</x:v>
      </x:c>
      <x:c r="U353" s="272" t="n">
        <x:f>'Base_Analitica'!N319</x:f>
        <x:v>3286</x:v>
      </x:c>
      <x:c r="V353" s="272" t="n">
        <x:f>'Base_Analitica'!O345</x:f>
        <x:v>-773</x:v>
      </x:c>
      <x:c r="W353" s="272" t="n">
        <x:f>'Base_Analitica'!O319</x:f>
        <x:v>8594</x:v>
      </x:c>
      <x:c r="X353" s="298" t="n">
        <x:f>IF(OR(S353="",S353=0),"",I353/S353-1)</x:f>
        <x:v>-0.06933928178704951</x:v>
      </x:c>
      <x:c r="Y353" s="298" t="n">
        <x:f>IF(OR(Q353="",Q353=0),"",K353/Q353-1)</x:f>
        <x:v>0.08266078500175444</x:v>
      </x:c>
      <x:c r="Z353" s="298" t="n">
        <x:f>IF(OR(U353="",U353=0),"",N353/U353-1)</x:f>
        <x:v>0.5651247717589776</x:v>
      </x:c>
      <x:c r="AA353" s="298" t="n">
        <x:f>IF(I353=0,"",K353/I353)</x:f>
        <x:v>0.7291202484639795</x:v>
      </x:c>
      <x:c r="AB353" s="298" t="n">
        <x:f>IF(I353=0,"",N353/I353)</x:f>
        <x:v>0.1736209573965296</x:v>
      </x:c>
      <x:c r="AC353" s="298" t="n">
        <x:f>IF(I353=0,"",L353/I353)</x:f>
        <x:v>0.2708797515360205</x:v>
      </x:c>
      <x:c r="AD353" s="298" t="n">
        <x:f>IF(I353=0,"",O353/I353)</x:f>
        <x:v>0.09725879413949091</x:v>
      </x:c>
      <x:c r="AE353" s="299" t="n">
        <x:f>SIN(2*PI()*C353/4)</x:f>
        <x:v>1.2246467991473532e-16</x:v>
      </x:c>
      <x:c r="AF353" s="299" t="n">
        <x:f>COS(2*PI()*C353/4)</x:f>
        <x:v>-1</x:v>
      </x:c>
      <x:c r="AG353" s="272" t="n">
        <x:f>K353</x:f>
        <x:v>21598</x:v>
      </x:c>
    </x:row>
    <x:row r="354" ht="18" customHeight="1">
      <x:c r="A354" t="str">
        <x:v>2T16</x:v>
      </x:c>
      <x:c r="B354" t="n">
        <x:v>2016</x:v>
      </x:c>
      <x:c r="C354" t="n">
        <x:v>2</x:v>
      </x:c>
      <x:c r="D354" t="n">
        <x:v>42</x:v>
      </x:c>
      <x:c r="E354" s="297" t="n">
        <x:v>42551</x:v>
      </x:c>
      <x:c r="F354" t="str">
        <x:v>ELIMINAÇÕES</x:v>
      </x:c>
      <x:c r="G354" t="str">
        <x:v>ELIMINAÇÕES</x:v>
      </x:c>
      <x:c r="H354" t="str">
        <x:v>Eliminação</x:v>
      </x:c>
      <x:c r="I354" s="300" t="n">
        <x:f>'Base_Vertical'!M4462</x:f>
        <x:v>-46444</x:v>
      </x:c>
      <x:c r="J354" s="300" t="n">
        <x:f>'Base_Vertical'!M4470</x:f>
        <x:v>43238</x:v>
      </x:c>
      <x:c r="K354" s="272" t="n">
        <x:f>ABS(J354)</x:f>
        <x:v>43238</x:v>
      </x:c>
      <x:c r="L354" s="300" t="n">
        <x:f>'Base_Vertical'!M4478</x:f>
        <x:v>-3206</x:v>
      </x:c>
      <x:c r="M354" s="300" t="n">
        <x:f>'Base_Vertical'!M4534</x:f>
        <x:v>123</x:v>
      </x:c>
      <x:c r="N354" s="272" t="n">
        <x:f>ABS(M354)</x:f>
        <x:v>123</x:v>
      </x:c>
      <x:c r="O354" s="300" t="n">
        <x:f>'Base_Vertical'!M4542</x:f>
        <x:v>-3083</x:v>
      </x:c>
      <x:c r="P354" s="272" t="n">
        <x:f>'Base_Analitica'!K346</x:f>
        <x:v>41709</x:v>
      </x:c>
      <x:c r="Q354" s="272" t="n">
        <x:f>'Base_Analitica'!K320</x:f>
        <x:v>51553</x:v>
      </x:c>
      <x:c r="R354" s="272" t="n">
        <x:f>'Base_Analitica'!I346</x:f>
        <x:v>-41273</x:v>
      </x:c>
      <x:c r="S354" s="272" t="n">
        <x:f>'Base_Analitica'!I320</x:f>
        <x:v>-53382</x:v>
      </x:c>
      <x:c r="T354" s="272" t="n">
        <x:f>'Base_Analitica'!N346</x:f>
        <x:v>73</x:v>
      </x:c>
      <x:c r="U354" s="272" t="n">
        <x:f>'Base_Analitica'!N320</x:f>
        <x:v>174</x:v>
      </x:c>
      <x:c r="V354" s="272" t="n">
        <x:f>'Base_Analitica'!O346</x:f>
        <x:v>509</x:v>
      </x:c>
      <x:c r="W354" s="272" t="n">
        <x:f>'Base_Analitica'!O320</x:f>
        <x:v>-1655</x:v>
      </x:c>
      <x:c r="X354" s="298" t="n">
        <x:f>IF(OR(S354="",S354=0),"",I354/S354-1)</x:f>
        <x:v>-0.1299689033756697</x:v>
      </x:c>
      <x:c r="Y354" s="298" t="n">
        <x:f>IF(OR(Q354="",Q354=0),"",K354/Q354-1)</x:f>
        <x:v>-0.16129032258064513</x:v>
      </x:c>
      <x:c r="Z354" s="298" t="n">
        <x:f>IF(OR(U354="",U354=0),"",N354/U354-1)</x:f>
        <x:v>-0.2931034482758621</x:v>
      </x:c>
      <x:c r="AA354" s="298" t="n">
        <x:f>IF(I354=0,"",K354/I354)</x:f>
        <x:v>-0.9309706312979071</x:v>
      </x:c>
      <x:c r="AB354" s="298" t="n">
        <x:f>IF(I354=0,"",N354/I354)</x:f>
        <x:v>-0.0026483507019205927</x:v>
      </x:c>
      <x:c r="AC354" s="298" t="n">
        <x:f>IF(I354=0,"",L354/I354)</x:f>
        <x:v>0.06902936870209285</x:v>
      </x:c>
      <x:c r="AD354" s="298" t="n">
        <x:f>IF(I354=0,"",O354/I354)</x:f>
        <x:v>0.06638101800017225</x:v>
      </x:c>
      <x:c r="AE354" s="299" t="n">
        <x:f>SIN(2*PI()*C354/4)</x:f>
        <x:v>1.2246467991473532e-16</x:v>
      </x:c>
      <x:c r="AF354" s="299" t="n">
        <x:f>COS(2*PI()*C354/4)</x:f>
        <x:v>-1</x:v>
      </x:c>
      <x:c r="AG354" s="272" t="n">
        <x:f>K354</x:f>
        <x:v>43238</x:v>
      </x:c>
    </x:row>
    <x:row r="355" ht="18" customHeight="1">
      <x:c r="A355" t="str">
        <x:v>2T16</x:v>
      </x:c>
      <x:c r="B355" t="n">
        <x:v>2016</x:v>
      </x:c>
      <x:c r="C355" t="n">
        <x:v>2</x:v>
      </x:c>
      <x:c r="D355" t="n">
        <x:v>42</x:v>
      </x:c>
      <x:c r="E355" s="297" t="n">
        <x:v>42551</x:v>
      </x:c>
      <x:c r="F355" t="str">
        <x:v>GÁS &amp; ENERGIA / G&amp;EBC</x:v>
      </x:c>
      <x:c r="G355" t="str">
        <x:v>GÁS &amp; ENERGIA / G&amp;EBC</x:v>
      </x:c>
      <x:c r="H355" t="str">
        <x:v>Operacional</x:v>
      </x:c>
      <x:c r="I355" s="300" t="n">
        <x:f>'Base_Vertical'!M4463</x:f>
        <x:v>7760</x:v>
      </x:c>
      <x:c r="J355" s="300" t="n">
        <x:f>'Base_Vertical'!M4471</x:f>
        <x:v>-5614</x:v>
      </x:c>
      <x:c r="K355" s="272" t="n">
        <x:f>ABS(J355)</x:f>
        <x:v>5614</x:v>
      </x:c>
      <x:c r="L355" s="300" t="n">
        <x:f>'Base_Vertical'!M4479</x:f>
        <x:v>2146</x:v>
      </x:c>
      <x:c r="M355" s="300" t="n">
        <x:f>'Base_Vertical'!M4535</x:f>
        <x:v>-1246</x:v>
      </x:c>
      <x:c r="N355" s="272" t="n">
        <x:f>ABS(M355)</x:f>
        <x:v>1246</x:v>
      </x:c>
      <x:c r="O355" s="300" t="n">
        <x:f>'Base_Vertical'!M4543</x:f>
        <x:v>900</x:v>
      </x:c>
      <x:c r="P355" s="272" t="n">
        <x:f>'Base_Analitica'!K347</x:f>
        <x:v>7563</x:v>
      </x:c>
      <x:c r="Q355" s="272" t="n">
        <x:f>'Base_Analitica'!K321</x:f>
        <x:v>8255</x:v>
      </x:c>
      <x:c r="R355" s="272" t="n">
        <x:f>'Base_Analitica'!I347</x:f>
        <x:v>9391</x:v>
      </x:c>
      <x:c r="S355" s="272" t="n">
        <x:f>'Base_Analitica'!I321</x:f>
        <x:v>10230</x:v>
      </x:c>
      <x:c r="T355" s="272" t="n">
        <x:f>'Base_Analitica'!N347</x:f>
        <x:v>734</x:v>
      </x:c>
      <x:c r="U355" s="272" t="n">
        <x:f>'Base_Analitica'!N321</x:f>
        <x:v>2391</x:v>
      </x:c>
      <x:c r="V355" s="272" t="n">
        <x:f>'Base_Analitica'!O347</x:f>
        <x:v>1094</x:v>
      </x:c>
      <x:c r="W355" s="272" t="n">
        <x:f>'Base_Analitica'!O321</x:f>
        <x:v>-416</x:v>
      </x:c>
      <x:c r="X355" s="298" t="n">
        <x:f>IF(OR(S355="",S355=0),"",I355/S355-1)</x:f>
        <x:v>-0.24144672531769307</x:v>
      </x:c>
      <x:c r="Y355" s="298" t="n">
        <x:f>IF(OR(Q355="",Q355=0),"",K355/Q355-1)</x:f>
        <x:v>-0.31992731677771047</x:v>
      </x:c>
      <x:c r="Z355" s="298" t="n">
        <x:f>IF(OR(U355="",U355=0),"",N355/U355-1)</x:f>
        <x:v>-0.47887913007109995</x:v>
      </x:c>
      <x:c r="AA355" s="298" t="n">
        <x:f>IF(I355=0,"",K355/I355)</x:f>
        <x:v>0.7234536082474227</x:v>
      </x:c>
      <x:c r="AB355" s="298" t="n">
        <x:f>IF(I355=0,"",N355/I355)</x:f>
        <x:v>0.16056701030927836</x:v>
      </x:c>
      <x:c r="AC355" s="298" t="n">
        <x:f>IF(I355=0,"",L355/I355)</x:f>
        <x:v>0.27654639175257734</x:v>
      </x:c>
      <x:c r="AD355" s="298" t="n">
        <x:f>IF(I355=0,"",O355/I355)</x:f>
        <x:v>0.11597938144329897</x:v>
      </x:c>
      <x:c r="AE355" s="299" t="n">
        <x:f>SIN(2*PI()*C355/4)</x:f>
        <x:v>1.2246467991473532e-16</x:v>
      </x:c>
      <x:c r="AF355" s="299" t="n">
        <x:f>COS(2*PI()*C355/4)</x:f>
        <x:v>-1</x:v>
      </x:c>
      <x:c r="AG355" s="272" t="n">
        <x:f>K355</x:f>
        <x:v>5614</x:v>
      </x:c>
    </x:row>
    <x:row r="356" ht="18" customHeight="1">
      <x:c r="A356" t="str">
        <x:v>2T16</x:v>
      </x:c>
      <x:c r="B356" t="n">
        <x:v>2016</x:v>
      </x:c>
      <x:c r="C356" t="n">
        <x:v>2</x:v>
      </x:c>
      <x:c r="D356" t="n">
        <x:v>42</x:v>
      </x:c>
      <x:c r="E356" s="297" t="n">
        <x:v>42551</x:v>
      </x:c>
      <x:c r="F356" t="str">
        <x:v>TOTAL</x:v>
      </x:c>
      <x:c r="G356" t="str">
        <x:v>TOTAL</x:v>
      </x:c>
      <x:c r="H356" t="str">
        <x:v>Consolidado</x:v>
      </x:c>
      <x:c r="I356" s="300" t="n">
        <x:f>'Base_Vertical'!M4464</x:f>
        <x:v>71320</x:v>
      </x:c>
      <x:c r="J356" s="300" t="n">
        <x:f>'Base_Vertical'!M4472</x:f>
        <x:v>-48499</x:v>
      </x:c>
      <x:c r="K356" s="272" t="n">
        <x:f>ABS(J356)</x:f>
        <x:v>48499</x:v>
      </x:c>
      <x:c r="L356" s="300" t="n">
        <x:f>'Base_Vertical'!M4480</x:f>
        <x:v>22821</x:v>
      </x:c>
      <x:c r="M356" s="300" t="n">
        <x:f>'Base_Vertical'!M4536</x:f>
        <x:v>-15637</x:v>
      </x:c>
      <x:c r="N356" s="272" t="n">
        <x:f>ABS(M356)</x:f>
        <x:v>15637</x:v>
      </x:c>
      <x:c r="O356" s="300" t="n">
        <x:f>'Base_Vertical'!M4544</x:f>
        <x:v>7184</x:v>
      </x:c>
      <x:c r="P356" s="272" t="n">
        <x:f>'Base_Analitica'!K348</x:f>
        <x:v>49329</x:v>
      </x:c>
      <x:c r="Q356" s="272" t="n">
        <x:f>'Base_Analitica'!K323</x:f>
        <x:v>54381</x:v>
      </x:c>
      <x:c r="R356" s="272" t="n">
        <x:f>'Base_Analitica'!I348</x:f>
        <x:v>70337</x:v>
      </x:c>
      <x:c r="S356" s="272" t="n">
        <x:f>'Base_Analitica'!I323</x:f>
        <x:v>79943</x:v>
      </x:c>
      <x:c r="T356" s="272" t="n">
        <x:f>'Base_Analitica'!N348</x:f>
        <x:v>12860</x:v>
      </x:c>
      <x:c r="U356" s="272" t="n">
        <x:f>'Base_Analitica'!N323</x:f>
        <x:v>16075</x:v>
      </x:c>
      <x:c r="V356" s="272" t="n">
        <x:f>'Base_Analitica'!O348</x:f>
        <x:v>8148</x:v>
      </x:c>
      <x:c r="W356" s="272" t="n">
        <x:f>'Base_Analitica'!O323</x:f>
        <x:v>9487</x:v>
      </x:c>
      <x:c r="X356" s="298" t="n">
        <x:f>IF(OR(S356="",S356=0),"",I356/S356-1)</x:f>
        <x:v>-0.10786435335176314</x:v>
      </x:c>
      <x:c r="Y356" s="298" t="n">
        <x:f>IF(OR(Q356="",Q356=0),"",K356/Q356-1)</x:f>
        <x:v>-0.10816277744065028</x:v>
      </x:c>
      <x:c r="Z356" s="298" t="n">
        <x:f>IF(OR(U356="",U356=0),"",N356/U356-1)</x:f>
        <x:v>-0.027247278382581674</x:v>
      </x:c>
      <x:c r="AA356" s="298" t="n">
        <x:f>IF(I356=0,"",K356/I356)</x:f>
        <x:v>0.6800196298373528</x:v>
      </x:c>
      <x:c r="AB356" s="298" t="n">
        <x:f>IF(I356=0,"",N356/I356)</x:f>
        <x:v>0.21925126191811553</x:v>
      </x:c>
      <x:c r="AC356" s="298" t="n">
        <x:f>IF(I356=0,"",L356/I356)</x:f>
        <x:v>0.31998037016264724</x:v>
      </x:c>
      <x:c r="AD356" s="298" t="n">
        <x:f>IF(I356=0,"",O356/I356)</x:f>
        <x:v>0.10072910824453168</x:v>
      </x:c>
      <x:c r="AE356" s="299" t="n">
        <x:f>SIN(2*PI()*C356/4)</x:f>
        <x:v>1.2246467991473532e-16</x:v>
      </x:c>
      <x:c r="AF356" s="299" t="n">
        <x:f>COS(2*PI()*C356/4)</x:f>
        <x:v>-1</x:v>
      </x:c>
      <x:c r="AG356" s="272" t="n">
        <x:f>K356</x:f>
        <x:v>48499</x:v>
      </x:c>
    </x:row>
    <x:row r="357" ht="18" customHeight="1">
      <x:c r="A357" t="str">
        <x:v>3T16</x:v>
      </x:c>
      <x:c r="B357" t="n">
        <x:v>2016</x:v>
      </x:c>
      <x:c r="C357" t="n">
        <x:v>3</x:v>
      </x:c>
      <x:c r="D357" t="n">
        <x:v>43</x:v>
      </x:c>
      <x:c r="E357" s="297" t="n">
        <x:v>42643</x:v>
      </x:c>
      <x:c r="F357" t="str">
        <x:v>ABASTECIMENTO</x:v>
      </x:c>
      <x:c r="G357" t="str">
        <x:v>REFINO / RTC</x:v>
      </x:c>
      <x:c r="H357" t="str">
        <x:v>Operacional</x:v>
      </x:c>
      <x:c r="I357" s="300" t="n">
        <x:f>'Base_Vertical'!M4561</x:f>
        <x:v>53984</x:v>
      </x:c>
      <x:c r="J357" s="300" t="n">
        <x:f>'Base_Vertical'!M4569</x:f>
        <x:v>-42692</x:v>
      </x:c>
      <x:c r="K357" s="272" t="n">
        <x:f>ABS(J357)</x:f>
        <x:v>42692</x:v>
      </x:c>
      <x:c r="L357" s="300" t="n">
        <x:f>'Base_Vertical'!M4577</x:f>
        <x:v>11292</x:v>
      </x:c>
      <x:c r="M357" s="300" t="n">
        <x:f>'Base_Vertical'!M4641</x:f>
        <x:v>-7640</x:v>
      </x:c>
      <x:c r="N357" s="272" t="n">
        <x:f>ABS(M357)</x:f>
        <x:v>7640</x:v>
      </x:c>
      <x:c r="O357" s="300" t="n">
        <x:f>'Base_Vertical'!M4649</x:f>
        <x:v>3652</x:v>
      </x:c>
      <x:c r="P357" s="272" t="n">
        <x:f>'Base_Analitica'!K349</x:f>
        <x:v>41866</x:v>
      </x:c>
      <x:c r="Q357" s="272" t="n">
        <x:f>'Base_Analitica'!K324</x:f>
        <x:v>51876</x:v>
      </x:c>
      <x:c r="R357" s="272" t="n">
        <x:f>'Base_Analitica'!I349</x:f>
        <x:v>55947</x:v>
      </x:c>
      <x:c r="S357" s="272" t="n">
        <x:f>'Base_Analitica'!I324</x:f>
        <x:v>61995</x:v>
      </x:c>
      <x:c r="T357" s="272" t="n">
        <x:f>'Base_Analitica'!N349</x:f>
        <x:v>3736</x:v>
      </x:c>
      <x:c r="U357" s="272" t="n">
        <x:f>'Base_Analitica'!N324</x:f>
        <x:v>5536</x:v>
      </x:c>
      <x:c r="V357" s="272" t="n">
        <x:f>'Base_Analitica'!O349</x:f>
        <x:v>10345</x:v>
      </x:c>
      <x:c r="W357" s="272" t="n">
        <x:f>'Base_Analitica'!O324</x:f>
        <x:v>4583</x:v>
      </x:c>
      <x:c r="X357" s="298" t="n">
        <x:f>IF(OR(S357="",S357=0),"",I357/S357-1)</x:f>
        <x:v>-0.1292200983950319</x:v>
      </x:c>
      <x:c r="Y357" s="298" t="n">
        <x:f>IF(OR(Q357="",Q357=0),"",K357/Q357-1)</x:f>
        <x:v>-0.17703755108335262</x:v>
      </x:c>
      <x:c r="Z357" s="298" t="n">
        <x:f>IF(OR(U357="",U357=0),"",N357/U357-1)</x:f>
        <x:v>0.38005780346820806</x:v>
      </x:c>
      <x:c r="AA357" s="298" t="n">
        <x:f>IF(I357=0,"",K357/I357)</x:f>
        <x:v>0.790826911677534</x:v>
      </x:c>
      <x:c r="AB357" s="298" t="n">
        <x:f>IF(I357=0,"",N357/I357)</x:f>
        <x:v>0.1415234143449911</x:v>
      </x:c>
      <x:c r="AC357" s="298" t="n">
        <x:f>IF(I357=0,"",L357/I357)</x:f>
        <x:v>0.20917308832246592</x:v>
      </x:c>
      <x:c r="AD357" s="298" t="n">
        <x:f>IF(I357=0,"",O357/I357)</x:f>
        <x:v>0.0676496739774748</x:v>
      </x:c>
      <x:c r="AE357" s="299" t="n">
        <x:f>SIN(2*PI()*C357/4)</x:f>
        <x:v>-1</x:v>
      </x:c>
      <x:c r="AF357" s="299" t="n">
        <x:f>COS(2*PI()*C357/4)</x:f>
        <x:v>-1.8369701987210297e-16</x:v>
      </x:c>
      <x:c r="AG357" s="272" t="n">
        <x:f>K357</x:f>
        <x:v>42692</x:v>
      </x:c>
    </x:row>
    <x:row r="358" ht="18" customHeight="1">
      <x:c r="A358" t="str">
        <x:v>3T16</x:v>
      </x:c>
      <x:c r="B358" t="n">
        <x:v>2016</x:v>
      </x:c>
      <x:c r="C358" t="n">
        <x:v>3</x:v>
      </x:c>
      <x:c r="D358" t="n">
        <x:v>43</x:v>
      </x:c>
      <x:c r="E358" s="297" t="n">
        <x:v>42643</x:v>
      </x:c>
      <x:c r="F358" t="str">
        <x:v>BIOCOMBUSTÍVEIS</x:v>
      </x:c>
      <x:c r="G358" t="str">
        <x:v>BIOCOMBUSTÍVEIS</x:v>
      </x:c>
      <x:c r="H358" t="str">
        <x:v>Operacional</x:v>
      </x:c>
      <x:c r="I358" s="300" t="n">
        <x:f>'Base_Vertical'!M4562</x:f>
        <x:v>167</x:v>
      </x:c>
      <x:c r="J358" s="300" t="n">
        <x:f>'Base_Vertical'!M4570</x:f>
        <x:v>-190</x:v>
      </x:c>
      <x:c r="K358" s="272" t="n">
        <x:f>ABS(J358)</x:f>
        <x:v>190</x:v>
      </x:c>
      <x:c r="L358" s="300" t="n">
        <x:f>'Base_Vertical'!M4578</x:f>
        <x:v>-23</x:v>
      </x:c>
      <x:c r="M358" s="300" t="n">
        <x:f>'Base_Vertical'!M4642</x:f>
        <x:v>-49</x:v>
      </x:c>
      <x:c r="N358" s="272" t="n">
        <x:f>ABS(M358)</x:f>
        <x:v>49</x:v>
      </x:c>
      <x:c r="O358" s="300" t="n">
        <x:f>'Base_Vertical'!M4650</x:f>
        <x:v>-72</x:v>
      </x:c>
      <x:c r="P358" s="272" t="n">
        <x:f>'Base_Analitica'!K350</x:f>
        <x:v>245</x:v>
      </x:c>
      <x:c r="Q358" s="272" t="n">
        <x:f>'Base_Analitica'!K325</x:f>
        <x:v>247</x:v>
      </x:c>
      <x:c r="R358" s="272" t="n">
        <x:f>'Base_Analitica'!I350</x:f>
        <x:v>217</x:v>
      </x:c>
      <x:c r="S358" s="272" t="n">
        <x:f>'Base_Analitica'!I325</x:f>
        <x:v>218</x:v>
      </x:c>
      <x:c r="T358" s="272" t="n">
        <x:f>'Base_Analitica'!N350</x:f>
        <x:v>19</x:v>
      </x:c>
      <x:c r="U358" s="272" t="n">
        <x:f>'Base_Analitica'!N325</x:f>
        <x:v>34</x:v>
      </x:c>
      <x:c r="V358" s="272" t="n">
        <x:f>'Base_Analitica'!O350</x:f>
        <x:v>-47</x:v>
      </x:c>
      <x:c r="W358" s="272" t="n">
        <x:f>'Base_Analitica'!O325</x:f>
        <x:v>-63</x:v>
      </x:c>
      <x:c r="X358" s="298" t="n">
        <x:f>IF(OR(S358="",S358=0),"",I358/S358-1)</x:f>
        <x:v>-0.2339449541284404</x:v>
      </x:c>
      <x:c r="Y358" s="298" t="n">
        <x:f>IF(OR(Q358="",Q358=0),"",K358/Q358-1)</x:f>
        <x:v>-0.23076923076923073</x:v>
      </x:c>
      <x:c r="Z358" s="298" t="n">
        <x:f>IF(OR(U358="",U358=0),"",N358/U358-1)</x:f>
        <x:v>0.4411764705882353</x:v>
      </x:c>
      <x:c r="AA358" s="298" t="n">
        <x:f>IF(I358=0,"",K358/I358)</x:f>
        <x:v>1.1377245508982037</x:v>
      </x:c>
      <x:c r="AB358" s="298" t="n">
        <x:f>IF(I358=0,"",N358/I358)</x:f>
        <x:v>0.2934131736526946</x:v>
      </x:c>
      <x:c r="AC358" s="298" t="n">
        <x:f>IF(I358=0,"",L358/I358)</x:f>
        <x:v>-0.1377245508982036</x:v>
      </x:c>
      <x:c r="AD358" s="298" t="n">
        <x:f>IF(I358=0,"",O358/I358)</x:f>
        <x:v>-0.4311377245508982</x:v>
      </x:c>
      <x:c r="AE358" s="299" t="n">
        <x:f>SIN(2*PI()*C358/4)</x:f>
        <x:v>-1</x:v>
      </x:c>
      <x:c r="AF358" s="299" t="n">
        <x:f>COS(2*PI()*C358/4)</x:f>
        <x:v>-1.8369701987210297e-16</x:v>
      </x:c>
      <x:c r="AG358" s="272" t="n">
        <x:f>K358</x:f>
        <x:v>190</x:v>
      </x:c>
    </x:row>
    <x:row r="359" ht="18" customHeight="1">
      <x:c r="A359" t="str">
        <x:v>3T16</x:v>
      </x:c>
      <x:c r="B359" t="n">
        <x:v>2016</x:v>
      </x:c>
      <x:c r="C359" t="n">
        <x:v>3</x:v>
      </x:c>
      <x:c r="D359" t="n">
        <x:v>43</x:v>
      </x:c>
      <x:c r="E359" s="297" t="n">
        <x:v>42643</x:v>
      </x:c>
      <x:c r="F359" t="str">
        <x:v>CORPORATIVO / OUTROS NEGÓCIOS</x:v>
      </x:c>
      <x:c r="G359" t="str">
        <x:v>CORPORATIVO / OUTROS NEGÓCIOS</x:v>
      </x:c>
      <x:c r="H359" t="str">
        <x:v>Corporativo</x:v>
      </x:c>
      <x:c r="I359" s="300" t="n">
        <x:f>'Base_Vertical'!M4563</x:f>
        <x:v>0</x:v>
      </x:c>
      <x:c r="J359" s="300" t="n">
        <x:f>'Base_Vertical'!M4571</x:f>
        <x:v>0</x:v>
      </x:c>
      <x:c r="K359" s="272" t="n">
        <x:f>ABS(J359)</x:f>
        <x:v>0</x:v>
      </x:c>
      <x:c r="L359" s="300" t="n">
        <x:f>'Base_Vertical'!M4579</x:f>
        <x:v>0</x:v>
      </x:c>
      <x:c r="M359" s="300" t="n">
        <x:f>'Base_Vertical'!M4643</x:f>
        <x:v>-8747</x:v>
      </x:c>
      <x:c r="N359" s="272" t="n">
        <x:f>ABS(M359)</x:f>
        <x:v>8747</x:v>
      </x:c>
      <x:c r="O359" s="300" t="n">
        <x:f>'Base_Vertical'!M4651</x:f>
        <x:v>-8747</x:v>
      </x:c>
      <x:c r="P359" s="272" t="n">
        <x:f>'Base_Analitica'!K351</x:f>
        <x:v>0</x:v>
      </x:c>
      <x:c r="Q359" s="272" t="n">
        <x:f>'Base_Analitica'!K326</x:f>
        <x:v>0</x:v>
      </x:c>
      <x:c r="R359" s="272" t="n">
        <x:f>'Base_Analitica'!I351</x:f>
        <x:v>0</x:v>
      </x:c>
      <x:c r="S359" s="272" t="n">
        <x:f>'Base_Analitica'!I326</x:f>
        <x:v>0</x:v>
      </x:c>
      <x:c r="T359" s="272" t="n">
        <x:f>'Base_Analitica'!N351</x:f>
        <x:v>4079</x:v>
      </x:c>
      <x:c r="U359" s="272" t="n">
        <x:f>'Base_Analitica'!N326</x:f>
        <x:v>4342</x:v>
      </x:c>
      <x:c r="V359" s="272" t="n">
        <x:f>'Base_Analitica'!O351</x:f>
        <x:v>-4079</x:v>
      </x:c>
      <x:c r="W359" s="272" t="n">
        <x:f>'Base_Analitica'!O326</x:f>
        <x:v>-4342</x:v>
      </x:c>
      <x:c r="X359" s="298" t="str">
        <x:f>IF(OR(S359="",S359=0),"",I359/S359-1)</x:f>
      </x:c>
      <x:c r="Y359" s="298" t="str">
        <x:f>IF(OR(Q359="",Q359=0),"",K359/Q359-1)</x:f>
      </x:c>
      <x:c r="Z359" s="298" t="n">
        <x:f>IF(OR(U359="",U359=0),"",N359/U359-1)</x:f>
        <x:v>1.0145094426531553</x:v>
      </x:c>
      <x:c r="AA359" s="298" t="str">
        <x:f>IF(I359=0,"",K359/I359)</x:f>
      </x:c>
      <x:c r="AB359" s="298" t="str">
        <x:f>IF(I359=0,"",N359/I359)</x:f>
      </x:c>
      <x:c r="AC359" s="298" t="str">
        <x:f>IF(I359=0,"",L359/I359)</x:f>
      </x:c>
      <x:c r="AD359" s="298" t="str">
        <x:f>IF(I359=0,"",O359/I359)</x:f>
      </x:c>
      <x:c r="AE359" s="299" t="n">
        <x:f>SIN(2*PI()*C359/4)</x:f>
        <x:v>-1</x:v>
      </x:c>
      <x:c r="AF359" s="299" t="n">
        <x:f>COS(2*PI()*C359/4)</x:f>
        <x:v>-1.8369701987210297e-16</x:v>
      </x:c>
      <x:c r="AG359" s="272" t="n">
        <x:f>K359</x:f>
        <x:v>0</x:v>
      </x:c>
    </x:row>
    <x:row r="360" ht="18" customHeight="1">
      <x:c r="A360" t="str">
        <x:v>3T16</x:v>
      </x:c>
      <x:c r="B360" t="n">
        <x:v>2016</x:v>
      </x:c>
      <x:c r="C360" t="n">
        <x:v>3</x:v>
      </x:c>
      <x:c r="D360" t="n">
        <x:v>43</x:v>
      </x:c>
      <x:c r="E360" s="297" t="n">
        <x:v>42643</x:v>
      </x:c>
      <x:c r="F360" t="str">
        <x:v>DISTRIBUIÇÃO</x:v>
      </x:c>
      <x:c r="G360" t="str">
        <x:v>DISTRIBUIÇÃO</x:v>
      </x:c>
      <x:c r="H360" t="str">
        <x:v>Operacional</x:v>
      </x:c>
      <x:c r="I360" s="300" t="n">
        <x:f>'Base_Vertical'!M4564</x:f>
        <x:v>24300</x:v>
      </x:c>
      <x:c r="J360" s="300" t="n">
        <x:f>'Base_Vertical'!M4572</x:f>
        <x:v>-22527</x:v>
      </x:c>
      <x:c r="K360" s="272" t="n">
        <x:f>ABS(J360)</x:f>
        <x:v>22527</x:v>
      </x:c>
      <x:c r="L360" s="300" t="n">
        <x:f>'Base_Vertical'!M4580</x:f>
        <x:v>1773</x:v>
      </x:c>
      <x:c r="M360" s="300" t="n">
        <x:f>'Base_Vertical'!M4644</x:f>
        <x:v>-1827</x:v>
      </x:c>
      <x:c r="N360" s="272" t="n">
        <x:f>ABS(M360)</x:f>
        <x:v>1827</x:v>
      </x:c>
      <x:c r="O360" s="300" t="n">
        <x:f>'Base_Vertical'!M4652</x:f>
        <x:v>-54</x:v>
      </x:c>
      <x:c r="P360" s="272" t="n">
        <x:f>'Base_Analitica'!K352</x:f>
        <x:v>22414</x:v>
      </x:c>
      <x:c r="Q360" s="272" t="n">
        <x:f>'Base_Analitica'!K327</x:f>
        <x:v>22424</x:v>
      </x:c>
      <x:c r="R360" s="272" t="n">
        <x:f>'Base_Analitica'!I352</x:f>
        <x:v>24218</x:v>
      </x:c>
      <x:c r="S360" s="272" t="n">
        <x:f>'Base_Analitica'!I327</x:f>
        <x:v>23960</x:v>
      </x:c>
      <x:c r="T360" s="272" t="n">
        <x:f>'Base_Analitica'!N352</x:f>
        <x:v>1537</x:v>
      </x:c>
      <x:c r="U360" s="272" t="n">
        <x:f>'Base_Analitica'!N327</x:f>
        <x:v>1895</x:v>
      </x:c>
      <x:c r="V360" s="272" t="n">
        <x:f>'Base_Analitica'!O352</x:f>
        <x:v>267</x:v>
      </x:c>
      <x:c r="W360" s="272" t="n">
        <x:f>'Base_Analitica'!O327</x:f>
        <x:v>-359</x:v>
      </x:c>
      <x:c r="X360" s="298" t="n">
        <x:f>IF(OR(S360="",S360=0),"",I360/S360-1)</x:f>
        <x:v>0.014190317195325486</x:v>
      </x:c>
      <x:c r="Y360" s="298" t="n">
        <x:f>IF(OR(Q360="",Q360=0),"",K360/Q360-1)</x:f>
        <x:v>0.00459329290046373</x:v>
      </x:c>
      <x:c r="Z360" s="298" t="n">
        <x:f>IF(OR(U360="",U360=0),"",N360/U360-1)</x:f>
        <x:v>-0.03588390501319261</x:v>
      </x:c>
      <x:c r="AA360" s="298" t="n">
        <x:f>IF(I360=0,"",K360/I360)</x:f>
        <x:v>0.927037037037037</x:v>
      </x:c>
      <x:c r="AB360" s="298" t="n">
        <x:f>IF(I360=0,"",N360/I360)</x:f>
        <x:v>0.07518518518518519</x:v>
      </x:c>
      <x:c r="AC360" s="298" t="n">
        <x:f>IF(I360=0,"",L360/I360)</x:f>
        <x:v>0.07296296296296297</x:v>
      </x:c>
      <x:c r="AD360" s="298" t="n">
        <x:f>IF(I360=0,"",O360/I360)</x:f>
        <x:v>-0.0022222222222222222</x:v>
      </x:c>
      <x:c r="AE360" s="299" t="n">
        <x:f>SIN(2*PI()*C360/4)</x:f>
        <x:v>-1</x:v>
      </x:c>
      <x:c r="AF360" s="299" t="n">
        <x:f>COS(2*PI()*C360/4)</x:f>
        <x:v>-1.8369701987210297e-16</x:v>
      </x:c>
      <x:c r="AG360" s="272" t="n">
        <x:f>K360</x:f>
        <x:v>22527</x:v>
      </x:c>
    </x:row>
    <x:row r="361" ht="18" customHeight="1">
      <x:c r="A361" t="str">
        <x:v>3T16</x:v>
      </x:c>
      <x:c r="B361" t="n">
        <x:v>2016</x:v>
      </x:c>
      <x:c r="C361" t="n">
        <x:v>3</x:v>
      </x:c>
      <x:c r="D361" t="n">
        <x:v>43</x:v>
      </x:c>
      <x:c r="E361" s="297" t="n">
        <x:v>42643</x:v>
      </x:c>
      <x:c r="F361" t="str">
        <x:v>E&amp;P</x:v>
      </x:c>
      <x:c r="G361" t="str">
        <x:v>E&amp;P</x:v>
      </x:c>
      <x:c r="H361" t="str">
        <x:v>Operacional</x:v>
      </x:c>
      <x:c r="I361" s="300" t="n">
        <x:f>'Base_Vertical'!M4565</x:f>
        <x:v>30073</x:v>
      </x:c>
      <x:c r="J361" s="300" t="n">
        <x:f>'Base_Vertical'!M4573</x:f>
        <x:v>-22175</x:v>
      </x:c>
      <x:c r="K361" s="272" t="n">
        <x:f>ABS(J361)</x:f>
        <x:v>22175</x:v>
      </x:c>
      <x:c r="L361" s="300" t="n">
        <x:f>'Base_Vertical'!M4581</x:f>
        <x:v>7898</x:v>
      </x:c>
      <x:c r="M361" s="300" t="n">
        <x:f>'Base_Vertical'!M4645</x:f>
        <x:v>-12472</x:v>
      </x:c>
      <x:c r="N361" s="272" t="n">
        <x:f>ABS(M361)</x:f>
        <x:v>12472</x:v>
      </x:c>
      <x:c r="O361" s="300" t="n">
        <x:f>'Base_Vertical'!M4653</x:f>
        <x:v>-4574</x:v>
      </x:c>
      <x:c r="P361" s="272" t="n">
        <x:f>'Base_Analitica'!K353</x:f>
        <x:v>21598</x:v>
      </x:c>
      <x:c r="Q361" s="272" t="n">
        <x:f>'Base_Analitica'!K328</x:f>
        <x:v>19762</x:v>
      </x:c>
      <x:c r="R361" s="272" t="n">
        <x:f>'Base_Analitica'!I353</x:f>
        <x:v>29622</x:v>
      </x:c>
      <x:c r="S361" s="272" t="n">
        <x:f>'Base_Analitica'!I328</x:f>
        <x:v>27145</x:v>
      </x:c>
      <x:c r="T361" s="272" t="n">
        <x:f>'Base_Analitica'!N353</x:f>
        <x:v>5143</x:v>
      </x:c>
      <x:c r="U361" s="272" t="n">
        <x:f>'Base_Analitica'!N328</x:f>
        <x:v>3442</x:v>
      </x:c>
      <x:c r="V361" s="272" t="n">
        <x:f>'Base_Analitica'!O353</x:f>
        <x:v>2881</x:v>
      </x:c>
      <x:c r="W361" s="272" t="n">
        <x:f>'Base_Analitica'!O328</x:f>
        <x:v>3941</x:v>
      </x:c>
      <x:c r="X361" s="298" t="n">
        <x:f>IF(OR(S361="",S361=0),"",I361/S361-1)</x:f>
        <x:v>0.10786516853932593</x:v>
      </x:c>
      <x:c r="Y361" s="298" t="n">
        <x:f>IF(OR(Q361="",Q361=0),"",K361/Q361-1)</x:f>
        <x:v>0.12210302600951328</x:v>
      </x:c>
      <x:c r="Z361" s="298" t="n">
        <x:f>IF(OR(U361="",U361=0),"",N361/U361-1)</x:f>
        <x:v>2.623474723997676</x:v>
      </x:c>
      <x:c r="AA361" s="298" t="n">
        <x:f>IF(I361=0,"",K361/I361)</x:f>
        <x:v>0.737372393841652</x:v>
      </x:c>
      <x:c r="AB361" s="298" t="n">
        <x:f>IF(I361=0,"",N361/I361)</x:f>
        <x:v>0.4147241711834536</x:v>
      </x:c>
      <x:c r="AC361" s="298" t="n">
        <x:f>IF(I361=0,"",L361/I361)</x:f>
        <x:v>0.262627606158348</x:v>
      </x:c>
      <x:c r="AD361" s="298" t="n">
        <x:f>IF(I361=0,"",O361/I361)</x:f>
        <x:v>-0.15209656502510557</x:v>
      </x:c>
      <x:c r="AE361" s="299" t="n">
        <x:f>SIN(2*PI()*C361/4)</x:f>
        <x:v>-1</x:v>
      </x:c>
      <x:c r="AF361" s="299" t="n">
        <x:f>COS(2*PI()*C361/4)</x:f>
        <x:v>-1.8369701987210297e-16</x:v>
      </x:c>
      <x:c r="AG361" s="272" t="n">
        <x:f>K361</x:f>
        <x:v>22175</x:v>
      </x:c>
    </x:row>
    <x:row r="362" ht="18" customHeight="1">
      <x:c r="A362" t="str">
        <x:v>3T16</x:v>
      </x:c>
      <x:c r="B362" t="n">
        <x:v>2016</x:v>
      </x:c>
      <x:c r="C362" t="n">
        <x:v>3</x:v>
      </x:c>
      <x:c r="D362" t="n">
        <x:v>43</x:v>
      </x:c>
      <x:c r="E362" s="297" t="n">
        <x:v>42643</x:v>
      </x:c>
      <x:c r="F362" t="str">
        <x:v>ELIMINAÇÕES</x:v>
      </x:c>
      <x:c r="G362" t="str">
        <x:v>ELIMINAÇÕES</x:v>
      </x:c>
      <x:c r="H362" t="str">
        <x:v>Eliminação</x:v>
      </x:c>
      <x:c r="I362" s="300" t="n">
        <x:f>'Base_Vertical'!M4566</x:f>
        <x:v>-45937</x:v>
      </x:c>
      <x:c r="J362" s="300" t="n">
        <x:f>'Base_Vertical'!M4574</x:f>
        <x:v>45814</x:v>
      </x:c>
      <x:c r="K362" s="272" t="n">
        <x:f>ABS(J362)</x:f>
        <x:v>45814</x:v>
      </x:c>
      <x:c r="L362" s="300" t="n">
        <x:f>'Base_Vertical'!M4582</x:f>
        <x:v>-123</x:v>
      </x:c>
      <x:c r="M362" s="300" t="n">
        <x:f>'Base_Vertical'!M4646</x:f>
        <x:v>36</x:v>
      </x:c>
      <x:c r="N362" s="272" t="n">
        <x:f>ABS(M362)</x:f>
        <x:v>36</x:v>
      </x:c>
      <x:c r="O362" s="300" t="n">
        <x:f>'Base_Vertical'!M4654</x:f>
        <x:v>-87</x:v>
      </x:c>
      <x:c r="P362" s="272" t="n">
        <x:f>'Base_Analitica'!K354</x:f>
        <x:v>43238</x:v>
      </x:c>
      <x:c r="Q362" s="272" t="n">
        <x:f>'Base_Analitica'!K329</x:f>
        <x:v>50897</x:v>
      </x:c>
      <x:c r="R362" s="272" t="n">
        <x:f>'Base_Analitica'!I354</x:f>
        <x:v>-46444</x:v>
      </x:c>
      <x:c r="S362" s="272" t="n">
        <x:f>'Base_Analitica'!I329</x:f>
        <x:v>-49755</x:v>
      </x:c>
      <x:c r="T362" s="272" t="n">
        <x:f>'Base_Analitica'!N354</x:f>
        <x:v>123</x:v>
      </x:c>
      <x:c r="U362" s="272" t="n">
        <x:f>'Base_Analitica'!N329</x:f>
        <x:v>170</x:v>
      </x:c>
      <x:c r="V362" s="272" t="n">
        <x:f>'Base_Analitica'!O354</x:f>
        <x:v>-3083</x:v>
      </x:c>
      <x:c r="W362" s="272" t="n">
        <x:f>'Base_Analitica'!O329</x:f>
        <x:v>1312</x:v>
      </x:c>
      <x:c r="X362" s="298" t="n">
        <x:f>IF(OR(S362="",S362=0),"",I362/S362-1)</x:f>
        <x:v>-0.07673600643151446</x:v>
      </x:c>
      <x:c r="Y362" s="298" t="n">
        <x:f>IF(OR(Q362="",Q362=0),"",K362/Q362-1)</x:f>
        <x:v>-0.09986836159302115</x:v>
      </x:c>
      <x:c r="Z362" s="298" t="n">
        <x:f>IF(OR(U362="",U362=0),"",N362/U362-1)</x:f>
        <x:v>-0.788235294117647</x:v>
      </x:c>
      <x:c r="AA362" s="298" t="n">
        <x:f>IF(I362=0,"",K362/I362)</x:f>
        <x:v>-0.9973224198358621</x:v>
      </x:c>
      <x:c r="AB362" s="298" t="n">
        <x:f>IF(I362=0,"",N362/I362)</x:f>
        <x:v>-0.0007836819992598559</x:v>
      </x:c>
      <x:c r="AC362" s="298" t="n">
        <x:f>IF(I362=0,"",L362/I362)</x:f>
        <x:v>0.002677580164137841</x:v>
      </x:c>
      <x:c r="AD362" s="298" t="n">
        <x:f>IF(I362=0,"",O362/I362)</x:f>
        <x:v>0.0018938981648779852</x:v>
      </x:c>
      <x:c r="AE362" s="299" t="n">
        <x:f>SIN(2*PI()*C362/4)</x:f>
        <x:v>-1</x:v>
      </x:c>
      <x:c r="AF362" s="299" t="n">
        <x:f>COS(2*PI()*C362/4)</x:f>
        <x:v>-1.8369701987210297e-16</x:v>
      </x:c>
      <x:c r="AG362" s="272" t="n">
        <x:f>K362</x:f>
        <x:v>45814</x:v>
      </x:c>
    </x:row>
    <x:row r="363" ht="18" customHeight="1">
      <x:c r="A363" t="str">
        <x:v>3T16</x:v>
      </x:c>
      <x:c r="B363" t="n">
        <x:v>2016</x:v>
      </x:c>
      <x:c r="C363" t="n">
        <x:v>3</x:v>
      </x:c>
      <x:c r="D363" t="n">
        <x:v>43</x:v>
      </x:c>
      <x:c r="E363" s="297" t="n">
        <x:v>42643</x:v>
      </x:c>
      <x:c r="F363" t="str">
        <x:v>GÁS &amp; ENERGIA / G&amp;EBC</x:v>
      </x:c>
      <x:c r="G363" t="str">
        <x:v>GÁS &amp; ENERGIA / G&amp;EBC</x:v>
      </x:c>
      <x:c r="H363" t="str">
        <x:v>Operacional</x:v>
      </x:c>
      <x:c r="I363" s="300" t="n">
        <x:f>'Base_Vertical'!M4567</x:f>
        <x:v>7856</x:v>
      </x:c>
      <x:c r="J363" s="300" t="n">
        <x:f>'Base_Vertical'!M4575</x:f>
        <x:v>-5336</x:v>
      </x:c>
      <x:c r="K363" s="272" t="n">
        <x:f>ABS(J363)</x:f>
        <x:v>5336</x:v>
      </x:c>
      <x:c r="L363" s="300" t="n">
        <x:f>'Base_Vertical'!M4583</x:f>
        <x:v>2520</x:v>
      </x:c>
      <x:c r="M363" s="300" t="n">
        <x:f>'Base_Vertical'!M4647</x:f>
        <x:v>-2670</x:v>
      </x:c>
      <x:c r="N363" s="272" t="n">
        <x:f>ABS(M363)</x:f>
        <x:v>2670</x:v>
      </x:c>
      <x:c r="O363" s="300" t="n">
        <x:f>'Base_Vertical'!M4655</x:f>
        <x:v>-150</x:v>
      </x:c>
      <x:c r="P363" s="272" t="n">
        <x:f>'Base_Analitica'!K355</x:f>
        <x:v>5614</x:v>
      </x:c>
      <x:c r="Q363" s="272" t="n">
        <x:f>'Base_Analitica'!K330</x:f>
        <x:v>7884</x:v>
      </x:c>
      <x:c r="R363" s="272" t="n">
        <x:f>'Base_Analitica'!I355</x:f>
        <x:v>7760</x:v>
      </x:c>
      <x:c r="S363" s="272" t="n">
        <x:f>'Base_Analitica'!I330</x:f>
        <x:v>10350</x:v>
      </x:c>
      <x:c r="T363" s="272" t="n">
        <x:f>'Base_Analitica'!N355</x:f>
        <x:v>1246</x:v>
      </x:c>
      <x:c r="U363" s="272" t="n">
        <x:f>'Base_Analitica'!N330</x:f>
        <x:v>1498</x:v>
      </x:c>
      <x:c r="V363" s="272" t="n">
        <x:f>'Base_Analitica'!O355</x:f>
        <x:v>900</x:v>
      </x:c>
      <x:c r="W363" s="272" t="n">
        <x:f>'Base_Analitica'!O330</x:f>
        <x:v>968</x:v>
      </x:c>
      <x:c r="X363" s="298" t="n">
        <x:f>IF(OR(S363="",S363=0),"",I363/S363-1)</x:f>
        <x:v>-0.2409661835748792</x:v>
      </x:c>
      <x:c r="Y363" s="298" t="n">
        <x:f>IF(OR(Q363="",Q363=0),"",K363/Q363-1)</x:f>
        <x:v>-0.3231861998985287</x:v>
      </x:c>
      <x:c r="Z363" s="298" t="n">
        <x:f>IF(OR(U363="",U363=0),"",N363/U363-1)</x:f>
        <x:v>0.7823765020026703</x:v>
      </x:c>
      <x:c r="AA363" s="298" t="n">
        <x:f>IF(I363=0,"",K363/I363)</x:f>
        <x:v>0.6792260692464358</x:v>
      </x:c>
      <x:c r="AB363" s="298" t="n">
        <x:f>IF(I363=0,"",N363/I363)</x:f>
        <x:v>0.339867617107943</x:v>
      </x:c>
      <x:c r="AC363" s="298" t="n">
        <x:f>IF(I363=0,"",L363/I363)</x:f>
        <x:v>0.32077393075356414</x:v>
      </x:c>
      <x:c r="AD363" s="298" t="n">
        <x:f>IF(I363=0,"",O363/I363)</x:f>
        <x:v>-0.01909368635437882</x:v>
      </x:c>
      <x:c r="AE363" s="299" t="n">
        <x:f>SIN(2*PI()*C363/4)</x:f>
        <x:v>-1</x:v>
      </x:c>
      <x:c r="AF363" s="299" t="n">
        <x:f>COS(2*PI()*C363/4)</x:f>
        <x:v>-1.8369701987210297e-16</x:v>
      </x:c>
      <x:c r="AG363" s="272" t="n">
        <x:f>K363</x:f>
        <x:v>5336</x:v>
      </x:c>
    </x:row>
    <x:row r="364" ht="18" customHeight="1">
      <x:c r="A364" t="str">
        <x:v>3T16</x:v>
      </x:c>
      <x:c r="B364" t="n">
        <x:v>2016</x:v>
      </x:c>
      <x:c r="C364" t="n">
        <x:v>3</x:v>
      </x:c>
      <x:c r="D364" t="n">
        <x:v>43</x:v>
      </x:c>
      <x:c r="E364" s="297" t="n">
        <x:v>42643</x:v>
      </x:c>
      <x:c r="F364" t="str">
        <x:v>TOTAL</x:v>
      </x:c>
      <x:c r="G364" t="str">
        <x:v>TOTAL</x:v>
      </x:c>
      <x:c r="H364" t="str">
        <x:v>Consolidado</x:v>
      </x:c>
      <x:c r="I364" s="300" t="n">
        <x:f>'Base_Vertical'!M4568</x:f>
        <x:v>70443</x:v>
      </x:c>
      <x:c r="J364" s="300" t="n">
        <x:f>'Base_Vertical'!M4576</x:f>
        <x:v>-47106</x:v>
      </x:c>
      <x:c r="K364" s="272" t="n">
        <x:f>ABS(J364)</x:f>
        <x:v>47106</x:v>
      </x:c>
      <x:c r="L364" s="300" t="n">
        <x:f>'Base_Vertical'!M4584</x:f>
        <x:v>23337</x:v>
      </x:c>
      <x:c r="M364" s="300" t="n">
        <x:f>'Base_Vertical'!M4648</x:f>
        <x:v>-33369</x:v>
      </x:c>
      <x:c r="N364" s="272" t="n">
        <x:f>ABS(M364)</x:f>
        <x:v>33369</x:v>
      </x:c>
      <x:c r="O364" s="300" t="n">
        <x:f>'Base_Vertical'!M4656</x:f>
        <x:v>-10032</x:v>
      </x:c>
      <x:c r="P364" s="272" t="n">
        <x:f>'Base_Analitica'!K356</x:f>
        <x:v>48499</x:v>
      </x:c>
      <x:c r="Q364" s="272" t="n">
        <x:f>'Base_Analitica'!K332</x:f>
        <x:v>58484</x:v>
      </x:c>
      <x:c r="R364" s="272" t="n">
        <x:f>'Base_Analitica'!I356</x:f>
        <x:v>71320</x:v>
      </x:c>
      <x:c r="S364" s="272" t="n">
        <x:f>'Base_Analitica'!I332</x:f>
        <x:v>82239</x:v>
      </x:c>
      <x:c r="T364" s="272" t="n">
        <x:f>'Base_Analitica'!N356</x:f>
        <x:v>15637</x:v>
      </x:c>
      <x:c r="U364" s="272" t="n">
        <x:f>'Base_Analitica'!N332</x:f>
        <x:v>17942</x:v>
      </x:c>
      <x:c r="V364" s="272" t="n">
        <x:f>'Base_Analitica'!O356</x:f>
        <x:v>7184</x:v>
      </x:c>
      <x:c r="W364" s="272" t="n">
        <x:f>'Base_Analitica'!O332</x:f>
        <x:v>5813</x:v>
      </x:c>
      <x:c r="X364" s="298" t="n">
        <x:f>IF(OR(S364="",S364=0),"",I364/S364-1)</x:f>
        <x:v>-0.1434355962499544</x:v>
      </x:c>
      <x:c r="Y364" s="298" t="n">
        <x:f>IF(OR(Q364="",Q364=0),"",K364/Q364-1)</x:f>
        <x:v>-0.19454893646125437</x:v>
      </x:c>
      <x:c r="Z364" s="298" t="n">
        <x:f>IF(OR(U364="",U364=0),"",N364/U364-1)</x:f>
        <x:v>0.8598261063426598</x:v>
      </x:c>
      <x:c r="AA364" s="298" t="n">
        <x:f>IF(I364=0,"",K364/I364)</x:f>
        <x:v>0.6687108726204165</x:v>
      </x:c>
      <x:c r="AB364" s="298" t="n">
        <x:f>IF(I364=0,"",N364/I364)</x:f>
        <x:v>0.473702142157489</x:v>
      </x:c>
      <x:c r="AC364" s="298" t="n">
        <x:f>IF(I364=0,"",L364/I364)</x:f>
        <x:v>0.3312891273795835</x:v>
      </x:c>
      <x:c r="AD364" s="298" t="n">
        <x:f>IF(I364=0,"",O364/I364)</x:f>
        <x:v>-0.14241301477790555</x:v>
      </x:c>
      <x:c r="AE364" s="299" t="n">
        <x:f>SIN(2*PI()*C364/4)</x:f>
        <x:v>-1</x:v>
      </x:c>
      <x:c r="AF364" s="299" t="n">
        <x:f>COS(2*PI()*C364/4)</x:f>
        <x:v>-1.8369701987210297e-16</x:v>
      </x:c>
      <x:c r="AG364" s="272" t="n">
        <x:f>K364</x:f>
        <x:v>47106</x:v>
      </x:c>
    </x:row>
    <x:row r="365" ht="18" customHeight="1">
      <x:c r="A365" t="str">
        <x:v>4T16</x:v>
      </x:c>
      <x:c r="B365" t="n">
        <x:v>2016</x:v>
      </x:c>
      <x:c r="C365" t="n">
        <x:v>4</x:v>
      </x:c>
      <x:c r="D365" t="n">
        <x:v>44</x:v>
      </x:c>
      <x:c r="E365" s="297" t="n">
        <x:v>42735</x:v>
      </x:c>
      <x:c r="F365" t="str">
        <x:v>ABASTECIMENTO</x:v>
      </x:c>
      <x:c r="G365" t="str">
        <x:v>REFINO / RTC</x:v>
      </x:c>
      <x:c r="H365" t="str">
        <x:v>Operacional</x:v>
      </x:c>
      <x:c r="I365" s="300" t="n">
        <x:f>'Base_Vertical'!M4673</x:f>
        <x:v>54165</x:v>
      </x:c>
      <x:c r="J365" s="300" t="n">
        <x:f>'Base_Vertical'!M4681</x:f>
        <x:v>-44029</x:v>
      </x:c>
      <x:c r="K365" s="272" t="n">
        <x:f>ABS(J365)</x:f>
        <x:v>44029</x:v>
      </x:c>
      <x:c r="L365" s="300" t="n">
        <x:f>'Base_Vertical'!M4689</x:f>
        <x:v>10136</x:v>
      </x:c>
      <x:c r="M365" s="300" t="n">
        <x:f>'Base_Vertical'!M4753</x:f>
        <x:v>-4509</x:v>
      </x:c>
      <x:c r="N365" s="272" t="n">
        <x:f>ABS(M365)</x:f>
        <x:v>4509</x:v>
      </x:c>
      <x:c r="O365" s="300" t="n">
        <x:f>'Base_Vertical'!M4761</x:f>
        <x:v>5627</x:v>
      </x:c>
      <x:c r="P365" s="272" t="n">
        <x:f>'Base_Analitica'!K357</x:f>
        <x:v>42692</x:v>
      </x:c>
      <x:c r="Q365" s="272" t="n">
        <x:f>'Base_Analitica'!K333</x:f>
        <x:v>55250</x:v>
      </x:c>
      <x:c r="R365" s="272" t="n">
        <x:f>'Base_Analitica'!I357</x:f>
        <x:v>53984</x:v>
      </x:c>
      <x:c r="S365" s="272" t="n">
        <x:f>'Base_Analitica'!I333</x:f>
        <x:v>69172</x:v>
      </x:c>
      <x:c r="T365" s="272" t="n">
        <x:f>'Base_Analitica'!N357</x:f>
        <x:v>7640</x:v>
      </x:c>
      <x:c r="U365" s="272" t="n">
        <x:f>'Base_Analitica'!N333</x:f>
        <x:v>10387</x:v>
      </x:c>
      <x:c r="V365" s="272" t="n">
        <x:f>'Base_Analitica'!O357</x:f>
        <x:v>3652</x:v>
      </x:c>
      <x:c r="W365" s="272" t="n">
        <x:f>'Base_Analitica'!O333</x:f>
        <x:v>3535</x:v>
      </x:c>
      <x:c r="X365" s="298" t="n">
        <x:f>IF(OR(S365="",S365=0),"",I365/S365-1)</x:f>
        <x:v>-0.2169519458740531</x:v>
      </x:c>
      <x:c r="Y365" s="298" t="n">
        <x:f>IF(OR(Q365="",Q365=0),"",K365/Q365-1)</x:f>
        <x:v>-0.20309502262443435</x:v>
      </x:c>
      <x:c r="Z365" s="298" t="n">
        <x:f>IF(OR(U365="",U365=0),"",N365/U365-1)</x:f>
        <x:v>-0.5658996822951767</x:v>
      </x:c>
      <x:c r="AA365" s="298" t="n">
        <x:f>IF(I365=0,"",K365/I365)</x:f>
        <x:v>0.8128680882488692</x:v>
      </x:c>
      <x:c r="AB365" s="298" t="n">
        <x:f>IF(I365=0,"",N365/I365)</x:f>
        <x:v>0.08324563832733314</x:v>
      </x:c>
      <x:c r="AC365" s="298" t="n">
        <x:f>IF(I365=0,"",L365/I365)</x:f>
        <x:v>0.1871319117511308</x:v>
      </x:c>
      <x:c r="AD365" s="298" t="n">
        <x:f>IF(I365=0,"",O365/I365)</x:f>
        <x:v>0.10388627342379765</x:v>
      </x:c>
      <x:c r="AE365" s="299" t="n">
        <x:f>SIN(2*PI()*C365/4)</x:f>
        <x:v>-2.4492935982947064e-16</x:v>
      </x:c>
      <x:c r="AF365" s="299" t="n">
        <x:f>COS(2*PI()*C365/4)</x:f>
        <x:v>1</x:v>
      </x:c>
      <x:c r="AG365" s="272" t="n">
        <x:f>K365</x:f>
        <x:v>44029</x:v>
      </x:c>
    </x:row>
    <x:row r="366" ht="18" customHeight="1">
      <x:c r="A366" t="str">
        <x:v>4T16</x:v>
      </x:c>
      <x:c r="B366" t="n">
        <x:v>2016</x:v>
      </x:c>
      <x:c r="C366" t="n">
        <x:v>4</x:v>
      </x:c>
      <x:c r="D366" t="n">
        <x:v>44</x:v>
      </x:c>
      <x:c r="E366" s="297" t="n">
        <x:v>42735</x:v>
      </x:c>
      <x:c r="F366" t="str">
        <x:v>BIOCOMBUSTÍVEIS</x:v>
      </x:c>
      <x:c r="G366" t="str">
        <x:v>BIOCOMBUSTÍVEIS</x:v>
      </x:c>
      <x:c r="H366" t="str">
        <x:v>Operacional</x:v>
      </x:c>
      <x:c r="I366" s="300" t="n">
        <x:f>'Base_Vertical'!M4674</x:f>
        <x:v>227</x:v>
      </x:c>
      <x:c r="J366" s="300" t="n">
        <x:f>'Base_Vertical'!M4682</x:f>
        <x:v>-236</x:v>
      </x:c>
      <x:c r="K366" s="272" t="n">
        <x:f>ABS(J366)</x:f>
        <x:v>236</x:v>
      </x:c>
      <x:c r="L366" s="300" t="n">
        <x:f>'Base_Vertical'!M4690</x:f>
        <x:v>-9</x:v>
      </x:c>
      <x:c r="M366" s="300" t="n">
        <x:f>'Base_Vertical'!M4754</x:f>
        <x:v>-26</x:v>
      </x:c>
      <x:c r="N366" s="272" t="n">
        <x:f>ABS(M366)</x:f>
        <x:v>26</x:v>
      </x:c>
      <x:c r="O366" s="300" t="n">
        <x:f>'Base_Vertical'!M4762</x:f>
        <x:v>-35</x:v>
      </x:c>
      <x:c r="P366" s="272" t="n">
        <x:f>'Base_Analitica'!K358</x:f>
        <x:v>190</x:v>
      </x:c>
      <x:c r="Q366" s="272" t="n">
        <x:f>'Base_Analitica'!K334</x:f>
        <x:v>259</x:v>
      </x:c>
      <x:c r="R366" s="272" t="n">
        <x:f>'Base_Analitica'!I358</x:f>
        <x:v>167</x:v>
      </x:c>
      <x:c r="S366" s="272" t="n">
        <x:f>'Base_Analitica'!I334</x:f>
        <x:v>243</x:v>
      </x:c>
      <x:c r="T366" s="272" t="n">
        <x:f>'Base_Analitica'!N358</x:f>
        <x:v>49</x:v>
      </x:c>
      <x:c r="U366" s="272" t="n">
        <x:f>'Base_Analitica'!N334</x:f>
        <x:v>233</x:v>
      </x:c>
      <x:c r="V366" s="272" t="n">
        <x:f>'Base_Analitica'!O358</x:f>
        <x:v>-72</x:v>
      </x:c>
      <x:c r="W366" s="272" t="n">
        <x:f>'Base_Analitica'!O334</x:f>
        <x:v>-249</x:v>
      </x:c>
      <x:c r="X366" s="298" t="n">
        <x:f>IF(OR(S366="",S366=0),"",I366/S366-1)</x:f>
        <x:v>-0.06584362139917699</x:v>
      </x:c>
      <x:c r="Y366" s="298" t="n">
        <x:f>IF(OR(Q366="",Q366=0),"",K366/Q366-1)</x:f>
        <x:v>-0.08880308880308885</x:v>
      </x:c>
      <x:c r="Z366" s="298" t="n">
        <x:f>IF(OR(U366="",U366=0),"",N366/U366-1)</x:f>
        <x:v>-0.8884120171673819</x:v>
      </x:c>
      <x:c r="AA366" s="298" t="n">
        <x:f>IF(I366=0,"",K366/I366)</x:f>
        <x:v>1.039647577092511</x:v>
      </x:c>
      <x:c r="AB366" s="298" t="n">
        <x:f>IF(I366=0,"",N366/I366)</x:f>
        <x:v>0.1145374449339207</x:v>
      </x:c>
      <x:c r="AC366" s="298" t="n">
        <x:f>IF(I366=0,"",L366/I366)</x:f>
        <x:v>-0.039647577092511016</x:v>
      </x:c>
      <x:c r="AD366" s="298" t="n">
        <x:f>IF(I366=0,"",O366/I366)</x:f>
        <x:v>-0.15418502202643172</x:v>
      </x:c>
      <x:c r="AE366" s="299" t="n">
        <x:f>SIN(2*PI()*C366/4)</x:f>
        <x:v>-2.4492935982947064e-16</x:v>
      </x:c>
      <x:c r="AF366" s="299" t="n">
        <x:f>COS(2*PI()*C366/4)</x:f>
        <x:v>1</x:v>
      </x:c>
      <x:c r="AG366" s="272" t="n">
        <x:f>K366</x:f>
        <x:v>236</x:v>
      </x:c>
    </x:row>
    <x:row r="367" ht="18" customHeight="1">
      <x:c r="A367" t="str">
        <x:v>4T16</x:v>
      </x:c>
      <x:c r="B367" t="n">
        <x:v>2016</x:v>
      </x:c>
      <x:c r="C367" t="n">
        <x:v>4</x:v>
      </x:c>
      <x:c r="D367" t="n">
        <x:v>44</x:v>
      </x:c>
      <x:c r="E367" s="297" t="n">
        <x:v>42735</x:v>
      </x:c>
      <x:c r="F367" t="str">
        <x:v>CORPORATIVO / OUTROS NEGÓCIOS</x:v>
      </x:c>
      <x:c r="G367" t="str">
        <x:v>CORPORATIVO / OUTROS NEGÓCIOS</x:v>
      </x:c>
      <x:c r="H367" t="str">
        <x:v>Corporativo</x:v>
      </x:c>
      <x:c r="I367" s="300" t="n">
        <x:f>'Base_Vertical'!M4675</x:f>
        <x:v>0</x:v>
      </x:c>
      <x:c r="J367" s="300" t="n">
        <x:f>'Base_Vertical'!M4683</x:f>
        <x:v>0</x:v>
      </x:c>
      <x:c r="K367" s="272" t="n">
        <x:f>ABS(J367)</x:f>
        <x:v>0</x:v>
      </x:c>
      <x:c r="L367" s="300" t="n">
        <x:f>'Base_Vertical'!M4691</x:f>
        <x:v>0</x:v>
      </x:c>
      <x:c r="M367" s="300" t="n">
        <x:f>'Base_Vertical'!M4755</x:f>
        <x:v>-2539</x:v>
      </x:c>
      <x:c r="N367" s="272" t="n">
        <x:f>ABS(M367)</x:f>
        <x:v>2539</x:v>
      </x:c>
      <x:c r="O367" s="300" t="n">
        <x:f>'Base_Vertical'!M4763</x:f>
        <x:v>-2539</x:v>
      </x:c>
      <x:c r="P367" s="272" t="n">
        <x:f>'Base_Analitica'!K359</x:f>
        <x:v>0</x:v>
      </x:c>
      <x:c r="Q367" s="272" t="n">
        <x:f>'Base_Analitica'!K335</x:f>
        <x:v>0</x:v>
      </x:c>
      <x:c r="R367" s="272" t="n">
        <x:f>'Base_Analitica'!I359</x:f>
        <x:v>0</x:v>
      </x:c>
      <x:c r="S367" s="272" t="n">
        <x:f>'Base_Analitica'!I335</x:f>
        <x:v>0</x:v>
      </x:c>
      <x:c r="T367" s="272" t="n">
        <x:f>'Base_Analitica'!N359</x:f>
        <x:v>8747</x:v>
      </x:c>
      <x:c r="U367" s="272" t="n">
        <x:f>'Base_Analitica'!N335</x:f>
        <x:v>6551</x:v>
      </x:c>
      <x:c r="V367" s="272" t="n">
        <x:f>'Base_Analitica'!O359</x:f>
        <x:v>-8747</x:v>
      </x:c>
      <x:c r="W367" s="272" t="n">
        <x:f>'Base_Analitica'!O335</x:f>
        <x:v>-6551</x:v>
      </x:c>
      <x:c r="X367" s="298" t="str">
        <x:f>IF(OR(S367="",S367=0),"",I367/S367-1)</x:f>
      </x:c>
      <x:c r="Y367" s="298" t="str">
        <x:f>IF(OR(Q367="",Q367=0),"",K367/Q367-1)</x:f>
      </x:c>
      <x:c r="Z367" s="298" t="n">
        <x:f>IF(OR(U367="",U367=0),"",N367/U367-1)</x:f>
        <x:v>-0.6124255838803236</x:v>
      </x:c>
      <x:c r="AA367" s="298" t="str">
        <x:f>IF(I367=0,"",K367/I367)</x:f>
      </x:c>
      <x:c r="AB367" s="298" t="str">
        <x:f>IF(I367=0,"",N367/I367)</x:f>
      </x:c>
      <x:c r="AC367" s="298" t="str">
        <x:f>IF(I367=0,"",L367/I367)</x:f>
      </x:c>
      <x:c r="AD367" s="298" t="str">
        <x:f>IF(I367=0,"",O367/I367)</x:f>
      </x:c>
      <x:c r="AE367" s="299" t="n">
        <x:f>SIN(2*PI()*C367/4)</x:f>
        <x:v>-2.4492935982947064e-16</x:v>
      </x:c>
      <x:c r="AF367" s="299" t="n">
        <x:f>COS(2*PI()*C367/4)</x:f>
        <x:v>1</x:v>
      </x:c>
      <x:c r="AG367" s="272" t="n">
        <x:f>K367</x:f>
        <x:v>0</x:v>
      </x:c>
    </x:row>
    <x:row r="368" ht="18" customHeight="1">
      <x:c r="A368" t="str">
        <x:v>4T16</x:v>
      </x:c>
      <x:c r="B368" t="n">
        <x:v>2016</x:v>
      </x:c>
      <x:c r="C368" t="n">
        <x:v>4</x:v>
      </x:c>
      <x:c r="D368" t="n">
        <x:v>44</x:v>
      </x:c>
      <x:c r="E368" s="297" t="n">
        <x:v>42735</x:v>
      </x:c>
      <x:c r="F368" t="str">
        <x:v>DISTRIBUIÇÃO</x:v>
      </x:c>
      <x:c r="G368" t="str">
        <x:v>DISTRIBUIÇÃO</x:v>
      </x:c>
      <x:c r="H368" t="str">
        <x:v>Operacional</x:v>
      </x:c>
      <x:c r="I368" s="300" t="n">
        <x:f>'Base_Vertical'!M4676</x:f>
        <x:v>23352</x:v>
      </x:c>
      <x:c r="J368" s="300" t="n">
        <x:f>'Base_Vertical'!M4684</x:f>
        <x:v>-21331</x:v>
      </x:c>
      <x:c r="K368" s="272" t="n">
        <x:f>ABS(J368)</x:f>
        <x:v>21331</x:v>
      </x:c>
      <x:c r="L368" s="300" t="n">
        <x:f>'Base_Vertical'!M4692</x:f>
        <x:v>2021</x:v>
      </x:c>
      <x:c r="M368" s="300" t="n">
        <x:f>'Base_Vertical'!M4756</x:f>
        <x:v>-1895</x:v>
      </x:c>
      <x:c r="N368" s="272" t="n">
        <x:f>ABS(M368)</x:f>
        <x:v>1895</x:v>
      </x:c>
      <x:c r="O368" s="300" t="n">
        <x:f>'Base_Vertical'!M4764</x:f>
        <x:v>126</x:v>
      </x:c>
      <x:c r="P368" s="272" t="n">
        <x:f>'Base_Analitica'!K360</x:f>
        <x:v>22527</x:v>
      </x:c>
      <x:c r="Q368" s="272" t="n">
        <x:f>'Base_Analitica'!K336</x:f>
        <x:v>35078</x:v>
      </x:c>
      <x:c r="R368" s="272" t="n">
        <x:f>'Base_Analitica'!I360</x:f>
        <x:v>24300</x:v>
      </x:c>
      <x:c r="S368" s="272" t="n">
        <x:f>'Base_Analitica'!I336</x:f>
        <x:v>38347</x:v>
      </x:c>
      <x:c r="T368" s="272" t="n">
        <x:f>'Base_Analitica'!N360</x:f>
        <x:v>1827</x:v>
      </x:c>
      <x:c r="U368" s="272" t="n">
        <x:f>'Base_Analitica'!N336</x:f>
        <x:v>5320</x:v>
      </x:c>
      <x:c r="V368" s="272" t="n">
        <x:f>'Base_Analitica'!O360</x:f>
        <x:v>-54</x:v>
      </x:c>
      <x:c r="W368" s="272" t="n">
        <x:f>'Base_Analitica'!O336</x:f>
        <x:v>-2051</x:v>
      </x:c>
      <x:c r="X368" s="298" t="n">
        <x:f>IF(OR(S368="",S368=0),"",I368/S368-1)</x:f>
        <x:v>-0.39103450074321333</x:v>
      </x:c>
      <x:c r="Y368" s="298" t="n">
        <x:f>IF(OR(Q368="",Q368=0),"",K368/Q368-1)</x:f>
        <x:v>-0.3918980557614459</x:v>
      </x:c>
      <x:c r="Z368" s="298" t="n">
        <x:f>IF(OR(U368="",U368=0),"",N368/U368-1)</x:f>
        <x:v>-0.643796992481203</x:v>
      </x:c>
      <x:c r="AA368" s="298" t="n">
        <x:f>IF(I368=0,"",K368/I368)</x:f>
        <x:v>0.9134549503254539</x:v>
      </x:c>
      <x:c r="AB368" s="298" t="n">
        <x:f>IF(I368=0,"",N368/I368)</x:f>
        <x:v>0.08114936622130867</x:v>
      </x:c>
      <x:c r="AC368" s="298" t="n">
        <x:f>IF(I368=0,"",L368/I368)</x:f>
        <x:v>0.08654504967454607</x:v>
      </x:c>
      <x:c r="AD368" s="298" t="n">
        <x:f>IF(I368=0,"",O368/I368)</x:f>
        <x:v>0.00539568345323741</x:v>
      </x:c>
      <x:c r="AE368" s="299" t="n">
        <x:f>SIN(2*PI()*C368/4)</x:f>
        <x:v>-2.4492935982947064e-16</x:v>
      </x:c>
      <x:c r="AF368" s="299" t="n">
        <x:f>COS(2*PI()*C368/4)</x:f>
        <x:v>1</x:v>
      </x:c>
      <x:c r="AG368" s="272" t="n">
        <x:f>K368</x:f>
        <x:v>21331</x:v>
      </x:c>
    </x:row>
    <x:row r="369" ht="18" customHeight="1">
      <x:c r="A369" t="str">
        <x:v>4T16</x:v>
      </x:c>
      <x:c r="B369" t="n">
        <x:v>2016</x:v>
      </x:c>
      <x:c r="C369" t="n">
        <x:v>4</x:v>
      </x:c>
      <x:c r="D369" t="n">
        <x:v>44</x:v>
      </x:c>
      <x:c r="E369" s="297" t="n">
        <x:v>42735</x:v>
      </x:c>
      <x:c r="F369" t="str">
        <x:v>E&amp;P</x:v>
      </x:c>
      <x:c r="G369" t="str">
        <x:v>E&amp;P</x:v>
      </x:c>
      <x:c r="H369" t="str">
        <x:v>Operacional</x:v>
      </x:c>
      <x:c r="I369" s="300" t="n">
        <x:f>'Base_Vertical'!M4677</x:f>
        <x:v>32663</x:v>
      </x:c>
      <x:c r="J369" s="300" t="n">
        <x:f>'Base_Vertical'!M4685</x:f>
        <x:v>-21576</x:v>
      </x:c>
      <x:c r="K369" s="272" t="n">
        <x:f>ABS(J369)</x:f>
        <x:v>21576</x:v>
      </x:c>
      <x:c r="L369" s="300" t="n">
        <x:f>'Base_Vertical'!M4693</x:f>
        <x:v>11087</x:v>
      </x:c>
      <x:c r="M369" s="300" t="n">
        <x:f>'Base_Vertical'!M4757</x:f>
        <x:v>-1860</x:v>
      </x:c>
      <x:c r="N369" s="272" t="n">
        <x:f>ABS(M369)</x:f>
        <x:v>1860</x:v>
      </x:c>
      <x:c r="O369" s="300" t="n">
        <x:f>'Base_Vertical'!M4765</x:f>
        <x:v>9227</x:v>
      </x:c>
      <x:c r="P369" s="272" t="n">
        <x:f>'Base_Analitica'!K361</x:f>
        <x:v>22175</x:v>
      </x:c>
      <x:c r="Q369" s="272" t="n">
        <x:f>'Base_Analitica'!K337</x:f>
        <x:v>24095</x:v>
      </x:c>
      <x:c r="R369" s="272" t="n">
        <x:f>'Base_Analitica'!I361</x:f>
        <x:v>30073</x:v>
      </x:c>
      <x:c r="S369" s="272" t="n">
        <x:f>'Base_Analitica'!I337</x:f>
        <x:v>32407</x:v>
      </x:c>
      <x:c r="T369" s="272" t="n">
        <x:f>'Base_Analitica'!N361</x:f>
        <x:v>12472</x:v>
      </x:c>
      <x:c r="U369" s="272" t="n">
        <x:f>'Base_Analitica'!N337</x:f>
        <x:v>43672</x:v>
      </x:c>
      <x:c r="V369" s="272" t="n">
        <x:f>'Base_Analitica'!O361</x:f>
        <x:v>-4574</x:v>
      </x:c>
      <x:c r="W369" s="272" t="n">
        <x:f>'Base_Analitica'!O337</x:f>
        <x:v>-35360</x:v>
      </x:c>
      <x:c r="X369" s="298" t="n">
        <x:f>IF(OR(S369="",S369=0),"",I369/S369-1)</x:f>
        <x:v>0.0078995278797791</x:v>
      </x:c>
      <x:c r="Y369" s="298" t="n">
        <x:f>IF(OR(Q369="",Q369=0),"",K369/Q369-1)</x:f>
        <x:v>-0.10454451130940035</x:v>
      </x:c>
      <x:c r="Z369" s="298" t="n">
        <x:f>IF(OR(U369="",U369=0),"",N369/U369-1)</x:f>
        <x:v>-0.9574097820113574</x:v>
      </x:c>
      <x:c r="AA369" s="298" t="n">
        <x:f>IF(I369=0,"",K369/I369)</x:f>
        <x:v>0.6605639408505036</x:v>
      </x:c>
      <x:c r="AB369" s="298" t="n">
        <x:f>IF(I369=0,"",N369/I369)</x:f>
        <x:v>0.05694516731469859</x:v>
      </x:c>
      <x:c r="AC369" s="298" t="n">
        <x:f>IF(I369=0,"",L369/I369)</x:f>
        <x:v>0.33943605914949637</x:v>
      </x:c>
      <x:c r="AD369" s="298" t="n">
        <x:f>IF(I369=0,"",O369/I369)</x:f>
        <x:v>0.2824908918347978</x:v>
      </x:c>
      <x:c r="AE369" s="299" t="n">
        <x:f>SIN(2*PI()*C369/4)</x:f>
        <x:v>-2.4492935982947064e-16</x:v>
      </x:c>
      <x:c r="AF369" s="299" t="n">
        <x:f>COS(2*PI()*C369/4)</x:f>
        <x:v>1</x:v>
      </x:c>
      <x:c r="AG369" s="272" t="n">
        <x:f>K369</x:f>
        <x:v>21576</x:v>
      </x:c>
    </x:row>
    <x:row r="370" ht="18" customHeight="1">
      <x:c r="A370" t="str">
        <x:v>4T16</x:v>
      </x:c>
      <x:c r="B370" t="n">
        <x:v>2016</x:v>
      </x:c>
      <x:c r="C370" t="n">
        <x:v>4</x:v>
      </x:c>
      <x:c r="D370" t="n">
        <x:v>44</x:v>
      </x:c>
      <x:c r="E370" s="297" t="n">
        <x:v>42735</x:v>
      </x:c>
      <x:c r="F370" t="str">
        <x:v>ELIMINAÇÕES</x:v>
      </x:c>
      <x:c r="G370" t="str">
        <x:v>ELIMINAÇÕES</x:v>
      </x:c>
      <x:c r="H370" t="str">
        <x:v>Eliminação</x:v>
      </x:c>
      <x:c r="I370" s="300" t="n">
        <x:f>'Base_Vertical'!M4678</x:f>
        <x:v>-47720</x:v>
      </x:c>
      <x:c r="J370" s="300" t="n">
        <x:f>'Base_Vertical'!M4686</x:f>
        <x:v>44811</x:v>
      </x:c>
      <x:c r="K370" s="272" t="n">
        <x:f>ABS(J370)</x:f>
        <x:v>44811</x:v>
      </x:c>
      <x:c r="L370" s="300" t="n">
        <x:f>'Base_Vertical'!M4694</x:f>
        <x:v>-2909</x:v>
      </x:c>
      <x:c r="M370" s="300" t="n">
        <x:f>'Base_Vertical'!M4758</x:f>
        <x:v>72</x:v>
      </x:c>
      <x:c r="N370" s="272" t="n">
        <x:f>ABS(M370)</x:f>
        <x:v>72</x:v>
      </x:c>
      <x:c r="O370" s="300" t="n">
        <x:f>'Base_Vertical'!M4766</x:f>
        <x:v>-2837</x:v>
      </x:c>
      <x:c r="P370" s="272" t="n">
        <x:f>'Base_Analitica'!K362</x:f>
        <x:v>45814</x:v>
      </x:c>
      <x:c r="Q370" s="272" t="n">
        <x:f>'Base_Analitica'!K338</x:f>
        <x:v>47049</x:v>
      </x:c>
      <x:c r="R370" s="272" t="n">
        <x:f>'Base_Analitica'!I362</x:f>
        <x:v>-45937</x:v>
      </x:c>
      <x:c r="S370" s="272" t="n">
        <x:f>'Base_Analitica'!I338</x:f>
        <x:v>-44850</x:v>
      </x:c>
      <x:c r="T370" s="272" t="n">
        <x:f>'Base_Analitica'!N362</x:f>
        <x:v>36</x:v>
      </x:c>
      <x:c r="U370" s="272" t="n">
        <x:f>'Base_Analitica'!N338</x:f>
        <x:v>184</x:v>
      </x:c>
      <x:c r="V370" s="272" t="n">
        <x:f>'Base_Analitica'!O362</x:f>
        <x:v>-87</x:v>
      </x:c>
      <x:c r="W370" s="272" t="n">
        <x:f>'Base_Analitica'!O338</x:f>
        <x:v>2383</x:v>
      </x:c>
      <x:c r="X370" s="298" t="n">
        <x:f>IF(OR(S370="",S370=0),"",I370/S370-1)</x:f>
        <x:v>0.06399108138238563</x:v>
      </x:c>
      <x:c r="Y370" s="298" t="n">
        <x:f>IF(OR(Q370="",Q370=0),"",K370/Q370-1)</x:f>
        <x:v>-0.04756742970095007</x:v>
      </x:c>
      <x:c r="Z370" s="298" t="n">
        <x:f>IF(OR(U370="",U370=0),"",N370/U370-1)</x:f>
        <x:v>-0.6086956521739131</x:v>
      </x:c>
      <x:c r="AA370" s="298" t="n">
        <x:f>IF(I370=0,"",K370/I370)</x:f>
        <x:v>-0.9390402347024308</x:v>
      </x:c>
      <x:c r="AB370" s="298" t="n">
        <x:f>IF(I370=0,"",N370/I370)</x:f>
        <x:v>-0.0015088013411567478</x:v>
      </x:c>
      <x:c r="AC370" s="298" t="n">
        <x:f>IF(I370=0,"",L370/I370)</x:f>
        <x:v>0.060959765297569156</x:v>
      </x:c>
      <x:c r="AD370" s="298" t="n">
        <x:f>IF(I370=0,"",O370/I370)</x:f>
        <x:v>0.0594509639564124</x:v>
      </x:c>
      <x:c r="AE370" s="299" t="n">
        <x:f>SIN(2*PI()*C370/4)</x:f>
        <x:v>-2.4492935982947064e-16</x:v>
      </x:c>
      <x:c r="AF370" s="299" t="n">
        <x:f>COS(2*PI()*C370/4)</x:f>
        <x:v>1</x:v>
      </x:c>
      <x:c r="AG370" s="272" t="n">
        <x:f>K370</x:f>
        <x:v>44811</x:v>
      </x:c>
    </x:row>
    <x:row r="371" ht="18" customHeight="1">
      <x:c r="A371" t="str">
        <x:v>4T16</x:v>
      </x:c>
      <x:c r="B371" t="n">
        <x:v>2016</x:v>
      </x:c>
      <x:c r="C371" t="n">
        <x:v>4</x:v>
      </x:c>
      <x:c r="D371" t="n">
        <x:v>44</x:v>
      </x:c>
      <x:c r="E371" s="297" t="n">
        <x:v>42735</x:v>
      </x:c>
      <x:c r="F371" t="str">
        <x:v>GÁS &amp; ENERGIA / G&amp;EBC</x:v>
      </x:c>
      <x:c r="G371" t="str">
        <x:v>GÁS &amp; ENERGIA / G&amp;EBC</x:v>
      </x:c>
      <x:c r="H371" t="str">
        <x:v>Operacional</x:v>
      </x:c>
      <x:c r="I371" s="300" t="n">
        <x:f>'Base_Vertical'!M4679</x:f>
        <x:v>7802</x:v>
      </x:c>
      <x:c r="J371" s="300" t="n">
        <x:f>'Base_Vertical'!M4687</x:f>
        <x:v>-5316</x:v>
      </x:c>
      <x:c r="K371" s="272" t="n">
        <x:f>ABS(J371)</x:f>
        <x:v>5316</x:v>
      </x:c>
      <x:c r="L371" s="300" t="n">
        <x:f>'Base_Vertical'!M4695</x:f>
        <x:v>2486</x:v>
      </x:c>
      <x:c r="M371" s="300" t="n">
        <x:f>'Base_Vertical'!M4759</x:f>
        <x:v>-244</x:v>
      </x:c>
      <x:c r="N371" s="272" t="n">
        <x:f>ABS(M371)</x:f>
        <x:v>244</x:v>
      </x:c>
      <x:c r="O371" s="300" t="n">
        <x:f>'Base_Vertical'!M4767</x:f>
        <x:v>2242</x:v>
      </x:c>
      <x:c r="P371" s="272" t="n">
        <x:f>'Base_Analitica'!K363</x:f>
        <x:v>5336</x:v>
      </x:c>
      <x:c r="Q371" s="272" t="n">
        <x:f>'Base_Analitica'!K339</x:f>
        <x:v>9399</x:v>
      </x:c>
      <x:c r="R371" s="272" t="n">
        <x:f>'Base_Analitica'!I363</x:f>
        <x:v>7856</x:v>
      </x:c>
      <x:c r="S371" s="272" t="n">
        <x:f>'Base_Analitica'!I339</x:f>
        <x:v>11967</x:v>
      </x:c>
      <x:c r="T371" s="272" t="n">
        <x:f>'Base_Analitica'!N363</x:f>
        <x:v>2670</x:v>
      </x:c>
      <x:c r="U371" s="272" t="n">
        <x:f>'Base_Analitica'!N339</x:f>
        <x:v>4405</x:v>
      </x:c>
      <x:c r="V371" s="272" t="n">
        <x:f>'Base_Analitica'!O363</x:f>
        <x:v>-150</x:v>
      </x:c>
      <x:c r="W371" s="272" t="n">
        <x:f>'Base_Analitica'!O339</x:f>
        <x:v>-1837</x:v>
      </x:c>
      <x:c r="X371" s="298" t="n">
        <x:f>IF(OR(S371="",S371=0),"",I371/S371-1)</x:f>
        <x:v>-0.3480404445558619</x:v>
      </x:c>
      <x:c r="Y371" s="298" t="n">
        <x:f>IF(OR(Q371="",Q371=0),"",K371/Q371-1)</x:f>
        <x:v>-0.4344079157357166</x:v>
      </x:c>
      <x:c r="Z371" s="298" t="n">
        <x:f>IF(OR(U371="",U371=0),"",N371/U371-1)</x:f>
        <x:v>-0.9446083995459705</x:v>
      </x:c>
      <x:c r="AA371" s="298" t="n">
        <x:f>IF(I371=0,"",K371/I371)</x:f>
        <x:v>0.681363752883876</x:v>
      </x:c>
      <x:c r="AB371" s="298" t="n">
        <x:f>IF(I371=0,"",N371/I371)</x:f>
        <x:v>0.031274032299410406</x:v>
      </x:c>
      <x:c r="AC371" s="298" t="n">
        <x:f>IF(I371=0,"",L371/I371)</x:f>
        <x:v>0.3186362471161241</x:v>
      </x:c>
      <x:c r="AD371" s="298" t="n">
        <x:f>IF(I371=0,"",O371/I371)</x:f>
        <x:v>0.28736221481671365</x:v>
      </x:c>
      <x:c r="AE371" s="299" t="n">
        <x:f>SIN(2*PI()*C371/4)</x:f>
        <x:v>-2.4492935982947064e-16</x:v>
      </x:c>
      <x:c r="AF371" s="299" t="n">
        <x:f>COS(2*PI()*C371/4)</x:f>
        <x:v>1</x:v>
      </x:c>
      <x:c r="AG371" s="272" t="n">
        <x:f>K371</x:f>
        <x:v>5316</x:v>
      </x:c>
    </x:row>
    <x:row r="372" ht="18" customHeight="1">
      <x:c r="A372" t="str">
        <x:v>4T16</x:v>
      </x:c>
      <x:c r="B372" t="n">
        <x:v>2016</x:v>
      </x:c>
      <x:c r="C372" t="n">
        <x:v>4</x:v>
      </x:c>
      <x:c r="D372" t="n">
        <x:v>44</x:v>
      </x:c>
      <x:c r="E372" s="297" t="n">
        <x:v>42735</x:v>
      </x:c>
      <x:c r="F372" t="str">
        <x:v>TOTAL</x:v>
      </x:c>
      <x:c r="G372" t="str">
        <x:v>TOTAL</x:v>
      </x:c>
      <x:c r="H372" t="str">
        <x:v>Consolidado</x:v>
      </x:c>
      <x:c r="I372" s="300" t="n">
        <x:f>'Base_Vertical'!M4680</x:f>
        <x:v>70489</x:v>
      </x:c>
      <x:c r="J372" s="300" t="n">
        <x:f>'Base_Vertical'!M4688</x:f>
        <x:v>-47677</x:v>
      </x:c>
      <x:c r="K372" s="272" t="n">
        <x:f>ABS(J372)</x:f>
        <x:v>47677</x:v>
      </x:c>
      <x:c r="L372" s="300" t="n">
        <x:f>'Base_Vertical'!M4696</x:f>
        <x:v>22812</x:v>
      </x:c>
      <x:c r="M372" s="300" t="n">
        <x:f>'Base_Vertical'!M4760</x:f>
        <x:v>-11001</x:v>
      </x:c>
      <x:c r="N372" s="272" t="n">
        <x:f>ABS(M372)</x:f>
        <x:v>11001</x:v>
      </x:c>
      <x:c r="O372" s="300" t="n">
        <x:f>'Base_Vertical'!M4768</x:f>
        <x:v>11811</x:v>
      </x:c>
      <x:c r="P372" s="272" t="n">
        <x:f>'Base_Analitica'!K364</x:f>
        <x:v>47106</x:v>
      </x:c>
      <x:c r="Q372" s="272" t="n">
        <x:f>'Base_Analitica'!K340</x:f>
        <x:v>58254</x:v>
      </x:c>
      <x:c r="R372" s="272" t="n">
        <x:f>'Base_Analitica'!I364</x:f>
        <x:v>70443</x:v>
      </x:c>
      <x:c r="S372" s="272" t="n">
        <x:f>'Base_Analitica'!I340</x:f>
        <x:v>85103</x:v>
      </x:c>
      <x:c r="T372" s="272" t="n">
        <x:f>'Base_Analitica'!N364</x:f>
        <x:v>33369</x:v>
      </x:c>
      <x:c r="U372" s="272" t="n">
        <x:f>'Base_Analitica'!N340</x:f>
        <x:v>67875</x:v>
      </x:c>
      <x:c r="V372" s="272" t="n">
        <x:f>'Base_Analitica'!O364</x:f>
        <x:v>-10032</x:v>
      </x:c>
      <x:c r="W372" s="272" t="n">
        <x:f>'Base_Analitica'!O340</x:f>
        <x:v>-41026</x:v>
      </x:c>
      <x:c r="X372" s="298" t="n">
        <x:f>IF(OR(S372="",S372=0),"",I372/S372-1)</x:f>
        <x:v>-0.1717213259227054</x:v>
      </x:c>
      <x:c r="Y372" s="298" t="n">
        <x:f>IF(OR(Q372="",Q372=0),"",K372/Q372-1)</x:f>
        <x:v>-0.1815669310261956</x:v>
      </x:c>
      <x:c r="Z372" s="298" t="n">
        <x:f>IF(OR(U372="",U372=0),"",N372/U372-1)</x:f>
        <x:v>-0.8379226519337016</x:v>
      </x:c>
      <x:c r="AA372" s="298" t="n">
        <x:f>IF(I372=0,"",K372/I372)</x:f>
        <x:v>0.676375037239853</x:v>
      </x:c>
      <x:c r="AB372" s="298" t="n">
        <x:f>IF(I372=0,"",N372/I372)</x:f>
        <x:v>0.156066904055952</x:v>
      </x:c>
      <x:c r="AC372" s="298" t="n">
        <x:f>IF(I372=0,"",L372/I372)</x:f>
        <x:v>0.32362496276014696</x:v>
      </x:c>
      <x:c r="AD372" s="298" t="n">
        <x:f>IF(I372=0,"",O372/I372)</x:f>
        <x:v>0.167558058704195</x:v>
      </x:c>
      <x:c r="AE372" s="299" t="n">
        <x:f>SIN(2*PI()*C372/4)</x:f>
        <x:v>-2.4492935982947064e-16</x:v>
      </x:c>
      <x:c r="AF372" s="299" t="n">
        <x:f>COS(2*PI()*C372/4)</x:f>
        <x:v>1</x:v>
      </x:c>
      <x:c r="AG372" s="272" t="n">
        <x:f>K372</x:f>
        <x:v>47677</x:v>
      </x:c>
    </x:row>
    <x:row r="373" ht="18" customHeight="1">
      <x:c r="A373" t="str">
        <x:v>1T17</x:v>
      </x:c>
      <x:c r="B373" t="n">
        <x:v>2017</x:v>
      </x:c>
      <x:c r="C373" t="n">
        <x:v>1</x:v>
      </x:c>
      <x:c r="D373" t="n">
        <x:v>45</x:v>
      </x:c>
      <x:c r="E373" s="297" t="n">
        <x:v>42825</x:v>
      </x:c>
      <x:c r="F373" t="str">
        <x:v>ABASTECIMENTO</x:v>
      </x:c>
      <x:c r="G373" t="str">
        <x:v>REFINO / RTC</x:v>
      </x:c>
      <x:c r="H373" t="str">
        <x:v>Operacional</x:v>
      </x:c>
      <x:c r="I373" s="300" t="n">
        <x:f>'Base_Vertical'!M4785</x:f>
        <x:v>53929</x:v>
      </x:c>
      <x:c r="J373" s="300" t="n">
        <x:f>'Base_Vertical'!M4793</x:f>
        <x:v>-46551</x:v>
      </x:c>
      <x:c r="K373" s="272" t="n">
        <x:f>ABS(J373)</x:f>
        <x:v>46551</x:v>
      </x:c>
      <x:c r="L373" s="300" t="n">
        <x:f>'Base_Vertical'!M4801</x:f>
        <x:v>7378</x:v>
      </x:c>
      <x:c r="M373" s="300" t="n">
        <x:f>'Base_Vertical'!M4857</x:f>
        <x:v>-2122</x:v>
      </x:c>
      <x:c r="N373" s="272" t="n">
        <x:f>ABS(M373)</x:f>
        <x:v>2122</x:v>
      </x:c>
      <x:c r="O373" s="300" t="n">
        <x:f>'Base_Vertical'!M4865</x:f>
        <x:v>5256</x:v>
      </x:c>
      <x:c r="P373" s="272" t="n">
        <x:f>'Base_Analitica'!K365</x:f>
        <x:v>44029</x:v>
      </x:c>
      <x:c r="Q373" s="272" t="n">
        <x:f>'Base_Analitica'!K341</x:f>
        <x:v>39099</x:v>
      </x:c>
      <x:c r="R373" s="272" t="n">
        <x:f>'Base_Analitica'!I365</x:f>
        <x:v>54165</x:v>
      </x:c>
      <x:c r="S373" s="272" t="n">
        <x:f>'Base_Analitica'!I341</x:f>
        <x:v>53085</x:v>
      </x:c>
      <x:c r="T373" s="272" t="n">
        <x:f>'Base_Analitica'!N365</x:f>
        <x:v>4509</x:v>
      </x:c>
      <x:c r="U373" s="272" t="n">
        <x:f>'Base_Analitica'!N341</x:f>
        <x:v>2491</x:v>
      </x:c>
      <x:c r="V373" s="272" t="n">
        <x:f>'Base_Analitica'!O365</x:f>
        <x:v>5627</x:v>
      </x:c>
      <x:c r="W373" s="272" t="n">
        <x:f>'Base_Analitica'!O341</x:f>
        <x:v>11495</x:v>
      </x:c>
      <x:c r="X373" s="298" t="n">
        <x:f>IF(OR(S373="",S373=0),"",I373/S373-1)</x:f>
        <x:v>0.01589902985777525</x:v>
      </x:c>
      <x:c r="Y373" s="298" t="n">
        <x:f>IF(OR(Q373="",Q373=0),"",K373/Q373-1)</x:f>
        <x:v>0.19059310979820454</x:v>
      </x:c>
      <x:c r="Z373" s="298" t="n">
        <x:f>IF(OR(U373="",U373=0),"",N373/U373-1)</x:f>
        <x:v>-0.14813327980730628</x:v>
      </x:c>
      <x:c r="AA373" s="298" t="n">
        <x:f>IF(I373=0,"",K373/I373)</x:f>
        <x:v>0.8631904912013945</x:v>
      </x:c>
      <x:c r="AB373" s="298" t="n">
        <x:f>IF(I373=0,"",N373/I373)</x:f>
        <x:v>0.03934803167127149</x:v>
      </x:c>
      <x:c r="AC373" s="298" t="n">
        <x:f>IF(I373=0,"",L373/I373)</x:f>
        <x:v>0.13680950879860557</x:v>
      </x:c>
      <x:c r="AD373" s="298" t="n">
        <x:f>IF(I373=0,"",O373/I373)</x:f>
        <x:v>0.09746147712733409</x:v>
      </x:c>
      <x:c r="AE373" s="299" t="n">
        <x:f>SIN(2*PI()*C373/4)</x:f>
        <x:v>1</x:v>
      </x:c>
      <x:c r="AF373" s="299" t="n">
        <x:f>COS(2*PI()*C373/4)</x:f>
        <x:v>6.123233995736766e-17</x:v>
      </x:c>
      <x:c r="AG373" s="272" t="n">
        <x:f>K373</x:f>
        <x:v>46551</x:v>
      </x:c>
    </x:row>
    <x:row r="374" ht="18" customHeight="1">
      <x:c r="A374" t="str">
        <x:v>1T17</x:v>
      </x:c>
      <x:c r="B374" t="n">
        <x:v>2017</x:v>
      </x:c>
      <x:c r="C374" t="n">
        <x:v>1</x:v>
      </x:c>
      <x:c r="D374" t="n">
        <x:v>45</x:v>
      </x:c>
      <x:c r="E374" s="297" t="n">
        <x:v>42825</x:v>
      </x:c>
      <x:c r="F374" t="str">
        <x:v>BIOCOMBUSTÍVEIS</x:v>
      </x:c>
      <x:c r="G374" t="str">
        <x:v>BIOCOMBUSTÍVEIS</x:v>
      </x:c>
      <x:c r="H374" t="str">
        <x:v>Operacional</x:v>
      </x:c>
      <x:c r="I374" s="300" t="n">
        <x:f>'Base_Vertical'!M4786</x:f>
        <x:v>163</x:v>
      </x:c>
      <x:c r="J374" s="300" t="n">
        <x:f>'Base_Vertical'!M4794</x:f>
        <x:v>-178</x:v>
      </x:c>
      <x:c r="K374" s="272" t="n">
        <x:f>ABS(J374)</x:f>
        <x:v>178</x:v>
      </x:c>
      <x:c r="L374" s="300" t="n">
        <x:f>'Base_Vertical'!M4802</x:f>
        <x:v>-15</x:v>
      </x:c>
      <x:c r="M374" s="300" t="n">
        <x:f>'Base_Vertical'!M4858</x:f>
        <x:v>5</x:v>
      </x:c>
      <x:c r="N374" s="272" t="n">
        <x:f>ABS(M374)</x:f>
        <x:v>5</x:v>
      </x:c>
      <x:c r="O374" s="300" t="n">
        <x:f>'Base_Vertical'!M4866</x:f>
        <x:v>-10</x:v>
      </x:c>
      <x:c r="P374" s="272" t="n">
        <x:f>'Base_Analitica'!K366</x:f>
        <x:v>236</x:v>
      </x:c>
      <x:c r="Q374" s="272" t="n">
        <x:f>'Base_Analitica'!K342</x:f>
        <x:v>248</x:v>
      </x:c>
      <x:c r="R374" s="272" t="n">
        <x:f>'Base_Analitica'!I366</x:f>
        <x:v>227</x:v>
      </x:c>
      <x:c r="S374" s="272" t="n">
        <x:f>'Base_Analitica'!I342</x:f>
        <x:v>228</x:v>
      </x:c>
      <x:c r="T374" s="272" t="n">
        <x:f>'Base_Analitica'!N366</x:f>
        <x:v>26</x:v>
      </x:c>
      <x:c r="U374" s="272" t="n">
        <x:f>'Base_Analitica'!N342</x:f>
        <x:v>118</x:v>
      </x:c>
      <x:c r="V374" s="272" t="n">
        <x:f>'Base_Analitica'!O366</x:f>
        <x:v>-35</x:v>
      </x:c>
      <x:c r="W374" s="272" t="n">
        <x:f>'Base_Analitica'!O342</x:f>
        <x:v>-138</x:v>
      </x:c>
      <x:c r="X374" s="298" t="n">
        <x:f>IF(OR(S374="",S374=0),"",I374/S374-1)</x:f>
        <x:v>-0.2850877192982456</x:v>
      </x:c>
      <x:c r="Y374" s="298" t="n">
        <x:f>IF(OR(Q374="",Q374=0),"",K374/Q374-1)</x:f>
        <x:v>-0.282258064516129</x:v>
      </x:c>
      <x:c r="Z374" s="298" t="n">
        <x:f>IF(OR(U374="",U374=0),"",N374/U374-1)</x:f>
        <x:v>-0.9576271186440678</x:v>
      </x:c>
      <x:c r="AA374" s="298" t="n">
        <x:f>IF(I374=0,"",K374/I374)</x:f>
        <x:v>1.0920245398773005</x:v>
      </x:c>
      <x:c r="AB374" s="298" t="n">
        <x:f>IF(I374=0,"",N374/I374)</x:f>
        <x:v>0.03067484662576687</x:v>
      </x:c>
      <x:c r="AC374" s="298" t="n">
        <x:f>IF(I374=0,"",L374/I374)</x:f>
        <x:v>-0.09202453987730061</x:v>
      </x:c>
      <x:c r="AD374" s="298" t="n">
        <x:f>IF(I374=0,"",O374/I374)</x:f>
        <x:v>-0.06134969325153374</x:v>
      </x:c>
      <x:c r="AE374" s="299" t="n">
        <x:f>SIN(2*PI()*C374/4)</x:f>
        <x:v>1</x:v>
      </x:c>
      <x:c r="AF374" s="299" t="n">
        <x:f>COS(2*PI()*C374/4)</x:f>
        <x:v>6.123233995736766e-17</x:v>
      </x:c>
      <x:c r="AG374" s="272" t="n">
        <x:f>K374</x:f>
        <x:v>178</x:v>
      </x:c>
    </x:row>
    <x:row r="375" ht="18" customHeight="1">
      <x:c r="A375" t="str">
        <x:v>1T17</x:v>
      </x:c>
      <x:c r="B375" t="n">
        <x:v>2017</x:v>
      </x:c>
      <x:c r="C375" t="n">
        <x:v>1</x:v>
      </x:c>
      <x:c r="D375" t="n">
        <x:v>45</x:v>
      </x:c>
      <x:c r="E375" s="297" t="n">
        <x:v>42825</x:v>
      </x:c>
      <x:c r="F375" t="str">
        <x:v>CORPORATIVO / OUTROS NEGÓCIOS</x:v>
      </x:c>
      <x:c r="G375" t="str">
        <x:v>CORPORATIVO / OUTROS NEGÓCIOS</x:v>
      </x:c>
      <x:c r="H375" t="str">
        <x:v>Corporativo</x:v>
      </x:c>
      <x:c r="I375" s="300" t="n">
        <x:f>'Base_Vertical'!M4787</x:f>
        <x:v>0</x:v>
      </x:c>
      <x:c r="J375" s="300" t="n">
        <x:f>'Base_Vertical'!M4795</x:f>
        <x:v>0</x:v>
      </x:c>
      <x:c r="K375" s="272" t="n">
        <x:f>ABS(J375)</x:f>
        <x:v>0</x:v>
      </x:c>
      <x:c r="L375" s="300" t="n">
        <x:f>'Base_Vertical'!M4803</x:f>
        <x:v>0</x:v>
      </x:c>
      <x:c r="M375" s="300" t="n">
        <x:f>'Base_Vertical'!M4859</x:f>
        <x:v>-3654</x:v>
      </x:c>
      <x:c r="N375" s="272" t="n">
        <x:f>ABS(M375)</x:f>
        <x:v>3654</x:v>
      </x:c>
      <x:c r="O375" s="300" t="n">
        <x:f>'Base_Vertical'!M4867</x:f>
        <x:v>-3654</x:v>
      </x:c>
      <x:c r="P375" s="272" t="n">
        <x:f>'Base_Analitica'!K367</x:f>
        <x:v>0</x:v>
      </x:c>
      <x:c r="Q375" s="272" t="n">
        <x:f>'Base_Analitica'!K343</x:f>
        <x:v>0</x:v>
      </x:c>
      <x:c r="R375" s="272" t="n">
        <x:f>'Base_Analitica'!I367</x:f>
        <x:v>0</x:v>
      </x:c>
      <x:c r="S375" s="272" t="n">
        <x:f>'Base_Analitica'!I343</x:f>
        <x:v>0</x:v>
      </x:c>
      <x:c r="T375" s="272" t="n">
        <x:f>'Base_Analitica'!N367</x:f>
        <x:v>2539</x:v>
      </x:c>
      <x:c r="U375" s="272" t="n">
        <x:f>'Base_Analitica'!N343</x:f>
        <x:v>3992</x:v>
      </x:c>
      <x:c r="V375" s="272" t="n">
        <x:f>'Base_Analitica'!O367</x:f>
        <x:v>-2539</x:v>
      </x:c>
      <x:c r="W375" s="272" t="n">
        <x:f>'Base_Analitica'!O343</x:f>
        <x:v>-3992</x:v>
      </x:c>
      <x:c r="X375" s="298" t="str">
        <x:f>IF(OR(S375="",S375=0),"",I375/S375-1)</x:f>
      </x:c>
      <x:c r="Y375" s="298" t="str">
        <x:f>IF(OR(Q375="",Q375=0),"",K375/Q375-1)</x:f>
      </x:c>
      <x:c r="Z375" s="298" t="n">
        <x:f>IF(OR(U375="",U375=0),"",N375/U375-1)</x:f>
        <x:v>-0.08466933867735471</x:v>
      </x:c>
      <x:c r="AA375" s="298" t="str">
        <x:f>IF(I375=0,"",K375/I375)</x:f>
      </x:c>
      <x:c r="AB375" s="298" t="str">
        <x:f>IF(I375=0,"",N375/I375)</x:f>
      </x:c>
      <x:c r="AC375" s="298" t="str">
        <x:f>IF(I375=0,"",L375/I375)</x:f>
      </x:c>
      <x:c r="AD375" s="298" t="str">
        <x:f>IF(I375=0,"",O375/I375)</x:f>
      </x:c>
      <x:c r="AE375" s="299" t="n">
        <x:f>SIN(2*PI()*C375/4)</x:f>
        <x:v>1</x:v>
      </x:c>
      <x:c r="AF375" s="299" t="n">
        <x:f>COS(2*PI()*C375/4)</x:f>
        <x:v>6.123233995736766e-17</x:v>
      </x:c>
      <x:c r="AG375" s="272" t="n">
        <x:f>K375</x:f>
        <x:v>0</x:v>
      </x:c>
    </x:row>
    <x:row r="376" ht="18" customHeight="1">
      <x:c r="A376" t="str">
        <x:v>1T17</x:v>
      </x:c>
      <x:c r="B376" t="n">
        <x:v>2017</x:v>
      </x:c>
      <x:c r="C376" t="n">
        <x:v>1</x:v>
      </x:c>
      <x:c r="D376" t="n">
        <x:v>45</x:v>
      </x:c>
      <x:c r="E376" s="297" t="n">
        <x:v>42825</x:v>
      </x:c>
      <x:c r="F376" t="str">
        <x:v>DISTRIBUIÇÃO</x:v>
      </x:c>
      <x:c r="G376" t="str">
        <x:v>DISTRIBUIÇÃO</x:v>
      </x:c>
      <x:c r="H376" t="str">
        <x:v>Operacional</x:v>
      </x:c>
      <x:c r="I376" s="300" t="n">
        <x:f>'Base_Vertical'!M4788</x:f>
        <x:v>20912</x:v>
      </x:c>
      <x:c r="J376" s="300" t="n">
        <x:f>'Base_Vertical'!M4796</x:f>
        <x:v>-19369</x:v>
      </x:c>
      <x:c r="K376" s="272" t="n">
        <x:f>ABS(J376)</x:f>
        <x:v>19369</x:v>
      </x:c>
      <x:c r="L376" s="300" t="n">
        <x:f>'Base_Vertical'!M4804</x:f>
        <x:v>1543</x:v>
      </x:c>
      <x:c r="M376" s="300" t="n">
        <x:f>'Base_Vertical'!M4860</x:f>
        <x:v>-985</x:v>
      </x:c>
      <x:c r="N376" s="272" t="n">
        <x:f>ABS(M376)</x:f>
        <x:v>985</x:v>
      </x:c>
      <x:c r="O376" s="300" t="n">
        <x:f>'Base_Vertical'!M4868</x:f>
        <x:v>558</x:v>
      </x:c>
      <x:c r="P376" s="272" t="n">
        <x:f>'Base_Analitica'!K368</x:f>
        <x:v>21331</x:v>
      </x:c>
      <x:c r="Q376" s="272" t="n">
        <x:f>'Base_Analitica'!K344</x:f>
        <x:v>23291</x:v>
      </x:c>
      <x:c r="R376" s="272" t="n">
        <x:f>'Base_Analitica'!I368</x:f>
        <x:v>23352</x:v>
      </x:c>
      <x:c r="S376" s="272" t="n">
        <x:f>'Base_Analitica'!I344</x:f>
        <x:v>25231</x:v>
      </x:c>
      <x:c r="T376" s="272" t="n">
        <x:f>'Base_Analitica'!N368</x:f>
        <x:v>1895</x:v>
      </x:c>
      <x:c r="U376" s="272" t="n">
        <x:f>'Base_Analitica'!N344</x:f>
        <x:v>1987</x:v>
      </x:c>
      <x:c r="V376" s="272" t="n">
        <x:f>'Base_Analitica'!O368</x:f>
        <x:v>126</x:v>
      </x:c>
      <x:c r="W376" s="272" t="n">
        <x:f>'Base_Analitica'!O344</x:f>
        <x:v>-47</x:v>
      </x:c>
      <x:c r="X376" s="298" t="n">
        <x:f>IF(OR(S376="",S376=0),"",I376/S376-1)</x:f>
        <x:v>-0.17117831239348424</x:v>
      </x:c>
      <x:c r="Y376" s="298" t="n">
        <x:f>IF(OR(Q376="",Q376=0),"",K376/Q376-1)</x:f>
        <x:v>-0.16839122407797003</x:v>
      </x:c>
      <x:c r="Z376" s="298" t="n">
        <x:f>IF(OR(U376="",U376=0),"",N376/U376-1)</x:f>
        <x:v>-0.5042778057372924</x:v>
      </x:c>
      <x:c r="AA376" s="298" t="n">
        <x:f>IF(I376=0,"",K376/I376)</x:f>
        <x:v>0.9262146136189747</x:v>
      </x:c>
      <x:c r="AB376" s="298" t="n">
        <x:f>IF(I376=0,"",N376/I376)</x:f>
        <x:v>0.047102142310635045</x:v>
      </x:c>
      <x:c r="AC376" s="298" t="n">
        <x:f>IF(I376=0,"",L376/I376)</x:f>
        <x:v>0.07378538638102525</x:v>
      </x:c>
      <x:c r="AD376" s="298" t="n">
        <x:f>IF(I376=0,"",O376/I376)</x:f>
        <x:v>0.026683244070390206</x:v>
      </x:c>
      <x:c r="AE376" s="299" t="n">
        <x:f>SIN(2*PI()*C376/4)</x:f>
        <x:v>1</x:v>
      </x:c>
      <x:c r="AF376" s="299" t="n">
        <x:f>COS(2*PI()*C376/4)</x:f>
        <x:v>6.123233995736766e-17</x:v>
      </x:c>
      <x:c r="AG376" s="272" t="n">
        <x:f>K376</x:f>
        <x:v>19369</x:v>
      </x:c>
    </x:row>
    <x:row r="377" ht="18" customHeight="1">
      <x:c r="A377" t="str">
        <x:v>1T17</x:v>
      </x:c>
      <x:c r="B377" t="n">
        <x:v>2017</x:v>
      </x:c>
      <x:c r="C377" t="n">
        <x:v>1</x:v>
      </x:c>
      <x:c r="D377" t="n">
        <x:v>45</x:v>
      </x:c>
      <x:c r="E377" s="297" t="n">
        <x:v>42825</x:v>
      </x:c>
      <x:c r="F377" t="str">
        <x:v>E&amp;P</x:v>
      </x:c>
      <x:c r="G377" t="str">
        <x:v>E&amp;P</x:v>
      </x:c>
      <x:c r="H377" t="str">
        <x:v>Operacional</x:v>
      </x:c>
      <x:c r="I377" s="300" t="n">
        <x:f>'Base_Vertical'!M4789</x:f>
        <x:v>33251</x:v>
      </x:c>
      <x:c r="J377" s="300" t="n">
        <x:f>'Base_Vertical'!M4797</x:f>
        <x:v>-21430</x:v>
      </x:c>
      <x:c r="K377" s="272" t="n">
        <x:f>ABS(J377)</x:f>
        <x:v>21430</x:v>
      </x:c>
      <x:c r="L377" s="300" t="n">
        <x:f>'Base_Vertical'!M4805</x:f>
        <x:v>11821</x:v>
      </x:c>
      <x:c r="M377" s="300" t="n">
        <x:f>'Base_Vertical'!M4861</x:f>
        <x:v>-1933</x:v>
      </x:c>
      <x:c r="N377" s="272" t="n">
        <x:f>ABS(M377)</x:f>
        <x:v>1933</x:v>
      </x:c>
      <x:c r="O377" s="300" t="n">
        <x:f>'Base_Vertical'!M4869</x:f>
        <x:v>9888</x:v>
      </x:c>
      <x:c r="P377" s="272" t="n">
        <x:f>'Base_Analitica'!K369</x:f>
        <x:v>21576</x:v>
      </x:c>
      <x:c r="Q377" s="272" t="n">
        <x:f>'Base_Analitica'!K345</x:f>
        <x:v>20837</x:v>
      </x:c>
      <x:c r="R377" s="272" t="n">
        <x:f>'Base_Analitica'!I369</x:f>
        <x:v>32663</x:v>
      </x:c>
      <x:c r="S377" s="272" t="n">
        <x:f>'Base_Analitica'!I345</x:f>
        <x:v>23675</x:v>
      </x:c>
      <x:c r="T377" s="272" t="n">
        <x:f>'Base_Analitica'!N369</x:f>
        <x:v>1860</x:v>
      </x:c>
      <x:c r="U377" s="272" t="n">
        <x:f>'Base_Analitica'!N345</x:f>
        <x:v>3611</x:v>
      </x:c>
      <x:c r="V377" s="272" t="n">
        <x:f>'Base_Analitica'!O369</x:f>
        <x:v>9227</x:v>
      </x:c>
      <x:c r="W377" s="272" t="n">
        <x:f>'Base_Analitica'!O345</x:f>
        <x:v>-773</x:v>
      </x:c>
      <x:c r="X377" s="298" t="n">
        <x:f>IF(OR(S377="",S377=0),"",I377/S377-1)</x:f>
        <x:v>0.4044772967265047</x:v>
      </x:c>
      <x:c r="Y377" s="298" t="n">
        <x:f>IF(OR(Q377="",Q377=0),"",K377/Q377-1)</x:f>
        <x:v>0.028458991217545693</x:v>
      </x:c>
      <x:c r="Z377" s="298" t="n">
        <x:f>IF(OR(U377="",U377=0),"",N377/U377-1)</x:f>
        <x:v>-0.4646912212683467</x:v>
      </x:c>
      <x:c r="AA377" s="298" t="n">
        <x:f>IF(I377=0,"",K377/I377)</x:f>
        <x:v>0.6444918949806021</x:v>
      </x:c>
      <x:c r="AB377" s="298" t="n">
        <x:f>IF(I377=0,"",N377/I377)</x:f>
        <x:v>0.05813358996721903</x:v>
      </x:c>
      <x:c r="AC377" s="298" t="n">
        <x:f>IF(I377=0,"",L377/I377)</x:f>
        <x:v>0.3555081050193979</x:v>
      </x:c>
      <x:c r="AD377" s="298" t="n">
        <x:f>IF(I377=0,"",O377/I377)</x:f>
        <x:v>0.2973745150521789</x:v>
      </x:c>
      <x:c r="AE377" s="299" t="n">
        <x:f>SIN(2*PI()*C377/4)</x:f>
        <x:v>1</x:v>
      </x:c>
      <x:c r="AF377" s="299" t="n">
        <x:f>COS(2*PI()*C377/4)</x:f>
        <x:v>6.123233995736766e-17</x:v>
      </x:c>
      <x:c r="AG377" s="272" t="n">
        <x:f>K377</x:f>
        <x:v>21430</x:v>
      </x:c>
    </x:row>
    <x:row r="378" ht="18" customHeight="1">
      <x:c r="A378" t="str">
        <x:v>1T17</x:v>
      </x:c>
      <x:c r="B378" t="n">
        <x:v>2017</x:v>
      </x:c>
      <x:c r="C378" t="n">
        <x:v>1</x:v>
      </x:c>
      <x:c r="D378" t="n">
        <x:v>45</x:v>
      </x:c>
      <x:c r="E378" s="297" t="n">
        <x:v>42825</x:v>
      </x:c>
      <x:c r="F378" t="str">
        <x:v>ELIMINAÇÕES</x:v>
      </x:c>
      <x:c r="G378" t="str">
        <x:v>ELIMINAÇÕES</x:v>
      </x:c>
      <x:c r="H378" t="str">
        <x:v>Eliminação</x:v>
      </x:c>
      <x:c r="I378" s="300" t="n">
        <x:f>'Base_Vertical'!M4790</x:f>
        <x:v>-47593</x:v>
      </x:c>
      <x:c r="J378" s="300" t="n">
        <x:f>'Base_Vertical'!M4798</x:f>
        <x:v>48209</x:v>
      </x:c>
      <x:c r="K378" s="272" t="n">
        <x:f>ABS(J378)</x:f>
        <x:v>48209</x:v>
      </x:c>
      <x:c r="L378" s="300" t="n">
        <x:f>'Base_Vertical'!M4806</x:f>
        <x:v>616</x:v>
      </x:c>
      <x:c r="M378" s="300" t="n">
        <x:f>'Base_Vertical'!M4862</x:f>
        <x:v>61</x:v>
      </x:c>
      <x:c r="N378" s="272" t="n">
        <x:f>ABS(M378)</x:f>
        <x:v>61</x:v>
      </x:c>
      <x:c r="O378" s="300" t="n">
        <x:f>'Base_Vertical'!M4870</x:f>
        <x:v>677</x:v>
      </x:c>
      <x:c r="P378" s="272" t="n">
        <x:f>'Base_Analitica'!K370</x:f>
        <x:v>44811</x:v>
      </x:c>
      <x:c r="Q378" s="272" t="n">
        <x:f>'Base_Analitica'!K346</x:f>
        <x:v>41709</x:v>
      </x:c>
      <x:c r="R378" s="272" t="n">
        <x:f>'Base_Analitica'!I370</x:f>
        <x:v>-47720</x:v>
      </x:c>
      <x:c r="S378" s="272" t="n">
        <x:f>'Base_Analitica'!I346</x:f>
        <x:v>-41273</x:v>
      </x:c>
      <x:c r="T378" s="272" t="n">
        <x:f>'Base_Analitica'!N370</x:f>
        <x:v>72</x:v>
      </x:c>
      <x:c r="U378" s="272" t="n">
        <x:f>'Base_Analitica'!N346</x:f>
        <x:v>73</x:v>
      </x:c>
      <x:c r="V378" s="272" t="n">
        <x:f>'Base_Analitica'!O370</x:f>
        <x:v>-2837</x:v>
      </x:c>
      <x:c r="W378" s="272" t="n">
        <x:f>'Base_Analitica'!O346</x:f>
        <x:v>509</x:v>
      </x:c>
      <x:c r="X378" s="298" t="n">
        <x:f>IF(OR(S378="",S378=0),"",I378/S378-1)</x:f>
        <x:v>0.15312674145325023</x:v>
      </x:c>
      <x:c r="Y378" s="298" t="n">
        <x:f>IF(OR(Q378="",Q378=0),"",K378/Q378-1)</x:f>
        <x:v>0.1558416648684937</x:v>
      </x:c>
      <x:c r="Z378" s="298" t="n">
        <x:f>IF(OR(U378="",U378=0),"",N378/U378-1)</x:f>
        <x:v>-0.1643835616438356</x:v>
      </x:c>
      <x:c r="AA378" s="298" t="n">
        <x:f>IF(I378=0,"",K378/I378)</x:f>
        <x:v>-1.012943079864686</x:v>
      </x:c>
      <x:c r="AB378" s="298" t="n">
        <x:f>IF(I378=0,"",N378/I378)</x:f>
        <x:v>-0.0012817010904965017</x:v>
      </x:c>
      <x:c r="AC378" s="298" t="n">
        <x:f>IF(I378=0,"",L378/I378)</x:f>
        <x:v>-0.012943079864685984</x:v>
      </x:c>
      <x:c r="AD378" s="298" t="n">
        <x:f>IF(I378=0,"",O378/I378)</x:f>
        <x:v>-0.014224780955182485</x:v>
      </x:c>
      <x:c r="AE378" s="299" t="n">
        <x:f>SIN(2*PI()*C378/4)</x:f>
        <x:v>1</x:v>
      </x:c>
      <x:c r="AF378" s="299" t="n">
        <x:f>COS(2*PI()*C378/4)</x:f>
        <x:v>6.123233995736766e-17</x:v>
      </x:c>
      <x:c r="AG378" s="272" t="n">
        <x:f>K378</x:f>
        <x:v>48209</x:v>
      </x:c>
    </x:row>
    <x:row r="379" ht="18" customHeight="1">
      <x:c r="A379" t="str">
        <x:v>1T17</x:v>
      </x:c>
      <x:c r="B379" t="n">
        <x:v>2017</x:v>
      </x:c>
      <x:c r="C379" t="n">
        <x:v>1</x:v>
      </x:c>
      <x:c r="D379" t="n">
        <x:v>45</x:v>
      </x:c>
      <x:c r="E379" s="297" t="n">
        <x:v>42825</x:v>
      </x:c>
      <x:c r="F379" t="str">
        <x:v>GÁS &amp; ENERGIA / G&amp;EBC</x:v>
      </x:c>
      <x:c r="G379" t="str">
        <x:v>GÁS &amp; ENERGIA / G&amp;EBC</x:v>
      </x:c>
      <x:c r="H379" t="str">
        <x:v>Operacional</x:v>
      </x:c>
      <x:c r="I379" s="300" t="n">
        <x:f>'Base_Vertical'!M4791</x:f>
        <x:v>7703</x:v>
      </x:c>
      <x:c r="J379" s="300" t="n">
        <x:f>'Base_Vertical'!M4799</x:f>
        <x:v>-5260</x:v>
      </x:c>
      <x:c r="K379" s="272" t="n">
        <x:f>ABS(J379)</x:f>
        <x:v>5260</x:v>
      </x:c>
      <x:c r="L379" s="300" t="n">
        <x:f>'Base_Vertical'!M4807</x:f>
        <x:v>2443</x:v>
      </x:c>
      <x:c r="M379" s="300" t="n">
        <x:f>'Base_Vertical'!M4863</x:f>
        <x:v>-888</x:v>
      </x:c>
      <x:c r="N379" s="272" t="n">
        <x:f>ABS(M379)</x:f>
        <x:v>888</x:v>
      </x:c>
      <x:c r="O379" s="300" t="n">
        <x:f>'Base_Vertical'!M4871</x:f>
        <x:v>1555</x:v>
      </x:c>
      <x:c r="P379" s="272" t="n">
        <x:f>'Base_Analitica'!K371</x:f>
        <x:v>5316</x:v>
      </x:c>
      <x:c r="Q379" s="272" t="n">
        <x:f>'Base_Analitica'!K347</x:f>
        <x:v>7563</x:v>
      </x:c>
      <x:c r="R379" s="272" t="n">
        <x:f>'Base_Analitica'!I371</x:f>
        <x:v>7802</x:v>
      </x:c>
      <x:c r="S379" s="272" t="n">
        <x:f>'Base_Analitica'!I347</x:f>
        <x:v>9391</x:v>
      </x:c>
      <x:c r="T379" s="272" t="n">
        <x:f>'Base_Analitica'!N371</x:f>
        <x:v>244</x:v>
      </x:c>
      <x:c r="U379" s="272" t="n">
        <x:f>'Base_Analitica'!N347</x:f>
        <x:v>734</x:v>
      </x:c>
      <x:c r="V379" s="272" t="n">
        <x:f>'Base_Analitica'!O371</x:f>
        <x:v>2242</x:v>
      </x:c>
      <x:c r="W379" s="272" t="n">
        <x:f>'Base_Analitica'!O347</x:f>
        <x:v>1094</x:v>
      </x:c>
      <x:c r="X379" s="298" t="n">
        <x:f>IF(OR(S379="",S379=0),"",I379/S379-1)</x:f>
        <x:v>-0.17974656586093063</x:v>
      </x:c>
      <x:c r="Y379" s="298" t="n">
        <x:f>IF(OR(Q379="",Q379=0),"",K379/Q379-1)</x:f>
        <x:v>-0.3045087928070871</x:v>
      </x:c>
      <x:c r="Z379" s="298" t="n">
        <x:f>IF(OR(U379="",U379=0),"",N379/U379-1)</x:f>
        <x:v>0.2098092643051772</x:v>
      </x:c>
      <x:c r="AA379" s="298" t="n">
        <x:f>IF(I379=0,"",K379/I379)</x:f>
        <x:v>0.6828508373361029</x:v>
      </x:c>
      <x:c r="AB379" s="298" t="n">
        <x:f>IF(I379=0,"",N379/I379)</x:f>
        <x:v>0.11527976113202648</x:v>
      </x:c>
      <x:c r="AC379" s="298" t="n">
        <x:f>IF(I379=0,"",L379/I379)</x:f>
        <x:v>0.3171491626638972</x:v>
      </x:c>
      <x:c r="AD379" s="298" t="n">
        <x:f>IF(I379=0,"",O379/I379)</x:f>
        <x:v>0.2018694015318707</x:v>
      </x:c>
      <x:c r="AE379" s="299" t="n">
        <x:f>SIN(2*PI()*C379/4)</x:f>
        <x:v>1</x:v>
      </x:c>
      <x:c r="AF379" s="299" t="n">
        <x:f>COS(2*PI()*C379/4)</x:f>
        <x:v>6.123233995736766e-17</x:v>
      </x:c>
      <x:c r="AG379" s="272" t="n">
        <x:f>K379</x:f>
        <x:v>5260</x:v>
      </x:c>
    </x:row>
    <x:row r="380" ht="18" customHeight="1">
      <x:c r="A380" t="str">
        <x:v>1T17</x:v>
      </x:c>
      <x:c r="B380" t="n">
        <x:v>2017</x:v>
      </x:c>
      <x:c r="C380" t="n">
        <x:v>1</x:v>
      </x:c>
      <x:c r="D380" t="n">
        <x:v>45</x:v>
      </x:c>
      <x:c r="E380" s="297" t="n">
        <x:v>42825</x:v>
      </x:c>
      <x:c r="F380" t="str">
        <x:v>TOTAL</x:v>
      </x:c>
      <x:c r="G380" t="str">
        <x:v>TOTAL</x:v>
      </x:c>
      <x:c r="H380" t="str">
        <x:v>Consolidado</x:v>
      </x:c>
      <x:c r="I380" s="300" t="n">
        <x:f>'Base_Vertical'!M4792</x:f>
        <x:v>68365</x:v>
      </x:c>
      <x:c r="J380" s="300" t="n">
        <x:f>'Base_Vertical'!M4800</x:f>
        <x:v>-44579</x:v>
      </x:c>
      <x:c r="K380" s="272" t="n">
        <x:f>ABS(J380)</x:f>
        <x:v>44579</x:v>
      </x:c>
      <x:c r="L380" s="300" t="n">
        <x:f>'Base_Vertical'!M4808</x:f>
        <x:v>23786</x:v>
      </x:c>
      <x:c r="M380" s="300" t="n">
        <x:f>'Base_Vertical'!M4864</x:f>
        <x:v>-9516</x:v>
      </x:c>
      <x:c r="N380" s="272" t="n">
        <x:f>ABS(M380)</x:f>
        <x:v>9516</x:v>
      </x:c>
      <x:c r="O380" s="300" t="n">
        <x:f>'Base_Vertical'!M4872</x:f>
        <x:v>14270</x:v>
      </x:c>
      <x:c r="P380" s="272" t="n">
        <x:f>'Base_Analitica'!K372</x:f>
        <x:v>47677</x:v>
      </x:c>
      <x:c r="Q380" s="272" t="n">
        <x:f>'Base_Analitica'!K348</x:f>
        <x:v>49329</x:v>
      </x:c>
      <x:c r="R380" s="272" t="n">
        <x:f>'Base_Analitica'!I372</x:f>
        <x:v>70489</x:v>
      </x:c>
      <x:c r="S380" s="272" t="n">
        <x:f>'Base_Analitica'!I348</x:f>
        <x:v>70337</x:v>
      </x:c>
      <x:c r="T380" s="272" t="n">
        <x:f>'Base_Analitica'!N372</x:f>
        <x:v>11001</x:v>
      </x:c>
      <x:c r="U380" s="272" t="n">
        <x:f>'Base_Analitica'!N348</x:f>
        <x:v>12860</x:v>
      </x:c>
      <x:c r="V380" s="272" t="n">
        <x:f>'Base_Analitica'!O372</x:f>
        <x:v>11811</x:v>
      </x:c>
      <x:c r="W380" s="272" t="n">
        <x:f>'Base_Analitica'!O348</x:f>
        <x:v>8148</x:v>
      </x:c>
      <x:c r="X380" s="298" t="n">
        <x:f>IF(OR(S380="",S380=0),"",I380/S380-1)</x:f>
        <x:v>-0.028036453075905965</x:v>
      </x:c>
      <x:c r="Y380" s="298" t="n">
        <x:f>IF(OR(Q380="",Q380=0),"",K380/Q380-1)</x:f>
        <x:v>-0.09629224188611163</x:v>
      </x:c>
      <x:c r="Z380" s="298" t="n">
        <x:f>IF(OR(U380="",U380=0),"",N380/U380-1)</x:f>
        <x:v>-0.26003110419906683</x:v>
      </x:c>
      <x:c r="AA380" s="298" t="n">
        <x:f>IF(I380=0,"",K380/I380)</x:f>
        <x:v>0.6520734293863819</x:v>
      </x:c>
      <x:c r="AB380" s="298" t="n">
        <x:f>IF(I380=0,"",N380/I380)</x:f>
        <x:v>0.1391940320339355</x:v>
      </x:c>
      <x:c r="AC380" s="298" t="n">
        <x:f>IF(I380=0,"",L380/I380)</x:f>
        <x:v>0.3479265706136181</x:v>
      </x:c>
      <x:c r="AD380" s="298" t="n">
        <x:f>IF(I380=0,"",O380/I380)</x:f>
        <x:v>0.20873253857968257</x:v>
      </x:c>
      <x:c r="AE380" s="299" t="n">
        <x:f>SIN(2*PI()*C380/4)</x:f>
        <x:v>1</x:v>
      </x:c>
      <x:c r="AF380" s="299" t="n">
        <x:f>COS(2*PI()*C380/4)</x:f>
        <x:v>6.123233995736766e-17</x:v>
      </x:c>
      <x:c r="AG380" s="272" t="n">
        <x:f>K380</x:f>
        <x:v>44579</x:v>
      </x:c>
    </x:row>
    <x:row r="381" ht="18" customHeight="1">
      <x:c r="A381" t="str">
        <x:v>2T17</x:v>
      </x:c>
      <x:c r="B381" t="n">
        <x:v>2017</x:v>
      </x:c>
      <x:c r="C381" t="n">
        <x:v>2</x:v>
      </x:c>
      <x:c r="D381" t="n">
        <x:v>46</x:v>
      </x:c>
      <x:c r="E381" s="297" t="n">
        <x:v>42916</x:v>
      </x:c>
      <x:c r="F381" t="str">
        <x:v>ABASTECIMENTO</x:v>
      </x:c>
      <x:c r="G381" t="str">
        <x:v>REFINO / RTC</x:v>
      </x:c>
      <x:c r="H381" t="str">
        <x:v>Operacional</x:v>
      </x:c>
      <x:c r="I381" s="300" t="n">
        <x:f>'Base_Vertical'!M4889</x:f>
        <x:v>51301</x:v>
      </x:c>
      <x:c r="J381" s="300" t="n">
        <x:f>'Base_Vertical'!M4897</x:f>
        <x:v>-44662</x:v>
      </x:c>
      <x:c r="K381" s="272" t="n">
        <x:f>ABS(J381)</x:f>
        <x:v>44662</x:v>
      </x:c>
      <x:c r="L381" s="300" t="n">
        <x:f>'Base_Vertical'!M4905</x:f>
        <x:v>6639</x:v>
      </x:c>
      <x:c r="M381" s="300" t="n">
        <x:f>'Base_Vertical'!M4961</x:f>
        <x:v>-1997</x:v>
      </x:c>
      <x:c r="N381" s="272" t="n">
        <x:f>ABS(M381)</x:f>
        <x:v>1997</x:v>
      </x:c>
      <x:c r="O381" s="300" t="n">
        <x:f>'Base_Vertical'!M4969</x:f>
        <x:v>4642</x:v>
      </x:c>
      <x:c r="P381" s="272" t="n">
        <x:f>'Base_Analitica'!K373</x:f>
        <x:v>46551</x:v>
      </x:c>
      <x:c r="Q381" s="272" t="n">
        <x:f>'Base_Analitica'!K349</x:f>
        <x:v>41866</x:v>
      </x:c>
      <x:c r="R381" s="272" t="n">
        <x:f>'Base_Analitica'!I373</x:f>
        <x:v>53929</x:v>
      </x:c>
      <x:c r="S381" s="272" t="n">
        <x:f>'Base_Analitica'!I349</x:f>
        <x:v>55947</x:v>
      </x:c>
      <x:c r="T381" s="272" t="n">
        <x:f>'Base_Analitica'!N373</x:f>
        <x:v>2122</x:v>
      </x:c>
      <x:c r="U381" s="272" t="n">
        <x:f>'Base_Analitica'!N349</x:f>
        <x:v>3736</x:v>
      </x:c>
      <x:c r="V381" s="272" t="n">
        <x:f>'Base_Analitica'!O373</x:f>
        <x:v>5256</x:v>
      </x:c>
      <x:c r="W381" s="272" t="n">
        <x:f>'Base_Analitica'!O349</x:f>
        <x:v>10345</x:v>
      </x:c>
      <x:c r="X381" s="298" t="n">
        <x:f>IF(OR(S381="",S381=0),"",I381/S381-1)</x:f>
        <x:v>-0.08304287986844694</x:v>
      </x:c>
      <x:c r="Y381" s="298" t="n">
        <x:f>IF(OR(Q381="",Q381=0),"",K381/Q381-1)</x:f>
        <x:v>0.0667845029379448</x:v>
      </x:c>
      <x:c r="Z381" s="298" t="n">
        <x:f>IF(OR(U381="",U381=0),"",N381/U381-1)</x:f>
        <x:v>-0.4654710920770878</x:v>
      </x:c>
      <x:c r="AA381" s="298" t="n">
        <x:f>IF(I381=0,"",K381/I381)</x:f>
        <x:v>0.8705873179860042</x:v>
      </x:c>
      <x:c r="AB381" s="298" t="n">
        <x:f>IF(I381=0,"",N381/I381)</x:f>
        <x:v>0.038927116430478935</x:v>
      </x:c>
      <x:c r="AC381" s="298" t="n">
        <x:f>IF(I381=0,"",L381/I381)</x:f>
        <x:v>0.12941268201399583</x:v>
      </x:c>
      <x:c r="AD381" s="298" t="n">
        <x:f>IF(I381=0,"",O381/I381)</x:f>
        <x:v>0.09048556558351689</x:v>
      </x:c>
      <x:c r="AE381" s="299" t="n">
        <x:f>SIN(2*PI()*C381/4)</x:f>
        <x:v>1.2246467991473532e-16</x:v>
      </x:c>
      <x:c r="AF381" s="299" t="n">
        <x:f>COS(2*PI()*C381/4)</x:f>
        <x:v>-1</x:v>
      </x:c>
      <x:c r="AG381" s="272" t="n">
        <x:f>K381</x:f>
        <x:v>44662</x:v>
      </x:c>
    </x:row>
    <x:row r="382" ht="18" customHeight="1">
      <x:c r="A382" t="str">
        <x:v>2T17</x:v>
      </x:c>
      <x:c r="B382" t="n">
        <x:v>2017</x:v>
      </x:c>
      <x:c r="C382" t="n">
        <x:v>2</x:v>
      </x:c>
      <x:c r="D382" t="n">
        <x:v>46</x:v>
      </x:c>
      <x:c r="E382" s="297" t="n">
        <x:v>42916</x:v>
      </x:c>
      <x:c r="F382" t="str">
        <x:v>BIOCOMBUSTÍVEIS</x:v>
      </x:c>
      <x:c r="G382" t="str">
        <x:v>BIOCOMBUSTÍVEIS</x:v>
      </x:c>
      <x:c r="H382" t="str">
        <x:v>Operacional</x:v>
      </x:c>
      <x:c r="I382" s="300" t="n">
        <x:f>'Base_Vertical'!M4890</x:f>
        <x:v>154</x:v>
      </x:c>
      <x:c r="J382" s="300" t="n">
        <x:f>'Base_Vertical'!M4898</x:f>
        <x:v>-165</x:v>
      </x:c>
      <x:c r="K382" s="272" t="n">
        <x:f>ABS(J382)</x:f>
        <x:v>165</x:v>
      </x:c>
      <x:c r="L382" s="300" t="n">
        <x:f>'Base_Vertical'!M4906</x:f>
        <x:v>-11</x:v>
      </x:c>
      <x:c r="M382" s="300" t="n">
        <x:f>'Base_Vertical'!M4962</x:f>
        <x:v>-19</x:v>
      </x:c>
      <x:c r="N382" s="272" t="n">
        <x:f>ABS(M382)</x:f>
        <x:v>19</x:v>
      </x:c>
      <x:c r="O382" s="300" t="n">
        <x:f>'Base_Vertical'!M4970</x:f>
        <x:v>-30</x:v>
      </x:c>
      <x:c r="P382" s="272" t="n">
        <x:f>'Base_Analitica'!K374</x:f>
        <x:v>178</x:v>
      </x:c>
      <x:c r="Q382" s="272" t="n">
        <x:f>'Base_Analitica'!K350</x:f>
        <x:v>245</x:v>
      </x:c>
      <x:c r="R382" s="272" t="n">
        <x:f>'Base_Analitica'!I374</x:f>
        <x:v>163</x:v>
      </x:c>
      <x:c r="S382" s="272" t="n">
        <x:f>'Base_Analitica'!I350</x:f>
        <x:v>217</x:v>
      </x:c>
      <x:c r="T382" s="272" t="n">
        <x:f>'Base_Analitica'!N374</x:f>
        <x:v>5</x:v>
      </x:c>
      <x:c r="U382" s="272" t="n">
        <x:f>'Base_Analitica'!N350</x:f>
        <x:v>19</x:v>
      </x:c>
      <x:c r="V382" s="272" t="n">
        <x:f>'Base_Analitica'!O374</x:f>
        <x:v>-10</x:v>
      </x:c>
      <x:c r="W382" s="272" t="n">
        <x:f>'Base_Analitica'!O350</x:f>
        <x:v>-47</x:v>
      </x:c>
      <x:c r="X382" s="298" t="n">
        <x:f>IF(OR(S382="",S382=0),"",I382/S382-1)</x:f>
        <x:v>-0.29032258064516125</x:v>
      </x:c>
      <x:c r="Y382" s="298" t="n">
        <x:f>IF(OR(Q382="",Q382=0),"",K382/Q382-1)</x:f>
        <x:v>-0.326530612244898</x:v>
      </x:c>
      <x:c r="Z382" s="298" t="n">
        <x:f>IF(OR(U382="",U382=0),"",N382/U382-1)</x:f>
        <x:v>0</x:v>
      </x:c>
      <x:c r="AA382" s="298" t="n">
        <x:f>IF(I382=0,"",K382/I382)</x:f>
        <x:v>1.0714285714285714</x:v>
      </x:c>
      <x:c r="AB382" s="298" t="n">
        <x:f>IF(I382=0,"",N382/I382)</x:f>
        <x:v>0.12337662337662338</x:v>
      </x:c>
      <x:c r="AC382" s="298" t="n">
        <x:f>IF(I382=0,"",L382/I382)</x:f>
        <x:v>-0.07142857142857142</x:v>
      </x:c>
      <x:c r="AD382" s="298" t="n">
        <x:f>IF(I382=0,"",O382/I382)</x:f>
        <x:v>-0.19480519480519481</x:v>
      </x:c>
      <x:c r="AE382" s="299" t="n">
        <x:f>SIN(2*PI()*C382/4)</x:f>
        <x:v>1.2246467991473532e-16</x:v>
      </x:c>
      <x:c r="AF382" s="299" t="n">
        <x:f>COS(2*PI()*C382/4)</x:f>
        <x:v>-1</x:v>
      </x:c>
      <x:c r="AG382" s="272" t="n">
        <x:f>K382</x:f>
        <x:v>165</x:v>
      </x:c>
    </x:row>
    <x:row r="383" ht="18" customHeight="1">
      <x:c r="A383" t="str">
        <x:v>2T17</x:v>
      </x:c>
      <x:c r="B383" t="n">
        <x:v>2017</x:v>
      </x:c>
      <x:c r="C383" t="n">
        <x:v>2</x:v>
      </x:c>
      <x:c r="D383" t="n">
        <x:v>46</x:v>
      </x:c>
      <x:c r="E383" s="297" t="n">
        <x:v>42916</x:v>
      </x:c>
      <x:c r="F383" t="str">
        <x:v>CORPORATIVO / OUTROS NEGÓCIOS</x:v>
      </x:c>
      <x:c r="G383" t="str">
        <x:v>CORPORATIVO / OUTROS NEGÓCIOS</x:v>
      </x:c>
      <x:c r="H383" t="str">
        <x:v>Corporativo</x:v>
      </x:c>
      <x:c r="I383" s="300" t="n">
        <x:f>'Base_Vertical'!M4891</x:f>
        <x:v>0</x:v>
      </x:c>
      <x:c r="J383" s="300" t="n">
        <x:f>'Base_Vertical'!M4899</x:f>
        <x:v>0</x:v>
      </x:c>
      <x:c r="K383" s="272" t="n">
        <x:f>ABS(J383)</x:f>
        <x:v>0</x:v>
      </x:c>
      <x:c r="L383" s="300" t="n">
        <x:f>'Base_Vertical'!M4907</x:f>
        <x:v>0</x:v>
      </x:c>
      <x:c r="M383" s="300" t="n">
        <x:f>'Base_Vertical'!M4963</x:f>
        <x:v>-4583</x:v>
      </x:c>
      <x:c r="N383" s="272" t="n">
        <x:f>ABS(M383)</x:f>
        <x:v>4583</x:v>
      </x:c>
      <x:c r="O383" s="300" t="n">
        <x:f>'Base_Vertical'!M4971</x:f>
        <x:v>-4583</x:v>
      </x:c>
      <x:c r="P383" s="272" t="n">
        <x:f>'Base_Analitica'!K375</x:f>
        <x:v>0</x:v>
      </x:c>
      <x:c r="Q383" s="272" t="n">
        <x:f>'Base_Analitica'!K351</x:f>
        <x:v>0</x:v>
      </x:c>
      <x:c r="R383" s="272" t="n">
        <x:f>'Base_Analitica'!I375</x:f>
        <x:v>0</x:v>
      </x:c>
      <x:c r="S383" s="272" t="n">
        <x:f>'Base_Analitica'!I351</x:f>
        <x:v>0</x:v>
      </x:c>
      <x:c r="T383" s="272" t="n">
        <x:f>'Base_Analitica'!N375</x:f>
        <x:v>3654</x:v>
      </x:c>
      <x:c r="U383" s="272" t="n">
        <x:f>'Base_Analitica'!N351</x:f>
        <x:v>4079</x:v>
      </x:c>
      <x:c r="V383" s="272" t="n">
        <x:f>'Base_Analitica'!O375</x:f>
        <x:v>-3654</x:v>
      </x:c>
      <x:c r="W383" s="272" t="n">
        <x:f>'Base_Analitica'!O351</x:f>
        <x:v>-4079</x:v>
      </x:c>
      <x:c r="X383" s="298" t="str">
        <x:f>IF(OR(S383="",S383=0),"",I383/S383-1)</x:f>
      </x:c>
      <x:c r="Y383" s="298" t="str">
        <x:f>IF(OR(Q383="",Q383=0),"",K383/Q383-1)</x:f>
      </x:c>
      <x:c r="Z383" s="298" t="n">
        <x:f>IF(OR(U383="",U383=0),"",N383/U383-1)</x:f>
        <x:v>0.12355969600392247</x:v>
      </x:c>
      <x:c r="AA383" s="298" t="str">
        <x:f>IF(I383=0,"",K383/I383)</x:f>
      </x:c>
      <x:c r="AB383" s="298" t="str">
        <x:f>IF(I383=0,"",N383/I383)</x:f>
      </x:c>
      <x:c r="AC383" s="298" t="str">
        <x:f>IF(I383=0,"",L383/I383)</x:f>
      </x:c>
      <x:c r="AD383" s="298" t="str">
        <x:f>IF(I383=0,"",O383/I383)</x:f>
      </x:c>
      <x:c r="AE383" s="299" t="n">
        <x:f>SIN(2*PI()*C383/4)</x:f>
        <x:v>1.2246467991473532e-16</x:v>
      </x:c>
      <x:c r="AF383" s="299" t="n">
        <x:f>COS(2*PI()*C383/4)</x:f>
        <x:v>-1</x:v>
      </x:c>
      <x:c r="AG383" s="272" t="n">
        <x:f>K383</x:f>
        <x:v>0</x:v>
      </x:c>
    </x:row>
    <x:row r="384" ht="18" customHeight="1">
      <x:c r="A384" t="str">
        <x:v>2T17</x:v>
      </x:c>
      <x:c r="B384" t="n">
        <x:v>2017</x:v>
      </x:c>
      <x:c r="C384" t="n">
        <x:v>2</x:v>
      </x:c>
      <x:c r="D384" t="n">
        <x:v>46</x:v>
      </x:c>
      <x:c r="E384" s="297" t="n">
        <x:v>42916</x:v>
      </x:c>
      <x:c r="F384" t="str">
        <x:v>DISTRIBUIÇÃO</x:v>
      </x:c>
      <x:c r="G384" t="str">
        <x:v>DISTRIBUIÇÃO</x:v>
      </x:c>
      <x:c r="H384" t="str">
        <x:v>Operacional</x:v>
      </x:c>
      <x:c r="I384" s="300" t="n">
        <x:f>'Base_Vertical'!M4892</x:f>
        <x:v>20327</x:v>
      </x:c>
      <x:c r="J384" s="300" t="n">
        <x:f>'Base_Vertical'!M4900</x:f>
        <x:v>-19001</x:v>
      </x:c>
      <x:c r="K384" s="272" t="n">
        <x:f>ABS(J384)</x:f>
        <x:v>19001</x:v>
      </x:c>
      <x:c r="L384" s="300" t="n">
        <x:f>'Base_Vertical'!M4908</x:f>
        <x:v>1326</x:v>
      </x:c>
      <x:c r="M384" s="300" t="n">
        <x:f>'Base_Vertical'!M4964</x:f>
        <x:v>-967</x:v>
      </x:c>
      <x:c r="N384" s="272" t="n">
        <x:f>ABS(M384)</x:f>
        <x:v>967</x:v>
      </x:c>
      <x:c r="O384" s="300" t="n">
        <x:f>'Base_Vertical'!M4972</x:f>
        <x:v>359</x:v>
      </x:c>
      <x:c r="P384" s="272" t="n">
        <x:f>'Base_Analitica'!K376</x:f>
        <x:v>19369</x:v>
      </x:c>
      <x:c r="Q384" s="272" t="n">
        <x:f>'Base_Analitica'!K352</x:f>
        <x:v>22414</x:v>
      </x:c>
      <x:c r="R384" s="272" t="n">
        <x:f>'Base_Analitica'!I376</x:f>
        <x:v>20912</x:v>
      </x:c>
      <x:c r="S384" s="272" t="n">
        <x:f>'Base_Analitica'!I352</x:f>
        <x:v>24218</x:v>
      </x:c>
      <x:c r="T384" s="272" t="n">
        <x:f>'Base_Analitica'!N376</x:f>
        <x:v>985</x:v>
      </x:c>
      <x:c r="U384" s="272" t="n">
        <x:f>'Base_Analitica'!N352</x:f>
        <x:v>1537</x:v>
      </x:c>
      <x:c r="V384" s="272" t="n">
        <x:f>'Base_Analitica'!O376</x:f>
        <x:v>558</x:v>
      </x:c>
      <x:c r="W384" s="272" t="n">
        <x:f>'Base_Analitica'!O352</x:f>
        <x:v>267</x:v>
      </x:c>
      <x:c r="X384" s="298" t="n">
        <x:f>IF(OR(S384="",S384=0),"",I384/S384-1)</x:f>
        <x:v>-0.16066562061276735</x:v>
      </x:c>
      <x:c r="Y384" s="298" t="n">
        <x:f>IF(OR(Q384="",Q384=0),"",K384/Q384-1)</x:f>
        <x:v>-0.1522709021147497</x:v>
      </x:c>
      <x:c r="Z384" s="298" t="n">
        <x:f>IF(OR(U384="",U384=0),"",N384/U384-1)</x:f>
        <x:v>-0.37085230969420946</x:v>
      </x:c>
      <x:c r="AA384" s="298" t="n">
        <x:f>IF(I384=0,"",K384/I384)</x:f>
        <x:v>0.9347665666355094</x:v>
      </x:c>
      <x:c r="AB384" s="298" t="n">
        <x:f>IF(I384=0,"",N384/I384)</x:f>
        <x:v>0.04757219461799577</x:v>
      </x:c>
      <x:c r="AC384" s="298" t="n">
        <x:f>IF(I384=0,"",L384/I384)</x:f>
        <x:v>0.06523343336449058</x:v>
      </x:c>
      <x:c r="AD384" s="298" t="n">
        <x:f>IF(I384=0,"",O384/I384)</x:f>
        <x:v>0.01766123874649481</x:v>
      </x:c>
      <x:c r="AE384" s="299" t="n">
        <x:f>SIN(2*PI()*C384/4)</x:f>
        <x:v>1.2246467991473532e-16</x:v>
      </x:c>
      <x:c r="AF384" s="299" t="n">
        <x:f>COS(2*PI()*C384/4)</x:f>
        <x:v>-1</x:v>
      </x:c>
      <x:c r="AG384" s="272" t="n">
        <x:f>K384</x:f>
        <x:v>19001</x:v>
      </x:c>
    </x:row>
    <x:row r="385" ht="18" customHeight="1">
      <x:c r="A385" t="str">
        <x:v>2T17</x:v>
      </x:c>
      <x:c r="B385" t="n">
        <x:v>2017</x:v>
      </x:c>
      <x:c r="C385" t="n">
        <x:v>2</x:v>
      </x:c>
      <x:c r="D385" t="n">
        <x:v>46</x:v>
      </x:c>
      <x:c r="E385" s="297" t="n">
        <x:v>42916</x:v>
      </x:c>
      <x:c r="F385" t="str">
        <x:v>E&amp;P</x:v>
      </x:c>
      <x:c r="G385" t="str">
        <x:v>E&amp;P</x:v>
      </x:c>
      <x:c r="H385" t="str">
        <x:v>Operacional</x:v>
      </x:c>
      <x:c r="I385" s="300" t="n">
        <x:f>'Base_Vertical'!M4893</x:f>
        <x:v>31804</x:v>
      </x:c>
      <x:c r="J385" s="300" t="n">
        <x:f>'Base_Vertical'!M4901</x:f>
        <x:v>-21356</x:v>
      </x:c>
      <x:c r="K385" s="272" t="n">
        <x:f>ABS(J385)</x:f>
        <x:v>21356</x:v>
      </x:c>
      <x:c r="L385" s="300" t="n">
        <x:f>'Base_Vertical'!M4909</x:f>
        <x:v>10448</x:v>
      </x:c>
      <x:c r="M385" s="300" t="n">
        <x:f>'Base_Vertical'!M4965</x:f>
        <x:v>-3315</x:v>
      </x:c>
      <x:c r="N385" s="272" t="n">
        <x:f>ABS(M385)</x:f>
        <x:v>3315</x:v>
      </x:c>
      <x:c r="O385" s="300" t="n">
        <x:f>'Base_Vertical'!M4973</x:f>
        <x:v>7133</x:v>
      </x:c>
      <x:c r="P385" s="272" t="n">
        <x:f>'Base_Analitica'!K377</x:f>
        <x:v>21430</x:v>
      </x:c>
      <x:c r="Q385" s="272" t="n">
        <x:f>'Base_Analitica'!K353</x:f>
        <x:v>21598</x:v>
      </x:c>
      <x:c r="R385" s="272" t="n">
        <x:f>'Base_Analitica'!I377</x:f>
        <x:v>33251</x:v>
      </x:c>
      <x:c r="S385" s="272" t="n">
        <x:f>'Base_Analitica'!I353</x:f>
        <x:v>29622</x:v>
      </x:c>
      <x:c r="T385" s="272" t="n">
        <x:f>'Base_Analitica'!N377</x:f>
        <x:v>1933</x:v>
      </x:c>
      <x:c r="U385" s="272" t="n">
        <x:f>'Base_Analitica'!N353</x:f>
        <x:v>5143</x:v>
      </x:c>
      <x:c r="V385" s="272" t="n">
        <x:f>'Base_Analitica'!O377</x:f>
        <x:v>9888</x:v>
      </x:c>
      <x:c r="W385" s="272" t="n">
        <x:f>'Base_Analitica'!O353</x:f>
        <x:v>2881</x:v>
      </x:c>
      <x:c r="X385" s="298" t="n">
        <x:f>IF(OR(S385="",S385=0),"",I385/S385-1)</x:f>
        <x:v>0.07366146782796568</x:v>
      </x:c>
      <x:c r="Y385" s="298" t="n">
        <x:f>IF(OR(Q385="",Q385=0),"",K385/Q385-1)</x:f>
        <x:v>-0.011204741179738908</x:v>
      </x:c>
      <x:c r="Z385" s="298" t="n">
        <x:f>IF(OR(U385="",U385=0),"",N385/U385-1)</x:f>
        <x:v>-0.35543457126190936</x:v>
      </x:c>
      <x:c r="AA385" s="298" t="n">
        <x:f>IF(I385=0,"",K385/I385)</x:f>
        <x:v>0.6714878631618665</x:v>
      </x:c>
      <x:c r="AB385" s="298" t="n">
        <x:f>IF(I385=0,"",N385/I385)</x:f>
        <x:v>0.1042321720538297</x:v>
      </x:c>
      <x:c r="AC385" s="298" t="n">
        <x:f>IF(I385=0,"",L385/I385)</x:f>
        <x:v>0.3285121368381336</x:v>
      </x:c>
      <x:c r="AD385" s="298" t="n">
        <x:f>IF(I385=0,"",O385/I385)</x:f>
        <x:v>0.22427996478430387</x:v>
      </x:c>
      <x:c r="AE385" s="299" t="n">
        <x:f>SIN(2*PI()*C385/4)</x:f>
        <x:v>1.2246467991473532e-16</x:v>
      </x:c>
      <x:c r="AF385" s="299" t="n">
        <x:f>COS(2*PI()*C385/4)</x:f>
        <x:v>-1</x:v>
      </x:c>
      <x:c r="AG385" s="272" t="n">
        <x:f>K385</x:f>
        <x:v>21356</x:v>
      </x:c>
    </x:row>
    <x:row r="386" ht="18" customHeight="1">
      <x:c r="A386" t="str">
        <x:v>2T17</x:v>
      </x:c>
      <x:c r="B386" t="n">
        <x:v>2017</x:v>
      </x:c>
      <x:c r="C386" t="n">
        <x:v>2</x:v>
      </x:c>
      <x:c r="D386" t="n">
        <x:v>46</x:v>
      </x:c>
      <x:c r="E386" s="297" t="n">
        <x:v>42916</x:v>
      </x:c>
      <x:c r="F386" t="str">
        <x:v>ELIMINAÇÕES</x:v>
      </x:c>
      <x:c r="G386" t="str">
        <x:v>ELIMINAÇÕES</x:v>
      </x:c>
      <x:c r="H386" t="str">
        <x:v>Eliminação</x:v>
      </x:c>
      <x:c r="I386" s="300" t="n">
        <x:f>'Base_Vertical'!M4894</x:f>
        <x:v>-45858</x:v>
      </x:c>
      <x:c r="J386" s="300" t="n">
        <x:f>'Base_Vertical'!M4902</x:f>
        <x:v>46284</x:v>
      </x:c>
      <x:c r="K386" s="272" t="n">
        <x:f>ABS(J386)</x:f>
        <x:v>46284</x:v>
      </x:c>
      <x:c r="L386" s="300" t="n">
        <x:f>'Base_Vertical'!M4910</x:f>
        <x:v>426</x:v>
      </x:c>
      <x:c r="M386" s="300" t="n">
        <x:f>'Base_Vertical'!M4966</x:f>
        <x:v>53</x:v>
      </x:c>
      <x:c r="N386" s="272" t="n">
        <x:f>ABS(M386)</x:f>
        <x:v>53</x:v>
      </x:c>
      <x:c r="O386" s="300" t="n">
        <x:f>'Base_Vertical'!M4974</x:f>
        <x:v>479</x:v>
      </x:c>
      <x:c r="P386" s="272" t="n">
        <x:f>'Base_Analitica'!K378</x:f>
        <x:v>48209</x:v>
      </x:c>
      <x:c r="Q386" s="272" t="n">
        <x:f>'Base_Analitica'!K354</x:f>
        <x:v>43238</x:v>
      </x:c>
      <x:c r="R386" s="272" t="n">
        <x:f>'Base_Analitica'!I378</x:f>
        <x:v>-47593</x:v>
      </x:c>
      <x:c r="S386" s="272" t="n">
        <x:f>'Base_Analitica'!I354</x:f>
        <x:v>-46444</x:v>
      </x:c>
      <x:c r="T386" s="272" t="n">
        <x:f>'Base_Analitica'!N378</x:f>
        <x:v>61</x:v>
      </x:c>
      <x:c r="U386" s="272" t="n">
        <x:f>'Base_Analitica'!N354</x:f>
        <x:v>123</x:v>
      </x:c>
      <x:c r="V386" s="272" t="n">
        <x:f>'Base_Analitica'!O378</x:f>
        <x:v>677</x:v>
      </x:c>
      <x:c r="W386" s="272" t="n">
        <x:f>'Base_Analitica'!O354</x:f>
        <x:v>-3083</x:v>
      </x:c>
      <x:c r="X386" s="298" t="n">
        <x:f>IF(OR(S386="",S386=0),"",I386/S386-1)</x:f>
        <x:v>-0.012617345620532294</x:v>
      </x:c>
      <x:c r="Y386" s="298" t="n">
        <x:f>IF(OR(Q386="",Q386=0),"",K386/Q386-1)</x:f>
        <x:v>0.07044729173412279</x:v>
      </x:c>
      <x:c r="Z386" s="298" t="n">
        <x:f>IF(OR(U386="",U386=0),"",N386/U386-1)</x:f>
        <x:v>-0.5691056910569106</x:v>
      </x:c>
      <x:c r="AA386" s="298" t="n">
        <x:f>IF(I386=0,"",K386/I386)</x:f>
        <x:v>-1.0092895459897946</x:v>
      </x:c>
      <x:c r="AB386" s="298" t="n">
        <x:f>IF(I386=0,"",N386/I386)</x:f>
        <x:v>-0.0011557416372279647</x:v>
      </x:c>
      <x:c r="AC386" s="298" t="n">
        <x:f>IF(I386=0,"",L386/I386)</x:f>
        <x:v>-0.009289545989794583</x:v>
      </x:c>
      <x:c r="AD386" s="298" t="n">
        <x:f>IF(I386=0,"",O386/I386)</x:f>
        <x:v>-0.010445287627022548</x:v>
      </x:c>
      <x:c r="AE386" s="299" t="n">
        <x:f>SIN(2*PI()*C386/4)</x:f>
        <x:v>1.2246467991473532e-16</x:v>
      </x:c>
      <x:c r="AF386" s="299" t="n">
        <x:f>COS(2*PI()*C386/4)</x:f>
        <x:v>-1</x:v>
      </x:c>
      <x:c r="AG386" s="272" t="n">
        <x:f>K386</x:f>
        <x:v>46284</x:v>
      </x:c>
    </x:row>
    <x:row r="387" ht="18" customHeight="1">
      <x:c r="A387" t="str">
        <x:v>2T17</x:v>
      </x:c>
      <x:c r="B387" t="n">
        <x:v>2017</x:v>
      </x:c>
      <x:c r="C387" t="n">
        <x:v>2</x:v>
      </x:c>
      <x:c r="D387" t="n">
        <x:v>46</x:v>
      </x:c>
      <x:c r="E387" s="297" t="n">
        <x:v>42916</x:v>
      </x:c>
      <x:c r="F387" t="str">
        <x:v>GÁS &amp; ENERGIA / G&amp;EBC</x:v>
      </x:c>
      <x:c r="G387" t="str">
        <x:v>GÁS &amp; ENERGIA / G&amp;EBC</x:v>
      </x:c>
      <x:c r="H387" t="str">
        <x:v>Operacional</x:v>
      </x:c>
      <x:c r="I387" s="300" t="n">
        <x:f>'Base_Vertical'!M4895</x:f>
        <x:v>9268</x:v>
      </x:c>
      <x:c r="J387" s="300" t="n">
        <x:f>'Base_Vertical'!M4903</x:f>
        <x:v>-6727</x:v>
      </x:c>
      <x:c r="K387" s="272" t="n">
        <x:f>ABS(J387)</x:f>
        <x:v>6727</x:v>
      </x:c>
      <x:c r="L387" s="300" t="n">
        <x:f>'Base_Vertical'!M4911</x:f>
        <x:v>2541</x:v>
      </x:c>
      <x:c r="M387" s="300" t="n">
        <x:f>'Base_Vertical'!M4967</x:f>
        <x:v>4449</x:v>
      </x:c>
      <x:c r="N387" s="272" t="n">
        <x:f>ABS(M387)</x:f>
        <x:v>4449</x:v>
      </x:c>
      <x:c r="O387" s="300" t="n">
        <x:f>'Base_Vertical'!M4975</x:f>
        <x:v>6990</x:v>
      </x:c>
      <x:c r="P387" s="272" t="n">
        <x:f>'Base_Analitica'!K379</x:f>
        <x:v>5260</x:v>
      </x:c>
      <x:c r="Q387" s="272" t="n">
        <x:f>'Base_Analitica'!K355</x:f>
        <x:v>5614</x:v>
      </x:c>
      <x:c r="R387" s="272" t="n">
        <x:f>'Base_Analitica'!I379</x:f>
        <x:v>7703</x:v>
      </x:c>
      <x:c r="S387" s="272" t="n">
        <x:f>'Base_Analitica'!I355</x:f>
        <x:v>7760</x:v>
      </x:c>
      <x:c r="T387" s="272" t="n">
        <x:f>'Base_Analitica'!N379</x:f>
        <x:v>888</x:v>
      </x:c>
      <x:c r="U387" s="272" t="n">
        <x:f>'Base_Analitica'!N355</x:f>
        <x:v>1246</x:v>
      </x:c>
      <x:c r="V387" s="272" t="n">
        <x:f>'Base_Analitica'!O379</x:f>
        <x:v>1555</x:v>
      </x:c>
      <x:c r="W387" s="272" t="n">
        <x:f>'Base_Analitica'!O355</x:f>
        <x:v>900</x:v>
      </x:c>
      <x:c r="X387" s="298" t="n">
        <x:f>IF(OR(S387="",S387=0),"",I387/S387-1)</x:f>
        <x:v>0.19432989690721647</x:v>
      </x:c>
      <x:c r="Y387" s="298" t="n">
        <x:f>IF(OR(Q387="",Q387=0),"",K387/Q387-1)</x:f>
        <x:v>0.1982543640897756</x:v>
      </x:c>
      <x:c r="Z387" s="298" t="n">
        <x:f>IF(OR(U387="",U387=0),"",N387/U387-1)</x:f>
        <x:v>2.570626003210273</x:v>
      </x:c>
      <x:c r="AA387" s="298" t="n">
        <x:f>IF(I387=0,"",K387/I387)</x:f>
        <x:v>0.7258308157099698</x:v>
      </x:c>
      <x:c r="AB387" s="298" t="n">
        <x:f>IF(I387=0,"",N387/I387)</x:f>
        <x:v>0.48003884333189467</x:v>
      </x:c>
      <x:c r="AC387" s="298" t="n">
        <x:f>IF(I387=0,"",L387/I387)</x:f>
        <x:v>0.27416918429003023</x:v>
      </x:c>
      <x:c r="AD387" s="298" t="n">
        <x:f>IF(I387=0,"",O387/I387)</x:f>
        <x:v>0.7542080276219248</x:v>
      </x:c>
      <x:c r="AE387" s="299" t="n">
        <x:f>SIN(2*PI()*C387/4)</x:f>
        <x:v>1.2246467991473532e-16</x:v>
      </x:c>
      <x:c r="AF387" s="299" t="n">
        <x:f>COS(2*PI()*C387/4)</x:f>
        <x:v>-1</x:v>
      </x:c>
      <x:c r="AG387" s="272" t="n">
        <x:f>K387</x:f>
        <x:v>6727</x:v>
      </x:c>
    </x:row>
    <x:row r="388" ht="18" customHeight="1">
      <x:c r="A388" t="str">
        <x:v>2T17</x:v>
      </x:c>
      <x:c r="B388" t="n">
        <x:v>2017</x:v>
      </x:c>
      <x:c r="C388" t="n">
        <x:v>2</x:v>
      </x:c>
      <x:c r="D388" t="n">
        <x:v>46</x:v>
      </x:c>
      <x:c r="E388" s="297" t="n">
        <x:v>42916</x:v>
      </x:c>
      <x:c r="F388" t="str">
        <x:v>TOTAL</x:v>
      </x:c>
      <x:c r="G388" t="str">
        <x:v>TOTAL</x:v>
      </x:c>
      <x:c r="H388" t="str">
        <x:v>Consolidado</x:v>
      </x:c>
      <x:c r="I388" s="300" t="n">
        <x:f>'Base_Vertical'!M4896</x:f>
        <x:v>66996</x:v>
      </x:c>
      <x:c r="J388" s="300" t="n">
        <x:f>'Base_Vertical'!M4904</x:f>
        <x:v>-45627</x:v>
      </x:c>
      <x:c r="K388" s="272" t="n">
        <x:f>ABS(J388)</x:f>
        <x:v>45627</x:v>
      </x:c>
      <x:c r="L388" s="300" t="n">
        <x:f>'Base_Vertical'!M4912</x:f>
        <x:v>21369</x:v>
      </x:c>
      <x:c r="M388" s="300" t="n">
        <x:f>'Base_Vertical'!M4968</x:f>
        <x:v>-6379</x:v>
      </x:c>
      <x:c r="N388" s="272" t="n">
        <x:f>ABS(M388)</x:f>
        <x:v>6379</x:v>
      </x:c>
      <x:c r="O388" s="300" t="n">
        <x:f>'Base_Vertical'!M4976</x:f>
        <x:v>14990</x:v>
      </x:c>
      <x:c r="P388" s="272" t="n">
        <x:f>'Base_Analitica'!K380</x:f>
        <x:v>44579</x:v>
      </x:c>
      <x:c r="Q388" s="272" t="n">
        <x:f>'Base_Analitica'!K356</x:f>
        <x:v>48499</x:v>
      </x:c>
      <x:c r="R388" s="272" t="n">
        <x:f>'Base_Analitica'!I380</x:f>
        <x:v>68365</x:v>
      </x:c>
      <x:c r="S388" s="272" t="n">
        <x:f>'Base_Analitica'!I356</x:f>
        <x:v>71320</x:v>
      </x:c>
      <x:c r="T388" s="272" t="n">
        <x:f>'Base_Analitica'!N380</x:f>
        <x:v>9516</x:v>
      </x:c>
      <x:c r="U388" s="272" t="n">
        <x:f>'Base_Analitica'!N356</x:f>
        <x:v>15637</x:v>
      </x:c>
      <x:c r="V388" s="272" t="n">
        <x:f>'Base_Analitica'!O380</x:f>
        <x:v>14270</x:v>
      </x:c>
      <x:c r="W388" s="272" t="n">
        <x:f>'Base_Analitica'!O356</x:f>
        <x:v>7184</x:v>
      </x:c>
      <x:c r="X388" s="298" t="n">
        <x:f>IF(OR(S388="",S388=0),"",I388/S388-1)</x:f>
        <x:v>-0.060628154795288824</x:v>
      </x:c>
      <x:c r="Y388" s="298" t="n">
        <x:f>IF(OR(Q388="",Q388=0),"",K388/Q388-1)</x:f>
        <x:v>-0.05921771582919233</x:v>
      </x:c>
      <x:c r="Z388" s="298" t="n">
        <x:f>IF(OR(U388="",U388=0),"",N388/U388-1)</x:f>
        <x:v>-0.5920572999936049</x:v>
      </x:c>
      <x:c r="AA388" s="298" t="n">
        <x:f>IF(I388=0,"",K388/I388)</x:f>
        <x:v>0.6810406591438295</x:v>
      </x:c>
      <x:c r="AB388" s="298" t="n">
        <x:f>IF(I388=0,"",N388/I388)</x:f>
        <x:v>0.0952146396799809</x:v>
      </x:c>
      <x:c r="AC388" s="298" t="n">
        <x:f>IF(I388=0,"",L388/I388)</x:f>
        <x:v>0.3189593408561705</x:v>
      </x:c>
      <x:c r="AD388" s="298" t="n">
        <x:f>IF(I388=0,"",O388/I388)</x:f>
        <x:v>0.22374470117618964</x:v>
      </x:c>
      <x:c r="AE388" s="299" t="n">
        <x:f>SIN(2*PI()*C388/4)</x:f>
        <x:v>1.2246467991473532e-16</x:v>
      </x:c>
      <x:c r="AF388" s="299" t="n">
        <x:f>COS(2*PI()*C388/4)</x:f>
        <x:v>-1</x:v>
      </x:c>
      <x:c r="AG388" s="272" t="n">
        <x:f>K388</x:f>
        <x:v>45627</x:v>
      </x:c>
    </x:row>
    <x:row r="389" ht="18" customHeight="1">
      <x:c r="A389" t="str">
        <x:v>3T17</x:v>
      </x:c>
      <x:c r="B389" t="n">
        <x:v>2017</x:v>
      </x:c>
      <x:c r="C389" t="n">
        <x:v>3</x:v>
      </x:c>
      <x:c r="D389" t="n">
        <x:v>47</x:v>
      </x:c>
      <x:c r="E389" s="297" t="n">
        <x:v>43008</x:v>
      </x:c>
      <x:c r="F389" t="str">
        <x:v>ABASTECIMENTO</x:v>
      </x:c>
      <x:c r="G389" t="str">
        <x:v>REFINO / RTC</x:v>
      </x:c>
      <x:c r="H389" t="str">
        <x:v>Operacional</x:v>
      </x:c>
      <x:c r="I389" s="300" t="n">
        <x:f>'Base_Vertical'!M4993</x:f>
        <x:v>52616</x:v>
      </x:c>
      <x:c r="J389" s="300" t="n">
        <x:f>'Base_Vertical'!M5001</x:f>
        <x:v>-46335</x:v>
      </x:c>
      <x:c r="K389" s="272" t="n">
        <x:f>ABS(J389)</x:f>
        <x:v>46335</x:v>
      </x:c>
      <x:c r="L389" s="300" t="n">
        <x:f>'Base_Vertical'!M5009</x:f>
        <x:v>6281</x:v>
      </x:c>
      <x:c r="M389" s="300" t="n">
        <x:f>'Base_Vertical'!M5073</x:f>
        <x:v>-2702</x:v>
      </x:c>
      <x:c r="N389" s="272" t="n">
        <x:f>ABS(M389)</x:f>
        <x:v>2702</x:v>
      </x:c>
      <x:c r="O389" s="300" t="n">
        <x:f>'Base_Vertical'!M5081</x:f>
        <x:v>3579</x:v>
      </x:c>
      <x:c r="P389" s="272" t="n">
        <x:f>'Base_Analitica'!K381</x:f>
        <x:v>44662</x:v>
      </x:c>
      <x:c r="Q389" s="272" t="n">
        <x:f>'Base_Analitica'!K357</x:f>
        <x:v>42692</x:v>
      </x:c>
      <x:c r="R389" s="272" t="n">
        <x:f>'Base_Analitica'!I381</x:f>
        <x:v>51301</x:v>
      </x:c>
      <x:c r="S389" s="272" t="n">
        <x:f>'Base_Analitica'!I357</x:f>
        <x:v>53984</x:v>
      </x:c>
      <x:c r="T389" s="272" t="n">
        <x:f>'Base_Analitica'!N381</x:f>
        <x:v>1997</x:v>
      </x:c>
      <x:c r="U389" s="272" t="n">
        <x:f>'Base_Analitica'!N357</x:f>
        <x:v>7640</x:v>
      </x:c>
      <x:c r="V389" s="272" t="n">
        <x:f>'Base_Analitica'!O381</x:f>
        <x:v>4642</x:v>
      </x:c>
      <x:c r="W389" s="272" t="n">
        <x:f>'Base_Analitica'!O357</x:f>
        <x:v>3652</x:v>
      </x:c>
      <x:c r="X389" s="298" t="n">
        <x:f>IF(OR(S389="",S389=0),"",I389/S389-1)</x:f>
        <x:v>-0.025340841730883246</x:v>
      </x:c>
      <x:c r="Y389" s="298" t="n">
        <x:f>IF(OR(Q389="",Q389=0),"",K389/Q389-1)</x:f>
        <x:v>0.08533214653799304</x:v>
      </x:c>
      <x:c r="Z389" s="298" t="n">
        <x:f>IF(OR(U389="",U389=0),"",N389/U389-1)</x:f>
        <x:v>-0.6463350785340314</x:v>
      </x:c>
      <x:c r="AA389" s="298" t="n">
        <x:f>IF(I389=0,"",K389/I389)</x:f>
        <x:v>0.8806256651968983</x:v>
      </x:c>
      <x:c r="AB389" s="298" t="n">
        <x:f>IF(I389=0,"",N389/I389)</x:f>
        <x:v>0.05135320054736202</x:v>
      </x:c>
      <x:c r="AC389" s="298" t="n">
        <x:f>IF(I389=0,"",L389/I389)</x:f>
        <x:v>0.11937433480310172</x:v>
      </x:c>
      <x:c r="AD389" s="298" t="n">
        <x:f>IF(I389=0,"",O389/I389)</x:f>
        <x:v>0.0680211342557397</x:v>
      </x:c>
      <x:c r="AE389" s="299" t="n">
        <x:f>SIN(2*PI()*C389/4)</x:f>
        <x:v>-1</x:v>
      </x:c>
      <x:c r="AF389" s="299" t="n">
        <x:f>COS(2*PI()*C389/4)</x:f>
        <x:v>-1.8369701987210297e-16</x:v>
      </x:c>
      <x:c r="AG389" s="272" t="n">
        <x:f>K389</x:f>
        <x:v>46335</x:v>
      </x:c>
    </x:row>
    <x:row r="390" ht="18" customHeight="1">
      <x:c r="A390" t="str">
        <x:v>3T17</x:v>
      </x:c>
      <x:c r="B390" t="n">
        <x:v>2017</x:v>
      </x:c>
      <x:c r="C390" t="n">
        <x:v>3</x:v>
      </x:c>
      <x:c r="D390" t="n">
        <x:v>47</x:v>
      </x:c>
      <x:c r="E390" s="297" t="n">
        <x:v>43008</x:v>
      </x:c>
      <x:c r="F390" t="str">
        <x:v>BIOCOMBUSTÍVEIS</x:v>
      </x:c>
      <x:c r="G390" t="str">
        <x:v>BIOCOMBUSTÍVEIS</x:v>
      </x:c>
      <x:c r="H390" t="str">
        <x:v>Operacional</x:v>
      </x:c>
      <x:c r="I390" s="300" t="n">
        <x:f>'Base_Vertical'!M4994</x:f>
        <x:v>178</x:v>
      </x:c>
      <x:c r="J390" s="300" t="n">
        <x:f>'Base_Vertical'!M5002</x:f>
        <x:v>-176</x:v>
      </x:c>
      <x:c r="K390" s="272" t="n">
        <x:f>ABS(J390)</x:f>
        <x:v>176</x:v>
      </x:c>
      <x:c r="L390" s="300" t="n">
        <x:f>'Base_Vertical'!M5010</x:f>
        <x:v>2</x:v>
      </x:c>
      <x:c r="M390" s="300" t="n">
        <x:f>'Base_Vertical'!M5074</x:f>
        <x:v>-20</x:v>
      </x:c>
      <x:c r="N390" s="272" t="n">
        <x:f>ABS(M390)</x:f>
        <x:v>20</x:v>
      </x:c>
      <x:c r="O390" s="300" t="n">
        <x:f>'Base_Vertical'!M5082</x:f>
        <x:v>-18</x:v>
      </x:c>
      <x:c r="P390" s="272" t="n">
        <x:f>'Base_Analitica'!K382</x:f>
        <x:v>165</x:v>
      </x:c>
      <x:c r="Q390" s="272" t="n">
        <x:f>'Base_Analitica'!K358</x:f>
        <x:v>190</x:v>
      </x:c>
      <x:c r="R390" s="272" t="n">
        <x:f>'Base_Analitica'!I382</x:f>
        <x:v>154</x:v>
      </x:c>
      <x:c r="S390" s="272" t="n">
        <x:f>'Base_Analitica'!I358</x:f>
        <x:v>167</x:v>
      </x:c>
      <x:c r="T390" s="272" t="n">
        <x:f>'Base_Analitica'!N382</x:f>
        <x:v>19</x:v>
      </x:c>
      <x:c r="U390" s="272" t="n">
        <x:f>'Base_Analitica'!N358</x:f>
        <x:v>49</x:v>
      </x:c>
      <x:c r="V390" s="272" t="n">
        <x:f>'Base_Analitica'!O382</x:f>
        <x:v>-30</x:v>
      </x:c>
      <x:c r="W390" s="272" t="n">
        <x:f>'Base_Analitica'!O358</x:f>
        <x:v>-72</x:v>
      </x:c>
      <x:c r="X390" s="298" t="n">
        <x:f>IF(OR(S390="",S390=0),"",I390/S390-1)</x:f>
        <x:v>0.06586826347305386</x:v>
      </x:c>
      <x:c r="Y390" s="298" t="n">
        <x:f>IF(OR(Q390="",Q390=0),"",K390/Q390-1)</x:f>
        <x:v>-0.0736842105263158</x:v>
      </x:c>
      <x:c r="Z390" s="298" t="n">
        <x:f>IF(OR(U390="",U390=0),"",N390/U390-1)</x:f>
        <x:v>-0.5918367346938775</x:v>
      </x:c>
      <x:c r="AA390" s="298" t="n">
        <x:f>IF(I390=0,"",K390/I390)</x:f>
        <x:v>0.9887640449438202</x:v>
      </x:c>
      <x:c r="AB390" s="298" t="n">
        <x:f>IF(I390=0,"",N390/I390)</x:f>
        <x:v>0.11235955056179775</x:v>
      </x:c>
      <x:c r="AC390" s="298" t="n">
        <x:f>IF(I390=0,"",L390/I390)</x:f>
        <x:v>0.011235955056179775</x:v>
      </x:c>
      <x:c r="AD390" s="298" t="n">
        <x:f>IF(I390=0,"",O390/I390)</x:f>
        <x:v>-0.10112359550561797</x:v>
      </x:c>
      <x:c r="AE390" s="299" t="n">
        <x:f>SIN(2*PI()*C390/4)</x:f>
        <x:v>-1</x:v>
      </x:c>
      <x:c r="AF390" s="299" t="n">
        <x:f>COS(2*PI()*C390/4)</x:f>
        <x:v>-1.8369701987210297e-16</x:v>
      </x:c>
      <x:c r="AG390" s="272" t="n">
        <x:f>K390</x:f>
        <x:v>176</x:v>
      </x:c>
    </x:row>
    <x:row r="391" ht="18" customHeight="1">
      <x:c r="A391" t="str">
        <x:v>3T17</x:v>
      </x:c>
      <x:c r="B391" t="n">
        <x:v>2017</x:v>
      </x:c>
      <x:c r="C391" t="n">
        <x:v>3</x:v>
      </x:c>
      <x:c r="D391" t="n">
        <x:v>47</x:v>
      </x:c>
      <x:c r="E391" s="297" t="n">
        <x:v>43008</x:v>
      </x:c>
      <x:c r="F391" t="str">
        <x:v>CORPORATIVO / OUTROS NEGÓCIOS</x:v>
      </x:c>
      <x:c r="G391" t="str">
        <x:v>CORPORATIVO / OUTROS NEGÓCIOS</x:v>
      </x:c>
      <x:c r="H391" t="str">
        <x:v>Corporativo</x:v>
      </x:c>
      <x:c r="I391" s="300" t="n">
        <x:f>'Base_Vertical'!M4995</x:f>
        <x:v>0</x:v>
      </x:c>
      <x:c r="J391" s="300" t="n">
        <x:f>'Base_Vertical'!M5003</x:f>
        <x:v>0</x:v>
      </x:c>
      <x:c r="K391" s="272" t="n">
        <x:f>ABS(J391)</x:f>
        <x:v>0</x:v>
      </x:c>
      <x:c r="L391" s="300" t="n">
        <x:f>'Base_Vertical'!M5011</x:f>
        <x:v>0</x:v>
      </x:c>
      <x:c r="M391" s="300" t="n">
        <x:f>'Base_Vertical'!M5075</x:f>
        <x:v>-4226</x:v>
      </x:c>
      <x:c r="N391" s="272" t="n">
        <x:f>ABS(M391)</x:f>
        <x:v>4226</x:v>
      </x:c>
      <x:c r="O391" s="300" t="n">
        <x:f>'Base_Vertical'!M5083</x:f>
        <x:v>-4226</x:v>
      </x:c>
      <x:c r="P391" s="272" t="n">
        <x:f>'Base_Analitica'!K383</x:f>
        <x:v>0</x:v>
      </x:c>
      <x:c r="Q391" s="272" t="n">
        <x:f>'Base_Analitica'!K359</x:f>
        <x:v>0</x:v>
      </x:c>
      <x:c r="R391" s="272" t="n">
        <x:f>'Base_Analitica'!I383</x:f>
        <x:v>0</x:v>
      </x:c>
      <x:c r="S391" s="272" t="n">
        <x:f>'Base_Analitica'!I359</x:f>
        <x:v>0</x:v>
      </x:c>
      <x:c r="T391" s="272" t="n">
        <x:f>'Base_Analitica'!N383</x:f>
        <x:v>4583</x:v>
      </x:c>
      <x:c r="U391" s="272" t="n">
        <x:f>'Base_Analitica'!N359</x:f>
        <x:v>8747</x:v>
      </x:c>
      <x:c r="V391" s="272" t="n">
        <x:f>'Base_Analitica'!O383</x:f>
        <x:v>-4583</x:v>
      </x:c>
      <x:c r="W391" s="272" t="n">
        <x:f>'Base_Analitica'!O359</x:f>
        <x:v>-8747</x:v>
      </x:c>
      <x:c r="X391" s="298" t="str">
        <x:f>IF(OR(S391="",S391=0),"",I391/S391-1)</x:f>
      </x:c>
      <x:c r="Y391" s="298" t="str">
        <x:f>IF(OR(Q391="",Q391=0),"",K391/Q391-1)</x:f>
      </x:c>
      <x:c r="Z391" s="298" t="n">
        <x:f>IF(OR(U391="",U391=0),"",N391/U391-1)</x:f>
        <x:v>-0.5168629244312335</x:v>
      </x:c>
      <x:c r="AA391" s="298" t="str">
        <x:f>IF(I391=0,"",K391/I391)</x:f>
      </x:c>
      <x:c r="AB391" s="298" t="str">
        <x:f>IF(I391=0,"",N391/I391)</x:f>
      </x:c>
      <x:c r="AC391" s="298" t="str">
        <x:f>IF(I391=0,"",L391/I391)</x:f>
      </x:c>
      <x:c r="AD391" s="298" t="str">
        <x:f>IF(I391=0,"",O391/I391)</x:f>
      </x:c>
      <x:c r="AE391" s="299" t="n">
        <x:f>SIN(2*PI()*C391/4)</x:f>
        <x:v>-1</x:v>
      </x:c>
      <x:c r="AF391" s="299" t="n">
        <x:f>COS(2*PI()*C391/4)</x:f>
        <x:v>-1.8369701987210297e-16</x:v>
      </x:c>
      <x:c r="AG391" s="272" t="n">
        <x:f>K391</x:f>
        <x:v>0</x:v>
      </x:c>
    </x:row>
    <x:row r="392" ht="18" customHeight="1">
      <x:c r="A392" t="str">
        <x:v>3T17</x:v>
      </x:c>
      <x:c r="B392" t="n">
        <x:v>2017</x:v>
      </x:c>
      <x:c r="C392" t="n">
        <x:v>3</x:v>
      </x:c>
      <x:c r="D392" t="n">
        <x:v>47</x:v>
      </x:c>
      <x:c r="E392" s="297" t="n">
        <x:v>43008</x:v>
      </x:c>
      <x:c r="F392" t="str">
        <x:v>DISTRIBUIÇÃO</x:v>
      </x:c>
      <x:c r="G392" t="str">
        <x:v>DISTRIBUIÇÃO</x:v>
      </x:c>
      <x:c r="H392" t="str">
        <x:v>Operacional</x:v>
      </x:c>
      <x:c r="I392" s="300" t="n">
        <x:f>'Base_Vertical'!M4996</x:f>
        <x:v>22675</x:v>
      </x:c>
      <x:c r="J392" s="300" t="n">
        <x:f>'Base_Vertical'!M5004</x:f>
        <x:v>-20807</x:v>
      </x:c>
      <x:c r="K392" s="272" t="n">
        <x:f>ABS(J392)</x:f>
        <x:v>20807</x:v>
      </x:c>
      <x:c r="L392" s="300" t="n">
        <x:f>'Base_Vertical'!M5012</x:f>
        <x:v>1868</x:v>
      </x:c>
      <x:c r="M392" s="300" t="n">
        <x:f>'Base_Vertical'!M5076</x:f>
        <x:v>-950</x:v>
      </x:c>
      <x:c r="N392" s="272" t="n">
        <x:f>ABS(M392)</x:f>
        <x:v>950</x:v>
      </x:c>
      <x:c r="O392" s="300" t="n">
        <x:f>'Base_Vertical'!M5084</x:f>
        <x:v>918</x:v>
      </x:c>
      <x:c r="P392" s="272" t="n">
        <x:f>'Base_Analitica'!K384</x:f>
        <x:v>19001</x:v>
      </x:c>
      <x:c r="Q392" s="272" t="n">
        <x:f>'Base_Analitica'!K360</x:f>
        <x:v>22527</x:v>
      </x:c>
      <x:c r="R392" s="272" t="n">
        <x:f>'Base_Analitica'!I384</x:f>
        <x:v>20327</x:v>
      </x:c>
      <x:c r="S392" s="272" t="n">
        <x:f>'Base_Analitica'!I360</x:f>
        <x:v>24300</x:v>
      </x:c>
      <x:c r="T392" s="272" t="n">
        <x:f>'Base_Analitica'!N384</x:f>
        <x:v>967</x:v>
      </x:c>
      <x:c r="U392" s="272" t="n">
        <x:f>'Base_Analitica'!N360</x:f>
        <x:v>1827</x:v>
      </x:c>
      <x:c r="V392" s="272" t="n">
        <x:f>'Base_Analitica'!O384</x:f>
        <x:v>359</x:v>
      </x:c>
      <x:c r="W392" s="272" t="n">
        <x:f>'Base_Analitica'!O360</x:f>
        <x:v>-54</x:v>
      </x:c>
      <x:c r="X392" s="298" t="n">
        <x:f>IF(OR(S392="",S392=0),"",I392/S392-1)</x:f>
        <x:v>-0.0668724279835391</x:v>
      </x:c>
      <x:c r="Y392" s="298" t="n">
        <x:f>IF(OR(Q392="",Q392=0),"",K392/Q392-1)</x:f>
        <x:v>-0.0763528210591734</x:v>
      </x:c>
      <x:c r="Z392" s="298" t="n">
        <x:f>IF(OR(U392="",U392=0),"",N392/U392-1)</x:f>
        <x:v>-0.48002189381499727</x:v>
      </x:c>
      <x:c r="AA392" s="298" t="n">
        <x:f>IF(I392=0,"",K392/I392)</x:f>
        <x:v>0.9176185226019845</x:v>
      </x:c>
      <x:c r="AB392" s="298" t="n">
        <x:f>IF(I392=0,"",N392/I392)</x:f>
        <x:v>0.04189636163175303</x:v>
      </x:c>
      <x:c r="AC392" s="298" t="n">
        <x:f>IF(I392=0,"",L392/I392)</x:f>
        <x:v>0.08238147739801543</x:v>
      </x:c>
      <x:c r="AD392" s="298" t="n">
        <x:f>IF(I392=0,"",O392/I392)</x:f>
        <x:v>0.0404851157662624</x:v>
      </x:c>
      <x:c r="AE392" s="299" t="n">
        <x:f>SIN(2*PI()*C392/4)</x:f>
        <x:v>-1</x:v>
      </x:c>
      <x:c r="AF392" s="299" t="n">
        <x:f>COS(2*PI()*C392/4)</x:f>
        <x:v>-1.8369701987210297e-16</x:v>
      </x:c>
      <x:c r="AG392" s="272" t="n">
        <x:f>K392</x:f>
        <x:v>20807</x:v>
      </x:c>
    </x:row>
    <x:row r="393" ht="18" customHeight="1">
      <x:c r="A393" t="str">
        <x:v>3T17</x:v>
      </x:c>
      <x:c r="B393" t="n">
        <x:v>2017</x:v>
      </x:c>
      <x:c r="C393" t="n">
        <x:v>3</x:v>
      </x:c>
      <x:c r="D393" t="n">
        <x:v>47</x:v>
      </x:c>
      <x:c r="E393" s="297" t="n">
        <x:v>43008</x:v>
      </x:c>
      <x:c r="F393" t="str">
        <x:v>E&amp;P</x:v>
      </x:c>
      <x:c r="G393" t="str">
        <x:v>E&amp;P</x:v>
      </x:c>
      <x:c r="H393" t="str">
        <x:v>Operacional</x:v>
      </x:c>
      <x:c r="I393" s="300" t="n">
        <x:f>'Base_Vertical'!M4997</x:f>
        <x:v>32528</x:v>
      </x:c>
      <x:c r="J393" s="300" t="n">
        <x:f>'Base_Vertical'!M5005</x:f>
        <x:v>-22495</x:v>
      </x:c>
      <x:c r="K393" s="272" t="n">
        <x:f>ABS(J393)</x:f>
        <x:v>22495</x:v>
      </x:c>
      <x:c r="L393" s="300" t="n">
        <x:f>'Base_Vertical'!M5013</x:f>
        <x:v>10033</x:v>
      </x:c>
      <x:c r="M393" s="300" t="n">
        <x:f>'Base_Vertical'!M5077</x:f>
        <x:v>-3702</x:v>
      </x:c>
      <x:c r="N393" s="272" t="n">
        <x:f>ABS(M393)</x:f>
        <x:v>3702</x:v>
      </x:c>
      <x:c r="O393" s="300" t="n">
        <x:f>'Base_Vertical'!M5085</x:f>
        <x:v>6331</x:v>
      </x:c>
      <x:c r="P393" s="272" t="n">
        <x:f>'Base_Analitica'!K385</x:f>
        <x:v>21356</x:v>
      </x:c>
      <x:c r="Q393" s="272" t="n">
        <x:f>'Base_Analitica'!K361</x:f>
        <x:v>22175</x:v>
      </x:c>
      <x:c r="R393" s="272" t="n">
        <x:f>'Base_Analitica'!I385</x:f>
        <x:v>31804</x:v>
      </x:c>
      <x:c r="S393" s="272" t="n">
        <x:f>'Base_Analitica'!I361</x:f>
        <x:v>30073</x:v>
      </x:c>
      <x:c r="T393" s="272" t="n">
        <x:f>'Base_Analitica'!N385</x:f>
        <x:v>3315</x:v>
      </x:c>
      <x:c r="U393" s="272" t="n">
        <x:f>'Base_Analitica'!N361</x:f>
        <x:v>12472</x:v>
      </x:c>
      <x:c r="V393" s="272" t="n">
        <x:f>'Base_Analitica'!O385</x:f>
        <x:v>7133</x:v>
      </x:c>
      <x:c r="W393" s="272" t="n">
        <x:f>'Base_Analitica'!O361</x:f>
        <x:v>-4574</x:v>
      </x:c>
      <x:c r="X393" s="298" t="n">
        <x:f>IF(OR(S393="",S393=0),"",I393/S393-1)</x:f>
        <x:v>0.08163468892361925</x:v>
      </x:c>
      <x:c r="Y393" s="298" t="n">
        <x:f>IF(OR(Q393="",Q393=0),"",K393/Q393-1)</x:f>
        <x:v>0.014430665163472467</x:v>
      </x:c>
      <x:c r="Z393" s="298" t="n">
        <x:f>IF(OR(U393="",U393=0),"",N393/U393-1)</x:f>
        <x:v>-0.7031751122514432</x:v>
      </x:c>
      <x:c r="AA393" s="298" t="n">
        <x:f>IF(I393=0,"",K393/I393)</x:f>
        <x:v>0.6915580423020167</x:v>
      </x:c>
      <x:c r="AB393" s="298" t="n">
        <x:f>IF(I393=0,"",N393/I393)</x:f>
        <x:v>0.11380964092474176</x:v>
      </x:c>
      <x:c r="AC393" s="298" t="n">
        <x:f>IF(I393=0,"",L393/I393)</x:f>
        <x:v>0.30844195769798327</x:v>
      </x:c>
      <x:c r="AD393" s="298" t="n">
        <x:f>IF(I393=0,"",O393/I393)</x:f>
        <x:v>0.19463231677324153</x:v>
      </x:c>
      <x:c r="AE393" s="299" t="n">
        <x:f>SIN(2*PI()*C393/4)</x:f>
        <x:v>-1</x:v>
      </x:c>
      <x:c r="AF393" s="299" t="n">
        <x:f>COS(2*PI()*C393/4)</x:f>
        <x:v>-1.8369701987210297e-16</x:v>
      </x:c>
      <x:c r="AG393" s="272" t="n">
        <x:f>K393</x:f>
        <x:v>22495</x:v>
      </x:c>
    </x:row>
    <x:row r="394" ht="18" customHeight="1">
      <x:c r="A394" t="str">
        <x:v>3T17</x:v>
      </x:c>
      <x:c r="B394" t="n">
        <x:v>2017</x:v>
      </x:c>
      <x:c r="C394" t="n">
        <x:v>3</x:v>
      </x:c>
      <x:c r="D394" t="n">
        <x:v>47</x:v>
      </x:c>
      <x:c r="E394" s="297" t="n">
        <x:v>43008</x:v>
      </x:c>
      <x:c r="F394" t="str">
        <x:v>ELIMINAÇÕES</x:v>
      </x:c>
      <x:c r="G394" t="str">
        <x:v>ELIMINAÇÕES</x:v>
      </x:c>
      <x:c r="H394" t="str">
        <x:v>Eliminação</x:v>
      </x:c>
      <x:c r="I394" s="300" t="n">
        <x:f>'Base_Vertical'!M4998</x:f>
        <x:v>-47297</x:v>
      </x:c>
      <x:c r="J394" s="300" t="n">
        <x:f>'Base_Vertical'!M5006</x:f>
        <x:v>47465</x:v>
      </x:c>
      <x:c r="K394" s="272" t="n">
        <x:f>ABS(J394)</x:f>
        <x:v>47465</x:v>
      </x:c>
      <x:c r="L394" s="300" t="n">
        <x:f>'Base_Vertical'!M5014</x:f>
        <x:v>168</x:v>
      </x:c>
      <x:c r="M394" s="300" t="n">
        <x:f>'Base_Vertical'!M5078</x:f>
        <x:v>56</x:v>
      </x:c>
      <x:c r="N394" s="272" t="n">
        <x:f>ABS(M394)</x:f>
        <x:v>56</x:v>
      </x:c>
      <x:c r="O394" s="300" t="n">
        <x:f>'Base_Vertical'!M5086</x:f>
        <x:v>224</x:v>
      </x:c>
      <x:c r="P394" s="272" t="n">
        <x:f>'Base_Analitica'!K386</x:f>
        <x:v>46284</x:v>
      </x:c>
      <x:c r="Q394" s="272" t="n">
        <x:f>'Base_Analitica'!K362</x:f>
        <x:v>45814</x:v>
      </x:c>
      <x:c r="R394" s="272" t="n">
        <x:f>'Base_Analitica'!I386</x:f>
        <x:v>-45858</x:v>
      </x:c>
      <x:c r="S394" s="272" t="n">
        <x:f>'Base_Analitica'!I362</x:f>
        <x:v>-45937</x:v>
      </x:c>
      <x:c r="T394" s="272" t="n">
        <x:f>'Base_Analitica'!N386</x:f>
        <x:v>53</x:v>
      </x:c>
      <x:c r="U394" s="272" t="n">
        <x:f>'Base_Analitica'!N362</x:f>
        <x:v>36</x:v>
      </x:c>
      <x:c r="V394" s="272" t="n">
        <x:f>'Base_Analitica'!O386</x:f>
        <x:v>479</x:v>
      </x:c>
      <x:c r="W394" s="272" t="n">
        <x:f>'Base_Analitica'!O362</x:f>
        <x:v>-87</x:v>
      </x:c>
      <x:c r="X394" s="298" t="n">
        <x:f>IF(OR(S394="",S394=0),"",I394/S394-1)</x:f>
        <x:v>0.02960576441648355</x:v>
      </x:c>
      <x:c r="Y394" s="298" t="n">
        <x:f>IF(OR(Q394="",Q394=0),"",K394/Q394-1)</x:f>
        <x:v>0.036037019251757174</x:v>
      </x:c>
      <x:c r="Z394" s="298" t="n">
        <x:f>IF(OR(U394="",U394=0),"",N394/U394-1)</x:f>
        <x:v>0.5555555555555556</x:v>
      </x:c>
      <x:c r="AA394" s="298" t="n">
        <x:f>IF(I394=0,"",K394/I394)</x:f>
        <x:v>-1.0035520223269976</x:v>
      </x:c>
      <x:c r="AB394" s="298" t="n">
        <x:f>IF(I394=0,"",N394/I394)</x:f>
        <x:v>-0.0011840074423324946</x:v>
      </x:c>
      <x:c r="AC394" s="298" t="n">
        <x:f>IF(I394=0,"",L394/I394)</x:f>
        <x:v>-0.003552022326997484</x:v>
      </x:c>
      <x:c r="AD394" s="298" t="n">
        <x:f>IF(I394=0,"",O394/I394)</x:f>
        <x:v>-0.004736029769329978</x:v>
      </x:c>
      <x:c r="AE394" s="299" t="n">
        <x:f>SIN(2*PI()*C394/4)</x:f>
        <x:v>-1</x:v>
      </x:c>
      <x:c r="AF394" s="299" t="n">
        <x:f>COS(2*PI()*C394/4)</x:f>
        <x:v>-1.8369701987210297e-16</x:v>
      </x:c>
      <x:c r="AG394" s="272" t="n">
        <x:f>K394</x:f>
        <x:v>47465</x:v>
      </x:c>
    </x:row>
    <x:row r="395" ht="18" customHeight="1">
      <x:c r="A395" t="str">
        <x:v>3T17</x:v>
      </x:c>
      <x:c r="B395" t="n">
        <x:v>2017</x:v>
      </x:c>
      <x:c r="C395" t="n">
        <x:v>3</x:v>
      </x:c>
      <x:c r="D395" t="n">
        <x:v>47</x:v>
      </x:c>
      <x:c r="E395" s="297" t="n">
        <x:v>43008</x:v>
      </x:c>
      <x:c r="F395" t="str">
        <x:v>GÁS &amp; ENERGIA / G&amp;EBC</x:v>
      </x:c>
      <x:c r="G395" t="str">
        <x:v>GÁS &amp; ENERGIA / G&amp;EBC</x:v>
      </x:c>
      <x:c r="H395" t="str">
        <x:v>Operacional</x:v>
      </x:c>
      <x:c r="I395" s="300" t="n">
        <x:f>'Base_Vertical'!M4999</x:f>
        <x:v>11122</x:v>
      </x:c>
      <x:c r="J395" s="300" t="n">
        <x:f>'Base_Vertical'!M5007</x:f>
        <x:v>-8237</x:v>
      </x:c>
      <x:c r="K395" s="272" t="n">
        <x:f>ABS(J395)</x:f>
        <x:v>8237</x:v>
      </x:c>
      <x:c r="L395" s="300" t="n">
        <x:f>'Base_Vertical'!M5015</x:f>
        <x:v>2885</x:v>
      </x:c>
      <x:c r="M395" s="300" t="n">
        <x:f>'Base_Vertical'!M5079</x:f>
        <x:v>-1915</x:v>
      </x:c>
      <x:c r="N395" s="272" t="n">
        <x:f>ABS(M395)</x:f>
        <x:v>1915</x:v>
      </x:c>
      <x:c r="O395" s="300" t="n">
        <x:f>'Base_Vertical'!M5087</x:f>
        <x:v>970</x:v>
      </x:c>
      <x:c r="P395" s="272" t="n">
        <x:f>'Base_Analitica'!K387</x:f>
        <x:v>6727</x:v>
      </x:c>
      <x:c r="Q395" s="272" t="n">
        <x:f>'Base_Analitica'!K363</x:f>
        <x:v>5336</x:v>
      </x:c>
      <x:c r="R395" s="272" t="n">
        <x:f>'Base_Analitica'!I387</x:f>
        <x:v>9268</x:v>
      </x:c>
      <x:c r="S395" s="272" t="n">
        <x:f>'Base_Analitica'!I363</x:f>
        <x:v>7856</x:v>
      </x:c>
      <x:c r="T395" s="272" t="n">
        <x:f>'Base_Analitica'!N387</x:f>
        <x:v>4449</x:v>
      </x:c>
      <x:c r="U395" s="272" t="n">
        <x:f>'Base_Analitica'!N363</x:f>
        <x:v>2670</x:v>
      </x:c>
      <x:c r="V395" s="272" t="n">
        <x:f>'Base_Analitica'!O387</x:f>
        <x:v>6990</x:v>
      </x:c>
      <x:c r="W395" s="272" t="n">
        <x:f>'Base_Analitica'!O363</x:f>
        <x:v>-150</x:v>
      </x:c>
      <x:c r="X395" s="298" t="n">
        <x:f>IF(OR(S395="",S395=0),"",I395/S395-1)</x:f>
        <x:v>0.4157331975560081</x:v>
      </x:c>
      <x:c r="Y395" s="298" t="n">
        <x:f>IF(OR(Q395="",Q395=0),"",K395/Q395-1)</x:f>
        <x:v>0.5436656671664168</x:v>
      </x:c>
      <x:c r="Z395" s="298" t="n">
        <x:f>IF(OR(U395="",U395=0),"",N395/U395-1)</x:f>
        <x:v>-0.28277153558052437</x:v>
      </x:c>
      <x:c r="AA395" s="298" t="n">
        <x:f>IF(I395=0,"",K395/I395)</x:f>
        <x:v>0.7406042078762812</x:v>
      </x:c>
      <x:c r="AB395" s="298" t="n">
        <x:f>IF(I395=0,"",N395/I395)</x:f>
        <x:v>0.17218126236288436</x:v>
      </x:c>
      <x:c r="AC395" s="298" t="n">
        <x:f>IF(I395=0,"",L395/I395)</x:f>
        <x:v>0.25939579212371877</x:v>
      </x:c>
      <x:c r="AD395" s="298" t="n">
        <x:f>IF(I395=0,"",O395/I395)</x:f>
        <x:v>0.08721452976083438</x:v>
      </x:c>
      <x:c r="AE395" s="299" t="n">
        <x:f>SIN(2*PI()*C395/4)</x:f>
        <x:v>-1</x:v>
      </x:c>
      <x:c r="AF395" s="299" t="n">
        <x:f>COS(2*PI()*C395/4)</x:f>
        <x:v>-1.8369701987210297e-16</x:v>
      </x:c>
      <x:c r="AG395" s="272" t="n">
        <x:f>K395</x:f>
        <x:v>8237</x:v>
      </x:c>
    </x:row>
    <x:row r="396" ht="18" customHeight="1">
      <x:c r="A396" t="str">
        <x:v>3T17</x:v>
      </x:c>
      <x:c r="B396" t="n">
        <x:v>2017</x:v>
      </x:c>
      <x:c r="C396" t="n">
        <x:v>3</x:v>
      </x:c>
      <x:c r="D396" t="n">
        <x:v>47</x:v>
      </x:c>
      <x:c r="E396" s="297" t="n">
        <x:v>43008</x:v>
      </x:c>
      <x:c r="F396" t="str">
        <x:v>TOTAL</x:v>
      </x:c>
      <x:c r="G396" t="str">
        <x:v>TOTAL</x:v>
      </x:c>
      <x:c r="H396" t="str">
        <x:v>Consolidado</x:v>
      </x:c>
      <x:c r="I396" s="300" t="n">
        <x:f>'Base_Vertical'!M5000</x:f>
        <x:v>71822</x:v>
      </x:c>
      <x:c r="J396" s="300" t="n">
        <x:f>'Base_Vertical'!M5008</x:f>
        <x:v>-50585</x:v>
      </x:c>
      <x:c r="K396" s="272" t="n">
        <x:f>ABS(J396)</x:f>
        <x:v>50585</x:v>
      </x:c>
      <x:c r="L396" s="300" t="n">
        <x:f>'Base_Vertical'!M5016</x:f>
        <x:v>21237</x:v>
      </x:c>
      <x:c r="M396" s="300" t="n">
        <x:f>'Base_Vertical'!M5080</x:f>
        <x:v>-13459</x:v>
      </x:c>
      <x:c r="N396" s="272" t="n">
        <x:f>ABS(M396)</x:f>
        <x:v>13459</x:v>
      </x:c>
      <x:c r="O396" s="300" t="n">
        <x:f>'Base_Vertical'!M5088</x:f>
        <x:v>7778</x:v>
      </x:c>
      <x:c r="P396" s="272" t="n">
        <x:f>'Base_Analitica'!K388</x:f>
        <x:v>45627</x:v>
      </x:c>
      <x:c r="Q396" s="272" t="n">
        <x:f>'Base_Analitica'!K364</x:f>
        <x:v>47106</x:v>
      </x:c>
      <x:c r="R396" s="272" t="n">
        <x:f>'Base_Analitica'!I388</x:f>
        <x:v>66996</x:v>
      </x:c>
      <x:c r="S396" s="272" t="n">
        <x:f>'Base_Analitica'!I364</x:f>
        <x:v>70443</x:v>
      </x:c>
      <x:c r="T396" s="272" t="n">
        <x:f>'Base_Analitica'!N388</x:f>
        <x:v>6379</x:v>
      </x:c>
      <x:c r="U396" s="272" t="n">
        <x:f>'Base_Analitica'!N364</x:f>
        <x:v>33369</x:v>
      </x:c>
      <x:c r="V396" s="272" t="n">
        <x:f>'Base_Analitica'!O388</x:f>
        <x:v>14990</x:v>
      </x:c>
      <x:c r="W396" s="272" t="n">
        <x:f>'Base_Analitica'!O364</x:f>
        <x:v>-10032</x:v>
      </x:c>
      <x:c r="X396" s="298" t="n">
        <x:f>IF(OR(S396="",S396=0),"",I396/S396-1)</x:f>
        <x:v>0.01957611118209046</x:v>
      </x:c>
      <x:c r="Y396" s="298" t="n">
        <x:f>IF(OR(Q396="",Q396=0),"",K396/Q396-1)</x:f>
        <x:v>0.07385471065257088</x:v>
      </x:c>
      <x:c r="Z396" s="298" t="n">
        <x:f>IF(OR(U396="",U396=0),"",N396/U396-1)</x:f>
        <x:v>-0.5966615721178339</x:v>
      </x:c>
      <x:c r="AA396" s="298" t="n">
        <x:f>IF(I396=0,"",K396/I396)</x:f>
        <x:v>0.704310656901785</x:v>
      </x:c>
      <x:c r="AB396" s="298" t="n">
        <x:f>IF(I396=0,"",N396/I396)</x:f>
        <x:v>0.1873938347581521</x:v>
      </x:c>
      <x:c r="AC396" s="298" t="n">
        <x:f>IF(I396=0,"",L396/I396)</x:f>
        <x:v>0.29568934309821504</x:v>
      </x:c>
      <x:c r="AD396" s="298" t="n">
        <x:f>IF(I396=0,"",O396/I396)</x:f>
        <x:v>0.10829550834006293</x:v>
      </x:c>
      <x:c r="AE396" s="299" t="n">
        <x:f>SIN(2*PI()*C396/4)</x:f>
        <x:v>-1</x:v>
      </x:c>
      <x:c r="AF396" s="299" t="n">
        <x:f>COS(2*PI()*C396/4)</x:f>
        <x:v>-1.8369701987210297e-16</x:v>
      </x:c>
      <x:c r="AG396" s="272" t="n">
        <x:f>K396</x:f>
        <x:v>50585</x:v>
      </x:c>
    </x:row>
    <x:row r="397" ht="18" customHeight="1">
      <x:c r="A397" t="str">
        <x:v>4T17</x:v>
      </x:c>
      <x:c r="B397" t="n">
        <x:v>2017</x:v>
      </x:c>
      <x:c r="C397" t="n">
        <x:v>4</x:v>
      </x:c>
      <x:c r="D397" t="n">
        <x:v>48</x:v>
      </x:c>
      <x:c r="E397" s="297" t="n">
        <x:v>43100</x:v>
      </x:c>
      <x:c r="F397" t="str">
        <x:v>ABASTECIMENTO</x:v>
      </x:c>
      <x:c r="G397" t="str">
        <x:v>REFINO / RTC</x:v>
      </x:c>
      <x:c r="H397" t="str">
        <x:v>Operacional</x:v>
      </x:c>
      <x:c r="I397" s="300" t="n">
        <x:f>'Base_Vertical'!M5105</x:f>
        <x:v>56221</x:v>
      </x:c>
      <x:c r="J397" s="300" t="n">
        <x:f>'Base_Vertical'!M5113</x:f>
        <x:v>-46921</x:v>
      </x:c>
      <x:c r="K397" s="272" t="n">
        <x:f>ABS(J397)</x:f>
        <x:v>46921</x:v>
      </x:c>
      <x:c r="L397" s="300" t="n">
        <x:f>'Base_Vertical'!M5121</x:f>
        <x:v>9300</x:v>
      </x:c>
      <x:c r="M397" s="300" t="n">
        <x:f>'Base_Vertical'!M5185</x:f>
        <x:v>-4727</x:v>
      </x:c>
      <x:c r="N397" s="272" t="n">
        <x:f>ABS(M397)</x:f>
        <x:v>4727</x:v>
      </x:c>
      <x:c r="O397" s="300" t="n">
        <x:f>'Base_Vertical'!M5193</x:f>
        <x:v>4573</x:v>
      </x:c>
      <x:c r="P397" s="272" t="n">
        <x:f>'Base_Analitica'!K389</x:f>
        <x:v>46335</x:v>
      </x:c>
      <x:c r="Q397" s="272" t="n">
        <x:f>'Base_Analitica'!K365</x:f>
        <x:v>44029</x:v>
      </x:c>
      <x:c r="R397" s="272" t="n">
        <x:f>'Base_Analitica'!I389</x:f>
        <x:v>52616</x:v>
      </x:c>
      <x:c r="S397" s="272" t="n">
        <x:f>'Base_Analitica'!I365</x:f>
        <x:v>54165</x:v>
      </x:c>
      <x:c r="T397" s="272" t="n">
        <x:f>'Base_Analitica'!N389</x:f>
        <x:v>2702</x:v>
      </x:c>
      <x:c r="U397" s="272" t="n">
        <x:f>'Base_Analitica'!N365</x:f>
        <x:v>4509</x:v>
      </x:c>
      <x:c r="V397" s="272" t="n">
        <x:f>'Base_Analitica'!O389</x:f>
        <x:v>3579</x:v>
      </x:c>
      <x:c r="W397" s="272" t="n">
        <x:f>'Base_Analitica'!O365</x:f>
        <x:v>5627</x:v>
      </x:c>
      <x:c r="X397" s="298" t="n">
        <x:f>IF(OR(S397="",S397=0),"",I397/S397-1)</x:f>
        <x:v>0.03795809101818515</x:v>
      </x:c>
      <x:c r="Y397" s="298" t="n">
        <x:f>IF(OR(Q397="",Q397=0),"",K397/Q397-1)</x:f>
        <x:v>0.06568398101251449</x:v>
      </x:c>
      <x:c r="Z397" s="298" t="n">
        <x:f>IF(OR(U397="",U397=0),"",N397/U397-1)</x:f>
        <x:v>0.04834774894655136</x:v>
      </x:c>
      <x:c r="AA397" s="298" t="n">
        <x:f>IF(I397=0,"",K397/I397)</x:f>
        <x:v>0.8345813841802885</x:v>
      </x:c>
      <x:c r="AB397" s="298" t="n">
        <x:f>IF(I397=0,"",N397/I397)</x:f>
        <x:v>0.0840789029010512</x:v>
      </x:c>
      <x:c r="AC397" s="298" t="n">
        <x:f>IF(I397=0,"",L397/I397)</x:f>
        <x:v>0.16541861581971148</x:v>
      </x:c>
      <x:c r="AD397" s="298" t="n">
        <x:f>IF(I397=0,"",O397/I397)</x:f>
        <x:v>0.08133971291866028</x:v>
      </x:c>
      <x:c r="AE397" s="299" t="n">
        <x:f>SIN(2*PI()*C397/4)</x:f>
        <x:v>-2.4492935982947064e-16</x:v>
      </x:c>
      <x:c r="AF397" s="299" t="n">
        <x:f>COS(2*PI()*C397/4)</x:f>
        <x:v>1</x:v>
      </x:c>
      <x:c r="AG397" s="272" t="n">
        <x:f>K397</x:f>
        <x:v>46921</x:v>
      </x:c>
    </x:row>
    <x:row r="398" ht="18" customHeight="1">
      <x:c r="A398" t="str">
        <x:v>4T17</x:v>
      </x:c>
      <x:c r="B398" t="n">
        <x:v>2017</x:v>
      </x:c>
      <x:c r="C398" t="n">
        <x:v>4</x:v>
      </x:c>
      <x:c r="D398" t="n">
        <x:v>48</x:v>
      </x:c>
      <x:c r="E398" s="297" t="n">
        <x:v>43100</x:v>
      </x:c>
      <x:c r="F398" t="str">
        <x:v>BIOCOMBUSTÍVEIS</x:v>
      </x:c>
      <x:c r="G398" t="str">
        <x:v>BIOCOMBUSTÍVEIS</x:v>
      </x:c>
      <x:c r="H398" t="str">
        <x:v>Operacional</x:v>
      </x:c>
      <x:c r="I398" s="300" t="n">
        <x:f>'Base_Vertical'!M5106</x:f>
        <x:v>187</x:v>
      </x:c>
      <x:c r="J398" s="300" t="n">
        <x:f>'Base_Vertical'!M5114</x:f>
        <x:v>-187</x:v>
      </x:c>
      <x:c r="K398" s="272" t="n">
        <x:f>ABS(J398)</x:f>
        <x:v>187</x:v>
      </x:c>
      <x:c r="L398" s="300" t="n">
        <x:f>'Base_Vertical'!M5122</x:f>
        <x:v>0</x:v>
      </x:c>
      <x:c r="M398" s="300" t="n">
        <x:f>'Base_Vertical'!M5186</x:f>
        <x:v>-38</x:v>
      </x:c>
      <x:c r="N398" s="272" t="n">
        <x:f>ABS(M398)</x:f>
        <x:v>38</x:v>
      </x:c>
      <x:c r="O398" s="300" t="n">
        <x:f>'Base_Vertical'!M5194</x:f>
        <x:v>-38</x:v>
      </x:c>
      <x:c r="P398" s="272" t="n">
        <x:f>'Base_Analitica'!K390</x:f>
        <x:v>176</x:v>
      </x:c>
      <x:c r="Q398" s="272" t="n">
        <x:f>'Base_Analitica'!K366</x:f>
        <x:v>236</x:v>
      </x:c>
      <x:c r="R398" s="272" t="n">
        <x:f>'Base_Analitica'!I390</x:f>
        <x:v>178</x:v>
      </x:c>
      <x:c r="S398" s="272" t="n">
        <x:f>'Base_Analitica'!I366</x:f>
        <x:v>227</x:v>
      </x:c>
      <x:c r="T398" s="272" t="n">
        <x:f>'Base_Analitica'!N390</x:f>
        <x:v>20</x:v>
      </x:c>
      <x:c r="U398" s="272" t="n">
        <x:f>'Base_Analitica'!N366</x:f>
        <x:v>26</x:v>
      </x:c>
      <x:c r="V398" s="272" t="n">
        <x:f>'Base_Analitica'!O390</x:f>
        <x:v>-18</x:v>
      </x:c>
      <x:c r="W398" s="272" t="n">
        <x:f>'Base_Analitica'!O366</x:f>
        <x:v>-35</x:v>
      </x:c>
      <x:c r="X398" s="298" t="n">
        <x:f>IF(OR(S398="",S398=0),"",I398/S398-1)</x:f>
        <x:v>-0.17621145374449343</x:v>
      </x:c>
      <x:c r="Y398" s="298" t="n">
        <x:f>IF(OR(Q398="",Q398=0),"",K398/Q398-1)</x:f>
        <x:v>-0.2076271186440678</x:v>
      </x:c>
      <x:c r="Z398" s="298" t="n">
        <x:f>IF(OR(U398="",U398=0),"",N398/U398-1)</x:f>
        <x:v>0.46153846153846145</x:v>
      </x:c>
      <x:c r="AA398" s="298" t="n">
        <x:f>IF(I398=0,"",K398/I398)</x:f>
        <x:v>1</x:v>
      </x:c>
      <x:c r="AB398" s="298" t="n">
        <x:f>IF(I398=0,"",N398/I398)</x:f>
        <x:v>0.20320855614973263</x:v>
      </x:c>
      <x:c r="AC398" s="298" t="n">
        <x:f>IF(I398=0,"",L398/I398)</x:f>
        <x:v>0</x:v>
      </x:c>
      <x:c r="AD398" s="298" t="n">
        <x:f>IF(I398=0,"",O398/I398)</x:f>
        <x:v>-0.20320855614973263</x:v>
      </x:c>
      <x:c r="AE398" s="299" t="n">
        <x:f>SIN(2*PI()*C398/4)</x:f>
        <x:v>-2.4492935982947064e-16</x:v>
      </x:c>
      <x:c r="AF398" s="299" t="n">
        <x:f>COS(2*PI()*C398/4)</x:f>
        <x:v>1</x:v>
      </x:c>
      <x:c r="AG398" s="272" t="n">
        <x:f>K398</x:f>
        <x:v>187</x:v>
      </x:c>
    </x:row>
    <x:row r="399" ht="18" customHeight="1">
      <x:c r="A399" t="str">
        <x:v>4T17</x:v>
      </x:c>
      <x:c r="B399" t="n">
        <x:v>2017</x:v>
      </x:c>
      <x:c r="C399" t="n">
        <x:v>4</x:v>
      </x:c>
      <x:c r="D399" t="n">
        <x:v>48</x:v>
      </x:c>
      <x:c r="E399" s="297" t="n">
        <x:v>43100</x:v>
      </x:c>
      <x:c r="F399" t="str">
        <x:v>CORPORATIVO / OUTROS NEGÓCIOS</x:v>
      </x:c>
      <x:c r="G399" t="str">
        <x:v>CORPORATIVO / OUTROS NEGÓCIOS</x:v>
      </x:c>
      <x:c r="H399" t="str">
        <x:v>Corporativo</x:v>
      </x:c>
      <x:c r="I399" s="300" t="n">
        <x:f>'Base_Vertical'!M5107</x:f>
        <x:v>0</x:v>
      </x:c>
      <x:c r="J399" s="300" t="n">
        <x:f>'Base_Vertical'!M5115</x:f>
        <x:v>0</x:v>
      </x:c>
      <x:c r="K399" s="272" t="n">
        <x:f>ABS(J399)</x:f>
        <x:v>0</x:v>
      </x:c>
      <x:c r="L399" s="300" t="n">
        <x:f>'Base_Vertical'!M5123</x:f>
        <x:v>0</x:v>
      </x:c>
      <x:c r="M399" s="300" t="n">
        <x:f>'Base_Vertical'!M5187</x:f>
        <x:v>-13945</x:v>
      </x:c>
      <x:c r="N399" s="272" t="n">
        <x:f>ABS(M399)</x:f>
        <x:v>13945</x:v>
      </x:c>
      <x:c r="O399" s="300" t="n">
        <x:f>'Base_Vertical'!M5195</x:f>
        <x:v>-13945</x:v>
      </x:c>
      <x:c r="P399" s="272" t="n">
        <x:f>'Base_Analitica'!K391</x:f>
        <x:v>0</x:v>
      </x:c>
      <x:c r="Q399" s="272" t="n">
        <x:f>'Base_Analitica'!K367</x:f>
        <x:v>0</x:v>
      </x:c>
      <x:c r="R399" s="272" t="n">
        <x:f>'Base_Analitica'!I391</x:f>
        <x:v>0</x:v>
      </x:c>
      <x:c r="S399" s="272" t="n">
        <x:f>'Base_Analitica'!I367</x:f>
        <x:v>0</x:v>
      </x:c>
      <x:c r="T399" s="272" t="n">
        <x:f>'Base_Analitica'!N391</x:f>
        <x:v>4226</x:v>
      </x:c>
      <x:c r="U399" s="272" t="n">
        <x:f>'Base_Analitica'!N367</x:f>
        <x:v>2539</x:v>
      </x:c>
      <x:c r="V399" s="272" t="n">
        <x:f>'Base_Analitica'!O391</x:f>
        <x:v>-4226</x:v>
      </x:c>
      <x:c r="W399" s="272" t="n">
        <x:f>'Base_Analitica'!O367</x:f>
        <x:v>-2539</x:v>
      </x:c>
      <x:c r="X399" s="298" t="str">
        <x:f>IF(OR(S399="",S399=0),"",I399/S399-1)</x:f>
      </x:c>
      <x:c r="Y399" s="298" t="str">
        <x:f>IF(OR(Q399="",Q399=0),"",K399/Q399-1)</x:f>
      </x:c>
      <x:c r="Z399" s="298" t="n">
        <x:f>IF(OR(U399="",U399=0),"",N399/U399-1)</x:f>
        <x:v>4.492319810949192</x:v>
      </x:c>
      <x:c r="AA399" s="298" t="str">
        <x:f>IF(I399=0,"",K399/I399)</x:f>
      </x:c>
      <x:c r="AB399" s="298" t="str">
        <x:f>IF(I399=0,"",N399/I399)</x:f>
      </x:c>
      <x:c r="AC399" s="298" t="str">
        <x:f>IF(I399=0,"",L399/I399)</x:f>
      </x:c>
      <x:c r="AD399" s="298" t="str">
        <x:f>IF(I399=0,"",O399/I399)</x:f>
      </x:c>
      <x:c r="AE399" s="299" t="n">
        <x:f>SIN(2*PI()*C399/4)</x:f>
        <x:v>-2.4492935982947064e-16</x:v>
      </x:c>
      <x:c r="AF399" s="299" t="n">
        <x:f>COS(2*PI()*C399/4)</x:f>
        <x:v>1</x:v>
      </x:c>
      <x:c r="AG399" s="272" t="n">
        <x:f>K399</x:f>
        <x:v>0</x:v>
      </x:c>
    </x:row>
    <x:row r="400" ht="18" customHeight="1">
      <x:c r="A400" t="str">
        <x:v>4T17</x:v>
      </x:c>
      <x:c r="B400" t="n">
        <x:v>2017</x:v>
      </x:c>
      <x:c r="C400" t="n">
        <x:v>4</x:v>
      </x:c>
      <x:c r="D400" t="n">
        <x:v>48</x:v>
      </x:c>
      <x:c r="E400" s="297" t="n">
        <x:v>43100</x:v>
      </x:c>
      <x:c r="F400" t="str">
        <x:v>DISTRIBUIÇÃO</x:v>
      </x:c>
      <x:c r="G400" t="str">
        <x:v>DISTRIBUIÇÃO</x:v>
      </x:c>
      <x:c r="H400" t="str">
        <x:v>Operacional</x:v>
      </x:c>
      <x:c r="I400" s="300" t="n">
        <x:f>'Base_Vertical'!M5108</x:f>
        <x:v>24136</x:v>
      </x:c>
      <x:c r="J400" s="300" t="n">
        <x:f>'Base_Vertical'!M5116</x:f>
        <x:v>-22274</x:v>
      </x:c>
      <x:c r="K400" s="272" t="n">
        <x:f>ABS(J400)</x:f>
        <x:v>22274</x:v>
      </x:c>
      <x:c r="L400" s="300" t="n">
        <x:f>'Base_Vertical'!M5124</x:f>
        <x:v>1862</x:v>
      </x:c>
      <x:c r="M400" s="300" t="n">
        <x:f>'Base_Vertical'!M5188</x:f>
        <x:v>-1145</x:v>
      </x:c>
      <x:c r="N400" s="272" t="n">
        <x:f>ABS(M400)</x:f>
        <x:v>1145</x:v>
      </x:c>
      <x:c r="O400" s="300" t="n">
        <x:f>'Base_Vertical'!M5196</x:f>
        <x:v>717</x:v>
      </x:c>
      <x:c r="P400" s="272" t="n">
        <x:f>'Base_Analitica'!K392</x:f>
        <x:v>20807</x:v>
      </x:c>
      <x:c r="Q400" s="272" t="n">
        <x:f>'Base_Analitica'!K368</x:f>
        <x:v>21331</x:v>
      </x:c>
      <x:c r="R400" s="272" t="n">
        <x:f>'Base_Analitica'!I392</x:f>
        <x:v>22675</x:v>
      </x:c>
      <x:c r="S400" s="272" t="n">
        <x:f>'Base_Analitica'!I368</x:f>
        <x:v>23352</x:v>
      </x:c>
      <x:c r="T400" s="272" t="n">
        <x:f>'Base_Analitica'!N392</x:f>
        <x:v>950</x:v>
      </x:c>
      <x:c r="U400" s="272" t="n">
        <x:f>'Base_Analitica'!N368</x:f>
        <x:v>1895</x:v>
      </x:c>
      <x:c r="V400" s="272" t="n">
        <x:f>'Base_Analitica'!O392</x:f>
        <x:v>918</x:v>
      </x:c>
      <x:c r="W400" s="272" t="n">
        <x:f>'Base_Analitica'!O368</x:f>
        <x:v>126</x:v>
      </x:c>
      <x:c r="X400" s="298" t="n">
        <x:f>IF(OR(S400="",S400=0),"",I400/S400-1)</x:f>
        <x:v>0.033573141486810565</x:v>
      </x:c>
      <x:c r="Y400" s="298" t="n">
        <x:f>IF(OR(Q400="",Q400=0),"",K400/Q400-1)</x:f>
        <x:v>0.04420796024565177</x:v>
      </x:c>
      <x:c r="Z400" s="298" t="n">
        <x:f>IF(OR(U400="",U400=0),"",N400/U400-1)</x:f>
        <x:v>-0.395778364116095</x:v>
      </x:c>
      <x:c r="AA400" s="298" t="n">
        <x:f>IF(I400=0,"",K400/I400)</x:f>
        <x:v>0.9228538283062645</x:v>
      </x:c>
      <x:c r="AB400" s="298" t="n">
        <x:f>IF(I400=0,"",N400/I400)</x:f>
        <x:v>0.047439509446470005</x:v>
      </x:c>
      <x:c r="AC400" s="298" t="n">
        <x:f>IF(I400=0,"",L400/I400)</x:f>
        <x:v>0.0771461716937355</x:v>
      </x:c>
      <x:c r="AD400" s="298" t="n">
        <x:f>IF(I400=0,"",O400/I400)</x:f>
        <x:v>0.029706662247265495</x:v>
      </x:c>
      <x:c r="AE400" s="299" t="n">
        <x:f>SIN(2*PI()*C400/4)</x:f>
        <x:v>-2.4492935982947064e-16</x:v>
      </x:c>
      <x:c r="AF400" s="299" t="n">
        <x:f>COS(2*PI()*C400/4)</x:f>
        <x:v>1</x:v>
      </x:c>
      <x:c r="AG400" s="272" t="n">
        <x:f>K400</x:f>
        <x:v>22274</x:v>
      </x:c>
    </x:row>
    <x:row r="401" ht="18" customHeight="1">
      <x:c r="A401" t="str">
        <x:v>4T17</x:v>
      </x:c>
      <x:c r="B401" t="n">
        <x:v>2017</x:v>
      </x:c>
      <x:c r="C401" t="n">
        <x:v>4</x:v>
      </x:c>
      <x:c r="D401" t="n">
        <x:v>48</x:v>
      </x:c>
      <x:c r="E401" s="297" t="n">
        <x:v>43100</x:v>
      </x:c>
      <x:c r="F401" t="str">
        <x:v>E&amp;P</x:v>
      </x:c>
      <x:c r="G401" t="str">
        <x:v>E&amp;P</x:v>
      </x:c>
      <x:c r="H401" t="str">
        <x:v>Operacional</x:v>
      </x:c>
      <x:c r="I401" s="300" t="n">
        <x:f>'Base_Vertical'!M5109</x:f>
        <x:v>37154</x:v>
      </x:c>
      <x:c r="J401" s="300" t="n">
        <x:f>'Base_Vertical'!M5117</x:f>
        <x:v>-23941</x:v>
      </x:c>
      <x:c r="K401" s="272" t="n">
        <x:f>ABS(J401)</x:f>
        <x:v>23941</x:v>
      </x:c>
      <x:c r="L401" s="300" t="n">
        <x:f>'Base_Vertical'!M5125</x:f>
        <x:v>13213</x:v>
      </x:c>
      <x:c r="M401" s="300" t="n">
        <x:f>'Base_Vertical'!M5189</x:f>
        <x:v>-3019</x:v>
      </x:c>
      <x:c r="N401" s="272" t="n">
        <x:f>ABS(M401)</x:f>
        <x:v>3019</x:v>
      </x:c>
      <x:c r="O401" s="300" t="n">
        <x:f>'Base_Vertical'!M5197</x:f>
        <x:v>10194</x:v>
      </x:c>
      <x:c r="P401" s="272" t="n">
        <x:f>'Base_Analitica'!K393</x:f>
        <x:v>22495</x:v>
      </x:c>
      <x:c r="Q401" s="272" t="n">
        <x:f>'Base_Analitica'!K369</x:f>
        <x:v>21576</x:v>
      </x:c>
      <x:c r="R401" s="272" t="n">
        <x:f>'Base_Analitica'!I393</x:f>
        <x:v>32528</x:v>
      </x:c>
      <x:c r="S401" s="272" t="n">
        <x:f>'Base_Analitica'!I369</x:f>
        <x:v>32663</x:v>
      </x:c>
      <x:c r="T401" s="272" t="n">
        <x:f>'Base_Analitica'!N393</x:f>
        <x:v>3702</x:v>
      </x:c>
      <x:c r="U401" s="272" t="n">
        <x:f>'Base_Analitica'!N369</x:f>
        <x:v>1860</x:v>
      </x:c>
      <x:c r="V401" s="272" t="n">
        <x:f>'Base_Analitica'!O393</x:f>
        <x:v>6331</x:v>
      </x:c>
      <x:c r="W401" s="272" t="n">
        <x:f>'Base_Analitica'!O369</x:f>
        <x:v>9227</x:v>
      </x:c>
      <x:c r="X401" s="298" t="n">
        <x:f>IF(OR(S401="",S401=0),"",I401/S401-1)</x:f>
        <x:v>0.13749502495178034</x:v>
      </x:c>
      <x:c r="Y401" s="298" t="n">
        <x:f>IF(OR(Q401="",Q401=0),"",K401/Q401-1)</x:f>
        <x:v>0.10961253244345559</x:v>
      </x:c>
      <x:c r="Z401" s="298" t="n">
        <x:f>IF(OR(U401="",U401=0),"",N401/U401-1)</x:f>
        <x:v>0.6231182795698924</x:v>
      </x:c>
      <x:c r="AA401" s="298" t="n">
        <x:f>IF(I401=0,"",K401/I401)</x:f>
        <x:v>0.6443720729934865</x:v>
      </x:c>
      <x:c r="AB401" s="298" t="n">
        <x:f>IF(I401=0,"",N401/I401)</x:f>
        <x:v>0.08125639231307531</x:v>
      </x:c>
      <x:c r="AC401" s="298" t="n">
        <x:f>IF(I401=0,"",L401/I401)</x:f>
        <x:v>0.3556279270065134</x:v>
      </x:c>
      <x:c r="AD401" s="298" t="n">
        <x:f>IF(I401=0,"",O401/I401)</x:f>
        <x:v>0.2743715346934381</x:v>
      </x:c>
      <x:c r="AE401" s="299" t="n">
        <x:f>SIN(2*PI()*C401/4)</x:f>
        <x:v>-2.4492935982947064e-16</x:v>
      </x:c>
      <x:c r="AF401" s="299" t="n">
        <x:f>COS(2*PI()*C401/4)</x:f>
        <x:v>1</x:v>
      </x:c>
      <x:c r="AG401" s="272" t="n">
        <x:f>K401</x:f>
        <x:v>23941</x:v>
      </x:c>
    </x:row>
    <x:row r="402" ht="18" customHeight="1">
      <x:c r="A402" t="str">
        <x:v>4T17</x:v>
      </x:c>
      <x:c r="B402" t="n">
        <x:v>2017</x:v>
      </x:c>
      <x:c r="C402" t="n">
        <x:v>4</x:v>
      </x:c>
      <x:c r="D402" t="n">
        <x:v>48</x:v>
      </x:c>
      <x:c r="E402" s="297" t="n">
        <x:v>43100</x:v>
      </x:c>
      <x:c r="F402" t="str">
        <x:v>ELIMINAÇÕES</x:v>
      </x:c>
      <x:c r="G402" t="str">
        <x:v>ELIMINAÇÕES</x:v>
      </x:c>
      <x:c r="H402" t="str">
        <x:v>Eliminação</x:v>
      </x:c>
      <x:c r="I402" s="300" t="n">
        <x:f>'Base_Vertical'!M5110</x:f>
        <x:v>-52642</x:v>
      </x:c>
      <x:c r="J402" s="300" t="n">
        <x:f>'Base_Vertical'!M5118</x:f>
        <x:v>49908</x:v>
      </x:c>
      <x:c r="K402" s="272" t="n">
        <x:f>ABS(J402)</x:f>
        <x:v>49908</x:v>
      </x:c>
      <x:c r="L402" s="300" t="n">
        <x:f>'Base_Vertical'!M5126</x:f>
        <x:v>-2734</x:v>
      </x:c>
      <x:c r="M402" s="300" t="n">
        <x:f>'Base_Vertical'!M5190</x:f>
        <x:v>61</x:v>
      </x:c>
      <x:c r="N402" s="272" t="n">
        <x:f>ABS(M402)</x:f>
        <x:v>61</x:v>
      </x:c>
      <x:c r="O402" s="300" t="n">
        <x:f>'Base_Vertical'!M5198</x:f>
        <x:v>-2673</x:v>
      </x:c>
      <x:c r="P402" s="272" t="n">
        <x:f>'Base_Analitica'!K394</x:f>
        <x:v>47465</x:v>
      </x:c>
      <x:c r="Q402" s="272" t="n">
        <x:f>'Base_Analitica'!K370</x:f>
        <x:v>44811</x:v>
      </x:c>
      <x:c r="R402" s="272" t="n">
        <x:f>'Base_Analitica'!I394</x:f>
        <x:v>-47297</x:v>
      </x:c>
      <x:c r="S402" s="272" t="n">
        <x:f>'Base_Analitica'!I370</x:f>
        <x:v>-47720</x:v>
      </x:c>
      <x:c r="T402" s="272" t="n">
        <x:f>'Base_Analitica'!N394</x:f>
        <x:v>56</x:v>
      </x:c>
      <x:c r="U402" s="272" t="n">
        <x:f>'Base_Analitica'!N370</x:f>
        <x:v>72</x:v>
      </x:c>
      <x:c r="V402" s="272" t="n">
        <x:f>'Base_Analitica'!O394</x:f>
        <x:v>224</x:v>
      </x:c>
      <x:c r="W402" s="272" t="n">
        <x:f>'Base_Analitica'!O370</x:f>
        <x:v>-2837</x:v>
      </x:c>
      <x:c r="X402" s="298" t="n">
        <x:f>IF(OR(S402="",S402=0),"",I402/S402-1)</x:f>
        <x:v>0.10314333612740989</x:v>
      </x:c>
      <x:c r="Y402" s="298" t="n">
        <x:f>IF(OR(Q402="",Q402=0),"",K402/Q402-1)</x:f>
        <x:v>0.1137443931177613</x:v>
      </x:c>
      <x:c r="Z402" s="298" t="n">
        <x:f>IF(OR(U402="",U402=0),"",N402/U402-1)</x:f>
        <x:v>-0.1527777777777778</x:v>
      </x:c>
      <x:c r="AA402" s="298" t="n">
        <x:f>IF(I402=0,"",K402/I402)</x:f>
        <x:v>-0.9480642832719122</x:v>
      </x:c>
      <x:c r="AB402" s="298" t="n">
        <x:f>IF(I402=0,"",N402/I402)</x:f>
        <x:v>-0.0011587705634284412</x:v>
      </x:c>
      <x:c r="AC402" s="298" t="n">
        <x:f>IF(I402=0,"",L402/I402)</x:f>
        <x:v>0.05193571672808784</x:v>
      </x:c>
      <x:c r="AD402" s="298" t="n">
        <x:f>IF(I402=0,"",O402/I402)</x:f>
        <x:v>0.0507769461646594</x:v>
      </x:c>
      <x:c r="AE402" s="299" t="n">
        <x:f>SIN(2*PI()*C402/4)</x:f>
        <x:v>-2.4492935982947064e-16</x:v>
      </x:c>
      <x:c r="AF402" s="299" t="n">
        <x:f>COS(2*PI()*C402/4)</x:f>
        <x:v>1</x:v>
      </x:c>
      <x:c r="AG402" s="272" t="n">
        <x:f>K402</x:f>
        <x:v>49908</x:v>
      </x:c>
    </x:row>
    <x:row r="403" ht="18" customHeight="1">
      <x:c r="A403" t="str">
        <x:v>4T17</x:v>
      </x:c>
      <x:c r="B403" t="n">
        <x:v>2017</x:v>
      </x:c>
      <x:c r="C403" t="n">
        <x:v>4</x:v>
      </x:c>
      <x:c r="D403" t="n">
        <x:v>48</x:v>
      </x:c>
      <x:c r="E403" s="297" t="n">
        <x:v>43100</x:v>
      </x:c>
      <x:c r="F403" t="str">
        <x:v>GÁS &amp; ENERGIA / G&amp;EBC</x:v>
      </x:c>
      <x:c r="G403" t="str">
        <x:v>GÁS &amp; ENERGIA / G&amp;EBC</x:v>
      </x:c>
      <x:c r="H403" t="str">
        <x:v>Operacional</x:v>
      </x:c>
      <x:c r="I403" s="300" t="n">
        <x:f>'Base_Vertical'!M5111</x:f>
        <x:v>11456</x:v>
      </x:c>
      <x:c r="J403" s="300" t="n">
        <x:f>'Base_Vertical'!M5119</x:f>
        <x:v>-7894</x:v>
      </x:c>
      <x:c r="K403" s="272" t="n">
        <x:f>ABS(J403)</x:f>
        <x:v>7894</x:v>
      </x:c>
      <x:c r="L403" s="300" t="n">
        <x:f>'Base_Vertical'!M5127</x:f>
        <x:v>3562</x:v>
      </x:c>
      <x:c r="M403" s="300" t="n">
        <x:f>'Base_Vertical'!M5191</x:f>
        <x:v>-3804</x:v>
      </x:c>
      <x:c r="N403" s="272" t="n">
        <x:f>ABS(M403)</x:f>
        <x:v>3804</x:v>
      </x:c>
      <x:c r="O403" s="300" t="n">
        <x:f>'Base_Vertical'!M5199</x:f>
        <x:v>-242</x:v>
      </x:c>
      <x:c r="P403" s="272" t="n">
        <x:f>'Base_Analitica'!K395</x:f>
        <x:v>8237</x:v>
      </x:c>
      <x:c r="Q403" s="272" t="n">
        <x:f>'Base_Analitica'!K371</x:f>
        <x:v>5316</x:v>
      </x:c>
      <x:c r="R403" s="272" t="n">
        <x:f>'Base_Analitica'!I395</x:f>
        <x:v>11122</x:v>
      </x:c>
      <x:c r="S403" s="272" t="n">
        <x:f>'Base_Analitica'!I371</x:f>
        <x:v>7802</x:v>
      </x:c>
      <x:c r="T403" s="272" t="n">
        <x:f>'Base_Analitica'!N395</x:f>
        <x:v>1915</x:v>
      </x:c>
      <x:c r="U403" s="272" t="n">
        <x:f>'Base_Analitica'!N371</x:f>
        <x:v>244</x:v>
      </x:c>
      <x:c r="V403" s="272" t="n">
        <x:f>'Base_Analitica'!O395</x:f>
        <x:v>970</x:v>
      </x:c>
      <x:c r="W403" s="272" t="n">
        <x:f>'Base_Analitica'!O371</x:f>
        <x:v>2242</x:v>
      </x:c>
      <x:c r="X403" s="298" t="n">
        <x:f>IF(OR(S403="",S403=0),"",I403/S403-1)</x:f>
        <x:v>0.468341450910023</x:v>
      </x:c>
      <x:c r="Y403" s="298" t="n">
        <x:f>IF(OR(Q403="",Q403=0),"",K403/Q403-1)</x:f>
        <x:v>0.4849510910458992</x:v>
      </x:c>
      <x:c r="Z403" s="298" t="n">
        <x:f>IF(OR(U403="",U403=0),"",N403/U403-1)</x:f>
        <x:v>14.59016393442623</x:v>
      </x:c>
      <x:c r="AA403" s="298" t="n">
        <x:f>IF(I403=0,"",K403/I403)</x:f>
        <x:v>0.6890712290502793</x:v>
      </x:c>
      <x:c r="AB403" s="298" t="n">
        <x:f>IF(I403=0,"",N403/I403)</x:f>
        <x:v>0.33205307262569833</x:v>
      </x:c>
      <x:c r="AC403" s="298" t="n">
        <x:f>IF(I403=0,"",L403/I403)</x:f>
        <x:v>0.31092877094972066</x:v>
      </x:c>
      <x:c r="AD403" s="298" t="n">
        <x:f>IF(I403=0,"",O403/I403)</x:f>
        <x:v>-0.021124301675977654</x:v>
      </x:c>
      <x:c r="AE403" s="299" t="n">
        <x:f>SIN(2*PI()*C403/4)</x:f>
        <x:v>-2.4492935982947064e-16</x:v>
      </x:c>
      <x:c r="AF403" s="299" t="n">
        <x:f>COS(2*PI()*C403/4)</x:f>
        <x:v>1</x:v>
      </x:c>
      <x:c r="AG403" s="272" t="n">
        <x:f>K403</x:f>
        <x:v>7894</x:v>
      </x:c>
    </x:row>
    <x:row r="404" ht="18" customHeight="1">
      <x:c r="A404" t="str">
        <x:v>4T17</x:v>
      </x:c>
      <x:c r="B404" t="n">
        <x:v>2017</x:v>
      </x:c>
      <x:c r="C404" t="n">
        <x:v>4</x:v>
      </x:c>
      <x:c r="D404" t="n">
        <x:v>48</x:v>
      </x:c>
      <x:c r="E404" s="297" t="n">
        <x:v>43100</x:v>
      </x:c>
      <x:c r="F404" t="str">
        <x:v>TOTAL</x:v>
      </x:c>
      <x:c r="G404" t="str">
        <x:v>TOTAL</x:v>
      </x:c>
      <x:c r="H404" t="str">
        <x:v>Consolidado</x:v>
      </x:c>
      <x:c r="I404" s="300" t="n">
        <x:f>'Base_Vertical'!M5112</x:f>
        <x:v>76512</x:v>
      </x:c>
      <x:c r="J404" s="300" t="n">
        <x:f>'Base_Vertical'!M5120</x:f>
        <x:v>-51309</x:v>
      </x:c>
      <x:c r="K404" s="272" t="n">
        <x:f>ABS(J404)</x:f>
        <x:v>51309</x:v>
      </x:c>
      <x:c r="L404" s="300" t="n">
        <x:f>'Base_Vertical'!M5128</x:f>
        <x:v>25203</x:v>
      </x:c>
      <x:c r="M404" s="300" t="n">
        <x:f>'Base_Vertical'!M5192</x:f>
        <x:v>-26617</x:v>
      </x:c>
      <x:c r="N404" s="272" t="n">
        <x:f>ABS(M404)</x:f>
        <x:v>26617</x:v>
      </x:c>
      <x:c r="O404" s="300" t="n">
        <x:f>'Base_Vertical'!M5200</x:f>
        <x:v>-1414</x:v>
      </x:c>
      <x:c r="P404" s="272" t="n">
        <x:f>'Base_Analitica'!K396</x:f>
        <x:v>50585</x:v>
      </x:c>
      <x:c r="Q404" s="272" t="n">
        <x:f>'Base_Analitica'!K372</x:f>
        <x:v>47677</x:v>
      </x:c>
      <x:c r="R404" s="272" t="n">
        <x:f>'Base_Analitica'!I396</x:f>
        <x:v>71822</x:v>
      </x:c>
      <x:c r="S404" s="272" t="n">
        <x:f>'Base_Analitica'!I372</x:f>
        <x:v>70489</x:v>
      </x:c>
      <x:c r="T404" s="272" t="n">
        <x:f>'Base_Analitica'!N396</x:f>
        <x:v>13459</x:v>
      </x:c>
      <x:c r="U404" s="272" t="n">
        <x:f>'Base_Analitica'!N372</x:f>
        <x:v>11001</x:v>
      </x:c>
      <x:c r="V404" s="272" t="n">
        <x:f>'Base_Analitica'!O396</x:f>
        <x:v>7778</x:v>
      </x:c>
      <x:c r="W404" s="272" t="n">
        <x:f>'Base_Analitica'!O372</x:f>
        <x:v>11811</x:v>
      </x:c>
      <x:c r="X404" s="298" t="n">
        <x:f>IF(OR(S404="",S404=0),"",I404/S404-1)</x:f>
        <x:v>0.08544595610662653</x:v>
      </x:c>
      <x:c r="Y404" s="298" t="n">
        <x:f>IF(OR(Q404="",Q404=0),"",K404/Q404-1)</x:f>
        <x:v>0.0761792898043081</x:v>
      </x:c>
      <x:c r="Z404" s="298" t="n">
        <x:f>IF(OR(U404="",U404=0),"",N404/U404-1)</x:f>
        <x:v>1.4195073175165893</x:v>
      </x:c>
      <x:c r="AA404" s="298" t="n">
        <x:f>IF(I404=0,"",K404/I404)</x:f>
        <x:v>0.6706006900878294</x:v>
      </x:c>
      <x:c r="AB404" s="298" t="n">
        <x:f>IF(I404=0,"",N404/I404)</x:f>
        <x:v>0.34788007109995817</x:v>
      </x:c>
      <x:c r="AC404" s="298" t="n">
        <x:f>IF(I404=0,"",L404/I404)</x:f>
        <x:v>0.32939930991217065</x:v>
      </x:c>
      <x:c r="AD404" s="298" t="n">
        <x:f>IF(I404=0,"",O404/I404)</x:f>
        <x:v>-0.018480761187787537</x:v>
      </x:c>
      <x:c r="AE404" s="299" t="n">
        <x:f>SIN(2*PI()*C404/4)</x:f>
        <x:v>-2.4492935982947064e-16</x:v>
      </x:c>
      <x:c r="AF404" s="299" t="n">
        <x:f>COS(2*PI()*C404/4)</x:f>
        <x:v>1</x:v>
      </x:c>
      <x:c r="AG404" s="272" t="n">
        <x:f>K404</x:f>
        <x:v>51309</x:v>
      </x:c>
    </x:row>
    <x:row r="405" ht="18" customHeight="1">
      <x:c r="A405" t="str">
        <x:v>1T18</x:v>
      </x:c>
      <x:c r="B405" t="n">
        <x:v>2018</x:v>
      </x:c>
      <x:c r="C405" t="n">
        <x:v>1</x:v>
      </x:c>
      <x:c r="D405" t="n">
        <x:v>49</x:v>
      </x:c>
      <x:c r="E405" s="297" t="n">
        <x:v>43190</x:v>
      </x:c>
      <x:c r="F405" t="str">
        <x:v>ABASTECIMENTO</x:v>
      </x:c>
      <x:c r="G405" t="str">
        <x:v>REFINO / RTC</x:v>
      </x:c>
      <x:c r="H405" t="str">
        <x:v>Operacional</x:v>
      </x:c>
      <x:c r="I405" s="300" t="n">
        <x:f>'Base_Vertical'!M5217</x:f>
        <x:v>55329</x:v>
      </x:c>
      <x:c r="J405" s="300" t="n">
        <x:f>'Base_Vertical'!M5225</x:f>
        <x:v>-49157</x:v>
      </x:c>
      <x:c r="K405" s="272" t="n">
        <x:f>ABS(J405)</x:f>
        <x:v>49157</x:v>
      </x:c>
      <x:c r="L405" s="300" t="n">
        <x:f>'Base_Vertical'!M5233</x:f>
        <x:v>6172</x:v>
      </x:c>
      <x:c r="M405" s="300" t="n">
        <x:f>'Base_Vertical'!M5289</x:f>
        <x:v>-2368</x:v>
      </x:c>
      <x:c r="N405" s="272" t="n">
        <x:f>ABS(M405)</x:f>
        <x:v>2368</x:v>
      </x:c>
      <x:c r="O405" s="300" t="n">
        <x:f>'Base_Vertical'!M5297</x:f>
        <x:v>3804</x:v>
      </x:c>
      <x:c r="P405" s="272" t="n">
        <x:f>'Base_Analitica'!K397</x:f>
        <x:v>46921</x:v>
      </x:c>
      <x:c r="Q405" s="272" t="n">
        <x:f>'Base_Analitica'!K373</x:f>
        <x:v>46551</x:v>
      </x:c>
      <x:c r="R405" s="272" t="n">
        <x:f>'Base_Analitica'!I397</x:f>
        <x:v>56221</x:v>
      </x:c>
      <x:c r="S405" s="272" t="n">
        <x:f>'Base_Analitica'!I373</x:f>
        <x:v>53929</x:v>
      </x:c>
      <x:c r="T405" s="272" t="n">
        <x:f>'Base_Analitica'!N397</x:f>
        <x:v>4727</x:v>
      </x:c>
      <x:c r="U405" s="272" t="n">
        <x:f>'Base_Analitica'!N373</x:f>
        <x:v>2122</x:v>
      </x:c>
      <x:c r="V405" s="272" t="n">
        <x:f>'Base_Analitica'!O397</x:f>
        <x:v>4573</x:v>
      </x:c>
      <x:c r="W405" s="272" t="n">
        <x:f>'Base_Analitica'!O373</x:f>
        <x:v>5256</x:v>
      </x:c>
      <x:c r="X405" s="298" t="n">
        <x:f>IF(OR(S405="",S405=0),"",I405/S405-1)</x:f>
        <x:v>0.02596005859556083</x:v>
      </x:c>
      <x:c r="Y405" s="298" t="n">
        <x:f>IF(OR(Q405="",Q405=0),"",K405/Q405-1)</x:f>
        <x:v>0.05598161156580961</x:v>
      </x:c>
      <x:c r="Z405" s="298" t="n">
        <x:f>IF(OR(U405="",U405=0),"",N405/U405-1)</x:f>
        <x:v>0.11592836946277107</x:v>
      </x:c>
      <x:c r="AA405" s="298" t="n">
        <x:f>IF(I405=0,"",K405/I405)</x:f>
        <x:v>0.8884490954110864</x:v>
      </x:c>
      <x:c r="AB405" s="298" t="n">
        <x:f>IF(I405=0,"",N405/I405)</x:f>
        <x:v>0.04279853241518914</x:v>
      </x:c>
      <x:c r="AC405" s="298" t="n">
        <x:f>IF(I405=0,"",L405/I405)</x:f>
        <x:v>0.11155090458891359</x:v>
      </x:c>
      <x:c r="AD405" s="298" t="n">
        <x:f>IF(I405=0,"",O405/I405)</x:f>
        <x:v>0.06875237217372444</x:v>
      </x:c>
      <x:c r="AE405" s="299" t="n">
        <x:f>SIN(2*PI()*C405/4)</x:f>
        <x:v>1</x:v>
      </x:c>
      <x:c r="AF405" s="299" t="n">
        <x:f>COS(2*PI()*C405/4)</x:f>
        <x:v>6.123233995736766e-17</x:v>
      </x:c>
      <x:c r="AG405" s="272" t="n">
        <x:f>K405</x:f>
        <x:v>49157</x:v>
      </x:c>
    </x:row>
    <x:row r="406" ht="18" customHeight="1">
      <x:c r="A406" t="str">
        <x:v>1T18</x:v>
      </x:c>
      <x:c r="B406" t="n">
        <x:v>2018</x:v>
      </x:c>
      <x:c r="C406" t="n">
        <x:v>1</x:v>
      </x:c>
      <x:c r="D406" t="n">
        <x:v>49</x:v>
      </x:c>
      <x:c r="E406" s="297" t="n">
        <x:v>43190</x:v>
      </x:c>
      <x:c r="F406" t="str">
        <x:v>BIOCOMBUSTÍVEIS</x:v>
      </x:c>
      <x:c r="G406" t="str">
        <x:v>BIOCOMBUSTÍVEIS</x:v>
      </x:c>
      <x:c r="H406" t="str">
        <x:v>Operacional</x:v>
      </x:c>
      <x:c r="I406" s="300" t="n">
        <x:f>'Base_Vertical'!M5218</x:f>
        <x:v>220</x:v>
      </x:c>
      <x:c r="J406" s="300" t="n">
        <x:f>'Base_Vertical'!M5226</x:f>
        <x:v>-207</x:v>
      </x:c>
      <x:c r="K406" s="272" t="n">
        <x:f>ABS(J406)</x:f>
        <x:v>207</x:v>
      </x:c>
      <x:c r="L406" s="300" t="n">
        <x:f>'Base_Vertical'!M5234</x:f>
        <x:v>13</x:v>
      </x:c>
      <x:c r="M406" s="300" t="n">
        <x:f>'Base_Vertical'!M5290</x:f>
        <x:v>-21</x:v>
      </x:c>
      <x:c r="N406" s="272" t="n">
        <x:f>ABS(M406)</x:f>
        <x:v>21</x:v>
      </x:c>
      <x:c r="O406" s="300" t="n">
        <x:f>'Base_Vertical'!M5298</x:f>
        <x:v>-8</x:v>
      </x:c>
      <x:c r="P406" s="272" t="n">
        <x:f>'Base_Analitica'!K398</x:f>
        <x:v>187</x:v>
      </x:c>
      <x:c r="Q406" s="272" t="n">
        <x:f>'Base_Analitica'!K374</x:f>
        <x:v>178</x:v>
      </x:c>
      <x:c r="R406" s="272" t="n">
        <x:f>'Base_Analitica'!I398</x:f>
        <x:v>187</x:v>
      </x:c>
      <x:c r="S406" s="272" t="n">
        <x:f>'Base_Analitica'!I374</x:f>
        <x:v>163</x:v>
      </x:c>
      <x:c r="T406" s="272" t="n">
        <x:f>'Base_Analitica'!N398</x:f>
        <x:v>38</x:v>
      </x:c>
      <x:c r="U406" s="272" t="n">
        <x:f>'Base_Analitica'!N374</x:f>
        <x:v>5</x:v>
      </x:c>
      <x:c r="V406" s="272" t="n">
        <x:f>'Base_Analitica'!O398</x:f>
        <x:v>-38</x:v>
      </x:c>
      <x:c r="W406" s="272" t="n">
        <x:f>'Base_Analitica'!O374</x:f>
        <x:v>-10</x:v>
      </x:c>
      <x:c r="X406" s="298" t="n">
        <x:f>IF(OR(S406="",S406=0),"",I406/S406-1)</x:f>
        <x:v>0.3496932515337423</x:v>
      </x:c>
      <x:c r="Y406" s="298" t="n">
        <x:f>IF(OR(Q406="",Q406=0),"",K406/Q406-1)</x:f>
        <x:v>0.1629213483146068</x:v>
      </x:c>
      <x:c r="Z406" s="298" t="n">
        <x:f>IF(OR(U406="",U406=0),"",N406/U406-1)</x:f>
        <x:v>3.2</x:v>
      </x:c>
      <x:c r="AA406" s="298" t="n">
        <x:f>IF(I406=0,"",K406/I406)</x:f>
        <x:v>0.9409090909090909</x:v>
      </x:c>
      <x:c r="AB406" s="298" t="n">
        <x:f>IF(I406=0,"",N406/I406)</x:f>
        <x:v>0.09545454545454546</x:v>
      </x:c>
      <x:c r="AC406" s="298" t="n">
        <x:f>IF(I406=0,"",L406/I406)</x:f>
        <x:v>0.05909090909090909</x:v>
      </x:c>
      <x:c r="AD406" s="298" t="n">
        <x:f>IF(I406=0,"",O406/I406)</x:f>
        <x:v>-0.03636363636363636</x:v>
      </x:c>
      <x:c r="AE406" s="299" t="n">
        <x:f>SIN(2*PI()*C406/4)</x:f>
        <x:v>1</x:v>
      </x:c>
      <x:c r="AF406" s="299" t="n">
        <x:f>COS(2*PI()*C406/4)</x:f>
        <x:v>6.123233995736766e-17</x:v>
      </x:c>
      <x:c r="AG406" s="272" t="n">
        <x:f>K406</x:f>
        <x:v>207</x:v>
      </x:c>
    </x:row>
    <x:row r="407" ht="18" customHeight="1">
      <x:c r="A407" t="str">
        <x:v>1T18</x:v>
      </x:c>
      <x:c r="B407" t="n">
        <x:v>2018</x:v>
      </x:c>
      <x:c r="C407" t="n">
        <x:v>1</x:v>
      </x:c>
      <x:c r="D407" t="n">
        <x:v>49</x:v>
      </x:c>
      <x:c r="E407" s="297" t="n">
        <x:v>43190</x:v>
      </x:c>
      <x:c r="F407" t="str">
        <x:v>CORPORATIVO / OUTROS NEGÓCIOS</x:v>
      </x:c>
      <x:c r="G407" t="str">
        <x:v>CORPORATIVO / OUTROS NEGÓCIOS</x:v>
      </x:c>
      <x:c r="H407" t="str">
        <x:v>Corporativo</x:v>
      </x:c>
      <x:c r="I407" s="300" t="n">
        <x:f>'Base_Vertical'!M5219</x:f>
        <x:v>0</x:v>
      </x:c>
      <x:c r="J407" s="300" t="n">
        <x:f>'Base_Vertical'!M5227</x:f>
        <x:v>0</x:v>
      </x:c>
      <x:c r="K407" s="272" t="n">
        <x:f>ABS(J407)</x:f>
        <x:v>0</x:v>
      </x:c>
      <x:c r="L407" s="300" t="n">
        <x:f>'Base_Vertical'!M5235</x:f>
        <x:v>0</x:v>
      </x:c>
      <x:c r="M407" s="300" t="n">
        <x:f>'Base_Vertical'!M5291</x:f>
        <x:v>-3781</x:v>
      </x:c>
      <x:c r="N407" s="272" t="n">
        <x:f>ABS(M407)</x:f>
        <x:v>3781</x:v>
      </x:c>
      <x:c r="O407" s="300" t="n">
        <x:f>'Base_Vertical'!M5299</x:f>
        <x:v>-3781</x:v>
      </x:c>
      <x:c r="P407" s="272" t="n">
        <x:f>'Base_Analitica'!K399</x:f>
        <x:v>0</x:v>
      </x:c>
      <x:c r="Q407" s="272" t="n">
        <x:f>'Base_Analitica'!K375</x:f>
        <x:v>0</x:v>
      </x:c>
      <x:c r="R407" s="272" t="n">
        <x:f>'Base_Analitica'!I399</x:f>
        <x:v>0</x:v>
      </x:c>
      <x:c r="S407" s="272" t="n">
        <x:f>'Base_Analitica'!I375</x:f>
        <x:v>0</x:v>
      </x:c>
      <x:c r="T407" s="272" t="n">
        <x:f>'Base_Analitica'!N399</x:f>
        <x:v>13945</x:v>
      </x:c>
      <x:c r="U407" s="272" t="n">
        <x:f>'Base_Analitica'!N375</x:f>
        <x:v>3654</x:v>
      </x:c>
      <x:c r="V407" s="272" t="n">
        <x:f>'Base_Analitica'!O399</x:f>
        <x:v>-13945</x:v>
      </x:c>
      <x:c r="W407" s="272" t="n">
        <x:f>'Base_Analitica'!O375</x:f>
        <x:v>-3654</x:v>
      </x:c>
      <x:c r="X407" s="298" t="str">
        <x:f>IF(OR(S407="",S407=0),"",I407/S407-1)</x:f>
      </x:c>
      <x:c r="Y407" s="298" t="str">
        <x:f>IF(OR(Q407="",Q407=0),"",K407/Q407-1)</x:f>
      </x:c>
      <x:c r="Z407" s="298" t="n">
        <x:f>IF(OR(U407="",U407=0),"",N407/U407-1)</x:f>
        <x:v>0.03475643130815542</x:v>
      </x:c>
      <x:c r="AA407" s="298" t="str">
        <x:f>IF(I407=0,"",K407/I407)</x:f>
      </x:c>
      <x:c r="AB407" s="298" t="str">
        <x:f>IF(I407=0,"",N407/I407)</x:f>
      </x:c>
      <x:c r="AC407" s="298" t="str">
        <x:f>IF(I407=0,"",L407/I407)</x:f>
      </x:c>
      <x:c r="AD407" s="298" t="str">
        <x:f>IF(I407=0,"",O407/I407)</x:f>
      </x:c>
      <x:c r="AE407" s="299" t="n">
        <x:f>SIN(2*PI()*C407/4)</x:f>
        <x:v>1</x:v>
      </x:c>
      <x:c r="AF407" s="299" t="n">
        <x:f>COS(2*PI()*C407/4)</x:f>
        <x:v>6.123233995736766e-17</x:v>
      </x:c>
      <x:c r="AG407" s="272" t="n">
        <x:f>K407</x:f>
        <x:v>0</x:v>
      </x:c>
    </x:row>
    <x:row r="408" ht="18" customHeight="1">
      <x:c r="A408" t="str">
        <x:v>1T18</x:v>
      </x:c>
      <x:c r="B408" t="n">
        <x:v>2018</x:v>
      </x:c>
      <x:c r="C408" t="n">
        <x:v>1</x:v>
      </x:c>
      <x:c r="D408" t="n">
        <x:v>49</x:v>
      </x:c>
      <x:c r="E408" s="297" t="n">
        <x:v>43190</x:v>
      </x:c>
      <x:c r="F408" t="str">
        <x:v>DISTRIBUIÇÃO</x:v>
      </x:c>
      <x:c r="G408" t="str">
        <x:v>DISTRIBUIÇÃO</x:v>
      </x:c>
      <x:c r="H408" t="str">
        <x:v>Operacional</x:v>
      </x:c>
      <x:c r="I408" s="300" t="n">
        <x:f>'Base_Vertical'!M5220</x:f>
        <x:v>23416</x:v>
      </x:c>
      <x:c r="J408" s="300" t="n">
        <x:f>'Base_Vertical'!M5228</x:f>
        <x:v>-21845</x:v>
      </x:c>
      <x:c r="K408" s="272" t="n">
        <x:f>ABS(J408)</x:f>
        <x:v>21845</x:v>
      </x:c>
      <x:c r="L408" s="300" t="n">
        <x:f>'Base_Vertical'!M5236</x:f>
        <x:v>1571</x:v>
      </x:c>
      <x:c r="M408" s="300" t="n">
        <x:f>'Base_Vertical'!M5292</x:f>
        <x:v>-1029</x:v>
      </x:c>
      <x:c r="N408" s="272" t="n">
        <x:f>ABS(M408)</x:f>
        <x:v>1029</x:v>
      </x:c>
      <x:c r="O408" s="300" t="n">
        <x:f>'Base_Vertical'!M5300</x:f>
        <x:v>542</x:v>
      </x:c>
      <x:c r="P408" s="272" t="n">
        <x:f>'Base_Analitica'!K400</x:f>
        <x:v>22274</x:v>
      </x:c>
      <x:c r="Q408" s="272" t="n">
        <x:f>'Base_Analitica'!K376</x:f>
        <x:v>19369</x:v>
      </x:c>
      <x:c r="R408" s="272" t="n">
        <x:f>'Base_Analitica'!I400</x:f>
        <x:v>24136</x:v>
      </x:c>
      <x:c r="S408" s="272" t="n">
        <x:f>'Base_Analitica'!I376</x:f>
        <x:v>20912</x:v>
      </x:c>
      <x:c r="T408" s="272" t="n">
        <x:f>'Base_Analitica'!N400</x:f>
        <x:v>1145</x:v>
      </x:c>
      <x:c r="U408" s="272" t="n">
        <x:f>'Base_Analitica'!N376</x:f>
        <x:v>985</x:v>
      </x:c>
      <x:c r="V408" s="272" t="n">
        <x:f>'Base_Analitica'!O400</x:f>
        <x:v>717</x:v>
      </x:c>
      <x:c r="W408" s="272" t="n">
        <x:f>'Base_Analitica'!O376</x:f>
        <x:v>558</x:v>
      </x:c>
      <x:c r="X408" s="298" t="n">
        <x:f>IF(OR(S408="",S408=0),"",I408/S408-1)</x:f>
        <x:v>0.11973986228003053</x:v>
      </x:c>
      <x:c r="Y408" s="298" t="n">
        <x:f>IF(OR(Q408="",Q408=0),"",K408/Q408-1)</x:f>
        <x:v>0.12783313542258257</x:v>
      </x:c>
      <x:c r="Z408" s="298" t="n">
        <x:f>IF(OR(U408="",U408=0),"",N408/U408-1)</x:f>
        <x:v>0.044670050761421276</x:v>
      </x:c>
      <x:c r="AA408" s="298" t="n">
        <x:f>IF(I408=0,"",K408/I408)</x:f>
        <x:v>0.9329091219678852</x:v>
      </x:c>
      <x:c r="AB408" s="298" t="n">
        <x:f>IF(I408=0,"",N408/I408)</x:f>
        <x:v>0.043944311581824394</x:v>
      </x:c>
      <x:c r="AC408" s="298" t="n">
        <x:f>IF(I408=0,"",L408/I408)</x:f>
        <x:v>0.06709087803211479</x:v>
      </x:c>
      <x:c r="AD408" s="298" t="n">
        <x:f>IF(I408=0,"",O408/I408)</x:f>
        <x:v>0.0231465664502904</x:v>
      </x:c>
      <x:c r="AE408" s="299" t="n">
        <x:f>SIN(2*PI()*C408/4)</x:f>
        <x:v>1</x:v>
      </x:c>
      <x:c r="AF408" s="299" t="n">
        <x:f>COS(2*PI()*C408/4)</x:f>
        <x:v>6.123233995736766e-17</x:v>
      </x:c>
      <x:c r="AG408" s="272" t="n">
        <x:f>K408</x:f>
        <x:v>21845</x:v>
      </x:c>
    </x:row>
    <x:row r="409" ht="18" customHeight="1">
      <x:c r="A409" t="str">
        <x:v>1T18</x:v>
      </x:c>
      <x:c r="B409" t="n">
        <x:v>2018</x:v>
      </x:c>
      <x:c r="C409" t="n">
        <x:v>1</x:v>
      </x:c>
      <x:c r="D409" t="n">
        <x:v>49</x:v>
      </x:c>
      <x:c r="E409" s="297" t="n">
        <x:v>43190</x:v>
      </x:c>
      <x:c r="F409" t="str">
        <x:v>E&amp;P</x:v>
      </x:c>
      <x:c r="G409" t="str">
        <x:v>E&amp;P</x:v>
      </x:c>
      <x:c r="H409" t="str">
        <x:v>Operacional</x:v>
      </x:c>
      <x:c r="I409" s="300" t="n">
        <x:f>'Base_Vertical'!M5221</x:f>
        <x:v>40708</x:v>
      </x:c>
      <x:c r="J409" s="300" t="n">
        <x:f>'Base_Vertical'!M5229</x:f>
        <x:v>-24088</x:v>
      </x:c>
      <x:c r="K409" s="272" t="n">
        <x:f>ABS(J409)</x:f>
        <x:v>24088</x:v>
      </x:c>
      <x:c r="L409" s="300" t="n">
        <x:f>'Base_Vertical'!M5237</x:f>
        <x:v>16620</x:v>
      </x:c>
      <x:c r="M409" s="300" t="n">
        <x:f>'Base_Vertical'!M5293</x:f>
        <x:v>850</x:v>
      </x:c>
      <x:c r="N409" s="272" t="n">
        <x:f>ABS(M409)</x:f>
        <x:v>850</x:v>
      </x:c>
      <x:c r="O409" s="300" t="n">
        <x:f>'Base_Vertical'!M5301</x:f>
        <x:v>17470</x:v>
      </x:c>
      <x:c r="P409" s="272" t="n">
        <x:f>'Base_Analitica'!K401</x:f>
        <x:v>23941</x:v>
      </x:c>
      <x:c r="Q409" s="272" t="n">
        <x:f>'Base_Analitica'!K377</x:f>
        <x:v>21430</x:v>
      </x:c>
      <x:c r="R409" s="272" t="n">
        <x:f>'Base_Analitica'!I401</x:f>
        <x:v>37154</x:v>
      </x:c>
      <x:c r="S409" s="272" t="n">
        <x:f>'Base_Analitica'!I377</x:f>
        <x:v>33251</x:v>
      </x:c>
      <x:c r="T409" s="272" t="n">
        <x:f>'Base_Analitica'!N401</x:f>
        <x:v>3019</x:v>
      </x:c>
      <x:c r="U409" s="272" t="n">
        <x:f>'Base_Analitica'!N377</x:f>
        <x:v>1933</x:v>
      </x:c>
      <x:c r="V409" s="272" t="n">
        <x:f>'Base_Analitica'!O401</x:f>
        <x:v>10194</x:v>
      </x:c>
      <x:c r="W409" s="272" t="n">
        <x:f>'Base_Analitica'!O377</x:f>
        <x:v>9888</x:v>
      </x:c>
      <x:c r="X409" s="298" t="n">
        <x:f>IF(OR(S409="",S409=0),"",I409/S409-1)</x:f>
        <x:v>0.22426393191182226</x:v>
      </x:c>
      <x:c r="Y409" s="298" t="n">
        <x:f>IF(OR(Q409="",Q409=0),"",K409/Q409-1)</x:f>
        <x:v>0.12403173121791888</x:v>
      </x:c>
      <x:c r="Z409" s="298" t="n">
        <x:f>IF(OR(U409="",U409=0),"",N409/U409-1)</x:f>
        <x:v>-0.5602690118986032</x:v>
      </x:c>
      <x:c r="AA409" s="298" t="n">
        <x:f>IF(I409=0,"",K409/I409)</x:f>
        <x:v>0.591726441977007</x:v>
      </x:c>
      <x:c r="AB409" s="298" t="n">
        <x:f>IF(I409=0,"",N409/I409)</x:f>
        <x:v>0.020880416625724672</x:v>
      </x:c>
      <x:c r="AC409" s="298" t="n">
        <x:f>IF(I409=0,"",L409/I409)</x:f>
        <x:v>0.40827355802299303</x:v>
      </x:c>
      <x:c r="AD409" s="298" t="n">
        <x:f>IF(I409=0,"",O409/I409)</x:f>
        <x:v>0.4291539746487177</x:v>
      </x:c>
      <x:c r="AE409" s="299" t="n">
        <x:f>SIN(2*PI()*C409/4)</x:f>
        <x:v>1</x:v>
      </x:c>
      <x:c r="AF409" s="299" t="n">
        <x:f>COS(2*PI()*C409/4)</x:f>
        <x:v>6.123233995736766e-17</x:v>
      </x:c>
      <x:c r="AG409" s="272" t="n">
        <x:f>K409</x:f>
        <x:v>24088</x:v>
      </x:c>
    </x:row>
    <x:row r="410" ht="18" customHeight="1">
      <x:c r="A410" t="str">
        <x:v>1T18</x:v>
      </x:c>
      <x:c r="B410" t="n">
        <x:v>2018</x:v>
      </x:c>
      <x:c r="C410" t="n">
        <x:v>1</x:v>
      </x:c>
      <x:c r="D410" t="n">
        <x:v>49</x:v>
      </x:c>
      <x:c r="E410" s="297" t="n">
        <x:v>43190</x:v>
      </x:c>
      <x:c r="F410" t="str">
        <x:v>ELIMINAÇÕES</x:v>
      </x:c>
      <x:c r="G410" t="str">
        <x:v>ELIMINAÇÕES</x:v>
      </x:c>
      <x:c r="H410" t="str">
        <x:v>Eliminação</x:v>
      </x:c>
      <x:c r="I410" s="300" t="n">
        <x:f>'Base_Vertical'!M5222</x:f>
        <x:v>-54410</x:v>
      </x:c>
      <x:c r="J410" s="300" t="n">
        <x:f>'Base_Vertical'!M5230</x:f>
        <x:v>53442</x:v>
      </x:c>
      <x:c r="K410" s="272" t="n">
        <x:f>ABS(J410)</x:f>
        <x:v>53442</x:v>
      </x:c>
      <x:c r="L410" s="300" t="n">
        <x:f>'Base_Vertical'!M5238</x:f>
        <x:v>-968</x:v>
      </x:c>
      <x:c r="M410" s="300" t="n">
        <x:f>'Base_Vertical'!M5294</x:f>
        <x:v>-35</x:v>
      </x:c>
      <x:c r="N410" s="272" t="n">
        <x:f>ABS(M410)</x:f>
        <x:v>35</x:v>
      </x:c>
      <x:c r="O410" s="300" t="n">
        <x:f>'Base_Vertical'!M5302</x:f>
        <x:v>-1003</x:v>
      </x:c>
      <x:c r="P410" s="272" t="n">
        <x:f>'Base_Analitica'!K402</x:f>
        <x:v>49908</x:v>
      </x:c>
      <x:c r="Q410" s="272" t="n">
        <x:f>'Base_Analitica'!K378</x:f>
        <x:v>48209</x:v>
      </x:c>
      <x:c r="R410" s="272" t="n">
        <x:f>'Base_Analitica'!I402</x:f>
        <x:v>-52642</x:v>
      </x:c>
      <x:c r="S410" s="272" t="n">
        <x:f>'Base_Analitica'!I378</x:f>
        <x:v>-47593</x:v>
      </x:c>
      <x:c r="T410" s="272" t="n">
        <x:f>'Base_Analitica'!N402</x:f>
        <x:v>61</x:v>
      </x:c>
      <x:c r="U410" s="272" t="n">
        <x:f>'Base_Analitica'!N378</x:f>
        <x:v>61</x:v>
      </x:c>
      <x:c r="V410" s="272" t="n">
        <x:f>'Base_Analitica'!O402</x:f>
        <x:v>-2673</x:v>
      </x:c>
      <x:c r="W410" s="272" t="n">
        <x:f>'Base_Analitica'!O378</x:f>
        <x:v>677</x:v>
      </x:c>
      <x:c r="X410" s="298" t="n">
        <x:f>IF(OR(S410="",S410=0),"",I410/S410-1)</x:f>
        <x:v>0.1432353497363057</x:v>
      </x:c>
      <x:c r="Y410" s="298" t="n">
        <x:f>IF(OR(Q410="",Q410=0),"",K410/Q410-1)</x:f>
        <x:v>0.10854819639486402</x:v>
      </x:c>
      <x:c r="Z410" s="298" t="n">
        <x:f>IF(OR(U410="",U410=0),"",N410/U410-1)</x:f>
        <x:v>-0.42622950819672134</x:v>
      </x:c>
      <x:c r="AA410" s="298" t="n">
        <x:f>IF(I410=0,"",K410/I410)</x:f>
        <x:v>-0.9822091527292777</x:v>
      </x:c>
      <x:c r="AB410" s="298" t="n">
        <x:f>IF(I410=0,"",N410/I410)</x:f>
        <x:v>-0.0006432641058628928</x:v>
      </x:c>
      <x:c r="AC410" s="298" t="n">
        <x:f>IF(I410=0,"",L410/I410)</x:f>
        <x:v>0.017790847270722294</x:v>
      </x:c>
      <x:c r="AD410" s="298" t="n">
        <x:f>IF(I410=0,"",O410/I410)</x:f>
        <x:v>0.018434111376585186</x:v>
      </x:c>
      <x:c r="AE410" s="299" t="n">
        <x:f>SIN(2*PI()*C410/4)</x:f>
        <x:v>1</x:v>
      </x:c>
      <x:c r="AF410" s="299" t="n">
        <x:f>COS(2*PI()*C410/4)</x:f>
        <x:v>6.123233995736766e-17</x:v>
      </x:c>
      <x:c r="AG410" s="272" t="n">
        <x:f>K410</x:f>
        <x:v>53442</x:v>
      </x:c>
    </x:row>
    <x:row r="411" ht="18" customHeight="1">
      <x:c r="A411" t="str">
        <x:v>1T18</x:v>
      </x:c>
      <x:c r="B411" t="n">
        <x:v>2018</x:v>
      </x:c>
      <x:c r="C411" t="n">
        <x:v>1</x:v>
      </x:c>
      <x:c r="D411" t="n">
        <x:v>49</x:v>
      </x:c>
      <x:c r="E411" s="297" t="n">
        <x:v>43190</x:v>
      </x:c>
      <x:c r="F411" t="str">
        <x:v>GÁS &amp; ENERGIA / G&amp;EBC</x:v>
      </x:c>
      <x:c r="G411" t="str">
        <x:v>GÁS &amp; ENERGIA / G&amp;EBC</x:v>
      </x:c>
      <x:c r="H411" t="str">
        <x:v>Operacional</x:v>
      </x:c>
      <x:c r="I411" s="300" t="n">
        <x:f>'Base_Vertical'!M5223</x:f>
        <x:v>9198</x:v>
      </x:c>
      <x:c r="J411" s="300" t="n">
        <x:f>'Base_Vertical'!M5231</x:f>
        <x:v>-5833</x:v>
      </x:c>
      <x:c r="K411" s="272" t="n">
        <x:f>ABS(J411)</x:f>
        <x:v>5833</x:v>
      </x:c>
      <x:c r="L411" s="300" t="n">
        <x:f>'Base_Vertical'!M5239</x:f>
        <x:v>3365</x:v>
      </x:c>
      <x:c r="M411" s="300" t="n">
        <x:f>'Base_Vertical'!M5295</x:f>
        <x:v>-2574</x:v>
      </x:c>
      <x:c r="N411" s="272" t="n">
        <x:f>ABS(M411)</x:f>
        <x:v>2574</x:v>
      </x:c>
      <x:c r="O411" s="300" t="n">
        <x:f>'Base_Vertical'!M5303</x:f>
        <x:v>791</x:v>
      </x:c>
      <x:c r="P411" s="272" t="n">
        <x:f>'Base_Analitica'!K403</x:f>
        <x:v>7894</x:v>
      </x:c>
      <x:c r="Q411" s="272" t="n">
        <x:f>'Base_Analitica'!K379</x:f>
        <x:v>5260</x:v>
      </x:c>
      <x:c r="R411" s="272" t="n">
        <x:f>'Base_Analitica'!I403</x:f>
        <x:v>11456</x:v>
      </x:c>
      <x:c r="S411" s="272" t="n">
        <x:f>'Base_Analitica'!I379</x:f>
        <x:v>7703</x:v>
      </x:c>
      <x:c r="T411" s="272" t="n">
        <x:f>'Base_Analitica'!N403</x:f>
        <x:v>3804</x:v>
      </x:c>
      <x:c r="U411" s="272" t="n">
        <x:f>'Base_Analitica'!N379</x:f>
        <x:v>888</x:v>
      </x:c>
      <x:c r="V411" s="272" t="n">
        <x:f>'Base_Analitica'!O403</x:f>
        <x:v>-242</x:v>
      </x:c>
      <x:c r="W411" s="272" t="n">
        <x:f>'Base_Analitica'!O379</x:f>
        <x:v>1555</x:v>
      </x:c>
      <x:c r="X411" s="298" t="n">
        <x:f>IF(OR(S411="",S411=0),"",I411/S411-1)</x:f>
        <x:v>0.19408022848240947</x:v>
      </x:c>
      <x:c r="Y411" s="298" t="n">
        <x:f>IF(OR(Q411="",Q411=0),"",K411/Q411-1)</x:f>
        <x:v>0.10893536121673009</x:v>
      </x:c>
      <x:c r="Z411" s="298" t="n">
        <x:f>IF(OR(U411="",U411=0),"",N411/U411-1)</x:f>
        <x:v>1.8986486486486487</x:v>
      </x:c>
      <x:c r="AA411" s="298" t="n">
        <x:f>IF(I411=0,"",K411/I411)</x:f>
        <x:v>0.6341595999130246</x:v>
      </x:c>
      <x:c r="AB411" s="298" t="n">
        <x:f>IF(I411=0,"",N411/I411)</x:f>
        <x:v>0.27984344422700586</x:v>
      </x:c>
      <x:c r="AC411" s="298" t="n">
        <x:f>IF(I411=0,"",L411/I411)</x:f>
        <x:v>0.36584040008697544</x:v>
      </x:c>
      <x:c r="AD411" s="298" t="n">
        <x:f>IF(I411=0,"",O411/I411)</x:f>
        <x:v>0.08599695585996955</x:v>
      </x:c>
      <x:c r="AE411" s="299" t="n">
        <x:f>SIN(2*PI()*C411/4)</x:f>
        <x:v>1</x:v>
      </x:c>
      <x:c r="AF411" s="299" t="n">
        <x:f>COS(2*PI()*C411/4)</x:f>
        <x:v>6.123233995736766e-17</x:v>
      </x:c>
      <x:c r="AG411" s="272" t="n">
        <x:f>K411</x:f>
        <x:v>5833</x:v>
      </x:c>
    </x:row>
    <x:row r="412" ht="18" customHeight="1">
      <x:c r="A412" t="str">
        <x:v>1T18</x:v>
      </x:c>
      <x:c r="B412" t="n">
        <x:v>2018</x:v>
      </x:c>
      <x:c r="C412" t="n">
        <x:v>1</x:v>
      </x:c>
      <x:c r="D412" t="n">
        <x:v>49</x:v>
      </x:c>
      <x:c r="E412" s="297" t="n">
        <x:v>43190</x:v>
      </x:c>
      <x:c r="F412" t="str">
        <x:v>TOTAL</x:v>
      </x:c>
      <x:c r="G412" t="str">
        <x:v>TOTAL</x:v>
      </x:c>
      <x:c r="H412" t="str">
        <x:v>Consolidado</x:v>
      </x:c>
      <x:c r="I412" s="300" t="n">
        <x:f>'Base_Vertical'!M5224</x:f>
        <x:v>74461</x:v>
      </x:c>
      <x:c r="J412" s="300" t="n">
        <x:f>'Base_Vertical'!M5232</x:f>
        <x:v>-47688</x:v>
      </x:c>
      <x:c r="K412" s="272" t="n">
        <x:f>ABS(J412)</x:f>
        <x:v>47688</x:v>
      </x:c>
      <x:c r="L412" s="300" t="n">
        <x:f>'Base_Vertical'!M5240</x:f>
        <x:v>26773</x:v>
      </x:c>
      <x:c r="M412" s="300" t="n">
        <x:f>'Base_Vertical'!M5296</x:f>
        <x:v>-8958</x:v>
      </x:c>
      <x:c r="N412" s="272" t="n">
        <x:f>ABS(M412)</x:f>
        <x:v>8958</x:v>
      </x:c>
      <x:c r="O412" s="300" t="n">
        <x:f>'Base_Vertical'!M5304</x:f>
        <x:v>17815</x:v>
      </x:c>
      <x:c r="P412" s="272" t="n">
        <x:f>'Base_Analitica'!K404</x:f>
        <x:v>51309</x:v>
      </x:c>
      <x:c r="Q412" s="272" t="n">
        <x:f>'Base_Analitica'!K380</x:f>
        <x:v>44579</x:v>
      </x:c>
      <x:c r="R412" s="272" t="n">
        <x:f>'Base_Analitica'!I404</x:f>
        <x:v>76512</x:v>
      </x:c>
      <x:c r="S412" s="272" t="n">
        <x:f>'Base_Analitica'!I380</x:f>
        <x:v>68365</x:v>
      </x:c>
      <x:c r="T412" s="272" t="n">
        <x:f>'Base_Analitica'!N404</x:f>
        <x:v>26617</x:v>
      </x:c>
      <x:c r="U412" s="272" t="n">
        <x:f>'Base_Analitica'!N380</x:f>
        <x:v>9516</x:v>
      </x:c>
      <x:c r="V412" s="272" t="n">
        <x:f>'Base_Analitica'!O404</x:f>
        <x:v>-1414</x:v>
      </x:c>
      <x:c r="W412" s="272" t="n">
        <x:f>'Base_Analitica'!O380</x:f>
        <x:v>14270</x:v>
      </x:c>
      <x:c r="X412" s="298" t="n">
        <x:f>IF(OR(S412="",S412=0),"",I412/S412-1)</x:f>
        <x:v>0.08916843414027653</x:v>
      </x:c>
      <x:c r="Y412" s="298" t="n">
        <x:f>IF(OR(Q412="",Q412=0),"",K412/Q412-1)</x:f>
        <x:v>0.06974135803853843</x:v>
      </x:c>
      <x:c r="Z412" s="298" t="n">
        <x:f>IF(OR(U412="",U412=0),"",N412/U412-1)</x:f>
        <x:v>-0.05863808322824715</x:v>
      </x:c>
      <x:c r="AA412" s="298" t="n">
        <x:f>IF(I412=0,"",K412/I412)</x:f>
        <x:v>0.6404426478290649</x:v>
      </x:c>
      <x:c r="AB412" s="298" t="n">
        <x:f>IF(I412=0,"",N412/I412)</x:f>
        <x:v>0.12030458897946576</x:v>
      </x:c>
      <x:c r="AC412" s="298" t="n">
        <x:f>IF(I412=0,"",L412/I412)</x:f>
        <x:v>0.3595573521709351</x:v>
      </x:c>
      <x:c r="AD412" s="298" t="n">
        <x:f>IF(I412=0,"",O412/I412)</x:f>
        <x:v>0.23925276319146935</x:v>
      </x:c>
      <x:c r="AE412" s="299" t="n">
        <x:f>SIN(2*PI()*C412/4)</x:f>
        <x:v>1</x:v>
      </x:c>
      <x:c r="AF412" s="299" t="n">
        <x:f>COS(2*PI()*C412/4)</x:f>
        <x:v>6.123233995736766e-17</x:v>
      </x:c>
      <x:c r="AG412" s="272" t="n">
        <x:f>K412</x:f>
        <x:v>47688</x:v>
      </x:c>
    </x:row>
    <x:row r="413" ht="18" customHeight="1">
      <x:c r="A413" t="str">
        <x:v>2T18</x:v>
      </x:c>
      <x:c r="B413" t="n">
        <x:v>2018</x:v>
      </x:c>
      <x:c r="C413" t="n">
        <x:v>2</x:v>
      </x:c>
      <x:c r="D413" t="n">
        <x:v>50</x:v>
      </x:c>
      <x:c r="E413" s="297" t="n">
        <x:v>43281</x:v>
      </x:c>
      <x:c r="F413" t="str">
        <x:v>ABASTECIMENTO</x:v>
      </x:c>
      <x:c r="G413" t="str">
        <x:v>REFINO / RTC</x:v>
      </x:c>
      <x:c r="H413" t="str">
        <x:v>Operacional</x:v>
      </x:c>
      <x:c r="I413" s="300" t="n">
        <x:f>'Base_Vertical'!M5321</x:f>
        <x:v>65431</x:v>
      </x:c>
      <x:c r="J413" s="300" t="n">
        <x:f>'Base_Vertical'!M5329</x:f>
        <x:v>-56246</x:v>
      </x:c>
      <x:c r="K413" s="272" t="n">
        <x:f>ABS(J413)</x:f>
        <x:v>56246</x:v>
      </x:c>
      <x:c r="L413" s="300" t="n">
        <x:f>'Base_Vertical'!M5337</x:f>
        <x:v>9185</x:v>
      </x:c>
      <x:c r="M413" s="300" t="n">
        <x:f>'Base_Vertical'!M5393</x:f>
        <x:v>-1953</x:v>
      </x:c>
      <x:c r="N413" s="272" t="n">
        <x:f>ABS(M413)</x:f>
        <x:v>1953</x:v>
      </x:c>
      <x:c r="O413" s="300" t="n">
        <x:f>'Base_Vertical'!M5401</x:f>
        <x:v>7232</x:v>
      </x:c>
      <x:c r="P413" s="272" t="n">
        <x:f>'Base_Analitica'!K405</x:f>
        <x:v>49157</x:v>
      </x:c>
      <x:c r="Q413" s="272" t="n">
        <x:f>'Base_Analitica'!K381</x:f>
        <x:v>44662</x:v>
      </x:c>
      <x:c r="R413" s="272" t="n">
        <x:f>'Base_Analitica'!I405</x:f>
        <x:v>55329</x:v>
      </x:c>
      <x:c r="S413" s="272" t="n">
        <x:f>'Base_Analitica'!I381</x:f>
        <x:v>51301</x:v>
      </x:c>
      <x:c r="T413" s="272" t="n">
        <x:f>'Base_Analitica'!N405</x:f>
        <x:v>2368</x:v>
      </x:c>
      <x:c r="U413" s="272" t="n">
        <x:f>'Base_Analitica'!N381</x:f>
        <x:v>1997</x:v>
      </x:c>
      <x:c r="V413" s="272" t="n">
        <x:f>'Base_Analitica'!O405</x:f>
        <x:v>3804</x:v>
      </x:c>
      <x:c r="W413" s="272" t="n">
        <x:f>'Base_Analitica'!O381</x:f>
        <x:v>4642</x:v>
      </x:c>
      <x:c r="X413" s="298" t="n">
        <x:f>IF(OR(S413="",S413=0),"",I413/S413-1)</x:f>
        <x:v>0.27543322742246734</x:v>
      </x:c>
      <x:c r="Y413" s="298" t="n">
        <x:f>IF(OR(Q413="",Q413=0),"",K413/Q413-1)</x:f>
        <x:v>0.2593703819802069</x:v>
      </x:c>
      <x:c r="Z413" s="298" t="n">
        <x:f>IF(OR(U413="",U413=0),"",N413/U413-1)</x:f>
        <x:v>-0.022033049574361585</x:v>
      </x:c>
      <x:c r="AA413" s="298" t="n">
        <x:f>IF(I413=0,"",K413/I413)</x:f>
        <x:v>0.8596231144258838</x:v>
      </x:c>
      <x:c r="AB413" s="298" t="n">
        <x:f>IF(I413=0,"",N413/I413)</x:f>
        <x:v>0.029848237074169736</x:v>
      </x:c>
      <x:c r="AC413" s="298" t="n">
        <x:f>IF(I413=0,"",L413/I413)</x:f>
        <x:v>0.14037688557411623</x:v>
      </x:c>
      <x:c r="AD413" s="298" t="n">
        <x:f>IF(I413=0,"",O413/I413)</x:f>
        <x:v>0.11052864849994651</x:v>
      </x:c>
      <x:c r="AE413" s="299" t="n">
        <x:f>SIN(2*PI()*C413/4)</x:f>
        <x:v>1.2246467991473532e-16</x:v>
      </x:c>
      <x:c r="AF413" s="299" t="n">
        <x:f>COS(2*PI()*C413/4)</x:f>
        <x:v>-1</x:v>
      </x:c>
      <x:c r="AG413" s="272" t="n">
        <x:f>K413</x:f>
        <x:v>56246</x:v>
      </x:c>
    </x:row>
    <x:row r="414" ht="18" customHeight="1">
      <x:c r="A414" t="str">
        <x:v>2T18</x:v>
      </x:c>
      <x:c r="B414" t="n">
        <x:v>2018</x:v>
      </x:c>
      <x:c r="C414" t="n">
        <x:v>2</x:v>
      </x:c>
      <x:c r="D414" t="n">
        <x:v>50</x:v>
      </x:c>
      <x:c r="E414" s="297" t="n">
        <x:v>43281</x:v>
      </x:c>
      <x:c r="F414" t="str">
        <x:v>BIOCOMBUSTÍVEIS</x:v>
      </x:c>
      <x:c r="G414" t="str">
        <x:v>BIOCOMBUSTÍVEIS</x:v>
      </x:c>
      <x:c r="H414" t="str">
        <x:v>Operacional</x:v>
      </x:c>
      <x:c r="I414" s="300" t="n">
        <x:f>'Base_Vertical'!M5322</x:f>
        <x:v>214</x:v>
      </x:c>
      <x:c r="J414" s="300" t="n">
        <x:f>'Base_Vertical'!M5330</x:f>
        <x:v>-197</x:v>
      </x:c>
      <x:c r="K414" s="272" t="n">
        <x:f>ABS(J414)</x:f>
        <x:v>197</x:v>
      </x:c>
      <x:c r="L414" s="300" t="n">
        <x:f>'Base_Vertical'!M5338</x:f>
        <x:v>17</x:v>
      </x:c>
      <x:c r="M414" s="300" t="n">
        <x:f>'Base_Vertical'!M5394</x:f>
        <x:v>-18</x:v>
      </x:c>
      <x:c r="N414" s="272" t="n">
        <x:f>ABS(M414)</x:f>
        <x:v>18</x:v>
      </x:c>
      <x:c r="O414" s="300" t="n">
        <x:f>'Base_Vertical'!M5402</x:f>
        <x:v>-1</x:v>
      </x:c>
      <x:c r="P414" s="272" t="n">
        <x:f>'Base_Analitica'!K406</x:f>
        <x:v>207</x:v>
      </x:c>
      <x:c r="Q414" s="272" t="n">
        <x:f>'Base_Analitica'!K382</x:f>
        <x:v>165</x:v>
      </x:c>
      <x:c r="R414" s="272" t="n">
        <x:f>'Base_Analitica'!I406</x:f>
        <x:v>220</x:v>
      </x:c>
      <x:c r="S414" s="272" t="n">
        <x:f>'Base_Analitica'!I382</x:f>
        <x:v>154</x:v>
      </x:c>
      <x:c r="T414" s="272" t="n">
        <x:f>'Base_Analitica'!N406</x:f>
        <x:v>21</x:v>
      </x:c>
      <x:c r="U414" s="272" t="n">
        <x:f>'Base_Analitica'!N382</x:f>
        <x:v>19</x:v>
      </x:c>
      <x:c r="V414" s="272" t="n">
        <x:f>'Base_Analitica'!O406</x:f>
        <x:v>-8</x:v>
      </x:c>
      <x:c r="W414" s="272" t="n">
        <x:f>'Base_Analitica'!O382</x:f>
        <x:v>-30</x:v>
      </x:c>
      <x:c r="X414" s="298" t="n">
        <x:f>IF(OR(S414="",S414=0),"",I414/S414-1)</x:f>
        <x:v>0.3896103896103895</x:v>
      </x:c>
      <x:c r="Y414" s="298" t="n">
        <x:f>IF(OR(Q414="",Q414=0),"",K414/Q414-1)</x:f>
        <x:v>0.19393939393939386</x:v>
      </x:c>
      <x:c r="Z414" s="298" t="n">
        <x:f>IF(OR(U414="",U414=0),"",N414/U414-1)</x:f>
        <x:v>-0.052631578947368474</x:v>
      </x:c>
      <x:c r="AA414" s="298" t="n">
        <x:f>IF(I414=0,"",K414/I414)</x:f>
        <x:v>0.9205607476635514</x:v>
      </x:c>
      <x:c r="AB414" s="298" t="n">
        <x:f>IF(I414=0,"",N414/I414)</x:f>
        <x:v>0.08411214953271028</x:v>
      </x:c>
      <x:c r="AC414" s="298" t="n">
        <x:f>IF(I414=0,"",L414/I414)</x:f>
        <x:v>0.0794392523364486</x:v>
      </x:c>
      <x:c r="AD414" s="298" t="n">
        <x:f>IF(I414=0,"",O414/I414)</x:f>
        <x:v>-0.004672897196261682</x:v>
      </x:c>
      <x:c r="AE414" s="299" t="n">
        <x:f>SIN(2*PI()*C414/4)</x:f>
        <x:v>1.2246467991473532e-16</x:v>
      </x:c>
      <x:c r="AF414" s="299" t="n">
        <x:f>COS(2*PI()*C414/4)</x:f>
        <x:v>-1</x:v>
      </x:c>
      <x:c r="AG414" s="272" t="n">
        <x:f>K414</x:f>
        <x:v>197</x:v>
      </x:c>
    </x:row>
    <x:row r="415" ht="18" customHeight="1">
      <x:c r="A415" t="str">
        <x:v>2T18</x:v>
      </x:c>
      <x:c r="B415" t="n">
        <x:v>2018</x:v>
      </x:c>
      <x:c r="C415" t="n">
        <x:v>2</x:v>
      </x:c>
      <x:c r="D415" t="n">
        <x:v>50</x:v>
      </x:c>
      <x:c r="E415" s="297" t="n">
        <x:v>43281</x:v>
      </x:c>
      <x:c r="F415" t="str">
        <x:v>CORPORATIVO / OUTROS NEGÓCIOS</x:v>
      </x:c>
      <x:c r="G415" t="str">
        <x:v>CORPORATIVO / OUTROS NEGÓCIOS</x:v>
      </x:c>
      <x:c r="H415" t="str">
        <x:v>Corporativo</x:v>
      </x:c>
      <x:c r="I415" s="300" t="n">
        <x:f>'Base_Vertical'!M5323</x:f>
        <x:v>0</x:v>
      </x:c>
      <x:c r="J415" s="300" t="n">
        <x:f>'Base_Vertical'!M5331</x:f>
        <x:v>0</x:v>
      </x:c>
      <x:c r="K415" s="272" t="n">
        <x:f>ABS(J415)</x:f>
        <x:v>0</x:v>
      </x:c>
      <x:c r="L415" s="300" t="n">
        <x:f>'Base_Vertical'!M5339</x:f>
        <x:v>0</x:v>
      </x:c>
      <x:c r="M415" s="300" t="n">
        <x:f>'Base_Vertical'!M5395</x:f>
        <x:v>-6404</x:v>
      </x:c>
      <x:c r="N415" s="272" t="n">
        <x:f>ABS(M415)</x:f>
        <x:v>6404</x:v>
      </x:c>
      <x:c r="O415" s="300" t="n">
        <x:f>'Base_Vertical'!M5403</x:f>
        <x:v>-6404</x:v>
      </x:c>
      <x:c r="P415" s="272" t="n">
        <x:f>'Base_Analitica'!K407</x:f>
        <x:v>0</x:v>
      </x:c>
      <x:c r="Q415" s="272" t="n">
        <x:f>'Base_Analitica'!K383</x:f>
        <x:v>0</x:v>
      </x:c>
      <x:c r="R415" s="272" t="n">
        <x:f>'Base_Analitica'!I407</x:f>
        <x:v>0</x:v>
      </x:c>
      <x:c r="S415" s="272" t="n">
        <x:f>'Base_Analitica'!I383</x:f>
        <x:v>0</x:v>
      </x:c>
      <x:c r="T415" s="272" t="n">
        <x:f>'Base_Analitica'!N407</x:f>
        <x:v>3781</x:v>
      </x:c>
      <x:c r="U415" s="272" t="n">
        <x:f>'Base_Analitica'!N383</x:f>
        <x:v>4583</x:v>
      </x:c>
      <x:c r="V415" s="272" t="n">
        <x:f>'Base_Analitica'!O407</x:f>
        <x:v>-3781</x:v>
      </x:c>
      <x:c r="W415" s="272" t="n">
        <x:f>'Base_Analitica'!O383</x:f>
        <x:v>-4583</x:v>
      </x:c>
      <x:c r="X415" s="298" t="str">
        <x:f>IF(OR(S415="",S415=0),"",I415/S415-1)</x:f>
      </x:c>
      <x:c r="Y415" s="298" t="str">
        <x:f>IF(OR(Q415="",Q415=0),"",K415/Q415-1)</x:f>
      </x:c>
      <x:c r="Z415" s="298" t="n">
        <x:f>IF(OR(U415="",U415=0),"",N415/U415-1)</x:f>
        <x:v>0.3973379882173249</x:v>
      </x:c>
      <x:c r="AA415" s="298" t="str">
        <x:f>IF(I415=0,"",K415/I415)</x:f>
      </x:c>
      <x:c r="AB415" s="298" t="str">
        <x:f>IF(I415=0,"",N415/I415)</x:f>
      </x:c>
      <x:c r="AC415" s="298" t="str">
        <x:f>IF(I415=0,"",L415/I415)</x:f>
      </x:c>
      <x:c r="AD415" s="298" t="str">
        <x:f>IF(I415=0,"",O415/I415)</x:f>
      </x:c>
      <x:c r="AE415" s="299" t="n">
        <x:f>SIN(2*PI()*C415/4)</x:f>
        <x:v>1.2246467991473532e-16</x:v>
      </x:c>
      <x:c r="AF415" s="299" t="n">
        <x:f>COS(2*PI()*C415/4)</x:f>
        <x:v>-1</x:v>
      </x:c>
      <x:c r="AG415" s="272" t="n">
        <x:f>K415</x:f>
        <x:v>0</x:v>
      </x:c>
    </x:row>
    <x:row r="416" ht="18" customHeight="1">
      <x:c r="A416" t="str">
        <x:v>2T18</x:v>
      </x:c>
      <x:c r="B416" t="n">
        <x:v>2018</x:v>
      </x:c>
      <x:c r="C416" t="n">
        <x:v>2</x:v>
      </x:c>
      <x:c r="D416" t="n">
        <x:v>50</x:v>
      </x:c>
      <x:c r="E416" s="297" t="n">
        <x:v>43281</x:v>
      </x:c>
      <x:c r="F416" t="str">
        <x:v>DISTRIBUIÇÃO</x:v>
      </x:c>
      <x:c r="G416" t="str">
        <x:v>DISTRIBUIÇÃO</x:v>
      </x:c>
      <x:c r="H416" t="str">
        <x:v>Operacional</x:v>
      </x:c>
      <x:c r="I416" s="300" t="n">
        <x:f>'Base_Vertical'!M5324</x:f>
        <x:v>24674</x:v>
      </x:c>
      <x:c r="J416" s="300" t="n">
        <x:f>'Base_Vertical'!M5332</x:f>
        <x:v>-23301</x:v>
      </x:c>
      <x:c r="K416" s="272" t="n">
        <x:f>ABS(J416)</x:f>
        <x:v>23301</x:v>
      </x:c>
      <x:c r="L416" s="300" t="n">
        <x:f>'Base_Vertical'!M5340</x:f>
        <x:v>1373</x:v>
      </x:c>
      <x:c r="M416" s="300" t="n">
        <x:f>'Base_Vertical'!M5396</x:f>
        <x:v>-1104</x:v>
      </x:c>
      <x:c r="N416" s="272" t="n">
        <x:f>ABS(M416)</x:f>
        <x:v>1104</x:v>
      </x:c>
      <x:c r="O416" s="300" t="n">
        <x:f>'Base_Vertical'!M5404</x:f>
        <x:v>269</x:v>
      </x:c>
      <x:c r="P416" s="272" t="n">
        <x:f>'Base_Analitica'!K408</x:f>
        <x:v>21845</x:v>
      </x:c>
      <x:c r="Q416" s="272" t="n">
        <x:f>'Base_Analitica'!K384</x:f>
        <x:v>19001</x:v>
      </x:c>
      <x:c r="R416" s="272" t="n">
        <x:f>'Base_Analitica'!I408</x:f>
        <x:v>23416</x:v>
      </x:c>
      <x:c r="S416" s="272" t="n">
        <x:f>'Base_Analitica'!I384</x:f>
        <x:v>20327</x:v>
      </x:c>
      <x:c r="T416" s="272" t="n">
        <x:f>'Base_Analitica'!N408</x:f>
        <x:v>1029</x:v>
      </x:c>
      <x:c r="U416" s="272" t="n">
        <x:f>'Base_Analitica'!N384</x:f>
        <x:v>967</x:v>
      </x:c>
      <x:c r="V416" s="272" t="n">
        <x:f>'Base_Analitica'!O408</x:f>
        <x:v>542</x:v>
      </x:c>
      <x:c r="W416" s="272" t="n">
        <x:f>'Base_Analitica'!O384</x:f>
        <x:v>359</x:v>
      </x:c>
      <x:c r="X416" s="298" t="n">
        <x:f>IF(OR(S416="",S416=0),"",I416/S416-1)</x:f>
        <x:v>0.21385349535101095</x:v>
      </x:c>
      <x:c r="Y416" s="298" t="n">
        <x:f>IF(OR(Q416="",Q416=0),"",K416/Q416-1)</x:f>
        <x:v>0.2263038787432241</x:v>
      </x:c>
      <x:c r="Z416" s="298" t="n">
        <x:f>IF(OR(U416="",U416=0),"",N416/U416-1)</x:f>
        <x:v>0.1416752843846949</x:v>
      </x:c>
      <x:c r="AA416" s="298" t="n">
        <x:f>IF(I416=0,"",K416/I416)</x:f>
        <x:v>0.9443543811299343</x:v>
      </x:c>
      <x:c r="AB416" s="298" t="n">
        <x:f>IF(I416=0,"",N416/I416)</x:f>
        <x:v>0.04474345464861798</x:v>
      </x:c>
      <x:c r="AC416" s="298" t="n">
        <x:f>IF(I416=0,"",L416/I416)</x:f>
        <x:v>0.05564561887006566</x:v>
      </x:c>
      <x:c r="AD416" s="298" t="n">
        <x:f>IF(I416=0,"",O416/I416)</x:f>
        <x:v>0.010902164221447679</x:v>
      </x:c>
      <x:c r="AE416" s="299" t="n">
        <x:f>SIN(2*PI()*C416/4)</x:f>
        <x:v>1.2246467991473532e-16</x:v>
      </x:c>
      <x:c r="AF416" s="299" t="n">
        <x:f>COS(2*PI()*C416/4)</x:f>
        <x:v>-1</x:v>
      </x:c>
      <x:c r="AG416" s="272" t="n">
        <x:f>K416</x:f>
        <x:v>23301</x:v>
      </x:c>
    </x:row>
    <x:row r="417" ht="18" customHeight="1">
      <x:c r="A417" t="str">
        <x:v>2T18</x:v>
      </x:c>
      <x:c r="B417" t="n">
        <x:v>2018</x:v>
      </x:c>
      <x:c r="C417" t="n">
        <x:v>2</x:v>
      </x:c>
      <x:c r="D417" t="n">
        <x:v>50</x:v>
      </x:c>
      <x:c r="E417" s="297" t="n">
        <x:v>43281</x:v>
      </x:c>
      <x:c r="F417" t="str">
        <x:v>E&amp;P</x:v>
      </x:c>
      <x:c r="G417" t="str">
        <x:v>E&amp;P</x:v>
      </x:c>
      <x:c r="H417" t="str">
        <x:v>Operacional</x:v>
      </x:c>
      <x:c r="I417" s="300" t="n">
        <x:f>'Base_Vertical'!M5325</x:f>
        <x:v>48250</x:v>
      </x:c>
      <x:c r="J417" s="300" t="n">
        <x:f>'Base_Vertical'!M5333</x:f>
        <x:v>-27415</x:v>
      </x:c>
      <x:c r="K417" s="272" t="n">
        <x:f>ABS(J417)</x:f>
        <x:v>27415</x:v>
      </x:c>
      <x:c r="L417" s="300" t="n">
        <x:f>'Base_Vertical'!M5341</x:f>
        <x:v>20835</x:v>
      </x:c>
      <x:c r="M417" s="300" t="n">
        <x:f>'Base_Vertical'!M5397</x:f>
        <x:v>-3297</x:v>
      </x:c>
      <x:c r="N417" s="272" t="n">
        <x:f>ABS(M417)</x:f>
        <x:v>3297</x:v>
      </x:c>
      <x:c r="O417" s="300" t="n">
        <x:f>'Base_Vertical'!M5405</x:f>
        <x:v>17538</x:v>
      </x:c>
      <x:c r="P417" s="272" t="n">
        <x:f>'Base_Analitica'!K409</x:f>
        <x:v>24088</x:v>
      </x:c>
      <x:c r="Q417" s="272" t="n">
        <x:f>'Base_Analitica'!K385</x:f>
        <x:v>21356</x:v>
      </x:c>
      <x:c r="R417" s="272" t="n">
        <x:f>'Base_Analitica'!I409</x:f>
        <x:v>40708</x:v>
      </x:c>
      <x:c r="S417" s="272" t="n">
        <x:f>'Base_Analitica'!I385</x:f>
        <x:v>31804</x:v>
      </x:c>
      <x:c r="T417" s="272" t="n">
        <x:f>'Base_Analitica'!N409</x:f>
        <x:v>850</x:v>
      </x:c>
      <x:c r="U417" s="272" t="n">
        <x:f>'Base_Analitica'!N385</x:f>
        <x:v>3315</x:v>
      </x:c>
      <x:c r="V417" s="272" t="n">
        <x:f>'Base_Analitica'!O409</x:f>
        <x:v>17470</x:v>
      </x:c>
      <x:c r="W417" s="272" t="n">
        <x:f>'Base_Analitica'!O385</x:f>
        <x:v>7133</x:v>
      </x:c>
      <x:c r="X417" s="298" t="n">
        <x:f>IF(OR(S417="",S417=0),"",I417/S417-1)</x:f>
        <x:v>0.5171047666960131</x:v>
      </x:c>
      <x:c r="Y417" s="298" t="n">
        <x:f>IF(OR(Q417="",Q417=0),"",K417/Q417-1)</x:f>
        <x:v>0.2837141786851469</x:v>
      </x:c>
      <x:c r="Z417" s="298" t="n">
        <x:f>IF(OR(U417="",U417=0),"",N417/U417-1)</x:f>
        <x:v>-0.005429864253393646</x:v>
      </x:c>
      <x:c r="AA417" s="298" t="n">
        <x:f>IF(I417=0,"",K417/I417)</x:f>
        <x:v>0.5681865284974094</x:v>
      </x:c>
      <x:c r="AB417" s="298" t="n">
        <x:f>IF(I417=0,"",N417/I417)</x:f>
        <x:v>0.06833160621761658</x:v>
      </x:c>
      <x:c r="AC417" s="298" t="n">
        <x:f>IF(I417=0,"",L417/I417)</x:f>
        <x:v>0.4318134715025907</x:v>
      </x:c>
      <x:c r="AD417" s="298" t="n">
        <x:f>IF(I417=0,"",O417/I417)</x:f>
        <x:v>0.3634818652849741</x:v>
      </x:c>
      <x:c r="AE417" s="299" t="n">
        <x:f>SIN(2*PI()*C417/4)</x:f>
        <x:v>1.2246467991473532e-16</x:v>
      </x:c>
      <x:c r="AF417" s="299" t="n">
        <x:f>COS(2*PI()*C417/4)</x:f>
        <x:v>-1</x:v>
      </x:c>
      <x:c r="AG417" s="272" t="n">
        <x:f>K417</x:f>
        <x:v>27415</x:v>
      </x:c>
    </x:row>
    <x:row r="418" ht="18" customHeight="1">
      <x:c r="A418" t="str">
        <x:v>2T18</x:v>
      </x:c>
      <x:c r="B418" t="n">
        <x:v>2018</x:v>
      </x:c>
      <x:c r="C418" t="n">
        <x:v>2</x:v>
      </x:c>
      <x:c r="D418" t="n">
        <x:v>50</x:v>
      </x:c>
      <x:c r="E418" s="297" t="n">
        <x:v>43281</x:v>
      </x:c>
      <x:c r="F418" t="str">
        <x:v>ELIMINAÇÕES</x:v>
      </x:c>
      <x:c r="G418" t="str">
        <x:v>ELIMINAÇÕES</x:v>
      </x:c>
      <x:c r="H418" t="str">
        <x:v>Eliminação</x:v>
      </x:c>
      <x:c r="I418" s="300" t="n">
        <x:f>'Base_Vertical'!M5326</x:f>
        <x:v>-64572</x:v>
      </x:c>
      <x:c r="J418" s="300" t="n">
        <x:f>'Base_Vertical'!M5334</x:f>
        <x:v>62029</x:v>
      </x:c>
      <x:c r="K418" s="272" t="n">
        <x:f>ABS(J418)</x:f>
        <x:v>62029</x:v>
      </x:c>
      <x:c r="L418" s="300" t="n">
        <x:f>'Base_Vertical'!M5342</x:f>
        <x:v>-2543</x:v>
      </x:c>
      <x:c r="M418" s="300" t="n">
        <x:f>'Base_Vertical'!M5398</x:f>
        <x:v>-37</x:v>
      </x:c>
      <x:c r="N418" s="272" t="n">
        <x:f>ABS(M418)</x:f>
        <x:v>37</x:v>
      </x:c>
      <x:c r="O418" s="300" t="n">
        <x:f>'Base_Vertical'!M5406</x:f>
        <x:v>-2580</x:v>
      </x:c>
      <x:c r="P418" s="272" t="n">
        <x:f>'Base_Analitica'!K410</x:f>
        <x:v>53442</x:v>
      </x:c>
      <x:c r="Q418" s="272" t="n">
        <x:f>'Base_Analitica'!K386</x:f>
        <x:v>46284</x:v>
      </x:c>
      <x:c r="R418" s="272" t="n">
        <x:f>'Base_Analitica'!I410</x:f>
        <x:v>-54410</x:v>
      </x:c>
      <x:c r="S418" s="272" t="n">
        <x:f>'Base_Analitica'!I386</x:f>
        <x:v>-45858</x:v>
      </x:c>
      <x:c r="T418" s="272" t="n">
        <x:f>'Base_Analitica'!N410</x:f>
        <x:v>35</x:v>
      </x:c>
      <x:c r="U418" s="272" t="n">
        <x:f>'Base_Analitica'!N386</x:f>
        <x:v>53</x:v>
      </x:c>
      <x:c r="V418" s="272" t="n">
        <x:f>'Base_Analitica'!O410</x:f>
        <x:v>-1003</x:v>
      </x:c>
      <x:c r="W418" s="272" t="n">
        <x:f>'Base_Analitica'!O386</x:f>
        <x:v>479</x:v>
      </x:c>
      <x:c r="X418" s="298" t="n">
        <x:f>IF(OR(S418="",S418=0),"",I418/S418-1)</x:f>
        <x:v>0.40808583017139877</x:v>
      </x:c>
      <x:c r="Y418" s="298" t="n">
        <x:f>IF(OR(Q418="",Q418=0),"",K418/Q418-1)</x:f>
        <x:v>0.34018235243280626</x:v>
      </x:c>
      <x:c r="Z418" s="298" t="n">
        <x:f>IF(OR(U418="",U418=0),"",N418/U418-1)</x:f>
        <x:v>-0.30188679245283023</x:v>
      </x:c>
      <x:c r="AA418" s="298" t="n">
        <x:f>IF(I418=0,"",K418/I418)</x:f>
        <x:v>-0.9606176051539367</x:v>
      </x:c>
      <x:c r="AB418" s="298" t="n">
        <x:f>IF(I418=0,"",N418/I418)</x:f>
        <x:v>-0.0005730037787276219</x:v>
      </x:c>
      <x:c r="AC418" s="298" t="n">
        <x:f>IF(I418=0,"",L418/I418)</x:f>
        <x:v>0.03938239484606331</x:v>
      </x:c>
      <x:c r="AD418" s="298" t="n">
        <x:f>IF(I418=0,"",O418/I418)</x:f>
        <x:v>0.03995539862479093</x:v>
      </x:c>
      <x:c r="AE418" s="299" t="n">
        <x:f>SIN(2*PI()*C418/4)</x:f>
        <x:v>1.2246467991473532e-16</x:v>
      </x:c>
      <x:c r="AF418" s="299" t="n">
        <x:f>COS(2*PI()*C418/4)</x:f>
        <x:v>-1</x:v>
      </x:c>
      <x:c r="AG418" s="272" t="n">
        <x:f>K418</x:f>
        <x:v>62029</x:v>
      </x:c>
    </x:row>
    <x:row r="419" ht="18" customHeight="1">
      <x:c r="A419" t="str">
        <x:v>2T18</x:v>
      </x:c>
      <x:c r="B419" t="n">
        <x:v>2018</x:v>
      </x:c>
      <x:c r="C419" t="n">
        <x:v>2</x:v>
      </x:c>
      <x:c r="D419" t="n">
        <x:v>50</x:v>
      </x:c>
      <x:c r="E419" s="297" t="n">
        <x:v>43281</x:v>
      </x:c>
      <x:c r="F419" t="str">
        <x:v>GÁS &amp; ENERGIA / G&amp;EBC</x:v>
      </x:c>
      <x:c r="G419" t="str">
        <x:v>GÁS &amp; ENERGIA / G&amp;EBC</x:v>
      </x:c>
      <x:c r="H419" t="str">
        <x:v>Operacional</x:v>
      </x:c>
      <x:c r="I419" s="300" t="n">
        <x:f>'Base_Vertical'!M5327</x:f>
        <x:v>10398</x:v>
      </x:c>
      <x:c r="J419" s="300" t="n">
        <x:f>'Base_Vertical'!M5335</x:f>
        <x:v>-7642</x:v>
      </x:c>
      <x:c r="K419" s="272" t="n">
        <x:f>ABS(J419)</x:f>
        <x:v>7642</x:v>
      </x:c>
      <x:c r="L419" s="300" t="n">
        <x:f>'Base_Vertical'!M5343</x:f>
        <x:v>2756</x:v>
      </x:c>
      <x:c r="M419" s="300" t="n">
        <x:f>'Base_Vertical'!M5399</x:f>
        <x:v>-2144</x:v>
      </x:c>
      <x:c r="N419" s="272" t="n">
        <x:f>ABS(M419)</x:f>
        <x:v>2144</x:v>
      </x:c>
      <x:c r="O419" s="300" t="n">
        <x:f>'Base_Vertical'!M5407</x:f>
        <x:v>612</x:v>
      </x:c>
      <x:c r="P419" s="272" t="n">
        <x:f>'Base_Analitica'!K411</x:f>
        <x:v>5833</x:v>
      </x:c>
      <x:c r="Q419" s="272" t="n">
        <x:f>'Base_Analitica'!K387</x:f>
        <x:v>6727</x:v>
      </x:c>
      <x:c r="R419" s="272" t="n">
        <x:f>'Base_Analitica'!I411</x:f>
        <x:v>9198</x:v>
      </x:c>
      <x:c r="S419" s="272" t="n">
        <x:f>'Base_Analitica'!I387</x:f>
        <x:v>9268</x:v>
      </x:c>
      <x:c r="T419" s="272" t="n">
        <x:f>'Base_Analitica'!N411</x:f>
        <x:v>2574</x:v>
      </x:c>
      <x:c r="U419" s="272" t="n">
        <x:f>'Base_Analitica'!N387</x:f>
        <x:v>4449</x:v>
      </x:c>
      <x:c r="V419" s="272" t="n">
        <x:f>'Base_Analitica'!O411</x:f>
        <x:v>791</x:v>
      </x:c>
      <x:c r="W419" s="272" t="n">
        <x:f>'Base_Analitica'!O387</x:f>
        <x:v>6990</x:v>
      </x:c>
      <x:c r="X419" s="298" t="n">
        <x:f>IF(OR(S419="",S419=0),"",I419/S419-1)</x:f>
        <x:v>0.12192490289167024</x:v>
      </x:c>
      <x:c r="Y419" s="298" t="n">
        <x:f>IF(OR(Q419="",Q419=0),"",K419/Q419-1)</x:f>
        <x:v>0.13601902779842434</x:v>
      </x:c>
      <x:c r="Z419" s="298" t="n">
        <x:f>IF(OR(U419="",U419=0),"",N419/U419-1)</x:f>
        <x:v>-0.51809395369746</x:v>
      </x:c>
      <x:c r="AA419" s="298" t="n">
        <x:f>IF(I419=0,"",K419/I419)</x:f>
        <x:v>0.7349490286593575</x:v>
      </x:c>
      <x:c r="AB419" s="298" t="n">
        <x:f>IF(I419=0,"",N419/I419)</x:f>
        <x:v>0.20619349874975956</x:v>
      </x:c>
      <x:c r="AC419" s="298" t="n">
        <x:f>IF(I419=0,"",L419/I419)</x:f>
        <x:v>0.2650509713406424</x:v>
      </x:c>
      <x:c r="AD419" s="298" t="n">
        <x:f>IF(I419=0,"",O419/I419)</x:f>
        <x:v>0.058857472590882864</x:v>
      </x:c>
      <x:c r="AE419" s="299" t="n">
        <x:f>SIN(2*PI()*C419/4)</x:f>
        <x:v>1.2246467991473532e-16</x:v>
      </x:c>
      <x:c r="AF419" s="299" t="n">
        <x:f>COS(2*PI()*C419/4)</x:f>
        <x:v>-1</x:v>
      </x:c>
      <x:c r="AG419" s="272" t="n">
        <x:f>K419</x:f>
        <x:v>7642</x:v>
      </x:c>
    </x:row>
    <x:row r="420" ht="18" customHeight="1">
      <x:c r="A420" t="str">
        <x:v>2T18</x:v>
      </x:c>
      <x:c r="B420" t="n">
        <x:v>2018</x:v>
      </x:c>
      <x:c r="C420" t="n">
        <x:v>2</x:v>
      </x:c>
      <x:c r="D420" t="n">
        <x:v>50</x:v>
      </x:c>
      <x:c r="E420" s="297" t="n">
        <x:v>43281</x:v>
      </x:c>
      <x:c r="F420" t="str">
        <x:v>TOTAL</x:v>
      </x:c>
      <x:c r="G420" t="str">
        <x:v>TOTAL</x:v>
      </x:c>
      <x:c r="H420" t="str">
        <x:v>Consolidado</x:v>
      </x:c>
      <x:c r="I420" s="300" t="n">
        <x:f>'Base_Vertical'!M5328</x:f>
        <x:v>84395</x:v>
      </x:c>
      <x:c r="J420" s="300" t="n">
        <x:f>'Base_Vertical'!M5336</x:f>
        <x:v>-52772</x:v>
      </x:c>
      <x:c r="K420" s="272" t="n">
        <x:f>ABS(J420)</x:f>
        <x:v>52772</x:v>
      </x:c>
      <x:c r="L420" s="300" t="n">
        <x:f>'Base_Vertical'!M5344</x:f>
        <x:v>31623</x:v>
      </x:c>
      <x:c r="M420" s="300" t="n">
        <x:f>'Base_Vertical'!M5400</x:f>
        <x:v>-14957</x:v>
      </x:c>
      <x:c r="N420" s="272" t="n">
        <x:f>ABS(M420)</x:f>
        <x:v>14957</x:v>
      </x:c>
      <x:c r="O420" s="300" t="n">
        <x:f>'Base_Vertical'!M5408</x:f>
        <x:v>16666</x:v>
      </x:c>
      <x:c r="P420" s="272" t="n">
        <x:f>'Base_Analitica'!K412</x:f>
        <x:v>47688</x:v>
      </x:c>
      <x:c r="Q420" s="272" t="n">
        <x:f>'Base_Analitica'!K388</x:f>
        <x:v>45627</x:v>
      </x:c>
      <x:c r="R420" s="272" t="n">
        <x:f>'Base_Analitica'!I412</x:f>
        <x:v>74461</x:v>
      </x:c>
      <x:c r="S420" s="272" t="n">
        <x:f>'Base_Analitica'!I388</x:f>
        <x:v>66996</x:v>
      </x:c>
      <x:c r="T420" s="272" t="n">
        <x:f>'Base_Analitica'!N412</x:f>
        <x:v>8958</x:v>
      </x:c>
      <x:c r="U420" s="272" t="n">
        <x:f>'Base_Analitica'!N388</x:f>
        <x:v>6379</x:v>
      </x:c>
      <x:c r="V420" s="272" t="n">
        <x:f>'Base_Analitica'!O412</x:f>
        <x:v>17815</x:v>
      </x:c>
      <x:c r="W420" s="272" t="n">
        <x:f>'Base_Analitica'!O388</x:f>
        <x:v>14990</x:v>
      </x:c>
      <x:c r="X420" s="298" t="n">
        <x:f>IF(OR(S420="",S420=0),"",I420/S420-1)</x:f>
        <x:v>0.25970207176547855</x:v>
      </x:c>
      <x:c r="Y420" s="298" t="n">
        <x:f>IF(OR(Q420="",Q420=0),"",K420/Q420-1)</x:f>
        <x:v>0.15659587524930418</x:v>
      </x:c>
      <x:c r="Z420" s="298" t="n">
        <x:f>IF(OR(U420="",U420=0),"",N420/U420-1)</x:f>
        <x:v>1.344724878507603</x:v>
      </x:c>
      <x:c r="AA420" s="298" t="n">
        <x:f>IF(I420=0,"",K420/I420)</x:f>
        <x:v>0.6252977072101428</x:v>
      </x:c>
      <x:c r="AB420" s="298" t="n">
        <x:f>IF(I420=0,"",N420/I420)</x:f>
        <x:v>0.1772261389892766</x:v>
      </x:c>
      <x:c r="AC420" s="298" t="n">
        <x:f>IF(I420=0,"",L420/I420)</x:f>
        <x:v>0.3747022927898572</x:v>
      </x:c>
      <x:c r="AD420" s="298" t="n">
        <x:f>IF(I420=0,"",O420/I420)</x:f>
        <x:v>0.1974761538005806</x:v>
      </x:c>
      <x:c r="AE420" s="299" t="n">
        <x:f>SIN(2*PI()*C420/4)</x:f>
        <x:v>1.2246467991473532e-16</x:v>
      </x:c>
      <x:c r="AF420" s="299" t="n">
        <x:f>COS(2*PI()*C420/4)</x:f>
        <x:v>-1</x:v>
      </x:c>
      <x:c r="AG420" s="272" t="n">
        <x:f>K420</x:f>
        <x:v>52772</x:v>
      </x:c>
    </x:row>
    <x:row r="421" ht="18" customHeight="1">
      <x:c r="A421" t="str">
        <x:v>3T18</x:v>
      </x:c>
      <x:c r="B421" t="n">
        <x:v>2018</x:v>
      </x:c>
      <x:c r="C421" t="n">
        <x:v>3</x:v>
      </x:c>
      <x:c r="D421" t="n">
        <x:v>51</x:v>
      </x:c>
      <x:c r="E421" s="297" t="n">
        <x:v>43373</x:v>
      </x:c>
      <x:c r="F421" t="str">
        <x:v>ABASTECIMENTO</x:v>
      </x:c>
      <x:c r="G421" t="str">
        <x:v>REFINO / RTC</x:v>
      </x:c>
      <x:c r="H421" t="str">
        <x:v>Operacional</x:v>
      </x:c>
      <x:c r="I421" s="300" t="n">
        <x:f>'Base_Vertical'!M5425</x:f>
        <x:v>76289</x:v>
      </x:c>
      <x:c r="J421" s="300" t="n">
        <x:f>'Base_Vertical'!M5433</x:f>
        <x:v>-68601</x:v>
      </x:c>
      <x:c r="K421" s="272" t="n">
        <x:f>ABS(J421)</x:f>
        <x:v>68601</x:v>
      </x:c>
      <x:c r="L421" s="300" t="n">
        <x:f>'Base_Vertical'!M5441</x:f>
        <x:v>7688</x:v>
      </x:c>
      <x:c r="M421" s="300" t="n">
        <x:f>'Base_Vertical'!M5497</x:f>
        <x:v>-3099</x:v>
      </x:c>
      <x:c r="N421" s="272" t="n">
        <x:f>ABS(M421)</x:f>
        <x:v>3099</x:v>
      </x:c>
      <x:c r="O421" s="300" t="n">
        <x:f>'Base_Vertical'!M5505</x:f>
        <x:v>4589</x:v>
      </x:c>
      <x:c r="P421" s="272" t="n">
        <x:f>'Base_Analitica'!K413</x:f>
        <x:v>56246</x:v>
      </x:c>
      <x:c r="Q421" s="272" t="n">
        <x:f>'Base_Analitica'!K389</x:f>
        <x:v>46335</x:v>
      </x:c>
      <x:c r="R421" s="272" t="n">
        <x:f>'Base_Analitica'!I413</x:f>
        <x:v>65431</x:v>
      </x:c>
      <x:c r="S421" s="272" t="n">
        <x:f>'Base_Analitica'!I389</x:f>
        <x:v>52616</x:v>
      </x:c>
      <x:c r="T421" s="272" t="n">
        <x:f>'Base_Analitica'!N413</x:f>
        <x:v>1953</x:v>
      </x:c>
      <x:c r="U421" s="272" t="n">
        <x:f>'Base_Analitica'!N389</x:f>
        <x:v>2702</x:v>
      </x:c>
      <x:c r="V421" s="272" t="n">
        <x:f>'Base_Analitica'!O413</x:f>
        <x:v>7232</x:v>
      </x:c>
      <x:c r="W421" s="272" t="n">
        <x:f>'Base_Analitica'!O389</x:f>
        <x:v>3579</x:v>
      </x:c>
      <x:c r="X421" s="298" t="n">
        <x:f>IF(OR(S421="",S421=0),"",I421/S421-1)</x:f>
        <x:v>0.44992017637220627</x:v>
      </x:c>
      <x:c r="Y421" s="298" t="n">
        <x:f>IF(OR(Q421="",Q421=0),"",K421/Q421-1)</x:f>
        <x:v>0.4805438653285854</x:v>
      </x:c>
      <x:c r="Z421" s="298" t="n">
        <x:f>IF(OR(U421="",U421=0),"",N421/U421-1)</x:f>
        <x:v>0.14692820133234652</x:v>
      </x:c>
      <x:c r="AA421" s="298" t="n">
        <x:f>IF(I421=0,"",K421/I421)</x:f>
        <x:v>0.8992253142654905</x:v>
      </x:c>
      <x:c r="AB421" s="298" t="n">
        <x:f>IF(I421=0,"",N421/I421)</x:f>
        <x:v>0.040621845875552176</x:v>
      </x:c>
      <x:c r="AC421" s="298" t="n">
        <x:f>IF(I421=0,"",L421/I421)</x:f>
        <x:v>0.10077468573450957</x:v>
      </x:c>
      <x:c r="AD421" s="298" t="n">
        <x:f>IF(I421=0,"",O421/I421)</x:f>
        <x:v>0.060152839858957384</x:v>
      </x:c>
      <x:c r="AE421" s="299" t="n">
        <x:f>SIN(2*PI()*C421/4)</x:f>
        <x:v>-1</x:v>
      </x:c>
      <x:c r="AF421" s="299" t="n">
        <x:f>COS(2*PI()*C421/4)</x:f>
        <x:v>-1.8369701987210297e-16</x:v>
      </x:c>
      <x:c r="AG421" s="272" t="n">
        <x:f>K421</x:f>
        <x:v>68601</x:v>
      </x:c>
    </x:row>
    <x:row r="422" ht="18" customHeight="1">
      <x:c r="A422" t="str">
        <x:v>3T18</x:v>
      </x:c>
      <x:c r="B422" t="n">
        <x:v>2018</x:v>
      </x:c>
      <x:c r="C422" t="n">
        <x:v>3</x:v>
      </x:c>
      <x:c r="D422" t="n">
        <x:v>51</x:v>
      </x:c>
      <x:c r="E422" s="297" t="n">
        <x:v>43373</x:v>
      </x:c>
      <x:c r="F422" t="str">
        <x:v>BIOCOMBUSTÍVEIS</x:v>
      </x:c>
      <x:c r="G422" t="str">
        <x:v>BIOCOMBUSTÍVEIS</x:v>
      </x:c>
      <x:c r="H422" t="str">
        <x:v>Operacional</x:v>
      </x:c>
      <x:c r="I422" s="300" t="n">
        <x:f>'Base_Vertical'!M5426</x:f>
        <x:v>236</x:v>
      </x:c>
      <x:c r="J422" s="300" t="n">
        <x:f>'Base_Vertical'!M5434</x:f>
        <x:v>-220</x:v>
      </x:c>
      <x:c r="K422" s="272" t="n">
        <x:f>ABS(J422)</x:f>
        <x:v>220</x:v>
      </x:c>
      <x:c r="L422" s="300" t="n">
        <x:f>'Base_Vertical'!M5442</x:f>
        <x:v>16</x:v>
      </x:c>
      <x:c r="M422" s="300" t="n">
        <x:f>'Base_Vertical'!M5498</x:f>
        <x:v>-24</x:v>
      </x:c>
      <x:c r="N422" s="272" t="n">
        <x:f>ABS(M422)</x:f>
        <x:v>24</x:v>
      </x:c>
      <x:c r="O422" s="300" t="n">
        <x:f>'Base_Vertical'!M5506</x:f>
        <x:v>-8</x:v>
      </x:c>
      <x:c r="P422" s="272" t="n">
        <x:f>'Base_Analitica'!K414</x:f>
        <x:v>197</x:v>
      </x:c>
      <x:c r="Q422" s="272" t="n">
        <x:f>'Base_Analitica'!K390</x:f>
        <x:v>176</x:v>
      </x:c>
      <x:c r="R422" s="272" t="n">
        <x:f>'Base_Analitica'!I414</x:f>
        <x:v>214</x:v>
      </x:c>
      <x:c r="S422" s="272" t="n">
        <x:f>'Base_Analitica'!I390</x:f>
        <x:v>178</x:v>
      </x:c>
      <x:c r="T422" s="272" t="n">
        <x:f>'Base_Analitica'!N414</x:f>
        <x:v>18</x:v>
      </x:c>
      <x:c r="U422" s="272" t="n">
        <x:f>'Base_Analitica'!N390</x:f>
        <x:v>20</x:v>
      </x:c>
      <x:c r="V422" s="272" t="n">
        <x:f>'Base_Analitica'!O414</x:f>
        <x:v>-1</x:v>
      </x:c>
      <x:c r="W422" s="272" t="n">
        <x:f>'Base_Analitica'!O390</x:f>
        <x:v>-18</x:v>
      </x:c>
      <x:c r="X422" s="298" t="n">
        <x:f>IF(OR(S422="",S422=0),"",I422/S422-1)</x:f>
        <x:v>0.3258426966292134</x:v>
      </x:c>
      <x:c r="Y422" s="298" t="n">
        <x:f>IF(OR(Q422="",Q422=0),"",K422/Q422-1)</x:f>
        <x:v>0.25</x:v>
      </x:c>
      <x:c r="Z422" s="298" t="n">
        <x:f>IF(OR(U422="",U422=0),"",N422/U422-1)</x:f>
        <x:v>0.19999999999999996</x:v>
      </x:c>
      <x:c r="AA422" s="298" t="n">
        <x:f>IF(I422=0,"",K422/I422)</x:f>
        <x:v>0.9322033898305084</x:v>
      </x:c>
      <x:c r="AB422" s="298" t="n">
        <x:f>IF(I422=0,"",N422/I422)</x:f>
        <x:v>0.1016949152542373</x:v>
      </x:c>
      <x:c r="AC422" s="298" t="n">
        <x:f>IF(I422=0,"",L422/I422)</x:f>
        <x:v>0.06779661016949153</x:v>
      </x:c>
      <x:c r="AD422" s="298" t="n">
        <x:f>IF(I422=0,"",O422/I422)</x:f>
        <x:v>-0.03389830508474576</x:v>
      </x:c>
      <x:c r="AE422" s="299" t="n">
        <x:f>SIN(2*PI()*C422/4)</x:f>
        <x:v>-1</x:v>
      </x:c>
      <x:c r="AF422" s="299" t="n">
        <x:f>COS(2*PI()*C422/4)</x:f>
        <x:v>-1.8369701987210297e-16</x:v>
      </x:c>
      <x:c r="AG422" s="272" t="n">
        <x:f>K422</x:f>
        <x:v>220</x:v>
      </x:c>
    </x:row>
    <x:row r="423" ht="18" customHeight="1">
      <x:c r="A423" t="str">
        <x:v>3T18</x:v>
      </x:c>
      <x:c r="B423" t="n">
        <x:v>2018</x:v>
      </x:c>
      <x:c r="C423" t="n">
        <x:v>3</x:v>
      </x:c>
      <x:c r="D423" t="n">
        <x:v>51</x:v>
      </x:c>
      <x:c r="E423" s="297" t="n">
        <x:v>43373</x:v>
      </x:c>
      <x:c r="F423" t="str">
        <x:v>CORPORATIVO / OUTROS NEGÓCIOS</x:v>
      </x:c>
      <x:c r="G423" t="str">
        <x:v>CORPORATIVO / OUTROS NEGÓCIOS</x:v>
      </x:c>
      <x:c r="H423" t="str">
        <x:v>Corporativo</x:v>
      </x:c>
      <x:c r="I423" s="300" t="n">
        <x:f>'Base_Vertical'!M5427</x:f>
        <x:v>0</x:v>
      </x:c>
      <x:c r="J423" s="300" t="n">
        <x:f>'Base_Vertical'!M5435</x:f>
        <x:v>0</x:v>
      </x:c>
      <x:c r="K423" s="272" t="n">
        <x:f>ABS(J423)</x:f>
        <x:v>0</x:v>
      </x:c>
      <x:c r="L423" s="300" t="n">
        <x:f>'Base_Vertical'!M5443</x:f>
        <x:v>0</x:v>
      </x:c>
      <x:c r="M423" s="300" t="n">
        <x:f>'Base_Vertical'!M5499</x:f>
        <x:v>-5460</x:v>
      </x:c>
      <x:c r="N423" s="272" t="n">
        <x:f>ABS(M423)</x:f>
        <x:v>5460</x:v>
      </x:c>
      <x:c r="O423" s="300" t="n">
        <x:f>'Base_Vertical'!M5507</x:f>
        <x:v>-5460</x:v>
      </x:c>
      <x:c r="P423" s="272" t="n">
        <x:f>'Base_Analitica'!K415</x:f>
        <x:v>0</x:v>
      </x:c>
      <x:c r="Q423" s="272" t="n">
        <x:f>'Base_Analitica'!K391</x:f>
        <x:v>0</x:v>
      </x:c>
      <x:c r="R423" s="272" t="n">
        <x:f>'Base_Analitica'!I415</x:f>
        <x:v>0</x:v>
      </x:c>
      <x:c r="S423" s="272" t="n">
        <x:f>'Base_Analitica'!I391</x:f>
        <x:v>0</x:v>
      </x:c>
      <x:c r="T423" s="272" t="n">
        <x:f>'Base_Analitica'!N415</x:f>
        <x:v>6404</x:v>
      </x:c>
      <x:c r="U423" s="272" t="n">
        <x:f>'Base_Analitica'!N391</x:f>
        <x:v>4226</x:v>
      </x:c>
      <x:c r="V423" s="272" t="n">
        <x:f>'Base_Analitica'!O415</x:f>
        <x:v>-6404</x:v>
      </x:c>
      <x:c r="W423" s="272" t="n">
        <x:f>'Base_Analitica'!O391</x:f>
        <x:v>-4226</x:v>
      </x:c>
      <x:c r="X423" s="298" t="str">
        <x:f>IF(OR(S423="",S423=0),"",I423/S423-1)</x:f>
      </x:c>
      <x:c r="Y423" s="298" t="str">
        <x:f>IF(OR(Q423="",Q423=0),"",K423/Q423-1)</x:f>
      </x:c>
      <x:c r="Z423" s="298" t="n">
        <x:f>IF(OR(U423="",U423=0),"",N423/U423-1)</x:f>
        <x:v>0.2920018930430668</x:v>
      </x:c>
      <x:c r="AA423" s="298" t="str">
        <x:f>IF(I423=0,"",K423/I423)</x:f>
      </x:c>
      <x:c r="AB423" s="298" t="str">
        <x:f>IF(I423=0,"",N423/I423)</x:f>
      </x:c>
      <x:c r="AC423" s="298" t="str">
        <x:f>IF(I423=0,"",L423/I423)</x:f>
      </x:c>
      <x:c r="AD423" s="298" t="str">
        <x:f>IF(I423=0,"",O423/I423)</x:f>
      </x:c>
      <x:c r="AE423" s="299" t="n">
        <x:f>SIN(2*PI()*C423/4)</x:f>
        <x:v>-1</x:v>
      </x:c>
      <x:c r="AF423" s="299" t="n">
        <x:f>COS(2*PI()*C423/4)</x:f>
        <x:v>-1.8369701987210297e-16</x:v>
      </x:c>
      <x:c r="AG423" s="272" t="n">
        <x:f>K423</x:f>
        <x:v>0</x:v>
      </x:c>
    </x:row>
    <x:row r="424" ht="18" customHeight="1">
      <x:c r="A424" t="str">
        <x:v>3T18</x:v>
      </x:c>
      <x:c r="B424" t="n">
        <x:v>2018</x:v>
      </x:c>
      <x:c r="C424" t="n">
        <x:v>3</x:v>
      </x:c>
      <x:c r="D424" t="n">
        <x:v>51</x:v>
      </x:c>
      <x:c r="E424" s="297" t="n">
        <x:v>43373</x:v>
      </x:c>
      <x:c r="F424" t="str">
        <x:v>DISTRIBUIÇÃO</x:v>
      </x:c>
      <x:c r="G424" t="str">
        <x:v>DISTRIBUIÇÃO</x:v>
      </x:c>
      <x:c r="H424" t="str">
        <x:v>Operacional</x:v>
      </x:c>
      <x:c r="I424" s="300" t="n">
        <x:f>'Base_Vertical'!M5428</x:f>
        <x:v>27611</x:v>
      </x:c>
      <x:c r="J424" s="300" t="n">
        <x:f>'Base_Vertical'!M5436</x:f>
        <x:v>-26030</x:v>
      </x:c>
      <x:c r="K424" s="272" t="n">
        <x:f>ABS(J424)</x:f>
        <x:v>26030</x:v>
      </x:c>
      <x:c r="L424" s="300" t="n">
        <x:f>'Base_Vertical'!M5444</x:f>
        <x:v>1581</x:v>
      </x:c>
      <x:c r="M424" s="300" t="n">
        <x:f>'Base_Vertical'!M5500</x:f>
        <x:v>-64</x:v>
      </x:c>
      <x:c r="N424" s="272" t="n">
        <x:f>ABS(M424)</x:f>
        <x:v>64</x:v>
      </x:c>
      <x:c r="O424" s="300" t="n">
        <x:f>'Base_Vertical'!M5508</x:f>
        <x:v>1517</x:v>
      </x:c>
      <x:c r="P424" s="272" t="n">
        <x:f>'Base_Analitica'!K416</x:f>
        <x:v>23301</x:v>
      </x:c>
      <x:c r="Q424" s="272" t="n">
        <x:f>'Base_Analitica'!K392</x:f>
        <x:v>20807</x:v>
      </x:c>
      <x:c r="R424" s="272" t="n">
        <x:f>'Base_Analitica'!I416</x:f>
        <x:v>24674</x:v>
      </x:c>
      <x:c r="S424" s="272" t="n">
        <x:f>'Base_Analitica'!I392</x:f>
        <x:v>22675</x:v>
      </x:c>
      <x:c r="T424" s="272" t="n">
        <x:f>'Base_Analitica'!N416</x:f>
        <x:v>1104</x:v>
      </x:c>
      <x:c r="U424" s="272" t="n">
        <x:f>'Base_Analitica'!N392</x:f>
        <x:v>950</x:v>
      </x:c>
      <x:c r="V424" s="272" t="n">
        <x:f>'Base_Analitica'!O416</x:f>
        <x:v>269</x:v>
      </x:c>
      <x:c r="W424" s="272" t="n">
        <x:f>'Base_Analitica'!O392</x:f>
        <x:v>918</x:v>
      </x:c>
      <x:c r="X424" s="298" t="n">
        <x:f>IF(OR(S424="",S424=0),"",I424/S424-1)</x:f>
        <x:v>0.21768467475192943</x:v>
      </x:c>
      <x:c r="Y424" s="298" t="n">
        <x:f>IF(OR(Q424="",Q424=0),"",K424/Q424-1)</x:f>
        <x:v>0.25102129091171244</x:v>
      </x:c>
      <x:c r="Z424" s="298" t="n">
        <x:f>IF(OR(U424="",U424=0),"",N424/U424-1)</x:f>
        <x:v>-0.9326315789473685</x:v>
      </x:c>
      <x:c r="AA424" s="298" t="n">
        <x:f>IF(I424=0,"",K424/I424)</x:f>
        <x:v>0.9427402122342544</x:v>
      </x:c>
      <x:c r="AB424" s="298" t="n">
        <x:f>IF(I424=0,"",N424/I424)</x:f>
        <x:v>0.0023179167723008944</x:v>
      </x:c>
      <x:c r="AC424" s="298" t="n">
        <x:f>IF(I424=0,"",L424/I424)</x:f>
        <x:v>0.057259787765745536</x:v>
      </x:c>
      <x:c r="AD424" s="298" t="n">
        <x:f>IF(I424=0,"",O424/I424)</x:f>
        <x:v>0.05494187099344464</x:v>
      </x:c>
      <x:c r="AE424" s="299" t="n">
        <x:f>SIN(2*PI()*C424/4)</x:f>
        <x:v>-1</x:v>
      </x:c>
      <x:c r="AF424" s="299" t="n">
        <x:f>COS(2*PI()*C424/4)</x:f>
        <x:v>-1.8369701987210297e-16</x:v>
      </x:c>
      <x:c r="AG424" s="272" t="n">
        <x:f>K424</x:f>
        <x:v>26030</x:v>
      </x:c>
    </x:row>
    <x:row r="425" ht="18" customHeight="1">
      <x:c r="A425" t="str">
        <x:v>3T18</x:v>
      </x:c>
      <x:c r="B425" t="n">
        <x:v>2018</x:v>
      </x:c>
      <x:c r="C425" t="n">
        <x:v>3</x:v>
      </x:c>
      <x:c r="D425" t="n">
        <x:v>51</x:v>
      </x:c>
      <x:c r="E425" s="297" t="n">
        <x:v>43373</x:v>
      </x:c>
      <x:c r="F425" t="str">
        <x:v>E&amp;P</x:v>
      </x:c>
      <x:c r="G425" t="str">
        <x:v>E&amp;P</x:v>
      </x:c>
      <x:c r="H425" t="str">
        <x:v>Operacional</x:v>
      </x:c>
      <x:c r="I425" s="300" t="n">
        <x:f>'Base_Vertical'!M5429</x:f>
        <x:v>51813</x:v>
      </x:c>
      <x:c r="J425" s="300" t="n">
        <x:f>'Base_Vertical'!M5437</x:f>
        <x:v>-28159</x:v>
      </x:c>
      <x:c r="K425" s="272" t="n">
        <x:f>ABS(J425)</x:f>
        <x:v>28159</x:v>
      </x:c>
      <x:c r="L425" s="300" t="n">
        <x:f>'Base_Vertical'!M5445</x:f>
        <x:v>23654</x:v>
      </x:c>
      <x:c r="M425" s="300" t="n">
        <x:f>'Base_Vertical'!M5501</x:f>
        <x:v>-5357</x:v>
      </x:c>
      <x:c r="N425" s="272" t="n">
        <x:f>ABS(M425)</x:f>
        <x:v>5357</x:v>
      </x:c>
      <x:c r="O425" s="300" t="n">
        <x:f>'Base_Vertical'!M5509</x:f>
        <x:v>18297</x:v>
      </x:c>
      <x:c r="P425" s="272" t="n">
        <x:f>'Base_Analitica'!K417</x:f>
        <x:v>27415</x:v>
      </x:c>
      <x:c r="Q425" s="272" t="n">
        <x:f>'Base_Analitica'!K393</x:f>
        <x:v>22495</x:v>
      </x:c>
      <x:c r="R425" s="272" t="n">
        <x:f>'Base_Analitica'!I417</x:f>
        <x:v>48250</x:v>
      </x:c>
      <x:c r="S425" s="272" t="n">
        <x:f>'Base_Analitica'!I393</x:f>
        <x:v>32528</x:v>
      </x:c>
      <x:c r="T425" s="272" t="n">
        <x:f>'Base_Analitica'!N417</x:f>
        <x:v>3297</x:v>
      </x:c>
      <x:c r="U425" s="272" t="n">
        <x:f>'Base_Analitica'!N393</x:f>
        <x:v>3702</x:v>
      </x:c>
      <x:c r="V425" s="272" t="n">
        <x:f>'Base_Analitica'!O417</x:f>
        <x:v>17538</x:v>
      </x:c>
      <x:c r="W425" s="272" t="n">
        <x:f>'Base_Analitica'!O393</x:f>
        <x:v>6331</x:v>
      </x:c>
      <x:c r="X425" s="298" t="n">
        <x:f>IF(OR(S425="",S425=0),"",I425/S425-1)</x:f>
        <x:v>0.592873831775701</x:v>
      </x:c>
      <x:c r="Y425" s="298" t="n">
        <x:f>IF(OR(Q425="",Q425=0),"",K425/Q425-1)</x:f>
        <x:v>0.25178928650811283</x:v>
      </x:c>
      <x:c r="Z425" s="298" t="n">
        <x:f>IF(OR(U425="",U425=0),"",N425/U425-1)</x:f>
        <x:v>0.4470556455969745</x:v>
      </x:c>
      <x:c r="AA425" s="298" t="n">
        <x:f>IF(I425=0,"",K425/I425)</x:f>
        <x:v>0.5434736456101751</x:v>
      </x:c>
      <x:c r="AB425" s="298" t="n">
        <x:f>IF(I425=0,"",N425/I425)</x:f>
        <x:v>0.10339104085847181</x:v>
      </x:c>
      <x:c r="AC425" s="298" t="n">
        <x:f>IF(I425=0,"",L425/I425)</x:f>
        <x:v>0.456526354389825</x:v>
      </x:c>
      <x:c r="AD425" s="298" t="n">
        <x:f>IF(I425=0,"",O425/I425)</x:f>
        <x:v>0.35313531353135313</x:v>
      </x:c>
      <x:c r="AE425" s="299" t="n">
        <x:f>SIN(2*PI()*C425/4)</x:f>
        <x:v>-1</x:v>
      </x:c>
      <x:c r="AF425" s="299" t="n">
        <x:f>COS(2*PI()*C425/4)</x:f>
        <x:v>-1.8369701987210297e-16</x:v>
      </x:c>
      <x:c r="AG425" s="272" t="n">
        <x:f>K425</x:f>
        <x:v>28159</x:v>
      </x:c>
    </x:row>
    <x:row r="426" ht="18" customHeight="1">
      <x:c r="A426" t="str">
        <x:v>3T18</x:v>
      </x:c>
      <x:c r="B426" t="n">
        <x:v>2018</x:v>
      </x:c>
      <x:c r="C426" t="n">
        <x:v>3</x:v>
      </x:c>
      <x:c r="D426" t="n">
        <x:v>51</x:v>
      </x:c>
      <x:c r="E426" s="297" t="n">
        <x:v>43373</x:v>
      </x:c>
      <x:c r="F426" t="str">
        <x:v>ELIMINAÇÕES</x:v>
      </x:c>
      <x:c r="G426" t="str">
        <x:v>ELIMINAÇÕES</x:v>
      </x:c>
      <x:c r="H426" t="str">
        <x:v>Eliminação</x:v>
      </x:c>
      <x:c r="I426" s="300" t="n">
        <x:f>'Base_Vertical'!M5430</x:f>
        <x:v>-71207</x:v>
      </x:c>
      <x:c r="J426" s="300" t="n">
        <x:f>'Base_Vertical'!M5438</x:f>
        <x:v>70664</x:v>
      </x:c>
      <x:c r="K426" s="272" t="n">
        <x:f>ABS(J426)</x:f>
        <x:v>70664</x:v>
      </x:c>
      <x:c r="L426" s="300" t="n">
        <x:f>'Base_Vertical'!M5446</x:f>
        <x:v>-543</x:v>
      </x:c>
      <x:c r="M426" s="300" t="n">
        <x:f>'Base_Vertical'!M5502</x:f>
        <x:v>-32</x:v>
      </x:c>
      <x:c r="N426" s="272" t="n">
        <x:f>ABS(M426)</x:f>
        <x:v>32</x:v>
      </x:c>
      <x:c r="O426" s="300" t="n">
        <x:f>'Base_Vertical'!M5510</x:f>
        <x:v>-575</x:v>
      </x:c>
      <x:c r="P426" s="272" t="n">
        <x:f>'Base_Analitica'!K418</x:f>
        <x:v>62029</x:v>
      </x:c>
      <x:c r="Q426" s="272" t="n">
        <x:f>'Base_Analitica'!K394</x:f>
        <x:v>47465</x:v>
      </x:c>
      <x:c r="R426" s="272" t="n">
        <x:f>'Base_Analitica'!I418</x:f>
        <x:v>-64572</x:v>
      </x:c>
      <x:c r="S426" s="272" t="n">
        <x:f>'Base_Analitica'!I394</x:f>
        <x:v>-47297</x:v>
      </x:c>
      <x:c r="T426" s="272" t="n">
        <x:f>'Base_Analitica'!N418</x:f>
        <x:v>37</x:v>
      </x:c>
      <x:c r="U426" s="272" t="n">
        <x:f>'Base_Analitica'!N394</x:f>
        <x:v>56</x:v>
      </x:c>
      <x:c r="V426" s="272" t="n">
        <x:f>'Base_Analitica'!O418</x:f>
        <x:v>-2580</x:v>
      </x:c>
      <x:c r="W426" s="272" t="n">
        <x:f>'Base_Analitica'!O394</x:f>
        <x:v>224</x:v>
      </x:c>
      <x:c r="X426" s="298" t="n">
        <x:f>IF(OR(S426="",S426=0),"",I426/S426-1)</x:f>
        <x:v>0.505528891895892</x:v>
      </x:c>
      <x:c r="Y426" s="298" t="n">
        <x:f>IF(OR(Q426="",Q426=0),"",K426/Q426-1)</x:f>
        <x:v>0.4887601390498262</x:v>
      </x:c>
      <x:c r="Z426" s="298" t="n">
        <x:f>IF(OR(U426="",U426=0),"",N426/U426-1)</x:f>
        <x:v>-0.4285714285714286</x:v>
      </x:c>
      <x:c r="AA426" s="298" t="n">
        <x:f>IF(I426=0,"",K426/I426)</x:f>
        <x:v>-0.9923743452188689</x:v>
      </x:c>
      <x:c r="AB426" s="298" t="n">
        <x:f>IF(I426=0,"",N426/I426)</x:f>
        <x:v>-0.00044939402025081805</x:v>
      </x:c>
      <x:c r="AC426" s="298" t="n">
        <x:f>IF(I426=0,"",L426/I426)</x:f>
        <x:v>0.007625654781131069</x:v>
      </x:c>
      <x:c r="AD426" s="298" t="n">
        <x:f>IF(I426=0,"",O426/I426)</x:f>
        <x:v>0.008075048801381886</x:v>
      </x:c>
      <x:c r="AE426" s="299" t="n">
        <x:f>SIN(2*PI()*C426/4)</x:f>
        <x:v>-1</x:v>
      </x:c>
      <x:c r="AF426" s="299" t="n">
        <x:f>COS(2*PI()*C426/4)</x:f>
        <x:v>-1.8369701987210297e-16</x:v>
      </x:c>
      <x:c r="AG426" s="272" t="n">
        <x:f>K426</x:f>
        <x:v>70664</x:v>
      </x:c>
    </x:row>
    <x:row r="427" ht="18" customHeight="1">
      <x:c r="A427" t="str">
        <x:v>3T18</x:v>
      </x:c>
      <x:c r="B427" t="n">
        <x:v>2018</x:v>
      </x:c>
      <x:c r="C427" t="n">
        <x:v>3</x:v>
      </x:c>
      <x:c r="D427" t="n">
        <x:v>51</x:v>
      </x:c>
      <x:c r="E427" s="297" t="n">
        <x:v>43373</x:v>
      </x:c>
      <x:c r="F427" t="str">
        <x:v>GÁS &amp; ENERGIA / G&amp;EBC</x:v>
      </x:c>
      <x:c r="G427" t="str">
        <x:v>GÁS &amp; ENERGIA / G&amp;EBC</x:v>
      </x:c>
      <x:c r="H427" t="str">
        <x:v>Operacional</x:v>
      </x:c>
      <x:c r="I427" s="300" t="n">
        <x:f>'Base_Vertical'!M5431</x:f>
        <x:v>13518</x:v>
      </x:c>
      <x:c r="J427" s="300" t="n">
        <x:f>'Base_Vertical'!M5439</x:f>
        <x:v>-11270</x:v>
      </x:c>
      <x:c r="K427" s="272" t="n">
        <x:f>ABS(J427)</x:f>
        <x:v>11270</x:v>
      </x:c>
      <x:c r="L427" s="300" t="n">
        <x:f>'Base_Vertical'!M5447</x:f>
        <x:v>2248</x:v>
      </x:c>
      <x:c r="M427" s="300" t="n">
        <x:f>'Base_Vertical'!M5503</x:f>
        <x:v>-3589</x:v>
      </x:c>
      <x:c r="N427" s="272" t="n">
        <x:f>ABS(M427)</x:f>
        <x:v>3589</x:v>
      </x:c>
      <x:c r="O427" s="300" t="n">
        <x:f>'Base_Vertical'!M5511</x:f>
        <x:v>-1341</x:v>
      </x:c>
      <x:c r="P427" s="272" t="n">
        <x:f>'Base_Analitica'!K419</x:f>
        <x:v>7642</x:v>
      </x:c>
      <x:c r="Q427" s="272" t="n">
        <x:f>'Base_Analitica'!K395</x:f>
        <x:v>8237</x:v>
      </x:c>
      <x:c r="R427" s="272" t="n">
        <x:f>'Base_Analitica'!I419</x:f>
        <x:v>10398</x:v>
      </x:c>
      <x:c r="S427" s="272" t="n">
        <x:f>'Base_Analitica'!I395</x:f>
        <x:v>11122</x:v>
      </x:c>
      <x:c r="T427" s="272" t="n">
        <x:f>'Base_Analitica'!N419</x:f>
        <x:v>2144</x:v>
      </x:c>
      <x:c r="U427" s="272" t="n">
        <x:f>'Base_Analitica'!N395</x:f>
        <x:v>1915</x:v>
      </x:c>
      <x:c r="V427" s="272" t="n">
        <x:f>'Base_Analitica'!O419</x:f>
        <x:v>612</x:v>
      </x:c>
      <x:c r="W427" s="272" t="n">
        <x:f>'Base_Analitica'!O395</x:f>
        <x:v>970</x:v>
      </x:c>
      <x:c r="X427" s="298" t="n">
        <x:f>IF(OR(S427="",S427=0),"",I427/S427-1)</x:f>
        <x:v>0.21542887969789604</x:v>
      </x:c>
      <x:c r="Y427" s="298" t="n">
        <x:f>IF(OR(Q427="",Q427=0),"",K427/Q427-1)</x:f>
        <x:v>0.3682165837076605</x:v>
      </x:c>
      <x:c r="Z427" s="298" t="n">
        <x:f>IF(OR(U427="",U427=0),"",N427/U427-1)</x:f>
        <x:v>0.8741514360313316</x:v>
      </x:c>
      <x:c r="AA427" s="298" t="n">
        <x:f>IF(I427=0,"",K427/I427)</x:f>
        <x:v>0.8337032105341027</x:v>
      </x:c>
      <x:c r="AB427" s="298" t="n">
        <x:f>IF(I427=0,"",N427/I427)</x:f>
        <x:v>0.2654978547122355</x:v>
      </x:c>
      <x:c r="AC427" s="298" t="n">
        <x:f>IF(I427=0,"",L427/I427)</x:f>
        <x:v>0.16629678946589732</x:v>
      </x:c>
      <x:c r="AD427" s="298" t="n">
        <x:f>IF(I427=0,"",O427/I427)</x:f>
        <x:v>-0.09920106524633822</x:v>
      </x:c>
      <x:c r="AE427" s="299" t="n">
        <x:f>SIN(2*PI()*C427/4)</x:f>
        <x:v>-1</x:v>
      </x:c>
      <x:c r="AF427" s="299" t="n">
        <x:f>COS(2*PI()*C427/4)</x:f>
        <x:v>-1.8369701987210297e-16</x:v>
      </x:c>
      <x:c r="AG427" s="272" t="n">
        <x:f>K427</x:f>
        <x:v>11270</x:v>
      </x:c>
    </x:row>
    <x:row r="428" ht="18" customHeight="1">
      <x:c r="A428" t="str">
        <x:v>3T18</x:v>
      </x:c>
      <x:c r="B428" t="n">
        <x:v>2018</x:v>
      </x:c>
      <x:c r="C428" t="n">
        <x:v>3</x:v>
      </x:c>
      <x:c r="D428" t="n">
        <x:v>51</x:v>
      </x:c>
      <x:c r="E428" s="297" t="n">
        <x:v>43373</x:v>
      </x:c>
      <x:c r="F428" t="str">
        <x:v>TOTAL</x:v>
      </x:c>
      <x:c r="G428" t="str">
        <x:v>TOTAL</x:v>
      </x:c>
      <x:c r="H428" t="str">
        <x:v>Consolidado</x:v>
      </x:c>
      <x:c r="I428" s="300" t="n">
        <x:f>'Base_Vertical'!M5432</x:f>
        <x:v>98260</x:v>
      </x:c>
      <x:c r="J428" s="300" t="n">
        <x:f>'Base_Vertical'!M5440</x:f>
        <x:v>-63616</x:v>
      </x:c>
      <x:c r="K428" s="272" t="n">
        <x:f>ABS(J428)</x:f>
        <x:v>63616</x:v>
      </x:c>
      <x:c r="L428" s="300" t="n">
        <x:f>'Base_Vertical'!M5448</x:f>
        <x:v>34644</x:v>
      </x:c>
      <x:c r="M428" s="300" t="n">
        <x:f>'Base_Vertical'!M5504</x:f>
        <x:v>-17625</x:v>
      </x:c>
      <x:c r="N428" s="272" t="n">
        <x:f>ABS(M428)</x:f>
        <x:v>17625</x:v>
      </x:c>
      <x:c r="O428" s="300" t="n">
        <x:f>'Base_Vertical'!M5512</x:f>
        <x:v>17019</x:v>
      </x:c>
      <x:c r="P428" s="272" t="n">
        <x:f>'Base_Analitica'!K420</x:f>
        <x:v>52772</x:v>
      </x:c>
      <x:c r="Q428" s="272" t="n">
        <x:f>'Base_Analitica'!K396</x:f>
        <x:v>50585</x:v>
      </x:c>
      <x:c r="R428" s="272" t="n">
        <x:f>'Base_Analitica'!I420</x:f>
        <x:v>84395</x:v>
      </x:c>
      <x:c r="S428" s="272" t="n">
        <x:f>'Base_Analitica'!I396</x:f>
        <x:v>71822</x:v>
      </x:c>
      <x:c r="T428" s="272" t="n">
        <x:f>'Base_Analitica'!N420</x:f>
        <x:v>14957</x:v>
      </x:c>
      <x:c r="U428" s="272" t="n">
        <x:f>'Base_Analitica'!N396</x:f>
        <x:v>13459</x:v>
      </x:c>
      <x:c r="V428" s="272" t="n">
        <x:f>'Base_Analitica'!O420</x:f>
        <x:v>16666</x:v>
      </x:c>
      <x:c r="W428" s="272" t="n">
        <x:f>'Base_Analitica'!O396</x:f>
        <x:v>7778</x:v>
      </x:c>
      <x:c r="X428" s="298" t="n">
        <x:f>IF(OR(S428="",S428=0),"",I428/S428-1)</x:f>
        <x:v>0.36810448052128875</x:v>
      </x:c>
      <x:c r="Y428" s="298" t="n">
        <x:f>IF(OR(Q428="",Q428=0),"",K428/Q428-1)</x:f>
        <x:v>0.2576060096866659</x:v>
      </x:c>
      <x:c r="Z428" s="298" t="n">
        <x:f>IF(OR(U428="",U428=0),"",N428/U428-1)</x:f>
        <x:v>0.30953265472917746</x:v>
      </x:c>
      <x:c r="AA428" s="298" t="n">
        <x:f>IF(I428=0,"",K428/I428)</x:f>
        <x:v>0.6474251984530837</x:v>
      </x:c>
      <x:c r="AB428" s="298" t="n">
        <x:f>IF(I428=0,"",N428/I428)</x:f>
        <x:v>0.17937105638102993</x:v>
      </x:c>
      <x:c r="AC428" s="298" t="n">
        <x:f>IF(I428=0,"",L428/I428)</x:f>
        <x:v>0.35257480154691634</x:v>
      </x:c>
      <x:c r="AD428" s="298" t="n">
        <x:f>IF(I428=0,"",O428/I428)</x:f>
        <x:v>0.17320374516588644</x:v>
      </x:c>
      <x:c r="AE428" s="299" t="n">
        <x:f>SIN(2*PI()*C428/4)</x:f>
        <x:v>-1</x:v>
      </x:c>
      <x:c r="AF428" s="299" t="n">
        <x:f>COS(2*PI()*C428/4)</x:f>
        <x:v>-1.8369701987210297e-16</x:v>
      </x:c>
      <x:c r="AG428" s="272" t="n">
        <x:f>K428</x:f>
        <x:v>63616</x:v>
      </x:c>
    </x:row>
    <x:row r="429" ht="18" customHeight="1">
      <x:c r="A429" t="str">
        <x:v>4T18</x:v>
      </x:c>
      <x:c r="B429" t="n">
        <x:v>2018</x:v>
      </x:c>
      <x:c r="C429" t="n">
        <x:v>4</x:v>
      </x:c>
      <x:c r="D429" t="n">
        <x:v>52</x:v>
      </x:c>
      <x:c r="E429" s="297" t="n">
        <x:v>43465</x:v>
      </x:c>
      <x:c r="F429" t="str">
        <x:v>BIOCOMBUSTÍVEIS</x:v>
      </x:c>
      <x:c r="G429" t="str">
        <x:v>BIOCOMBUSTÍVEIS</x:v>
      </x:c>
      <x:c r="H429" t="str">
        <x:v>Operacional</x:v>
      </x:c>
      <x:c r="I429" s="300" t="n">
        <x:f>'Base_Vertical'!M5513</x:f>
        <x:v>259</x:v>
      </x:c>
      <x:c r="J429" s="300" t="n">
        <x:f>'Base_Vertical'!M5537</x:f>
        <x:v>-248</x:v>
      </x:c>
      <x:c r="K429" s="272" t="n">
        <x:f>ABS(J429)</x:f>
        <x:v>248</x:v>
      </x:c>
      <x:c r="L429" s="300" t="n">
        <x:f>'Base_Vertical'!M5545</x:f>
        <x:v>11</x:v>
      </x:c>
      <x:c r="M429" s="300" t="n">
        <x:f>'Base_Vertical'!M5602</x:f>
        <x:v>50</x:v>
      </x:c>
      <x:c r="N429" s="272" t="n">
        <x:f>ABS(M429)</x:f>
        <x:v>50</x:v>
      </x:c>
      <x:c r="O429" s="300" t="n">
        <x:f>'Base_Vertical'!M5617</x:f>
        <x:v>61</x:v>
      </x:c>
      <x:c r="P429" s="272" t="n">
        <x:f>'Base_Analitica'!K422</x:f>
        <x:v>220</x:v>
      </x:c>
      <x:c r="Q429" s="272" t="n">
        <x:f>'Base_Analitica'!K398</x:f>
        <x:v>187</x:v>
      </x:c>
      <x:c r="R429" s="272" t="n">
        <x:f>'Base_Analitica'!I422</x:f>
        <x:v>236</x:v>
      </x:c>
      <x:c r="S429" s="272" t="n">
        <x:f>'Base_Analitica'!I398</x:f>
        <x:v>187</x:v>
      </x:c>
      <x:c r="T429" s="272" t="n">
        <x:f>'Base_Analitica'!N422</x:f>
        <x:v>24</x:v>
      </x:c>
      <x:c r="U429" s="272" t="n">
        <x:f>'Base_Analitica'!N398</x:f>
        <x:v>38</x:v>
      </x:c>
      <x:c r="V429" s="272" t="n">
        <x:f>'Base_Analitica'!O422</x:f>
        <x:v>-8</x:v>
      </x:c>
      <x:c r="W429" s="272" t="n">
        <x:f>'Base_Analitica'!O398</x:f>
        <x:v>-38</x:v>
      </x:c>
      <x:c r="X429" s="298" t="n">
        <x:f>IF(OR(S429="",S429=0),"",I429/S429-1)</x:f>
        <x:v>0.3850267379679144</x:v>
      </x:c>
      <x:c r="Y429" s="298" t="n">
        <x:f>IF(OR(Q429="",Q429=0),"",K429/Q429-1)</x:f>
        <x:v>0.3262032085561497</x:v>
      </x:c>
      <x:c r="Z429" s="298" t="n">
        <x:f>IF(OR(U429="",U429=0),"",N429/U429-1)</x:f>
        <x:v>0.3157894736842106</x:v>
      </x:c>
      <x:c r="AA429" s="298" t="n">
        <x:f>IF(I429=0,"",K429/I429)</x:f>
        <x:v>0.9575289575289575</x:v>
      </x:c>
      <x:c r="AB429" s="298" t="n">
        <x:f>IF(I429=0,"",N429/I429)</x:f>
        <x:v>0.19305019305019305</x:v>
      </x:c>
      <x:c r="AC429" s="298" t="n">
        <x:f>IF(I429=0,"",L429/I429)</x:f>
        <x:v>0.04247104247104247</x:v>
      </x:c>
      <x:c r="AD429" s="298" t="n">
        <x:f>IF(I429=0,"",O429/I429)</x:f>
        <x:v>0.23552123552123552</x:v>
      </x:c>
      <x:c r="AE429" s="299" t="n">
        <x:f>SIN(2*PI()*C429/4)</x:f>
        <x:v>-2.4492935982947064e-16</x:v>
      </x:c>
      <x:c r="AF429" s="299" t="n">
        <x:f>COS(2*PI()*C429/4)</x:f>
        <x:v>1</x:v>
      </x:c>
      <x:c r="AG429" s="272" t="n">
        <x:f>K429</x:f>
        <x:v>248</x:v>
      </x:c>
    </x:row>
    <x:row r="430" ht="18" customHeight="1">
      <x:c r="A430" t="str">
        <x:v>4T18</x:v>
      </x:c>
      <x:c r="B430" t="n">
        <x:v>2018</x:v>
      </x:c>
      <x:c r="C430" t="n">
        <x:v>4</x:v>
      </x:c>
      <x:c r="D430" t="n">
        <x:v>52</x:v>
      </x:c>
      <x:c r="E430" s="297" t="n">
        <x:v>43465</x:v>
      </x:c>
      <x:c r="F430" t="str">
        <x:v>CORPORATIVO / OUTROS NEGÓCIOS</x:v>
      </x:c>
      <x:c r="G430" t="str">
        <x:v>CORPORATIVO / OUTROS NEGÓCIOS</x:v>
      </x:c>
      <x:c r="H430" t="str">
        <x:v>Corporativo</x:v>
      </x:c>
      <x:c r="I430" s="300" t="n">
        <x:f>'Base_Vertical'!M5514</x:f>
        <x:v>0</x:v>
      </x:c>
      <x:c r="J430" s="300" t="n">
        <x:f>'Base_Vertical'!M5538</x:f>
        <x:v>0</x:v>
      </x:c>
      <x:c r="K430" s="272" t="n">
        <x:f>ABS(J430)</x:f>
        <x:v>0</x:v>
      </x:c>
      <x:c r="L430" s="300" t="n">
        <x:f>'Base_Vertical'!M5546</x:f>
        <x:v>0</x:v>
      </x:c>
      <x:c r="M430" s="300" t="n">
        <x:f>'Base_Vertical'!M5604</x:f>
        <x:v>-1266</x:v>
      </x:c>
      <x:c r="N430" s="272" t="n">
        <x:f>ABS(M430)</x:f>
        <x:v>1266</x:v>
      </x:c>
      <x:c r="O430" s="300" t="n">
        <x:f>'Base_Vertical'!M5618</x:f>
        <x:v>-1266</x:v>
      </x:c>
      <x:c r="P430" s="272" t="n">
        <x:f>'Base_Analitica'!K423</x:f>
        <x:v>0</x:v>
      </x:c>
      <x:c r="Q430" s="272" t="n">
        <x:f>'Base_Analitica'!K399</x:f>
        <x:v>0</x:v>
      </x:c>
      <x:c r="R430" s="272" t="n">
        <x:f>'Base_Analitica'!I423</x:f>
        <x:v>0</x:v>
      </x:c>
      <x:c r="S430" s="272" t="n">
        <x:f>'Base_Analitica'!I399</x:f>
        <x:v>0</x:v>
      </x:c>
      <x:c r="T430" s="272" t="n">
        <x:f>'Base_Analitica'!N423</x:f>
        <x:v>5460</x:v>
      </x:c>
      <x:c r="U430" s="272" t="n">
        <x:f>'Base_Analitica'!N399</x:f>
        <x:v>13945</x:v>
      </x:c>
      <x:c r="V430" s="272" t="n">
        <x:f>'Base_Analitica'!O423</x:f>
        <x:v>-5460</x:v>
      </x:c>
      <x:c r="W430" s="272" t="n">
        <x:f>'Base_Analitica'!O399</x:f>
        <x:v>-13945</x:v>
      </x:c>
      <x:c r="X430" s="298" t="str">
        <x:f>IF(OR(S430="",S430=0),"",I430/S430-1)</x:f>
      </x:c>
      <x:c r="Y430" s="298" t="str">
        <x:f>IF(OR(Q430="",Q430=0),"",K430/Q430-1)</x:f>
      </x:c>
      <x:c r="Z430" s="298" t="n">
        <x:f>IF(OR(U430="",U430=0),"",N430/U430-1)</x:f>
        <x:v>-0.9092147723198278</x:v>
      </x:c>
      <x:c r="AA430" s="298" t="str">
        <x:f>IF(I430=0,"",K430/I430)</x:f>
      </x:c>
      <x:c r="AB430" s="298" t="str">
        <x:f>IF(I430=0,"",N430/I430)</x:f>
      </x:c>
      <x:c r="AC430" s="298" t="str">
        <x:f>IF(I430=0,"",L430/I430)</x:f>
      </x:c>
      <x:c r="AD430" s="298" t="str">
        <x:f>IF(I430=0,"",O430/I430)</x:f>
      </x:c>
      <x:c r="AE430" s="299" t="n">
        <x:f>SIN(2*PI()*C430/4)</x:f>
        <x:v>-2.4492935982947064e-16</x:v>
      </x:c>
      <x:c r="AF430" s="299" t="n">
        <x:f>COS(2*PI()*C430/4)</x:f>
        <x:v>1</x:v>
      </x:c>
      <x:c r="AG430" s="272" t="n">
        <x:f>K430</x:f>
        <x:v>0</x:v>
      </x:c>
    </x:row>
    <x:row r="431" ht="18" customHeight="1">
      <x:c r="A431" t="str">
        <x:v>4T18</x:v>
      </x:c>
      <x:c r="B431" t="n">
        <x:v>2018</x:v>
      </x:c>
      <x:c r="C431" t="n">
        <x:v>4</x:v>
      </x:c>
      <x:c r="D431" t="n">
        <x:v>52</x:v>
      </x:c>
      <x:c r="E431" s="297" t="n">
        <x:v>43465</x:v>
      </x:c>
      <x:c r="F431" t="str">
        <x:v>DISTRIBUIÇÃO</x:v>
      </x:c>
      <x:c r="G431" t="str">
        <x:v>DISTRIBUIÇÃO</x:v>
      </x:c>
      <x:c r="H431" t="str">
        <x:v>Operacional</x:v>
      </x:c>
      <x:c r="I431" s="300" t="n">
        <x:f>'Base_Vertical'!M5515</x:f>
        <x:v>26312</x:v>
      </x:c>
      <x:c r="J431" s="300" t="n">
        <x:f>'Base_Vertical'!M5539</x:f>
        <x:v>-24734</x:v>
      </x:c>
      <x:c r="K431" s="272" t="n">
        <x:f>ABS(J431)</x:f>
        <x:v>24734</x:v>
      </x:c>
      <x:c r="L431" s="300" t="n">
        <x:f>'Base_Vertical'!M5547</x:f>
        <x:v>1578</x:v>
      </x:c>
      <x:c r="M431" s="300" t="n">
        <x:f>'Base_Vertical'!M5606</x:f>
        <x:v>-1199</x:v>
      </x:c>
      <x:c r="N431" s="272" t="n">
        <x:f>ABS(M431)</x:f>
        <x:v>1199</x:v>
      </x:c>
      <x:c r="O431" s="300" t="n">
        <x:f>'Base_Vertical'!M5619</x:f>
        <x:v>379</x:v>
      </x:c>
      <x:c r="P431" s="272" t="n">
        <x:f>'Base_Analitica'!K424</x:f>
        <x:v>26030</x:v>
      </x:c>
      <x:c r="Q431" s="272" t="n">
        <x:f>'Base_Analitica'!K400</x:f>
        <x:v>22274</x:v>
      </x:c>
      <x:c r="R431" s="272" t="n">
        <x:f>'Base_Analitica'!I424</x:f>
        <x:v>27611</x:v>
      </x:c>
      <x:c r="S431" s="272" t="n">
        <x:f>'Base_Analitica'!I400</x:f>
        <x:v>24136</x:v>
      </x:c>
      <x:c r="T431" s="272" t="n">
        <x:f>'Base_Analitica'!N424</x:f>
        <x:v>64</x:v>
      </x:c>
      <x:c r="U431" s="272" t="n">
        <x:f>'Base_Analitica'!N400</x:f>
        <x:v>1145</x:v>
      </x:c>
      <x:c r="V431" s="272" t="n">
        <x:f>'Base_Analitica'!O424</x:f>
        <x:v>1517</x:v>
      </x:c>
      <x:c r="W431" s="272" t="n">
        <x:f>'Base_Analitica'!O400</x:f>
        <x:v>717</x:v>
      </x:c>
      <x:c r="X431" s="298" t="n">
        <x:f>IF(OR(S431="",S431=0),"",I431/S431-1)</x:f>
        <x:v>0.09015578389128276</x:v>
      </x:c>
      <x:c r="Y431" s="298" t="n">
        <x:f>IF(OR(Q431="",Q431=0),"",K431/Q431-1)</x:f>
        <x:v>0.11044266858220353</x:v>
      </x:c>
      <x:c r="Z431" s="298" t="n">
        <x:f>IF(OR(U431="",U431=0),"",N431/U431-1)</x:f>
        <x:v>0.04716157205240168</x:v>
      </x:c>
      <x:c r="AA431" s="298" t="n">
        <x:f>IF(I431=0,"",K431/I431)</x:f>
        <x:v>0.9400273639404074</x:v>
      </x:c>
      <x:c r="AB431" s="298" t="n">
        <x:f>IF(I431=0,"",N431/I431)</x:f>
        <x:v>0.045568561872909696</x:v>
      </x:c>
      <x:c r="AC431" s="298" t="n">
        <x:f>IF(I431=0,"",L431/I431)</x:f>
        <x:v>0.059972636059592584</x:v>
      </x:c>
      <x:c r="AD431" s="298" t="n">
        <x:f>IF(I431=0,"",O431/I431)</x:f>
        <x:v>0.014404074186682882</x:v>
      </x:c>
      <x:c r="AE431" s="299" t="n">
        <x:f>SIN(2*PI()*C431/4)</x:f>
        <x:v>-2.4492935982947064e-16</x:v>
      </x:c>
      <x:c r="AF431" s="299" t="n">
        <x:f>COS(2*PI()*C431/4)</x:f>
        <x:v>1</x:v>
      </x:c>
      <x:c r="AG431" s="272" t="n">
        <x:f>K431</x:f>
        <x:v>24734</x:v>
      </x:c>
    </x:row>
    <x:row r="432" ht="18" customHeight="1">
      <x:c r="A432" t="str">
        <x:v>4T18</x:v>
      </x:c>
      <x:c r="B432" t="n">
        <x:v>2018</x:v>
      </x:c>
      <x:c r="C432" t="n">
        <x:v>4</x:v>
      </x:c>
      <x:c r="D432" t="n">
        <x:v>52</x:v>
      </x:c>
      <x:c r="E432" s="297" t="n">
        <x:v>43465</x:v>
      </x:c>
      <x:c r="F432" t="str">
        <x:v>E&amp;P</x:v>
      </x:c>
      <x:c r="G432" t="str">
        <x:v>E&amp;P</x:v>
      </x:c>
      <x:c r="H432" t="str">
        <x:v>Operacional</x:v>
      </x:c>
      <x:c r="I432" s="300" t="n">
        <x:f>'Base_Vertical'!M5516</x:f>
        <x:v>50775</x:v>
      </x:c>
      <x:c r="J432" s="300" t="n">
        <x:f>'Base_Vertical'!M5540</x:f>
        <x:v>-25937</x:v>
      </x:c>
      <x:c r="K432" s="272" t="n">
        <x:f>ABS(J432)</x:f>
        <x:v>25937</x:v>
      </x:c>
      <x:c r="L432" s="300" t="n">
        <x:f>'Base_Vertical'!M5548</x:f>
        <x:v>24838</x:v>
      </x:c>
      <x:c r="M432" s="300" t="n">
        <x:f>'Base_Vertical'!M5608</x:f>
        <x:v>-11659</x:v>
      </x:c>
      <x:c r="N432" s="272" t="n">
        <x:f>ABS(M432)</x:f>
        <x:v>11659</x:v>
      </x:c>
      <x:c r="O432" s="300" t="n">
        <x:f>'Base_Vertical'!M5620</x:f>
        <x:v>13179</x:v>
      </x:c>
      <x:c r="P432" s="272" t="n">
        <x:f>'Base_Analitica'!K425</x:f>
        <x:v>28159</x:v>
      </x:c>
      <x:c r="Q432" s="272" t="n">
        <x:f>'Base_Analitica'!K401</x:f>
        <x:v>23941</x:v>
      </x:c>
      <x:c r="R432" s="272" t="n">
        <x:f>'Base_Analitica'!I425</x:f>
        <x:v>51813</x:v>
      </x:c>
      <x:c r="S432" s="272" t="n">
        <x:f>'Base_Analitica'!I401</x:f>
        <x:v>37154</x:v>
      </x:c>
      <x:c r="T432" s="272" t="n">
        <x:f>'Base_Analitica'!N425</x:f>
        <x:v>5357</x:v>
      </x:c>
      <x:c r="U432" s="272" t="n">
        <x:f>'Base_Analitica'!N401</x:f>
        <x:v>3019</x:v>
      </x:c>
      <x:c r="V432" s="272" t="n">
        <x:f>'Base_Analitica'!O425</x:f>
        <x:v>18297</x:v>
      </x:c>
      <x:c r="W432" s="272" t="n">
        <x:f>'Base_Analitica'!O401</x:f>
        <x:v>10194</x:v>
      </x:c>
      <x:c r="X432" s="298" t="n">
        <x:f>IF(OR(S432="",S432=0),"",I432/S432-1)</x:f>
        <x:v>0.3666092479948324</x:v>
      </x:c>
      <x:c r="Y432" s="298" t="n">
        <x:f>IF(OR(Q432="",Q432=0),"",K432/Q432-1)</x:f>
        <x:v>0.08337162190384695</x:v>
      </x:c>
      <x:c r="Z432" s="298" t="n">
        <x:f>IF(OR(U432="",U432=0),"",N432/U432-1)</x:f>
        <x:v>2.8618747929778072</x:v>
      </x:c>
      <x:c r="AA432" s="298" t="n">
        <x:f>IF(I432=0,"",K432/I432)</x:f>
        <x:v>0.510822255046775</x:v>
      </x:c>
      <x:c r="AB432" s="298" t="n">
        <x:f>IF(I432=0,"",N432/I432)</x:f>
        <x:v>0.22962087641555884</x:v>
      </x:c>
      <x:c r="AC432" s="298" t="n">
        <x:f>IF(I432=0,"",L432/I432)</x:f>
        <x:v>0.489177744953225</x:v>
      </x:c>
      <x:c r="AD432" s="298" t="n">
        <x:f>IF(I432=0,"",O432/I432)</x:f>
        <x:v>0.2595568685376662</x:v>
      </x:c>
      <x:c r="AE432" s="299" t="n">
        <x:f>SIN(2*PI()*C432/4)</x:f>
        <x:v>-2.4492935982947064e-16</x:v>
      </x:c>
      <x:c r="AF432" s="299" t="n">
        <x:f>COS(2*PI()*C432/4)</x:f>
        <x:v>1</x:v>
      </x:c>
      <x:c r="AG432" s="272" t="n">
        <x:f>K432</x:f>
        <x:v>25937</x:v>
      </x:c>
    </x:row>
    <x:row r="433" ht="18" customHeight="1">
      <x:c r="A433" t="str">
        <x:v>4T18</x:v>
      </x:c>
      <x:c r="B433" t="n">
        <x:v>2018</x:v>
      </x:c>
      <x:c r="C433" t="n">
        <x:v>4</x:v>
      </x:c>
      <x:c r="D433" t="n">
        <x:v>52</x:v>
      </x:c>
      <x:c r="E433" s="297" t="n">
        <x:v>43465</x:v>
      </x:c>
      <x:c r="F433" t="str">
        <x:v>ELIMINAÇÕES</x:v>
      </x:c>
      <x:c r="G433" t="str">
        <x:v>ELIMINAÇÕES</x:v>
      </x:c>
      <x:c r="H433" t="str">
        <x:v>Eliminação</x:v>
      </x:c>
      <x:c r="I433" s="300" t="n">
        <x:f>'Base_Vertical'!M5517</x:f>
        <x:v>-68629</x:v>
      </x:c>
      <x:c r="J433" s="300" t="n">
        <x:f>'Base_Vertical'!M5541</x:f>
        <x:v>70177</x:v>
      </x:c>
      <x:c r="K433" s="272" t="n">
        <x:f>ABS(J433)</x:f>
        <x:v>70177</x:v>
      </x:c>
      <x:c r="L433" s="300" t="n">
        <x:f>'Base_Vertical'!M5549</x:f>
        <x:v>1548</x:v>
      </x:c>
      <x:c r="M433" s="300" t="n">
        <x:f>'Base_Vertical'!M5610</x:f>
        <x:v>-33</x:v>
      </x:c>
      <x:c r="N433" s="272" t="n">
        <x:f>ABS(M433)</x:f>
        <x:v>33</x:v>
      </x:c>
      <x:c r="O433" s="300" t="n">
        <x:f>'Base_Vertical'!M5621</x:f>
        <x:v>1515</x:v>
      </x:c>
      <x:c r="P433" s="272" t="n">
        <x:f>'Base_Analitica'!K426</x:f>
        <x:v>70664</x:v>
      </x:c>
      <x:c r="Q433" s="272" t="n">
        <x:f>'Base_Analitica'!K402</x:f>
        <x:v>49908</x:v>
      </x:c>
      <x:c r="R433" s="272" t="n">
        <x:f>'Base_Analitica'!I426</x:f>
        <x:v>-71207</x:v>
      </x:c>
      <x:c r="S433" s="272" t="n">
        <x:f>'Base_Analitica'!I402</x:f>
        <x:v>-52642</x:v>
      </x:c>
      <x:c r="T433" s="272" t="n">
        <x:f>'Base_Analitica'!N426</x:f>
        <x:v>32</x:v>
      </x:c>
      <x:c r="U433" s="272" t="n">
        <x:f>'Base_Analitica'!N402</x:f>
        <x:v>61</x:v>
      </x:c>
      <x:c r="V433" s="272" t="n">
        <x:f>'Base_Analitica'!O426</x:f>
        <x:v>-575</x:v>
      </x:c>
      <x:c r="W433" s="272" t="n">
        <x:f>'Base_Analitica'!O402</x:f>
        <x:v>-2673</x:v>
      </x:c>
      <x:c r="X433" s="298" t="n">
        <x:f>IF(OR(S433="",S433=0),"",I433/S433-1)</x:f>
        <x:v>0.3036928688119753</x:v>
      </x:c>
      <x:c r="Y433" s="298" t="n">
        <x:f>IF(OR(Q433="",Q433=0),"",K433/Q433-1)</x:f>
        <x:v>0.40612727418449945</x:v>
      </x:c>
      <x:c r="Z433" s="298" t="n">
        <x:f>IF(OR(U433="",U433=0),"",N433/U433-1)</x:f>
        <x:v>-0.4590163934426229</x:v>
      </x:c>
      <x:c r="AA433" s="298" t="n">
        <x:f>IF(I433=0,"",K433/I433)</x:f>
        <x:v>-1.0225560623060221</x:v>
      </x:c>
      <x:c r="AB433" s="298" t="n">
        <x:f>IF(I433=0,"",N433/I433)</x:f>
        <x:v>-0.00048084628946946624</x:v>
      </x:c>
      <x:c r="AC433" s="298" t="n">
        <x:f>IF(I433=0,"",L433/I433)</x:f>
        <x:v>-0.022556062306022237</x:v>
      </x:c>
      <x:c r="AD433" s="298" t="n">
        <x:f>IF(I433=0,"",O433/I433)</x:f>
        <x:v>-0.022075216016552768</x:v>
      </x:c>
      <x:c r="AE433" s="299" t="n">
        <x:f>SIN(2*PI()*C433/4)</x:f>
        <x:v>-2.4492935982947064e-16</x:v>
      </x:c>
      <x:c r="AF433" s="299" t="n">
        <x:f>COS(2*PI()*C433/4)</x:f>
        <x:v>1</x:v>
      </x:c>
      <x:c r="AG433" s="272" t="n">
        <x:f>K433</x:f>
        <x:v>70177</x:v>
      </x:c>
    </x:row>
    <x:row r="434" ht="18" customHeight="1">
      <x:c r="A434" t="str">
        <x:v>4T18</x:v>
      </x:c>
      <x:c r="B434" t="n">
        <x:v>2018</x:v>
      </x:c>
      <x:c r="C434" t="n">
        <x:v>4</x:v>
      </x:c>
      <x:c r="D434" t="n">
        <x:v>52</x:v>
      </x:c>
      <x:c r="E434" s="297" t="n">
        <x:v>43465</x:v>
      </x:c>
      <x:c r="F434" t="str">
        <x:v>GÁS &amp; ENERGIA / G&amp;EBC</x:v>
      </x:c>
      <x:c r="G434" t="str">
        <x:v>GÁS &amp; ENERGIA / G&amp;EBC</x:v>
      </x:c>
      <x:c r="H434" t="str">
        <x:v>Operacional</x:v>
      </x:c>
      <x:c r="I434" s="300" t="n">
        <x:f>'Base_Vertical'!M5518</x:f>
        <x:v>11914</x:v>
      </x:c>
      <x:c r="J434" s="300" t="n">
        <x:f>'Base_Vertical'!M5542</x:f>
        <x:v>-8543</x:v>
      </x:c>
      <x:c r="K434" s="272" t="n">
        <x:f>ABS(J434)</x:f>
        <x:v>8543</x:v>
      </x:c>
      <x:c r="L434" s="300" t="n">
        <x:f>'Base_Vertical'!M5550</x:f>
        <x:v>3371</x:v>
      </x:c>
      <x:c r="M434" s="300" t="n">
        <x:f>'Base_Vertical'!M5612</x:f>
        <x:v>-682</x:v>
      </x:c>
      <x:c r="N434" s="272" t="n">
        <x:f>ABS(M434)</x:f>
        <x:v>682</x:v>
      </x:c>
      <x:c r="O434" s="300" t="n">
        <x:f>'Base_Vertical'!M5622</x:f>
        <x:v>2689</x:v>
      </x:c>
      <x:c r="P434" s="272" t="n">
        <x:f>'Base_Analitica'!K427</x:f>
        <x:v>11270</x:v>
      </x:c>
      <x:c r="Q434" s="272" t="n">
        <x:f>'Base_Analitica'!K403</x:f>
        <x:v>7894</x:v>
      </x:c>
      <x:c r="R434" s="272" t="n">
        <x:f>'Base_Analitica'!I427</x:f>
        <x:v>13518</x:v>
      </x:c>
      <x:c r="S434" s="272" t="n">
        <x:f>'Base_Analitica'!I403</x:f>
        <x:v>11456</x:v>
      </x:c>
      <x:c r="T434" s="272" t="n">
        <x:f>'Base_Analitica'!N427</x:f>
        <x:v>3589</x:v>
      </x:c>
      <x:c r="U434" s="272" t="n">
        <x:f>'Base_Analitica'!N403</x:f>
        <x:v>3804</x:v>
      </x:c>
      <x:c r="V434" s="272" t="n">
        <x:f>'Base_Analitica'!O427</x:f>
        <x:v>-1341</x:v>
      </x:c>
      <x:c r="W434" s="272" t="n">
        <x:f>'Base_Analitica'!O403</x:f>
        <x:v>-242</x:v>
      </x:c>
      <x:c r="X434" s="298" t="n">
        <x:f>IF(OR(S434="",S434=0),"",I434/S434-1)</x:f>
        <x:v>0.039979050279329575</x:v>
      </x:c>
      <x:c r="Y434" s="298" t="n">
        <x:f>IF(OR(Q434="",Q434=0),"",K434/Q434-1)</x:f>
        <x:v>0.08221434000506722</x:v>
      </x:c>
      <x:c r="Z434" s="298" t="n">
        <x:f>IF(OR(U434="",U434=0),"",N434/U434-1)</x:f>
        <x:v>-0.8207150368033649</x:v>
      </x:c>
      <x:c r="AA434" s="298" t="n">
        <x:f>IF(I434=0,"",K434/I434)</x:f>
        <x:v>0.7170555648816518</x:v>
      </x:c>
      <x:c r="AB434" s="298" t="n">
        <x:f>IF(I434=0,"",N434/I434)</x:f>
        <x:v>0.05724357898270942</x:v>
      </x:c>
      <x:c r="AC434" s="298" t="n">
        <x:f>IF(I434=0,"",L434/I434)</x:f>
        <x:v>0.28294443511834816</x:v>
      </x:c>
      <x:c r="AD434" s="298" t="n">
        <x:f>IF(I434=0,"",O434/I434)</x:f>
        <x:v>0.22570085613563876</x:v>
      </x:c>
      <x:c r="AE434" s="299" t="n">
        <x:f>SIN(2*PI()*C434/4)</x:f>
        <x:v>-2.4492935982947064e-16</x:v>
      </x:c>
      <x:c r="AF434" s="299" t="n">
        <x:f>COS(2*PI()*C434/4)</x:f>
        <x:v>1</x:v>
      </x:c>
      <x:c r="AG434" s="272" t="n">
        <x:f>K434</x:f>
        <x:v>8543</x:v>
      </x:c>
    </x:row>
    <x:row r="435" ht="18" customHeight="1">
      <x:c r="A435" t="str">
        <x:v>4T18</x:v>
      </x:c>
      <x:c r="B435" t="n">
        <x:v>2018</x:v>
      </x:c>
      <x:c r="C435" t="n">
        <x:v>4</x:v>
      </x:c>
      <x:c r="D435" t="n">
        <x:v>52</x:v>
      </x:c>
      <x:c r="E435" s="297" t="n">
        <x:v>43465</x:v>
      </x:c>
      <x:c r="F435" t="str">
        <x:v>REFINO / RTC</x:v>
      </x:c>
      <x:c r="G435" t="str">
        <x:v>REFINO / RTC</x:v>
      </x:c>
      <x:c r="H435" t="str">
        <x:v>Operacional</x:v>
      </x:c>
      <x:c r="I435" s="300" t="n">
        <x:f>'Base_Vertical'!M5519</x:f>
        <x:v>72089</x:v>
      </x:c>
      <x:c r="J435" s="300" t="n">
        <x:f>'Base_Vertical'!M5543</x:f>
        <x:v>-71932</x:v>
      </x:c>
      <x:c r="K435" s="272" t="n">
        <x:f>ABS(J435)</x:f>
        <x:v>71932</x:v>
      </x:c>
      <x:c r="L435" s="300" t="n">
        <x:f>'Base_Vertical'!M5551</x:f>
        <x:v>157</x:v>
      </x:c>
      <x:c r="M435" s="300" t="n">
        <x:f>'Base_Vertical'!M5614</x:f>
        <x:v>-5257</x:v>
      </x:c>
      <x:c r="N435" s="272" t="n">
        <x:f>ABS(M435)</x:f>
        <x:v>5257</x:v>
      </x:c>
      <x:c r="O435" s="300" t="n">
        <x:f>'Base_Vertical'!M5623</x:f>
        <x:v>-5100</x:v>
      </x:c>
      <x:c r="P435" s="272" t="n">
        <x:f>'Base_Analitica'!K421</x:f>
        <x:v>68601</x:v>
      </x:c>
      <x:c r="Q435" s="272" t="n">
        <x:f>'Base_Analitica'!K397</x:f>
        <x:v>46921</x:v>
      </x:c>
      <x:c r="R435" s="272" t="n">
        <x:f>'Base_Analitica'!I421</x:f>
        <x:v>76289</x:v>
      </x:c>
      <x:c r="S435" s="272" t="n">
        <x:f>'Base_Analitica'!I397</x:f>
        <x:v>56221</x:v>
      </x:c>
      <x:c r="T435" s="272" t="n">
        <x:f>'Base_Analitica'!N421</x:f>
        <x:v>3099</x:v>
      </x:c>
      <x:c r="U435" s="272" t="n">
        <x:f>'Base_Analitica'!N397</x:f>
        <x:v>4727</x:v>
      </x:c>
      <x:c r="V435" s="272" t="n">
        <x:f>'Base_Analitica'!O421</x:f>
        <x:v>4589</x:v>
      </x:c>
      <x:c r="W435" s="272" t="n">
        <x:f>'Base_Analitica'!O397</x:f>
        <x:v>4573</x:v>
      </x:c>
      <x:c r="X435" s="298" t="n">
        <x:f>IF(OR(S435="",S435=0),"",I435/S435-1)</x:f>
        <x:v>0.28224328987389047</x:v>
      </x:c>
      <x:c r="Y435" s="298" t="n">
        <x:f>IF(OR(Q435="",Q435=0),"",K435/Q435-1)</x:f>
        <x:v>0.5330449052662987</x:v>
      </x:c>
      <x:c r="Z435" s="298" t="n">
        <x:f>IF(OR(U435="",U435=0),"",N435/U435-1)</x:f>
        <x:v>0.1121218531838375</x:v>
      </x:c>
      <x:c r="AA435" s="298" t="n">
        <x:f>IF(I435=0,"",K435/I435)</x:f>
        <x:v>0.9978221365256835</x:v>
      </x:c>
      <x:c r="AB435" s="298" t="n">
        <x:f>IF(I435=0,"",N435/I435)</x:f>
        <x:v>0.07292374703491518</x:v>
      </x:c>
      <x:c r="AC435" s="298" t="n">
        <x:f>IF(I435=0,"",L435/I435)</x:f>
        <x:v>0.0021778634743164697</x:v>
      </x:c>
      <x:c r="AD435" s="298" t="n">
        <x:f>IF(I435=0,"",O435/I435)</x:f>
        <x:v>-0.0707458835605987</x:v>
      </x:c>
      <x:c r="AE435" s="299" t="n">
        <x:f>SIN(2*PI()*C435/4)</x:f>
        <x:v>-2.4492935982947064e-16</x:v>
      </x:c>
      <x:c r="AF435" s="299" t="n">
        <x:f>COS(2*PI()*C435/4)</x:f>
        <x:v>1</x:v>
      </x:c>
      <x:c r="AG435" s="272" t="n">
        <x:f>K435</x:f>
        <x:v>71932</x:v>
      </x:c>
    </x:row>
    <x:row r="436" ht="18" customHeight="1">
      <x:c r="A436" t="str">
        <x:v>4T18</x:v>
      </x:c>
      <x:c r="B436" t="n">
        <x:v>2018</x:v>
      </x:c>
      <x:c r="C436" t="n">
        <x:v>4</x:v>
      </x:c>
      <x:c r="D436" t="n">
        <x:v>52</x:v>
      </x:c>
      <x:c r="E436" s="297" t="n">
        <x:v>43465</x:v>
      </x:c>
      <x:c r="F436" t="str">
        <x:v>TOTAL</x:v>
      </x:c>
      <x:c r="G436" t="str">
        <x:v>TOTAL</x:v>
      </x:c>
      <x:c r="H436" t="str">
        <x:v>Consolidado</x:v>
      </x:c>
      <x:c r="I436" s="300" t="n">
        <x:f>'Base_Vertical'!M5520</x:f>
        <x:v>92720</x:v>
      </x:c>
      <x:c r="J436" s="300" t="n">
        <x:f>'Base_Vertical'!M5544</x:f>
        <x:v>-61217</x:v>
      </x:c>
      <x:c r="K436" s="272" t="n">
        <x:f>ABS(J436)</x:f>
        <x:v>61217</x:v>
      </x:c>
      <x:c r="L436" s="300" t="n">
        <x:f>'Base_Vertical'!M5552</x:f>
        <x:v>31503</x:v>
      </x:c>
      <x:c r="M436" s="300" t="n">
        <x:f>'Base_Vertical'!M5616</x:f>
        <x:v>-20046</x:v>
      </x:c>
      <x:c r="N436" s="272" t="n">
        <x:f>ABS(M436)</x:f>
        <x:v>20046</x:v>
      </x:c>
      <x:c r="O436" s="300" t="n">
        <x:f>'Base_Vertical'!M5624</x:f>
        <x:v>11457</x:v>
      </x:c>
      <x:c r="P436" s="272" t="n">
        <x:f>'Base_Analitica'!K428</x:f>
        <x:v>63616</x:v>
      </x:c>
      <x:c r="Q436" s="272" t="n">
        <x:f>'Base_Analitica'!K404</x:f>
        <x:v>51309</x:v>
      </x:c>
      <x:c r="R436" s="272" t="n">
        <x:f>'Base_Analitica'!I428</x:f>
        <x:v>98260</x:v>
      </x:c>
      <x:c r="S436" s="272" t="n">
        <x:f>'Base_Analitica'!I404</x:f>
        <x:v>76512</x:v>
      </x:c>
      <x:c r="T436" s="272" t="n">
        <x:f>'Base_Analitica'!N428</x:f>
        <x:v>17625</x:v>
      </x:c>
      <x:c r="U436" s="272" t="n">
        <x:f>'Base_Analitica'!N404</x:f>
        <x:v>26617</x:v>
      </x:c>
      <x:c r="V436" s="272" t="n">
        <x:f>'Base_Analitica'!O428</x:f>
        <x:v>17019</x:v>
      </x:c>
      <x:c r="W436" s="272" t="n">
        <x:f>'Base_Analitica'!O404</x:f>
        <x:v>-1414</x:v>
      </x:c>
      <x:c r="X436" s="298" t="n">
        <x:f>IF(OR(S436="",S436=0),"",I436/S436-1)</x:f>
        <x:v>0.21183605186114596</x:v>
      </x:c>
      <x:c r="Y436" s="298" t="n">
        <x:f>IF(OR(Q436="",Q436=0),"",K436/Q436-1)</x:f>
        <x:v>0.19310452357286256</x:v>
      </x:c>
      <x:c r="Z436" s="298" t="n">
        <x:f>IF(OR(U436="",U436=0),"",N436/U436-1)</x:f>
        <x:v>-0.2468722996581132</x:v>
      </x:c>
      <x:c r="AA436" s="298" t="n">
        <x:f>IF(I436=0,"",K436/I436)</x:f>
        <x:v>0.6602351164797239</x:v>
      </x:c>
      <x:c r="AB436" s="298" t="n">
        <x:f>IF(I436=0,"",N436/I436)</x:f>
        <x:v>0.2161993097497843</x:v>
      </x:c>
      <x:c r="AC436" s="298" t="n">
        <x:f>IF(I436=0,"",L436/I436)</x:f>
        <x:v>0.3397648835202761</x:v>
      </x:c>
      <x:c r="AD436" s="298" t="n">
        <x:f>IF(I436=0,"",O436/I436)</x:f>
        <x:v>0.12356557377049181</x:v>
      </x:c>
      <x:c r="AE436" s="299" t="n">
        <x:f>SIN(2*PI()*C436/4)</x:f>
        <x:v>-2.4492935982947064e-16</x:v>
      </x:c>
      <x:c r="AF436" s="299" t="n">
        <x:f>COS(2*PI()*C436/4)</x:f>
        <x:v>1</x:v>
      </x:c>
      <x:c r="AG436" s="272" t="n">
        <x:f>K436</x:f>
        <x:v>61217</x:v>
      </x:c>
    </x:row>
    <x:row r="437" ht="18" customHeight="1">
      <x:c r="A437" t="str">
        <x:v>1T19</x:v>
      </x:c>
      <x:c r="B437" t="n">
        <x:v>2019</x:v>
      </x:c>
      <x:c r="C437" t="n">
        <x:v>1</x:v>
      </x:c>
      <x:c r="D437" t="n">
        <x:v>53</x:v>
      </x:c>
      <x:c r="E437" s="297" t="n">
        <x:v>43555</x:v>
      </x:c>
      <x:c r="F437" t="str">
        <x:v>BIOCOMBUSTÍVEIS</x:v>
      </x:c>
      <x:c r="G437" t="str">
        <x:v>BIOCOMBUSTÍVEIS</x:v>
      </x:c>
      <x:c r="H437" t="str">
        <x:v>Operacional</x:v>
      </x:c>
      <x:c r="I437" s="300" t="n">
        <x:f>'Base_Vertical'!M5641</x:f>
        <x:v>229</x:v>
      </x:c>
      <x:c r="J437" s="300" t="n">
        <x:f>'Base_Vertical'!M5649</x:f>
        <x:v>-233</x:v>
      </x:c>
      <x:c r="K437" s="272" t="n">
        <x:f>ABS(J437)</x:f>
        <x:v>233</x:v>
      </x:c>
      <x:c r="L437" s="300" t="n">
        <x:f>'Base_Vertical'!M5657</x:f>
        <x:v>-4</x:v>
      </x:c>
      <x:c r="M437" s="300" t="n">
        <x:f>'Base_Vertical'!M5713</x:f>
        <x:v>-17</x:v>
      </x:c>
      <x:c r="N437" s="272" t="n">
        <x:f>ABS(M437)</x:f>
        <x:v>17</x:v>
      </x:c>
      <x:c r="O437" s="300" t="n">
        <x:f>'Base_Vertical'!M5721</x:f>
        <x:v>-21</x:v>
      </x:c>
      <x:c r="P437" s="272" t="n">
        <x:f>'Base_Analitica'!K429</x:f>
        <x:v>248</x:v>
      </x:c>
      <x:c r="Q437" s="272" t="n">
        <x:f>'Base_Analitica'!K406</x:f>
        <x:v>207</x:v>
      </x:c>
      <x:c r="R437" s="272" t="n">
        <x:f>'Base_Analitica'!I429</x:f>
        <x:v>259</x:v>
      </x:c>
      <x:c r="S437" s="272" t="n">
        <x:f>'Base_Analitica'!I406</x:f>
        <x:v>220</x:v>
      </x:c>
      <x:c r="T437" s="272" t="n">
        <x:f>'Base_Analitica'!N429</x:f>
        <x:v>50</x:v>
      </x:c>
      <x:c r="U437" s="272" t="n">
        <x:f>'Base_Analitica'!N406</x:f>
        <x:v>21</x:v>
      </x:c>
      <x:c r="V437" s="272" t="n">
        <x:f>'Base_Analitica'!O429</x:f>
        <x:v>61</x:v>
      </x:c>
      <x:c r="W437" s="272" t="n">
        <x:f>'Base_Analitica'!O406</x:f>
        <x:v>-8</x:v>
      </x:c>
      <x:c r="X437" s="298" t="n">
        <x:f>IF(OR(S437="",S437=0),"",I437/S437-1)</x:f>
        <x:v>0.040909090909091006</x:v>
      </x:c>
      <x:c r="Y437" s="298" t="n">
        <x:f>IF(OR(Q437="",Q437=0),"",K437/Q437-1)</x:f>
        <x:v>0.1256038647342994</x:v>
      </x:c>
      <x:c r="Z437" s="298" t="n">
        <x:f>IF(OR(U437="",U437=0),"",N437/U437-1)</x:f>
        <x:v>-0.19047619047619047</x:v>
      </x:c>
      <x:c r="AA437" s="298" t="n">
        <x:f>IF(I437=0,"",K437/I437)</x:f>
        <x:v>1.017467248908297</x:v>
      </x:c>
      <x:c r="AB437" s="298" t="n">
        <x:f>IF(I437=0,"",N437/I437)</x:f>
        <x:v>0.07423580786026202</x:v>
      </x:c>
      <x:c r="AC437" s="298" t="n">
        <x:f>IF(I437=0,"",L437/I437)</x:f>
        <x:v>-0.017467248908296942</x:v>
      </x:c>
      <x:c r="AD437" s="298" t="n">
        <x:f>IF(I437=0,"",O437/I437)</x:f>
        <x:v>-0.09170305676855896</x:v>
      </x:c>
      <x:c r="AE437" s="299" t="n">
        <x:f>SIN(2*PI()*C437/4)</x:f>
        <x:v>1</x:v>
      </x:c>
      <x:c r="AF437" s="299" t="n">
        <x:f>COS(2*PI()*C437/4)</x:f>
        <x:v>6.123233995736766e-17</x:v>
      </x:c>
      <x:c r="AG437" s="272" t="n">
        <x:f>K437</x:f>
        <x:v>233</x:v>
      </x:c>
    </x:row>
    <x:row r="438" ht="18" customHeight="1">
      <x:c r="A438" t="str">
        <x:v>1T19</x:v>
      </x:c>
      <x:c r="B438" t="n">
        <x:v>2019</x:v>
      </x:c>
      <x:c r="C438" t="n">
        <x:v>1</x:v>
      </x:c>
      <x:c r="D438" t="n">
        <x:v>53</x:v>
      </x:c>
      <x:c r="E438" s="297" t="n">
        <x:v>43555</x:v>
      </x:c>
      <x:c r="F438" t="str">
        <x:v>CORPORATIVO / OUTROS NEGÓCIOS</x:v>
      </x:c>
      <x:c r="G438" t="str">
        <x:v>CORPORATIVO / OUTROS NEGÓCIOS</x:v>
      </x:c>
      <x:c r="H438" t="str">
        <x:v>Corporativo</x:v>
      </x:c>
      <x:c r="I438" s="300" t="n">
        <x:f>'Base_Vertical'!M5642</x:f>
        <x:v>0</x:v>
      </x:c>
      <x:c r="J438" s="300" t="n">
        <x:f>'Base_Vertical'!M5650</x:f>
        <x:v>0</x:v>
      </x:c>
      <x:c r="K438" s="272" t="n">
        <x:f>ABS(J438)</x:f>
        <x:v>0</x:v>
      </x:c>
      <x:c r="L438" s="300" t="n">
        <x:f>'Base_Vertical'!M5658</x:f>
        <x:v>0</x:v>
      </x:c>
      <x:c r="M438" s="300" t="n">
        <x:f>'Base_Vertical'!M5714</x:f>
        <x:v>-5550</x:v>
      </x:c>
      <x:c r="N438" s="272" t="n">
        <x:f>ABS(M438)</x:f>
        <x:v>5550</x:v>
      </x:c>
      <x:c r="O438" s="300" t="n">
        <x:f>'Base_Vertical'!M5722</x:f>
        <x:v>-5550</x:v>
      </x:c>
      <x:c r="P438" s="272" t="n">
        <x:f>'Base_Analitica'!K430</x:f>
        <x:v>0</x:v>
      </x:c>
      <x:c r="Q438" s="272" t="n">
        <x:f>'Base_Analitica'!K407</x:f>
        <x:v>0</x:v>
      </x:c>
      <x:c r="R438" s="272" t="n">
        <x:f>'Base_Analitica'!I430</x:f>
        <x:v>0</x:v>
      </x:c>
      <x:c r="S438" s="272" t="n">
        <x:f>'Base_Analitica'!I407</x:f>
        <x:v>0</x:v>
      </x:c>
      <x:c r="T438" s="272" t="n">
        <x:f>'Base_Analitica'!N430</x:f>
        <x:v>1266</x:v>
      </x:c>
      <x:c r="U438" s="272" t="n">
        <x:f>'Base_Analitica'!N407</x:f>
        <x:v>3781</x:v>
      </x:c>
      <x:c r="V438" s="272" t="n">
        <x:f>'Base_Analitica'!O430</x:f>
        <x:v>-1266</x:v>
      </x:c>
      <x:c r="W438" s="272" t="n">
        <x:f>'Base_Analitica'!O407</x:f>
        <x:v>-3781</x:v>
      </x:c>
      <x:c r="X438" s="298" t="str">
        <x:f>IF(OR(S438="",S438=0),"",I438/S438-1)</x:f>
      </x:c>
      <x:c r="Y438" s="298" t="str">
        <x:f>IF(OR(Q438="",Q438=0),"",K438/Q438-1)</x:f>
      </x:c>
      <x:c r="Z438" s="298" t="n">
        <x:f>IF(OR(U438="",U438=0),"",N438/U438-1)</x:f>
        <x:v>0.46786564400952124</x:v>
      </x:c>
      <x:c r="AA438" s="298" t="str">
        <x:f>IF(I438=0,"",K438/I438)</x:f>
      </x:c>
      <x:c r="AB438" s="298" t="str">
        <x:f>IF(I438=0,"",N438/I438)</x:f>
      </x:c>
      <x:c r="AC438" s="298" t="str">
        <x:f>IF(I438=0,"",L438/I438)</x:f>
      </x:c>
      <x:c r="AD438" s="298" t="str">
        <x:f>IF(I438=0,"",O438/I438)</x:f>
      </x:c>
      <x:c r="AE438" s="299" t="n">
        <x:f>SIN(2*PI()*C438/4)</x:f>
        <x:v>1</x:v>
      </x:c>
      <x:c r="AF438" s="299" t="n">
        <x:f>COS(2*PI()*C438/4)</x:f>
        <x:v>6.123233995736766e-17</x:v>
      </x:c>
      <x:c r="AG438" s="272" t="n">
        <x:f>K438</x:f>
        <x:v>0</x:v>
      </x:c>
    </x:row>
    <x:row r="439" ht="18" customHeight="1">
      <x:c r="A439" t="str">
        <x:v>1T19</x:v>
      </x:c>
      <x:c r="B439" t="n">
        <x:v>2019</x:v>
      </x:c>
      <x:c r="C439" t="n">
        <x:v>1</x:v>
      </x:c>
      <x:c r="D439" t="n">
        <x:v>53</x:v>
      </x:c>
      <x:c r="E439" s="297" t="n">
        <x:v>43555</x:v>
      </x:c>
      <x:c r="F439" t="str">
        <x:v>DISTRIBUIÇÃO</x:v>
      </x:c>
      <x:c r="G439" t="str">
        <x:v>DISTRIBUIÇÃO</x:v>
      </x:c>
      <x:c r="H439" t="str">
        <x:v>Operacional</x:v>
      </x:c>
      <x:c r="I439" s="300" t="n">
        <x:f>'Base_Vertical'!M5643</x:f>
        <x:v>23256</x:v>
      </x:c>
      <x:c r="J439" s="300" t="n">
        <x:f>'Base_Vertical'!M5651</x:f>
        <x:v>-21621</x:v>
      </x:c>
      <x:c r="K439" s="272" t="n">
        <x:f>ABS(J439)</x:f>
        <x:v>21621</x:v>
      </x:c>
      <x:c r="L439" s="300" t="n">
        <x:f>'Base_Vertical'!M5659</x:f>
        <x:v>1635</x:v>
      </x:c>
      <x:c r="M439" s="300" t="n">
        <x:f>'Base_Vertical'!M5715</x:f>
        <x:v>-470</x:v>
      </x:c>
      <x:c r="N439" s="272" t="n">
        <x:f>ABS(M439)</x:f>
        <x:v>470</x:v>
      </x:c>
      <x:c r="O439" s="300" t="n">
        <x:f>'Base_Vertical'!M5723</x:f>
        <x:v>1165</x:v>
      </x:c>
      <x:c r="P439" s="272" t="n">
        <x:f>'Base_Analitica'!K431</x:f>
        <x:v>24734</x:v>
      </x:c>
      <x:c r="Q439" s="272" t="n">
        <x:f>'Base_Analitica'!K408</x:f>
        <x:v>21845</x:v>
      </x:c>
      <x:c r="R439" s="272" t="n">
        <x:f>'Base_Analitica'!I431</x:f>
        <x:v>26312</x:v>
      </x:c>
      <x:c r="S439" s="272" t="n">
        <x:f>'Base_Analitica'!I408</x:f>
        <x:v>23416</x:v>
      </x:c>
      <x:c r="T439" s="272" t="n">
        <x:f>'Base_Analitica'!N431</x:f>
        <x:v>1199</x:v>
      </x:c>
      <x:c r="U439" s="272" t="n">
        <x:f>'Base_Analitica'!N408</x:f>
        <x:v>1029</x:v>
      </x:c>
      <x:c r="V439" s="272" t="n">
        <x:f>'Base_Analitica'!O431</x:f>
        <x:v>379</x:v>
      </x:c>
      <x:c r="W439" s="272" t="n">
        <x:f>'Base_Analitica'!O408</x:f>
        <x:v>542</x:v>
      </x:c>
      <x:c r="X439" s="298" t="n">
        <x:f>IF(OR(S439="",S439=0),"",I439/S439-1)</x:f>
        <x:v>-0.006832934745473196</x:v>
      </x:c>
      <x:c r="Y439" s="298" t="n">
        <x:f>IF(OR(Q439="",Q439=0),"",K439/Q439-1)</x:f>
        <x:v>-0.010254062714579959</x:v>
      </x:c>
      <x:c r="Z439" s="298" t="n">
        <x:f>IF(OR(U439="",U439=0),"",N439/U439-1)</x:f>
        <x:v>-0.543245869776482</x:v>
      </x:c>
      <x:c r="AA439" s="298" t="n">
        <x:f>IF(I439=0,"",K439/I439)</x:f>
        <x:v>0.9296955624355006</x:v>
      </x:c>
      <x:c r="AB439" s="298" t="n">
        <x:f>IF(I439=0,"",N439/I439)</x:f>
        <x:v>0.02020983832129343</x:v>
      </x:c>
      <x:c r="AC439" s="298" t="n">
        <x:f>IF(I439=0,"",L439/I439)</x:f>
        <x:v>0.07030443756449949</x:v>
      </x:c>
      <x:c r="AD439" s="298" t="n">
        <x:f>IF(I439=0,"",O439/I439)</x:f>
        <x:v>0.050094599243206056</x:v>
      </x:c>
      <x:c r="AE439" s="299" t="n">
        <x:f>SIN(2*PI()*C439/4)</x:f>
        <x:v>1</x:v>
      </x:c>
      <x:c r="AF439" s="299" t="n">
        <x:f>COS(2*PI()*C439/4)</x:f>
        <x:v>6.123233995736766e-17</x:v>
      </x:c>
      <x:c r="AG439" s="272" t="n">
        <x:f>K439</x:f>
        <x:v>21621</x:v>
      </x:c>
    </x:row>
    <x:row r="440" ht="18" customHeight="1">
      <x:c r="A440" t="str">
        <x:v>1T19</x:v>
      </x:c>
      <x:c r="B440" t="n">
        <x:v>2019</x:v>
      </x:c>
      <x:c r="C440" t="n">
        <x:v>1</x:v>
      </x:c>
      <x:c r="D440" t="n">
        <x:v>53</x:v>
      </x:c>
      <x:c r="E440" s="297" t="n">
        <x:v>43555</x:v>
      </x:c>
      <x:c r="F440" t="str">
        <x:v>E&amp;P</x:v>
      </x:c>
      <x:c r="G440" t="str">
        <x:v>E&amp;P</x:v>
      </x:c>
      <x:c r="H440" t="str">
        <x:v>Operacional</x:v>
      </x:c>
      <x:c r="I440" s="300" t="n">
        <x:f>'Base_Vertical'!M5644</x:f>
        <x:v>42898</x:v>
      </x:c>
      <x:c r="J440" s="300" t="n">
        <x:f>'Base_Vertical'!M5652</x:f>
        <x:v>-25640</x:v>
      </x:c>
      <x:c r="K440" s="272" t="n">
        <x:f>ABS(J440)</x:f>
        <x:v>25640</x:v>
      </x:c>
      <x:c r="L440" s="300" t="n">
        <x:f>'Base_Vertical'!M5660</x:f>
        <x:v>17258</x:v>
      </x:c>
      <x:c r="M440" s="300" t="n">
        <x:f>'Base_Vertical'!M5716</x:f>
        <x:v>-2108</x:v>
      </x:c>
      <x:c r="N440" s="272" t="n">
        <x:f>ABS(M440)</x:f>
        <x:v>2108</x:v>
      </x:c>
      <x:c r="O440" s="300" t="n">
        <x:f>'Base_Vertical'!M5724</x:f>
        <x:v>15150</x:v>
      </x:c>
      <x:c r="P440" s="272" t="n">
        <x:f>'Base_Analitica'!K432</x:f>
        <x:v>25937</x:v>
      </x:c>
      <x:c r="Q440" s="272" t="n">
        <x:f>'Base_Analitica'!K409</x:f>
        <x:v>24088</x:v>
      </x:c>
      <x:c r="R440" s="272" t="n">
        <x:f>'Base_Analitica'!I432</x:f>
        <x:v>50775</x:v>
      </x:c>
      <x:c r="S440" s="272" t="n">
        <x:f>'Base_Analitica'!I409</x:f>
        <x:v>40708</x:v>
      </x:c>
      <x:c r="T440" s="272" t="n">
        <x:f>'Base_Analitica'!N432</x:f>
        <x:v>11659</x:v>
      </x:c>
      <x:c r="U440" s="272" t="n">
        <x:f>'Base_Analitica'!N409</x:f>
        <x:v>850</x:v>
      </x:c>
      <x:c r="V440" s="272" t="n">
        <x:f>'Base_Analitica'!O432</x:f>
        <x:v>13179</x:v>
      </x:c>
      <x:c r="W440" s="272" t="n">
        <x:f>'Base_Analitica'!O409</x:f>
        <x:v>17470</x:v>
      </x:c>
      <x:c r="X440" s="298" t="n">
        <x:f>IF(OR(S440="",S440=0),"",I440/S440-1)</x:f>
        <x:v>0.05379777930627894</x:v>
      </x:c>
      <x:c r="Y440" s="298" t="n">
        <x:f>IF(OR(Q440="",Q440=0),"",K440/Q440-1)</x:f>
        <x:v>0.06443042178678171</x:v>
      </x:c>
      <x:c r="Z440" s="298" t="n">
        <x:f>IF(OR(U440="",U440=0),"",N440/U440-1)</x:f>
        <x:v>1.48</x:v>
      </x:c>
      <x:c r="AA440" s="298" t="n">
        <x:f>IF(I440=0,"",K440/I440)</x:f>
        <x:v>0.5976968623245839</x:v>
      </x:c>
      <x:c r="AB440" s="298" t="n">
        <x:f>IF(I440=0,"",N440/I440)</x:f>
        <x:v>0.04913982003823022</x:v>
      </x:c>
      <x:c r="AC440" s="298" t="n">
        <x:f>IF(I440=0,"",L440/I440)</x:f>
        <x:v>0.4023031376754161</x:v>
      </x:c>
      <x:c r="AD440" s="298" t="n">
        <x:f>IF(I440=0,"",O440/I440)</x:f>
        <x:v>0.3531633176371859</x:v>
      </x:c>
      <x:c r="AE440" s="299" t="n">
        <x:f>SIN(2*PI()*C440/4)</x:f>
        <x:v>1</x:v>
      </x:c>
      <x:c r="AF440" s="299" t="n">
        <x:f>COS(2*PI()*C440/4)</x:f>
        <x:v>6.123233995736766e-17</x:v>
      </x:c>
      <x:c r="AG440" s="272" t="n">
        <x:f>K440</x:f>
        <x:v>25640</x:v>
      </x:c>
    </x:row>
    <x:row r="441" ht="18" customHeight="1">
      <x:c r="A441" t="str">
        <x:v>1T19</x:v>
      </x:c>
      <x:c r="B441" t="n">
        <x:v>2019</x:v>
      </x:c>
      <x:c r="C441" t="n">
        <x:v>1</x:v>
      </x:c>
      <x:c r="D441" t="n">
        <x:v>53</x:v>
      </x:c>
      <x:c r="E441" s="297" t="n">
        <x:v>43555</x:v>
      </x:c>
      <x:c r="F441" t="str">
        <x:v>ELIMINAÇÕES</x:v>
      </x:c>
      <x:c r="G441" t="str">
        <x:v>ELIMINAÇÕES</x:v>
      </x:c>
      <x:c r="H441" t="str">
        <x:v>Eliminação</x:v>
      </x:c>
      <x:c r="I441" s="300" t="n">
        <x:f>'Base_Vertical'!M5645</x:f>
        <x:v>-59321</x:v>
      </x:c>
      <x:c r="J441" s="300" t="n">
        <x:f>'Base_Vertical'!M5653</x:f>
        <x:v>58768</x:v>
      </x:c>
      <x:c r="K441" s="272" t="n">
        <x:f>ABS(J441)</x:f>
        <x:v>58768</x:v>
      </x:c>
      <x:c r="L441" s="300" t="n">
        <x:f>'Base_Vertical'!M5661</x:f>
        <x:v>-553</x:v>
      </x:c>
      <x:c r="M441" s="300" t="n">
        <x:f>'Base_Vertical'!M5717</x:f>
        <x:v>-34</x:v>
      </x:c>
      <x:c r="N441" s="272" t="n">
        <x:f>ABS(M441)</x:f>
        <x:v>34</x:v>
      </x:c>
      <x:c r="O441" s="300" t="n">
        <x:f>'Base_Vertical'!M5725</x:f>
        <x:v>-587</x:v>
      </x:c>
      <x:c r="P441" s="272" t="n">
        <x:f>'Base_Analitica'!K433</x:f>
        <x:v>70177</x:v>
      </x:c>
      <x:c r="Q441" s="272" t="n">
        <x:f>'Base_Analitica'!K410</x:f>
        <x:v>53442</x:v>
      </x:c>
      <x:c r="R441" s="272" t="n">
        <x:f>'Base_Analitica'!I433</x:f>
        <x:v>-68629</x:v>
      </x:c>
      <x:c r="S441" s="272" t="n">
        <x:f>'Base_Analitica'!I410</x:f>
        <x:v>-54410</x:v>
      </x:c>
      <x:c r="T441" s="272" t="n">
        <x:f>'Base_Analitica'!N433</x:f>
        <x:v>33</x:v>
      </x:c>
      <x:c r="U441" s="272" t="n">
        <x:f>'Base_Analitica'!N410</x:f>
        <x:v>35</x:v>
      </x:c>
      <x:c r="V441" s="272" t="n">
        <x:f>'Base_Analitica'!O433</x:f>
        <x:v>1515</x:v>
      </x:c>
      <x:c r="W441" s="272" t="n">
        <x:f>'Base_Analitica'!O410</x:f>
        <x:v>-1003</x:v>
      </x:c>
      <x:c r="X441" s="298" t="n">
        <x:f>IF(OR(S441="",S441=0),"",I441/S441-1)</x:f>
        <x:v>0.09025914353979059</x:v>
      </x:c>
      <x:c r="Y441" s="298" t="n">
        <x:f>IF(OR(Q441="",Q441=0),"",K441/Q441-1)</x:f>
        <x:v>0.09965944388308823</x:v>
      </x:c>
      <x:c r="Z441" s="298" t="n">
        <x:f>IF(OR(U441="",U441=0),"",N441/U441-1)</x:f>
        <x:v>-0.02857142857142858</x:v>
      </x:c>
      <x:c r="AA441" s="298" t="n">
        <x:f>IF(I441=0,"",K441/I441)</x:f>
        <x:v>-0.9906778375280255</x:v>
      </x:c>
      <x:c r="AB441" s="298" t="n">
        <x:f>IF(I441=0,"",N441/I441)</x:f>
        <x:v>-0.0005731528463781797</x:v>
      </x:c>
      <x:c r="AC441" s="298" t="n">
        <x:f>IF(I441=0,"",L441/I441)</x:f>
        <x:v>0.009322162471974512</x:v>
      </x:c>
      <x:c r="AD441" s="298" t="n">
        <x:f>IF(I441=0,"",O441/I441)</x:f>
        <x:v>0.009895315318352691</x:v>
      </x:c>
      <x:c r="AE441" s="299" t="n">
        <x:f>SIN(2*PI()*C441/4)</x:f>
        <x:v>1</x:v>
      </x:c>
      <x:c r="AF441" s="299" t="n">
        <x:f>COS(2*PI()*C441/4)</x:f>
        <x:v>6.123233995736766e-17</x:v>
      </x:c>
      <x:c r="AG441" s="272" t="n">
        <x:f>K441</x:f>
        <x:v>58768</x:v>
      </x:c>
    </x:row>
    <x:row r="442" ht="18" customHeight="1">
      <x:c r="A442" t="str">
        <x:v>1T19</x:v>
      </x:c>
      <x:c r="B442" t="n">
        <x:v>2019</x:v>
      </x:c>
      <x:c r="C442" t="n">
        <x:v>1</x:v>
      </x:c>
      <x:c r="D442" t="n">
        <x:v>53</x:v>
      </x:c>
      <x:c r="E442" s="297" t="n">
        <x:v>43555</x:v>
      </x:c>
      <x:c r="F442" t="str">
        <x:v>GÁS &amp; ENERGIA / G&amp;EBC</x:v>
      </x:c>
      <x:c r="G442" t="str">
        <x:v>GÁS &amp; ENERGIA / G&amp;EBC</x:v>
      </x:c>
      <x:c r="H442" t="str">
        <x:v>Operacional</x:v>
      </x:c>
      <x:c r="I442" s="300" t="n">
        <x:f>'Base_Vertical'!M5646</x:f>
        <x:v>12134</x:v>
      </x:c>
      <x:c r="J442" s="300" t="n">
        <x:f>'Base_Vertical'!M5654</x:f>
        <x:v>-8682</x:v>
      </x:c>
      <x:c r="K442" s="272" t="n">
        <x:f>ABS(J442)</x:f>
        <x:v>8682</x:v>
      </x:c>
      <x:c r="L442" s="300" t="n">
        <x:f>'Base_Vertical'!M5662</x:f>
        <x:v>3452</x:v>
      </x:c>
      <x:c r="M442" s="300" t="n">
        <x:f>'Base_Vertical'!M5718</x:f>
        <x:v>-1893</x:v>
      </x:c>
      <x:c r="N442" s="272" t="n">
        <x:f>ABS(M442)</x:f>
        <x:v>1893</x:v>
      </x:c>
      <x:c r="O442" s="300" t="n">
        <x:f>'Base_Vertical'!M5726</x:f>
        <x:v>1559</x:v>
      </x:c>
      <x:c r="P442" s="272" t="n">
        <x:f>'Base_Analitica'!K434</x:f>
        <x:v>8543</x:v>
      </x:c>
      <x:c r="Q442" s="272" t="n">
        <x:f>'Base_Analitica'!K411</x:f>
        <x:v>5833</x:v>
      </x:c>
      <x:c r="R442" s="272" t="n">
        <x:f>'Base_Analitica'!I434</x:f>
        <x:v>11914</x:v>
      </x:c>
      <x:c r="S442" s="272" t="n">
        <x:f>'Base_Analitica'!I411</x:f>
        <x:v>9198</x:v>
      </x:c>
      <x:c r="T442" s="272" t="n">
        <x:f>'Base_Analitica'!N434</x:f>
        <x:v>682</x:v>
      </x:c>
      <x:c r="U442" s="272" t="n">
        <x:f>'Base_Analitica'!N411</x:f>
        <x:v>2574</x:v>
      </x:c>
      <x:c r="V442" s="272" t="n">
        <x:f>'Base_Analitica'!O434</x:f>
        <x:v>2689</x:v>
      </x:c>
      <x:c r="W442" s="272" t="n">
        <x:f>'Base_Analitica'!O411</x:f>
        <x:v>791</x:v>
      </x:c>
      <x:c r="X442" s="298" t="n">
        <x:f>IF(OR(S442="",S442=0),"",I442/S442-1)</x:f>
        <x:v>0.3191998260491411</x:v>
      </x:c>
      <x:c r="Y442" s="298" t="n">
        <x:f>IF(OR(Q442="",Q442=0),"",K442/Q442-1)</x:f>
        <x:v>0.48842791016629516</x:v>
      </x:c>
      <x:c r="Z442" s="298" t="n">
        <x:f>IF(OR(U442="",U442=0),"",N442/U442-1)</x:f>
        <x:v>-0.26456876456876455</x:v>
      </x:c>
      <x:c r="AA442" s="298" t="n">
        <x:f>IF(I442=0,"",K442/I442)</x:f>
        <x:v>0.71551013680567</x:v>
      </x:c>
      <x:c r="AB442" s="298" t="n">
        <x:f>IF(I442=0,"",N442/I442)</x:f>
        <x:v>0.15600791165320588</x:v>
      </x:c>
      <x:c r="AC442" s="298" t="n">
        <x:f>IF(I442=0,"",L442/I442)</x:f>
        <x:v>0.28448986319433</x:v>
      </x:c>
      <x:c r="AD442" s="298" t="n">
        <x:f>IF(I442=0,"",O442/I442)</x:f>
        <x:v>0.1284819515411241</x:v>
      </x:c>
      <x:c r="AE442" s="299" t="n">
        <x:f>SIN(2*PI()*C442/4)</x:f>
        <x:v>1</x:v>
      </x:c>
      <x:c r="AF442" s="299" t="n">
        <x:f>COS(2*PI()*C442/4)</x:f>
        <x:v>6.123233995736766e-17</x:v>
      </x:c>
      <x:c r="AG442" s="272" t="n">
        <x:f>K442</x:f>
        <x:v>8682</x:v>
      </x:c>
    </x:row>
    <x:row r="443" ht="18" customHeight="1">
      <x:c r="A443" t="str">
        <x:v>1T19</x:v>
      </x:c>
      <x:c r="B443" t="n">
        <x:v>2019</x:v>
      </x:c>
      <x:c r="C443" t="n">
        <x:v>1</x:v>
      </x:c>
      <x:c r="D443" t="n">
        <x:v>53</x:v>
      </x:c>
      <x:c r="E443" s="297" t="n">
        <x:v>43555</x:v>
      </x:c>
      <x:c r="F443" t="str">
        <x:v>REFINO / RTC</x:v>
      </x:c>
      <x:c r="G443" t="str">
        <x:v>REFINO / RTC</x:v>
      </x:c>
      <x:c r="H443" t="str">
        <x:v>Operacional</x:v>
      </x:c>
      <x:c r="I443" s="300" t="n">
        <x:f>'Base_Vertical'!M5647</x:f>
        <x:v>60803</x:v>
      </x:c>
      <x:c r="J443" s="300" t="n">
        <x:f>'Base_Vertical'!M5655</x:f>
        <x:v>-56167</x:v>
      </x:c>
      <x:c r="K443" s="272" t="n">
        <x:f>ABS(J443)</x:f>
        <x:v>56167</x:v>
      </x:c>
      <x:c r="L443" s="300" t="n">
        <x:f>'Base_Vertical'!M5663</x:f>
        <x:v>4636</x:v>
      </x:c>
      <x:c r="M443" s="300" t="n">
        <x:f>'Base_Vertical'!M5719</x:f>
        <x:v>-2333</x:v>
      </x:c>
      <x:c r="N443" s="272" t="n">
        <x:f>ABS(M443)</x:f>
        <x:v>2333</x:v>
      </x:c>
      <x:c r="O443" s="300" t="n">
        <x:f>'Base_Vertical'!M5727</x:f>
        <x:v>2303</x:v>
      </x:c>
      <x:c r="P443" s="272" t="n">
        <x:f>'Base_Analitica'!K435</x:f>
        <x:v>71932</x:v>
      </x:c>
      <x:c r="Q443" s="272" t="n">
        <x:f>'Base_Analitica'!K405</x:f>
        <x:v>49157</x:v>
      </x:c>
      <x:c r="R443" s="272" t="n">
        <x:f>'Base_Analitica'!I435</x:f>
        <x:v>72089</x:v>
      </x:c>
      <x:c r="S443" s="272" t="n">
        <x:f>'Base_Analitica'!I405</x:f>
        <x:v>55329</x:v>
      </x:c>
      <x:c r="T443" s="272" t="n">
        <x:f>'Base_Analitica'!N435</x:f>
        <x:v>5257</x:v>
      </x:c>
      <x:c r="U443" s="272" t="n">
        <x:f>'Base_Analitica'!N405</x:f>
        <x:v>2368</x:v>
      </x:c>
      <x:c r="V443" s="272" t="n">
        <x:f>'Base_Analitica'!O435</x:f>
        <x:v>-5100</x:v>
      </x:c>
      <x:c r="W443" s="272" t="n">
        <x:f>'Base_Analitica'!O405</x:f>
        <x:v>3804</x:v>
      </x:c>
      <x:c r="X443" s="298" t="n">
        <x:f>IF(OR(S443="",S443=0),"",I443/S443-1)</x:f>
        <x:v>0.09893545880099053</x:v>
      </x:c>
      <x:c r="Y443" s="298" t="n">
        <x:f>IF(OR(Q443="",Q443=0),"",K443/Q443-1)</x:f>
        <x:v>0.1426043086437334</x:v>
      </x:c>
      <x:c r="Z443" s="298" t="n">
        <x:f>IF(OR(U443="",U443=0),"",N443/U443-1)</x:f>
        <x:v>-0.014780405405405372</x:v>
      </x:c>
      <x:c r="AA443" s="298" t="n">
        <x:f>IF(I443=0,"",K443/I443)</x:f>
        <x:v>0.9237537621498939</x:v>
      </x:c>
      <x:c r="AB443" s="298" t="n">
        <x:f>IF(I443=0,"",N443/I443)</x:f>
        <x:v>0.038369817278752695</x:v>
      </x:c>
      <x:c r="AC443" s="298" t="n">
        <x:f>IF(I443=0,"",L443/I443)</x:f>
        <x:v>0.07624623785010608</x:v>
      </x:c>
      <x:c r="AD443" s="298" t="n">
        <x:f>IF(I443=0,"",O443/I443)</x:f>
        <x:v>0.03787642057135339</x:v>
      </x:c>
      <x:c r="AE443" s="299" t="n">
        <x:f>SIN(2*PI()*C443/4)</x:f>
        <x:v>1</x:v>
      </x:c>
      <x:c r="AF443" s="299" t="n">
        <x:f>COS(2*PI()*C443/4)</x:f>
        <x:v>6.123233995736766e-17</x:v>
      </x:c>
      <x:c r="AG443" s="272" t="n">
        <x:f>K443</x:f>
        <x:v>56167</x:v>
      </x:c>
    </x:row>
    <x:row r="444" ht="18" customHeight="1">
      <x:c r="A444" t="str">
        <x:v>1T19</x:v>
      </x:c>
      <x:c r="B444" t="n">
        <x:v>2019</x:v>
      </x:c>
      <x:c r="C444" t="n">
        <x:v>1</x:v>
      </x:c>
      <x:c r="D444" t="n">
        <x:v>53</x:v>
      </x:c>
      <x:c r="E444" s="297" t="n">
        <x:v>43555</x:v>
      </x:c>
      <x:c r="F444" t="str">
        <x:v>TOTAL</x:v>
      </x:c>
      <x:c r="G444" t="str">
        <x:v>TOTAL</x:v>
      </x:c>
      <x:c r="H444" t="str">
        <x:v>Consolidado</x:v>
      </x:c>
      <x:c r="I444" s="300" t="n">
        <x:f>'Base_Vertical'!M5648</x:f>
        <x:v>79999</x:v>
      </x:c>
      <x:c r="J444" s="300" t="n">
        <x:f>'Base_Vertical'!M5656</x:f>
        <x:v>-53575</x:v>
      </x:c>
      <x:c r="K444" s="272" t="n">
        <x:f>ABS(J444)</x:f>
        <x:v>53575</x:v>
      </x:c>
      <x:c r="L444" s="300" t="n">
        <x:f>'Base_Vertical'!M5664</x:f>
        <x:v>26424</x:v>
      </x:c>
      <x:c r="M444" s="300" t="n">
        <x:f>'Base_Vertical'!M5720</x:f>
        <x:v>-12405</x:v>
      </x:c>
      <x:c r="N444" s="272" t="n">
        <x:f>ABS(M444)</x:f>
        <x:v>12405</x:v>
      </x:c>
      <x:c r="O444" s="300" t="n">
        <x:f>'Base_Vertical'!M5728</x:f>
        <x:v>14019</x:v>
      </x:c>
      <x:c r="P444" s="272" t="n">
        <x:f>'Base_Analitica'!K436</x:f>
        <x:v>61217</x:v>
      </x:c>
      <x:c r="Q444" s="272" t="n">
        <x:f>'Base_Analitica'!K412</x:f>
        <x:v>47688</x:v>
      </x:c>
      <x:c r="R444" s="272" t="n">
        <x:f>'Base_Analitica'!I436</x:f>
        <x:v>92720</x:v>
      </x:c>
      <x:c r="S444" s="272" t="n">
        <x:f>'Base_Analitica'!I412</x:f>
        <x:v>74461</x:v>
      </x:c>
      <x:c r="T444" s="272" t="n">
        <x:f>'Base_Analitica'!N436</x:f>
        <x:v>20046</x:v>
      </x:c>
      <x:c r="U444" s="272" t="n">
        <x:f>'Base_Analitica'!N412</x:f>
        <x:v>8958</x:v>
      </x:c>
      <x:c r="V444" s="272" t="n">
        <x:f>'Base_Analitica'!O436</x:f>
        <x:v>11457</x:v>
      </x:c>
      <x:c r="W444" s="272" t="n">
        <x:f>'Base_Analitica'!O412</x:f>
        <x:v>17815</x:v>
      </x:c>
      <x:c r="X444" s="298" t="n">
        <x:f>IF(OR(S444="",S444=0),"",I444/S444-1)</x:f>
        <x:v>0.0743745047743114</x:v>
      </x:c>
      <x:c r="Y444" s="298" t="n">
        <x:f>IF(OR(Q444="",Q444=0),"",K444/Q444-1)</x:f>
        <x:v>0.12344824693843326</x:v>
      </x:c>
      <x:c r="Z444" s="298" t="n">
        <x:f>IF(OR(U444="",U444=0),"",N444/U444-1)</x:f>
        <x:v>0.38479571332886797</x:v>
      </x:c>
      <x:c r="AA444" s="298" t="n">
        <x:f>IF(I444=0,"",K444/I444)</x:f>
        <x:v>0.66969587119839</x:v>
      </x:c>
      <x:c r="AB444" s="298" t="n">
        <x:f>IF(I444=0,"",N444/I444)</x:f>
        <x:v>0.1550644383054788</x:v>
      </x:c>
      <x:c r="AC444" s="298" t="n">
        <x:f>IF(I444=0,"",L444/I444)</x:f>
        <x:v>0.33030412880161003</x:v>
      </x:c>
      <x:c r="AD444" s="298" t="n">
        <x:f>IF(I444=0,"",O444/I444)</x:f>
        <x:v>0.1752396904961312</x:v>
      </x:c>
      <x:c r="AE444" s="299" t="n">
        <x:f>SIN(2*PI()*C444/4)</x:f>
        <x:v>1</x:v>
      </x:c>
      <x:c r="AF444" s="299" t="n">
        <x:f>COS(2*PI()*C444/4)</x:f>
        <x:v>6.123233995736766e-17</x:v>
      </x:c>
      <x:c r="AG444" s="272" t="n">
        <x:f>K444</x:f>
        <x:v>53575</x:v>
      </x:c>
    </x:row>
    <x:row r="445" ht="18" customHeight="1">
      <x:c r="A445" t="str">
        <x:v>2T19</x:v>
      </x:c>
      <x:c r="B445" t="n">
        <x:v>2019</x:v>
      </x:c>
      <x:c r="C445" t="n">
        <x:v>2</x:v>
      </x:c>
      <x:c r="D445" t="n">
        <x:v>54</x:v>
      </x:c>
      <x:c r="E445" s="297" t="n">
        <x:v>43646</x:v>
      </x:c>
      <x:c r="F445" t="str">
        <x:v>BIOCOMBUSTÍVEIS</x:v>
      </x:c>
      <x:c r="G445" t="str">
        <x:v>BIOCOMBUSTÍVEIS</x:v>
      </x:c>
      <x:c r="H445" t="str">
        <x:v>Operacional</x:v>
      </x:c>
      <x:c r="I445" s="300" t="n">
        <x:f>'Base_Vertical'!M5745</x:f>
        <x:v>216</x:v>
      </x:c>
      <x:c r="J445" s="300" t="n">
        <x:f>'Base_Vertical'!M5753</x:f>
        <x:v>-234</x:v>
      </x:c>
      <x:c r="K445" s="272" t="n">
        <x:f>ABS(J445)</x:f>
        <x:v>234</x:v>
      </x:c>
      <x:c r="L445" s="300" t="n">
        <x:f>'Base_Vertical'!M5761</x:f>
        <x:v>-18</x:v>
      </x:c>
      <x:c r="M445" s="300" t="n">
        <x:f>'Base_Vertical'!M5817</x:f>
        <x:v>-22</x:v>
      </x:c>
      <x:c r="N445" s="272" t="n">
        <x:f>ABS(M445)</x:f>
        <x:v>22</x:v>
      </x:c>
      <x:c r="O445" s="300" t="n">
        <x:f>'Base_Vertical'!M5825</x:f>
        <x:v>-40</x:v>
      </x:c>
      <x:c r="P445" s="272" t="n">
        <x:f>'Base_Analitica'!K437</x:f>
        <x:v>233</x:v>
      </x:c>
      <x:c r="Q445" s="272" t="n">
        <x:f>'Base_Analitica'!K414</x:f>
        <x:v>197</x:v>
      </x:c>
      <x:c r="R445" s="272" t="n">
        <x:f>'Base_Analitica'!I437</x:f>
        <x:v>229</x:v>
      </x:c>
      <x:c r="S445" s="272" t="n">
        <x:f>'Base_Analitica'!I414</x:f>
        <x:v>214</x:v>
      </x:c>
      <x:c r="T445" s="272" t="n">
        <x:f>'Base_Analitica'!N437</x:f>
        <x:v>17</x:v>
      </x:c>
      <x:c r="U445" s="272" t="n">
        <x:f>'Base_Analitica'!N414</x:f>
        <x:v>18</x:v>
      </x:c>
      <x:c r="V445" s="272" t="n">
        <x:f>'Base_Analitica'!O437</x:f>
        <x:v>-21</x:v>
      </x:c>
      <x:c r="W445" s="272" t="n">
        <x:f>'Base_Analitica'!O414</x:f>
        <x:v>-1</x:v>
      </x:c>
      <x:c r="X445" s="298" t="n">
        <x:f>IF(OR(S445="",S445=0),"",I445/S445-1)</x:f>
        <x:v>0.009345794392523255</x:v>
      </x:c>
      <x:c r="Y445" s="298" t="n">
        <x:f>IF(OR(Q445="",Q445=0),"",K445/Q445-1)</x:f>
        <x:v>0.18781725888324874</x:v>
      </x:c>
      <x:c r="Z445" s="298" t="n">
        <x:f>IF(OR(U445="",U445=0),"",N445/U445-1)</x:f>
        <x:v>0.22222222222222232</x:v>
      </x:c>
      <x:c r="AA445" s="298" t="n">
        <x:f>IF(I445=0,"",K445/I445)</x:f>
        <x:v>1.0833333333333333</x:v>
      </x:c>
      <x:c r="AB445" s="298" t="n">
        <x:f>IF(I445=0,"",N445/I445)</x:f>
        <x:v>0.10185185185185185</x:v>
      </x:c>
      <x:c r="AC445" s="298" t="n">
        <x:f>IF(I445=0,"",L445/I445)</x:f>
        <x:v>-0.08333333333333333</x:v>
      </x:c>
      <x:c r="AD445" s="298" t="n">
        <x:f>IF(I445=0,"",O445/I445)</x:f>
        <x:v>-0.18518518518518517</x:v>
      </x:c>
      <x:c r="AE445" s="299" t="n">
        <x:f>SIN(2*PI()*C445/4)</x:f>
        <x:v>1.2246467991473532e-16</x:v>
      </x:c>
      <x:c r="AF445" s="299" t="n">
        <x:f>COS(2*PI()*C445/4)</x:f>
        <x:v>-1</x:v>
      </x:c>
      <x:c r="AG445" s="272" t="n">
        <x:f>K445</x:f>
        <x:v>234</x:v>
      </x:c>
    </x:row>
    <x:row r="446" ht="18" customHeight="1">
      <x:c r="A446" t="str">
        <x:v>2T19</x:v>
      </x:c>
      <x:c r="B446" t="n">
        <x:v>2019</x:v>
      </x:c>
      <x:c r="C446" t="n">
        <x:v>2</x:v>
      </x:c>
      <x:c r="D446" t="n">
        <x:v>54</x:v>
      </x:c>
      <x:c r="E446" s="297" t="n">
        <x:v>43646</x:v>
      </x:c>
      <x:c r="F446" t="str">
        <x:v>CORPORATIVO / OUTROS NEGÓCIOS</x:v>
      </x:c>
      <x:c r="G446" t="str">
        <x:v>CORPORATIVO / OUTROS NEGÓCIOS</x:v>
      </x:c>
      <x:c r="H446" t="str">
        <x:v>Corporativo</x:v>
      </x:c>
      <x:c r="I446" s="300" t="n">
        <x:f>'Base_Vertical'!M5746</x:f>
        <x:v>0</x:v>
      </x:c>
      <x:c r="J446" s="300" t="n">
        <x:f>'Base_Vertical'!M5754</x:f>
        <x:v>0</x:v>
      </x:c>
      <x:c r="K446" s="272" t="n">
        <x:f>ABS(J446)</x:f>
        <x:v>0</x:v>
      </x:c>
      <x:c r="L446" s="300" t="n">
        <x:f>'Base_Vertical'!M5762</x:f>
        <x:v>0</x:v>
      </x:c>
      <x:c r="M446" s="300" t="n">
        <x:f>'Base_Vertical'!M5818</x:f>
        <x:v>-3607</x:v>
      </x:c>
      <x:c r="N446" s="272" t="n">
        <x:f>ABS(M446)</x:f>
        <x:v>3607</x:v>
      </x:c>
      <x:c r="O446" s="300" t="n">
        <x:f>'Base_Vertical'!M5826</x:f>
        <x:v>-3607</x:v>
      </x:c>
      <x:c r="P446" s="272" t="n">
        <x:f>'Base_Analitica'!K438</x:f>
        <x:v>0</x:v>
      </x:c>
      <x:c r="Q446" s="272" t="n">
        <x:f>'Base_Analitica'!K415</x:f>
        <x:v>0</x:v>
      </x:c>
      <x:c r="R446" s="272" t="n">
        <x:f>'Base_Analitica'!I438</x:f>
        <x:v>0</x:v>
      </x:c>
      <x:c r="S446" s="272" t="n">
        <x:f>'Base_Analitica'!I415</x:f>
        <x:v>0</x:v>
      </x:c>
      <x:c r="T446" s="272" t="n">
        <x:f>'Base_Analitica'!N438</x:f>
        <x:v>5550</x:v>
      </x:c>
      <x:c r="U446" s="272" t="n">
        <x:f>'Base_Analitica'!N415</x:f>
        <x:v>6404</x:v>
      </x:c>
      <x:c r="V446" s="272" t="n">
        <x:f>'Base_Analitica'!O438</x:f>
        <x:v>-5550</x:v>
      </x:c>
      <x:c r="W446" s="272" t="n">
        <x:f>'Base_Analitica'!O415</x:f>
        <x:v>-6404</x:v>
      </x:c>
      <x:c r="X446" s="298" t="str">
        <x:f>IF(OR(S446="",S446=0),"",I446/S446-1)</x:f>
      </x:c>
      <x:c r="Y446" s="298" t="str">
        <x:f>IF(OR(Q446="",Q446=0),"",K446/Q446-1)</x:f>
      </x:c>
      <x:c r="Z446" s="298" t="n">
        <x:f>IF(OR(U446="",U446=0),"",N446/U446-1)</x:f>
        <x:v>-0.43675827607745155</x:v>
      </x:c>
      <x:c r="AA446" s="298" t="str">
        <x:f>IF(I446=0,"",K446/I446)</x:f>
      </x:c>
      <x:c r="AB446" s="298" t="str">
        <x:f>IF(I446=0,"",N446/I446)</x:f>
      </x:c>
      <x:c r="AC446" s="298" t="str">
        <x:f>IF(I446=0,"",L446/I446)</x:f>
      </x:c>
      <x:c r="AD446" s="298" t="str">
        <x:f>IF(I446=0,"",O446/I446)</x:f>
      </x:c>
      <x:c r="AE446" s="299" t="n">
        <x:f>SIN(2*PI()*C446/4)</x:f>
        <x:v>1.2246467991473532e-16</x:v>
      </x:c>
      <x:c r="AF446" s="299" t="n">
        <x:f>COS(2*PI()*C446/4)</x:f>
        <x:v>-1</x:v>
      </x:c>
      <x:c r="AG446" s="272" t="n">
        <x:f>K446</x:f>
        <x:v>0</x:v>
      </x:c>
    </x:row>
    <x:row r="447" ht="18" customHeight="1">
      <x:c r="A447" t="str">
        <x:v>2T19</x:v>
      </x:c>
      <x:c r="B447" t="n">
        <x:v>2019</x:v>
      </x:c>
      <x:c r="C447" t="n">
        <x:v>2</x:v>
      </x:c>
      <x:c r="D447" t="n">
        <x:v>54</x:v>
      </x:c>
      <x:c r="E447" s="297" t="n">
        <x:v>43646</x:v>
      </x:c>
      <x:c r="F447" t="str">
        <x:v>DISTRIBUIÇÃO</x:v>
      </x:c>
      <x:c r="G447" t="str">
        <x:v>DISTRIBUIÇÃO</x:v>
      </x:c>
      <x:c r="H447" t="str">
        <x:v>Operacional</x:v>
      </x:c>
      <x:c r="I447" s="300" t="n">
        <x:f>'Base_Vertical'!M5747</x:f>
        <x:v>-21248</x:v>
      </x:c>
      <x:c r="J447" s="300" t="n">
        <x:f>'Base_Vertical'!M5755</x:f>
        <x:v>19727</x:v>
      </x:c>
      <x:c r="K447" s="272" t="n">
        <x:f>ABS(J447)</x:f>
        <x:v>19727</x:v>
      </x:c>
      <x:c r="L447" s="300" t="n">
        <x:f>'Base_Vertical'!M5763</x:f>
        <x:v>-1521</x:v>
      </x:c>
      <x:c r="M447" s="300" t="n">
        <x:f>'Base_Vertical'!M5819</x:f>
        <x:v>924</x:v>
      </x:c>
      <x:c r="N447" s="272" t="n">
        <x:f>ABS(M447)</x:f>
        <x:v>924</x:v>
      </x:c>
      <x:c r="O447" s="300" t="n">
        <x:f>'Base_Vertical'!M5827</x:f>
        <x:v>-597</x:v>
      </x:c>
      <x:c r="P447" s="272" t="n">
        <x:f>'Base_Analitica'!K439</x:f>
        <x:v>21621</x:v>
      </x:c>
      <x:c r="Q447" s="272" t="n">
        <x:f>'Base_Analitica'!K416</x:f>
        <x:v>23301</x:v>
      </x:c>
      <x:c r="R447" s="272" t="n">
        <x:f>'Base_Analitica'!I439</x:f>
        <x:v>23256</x:v>
      </x:c>
      <x:c r="S447" s="272" t="n">
        <x:f>'Base_Analitica'!I416</x:f>
        <x:v>24674</x:v>
      </x:c>
      <x:c r="T447" s="272" t="n">
        <x:f>'Base_Analitica'!N439</x:f>
        <x:v>470</x:v>
      </x:c>
      <x:c r="U447" s="272" t="n">
        <x:f>'Base_Analitica'!N416</x:f>
        <x:v>1104</x:v>
      </x:c>
      <x:c r="V447" s="272" t="n">
        <x:f>'Base_Analitica'!O439</x:f>
        <x:v>1165</x:v>
      </x:c>
      <x:c r="W447" s="272" t="n">
        <x:f>'Base_Analitica'!O416</x:f>
        <x:v>269</x:v>
      </x:c>
      <x:c r="X447" s="298" t="n">
        <x:f>IF(OR(S447="",S447=0),"",I447/S447-1)</x:f>
        <x:v>-1.8611493880197778</x:v>
      </x:c>
      <x:c r="Y447" s="298" t="n">
        <x:f>IF(OR(Q447="",Q447=0),"",K447/Q447-1)</x:f>
        <x:v>-0.15338397493669798</x:v>
      </x:c>
      <x:c r="Z447" s="298" t="n">
        <x:f>IF(OR(U447="",U447=0),"",N447/U447-1)</x:f>
        <x:v>-0.1630434782608695</x:v>
      </x:c>
      <x:c r="AA447" s="298" t="n">
        <x:f>IF(I447=0,"",K447/I447)</x:f>
        <x:v>-0.9284167921686747</x:v>
      </x:c>
      <x:c r="AB447" s="298" t="n">
        <x:f>IF(I447=0,"",N447/I447)</x:f>
        <x:v>-0.04348644578313253</x:v>
      </x:c>
      <x:c r="AC447" s="298" t="n">
        <x:f>IF(I447=0,"",L447/I447)</x:f>
        <x:v>0.0715832078313253</x:v>
      </x:c>
      <x:c r="AD447" s="298" t="n">
        <x:f>IF(I447=0,"",O447/I447)</x:f>
        <x:v>0.02809676204819277</x:v>
      </x:c>
      <x:c r="AE447" s="299" t="n">
        <x:f>SIN(2*PI()*C447/4)</x:f>
        <x:v>1.2246467991473532e-16</x:v>
      </x:c>
      <x:c r="AF447" s="299" t="n">
        <x:f>COS(2*PI()*C447/4)</x:f>
        <x:v>-1</x:v>
      </x:c>
      <x:c r="AG447" s="272" t="n">
        <x:f>K447</x:f>
        <x:v>19727</x:v>
      </x:c>
    </x:row>
    <x:row r="448" ht="18" customHeight="1">
      <x:c r="A448" t="str">
        <x:v>2T19</x:v>
      </x:c>
      <x:c r="B448" t="n">
        <x:v>2019</x:v>
      </x:c>
      <x:c r="C448" t="n">
        <x:v>2</x:v>
      </x:c>
      <x:c r="D448" t="n">
        <x:v>54</x:v>
      </x:c>
      <x:c r="E448" s="297" t="n">
        <x:v>43646</x:v>
      </x:c>
      <x:c r="F448" t="str">
        <x:v>E&amp;P</x:v>
      </x:c>
      <x:c r="G448" t="str">
        <x:v>E&amp;P</x:v>
      </x:c>
      <x:c r="H448" t="str">
        <x:v>Operacional</x:v>
      </x:c>
      <x:c r="I448" s="300" t="n">
        <x:f>'Base_Vertical'!M5748</x:f>
        <x:v>49649</x:v>
      </x:c>
      <x:c r="J448" s="300" t="n">
        <x:f>'Base_Vertical'!M5756</x:f>
        <x:v>-26771</x:v>
      </x:c>
      <x:c r="K448" s="272" t="n">
        <x:f>ABS(J448)</x:f>
        <x:v>26771</x:v>
      </x:c>
      <x:c r="L448" s="300" t="n">
        <x:f>'Base_Vertical'!M5764</x:f>
        <x:v>22878</x:v>
      </x:c>
      <x:c r="M448" s="300" t="n">
        <x:f>'Base_Vertical'!M5820</x:f>
        <x:v>-2213</x:v>
      </x:c>
      <x:c r="N448" s="272" t="n">
        <x:f>ABS(M448)</x:f>
        <x:v>2213</x:v>
      </x:c>
      <x:c r="O448" s="300" t="n">
        <x:f>'Base_Vertical'!M5828</x:f>
        <x:v>20665</x:v>
      </x:c>
      <x:c r="P448" s="272" t="n">
        <x:f>'Base_Analitica'!K440</x:f>
        <x:v>25640</x:v>
      </x:c>
      <x:c r="Q448" s="272" t="n">
        <x:f>'Base_Analitica'!K417</x:f>
        <x:v>27415</x:v>
      </x:c>
      <x:c r="R448" s="272" t="n">
        <x:f>'Base_Analitica'!I440</x:f>
        <x:v>42898</x:v>
      </x:c>
      <x:c r="S448" s="272" t="n">
        <x:f>'Base_Analitica'!I417</x:f>
        <x:v>48250</x:v>
      </x:c>
      <x:c r="T448" s="272" t="n">
        <x:f>'Base_Analitica'!N440</x:f>
        <x:v>2108</x:v>
      </x:c>
      <x:c r="U448" s="272" t="n">
        <x:f>'Base_Analitica'!N417</x:f>
        <x:v>3297</x:v>
      </x:c>
      <x:c r="V448" s="272" t="n">
        <x:f>'Base_Analitica'!O440</x:f>
        <x:v>15150</x:v>
      </x:c>
      <x:c r="W448" s="272" t="n">
        <x:f>'Base_Analitica'!O417</x:f>
        <x:v>17538</x:v>
      </x:c>
      <x:c r="X448" s="298" t="n">
        <x:f>IF(OR(S448="",S448=0),"",I448/S448-1)</x:f>
        <x:v>0.028994818652849697</x:v>
      </x:c>
      <x:c r="Y448" s="298" t="n">
        <x:f>IF(OR(Q448="",Q448=0),"",K448/Q448-1)</x:f>
        <x:v>-0.023490789713660365</x:v>
      </x:c>
      <x:c r="Z448" s="298" t="n">
        <x:f>IF(OR(U448="",U448=0),"",N448/U448-1)</x:f>
        <x:v>-0.3287837427964817</x:v>
      </x:c>
      <x:c r="AA448" s="298" t="n">
        <x:f>IF(I448=0,"",K448/I448)</x:f>
        <x:v>0.5392052206489557</x:v>
      </x:c>
      <x:c r="AB448" s="298" t="n">
        <x:f>IF(I448=0,"",N448/I448)</x:f>
        <x:v>0.04457290177042841</x:v>
      </x:c>
      <x:c r="AC448" s="298" t="n">
        <x:f>IF(I448=0,"",L448/I448)</x:f>
        <x:v>0.46079477935104435</x:v>
      </x:c>
      <x:c r="AD448" s="298" t="n">
        <x:f>IF(I448=0,"",O448/I448)</x:f>
        <x:v>0.4162218775806159</x:v>
      </x:c>
      <x:c r="AE448" s="299" t="n">
        <x:f>SIN(2*PI()*C448/4)</x:f>
        <x:v>1.2246467991473532e-16</x:v>
      </x:c>
      <x:c r="AF448" s="299" t="n">
        <x:f>COS(2*PI()*C448/4)</x:f>
        <x:v>-1</x:v>
      </x:c>
      <x:c r="AG448" s="272" t="n">
        <x:f>K448</x:f>
        <x:v>26771</x:v>
      </x:c>
    </x:row>
    <x:row r="449" ht="18" customHeight="1">
      <x:c r="A449" t="str">
        <x:v>2T19</x:v>
      </x:c>
      <x:c r="B449" t="n">
        <x:v>2019</x:v>
      </x:c>
      <x:c r="C449" t="n">
        <x:v>2</x:v>
      </x:c>
      <x:c r="D449" t="n">
        <x:v>54</x:v>
      </x:c>
      <x:c r="E449" s="297" t="n">
        <x:v>43646</x:v>
      </x:c>
      <x:c r="F449" t="str">
        <x:v>ELIMINAÇÕES</x:v>
      </x:c>
      <x:c r="G449" t="str">
        <x:v>ELIMINAÇÕES</x:v>
      </x:c>
      <x:c r="H449" t="str">
        <x:v>Eliminação</x:v>
      </x:c>
      <x:c r="I449" s="300" t="n">
        <x:f>'Base_Vertical'!M5749</x:f>
        <x:v>-40646</x:v>
      </x:c>
      <x:c r="J449" s="300" t="n">
        <x:f>'Base_Vertical'!M5757</x:f>
        <x:v>38066</x:v>
      </x:c>
      <x:c r="K449" s="272" t="n">
        <x:f>ABS(J449)</x:f>
        <x:v>38066</x:v>
      </x:c>
      <x:c r="L449" s="300" t="n">
        <x:f>'Base_Vertical'!M5765</x:f>
        <x:v>-2580</x:v>
      </x:c>
      <x:c r="M449" s="300" t="n">
        <x:f>'Base_Vertical'!M5821</x:f>
        <x:v>-44</x:v>
      </x:c>
      <x:c r="N449" s="272" t="n">
        <x:f>ABS(M449)</x:f>
        <x:v>44</x:v>
      </x:c>
      <x:c r="O449" s="300" t="n">
        <x:f>'Base_Vertical'!M5829</x:f>
        <x:v>-2624</x:v>
      </x:c>
      <x:c r="P449" s="272" t="n">
        <x:f>'Base_Analitica'!K441</x:f>
        <x:v>58768</x:v>
      </x:c>
      <x:c r="Q449" s="272" t="n">
        <x:f>'Base_Analitica'!K418</x:f>
        <x:v>62029</x:v>
      </x:c>
      <x:c r="R449" s="272" t="n">
        <x:f>'Base_Analitica'!I441</x:f>
        <x:v>-59321</x:v>
      </x:c>
      <x:c r="S449" s="272" t="n">
        <x:f>'Base_Analitica'!I418</x:f>
        <x:v>-64572</x:v>
      </x:c>
      <x:c r="T449" s="272" t="n">
        <x:f>'Base_Analitica'!N441</x:f>
        <x:v>34</x:v>
      </x:c>
      <x:c r="U449" s="272" t="n">
        <x:f>'Base_Analitica'!N418</x:f>
        <x:v>37</x:v>
      </x:c>
      <x:c r="V449" s="272" t="n">
        <x:f>'Base_Analitica'!O441</x:f>
        <x:v>-587</x:v>
      </x:c>
      <x:c r="W449" s="272" t="n">
        <x:f>'Base_Analitica'!O418</x:f>
        <x:v>-2580</x:v>
      </x:c>
      <x:c r="X449" s="298" t="n">
        <x:f>IF(OR(S449="",S449=0),"",I449/S449-1)</x:f>
        <x:v>-0.370532119184786</x:v>
      </x:c>
      <x:c r="Y449" s="298" t="n">
        <x:f>IF(OR(Q449="",Q449=0),"",K449/Q449-1)</x:f>
        <x:v>-0.3863193022618453</x:v>
      </x:c>
      <x:c r="Z449" s="298" t="n">
        <x:f>IF(OR(U449="",U449=0),"",N449/U449-1)</x:f>
        <x:v>0.18918918918918926</x:v>
      </x:c>
      <x:c r="AA449" s="298" t="n">
        <x:f>IF(I449=0,"",K449/I449)</x:f>
        <x:v>-0.9365251193229346</x:v>
      </x:c>
      <x:c r="AB449" s="298" t="n">
        <x:f>IF(I449=0,"",N449/I449)</x:f>
        <x:v>-0.001082517344880185</x:v>
      </x:c>
      <x:c r="AC449" s="298" t="n">
        <x:f>IF(I449=0,"",L449/I449)</x:f>
        <x:v>0.06347488067706539</x:v>
      </x:c>
      <x:c r="AD449" s="298" t="n">
        <x:f>IF(I449=0,"",O449/I449)</x:f>
        <x:v>0.06455739802194557</x:v>
      </x:c>
      <x:c r="AE449" s="299" t="n">
        <x:f>SIN(2*PI()*C449/4)</x:f>
        <x:v>1.2246467991473532e-16</x:v>
      </x:c>
      <x:c r="AF449" s="299" t="n">
        <x:f>COS(2*PI()*C449/4)</x:f>
        <x:v>-1</x:v>
      </x:c>
      <x:c r="AG449" s="272" t="n">
        <x:f>K449</x:f>
        <x:v>38066</x:v>
      </x:c>
    </x:row>
    <x:row r="450" ht="18" customHeight="1">
      <x:c r="A450" t="str">
        <x:v>2T19</x:v>
      </x:c>
      <x:c r="B450" t="n">
        <x:v>2019</x:v>
      </x:c>
      <x:c r="C450" t="n">
        <x:v>2</x:v>
      </x:c>
      <x:c r="D450" t="n">
        <x:v>54</x:v>
      </x:c>
      <x:c r="E450" s="297" t="n">
        <x:v>43646</x:v>
      </x:c>
      <x:c r="F450" t="str">
        <x:v>GÁS &amp; ENERGIA / G&amp;EBC</x:v>
      </x:c>
      <x:c r="G450" t="str">
        <x:v>GÁS &amp; ENERGIA / G&amp;EBC</x:v>
      </x:c>
      <x:c r="H450" t="str">
        <x:v>Operacional</x:v>
      </x:c>
      <x:c r="I450" s="300" t="n">
        <x:f>'Base_Vertical'!M5750</x:f>
        <x:v>10054</x:v>
      </x:c>
      <x:c r="J450" s="300" t="n">
        <x:f>'Base_Vertical'!M5758</x:f>
        <x:v>-6272</x:v>
      </x:c>
      <x:c r="K450" s="272" t="n">
        <x:f>ABS(J450)</x:f>
        <x:v>6272</x:v>
      </x:c>
      <x:c r="L450" s="300" t="n">
        <x:f>'Base_Vertical'!M5766</x:f>
        <x:v>3782</x:v>
      </x:c>
      <x:c r="M450" s="300" t="n">
        <x:f>'Base_Vertical'!M5822</x:f>
        <x:v>19262</x:v>
      </x:c>
      <x:c r="N450" s="272" t="n">
        <x:f>ABS(M450)</x:f>
        <x:v>19262</x:v>
      </x:c>
      <x:c r="O450" s="300" t="n">
        <x:f>'Base_Vertical'!M5830</x:f>
        <x:v>23044</x:v>
      </x:c>
      <x:c r="P450" s="272" t="n">
        <x:f>'Base_Analitica'!K442</x:f>
        <x:v>8682</x:v>
      </x:c>
      <x:c r="Q450" s="272" t="n">
        <x:f>'Base_Analitica'!K419</x:f>
        <x:v>7642</x:v>
      </x:c>
      <x:c r="R450" s="272" t="n">
        <x:f>'Base_Analitica'!I442</x:f>
        <x:v>12134</x:v>
      </x:c>
      <x:c r="S450" s="272" t="n">
        <x:f>'Base_Analitica'!I419</x:f>
        <x:v>10398</x:v>
      </x:c>
      <x:c r="T450" s="272" t="n">
        <x:f>'Base_Analitica'!N442</x:f>
        <x:v>1893</x:v>
      </x:c>
      <x:c r="U450" s="272" t="n">
        <x:f>'Base_Analitica'!N419</x:f>
        <x:v>2144</x:v>
      </x:c>
      <x:c r="V450" s="272" t="n">
        <x:f>'Base_Analitica'!O442</x:f>
        <x:v>1559</x:v>
      </x:c>
      <x:c r="W450" s="272" t="n">
        <x:f>'Base_Analitica'!O419</x:f>
        <x:v>612</x:v>
      </x:c>
      <x:c r="X450" s="298" t="n">
        <x:f>IF(OR(S450="",S450=0),"",I450/S450-1)</x:f>
        <x:v>-0.033083285247162864</x:v>
      </x:c>
      <x:c r="Y450" s="298" t="n">
        <x:f>IF(OR(Q450="",Q450=0),"",K450/Q450-1)</x:f>
        <x:v>-0.17927244176917034</x:v>
      </x:c>
      <x:c r="Z450" s="298" t="n">
        <x:f>IF(OR(U450="",U450=0),"",N450/U450-1)</x:f>
        <x:v>7.984141791044776</x:v>
      </x:c>
      <x:c r="AA450" s="298" t="n">
        <x:f>IF(I450=0,"",K450/I450)</x:f>
        <x:v>0.6238313109210265</x:v>
      </x:c>
      <x:c r="AB450" s="298" t="n">
        <x:f>IF(I450=0,"",N450/I450)</x:f>
        <x:v>1.9158543863139048</x:v>
      </x:c>
      <x:c r="AC450" s="298" t="n">
        <x:f>IF(I450=0,"",L450/I450)</x:f>
        <x:v>0.37616868907897355</x:v>
      </x:c>
      <x:c r="AD450" s="298" t="n">
        <x:f>IF(I450=0,"",O450/I450)</x:f>
        <x:v>2.2920230753928785</x:v>
      </x:c>
      <x:c r="AE450" s="299" t="n">
        <x:f>SIN(2*PI()*C450/4)</x:f>
        <x:v>1.2246467991473532e-16</x:v>
      </x:c>
      <x:c r="AF450" s="299" t="n">
        <x:f>COS(2*PI()*C450/4)</x:f>
        <x:v>-1</x:v>
      </x:c>
      <x:c r="AG450" s="272" t="n">
        <x:f>K450</x:f>
        <x:v>6272</x:v>
      </x:c>
    </x:row>
    <x:row r="451" ht="18" customHeight="1">
      <x:c r="A451" t="str">
        <x:v>2T19</x:v>
      </x:c>
      <x:c r="B451" t="n">
        <x:v>2019</x:v>
      </x:c>
      <x:c r="C451" t="n">
        <x:v>2</x:v>
      </x:c>
      <x:c r="D451" t="n">
        <x:v>54</x:v>
      </x:c>
      <x:c r="E451" s="297" t="n">
        <x:v>43646</x:v>
      </x:c>
      <x:c r="F451" t="str">
        <x:v>REFINO / RTC</x:v>
      </x:c>
      <x:c r="G451" t="str">
        <x:v>REFINO / RTC</x:v>
      </x:c>
      <x:c r="H451" t="str">
        <x:v>Operacional</x:v>
      </x:c>
      <x:c r="I451" s="300" t="n">
        <x:f>'Base_Vertical'!M5751</x:f>
        <x:v>65399</x:v>
      </x:c>
      <x:c r="J451" s="300" t="n">
        <x:f>'Base_Vertical'!M5759</x:f>
        <x:v>-59321</x:v>
      </x:c>
      <x:c r="K451" s="272" t="n">
        <x:f>ABS(J451)</x:f>
        <x:v>59321</x:v>
      </x:c>
      <x:c r="L451" s="300" t="n">
        <x:f>'Base_Vertical'!M5767</x:f>
        <x:v>6078</x:v>
      </x:c>
      <x:c r="M451" s="300" t="n">
        <x:f>'Base_Vertical'!M5823</x:f>
        <x:v>-4640</x:v>
      </x:c>
      <x:c r="N451" s="272" t="n">
        <x:f>ABS(M451)</x:f>
        <x:v>4640</x:v>
      </x:c>
      <x:c r="O451" s="300" t="n">
        <x:f>'Base_Vertical'!M5831</x:f>
        <x:v>1438</x:v>
      </x:c>
      <x:c r="P451" s="272" t="n">
        <x:f>'Base_Analitica'!K443</x:f>
        <x:v>56167</x:v>
      </x:c>
      <x:c r="Q451" s="272" t="n">
        <x:f>'Base_Analitica'!K413</x:f>
        <x:v>56246</x:v>
      </x:c>
      <x:c r="R451" s="272" t="n">
        <x:f>'Base_Analitica'!I443</x:f>
        <x:v>60803</x:v>
      </x:c>
      <x:c r="S451" s="272" t="n">
        <x:f>'Base_Analitica'!I413</x:f>
        <x:v>65431</x:v>
      </x:c>
      <x:c r="T451" s="272" t="n">
        <x:f>'Base_Analitica'!N443</x:f>
        <x:v>2333</x:v>
      </x:c>
      <x:c r="U451" s="272" t="n">
        <x:f>'Base_Analitica'!N413</x:f>
        <x:v>1953</x:v>
      </x:c>
      <x:c r="V451" s="272" t="n">
        <x:f>'Base_Analitica'!O443</x:f>
        <x:v>2303</x:v>
      </x:c>
      <x:c r="W451" s="272" t="n">
        <x:f>'Base_Analitica'!O413</x:f>
        <x:v>7232</x:v>
      </x:c>
      <x:c r="X451" s="298" t="n">
        <x:f>IF(OR(S451="",S451=0),"",I451/S451-1)</x:f>
        <x:v>-0.0004890648163714539</x:v>
      </x:c>
      <x:c r="Y451" s="298" t="n">
        <x:f>IF(OR(Q451="",Q451=0),"",K451/Q451-1)</x:f>
        <x:v>0.0546705543505317</x:v>
      </x:c>
      <x:c r="Z451" s="298" t="n">
        <x:f>IF(OR(U451="",U451=0),"",N451/U451-1)</x:f>
        <x:v>1.3758320532514081</x:v>
      </x:c>
      <x:c r="AA451" s="298" t="n">
        <x:f>IF(I451=0,"",K451/I451)</x:f>
        <x:v>0.9070627991253689</x:v>
      </x:c>
      <x:c r="AB451" s="298" t="n">
        <x:f>IF(I451=0,"",N451/I451)</x:f>
        <x:v>0.07094909708099512</x:v>
      </x:c>
      <x:c r="AC451" s="298" t="n">
        <x:f>IF(I451=0,"",L451/I451)</x:f>
        <x:v>0.09293720087463112</x:v>
      </x:c>
      <x:c r="AD451" s="298" t="n">
        <x:f>IF(I451=0,"",O451/I451)</x:f>
        <x:v>0.02198810379363599</x:v>
      </x:c>
      <x:c r="AE451" s="299" t="n">
        <x:f>SIN(2*PI()*C451/4)</x:f>
        <x:v>1.2246467991473532e-16</x:v>
      </x:c>
      <x:c r="AF451" s="299" t="n">
        <x:f>COS(2*PI()*C451/4)</x:f>
        <x:v>-1</x:v>
      </x:c>
      <x:c r="AG451" s="272" t="n">
        <x:f>K451</x:f>
        <x:v>59321</x:v>
      </x:c>
    </x:row>
    <x:row r="452" ht="18" customHeight="1">
      <x:c r="A452" t="str">
        <x:v>2T19</x:v>
      </x:c>
      <x:c r="B452" t="n">
        <x:v>2019</x:v>
      </x:c>
      <x:c r="C452" t="n">
        <x:v>2</x:v>
      </x:c>
      <x:c r="D452" t="n">
        <x:v>54</x:v>
      </x:c>
      <x:c r="E452" s="297" t="n">
        <x:v>43646</x:v>
      </x:c>
      <x:c r="F452" t="str">
        <x:v>TOTAL</x:v>
      </x:c>
      <x:c r="G452" t="str">
        <x:v>TOTAL</x:v>
      </x:c>
      <x:c r="H452" t="str">
        <x:v>Consolidado</x:v>
      </x:c>
      <x:c r="I452" s="300" t="n">
        <x:f>'Base_Vertical'!M5752</x:f>
        <x:v>63424</x:v>
      </x:c>
      <x:c r="J452" s="300" t="n">
        <x:f>'Base_Vertical'!M5760</x:f>
        <x:v>-34805</x:v>
      </x:c>
      <x:c r="K452" s="272" t="n">
        <x:f>ABS(J452)</x:f>
        <x:v>34805</x:v>
      </x:c>
      <x:c r="L452" s="300" t="n">
        <x:f>'Base_Vertical'!M5768</x:f>
        <x:v>28619</x:v>
      </x:c>
      <x:c r="M452" s="300" t="n">
        <x:f>'Base_Vertical'!M5824</x:f>
        <x:v>9660</x:v>
      </x:c>
      <x:c r="N452" s="272" t="n">
        <x:f>ABS(M452)</x:f>
        <x:v>9660</x:v>
      </x:c>
      <x:c r="O452" s="300" t="n">
        <x:f>'Base_Vertical'!M5832</x:f>
        <x:v>38279</x:v>
      </x:c>
      <x:c r="P452" s="272" t="n">
        <x:f>'Base_Analitica'!K444</x:f>
        <x:v>53575</x:v>
      </x:c>
      <x:c r="Q452" s="272" t="n">
        <x:f>'Base_Analitica'!K420</x:f>
        <x:v>52772</x:v>
      </x:c>
      <x:c r="R452" s="272" t="n">
        <x:f>'Base_Analitica'!I444</x:f>
        <x:v>79999</x:v>
      </x:c>
      <x:c r="S452" s="272" t="n">
        <x:f>'Base_Analitica'!I420</x:f>
        <x:v>84395</x:v>
      </x:c>
      <x:c r="T452" s="272" t="n">
        <x:f>'Base_Analitica'!N444</x:f>
        <x:v>12405</x:v>
      </x:c>
      <x:c r="U452" s="272" t="n">
        <x:f>'Base_Analitica'!N420</x:f>
        <x:v>14957</x:v>
      </x:c>
      <x:c r="V452" s="272" t="n">
        <x:f>'Base_Analitica'!O444</x:f>
        <x:v>14019</x:v>
      </x:c>
      <x:c r="W452" s="272" t="n">
        <x:f>'Base_Analitica'!O420</x:f>
        <x:v>16666</x:v>
      </x:c>
      <x:c r="X452" s="298" t="n">
        <x:f>IF(OR(S452="",S452=0),"",I452/S452-1)</x:f>
        <x:v>-0.2484862847325079</x:v>
      </x:c>
      <x:c r="Y452" s="298" t="n">
        <x:f>IF(OR(Q452="",Q452=0),"",K452/Q452-1)</x:f>
        <x:v>-0.340464640339574</x:v>
      </x:c>
      <x:c r="Z452" s="298" t="n">
        <x:f>IF(OR(U452="",U452=0),"",N452/U452-1)</x:f>
        <x:v>-0.3541485592030488</x:v>
      </x:c>
      <x:c r="AA452" s="298" t="n">
        <x:f>IF(I452=0,"",K452/I452)</x:f>
        <x:v>0.5487670282542886</x:v>
      </x:c>
      <x:c r="AB452" s="298" t="n">
        <x:f>IF(I452=0,"",N452/I452)</x:f>
        <x:v>0.1523082744702321</x:v>
      </x:c>
      <x:c r="AC452" s="298" t="n">
        <x:f>IF(I452=0,"",L452/I452)</x:f>
        <x:v>0.4512329717457114</x:v>
      </x:c>
      <x:c r="AD452" s="298" t="n">
        <x:f>IF(I452=0,"",O452/I452)</x:f>
        <x:v>0.6035412462159435</x:v>
      </x:c>
      <x:c r="AE452" s="299" t="n">
        <x:f>SIN(2*PI()*C452/4)</x:f>
        <x:v>1.2246467991473532e-16</x:v>
      </x:c>
      <x:c r="AF452" s="299" t="n">
        <x:f>COS(2*PI()*C452/4)</x:f>
        <x:v>-1</x:v>
      </x:c>
      <x:c r="AG452" s="272" t="n">
        <x:f>K452</x:f>
        <x:v>34805</x:v>
      </x:c>
    </x:row>
    <x:row r="453" ht="18" customHeight="1">
      <x:c r="A453" t="str">
        <x:v>3T19</x:v>
      </x:c>
      <x:c r="B453" t="n">
        <x:v>2019</x:v>
      </x:c>
      <x:c r="C453" t="n">
        <x:v>3</x:v>
      </x:c>
      <x:c r="D453" t="n">
        <x:v>55</x:v>
      </x:c>
      <x:c r="E453" s="297" t="n">
        <x:v>43738</x:v>
      </x:c>
      <x:c r="F453" t="str">
        <x:v>BIOCOMBUSTÍVEIS</x:v>
      </x:c>
      <x:c r="G453" t="str">
        <x:v>BIOCOMBUSTÍVEIS</x:v>
      </x:c>
      <x:c r="H453" t="str">
        <x:v>Operacional</x:v>
      </x:c>
      <x:c r="I453" s="300" t="n">
        <x:f>'Base_Vertical'!M5849</x:f>
        <x:v>197</x:v>
      </x:c>
      <x:c r="J453" s="300" t="n">
        <x:f>'Base_Vertical'!M5857</x:f>
        <x:v>-193</x:v>
      </x:c>
      <x:c r="K453" s="272" t="n">
        <x:f>ABS(J453)</x:f>
        <x:v>193</x:v>
      </x:c>
      <x:c r="L453" s="300" t="n">
        <x:f>'Base_Vertical'!M5865</x:f>
        <x:v>4</x:v>
      </x:c>
      <x:c r="M453" s="300" t="n">
        <x:f>'Base_Vertical'!M5921</x:f>
        <x:v>-29</x:v>
      </x:c>
      <x:c r="N453" s="272" t="n">
        <x:f>ABS(M453)</x:f>
        <x:v>29</x:v>
      </x:c>
      <x:c r="O453" s="300" t="n">
        <x:f>'Base_Vertical'!M5929</x:f>
        <x:v>-25</x:v>
      </x:c>
      <x:c r="P453" s="272" t="n">
        <x:f>'Base_Analitica'!K445</x:f>
        <x:v>234</x:v>
      </x:c>
      <x:c r="Q453" s="272" t="n">
        <x:f>'Base_Analitica'!K422</x:f>
        <x:v>220</x:v>
      </x:c>
      <x:c r="R453" s="272" t="n">
        <x:f>'Base_Analitica'!I445</x:f>
        <x:v>216</x:v>
      </x:c>
      <x:c r="S453" s="272" t="n">
        <x:f>'Base_Analitica'!I422</x:f>
        <x:v>236</x:v>
      </x:c>
      <x:c r="T453" s="272" t="n">
        <x:f>'Base_Analitica'!N445</x:f>
        <x:v>22</x:v>
      </x:c>
      <x:c r="U453" s="272" t="n">
        <x:f>'Base_Analitica'!N422</x:f>
        <x:v>24</x:v>
      </x:c>
      <x:c r="V453" s="272" t="n">
        <x:f>'Base_Analitica'!O445</x:f>
        <x:v>-40</x:v>
      </x:c>
      <x:c r="W453" s="272" t="n">
        <x:f>'Base_Analitica'!O422</x:f>
        <x:v>-8</x:v>
      </x:c>
      <x:c r="X453" s="298" t="n">
        <x:f>IF(OR(S453="",S453=0),"",I453/S453-1)</x:f>
        <x:v>-0.1652542372881356</x:v>
      </x:c>
      <x:c r="Y453" s="298" t="n">
        <x:f>IF(OR(Q453="",Q453=0),"",K453/Q453-1)</x:f>
        <x:v>-0.12272727272727268</x:v>
      </x:c>
      <x:c r="Z453" s="298" t="n">
        <x:f>IF(OR(U453="",U453=0),"",N453/U453-1)</x:f>
        <x:v>0.20833333333333326</x:v>
      </x:c>
      <x:c r="AA453" s="298" t="n">
        <x:f>IF(I453=0,"",K453/I453)</x:f>
        <x:v>0.9796954314720813</x:v>
      </x:c>
      <x:c r="AB453" s="298" t="n">
        <x:f>IF(I453=0,"",N453/I453)</x:f>
        <x:v>0.14720812182741116</x:v>
      </x:c>
      <x:c r="AC453" s="298" t="n">
        <x:f>IF(I453=0,"",L453/I453)</x:f>
        <x:v>0.02030456852791878</x:v>
      </x:c>
      <x:c r="AD453" s="298" t="n">
        <x:f>IF(I453=0,"",O453/I453)</x:f>
        <x:v>-0.12690355329949238</x:v>
      </x:c>
      <x:c r="AE453" s="299" t="n">
        <x:f>SIN(2*PI()*C453/4)</x:f>
        <x:v>-1</x:v>
      </x:c>
      <x:c r="AF453" s="299" t="n">
        <x:f>COS(2*PI()*C453/4)</x:f>
        <x:v>-1.8369701987210297e-16</x:v>
      </x:c>
      <x:c r="AG453" s="272" t="n">
        <x:f>K453</x:f>
        <x:v>193</x:v>
      </x:c>
    </x:row>
    <x:row r="454" ht="18" customHeight="1">
      <x:c r="A454" t="str">
        <x:v>3T19</x:v>
      </x:c>
      <x:c r="B454" t="n">
        <x:v>2019</x:v>
      </x:c>
      <x:c r="C454" t="n">
        <x:v>3</x:v>
      </x:c>
      <x:c r="D454" t="n">
        <x:v>55</x:v>
      </x:c>
      <x:c r="E454" s="297" t="n">
        <x:v>43738</x:v>
      </x:c>
      <x:c r="F454" t="str">
        <x:v>CORPORATIVO / OUTROS NEGÓCIOS</x:v>
      </x:c>
      <x:c r="G454" t="str">
        <x:v>CORPORATIVO / OUTROS NEGÓCIOS</x:v>
      </x:c>
      <x:c r="H454" t="str">
        <x:v>Corporativo</x:v>
      </x:c>
      <x:c r="I454" s="300" t="n">
        <x:f>'Base_Vertical'!M5850</x:f>
        <x:v>0</x:v>
      </x:c>
      <x:c r="J454" s="300" t="n">
        <x:f>'Base_Vertical'!M5858</x:f>
        <x:v>0</x:v>
      </x:c>
      <x:c r="K454" s="272" t="n">
        <x:f>ABS(J454)</x:f>
        <x:v>0</x:v>
      </x:c>
      <x:c r="L454" s="300" t="n">
        <x:f>'Base_Vertical'!M5866</x:f>
        <x:v>0</x:v>
      </x:c>
      <x:c r="M454" s="300" t="n">
        <x:f>'Base_Vertical'!M5922</x:f>
        <x:v>-4667</x:v>
      </x:c>
      <x:c r="N454" s="272" t="n">
        <x:f>ABS(M454)</x:f>
        <x:v>4667</x:v>
      </x:c>
      <x:c r="O454" s="300" t="n">
        <x:f>'Base_Vertical'!M5930</x:f>
        <x:v>-4667</x:v>
      </x:c>
      <x:c r="P454" s="272" t="n">
        <x:f>'Base_Analitica'!K446</x:f>
        <x:v>0</x:v>
      </x:c>
      <x:c r="Q454" s="272" t="n">
        <x:f>'Base_Analitica'!K423</x:f>
        <x:v>0</x:v>
      </x:c>
      <x:c r="R454" s="272" t="n">
        <x:f>'Base_Analitica'!I446</x:f>
        <x:v>0</x:v>
      </x:c>
      <x:c r="S454" s="272" t="n">
        <x:f>'Base_Analitica'!I423</x:f>
        <x:v>0</x:v>
      </x:c>
      <x:c r="T454" s="272" t="n">
        <x:f>'Base_Analitica'!N446</x:f>
        <x:v>3607</x:v>
      </x:c>
      <x:c r="U454" s="272" t="n">
        <x:f>'Base_Analitica'!N423</x:f>
        <x:v>5460</x:v>
      </x:c>
      <x:c r="V454" s="272" t="n">
        <x:f>'Base_Analitica'!O446</x:f>
        <x:v>-3607</x:v>
      </x:c>
      <x:c r="W454" s="272" t="n">
        <x:f>'Base_Analitica'!O423</x:f>
        <x:v>-5460</x:v>
      </x:c>
      <x:c r="X454" s="298" t="str">
        <x:f>IF(OR(S454="",S454=0),"",I454/S454-1)</x:f>
      </x:c>
      <x:c r="Y454" s="298" t="str">
        <x:f>IF(OR(Q454="",Q454=0),"",K454/Q454-1)</x:f>
      </x:c>
      <x:c r="Z454" s="298" t="n">
        <x:f>IF(OR(U454="",U454=0),"",N454/U454-1)</x:f>
        <x:v>-0.14523809523809528</x:v>
      </x:c>
      <x:c r="AA454" s="298" t="str">
        <x:f>IF(I454=0,"",K454/I454)</x:f>
      </x:c>
      <x:c r="AB454" s="298" t="str">
        <x:f>IF(I454=0,"",N454/I454)</x:f>
      </x:c>
      <x:c r="AC454" s="298" t="str">
        <x:f>IF(I454=0,"",L454/I454)</x:f>
      </x:c>
      <x:c r="AD454" s="298" t="str">
        <x:f>IF(I454=0,"",O454/I454)</x:f>
      </x:c>
      <x:c r="AE454" s="299" t="n">
        <x:f>SIN(2*PI()*C454/4)</x:f>
        <x:v>-1</x:v>
      </x:c>
      <x:c r="AF454" s="299" t="n">
        <x:f>COS(2*PI()*C454/4)</x:f>
        <x:v>-1.8369701987210297e-16</x:v>
      </x:c>
      <x:c r="AG454" s="272" t="n">
        <x:f>K454</x:f>
        <x:v>0</x:v>
      </x:c>
    </x:row>
    <x:row r="455" ht="18" customHeight="1">
      <x:c r="A455" t="str">
        <x:v>3T19</x:v>
      </x:c>
      <x:c r="B455" t="n">
        <x:v>2019</x:v>
      </x:c>
      <x:c r="C455" t="n">
        <x:v>3</x:v>
      </x:c>
      <x:c r="D455" t="n">
        <x:v>55</x:v>
      </x:c>
      <x:c r="E455" s="297" t="n">
        <x:v>43738</x:v>
      </x:c>
      <x:c r="F455" t="str">
        <x:v>DISTRIBUIÇÃO</x:v>
      </x:c>
      <x:c r="G455" t="str">
        <x:v>DISTRIBUIÇÃO</x:v>
      </x:c>
      <x:c r="H455" t="str">
        <x:v>Operacional</x:v>
      </x:c>
      <x:c r="I455" s="300" t="n">
        <x:f>'Base_Vertical'!M5851</x:f>
        <x:v>927</x:v>
      </x:c>
      <x:c r="J455" s="300" t="n">
        <x:f>'Base_Vertical'!M5859</x:f>
        <x:v>-877</x:v>
      </x:c>
      <x:c r="K455" s="272" t="n">
        <x:f>ABS(J455)</x:f>
        <x:v>877</x:v>
      </x:c>
      <x:c r="L455" s="300" t="n">
        <x:f>'Base_Vertical'!M5867</x:f>
        <x:v>50</x:v>
      </x:c>
      <x:c r="M455" s="300" t="n">
        <x:f>'Base_Vertical'!M5923</x:f>
        <x:v>-27</x:v>
      </x:c>
      <x:c r="N455" s="272" t="n">
        <x:f>ABS(M455)</x:f>
        <x:v>27</x:v>
      </x:c>
      <x:c r="O455" s="300" t="n">
        <x:f>'Base_Vertical'!M5931</x:f>
        <x:v>23</x:v>
      </x:c>
      <x:c r="P455" s="272" t="n">
        <x:f>'Base_Analitica'!K447</x:f>
        <x:v>19727</x:v>
      </x:c>
      <x:c r="Q455" s="272" t="n">
        <x:f>'Base_Analitica'!K424</x:f>
        <x:v>26030</x:v>
      </x:c>
      <x:c r="R455" s="272" t="n">
        <x:f>'Base_Analitica'!I447</x:f>
        <x:v>-21248</x:v>
      </x:c>
      <x:c r="S455" s="272" t="n">
        <x:f>'Base_Analitica'!I424</x:f>
        <x:v>27611</x:v>
      </x:c>
      <x:c r="T455" s="272" t="n">
        <x:f>'Base_Analitica'!N447</x:f>
        <x:v>924</x:v>
      </x:c>
      <x:c r="U455" s="272" t="n">
        <x:f>'Base_Analitica'!N424</x:f>
        <x:v>64</x:v>
      </x:c>
      <x:c r="V455" s="272" t="n">
        <x:f>'Base_Analitica'!O447</x:f>
        <x:v>-597</x:v>
      </x:c>
      <x:c r="W455" s="272" t="n">
        <x:f>'Base_Analitica'!O424</x:f>
        <x:v>1517</x:v>
      </x:c>
      <x:c r="X455" s="298" t="n">
        <x:f>IF(OR(S455="",S455=0),"",I455/S455-1)</x:f>
        <x:v>-0.9664264242512042</x:v>
      </x:c>
      <x:c r="Y455" s="298" t="n">
        <x:f>IF(OR(Q455="",Q455=0),"",K455/Q455-1)</x:f>
        <x:v>-0.9663081060315021</x:v>
      </x:c>
      <x:c r="Z455" s="298" t="n">
        <x:f>IF(OR(U455="",U455=0),"",N455/U455-1)</x:f>
        <x:v>-0.578125</x:v>
      </x:c>
      <x:c r="AA455" s="298" t="n">
        <x:f>IF(I455=0,"",K455/I455)</x:f>
        <x:v>0.9460625674217907</x:v>
      </x:c>
      <x:c r="AB455" s="298" t="n">
        <x:f>IF(I455=0,"",N455/I455)</x:f>
        <x:v>0.02912621359223301</x:v>
      </x:c>
      <x:c r="AC455" s="298" t="n">
        <x:f>IF(I455=0,"",L455/I455)</x:f>
        <x:v>0.05393743257820928</x:v>
      </x:c>
      <x:c r="AD455" s="298" t="n">
        <x:f>IF(I455=0,"",O455/I455)</x:f>
        <x:v>0.02481121898597627</x:v>
      </x:c>
      <x:c r="AE455" s="299" t="n">
        <x:f>SIN(2*PI()*C455/4)</x:f>
        <x:v>-1</x:v>
      </x:c>
      <x:c r="AF455" s="299" t="n">
        <x:f>COS(2*PI()*C455/4)</x:f>
        <x:v>-1.8369701987210297e-16</x:v>
      </x:c>
      <x:c r="AG455" s="272" t="n">
        <x:f>K455</x:f>
        <x:v>877</x:v>
      </x:c>
    </x:row>
    <x:row r="456" ht="18" customHeight="1">
      <x:c r="A456" t="str">
        <x:v>3T19</x:v>
      </x:c>
      <x:c r="B456" t="n">
        <x:v>2019</x:v>
      </x:c>
      <x:c r="C456" t="n">
        <x:v>3</x:v>
      </x:c>
      <x:c r="D456" t="n">
        <x:v>55</x:v>
      </x:c>
      <x:c r="E456" s="297" t="n">
        <x:v>43738</x:v>
      </x:c>
      <x:c r="F456" t="str">
        <x:v>E&amp;P</x:v>
      </x:c>
      <x:c r="G456" t="str">
        <x:v>E&amp;P</x:v>
      </x:c>
      <x:c r="H456" t="str">
        <x:v>Operacional</x:v>
      </x:c>
      <x:c r="I456" s="300" t="n">
        <x:f>'Base_Vertical'!M5852</x:f>
        <x:v>49806</x:v>
      </x:c>
      <x:c r="J456" s="300" t="n">
        <x:f>'Base_Vertical'!M5860</x:f>
        <x:v>-26978</x:v>
      </x:c>
      <x:c r="K456" s="272" t="n">
        <x:f>ABS(J456)</x:f>
        <x:v>26978</x:v>
      </x:c>
      <x:c r="L456" s="300" t="n">
        <x:f>'Base_Vertical'!M5868</x:f>
        <x:v>22828</x:v>
      </x:c>
      <x:c r="M456" s="300" t="n">
        <x:f>'Base_Vertical'!M5924</x:f>
        <x:v>-5050</x:v>
      </x:c>
      <x:c r="N456" s="272" t="n">
        <x:f>ABS(M456)</x:f>
        <x:v>5050</x:v>
      </x:c>
      <x:c r="O456" s="300" t="n">
        <x:f>'Base_Vertical'!M5932</x:f>
        <x:v>17778</x:v>
      </x:c>
      <x:c r="P456" s="272" t="n">
        <x:f>'Base_Analitica'!K448</x:f>
        <x:v>26771</x:v>
      </x:c>
      <x:c r="Q456" s="272" t="n">
        <x:f>'Base_Analitica'!K425</x:f>
        <x:v>28159</x:v>
      </x:c>
      <x:c r="R456" s="272" t="n">
        <x:f>'Base_Analitica'!I448</x:f>
        <x:v>49649</x:v>
      </x:c>
      <x:c r="S456" s="272" t="n">
        <x:f>'Base_Analitica'!I425</x:f>
        <x:v>51813</x:v>
      </x:c>
      <x:c r="T456" s="272" t="n">
        <x:f>'Base_Analitica'!N448</x:f>
        <x:v>2213</x:v>
      </x:c>
      <x:c r="U456" s="272" t="n">
        <x:f>'Base_Analitica'!N425</x:f>
        <x:v>5357</x:v>
      </x:c>
      <x:c r="V456" s="272" t="n">
        <x:f>'Base_Analitica'!O448</x:f>
        <x:v>20665</x:v>
      </x:c>
      <x:c r="W456" s="272" t="n">
        <x:f>'Base_Analitica'!O425</x:f>
        <x:v>18297</x:v>
      </x:c>
      <x:c r="X456" s="298" t="n">
        <x:f>IF(OR(S456="",S456=0),"",I456/S456-1)</x:f>
        <x:v>-0.03873545249261767</x:v>
      </x:c>
      <x:c r="Y456" s="298" t="n">
        <x:f>IF(OR(Q456="",Q456=0),"",K456/Q456-1)</x:f>
        <x:v>-0.04194040981568947</x:v>
      </x:c>
      <x:c r="Z456" s="298" t="n">
        <x:f>IF(OR(U456="",U456=0),"",N456/U456-1)</x:f>
        <x:v>-0.057308194885196895</x:v>
      </x:c>
      <x:c r="AA456" s="298" t="n">
        <x:f>IF(I456=0,"",K456/I456)</x:f>
        <x:v>0.5416616471911014</x:v>
      </x:c>
      <x:c r="AB456" s="298" t="n">
        <x:f>IF(I456=0,"",N456/I456)</x:f>
        <x:v>0.10139340641689756</x:v>
      </x:c>
      <x:c r="AC456" s="298" t="n">
        <x:f>IF(I456=0,"",L456/I456)</x:f>
        <x:v>0.4583383528088985</x:v>
      </x:c>
      <x:c r="AD456" s="298" t="n">
        <x:f>IF(I456=0,"",O456/I456)</x:f>
        <x:v>0.356944946392001</x:v>
      </x:c>
      <x:c r="AE456" s="299" t="n">
        <x:f>SIN(2*PI()*C456/4)</x:f>
        <x:v>-1</x:v>
      </x:c>
      <x:c r="AF456" s="299" t="n">
        <x:f>COS(2*PI()*C456/4)</x:f>
        <x:v>-1.8369701987210297e-16</x:v>
      </x:c>
      <x:c r="AG456" s="272" t="n">
        <x:f>K456</x:f>
        <x:v>26978</x:v>
      </x:c>
    </x:row>
    <x:row r="457" ht="18" customHeight="1">
      <x:c r="A457" t="str">
        <x:v>3T19</x:v>
      </x:c>
      <x:c r="B457" t="n">
        <x:v>2019</x:v>
      </x:c>
      <x:c r="C457" t="n">
        <x:v>3</x:v>
      </x:c>
      <x:c r="D457" t="n">
        <x:v>55</x:v>
      </x:c>
      <x:c r="E457" s="297" t="n">
        <x:v>43738</x:v>
      </x:c>
      <x:c r="F457" t="str">
        <x:v>ELIMINAÇÕES</x:v>
      </x:c>
      <x:c r="G457" t="str">
        <x:v>ELIMINAÇÕES</x:v>
      </x:c>
      <x:c r="H457" t="str">
        <x:v>Eliminação</x:v>
      </x:c>
      <x:c r="I457" s="300" t="n">
        <x:f>'Base_Vertical'!M5853</x:f>
        <x:v>-53576</x:v>
      </x:c>
      <x:c r="J457" s="300" t="n">
        <x:f>'Base_Vertical'!M5861</x:f>
        <x:v>52128</x:v>
      </x:c>
      <x:c r="K457" s="272" t="n">
        <x:f>ABS(J457)</x:f>
        <x:v>52128</x:v>
      </x:c>
      <x:c r="L457" s="300" t="n">
        <x:f>'Base_Vertical'!M5869</x:f>
        <x:v>-1448</x:v>
      </x:c>
      <x:c r="M457" s="300" t="n">
        <x:f>'Base_Vertical'!M5925</x:f>
        <x:v>-12</x:v>
      </x:c>
      <x:c r="N457" s="272" t="n">
        <x:f>ABS(M457)</x:f>
        <x:v>12</x:v>
      </x:c>
      <x:c r="O457" s="300" t="n">
        <x:f>'Base_Vertical'!M5933</x:f>
        <x:v>-1460</x:v>
      </x:c>
      <x:c r="P457" s="272" t="n">
        <x:f>'Base_Analitica'!K449</x:f>
        <x:v>38066</x:v>
      </x:c>
      <x:c r="Q457" s="272" t="n">
        <x:f>'Base_Analitica'!K426</x:f>
        <x:v>70664</x:v>
      </x:c>
      <x:c r="R457" s="272" t="n">
        <x:f>'Base_Analitica'!I449</x:f>
        <x:v>-40646</x:v>
      </x:c>
      <x:c r="S457" s="272" t="n">
        <x:f>'Base_Analitica'!I426</x:f>
        <x:v>-71207</x:v>
      </x:c>
      <x:c r="T457" s="272" t="n">
        <x:f>'Base_Analitica'!N449</x:f>
        <x:v>44</x:v>
      </x:c>
      <x:c r="U457" s="272" t="n">
        <x:f>'Base_Analitica'!N426</x:f>
        <x:v>32</x:v>
      </x:c>
      <x:c r="V457" s="272" t="n">
        <x:f>'Base_Analitica'!O449</x:f>
        <x:v>-2624</x:v>
      </x:c>
      <x:c r="W457" s="272" t="n">
        <x:f>'Base_Analitica'!O426</x:f>
        <x:v>-575</x:v>
      </x:c>
      <x:c r="X457" s="298" t="n">
        <x:f>IF(OR(S457="",S457=0),"",I457/S457-1)</x:f>
        <x:v>-0.24760206159506792</x:v>
      </x:c>
      <x:c r="Y457" s="298" t="n">
        <x:f>IF(OR(Q457="",Q457=0),"",K457/Q457-1)</x:f>
        <x:v>-0.26231178535039057</x:v>
      </x:c>
      <x:c r="Z457" s="298" t="n">
        <x:f>IF(OR(U457="",U457=0),"",N457/U457-1)</x:f>
        <x:v>-0.625</x:v>
      </x:c>
      <x:c r="AA457" s="298" t="n">
        <x:f>IF(I457=0,"",K457/I457)</x:f>
        <x:v>-0.972972972972973</x:v>
      </x:c>
      <x:c r="AB457" s="298" t="n">
        <x:f>IF(I457=0,"",N457/I457)</x:f>
        <x:v>-0.0002239808869643124</x:v>
      </x:c>
      <x:c r="AC457" s="298" t="n">
        <x:f>IF(I457=0,"",L457/I457)</x:f>
        <x:v>0.02702702702702703</x:v>
      </x:c>
      <x:c r="AD457" s="298" t="n">
        <x:f>IF(I457=0,"",O457/I457)</x:f>
        <x:v>0.027251007913991338</x:v>
      </x:c>
      <x:c r="AE457" s="299" t="n">
        <x:f>SIN(2*PI()*C457/4)</x:f>
        <x:v>-1</x:v>
      </x:c>
      <x:c r="AF457" s="299" t="n">
        <x:f>COS(2*PI()*C457/4)</x:f>
        <x:v>-1.8369701987210297e-16</x:v>
      </x:c>
      <x:c r="AG457" s="272" t="n">
        <x:f>K457</x:f>
        <x:v>52128</x:v>
      </x:c>
    </x:row>
    <x:row r="458" ht="18" customHeight="1">
      <x:c r="A458" t="str">
        <x:v>3T19</x:v>
      </x:c>
      <x:c r="B458" t="n">
        <x:v>2019</x:v>
      </x:c>
      <x:c r="C458" t="n">
        <x:v>3</x:v>
      </x:c>
      <x:c r="D458" t="n">
        <x:v>55</x:v>
      </x:c>
      <x:c r="E458" s="297" t="n">
        <x:v>43738</x:v>
      </x:c>
      <x:c r="F458" t="str">
        <x:v>GÁS &amp; ENERGIA / G&amp;EBC</x:v>
      </x:c>
      <x:c r="G458" t="str">
        <x:v>GÁS &amp; ENERGIA / G&amp;EBC</x:v>
      </x:c>
      <x:c r="H458" t="str">
        <x:v>Operacional</x:v>
      </x:c>
      <x:c r="I458" s="300" t="n">
        <x:f>'Base_Vertical'!M5854</x:f>
        <x:v>11750</x:v>
      </x:c>
      <x:c r="J458" s="300" t="n">
        <x:f>'Base_Vertical'!M5862</x:f>
        <x:v>-8077</x:v>
      </x:c>
      <x:c r="K458" s="272" t="n">
        <x:f>ABS(J458)</x:f>
        <x:v>8077</x:v>
      </x:c>
      <x:c r="L458" s="300" t="n">
        <x:f>'Base_Vertical'!M5870</x:f>
        <x:v>3673</x:v>
      </x:c>
      <x:c r="M458" s="300" t="n">
        <x:f>'Base_Vertical'!M5926</x:f>
        <x:v>-2510</x:v>
      </x:c>
      <x:c r="N458" s="272" t="n">
        <x:f>ABS(M458)</x:f>
        <x:v>2510</x:v>
      </x:c>
      <x:c r="O458" s="300" t="n">
        <x:f>'Base_Vertical'!M5934</x:f>
        <x:v>1163</x:v>
      </x:c>
      <x:c r="P458" s="272" t="n">
        <x:f>'Base_Analitica'!K450</x:f>
        <x:v>6272</x:v>
      </x:c>
      <x:c r="Q458" s="272" t="n">
        <x:f>'Base_Analitica'!K427</x:f>
        <x:v>11270</x:v>
      </x:c>
      <x:c r="R458" s="272" t="n">
        <x:f>'Base_Analitica'!I450</x:f>
        <x:v>10054</x:v>
      </x:c>
      <x:c r="S458" s="272" t="n">
        <x:f>'Base_Analitica'!I427</x:f>
        <x:v>13518</x:v>
      </x:c>
      <x:c r="T458" s="272" t="n">
        <x:f>'Base_Analitica'!N450</x:f>
        <x:v>19262</x:v>
      </x:c>
      <x:c r="U458" s="272" t="n">
        <x:f>'Base_Analitica'!N427</x:f>
        <x:v>3589</x:v>
      </x:c>
      <x:c r="V458" s="272" t="n">
        <x:f>'Base_Analitica'!O450</x:f>
        <x:v>23044</x:v>
      </x:c>
      <x:c r="W458" s="272" t="n">
        <x:f>'Base_Analitica'!O427</x:f>
        <x:v>-1341</x:v>
      </x:c>
      <x:c r="X458" s="298" t="n">
        <x:f>IF(OR(S458="",S458=0),"",I458/S458-1)</x:f>
        <x:v>-0.13078857819204026</x:v>
      </x:c>
      <x:c r="Y458" s="298" t="n">
        <x:f>IF(OR(Q458="",Q458=0),"",K458/Q458-1)</x:f>
        <x:v>-0.283318544809228</x:v>
      </x:c>
      <x:c r="Z458" s="298" t="n">
        <x:f>IF(OR(U458="",U458=0),"",N458/U458-1)</x:f>
        <x:v>-0.30064084703259963</x:v>
      </x:c>
      <x:c r="AA458" s="298" t="n">
        <x:f>IF(I458=0,"",K458/I458)</x:f>
        <x:v>0.687404255319149</x:v>
      </x:c>
      <x:c r="AB458" s="298" t="n">
        <x:f>IF(I458=0,"",N458/I458)</x:f>
        <x:v>0.21361702127659574</x:v>
      </x:c>
      <x:c r="AC458" s="298" t="n">
        <x:f>IF(I458=0,"",L458/I458)</x:f>
        <x:v>0.31259574468085105</x:v>
      </x:c>
      <x:c r="AD458" s="298" t="n">
        <x:f>IF(I458=0,"",O458/I458)</x:f>
        <x:v>0.09897872340425531</x:v>
      </x:c>
      <x:c r="AE458" s="299" t="n">
        <x:f>SIN(2*PI()*C458/4)</x:f>
        <x:v>-1</x:v>
      </x:c>
      <x:c r="AF458" s="299" t="n">
        <x:f>COS(2*PI()*C458/4)</x:f>
        <x:v>-1.8369701987210297e-16</x:v>
      </x:c>
      <x:c r="AG458" s="272" t="n">
        <x:f>K458</x:f>
        <x:v>8077</x:v>
      </x:c>
    </x:row>
    <x:row r="459" ht="18" customHeight="1">
      <x:c r="A459" t="str">
        <x:v>3T19</x:v>
      </x:c>
      <x:c r="B459" t="n">
        <x:v>2019</x:v>
      </x:c>
      <x:c r="C459" t="n">
        <x:v>3</x:v>
      </x:c>
      <x:c r="D459" t="n">
        <x:v>55</x:v>
      </x:c>
      <x:c r="E459" s="297" t="n">
        <x:v>43738</x:v>
      </x:c>
      <x:c r="F459" t="str">
        <x:v>REFINO / RTC</x:v>
      </x:c>
      <x:c r="G459" t="str">
        <x:v>REFINO / RTC</x:v>
      </x:c>
      <x:c r="H459" t="str">
        <x:v>Operacional</x:v>
      </x:c>
      <x:c r="I459" s="300" t="n">
        <x:f>'Base_Vertical'!M5855</x:f>
        <x:v>67947</x:v>
      </x:c>
      <x:c r="J459" s="300" t="n">
        <x:f>'Base_Vertical'!M5863</x:f>
        <x:v>-63048</x:v>
      </x:c>
      <x:c r="K459" s="272" t="n">
        <x:f>ABS(J459)</x:f>
        <x:v>63048</x:v>
      </x:c>
      <x:c r="L459" s="300" t="n">
        <x:f>'Base_Vertical'!M5871</x:f>
        <x:v>4899</x:v>
      </x:c>
      <x:c r="M459" s="300" t="n">
        <x:f>'Base_Vertical'!M5927</x:f>
        <x:v>-3854</x:v>
      </x:c>
      <x:c r="N459" s="272" t="n">
        <x:f>ABS(M459)</x:f>
        <x:v>3854</x:v>
      </x:c>
      <x:c r="O459" s="300" t="n">
        <x:f>'Base_Vertical'!M5935</x:f>
        <x:v>1045</x:v>
      </x:c>
      <x:c r="P459" s="272" t="n">
        <x:f>'Base_Analitica'!K451</x:f>
        <x:v>59321</x:v>
      </x:c>
      <x:c r="Q459" s="272" t="n">
        <x:f>'Base_Analitica'!K421</x:f>
        <x:v>68601</x:v>
      </x:c>
      <x:c r="R459" s="272" t="n">
        <x:f>'Base_Analitica'!I451</x:f>
        <x:v>65399</x:v>
      </x:c>
      <x:c r="S459" s="272" t="n">
        <x:f>'Base_Analitica'!I421</x:f>
        <x:v>76289</x:v>
      </x:c>
      <x:c r="T459" s="272" t="n">
        <x:f>'Base_Analitica'!N451</x:f>
        <x:v>4640</x:v>
      </x:c>
      <x:c r="U459" s="272" t="n">
        <x:f>'Base_Analitica'!N421</x:f>
        <x:v>3099</x:v>
      </x:c>
      <x:c r="V459" s="272" t="n">
        <x:f>'Base_Analitica'!O451</x:f>
        <x:v>1438</x:v>
      </x:c>
      <x:c r="W459" s="272" t="n">
        <x:f>'Base_Analitica'!O421</x:f>
        <x:v>4589</x:v>
      </x:c>
      <x:c r="X459" s="298" t="n">
        <x:f>IF(OR(S459="",S459=0),"",I459/S459-1)</x:f>
        <x:v>-0.10934735020776254</x:v>
      </x:c>
      <x:c r="Y459" s="298" t="n">
        <x:f>IF(OR(Q459="",Q459=0),"",K459/Q459-1)</x:f>
        <x:v>-0.08094634189005989</x:v>
      </x:c>
      <x:c r="Z459" s="298" t="n">
        <x:f>IF(OR(U459="",U459=0),"",N459/U459-1)</x:f>
        <x:v>0.2436269764440142</x:v>
      </x:c>
      <x:c r="AA459" s="298" t="n">
        <x:f>IF(I459=0,"",K459/I459)</x:f>
        <x:v>0.9278996865203761</x:v>
      </x:c>
      <x:c r="AB459" s="298" t="n">
        <x:f>IF(I459=0,"",N459/I459)</x:f>
        <x:v>0.056720679353025154</x:v>
      </x:c>
      <x:c r="AC459" s="298" t="n">
        <x:f>IF(I459=0,"",L459/I459)</x:f>
        <x:v>0.07210031347962383</x:v>
      </x:c>
      <x:c r="AD459" s="298" t="n">
        <x:f>IF(I459=0,"",O459/I459)</x:f>
        <x:v>0.015379634126598672</x:v>
      </x:c>
      <x:c r="AE459" s="299" t="n">
        <x:f>SIN(2*PI()*C459/4)</x:f>
        <x:v>-1</x:v>
      </x:c>
      <x:c r="AF459" s="299" t="n">
        <x:f>COS(2*PI()*C459/4)</x:f>
        <x:v>-1.8369701987210297e-16</x:v>
      </x:c>
      <x:c r="AG459" s="272" t="n">
        <x:f>K459</x:f>
        <x:v>63048</x:v>
      </x:c>
    </x:row>
    <x:row r="460" ht="18" customHeight="1">
      <x:c r="A460" t="str">
        <x:v>3T19</x:v>
      </x:c>
      <x:c r="B460" t="n">
        <x:v>2019</x:v>
      </x:c>
      <x:c r="C460" t="n">
        <x:v>3</x:v>
      </x:c>
      <x:c r="D460" t="n">
        <x:v>55</x:v>
      </x:c>
      <x:c r="E460" s="297" t="n">
        <x:v>43738</x:v>
      </x:c>
      <x:c r="F460" t="str">
        <x:v>TOTAL</x:v>
      </x:c>
      <x:c r="G460" t="str">
        <x:v>TOTAL</x:v>
      </x:c>
      <x:c r="H460" t="str">
        <x:v>Consolidado</x:v>
      </x:c>
      <x:c r="I460" s="300" t="n">
        <x:f>'Base_Vertical'!M5856</x:f>
        <x:v>77051</x:v>
      </x:c>
      <x:c r="J460" s="300" t="n">
        <x:f>'Base_Vertical'!M5864</x:f>
        <x:v>-47045</x:v>
      </x:c>
      <x:c r="K460" s="272" t="n">
        <x:f>ABS(J460)</x:f>
        <x:v>47045</x:v>
      </x:c>
      <x:c r="L460" s="300" t="n">
        <x:f>'Base_Vertical'!M5872</x:f>
        <x:v>30006</x:v>
      </x:c>
      <x:c r="M460" s="300" t="n">
        <x:f>'Base_Vertical'!M5928</x:f>
        <x:v>-16149</x:v>
      </x:c>
      <x:c r="N460" s="272" t="n">
        <x:f>ABS(M460)</x:f>
        <x:v>16149</x:v>
      </x:c>
      <x:c r="O460" s="300" t="n">
        <x:f>'Base_Vertical'!M5936</x:f>
        <x:v>13857</x:v>
      </x:c>
      <x:c r="P460" s="272" t="n">
        <x:f>'Base_Analitica'!K452</x:f>
        <x:v>34805</x:v>
      </x:c>
      <x:c r="Q460" s="272" t="n">
        <x:f>'Base_Analitica'!K428</x:f>
        <x:v>63616</x:v>
      </x:c>
      <x:c r="R460" s="272" t="n">
        <x:f>'Base_Analitica'!I452</x:f>
        <x:v>63424</x:v>
      </x:c>
      <x:c r="S460" s="272" t="n">
        <x:f>'Base_Analitica'!I428</x:f>
        <x:v>98260</x:v>
      </x:c>
      <x:c r="T460" s="272" t="n">
        <x:f>'Base_Analitica'!N452</x:f>
        <x:v>9660</x:v>
      </x:c>
      <x:c r="U460" s="272" t="n">
        <x:f>'Base_Analitica'!N428</x:f>
        <x:v>17625</x:v>
      </x:c>
      <x:c r="V460" s="272" t="n">
        <x:f>'Base_Analitica'!O452</x:f>
        <x:v>38279</x:v>
      </x:c>
      <x:c r="W460" s="272" t="n">
        <x:f>'Base_Analitica'!O428</x:f>
        <x:v>17019</x:v>
      </x:c>
      <x:c r="X460" s="298" t="n">
        <x:f>IF(OR(S460="",S460=0),"",I460/S460-1)</x:f>
        <x:v>-0.21584571544880926</x:v>
      </x:c>
      <x:c r="Y460" s="298" t="n">
        <x:f>IF(OR(Q460="",Q460=0),"",K460/Q460-1)</x:f>
        <x:v>-0.2604847837022133</x:v>
      </x:c>
      <x:c r="Z460" s="298" t="n">
        <x:f>IF(OR(U460="",U460=0),"",N460/U460-1)</x:f>
        <x:v>-0.08374468085106379</x:v>
      </x:c>
      <x:c r="AA460" s="298" t="n">
        <x:f>IF(I460=0,"",K460/I460)</x:f>
        <x:v>0.6105696227174209</x:v>
      </x:c>
      <x:c r="AB460" s="298" t="n">
        <x:f>IF(I460=0,"",N460/I460)</x:f>
        <x:v>0.20958845440033225</x:v>
      </x:c>
      <x:c r="AC460" s="298" t="n">
        <x:f>IF(I460=0,"",L460/I460)</x:f>
        <x:v>0.38943037728257907</x:v>
      </x:c>
      <x:c r="AD460" s="298" t="n">
        <x:f>IF(I460=0,"",O460/I460)</x:f>
        <x:v>0.17984192288224682</x:v>
      </x:c>
      <x:c r="AE460" s="299" t="n">
        <x:f>SIN(2*PI()*C460/4)</x:f>
        <x:v>-1</x:v>
      </x:c>
      <x:c r="AF460" s="299" t="n">
        <x:f>COS(2*PI()*C460/4)</x:f>
        <x:v>-1.8369701987210297e-16</x:v>
      </x:c>
      <x:c r="AG460" s="272" t="n">
        <x:f>K460</x:f>
        <x:v>47045</x:v>
      </x:c>
    </x:row>
    <x:row r="461" ht="18" customHeight="1">
      <x:c r="A461" t="str">
        <x:v>4T19</x:v>
      </x:c>
      <x:c r="B461" t="n">
        <x:v>2019</x:v>
      </x:c>
      <x:c r="C461" t="n">
        <x:v>4</x:v>
      </x:c>
      <x:c r="D461" t="n">
        <x:v>56</x:v>
      </x:c>
      <x:c r="E461" s="297" t="n">
        <x:v>43830</x:v>
      </x:c>
      <x:c r="F461" t="str">
        <x:v>CORPORATIVO / OUTROS NEGÓCIOS</x:v>
      </x:c>
      <x:c r="G461" t="str">
        <x:v>CORPORATIVO / OUTROS NEGÓCIOS</x:v>
      </x:c>
      <x:c r="H461" t="str">
        <x:v>Corporativo</x:v>
      </x:c>
      <x:c r="I461" s="300" t="n">
        <x:f>'Base_Vertical'!M5949</x:f>
        <x:v>4802</x:v>
      </x:c>
      <x:c r="J461" s="300" t="n">
        <x:f>'Base_Vertical'!M5955</x:f>
        <x:v>-4588</x:v>
      </x:c>
      <x:c r="K461" s="272" t="n">
        <x:f>ABS(J461)</x:f>
        <x:v>4588</x:v>
      </x:c>
      <x:c r="L461" s="300" t="n">
        <x:f>'Base_Vertical'!M5961</x:f>
        <x:v>214</x:v>
      </x:c>
      <x:c r="M461" s="300" t="n">
        <x:f>'Base_Vertical'!M6009</x:f>
        <x:v>-2982</x:v>
      </x:c>
      <x:c r="N461" s="272" t="n">
        <x:f>ABS(M461)</x:f>
        <x:v>2982</x:v>
      </x:c>
      <x:c r="O461" s="300" t="n">
        <x:f>'Base_Vertical'!M6015</x:f>
        <x:v>-2768</x:v>
      </x:c>
      <x:c r="P461" s="272" t="n">
        <x:f>'Base_Analitica'!K454</x:f>
        <x:v>0</x:v>
      </x:c>
      <x:c r="Q461" s="272" t="n">
        <x:f>'Base_Analitica'!K430</x:f>
        <x:v>0</x:v>
      </x:c>
      <x:c r="R461" s="272" t="n">
        <x:f>'Base_Analitica'!I454</x:f>
        <x:v>0</x:v>
      </x:c>
      <x:c r="S461" s="272" t="n">
        <x:f>'Base_Analitica'!I430</x:f>
        <x:v>0</x:v>
      </x:c>
      <x:c r="T461" s="272" t="n">
        <x:f>'Base_Analitica'!N454</x:f>
        <x:v>4667</x:v>
      </x:c>
      <x:c r="U461" s="272" t="n">
        <x:f>'Base_Analitica'!N430</x:f>
        <x:v>1266</x:v>
      </x:c>
      <x:c r="V461" s="272" t="n">
        <x:f>'Base_Analitica'!O454</x:f>
        <x:v>-4667</x:v>
      </x:c>
      <x:c r="W461" s="272" t="n">
        <x:f>'Base_Analitica'!O430</x:f>
        <x:v>-1266</x:v>
      </x:c>
      <x:c r="X461" s="298" t="str">
        <x:f>IF(OR(S461="",S461=0),"",I461/S461-1)</x:f>
      </x:c>
      <x:c r="Y461" s="298" t="str">
        <x:f>IF(OR(Q461="",Q461=0),"",K461/Q461-1)</x:f>
      </x:c>
      <x:c r="Z461" s="298" t="n">
        <x:f>IF(OR(U461="",U461=0),"",N461/U461-1)</x:f>
        <x:v>1.3554502369668247</x:v>
      </x:c>
      <x:c r="AA461" s="298" t="n">
        <x:f>IF(I461=0,"",K461/I461)</x:f>
        <x:v>0.9554352353186173</x:v>
      </x:c>
      <x:c r="AB461" s="298" t="n">
        <x:f>IF(I461=0,"",N461/I461)</x:f>
        <x:v>0.6209912536443148</x:v>
      </x:c>
      <x:c r="AC461" s="298" t="n">
        <x:f>IF(I461=0,"",L461/I461)</x:f>
        <x:v>0.044564764681382756</x:v>
      </x:c>
      <x:c r="AD461" s="298" t="n">
        <x:f>IF(I461=0,"",O461/I461)</x:f>
        <x:v>-0.5764264889629321</x:v>
      </x:c>
      <x:c r="AE461" s="299" t="n">
        <x:f>SIN(2*PI()*C461/4)</x:f>
        <x:v>-2.4492935982947064e-16</x:v>
      </x:c>
      <x:c r="AF461" s="299" t="n">
        <x:f>COS(2*PI()*C461/4)</x:f>
        <x:v>1</x:v>
      </x:c>
      <x:c r="AG461" s="272" t="n">
        <x:f>K461</x:f>
        <x:v>4588</x:v>
      </x:c>
    </x:row>
    <x:row r="462" ht="18" customHeight="1">
      <x:c r="A462" t="str">
        <x:v>4T19</x:v>
      </x:c>
      <x:c r="B462" t="n">
        <x:v>2019</x:v>
      </x:c>
      <x:c r="C462" t="n">
        <x:v>4</x:v>
      </x:c>
      <x:c r="D462" t="n">
        <x:v>56</x:v>
      </x:c>
      <x:c r="E462" s="297" t="n">
        <x:v>43830</x:v>
      </x:c>
      <x:c r="F462" t="str">
        <x:v>E&amp;P</x:v>
      </x:c>
      <x:c r="G462" t="str">
        <x:v>E&amp;P</x:v>
      </x:c>
      <x:c r="H462" t="str">
        <x:v>Operacional</x:v>
      </x:c>
      <x:c r="I462" s="300" t="n">
        <x:f>'Base_Vertical'!M5950</x:f>
        <x:v>57076</x:v>
      </x:c>
      <x:c r="J462" s="300" t="n">
        <x:f>'Base_Vertical'!M5956</x:f>
        <x:v>-28305</x:v>
      </x:c>
      <x:c r="K462" s="272" t="n">
        <x:f>ABS(J462)</x:f>
        <x:v>28305</x:v>
      </x:c>
      <x:c r="L462" s="300" t="n">
        <x:f>'Base_Vertical'!M5962</x:f>
        <x:v>28771</x:v>
      </x:c>
      <x:c r="M462" s="300" t="n">
        <x:f>'Base_Vertical'!M6010</x:f>
        <x:v>-7329</x:v>
      </x:c>
      <x:c r="N462" s="272" t="n">
        <x:f>ABS(M462)</x:f>
        <x:v>7329</x:v>
      </x:c>
      <x:c r="O462" s="300" t="n">
        <x:f>'Base_Vertical'!M6016</x:f>
        <x:v>21442</x:v>
      </x:c>
      <x:c r="P462" s="272" t="n">
        <x:f>'Base_Analitica'!K456</x:f>
        <x:v>26978</x:v>
      </x:c>
      <x:c r="Q462" s="272" t="n">
        <x:f>'Base_Analitica'!K432</x:f>
        <x:v>25937</x:v>
      </x:c>
      <x:c r="R462" s="272" t="n">
        <x:f>'Base_Analitica'!I456</x:f>
        <x:v>49806</x:v>
      </x:c>
      <x:c r="S462" s="272" t="n">
        <x:f>'Base_Analitica'!I432</x:f>
        <x:v>50775</x:v>
      </x:c>
      <x:c r="T462" s="272" t="n">
        <x:f>'Base_Analitica'!N456</x:f>
        <x:v>5050</x:v>
      </x:c>
      <x:c r="U462" s="272" t="n">
        <x:f>'Base_Analitica'!N432</x:f>
        <x:v>11659</x:v>
      </x:c>
      <x:c r="V462" s="272" t="n">
        <x:f>'Base_Analitica'!O456</x:f>
        <x:v>17778</x:v>
      </x:c>
      <x:c r="W462" s="272" t="n">
        <x:f>'Base_Analitica'!O432</x:f>
        <x:v>13179</x:v>
      </x:c>
      <x:c r="X462" s="298" t="n">
        <x:f>IF(OR(S462="",S462=0),"",I462/S462-1)</x:f>
        <x:v>0.12409650418513052</x:v>
      </x:c>
      <x:c r="Y462" s="298" t="n">
        <x:f>IF(OR(Q462="",Q462=0),"",K462/Q462-1)</x:f>
        <x:v>0.09129814550641946</x:v>
      </x:c>
      <x:c r="Z462" s="298" t="n">
        <x:f>IF(OR(U462="",U462=0),"",N462/U462-1)</x:f>
        <x:v>-0.37138691139891933</x:v>
      </x:c>
      <x:c r="AA462" s="298" t="n">
        <x:f>IF(I462=0,"",K462/I462)</x:f>
        <x:v>0.495917723736772</x:v>
      </x:c>
      <x:c r="AB462" s="298" t="n">
        <x:f>IF(I462=0,"",N462/I462)</x:f>
        <x:v>0.12840773705235126</x:v>
      </x:c>
      <x:c r="AC462" s="298" t="n">
        <x:f>IF(I462=0,"",L462/I462)</x:f>
        <x:v>0.504082276263228</x:v>
      </x:c>
      <x:c r="AD462" s="298" t="n">
        <x:f>IF(I462=0,"",O462/I462)</x:f>
        <x:v>0.37567453921087673</x:v>
      </x:c>
      <x:c r="AE462" s="299" t="n">
        <x:f>SIN(2*PI()*C462/4)</x:f>
        <x:v>-2.4492935982947064e-16</x:v>
      </x:c>
      <x:c r="AF462" s="299" t="n">
        <x:f>COS(2*PI()*C462/4)</x:f>
        <x:v>1</x:v>
      </x:c>
      <x:c r="AG462" s="272" t="n">
        <x:f>K462</x:f>
        <x:v>28305</x:v>
      </x:c>
    </x:row>
    <x:row r="463" ht="18" customHeight="1">
      <x:c r="A463" t="str">
        <x:v>4T19</x:v>
      </x:c>
      <x:c r="B463" t="n">
        <x:v>2019</x:v>
      </x:c>
      <x:c r="C463" t="n">
        <x:v>4</x:v>
      </x:c>
      <x:c r="D463" t="n">
        <x:v>56</x:v>
      </x:c>
      <x:c r="E463" s="297" t="n">
        <x:v>43830</x:v>
      </x:c>
      <x:c r="F463" t="str">
        <x:v>ELIMINAÇÕES</x:v>
      </x:c>
      <x:c r="G463" t="str">
        <x:v>ELIMINAÇÕES</x:v>
      </x:c>
      <x:c r="H463" t="str">
        <x:v>Eliminação</x:v>
      </x:c>
      <x:c r="I463" s="300" t="n">
        <x:f>'Base_Vertical'!M5951</x:f>
        <x:v>-60308</x:v>
      </x:c>
      <x:c r="J463" s="300" t="n">
        <x:f>'Base_Vertical'!M5957</x:f>
        <x:v>56508</x:v>
      </x:c>
      <x:c r="K463" s="272" t="n">
        <x:f>ABS(J463)</x:f>
        <x:v>56508</x:v>
      </x:c>
      <x:c r="L463" s="300" t="n">
        <x:f>'Base_Vertical'!M5963</x:f>
        <x:v>-3800</x:v>
      </x:c>
      <x:c r="M463" s="300" t="n">
        <x:f>'Base_Vertical'!M6011</x:f>
        <x:v>-23</x:v>
      </x:c>
      <x:c r="N463" s="272" t="n">
        <x:f>ABS(M463)</x:f>
        <x:v>23</x:v>
      </x:c>
      <x:c r="O463" s="300" t="n">
        <x:f>'Base_Vertical'!M6017</x:f>
        <x:v>-3823</x:v>
      </x:c>
      <x:c r="P463" s="272" t="n">
        <x:f>'Base_Analitica'!K457</x:f>
        <x:v>52128</x:v>
      </x:c>
      <x:c r="Q463" s="272" t="n">
        <x:f>'Base_Analitica'!K433</x:f>
        <x:v>70177</x:v>
      </x:c>
      <x:c r="R463" s="272" t="n">
        <x:f>'Base_Analitica'!I457</x:f>
        <x:v>-53576</x:v>
      </x:c>
      <x:c r="S463" s="272" t="n">
        <x:f>'Base_Analitica'!I433</x:f>
        <x:v>-68629</x:v>
      </x:c>
      <x:c r="T463" s="272" t="n">
        <x:f>'Base_Analitica'!N457</x:f>
        <x:v>12</x:v>
      </x:c>
      <x:c r="U463" s="272" t="n">
        <x:f>'Base_Analitica'!N433</x:f>
        <x:v>33</x:v>
      </x:c>
      <x:c r="V463" s="272" t="n">
        <x:f>'Base_Analitica'!O457</x:f>
        <x:v>-1460</x:v>
      </x:c>
      <x:c r="W463" s="272" t="n">
        <x:f>'Base_Analitica'!O433</x:f>
        <x:v>1515</x:v>
      </x:c>
      <x:c r="X463" s="298" t="n">
        <x:f>IF(OR(S463="",S463=0),"",I463/S463-1)</x:f>
        <x:v>-0.12124612044470995</x:v>
      </x:c>
      <x:c r="Y463" s="298" t="n">
        <x:f>IF(OR(Q463="",Q463=0),"",K463/Q463-1)</x:f>
        <x:v>-0.19477891616911525</x:v>
      </x:c>
      <x:c r="Z463" s="298" t="n">
        <x:f>IF(OR(U463="",U463=0),"",N463/U463-1)</x:f>
        <x:v>-0.303030303030303</x:v>
      </x:c>
      <x:c r="AA463" s="298" t="n">
        <x:f>IF(I463=0,"",K463/I463)</x:f>
        <x:v>-0.9369901173973603</x:v>
      </x:c>
      <x:c r="AB463" s="298" t="n">
        <x:f>IF(I463=0,"",N463/I463)</x:f>
        <x:v>-0.00038137560522650394</x:v>
      </x:c>
      <x:c r="AC463" s="298" t="n">
        <x:f>IF(I463=0,"",L463/I463)</x:f>
        <x:v>0.06300988260263979</x:v>
      </x:c>
      <x:c r="AD463" s="298" t="n">
        <x:f>IF(I463=0,"",O463/I463)</x:f>
        <x:v>0.06339125820786629</x:v>
      </x:c>
      <x:c r="AE463" s="299" t="n">
        <x:f>SIN(2*PI()*C463/4)</x:f>
        <x:v>-2.4492935982947064e-16</x:v>
      </x:c>
      <x:c r="AF463" s="299" t="n">
        <x:f>COS(2*PI()*C463/4)</x:f>
        <x:v>1</x:v>
      </x:c>
      <x:c r="AG463" s="272" t="n">
        <x:f>K463</x:f>
        <x:v>56508</x:v>
      </x:c>
    </x:row>
    <x:row r="464" ht="18" customHeight="1">
      <x:c r="A464" t="str">
        <x:v>4T19</x:v>
      </x:c>
      <x:c r="B464" t="n">
        <x:v>2019</x:v>
      </x:c>
      <x:c r="C464" t="n">
        <x:v>4</x:v>
      </x:c>
      <x:c r="D464" t="n">
        <x:v>56</x:v>
      </x:c>
      <x:c r="E464" s="297" t="n">
        <x:v>43830</x:v>
      </x:c>
      <x:c r="F464" t="str">
        <x:v>GÁS &amp; ENERGIA / G&amp;EBC</x:v>
      </x:c>
      <x:c r="G464" t="str">
        <x:v>GÁS &amp; ENERGIA / G&amp;EBC</x:v>
      </x:c>
      <x:c r="H464" t="str">
        <x:v>Operacional</x:v>
      </x:c>
      <x:c r="I464" s="300" t="n">
        <x:f>'Base_Vertical'!M5952</x:f>
        <x:v>11314</x:v>
      </x:c>
      <x:c r="J464" s="300" t="n">
        <x:f>'Base_Vertical'!M5958</x:f>
        <x:v>-7307</x:v>
      </x:c>
      <x:c r="K464" s="272" t="n">
        <x:f>ABS(J464)</x:f>
        <x:v>7307</x:v>
      </x:c>
      <x:c r="L464" s="300" t="n">
        <x:f>'Base_Vertical'!M5964</x:f>
        <x:v>4007</x:v>
      </x:c>
      <x:c r="M464" s="300" t="n">
        <x:f>'Base_Vertical'!M6012</x:f>
        <x:v>-4933</x:v>
      </x:c>
      <x:c r="N464" s="272" t="n">
        <x:f>ABS(M464)</x:f>
        <x:v>4933</x:v>
      </x:c>
      <x:c r="O464" s="300" t="n">
        <x:f>'Base_Vertical'!M6018</x:f>
        <x:v>-926</x:v>
      </x:c>
      <x:c r="P464" s="272" t="n">
        <x:f>'Base_Analitica'!K458</x:f>
        <x:v>8077</x:v>
      </x:c>
      <x:c r="Q464" s="272" t="n">
        <x:f>'Base_Analitica'!K434</x:f>
        <x:v>8543</x:v>
      </x:c>
      <x:c r="R464" s="272" t="n">
        <x:f>'Base_Analitica'!I458</x:f>
        <x:v>11750</x:v>
      </x:c>
      <x:c r="S464" s="272" t="n">
        <x:f>'Base_Analitica'!I434</x:f>
        <x:v>11914</x:v>
      </x:c>
      <x:c r="T464" s="272" t="n">
        <x:f>'Base_Analitica'!N458</x:f>
        <x:v>2510</x:v>
      </x:c>
      <x:c r="U464" s="272" t="n">
        <x:f>'Base_Analitica'!N434</x:f>
        <x:v>682</x:v>
      </x:c>
      <x:c r="V464" s="272" t="n">
        <x:f>'Base_Analitica'!O458</x:f>
        <x:v>1163</x:v>
      </x:c>
      <x:c r="W464" s="272" t="n">
        <x:f>'Base_Analitica'!O434</x:f>
        <x:v>2689</x:v>
      </x:c>
      <x:c r="X464" s="298" t="n">
        <x:f>IF(OR(S464="",S464=0),"",I464/S464-1)</x:f>
        <x:v>-0.05036091992613734</x:v>
      </x:c>
      <x:c r="Y464" s="298" t="n">
        <x:f>IF(OR(Q464="",Q464=0),"",K464/Q464-1)</x:f>
        <x:v>-0.14467985485192558</x:v>
      </x:c>
      <x:c r="Z464" s="298" t="n">
        <x:f>IF(OR(U464="",U464=0),"",N464/U464-1)</x:f>
        <x:v>6.233137829912024</x:v>
      </x:c>
      <x:c r="AA464" s="298" t="n">
        <x:f>IF(I464=0,"",K464/I464)</x:f>
        <x:v>0.6458370160862648</x:v>
      </x:c>
      <x:c r="AB464" s="298" t="n">
        <x:f>IF(I464=0,"",N464/I464)</x:f>
        <x:v>0.43600848506275414</x:v>
      </x:c>
      <x:c r="AC464" s="298" t="n">
        <x:f>IF(I464=0,"",L464/I464)</x:f>
        <x:v>0.3541629839137352</x:v>
      </x:c>
      <x:c r="AD464" s="298" t="n">
        <x:f>IF(I464=0,"",O464/I464)</x:f>
        <x:v>-0.08184550114901891</x:v>
      </x:c>
      <x:c r="AE464" s="299" t="n">
        <x:f>SIN(2*PI()*C464/4)</x:f>
        <x:v>-2.4492935982947064e-16</x:v>
      </x:c>
      <x:c r="AF464" s="299" t="n">
        <x:f>COS(2*PI()*C464/4)</x:f>
        <x:v>1</x:v>
      </x:c>
      <x:c r="AG464" s="272" t="n">
        <x:f>K464</x:f>
        <x:v>7307</x:v>
      </x:c>
    </x:row>
    <x:row r="465" ht="18" customHeight="1">
      <x:c r="A465" t="str">
        <x:v>4T19</x:v>
      </x:c>
      <x:c r="B465" t="n">
        <x:v>2019</x:v>
      </x:c>
      <x:c r="C465" t="n">
        <x:v>4</x:v>
      </x:c>
      <x:c r="D465" t="n">
        <x:v>56</x:v>
      </x:c>
      <x:c r="E465" s="297" t="n">
        <x:v>43830</x:v>
      </x:c>
      <x:c r="F465" t="str">
        <x:v>REFINO / RTC</x:v>
      </x:c>
      <x:c r="G465" t="str">
        <x:v>REFINO / RTC</x:v>
      </x:c>
      <x:c r="H465" t="str">
        <x:v>Operacional</x:v>
      </x:c>
      <x:c r="I465" s="300" t="n">
        <x:f>'Base_Vertical'!M5953</x:f>
        <x:v>72464</x:v>
      </x:c>
      <x:c r="J465" s="300" t="n">
        <x:f>'Base_Vertical'!M5959</x:f>
        <x:v>-64454</x:v>
      </x:c>
      <x:c r="K465" s="272" t="n">
        <x:f>ABS(J465)</x:f>
        <x:v>64454</x:v>
      </x:c>
      <x:c r="L465" s="300" t="n">
        <x:f>'Base_Vertical'!M5965</x:f>
        <x:v>8010</x:v>
      </x:c>
      <x:c r="M465" s="300" t="n">
        <x:f>'Base_Vertical'!M6013</x:f>
        <x:v>-6431</x:v>
      </x:c>
      <x:c r="N465" s="272" t="n">
        <x:f>ABS(M465)</x:f>
        <x:v>6431</x:v>
      </x:c>
      <x:c r="O465" s="300" t="n">
        <x:f>'Base_Vertical'!M6019</x:f>
        <x:v>1579</x:v>
      </x:c>
      <x:c r="P465" s="272" t="n">
        <x:f>'Base_Analitica'!K459</x:f>
        <x:v>63048</x:v>
      </x:c>
      <x:c r="Q465" s="272" t="n">
        <x:f>'Base_Analitica'!K435</x:f>
        <x:v>71932</x:v>
      </x:c>
      <x:c r="R465" s="272" t="n">
        <x:f>'Base_Analitica'!I459</x:f>
        <x:v>67947</x:v>
      </x:c>
      <x:c r="S465" s="272" t="n">
        <x:f>'Base_Analitica'!I435</x:f>
        <x:v>72089</x:v>
      </x:c>
      <x:c r="T465" s="272" t="n">
        <x:f>'Base_Analitica'!N459</x:f>
        <x:v>3854</x:v>
      </x:c>
      <x:c r="U465" s="272" t="n">
        <x:f>'Base_Analitica'!N435</x:f>
        <x:v>5257</x:v>
      </x:c>
      <x:c r="V465" s="272" t="n">
        <x:f>'Base_Analitica'!O459</x:f>
        <x:v>1045</x:v>
      </x:c>
      <x:c r="W465" s="272" t="n">
        <x:f>'Base_Analitica'!O435</x:f>
        <x:v>-5100</x:v>
      </x:c>
      <x:c r="X465" s="298" t="n">
        <x:f>IF(OR(S465="",S465=0),"",I465/S465-1)</x:f>
        <x:v>0.005201903202985303</x:v>
      </x:c>
      <x:c r="Y465" s="298" t="n">
        <x:f>IF(OR(Q465="",Q465=0),"",K465/Q465-1)</x:f>
        <x:v>-0.10395929488961797</x:v>
      </x:c>
      <x:c r="Z465" s="298" t="n">
        <x:f>IF(OR(U465="",U465=0),"",N465/U465-1)</x:f>
        <x:v>0.22332128590450817</x:v>
      </x:c>
      <x:c r="AA465" s="298" t="n">
        <x:f>IF(I465=0,"",K465/I465)</x:f>
        <x:v>0.8894623537204681</x:v>
      </x:c>
      <x:c r="AB465" s="298" t="n">
        <x:f>IF(I465=0,"",N465/I465)</x:f>
        <x:v>0.08874751600794878</x:v>
      </x:c>
      <x:c r="AC465" s="298" t="n">
        <x:f>IF(I465=0,"",L465/I465)</x:f>
        <x:v>0.1105376462795319</x:v>
      </x:c>
      <x:c r="AD465" s="298" t="n">
        <x:f>IF(I465=0,"",O465/I465)</x:f>
        <x:v>0.021790130271583132</x:v>
      </x:c>
      <x:c r="AE465" s="299" t="n">
        <x:f>SIN(2*PI()*C465/4)</x:f>
        <x:v>-2.4492935982947064e-16</x:v>
      </x:c>
      <x:c r="AF465" s="299" t="n">
        <x:f>COS(2*PI()*C465/4)</x:f>
        <x:v>1</x:v>
      </x:c>
      <x:c r="AG465" s="272" t="n">
        <x:f>K465</x:f>
        <x:v>64454</x:v>
      </x:c>
    </x:row>
    <x:row r="466" ht="18" customHeight="1">
      <x:c r="A466" t="str">
        <x:v>4T19</x:v>
      </x:c>
      <x:c r="B466" t="n">
        <x:v>2019</x:v>
      </x:c>
      <x:c r="C466" t="n">
        <x:v>4</x:v>
      </x:c>
      <x:c r="D466" t="n">
        <x:v>56</x:v>
      </x:c>
      <x:c r="E466" s="297" t="n">
        <x:v>43830</x:v>
      </x:c>
      <x:c r="F466" t="str">
        <x:v>TOTAL</x:v>
      </x:c>
      <x:c r="G466" t="str">
        <x:v>TOTAL</x:v>
      </x:c>
      <x:c r="H466" t="str">
        <x:v>Consolidado</x:v>
      </x:c>
      <x:c r="I466" s="300" t="n">
        <x:f>'Base_Vertical'!M5954</x:f>
        <x:v>81771</x:v>
      </x:c>
      <x:c r="J466" s="300" t="n">
        <x:f>'Base_Vertical'!M5960</x:f>
        <x:v>-44715</x:v>
      </x:c>
      <x:c r="K466" s="272" t="n">
        <x:f>ABS(J466)</x:f>
        <x:v>44715</x:v>
      </x:c>
      <x:c r="L466" s="300" t="n">
        <x:f>'Base_Vertical'!M5966</x:f>
        <x:v>37056</x:v>
      </x:c>
      <x:c r="M466" s="300" t="n">
        <x:f>'Base_Vertical'!M6014</x:f>
        <x:v>-22057</x:v>
      </x:c>
      <x:c r="N466" s="272" t="n">
        <x:f>ABS(M466)</x:f>
        <x:v>22057</x:v>
      </x:c>
      <x:c r="O466" s="300" t="n">
        <x:f>'Base_Vertical'!M6020</x:f>
        <x:v>14999</x:v>
      </x:c>
      <x:c r="P466" s="272" t="n">
        <x:f>'Base_Analitica'!K460</x:f>
        <x:v>47045</x:v>
      </x:c>
      <x:c r="Q466" s="272" t="n">
        <x:f>'Base_Analitica'!K436</x:f>
        <x:v>61217</x:v>
      </x:c>
      <x:c r="R466" s="272" t="n">
        <x:f>'Base_Analitica'!I460</x:f>
        <x:v>77051</x:v>
      </x:c>
      <x:c r="S466" s="272" t="n">
        <x:f>'Base_Analitica'!I436</x:f>
        <x:v>92720</x:v>
      </x:c>
      <x:c r="T466" s="272" t="n">
        <x:f>'Base_Analitica'!N460</x:f>
        <x:v>16149</x:v>
      </x:c>
      <x:c r="U466" s="272" t="n">
        <x:f>'Base_Analitica'!N436</x:f>
        <x:v>20046</x:v>
      </x:c>
      <x:c r="V466" s="272" t="n">
        <x:f>'Base_Analitica'!O460</x:f>
        <x:v>13857</x:v>
      </x:c>
      <x:c r="W466" s="272" t="n">
        <x:f>'Base_Analitica'!O436</x:f>
        <x:v>11457</x:v>
      </x:c>
      <x:c r="X466" s="298" t="n">
        <x:f>IF(OR(S466="",S466=0),"",I466/S466-1)</x:f>
        <x:v>-0.1180867126833477</x:v>
      </x:c>
      <x:c r="Y466" s="298" t="n">
        <x:f>IF(OR(Q466="",Q466=0),"",K466/Q466-1)</x:f>
        <x:v>-0.2695656435303919</x:v>
      </x:c>
      <x:c r="Z466" s="298" t="n">
        <x:f>IF(OR(U466="",U466=0),"",N466/U466-1)</x:f>
        <x:v>0.10031926568891558</x:v>
      </x:c>
      <x:c r="AA466" s="298" t="n">
        <x:f>IF(I466=0,"",K466/I466)</x:f>
        <x:v>0.5468320064570569</x:v>
      </x:c>
      <x:c r="AB466" s="298" t="n">
        <x:f>IF(I466=0,"",N466/I466)</x:f>
        <x:v>0.26974110626016556</x:v>
      </x:c>
      <x:c r="AC466" s="298" t="n">
        <x:f>IF(I466=0,"",L466/I466)</x:f>
        <x:v>0.45316799354294307</x:v>
      </x:c>
      <x:c r="AD466" s="298" t="n">
        <x:f>IF(I466=0,"",O466/I466)</x:f>
        <x:v>0.1834268872827775</x:v>
      </x:c>
      <x:c r="AE466" s="299" t="n">
        <x:f>SIN(2*PI()*C466/4)</x:f>
        <x:v>-2.4492935982947064e-16</x:v>
      </x:c>
      <x:c r="AF466" s="299" t="n">
        <x:f>COS(2*PI()*C466/4)</x:f>
        <x:v>1</x:v>
      </x:c>
      <x:c r="AG466" s="272" t="n">
        <x:f>K466</x:f>
        <x:v>44715</x:v>
      </x:c>
    </x:row>
    <x:row r="467" ht="18" customHeight="1">
      <x:c r="A467" t="str">
        <x:v>1T20</x:v>
      </x:c>
      <x:c r="B467" t="n">
        <x:v>2020</x:v>
      </x:c>
      <x:c r="C467" t="n">
        <x:v>1</x:v>
      </x:c>
      <x:c r="D467" t="n">
        <x:v>57</x:v>
      </x:c>
      <x:c r="E467" s="297" t="n">
        <x:v>43921</x:v>
      </x:c>
      <x:c r="F467" t="str">
        <x:v>CORPORATIVO / OUTROS NEGÓCIOS</x:v>
      </x:c>
      <x:c r="G467" t="str">
        <x:v>CORPORATIVO / OUTROS NEGÓCIOS</x:v>
      </x:c>
      <x:c r="H467" t="str">
        <x:v>Corporativo</x:v>
      </x:c>
      <x:c r="I467" s="300" t="n">
        <x:f>'Base_Vertical'!M6033</x:f>
        <x:v>857</x:v>
      </x:c>
      <x:c r="J467" s="300" t="n">
        <x:f>'Base_Vertical'!M6039</x:f>
        <x:v>-830</x:v>
      </x:c>
      <x:c r="K467" s="272" t="n">
        <x:f>ABS(J467)</x:f>
        <x:v>830</x:v>
      </x:c>
      <x:c r="L467" s="300" t="n">
        <x:f>'Base_Vertical'!M6045</x:f>
        <x:v>27</x:v>
      </x:c>
      <x:c r="M467" s="300" t="n">
        <x:f>'Base_Vertical'!M6093</x:f>
        <x:v>-2521</x:v>
      </x:c>
      <x:c r="N467" s="272" t="n">
        <x:f>ABS(M467)</x:f>
        <x:v>2521</x:v>
      </x:c>
      <x:c r="O467" s="300" t="n">
        <x:f>'Base_Vertical'!M6099</x:f>
        <x:v>-2494</x:v>
      </x:c>
      <x:c r="P467" s="272" t="n">
        <x:f>'Base_Analitica'!K461</x:f>
        <x:v>4588</x:v>
      </x:c>
      <x:c r="Q467" s="272" t="n">
        <x:f>'Base_Analitica'!K438</x:f>
        <x:v>0</x:v>
      </x:c>
      <x:c r="R467" s="272" t="n">
        <x:f>'Base_Analitica'!I461</x:f>
        <x:v>4802</x:v>
      </x:c>
      <x:c r="S467" s="272" t="n">
        <x:f>'Base_Analitica'!I438</x:f>
        <x:v>0</x:v>
      </x:c>
      <x:c r="T467" s="272" t="n">
        <x:f>'Base_Analitica'!N461</x:f>
        <x:v>2982</x:v>
      </x:c>
      <x:c r="U467" s="272" t="n">
        <x:f>'Base_Analitica'!N438</x:f>
        <x:v>5550</x:v>
      </x:c>
      <x:c r="V467" s="272" t="n">
        <x:f>'Base_Analitica'!O461</x:f>
        <x:v>-2768</x:v>
      </x:c>
      <x:c r="W467" s="272" t="n">
        <x:f>'Base_Analitica'!O438</x:f>
        <x:v>-5550</x:v>
      </x:c>
      <x:c r="X467" s="298" t="str">
        <x:f>IF(OR(S467="",S467=0),"",I467/S467-1)</x:f>
      </x:c>
      <x:c r="Y467" s="298" t="str">
        <x:f>IF(OR(Q467="",Q467=0),"",K467/Q467-1)</x:f>
      </x:c>
      <x:c r="Z467" s="298" t="n">
        <x:f>IF(OR(U467="",U467=0),"",N467/U467-1)</x:f>
        <x:v>-0.5457657657657657</x:v>
      </x:c>
      <x:c r="AA467" s="298" t="n">
        <x:f>IF(I467=0,"",K467/I467)</x:f>
        <x:v>0.9684947491248541</x:v>
      </x:c>
      <x:c r="AB467" s="298" t="n">
        <x:f>IF(I467=0,"",N467/I467)</x:f>
        <x:v>2.941656942823804</x:v>
      </x:c>
      <x:c r="AC467" s="298" t="n">
        <x:f>IF(I467=0,"",L467/I467)</x:f>
        <x:v>0.03150525087514586</x:v>
      </x:c>
      <x:c r="AD467" s="298" t="n">
        <x:f>IF(I467=0,"",O467/I467)</x:f>
        <x:v>-2.9101516919486583</x:v>
      </x:c>
      <x:c r="AE467" s="299" t="n">
        <x:f>SIN(2*PI()*C467/4)</x:f>
        <x:v>1</x:v>
      </x:c>
      <x:c r="AF467" s="299" t="n">
        <x:f>COS(2*PI()*C467/4)</x:f>
        <x:v>6.123233995736766e-17</x:v>
      </x:c>
      <x:c r="AG467" s="272" t="n">
        <x:f>K467</x:f>
        <x:v>830</x:v>
      </x:c>
    </x:row>
    <x:row r="468" ht="18" customHeight="1">
      <x:c r="A468" t="str">
        <x:v>1T20</x:v>
      </x:c>
      <x:c r="B468" t="n">
        <x:v>2020</x:v>
      </x:c>
      <x:c r="C468" t="n">
        <x:v>1</x:v>
      </x:c>
      <x:c r="D468" t="n">
        <x:v>57</x:v>
      </x:c>
      <x:c r="E468" s="297" t="n">
        <x:v>43921</x:v>
      </x:c>
      <x:c r="F468" t="str">
        <x:v>E&amp;P</x:v>
      </x:c>
      <x:c r="G468" t="str">
        <x:v>E&amp;P</x:v>
      </x:c>
      <x:c r="H468" t="str">
        <x:v>Operacional</x:v>
      </x:c>
      <x:c r="I468" s="300" t="n">
        <x:f>'Base_Vertical'!M6034</x:f>
        <x:v>47575</x:v>
      </x:c>
      <x:c r="J468" s="300" t="n">
        <x:f>'Base_Vertical'!M6040</x:f>
        <x:v>-26224</x:v>
      </x:c>
      <x:c r="K468" s="272" t="n">
        <x:f>ABS(J468)</x:f>
        <x:v>26224</x:v>
      </x:c>
      <x:c r="L468" s="300" t="n">
        <x:f>'Base_Vertical'!M6046</x:f>
        <x:v>21351</x:v>
      </x:c>
      <x:c r="M468" s="300" t="n">
        <x:f>'Base_Vertical'!M6094</x:f>
        <x:v>-65967</x:v>
      </x:c>
      <x:c r="N468" s="272" t="n">
        <x:f>ABS(M468)</x:f>
        <x:v>65967</x:v>
      </x:c>
      <x:c r="O468" s="300" t="n">
        <x:f>'Base_Vertical'!M6100</x:f>
        <x:v>-44616</x:v>
      </x:c>
      <x:c r="P468" s="272" t="n">
        <x:f>'Base_Analitica'!K462</x:f>
        <x:v>28305</x:v>
      </x:c>
      <x:c r="Q468" s="272" t="n">
        <x:f>'Base_Analitica'!K440</x:f>
        <x:v>25640</x:v>
      </x:c>
      <x:c r="R468" s="272" t="n">
        <x:f>'Base_Analitica'!I462</x:f>
        <x:v>57076</x:v>
      </x:c>
      <x:c r="S468" s="272" t="n">
        <x:f>'Base_Analitica'!I440</x:f>
        <x:v>42898</x:v>
      </x:c>
      <x:c r="T468" s="272" t="n">
        <x:f>'Base_Analitica'!N462</x:f>
        <x:v>7329</x:v>
      </x:c>
      <x:c r="U468" s="272" t="n">
        <x:f>'Base_Analitica'!N440</x:f>
        <x:v>2108</x:v>
      </x:c>
      <x:c r="V468" s="272" t="n">
        <x:f>'Base_Analitica'!O462</x:f>
        <x:v>21442</x:v>
      </x:c>
      <x:c r="W468" s="272" t="n">
        <x:f>'Base_Analitica'!O440</x:f>
        <x:v>15150</x:v>
      </x:c>
      <x:c r="X468" s="298" t="n">
        <x:f>IF(OR(S468="",S468=0),"",I468/S468-1)</x:f>
        <x:v>0.10902606182106389</x:v>
      </x:c>
      <x:c r="Y468" s="298" t="n">
        <x:f>IF(OR(Q468="",Q468=0),"",K468/Q468-1)</x:f>
        <x:v>0.022776911076443085</x:v>
      </x:c>
      <x:c r="Z468" s="298" t="n">
        <x:f>IF(OR(U468="",U468=0),"",N468/U468-1)</x:f>
        <x:v>30.293643263757115</x:v>
      </x:c>
      <x:c r="AA468" s="298" t="n">
        <x:f>IF(I468=0,"",K468/I468)</x:f>
        <x:v>0.5512138728323699</x:v>
      </x:c>
      <x:c r="AB468" s="298" t="n">
        <x:f>IF(I468=0,"",N468/I468)</x:f>
        <x:v>1.3865895953757226</x:v>
      </x:c>
      <x:c r="AC468" s="298" t="n">
        <x:f>IF(I468=0,"",L468/I468)</x:f>
        <x:v>0.44878612716763006</x:v>
      </x:c>
      <x:c r="AD468" s="298" t="n">
        <x:f>IF(I468=0,"",O468/I468)</x:f>
        <x:v>-0.9378034682080925</x:v>
      </x:c>
      <x:c r="AE468" s="299" t="n">
        <x:f>SIN(2*PI()*C468/4)</x:f>
        <x:v>1</x:v>
      </x:c>
      <x:c r="AF468" s="299" t="n">
        <x:f>COS(2*PI()*C468/4)</x:f>
        <x:v>6.123233995736766e-17</x:v>
      </x:c>
      <x:c r="AG468" s="272" t="n">
        <x:f>K468</x:f>
        <x:v>26224</x:v>
      </x:c>
    </x:row>
    <x:row r="469" ht="18" customHeight="1">
      <x:c r="A469" t="str">
        <x:v>1T20</x:v>
      </x:c>
      <x:c r="B469" t="n">
        <x:v>2020</x:v>
      </x:c>
      <x:c r="C469" t="n">
        <x:v>1</x:v>
      </x:c>
      <x:c r="D469" t="n">
        <x:v>57</x:v>
      </x:c>
      <x:c r="E469" s="297" t="n">
        <x:v>43921</x:v>
      </x:c>
      <x:c r="F469" t="str">
        <x:v>ELIMINAÇÕES</x:v>
      </x:c>
      <x:c r="G469" t="str">
        <x:v>ELIMINAÇÕES</x:v>
      </x:c>
      <x:c r="H469" t="str">
        <x:v>Eliminação</x:v>
      </x:c>
      <x:c r="I469" s="300" t="n">
        <x:f>'Base_Vertical'!M6035</x:f>
        <x:v>-51590</x:v>
      </x:c>
      <x:c r="J469" s="300" t="n">
        <x:f>'Base_Vertical'!M6041</x:f>
        <x:v>57267</x:v>
      </x:c>
      <x:c r="K469" s="272" t="n">
        <x:f>ABS(J469)</x:f>
        <x:v>57267</x:v>
      </x:c>
      <x:c r="L469" s="300" t="n">
        <x:f>'Base_Vertical'!M6047</x:f>
        <x:v>5677</x:v>
      </x:c>
      <x:c r="M469" s="300" t="n">
        <x:f>'Base_Vertical'!M6095</x:f>
        <x:v>-32</x:v>
      </x:c>
      <x:c r="N469" s="272" t="n">
        <x:f>ABS(M469)</x:f>
        <x:v>32</x:v>
      </x:c>
      <x:c r="O469" s="300" t="n">
        <x:f>'Base_Vertical'!M6101</x:f>
        <x:v>5645</x:v>
      </x:c>
      <x:c r="P469" s="272" t="n">
        <x:f>'Base_Analitica'!K463</x:f>
        <x:v>56508</x:v>
      </x:c>
      <x:c r="Q469" s="272" t="n">
        <x:f>'Base_Analitica'!K441</x:f>
        <x:v>58768</x:v>
      </x:c>
      <x:c r="R469" s="272" t="n">
        <x:f>'Base_Analitica'!I463</x:f>
        <x:v>-60308</x:v>
      </x:c>
      <x:c r="S469" s="272" t="n">
        <x:f>'Base_Analitica'!I441</x:f>
        <x:v>-59321</x:v>
      </x:c>
      <x:c r="T469" s="272" t="n">
        <x:f>'Base_Analitica'!N463</x:f>
        <x:v>23</x:v>
      </x:c>
      <x:c r="U469" s="272" t="n">
        <x:f>'Base_Analitica'!N441</x:f>
        <x:v>34</x:v>
      </x:c>
      <x:c r="V469" s="272" t="n">
        <x:f>'Base_Analitica'!O463</x:f>
        <x:v>-3823</x:v>
      </x:c>
      <x:c r="W469" s="272" t="n">
        <x:f>'Base_Analitica'!O441</x:f>
        <x:v>-587</x:v>
      </x:c>
      <x:c r="X469" s="298" t="n">
        <x:f>IF(OR(S469="",S469=0),"",I469/S469-1)</x:f>
        <x:v>-0.13032484280440315</x:v>
      </x:c>
      <x:c r="Y469" s="298" t="n">
        <x:f>IF(OR(Q469="",Q469=0),"",K469/Q469-1)</x:f>
        <x:v>-0.02554111080860333</x:v>
      </x:c>
      <x:c r="Z469" s="298" t="n">
        <x:f>IF(OR(U469="",U469=0),"",N469/U469-1)</x:f>
        <x:v>-0.05882352941176472</x:v>
      </x:c>
      <x:c r="AA469" s="298" t="n">
        <x:f>IF(I469=0,"",K469/I469)</x:f>
        <x:v>-1.1100407055630936</x:v>
      </x:c>
      <x:c r="AB469" s="298" t="n">
        <x:f>IF(I469=0,"",N469/I469)</x:f>
        <x:v>-0.0006202752471409188</x:v>
      </x:c>
      <x:c r="AC469" s="298" t="n">
        <x:f>IF(I469=0,"",L469/I469)</x:f>
        <x:v>-0.11004070556309362</x:v>
      </x:c>
      <x:c r="AD469" s="298" t="n">
        <x:f>IF(I469=0,"",O469/I469)</x:f>
        <x:v>-0.10942043031595271</x:v>
      </x:c>
      <x:c r="AE469" s="299" t="n">
        <x:f>SIN(2*PI()*C469/4)</x:f>
        <x:v>1</x:v>
      </x:c>
      <x:c r="AF469" s="299" t="n">
        <x:f>COS(2*PI()*C469/4)</x:f>
        <x:v>6.123233995736766e-17</x:v>
      </x:c>
      <x:c r="AG469" s="272" t="n">
        <x:f>K469</x:f>
        <x:v>57267</x:v>
      </x:c>
    </x:row>
    <x:row r="470" ht="18" customHeight="1">
      <x:c r="A470" t="str">
        <x:v>1T20</x:v>
      </x:c>
      <x:c r="B470" t="n">
        <x:v>2020</x:v>
      </x:c>
      <x:c r="C470" t="n">
        <x:v>1</x:v>
      </x:c>
      <x:c r="D470" t="n">
        <x:v>57</x:v>
      </x:c>
      <x:c r="E470" s="297" t="n">
        <x:v>43921</x:v>
      </x:c>
      <x:c r="F470" t="str">
        <x:v>GÁS &amp; ENERGIA / G&amp;EBC</x:v>
      </x:c>
      <x:c r="G470" t="str">
        <x:v>GÁS &amp; ENERGIA / G&amp;EBC</x:v>
      </x:c>
      <x:c r="H470" t="str">
        <x:v>Operacional</x:v>
      </x:c>
      <x:c r="I470" s="300" t="n">
        <x:f>'Base_Vertical'!M6036</x:f>
        <x:v>10467</x:v>
      </x:c>
      <x:c r="J470" s="300" t="n">
        <x:f>'Base_Vertical'!M6042</x:f>
        <x:v>-5905</x:v>
      </x:c>
      <x:c r="K470" s="272" t="n">
        <x:f>ABS(J470)</x:f>
        <x:v>5905</x:v>
      </x:c>
      <x:c r="L470" s="300" t="n">
        <x:f>'Base_Vertical'!M6048</x:f>
        <x:v>4562</x:v>
      </x:c>
      <x:c r="M470" s="300" t="n">
        <x:f>'Base_Vertical'!M6096</x:f>
        <x:v>-3016</x:v>
      </x:c>
      <x:c r="N470" s="272" t="n">
        <x:f>ABS(M470)</x:f>
        <x:v>3016</x:v>
      </x:c>
      <x:c r="O470" s="300" t="n">
        <x:f>'Base_Vertical'!M6102</x:f>
        <x:v>1546</x:v>
      </x:c>
      <x:c r="P470" s="272" t="n">
        <x:f>'Base_Analitica'!K464</x:f>
        <x:v>7307</x:v>
      </x:c>
      <x:c r="Q470" s="272" t="n">
        <x:f>'Base_Analitica'!K442</x:f>
        <x:v>8682</x:v>
      </x:c>
      <x:c r="R470" s="272" t="n">
        <x:f>'Base_Analitica'!I464</x:f>
        <x:v>11314</x:v>
      </x:c>
      <x:c r="S470" s="272" t="n">
        <x:f>'Base_Analitica'!I442</x:f>
        <x:v>12134</x:v>
      </x:c>
      <x:c r="T470" s="272" t="n">
        <x:f>'Base_Analitica'!N464</x:f>
        <x:v>4933</x:v>
      </x:c>
      <x:c r="U470" s="272" t="n">
        <x:f>'Base_Analitica'!N442</x:f>
        <x:v>1893</x:v>
      </x:c>
      <x:c r="V470" s="272" t="n">
        <x:f>'Base_Analitica'!O464</x:f>
        <x:v>-926</x:v>
      </x:c>
      <x:c r="W470" s="272" t="n">
        <x:f>'Base_Analitica'!O442</x:f>
        <x:v>1559</x:v>
      </x:c>
      <x:c r="X470" s="298" t="n">
        <x:f>IF(OR(S470="",S470=0),"",I470/S470-1)</x:f>
        <x:v>-0.13738256139772542</x:v>
      </x:c>
      <x:c r="Y470" s="298" t="n">
        <x:f>IF(OR(Q470="",Q470=0),"",K470/Q470-1)</x:f>
        <x:v>-0.3198571757659525</x:v>
      </x:c>
      <x:c r="Z470" s="298" t="n">
        <x:f>IF(OR(U470="",U470=0),"",N470/U470-1)</x:f>
        <x:v>0.5932382461701005</x:v>
      </x:c>
      <x:c r="AA470" s="298" t="n">
        <x:f>IF(I470=0,"",K470/I470)</x:f>
        <x:v>0.5641540078341454</x:v>
      </x:c>
      <x:c r="AB470" s="298" t="n">
        <x:f>IF(I470=0,"",N470/I470)</x:f>
        <x:v>0.2881436896914111</x:v>
      </x:c>
      <x:c r="AC470" s="298" t="n">
        <x:f>IF(I470=0,"",L470/I470)</x:f>
        <x:v>0.43584599216585457</x:v>
      </x:c>
      <x:c r="AD470" s="298" t="n">
        <x:f>IF(I470=0,"",O470/I470)</x:f>
        <x:v>0.1477023024744435</x:v>
      </x:c>
      <x:c r="AE470" s="299" t="n">
        <x:f>SIN(2*PI()*C470/4)</x:f>
        <x:v>1</x:v>
      </x:c>
      <x:c r="AF470" s="299" t="n">
        <x:f>COS(2*PI()*C470/4)</x:f>
        <x:v>6.123233995736766e-17</x:v>
      </x:c>
      <x:c r="AG470" s="272" t="n">
        <x:f>K470</x:f>
        <x:v>5905</x:v>
      </x:c>
    </x:row>
    <x:row r="471" ht="18" customHeight="1">
      <x:c r="A471" t="str">
        <x:v>1T20</x:v>
      </x:c>
      <x:c r="B471" t="n">
        <x:v>2020</x:v>
      </x:c>
      <x:c r="C471" t="n">
        <x:v>1</x:v>
      </x:c>
      <x:c r="D471" t="n">
        <x:v>57</x:v>
      </x:c>
      <x:c r="E471" s="297" t="n">
        <x:v>43921</x:v>
      </x:c>
      <x:c r="F471" t="str">
        <x:v>REFINO / RTC</x:v>
      </x:c>
      <x:c r="G471" t="str">
        <x:v>REFINO / RTC</x:v>
      </x:c>
      <x:c r="H471" t="str">
        <x:v>Operacional</x:v>
      </x:c>
      <x:c r="I471" s="300" t="n">
        <x:f>'Base_Vertical'!M6037</x:f>
        <x:v>68160</x:v>
      </x:c>
      <x:c r="J471" s="300" t="n">
        <x:f>'Base_Vertical'!M6043</x:f>
        <x:v>-68162</x:v>
      </x:c>
      <x:c r="K471" s="272" t="n">
        <x:f>ABS(J471)</x:f>
        <x:v>68162</x:v>
      </x:c>
      <x:c r="L471" s="300" t="n">
        <x:f>'Base_Vertical'!M6049</x:f>
        <x:v>-2</x:v>
      </x:c>
      <x:c r="M471" s="300" t="n">
        <x:f>'Base_Vertical'!M6097</x:f>
        <x:v>-4080</x:v>
      </x:c>
      <x:c r="N471" s="272" t="n">
        <x:f>ABS(M471)</x:f>
        <x:v>4080</x:v>
      </x:c>
      <x:c r="O471" s="300" t="n">
        <x:f>'Base_Vertical'!M6103</x:f>
        <x:v>-4082</x:v>
      </x:c>
      <x:c r="P471" s="272" t="n">
        <x:f>'Base_Analitica'!K465</x:f>
        <x:v>64454</x:v>
      </x:c>
      <x:c r="Q471" s="272" t="n">
        <x:f>'Base_Analitica'!K443</x:f>
        <x:v>56167</x:v>
      </x:c>
      <x:c r="R471" s="272" t="n">
        <x:f>'Base_Analitica'!I465</x:f>
        <x:v>72464</x:v>
      </x:c>
      <x:c r="S471" s="272" t="n">
        <x:f>'Base_Analitica'!I443</x:f>
        <x:v>60803</x:v>
      </x:c>
      <x:c r="T471" s="272" t="n">
        <x:f>'Base_Analitica'!N465</x:f>
        <x:v>6431</x:v>
      </x:c>
      <x:c r="U471" s="272" t="n">
        <x:f>'Base_Analitica'!N443</x:f>
        <x:v>2333</x:v>
      </x:c>
      <x:c r="V471" s="272" t="n">
        <x:f>'Base_Analitica'!O465</x:f>
        <x:v>1579</x:v>
      </x:c>
      <x:c r="W471" s="272" t="n">
        <x:f>'Base_Analitica'!O443</x:f>
        <x:v>2303</x:v>
      </x:c>
      <x:c r="X471" s="298" t="n">
        <x:f>IF(OR(S471="",S471=0),"",I471/S471-1)</x:f>
        <x:v>0.12099731921122303</x:v>
      </x:c>
      <x:c r="Y471" s="298" t="n">
        <x:f>IF(OR(Q471="",Q471=0),"",K471/Q471-1)</x:f>
        <x:v>0.21355956344472737</x:v>
      </x:c>
      <x:c r="Z471" s="298" t="n">
        <x:f>IF(OR(U471="",U471=0),"",N471/U471-1)</x:f>
        <x:v>0.7488212601800257</x:v>
      </x:c>
      <x:c r="AA471" s="298" t="n">
        <x:f>IF(I471=0,"",K471/I471)</x:f>
        <x:v>1.0000293427230047</x:v>
      </x:c>
      <x:c r="AB471" s="298" t="n">
        <x:f>IF(I471=0,"",N471/I471)</x:f>
        <x:v>0.05985915492957746</x:v>
      </x:c>
      <x:c r="AC471" s="298" t="n">
        <x:f>IF(I471=0,"",L471/I471)</x:f>
        <x:v>-0.000029342723004694835</x:v>
      </x:c>
      <x:c r="AD471" s="298" t="n">
        <x:f>IF(I471=0,"",O471/I471)</x:f>
        <x:v>-0.05988849765258216</x:v>
      </x:c>
      <x:c r="AE471" s="299" t="n">
        <x:f>SIN(2*PI()*C471/4)</x:f>
        <x:v>1</x:v>
      </x:c>
      <x:c r="AF471" s="299" t="n">
        <x:f>COS(2*PI()*C471/4)</x:f>
        <x:v>6.123233995736766e-17</x:v>
      </x:c>
      <x:c r="AG471" s="272" t="n">
        <x:f>K471</x:f>
        <x:v>68162</x:v>
      </x:c>
    </x:row>
    <x:row r="472" ht="18" customHeight="1">
      <x:c r="A472" t="str">
        <x:v>1T20</x:v>
      </x:c>
      <x:c r="B472" t="n">
        <x:v>2020</x:v>
      </x:c>
      <x:c r="C472" t="n">
        <x:v>1</x:v>
      </x:c>
      <x:c r="D472" t="n">
        <x:v>57</x:v>
      </x:c>
      <x:c r="E472" s="297" t="n">
        <x:v>43921</x:v>
      </x:c>
      <x:c r="F472" t="str">
        <x:v>TOTAL</x:v>
      </x:c>
      <x:c r="G472" t="str">
        <x:v>TOTAL</x:v>
      </x:c>
      <x:c r="H472" t="str">
        <x:v>Consolidado</x:v>
      </x:c>
      <x:c r="I472" s="300" t="n">
        <x:f>'Base_Vertical'!M6038</x:f>
        <x:v>75469</x:v>
      </x:c>
      <x:c r="J472" s="300" t="n">
        <x:f>'Base_Vertical'!M6044</x:f>
        <x:v>-43854</x:v>
      </x:c>
      <x:c r="K472" s="272" t="n">
        <x:f>ABS(J472)</x:f>
        <x:v>43854</x:v>
      </x:c>
      <x:c r="L472" s="300" t="n">
        <x:f>'Base_Vertical'!M6050</x:f>
        <x:v>31615</x:v>
      </x:c>
      <x:c r="M472" s="300" t="n">
        <x:f>'Base_Vertical'!M6098</x:f>
        <x:v>-75616</x:v>
      </x:c>
      <x:c r="N472" s="272" t="n">
        <x:f>ABS(M472)</x:f>
        <x:v>75616</x:v>
      </x:c>
      <x:c r="O472" s="300" t="n">
        <x:f>'Base_Vertical'!M6104</x:f>
        <x:v>-44001</x:v>
      </x:c>
      <x:c r="P472" s="272" t="n">
        <x:f>'Base_Analitica'!K466</x:f>
        <x:v>44715</x:v>
      </x:c>
      <x:c r="Q472" s="272" t="n">
        <x:f>'Base_Analitica'!K444</x:f>
        <x:v>53575</x:v>
      </x:c>
      <x:c r="R472" s="272" t="n">
        <x:f>'Base_Analitica'!I466</x:f>
        <x:v>81771</x:v>
      </x:c>
      <x:c r="S472" s="272" t="n">
        <x:f>'Base_Analitica'!I444</x:f>
        <x:v>79999</x:v>
      </x:c>
      <x:c r="T472" s="272" t="n">
        <x:f>'Base_Analitica'!N466</x:f>
        <x:v>22057</x:v>
      </x:c>
      <x:c r="U472" s="272" t="n">
        <x:f>'Base_Analitica'!N444</x:f>
        <x:v>12405</x:v>
      </x:c>
      <x:c r="V472" s="272" t="n">
        <x:f>'Base_Analitica'!O466</x:f>
        <x:v>14999</x:v>
      </x:c>
      <x:c r="W472" s="272" t="n">
        <x:f>'Base_Analitica'!O444</x:f>
        <x:v>14019</x:v>
      </x:c>
      <x:c r="X472" s="298" t="n">
        <x:f>IF(OR(S472="",S472=0),"",I472/S472-1)</x:f>
        <x:v>-0.05662570782134779</x:v>
      </x:c>
      <x:c r="Y472" s="298" t="n">
        <x:f>IF(OR(Q472="",Q472=0),"",K472/Q472-1)</x:f>
        <x:v>-0.1814465702286514</x:v>
      </x:c>
      <x:c r="Z472" s="298" t="n">
        <x:f>IF(OR(U472="",U472=0),"",N472/U472-1)</x:f>
        <x:v>5.095606610237807</x:v>
      </x:c>
      <x:c r="AA472" s="298" t="n">
        <x:f>IF(I472=0,"",K472/I472)</x:f>
        <x:v>0.5810862738342896</x:v>
      </x:c>
      <x:c r="AB472" s="298" t="n">
        <x:f>IF(I472=0,"",N472/I472)</x:f>
        <x:v>1.001947819634552</x:v>
      </x:c>
      <x:c r="AC472" s="298" t="n">
        <x:f>IF(I472=0,"",L472/I472)</x:f>
        <x:v>0.41891372616571043</x:v>
      </x:c>
      <x:c r="AD472" s="298" t="n">
        <x:f>IF(I472=0,"",O472/I472)</x:f>
        <x:v>-0.5830340934688415</x:v>
      </x:c>
      <x:c r="AE472" s="299" t="n">
        <x:f>SIN(2*PI()*C472/4)</x:f>
        <x:v>1</x:v>
      </x:c>
      <x:c r="AF472" s="299" t="n">
        <x:f>COS(2*PI()*C472/4)</x:f>
        <x:v>6.123233995736766e-17</x:v>
      </x:c>
      <x:c r="AG472" s="272" t="n">
        <x:f>K472</x:f>
        <x:v>43854</x:v>
      </x:c>
    </x:row>
    <x:row r="473" ht="18" customHeight="1">
      <x:c r="A473" t="str">
        <x:v>2T20</x:v>
      </x:c>
      <x:c r="B473" t="n">
        <x:v>2020</x:v>
      </x:c>
      <x:c r="C473" t="n">
        <x:v>2</x:v>
      </x:c>
      <x:c r="D473" t="n">
        <x:v>58</x:v>
      </x:c>
      <x:c r="E473" s="297" t="n">
        <x:v>44012</x:v>
      </x:c>
      <x:c r="F473" t="str">
        <x:v>CORPORATIVO / OUTROS NEGÓCIOS</x:v>
      </x:c>
      <x:c r="G473" t="str">
        <x:v>CORPORATIVO / OUTROS NEGÓCIOS</x:v>
      </x:c>
      <x:c r="H473" t="str">
        <x:v>Corporativo</x:v>
      </x:c>
      <x:c r="I473" s="300" t="n">
        <x:f>'Base_Vertical'!M6117</x:f>
        <x:v>1092</x:v>
      </x:c>
      <x:c r="J473" s="300" t="n">
        <x:f>'Base_Vertical'!M6123</x:f>
        <x:v>-1098</x:v>
      </x:c>
      <x:c r="K473" s="272" t="n">
        <x:f>ABS(J473)</x:f>
        <x:v>1098</x:v>
      </x:c>
      <x:c r="L473" s="300" t="n">
        <x:f>'Base_Vertical'!M6129</x:f>
        <x:v>-6</x:v>
      </x:c>
      <x:c r="M473" s="300" t="n">
        <x:f>'Base_Vertical'!M6177</x:f>
        <x:v>1719</x:v>
      </x:c>
      <x:c r="N473" s="272" t="n">
        <x:f>ABS(M473)</x:f>
        <x:v>1719</x:v>
      </x:c>
      <x:c r="O473" s="300" t="n">
        <x:f>'Base_Vertical'!M6183</x:f>
        <x:v>1713</x:v>
      </x:c>
      <x:c r="P473" s="272" t="n">
        <x:f>'Base_Analitica'!K467</x:f>
        <x:v>830</x:v>
      </x:c>
      <x:c r="Q473" s="272" t="n">
        <x:f>'Base_Analitica'!K446</x:f>
        <x:v>0</x:v>
      </x:c>
      <x:c r="R473" s="272" t="n">
        <x:f>'Base_Analitica'!I467</x:f>
        <x:v>857</x:v>
      </x:c>
      <x:c r="S473" s="272" t="n">
        <x:f>'Base_Analitica'!I446</x:f>
        <x:v>0</x:v>
      </x:c>
      <x:c r="T473" s="272" t="n">
        <x:f>'Base_Analitica'!N467</x:f>
        <x:v>2521</x:v>
      </x:c>
      <x:c r="U473" s="272" t="n">
        <x:f>'Base_Analitica'!N446</x:f>
        <x:v>3607</x:v>
      </x:c>
      <x:c r="V473" s="272" t="n">
        <x:f>'Base_Analitica'!O467</x:f>
        <x:v>-2494</x:v>
      </x:c>
      <x:c r="W473" s="272" t="n">
        <x:f>'Base_Analitica'!O446</x:f>
        <x:v>-3607</x:v>
      </x:c>
      <x:c r="X473" s="298" t="str">
        <x:f>IF(OR(S473="",S473=0),"",I473/S473-1)</x:f>
      </x:c>
      <x:c r="Y473" s="298" t="str">
        <x:f>IF(OR(Q473="",Q473=0),"",K473/Q473-1)</x:f>
      </x:c>
      <x:c r="Z473" s="298" t="n">
        <x:f>IF(OR(U473="",U473=0),"",N473/U473-1)</x:f>
        <x:v>-0.5234266703631827</x:v>
      </x:c>
      <x:c r="AA473" s="298" t="n">
        <x:f>IF(I473=0,"",K473/I473)</x:f>
        <x:v>1.0054945054945055</x:v>
      </x:c>
      <x:c r="AB473" s="298" t="n">
        <x:f>IF(I473=0,"",N473/I473)</x:f>
        <x:v>1.5741758241758241</x:v>
      </x:c>
      <x:c r="AC473" s="298" t="n">
        <x:f>IF(I473=0,"",L473/I473)</x:f>
        <x:v>-0.005494505494505495</x:v>
      </x:c>
      <x:c r="AD473" s="298" t="n">
        <x:f>IF(I473=0,"",O473/I473)</x:f>
        <x:v>1.5686813186813187</x:v>
      </x:c>
      <x:c r="AE473" s="299" t="n">
        <x:f>SIN(2*PI()*C473/4)</x:f>
        <x:v>1.2246467991473532e-16</x:v>
      </x:c>
      <x:c r="AF473" s="299" t="n">
        <x:f>COS(2*PI()*C473/4)</x:f>
        <x:v>-1</x:v>
      </x:c>
      <x:c r="AG473" s="272" t="n">
        <x:f>K473</x:f>
        <x:v>1098</x:v>
      </x:c>
    </x:row>
    <x:row r="474" ht="18" customHeight="1">
      <x:c r="A474" t="str">
        <x:v>2T20</x:v>
      </x:c>
      <x:c r="B474" t="n">
        <x:v>2020</x:v>
      </x:c>
      <x:c r="C474" t="n">
        <x:v>2</x:v>
      </x:c>
      <x:c r="D474" t="n">
        <x:v>58</x:v>
      </x:c>
      <x:c r="E474" s="297" t="n">
        <x:v>44012</x:v>
      </x:c>
      <x:c r="F474" t="str">
        <x:v>E&amp;P</x:v>
      </x:c>
      <x:c r="G474" t="str">
        <x:v>E&amp;P</x:v>
      </x:c>
      <x:c r="H474" t="str">
        <x:v>Operacional</x:v>
      </x:c>
      <x:c r="I474" s="300" t="n">
        <x:f>'Base_Vertical'!M6118</x:f>
        <x:v>27691</x:v>
      </x:c>
      <x:c r="J474" s="300" t="n">
        <x:f>'Base_Vertical'!M6124</x:f>
        <x:v>-18890</x:v>
      </x:c>
      <x:c r="K474" s="272" t="n">
        <x:f>ABS(J474)</x:f>
        <x:v>18890</x:v>
      </x:c>
      <x:c r="L474" s="300" t="n">
        <x:f>'Base_Vertical'!M6130</x:f>
        <x:v>8801</x:v>
      </x:c>
      <x:c r="M474" s="300" t="n">
        <x:f>'Base_Vertical'!M6178</x:f>
        <x:v>789</x:v>
      </x:c>
      <x:c r="N474" s="272" t="n">
        <x:f>ABS(M474)</x:f>
        <x:v>789</x:v>
      </x:c>
      <x:c r="O474" s="300" t="n">
        <x:f>'Base_Vertical'!M6184</x:f>
        <x:v>9590</x:v>
      </x:c>
      <x:c r="P474" s="272" t="n">
        <x:f>'Base_Analitica'!K468</x:f>
        <x:v>26224</x:v>
      </x:c>
      <x:c r="Q474" s="272" t="n">
        <x:f>'Base_Analitica'!K448</x:f>
        <x:v>26771</x:v>
      </x:c>
      <x:c r="R474" s="272" t="n">
        <x:f>'Base_Analitica'!I468</x:f>
        <x:v>47575</x:v>
      </x:c>
      <x:c r="S474" s="272" t="n">
        <x:f>'Base_Analitica'!I448</x:f>
        <x:v>49649</x:v>
      </x:c>
      <x:c r="T474" s="272" t="n">
        <x:f>'Base_Analitica'!N468</x:f>
        <x:v>65967</x:v>
      </x:c>
      <x:c r="U474" s="272" t="n">
        <x:f>'Base_Analitica'!N448</x:f>
        <x:v>2213</x:v>
      </x:c>
      <x:c r="V474" s="272" t="n">
        <x:f>'Base_Analitica'!O468</x:f>
        <x:v>-44616</x:v>
      </x:c>
      <x:c r="W474" s="272" t="n">
        <x:f>'Base_Analitica'!O448</x:f>
        <x:v>20665</x:v>
      </x:c>
      <x:c r="X474" s="298" t="n">
        <x:f>IF(OR(S474="",S474=0),"",I474/S474-1)</x:f>
        <x:v>-0.44226469818123226</x:v>
      </x:c>
      <x:c r="Y474" s="298" t="n">
        <x:f>IF(OR(Q474="",Q474=0),"",K474/Q474-1)</x:f>
        <x:v>-0.2943857158865937</x:v>
      </x:c>
      <x:c r="Z474" s="298" t="n">
        <x:f>IF(OR(U474="",U474=0),"",N474/U474-1)</x:f>
        <x:v>-0.6434704021690014</x:v>
      </x:c>
      <x:c r="AA474" s="298" t="n">
        <x:f>IF(I474=0,"",K474/I474)</x:f>
        <x:v>0.6821711025242859</x:v>
      </x:c>
      <x:c r="AB474" s="298" t="n">
        <x:f>IF(I474=0,"",N474/I474)</x:f>
        <x:v>0.02849301217001914</x:v>
      </x:c>
      <x:c r="AC474" s="298" t="n">
        <x:f>IF(I474=0,"",L474/I474)</x:f>
        <x:v>0.31782889747571413</x:v>
      </x:c>
      <x:c r="AD474" s="298" t="n">
        <x:f>IF(I474=0,"",O474/I474)</x:f>
        <x:v>0.3463219096457333</x:v>
      </x:c>
      <x:c r="AE474" s="299" t="n">
        <x:f>SIN(2*PI()*C474/4)</x:f>
        <x:v>1.2246467991473532e-16</x:v>
      </x:c>
      <x:c r="AF474" s="299" t="n">
        <x:f>COS(2*PI()*C474/4)</x:f>
        <x:v>-1</x:v>
      </x:c>
      <x:c r="AG474" s="272" t="n">
        <x:f>K474</x:f>
        <x:v>18890</x:v>
      </x:c>
    </x:row>
    <x:row r="475" ht="18" customHeight="1">
      <x:c r="A475" t="str">
        <x:v>2T20</x:v>
      </x:c>
      <x:c r="B475" t="n">
        <x:v>2020</x:v>
      </x:c>
      <x:c r="C475" t="n">
        <x:v>2</x:v>
      </x:c>
      <x:c r="D475" t="n">
        <x:v>58</x:v>
      </x:c>
      <x:c r="E475" s="297" t="n">
        <x:v>44012</x:v>
      </x:c>
      <x:c r="F475" t="str">
        <x:v>ELIMINAÇÕES</x:v>
      </x:c>
      <x:c r="G475" t="str">
        <x:v>ELIMINAÇÕES</x:v>
      </x:c>
      <x:c r="H475" t="str">
        <x:v>Eliminação</x:v>
      </x:c>
      <x:c r="I475" s="300" t="n">
        <x:f>'Base_Vertical'!M6119</x:f>
        <x:v>-30368</x:v>
      </x:c>
      <x:c r="J475" s="300" t="n">
        <x:f>'Base_Vertical'!M6125</x:f>
        <x:v>30455</x:v>
      </x:c>
      <x:c r="K475" s="272" t="n">
        <x:f>ABS(J475)</x:f>
        <x:v>30455</x:v>
      </x:c>
      <x:c r="L475" s="300" t="n">
        <x:f>'Base_Vertical'!M6131</x:f>
        <x:v>87</x:v>
      </x:c>
      <x:c r="M475" s="300" t="n">
        <x:f>'Base_Vertical'!M6179</x:f>
        <x:v>-30</x:v>
      </x:c>
      <x:c r="N475" s="272" t="n">
        <x:f>ABS(M475)</x:f>
        <x:v>30</x:v>
      </x:c>
      <x:c r="O475" s="300" t="n">
        <x:f>'Base_Vertical'!M6185</x:f>
        <x:v>57</x:v>
      </x:c>
      <x:c r="P475" s="272" t="n">
        <x:f>'Base_Analitica'!K469</x:f>
        <x:v>57267</x:v>
      </x:c>
      <x:c r="Q475" s="272" t="n">
        <x:f>'Base_Analitica'!K449</x:f>
        <x:v>38066</x:v>
      </x:c>
      <x:c r="R475" s="272" t="n">
        <x:f>'Base_Analitica'!I469</x:f>
        <x:v>-51590</x:v>
      </x:c>
      <x:c r="S475" s="272" t="n">
        <x:f>'Base_Analitica'!I449</x:f>
        <x:v>-40646</x:v>
      </x:c>
      <x:c r="T475" s="272" t="n">
        <x:f>'Base_Analitica'!N469</x:f>
        <x:v>32</x:v>
      </x:c>
      <x:c r="U475" s="272" t="n">
        <x:f>'Base_Analitica'!N449</x:f>
        <x:v>44</x:v>
      </x:c>
      <x:c r="V475" s="272" t="n">
        <x:f>'Base_Analitica'!O469</x:f>
        <x:v>5645</x:v>
      </x:c>
      <x:c r="W475" s="272" t="n">
        <x:f>'Base_Analitica'!O449</x:f>
        <x:v>-2624</x:v>
      </x:c>
      <x:c r="X475" s="298" t="n">
        <x:f>IF(OR(S475="",S475=0),"",I475/S475-1)</x:f>
        <x:v>-0.2528662106972396</x:v>
      </x:c>
      <x:c r="Y475" s="298" t="n">
        <x:f>IF(OR(Q475="",Q475=0),"",K475/Q475-1)</x:f>
        <x:v>-0.19994220564283083</x:v>
      </x:c>
      <x:c r="Z475" s="298" t="n">
        <x:f>IF(OR(U475="",U475=0),"",N475/U475-1)</x:f>
        <x:v>-0.31818181818181823</x:v>
      </x:c>
      <x:c r="AA475" s="298" t="n">
        <x:f>IF(I475=0,"",K475/I475)</x:f>
        <x:v>-1.0028648577449948</x:v>
      </x:c>
      <x:c r="AB475" s="298" t="n">
        <x:f>IF(I475=0,"",N475/I475)</x:f>
        <x:v>-0.000987881981032666</x:v>
      </x:c>
      <x:c r="AC475" s="298" t="n">
        <x:f>IF(I475=0,"",L475/I475)</x:f>
        <x:v>-0.0028648577449947314</x:v>
      </x:c>
      <x:c r="AD475" s="298" t="n">
        <x:f>IF(I475=0,"",O475/I475)</x:f>
        <x:v>-0.0018769757639620654</x:v>
      </x:c>
      <x:c r="AE475" s="299" t="n">
        <x:f>SIN(2*PI()*C475/4)</x:f>
        <x:v>1.2246467991473532e-16</x:v>
      </x:c>
      <x:c r="AF475" s="299" t="n">
        <x:f>COS(2*PI()*C475/4)</x:f>
        <x:v>-1</x:v>
      </x:c>
      <x:c r="AG475" s="272" t="n">
        <x:f>K475</x:f>
        <x:v>30455</x:v>
      </x:c>
    </x:row>
    <x:row r="476" ht="18" customHeight="1">
      <x:c r="A476" t="str">
        <x:v>2T20</x:v>
      </x:c>
      <x:c r="B476" t="n">
        <x:v>2020</x:v>
      </x:c>
      <x:c r="C476" t="n">
        <x:v>2</x:v>
      </x:c>
      <x:c r="D476" t="n">
        <x:v>58</x:v>
      </x:c>
      <x:c r="E476" s="297" t="n">
        <x:v>44012</x:v>
      </x:c>
      <x:c r="F476" t="str">
        <x:v>GÁS &amp; ENERGIA / G&amp;EBC</x:v>
      </x:c>
      <x:c r="G476" t="str">
        <x:v>GÁS &amp; ENERGIA / G&amp;EBC</x:v>
      </x:c>
      <x:c r="H476" t="str">
        <x:v>Operacional</x:v>
      </x:c>
      <x:c r="I476" s="300" t="n">
        <x:f>'Base_Vertical'!M6120</x:f>
        <x:v>8157</x:v>
      </x:c>
      <x:c r="J476" s="300" t="n">
        <x:f>'Base_Vertical'!M6126</x:f>
        <x:v>-3312</x:v>
      </x:c>
      <x:c r="K476" s="272" t="n">
        <x:f>ABS(J476)</x:f>
        <x:v>3312</x:v>
      </x:c>
      <x:c r="L476" s="300" t="n">
        <x:f>'Base_Vertical'!M6132</x:f>
        <x:v>4845</x:v>
      </x:c>
      <x:c r="M476" s="300" t="n">
        <x:f>'Base_Vertical'!M6180</x:f>
        <x:v>-3521</x:v>
      </x:c>
      <x:c r="N476" s="272" t="n">
        <x:f>ABS(M476)</x:f>
        <x:v>3521</x:v>
      </x:c>
      <x:c r="O476" s="300" t="n">
        <x:f>'Base_Vertical'!M6186</x:f>
        <x:v>1324</x:v>
      </x:c>
      <x:c r="P476" s="272" t="n">
        <x:f>'Base_Analitica'!K470</x:f>
        <x:v>5905</x:v>
      </x:c>
      <x:c r="Q476" s="272" t="n">
        <x:f>'Base_Analitica'!K450</x:f>
        <x:v>6272</x:v>
      </x:c>
      <x:c r="R476" s="272" t="n">
        <x:f>'Base_Analitica'!I470</x:f>
        <x:v>10467</x:v>
      </x:c>
      <x:c r="S476" s="272" t="n">
        <x:f>'Base_Analitica'!I450</x:f>
        <x:v>10054</x:v>
      </x:c>
      <x:c r="T476" s="272" t="n">
        <x:f>'Base_Analitica'!N470</x:f>
        <x:v>3016</x:v>
      </x:c>
      <x:c r="U476" s="272" t="n">
        <x:f>'Base_Analitica'!N450</x:f>
        <x:v>19262</x:v>
      </x:c>
      <x:c r="V476" s="272" t="n">
        <x:f>'Base_Analitica'!O470</x:f>
        <x:v>1546</x:v>
      </x:c>
      <x:c r="W476" s="272" t="n">
        <x:f>'Base_Analitica'!O450</x:f>
        <x:v>23044</x:v>
      </x:c>
      <x:c r="X476" s="298" t="n">
        <x:f>IF(OR(S476="",S476=0),"",I476/S476-1)</x:f>
        <x:v>-0.18868112194151576</x:v>
      </x:c>
      <x:c r="Y476" s="298" t="n">
        <x:f>IF(OR(Q476="",Q476=0),"",K476/Q476-1)</x:f>
        <x:v>-0.47193877551020413</x:v>
      </x:c>
      <x:c r="Z476" s="298" t="n">
        <x:f>IF(OR(U476="",U476=0),"",N476/U476-1)</x:f>
        <x:v>-0.8172048593084831</x:v>
      </x:c>
      <x:c r="AA476" s="298" t="n">
        <x:f>IF(I476=0,"",K476/I476)</x:f>
        <x:v>0.40603162927546893</x:v>
      </x:c>
      <x:c r="AB476" s="298" t="n">
        <x:f>IF(I476=0,"",N476/I476)</x:f>
        <x:v>0.43165379428711537</x:v>
      </x:c>
      <x:c r="AC476" s="298" t="n">
        <x:f>IF(I476=0,"",L476/I476)</x:f>
        <x:v>0.5939683707245311</x:v>
      </x:c>
      <x:c r="AD476" s="298" t="n">
        <x:f>IF(I476=0,"",O476/I476)</x:f>
        <x:v>0.1623145764374157</x:v>
      </x:c>
      <x:c r="AE476" s="299" t="n">
        <x:f>SIN(2*PI()*C476/4)</x:f>
        <x:v>1.2246467991473532e-16</x:v>
      </x:c>
      <x:c r="AF476" s="299" t="n">
        <x:f>COS(2*PI()*C476/4)</x:f>
        <x:v>-1</x:v>
      </x:c>
      <x:c r="AG476" s="272" t="n">
        <x:f>K476</x:f>
        <x:v>3312</x:v>
      </x:c>
    </x:row>
    <x:row r="477" ht="18" customHeight="1">
      <x:c r="A477" t="str">
        <x:v>2T20</x:v>
      </x:c>
      <x:c r="B477" t="n">
        <x:v>2020</x:v>
      </x:c>
      <x:c r="C477" t="n">
        <x:v>2</x:v>
      </x:c>
      <x:c r="D477" t="n">
        <x:v>58</x:v>
      </x:c>
      <x:c r="E477" s="297" t="n">
        <x:v>44012</x:v>
      </x:c>
      <x:c r="F477" t="str">
        <x:v>REFINO / RTC</x:v>
      </x:c>
      <x:c r="G477" t="str">
        <x:v>REFINO / RTC</x:v>
      </x:c>
      <x:c r="H477" t="str">
        <x:v>Operacional</x:v>
      </x:c>
      <x:c r="I477" s="300" t="n">
        <x:f>'Base_Vertical'!M6121</x:f>
        <x:v>44326</x:v>
      </x:c>
      <x:c r="J477" s="300" t="n">
        <x:f>'Base_Vertical'!M6127</x:f>
        <x:v>-39835</x:v>
      </x:c>
      <x:c r="K477" s="272" t="n">
        <x:f>ABS(J477)</x:f>
        <x:v>39835</x:v>
      </x:c>
      <x:c r="L477" s="300" t="n">
        <x:f>'Base_Vertical'!M6133</x:f>
        <x:v>4491</x:v>
      </x:c>
      <x:c r="M477" s="300" t="n">
        <x:f>'Base_Vertical'!M6181</x:f>
        <x:v>-7066</x:v>
      </x:c>
      <x:c r="N477" s="272" t="n">
        <x:f>ABS(M477)</x:f>
        <x:v>7066</x:v>
      </x:c>
      <x:c r="O477" s="300" t="n">
        <x:f>'Base_Vertical'!M6187</x:f>
        <x:v>-2575</x:v>
      </x:c>
      <x:c r="P477" s="272" t="n">
        <x:f>'Base_Analitica'!K471</x:f>
        <x:v>68162</x:v>
      </x:c>
      <x:c r="Q477" s="272" t="n">
        <x:f>'Base_Analitica'!K451</x:f>
        <x:v>59321</x:v>
      </x:c>
      <x:c r="R477" s="272" t="n">
        <x:f>'Base_Analitica'!I471</x:f>
        <x:v>68160</x:v>
      </x:c>
      <x:c r="S477" s="272" t="n">
        <x:f>'Base_Analitica'!I451</x:f>
        <x:v>65399</x:v>
      </x:c>
      <x:c r="T477" s="272" t="n">
        <x:f>'Base_Analitica'!N471</x:f>
        <x:v>4080</x:v>
      </x:c>
      <x:c r="U477" s="272" t="n">
        <x:f>'Base_Analitica'!N451</x:f>
        <x:v>4640</x:v>
      </x:c>
      <x:c r="V477" s="272" t="n">
        <x:f>'Base_Analitica'!O471</x:f>
        <x:v>-4082</x:v>
      </x:c>
      <x:c r="W477" s="272" t="n">
        <x:f>'Base_Analitica'!O451</x:f>
        <x:v>1438</x:v>
      </x:c>
      <x:c r="X477" s="298" t="n">
        <x:f>IF(OR(S477="",S477=0),"",I477/S477-1)</x:f>
        <x:v>-0.32222205232495915</x:v>
      </x:c>
      <x:c r="Y477" s="298" t="n">
        <x:f>IF(OR(Q477="",Q477=0),"",K477/Q477-1)</x:f>
        <x:v>-0.3284840107213297</x:v>
      </x:c>
      <x:c r="Z477" s="298" t="n">
        <x:f>IF(OR(U477="",U477=0),"",N477/U477-1)</x:f>
        <x:v>0.522844827586207</x:v>
      </x:c>
      <x:c r="AA477" s="298" t="n">
        <x:f>IF(I477=0,"",K477/I477)</x:f>
        <x:v>0.8986824888327393</x:v>
      </x:c>
      <x:c r="AB477" s="298" t="n">
        <x:f>IF(I477=0,"",N477/I477)</x:f>
        <x:v>0.15940982718945992</x:v>
      </x:c>
      <x:c r="AC477" s="298" t="n">
        <x:f>IF(I477=0,"",L477/I477)</x:f>
        <x:v>0.10131751116726075</x:v>
      </x:c>
      <x:c r="AD477" s="298" t="n">
        <x:f>IF(I477=0,"",O477/I477)</x:f>
        <x:v>-0.058092316022199164</x:v>
      </x:c>
      <x:c r="AE477" s="299" t="n">
        <x:f>SIN(2*PI()*C477/4)</x:f>
        <x:v>1.2246467991473532e-16</x:v>
      </x:c>
      <x:c r="AF477" s="299" t="n">
        <x:f>COS(2*PI()*C477/4)</x:f>
        <x:v>-1</x:v>
      </x:c>
      <x:c r="AG477" s="272" t="n">
        <x:f>K477</x:f>
        <x:v>39835</x:v>
      </x:c>
    </x:row>
    <x:row r="478" ht="18" customHeight="1">
      <x:c r="A478" t="str">
        <x:v>2T20</x:v>
      </x:c>
      <x:c r="B478" t="n">
        <x:v>2020</x:v>
      </x:c>
      <x:c r="C478" t="n">
        <x:v>2</x:v>
      </x:c>
      <x:c r="D478" t="n">
        <x:v>58</x:v>
      </x:c>
      <x:c r="E478" s="297" t="n">
        <x:v>44012</x:v>
      </x:c>
      <x:c r="F478" t="str">
        <x:v>TOTAL</x:v>
      </x:c>
      <x:c r="G478" t="str">
        <x:v>TOTAL</x:v>
      </x:c>
      <x:c r="H478" t="str">
        <x:v>Consolidado</x:v>
      </x:c>
      <x:c r="I478" s="300" t="n">
        <x:f>'Base_Vertical'!M6122</x:f>
        <x:v>50898</x:v>
      </x:c>
      <x:c r="J478" s="300" t="n">
        <x:f>'Base_Vertical'!M6128</x:f>
        <x:v>-32680</x:v>
      </x:c>
      <x:c r="K478" s="272" t="n">
        <x:f>ABS(J478)</x:f>
        <x:v>32680</x:v>
      </x:c>
      <x:c r="L478" s="300" t="n">
        <x:f>'Base_Vertical'!M6134</x:f>
        <x:v>18218</x:v>
      </x:c>
      <x:c r="M478" s="300" t="n">
        <x:f>'Base_Vertical'!M6182</x:f>
        <x:v>-8109</x:v>
      </x:c>
      <x:c r="N478" s="272" t="n">
        <x:f>ABS(M478)</x:f>
        <x:v>8109</x:v>
      </x:c>
      <x:c r="O478" s="300" t="n">
        <x:f>'Base_Vertical'!M6188</x:f>
        <x:v>10109</x:v>
      </x:c>
      <x:c r="P478" s="272" t="n">
        <x:f>'Base_Analitica'!K472</x:f>
        <x:v>43854</x:v>
      </x:c>
      <x:c r="Q478" s="272" t="n">
        <x:f>'Base_Analitica'!K452</x:f>
        <x:v>34805</x:v>
      </x:c>
      <x:c r="R478" s="272" t="n">
        <x:f>'Base_Analitica'!I472</x:f>
        <x:v>75469</x:v>
      </x:c>
      <x:c r="S478" s="272" t="n">
        <x:f>'Base_Analitica'!I452</x:f>
        <x:v>63424</x:v>
      </x:c>
      <x:c r="T478" s="272" t="n">
        <x:f>'Base_Analitica'!N472</x:f>
        <x:v>75616</x:v>
      </x:c>
      <x:c r="U478" s="272" t="n">
        <x:f>'Base_Analitica'!N452</x:f>
        <x:v>9660</x:v>
      </x:c>
      <x:c r="V478" s="272" t="n">
        <x:f>'Base_Analitica'!O472</x:f>
        <x:v>-44001</x:v>
      </x:c>
      <x:c r="W478" s="272" t="n">
        <x:f>'Base_Analitica'!O452</x:f>
        <x:v>38279</x:v>
      </x:c>
      <x:c r="X478" s="298" t="n">
        <x:f>IF(OR(S478="",S478=0),"",I478/S478-1)</x:f>
        <x:v>-0.19749621594349143</x:v>
      </x:c>
      <x:c r="Y478" s="298" t="n">
        <x:f>IF(OR(Q478="",Q478=0),"",K478/Q478-1)</x:f>
        <x:v>-0.06105444620025857</x:v>
      </x:c>
      <x:c r="Z478" s="298" t="n">
        <x:f>IF(OR(U478="",U478=0),"",N478/U478-1)</x:f>
        <x:v>-0.16055900621118013</x:v>
      </x:c>
      <x:c r="AA478" s="298" t="n">
        <x:f>IF(I478=0,"",K478/I478)</x:f>
        <x:v>0.6420684506267437</x:v>
      </x:c>
      <x:c r="AB478" s="298" t="n">
        <x:f>IF(I478=0,"",N478/I478)</x:f>
        <x:v>0.1593186372745491</x:v>
      </x:c>
      <x:c r="AC478" s="298" t="n">
        <x:f>IF(I478=0,"",L478/I478)</x:f>
        <x:v>0.35793154937325633</x:v>
      </x:c>
      <x:c r="AD478" s="298" t="n">
        <x:f>IF(I478=0,"",O478/I478)</x:f>
        <x:v>0.1986129120987072</x:v>
      </x:c>
      <x:c r="AE478" s="299" t="n">
        <x:f>SIN(2*PI()*C478/4)</x:f>
        <x:v>1.2246467991473532e-16</x:v>
      </x:c>
      <x:c r="AF478" s="299" t="n">
        <x:f>COS(2*PI()*C478/4)</x:f>
        <x:v>-1</x:v>
      </x:c>
      <x:c r="AG478" s="272" t="n">
        <x:f>K478</x:f>
        <x:v>32680</x:v>
      </x:c>
    </x:row>
    <x:row r="479" ht="18" customHeight="1">
      <x:c r="A479" t="str">
        <x:v>3T20</x:v>
      </x:c>
      <x:c r="B479" t="n">
        <x:v>2020</x:v>
      </x:c>
      <x:c r="C479" t="n">
        <x:v>3</x:v>
      </x:c>
      <x:c r="D479" t="n">
        <x:v>59</x:v>
      </x:c>
      <x:c r="E479" s="297" t="n">
        <x:v>44104</x:v>
      </x:c>
      <x:c r="F479" t="str">
        <x:v>CORPORATIVO / OUTROS NEGÓCIOS</x:v>
      </x:c>
      <x:c r="G479" t="str">
        <x:v>CORPORATIVO / OUTROS NEGÓCIOS</x:v>
      </x:c>
      <x:c r="H479" t="str">
        <x:v>Corporativo</x:v>
      </x:c>
      <x:c r="I479" s="300" t="n">
        <x:f>'Base_Vertical'!M6201</x:f>
        <x:v>1209</x:v>
      </x:c>
      <x:c r="J479" s="300" t="n">
        <x:f>'Base_Vertical'!M6207</x:f>
        <x:v>-1090</x:v>
      </x:c>
      <x:c r="K479" s="272" t="n">
        <x:f>ABS(J479)</x:f>
        <x:v>1090</x:v>
      </x:c>
      <x:c r="L479" s="300" t="n">
        <x:f>'Base_Vertical'!M6213</x:f>
        <x:v>119</x:v>
      </x:c>
      <x:c r="M479" s="300" t="n">
        <x:f>'Base_Vertical'!M6261</x:f>
        <x:v>-4107</x:v>
      </x:c>
      <x:c r="N479" s="272" t="n">
        <x:f>ABS(M479)</x:f>
        <x:v>4107</x:v>
      </x:c>
      <x:c r="O479" s="300" t="n">
        <x:f>'Base_Vertical'!M6267</x:f>
        <x:v>-3988</x:v>
      </x:c>
      <x:c r="P479" s="272" t="n">
        <x:f>'Base_Analitica'!K473</x:f>
        <x:v>1098</x:v>
      </x:c>
      <x:c r="Q479" s="272" t="n">
        <x:f>'Base_Analitica'!K454</x:f>
        <x:v>0</x:v>
      </x:c>
      <x:c r="R479" s="272" t="n">
        <x:f>'Base_Analitica'!I473</x:f>
        <x:v>1092</x:v>
      </x:c>
      <x:c r="S479" s="272" t="n">
        <x:f>'Base_Analitica'!I454</x:f>
        <x:v>0</x:v>
      </x:c>
      <x:c r="T479" s="272" t="n">
        <x:f>'Base_Analitica'!N473</x:f>
        <x:v>1719</x:v>
      </x:c>
      <x:c r="U479" s="272" t="n">
        <x:f>'Base_Analitica'!N454</x:f>
        <x:v>4667</x:v>
      </x:c>
      <x:c r="V479" s="272" t="n">
        <x:f>'Base_Analitica'!O473</x:f>
        <x:v>1713</x:v>
      </x:c>
      <x:c r="W479" s="272" t="n">
        <x:f>'Base_Analitica'!O454</x:f>
        <x:v>-4667</x:v>
      </x:c>
      <x:c r="X479" s="298" t="str">
        <x:f>IF(OR(S479="",S479=0),"",I479/S479-1)</x:f>
      </x:c>
      <x:c r="Y479" s="298" t="str">
        <x:f>IF(OR(Q479="",Q479=0),"",K479/Q479-1)</x:f>
      </x:c>
      <x:c r="Z479" s="298" t="n">
        <x:f>IF(OR(U479="",U479=0),"",N479/U479-1)</x:f>
        <x:v>-0.1199914291836297</x:v>
      </x:c>
      <x:c r="AA479" s="298" t="n">
        <x:f>IF(I479=0,"",K479/I479)</x:f>
        <x:v>0.901571546732837</x:v>
      </x:c>
      <x:c r="AB479" s="298" t="n">
        <x:f>IF(I479=0,"",N479/I479)</x:f>
        <x:v>3.3970223325062037</x:v>
      </x:c>
      <x:c r="AC479" s="298" t="n">
        <x:f>IF(I479=0,"",L479/I479)</x:f>
        <x:v>0.09842845326716294</x:v>
      </x:c>
      <x:c r="AD479" s="298" t="n">
        <x:f>IF(I479=0,"",O479/I479)</x:f>
        <x:v>-3.2985938792390406</x:v>
      </x:c>
      <x:c r="AE479" s="299" t="n">
        <x:f>SIN(2*PI()*C479/4)</x:f>
        <x:v>-1</x:v>
      </x:c>
      <x:c r="AF479" s="299" t="n">
        <x:f>COS(2*PI()*C479/4)</x:f>
        <x:v>-1.8369701987210297e-16</x:v>
      </x:c>
      <x:c r="AG479" s="272" t="n">
        <x:f>K479</x:f>
        <x:v>1090</x:v>
      </x:c>
    </x:row>
    <x:row r="480" ht="18" customHeight="1">
      <x:c r="A480" t="str">
        <x:v>3T20</x:v>
      </x:c>
      <x:c r="B480" t="n">
        <x:v>2020</x:v>
      </x:c>
      <x:c r="C480" t="n">
        <x:v>3</x:v>
      </x:c>
      <x:c r="D480" t="n">
        <x:v>59</x:v>
      </x:c>
      <x:c r="E480" s="297" t="n">
        <x:v>44104</x:v>
      </x:c>
      <x:c r="F480" t="str">
        <x:v>E&amp;P</x:v>
      </x:c>
      <x:c r="G480" t="str">
        <x:v>E&amp;P</x:v>
      </x:c>
      <x:c r="H480" t="str">
        <x:v>Operacional</x:v>
      </x:c>
      <x:c r="I480" s="300" t="n">
        <x:f>'Base_Vertical'!M6202</x:f>
        <x:v>50352</x:v>
      </x:c>
      <x:c r="J480" s="300" t="n">
        <x:f>'Base_Vertical'!M6208</x:f>
        <x:v>-25101</x:v>
      </x:c>
      <x:c r="K480" s="272" t="n">
        <x:f>ABS(J480)</x:f>
        <x:v>25101</x:v>
      </x:c>
      <x:c r="L480" s="300" t="n">
        <x:f>'Base_Vertical'!M6214</x:f>
        <x:v>25251</x:v>
      </x:c>
      <x:c r="M480" s="300" t="n">
        <x:f>'Base_Vertical'!M6262</x:f>
        <x:v>-3355</x:v>
      </x:c>
      <x:c r="N480" s="272" t="n">
        <x:f>ABS(M480)</x:f>
        <x:v>3355</x:v>
      </x:c>
      <x:c r="O480" s="300" t="n">
        <x:f>'Base_Vertical'!M6268</x:f>
        <x:v>21896</x:v>
      </x:c>
      <x:c r="P480" s="272" t="n">
        <x:f>'Base_Analitica'!K474</x:f>
        <x:v>18890</x:v>
      </x:c>
      <x:c r="Q480" s="272" t="n">
        <x:f>'Base_Analitica'!K456</x:f>
        <x:v>26978</x:v>
      </x:c>
      <x:c r="R480" s="272" t="n">
        <x:f>'Base_Analitica'!I474</x:f>
        <x:v>27691</x:v>
      </x:c>
      <x:c r="S480" s="272" t="n">
        <x:f>'Base_Analitica'!I456</x:f>
        <x:v>49806</x:v>
      </x:c>
      <x:c r="T480" s="272" t="n">
        <x:f>'Base_Analitica'!N474</x:f>
        <x:v>789</x:v>
      </x:c>
      <x:c r="U480" s="272" t="n">
        <x:f>'Base_Analitica'!N456</x:f>
        <x:v>5050</x:v>
      </x:c>
      <x:c r="V480" s="272" t="n">
        <x:f>'Base_Analitica'!O474</x:f>
        <x:v>9590</x:v>
      </x:c>
      <x:c r="W480" s="272" t="n">
        <x:f>'Base_Analitica'!O456</x:f>
        <x:v>17778</x:v>
      </x:c>
      <x:c r="X480" s="298" t="n">
        <x:f>IF(OR(S480="",S480=0),"",I480/S480-1)</x:f>
        <x:v>0.010962534634381349</x:v>
      </x:c>
      <x:c r="Y480" s="298" t="n">
        <x:f>IF(OR(Q480="",Q480=0),"",K480/Q480-1)</x:f>
        <x:v>-0.0695752094299058</x:v>
      </x:c>
      <x:c r="Z480" s="298" t="n">
        <x:f>IF(OR(U480="",U480=0),"",N480/U480-1)</x:f>
        <x:v>-0.3356435643564356</x:v>
      </x:c>
      <x:c r="AA480" s="298" t="n">
        <x:f>IF(I480=0,"",K480/I480)</x:f>
        <x:v>0.49851048617731175</x:v>
      </x:c>
      <x:c r="AB480" s="298" t="n">
        <x:f>IF(I480=0,"",N480/I480)</x:f>
        <x:v>0.06663091833492214</x:v>
      </x:c>
      <x:c r="AC480" s="298" t="n">
        <x:f>IF(I480=0,"",L480/I480)</x:f>
        <x:v>0.5014895138226882</x:v>
      </x:c>
      <x:c r="AD480" s="298" t="n">
        <x:f>IF(I480=0,"",O480/I480)</x:f>
        <x:v>0.4348585954877661</x:v>
      </x:c>
      <x:c r="AE480" s="299" t="n">
        <x:f>SIN(2*PI()*C480/4)</x:f>
        <x:v>-1</x:v>
      </x:c>
      <x:c r="AF480" s="299" t="n">
        <x:f>COS(2*PI()*C480/4)</x:f>
        <x:v>-1.8369701987210297e-16</x:v>
      </x:c>
      <x:c r="AG480" s="272" t="n">
        <x:f>K480</x:f>
        <x:v>25101</x:v>
      </x:c>
    </x:row>
    <x:row r="481" ht="18" customHeight="1">
      <x:c r="A481" t="str">
        <x:v>3T20</x:v>
      </x:c>
      <x:c r="B481" t="n">
        <x:v>2020</x:v>
      </x:c>
      <x:c r="C481" t="n">
        <x:v>3</x:v>
      </x:c>
      <x:c r="D481" t="n">
        <x:v>59</x:v>
      </x:c>
      <x:c r="E481" s="297" t="n">
        <x:v>44104</x:v>
      </x:c>
      <x:c r="F481" t="str">
        <x:v>ELIMINAÇÕES</x:v>
      </x:c>
      <x:c r="G481" t="str">
        <x:v>ELIMINAÇÕES</x:v>
      </x:c>
      <x:c r="H481" t="str">
        <x:v>Eliminação</x:v>
      </x:c>
      <x:c r="I481" s="300" t="n">
        <x:f>'Base_Vertical'!M6203</x:f>
        <x:v>-53657</x:v>
      </x:c>
      <x:c r="J481" s="300" t="n">
        <x:f>'Base_Vertical'!M6209</x:f>
        <x:v>49001</x:v>
      </x:c>
      <x:c r="K481" s="272" t="n">
        <x:f>ABS(J481)</x:f>
        <x:v>49001</x:v>
      </x:c>
      <x:c r="L481" s="300" t="n">
        <x:f>'Base_Vertical'!M6215</x:f>
        <x:v>-4656</x:v>
      </x:c>
      <x:c r="M481" s="300" t="n">
        <x:f>'Base_Vertical'!M6263</x:f>
        <x:v>-30</x:v>
      </x:c>
      <x:c r="N481" s="272" t="n">
        <x:f>ABS(M481)</x:f>
        <x:v>30</x:v>
      </x:c>
      <x:c r="O481" s="300" t="n">
        <x:f>'Base_Vertical'!M6269</x:f>
        <x:v>-4686</x:v>
      </x:c>
      <x:c r="P481" s="272" t="n">
        <x:f>'Base_Analitica'!K475</x:f>
        <x:v>30455</x:v>
      </x:c>
      <x:c r="Q481" s="272" t="n">
        <x:f>'Base_Analitica'!K457</x:f>
        <x:v>52128</x:v>
      </x:c>
      <x:c r="R481" s="272" t="n">
        <x:f>'Base_Analitica'!I475</x:f>
        <x:v>-30368</x:v>
      </x:c>
      <x:c r="S481" s="272" t="n">
        <x:f>'Base_Analitica'!I457</x:f>
        <x:v>-53576</x:v>
      </x:c>
      <x:c r="T481" s="272" t="n">
        <x:f>'Base_Analitica'!N475</x:f>
        <x:v>30</x:v>
      </x:c>
      <x:c r="U481" s="272" t="n">
        <x:f>'Base_Analitica'!N457</x:f>
        <x:v>12</x:v>
      </x:c>
      <x:c r="V481" s="272" t="n">
        <x:f>'Base_Analitica'!O475</x:f>
        <x:v>57</x:v>
      </x:c>
      <x:c r="W481" s="272" t="n">
        <x:f>'Base_Analitica'!O457</x:f>
        <x:v>-1460</x:v>
      </x:c>
      <x:c r="X481" s="298" t="n">
        <x:f>IF(OR(S481="",S481=0),"",I481/S481-1)</x:f>
        <x:v>0.0015118709870090008</x:v>
      </x:c>
      <x:c r="Y481" s="298" t="n">
        <x:f>IF(OR(Q481="",Q481=0),"",K481/Q481-1)</x:f>
        <x:v>-0.059986955187231406</x:v>
      </x:c>
      <x:c r="Z481" s="298" t="n">
        <x:f>IF(OR(U481="",U481=0),"",N481/U481-1)</x:f>
        <x:v>1.5</x:v>
      </x:c>
      <x:c r="AA481" s="298" t="n">
        <x:f>IF(I481=0,"",K481/I481)</x:f>
        <x:v>-0.9132266060346274</x:v>
      </x:c>
      <x:c r="AB481" s="298" t="n">
        <x:f>IF(I481=0,"",N481/I481)</x:f>
        <x:v>-0.0005591069198799784</x:v>
      </x:c>
      <x:c r="AC481" s="298" t="n">
        <x:f>IF(I481=0,"",L481/I481)</x:f>
        <x:v>0.08677339396537265</x:v>
      </x:c>
      <x:c r="AD481" s="298" t="n">
        <x:f>IF(I481=0,"",O481/I481)</x:f>
        <x:v>0.08733250088525263</x:v>
      </x:c>
      <x:c r="AE481" s="299" t="n">
        <x:f>SIN(2*PI()*C481/4)</x:f>
        <x:v>-1</x:v>
      </x:c>
      <x:c r="AF481" s="299" t="n">
        <x:f>COS(2*PI()*C481/4)</x:f>
        <x:v>-1.8369701987210297e-16</x:v>
      </x:c>
      <x:c r="AG481" s="272" t="n">
        <x:f>K481</x:f>
        <x:v>49001</x:v>
      </x:c>
    </x:row>
    <x:row r="482" ht="18" customHeight="1">
      <x:c r="A482" t="str">
        <x:v>3T20</x:v>
      </x:c>
      <x:c r="B482" t="n">
        <x:v>2020</x:v>
      </x:c>
      <x:c r="C482" t="n">
        <x:v>3</x:v>
      </x:c>
      <x:c r="D482" t="n">
        <x:v>59</x:v>
      </x:c>
      <x:c r="E482" s="297" t="n">
        <x:v>44104</x:v>
      </x:c>
      <x:c r="F482" t="str">
        <x:v>GÁS &amp; ENERGIA / G&amp;EBC</x:v>
      </x:c>
      <x:c r="G482" t="str">
        <x:v>GÁS &amp; ENERGIA / G&amp;EBC</x:v>
      </x:c>
      <x:c r="H482" t="str">
        <x:v>Operacional</x:v>
      </x:c>
      <x:c r="I482" s="300" t="n">
        <x:f>'Base_Vertical'!M6204</x:f>
        <x:v>8509</x:v>
      </x:c>
      <x:c r="J482" s="300" t="n">
        <x:f>'Base_Vertical'!M6210</x:f>
        <x:v>-4101</x:v>
      </x:c>
      <x:c r="K482" s="272" t="n">
        <x:f>ABS(J482)</x:f>
        <x:v>4101</x:v>
      </x:c>
      <x:c r="L482" s="300" t="n">
        <x:f>'Base_Vertical'!M6216</x:f>
        <x:v>4408</x:v>
      </x:c>
      <x:c r="M482" s="300" t="n">
        <x:f>'Base_Vertical'!M6264</x:f>
        <x:v>-2753</x:v>
      </x:c>
      <x:c r="N482" s="272" t="n">
        <x:f>ABS(M482)</x:f>
        <x:v>2753</x:v>
      </x:c>
      <x:c r="O482" s="300" t="n">
        <x:f>'Base_Vertical'!M6270</x:f>
        <x:v>1655</x:v>
      </x:c>
      <x:c r="P482" s="272" t="n">
        <x:f>'Base_Analitica'!K476</x:f>
        <x:v>3312</x:v>
      </x:c>
      <x:c r="Q482" s="272" t="n">
        <x:f>'Base_Analitica'!K458</x:f>
        <x:v>8077</x:v>
      </x:c>
      <x:c r="R482" s="272" t="n">
        <x:f>'Base_Analitica'!I476</x:f>
        <x:v>8157</x:v>
      </x:c>
      <x:c r="S482" s="272" t="n">
        <x:f>'Base_Analitica'!I458</x:f>
        <x:v>11750</x:v>
      </x:c>
      <x:c r="T482" s="272" t="n">
        <x:f>'Base_Analitica'!N476</x:f>
        <x:v>3521</x:v>
      </x:c>
      <x:c r="U482" s="272" t="n">
        <x:f>'Base_Analitica'!N458</x:f>
        <x:v>2510</x:v>
      </x:c>
      <x:c r="V482" s="272" t="n">
        <x:f>'Base_Analitica'!O476</x:f>
        <x:v>1324</x:v>
      </x:c>
      <x:c r="W482" s="272" t="n">
        <x:f>'Base_Analitica'!O458</x:f>
        <x:v>1163</x:v>
      </x:c>
      <x:c r="X482" s="298" t="n">
        <x:f>IF(OR(S482="",S482=0),"",I482/S482-1)</x:f>
        <x:v>-0.2758297872340425</x:v>
      </x:c>
      <x:c r="Y482" s="298" t="n">
        <x:f>IF(OR(Q482="",Q482=0),"",K482/Q482-1)</x:f>
        <x:v>-0.492261978457348</x:v>
      </x:c>
      <x:c r="Z482" s="298" t="n">
        <x:f>IF(OR(U482="",U482=0),"",N482/U482-1)</x:f>
        <x:v>0.09681274900398407</x:v>
      </x:c>
      <x:c r="AA482" s="298" t="n">
        <x:f>IF(I482=0,"",K482/I482)</x:f>
        <x:v>0.48196027735339053</x:v>
      </x:c>
      <x:c r="AB482" s="298" t="n">
        <x:f>IF(I482=0,"",N482/I482)</x:f>
        <x:v>0.323539781407921</x:v>
      </x:c>
      <x:c r="AC482" s="298" t="n">
        <x:f>IF(I482=0,"",L482/I482)</x:f>
        <x:v>0.5180397226466095</x:v>
      </x:c>
      <x:c r="AD482" s="298" t="n">
        <x:f>IF(I482=0,"",O482/I482)</x:f>
        <x:v>0.19449994123868844</x:v>
      </x:c>
      <x:c r="AE482" s="299" t="n">
        <x:f>SIN(2*PI()*C482/4)</x:f>
        <x:v>-1</x:v>
      </x:c>
      <x:c r="AF482" s="299" t="n">
        <x:f>COS(2*PI()*C482/4)</x:f>
        <x:v>-1.8369701987210297e-16</x:v>
      </x:c>
      <x:c r="AG482" s="272" t="n">
        <x:f>K482</x:f>
        <x:v>4101</x:v>
      </x:c>
    </x:row>
    <x:row r="483" ht="18" customHeight="1">
      <x:c r="A483" t="str">
        <x:v>3T20</x:v>
      </x:c>
      <x:c r="B483" t="n">
        <x:v>2020</x:v>
      </x:c>
      <x:c r="C483" t="n">
        <x:v>3</x:v>
      </x:c>
      <x:c r="D483" t="n">
        <x:v>59</x:v>
      </x:c>
      <x:c r="E483" s="297" t="n">
        <x:v>44104</x:v>
      </x:c>
      <x:c r="F483" t="str">
        <x:v>REFINO / RTC</x:v>
      </x:c>
      <x:c r="G483" t="str">
        <x:v>REFINO / RTC</x:v>
      </x:c>
      <x:c r="H483" t="str">
        <x:v>Operacional</x:v>
      </x:c>
      <x:c r="I483" s="300" t="n">
        <x:f>'Base_Vertical'!M6205</x:f>
        <x:v>64317</x:v>
      </x:c>
      <x:c r="J483" s="300" t="n">
        <x:f>'Base_Vertical'!M6211</x:f>
        <x:v>-55670</x:v>
      </x:c>
      <x:c r="K483" s="272" t="n">
        <x:f>ABS(J483)</x:f>
        <x:v>55670</x:v>
      </x:c>
      <x:c r="L483" s="300" t="n">
        <x:f>'Base_Vertical'!M6217</x:f>
        <x:v>8647</x:v>
      </x:c>
      <x:c r="M483" s="300" t="n">
        <x:f>'Base_Vertical'!M6265</x:f>
        <x:v>-4575</x:v>
      </x:c>
      <x:c r="N483" s="272" t="n">
        <x:f>ABS(M483)</x:f>
        <x:v>4575</x:v>
      </x:c>
      <x:c r="O483" s="300" t="n">
        <x:f>'Base_Vertical'!M6271</x:f>
        <x:v>4072</x:v>
      </x:c>
      <x:c r="P483" s="272" t="n">
        <x:f>'Base_Analitica'!K477</x:f>
        <x:v>39835</x:v>
      </x:c>
      <x:c r="Q483" s="272" t="n">
        <x:f>'Base_Analitica'!K459</x:f>
        <x:v>63048</x:v>
      </x:c>
      <x:c r="R483" s="272" t="n">
        <x:f>'Base_Analitica'!I477</x:f>
        <x:v>44326</x:v>
      </x:c>
      <x:c r="S483" s="272" t="n">
        <x:f>'Base_Analitica'!I459</x:f>
        <x:v>67947</x:v>
      </x:c>
      <x:c r="T483" s="272" t="n">
        <x:f>'Base_Analitica'!N477</x:f>
        <x:v>7066</x:v>
      </x:c>
      <x:c r="U483" s="272" t="n">
        <x:f>'Base_Analitica'!N459</x:f>
        <x:v>3854</x:v>
      </x:c>
      <x:c r="V483" s="272" t="n">
        <x:f>'Base_Analitica'!O477</x:f>
        <x:v>-2575</x:v>
      </x:c>
      <x:c r="W483" s="272" t="n">
        <x:f>'Base_Analitica'!O459</x:f>
        <x:v>1045</x:v>
      </x:c>
      <x:c r="X483" s="298" t="n">
        <x:f>IF(OR(S483="",S483=0),"",I483/S483-1)</x:f>
        <x:v>-0.05342399222923755</x:v>
      </x:c>
      <x:c r="Y483" s="298" t="n">
        <x:f>IF(OR(Q483="",Q483=0),"",K483/Q483-1)</x:f>
        <x:v>-0.11702195152899375</x:v>
      </x:c>
      <x:c r="Z483" s="298" t="n">
        <x:f>IF(OR(U483="",U483=0),"",N483/U483-1)</x:f>
        <x:v>0.18707836014530366</x:v>
      </x:c>
      <x:c r="AA483" s="298" t="n">
        <x:f>IF(I483=0,"",K483/I483)</x:f>
        <x:v>0.8655565402615172</x:v>
      </x:c>
      <x:c r="AB483" s="298" t="n">
        <x:f>IF(I483=0,"",N483/I483)</x:f>
        <x:v>0.07113204906945286</x:v>
      </x:c>
      <x:c r="AC483" s="298" t="n">
        <x:f>IF(I483=0,"",L483/I483)</x:f>
        <x:v>0.13444345973848282</x:v>
      </x:c>
      <x:c r="AD483" s="298" t="n">
        <x:f>IF(I483=0,"",O483/I483)</x:f>
        <x:v>0.06331141066902995</x:v>
      </x:c>
      <x:c r="AE483" s="299" t="n">
        <x:f>SIN(2*PI()*C483/4)</x:f>
        <x:v>-1</x:v>
      </x:c>
      <x:c r="AF483" s="299" t="n">
        <x:f>COS(2*PI()*C483/4)</x:f>
        <x:v>-1.8369701987210297e-16</x:v>
      </x:c>
      <x:c r="AG483" s="272" t="n">
        <x:f>K483</x:f>
        <x:v>55670</x:v>
      </x:c>
    </x:row>
    <x:row r="484" ht="18" customHeight="1">
      <x:c r="A484" t="str">
        <x:v>3T20</x:v>
      </x:c>
      <x:c r="B484" t="n">
        <x:v>2020</x:v>
      </x:c>
      <x:c r="C484" t="n">
        <x:v>3</x:v>
      </x:c>
      <x:c r="D484" t="n">
        <x:v>59</x:v>
      </x:c>
      <x:c r="E484" s="297" t="n">
        <x:v>44104</x:v>
      </x:c>
      <x:c r="F484" t="str">
        <x:v>TOTAL</x:v>
      </x:c>
      <x:c r="G484" t="str">
        <x:v>TOTAL</x:v>
      </x:c>
      <x:c r="H484" t="str">
        <x:v>Consolidado</x:v>
      </x:c>
      <x:c r="I484" s="300" t="n">
        <x:f>'Base_Vertical'!M6206</x:f>
        <x:v>70730</x:v>
      </x:c>
      <x:c r="J484" s="300" t="n">
        <x:f>'Base_Vertical'!M6212</x:f>
        <x:v>-36961</x:v>
      </x:c>
      <x:c r="K484" s="272" t="n">
        <x:f>ABS(J484)</x:f>
        <x:v>36961</x:v>
      </x:c>
      <x:c r="L484" s="300" t="n">
        <x:f>'Base_Vertical'!M6218</x:f>
        <x:v>33769</x:v>
      </x:c>
      <x:c r="M484" s="300" t="n">
        <x:f>'Base_Vertical'!M6266</x:f>
        <x:v>-14820</x:v>
      </x:c>
      <x:c r="N484" s="272" t="n">
        <x:f>ABS(M484)</x:f>
        <x:v>14820</x:v>
      </x:c>
      <x:c r="O484" s="300" t="n">
        <x:f>'Base_Vertical'!M6272</x:f>
        <x:v>18949</x:v>
      </x:c>
      <x:c r="P484" s="272" t="n">
        <x:f>'Base_Analitica'!K478</x:f>
        <x:v>32680</x:v>
      </x:c>
      <x:c r="Q484" s="272" t="n">
        <x:f>'Base_Analitica'!K460</x:f>
        <x:v>47045</x:v>
      </x:c>
      <x:c r="R484" s="272" t="n">
        <x:f>'Base_Analitica'!I478</x:f>
        <x:v>50898</x:v>
      </x:c>
      <x:c r="S484" s="272" t="n">
        <x:f>'Base_Analitica'!I460</x:f>
        <x:v>77051</x:v>
      </x:c>
      <x:c r="T484" s="272" t="n">
        <x:f>'Base_Analitica'!N478</x:f>
        <x:v>8109</x:v>
      </x:c>
      <x:c r="U484" s="272" t="n">
        <x:f>'Base_Analitica'!N460</x:f>
        <x:v>16149</x:v>
      </x:c>
      <x:c r="V484" s="272" t="n">
        <x:f>'Base_Analitica'!O478</x:f>
        <x:v>10109</x:v>
      </x:c>
      <x:c r="W484" s="272" t="n">
        <x:f>'Base_Analitica'!O460</x:f>
        <x:v>13857</x:v>
      </x:c>
      <x:c r="X484" s="298" t="n">
        <x:f>IF(OR(S484="",S484=0),"",I484/S484-1)</x:f>
        <x:v>-0.08203657317880364</x:v>
      </x:c>
      <x:c r="Y484" s="298" t="n">
        <x:f>IF(OR(Q484="",Q484=0),"",K484/Q484-1)</x:f>
        <x:v>-0.2143479647146349</x:v>
      </x:c>
      <x:c r="Z484" s="298" t="n">
        <x:f>IF(OR(U484="",U484=0),"",N484/U484-1)</x:f>
        <x:v>-0.08229611740665055</x:v>
      </x:c>
      <x:c r="AA484" s="298" t="n">
        <x:f>IF(I484=0,"",K484/I484)</x:f>
        <x:v>0.5225646825957868</x:v>
      </x:c>
      <x:c r="AB484" s="298" t="n">
        <x:f>IF(I484=0,"",N484/I484)</x:f>
        <x:v>0.20952919553230595</x:v>
      </x:c>
      <x:c r="AC484" s="298" t="n">
        <x:f>IF(I484=0,"",L484/I484)</x:f>
        <x:v>0.4774353174042132</x:v>
      </x:c>
      <x:c r="AD484" s="298" t="n">
        <x:f>IF(I484=0,"",O484/I484)</x:f>
        <x:v>0.26790612187190727</x:v>
      </x:c>
      <x:c r="AE484" s="299" t="n">
        <x:f>SIN(2*PI()*C484/4)</x:f>
        <x:v>-1</x:v>
      </x:c>
      <x:c r="AF484" s="299" t="n">
        <x:f>COS(2*PI()*C484/4)</x:f>
        <x:v>-1.8369701987210297e-16</x:v>
      </x:c>
      <x:c r="AG484" s="272" t="n">
        <x:f>K484</x:f>
        <x:v>36961</x:v>
      </x:c>
    </x:row>
    <x:row r="485" ht="18" customHeight="1">
      <x:c r="A485" t="str">
        <x:v>4T20</x:v>
      </x:c>
      <x:c r="B485" t="n">
        <x:v>2020</x:v>
      </x:c>
      <x:c r="C485" t="n">
        <x:v>4</x:v>
      </x:c>
      <x:c r="D485" t="n">
        <x:v>60</x:v>
      </x:c>
      <x:c r="E485" s="297" t="n">
        <x:v>44196</x:v>
      </x:c>
      <x:c r="F485" t="str">
        <x:v>CORPORATIVO / OUTROS NEGÓCIOS</x:v>
      </x:c>
      <x:c r="G485" t="str">
        <x:v>CORPORATIVO / OUTROS NEGÓCIOS</x:v>
      </x:c>
      <x:c r="H485" t="str">
        <x:v>Corporativo</x:v>
      </x:c>
      <x:c r="I485" s="300" t="n">
        <x:f>'Base_Vertical'!M6285</x:f>
        <x:v>1281</x:v>
      </x:c>
      <x:c r="J485" s="300" t="n">
        <x:f>'Base_Vertical'!M6291</x:f>
        <x:v>-1189</x:v>
      </x:c>
      <x:c r="K485" s="272" t="n">
        <x:f>ABS(J485)</x:f>
        <x:v>1189</x:v>
      </x:c>
      <x:c r="L485" s="300" t="n">
        <x:f>'Base_Vertical'!M6297</x:f>
        <x:v>92</x:v>
      </x:c>
      <x:c r="M485" s="300" t="n">
        <x:f>'Base_Vertical'!M6345</x:f>
        <x:v>6887</x:v>
      </x:c>
      <x:c r="N485" s="272" t="n">
        <x:f>ABS(M485)</x:f>
        <x:v>6887</x:v>
      </x:c>
      <x:c r="O485" s="300" t="n">
        <x:f>'Base_Vertical'!M6351</x:f>
        <x:v>6979</x:v>
      </x:c>
      <x:c r="P485" s="272" t="n">
        <x:f>'Base_Analitica'!K479</x:f>
        <x:v>1090</x:v>
      </x:c>
      <x:c r="Q485" s="272" t="n">
        <x:f>'Base_Analitica'!K461</x:f>
        <x:v>4588</x:v>
      </x:c>
      <x:c r="R485" s="272" t="n">
        <x:f>'Base_Analitica'!I479</x:f>
        <x:v>1209</x:v>
      </x:c>
      <x:c r="S485" s="272" t="n">
        <x:f>'Base_Analitica'!I461</x:f>
        <x:v>4802</x:v>
      </x:c>
      <x:c r="T485" s="272" t="n">
        <x:f>'Base_Analitica'!N479</x:f>
        <x:v>4107</x:v>
      </x:c>
      <x:c r="U485" s="272" t="n">
        <x:f>'Base_Analitica'!N461</x:f>
        <x:v>2982</x:v>
      </x:c>
      <x:c r="V485" s="272" t="n">
        <x:f>'Base_Analitica'!O479</x:f>
        <x:v>-3988</x:v>
      </x:c>
      <x:c r="W485" s="272" t="n">
        <x:f>'Base_Analitica'!O461</x:f>
        <x:v>-2768</x:v>
      </x:c>
      <x:c r="X485" s="298" t="n">
        <x:f>IF(OR(S485="",S485=0),"",I485/S485-1)</x:f>
        <x:v>-0.7332361516034985</x:v>
      </x:c>
      <x:c r="Y485" s="298" t="n">
        <x:f>IF(OR(Q485="",Q485=0),"",K485/Q485-1)</x:f>
        <x:v>-0.7408456843940715</x:v>
      </x:c>
      <x:c r="Z485" s="298" t="n">
        <x:f>IF(OR(U485="",U485=0),"",N485/U485-1)</x:f>
        <x:v>1.3095238095238093</x:v>
      </x:c>
      <x:c r="AA485" s="298" t="n">
        <x:f>IF(I485=0,"",K485/I485)</x:f>
        <x:v>0.9281811085089774</x:v>
      </x:c>
      <x:c r="AB485" s="298" t="n">
        <x:f>IF(I485=0,"",N485/I485)</x:f>
        <x:v>5.376268540202966</x:v>
      </x:c>
      <x:c r="AC485" s="298" t="n">
        <x:f>IF(I485=0,"",L485/I485)</x:f>
        <x:v>0.07181889149102264</x:v>
      </x:c>
      <x:c r="AD485" s="298" t="n">
        <x:f>IF(I485=0,"",O485/I485)</x:f>
        <x:v>5.448087431693989</x:v>
      </x:c>
      <x:c r="AE485" s="299" t="n">
        <x:f>SIN(2*PI()*C485/4)</x:f>
        <x:v>-2.4492935982947064e-16</x:v>
      </x:c>
      <x:c r="AF485" s="299" t="n">
        <x:f>COS(2*PI()*C485/4)</x:f>
        <x:v>1</x:v>
      </x:c>
      <x:c r="AG485" s="272" t="n">
        <x:f>K485</x:f>
        <x:v>1189</x:v>
      </x:c>
    </x:row>
    <x:row r="486" ht="18" customHeight="1">
      <x:c r="A486" t="str">
        <x:v>4T20</x:v>
      </x:c>
      <x:c r="B486" t="n">
        <x:v>2020</x:v>
      </x:c>
      <x:c r="C486" t="n">
        <x:v>4</x:v>
      </x:c>
      <x:c r="D486" t="n">
        <x:v>60</x:v>
      </x:c>
      <x:c r="E486" s="297" t="n">
        <x:v>44196</x:v>
      </x:c>
      <x:c r="F486" t="str">
        <x:v>E&amp;P</x:v>
      </x:c>
      <x:c r="G486" t="str">
        <x:v>E&amp;P</x:v>
      </x:c>
      <x:c r="H486" t="str">
        <x:v>Operacional</x:v>
      </x:c>
      <x:c r="I486" s="300" t="n">
        <x:f>'Base_Vertical'!M6286</x:f>
        <x:v>48467</x:v>
      </x:c>
      <x:c r="J486" s="300" t="n">
        <x:f>'Base_Vertical'!M6292</x:f>
        <x:v>-21842</x:v>
      </x:c>
      <x:c r="K486" s="272" t="n">
        <x:f>ABS(J486)</x:f>
        <x:v>21842</x:v>
      </x:c>
      <x:c r="L486" s="300" t="n">
        <x:f>'Base_Vertical'!M6298</x:f>
        <x:v>26625</x:v>
      </x:c>
      <x:c r="M486" s="300" t="n">
        <x:f>'Base_Vertical'!M6346</x:f>
        <x:v>24312</x:v>
      </x:c>
      <x:c r="N486" s="272" t="n">
        <x:f>ABS(M486)</x:f>
        <x:v>24312</x:v>
      </x:c>
      <x:c r="O486" s="300" t="n">
        <x:f>'Base_Vertical'!M6352</x:f>
        <x:v>50937</x:v>
      </x:c>
      <x:c r="P486" s="272" t="n">
        <x:f>'Base_Analitica'!K480</x:f>
        <x:v>25101</x:v>
      </x:c>
      <x:c r="Q486" s="272" t="n">
        <x:f>'Base_Analitica'!K462</x:f>
        <x:v>28305</x:v>
      </x:c>
      <x:c r="R486" s="272" t="n">
        <x:f>'Base_Analitica'!I480</x:f>
        <x:v>50352</x:v>
      </x:c>
      <x:c r="S486" s="272" t="n">
        <x:f>'Base_Analitica'!I462</x:f>
        <x:v>57076</x:v>
      </x:c>
      <x:c r="T486" s="272" t="n">
        <x:f>'Base_Analitica'!N480</x:f>
        <x:v>3355</x:v>
      </x:c>
      <x:c r="U486" s="272" t="n">
        <x:f>'Base_Analitica'!N462</x:f>
        <x:v>7329</x:v>
      </x:c>
      <x:c r="V486" s="272" t="n">
        <x:f>'Base_Analitica'!O480</x:f>
        <x:v>21896</x:v>
      </x:c>
      <x:c r="W486" s="272" t="n">
        <x:f>'Base_Analitica'!O462</x:f>
        <x:v>21442</x:v>
      </x:c>
      <x:c r="X486" s="298" t="n">
        <x:f>IF(OR(S486="",S486=0),"",I486/S486-1)</x:f>
        <x:v>-0.15083397575162938</x:v>
      </x:c>
      <x:c r="Y486" s="298" t="n">
        <x:f>IF(OR(Q486="",Q486=0),"",K486/Q486-1)</x:f>
        <x:v>-0.2283342165695107</x:v>
      </x:c>
      <x:c r="Z486" s="298" t="n">
        <x:f>IF(OR(U486="",U486=0),"",N486/U486-1)</x:f>
        <x:v>2.3172329103561196</x:v>
      </x:c>
      <x:c r="AA486" s="298" t="n">
        <x:f>IF(I486=0,"",K486/I486)</x:f>
        <x:v>0.4506571481626674</x:v>
      </x:c>
      <x:c r="AB486" s="298" t="n">
        <x:f>IF(I486=0,"",N486/I486)</x:f>
        <x:v>0.5016196587368725</x:v>
      </x:c>
      <x:c r="AC486" s="298" t="n">
        <x:f>IF(I486=0,"",L486/I486)</x:f>
        <x:v>0.5493428518373327</x:v>
      </x:c>
      <x:c r="AD486" s="298" t="n">
        <x:f>IF(I486=0,"",O486/I486)</x:f>
        <x:v>1.050962510574205</x:v>
      </x:c>
      <x:c r="AE486" s="299" t="n">
        <x:f>SIN(2*PI()*C486/4)</x:f>
        <x:v>-2.4492935982947064e-16</x:v>
      </x:c>
      <x:c r="AF486" s="299" t="n">
        <x:f>COS(2*PI()*C486/4)</x:f>
        <x:v>1</x:v>
      </x:c>
      <x:c r="AG486" s="272" t="n">
        <x:f>K486</x:f>
        <x:v>21842</x:v>
      </x:c>
    </x:row>
    <x:row r="487" ht="18" customHeight="1">
      <x:c r="A487" t="str">
        <x:v>4T20</x:v>
      </x:c>
      <x:c r="B487" t="n">
        <x:v>2020</x:v>
      </x:c>
      <x:c r="C487" t="n">
        <x:v>4</x:v>
      </x:c>
      <x:c r="D487" t="n">
        <x:v>60</x:v>
      </x:c>
      <x:c r="E487" s="297" t="n">
        <x:v>44196</x:v>
      </x:c>
      <x:c r="F487" t="str">
        <x:v>ELIMINAÇÕES</x:v>
      </x:c>
      <x:c r="G487" t="str">
        <x:v>ELIMINAÇÕES</x:v>
      </x:c>
      <x:c r="H487" t="str">
        <x:v>Eliminação</x:v>
      </x:c>
      <x:c r="I487" s="300" t="n">
        <x:f>'Base_Vertical'!M6287</x:f>
        <x:v>-52081</x:v>
      </x:c>
      <x:c r="J487" s="300" t="n">
        <x:f>'Base_Vertical'!M6293</x:f>
        <x:v>53780</x:v>
      </x:c>
      <x:c r="K487" s="272" t="n">
        <x:f>ABS(J487)</x:f>
        <x:v>53780</x:v>
      </x:c>
      <x:c r="L487" s="300" t="n">
        <x:f>'Base_Vertical'!M6299</x:f>
        <x:v>1699</x:v>
      </x:c>
      <x:c r="M487" s="300" t="n">
        <x:f>'Base_Vertical'!M6347</x:f>
        <x:v>-20</x:v>
      </x:c>
      <x:c r="N487" s="272" t="n">
        <x:f>ABS(M487)</x:f>
        <x:v>20</x:v>
      </x:c>
      <x:c r="O487" s="300" t="n">
        <x:f>'Base_Vertical'!M6353</x:f>
        <x:v>1679</x:v>
      </x:c>
      <x:c r="P487" s="272" t="n">
        <x:f>'Base_Analitica'!K481</x:f>
        <x:v>49001</x:v>
      </x:c>
      <x:c r="Q487" s="272" t="n">
        <x:f>'Base_Analitica'!K463</x:f>
        <x:v>56508</x:v>
      </x:c>
      <x:c r="R487" s="272" t="n">
        <x:f>'Base_Analitica'!I481</x:f>
        <x:v>-53657</x:v>
      </x:c>
      <x:c r="S487" s="272" t="n">
        <x:f>'Base_Analitica'!I463</x:f>
        <x:v>-60308</x:v>
      </x:c>
      <x:c r="T487" s="272" t="n">
        <x:f>'Base_Analitica'!N481</x:f>
        <x:v>30</x:v>
      </x:c>
      <x:c r="U487" s="272" t="n">
        <x:f>'Base_Analitica'!N463</x:f>
        <x:v>23</x:v>
      </x:c>
      <x:c r="V487" s="272" t="n">
        <x:f>'Base_Analitica'!O481</x:f>
        <x:v>-4686</x:v>
      </x:c>
      <x:c r="W487" s="272" t="n">
        <x:f>'Base_Analitica'!O463</x:f>
        <x:v>-3823</x:v>
      </x:c>
      <x:c r="X487" s="298" t="n">
        <x:f>IF(OR(S487="",S487=0),"",I487/S487-1)</x:f>
        <x:v>-0.1364163958347151</x:v>
      </x:c>
      <x:c r="Y487" s="298" t="n">
        <x:f>IF(OR(Q487="",Q487=0),"",K487/Q487-1)</x:f>
        <x:v>-0.048276350251291844</x:v>
      </x:c>
      <x:c r="Z487" s="298" t="n">
        <x:f>IF(OR(U487="",U487=0),"",N487/U487-1)</x:f>
        <x:v>-0.13043478260869568</x:v>
      </x:c>
      <x:c r="AA487" s="298" t="n">
        <x:f>IF(I487=0,"",K487/I487)</x:f>
        <x:v>-1.0326222614773142</x:v>
      </x:c>
      <x:c r="AB487" s="298" t="n">
        <x:f>IF(I487=0,"",N487/I487)</x:f>
        <x:v>-0.0003840172039707379</x:v>
      </x:c>
      <x:c r="AC487" s="298" t="n">
        <x:f>IF(I487=0,"",L487/I487)</x:f>
        <x:v>-0.03262226147731418</x:v>
      </x:c>
      <x:c r="AD487" s="298" t="n">
        <x:f>IF(I487=0,"",O487/I487)</x:f>
        <x:v>-0.032238244273343444</x:v>
      </x:c>
      <x:c r="AE487" s="299" t="n">
        <x:f>SIN(2*PI()*C487/4)</x:f>
        <x:v>-2.4492935982947064e-16</x:v>
      </x:c>
      <x:c r="AF487" s="299" t="n">
        <x:f>COS(2*PI()*C487/4)</x:f>
        <x:v>1</x:v>
      </x:c>
      <x:c r="AG487" s="272" t="n">
        <x:f>K487</x:f>
        <x:v>53780</x:v>
      </x:c>
    </x:row>
    <x:row r="488" ht="18" customHeight="1">
      <x:c r="A488" t="str">
        <x:v>4T20</x:v>
      </x:c>
      <x:c r="B488" t="n">
        <x:v>2020</x:v>
      </x:c>
      <x:c r="C488" t="n">
        <x:v>4</x:v>
      </x:c>
      <x:c r="D488" t="n">
        <x:v>60</x:v>
      </x:c>
      <x:c r="E488" s="297" t="n">
        <x:v>44196</x:v>
      </x:c>
      <x:c r="F488" t="str">
        <x:v>GÁS &amp; ENERGIA / G&amp;EBC</x:v>
      </x:c>
      <x:c r="G488" t="str">
        <x:v>GÁS &amp; ENERGIA / G&amp;EBC</x:v>
      </x:c>
      <x:c r="H488" t="str">
        <x:v>Operacional</x:v>
      </x:c>
      <x:c r="I488" s="300" t="n">
        <x:f>'Base_Vertical'!M6288</x:f>
        <x:v>12142</x:v>
      </x:c>
      <x:c r="J488" s="300" t="n">
        <x:f>'Base_Vertical'!M6294</x:f>
        <x:v>-6813</x:v>
      </x:c>
      <x:c r="K488" s="272" t="n">
        <x:f>ABS(J488)</x:f>
        <x:v>6813</x:v>
      </x:c>
      <x:c r="L488" s="300" t="n">
        <x:f>'Base_Vertical'!M6300</x:f>
        <x:v>5329</x:v>
      </x:c>
      <x:c r="M488" s="300" t="n">
        <x:f>'Base_Vertical'!M6348</x:f>
        <x:v>-3969</x:v>
      </x:c>
      <x:c r="N488" s="272" t="n">
        <x:f>ABS(M488)</x:f>
        <x:v>3969</x:v>
      </x:c>
      <x:c r="O488" s="300" t="n">
        <x:f>'Base_Vertical'!M6354</x:f>
        <x:v>1360</x:v>
      </x:c>
      <x:c r="P488" s="272" t="n">
        <x:f>'Base_Analitica'!K482</x:f>
        <x:v>4101</x:v>
      </x:c>
      <x:c r="Q488" s="272" t="n">
        <x:f>'Base_Analitica'!K464</x:f>
        <x:v>7307</x:v>
      </x:c>
      <x:c r="R488" s="272" t="n">
        <x:f>'Base_Analitica'!I482</x:f>
        <x:v>8509</x:v>
      </x:c>
      <x:c r="S488" s="272" t="n">
        <x:f>'Base_Analitica'!I464</x:f>
        <x:v>11314</x:v>
      </x:c>
      <x:c r="T488" s="272" t="n">
        <x:f>'Base_Analitica'!N482</x:f>
        <x:v>2753</x:v>
      </x:c>
      <x:c r="U488" s="272" t="n">
        <x:f>'Base_Analitica'!N464</x:f>
        <x:v>4933</x:v>
      </x:c>
      <x:c r="V488" s="272" t="n">
        <x:f>'Base_Analitica'!O482</x:f>
        <x:v>1655</x:v>
      </x:c>
      <x:c r="W488" s="272" t="n">
        <x:f>'Base_Analitica'!O464</x:f>
        <x:v>-926</x:v>
      </x:c>
      <x:c r="X488" s="298" t="n">
        <x:f>IF(OR(S488="",S488=0),"",I488/S488-1)</x:f>
        <x:v>0.07318366625419825</x:v>
      </x:c>
      <x:c r="Y488" s="298" t="n">
        <x:f>IF(OR(Q488="",Q488=0),"",K488/Q488-1)</x:f>
        <x:v>-0.06760640481729852</x:v>
      </x:c>
      <x:c r="Z488" s="298" t="n">
        <x:f>IF(OR(U488="",U488=0),"",N488/U488-1)</x:f>
        <x:v>-0.1954186093654977</x:v>
      </x:c>
      <x:c r="AA488" s="298" t="n">
        <x:f>IF(I488=0,"",K488/I488)</x:f>
        <x:v>0.5611101960138363</x:v>
      </x:c>
      <x:c r="AB488" s="298" t="n">
        <x:f>IF(I488=0,"",N488/I488)</x:f>
        <x:v>0.3268818975457091</x:v>
      </x:c>
      <x:c r="AC488" s="298" t="n">
        <x:f>IF(I488=0,"",L488/I488)</x:f>
        <x:v>0.43888980398616373</x:v>
      </x:c>
      <x:c r="AD488" s="298" t="n">
        <x:f>IF(I488=0,"",O488/I488)</x:f>
        <x:v>0.11200790644045462</x:v>
      </x:c>
      <x:c r="AE488" s="299" t="n">
        <x:f>SIN(2*PI()*C488/4)</x:f>
        <x:v>-2.4492935982947064e-16</x:v>
      </x:c>
      <x:c r="AF488" s="299" t="n">
        <x:f>COS(2*PI()*C488/4)</x:f>
        <x:v>1</x:v>
      </x:c>
      <x:c r="AG488" s="272" t="n">
        <x:f>K488</x:f>
        <x:v>6813</x:v>
      </x:c>
    </x:row>
    <x:row r="489" ht="18" customHeight="1">
      <x:c r="A489" t="str">
        <x:v>4T20</x:v>
      </x:c>
      <x:c r="B489" t="n">
        <x:v>2020</x:v>
      </x:c>
      <x:c r="C489" t="n">
        <x:v>4</x:v>
      </x:c>
      <x:c r="D489" t="n">
        <x:v>60</x:v>
      </x:c>
      <x:c r="E489" s="297" t="n">
        <x:v>44196</x:v>
      </x:c>
      <x:c r="F489" t="str">
        <x:v>REFINO / RTC</x:v>
      </x:c>
      <x:c r="G489" t="str">
        <x:v>REFINO / RTC</x:v>
      </x:c>
      <x:c r="H489" t="str">
        <x:v>Operacional</x:v>
      </x:c>
      <x:c r="I489" s="300" t="n">
        <x:f>'Base_Vertical'!M6289</x:f>
        <x:v>65163</x:v>
      </x:c>
      <x:c r="J489" s="300" t="n">
        <x:f>'Base_Vertical'!M6295</x:f>
        <x:v>-58548</x:v>
      </x:c>
      <x:c r="K489" s="272" t="n">
        <x:f>ABS(J489)</x:f>
        <x:v>58548</x:v>
      </x:c>
      <x:c r="L489" s="300" t="n">
        <x:f>'Base_Vertical'!M6301</x:f>
        <x:v>6615</x:v>
      </x:c>
      <x:c r="M489" s="300" t="n">
        <x:f>'Base_Vertical'!M6349</x:f>
        <x:v>266</x:v>
      </x:c>
      <x:c r="N489" s="272" t="n">
        <x:f>ABS(M489)</x:f>
        <x:v>266</x:v>
      </x:c>
      <x:c r="O489" s="300" t="n">
        <x:f>'Base_Vertical'!M6355</x:f>
        <x:v>6881</x:v>
      </x:c>
      <x:c r="P489" s="272" t="n">
        <x:f>'Base_Analitica'!K483</x:f>
        <x:v>55670</x:v>
      </x:c>
      <x:c r="Q489" s="272" t="n">
        <x:f>'Base_Analitica'!K465</x:f>
        <x:v>64454</x:v>
      </x:c>
      <x:c r="R489" s="272" t="n">
        <x:f>'Base_Analitica'!I483</x:f>
        <x:v>64317</x:v>
      </x:c>
      <x:c r="S489" s="272" t="n">
        <x:f>'Base_Analitica'!I465</x:f>
        <x:v>72464</x:v>
      </x:c>
      <x:c r="T489" s="272" t="n">
        <x:f>'Base_Analitica'!N483</x:f>
        <x:v>4575</x:v>
      </x:c>
      <x:c r="U489" s="272" t="n">
        <x:f>'Base_Analitica'!N465</x:f>
        <x:v>6431</x:v>
      </x:c>
      <x:c r="V489" s="272" t="n">
        <x:f>'Base_Analitica'!O483</x:f>
        <x:v>4072</x:v>
      </x:c>
      <x:c r="W489" s="272" t="n">
        <x:f>'Base_Analitica'!O465</x:f>
        <x:v>1579</x:v>
      </x:c>
      <x:c r="X489" s="298" t="n">
        <x:f>IF(OR(S489="",S489=0),"",I489/S489-1)</x:f>
        <x:v>-0.10075347758887176</x:v>
      </x:c>
      <x:c r="Y489" s="298" t="n">
        <x:f>IF(OR(Q489="",Q489=0),"",K489/Q489-1)</x:f>
        <x:v>-0.09163124088497221</x:v>
      </x:c>
      <x:c r="Z489" s="298" t="n">
        <x:f>IF(OR(U489="",U489=0),"",N489/U489-1)</x:f>
        <x:v>-0.9586378479241175</x:v>
      </x:c>
      <x:c r="AA489" s="298" t="n">
        <x:f>IF(I489=0,"",K489/I489)</x:f>
        <x:v>0.898485336770867</x:v>
      </x:c>
      <x:c r="AB489" s="298" t="n">
        <x:f>IF(I489=0,"",N489/I489)</x:f>
        <x:v>0.004082071113975723</x:v>
      </x:c>
      <x:c r="AC489" s="298" t="n">
        <x:f>IF(I489=0,"",L489/I489)</x:f>
        <x:v>0.10151466322913309</x:v>
      </x:c>
      <x:c r="AD489" s="298" t="n">
        <x:f>IF(I489=0,"",O489/I489)</x:f>
        <x:v>0.10559673434310882</x:v>
      </x:c>
      <x:c r="AE489" s="299" t="n">
        <x:f>SIN(2*PI()*C489/4)</x:f>
        <x:v>-2.4492935982947064e-16</x:v>
      </x:c>
      <x:c r="AF489" s="299" t="n">
        <x:f>COS(2*PI()*C489/4)</x:f>
        <x:v>1</x:v>
      </x:c>
      <x:c r="AG489" s="272" t="n">
        <x:f>K489</x:f>
        <x:v>58548</x:v>
      </x:c>
    </x:row>
    <x:row r="490" ht="18" customHeight="1">
      <x:c r="A490" t="str">
        <x:v>4T20</x:v>
      </x:c>
      <x:c r="B490" t="n">
        <x:v>2020</x:v>
      </x:c>
      <x:c r="C490" t="n">
        <x:v>4</x:v>
      </x:c>
      <x:c r="D490" t="n">
        <x:v>60</x:v>
      </x:c>
      <x:c r="E490" s="297" t="n">
        <x:v>44196</x:v>
      </x:c>
      <x:c r="F490" t="str">
        <x:v>TOTAL</x:v>
      </x:c>
      <x:c r="G490" t="str">
        <x:v>TOTAL</x:v>
      </x:c>
      <x:c r="H490" t="str">
        <x:v>Consolidado</x:v>
      </x:c>
      <x:c r="I490" s="300" t="n">
        <x:f>'Base_Vertical'!M6290</x:f>
        <x:v>74972</x:v>
      </x:c>
      <x:c r="J490" s="300" t="n">
        <x:f>'Base_Vertical'!M6296</x:f>
        <x:v>-34612</x:v>
      </x:c>
      <x:c r="K490" s="272" t="n">
        <x:f>ABS(J490)</x:f>
        <x:v>34612</x:v>
      </x:c>
      <x:c r="L490" s="300" t="n">
        <x:f>'Base_Vertical'!M6302</x:f>
        <x:v>40360</x:v>
      </x:c>
      <x:c r="M490" s="300" t="n">
        <x:f>'Base_Vertical'!M6350</x:f>
        <x:v>27476</x:v>
      </x:c>
      <x:c r="N490" s="272" t="n">
        <x:f>ABS(M490)</x:f>
        <x:v>27476</x:v>
      </x:c>
      <x:c r="O490" s="300" t="n">
        <x:f>'Base_Vertical'!M6356</x:f>
        <x:v>67836</x:v>
      </x:c>
      <x:c r="P490" s="272" t="n">
        <x:f>'Base_Analitica'!K484</x:f>
        <x:v>36961</x:v>
      </x:c>
      <x:c r="Q490" s="272" t="n">
        <x:f>'Base_Analitica'!K466</x:f>
        <x:v>44715</x:v>
      </x:c>
      <x:c r="R490" s="272" t="n">
        <x:f>'Base_Analitica'!I484</x:f>
        <x:v>70730</x:v>
      </x:c>
      <x:c r="S490" s="272" t="n">
        <x:f>'Base_Analitica'!I466</x:f>
        <x:v>81771</x:v>
      </x:c>
      <x:c r="T490" s="272" t="n">
        <x:f>'Base_Analitica'!N484</x:f>
        <x:v>14820</x:v>
      </x:c>
      <x:c r="U490" s="272" t="n">
        <x:f>'Base_Analitica'!N466</x:f>
        <x:v>22057</x:v>
      </x:c>
      <x:c r="V490" s="272" t="n">
        <x:f>'Base_Analitica'!O484</x:f>
        <x:v>18949</x:v>
      </x:c>
      <x:c r="W490" s="272" t="n">
        <x:f>'Base_Analitica'!O466</x:f>
        <x:v>14999</x:v>
      </x:c>
      <x:c r="X490" s="298" t="n">
        <x:f>IF(OR(S490="",S490=0),"",I490/S490-1)</x:f>
        <x:v>-0.08314683689816682</x:v>
      </x:c>
      <x:c r="Y490" s="298" t="n">
        <x:f>IF(OR(Q490="",Q490=0),"",K490/Q490-1)</x:f>
        <x:v>-0.22594207760259422</x:v>
      </x:c>
      <x:c r="Z490" s="298" t="n">
        <x:f>IF(OR(U490="",U490=0),"",N490/U490-1)</x:f>
        <x:v>0.24568164301582263</x:v>
      </x:c>
      <x:c r="AA490" s="298" t="n">
        <x:f>IF(I490=0,"",K490/I490)</x:f>
        <x:v>0.46166568852371553</x:v>
      </x:c>
      <x:c r="AB490" s="298" t="n">
        <x:f>IF(I490=0,"",N490/I490)</x:f>
        <x:v>0.3664834871685429</x:v>
      </x:c>
      <x:c r="AC490" s="298" t="n">
        <x:f>IF(I490=0,"",L490/I490)</x:f>
        <x:v>0.5383343114762845</x:v>
      </x:c>
      <x:c r="AD490" s="298" t="n">
        <x:f>IF(I490=0,"",O490/I490)</x:f>
        <x:v>0.9048177986448274</x:v>
      </x:c>
      <x:c r="AE490" s="299" t="n">
        <x:f>SIN(2*PI()*C490/4)</x:f>
        <x:v>-2.4492935982947064e-16</x:v>
      </x:c>
      <x:c r="AF490" s="299" t="n">
        <x:f>COS(2*PI()*C490/4)</x:f>
        <x:v>1</x:v>
      </x:c>
      <x:c r="AG490" s="272" t="n">
        <x:f>K490</x:f>
        <x:v>34612</x:v>
      </x:c>
    </x:row>
    <x:row r="491" ht="18" customHeight="1">
      <x:c r="A491" t="str">
        <x:v>1T21</x:v>
      </x:c>
      <x:c r="B491" t="n">
        <x:v>2021</x:v>
      </x:c>
      <x:c r="C491" t="n">
        <x:v>1</x:v>
      </x:c>
      <x:c r="D491" t="n">
        <x:v>61</x:v>
      </x:c>
      <x:c r="E491" s="297" t="n">
        <x:v>44286</x:v>
      </x:c>
      <x:c r="F491" t="str">
        <x:v>CORPORATIVO / OUTROS NEGÓCIOS</x:v>
      </x:c>
      <x:c r="G491" t="str">
        <x:v>CORPORATIVO / OUTROS NEGÓCIOS</x:v>
      </x:c>
      <x:c r="H491" t="str">
        <x:v>Corporativo</x:v>
      </x:c>
      <x:c r="I491" s="300" t="n">
        <x:f>'Base_Vertical'!M6369</x:f>
        <x:v>836</x:v>
      </x:c>
      <x:c r="J491" s="300" t="n">
        <x:f>'Base_Vertical'!M6375</x:f>
        <x:v>-823</x:v>
      </x:c>
      <x:c r="K491" s="272" t="n">
        <x:f>ABS(J491)</x:f>
        <x:v>823</x:v>
      </x:c>
      <x:c r="L491" s="300" t="n">
        <x:f>'Base_Vertical'!M6381</x:f>
        <x:v>13</x:v>
      </x:c>
      <x:c r="M491" s="300" t="n">
        <x:f>'Base_Vertical'!M6429</x:f>
        <x:v>-1943</x:v>
      </x:c>
      <x:c r="N491" s="272" t="n">
        <x:f>ABS(M491)</x:f>
        <x:v>1943</x:v>
      </x:c>
      <x:c r="O491" s="300" t="n">
        <x:f>'Base_Vertical'!M6435</x:f>
        <x:v>-1930</x:v>
      </x:c>
      <x:c r="P491" s="272" t="n">
        <x:f>'Base_Analitica'!K485</x:f>
        <x:v>1189</x:v>
      </x:c>
      <x:c r="Q491" s="272" t="n">
        <x:f>'Base_Analitica'!K467</x:f>
        <x:v>830</x:v>
      </x:c>
      <x:c r="R491" s="272" t="n">
        <x:f>'Base_Analitica'!I485</x:f>
        <x:v>1281</x:v>
      </x:c>
      <x:c r="S491" s="272" t="n">
        <x:f>'Base_Analitica'!I467</x:f>
        <x:v>857</x:v>
      </x:c>
      <x:c r="T491" s="272" t="n">
        <x:f>'Base_Analitica'!N485</x:f>
        <x:v>6887</x:v>
      </x:c>
      <x:c r="U491" s="272" t="n">
        <x:f>'Base_Analitica'!N467</x:f>
        <x:v>2521</x:v>
      </x:c>
      <x:c r="V491" s="272" t="n">
        <x:f>'Base_Analitica'!O485</x:f>
        <x:v>6979</x:v>
      </x:c>
      <x:c r="W491" s="272" t="n">
        <x:f>'Base_Analitica'!O467</x:f>
        <x:v>-2494</x:v>
      </x:c>
      <x:c r="X491" s="298" t="n">
        <x:f>IF(OR(S491="",S491=0),"",I491/S491-1)</x:f>
        <x:v>-0.02450408401400228</x:v>
      </x:c>
      <x:c r="Y491" s="298" t="n">
        <x:f>IF(OR(Q491="",Q491=0),"",K491/Q491-1)</x:f>
        <x:v>-0.008433734939759074</x:v>
      </x:c>
      <x:c r="Z491" s="298" t="n">
        <x:f>IF(OR(U491="",U491=0),"",N491/U491-1)</x:f>
        <x:v>-0.22927409758032524</x:v>
      </x:c>
      <x:c r="AA491" s="298" t="n">
        <x:f>IF(I491=0,"",K491/I491)</x:f>
        <x:v>0.9844497607655502</x:v>
      </x:c>
      <x:c r="AB491" s="298" t="n">
        <x:f>IF(I491=0,"",N491/I491)</x:f>
        <x:v>2.324162679425837</x:v>
      </x:c>
      <x:c r="AC491" s="298" t="n">
        <x:f>IF(I491=0,"",L491/I491)</x:f>
        <x:v>0.01555023923444976</x:v>
      </x:c>
      <x:c r="AD491" s="298" t="n">
        <x:f>IF(I491=0,"",O491/I491)</x:f>
        <x:v>-2.3086124401913874</x:v>
      </x:c>
      <x:c r="AE491" s="299" t="n">
        <x:f>SIN(2*PI()*C491/4)</x:f>
        <x:v>1</x:v>
      </x:c>
      <x:c r="AF491" s="299" t="n">
        <x:f>COS(2*PI()*C491/4)</x:f>
        <x:v>6.123233995736766e-17</x:v>
      </x:c>
      <x:c r="AG491" s="272" t="n">
        <x:f>K491</x:f>
        <x:v>823</x:v>
      </x:c>
    </x:row>
    <x:row r="492" ht="18" customHeight="1">
      <x:c r="A492" t="str">
        <x:v>1T21</x:v>
      </x:c>
      <x:c r="B492" t="n">
        <x:v>2021</x:v>
      </x:c>
      <x:c r="C492" t="n">
        <x:v>1</x:v>
      </x:c>
      <x:c r="D492" t="n">
        <x:v>61</x:v>
      </x:c>
      <x:c r="E492" s="297" t="n">
        <x:v>44286</x:v>
      </x:c>
      <x:c r="F492" t="str">
        <x:v>E&amp;P</x:v>
      </x:c>
      <x:c r="G492" t="str">
        <x:v>E&amp;P</x:v>
      </x:c>
      <x:c r="H492" t="str">
        <x:v>Operacional</x:v>
      </x:c>
      <x:c r="I492" s="300" t="n">
        <x:f>'Base_Vertical'!M6370</x:f>
        <x:v>63952</x:v>
      </x:c>
      <x:c r="J492" s="300" t="n">
        <x:f>'Base_Vertical'!M6376</x:f>
        <x:v>-28636</x:v>
      </x:c>
      <x:c r="K492" s="272" t="n">
        <x:f>ABS(J492)</x:f>
        <x:v>28636</x:v>
      </x:c>
      <x:c r="L492" s="300" t="n">
        <x:f>'Base_Vertical'!M6382</x:f>
        <x:v>35316</x:v>
      </x:c>
      <x:c r="M492" s="300" t="n">
        <x:f>'Base_Vertical'!M6430</x:f>
        <x:v>-2888</x:v>
      </x:c>
      <x:c r="N492" s="272" t="n">
        <x:f>ABS(M492)</x:f>
        <x:v>2888</x:v>
      </x:c>
      <x:c r="O492" s="300" t="n">
        <x:f>'Base_Vertical'!M6436</x:f>
        <x:v>32428</x:v>
      </x:c>
      <x:c r="P492" s="272" t="n">
        <x:f>'Base_Analitica'!K486</x:f>
        <x:v>21842</x:v>
      </x:c>
      <x:c r="Q492" s="272" t="n">
        <x:f>'Base_Analitica'!K468</x:f>
        <x:v>26224</x:v>
      </x:c>
      <x:c r="R492" s="272" t="n">
        <x:f>'Base_Analitica'!I486</x:f>
        <x:v>48467</x:v>
      </x:c>
      <x:c r="S492" s="272" t="n">
        <x:f>'Base_Analitica'!I468</x:f>
        <x:v>47575</x:v>
      </x:c>
      <x:c r="T492" s="272" t="n">
        <x:f>'Base_Analitica'!N486</x:f>
        <x:v>24312</x:v>
      </x:c>
      <x:c r="U492" s="272" t="n">
        <x:f>'Base_Analitica'!N468</x:f>
        <x:v>65967</x:v>
      </x:c>
      <x:c r="V492" s="272" t="n">
        <x:f>'Base_Analitica'!O486</x:f>
        <x:v>50937</x:v>
      </x:c>
      <x:c r="W492" s="272" t="n">
        <x:f>'Base_Analitica'!O468</x:f>
        <x:v>-44616</x:v>
      </x:c>
      <x:c r="X492" s="298" t="n">
        <x:f>IF(OR(S492="",S492=0),"",I492/S492-1)</x:f>
        <x:v>0.3442354177614293</x:v>
      </x:c>
      <x:c r="Y492" s="298" t="n">
        <x:f>IF(OR(Q492="",Q492=0),"",K492/Q492-1)</x:f>
        <x:v>0.0919768151311775</x:v>
      </x:c>
      <x:c r="Z492" s="298" t="n">
        <x:f>IF(OR(U492="",U492=0),"",N492/U492-1)</x:f>
        <x:v>-0.956220534509679</x:v>
      </x:c>
      <x:c r="AA492" s="298" t="n">
        <x:f>IF(I492=0,"",K492/I492)</x:f>
        <x:v>0.44777332999749814</x:v>
      </x:c>
      <x:c r="AB492" s="298" t="n">
        <x:f>IF(I492=0,"",N492/I492)</x:f>
        <x:v>0.0451588691518639</x:v>
      </x:c>
      <x:c r="AC492" s="298" t="n">
        <x:f>IF(I492=0,"",L492/I492)</x:f>
        <x:v>0.5522266700025019</x:v>
      </x:c>
      <x:c r="AD492" s="298" t="n">
        <x:f>IF(I492=0,"",O492/I492)</x:f>
        <x:v>0.507067800850638</x:v>
      </x:c>
      <x:c r="AE492" s="299" t="n">
        <x:f>SIN(2*PI()*C492/4)</x:f>
        <x:v>1</x:v>
      </x:c>
      <x:c r="AF492" s="299" t="n">
        <x:f>COS(2*PI()*C492/4)</x:f>
        <x:v>6.123233995736766e-17</x:v>
      </x:c>
      <x:c r="AG492" s="272" t="n">
        <x:f>K492</x:f>
        <x:v>28636</x:v>
      </x:c>
    </x:row>
    <x:row r="493" ht="18" customHeight="1">
      <x:c r="A493" t="str">
        <x:v>1T21</x:v>
      </x:c>
      <x:c r="B493" t="n">
        <x:v>2021</x:v>
      </x:c>
      <x:c r="C493" t="n">
        <x:v>1</x:v>
      </x:c>
      <x:c r="D493" t="n">
        <x:v>61</x:v>
      </x:c>
      <x:c r="E493" s="297" t="n">
        <x:v>44286</x:v>
      </x:c>
      <x:c r="F493" t="str">
        <x:v>ELIMINAÇÕES</x:v>
      </x:c>
      <x:c r="G493" t="str">
        <x:v>ELIMINAÇÕES</x:v>
      </x:c>
      <x:c r="H493" t="str">
        <x:v>Eliminação</x:v>
      </x:c>
      <x:c r="I493" s="300" t="n">
        <x:f>'Base_Vertical'!M6371</x:f>
        <x:v>-67442</x:v>
      </x:c>
      <x:c r="J493" s="300" t="n">
        <x:f>'Base_Vertical'!M6377</x:f>
        <x:v>59564</x:v>
      </x:c>
      <x:c r="K493" s="272" t="n">
        <x:f>ABS(J493)</x:f>
        <x:v>59564</x:v>
      </x:c>
      <x:c r="L493" s="300" t="n">
        <x:f>'Base_Vertical'!M6383</x:f>
        <x:v>-7878</x:v>
      </x:c>
      <x:c r="M493" s="300" t="n">
        <x:f>'Base_Vertical'!M6431</x:f>
        <x:v>-28</x:v>
      </x:c>
      <x:c r="N493" s="272" t="n">
        <x:f>ABS(M493)</x:f>
        <x:v>28</x:v>
      </x:c>
      <x:c r="O493" s="300" t="n">
        <x:f>'Base_Vertical'!M6437</x:f>
        <x:v>-7906</x:v>
      </x:c>
      <x:c r="P493" s="272" t="n">
        <x:f>'Base_Analitica'!K487</x:f>
        <x:v>53780</x:v>
      </x:c>
      <x:c r="Q493" s="272" t="n">
        <x:f>'Base_Analitica'!K469</x:f>
        <x:v>57267</x:v>
      </x:c>
      <x:c r="R493" s="272" t="n">
        <x:f>'Base_Analitica'!I487</x:f>
        <x:v>-52081</x:v>
      </x:c>
      <x:c r="S493" s="272" t="n">
        <x:f>'Base_Analitica'!I469</x:f>
        <x:v>-51590</x:v>
      </x:c>
      <x:c r="T493" s="272" t="n">
        <x:f>'Base_Analitica'!N487</x:f>
        <x:v>20</x:v>
      </x:c>
      <x:c r="U493" s="272" t="n">
        <x:f>'Base_Analitica'!N469</x:f>
        <x:v>32</x:v>
      </x:c>
      <x:c r="V493" s="272" t="n">
        <x:f>'Base_Analitica'!O487</x:f>
        <x:v>1679</x:v>
      </x:c>
      <x:c r="W493" s="272" t="n">
        <x:f>'Base_Analitica'!O469</x:f>
        <x:v>5645</x:v>
      </x:c>
      <x:c r="X493" s="298" t="n">
        <x:f>IF(OR(S493="",S493=0),"",I493/S493-1)</x:f>
        <x:v>0.3072688505524326</x:v>
      </x:c>
      <x:c r="Y493" s="298" t="n">
        <x:f>IF(OR(Q493="",Q493=0),"",K493/Q493-1)</x:f>
        <x:v>0.040110360242373355</x:v>
      </x:c>
      <x:c r="Z493" s="298" t="n">
        <x:f>IF(OR(U493="",U493=0),"",N493/U493-1)</x:f>
        <x:v>-0.125</x:v>
      </x:c>
      <x:c r="AA493" s="298" t="n">
        <x:f>IF(I493=0,"",K493/I493)</x:f>
        <x:v>-0.8831885175409981</x:v>
      </x:c>
      <x:c r="AB493" s="298" t="n">
        <x:f>IF(I493=0,"",N493/I493)</x:f>
        <x:v>-0.00041517155481747277</x:v>
      </x:c>
      <x:c r="AC493" s="298" t="n">
        <x:f>IF(I493=0,"",L493/I493)</x:f>
        <x:v>0.1168114824590018</x:v>
      </x:c>
      <x:c r="AD493" s="298" t="n">
        <x:f>IF(I493=0,"",O493/I493)</x:f>
        <x:v>0.11722665401381928</x:v>
      </x:c>
      <x:c r="AE493" s="299" t="n">
        <x:f>SIN(2*PI()*C493/4)</x:f>
        <x:v>1</x:v>
      </x:c>
      <x:c r="AF493" s="299" t="n">
        <x:f>COS(2*PI()*C493/4)</x:f>
        <x:v>6.123233995736766e-17</x:v>
      </x:c>
      <x:c r="AG493" s="272" t="n">
        <x:f>K493</x:f>
        <x:v>59564</x:v>
      </x:c>
    </x:row>
    <x:row r="494" ht="18" customHeight="1">
      <x:c r="A494" t="str">
        <x:v>1T21</x:v>
      </x:c>
      <x:c r="B494" t="n">
        <x:v>2021</x:v>
      </x:c>
      <x:c r="C494" t="n">
        <x:v>1</x:v>
      </x:c>
      <x:c r="D494" t="n">
        <x:v>61</x:v>
      </x:c>
      <x:c r="E494" s="297" t="n">
        <x:v>44286</x:v>
      </x:c>
      <x:c r="F494" t="str">
        <x:v>GÁS &amp; ENERGIA / G&amp;EBC</x:v>
      </x:c>
      <x:c r="G494" t="str">
        <x:v>GÁS &amp; ENERGIA / G&amp;EBC</x:v>
      </x:c>
      <x:c r="H494" t="str">
        <x:v>Operacional</x:v>
      </x:c>
      <x:c r="I494" s="300" t="n">
        <x:f>'Base_Vertical'!M6372</x:f>
        <x:v>12087</x:v>
      </x:c>
      <x:c r="J494" s="300" t="n">
        <x:f>'Base_Vertical'!M6378</x:f>
        <x:v>-7271</x:v>
      </x:c>
      <x:c r="K494" s="272" t="n">
        <x:f>ABS(J494)</x:f>
        <x:v>7271</x:v>
      </x:c>
      <x:c r="L494" s="300" t="n">
        <x:f>'Base_Vertical'!M6384</x:f>
        <x:v>4816</x:v>
      </x:c>
      <x:c r="M494" s="300" t="n">
        <x:f>'Base_Vertical'!M6432</x:f>
        <x:v>-4103</x:v>
      </x:c>
      <x:c r="N494" s="272" t="n">
        <x:f>ABS(M494)</x:f>
        <x:v>4103</x:v>
      </x:c>
      <x:c r="O494" s="300" t="n">
        <x:f>'Base_Vertical'!M6438</x:f>
        <x:v>713</x:v>
      </x:c>
      <x:c r="P494" s="272" t="n">
        <x:f>'Base_Analitica'!K488</x:f>
        <x:v>6813</x:v>
      </x:c>
      <x:c r="Q494" s="272" t="n">
        <x:f>'Base_Analitica'!K470</x:f>
        <x:v>5905</x:v>
      </x:c>
      <x:c r="R494" s="272" t="n">
        <x:f>'Base_Analitica'!I488</x:f>
        <x:v>12142</x:v>
      </x:c>
      <x:c r="S494" s="272" t="n">
        <x:f>'Base_Analitica'!I470</x:f>
        <x:v>10467</x:v>
      </x:c>
      <x:c r="T494" s="272" t="n">
        <x:f>'Base_Analitica'!N488</x:f>
        <x:v>3969</x:v>
      </x:c>
      <x:c r="U494" s="272" t="n">
        <x:f>'Base_Analitica'!N470</x:f>
        <x:v>3016</x:v>
      </x:c>
      <x:c r="V494" s="272" t="n">
        <x:f>'Base_Analitica'!O488</x:f>
        <x:v>1360</x:v>
      </x:c>
      <x:c r="W494" s="272" t="n">
        <x:f>'Base_Analitica'!O470</x:f>
        <x:v>1546</x:v>
      </x:c>
      <x:c r="X494" s="298" t="n">
        <x:f>IF(OR(S494="",S494=0),"",I494/S494-1)</x:f>
        <x:v>0.15477214101461745</x:v>
      </x:c>
      <x:c r="Y494" s="298" t="n">
        <x:f>IF(OR(Q494="",Q494=0),"",K494/Q494-1)</x:f>
        <x:v>0.23132938187976282</x:v>
      </x:c>
      <x:c r="Z494" s="298" t="n">
        <x:f>IF(OR(U494="",U494=0),"",N494/U494-1)</x:f>
        <x:v>0.3604111405835544</x:v>
      </x:c>
      <x:c r="AA494" s="298" t="n">
        <x:f>IF(I494=0,"",K494/I494)</x:f>
        <x:v>0.6015553900885249</x:v>
      </x:c>
      <x:c r="AB494" s="298" t="n">
        <x:f>IF(I494=0,"",N494/I494)</x:f>
        <x:v>0.3394556134690163</x:v>
      </x:c>
      <x:c r="AC494" s="298" t="n">
        <x:f>IF(I494=0,"",L494/I494)</x:f>
        <x:v>0.3984446099114751</x:v>
      </x:c>
      <x:c r="AD494" s="298" t="n">
        <x:f>IF(I494=0,"",O494/I494)</x:f>
        <x:v>0.05898899644245884</x:v>
      </x:c>
      <x:c r="AE494" s="299" t="n">
        <x:f>SIN(2*PI()*C494/4)</x:f>
        <x:v>1</x:v>
      </x:c>
      <x:c r="AF494" s="299" t="n">
        <x:f>COS(2*PI()*C494/4)</x:f>
        <x:v>6.123233995736766e-17</x:v>
      </x:c>
      <x:c r="AG494" s="272" t="n">
        <x:f>K494</x:f>
        <x:v>7271</x:v>
      </x:c>
    </x:row>
    <x:row r="495" ht="18" customHeight="1">
      <x:c r="A495" t="str">
        <x:v>1T21</x:v>
      </x:c>
      <x:c r="B495" t="n">
        <x:v>2021</x:v>
      </x:c>
      <x:c r="C495" t="n">
        <x:v>1</x:v>
      </x:c>
      <x:c r="D495" t="n">
        <x:v>61</x:v>
      </x:c>
      <x:c r="E495" s="297" t="n">
        <x:v>44286</x:v>
      </x:c>
      <x:c r="F495" t="str">
        <x:v>REFINO / RTC</x:v>
      </x:c>
      <x:c r="G495" t="str">
        <x:v>REFINO / RTC</x:v>
      </x:c>
      <x:c r="H495" t="str">
        <x:v>Operacional</x:v>
      </x:c>
      <x:c r="I495" s="300" t="n">
        <x:f>'Base_Vertical'!M6373</x:f>
        <x:v>76741</x:v>
      </x:c>
      <x:c r="J495" s="300" t="n">
        <x:f>'Base_Vertical'!M6379</x:f>
        <x:v>-64975</x:v>
      </x:c>
      <x:c r="K495" s="272" t="n">
        <x:f>ABS(J495)</x:f>
        <x:v>64975</x:v>
      </x:c>
      <x:c r="L495" s="300" t="n">
        <x:f>'Base_Vertical'!M6385</x:f>
        <x:v>11766</x:v>
      </x:c>
      <x:c r="M495" s="300" t="n">
        <x:f>'Base_Vertical'!M6433</x:f>
        <x:v>-2186</x:v>
      </x:c>
      <x:c r="N495" s="272" t="n">
        <x:f>ABS(M495)</x:f>
        <x:v>2186</x:v>
      </x:c>
      <x:c r="O495" s="300" t="n">
        <x:f>'Base_Vertical'!M6439</x:f>
        <x:v>9580</x:v>
      </x:c>
      <x:c r="P495" s="272" t="n">
        <x:f>'Base_Analitica'!K489</x:f>
        <x:v>58548</x:v>
      </x:c>
      <x:c r="Q495" s="272" t="n">
        <x:f>'Base_Analitica'!K471</x:f>
        <x:v>68162</x:v>
      </x:c>
      <x:c r="R495" s="272" t="n">
        <x:f>'Base_Analitica'!I489</x:f>
        <x:v>65163</x:v>
      </x:c>
      <x:c r="S495" s="272" t="n">
        <x:f>'Base_Analitica'!I471</x:f>
        <x:v>68160</x:v>
      </x:c>
      <x:c r="T495" s="272" t="n">
        <x:f>'Base_Analitica'!N489</x:f>
        <x:v>266</x:v>
      </x:c>
      <x:c r="U495" s="272" t="n">
        <x:f>'Base_Analitica'!N471</x:f>
        <x:v>4080</x:v>
      </x:c>
      <x:c r="V495" s="272" t="n">
        <x:f>'Base_Analitica'!O489</x:f>
        <x:v>6881</x:v>
      </x:c>
      <x:c r="W495" s="272" t="n">
        <x:f>'Base_Analitica'!O471</x:f>
        <x:v>-4082</x:v>
      </x:c>
      <x:c r="X495" s="298" t="n">
        <x:f>IF(OR(S495="",S495=0),"",I495/S495-1)</x:f>
        <x:v>0.1258949530516431</x:v>
      </x:c>
      <x:c r="Y495" s="298" t="n">
        <x:f>IF(OR(Q495="",Q495=0),"",K495/Q495-1)</x:f>
        <x:v>-0.04675625715207887</x:v>
      </x:c>
      <x:c r="Z495" s="298" t="n">
        <x:f>IF(OR(U495="",U495=0),"",N495/U495-1)</x:f>
        <x:v>-0.4642156862745098</x:v>
      </x:c>
      <x:c r="AA495" s="298" t="n">
        <x:f>IF(I495=0,"",K495/I495)</x:f>
        <x:v>0.8466790894046208</x:v>
      </x:c>
      <x:c r="AB495" s="298" t="n">
        <x:f>IF(I495=0,"",N495/I495)</x:f>
        <x:v>0.028485425000977314</x:v>
      </x:c>
      <x:c r="AC495" s="298" t="n">
        <x:f>IF(I495=0,"",L495/I495)</x:f>
        <x:v>0.15332091059537925</x:v>
      </x:c>
      <x:c r="AD495" s="298" t="n">
        <x:f>IF(I495=0,"",O495/I495)</x:f>
        <x:v>0.12483548559440195</x:v>
      </x:c>
      <x:c r="AE495" s="299" t="n">
        <x:f>SIN(2*PI()*C495/4)</x:f>
        <x:v>1</x:v>
      </x:c>
      <x:c r="AF495" s="299" t="n">
        <x:f>COS(2*PI()*C495/4)</x:f>
        <x:v>6.123233995736766e-17</x:v>
      </x:c>
      <x:c r="AG495" s="272" t="n">
        <x:f>K495</x:f>
        <x:v>64975</x:v>
      </x:c>
    </x:row>
    <x:row r="496" ht="18" customHeight="1">
      <x:c r="A496" t="str">
        <x:v>1T21</x:v>
      </x:c>
      <x:c r="B496" t="n">
        <x:v>2021</x:v>
      </x:c>
      <x:c r="C496" t="n">
        <x:v>1</x:v>
      </x:c>
      <x:c r="D496" t="n">
        <x:v>61</x:v>
      </x:c>
      <x:c r="E496" s="297" t="n">
        <x:v>44286</x:v>
      </x:c>
      <x:c r="F496" t="str">
        <x:v>TOTAL</x:v>
      </x:c>
      <x:c r="G496" t="str">
        <x:v>TOTAL</x:v>
      </x:c>
      <x:c r="H496" t="str">
        <x:v>Consolidado</x:v>
      </x:c>
      <x:c r="I496" s="300" t="n">
        <x:f>'Base_Vertical'!M6374</x:f>
        <x:v>86174</x:v>
      </x:c>
      <x:c r="J496" s="300" t="n">
        <x:f>'Base_Vertical'!M6380</x:f>
        <x:v>-42141</x:v>
      </x:c>
      <x:c r="K496" s="272" t="n">
        <x:f>ABS(J496)</x:f>
        <x:v>42141</x:v>
      </x:c>
      <x:c r="L496" s="300" t="n">
        <x:f>'Base_Vertical'!M6386</x:f>
        <x:v>44033</x:v>
      </x:c>
      <x:c r="M496" s="300" t="n">
        <x:f>'Base_Vertical'!M6434</x:f>
        <x:v>-11148</x:v>
      </x:c>
      <x:c r="N496" s="272" t="n">
        <x:f>ABS(M496)</x:f>
        <x:v>11148</x:v>
      </x:c>
      <x:c r="O496" s="300" t="n">
        <x:f>'Base_Vertical'!M6440</x:f>
        <x:v>32885</x:v>
      </x:c>
      <x:c r="P496" s="272" t="n">
        <x:f>'Base_Analitica'!K490</x:f>
        <x:v>34612</x:v>
      </x:c>
      <x:c r="Q496" s="272" t="n">
        <x:f>'Base_Analitica'!K472</x:f>
        <x:v>43854</x:v>
      </x:c>
      <x:c r="R496" s="272" t="n">
        <x:f>'Base_Analitica'!I490</x:f>
        <x:v>74972</x:v>
      </x:c>
      <x:c r="S496" s="272" t="n">
        <x:f>'Base_Analitica'!I472</x:f>
        <x:v>75469</x:v>
      </x:c>
      <x:c r="T496" s="272" t="n">
        <x:f>'Base_Analitica'!N490</x:f>
        <x:v>27476</x:v>
      </x:c>
      <x:c r="U496" s="272" t="n">
        <x:f>'Base_Analitica'!N472</x:f>
        <x:v>75616</x:v>
      </x:c>
      <x:c r="V496" s="272" t="n">
        <x:f>'Base_Analitica'!O490</x:f>
        <x:v>67836</x:v>
      </x:c>
      <x:c r="W496" s="272" t="n">
        <x:f>'Base_Analitica'!O472</x:f>
        <x:v>-44001</x:v>
      </x:c>
      <x:c r="X496" s="298" t="n">
        <x:f>IF(OR(S496="",S496=0),"",I496/S496-1)</x:f>
        <x:v>0.14184632100597594</x:v>
      </x:c>
      <x:c r="Y496" s="298" t="n">
        <x:f>IF(OR(Q496="",Q496=0),"",K496/Q496-1)</x:f>
        <x:v>-0.039061431112327294</x:v>
      </x:c>
      <x:c r="Z496" s="298" t="n">
        <x:f>IF(OR(U496="",U496=0),"",N496/U496-1)</x:f>
        <x:v>-0.8525708844688955</x:v>
      </x:c>
      <x:c r="AA496" s="298" t="n">
        <x:f>IF(I496=0,"",K496/I496)</x:f>
        <x:v>0.48902221087567016</x:v>
      </x:c>
      <x:c r="AB496" s="298" t="n">
        <x:f>IF(I496=0,"",N496/I496)</x:f>
        <x:v>0.12936616612899482</x:v>
      </x:c>
      <x:c r="AC496" s="298" t="n">
        <x:f>IF(I496=0,"",L496/I496)</x:f>
        <x:v>0.5109777891243299</x:v>
      </x:c>
      <x:c r="AD496" s="298" t="n">
        <x:f>IF(I496=0,"",O496/I496)</x:f>
        <x:v>0.381611622995335</x:v>
      </x:c>
      <x:c r="AE496" s="299" t="n">
        <x:f>SIN(2*PI()*C496/4)</x:f>
        <x:v>1</x:v>
      </x:c>
      <x:c r="AF496" s="299" t="n">
        <x:f>COS(2*PI()*C496/4)</x:f>
        <x:v>6.123233995736766e-17</x:v>
      </x:c>
      <x:c r="AG496" s="272" t="n">
        <x:f>K496</x:f>
        <x:v>42141</x:v>
      </x:c>
    </x:row>
    <x:row r="497" ht="18" customHeight="1">
      <x:c r="A497" t="str">
        <x:v>2T21</x:v>
      </x:c>
      <x:c r="B497" t="n">
        <x:v>2021</x:v>
      </x:c>
      <x:c r="C497" t="n">
        <x:v>2</x:v>
      </x:c>
      <x:c r="D497" t="n">
        <x:v>62</x:v>
      </x:c>
      <x:c r="E497" s="297" t="n">
        <x:v>44377</x:v>
      </x:c>
      <x:c r="F497" t="str">
        <x:v>CORPORATIVO / OUTROS NEGÓCIOS</x:v>
      </x:c>
      <x:c r="G497" t="str">
        <x:v>CORPORATIVO / OUTROS NEGÓCIOS</x:v>
      </x:c>
      <x:c r="H497" t="str">
        <x:v>Corporativo</x:v>
      </x:c>
      <x:c r="I497" s="300" t="n">
        <x:f>'Base_Vertical'!M6453</x:f>
        <x:v>617</x:v>
      </x:c>
      <x:c r="J497" s="300" t="n">
        <x:f>'Base_Vertical'!M6459</x:f>
        <x:v>-609</x:v>
      </x:c>
      <x:c r="K497" s="272" t="n">
        <x:f>ABS(J497)</x:f>
        <x:v>609</x:v>
      </x:c>
      <x:c r="L497" s="300" t="n">
        <x:f>'Base_Vertical'!M6465</x:f>
        <x:v>8</x:v>
      </x:c>
      <x:c r="M497" s="300" t="n">
        <x:f>'Base_Vertical'!M6513</x:f>
        <x:v>-1441</x:v>
      </x:c>
      <x:c r="N497" s="272" t="n">
        <x:f>ABS(M497)</x:f>
        <x:v>1441</x:v>
      </x:c>
      <x:c r="O497" s="300" t="n">
        <x:f>'Base_Vertical'!M6519</x:f>
        <x:v>-1433</x:v>
      </x:c>
      <x:c r="P497" s="272" t="n">
        <x:f>'Base_Analitica'!K491</x:f>
        <x:v>823</x:v>
      </x:c>
      <x:c r="Q497" s="272" t="n">
        <x:f>'Base_Analitica'!K473</x:f>
        <x:v>1098</x:v>
      </x:c>
      <x:c r="R497" s="272" t="n">
        <x:f>'Base_Analitica'!I491</x:f>
        <x:v>836</x:v>
      </x:c>
      <x:c r="S497" s="272" t="n">
        <x:f>'Base_Analitica'!I473</x:f>
        <x:v>1092</x:v>
      </x:c>
      <x:c r="T497" s="272" t="n">
        <x:f>'Base_Analitica'!N491</x:f>
        <x:v>1943</x:v>
      </x:c>
      <x:c r="U497" s="272" t="n">
        <x:f>'Base_Analitica'!N473</x:f>
        <x:v>1719</x:v>
      </x:c>
      <x:c r="V497" s="272" t="n">
        <x:f>'Base_Analitica'!O491</x:f>
        <x:v>-1930</x:v>
      </x:c>
      <x:c r="W497" s="272" t="n">
        <x:f>'Base_Analitica'!O473</x:f>
        <x:v>1713</x:v>
      </x:c>
      <x:c r="X497" s="298" t="n">
        <x:f>IF(OR(S497="",S497=0),"",I497/S497-1)</x:f>
        <x:v>-0.434981684981685</x:v>
      </x:c>
      <x:c r="Y497" s="298" t="n">
        <x:f>IF(OR(Q497="",Q497=0),"",K497/Q497-1)</x:f>
        <x:v>-0.44535519125683065</x:v>
      </x:c>
      <x:c r="Z497" s="298" t="n">
        <x:f>IF(OR(U497="",U497=0),"",N497/U497-1)</x:f>
        <x:v>-0.16172193135543922</x:v>
      </x:c>
      <x:c r="AA497" s="298" t="n">
        <x:f>IF(I497=0,"",K497/I497)</x:f>
        <x:v>0.9870340356564019</x:v>
      </x:c>
      <x:c r="AB497" s="298" t="n">
        <x:f>IF(I497=0,"",N497/I497)</x:f>
        <x:v>2.3354943273905997</x:v>
      </x:c>
      <x:c r="AC497" s="298" t="n">
        <x:f>IF(I497=0,"",L497/I497)</x:f>
        <x:v>0.012965964343598054</x:v>
      </x:c>
      <x:c r="AD497" s="298" t="n">
        <x:f>IF(I497=0,"",O497/I497)</x:f>
        <x:v>-2.3225283630470015</x:v>
      </x:c>
      <x:c r="AE497" s="299" t="n">
        <x:f>SIN(2*PI()*C497/4)</x:f>
        <x:v>1.2246467991473532e-16</x:v>
      </x:c>
      <x:c r="AF497" s="299" t="n">
        <x:f>COS(2*PI()*C497/4)</x:f>
        <x:v>-1</x:v>
      </x:c>
      <x:c r="AG497" s="272" t="n">
        <x:f>K497</x:f>
        <x:v>609</x:v>
      </x:c>
    </x:row>
    <x:row r="498" ht="18" customHeight="1">
      <x:c r="A498" t="str">
        <x:v>2T21</x:v>
      </x:c>
      <x:c r="B498" t="n">
        <x:v>2021</x:v>
      </x:c>
      <x:c r="C498" t="n">
        <x:v>2</x:v>
      </x:c>
      <x:c r="D498" t="n">
        <x:v>62</x:v>
      </x:c>
      <x:c r="E498" s="297" t="n">
        <x:v>44377</x:v>
      </x:c>
      <x:c r="F498" t="str">
        <x:v>E&amp;P</x:v>
      </x:c>
      <x:c r="G498" t="str">
        <x:v>E&amp;P</x:v>
      </x:c>
      <x:c r="H498" t="str">
        <x:v>Operacional</x:v>
      </x:c>
      <x:c r="I498" s="300" t="n">
        <x:f>'Base_Vertical'!M6454</x:f>
        <x:v>71440</x:v>
      </x:c>
      <x:c r="J498" s="300" t="n">
        <x:f>'Base_Vertical'!M6460</x:f>
        <x:v>-29667</x:v>
      </x:c>
      <x:c r="K498" s="272" t="n">
        <x:f>ABS(J498)</x:f>
        <x:v>29667</x:v>
      </x:c>
      <x:c r="L498" s="300" t="n">
        <x:f>'Base_Vertical'!M6466</x:f>
        <x:v>41773</x:v>
      </x:c>
      <x:c r="M498" s="300" t="n">
        <x:f>'Base_Vertical'!M6514</x:f>
        <x:v>-2408</x:v>
      </x:c>
      <x:c r="N498" s="272" t="n">
        <x:f>ABS(M498)</x:f>
        <x:v>2408</x:v>
      </x:c>
      <x:c r="O498" s="300" t="n">
        <x:f>'Base_Vertical'!M6520</x:f>
        <x:v>39365</x:v>
      </x:c>
      <x:c r="P498" s="272" t="n">
        <x:f>'Base_Analitica'!K492</x:f>
        <x:v>28636</x:v>
      </x:c>
      <x:c r="Q498" s="272" t="n">
        <x:f>'Base_Analitica'!K474</x:f>
        <x:v>18890</x:v>
      </x:c>
      <x:c r="R498" s="272" t="n">
        <x:f>'Base_Analitica'!I492</x:f>
        <x:v>63952</x:v>
      </x:c>
      <x:c r="S498" s="272" t="n">
        <x:f>'Base_Analitica'!I474</x:f>
        <x:v>27691</x:v>
      </x:c>
      <x:c r="T498" s="272" t="n">
        <x:f>'Base_Analitica'!N492</x:f>
        <x:v>2888</x:v>
      </x:c>
      <x:c r="U498" s="272" t="n">
        <x:f>'Base_Analitica'!N474</x:f>
        <x:v>789</x:v>
      </x:c>
      <x:c r="V498" s="272" t="n">
        <x:f>'Base_Analitica'!O492</x:f>
        <x:v>32428</x:v>
      </x:c>
      <x:c r="W498" s="272" t="n">
        <x:f>'Base_Analitica'!O474</x:f>
        <x:v>9590</x:v>
      </x:c>
      <x:c r="X498" s="298" t="n">
        <x:f>IF(OR(S498="",S498=0),"",I498/S498-1)</x:f>
        <x:v>1.5798996063703008</x:v>
      </x:c>
      <x:c r="Y498" s="298" t="n">
        <x:f>IF(OR(Q498="",Q498=0),"",K498/Q498-1)</x:f>
        <x:v>0.5705134992059291</x:v>
      </x:c>
      <x:c r="Z498" s="298" t="n">
        <x:f>IF(OR(U498="",U498=0),"",N498/U498-1)</x:f>
        <x:v>2.051964512040558</x:v>
      </x:c>
      <x:c r="AA498" s="298" t="n">
        <x:f>IF(I498=0,"",K498/I498)</x:f>
        <x:v>0.4152715565509518</x:v>
      </x:c>
      <x:c r="AB498" s="298" t="n">
        <x:f>IF(I498=0,"",N498/I498)</x:f>
        <x:v>0.033706606942889135</x:v>
      </x:c>
      <x:c r="AC498" s="298" t="n">
        <x:f>IF(I498=0,"",L498/I498)</x:f>
        <x:v>0.5847284434490482</x:v>
      </x:c>
      <x:c r="AD498" s="298" t="n">
        <x:f>IF(I498=0,"",O498/I498)</x:f>
        <x:v>0.551021836506159</x:v>
      </x:c>
      <x:c r="AE498" s="299" t="n">
        <x:f>SIN(2*PI()*C498/4)</x:f>
        <x:v>1.2246467991473532e-16</x:v>
      </x:c>
      <x:c r="AF498" s="299" t="n">
        <x:f>COS(2*PI()*C498/4)</x:f>
        <x:v>-1</x:v>
      </x:c>
      <x:c r="AG498" s="272" t="n">
        <x:f>K498</x:f>
        <x:v>29667</x:v>
      </x:c>
    </x:row>
    <x:row r="499" ht="18" customHeight="1">
      <x:c r="A499" t="str">
        <x:v>2T21</x:v>
      </x:c>
      <x:c r="B499" t="n">
        <x:v>2021</x:v>
      </x:c>
      <x:c r="C499" t="n">
        <x:v>2</x:v>
      </x:c>
      <x:c r="D499" t="n">
        <x:v>62</x:v>
      </x:c>
      <x:c r="E499" s="297" t="n">
        <x:v>44377</x:v>
      </x:c>
      <x:c r="F499" t="str">
        <x:v>ELIMINAÇÕES</x:v>
      </x:c>
      <x:c r="G499" t="str">
        <x:v>ELIMINAÇÕES</x:v>
      </x:c>
      <x:c r="H499" t="str">
        <x:v>Eliminação</x:v>
      </x:c>
      <x:c r="I499" s="300" t="n">
        <x:f>'Base_Vertical'!M6455</x:f>
        <x:v>-75635</x:v>
      </x:c>
      <x:c r="J499" s="300" t="n">
        <x:f>'Base_Vertical'!M6461</x:f>
        <x:v>73565</x:v>
      </x:c>
      <x:c r="K499" s="272" t="n">
        <x:f>ABS(J499)</x:f>
        <x:v>73565</x:v>
      </x:c>
      <x:c r="L499" s="300" t="n">
        <x:f>'Base_Vertical'!M6467</x:f>
        <x:v>-2070</x:v>
      </x:c>
      <x:c r="M499" s="300" t="n">
        <x:f>'Base_Vertical'!M6515</x:f>
        <x:v>-29</x:v>
      </x:c>
      <x:c r="N499" s="272" t="n">
        <x:f>ABS(M499)</x:f>
        <x:v>29</x:v>
      </x:c>
      <x:c r="O499" s="300" t="n">
        <x:f>'Base_Vertical'!M6521</x:f>
        <x:v>-2099</x:v>
      </x:c>
      <x:c r="P499" s="272" t="n">
        <x:f>'Base_Analitica'!K493</x:f>
        <x:v>59564</x:v>
      </x:c>
      <x:c r="Q499" s="272" t="n">
        <x:f>'Base_Analitica'!K475</x:f>
        <x:v>30455</x:v>
      </x:c>
      <x:c r="R499" s="272" t="n">
        <x:f>'Base_Analitica'!I493</x:f>
        <x:v>-67442</x:v>
      </x:c>
      <x:c r="S499" s="272" t="n">
        <x:f>'Base_Analitica'!I475</x:f>
        <x:v>-30368</x:v>
      </x:c>
      <x:c r="T499" s="272" t="n">
        <x:f>'Base_Analitica'!N493</x:f>
        <x:v>28</x:v>
      </x:c>
      <x:c r="U499" s="272" t="n">
        <x:f>'Base_Analitica'!N475</x:f>
        <x:v>30</x:v>
      </x:c>
      <x:c r="V499" s="272" t="n">
        <x:f>'Base_Analitica'!O493</x:f>
        <x:v>-7906</x:v>
      </x:c>
      <x:c r="W499" s="272" t="n">
        <x:f>'Base_Analitica'!O475</x:f>
        <x:v>57</x:v>
      </x:c>
      <x:c r="X499" s="298" t="n">
        <x:f>IF(OR(S499="",S499=0),"",I499/S499-1)</x:f>
        <x:v>1.4906151211801895</x:v>
      </x:c>
      <x:c r="Y499" s="298" t="n">
        <x:f>IF(OR(Q499="",Q499=0),"",K499/Q499-1)</x:f>
        <x:v>1.4155311114759481</x:v>
      </x:c>
      <x:c r="Z499" s="298" t="n">
        <x:f>IF(OR(U499="",U499=0),"",N499/U499-1)</x:f>
        <x:v>-0.033333333333333326</x:v>
      </x:c>
      <x:c r="AA499" s="298" t="n">
        <x:f>IF(I499=0,"",K499/I499)</x:f>
        <x:v>-0.972631718119918</x:v>
      </x:c>
      <x:c r="AB499" s="298" t="n">
        <x:f>IF(I499=0,"",N499/I499)</x:f>
        <x:v>-0.0003834203741653996</x:v>
      </x:c>
      <x:c r="AC499" s="298" t="n">
        <x:f>IF(I499=0,"",L499/I499)</x:f>
        <x:v>0.027368281880081974</x:v>
      </x:c>
      <x:c r="AD499" s="298" t="n">
        <x:f>IF(I499=0,"",O499/I499)</x:f>
        <x:v>0.027751702254247373</x:v>
      </x:c>
      <x:c r="AE499" s="299" t="n">
        <x:f>SIN(2*PI()*C499/4)</x:f>
        <x:v>1.2246467991473532e-16</x:v>
      </x:c>
      <x:c r="AF499" s="299" t="n">
        <x:f>COS(2*PI()*C499/4)</x:f>
        <x:v>-1</x:v>
      </x:c>
      <x:c r="AG499" s="272" t="n">
        <x:f>K499</x:f>
        <x:v>73565</x:v>
      </x:c>
    </x:row>
    <x:row r="500" ht="18" customHeight="1">
      <x:c r="A500" t="str">
        <x:v>2T21</x:v>
      </x:c>
      <x:c r="B500" t="n">
        <x:v>2021</x:v>
      </x:c>
      <x:c r="C500" t="n">
        <x:v>2</x:v>
      </x:c>
      <x:c r="D500" t="n">
        <x:v>62</x:v>
      </x:c>
      <x:c r="E500" s="297" t="n">
        <x:v>44377</x:v>
      </x:c>
      <x:c r="F500" t="str">
        <x:v>GÁS &amp; ENERGIA / G&amp;EBC</x:v>
      </x:c>
      <x:c r="G500" t="str">
        <x:v>GÁS &amp; ENERGIA / G&amp;EBC</x:v>
      </x:c>
      <x:c r="H500" t="str">
        <x:v>Operacional</x:v>
      </x:c>
      <x:c r="I500" s="300" t="n">
        <x:f>'Base_Vertical'!M6456</x:f>
        <x:v>13960</x:v>
      </x:c>
      <x:c r="J500" s="300" t="n">
        <x:f>'Base_Vertical'!M6462</x:f>
        <x:v>-8748</x:v>
      </x:c>
      <x:c r="K500" s="272" t="n">
        <x:f>ABS(J500)</x:f>
        <x:v>8748</x:v>
      </x:c>
      <x:c r="L500" s="300" t="n">
        <x:f>'Base_Vertical'!M6468</x:f>
        <x:v>5212</x:v>
      </x:c>
      <x:c r="M500" s="300" t="n">
        <x:f>'Base_Vertical'!M6516</x:f>
        <x:v>-3499</x:v>
      </x:c>
      <x:c r="N500" s="272" t="n">
        <x:f>ABS(M500)</x:f>
        <x:v>3499</x:v>
      </x:c>
      <x:c r="O500" s="300" t="n">
        <x:f>'Base_Vertical'!M6522</x:f>
        <x:v>1713</x:v>
      </x:c>
      <x:c r="P500" s="272" t="n">
        <x:f>'Base_Analitica'!K494</x:f>
        <x:v>7271</x:v>
      </x:c>
      <x:c r="Q500" s="272" t="n">
        <x:f>'Base_Analitica'!K476</x:f>
        <x:v>3312</x:v>
      </x:c>
      <x:c r="R500" s="272" t="n">
        <x:f>'Base_Analitica'!I494</x:f>
        <x:v>12087</x:v>
      </x:c>
      <x:c r="S500" s="272" t="n">
        <x:f>'Base_Analitica'!I476</x:f>
        <x:v>8157</x:v>
      </x:c>
      <x:c r="T500" s="272" t="n">
        <x:f>'Base_Analitica'!N494</x:f>
        <x:v>4103</x:v>
      </x:c>
      <x:c r="U500" s="272" t="n">
        <x:f>'Base_Analitica'!N476</x:f>
        <x:v>3521</x:v>
      </x:c>
      <x:c r="V500" s="272" t="n">
        <x:f>'Base_Analitica'!O494</x:f>
        <x:v>713</x:v>
      </x:c>
      <x:c r="W500" s="272" t="n">
        <x:f>'Base_Analitica'!O476</x:f>
        <x:v>1324</x:v>
      </x:c>
      <x:c r="X500" s="298" t="n">
        <x:f>IF(OR(S500="",S500=0),"",I500/S500-1)</x:f>
        <x:v>0.7114135098688243</x:v>
      </x:c>
      <x:c r="Y500" s="298" t="n">
        <x:f>IF(OR(Q500="",Q500=0),"",K500/Q500-1)</x:f>
        <x:v>1.641304347826087</x:v>
      </x:c>
      <x:c r="Z500" s="298" t="n">
        <x:f>IF(OR(U500="",U500=0),"",N500/U500-1)</x:f>
        <x:v>-0.006248224936097668</x:v>
      </x:c>
      <x:c r="AA500" s="298" t="n">
        <x:f>IF(I500=0,"",K500/I500)</x:f>
        <x:v>0.626647564469914</x:v>
      </x:c>
      <x:c r="AB500" s="298" t="n">
        <x:f>IF(I500=0,"",N500/I500)</x:f>
        <x:v>0.25064469914040116</x:v>
      </x:c>
      <x:c r="AC500" s="298" t="n">
        <x:f>IF(I500=0,"",L500/I500)</x:f>
        <x:v>0.37335243553008596</x:v>
      </x:c>
      <x:c r="AD500" s="298" t="n">
        <x:f>IF(I500=0,"",O500/I500)</x:f>
        <x:v>0.12270773638968481</x:v>
      </x:c>
      <x:c r="AE500" s="299" t="n">
        <x:f>SIN(2*PI()*C500/4)</x:f>
        <x:v>1.2246467991473532e-16</x:v>
      </x:c>
      <x:c r="AF500" s="299" t="n">
        <x:f>COS(2*PI()*C500/4)</x:f>
        <x:v>-1</x:v>
      </x:c>
      <x:c r="AG500" s="272" t="n">
        <x:f>K500</x:f>
        <x:v>8748</x:v>
      </x:c>
    </x:row>
    <x:row r="501" ht="18" customHeight="1">
      <x:c r="A501" t="str">
        <x:v>2T21</x:v>
      </x:c>
      <x:c r="B501" t="n">
        <x:v>2021</x:v>
      </x:c>
      <x:c r="C501" t="n">
        <x:v>2</x:v>
      </x:c>
      <x:c r="D501" t="n">
        <x:v>62</x:v>
      </x:c>
      <x:c r="E501" s="297" t="n">
        <x:v>44377</x:v>
      </x:c>
      <x:c r="F501" t="str">
        <x:v>REFINO / RTC</x:v>
      </x:c>
      <x:c r="G501" t="str">
        <x:v>REFINO / RTC</x:v>
      </x:c>
      <x:c r="H501" t="str">
        <x:v>Operacional</x:v>
      </x:c>
      <x:c r="I501" s="300" t="n">
        <x:f>'Base_Vertical'!M6457</x:f>
        <x:v>100328</x:v>
      </x:c>
      <x:c r="J501" s="300" t="n">
        <x:f>'Base_Vertical'!M6463</x:f>
        <x:v>-88246</x:v>
      </x:c>
      <x:c r="K501" s="272" t="n">
        <x:f>ABS(J501)</x:f>
        <x:v>88246</x:v>
      </x:c>
      <x:c r="L501" s="300" t="n">
        <x:f>'Base_Vertical'!M6469</x:f>
        <x:v>12082</x:v>
      </x:c>
      <x:c r="M501" s="300" t="n">
        <x:f>'Base_Vertical'!M6517</x:f>
        <x:v>-2752</x:v>
      </x:c>
      <x:c r="N501" s="272" t="n">
        <x:f>ABS(M501)</x:f>
        <x:v>2752</x:v>
      </x:c>
      <x:c r="O501" s="300" t="n">
        <x:f>'Base_Vertical'!M6523</x:f>
        <x:v>9330</x:v>
      </x:c>
      <x:c r="P501" s="272" t="n">
        <x:f>'Base_Analitica'!K495</x:f>
        <x:v>64975</x:v>
      </x:c>
      <x:c r="Q501" s="272" t="n">
        <x:f>'Base_Analitica'!K477</x:f>
        <x:v>39835</x:v>
      </x:c>
      <x:c r="R501" s="272" t="n">
        <x:f>'Base_Analitica'!I495</x:f>
        <x:v>76741</x:v>
      </x:c>
      <x:c r="S501" s="272" t="n">
        <x:f>'Base_Analitica'!I477</x:f>
        <x:v>44326</x:v>
      </x:c>
      <x:c r="T501" s="272" t="n">
        <x:f>'Base_Analitica'!N495</x:f>
        <x:v>2186</x:v>
      </x:c>
      <x:c r="U501" s="272" t="n">
        <x:f>'Base_Analitica'!N477</x:f>
        <x:v>7066</x:v>
      </x:c>
      <x:c r="V501" s="272" t="n">
        <x:f>'Base_Analitica'!O495</x:f>
        <x:v>9580</x:v>
      </x:c>
      <x:c r="W501" s="272" t="n">
        <x:f>'Base_Analitica'!O477</x:f>
        <x:v>-2575</x:v>
      </x:c>
      <x:c r="X501" s="298" t="n">
        <x:f>IF(OR(S501="",S501=0),"",I501/S501-1)</x:f>
        <x:v>1.2634119929612417</x:v>
      </x:c>
      <x:c r="Y501" s="298" t="n">
        <x:f>IF(OR(Q501="",Q501=0),"",K501/Q501-1)</x:f>
        <x:v>1.2152880632609513</x:v>
      </x:c>
      <x:c r="Z501" s="298" t="n">
        <x:f>IF(OR(U501="",U501=0),"",N501/U501-1)</x:f>
        <x:v>-0.6105292952165299</x:v>
      </x:c>
      <x:c r="AA501" s="298" t="n">
        <x:f>IF(I501=0,"",K501/I501)</x:f>
        <x:v>0.8795749940196157</x:v>
      </x:c>
      <x:c r="AB501" s="298" t="n">
        <x:f>IF(I501=0,"",N501/I501)</x:f>
        <x:v>0.027430029503229408</x:v>
      </x:c>
      <x:c r="AC501" s="298" t="n">
        <x:f>IF(I501=0,"",L501/I501)</x:f>
        <x:v>0.12042500598038434</x:v>
      </x:c>
      <x:c r="AD501" s="298" t="n">
        <x:f>IF(I501=0,"",O501/I501)</x:f>
        <x:v>0.09299497647715493</x:v>
      </x:c>
      <x:c r="AE501" s="299" t="n">
        <x:f>SIN(2*PI()*C501/4)</x:f>
        <x:v>1.2246467991473532e-16</x:v>
      </x:c>
      <x:c r="AF501" s="299" t="n">
        <x:f>COS(2*PI()*C501/4)</x:f>
        <x:v>-1</x:v>
      </x:c>
      <x:c r="AG501" s="272" t="n">
        <x:f>K501</x:f>
        <x:v>88246</x:v>
      </x:c>
    </x:row>
    <x:row r="502" ht="18" customHeight="1">
      <x:c r="A502" t="str">
        <x:v>2T21</x:v>
      </x:c>
      <x:c r="B502" t="n">
        <x:v>2021</x:v>
      </x:c>
      <x:c r="C502" t="n">
        <x:v>2</x:v>
      </x:c>
      <x:c r="D502" t="n">
        <x:v>62</x:v>
      </x:c>
      <x:c r="E502" s="297" t="n">
        <x:v>44377</x:v>
      </x:c>
      <x:c r="F502" t="str">
        <x:v>TOTAL</x:v>
      </x:c>
      <x:c r="G502" t="str">
        <x:v>TOTAL</x:v>
      </x:c>
      <x:c r="H502" t="str">
        <x:v>Consolidado</x:v>
      </x:c>
      <x:c r="I502" s="300" t="n">
        <x:f>'Base_Vertical'!M6458</x:f>
        <x:v>110710</x:v>
      </x:c>
      <x:c r="J502" s="300" t="n">
        <x:f>'Base_Vertical'!M6464</x:f>
        <x:v>-53705</x:v>
      </x:c>
      <x:c r="K502" s="272" t="n">
        <x:f>ABS(J502)</x:f>
        <x:v>53705</x:v>
      </x:c>
      <x:c r="L502" s="300" t="n">
        <x:f>'Base_Vertical'!M6470</x:f>
        <x:v>57005</x:v>
      </x:c>
      <x:c r="M502" s="300" t="n">
        <x:f>'Base_Vertical'!M6518</x:f>
        <x:v>-10129</x:v>
      </x:c>
      <x:c r="N502" s="272" t="n">
        <x:f>ABS(M502)</x:f>
        <x:v>10129</x:v>
      </x:c>
      <x:c r="O502" s="300" t="n">
        <x:f>'Base_Vertical'!M6524</x:f>
        <x:v>46876</x:v>
      </x:c>
      <x:c r="P502" s="272" t="n">
        <x:f>'Base_Analitica'!K496</x:f>
        <x:v>42141</x:v>
      </x:c>
      <x:c r="Q502" s="272" t="n">
        <x:f>'Base_Analitica'!K478</x:f>
        <x:v>32680</x:v>
      </x:c>
      <x:c r="R502" s="272" t="n">
        <x:f>'Base_Analitica'!I496</x:f>
        <x:v>86174</x:v>
      </x:c>
      <x:c r="S502" s="272" t="n">
        <x:f>'Base_Analitica'!I478</x:f>
        <x:v>50898</x:v>
      </x:c>
      <x:c r="T502" s="272" t="n">
        <x:f>'Base_Analitica'!N496</x:f>
        <x:v>11148</x:v>
      </x:c>
      <x:c r="U502" s="272" t="n">
        <x:f>'Base_Analitica'!N478</x:f>
        <x:v>8109</x:v>
      </x:c>
      <x:c r="V502" s="272" t="n">
        <x:f>'Base_Analitica'!O496</x:f>
        <x:v>32885</x:v>
      </x:c>
      <x:c r="W502" s="272" t="n">
        <x:f>'Base_Analitica'!O478</x:f>
        <x:v>10109</x:v>
      </x:c>
      <x:c r="X502" s="298" t="n">
        <x:f>IF(OR(S502="",S502=0),"",I502/S502-1)</x:f>
        <x:v>1.175134582891273</x:v>
      </x:c>
      <x:c r="Y502" s="298" t="n">
        <x:f>IF(OR(Q502="",Q502=0),"",K502/Q502-1)</x:f>
        <x:v>0.643359853121175</x:v>
      </x:c>
      <x:c r="Z502" s="298" t="n">
        <x:f>IF(OR(U502="",U502=0),"",N502/U502-1)</x:f>
        <x:v>0.24910593168084838</x:v>
      </x:c>
      <x:c r="AA502" s="298" t="n">
        <x:f>IF(I502=0,"",K502/I502)</x:f>
        <x:v>0.4850961972721525</x:v>
      </x:c>
      <x:c r="AB502" s="298" t="n">
        <x:f>IF(I502=0,"",N502/I502)</x:f>
        <x:v>0.09149128353355614</x:v>
      </x:c>
      <x:c r="AC502" s="298" t="n">
        <x:f>IF(I502=0,"",L502/I502)</x:f>
        <x:v>0.5149038027278475</x:v>
      </x:c>
      <x:c r="AD502" s="298" t="n">
        <x:f>IF(I502=0,"",O502/I502)</x:f>
        <x:v>0.4234125191942914</x:v>
      </x:c>
      <x:c r="AE502" s="299" t="n">
        <x:f>SIN(2*PI()*C502/4)</x:f>
        <x:v>1.2246467991473532e-16</x:v>
      </x:c>
      <x:c r="AF502" s="299" t="n">
        <x:f>COS(2*PI()*C502/4)</x:f>
        <x:v>-1</x:v>
      </x:c>
      <x:c r="AG502" s="272" t="n">
        <x:f>K502</x:f>
        <x:v>53705</x:v>
      </x:c>
    </x:row>
    <x:row r="503" ht="18" customHeight="1">
      <x:c r="A503" t="str">
        <x:v>3T21</x:v>
      </x:c>
      <x:c r="B503" t="n">
        <x:v>2021</x:v>
      </x:c>
      <x:c r="C503" t="n">
        <x:v>3</x:v>
      </x:c>
      <x:c r="D503" t="n">
        <x:v>63</x:v>
      </x:c>
      <x:c r="E503" s="297" t="n">
        <x:v>44469</x:v>
      </x:c>
      <x:c r="F503" t="str">
        <x:v>CORPORATIVO / OUTROS NEGÓCIOS</x:v>
      </x:c>
      <x:c r="G503" t="str">
        <x:v>CORPORATIVO / OUTROS NEGÓCIOS</x:v>
      </x:c>
      <x:c r="H503" t="str">
        <x:v>Corporativo</x:v>
      </x:c>
      <x:c r="I503" s="300" t="n">
        <x:f>'Base_Vertical'!M6537</x:f>
        <x:v>476</x:v>
      </x:c>
      <x:c r="J503" s="300" t="n">
        <x:f>'Base_Vertical'!M6543</x:f>
        <x:v>-474</x:v>
      </x:c>
      <x:c r="K503" s="272" t="n">
        <x:f>ABS(J503)</x:f>
        <x:v>474</x:v>
      </x:c>
      <x:c r="L503" s="300" t="n">
        <x:f>'Base_Vertical'!M6549</x:f>
        <x:v>2</x:v>
      </x:c>
      <x:c r="M503" s="300" t="n">
        <x:f>'Base_Vertical'!M6597</x:f>
        <x:v>-4719</x:v>
      </x:c>
      <x:c r="N503" s="272" t="n">
        <x:f>ABS(M503)</x:f>
        <x:v>4719</x:v>
      </x:c>
      <x:c r="O503" s="300" t="n">
        <x:f>'Base_Vertical'!M6603</x:f>
        <x:v>-4717</x:v>
      </x:c>
      <x:c r="P503" s="272" t="n">
        <x:f>'Base_Analitica'!K497</x:f>
        <x:v>609</x:v>
      </x:c>
      <x:c r="Q503" s="272" t="n">
        <x:f>'Base_Analitica'!K479</x:f>
        <x:v>1090</x:v>
      </x:c>
      <x:c r="R503" s="272" t="n">
        <x:f>'Base_Analitica'!I497</x:f>
        <x:v>617</x:v>
      </x:c>
      <x:c r="S503" s="272" t="n">
        <x:f>'Base_Analitica'!I479</x:f>
        <x:v>1209</x:v>
      </x:c>
      <x:c r="T503" s="272" t="n">
        <x:f>'Base_Analitica'!N497</x:f>
        <x:v>1441</x:v>
      </x:c>
      <x:c r="U503" s="272" t="n">
        <x:f>'Base_Analitica'!N479</x:f>
        <x:v>4107</x:v>
      </x:c>
      <x:c r="V503" s="272" t="n">
        <x:f>'Base_Analitica'!O497</x:f>
        <x:v>-1433</x:v>
      </x:c>
      <x:c r="W503" s="272" t="n">
        <x:f>'Base_Analitica'!O479</x:f>
        <x:v>-3988</x:v>
      </x:c>
      <x:c r="X503" s="298" t="n">
        <x:f>IF(OR(S503="",S503=0),"",I503/S503-1)</x:f>
        <x:v>-0.6062861869313483</x:v>
      </x:c>
      <x:c r="Y503" s="298" t="n">
        <x:f>IF(OR(Q503="",Q503=0),"",K503/Q503-1)</x:f>
        <x:v>-0.5651376146788991</x:v>
      </x:c>
      <x:c r="Z503" s="298" t="n">
        <x:f>IF(OR(U503="",U503=0),"",N503/U503-1)</x:f>
        <x:v>0.14901387874360839</x:v>
      </x:c>
      <x:c r="AA503" s="298" t="n">
        <x:f>IF(I503=0,"",K503/I503)</x:f>
        <x:v>0.9957983193277311</x:v>
      </x:c>
      <x:c r="AB503" s="298" t="n">
        <x:f>IF(I503=0,"",N503/I503)</x:f>
        <x:v>9.913865546218487</x:v>
      </x:c>
      <x:c r="AC503" s="298" t="n">
        <x:f>IF(I503=0,"",L503/I503)</x:f>
        <x:v>0.004201680672268907</x:v>
      </x:c>
      <x:c r="AD503" s="298" t="n">
        <x:f>IF(I503=0,"",O503/I503)</x:f>
        <x:v>-9.909663865546218</x:v>
      </x:c>
      <x:c r="AE503" s="299" t="n">
        <x:f>SIN(2*PI()*C503/4)</x:f>
        <x:v>-1</x:v>
      </x:c>
      <x:c r="AF503" s="299" t="n">
        <x:f>COS(2*PI()*C503/4)</x:f>
        <x:v>-1.8369701987210297e-16</x:v>
      </x:c>
      <x:c r="AG503" s="272" t="n">
        <x:f>K503</x:f>
        <x:v>474</x:v>
      </x:c>
    </x:row>
    <x:row r="504" ht="18" customHeight="1">
      <x:c r="A504" t="str">
        <x:v>3T21</x:v>
      </x:c>
      <x:c r="B504" t="n">
        <x:v>2021</x:v>
      </x:c>
      <x:c r="C504" t="n">
        <x:v>3</x:v>
      </x:c>
      <x:c r="D504" t="n">
        <x:v>63</x:v>
      </x:c>
      <x:c r="E504" s="297" t="n">
        <x:v>44469</x:v>
      </x:c>
      <x:c r="F504" t="str">
        <x:v>E&amp;P</x:v>
      </x:c>
      <x:c r="G504" t="str">
        <x:v>E&amp;P</x:v>
      </x:c>
      <x:c r="H504" t="str">
        <x:v>Operacional</x:v>
      </x:c>
      <x:c r="I504" s="300" t="n">
        <x:f>'Base_Vertical'!M6538</x:f>
        <x:v>76472</x:v>
      </x:c>
      <x:c r="J504" s="300" t="n">
        <x:f>'Base_Vertical'!M6544</x:f>
        <x:v>-32983</x:v>
      </x:c>
      <x:c r="K504" s="272" t="n">
        <x:f>ABS(J504)</x:f>
        <x:v>32983</x:v>
      </x:c>
      <x:c r="L504" s="300" t="n">
        <x:f>'Base_Vertical'!M6550</x:f>
        <x:v>43489</x:v>
      </x:c>
      <x:c r="M504" s="300" t="n">
        <x:f>'Base_Vertical'!M6598</x:f>
        <x:v>19572</x:v>
      </x:c>
      <x:c r="N504" s="272" t="n">
        <x:f>ABS(M504)</x:f>
        <x:v>19572</x:v>
      </x:c>
      <x:c r="O504" s="300" t="n">
        <x:f>'Base_Vertical'!M6604</x:f>
        <x:v>63061</x:v>
      </x:c>
      <x:c r="P504" s="272" t="n">
        <x:f>'Base_Analitica'!K498</x:f>
        <x:v>29667</x:v>
      </x:c>
      <x:c r="Q504" s="272" t="n">
        <x:f>'Base_Analitica'!K480</x:f>
        <x:v>25101</x:v>
      </x:c>
      <x:c r="R504" s="272" t="n">
        <x:f>'Base_Analitica'!I498</x:f>
        <x:v>71440</x:v>
      </x:c>
      <x:c r="S504" s="272" t="n">
        <x:f>'Base_Analitica'!I480</x:f>
        <x:v>50352</x:v>
      </x:c>
      <x:c r="T504" s="272" t="n">
        <x:f>'Base_Analitica'!N498</x:f>
        <x:v>2408</x:v>
      </x:c>
      <x:c r="U504" s="272" t="n">
        <x:f>'Base_Analitica'!N480</x:f>
        <x:v>3355</x:v>
      </x:c>
      <x:c r="V504" s="272" t="n">
        <x:f>'Base_Analitica'!O498</x:f>
        <x:v>39365</x:v>
      </x:c>
      <x:c r="W504" s="272" t="n">
        <x:f>'Base_Analitica'!O480</x:f>
        <x:v>21896</x:v>
      </x:c>
      <x:c r="X504" s="298" t="n">
        <x:f>IF(OR(S504="",S504=0),"",I504/S504-1)</x:f>
        <x:v>0.5187480139815697</x:v>
      </x:c>
      <x:c r="Y504" s="298" t="n">
        <x:f>IF(OR(Q504="",Q504=0),"",K504/Q504-1)</x:f>
        <x:v>0.31401139396836775</x:v>
      </x:c>
      <x:c r="Z504" s="298" t="n">
        <x:f>IF(OR(U504="",U504=0),"",N504/U504-1)</x:f>
        <x:v>4.8336810730253355</x:v>
      </x:c>
      <x:c r="AA504" s="298" t="n">
        <x:f>IF(I504=0,"",K504/I504)</x:f>
        <x:v>0.4313081912333926</x:v>
      </x:c>
      <x:c r="AB504" s="298" t="n">
        <x:f>IF(I504=0,"",N504/I504)</x:f>
        <x:v>0.25593681347421277</x:v>
      </x:c>
      <x:c r="AC504" s="298" t="n">
        <x:f>IF(I504=0,"",L504/I504)</x:f>
        <x:v>0.5686918087666074</x:v>
      </x:c>
      <x:c r="AD504" s="298" t="n">
        <x:f>IF(I504=0,"",O504/I504)</x:f>
        <x:v>0.8246286222408201</x:v>
      </x:c>
      <x:c r="AE504" s="299" t="n">
        <x:f>SIN(2*PI()*C504/4)</x:f>
        <x:v>-1</x:v>
      </x:c>
      <x:c r="AF504" s="299" t="n">
        <x:f>COS(2*PI()*C504/4)</x:f>
        <x:v>-1.8369701987210297e-16</x:v>
      </x:c>
      <x:c r="AG504" s="272" t="n">
        <x:f>K504</x:f>
        <x:v>32983</x:v>
      </x:c>
    </x:row>
    <x:row r="505" ht="18" customHeight="1">
      <x:c r="A505" t="str">
        <x:v>3T21</x:v>
      </x:c>
      <x:c r="B505" t="n">
        <x:v>2021</x:v>
      </x:c>
      <x:c r="C505" t="n">
        <x:v>3</x:v>
      </x:c>
      <x:c r="D505" t="n">
        <x:v>63</x:v>
      </x:c>
      <x:c r="E505" s="297" t="n">
        <x:v>44469</x:v>
      </x:c>
      <x:c r="F505" t="str">
        <x:v>ELIMINAÇÕES</x:v>
      </x:c>
      <x:c r="G505" t="str">
        <x:v>ELIMINAÇÕES</x:v>
      </x:c>
      <x:c r="H505" t="str">
        <x:v>Eliminação</x:v>
      </x:c>
      <x:c r="I505" s="300" t="n">
        <x:f>'Base_Vertical'!M6539</x:f>
        <x:v>-80556</x:v>
      </x:c>
      <x:c r="J505" s="300" t="n">
        <x:f>'Base_Vertical'!M6545</x:f>
        <x:v>80899</x:v>
      </x:c>
      <x:c r="K505" s="272" t="n">
        <x:f>ABS(J505)</x:f>
        <x:v>80899</x:v>
      </x:c>
      <x:c r="L505" s="300" t="n">
        <x:f>'Base_Vertical'!M6551</x:f>
        <x:v>343</x:v>
      </x:c>
      <x:c r="M505" s="300" t="n">
        <x:f>'Base_Vertical'!M6599</x:f>
        <x:v>-29</x:v>
      </x:c>
      <x:c r="N505" s="272" t="n">
        <x:f>ABS(M505)</x:f>
        <x:v>29</x:v>
      </x:c>
      <x:c r="O505" s="300" t="n">
        <x:f>'Base_Vertical'!M6605</x:f>
        <x:v>314</x:v>
      </x:c>
      <x:c r="P505" s="272" t="n">
        <x:f>'Base_Analitica'!K499</x:f>
        <x:v>73565</x:v>
      </x:c>
      <x:c r="Q505" s="272" t="n">
        <x:f>'Base_Analitica'!K481</x:f>
        <x:v>49001</x:v>
      </x:c>
      <x:c r="R505" s="272" t="n">
        <x:f>'Base_Analitica'!I499</x:f>
        <x:v>-75635</x:v>
      </x:c>
      <x:c r="S505" s="272" t="n">
        <x:f>'Base_Analitica'!I481</x:f>
        <x:v>-53657</x:v>
      </x:c>
      <x:c r="T505" s="272" t="n">
        <x:f>'Base_Analitica'!N499</x:f>
        <x:v>29</x:v>
      </x:c>
      <x:c r="U505" s="272" t="n">
        <x:f>'Base_Analitica'!N481</x:f>
        <x:v>30</x:v>
      </x:c>
      <x:c r="V505" s="272" t="n">
        <x:f>'Base_Analitica'!O499</x:f>
        <x:v>-2099</x:v>
      </x:c>
      <x:c r="W505" s="272" t="n">
        <x:f>'Base_Analitica'!O481</x:f>
        <x:v>-4686</x:v>
      </x:c>
      <x:c r="X505" s="298" t="n">
        <x:f>IF(OR(S505="",S505=0),"",I505/S505-1)</x:f>
        <x:v>0.501313901261718</x:v>
      </x:c>
      <x:c r="Y505" s="298" t="n">
        <x:f>IF(OR(Q505="",Q505=0),"",K505/Q505-1)</x:f>
        <x:v>0.6509663068100651</x:v>
      </x:c>
      <x:c r="Z505" s="298" t="n">
        <x:f>IF(OR(U505="",U505=0),"",N505/U505-1)</x:f>
        <x:v>-0.033333333333333326</x:v>
      </x:c>
      <x:c r="AA505" s="298" t="n">
        <x:f>IF(I505=0,"",K505/I505)</x:f>
        <x:v>-1.004257907542579</x:v>
      </x:c>
      <x:c r="AB505" s="298" t="n">
        <x:f>IF(I505=0,"",N505/I505)</x:f>
        <x:v>-0.0003599980138040618</x:v>
      </x:c>
      <x:c r="AC505" s="298" t="n">
        <x:f>IF(I505=0,"",L505/I505)</x:f>
        <x:v>-0.004257907542579075</x:v>
      </x:c>
      <x:c r="AD505" s="298" t="n">
        <x:f>IF(I505=0,"",O505/I505)</x:f>
        <x:v>-0.0038979095287750135</x:v>
      </x:c>
      <x:c r="AE505" s="299" t="n">
        <x:f>SIN(2*PI()*C505/4)</x:f>
        <x:v>-1</x:v>
      </x:c>
      <x:c r="AF505" s="299" t="n">
        <x:f>COS(2*PI()*C505/4)</x:f>
        <x:v>-1.8369701987210297e-16</x:v>
      </x:c>
      <x:c r="AG505" s="272" t="n">
        <x:f>K505</x:f>
        <x:v>80899</x:v>
      </x:c>
    </x:row>
    <x:row r="506" ht="18" customHeight="1">
      <x:c r="A506" t="str">
        <x:v>3T21</x:v>
      </x:c>
      <x:c r="B506" t="n">
        <x:v>2021</x:v>
      </x:c>
      <x:c r="C506" t="n">
        <x:v>3</x:v>
      </x:c>
      <x:c r="D506" t="n">
        <x:v>63</x:v>
      </x:c>
      <x:c r="E506" s="297" t="n">
        <x:v>44469</x:v>
      </x:c>
      <x:c r="F506" t="str">
        <x:v>GÁS &amp; ENERGIA / G&amp;EBC</x:v>
      </x:c>
      <x:c r="G506" t="str">
        <x:v>GÁS &amp; ENERGIA / G&amp;EBC</x:v>
      </x:c>
      <x:c r="H506" t="str">
        <x:v>Operacional</x:v>
      </x:c>
      <x:c r="I506" s="300" t="n">
        <x:f>'Base_Vertical'!M6540</x:f>
        <x:v>18014</x:v>
      </x:c>
      <x:c r="J506" s="300" t="n">
        <x:f>'Base_Vertical'!M6546</x:f>
        <x:v>-13938</x:v>
      </x:c>
      <x:c r="K506" s="272" t="n">
        <x:f>ABS(J506)</x:f>
        <x:v>13938</x:v>
      </x:c>
      <x:c r="L506" s="300" t="n">
        <x:f>'Base_Vertical'!M6552</x:f>
        <x:v>4076</x:v>
      </x:c>
      <x:c r="M506" s="300" t="n">
        <x:f>'Base_Vertical'!M6600</x:f>
        <x:v>-4043</x:v>
      </x:c>
      <x:c r="N506" s="272" t="n">
        <x:f>ABS(M506)</x:f>
        <x:v>4043</x:v>
      </x:c>
      <x:c r="O506" s="300" t="n">
        <x:f>'Base_Vertical'!M6606</x:f>
        <x:v>33</x:v>
      </x:c>
      <x:c r="P506" s="272" t="n">
        <x:f>'Base_Analitica'!K500</x:f>
        <x:v>8748</x:v>
      </x:c>
      <x:c r="Q506" s="272" t="n">
        <x:f>'Base_Analitica'!K482</x:f>
        <x:v>4101</x:v>
      </x:c>
      <x:c r="R506" s="272" t="n">
        <x:f>'Base_Analitica'!I500</x:f>
        <x:v>13960</x:v>
      </x:c>
      <x:c r="S506" s="272" t="n">
        <x:f>'Base_Analitica'!I482</x:f>
        <x:v>8509</x:v>
      </x:c>
      <x:c r="T506" s="272" t="n">
        <x:f>'Base_Analitica'!N500</x:f>
        <x:v>3499</x:v>
      </x:c>
      <x:c r="U506" s="272" t="n">
        <x:f>'Base_Analitica'!N482</x:f>
        <x:v>2753</x:v>
      </x:c>
      <x:c r="V506" s="272" t="n">
        <x:f>'Base_Analitica'!O500</x:f>
        <x:v>1713</x:v>
      </x:c>
      <x:c r="W506" s="272" t="n">
        <x:f>'Base_Analitica'!O482</x:f>
        <x:v>1655</x:v>
      </x:c>
      <x:c r="X506" s="298" t="n">
        <x:f>IF(OR(S506="",S506=0),"",I506/S506-1)</x:f>
        <x:v>1.117052532612528</x:v>
      </x:c>
      <x:c r="Y506" s="298" t="n">
        <x:f>IF(OR(Q506="",Q506=0),"",K506/Q506-1)</x:f>
        <x:v>2.3986832479882954</x:v>
      </x:c>
      <x:c r="Z506" s="298" t="n">
        <x:f>IF(OR(U506="",U506=0),"",N506/U506-1)</x:f>
        <x:v>0.46857973120232477</x:v>
      </x:c>
      <x:c r="AA506" s="298" t="n">
        <x:f>IF(I506=0,"",K506/I506)</x:f>
        <x:v>0.7737315421338958</x:v>
      </x:c>
      <x:c r="AB506" s="298" t="n">
        <x:f>IF(I506=0,"",N506/I506)</x:f>
        <x:v>0.22443654935050517</x:v>
      </x:c>
      <x:c r="AC506" s="298" t="n">
        <x:f>IF(I506=0,"",L506/I506)</x:f>
        <x:v>0.22626845786610414</x:v>
      </x:c>
      <x:c r="AD506" s="298" t="n">
        <x:f>IF(I506=0,"",O506/I506)</x:f>
        <x:v>0.0018319085155989786</x:v>
      </x:c>
      <x:c r="AE506" s="299" t="n">
        <x:f>SIN(2*PI()*C506/4)</x:f>
        <x:v>-1</x:v>
      </x:c>
      <x:c r="AF506" s="299" t="n">
        <x:f>COS(2*PI()*C506/4)</x:f>
        <x:v>-1.8369701987210297e-16</x:v>
      </x:c>
      <x:c r="AG506" s="272" t="n">
        <x:f>K506</x:f>
        <x:v>13938</x:v>
      </x:c>
    </x:row>
    <x:row r="507" ht="18" customHeight="1">
      <x:c r="A507" t="str">
        <x:v>3T21</x:v>
      </x:c>
      <x:c r="B507" t="n">
        <x:v>2021</x:v>
      </x:c>
      <x:c r="C507" t="n">
        <x:v>3</x:v>
      </x:c>
      <x:c r="D507" t="n">
        <x:v>63</x:v>
      </x:c>
      <x:c r="E507" s="297" t="n">
        <x:v>44469</x:v>
      </x:c>
      <x:c r="F507" t="str">
        <x:v>REFINO / RTC</x:v>
      </x:c>
      <x:c r="G507" t="str">
        <x:v>REFINO / RTC</x:v>
      </x:c>
      <x:c r="H507" t="str">
        <x:v>Operacional</x:v>
      </x:c>
      <x:c r="I507" s="300" t="n">
        <x:f>'Base_Vertical'!M6541</x:f>
        <x:v>107188</x:v>
      </x:c>
      <x:c r="J507" s="300" t="n">
        <x:f>'Base_Vertical'!M6547</x:f>
        <x:v>-95546</x:v>
      </x:c>
      <x:c r="K507" s="272" t="n">
        <x:f>ABS(J507)</x:f>
        <x:v>95546</x:v>
      </x:c>
      <x:c r="L507" s="300" t="n">
        <x:f>'Base_Vertical'!M6553</x:f>
        <x:v>11642</x:v>
      </x:c>
      <x:c r="M507" s="300" t="n">
        <x:f>'Base_Vertical'!M6601</x:f>
        <x:v>-5396</x:v>
      </x:c>
      <x:c r="N507" s="272" t="n">
        <x:f>ABS(M507)</x:f>
        <x:v>5396</x:v>
      </x:c>
      <x:c r="O507" s="300" t="n">
        <x:f>'Base_Vertical'!M6607</x:f>
        <x:v>6246</x:v>
      </x:c>
      <x:c r="P507" s="272" t="n">
        <x:f>'Base_Analitica'!K501</x:f>
        <x:v>88246</x:v>
      </x:c>
      <x:c r="Q507" s="272" t="n">
        <x:f>'Base_Analitica'!K483</x:f>
        <x:v>55670</x:v>
      </x:c>
      <x:c r="R507" s="272" t="n">
        <x:f>'Base_Analitica'!I501</x:f>
        <x:v>100328</x:v>
      </x:c>
      <x:c r="S507" s="272" t="n">
        <x:f>'Base_Analitica'!I483</x:f>
        <x:v>64317</x:v>
      </x:c>
      <x:c r="T507" s="272" t="n">
        <x:f>'Base_Analitica'!N501</x:f>
        <x:v>2752</x:v>
      </x:c>
      <x:c r="U507" s="272" t="n">
        <x:f>'Base_Analitica'!N483</x:f>
        <x:v>4575</x:v>
      </x:c>
      <x:c r="V507" s="272" t="n">
        <x:f>'Base_Analitica'!O501</x:f>
        <x:v>9330</x:v>
      </x:c>
      <x:c r="W507" s="272" t="n">
        <x:f>'Base_Analitica'!O483</x:f>
        <x:v>4072</x:v>
      </x:c>
      <x:c r="X507" s="298" t="n">
        <x:f>IF(OR(S507="",S507=0),"",I507/S507-1)</x:f>
        <x:v>0.6665578307445932</x:v>
      </x:c>
      <x:c r="Y507" s="298" t="n">
        <x:f>IF(OR(Q507="",Q507=0),"",K507/Q507-1)</x:f>
        <x:v>0.7162924375785882</x:v>
      </x:c>
      <x:c r="Z507" s="298" t="n">
        <x:f>IF(OR(U507="",U507=0),"",N507/U507-1)</x:f>
        <x:v>0.1794535519125684</x:v>
      </x:c>
      <x:c r="AA507" s="298" t="n">
        <x:f>IF(I507=0,"",K507/I507)</x:f>
        <x:v>0.8913870955703996</x:v>
      </x:c>
      <x:c r="AB507" s="298" t="n">
        <x:f>IF(I507=0,"",N507/I507)</x:f>
        <x:v>0.050341456133149234</x:v>
      </x:c>
      <x:c r="AC507" s="298" t="n">
        <x:f>IF(I507=0,"",L507/I507)</x:f>
        <x:v>0.10861290442960032</x:v>
      </x:c>
      <x:c r="AD507" s="298" t="n">
        <x:f>IF(I507=0,"",O507/I507)</x:f>
        <x:v>0.058271448296451096</x:v>
      </x:c>
      <x:c r="AE507" s="299" t="n">
        <x:f>SIN(2*PI()*C507/4)</x:f>
        <x:v>-1</x:v>
      </x:c>
      <x:c r="AF507" s="299" t="n">
        <x:f>COS(2*PI()*C507/4)</x:f>
        <x:v>-1.8369701987210297e-16</x:v>
      </x:c>
      <x:c r="AG507" s="272" t="n">
        <x:f>K507</x:f>
        <x:v>95546</x:v>
      </x:c>
    </x:row>
    <x:row r="508" ht="18" customHeight="1">
      <x:c r="A508" t="str">
        <x:v>3T21</x:v>
      </x:c>
      <x:c r="B508" t="n">
        <x:v>2021</x:v>
      </x:c>
      <x:c r="C508" t="n">
        <x:v>3</x:v>
      </x:c>
      <x:c r="D508" t="n">
        <x:v>63</x:v>
      </x:c>
      <x:c r="E508" s="297" t="n">
        <x:v>44469</x:v>
      </x:c>
      <x:c r="F508" t="str">
        <x:v>TOTAL</x:v>
      </x:c>
      <x:c r="G508" t="str">
        <x:v>TOTAL</x:v>
      </x:c>
      <x:c r="H508" t="str">
        <x:v>Consolidado</x:v>
      </x:c>
      <x:c r="I508" s="300" t="n">
        <x:f>'Base_Vertical'!M6542</x:f>
        <x:v>121594</x:v>
      </x:c>
      <x:c r="J508" s="300" t="n">
        <x:f>'Base_Vertical'!M6548</x:f>
        <x:v>-62042</x:v>
      </x:c>
      <x:c r="K508" s="272" t="n">
        <x:f>ABS(J508)</x:f>
        <x:v>62042</x:v>
      </x:c>
      <x:c r="L508" s="300" t="n">
        <x:f>'Base_Vertical'!M6554</x:f>
        <x:v>59552</x:v>
      </x:c>
      <x:c r="M508" s="300" t="n">
        <x:f>'Base_Vertical'!M6602</x:f>
        <x:v>5385</x:v>
      </x:c>
      <x:c r="N508" s="272" t="n">
        <x:f>ABS(M508)</x:f>
        <x:v>5385</x:v>
      </x:c>
      <x:c r="O508" s="300" t="n">
        <x:f>'Base_Vertical'!M6608</x:f>
        <x:v>64937</x:v>
      </x:c>
      <x:c r="P508" s="272" t="n">
        <x:f>'Base_Analitica'!K502</x:f>
        <x:v>53705</x:v>
      </x:c>
      <x:c r="Q508" s="272" t="n">
        <x:f>'Base_Analitica'!K484</x:f>
        <x:v>36961</x:v>
      </x:c>
      <x:c r="R508" s="272" t="n">
        <x:f>'Base_Analitica'!I502</x:f>
        <x:v>110710</x:v>
      </x:c>
      <x:c r="S508" s="272" t="n">
        <x:f>'Base_Analitica'!I484</x:f>
        <x:v>70730</x:v>
      </x:c>
      <x:c r="T508" s="272" t="n">
        <x:f>'Base_Analitica'!N502</x:f>
        <x:v>10129</x:v>
      </x:c>
      <x:c r="U508" s="272" t="n">
        <x:f>'Base_Analitica'!N484</x:f>
        <x:v>14820</x:v>
      </x:c>
      <x:c r="V508" s="272" t="n">
        <x:f>'Base_Analitica'!O502</x:f>
        <x:v>46876</x:v>
      </x:c>
      <x:c r="W508" s="272" t="n">
        <x:f>'Base_Analitica'!O484</x:f>
        <x:v>18949</x:v>
      </x:c>
      <x:c r="X508" s="298" t="n">
        <x:f>IF(OR(S508="",S508=0),"",I508/S508-1)</x:f>
        <x:v>0.7191290824261276</x:v>
      </x:c>
      <x:c r="Y508" s="298" t="n">
        <x:f>IF(OR(Q508="",Q508=0),"",K508/Q508-1)</x:f>
        <x:v>0.6785801249966181</x:v>
      </x:c>
      <x:c r="Z508" s="298" t="n">
        <x:f>IF(OR(U508="",U508=0),"",N508/U508-1)</x:f>
        <x:v>-0.6366396761133604</x:v>
      </x:c>
      <x:c r="AA508" s="298" t="n">
        <x:f>IF(I508=0,"",K508/I508)</x:f>
        <x:v>0.510238992055529</x:v>
      </x:c>
      <x:c r="AB508" s="298" t="n">
        <x:f>IF(I508=0,"",N508/I508)</x:f>
        <x:v>0.04428672467391483</x:v>
      </x:c>
      <x:c r="AC508" s="298" t="n">
        <x:f>IF(I508=0,"",L508/I508)</x:f>
        <x:v>0.48976100794447097</x:v>
      </x:c>
      <x:c r="AD508" s="298" t="n">
        <x:f>IF(I508=0,"",O508/I508)</x:f>
        <x:v>0.5340477326183858</x:v>
      </x:c>
      <x:c r="AE508" s="299" t="n">
        <x:f>SIN(2*PI()*C508/4)</x:f>
        <x:v>-1</x:v>
      </x:c>
      <x:c r="AF508" s="299" t="n">
        <x:f>COS(2*PI()*C508/4)</x:f>
        <x:v>-1.8369701987210297e-16</x:v>
      </x:c>
      <x:c r="AG508" s="272" t="n">
        <x:f>K508</x:f>
        <x:v>62042</x:v>
      </x:c>
    </x:row>
    <x:row r="509" ht="18" customHeight="1">
      <x:c r="A509" t="str">
        <x:v>4T21</x:v>
      </x:c>
      <x:c r="B509" t="n">
        <x:v>2021</x:v>
      </x:c>
      <x:c r="C509" t="n">
        <x:v>4</x:v>
      </x:c>
      <x:c r="D509" t="n">
        <x:v>64</x:v>
      </x:c>
      <x:c r="E509" s="297" t="n">
        <x:v>44561</x:v>
      </x:c>
      <x:c r="F509" t="str">
        <x:v>CORPORATIVO / OUTROS NEGÓCIOS</x:v>
      </x:c>
      <x:c r="G509" t="str">
        <x:v>CORPORATIVO / OUTROS NEGÓCIOS</x:v>
      </x:c>
      <x:c r="H509" t="str">
        <x:v>Corporativo</x:v>
      </x:c>
      <x:c r="I509" s="300" t="n">
        <x:f>'Base_Vertical'!M6621</x:f>
        <x:v>803</x:v>
      </x:c>
      <x:c r="J509" s="300" t="n">
        <x:f>'Base_Vertical'!M6627</x:f>
        <x:v>-824</x:v>
      </x:c>
      <x:c r="K509" s="272" t="n">
        <x:f>ABS(J509)</x:f>
        <x:v>824</x:v>
      </x:c>
      <x:c r="L509" s="300" t="n">
        <x:f>'Base_Vertical'!M6633</x:f>
        <x:v>-21</x:v>
      </x:c>
      <x:c r="M509" s="300" t="n">
        <x:f>'Base_Vertical'!M6681</x:f>
        <x:v>-2374</x:v>
      </x:c>
      <x:c r="N509" s="272" t="n">
        <x:f>ABS(M509)</x:f>
        <x:v>2374</x:v>
      </x:c>
      <x:c r="O509" s="300" t="n">
        <x:f>'Base_Vertical'!M6687</x:f>
        <x:v>-2395</x:v>
      </x:c>
      <x:c r="P509" s="272" t="n">
        <x:f>'Base_Analitica'!K503</x:f>
        <x:v>474</x:v>
      </x:c>
      <x:c r="Q509" s="272" t="n">
        <x:f>'Base_Analitica'!K485</x:f>
        <x:v>1189</x:v>
      </x:c>
      <x:c r="R509" s="272" t="n">
        <x:f>'Base_Analitica'!I503</x:f>
        <x:v>476</x:v>
      </x:c>
      <x:c r="S509" s="272" t="n">
        <x:f>'Base_Analitica'!I485</x:f>
        <x:v>1281</x:v>
      </x:c>
      <x:c r="T509" s="272" t="n">
        <x:f>'Base_Analitica'!N503</x:f>
        <x:v>4719</x:v>
      </x:c>
      <x:c r="U509" s="272" t="n">
        <x:f>'Base_Analitica'!N485</x:f>
        <x:v>6887</x:v>
      </x:c>
      <x:c r="V509" s="272" t="n">
        <x:f>'Base_Analitica'!O503</x:f>
        <x:v>-4717</x:v>
      </x:c>
      <x:c r="W509" s="272" t="n">
        <x:f>'Base_Analitica'!O485</x:f>
        <x:v>6979</x:v>
      </x:c>
      <x:c r="X509" s="298" t="n">
        <x:f>IF(OR(S509="",S509=0),"",I509/S509-1)</x:f>
        <x:v>-0.3731459797033567</x:v>
      </x:c>
      <x:c r="Y509" s="298" t="n">
        <x:f>IF(OR(Q509="",Q509=0),"",K509/Q509-1)</x:f>
        <x:v>-0.3069806560134567</x:v>
      </x:c>
      <x:c r="Z509" s="298" t="n">
        <x:f>IF(OR(U509="",U509=0),"",N509/U509-1)</x:f>
        <x:v>-0.6552925802236097</x:v>
      </x:c>
      <x:c r="AA509" s="298" t="n">
        <x:f>IF(I509=0,"",K509/I509)</x:f>
        <x:v>1.0261519302615194</x:v>
      </x:c>
      <x:c r="AB509" s="298" t="n">
        <x:f>IF(I509=0,"",N509/I509)</x:f>
        <x:v>2.9564134495641343</x:v>
      </x:c>
      <x:c r="AC509" s="298" t="n">
        <x:f>IF(I509=0,"",L509/I509)</x:f>
        <x:v>-0.026151930261519303</x:v>
      </x:c>
      <x:c r="AD509" s="298" t="n">
        <x:f>IF(I509=0,"",O509/I509)</x:f>
        <x:v>-2.9825653798256537</x:v>
      </x:c>
      <x:c r="AE509" s="299" t="n">
        <x:f>SIN(2*PI()*C509/4)</x:f>
        <x:v>-2.4492935982947064e-16</x:v>
      </x:c>
      <x:c r="AF509" s="299" t="n">
        <x:f>COS(2*PI()*C509/4)</x:f>
        <x:v>1</x:v>
      </x:c>
      <x:c r="AG509" s="272" t="n">
        <x:f>K509</x:f>
        <x:v>824</x:v>
      </x:c>
    </x:row>
    <x:row r="510" ht="18" customHeight="1">
      <x:c r="A510" t="str">
        <x:v>4T21</x:v>
      </x:c>
      <x:c r="B510" t="n">
        <x:v>2021</x:v>
      </x:c>
      <x:c r="C510" t="n">
        <x:v>4</x:v>
      </x:c>
      <x:c r="D510" t="n">
        <x:v>64</x:v>
      </x:c>
      <x:c r="E510" s="297" t="n">
        <x:v>44561</x:v>
      </x:c>
      <x:c r="F510" t="str">
        <x:v>E&amp;P</x:v>
      </x:c>
      <x:c r="G510" t="str">
        <x:v>E&amp;P</x:v>
      </x:c>
      <x:c r="H510" t="str">
        <x:v>Operacional</x:v>
      </x:c>
      <x:c r="I510" s="300" t="n">
        <x:f>'Base_Vertical'!M6622</x:f>
        <x:v>88065</x:v>
      </x:c>
      <x:c r="J510" s="300" t="n">
        <x:f>'Base_Vertical'!M6628</x:f>
        <x:v>-36464</x:v>
      </x:c>
      <x:c r="K510" s="272" t="n">
        <x:f>ABS(J510)</x:f>
        <x:v>36464</x:v>
      </x:c>
      <x:c r="L510" s="300" t="n">
        <x:f>'Base_Vertical'!M6634</x:f>
        <x:v>51601</x:v>
      </x:c>
      <x:c r="M510" s="300" t="n">
        <x:f>'Base_Vertical'!M6682</x:f>
        <x:v>3182</x:v>
      </x:c>
      <x:c r="N510" s="272" t="n">
        <x:f>ABS(M510)</x:f>
        <x:v>3182</x:v>
      </x:c>
      <x:c r="O510" s="300" t="n">
        <x:f>'Base_Vertical'!M6688</x:f>
        <x:v>54783</x:v>
      </x:c>
      <x:c r="P510" s="272" t="n">
        <x:f>'Base_Analitica'!K504</x:f>
        <x:v>32983</x:v>
      </x:c>
      <x:c r="Q510" s="272" t="n">
        <x:f>'Base_Analitica'!K486</x:f>
        <x:v>21842</x:v>
      </x:c>
      <x:c r="R510" s="272" t="n">
        <x:f>'Base_Analitica'!I504</x:f>
        <x:v>76472</x:v>
      </x:c>
      <x:c r="S510" s="272" t="n">
        <x:f>'Base_Analitica'!I486</x:f>
        <x:v>48467</x:v>
      </x:c>
      <x:c r="T510" s="272" t="n">
        <x:f>'Base_Analitica'!N504</x:f>
        <x:v>19572</x:v>
      </x:c>
      <x:c r="U510" s="272" t="n">
        <x:f>'Base_Analitica'!N486</x:f>
        <x:v>24312</x:v>
      </x:c>
      <x:c r="V510" s="272" t="n">
        <x:f>'Base_Analitica'!O504</x:f>
        <x:v>63061</x:v>
      </x:c>
      <x:c r="W510" s="272" t="n">
        <x:f>'Base_Analitica'!O486</x:f>
        <x:v>50937</x:v>
      </x:c>
      <x:c r="X510" s="298" t="n">
        <x:f>IF(OR(S510="",S510=0),"",I510/S510-1)</x:f>
        <x:v>0.8170095116264675</x:v>
      </x:c>
      <x:c r="Y510" s="298" t="n">
        <x:f>IF(OR(Q510="",Q510=0),"",K510/Q510-1)</x:f>
        <x:v>0.6694441900924823</x:v>
      </x:c>
      <x:c r="Z510" s="298" t="n">
        <x:f>IF(OR(U510="",U510=0),"",N510/U510-1)</x:f>
        <x:v>-0.8691181309641329</x:v>
      </x:c>
      <x:c r="AA510" s="298" t="n">
        <x:f>IF(I510=0,"",K510/I510)</x:f>
        <x:v>0.41405779821722594</x:v>
      </x:c>
      <x:c r="AB510" s="298" t="n">
        <x:f>IF(I510=0,"",N510/I510)</x:f>
        <x:v>0.0361324022029183</x:v>
      </x:c>
      <x:c r="AC510" s="298" t="n">
        <x:f>IF(I510=0,"",L510/I510)</x:f>
        <x:v>0.5859422017827741</x:v>
      </x:c>
      <x:c r="AD510" s="298" t="n">
        <x:f>IF(I510=0,"",O510/I510)</x:f>
        <x:v>0.6220746039856924</x:v>
      </x:c>
      <x:c r="AE510" s="299" t="n">
        <x:f>SIN(2*PI()*C510/4)</x:f>
        <x:v>-2.4492935982947064e-16</x:v>
      </x:c>
      <x:c r="AF510" s="299" t="n">
        <x:f>COS(2*PI()*C510/4)</x:f>
        <x:v>1</x:v>
      </x:c>
      <x:c r="AG510" s="272" t="n">
        <x:f>K510</x:f>
        <x:v>36464</x:v>
      </x:c>
    </x:row>
    <x:row r="511" ht="18" customHeight="1">
      <x:c r="A511" t="str">
        <x:v>4T21</x:v>
      </x:c>
      <x:c r="B511" t="n">
        <x:v>2021</x:v>
      </x:c>
      <x:c r="C511" t="n">
        <x:v>4</x:v>
      </x:c>
      <x:c r="D511" t="n">
        <x:v>64</x:v>
      </x:c>
      <x:c r="E511" s="297" t="n">
        <x:v>44561</x:v>
      </x:c>
      <x:c r="F511" t="str">
        <x:v>ELIMINAÇÕES</x:v>
      </x:c>
      <x:c r="G511" t="str">
        <x:v>ELIMINAÇÕES</x:v>
      </x:c>
      <x:c r="H511" t="str">
        <x:v>Eliminação</x:v>
      </x:c>
      <x:c r="I511" s="300" t="n">
        <x:f>'Base_Vertical'!M6623</x:f>
        <x:v>-93103</x:v>
      </x:c>
      <x:c r="J511" s="300" t="n">
        <x:f>'Base_Vertical'!M6629</x:f>
        <x:v>88418</x:v>
      </x:c>
      <x:c r="K511" s="272" t="n">
        <x:f>ABS(J511)</x:f>
        <x:v>88418</x:v>
      </x:c>
      <x:c r="L511" s="300" t="n">
        <x:f>'Base_Vertical'!M6635</x:f>
        <x:v>-4685</x:v>
      </x:c>
      <x:c r="M511" s="300" t="n">
        <x:f>'Base_Vertical'!M6683</x:f>
        <x:v>-26</x:v>
      </x:c>
      <x:c r="N511" s="272" t="n">
        <x:f>ABS(M511)</x:f>
        <x:v>26</x:v>
      </x:c>
      <x:c r="O511" s="300" t="n">
        <x:f>'Base_Vertical'!M6689</x:f>
        <x:v>-4711</x:v>
      </x:c>
      <x:c r="P511" s="272" t="n">
        <x:f>'Base_Analitica'!K505</x:f>
        <x:v>80899</x:v>
      </x:c>
      <x:c r="Q511" s="272" t="n">
        <x:f>'Base_Analitica'!K487</x:f>
        <x:v>53780</x:v>
      </x:c>
      <x:c r="R511" s="272" t="n">
        <x:f>'Base_Analitica'!I505</x:f>
        <x:v>-80556</x:v>
      </x:c>
      <x:c r="S511" s="272" t="n">
        <x:f>'Base_Analitica'!I487</x:f>
        <x:v>-52081</x:v>
      </x:c>
      <x:c r="T511" s="272" t="n">
        <x:f>'Base_Analitica'!N505</x:f>
        <x:v>29</x:v>
      </x:c>
      <x:c r="U511" s="272" t="n">
        <x:f>'Base_Analitica'!N487</x:f>
        <x:v>20</x:v>
      </x:c>
      <x:c r="V511" s="272" t="n">
        <x:f>'Base_Analitica'!O505</x:f>
        <x:v>314</x:v>
      </x:c>
      <x:c r="W511" s="272" t="n">
        <x:f>'Base_Analitica'!O487</x:f>
        <x:v>1679</x:v>
      </x:c>
      <x:c r="X511" s="298" t="n">
        <x:f>IF(OR(S511="",S511=0),"",I511/S511-1)</x:f>
        <x:v>0.7876576870643806</x:v>
      </x:c>
      <x:c r="Y511" s="298" t="n">
        <x:f>IF(OR(Q511="",Q511=0),"",K511/Q511-1)</x:f>
        <x:v>0.6440684269245072</x:v>
      </x:c>
      <x:c r="Z511" s="298" t="n">
        <x:f>IF(OR(U511="",U511=0),"",N511/U511-1)</x:f>
        <x:v>0.30000000000000004</x:v>
      </x:c>
      <x:c r="AA511" s="298" t="n">
        <x:f>IF(I511=0,"",K511/I511)</x:f>
        <x:v>-0.9496793873451983</x:v>
      </x:c>
      <x:c r="AB511" s="298" t="n">
        <x:f>IF(I511=0,"",N511/I511)</x:f>
        <x:v>-0.0002792606038473519</x:v>
      </x:c>
      <x:c r="AC511" s="298" t="n">
        <x:f>IF(I511=0,"",L511/I511)</x:f>
        <x:v>0.05032061265480167</x:v>
      </x:c>
      <x:c r="AD511" s="298" t="n">
        <x:f>IF(I511=0,"",O511/I511)</x:f>
        <x:v>0.05059987325864902</x:v>
      </x:c>
      <x:c r="AE511" s="299" t="n">
        <x:f>SIN(2*PI()*C511/4)</x:f>
        <x:v>-2.4492935982947064e-16</x:v>
      </x:c>
      <x:c r="AF511" s="299" t="n">
        <x:f>COS(2*PI()*C511/4)</x:f>
        <x:v>1</x:v>
      </x:c>
      <x:c r="AG511" s="272" t="n">
        <x:f>K511</x:f>
        <x:v>88418</x:v>
      </x:c>
    </x:row>
    <x:row r="512" ht="18" customHeight="1">
      <x:c r="A512" t="str">
        <x:v>4T21</x:v>
      </x:c>
      <x:c r="B512" t="n">
        <x:v>2021</x:v>
      </x:c>
      <x:c r="C512" t="n">
        <x:v>4</x:v>
      </x:c>
      <x:c r="D512" t="n">
        <x:v>64</x:v>
      </x:c>
      <x:c r="E512" s="297" t="n">
        <x:v>44561</x:v>
      </x:c>
      <x:c r="F512" t="str">
        <x:v>GÁS &amp; ENERGIA / G&amp;EBC</x:v>
      </x:c>
      <x:c r="G512" t="str">
        <x:v>GÁS &amp; ENERGIA / G&amp;EBC</x:v>
      </x:c>
      <x:c r="H512" t="str">
        <x:v>Operacional</x:v>
      </x:c>
      <x:c r="I512" s="300" t="n">
        <x:f>'Base_Vertical'!M6624</x:f>
        <x:v>20926</x:v>
      </x:c>
      <x:c r="J512" s="300" t="n">
        <x:f>'Base_Vertical'!M6630</x:f>
        <x:v>-21435</x:v>
      </x:c>
      <x:c r="K512" s="272" t="n">
        <x:f>ABS(J512)</x:f>
        <x:v>21435</x:v>
      </x:c>
      <x:c r="L512" s="300" t="n">
        <x:f>'Base_Vertical'!M6636</x:f>
        <x:v>-509</x:v>
      </x:c>
      <x:c r="M512" s="300" t="n">
        <x:f>'Base_Vertical'!M6684</x:f>
        <x:v>-3836</x:v>
      </x:c>
      <x:c r="N512" s="272" t="n">
        <x:f>ABS(M512)</x:f>
        <x:v>3836</x:v>
      </x:c>
      <x:c r="O512" s="300" t="n">
        <x:f>'Base_Vertical'!M6690</x:f>
        <x:v>-4345</x:v>
      </x:c>
      <x:c r="P512" s="272" t="n">
        <x:f>'Base_Analitica'!K506</x:f>
        <x:v>13938</x:v>
      </x:c>
      <x:c r="Q512" s="272" t="n">
        <x:f>'Base_Analitica'!K488</x:f>
        <x:v>6813</x:v>
      </x:c>
      <x:c r="R512" s="272" t="n">
        <x:f>'Base_Analitica'!I506</x:f>
        <x:v>18014</x:v>
      </x:c>
      <x:c r="S512" s="272" t="n">
        <x:f>'Base_Analitica'!I488</x:f>
        <x:v>12142</x:v>
      </x:c>
      <x:c r="T512" s="272" t="n">
        <x:f>'Base_Analitica'!N506</x:f>
        <x:v>4043</x:v>
      </x:c>
      <x:c r="U512" s="272" t="n">
        <x:f>'Base_Analitica'!N488</x:f>
        <x:v>3969</x:v>
      </x:c>
      <x:c r="V512" s="272" t="n">
        <x:f>'Base_Analitica'!O506</x:f>
        <x:v>33</x:v>
      </x:c>
      <x:c r="W512" s="272" t="n">
        <x:f>'Base_Analitica'!O488</x:f>
        <x:v>1360</x:v>
      </x:c>
      <x:c r="X512" s="298" t="n">
        <x:f>IF(OR(S512="",S512=0),"",I512/S512-1)</x:f>
        <x:v>0.7234393015977598</x:v>
      </x:c>
      <x:c r="Y512" s="298" t="n">
        <x:f>IF(OR(Q512="",Q512=0),"",K512/Q512-1)</x:f>
        <x:v>2.1461911052399825</x:v>
      </x:c>
      <x:c r="Z512" s="298" t="n">
        <x:f>IF(OR(U512="",U512=0),"",N512/U512-1)</x:f>
        <x:v>-0.0335097001763669</x:v>
      </x:c>
      <x:c r="AA512" s="298" t="n">
        <x:f>IF(I512=0,"",K512/I512)</x:f>
        <x:v>1.0243238077033356</x:v>
      </x:c>
      <x:c r="AB512" s="298" t="n">
        <x:f>IF(I512=0,"",N512/I512)</x:f>
        <x:v>0.18331262544203383</x:v>
      </x:c>
      <x:c r="AC512" s="298" t="n">
        <x:f>IF(I512=0,"",L512/I512)</x:f>
        <x:v>-0.024323807703335563</x:v>
      </x:c>
      <x:c r="AD512" s="298" t="n">
        <x:f>IF(I512=0,"",O512/I512)</x:f>
        <x:v>-0.2076364331453694</x:v>
      </x:c>
      <x:c r="AE512" s="299" t="n">
        <x:f>SIN(2*PI()*C512/4)</x:f>
        <x:v>-2.4492935982947064e-16</x:v>
      </x:c>
      <x:c r="AF512" s="299" t="n">
        <x:f>COS(2*PI()*C512/4)</x:f>
        <x:v>1</x:v>
      </x:c>
      <x:c r="AG512" s="272" t="n">
        <x:f>K512</x:f>
        <x:v>21435</x:v>
      </x:c>
    </x:row>
    <x:row r="513" ht="18" customHeight="1">
      <x:c r="A513" t="str">
        <x:v>4T21</x:v>
      </x:c>
      <x:c r="B513" t="n">
        <x:v>2021</x:v>
      </x:c>
      <x:c r="C513" t="n">
        <x:v>4</x:v>
      </x:c>
      <x:c r="D513" t="n">
        <x:v>64</x:v>
      </x:c>
      <x:c r="E513" s="297" t="n">
        <x:v>44561</x:v>
      </x:c>
      <x:c r="F513" t="str">
        <x:v>REFINO / RTC</x:v>
      </x:c>
      <x:c r="G513" t="str">
        <x:v>REFINO / RTC</x:v>
      </x:c>
      <x:c r="H513" t="str">
        <x:v>Operacional</x:v>
      </x:c>
      <x:c r="I513" s="300" t="n">
        <x:f>'Base_Vertical'!M6625</x:f>
        <x:v>117499</x:v>
      </x:c>
      <x:c r="J513" s="300" t="n">
        <x:f>'Base_Vertical'!M6631</x:f>
        <x:v>-104838</x:v>
      </x:c>
      <x:c r="K513" s="272" t="n">
        <x:f>ABS(J513)</x:f>
        <x:v>104838</x:v>
      </x:c>
      <x:c r="L513" s="300" t="n">
        <x:f>'Base_Vertical'!M6637</x:f>
        <x:v>12661</x:v>
      </x:c>
      <x:c r="M513" s="300" t="n">
        <x:f>'Base_Vertical'!M6685</x:f>
        <x:v>1713</x:v>
      </x:c>
      <x:c r="N513" s="272" t="n">
        <x:f>ABS(M513)</x:f>
        <x:v>1713</x:v>
      </x:c>
      <x:c r="O513" s="300" t="n">
        <x:f>'Base_Vertical'!M6691</x:f>
        <x:v>14374</x:v>
      </x:c>
      <x:c r="P513" s="272" t="n">
        <x:f>'Base_Analitica'!K507</x:f>
        <x:v>95546</x:v>
      </x:c>
      <x:c r="Q513" s="272" t="n">
        <x:f>'Base_Analitica'!K489</x:f>
        <x:v>58548</x:v>
      </x:c>
      <x:c r="R513" s="272" t="n">
        <x:f>'Base_Analitica'!I507</x:f>
        <x:v>107188</x:v>
      </x:c>
      <x:c r="S513" s="272" t="n">
        <x:f>'Base_Analitica'!I489</x:f>
        <x:v>65163</x:v>
      </x:c>
      <x:c r="T513" s="272" t="n">
        <x:f>'Base_Analitica'!N507</x:f>
        <x:v>5396</x:v>
      </x:c>
      <x:c r="U513" s="272" t="n">
        <x:f>'Base_Analitica'!N489</x:f>
        <x:v>266</x:v>
      </x:c>
      <x:c r="V513" s="272" t="n">
        <x:f>'Base_Analitica'!O507</x:f>
        <x:v>6246</x:v>
      </x:c>
      <x:c r="W513" s="272" t="n">
        <x:f>'Base_Analitica'!O489</x:f>
        <x:v>6881</x:v>
      </x:c>
      <x:c r="X513" s="298" t="n">
        <x:f>IF(OR(S513="",S513=0),"",I513/S513-1)</x:f>
        <x:v>0.8031551647407271</x:v>
      </x:c>
      <x:c r="Y513" s="298" t="n">
        <x:f>IF(OR(Q513="",Q513=0),"",K513/Q513-1)</x:f>
        <x:v>0.7906333265013323</x:v>
      </x:c>
      <x:c r="Z513" s="298" t="n">
        <x:f>IF(OR(U513="",U513=0),"",N513/U513-1)</x:f>
        <x:v>5.43984962406015</x:v>
      </x:c>
      <x:c r="AA513" s="298" t="n">
        <x:f>IF(I513=0,"",K513/I513)</x:f>
        <x:v>0.8922458914543954</x:v>
      </x:c>
      <x:c r="AB513" s="298" t="n">
        <x:f>IF(I513=0,"",N513/I513)</x:f>
        <x:v>0.014578847479553018</x:v>
      </x:c>
      <x:c r="AC513" s="298" t="n">
        <x:f>IF(I513=0,"",L513/I513)</x:f>
        <x:v>0.10775410854560465</x:v>
      </x:c>
      <x:c r="AD513" s="298" t="n">
        <x:f>IF(I513=0,"",O513/I513)</x:f>
        <x:v>0.12233295602515766</x:v>
      </x:c>
      <x:c r="AE513" s="299" t="n">
        <x:f>SIN(2*PI()*C513/4)</x:f>
        <x:v>-2.4492935982947064e-16</x:v>
      </x:c>
      <x:c r="AF513" s="299" t="n">
        <x:f>COS(2*PI()*C513/4)</x:f>
        <x:v>1</x:v>
      </x:c>
      <x:c r="AG513" s="272" t="n">
        <x:f>K513</x:f>
        <x:v>104838</x:v>
      </x:c>
    </x:row>
    <x:row r="514" ht="18" customHeight="1">
      <x:c r="A514" t="str">
        <x:v>4T21</x:v>
      </x:c>
      <x:c r="B514" t="n">
        <x:v>2021</x:v>
      </x:c>
      <x:c r="C514" t="n">
        <x:v>4</x:v>
      </x:c>
      <x:c r="D514" t="n">
        <x:v>64</x:v>
      </x:c>
      <x:c r="E514" s="297" t="n">
        <x:v>44561</x:v>
      </x:c>
      <x:c r="F514" t="str">
        <x:v>TOTAL</x:v>
      </x:c>
      <x:c r="G514" t="str">
        <x:v>TOTAL</x:v>
      </x:c>
      <x:c r="H514" t="str">
        <x:v>Consolidado</x:v>
      </x:c>
      <x:c r="I514" s="300" t="n">
        <x:f>'Base_Vertical'!M6626</x:f>
        <x:v>134190</x:v>
      </x:c>
      <x:c r="J514" s="300" t="n">
        <x:f>'Base_Vertical'!M6632</x:f>
        <x:v>-75143</x:v>
      </x:c>
      <x:c r="K514" s="272" t="n">
        <x:f>ABS(J514)</x:f>
        <x:v>75143</x:v>
      </x:c>
      <x:c r="L514" s="300" t="n">
        <x:f>'Base_Vertical'!M6638</x:f>
        <x:v>59047</x:v>
      </x:c>
      <x:c r="M514" s="300" t="n">
        <x:f>'Base_Vertical'!M6686</x:f>
        <x:v>-1341</x:v>
      </x:c>
      <x:c r="N514" s="272" t="n">
        <x:f>ABS(M514)</x:f>
        <x:v>1341</x:v>
      </x:c>
      <x:c r="O514" s="300" t="n">
        <x:f>'Base_Vertical'!M6692</x:f>
        <x:v>57706</x:v>
      </x:c>
      <x:c r="P514" s="272" t="n">
        <x:f>'Base_Analitica'!K508</x:f>
        <x:v>62042</x:v>
      </x:c>
      <x:c r="Q514" s="272" t="n">
        <x:f>'Base_Analitica'!K490</x:f>
        <x:v>34612</x:v>
      </x:c>
      <x:c r="R514" s="272" t="n">
        <x:f>'Base_Analitica'!I508</x:f>
        <x:v>121594</x:v>
      </x:c>
      <x:c r="S514" s="272" t="n">
        <x:f>'Base_Analitica'!I490</x:f>
        <x:v>74972</x:v>
      </x:c>
      <x:c r="T514" s="272" t="n">
        <x:f>'Base_Analitica'!N508</x:f>
        <x:v>5385</x:v>
      </x:c>
      <x:c r="U514" s="272" t="n">
        <x:f>'Base_Analitica'!N490</x:f>
        <x:v>27476</x:v>
      </x:c>
      <x:c r="V514" s="272" t="n">
        <x:f>'Base_Analitica'!O508</x:f>
        <x:v>64937</x:v>
      </x:c>
      <x:c r="W514" s="272" t="n">
        <x:f>'Base_Analitica'!O490</x:f>
        <x:v>67836</x:v>
      </x:c>
      <x:c r="X514" s="298" t="n">
        <x:f>IF(OR(S514="",S514=0),"",I514/S514-1)</x:f>
        <x:v>0.7898682174678546</x:v>
      </x:c>
      <x:c r="Y514" s="298" t="n">
        <x:f>IF(OR(Q514="",Q514=0),"",K514/Q514-1)</x:f>
        <x:v>1.171010054316422</x:v>
      </x:c>
      <x:c r="Z514" s="298" t="n">
        <x:f>IF(OR(U514="",U514=0),"",N514/U514-1)</x:f>
        <x:v>-0.9511937691075848</x:v>
      </x:c>
      <x:c r="AA514" s="298" t="n">
        <x:f>IF(I514=0,"",K514/I514)</x:f>
        <x:v>0.5599746627915642</x:v>
      </x:c>
      <x:c r="AB514" s="298" t="n">
        <x:f>IF(I514=0,"",N514/I514)</x:f>
        <x:v>0.00999329309188464</x:v>
      </x:c>
      <x:c r="AC514" s="298" t="n">
        <x:f>IF(I514=0,"",L514/I514)</x:f>
        <x:v>0.4400253372084358</x:v>
      </x:c>
      <x:c r="AD514" s="298" t="n">
        <x:f>IF(I514=0,"",O514/I514)</x:f>
        <x:v>0.43003204411655116</x:v>
      </x:c>
      <x:c r="AE514" s="299" t="n">
        <x:f>SIN(2*PI()*C514/4)</x:f>
        <x:v>-2.4492935982947064e-16</x:v>
      </x:c>
      <x:c r="AF514" s="299" t="n">
        <x:f>COS(2*PI()*C514/4)</x:f>
        <x:v>1</x:v>
      </x:c>
      <x:c r="AG514" s="272" t="n">
        <x:f>K514</x:f>
        <x:v>75143</x:v>
      </x:c>
    </x:row>
    <x:row r="515" ht="18" customHeight="1">
      <x:c r="A515" t="str">
        <x:v>1T22</x:v>
      </x:c>
      <x:c r="B515" t="n">
        <x:v>2022</x:v>
      </x:c>
      <x:c r="C515" t="n">
        <x:v>1</x:v>
      </x:c>
      <x:c r="D515" t="n">
        <x:v>65</x:v>
      </x:c>
      <x:c r="E515" s="297" t="n">
        <x:v>44651</x:v>
      </x:c>
      <x:c r="F515" t="str">
        <x:v>CORPORATIVO / OUTROS NEGÓCIOS</x:v>
      </x:c>
      <x:c r="G515" t="str">
        <x:v>CORPORATIVO / OUTROS NEGÓCIOS</x:v>
      </x:c>
      <x:c r="H515" t="str">
        <x:v>Corporativo</x:v>
      </x:c>
      <x:c r="I515" s="300" t="n">
        <x:f>'Base_Vertical'!M6705</x:f>
        <x:v>658</x:v>
      </x:c>
      <x:c r="J515" s="300" t="n">
        <x:f>'Base_Vertical'!M6711</x:f>
        <x:v>-649</x:v>
      </x:c>
      <x:c r="K515" s="272" t="n">
        <x:f>ABS(J515)</x:f>
        <x:v>649</x:v>
      </x:c>
      <x:c r="L515" s="300" t="n">
        <x:f>'Base_Vertical'!M6717</x:f>
        <x:v>9</x:v>
      </x:c>
      <x:c r="M515" s="300" t="n">
        <x:f>'Base_Vertical'!M6765</x:f>
        <x:v>-3515</x:v>
      </x:c>
      <x:c r="N515" s="272" t="n">
        <x:f>ABS(M515)</x:f>
        <x:v>3515</x:v>
      </x:c>
      <x:c r="O515" s="300" t="n">
        <x:f>'Base_Vertical'!M6771</x:f>
        <x:v>-3506</x:v>
      </x:c>
      <x:c r="P515" s="272" t="n">
        <x:f>'Base_Analitica'!K509</x:f>
        <x:v>824</x:v>
      </x:c>
      <x:c r="Q515" s="272" t="n">
        <x:f>'Base_Analitica'!K491</x:f>
        <x:v>823</x:v>
      </x:c>
      <x:c r="R515" s="272" t="n">
        <x:f>'Base_Analitica'!I509</x:f>
        <x:v>803</x:v>
      </x:c>
      <x:c r="S515" s="272" t="n">
        <x:f>'Base_Analitica'!I491</x:f>
        <x:v>836</x:v>
      </x:c>
      <x:c r="T515" s="272" t="n">
        <x:f>'Base_Analitica'!N509</x:f>
        <x:v>2374</x:v>
      </x:c>
      <x:c r="U515" s="272" t="n">
        <x:f>'Base_Analitica'!N491</x:f>
        <x:v>1943</x:v>
      </x:c>
      <x:c r="V515" s="272" t="n">
        <x:f>'Base_Analitica'!O509</x:f>
        <x:v>-2395</x:v>
      </x:c>
      <x:c r="W515" s="272" t="n">
        <x:f>'Base_Analitica'!O491</x:f>
        <x:v>-1930</x:v>
      </x:c>
      <x:c r="X515" s="298" t="n">
        <x:f>IF(OR(S515="",S515=0),"",I515/S515-1)</x:f>
        <x:v>-0.21291866028708128</x:v>
      </x:c>
      <x:c r="Y515" s="298" t="n">
        <x:f>IF(OR(Q515="",Q515=0),"",K515/Q515-1)</x:f>
        <x:v>-0.21142162818955046</x:v>
      </x:c>
      <x:c r="Z515" s="298" t="n">
        <x:f>IF(OR(U515="",U515=0),"",N515/U515-1)</x:f>
        <x:v>0.8090581574884199</x:v>
      </x:c>
      <x:c r="AA515" s="298" t="n">
        <x:f>IF(I515=0,"",K515/I515)</x:f>
        <x:v>0.986322188449848</x:v>
      </x:c>
      <x:c r="AB515" s="298" t="n">
        <x:f>IF(I515=0,"",N515/I515)</x:f>
        <x:v>5.3419452887537995</x:v>
      </x:c>
      <x:c r="AC515" s="298" t="n">
        <x:f>IF(I515=0,"",L515/I515)</x:f>
        <x:v>0.013677811550151976</x:v>
      </x:c>
      <x:c r="AD515" s="298" t="n">
        <x:f>IF(I515=0,"",O515/I515)</x:f>
        <x:v>-5.328267477203648</x:v>
      </x:c>
      <x:c r="AE515" s="299" t="n">
        <x:f>SIN(2*PI()*C515/4)</x:f>
        <x:v>1</x:v>
      </x:c>
      <x:c r="AF515" s="299" t="n">
        <x:f>COS(2*PI()*C515/4)</x:f>
        <x:v>6.123233995736766e-17</x:v>
      </x:c>
      <x:c r="AG515" s="272" t="n">
        <x:f>K515</x:f>
        <x:v>649</x:v>
      </x:c>
    </x:row>
    <x:row r="516" ht="18" customHeight="1">
      <x:c r="A516" t="str">
        <x:v>1T22</x:v>
      </x:c>
      <x:c r="B516" t="n">
        <x:v>2022</x:v>
      </x:c>
      <x:c r="C516" t="n">
        <x:v>1</x:v>
      </x:c>
      <x:c r="D516" t="n">
        <x:v>65</x:v>
      </x:c>
      <x:c r="E516" s="297" t="n">
        <x:v>44651</x:v>
      </x:c>
      <x:c r="F516" t="str">
        <x:v>E&amp;P</x:v>
      </x:c>
      <x:c r="G516" t="str">
        <x:v>E&amp;P</x:v>
      </x:c>
      <x:c r="H516" t="str">
        <x:v>Operacional</x:v>
      </x:c>
      <x:c r="I516" s="300" t="n">
        <x:f>'Base_Vertical'!M6706</x:f>
        <x:v>102567</x:v>
      </x:c>
      <x:c r="J516" s="300" t="n">
        <x:f>'Base_Vertical'!M6712</x:f>
        <x:v>-40112</x:v>
      </x:c>
      <x:c r="K516" s="272" t="n">
        <x:f>ABS(J516)</x:f>
        <x:v>40112</x:v>
      </x:c>
      <x:c r="L516" s="300" t="n">
        <x:f>'Base_Vertical'!M6718</x:f>
        <x:v>62455</x:v>
      </x:c>
      <x:c r="M516" s="300" t="n">
        <x:f>'Base_Vertical'!M6766</x:f>
        <x:v>-252</x:v>
      </x:c>
      <x:c r="N516" s="272" t="n">
        <x:f>ABS(M516)</x:f>
        <x:v>252</x:v>
      </x:c>
      <x:c r="O516" s="300" t="n">
        <x:f>'Base_Vertical'!M6772</x:f>
        <x:v>62203</x:v>
      </x:c>
      <x:c r="P516" s="272" t="n">
        <x:f>'Base_Analitica'!K510</x:f>
        <x:v>36464</x:v>
      </x:c>
      <x:c r="Q516" s="272" t="n">
        <x:f>'Base_Analitica'!K492</x:f>
        <x:v>28636</x:v>
      </x:c>
      <x:c r="R516" s="272" t="n">
        <x:f>'Base_Analitica'!I510</x:f>
        <x:v>88065</x:v>
      </x:c>
      <x:c r="S516" s="272" t="n">
        <x:f>'Base_Analitica'!I492</x:f>
        <x:v>63952</x:v>
      </x:c>
      <x:c r="T516" s="272" t="n">
        <x:f>'Base_Analitica'!N510</x:f>
        <x:v>3182</x:v>
      </x:c>
      <x:c r="U516" s="272" t="n">
        <x:f>'Base_Analitica'!N492</x:f>
        <x:v>2888</x:v>
      </x:c>
      <x:c r="V516" s="272" t="n">
        <x:f>'Base_Analitica'!O510</x:f>
        <x:v>54783</x:v>
      </x:c>
      <x:c r="W516" s="272" t="n">
        <x:f>'Base_Analitica'!O492</x:f>
        <x:v>32428</x:v>
      </x:c>
      <x:c r="X516" s="298" t="n">
        <x:f>IF(OR(S516="",S516=0),"",I516/S516-1)</x:f>
        <x:v>0.6038122341756318</x:v>
      </x:c>
      <x:c r="Y516" s="298" t="n">
        <x:f>IF(OR(Q516="",Q516=0),"",K516/Q516-1)</x:f>
        <x:v>0.4007542952926386</x:v>
      </x:c>
      <x:c r="Z516" s="298" t="n">
        <x:f>IF(OR(U516="",U516=0),"",N516/U516-1)</x:f>
        <x:v>-0.9127423822714682</x:v>
      </x:c>
      <x:c r="AA516" s="298" t="n">
        <x:f>IF(I516=0,"",K516/I516)</x:f>
        <x:v>0.39108095196310705</x:v>
      </x:c>
      <x:c r="AB516" s="298" t="n">
        <x:f>IF(I516=0,"",N516/I516)</x:f>
        <x:v>0.002456930591710784</x:v>
      </x:c>
      <x:c r="AC516" s="298" t="n">
        <x:f>IF(I516=0,"",L516/I516)</x:f>
        <x:v>0.608919048036893</x:v>
      </x:c>
      <x:c r="AD516" s="298" t="n">
        <x:f>IF(I516=0,"",O516/I516)</x:f>
        <x:v>0.6064621174451822</x:v>
      </x:c>
      <x:c r="AE516" s="299" t="n">
        <x:f>SIN(2*PI()*C516/4)</x:f>
        <x:v>1</x:v>
      </x:c>
      <x:c r="AF516" s="299" t="n">
        <x:f>COS(2*PI()*C516/4)</x:f>
        <x:v>6.123233995736766e-17</x:v>
      </x:c>
      <x:c r="AG516" s="272" t="n">
        <x:f>K516</x:f>
        <x:v>40112</x:v>
      </x:c>
    </x:row>
    <x:row r="517" ht="18" customHeight="1">
      <x:c r="A517" t="str">
        <x:v>1T22</x:v>
      </x:c>
      <x:c r="B517" t="n">
        <x:v>2022</x:v>
      </x:c>
      <x:c r="C517" t="n">
        <x:v>1</x:v>
      </x:c>
      <x:c r="D517" t="n">
        <x:v>65</x:v>
      </x:c>
      <x:c r="E517" s="297" t="n">
        <x:v>44651</x:v>
      </x:c>
      <x:c r="F517" t="str">
        <x:v>ELIMINAÇÕES</x:v>
      </x:c>
      <x:c r="G517" t="str">
        <x:v>ELIMINAÇÕES</x:v>
      </x:c>
      <x:c r="H517" t="str">
        <x:v>Eliminação</x:v>
      </x:c>
      <x:c r="I517" s="300" t="n">
        <x:f>'Base_Vertical'!M6707</x:f>
        <x:v>-107715</x:v>
      </x:c>
      <x:c r="J517" s="300" t="n">
        <x:f>'Base_Vertical'!M6713</x:f>
        <x:v>101323</x:v>
      </x:c>
      <x:c r="K517" s="272" t="n">
        <x:f>ABS(J517)</x:f>
        <x:v>101323</x:v>
      </x:c>
      <x:c r="L517" s="300" t="n">
        <x:f>'Base_Vertical'!M6719</x:f>
        <x:v>-6392</x:v>
      </x:c>
      <x:c r="M517" s="300" t="n">
        <x:f>'Base_Vertical'!M6767</x:f>
        <x:v>-20</x:v>
      </x:c>
      <x:c r="N517" s="272" t="n">
        <x:f>ABS(M517)</x:f>
        <x:v>20</x:v>
      </x:c>
      <x:c r="O517" s="300" t="n">
        <x:f>'Base_Vertical'!M6773</x:f>
        <x:v>-6412</x:v>
      </x:c>
      <x:c r="P517" s="272" t="n">
        <x:f>'Base_Analitica'!K511</x:f>
        <x:v>88418</x:v>
      </x:c>
      <x:c r="Q517" s="272" t="n">
        <x:f>'Base_Analitica'!K493</x:f>
        <x:v>59564</x:v>
      </x:c>
      <x:c r="R517" s="272" t="n">
        <x:f>'Base_Analitica'!I511</x:f>
        <x:v>-93103</x:v>
      </x:c>
      <x:c r="S517" s="272" t="n">
        <x:f>'Base_Analitica'!I493</x:f>
        <x:v>-67442</x:v>
      </x:c>
      <x:c r="T517" s="272" t="n">
        <x:f>'Base_Analitica'!N511</x:f>
        <x:v>26</x:v>
      </x:c>
      <x:c r="U517" s="272" t="n">
        <x:f>'Base_Analitica'!N493</x:f>
        <x:v>28</x:v>
      </x:c>
      <x:c r="V517" s="272" t="n">
        <x:f>'Base_Analitica'!O511</x:f>
        <x:v>-4711</x:v>
      </x:c>
      <x:c r="W517" s="272" t="n">
        <x:f>'Base_Analitica'!O493</x:f>
        <x:v>-7906</x:v>
      </x:c>
      <x:c r="X517" s="298" t="n">
        <x:f>IF(OR(S517="",S517=0),"",I517/S517-1)</x:f>
        <x:v>0.5971501438272886</x:v>
      </x:c>
      <x:c r="Y517" s="298" t="n">
        <x:f>IF(OR(Q517="",Q517=0),"",K517/Q517-1)</x:f>
        <x:v>0.7010778322476663</x:v>
      </x:c>
      <x:c r="Z517" s="298" t="n">
        <x:f>IF(OR(U517="",U517=0),"",N517/U517-1)</x:f>
        <x:v>-0.2857142857142857</x:v>
      </x:c>
      <x:c r="AA517" s="298" t="n">
        <x:f>IF(I517=0,"",K517/I517)</x:f>
        <x:v>-0.9406582184468273</x:v>
      </x:c>
      <x:c r="AB517" s="298" t="n">
        <x:f>IF(I517=0,"",N517/I517)</x:f>
        <x:v>-0.00018567516130529638</x:v>
      </x:c>
      <x:c r="AC517" s="298" t="n">
        <x:f>IF(I517=0,"",L517/I517)</x:f>
        <x:v>0.059341781553172726</x:v>
      </x:c>
      <x:c r="AD517" s="298" t="n">
        <x:f>IF(I517=0,"",O517/I517)</x:f>
        <x:v>0.05952745671447802</x:v>
      </x:c>
      <x:c r="AE517" s="299" t="n">
        <x:f>SIN(2*PI()*C517/4)</x:f>
        <x:v>1</x:v>
      </x:c>
      <x:c r="AF517" s="299" t="n">
        <x:f>COS(2*PI()*C517/4)</x:f>
        <x:v>6.123233995736766e-17</x:v>
      </x:c>
      <x:c r="AG517" s="272" t="n">
        <x:f>K517</x:f>
        <x:v>101323</x:v>
      </x:c>
    </x:row>
    <x:row r="518" ht="18" customHeight="1">
      <x:c r="A518" t="str">
        <x:v>1T22</x:v>
      </x:c>
      <x:c r="B518" t="n">
        <x:v>2022</x:v>
      </x:c>
      <x:c r="C518" t="n">
        <x:v>1</x:v>
      </x:c>
      <x:c r="D518" t="n">
        <x:v>65</x:v>
      </x:c>
      <x:c r="E518" s="297" t="n">
        <x:v>44651</x:v>
      </x:c>
      <x:c r="F518" t="str">
        <x:v>GÁS &amp; ENERGIA / G&amp;EBC</x:v>
      </x:c>
      <x:c r="G518" t="str">
        <x:v>GÁS &amp; ENERGIA / G&amp;EBC</x:v>
      </x:c>
      <x:c r="H518" t="str">
        <x:v>Operacional</x:v>
      </x:c>
      <x:c r="I518" s="300" t="n">
        <x:f>'Base_Vertical'!M6708</x:f>
        <x:v>17655</x:v>
      </x:c>
      <x:c r="J518" s="300" t="n">
        <x:f>'Base_Vertical'!M6714</x:f>
        <x:v>-15272</x:v>
      </x:c>
      <x:c r="K518" s="272" t="n">
        <x:f>ABS(J518)</x:f>
        <x:v>15272</x:v>
      </x:c>
      <x:c r="L518" s="300" t="n">
        <x:f>'Base_Vertical'!M6720</x:f>
        <x:v>2383</x:v>
      </x:c>
      <x:c r="M518" s="300" t="n">
        <x:f>'Base_Vertical'!M6768</x:f>
        <x:v>-4616</x:v>
      </x:c>
      <x:c r="N518" s="272" t="n">
        <x:f>ABS(M518)</x:f>
        <x:v>4616</x:v>
      </x:c>
      <x:c r="O518" s="300" t="n">
        <x:f>'Base_Vertical'!M6774</x:f>
        <x:v>-2233</x:v>
      </x:c>
      <x:c r="P518" s="272" t="n">
        <x:f>'Base_Analitica'!K512</x:f>
        <x:v>21435</x:v>
      </x:c>
      <x:c r="Q518" s="272" t="n">
        <x:f>'Base_Analitica'!K494</x:f>
        <x:v>7271</x:v>
      </x:c>
      <x:c r="R518" s="272" t="n">
        <x:f>'Base_Analitica'!I512</x:f>
        <x:v>20926</x:v>
      </x:c>
      <x:c r="S518" s="272" t="n">
        <x:f>'Base_Analitica'!I494</x:f>
        <x:v>12087</x:v>
      </x:c>
      <x:c r="T518" s="272" t="n">
        <x:f>'Base_Analitica'!N512</x:f>
        <x:v>3836</x:v>
      </x:c>
      <x:c r="U518" s="272" t="n">
        <x:f>'Base_Analitica'!N494</x:f>
        <x:v>4103</x:v>
      </x:c>
      <x:c r="V518" s="272" t="n">
        <x:f>'Base_Analitica'!O512</x:f>
        <x:v>-4345</x:v>
      </x:c>
      <x:c r="W518" s="272" t="n">
        <x:f>'Base_Analitica'!O494</x:f>
        <x:v>713</x:v>
      </x:c>
      <x:c r="X518" s="298" t="n">
        <x:f>IF(OR(S518="",S518=0),"",I518/S518-1)</x:f>
        <x:v>0.46066021345246955</x:v>
      </x:c>
      <x:c r="Y518" s="298" t="n">
        <x:f>IF(OR(Q518="",Q518=0),"",K518/Q518-1)</x:f>
        <x:v>1.1003988447256225</x:v>
      </x:c>
      <x:c r="Z518" s="298" t="n">
        <x:f>IF(OR(U518="",U518=0),"",N518/U518-1)</x:f>
        <x:v>0.1250304655130392</x:v>
      </x:c>
      <x:c r="AA518" s="298" t="n">
        <x:f>IF(I518=0,"",K518/I518)</x:f>
        <x:v>0.865024072500708</x:v>
      </x:c>
      <x:c r="AB518" s="298" t="n">
        <x:f>IF(I518=0,"",N518/I518)</x:f>
        <x:v>0.2614556782781082</x:v>
      </x:c>
      <x:c r="AC518" s="298" t="n">
        <x:f>IF(I518=0,"",L518/I518)</x:f>
        <x:v>0.134975927499292</x:v>
      </x:c>
      <x:c r="AD518" s="298" t="n">
        <x:f>IF(I518=0,"",O518/I518)</x:f>
        <x:v>-0.1264797507788162</x:v>
      </x:c>
      <x:c r="AE518" s="299" t="n">
        <x:f>SIN(2*PI()*C518/4)</x:f>
        <x:v>1</x:v>
      </x:c>
      <x:c r="AF518" s="299" t="n">
        <x:f>COS(2*PI()*C518/4)</x:f>
        <x:v>6.123233995736766e-17</x:v>
      </x:c>
      <x:c r="AG518" s="272" t="n">
        <x:f>K518</x:f>
        <x:v>15272</x:v>
      </x:c>
    </x:row>
    <x:row r="519" ht="18" customHeight="1">
      <x:c r="A519" t="str">
        <x:v>1T22</x:v>
      </x:c>
      <x:c r="B519" t="n">
        <x:v>2022</x:v>
      </x:c>
      <x:c r="C519" t="n">
        <x:v>1</x:v>
      </x:c>
      <x:c r="D519" t="n">
        <x:v>65</x:v>
      </x:c>
      <x:c r="E519" s="297" t="n">
        <x:v>44651</x:v>
      </x:c>
      <x:c r="F519" t="str">
        <x:v>REFINO / RTC</x:v>
      </x:c>
      <x:c r="G519" t="str">
        <x:v>REFINO / RTC</x:v>
      </x:c>
      <x:c r="H519" t="str">
        <x:v>Operacional</x:v>
      </x:c>
      <x:c r="I519" s="300" t="n">
        <x:f>'Base_Vertical'!M6709</x:f>
        <x:v>128476</x:v>
      </x:c>
      <x:c r="J519" s="300" t="n">
        <x:f>'Base_Vertical'!M6715</x:f>
        <x:v>-112165</x:v>
      </x:c>
      <x:c r="K519" s="272" t="n">
        <x:f>ABS(J519)</x:f>
        <x:v>112165</x:v>
      </x:c>
      <x:c r="L519" s="300" t="n">
        <x:f>'Base_Vertical'!M6721</x:f>
        <x:v>16311</x:v>
      </x:c>
      <x:c r="M519" s="300" t="n">
        <x:f>'Base_Vertical'!M6769</x:f>
        <x:v>-2781</x:v>
      </x:c>
      <x:c r="N519" s="272" t="n">
        <x:f>ABS(M519)</x:f>
        <x:v>2781</x:v>
      </x:c>
      <x:c r="O519" s="300" t="n">
        <x:f>'Base_Vertical'!M6775</x:f>
        <x:v>13530</x:v>
      </x:c>
      <x:c r="P519" s="272" t="n">
        <x:f>'Base_Analitica'!K513</x:f>
        <x:v>104838</x:v>
      </x:c>
      <x:c r="Q519" s="272" t="n">
        <x:f>'Base_Analitica'!K495</x:f>
        <x:v>64975</x:v>
      </x:c>
      <x:c r="R519" s="272" t="n">
        <x:f>'Base_Analitica'!I513</x:f>
        <x:v>117499</x:v>
      </x:c>
      <x:c r="S519" s="272" t="n">
        <x:f>'Base_Analitica'!I495</x:f>
        <x:v>76741</x:v>
      </x:c>
      <x:c r="T519" s="272" t="n">
        <x:f>'Base_Analitica'!N513</x:f>
        <x:v>1713</x:v>
      </x:c>
      <x:c r="U519" s="272" t="n">
        <x:f>'Base_Analitica'!N495</x:f>
        <x:v>2186</x:v>
      </x:c>
      <x:c r="V519" s="272" t="n">
        <x:f>'Base_Analitica'!O513</x:f>
        <x:v>14374</x:v>
      </x:c>
      <x:c r="W519" s="272" t="n">
        <x:f>'Base_Analitica'!O495</x:f>
        <x:v>9580</x:v>
      </x:c>
      <x:c r="X519" s="298" t="n">
        <x:f>IF(OR(S519="",S519=0),"",I519/S519-1)</x:f>
        <x:v>0.6741507147417938</x:v>
      </x:c>
      <x:c r="Y519" s="298" t="n">
        <x:f>IF(OR(Q519="",Q519=0),"",K519/Q519-1)</x:f>
        <x:v>0.7262793382070027</x:v>
      </x:c>
      <x:c r="Z519" s="298" t="n">
        <x:f>IF(OR(U519="",U519=0),"",N519/U519-1)</x:f>
        <x:v>0.2721866422689845</x:v>
      </x:c>
      <x:c r="AA519" s="298" t="n">
        <x:f>IF(I519=0,"",K519/I519)</x:f>
        <x:v>0.8730424359413431</x:v>
      </x:c>
      <x:c r="AB519" s="298" t="n">
        <x:f>IF(I519=0,"",N519/I519)</x:f>
        <x:v>0.021646066191350913</x:v>
      </x:c>
      <x:c r="AC519" s="298" t="n">
        <x:f>IF(I519=0,"",L519/I519)</x:f>
        <x:v>0.12695756405865688</x:v>
      </x:c>
      <x:c r="AD519" s="298" t="n">
        <x:f>IF(I519=0,"",O519/I519)</x:f>
        <x:v>0.10531149786730595</x:v>
      </x:c>
      <x:c r="AE519" s="299" t="n">
        <x:f>SIN(2*PI()*C519/4)</x:f>
        <x:v>1</x:v>
      </x:c>
      <x:c r="AF519" s="299" t="n">
        <x:f>COS(2*PI()*C519/4)</x:f>
        <x:v>6.123233995736766e-17</x:v>
      </x:c>
      <x:c r="AG519" s="272" t="n">
        <x:f>K519</x:f>
        <x:v>112165</x:v>
      </x:c>
    </x:row>
    <x:row r="520" ht="18" customHeight="1">
      <x:c r="A520" t="str">
        <x:v>1T22</x:v>
      </x:c>
      <x:c r="B520" t="n">
        <x:v>2022</x:v>
      </x:c>
      <x:c r="C520" t="n">
        <x:v>1</x:v>
      </x:c>
      <x:c r="D520" t="n">
        <x:v>65</x:v>
      </x:c>
      <x:c r="E520" s="297" t="n">
        <x:v>44651</x:v>
      </x:c>
      <x:c r="F520" t="str">
        <x:v>TOTAL</x:v>
      </x:c>
      <x:c r="G520" t="str">
        <x:v>TOTAL</x:v>
      </x:c>
      <x:c r="H520" t="str">
        <x:v>Consolidado</x:v>
      </x:c>
      <x:c r="I520" s="300" t="n">
        <x:f>'Base_Vertical'!M6710</x:f>
        <x:v>141641</x:v>
      </x:c>
      <x:c r="J520" s="300" t="n">
        <x:f>'Base_Vertical'!M6716</x:f>
        <x:v>-66875</x:v>
      </x:c>
      <x:c r="K520" s="272" t="n">
        <x:f>ABS(J520)</x:f>
        <x:v>66875</x:v>
      </x:c>
      <x:c r="L520" s="300" t="n">
        <x:f>'Base_Vertical'!M6722</x:f>
        <x:v>74766</x:v>
      </x:c>
      <x:c r="M520" s="300" t="n">
        <x:f>'Base_Vertical'!M6770</x:f>
        <x:v>-11184</x:v>
      </x:c>
      <x:c r="N520" s="272" t="n">
        <x:f>ABS(M520)</x:f>
        <x:v>11184</x:v>
      </x:c>
      <x:c r="O520" s="300" t="n">
        <x:f>'Base_Vertical'!M6776</x:f>
        <x:v>63582</x:v>
      </x:c>
      <x:c r="P520" s="272" t="n">
        <x:f>'Base_Analitica'!K514</x:f>
        <x:v>75143</x:v>
      </x:c>
      <x:c r="Q520" s="272" t="n">
        <x:f>'Base_Analitica'!K496</x:f>
        <x:v>42141</x:v>
      </x:c>
      <x:c r="R520" s="272" t="n">
        <x:f>'Base_Analitica'!I514</x:f>
        <x:v>134190</x:v>
      </x:c>
      <x:c r="S520" s="272" t="n">
        <x:f>'Base_Analitica'!I496</x:f>
        <x:v>86174</x:v>
      </x:c>
      <x:c r="T520" s="272" t="n">
        <x:f>'Base_Analitica'!N514</x:f>
        <x:v>1341</x:v>
      </x:c>
      <x:c r="U520" s="272" t="n">
        <x:f>'Base_Analitica'!N496</x:f>
        <x:v>11148</x:v>
      </x:c>
      <x:c r="V520" s="272" t="n">
        <x:f>'Base_Analitica'!O514</x:f>
        <x:v>57706</x:v>
      </x:c>
      <x:c r="W520" s="272" t="n">
        <x:f>'Base_Analitica'!O496</x:f>
        <x:v>32885</x:v>
      </x:c>
      <x:c r="X520" s="298" t="n">
        <x:f>IF(OR(S520="",S520=0),"",I520/S520-1)</x:f>
        <x:v>0.6436628217327731</x:v>
      </x:c>
      <x:c r="Y520" s="298" t="n">
        <x:f>IF(OR(Q520="",Q520=0),"",K520/Q520-1)</x:f>
        <x:v>0.5869343394793669</x:v>
      </x:c>
      <x:c r="Z520" s="298" t="n">
        <x:f>IF(OR(U520="",U520=0),"",N520/U520-1)</x:f>
        <x:v>0.0032292787944026013</x:v>
      </x:c>
      <x:c r="AA520" s="298" t="n">
        <x:f>IF(I520=0,"",K520/I520)</x:f>
        <x:v>0.4721443649790668</x:v>
      </x:c>
      <x:c r="AB520" s="298" t="n">
        <x:f>IF(I520=0,"",N520/I520)</x:f>
        <x:v>0.0789601880811347</x:v>
      </x:c>
      <x:c r="AC520" s="298" t="n">
        <x:f>IF(I520=0,"",L520/I520)</x:f>
        <x:v>0.5278556350209332</x:v>
      </x:c>
      <x:c r="AD520" s="298" t="n">
        <x:f>IF(I520=0,"",O520/I520)</x:f>
        <x:v>0.4488954469397985</x:v>
      </x:c>
      <x:c r="AE520" s="299" t="n">
        <x:f>SIN(2*PI()*C520/4)</x:f>
        <x:v>1</x:v>
      </x:c>
      <x:c r="AF520" s="299" t="n">
        <x:f>COS(2*PI()*C520/4)</x:f>
        <x:v>6.123233995736766e-17</x:v>
      </x:c>
      <x:c r="AG520" s="272" t="n">
        <x:f>K520</x:f>
        <x:v>66875</x:v>
      </x:c>
    </x:row>
    <x:row r="521" ht="18" customHeight="1">
      <x:c r="A521" t="str">
        <x:v>2T22</x:v>
      </x:c>
      <x:c r="B521" t="n">
        <x:v>2022</x:v>
      </x:c>
      <x:c r="C521" t="n">
        <x:v>2</x:v>
      </x:c>
      <x:c r="D521" t="n">
        <x:v>66</x:v>
      </x:c>
      <x:c r="E521" s="297" t="n">
        <x:v>44742</x:v>
      </x:c>
      <x:c r="F521" t="str">
        <x:v>CORPORATIVO / OUTROS NEGÓCIOS</x:v>
      </x:c>
      <x:c r="G521" t="str">
        <x:v>CORPORATIVO / OUTROS NEGÓCIOS</x:v>
      </x:c>
      <x:c r="H521" t="str">
        <x:v>Corporativo</x:v>
      </x:c>
      <x:c r="I521" s="300" t="n">
        <x:f>'Base_Vertical'!M6789</x:f>
        <x:v>743</x:v>
      </x:c>
      <x:c r="J521" s="300" t="n">
        <x:f>'Base_Vertical'!M6795</x:f>
        <x:v>-729</x:v>
      </x:c>
      <x:c r="K521" s="272" t="n">
        <x:f>ABS(J521)</x:f>
        <x:v>729</x:v>
      </x:c>
      <x:c r="L521" s="300" t="n">
        <x:f>'Base_Vertical'!M6801</x:f>
        <x:v>14</x:v>
      </x:c>
      <x:c r="M521" s="300" t="n">
        <x:f>'Base_Vertical'!M6849</x:f>
        <x:v>-3732</x:v>
      </x:c>
      <x:c r="N521" s="272" t="n">
        <x:f>ABS(M521)</x:f>
        <x:v>3732</x:v>
      </x:c>
      <x:c r="O521" s="300" t="n">
        <x:f>'Base_Vertical'!M6855</x:f>
        <x:v>-3718</x:v>
      </x:c>
      <x:c r="P521" s="272" t="n">
        <x:f>'Base_Analitica'!K515</x:f>
        <x:v>649</x:v>
      </x:c>
      <x:c r="Q521" s="272" t="n">
        <x:f>'Base_Analitica'!K497</x:f>
        <x:v>609</x:v>
      </x:c>
      <x:c r="R521" s="272" t="n">
        <x:f>'Base_Analitica'!I515</x:f>
        <x:v>658</x:v>
      </x:c>
      <x:c r="S521" s="272" t="n">
        <x:f>'Base_Analitica'!I497</x:f>
        <x:v>617</x:v>
      </x:c>
      <x:c r="T521" s="272" t="n">
        <x:f>'Base_Analitica'!N515</x:f>
        <x:v>3515</x:v>
      </x:c>
      <x:c r="U521" s="272" t="n">
        <x:f>'Base_Analitica'!N497</x:f>
        <x:v>1441</x:v>
      </x:c>
      <x:c r="V521" s="272" t="n">
        <x:f>'Base_Analitica'!O515</x:f>
        <x:v>-3506</x:v>
      </x:c>
      <x:c r="W521" s="272" t="n">
        <x:f>'Base_Analitica'!O497</x:f>
        <x:v>-1433</x:v>
      </x:c>
      <x:c r="X521" s="298" t="n">
        <x:f>IF(OR(S521="",S521=0),"",I521/S521-1)</x:f>
        <x:v>0.20421393841166946</x:v>
      </x:c>
      <x:c r="Y521" s="298" t="n">
        <x:f>IF(OR(Q521="",Q521=0),"",K521/Q521-1)</x:f>
        <x:v>0.19704433497536944</x:v>
      </x:c>
      <x:c r="Z521" s="298" t="n">
        <x:f>IF(OR(U521="",U521=0),"",N521/U521-1)</x:f>
        <x:v>1.5898681471200553</x:v>
      </x:c>
      <x:c r="AA521" s="298" t="n">
        <x:f>IF(I521=0,"",K521/I521)</x:f>
        <x:v>0.9811574697173621</x:v>
      </x:c>
      <x:c r="AB521" s="298" t="n">
        <x:f>IF(I521=0,"",N521/I521)</x:f>
        <x:v>5.0228802153432035</x:v>
      </x:c>
      <x:c r="AC521" s="298" t="n">
        <x:f>IF(I521=0,"",L521/I521)</x:f>
        <x:v>0.018842530282637954</x:v>
      </x:c>
      <x:c r="AD521" s="298" t="n">
        <x:f>IF(I521=0,"",O521/I521)</x:f>
        <x:v>-5.004037685060565</x:v>
      </x:c>
      <x:c r="AE521" s="299" t="n">
        <x:f>SIN(2*PI()*C521/4)</x:f>
        <x:v>1.2246467991473532e-16</x:v>
      </x:c>
      <x:c r="AF521" s="299" t="n">
        <x:f>COS(2*PI()*C521/4)</x:f>
        <x:v>-1</x:v>
      </x:c>
      <x:c r="AG521" s="272" t="n">
        <x:f>K521</x:f>
        <x:v>729</x:v>
      </x:c>
    </x:row>
    <x:row r="522" ht="18" customHeight="1">
      <x:c r="A522" t="str">
        <x:v>2T22</x:v>
      </x:c>
      <x:c r="B522" t="n">
        <x:v>2022</x:v>
      </x:c>
      <x:c r="C522" t="n">
        <x:v>2</x:v>
      </x:c>
      <x:c r="D522" t="n">
        <x:v>66</x:v>
      </x:c>
      <x:c r="E522" s="297" t="n">
        <x:v>44742</x:v>
      </x:c>
      <x:c r="F522" t="str">
        <x:v>E&amp;P</x:v>
      </x:c>
      <x:c r="G522" t="str">
        <x:v>E&amp;P</x:v>
      </x:c>
      <x:c r="H522" t="str">
        <x:v>Operacional</x:v>
      </x:c>
      <x:c r="I522" s="300" t="n">
        <x:f>'Base_Vertical'!M6790</x:f>
        <x:v>108041</x:v>
      </x:c>
      <x:c r="J522" s="300" t="n">
        <x:f>'Base_Vertical'!M6796</x:f>
        <x:v>-40228</x:v>
      </x:c>
      <x:c r="K522" s="272" t="n">
        <x:f>ABS(J522)</x:f>
        <x:v>40228</x:v>
      </x:c>
      <x:c r="L522" s="300" t="n">
        <x:f>'Base_Vertical'!M6802</x:f>
        <x:v>67813</x:v>
      </x:c>
      <x:c r="M522" s="300" t="n">
        <x:f>'Base_Vertical'!M6850</x:f>
        <x:v>12551</x:v>
      </x:c>
      <x:c r="N522" s="272" t="n">
        <x:f>ABS(M522)</x:f>
        <x:v>12551</x:v>
      </x:c>
      <x:c r="O522" s="300" t="n">
        <x:f>'Base_Vertical'!M6856</x:f>
        <x:v>80364</x:v>
      </x:c>
      <x:c r="P522" s="272" t="n">
        <x:f>'Base_Analitica'!K516</x:f>
        <x:v>40112</x:v>
      </x:c>
      <x:c r="Q522" s="272" t="n">
        <x:f>'Base_Analitica'!K498</x:f>
        <x:v>29667</x:v>
      </x:c>
      <x:c r="R522" s="272" t="n">
        <x:f>'Base_Analitica'!I516</x:f>
        <x:v>102567</x:v>
      </x:c>
      <x:c r="S522" s="272" t="n">
        <x:f>'Base_Analitica'!I498</x:f>
        <x:v>71440</x:v>
      </x:c>
      <x:c r="T522" s="272" t="n">
        <x:f>'Base_Analitica'!N516</x:f>
        <x:v>252</x:v>
      </x:c>
      <x:c r="U522" s="272" t="n">
        <x:f>'Base_Analitica'!N498</x:f>
        <x:v>2408</x:v>
      </x:c>
      <x:c r="V522" s="272" t="n">
        <x:f>'Base_Analitica'!O516</x:f>
        <x:v>62203</x:v>
      </x:c>
      <x:c r="W522" s="272" t="n">
        <x:f>'Base_Analitica'!O498</x:f>
        <x:v>39365</x:v>
      </x:c>
      <x:c r="X522" s="298" t="n">
        <x:f>IF(OR(S522="",S522=0),"",I522/S522-1)</x:f>
        <x:v>0.5123320268756999</x:v>
      </x:c>
      <x:c r="Y522" s="298" t="n">
        <x:f>IF(OR(Q522="",Q522=0),"",K522/Q522-1)</x:f>
        <x:v>0.35598476421613245</x:v>
      </x:c>
      <x:c r="Z522" s="298" t="n">
        <x:f>IF(OR(U522="",U522=0),"",N522/U522-1)</x:f>
        <x:v>4.212209302325581</x:v>
      </x:c>
      <x:c r="AA522" s="298" t="n">
        <x:f>IF(I522=0,"",K522/I522)</x:f>
        <x:v>0.37234013013578177</x:v>
      </x:c>
      <x:c r="AB522" s="298" t="n">
        <x:f>IF(I522=0,"",N522/I522)</x:f>
        <x:v>0.11616886182097537</x:v>
      </x:c>
      <x:c r="AC522" s="298" t="n">
        <x:f>IF(I522=0,"",L522/I522)</x:f>
        <x:v>0.6276598698642182</x:v>
      </x:c>
      <x:c r="AD522" s="298" t="n">
        <x:f>IF(I522=0,"",O522/I522)</x:f>
        <x:v>0.7438287316851936</x:v>
      </x:c>
      <x:c r="AE522" s="299" t="n">
        <x:f>SIN(2*PI()*C522/4)</x:f>
        <x:v>1.2246467991473532e-16</x:v>
      </x:c>
      <x:c r="AF522" s="299" t="n">
        <x:f>COS(2*PI()*C522/4)</x:f>
        <x:v>-1</x:v>
      </x:c>
      <x:c r="AG522" s="272" t="n">
        <x:f>K522</x:f>
        <x:v>40228</x:v>
      </x:c>
    </x:row>
    <x:row r="523" ht="18" customHeight="1">
      <x:c r="A523" t="str">
        <x:v>2T22</x:v>
      </x:c>
      <x:c r="B523" t="n">
        <x:v>2022</x:v>
      </x:c>
      <x:c r="C523" t="n">
        <x:v>2</x:v>
      </x:c>
      <x:c r="D523" t="n">
        <x:v>66</x:v>
      </x:c>
      <x:c r="E523" s="297" t="n">
        <x:v>44742</x:v>
      </x:c>
      <x:c r="F523" t="str">
        <x:v>ELIMINAÇÕES</x:v>
      </x:c>
      <x:c r="G523" t="str">
        <x:v>ELIMINAÇÕES</x:v>
      </x:c>
      <x:c r="H523" t="str">
        <x:v>Eliminação</x:v>
      </x:c>
      <x:c r="I523" s="300" t="n">
        <x:f>'Base_Vertical'!M6791</x:f>
        <x:v>-113643</x:v>
      </x:c>
      <x:c r="J523" s="300" t="n">
        <x:f>'Base_Vertical'!M6797</x:f>
        <x:v>109432</x:v>
      </x:c>
      <x:c r="K523" s="272" t="n">
        <x:f>ABS(J523)</x:f>
        <x:v>109432</x:v>
      </x:c>
      <x:c r="L523" s="300" t="n">
        <x:f>'Base_Vertical'!M6803</x:f>
        <x:v>-4211</x:v>
      </x:c>
      <x:c r="M523" s="300" t="n">
        <x:f>'Base_Vertical'!M6851</x:f>
        <x:v>-21</x:v>
      </x:c>
      <x:c r="N523" s="272" t="n">
        <x:f>ABS(M523)</x:f>
        <x:v>21</x:v>
      </x:c>
      <x:c r="O523" s="300" t="n">
        <x:f>'Base_Vertical'!M6857</x:f>
        <x:v>-4232</x:v>
      </x:c>
      <x:c r="P523" s="272" t="n">
        <x:f>'Base_Analitica'!K517</x:f>
        <x:v>101323</x:v>
      </x:c>
      <x:c r="Q523" s="272" t="n">
        <x:f>'Base_Analitica'!K499</x:f>
        <x:v>73565</x:v>
      </x:c>
      <x:c r="R523" s="272" t="n">
        <x:f>'Base_Analitica'!I517</x:f>
        <x:v>-107715</x:v>
      </x:c>
      <x:c r="S523" s="272" t="n">
        <x:f>'Base_Analitica'!I499</x:f>
        <x:v>-75635</x:v>
      </x:c>
      <x:c r="T523" s="272" t="n">
        <x:f>'Base_Analitica'!N517</x:f>
        <x:v>20</x:v>
      </x:c>
      <x:c r="U523" s="272" t="n">
        <x:f>'Base_Analitica'!N499</x:f>
        <x:v>29</x:v>
      </x:c>
      <x:c r="V523" s="272" t="n">
        <x:f>'Base_Analitica'!O517</x:f>
        <x:v>-6412</x:v>
      </x:c>
      <x:c r="W523" s="272" t="n">
        <x:f>'Base_Analitica'!O499</x:f>
        <x:v>-2099</x:v>
      </x:c>
      <x:c r="X523" s="298" t="n">
        <x:f>IF(OR(S523="",S523=0),"",I523/S523-1)</x:f>
        <x:v>0.5025186752165003</x:v>
      </x:c>
      <x:c r="Y523" s="298" t="n">
        <x:f>IF(OR(Q523="",Q523=0),"",K523/Q523-1)</x:f>
        <x:v>0.48755522327193646</x:v>
      </x:c>
      <x:c r="Z523" s="298" t="n">
        <x:f>IF(OR(U523="",U523=0),"",N523/U523-1)</x:f>
        <x:v>-0.27586206896551724</x:v>
      </x:c>
      <x:c r="AA523" s="298" t="n">
        <x:f>IF(I523=0,"",K523/I523)</x:f>
        <x:v>-0.9629453639907429</x:v>
      </x:c>
      <x:c r="AB523" s="298" t="n">
        <x:f>IF(I523=0,"",N523/I523)</x:f>
        <x:v>-0.00018478920831023468</x:v>
      </x:c>
      <x:c r="AC523" s="298" t="n">
        <x:f>IF(I523=0,"",L523/I523)</x:f>
        <x:v>0.03705463600925706</x:v>
      </x:c>
      <x:c r="AD523" s="298" t="n">
        <x:f>IF(I523=0,"",O523/I523)</x:f>
        <x:v>0.0372394252175673</x:v>
      </x:c>
      <x:c r="AE523" s="299" t="n">
        <x:f>SIN(2*PI()*C523/4)</x:f>
        <x:v>1.2246467991473532e-16</x:v>
      </x:c>
      <x:c r="AF523" s="299" t="n">
        <x:f>COS(2*PI()*C523/4)</x:f>
        <x:v>-1</x:v>
      </x:c>
      <x:c r="AG523" s="272" t="n">
        <x:f>K523</x:f>
        <x:v>109432</x:v>
      </x:c>
    </x:row>
    <x:row r="524" ht="18" customHeight="1">
      <x:c r="A524" t="str">
        <x:v>2T22</x:v>
      </x:c>
      <x:c r="B524" t="n">
        <x:v>2022</x:v>
      </x:c>
      <x:c r="C524" t="n">
        <x:v>2</x:v>
      </x:c>
      <x:c r="D524" t="n">
        <x:v>66</x:v>
      </x:c>
      <x:c r="E524" s="297" t="n">
        <x:v>44742</x:v>
      </x:c>
      <x:c r="F524" t="str">
        <x:v>GÁS &amp; ENERGIA / G&amp;EBC</x:v>
      </x:c>
      <x:c r="G524" t="str">
        <x:v>GÁS &amp; ENERGIA / G&amp;EBC</x:v>
      </x:c>
      <x:c r="H524" t="str">
        <x:v>Operacional</x:v>
      </x:c>
      <x:c r="I524" s="300" t="n">
        <x:f>'Base_Vertical'!M6792</x:f>
        <x:v>18390</x:v>
      </x:c>
      <x:c r="J524" s="300" t="n">
        <x:f>'Base_Vertical'!M6798</x:f>
        <x:v>-11677</x:v>
      </x:c>
      <x:c r="K524" s="272" t="n">
        <x:f>ABS(J524)</x:f>
        <x:v>11677</x:v>
      </x:c>
      <x:c r="L524" s="300" t="n">
        <x:f>'Base_Vertical'!M6804</x:f>
        <x:v>6713</x:v>
      </x:c>
      <x:c r="M524" s="300" t="n">
        <x:f>'Base_Vertical'!M6852</x:f>
        <x:v>-4008</x:v>
      </x:c>
      <x:c r="N524" s="272" t="n">
        <x:f>ABS(M524)</x:f>
        <x:v>4008</x:v>
      </x:c>
      <x:c r="O524" s="300" t="n">
        <x:f>'Base_Vertical'!M6858</x:f>
        <x:v>2705</x:v>
      </x:c>
      <x:c r="P524" s="272" t="n">
        <x:f>'Base_Analitica'!K518</x:f>
        <x:v>15272</x:v>
      </x:c>
      <x:c r="Q524" s="272" t="n">
        <x:f>'Base_Analitica'!K500</x:f>
        <x:v>8748</x:v>
      </x:c>
      <x:c r="R524" s="272" t="n">
        <x:f>'Base_Analitica'!I518</x:f>
        <x:v>17655</x:v>
      </x:c>
      <x:c r="S524" s="272" t="n">
        <x:f>'Base_Analitica'!I500</x:f>
        <x:v>13960</x:v>
      </x:c>
      <x:c r="T524" s="272" t="n">
        <x:f>'Base_Analitica'!N518</x:f>
        <x:v>4616</x:v>
      </x:c>
      <x:c r="U524" s="272" t="n">
        <x:f>'Base_Analitica'!N500</x:f>
        <x:v>3499</x:v>
      </x:c>
      <x:c r="V524" s="272" t="n">
        <x:f>'Base_Analitica'!O518</x:f>
        <x:v>-2233</x:v>
      </x:c>
      <x:c r="W524" s="272" t="n">
        <x:f>'Base_Analitica'!O500</x:f>
        <x:v>1713</x:v>
      </x:c>
      <x:c r="X524" s="298" t="n">
        <x:f>IF(OR(S524="",S524=0),"",I524/S524-1)</x:f>
        <x:v>0.3173352435530086</x:v>
      </x:c>
      <x:c r="Y524" s="298" t="n">
        <x:f>IF(OR(Q524="",Q524=0),"",K524/Q524-1)</x:f>
        <x:v>0.334819387288523</x:v>
      </x:c>
      <x:c r="Z524" s="298" t="n">
        <x:f>IF(OR(U524="",U524=0),"",N524/U524-1)</x:f>
        <x:v>0.1454701343240925</x:v>
      </x:c>
      <x:c r="AA524" s="298" t="n">
        <x:f>IF(I524=0,"",K524/I524)</x:f>
        <x:v>0.6349646547036433</x:v>
      </x:c>
      <x:c r="AB524" s="298" t="n">
        <x:f>IF(I524=0,"",N524/I524)</x:f>
        <x:v>0.21794453507340947</x:v>
      </x:c>
      <x:c r="AC524" s="298" t="n">
        <x:f>IF(I524=0,"",L524/I524)</x:f>
        <x:v>0.36503534529635673</x:v>
      </x:c>
      <x:c r="AD524" s="298" t="n">
        <x:f>IF(I524=0,"",O524/I524)</x:f>
        <x:v>0.14709081022294726</x:v>
      </x:c>
      <x:c r="AE524" s="299" t="n">
        <x:f>SIN(2*PI()*C524/4)</x:f>
        <x:v>1.2246467991473532e-16</x:v>
      </x:c>
      <x:c r="AF524" s="299" t="n">
        <x:f>COS(2*PI()*C524/4)</x:f>
        <x:v>-1</x:v>
      </x:c>
      <x:c r="AG524" s="272" t="n">
        <x:f>K524</x:f>
        <x:v>11677</x:v>
      </x:c>
    </x:row>
    <x:row r="525" ht="18" customHeight="1">
      <x:c r="A525" t="str">
        <x:v>2T22</x:v>
      </x:c>
      <x:c r="B525" t="n">
        <x:v>2022</x:v>
      </x:c>
      <x:c r="C525" t="n">
        <x:v>2</x:v>
      </x:c>
      <x:c r="D525" t="n">
        <x:v>66</x:v>
      </x:c>
      <x:c r="E525" s="297" t="n">
        <x:v>44742</x:v>
      </x:c>
      <x:c r="F525" t="str">
        <x:v>REFINO / RTC</x:v>
      </x:c>
      <x:c r="G525" t="str">
        <x:v>REFINO / RTC</x:v>
      </x:c>
      <x:c r="H525" t="str">
        <x:v>Operacional</x:v>
      </x:c>
      <x:c r="I525" s="300" t="n">
        <x:f>'Base_Vertical'!M6793</x:f>
        <x:v>157429</x:v>
      </x:c>
      <x:c r="J525" s="300" t="n">
        <x:f>'Base_Vertical'!M6799</x:f>
        <x:v>-131897</x:v>
      </x:c>
      <x:c r="K525" s="272" t="n">
        <x:f>ABS(J525)</x:f>
        <x:v>131897</x:v>
      </x:c>
      <x:c r="L525" s="300" t="n">
        <x:f>'Base_Vertical'!M6805</x:f>
        <x:v>25532</x:v>
      </x:c>
      <x:c r="M525" s="300" t="n">
        <x:f>'Base_Vertical'!M6853</x:f>
        <x:v>-4163</x:v>
      </x:c>
      <x:c r="N525" s="272" t="n">
        <x:f>ABS(M525)</x:f>
        <x:v>4163</x:v>
      </x:c>
      <x:c r="O525" s="300" t="n">
        <x:f>'Base_Vertical'!M6859</x:f>
        <x:v>21369</x:v>
      </x:c>
      <x:c r="P525" s="272" t="n">
        <x:f>'Base_Analitica'!K519</x:f>
        <x:v>112165</x:v>
      </x:c>
      <x:c r="Q525" s="272" t="n">
        <x:f>'Base_Analitica'!K501</x:f>
        <x:v>88246</x:v>
      </x:c>
      <x:c r="R525" s="272" t="n">
        <x:f>'Base_Analitica'!I519</x:f>
        <x:v>128476</x:v>
      </x:c>
      <x:c r="S525" s="272" t="n">
        <x:f>'Base_Analitica'!I501</x:f>
        <x:v>100328</x:v>
      </x:c>
      <x:c r="T525" s="272" t="n">
        <x:f>'Base_Analitica'!N519</x:f>
        <x:v>2781</x:v>
      </x:c>
      <x:c r="U525" s="272" t="n">
        <x:f>'Base_Analitica'!N501</x:f>
        <x:v>2752</x:v>
      </x:c>
      <x:c r="V525" s="272" t="n">
        <x:f>'Base_Analitica'!O519</x:f>
        <x:v>13530</x:v>
      </x:c>
      <x:c r="W525" s="272" t="n">
        <x:f>'Base_Analitica'!O501</x:f>
        <x:v>9330</x:v>
      </x:c>
      <x:c r="X525" s="298" t="n">
        <x:f>IF(OR(S525="",S525=0),"",I525/S525-1)</x:f>
        <x:v>0.5691432102703133</x:v>
      </x:c>
      <x:c r="Y525" s="298" t="n">
        <x:f>IF(OR(Q525="",Q525=0),"",K525/Q525-1)</x:f>
        <x:v>0.4946513156403689</x:v>
      </x:c>
      <x:c r="Z525" s="298" t="n">
        <x:f>IF(OR(U525="",U525=0),"",N525/U525-1)</x:f>
        <x:v>0.512718023255814</x:v>
      </x:c>
      <x:c r="AA525" s="298" t="n">
        <x:f>IF(I525=0,"",K525/I525)</x:f>
        <x:v>0.8378189533059347</x:v>
      </x:c>
      <x:c r="AB525" s="298" t="n">
        <x:f>IF(I525=0,"",N525/I525)</x:f>
        <x:v>0.026443666668784022</x:v>
      </x:c>
      <x:c r="AC525" s="298" t="n">
        <x:f>IF(I525=0,"",L525/I525)</x:f>
        <x:v>0.16218104669406527</x:v>
      </x:c>
      <x:c r="AD525" s="298" t="n">
        <x:f>IF(I525=0,"",O525/I525)</x:f>
        <x:v>0.13573738002528124</x:v>
      </x:c>
      <x:c r="AE525" s="299" t="n">
        <x:f>SIN(2*PI()*C525/4)</x:f>
        <x:v>1.2246467991473532e-16</x:v>
      </x:c>
      <x:c r="AF525" s="299" t="n">
        <x:f>COS(2*PI()*C525/4)</x:f>
        <x:v>-1</x:v>
      </x:c>
      <x:c r="AG525" s="272" t="n">
        <x:f>K525</x:f>
        <x:v>131897</x:v>
      </x:c>
    </x:row>
    <x:row r="526" ht="18" customHeight="1">
      <x:c r="A526" t="str">
        <x:v>2T22</x:v>
      </x:c>
      <x:c r="B526" t="n">
        <x:v>2022</x:v>
      </x:c>
      <x:c r="C526" t="n">
        <x:v>2</x:v>
      </x:c>
      <x:c r="D526" t="n">
        <x:v>66</x:v>
      </x:c>
      <x:c r="E526" s="297" t="n">
        <x:v>44742</x:v>
      </x:c>
      <x:c r="F526" t="str">
        <x:v>TOTAL</x:v>
      </x:c>
      <x:c r="G526" t="str">
        <x:v>TOTAL</x:v>
      </x:c>
      <x:c r="H526" t="str">
        <x:v>Consolidado</x:v>
      </x:c>
      <x:c r="I526" s="300" t="n">
        <x:f>'Base_Vertical'!M6794</x:f>
        <x:v>170960</x:v>
      </x:c>
      <x:c r="J526" s="300" t="n">
        <x:f>'Base_Vertical'!M6800</x:f>
        <x:v>-75099</x:v>
      </x:c>
      <x:c r="K526" s="272" t="n">
        <x:f>ABS(J526)</x:f>
        <x:v>75099</x:v>
      </x:c>
      <x:c r="L526" s="300" t="n">
        <x:f>'Base_Vertical'!M6806</x:f>
        <x:v>95861</x:v>
      </x:c>
      <x:c r="M526" s="300" t="n">
        <x:f>'Base_Vertical'!M6854</x:f>
        <x:v>627</x:v>
      </x:c>
      <x:c r="N526" s="272" t="n">
        <x:f>ABS(M526)</x:f>
        <x:v>627</x:v>
      </x:c>
      <x:c r="O526" s="300" t="n">
        <x:f>'Base_Vertical'!M6860</x:f>
        <x:v>96488</x:v>
      </x:c>
      <x:c r="P526" s="272" t="n">
        <x:f>'Base_Analitica'!K520</x:f>
        <x:v>66875</x:v>
      </x:c>
      <x:c r="Q526" s="272" t="n">
        <x:f>'Base_Analitica'!K502</x:f>
        <x:v>53705</x:v>
      </x:c>
      <x:c r="R526" s="272" t="n">
        <x:f>'Base_Analitica'!I520</x:f>
        <x:v>141641</x:v>
      </x:c>
      <x:c r="S526" s="272" t="n">
        <x:f>'Base_Analitica'!I502</x:f>
        <x:v>110710</x:v>
      </x:c>
      <x:c r="T526" s="272" t="n">
        <x:f>'Base_Analitica'!N520</x:f>
        <x:v>11184</x:v>
      </x:c>
      <x:c r="U526" s="272" t="n">
        <x:f>'Base_Analitica'!N502</x:f>
        <x:v>10129</x:v>
      </x:c>
      <x:c r="V526" s="272" t="n">
        <x:f>'Base_Analitica'!O520</x:f>
        <x:v>63582</x:v>
      </x:c>
      <x:c r="W526" s="272" t="n">
        <x:f>'Base_Analitica'!O502</x:f>
        <x:v>46876</x:v>
      </x:c>
      <x:c r="X526" s="298" t="n">
        <x:f>IF(OR(S526="",S526=0),"",I526/S526-1)</x:f>
        <x:v>0.544214614759281</x:v>
      </x:c>
      <x:c r="Y526" s="298" t="n">
        <x:f>IF(OR(Q526="",Q526=0),"",K526/Q526-1)</x:f>
        <x:v>0.39836141886230325</x:v>
      </x:c>
      <x:c r="Z526" s="298" t="n">
        <x:f>IF(OR(U526="",U526=0),"",N526/U526-1)</x:f>
        <x:v>-0.9380985289762069</x:v>
      </x:c>
      <x:c r="AA526" s="298" t="n">
        <x:f>IF(I526=0,"",K526/I526)</x:f>
        <x:v>0.43927819372952737</x:v>
      </x:c>
      <x:c r="AB526" s="298" t="n">
        <x:f>IF(I526=0,"",N526/I526)</x:f>
        <x:v>0.0036675245671502106</x:v>
      </x:c>
      <x:c r="AC526" s="298" t="n">
        <x:f>IF(I526=0,"",L526/I526)</x:f>
        <x:v>0.5607218062704726</x:v>
      </x:c>
      <x:c r="AD526" s="298" t="n">
        <x:f>IF(I526=0,"",O526/I526)</x:f>
        <x:v>0.5643893308376229</x:v>
      </x:c>
      <x:c r="AE526" s="299" t="n">
        <x:f>SIN(2*PI()*C526/4)</x:f>
        <x:v>1.2246467991473532e-16</x:v>
      </x:c>
      <x:c r="AF526" s="299" t="n">
        <x:f>COS(2*PI()*C526/4)</x:f>
        <x:v>-1</x:v>
      </x:c>
      <x:c r="AG526" s="272" t="n">
        <x:f>K526</x:f>
        <x:v>75099</x:v>
      </x:c>
    </x:row>
    <x:row r="527" ht="18" customHeight="1">
      <x:c r="A527" t="str">
        <x:v>3T22</x:v>
      </x:c>
      <x:c r="B527" t="n">
        <x:v>2022</x:v>
      </x:c>
      <x:c r="C527" t="n">
        <x:v>3</x:v>
      </x:c>
      <x:c r="D527" t="n">
        <x:v>67</x:v>
      </x:c>
      <x:c r="E527" s="297" t="n">
        <x:v>44834</x:v>
      </x:c>
      <x:c r="F527" t="str">
        <x:v>CORPORATIVO / OUTROS NEGÓCIOS</x:v>
      </x:c>
      <x:c r="G527" t="str">
        <x:v>CORPORATIVO / OUTROS NEGÓCIOS</x:v>
      </x:c>
      <x:c r="H527" t="str">
        <x:v>Corporativo</x:v>
      </x:c>
      <x:c r="I527" s="300" t="n">
        <x:f>'Base_Vertical'!M6873</x:f>
        <x:v>657</x:v>
      </x:c>
      <x:c r="J527" s="300" t="n">
        <x:f>'Base_Vertical'!M6879</x:f>
        <x:v>-711</x:v>
      </x:c>
      <x:c r="K527" s="272" t="n">
        <x:f>ABS(J527)</x:f>
        <x:v>711</x:v>
      </x:c>
      <x:c r="L527" s="300" t="n">
        <x:f>'Base_Vertical'!M6885</x:f>
        <x:v>-54</x:v>
      </x:c>
      <x:c r="M527" s="300" t="n">
        <x:f>'Base_Vertical'!M6933</x:f>
        <x:v>-3463</x:v>
      </x:c>
      <x:c r="N527" s="272" t="n">
        <x:f>ABS(M527)</x:f>
        <x:v>3463</x:v>
      </x:c>
      <x:c r="O527" s="300" t="n">
        <x:f>'Base_Vertical'!M6939</x:f>
        <x:v>-3517</x:v>
      </x:c>
      <x:c r="P527" s="272" t="n">
        <x:f>'Base_Analitica'!K521</x:f>
        <x:v>729</x:v>
      </x:c>
      <x:c r="Q527" s="272" t="n">
        <x:f>'Base_Analitica'!K503</x:f>
        <x:v>474</x:v>
      </x:c>
      <x:c r="R527" s="272" t="n">
        <x:f>'Base_Analitica'!I521</x:f>
        <x:v>743</x:v>
      </x:c>
      <x:c r="S527" s="272" t="n">
        <x:f>'Base_Analitica'!I503</x:f>
        <x:v>476</x:v>
      </x:c>
      <x:c r="T527" s="272" t="n">
        <x:f>'Base_Analitica'!N521</x:f>
        <x:v>3732</x:v>
      </x:c>
      <x:c r="U527" s="272" t="n">
        <x:f>'Base_Analitica'!N503</x:f>
        <x:v>4719</x:v>
      </x:c>
      <x:c r="V527" s="272" t="n">
        <x:f>'Base_Analitica'!O521</x:f>
        <x:v>-3718</x:v>
      </x:c>
      <x:c r="W527" s="272" t="n">
        <x:f>'Base_Analitica'!O503</x:f>
        <x:v>-4717</x:v>
      </x:c>
      <x:c r="X527" s="298" t="n">
        <x:f>IF(OR(S527="",S527=0),"",I527/S527-1)</x:f>
        <x:v>0.3802521008403361</x:v>
      </x:c>
      <x:c r="Y527" s="298" t="n">
        <x:f>IF(OR(Q527="",Q527=0),"",K527/Q527-1)</x:f>
        <x:v>0.5</x:v>
      </x:c>
      <x:c r="Z527" s="298" t="n">
        <x:f>IF(OR(U527="",U527=0),"",N527/U527-1)</x:f>
        <x:v>-0.2661580843399025</x:v>
      </x:c>
      <x:c r="AA527" s="298" t="n">
        <x:f>IF(I527=0,"",K527/I527)</x:f>
        <x:v>1.082191780821918</x:v>
      </x:c>
      <x:c r="AB527" s="298" t="n">
        <x:f>IF(I527=0,"",N527/I527)</x:f>
        <x:v>5.270928462709285</x:v>
      </x:c>
      <x:c r="AC527" s="298" t="n">
        <x:f>IF(I527=0,"",L527/I527)</x:f>
        <x:v>-0.0821917808219178</x:v>
      </x:c>
      <x:c r="AD527" s="298" t="n">
        <x:f>IF(I527=0,"",O527/I527)</x:f>
        <x:v>-5.353120243531203</x:v>
      </x:c>
      <x:c r="AE527" s="299" t="n">
        <x:f>SIN(2*PI()*C527/4)</x:f>
        <x:v>-1</x:v>
      </x:c>
      <x:c r="AF527" s="299" t="n">
        <x:f>COS(2*PI()*C527/4)</x:f>
        <x:v>-1.8369701987210297e-16</x:v>
      </x:c>
      <x:c r="AG527" s="272" t="n">
        <x:f>K527</x:f>
        <x:v>711</x:v>
      </x:c>
    </x:row>
    <x:row r="528" ht="18" customHeight="1">
      <x:c r="A528" t="str">
        <x:v>3T22</x:v>
      </x:c>
      <x:c r="B528" t="n">
        <x:v>2022</x:v>
      </x:c>
      <x:c r="C528" t="n">
        <x:v>3</x:v>
      </x:c>
      <x:c r="D528" t="n">
        <x:v>67</x:v>
      </x:c>
      <x:c r="E528" s="297" t="n">
        <x:v>44834</x:v>
      </x:c>
      <x:c r="F528" t="str">
        <x:v>E&amp;P</x:v>
      </x:c>
      <x:c r="G528" t="str">
        <x:v>E&amp;P</x:v>
      </x:c>
      <x:c r="H528" t="str">
        <x:v>Operacional</x:v>
      </x:c>
      <x:c r="I528" s="300" t="n">
        <x:f>'Base_Vertical'!M6874</x:f>
        <x:v>101391</x:v>
      </x:c>
      <x:c r="J528" s="300" t="n">
        <x:f>'Base_Vertical'!M6880</x:f>
        <x:v>-39049</x:v>
      </x:c>
      <x:c r="K528" s="272" t="n">
        <x:f>ABS(J528)</x:f>
        <x:v>39049</x:v>
      </x:c>
      <x:c r="L528" s="300" t="n">
        <x:f>'Base_Vertical'!M6886</x:f>
        <x:v>62342</x:v>
      </x:c>
      <x:c r="M528" s="300" t="n">
        <x:f>'Base_Vertical'!M6934</x:f>
        <x:v>-2316</x:v>
      </x:c>
      <x:c r="N528" s="272" t="n">
        <x:f>ABS(M528)</x:f>
        <x:v>2316</x:v>
      </x:c>
      <x:c r="O528" s="300" t="n">
        <x:f>'Base_Vertical'!M6940</x:f>
        <x:v>60026</x:v>
      </x:c>
      <x:c r="P528" s="272" t="n">
        <x:f>'Base_Analitica'!K522</x:f>
        <x:v>40228</x:v>
      </x:c>
      <x:c r="Q528" s="272" t="n">
        <x:f>'Base_Analitica'!K504</x:f>
        <x:v>32983</x:v>
      </x:c>
      <x:c r="R528" s="272" t="n">
        <x:f>'Base_Analitica'!I522</x:f>
        <x:v>108041</x:v>
      </x:c>
      <x:c r="S528" s="272" t="n">
        <x:f>'Base_Analitica'!I504</x:f>
        <x:v>76472</x:v>
      </x:c>
      <x:c r="T528" s="272" t="n">
        <x:f>'Base_Analitica'!N522</x:f>
        <x:v>12551</x:v>
      </x:c>
      <x:c r="U528" s="272" t="n">
        <x:f>'Base_Analitica'!N504</x:f>
        <x:v>19572</x:v>
      </x:c>
      <x:c r="V528" s="272" t="n">
        <x:f>'Base_Analitica'!O522</x:f>
        <x:v>80364</x:v>
      </x:c>
      <x:c r="W528" s="272" t="n">
        <x:f>'Base_Analitica'!O504</x:f>
        <x:v>63061</x:v>
      </x:c>
      <x:c r="X528" s="298" t="n">
        <x:f>IF(OR(S528="",S528=0),"",I528/S528-1)</x:f>
        <x:v>0.3258578303169788</x:v>
      </x:c>
      <x:c r="Y528" s="298" t="n">
        <x:f>IF(OR(Q528="",Q528=0),"",K528/Q528-1)</x:f>
        <x:v>0.18391292484006905</x:v>
      </x:c>
      <x:c r="Z528" s="298" t="n">
        <x:f>IF(OR(U528="",U528=0),"",N528/U528-1)</x:f>
        <x:v>-0.8816676885346413</x:v>
      </x:c>
      <x:c r="AA528" s="298" t="n">
        <x:f>IF(I528=0,"",K528/I528)</x:f>
        <x:v>0.3851328027142449</x:v>
      </x:c>
      <x:c r="AB528" s="298" t="n">
        <x:f>IF(I528=0,"",N528/I528)</x:f>
        <x:v>0.022842264106281623</x:v>
      </x:c>
      <x:c r="AC528" s="298" t="n">
        <x:f>IF(I528=0,"",L528/I528)</x:f>
        <x:v>0.6148671972857551</x:v>
      </x:c>
      <x:c r="AD528" s="298" t="n">
        <x:f>IF(I528=0,"",O528/I528)</x:f>
        <x:v>0.5920249331794736</x:v>
      </x:c>
      <x:c r="AE528" s="299" t="n">
        <x:f>SIN(2*PI()*C528/4)</x:f>
        <x:v>-1</x:v>
      </x:c>
      <x:c r="AF528" s="299" t="n">
        <x:f>COS(2*PI()*C528/4)</x:f>
        <x:v>-1.8369701987210297e-16</x:v>
      </x:c>
      <x:c r="AG528" s="272" t="n">
        <x:f>K528</x:f>
        <x:v>39049</x:v>
      </x:c>
    </x:row>
    <x:row r="529" ht="18" customHeight="1">
      <x:c r="A529" t="str">
        <x:v>3T22</x:v>
      </x:c>
      <x:c r="B529" t="n">
        <x:v>2022</x:v>
      </x:c>
      <x:c r="C529" t="n">
        <x:v>3</x:v>
      </x:c>
      <x:c r="D529" t="n">
        <x:v>67</x:v>
      </x:c>
      <x:c r="E529" s="297" t="n">
        <x:v>44834</x:v>
      </x:c>
      <x:c r="F529" t="str">
        <x:v>ELIMINAÇÕES</x:v>
      </x:c>
      <x:c r="G529" t="str">
        <x:v>ELIMINAÇÕES</x:v>
      </x:c>
      <x:c r="H529" t="str">
        <x:v>Eliminação</x:v>
      </x:c>
      <x:c r="I529" s="300" t="n">
        <x:f>'Base_Vertical'!M6875</x:f>
        <x:v>-107754</x:v>
      </x:c>
      <x:c r="J529" s="300" t="n">
        <x:f>'Base_Vertical'!M6881</x:f>
        <x:v>109976</x:v>
      </x:c>
      <x:c r="K529" s="272" t="n">
        <x:f>ABS(J529)</x:f>
        <x:v>109976</x:v>
      </x:c>
      <x:c r="L529" s="300" t="n">
        <x:f>'Base_Vertical'!M6887</x:f>
        <x:v>2222</x:v>
      </x:c>
      <x:c r="M529" s="300" t="n">
        <x:f>'Base_Vertical'!M6935</x:f>
        <x:v>-19</x:v>
      </x:c>
      <x:c r="N529" s="272" t="n">
        <x:f>ABS(M529)</x:f>
        <x:v>19</x:v>
      </x:c>
      <x:c r="O529" s="300" t="n">
        <x:f>'Base_Vertical'!M6941</x:f>
        <x:v>2203</x:v>
      </x:c>
      <x:c r="P529" s="272" t="n">
        <x:f>'Base_Analitica'!K523</x:f>
        <x:v>109432</x:v>
      </x:c>
      <x:c r="Q529" s="272" t="n">
        <x:f>'Base_Analitica'!K505</x:f>
        <x:v>80899</x:v>
      </x:c>
      <x:c r="R529" s="272" t="n">
        <x:f>'Base_Analitica'!I523</x:f>
        <x:v>-113643</x:v>
      </x:c>
      <x:c r="S529" s="272" t="n">
        <x:f>'Base_Analitica'!I505</x:f>
        <x:v>-80556</x:v>
      </x:c>
      <x:c r="T529" s="272" t="n">
        <x:f>'Base_Analitica'!N523</x:f>
        <x:v>21</x:v>
      </x:c>
      <x:c r="U529" s="272" t="n">
        <x:f>'Base_Analitica'!N505</x:f>
        <x:v>29</x:v>
      </x:c>
      <x:c r="V529" s="272" t="n">
        <x:f>'Base_Analitica'!O523</x:f>
        <x:v>-4232</x:v>
      </x:c>
      <x:c r="W529" s="272" t="n">
        <x:f>'Base_Analitica'!O505</x:f>
        <x:v>314</x:v>
      </x:c>
      <x:c r="X529" s="298" t="n">
        <x:f>IF(OR(S529="",S529=0),"",I529/S529-1)</x:f>
        <x:v>0.33762848204975415</x:v>
      </x:c>
      <x:c r="Y529" s="298" t="n">
        <x:f>IF(OR(Q529="",Q529=0),"",K529/Q529-1)</x:f>
        <x:v>0.3594234786585744</x:v>
      </x:c>
      <x:c r="Z529" s="298" t="n">
        <x:f>IF(OR(U529="",U529=0),"",N529/U529-1)</x:f>
        <x:v>-0.3448275862068966</x:v>
      </x:c>
      <x:c r="AA529" s="298" t="n">
        <x:f>IF(I529=0,"",K529/I529)</x:f>
        <x:v>-1.0206210442303767</x:v>
      </x:c>
      <x:c r="AB529" s="298" t="n">
        <x:f>IF(I529=0,"",N529/I529)</x:f>
        <x:v>-0.0001763275609258125</x:v>
      </x:c>
      <x:c r="AC529" s="298" t="n">
        <x:f>IF(I529=0,"",L529/I529)</x:f>
        <x:v>-0.020621044230376598</x:v>
      </x:c>
      <x:c r="AD529" s="298" t="n">
        <x:f>IF(I529=0,"",O529/I529)</x:f>
        <x:v>-0.020444716669450785</x:v>
      </x:c>
      <x:c r="AE529" s="299" t="n">
        <x:f>SIN(2*PI()*C529/4)</x:f>
        <x:v>-1</x:v>
      </x:c>
      <x:c r="AF529" s="299" t="n">
        <x:f>COS(2*PI()*C529/4)</x:f>
        <x:v>-1.8369701987210297e-16</x:v>
      </x:c>
      <x:c r="AG529" s="272" t="n">
        <x:f>K529</x:f>
        <x:v>109976</x:v>
      </x:c>
    </x:row>
    <x:row r="530" ht="18" customHeight="1">
      <x:c r="A530" t="str">
        <x:v>3T22</x:v>
      </x:c>
      <x:c r="B530" t="n">
        <x:v>2022</x:v>
      </x:c>
      <x:c r="C530" t="n">
        <x:v>3</x:v>
      </x:c>
      <x:c r="D530" t="n">
        <x:v>67</x:v>
      </x:c>
      <x:c r="E530" s="297" t="n">
        <x:v>44834</x:v>
      </x:c>
      <x:c r="F530" t="str">
        <x:v>GÁS &amp; ENERGIA / G&amp;EBC</x:v>
      </x:c>
      <x:c r="G530" t="str">
        <x:v>GÁS &amp; ENERGIA / G&amp;EBC</x:v>
      </x:c>
      <x:c r="H530" t="str">
        <x:v>Operacional</x:v>
      </x:c>
      <x:c r="I530" s="300" t="n">
        <x:f>'Base_Vertical'!M6876</x:f>
        <x:v>21747</x:v>
      </x:c>
      <x:c r="J530" s="300" t="n">
        <x:f>'Base_Vertical'!M6882</x:f>
        <x:v>-13849</x:v>
      </x:c>
      <x:c r="K530" s="272" t="n">
        <x:f>ABS(J530)</x:f>
        <x:v>13849</x:v>
      </x:c>
      <x:c r="L530" s="300" t="n">
        <x:f>'Base_Vertical'!M6888</x:f>
        <x:v>7898</x:v>
      </x:c>
      <x:c r="M530" s="300" t="n">
        <x:f>'Base_Vertical'!M6936</x:f>
        <x:v>-3078</x:v>
      </x:c>
      <x:c r="N530" s="272" t="n">
        <x:f>ABS(M530)</x:f>
        <x:v>3078</x:v>
      </x:c>
      <x:c r="O530" s="300" t="n">
        <x:f>'Base_Vertical'!M6942</x:f>
        <x:v>4820</x:v>
      </x:c>
      <x:c r="P530" s="272" t="n">
        <x:f>'Base_Analitica'!K524</x:f>
        <x:v>11677</x:v>
      </x:c>
      <x:c r="Q530" s="272" t="n">
        <x:f>'Base_Analitica'!K506</x:f>
        <x:v>13938</x:v>
      </x:c>
      <x:c r="R530" s="272" t="n">
        <x:f>'Base_Analitica'!I524</x:f>
        <x:v>18390</x:v>
      </x:c>
      <x:c r="S530" s="272" t="n">
        <x:f>'Base_Analitica'!I506</x:f>
        <x:v>18014</x:v>
      </x:c>
      <x:c r="T530" s="272" t="n">
        <x:f>'Base_Analitica'!N524</x:f>
        <x:v>4008</x:v>
      </x:c>
      <x:c r="U530" s="272" t="n">
        <x:f>'Base_Analitica'!N506</x:f>
        <x:v>4043</x:v>
      </x:c>
      <x:c r="V530" s="272" t="n">
        <x:f>'Base_Analitica'!O524</x:f>
        <x:v>2705</x:v>
      </x:c>
      <x:c r="W530" s="272" t="n">
        <x:f>'Base_Analitica'!O506</x:f>
        <x:v>33</x:v>
      </x:c>
      <x:c r="X530" s="298" t="n">
        <x:f>IF(OR(S530="",S530=0),"",I530/S530-1)</x:f>
        <x:v>0.207227711779727</x:v>
      </x:c>
      <x:c r="Y530" s="298" t="n">
        <x:f>IF(OR(Q530="",Q530=0),"",K530/Q530-1)</x:f>
        <x:v>-0.006385421150810755</x:v>
      </x:c>
      <x:c r="Z530" s="298" t="n">
        <x:f>IF(OR(U530="",U530=0),"",N530/U530-1)</x:f>
        <x:v>-0.23868414543655703</x:v>
      </x:c>
      <x:c r="AA530" s="298" t="n">
        <x:f>IF(I530=0,"",K530/I530)</x:f>
        <x:v>0.6368234699038948</x:v>
      </x:c>
      <x:c r="AB530" s="298" t="n">
        <x:f>IF(I530=0,"",N530/I530)</x:f>
        <x:v>0.14153676369154367</x:v>
      </x:c>
      <x:c r="AC530" s="298" t="n">
        <x:f>IF(I530=0,"",L530/I530)</x:f>
        <x:v>0.36317653009610523</x:v>
      </x:c>
      <x:c r="AD530" s="298" t="n">
        <x:f>IF(I530=0,"",O530/I530)</x:f>
        <x:v>0.22163976640456154</x:v>
      </x:c>
      <x:c r="AE530" s="299" t="n">
        <x:f>SIN(2*PI()*C530/4)</x:f>
        <x:v>-1</x:v>
      </x:c>
      <x:c r="AF530" s="299" t="n">
        <x:f>COS(2*PI()*C530/4)</x:f>
        <x:v>-1.8369701987210297e-16</x:v>
      </x:c>
      <x:c r="AG530" s="272" t="n">
        <x:f>K530</x:f>
        <x:v>13849</x:v>
      </x:c>
    </x:row>
    <x:row r="531" ht="18" customHeight="1">
      <x:c r="A531" t="str">
        <x:v>3T22</x:v>
      </x:c>
      <x:c r="B531" t="n">
        <x:v>2022</x:v>
      </x:c>
      <x:c r="C531" t="n">
        <x:v>3</x:v>
      </x:c>
      <x:c r="D531" t="n">
        <x:v>67</x:v>
      </x:c>
      <x:c r="E531" s="297" t="n">
        <x:v>44834</x:v>
      </x:c>
      <x:c r="F531" t="str">
        <x:v>REFINO / RTC</x:v>
      </x:c>
      <x:c r="G531" t="str">
        <x:v>REFINO / RTC</x:v>
      </x:c>
      <x:c r="H531" t="str">
        <x:v>Operacional</x:v>
      </x:c>
      <x:c r="I531" s="300" t="n">
        <x:f>'Base_Vertical'!M6877</x:f>
        <x:v>154035</x:v>
      </x:c>
      <x:c r="J531" s="300" t="n">
        <x:f>'Base_Vertical'!M6883</x:f>
        <x:v>-139607</x:v>
      </x:c>
      <x:c r="K531" s="272" t="n">
        <x:f>ABS(J531)</x:f>
        <x:v>139607</x:v>
      </x:c>
      <x:c r="L531" s="300" t="n">
        <x:f>'Base_Vertical'!M6889</x:f>
        <x:v>14428</x:v>
      </x:c>
      <x:c r="M531" s="300" t="n">
        <x:f>'Base_Vertical'!M6937</x:f>
        <x:v>-3519</x:v>
      </x:c>
      <x:c r="N531" s="272" t="n">
        <x:f>ABS(M531)</x:f>
        <x:v>3519</x:v>
      </x:c>
      <x:c r="O531" s="300" t="n">
        <x:f>'Base_Vertical'!M6943</x:f>
        <x:v>10909</x:v>
      </x:c>
      <x:c r="P531" s="272" t="n">
        <x:f>'Base_Analitica'!K525</x:f>
        <x:v>131897</x:v>
      </x:c>
      <x:c r="Q531" s="272" t="n">
        <x:f>'Base_Analitica'!K507</x:f>
        <x:v>95546</x:v>
      </x:c>
      <x:c r="R531" s="272" t="n">
        <x:f>'Base_Analitica'!I525</x:f>
        <x:v>157429</x:v>
      </x:c>
      <x:c r="S531" s="272" t="n">
        <x:f>'Base_Analitica'!I507</x:f>
        <x:v>107188</x:v>
      </x:c>
      <x:c r="T531" s="272" t="n">
        <x:f>'Base_Analitica'!N525</x:f>
        <x:v>4163</x:v>
      </x:c>
      <x:c r="U531" s="272" t="n">
        <x:f>'Base_Analitica'!N507</x:f>
        <x:v>5396</x:v>
      </x:c>
      <x:c r="V531" s="272" t="n">
        <x:f>'Base_Analitica'!O525</x:f>
        <x:v>21369</x:v>
      </x:c>
      <x:c r="W531" s="272" t="n">
        <x:f>'Base_Analitica'!O507</x:f>
        <x:v>6246</x:v>
      </x:c>
      <x:c r="X531" s="298" t="n">
        <x:f>IF(OR(S531="",S531=0),"",I531/S531-1)</x:f>
        <x:v>0.4370545210284733</x:v>
      </x:c>
      <x:c r="Y531" s="298" t="n">
        <x:f>IF(OR(Q531="",Q531=0),"",K531/Q531-1)</x:f>
        <x:v>0.46114960333242627</x:v>
      </x:c>
      <x:c r="Z531" s="298" t="n">
        <x:f>IF(OR(U531="",U531=0),"",N531/U531-1)</x:f>
        <x:v>-0.34785025945144554</x:v>
      </x:c>
      <x:c r="AA531" s="298" t="n">
        <x:f>IF(I531=0,"",K531/I531)</x:f>
        <x:v>0.9063329762716266</x:v>
      </x:c>
      <x:c r="AB531" s="298" t="n">
        <x:f>IF(I531=0,"",N531/I531)</x:f>
        <x:v>0.022845457201285422</x:v>
      </x:c>
      <x:c r="AC531" s="298" t="n">
        <x:f>IF(I531=0,"",L531/I531)</x:f>
        <x:v>0.09366702372837342</x:v>
      </x:c>
      <x:c r="AD531" s="298" t="n">
        <x:f>IF(I531=0,"",O531/I531)</x:f>
        <x:v>0.070821566527088</x:v>
      </x:c>
      <x:c r="AE531" s="299" t="n">
        <x:f>SIN(2*PI()*C531/4)</x:f>
        <x:v>-1</x:v>
      </x:c>
      <x:c r="AF531" s="299" t="n">
        <x:f>COS(2*PI()*C531/4)</x:f>
        <x:v>-1.8369701987210297e-16</x:v>
      </x:c>
      <x:c r="AG531" s="272" t="n">
        <x:f>K531</x:f>
        <x:v>139607</x:v>
      </x:c>
    </x:row>
    <x:row r="532" ht="18" customHeight="1">
      <x:c r="A532" t="str">
        <x:v>3T22</x:v>
      </x:c>
      <x:c r="B532" t="n">
        <x:v>2022</x:v>
      </x:c>
      <x:c r="C532" t="n">
        <x:v>3</x:v>
      </x:c>
      <x:c r="D532" t="n">
        <x:v>67</x:v>
      </x:c>
      <x:c r="E532" s="297" t="n">
        <x:v>44834</x:v>
      </x:c>
      <x:c r="F532" t="str">
        <x:v>TOTAL</x:v>
      </x:c>
      <x:c r="G532" t="str">
        <x:v>TOTAL</x:v>
      </x:c>
      <x:c r="H532" t="str">
        <x:v>Consolidado</x:v>
      </x:c>
      <x:c r="I532" s="300" t="n">
        <x:f>'Base_Vertical'!M6878</x:f>
        <x:v>170076</x:v>
      </x:c>
      <x:c r="J532" s="300" t="n">
        <x:f>'Base_Vertical'!M6884</x:f>
        <x:v>-83240</x:v>
      </x:c>
      <x:c r="K532" s="272" t="n">
        <x:f>ABS(J532)</x:f>
        <x:v>83240</x:v>
      </x:c>
      <x:c r="L532" s="300" t="n">
        <x:f>'Base_Vertical'!M6890</x:f>
        <x:v>86836</x:v>
      </x:c>
      <x:c r="M532" s="300" t="n">
        <x:f>'Base_Vertical'!M6938</x:f>
        <x:v>-12395</x:v>
      </x:c>
      <x:c r="N532" s="272" t="n">
        <x:f>ABS(M532)</x:f>
        <x:v>12395</x:v>
      </x:c>
      <x:c r="O532" s="300" t="n">
        <x:f>'Base_Vertical'!M6944</x:f>
        <x:v>74441</x:v>
      </x:c>
      <x:c r="P532" s="272" t="n">
        <x:f>'Base_Analitica'!K526</x:f>
        <x:v>75099</x:v>
      </x:c>
      <x:c r="Q532" s="272" t="n">
        <x:f>'Base_Analitica'!K508</x:f>
        <x:v>62042</x:v>
      </x:c>
      <x:c r="R532" s="272" t="n">
        <x:f>'Base_Analitica'!I526</x:f>
        <x:v>170960</x:v>
      </x:c>
      <x:c r="S532" s="272" t="n">
        <x:f>'Base_Analitica'!I508</x:f>
        <x:v>121594</x:v>
      </x:c>
      <x:c r="T532" s="272" t="n">
        <x:f>'Base_Analitica'!N526</x:f>
        <x:v>627</x:v>
      </x:c>
      <x:c r="U532" s="272" t="n">
        <x:f>'Base_Analitica'!N508</x:f>
        <x:v>5385</x:v>
      </x:c>
      <x:c r="V532" s="272" t="n">
        <x:f>'Base_Analitica'!O526</x:f>
        <x:v>96488</x:v>
      </x:c>
      <x:c r="W532" s="272" t="n">
        <x:f>'Base_Analitica'!O508</x:f>
        <x:v>64937</x:v>
      </x:c>
      <x:c r="X532" s="298" t="n">
        <x:f>IF(OR(S532="",S532=0),"",I532/S532-1)</x:f>
        <x:v>0.39872033159530895</x:v>
      </x:c>
      <x:c r="Y532" s="298" t="n">
        <x:f>IF(OR(Q532="",Q532=0),"",K532/Q532-1)</x:f>
        <x:v>0.3416717707359531</x:v>
      </x:c>
      <x:c r="Z532" s="298" t="n">
        <x:f>IF(OR(U532="",U532=0),"",N532/U532-1)</x:f>
        <x:v>1.3017641597028784</x:v>
      </x:c>
      <x:c r="AA532" s="298" t="n">
        <x:f>IF(I532=0,"",K532/I532)</x:f>
        <x:v>0.4894282556033773</x:v>
      </x:c>
      <x:c r="AB532" s="298" t="n">
        <x:f>IF(I532=0,"",N532/I532)</x:f>
        <x:v>0.07287918342388108</x:v>
      </x:c>
      <x:c r="AC532" s="298" t="n">
        <x:f>IF(I532=0,"",L532/I532)</x:f>
        <x:v>0.5105717443966227</x:v>
      </x:c>
      <x:c r="AD532" s="298" t="n">
        <x:f>IF(I532=0,"",O532/I532)</x:f>
        <x:v>0.4376925609727416</x:v>
      </x:c>
      <x:c r="AE532" s="299" t="n">
        <x:f>SIN(2*PI()*C532/4)</x:f>
        <x:v>-1</x:v>
      </x:c>
      <x:c r="AF532" s="299" t="n">
        <x:f>COS(2*PI()*C532/4)</x:f>
        <x:v>-1.8369701987210297e-16</x:v>
      </x:c>
      <x:c r="AG532" s="272" t="n">
        <x:f>K532</x:f>
        <x:v>83240</x:v>
      </x:c>
    </x:row>
    <x:row r="533" ht="18" customHeight="1">
      <x:c r="A533" t="str">
        <x:v>4T22</x:v>
      </x:c>
      <x:c r="B533" t="n">
        <x:v>2022</x:v>
      </x:c>
      <x:c r="C533" t="n">
        <x:v>4</x:v>
      </x:c>
      <x:c r="D533" t="n">
        <x:v>68</x:v>
      </x:c>
      <x:c r="E533" s="297" t="n">
        <x:v>44926</x:v>
      </x:c>
      <x:c r="F533" t="str">
        <x:v>CORPORATIVO / OUTROS NEGÓCIOS</x:v>
      </x:c>
      <x:c r="G533" t="str">
        <x:v>CORPORATIVO / OUTROS NEGÓCIOS</x:v>
      </x:c>
      <x:c r="H533" t="str">
        <x:v>Corporativo</x:v>
      </x:c>
      <x:c r="I533" s="300" t="n">
        <x:f>'Base_Vertical'!M6957</x:f>
        <x:v>578</x:v>
      </x:c>
      <x:c r="J533" s="300" t="n">
        <x:f>'Base_Vertical'!M6963</x:f>
        <x:v>-600</x:v>
      </x:c>
      <x:c r="K533" s="272" t="n">
        <x:f>ABS(J533)</x:f>
        <x:v>600</x:v>
      </x:c>
      <x:c r="L533" s="300" t="n">
        <x:f>'Base_Vertical'!M6969</x:f>
        <x:v>-22</x:v>
      </x:c>
      <x:c r="M533" s="300" t="n">
        <x:f>'Base_Vertical'!M7017</x:f>
        <x:v>-3077</x:v>
      </x:c>
      <x:c r="N533" s="272" t="n">
        <x:f>ABS(M533)</x:f>
        <x:v>3077</x:v>
      </x:c>
      <x:c r="O533" s="300" t="n">
        <x:f>'Base_Vertical'!M7023</x:f>
        <x:v>-3099</x:v>
      </x:c>
      <x:c r="P533" s="272" t="n">
        <x:f>'Base_Analitica'!K527</x:f>
        <x:v>711</x:v>
      </x:c>
      <x:c r="Q533" s="272" t="n">
        <x:f>'Base_Analitica'!K509</x:f>
        <x:v>824</x:v>
      </x:c>
      <x:c r="R533" s="272" t="n">
        <x:f>'Base_Analitica'!I527</x:f>
        <x:v>657</x:v>
      </x:c>
      <x:c r="S533" s="272" t="n">
        <x:f>'Base_Analitica'!I509</x:f>
        <x:v>803</x:v>
      </x:c>
      <x:c r="T533" s="272" t="n">
        <x:f>'Base_Analitica'!N527</x:f>
        <x:v>3463</x:v>
      </x:c>
      <x:c r="U533" s="272" t="n">
        <x:f>'Base_Analitica'!N509</x:f>
        <x:v>2374</x:v>
      </x:c>
      <x:c r="V533" s="272" t="n">
        <x:f>'Base_Analitica'!O527</x:f>
        <x:v>-3517</x:v>
      </x:c>
      <x:c r="W533" s="272" t="n">
        <x:f>'Base_Analitica'!O509</x:f>
        <x:v>-2395</x:v>
      </x:c>
      <x:c r="X533" s="298" t="n">
        <x:f>IF(OR(S533="",S533=0),"",I533/S533-1)</x:f>
        <x:v>-0.28019925280199254</x:v>
      </x:c>
      <x:c r="Y533" s="298" t="n">
        <x:f>IF(OR(Q533="",Q533=0),"",K533/Q533-1)</x:f>
        <x:v>-0.27184466019417475</x:v>
      </x:c>
      <x:c r="Z533" s="298" t="n">
        <x:f>IF(OR(U533="",U533=0),"",N533/U533-1)</x:f>
        <x:v>0.29612468407750625</x:v>
      </x:c>
      <x:c r="AA533" s="298" t="n">
        <x:f>IF(I533=0,"",K533/I533)</x:f>
        <x:v>1.0380622837370241</x:v>
      </x:c>
      <x:c r="AB533" s="298" t="n">
        <x:f>IF(I533=0,"",N533/I533)</x:f>
        <x:v>5.323529411764706</x:v>
      </x:c>
      <x:c r="AC533" s="298" t="n">
        <x:f>IF(I533=0,"",L533/I533)</x:f>
        <x:v>-0.03806228373702422</x:v>
      </x:c>
      <x:c r="AD533" s="298" t="n">
        <x:f>IF(I533=0,"",O533/I533)</x:f>
        <x:v>-5.36159169550173</x:v>
      </x:c>
      <x:c r="AE533" s="299" t="n">
        <x:f>SIN(2*PI()*C533/4)</x:f>
        <x:v>-2.4492935982947064e-16</x:v>
      </x:c>
      <x:c r="AF533" s="299" t="n">
        <x:f>COS(2*PI()*C533/4)</x:f>
        <x:v>1</x:v>
      </x:c>
      <x:c r="AG533" s="272" t="n">
        <x:f>K533</x:f>
        <x:v>600</x:v>
      </x:c>
    </x:row>
    <x:row r="534" ht="18" customHeight="1">
      <x:c r="A534" t="str">
        <x:v>4T22</x:v>
      </x:c>
      <x:c r="B534" t="n">
        <x:v>2022</x:v>
      </x:c>
      <x:c r="C534" t="n">
        <x:v>4</x:v>
      </x:c>
      <x:c r="D534" t="n">
        <x:v>68</x:v>
      </x:c>
      <x:c r="E534" s="297" t="n">
        <x:v>44926</x:v>
      </x:c>
      <x:c r="F534" t="str">
        <x:v>E&amp;P</x:v>
      </x:c>
      <x:c r="G534" t="str">
        <x:v>E&amp;P</x:v>
      </x:c>
      <x:c r="H534" t="str">
        <x:v>Operacional</x:v>
      </x:c>
      <x:c r="I534" s="300" t="n">
        <x:f>'Base_Vertical'!M6958</x:f>
        <x:v>89205</x:v>
      </x:c>
      <x:c r="J534" s="300" t="n">
        <x:f>'Base_Vertical'!M6964</x:f>
        <x:v>-37757</x:v>
      </x:c>
      <x:c r="K534" s="272" t="n">
        <x:f>ABS(J534)</x:f>
        <x:v>37757</x:v>
      </x:c>
      <x:c r="L534" s="300" t="n">
        <x:f>'Base_Vertical'!M6970</x:f>
        <x:v>51448</x:v>
      </x:c>
      <x:c r="M534" s="300" t="n">
        <x:f>'Base_Vertical'!M7018</x:f>
        <x:v>-5989</x:v>
      </x:c>
      <x:c r="N534" s="272" t="n">
        <x:f>ABS(M534)</x:f>
        <x:v>5989</x:v>
      </x:c>
      <x:c r="O534" s="300" t="n">
        <x:f>'Base_Vertical'!M7024</x:f>
        <x:v>45459</x:v>
      </x:c>
      <x:c r="P534" s="272" t="n">
        <x:f>'Base_Analitica'!K528</x:f>
        <x:v>39049</x:v>
      </x:c>
      <x:c r="Q534" s="272" t="n">
        <x:f>'Base_Analitica'!K510</x:f>
        <x:v>36464</x:v>
      </x:c>
      <x:c r="R534" s="272" t="n">
        <x:f>'Base_Analitica'!I528</x:f>
        <x:v>101391</x:v>
      </x:c>
      <x:c r="S534" s="272" t="n">
        <x:f>'Base_Analitica'!I510</x:f>
        <x:v>88065</x:v>
      </x:c>
      <x:c r="T534" s="272" t="n">
        <x:f>'Base_Analitica'!N528</x:f>
        <x:v>2316</x:v>
      </x:c>
      <x:c r="U534" s="272" t="n">
        <x:f>'Base_Analitica'!N510</x:f>
        <x:v>3182</x:v>
      </x:c>
      <x:c r="V534" s="272" t="n">
        <x:f>'Base_Analitica'!O528</x:f>
        <x:v>60026</x:v>
      </x:c>
      <x:c r="W534" s="272" t="n">
        <x:f>'Base_Analitica'!O510</x:f>
        <x:v>54783</x:v>
      </x:c>
      <x:c r="X534" s="298" t="n">
        <x:f>IF(OR(S534="",S534=0),"",I534/S534-1)</x:f>
        <x:v>0.012944983818770295</x:v>
      </x:c>
      <x:c r="Y534" s="298" t="n">
        <x:f>IF(OR(Q534="",Q534=0),"",K534/Q534-1)</x:f>
        <x:v>0.03545963141728836</x:v>
      </x:c>
      <x:c r="Z534" s="298" t="n">
        <x:f>IF(OR(U534="",U534=0),"",N534/U534-1)</x:f>
        <x:v>0.8821495914519171</x:v>
      </x:c>
      <x:c r="AA534" s="298" t="n">
        <x:f>IF(I534=0,"",K534/I534)</x:f>
        <x:v>0.4232610279692842</x:v>
      </x:c>
      <x:c r="AB534" s="298" t="n">
        <x:f>IF(I534=0,"",N534/I534)</x:f>
        <x:v>0.0671374922930329</x:v>
      </x:c>
      <x:c r="AC534" s="298" t="n">
        <x:f>IF(I534=0,"",L534/I534)</x:f>
        <x:v>0.5767389720307158</x:v>
      </x:c>
      <x:c r="AD534" s="298" t="n">
        <x:f>IF(I534=0,"",O534/I534)</x:f>
        <x:v>0.5096014797376829</x:v>
      </x:c>
      <x:c r="AE534" s="299" t="n">
        <x:f>SIN(2*PI()*C534/4)</x:f>
        <x:v>-2.4492935982947064e-16</x:v>
      </x:c>
      <x:c r="AF534" s="299" t="n">
        <x:f>COS(2*PI()*C534/4)</x:f>
        <x:v>1</x:v>
      </x:c>
      <x:c r="AG534" s="272" t="n">
        <x:f>K534</x:f>
        <x:v>37757</x:v>
      </x:c>
    </x:row>
    <x:row r="535" ht="18" customHeight="1">
      <x:c r="A535" t="str">
        <x:v>4T22</x:v>
      </x:c>
      <x:c r="B535" t="n">
        <x:v>2022</x:v>
      </x:c>
      <x:c r="C535" t="n">
        <x:v>4</x:v>
      </x:c>
      <x:c r="D535" t="n">
        <x:v>68</x:v>
      </x:c>
      <x:c r="E535" s="297" t="n">
        <x:v>44926</x:v>
      </x:c>
      <x:c r="F535" t="str">
        <x:v>ELIMINAÇÕES</x:v>
      </x:c>
      <x:c r="G535" t="str">
        <x:v>ELIMINAÇÕES</x:v>
      </x:c>
      <x:c r="H535" t="str">
        <x:v>Eliminação</x:v>
      </x:c>
      <x:c r="I535" s="300" t="n">
        <x:f>'Base_Vertical'!M6959</x:f>
        <x:v>-96036</x:v>
      </x:c>
      <x:c r="J535" s="300" t="n">
        <x:f>'Base_Vertical'!M6965</x:f>
        <x:v>97451</x:v>
      </x:c>
      <x:c r="K535" s="272" t="n">
        <x:f>ABS(J535)</x:f>
        <x:v>97451</x:v>
      </x:c>
      <x:c r="L535" s="300" t="n">
        <x:f>'Base_Vertical'!M6971</x:f>
        <x:v>1415</x:v>
      </x:c>
      <x:c r="M535" s="300" t="n">
        <x:f>'Base_Vertical'!M7019</x:f>
        <x:v>-20</x:v>
      </x:c>
      <x:c r="N535" s="272" t="n">
        <x:f>ABS(M535)</x:f>
        <x:v>20</x:v>
      </x:c>
      <x:c r="O535" s="300" t="n">
        <x:f>'Base_Vertical'!M7025</x:f>
        <x:v>1395</x:v>
      </x:c>
      <x:c r="P535" s="272" t="n">
        <x:f>'Base_Analitica'!K529</x:f>
        <x:v>109976</x:v>
      </x:c>
      <x:c r="Q535" s="272" t="n">
        <x:f>'Base_Analitica'!K511</x:f>
        <x:v>88418</x:v>
      </x:c>
      <x:c r="R535" s="272" t="n">
        <x:f>'Base_Analitica'!I529</x:f>
        <x:v>-107754</x:v>
      </x:c>
      <x:c r="S535" s="272" t="n">
        <x:f>'Base_Analitica'!I511</x:f>
        <x:v>-93103</x:v>
      </x:c>
      <x:c r="T535" s="272" t="n">
        <x:f>'Base_Analitica'!N529</x:f>
        <x:v>19</x:v>
      </x:c>
      <x:c r="U535" s="272" t="n">
        <x:f>'Base_Analitica'!N511</x:f>
        <x:v>26</x:v>
      </x:c>
      <x:c r="V535" s="272" t="n">
        <x:f>'Base_Analitica'!O529</x:f>
        <x:v>2203</x:v>
      </x:c>
      <x:c r="W535" s="272" t="n">
        <x:f>'Base_Analitica'!O511</x:f>
        <x:v>-4711</x:v>
      </x:c>
      <x:c r="X535" s="298" t="n">
        <x:f>IF(OR(S535="",S535=0),"",I535/S535-1)</x:f>
        <x:v>0.03150274427247246</x:v>
      </x:c>
      <x:c r="Y535" s="298" t="n">
        <x:f>IF(OR(Q535="",Q535=0),"",K535/Q535-1)</x:f>
        <x:v>0.1021624556085865</x:v>
      </x:c>
      <x:c r="Z535" s="298" t="n">
        <x:f>IF(OR(U535="",U535=0),"",N535/U535-1)</x:f>
        <x:v>-0.23076923076923073</x:v>
      </x:c>
      <x:c r="AA535" s="298" t="n">
        <x:f>IF(I535=0,"",K535/I535)</x:f>
        <x:v>-1.0147340580615603</x:v>
      </x:c>
      <x:c r="AB535" s="298" t="n">
        <x:f>IF(I535=0,"",N535/I535)</x:f>
        <x:v>-0.00020825523761922613</x:v>
      </x:c>
      <x:c r="AC535" s="298" t="n">
        <x:f>IF(I535=0,"",L535/I535)</x:f>
        <x:v>-0.014734058061560248</x:v>
      </x:c>
      <x:c r="AD535" s="298" t="n">
        <x:f>IF(I535=0,"",O535/I535)</x:f>
        <x:v>-0.014525802823941022</x:v>
      </x:c>
      <x:c r="AE535" s="299" t="n">
        <x:f>SIN(2*PI()*C535/4)</x:f>
        <x:v>-2.4492935982947064e-16</x:v>
      </x:c>
      <x:c r="AF535" s="299" t="n">
        <x:f>COS(2*PI()*C535/4)</x:f>
        <x:v>1</x:v>
      </x:c>
      <x:c r="AG535" s="272" t="n">
        <x:f>K535</x:f>
        <x:v>97451</x:v>
      </x:c>
    </x:row>
    <x:row r="536" ht="18" customHeight="1">
      <x:c r="A536" t="str">
        <x:v>4T22</x:v>
      </x:c>
      <x:c r="B536" t="n">
        <x:v>2022</x:v>
      </x:c>
      <x:c r="C536" t="n">
        <x:v>4</x:v>
      </x:c>
      <x:c r="D536" t="n">
        <x:v>68</x:v>
      </x:c>
      <x:c r="E536" s="297" t="n">
        <x:v>44926</x:v>
      </x:c>
      <x:c r="F536" t="str">
        <x:v>GÁS &amp; ENERGIA / G&amp;EBC</x:v>
      </x:c>
      <x:c r="G536" t="str">
        <x:v>GÁS &amp; ENERGIA / G&amp;EBC</x:v>
      </x:c>
      <x:c r="H536" t="str">
        <x:v>Operacional</x:v>
      </x:c>
      <x:c r="I536" s="300" t="n">
        <x:f>'Base_Vertical'!M6960</x:f>
        <x:v>20075</x:v>
      </x:c>
      <x:c r="J536" s="300" t="n">
        <x:f>'Base_Vertical'!M6966</x:f>
        <x:v>-13772</x:v>
      </x:c>
      <x:c r="K536" s="272" t="n">
        <x:f>ABS(J536)</x:f>
        <x:v>13772</x:v>
      </x:c>
      <x:c r="L536" s="300" t="n">
        <x:f>'Base_Vertical'!M6972</x:f>
        <x:v>6303</x:v>
      </x:c>
      <x:c r="M536" s="300" t="n">
        <x:f>'Base_Vertical'!M7020</x:f>
        <x:v>-3531</x:v>
      </x:c>
      <x:c r="N536" s="272" t="n">
        <x:f>ABS(M536)</x:f>
        <x:v>3531</x:v>
      </x:c>
      <x:c r="O536" s="300" t="n">
        <x:f>'Base_Vertical'!M7026</x:f>
        <x:v>2772</x:v>
      </x:c>
      <x:c r="P536" s="272" t="n">
        <x:f>'Base_Analitica'!K530</x:f>
        <x:v>13849</x:v>
      </x:c>
      <x:c r="Q536" s="272" t="n">
        <x:f>'Base_Analitica'!K512</x:f>
        <x:v>21435</x:v>
      </x:c>
      <x:c r="R536" s="272" t="n">
        <x:f>'Base_Analitica'!I530</x:f>
        <x:v>21747</x:v>
      </x:c>
      <x:c r="S536" s="272" t="n">
        <x:f>'Base_Analitica'!I512</x:f>
        <x:v>20926</x:v>
      </x:c>
      <x:c r="T536" s="272" t="n">
        <x:f>'Base_Analitica'!N530</x:f>
        <x:v>3078</x:v>
      </x:c>
      <x:c r="U536" s="272" t="n">
        <x:f>'Base_Analitica'!N512</x:f>
        <x:v>3836</x:v>
      </x:c>
      <x:c r="V536" s="272" t="n">
        <x:f>'Base_Analitica'!O530</x:f>
        <x:v>4820</x:v>
      </x:c>
      <x:c r="W536" s="272" t="n">
        <x:f>'Base_Analitica'!O512</x:f>
        <x:v>-4345</x:v>
      </x:c>
      <x:c r="X536" s="298" t="n">
        <x:f>IF(OR(S536="",S536=0),"",I536/S536-1)</x:f>
        <x:v>-0.040667112682787</x:v>
      </x:c>
      <x:c r="Y536" s="298" t="n">
        <x:f>IF(OR(Q536="",Q536=0),"",K536/Q536-1)</x:f>
        <x:v>-0.35749941684161424</x:v>
      </x:c>
      <x:c r="Z536" s="298" t="n">
        <x:f>IF(OR(U536="",U536=0),"",N536/U536-1)</x:f>
        <x:v>-0.07950990615224196</x:v>
      </x:c>
      <x:c r="AA536" s="298" t="n">
        <x:f>IF(I536=0,"",K536/I536)</x:f>
        <x:v>0.686027397260274</x:v>
      </x:c>
      <x:c r="AB536" s="298" t="n">
        <x:f>IF(I536=0,"",N536/I536)</x:f>
        <x:v>0.17589041095890412</x:v>
      </x:c>
      <x:c r="AC536" s="298" t="n">
        <x:f>IF(I536=0,"",L536/I536)</x:f>
        <x:v>0.31397260273972605</x:v>
      </x:c>
      <x:c r="AD536" s="298" t="n">
        <x:f>IF(I536=0,"",O536/I536)</x:f>
        <x:v>0.13808219178082193</x:v>
      </x:c>
      <x:c r="AE536" s="299" t="n">
        <x:f>SIN(2*PI()*C536/4)</x:f>
        <x:v>-2.4492935982947064e-16</x:v>
      </x:c>
      <x:c r="AF536" s="299" t="n">
        <x:f>COS(2*PI()*C536/4)</x:f>
        <x:v>1</x:v>
      </x:c>
      <x:c r="AG536" s="272" t="n">
        <x:f>K536</x:f>
        <x:v>13772</x:v>
      </x:c>
    </x:row>
    <x:row r="537" ht="18" customHeight="1">
      <x:c r="A537" t="str">
        <x:v>4T22</x:v>
      </x:c>
      <x:c r="B537" t="n">
        <x:v>2022</x:v>
      </x:c>
      <x:c r="C537" t="n">
        <x:v>4</x:v>
      </x:c>
      <x:c r="D537" t="n">
        <x:v>68</x:v>
      </x:c>
      <x:c r="E537" s="297" t="n">
        <x:v>44926</x:v>
      </x:c>
      <x:c r="F537" t="str">
        <x:v>REFINO / RTC</x:v>
      </x:c>
      <x:c r="G537" t="str">
        <x:v>REFINO / RTC</x:v>
      </x:c>
      <x:c r="H537" t="str">
        <x:v>Operacional</x:v>
      </x:c>
      <x:c r="I537" s="300" t="n">
        <x:f>'Base_Vertical'!M6961</x:f>
        <x:v>144757</x:v>
      </x:c>
      <x:c r="J537" s="300" t="n">
        <x:f>'Base_Vertical'!M6967</x:f>
        <x:v>-127264</x:v>
      </x:c>
      <x:c r="K537" s="272" t="n">
        <x:f>ABS(J537)</x:f>
        <x:v>127264</x:v>
      </x:c>
      <x:c r="L537" s="300" t="n">
        <x:f>'Base_Vertical'!M6973</x:f>
        <x:v>17493</x:v>
      </x:c>
      <x:c r="M537" s="300" t="n">
        <x:f>'Base_Vertical'!M7021</x:f>
        <x:v>-5567</x:v>
      </x:c>
      <x:c r="N537" s="272" t="n">
        <x:f>ABS(M537)</x:f>
        <x:v>5567</x:v>
      </x:c>
      <x:c r="O537" s="300" t="n">
        <x:f>'Base_Vertical'!M7027</x:f>
        <x:v>11926</x:v>
      </x:c>
      <x:c r="P537" s="272" t="n">
        <x:f>'Base_Analitica'!K531</x:f>
        <x:v>139607</x:v>
      </x:c>
      <x:c r="Q537" s="272" t="n">
        <x:f>'Base_Analitica'!K513</x:f>
        <x:v>104838</x:v>
      </x:c>
      <x:c r="R537" s="272" t="n">
        <x:f>'Base_Analitica'!I531</x:f>
        <x:v>154035</x:v>
      </x:c>
      <x:c r="S537" s="272" t="n">
        <x:f>'Base_Analitica'!I513</x:f>
        <x:v>117499</x:v>
      </x:c>
      <x:c r="T537" s="272" t="n">
        <x:f>'Base_Analitica'!N531</x:f>
        <x:v>3519</x:v>
      </x:c>
      <x:c r="U537" s="272" t="n">
        <x:f>'Base_Analitica'!N513</x:f>
        <x:v>1713</x:v>
      </x:c>
      <x:c r="V537" s="272" t="n">
        <x:f>'Base_Analitica'!O531</x:f>
        <x:v>10909</x:v>
      </x:c>
      <x:c r="W537" s="272" t="n">
        <x:f>'Base_Analitica'!O513</x:f>
        <x:v>14374</x:v>
      </x:c>
      <x:c r="X537" s="298" t="n">
        <x:f>IF(OR(S537="",S537=0),"",I537/S537-1)</x:f>
        <x:v>0.23198495306343037</x:v>
      </x:c>
      <x:c r="Y537" s="298" t="n">
        <x:f>IF(OR(Q537="",Q537=0),"",K537/Q537-1)</x:f>
        <x:v>0.21391098647437</x:v>
      </x:c>
      <x:c r="Z537" s="298" t="n">
        <x:f>IF(OR(U537="",U537=0),"",N537/U537-1)</x:f>
        <x:v>2.249854057209574</x:v>
      </x:c>
      <x:c r="AA537" s="298" t="n">
        <x:f>IF(I537=0,"",K537/I537)</x:f>
        <x:v>0.879156102986384</x:v>
      </x:c>
      <x:c r="AB537" s="298" t="n">
        <x:f>IF(I537=0,"",N537/I537)</x:f>
        <x:v>0.03845755300261818</x:v>
      </x:c>
      <x:c r="AC537" s="298" t="n">
        <x:f>IF(I537=0,"",L537/I537)</x:f>
        <x:v>0.12084389701361592</x:v>
      </x:c>
      <x:c r="AD537" s="298" t="n">
        <x:f>IF(I537=0,"",O537/I537)</x:f>
        <x:v>0.08238634401099774</x:v>
      </x:c>
      <x:c r="AE537" s="299" t="n">
        <x:f>SIN(2*PI()*C537/4)</x:f>
        <x:v>-2.4492935982947064e-16</x:v>
      </x:c>
      <x:c r="AF537" s="299" t="n">
        <x:f>COS(2*PI()*C537/4)</x:f>
        <x:v>1</x:v>
      </x:c>
      <x:c r="AG537" s="272" t="n">
        <x:f>K537</x:f>
        <x:v>127264</x:v>
      </x:c>
    </x:row>
    <x:row r="538" ht="18" customHeight="1">
      <x:c r="A538" t="str">
        <x:v>4T22</x:v>
      </x:c>
      <x:c r="B538" t="n">
        <x:v>2022</x:v>
      </x:c>
      <x:c r="C538" t="n">
        <x:v>4</x:v>
      </x:c>
      <x:c r="D538" t="n">
        <x:v>68</x:v>
      </x:c>
      <x:c r="E538" s="297" t="n">
        <x:v>44926</x:v>
      </x:c>
      <x:c r="F538" t="str">
        <x:v>TOTAL</x:v>
      </x:c>
      <x:c r="G538" t="str">
        <x:v>TOTAL</x:v>
      </x:c>
      <x:c r="H538" t="str">
        <x:v>Consolidado</x:v>
      </x:c>
      <x:c r="I538" s="300" t="n">
        <x:f>'Base_Vertical'!M6962</x:f>
        <x:v>158579</x:v>
      </x:c>
      <x:c r="J538" s="300" t="n">
        <x:f>'Base_Vertical'!M6968</x:f>
        <x:v>-81942</x:v>
      </x:c>
      <x:c r="K538" s="272" t="n">
        <x:f>ABS(J538)</x:f>
        <x:v>81942</x:v>
      </x:c>
      <x:c r="L538" s="300" t="n">
        <x:f>'Base_Vertical'!M6974</x:f>
        <x:v>76637</x:v>
      </x:c>
      <x:c r="M538" s="300" t="n">
        <x:f>'Base_Vertical'!M7022</x:f>
        <x:v>-18184</x:v>
      </x:c>
      <x:c r="N538" s="272" t="n">
        <x:f>ABS(M538)</x:f>
        <x:v>18184</x:v>
      </x:c>
      <x:c r="O538" s="300" t="n">
        <x:f>'Base_Vertical'!M7028</x:f>
        <x:v>58453</x:v>
      </x:c>
      <x:c r="P538" s="272" t="n">
        <x:f>'Base_Analitica'!K532</x:f>
        <x:v>83240</x:v>
      </x:c>
      <x:c r="Q538" s="272" t="n">
        <x:f>'Base_Analitica'!K514</x:f>
        <x:v>75143</x:v>
      </x:c>
      <x:c r="R538" s="272" t="n">
        <x:f>'Base_Analitica'!I532</x:f>
        <x:v>170076</x:v>
      </x:c>
      <x:c r="S538" s="272" t="n">
        <x:f>'Base_Analitica'!I514</x:f>
        <x:v>134190</x:v>
      </x:c>
      <x:c r="T538" s="272" t="n">
        <x:f>'Base_Analitica'!N532</x:f>
        <x:v>12395</x:v>
      </x:c>
      <x:c r="U538" s="272" t="n">
        <x:f>'Base_Analitica'!N514</x:f>
        <x:v>1341</x:v>
      </x:c>
      <x:c r="V538" s="272" t="n">
        <x:f>'Base_Analitica'!O532</x:f>
        <x:v>74441</x:v>
      </x:c>
      <x:c r="W538" s="272" t="n">
        <x:f>'Base_Analitica'!O514</x:f>
        <x:v>57706</x:v>
      </x:c>
      <x:c r="X538" s="298" t="n">
        <x:f>IF(OR(S538="",S538=0),"",I538/S538-1)</x:f>
        <x:v>0.1817497578060958</x:v>
      </x:c>
      <x:c r="Y538" s="298" t="n">
        <x:f>IF(OR(Q538="",Q538=0),"",K538/Q538-1)</x:f>
        <x:v>0.0904808165763944</x:v>
      </x:c>
      <x:c r="Z538" s="298" t="n">
        <x:f>IF(OR(U538="",U538=0),"",N538/U538-1)</x:f>
        <x:v>12.560029828486204</x:v>
      </x:c>
      <x:c r="AA538" s="298" t="n">
        <x:f>IF(I538=0,"",K538/I538)</x:f>
        <x:v>0.5167266788162367</x:v>
      </x:c>
      <x:c r="AB538" s="298" t="n">
        <x:f>IF(I538=0,"",N538/I538)</x:f>
        <x:v>0.11466839871609734</x:v>
      </x:c>
      <x:c r="AC538" s="298" t="n">
        <x:f>IF(I538=0,"",L538/I538)</x:f>
        <x:v>0.4832733211837633</x:v>
      </x:c>
      <x:c r="AD538" s="298" t="n">
        <x:f>IF(I538=0,"",O538/I538)</x:f>
        <x:v>0.36860492246766596</x:v>
      </x:c>
      <x:c r="AE538" s="299" t="n">
        <x:f>SIN(2*PI()*C538/4)</x:f>
        <x:v>-2.4492935982947064e-16</x:v>
      </x:c>
      <x:c r="AF538" s="299" t="n">
        <x:f>COS(2*PI()*C538/4)</x:f>
        <x:v>1</x:v>
      </x:c>
      <x:c r="AG538" s="272" t="n">
        <x:f>K538</x:f>
        <x:v>81942</x:v>
      </x:c>
    </x:row>
    <x:row r="539" ht="18" customHeight="1">
      <x:c r="A539" t="str">
        <x:v>1T23</x:v>
      </x:c>
      <x:c r="B539" t="n">
        <x:v>2023</x:v>
      </x:c>
      <x:c r="C539" t="n">
        <x:v>1</x:v>
      </x:c>
      <x:c r="D539" t="n">
        <x:v>69</x:v>
      </x:c>
      <x:c r="E539" s="297" t="n">
        <x:v>45016</x:v>
      </x:c>
      <x:c r="F539" t="str">
        <x:v>CORPORATIVO / OUTROS NEGÓCIOS</x:v>
      </x:c>
      <x:c r="G539" t="str">
        <x:v>CORPORATIVO / OUTROS NEGÓCIOS</x:v>
      </x:c>
      <x:c r="H539" t="str">
        <x:v>Corporativo</x:v>
      </x:c>
      <x:c r="I539" s="300" t="n">
        <x:f>'Base_Vertical'!M7041</x:f>
        <x:v>388</x:v>
      </x:c>
      <x:c r="J539" s="300" t="n">
        <x:f>'Base_Vertical'!M7047</x:f>
        <x:v>-398</x:v>
      </x:c>
      <x:c r="K539" s="272" t="n">
        <x:f>ABS(J539)</x:f>
        <x:v>398</x:v>
      </x:c>
      <x:c r="L539" s="300" t="n">
        <x:f>'Base_Vertical'!M7053</x:f>
        <x:v>-10</x:v>
      </x:c>
      <x:c r="M539" s="300" t="n">
        <x:f>'Base_Vertical'!M7101</x:f>
        <x:v>-2442</x:v>
      </x:c>
      <x:c r="N539" s="272" t="n">
        <x:f>ABS(M539)</x:f>
        <x:v>2442</x:v>
      </x:c>
      <x:c r="O539" s="300" t="n">
        <x:f>'Base_Vertical'!M7107</x:f>
        <x:v>-2452</x:v>
      </x:c>
      <x:c r="P539" s="272" t="n">
        <x:f>'Base_Analitica'!K533</x:f>
        <x:v>600</x:v>
      </x:c>
      <x:c r="Q539" s="272" t="n">
        <x:f>'Base_Analitica'!K515</x:f>
        <x:v>649</x:v>
      </x:c>
      <x:c r="R539" s="272" t="n">
        <x:f>'Base_Analitica'!I533</x:f>
        <x:v>578</x:v>
      </x:c>
      <x:c r="S539" s="272" t="n">
        <x:f>'Base_Analitica'!I515</x:f>
        <x:v>658</x:v>
      </x:c>
      <x:c r="T539" s="272" t="n">
        <x:f>'Base_Analitica'!N533</x:f>
        <x:v>3077</x:v>
      </x:c>
      <x:c r="U539" s="272" t="n">
        <x:f>'Base_Analitica'!N515</x:f>
        <x:v>3515</x:v>
      </x:c>
      <x:c r="V539" s="272" t="n">
        <x:f>'Base_Analitica'!O533</x:f>
        <x:v>-3099</x:v>
      </x:c>
      <x:c r="W539" s="272" t="n">
        <x:f>'Base_Analitica'!O515</x:f>
        <x:v>-3506</x:v>
      </x:c>
      <x:c r="X539" s="298" t="n">
        <x:f>IF(OR(S539="",S539=0),"",I539/S539-1)</x:f>
        <x:v>-0.41033434650455924</x:v>
      </x:c>
      <x:c r="Y539" s="298" t="n">
        <x:f>IF(OR(Q539="",Q539=0),"",K539/Q539-1)</x:f>
        <x:v>-0.386748844375963</x:v>
      </x:c>
      <x:c r="Z539" s="298" t="n">
        <x:f>IF(OR(U539="",U539=0),"",N539/U539-1)</x:f>
        <x:v>-0.3052631578947368</x:v>
      </x:c>
      <x:c r="AA539" s="298" t="n">
        <x:f>IF(I539=0,"",K539/I539)</x:f>
        <x:v>1.0257731958762886</x:v>
      </x:c>
      <x:c r="AB539" s="298" t="n">
        <x:f>IF(I539=0,"",N539/I539)</x:f>
        <x:v>6.293814432989691</x:v>
      </x:c>
      <x:c r="AC539" s="298" t="n">
        <x:f>IF(I539=0,"",L539/I539)</x:f>
        <x:v>-0.02577319587628866</x:v>
      </x:c>
      <x:c r="AD539" s="298" t="n">
        <x:f>IF(I539=0,"",O539/I539)</x:f>
        <x:v>-6.319587628865979</x:v>
      </x:c>
      <x:c r="AE539" s="299" t="n">
        <x:f>SIN(2*PI()*C539/4)</x:f>
        <x:v>1</x:v>
      </x:c>
      <x:c r="AF539" s="299" t="n">
        <x:f>COS(2*PI()*C539/4)</x:f>
        <x:v>6.123233995736766e-17</x:v>
      </x:c>
      <x:c r="AG539" s="272" t="n">
        <x:f>K539</x:f>
        <x:v>398</x:v>
      </x:c>
    </x:row>
    <x:row r="540" ht="18" customHeight="1">
      <x:c r="A540" t="str">
        <x:v>1T23</x:v>
      </x:c>
      <x:c r="B540" t="n">
        <x:v>2023</x:v>
      </x:c>
      <x:c r="C540" t="n">
        <x:v>1</x:v>
      </x:c>
      <x:c r="D540" t="n">
        <x:v>69</x:v>
      </x:c>
      <x:c r="E540" s="297" t="n">
        <x:v>45016</x:v>
      </x:c>
      <x:c r="F540" t="str">
        <x:v>E&amp;P</x:v>
      </x:c>
      <x:c r="G540" t="str">
        <x:v>E&amp;P</x:v>
      </x:c>
      <x:c r="H540" t="str">
        <x:v>Operacional</x:v>
      </x:c>
      <x:c r="I540" s="300" t="n">
        <x:f>'Base_Vertical'!M7042</x:f>
        <x:v>81722</x:v>
      </x:c>
      <x:c r="J540" s="300" t="n">
        <x:f>'Base_Vertical'!M7048</x:f>
        <x:v>-33143</x:v>
      </x:c>
      <x:c r="K540" s="272" t="n">
        <x:f>ABS(J540)</x:f>
        <x:v>33143</x:v>
      </x:c>
      <x:c r="L540" s="300" t="n">
        <x:f>'Base_Vertical'!M7054</x:f>
        <x:v>48579</x:v>
      </x:c>
      <x:c r="M540" s="300" t="n">
        <x:f>'Base_Vertical'!M7102</x:f>
        <x:v>-638</x:v>
      </x:c>
      <x:c r="N540" s="272" t="n">
        <x:f>ABS(M540)</x:f>
        <x:v>638</x:v>
      </x:c>
      <x:c r="O540" s="300" t="n">
        <x:f>'Base_Vertical'!M7108</x:f>
        <x:v>47941</x:v>
      </x:c>
      <x:c r="P540" s="272" t="n">
        <x:f>'Base_Analitica'!K534</x:f>
        <x:v>37757</x:v>
      </x:c>
      <x:c r="Q540" s="272" t="n">
        <x:f>'Base_Analitica'!K516</x:f>
        <x:v>40112</x:v>
      </x:c>
      <x:c r="R540" s="272" t="n">
        <x:f>'Base_Analitica'!I534</x:f>
        <x:v>89205</x:v>
      </x:c>
      <x:c r="S540" s="272" t="n">
        <x:f>'Base_Analitica'!I516</x:f>
        <x:v>102567</x:v>
      </x:c>
      <x:c r="T540" s="272" t="n">
        <x:f>'Base_Analitica'!N534</x:f>
        <x:v>5989</x:v>
      </x:c>
      <x:c r="U540" s="272" t="n">
        <x:f>'Base_Analitica'!N516</x:f>
        <x:v>252</x:v>
      </x:c>
      <x:c r="V540" s="272" t="n">
        <x:f>'Base_Analitica'!O534</x:f>
        <x:v>45459</x:v>
      </x:c>
      <x:c r="W540" s="272" t="n">
        <x:f>'Base_Analitica'!O516</x:f>
        <x:v>62203</x:v>
      </x:c>
      <x:c r="X540" s="298" t="n">
        <x:f>IF(OR(S540="",S540=0),"",I540/S540-1)</x:f>
        <x:v>-0.20323300866750516</x:v>
      </x:c>
      <x:c r="Y540" s="298" t="n">
        <x:f>IF(OR(Q540="",Q540=0),"",K540/Q540-1)</x:f>
        <x:v>-0.17373853211009171</x:v>
      </x:c>
      <x:c r="Z540" s="298" t="n">
        <x:f>IF(OR(U540="",U540=0),"",N540/U540-1)</x:f>
        <x:v>1.5317460317460316</x:v>
      </x:c>
      <x:c r="AA540" s="298" t="n">
        <x:f>IF(I540=0,"",K540/I540)</x:f>
        <x:v>0.4055578669146619</x:v>
      </x:c>
      <x:c r="AB540" s="298" t="n">
        <x:f>IF(I540=0,"",N540/I540)</x:f>
        <x:v>0.007806955287437899</x:v>
      </x:c>
      <x:c r="AC540" s="298" t="n">
        <x:f>IF(I540=0,"",L540/I540)</x:f>
        <x:v>0.5944421330853381</x:v>
      </x:c>
      <x:c r="AD540" s="298" t="n">
        <x:f>IF(I540=0,"",O540/I540)</x:f>
        <x:v>0.5866351777979002</x:v>
      </x:c>
      <x:c r="AE540" s="299" t="n">
        <x:f>SIN(2*PI()*C540/4)</x:f>
        <x:v>1</x:v>
      </x:c>
      <x:c r="AF540" s="299" t="n">
        <x:f>COS(2*PI()*C540/4)</x:f>
        <x:v>6.123233995736766e-17</x:v>
      </x:c>
      <x:c r="AG540" s="272" t="n">
        <x:f>K540</x:f>
        <x:v>33143</x:v>
      </x:c>
    </x:row>
    <x:row r="541" ht="18" customHeight="1">
      <x:c r="A541" t="str">
        <x:v>1T23</x:v>
      </x:c>
      <x:c r="B541" t="n">
        <x:v>2023</x:v>
      </x:c>
      <x:c r="C541" t="n">
        <x:v>1</x:v>
      </x:c>
      <x:c r="D541" t="n">
        <x:v>69</x:v>
      </x:c>
      <x:c r="E541" s="297" t="n">
        <x:v>45016</x:v>
      </x:c>
      <x:c r="F541" t="str">
        <x:v>ELIMINAÇÕES</x:v>
      </x:c>
      <x:c r="G541" t="str">
        <x:v>ELIMINAÇÕES</x:v>
      </x:c>
      <x:c r="H541" t="str">
        <x:v>Eliminação</x:v>
      </x:c>
      <x:c r="I541" s="300" t="n">
        <x:f>'Base_Vertical'!M7043</x:f>
        <x:v>-86917</x:v>
      </x:c>
      <x:c r="J541" s="300" t="n">
        <x:f>'Base_Vertical'!M7049</x:f>
        <x:v>89008</x:v>
      </x:c>
      <x:c r="K541" s="272" t="n">
        <x:f>ABS(J541)</x:f>
        <x:v>89008</x:v>
      </x:c>
      <x:c r="L541" s="300" t="n">
        <x:f>'Base_Vertical'!M7055</x:f>
        <x:v>2091</x:v>
      </x:c>
      <x:c r="M541" s="300" t="n">
        <x:f>'Base_Vertical'!M7103</x:f>
        <x:v>-23</x:v>
      </x:c>
      <x:c r="N541" s="272" t="n">
        <x:f>ABS(M541)</x:f>
        <x:v>23</x:v>
      </x:c>
      <x:c r="O541" s="300" t="n">
        <x:f>'Base_Vertical'!M7109</x:f>
        <x:v>2068</x:v>
      </x:c>
      <x:c r="P541" s="272" t="n">
        <x:f>'Base_Analitica'!K535</x:f>
        <x:v>97451</x:v>
      </x:c>
      <x:c r="Q541" s="272" t="n">
        <x:f>'Base_Analitica'!K517</x:f>
        <x:v>101323</x:v>
      </x:c>
      <x:c r="R541" s="272" t="n">
        <x:f>'Base_Analitica'!I535</x:f>
        <x:v>-96036</x:v>
      </x:c>
      <x:c r="S541" s="272" t="n">
        <x:f>'Base_Analitica'!I517</x:f>
        <x:v>-107715</x:v>
      </x:c>
      <x:c r="T541" s="272" t="n">
        <x:f>'Base_Analitica'!N535</x:f>
        <x:v>20</x:v>
      </x:c>
      <x:c r="U541" s="272" t="n">
        <x:f>'Base_Analitica'!N517</x:f>
        <x:v>20</x:v>
      </x:c>
      <x:c r="V541" s="272" t="n">
        <x:f>'Base_Analitica'!O535</x:f>
        <x:v>1395</x:v>
      </x:c>
      <x:c r="W541" s="272" t="n">
        <x:f>'Base_Analitica'!O517</x:f>
        <x:v>-6412</x:v>
      </x:c>
      <x:c r="X541" s="298" t="n">
        <x:f>IF(OR(S541="",S541=0),"",I541/S541-1)</x:f>
        <x:v>-0.19308360024137772</x:v>
      </x:c>
      <x:c r="Y541" s="298" t="n">
        <x:f>IF(OR(Q541="",Q541=0),"",K541/Q541-1)</x:f>
        <x:v>-0.12154199934861776</x:v>
      </x:c>
      <x:c r="Z541" s="298" t="n">
        <x:f>IF(OR(U541="",U541=0),"",N541/U541-1)</x:f>
        <x:v>0.1499999999999999</x:v>
      </x:c>
      <x:c r="AA541" s="298" t="n">
        <x:f>IF(I541=0,"",K541/I541)</x:f>
        <x:v>-1.0240574341038002</x:v>
      </x:c>
      <x:c r="AB541" s="298" t="n">
        <x:f>IF(I541=0,"",N541/I541)</x:f>
        <x:v>-0.0002646202699126753</x:v>
      </x:c>
      <x:c r="AC541" s="298" t="n">
        <x:f>IF(I541=0,"",L541/I541)</x:f>
        <x:v>-0.024057434103800176</x:v>
      </x:c>
      <x:c r="AD541" s="298" t="n">
        <x:f>IF(I541=0,"",O541/I541)</x:f>
        <x:v>-0.0237928138338875</x:v>
      </x:c>
      <x:c r="AE541" s="299" t="n">
        <x:f>SIN(2*PI()*C541/4)</x:f>
        <x:v>1</x:v>
      </x:c>
      <x:c r="AF541" s="299" t="n">
        <x:f>COS(2*PI()*C541/4)</x:f>
        <x:v>6.123233995736766e-17</x:v>
      </x:c>
      <x:c r="AG541" s="272" t="n">
        <x:f>K541</x:f>
        <x:v>89008</x:v>
      </x:c>
    </x:row>
    <x:row r="542" ht="18" customHeight="1">
      <x:c r="A542" t="str">
        <x:v>1T23</x:v>
      </x:c>
      <x:c r="B542" t="n">
        <x:v>2023</x:v>
      </x:c>
      <x:c r="C542" t="n">
        <x:v>1</x:v>
      </x:c>
      <x:c r="D542" t="n">
        <x:v>69</x:v>
      </x:c>
      <x:c r="E542" s="297" t="n">
        <x:v>45016</x:v>
      </x:c>
      <x:c r="F542" t="str">
        <x:v>GÁS &amp; ENERGIA / G&amp;EBC</x:v>
      </x:c>
      <x:c r="G542" t="str">
        <x:v>GÁS &amp; ENERGIA / G&amp;EBC</x:v>
      </x:c>
      <x:c r="H542" t="str">
        <x:v>Operacional</x:v>
      </x:c>
      <x:c r="I542" s="300" t="n">
        <x:f>'Base_Vertical'!M7044</x:f>
        <x:v>14823</x:v>
      </x:c>
      <x:c r="J542" s="300" t="n">
        <x:f>'Base_Vertical'!M7050</x:f>
        <x:v>-7621</x:v>
      </x:c>
      <x:c r="K542" s="272" t="n">
        <x:f>ABS(J542)</x:f>
        <x:v>7621</x:v>
      </x:c>
      <x:c r="L542" s="300" t="n">
        <x:f>'Base_Vertical'!M7056</x:f>
        <x:v>7202</x:v>
      </x:c>
      <x:c r="M542" s="300" t="n">
        <x:f>'Base_Vertical'!M7104</x:f>
        <x:v>-4051</x:v>
      </x:c>
      <x:c r="N542" s="272" t="n">
        <x:f>ABS(M542)</x:f>
        <x:v>4051</x:v>
      </x:c>
      <x:c r="O542" s="300" t="n">
        <x:f>'Base_Vertical'!M7110</x:f>
        <x:v>3151</x:v>
      </x:c>
      <x:c r="P542" s="272" t="n">
        <x:f>'Base_Analitica'!K536</x:f>
        <x:v>13772</x:v>
      </x:c>
      <x:c r="Q542" s="272" t="n">
        <x:f>'Base_Analitica'!K518</x:f>
        <x:v>15272</x:v>
      </x:c>
      <x:c r="R542" s="272" t="n">
        <x:f>'Base_Analitica'!I536</x:f>
        <x:v>20075</x:v>
      </x:c>
      <x:c r="S542" s="272" t="n">
        <x:f>'Base_Analitica'!I518</x:f>
        <x:v>17655</x:v>
      </x:c>
      <x:c r="T542" s="272" t="n">
        <x:f>'Base_Analitica'!N536</x:f>
        <x:v>3531</x:v>
      </x:c>
      <x:c r="U542" s="272" t="n">
        <x:f>'Base_Analitica'!N518</x:f>
        <x:v>4616</x:v>
      </x:c>
      <x:c r="V542" s="272" t="n">
        <x:f>'Base_Analitica'!O536</x:f>
        <x:v>2772</x:v>
      </x:c>
      <x:c r="W542" s="272" t="n">
        <x:f>'Base_Analitica'!O518</x:f>
        <x:v>-2233</x:v>
      </x:c>
      <x:c r="X542" s="298" t="n">
        <x:f>IF(OR(S542="",S542=0),"",I542/S542-1)</x:f>
        <x:v>-0.16040781648258284</x:v>
      </x:c>
      <x:c r="Y542" s="298" t="n">
        <x:f>IF(OR(Q542="",Q542=0),"",K542/Q542-1)</x:f>
        <x:v>-0.5009821896280775</x:v>
      </x:c>
      <x:c r="Z542" s="298" t="n">
        <x:f>IF(OR(U542="",U542=0),"",N542/U542-1)</x:f>
        <x:v>-0.12240034662045063</x:v>
      </x:c>
      <x:c r="AA542" s="298" t="n">
        <x:f>IF(I542=0,"",K542/I542)</x:f>
        <x:v>0.5141334412736963</x:v>
      </x:c>
      <x:c r="AB542" s="298" t="n">
        <x:f>IF(I542=0,"",N542/I542)</x:f>
        <x:v>0.2732915064426904</x:v>
      </x:c>
      <x:c r="AC542" s="298" t="n">
        <x:f>IF(I542=0,"",L542/I542)</x:f>
        <x:v>0.48586655872630374</x:v>
      </x:c>
      <x:c r="AD542" s="298" t="n">
        <x:f>IF(I542=0,"",O542/I542)</x:f>
        <x:v>0.2125750522836133</x:v>
      </x:c>
      <x:c r="AE542" s="299" t="n">
        <x:f>SIN(2*PI()*C542/4)</x:f>
        <x:v>1</x:v>
      </x:c>
      <x:c r="AF542" s="299" t="n">
        <x:f>COS(2*PI()*C542/4)</x:f>
        <x:v>6.123233995736766e-17</x:v>
      </x:c>
      <x:c r="AG542" s="272" t="n">
        <x:f>K542</x:f>
        <x:v>7621</x:v>
      </x:c>
    </x:row>
    <x:row r="543" ht="18" customHeight="1">
      <x:c r="A543" t="str">
        <x:v>1T23</x:v>
      </x:c>
      <x:c r="B543" t="n">
        <x:v>2023</x:v>
      </x:c>
      <x:c r="C543" t="n">
        <x:v>1</x:v>
      </x:c>
      <x:c r="D543" t="n">
        <x:v>69</x:v>
      </x:c>
      <x:c r="E543" s="297" t="n">
        <x:v>45016</x:v>
      </x:c>
      <x:c r="F543" t="str">
        <x:v>REFINO / RTC</x:v>
      </x:c>
      <x:c r="G543" t="str">
        <x:v>REFINO / RTC</x:v>
      </x:c>
      <x:c r="H543" t="str">
        <x:v>Operacional</x:v>
      </x:c>
      <x:c r="I543" s="300" t="n">
        <x:f>'Base_Vertical'!M7045</x:f>
        <x:v>129052</x:v>
      </x:c>
      <x:c r="J543" s="300" t="n">
        <x:f>'Base_Vertical'!M7051</x:f>
        <x:v>-113603</x:v>
      </x:c>
      <x:c r="K543" s="272" t="n">
        <x:f>ABS(J543)</x:f>
        <x:v>113603</x:v>
      </x:c>
      <x:c r="L543" s="300" t="n">
        <x:f>'Base_Vertical'!M7057</x:f>
        <x:v>15449</x:v>
      </x:c>
      <x:c r="M543" s="300" t="n">
        <x:f>'Base_Vertical'!M7105</x:f>
        <x:v>-6141</x:v>
      </x:c>
      <x:c r="N543" s="272" t="n">
        <x:f>ABS(M543)</x:f>
        <x:v>6141</x:v>
      </x:c>
      <x:c r="O543" s="300" t="n">
        <x:f>'Base_Vertical'!M7111</x:f>
        <x:v>9308</x:v>
      </x:c>
      <x:c r="P543" s="272" t="n">
        <x:f>'Base_Analitica'!K537</x:f>
        <x:v>127264</x:v>
      </x:c>
      <x:c r="Q543" s="272" t="n">
        <x:f>'Base_Analitica'!K519</x:f>
        <x:v>112165</x:v>
      </x:c>
      <x:c r="R543" s="272" t="n">
        <x:f>'Base_Analitica'!I537</x:f>
        <x:v>144757</x:v>
      </x:c>
      <x:c r="S543" s="272" t="n">
        <x:f>'Base_Analitica'!I519</x:f>
        <x:v>128476</x:v>
      </x:c>
      <x:c r="T543" s="272" t="n">
        <x:f>'Base_Analitica'!N537</x:f>
        <x:v>5567</x:v>
      </x:c>
      <x:c r="U543" s="272" t="n">
        <x:f>'Base_Analitica'!N519</x:f>
        <x:v>2781</x:v>
      </x:c>
      <x:c r="V543" s="272" t="n">
        <x:f>'Base_Analitica'!O537</x:f>
        <x:v>11926</x:v>
      </x:c>
      <x:c r="W543" s="272" t="n">
        <x:f>'Base_Analitica'!O519</x:f>
        <x:v>13530</x:v>
      </x:c>
      <x:c r="X543" s="298" t="n">
        <x:f>IF(OR(S543="",S543=0),"",I543/S543-1)</x:f>
        <x:v>0.004483327625393052</x:v>
      </x:c>
      <x:c r="Y543" s="298" t="n">
        <x:f>IF(OR(Q543="",Q543=0),"",K543/Q543-1)</x:f>
        <x:v>0.012820398520037468</x:v>
      </x:c>
      <x:c r="Z543" s="298" t="n">
        <x:f>IF(OR(U543="",U543=0),"",N543/U543-1)</x:f>
        <x:v>1.2081984897518878</x:v>
      </x:c>
      <x:c r="AA543" s="298" t="n">
        <x:f>IF(I543=0,"",K543/I543)</x:f>
        <x:v>0.880288565849425</x:v>
      </x:c>
      <x:c r="AB543" s="298" t="n">
        <x:f>IF(I543=0,"",N543/I543)</x:f>
        <x:v>0.047585469423178255</x:v>
      </x:c>
      <x:c r="AC543" s="298" t="n">
        <x:f>IF(I543=0,"",L543/I543)</x:f>
        <x:v>0.11971143415057496</x:v>
      </x:c>
      <x:c r="AD543" s="298" t="n">
        <x:f>IF(I543=0,"",O543/I543)</x:f>
        <x:v>0.07212596472739671</x:v>
      </x:c>
      <x:c r="AE543" s="299" t="n">
        <x:f>SIN(2*PI()*C543/4)</x:f>
        <x:v>1</x:v>
      </x:c>
      <x:c r="AF543" s="299" t="n">
        <x:f>COS(2*PI()*C543/4)</x:f>
        <x:v>6.123233995736766e-17</x:v>
      </x:c>
      <x:c r="AG543" s="272" t="n">
        <x:f>K543</x:f>
        <x:v>113603</x:v>
      </x:c>
    </x:row>
    <x:row r="544" ht="18" customHeight="1">
      <x:c r="A544" t="str">
        <x:v>1T23</x:v>
      </x:c>
      <x:c r="B544" t="n">
        <x:v>2023</x:v>
      </x:c>
      <x:c r="C544" t="n">
        <x:v>1</x:v>
      </x:c>
      <x:c r="D544" t="n">
        <x:v>69</x:v>
      </x:c>
      <x:c r="E544" s="297" t="n">
        <x:v>45016</x:v>
      </x:c>
      <x:c r="F544" t="str">
        <x:v>TOTAL</x:v>
      </x:c>
      <x:c r="G544" t="str">
        <x:v>TOTAL</x:v>
      </x:c>
      <x:c r="H544" t="str">
        <x:v>Consolidado</x:v>
      </x:c>
      <x:c r="I544" s="300" t="n">
        <x:f>'Base_Vertical'!M7046</x:f>
        <x:v>139068</x:v>
      </x:c>
      <x:c r="J544" s="300" t="n">
        <x:f>'Base_Vertical'!M7052</x:f>
        <x:v>-65757</x:v>
      </x:c>
      <x:c r="K544" s="272" t="n">
        <x:f>ABS(J544)</x:f>
        <x:v>65757</x:v>
      </x:c>
      <x:c r="L544" s="300" t="n">
        <x:f>'Base_Vertical'!M7058</x:f>
        <x:v>73311</x:v>
      </x:c>
      <x:c r="M544" s="300" t="n">
        <x:f>'Base_Vertical'!M7106</x:f>
        <x:v>-13295</x:v>
      </x:c>
      <x:c r="N544" s="272" t="n">
        <x:f>ABS(M544)</x:f>
        <x:v>13295</x:v>
      </x:c>
      <x:c r="O544" s="300" t="n">
        <x:f>'Base_Vertical'!M7112</x:f>
        <x:v>60016</x:v>
      </x:c>
      <x:c r="P544" s="272" t="n">
        <x:f>'Base_Analitica'!K538</x:f>
        <x:v>81942</x:v>
      </x:c>
      <x:c r="Q544" s="272" t="n">
        <x:f>'Base_Analitica'!K520</x:f>
        <x:v>66875</x:v>
      </x:c>
      <x:c r="R544" s="272" t="n">
        <x:f>'Base_Analitica'!I538</x:f>
        <x:v>158579</x:v>
      </x:c>
      <x:c r="S544" s="272" t="n">
        <x:f>'Base_Analitica'!I520</x:f>
        <x:v>141641</x:v>
      </x:c>
      <x:c r="T544" s="272" t="n">
        <x:f>'Base_Analitica'!N538</x:f>
        <x:v>18184</x:v>
      </x:c>
      <x:c r="U544" s="272" t="n">
        <x:f>'Base_Analitica'!N520</x:f>
        <x:v>11184</x:v>
      </x:c>
      <x:c r="V544" s="272" t="n">
        <x:f>'Base_Analitica'!O538</x:f>
        <x:v>58453</x:v>
      </x:c>
      <x:c r="W544" s="272" t="n">
        <x:f>'Base_Analitica'!O520</x:f>
        <x:v>63582</x:v>
      </x:c>
      <x:c r="X544" s="298" t="n">
        <x:f>IF(OR(S544="",S544=0),"",I544/S544-1)</x:f>
        <x:v>-0.018165644128465663</x:v>
      </x:c>
      <x:c r="Y544" s="298" t="n">
        <x:f>IF(OR(Q544="",Q544=0),"",K544/Q544-1)</x:f>
        <x:v>-0.016717757009345746</x:v>
      </x:c>
      <x:c r="Z544" s="298" t="n">
        <x:f>IF(OR(U544="",U544=0),"",N544/U544-1)</x:f>
        <x:v>0.18875178826895556</x:v>
      </x:c>
      <x:c r="AA544" s="298" t="n">
        <x:f>IF(I544=0,"",K544/I544)</x:f>
        <x:v>0.47284062473034777</x:v>
      </x:c>
      <x:c r="AB544" s="298" t="n">
        <x:f>IF(I544=0,"",N544/I544)</x:f>
        <x:v>0.09560071332010239</x:v>
      </x:c>
      <x:c r="AC544" s="298" t="n">
        <x:f>IF(I544=0,"",L544/I544)</x:f>
        <x:v>0.5271593752696523</x:v>
      </x:c>
      <x:c r="AD544" s="298" t="n">
        <x:f>IF(I544=0,"",O544/I544)</x:f>
        <x:v>0.43155866194954984</x:v>
      </x:c>
      <x:c r="AE544" s="299" t="n">
        <x:f>SIN(2*PI()*C544/4)</x:f>
        <x:v>1</x:v>
      </x:c>
      <x:c r="AF544" s="299" t="n">
        <x:f>COS(2*PI()*C544/4)</x:f>
        <x:v>6.123233995736766e-17</x:v>
      </x:c>
      <x:c r="AG544" s="272" t="n">
        <x:f>K544</x:f>
        <x:v>65757</x:v>
      </x:c>
    </x:row>
    <x:row r="545" ht="18" customHeight="1">
      <x:c r="A545" t="str">
        <x:v>2T23</x:v>
      </x:c>
      <x:c r="B545" t="n">
        <x:v>2023</x:v>
      </x:c>
      <x:c r="C545" t="n">
        <x:v>2</x:v>
      </x:c>
      <x:c r="D545" t="n">
        <x:v>70</x:v>
      </x:c>
      <x:c r="E545" s="297" t="n">
        <x:v>45107</x:v>
      </x:c>
      <x:c r="F545" t="str">
        <x:v>CORPORATIVO / OUTROS NEGÓCIOS</x:v>
      </x:c>
      <x:c r="G545" t="str">
        <x:v>CORPORATIVO / OUTROS NEGÓCIOS</x:v>
      </x:c>
      <x:c r="H545" t="str">
        <x:v>Corporativo</x:v>
      </x:c>
      <x:c r="I545" s="300" t="n">
        <x:f>'Base_Vertical'!M7125</x:f>
        <x:v>430</x:v>
      </x:c>
      <x:c r="J545" s="300" t="n">
        <x:f>'Base_Vertical'!M7131</x:f>
        <x:v>-431</x:v>
      </x:c>
      <x:c r="K545" s="272" t="n">
        <x:f>ABS(J545)</x:f>
        <x:v>431</x:v>
      </x:c>
      <x:c r="L545" s="300" t="n">
        <x:f>'Base_Vertical'!M7137</x:f>
        <x:v>-1</x:v>
      </x:c>
      <x:c r="M545" s="300" t="n">
        <x:f>'Base_Vertical'!M7185</x:f>
        <x:v>-3399</x:v>
      </x:c>
      <x:c r="N545" s="272" t="n">
        <x:f>ABS(M545)</x:f>
        <x:v>3399</x:v>
      </x:c>
      <x:c r="O545" s="300" t="n">
        <x:f>'Base_Vertical'!M7191</x:f>
        <x:v>-3400</x:v>
      </x:c>
      <x:c r="P545" s="272" t="n">
        <x:f>'Base_Analitica'!K539</x:f>
        <x:v>398</x:v>
      </x:c>
      <x:c r="Q545" s="272" t="n">
        <x:f>'Base_Analitica'!K521</x:f>
        <x:v>729</x:v>
      </x:c>
      <x:c r="R545" s="272" t="n">
        <x:f>'Base_Analitica'!I539</x:f>
        <x:v>388</x:v>
      </x:c>
      <x:c r="S545" s="272" t="n">
        <x:f>'Base_Analitica'!I521</x:f>
        <x:v>743</x:v>
      </x:c>
      <x:c r="T545" s="272" t="n">
        <x:f>'Base_Analitica'!N539</x:f>
        <x:v>2442</x:v>
      </x:c>
      <x:c r="U545" s="272" t="n">
        <x:f>'Base_Analitica'!N521</x:f>
        <x:v>3732</x:v>
      </x:c>
      <x:c r="V545" s="272" t="n">
        <x:f>'Base_Analitica'!O539</x:f>
        <x:v>-2452</x:v>
      </x:c>
      <x:c r="W545" s="272" t="n">
        <x:f>'Base_Analitica'!O521</x:f>
        <x:v>-3718</x:v>
      </x:c>
      <x:c r="X545" s="298" t="n">
        <x:f>IF(OR(S545="",S545=0),"",I545/S545-1)</x:f>
        <x:v>-0.4212651413189771</x:v>
      </x:c>
      <x:c r="Y545" s="298" t="n">
        <x:f>IF(OR(Q545="",Q545=0),"",K545/Q545-1)</x:f>
        <x:v>-0.40877914951989025</x:v>
      </x:c>
      <x:c r="Z545" s="298" t="n">
        <x:f>IF(OR(U545="",U545=0),"",N545/U545-1)</x:f>
        <x:v>-0.08922829581993574</x:v>
      </x:c>
      <x:c r="AA545" s="298" t="n">
        <x:f>IF(I545=0,"",K545/I545)</x:f>
        <x:v>1.0023255813953489</x:v>
      </x:c>
      <x:c r="AB545" s="298" t="n">
        <x:f>IF(I545=0,"",N545/I545)</x:f>
        <x:v>7.904651162790698</x:v>
      </x:c>
      <x:c r="AC545" s="298" t="n">
        <x:f>IF(I545=0,"",L545/I545)</x:f>
        <x:v>-0.002325581395348837</x:v>
      </x:c>
      <x:c r="AD545" s="298" t="n">
        <x:f>IF(I545=0,"",O545/I545)</x:f>
        <x:v>-7.906976744186046</x:v>
      </x:c>
      <x:c r="AE545" s="299" t="n">
        <x:f>SIN(2*PI()*C545/4)</x:f>
        <x:v>1.2246467991473532e-16</x:v>
      </x:c>
      <x:c r="AF545" s="299" t="n">
        <x:f>COS(2*PI()*C545/4)</x:f>
        <x:v>-1</x:v>
      </x:c>
      <x:c r="AG545" s="272" t="n">
        <x:f>K545</x:f>
        <x:v>431</x:v>
      </x:c>
    </x:row>
    <x:row r="546" ht="18" customHeight="1">
      <x:c r="A546" t="str">
        <x:v>2T23</x:v>
      </x:c>
      <x:c r="B546" t="n">
        <x:v>2023</x:v>
      </x:c>
      <x:c r="C546" t="n">
        <x:v>2</x:v>
      </x:c>
      <x:c r="D546" t="n">
        <x:v>70</x:v>
      </x:c>
      <x:c r="E546" s="297" t="n">
        <x:v>45107</x:v>
      </x:c>
      <x:c r="F546" t="str">
        <x:v>E&amp;P</x:v>
      </x:c>
      <x:c r="G546" t="str">
        <x:v>E&amp;P</x:v>
      </x:c>
      <x:c r="H546" t="str">
        <x:v>Operacional</x:v>
      </x:c>
      <x:c r="I546" s="300" t="n">
        <x:f>'Base_Vertical'!M7126</x:f>
        <x:v>72922</x:v>
      </x:c>
      <x:c r="J546" s="300" t="n">
        <x:f>'Base_Vertical'!M7132</x:f>
        <x:v>-30276</x:v>
      </x:c>
      <x:c r="K546" s="272" t="n">
        <x:f>ABS(J546)</x:f>
        <x:v>30276</x:v>
      </x:c>
      <x:c r="L546" s="300" t="n">
        <x:f>'Base_Vertical'!M7138</x:f>
        <x:v>42646</x:v>
      </x:c>
      <x:c r="M546" s="300" t="n">
        <x:f>'Base_Vertical'!M7186</x:f>
        <x:v>-2707</x:v>
      </x:c>
      <x:c r="N546" s="272" t="n">
        <x:f>ABS(M546)</x:f>
        <x:v>2707</x:v>
      </x:c>
      <x:c r="O546" s="300" t="n">
        <x:f>'Base_Vertical'!M7192</x:f>
        <x:v>39939</x:v>
      </x:c>
      <x:c r="P546" s="272" t="n">
        <x:f>'Base_Analitica'!K540</x:f>
        <x:v>33143</x:v>
      </x:c>
      <x:c r="Q546" s="272" t="n">
        <x:f>'Base_Analitica'!K522</x:f>
        <x:v>40228</x:v>
      </x:c>
      <x:c r="R546" s="272" t="n">
        <x:f>'Base_Analitica'!I540</x:f>
        <x:v>81722</x:v>
      </x:c>
      <x:c r="S546" s="272" t="n">
        <x:f>'Base_Analitica'!I522</x:f>
        <x:v>108041</x:v>
      </x:c>
      <x:c r="T546" s="272" t="n">
        <x:f>'Base_Analitica'!N540</x:f>
        <x:v>638</x:v>
      </x:c>
      <x:c r="U546" s="272" t="n">
        <x:f>'Base_Analitica'!N522</x:f>
        <x:v>12551</x:v>
      </x:c>
      <x:c r="V546" s="272" t="n">
        <x:f>'Base_Analitica'!O540</x:f>
        <x:v>47941</x:v>
      </x:c>
      <x:c r="W546" s="272" t="n">
        <x:f>'Base_Analitica'!O522</x:f>
        <x:v>80364</x:v>
      </x:c>
      <x:c r="X546" s="298" t="n">
        <x:f>IF(OR(S546="",S546=0),"",I546/S546-1)</x:f>
        <x:v>-0.32505252635573534</x:v>
      </x:c>
      <x:c r="Y546" s="298" t="n">
        <x:f>IF(OR(Q546="",Q546=0),"",K546/Q546-1)</x:f>
        <x:v>-0.2473898776971264</x:v>
      </x:c>
      <x:c r="Z546" s="298" t="n">
        <x:f>IF(OR(U546="",U546=0),"",N546/U546-1)</x:f>
        <x:v>-0.7843199745040236</x:v>
      </x:c>
      <x:c r="AA546" s="298" t="n">
        <x:f>IF(I546=0,"",K546/I546)</x:f>
        <x:v>0.4151833465895066</x:v>
      </x:c>
      <x:c r="AB546" s="298" t="n">
        <x:f>IF(I546=0,"",N546/I546)</x:f>
        <x:v>0.03712185622994432</x:v>
      </x:c>
      <x:c r="AC546" s="298" t="n">
        <x:f>IF(I546=0,"",L546/I546)</x:f>
        <x:v>0.5848166534104934</x:v>
      </x:c>
      <x:c r="AD546" s="298" t="n">
        <x:f>IF(I546=0,"",O546/I546)</x:f>
        <x:v>0.547694797180549</x:v>
      </x:c>
      <x:c r="AE546" s="299" t="n">
        <x:f>SIN(2*PI()*C546/4)</x:f>
        <x:v>1.2246467991473532e-16</x:v>
      </x:c>
      <x:c r="AF546" s="299" t="n">
        <x:f>COS(2*PI()*C546/4)</x:f>
        <x:v>-1</x:v>
      </x:c>
      <x:c r="AG546" s="272" t="n">
        <x:f>K546</x:f>
        <x:v>30276</x:v>
      </x:c>
    </x:row>
    <x:row r="547" ht="18" customHeight="1">
      <x:c r="A547" t="str">
        <x:v>2T23</x:v>
      </x:c>
      <x:c r="B547" t="n">
        <x:v>2023</x:v>
      </x:c>
      <x:c r="C547" t="n">
        <x:v>2</x:v>
      </x:c>
      <x:c r="D547" t="n">
        <x:v>70</x:v>
      </x:c>
      <x:c r="E547" s="297" t="n">
        <x:v>45107</x:v>
      </x:c>
      <x:c r="F547" t="str">
        <x:v>ELIMINAÇÕES</x:v>
      </x:c>
      <x:c r="G547" t="str">
        <x:v>ELIMINAÇÕES</x:v>
      </x:c>
      <x:c r="H547" t="str">
        <x:v>Eliminação</x:v>
      </x:c>
      <x:c r="I547" s="300" t="n">
        <x:f>'Base_Vertical'!M7127</x:f>
        <x:v>-77541</x:v>
      </x:c>
      <x:c r="J547" s="300" t="n">
        <x:f>'Base_Vertical'!M7133</x:f>
        <x:v>78308</x:v>
      </x:c>
      <x:c r="K547" s="272" t="n">
        <x:f>ABS(J547)</x:f>
        <x:v>78308</x:v>
      </x:c>
      <x:c r="L547" s="300" t="n">
        <x:f>'Base_Vertical'!M7139</x:f>
        <x:v>767</x:v>
      </x:c>
      <x:c r="M547" s="300" t="n">
        <x:f>'Base_Vertical'!M7187</x:f>
        <x:v>-21</x:v>
      </x:c>
      <x:c r="N547" s="272" t="n">
        <x:f>ABS(M547)</x:f>
        <x:v>21</x:v>
      </x:c>
      <x:c r="O547" s="300" t="n">
        <x:f>'Base_Vertical'!M7193</x:f>
        <x:v>746</x:v>
      </x:c>
      <x:c r="P547" s="272" t="n">
        <x:f>'Base_Analitica'!K541</x:f>
        <x:v>89008</x:v>
      </x:c>
      <x:c r="Q547" s="272" t="n">
        <x:f>'Base_Analitica'!K523</x:f>
        <x:v>109432</x:v>
      </x:c>
      <x:c r="R547" s="272" t="n">
        <x:f>'Base_Analitica'!I541</x:f>
        <x:v>-86917</x:v>
      </x:c>
      <x:c r="S547" s="272" t="n">
        <x:f>'Base_Analitica'!I523</x:f>
        <x:v>-113643</x:v>
      </x:c>
      <x:c r="T547" s="272" t="n">
        <x:f>'Base_Analitica'!N541</x:f>
        <x:v>23</x:v>
      </x:c>
      <x:c r="U547" s="272" t="n">
        <x:f>'Base_Analitica'!N523</x:f>
        <x:v>21</x:v>
      </x:c>
      <x:c r="V547" s="272" t="n">
        <x:f>'Base_Analitica'!O541</x:f>
        <x:v>2068</x:v>
      </x:c>
      <x:c r="W547" s="272" t="n">
        <x:f>'Base_Analitica'!O523</x:f>
        <x:v>-4232</x:v>
      </x:c>
      <x:c r="X547" s="298" t="n">
        <x:f>IF(OR(S547="",S547=0),"",I547/S547-1)</x:f>
        <x:v>-0.3176790475436234</x:v>
      </x:c>
      <x:c r="Y547" s="298" t="n">
        <x:f>IF(OR(Q547="",Q547=0),"",K547/Q547-1)</x:f>
        <x:v>-0.2844140653556546</x:v>
      </x:c>
      <x:c r="Z547" s="298" t="n">
        <x:f>IF(OR(U547="",U547=0),"",N547/U547-1)</x:f>
        <x:v>0</x:v>
      </x:c>
      <x:c r="AA547" s="298" t="n">
        <x:f>IF(I547=0,"",K547/I547)</x:f>
        <x:v>-1.0098915412491456</x:v>
      </x:c>
      <x:c r="AB547" s="298" t="n">
        <x:f>IF(I547=0,"",N547/I547)</x:f>
        <x:v>-0.00027082446705613804</x:v>
      </x:c>
      <x:c r="AC547" s="298" t="n">
        <x:f>IF(I547=0,"",L547/I547)</x:f>
        <x:v>-0.009891541249145614</x:v>
      </x:c>
      <x:c r="AD547" s="298" t="n">
        <x:f>IF(I547=0,"",O547/I547)</x:f>
        <x:v>-0.009620716782089474</x:v>
      </x:c>
      <x:c r="AE547" s="299" t="n">
        <x:f>SIN(2*PI()*C547/4)</x:f>
        <x:v>1.2246467991473532e-16</x:v>
      </x:c>
      <x:c r="AF547" s="299" t="n">
        <x:f>COS(2*PI()*C547/4)</x:f>
        <x:v>-1</x:v>
      </x:c>
      <x:c r="AG547" s="272" t="n">
        <x:f>K547</x:f>
        <x:v>78308</x:v>
      </x:c>
    </x:row>
    <x:row r="548" ht="18" customHeight="1">
      <x:c r="A548" t="str">
        <x:v>2T23</x:v>
      </x:c>
      <x:c r="B548" t="n">
        <x:v>2023</x:v>
      </x:c>
      <x:c r="C548" t="n">
        <x:v>2</x:v>
      </x:c>
      <x:c r="D548" t="n">
        <x:v>70</x:v>
      </x:c>
      <x:c r="E548" s="297" t="n">
        <x:v>45107</x:v>
      </x:c>
      <x:c r="F548" t="str">
        <x:v>GÁS &amp; ENERGIA / G&amp;EBC</x:v>
      </x:c>
      <x:c r="G548" t="str">
        <x:v>GÁS &amp; ENERGIA / G&amp;EBC</x:v>
      </x:c>
      <x:c r="H548" t="str">
        <x:v>Operacional</x:v>
      </x:c>
      <x:c r="I548" s="300" t="n">
        <x:f>'Base_Vertical'!M7128</x:f>
        <x:v>13701</x:v>
      </x:c>
      <x:c r="J548" s="300" t="n">
        <x:f>'Base_Vertical'!M7134</x:f>
        <x:v>-8051</x:v>
      </x:c>
      <x:c r="K548" s="272" t="n">
        <x:f>ABS(J548)</x:f>
        <x:v>8051</x:v>
      </x:c>
      <x:c r="L548" s="300" t="n">
        <x:f>'Base_Vertical'!M7140</x:f>
        <x:v>5650</x:v>
      </x:c>
      <x:c r="M548" s="300" t="n">
        <x:f>'Base_Vertical'!M7188</x:f>
        <x:v>-3795</x:v>
      </x:c>
      <x:c r="N548" s="272" t="n">
        <x:f>ABS(M548)</x:f>
        <x:v>3795</x:v>
      </x:c>
      <x:c r="O548" s="300" t="n">
        <x:f>'Base_Vertical'!M7194</x:f>
        <x:v>1855</x:v>
      </x:c>
      <x:c r="P548" s="272" t="n">
        <x:f>'Base_Analitica'!K542</x:f>
        <x:v>7621</x:v>
      </x:c>
      <x:c r="Q548" s="272" t="n">
        <x:f>'Base_Analitica'!K524</x:f>
        <x:v>11677</x:v>
      </x:c>
      <x:c r="R548" s="272" t="n">
        <x:f>'Base_Analitica'!I542</x:f>
        <x:v>14823</x:v>
      </x:c>
      <x:c r="S548" s="272" t="n">
        <x:f>'Base_Analitica'!I524</x:f>
        <x:v>18390</x:v>
      </x:c>
      <x:c r="T548" s="272" t="n">
        <x:f>'Base_Analitica'!N542</x:f>
        <x:v>4051</x:v>
      </x:c>
      <x:c r="U548" s="272" t="n">
        <x:f>'Base_Analitica'!N524</x:f>
        <x:v>4008</x:v>
      </x:c>
      <x:c r="V548" s="272" t="n">
        <x:f>'Base_Analitica'!O542</x:f>
        <x:v>3151</x:v>
      </x:c>
      <x:c r="W548" s="272" t="n">
        <x:f>'Base_Analitica'!O524</x:f>
        <x:v>2705</x:v>
      </x:c>
      <x:c r="X548" s="298" t="n">
        <x:f>IF(OR(S548="",S548=0),"",I548/S548-1)</x:f>
        <x:v>-0.2549755301794453</x:v>
      </x:c>
      <x:c r="Y548" s="298" t="n">
        <x:f>IF(OR(Q548="",Q548=0),"",K548/Q548-1)</x:f>
        <x:v>-0.3105249636036653</x:v>
      </x:c>
      <x:c r="Z548" s="298" t="n">
        <x:f>IF(OR(U548="",U548=0),"",N548/U548-1)</x:f>
        <x:v>-0.05314371257485029</x:v>
      </x:c>
      <x:c r="AA548" s="298" t="n">
        <x:f>IF(I548=0,"",K548/I548)</x:f>
        <x:v>0.5876213415079191</x:v>
      </x:c>
      <x:c r="AB548" s="298" t="n">
        <x:f>IF(I548=0,"",N548/I548)</x:f>
        <x:v>0.27698708123494636</x:v>
      </x:c>
      <x:c r="AC548" s="298" t="n">
        <x:f>IF(I548=0,"",L548/I548)</x:f>
        <x:v>0.4123786584920809</x:v>
      </x:c>
      <x:c r="AD548" s="298" t="n">
        <x:f>IF(I548=0,"",O548/I548)</x:f>
        <x:v>0.13539157725713452</x:v>
      </x:c>
      <x:c r="AE548" s="299" t="n">
        <x:f>SIN(2*PI()*C548/4)</x:f>
        <x:v>1.2246467991473532e-16</x:v>
      </x:c>
      <x:c r="AF548" s="299" t="n">
        <x:f>COS(2*PI()*C548/4)</x:f>
        <x:v>-1</x:v>
      </x:c>
      <x:c r="AG548" s="272" t="n">
        <x:f>K548</x:f>
        <x:v>8051</x:v>
      </x:c>
    </x:row>
    <x:row r="549" ht="18" customHeight="1">
      <x:c r="A549" t="str">
        <x:v>2T23</x:v>
      </x:c>
      <x:c r="B549" t="n">
        <x:v>2023</x:v>
      </x:c>
      <x:c r="C549" t="n">
        <x:v>2</x:v>
      </x:c>
      <x:c r="D549" t="n">
        <x:v>70</x:v>
      </x:c>
      <x:c r="E549" s="297" t="n">
        <x:v>45107</x:v>
      </x:c>
      <x:c r="F549" t="str">
        <x:v>REFINO / RTC</x:v>
      </x:c>
      <x:c r="G549" t="str">
        <x:v>REFINO / RTC</x:v>
      </x:c>
      <x:c r="H549" t="str">
        <x:v>Operacional</x:v>
      </x:c>
      <x:c r="I549" s="300" t="n">
        <x:f>'Base_Vertical'!M7129</x:f>
        <x:v>104328</x:v>
      </x:c>
      <x:c r="J549" s="300" t="n">
        <x:f>'Base_Vertical'!M7135</x:f>
        <x:v>-95709</x:v>
      </x:c>
      <x:c r="K549" s="272" t="n">
        <x:f>ABS(J549)</x:f>
        <x:v>95709</x:v>
      </x:c>
      <x:c r="L549" s="300" t="n">
        <x:f>'Base_Vertical'!M7141</x:f>
        <x:v>8619</x:v>
      </x:c>
      <x:c r="M549" s="300" t="n">
        <x:f>'Base_Vertical'!M7189</x:f>
        <x:v>-5682</x:v>
      </x:c>
      <x:c r="N549" s="272" t="n">
        <x:f>ABS(M549)</x:f>
        <x:v>5682</x:v>
      </x:c>
      <x:c r="O549" s="300" t="n">
        <x:f>'Base_Vertical'!M7195</x:f>
        <x:v>2937</x:v>
      </x:c>
      <x:c r="P549" s="272" t="n">
        <x:f>'Base_Analitica'!K543</x:f>
        <x:v>113603</x:v>
      </x:c>
      <x:c r="Q549" s="272" t="n">
        <x:f>'Base_Analitica'!K525</x:f>
        <x:v>131897</x:v>
      </x:c>
      <x:c r="R549" s="272" t="n">
        <x:f>'Base_Analitica'!I543</x:f>
        <x:v>129052</x:v>
      </x:c>
      <x:c r="S549" s="272" t="n">
        <x:f>'Base_Analitica'!I525</x:f>
        <x:v>157429</x:v>
      </x:c>
      <x:c r="T549" s="272" t="n">
        <x:f>'Base_Analitica'!N543</x:f>
        <x:v>6141</x:v>
      </x:c>
      <x:c r="U549" s="272" t="n">
        <x:f>'Base_Analitica'!N525</x:f>
        <x:v>4163</x:v>
      </x:c>
      <x:c r="V549" s="272" t="n">
        <x:f>'Base_Analitica'!O543</x:f>
        <x:v>9308</x:v>
      </x:c>
      <x:c r="W549" s="272" t="n">
        <x:f>'Base_Analitica'!O525</x:f>
        <x:v>21369</x:v>
      </x:c>
      <x:c r="X549" s="298" t="n">
        <x:f>IF(OR(S549="",S549=0),"",I549/S549-1)</x:f>
        <x:v>-0.33730125961544566</x:v>
      </x:c>
      <x:c r="Y549" s="298" t="n">
        <x:f>IF(OR(Q549="",Q549=0),"",K549/Q549-1)</x:f>
        <x:v>-0.2743656034633085</x:v>
      </x:c>
      <x:c r="Z549" s="298" t="n">
        <x:f>IF(OR(U549="",U549=0),"",N549/U549-1)</x:f>
        <x:v>0.3648810953639203</x:v>
      </x:c>
      <x:c r="AA549" s="298" t="n">
        <x:f>IF(I549=0,"",K549/I549)</x:f>
        <x:v>0.9173855532551185</x:v>
      </x:c>
      <x:c r="AB549" s="298" t="n">
        <x:f>IF(I549=0,"",N549/I549)</x:f>
        <x:v>0.05446284794110881</x:v>
      </x:c>
      <x:c r="AC549" s="298" t="n">
        <x:f>IF(I549=0,"",L549/I549)</x:f>
        <x:v>0.08261444674488153</x:v>
      </x:c>
      <x:c r="AD549" s="298" t="n">
        <x:f>IF(I549=0,"",O549/I549)</x:f>
        <x:v>0.02815159880377272</x:v>
      </x:c>
      <x:c r="AE549" s="299" t="n">
        <x:f>SIN(2*PI()*C549/4)</x:f>
        <x:v>1.2246467991473532e-16</x:v>
      </x:c>
      <x:c r="AF549" s="299" t="n">
        <x:f>COS(2*PI()*C549/4)</x:f>
        <x:v>-1</x:v>
      </x:c>
      <x:c r="AG549" s="272" t="n">
        <x:f>K549</x:f>
        <x:v>95709</x:v>
      </x:c>
    </x:row>
    <x:row r="550" ht="18" customHeight="1">
      <x:c r="A550" t="str">
        <x:v>2T23</x:v>
      </x:c>
      <x:c r="B550" t="n">
        <x:v>2023</x:v>
      </x:c>
      <x:c r="C550" t="n">
        <x:v>2</x:v>
      </x:c>
      <x:c r="D550" t="n">
        <x:v>70</x:v>
      </x:c>
      <x:c r="E550" s="297" t="n">
        <x:v>45107</x:v>
      </x:c>
      <x:c r="F550" t="str">
        <x:v>TOTAL</x:v>
      </x:c>
      <x:c r="G550" t="str">
        <x:v>TOTAL</x:v>
      </x:c>
      <x:c r="H550" t="str">
        <x:v>Consolidado</x:v>
      </x:c>
      <x:c r="I550" s="300" t="n">
        <x:f>'Base_Vertical'!M7130</x:f>
        <x:v>113840</x:v>
      </x:c>
      <x:c r="J550" s="300" t="n">
        <x:f>'Base_Vertical'!M7136</x:f>
        <x:v>-56159</x:v>
      </x:c>
      <x:c r="K550" s="272" t="n">
        <x:f>ABS(J550)</x:f>
        <x:v>56159</x:v>
      </x:c>
      <x:c r="L550" s="300" t="n">
        <x:f>'Base_Vertical'!M7142</x:f>
        <x:v>57681</x:v>
      </x:c>
      <x:c r="M550" s="300" t="n">
        <x:f>'Base_Vertical'!M7190</x:f>
        <x:v>-15604</x:v>
      </x:c>
      <x:c r="N550" s="272" t="n">
        <x:f>ABS(M550)</x:f>
        <x:v>15604</x:v>
      </x:c>
      <x:c r="O550" s="300" t="n">
        <x:f>'Base_Vertical'!M7196</x:f>
        <x:v>42077</x:v>
      </x:c>
      <x:c r="P550" s="272" t="n">
        <x:f>'Base_Analitica'!K544</x:f>
        <x:v>65757</x:v>
      </x:c>
      <x:c r="Q550" s="272" t="n">
        <x:f>'Base_Analitica'!K526</x:f>
        <x:v>75099</x:v>
      </x:c>
      <x:c r="R550" s="272" t="n">
        <x:f>'Base_Analitica'!I544</x:f>
        <x:v>139068</x:v>
      </x:c>
      <x:c r="S550" s="272" t="n">
        <x:f>'Base_Analitica'!I526</x:f>
        <x:v>170960</x:v>
      </x:c>
      <x:c r="T550" s="272" t="n">
        <x:f>'Base_Analitica'!N544</x:f>
        <x:v>13295</x:v>
      </x:c>
      <x:c r="U550" s="272" t="n">
        <x:f>'Base_Analitica'!N526</x:f>
        <x:v>627</x:v>
      </x:c>
      <x:c r="V550" s="272" t="n">
        <x:f>'Base_Analitica'!O544</x:f>
        <x:v>60016</x:v>
      </x:c>
      <x:c r="W550" s="272" t="n">
        <x:f>'Base_Analitica'!O526</x:f>
        <x:v>96488</x:v>
      </x:c>
      <x:c r="X550" s="298" t="n">
        <x:f>IF(OR(S550="",S550=0),"",I550/S550-1)</x:f>
        <x:v>-0.3341132428638278</x:v>
      </x:c>
      <x:c r="Y550" s="298" t="n">
        <x:f>IF(OR(Q550="",Q550=0),"",K550/Q550-1)</x:f>
        <x:v>-0.2522004287673604</x:v>
      </x:c>
      <x:c r="Z550" s="298" t="n">
        <x:f>IF(OR(U550="",U550=0),"",N550/U550-1)</x:f>
        <x:v>23.88676236044657</x:v>
      </x:c>
      <x:c r="AA550" s="298" t="n">
        <x:f>IF(I550=0,"",K550/I550)</x:f>
        <x:v>0.49331517919887563</x:v>
      </x:c>
      <x:c r="AB550" s="298" t="n">
        <x:f>IF(I550=0,"",N550/I550)</x:f>
        <x:v>0.1370695713281799</x:v>
      </x:c>
      <x:c r="AC550" s="298" t="n">
        <x:f>IF(I550=0,"",L550/I550)</x:f>
        <x:v>0.5066848208011244</x:v>
      </x:c>
      <x:c r="AD550" s="298" t="n">
        <x:f>IF(I550=0,"",O550/I550)</x:f>
        <x:v>0.3696152494729445</x:v>
      </x:c>
      <x:c r="AE550" s="299" t="n">
        <x:f>SIN(2*PI()*C550/4)</x:f>
        <x:v>1.2246467991473532e-16</x:v>
      </x:c>
      <x:c r="AF550" s="299" t="n">
        <x:f>COS(2*PI()*C550/4)</x:f>
        <x:v>-1</x:v>
      </x:c>
      <x:c r="AG550" s="272" t="n">
        <x:f>K550</x:f>
        <x:v>56159</x:v>
      </x:c>
    </x:row>
    <x:row r="551" ht="18" customHeight="1">
      <x:c r="A551" t="str">
        <x:v>3T23</x:v>
      </x:c>
      <x:c r="B551" t="n">
        <x:v>2023</x:v>
      </x:c>
      <x:c r="C551" t="n">
        <x:v>3</x:v>
      </x:c>
      <x:c r="D551" t="n">
        <x:v>71</x:v>
      </x:c>
      <x:c r="E551" s="297" t="n">
        <x:v>45199</x:v>
      </x:c>
      <x:c r="F551" t="str">
        <x:v>CORPORATIVO / OUTROS NEGÓCIOS</x:v>
      </x:c>
      <x:c r="G551" t="str">
        <x:v>CORPORATIVO / OUTROS NEGÓCIOS</x:v>
      </x:c>
      <x:c r="H551" t="str">
        <x:v>Corporativo</x:v>
      </x:c>
      <x:c r="I551" s="300" t="n">
        <x:f>'Base_Vertical'!M7209</x:f>
        <x:v>452</x:v>
      </x:c>
      <x:c r="J551" s="300" t="n">
        <x:f>'Base_Vertical'!M7215</x:f>
        <x:v>-445</x:v>
      </x:c>
      <x:c r="K551" s="272" t="n">
        <x:f>ABS(J551)</x:f>
        <x:v>445</x:v>
      </x:c>
      <x:c r="L551" s="300" t="n">
        <x:f>'Base_Vertical'!M7221</x:f>
        <x:v>7</x:v>
      </x:c>
      <x:c r="M551" s="300" t="n">
        <x:f>'Base_Vertical'!M7269</x:f>
        <x:v>-3631</x:v>
      </x:c>
      <x:c r="N551" s="272" t="n">
        <x:f>ABS(M551)</x:f>
        <x:v>3631</x:v>
      </x:c>
      <x:c r="O551" s="300" t="n">
        <x:f>'Base_Vertical'!M7275</x:f>
        <x:v>-3624</x:v>
      </x:c>
      <x:c r="P551" s="272" t="n">
        <x:f>'Base_Analitica'!K545</x:f>
        <x:v>431</x:v>
      </x:c>
      <x:c r="Q551" s="272" t="n">
        <x:f>'Base_Analitica'!K527</x:f>
        <x:v>711</x:v>
      </x:c>
      <x:c r="R551" s="272" t="n">
        <x:f>'Base_Analitica'!I545</x:f>
        <x:v>430</x:v>
      </x:c>
      <x:c r="S551" s="272" t="n">
        <x:f>'Base_Analitica'!I527</x:f>
        <x:v>657</x:v>
      </x:c>
      <x:c r="T551" s="272" t="n">
        <x:f>'Base_Analitica'!N545</x:f>
        <x:v>3399</x:v>
      </x:c>
      <x:c r="U551" s="272" t="n">
        <x:f>'Base_Analitica'!N527</x:f>
        <x:v>3463</x:v>
      </x:c>
      <x:c r="V551" s="272" t="n">
        <x:f>'Base_Analitica'!O545</x:f>
        <x:v>-3400</x:v>
      </x:c>
      <x:c r="W551" s="272" t="n">
        <x:f>'Base_Analitica'!O527</x:f>
        <x:v>-3517</x:v>
      </x:c>
      <x:c r="X551" s="298" t="n">
        <x:f>IF(OR(S551="",S551=0),"",I551/S551-1)</x:f>
        <x:v>-0.31202435312024357</x:v>
      </x:c>
      <x:c r="Y551" s="298" t="n">
        <x:f>IF(OR(Q551="",Q551=0),"",K551/Q551-1)</x:f>
        <x:v>-0.37412095639943743</x:v>
      </x:c>
      <x:c r="Z551" s="298" t="n">
        <x:f>IF(OR(U551="",U551=0),"",N551/U551-1)</x:f>
        <x:v>0.04851285012994522</x:v>
      </x:c>
      <x:c r="AA551" s="298" t="n">
        <x:f>IF(I551=0,"",K551/I551)</x:f>
        <x:v>0.9845132743362832</x:v>
      </x:c>
      <x:c r="AB551" s="298" t="n">
        <x:f>IF(I551=0,"",N551/I551)</x:f>
        <x:v>8.033185840707965</x:v>
      </x:c>
      <x:c r="AC551" s="298" t="n">
        <x:f>IF(I551=0,"",L551/I551)</x:f>
        <x:v>0.015486725663716814</x:v>
      </x:c>
      <x:c r="AD551" s="298" t="n">
        <x:f>IF(I551=0,"",O551/I551)</x:f>
        <x:v>-8.017699115044248</x:v>
      </x:c>
      <x:c r="AE551" s="299" t="n">
        <x:f>SIN(2*PI()*C551/4)</x:f>
        <x:v>-1</x:v>
      </x:c>
      <x:c r="AF551" s="299" t="n">
        <x:f>COS(2*PI()*C551/4)</x:f>
        <x:v>-1.8369701987210297e-16</x:v>
      </x:c>
      <x:c r="AG551" s="272" t="n">
        <x:f>K551</x:f>
        <x:v>445</x:v>
      </x:c>
    </x:row>
    <x:row r="552" ht="18" customHeight="1">
      <x:c r="A552" t="str">
        <x:v>3T23</x:v>
      </x:c>
      <x:c r="B552" t="n">
        <x:v>2023</x:v>
      </x:c>
      <x:c r="C552" t="n">
        <x:v>3</x:v>
      </x:c>
      <x:c r="D552" t="n">
        <x:v>71</x:v>
      </x:c>
      <x:c r="E552" s="297" t="n">
        <x:v>45199</x:v>
      </x:c>
      <x:c r="F552" t="str">
        <x:v>E&amp;P</x:v>
      </x:c>
      <x:c r="G552" t="str">
        <x:v>E&amp;P</x:v>
      </x:c>
      <x:c r="H552" t="str">
        <x:v>Operacional</x:v>
      </x:c>
      <x:c r="I552" s="300" t="n">
        <x:f>'Base_Vertical'!M7210</x:f>
        <x:v>87530</x:v>
      </x:c>
      <x:c r="J552" s="300" t="n">
        <x:f>'Base_Vertical'!M7216</x:f>
        <x:v>-34911</x:v>
      </x:c>
      <x:c r="K552" s="272" t="n">
        <x:f>ABS(J552)</x:f>
        <x:v>34911</x:v>
      </x:c>
      <x:c r="L552" s="300" t="n">
        <x:f>'Base_Vertical'!M7222</x:f>
        <x:v>52619</x:v>
      </x:c>
      <x:c r="M552" s="300" t="n">
        <x:f>'Base_Vertical'!M7270</x:f>
        <x:v>-5691</x:v>
      </x:c>
      <x:c r="N552" s="272" t="n">
        <x:f>ABS(M552)</x:f>
        <x:v>5691</x:v>
      </x:c>
      <x:c r="O552" s="300" t="n">
        <x:f>'Base_Vertical'!M7276</x:f>
        <x:v>46928</x:v>
      </x:c>
      <x:c r="P552" s="272" t="n">
        <x:f>'Base_Analitica'!K546</x:f>
        <x:v>30276</x:v>
      </x:c>
      <x:c r="Q552" s="272" t="n">
        <x:f>'Base_Analitica'!K528</x:f>
        <x:v>39049</x:v>
      </x:c>
      <x:c r="R552" s="272" t="n">
        <x:f>'Base_Analitica'!I546</x:f>
        <x:v>72922</x:v>
      </x:c>
      <x:c r="S552" s="272" t="n">
        <x:f>'Base_Analitica'!I528</x:f>
        <x:v>101391</x:v>
      </x:c>
      <x:c r="T552" s="272" t="n">
        <x:f>'Base_Analitica'!N546</x:f>
        <x:v>2707</x:v>
      </x:c>
      <x:c r="U552" s="272" t="n">
        <x:f>'Base_Analitica'!N528</x:f>
        <x:v>2316</x:v>
      </x:c>
      <x:c r="V552" s="272" t="n">
        <x:f>'Base_Analitica'!O546</x:f>
        <x:v>39939</x:v>
      </x:c>
      <x:c r="W552" s="272" t="n">
        <x:f>'Base_Analitica'!O528</x:f>
        <x:v>60026</x:v>
      </x:c>
      <x:c r="X552" s="298" t="n">
        <x:f>IF(OR(S552="",S552=0),"",I552/S552-1)</x:f>
        <x:v>-0.1367083863459282</x:v>
      </x:c>
      <x:c r="Y552" s="298" t="n">
        <x:f>IF(OR(Q552="",Q552=0),"",K552/Q552-1)</x:f>
        <x:v>-0.10596942303260004</x:v>
      </x:c>
      <x:c r="Z552" s="298" t="n">
        <x:f>IF(OR(U552="",U552=0),"",N552/U552-1)</x:f>
        <x:v>1.4572538860103625</x:v>
      </x:c>
      <x:c r="AA552" s="298" t="n">
        <x:f>IF(I552=0,"",K552/I552)</x:f>
        <x:v>0.3988461099051754</x:v>
      </x:c>
      <x:c r="AB552" s="298" t="n">
        <x:f>IF(I552=0,"",N552/I552)</x:f>
        <x:v>0.06501770821432652</x:v>
      </x:c>
      <x:c r="AC552" s="298" t="n">
        <x:f>IF(I552=0,"",L552/I552)</x:f>
        <x:v>0.6011538900948247</x:v>
      </x:c>
      <x:c r="AD552" s="298" t="n">
        <x:f>IF(I552=0,"",O552/I552)</x:f>
        <x:v>0.5361361818804982</x:v>
      </x:c>
      <x:c r="AE552" s="299" t="n">
        <x:f>SIN(2*PI()*C552/4)</x:f>
        <x:v>-1</x:v>
      </x:c>
      <x:c r="AF552" s="299" t="n">
        <x:f>COS(2*PI()*C552/4)</x:f>
        <x:v>-1.8369701987210297e-16</x:v>
      </x:c>
      <x:c r="AG552" s="272" t="n">
        <x:f>K552</x:f>
        <x:v>34911</x:v>
      </x:c>
    </x:row>
    <x:row r="553" ht="18" customHeight="1">
      <x:c r="A553" t="str">
        <x:v>3T23</x:v>
      </x:c>
      <x:c r="B553" t="n">
        <x:v>2023</x:v>
      </x:c>
      <x:c r="C553" t="n">
        <x:v>3</x:v>
      </x:c>
      <x:c r="D553" t="n">
        <x:v>71</x:v>
      </x:c>
      <x:c r="E553" s="297" t="n">
        <x:v>45199</x:v>
      </x:c>
      <x:c r="F553" t="str">
        <x:v>ELIMINAÇÕES</x:v>
      </x:c>
      <x:c r="G553" t="str">
        <x:v>ELIMINAÇÕES</x:v>
      </x:c>
      <x:c r="H553" t="str">
        <x:v>Eliminação</x:v>
      </x:c>
      <x:c r="I553" s="300" t="n">
        <x:f>'Base_Vertical'!M7211</x:f>
        <x:v>-91717</x:v>
      </x:c>
      <x:c r="J553" s="300" t="n">
        <x:f>'Base_Vertical'!M7217</x:f>
        <x:v>87052</x:v>
      </x:c>
      <x:c r="K553" s="272" t="n">
        <x:f>ABS(J553)</x:f>
        <x:v>87052</x:v>
      </x:c>
      <x:c r="L553" s="300" t="n">
        <x:f>'Base_Vertical'!M7223</x:f>
        <x:v>-4665</x:v>
      </x:c>
      <x:c r="M553" s="300" t="n">
        <x:f>'Base_Vertical'!M7271</x:f>
        <x:v>44</x:v>
      </x:c>
      <x:c r="N553" s="272" t="n">
        <x:f>ABS(M553)</x:f>
        <x:v>44</x:v>
      </x:c>
      <x:c r="O553" s="300" t="n">
        <x:f>'Base_Vertical'!M7277</x:f>
        <x:v>-4621</x:v>
      </x:c>
      <x:c r="P553" s="272" t="n">
        <x:f>'Base_Analitica'!K547</x:f>
        <x:v>78308</x:v>
      </x:c>
      <x:c r="Q553" s="272" t="n">
        <x:f>'Base_Analitica'!K529</x:f>
        <x:v>109976</x:v>
      </x:c>
      <x:c r="R553" s="272" t="n">
        <x:f>'Base_Analitica'!I547</x:f>
        <x:v>-77541</x:v>
      </x:c>
      <x:c r="S553" s="272" t="n">
        <x:f>'Base_Analitica'!I529</x:f>
        <x:v>-107754</x:v>
      </x:c>
      <x:c r="T553" s="272" t="n">
        <x:f>'Base_Analitica'!N547</x:f>
        <x:v>21</x:v>
      </x:c>
      <x:c r="U553" s="272" t="n">
        <x:f>'Base_Analitica'!N529</x:f>
        <x:v>19</x:v>
      </x:c>
      <x:c r="V553" s="272" t="n">
        <x:f>'Base_Analitica'!O547</x:f>
        <x:v>746</x:v>
      </x:c>
      <x:c r="W553" s="272" t="n">
        <x:f>'Base_Analitica'!O529</x:f>
        <x:v>2203</x:v>
      </x:c>
      <x:c r="X553" s="298" t="n">
        <x:f>IF(OR(S553="",S553=0),"",I553/S553-1)</x:f>
        <x:v>-0.14882974181932918</x:v>
      </x:c>
      <x:c r="Y553" s="298" t="n">
        <x:f>IF(OR(Q553="",Q553=0),"",K553/Q553-1)</x:f>
        <x:v>-0.208445479013603</x:v>
      </x:c>
      <x:c r="Z553" s="298" t="n">
        <x:f>IF(OR(U553="",U553=0),"",N553/U553-1)</x:f>
        <x:v>1.3157894736842106</x:v>
      </x:c>
      <x:c r="AA553" s="298" t="n">
        <x:f>IF(I553=0,"",K553/I553)</x:f>
        <x:v>-0.9491370193093974</x:v>
      </x:c>
      <x:c r="AB553" s="298" t="n">
        <x:f>IF(I553=0,"",N553/I553)</x:f>
        <x:v>-0.000479736581004612</x:v>
      </x:c>
      <x:c r="AC553" s="298" t="n">
        <x:f>IF(I553=0,"",L553/I553)</x:f>
        <x:v>0.05086298069060261</x:v>
      </x:c>
      <x:c r="AD553" s="298" t="n">
        <x:f>IF(I553=0,"",O553/I553)</x:f>
        <x:v>0.050383244109598005</x:v>
      </x:c>
      <x:c r="AE553" s="299" t="n">
        <x:f>SIN(2*PI()*C553/4)</x:f>
        <x:v>-1</x:v>
      </x:c>
      <x:c r="AF553" s="299" t="n">
        <x:f>COS(2*PI()*C553/4)</x:f>
        <x:v>-1.8369701987210297e-16</x:v>
      </x:c>
      <x:c r="AG553" s="272" t="n">
        <x:f>K553</x:f>
        <x:v>87052</x:v>
      </x:c>
    </x:row>
    <x:row r="554" ht="18" customHeight="1">
      <x:c r="A554" t="str">
        <x:v>3T23</x:v>
      </x:c>
      <x:c r="B554" t="n">
        <x:v>2023</x:v>
      </x:c>
      <x:c r="C554" t="n">
        <x:v>3</x:v>
      </x:c>
      <x:c r="D554" t="n">
        <x:v>71</x:v>
      </x:c>
      <x:c r="E554" s="297" t="n">
        <x:v>45199</x:v>
      </x:c>
      <x:c r="F554" t="str">
        <x:v>GÁS &amp; ENERGIA / G&amp;EBC</x:v>
      </x:c>
      <x:c r="G554" t="str">
        <x:v>GÁS &amp; ENERGIA / G&amp;EBC</x:v>
      </x:c>
      <x:c r="H554" t="str">
        <x:v>Operacional</x:v>
      </x:c>
      <x:c r="I554" s="300" t="n">
        <x:f>'Base_Vertical'!M7212</x:f>
        <x:v>12813</x:v>
      </x:c>
      <x:c r="J554" s="300" t="n">
        <x:f>'Base_Vertical'!M7218</x:f>
        <x:v>-5694</x:v>
      </x:c>
      <x:c r="K554" s="272" t="n">
        <x:f>ABS(J554)</x:f>
        <x:v>5694</x:v>
      </x:c>
      <x:c r="L554" s="300" t="n">
        <x:f>'Base_Vertical'!M7224</x:f>
        <x:v>7119</x:v>
      </x:c>
      <x:c r="M554" s="300" t="n">
        <x:f>'Base_Vertical'!M7272</x:f>
        <x:v>-4429</x:v>
      </x:c>
      <x:c r="N554" s="272" t="n">
        <x:f>ABS(M554)</x:f>
        <x:v>4429</x:v>
      </x:c>
      <x:c r="O554" s="300" t="n">
        <x:f>'Base_Vertical'!M7278</x:f>
        <x:v>2690</x:v>
      </x:c>
      <x:c r="P554" s="272" t="n">
        <x:f>'Base_Analitica'!K548</x:f>
        <x:v>8051</x:v>
      </x:c>
      <x:c r="Q554" s="272" t="n">
        <x:f>'Base_Analitica'!K530</x:f>
        <x:v>13849</x:v>
      </x:c>
      <x:c r="R554" s="272" t="n">
        <x:f>'Base_Analitica'!I548</x:f>
        <x:v>13701</x:v>
      </x:c>
      <x:c r="S554" s="272" t="n">
        <x:f>'Base_Analitica'!I530</x:f>
        <x:v>21747</x:v>
      </x:c>
      <x:c r="T554" s="272" t="n">
        <x:f>'Base_Analitica'!N548</x:f>
        <x:v>3795</x:v>
      </x:c>
      <x:c r="U554" s="272" t="n">
        <x:f>'Base_Analitica'!N530</x:f>
        <x:v>3078</x:v>
      </x:c>
      <x:c r="V554" s="272" t="n">
        <x:f>'Base_Analitica'!O548</x:f>
        <x:v>1855</x:v>
      </x:c>
      <x:c r="W554" s="272" t="n">
        <x:f>'Base_Analitica'!O530</x:f>
        <x:v>4820</x:v>
      </x:c>
      <x:c r="X554" s="298" t="n">
        <x:f>IF(OR(S554="",S554=0),"",I554/S554-1)</x:f>
        <x:v>-0.41081528486687824</x:v>
      </x:c>
      <x:c r="Y554" s="298" t="n">
        <x:f>IF(OR(Q554="",Q554=0),"",K554/Q554-1)</x:f>
        <x:v>-0.5888511805906564</x:v>
      </x:c>
      <x:c r="Z554" s="298" t="n">
        <x:f>IF(OR(U554="",U554=0),"",N554/U554-1)</x:f>
        <x:v>0.43892137751786864</x:v>
      </x:c>
      <x:c r="AA554" s="298" t="n">
        <x:f>IF(I554=0,"",K554/I554)</x:f>
        <x:v>0.4443924139545774</x:v>
      </x:c>
      <x:c r="AB554" s="298" t="n">
        <x:f>IF(I554=0,"",N554/I554)</x:f>
        <x:v>0.34566455943182706</x:v>
      </x:c>
      <x:c r="AC554" s="298" t="n">
        <x:f>IF(I554=0,"",L554/I554)</x:f>
        <x:v>0.5556075860454226</x:v>
      </x:c>
      <x:c r="AD554" s="298" t="n">
        <x:f>IF(I554=0,"",O554/I554)</x:f>
        <x:v>0.20994302661359557</x:v>
      </x:c>
      <x:c r="AE554" s="299" t="n">
        <x:f>SIN(2*PI()*C554/4)</x:f>
        <x:v>-1</x:v>
      </x:c>
      <x:c r="AF554" s="299" t="n">
        <x:f>COS(2*PI()*C554/4)</x:f>
        <x:v>-1.8369701987210297e-16</x:v>
      </x:c>
      <x:c r="AG554" s="272" t="n">
        <x:f>K554</x:f>
        <x:v>5694</x:v>
      </x:c>
    </x:row>
    <x:row r="555" ht="18" customHeight="1">
      <x:c r="A555" t="str">
        <x:v>3T23</x:v>
      </x:c>
      <x:c r="B555" t="n">
        <x:v>2023</x:v>
      </x:c>
      <x:c r="C555" t="n">
        <x:v>3</x:v>
      </x:c>
      <x:c r="D555" t="n">
        <x:v>71</x:v>
      </x:c>
      <x:c r="E555" s="297" t="n">
        <x:v>45199</x:v>
      </x:c>
      <x:c r="F555" t="str">
        <x:v>REFINO / RTC</x:v>
      </x:c>
      <x:c r="G555" t="str">
        <x:v>REFINO / RTC</x:v>
      </x:c>
      <x:c r="H555" t="str">
        <x:v>Operacional</x:v>
      </x:c>
      <x:c r="I555" s="300" t="n">
        <x:f>'Base_Vertical'!M7213</x:f>
        <x:v>115750</x:v>
      </x:c>
      <x:c r="J555" s="300" t="n">
        <x:f>'Base_Vertical'!M7219</x:f>
        <x:v>-104515</x:v>
      </x:c>
      <x:c r="K555" s="272" t="n">
        <x:f>ABS(J555)</x:f>
        <x:v>104515</x:v>
      </x:c>
      <x:c r="L555" s="300" t="n">
        <x:f>'Base_Vertical'!M7225</x:f>
        <x:v>11235</x:v>
      </x:c>
      <x:c r="M555" s="300" t="n">
        <x:f>'Base_Vertical'!M7273</x:f>
        <x:v>-3850</x:v>
      </x:c>
      <x:c r="N555" s="272" t="n">
        <x:f>ABS(M555)</x:f>
        <x:v>3850</x:v>
      </x:c>
      <x:c r="O555" s="300" t="n">
        <x:f>'Base_Vertical'!M7279</x:f>
        <x:v>7385</x:v>
      </x:c>
      <x:c r="P555" s="272" t="n">
        <x:f>'Base_Analitica'!K549</x:f>
        <x:v>95709</x:v>
      </x:c>
      <x:c r="Q555" s="272" t="n">
        <x:f>'Base_Analitica'!K531</x:f>
        <x:v>139607</x:v>
      </x:c>
      <x:c r="R555" s="272" t="n">
        <x:f>'Base_Analitica'!I549</x:f>
        <x:v>104328</x:v>
      </x:c>
      <x:c r="S555" s="272" t="n">
        <x:f>'Base_Analitica'!I531</x:f>
        <x:v>154035</x:v>
      </x:c>
      <x:c r="T555" s="272" t="n">
        <x:f>'Base_Analitica'!N549</x:f>
        <x:v>5682</x:v>
      </x:c>
      <x:c r="U555" s="272" t="n">
        <x:f>'Base_Analitica'!N531</x:f>
        <x:v>3519</x:v>
      </x:c>
      <x:c r="V555" s="272" t="n">
        <x:f>'Base_Analitica'!O549</x:f>
        <x:v>2937</x:v>
      </x:c>
      <x:c r="W555" s="272" t="n">
        <x:f>'Base_Analitica'!O531</x:f>
        <x:v>10909</x:v>
      </x:c>
      <x:c r="X555" s="298" t="n">
        <x:f>IF(OR(S555="",S555=0),"",I555/S555-1)</x:f>
        <x:v>-0.24854740805661046</x:v>
      </x:c>
      <x:c r="Y555" s="298" t="n">
        <x:f>IF(OR(Q555="",Q555=0),"",K555/Q555-1)</x:f>
        <x:v>-0.25136275401663244</x:v>
      </x:c>
      <x:c r="Z555" s="298" t="n">
        <x:f>IF(OR(U555="",U555=0),"",N555/U555-1)</x:f>
        <x:v>0.09406081273088951</x:v>
      </x:c>
      <x:c r="AA555" s="298" t="n">
        <x:f>IF(I555=0,"",K555/I555)</x:f>
        <x:v>0.9029373650107991</x:v>
      </x:c>
      <x:c r="AB555" s="298" t="n">
        <x:f>IF(I555=0,"",N555/I555)</x:f>
        <x:v>0.03326133909287257</x:v>
      </x:c>
      <x:c r="AC555" s="298" t="n">
        <x:f>IF(I555=0,"",L555/I555)</x:f>
        <x:v>0.09706263498920087</x:v>
      </x:c>
      <x:c r="AD555" s="298" t="n">
        <x:f>IF(I555=0,"",O555/I555)</x:f>
        <x:v>0.0638012958963283</x:v>
      </x:c>
      <x:c r="AE555" s="299" t="n">
        <x:f>SIN(2*PI()*C555/4)</x:f>
        <x:v>-1</x:v>
      </x:c>
      <x:c r="AF555" s="299" t="n">
        <x:f>COS(2*PI()*C555/4)</x:f>
        <x:v>-1.8369701987210297e-16</x:v>
      </x:c>
      <x:c r="AG555" s="272" t="n">
        <x:f>K555</x:f>
        <x:v>104515</x:v>
      </x:c>
    </x:row>
    <x:row r="556" ht="18" customHeight="1">
      <x:c r="A556" t="str">
        <x:v>3T23</x:v>
      </x:c>
      <x:c r="B556" t="n">
        <x:v>2023</x:v>
      </x:c>
      <x:c r="C556" t="n">
        <x:v>3</x:v>
      </x:c>
      <x:c r="D556" t="n">
        <x:v>71</x:v>
      </x:c>
      <x:c r="E556" s="297" t="n">
        <x:v>45199</x:v>
      </x:c>
      <x:c r="F556" t="str">
        <x:v>TOTAL</x:v>
      </x:c>
      <x:c r="G556" t="str">
        <x:v>TOTAL</x:v>
      </x:c>
      <x:c r="H556" t="str">
        <x:v>Consolidado</x:v>
      </x:c>
      <x:c r="I556" s="300" t="n">
        <x:f>'Base_Vertical'!M7214</x:f>
        <x:v>124828</x:v>
      </x:c>
      <x:c r="J556" s="300" t="n">
        <x:f>'Base_Vertical'!M7220</x:f>
        <x:v>-58513</x:v>
      </x:c>
      <x:c r="K556" s="272" t="n">
        <x:f>ABS(J556)</x:f>
        <x:v>58513</x:v>
      </x:c>
      <x:c r="L556" s="300" t="n">
        <x:f>'Base_Vertical'!M7226</x:f>
        <x:v>66315</x:v>
      </x:c>
      <x:c r="M556" s="300" t="n">
        <x:f>'Base_Vertical'!M7274</x:f>
        <x:v>-17557</x:v>
      </x:c>
      <x:c r="N556" s="272" t="n">
        <x:f>ABS(M556)</x:f>
        <x:v>17557</x:v>
      </x:c>
      <x:c r="O556" s="300" t="n">
        <x:f>'Base_Vertical'!M7280</x:f>
        <x:v>48758</x:v>
      </x:c>
      <x:c r="P556" s="272" t="n">
        <x:f>'Base_Analitica'!K550</x:f>
        <x:v>56159</x:v>
      </x:c>
      <x:c r="Q556" s="272" t="n">
        <x:f>'Base_Analitica'!K532</x:f>
        <x:v>83240</x:v>
      </x:c>
      <x:c r="R556" s="272" t="n">
        <x:f>'Base_Analitica'!I550</x:f>
        <x:v>113840</x:v>
      </x:c>
      <x:c r="S556" s="272" t="n">
        <x:f>'Base_Analitica'!I532</x:f>
        <x:v>170076</x:v>
      </x:c>
      <x:c r="T556" s="272" t="n">
        <x:f>'Base_Analitica'!N550</x:f>
        <x:v>15604</x:v>
      </x:c>
      <x:c r="U556" s="272" t="n">
        <x:f>'Base_Analitica'!N532</x:f>
        <x:v>12395</x:v>
      </x:c>
      <x:c r="V556" s="272" t="n">
        <x:f>'Base_Analitica'!O550</x:f>
        <x:v>42077</x:v>
      </x:c>
      <x:c r="W556" s="272" t="n">
        <x:f>'Base_Analitica'!O532</x:f>
        <x:v>74441</x:v>
      </x:c>
      <x:c r="X556" s="298" t="n">
        <x:f>IF(OR(S556="",S556=0),"",I556/S556-1)</x:f>
        <x:v>-0.2660457677744067</x:v>
      </x:c>
      <x:c r="Y556" s="298" t="n">
        <x:f>IF(OR(Q556="",Q556=0),"",K556/Q556-1)</x:f>
        <x:v>-0.2970567035079289</x:v>
      </x:c>
      <x:c r="Z556" s="298" t="n">
        <x:f>IF(OR(U556="",U556=0),"",N556/U556-1)</x:f>
        <x:v>0.41645824929407027</x:v>
      </x:c>
      <x:c r="AA556" s="298" t="n">
        <x:f>IF(I556=0,"",K556/I556)</x:f>
        <x:v>0.468748998622104</x:v>
      </x:c>
      <x:c r="AB556" s="298" t="n">
        <x:f>IF(I556=0,"",N556/I556)</x:f>
        <x:v>0.14064953375845163</x:v>
      </x:c>
      <x:c r="AC556" s="298" t="n">
        <x:f>IF(I556=0,"",L556/I556)</x:f>
        <x:v>0.5312510013778959</x:v>
      </x:c>
      <x:c r="AD556" s="298" t="n">
        <x:f>IF(I556=0,"",O556/I556)</x:f>
        <x:v>0.39060146761944436</x:v>
      </x:c>
      <x:c r="AE556" s="299" t="n">
        <x:f>SIN(2*PI()*C556/4)</x:f>
        <x:v>-1</x:v>
      </x:c>
      <x:c r="AF556" s="299" t="n">
        <x:f>COS(2*PI()*C556/4)</x:f>
        <x:v>-1.8369701987210297e-16</x:v>
      </x:c>
      <x:c r="AG556" s="272" t="n">
        <x:f>K556</x:f>
        <x:v>58513</x:v>
      </x:c>
    </x:row>
    <x:row r="557" ht="18" customHeight="1">
      <x:c r="A557" t="str">
        <x:v>4T23</x:v>
      </x:c>
      <x:c r="B557" t="n">
        <x:v>2023</x:v>
      </x:c>
      <x:c r="C557" t="n">
        <x:v>4</x:v>
      </x:c>
      <x:c r="D557" t="n">
        <x:v>72</x:v>
      </x:c>
      <x:c r="E557" s="297" t="n">
        <x:v>45291</x:v>
      </x:c>
      <x:c r="F557" t="str">
        <x:v>CORPORATIVO / OUTROS NEGÓCIOS</x:v>
      </x:c>
      <x:c r="G557" t="str">
        <x:v>CORPORATIVO / OUTROS NEGÓCIOS</x:v>
      </x:c>
      <x:c r="H557" t="str">
        <x:v>Corporativo</x:v>
      </x:c>
      <x:c r="I557" s="300" t="n">
        <x:f>'Base_Vertical'!M7293</x:f>
        <x:v>549</x:v>
      </x:c>
      <x:c r="J557" s="300" t="n">
        <x:f>'Base_Vertical'!M7299</x:f>
        <x:v>-568</x:v>
      </x:c>
      <x:c r="K557" s="272" t="n">
        <x:f>ABS(J557)</x:f>
        <x:v>568</x:v>
      </x:c>
      <x:c r="L557" s="300" t="n">
        <x:f>'Base_Vertical'!M7305</x:f>
        <x:v>-19</x:v>
      </x:c>
      <x:c r="M557" s="300" t="n">
        <x:f>'Base_Vertical'!M7353</x:f>
        <x:v>-4709</x:v>
      </x:c>
      <x:c r="N557" s="272" t="n">
        <x:f>ABS(M557)</x:f>
        <x:v>4709</x:v>
      </x:c>
      <x:c r="O557" s="300" t="n">
        <x:f>'Base_Vertical'!M7359</x:f>
        <x:v>-4728</x:v>
      </x:c>
      <x:c r="P557" s="272" t="n">
        <x:f>'Base_Analitica'!K551</x:f>
        <x:v>445</x:v>
      </x:c>
      <x:c r="Q557" s="272" t="n">
        <x:f>'Base_Analitica'!K533</x:f>
        <x:v>600</x:v>
      </x:c>
      <x:c r="R557" s="272" t="n">
        <x:f>'Base_Analitica'!I551</x:f>
        <x:v>452</x:v>
      </x:c>
      <x:c r="S557" s="272" t="n">
        <x:f>'Base_Analitica'!I533</x:f>
        <x:v>578</x:v>
      </x:c>
      <x:c r="T557" s="272" t="n">
        <x:f>'Base_Analitica'!N551</x:f>
        <x:v>3631</x:v>
      </x:c>
      <x:c r="U557" s="272" t="n">
        <x:f>'Base_Analitica'!N533</x:f>
        <x:v>3077</x:v>
      </x:c>
      <x:c r="V557" s="272" t="n">
        <x:f>'Base_Analitica'!O551</x:f>
        <x:v>-3624</x:v>
      </x:c>
      <x:c r="W557" s="272" t="n">
        <x:f>'Base_Analitica'!O533</x:f>
        <x:v>-3099</x:v>
      </x:c>
      <x:c r="X557" s="298" t="n">
        <x:f>IF(OR(S557="",S557=0),"",I557/S557-1)</x:f>
        <x:v>-0.05017301038062283</x:v>
      </x:c>
      <x:c r="Y557" s="298" t="n">
        <x:f>IF(OR(Q557="",Q557=0),"",K557/Q557-1)</x:f>
        <x:v>-0.053333333333333344</x:v>
      </x:c>
      <x:c r="Z557" s="298" t="n">
        <x:f>IF(OR(U557="",U557=0),"",N557/U557-1)</x:f>
        <x:v>0.5303867403314917</x:v>
      </x:c>
      <x:c r="AA557" s="298" t="n">
        <x:f>IF(I557=0,"",K557/I557)</x:f>
        <x:v>1.034608378870674</x:v>
      </x:c>
      <x:c r="AB557" s="298" t="n">
        <x:f>IF(I557=0,"",N557/I557)</x:f>
        <x:v>8.577413479052824</x:v>
      </x:c>
      <x:c r="AC557" s="298" t="n">
        <x:f>IF(I557=0,"",L557/I557)</x:f>
        <x:v>-0.03460837887067395</x:v>
      </x:c>
      <x:c r="AD557" s="298" t="n">
        <x:f>IF(I557=0,"",O557/I557)</x:f>
        <x:v>-8.612021857923498</x:v>
      </x:c>
      <x:c r="AE557" s="299" t="n">
        <x:f>SIN(2*PI()*C557/4)</x:f>
        <x:v>-2.4492935982947064e-16</x:v>
      </x:c>
      <x:c r="AF557" s="299" t="n">
        <x:f>COS(2*PI()*C557/4)</x:f>
        <x:v>1</x:v>
      </x:c>
      <x:c r="AG557" s="272" t="n">
        <x:f>K557</x:f>
        <x:v>568</x:v>
      </x:c>
    </x:row>
    <x:row r="558" ht="18" customHeight="1">
      <x:c r="A558" t="str">
        <x:v>4T23</x:v>
      </x:c>
      <x:c r="B558" t="n">
        <x:v>2023</x:v>
      </x:c>
      <x:c r="C558" t="n">
        <x:v>4</x:v>
      </x:c>
      <x:c r="D558" t="n">
        <x:v>72</x:v>
      </x:c>
      <x:c r="E558" s="297" t="n">
        <x:v>45291</x:v>
      </x:c>
      <x:c r="F558" t="str">
        <x:v>E&amp;P</x:v>
      </x:c>
      <x:c r="G558" t="str">
        <x:v>E&amp;P</x:v>
      </x:c>
      <x:c r="H558" t="str">
        <x:v>Operacional</x:v>
      </x:c>
      <x:c r="I558" s="300" t="n">
        <x:f>'Base_Vertical'!M7294</x:f>
        <x:v>91760</x:v>
      </x:c>
      <x:c r="J558" s="300" t="n">
        <x:f>'Base_Vertical'!M7300</x:f>
        <x:v>-37600</x:v>
      </x:c>
      <x:c r="K558" s="272" t="n">
        <x:f>ABS(J558)</x:f>
        <x:v>37600</x:v>
      </x:c>
      <x:c r="L558" s="300" t="n">
        <x:f>'Base_Vertical'!M7306</x:f>
        <x:v>54160</x:v>
      </x:c>
      <x:c r="M558" s="300" t="n">
        <x:f>'Base_Vertical'!M7354</x:f>
        <x:v>-18550</x:v>
      </x:c>
      <x:c r="N558" s="272" t="n">
        <x:f>ABS(M558)</x:f>
        <x:v>18550</x:v>
      </x:c>
      <x:c r="O558" s="300" t="n">
        <x:f>'Base_Vertical'!M7360</x:f>
        <x:v>35610</x:v>
      </x:c>
      <x:c r="P558" s="272" t="n">
        <x:f>'Base_Analitica'!K552</x:f>
        <x:v>34911</x:v>
      </x:c>
      <x:c r="Q558" s="272" t="n">
        <x:f>'Base_Analitica'!K534</x:f>
        <x:v>37757</x:v>
      </x:c>
      <x:c r="R558" s="272" t="n">
        <x:f>'Base_Analitica'!I552</x:f>
        <x:v>87530</x:v>
      </x:c>
      <x:c r="S558" s="272" t="n">
        <x:f>'Base_Analitica'!I534</x:f>
        <x:v>89205</x:v>
      </x:c>
      <x:c r="T558" s="272" t="n">
        <x:f>'Base_Analitica'!N552</x:f>
        <x:v>5691</x:v>
      </x:c>
      <x:c r="U558" s="272" t="n">
        <x:f>'Base_Analitica'!N534</x:f>
        <x:v>5989</x:v>
      </x:c>
      <x:c r="V558" s="272" t="n">
        <x:f>'Base_Analitica'!O552</x:f>
        <x:v>46928</x:v>
      </x:c>
      <x:c r="W558" s="272" t="n">
        <x:f>'Base_Analitica'!O534</x:f>
        <x:v>45459</x:v>
      </x:c>
      <x:c r="X558" s="298" t="n">
        <x:f>IF(OR(S558="",S558=0),"",I558/S558-1)</x:f>
        <x:v>0.028641892270612646</x:v>
      </x:c>
      <x:c r="Y558" s="298" t="n">
        <x:f>IF(OR(Q558="",Q558=0),"",K558/Q558-1)</x:f>
        <x:v>-0.004158169346081486</x:v>
      </x:c>
      <x:c r="Z558" s="298" t="n">
        <x:f>IF(OR(U558="",U558=0),"",N558/U558-1)</x:f>
        <x:v>2.0973451327433628</x:v>
      </x:c>
      <x:c r="AA558" s="298" t="n">
        <x:f>IF(I558=0,"",K558/I558)</x:f>
        <x:v>0.4097646033129904</x:v>
      </x:c>
      <x:c r="AB558" s="298" t="n">
        <x:f>IF(I558=0,"",N558/I558)</x:f>
        <x:v>0.2021578029642546</x:v>
      </x:c>
      <x:c r="AC558" s="298" t="n">
        <x:f>IF(I558=0,"",L558/I558)</x:f>
        <x:v>0.5902353966870096</x:v>
      </x:c>
      <x:c r="AD558" s="298" t="n">
        <x:f>IF(I558=0,"",O558/I558)</x:f>
        <x:v>0.388077593722755</x:v>
      </x:c>
      <x:c r="AE558" s="299" t="n">
        <x:f>SIN(2*PI()*C558/4)</x:f>
        <x:v>-2.4492935982947064e-16</x:v>
      </x:c>
      <x:c r="AF558" s="299" t="n">
        <x:f>COS(2*PI()*C558/4)</x:f>
        <x:v>1</x:v>
      </x:c>
      <x:c r="AG558" s="272" t="n">
        <x:f>K558</x:f>
        <x:v>37600</x:v>
      </x:c>
    </x:row>
    <x:row r="559" ht="18" customHeight="1">
      <x:c r="A559" t="str">
        <x:v>4T23</x:v>
      </x:c>
      <x:c r="B559" t="n">
        <x:v>2023</x:v>
      </x:c>
      <x:c r="C559" t="n">
        <x:v>4</x:v>
      </x:c>
      <x:c r="D559" t="n">
        <x:v>72</x:v>
      </x:c>
      <x:c r="E559" s="297" t="n">
        <x:v>45291</x:v>
      </x:c>
      <x:c r="F559" t="str">
        <x:v>ELIMINAÇÕES</x:v>
      </x:c>
      <x:c r="G559" t="str">
        <x:v>ELIMINAÇÕES</x:v>
      </x:c>
      <x:c r="H559" t="str">
        <x:v>Eliminação</x:v>
      </x:c>
      <x:c r="I559" s="300" t="n">
        <x:f>'Base_Vertical'!M7295</x:f>
        <x:v>-97398</x:v>
      </x:c>
      <x:c r="J559" s="300" t="n">
        <x:f>'Base_Vertical'!M7301</x:f>
        <x:v>98013</x:v>
      </x:c>
      <x:c r="K559" s="272" t="n">
        <x:f>ABS(J559)</x:f>
        <x:v>98013</x:v>
      </x:c>
      <x:c r="L559" s="300" t="n">
        <x:f>'Base_Vertical'!M7307</x:f>
        <x:v>615</x:v>
      </x:c>
      <x:c r="M559" s="300" t="n">
        <x:f>'Base_Vertical'!M7355</x:f>
        <x:v>0</x:v>
      </x:c>
      <x:c r="N559" s="272" t="n">
        <x:f>ABS(M559)</x:f>
        <x:v>0</x:v>
      </x:c>
      <x:c r="O559" s="300" t="n">
        <x:f>'Base_Vertical'!M7361</x:f>
        <x:v>615</x:v>
      </x:c>
      <x:c r="P559" s="272" t="n">
        <x:f>'Base_Analitica'!K553</x:f>
        <x:v>87052</x:v>
      </x:c>
      <x:c r="Q559" s="272" t="n">
        <x:f>'Base_Analitica'!K535</x:f>
        <x:v>97451</x:v>
      </x:c>
      <x:c r="R559" s="272" t="n">
        <x:f>'Base_Analitica'!I553</x:f>
        <x:v>-91717</x:v>
      </x:c>
      <x:c r="S559" s="272" t="n">
        <x:f>'Base_Analitica'!I535</x:f>
        <x:v>-96036</x:v>
      </x:c>
      <x:c r="T559" s="272" t="n">
        <x:f>'Base_Analitica'!N553</x:f>
        <x:v>44</x:v>
      </x:c>
      <x:c r="U559" s="272" t="n">
        <x:f>'Base_Analitica'!N535</x:f>
        <x:v>20</x:v>
      </x:c>
      <x:c r="V559" s="272" t="n">
        <x:f>'Base_Analitica'!O553</x:f>
        <x:v>-4621</x:v>
      </x:c>
      <x:c r="W559" s="272" t="n">
        <x:f>'Base_Analitica'!O535</x:f>
        <x:v>1395</x:v>
      </x:c>
      <x:c r="X559" s="298" t="n">
        <x:f>IF(OR(S559="",S559=0),"",I559/S559-1)</x:f>
        <x:v>0.014182181681869244</x:v>
      </x:c>
      <x:c r="Y559" s="298" t="n">
        <x:f>IF(OR(Q559="",Q559=0),"",K559/Q559-1)</x:f>
        <x:v>0.0057670008517101135</x:v>
      </x:c>
      <x:c r="Z559" s="298" t="n">
        <x:f>IF(OR(U559="",U559=0),"",N559/U559-1)</x:f>
        <x:v>-1</x:v>
      </x:c>
      <x:c r="AA559" s="298" t="n">
        <x:f>IF(I559=0,"",K559/I559)</x:f>
        <x:v>-1.0063142980348672</x:v>
      </x:c>
      <x:c r="AB559" s="298" t="n">
        <x:f>IF(I559=0,"",N559/I559)</x:f>
        <x:v>0</x:v>
      </x:c>
      <x:c r="AC559" s="298" t="n">
        <x:f>IF(I559=0,"",L559/I559)</x:f>
        <x:v>-0.006314298034867246</x:v>
      </x:c>
      <x:c r="AD559" s="298" t="n">
        <x:f>IF(I559=0,"",O559/I559)</x:f>
        <x:v>-0.006314298034867246</x:v>
      </x:c>
      <x:c r="AE559" s="299" t="n">
        <x:f>SIN(2*PI()*C559/4)</x:f>
        <x:v>-2.4492935982947064e-16</x:v>
      </x:c>
      <x:c r="AF559" s="299" t="n">
        <x:f>COS(2*PI()*C559/4)</x:f>
        <x:v>1</x:v>
      </x:c>
      <x:c r="AG559" s="272" t="n">
        <x:f>K559</x:f>
        <x:v>98013</x:v>
      </x:c>
    </x:row>
    <x:row r="560" ht="18" customHeight="1">
      <x:c r="A560" t="str">
        <x:v>4T23</x:v>
      </x:c>
      <x:c r="B560" t="n">
        <x:v>2023</x:v>
      </x:c>
      <x:c r="C560" t="n">
        <x:v>4</x:v>
      </x:c>
      <x:c r="D560" t="n">
        <x:v>72</x:v>
      </x:c>
      <x:c r="E560" s="297" t="n">
        <x:v>45291</x:v>
      </x:c>
      <x:c r="F560" t="str">
        <x:v>GÁS &amp; ENERGIA / G&amp;EBC</x:v>
      </x:c>
      <x:c r="G560" t="str">
        <x:v>GÁS &amp; ENERGIA / G&amp;EBC</x:v>
      </x:c>
      <x:c r="H560" t="str">
        <x:v>Operacional</x:v>
      </x:c>
      <x:c r="I560" s="300" t="n">
        <x:f>'Base_Vertical'!M7296</x:f>
        <x:v>14139</x:v>
      </x:c>
      <x:c r="J560" s="300" t="n">
        <x:f>'Base_Vertical'!M7302</x:f>
        <x:v>-7046</x:v>
      </x:c>
      <x:c r="K560" s="272" t="n">
        <x:f>ABS(J560)</x:f>
        <x:v>7046</x:v>
      </x:c>
      <x:c r="L560" s="300" t="n">
        <x:f>'Base_Vertical'!M7308</x:f>
        <x:v>7093</x:v>
      </x:c>
      <x:c r="M560" s="300" t="n">
        <x:f>'Base_Vertical'!M7356</x:f>
        <x:v>-4623</x:v>
      </x:c>
      <x:c r="N560" s="272" t="n">
        <x:f>ABS(M560)</x:f>
        <x:v>4623</x:v>
      </x:c>
      <x:c r="O560" s="300" t="n">
        <x:f>'Base_Vertical'!M7362</x:f>
        <x:v>2470</x:v>
      </x:c>
      <x:c r="P560" s="272" t="n">
        <x:f>'Base_Analitica'!K554</x:f>
        <x:v>5694</x:v>
      </x:c>
      <x:c r="Q560" s="272" t="n">
        <x:f>'Base_Analitica'!K536</x:f>
        <x:v>13772</x:v>
      </x:c>
      <x:c r="R560" s="272" t="n">
        <x:f>'Base_Analitica'!I554</x:f>
        <x:v>12813</x:v>
      </x:c>
      <x:c r="S560" s="272" t="n">
        <x:f>'Base_Analitica'!I536</x:f>
        <x:v>20075</x:v>
      </x:c>
      <x:c r="T560" s="272" t="n">
        <x:f>'Base_Analitica'!N554</x:f>
        <x:v>4429</x:v>
      </x:c>
      <x:c r="U560" s="272" t="n">
        <x:f>'Base_Analitica'!N536</x:f>
        <x:v>3531</x:v>
      </x:c>
      <x:c r="V560" s="272" t="n">
        <x:f>'Base_Analitica'!O554</x:f>
        <x:v>2690</x:v>
      </x:c>
      <x:c r="W560" s="272" t="n">
        <x:f>'Base_Analitica'!O536</x:f>
        <x:v>2772</x:v>
      </x:c>
      <x:c r="X560" s="298" t="n">
        <x:f>IF(OR(S560="",S560=0),"",I560/S560-1)</x:f>
        <x:v>-0.2956911581569116</x:v>
      </x:c>
      <x:c r="Y560" s="298" t="n">
        <x:f>IF(OR(Q560="",Q560=0),"",K560/Q560-1)</x:f>
        <x:v>-0.48838222480395</x:v>
      </x:c>
      <x:c r="Z560" s="298" t="n">
        <x:f>IF(OR(U560="",U560=0),"",N560/U560-1)</x:f>
        <x:v>0.30926083262531856</x:v>
      </x:c>
      <x:c r="AA560" s="298" t="n">
        <x:f>IF(I560=0,"",K560/I560)</x:f>
        <x:v>0.49833793054671477</x:v>
      </x:c>
      <x:c r="AB560" s="298" t="n">
        <x:f>IF(I560=0,"",N560/I560)</x:f>
        <x:v>0.32696796095904945</x:v>
      </x:c>
      <x:c r="AC560" s="298" t="n">
        <x:f>IF(I560=0,"",L560/I560)</x:f>
        <x:v>0.5016620694532853</x:v>
      </x:c>
      <x:c r="AD560" s="298" t="n">
        <x:f>IF(I560=0,"",O560/I560)</x:f>
        <x:v>0.1746941084942358</x:v>
      </x:c>
      <x:c r="AE560" s="299" t="n">
        <x:f>SIN(2*PI()*C560/4)</x:f>
        <x:v>-2.4492935982947064e-16</x:v>
      </x:c>
      <x:c r="AF560" s="299" t="n">
        <x:f>COS(2*PI()*C560/4)</x:f>
        <x:v>1</x:v>
      </x:c>
      <x:c r="AG560" s="272" t="n">
        <x:f>K560</x:f>
        <x:v>7046</x:v>
      </x:c>
    </x:row>
    <x:row r="561" ht="18" customHeight="1">
      <x:c r="A561" t="str">
        <x:v>4T23</x:v>
      </x:c>
      <x:c r="B561" t="n">
        <x:v>2023</x:v>
      </x:c>
      <x:c r="C561" t="n">
        <x:v>4</x:v>
      </x:c>
      <x:c r="D561" t="n">
        <x:v>72</x:v>
      </x:c>
      <x:c r="E561" s="297" t="n">
        <x:v>45291</x:v>
      </x:c>
      <x:c r="F561" t="str">
        <x:v>REFINO / RTC</x:v>
      </x:c>
      <x:c r="G561" t="str">
        <x:v>REFINO / RTC</x:v>
      </x:c>
      <x:c r="H561" t="str">
        <x:v>Operacional</x:v>
      </x:c>
      <x:c r="I561" s="300" t="n">
        <x:f>'Base_Vertical'!M7297</x:f>
        <x:v>125208</x:v>
      </x:c>
      <x:c r="J561" s="300" t="n">
        <x:f>'Base_Vertical'!M7303</x:f>
        <x:v>-114431</x:v>
      </x:c>
      <x:c r="K561" s="272" t="n">
        <x:f>ABS(J561)</x:f>
        <x:v>114431</x:v>
      </x:c>
      <x:c r="L561" s="300" t="n">
        <x:f>'Base_Vertical'!M7309</x:f>
        <x:v>10777</x:v>
      </x:c>
      <x:c r="M561" s="300" t="n">
        <x:f>'Base_Vertical'!M7357</x:f>
        <x:v>-4773</x:v>
      </x:c>
      <x:c r="N561" s="272" t="n">
        <x:f>ABS(M561)</x:f>
        <x:v>4773</x:v>
      </x:c>
      <x:c r="O561" s="300" t="n">
        <x:f>'Base_Vertical'!M7363</x:f>
        <x:v>6004</x:v>
      </x:c>
      <x:c r="P561" s="272" t="n">
        <x:f>'Base_Analitica'!K555</x:f>
        <x:v>104515</x:v>
      </x:c>
      <x:c r="Q561" s="272" t="n">
        <x:f>'Base_Analitica'!K537</x:f>
        <x:v>127264</x:v>
      </x:c>
      <x:c r="R561" s="272" t="n">
        <x:f>'Base_Analitica'!I555</x:f>
        <x:v>115750</x:v>
      </x:c>
      <x:c r="S561" s="272" t="n">
        <x:f>'Base_Analitica'!I537</x:f>
        <x:v>144757</x:v>
      </x:c>
      <x:c r="T561" s="272" t="n">
        <x:f>'Base_Analitica'!N555</x:f>
        <x:v>3850</x:v>
      </x:c>
      <x:c r="U561" s="272" t="n">
        <x:f>'Base_Analitica'!N537</x:f>
        <x:v>5567</x:v>
      </x:c>
      <x:c r="V561" s="272" t="n">
        <x:f>'Base_Analitica'!O555</x:f>
        <x:v>7385</x:v>
      </x:c>
      <x:c r="W561" s="272" t="n">
        <x:f>'Base_Analitica'!O537</x:f>
        <x:v>11926</x:v>
      </x:c>
      <x:c r="X561" s="298" t="n">
        <x:f>IF(OR(S561="",S561=0),"",I561/S561-1)</x:f>
        <x:v>-0.135047009816451</x:v>
      </x:c>
      <x:c r="Y561" s="298" t="n">
        <x:f>IF(OR(Q561="",Q561=0),"",K561/Q561-1)</x:f>
        <x:v>-0.10083762886597936</x:v>
      </x:c>
      <x:c r="Z561" s="298" t="n">
        <x:f>IF(OR(U561="",U561=0),"",N561/U561-1)</x:f>
        <x:v>-0.14262619004850008</x:v>
      </x:c>
      <x:c r="AA561" s="298" t="n">
        <x:f>IF(I561=0,"",K561/I561)</x:f>
        <x:v>0.9139272250974378</x:v>
      </x:c>
      <x:c r="AB561" s="298" t="n">
        <x:f>IF(I561=0,"",N561/I561)</x:f>
        <x:v>0.038120567375886524</x:v>
      </x:c>
      <x:c r="AC561" s="298" t="n">
        <x:f>IF(I561=0,"",L561/I561)</x:f>
        <x:v>0.08607277490256214</x:v>
      </x:c>
      <x:c r="AD561" s="298" t="n">
        <x:f>IF(I561=0,"",O561/I561)</x:f>
        <x:v>0.04795220752667561</x:v>
      </x:c>
      <x:c r="AE561" s="299" t="n">
        <x:f>SIN(2*PI()*C561/4)</x:f>
        <x:v>-2.4492935982947064e-16</x:v>
      </x:c>
      <x:c r="AF561" s="299" t="n">
        <x:f>COS(2*PI()*C561/4)</x:f>
        <x:v>1</x:v>
      </x:c>
      <x:c r="AG561" s="272" t="n">
        <x:f>K561</x:f>
        <x:v>114431</x:v>
      </x:c>
    </x:row>
    <x:row r="562" ht="18" customHeight="1">
      <x:c r="A562" t="str">
        <x:v>4T23</x:v>
      </x:c>
      <x:c r="B562" t="n">
        <x:v>2023</x:v>
      </x:c>
      <x:c r="C562" t="n">
        <x:v>4</x:v>
      </x:c>
      <x:c r="D562" t="n">
        <x:v>72</x:v>
      </x:c>
      <x:c r="E562" s="297" t="n">
        <x:v>45291</x:v>
      </x:c>
      <x:c r="F562" t="str">
        <x:v>TOTAL</x:v>
      </x:c>
      <x:c r="G562" t="str">
        <x:v>TOTAL</x:v>
      </x:c>
      <x:c r="H562" t="str">
        <x:v>Consolidado</x:v>
      </x:c>
      <x:c r="I562" s="300" t="n">
        <x:f>'Base_Vertical'!M7298</x:f>
        <x:v>134258</x:v>
      </x:c>
      <x:c r="J562" s="300" t="n">
        <x:f>'Base_Vertical'!M7304</x:f>
        <x:v>-61632</x:v>
      </x:c>
      <x:c r="K562" s="272" t="n">
        <x:f>ABS(J562)</x:f>
        <x:v>61632</x:v>
      </x:c>
      <x:c r="L562" s="300" t="n">
        <x:f>'Base_Vertical'!M7310</x:f>
        <x:v>72626</x:v>
      </x:c>
      <x:c r="M562" s="300" t="n">
        <x:f>'Base_Vertical'!M7358</x:f>
        <x:v>-32655</x:v>
      </x:c>
      <x:c r="N562" s="272" t="n">
        <x:f>ABS(M562)</x:f>
        <x:v>32655</x:v>
      </x:c>
      <x:c r="O562" s="300" t="n">
        <x:f>'Base_Vertical'!M7364</x:f>
        <x:v>39971</x:v>
      </x:c>
      <x:c r="P562" s="272" t="n">
        <x:f>'Base_Analitica'!K556</x:f>
        <x:v>58513</x:v>
      </x:c>
      <x:c r="Q562" s="272" t="n">
        <x:f>'Base_Analitica'!K538</x:f>
        <x:v>81942</x:v>
      </x:c>
      <x:c r="R562" s="272" t="n">
        <x:f>'Base_Analitica'!I556</x:f>
        <x:v>124828</x:v>
      </x:c>
      <x:c r="S562" s="272" t="n">
        <x:f>'Base_Analitica'!I538</x:f>
        <x:v>158579</x:v>
      </x:c>
      <x:c r="T562" s="272" t="n">
        <x:f>'Base_Analitica'!N556</x:f>
        <x:v>17557</x:v>
      </x:c>
      <x:c r="U562" s="272" t="n">
        <x:f>'Base_Analitica'!N538</x:f>
        <x:v>18184</x:v>
      </x:c>
      <x:c r="V562" s="272" t="n">
        <x:f>'Base_Analitica'!O556</x:f>
        <x:v>48758</x:v>
      </x:c>
      <x:c r="W562" s="272" t="n">
        <x:f>'Base_Analitica'!O538</x:f>
        <x:v>58453</x:v>
      </x:c>
      <x:c r="X562" s="298" t="n">
        <x:f>IF(OR(S562="",S562=0),"",I562/S562-1)</x:f>
        <x:v>-0.15336835268225935</x:v>
      </x:c>
      <x:c r="Y562" s="298" t="n">
        <x:f>IF(OR(Q562="",Q562=0),"",K562/Q562-1)</x:f>
        <x:v>-0.24785824119499156</x:v>
      </x:c>
      <x:c r="Z562" s="298" t="n">
        <x:f>IF(OR(U562="",U562=0),"",N562/U562-1)</x:f>
        <x:v>0.7958095028596568</x:v>
      </x:c>
      <x:c r="AA562" s="298" t="n">
        <x:f>IF(I562=0,"",K562/I562)</x:f>
        <x:v>0.4590564435638845</x:v>
      </x:c>
      <x:c r="AB562" s="298" t="n">
        <x:f>IF(I562=0,"",N562/I562)</x:f>
        <x:v>0.2432257295654635</x:v>
      </x:c>
      <x:c r="AC562" s="298" t="n">
        <x:f>IF(I562=0,"",L562/I562)</x:f>
        <x:v>0.5409435564361156</x:v>
      </x:c>
      <x:c r="AD562" s="298" t="n">
        <x:f>IF(I562=0,"",O562/I562)</x:f>
        <x:v>0.297717826870652</x:v>
      </x:c>
      <x:c r="AE562" s="299" t="n">
        <x:f>SIN(2*PI()*C562/4)</x:f>
        <x:v>-2.4492935982947064e-16</x:v>
      </x:c>
      <x:c r="AF562" s="299" t="n">
        <x:f>COS(2*PI()*C562/4)</x:f>
        <x:v>1</x:v>
      </x:c>
      <x:c r="AG562" s="272" t="n">
        <x:f>K562</x:f>
        <x:v>61632</x:v>
      </x:c>
    </x:row>
    <x:row r="563" ht="18" customHeight="1">
      <x:c r="A563" t="str">
        <x:v>1T24</x:v>
      </x:c>
      <x:c r="B563" t="n">
        <x:v>2024</x:v>
      </x:c>
      <x:c r="C563" t="n">
        <x:v>1</x:v>
      </x:c>
      <x:c r="D563" t="n">
        <x:v>73</x:v>
      </x:c>
      <x:c r="E563" s="297" t="n">
        <x:v>45382</x:v>
      </x:c>
      <x:c r="F563" t="str">
        <x:v>CORPORATIVO / OUTROS NEGÓCIOS</x:v>
      </x:c>
      <x:c r="G563" t="str">
        <x:v>CORPORATIVO / OUTROS NEGÓCIOS</x:v>
      </x:c>
      <x:c r="H563" t="str">
        <x:v>Corporativo</x:v>
      </x:c>
      <x:c r="I563" s="300" t="n">
        <x:f>'Base_Vertical'!M7377</x:f>
        <x:v>379</x:v>
      </x:c>
      <x:c r="J563" s="300" t="n">
        <x:f>'Base_Vertical'!M7383</x:f>
        <x:v>-362</x:v>
      </x:c>
      <x:c r="K563" s="272" t="n">
        <x:f>ABS(J563)</x:f>
        <x:v>362</x:v>
      </x:c>
      <x:c r="L563" s="300" t="n">
        <x:f>'Base_Vertical'!M7389</x:f>
        <x:v>17</x:v>
      </x:c>
      <x:c r="M563" s="300" t="n">
        <x:f>'Base_Vertical'!M7437</x:f>
        <x:v>-4551</x:v>
      </x:c>
      <x:c r="N563" s="272" t="n">
        <x:f>ABS(M563)</x:f>
        <x:v>4551</x:v>
      </x:c>
      <x:c r="O563" s="300" t="n">
        <x:f>'Base_Vertical'!M7443</x:f>
        <x:v>-4534</x:v>
      </x:c>
      <x:c r="P563" s="272" t="n">
        <x:f>'Base_Analitica'!K557</x:f>
        <x:v>568</x:v>
      </x:c>
      <x:c r="Q563" s="272" t="n">
        <x:f>'Base_Analitica'!K539</x:f>
        <x:v>398</x:v>
      </x:c>
      <x:c r="R563" s="272" t="n">
        <x:f>'Base_Analitica'!I557</x:f>
        <x:v>549</x:v>
      </x:c>
      <x:c r="S563" s="272" t="n">
        <x:f>'Base_Analitica'!I539</x:f>
        <x:v>388</x:v>
      </x:c>
      <x:c r="T563" s="272" t="n">
        <x:f>'Base_Analitica'!N557</x:f>
        <x:v>4709</x:v>
      </x:c>
      <x:c r="U563" s="272" t="n">
        <x:f>'Base_Analitica'!N539</x:f>
        <x:v>2442</x:v>
      </x:c>
      <x:c r="V563" s="272" t="n">
        <x:f>'Base_Analitica'!O557</x:f>
        <x:v>-4728</x:v>
      </x:c>
      <x:c r="W563" s="272" t="n">
        <x:f>'Base_Analitica'!O539</x:f>
        <x:v>-2452</x:v>
      </x:c>
      <x:c r="X563" s="298" t="n">
        <x:f>IF(OR(S563="",S563=0),"",I563/S563-1)</x:f>
        <x:v>-0.023195876288659822</x:v>
      </x:c>
      <x:c r="Y563" s="298" t="n">
        <x:f>IF(OR(Q563="",Q563=0),"",K563/Q563-1)</x:f>
        <x:v>-0.09045226130653261</x:v>
      </x:c>
      <x:c r="Z563" s="298" t="n">
        <x:f>IF(OR(U563="",U563=0),"",N563/U563-1)</x:f>
        <x:v>0.8636363636363635</x:v>
      </x:c>
      <x:c r="AA563" s="298" t="n">
        <x:f>IF(I563=0,"",K563/I563)</x:f>
        <x:v>0.9551451187335093</x:v>
      </x:c>
      <x:c r="AB563" s="298" t="n">
        <x:f>IF(I563=0,"",N563/I563)</x:f>
        <x:v>12.007915567282321</x:v>
      </x:c>
      <x:c r="AC563" s="298" t="n">
        <x:f>IF(I563=0,"",L563/I563)</x:f>
        <x:v>0.044854881266490766</x:v>
      </x:c>
      <x:c r="AD563" s="298" t="n">
        <x:f>IF(I563=0,"",O563/I563)</x:f>
        <x:v>-11.963060686015831</x:v>
      </x:c>
      <x:c r="AE563" s="299" t="n">
        <x:f>SIN(2*PI()*C563/4)</x:f>
        <x:v>1</x:v>
      </x:c>
      <x:c r="AF563" s="299" t="n">
        <x:f>COS(2*PI()*C563/4)</x:f>
        <x:v>6.123233995736766e-17</x:v>
      </x:c>
      <x:c r="AG563" s="272" t="n">
        <x:f>K563</x:f>
        <x:v>362</x:v>
      </x:c>
    </x:row>
    <x:row r="564" ht="18" customHeight="1">
      <x:c r="A564" t="str">
        <x:v>1T24</x:v>
      </x:c>
      <x:c r="B564" t="n">
        <x:v>2024</x:v>
      </x:c>
      <x:c r="C564" t="n">
        <x:v>1</x:v>
      </x:c>
      <x:c r="D564" t="n">
        <x:v>73</x:v>
      </x:c>
      <x:c r="E564" s="297" t="n">
        <x:v>45382</x:v>
      </x:c>
      <x:c r="F564" t="str">
        <x:v>E&amp;P</x:v>
      </x:c>
      <x:c r="G564" t="str">
        <x:v>E&amp;P</x:v>
      </x:c>
      <x:c r="H564" t="str">
        <x:v>Operacional</x:v>
      </x:c>
      <x:c r="I564" s="300" t="n">
        <x:f>'Base_Vertical'!M7378</x:f>
        <x:v>79644</x:v>
      </x:c>
      <x:c r="J564" s="300" t="n">
        <x:f>'Base_Vertical'!M7384</x:f>
        <x:v>-32760</x:v>
      </x:c>
      <x:c r="K564" s="272" t="n">
        <x:f>ABS(J564)</x:f>
        <x:v>32760</x:v>
      </x:c>
      <x:c r="L564" s="300" t="n">
        <x:f>'Base_Vertical'!M7390</x:f>
        <x:v>46884</x:v>
      </x:c>
      <x:c r="M564" s="300" t="n">
        <x:f>'Base_Vertical'!M7438</x:f>
        <x:v>-3117</x:v>
      </x:c>
      <x:c r="N564" s="272" t="n">
        <x:f>ABS(M564)</x:f>
        <x:v>3117</x:v>
      </x:c>
      <x:c r="O564" s="300" t="n">
        <x:f>'Base_Vertical'!M7444</x:f>
        <x:v>43767</x:v>
      </x:c>
      <x:c r="P564" s="272" t="n">
        <x:f>'Base_Analitica'!K558</x:f>
        <x:v>37600</x:v>
      </x:c>
      <x:c r="Q564" s="272" t="n">
        <x:f>'Base_Analitica'!K540</x:f>
        <x:v>33143</x:v>
      </x:c>
      <x:c r="R564" s="272" t="n">
        <x:f>'Base_Analitica'!I558</x:f>
        <x:v>91760</x:v>
      </x:c>
      <x:c r="S564" s="272" t="n">
        <x:f>'Base_Analitica'!I540</x:f>
        <x:v>81722</x:v>
      </x:c>
      <x:c r="T564" s="272" t="n">
        <x:f>'Base_Analitica'!N558</x:f>
        <x:v>18550</x:v>
      </x:c>
      <x:c r="U564" s="272" t="n">
        <x:f>'Base_Analitica'!N540</x:f>
        <x:v>638</x:v>
      </x:c>
      <x:c r="V564" s="272" t="n">
        <x:f>'Base_Analitica'!O558</x:f>
        <x:v>35610</x:v>
      </x:c>
      <x:c r="W564" s="272" t="n">
        <x:f>'Base_Analitica'!O540</x:f>
        <x:v>47941</x:v>
      </x:c>
      <x:c r="X564" s="298" t="n">
        <x:f>IF(OR(S564="",S564=0),"",I564/S564-1)</x:f>
        <x:v>-0.025427669415824417</x:v>
      </x:c>
      <x:c r="Y564" s="298" t="n">
        <x:f>IF(OR(Q564="",Q564=0),"",K564/Q564-1)</x:f>
        <x:v>-0.011555984672479869</x:v>
      </x:c>
      <x:c r="Z564" s="298" t="n">
        <x:f>IF(OR(U564="",U564=0),"",N564/U564-1)</x:f>
        <x:v>3.885579937304075</x:v>
      </x:c>
      <x:c r="AA564" s="298" t="n">
        <x:f>IF(I564=0,"",K564/I564)</x:f>
        <x:v>0.4113304203706494</x:v>
      </x:c>
      <x:c r="AB564" s="298" t="n">
        <x:f>IF(I564=0,"",N564/I564)</x:f>
        <x:v>0.03913665812867259</x:v>
      </x:c>
      <x:c r="AC564" s="298" t="n">
        <x:f>IF(I564=0,"",L564/I564)</x:f>
        <x:v>0.5886695796293506</x:v>
      </x:c>
      <x:c r="AD564" s="298" t="n">
        <x:f>IF(I564=0,"",O564/I564)</x:f>
        <x:v>0.549532921500678</x:v>
      </x:c>
      <x:c r="AE564" s="299" t="n">
        <x:f>SIN(2*PI()*C564/4)</x:f>
        <x:v>1</x:v>
      </x:c>
      <x:c r="AF564" s="299" t="n">
        <x:f>COS(2*PI()*C564/4)</x:f>
        <x:v>6.123233995736766e-17</x:v>
      </x:c>
      <x:c r="AG564" s="272" t="n">
        <x:f>K564</x:f>
        <x:v>32760</x:v>
      </x:c>
    </x:row>
    <x:row r="565" ht="18" customHeight="1">
      <x:c r="A565" t="str">
        <x:v>1T24</x:v>
      </x:c>
      <x:c r="B565" t="n">
        <x:v>2024</x:v>
      </x:c>
      <x:c r="C565" t="n">
        <x:v>1</x:v>
      </x:c>
      <x:c r="D565" t="n">
        <x:v>73</x:v>
      </x:c>
      <x:c r="E565" s="297" t="n">
        <x:v>45382</x:v>
      </x:c>
      <x:c r="F565" t="str">
        <x:v>ELIMINAÇÕES</x:v>
      </x:c>
      <x:c r="G565" t="str">
        <x:v>ELIMINAÇÕES</x:v>
      </x:c>
      <x:c r="H565" t="str">
        <x:v>Eliminação</x:v>
      </x:c>
      <x:c r="I565" s="300" t="n">
        <x:f>'Base_Vertical'!M7379</x:f>
        <x:v>-84196</x:v>
      </x:c>
      <x:c r="J565" s="300" t="n">
        <x:f>'Base_Vertical'!M7385</x:f>
        <x:v>80911</x:v>
      </x:c>
      <x:c r="K565" s="272" t="n">
        <x:f>ABS(J565)</x:f>
        <x:v>80911</x:v>
      </x:c>
      <x:c r="L565" s="300" t="n">
        <x:f>'Base_Vertical'!M7391</x:f>
        <x:v>-3285</x:v>
      </x:c>
      <x:c r="M565" s="300" t="n">
        <x:f>'Base_Vertical'!M7439</x:f>
        <x:v>0</x:v>
      </x:c>
      <x:c r="N565" s="272" t="n">
        <x:f>ABS(M565)</x:f>
        <x:v>0</x:v>
      </x:c>
      <x:c r="O565" s="300" t="n">
        <x:f>'Base_Vertical'!M7445</x:f>
        <x:v>-3285</x:v>
      </x:c>
      <x:c r="P565" s="272" t="n">
        <x:f>'Base_Analitica'!K559</x:f>
        <x:v>98013</x:v>
      </x:c>
      <x:c r="Q565" s="272" t="n">
        <x:f>'Base_Analitica'!K541</x:f>
        <x:v>89008</x:v>
      </x:c>
      <x:c r="R565" s="272" t="n">
        <x:f>'Base_Analitica'!I559</x:f>
        <x:v>-97398</x:v>
      </x:c>
      <x:c r="S565" s="272" t="n">
        <x:f>'Base_Analitica'!I541</x:f>
        <x:v>-86917</x:v>
      </x:c>
      <x:c r="T565" s="272" t="n">
        <x:f>'Base_Analitica'!N559</x:f>
        <x:v>0</x:v>
      </x:c>
      <x:c r="U565" s="272" t="n">
        <x:f>'Base_Analitica'!N541</x:f>
        <x:v>23</x:v>
      </x:c>
      <x:c r="V565" s="272" t="n">
        <x:f>'Base_Analitica'!O559</x:f>
        <x:v>615</x:v>
      </x:c>
      <x:c r="W565" s="272" t="n">
        <x:f>'Base_Analitica'!O541</x:f>
        <x:v>2068</x:v>
      </x:c>
      <x:c r="X565" s="298" t="n">
        <x:f>IF(OR(S565="",S565=0),"",I565/S565-1)</x:f>
        <x:v>-0.03130572845358215</x:v>
      </x:c>
      <x:c r="Y565" s="298" t="n">
        <x:f>IF(OR(Q565="",Q565=0),"",K565/Q565-1)</x:f>
        <x:v>-0.09096935106956683</x:v>
      </x:c>
      <x:c r="Z565" s="298" t="n">
        <x:f>IF(OR(U565="",U565=0),"",N565/U565-1)</x:f>
        <x:v>-1</x:v>
      </x:c>
      <x:c r="AA565" s="298" t="n">
        <x:f>IF(I565=0,"",K565/I565)</x:f>
        <x:v>-0.9609838947218395</x:v>
      </x:c>
      <x:c r="AB565" s="298" t="n">
        <x:f>IF(I565=0,"",N565/I565)</x:f>
        <x:v>0</x:v>
      </x:c>
      <x:c r="AC565" s="298" t="n">
        <x:f>IF(I565=0,"",L565/I565)</x:f>
        <x:v>0.03901610527816048</x:v>
      </x:c>
      <x:c r="AD565" s="298" t="n">
        <x:f>IF(I565=0,"",O565/I565)</x:f>
        <x:v>0.03901610527816048</x:v>
      </x:c>
      <x:c r="AE565" s="299" t="n">
        <x:f>SIN(2*PI()*C565/4)</x:f>
        <x:v>1</x:v>
      </x:c>
      <x:c r="AF565" s="299" t="n">
        <x:f>COS(2*PI()*C565/4)</x:f>
        <x:v>6.123233995736766e-17</x:v>
      </x:c>
      <x:c r="AG565" s="272" t="n">
        <x:f>K565</x:f>
        <x:v>80911</x:v>
      </x:c>
    </x:row>
    <x:row r="566" ht="18" customHeight="1">
      <x:c r="A566" t="str">
        <x:v>1T24</x:v>
      </x:c>
      <x:c r="B566" t="n">
        <x:v>2024</x:v>
      </x:c>
      <x:c r="C566" t="n">
        <x:v>1</x:v>
      </x:c>
      <x:c r="D566" t="n">
        <x:v>73</x:v>
      </x:c>
      <x:c r="E566" s="297" t="n">
        <x:v>45382</x:v>
      </x:c>
      <x:c r="F566" t="str">
        <x:v>GÁS &amp; ENERGIA / G&amp;EBC</x:v>
      </x:c>
      <x:c r="G566" t="str">
        <x:v>GÁS &amp; ENERGIA / G&amp;EBC</x:v>
      </x:c>
      <x:c r="H566" t="str">
        <x:v>Operacional</x:v>
      </x:c>
      <x:c r="I566" s="300" t="n">
        <x:f>'Base_Vertical'!M7380</x:f>
        <x:v>11989</x:v>
      </x:c>
      <x:c r="J566" s="300" t="n">
        <x:f>'Base_Vertical'!M7386</x:f>
        <x:v>-5838</x:v>
      </x:c>
      <x:c r="K566" s="272" t="n">
        <x:f>ABS(J566)</x:f>
        <x:v>5838</x:v>
      </x:c>
      <x:c r="L566" s="300" t="n">
        <x:f>'Base_Vertical'!M7392</x:f>
        <x:v>6151</x:v>
      </x:c>
      <x:c r="M566" s="300" t="n">
        <x:f>'Base_Vertical'!M7440</x:f>
        <x:v>-4406</x:v>
      </x:c>
      <x:c r="N566" s="272" t="n">
        <x:f>ABS(M566)</x:f>
        <x:v>4406</x:v>
      </x:c>
      <x:c r="O566" s="300" t="n">
        <x:f>'Base_Vertical'!M7446</x:f>
        <x:v>1745</x:v>
      </x:c>
      <x:c r="P566" s="272" t="n">
        <x:f>'Base_Analitica'!K560</x:f>
        <x:v>7046</x:v>
      </x:c>
      <x:c r="Q566" s="272" t="n">
        <x:f>'Base_Analitica'!K542</x:f>
        <x:v>7621</x:v>
      </x:c>
      <x:c r="R566" s="272" t="n">
        <x:f>'Base_Analitica'!I560</x:f>
        <x:v>14139</x:v>
      </x:c>
      <x:c r="S566" s="272" t="n">
        <x:f>'Base_Analitica'!I542</x:f>
        <x:v>14823</x:v>
      </x:c>
      <x:c r="T566" s="272" t="n">
        <x:f>'Base_Analitica'!N560</x:f>
        <x:v>4623</x:v>
      </x:c>
      <x:c r="U566" s="272" t="n">
        <x:f>'Base_Analitica'!N542</x:f>
        <x:v>4051</x:v>
      </x:c>
      <x:c r="V566" s="272" t="n">
        <x:f>'Base_Analitica'!O560</x:f>
        <x:v>2470</x:v>
      </x:c>
      <x:c r="W566" s="272" t="n">
        <x:f>'Base_Analitica'!O542</x:f>
        <x:v>3151</x:v>
      </x:c>
      <x:c r="X566" s="298" t="n">
        <x:f>IF(OR(S566="",S566=0),"",I566/S566-1)</x:f>
        <x:v>-0.19118936787424945</x:v>
      </x:c>
      <x:c r="Y566" s="298" t="n">
        <x:f>IF(OR(Q566="",Q566=0),"",K566/Q566-1)</x:f>
        <x:v>-0.23395879805799769</x:v>
      </x:c>
      <x:c r="Z566" s="298" t="n">
        <x:f>IF(OR(U566="",U566=0),"",N566/U566-1)</x:f>
        <x:v>0.08763268328807694</x:v>
      </x:c>
      <x:c r="AA566" s="298" t="n">
        <x:f>IF(I566=0,"",K566/I566)</x:f>
        <x:v>0.4869463675035449</x:v>
      </x:c>
      <x:c r="AB566" s="298" t="n">
        <x:f>IF(I566=0,"",N566/I566)</x:f>
        <x:v>0.36750354491617315</x:v>
      </x:c>
      <x:c r="AC566" s="298" t="n">
        <x:f>IF(I566=0,"",L566/I566)</x:f>
        <x:v>0.5130536324964551</x:v>
      </x:c>
      <x:c r="AD566" s="298" t="n">
        <x:f>IF(I566=0,"",O566/I566)</x:f>
        <x:v>0.14555008758028193</x:v>
      </x:c>
      <x:c r="AE566" s="299" t="n">
        <x:f>SIN(2*PI()*C566/4)</x:f>
        <x:v>1</x:v>
      </x:c>
      <x:c r="AF566" s="299" t="n">
        <x:f>COS(2*PI()*C566/4)</x:f>
        <x:v>6.123233995736766e-17</x:v>
      </x:c>
      <x:c r="AG566" s="272" t="n">
        <x:f>K566</x:f>
        <x:v>5838</x:v>
      </x:c>
    </x:row>
    <x:row r="567" ht="18" customHeight="1">
      <x:c r="A567" t="str">
        <x:v>1T24</x:v>
      </x:c>
      <x:c r="B567" t="n">
        <x:v>2024</x:v>
      </x:c>
      <x:c r="C567" t="n">
        <x:v>1</x:v>
      </x:c>
      <x:c r="D567" t="n">
        <x:v>73</x:v>
      </x:c>
      <x:c r="E567" s="297" t="n">
        <x:v>45382</x:v>
      </x:c>
      <x:c r="F567" t="str">
        <x:v>REFINO / RTC</x:v>
      </x:c>
      <x:c r="G567" t="str">
        <x:v>REFINO / RTC</x:v>
      </x:c>
      <x:c r="H567" t="str">
        <x:v>Operacional</x:v>
      </x:c>
      <x:c r="I567" s="300" t="n">
        <x:f>'Base_Vertical'!M7381</x:f>
        <x:v>109905</x:v>
      </x:c>
      <x:c r="J567" s="300" t="n">
        <x:f>'Base_Vertical'!M7387</x:f>
        <x:v>-98971</x:v>
      </x:c>
      <x:c r="K567" s="272" t="n">
        <x:f>ABS(J567)</x:f>
        <x:v>98971</x:v>
      </x:c>
      <x:c r="L567" s="300" t="n">
        <x:f>'Base_Vertical'!M7393</x:f>
        <x:v>10934</x:v>
      </x:c>
      <x:c r="M567" s="300" t="n">
        <x:f>'Base_Vertical'!M7441</x:f>
        <x:v>-4143</x:v>
      </x:c>
      <x:c r="N567" s="272" t="n">
        <x:f>ABS(M567)</x:f>
        <x:v>4143</x:v>
      </x:c>
      <x:c r="O567" s="300" t="n">
        <x:f>'Base_Vertical'!M7447</x:f>
        <x:v>6791</x:v>
      </x:c>
      <x:c r="P567" s="272" t="n">
        <x:f>'Base_Analitica'!K561</x:f>
        <x:v>114431</x:v>
      </x:c>
      <x:c r="Q567" s="272" t="n">
        <x:f>'Base_Analitica'!K543</x:f>
        <x:v>113603</x:v>
      </x:c>
      <x:c r="R567" s="272" t="n">
        <x:f>'Base_Analitica'!I561</x:f>
        <x:v>125208</x:v>
      </x:c>
      <x:c r="S567" s="272" t="n">
        <x:f>'Base_Analitica'!I543</x:f>
        <x:v>129052</x:v>
      </x:c>
      <x:c r="T567" s="272" t="n">
        <x:f>'Base_Analitica'!N561</x:f>
        <x:v>4773</x:v>
      </x:c>
      <x:c r="U567" s="272" t="n">
        <x:f>'Base_Analitica'!N543</x:f>
        <x:v>6141</x:v>
      </x:c>
      <x:c r="V567" s="272" t="n">
        <x:f>'Base_Analitica'!O561</x:f>
        <x:v>6004</x:v>
      </x:c>
      <x:c r="W567" s="272" t="n">
        <x:f>'Base_Analitica'!O543</x:f>
        <x:v>9308</x:v>
      </x:c>
      <x:c r="X567" s="298" t="n">
        <x:f>IF(OR(S567="",S567=0),"",I567/S567-1)</x:f>
        <x:v>-0.14836654991786258</x:v>
      </x:c>
      <x:c r="Y567" s="298" t="n">
        <x:f>IF(OR(Q567="",Q567=0),"",K567/Q567-1)</x:f>
        <x:v>-0.12879941550839324</x:v>
      </x:c>
      <x:c r="Z567" s="298" t="n">
        <x:f>IF(OR(U567="",U567=0),"",N567/U567-1)</x:f>
        <x:v>-0.32535417684416224</x:v>
      </x:c>
      <x:c r="AA567" s="298" t="n">
        <x:f>IF(I567=0,"",K567/I567)</x:f>
        <x:v>0.9005140803421137</x:v>
      </x:c>
      <x:c r="AB567" s="298" t="n">
        <x:f>IF(I567=0,"",N567/I567)</x:f>
        <x:v>0.03769619216596151</x:v>
      </x:c>
      <x:c r="AC567" s="298" t="n">
        <x:f>IF(I567=0,"",L567/I567)</x:f>
        <x:v>0.09948591965788636</x:v>
      </x:c>
      <x:c r="AD567" s="298" t="n">
        <x:f>IF(I567=0,"",O567/I567)</x:f>
        <x:v>0.061789727491924844</x:v>
      </x:c>
      <x:c r="AE567" s="299" t="n">
        <x:f>SIN(2*PI()*C567/4)</x:f>
        <x:v>1</x:v>
      </x:c>
      <x:c r="AF567" s="299" t="n">
        <x:f>COS(2*PI()*C567/4)</x:f>
        <x:v>6.123233995736766e-17</x:v>
      </x:c>
      <x:c r="AG567" s="272" t="n">
        <x:f>K567</x:f>
        <x:v>98971</x:v>
      </x:c>
    </x:row>
    <x:row r="568" ht="18" customHeight="1">
      <x:c r="A568" t="str">
        <x:v>1T24</x:v>
      </x:c>
      <x:c r="B568" t="n">
        <x:v>2024</x:v>
      </x:c>
      <x:c r="C568" t="n">
        <x:v>1</x:v>
      </x:c>
      <x:c r="D568" t="n">
        <x:v>73</x:v>
      </x:c>
      <x:c r="E568" s="297" t="n">
        <x:v>45382</x:v>
      </x:c>
      <x:c r="F568" t="str">
        <x:v>TOTAL</x:v>
      </x:c>
      <x:c r="G568" t="str">
        <x:v>TOTAL</x:v>
      </x:c>
      <x:c r="H568" t="str">
        <x:v>Consolidado</x:v>
      </x:c>
      <x:c r="I568" s="300" t="n">
        <x:f>'Base_Vertical'!M7382</x:f>
        <x:v>117721</x:v>
      </x:c>
      <x:c r="J568" s="300" t="n">
        <x:f>'Base_Vertical'!M7388</x:f>
        <x:v>-57020</x:v>
      </x:c>
      <x:c r="K568" s="272" t="n">
        <x:f>ABS(J568)</x:f>
        <x:v>57020</x:v>
      </x:c>
      <x:c r="L568" s="300" t="n">
        <x:f>'Base_Vertical'!M7394</x:f>
        <x:v>60701</x:v>
      </x:c>
      <x:c r="M568" s="300" t="n">
        <x:f>'Base_Vertical'!M7442</x:f>
        <x:v>-16217</x:v>
      </x:c>
      <x:c r="N568" s="272" t="n">
        <x:f>ABS(M568)</x:f>
        <x:v>16217</x:v>
      </x:c>
      <x:c r="O568" s="300" t="n">
        <x:f>'Base_Vertical'!M7448</x:f>
        <x:v>44484</x:v>
      </x:c>
      <x:c r="P568" s="272" t="n">
        <x:f>'Base_Analitica'!K562</x:f>
        <x:v>61632</x:v>
      </x:c>
      <x:c r="Q568" s="272" t="n">
        <x:f>'Base_Analitica'!K544</x:f>
        <x:v>65757</x:v>
      </x:c>
      <x:c r="R568" s="272" t="n">
        <x:f>'Base_Analitica'!I562</x:f>
        <x:v>134258</x:v>
      </x:c>
      <x:c r="S568" s="272" t="n">
        <x:f>'Base_Analitica'!I544</x:f>
        <x:v>139068</x:v>
      </x:c>
      <x:c r="T568" s="272" t="n">
        <x:f>'Base_Analitica'!N562</x:f>
        <x:v>32655</x:v>
      </x:c>
      <x:c r="U568" s="272" t="n">
        <x:f>'Base_Analitica'!N544</x:f>
        <x:v>13295</x:v>
      </x:c>
      <x:c r="V568" s="272" t="n">
        <x:f>'Base_Analitica'!O562</x:f>
        <x:v>39971</x:v>
      </x:c>
      <x:c r="W568" s="272" t="n">
        <x:f>'Base_Analitica'!O544</x:f>
        <x:v>60016</x:v>
      </x:c>
      <x:c r="X568" s="298" t="n">
        <x:f>IF(OR(S568="",S568=0),"",I568/S568-1)</x:f>
        <x:v>-0.15350044582506395</x:v>
      </x:c>
      <x:c r="Y568" s="298" t="n">
        <x:f>IF(OR(Q568="",Q568=0),"",K568/Q568-1)</x:f>
        <x:v>-0.13286798363672314</x:v>
      </x:c>
      <x:c r="Z568" s="298" t="n">
        <x:f>IF(OR(U568="",U568=0),"",N568/U568-1)</x:f>
        <x:v>0.2197818728845431</x:v>
      </x:c>
      <x:c r="AA568" s="298" t="n">
        <x:f>IF(I568=0,"",K568/I568)</x:f>
        <x:v>0.4843655762353361</x:v>
      </x:c>
      <x:c r="AB568" s="298" t="n">
        <x:f>IF(I568=0,"",N568/I568)</x:f>
        <x:v>0.1377579191478156</x:v>
      </x:c>
      <x:c r="AC568" s="298" t="n">
        <x:f>IF(I568=0,"",L568/I568)</x:f>
        <x:v>0.515634423764664</x:v>
      </x:c>
      <x:c r="AD568" s="298" t="n">
        <x:f>IF(I568=0,"",O568/I568)</x:f>
        <x:v>0.3778765046168483</x:v>
      </x:c>
      <x:c r="AE568" s="299" t="n">
        <x:f>SIN(2*PI()*C568/4)</x:f>
        <x:v>1</x:v>
      </x:c>
      <x:c r="AF568" s="299" t="n">
        <x:f>COS(2*PI()*C568/4)</x:f>
        <x:v>6.123233995736766e-17</x:v>
      </x:c>
      <x:c r="AG568" s="272" t="n">
        <x:f>K568</x:f>
        <x:v>57020</x:v>
      </x:c>
    </x:row>
    <x:row r="569" ht="18" customHeight="1">
      <x:c r="A569" t="str">
        <x:v>2T24</x:v>
      </x:c>
      <x:c r="B569" t="n">
        <x:v>2024</x:v>
      </x:c>
      <x:c r="C569" t="n">
        <x:v>2</x:v>
      </x:c>
      <x:c r="D569" t="n">
        <x:v>74</x:v>
      </x:c>
      <x:c r="E569" s="297" t="n">
        <x:v>45473</x:v>
      </x:c>
      <x:c r="F569" t="str">
        <x:v>CORPORATIVO / OUTROS NEGÓCIOS</x:v>
      </x:c>
      <x:c r="G569" t="str">
        <x:v>CORPORATIVO / OUTROS NEGÓCIOS</x:v>
      </x:c>
      <x:c r="H569" t="str">
        <x:v>Corporativo</x:v>
      </x:c>
      <x:c r="I569" s="300" t="n">
        <x:f>'Base_Vertical'!M7461</x:f>
        <x:v>418</x:v>
      </x:c>
      <x:c r="J569" s="300" t="n">
        <x:f>'Base_Vertical'!M7467</x:f>
        <x:v>-382</x:v>
      </x:c>
      <x:c r="K569" s="272" t="n">
        <x:f>ABS(J569)</x:f>
        <x:v>382</x:v>
      </x:c>
      <x:c r="L569" s="300" t="n">
        <x:f>'Base_Vertical'!M7473</x:f>
        <x:v>36</x:v>
      </x:c>
      <x:c r="M569" s="300" t="n">
        <x:f>'Base_Vertical'!M7521</x:f>
        <x:v>-10117</x:v>
      </x:c>
      <x:c r="N569" s="272" t="n">
        <x:f>ABS(M569)</x:f>
        <x:v>10117</x:v>
      </x:c>
      <x:c r="O569" s="300" t="n">
        <x:f>'Base_Vertical'!M7527</x:f>
        <x:v>-10081</x:v>
      </x:c>
      <x:c r="P569" s="272" t="n">
        <x:f>'Base_Analitica'!K563</x:f>
        <x:v>362</x:v>
      </x:c>
      <x:c r="Q569" s="272" t="n">
        <x:f>'Base_Analitica'!K545</x:f>
        <x:v>431</x:v>
      </x:c>
      <x:c r="R569" s="272" t="n">
        <x:f>'Base_Analitica'!I563</x:f>
        <x:v>379</x:v>
      </x:c>
      <x:c r="S569" s="272" t="n">
        <x:f>'Base_Analitica'!I545</x:f>
        <x:v>430</x:v>
      </x:c>
      <x:c r="T569" s="272" t="n">
        <x:f>'Base_Analitica'!N563</x:f>
        <x:v>4551</x:v>
      </x:c>
      <x:c r="U569" s="272" t="n">
        <x:f>'Base_Analitica'!N545</x:f>
        <x:v>3399</x:v>
      </x:c>
      <x:c r="V569" s="272" t="n">
        <x:f>'Base_Analitica'!O563</x:f>
        <x:v>-4534</x:v>
      </x:c>
      <x:c r="W569" s="272" t="n">
        <x:f>'Base_Analitica'!O545</x:f>
        <x:v>-3400</x:v>
      </x:c>
      <x:c r="X569" s="298" t="n">
        <x:f>IF(OR(S569="",S569=0),"",I569/S569-1)</x:f>
        <x:v>-0.027906976744186074</x:v>
      </x:c>
      <x:c r="Y569" s="298" t="n">
        <x:f>IF(OR(Q569="",Q569=0),"",K569/Q569-1)</x:f>
        <x:v>-0.11368909512761016</x:v>
      </x:c>
      <x:c r="Z569" s="298" t="n">
        <x:f>IF(OR(U569="",U569=0),"",N569/U569-1)</x:f>
        <x:v>1.976463665784054</x:v>
      </x:c>
      <x:c r="AA569" s="298" t="n">
        <x:f>IF(I569=0,"",K569/I569)</x:f>
        <x:v>0.9138755980861244</x:v>
      </x:c>
      <x:c r="AB569" s="298" t="n">
        <x:f>IF(I569=0,"",N569/I569)</x:f>
        <x:v>24.20334928229665</x:v>
      </x:c>
      <x:c r="AC569" s="298" t="n">
        <x:f>IF(I569=0,"",L569/I569)</x:f>
        <x:v>0.0861244019138756</x:v>
      </x:c>
      <x:c r="AD569" s="298" t="n">
        <x:f>IF(I569=0,"",O569/I569)</x:f>
        <x:v>-24.117224880382775</x:v>
      </x:c>
      <x:c r="AE569" s="299" t="n">
        <x:f>SIN(2*PI()*C569/4)</x:f>
        <x:v>1.2246467991473532e-16</x:v>
      </x:c>
      <x:c r="AF569" s="299" t="n">
        <x:f>COS(2*PI()*C569/4)</x:f>
        <x:v>-1</x:v>
      </x:c>
      <x:c r="AG569" s="272" t="n">
        <x:f>K569</x:f>
        <x:v>382</x:v>
      </x:c>
    </x:row>
    <x:row r="570" ht="18" customHeight="1">
      <x:c r="A570" t="str">
        <x:v>2T24</x:v>
      </x:c>
      <x:c r="B570" t="n">
        <x:v>2024</x:v>
      </x:c>
      <x:c r="C570" t="n">
        <x:v>2</x:v>
      </x:c>
      <x:c r="D570" t="n">
        <x:v>74</x:v>
      </x:c>
      <x:c r="E570" s="297" t="n">
        <x:v>45473</x:v>
      </x:c>
      <x:c r="F570" t="str">
        <x:v>E&amp;P</x:v>
      </x:c>
      <x:c r="G570" t="str">
        <x:v>E&amp;P</x:v>
      </x:c>
      <x:c r="H570" t="str">
        <x:v>Operacional</x:v>
      </x:c>
      <x:c r="I570" s="300" t="n">
        <x:f>'Base_Vertical'!M7462</x:f>
        <x:v>81779</x:v>
      </x:c>
      <x:c r="J570" s="300" t="n">
        <x:f>'Base_Vertical'!M7468</x:f>
        <x:v>-32560</x:v>
      </x:c>
      <x:c r="K570" s="272" t="n">
        <x:f>ABS(J570)</x:f>
        <x:v>32560</x:v>
      </x:c>
      <x:c r="L570" s="300" t="n">
        <x:f>'Base_Vertical'!M7474</x:f>
        <x:v>49219</x:v>
      </x:c>
      <x:c r="M570" s="300" t="n">
        <x:f>'Base_Vertical'!M7522</x:f>
        <x:v>-8200</x:v>
      </x:c>
      <x:c r="N570" s="272" t="n">
        <x:f>ABS(M570)</x:f>
        <x:v>8200</x:v>
      </x:c>
      <x:c r="O570" s="300" t="n">
        <x:f>'Base_Vertical'!M7528</x:f>
        <x:v>41019</x:v>
      </x:c>
      <x:c r="P570" s="272" t="n">
        <x:f>'Base_Analitica'!K564</x:f>
        <x:v>32760</x:v>
      </x:c>
      <x:c r="Q570" s="272" t="n">
        <x:f>'Base_Analitica'!K546</x:f>
        <x:v>30276</x:v>
      </x:c>
      <x:c r="R570" s="272" t="n">
        <x:f>'Base_Analitica'!I564</x:f>
        <x:v>79644</x:v>
      </x:c>
      <x:c r="S570" s="272" t="n">
        <x:f>'Base_Analitica'!I546</x:f>
        <x:v>72922</x:v>
      </x:c>
      <x:c r="T570" s="272" t="n">
        <x:f>'Base_Analitica'!N564</x:f>
        <x:v>3117</x:v>
      </x:c>
      <x:c r="U570" s="272" t="n">
        <x:f>'Base_Analitica'!N546</x:f>
        <x:v>2707</x:v>
      </x:c>
      <x:c r="V570" s="272" t="n">
        <x:f>'Base_Analitica'!O564</x:f>
        <x:v>43767</x:v>
      </x:c>
      <x:c r="W570" s="272" t="n">
        <x:f>'Base_Analitica'!O546</x:f>
        <x:v>39939</x:v>
      </x:c>
      <x:c r="X570" s="298" t="n">
        <x:f>IF(OR(S570="",S570=0),"",I570/S570-1)</x:f>
        <x:v>0.12145854474644135</x:v>
      </x:c>
      <x:c r="Y570" s="298" t="n">
        <x:f>IF(OR(Q570="",Q570=0),"",K570/Q570-1)</x:f>
        <x:v>0.07543929184832865</x:v>
      </x:c>
      <x:c r="Z570" s="298" t="n">
        <x:f>IF(OR(U570="",U570=0),"",N570/U570-1)</x:f>
        <x:v>2.0291835980790545</x:v>
      </x:c>
      <x:c r="AA570" s="298" t="n">
        <x:f>IF(I570=0,"",K570/I570)</x:f>
        <x:v>0.3981462233580748</x:v>
      </x:c>
      <x:c r="AB570" s="298" t="n">
        <x:f>IF(I570=0,"",N570/I570)</x:f>
        <x:v>0.10027024052629648</x:v>
      </x:c>
      <x:c r="AC570" s="298" t="n">
        <x:f>IF(I570=0,"",L570/I570)</x:f>
        <x:v>0.6018537766419252</x:v>
      </x:c>
      <x:c r="AD570" s="298" t="n">
        <x:f>IF(I570=0,"",O570/I570)</x:f>
        <x:v>0.5015835361156287</x:v>
      </x:c>
      <x:c r="AE570" s="299" t="n">
        <x:f>SIN(2*PI()*C570/4)</x:f>
        <x:v>1.2246467991473532e-16</x:v>
      </x:c>
      <x:c r="AF570" s="299" t="n">
        <x:f>COS(2*PI()*C570/4)</x:f>
        <x:v>-1</x:v>
      </x:c>
      <x:c r="AG570" s="272" t="n">
        <x:f>K570</x:f>
        <x:v>32560</x:v>
      </x:c>
    </x:row>
    <x:row r="571" ht="18" customHeight="1">
      <x:c r="A571" t="str">
        <x:v>2T24</x:v>
      </x:c>
      <x:c r="B571" t="n">
        <x:v>2024</x:v>
      </x:c>
      <x:c r="C571" t="n">
        <x:v>2</x:v>
      </x:c>
      <x:c r="D571" t="n">
        <x:v>74</x:v>
      </x:c>
      <x:c r="E571" s="297" t="n">
        <x:v>45473</x:v>
      </x:c>
      <x:c r="F571" t="str">
        <x:v>ELIMINAÇÕES</x:v>
      </x:c>
      <x:c r="G571" t="str">
        <x:v>ELIMINAÇÕES</x:v>
      </x:c>
      <x:c r="H571" t="str">
        <x:v>Eliminação</x:v>
      </x:c>
      <x:c r="I571" s="300" t="n">
        <x:f>'Base_Vertical'!M7463</x:f>
        <x:v>-86323</x:v>
      </x:c>
      <x:c r="J571" s="300" t="n">
        <x:f>'Base_Vertical'!M7469</x:f>
        <x:v>84562</x:v>
      </x:c>
      <x:c r="K571" s="272" t="n">
        <x:f>ABS(J571)</x:f>
        <x:v>84562</x:v>
      </x:c>
      <x:c r="L571" s="300" t="n">
        <x:f>'Base_Vertical'!M7475</x:f>
        <x:v>-1761</x:v>
      </x:c>
      <x:c r="M571" s="300" t="n">
        <x:f>'Base_Vertical'!M7523</x:f>
        <x:v>0</x:v>
      </x:c>
      <x:c r="N571" s="272" t="n">
        <x:f>ABS(M571)</x:f>
        <x:v>0</x:v>
      </x:c>
      <x:c r="O571" s="300" t="n">
        <x:f>'Base_Vertical'!M7529</x:f>
        <x:v>-1761</x:v>
      </x:c>
      <x:c r="P571" s="272" t="n">
        <x:f>'Base_Analitica'!K565</x:f>
        <x:v>80911</x:v>
      </x:c>
      <x:c r="Q571" s="272" t="n">
        <x:f>'Base_Analitica'!K547</x:f>
        <x:v>78308</x:v>
      </x:c>
      <x:c r="R571" s="272" t="n">
        <x:f>'Base_Analitica'!I565</x:f>
        <x:v>-84196</x:v>
      </x:c>
      <x:c r="S571" s="272" t="n">
        <x:f>'Base_Analitica'!I547</x:f>
        <x:v>-77541</x:v>
      </x:c>
      <x:c r="T571" s="272" t="n">
        <x:f>'Base_Analitica'!N565</x:f>
        <x:v>0</x:v>
      </x:c>
      <x:c r="U571" s="272" t="n">
        <x:f>'Base_Analitica'!N547</x:f>
        <x:v>21</x:v>
      </x:c>
      <x:c r="V571" s="272" t="n">
        <x:f>'Base_Analitica'!O565</x:f>
        <x:v>-3285</x:v>
      </x:c>
      <x:c r="W571" s="272" t="n">
        <x:f>'Base_Analitica'!O547</x:f>
        <x:v>746</x:v>
      </x:c>
      <x:c r="X571" s="298" t="n">
        <x:f>IF(OR(S571="",S571=0),"",I571/S571-1)</x:f>
        <x:v>0.1132562128422383</x:v>
      </x:c>
      <x:c r="Y571" s="298" t="n">
        <x:f>IF(OR(Q571="",Q571=0),"",K571/Q571-1)</x:f>
        <x:v>0.07986412627062367</x:v>
      </x:c>
      <x:c r="Z571" s="298" t="n">
        <x:f>IF(OR(U571="",U571=0),"",N571/U571-1)</x:f>
        <x:v>-1</x:v>
      </x:c>
      <x:c r="AA571" s="298" t="n">
        <x:f>IF(I571=0,"",K571/I571)</x:f>
        <x:v>-0.9795998748885002</x:v>
      </x:c>
      <x:c r="AB571" s="298" t="n">
        <x:f>IF(I571=0,"",N571/I571)</x:f>
        <x:v>0</x:v>
      </x:c>
      <x:c r="AC571" s="298" t="n">
        <x:f>IF(I571=0,"",L571/I571)</x:f>
        <x:v>0.020400125111499832</x:v>
      </x:c>
      <x:c r="AD571" s="298" t="n">
        <x:f>IF(I571=0,"",O571/I571)</x:f>
        <x:v>0.020400125111499832</x:v>
      </x:c>
      <x:c r="AE571" s="299" t="n">
        <x:f>SIN(2*PI()*C571/4)</x:f>
        <x:v>1.2246467991473532e-16</x:v>
      </x:c>
      <x:c r="AF571" s="299" t="n">
        <x:f>COS(2*PI()*C571/4)</x:f>
        <x:v>-1</x:v>
      </x:c>
      <x:c r="AG571" s="272" t="n">
        <x:f>K571</x:f>
        <x:v>84562</x:v>
      </x:c>
    </x:row>
    <x:row r="572" ht="18" customHeight="1">
      <x:c r="A572" t="str">
        <x:v>2T24</x:v>
      </x:c>
      <x:c r="B572" t="n">
        <x:v>2024</x:v>
      </x:c>
      <x:c r="C572" t="n">
        <x:v>2</x:v>
      </x:c>
      <x:c r="D572" t="n">
        <x:v>74</x:v>
      </x:c>
      <x:c r="E572" s="297" t="n">
        <x:v>45473</x:v>
      </x:c>
      <x:c r="F572" t="str">
        <x:v>GÁS &amp; ENERGIA / G&amp;EBC</x:v>
      </x:c>
      <x:c r="G572" t="str">
        <x:v>GÁS &amp; ENERGIA / G&amp;EBC</x:v>
      </x:c>
      <x:c r="H572" t="str">
        <x:v>Operacional</x:v>
      </x:c>
      <x:c r="I572" s="300" t="n">
        <x:f>'Base_Vertical'!M7464</x:f>
        <x:v>11449</x:v>
      </x:c>
      <x:c r="J572" s="300" t="n">
        <x:f>'Base_Vertical'!M7470</x:f>
        <x:v>-5721</x:v>
      </x:c>
      <x:c r="K572" s="272" t="n">
        <x:f>ABS(J572)</x:f>
        <x:v>5721</x:v>
      </x:c>
      <x:c r="L572" s="300" t="n">
        <x:f>'Base_Vertical'!M7476</x:f>
        <x:v>5728</x:v>
      </x:c>
      <x:c r="M572" s="300" t="n">
        <x:f>'Base_Vertical'!M7524</x:f>
        <x:v>-4531</x:v>
      </x:c>
      <x:c r="N572" s="272" t="n">
        <x:f>ABS(M572)</x:f>
        <x:v>4531</x:v>
      </x:c>
      <x:c r="O572" s="300" t="n">
        <x:f>'Base_Vertical'!M7530</x:f>
        <x:v>1197</x:v>
      </x:c>
      <x:c r="P572" s="272" t="n">
        <x:f>'Base_Analitica'!K566</x:f>
        <x:v>5838</x:v>
      </x:c>
      <x:c r="Q572" s="272" t="n">
        <x:f>'Base_Analitica'!K548</x:f>
        <x:v>8051</x:v>
      </x:c>
      <x:c r="R572" s="272" t="n">
        <x:f>'Base_Analitica'!I566</x:f>
        <x:v>11989</x:v>
      </x:c>
      <x:c r="S572" s="272" t="n">
        <x:f>'Base_Analitica'!I548</x:f>
        <x:v>13701</x:v>
      </x:c>
      <x:c r="T572" s="272" t="n">
        <x:f>'Base_Analitica'!N566</x:f>
        <x:v>4406</x:v>
      </x:c>
      <x:c r="U572" s="272" t="n">
        <x:f>'Base_Analitica'!N548</x:f>
        <x:v>3795</x:v>
      </x:c>
      <x:c r="V572" s="272" t="n">
        <x:f>'Base_Analitica'!O566</x:f>
        <x:v>1745</x:v>
      </x:c>
      <x:c r="W572" s="272" t="n">
        <x:f>'Base_Analitica'!O548</x:f>
        <x:v>1855</x:v>
      </x:c>
      <x:c r="X572" s="298" t="n">
        <x:f>IF(OR(S572="",S572=0),"",I572/S572-1)</x:f>
        <x:v>-0.1643675644113568</x:v>
      </x:c>
      <x:c r="Y572" s="298" t="n">
        <x:f>IF(OR(Q572="",Q572=0),"",K572/Q572-1)</x:f>
        <x:v>-0.28940504285181967</x:v>
      </x:c>
      <x:c r="Z572" s="298" t="n">
        <x:f>IF(OR(U572="",U572=0),"",N572/U572-1)</x:f>
        <x:v>0.19393939393939386</x:v>
      </x:c>
      <x:c r="AA572" s="298" t="n">
        <x:f>IF(I572=0,"",K572/I572)</x:f>
        <x:v>0.4996942964451044</x:v>
      </x:c>
      <x:c r="AB572" s="298" t="n">
        <x:f>IF(I572=0,"",N572/I572)</x:f>
        <x:v>0.3957550877805922</x:v>
      </x:c>
      <x:c r="AC572" s="298" t="n">
        <x:f>IF(I572=0,"",L572/I572)</x:f>
        <x:v>0.5003057035548957</x:v>
      </x:c>
      <x:c r="AD572" s="298" t="n">
        <x:f>IF(I572=0,"",O572/I572)</x:f>
        <x:v>0.10455061577430343</x:v>
      </x:c>
      <x:c r="AE572" s="299" t="n">
        <x:f>SIN(2*PI()*C572/4)</x:f>
        <x:v>1.2246467991473532e-16</x:v>
      </x:c>
      <x:c r="AF572" s="299" t="n">
        <x:f>COS(2*PI()*C572/4)</x:f>
        <x:v>-1</x:v>
      </x:c>
      <x:c r="AG572" s="272" t="n">
        <x:f>K572</x:f>
        <x:v>5721</x:v>
      </x:c>
    </x:row>
    <x:row r="573" ht="18" customHeight="1">
      <x:c r="A573" t="str">
        <x:v>2T24</x:v>
      </x:c>
      <x:c r="B573" t="n">
        <x:v>2024</x:v>
      </x:c>
      <x:c r="C573" t="n">
        <x:v>2</x:v>
      </x:c>
      <x:c r="D573" t="n">
        <x:v>74</x:v>
      </x:c>
      <x:c r="E573" s="297" t="n">
        <x:v>45473</x:v>
      </x:c>
      <x:c r="F573" t="str">
        <x:v>REFINO / RTC</x:v>
      </x:c>
      <x:c r="G573" t="str">
        <x:v>REFINO / RTC</x:v>
      </x:c>
      <x:c r="H573" t="str">
        <x:v>Operacional</x:v>
      </x:c>
      <x:c r="I573" s="300" t="n">
        <x:f>'Base_Vertical'!M7465</x:f>
        <x:v>114935</x:v>
      </x:c>
      <x:c r="J573" s="300" t="n">
        <x:f>'Base_Vertical'!M7471</x:f>
        <x:v>-107110</x:v>
      </x:c>
      <x:c r="K573" s="272" t="n">
        <x:f>ABS(J573)</x:f>
        <x:v>107110</x:v>
      </x:c>
      <x:c r="L573" s="300" t="n">
        <x:f>'Base_Vertical'!M7477</x:f>
        <x:v>7825</x:v>
      </x:c>
      <x:c r="M573" s="300" t="n">
        <x:f>'Base_Vertical'!M7525</x:f>
        <x:v>-3660</x:v>
      </x:c>
      <x:c r="N573" s="272" t="n">
        <x:f>ABS(M573)</x:f>
        <x:v>3660</x:v>
      </x:c>
      <x:c r="O573" s="300" t="n">
        <x:f>'Base_Vertical'!M7531</x:f>
        <x:v>4165</x:v>
      </x:c>
      <x:c r="P573" s="272" t="n">
        <x:f>'Base_Analitica'!K567</x:f>
        <x:v>98971</x:v>
      </x:c>
      <x:c r="Q573" s="272" t="n">
        <x:f>'Base_Analitica'!K549</x:f>
        <x:v>95709</x:v>
      </x:c>
      <x:c r="R573" s="272" t="n">
        <x:f>'Base_Analitica'!I567</x:f>
        <x:v>109905</x:v>
      </x:c>
      <x:c r="S573" s="272" t="n">
        <x:f>'Base_Analitica'!I549</x:f>
        <x:v>104328</x:v>
      </x:c>
      <x:c r="T573" s="272" t="n">
        <x:f>'Base_Analitica'!N567</x:f>
        <x:v>4143</x:v>
      </x:c>
      <x:c r="U573" s="272" t="n">
        <x:f>'Base_Analitica'!N549</x:f>
        <x:v>5682</x:v>
      </x:c>
      <x:c r="V573" s="272" t="n">
        <x:f>'Base_Analitica'!O567</x:f>
        <x:v>6791</x:v>
      </x:c>
      <x:c r="W573" s="272" t="n">
        <x:f>'Base_Analitica'!O549</x:f>
        <x:v>2937</x:v>
      </x:c>
      <x:c r="X573" s="298" t="n">
        <x:f>IF(OR(S573="",S573=0),"",I573/S573-1)</x:f>
        <x:v>0.10166973391611078</x:v>
      </x:c>
      <x:c r="Y573" s="298" t="n">
        <x:f>IF(OR(Q573="",Q573=0),"",K573/Q573-1)</x:f>
        <x:v>0.11912150372483254</x:v>
      </x:c>
      <x:c r="Z573" s="298" t="n">
        <x:f>IF(OR(U573="",U573=0),"",N573/U573-1)</x:f>
        <x:v>-0.35586061246040124</x:v>
      </x:c>
      <x:c r="AA573" s="298" t="n">
        <x:f>IF(I573=0,"",K573/I573)</x:f>
        <x:v>0.9319180406316614</x:v>
      </x:c>
      <x:c r="AB573" s="298" t="n">
        <x:f>IF(I573=0,"",N573/I573)</x:f>
        <x:v>0.03184408578761909</x:v>
      </x:c>
      <x:c r="AC573" s="298" t="n">
        <x:f>IF(I573=0,"",L573/I573)</x:f>
        <x:v>0.06808195936833862</x:v>
      </x:c>
      <x:c r="AD573" s="298" t="n">
        <x:f>IF(I573=0,"",O573/I573)</x:f>
        <x:v>0.03623787358071954</x:v>
      </x:c>
      <x:c r="AE573" s="299" t="n">
        <x:f>SIN(2*PI()*C573/4)</x:f>
        <x:v>1.2246467991473532e-16</x:v>
      </x:c>
      <x:c r="AF573" s="299" t="n">
        <x:f>COS(2*PI()*C573/4)</x:f>
        <x:v>-1</x:v>
      </x:c>
      <x:c r="AG573" s="272" t="n">
        <x:f>K573</x:f>
        <x:v>107110</x:v>
      </x:c>
    </x:row>
    <x:row r="574" ht="18" customHeight="1">
      <x:c r="A574" t="str">
        <x:v>2T24</x:v>
      </x:c>
      <x:c r="B574" t="n">
        <x:v>2024</x:v>
      </x:c>
      <x:c r="C574" t="n">
        <x:v>2</x:v>
      </x:c>
      <x:c r="D574" t="n">
        <x:v>74</x:v>
      </x:c>
      <x:c r="E574" s="297" t="n">
        <x:v>45473</x:v>
      </x:c>
      <x:c r="F574" t="str">
        <x:v>TOTAL</x:v>
      </x:c>
      <x:c r="G574" t="str">
        <x:v>TOTAL</x:v>
      </x:c>
      <x:c r="H574" t="str">
        <x:v>Consolidado</x:v>
      </x:c>
      <x:c r="I574" s="300" t="n">
        <x:f>'Base_Vertical'!M7466</x:f>
        <x:v>122258</x:v>
      </x:c>
      <x:c r="J574" s="300" t="n">
        <x:f>'Base_Vertical'!M7472</x:f>
        <x:v>-61211</x:v>
      </x:c>
      <x:c r="K574" s="272" t="n">
        <x:f>ABS(J574)</x:f>
        <x:v>61211</x:v>
      </x:c>
      <x:c r="L574" s="300" t="n">
        <x:f>'Base_Vertical'!M7478</x:f>
        <x:v>61047</x:v>
      </x:c>
      <x:c r="M574" s="300" t="n">
        <x:f>'Base_Vertical'!M7526</x:f>
        <x:v>-26508</x:v>
      </x:c>
      <x:c r="N574" s="272" t="n">
        <x:f>ABS(M574)</x:f>
        <x:v>26508</x:v>
      </x:c>
      <x:c r="O574" s="300" t="n">
        <x:f>'Base_Vertical'!M7532</x:f>
        <x:v>34539</x:v>
      </x:c>
      <x:c r="P574" s="272" t="n">
        <x:f>'Base_Analitica'!K568</x:f>
        <x:v>57020</x:v>
      </x:c>
      <x:c r="Q574" s="272" t="n">
        <x:f>'Base_Analitica'!K550</x:f>
        <x:v>56159</x:v>
      </x:c>
      <x:c r="R574" s="272" t="n">
        <x:f>'Base_Analitica'!I568</x:f>
        <x:v>117721</x:v>
      </x:c>
      <x:c r="S574" s="272" t="n">
        <x:f>'Base_Analitica'!I550</x:f>
        <x:v>113840</x:v>
      </x:c>
      <x:c r="T574" s="272" t="n">
        <x:f>'Base_Analitica'!N568</x:f>
        <x:v>16217</x:v>
      </x:c>
      <x:c r="U574" s="272" t="n">
        <x:f>'Base_Analitica'!N550</x:f>
        <x:v>15604</x:v>
      </x:c>
      <x:c r="V574" s="272" t="n">
        <x:f>'Base_Analitica'!O568</x:f>
        <x:v>44484</x:v>
      </x:c>
      <x:c r="W574" s="272" t="n">
        <x:f>'Base_Analitica'!O550</x:f>
        <x:v>42077</x:v>
      </x:c>
      <x:c r="X574" s="298" t="n">
        <x:f>IF(OR(S574="",S574=0),"",I574/S574-1)</x:f>
        <x:v>0.0739458889669713</x:v>
      </x:c>
      <x:c r="Y574" s="298" t="n">
        <x:f>IF(OR(Q574="",Q574=0),"",K574/Q574-1)</x:f>
        <x:v>0.08995886678893861</x:v>
      </x:c>
      <x:c r="Z574" s="298" t="n">
        <x:f>IF(OR(U574="",U574=0),"",N574/U574-1)</x:f>
        <x:v>0.6987951807228916</x:v>
      </x:c>
      <x:c r="AA574" s="298" t="n">
        <x:f>IF(I574=0,"",K574/I574)</x:f>
        <x:v>0.5006707127549935</x:v>
      </x:c>
      <x:c r="AB574" s="298" t="n">
        <x:f>IF(I574=0,"",N574/I574)</x:f>
        <x:v>0.2168201671874233</x:v>
      </x:c>
      <x:c r="AC574" s="298" t="n">
        <x:f>IF(I574=0,"",L574/I574)</x:f>
        <x:v>0.49932928724500647</x:v>
      </x:c>
      <x:c r="AD574" s="298" t="n">
        <x:f>IF(I574=0,"",O574/I574)</x:f>
        <x:v>0.28250912005758316</x:v>
      </x:c>
      <x:c r="AE574" s="299" t="n">
        <x:f>SIN(2*PI()*C574/4)</x:f>
        <x:v>1.2246467991473532e-16</x:v>
      </x:c>
      <x:c r="AF574" s="299" t="n">
        <x:f>COS(2*PI()*C574/4)</x:f>
        <x:v>-1</x:v>
      </x:c>
      <x:c r="AG574" s="272" t="n">
        <x:f>K574</x:f>
        <x:v>61211</x:v>
      </x:c>
    </x:row>
    <x:row r="575" ht="18" customHeight="1">
      <x:c r="A575" t="str">
        <x:v>3T24</x:v>
      </x:c>
      <x:c r="B575" t="n">
        <x:v>2024</x:v>
      </x:c>
      <x:c r="C575" t="n">
        <x:v>3</x:v>
      </x:c>
      <x:c r="D575" t="n">
        <x:v>75</x:v>
      </x:c>
      <x:c r="E575" s="297" t="n">
        <x:v>45565</x:v>
      </x:c>
      <x:c r="F575" t="str">
        <x:v>CORPORATIVO / OUTROS NEGÓCIOS</x:v>
      </x:c>
      <x:c r="G575" t="str">
        <x:v>CORPORATIVO / OUTROS NEGÓCIOS</x:v>
      </x:c>
      <x:c r="H575" t="str">
        <x:v>Corporativo</x:v>
      </x:c>
      <x:c r="I575" s="300" t="n">
        <x:f>'Base_Vertical'!M7545</x:f>
        <x:v>458</x:v>
      </x:c>
      <x:c r="J575" s="300" t="n">
        <x:f>'Base_Vertical'!M7551</x:f>
        <x:v>-425</x:v>
      </x:c>
      <x:c r="K575" s="272" t="n">
        <x:f>ABS(J575)</x:f>
        <x:v>425</x:v>
      </x:c>
      <x:c r="L575" s="300" t="n">
        <x:f>'Base_Vertical'!M7557</x:f>
        <x:v>33</x:v>
      </x:c>
      <x:c r="M575" s="300" t="n">
        <x:f>'Base_Vertical'!M7605</x:f>
        <x:v>-4451</x:v>
      </x:c>
      <x:c r="N575" s="272" t="n">
        <x:f>ABS(M575)</x:f>
        <x:v>4451</x:v>
      </x:c>
      <x:c r="O575" s="300" t="n">
        <x:f>'Base_Vertical'!M7611</x:f>
        <x:v>-4418</x:v>
      </x:c>
      <x:c r="P575" s="272" t="n">
        <x:f>'Base_Analitica'!K569</x:f>
        <x:v>382</x:v>
      </x:c>
      <x:c r="Q575" s="272" t="n">
        <x:f>'Base_Analitica'!K551</x:f>
        <x:v>445</x:v>
      </x:c>
      <x:c r="R575" s="272" t="n">
        <x:f>'Base_Analitica'!I569</x:f>
        <x:v>418</x:v>
      </x:c>
      <x:c r="S575" s="272" t="n">
        <x:f>'Base_Analitica'!I551</x:f>
        <x:v>452</x:v>
      </x:c>
      <x:c r="T575" s="272" t="n">
        <x:f>'Base_Analitica'!N569</x:f>
        <x:v>10117</x:v>
      </x:c>
      <x:c r="U575" s="272" t="n">
        <x:f>'Base_Analitica'!N551</x:f>
        <x:v>3631</x:v>
      </x:c>
      <x:c r="V575" s="272" t="n">
        <x:f>'Base_Analitica'!O569</x:f>
        <x:v>-10081</x:v>
      </x:c>
      <x:c r="W575" s="272" t="n">
        <x:f>'Base_Analitica'!O551</x:f>
        <x:v>-3624</x:v>
      </x:c>
      <x:c r="X575" s="298" t="n">
        <x:f>IF(OR(S575="",S575=0),"",I575/S575-1)</x:f>
        <x:v>0.01327433628318575</x:v>
      </x:c>
      <x:c r="Y575" s="298" t="n">
        <x:f>IF(OR(Q575="",Q575=0),"",K575/Q575-1)</x:f>
        <x:v>-0.0449438202247191</x:v>
      </x:c>
      <x:c r="Z575" s="298" t="n">
        <x:f>IF(OR(U575="",U575=0),"",N575/U575-1)</x:f>
        <x:v>0.22583310382814648</x:v>
      </x:c>
      <x:c r="AA575" s="298" t="n">
        <x:f>IF(I575=0,"",K575/I575)</x:f>
        <x:v>0.9279475982532751</x:v>
      </x:c>
      <x:c r="AB575" s="298" t="n">
        <x:f>IF(I575=0,"",N575/I575)</x:f>
        <x:v>9.718340611353712</x:v>
      </x:c>
      <x:c r="AC575" s="298" t="n">
        <x:f>IF(I575=0,"",L575/I575)</x:f>
        <x:v>0.07205240174672489</x:v>
      </x:c>
      <x:c r="AD575" s="298" t="n">
        <x:f>IF(I575=0,"",O575/I575)</x:f>
        <x:v>-9.646288209606986</x:v>
      </x:c>
      <x:c r="AE575" s="299" t="n">
        <x:f>SIN(2*PI()*C575/4)</x:f>
        <x:v>-1</x:v>
      </x:c>
      <x:c r="AF575" s="299" t="n">
        <x:f>COS(2*PI()*C575/4)</x:f>
        <x:v>-1.8369701987210297e-16</x:v>
      </x:c>
      <x:c r="AG575" s="272" t="n">
        <x:f>K575</x:f>
        <x:v>425</x:v>
      </x:c>
    </x:row>
    <x:row r="576" ht="18" customHeight="1">
      <x:c r="A576" t="str">
        <x:v>3T24</x:v>
      </x:c>
      <x:c r="B576" t="n">
        <x:v>2024</x:v>
      </x:c>
      <x:c r="C576" t="n">
        <x:v>3</x:v>
      </x:c>
      <x:c r="D576" t="n">
        <x:v>75</x:v>
      </x:c>
      <x:c r="E576" s="297" t="n">
        <x:v>45565</x:v>
      </x:c>
      <x:c r="F576" t="str">
        <x:v>E&amp;P</x:v>
      </x:c>
      <x:c r="G576" t="str">
        <x:v>E&amp;P</x:v>
      </x:c>
      <x:c r="H576" t="str">
        <x:v>Operacional</x:v>
      </x:c>
      <x:c r="I576" s="300" t="n">
        <x:f>'Base_Vertical'!M7546</x:f>
        <x:v>85299</x:v>
      </x:c>
      <x:c r="J576" s="300" t="n">
        <x:f>'Base_Vertical'!M7552</x:f>
        <x:v>-33153</x:v>
      </x:c>
      <x:c r="K576" s="272" t="n">
        <x:f>ABS(J576)</x:f>
        <x:v>33153</x:v>
      </x:c>
      <x:c r="L576" s="300" t="n">
        <x:f>'Base_Vertical'!M7558</x:f>
        <x:v>52146</x:v>
      </x:c>
      <x:c r="M576" s="300" t="n">
        <x:f>'Base_Vertical'!M7606</x:f>
        <x:v>-6768</x:v>
      </x:c>
      <x:c r="N576" s="272" t="n">
        <x:f>ABS(M576)</x:f>
        <x:v>6768</x:v>
      </x:c>
      <x:c r="O576" s="300" t="n">
        <x:f>'Base_Vertical'!M7612</x:f>
        <x:v>45378</x:v>
      </x:c>
      <x:c r="P576" s="272" t="n">
        <x:f>'Base_Analitica'!K570</x:f>
        <x:v>32560</x:v>
      </x:c>
      <x:c r="Q576" s="272" t="n">
        <x:f>'Base_Analitica'!K552</x:f>
        <x:v>34911</x:v>
      </x:c>
      <x:c r="R576" s="272" t="n">
        <x:f>'Base_Analitica'!I570</x:f>
        <x:v>81779</x:v>
      </x:c>
      <x:c r="S576" s="272" t="n">
        <x:f>'Base_Analitica'!I552</x:f>
        <x:v>87530</x:v>
      </x:c>
      <x:c r="T576" s="272" t="n">
        <x:f>'Base_Analitica'!N570</x:f>
        <x:v>8200</x:v>
      </x:c>
      <x:c r="U576" s="272" t="n">
        <x:f>'Base_Analitica'!N552</x:f>
        <x:v>5691</x:v>
      </x:c>
      <x:c r="V576" s="272" t="n">
        <x:f>'Base_Analitica'!O570</x:f>
        <x:v>41019</x:v>
      </x:c>
      <x:c r="W576" s="272" t="n">
        <x:f>'Base_Analitica'!O552</x:f>
        <x:v>46928</x:v>
      </x:c>
      <x:c r="X576" s="298" t="n">
        <x:f>IF(OR(S576="",S576=0),"",I576/S576-1)</x:f>
        <x:v>-0.025488403975779783</x:v>
      </x:c>
      <x:c r="Y576" s="298" t="n">
        <x:f>IF(OR(Q576="",Q576=0),"",K576/Q576-1)</x:f>
        <x:v>-0.05035662112228234</x:v>
      </x:c>
      <x:c r="Z576" s="298" t="n">
        <x:f>IF(OR(U576="",U576=0),"",N576/U576-1)</x:f>
        <x:v>0.18924617817606748</x:v>
      </x:c>
      <x:c r="AA576" s="298" t="n">
        <x:f>IF(I576=0,"",K576/I576)</x:f>
        <x:v>0.388668096929624</x:v>
      </x:c>
      <x:c r="AB576" s="298" t="n">
        <x:f>IF(I576=0,"",N576/I576)</x:f>
        <x:v>0.07934442373298632</x:v>
      </x:c>
      <x:c r="AC576" s="298" t="n">
        <x:f>IF(I576=0,"",L576/I576)</x:f>
        <x:v>0.611331903070376</x:v>
      </x:c>
      <x:c r="AD576" s="298" t="n">
        <x:f>IF(I576=0,"",O576/I576)</x:f>
        <x:v>0.5319874793373897</x:v>
      </x:c>
      <x:c r="AE576" s="299" t="n">
        <x:f>SIN(2*PI()*C576/4)</x:f>
        <x:v>-1</x:v>
      </x:c>
      <x:c r="AF576" s="299" t="n">
        <x:f>COS(2*PI()*C576/4)</x:f>
        <x:v>-1.8369701987210297e-16</x:v>
      </x:c>
      <x:c r="AG576" s="272" t="n">
        <x:f>K576</x:f>
        <x:v>33153</x:v>
      </x:c>
    </x:row>
    <x:row r="577" ht="18" customHeight="1">
      <x:c r="A577" t="str">
        <x:v>3T24</x:v>
      </x:c>
      <x:c r="B577" t="n">
        <x:v>2024</x:v>
      </x:c>
      <x:c r="C577" t="n">
        <x:v>3</x:v>
      </x:c>
      <x:c r="D577" t="n">
        <x:v>75</x:v>
      </x:c>
      <x:c r="E577" s="297" t="n">
        <x:v>45565</x:v>
      </x:c>
      <x:c r="F577" t="str">
        <x:v>ELIMINAÇÕES</x:v>
      </x:c>
      <x:c r="G577" t="str">
        <x:v>ELIMINAÇÕES</x:v>
      </x:c>
      <x:c r="H577" t="str">
        <x:v>Eliminação</x:v>
      </x:c>
      <x:c r="I577" s="300" t="n">
        <x:f>'Base_Vertical'!M7547</x:f>
        <x:v>-89719</x:v>
      </x:c>
      <x:c r="J577" s="300" t="n">
        <x:f>'Base_Vertical'!M7553</x:f>
        <x:v>91881</x:v>
      </x:c>
      <x:c r="K577" s="272" t="n">
        <x:f>ABS(J577)</x:f>
        <x:v>91881</x:v>
      </x:c>
      <x:c r="L577" s="300" t="n">
        <x:f>'Base_Vertical'!M7559</x:f>
        <x:v>2162</x:v>
      </x:c>
      <x:c r="M577" s="300" t="n">
        <x:f>'Base_Vertical'!M7607</x:f>
        <x:v>0</x:v>
      </x:c>
      <x:c r="N577" s="272" t="n">
        <x:f>ABS(M577)</x:f>
        <x:v>0</x:v>
      </x:c>
      <x:c r="O577" s="300" t="n">
        <x:f>'Base_Vertical'!M7613</x:f>
        <x:v>2162</x:v>
      </x:c>
      <x:c r="P577" s="272" t="n">
        <x:f>'Base_Analitica'!K571</x:f>
        <x:v>84562</x:v>
      </x:c>
      <x:c r="Q577" s="272" t="n">
        <x:f>'Base_Analitica'!K553</x:f>
        <x:v>87052</x:v>
      </x:c>
      <x:c r="R577" s="272" t="n">
        <x:f>'Base_Analitica'!I571</x:f>
        <x:v>-86323</x:v>
      </x:c>
      <x:c r="S577" s="272" t="n">
        <x:f>'Base_Analitica'!I553</x:f>
        <x:v>-91717</x:v>
      </x:c>
      <x:c r="T577" s="272" t="n">
        <x:f>'Base_Analitica'!N571</x:f>
        <x:v>0</x:v>
      </x:c>
      <x:c r="U577" s="272" t="n">
        <x:f>'Base_Analitica'!N553</x:f>
        <x:v>44</x:v>
      </x:c>
      <x:c r="V577" s="272" t="n">
        <x:f>'Base_Analitica'!O571</x:f>
        <x:v>-1761</x:v>
      </x:c>
      <x:c r="W577" s="272" t="n">
        <x:f>'Base_Analitica'!O553</x:f>
        <x:v>-4621</x:v>
      </x:c>
      <x:c r="X577" s="298" t="n">
        <x:f>IF(OR(S577="",S577=0),"",I577/S577-1)</x:f>
        <x:v>-0.02178440201925491</x:v>
      </x:c>
      <x:c r="Y577" s="298" t="n">
        <x:f>IF(OR(Q577="",Q577=0),"",K577/Q577-1)</x:f>
        <x:v>0.05547259109497782</x:v>
      </x:c>
      <x:c r="Z577" s="298" t="n">
        <x:f>IF(OR(U577="",U577=0),"",N577/U577-1)</x:f>
        <x:v>-1</x:v>
      </x:c>
      <x:c r="AA577" s="298" t="n">
        <x:f>IF(I577=0,"",K577/I577)</x:f>
        <x:v>-1.024097459846855</x:v>
      </x:c>
      <x:c r="AB577" s="298" t="n">
        <x:f>IF(I577=0,"",N577/I577)</x:f>
        <x:v>0</x:v>
      </x:c>
      <x:c r="AC577" s="298" t="n">
        <x:f>IF(I577=0,"",L577/I577)</x:f>
        <x:v>-0.02409745984685518</x:v>
      </x:c>
      <x:c r="AD577" s="298" t="n">
        <x:f>IF(I577=0,"",O577/I577)</x:f>
        <x:v>-0.02409745984685518</x:v>
      </x:c>
      <x:c r="AE577" s="299" t="n">
        <x:f>SIN(2*PI()*C577/4)</x:f>
        <x:v>-1</x:v>
      </x:c>
      <x:c r="AF577" s="299" t="n">
        <x:f>COS(2*PI()*C577/4)</x:f>
        <x:v>-1.8369701987210297e-16</x:v>
      </x:c>
      <x:c r="AG577" s="272" t="n">
        <x:f>K577</x:f>
        <x:v>91881</x:v>
      </x:c>
    </x:row>
    <x:row r="578" ht="18" customHeight="1">
      <x:c r="A578" t="str">
        <x:v>3T24</x:v>
      </x:c>
      <x:c r="B578" t="n">
        <x:v>2024</x:v>
      </x:c>
      <x:c r="C578" t="n">
        <x:v>3</x:v>
      </x:c>
      <x:c r="D578" t="n">
        <x:v>75</x:v>
      </x:c>
      <x:c r="E578" s="297" t="n">
        <x:v>45565</x:v>
      </x:c>
      <x:c r="F578" t="str">
        <x:v>GÁS &amp; ENERGIA / G&amp;EBC</x:v>
      </x:c>
      <x:c r="G578" t="str">
        <x:v>GÁS &amp; ENERGIA / G&amp;EBC</x:v>
      </x:c>
      <x:c r="H578" t="str">
        <x:v>Operacional</x:v>
      </x:c>
      <x:c r="I578" s="300" t="n">
        <x:f>'Base_Vertical'!M7548</x:f>
        <x:v>12986</x:v>
      </x:c>
      <x:c r="J578" s="300" t="n">
        <x:f>'Base_Vertical'!M7554</x:f>
        <x:v>-7598</x:v>
      </x:c>
      <x:c r="K578" s="272" t="n">
        <x:f>ABS(J578)</x:f>
        <x:v>7598</x:v>
      </x:c>
      <x:c r="L578" s="300" t="n">
        <x:f>'Base_Vertical'!M7560</x:f>
        <x:v>5388</x:v>
      </x:c>
      <x:c r="M578" s="300" t="n">
        <x:f>'Base_Vertical'!M7608</x:f>
        <x:v>-4439</x:v>
      </x:c>
      <x:c r="N578" s="272" t="n">
        <x:f>ABS(M578)</x:f>
        <x:v>4439</x:v>
      </x:c>
      <x:c r="O578" s="300" t="n">
        <x:f>'Base_Vertical'!M7614</x:f>
        <x:v>949</x:v>
      </x:c>
      <x:c r="P578" s="272" t="n">
        <x:f>'Base_Analitica'!K572</x:f>
        <x:v>5721</x:v>
      </x:c>
      <x:c r="Q578" s="272" t="n">
        <x:f>'Base_Analitica'!K554</x:f>
        <x:v>5694</x:v>
      </x:c>
      <x:c r="R578" s="272" t="n">
        <x:f>'Base_Analitica'!I572</x:f>
        <x:v>11449</x:v>
      </x:c>
      <x:c r="S578" s="272" t="n">
        <x:f>'Base_Analitica'!I554</x:f>
        <x:v>12813</x:v>
      </x:c>
      <x:c r="T578" s="272" t="n">
        <x:f>'Base_Analitica'!N572</x:f>
        <x:v>4531</x:v>
      </x:c>
      <x:c r="U578" s="272" t="n">
        <x:f>'Base_Analitica'!N554</x:f>
        <x:v>4429</x:v>
      </x:c>
      <x:c r="V578" s="272" t="n">
        <x:f>'Base_Analitica'!O572</x:f>
        <x:v>1197</x:v>
      </x:c>
      <x:c r="W578" s="272" t="n">
        <x:f>'Base_Analitica'!O554</x:f>
        <x:v>2690</x:v>
      </x:c>
      <x:c r="X578" s="298" t="n">
        <x:f>IF(OR(S578="",S578=0),"",I578/S578-1)</x:f>
        <x:v>0.013501912120502668</x:v>
      </x:c>
      <x:c r="Y578" s="298" t="n">
        <x:f>IF(OR(Q578="",Q578=0),"",K578/Q578-1)</x:f>
        <x:v>0.3343870741131014</x:v>
      </x:c>
      <x:c r="Z578" s="298" t="n">
        <x:f>IF(OR(U578="",U578=0),"",N578/U578-1)</x:f>
        <x:v>0.0022578460149018653</x:v>
      </x:c>
      <x:c r="AA578" s="298" t="n">
        <x:f>IF(I578=0,"",K578/I578)</x:f>
        <x:v>0.5850916371476975</x:v>
      </x:c>
      <x:c r="AB578" s="298" t="n">
        <x:f>IF(I578=0,"",N578/I578)</x:f>
        <x:v>0.3418296627136917</x:v>
      </x:c>
      <x:c r="AC578" s="298" t="n">
        <x:f>IF(I578=0,"",L578/I578)</x:f>
        <x:v>0.4149083628523025</x:v>
      </x:c>
      <x:c r="AD578" s="298" t="n">
        <x:f>IF(I578=0,"",O578/I578)</x:f>
        <x:v>0.07307870013861081</x:v>
      </x:c>
      <x:c r="AE578" s="299" t="n">
        <x:f>SIN(2*PI()*C578/4)</x:f>
        <x:v>-1</x:v>
      </x:c>
      <x:c r="AF578" s="299" t="n">
        <x:f>COS(2*PI()*C578/4)</x:f>
        <x:v>-1.8369701987210297e-16</x:v>
      </x:c>
      <x:c r="AG578" s="272" t="n">
        <x:f>K578</x:f>
        <x:v>7598</x:v>
      </x:c>
    </x:row>
    <x:row r="579" ht="18" customHeight="1">
      <x:c r="A579" t="str">
        <x:v>3T24</x:v>
      </x:c>
      <x:c r="B579" t="n">
        <x:v>2024</x:v>
      </x:c>
      <x:c r="C579" t="n">
        <x:v>3</x:v>
      </x:c>
      <x:c r="D579" t="n">
        <x:v>75</x:v>
      </x:c>
      <x:c r="E579" s="297" t="n">
        <x:v>45565</x:v>
      </x:c>
      <x:c r="F579" t="str">
        <x:v>REFINO / RTC</x:v>
      </x:c>
      <x:c r="G579" t="str">
        <x:v>REFINO / RTC</x:v>
      </x:c>
      <x:c r="H579" t="str">
        <x:v>Operacional</x:v>
      </x:c>
      <x:c r="I579" s="300" t="n">
        <x:f>'Base_Vertical'!M7549</x:f>
        <x:v>120558</x:v>
      </x:c>
      <x:c r="J579" s="300" t="n">
        <x:f>'Base_Vertical'!M7555</x:f>
        <x:v>-113709</x:v>
      </x:c>
      <x:c r="K579" s="272" t="n">
        <x:f>ABS(J579)</x:f>
        <x:v>113709</x:v>
      </x:c>
      <x:c r="L579" s="300" t="n">
        <x:f>'Base_Vertical'!M7561</x:f>
        <x:v>6849</x:v>
      </x:c>
      <x:c r="M579" s="300" t="n">
        <x:f>'Base_Vertical'!M7609</x:f>
        <x:v>-4330</x:v>
      </x:c>
      <x:c r="N579" s="272" t="n">
        <x:f>ABS(M579)</x:f>
        <x:v>4330</x:v>
      </x:c>
      <x:c r="O579" s="300" t="n">
        <x:f>'Base_Vertical'!M7615</x:f>
        <x:v>2519</x:v>
      </x:c>
      <x:c r="P579" s="272" t="n">
        <x:f>'Base_Analitica'!K573</x:f>
        <x:v>107110</x:v>
      </x:c>
      <x:c r="Q579" s="272" t="n">
        <x:f>'Base_Analitica'!K555</x:f>
        <x:v>104515</x:v>
      </x:c>
      <x:c r="R579" s="272" t="n">
        <x:f>'Base_Analitica'!I573</x:f>
        <x:v>114935</x:v>
      </x:c>
      <x:c r="S579" s="272" t="n">
        <x:f>'Base_Analitica'!I555</x:f>
        <x:v>115750</x:v>
      </x:c>
      <x:c r="T579" s="272" t="n">
        <x:f>'Base_Analitica'!N573</x:f>
        <x:v>3660</x:v>
      </x:c>
      <x:c r="U579" s="272" t="n">
        <x:f>'Base_Analitica'!N555</x:f>
        <x:v>3850</x:v>
      </x:c>
      <x:c r="V579" s="272" t="n">
        <x:f>'Base_Analitica'!O573</x:f>
        <x:v>4165</x:v>
      </x:c>
      <x:c r="W579" s="272" t="n">
        <x:f>'Base_Analitica'!O555</x:f>
        <x:v>7385</x:v>
      </x:c>
      <x:c r="X579" s="298" t="n">
        <x:f>IF(OR(S579="",S579=0),"",I579/S579-1)</x:f>
        <x:v>0.041537796976241825</x:v>
      </x:c>
      <x:c r="Y579" s="298" t="n">
        <x:f>IF(OR(Q579="",Q579=0),"",K579/Q579-1)</x:f>
        <x:v>0.08796823422475253</x:v>
      </x:c>
      <x:c r="Z579" s="298" t="n">
        <x:f>IF(OR(U579="",U579=0),"",N579/U579-1)</x:f>
        <x:v>0.12467532467532472</x:v>
      </x:c>
      <x:c r="AA579" s="298" t="n">
        <x:f>IF(I579=0,"",K579/I579)</x:f>
        <x:v>0.9431891703578361</x:v>
      </x:c>
      <x:c r="AB579" s="298" t="n">
        <x:f>IF(I579=0,"",N579/I579)</x:f>
        <x:v>0.035916322434015165</x:v>
      </x:c>
      <x:c r="AC579" s="298" t="n">
        <x:f>IF(I579=0,"",L579/I579)</x:f>
        <x:v>0.05681082964216394</x:v>
      </x:c>
      <x:c r="AD579" s="298" t="n">
        <x:f>IF(I579=0,"",O579/I579)</x:f>
        <x:v>0.020894507208148776</x:v>
      </x:c>
      <x:c r="AE579" s="299" t="n">
        <x:f>SIN(2*PI()*C579/4)</x:f>
        <x:v>-1</x:v>
      </x:c>
      <x:c r="AF579" s="299" t="n">
        <x:f>COS(2*PI()*C579/4)</x:f>
        <x:v>-1.8369701987210297e-16</x:v>
      </x:c>
      <x:c r="AG579" s="272" t="n">
        <x:f>K579</x:f>
        <x:v>113709</x:v>
      </x:c>
    </x:row>
    <x:row r="580" ht="18" customHeight="1">
      <x:c r="A580" t="str">
        <x:v>3T24</x:v>
      </x:c>
      <x:c r="B580" t="n">
        <x:v>2024</x:v>
      </x:c>
      <x:c r="C580" t="n">
        <x:v>3</x:v>
      </x:c>
      <x:c r="D580" t="n">
        <x:v>75</x:v>
      </x:c>
      <x:c r="E580" s="297" t="n">
        <x:v>45565</x:v>
      </x:c>
      <x:c r="F580" t="str">
        <x:v>TOTAL</x:v>
      </x:c>
      <x:c r="G580" t="str">
        <x:v>TOTAL</x:v>
      </x:c>
      <x:c r="H580" t="str">
        <x:v>Consolidado</x:v>
      </x:c>
      <x:c r="I580" s="300" t="n">
        <x:f>'Base_Vertical'!M7550</x:f>
        <x:v>129582</x:v>
      </x:c>
      <x:c r="J580" s="300" t="n">
        <x:f>'Base_Vertical'!M7556</x:f>
        <x:v>-63004</x:v>
      </x:c>
      <x:c r="K580" s="272" t="n">
        <x:f>ABS(J580)</x:f>
        <x:v>63004</x:v>
      </x:c>
      <x:c r="L580" s="300" t="n">
        <x:f>'Base_Vertical'!M7562</x:f>
        <x:v>66578</x:v>
      </x:c>
      <x:c r="M580" s="300" t="n">
        <x:f>'Base_Vertical'!M7610</x:f>
        <x:v>-19988</x:v>
      </x:c>
      <x:c r="N580" s="272" t="n">
        <x:f>ABS(M580)</x:f>
        <x:v>19988</x:v>
      </x:c>
      <x:c r="O580" s="300" t="n">
        <x:f>'Base_Vertical'!M7616</x:f>
        <x:v>46590</x:v>
      </x:c>
      <x:c r="P580" s="272" t="n">
        <x:f>'Base_Analitica'!K574</x:f>
        <x:v>61211</x:v>
      </x:c>
      <x:c r="Q580" s="272" t="n">
        <x:f>'Base_Analitica'!K556</x:f>
        <x:v>58513</x:v>
      </x:c>
      <x:c r="R580" s="272" t="n">
        <x:f>'Base_Analitica'!I574</x:f>
        <x:v>122258</x:v>
      </x:c>
      <x:c r="S580" s="272" t="n">
        <x:f>'Base_Analitica'!I556</x:f>
        <x:v>124828</x:v>
      </x:c>
      <x:c r="T580" s="272" t="n">
        <x:f>'Base_Analitica'!N574</x:f>
        <x:v>26508</x:v>
      </x:c>
      <x:c r="U580" s="272" t="n">
        <x:f>'Base_Analitica'!N556</x:f>
        <x:v>17557</x:v>
      </x:c>
      <x:c r="V580" s="272" t="n">
        <x:f>'Base_Analitica'!O574</x:f>
        <x:v>34539</x:v>
      </x:c>
      <x:c r="W580" s="272" t="n">
        <x:f>'Base_Analitica'!O556</x:f>
        <x:v>48758</x:v>
      </x:c>
      <x:c r="X580" s="298" t="n">
        <x:f>IF(OR(S580="",S580=0),"",I580/S580-1)</x:f>
        <x:v>0.03808440414009673</x:v>
      </x:c>
      <x:c r="Y580" s="298" t="n">
        <x:f>IF(OR(Q580="",Q580=0),"",K580/Q580-1)</x:f>
        <x:v>0.07675217473040186</x:v>
      </x:c>
      <x:c r="Z580" s="298" t="n">
        <x:f>IF(OR(U580="",U580=0),"",N580/U580-1)</x:f>
        <x:v>0.13846329099504473</x:v>
      </x:c>
      <x:c r="AA580" s="298" t="n">
        <x:f>IF(I580=0,"",K580/I580)</x:f>
        <x:v>0.4862095044064762</x:v>
      </x:c>
      <x:c r="AB580" s="298" t="n">
        <x:f>IF(I580=0,"",N580/I580)</x:f>
        <x:v>0.1542498186476517</x:v>
      </x:c>
      <x:c r="AC580" s="298" t="n">
        <x:f>IF(I580=0,"",L580/I580)</x:f>
        <x:v>0.5137904955935237</x:v>
      </x:c>
      <x:c r="AD580" s="298" t="n">
        <x:f>IF(I580=0,"",O580/I580)</x:f>
        <x:v>0.3595406769458721</x:v>
      </x:c>
      <x:c r="AE580" s="299" t="n">
        <x:f>SIN(2*PI()*C580/4)</x:f>
        <x:v>-1</x:v>
      </x:c>
      <x:c r="AF580" s="299" t="n">
        <x:f>COS(2*PI()*C580/4)</x:f>
        <x:v>-1.8369701987210297e-16</x:v>
      </x:c>
      <x:c r="AG580" s="272" t="n">
        <x:f>K580</x:f>
        <x:v>63004</x:v>
      </x:c>
    </x:row>
    <x:row r="581" ht="18" customHeight="1">
      <x:c r="A581" t="str">
        <x:v>4T24</x:v>
      </x:c>
      <x:c r="B581" t="n">
        <x:v>2024</x:v>
      </x:c>
      <x:c r="C581" t="n">
        <x:v>4</x:v>
      </x:c>
      <x:c r="D581" t="n">
        <x:v>76</x:v>
      </x:c>
      <x:c r="E581" s="297" t="n">
        <x:v>45657</x:v>
      </x:c>
      <x:c r="F581" t="str">
        <x:v>CORPORATIVO / OUTROS NEGÓCIOS</x:v>
      </x:c>
      <x:c r="G581" t="str">
        <x:v>CORPORATIVO / OUTROS NEGÓCIOS</x:v>
      </x:c>
      <x:c r="H581" t="str">
        <x:v>Corporativo</x:v>
      </x:c>
      <x:c r="I581" s="300" t="n">
        <x:f>'Base_Vertical'!M7629</x:f>
        <x:v>464</x:v>
      </x:c>
      <x:c r="J581" s="300" t="n">
        <x:f>'Base_Vertical'!M7635</x:f>
        <x:v>-412</x:v>
      </x:c>
      <x:c r="K581" s="272" t="n">
        <x:f>ABS(J581)</x:f>
        <x:v>412</x:v>
      </x:c>
      <x:c r="L581" s="300" t="n">
        <x:f>'Base_Vertical'!M7641</x:f>
        <x:v>52</x:v>
      </x:c>
      <x:c r="M581" s="300" t="n">
        <x:f>'Base_Vertical'!M7689</x:f>
        <x:v>-6376</x:v>
      </x:c>
      <x:c r="N581" s="272" t="n">
        <x:f>ABS(M581)</x:f>
        <x:v>6376</x:v>
      </x:c>
      <x:c r="O581" s="300" t="n">
        <x:f>'Base_Vertical'!M7695</x:f>
        <x:v>-6324</x:v>
      </x:c>
      <x:c r="P581" s="272" t="n">
        <x:f>'Base_Analitica'!K575</x:f>
        <x:v>425</x:v>
      </x:c>
      <x:c r="Q581" s="272" t="n">
        <x:f>'Base_Analitica'!K557</x:f>
        <x:v>568</x:v>
      </x:c>
      <x:c r="R581" s="272" t="n">
        <x:f>'Base_Analitica'!I575</x:f>
        <x:v>458</x:v>
      </x:c>
      <x:c r="S581" s="272" t="n">
        <x:f>'Base_Analitica'!I557</x:f>
        <x:v>549</x:v>
      </x:c>
      <x:c r="T581" s="272" t="n">
        <x:f>'Base_Analitica'!N575</x:f>
        <x:v>4451</x:v>
      </x:c>
      <x:c r="U581" s="272" t="n">
        <x:f>'Base_Analitica'!N557</x:f>
        <x:v>4709</x:v>
      </x:c>
      <x:c r="V581" s="272" t="n">
        <x:f>'Base_Analitica'!O575</x:f>
        <x:v>-4418</x:v>
      </x:c>
      <x:c r="W581" s="272" t="n">
        <x:f>'Base_Analitica'!O557</x:f>
        <x:v>-4728</x:v>
      </x:c>
      <x:c r="X581" s="298" t="n">
        <x:f>IF(OR(S581="",S581=0),"",I581/S581-1)</x:f>
        <x:v>-0.15482695810564662</x:v>
      </x:c>
      <x:c r="Y581" s="298" t="n">
        <x:f>IF(OR(Q581="",Q581=0),"",K581/Q581-1)</x:f>
        <x:v>-0.27464788732394363</x:v>
      </x:c>
      <x:c r="Z581" s="298" t="n">
        <x:f>IF(OR(U581="",U581=0),"",N581/U581-1)</x:f>
        <x:v>0.3540029730303673</x:v>
      </x:c>
      <x:c r="AA581" s="298" t="n">
        <x:f>IF(I581=0,"",K581/I581)</x:f>
        <x:v>0.8879310344827587</x:v>
      </x:c>
      <x:c r="AB581" s="298" t="n">
        <x:f>IF(I581=0,"",N581/I581)</x:f>
        <x:v>13.741379310344827</x:v>
      </x:c>
      <x:c r="AC581" s="298" t="n">
        <x:f>IF(I581=0,"",L581/I581)</x:f>
        <x:v>0.11206896551724138</x:v>
      </x:c>
      <x:c r="AD581" s="298" t="n">
        <x:f>IF(I581=0,"",O581/I581)</x:f>
        <x:v>-13.629310344827585</x:v>
      </x:c>
      <x:c r="AE581" s="299" t="n">
        <x:f>SIN(2*PI()*C581/4)</x:f>
        <x:v>-2.4492935982947064e-16</x:v>
      </x:c>
      <x:c r="AF581" s="299" t="n">
        <x:f>COS(2*PI()*C581/4)</x:f>
        <x:v>1</x:v>
      </x:c>
      <x:c r="AG581" s="272" t="n">
        <x:f>K581</x:f>
        <x:v>412</x:v>
      </x:c>
    </x:row>
    <x:row r="582" ht="18" customHeight="1">
      <x:c r="A582" t="str">
        <x:v>4T24</x:v>
      </x:c>
      <x:c r="B582" t="n">
        <x:v>2024</x:v>
      </x:c>
      <x:c r="C582" t="n">
        <x:v>4</x:v>
      </x:c>
      <x:c r="D582" t="n">
        <x:v>76</x:v>
      </x:c>
      <x:c r="E582" s="297" t="n">
        <x:v>45657</x:v>
      </x:c>
      <x:c r="F582" t="str">
        <x:v>E&amp;P</x:v>
      </x:c>
      <x:c r="G582" t="str">
        <x:v>E&amp;P</x:v>
      </x:c>
      <x:c r="H582" t="str">
        <x:v>Operacional</x:v>
      </x:c>
      <x:c r="I582" s="300" t="n">
        <x:f>'Base_Vertical'!M7630</x:f>
        <x:v>78212</x:v>
      </x:c>
      <x:c r="J582" s="300" t="n">
        <x:f>'Base_Vertical'!M7636</x:f>
        <x:v>-35087</x:v>
      </x:c>
      <x:c r="K582" s="272" t="n">
        <x:f>ABS(J582)</x:f>
        <x:v>35087</x:v>
      </x:c>
      <x:c r="L582" s="300" t="n">
        <x:f>'Base_Vertical'!M7642</x:f>
        <x:v>43125</x:v>
      </x:c>
      <x:c r="M582" s="300" t="n">
        <x:f>'Base_Vertical'!M7690</x:f>
        <x:v>-25603</x:v>
      </x:c>
      <x:c r="N582" s="272" t="n">
        <x:f>ABS(M582)</x:f>
        <x:v>25603</x:v>
      </x:c>
      <x:c r="O582" s="300" t="n">
        <x:f>'Base_Vertical'!M7696</x:f>
        <x:v>17522</x:v>
      </x:c>
      <x:c r="P582" s="272" t="n">
        <x:f>'Base_Analitica'!K576</x:f>
        <x:v>33153</x:v>
      </x:c>
      <x:c r="Q582" s="272" t="n">
        <x:f>'Base_Analitica'!K558</x:f>
        <x:v>37600</x:v>
      </x:c>
      <x:c r="R582" s="272" t="n">
        <x:f>'Base_Analitica'!I576</x:f>
        <x:v>85299</x:v>
      </x:c>
      <x:c r="S582" s="272" t="n">
        <x:f>'Base_Analitica'!I558</x:f>
        <x:v>91760</x:v>
      </x:c>
      <x:c r="T582" s="272" t="n">
        <x:f>'Base_Analitica'!N576</x:f>
        <x:v>6768</x:v>
      </x:c>
      <x:c r="U582" s="272" t="n">
        <x:f>'Base_Analitica'!N558</x:f>
        <x:v>18550</x:v>
      </x:c>
      <x:c r="V582" s="272" t="n">
        <x:f>'Base_Analitica'!O576</x:f>
        <x:v>45378</x:v>
      </x:c>
      <x:c r="W582" s="272" t="n">
        <x:f>'Base_Analitica'!O558</x:f>
        <x:v>35610</x:v>
      </x:c>
      <x:c r="X582" s="298" t="n">
        <x:f>IF(OR(S582="",S582=0),"",I582/S582-1)</x:f>
        <x:v>-0.1476460331299041</x:v>
      </x:c>
      <x:c r="Y582" s="298" t="n">
        <x:f>IF(OR(Q582="",Q582=0),"",K582/Q582-1)</x:f>
        <x:v>-0.06683510638297874</x:v>
      </x:c>
      <x:c r="Z582" s="298" t="n">
        <x:f>IF(OR(U582="",U582=0),"",N582/U582-1)</x:f>
        <x:v>0.38021563342318054</x:v>
      </x:c>
      <x:c r="AA582" s="298" t="n">
        <x:f>IF(I582=0,"",K582/I582)</x:f>
        <x:v>0.4486140234235156</x:v>
      </x:c>
      <x:c r="AB582" s="298" t="n">
        <x:f>IF(I582=0,"",N582/I582)</x:f>
        <x:v>0.3273538587429039</x:v>
      </x:c>
      <x:c r="AC582" s="298" t="n">
        <x:f>IF(I582=0,"",L582/I582)</x:f>
        <x:v>0.5513859765764845</x:v>
      </x:c>
      <x:c r="AD582" s="298" t="n">
        <x:f>IF(I582=0,"",O582/I582)</x:f>
        <x:v>0.2240321178335805</x:v>
      </x:c>
      <x:c r="AE582" s="299" t="n">
        <x:f>SIN(2*PI()*C582/4)</x:f>
        <x:v>-2.4492935982947064e-16</x:v>
      </x:c>
      <x:c r="AF582" s="299" t="n">
        <x:f>COS(2*PI()*C582/4)</x:f>
        <x:v>1</x:v>
      </x:c>
      <x:c r="AG582" s="272" t="n">
        <x:f>K582</x:f>
        <x:v>35087</x:v>
      </x:c>
    </x:row>
    <x:row r="583" ht="18" customHeight="1">
      <x:c r="A583" t="str">
        <x:v>4T24</x:v>
      </x:c>
      <x:c r="B583" t="n">
        <x:v>2024</x:v>
      </x:c>
      <x:c r="C583" t="n">
        <x:v>4</x:v>
      </x:c>
      <x:c r="D583" t="n">
        <x:v>76</x:v>
      </x:c>
      <x:c r="E583" s="297" t="n">
        <x:v>45657</x:v>
      </x:c>
      <x:c r="F583" t="str">
        <x:v>ELIMINAÇÕES</x:v>
      </x:c>
      <x:c r="G583" t="str">
        <x:v>ELIMINAÇÕES</x:v>
      </x:c>
      <x:c r="H583" t="str">
        <x:v>Eliminação</x:v>
      </x:c>
      <x:c r="I583" s="300" t="n">
        <x:f>'Base_Vertical'!M7631</x:f>
        <x:v>-84754</x:v>
      </x:c>
      <x:c r="J583" s="300" t="n">
        <x:f>'Base_Vertical'!M7637</x:f>
        <x:v>84112</x:v>
      </x:c>
      <x:c r="K583" s="272" t="n">
        <x:f>ABS(J583)</x:f>
        <x:v>84112</x:v>
      </x:c>
      <x:c r="L583" s="300" t="n">
        <x:f>'Base_Vertical'!M7643</x:f>
        <x:v>-642</x:v>
      </x:c>
      <x:c r="M583" s="300" t="n">
        <x:f>'Base_Vertical'!M7691</x:f>
        <x:v>0</x:v>
      </x:c>
      <x:c r="N583" s="272" t="n">
        <x:f>ABS(M583)</x:f>
        <x:v>0</x:v>
      </x:c>
      <x:c r="O583" s="300" t="n">
        <x:f>'Base_Vertical'!M7697</x:f>
        <x:v>-642</x:v>
      </x:c>
      <x:c r="P583" s="272" t="n">
        <x:f>'Base_Analitica'!K577</x:f>
        <x:v>91881</x:v>
      </x:c>
      <x:c r="Q583" s="272" t="n">
        <x:f>'Base_Analitica'!K559</x:f>
        <x:v>98013</x:v>
      </x:c>
      <x:c r="R583" s="272" t="n">
        <x:f>'Base_Analitica'!I577</x:f>
        <x:v>-89719</x:v>
      </x:c>
      <x:c r="S583" s="272" t="n">
        <x:f>'Base_Analitica'!I559</x:f>
        <x:v>-97398</x:v>
      </x:c>
      <x:c r="T583" s="272" t="n">
        <x:f>'Base_Analitica'!N577</x:f>
        <x:v>0</x:v>
      </x:c>
      <x:c r="U583" s="272" t="n">
        <x:f>'Base_Analitica'!N559</x:f>
        <x:v>0</x:v>
      </x:c>
      <x:c r="V583" s="272" t="n">
        <x:f>'Base_Analitica'!O577</x:f>
        <x:v>2162</x:v>
      </x:c>
      <x:c r="W583" s="272" t="n">
        <x:f>'Base_Analitica'!O559</x:f>
        <x:v>615</x:v>
      </x:c>
      <x:c r="X583" s="298" t="n">
        <x:f>IF(OR(S583="",S583=0),"",I583/S583-1)</x:f>
        <x:v>-0.12981786073636004</x:v>
      </x:c>
      <x:c r="Y583" s="298" t="n">
        <x:f>IF(OR(Q583="",Q583=0),"",K583/Q583-1)</x:f>
        <x:v>-0.14182812484058238</x:v>
      </x:c>
      <x:c r="Z583" s="298" t="str">
        <x:f>IF(OR(U583="",U583=0),"",N583/U583-1)</x:f>
      </x:c>
      <x:c r="AA583" s="298" t="n">
        <x:f>IF(I583=0,"",K583/I583)</x:f>
        <x:v>-0.9924251362767539</x:v>
      </x:c>
      <x:c r="AB583" s="298" t="n">
        <x:f>IF(I583=0,"",N583/I583)</x:f>
        <x:v>0</x:v>
      </x:c>
      <x:c r="AC583" s="298" t="n">
        <x:f>IF(I583=0,"",L583/I583)</x:f>
        <x:v>0.0075748637232461</x:v>
      </x:c>
      <x:c r="AD583" s="298" t="n">
        <x:f>IF(I583=0,"",O583/I583)</x:f>
        <x:v>0.0075748637232461</x:v>
      </x:c>
      <x:c r="AE583" s="299" t="n">
        <x:f>SIN(2*PI()*C583/4)</x:f>
        <x:v>-2.4492935982947064e-16</x:v>
      </x:c>
      <x:c r="AF583" s="299" t="n">
        <x:f>COS(2*PI()*C583/4)</x:f>
        <x:v>1</x:v>
      </x:c>
      <x:c r="AG583" s="272" t="n">
        <x:f>K583</x:f>
        <x:v>84112</x:v>
      </x:c>
    </x:row>
    <x:row r="584" ht="18" customHeight="1">
      <x:c r="A584" t="str">
        <x:v>4T24</x:v>
      </x:c>
      <x:c r="B584" t="n">
        <x:v>2024</x:v>
      </x:c>
      <x:c r="C584" t="n">
        <x:v>4</x:v>
      </x:c>
      <x:c r="D584" t="n">
        <x:v>76</x:v>
      </x:c>
      <x:c r="E584" s="297" t="n">
        <x:v>45657</x:v>
      </x:c>
      <x:c r="F584" t="str">
        <x:v>GÁS &amp; ENERGIA / G&amp;EBC</x:v>
      </x:c>
      <x:c r="G584" t="str">
        <x:v>GÁS &amp; ENERGIA / G&amp;EBC</x:v>
      </x:c>
      <x:c r="H584" t="str">
        <x:v>Operacional</x:v>
      </x:c>
      <x:c r="I584" s="300" t="n">
        <x:f>'Base_Vertical'!M7632</x:f>
        <x:v>14970</x:v>
      </x:c>
      <x:c r="J584" s="300" t="n">
        <x:f>'Base_Vertical'!M7638</x:f>
        <x:v>-8078</x:v>
      </x:c>
      <x:c r="K584" s="272" t="n">
        <x:f>ABS(J584)</x:f>
        <x:v>8078</x:v>
      </x:c>
      <x:c r="L584" s="300" t="n">
        <x:f>'Base_Vertical'!M7644</x:f>
        <x:v>6892</x:v>
      </x:c>
      <x:c r="M584" s="300" t="n">
        <x:f>'Base_Vertical'!M7692</x:f>
        <x:v>-5510</x:v>
      </x:c>
      <x:c r="N584" s="272" t="n">
        <x:f>ABS(M584)</x:f>
        <x:v>5510</x:v>
      </x:c>
      <x:c r="O584" s="300" t="n">
        <x:f>'Base_Vertical'!M7698</x:f>
        <x:v>1382</x:v>
      </x:c>
      <x:c r="P584" s="272" t="n">
        <x:f>'Base_Analitica'!K578</x:f>
        <x:v>7598</x:v>
      </x:c>
      <x:c r="Q584" s="272" t="n">
        <x:f>'Base_Analitica'!K560</x:f>
        <x:v>7046</x:v>
      </x:c>
      <x:c r="R584" s="272" t="n">
        <x:f>'Base_Analitica'!I578</x:f>
        <x:v>12986</x:v>
      </x:c>
      <x:c r="S584" s="272" t="n">
        <x:f>'Base_Analitica'!I560</x:f>
        <x:v>14139</x:v>
      </x:c>
      <x:c r="T584" s="272" t="n">
        <x:f>'Base_Analitica'!N578</x:f>
        <x:v>4439</x:v>
      </x:c>
      <x:c r="U584" s="272" t="n">
        <x:f>'Base_Analitica'!N560</x:f>
        <x:v>4623</x:v>
      </x:c>
      <x:c r="V584" s="272" t="n">
        <x:f>'Base_Analitica'!O578</x:f>
        <x:v>949</x:v>
      </x:c>
      <x:c r="W584" s="272" t="n">
        <x:f>'Base_Analitica'!O560</x:f>
        <x:v>2470</x:v>
      </x:c>
      <x:c r="X584" s="298" t="n">
        <x:f>IF(OR(S584="",S584=0),"",I584/S584-1)</x:f>
        <x:v>0.05877360492255468</x:v>
      </x:c>
      <x:c r="Y584" s="298" t="n">
        <x:f>IF(OR(Q584="",Q584=0),"",K584/Q584-1)</x:f>
        <x:v>0.14646608004541584</x:v>
      </x:c>
      <x:c r="Z584" s="298" t="n">
        <x:f>IF(OR(U584="",U584=0),"",N584/U584-1)</x:f>
        <x:v>0.1918667531905689</x:v>
      </x:c>
      <x:c r="AA584" s="298" t="n">
        <x:f>IF(I584=0,"",K584/I584)</x:f>
        <x:v>0.5396125584502338</x:v>
      </x:c>
      <x:c r="AB584" s="298" t="n">
        <x:f>IF(I584=0,"",N584/I584)</x:f>
        <x:v>0.3680694722778891</x:v>
      </x:c>
      <x:c r="AC584" s="298" t="n">
        <x:f>IF(I584=0,"",L584/I584)</x:f>
        <x:v>0.4603874415497662</x:v>
      </x:c>
      <x:c r="AD584" s="298" t="n">
        <x:f>IF(I584=0,"",O584/I584)</x:f>
        <x:v>0.09231796927187709</x:v>
      </x:c>
      <x:c r="AE584" s="299" t="n">
        <x:f>SIN(2*PI()*C584/4)</x:f>
        <x:v>-2.4492935982947064e-16</x:v>
      </x:c>
      <x:c r="AF584" s="299" t="n">
        <x:f>COS(2*PI()*C584/4)</x:f>
        <x:v>1</x:v>
      </x:c>
      <x:c r="AG584" s="272" t="n">
        <x:f>K584</x:f>
        <x:v>8078</x:v>
      </x:c>
    </x:row>
    <x:row r="585" ht="18" customHeight="1">
      <x:c r="A585" t="str">
        <x:v>4T24</x:v>
      </x:c>
      <x:c r="B585" t="n">
        <x:v>2024</x:v>
      </x:c>
      <x:c r="C585" t="n">
        <x:v>4</x:v>
      </x:c>
      <x:c r="D585" t="n">
        <x:v>76</x:v>
      </x:c>
      <x:c r="E585" s="297" t="n">
        <x:v>45657</x:v>
      </x:c>
      <x:c r="F585" t="str">
        <x:v>REFINO / RTC</x:v>
      </x:c>
      <x:c r="G585" t="str">
        <x:v>REFINO / RTC</x:v>
      </x:c>
      <x:c r="H585" t="str">
        <x:v>Operacional</x:v>
      </x:c>
      <x:c r="I585" s="300" t="n">
        <x:f>'Base_Vertical'!M7633</x:f>
        <x:v>112376</x:v>
      </x:c>
      <x:c r="J585" s="300" t="n">
        <x:f>'Base_Vertical'!M7639</x:f>
        <x:v>-103667</x:v>
      </x:c>
      <x:c r="K585" s="272" t="n">
        <x:f>ABS(J585)</x:f>
        <x:v>103667</x:v>
      </x:c>
      <x:c r="L585" s="300" t="n">
        <x:f>'Base_Vertical'!M7645</x:f>
        <x:v>8709</x:v>
      </x:c>
      <x:c r="M585" s="300" t="n">
        <x:f>'Base_Vertical'!M7693</x:f>
        <x:v>-5592</x:v>
      </x:c>
      <x:c r="N585" s="272" t="n">
        <x:f>ABS(M585)</x:f>
        <x:v>5592</x:v>
      </x:c>
      <x:c r="O585" s="300" t="n">
        <x:f>'Base_Vertical'!M7699</x:f>
        <x:v>3117</x:v>
      </x:c>
      <x:c r="P585" s="272" t="n">
        <x:f>'Base_Analitica'!K579</x:f>
        <x:v>113709</x:v>
      </x:c>
      <x:c r="Q585" s="272" t="n">
        <x:f>'Base_Analitica'!K561</x:f>
        <x:v>114431</x:v>
      </x:c>
      <x:c r="R585" s="272" t="n">
        <x:f>'Base_Analitica'!I579</x:f>
        <x:v>120558</x:v>
      </x:c>
      <x:c r="S585" s="272" t="n">
        <x:f>'Base_Analitica'!I561</x:f>
        <x:v>125208</x:v>
      </x:c>
      <x:c r="T585" s="272" t="n">
        <x:f>'Base_Analitica'!N579</x:f>
        <x:v>4330</x:v>
      </x:c>
      <x:c r="U585" s="272" t="n">
        <x:f>'Base_Analitica'!N561</x:f>
        <x:v>4773</x:v>
      </x:c>
      <x:c r="V585" s="272" t="n">
        <x:f>'Base_Analitica'!O579</x:f>
        <x:v>2519</x:v>
      </x:c>
      <x:c r="W585" s="272" t="n">
        <x:f>'Base_Analitica'!O561</x:f>
        <x:v>6004</x:v>
      </x:c>
      <x:c r="X585" s="298" t="n">
        <x:f>IF(OR(S585="",S585=0),"",I585/S585-1)</x:f>
        <x:v>-0.10248546418759186</x:v>
      </x:c>
      <x:c r="Y585" s="298" t="n">
        <x:f>IF(OR(Q585="",Q585=0),"",K585/Q585-1)</x:f>
        <x:v>-0.09406541933566948</x:v>
      </x:c>
      <x:c r="Z585" s="298" t="n">
        <x:f>IF(OR(U585="",U585=0),"",N585/U585-1)</x:f>
        <x:v>0.1715901948460088</x:v>
      </x:c>
      <x:c r="AA585" s="298" t="n">
        <x:f>IF(I585=0,"",K585/I585)</x:f>
        <x:v>0.9225012458176123</x:v>
      </x:c>
      <x:c r="AB585" s="298" t="n">
        <x:f>IF(I585=0,"",N585/I585)</x:f>
        <x:v>0.049761514914216556</x:v>
      </x:c>
      <x:c r="AC585" s="298" t="n">
        <x:f>IF(I585=0,"",L585/I585)</x:f>
        <x:v>0.0774987541823877</x:v>
      </x:c>
      <x:c r="AD585" s="298" t="n">
        <x:f>IF(I585=0,"",O585/I585)</x:f>
        <x:v>0.02773723926817114</x:v>
      </x:c>
      <x:c r="AE585" s="299" t="n">
        <x:f>SIN(2*PI()*C585/4)</x:f>
        <x:v>-2.4492935982947064e-16</x:v>
      </x:c>
      <x:c r="AF585" s="299" t="n">
        <x:f>COS(2*PI()*C585/4)</x:f>
        <x:v>1</x:v>
      </x:c>
      <x:c r="AG585" s="272" t="n">
        <x:f>K585</x:f>
        <x:v>103667</x:v>
      </x:c>
    </x:row>
    <x:row r="586" ht="18" customHeight="1">
      <x:c r="A586" t="str">
        <x:v>4T24</x:v>
      </x:c>
      <x:c r="B586" t="n">
        <x:v>2024</x:v>
      </x:c>
      <x:c r="C586" t="n">
        <x:v>4</x:v>
      </x:c>
      <x:c r="D586" t="n">
        <x:v>76</x:v>
      </x:c>
      <x:c r="E586" s="297" t="n">
        <x:v>45657</x:v>
      </x:c>
      <x:c r="F586" t="str">
        <x:v>TOTAL</x:v>
      </x:c>
      <x:c r="G586" t="str">
        <x:v>TOTAL</x:v>
      </x:c>
      <x:c r="H586" t="str">
        <x:v>Consolidado</x:v>
      </x:c>
      <x:c r="I586" s="300" t="n">
        <x:f>'Base_Vertical'!M7634</x:f>
        <x:v>121268</x:v>
      </x:c>
      <x:c r="J586" s="300" t="n">
        <x:f>'Base_Vertical'!M7640</x:f>
        <x:v>-63132</x:v>
      </x:c>
      <x:c r="K586" s="272" t="n">
        <x:f>ABS(J586)</x:f>
        <x:v>63132</x:v>
      </x:c>
      <x:c r="L586" s="300" t="n">
        <x:f>'Base_Vertical'!M7646</x:f>
        <x:v>58136</x:v>
      </x:c>
      <x:c r="M586" s="300" t="n">
        <x:f>'Base_Vertical'!M7694</x:f>
        <x:v>-43081</x:v>
      </x:c>
      <x:c r="N586" s="272" t="n">
        <x:f>ABS(M586)</x:f>
        <x:v>43081</x:v>
      </x:c>
      <x:c r="O586" s="300" t="n">
        <x:f>'Base_Vertical'!M7700</x:f>
        <x:v>15055</x:v>
      </x:c>
      <x:c r="P586" s="272" t="n">
        <x:f>'Base_Analitica'!K580</x:f>
        <x:v>63004</x:v>
      </x:c>
      <x:c r="Q586" s="272" t="n">
        <x:f>'Base_Analitica'!K562</x:f>
        <x:v>61632</x:v>
      </x:c>
      <x:c r="R586" s="272" t="n">
        <x:f>'Base_Analitica'!I580</x:f>
        <x:v>129582</x:v>
      </x:c>
      <x:c r="S586" s="272" t="n">
        <x:f>'Base_Analitica'!I562</x:f>
        <x:v>134258</x:v>
      </x:c>
      <x:c r="T586" s="272" t="n">
        <x:f>'Base_Analitica'!N580</x:f>
        <x:v>19988</x:v>
      </x:c>
      <x:c r="U586" s="272" t="n">
        <x:f>'Base_Analitica'!N562</x:f>
        <x:v>32655</x:v>
      </x:c>
      <x:c r="V586" s="272" t="n">
        <x:f>'Base_Analitica'!O580</x:f>
        <x:v>46590</x:v>
      </x:c>
      <x:c r="W586" s="272" t="n">
        <x:f>'Base_Analitica'!O562</x:f>
        <x:v>39971</x:v>
      </x:c>
      <x:c r="X586" s="298" t="n">
        <x:f>IF(OR(S586="",S586=0),"",I586/S586-1)</x:f>
        <x:v>-0.09675401093417157</x:v>
      </x:c>
      <x:c r="Y586" s="298" t="n">
        <x:f>IF(OR(Q586="",Q586=0),"",K586/Q586-1)</x:f>
        <x:v>0.02433800623052962</x:v>
      </x:c>
      <x:c r="Z586" s="298" t="n">
        <x:f>IF(OR(U586="",U586=0),"",N586/U586-1)</x:f>
        <x:v>0.3192772929107335</x:v>
      </x:c>
      <x:c r="AA586" s="298" t="n">
        <x:f>IF(I586=0,"",K586/I586)</x:f>
        <x:v>0.5205990038592209</x:v>
      </x:c>
      <x:c r="AB586" s="298" t="n">
        <x:f>IF(I586=0,"",N586/I586)</x:f>
        <x:v>0.35525447768578683</x:v>
      </x:c>
      <x:c r="AC586" s="298" t="n">
        <x:f>IF(I586=0,"",L586/I586)</x:f>
        <x:v>0.4794009961407791</x:v>
      </x:c>
      <x:c r="AD586" s="298" t="n">
        <x:f>IF(I586=0,"",O586/I586)</x:f>
        <x:v>0.12414651845499225</x:v>
      </x:c>
      <x:c r="AE586" s="299" t="n">
        <x:f>SIN(2*PI()*C586/4)</x:f>
        <x:v>-2.4492935982947064e-16</x:v>
      </x:c>
      <x:c r="AF586" s="299" t="n">
        <x:f>COS(2*PI()*C586/4)</x:f>
        <x:v>1</x:v>
      </x:c>
      <x:c r="AG586" s="272" t="n">
        <x:f>K586</x:f>
        <x:v>63132</x:v>
      </x:c>
    </x:row>
    <x:row r="587" ht="18" customHeight="1">
      <x:c r="A587" t="str">
        <x:v>1T25</x:v>
      </x:c>
      <x:c r="B587" t="n">
        <x:v>2025</x:v>
      </x:c>
      <x:c r="C587" t="n">
        <x:v>1</x:v>
      </x:c>
      <x:c r="D587" t="n">
        <x:v>77</x:v>
      </x:c>
      <x:c r="E587" s="297" t="n">
        <x:v>45747</x:v>
      </x:c>
      <x:c r="F587" t="str">
        <x:v>CORPORATIVO / OUTROS NEGÓCIOS</x:v>
      </x:c>
      <x:c r="G587" t="str">
        <x:v>CORPORATIVO / OUTROS NEGÓCIOS</x:v>
      </x:c>
      <x:c r="H587" t="str">
        <x:v>Corporativo</x:v>
      </x:c>
      <x:c r="I587" s="300" t="n">
        <x:f>'Base_Vertical'!M7713</x:f>
        <x:v>451</x:v>
      </x:c>
      <x:c r="J587" s="300" t="n">
        <x:f>'Base_Vertical'!M7719</x:f>
        <x:v>-401</x:v>
      </x:c>
      <x:c r="K587" s="272" t="n">
        <x:f>ABS(J587)</x:f>
        <x:v>401</x:v>
      </x:c>
      <x:c r="L587" s="300" t="n">
        <x:f>'Base_Vertical'!M7725</x:f>
        <x:v>50</x:v>
      </x:c>
      <x:c r="M587" s="300" t="n">
        <x:f>'Base_Vertical'!M7773</x:f>
        <x:v>-5031</x:v>
      </x:c>
      <x:c r="N587" s="272" t="n">
        <x:f>ABS(M587)</x:f>
        <x:v>5031</x:v>
      </x:c>
      <x:c r="O587" s="300" t="n">
        <x:f>'Base_Vertical'!M7779</x:f>
        <x:v>-4981</x:v>
      </x:c>
      <x:c r="P587" s="272" t="n">
        <x:f>'Base_Analitica'!K581</x:f>
        <x:v>412</x:v>
      </x:c>
      <x:c r="Q587" s="272" t="n">
        <x:f>'Base_Analitica'!K563</x:f>
        <x:v>362</x:v>
      </x:c>
      <x:c r="R587" s="272" t="n">
        <x:f>'Base_Analitica'!I581</x:f>
        <x:v>464</x:v>
      </x:c>
      <x:c r="S587" s="272" t="n">
        <x:f>'Base_Analitica'!I563</x:f>
        <x:v>379</x:v>
      </x:c>
      <x:c r="T587" s="272" t="n">
        <x:f>'Base_Analitica'!N581</x:f>
        <x:v>6376</x:v>
      </x:c>
      <x:c r="U587" s="272" t="n">
        <x:f>'Base_Analitica'!N563</x:f>
        <x:v>4551</x:v>
      </x:c>
      <x:c r="V587" s="272" t="n">
        <x:f>'Base_Analitica'!O581</x:f>
        <x:v>-6324</x:v>
      </x:c>
      <x:c r="W587" s="272" t="n">
        <x:f>'Base_Analitica'!O563</x:f>
        <x:v>-4534</x:v>
      </x:c>
      <x:c r="X587" s="298" t="n">
        <x:f>IF(OR(S587="",S587=0),"",I587/S587-1)</x:f>
        <x:v>0.1899736147757256</x:v>
      </x:c>
      <x:c r="Y587" s="298" t="n">
        <x:f>IF(OR(Q587="",Q587=0),"",K587/Q587-1)</x:f>
        <x:v>0.10773480662983426</x:v>
      </x:c>
      <x:c r="Z587" s="298" t="n">
        <x:f>IF(OR(U587="",U587=0),"",N587/U587-1)</x:f>
        <x:v>0.10547132498352019</x:v>
      </x:c>
      <x:c r="AA587" s="298" t="n">
        <x:f>IF(I587=0,"",K587/I587)</x:f>
        <x:v>0.8891352549889135</x:v>
      </x:c>
      <x:c r="AB587" s="298" t="n">
        <x:f>IF(I587=0,"",N587/I587)</x:f>
        <x:v>11.15521064301552</x:v>
      </x:c>
      <x:c r="AC587" s="298" t="n">
        <x:f>IF(I587=0,"",L587/I587)</x:f>
        <x:v>0.11086474501108648</x:v>
      </x:c>
      <x:c r="AD587" s="298" t="n">
        <x:f>IF(I587=0,"",O587/I587)</x:f>
        <x:v>-11.044345898004435</x:v>
      </x:c>
      <x:c r="AE587" s="299" t="n">
        <x:f>SIN(2*PI()*C587/4)</x:f>
        <x:v>1</x:v>
      </x:c>
      <x:c r="AF587" s="299" t="n">
        <x:f>COS(2*PI()*C587/4)</x:f>
        <x:v>6.123233995736766e-17</x:v>
      </x:c>
      <x:c r="AG587" s="272" t="n">
        <x:f>K587</x:f>
        <x:v>401</x:v>
      </x:c>
    </x:row>
    <x:row r="588" ht="18" customHeight="1">
      <x:c r="A588" t="str">
        <x:v>1T25</x:v>
      </x:c>
      <x:c r="B588" t="n">
        <x:v>2025</x:v>
      </x:c>
      <x:c r="C588" t="n">
        <x:v>1</x:v>
      </x:c>
      <x:c r="D588" t="n">
        <x:v>77</x:v>
      </x:c>
      <x:c r="E588" s="297" t="n">
        <x:v>45747</x:v>
      </x:c>
      <x:c r="F588" t="str">
        <x:v>E&amp;P</x:v>
      </x:c>
      <x:c r="G588" t="str">
        <x:v>E&amp;P</x:v>
      </x:c>
      <x:c r="H588" t="str">
        <x:v>Operacional</x:v>
      </x:c>
      <x:c r="I588" s="300" t="n">
        <x:f>'Base_Vertical'!M7714</x:f>
        <x:v>88169</x:v>
      </x:c>
      <x:c r="J588" s="300" t="n">
        <x:f>'Base_Vertical'!M7720</x:f>
        <x:v>-39715</x:v>
      </x:c>
      <x:c r="K588" s="272" t="n">
        <x:f>ABS(J588)</x:f>
        <x:v>39715</x:v>
      </x:c>
      <x:c r="L588" s="300" t="n">
        <x:f>'Base_Vertical'!M7726</x:f>
        <x:v>48454</x:v>
      </x:c>
      <x:c r="M588" s="300" t="n">
        <x:f>'Base_Vertical'!M7774</x:f>
        <x:v>-4286</x:v>
      </x:c>
      <x:c r="N588" s="272" t="n">
        <x:f>ABS(M588)</x:f>
        <x:v>4286</x:v>
      </x:c>
      <x:c r="O588" s="300" t="n">
        <x:f>'Base_Vertical'!M7780</x:f>
        <x:v>44168</x:v>
      </x:c>
      <x:c r="P588" s="272" t="n">
        <x:f>'Base_Analitica'!K582</x:f>
        <x:v>35087</x:v>
      </x:c>
      <x:c r="Q588" s="272" t="n">
        <x:f>'Base_Analitica'!K564</x:f>
        <x:v>32760</x:v>
      </x:c>
      <x:c r="R588" s="272" t="n">
        <x:f>'Base_Analitica'!I582</x:f>
        <x:v>78212</x:v>
      </x:c>
      <x:c r="S588" s="272" t="n">
        <x:f>'Base_Analitica'!I564</x:f>
        <x:v>79644</x:v>
      </x:c>
      <x:c r="T588" s="272" t="n">
        <x:f>'Base_Analitica'!N582</x:f>
        <x:v>25603</x:v>
      </x:c>
      <x:c r="U588" s="272" t="n">
        <x:f>'Base_Analitica'!N564</x:f>
        <x:v>3117</x:v>
      </x:c>
      <x:c r="V588" s="272" t="n">
        <x:f>'Base_Analitica'!O582</x:f>
        <x:v>17522</x:v>
      </x:c>
      <x:c r="W588" s="272" t="n">
        <x:f>'Base_Analitica'!O564</x:f>
        <x:v>43767</x:v>
      </x:c>
      <x:c r="X588" s="298" t="n">
        <x:f>IF(OR(S588="",S588=0),"",I588/S588-1)</x:f>
        <x:v>0.10703882276128773</x:v>
      </x:c>
      <x:c r="Y588" s="298" t="n">
        <x:f>IF(OR(Q588="",Q588=0),"",K588/Q588-1)</x:f>
        <x:v>0.2123015873015872</x:v>
      </x:c>
      <x:c r="Z588" s="298" t="n">
        <x:f>IF(OR(U588="",U588=0),"",N588/U588-1)</x:f>
        <x:v>0.37504010266281673</x:v>
      </x:c>
      <x:c r="AA588" s="298" t="n">
        <x:f>IF(I588=0,"",K588/I588)</x:f>
        <x:v>0.4504417652462884</x:v>
      </x:c>
      <x:c r="AB588" s="298" t="n">
        <x:f>IF(I588=0,"",N588/I588)</x:f>
        <x:v>0.048611189873991996</x:v>
      </x:c>
      <x:c r="AC588" s="298" t="n">
        <x:f>IF(I588=0,"",L588/I588)</x:f>
        <x:v>0.5495582347537116</x:v>
      </x:c>
      <x:c r="AD588" s="298" t="n">
        <x:f>IF(I588=0,"",O588/I588)</x:f>
        <x:v>0.5009470448797196</x:v>
      </x:c>
      <x:c r="AE588" s="299" t="n">
        <x:f>SIN(2*PI()*C588/4)</x:f>
        <x:v>1</x:v>
      </x:c>
      <x:c r="AF588" s="299" t="n">
        <x:f>COS(2*PI()*C588/4)</x:f>
        <x:v>6.123233995736766e-17</x:v>
      </x:c>
      <x:c r="AG588" s="272" t="n">
        <x:f>K588</x:f>
        <x:v>39715</x:v>
      </x:c>
    </x:row>
    <x:row r="589" ht="18" customHeight="1">
      <x:c r="A589" t="str">
        <x:v>1T25</x:v>
      </x:c>
      <x:c r="B589" t="n">
        <x:v>2025</x:v>
      </x:c>
      <x:c r="C589" t="n">
        <x:v>1</x:v>
      </x:c>
      <x:c r="D589" t="n">
        <x:v>77</x:v>
      </x:c>
      <x:c r="E589" s="297" t="n">
        <x:v>45747</x:v>
      </x:c>
      <x:c r="F589" t="str">
        <x:v>ELIMINAÇÕES</x:v>
      </x:c>
      <x:c r="G589" t="str">
        <x:v>ELIMINAÇÕES</x:v>
      </x:c>
      <x:c r="H589" t="str">
        <x:v>Eliminação</x:v>
      </x:c>
      <x:c r="I589" s="300" t="n">
        <x:f>'Base_Vertical'!M7715</x:f>
        <x:v>-93162</x:v>
      </x:c>
      <x:c r="J589" s="300" t="n">
        <x:f>'Base_Vertical'!M7721</x:f>
        <x:v>94007</x:v>
      </x:c>
      <x:c r="K589" s="272" t="n">
        <x:f>ABS(J589)</x:f>
        <x:v>94007</x:v>
      </x:c>
      <x:c r="L589" s="300" t="n">
        <x:f>'Base_Vertical'!M7727</x:f>
        <x:v>845</x:v>
      </x:c>
      <x:c r="M589" s="300" t="n">
        <x:f>'Base_Vertical'!M7775</x:f>
        <x:v>0</x:v>
      </x:c>
      <x:c r="N589" s="272" t="n">
        <x:f>ABS(M589)</x:f>
        <x:v>0</x:v>
      </x:c>
      <x:c r="O589" s="300" t="n">
        <x:f>'Base_Vertical'!M7781</x:f>
        <x:v>845</x:v>
      </x:c>
      <x:c r="P589" s="272" t="n">
        <x:f>'Base_Analitica'!K583</x:f>
        <x:v>84112</x:v>
      </x:c>
      <x:c r="Q589" s="272" t="n">
        <x:f>'Base_Analitica'!K565</x:f>
        <x:v>80911</x:v>
      </x:c>
      <x:c r="R589" s="272" t="n">
        <x:f>'Base_Analitica'!I583</x:f>
        <x:v>-84754</x:v>
      </x:c>
      <x:c r="S589" s="272" t="n">
        <x:f>'Base_Analitica'!I565</x:f>
        <x:v>-84196</x:v>
      </x:c>
      <x:c r="T589" s="272" t="n">
        <x:f>'Base_Analitica'!N583</x:f>
        <x:v>0</x:v>
      </x:c>
      <x:c r="U589" s="272" t="n">
        <x:f>'Base_Analitica'!N565</x:f>
        <x:v>0</x:v>
      </x:c>
      <x:c r="V589" s="272" t="n">
        <x:f>'Base_Analitica'!O583</x:f>
        <x:v>-642</x:v>
      </x:c>
      <x:c r="W589" s="272" t="n">
        <x:f>'Base_Analitica'!O565</x:f>
        <x:v>-3285</x:v>
      </x:c>
      <x:c r="X589" s="298" t="n">
        <x:f>IF(OR(S589="",S589=0),"",I589/S589-1)</x:f>
        <x:v>0.10648961945935675</x:v>
      </x:c>
      <x:c r="Y589" s="298" t="n">
        <x:f>IF(OR(Q589="",Q589=0),"",K589/Q589-1)</x:f>
        <x:v>0.16185685506297043</x:v>
      </x:c>
      <x:c r="Z589" s="298" t="str">
        <x:f>IF(OR(U589="",U589=0),"",N589/U589-1)</x:f>
      </x:c>
      <x:c r="AA589" s="298" t="n">
        <x:f>IF(I589=0,"",K589/I589)</x:f>
        <x:v>-1.0090702217642387</x:v>
      </x:c>
      <x:c r="AB589" s="298" t="n">
        <x:f>IF(I589=0,"",N589/I589)</x:f>
        <x:v>0</x:v>
      </x:c>
      <x:c r="AC589" s="298" t="n">
        <x:f>IF(I589=0,"",L589/I589)</x:f>
        <x:v>-0.009070221764238637</x:v>
      </x:c>
      <x:c r="AD589" s="298" t="n">
        <x:f>IF(I589=0,"",O589/I589)</x:f>
        <x:v>-0.009070221764238637</x:v>
      </x:c>
      <x:c r="AE589" s="299" t="n">
        <x:f>SIN(2*PI()*C589/4)</x:f>
        <x:v>1</x:v>
      </x:c>
      <x:c r="AF589" s="299" t="n">
        <x:f>COS(2*PI()*C589/4)</x:f>
        <x:v>6.123233995736766e-17</x:v>
      </x:c>
      <x:c r="AG589" s="272" t="n">
        <x:f>K589</x:f>
        <x:v>94007</x:v>
      </x:c>
    </x:row>
    <x:row r="590" ht="18" customHeight="1">
      <x:c r="A590" t="str">
        <x:v>1T25</x:v>
      </x:c>
      <x:c r="B590" t="n">
        <x:v>2025</x:v>
      </x:c>
      <x:c r="C590" t="n">
        <x:v>1</x:v>
      </x:c>
      <x:c r="D590" t="n">
        <x:v>77</x:v>
      </x:c>
      <x:c r="E590" s="297" t="n">
        <x:v>45747</x:v>
      </x:c>
      <x:c r="F590" t="str">
        <x:v>GÁS &amp; ENERGIA / G&amp;EBC</x:v>
      </x:c>
      <x:c r="G590" t="str">
        <x:v>GÁS &amp; ENERGIA / G&amp;EBC</x:v>
      </x:c>
      <x:c r="H590" t="str">
        <x:v>Operacional</x:v>
      </x:c>
      <x:c r="I590" s="300" t="n">
        <x:f>'Base_Vertical'!M7716</x:f>
        <x:v>10867</x:v>
      </x:c>
      <x:c r="J590" s="300" t="n">
        <x:f>'Base_Vertical'!M7722</x:f>
        <x:v>-6560</x:v>
      </x:c>
      <x:c r="K590" s="272" t="n">
        <x:f>ABS(J590)</x:f>
        <x:v>6560</x:v>
      </x:c>
      <x:c r="L590" s="300" t="n">
        <x:f>'Base_Vertical'!M7728</x:f>
        <x:v>4307</x:v>
      </x:c>
      <x:c r="M590" s="300" t="n">
        <x:f>'Base_Vertical'!M7776</x:f>
        <x:v>-4551</x:v>
      </x:c>
      <x:c r="N590" s="272" t="n">
        <x:f>ABS(M590)</x:f>
        <x:v>4551</x:v>
      </x:c>
      <x:c r="O590" s="300" t="n">
        <x:f>'Base_Vertical'!M7782</x:f>
        <x:v>-244</x:v>
      </x:c>
      <x:c r="P590" s="272" t="n">
        <x:f>'Base_Analitica'!K584</x:f>
        <x:v>8078</x:v>
      </x:c>
      <x:c r="Q590" s="272" t="n">
        <x:f>'Base_Analitica'!K566</x:f>
        <x:v>5838</x:v>
      </x:c>
      <x:c r="R590" s="272" t="n">
        <x:f>'Base_Analitica'!I584</x:f>
        <x:v>14970</x:v>
      </x:c>
      <x:c r="S590" s="272" t="n">
        <x:f>'Base_Analitica'!I566</x:f>
        <x:v>11989</x:v>
      </x:c>
      <x:c r="T590" s="272" t="n">
        <x:f>'Base_Analitica'!N584</x:f>
        <x:v>5510</x:v>
      </x:c>
      <x:c r="U590" s="272" t="n">
        <x:f>'Base_Analitica'!N566</x:f>
        <x:v>4406</x:v>
      </x:c>
      <x:c r="V590" s="272" t="n">
        <x:f>'Base_Analitica'!O584</x:f>
        <x:v>1382</x:v>
      </x:c>
      <x:c r="W590" s="272" t="n">
        <x:f>'Base_Analitica'!O566</x:f>
        <x:v>1745</x:v>
      </x:c>
      <x:c r="X590" s="298" t="n">
        <x:f>IF(OR(S590="",S590=0),"",I590/S590-1)</x:f>
        <x:v>-0.09358578697139042</x:v>
      </x:c>
      <x:c r="Y590" s="298" t="n">
        <x:f>IF(OR(Q590="",Q590=0),"",K590/Q590-1)</x:f>
        <x:v>0.12367249057896545</x:v>
      </x:c>
      <x:c r="Z590" s="298" t="n">
        <x:f>IF(OR(U590="",U590=0),"",N590/U590-1)</x:f>
        <x:v>0.03290966863368139</x:v>
      </x:c>
      <x:c r="AA590" s="298" t="n">
        <x:f>IF(I590=0,"",K590/I590)</x:f>
        <x:v>0.6036624643415847</x:v>
      </x:c>
      <x:c r="AB590" s="298" t="n">
        <x:f>IF(I590=0,"",N590/I590)</x:f>
        <x:v>0.4187908346369743</x:v>
      </x:c>
      <x:c r="AC590" s="298" t="n">
        <x:f>IF(I590=0,"",L590/I590)</x:f>
        <x:v>0.3963375356584154</x:v>
      </x:c>
      <x:c r="AD590" s="298" t="n">
        <x:f>IF(I590=0,"",O590/I590)</x:f>
        <x:v>-0.02245329897855894</x:v>
      </x:c>
      <x:c r="AE590" s="299" t="n">
        <x:f>SIN(2*PI()*C590/4)</x:f>
        <x:v>1</x:v>
      </x:c>
      <x:c r="AF590" s="299" t="n">
        <x:f>COS(2*PI()*C590/4)</x:f>
        <x:v>6.123233995736766e-17</x:v>
      </x:c>
      <x:c r="AG590" s="272" t="n">
        <x:f>K590</x:f>
        <x:v>6560</x:v>
      </x:c>
    </x:row>
    <x:row r="591" ht="18" customHeight="1">
      <x:c r="A591" t="str">
        <x:v>1T25</x:v>
      </x:c>
      <x:c r="B591" t="n">
        <x:v>2025</x:v>
      </x:c>
      <x:c r="C591" t="n">
        <x:v>1</x:v>
      </x:c>
      <x:c r="D591" t="n">
        <x:v>77</x:v>
      </x:c>
      <x:c r="E591" s="297" t="n">
        <x:v>45747</x:v>
      </x:c>
      <x:c r="F591" t="str">
        <x:v>REFINO / RTC</x:v>
      </x:c>
      <x:c r="G591" t="str">
        <x:v>REFINO / RTC</x:v>
      </x:c>
      <x:c r="H591" t="str">
        <x:v>Operacional</x:v>
      </x:c>
      <x:c r="I591" s="300" t="n">
        <x:f>'Base_Vertical'!M7717</x:f>
        <x:v>116819</x:v>
      </x:c>
      <x:c r="J591" s="300" t="n">
        <x:f>'Base_Vertical'!M7723</x:f>
        <x:v>-109766</x:v>
      </x:c>
      <x:c r="K591" s="272" t="n">
        <x:f>ABS(J591)</x:f>
        <x:v>109766</x:v>
      </x:c>
      <x:c r="L591" s="300" t="n">
        <x:f>'Base_Vertical'!M7729</x:f>
        <x:v>7053</x:v>
      </x:c>
      <x:c r="M591" s="300" t="n">
        <x:f>'Base_Vertical'!M7777</x:f>
        <x:v>-4296</x:v>
      </x:c>
      <x:c r="N591" s="272" t="n">
        <x:f>ABS(M591)</x:f>
        <x:v>4296</x:v>
      </x:c>
      <x:c r="O591" s="300" t="n">
        <x:f>'Base_Vertical'!M7783</x:f>
        <x:v>2757</x:v>
      </x:c>
      <x:c r="P591" s="272" t="n">
        <x:f>'Base_Analitica'!K585</x:f>
        <x:v>103667</x:v>
      </x:c>
      <x:c r="Q591" s="272" t="n">
        <x:f>'Base_Analitica'!K567</x:f>
        <x:v>98971</x:v>
      </x:c>
      <x:c r="R591" s="272" t="n">
        <x:f>'Base_Analitica'!I585</x:f>
        <x:v>112376</x:v>
      </x:c>
      <x:c r="S591" s="272" t="n">
        <x:f>'Base_Analitica'!I567</x:f>
        <x:v>109905</x:v>
      </x:c>
      <x:c r="T591" s="272" t="n">
        <x:f>'Base_Analitica'!N585</x:f>
        <x:v>5592</x:v>
      </x:c>
      <x:c r="U591" s="272" t="n">
        <x:f>'Base_Analitica'!N567</x:f>
        <x:v>4143</x:v>
      </x:c>
      <x:c r="V591" s="272" t="n">
        <x:f>'Base_Analitica'!O585</x:f>
        <x:v>3117</x:v>
      </x:c>
      <x:c r="W591" s="272" t="n">
        <x:f>'Base_Analitica'!O567</x:f>
        <x:v>6791</x:v>
      </x:c>
      <x:c r="X591" s="298" t="n">
        <x:f>IF(OR(S591="",S591=0),"",I591/S591-1)</x:f>
        <x:v>0.06290887584732263</x:v>
      </x:c>
      <x:c r="Y591" s="298" t="n">
        <x:f>IF(OR(Q591="",Q591=0),"",K591/Q591-1)</x:f>
        <x:v>0.10907235452809405</x:v>
      </x:c>
      <x:c r="Z591" s="298" t="n">
        <x:f>IF(OR(U591="",U591=0),"",N591/U591-1)</x:f>
        <x:v>0.03692976104272261</x:v>
      </x:c>
      <x:c r="AA591" s="298" t="n">
        <x:f>IF(I591=0,"",K591/I591)</x:f>
        <x:v>0.939624547376711</x:v>
      </x:c>
      <x:c r="AB591" s="298" t="n">
        <x:f>IF(I591=0,"",N591/I591)</x:f>
        <x:v>0.03677483970929386</x:v>
      </x:c>
      <x:c r="AC591" s="298" t="n">
        <x:f>IF(I591=0,"",L591/I591)</x:f>
        <x:v>0.06037545262328902</x:v>
      </x:c>
      <x:c r="AD591" s="298" t="n">
        <x:f>IF(I591=0,"",O591/I591)</x:f>
        <x:v>0.023600612913995154</x:v>
      </x:c>
      <x:c r="AE591" s="299" t="n">
        <x:f>SIN(2*PI()*C591/4)</x:f>
        <x:v>1</x:v>
      </x:c>
      <x:c r="AF591" s="299" t="n">
        <x:f>COS(2*PI()*C591/4)</x:f>
        <x:v>6.123233995736766e-17</x:v>
      </x:c>
      <x:c r="AG591" s="272" t="n">
        <x:f>K591</x:f>
        <x:v>109766</x:v>
      </x:c>
    </x:row>
    <x:row r="592" ht="18" customHeight="1">
      <x:c r="A592" t="str">
        <x:v>1T25</x:v>
      </x:c>
      <x:c r="B592" t="n">
        <x:v>2025</x:v>
      </x:c>
      <x:c r="C592" t="n">
        <x:v>1</x:v>
      </x:c>
      <x:c r="D592" t="n">
        <x:v>77</x:v>
      </x:c>
      <x:c r="E592" s="297" t="n">
        <x:v>45747</x:v>
      </x:c>
      <x:c r="F592" t="str">
        <x:v>TOTAL</x:v>
      </x:c>
      <x:c r="G592" t="str">
        <x:v>TOTAL</x:v>
      </x:c>
      <x:c r="H592" t="str">
        <x:v>Consolidado</x:v>
      </x:c>
      <x:c r="I592" s="300" t="n">
        <x:f>'Base_Vertical'!M7718</x:f>
        <x:v>123144</x:v>
      </x:c>
      <x:c r="J592" s="300" t="n">
        <x:f>'Base_Vertical'!M7724</x:f>
        <x:v>-62435</x:v>
      </x:c>
      <x:c r="K592" s="272" t="n">
        <x:f>ABS(J592)</x:f>
        <x:v>62435</x:v>
      </x:c>
      <x:c r="L592" s="300" t="n">
        <x:f>'Base_Vertical'!M7730</x:f>
        <x:v>60709</x:v>
      </x:c>
      <x:c r="M592" s="300" t="n">
        <x:f>'Base_Vertical'!M7778</x:f>
        <x:v>-18164</x:v>
      </x:c>
      <x:c r="N592" s="272" t="n">
        <x:f>ABS(M592)</x:f>
        <x:v>18164</x:v>
      </x:c>
      <x:c r="O592" s="300" t="n">
        <x:f>'Base_Vertical'!M7784</x:f>
        <x:v>42545</x:v>
      </x:c>
      <x:c r="P592" s="272" t="n">
        <x:f>'Base_Analitica'!K586</x:f>
        <x:v>63132</x:v>
      </x:c>
      <x:c r="Q592" s="272" t="n">
        <x:f>'Base_Analitica'!K568</x:f>
        <x:v>57020</x:v>
      </x:c>
      <x:c r="R592" s="272" t="n">
        <x:f>'Base_Analitica'!I586</x:f>
        <x:v>121268</x:v>
      </x:c>
      <x:c r="S592" s="272" t="n">
        <x:f>'Base_Analitica'!I568</x:f>
        <x:v>117721</x:v>
      </x:c>
      <x:c r="T592" s="272" t="n">
        <x:f>'Base_Analitica'!N586</x:f>
        <x:v>43081</x:v>
      </x:c>
      <x:c r="U592" s="272" t="n">
        <x:f>'Base_Analitica'!N568</x:f>
        <x:v>16217</x:v>
      </x:c>
      <x:c r="V592" s="272" t="n">
        <x:f>'Base_Analitica'!O586</x:f>
        <x:v>15055</x:v>
      </x:c>
      <x:c r="W592" s="272" t="n">
        <x:f>'Base_Analitica'!O568</x:f>
        <x:v>44484</x:v>
      </x:c>
      <x:c r="X592" s="298" t="n">
        <x:f>IF(OR(S592="",S592=0),"",I592/S592-1)</x:f>
        <x:v>0.0460665471751005</x:v>
      </x:c>
      <x:c r="Y592" s="298" t="n">
        <x:f>IF(OR(Q592="",Q592=0),"",K592/Q592-1)</x:f>
        <x:v>0.09496667835847061</x:v>
      </x:c>
      <x:c r="Z592" s="298" t="n">
        <x:f>IF(OR(U592="",U592=0),"",N592/U592-1)</x:f>
        <x:v>0.12005919713880497</x:v>
      </x:c>
      <x:c r="AA592" s="298" t="n">
        <x:f>IF(I592=0,"",K592/I592)</x:f>
        <x:v>0.5070080556096928</x:v>
      </x:c>
      <x:c r="AB592" s="298" t="n">
        <x:f>IF(I592=0,"",N592/I592)</x:f>
        <x:v>0.14750211134931462</x:v>
      </x:c>
      <x:c r="AC592" s="298" t="n">
        <x:f>IF(I592=0,"",L592/I592)</x:f>
        <x:v>0.4929919443903073</x:v>
      </x:c>
      <x:c r="AD592" s="298" t="n">
        <x:f>IF(I592=0,"",O592/I592)</x:f>
        <x:v>0.3454898330409927</x:v>
      </x:c>
      <x:c r="AE592" s="299" t="n">
        <x:f>SIN(2*PI()*C592/4)</x:f>
        <x:v>1</x:v>
      </x:c>
      <x:c r="AF592" s="299" t="n">
        <x:f>COS(2*PI()*C592/4)</x:f>
        <x:v>6.123233995736766e-17</x:v>
      </x:c>
      <x:c r="AG592" s="272" t="n">
        <x:f>K592</x:f>
        <x:v>62435</x:v>
      </x:c>
    </x:row>
    <x:row r="593" ht="18" customHeight="1">
      <x:c r="A593" t="str">
        <x:v>2T25</x:v>
      </x:c>
      <x:c r="B593" t="n">
        <x:v>2025</x:v>
      </x:c>
      <x:c r="C593" t="n">
        <x:v>2</x:v>
      </x:c>
      <x:c r="D593" t="n">
        <x:v>78</x:v>
      </x:c>
      <x:c r="E593" s="297" t="n">
        <x:v>45838</x:v>
      </x:c>
      <x:c r="F593" t="str">
        <x:v>CORPORATIVO / OUTROS NEGÓCIOS</x:v>
      </x:c>
      <x:c r="G593" t="str">
        <x:v>CORPORATIVO / OUTROS NEGÓCIOS</x:v>
      </x:c>
      <x:c r="H593" t="str">
        <x:v>Corporativo</x:v>
      </x:c>
      <x:c r="I593" s="300" t="n">
        <x:f>'Base_Vertical'!M7797</x:f>
        <x:v>449</x:v>
      </x:c>
      <x:c r="J593" s="300" t="n">
        <x:f>'Base_Vertical'!M7803</x:f>
        <x:v>-394</x:v>
      </x:c>
      <x:c r="K593" s="272" t="n">
        <x:f>ABS(J593)</x:f>
        <x:v>394</x:v>
      </x:c>
      <x:c r="L593" s="300" t="n">
        <x:f>'Base_Vertical'!M7809</x:f>
        <x:v>55</x:v>
      </x:c>
      <x:c r="M593" s="300" t="n">
        <x:f>'Base_Vertical'!M7857</x:f>
        <x:v>-5851</x:v>
      </x:c>
      <x:c r="N593" s="272" t="n">
        <x:f>ABS(M593)</x:f>
        <x:v>5851</x:v>
      </x:c>
      <x:c r="O593" s="300" t="n">
        <x:f>'Base_Vertical'!M7863</x:f>
        <x:v>-5796</x:v>
      </x:c>
      <x:c r="P593" s="272" t="n">
        <x:f>'Base_Analitica'!K587</x:f>
        <x:v>401</x:v>
      </x:c>
      <x:c r="Q593" s="272" t="n">
        <x:f>'Base_Analitica'!K569</x:f>
        <x:v>382</x:v>
      </x:c>
      <x:c r="R593" s="272" t="n">
        <x:f>'Base_Analitica'!I587</x:f>
        <x:v>451</x:v>
      </x:c>
      <x:c r="S593" s="272" t="n">
        <x:f>'Base_Analitica'!I569</x:f>
        <x:v>418</x:v>
      </x:c>
      <x:c r="T593" s="272" t="n">
        <x:f>'Base_Analitica'!N587</x:f>
        <x:v>5031</x:v>
      </x:c>
      <x:c r="U593" s="272" t="n">
        <x:f>'Base_Analitica'!N569</x:f>
        <x:v>10117</x:v>
      </x:c>
      <x:c r="V593" s="272" t="n">
        <x:f>'Base_Analitica'!O587</x:f>
        <x:v>-4981</x:v>
      </x:c>
      <x:c r="W593" s="272" t="n">
        <x:f>'Base_Analitica'!O569</x:f>
        <x:v>-10081</x:v>
      </x:c>
      <x:c r="X593" s="298" t="n">
        <x:f>IF(OR(S593="",S593=0),"",I593/S593-1)</x:f>
        <x:v>0.07416267942583743</x:v>
      </x:c>
      <x:c r="Y593" s="298" t="n">
        <x:f>IF(OR(Q593="",Q593=0),"",K593/Q593-1)</x:f>
        <x:v>0.03141361256544495</x:v>
      </x:c>
      <x:c r="Z593" s="298" t="n">
        <x:f>IF(OR(U593="",U593=0),"",N593/U593-1)</x:f>
        <x:v>-0.4216665019274488</x:v>
      </x:c>
      <x:c r="AA593" s="298" t="n">
        <x:f>IF(I593=0,"",K593/I593)</x:f>
        <x:v>0.8775055679287305</x:v>
      </x:c>
      <x:c r="AB593" s="298" t="n">
        <x:f>IF(I593=0,"",N593/I593)</x:f>
        <x:v>13.031180400890868</x:v>
      </x:c>
      <x:c r="AC593" s="298" t="n">
        <x:f>IF(I593=0,"",L593/I593)</x:f>
        <x:v>0.12249443207126949</x:v>
      </x:c>
      <x:c r="AD593" s="298" t="n">
        <x:f>IF(I593=0,"",O593/I593)</x:f>
        <x:v>-12.908685968819599</x:v>
      </x:c>
      <x:c r="AE593" s="299" t="n">
        <x:f>SIN(2*PI()*C593/4)</x:f>
        <x:v>1.2246467991473532e-16</x:v>
      </x:c>
      <x:c r="AF593" s="299" t="n">
        <x:f>COS(2*PI()*C593/4)</x:f>
        <x:v>-1</x:v>
      </x:c>
      <x:c r="AG593" s="272" t="n">
        <x:f>K593</x:f>
        <x:v>394</x:v>
      </x:c>
    </x:row>
    <x:row r="594" ht="18" customHeight="1">
      <x:c r="A594" t="str">
        <x:v>2T25</x:v>
      </x:c>
      <x:c r="B594" t="n">
        <x:v>2025</x:v>
      </x:c>
      <x:c r="C594" t="n">
        <x:v>2</x:v>
      </x:c>
      <x:c r="D594" t="n">
        <x:v>78</x:v>
      </x:c>
      <x:c r="E594" s="297" t="n">
        <x:v>45838</x:v>
      </x:c>
      <x:c r="F594" t="str">
        <x:v>E&amp;P</x:v>
      </x:c>
      <x:c r="G594" t="str">
        <x:v>E&amp;P</x:v>
      </x:c>
      <x:c r="H594" t="str">
        <x:v>Operacional</x:v>
      </x:c>
      <x:c r="I594" s="300" t="n">
        <x:f>'Base_Vertical'!M7798</x:f>
        <x:v>81606</x:v>
      </x:c>
      <x:c r="J594" s="300" t="n">
        <x:f>'Base_Vertical'!M7804</x:f>
        <x:v>-37410</x:v>
      </x:c>
      <x:c r="K594" s="272" t="n">
        <x:f>ABS(J594)</x:f>
        <x:v>37410</x:v>
      </x:c>
      <x:c r="L594" s="300" t="n">
        <x:f>'Base_Vertical'!M7810</x:f>
        <x:v>44196</x:v>
      </x:c>
      <x:c r="M594" s="300" t="n">
        <x:f>'Base_Vertical'!M7858</x:f>
        <x:v>-10534</x:v>
      </x:c>
      <x:c r="N594" s="272" t="n">
        <x:f>ABS(M594)</x:f>
        <x:v>10534</x:v>
      </x:c>
      <x:c r="O594" s="300" t="n">
        <x:f>'Base_Vertical'!M7864</x:f>
        <x:v>33662</x:v>
      </x:c>
      <x:c r="P594" s="272" t="n">
        <x:f>'Base_Analitica'!K588</x:f>
        <x:v>39715</x:v>
      </x:c>
      <x:c r="Q594" s="272" t="n">
        <x:f>'Base_Analitica'!K570</x:f>
        <x:v>32560</x:v>
      </x:c>
      <x:c r="R594" s="272" t="n">
        <x:f>'Base_Analitica'!I588</x:f>
        <x:v>88169</x:v>
      </x:c>
      <x:c r="S594" s="272" t="n">
        <x:f>'Base_Analitica'!I570</x:f>
        <x:v>81779</x:v>
      </x:c>
      <x:c r="T594" s="272" t="n">
        <x:f>'Base_Analitica'!N588</x:f>
        <x:v>4286</x:v>
      </x:c>
      <x:c r="U594" s="272" t="n">
        <x:f>'Base_Analitica'!N570</x:f>
        <x:v>8200</x:v>
      </x:c>
      <x:c r="V594" s="272" t="n">
        <x:f>'Base_Analitica'!O588</x:f>
        <x:v>44168</x:v>
      </x:c>
      <x:c r="W594" s="272" t="n">
        <x:f>'Base_Analitica'!O570</x:f>
        <x:v>41019</x:v>
      </x:c>
      <x:c r="X594" s="298" t="n">
        <x:f>IF(OR(S594="",S594=0),"",I594/S594-1)</x:f>
        <x:v>-0.0021154575135425846</x:v>
      </x:c>
      <x:c r="Y594" s="298" t="n">
        <x:f>IF(OR(Q594="",Q594=0),"",K594/Q594-1)</x:f>
        <x:v>0.14895577395577386</x:v>
      </x:c>
      <x:c r="Z594" s="298" t="n">
        <x:f>IF(OR(U594="",U594=0),"",N594/U594-1)</x:f>
        <x:v>0.28463414634146345</x:v>
      </x:c>
      <x:c r="AA594" s="298" t="n">
        <x:f>IF(I594=0,"",K594/I594)</x:f>
        <x:v>0.4584221748400853</x:v>
      </x:c>
      <x:c r="AB594" s="298" t="n">
        <x:f>IF(I594=0,"",N594/I594)</x:f>
        <x:v>0.12908364581035708</x:v>
      </x:c>
      <x:c r="AC594" s="298" t="n">
        <x:f>IF(I594=0,"",L594/I594)</x:f>
        <x:v>0.5415778251599147</x:v>
      </x:c>
      <x:c r="AD594" s="298" t="n">
        <x:f>IF(I594=0,"",O594/I594)</x:f>
        <x:v>0.4124941793495576</x:v>
      </x:c>
      <x:c r="AE594" s="299" t="n">
        <x:f>SIN(2*PI()*C594/4)</x:f>
        <x:v>1.2246467991473532e-16</x:v>
      </x:c>
      <x:c r="AF594" s="299" t="n">
        <x:f>COS(2*PI()*C594/4)</x:f>
        <x:v>-1</x:v>
      </x:c>
      <x:c r="AG594" s="272" t="n">
        <x:f>K594</x:f>
        <x:v>37410</x:v>
      </x:c>
    </x:row>
    <x:row r="595" ht="18" customHeight="1">
      <x:c r="A595" t="str">
        <x:v>2T25</x:v>
      </x:c>
      <x:c r="B595" t="n">
        <x:v>2025</x:v>
      </x:c>
      <x:c r="C595" t="n">
        <x:v>2</x:v>
      </x:c>
      <x:c r="D595" t="n">
        <x:v>78</x:v>
      </x:c>
      <x:c r="E595" s="297" t="n">
        <x:v>45838</x:v>
      </x:c>
      <x:c r="F595" t="str">
        <x:v>ELIMINAÇÕES</x:v>
      </x:c>
      <x:c r="G595" t="str">
        <x:v>ELIMINAÇÕES</x:v>
      </x:c>
      <x:c r="H595" t="str">
        <x:v>Eliminação</x:v>
      </x:c>
      <x:c r="I595" s="300" t="n">
        <x:f>'Base_Vertical'!M7799</x:f>
        <x:v>-87351</x:v>
      </x:c>
      <x:c r="J595" s="300" t="n">
        <x:f>'Base_Vertical'!M7805</x:f>
        <x:v>87120</x:v>
      </x:c>
      <x:c r="K595" s="272" t="n">
        <x:f>ABS(J595)</x:f>
        <x:v>87120</x:v>
      </x:c>
      <x:c r="L595" s="300" t="n">
        <x:f>'Base_Vertical'!M7811</x:f>
        <x:v>-231</x:v>
      </x:c>
      <x:c r="M595" s="300" t="n">
        <x:f>'Base_Vertical'!M7859</x:f>
        <x:v>0</x:v>
      </x:c>
      <x:c r="N595" s="272" t="n">
        <x:f>ABS(M595)</x:f>
        <x:v>0</x:v>
      </x:c>
      <x:c r="O595" s="300" t="n">
        <x:f>'Base_Vertical'!M7865</x:f>
        <x:v>-231</x:v>
      </x:c>
      <x:c r="P595" s="272" t="n">
        <x:f>'Base_Analitica'!K589</x:f>
        <x:v>94007</x:v>
      </x:c>
      <x:c r="Q595" s="272" t="n">
        <x:f>'Base_Analitica'!K571</x:f>
        <x:v>84562</x:v>
      </x:c>
      <x:c r="R595" s="272" t="n">
        <x:f>'Base_Analitica'!I589</x:f>
        <x:v>-93162</x:v>
      </x:c>
      <x:c r="S595" s="272" t="n">
        <x:f>'Base_Analitica'!I571</x:f>
        <x:v>-86323</x:v>
      </x:c>
      <x:c r="T595" s="272" t="n">
        <x:f>'Base_Analitica'!N589</x:f>
        <x:v>0</x:v>
      </x:c>
      <x:c r="U595" s="272" t="n">
        <x:f>'Base_Analitica'!N571</x:f>
        <x:v>0</x:v>
      </x:c>
      <x:c r="V595" s="272" t="n">
        <x:f>'Base_Analitica'!O589</x:f>
        <x:v>845</x:v>
      </x:c>
      <x:c r="W595" s="272" t="n">
        <x:f>'Base_Analitica'!O571</x:f>
        <x:v>-1761</x:v>
      </x:c>
      <x:c r="X595" s="298" t="n">
        <x:f>IF(OR(S595="",S595=0),"",I595/S595-1)</x:f>
        <x:v>0.011908761280307711</x:v>
      </x:c>
      <x:c r="Y595" s="298" t="n">
        <x:f>IF(OR(Q595="",Q595=0),"",K595/Q595-1)</x:f>
        <x:v>0.030249994087178544</x:v>
      </x:c>
      <x:c r="Z595" s="298" t="str">
        <x:f>IF(OR(U595="",U595=0),"",N595/U595-1)</x:f>
      </x:c>
      <x:c r="AA595" s="298" t="n">
        <x:f>IF(I595=0,"",K595/I595)</x:f>
        <x:v>-0.9973554967888175</x:v>
      </x:c>
      <x:c r="AB595" s="298" t="n">
        <x:f>IF(I595=0,"",N595/I595)</x:f>
        <x:v>0</x:v>
      </x:c>
      <x:c r="AC595" s="298" t="n">
        <x:f>IF(I595=0,"",L595/I595)</x:f>
        <x:v>0.0026445032111824707</x:v>
      </x:c>
      <x:c r="AD595" s="298" t="n">
        <x:f>IF(I595=0,"",O595/I595)</x:f>
        <x:v>0.0026445032111824707</x:v>
      </x:c>
      <x:c r="AE595" s="299" t="n">
        <x:f>SIN(2*PI()*C595/4)</x:f>
        <x:v>1.2246467991473532e-16</x:v>
      </x:c>
      <x:c r="AF595" s="299" t="n">
        <x:f>COS(2*PI()*C595/4)</x:f>
        <x:v>-1</x:v>
      </x:c>
      <x:c r="AG595" s="272" t="n">
        <x:f>K595</x:f>
        <x:v>87120</x:v>
      </x:c>
    </x:row>
    <x:row r="596" ht="18" customHeight="1">
      <x:c r="A596" t="str">
        <x:v>2T25</x:v>
      </x:c>
      <x:c r="B596" t="n">
        <x:v>2025</x:v>
      </x:c>
      <x:c r="C596" t="n">
        <x:v>2</x:v>
      </x:c>
      <x:c r="D596" t="n">
        <x:v>78</x:v>
      </x:c>
      <x:c r="E596" s="297" t="n">
        <x:v>45838</x:v>
      </x:c>
      <x:c r="F596" t="str">
        <x:v>GÁS &amp; ENERGIA / G&amp;EBC</x:v>
      </x:c>
      <x:c r="G596" t="str">
        <x:v>GÁS &amp; ENERGIA / G&amp;EBC</x:v>
      </x:c>
      <x:c r="H596" t="str">
        <x:v>Operacional</x:v>
      </x:c>
      <x:c r="I596" s="300" t="n">
        <x:f>'Base_Vertical'!M7800</x:f>
        <x:v>12320</x:v>
      </x:c>
      <x:c r="J596" s="300" t="n">
        <x:f>'Base_Vertical'!M7806</x:f>
        <x:v>-6475</x:v>
      </x:c>
      <x:c r="K596" s="272" t="n">
        <x:f>ABS(J596)</x:f>
        <x:v>6475</x:v>
      </x:c>
      <x:c r="L596" s="300" t="n">
        <x:f>'Base_Vertical'!M7812</x:f>
        <x:v>5845</x:v>
      </x:c>
      <x:c r="M596" s="300" t="n">
        <x:f>'Base_Vertical'!M7860</x:f>
        <x:v>-5164</x:v>
      </x:c>
      <x:c r="N596" s="272" t="n">
        <x:f>ABS(M596)</x:f>
        <x:v>5164</x:v>
      </x:c>
      <x:c r="O596" s="300" t="n">
        <x:f>'Base_Vertical'!M7866</x:f>
        <x:v>681</x:v>
      </x:c>
      <x:c r="P596" s="272" t="n">
        <x:f>'Base_Analitica'!K590</x:f>
        <x:v>6560</x:v>
      </x:c>
      <x:c r="Q596" s="272" t="n">
        <x:f>'Base_Analitica'!K572</x:f>
        <x:v>5721</x:v>
      </x:c>
      <x:c r="R596" s="272" t="n">
        <x:f>'Base_Analitica'!I590</x:f>
        <x:v>10867</x:v>
      </x:c>
      <x:c r="S596" s="272" t="n">
        <x:f>'Base_Analitica'!I572</x:f>
        <x:v>11449</x:v>
      </x:c>
      <x:c r="T596" s="272" t="n">
        <x:f>'Base_Analitica'!N590</x:f>
        <x:v>4551</x:v>
      </x:c>
      <x:c r="U596" s="272" t="n">
        <x:f>'Base_Analitica'!N572</x:f>
        <x:v>4531</x:v>
      </x:c>
      <x:c r="V596" s="272" t="n">
        <x:f>'Base_Analitica'!O590</x:f>
        <x:v>-244</x:v>
      </x:c>
      <x:c r="W596" s="272" t="n">
        <x:f>'Base_Analitica'!O572</x:f>
        <x:v>1197</x:v>
      </x:c>
      <x:c r="X596" s="298" t="n">
        <x:f>IF(OR(S596="",S596=0),"",I596/S596-1)</x:f>
        <x:v>0.07607651323259668</x:v>
      </x:c>
      <x:c r="Y596" s="298" t="n">
        <x:f>IF(OR(Q596="",Q596=0),"",K596/Q596-1)</x:f>
        <x:v>0.13179514070966625</x:v>
      </x:c>
      <x:c r="Z596" s="298" t="n">
        <x:f>IF(OR(U596="",U596=0),"",N596/U596-1)</x:f>
        <x:v>0.13970425954535415</x:v>
      </x:c>
      <x:c r="AA596" s="298" t="n">
        <x:f>IF(I596=0,"",K596/I596)</x:f>
        <x:v>0.5255681818181818</x:v>
      </x:c>
      <x:c r="AB596" s="298" t="n">
        <x:f>IF(I596=0,"",N596/I596)</x:f>
        <x:v>0.41915584415584417</x:v>
      </x:c>
      <x:c r="AC596" s="298" t="n">
        <x:f>IF(I596=0,"",L596/I596)</x:f>
        <x:v>0.4744318181818182</x:v>
      </x:c>
      <x:c r="AD596" s="298" t="n">
        <x:f>IF(I596=0,"",O596/I596)</x:f>
        <x:v>0.05527597402597403</x:v>
      </x:c>
      <x:c r="AE596" s="299" t="n">
        <x:f>SIN(2*PI()*C596/4)</x:f>
        <x:v>1.2246467991473532e-16</x:v>
      </x:c>
      <x:c r="AF596" s="299" t="n">
        <x:f>COS(2*PI()*C596/4)</x:f>
        <x:v>-1</x:v>
      </x:c>
      <x:c r="AG596" s="272" t="n">
        <x:f>K596</x:f>
        <x:v>6475</x:v>
      </x:c>
    </x:row>
    <x:row r="597" ht="18" customHeight="1">
      <x:c r="A597" t="str">
        <x:v>2T25</x:v>
      </x:c>
      <x:c r="B597" t="n">
        <x:v>2025</x:v>
      </x:c>
      <x:c r="C597" t="n">
        <x:v>2</x:v>
      </x:c>
      <x:c r="D597" t="n">
        <x:v>78</x:v>
      </x:c>
      <x:c r="E597" s="297" t="n">
        <x:v>45838</x:v>
      </x:c>
      <x:c r="F597" t="str">
        <x:v>REFINO / RTC</x:v>
      </x:c>
      <x:c r="G597" t="str">
        <x:v>REFINO / RTC</x:v>
      </x:c>
      <x:c r="H597" t="str">
        <x:v>Operacional</x:v>
      </x:c>
      <x:c r="I597" s="300" t="n">
        <x:f>'Base_Vertical'!M7801</x:f>
        <x:v>112104</x:v>
      </x:c>
      <x:c r="J597" s="300" t="n">
        <x:f>'Base_Vertical'!M7807</x:f>
        <x:v>-105290</x:v>
      </x:c>
      <x:c r="K597" s="272" t="n">
        <x:f>ABS(J597)</x:f>
        <x:v>105290</x:v>
      </x:c>
      <x:c r="L597" s="300" t="n">
        <x:f>'Base_Vertical'!M7813</x:f>
        <x:v>6814</x:v>
      </x:c>
      <x:c r="M597" s="300" t="n">
        <x:f>'Base_Vertical'!M7861</x:f>
        <x:v>-4916</x:v>
      </x:c>
      <x:c r="N597" s="272" t="n">
        <x:f>ABS(M597)</x:f>
        <x:v>4916</x:v>
      </x:c>
      <x:c r="O597" s="300" t="n">
        <x:f>'Base_Vertical'!M7867</x:f>
        <x:v>1898</x:v>
      </x:c>
      <x:c r="P597" s="272" t="n">
        <x:f>'Base_Analitica'!K591</x:f>
        <x:v>109766</x:v>
      </x:c>
      <x:c r="Q597" s="272" t="n">
        <x:f>'Base_Analitica'!K573</x:f>
        <x:v>107110</x:v>
      </x:c>
      <x:c r="R597" s="272" t="n">
        <x:f>'Base_Analitica'!I591</x:f>
        <x:v>116819</x:v>
      </x:c>
      <x:c r="S597" s="272" t="n">
        <x:f>'Base_Analitica'!I573</x:f>
        <x:v>114935</x:v>
      </x:c>
      <x:c r="T597" s="272" t="n">
        <x:f>'Base_Analitica'!N591</x:f>
        <x:v>4296</x:v>
      </x:c>
      <x:c r="U597" s="272" t="n">
        <x:f>'Base_Analitica'!N573</x:f>
        <x:v>3660</x:v>
      </x:c>
      <x:c r="V597" s="272" t="n">
        <x:f>'Base_Analitica'!O591</x:f>
        <x:v>2757</x:v>
      </x:c>
      <x:c r="W597" s="272" t="n">
        <x:f>'Base_Analitica'!O573</x:f>
        <x:v>4165</x:v>
      </x:c>
      <x:c r="X597" s="298" t="n">
        <x:f>IF(OR(S597="",S597=0),"",I597/S597-1)</x:f>
        <x:v>-0.02463131335102453</x:v>
      </x:c>
      <x:c r="Y597" s="298" t="n">
        <x:f>IF(OR(Q597="",Q597=0),"",K597/Q597-1)</x:f>
        <x:v>-0.016991877509102804</x:v>
      </x:c>
      <x:c r="Z597" s="298" t="n">
        <x:f>IF(OR(U597="",U597=0),"",N597/U597-1)</x:f>
        <x:v>0.34316939890710385</x:v>
      </x:c>
      <x:c r="AA597" s="298" t="n">
        <x:f>IF(I597=0,"",K597/I597)</x:f>
        <x:v>0.9392171554984657</x:v>
      </x:c>
      <x:c r="AB597" s="298" t="n">
        <x:f>IF(I597=0,"",N597/I597)</x:f>
        <x:v>0.04385213730107757</x:v>
      </x:c>
      <x:c r="AC597" s="298" t="n">
        <x:f>IF(I597=0,"",L597/I597)</x:f>
        <x:v>0.06078284450153429</x:v>
      </x:c>
      <x:c r="AD597" s="298" t="n">
        <x:f>IF(I597=0,"",O597/I597)</x:f>
        <x:v>0.01693070720045672</x:v>
      </x:c>
      <x:c r="AE597" s="299" t="n">
        <x:f>SIN(2*PI()*C597/4)</x:f>
        <x:v>1.2246467991473532e-16</x:v>
      </x:c>
      <x:c r="AF597" s="299" t="n">
        <x:f>COS(2*PI()*C597/4)</x:f>
        <x:v>-1</x:v>
      </x:c>
      <x:c r="AG597" s="272" t="n">
        <x:f>K597</x:f>
        <x:v>105290</x:v>
      </x:c>
    </x:row>
    <x:row r="598" ht="18" customHeight="1">
      <x:c r="A598" t="str">
        <x:v>2T25</x:v>
      </x:c>
      <x:c r="B598" t="n">
        <x:v>2025</x:v>
      </x:c>
      <x:c r="C598" t="n">
        <x:v>2</x:v>
      </x:c>
      <x:c r="D598" t="n">
        <x:v>78</x:v>
      </x:c>
      <x:c r="E598" s="297" t="n">
        <x:v>45838</x:v>
      </x:c>
      <x:c r="F598" t="str">
        <x:v>TOTAL</x:v>
      </x:c>
      <x:c r="G598" t="str">
        <x:v>TOTAL</x:v>
      </x:c>
      <x:c r="H598" t="str">
        <x:v>Consolidado</x:v>
      </x:c>
      <x:c r="I598" s="300" t="n">
        <x:f>'Base_Vertical'!M7802</x:f>
        <x:v>119128</x:v>
      </x:c>
      <x:c r="J598" s="300" t="n">
        <x:f>'Base_Vertical'!M7808</x:f>
        <x:v>-62449</x:v>
      </x:c>
      <x:c r="K598" s="272" t="n">
        <x:f>ABS(J598)</x:f>
        <x:v>62449</x:v>
      </x:c>
      <x:c r="L598" s="300" t="n">
        <x:f>'Base_Vertical'!M7814</x:f>
        <x:v>56679</x:v>
      </x:c>
      <x:c r="M598" s="300" t="n">
        <x:f>'Base_Vertical'!M7862</x:f>
        <x:v>-26465</x:v>
      </x:c>
      <x:c r="N598" s="272" t="n">
        <x:f>ABS(M598)</x:f>
        <x:v>26465</x:v>
      </x:c>
      <x:c r="O598" s="300" t="n">
        <x:f>'Base_Vertical'!M7868</x:f>
        <x:v>30214</x:v>
      </x:c>
      <x:c r="P598" s="272" t="n">
        <x:f>'Base_Analitica'!K592</x:f>
        <x:v>62435</x:v>
      </x:c>
      <x:c r="Q598" s="272" t="n">
        <x:f>'Base_Analitica'!K574</x:f>
        <x:v>61211</x:v>
      </x:c>
      <x:c r="R598" s="272" t="n">
        <x:f>'Base_Analitica'!I592</x:f>
        <x:v>123144</x:v>
      </x:c>
      <x:c r="S598" s="272" t="n">
        <x:f>'Base_Analitica'!I574</x:f>
        <x:v>122258</x:v>
      </x:c>
      <x:c r="T598" s="272" t="n">
        <x:f>'Base_Analitica'!N592</x:f>
        <x:v>18164</x:v>
      </x:c>
      <x:c r="U598" s="272" t="n">
        <x:f>'Base_Analitica'!N574</x:f>
        <x:v>26508</x:v>
      </x:c>
      <x:c r="V598" s="272" t="n">
        <x:f>'Base_Analitica'!O592</x:f>
        <x:v>42545</x:v>
      </x:c>
      <x:c r="W598" s="272" t="n">
        <x:f>'Base_Analitica'!O574</x:f>
        <x:v>34539</x:v>
      </x:c>
      <x:c r="X598" s="298" t="n">
        <x:f>IF(OR(S598="",S598=0),"",I598/S598-1)</x:f>
        <x:v>-0.025601596623533784</x:v>
      </x:c>
      <x:c r="Y598" s="298" t="n">
        <x:f>IF(OR(Q598="",Q598=0),"",K598/Q598-1)</x:f>
        <x:v>0.020225122935420004</x:v>
      </x:c>
      <x:c r="Z598" s="298" t="n">
        <x:f>IF(OR(U598="",U598=0),"",N598/U598-1)</x:f>
        <x:v>-0.0016221518032292215</x:v>
      </x:c>
      <x:c r="AA598" s="298" t="n">
        <x:f>IF(I598=0,"",K598/I598)</x:f>
        <x:v>0.5242176482439057</x:v>
      </x:c>
      <x:c r="AB598" s="298" t="n">
        <x:f>IF(I598=0,"",N598/I598)</x:f>
        <x:v>0.22215600026861862</x:v>
      </x:c>
      <x:c r="AC598" s="298" t="n">
        <x:f>IF(I598=0,"",L598/I598)</x:f>
        <x:v>0.4757823517560943</x:v>
      </x:c>
      <x:c r="AD598" s="298" t="n">
        <x:f>IF(I598=0,"",O598/I598)</x:f>
        <x:v>0.25362635148747564</x:v>
      </x:c>
      <x:c r="AE598" s="299" t="n">
        <x:f>SIN(2*PI()*C598/4)</x:f>
        <x:v>1.2246467991473532e-16</x:v>
      </x:c>
      <x:c r="AF598" s="299" t="n">
        <x:f>COS(2*PI()*C598/4)</x:f>
        <x:v>-1</x:v>
      </x:c>
      <x:c r="AG598" s="272" t="n">
        <x:f>K598</x:f>
        <x:v>62449</x:v>
      </x:c>
    </x:row>
    <x:row r="599" ht="18" customHeight="1">
      <x:c r="A599" t="str">
        <x:v>3T25</x:v>
      </x:c>
      <x:c r="B599" t="n">
        <x:v>2025</x:v>
      </x:c>
      <x:c r="C599" t="n">
        <x:v>3</x:v>
      </x:c>
      <x:c r="D599" t="n">
        <x:v>79</x:v>
      </x:c>
      <x:c r="E599" s="297" t="n">
        <x:v>45930</x:v>
      </x:c>
      <x:c r="F599" t="str">
        <x:v>CORPORATIVO / OUTROS NEGÓCIOS</x:v>
      </x:c>
      <x:c r="G599" t="str">
        <x:v>CORPORATIVO / OUTROS NEGÓCIOS</x:v>
      </x:c>
      <x:c r="H599" t="str">
        <x:v>Corporativo</x:v>
      </x:c>
      <x:c r="I599" s="300" t="n">
        <x:f>'Base_Vertical'!M7881</x:f>
        <x:v>477</x:v>
      </x:c>
      <x:c r="J599" s="300" t="n">
        <x:f>'Base_Vertical'!M7887</x:f>
        <x:v>-431</x:v>
      </x:c>
      <x:c r="K599" s="272" t="n">
        <x:f>ABS(J599)</x:f>
        <x:v>431</x:v>
      </x:c>
      <x:c r="L599" s="300" t="n">
        <x:f>'Base_Vertical'!M7893</x:f>
        <x:v>46</x:v>
      </x:c>
      <x:c r="M599" s="300" t="n">
        <x:f>'Base_Vertical'!M7941</x:f>
        <x:v>-4681</x:v>
      </x:c>
      <x:c r="N599" s="272" t="n">
        <x:f>ABS(M599)</x:f>
        <x:v>4681</x:v>
      </x:c>
      <x:c r="O599" s="300" t="n">
        <x:f>'Base_Vertical'!M7947</x:f>
        <x:v>-4635</x:v>
      </x:c>
      <x:c r="P599" s="272" t="n">
        <x:f>'Base_Analitica'!K593</x:f>
        <x:v>394</x:v>
      </x:c>
      <x:c r="Q599" s="272" t="n">
        <x:f>'Base_Analitica'!K575</x:f>
        <x:v>425</x:v>
      </x:c>
      <x:c r="R599" s="272" t="n">
        <x:f>'Base_Analitica'!I593</x:f>
        <x:v>449</x:v>
      </x:c>
      <x:c r="S599" s="272" t="n">
        <x:f>'Base_Analitica'!I575</x:f>
        <x:v>458</x:v>
      </x:c>
      <x:c r="T599" s="272" t="n">
        <x:f>'Base_Analitica'!N593</x:f>
        <x:v>5851</x:v>
      </x:c>
      <x:c r="U599" s="272" t="n">
        <x:f>'Base_Analitica'!N575</x:f>
        <x:v>4451</x:v>
      </x:c>
      <x:c r="V599" s="272" t="n">
        <x:f>'Base_Analitica'!O593</x:f>
        <x:v>-5796</x:v>
      </x:c>
      <x:c r="W599" s="272" t="n">
        <x:f>'Base_Analitica'!O575</x:f>
        <x:v>-4418</x:v>
      </x:c>
      <x:c r="X599" s="298" t="n">
        <x:f>IF(OR(S599="",S599=0),"",I599/S599-1)</x:f>
        <x:v>0.04148471615720517</x:v>
      </x:c>
      <x:c r="Y599" s="298" t="n">
        <x:f>IF(OR(Q599="",Q599=0),"",K599/Q599-1)</x:f>
        <x:v>0.014117647058823568</x:v>
      </x:c>
      <x:c r="Z599" s="298" t="n">
        <x:f>IF(OR(U599="",U599=0),"",N599/U599-1)</x:f>
        <x:v>0.051673781172770106</x:v>
      </x:c>
      <x:c r="AA599" s="298" t="n">
        <x:f>IF(I599=0,"",K599/I599)</x:f>
        <x:v>0.9035639412997903</x:v>
      </x:c>
      <x:c r="AB599" s="298" t="n">
        <x:f>IF(I599=0,"",N599/I599)</x:f>
        <x:v>9.81341719077568</x:v>
      </x:c>
      <x:c r="AC599" s="298" t="n">
        <x:f>IF(I599=0,"",L599/I599)</x:f>
        <x:v>0.09643605870020965</x:v>
      </x:c>
      <x:c r="AD599" s="298" t="n">
        <x:f>IF(I599=0,"",O599/I599)</x:f>
        <x:v>-9.716981132075471</x:v>
      </x:c>
      <x:c r="AE599" s="299" t="n">
        <x:f>SIN(2*PI()*C599/4)</x:f>
        <x:v>-1</x:v>
      </x:c>
      <x:c r="AF599" s="299" t="n">
        <x:f>COS(2*PI()*C599/4)</x:f>
        <x:v>-1.8369701987210297e-16</x:v>
      </x:c>
      <x:c r="AG599" s="272" t="n">
        <x:f>K599</x:f>
        <x:v>431</x:v>
      </x:c>
    </x:row>
    <x:row r="600" ht="18" customHeight="1">
      <x:c r="A600" t="str">
        <x:v>3T25</x:v>
      </x:c>
      <x:c r="B600" t="n">
        <x:v>2025</x:v>
      </x:c>
      <x:c r="C600" t="n">
        <x:v>3</x:v>
      </x:c>
      <x:c r="D600" t="n">
        <x:v>79</x:v>
      </x:c>
      <x:c r="E600" s="297" t="n">
        <x:v>45930</x:v>
      </x:c>
      <x:c r="F600" t="str">
        <x:v>E&amp;P</x:v>
      </x:c>
      <x:c r="G600" t="str">
        <x:v>E&amp;P</x:v>
      </x:c>
      <x:c r="H600" t="str">
        <x:v>Operacional</x:v>
      </x:c>
      <x:c r="I600" s="300" t="n">
        <x:f>'Base_Vertical'!M7882</x:f>
        <x:v>85760</x:v>
      </x:c>
      <x:c r="J600" s="300" t="n">
        <x:f>'Base_Vertical'!M7888</x:f>
        <x:v>-39100</x:v>
      </x:c>
      <x:c r="K600" s="272" t="n">
        <x:f>ABS(J600)</x:f>
        <x:v>39100</x:v>
      </x:c>
      <x:c r="L600" s="300" t="n">
        <x:f>'Base_Vertical'!M7894</x:f>
        <x:v>46660</x:v>
      </x:c>
      <x:c r="M600" s="300" t="n">
        <x:f>'Base_Vertical'!M7942</x:f>
        <x:v>-4139</x:v>
      </x:c>
      <x:c r="N600" s="272" t="n">
        <x:f>ABS(M600)</x:f>
        <x:v>4139</x:v>
      </x:c>
      <x:c r="O600" s="300" t="n">
        <x:f>'Base_Vertical'!M7948</x:f>
        <x:v>42521</x:v>
      </x:c>
      <x:c r="P600" s="272" t="n">
        <x:f>'Base_Analitica'!K594</x:f>
        <x:v>37410</x:v>
      </x:c>
      <x:c r="Q600" s="272" t="n">
        <x:f>'Base_Analitica'!K576</x:f>
        <x:v>33153</x:v>
      </x:c>
      <x:c r="R600" s="272" t="n">
        <x:f>'Base_Analitica'!I594</x:f>
        <x:v>81606</x:v>
      </x:c>
      <x:c r="S600" s="272" t="n">
        <x:f>'Base_Analitica'!I576</x:f>
        <x:v>85299</x:v>
      </x:c>
      <x:c r="T600" s="272" t="n">
        <x:f>'Base_Analitica'!N594</x:f>
        <x:v>10534</x:v>
      </x:c>
      <x:c r="U600" s="272" t="n">
        <x:f>'Base_Analitica'!N576</x:f>
        <x:v>6768</x:v>
      </x:c>
      <x:c r="V600" s="272" t="n">
        <x:f>'Base_Analitica'!O594</x:f>
        <x:v>33662</x:v>
      </x:c>
      <x:c r="W600" s="272" t="n">
        <x:f>'Base_Analitica'!O576</x:f>
        <x:v>45378</x:v>
      </x:c>
      <x:c r="X600" s="298" t="n">
        <x:f>IF(OR(S600="",S600=0),"",I600/S600-1)</x:f>
        <x:v>0.005404518224129129</x:v>
      </x:c>
      <x:c r="Y600" s="298" t="n">
        <x:f>IF(OR(Q600="",Q600=0),"",K600/Q600-1)</x:f>
        <x:v>0.17938044822489663</x:v>
      </x:c>
      <x:c r="Z600" s="298" t="n">
        <x:f>IF(OR(U600="",U600=0),"",N600/U600-1)</x:f>
        <x:v>-0.38844562647754133</x:v>
      </x:c>
      <x:c r="AA600" s="298" t="n">
        <x:f>IF(I600=0,"",K600/I600)</x:f>
        <x:v>0.45592350746268656</x:v>
      </x:c>
      <x:c r="AB600" s="298" t="n">
        <x:f>IF(I600=0,"",N600/I600)</x:f>
        <x:v>0.04826259328358209</x:v>
      </x:c>
      <x:c r="AC600" s="298" t="n">
        <x:f>IF(I600=0,"",L600/I600)</x:f>
        <x:v>0.5440764925373134</x:v>
      </x:c>
      <x:c r="AD600" s="298" t="n">
        <x:f>IF(I600=0,"",O600/I600)</x:f>
        <x:v>0.4958138992537313</x:v>
      </x:c>
      <x:c r="AE600" s="299" t="n">
        <x:f>SIN(2*PI()*C600/4)</x:f>
        <x:v>-1</x:v>
      </x:c>
      <x:c r="AF600" s="299" t="n">
        <x:f>COS(2*PI()*C600/4)</x:f>
        <x:v>-1.8369701987210297e-16</x:v>
      </x:c>
      <x:c r="AG600" s="272" t="n">
        <x:f>K600</x:f>
        <x:v>39100</x:v>
      </x:c>
    </x:row>
    <x:row r="601" ht="18" customHeight="1">
      <x:c r="A601" t="str">
        <x:v>3T25</x:v>
      </x:c>
      <x:c r="B601" t="n">
        <x:v>2025</x:v>
      </x:c>
      <x:c r="C601" t="n">
        <x:v>3</x:v>
      </x:c>
      <x:c r="D601" t="n">
        <x:v>79</x:v>
      </x:c>
      <x:c r="E601" s="297" t="n">
        <x:v>45930</x:v>
      </x:c>
      <x:c r="F601" t="str">
        <x:v>ELIMINAÇÕES</x:v>
      </x:c>
      <x:c r="G601" t="str">
        <x:v>ELIMINAÇÕES</x:v>
      </x:c>
      <x:c r="H601" t="str">
        <x:v>Eliminação</x:v>
      </x:c>
      <x:c r="I601" s="300" t="n">
        <x:f>'Base_Vertical'!M7883</x:f>
        <x:v>-91009</x:v>
      </x:c>
      <x:c r="J601" s="300" t="n">
        <x:f>'Base_Vertical'!M7889</x:f>
        <x:v>91639</x:v>
      </x:c>
      <x:c r="K601" s="272" t="n">
        <x:f>ABS(J601)</x:f>
        <x:v>91639</x:v>
      </x:c>
      <x:c r="L601" s="300" t="n">
        <x:f>'Base_Vertical'!M7895</x:f>
        <x:v>630</x:v>
      </x:c>
      <x:c r="M601" s="300" t="n">
        <x:f>'Base_Vertical'!M7943</x:f>
        <x:v>0</x:v>
      </x:c>
      <x:c r="N601" s="272" t="n">
        <x:f>ABS(M601)</x:f>
        <x:v>0</x:v>
      </x:c>
      <x:c r="O601" s="300" t="n">
        <x:f>'Base_Vertical'!M7949</x:f>
        <x:v>630</x:v>
      </x:c>
      <x:c r="P601" s="272" t="n">
        <x:f>'Base_Analitica'!K595</x:f>
        <x:v>87120</x:v>
      </x:c>
      <x:c r="Q601" s="272" t="n">
        <x:f>'Base_Analitica'!K577</x:f>
        <x:v>91881</x:v>
      </x:c>
      <x:c r="R601" s="272" t="n">
        <x:f>'Base_Analitica'!I595</x:f>
        <x:v>-87351</x:v>
      </x:c>
      <x:c r="S601" s="272" t="n">
        <x:f>'Base_Analitica'!I577</x:f>
        <x:v>-89719</x:v>
      </x:c>
      <x:c r="T601" s="272" t="n">
        <x:f>'Base_Analitica'!N595</x:f>
        <x:v>0</x:v>
      </x:c>
      <x:c r="U601" s="272" t="n">
        <x:f>'Base_Analitica'!N577</x:f>
        <x:v>0</x:v>
      </x:c>
      <x:c r="V601" s="272" t="n">
        <x:f>'Base_Analitica'!O595</x:f>
        <x:v>-231</x:v>
      </x:c>
      <x:c r="W601" s="272" t="n">
        <x:f>'Base_Analitica'!O577</x:f>
        <x:v>2162</x:v>
      </x:c>
      <x:c r="X601" s="298" t="n">
        <x:f>IF(OR(S601="",S601=0),"",I601/S601-1)</x:f>
        <x:v>0.014378225348031126</x:v>
      </x:c>
      <x:c r="Y601" s="298" t="n">
        <x:f>IF(OR(Q601="",Q601=0),"",K601/Q601-1)</x:f>
        <x:v>-0.0026338415994601183</x:v>
      </x:c>
      <x:c r="Z601" s="298" t="str">
        <x:f>IF(OR(U601="",U601=0),"",N601/U601-1)</x:f>
      </x:c>
      <x:c r="AA601" s="298" t="n">
        <x:f>IF(I601=0,"",K601/I601)</x:f>
        <x:v>-1.0069223922908723</x:v>
      </x:c>
      <x:c r="AB601" s="298" t="n">
        <x:f>IF(I601=0,"",N601/I601)</x:f>
        <x:v>0</x:v>
      </x:c>
      <x:c r="AC601" s="298" t="n">
        <x:f>IF(I601=0,"",L601/I601)</x:f>
        <x:v>-0.006922392290872332</x:v>
      </x:c>
      <x:c r="AD601" s="298" t="n">
        <x:f>IF(I601=0,"",O601/I601)</x:f>
        <x:v>-0.006922392290872332</x:v>
      </x:c>
      <x:c r="AE601" s="299" t="n">
        <x:f>SIN(2*PI()*C601/4)</x:f>
        <x:v>-1</x:v>
      </x:c>
      <x:c r="AF601" s="299" t="n">
        <x:f>COS(2*PI()*C601/4)</x:f>
        <x:v>-1.8369701987210297e-16</x:v>
      </x:c>
      <x:c r="AG601" s="272" t="n">
        <x:f>K601</x:f>
        <x:v>91639</x:v>
      </x:c>
    </x:row>
    <x:row r="602" ht="18" customHeight="1">
      <x:c r="A602" t="str">
        <x:v>3T25</x:v>
      </x:c>
      <x:c r="B602" t="n">
        <x:v>2025</x:v>
      </x:c>
      <x:c r="C602" t="n">
        <x:v>3</x:v>
      </x:c>
      <x:c r="D602" t="n">
        <x:v>79</x:v>
      </x:c>
      <x:c r="E602" s="297" t="n">
        <x:v>45930</x:v>
      </x:c>
      <x:c r="F602" t="str">
        <x:v>GÁS &amp; ENERGIA / G&amp;EBC</x:v>
      </x:c>
      <x:c r="G602" t="str">
        <x:v>GÁS &amp; ENERGIA / G&amp;EBC</x:v>
      </x:c>
      <x:c r="H602" t="str">
        <x:v>Operacional</x:v>
      </x:c>
      <x:c r="I602" s="300" t="n">
        <x:f>'Base_Vertical'!M7884</x:f>
        <x:v>12370</x:v>
      </x:c>
      <x:c r="J602" s="300" t="n">
        <x:f>'Base_Vertical'!M7890</x:f>
        <x:v>-7371</x:v>
      </x:c>
      <x:c r="K602" s="272" t="n">
        <x:f>ABS(J602)</x:f>
        <x:v>7371</x:v>
      </x:c>
      <x:c r="L602" s="300" t="n">
        <x:f>'Base_Vertical'!M7896</x:f>
        <x:v>4999</x:v>
      </x:c>
      <x:c r="M602" s="300" t="n">
        <x:f>'Base_Vertical'!M7944</x:f>
        <x:v>-4720</x:v>
      </x:c>
      <x:c r="N602" s="272" t="n">
        <x:f>ABS(M602)</x:f>
        <x:v>4720</x:v>
      </x:c>
      <x:c r="O602" s="300" t="n">
        <x:f>'Base_Vertical'!M7950</x:f>
        <x:v>279</x:v>
      </x:c>
      <x:c r="P602" s="272" t="n">
        <x:f>'Base_Analitica'!K596</x:f>
        <x:v>6475</x:v>
      </x:c>
      <x:c r="Q602" s="272" t="n">
        <x:f>'Base_Analitica'!K578</x:f>
        <x:v>7598</x:v>
      </x:c>
      <x:c r="R602" s="272" t="n">
        <x:f>'Base_Analitica'!I596</x:f>
        <x:v>12320</x:v>
      </x:c>
      <x:c r="S602" s="272" t="n">
        <x:f>'Base_Analitica'!I578</x:f>
        <x:v>12986</x:v>
      </x:c>
      <x:c r="T602" s="272" t="n">
        <x:f>'Base_Analitica'!N596</x:f>
        <x:v>5164</x:v>
      </x:c>
      <x:c r="U602" s="272" t="n">
        <x:f>'Base_Analitica'!N578</x:f>
        <x:v>4439</x:v>
      </x:c>
      <x:c r="V602" s="272" t="n">
        <x:f>'Base_Analitica'!O596</x:f>
        <x:v>681</x:v>
      </x:c>
      <x:c r="W602" s="272" t="n">
        <x:f>'Base_Analitica'!O578</x:f>
        <x:v>949</x:v>
      </x:c>
      <x:c r="X602" s="298" t="n">
        <x:f>IF(OR(S602="",S602=0),"",I602/S602-1)</x:f>
        <x:v>-0.047435699984598845</x:v>
      </x:c>
      <x:c r="Y602" s="298" t="n">
        <x:f>IF(OR(Q602="",Q602=0),"",K602/Q602-1)</x:f>
        <x:v>-0.029876283232429635</x:v>
      </x:c>
      <x:c r="Z602" s="298" t="n">
        <x:f>IF(OR(U602="",U602=0),"",N602/U602-1)</x:f>
        <x:v>0.06330254561838244</x:v>
      </x:c>
      <x:c r="AA602" s="298" t="n">
        <x:f>IF(I602=0,"",K602/I602)</x:f>
        <x:v>0.595877122069523</x:v>
      </x:c>
      <x:c r="AB602" s="298" t="n">
        <x:f>IF(I602=0,"",N602/I602)</x:f>
        <x:v>0.38156831042845596</x:v>
      </x:c>
      <x:c r="AC602" s="298" t="n">
        <x:f>IF(I602=0,"",L602/I602)</x:f>
        <x:v>0.40412287793047696</x:v>
      </x:c>
      <x:c r="AD602" s="298" t="n">
        <x:f>IF(I602=0,"",O602/I602)</x:f>
        <x:v>0.02255456750202102</x:v>
      </x:c>
      <x:c r="AE602" s="299" t="n">
        <x:f>SIN(2*PI()*C602/4)</x:f>
        <x:v>-1</x:v>
      </x:c>
      <x:c r="AF602" s="299" t="n">
        <x:f>COS(2*PI()*C602/4)</x:f>
        <x:v>-1.8369701987210297e-16</x:v>
      </x:c>
      <x:c r="AG602" s="272" t="n">
        <x:f>K602</x:f>
        <x:v>7371</x:v>
      </x:c>
    </x:row>
    <x:row r="603" ht="18" customHeight="1">
      <x:c r="A603" t="str">
        <x:v>3T25</x:v>
      </x:c>
      <x:c r="B603" t="n">
        <x:v>2025</x:v>
      </x:c>
      <x:c r="C603" t="n">
        <x:v>3</x:v>
      </x:c>
      <x:c r="D603" t="n">
        <x:v>79</x:v>
      </x:c>
      <x:c r="E603" s="297" t="n">
        <x:v>45930</x:v>
      </x:c>
      <x:c r="F603" t="str">
        <x:v>REFINO / RTC</x:v>
      </x:c>
      <x:c r="G603" t="str">
        <x:v>REFINO / RTC</x:v>
      </x:c>
      <x:c r="H603" t="str">
        <x:v>Operacional</x:v>
      </x:c>
      <x:c r="I603" s="300" t="n">
        <x:f>'Base_Vertical'!M7885</x:f>
        <x:v>120308</x:v>
      </x:c>
      <x:c r="J603" s="300" t="n">
        <x:f>'Base_Vertical'!M7891</x:f>
        <x:v>-111526</x:v>
      </x:c>
      <x:c r="K603" s="272" t="n">
        <x:f>ABS(J603)</x:f>
        <x:v>111526</x:v>
      </x:c>
      <x:c r="L603" s="300" t="n">
        <x:f>'Base_Vertical'!M7897</x:f>
        <x:v>8782</x:v>
      </x:c>
      <x:c r="M603" s="300" t="n">
        <x:f>'Base_Vertical'!M7945</x:f>
        <x:v>-4126</x:v>
      </x:c>
      <x:c r="N603" s="272" t="n">
        <x:f>ABS(M603)</x:f>
        <x:v>4126</x:v>
      </x:c>
      <x:c r="O603" s="300" t="n">
        <x:f>'Base_Vertical'!M7951</x:f>
        <x:v>4656</x:v>
      </x:c>
      <x:c r="P603" s="272" t="n">
        <x:f>'Base_Analitica'!K597</x:f>
        <x:v>105290</x:v>
      </x:c>
      <x:c r="Q603" s="272" t="n">
        <x:f>'Base_Analitica'!K579</x:f>
        <x:v>113709</x:v>
      </x:c>
      <x:c r="R603" s="272" t="n">
        <x:f>'Base_Analitica'!I597</x:f>
        <x:v>112104</x:v>
      </x:c>
      <x:c r="S603" s="272" t="n">
        <x:f>'Base_Analitica'!I579</x:f>
        <x:v>120558</x:v>
      </x:c>
      <x:c r="T603" s="272" t="n">
        <x:f>'Base_Analitica'!N597</x:f>
        <x:v>4916</x:v>
      </x:c>
      <x:c r="U603" s="272" t="n">
        <x:f>'Base_Analitica'!N579</x:f>
        <x:v>4330</x:v>
      </x:c>
      <x:c r="V603" s="272" t="n">
        <x:f>'Base_Analitica'!O597</x:f>
        <x:v>1898</x:v>
      </x:c>
      <x:c r="W603" s="272" t="n">
        <x:f>'Base_Analitica'!O579</x:f>
        <x:v>2519</x:v>
      </x:c>
      <x:c r="X603" s="298" t="n">
        <x:f>IF(OR(S603="",S603=0),"",I603/S603-1)</x:f>
        <x:v>-0.002073690671709927</x:v>
      </x:c>
      <x:c r="Y603" s="298" t="n">
        <x:f>IF(OR(Q603="",Q603=0),"",K603/Q603-1)</x:f>
        <x:v>-0.019198128556226823</x:v>
      </x:c>
      <x:c r="Z603" s="298" t="n">
        <x:f>IF(OR(U603="",U603=0),"",N603/U603-1)</x:f>
        <x:v>-0.047113163972286376</x:v>
      </x:c>
      <x:c r="AA603" s="298" t="n">
        <x:f>IF(I603=0,"",K603/I603)</x:f>
        <x:v>0.9270040230076138</x:v>
      </x:c>
      <x:c r="AB603" s="298" t="n">
        <x:f>IF(I603=0,"",N603/I603)</x:f>
        <x:v>0.034295308707650365</x:v>
      </x:c>
      <x:c r="AC603" s="298" t="n">
        <x:f>IF(I603=0,"",L603/I603)</x:f>
        <x:v>0.0729959769923862</x:v>
      </x:c>
      <x:c r="AD603" s="298" t="n">
        <x:f>IF(I603=0,"",O603/I603)</x:f>
        <x:v>0.03870066828473585</x:v>
      </x:c>
      <x:c r="AE603" s="299" t="n">
        <x:f>SIN(2*PI()*C603/4)</x:f>
        <x:v>-1</x:v>
      </x:c>
      <x:c r="AF603" s="299" t="n">
        <x:f>COS(2*PI()*C603/4)</x:f>
        <x:v>-1.8369701987210297e-16</x:v>
      </x:c>
      <x:c r="AG603" s="272" t="n">
        <x:f>K603</x:f>
        <x:v>111526</x:v>
      </x:c>
    </x:row>
    <x:row r="604" ht="18" customHeight="1">
      <x:c r="A604" t="str">
        <x:v>3T25</x:v>
      </x:c>
      <x:c r="B604" t="n">
        <x:v>2025</x:v>
      </x:c>
      <x:c r="C604" t="n">
        <x:v>3</x:v>
      </x:c>
      <x:c r="D604" t="n">
        <x:v>79</x:v>
      </x:c>
      <x:c r="E604" s="297" t="n">
        <x:v>45930</x:v>
      </x:c>
      <x:c r="F604" t="str">
        <x:v>TOTAL</x:v>
      </x:c>
      <x:c r="G604" t="str">
        <x:v>TOTAL</x:v>
      </x:c>
      <x:c r="H604" t="str">
        <x:v>Consolidado</x:v>
      </x:c>
      <x:c r="I604" s="300" t="n">
        <x:f>'Base_Vertical'!M7886</x:f>
        <x:v>127906</x:v>
      </x:c>
      <x:c r="J604" s="300" t="n">
        <x:f>'Base_Vertical'!M7892</x:f>
        <x:v>-66789</x:v>
      </x:c>
      <x:c r="K604" s="272" t="n">
        <x:f>ABS(J604)</x:f>
        <x:v>66789</x:v>
      </x:c>
      <x:c r="L604" s="300" t="n">
        <x:f>'Base_Vertical'!M7898</x:f>
        <x:v>61117</x:v>
      </x:c>
      <x:c r="M604" s="300" t="n">
        <x:f>'Base_Vertical'!M7946</x:f>
        <x:v>-17666</x:v>
      </x:c>
      <x:c r="N604" s="272" t="n">
        <x:f>ABS(M604)</x:f>
        <x:v>17666</x:v>
      </x:c>
      <x:c r="O604" s="300" t="n">
        <x:f>'Base_Vertical'!M7952</x:f>
        <x:v>43451</x:v>
      </x:c>
      <x:c r="P604" s="272" t="n">
        <x:f>'Base_Analitica'!K598</x:f>
        <x:v>62449</x:v>
      </x:c>
      <x:c r="Q604" s="272" t="n">
        <x:f>'Base_Analitica'!K580</x:f>
        <x:v>63004</x:v>
      </x:c>
      <x:c r="R604" s="272" t="n">
        <x:f>'Base_Analitica'!I598</x:f>
        <x:v>119128</x:v>
      </x:c>
      <x:c r="S604" s="272" t="n">
        <x:f>'Base_Analitica'!I580</x:f>
        <x:v>129582</x:v>
      </x:c>
      <x:c r="T604" s="272" t="n">
        <x:f>'Base_Analitica'!N598</x:f>
        <x:v>26465</x:v>
      </x:c>
      <x:c r="U604" s="272" t="n">
        <x:f>'Base_Analitica'!N580</x:f>
        <x:v>19988</x:v>
      </x:c>
      <x:c r="V604" s="272" t="n">
        <x:f>'Base_Analitica'!O598</x:f>
        <x:v>30214</x:v>
      </x:c>
      <x:c r="W604" s="272" t="n">
        <x:f>'Base_Analitica'!O580</x:f>
        <x:v>46590</x:v>
      </x:c>
      <x:c r="X604" s="298" t="n">
        <x:f>IF(OR(S604="",S604=0),"",I604/S604-1)</x:f>
        <x:v>-0.012933895139757068</x:v>
      </x:c>
      <x:c r="Y604" s="298" t="n">
        <x:f>IF(OR(Q604="",Q604=0),"",K604/Q604-1)</x:f>
        <x:v>0.060075550758682095</x:v>
      </x:c>
      <x:c r="Z604" s="298" t="n">
        <x:f>IF(OR(U604="",U604=0),"",N604/U604-1)</x:f>
        <x:v>-0.11616970182109265</x:v>
      </x:c>
      <x:c r="AA604" s="298" t="n">
        <x:f>IF(I604=0,"",K604/I604)</x:f>
        <x:v>0.522172532953888</x:v>
      </x:c>
      <x:c r="AB604" s="298" t="n">
        <x:f>IF(I604=0,"",N604/I604)</x:f>
        <x:v>0.13811705471205415</x:v>
      </x:c>
      <x:c r="AC604" s="298" t="n">
        <x:f>IF(I604=0,"",L604/I604)</x:f>
        <x:v>0.477827467046112</x:v>
      </x:c>
      <x:c r="AD604" s="298" t="n">
        <x:f>IF(I604=0,"",O604/I604)</x:f>
        <x:v>0.3397104123340578</x:v>
      </x:c>
      <x:c r="AE604" s="299" t="n">
        <x:f>SIN(2*PI()*C604/4)</x:f>
        <x:v>-1</x:v>
      </x:c>
      <x:c r="AF604" s="299" t="n">
        <x:f>COS(2*PI()*C604/4)</x:f>
        <x:v>-1.8369701987210297e-16</x:v>
      </x:c>
      <x:c r="AG604" s="272" t="n">
        <x:f>K604</x:f>
        <x:v>66789</x:v>
      </x:c>
    </x:row>
    <x:row r="605" ht="18" customHeight="1">
      <x:c r="A605" t="str">
        <x:v>4T25</x:v>
      </x:c>
      <x:c r="B605" t="n">
        <x:v>2025</x:v>
      </x:c>
      <x:c r="C605" t="n">
        <x:v>4</x:v>
      </x:c>
      <x:c r="D605" t="n">
        <x:v>80</x:v>
      </x:c>
      <x:c r="E605" s="297" t="n">
        <x:v>46022</x:v>
      </x:c>
      <x:c r="F605" t="str">
        <x:v>CORPORATIVO / OUTROS NEGÓCIOS</x:v>
      </x:c>
      <x:c r="G605" t="str">
        <x:v>CORPORATIVO / OUTROS NEGÓCIOS</x:v>
      </x:c>
      <x:c r="H605" t="str">
        <x:v>Corporativo</x:v>
      </x:c>
      <x:c r="I605" s="300" t="n">
        <x:f>'Base_Vertical'!M7965</x:f>
        <x:v>506</x:v>
      </x:c>
      <x:c r="J605" s="300" t="n">
        <x:f>'Base_Vertical'!M7971</x:f>
        <x:v>-462</x:v>
      </x:c>
      <x:c r="K605" s="272" t="n">
        <x:f>ABS(J605)</x:f>
        <x:v>462</x:v>
      </x:c>
      <x:c r="L605" s="300" t="n">
        <x:f>'Base_Vertical'!M7977</x:f>
        <x:v>44</x:v>
      </x:c>
      <x:c r="M605" s="300" t="n">
        <x:f>'Base_Vertical'!M8025</x:f>
        <x:v>-5661</x:v>
      </x:c>
      <x:c r="N605" s="272" t="n">
        <x:f>ABS(M605)</x:f>
        <x:v>5661</x:v>
      </x:c>
      <x:c r="O605" s="300" t="n">
        <x:f>'Base_Vertical'!M8031</x:f>
        <x:v>-5617</x:v>
      </x:c>
      <x:c r="P605" s="272" t="n">
        <x:f>'Base_Analitica'!K599</x:f>
        <x:v>431</x:v>
      </x:c>
      <x:c r="Q605" s="272" t="n">
        <x:f>'Base_Analitica'!K581</x:f>
        <x:v>412</x:v>
      </x:c>
      <x:c r="R605" s="272" t="n">
        <x:f>'Base_Analitica'!I599</x:f>
        <x:v>477</x:v>
      </x:c>
      <x:c r="S605" s="272" t="n">
        <x:f>'Base_Analitica'!I581</x:f>
        <x:v>464</x:v>
      </x:c>
      <x:c r="T605" s="272" t="n">
        <x:f>'Base_Analitica'!N599</x:f>
        <x:v>4681</x:v>
      </x:c>
      <x:c r="U605" s="272" t="n">
        <x:f>'Base_Analitica'!N581</x:f>
        <x:v>6376</x:v>
      </x:c>
      <x:c r="V605" s="272" t="n">
        <x:f>'Base_Analitica'!O599</x:f>
        <x:v>-4635</x:v>
      </x:c>
      <x:c r="W605" s="272" t="n">
        <x:f>'Base_Analitica'!O581</x:f>
        <x:v>-6324</x:v>
      </x:c>
      <x:c r="X605" s="298" t="n">
        <x:f>IF(OR(S605="",S605=0),"",I605/S605-1)</x:f>
        <x:v>0.09051724137931028</x:v>
      </x:c>
      <x:c r="Y605" s="298" t="n">
        <x:f>IF(OR(Q605="",Q605=0),"",K605/Q605-1)</x:f>
        <x:v>0.12135922330097082</x:v>
      </x:c>
      <x:c r="Z605" s="298" t="n">
        <x:f>IF(OR(U605="",U605=0),"",N605/U605-1)</x:f>
        <x:v>-0.11213927227101628</x:v>
      </x:c>
      <x:c r="AA605" s="298" t="n">
        <x:f>IF(I605=0,"",K605/I605)</x:f>
        <x:v>0.9130434782608695</x:v>
      </x:c>
      <x:c r="AB605" s="298" t="n">
        <x:f>IF(I605=0,"",N605/I605)</x:f>
        <x:v>11.187747035573123</x:v>
      </x:c>
      <x:c r="AC605" s="298" t="n">
        <x:f>IF(I605=0,"",L605/I605)</x:f>
        <x:v>0.08695652173913043</x:v>
      </x:c>
      <x:c r="AD605" s="298" t="n">
        <x:f>IF(I605=0,"",O605/I605)</x:f>
        <x:v>-11.100790513833992</x:v>
      </x:c>
      <x:c r="AE605" s="299" t="n">
        <x:f>SIN(2*PI()*C605/4)</x:f>
        <x:v>-2.4492935982947064e-16</x:v>
      </x:c>
      <x:c r="AF605" s="299" t="n">
        <x:f>COS(2*PI()*C605/4)</x:f>
        <x:v>1</x:v>
      </x:c>
      <x:c r="AG605" s="272" t="n">
        <x:f>K605</x:f>
        <x:v>462</x:v>
      </x:c>
    </x:row>
    <x:row r="606" ht="18" customHeight="1">
      <x:c r="A606" t="str">
        <x:v>4T25</x:v>
      </x:c>
      <x:c r="B606" t="n">
        <x:v>2025</x:v>
      </x:c>
      <x:c r="C606" t="n">
        <x:v>4</x:v>
      </x:c>
      <x:c r="D606" t="n">
        <x:v>80</x:v>
      </x:c>
      <x:c r="E606" s="297" t="n">
        <x:v>46022</x:v>
      </x:c>
      <x:c r="F606" t="str">
        <x:v>E&amp;P</x:v>
      </x:c>
      <x:c r="G606" t="str">
        <x:v>E&amp;P</x:v>
      </x:c>
      <x:c r="H606" t="str">
        <x:v>Operacional</x:v>
      </x:c>
      <x:c r="I606" s="300" t="n">
        <x:f>'Base_Vertical'!M7966</x:f>
        <x:v>77278</x:v>
      </x:c>
      <x:c r="J606" s="300" t="n">
        <x:f>'Base_Vertical'!M7972</x:f>
        <x:v>-40164</x:v>
      </x:c>
      <x:c r="K606" s="272" t="n">
        <x:f>ABS(J606)</x:f>
        <x:v>40164</x:v>
      </x:c>
      <x:c r="L606" s="300" t="n">
        <x:f>'Base_Vertical'!M7978</x:f>
        <x:v>37114</x:v>
      </x:c>
      <x:c r="M606" s="300" t="n">
        <x:f>'Base_Vertical'!M8026</x:f>
        <x:v>-11740</x:v>
      </x:c>
      <x:c r="N606" s="272" t="n">
        <x:f>ABS(M606)</x:f>
        <x:v>11740</x:v>
      </x:c>
      <x:c r="O606" s="300" t="n">
        <x:f>'Base_Vertical'!M8032</x:f>
        <x:v>25374</x:v>
      </x:c>
      <x:c r="P606" s="272" t="n">
        <x:f>'Base_Analitica'!K600</x:f>
        <x:v>39100</x:v>
      </x:c>
      <x:c r="Q606" s="272" t="n">
        <x:f>'Base_Analitica'!K582</x:f>
        <x:v>35087</x:v>
      </x:c>
      <x:c r="R606" s="272" t="n">
        <x:f>'Base_Analitica'!I600</x:f>
        <x:v>85760</x:v>
      </x:c>
      <x:c r="S606" s="272" t="n">
        <x:f>'Base_Analitica'!I582</x:f>
        <x:v>78212</x:v>
      </x:c>
      <x:c r="T606" s="272" t="n">
        <x:f>'Base_Analitica'!N600</x:f>
        <x:v>4139</x:v>
      </x:c>
      <x:c r="U606" s="272" t="n">
        <x:f>'Base_Analitica'!N582</x:f>
        <x:v>25603</x:v>
      </x:c>
      <x:c r="V606" s="272" t="n">
        <x:f>'Base_Analitica'!O600</x:f>
        <x:v>42521</x:v>
      </x:c>
      <x:c r="W606" s="272" t="n">
        <x:f>'Base_Analitica'!O582</x:f>
        <x:v>17522</x:v>
      </x:c>
      <x:c r="X606" s="298" t="n">
        <x:f>IF(OR(S606="",S606=0),"",I606/S606-1)</x:f>
        <x:v>-0.01194190149849128</x:v>
      </x:c>
      <x:c r="Y606" s="298" t="n">
        <x:f>IF(OR(Q606="",Q606=0),"",K606/Q606-1)</x:f>
        <x:v>0.14469746629805913</x:v>
      </x:c>
      <x:c r="Z606" s="298" t="n">
        <x:f>IF(OR(U606="",U606=0),"",N606/U606-1)</x:f>
        <x:v>-0.5414599851579893</x:v>
      </x:c>
      <x:c r="AA606" s="298" t="n">
        <x:f>IF(I606=0,"",K606/I606)</x:f>
        <x:v>0.5197339475659308</x:v>
      </x:c>
      <x:c r="AB606" s="298" t="n">
        <x:f>IF(I606=0,"",N606/I606)</x:f>
        <x:v>0.1519190455239525</x:v>
      </x:c>
      <x:c r="AC606" s="298" t="n">
        <x:f>IF(I606=0,"",L606/I606)</x:f>
        <x:v>0.4802660524340692</x:v>
      </x:c>
      <x:c r="AD606" s="298" t="n">
        <x:f>IF(I606=0,"",O606/I606)</x:f>
        <x:v>0.3283470069101167</x:v>
      </x:c>
      <x:c r="AE606" s="299" t="n">
        <x:f>SIN(2*PI()*C606/4)</x:f>
        <x:v>-2.4492935982947064e-16</x:v>
      </x:c>
      <x:c r="AF606" s="299" t="n">
        <x:f>COS(2*PI()*C606/4)</x:f>
        <x:v>1</x:v>
      </x:c>
      <x:c r="AG606" s="272" t="n">
        <x:f>K606</x:f>
        <x:v>40164</x:v>
      </x:c>
    </x:row>
    <x:row r="607" ht="18" customHeight="1">
      <x:c r="A607" t="str">
        <x:v>4T25</x:v>
      </x:c>
      <x:c r="B607" t="n">
        <x:v>2025</x:v>
      </x:c>
      <x:c r="C607" t="n">
        <x:v>4</x:v>
      </x:c>
      <x:c r="D607" t="n">
        <x:v>80</x:v>
      </x:c>
      <x:c r="E607" s="297" t="n">
        <x:v>46022</x:v>
      </x:c>
      <x:c r="F607" t="str">
        <x:v>ELIMINAÇÕES</x:v>
      </x:c>
      <x:c r="G607" t="str">
        <x:v>ELIMINAÇÕES</x:v>
      </x:c>
      <x:c r="H607" t="str">
        <x:v>Eliminação</x:v>
      </x:c>
      <x:c r="I607" s="300" t="n">
        <x:f>'Base_Vertical'!M7967</x:f>
        <x:v>-83630</x:v>
      </x:c>
      <x:c r="J607" s="300" t="n">
        <x:f>'Base_Vertical'!M7973</x:f>
        <x:v>85628</x:v>
      </x:c>
      <x:c r="K607" s="272" t="n">
        <x:f>ABS(J607)</x:f>
        <x:v>85628</x:v>
      </x:c>
      <x:c r="L607" s="300" t="n">
        <x:f>'Base_Vertical'!M7979</x:f>
        <x:v>1998</x:v>
      </x:c>
      <x:c r="M607" s="300" t="n">
        <x:f>'Base_Vertical'!M8027</x:f>
        <x:v>0</x:v>
      </x:c>
      <x:c r="N607" s="272" t="n">
        <x:f>ABS(M607)</x:f>
        <x:v>0</x:v>
      </x:c>
      <x:c r="O607" s="300" t="n">
        <x:f>'Base_Vertical'!M8033</x:f>
        <x:v>1998</x:v>
      </x:c>
      <x:c r="P607" s="272" t="n">
        <x:f>'Base_Analitica'!K601</x:f>
        <x:v>91639</x:v>
      </x:c>
      <x:c r="Q607" s="272" t="n">
        <x:f>'Base_Analitica'!K583</x:f>
        <x:v>84112</x:v>
      </x:c>
      <x:c r="R607" s="272" t="n">
        <x:f>'Base_Analitica'!I601</x:f>
        <x:v>-91009</x:v>
      </x:c>
      <x:c r="S607" s="272" t="n">
        <x:f>'Base_Analitica'!I583</x:f>
        <x:v>-84754</x:v>
      </x:c>
      <x:c r="T607" s="272" t="n">
        <x:f>'Base_Analitica'!N601</x:f>
        <x:v>0</x:v>
      </x:c>
      <x:c r="U607" s="272" t="n">
        <x:f>'Base_Analitica'!N583</x:f>
        <x:v>0</x:v>
      </x:c>
      <x:c r="V607" s="272" t="n">
        <x:f>'Base_Analitica'!O601</x:f>
        <x:v>630</x:v>
      </x:c>
      <x:c r="W607" s="272" t="n">
        <x:f>'Base_Analitica'!O583</x:f>
        <x:v>-642</x:v>
      </x:c>
      <x:c r="X607" s="298" t="n">
        <x:f>IF(OR(S607="",S607=0),"",I607/S607-1)</x:f>
        <x:v>-0.013261910942256372</x:v>
      </x:c>
      <x:c r="Y607" s="298" t="n">
        <x:f>IF(OR(Q607="",Q607=0),"",K607/Q607-1)</x:f>
        <x:v>0.01802358759748901</x:v>
      </x:c>
      <x:c r="Z607" s="298" t="str">
        <x:f>IF(OR(U607="",U607=0),"",N607/U607-1)</x:f>
      </x:c>
      <x:c r="AA607" s="298" t="n">
        <x:f>IF(I607=0,"",K607/I607)</x:f>
        <x:v>-1.0238909482243215</x:v>
      </x:c>
      <x:c r="AB607" s="298" t="n">
        <x:f>IF(I607=0,"",N607/I607)</x:f>
        <x:v>0</x:v>
      </x:c>
      <x:c r="AC607" s="298" t="n">
        <x:f>IF(I607=0,"",L607/I607)</x:f>
        <x:v>-0.023890948224321414</x:v>
      </x:c>
      <x:c r="AD607" s="298" t="n">
        <x:f>IF(I607=0,"",O607/I607)</x:f>
        <x:v>-0.023890948224321414</x:v>
      </x:c>
      <x:c r="AE607" s="299" t="n">
        <x:f>SIN(2*PI()*C607/4)</x:f>
        <x:v>-2.4492935982947064e-16</x:v>
      </x:c>
      <x:c r="AF607" s="299" t="n">
        <x:f>COS(2*PI()*C607/4)</x:f>
        <x:v>1</x:v>
      </x:c>
      <x:c r="AG607" s="272" t="n">
        <x:f>K607</x:f>
        <x:v>85628</x:v>
      </x:c>
    </x:row>
    <x:row r="608" ht="18" customHeight="1">
      <x:c r="A608" t="str">
        <x:v>4T25</x:v>
      </x:c>
      <x:c r="B608" t="n">
        <x:v>2025</x:v>
      </x:c>
      <x:c r="C608" t="n">
        <x:v>4</x:v>
      </x:c>
      <x:c r="D608" t="n">
        <x:v>80</x:v>
      </x:c>
      <x:c r="E608" s="297" t="n">
        <x:v>46022</x:v>
      </x:c>
      <x:c r="F608" t="str">
        <x:v>GÁS &amp; ENERGIA / G&amp;EBC</x:v>
      </x:c>
      <x:c r="G608" t="str">
        <x:v>GÁS &amp; ENERGIA / G&amp;EBC</x:v>
      </x:c>
      <x:c r="H608" t="str">
        <x:v>Operacional</x:v>
      </x:c>
      <x:c r="I608" s="300" t="n">
        <x:f>'Base_Vertical'!M7968</x:f>
        <x:v>12905</x:v>
      </x:c>
      <x:c r="J608" s="300" t="n">
        <x:f>'Base_Vertical'!M7974</x:f>
        <x:v>-6561</x:v>
      </x:c>
      <x:c r="K608" s="272" t="n">
        <x:f>ABS(J608)</x:f>
        <x:v>6561</x:v>
      </x:c>
      <x:c r="L608" s="300" t="n">
        <x:f>'Base_Vertical'!M7980</x:f>
        <x:v>6344</x:v>
      </x:c>
      <x:c r="M608" s="300" t="n">
        <x:f>'Base_Vertical'!M8028</x:f>
        <x:v>-4884</x:v>
      </x:c>
      <x:c r="N608" s="272" t="n">
        <x:f>ABS(M608)</x:f>
        <x:v>4884</x:v>
      </x:c>
      <x:c r="O608" s="300" t="n">
        <x:f>'Base_Vertical'!M8034</x:f>
        <x:v>1460</x:v>
      </x:c>
      <x:c r="P608" s="272" t="n">
        <x:f>'Base_Analitica'!K602</x:f>
        <x:v>7371</x:v>
      </x:c>
      <x:c r="Q608" s="272" t="n">
        <x:f>'Base_Analitica'!K584</x:f>
        <x:v>8078</x:v>
      </x:c>
      <x:c r="R608" s="272" t="n">
        <x:f>'Base_Analitica'!I602</x:f>
        <x:v>12370</x:v>
      </x:c>
      <x:c r="S608" s="272" t="n">
        <x:f>'Base_Analitica'!I584</x:f>
        <x:v>14970</x:v>
      </x:c>
      <x:c r="T608" s="272" t="n">
        <x:f>'Base_Analitica'!N602</x:f>
        <x:v>4720</x:v>
      </x:c>
      <x:c r="U608" s="272" t="n">
        <x:f>'Base_Analitica'!N584</x:f>
        <x:v>5510</x:v>
      </x:c>
      <x:c r="V608" s="272" t="n">
        <x:f>'Base_Analitica'!O602</x:f>
        <x:v>279</x:v>
      </x:c>
      <x:c r="W608" s="272" t="n">
        <x:f>'Base_Analitica'!O584</x:f>
        <x:v>1382</x:v>
      </x:c>
      <x:c r="X608" s="298" t="n">
        <x:f>IF(OR(S608="",S608=0),"",I608/S608-1)</x:f>
        <x:v>-0.1379425517702071</x:v>
      </x:c>
      <x:c r="Y608" s="298" t="n">
        <x:f>IF(OR(Q608="",Q608=0),"",K608/Q608-1)</x:f>
        <x:v>-0.18779400841792526</x:v>
      </x:c>
      <x:c r="Z608" s="298" t="n">
        <x:f>IF(OR(U608="",U608=0),"",N608/U608-1)</x:f>
        <x:v>-0.11361161524500907</x:v>
      </x:c>
      <x:c r="AA608" s="298" t="n">
        <x:f>IF(I608=0,"",K608/I608)</x:f>
        <x:v>0.5084075939558311</x:v>
      </x:c>
      <x:c r="AB608" s="298" t="n">
        <x:f>IF(I608=0,"",N608/I608)</x:f>
        <x:v>0.37845796203022086</x:v>
      </x:c>
      <x:c r="AC608" s="298" t="n">
        <x:f>IF(I608=0,"",L608/I608)</x:f>
        <x:v>0.49159240604416893</x:v>
      </x:c>
      <x:c r="AD608" s="298" t="n">
        <x:f>IF(I608=0,"",O608/I608)</x:f>
        <x:v>0.11313444401394808</x:v>
      </x:c>
      <x:c r="AE608" s="299" t="n">
        <x:f>SIN(2*PI()*C608/4)</x:f>
        <x:v>-2.4492935982947064e-16</x:v>
      </x:c>
      <x:c r="AF608" s="299" t="n">
        <x:f>COS(2*PI()*C608/4)</x:f>
        <x:v>1</x:v>
      </x:c>
      <x:c r="AG608" s="272" t="n">
        <x:f>K608</x:f>
        <x:v>6561</x:v>
      </x:c>
    </x:row>
    <x:row r="609" ht="18" customHeight="1">
      <x:c r="A609" t="str">
        <x:v>4T25</x:v>
      </x:c>
      <x:c r="B609" t="n">
        <x:v>2025</x:v>
      </x:c>
      <x:c r="C609" t="n">
        <x:v>4</x:v>
      </x:c>
      <x:c r="D609" t="n">
        <x:v>80</x:v>
      </x:c>
      <x:c r="E609" s="297" t="n">
        <x:v>46022</x:v>
      </x:c>
      <x:c r="F609" t="str">
        <x:v>REFINO / RTC</x:v>
      </x:c>
      <x:c r="G609" t="str">
        <x:v>REFINO / RTC</x:v>
      </x:c>
      <x:c r="H609" t="str">
        <x:v>Operacional</x:v>
      </x:c>
      <x:c r="I609" s="300" t="n">
        <x:f>'Base_Vertical'!M7969</x:f>
        <x:v>120312</x:v>
      </x:c>
      <x:c r="J609" s="300" t="n">
        <x:f>'Base_Vertical'!M7975</x:f>
        <x:v>-107319</x:v>
      </x:c>
      <x:c r="K609" s="272" t="n">
        <x:f>ABS(J609)</x:f>
        <x:v>107319</x:v>
      </x:c>
      <x:c r="L609" s="300" t="n">
        <x:f>'Base_Vertical'!M7981</x:f>
        <x:v>12993</x:v>
      </x:c>
      <x:c r="M609" s="300" t="n">
        <x:f>'Base_Vertical'!M8029</x:f>
        <x:v>-6548</x:v>
      </x:c>
      <x:c r="N609" s="272" t="n">
        <x:f>ABS(M609)</x:f>
        <x:v>6548</x:v>
      </x:c>
      <x:c r="O609" s="300" t="n">
        <x:f>'Base_Vertical'!M8035</x:f>
        <x:v>6445</x:v>
      </x:c>
      <x:c r="P609" s="272" t="n">
        <x:f>'Base_Analitica'!K603</x:f>
        <x:v>111526</x:v>
      </x:c>
      <x:c r="Q609" s="272" t="n">
        <x:f>'Base_Analitica'!K585</x:f>
        <x:v>103667</x:v>
      </x:c>
      <x:c r="R609" s="272" t="n">
        <x:f>'Base_Analitica'!I603</x:f>
        <x:v>120308</x:v>
      </x:c>
      <x:c r="S609" s="272" t="n">
        <x:f>'Base_Analitica'!I585</x:f>
        <x:v>112376</x:v>
      </x:c>
      <x:c r="T609" s="272" t="n">
        <x:f>'Base_Analitica'!N603</x:f>
        <x:v>4126</x:v>
      </x:c>
      <x:c r="U609" s="272" t="n">
        <x:f>'Base_Analitica'!N585</x:f>
        <x:v>5592</x:v>
      </x:c>
      <x:c r="V609" s="272" t="n">
        <x:f>'Base_Analitica'!O603</x:f>
        <x:v>4656</x:v>
      </x:c>
      <x:c r="W609" s="272" t="n">
        <x:f>'Base_Analitica'!O585</x:f>
        <x:v>3117</x:v>
      </x:c>
      <x:c r="X609" s="298" t="n">
        <x:f>IF(OR(S609="",S609=0),"",I609/S609-1)</x:f>
        <x:v>0.07062006122303699</x:v>
      </x:c>
      <x:c r="Y609" s="298" t="n">
        <x:f>IF(OR(Q609="",Q609=0),"",K609/Q609-1)</x:f>
        <x:v>0.03522818254603677</x:v>
      </x:c>
      <x:c r="Z609" s="298" t="n">
        <x:f>IF(OR(U609="",U609=0),"",N609/U609-1)</x:f>
        <x:v>0.17095851216022884</x:v>
      </x:c>
      <x:c r="AA609" s="298" t="n">
        <x:f>IF(I609=0,"",K609/I609)</x:f>
        <x:v>0.8920057849591063</x:v>
      </x:c>
      <x:c r="AB609" s="298" t="n">
        <x:f>IF(I609=0,"",N609/I609)</x:f>
        <x:v>0.054425161247423366</x:v>
      </x:c>
      <x:c r="AC609" s="298" t="n">
        <x:f>IF(I609=0,"",L609/I609)</x:f>
        <x:v>0.10799421504089368</x:v>
      </x:c>
      <x:c r="AD609" s="298" t="n">
        <x:f>IF(I609=0,"",O609/I609)</x:f>
        <x:v>0.05356905379347031</x:v>
      </x:c>
      <x:c r="AE609" s="299" t="n">
        <x:f>SIN(2*PI()*C609/4)</x:f>
        <x:v>-2.4492935982947064e-16</x:v>
      </x:c>
      <x:c r="AF609" s="299" t="n">
        <x:f>COS(2*PI()*C609/4)</x:f>
        <x:v>1</x:v>
      </x:c>
      <x:c r="AG609" s="272" t="n">
        <x:f>K609</x:f>
        <x:v>107319</x:v>
      </x:c>
    </x:row>
    <x:row r="610" ht="18" customHeight="1">
      <x:c r="A610" t="str">
        <x:v>4T25</x:v>
      </x:c>
      <x:c r="B610" t="n">
        <x:v>2025</x:v>
      </x:c>
      <x:c r="C610" t="n">
        <x:v>4</x:v>
      </x:c>
      <x:c r="D610" t="n">
        <x:v>80</x:v>
      </x:c>
      <x:c r="E610" s="297" t="n">
        <x:v>46022</x:v>
      </x:c>
      <x:c r="F610" t="str">
        <x:v>TOTAL</x:v>
      </x:c>
      <x:c r="G610" t="str">
        <x:v>TOTAL</x:v>
      </x:c>
      <x:c r="H610" t="str">
        <x:v>Consolidado</x:v>
      </x:c>
      <x:c r="I610" s="300" t="n">
        <x:f>'Base_Vertical'!M7970</x:f>
        <x:v>127371</x:v>
      </x:c>
      <x:c r="J610" s="300" t="n">
        <x:f>'Base_Vertical'!M7976</x:f>
        <x:v>-68878</x:v>
      </x:c>
      <x:c r="K610" s="272" t="n">
        <x:f>ABS(J610)</x:f>
        <x:v>68878</x:v>
      </x:c>
      <x:c r="L610" s="300" t="n">
        <x:f>'Base_Vertical'!M7982</x:f>
        <x:v>58493</x:v>
      </x:c>
      <x:c r="M610" s="300" t="n">
        <x:f>'Base_Vertical'!M8030</x:f>
        <x:v>-28833</x:v>
      </x:c>
      <x:c r="N610" s="272" t="n">
        <x:f>ABS(M610)</x:f>
        <x:v>28833</x:v>
      </x:c>
      <x:c r="O610" s="300" t="n">
        <x:f>'Base_Vertical'!M8036</x:f>
        <x:v>29660</x:v>
      </x:c>
      <x:c r="P610" s="272" t="n">
        <x:f>'Base_Analitica'!K604</x:f>
        <x:v>66789</x:v>
      </x:c>
      <x:c r="Q610" s="272" t="n">
        <x:f>'Base_Analitica'!K586</x:f>
        <x:v>63132</x:v>
      </x:c>
      <x:c r="R610" s="272" t="n">
        <x:f>'Base_Analitica'!I604</x:f>
        <x:v>127906</x:v>
      </x:c>
      <x:c r="S610" s="272" t="n">
        <x:f>'Base_Analitica'!I586</x:f>
        <x:v>121268</x:v>
      </x:c>
      <x:c r="T610" s="272" t="n">
        <x:f>'Base_Analitica'!N604</x:f>
        <x:v>17666</x:v>
      </x:c>
      <x:c r="U610" s="272" t="n">
        <x:f>'Base_Analitica'!N586</x:f>
        <x:v>43081</x:v>
      </x:c>
      <x:c r="V610" s="272" t="n">
        <x:f>'Base_Analitica'!O604</x:f>
        <x:v>43451</x:v>
      </x:c>
      <x:c r="W610" s="272" t="n">
        <x:f>'Base_Analitica'!O586</x:f>
        <x:v>15055</x:v>
      </x:c>
      <x:c r="X610" s="298" t="n">
        <x:f>IF(OR(S610="",S610=0),"",I610/S610-1)</x:f>
        <x:v>0.05032654946069859</x:v>
      </x:c>
      <x:c r="Y610" s="298" t="n">
        <x:f>IF(OR(Q610="",Q610=0),"",K610/Q610-1)</x:f>
        <x:v>0.09101564974973075</x:v>
      </x:c>
      <x:c r="Z610" s="298" t="n">
        <x:f>IF(OR(U610="",U610=0),"",N610/U610-1)</x:f>
        <x:v>-0.3307258420185233</x:v>
      </x:c>
      <x:c r="AA610" s="298" t="n">
        <x:f>IF(I610=0,"",K610/I610)</x:f>
        <x:v>0.5407667365412849</x:v>
      </x:c>
      <x:c r="AB610" s="298" t="n">
        <x:f>IF(I610=0,"",N610/I610)</x:f>
        <x:v>0.22637020985938713</x:v>
      </x:c>
      <x:c r="AC610" s="298" t="n">
        <x:f>IF(I610=0,"",L610/I610)</x:f>
        <x:v>0.45923326345871507</x:v>
      </x:c>
      <x:c r="AD610" s="298" t="n">
        <x:f>IF(I610=0,"",O610/I610)</x:f>
        <x:v>0.23286305359932793</x:v>
      </x:c>
      <x:c r="AE610" s="299" t="n">
        <x:f>SIN(2*PI()*C610/4)</x:f>
        <x:v>-2.4492935982947064e-16</x:v>
      </x:c>
      <x:c r="AF610" s="299" t="n">
        <x:f>COS(2*PI()*C610/4)</x:f>
        <x:v>1</x:v>
      </x:c>
      <x:c r="AG610" s="272" t="n">
        <x:f>K610</x:f>
        <x:v>68878</x:v>
      </x:c>
    </x:row>
    <x:row r="611" ht="18" customHeight="1">
      <x:c r="A611" t="str">
        <x:v>1T26</x:v>
      </x:c>
      <x:c r="B611" t="n">
        <x:v>2026</x:v>
      </x:c>
      <x:c r="C611" t="n">
        <x:v>1</x:v>
      </x:c>
      <x:c r="D611" t="n">
        <x:v>81</x:v>
      </x:c>
      <x:c r="E611" s="297" t="n">
        <x:v>46112</x:v>
      </x:c>
      <x:c r="F611" t="str">
        <x:v>CORPORATIVO / OUTROS NEGÓCIOS</x:v>
      </x:c>
      <x:c r="G611" t="str">
        <x:v>CORPORATIVO / OUTROS NEGÓCIOS</x:v>
      </x:c>
      <x:c r="H611" t="str">
        <x:v>Corporativo</x:v>
      </x:c>
      <x:c r="I611" s="300" t="n">
        <x:f>'Base_Vertical'!M8049</x:f>
        <x:v>460</x:v>
      </x:c>
      <x:c r="J611" s="300" t="n">
        <x:f>'Base_Vertical'!M8055</x:f>
        <x:v>-428</x:v>
      </x:c>
      <x:c r="K611" s="272" t="n">
        <x:f>ABS(J611)</x:f>
        <x:v>428</x:v>
      </x:c>
      <x:c r="L611" s="300" t="n">
        <x:f>'Base_Vertical'!M8061</x:f>
        <x:v>32</x:v>
      </x:c>
      <x:c r="M611" s="300" t="n">
        <x:f>'Base_Vertical'!M8109</x:f>
        <x:v>-5918</x:v>
      </x:c>
      <x:c r="N611" s="272" t="n">
        <x:f>ABS(M611)</x:f>
        <x:v>5918</x:v>
      </x:c>
      <x:c r="O611" s="300" t="n">
        <x:f>'Base_Vertical'!M8115</x:f>
        <x:v>-5886</x:v>
      </x:c>
      <x:c r="P611" s="272" t="n">
        <x:f>'Base_Analitica'!K605</x:f>
        <x:v>462</x:v>
      </x:c>
      <x:c r="Q611" s="272" t="n">
        <x:f>'Base_Analitica'!K587</x:f>
        <x:v>401</x:v>
      </x:c>
      <x:c r="R611" s="272" t="n">
        <x:f>'Base_Analitica'!I605</x:f>
        <x:v>506</x:v>
      </x:c>
      <x:c r="S611" s="272" t="n">
        <x:f>'Base_Analitica'!I587</x:f>
        <x:v>451</x:v>
      </x:c>
      <x:c r="T611" s="272" t="n">
        <x:f>'Base_Analitica'!N605</x:f>
        <x:v>5661</x:v>
      </x:c>
      <x:c r="U611" s="272" t="n">
        <x:f>'Base_Analitica'!N587</x:f>
        <x:v>5031</x:v>
      </x:c>
      <x:c r="V611" s="272" t="n">
        <x:f>'Base_Analitica'!O605</x:f>
        <x:v>-5617</x:v>
      </x:c>
      <x:c r="W611" s="272" t="n">
        <x:f>'Base_Analitica'!O587</x:f>
        <x:v>-4981</x:v>
      </x:c>
      <x:c r="X611" s="298" t="n">
        <x:f>IF(OR(S611="",S611=0),"",I611/S611-1)</x:f>
        <x:v>0.019955654101995624</x:v>
      </x:c>
      <x:c r="Y611" s="298" t="n">
        <x:f>IF(OR(Q611="",Q611=0),"",K611/Q611-1)</x:f>
        <x:v>0.06733167082294256</x:v>
      </x:c>
      <x:c r="Z611" s="298" t="n">
        <x:f>IF(OR(U611="",U611=0),"",N611/U611-1)</x:f>
        <x:v>0.17630689723712978</x:v>
      </x:c>
      <x:c r="AA611" s="298" t="n">
        <x:f>IF(I611=0,"",K611/I611)</x:f>
        <x:v>0.9304347826086956</x:v>
      </x:c>
      <x:c r="AB611" s="298" t="n">
        <x:f>IF(I611=0,"",N611/I611)</x:f>
        <x:v>12.865217391304348</x:v>
      </x:c>
      <x:c r="AC611" s="298" t="n">
        <x:f>IF(I611=0,"",L611/I611)</x:f>
        <x:v>0.06956521739130435</x:v>
      </x:c>
      <x:c r="AD611" s="298" t="n">
        <x:f>IF(I611=0,"",O611/I611)</x:f>
        <x:v>-12.795652173913043</x:v>
      </x:c>
      <x:c r="AE611" s="299" t="n">
        <x:f>SIN(2*PI()*C611/4)</x:f>
        <x:v>1</x:v>
      </x:c>
      <x:c r="AF611" s="299" t="n">
        <x:f>COS(2*PI()*C611/4)</x:f>
        <x:v>6.123233995736766e-17</x:v>
      </x:c>
      <x:c r="AG611" s="272" t="n">
        <x:f>K611</x:f>
        <x:v>428</x:v>
      </x:c>
    </x:row>
    <x:row r="612" ht="18" customHeight="1">
      <x:c r="A612" t="str">
        <x:v>1T26</x:v>
      </x:c>
      <x:c r="B612" t="n">
        <x:v>2026</x:v>
      </x:c>
      <x:c r="C612" t="n">
        <x:v>1</x:v>
      </x:c>
      <x:c r="D612" t="n">
        <x:v>81</x:v>
      </x:c>
      <x:c r="E612" s="297" t="n">
        <x:v>46112</x:v>
      </x:c>
      <x:c r="F612" t="str">
        <x:v>E&amp;P</x:v>
      </x:c>
      <x:c r="G612" t="str">
        <x:v>E&amp;P</x:v>
      </x:c>
      <x:c r="H612" t="str">
        <x:v>Operacional</x:v>
      </x:c>
      <x:c r="I612" s="300" t="n">
        <x:f>'Base_Vertical'!M8050</x:f>
        <x:v>84047</x:v>
      </x:c>
      <x:c r="J612" s="300" t="n">
        <x:f>'Base_Vertical'!M8056</x:f>
        <x:v>-42781</x:v>
      </x:c>
      <x:c r="K612" s="272" t="n">
        <x:f>ABS(J612)</x:f>
        <x:v>42781</x:v>
      </x:c>
      <x:c r="L612" s="300" t="n">
        <x:f>'Base_Vertical'!M8062</x:f>
        <x:v>41266</x:v>
      </x:c>
      <x:c r="M612" s="300" t="n">
        <x:f>'Base_Vertical'!M8110</x:f>
        <x:v>-2834</x:v>
      </x:c>
      <x:c r="N612" s="272" t="n">
        <x:f>ABS(M612)</x:f>
        <x:v>2834</x:v>
      </x:c>
      <x:c r="O612" s="300" t="n">
        <x:f>'Base_Vertical'!M8116</x:f>
        <x:v>38432</x:v>
      </x:c>
      <x:c r="P612" s="272" t="n">
        <x:f>'Base_Analitica'!K606</x:f>
        <x:v>40164</x:v>
      </x:c>
      <x:c r="Q612" s="272" t="n">
        <x:f>'Base_Analitica'!K588</x:f>
        <x:v>39715</x:v>
      </x:c>
      <x:c r="R612" s="272" t="n">
        <x:f>'Base_Analitica'!I606</x:f>
        <x:v>77278</x:v>
      </x:c>
      <x:c r="S612" s="272" t="n">
        <x:f>'Base_Analitica'!I588</x:f>
        <x:v>88169</x:v>
      </x:c>
      <x:c r="T612" s="272" t="n">
        <x:f>'Base_Analitica'!N606</x:f>
        <x:v>11740</x:v>
      </x:c>
      <x:c r="U612" s="272" t="n">
        <x:f>'Base_Analitica'!N588</x:f>
        <x:v>4286</x:v>
      </x:c>
      <x:c r="V612" s="272" t="n">
        <x:f>'Base_Analitica'!O606</x:f>
        <x:v>25374</x:v>
      </x:c>
      <x:c r="W612" s="272" t="n">
        <x:f>'Base_Analitica'!O588</x:f>
        <x:v>44168</x:v>
      </x:c>
      <x:c r="X612" s="298" t="n">
        <x:f>IF(OR(S612="",S612=0),"",I612/S612-1)</x:f>
        <x:v>-0.046751125679093564</x:v>
      </x:c>
      <x:c r="Y612" s="298" t="n">
        <x:f>IF(OR(Q612="",Q612=0),"",K612/Q612-1)</x:f>
        <x:v>0.0772000503588064</x:v>
      </x:c>
      <x:c r="Z612" s="298" t="n">
        <x:f>IF(OR(U612="",U612=0),"",N612/U612-1)</x:f>
        <x:v>-0.3387774148390107</x:v>
      </x:c>
      <x:c r="AA612" s="298" t="n">
        <x:f>IF(I612=0,"",K612/I612)</x:f>
        <x:v>0.5090128142586886</x:v>
      </x:c>
      <x:c r="AB612" s="298" t="n">
        <x:f>IF(I612=0,"",N612/I612)</x:f>
        <x:v>0.03371922852689566</x:v>
      </x:c>
      <x:c r="AC612" s="298" t="n">
        <x:f>IF(I612=0,"",L612/I612)</x:f>
        <x:v>0.4909871857413114</x:v>
      </x:c>
      <x:c r="AD612" s="298" t="n">
        <x:f>IF(I612=0,"",O612/I612)</x:f>
        <x:v>0.45726795721441577</x:v>
      </x:c>
      <x:c r="AE612" s="299" t="n">
        <x:f>SIN(2*PI()*C612/4)</x:f>
        <x:v>1</x:v>
      </x:c>
      <x:c r="AF612" s="299" t="n">
        <x:f>COS(2*PI()*C612/4)</x:f>
        <x:v>6.123233995736766e-17</x:v>
      </x:c>
      <x:c r="AG612" s="272" t="n">
        <x:f>K612</x:f>
        <x:v>42781</x:v>
      </x:c>
    </x:row>
    <x:row r="613" ht="18" customHeight="1">
      <x:c r="A613" t="str">
        <x:v>1T26</x:v>
      </x:c>
      <x:c r="B613" t="n">
        <x:v>2026</x:v>
      </x:c>
      <x:c r="C613" t="n">
        <x:v>1</x:v>
      </x:c>
      <x:c r="D613" t="n">
        <x:v>81</x:v>
      </x:c>
      <x:c r="E613" s="297" t="n">
        <x:v>46112</x:v>
      </x:c>
      <x:c r="F613" t="str">
        <x:v>ELIMINAÇÕES</x:v>
      </x:c>
      <x:c r="G613" t="str">
        <x:v>ELIMINAÇÕES</x:v>
      </x:c>
      <x:c r="H613" t="str">
        <x:v>Eliminação</x:v>
      </x:c>
      <x:c r="I613" s="300" t="n">
        <x:f>'Base_Vertical'!M8051</x:f>
        <x:v>-89589</x:v>
      </x:c>
      <x:c r="J613" s="300" t="n">
        <x:f>'Base_Vertical'!M8057</x:f>
        <x:v>78939</x:v>
      </x:c>
      <x:c r="K613" s="272" t="n">
        <x:f>ABS(J613)</x:f>
        <x:v>78939</x:v>
      </x:c>
      <x:c r="L613" s="300" t="n">
        <x:f>'Base_Vertical'!M8063</x:f>
        <x:v>-10650</x:v>
      </x:c>
      <x:c r="M613" s="300" t="n">
        <x:f>'Base_Vertical'!M8111</x:f>
        <x:v>0</x:v>
      </x:c>
      <x:c r="N613" s="272" t="n">
        <x:f>ABS(M613)</x:f>
        <x:v>0</x:v>
      </x:c>
      <x:c r="O613" s="300" t="n">
        <x:f>'Base_Vertical'!M8117</x:f>
        <x:v>-10650</x:v>
      </x:c>
      <x:c r="P613" s="272" t="n">
        <x:f>'Base_Analitica'!K607</x:f>
        <x:v>85628</x:v>
      </x:c>
      <x:c r="Q613" s="272" t="n">
        <x:f>'Base_Analitica'!K589</x:f>
        <x:v>94007</x:v>
      </x:c>
      <x:c r="R613" s="272" t="n">
        <x:f>'Base_Analitica'!I607</x:f>
        <x:v>-83630</x:v>
      </x:c>
      <x:c r="S613" s="272" t="n">
        <x:f>'Base_Analitica'!I589</x:f>
        <x:v>-93162</x:v>
      </x:c>
      <x:c r="T613" s="272" t="n">
        <x:f>'Base_Analitica'!N607</x:f>
        <x:v>0</x:v>
      </x:c>
      <x:c r="U613" s="272" t="n">
        <x:f>'Base_Analitica'!N589</x:f>
        <x:v>0</x:v>
      </x:c>
      <x:c r="V613" s="272" t="n">
        <x:f>'Base_Analitica'!O607</x:f>
        <x:v>1998</x:v>
      </x:c>
      <x:c r="W613" s="272" t="n">
        <x:f>'Base_Analitica'!O589</x:f>
        <x:v>845</x:v>
      </x:c>
      <x:c r="X613" s="298" t="n">
        <x:f>IF(OR(S613="",S613=0),"",I613/S613-1)</x:f>
        <x:v>-0.03835254717588721</x:v>
      </x:c>
      <x:c r="Y613" s="298" t="n">
        <x:f>IF(OR(Q613="",Q613=0),"",K613/Q613-1)</x:f>
        <x:v>-0.1602859361536907</x:v>
      </x:c>
      <x:c r="Z613" s="298" t="str">
        <x:f>IF(OR(U613="",U613=0),"",N613/U613-1)</x:f>
      </x:c>
      <x:c r="AA613" s="298" t="n">
        <x:f>IF(I613=0,"",K613/I613)</x:f>
        <x:v>-0.8811237986806416</x:v>
      </x:c>
      <x:c r="AB613" s="298" t="n">
        <x:f>IF(I613=0,"",N613/I613)</x:f>
        <x:v>0</x:v>
      </x:c>
      <x:c r="AC613" s="298" t="n">
        <x:f>IF(I613=0,"",L613/I613)</x:f>
        <x:v>0.1188762013193584</x:v>
      </x:c>
      <x:c r="AD613" s="298" t="n">
        <x:f>IF(I613=0,"",O613/I613)</x:f>
        <x:v>0.1188762013193584</x:v>
      </x:c>
      <x:c r="AE613" s="299" t="n">
        <x:f>SIN(2*PI()*C613/4)</x:f>
        <x:v>1</x:v>
      </x:c>
      <x:c r="AF613" s="299" t="n">
        <x:f>COS(2*PI()*C613/4)</x:f>
        <x:v>6.123233995736766e-17</x:v>
      </x:c>
      <x:c r="AG613" s="272" t="n">
        <x:f>K613</x:f>
        <x:v>78939</x:v>
      </x:c>
    </x:row>
    <x:row r="614" ht="18" customHeight="1">
      <x:c r="A614" t="str">
        <x:v>1T26</x:v>
      </x:c>
      <x:c r="B614" t="n">
        <x:v>2026</x:v>
      </x:c>
      <x:c r="C614" t="n">
        <x:v>1</x:v>
      </x:c>
      <x:c r="D614" t="n">
        <x:v>81</x:v>
      </x:c>
      <x:c r="E614" s="297" t="n">
        <x:v>46112</x:v>
      </x:c>
      <x:c r="F614" t="str">
        <x:v>GÁS &amp; ENERGIA / G&amp;EBC</x:v>
      </x:c>
      <x:c r="G614" t="str">
        <x:v>GÁS &amp; ENERGIA / G&amp;EBC</x:v>
      </x:c>
      <x:c r="H614" t="str">
        <x:v>Operacional</x:v>
      </x:c>
      <x:c r="I614" s="300" t="n">
        <x:f>'Base_Vertical'!M8052</x:f>
        <x:v>11590</x:v>
      </x:c>
      <x:c r="J614" s="300" t="n">
        <x:f>'Base_Vertical'!M8058</x:f>
        <x:v>-6386</x:v>
      </x:c>
      <x:c r="K614" s="272" t="n">
        <x:f>ABS(J614)</x:f>
        <x:v>6386</x:v>
      </x:c>
      <x:c r="L614" s="300" t="n">
        <x:f>'Base_Vertical'!M8064</x:f>
        <x:v>5204</x:v>
      </x:c>
      <x:c r="M614" s="300" t="n">
        <x:f>'Base_Vertical'!M8112</x:f>
        <x:v>-4327</x:v>
      </x:c>
      <x:c r="N614" s="272" t="n">
        <x:f>ABS(M614)</x:f>
        <x:v>4327</x:v>
      </x:c>
      <x:c r="O614" s="300" t="n">
        <x:f>'Base_Vertical'!M8118</x:f>
        <x:v>877</x:v>
      </x:c>
      <x:c r="P614" s="272" t="n">
        <x:f>'Base_Analitica'!K608</x:f>
        <x:v>6561</x:v>
      </x:c>
      <x:c r="Q614" s="272" t="n">
        <x:f>'Base_Analitica'!K590</x:f>
        <x:v>6560</x:v>
      </x:c>
      <x:c r="R614" s="272" t="n">
        <x:f>'Base_Analitica'!I608</x:f>
        <x:v>12905</x:v>
      </x:c>
      <x:c r="S614" s="272" t="n">
        <x:f>'Base_Analitica'!I590</x:f>
        <x:v>10867</x:v>
      </x:c>
      <x:c r="T614" s="272" t="n">
        <x:f>'Base_Analitica'!N608</x:f>
        <x:v>4884</x:v>
      </x:c>
      <x:c r="U614" s="272" t="n">
        <x:f>'Base_Analitica'!N590</x:f>
        <x:v>4551</x:v>
      </x:c>
      <x:c r="V614" s="272" t="n">
        <x:f>'Base_Analitica'!O608</x:f>
        <x:v>1460</x:v>
      </x:c>
      <x:c r="W614" s="272" t="n">
        <x:f>'Base_Analitica'!O590</x:f>
        <x:v>-244</x:v>
      </x:c>
      <x:c r="X614" s="298" t="n">
        <x:f>IF(OR(S614="",S614=0),"",I614/S614-1)</x:f>
        <x:v>0.06653170148154963</x:v>
      </x:c>
      <x:c r="Y614" s="298" t="n">
        <x:f>IF(OR(Q614="",Q614=0),"",K614/Q614-1)</x:f>
        <x:v>-0.026524390243902407</x:v>
      </x:c>
      <x:c r="Z614" s="298" t="n">
        <x:f>IF(OR(U614="",U614=0),"",N614/U614-1)</x:f>
        <x:v>-0.04921995165897608</x:v>
      </x:c>
      <x:c r="AA614" s="298" t="n">
        <x:f>IF(I614=0,"",K614/I614)</x:f>
        <x:v>0.5509922346850733</x:v>
      </x:c>
      <x:c r="AB614" s="298" t="n">
        <x:f>IF(I614=0,"",N614/I614)</x:f>
        <x:v>0.37333908541846417</x:v>
      </x:c>
      <x:c r="AC614" s="298" t="n">
        <x:f>IF(I614=0,"",L614/I614)</x:f>
        <x:v>0.44900776531492664</x:v>
      </x:c>
      <x:c r="AD614" s="298" t="n">
        <x:f>IF(I614=0,"",O614/I614)</x:f>
        <x:v>0.07566867989646246</x:v>
      </x:c>
      <x:c r="AE614" s="299" t="n">
        <x:f>SIN(2*PI()*C614/4)</x:f>
        <x:v>1</x:v>
      </x:c>
      <x:c r="AF614" s="299" t="n">
        <x:f>COS(2*PI()*C614/4)</x:f>
        <x:v>6.123233995736766e-17</x:v>
      </x:c>
      <x:c r="AG614" s="272" t="n">
        <x:f>K614</x:f>
        <x:v>6386</x:v>
      </x:c>
    </x:row>
    <x:row r="615" ht="18" customHeight="1">
      <x:c r="A615" t="str">
        <x:v>1T26</x:v>
      </x:c>
      <x:c r="B615" t="n">
        <x:v>2026</x:v>
      </x:c>
      <x:c r="C615" t="n">
        <x:v>1</x:v>
      </x:c>
      <x:c r="D615" t="n">
        <x:v>81</x:v>
      </x:c>
      <x:c r="E615" s="297" t="n">
        <x:v>46112</x:v>
      </x:c>
      <x:c r="F615" t="str">
        <x:v>REFINO / RTC</x:v>
      </x:c>
      <x:c r="G615" t="str">
        <x:v>REFINO / RTC</x:v>
      </x:c>
      <x:c r="H615" t="str">
        <x:v>Operacional</x:v>
      </x:c>
      <x:c r="I615" s="300" t="n">
        <x:f>'Base_Vertical'!M8053</x:f>
        <x:v>117178</x:v>
      </x:c>
      <x:c r="J615" s="300" t="n">
        <x:f>'Base_Vertical'!M8059</x:f>
        <x:v>-93428</x:v>
      </x:c>
      <x:c r="K615" s="272" t="n">
        <x:f>ABS(J615)</x:f>
        <x:v>93428</x:v>
      </x:c>
      <x:c r="L615" s="300" t="n">
        <x:f>'Base_Vertical'!M8065</x:f>
        <x:v>23750</x:v>
      </x:c>
      <x:c r="M615" s="300" t="n">
        <x:f>'Base_Vertical'!M8113</x:f>
        <x:v>-5306</x:v>
      </x:c>
      <x:c r="N615" s="272" t="n">
        <x:f>ABS(M615)</x:f>
        <x:v>5306</x:v>
      </x:c>
      <x:c r="O615" s="300" t="n">
        <x:f>'Base_Vertical'!M8119</x:f>
        <x:v>18444</x:v>
      </x:c>
      <x:c r="P615" s="272" t="n">
        <x:f>'Base_Analitica'!K609</x:f>
        <x:v>107319</x:v>
      </x:c>
      <x:c r="Q615" s="272" t="n">
        <x:f>'Base_Analitica'!K591</x:f>
        <x:v>109766</x:v>
      </x:c>
      <x:c r="R615" s="272" t="n">
        <x:f>'Base_Analitica'!I609</x:f>
        <x:v>120312</x:v>
      </x:c>
      <x:c r="S615" s="272" t="n">
        <x:f>'Base_Analitica'!I591</x:f>
        <x:v>116819</x:v>
      </x:c>
      <x:c r="T615" s="272" t="n">
        <x:f>'Base_Analitica'!N609</x:f>
        <x:v>6548</x:v>
      </x:c>
      <x:c r="U615" s="272" t="n">
        <x:f>'Base_Analitica'!N591</x:f>
        <x:v>4296</x:v>
      </x:c>
      <x:c r="V615" s="272" t="n">
        <x:f>'Base_Analitica'!O609</x:f>
        <x:v>6445</x:v>
      </x:c>
      <x:c r="W615" s="272" t="n">
        <x:f>'Base_Analitica'!O591</x:f>
        <x:v>2757</x:v>
      </x:c>
      <x:c r="X615" s="298" t="n">
        <x:f>IF(OR(S615="",S615=0),"",I615/S615-1)</x:f>
        <x:v>0.0030731302271034266</x:v>
      </x:c>
      <x:c r="Y615" s="298" t="n">
        <x:f>IF(OR(Q615="",Q615=0),"",K615/Q615-1)</x:f>
        <x:v>-0.14884390430552263</x:v>
      </x:c>
      <x:c r="Z615" s="298" t="n">
        <x:f>IF(OR(U615="",U615=0),"",N615/U615-1)</x:f>
        <x:v>0.23510242085661082</x:v>
      </x:c>
      <x:c r="AA615" s="298" t="n">
        <x:f>IF(I615=0,"",K615/I615)</x:f>
        <x:v>0.7973169024902286</x:v>
      </x:c>
      <x:c r="AB615" s="298" t="n">
        <x:f>IF(I615=0,"",N615/I615)</x:f>
        <x:v>0.04528153748997252</x:v>
      </x:c>
      <x:c r="AC615" s="298" t="n">
        <x:f>IF(I615=0,"",L615/I615)</x:f>
        <x:v>0.20268309750977145</x:v>
      </x:c>
      <x:c r="AD615" s="298" t="n">
        <x:f>IF(I615=0,"",O615/I615)</x:f>
        <x:v>0.15740156001979894</x:v>
      </x:c>
      <x:c r="AE615" s="299" t="n">
        <x:f>SIN(2*PI()*C615/4)</x:f>
        <x:v>1</x:v>
      </x:c>
      <x:c r="AF615" s="299" t="n">
        <x:f>COS(2*PI()*C615/4)</x:f>
        <x:v>6.123233995736766e-17</x:v>
      </x:c>
      <x:c r="AG615" s="272" t="n">
        <x:f>K615</x:f>
        <x:v>93428</x:v>
      </x:c>
    </x:row>
    <x:row r="616" ht="18" customHeight="1">
      <x:c r="A616" t="str">
        <x:v>1T26</x:v>
      </x:c>
      <x:c r="B616" t="n">
        <x:v>2026</x:v>
      </x:c>
      <x:c r="C616" t="n">
        <x:v>1</x:v>
      </x:c>
      <x:c r="D616" t="n">
        <x:v>81</x:v>
      </x:c>
      <x:c r="E616" s="297" t="n">
        <x:v>46112</x:v>
      </x:c>
      <x:c r="F616" t="str">
        <x:v>TOTAL</x:v>
      </x:c>
      <x:c r="G616" t="str">
        <x:v>TOTAL</x:v>
      </x:c>
      <x:c r="H616" t="str">
        <x:v>Consolidado</x:v>
      </x:c>
      <x:c r="I616" s="300" t="n">
        <x:f>'Base_Vertical'!M8054</x:f>
        <x:v>123686</x:v>
      </x:c>
      <x:c r="J616" s="300" t="n">
        <x:f>'Base_Vertical'!M8060</x:f>
        <x:v>-64084</x:v>
      </x:c>
      <x:c r="K616" s="272" t="n">
        <x:f>ABS(J616)</x:f>
        <x:v>64084</x:v>
      </x:c>
      <x:c r="L616" s="300" t="n">
        <x:f>'Base_Vertical'!M8066</x:f>
        <x:v>59602</x:v>
      </x:c>
      <x:c r="M616" s="300" t="n">
        <x:f>'Base_Vertical'!M8114</x:f>
        <x:v>-18385</x:v>
      </x:c>
      <x:c r="N616" s="272" t="n">
        <x:f>ABS(M616)</x:f>
        <x:v>18385</x:v>
      </x:c>
      <x:c r="O616" s="300" t="n">
        <x:f>'Base_Vertical'!M8120</x:f>
        <x:v>41217</x:v>
      </x:c>
      <x:c r="P616" s="272" t="n">
        <x:f>'Base_Analitica'!K610</x:f>
        <x:v>68878</x:v>
      </x:c>
      <x:c r="Q616" s="272" t="n">
        <x:f>'Base_Analitica'!K592</x:f>
        <x:v>62435</x:v>
      </x:c>
      <x:c r="R616" s="272" t="n">
        <x:f>'Base_Analitica'!I610</x:f>
        <x:v>127371</x:v>
      </x:c>
      <x:c r="S616" s="272" t="n">
        <x:f>'Base_Analitica'!I592</x:f>
        <x:v>123144</x:v>
      </x:c>
      <x:c r="T616" s="272" t="n">
        <x:f>'Base_Analitica'!N610</x:f>
        <x:v>28833</x:v>
      </x:c>
      <x:c r="U616" s="272" t="n">
        <x:f>'Base_Analitica'!N592</x:f>
        <x:v>18164</x:v>
      </x:c>
      <x:c r="V616" s="272" t="n">
        <x:f>'Base_Analitica'!O610</x:f>
        <x:v>29660</x:v>
      </x:c>
      <x:c r="W616" s="272" t="n">
        <x:f>'Base_Analitica'!O592</x:f>
        <x:v>42545</x:v>
      </x:c>
      <x:c r="X616" s="298" t="n">
        <x:f>IF(OR(S616="",S616=0),"",I616/S616-1)</x:f>
        <x:v>0.004401351263561448</x:v>
      </x:c>
      <x:c r="Y616" s="298" t="n">
        <x:f>IF(OR(Q616="",Q616=0),"",K616/Q616-1)</x:f>
        <x:v>0.026411467926643617</x:v>
      </x:c>
      <x:c r="Z616" s="298" t="n">
        <x:f>IF(OR(U616="",U616=0),"",N616/U616-1)</x:f>
        <x:v>0.012166923585113398</x:v>
      </x:c>
      <x:c r="AA616" s="298" t="n">
        <x:f>IF(I616=0,"",K616/I616)</x:f>
        <x:v>0.5181184612648158</x:v>
      </x:c>
      <x:c r="AB616" s="298" t="n">
        <x:f>IF(I616=0,"",N616/I616)</x:f>
        <x:v>0.14864253027828533</x:v>
      </x:c>
      <x:c r="AC616" s="298" t="n">
        <x:f>IF(I616=0,"",L616/I616)</x:f>
        <x:v>0.48188153873518424</x:v>
      </x:c>
      <x:c r="AD616" s="298" t="n">
        <x:f>IF(I616=0,"",O616/I616)</x:f>
        <x:v>0.3332390084568989</x:v>
      </x:c>
      <x:c r="AE616" s="299" t="n">
        <x:f>SIN(2*PI()*C616/4)</x:f>
        <x:v>1</x:v>
      </x:c>
      <x:c r="AF616" s="299" t="n">
        <x:f>COS(2*PI()*C616/4)</x:f>
        <x:v>6.123233995736766e-17</x:v>
      </x:c>
      <x:c r="AG616" s="272" t="n">
        <x:f>K616</x:f>
        <x:v>64084</x:v>
      </x:c>
    </x:row>
    <x:row r="617" ht="18" customHeight="1">
      <x:c r="A617" t="str">
        <x:v>2T26</x:v>
      </x:c>
      <x:c r="B617" t="n">
        <x:v>2026</x:v>
      </x:c>
      <x:c r="C617" t="n">
        <x:v>2</x:v>
      </x:c>
      <x:c r="D617" t="n">
        <x:v>82</x:v>
      </x:c>
      <x:c r="E617" s="297" t="n">
        <x:v>46203</x:v>
      </x:c>
      <x:c r="F617" t="str">
        <x:v>CORPORATIVO / OUTROS NEGÓCIOS</x:v>
      </x:c>
      <x:c r="G617" t="str">
        <x:v>CORPORATIVO / OUTROS NEGÓCIOS</x:v>
      </x:c>
      <x:c r="H617" t="str">
        <x:v>Corporativo</x:v>
      </x:c>
      <x:c r="I617" s="300" t="n">
        <x:f>'Base_Vertical'!M8124</x:f>
        <x:v>500</x:v>
      </x:c>
      <x:c r="J617" s="300" t="n">
        <x:f>'Base_Vertical'!M8140</x:f>
        <x:v>-442</x:v>
      </x:c>
      <x:c r="K617" s="272" t="n">
        <x:f>ABS(J617)</x:f>
        <x:v>442</x:v>
      </x:c>
      <x:c r="L617" s="300" t="n">
        <x:f>'Base_Vertical'!M8146</x:f>
        <x:v>58</x:v>
      </x:c>
      <x:c r="M617" s="300" t="n">
        <x:f>'Base_Vertical'!M8152</x:f>
        <x:v>-5410</x:v>
      </x:c>
      <x:c r="N617" s="272" t="n">
        <x:f>ABS(M617)</x:f>
        <x:v>5410</x:v>
      </x:c>
      <x:c r="O617" s="300" t="n">
        <x:f>'Base_Vertical'!M8187</x:f>
        <x:v>-5352</x:v>
      </x:c>
      <x:c r="P617" s="272" t="n">
        <x:f>'Base_Analitica'!K611</x:f>
        <x:v>428</x:v>
      </x:c>
      <x:c r="Q617" s="272" t="n">
        <x:f>'Base_Analitica'!K593</x:f>
        <x:v>394</x:v>
      </x:c>
      <x:c r="R617" s="272" t="n">
        <x:f>'Base_Analitica'!I611</x:f>
        <x:v>460</x:v>
      </x:c>
      <x:c r="S617" s="272" t="n">
        <x:f>'Base_Analitica'!I593</x:f>
        <x:v>449</x:v>
      </x:c>
      <x:c r="T617" s="272" t="n">
        <x:f>'Base_Analitica'!N611</x:f>
        <x:v>5918</x:v>
      </x:c>
      <x:c r="U617" s="272" t="n">
        <x:f>'Base_Analitica'!N593</x:f>
        <x:v>5851</x:v>
      </x:c>
      <x:c r="V617" s="272" t="n">
        <x:f>'Base_Analitica'!O611</x:f>
        <x:v>-5886</x:v>
      </x:c>
      <x:c r="W617" s="272" t="n">
        <x:f>'Base_Analitica'!O593</x:f>
        <x:v>-5796</x:v>
      </x:c>
      <x:c r="X617" s="298" t="n">
        <x:f>IF(OR(S617="",S617=0),"",I617/S617-1)</x:f>
        <x:v>0.11358574610244987</x:v>
      </x:c>
      <x:c r="Y617" s="298" t="n">
        <x:f>IF(OR(Q617="",Q617=0),"",K617/Q617-1)</x:f>
        <x:v>0.12182741116751261</x:v>
      </x:c>
      <x:c r="Z617" s="298" t="n">
        <x:f>IF(OR(U617="",U617=0),"",N617/U617-1)</x:f>
        <x:v>-0.07537173132797814</x:v>
      </x:c>
      <x:c r="AA617" s="298" t="n">
        <x:f>IF(I617=0,"",K617/I617)</x:f>
        <x:v>0.884</x:v>
      </x:c>
      <x:c r="AB617" s="298" t="n">
        <x:f>IF(I617=0,"",N617/I617)</x:f>
        <x:v>10.82</x:v>
      </x:c>
      <x:c r="AC617" s="298" t="n">
        <x:f>IF(I617=0,"",L617/I617)</x:f>
        <x:v>0.116</x:v>
      </x:c>
      <x:c r="AD617" s="298" t="n">
        <x:f>IF(I617=0,"",O617/I617)</x:f>
        <x:v>-10.704</x:v>
      </x:c>
      <x:c r="AE617" s="299" t="n">
        <x:f>SIN(2*PI()*C617/4)</x:f>
        <x:v>1.2246467991473532e-16</x:v>
      </x:c>
      <x:c r="AF617" s="299" t="n">
        <x:f>COS(2*PI()*C617/4)</x:f>
        <x:v>-1</x:v>
      </x:c>
      <x:c r="AG617" s="272" t="n">
        <x:f>K617</x:f>
        <x:v>442</x:v>
      </x:c>
    </x:row>
    <x:row r="618" ht="18" customHeight="1">
      <x:c r="A618" t="str">
        <x:v>2T26</x:v>
      </x:c>
      <x:c r="B618" t="n">
        <x:v>2026</x:v>
      </x:c>
      <x:c r="C618" t="n">
        <x:v>2</x:v>
      </x:c>
      <x:c r="D618" t="n">
        <x:v>82</x:v>
      </x:c>
      <x:c r="E618" s="297" t="n">
        <x:v>46203</x:v>
      </x:c>
      <x:c r="F618" t="str">
        <x:v>E&amp;P</x:v>
      </x:c>
      <x:c r="G618" t="str">
        <x:v>E&amp;P</x:v>
      </x:c>
      <x:c r="H618" t="str">
        <x:v>Operacional</x:v>
      </x:c>
      <x:c r="I618" s="300" t="n">
        <x:f>'Base_Vertical'!M8121</x:f>
        <x:v>114940</x:v>
      </x:c>
      <x:c r="J618" s="300" t="n">
        <x:f>'Base_Vertical'!M8137</x:f>
        <x:v>-47184</x:v>
      </x:c>
      <x:c r="K618" s="272" t="n">
        <x:f>ABS(J618)</x:f>
        <x:v>47184</x:v>
      </x:c>
      <x:c r="L618" s="300" t="n">
        <x:f>'Base_Vertical'!M8143</x:f>
        <x:v>67756</x:v>
      </x:c>
      <x:c r="M618" s="300" t="n">
        <x:f>'Base_Vertical'!M8149</x:f>
        <x:v>-4969</x:v>
      </x:c>
      <x:c r="N618" s="272" t="n">
        <x:f>ABS(M618)</x:f>
        <x:v>4969</x:v>
      </x:c>
      <x:c r="O618" s="300" t="n">
        <x:f>'Base_Vertical'!M8184</x:f>
        <x:v>62787</x:v>
      </x:c>
      <x:c r="P618" s="272" t="n">
        <x:f>'Base_Analitica'!K612</x:f>
        <x:v>42781</x:v>
      </x:c>
      <x:c r="Q618" s="272" t="n">
        <x:f>'Base_Analitica'!K594</x:f>
        <x:v>37410</x:v>
      </x:c>
      <x:c r="R618" s="272" t="n">
        <x:f>'Base_Analitica'!I612</x:f>
        <x:v>84047</x:v>
      </x:c>
      <x:c r="S618" s="272" t="n">
        <x:f>'Base_Analitica'!I594</x:f>
        <x:v>81606</x:v>
      </x:c>
      <x:c r="T618" s="272" t="n">
        <x:f>'Base_Analitica'!N612</x:f>
        <x:v>2834</x:v>
      </x:c>
      <x:c r="U618" s="272" t="n">
        <x:f>'Base_Analitica'!N594</x:f>
        <x:v>10534</x:v>
      </x:c>
      <x:c r="V618" s="272" t="n">
        <x:f>'Base_Analitica'!O612</x:f>
        <x:v>38432</x:v>
      </x:c>
      <x:c r="W618" s="272" t="n">
        <x:f>'Base_Analitica'!O594</x:f>
        <x:v>33662</x:v>
      </x:c>
      <x:c r="X618" s="298" t="n">
        <x:f>IF(OR(S618="",S618=0),"",I618/S618-1)</x:f>
        <x:v>0.40847486704408986</x:v>
      </x:c>
      <x:c r="Y618" s="298" t="n">
        <x:f>IF(OR(Q618="",Q618=0),"",K618/Q618-1)</x:f>
        <x:v>0.26126704089815567</x:v>
      </x:c>
      <x:c r="Z618" s="298" t="n">
        <x:f>IF(OR(U618="",U618=0),"",N618/U618-1)</x:f>
        <x:v>-0.5282893487753939</x:v>
      </x:c>
      <x:c r="AA618" s="298" t="n">
        <x:f>IF(I618=0,"",K618/I618)</x:f>
        <x:v>0.41050983121628676</x:v>
      </x:c>
      <x:c r="AB618" s="298" t="n">
        <x:f>IF(I618=0,"",N618/I618)</x:f>
        <x:v>0.043231251087523924</x:v>
      </x:c>
      <x:c r="AC618" s="298" t="n">
        <x:f>IF(I618=0,"",L618/I618)</x:f>
        <x:v>0.5894901687837132</x:v>
      </x:c>
      <x:c r="AD618" s="298" t="n">
        <x:f>IF(I618=0,"",O618/I618)</x:f>
        <x:v>0.5462589176961893</x:v>
      </x:c>
      <x:c r="AE618" s="299" t="n">
        <x:f>SIN(2*PI()*C618/4)</x:f>
        <x:v>1.2246467991473532e-16</x:v>
      </x:c>
      <x:c r="AF618" s="299" t="n">
        <x:f>COS(2*PI()*C618/4)</x:f>
        <x:v>-1</x:v>
      </x:c>
      <x:c r="AG618" s="272" t="n">
        <x:f>K618</x:f>
        <x:v>47184</x:v>
      </x:c>
    </x:row>
    <x:row r="619" ht="18" customHeight="1">
      <x:c r="A619" t="str">
        <x:v>2T26</x:v>
      </x:c>
      <x:c r="B619" t="n">
        <x:v>2026</x:v>
      </x:c>
      <x:c r="C619" t="n">
        <x:v>2</x:v>
      </x:c>
      <x:c r="D619" t="n">
        <x:v>82</x:v>
      </x:c>
      <x:c r="E619" s="297" t="n">
        <x:v>46203</x:v>
      </x:c>
      <x:c r="F619" t="str">
        <x:v>ELIMINAÇÕES</x:v>
      </x:c>
      <x:c r="G619" t="str">
        <x:v>ELIMINAÇÕES</x:v>
      </x:c>
      <x:c r="H619" t="str">
        <x:v>Eliminação</x:v>
      </x:c>
      <x:c r="I619" s="300" t="n">
        <x:f>'Base_Vertical'!M8125</x:f>
        <x:v>-121253</x:v>
      </x:c>
      <x:c r="J619" s="300" t="n">
        <x:f>'Base_Vertical'!M8141</x:f>
        <x:v>120124</x:v>
      </x:c>
      <x:c r="K619" s="272" t="n">
        <x:f>ABS(J619)</x:f>
        <x:v>120124</x:v>
      </x:c>
      <x:c r="L619" s="300" t="n">
        <x:f>'Base_Vertical'!M8147</x:f>
        <x:v>-1129</x:v>
      </x:c>
      <x:c r="M619" s="300" t="n">
        <x:f>O619-L619</x:f>
        <x:v>0</x:v>
      </x:c>
      <x:c r="N619" s="272" t="n">
        <x:f>ABS(M619)</x:f>
        <x:v>0</x:v>
      </x:c>
      <x:c r="O619" s="300" t="n">
        <x:f>'Base_Vertical'!M8188</x:f>
        <x:v>-1129</x:v>
      </x:c>
      <x:c r="P619" s="272" t="n">
        <x:f>'Base_Analitica'!K613</x:f>
        <x:v>78939</x:v>
      </x:c>
      <x:c r="Q619" s="272" t="n">
        <x:f>'Base_Analitica'!K595</x:f>
        <x:v>87120</x:v>
      </x:c>
      <x:c r="R619" s="272" t="n">
        <x:f>'Base_Analitica'!I613</x:f>
        <x:v>-89589</x:v>
      </x:c>
      <x:c r="S619" s="272" t="n">
        <x:f>'Base_Analitica'!I595</x:f>
        <x:v>-87351</x:v>
      </x:c>
      <x:c r="T619" s="272" t="n">
        <x:f>'Base_Analitica'!N613</x:f>
        <x:v>0</x:v>
      </x:c>
      <x:c r="U619" s="272" t="n">
        <x:f>'Base_Analitica'!N595</x:f>
        <x:v>0</x:v>
      </x:c>
      <x:c r="V619" s="272" t="n">
        <x:f>'Base_Analitica'!O613</x:f>
        <x:v>-10650</x:v>
      </x:c>
      <x:c r="W619" s="272" t="n">
        <x:f>'Base_Analitica'!O595</x:f>
        <x:v>-231</x:v>
      </x:c>
      <x:c r="X619" s="298" t="n">
        <x:f>IF(OR(S619="",S619=0),"",I619/S619-1)</x:f>
        <x:v>0.3881123284221131</x:v>
      </x:c>
      <x:c r="Y619" s="298" t="n">
        <x:f>IF(OR(Q619="",Q619=0),"",K619/Q619-1)</x:f>
        <x:v>0.37883379247015614</x:v>
      </x:c>
      <x:c r="Z619" s="298" t="str">
        <x:f>IF(OR(U619="",U619=0),"",N619/U619-1)</x:f>
      </x:c>
      <x:c r="AA619" s="298" t="n">
        <x:f>IF(I619=0,"",K619/I619)</x:f>
        <x:v>-0.9906888901717895</x:v>
      </x:c>
      <x:c r="AB619" s="298" t="n">
        <x:f>IF(I619=0,"",N619/I619)</x:f>
        <x:v>0</x:v>
      </x:c>
      <x:c r="AC619" s="298" t="n">
        <x:f>IF(I619=0,"",L619/I619)</x:f>
        <x:v>0.009311109828210436</x:v>
      </x:c>
      <x:c r="AD619" s="298" t="n">
        <x:f>IF(I619=0,"",O619/I619)</x:f>
        <x:v>0.009311109828210436</x:v>
      </x:c>
      <x:c r="AE619" s="299" t="n">
        <x:f>SIN(2*PI()*C619/4)</x:f>
        <x:v>1.2246467991473532e-16</x:v>
      </x:c>
      <x:c r="AF619" s="299" t="n">
        <x:f>COS(2*PI()*C619/4)</x:f>
        <x:v>-1</x:v>
      </x:c>
      <x:c r="AG619" s="272" t="n">
        <x:f>K619</x:f>
        <x:v>120124</x:v>
      </x:c>
    </x:row>
    <x:row r="620" ht="18" customHeight="1">
      <x:c r="A620" t="str">
        <x:v>2T26</x:v>
      </x:c>
      <x:c r="B620" t="n">
        <x:v>2026</x:v>
      </x:c>
      <x:c r="C620" t="n">
        <x:v>2</x:v>
      </x:c>
      <x:c r="D620" t="n">
        <x:v>82</x:v>
      </x:c>
      <x:c r="E620" s="297" t="n">
        <x:v>46203</x:v>
      </x:c>
      <x:c r="F620" t="str">
        <x:v>GÁS &amp; ENERGIA / G&amp;EBC</x:v>
      </x:c>
      <x:c r="G620" t="str">
        <x:v>GÁS &amp; ENERGIA / G&amp;EBC</x:v>
      </x:c>
      <x:c r="H620" t="str">
        <x:v>Operacional</x:v>
      </x:c>
      <x:c r="I620" s="300" t="n">
        <x:f>'Base_Vertical'!M8123</x:f>
        <x:v>12150</x:v>
      </x:c>
      <x:c r="J620" s="300" t="n">
        <x:f>'Base_Vertical'!M8139</x:f>
        <x:v>-6665</x:v>
      </x:c>
      <x:c r="K620" s="272" t="n">
        <x:f>ABS(J620)</x:f>
        <x:v>6665</x:v>
      </x:c>
      <x:c r="L620" s="300" t="n">
        <x:f>'Base_Vertical'!M8145</x:f>
        <x:v>5485</x:v>
      </x:c>
      <x:c r="M620" s="300" t="n">
        <x:f>'Base_Vertical'!M8151</x:f>
        <x:v>-4097</x:v>
      </x:c>
      <x:c r="N620" s="272" t="n">
        <x:f>ABS(M620)</x:f>
        <x:v>4097</x:v>
      </x:c>
      <x:c r="O620" s="300" t="n">
        <x:f>'Base_Vertical'!M8186</x:f>
        <x:v>1388</x:v>
      </x:c>
      <x:c r="P620" s="272" t="n">
        <x:f>'Base_Analitica'!K614</x:f>
        <x:v>6386</x:v>
      </x:c>
      <x:c r="Q620" s="272" t="n">
        <x:f>'Base_Analitica'!K596</x:f>
        <x:v>6475</x:v>
      </x:c>
      <x:c r="R620" s="272" t="n">
        <x:f>'Base_Analitica'!I614</x:f>
        <x:v>11590</x:v>
      </x:c>
      <x:c r="S620" s="272" t="n">
        <x:f>'Base_Analitica'!I596</x:f>
        <x:v>12320</x:v>
      </x:c>
      <x:c r="T620" s="272" t="n">
        <x:f>'Base_Analitica'!N614</x:f>
        <x:v>4327</x:v>
      </x:c>
      <x:c r="U620" s="272" t="n">
        <x:f>'Base_Analitica'!N596</x:f>
        <x:v>5164</x:v>
      </x:c>
      <x:c r="V620" s="272" t="n">
        <x:f>'Base_Analitica'!O614</x:f>
        <x:v>877</x:v>
      </x:c>
      <x:c r="W620" s="272" t="n">
        <x:f>'Base_Analitica'!O596</x:f>
        <x:v>681</x:v>
      </x:c>
      <x:c r="X620" s="298" t="n">
        <x:f>IF(OR(S620="",S620=0),"",I620/S620-1)</x:f>
        <x:v>-0.01379870129870131</x:v>
      </x:c>
      <x:c r="Y620" s="298" t="n">
        <x:f>IF(OR(Q620="",Q620=0),"",K620/Q620-1)</x:f>
        <x:v>0.02934362934362933</x:v>
      </x:c>
      <x:c r="Z620" s="298" t="n">
        <x:f>IF(OR(U620="",U620=0),"",N620/U620-1)</x:f>
        <x:v>-0.20662277304415178</x:v>
      </x:c>
      <x:c r="AA620" s="298" t="n">
        <x:f>IF(I620=0,"",K620/I620)</x:f>
        <x:v>0.548559670781893</x:v>
      </x:c>
      <x:c r="AB620" s="298" t="n">
        <x:f>IF(I620=0,"",N620/I620)</x:f>
        <x:v>0.337201646090535</x:v>
      </x:c>
      <x:c r="AC620" s="298" t="n">
        <x:f>IF(I620=0,"",L620/I620)</x:f>
        <x:v>0.451440329218107</x:v>
      </x:c>
      <x:c r="AD620" s="298" t="n">
        <x:f>IF(I620=0,"",O620/I620)</x:f>
        <x:v>0.11423868312757202</x:v>
      </x:c>
      <x:c r="AE620" s="299" t="n">
        <x:f>SIN(2*PI()*C620/4)</x:f>
        <x:v>1.2246467991473532e-16</x:v>
      </x:c>
      <x:c r="AF620" s="299" t="n">
        <x:f>COS(2*PI()*C620/4)</x:f>
        <x:v>-1</x:v>
      </x:c>
      <x:c r="AG620" s="272" t="n">
        <x:f>K620</x:f>
        <x:v>6665</x:v>
      </x:c>
    </x:row>
    <x:row r="621" ht="18" customHeight="1">
      <x:c r="A621" t="str">
        <x:v>2T26</x:v>
      </x:c>
      <x:c r="B621" t="n">
        <x:v>2026</x:v>
      </x:c>
      <x:c r="C621" t="n">
        <x:v>2</x:v>
      </x:c>
      <x:c r="D621" t="n">
        <x:v>82</x:v>
      </x:c>
      <x:c r="E621" s="297" t="n">
        <x:v>46203</x:v>
      </x:c>
      <x:c r="F621" t="str">
        <x:v>REFINO / RTC</x:v>
      </x:c>
      <x:c r="G621" t="str">
        <x:v>REFINO / RTC</x:v>
      </x:c>
      <x:c r="H621" t="str">
        <x:v>Operacional</x:v>
      </x:c>
      <x:c r="I621" s="300" t="n">
        <x:f>'Base_Vertical'!M8122</x:f>
        <x:v>163193</x:v>
      </x:c>
      <x:c r="J621" s="300" t="n">
        <x:f>'Base_Vertical'!M8138</x:f>
        <x:v>-137063</x:v>
      </x:c>
      <x:c r="K621" s="272" t="n">
        <x:f>ABS(J621)</x:f>
        <x:v>137063</x:v>
      </x:c>
      <x:c r="L621" s="300" t="n">
        <x:f>'Base_Vertical'!M8144</x:f>
        <x:v>26130</x:v>
      </x:c>
      <x:c r="M621" s="300" t="n">
        <x:f>'Base_Vertical'!M8150</x:f>
        <x:v>-11992</x:v>
      </x:c>
      <x:c r="N621" s="272" t="n">
        <x:f>ABS(M621)</x:f>
        <x:v>11992</x:v>
      </x:c>
      <x:c r="O621" s="300" t="n">
        <x:f>'Base_Vertical'!M8185</x:f>
        <x:v>14138</x:v>
      </x:c>
      <x:c r="P621" s="272" t="n">
        <x:f>'Base_Analitica'!K615</x:f>
        <x:v>93428</x:v>
      </x:c>
      <x:c r="Q621" s="272" t="n">
        <x:f>'Base_Analitica'!K597</x:f>
        <x:v>105290</x:v>
      </x:c>
      <x:c r="R621" s="272" t="n">
        <x:f>'Base_Analitica'!I615</x:f>
        <x:v>117178</x:v>
      </x:c>
      <x:c r="S621" s="272" t="n">
        <x:f>'Base_Analitica'!I597</x:f>
        <x:v>112104</x:v>
      </x:c>
      <x:c r="T621" s="272" t="n">
        <x:f>'Base_Analitica'!N615</x:f>
        <x:v>5306</x:v>
      </x:c>
      <x:c r="U621" s="272" t="n">
        <x:f>'Base_Analitica'!N597</x:f>
        <x:v>4916</x:v>
      </x:c>
      <x:c r="V621" s="272" t="n">
        <x:f>'Base_Analitica'!O615</x:f>
        <x:v>18444</x:v>
      </x:c>
      <x:c r="W621" s="272" t="n">
        <x:f>'Base_Analitica'!O597</x:f>
        <x:v>1898</x:v>
      </x:c>
      <x:c r="X621" s="298" t="n">
        <x:f>IF(OR(S621="",S621=0),"",I621/S621-1)</x:f>
        <x:v>0.45572860914864766</x:v>
      </x:c>
      <x:c r="Y621" s="298" t="n">
        <x:f>IF(OR(Q621="",Q621=0),"",K621/Q621-1)</x:f>
        <x:v>0.3017665495298698</x:v>
      </x:c>
      <x:c r="Z621" s="298" t="n">
        <x:f>IF(OR(U621="",U621=0),"",N621/U621-1)</x:f>
        <x:v>1.4393816110659072</x:v>
      </x:c>
      <x:c r="AA621" s="298" t="n">
        <x:f>IF(I621=0,"",K621/I621)</x:f>
        <x:v>0.8398828381119289</x:v>
      </x:c>
      <x:c r="AB621" s="298" t="n">
        <x:f>IF(I621=0,"",N621/I621)</x:f>
        <x:v>0.07348354402455988</x:v>
      </x:c>
      <x:c r="AC621" s="298" t="n">
        <x:f>IF(I621=0,"",L621/I621)</x:f>
        <x:v>0.16011716188807118</x:v>
      </x:c>
      <x:c r="AD621" s="298" t="n">
        <x:f>IF(I621=0,"",O621/I621)</x:f>
        <x:v>0.0866336178635113</x:v>
      </x:c>
      <x:c r="AE621" s="299" t="n">
        <x:f>SIN(2*PI()*C621/4)</x:f>
        <x:v>1.2246467991473532e-16</x:v>
      </x:c>
      <x:c r="AF621" s="299" t="n">
        <x:f>COS(2*PI()*C621/4)</x:f>
        <x:v>-1</x:v>
      </x:c>
      <x:c r="AG621" s="272" t="n">
        <x:f>K621</x:f>
        <x:v>137063</x:v>
      </x:c>
    </x:row>
    <x:row r="622" ht="18" customHeight="1">
      <x:c r="A622" t="str">
        <x:v>2T26</x:v>
      </x:c>
      <x:c r="B622" t="n">
        <x:v>2026</x:v>
      </x:c>
      <x:c r="C622" t="n">
        <x:v>2</x:v>
      </x:c>
      <x:c r="D622" t="n">
        <x:v>82</x:v>
      </x:c>
      <x:c r="E622" s="297" t="n">
        <x:v>46203</x:v>
      </x:c>
      <x:c r="F622" t="str">
        <x:v>TOTAL</x:v>
      </x:c>
      <x:c r="G622" t="str">
        <x:v>TOTAL</x:v>
      </x:c>
      <x:c r="H622" t="str">
        <x:v>Consolidado</x:v>
      </x:c>
      <x:c r="I622" s="300" t="n">
        <x:f>'Base_Vertical'!M8126</x:f>
        <x:v>169530</x:v>
      </x:c>
      <x:c r="J622" s="300" t="n">
        <x:f>'Base_Vertical'!M8142</x:f>
        <x:v>-71230</x:v>
      </x:c>
      <x:c r="K622" s="272" t="n">
        <x:f>ABS(J622)</x:f>
        <x:v>71230</x:v>
      </x:c>
      <x:c r="L622" s="300" t="n">
        <x:f>'Base_Vertical'!M8148</x:f>
        <x:v>98300</x:v>
      </x:c>
      <x:c r="M622" s="300" t="n">
        <x:f>'Base_Vertical'!M8153</x:f>
        <x:v>-26468</x:v>
      </x:c>
      <x:c r="N622" s="272" t="n">
        <x:f>ABS(M622)</x:f>
        <x:v>26468</x:v>
      </x:c>
      <x:c r="O622" s="300" t="n">
        <x:f>'Base_Vertical'!M8189</x:f>
        <x:v>71832</x:v>
      </x:c>
      <x:c r="P622" s="272" t="n">
        <x:f>'Base_Analitica'!K616</x:f>
        <x:v>64084</x:v>
      </x:c>
      <x:c r="Q622" s="272" t="n">
        <x:f>'Base_Analitica'!K598</x:f>
        <x:v>62449</x:v>
      </x:c>
      <x:c r="R622" s="272" t="n">
        <x:f>'Base_Analitica'!I616</x:f>
        <x:v>123686</x:v>
      </x:c>
      <x:c r="S622" s="272" t="n">
        <x:f>'Base_Analitica'!I598</x:f>
        <x:v>119128</x:v>
      </x:c>
      <x:c r="T622" s="272" t="n">
        <x:f>'Base_Analitica'!N616</x:f>
        <x:v>18385</x:v>
      </x:c>
      <x:c r="U622" s="272" t="n">
        <x:f>'Base_Analitica'!N598</x:f>
        <x:v>26465</x:v>
      </x:c>
      <x:c r="V622" s="272" t="n">
        <x:f>'Base_Analitica'!O616</x:f>
        <x:v>41217</x:v>
      </x:c>
      <x:c r="W622" s="272" t="n">
        <x:f>'Base_Analitica'!O598</x:f>
        <x:v>30214</x:v>
      </x:c>
      <x:c r="X622" s="298" t="n">
        <x:f>IF(OR(S622="",S622=0),"",I622/S622-1)</x:f>
        <x:v>0.42309112886978717</x:v>
      </x:c>
      <x:c r="Y622" s="298" t="n">
        <x:f>IF(OR(Q622="",Q622=0),"",K622/Q622-1)</x:f>
        <x:v>0.1406107383625037</x:v>
      </x:c>
      <x:c r="Z622" s="298" t="n">
        <x:f>IF(OR(U622="",U622=0),"",N622/U622-1)</x:f>
        <x:v>0.00011335726431127569</x:v>
      </x:c>
      <x:c r="AA622" s="298" t="n">
        <x:f>IF(I622=0,"",K622/I622)</x:f>
        <x:v>0.4201616233115083</x:v>
      </x:c>
      <x:c r="AB622" s="298" t="n">
        <x:f>IF(I622=0,"",N622/I622)</x:f>
        <x:v>0.15612575945260426</x:v>
      </x:c>
      <x:c r="AC622" s="298" t="n">
        <x:f>IF(I622=0,"",L622/I622)</x:f>
        <x:v>0.5798383766884917</x:v>
      </x:c>
      <x:c r="AD622" s="298" t="n">
        <x:f>IF(I622=0,"",O622/I622)</x:f>
        <x:v>0.42371261723588743</x:v>
      </x:c>
      <x:c r="AE622" s="299" t="n">
        <x:f>SIN(2*PI()*C622/4)</x:f>
        <x:v>1.2246467991473532e-16</x:v>
      </x:c>
      <x:c r="AF622" s="299" t="n">
        <x:f>COS(2*PI()*C622/4)</x:f>
        <x:v>-1</x:v>
      </x:c>
      <x:c r="AG622" s="272" t="n">
        <x:f>K622</x:f>
        <x:v>71230</x:v>
      </x:c>
    </x:row>
  </x:sheetData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25" width="14" customWidth="1"/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3" hidden="0" customWidth="1"/>
    <x:col min="6" max="6" width="25" hidden="0" customWidth="1"/>
    <x:col min="7" max="7" width="25" hidden="0" customWidth="1"/>
    <x:col min="8" max="8" width="2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 ht="18" customHeight="1">
      <x:c r="A1" s="294" t="str">
        <x:v>Periodo</x:v>
      </x:c>
      <x:c r="B1" s="295" t="str">
        <x:v>Ano</x:v>
      </x:c>
      <x:c r="C1" s="295" t="str">
        <x:v>Trimestre</x:v>
      </x:c>
      <x:c r="D1" s="295" t="str">
        <x:v>Quarter_ID</x:v>
      </x:c>
      <x:c r="E1" s="295" t="str">
        <x:v>Quarter_Date</x:v>
      </x:c>
      <x:c r="F1" s="295" t="str">
        <x:v>Segmento_Padronizado</x:v>
      </x:c>
      <x:c r="G1" s="295" t="str">
        <x:v>Segmento_Analitico</x:v>
      </x:c>
      <x:c r="H1" s="295" t="str">
        <x:v>Tipo_Segmento</x:v>
      </x:c>
      <x:c r="I1" s="295" t="str">
        <x:v>Receita</x:v>
      </x:c>
      <x:c r="J1" s="295" t="str">
        <x:v>Custo</x:v>
      </x:c>
      <x:c r="K1" s="295" t="str">
        <x:v>Custo_Abs</x:v>
      </x:c>
      <x:c r="L1" s="295" t="str">
        <x:v>Lucro_Bruto</x:v>
      </x:c>
      <x:c r="M1" s="295" t="str">
        <x:v>Despesas</x:v>
      </x:c>
      <x:c r="N1" s="295" t="str">
        <x:v>Despesas_Abs</x:v>
      </x:c>
      <x:c r="O1" s="295" t="str">
        <x:v>EBIT</x:v>
      </x:c>
      <x:c r="P1" s="295" t="str">
        <x:v>Custo_Lag1</x:v>
      </x:c>
      <x:c r="Q1" s="295" t="str">
        <x:v>Custo_Lag4</x:v>
      </x:c>
      <x:c r="R1" s="295" t="str">
        <x:v>Receita_Lag1</x:v>
      </x:c>
      <x:c r="S1" s="295" t="str">
        <x:v>Receita_Lag4</x:v>
      </x:c>
      <x:c r="T1" s="295" t="str">
        <x:v>Despesas_Lag1</x:v>
      </x:c>
      <x:c r="U1" s="295" t="str">
        <x:v>Despesas_Lag4</x:v>
      </x:c>
      <x:c r="V1" s="295" t="str">
        <x:v>EBIT_Lag1</x:v>
      </x:c>
      <x:c r="W1" s="295" t="str">
        <x:v>EBIT_Lag4</x:v>
      </x:c>
      <x:c r="X1" s="295" t="str">
        <x:v>Receita_Crescimento_AA</x:v>
      </x:c>
      <x:c r="Y1" s="295" t="str">
        <x:v>Custo_Crescimento_AA</x:v>
      </x:c>
      <x:c r="Z1" s="295" t="str">
        <x:v>Despesa_Crescimento_AA</x:v>
      </x:c>
      <x:c r="AA1" s="295" t="str">
        <x:v>Custo_sobre_Receita</x:v>
      </x:c>
      <x:c r="AB1" s="295" t="str">
        <x:v>Despesa_sobre_Receita</x:v>
      </x:c>
      <x:c r="AC1" s="295" t="str">
        <x:v>Margem_Bruta</x:v>
      </x:c>
      <x:c r="AD1" s="295" t="str">
        <x:v>Margem_EBIT</x:v>
      </x:c>
      <x:c r="AE1" s="295" t="str">
        <x:v>Trimestre_Sin</x:v>
      </x:c>
      <x:c r="AF1" s="295" t="str">
        <x:v>Trimestre_Cos</x:v>
      </x:c>
      <x:c r="AG1" s="296" t="str">
        <x:v>Target_Custo</x:v>
      </x:c>
    </x:row>
    <x:row r="2" ht="18" customHeight="1">
      <x:c r="A2" s="301" t="str">
        <x:f>'Base_Analitica'!A2</x:f>
        <x:v>1T06</x:v>
      </x:c>
      <x:c r="B2" s="301" t="n">
        <x:f>'Base_Analitica'!B2</x:f>
        <x:v>2006</x:v>
      </x:c>
      <x:c r="C2" s="301" t="n">
        <x:f>'Base_Analitica'!C2</x:f>
        <x:v>1</x:v>
      </x:c>
      <x:c r="D2" s="301" t="n">
        <x:f>'Base_Analitica'!D2</x:f>
        <x:v>1</x:v>
      </x:c>
      <x:c r="E2" s="302" t="n">
        <x:f>'Base_Analitica'!E2</x:f>
        <x:v>38807</x:v>
      </x:c>
      <x:c r="F2" s="301" t="str">
        <x:f>'Base_Analitica'!F2</x:f>
        <x:v>ABASTECIMENTO</x:v>
      </x:c>
      <x:c r="G2" s="301" t="str">
        <x:f>'Base_Analitica'!G2</x:f>
        <x:v>REFINO / RTC</x:v>
      </x:c>
      <x:c r="H2" s="301" t="str">
        <x:f>'Base_Analitica'!H2</x:f>
        <x:v>Operacional</x:v>
      </x:c>
      <x:c r="I2" s="300" t="n">
        <x:f>'Base_Analitica'!I2</x:f>
        <x:v>29144.216</x:v>
      </x:c>
      <x:c r="J2" s="300" t="n">
        <x:f>'Base_Analitica'!J2</x:f>
        <x:v>-25317.739</x:v>
      </x:c>
      <x:c r="K2" s="300" t="n">
        <x:f>'Base_Analitica'!K2</x:f>
        <x:v>25317.739</x:v>
      </x:c>
      <x:c r="L2" s="300" t="n">
        <x:f>'Base_Analitica'!L2</x:f>
        <x:v>3826.477</x:v>
      </x:c>
      <x:c r="M2" s="300" t="n">
        <x:f>'Base_Analitica'!M2</x:f>
        <x:v>-812.89</x:v>
      </x:c>
      <x:c r="N2" s="300" t="n">
        <x:f>'Base_Analitica'!N2</x:f>
        <x:v>812.89</x:v>
      </x:c>
      <x:c r="O2" s="300" t="n">
        <x:f>'Base_Analitica'!O2</x:f>
        <x:v>3013.587</x:v>
      </x:c>
      <x:c r="P2" s="300" t="n">
        <x:f>'Base_Analitica'!P2</x:f>
        <x:v>0</x:v>
      </x:c>
      <x:c r="Q2" s="300" t="n">
        <x:f>'Base_Analitica'!Q2</x:f>
        <x:v>0</x:v>
      </x:c>
      <x:c r="R2" s="300" t="n">
        <x:f>'Base_Analitica'!R2</x:f>
        <x:v>0</x:v>
      </x:c>
      <x:c r="S2" s="300" t="n">
        <x:f>'Base_Analitica'!S2</x:f>
        <x:v>0</x:v>
      </x:c>
      <x:c r="T2" s="300" t="n">
        <x:f>'Base_Analitica'!T2</x:f>
        <x:v>0</x:v>
      </x:c>
      <x:c r="U2" s="300" t="n">
        <x:f>'Base_Analitica'!U2</x:f>
        <x:v>0</x:v>
      </x:c>
      <x:c r="V2" s="300" t="n">
        <x:f>'Base_Analitica'!V2</x:f>
        <x:v>0</x:v>
      </x:c>
      <x:c r="W2" s="300" t="n">
        <x:f>'Base_Analitica'!W2</x:f>
        <x:v>0</x:v>
      </x:c>
      <x:c r="X2" s="303" t="str">
        <x:f>'Base_Analitica'!X2</x:f>
      </x:c>
      <x:c r="Y2" s="303" t="str">
        <x:f>'Base_Analitica'!Y2</x:f>
      </x:c>
      <x:c r="Z2" s="303" t="str">
        <x:f>'Base_Analitica'!Z2</x:f>
      </x:c>
      <x:c r="AA2" s="303" t="n">
        <x:f>'Base_Analitica'!AA2</x:f>
        <x:v>0.8687054405580854</x:v>
      </x:c>
      <x:c r="AB2" s="303" t="n">
        <x:f>'Base_Analitica'!AB2</x:f>
        <x:v>0.027891983781618966</x:v>
      </x:c>
      <x:c r="AC2" s="303" t="n">
        <x:f>'Base_Analitica'!AC2</x:f>
        <x:v>0.13129455944191465</x:v>
      </x:c>
      <x:c r="AD2" s="303" t="n">
        <x:f>'Base_Analitica'!AD2</x:f>
        <x:v>0.10340257566029568</x:v>
      </x:c>
      <x:c r="AE2" s="304" t="n">
        <x:f>'Base_Analitica'!AE2</x:f>
        <x:v>1</x:v>
      </x:c>
      <x:c r="AF2" s="304" t="n">
        <x:f>'Base_Analitica'!AF2</x:f>
        <x:v>6.123233995736766e-17</x:v>
      </x:c>
      <x:c r="AG2" s="300" t="n">
        <x:f>'Base_Analitica'!AG2</x:f>
        <x:v>25317.739</x:v>
      </x:c>
    </x:row>
    <x:row r="3" ht="18" customHeight="1">
      <x:c r="A3" s="301" t="str">
        <x:f>'Base_Analitica'!A3</x:f>
        <x:v>1T06</x:v>
      </x:c>
      <x:c r="B3" s="301" t="n">
        <x:f>'Base_Analitica'!B3</x:f>
        <x:v>2006</x:v>
      </x:c>
      <x:c r="C3" s="301" t="n">
        <x:f>'Base_Analitica'!C3</x:f>
        <x:v>1</x:v>
      </x:c>
      <x:c r="D3" s="301" t="n">
        <x:f>'Base_Analitica'!D3</x:f>
        <x:v>1</x:v>
      </x:c>
      <x:c r="E3" s="302" t="n">
        <x:f>'Base_Analitica'!E3</x:f>
        <x:v>38807</x:v>
      </x:c>
      <x:c r="F3" s="301" t="str">
        <x:f>'Base_Analitica'!F3</x:f>
        <x:v>CORPORATIVO / OUTROS NEGÓCIOS</x:v>
      </x:c>
      <x:c r="G3" s="301" t="str">
        <x:f>'Base_Analitica'!G3</x:f>
        <x:v>CORPORATIVO / OUTROS NEGÓCIOS</x:v>
      </x:c>
      <x:c r="H3" s="301" t="str">
        <x:f>'Base_Analitica'!H3</x:f>
        <x:v>Corporativo</x:v>
      </x:c>
      <x:c r="I3" s="300" t="n">
        <x:f>'Base_Analitica'!I3</x:f>
        <x:v>0</x:v>
      </x:c>
      <x:c r="J3" s="300" t="n">
        <x:f>'Base_Analitica'!J3</x:f>
        <x:v>0</x:v>
      </x:c>
      <x:c r="K3" s="300" t="n">
        <x:f>'Base_Analitica'!K3</x:f>
        <x:v>0</x:v>
      </x:c>
      <x:c r="L3" s="300" t="n">
        <x:f>'Base_Analitica'!L3</x:f>
        <x:v>0</x:v>
      </x:c>
      <x:c r="M3" s="300" t="n">
        <x:f>'Base_Analitica'!M3</x:f>
        <x:v>-1472.34</x:v>
      </x:c>
      <x:c r="N3" s="300" t="n">
        <x:f>'Base_Analitica'!N3</x:f>
        <x:v>1472.34</x:v>
      </x:c>
      <x:c r="O3" s="300" t="n">
        <x:f>'Base_Analitica'!O3</x:f>
        <x:v>-1472.34</x:v>
      </x:c>
      <x:c r="P3" s="300" t="n">
        <x:f>'Base_Analitica'!P3</x:f>
        <x:v>0</x:v>
      </x:c>
      <x:c r="Q3" s="300" t="n">
        <x:f>'Base_Analitica'!Q3</x:f>
        <x:v>0</x:v>
      </x:c>
      <x:c r="R3" s="300" t="n">
        <x:f>'Base_Analitica'!R3</x:f>
        <x:v>0</x:v>
      </x:c>
      <x:c r="S3" s="300" t="n">
        <x:f>'Base_Analitica'!S3</x:f>
        <x:v>0</x:v>
      </x:c>
      <x:c r="T3" s="300" t="n">
        <x:f>'Base_Analitica'!T3</x:f>
        <x:v>0</x:v>
      </x:c>
      <x:c r="U3" s="300" t="n">
        <x:f>'Base_Analitica'!U3</x:f>
        <x:v>0</x:v>
      </x:c>
      <x:c r="V3" s="300" t="n">
        <x:f>'Base_Analitica'!V3</x:f>
        <x:v>0</x:v>
      </x:c>
      <x:c r="W3" s="300" t="n">
        <x:f>'Base_Analitica'!W3</x:f>
        <x:v>0</x:v>
      </x:c>
      <x:c r="X3" s="303" t="str">
        <x:f>'Base_Analitica'!X3</x:f>
      </x:c>
      <x:c r="Y3" s="303" t="str">
        <x:f>'Base_Analitica'!Y3</x:f>
      </x:c>
      <x:c r="Z3" s="303" t="str">
        <x:f>'Base_Analitica'!Z3</x:f>
      </x:c>
      <x:c r="AA3" s="303" t="str">
        <x:f>'Base_Analitica'!AA3</x:f>
      </x:c>
      <x:c r="AB3" s="303" t="str">
        <x:f>'Base_Analitica'!AB3</x:f>
      </x:c>
      <x:c r="AC3" s="303" t="str">
        <x:f>'Base_Analitica'!AC3</x:f>
      </x:c>
      <x:c r="AD3" s="303" t="str">
        <x:f>'Base_Analitica'!AD3</x:f>
      </x:c>
      <x:c r="AE3" s="304" t="n">
        <x:f>'Base_Analitica'!AE3</x:f>
        <x:v>1</x:v>
      </x:c>
      <x:c r="AF3" s="304" t="n">
        <x:f>'Base_Analitica'!AF3</x:f>
        <x:v>6.123233995736766e-17</x:v>
      </x:c>
      <x:c r="AG3" s="300" t="n">
        <x:f>'Base_Analitica'!AG3</x:f>
        <x:v>0</x:v>
      </x:c>
    </x:row>
    <x:row r="4" ht="18" customHeight="1">
      <x:c r="A4" s="301" t="str">
        <x:f>'Base_Analitica'!A4</x:f>
        <x:v>1T06</x:v>
      </x:c>
      <x:c r="B4" s="301" t="n">
        <x:f>'Base_Analitica'!B4</x:f>
        <x:v>2006</x:v>
      </x:c>
      <x:c r="C4" s="301" t="n">
        <x:f>'Base_Analitica'!C4</x:f>
        <x:v>1</x:v>
      </x:c>
      <x:c r="D4" s="301" t="n">
        <x:f>'Base_Analitica'!D4</x:f>
        <x:v>1</x:v>
      </x:c>
      <x:c r="E4" s="302" t="n">
        <x:f>'Base_Analitica'!E4</x:f>
        <x:v>38807</x:v>
      </x:c>
      <x:c r="F4" s="301" t="str">
        <x:f>'Base_Analitica'!F4</x:f>
        <x:v>DISTRIBUIÇÃO</x:v>
      </x:c>
      <x:c r="G4" s="301" t="str">
        <x:f>'Base_Analitica'!G4</x:f>
        <x:v>DISTRIBUIÇÃO</x:v>
      </x:c>
      <x:c r="H4" s="301" t="str">
        <x:f>'Base_Analitica'!H4</x:f>
        <x:v>Operacional</x:v>
      </x:c>
      <x:c r="I4" s="300" t="n">
        <x:f>'Base_Analitica'!I4</x:f>
        <x:v>9509.804</x:v>
      </x:c>
      <x:c r="J4" s="300" t="n">
        <x:f>'Base_Analitica'!J4</x:f>
        <x:v>-8596.069</x:v>
      </x:c>
      <x:c r="K4" s="300" t="n">
        <x:f>'Base_Analitica'!K4</x:f>
        <x:v>8596.069</x:v>
      </x:c>
      <x:c r="L4" s="300" t="n">
        <x:f>'Base_Analitica'!L4</x:f>
        <x:v>913.735</x:v>
      </x:c>
      <x:c r="M4" s="300" t="n">
        <x:f>'Base_Analitica'!M4</x:f>
        <x:v>-668.601</x:v>
      </x:c>
      <x:c r="N4" s="300" t="n">
        <x:f>'Base_Analitica'!N4</x:f>
        <x:v>668.601</x:v>
      </x:c>
      <x:c r="O4" s="300" t="n">
        <x:f>'Base_Analitica'!O4</x:f>
        <x:v>245.134</x:v>
      </x:c>
      <x:c r="P4" s="300" t="n">
        <x:f>'Base_Analitica'!P4</x:f>
        <x:v>0</x:v>
      </x:c>
      <x:c r="Q4" s="300" t="n">
        <x:f>'Base_Analitica'!Q4</x:f>
        <x:v>0</x:v>
      </x:c>
      <x:c r="R4" s="300" t="n">
        <x:f>'Base_Analitica'!R4</x:f>
        <x:v>0</x:v>
      </x:c>
      <x:c r="S4" s="300" t="n">
        <x:f>'Base_Analitica'!S4</x:f>
        <x:v>0</x:v>
      </x:c>
      <x:c r="T4" s="300" t="n">
        <x:f>'Base_Analitica'!T4</x:f>
        <x:v>0</x:v>
      </x:c>
      <x:c r="U4" s="300" t="n">
        <x:f>'Base_Analitica'!U4</x:f>
        <x:v>0</x:v>
      </x:c>
      <x:c r="V4" s="300" t="n">
        <x:f>'Base_Analitica'!V4</x:f>
        <x:v>0</x:v>
      </x:c>
      <x:c r="W4" s="300" t="n">
        <x:f>'Base_Analitica'!W4</x:f>
        <x:v>0</x:v>
      </x:c>
      <x:c r="X4" s="303" t="str">
        <x:f>'Base_Analitica'!X4</x:f>
      </x:c>
      <x:c r="Y4" s="303" t="str">
        <x:f>'Base_Analitica'!Y4</x:f>
      </x:c>
      <x:c r="Z4" s="303" t="str">
        <x:f>'Base_Analitica'!Z4</x:f>
      </x:c>
      <x:c r="AA4" s="303" t="n">
        <x:f>'Base_Analitica'!AA4</x:f>
        <x:v>0.9039165265656368</x:v>
      </x:c>
      <x:c r="AB4" s="303" t="n">
        <x:f>'Base_Analitica'!AB4</x:f>
        <x:v>0.0703064963273691</x:v>
      </x:c>
      <x:c r="AC4" s="303" t="n">
        <x:f>'Base_Analitica'!AC4</x:f>
        <x:v>0.0960834734343631</x:v>
      </x:c>
      <x:c r="AD4" s="303" t="n">
        <x:f>'Base_Analitica'!AD4</x:f>
        <x:v>0.025776977106994</x:v>
      </x:c>
      <x:c r="AE4" s="304" t="n">
        <x:f>'Base_Analitica'!AE4</x:f>
        <x:v>1</x:v>
      </x:c>
      <x:c r="AF4" s="304" t="n">
        <x:f>'Base_Analitica'!AF4</x:f>
        <x:v>6.123233995736766e-17</x:v>
      </x:c>
      <x:c r="AG4" s="300" t="n">
        <x:f>'Base_Analitica'!AG4</x:f>
        <x:v>8596.069</x:v>
      </x:c>
    </x:row>
    <x:row r="5" ht="18" customHeight="1">
      <x:c r="A5" s="301" t="str">
        <x:f>'Base_Analitica'!A5</x:f>
        <x:v>1T06</x:v>
      </x:c>
      <x:c r="B5" s="301" t="n">
        <x:f>'Base_Analitica'!B5</x:f>
        <x:v>2006</x:v>
      </x:c>
      <x:c r="C5" s="301" t="n">
        <x:f>'Base_Analitica'!C5</x:f>
        <x:v>1</x:v>
      </x:c>
      <x:c r="D5" s="301" t="n">
        <x:f>'Base_Analitica'!D5</x:f>
        <x:v>1</x:v>
      </x:c>
      <x:c r="E5" s="302" t="n">
        <x:f>'Base_Analitica'!E5</x:f>
        <x:v>38807</x:v>
      </x:c>
      <x:c r="F5" s="301" t="str">
        <x:f>'Base_Analitica'!F5</x:f>
        <x:v>E&amp;P</x:v>
      </x:c>
      <x:c r="G5" s="301" t="str">
        <x:f>'Base_Analitica'!G5</x:f>
        <x:v>E&amp;P</x:v>
      </x:c>
      <x:c r="H5" s="301" t="str">
        <x:f>'Base_Analitica'!H5</x:f>
        <x:v>Operacional</x:v>
      </x:c>
      <x:c r="I5" s="300" t="n">
        <x:f>'Base_Analitica'!I5</x:f>
        <x:v>18901.819</x:v>
      </x:c>
      <x:c r="J5" s="300" t="n">
        <x:f>'Base_Analitica'!J5</x:f>
        <x:v>-7952.592000000001</x:v>
      </x:c>
      <x:c r="K5" s="300" t="n">
        <x:f>'Base_Analitica'!K5</x:f>
        <x:v>7952.592000000001</x:v>
      </x:c>
      <x:c r="L5" s="300" t="n">
        <x:f>'Base_Analitica'!L5</x:f>
        <x:v>10949.227</x:v>
      </x:c>
      <x:c r="M5" s="300" t="n">
        <x:f>'Base_Analitica'!M5</x:f>
        <x:v>-424.611</x:v>
      </x:c>
      <x:c r="N5" s="300" t="n">
        <x:f>'Base_Analitica'!N5</x:f>
        <x:v>424.611</x:v>
      </x:c>
      <x:c r="O5" s="300" t="n">
        <x:f>'Base_Analitica'!O5</x:f>
        <x:v>10524.616</x:v>
      </x:c>
      <x:c r="P5" s="300" t="n">
        <x:f>'Base_Analitica'!P5</x:f>
        <x:v>0</x:v>
      </x:c>
      <x:c r="Q5" s="300" t="n">
        <x:f>'Base_Analitica'!Q5</x:f>
        <x:v>0</x:v>
      </x:c>
      <x:c r="R5" s="300" t="n">
        <x:f>'Base_Analitica'!R5</x:f>
        <x:v>0</x:v>
      </x:c>
      <x:c r="S5" s="300" t="n">
        <x:f>'Base_Analitica'!S5</x:f>
        <x:v>0</x:v>
      </x:c>
      <x:c r="T5" s="300" t="n">
        <x:f>'Base_Analitica'!T5</x:f>
        <x:v>0</x:v>
      </x:c>
      <x:c r="U5" s="300" t="n">
        <x:f>'Base_Analitica'!U5</x:f>
        <x:v>0</x:v>
      </x:c>
      <x:c r="V5" s="300" t="n">
        <x:f>'Base_Analitica'!V5</x:f>
        <x:v>0</x:v>
      </x:c>
      <x:c r="W5" s="300" t="n">
        <x:f>'Base_Analitica'!W5</x:f>
        <x:v>0</x:v>
      </x:c>
      <x:c r="X5" s="303" t="str">
        <x:f>'Base_Analitica'!X5</x:f>
      </x:c>
      <x:c r="Y5" s="303" t="str">
        <x:f>'Base_Analitica'!Y5</x:f>
      </x:c>
      <x:c r="Z5" s="303" t="str">
        <x:f>'Base_Analitica'!Z5</x:f>
      </x:c>
      <x:c r="AA5" s="303" t="n">
        <x:f>'Base_Analitica'!AA5</x:f>
        <x:v>0.4207315708609844</x:v>
      </x:c>
      <x:c r="AB5" s="303" t="n">
        <x:f>'Base_Analitica'!AB5</x:f>
        <x:v>0.022464028462022622</x:v>
      </x:c>
      <x:c r="AC5" s="303" t="n">
        <x:f>'Base_Analitica'!AC5</x:f>
        <x:v>0.5792684291390158</x:v>
      </x:c>
      <x:c r="AD5" s="303" t="n">
        <x:f>'Base_Analitica'!AD5</x:f>
        <x:v>0.5568044006769931</x:v>
      </x:c>
      <x:c r="AE5" s="304" t="n">
        <x:f>'Base_Analitica'!AE5</x:f>
        <x:v>1</x:v>
      </x:c>
      <x:c r="AF5" s="304" t="n">
        <x:f>'Base_Analitica'!AF5</x:f>
        <x:v>6.123233995736766e-17</x:v>
      </x:c>
      <x:c r="AG5" s="300" t="n">
        <x:f>'Base_Analitica'!AG5</x:f>
        <x:v>7952.592000000001</x:v>
      </x:c>
    </x:row>
    <x:row r="6" ht="18" customHeight="1">
      <x:c r="A6" s="301" t="str">
        <x:f>'Base_Analitica'!A7</x:f>
        <x:v>1T06</x:v>
      </x:c>
      <x:c r="B6" s="301" t="n">
        <x:f>'Base_Analitica'!B7</x:f>
        <x:v>2006</x:v>
      </x:c>
      <x:c r="C6" s="301" t="n">
        <x:f>'Base_Analitica'!C7</x:f>
        <x:v>1</x:v>
      </x:c>
      <x:c r="D6" s="301" t="n">
        <x:f>'Base_Analitica'!D7</x:f>
        <x:v>1</x:v>
      </x:c>
      <x:c r="E6" s="302" t="n">
        <x:f>'Base_Analitica'!E7</x:f>
        <x:v>38807</x:v>
      </x:c>
      <x:c r="F6" s="301" t="str">
        <x:f>'Base_Analitica'!F7</x:f>
        <x:v>GÁS &amp; ENERGIA / G&amp;EBC</x:v>
      </x:c>
      <x:c r="G6" s="301" t="str">
        <x:f>'Base_Analitica'!G7</x:f>
        <x:v>GÁS &amp; ENERGIA / G&amp;EBC</x:v>
      </x:c>
      <x:c r="H6" s="301" t="str">
        <x:f>'Base_Analitica'!H7</x:f>
        <x:v>Operacional</x:v>
      </x:c>
      <x:c r="I6" s="300" t="n">
        <x:f>'Base_Analitica'!I7</x:f>
        <x:v>2165.045</x:v>
      </x:c>
      <x:c r="J6" s="300" t="n">
        <x:f>'Base_Analitica'!J7</x:f>
        <x:v>-1708.853</x:v>
      </x:c>
      <x:c r="K6" s="300" t="n">
        <x:f>'Base_Analitica'!K7</x:f>
        <x:v>1708.853</x:v>
      </x:c>
      <x:c r="L6" s="300" t="n">
        <x:f>'Base_Analitica'!L7</x:f>
        <x:v>456.192</x:v>
      </x:c>
      <x:c r="M6" s="300" t="n">
        <x:f>'Base_Analitica'!M7</x:f>
        <x:v>-406.544</x:v>
      </x:c>
      <x:c r="N6" s="300" t="n">
        <x:f>'Base_Analitica'!N7</x:f>
        <x:v>406.544</x:v>
      </x:c>
      <x:c r="O6" s="300" t="n">
        <x:f>'Base_Analitica'!O7</x:f>
        <x:v>49.648</x:v>
      </x:c>
      <x:c r="P6" s="300" t="n">
        <x:f>'Base_Analitica'!P7</x:f>
        <x:v>0</x:v>
      </x:c>
      <x:c r="Q6" s="300" t="n">
        <x:f>'Base_Analitica'!Q7</x:f>
        <x:v>0</x:v>
      </x:c>
      <x:c r="R6" s="300" t="n">
        <x:f>'Base_Analitica'!R7</x:f>
        <x:v>0</x:v>
      </x:c>
      <x:c r="S6" s="300" t="n">
        <x:f>'Base_Analitica'!S7</x:f>
        <x:v>0</x:v>
      </x:c>
      <x:c r="T6" s="300" t="n">
        <x:f>'Base_Analitica'!T7</x:f>
        <x:v>0</x:v>
      </x:c>
      <x:c r="U6" s="300" t="n">
        <x:f>'Base_Analitica'!U7</x:f>
        <x:v>0</x:v>
      </x:c>
      <x:c r="V6" s="300" t="n">
        <x:f>'Base_Analitica'!V7</x:f>
        <x:v>0</x:v>
      </x:c>
      <x:c r="W6" s="300" t="n">
        <x:f>'Base_Analitica'!W7</x:f>
        <x:v>0</x:v>
      </x:c>
      <x:c r="X6" s="303" t="str">
        <x:f>'Base_Analitica'!X7</x:f>
      </x:c>
      <x:c r="Y6" s="303" t="str">
        <x:f>'Base_Analitica'!Y7</x:f>
      </x:c>
      <x:c r="Z6" s="303" t="str">
        <x:f>'Base_Analitica'!Z7</x:f>
      </x:c>
      <x:c r="AA6" s="303" t="n">
        <x:f>'Base_Analitica'!AA7</x:f>
        <x:v>0.7892921394243537</x:v>
      </x:c>
      <x:c r="AB6" s="303" t="n">
        <x:f>'Base_Analitica'!AB7</x:f>
        <x:v>0.1877762355978744</x:v>
      </x:c>
      <x:c r="AC6" s="303" t="n">
        <x:f>'Base_Analitica'!AC7</x:f>
        <x:v>0.21070786057564622</x:v>
      </x:c>
      <x:c r="AD6" s="303" t="n">
        <x:f>'Base_Analitica'!AD7</x:f>
        <x:v>0.022931624977771826</x:v>
      </x:c>
      <x:c r="AE6" s="304" t="n">
        <x:f>'Base_Analitica'!AE7</x:f>
        <x:v>1</x:v>
      </x:c>
      <x:c r="AF6" s="304" t="n">
        <x:f>'Base_Analitica'!AF7</x:f>
        <x:v>6.123233995736766e-17</x:v>
      </x:c>
      <x:c r="AG6" s="300" t="n">
        <x:f>'Base_Analitica'!AG7</x:f>
        <x:v>1708.853</x:v>
      </x:c>
    </x:row>
    <x:row r="7" ht="18" customHeight="1">
      <x:c r="A7" s="301" t="str">
        <x:f>'Base_Analitica'!A8</x:f>
        <x:v>1T06</x:v>
      </x:c>
      <x:c r="B7" s="301" t="n">
        <x:f>'Base_Analitica'!B8</x:f>
        <x:v>2006</x:v>
      </x:c>
      <x:c r="C7" s="301" t="n">
        <x:f>'Base_Analitica'!C8</x:f>
        <x:v>1</x:v>
      </x:c>
      <x:c r="D7" s="301" t="n">
        <x:f>'Base_Analitica'!D8</x:f>
        <x:v>1</x:v>
      </x:c>
      <x:c r="E7" s="302" t="n">
        <x:f>'Base_Analitica'!E8</x:f>
        <x:v>38807</x:v>
      </x:c>
      <x:c r="F7" s="301" t="str">
        <x:f>'Base_Analitica'!F8</x:f>
        <x:v>INTERNACIONAL</x:v>
      </x:c>
      <x:c r="G7" s="301" t="str">
        <x:f>'Base_Analitica'!G8</x:f>
        <x:v>INTERNACIONAL</x:v>
      </x:c>
      <x:c r="H7" s="301" t="str">
        <x:f>'Base_Analitica'!H8</x:f>
        <x:v>Operacional</x:v>
      </x:c>
      <x:c r="I7" s="300" t="n">
        <x:f>'Base_Analitica'!I8</x:f>
        <x:v>2778.216</x:v>
      </x:c>
      <x:c r="J7" s="300" t="n">
        <x:f>'Base_Analitica'!J8</x:f>
        <x:v>-1761.062</x:v>
      </x:c>
      <x:c r="K7" s="300" t="n">
        <x:f>'Base_Analitica'!K8</x:f>
        <x:v>1761.062</x:v>
      </x:c>
      <x:c r="L7" s="300" t="n">
        <x:f>'Base_Analitica'!L8</x:f>
        <x:v>1017.154</x:v>
      </x:c>
      <x:c r="M7" s="300" t="n">
        <x:f>'Base_Analitica'!M8</x:f>
        <x:v>-520.177</x:v>
      </x:c>
      <x:c r="N7" s="300" t="n">
        <x:f>'Base_Analitica'!N8</x:f>
        <x:v>520.177</x:v>
      </x:c>
      <x:c r="O7" s="300" t="n">
        <x:f>'Base_Analitica'!O8</x:f>
        <x:v>496.977</x:v>
      </x:c>
      <x:c r="P7" s="300" t="n">
        <x:f>'Base_Analitica'!P8</x:f>
        <x:v>0</x:v>
      </x:c>
      <x:c r="Q7" s="300" t="n">
        <x:f>'Base_Analitica'!Q8</x:f>
        <x:v>0</x:v>
      </x:c>
      <x:c r="R7" s="300" t="n">
        <x:f>'Base_Analitica'!R8</x:f>
        <x:v>0</x:v>
      </x:c>
      <x:c r="S7" s="300" t="n">
        <x:f>'Base_Analitica'!S8</x:f>
        <x:v>0</x:v>
      </x:c>
      <x:c r="T7" s="300" t="n">
        <x:f>'Base_Analitica'!T8</x:f>
        <x:v>0</x:v>
      </x:c>
      <x:c r="U7" s="300" t="n">
        <x:f>'Base_Analitica'!U8</x:f>
        <x:v>0</x:v>
      </x:c>
      <x:c r="V7" s="300" t="n">
        <x:f>'Base_Analitica'!V8</x:f>
        <x:v>0</x:v>
      </x:c>
      <x:c r="W7" s="300" t="n">
        <x:f>'Base_Analitica'!W8</x:f>
        <x:v>0</x:v>
      </x:c>
      <x:c r="X7" s="303" t="str">
        <x:f>'Base_Analitica'!X8</x:f>
      </x:c>
      <x:c r="Y7" s="303" t="str">
        <x:f>'Base_Analitica'!Y8</x:f>
      </x:c>
      <x:c r="Z7" s="303" t="str">
        <x:f>'Base_Analitica'!Z8</x:f>
      </x:c>
      <x:c r="AA7" s="303" t="n">
        <x:f>'Base_Analitica'!AA8</x:f>
        <x:v>0.6338823187253979</x:v>
      </x:c>
      <x:c r="AB7" s="303" t="n">
        <x:f>'Base_Analitica'!AB8</x:f>
        <x:v>0.18723418193545788</x:v>
      </x:c>
      <x:c r="AC7" s="303" t="n">
        <x:f>'Base_Analitica'!AC8</x:f>
        <x:v>0.36611768127460215</x:v>
      </x:c>
      <x:c r="AD7" s="303" t="n">
        <x:f>'Base_Analitica'!AD8</x:f>
        <x:v>0.17888349933914424</x:v>
      </x:c>
      <x:c r="AE7" s="304" t="n">
        <x:f>'Base_Analitica'!AE8</x:f>
        <x:v>1</x:v>
      </x:c>
      <x:c r="AF7" s="304" t="n">
        <x:f>'Base_Analitica'!AF8</x:f>
        <x:v>6.123233995736766e-17</x:v>
      </x:c>
      <x:c r="AG7" s="300" t="n">
        <x:f>'Base_Analitica'!AG8</x:f>
        <x:v>1761.062</x:v>
      </x:c>
    </x:row>
    <x:row r="8" ht="18" customHeight="1">
      <x:c r="A8" s="301" t="str">
        <x:f>'Base_Analitica'!A10</x:f>
        <x:v>2T06</x:v>
      </x:c>
      <x:c r="B8" s="301" t="n">
        <x:f>'Base_Analitica'!B10</x:f>
        <x:v>2006</x:v>
      </x:c>
      <x:c r="C8" s="301" t="n">
        <x:f>'Base_Analitica'!C10</x:f>
        <x:v>2</x:v>
      </x:c>
      <x:c r="D8" s="301" t="n">
        <x:f>'Base_Analitica'!D10</x:f>
        <x:v>2</x:v>
      </x:c>
      <x:c r="E8" s="302" t="n">
        <x:f>'Base_Analitica'!E10</x:f>
        <x:v>38898</x:v>
      </x:c>
      <x:c r="F8" s="301" t="str">
        <x:f>'Base_Analitica'!F10</x:f>
        <x:v>ABASTECIMENTO</x:v>
      </x:c>
      <x:c r="G8" s="301" t="str">
        <x:f>'Base_Analitica'!G10</x:f>
        <x:v>REFINO / RTC</x:v>
      </x:c>
      <x:c r="H8" s="301" t="str">
        <x:f>'Base_Analitica'!H10</x:f>
        <x:v>Operacional</x:v>
      </x:c>
      <x:c r="I8" s="300" t="n">
        <x:f>'Base_Analitica'!I10</x:f>
        <x:v>30487.541</x:v>
      </x:c>
      <x:c r="J8" s="300" t="n">
        <x:f>'Base_Analitica'!J10</x:f>
        <x:v>-26939.493</x:v>
      </x:c>
      <x:c r="K8" s="300" t="n">
        <x:f>'Base_Analitica'!K10</x:f>
        <x:v>26939.493</x:v>
      </x:c>
      <x:c r="L8" s="300" t="n">
        <x:f>'Base_Analitica'!L10</x:f>
        <x:v>3548.048000000001</x:v>
      </x:c>
      <x:c r="M8" s="300" t="n">
        <x:f>'Base_Analitica'!M10</x:f>
        <x:v>-1062.807</x:v>
      </x:c>
      <x:c r="N8" s="300" t="n">
        <x:f>'Base_Analitica'!N10</x:f>
        <x:v>1062.807</x:v>
      </x:c>
      <x:c r="O8" s="300" t="n">
        <x:f>'Base_Analitica'!O10</x:f>
        <x:v>2485.241</x:v>
      </x:c>
      <x:c r="P8" s="300" t="n">
        <x:f>'Base_Analitica'!P10</x:f>
        <x:v>25317.739</x:v>
      </x:c>
      <x:c r="Q8" s="300" t="n">
        <x:f>'Base_Analitica'!Q10</x:f>
        <x:v>0</x:v>
      </x:c>
      <x:c r="R8" s="300" t="n">
        <x:f>'Base_Analitica'!R10</x:f>
        <x:v>29144.216</x:v>
      </x:c>
      <x:c r="S8" s="300" t="n">
        <x:f>'Base_Analitica'!S10</x:f>
        <x:v>0</x:v>
      </x:c>
      <x:c r="T8" s="300" t="n">
        <x:f>'Base_Analitica'!T10</x:f>
        <x:v>812.89</x:v>
      </x:c>
      <x:c r="U8" s="300" t="n">
        <x:f>'Base_Analitica'!U10</x:f>
        <x:v>0</x:v>
      </x:c>
      <x:c r="V8" s="300" t="n">
        <x:f>'Base_Analitica'!V10</x:f>
        <x:v>3013.587</x:v>
      </x:c>
      <x:c r="W8" s="300" t="n">
        <x:f>'Base_Analitica'!W10</x:f>
        <x:v>0</x:v>
      </x:c>
      <x:c r="X8" s="303" t="str">
        <x:f>'Base_Analitica'!X10</x:f>
      </x:c>
      <x:c r="Y8" s="303" t="str">
        <x:f>'Base_Analitica'!Y10</x:f>
      </x:c>
      <x:c r="Z8" s="303" t="str">
        <x:f>'Base_Analitica'!Z10</x:f>
      </x:c>
      <x:c r="AA8" s="303" t="n">
        <x:f>'Base_Analitica'!AA10</x:f>
        <x:v>0.8836230183339482</x:v>
      </x:c>
      <x:c r="AB8" s="303" t="n">
        <x:f>'Base_Analitica'!AB10</x:f>
        <x:v>0.03486037132348588</x:v>
      </x:c>
      <x:c r="AC8" s="303" t="n">
        <x:f>'Base_Analitica'!AC10</x:f>
        <x:v>0.11637698166605175</x:v>
      </x:c>
      <x:c r="AD8" s="303" t="n">
        <x:f>'Base_Analitica'!AD10</x:f>
        <x:v>0.08151661034256584</x:v>
      </x:c>
      <x:c r="AE8" s="304" t="n">
        <x:f>'Base_Analitica'!AE10</x:f>
        <x:v>1.2246467991473532e-16</x:v>
      </x:c>
      <x:c r="AF8" s="304" t="n">
        <x:f>'Base_Analitica'!AF10</x:f>
        <x:v>-1</x:v>
      </x:c>
      <x:c r="AG8" s="300" t="n">
        <x:f>'Base_Analitica'!AG10</x:f>
        <x:v>26939.493</x:v>
      </x:c>
    </x:row>
    <x:row r="9" ht="18" customHeight="1">
      <x:c r="A9" s="301" t="str">
        <x:f>'Base_Analitica'!A11</x:f>
        <x:v>2T06</x:v>
      </x:c>
      <x:c r="B9" s="301" t="n">
        <x:f>'Base_Analitica'!B11</x:f>
        <x:v>2006</x:v>
      </x:c>
      <x:c r="C9" s="301" t="n">
        <x:f>'Base_Analitica'!C11</x:f>
        <x:v>2</x:v>
      </x:c>
      <x:c r="D9" s="301" t="n">
        <x:f>'Base_Analitica'!D11</x:f>
        <x:v>2</x:v>
      </x:c>
      <x:c r="E9" s="302" t="n">
        <x:f>'Base_Analitica'!E11</x:f>
        <x:v>38898</x:v>
      </x:c>
      <x:c r="F9" s="301" t="str">
        <x:f>'Base_Analitica'!F11</x:f>
        <x:v>CORPORATIVO / OUTROS NEGÓCIOS</x:v>
      </x:c>
      <x:c r="G9" s="301" t="str">
        <x:f>'Base_Analitica'!G11</x:f>
        <x:v>CORPORATIVO / OUTROS NEGÓCIOS</x:v>
      </x:c>
      <x:c r="H9" s="301" t="str">
        <x:f>'Base_Analitica'!H11</x:f>
        <x:v>Corporativo</x:v>
      </x:c>
      <x:c r="I9" s="300" t="n">
        <x:f>'Base_Analitica'!I11</x:f>
        <x:v>0</x:v>
      </x:c>
      <x:c r="J9" s="300" t="n">
        <x:f>'Base_Analitica'!J11</x:f>
        <x:v>0</x:v>
      </x:c>
      <x:c r="K9" s="300" t="n">
        <x:f>'Base_Analitica'!K11</x:f>
        <x:v>0</x:v>
      </x:c>
      <x:c r="L9" s="300" t="n">
        <x:f>'Base_Analitica'!L11</x:f>
        <x:v>0</x:v>
      </x:c>
      <x:c r="M9" s="300" t="n">
        <x:f>'Base_Analitica'!M11</x:f>
        <x:v>-1756.155</x:v>
      </x:c>
      <x:c r="N9" s="300" t="n">
        <x:f>'Base_Analitica'!N11</x:f>
        <x:v>1756.155</x:v>
      </x:c>
      <x:c r="O9" s="300" t="n">
        <x:f>'Base_Analitica'!O11</x:f>
        <x:v>-1756.155</x:v>
      </x:c>
      <x:c r="P9" s="300" t="n">
        <x:f>'Base_Analitica'!P11</x:f>
        <x:v>0</x:v>
      </x:c>
      <x:c r="Q9" s="300" t="n">
        <x:f>'Base_Analitica'!Q11</x:f>
        <x:v>0</x:v>
      </x:c>
      <x:c r="R9" s="300" t="n">
        <x:f>'Base_Analitica'!R11</x:f>
        <x:v>0</x:v>
      </x:c>
      <x:c r="S9" s="300" t="n">
        <x:f>'Base_Analitica'!S11</x:f>
        <x:v>0</x:v>
      </x:c>
      <x:c r="T9" s="300" t="n">
        <x:f>'Base_Analitica'!T11</x:f>
        <x:v>1472.34</x:v>
      </x:c>
      <x:c r="U9" s="300" t="n">
        <x:f>'Base_Analitica'!U11</x:f>
        <x:v>0</x:v>
      </x:c>
      <x:c r="V9" s="300" t="n">
        <x:f>'Base_Analitica'!V11</x:f>
        <x:v>-1472.34</x:v>
      </x:c>
      <x:c r="W9" s="300" t="n">
        <x:f>'Base_Analitica'!W11</x:f>
        <x:v>0</x:v>
      </x:c>
      <x:c r="X9" s="303" t="str">
        <x:f>'Base_Analitica'!X11</x:f>
      </x:c>
      <x:c r="Y9" s="303" t="str">
        <x:f>'Base_Analitica'!Y11</x:f>
      </x:c>
      <x:c r="Z9" s="303" t="str">
        <x:f>'Base_Analitica'!Z11</x:f>
      </x:c>
      <x:c r="AA9" s="303" t="str">
        <x:f>'Base_Analitica'!AA11</x:f>
      </x:c>
      <x:c r="AB9" s="303" t="str">
        <x:f>'Base_Analitica'!AB11</x:f>
      </x:c>
      <x:c r="AC9" s="303" t="str">
        <x:f>'Base_Analitica'!AC11</x:f>
      </x:c>
      <x:c r="AD9" s="303" t="str">
        <x:f>'Base_Analitica'!AD11</x:f>
      </x:c>
      <x:c r="AE9" s="304" t="n">
        <x:f>'Base_Analitica'!AE11</x:f>
        <x:v>1.2246467991473532e-16</x:v>
      </x:c>
      <x:c r="AF9" s="304" t="n">
        <x:f>'Base_Analitica'!AF11</x:f>
        <x:v>-1</x:v>
      </x:c>
      <x:c r="AG9" s="300" t="n">
        <x:f>'Base_Analitica'!AG11</x:f>
        <x:v>0</x:v>
      </x:c>
    </x:row>
    <x:row r="10" ht="18" customHeight="1">
      <x:c r="A10" s="301" t="str">
        <x:f>'Base_Analitica'!A12</x:f>
        <x:v>2T06</x:v>
      </x:c>
      <x:c r="B10" s="301" t="n">
        <x:f>'Base_Analitica'!B12</x:f>
        <x:v>2006</x:v>
      </x:c>
      <x:c r="C10" s="301" t="n">
        <x:f>'Base_Analitica'!C12</x:f>
        <x:v>2</x:v>
      </x:c>
      <x:c r="D10" s="301" t="n">
        <x:f>'Base_Analitica'!D12</x:f>
        <x:v>2</x:v>
      </x:c>
      <x:c r="E10" s="302" t="n">
        <x:f>'Base_Analitica'!E12</x:f>
        <x:v>38898</x:v>
      </x:c>
      <x:c r="F10" s="301" t="str">
        <x:f>'Base_Analitica'!F12</x:f>
        <x:v>DISTRIBUIÇÃO</x:v>
      </x:c>
      <x:c r="G10" s="301" t="str">
        <x:f>'Base_Analitica'!G12</x:f>
        <x:v>DISTRIBUIÇÃO</x:v>
      </x:c>
      <x:c r="H10" s="301" t="str">
        <x:f>'Base_Analitica'!H12</x:f>
        <x:v>Operacional</x:v>
      </x:c>
      <x:c r="I10" s="300" t="n">
        <x:f>'Base_Analitica'!I12</x:f>
        <x:v>9641.987000000001</x:v>
      </x:c>
      <x:c r="J10" s="300" t="n">
        <x:f>'Base_Analitica'!J12</x:f>
        <x:v>-8715.039</x:v>
      </x:c>
      <x:c r="K10" s="300" t="n">
        <x:f>'Base_Analitica'!K12</x:f>
        <x:v>8715.039</x:v>
      </x:c>
      <x:c r="L10" s="300" t="n">
        <x:f>'Base_Analitica'!L12</x:f>
        <x:v>926.948</x:v>
      </x:c>
      <x:c r="M10" s="300" t="n">
        <x:f>'Base_Analitica'!M12</x:f>
        <x:v>-719.14</x:v>
      </x:c>
      <x:c r="N10" s="300" t="n">
        <x:f>'Base_Analitica'!N12</x:f>
        <x:v>719.14</x:v>
      </x:c>
      <x:c r="O10" s="300" t="n">
        <x:f>'Base_Analitica'!O12</x:f>
        <x:v>207.808</x:v>
      </x:c>
      <x:c r="P10" s="300" t="n">
        <x:f>'Base_Analitica'!P12</x:f>
        <x:v>8596.069</x:v>
      </x:c>
      <x:c r="Q10" s="300" t="n">
        <x:f>'Base_Analitica'!Q12</x:f>
        <x:v>0</x:v>
      </x:c>
      <x:c r="R10" s="300" t="n">
        <x:f>'Base_Analitica'!R12</x:f>
        <x:v>9509.804</x:v>
      </x:c>
      <x:c r="S10" s="300" t="n">
        <x:f>'Base_Analitica'!S12</x:f>
        <x:v>0</x:v>
      </x:c>
      <x:c r="T10" s="300" t="n">
        <x:f>'Base_Analitica'!T12</x:f>
        <x:v>668.601</x:v>
      </x:c>
      <x:c r="U10" s="300" t="n">
        <x:f>'Base_Analitica'!U12</x:f>
        <x:v>0</x:v>
      </x:c>
      <x:c r="V10" s="300" t="n">
        <x:f>'Base_Analitica'!V12</x:f>
        <x:v>245.134</x:v>
      </x:c>
      <x:c r="W10" s="300" t="n">
        <x:f>'Base_Analitica'!W12</x:f>
        <x:v>0</x:v>
      </x:c>
      <x:c r="X10" s="303" t="str">
        <x:f>'Base_Analitica'!X12</x:f>
      </x:c>
      <x:c r="Y10" s="303" t="str">
        <x:f>'Base_Analitica'!Y12</x:f>
      </x:c>
      <x:c r="Z10" s="303" t="str">
        <x:f>'Base_Analitica'!Z12</x:f>
      </x:c>
      <x:c r="AA10" s="303" t="n">
        <x:f>'Base_Analitica'!AA12</x:f>
        <x:v>0.9038633841758965</x:v>
      </x:c>
      <x:c r="AB10" s="303" t="n">
        <x:f>'Base_Analitica'!AB12</x:f>
        <x:v>0.07458421173975861</x:v>
      </x:c>
      <x:c r="AC10" s="303" t="n">
        <x:f>'Base_Analitica'!AC12</x:f>
        <x:v>0.09613661582410346</x:v>
      </x:c>
      <x:c r="AD10" s="303" t="n">
        <x:f>'Base_Analitica'!AD12</x:f>
        <x:v>0.02155240408434485</x:v>
      </x:c>
      <x:c r="AE10" s="304" t="n">
        <x:f>'Base_Analitica'!AE12</x:f>
        <x:v>1.2246467991473532e-16</x:v>
      </x:c>
      <x:c r="AF10" s="304" t="n">
        <x:f>'Base_Analitica'!AF12</x:f>
        <x:v>-1</x:v>
      </x:c>
      <x:c r="AG10" s="300" t="n">
        <x:f>'Base_Analitica'!AG12</x:f>
        <x:v>8715.039</x:v>
      </x:c>
    </x:row>
    <x:row r="11" ht="18" customHeight="1">
      <x:c r="A11" s="301" t="str">
        <x:f>'Base_Analitica'!A13</x:f>
        <x:v>2T06</x:v>
      </x:c>
      <x:c r="B11" s="301" t="n">
        <x:f>'Base_Analitica'!B13</x:f>
        <x:v>2006</x:v>
      </x:c>
      <x:c r="C11" s="301" t="n">
        <x:f>'Base_Analitica'!C13</x:f>
        <x:v>2</x:v>
      </x:c>
      <x:c r="D11" s="301" t="n">
        <x:f>'Base_Analitica'!D13</x:f>
        <x:v>2</x:v>
      </x:c>
      <x:c r="E11" s="302" t="n">
        <x:f>'Base_Analitica'!E13</x:f>
        <x:v>38898</x:v>
      </x:c>
      <x:c r="F11" s="301" t="str">
        <x:f>'Base_Analitica'!F13</x:f>
        <x:v>E&amp;P</x:v>
      </x:c>
      <x:c r="G11" s="301" t="str">
        <x:f>'Base_Analitica'!G13</x:f>
        <x:v>E&amp;P</x:v>
      </x:c>
      <x:c r="H11" s="301" t="str">
        <x:f>'Base_Analitica'!H13</x:f>
        <x:v>Operacional</x:v>
      </x:c>
      <x:c r="I11" s="300" t="n">
        <x:f>'Base_Analitica'!I13</x:f>
        <x:v>19905.264</x:v>
      </x:c>
      <x:c r="J11" s="300" t="n">
        <x:f>'Base_Analitica'!J13</x:f>
        <x:v>-8021.603999999999</x:v>
      </x:c>
      <x:c r="K11" s="300" t="n">
        <x:f>'Base_Analitica'!K13</x:f>
        <x:v>8021.603999999999</x:v>
      </x:c>
      <x:c r="L11" s="300" t="n">
        <x:f>'Base_Analitica'!L13</x:f>
        <x:v>11883.66</x:v>
      </x:c>
      <x:c r="M11" s="300" t="n">
        <x:f>'Base_Analitica'!M13</x:f>
        <x:v>-947.458</x:v>
      </x:c>
      <x:c r="N11" s="300" t="n">
        <x:f>'Base_Analitica'!N13</x:f>
        <x:v>947.458</x:v>
      </x:c>
      <x:c r="O11" s="300" t="n">
        <x:f>'Base_Analitica'!O13</x:f>
        <x:v>10936.202</x:v>
      </x:c>
      <x:c r="P11" s="300" t="n">
        <x:f>'Base_Analitica'!P13</x:f>
        <x:v>7952.592000000001</x:v>
      </x:c>
      <x:c r="Q11" s="300" t="n">
        <x:f>'Base_Analitica'!Q13</x:f>
        <x:v>0</x:v>
      </x:c>
      <x:c r="R11" s="300" t="n">
        <x:f>'Base_Analitica'!R13</x:f>
        <x:v>18901.819</x:v>
      </x:c>
      <x:c r="S11" s="300" t="n">
        <x:f>'Base_Analitica'!S13</x:f>
        <x:v>0</x:v>
      </x:c>
      <x:c r="T11" s="300" t="n">
        <x:f>'Base_Analitica'!T13</x:f>
        <x:v>424.611</x:v>
      </x:c>
      <x:c r="U11" s="300" t="n">
        <x:f>'Base_Analitica'!U13</x:f>
        <x:v>0</x:v>
      </x:c>
      <x:c r="V11" s="300" t="n">
        <x:f>'Base_Analitica'!V13</x:f>
        <x:v>10524.616</x:v>
      </x:c>
      <x:c r="W11" s="300" t="n">
        <x:f>'Base_Analitica'!W13</x:f>
        <x:v>0</x:v>
      </x:c>
      <x:c r="X11" s="303" t="str">
        <x:f>'Base_Analitica'!X13</x:f>
      </x:c>
      <x:c r="Y11" s="303" t="str">
        <x:f>'Base_Analitica'!Y13</x:f>
      </x:c>
      <x:c r="Z11" s="303" t="str">
        <x:f>'Base_Analitica'!Z13</x:f>
      </x:c>
      <x:c r="AA11" s="303" t="n">
        <x:f>'Base_Analitica'!AA13</x:f>
        <x:v>0.4029890786678338</x:v>
      </x:c>
      <x:c r="AB11" s="303" t="n">
        <x:f>'Base_Analitica'!AB13</x:f>
        <x:v>0.04759836393026488</x:v>
      </x:c>
      <x:c r="AC11" s="303" t="n">
        <x:f>'Base_Analitica'!AC13</x:f>
        <x:v>0.5970109213321663</x:v>
      </x:c>
      <x:c r="AD11" s="303" t="n">
        <x:f>'Base_Analitica'!AD13</x:f>
        <x:v>0.5494125574019013</x:v>
      </x:c>
      <x:c r="AE11" s="304" t="n">
        <x:f>'Base_Analitica'!AE13</x:f>
        <x:v>1.2246467991473532e-16</x:v>
      </x:c>
      <x:c r="AF11" s="304" t="n">
        <x:f>'Base_Analitica'!AF13</x:f>
        <x:v>-1</x:v>
      </x:c>
      <x:c r="AG11" s="300" t="n">
        <x:f>'Base_Analitica'!AG13</x:f>
        <x:v>8021.603999999999</x:v>
      </x:c>
    </x:row>
    <x:row r="12" ht="18" customHeight="1">
      <x:c r="A12" s="301" t="str">
        <x:f>'Base_Analitica'!A15</x:f>
        <x:v>2T06</x:v>
      </x:c>
      <x:c r="B12" s="301" t="n">
        <x:f>'Base_Analitica'!B15</x:f>
        <x:v>2006</x:v>
      </x:c>
      <x:c r="C12" s="301" t="n">
        <x:f>'Base_Analitica'!C15</x:f>
        <x:v>2</x:v>
      </x:c>
      <x:c r="D12" s="301" t="n">
        <x:f>'Base_Analitica'!D15</x:f>
        <x:v>2</x:v>
      </x:c>
      <x:c r="E12" s="302" t="n">
        <x:f>'Base_Analitica'!E15</x:f>
        <x:v>38898</x:v>
      </x:c>
      <x:c r="F12" s="301" t="str">
        <x:f>'Base_Analitica'!F15</x:f>
        <x:v>GÁS &amp; ENERGIA / G&amp;EBC</x:v>
      </x:c>
      <x:c r="G12" s="301" t="str">
        <x:f>'Base_Analitica'!G15</x:f>
        <x:v>GÁS &amp; ENERGIA / G&amp;EBC</x:v>
      </x:c>
      <x:c r="H12" s="301" t="str">
        <x:f>'Base_Analitica'!H15</x:f>
        <x:v>Operacional</x:v>
      </x:c>
      <x:c r="I12" s="300" t="n">
        <x:f>'Base_Analitica'!I15</x:f>
        <x:v>2442.283</x:v>
      </x:c>
      <x:c r="J12" s="300" t="n">
        <x:f>'Base_Analitica'!J15</x:f>
        <x:v>-2150.239</x:v>
      </x:c>
      <x:c r="K12" s="300" t="n">
        <x:f>'Base_Analitica'!K15</x:f>
        <x:v>2150.239</x:v>
      </x:c>
      <x:c r="L12" s="300" t="n">
        <x:f>'Base_Analitica'!L15</x:f>
        <x:v>292.044</x:v>
      </x:c>
      <x:c r="M12" s="300" t="n">
        <x:f>'Base_Analitica'!M15</x:f>
        <x:v>-472.903</x:v>
      </x:c>
      <x:c r="N12" s="300" t="n">
        <x:f>'Base_Analitica'!N15</x:f>
        <x:v>472.903</x:v>
      </x:c>
      <x:c r="O12" s="300" t="n">
        <x:f>'Base_Analitica'!O15</x:f>
        <x:v>-180.859</x:v>
      </x:c>
      <x:c r="P12" s="300" t="n">
        <x:f>'Base_Analitica'!P15</x:f>
        <x:v>1708.853</x:v>
      </x:c>
      <x:c r="Q12" s="300" t="n">
        <x:f>'Base_Analitica'!Q15</x:f>
        <x:v>0</x:v>
      </x:c>
      <x:c r="R12" s="300" t="n">
        <x:f>'Base_Analitica'!R15</x:f>
        <x:v>2165.045</x:v>
      </x:c>
      <x:c r="S12" s="300" t="n">
        <x:f>'Base_Analitica'!S15</x:f>
        <x:v>0</x:v>
      </x:c>
      <x:c r="T12" s="300" t="n">
        <x:f>'Base_Analitica'!T15</x:f>
        <x:v>406.544</x:v>
      </x:c>
      <x:c r="U12" s="300" t="n">
        <x:f>'Base_Analitica'!U15</x:f>
        <x:v>0</x:v>
      </x:c>
      <x:c r="V12" s="300" t="n">
        <x:f>'Base_Analitica'!V15</x:f>
        <x:v>49.648</x:v>
      </x:c>
      <x:c r="W12" s="300" t="n">
        <x:f>'Base_Analitica'!W15</x:f>
        <x:v>0</x:v>
      </x:c>
      <x:c r="X12" s="303" t="str">
        <x:f>'Base_Analitica'!X15</x:f>
      </x:c>
      <x:c r="Y12" s="303" t="str">
        <x:f>'Base_Analitica'!Y15</x:f>
      </x:c>
      <x:c r="Z12" s="303" t="str">
        <x:f>'Base_Analitica'!Z15</x:f>
      </x:c>
      <x:c r="AA12" s="303" t="n">
        <x:f>'Base_Analitica'!AA15</x:f>
        <x:v>0.8804217201692024</x:v>
      </x:c>
      <x:c r="AB12" s="303" t="n">
        <x:f>'Base_Analitica'!AB15</x:f>
        <x:v>0.19363153246368256</x:v>
      </x:c>
      <x:c r="AC12" s="303" t="n">
        <x:f>'Base_Analitica'!AC15</x:f>
        <x:v>0.11957827983079766</x:v>
      </x:c>
      <x:c r="AD12" s="303" t="n">
        <x:f>'Base_Analitica'!AD15</x:f>
        <x:v>-0.0740532526328849</x:v>
      </x:c>
      <x:c r="AE12" s="304" t="n">
        <x:f>'Base_Analitica'!AE15</x:f>
        <x:v>1.2246467991473532e-16</x:v>
      </x:c>
      <x:c r="AF12" s="304" t="n">
        <x:f>'Base_Analitica'!AF15</x:f>
        <x:v>-1</x:v>
      </x:c>
      <x:c r="AG12" s="300" t="n">
        <x:f>'Base_Analitica'!AG15</x:f>
        <x:v>2150.239</x:v>
      </x:c>
    </x:row>
    <x:row r="13" ht="18" customHeight="1">
      <x:c r="A13" s="301" t="str">
        <x:f>'Base_Analitica'!A16</x:f>
        <x:v>2T06</x:v>
      </x:c>
      <x:c r="B13" s="301" t="n">
        <x:f>'Base_Analitica'!B16</x:f>
        <x:v>2006</x:v>
      </x:c>
      <x:c r="C13" s="301" t="n">
        <x:f>'Base_Analitica'!C16</x:f>
        <x:v>2</x:v>
      </x:c>
      <x:c r="D13" s="301" t="n">
        <x:f>'Base_Analitica'!D16</x:f>
        <x:v>2</x:v>
      </x:c>
      <x:c r="E13" s="302" t="n">
        <x:f>'Base_Analitica'!E16</x:f>
        <x:v>38898</x:v>
      </x:c>
      <x:c r="F13" s="301" t="str">
        <x:f>'Base_Analitica'!F16</x:f>
        <x:v>INTERNACIONAL</x:v>
      </x:c>
      <x:c r="G13" s="301" t="str">
        <x:f>'Base_Analitica'!G16</x:f>
        <x:v>INTERNACIONAL</x:v>
      </x:c>
      <x:c r="H13" s="301" t="str">
        <x:f>'Base_Analitica'!H16</x:f>
        <x:v>Operacional</x:v>
      </x:c>
      <x:c r="I13" s="300" t="n">
        <x:f>'Base_Analitica'!I16</x:f>
        <x:v>3056.411000000001</x:v>
      </x:c>
      <x:c r="J13" s="300" t="n">
        <x:f>'Base_Analitica'!J16</x:f>
        <x:v>-2103.863</x:v>
      </x:c>
      <x:c r="K13" s="300" t="n">
        <x:f>'Base_Analitica'!K16</x:f>
        <x:v>2103.863</x:v>
      </x:c>
      <x:c r="L13" s="300" t="n">
        <x:f>'Base_Analitica'!L16</x:f>
        <x:v>952.548</x:v>
      </x:c>
      <x:c r="M13" s="300" t="n">
        <x:f>'Base_Analitica'!M16</x:f>
        <x:v>-445.692</x:v>
      </x:c>
      <x:c r="N13" s="300" t="n">
        <x:f>'Base_Analitica'!N16</x:f>
        <x:v>445.692</x:v>
      </x:c>
      <x:c r="O13" s="300" t="n">
        <x:f>'Base_Analitica'!O16</x:f>
        <x:v>506.856</x:v>
      </x:c>
      <x:c r="P13" s="300" t="n">
        <x:f>'Base_Analitica'!P16</x:f>
        <x:v>1761.062</x:v>
      </x:c>
      <x:c r="Q13" s="300" t="n">
        <x:f>'Base_Analitica'!Q16</x:f>
        <x:v>0</x:v>
      </x:c>
      <x:c r="R13" s="300" t="n">
        <x:f>'Base_Analitica'!R16</x:f>
        <x:v>2778.216</x:v>
      </x:c>
      <x:c r="S13" s="300" t="n">
        <x:f>'Base_Analitica'!S16</x:f>
        <x:v>0</x:v>
      </x:c>
      <x:c r="T13" s="300" t="n">
        <x:f>'Base_Analitica'!T16</x:f>
        <x:v>520.177</x:v>
      </x:c>
      <x:c r="U13" s="300" t="n">
        <x:f>'Base_Analitica'!U16</x:f>
        <x:v>0</x:v>
      </x:c>
      <x:c r="V13" s="300" t="n">
        <x:f>'Base_Analitica'!V16</x:f>
        <x:v>496.977</x:v>
      </x:c>
      <x:c r="W13" s="300" t="n">
        <x:f>'Base_Analitica'!W16</x:f>
        <x:v>0</x:v>
      </x:c>
      <x:c r="X13" s="303" t="str">
        <x:f>'Base_Analitica'!X16</x:f>
      </x:c>
      <x:c r="Y13" s="303" t="str">
        <x:f>'Base_Analitica'!Y16</x:f>
      </x:c>
      <x:c r="Z13" s="303" t="str">
        <x:f>'Base_Analitica'!Z16</x:f>
      </x:c>
      <x:c r="AA13" s="303" t="n">
        <x:f>'Base_Analitica'!AA16</x:f>
        <x:v>0.6883442704531554</x:v>
      </x:c>
      <x:c r="AB13" s="303" t="n">
        <x:f>'Base_Analitica'!AB16</x:f>
        <x:v>0.14582201150303406</x:v>
      </x:c>
      <x:c r="AC13" s="303" t="n">
        <x:f>'Base_Analitica'!AC16</x:f>
        <x:v>0.31165572954684423</x:v>
      </x:c>
      <x:c r="AD13" s="303" t="n">
        <x:f>'Base_Analitica'!AD16</x:f>
        <x:v>0.16583371804381014</x:v>
      </x:c>
      <x:c r="AE13" s="304" t="n">
        <x:f>'Base_Analitica'!AE16</x:f>
        <x:v>1.2246467991473532e-16</x:v>
      </x:c>
      <x:c r="AF13" s="304" t="n">
        <x:f>'Base_Analitica'!AF16</x:f>
        <x:v>-1</x:v>
      </x:c>
      <x:c r="AG13" s="300" t="n">
        <x:f>'Base_Analitica'!AG16</x:f>
        <x:v>2103.863</x:v>
      </x:c>
    </x:row>
    <x:row r="14" ht="18" customHeight="1">
      <x:c r="A14" s="301" t="str">
        <x:f>'Base_Analitica'!A18</x:f>
        <x:v>3T06</x:v>
      </x:c>
      <x:c r="B14" s="301" t="n">
        <x:f>'Base_Analitica'!B18</x:f>
        <x:v>2006</x:v>
      </x:c>
      <x:c r="C14" s="301" t="n">
        <x:f>'Base_Analitica'!C18</x:f>
        <x:v>3</x:v>
      </x:c>
      <x:c r="D14" s="301" t="n">
        <x:f>'Base_Analitica'!D18</x:f>
        <x:v>3</x:v>
      </x:c>
      <x:c r="E14" s="302" t="n">
        <x:f>'Base_Analitica'!E18</x:f>
        <x:v>38990</x:v>
      </x:c>
      <x:c r="F14" s="301" t="str">
        <x:f>'Base_Analitica'!F18</x:f>
        <x:v>ABASTECIMENTO</x:v>
      </x:c>
      <x:c r="G14" s="301" t="str">
        <x:f>'Base_Analitica'!G18</x:f>
        <x:v>REFINO / RTC</x:v>
      </x:c>
      <x:c r="H14" s="301" t="str">
        <x:f>'Base_Analitica'!H18</x:f>
        <x:v>Operacional</x:v>
      </x:c>
      <x:c r="I14" s="300" t="n">
        <x:f>'Base_Analitica'!I18</x:f>
        <x:v>34671.633</x:v>
      </x:c>
      <x:c r="J14" s="300" t="n">
        <x:f>'Base_Analitica'!J18</x:f>
        <x:v>-32042.755</x:v>
      </x:c>
      <x:c r="K14" s="300" t="n">
        <x:f>'Base_Analitica'!K18</x:f>
        <x:v>32042.755</x:v>
      </x:c>
      <x:c r="L14" s="300" t="n">
        <x:f>'Base_Analitica'!L18</x:f>
        <x:v>2628.878</x:v>
      </x:c>
      <x:c r="M14" s="300" t="n">
        <x:f>'Base_Analitica'!M18</x:f>
        <x:v>-1168.006</x:v>
      </x:c>
      <x:c r="N14" s="300" t="n">
        <x:f>'Base_Analitica'!N18</x:f>
        <x:v>1168.006</x:v>
      </x:c>
      <x:c r="O14" s="300" t="n">
        <x:f>'Base_Analitica'!O18</x:f>
        <x:v>1460.871999999999</x:v>
      </x:c>
      <x:c r="P14" s="300" t="n">
        <x:f>'Base_Analitica'!P18</x:f>
        <x:v>26939.493</x:v>
      </x:c>
      <x:c r="Q14" s="300" t="n">
        <x:f>'Base_Analitica'!Q18</x:f>
        <x:v>0</x:v>
      </x:c>
      <x:c r="R14" s="300" t="n">
        <x:f>'Base_Analitica'!R18</x:f>
        <x:v>30487.541</x:v>
      </x:c>
      <x:c r="S14" s="300" t="n">
        <x:f>'Base_Analitica'!S18</x:f>
        <x:v>0</x:v>
      </x:c>
      <x:c r="T14" s="300" t="n">
        <x:f>'Base_Analitica'!T18</x:f>
        <x:v>1062.807</x:v>
      </x:c>
      <x:c r="U14" s="300" t="n">
        <x:f>'Base_Analitica'!U18</x:f>
        <x:v>0</x:v>
      </x:c>
      <x:c r="V14" s="300" t="n">
        <x:f>'Base_Analitica'!V18</x:f>
        <x:v>2485.241</x:v>
      </x:c>
      <x:c r="W14" s="300" t="n">
        <x:f>'Base_Analitica'!W18</x:f>
        <x:v>0</x:v>
      </x:c>
      <x:c r="X14" s="303" t="str">
        <x:f>'Base_Analitica'!X18</x:f>
      </x:c>
      <x:c r="Y14" s="303" t="str">
        <x:f>'Base_Analitica'!Y18</x:f>
      </x:c>
      <x:c r="Z14" s="303" t="str">
        <x:f>'Base_Analitica'!Z18</x:f>
      </x:c>
      <x:c r="AA14" s="303" t="n">
        <x:f>'Base_Analitica'!AA18</x:f>
        <x:v>0.924177843022277</x:v>
      </x:c>
      <x:c r="AB14" s="303" t="n">
        <x:f>'Base_Analitica'!AB18</x:f>
        <x:v>0.033687654688776845</x:v>
      </x:c>
      <x:c r="AC14" s="303" t="n">
        <x:f>'Base_Analitica'!AC18</x:f>
        <x:v>0.07582215697772297</x:v>
      </x:c>
      <x:c r="AD14" s="303" t="n">
        <x:f>'Base_Analitica'!AD18</x:f>
        <x:v>0.042134502288946094</x:v>
      </x:c>
      <x:c r="AE14" s="304" t="n">
        <x:f>'Base_Analitica'!AE18</x:f>
        <x:v>-1</x:v>
      </x:c>
      <x:c r="AF14" s="304" t="n">
        <x:f>'Base_Analitica'!AF18</x:f>
        <x:v>-1.8369701987210297e-16</x:v>
      </x:c>
      <x:c r="AG14" s="300" t="n">
        <x:f>'Base_Analitica'!AG18</x:f>
        <x:v>32042.755</x:v>
      </x:c>
    </x:row>
    <x:row r="15" ht="18" customHeight="1">
      <x:c r="A15" s="301" t="str">
        <x:f>'Base_Analitica'!A19</x:f>
        <x:v>3T06</x:v>
      </x:c>
      <x:c r="B15" s="301" t="n">
        <x:f>'Base_Analitica'!B19</x:f>
        <x:v>2006</x:v>
      </x:c>
      <x:c r="C15" s="301" t="n">
        <x:f>'Base_Analitica'!C19</x:f>
        <x:v>3</x:v>
      </x:c>
      <x:c r="D15" s="301" t="n">
        <x:f>'Base_Analitica'!D19</x:f>
        <x:v>3</x:v>
      </x:c>
      <x:c r="E15" s="302" t="n">
        <x:f>'Base_Analitica'!E19</x:f>
        <x:v>38990</x:v>
      </x:c>
      <x:c r="F15" s="301" t="str">
        <x:f>'Base_Analitica'!F19</x:f>
        <x:v>CORPORATIVO / OUTROS NEGÓCIOS</x:v>
      </x:c>
      <x:c r="G15" s="301" t="str">
        <x:f>'Base_Analitica'!G19</x:f>
        <x:v>CORPORATIVO / OUTROS NEGÓCIOS</x:v>
      </x:c>
      <x:c r="H15" s="301" t="str">
        <x:f>'Base_Analitica'!H19</x:f>
        <x:v>Corporativo</x:v>
      </x:c>
      <x:c r="I15" s="300" t="n">
        <x:f>'Base_Analitica'!I19</x:f>
        <x:v>0</x:v>
      </x:c>
      <x:c r="J15" s="300" t="n">
        <x:f>'Base_Analitica'!J19</x:f>
        <x:v>0</x:v>
      </x:c>
      <x:c r="K15" s="300" t="n">
        <x:f>'Base_Analitica'!K19</x:f>
        <x:v>0</x:v>
      </x:c>
      <x:c r="L15" s="300" t="n">
        <x:f>'Base_Analitica'!L19</x:f>
        <x:v>0</x:v>
      </x:c>
      <x:c r="M15" s="300" t="n">
        <x:f>'Base_Analitica'!M19</x:f>
        <x:v>-1811.027</x:v>
      </x:c>
      <x:c r="N15" s="300" t="n">
        <x:f>'Base_Analitica'!N19</x:f>
        <x:v>1811.027</x:v>
      </x:c>
      <x:c r="O15" s="300" t="n">
        <x:f>'Base_Analitica'!O19</x:f>
        <x:v>-1811.027</x:v>
      </x:c>
      <x:c r="P15" s="300" t="n">
        <x:f>'Base_Analitica'!P19</x:f>
        <x:v>0</x:v>
      </x:c>
      <x:c r="Q15" s="300" t="n">
        <x:f>'Base_Analitica'!Q19</x:f>
        <x:v>0</x:v>
      </x:c>
      <x:c r="R15" s="300" t="n">
        <x:f>'Base_Analitica'!R19</x:f>
        <x:v>0</x:v>
      </x:c>
      <x:c r="S15" s="300" t="n">
        <x:f>'Base_Analitica'!S19</x:f>
        <x:v>0</x:v>
      </x:c>
      <x:c r="T15" s="300" t="n">
        <x:f>'Base_Analitica'!T19</x:f>
        <x:v>1756.155</x:v>
      </x:c>
      <x:c r="U15" s="300" t="n">
        <x:f>'Base_Analitica'!U19</x:f>
        <x:v>0</x:v>
      </x:c>
      <x:c r="V15" s="300" t="n">
        <x:f>'Base_Analitica'!V19</x:f>
        <x:v>-1756.155</x:v>
      </x:c>
      <x:c r="W15" s="300" t="n">
        <x:f>'Base_Analitica'!W19</x:f>
        <x:v>0</x:v>
      </x:c>
      <x:c r="X15" s="303" t="str">
        <x:f>'Base_Analitica'!X19</x:f>
      </x:c>
      <x:c r="Y15" s="303" t="str">
        <x:f>'Base_Analitica'!Y19</x:f>
      </x:c>
      <x:c r="Z15" s="303" t="str">
        <x:f>'Base_Analitica'!Z19</x:f>
      </x:c>
      <x:c r="AA15" s="303" t="str">
        <x:f>'Base_Analitica'!AA19</x:f>
      </x:c>
      <x:c r="AB15" s="303" t="str">
        <x:f>'Base_Analitica'!AB19</x:f>
      </x:c>
      <x:c r="AC15" s="303" t="str">
        <x:f>'Base_Analitica'!AC19</x:f>
      </x:c>
      <x:c r="AD15" s="303" t="str">
        <x:f>'Base_Analitica'!AD19</x:f>
      </x:c>
      <x:c r="AE15" s="304" t="n">
        <x:f>'Base_Analitica'!AE19</x:f>
        <x:v>-1</x:v>
      </x:c>
      <x:c r="AF15" s="304" t="n">
        <x:f>'Base_Analitica'!AF19</x:f>
        <x:v>-1.8369701987210297e-16</x:v>
      </x:c>
      <x:c r="AG15" s="300" t="n">
        <x:f>'Base_Analitica'!AG19</x:f>
        <x:v>0</x:v>
      </x:c>
    </x:row>
    <x:row r="16" ht="18" customHeight="1">
      <x:c r="A16" s="301" t="str">
        <x:f>'Base_Analitica'!A20</x:f>
        <x:v>3T06</x:v>
      </x:c>
      <x:c r="B16" s="301" t="n">
        <x:f>'Base_Analitica'!B20</x:f>
        <x:v>2006</x:v>
      </x:c>
      <x:c r="C16" s="301" t="n">
        <x:f>'Base_Analitica'!C20</x:f>
        <x:v>3</x:v>
      </x:c>
      <x:c r="D16" s="301" t="n">
        <x:f>'Base_Analitica'!D20</x:f>
        <x:v>3</x:v>
      </x:c>
      <x:c r="E16" s="302" t="n">
        <x:f>'Base_Analitica'!E20</x:f>
        <x:v>38990</x:v>
      </x:c>
      <x:c r="F16" s="301" t="str">
        <x:f>'Base_Analitica'!F20</x:f>
        <x:v>DISTRIBUIÇÃO</x:v>
      </x:c>
      <x:c r="G16" s="301" t="str">
        <x:f>'Base_Analitica'!G20</x:f>
        <x:v>DISTRIBUIÇÃO</x:v>
      </x:c>
      <x:c r="H16" s="301" t="str">
        <x:f>'Base_Analitica'!H20</x:f>
        <x:v>Operacional</x:v>
      </x:c>
      <x:c r="I16" s="300" t="n">
        <x:f>'Base_Analitica'!I20</x:f>
        <x:v>10751.922</x:v>
      </x:c>
      <x:c r="J16" s="300" t="n">
        <x:f>'Base_Analitica'!J20</x:f>
        <x:v>-9780.422999999999</x:v>
      </x:c>
      <x:c r="K16" s="300" t="n">
        <x:f>'Base_Analitica'!K20</x:f>
        <x:v>9780.422999999999</x:v>
      </x:c>
      <x:c r="L16" s="300" t="n">
        <x:f>'Base_Analitica'!L20</x:f>
        <x:v>971.4989999999998</x:v>
      </x:c>
      <x:c r="M16" s="300" t="n">
        <x:f>'Base_Analitica'!M20</x:f>
        <x:v>-733.7170000000001</x:v>
      </x:c>
      <x:c r="N16" s="300" t="n">
        <x:f>'Base_Analitica'!N20</x:f>
        <x:v>733.7170000000001</x:v>
      </x:c>
      <x:c r="O16" s="300" t="n">
        <x:f>'Base_Analitica'!O20</x:f>
        <x:v>237.782</x:v>
      </x:c>
      <x:c r="P16" s="300" t="n">
        <x:f>'Base_Analitica'!P20</x:f>
        <x:v>8715.039</x:v>
      </x:c>
      <x:c r="Q16" s="300" t="n">
        <x:f>'Base_Analitica'!Q20</x:f>
        <x:v>0</x:v>
      </x:c>
      <x:c r="R16" s="300" t="n">
        <x:f>'Base_Analitica'!R20</x:f>
        <x:v>9641.987000000001</x:v>
      </x:c>
      <x:c r="S16" s="300" t="n">
        <x:f>'Base_Analitica'!S20</x:f>
        <x:v>0</x:v>
      </x:c>
      <x:c r="T16" s="300" t="n">
        <x:f>'Base_Analitica'!T20</x:f>
        <x:v>719.14</x:v>
      </x:c>
      <x:c r="U16" s="300" t="n">
        <x:f>'Base_Analitica'!U20</x:f>
        <x:v>0</x:v>
      </x:c>
      <x:c r="V16" s="300" t="n">
        <x:f>'Base_Analitica'!V20</x:f>
        <x:v>207.808</x:v>
      </x:c>
      <x:c r="W16" s="300" t="n">
        <x:f>'Base_Analitica'!W20</x:f>
        <x:v>0</x:v>
      </x:c>
      <x:c r="X16" s="303" t="str">
        <x:f>'Base_Analitica'!X20</x:f>
      </x:c>
      <x:c r="Y16" s="303" t="str">
        <x:f>'Base_Analitica'!Y20</x:f>
      </x:c>
      <x:c r="Z16" s="303" t="str">
        <x:f>'Base_Analitica'!Z20</x:f>
      </x:c>
      <x:c r="AA16" s="303" t="n">
        <x:f>'Base_Analitica'!AA20</x:f>
        <x:v>0.9096441547846049</x:v>
      </x:c>
      <x:c r="AB16" s="303" t="n">
        <x:f>'Base_Analitica'!AB20</x:f>
        <x:v>0.06824054341168026</x:v>
      </x:c>
      <x:c r="AC16" s="303" t="n">
        <x:f>'Base_Analitica'!AC20</x:f>
        <x:v>0.09035584521539496</x:v>
      </x:c>
      <x:c r="AD16" s="303" t="n">
        <x:f>'Base_Analitica'!AD20</x:f>
        <x:v>0.02211530180371472</x:v>
      </x:c>
      <x:c r="AE16" s="304" t="n">
        <x:f>'Base_Analitica'!AE20</x:f>
        <x:v>-1</x:v>
      </x:c>
      <x:c r="AF16" s="304" t="n">
        <x:f>'Base_Analitica'!AF20</x:f>
        <x:v>-1.8369701987210297e-16</x:v>
      </x:c>
      <x:c r="AG16" s="300" t="n">
        <x:f>'Base_Analitica'!AG20</x:f>
        <x:v>9780.422999999999</x:v>
      </x:c>
    </x:row>
    <x:row r="17" ht="18" customHeight="1">
      <x:c r="A17" s="301" t="str">
        <x:f>'Base_Analitica'!A21</x:f>
        <x:v>3T06</x:v>
      </x:c>
      <x:c r="B17" s="301" t="n">
        <x:f>'Base_Analitica'!B21</x:f>
        <x:v>2006</x:v>
      </x:c>
      <x:c r="C17" s="301" t="n">
        <x:f>'Base_Analitica'!C21</x:f>
        <x:v>3</x:v>
      </x:c>
      <x:c r="D17" s="301" t="n">
        <x:f>'Base_Analitica'!D21</x:f>
        <x:v>3</x:v>
      </x:c>
      <x:c r="E17" s="302" t="n">
        <x:f>'Base_Analitica'!E21</x:f>
        <x:v>38990</x:v>
      </x:c>
      <x:c r="F17" s="301" t="str">
        <x:f>'Base_Analitica'!F21</x:f>
        <x:v>E&amp;P</x:v>
      </x:c>
      <x:c r="G17" s="301" t="str">
        <x:f>'Base_Analitica'!G21</x:f>
        <x:v>E&amp;P</x:v>
      </x:c>
      <x:c r="H17" s="301" t="str">
        <x:f>'Base_Analitica'!H21</x:f>
        <x:v>Operacional</x:v>
      </x:c>
      <x:c r="I17" s="300" t="n">
        <x:f>'Base_Analitica'!I21</x:f>
        <x:v>20964.504</x:v>
      </x:c>
      <x:c r="J17" s="300" t="n">
        <x:f>'Base_Analitica'!J21</x:f>
        <x:v>-9811.703000000001</x:v>
      </x:c>
      <x:c r="K17" s="300" t="n">
        <x:f>'Base_Analitica'!K21</x:f>
        <x:v>9811.703000000001</x:v>
      </x:c>
      <x:c r="L17" s="300" t="n">
        <x:f>'Base_Analitica'!L21</x:f>
        <x:v>11152.801</x:v>
      </x:c>
      <x:c r="M17" s="300" t="n">
        <x:f>'Base_Analitica'!M21</x:f>
        <x:v>-953.7080000000001</x:v>
      </x:c>
      <x:c r="N17" s="300" t="n">
        <x:f>'Base_Analitica'!N21</x:f>
        <x:v>953.7080000000001</x:v>
      </x:c>
      <x:c r="O17" s="300" t="n">
        <x:f>'Base_Analitica'!O21</x:f>
        <x:v>10199.093</x:v>
      </x:c>
      <x:c r="P17" s="300" t="n">
        <x:f>'Base_Analitica'!P21</x:f>
        <x:v>8021.603999999999</x:v>
      </x:c>
      <x:c r="Q17" s="300" t="n">
        <x:f>'Base_Analitica'!Q21</x:f>
        <x:v>0</x:v>
      </x:c>
      <x:c r="R17" s="300" t="n">
        <x:f>'Base_Analitica'!R21</x:f>
        <x:v>19905.264</x:v>
      </x:c>
      <x:c r="S17" s="300" t="n">
        <x:f>'Base_Analitica'!S21</x:f>
        <x:v>0</x:v>
      </x:c>
      <x:c r="T17" s="300" t="n">
        <x:f>'Base_Analitica'!T21</x:f>
        <x:v>947.458</x:v>
      </x:c>
      <x:c r="U17" s="300" t="n">
        <x:f>'Base_Analitica'!U21</x:f>
        <x:v>0</x:v>
      </x:c>
      <x:c r="V17" s="300" t="n">
        <x:f>'Base_Analitica'!V21</x:f>
        <x:v>10936.202</x:v>
      </x:c>
      <x:c r="W17" s="300" t="n">
        <x:f>'Base_Analitica'!W21</x:f>
        <x:v>0</x:v>
      </x:c>
      <x:c r="X17" s="303" t="str">
        <x:f>'Base_Analitica'!X21</x:f>
      </x:c>
      <x:c r="Y17" s="303" t="str">
        <x:f>'Base_Analitica'!Y21</x:f>
      </x:c>
      <x:c r="Z17" s="303" t="str">
        <x:f>'Base_Analitica'!Z21</x:f>
      </x:c>
      <x:c r="AA17" s="303" t="n">
        <x:f>'Base_Analitica'!AA21</x:f>
        <x:v>0.4680150315027725</x:v>
      </x:c>
      <x:c r="AB17" s="303" t="n">
        <x:f>'Base_Analitica'!AB21</x:f>
        <x:v>0.045491560401333606</x:v>
      </x:c>
      <x:c r="AC17" s="303" t="n">
        <x:f>'Base_Analitica'!AC21</x:f>
        <x:v>0.5319849684972274</x:v>
      </x:c>
      <x:c r="AD17" s="303" t="n">
        <x:f>'Base_Analitica'!AD21</x:f>
        <x:v>0.4864934080958939</x:v>
      </x:c>
      <x:c r="AE17" s="304" t="n">
        <x:f>'Base_Analitica'!AE21</x:f>
        <x:v>-1</x:v>
      </x:c>
      <x:c r="AF17" s="304" t="n">
        <x:f>'Base_Analitica'!AF21</x:f>
        <x:v>-1.8369701987210297e-16</x:v>
      </x:c>
      <x:c r="AG17" s="300" t="n">
        <x:f>'Base_Analitica'!AG21</x:f>
        <x:v>9811.703000000001</x:v>
      </x:c>
    </x:row>
    <x:row r="18" ht="18" customHeight="1">
      <x:c r="A18" s="301" t="str">
        <x:f>'Base_Analitica'!A23</x:f>
        <x:v>3T06</x:v>
      </x:c>
      <x:c r="B18" s="301" t="n">
        <x:f>'Base_Analitica'!B23</x:f>
        <x:v>2006</x:v>
      </x:c>
      <x:c r="C18" s="301" t="n">
        <x:f>'Base_Analitica'!C23</x:f>
        <x:v>3</x:v>
      </x:c>
      <x:c r="D18" s="301" t="n">
        <x:f>'Base_Analitica'!D23</x:f>
        <x:v>3</x:v>
      </x:c>
      <x:c r="E18" s="302" t="n">
        <x:f>'Base_Analitica'!E23</x:f>
        <x:v>38990</x:v>
      </x:c>
      <x:c r="F18" s="301" t="str">
        <x:f>'Base_Analitica'!F23</x:f>
        <x:v>GÁS &amp; ENERGIA / G&amp;EBC</x:v>
      </x:c>
      <x:c r="G18" s="301" t="str">
        <x:f>'Base_Analitica'!G23</x:f>
        <x:v>GÁS &amp; ENERGIA / G&amp;EBC</x:v>
      </x:c>
      <x:c r="H18" s="301" t="str">
        <x:f>'Base_Analitica'!H23</x:f>
        <x:v>Operacional</x:v>
      </x:c>
      <x:c r="I18" s="300" t="n">
        <x:f>'Base_Analitica'!I23</x:f>
        <x:v>2504.177</x:v>
      </x:c>
      <x:c r="J18" s="300" t="n">
        <x:f>'Base_Analitica'!J23</x:f>
        <x:v>-2365.009</x:v>
      </x:c>
      <x:c r="K18" s="300" t="n">
        <x:f>'Base_Analitica'!K23</x:f>
        <x:v>2365.009</x:v>
      </x:c>
      <x:c r="L18" s="300" t="n">
        <x:f>'Base_Analitica'!L23</x:f>
        <x:v>139.168</x:v>
      </x:c>
      <x:c r="M18" s="300" t="n">
        <x:f>'Base_Analitica'!M23</x:f>
        <x:v>-763.0790000000001</x:v>
      </x:c>
      <x:c r="N18" s="300" t="n">
        <x:f>'Base_Analitica'!N23</x:f>
        <x:v>763.0790000000001</x:v>
      </x:c>
      <x:c r="O18" s="300" t="n">
        <x:f>'Base_Analitica'!O23</x:f>
        <x:v>-623.9110000000001</x:v>
      </x:c>
      <x:c r="P18" s="300" t="n">
        <x:f>'Base_Analitica'!P23</x:f>
        <x:v>2150.239</x:v>
      </x:c>
      <x:c r="Q18" s="300" t="n">
        <x:f>'Base_Analitica'!Q23</x:f>
        <x:v>0</x:v>
      </x:c>
      <x:c r="R18" s="300" t="n">
        <x:f>'Base_Analitica'!R23</x:f>
        <x:v>2442.283</x:v>
      </x:c>
      <x:c r="S18" s="300" t="n">
        <x:f>'Base_Analitica'!S23</x:f>
        <x:v>0</x:v>
      </x:c>
      <x:c r="T18" s="300" t="n">
        <x:f>'Base_Analitica'!T23</x:f>
        <x:v>472.903</x:v>
      </x:c>
      <x:c r="U18" s="300" t="n">
        <x:f>'Base_Analitica'!U23</x:f>
        <x:v>0</x:v>
      </x:c>
      <x:c r="V18" s="300" t="n">
        <x:f>'Base_Analitica'!V23</x:f>
        <x:v>-180.859</x:v>
      </x:c>
      <x:c r="W18" s="300" t="n">
        <x:f>'Base_Analitica'!W23</x:f>
        <x:v>0</x:v>
      </x:c>
      <x:c r="X18" s="303" t="str">
        <x:f>'Base_Analitica'!X23</x:f>
      </x:c>
      <x:c r="Y18" s="303" t="str">
        <x:f>'Base_Analitica'!Y23</x:f>
      </x:c>
      <x:c r="Z18" s="303" t="str">
        <x:f>'Base_Analitica'!Z23</x:f>
      </x:c>
      <x:c r="AA18" s="303" t="n">
        <x:f>'Base_Analitica'!AA23</x:f>
        <x:v>0.9444256536179351</x:v>
      </x:c>
      <x:c r="AB18" s="303" t="n">
        <x:f>'Base_Analitica'!AB23</x:f>
        <x:v>0.30472246969762923</x:v>
      </x:c>
      <x:c r="AC18" s="303" t="n">
        <x:f>'Base_Analitica'!AC23</x:f>
        <x:v>0.05557434638206485</x:v>
      </x:c>
      <x:c r="AD18" s="303" t="n">
        <x:f>'Base_Analitica'!AD23</x:f>
        <x:v>-0.24914812331556435</x:v>
      </x:c>
      <x:c r="AE18" s="304" t="n">
        <x:f>'Base_Analitica'!AE23</x:f>
        <x:v>-1</x:v>
      </x:c>
      <x:c r="AF18" s="304" t="n">
        <x:f>'Base_Analitica'!AF23</x:f>
        <x:v>-1.8369701987210297e-16</x:v>
      </x:c>
      <x:c r="AG18" s="300" t="n">
        <x:f>'Base_Analitica'!AG23</x:f>
        <x:v>2365.009</x:v>
      </x:c>
    </x:row>
    <x:row r="19" ht="18" customHeight="1">
      <x:c r="A19" s="301" t="str">
        <x:f>'Base_Analitica'!A24</x:f>
        <x:v>3T06</x:v>
      </x:c>
      <x:c r="B19" s="301" t="n">
        <x:f>'Base_Analitica'!B24</x:f>
        <x:v>2006</x:v>
      </x:c>
      <x:c r="C19" s="301" t="n">
        <x:f>'Base_Analitica'!C24</x:f>
        <x:v>3</x:v>
      </x:c>
      <x:c r="D19" s="301" t="n">
        <x:f>'Base_Analitica'!D24</x:f>
        <x:v>3</x:v>
      </x:c>
      <x:c r="E19" s="302" t="n">
        <x:f>'Base_Analitica'!E24</x:f>
        <x:v>38990</x:v>
      </x:c>
      <x:c r="F19" s="301" t="str">
        <x:f>'Base_Analitica'!F24</x:f>
        <x:v>INTERNACIONAL</x:v>
      </x:c>
      <x:c r="G19" s="301" t="str">
        <x:f>'Base_Analitica'!G24</x:f>
        <x:v>INTERNACIONAL</x:v>
      </x:c>
      <x:c r="H19" s="301" t="str">
        <x:f>'Base_Analitica'!H24</x:f>
        <x:v>Operacional</x:v>
      </x:c>
      <x:c r="I19" s="300" t="n">
        <x:f>'Base_Analitica'!I24</x:f>
        <x:v>3456.769</x:v>
      </x:c>
      <x:c r="J19" s="300" t="n">
        <x:f>'Base_Analitica'!J24</x:f>
        <x:v>-2524.522</x:v>
      </x:c>
      <x:c r="K19" s="300" t="n">
        <x:f>'Base_Analitica'!K24</x:f>
        <x:v>2524.522</x:v>
      </x:c>
      <x:c r="L19" s="300" t="n">
        <x:f>'Base_Analitica'!L24</x:f>
        <x:v>932.2470000000001</x:v>
      </x:c>
      <x:c r="M19" s="300" t="n">
        <x:f>'Base_Analitica'!M24</x:f>
        <x:v>-599.676</x:v>
      </x:c>
      <x:c r="N19" s="300" t="n">
        <x:f>'Base_Analitica'!N24</x:f>
        <x:v>599.676</x:v>
      </x:c>
      <x:c r="O19" s="300" t="n">
        <x:f>'Base_Analitica'!O24</x:f>
        <x:v>332.571</x:v>
      </x:c>
      <x:c r="P19" s="300" t="n">
        <x:f>'Base_Analitica'!P24</x:f>
        <x:v>2103.863</x:v>
      </x:c>
      <x:c r="Q19" s="300" t="n">
        <x:f>'Base_Analitica'!Q24</x:f>
        <x:v>0</x:v>
      </x:c>
      <x:c r="R19" s="300" t="n">
        <x:f>'Base_Analitica'!R24</x:f>
        <x:v>3056.411000000001</x:v>
      </x:c>
      <x:c r="S19" s="300" t="n">
        <x:f>'Base_Analitica'!S24</x:f>
        <x:v>0</x:v>
      </x:c>
      <x:c r="T19" s="300" t="n">
        <x:f>'Base_Analitica'!T24</x:f>
        <x:v>445.692</x:v>
      </x:c>
      <x:c r="U19" s="300" t="n">
        <x:f>'Base_Analitica'!U24</x:f>
        <x:v>0</x:v>
      </x:c>
      <x:c r="V19" s="300" t="n">
        <x:f>'Base_Analitica'!V24</x:f>
        <x:v>506.856</x:v>
      </x:c>
      <x:c r="W19" s="300" t="n">
        <x:f>'Base_Analitica'!W24</x:f>
        <x:v>0</x:v>
      </x:c>
      <x:c r="X19" s="303" t="str">
        <x:f>'Base_Analitica'!X24</x:f>
      </x:c>
      <x:c r="Y19" s="303" t="str">
        <x:f>'Base_Analitica'!Y24</x:f>
      </x:c>
      <x:c r="Z19" s="303" t="str">
        <x:f>'Base_Analitica'!Z24</x:f>
      </x:c>
      <x:c r="AA19" s="303" t="n">
        <x:f>'Base_Analitica'!AA24</x:f>
        <x:v>0.7303126127317157</x:v>
      </x:c>
      <x:c r="AB19" s="303" t="n">
        <x:f>'Base_Analitica'!AB24</x:f>
        <x:v>0.1734787600791375</x:v>
      </x:c>
      <x:c r="AC19" s="303" t="n">
        <x:f>'Base_Analitica'!AC24</x:f>
        <x:v>0.2696873872682844</x:v>
      </x:c>
      <x:c r="AD19" s="303" t="n">
        <x:f>'Base_Analitica'!AD24</x:f>
        <x:v>0.09620862718914687</x:v>
      </x:c>
      <x:c r="AE19" s="304" t="n">
        <x:f>'Base_Analitica'!AE24</x:f>
        <x:v>-1</x:v>
      </x:c>
      <x:c r="AF19" s="304" t="n">
        <x:f>'Base_Analitica'!AF24</x:f>
        <x:v>-1.8369701987210297e-16</x:v>
      </x:c>
      <x:c r="AG19" s="300" t="n">
        <x:f>'Base_Analitica'!AG24</x:f>
        <x:v>2524.522</x:v>
      </x:c>
    </x:row>
    <x:row r="20" ht="18" customHeight="1">
      <x:c r="A20" s="301" t="str">
        <x:f>'Base_Analitica'!A26</x:f>
        <x:v>4T06</x:v>
      </x:c>
      <x:c r="B20" s="301" t="n">
        <x:f>'Base_Analitica'!B26</x:f>
        <x:v>2006</x:v>
      </x:c>
      <x:c r="C20" s="301" t="n">
        <x:f>'Base_Analitica'!C26</x:f>
        <x:v>4</x:v>
      </x:c>
      <x:c r="D20" s="301" t="n">
        <x:f>'Base_Analitica'!D26</x:f>
        <x:v>4</x:v>
      </x:c>
      <x:c r="E20" s="302" t="n">
        <x:f>'Base_Analitica'!E26</x:f>
        <x:v>39082</x:v>
      </x:c>
      <x:c r="F20" s="301" t="str">
        <x:f>'Base_Analitica'!F26</x:f>
        <x:v>ABASTECIMENTO</x:v>
      </x:c>
      <x:c r="G20" s="301" t="str">
        <x:f>'Base_Analitica'!G26</x:f>
        <x:v>REFINO / RTC</x:v>
      </x:c>
      <x:c r="H20" s="301" t="str">
        <x:f>'Base_Analitica'!H26</x:f>
        <x:v>Operacional</x:v>
      </x:c>
      <x:c r="I20" s="300" t="n">
        <x:f>'Base_Analitica'!I26</x:f>
        <x:v>31440.35000000001</x:v>
      </x:c>
      <x:c r="J20" s="300" t="n">
        <x:f>'Base_Analitica'!J26</x:f>
        <x:v>-28171.47399999999</x:v>
      </x:c>
      <x:c r="K20" s="300" t="n">
        <x:f>'Base_Analitica'!K26</x:f>
        <x:v>28171.47399999999</x:v>
      </x:c>
      <x:c r="L20" s="300" t="n">
        <x:f>'Base_Analitica'!L26</x:f>
        <x:v>3268.876</x:v>
      </x:c>
      <x:c r="M20" s="300" t="n">
        <x:f>'Base_Analitica'!M26</x:f>
        <x:v>-757.152</x:v>
      </x:c>
      <x:c r="N20" s="300" t="n">
        <x:f>'Base_Analitica'!N26</x:f>
        <x:v>757.152</x:v>
      </x:c>
      <x:c r="O20" s="300" t="n">
        <x:f>'Base_Analitica'!O26</x:f>
        <x:v>2511.724000000001</x:v>
      </x:c>
      <x:c r="P20" s="300" t="n">
        <x:f>'Base_Analitica'!P26</x:f>
        <x:v>32042.755</x:v>
      </x:c>
      <x:c r="Q20" s="300" t="n">
        <x:f>'Base_Analitica'!Q26</x:f>
        <x:v>0</x:v>
      </x:c>
      <x:c r="R20" s="300" t="n">
        <x:f>'Base_Analitica'!R26</x:f>
        <x:v>34671.633</x:v>
      </x:c>
      <x:c r="S20" s="300" t="n">
        <x:f>'Base_Analitica'!S26</x:f>
        <x:v>0</x:v>
      </x:c>
      <x:c r="T20" s="300" t="n">
        <x:f>'Base_Analitica'!T26</x:f>
        <x:v>1168.006</x:v>
      </x:c>
      <x:c r="U20" s="300" t="n">
        <x:f>'Base_Analitica'!U26</x:f>
        <x:v>0</x:v>
      </x:c>
      <x:c r="V20" s="300" t="n">
        <x:f>'Base_Analitica'!V26</x:f>
        <x:v>1460.871999999999</x:v>
      </x:c>
      <x:c r="W20" s="300" t="n">
        <x:f>'Base_Analitica'!W26</x:f>
        <x:v>0</x:v>
      </x:c>
      <x:c r="X20" s="303" t="str">
        <x:f>'Base_Analitica'!X26</x:f>
      </x:c>
      <x:c r="Y20" s="303" t="str">
        <x:f>'Base_Analitica'!Y26</x:f>
      </x:c>
      <x:c r="Z20" s="303" t="str">
        <x:f>'Base_Analitica'!Z26</x:f>
      </x:c>
      <x:c r="AA20" s="303" t="n">
        <x:f>'Base_Analitica'!AA26</x:f>
        <x:v>0.896029274483267</x:v>
      </x:c>
      <x:c r="AB20" s="303" t="n">
        <x:f>'Base_Analitica'!AB26</x:f>
        <x:v>0.024082174657724862</x:v>
      </x:c>
      <x:c r="AC20" s="303" t="n">
        <x:f>'Base_Analitica'!AC26</x:f>
        <x:v>0.10397072551673245</x:v>
      </x:c>
      <x:c r="AD20" s="303" t="n">
        <x:f>'Base_Analitica'!AD26</x:f>
        <x:v>0.07988855085900762</x:v>
      </x:c>
      <x:c r="AE20" s="304" t="n">
        <x:f>'Base_Analitica'!AE26</x:f>
        <x:v>-2.4492935982947064e-16</x:v>
      </x:c>
      <x:c r="AF20" s="304" t="n">
        <x:f>'Base_Analitica'!AF26</x:f>
        <x:v>1</x:v>
      </x:c>
      <x:c r="AG20" s="300" t="n">
        <x:f>'Base_Analitica'!AG26</x:f>
        <x:v>28171.47399999999</x:v>
      </x:c>
    </x:row>
    <x:row r="21" ht="18" customHeight="1">
      <x:c r="A21" s="301" t="str">
        <x:f>'Base_Analitica'!A27</x:f>
        <x:v>4T06</x:v>
      </x:c>
      <x:c r="B21" s="301" t="n">
        <x:f>'Base_Analitica'!B27</x:f>
        <x:v>2006</x:v>
      </x:c>
      <x:c r="C21" s="301" t="n">
        <x:f>'Base_Analitica'!C27</x:f>
        <x:v>4</x:v>
      </x:c>
      <x:c r="D21" s="301" t="n">
        <x:f>'Base_Analitica'!D27</x:f>
        <x:v>4</x:v>
      </x:c>
      <x:c r="E21" s="302" t="n">
        <x:f>'Base_Analitica'!E27</x:f>
        <x:v>39082</x:v>
      </x:c>
      <x:c r="F21" s="301" t="str">
        <x:f>'Base_Analitica'!F27</x:f>
        <x:v>CORPORATIVO / OUTROS NEGÓCIOS</x:v>
      </x:c>
      <x:c r="G21" s="301" t="str">
        <x:f>'Base_Analitica'!G27</x:f>
        <x:v>CORPORATIVO / OUTROS NEGÓCIOS</x:v>
      </x:c>
      <x:c r="H21" s="301" t="str">
        <x:f>'Base_Analitica'!H27</x:f>
        <x:v>Corporativo</x:v>
      </x:c>
      <x:c r="I21" s="300" t="n">
        <x:f>'Base_Analitica'!I27</x:f>
        <x:v>0</x:v>
      </x:c>
      <x:c r="J21" s="300" t="n">
        <x:f>'Base_Analitica'!J27</x:f>
        <x:v>0</x:v>
      </x:c>
      <x:c r="K21" s="300" t="n">
        <x:f>'Base_Analitica'!K27</x:f>
        <x:v>0</x:v>
      </x:c>
      <x:c r="L21" s="300" t="n">
        <x:f>'Base_Analitica'!L27</x:f>
        <x:v>0</x:v>
      </x:c>
      <x:c r="M21" s="300" t="n">
        <x:f>'Base_Analitica'!M27</x:f>
        <x:v>-1954.725</x:v>
      </x:c>
      <x:c r="N21" s="300" t="n">
        <x:f>'Base_Analitica'!N27</x:f>
        <x:v>1954.725</x:v>
      </x:c>
      <x:c r="O21" s="300" t="n">
        <x:f>'Base_Analitica'!O27</x:f>
        <x:v>-1954.725</x:v>
      </x:c>
      <x:c r="P21" s="300" t="n">
        <x:f>'Base_Analitica'!P27</x:f>
        <x:v>0</x:v>
      </x:c>
      <x:c r="Q21" s="300" t="n">
        <x:f>'Base_Analitica'!Q27</x:f>
        <x:v>0</x:v>
      </x:c>
      <x:c r="R21" s="300" t="n">
        <x:f>'Base_Analitica'!R27</x:f>
        <x:v>0</x:v>
      </x:c>
      <x:c r="S21" s="300" t="n">
        <x:f>'Base_Analitica'!S27</x:f>
        <x:v>0</x:v>
      </x:c>
      <x:c r="T21" s="300" t="n">
        <x:f>'Base_Analitica'!T27</x:f>
        <x:v>1811.027</x:v>
      </x:c>
      <x:c r="U21" s="300" t="n">
        <x:f>'Base_Analitica'!U27</x:f>
        <x:v>0</x:v>
      </x:c>
      <x:c r="V21" s="300" t="n">
        <x:f>'Base_Analitica'!V27</x:f>
        <x:v>-1811.027</x:v>
      </x:c>
      <x:c r="W21" s="300" t="n">
        <x:f>'Base_Analitica'!W27</x:f>
        <x:v>0</x:v>
      </x:c>
      <x:c r="X21" s="303" t="str">
        <x:f>'Base_Analitica'!X27</x:f>
      </x:c>
      <x:c r="Y21" s="303" t="str">
        <x:f>'Base_Analitica'!Y27</x:f>
      </x:c>
      <x:c r="Z21" s="303" t="str">
        <x:f>'Base_Analitica'!Z27</x:f>
      </x:c>
      <x:c r="AA21" s="303" t="str">
        <x:f>'Base_Analitica'!AA27</x:f>
      </x:c>
      <x:c r="AB21" s="303" t="str">
        <x:f>'Base_Analitica'!AB27</x:f>
      </x:c>
      <x:c r="AC21" s="303" t="str">
        <x:f>'Base_Analitica'!AC27</x:f>
      </x:c>
      <x:c r="AD21" s="303" t="str">
        <x:f>'Base_Analitica'!AD27</x:f>
      </x:c>
      <x:c r="AE21" s="304" t="n">
        <x:f>'Base_Analitica'!AE27</x:f>
        <x:v>-2.4492935982947064e-16</x:v>
      </x:c>
      <x:c r="AF21" s="304" t="n">
        <x:f>'Base_Analitica'!AF27</x:f>
        <x:v>1</x:v>
      </x:c>
      <x:c r="AG21" s="300" t="n">
        <x:f>'Base_Analitica'!AG27</x:f>
        <x:v>0</x:v>
      </x:c>
    </x:row>
    <x:row r="22" ht="18" customHeight="1">
      <x:c r="A22" s="301" t="str">
        <x:f>'Base_Analitica'!A28</x:f>
        <x:v>4T06</x:v>
      </x:c>
      <x:c r="B22" s="301" t="n">
        <x:f>'Base_Analitica'!B28</x:f>
        <x:v>2006</x:v>
      </x:c>
      <x:c r="C22" s="301" t="n">
        <x:f>'Base_Analitica'!C28</x:f>
        <x:v>4</x:v>
      </x:c>
      <x:c r="D22" s="301" t="n">
        <x:f>'Base_Analitica'!D28</x:f>
        <x:v>4</x:v>
      </x:c>
      <x:c r="E22" s="302" t="n">
        <x:f>'Base_Analitica'!E28</x:f>
        <x:v>39082</x:v>
      </x:c>
      <x:c r="F22" s="301" t="str">
        <x:f>'Base_Analitica'!F28</x:f>
        <x:v>DISTRIBUIÇÃO</x:v>
      </x:c>
      <x:c r="G22" s="301" t="str">
        <x:f>'Base_Analitica'!G28</x:f>
        <x:v>DISTRIBUIÇÃO</x:v>
      </x:c>
      <x:c r="H22" s="301" t="str">
        <x:f>'Base_Analitica'!H28</x:f>
        <x:v>Operacional</x:v>
      </x:c>
      <x:c r="I22" s="300" t="n">
        <x:f>'Base_Analitica'!I28</x:f>
        <x:v>10704.512</x:v>
      </x:c>
      <x:c r="J22" s="300" t="n">
        <x:f>'Base_Analitica'!J28</x:f>
        <x:v>-9757.931</x:v>
      </x:c>
      <x:c r="K22" s="300" t="n">
        <x:f>'Base_Analitica'!K28</x:f>
        <x:v>9757.931</x:v>
      </x:c>
      <x:c r="L22" s="300" t="n">
        <x:f>'Base_Analitica'!L28</x:f>
        <x:v>946.5810000000001</x:v>
      </x:c>
      <x:c r="M22" s="300" t="n">
        <x:f>'Base_Analitica'!M28</x:f>
        <x:v>-690.8269999999998</x:v>
      </x:c>
      <x:c r="N22" s="300" t="n">
        <x:f>'Base_Analitica'!N28</x:f>
        <x:v>690.8269999999998</x:v>
      </x:c>
      <x:c r="O22" s="300" t="n">
        <x:f>'Base_Analitica'!O28</x:f>
        <x:v>255.754</x:v>
      </x:c>
      <x:c r="P22" s="300" t="n">
        <x:f>'Base_Analitica'!P28</x:f>
        <x:v>9780.422999999999</x:v>
      </x:c>
      <x:c r="Q22" s="300" t="n">
        <x:f>'Base_Analitica'!Q28</x:f>
        <x:v>0</x:v>
      </x:c>
      <x:c r="R22" s="300" t="n">
        <x:f>'Base_Analitica'!R28</x:f>
        <x:v>10751.922</x:v>
      </x:c>
      <x:c r="S22" s="300" t="n">
        <x:f>'Base_Analitica'!S28</x:f>
        <x:v>0</x:v>
      </x:c>
      <x:c r="T22" s="300" t="n">
        <x:f>'Base_Analitica'!T28</x:f>
        <x:v>733.7170000000001</x:v>
      </x:c>
      <x:c r="U22" s="300" t="n">
        <x:f>'Base_Analitica'!U28</x:f>
        <x:v>0</x:v>
      </x:c>
      <x:c r="V22" s="300" t="n">
        <x:f>'Base_Analitica'!V28</x:f>
        <x:v>237.782</x:v>
      </x:c>
      <x:c r="W22" s="300" t="n">
        <x:f>'Base_Analitica'!W28</x:f>
        <x:v>0</x:v>
      </x:c>
      <x:c r="X22" s="303" t="str">
        <x:f>'Base_Analitica'!X28</x:f>
      </x:c>
      <x:c r="Y22" s="303" t="str">
        <x:f>'Base_Analitica'!Y28</x:f>
      </x:c>
      <x:c r="Z22" s="303" t="str">
        <x:f>'Base_Analitica'!Z28</x:f>
      </x:c>
      <x:c r="AA22" s="303" t="n">
        <x:f>'Base_Analitica'!AA28</x:f>
        <x:v>0.9115717745937414</x:v>
      </x:c>
      <x:c r="AB22" s="303" t="n">
        <x:f>'Base_Analitica'!AB28</x:f>
        <x:v>0.06453605731863346</x:v>
      </x:c>
      <x:c r="AC22" s="303" t="n">
        <x:f>'Base_Analitica'!AC28</x:f>
        <x:v>0.0884282254062586</x:v>
      </x:c>
      <x:c r="AD22" s="303" t="n">
        <x:f>'Base_Analitica'!AD28</x:f>
        <x:v>0.023892168087625103</x:v>
      </x:c>
      <x:c r="AE22" s="304" t="n">
        <x:f>'Base_Analitica'!AE28</x:f>
        <x:v>-2.4492935982947064e-16</x:v>
      </x:c>
      <x:c r="AF22" s="304" t="n">
        <x:f>'Base_Analitica'!AF28</x:f>
        <x:v>1</x:v>
      </x:c>
      <x:c r="AG22" s="300" t="n">
        <x:f>'Base_Analitica'!AG28</x:f>
        <x:v>9757.931</x:v>
      </x:c>
    </x:row>
    <x:row r="23" ht="18" customHeight="1">
      <x:c r="A23" s="301" t="str">
        <x:f>'Base_Analitica'!A29</x:f>
        <x:v>4T06</x:v>
      </x:c>
      <x:c r="B23" s="301" t="n">
        <x:f>'Base_Analitica'!B29</x:f>
        <x:v>2006</x:v>
      </x:c>
      <x:c r="C23" s="301" t="n">
        <x:f>'Base_Analitica'!C29</x:f>
        <x:v>4</x:v>
      </x:c>
      <x:c r="D23" s="301" t="n">
        <x:f>'Base_Analitica'!D29</x:f>
        <x:v>4</x:v>
      </x:c>
      <x:c r="E23" s="302" t="n">
        <x:f>'Base_Analitica'!E29</x:f>
        <x:v>39082</x:v>
      </x:c>
      <x:c r="F23" s="301" t="str">
        <x:f>'Base_Analitica'!F29</x:f>
        <x:v>E&amp;P</x:v>
      </x:c>
      <x:c r="G23" s="301" t="str">
        <x:f>'Base_Analitica'!G29</x:f>
        <x:v>E&amp;P</x:v>
      </x:c>
      <x:c r="H23" s="301" t="str">
        <x:f>'Base_Analitica'!H29</x:f>
        <x:v>Operacional</x:v>
      </x:c>
      <x:c r="I23" s="300" t="n">
        <x:f>'Base_Analitica'!I29</x:f>
        <x:v>17994.08100000001</x:v>
      </x:c>
      <x:c r="J23" s="300" t="n">
        <x:f>'Base_Analitica'!J29</x:f>
        <x:v>-9379.528000000002</x:v>
      </x:c>
      <x:c r="K23" s="300" t="n">
        <x:f>'Base_Analitica'!K29</x:f>
        <x:v>9379.528000000002</x:v>
      </x:c>
      <x:c r="L23" s="300" t="n">
        <x:f>'Base_Analitica'!L29</x:f>
        <x:v>8614.553</x:v>
      </x:c>
      <x:c r="M23" s="300" t="n">
        <x:f>'Base_Analitica'!M29</x:f>
        <x:v>-890.0209999999997</x:v>
      </x:c>
      <x:c r="N23" s="300" t="n">
        <x:f>'Base_Analitica'!N29</x:f>
        <x:v>890.0209999999997</x:v>
      </x:c>
      <x:c r="O23" s="300" t="n">
        <x:f>'Base_Analitica'!O29</x:f>
        <x:v>7724.531999999999</x:v>
      </x:c>
      <x:c r="P23" s="300" t="n">
        <x:f>'Base_Analitica'!P29</x:f>
        <x:v>9811.703000000001</x:v>
      </x:c>
      <x:c r="Q23" s="300" t="n">
        <x:f>'Base_Analitica'!Q29</x:f>
        <x:v>0</x:v>
      </x:c>
      <x:c r="R23" s="300" t="n">
        <x:f>'Base_Analitica'!R29</x:f>
        <x:v>20964.504</x:v>
      </x:c>
      <x:c r="S23" s="300" t="n">
        <x:f>'Base_Analitica'!S29</x:f>
        <x:v>0</x:v>
      </x:c>
      <x:c r="T23" s="300" t="n">
        <x:f>'Base_Analitica'!T29</x:f>
        <x:v>953.7080000000001</x:v>
      </x:c>
      <x:c r="U23" s="300" t="n">
        <x:f>'Base_Analitica'!U29</x:f>
        <x:v>0</x:v>
      </x:c>
      <x:c r="V23" s="300" t="n">
        <x:f>'Base_Analitica'!V29</x:f>
        <x:v>10199.093</x:v>
      </x:c>
      <x:c r="W23" s="300" t="n">
        <x:f>'Base_Analitica'!W29</x:f>
        <x:v>0</x:v>
      </x:c>
      <x:c r="X23" s="303" t="str">
        <x:f>'Base_Analitica'!X29</x:f>
      </x:c>
      <x:c r="Y23" s="303" t="str">
        <x:f>'Base_Analitica'!Y29</x:f>
      </x:c>
      <x:c r="Z23" s="303" t="str">
        <x:f>'Base_Analitica'!Z29</x:f>
      </x:c>
      <x:c r="AA23" s="303" t="n">
        <x:f>'Base_Analitica'!AA29</x:f>
        <x:v>0.5212562953340044</x:v>
      </x:c>
      <x:c r="AB23" s="303" t="n">
        <x:f>'Base_Analitica'!AB29</x:f>
        <x:v>0.049461875824611395</x:v>
      </x:c>
      <x:c r="AC23" s="303" t="n">
        <x:f>'Base_Analitica'!AC29</x:f>
        <x:v>0.4787437046659952</x:v>
      </x:c>
      <x:c r="AD23" s="303" t="n">
        <x:f>'Base_Analitica'!AD29</x:f>
        <x:v>0.4292818288413838</x:v>
      </x:c>
      <x:c r="AE23" s="304" t="n">
        <x:f>'Base_Analitica'!AE29</x:f>
        <x:v>-2.4492935982947064e-16</x:v>
      </x:c>
      <x:c r="AF23" s="304" t="n">
        <x:f>'Base_Analitica'!AF29</x:f>
        <x:v>1</x:v>
      </x:c>
      <x:c r="AG23" s="300" t="n">
        <x:f>'Base_Analitica'!AG29</x:f>
        <x:v>9379.528000000002</x:v>
      </x:c>
    </x:row>
    <x:row r="24" ht="18" customHeight="1">
      <x:c r="A24" s="301" t="str">
        <x:f>'Base_Analitica'!A31</x:f>
        <x:v>4T06</x:v>
      </x:c>
      <x:c r="B24" s="301" t="n">
        <x:f>'Base_Analitica'!B31</x:f>
        <x:v>2006</x:v>
      </x:c>
      <x:c r="C24" s="301" t="n">
        <x:f>'Base_Analitica'!C31</x:f>
        <x:v>4</x:v>
      </x:c>
      <x:c r="D24" s="301" t="n">
        <x:f>'Base_Analitica'!D31</x:f>
        <x:v>4</x:v>
      </x:c>
      <x:c r="E24" s="302" t="n">
        <x:f>'Base_Analitica'!E31</x:f>
        <x:v>39082</x:v>
      </x:c>
      <x:c r="F24" s="301" t="str">
        <x:f>'Base_Analitica'!F31</x:f>
        <x:v>GÁS &amp; ENERGIA / G&amp;EBC</x:v>
      </x:c>
      <x:c r="G24" s="301" t="str">
        <x:f>'Base_Analitica'!G31</x:f>
        <x:v>GÁS &amp; ENERGIA / G&amp;EBC</x:v>
      </x:c>
      <x:c r="H24" s="301" t="str">
        <x:f>'Base_Analitica'!H31</x:f>
        <x:v>Operacional</x:v>
      </x:c>
      <x:c r="I24" s="300" t="n">
        <x:f>'Base_Analitica'!I31</x:f>
        <x:v>2476.507000000001</x:v>
      </x:c>
      <x:c r="J24" s="300" t="n">
        <x:f>'Base_Analitica'!J31</x:f>
        <x:v>-2136.249</x:v>
      </x:c>
      <x:c r="K24" s="300" t="n">
        <x:f>'Base_Analitica'!K31</x:f>
        <x:v>2136.249</x:v>
      </x:c>
      <x:c r="L24" s="300" t="n">
        <x:f>'Base_Analitica'!L31</x:f>
        <x:v>340.258</x:v>
      </x:c>
      <x:c r="M24" s="300" t="n">
        <x:f>'Base_Analitica'!M31</x:f>
        <x:v>-604.135</x:v>
      </x:c>
      <x:c r="N24" s="300" t="n">
        <x:f>'Base_Analitica'!N31</x:f>
        <x:v>604.135</x:v>
      </x:c>
      <x:c r="O24" s="300" t="n">
        <x:f>'Base_Analitica'!O31</x:f>
        <x:v>-263.877</x:v>
      </x:c>
      <x:c r="P24" s="300" t="n">
        <x:f>'Base_Analitica'!P31</x:f>
        <x:v>2365.009</x:v>
      </x:c>
      <x:c r="Q24" s="300" t="n">
        <x:f>'Base_Analitica'!Q31</x:f>
        <x:v>0</x:v>
      </x:c>
      <x:c r="R24" s="300" t="n">
        <x:f>'Base_Analitica'!R31</x:f>
        <x:v>2504.177</x:v>
      </x:c>
      <x:c r="S24" s="300" t="n">
        <x:f>'Base_Analitica'!S31</x:f>
        <x:v>0</x:v>
      </x:c>
      <x:c r="T24" s="300" t="n">
        <x:f>'Base_Analitica'!T31</x:f>
        <x:v>763.0790000000001</x:v>
      </x:c>
      <x:c r="U24" s="300" t="n">
        <x:f>'Base_Analitica'!U31</x:f>
        <x:v>0</x:v>
      </x:c>
      <x:c r="V24" s="300" t="n">
        <x:f>'Base_Analitica'!V31</x:f>
        <x:v>-623.9110000000001</x:v>
      </x:c>
      <x:c r="W24" s="300" t="n">
        <x:f>'Base_Analitica'!W31</x:f>
        <x:v>0</x:v>
      </x:c>
      <x:c r="X24" s="303" t="str">
        <x:f>'Base_Analitica'!X31</x:f>
      </x:c>
      <x:c r="Y24" s="303" t="str">
        <x:f>'Base_Analitica'!Y31</x:f>
      </x:c>
      <x:c r="Z24" s="303" t="str">
        <x:f>'Base_Analitica'!Z31</x:f>
      </x:c>
      <x:c r="AA24" s="303" t="n">
        <x:f>'Base_Analitica'!AA31</x:f>
        <x:v>0.8626056780780345</x:v>
      </x:c>
      <x:c r="AB24" s="303" t="n">
        <x:f>'Base_Analitica'!AB31</x:f>
        <x:v>0.24394641323444666</x:v>
      </x:c>
      <x:c r="AC24" s="303" t="n">
        <x:f>'Base_Analitica'!AC31</x:f>
        <x:v>0.13739432192196502</x:v>
      </x:c>
      <x:c r="AD24" s="303" t="n">
        <x:f>'Base_Analitica'!AD31</x:f>
        <x:v>-0.10655209131248161</x:v>
      </x:c>
      <x:c r="AE24" s="304" t="n">
        <x:f>'Base_Analitica'!AE31</x:f>
        <x:v>-2.4492935982947064e-16</x:v>
      </x:c>
      <x:c r="AF24" s="304" t="n">
        <x:f>'Base_Analitica'!AF31</x:f>
        <x:v>1</x:v>
      </x:c>
      <x:c r="AG24" s="300" t="n">
        <x:f>'Base_Analitica'!AG31</x:f>
        <x:v>2136.249</x:v>
      </x:c>
    </x:row>
    <x:row r="25" ht="18" customHeight="1">
      <x:c r="A25" s="301" t="str">
        <x:f>'Base_Analitica'!A32</x:f>
        <x:v>4T06</x:v>
      </x:c>
      <x:c r="B25" s="301" t="n">
        <x:f>'Base_Analitica'!B32</x:f>
        <x:v>2006</x:v>
      </x:c>
      <x:c r="C25" s="301" t="n">
        <x:f>'Base_Analitica'!C32</x:f>
        <x:v>4</x:v>
      </x:c>
      <x:c r="D25" s="301" t="n">
        <x:f>'Base_Analitica'!D32</x:f>
        <x:v>4</x:v>
      </x:c>
      <x:c r="E25" s="302" t="n">
        <x:f>'Base_Analitica'!E32</x:f>
        <x:v>39082</x:v>
      </x:c>
      <x:c r="F25" s="301" t="str">
        <x:f>'Base_Analitica'!F32</x:f>
        <x:v>INTERNACIONAL</x:v>
      </x:c>
      <x:c r="G25" s="301" t="str">
        <x:f>'Base_Analitica'!G32</x:f>
        <x:v>INTERNACIONAL</x:v>
      </x:c>
      <x:c r="H25" s="301" t="str">
        <x:f>'Base_Analitica'!H32</x:f>
        <x:v>Operacional</x:v>
      </x:c>
      <x:c r="I25" s="300" t="n">
        <x:f>'Base_Analitica'!I32</x:f>
        <x:v>4800.162999999999</x:v>
      </x:c>
      <x:c r="J25" s="300" t="n">
        <x:f>'Base_Analitica'!J32</x:f>
        <x:v>-4128.183999999999</x:v>
      </x:c>
      <x:c r="K25" s="300" t="n">
        <x:f>'Base_Analitica'!K32</x:f>
        <x:v>4128.183999999999</x:v>
      </x:c>
      <x:c r="L25" s="300" t="n">
        <x:f>'Base_Analitica'!L32</x:f>
        <x:v>671.9789999999998</x:v>
      </x:c>
      <x:c r="M25" s="300" t="n">
        <x:f>'Base_Analitica'!M32</x:f>
        <x:v>-772.415</x:v>
      </x:c>
      <x:c r="N25" s="300" t="n">
        <x:f>'Base_Analitica'!N32</x:f>
        <x:v>772.415</x:v>
      </x:c>
      <x:c r="O25" s="300" t="n">
        <x:f>'Base_Analitica'!O32</x:f>
        <x:v>-100.4359999999999</x:v>
      </x:c>
      <x:c r="P25" s="300" t="n">
        <x:f>'Base_Analitica'!P32</x:f>
        <x:v>2524.522</x:v>
      </x:c>
      <x:c r="Q25" s="300" t="n">
        <x:f>'Base_Analitica'!Q32</x:f>
        <x:v>0</x:v>
      </x:c>
      <x:c r="R25" s="300" t="n">
        <x:f>'Base_Analitica'!R32</x:f>
        <x:v>3456.769</x:v>
      </x:c>
      <x:c r="S25" s="300" t="n">
        <x:f>'Base_Analitica'!S32</x:f>
        <x:v>0</x:v>
      </x:c>
      <x:c r="T25" s="300" t="n">
        <x:f>'Base_Analitica'!T32</x:f>
        <x:v>599.676</x:v>
      </x:c>
      <x:c r="U25" s="300" t="n">
        <x:f>'Base_Analitica'!U32</x:f>
        <x:v>0</x:v>
      </x:c>
      <x:c r="V25" s="300" t="n">
        <x:f>'Base_Analitica'!V32</x:f>
        <x:v>332.571</x:v>
      </x:c>
      <x:c r="W25" s="300" t="n">
        <x:f>'Base_Analitica'!W32</x:f>
        <x:v>0</x:v>
      </x:c>
      <x:c r="X25" s="303" t="str">
        <x:f>'Base_Analitica'!X32</x:f>
      </x:c>
      <x:c r="Y25" s="303" t="str">
        <x:f>'Base_Analitica'!Y32</x:f>
      </x:c>
      <x:c r="Z25" s="303" t="str">
        <x:f>'Base_Analitica'!Z32</x:f>
      </x:c>
      <x:c r="AA25" s="303" t="n">
        <x:f>'Base_Analitica'!AA32</x:f>
        <x:v>0.860009128856666</x:v>
      </x:c>
      <x:c r="AB25" s="303" t="n">
        <x:f>'Base_Analitica'!AB32</x:f>
        <x:v>0.1609143272843027</x:v>
      </x:c>
      <x:c r="AC25" s="303" t="n">
        <x:f>'Base_Analitica'!AC32</x:f>
        <x:v>0.13999087114333408</x:v>
      </x:c>
      <x:c r="AD25" s="303" t="n">
        <x:f>'Base_Analitica'!AD32</x:f>
        <x:v>-0.02092345614096853</x:v>
      </x:c>
      <x:c r="AE25" s="304" t="n">
        <x:f>'Base_Analitica'!AE32</x:f>
        <x:v>-2.4492935982947064e-16</x:v>
      </x:c>
      <x:c r="AF25" s="304" t="n">
        <x:f>'Base_Analitica'!AF32</x:f>
        <x:v>1</x:v>
      </x:c>
      <x:c r="AG25" s="300" t="n">
        <x:f>'Base_Analitica'!AG32</x:f>
        <x:v>4128.183999999999</x:v>
      </x:c>
    </x:row>
    <x:row r="26" ht="18" customHeight="1">
      <x:c r="A26" s="301" t="str">
        <x:f>'Base_Analitica'!A34</x:f>
        <x:v>1T07</x:v>
      </x:c>
      <x:c r="B26" s="301" t="n">
        <x:f>'Base_Analitica'!B34</x:f>
        <x:v>2007</x:v>
      </x:c>
      <x:c r="C26" s="301" t="n">
        <x:f>'Base_Analitica'!C34</x:f>
        <x:v>1</x:v>
      </x:c>
      <x:c r="D26" s="301" t="n">
        <x:f>'Base_Analitica'!D34</x:f>
        <x:v>5</x:v>
      </x:c>
      <x:c r="E26" s="302" t="n">
        <x:f>'Base_Analitica'!E34</x:f>
        <x:v>39172</x:v>
      </x:c>
      <x:c r="F26" s="301" t="str">
        <x:f>'Base_Analitica'!F34</x:f>
        <x:v>ABASTECIMENTO</x:v>
      </x:c>
      <x:c r="G26" s="301" t="str">
        <x:f>'Base_Analitica'!G34</x:f>
        <x:v>REFINO / RTC</x:v>
      </x:c>
      <x:c r="H26" s="301" t="str">
        <x:f>'Base_Analitica'!H34</x:f>
        <x:v>Operacional</x:v>
      </x:c>
      <x:c r="I26" s="300" t="n">
        <x:f>'Base_Analitica'!I34</x:f>
        <x:v>29690.299</x:v>
      </x:c>
      <x:c r="J26" s="300" t="n">
        <x:f>'Base_Analitica'!J34</x:f>
        <x:v>-25240.741</x:v>
      </x:c>
      <x:c r="K26" s="300" t="n">
        <x:f>'Base_Analitica'!K34</x:f>
        <x:v>25240.741</x:v>
      </x:c>
      <x:c r="L26" s="300" t="n">
        <x:f>'Base_Analitica'!L34</x:f>
        <x:v>4449.558</x:v>
      </x:c>
      <x:c r="M26" s="300" t="n">
        <x:f>'Base_Analitica'!M34</x:f>
        <x:v>-1239.678</x:v>
      </x:c>
      <x:c r="N26" s="300" t="n">
        <x:f>'Base_Analitica'!N34</x:f>
        <x:v>1239.678</x:v>
      </x:c>
      <x:c r="O26" s="300" t="n">
        <x:f>'Base_Analitica'!O34</x:f>
        <x:v>3209.88</x:v>
      </x:c>
      <x:c r="P26" s="300" t="n">
        <x:f>'Base_Analitica'!P34</x:f>
        <x:v>28171.47399999999</x:v>
      </x:c>
      <x:c r="Q26" s="300" t="n">
        <x:f>'Base_Analitica'!Q34</x:f>
        <x:v>25317.739</x:v>
      </x:c>
      <x:c r="R26" s="300" t="n">
        <x:f>'Base_Analitica'!R34</x:f>
        <x:v>31440.35000000001</x:v>
      </x:c>
      <x:c r="S26" s="300" t="n">
        <x:f>'Base_Analitica'!S34</x:f>
        <x:v>29144.216</x:v>
      </x:c>
      <x:c r="T26" s="300" t="n">
        <x:f>'Base_Analitica'!T34</x:f>
        <x:v>757.152</x:v>
      </x:c>
      <x:c r="U26" s="300" t="n">
        <x:f>'Base_Analitica'!U34</x:f>
        <x:v>812.89</x:v>
      </x:c>
      <x:c r="V26" s="300" t="n">
        <x:f>'Base_Analitica'!V34</x:f>
        <x:v>2511.724000000001</x:v>
      </x:c>
      <x:c r="W26" s="300" t="n">
        <x:f>'Base_Analitica'!W34</x:f>
        <x:v>3013.587</x:v>
      </x:c>
      <x:c r="X26" s="303" t="n">
        <x:f>'Base_Analitica'!X34</x:f>
        <x:v>0.018737268485794933</x:v>
      </x:c>
      <x:c r="Y26" s="303" t="n">
        <x:f>'Base_Analitica'!Y34</x:f>
        <x:v>-0.003041266836663392</x:v>
      </x:c>
      <x:c r="Z26" s="303" t="n">
        <x:f>'Base_Analitica'!Z34</x:f>
        <x:v>0.5250255262089583</x:v>
      </x:c>
      <x:c r="AA26" s="303" t="n">
        <x:f>'Base_Analitica'!AA34</x:f>
        <x:v>0.8501342812344195</x:v>
      </x:c>
      <x:c r="AB26" s="303" t="n">
        <x:f>'Base_Analitica'!AB34</x:f>
        <x:v>0.041753638115938144</x:v>
      </x:c>
      <x:c r="AC26" s="303" t="n">
        <x:f>'Base_Analitica'!AC34</x:f>
        <x:v>0.14986571876558064</x:v>
      </x:c>
      <x:c r="AD26" s="303" t="n">
        <x:f>'Base_Analitica'!AD34</x:f>
        <x:v>0.1081120806496425</x:v>
      </x:c>
      <x:c r="AE26" s="304" t="n">
        <x:f>'Base_Analitica'!AE34</x:f>
        <x:v>1</x:v>
      </x:c>
      <x:c r="AF26" s="304" t="n">
        <x:f>'Base_Analitica'!AF34</x:f>
        <x:v>6.123233995736766e-17</x:v>
      </x:c>
      <x:c r="AG26" s="300" t="n">
        <x:f>'Base_Analitica'!AG34</x:f>
        <x:v>25240.741</x:v>
      </x:c>
    </x:row>
    <x:row r="27" ht="18" customHeight="1">
      <x:c r="A27" s="301" t="str">
        <x:f>'Base_Analitica'!A35</x:f>
        <x:v>1T07</x:v>
      </x:c>
      <x:c r="B27" s="301" t="n">
        <x:f>'Base_Analitica'!B35</x:f>
        <x:v>2007</x:v>
      </x:c>
      <x:c r="C27" s="301" t="n">
        <x:f>'Base_Analitica'!C35</x:f>
        <x:v>1</x:v>
      </x:c>
      <x:c r="D27" s="301" t="n">
        <x:f>'Base_Analitica'!D35</x:f>
        <x:v>5</x:v>
      </x:c>
      <x:c r="E27" s="302" t="n">
        <x:f>'Base_Analitica'!E35</x:f>
        <x:v>39172</x:v>
      </x:c>
      <x:c r="F27" s="301" t="str">
        <x:f>'Base_Analitica'!F35</x:f>
        <x:v>CORPORATIVO / OUTROS NEGÓCIOS</x:v>
      </x:c>
      <x:c r="G27" s="301" t="str">
        <x:f>'Base_Analitica'!G35</x:f>
        <x:v>CORPORATIVO / OUTROS NEGÓCIOS</x:v>
      </x:c>
      <x:c r="H27" s="301" t="str">
        <x:f>'Base_Analitica'!H35</x:f>
        <x:v>Corporativo</x:v>
      </x:c>
      <x:c r="I27" s="300" t="n">
        <x:f>'Base_Analitica'!I35</x:f>
        <x:v>0</x:v>
      </x:c>
      <x:c r="J27" s="300" t="n">
        <x:f>'Base_Analitica'!J35</x:f>
        <x:v>0</x:v>
      </x:c>
      <x:c r="K27" s="300" t="n">
        <x:f>'Base_Analitica'!K35</x:f>
        <x:v>0</x:v>
      </x:c>
      <x:c r="L27" s="300" t="n">
        <x:f>'Base_Analitica'!L35</x:f>
        <x:v>0</x:v>
      </x:c>
      <x:c r="M27" s="300" t="n">
        <x:f>'Base_Analitica'!M35</x:f>
        <x:v>-2373.322</x:v>
      </x:c>
      <x:c r="N27" s="300" t="n">
        <x:f>'Base_Analitica'!N35</x:f>
        <x:v>2373.322</x:v>
      </x:c>
      <x:c r="O27" s="300" t="n">
        <x:f>'Base_Analitica'!O35</x:f>
        <x:v>-2373.322</x:v>
      </x:c>
      <x:c r="P27" s="300" t="n">
        <x:f>'Base_Analitica'!P35</x:f>
        <x:v>0</x:v>
      </x:c>
      <x:c r="Q27" s="300" t="n">
        <x:f>'Base_Analitica'!Q35</x:f>
        <x:v>0</x:v>
      </x:c>
      <x:c r="R27" s="300" t="n">
        <x:f>'Base_Analitica'!R35</x:f>
        <x:v>0</x:v>
      </x:c>
      <x:c r="S27" s="300" t="n">
        <x:f>'Base_Analitica'!S35</x:f>
        <x:v>0</x:v>
      </x:c>
      <x:c r="T27" s="300" t="n">
        <x:f>'Base_Analitica'!T35</x:f>
        <x:v>1954.725</x:v>
      </x:c>
      <x:c r="U27" s="300" t="n">
        <x:f>'Base_Analitica'!U35</x:f>
        <x:v>1472.34</x:v>
      </x:c>
      <x:c r="V27" s="300" t="n">
        <x:f>'Base_Analitica'!V35</x:f>
        <x:v>-1954.725</x:v>
      </x:c>
      <x:c r="W27" s="300" t="n">
        <x:f>'Base_Analitica'!W35</x:f>
        <x:v>-1472.34</x:v>
      </x:c>
      <x:c r="X27" s="303" t="str">
        <x:f>'Base_Analitica'!X35</x:f>
      </x:c>
      <x:c r="Y27" s="303" t="str">
        <x:f>'Base_Analitica'!Y35</x:f>
      </x:c>
      <x:c r="Z27" s="303" t="n">
        <x:f>'Base_Analitica'!Z35</x:f>
        <x:v>0.6119388184794274</x:v>
      </x:c>
      <x:c r="AA27" s="303" t="str">
        <x:f>'Base_Analitica'!AA35</x:f>
      </x:c>
      <x:c r="AB27" s="303" t="str">
        <x:f>'Base_Analitica'!AB35</x:f>
      </x:c>
      <x:c r="AC27" s="303" t="str">
        <x:f>'Base_Analitica'!AC35</x:f>
      </x:c>
      <x:c r="AD27" s="303" t="str">
        <x:f>'Base_Analitica'!AD35</x:f>
      </x:c>
      <x:c r="AE27" s="304" t="n">
        <x:f>'Base_Analitica'!AE35</x:f>
        <x:v>1</x:v>
      </x:c>
      <x:c r="AF27" s="304" t="n">
        <x:f>'Base_Analitica'!AF35</x:f>
        <x:v>6.123233995736766e-17</x:v>
      </x:c>
      <x:c r="AG27" s="300" t="n">
        <x:f>'Base_Analitica'!AG35</x:f>
        <x:v>0</x:v>
      </x:c>
    </x:row>
    <x:row r="28" ht="18" customHeight="1">
      <x:c r="A28" s="301" t="str">
        <x:f>'Base_Analitica'!A36</x:f>
        <x:v>1T07</x:v>
      </x:c>
      <x:c r="B28" s="301" t="n">
        <x:f>'Base_Analitica'!B36</x:f>
        <x:v>2007</x:v>
      </x:c>
      <x:c r="C28" s="301" t="n">
        <x:f>'Base_Analitica'!C36</x:f>
        <x:v>1</x:v>
      </x:c>
      <x:c r="D28" s="301" t="n">
        <x:f>'Base_Analitica'!D36</x:f>
        <x:v>5</x:v>
      </x:c>
      <x:c r="E28" s="302" t="n">
        <x:f>'Base_Analitica'!E36</x:f>
        <x:v>39172</x:v>
      </x:c>
      <x:c r="F28" s="301" t="str">
        <x:f>'Base_Analitica'!F36</x:f>
        <x:v>DISTRIBUIÇÃO</x:v>
      </x:c>
      <x:c r="G28" s="301" t="str">
        <x:f>'Base_Analitica'!G36</x:f>
        <x:v>DISTRIBUIÇÃO</x:v>
      </x:c>
      <x:c r="H28" s="301" t="str">
        <x:f>'Base_Analitica'!H36</x:f>
        <x:v>Operacional</x:v>
      </x:c>
      <x:c r="I28" s="300" t="n">
        <x:f>'Base_Analitica'!I36</x:f>
        <x:v>10222.901</x:v>
      </x:c>
      <x:c r="J28" s="300" t="n">
        <x:f>'Base_Analitica'!J36</x:f>
        <x:v>-9252.471</x:v>
      </x:c>
      <x:c r="K28" s="300" t="n">
        <x:f>'Base_Analitica'!K36</x:f>
        <x:v>9252.471</x:v>
      </x:c>
      <x:c r="L28" s="300" t="n">
        <x:f>'Base_Analitica'!L36</x:f>
        <x:v>970.4300000000001</x:v>
      </x:c>
      <x:c r="M28" s="300" t="n">
        <x:f>'Base_Analitica'!M36</x:f>
        <x:v>-678.119</x:v>
      </x:c>
      <x:c r="N28" s="300" t="n">
        <x:f>'Base_Analitica'!N36</x:f>
        <x:v>678.119</x:v>
      </x:c>
      <x:c r="O28" s="300" t="n">
        <x:f>'Base_Analitica'!O36</x:f>
        <x:v>292.311</x:v>
      </x:c>
      <x:c r="P28" s="300" t="n">
        <x:f>'Base_Analitica'!P36</x:f>
        <x:v>9757.931</x:v>
      </x:c>
      <x:c r="Q28" s="300" t="n">
        <x:f>'Base_Analitica'!Q36</x:f>
        <x:v>8596.069</x:v>
      </x:c>
      <x:c r="R28" s="300" t="n">
        <x:f>'Base_Analitica'!R36</x:f>
        <x:v>10704.512</x:v>
      </x:c>
      <x:c r="S28" s="300" t="n">
        <x:f>'Base_Analitica'!S36</x:f>
        <x:v>9509.804</x:v>
      </x:c>
      <x:c r="T28" s="300" t="n">
        <x:f>'Base_Analitica'!T36</x:f>
        <x:v>690.8269999999998</x:v>
      </x:c>
      <x:c r="U28" s="300" t="n">
        <x:f>'Base_Analitica'!U36</x:f>
        <x:v>668.601</x:v>
      </x:c>
      <x:c r="V28" s="300" t="n">
        <x:f>'Base_Analitica'!V36</x:f>
        <x:v>255.754</x:v>
      </x:c>
      <x:c r="W28" s="300" t="n">
        <x:f>'Base_Analitica'!W36</x:f>
        <x:v>245.134</x:v>
      </x:c>
      <x:c r="X28" s="303" t="n">
        <x:f>'Base_Analitica'!X36</x:f>
        <x:v>0.074985457113522</x:v>
      </x:c>
      <x:c r="Y28" s="303" t="n">
        <x:f>'Base_Analitica'!Y36</x:f>
        <x:v>0.07636071790489352</x:v>
      </x:c>
      <x:c r="Z28" s="303" t="n">
        <x:f>'Base_Analitica'!Z36</x:f>
        <x:v>0.014235695130578652</x:v>
      </x:c>
      <x:c r="AA28" s="303" t="n">
        <x:f>'Base_Analitica'!AA36</x:f>
        <x:v>0.9050729337983415</x:v>
      </x:c>
      <x:c r="AB28" s="303" t="n">
        <x:f>'Base_Analitica'!AB36</x:f>
        <x:v>0.06633332358398071</x:v>
      </x:c>
      <x:c r="AC28" s="303" t="n">
        <x:f>'Base_Analitica'!AC36</x:f>
        <x:v>0.09492706620165842</x:v>
      </x:c>
      <x:c r="AD28" s="303" t="n">
        <x:f>'Base_Analitica'!AD36</x:f>
        <x:v>0.0285937426176777</x:v>
      </x:c>
      <x:c r="AE28" s="304" t="n">
        <x:f>'Base_Analitica'!AE36</x:f>
        <x:v>1</x:v>
      </x:c>
      <x:c r="AF28" s="304" t="n">
        <x:f>'Base_Analitica'!AF36</x:f>
        <x:v>6.123233995736766e-17</x:v>
      </x:c>
      <x:c r="AG28" s="300" t="n">
        <x:f>'Base_Analitica'!AG36</x:f>
        <x:v>9252.471</x:v>
      </x:c>
    </x:row>
    <x:row r="29" ht="18" customHeight="1">
      <x:c r="A29" s="301" t="str">
        <x:f>'Base_Analitica'!A37</x:f>
        <x:v>1T07</x:v>
      </x:c>
      <x:c r="B29" s="301" t="n">
        <x:f>'Base_Analitica'!B37</x:f>
        <x:v>2007</x:v>
      </x:c>
      <x:c r="C29" s="301" t="n">
        <x:f>'Base_Analitica'!C37</x:f>
        <x:v>1</x:v>
      </x:c>
      <x:c r="D29" s="301" t="n">
        <x:f>'Base_Analitica'!D37</x:f>
        <x:v>5</x:v>
      </x:c>
      <x:c r="E29" s="302" t="n">
        <x:f>'Base_Analitica'!E37</x:f>
        <x:v>39172</x:v>
      </x:c>
      <x:c r="F29" s="301" t="str">
        <x:f>'Base_Analitica'!F37</x:f>
        <x:v>E&amp;P</x:v>
      </x:c>
      <x:c r="G29" s="301" t="str">
        <x:f>'Base_Analitica'!G37</x:f>
        <x:v>E&amp;P</x:v>
      </x:c>
      <x:c r="H29" s="301" t="str">
        <x:f>'Base_Analitica'!H37</x:f>
        <x:v>Operacional</x:v>
      </x:c>
      <x:c r="I29" s="300" t="n">
        <x:f>'Base_Analitica'!I37</x:f>
        <x:v>16967.222</x:v>
      </x:c>
      <x:c r="J29" s="300" t="n">
        <x:f>'Base_Analitica'!J37</x:f>
        <x:v>-7921.854</x:v>
      </x:c>
      <x:c r="K29" s="300" t="n">
        <x:f>'Base_Analitica'!K37</x:f>
        <x:v>7921.854</x:v>
      </x:c>
      <x:c r="L29" s="300" t="n">
        <x:f>'Base_Analitica'!L37</x:f>
        <x:v>9045.368</x:v>
      </x:c>
      <x:c r="M29" s="300" t="n">
        <x:f>'Base_Analitica'!M37</x:f>
        <x:v>-970.414</x:v>
      </x:c>
      <x:c r="N29" s="300" t="n">
        <x:f>'Base_Analitica'!N37</x:f>
        <x:v>970.414</x:v>
      </x:c>
      <x:c r="O29" s="300" t="n">
        <x:f>'Base_Analitica'!O37</x:f>
        <x:v>8074.954</x:v>
      </x:c>
      <x:c r="P29" s="300" t="n">
        <x:f>'Base_Analitica'!P37</x:f>
        <x:v>9379.528000000002</x:v>
      </x:c>
      <x:c r="Q29" s="300" t="n">
        <x:f>'Base_Analitica'!Q37</x:f>
        <x:v>7952.592000000001</x:v>
      </x:c>
      <x:c r="R29" s="300" t="n">
        <x:f>'Base_Analitica'!R37</x:f>
        <x:v>17994.08100000001</x:v>
      </x:c>
      <x:c r="S29" s="300" t="n">
        <x:f>'Base_Analitica'!S37</x:f>
        <x:v>18901.819</x:v>
      </x:c>
      <x:c r="T29" s="300" t="n">
        <x:f>'Base_Analitica'!T37</x:f>
        <x:v>890.0209999999997</x:v>
      </x:c>
      <x:c r="U29" s="300" t="n">
        <x:f>'Base_Analitica'!U37</x:f>
        <x:v>424.611</x:v>
      </x:c>
      <x:c r="V29" s="300" t="n">
        <x:f>'Base_Analitica'!V37</x:f>
        <x:v>7724.531999999999</x:v>
      </x:c>
      <x:c r="W29" s="300" t="n">
        <x:f>'Base_Analitica'!W37</x:f>
        <x:v>10524.616</x:v>
      </x:c>
      <x:c r="X29" s="303" t="n">
        <x:f>'Base_Analitica'!X37</x:f>
        <x:v>-0.10234977914030374</x:v>
      </x:c>
      <x:c r="Y29" s="303" t="n">
        <x:f>'Base_Analitica'!Y37</x:f>
        <x:v>-0.0038651549079847802</x:v>
      </x:c>
      <x:c r="Z29" s="303" t="n">
        <x:f>'Base_Analitica'!Z37</x:f>
        <x:v>1.2854188892892555</x:v>
      </x:c>
      <x:c r="AA29" s="303" t="n">
        <x:f>'Base_Analitica'!AA37</x:f>
        <x:v>0.4668916337630285</x:v>
      </x:c>
      <x:c r="AB29" s="303" t="n">
        <x:f>'Base_Analitica'!AB37</x:f>
        <x:v>0.057193452175023106</x:v>
      </x:c>
      <x:c r="AC29" s="303" t="n">
        <x:f>'Base_Analitica'!AC37</x:f>
        <x:v>0.5331083662369714</x:v>
      </x:c>
      <x:c r="AD29" s="303" t="n">
        <x:f>'Base_Analitica'!AD37</x:f>
        <x:v>0.4759149140619483</x:v>
      </x:c>
      <x:c r="AE29" s="304" t="n">
        <x:f>'Base_Analitica'!AE37</x:f>
        <x:v>1</x:v>
      </x:c>
      <x:c r="AF29" s="304" t="n">
        <x:f>'Base_Analitica'!AF37</x:f>
        <x:v>6.123233995736766e-17</x:v>
      </x:c>
      <x:c r="AG29" s="300" t="n">
        <x:f>'Base_Analitica'!AG37</x:f>
        <x:v>7921.854</x:v>
      </x:c>
    </x:row>
    <x:row r="30" ht="18" customHeight="1">
      <x:c r="A30" s="301" t="str">
        <x:f>'Base_Analitica'!A39</x:f>
        <x:v>1T07</x:v>
      </x:c>
      <x:c r="B30" s="301" t="n">
        <x:f>'Base_Analitica'!B39</x:f>
        <x:v>2007</x:v>
      </x:c>
      <x:c r="C30" s="301" t="n">
        <x:f>'Base_Analitica'!C39</x:f>
        <x:v>1</x:v>
      </x:c>
      <x:c r="D30" s="301" t="n">
        <x:f>'Base_Analitica'!D39</x:f>
        <x:v>5</x:v>
      </x:c>
      <x:c r="E30" s="302" t="n">
        <x:f>'Base_Analitica'!E39</x:f>
        <x:v>39172</x:v>
      </x:c>
      <x:c r="F30" s="301" t="str">
        <x:f>'Base_Analitica'!F39</x:f>
        <x:v>GÁS &amp; ENERGIA / G&amp;EBC</x:v>
      </x:c>
      <x:c r="G30" s="301" t="str">
        <x:f>'Base_Analitica'!G39</x:f>
        <x:v>GÁS &amp; ENERGIA / G&amp;EBC</x:v>
      </x:c>
      <x:c r="H30" s="301" t="str">
        <x:f>'Base_Analitica'!H39</x:f>
        <x:v>Operacional</x:v>
      </x:c>
      <x:c r="I30" s="300" t="n">
        <x:f>'Base_Analitica'!I39</x:f>
        <x:v>2145.266</x:v>
      </x:c>
      <x:c r="J30" s="300" t="n">
        <x:f>'Base_Analitica'!J39</x:f>
        <x:v>-1885.623</x:v>
      </x:c>
      <x:c r="K30" s="300" t="n">
        <x:f>'Base_Analitica'!K39</x:f>
        <x:v>1885.623</x:v>
      </x:c>
      <x:c r="L30" s="300" t="n">
        <x:f>'Base_Analitica'!L39</x:f>
        <x:v>259.643</x:v>
      </x:c>
      <x:c r="M30" s="300" t="n">
        <x:f>'Base_Analitica'!M39</x:f>
        <x:v>-562.065</x:v>
      </x:c>
      <x:c r="N30" s="300" t="n">
        <x:f>'Base_Analitica'!N39</x:f>
        <x:v>562.065</x:v>
      </x:c>
      <x:c r="O30" s="300" t="n">
        <x:f>'Base_Analitica'!O39</x:f>
        <x:v>-302.422</x:v>
      </x:c>
      <x:c r="P30" s="300" t="n">
        <x:f>'Base_Analitica'!P39</x:f>
        <x:v>2136.249</x:v>
      </x:c>
      <x:c r="Q30" s="300" t="n">
        <x:f>'Base_Analitica'!Q39</x:f>
        <x:v>1708.853</x:v>
      </x:c>
      <x:c r="R30" s="300" t="n">
        <x:f>'Base_Analitica'!R39</x:f>
        <x:v>2476.507000000001</x:v>
      </x:c>
      <x:c r="S30" s="300" t="n">
        <x:f>'Base_Analitica'!S39</x:f>
        <x:v>2165.045</x:v>
      </x:c>
      <x:c r="T30" s="300" t="n">
        <x:f>'Base_Analitica'!T39</x:f>
        <x:v>604.135</x:v>
      </x:c>
      <x:c r="U30" s="300" t="n">
        <x:f>'Base_Analitica'!U39</x:f>
        <x:v>406.544</x:v>
      </x:c>
      <x:c r="V30" s="300" t="n">
        <x:f>'Base_Analitica'!V39</x:f>
        <x:v>-263.877</x:v>
      </x:c>
      <x:c r="W30" s="300" t="n">
        <x:f>'Base_Analitica'!W39</x:f>
        <x:v>49.648</x:v>
      </x:c>
      <x:c r="X30" s="303" t="n">
        <x:f>'Base_Analitica'!X39</x:f>
        <x:v>-0.009135606881150227</x:v>
      </x:c>
      <x:c r="Y30" s="303" t="n">
        <x:f>'Base_Analitica'!Y39</x:f>
        <x:v>0.10344365489600338</x:v>
      </x:c>
      <x:c r="Z30" s="303" t="n">
        <x:f>'Base_Analitica'!Z39</x:f>
        <x:v>0.3825440788696921</x:v>
      </x:c>
      <x:c r="AA30" s="303" t="n">
        <x:f>'Base_Analitica'!AA39</x:f>
        <x:v>0.8789693212869639</x:v>
      </x:c>
      <x:c r="AB30" s="303" t="n">
        <x:f>'Base_Analitica'!AB39</x:f>
        <x:v>0.26200247428524015</x:v>
      </x:c>
      <x:c r="AC30" s="303" t="n">
        <x:f>'Base_Analitica'!AC39</x:f>
        <x:v>0.12103067871303604</x:v>
      </x:c>
      <x:c r="AD30" s="303" t="n">
        <x:f>'Base_Analitica'!AD39</x:f>
        <x:v>-0.1409717955722041</x:v>
      </x:c>
      <x:c r="AE30" s="304" t="n">
        <x:f>'Base_Analitica'!AE39</x:f>
        <x:v>1</x:v>
      </x:c>
      <x:c r="AF30" s="304" t="n">
        <x:f>'Base_Analitica'!AF39</x:f>
        <x:v>6.123233995736766e-17</x:v>
      </x:c>
      <x:c r="AG30" s="300" t="n">
        <x:f>'Base_Analitica'!AG39</x:f>
        <x:v>1885.623</x:v>
      </x:c>
    </x:row>
    <x:row r="31" ht="18" customHeight="1">
      <x:c r="A31" s="301" t="str">
        <x:f>'Base_Analitica'!A40</x:f>
        <x:v>1T07</x:v>
      </x:c>
      <x:c r="B31" s="301" t="n">
        <x:f>'Base_Analitica'!B40</x:f>
        <x:v>2007</x:v>
      </x:c>
      <x:c r="C31" s="301" t="n">
        <x:f>'Base_Analitica'!C40</x:f>
        <x:v>1</x:v>
      </x:c>
      <x:c r="D31" s="301" t="n">
        <x:f>'Base_Analitica'!D40</x:f>
        <x:v>5</x:v>
      </x:c>
      <x:c r="E31" s="302" t="n">
        <x:f>'Base_Analitica'!E40</x:f>
        <x:v>39172</x:v>
      </x:c>
      <x:c r="F31" s="301" t="str">
        <x:f>'Base_Analitica'!F40</x:f>
        <x:v>INTERNACIONAL</x:v>
      </x:c>
      <x:c r="G31" s="301" t="str">
        <x:f>'Base_Analitica'!G40</x:f>
        <x:v>INTERNACIONAL</x:v>
      </x:c>
      <x:c r="H31" s="301" t="str">
        <x:f>'Base_Analitica'!H40</x:f>
        <x:v>Operacional</x:v>
      </x:c>
      <x:c r="I31" s="300" t="n">
        <x:f>'Base_Analitica'!I40</x:f>
        <x:v>4670.989</x:v>
      </x:c>
      <x:c r="J31" s="300" t="n">
        <x:f>'Base_Analitica'!J40</x:f>
        <x:v>-3925.945</x:v>
      </x:c>
      <x:c r="K31" s="300" t="n">
        <x:f>'Base_Analitica'!K40</x:f>
        <x:v>3925.945</x:v>
      </x:c>
      <x:c r="L31" s="300" t="n">
        <x:f>'Base_Analitica'!L40</x:f>
        <x:v>745.044</x:v>
      </x:c>
      <x:c r="M31" s="300" t="n">
        <x:f>'Base_Analitica'!M40</x:f>
        <x:v>-899.479</x:v>
      </x:c>
      <x:c r="N31" s="300" t="n">
        <x:f>'Base_Analitica'!N40</x:f>
        <x:v>899.479</x:v>
      </x:c>
      <x:c r="O31" s="300" t="n">
        <x:f>'Base_Analitica'!O40</x:f>
        <x:v>-154.435</x:v>
      </x:c>
      <x:c r="P31" s="300" t="n">
        <x:f>'Base_Analitica'!P40</x:f>
        <x:v>4128.183999999999</x:v>
      </x:c>
      <x:c r="Q31" s="300" t="n">
        <x:f>'Base_Analitica'!Q40</x:f>
        <x:v>1761.062</x:v>
      </x:c>
      <x:c r="R31" s="300" t="n">
        <x:f>'Base_Analitica'!R40</x:f>
        <x:v>4800.162999999999</x:v>
      </x:c>
      <x:c r="S31" s="300" t="n">
        <x:f>'Base_Analitica'!S40</x:f>
        <x:v>2778.216</x:v>
      </x:c>
      <x:c r="T31" s="300" t="n">
        <x:f>'Base_Analitica'!T40</x:f>
        <x:v>772.415</x:v>
      </x:c>
      <x:c r="U31" s="300" t="n">
        <x:f>'Base_Analitica'!U40</x:f>
        <x:v>520.177</x:v>
      </x:c>
      <x:c r="V31" s="300" t="n">
        <x:f>'Base_Analitica'!V40</x:f>
        <x:v>-100.4359999999999</x:v>
      </x:c>
      <x:c r="W31" s="300" t="n">
        <x:f>'Base_Analitica'!W40</x:f>
        <x:v>496.977</x:v>
      </x:c>
      <x:c r="X31" s="303" t="n">
        <x:f>'Base_Analitica'!X40</x:f>
        <x:v>0.6812907995634607</x:v>
      </x:c>
      <x:c r="Y31" s="303" t="n">
        <x:f>'Base_Analitica'!Y40</x:f>
        <x:v>1.229305385046069</x:v>
      </x:c>
      <x:c r="Z31" s="303" t="n">
        <x:f>'Base_Analitica'!Z40</x:f>
        <x:v>0.7291787218581367</x:v>
      </x:c>
      <x:c r="AA31" s="303" t="n">
        <x:f>'Base_Analitica'!AA40</x:f>
        <x:v>0.8404954496788583</x:v>
      </x:c>
      <x:c r="AB31" s="303" t="n">
        <x:f>'Base_Analitica'!AB40</x:f>
        <x:v>0.19256714156252566</x:v>
      </x:c>
      <x:c r="AC31" s="303" t="n">
        <x:f>'Base_Analitica'!AC40</x:f>
        <x:v>0.15950455032114186</x:v>
      </x:c>
      <x:c r="AD31" s="303" t="n">
        <x:f>'Base_Analitica'!AD40</x:f>
        <x:v>-0.03306259124138379</x:v>
      </x:c>
      <x:c r="AE31" s="304" t="n">
        <x:f>'Base_Analitica'!AE40</x:f>
        <x:v>1</x:v>
      </x:c>
      <x:c r="AF31" s="304" t="n">
        <x:f>'Base_Analitica'!AF40</x:f>
        <x:v>6.123233995736766e-17</x:v>
      </x:c>
      <x:c r="AG31" s="300" t="n">
        <x:f>'Base_Analitica'!AG40</x:f>
        <x:v>3925.945</x:v>
      </x:c>
    </x:row>
    <x:row r="32" ht="18" customHeight="1">
      <x:c r="A32" s="301" t="str">
        <x:f>'Base_Analitica'!A42</x:f>
        <x:v>2T07</x:v>
      </x:c>
      <x:c r="B32" s="301" t="n">
        <x:f>'Base_Analitica'!B42</x:f>
        <x:v>2007</x:v>
      </x:c>
      <x:c r="C32" s="301" t="n">
        <x:f>'Base_Analitica'!C42</x:f>
        <x:v>2</x:v>
      </x:c>
      <x:c r="D32" s="301" t="n">
        <x:f>'Base_Analitica'!D42</x:f>
        <x:v>6</x:v>
      </x:c>
      <x:c r="E32" s="302" t="n">
        <x:f>'Base_Analitica'!E42</x:f>
        <x:v>39263</x:v>
      </x:c>
      <x:c r="F32" s="301" t="str">
        <x:f>'Base_Analitica'!F42</x:f>
        <x:v>ABASTECIMENTO</x:v>
      </x:c>
      <x:c r="G32" s="301" t="str">
        <x:f>'Base_Analitica'!G42</x:f>
        <x:v>REFINO / RTC</x:v>
      </x:c>
      <x:c r="H32" s="301" t="str">
        <x:f>'Base_Analitica'!H42</x:f>
        <x:v>Operacional</x:v>
      </x:c>
      <x:c r="I32" s="300" t="n">
        <x:f>'Base_Analitica'!I42</x:f>
        <x:v>33211.717</x:v>
      </x:c>
      <x:c r="J32" s="300" t="n">
        <x:f>'Base_Analitica'!J42</x:f>
        <x:v>-28527.255</x:v>
      </x:c>
      <x:c r="K32" s="300" t="n">
        <x:f>'Base_Analitica'!K42</x:f>
        <x:v>28527.255</x:v>
      </x:c>
      <x:c r="L32" s="300" t="n">
        <x:f>'Base_Analitica'!L42</x:f>
        <x:v>4684.462</x:v>
      </x:c>
      <x:c r="M32" s="300" t="n">
        <x:f>'Base_Analitica'!M42</x:f>
        <x:v>-1340.118</x:v>
      </x:c>
      <x:c r="N32" s="300" t="n">
        <x:f>'Base_Analitica'!N42</x:f>
        <x:v>1340.118</x:v>
      </x:c>
      <x:c r="O32" s="300" t="n">
        <x:f>'Base_Analitica'!O42</x:f>
        <x:v>3344.344</x:v>
      </x:c>
      <x:c r="P32" s="300" t="n">
        <x:f>'Base_Analitica'!P42</x:f>
        <x:v>25240.741</x:v>
      </x:c>
      <x:c r="Q32" s="300" t="n">
        <x:f>'Base_Analitica'!Q42</x:f>
        <x:v>26939.493</x:v>
      </x:c>
      <x:c r="R32" s="300" t="n">
        <x:f>'Base_Analitica'!R42</x:f>
        <x:v>29690.299</x:v>
      </x:c>
      <x:c r="S32" s="300" t="n">
        <x:f>'Base_Analitica'!S42</x:f>
        <x:v>30487.541</x:v>
      </x:c>
      <x:c r="T32" s="300" t="n">
        <x:f>'Base_Analitica'!T42</x:f>
        <x:v>1239.678</x:v>
      </x:c>
      <x:c r="U32" s="300" t="n">
        <x:f>'Base_Analitica'!U42</x:f>
        <x:v>1062.807</x:v>
      </x:c>
      <x:c r="V32" s="300" t="n">
        <x:f>'Base_Analitica'!V42</x:f>
        <x:v>3209.88</x:v>
      </x:c>
      <x:c r="W32" s="300" t="n">
        <x:f>'Base_Analitica'!W42</x:f>
        <x:v>2485.241</x:v>
      </x:c>
      <x:c r="X32" s="303" t="n">
        <x:f>'Base_Analitica'!X42</x:f>
        <x:v>0.08935374617454372</x:v>
      </x:c>
      <x:c r="Y32" s="303" t="n">
        <x:f>'Base_Analitica'!Y42</x:f>
        <x:v>0.058938080237812995</x:v>
      </x:c>
      <x:c r="Z32" s="303" t="n">
        <x:f>'Base_Analitica'!Z42</x:f>
        <x:v>0.260923196779848</x:v>
      </x:c>
      <x:c r="AA32" s="303" t="n">
        <x:f>'Base_Analitica'!AA42</x:f>
        <x:v>0.8589515260532903</x:v>
      </x:c>
      <x:c r="AB32" s="303" t="n">
        <x:f>'Base_Analitica'!AB42</x:f>
        <x:v>0.040350759341951516</x:v>
      </x:c>
      <x:c r="AC32" s="303" t="n">
        <x:f>'Base_Analitica'!AC42</x:f>
        <x:v>0.14104847394670986</x:v>
      </x:c>
      <x:c r="AD32" s="303" t="n">
        <x:f>'Base_Analitica'!AD42</x:f>
        <x:v>0.10069771460475832</x:v>
      </x:c>
      <x:c r="AE32" s="304" t="n">
        <x:f>'Base_Analitica'!AE42</x:f>
        <x:v>1.2246467991473532e-16</x:v>
      </x:c>
      <x:c r="AF32" s="304" t="n">
        <x:f>'Base_Analitica'!AF42</x:f>
        <x:v>-1</x:v>
      </x:c>
      <x:c r="AG32" s="300" t="n">
        <x:f>'Base_Analitica'!AG42</x:f>
        <x:v>28527.255</x:v>
      </x:c>
    </x:row>
    <x:row r="33" ht="18" customHeight="1">
      <x:c r="A33" s="301" t="str">
        <x:f>'Base_Analitica'!A43</x:f>
        <x:v>2T07</x:v>
      </x:c>
      <x:c r="B33" s="301" t="n">
        <x:f>'Base_Analitica'!B43</x:f>
        <x:v>2007</x:v>
      </x:c>
      <x:c r="C33" s="301" t="n">
        <x:f>'Base_Analitica'!C43</x:f>
        <x:v>2</x:v>
      </x:c>
      <x:c r="D33" s="301" t="n">
        <x:f>'Base_Analitica'!D43</x:f>
        <x:v>6</x:v>
      </x:c>
      <x:c r="E33" s="302" t="n">
        <x:f>'Base_Analitica'!E43</x:f>
        <x:v>39263</x:v>
      </x:c>
      <x:c r="F33" s="301" t="str">
        <x:f>'Base_Analitica'!F43</x:f>
        <x:v>CORPORATIVO / OUTROS NEGÓCIOS</x:v>
      </x:c>
      <x:c r="G33" s="301" t="str">
        <x:f>'Base_Analitica'!G43</x:f>
        <x:v>CORPORATIVO / OUTROS NEGÓCIOS</x:v>
      </x:c>
      <x:c r="H33" s="301" t="str">
        <x:f>'Base_Analitica'!H43</x:f>
        <x:v>Corporativo</x:v>
      </x:c>
      <x:c r="I33" s="300" t="n">
        <x:f>'Base_Analitica'!I43</x:f>
        <x:v>0</x:v>
      </x:c>
      <x:c r="J33" s="300" t="n">
        <x:f>'Base_Analitica'!J43</x:f>
        <x:v>0</x:v>
      </x:c>
      <x:c r="K33" s="300" t="n">
        <x:f>'Base_Analitica'!K43</x:f>
        <x:v>0</x:v>
      </x:c>
      <x:c r="L33" s="300" t="n">
        <x:f>'Base_Analitica'!L43</x:f>
        <x:v>0</x:v>
      </x:c>
      <x:c r="M33" s="300" t="n">
        <x:f>'Base_Analitica'!M43</x:f>
        <x:v>-1954.462</x:v>
      </x:c>
      <x:c r="N33" s="300" t="n">
        <x:f>'Base_Analitica'!N43</x:f>
        <x:v>1954.462</x:v>
      </x:c>
      <x:c r="O33" s="300" t="n">
        <x:f>'Base_Analitica'!O43</x:f>
        <x:v>-1954.462</x:v>
      </x:c>
      <x:c r="P33" s="300" t="n">
        <x:f>'Base_Analitica'!P43</x:f>
        <x:v>0</x:v>
      </x:c>
      <x:c r="Q33" s="300" t="n">
        <x:f>'Base_Analitica'!Q43</x:f>
        <x:v>0</x:v>
      </x:c>
      <x:c r="R33" s="300" t="n">
        <x:f>'Base_Analitica'!R43</x:f>
        <x:v>0</x:v>
      </x:c>
      <x:c r="S33" s="300" t="n">
        <x:f>'Base_Analitica'!S43</x:f>
        <x:v>0</x:v>
      </x:c>
      <x:c r="T33" s="300" t="n">
        <x:f>'Base_Analitica'!T43</x:f>
        <x:v>2373.322</x:v>
      </x:c>
      <x:c r="U33" s="300" t="n">
        <x:f>'Base_Analitica'!U43</x:f>
        <x:v>1756.155</x:v>
      </x:c>
      <x:c r="V33" s="300" t="n">
        <x:f>'Base_Analitica'!V43</x:f>
        <x:v>-2373.322</x:v>
      </x:c>
      <x:c r="W33" s="300" t="n">
        <x:f>'Base_Analitica'!W43</x:f>
        <x:v>-1756.155</x:v>
      </x:c>
      <x:c r="X33" s="303" t="str">
        <x:f>'Base_Analitica'!X43</x:f>
      </x:c>
      <x:c r="Y33" s="303" t="str">
        <x:f>'Base_Analitica'!Y43</x:f>
      </x:c>
      <x:c r="Z33" s="303" t="n">
        <x:f>'Base_Analitica'!Z43</x:f>
        <x:v>0.1129211259826155</x:v>
      </x:c>
      <x:c r="AA33" s="303" t="str">
        <x:f>'Base_Analitica'!AA43</x:f>
      </x:c>
      <x:c r="AB33" s="303" t="str">
        <x:f>'Base_Analitica'!AB43</x:f>
      </x:c>
      <x:c r="AC33" s="303" t="str">
        <x:f>'Base_Analitica'!AC43</x:f>
      </x:c>
      <x:c r="AD33" s="303" t="str">
        <x:f>'Base_Analitica'!AD43</x:f>
      </x:c>
      <x:c r="AE33" s="304" t="n">
        <x:f>'Base_Analitica'!AE43</x:f>
        <x:v>1.2246467991473532e-16</x:v>
      </x:c>
      <x:c r="AF33" s="304" t="n">
        <x:f>'Base_Analitica'!AF43</x:f>
        <x:v>-1</x:v>
      </x:c>
      <x:c r="AG33" s="300" t="n">
        <x:f>'Base_Analitica'!AG43</x:f>
        <x:v>0</x:v>
      </x:c>
    </x:row>
    <x:row r="34" ht="18" customHeight="1">
      <x:c r="A34" s="301" t="str">
        <x:f>'Base_Analitica'!A44</x:f>
        <x:v>2T07</x:v>
      </x:c>
      <x:c r="B34" s="301" t="n">
        <x:f>'Base_Analitica'!B44</x:f>
        <x:v>2007</x:v>
      </x:c>
      <x:c r="C34" s="301" t="n">
        <x:f>'Base_Analitica'!C44</x:f>
        <x:v>2</x:v>
      </x:c>
      <x:c r="D34" s="301" t="n">
        <x:f>'Base_Analitica'!D44</x:f>
        <x:v>6</x:v>
      </x:c>
      <x:c r="E34" s="302" t="n">
        <x:f>'Base_Analitica'!E44</x:f>
        <x:v>39263</x:v>
      </x:c>
      <x:c r="F34" s="301" t="str">
        <x:f>'Base_Analitica'!F44</x:f>
        <x:v>DISTRIBUIÇÃO</x:v>
      </x:c>
      <x:c r="G34" s="301" t="str">
        <x:f>'Base_Analitica'!G44</x:f>
        <x:v>DISTRIBUIÇÃO</x:v>
      </x:c>
      <x:c r="H34" s="301" t="str">
        <x:f>'Base_Analitica'!H44</x:f>
        <x:v>Operacional</x:v>
      </x:c>
      <x:c r="I34" s="300" t="n">
        <x:f>'Base_Analitica'!I44</x:f>
        <x:v>10858.239</x:v>
      </x:c>
      <x:c r="J34" s="300" t="n">
        <x:f>'Base_Analitica'!J44</x:f>
        <x:v>-9830.866</x:v>
      </x:c>
      <x:c r="K34" s="300" t="n">
        <x:f>'Base_Analitica'!K44</x:f>
        <x:v>9830.866</x:v>
      </x:c>
      <x:c r="L34" s="300" t="n">
        <x:f>'Base_Analitica'!L44</x:f>
        <x:v>1027.373</x:v>
      </x:c>
      <x:c r="M34" s="300" t="n">
        <x:f>'Base_Analitica'!M44</x:f>
        <x:v>-690.813</x:v>
      </x:c>
      <x:c r="N34" s="300" t="n">
        <x:f>'Base_Analitica'!N44</x:f>
        <x:v>690.813</x:v>
      </x:c>
      <x:c r="O34" s="300" t="n">
        <x:f>'Base_Analitica'!O44</x:f>
        <x:v>336.56</x:v>
      </x:c>
      <x:c r="P34" s="300" t="n">
        <x:f>'Base_Analitica'!P44</x:f>
        <x:v>9252.471</x:v>
      </x:c>
      <x:c r="Q34" s="300" t="n">
        <x:f>'Base_Analitica'!Q44</x:f>
        <x:v>8715.039</x:v>
      </x:c>
      <x:c r="R34" s="300" t="n">
        <x:f>'Base_Analitica'!R44</x:f>
        <x:v>10222.901</x:v>
      </x:c>
      <x:c r="S34" s="300" t="n">
        <x:f>'Base_Analitica'!S44</x:f>
        <x:v>9641.987000000001</x:v>
      </x:c>
      <x:c r="T34" s="300" t="n">
        <x:f>'Base_Analitica'!T44</x:f>
        <x:v>678.119</x:v>
      </x:c>
      <x:c r="U34" s="300" t="n">
        <x:f>'Base_Analitica'!U44</x:f>
        <x:v>719.14</x:v>
      </x:c>
      <x:c r="V34" s="300" t="n">
        <x:f>'Base_Analitica'!V44</x:f>
        <x:v>292.311</x:v>
      </x:c>
      <x:c r="W34" s="300" t="n">
        <x:f>'Base_Analitica'!W44</x:f>
        <x:v>207.808</x:v>
      </x:c>
      <x:c r="X34" s="303" t="n">
        <x:f>'Base_Analitica'!X44</x:f>
        <x:v>0.12614121964694602</x:v>
      </x:c>
      <x:c r="Y34" s="303" t="n">
        <x:f>'Base_Analitica'!Y44</x:f>
        <x:v>0.1280346536601844</x:v>
      </x:c>
      <x:c r="Z34" s="303" t="n">
        <x:f>'Base_Analitica'!Z44</x:f>
        <x:v>-0.03939010484745664</x:v>
      </x:c>
      <x:c r="AA34" s="303" t="n">
        <x:f>'Base_Analitica'!AA44</x:f>
        <x:v>0.9053830920465096</x:v>
      </x:c>
      <x:c r="AB34" s="303" t="n">
        <x:f>'Base_Analitica'!AB44</x:f>
        <x:v>0.06362108993916969</x:v>
      </x:c>
      <x:c r="AC34" s="303" t="n">
        <x:f>'Base_Analitica'!AC44</x:f>
        <x:v>0.09461690795349044</x:v>
      </x:c>
      <x:c r="AD34" s="303" t="n">
        <x:f>'Base_Analitica'!AD44</x:f>
        <x:v>0.03099581801432074</x:v>
      </x:c>
      <x:c r="AE34" s="304" t="n">
        <x:f>'Base_Analitica'!AE44</x:f>
        <x:v>1.2246467991473532e-16</x:v>
      </x:c>
      <x:c r="AF34" s="304" t="n">
        <x:f>'Base_Analitica'!AF44</x:f>
        <x:v>-1</x:v>
      </x:c>
      <x:c r="AG34" s="300" t="n">
        <x:f>'Base_Analitica'!AG44</x:f>
        <x:v>9830.866</x:v>
      </x:c>
    </x:row>
    <x:row r="35" ht="18" customHeight="1">
      <x:c r="A35" s="301" t="str">
        <x:f>'Base_Analitica'!A45</x:f>
        <x:v>2T07</x:v>
      </x:c>
      <x:c r="B35" s="301" t="n">
        <x:f>'Base_Analitica'!B45</x:f>
        <x:v>2007</x:v>
      </x:c>
      <x:c r="C35" s="301" t="n">
        <x:f>'Base_Analitica'!C45</x:f>
        <x:v>2</x:v>
      </x:c>
      <x:c r="D35" s="301" t="n">
        <x:f>'Base_Analitica'!D45</x:f>
        <x:v>6</x:v>
      </x:c>
      <x:c r="E35" s="302" t="n">
        <x:f>'Base_Analitica'!E45</x:f>
        <x:v>39263</x:v>
      </x:c>
      <x:c r="F35" s="301" t="str">
        <x:f>'Base_Analitica'!F45</x:f>
        <x:v>E&amp;P</x:v>
      </x:c>
      <x:c r="G35" s="301" t="str">
        <x:f>'Base_Analitica'!G45</x:f>
        <x:v>E&amp;P</x:v>
      </x:c>
      <x:c r="H35" s="301" t="str">
        <x:f>'Base_Analitica'!H45</x:f>
        <x:v>Operacional</x:v>
      </x:c>
      <x:c r="I35" s="300" t="n">
        <x:f>'Base_Analitica'!I45</x:f>
        <x:v>19119.892</x:v>
      </x:c>
      <x:c r="J35" s="300" t="n">
        <x:f>'Base_Analitica'!J45</x:f>
        <x:v>-8188.647</x:v>
      </x:c>
      <x:c r="K35" s="300" t="n">
        <x:f>'Base_Analitica'!K45</x:f>
        <x:v>8188.647</x:v>
      </x:c>
      <x:c r="L35" s="300" t="n">
        <x:f>'Base_Analitica'!L45</x:f>
        <x:v>10931.245</x:v>
      </x:c>
      <x:c r="M35" s="300" t="n">
        <x:f>'Base_Analitica'!M45</x:f>
        <x:v>-925.2850000000001</x:v>
      </x:c>
      <x:c r="N35" s="300" t="n">
        <x:f>'Base_Analitica'!N45</x:f>
        <x:v>925.2850000000001</x:v>
      </x:c>
      <x:c r="O35" s="300" t="n">
        <x:f>'Base_Analitica'!O45</x:f>
        <x:v>10005.96</x:v>
      </x:c>
      <x:c r="P35" s="300" t="n">
        <x:f>'Base_Analitica'!P45</x:f>
        <x:v>7921.854</x:v>
      </x:c>
      <x:c r="Q35" s="300" t="n">
        <x:f>'Base_Analitica'!Q45</x:f>
        <x:v>8021.603999999999</x:v>
      </x:c>
      <x:c r="R35" s="300" t="n">
        <x:f>'Base_Analitica'!R45</x:f>
        <x:v>16967.222</x:v>
      </x:c>
      <x:c r="S35" s="300" t="n">
        <x:f>'Base_Analitica'!S45</x:f>
        <x:v>19905.264</x:v>
      </x:c>
      <x:c r="T35" s="300" t="n">
        <x:f>'Base_Analitica'!T45</x:f>
        <x:v>970.414</x:v>
      </x:c>
      <x:c r="U35" s="300" t="n">
        <x:f>'Base_Analitica'!U45</x:f>
        <x:v>947.458</x:v>
      </x:c>
      <x:c r="V35" s="300" t="n">
        <x:f>'Base_Analitica'!V45</x:f>
        <x:v>8074.954</x:v>
      </x:c>
      <x:c r="W35" s="300" t="n">
        <x:f>'Base_Analitica'!W45</x:f>
        <x:v>10936.202</x:v>
      </x:c>
      <x:c r="X35" s="303" t="n">
        <x:f>'Base_Analitica'!X45</x:f>
        <x:v>-0.039455492778191714</x:v>
      </x:c>
      <x:c r="Y35" s="303" t="n">
        <x:f>'Base_Analitica'!Y45</x:f>
        <x:v>0.02082413941151917</x:v>
      </x:c>
      <x:c r="Z35" s="303" t="n">
        <x:f>'Base_Analitica'!Z45</x:f>
        <x:v>-0.02340262048555175</x:v>
      </x:c>
      <x:c r="AA35" s="303" t="n">
        <x:f>'Base_Analitica'!AA45</x:f>
        <x:v>0.4282789358852027</x:v>
      </x:c>
      <x:c r="AB35" s="303" t="n">
        <x:f>'Base_Analitica'!AB45</x:f>
        <x:v>0.04839384029993475</x:v>
      </x:c>
      <x:c r="AC35" s="303" t="n">
        <x:f>'Base_Analitica'!AC45</x:f>
        <x:v>0.5717210641147974</x:v>
      </x:c>
      <x:c r="AD35" s="303" t="n">
        <x:f>'Base_Analitica'!AD45</x:f>
        <x:v>0.5233272238148625</x:v>
      </x:c>
      <x:c r="AE35" s="304" t="n">
        <x:f>'Base_Analitica'!AE45</x:f>
        <x:v>1.2246467991473532e-16</x:v>
      </x:c>
      <x:c r="AF35" s="304" t="n">
        <x:f>'Base_Analitica'!AF45</x:f>
        <x:v>-1</x:v>
      </x:c>
      <x:c r="AG35" s="300" t="n">
        <x:f>'Base_Analitica'!AG45</x:f>
        <x:v>8188.647</x:v>
      </x:c>
    </x:row>
    <x:row r="36" ht="18" customHeight="1">
      <x:c r="A36" s="301" t="str">
        <x:f>'Base_Analitica'!A47</x:f>
        <x:v>2T07</x:v>
      </x:c>
      <x:c r="B36" s="301" t="n">
        <x:f>'Base_Analitica'!B47</x:f>
        <x:v>2007</x:v>
      </x:c>
      <x:c r="C36" s="301" t="n">
        <x:f>'Base_Analitica'!C47</x:f>
        <x:v>2</x:v>
      </x:c>
      <x:c r="D36" s="301" t="n">
        <x:f>'Base_Analitica'!D47</x:f>
        <x:v>6</x:v>
      </x:c>
      <x:c r="E36" s="302" t="n">
        <x:f>'Base_Analitica'!E47</x:f>
        <x:v>39263</x:v>
      </x:c>
      <x:c r="F36" s="301" t="str">
        <x:f>'Base_Analitica'!F47</x:f>
        <x:v>GÁS &amp; ENERGIA / G&amp;EBC</x:v>
      </x:c>
      <x:c r="G36" s="301" t="str">
        <x:f>'Base_Analitica'!G47</x:f>
        <x:v>GÁS &amp; ENERGIA / G&amp;EBC</x:v>
      </x:c>
      <x:c r="H36" s="301" t="str">
        <x:f>'Base_Analitica'!H47</x:f>
        <x:v>Operacional</x:v>
      </x:c>
      <x:c r="I36" s="300" t="n">
        <x:f>'Base_Analitica'!I47</x:f>
        <x:v>2213.369</x:v>
      </x:c>
      <x:c r="J36" s="300" t="n">
        <x:f>'Base_Analitica'!J47</x:f>
        <x:v>-2081.11</x:v>
      </x:c>
      <x:c r="K36" s="300" t="n">
        <x:f>'Base_Analitica'!K47</x:f>
        <x:v>2081.11</x:v>
      </x:c>
      <x:c r="L36" s="300" t="n">
        <x:f>'Base_Analitica'!L47</x:f>
        <x:v>132.259</x:v>
      </x:c>
      <x:c r="M36" s="300" t="n">
        <x:f>'Base_Analitica'!M47</x:f>
        <x:v>-317.278</x:v>
      </x:c>
      <x:c r="N36" s="300" t="n">
        <x:f>'Base_Analitica'!N47</x:f>
        <x:v>317.278</x:v>
      </x:c>
      <x:c r="O36" s="300" t="n">
        <x:f>'Base_Analitica'!O47</x:f>
        <x:v>-185.0189999999999</x:v>
      </x:c>
      <x:c r="P36" s="300" t="n">
        <x:f>'Base_Analitica'!P47</x:f>
        <x:v>1885.623</x:v>
      </x:c>
      <x:c r="Q36" s="300" t="n">
        <x:f>'Base_Analitica'!Q47</x:f>
        <x:v>2150.239</x:v>
      </x:c>
      <x:c r="R36" s="300" t="n">
        <x:f>'Base_Analitica'!R47</x:f>
        <x:v>2145.266</x:v>
      </x:c>
      <x:c r="S36" s="300" t="n">
        <x:f>'Base_Analitica'!S47</x:f>
        <x:v>2442.283</x:v>
      </x:c>
      <x:c r="T36" s="300" t="n">
        <x:f>'Base_Analitica'!T47</x:f>
        <x:v>562.065</x:v>
      </x:c>
      <x:c r="U36" s="300" t="n">
        <x:f>'Base_Analitica'!U47</x:f>
        <x:v>472.903</x:v>
      </x:c>
      <x:c r="V36" s="300" t="n">
        <x:f>'Base_Analitica'!V47</x:f>
        <x:v>-302.422</x:v>
      </x:c>
      <x:c r="W36" s="300" t="n">
        <x:f>'Base_Analitica'!W47</x:f>
        <x:v>-180.859</x:v>
      </x:c>
      <x:c r="X36" s="303" t="n">
        <x:f>'Base_Analitica'!X47</x:f>
        <x:v>-0.09372951455666678</x:v>
      </x:c>
      <x:c r="Y36" s="303" t="n">
        <x:f>'Base_Analitica'!Y47</x:f>
        <x:v>-0.03214944943329556</x:v>
      </x:c>
      <x:c r="Z36" s="303" t="n">
        <x:f>'Base_Analitica'!Z47</x:f>
        <x:v>-0.32908439997208727</x:v>
      </x:c>
      <x:c r="AA36" s="303" t="n">
        <x:f>'Base_Analitica'!AA47</x:f>
        <x:v>0.9402453906239764</x:v>
      </x:c>
      <x:c r="AB36" s="303" t="n">
        <x:f>'Base_Analitica'!AB47</x:f>
        <x:v>0.1433461840298658</x:v>
      </x:c>
      <x:c r="AC36" s="303" t="n">
        <x:f>'Base_Analitica'!AC47</x:f>
        <x:v>0.0597546093760236</x:v>
      </x:c>
      <x:c r="AD36" s="303" t="n">
        <x:f>'Base_Analitica'!AD47</x:f>
        <x:v>-0.08359157465384212</x:v>
      </x:c>
      <x:c r="AE36" s="304" t="n">
        <x:f>'Base_Analitica'!AE47</x:f>
        <x:v>1.2246467991473532e-16</x:v>
      </x:c>
      <x:c r="AF36" s="304" t="n">
        <x:f>'Base_Analitica'!AF47</x:f>
        <x:v>-1</x:v>
      </x:c>
      <x:c r="AG36" s="300" t="n">
        <x:f>'Base_Analitica'!AG47</x:f>
        <x:v>2081.11</x:v>
      </x:c>
    </x:row>
    <x:row r="37" ht="18" customHeight="1">
      <x:c r="A37" s="301" t="str">
        <x:f>'Base_Analitica'!A48</x:f>
        <x:v>2T07</x:v>
      </x:c>
      <x:c r="B37" s="301" t="n">
        <x:f>'Base_Analitica'!B48</x:f>
        <x:v>2007</x:v>
      </x:c>
      <x:c r="C37" s="301" t="n">
        <x:f>'Base_Analitica'!C48</x:f>
        <x:v>2</x:v>
      </x:c>
      <x:c r="D37" s="301" t="n">
        <x:f>'Base_Analitica'!D48</x:f>
        <x:v>6</x:v>
      </x:c>
      <x:c r="E37" s="302" t="n">
        <x:f>'Base_Analitica'!E48</x:f>
        <x:v>39263</x:v>
      </x:c>
      <x:c r="F37" s="301" t="str">
        <x:f>'Base_Analitica'!F48</x:f>
        <x:v>INTERNACIONAL</x:v>
      </x:c>
      <x:c r="G37" s="301" t="str">
        <x:f>'Base_Analitica'!G48</x:f>
        <x:v>INTERNACIONAL</x:v>
      </x:c>
      <x:c r="H37" s="301" t="str">
        <x:f>'Base_Analitica'!H48</x:f>
        <x:v>Operacional</x:v>
      </x:c>
      <x:c r="I37" s="300" t="n">
        <x:f>'Base_Analitica'!I48</x:f>
        <x:v>4845.842000000001</x:v>
      </x:c>
      <x:c r="J37" s="300" t="n">
        <x:f>'Base_Analitica'!J48</x:f>
        <x:v>-3823.605</x:v>
      </x:c>
      <x:c r="K37" s="300" t="n">
        <x:f>'Base_Analitica'!K48</x:f>
        <x:v>3823.605</x:v>
      </x:c>
      <x:c r="L37" s="300" t="n">
        <x:f>'Base_Analitica'!L48</x:f>
        <x:v>1022.237</x:v>
      </x:c>
      <x:c r="M37" s="300" t="n">
        <x:f>'Base_Analitica'!M48</x:f>
        <x:v>-521.048</x:v>
      </x:c>
      <x:c r="N37" s="300" t="n">
        <x:f>'Base_Analitica'!N48</x:f>
        <x:v>521.048</x:v>
      </x:c>
      <x:c r="O37" s="300" t="n">
        <x:f>'Base_Analitica'!O48</x:f>
        <x:v>501.189</x:v>
      </x:c>
      <x:c r="P37" s="300" t="n">
        <x:f>'Base_Analitica'!P48</x:f>
        <x:v>3925.945</x:v>
      </x:c>
      <x:c r="Q37" s="300" t="n">
        <x:f>'Base_Analitica'!Q48</x:f>
        <x:v>2103.863</x:v>
      </x:c>
      <x:c r="R37" s="300" t="n">
        <x:f>'Base_Analitica'!R48</x:f>
        <x:v>4670.989</x:v>
      </x:c>
      <x:c r="S37" s="300" t="n">
        <x:f>'Base_Analitica'!S48</x:f>
        <x:v>3056.411000000001</x:v>
      </x:c>
      <x:c r="T37" s="300" t="n">
        <x:f>'Base_Analitica'!T48</x:f>
        <x:v>899.479</x:v>
      </x:c>
      <x:c r="U37" s="300" t="n">
        <x:f>'Base_Analitica'!U48</x:f>
        <x:v>445.692</x:v>
      </x:c>
      <x:c r="V37" s="300" t="n">
        <x:f>'Base_Analitica'!V48</x:f>
        <x:v>-154.435</x:v>
      </x:c>
      <x:c r="W37" s="300" t="n">
        <x:f>'Base_Analitica'!W48</x:f>
        <x:v>506.856</x:v>
      </x:c>
      <x:c r="X37" s="303" t="n">
        <x:f>'Base_Analitica'!X48</x:f>
        <x:v>0.5854680538710269</x:v>
      </x:c>
      <x:c r="Y37" s="303" t="n">
        <x:f>'Base_Analitica'!Y48</x:f>
        <x:v>0.8174210963356456</x:v>
      </x:c>
      <x:c r="Z37" s="303" t="n">
        <x:f>'Base_Analitica'!Z48</x:f>
        <x:v>0.16907640253807554</x:v>
      </x:c>
      <x:c r="AA37" s="303" t="n">
        <x:f>'Base_Analitica'!AA48</x:f>
        <x:v>0.7890486317960841</x:v>
      </x:c>
      <x:c r="AB37" s="303" t="n">
        <x:f>'Base_Analitica'!AB48</x:f>
        <x:v>0.10752476040283607</x:v>
      </x:c>
      <x:c r="AC37" s="303" t="n">
        <x:f>'Base_Analitica'!AC48</x:f>
        <x:v>0.21095136820391583</x:v>
      </x:c>
      <x:c r="AD37" s="303" t="n">
        <x:f>'Base_Analitica'!AD48</x:f>
        <x:v>0.10342660780107976</x:v>
      </x:c>
      <x:c r="AE37" s="304" t="n">
        <x:f>'Base_Analitica'!AE48</x:f>
        <x:v>1.2246467991473532e-16</x:v>
      </x:c>
      <x:c r="AF37" s="304" t="n">
        <x:f>'Base_Analitica'!AF48</x:f>
        <x:v>-1</x:v>
      </x:c>
      <x:c r="AG37" s="300" t="n">
        <x:f>'Base_Analitica'!AG48</x:f>
        <x:v>3823.605</x:v>
      </x:c>
    </x:row>
    <x:row r="38" ht="18" customHeight="1">
      <x:c r="A38" s="301" t="str">
        <x:f>'Base_Analitica'!A50</x:f>
        <x:v>3T07</x:v>
      </x:c>
      <x:c r="B38" s="301" t="n">
        <x:f>'Base_Analitica'!B50</x:f>
        <x:v>2007</x:v>
      </x:c>
      <x:c r="C38" s="301" t="n">
        <x:f>'Base_Analitica'!C50</x:f>
        <x:v>3</x:v>
      </x:c>
      <x:c r="D38" s="301" t="n">
        <x:f>'Base_Analitica'!D50</x:f>
        <x:v>7</x:v>
      </x:c>
      <x:c r="E38" s="302" t="n">
        <x:f>'Base_Analitica'!E50</x:f>
        <x:v>39355</x:v>
      </x:c>
      <x:c r="F38" s="301" t="str">
        <x:f>'Base_Analitica'!F50</x:f>
        <x:v>ABASTECIMENTO</x:v>
      </x:c>
      <x:c r="G38" s="301" t="str">
        <x:f>'Base_Analitica'!G50</x:f>
        <x:v>REFINO / RTC</x:v>
      </x:c>
      <x:c r="H38" s="301" t="str">
        <x:f>'Base_Analitica'!H50</x:f>
        <x:v>Operacional</x:v>
      </x:c>
      <x:c r="I38" s="300" t="n">
        <x:f>'Base_Analitica'!I50</x:f>
        <x:v>34467.789</x:v>
      </x:c>
      <x:c r="J38" s="300" t="n">
        <x:f>'Base_Analitica'!J50</x:f>
        <x:v>-31232.152</x:v>
      </x:c>
      <x:c r="K38" s="300" t="n">
        <x:f>'Base_Analitica'!K50</x:f>
        <x:v>31232.152</x:v>
      </x:c>
      <x:c r="L38" s="300" t="n">
        <x:f>'Base_Analitica'!L50</x:f>
        <x:v>3235.636999999999</x:v>
      </x:c>
      <x:c r="M38" s="300" t="n">
        <x:f>'Base_Analitica'!M50</x:f>
        <x:v>-1342.039</x:v>
      </x:c>
      <x:c r="N38" s="300" t="n">
        <x:f>'Base_Analitica'!N50</x:f>
        <x:v>1342.039</x:v>
      </x:c>
      <x:c r="O38" s="300" t="n">
        <x:f>'Base_Analitica'!O50</x:f>
        <x:v>1893.598</x:v>
      </x:c>
      <x:c r="P38" s="300" t="n">
        <x:f>'Base_Analitica'!P50</x:f>
        <x:v>28527.255</x:v>
      </x:c>
      <x:c r="Q38" s="300" t="n">
        <x:f>'Base_Analitica'!Q50</x:f>
        <x:v>32042.755</x:v>
      </x:c>
      <x:c r="R38" s="300" t="n">
        <x:f>'Base_Analitica'!R50</x:f>
        <x:v>33211.717</x:v>
      </x:c>
      <x:c r="S38" s="300" t="n">
        <x:f>'Base_Analitica'!S50</x:f>
        <x:v>34671.633</x:v>
      </x:c>
      <x:c r="T38" s="300" t="n">
        <x:f>'Base_Analitica'!T50</x:f>
        <x:v>1340.118</x:v>
      </x:c>
      <x:c r="U38" s="300" t="n">
        <x:f>'Base_Analitica'!U50</x:f>
        <x:v>1168.006</x:v>
      </x:c>
      <x:c r="V38" s="300" t="n">
        <x:f>'Base_Analitica'!V50</x:f>
        <x:v>3344.344</x:v>
      </x:c>
      <x:c r="W38" s="300" t="n">
        <x:f>'Base_Analitica'!W50</x:f>
        <x:v>1460.871999999999</x:v>
      </x:c>
      <x:c r="X38" s="303" t="n">
        <x:f>'Base_Analitica'!X50</x:f>
        <x:v>-0.005879273122209261</x:v>
      </x:c>
      <x:c r="Y38" s="303" t="n">
        <x:f>'Base_Analitica'!Y50</x:f>
        <x:v>-0.025297543859758687</x:v>
      </x:c>
      <x:c r="Z38" s="303" t="n">
        <x:f>'Base_Analitica'!Z50</x:f>
        <x:v>0.14900009075295828</x:v>
      </x:c>
      <x:c r="AA38" s="303" t="n">
        <x:f>'Base_Analitica'!AA50</x:f>
        <x:v>0.9061257744150634</x:v>
      </x:c>
      <x:c r="AB38" s="303" t="n">
        <x:f>'Base_Analitica'!AB50</x:f>
        <x:v>0.03893603387208852</x:v>
      </x:c>
      <x:c r="AC38" s="303" t="n">
        <x:f>'Base_Analitica'!AC50</x:f>
        <x:v>0.09387422558493667</x:v>
      </x:c>
      <x:c r="AD38" s="303" t="n">
        <x:f>'Base_Analitica'!AD50</x:f>
        <x:v>0.054938191712848194</x:v>
      </x:c>
      <x:c r="AE38" s="304" t="n">
        <x:f>'Base_Analitica'!AE50</x:f>
        <x:v>-1</x:v>
      </x:c>
      <x:c r="AF38" s="304" t="n">
        <x:f>'Base_Analitica'!AF50</x:f>
        <x:v>-1.8369701987210297e-16</x:v>
      </x:c>
      <x:c r="AG38" s="300" t="n">
        <x:f>'Base_Analitica'!AG50</x:f>
        <x:v>31232.152</x:v>
      </x:c>
    </x:row>
    <x:row r="39" ht="18" customHeight="1">
      <x:c r="A39" s="301" t="str">
        <x:f>'Base_Analitica'!A51</x:f>
        <x:v>3T07</x:v>
      </x:c>
      <x:c r="B39" s="301" t="n">
        <x:f>'Base_Analitica'!B51</x:f>
        <x:v>2007</x:v>
      </x:c>
      <x:c r="C39" s="301" t="n">
        <x:f>'Base_Analitica'!C51</x:f>
        <x:v>3</x:v>
      </x:c>
      <x:c r="D39" s="301" t="n">
        <x:f>'Base_Analitica'!D51</x:f>
        <x:v>7</x:v>
      </x:c>
      <x:c r="E39" s="302" t="n">
        <x:f>'Base_Analitica'!E51</x:f>
        <x:v>39355</x:v>
      </x:c>
      <x:c r="F39" s="301" t="str">
        <x:f>'Base_Analitica'!F51</x:f>
        <x:v>CORPORATIVO / OUTROS NEGÓCIOS</x:v>
      </x:c>
      <x:c r="G39" s="301" t="str">
        <x:f>'Base_Analitica'!G51</x:f>
        <x:v>CORPORATIVO / OUTROS NEGÓCIOS</x:v>
      </x:c>
      <x:c r="H39" s="301" t="str">
        <x:f>'Base_Analitica'!H51</x:f>
        <x:v>Corporativo</x:v>
      </x:c>
      <x:c r="I39" s="300" t="n">
        <x:f>'Base_Analitica'!I51</x:f>
        <x:v>0</x:v>
      </x:c>
      <x:c r="J39" s="300" t="n">
        <x:f>'Base_Analitica'!J51</x:f>
        <x:v>0</x:v>
      </x:c>
      <x:c r="K39" s="300" t="n">
        <x:f>'Base_Analitica'!K51</x:f>
        <x:v>0</x:v>
      </x:c>
      <x:c r="L39" s="300" t="n">
        <x:f>'Base_Analitica'!L51</x:f>
        <x:v>0</x:v>
      </x:c>
      <x:c r="M39" s="300" t="n">
        <x:f>'Base_Analitica'!M51</x:f>
        <x:v>-2711.916</x:v>
      </x:c>
      <x:c r="N39" s="300" t="n">
        <x:f>'Base_Analitica'!N51</x:f>
        <x:v>2711.916</x:v>
      </x:c>
      <x:c r="O39" s="300" t="n">
        <x:f>'Base_Analitica'!O51</x:f>
        <x:v>-2711.916</x:v>
      </x:c>
      <x:c r="P39" s="300" t="n">
        <x:f>'Base_Analitica'!P51</x:f>
        <x:v>0</x:v>
      </x:c>
      <x:c r="Q39" s="300" t="n">
        <x:f>'Base_Analitica'!Q51</x:f>
        <x:v>0</x:v>
      </x:c>
      <x:c r="R39" s="300" t="n">
        <x:f>'Base_Analitica'!R51</x:f>
        <x:v>0</x:v>
      </x:c>
      <x:c r="S39" s="300" t="n">
        <x:f>'Base_Analitica'!S51</x:f>
        <x:v>0</x:v>
      </x:c>
      <x:c r="T39" s="300" t="n">
        <x:f>'Base_Analitica'!T51</x:f>
        <x:v>1954.462</x:v>
      </x:c>
      <x:c r="U39" s="300" t="n">
        <x:f>'Base_Analitica'!U51</x:f>
        <x:v>1811.027</x:v>
      </x:c>
      <x:c r="V39" s="300" t="n">
        <x:f>'Base_Analitica'!V51</x:f>
        <x:v>-1954.462</x:v>
      </x:c>
      <x:c r="W39" s="300" t="n">
        <x:f>'Base_Analitica'!W51</x:f>
        <x:v>-1811.027</x:v>
      </x:c>
      <x:c r="X39" s="303" t="str">
        <x:f>'Base_Analitica'!X51</x:f>
      </x:c>
      <x:c r="Y39" s="303" t="str">
        <x:f>'Base_Analitica'!Y51</x:f>
      </x:c>
      <x:c r="Z39" s="303" t="n">
        <x:f>'Base_Analitica'!Z51</x:f>
        <x:v>0.497446476502007</x:v>
      </x:c>
      <x:c r="AA39" s="303" t="str">
        <x:f>'Base_Analitica'!AA51</x:f>
      </x:c>
      <x:c r="AB39" s="303" t="str">
        <x:f>'Base_Analitica'!AB51</x:f>
      </x:c>
      <x:c r="AC39" s="303" t="str">
        <x:f>'Base_Analitica'!AC51</x:f>
      </x:c>
      <x:c r="AD39" s="303" t="str">
        <x:f>'Base_Analitica'!AD51</x:f>
      </x:c>
      <x:c r="AE39" s="304" t="n">
        <x:f>'Base_Analitica'!AE51</x:f>
        <x:v>-1</x:v>
      </x:c>
      <x:c r="AF39" s="304" t="n">
        <x:f>'Base_Analitica'!AF51</x:f>
        <x:v>-1.8369701987210297e-16</x:v>
      </x:c>
      <x:c r="AG39" s="300" t="n">
        <x:f>'Base_Analitica'!AG51</x:f>
        <x:v>0</x:v>
      </x:c>
    </x:row>
    <x:row r="40" ht="18" customHeight="1">
      <x:c r="A40" s="301" t="str">
        <x:f>'Base_Analitica'!A52</x:f>
        <x:v>3T07</x:v>
      </x:c>
      <x:c r="B40" s="301" t="n">
        <x:f>'Base_Analitica'!B52</x:f>
        <x:v>2007</x:v>
      </x:c>
      <x:c r="C40" s="301" t="n">
        <x:f>'Base_Analitica'!C52</x:f>
        <x:v>3</x:v>
      </x:c>
      <x:c r="D40" s="301" t="n">
        <x:f>'Base_Analitica'!D52</x:f>
        <x:v>7</x:v>
      </x:c>
      <x:c r="E40" s="302" t="n">
        <x:f>'Base_Analitica'!E52</x:f>
        <x:v>39355</x:v>
      </x:c>
      <x:c r="F40" s="301" t="str">
        <x:f>'Base_Analitica'!F52</x:f>
        <x:v>DISTRIBUIÇÃO</x:v>
      </x:c>
      <x:c r="G40" s="301" t="str">
        <x:f>'Base_Analitica'!G52</x:f>
        <x:v>DISTRIBUIÇÃO</x:v>
      </x:c>
      <x:c r="H40" s="301" t="str">
        <x:f>'Base_Analitica'!H52</x:f>
        <x:v>Operacional</x:v>
      </x:c>
      <x:c r="I40" s="300" t="n">
        <x:f>'Base_Analitica'!I52</x:f>
        <x:v>11677.399</x:v>
      </x:c>
      <x:c r="J40" s="300" t="n">
        <x:f>'Base_Analitica'!J52</x:f>
        <x:v>-10572.183</x:v>
      </x:c>
      <x:c r="K40" s="300" t="n">
        <x:f>'Base_Analitica'!K52</x:f>
        <x:v>10572.183</x:v>
      </x:c>
      <x:c r="L40" s="300" t="n">
        <x:f>'Base_Analitica'!L52</x:f>
        <x:v>1105.216</x:v>
      </x:c>
      <x:c r="M40" s="300" t="n">
        <x:f>'Base_Analitica'!M52</x:f>
        <x:v>-689.3880000000001</x:v>
      </x:c>
      <x:c r="N40" s="300" t="n">
        <x:f>'Base_Analitica'!N52</x:f>
        <x:v>689.3880000000001</x:v>
      </x:c>
      <x:c r="O40" s="300" t="n">
        <x:f>'Base_Analitica'!O52</x:f>
        <x:v>415.8280000000001</x:v>
      </x:c>
      <x:c r="P40" s="300" t="n">
        <x:f>'Base_Analitica'!P52</x:f>
        <x:v>9830.866</x:v>
      </x:c>
      <x:c r="Q40" s="300" t="n">
        <x:f>'Base_Analitica'!Q52</x:f>
        <x:v>9780.422999999999</x:v>
      </x:c>
      <x:c r="R40" s="300" t="n">
        <x:f>'Base_Analitica'!R52</x:f>
        <x:v>10858.239</x:v>
      </x:c>
      <x:c r="S40" s="300" t="n">
        <x:f>'Base_Analitica'!S52</x:f>
        <x:v>10751.922</x:v>
      </x:c>
      <x:c r="T40" s="300" t="n">
        <x:f>'Base_Analitica'!T52</x:f>
        <x:v>690.813</x:v>
      </x:c>
      <x:c r="U40" s="300" t="n">
        <x:f>'Base_Analitica'!U52</x:f>
        <x:v>733.7170000000001</x:v>
      </x:c>
      <x:c r="V40" s="300" t="n">
        <x:f>'Base_Analitica'!V52</x:f>
        <x:v>336.56</x:v>
      </x:c>
      <x:c r="W40" s="300" t="n">
        <x:f>'Base_Analitica'!W52</x:f>
        <x:v>237.782</x:v>
      </x:c>
      <x:c r="X40" s="303" t="n">
        <x:f>'Base_Analitica'!X52</x:f>
        <x:v>0.08607549422326533</x:v>
      </x:c>
      <x:c r="Y40" s="303" t="n">
        <x:f>'Base_Analitica'!Y52</x:f>
        <x:v>0.0809535538493582</x:v>
      </x:c>
      <x:c r="Z40" s="303" t="n">
        <x:f>'Base_Analitica'!Z52</x:f>
        <x:v>-0.06041702727345821</x:v>
      </x:c>
      <x:c r="AA40" s="303" t="n">
        <x:f>'Base_Analitica'!AA52</x:f>
        <x:v>0.9053542659628229</x:v>
      </x:c>
      <x:c r="AB40" s="303" t="n">
        <x:f>'Base_Analitica'!AB52</x:f>
        <x:v>0.05903609185572919</x:v>
      </x:c>
      <x:c r="AC40" s="303" t="n">
        <x:f>'Base_Analitica'!AC52</x:f>
        <x:v>0.09464573403717728</x:v>
      </x:c>
      <x:c r="AD40" s="303" t="n">
        <x:f>'Base_Analitica'!AD52</x:f>
        <x:v>0.035609642181448124</x:v>
      </x:c>
      <x:c r="AE40" s="304" t="n">
        <x:f>'Base_Analitica'!AE52</x:f>
        <x:v>-1</x:v>
      </x:c>
      <x:c r="AF40" s="304" t="n">
        <x:f>'Base_Analitica'!AF52</x:f>
        <x:v>-1.8369701987210297e-16</x:v>
      </x:c>
      <x:c r="AG40" s="300" t="n">
        <x:f>'Base_Analitica'!AG52</x:f>
        <x:v>10572.183</x:v>
      </x:c>
    </x:row>
    <x:row r="41" ht="18" customHeight="1">
      <x:c r="A41" s="301" t="str">
        <x:f>'Base_Analitica'!A53</x:f>
        <x:v>3T07</x:v>
      </x:c>
      <x:c r="B41" s="301" t="n">
        <x:f>'Base_Analitica'!B53</x:f>
        <x:v>2007</x:v>
      </x:c>
      <x:c r="C41" s="301" t="n">
        <x:f>'Base_Analitica'!C53</x:f>
        <x:v>3</x:v>
      </x:c>
      <x:c r="D41" s="301" t="n">
        <x:f>'Base_Analitica'!D53</x:f>
        <x:v>7</x:v>
      </x:c>
      <x:c r="E41" s="302" t="n">
        <x:f>'Base_Analitica'!E53</x:f>
        <x:v>39355</x:v>
      </x:c>
      <x:c r="F41" s="301" t="str">
        <x:f>'Base_Analitica'!F53</x:f>
        <x:v>E&amp;P</x:v>
      </x:c>
      <x:c r="G41" s="301" t="str">
        <x:f>'Base_Analitica'!G53</x:f>
        <x:v>E&amp;P</x:v>
      </x:c>
      <x:c r="H41" s="301" t="str">
        <x:f>'Base_Analitica'!H53</x:f>
        <x:v>Operacional</x:v>
      </x:c>
      <x:c r="I41" s="300" t="n">
        <x:f>'Base_Analitica'!I53</x:f>
        <x:v>21632.423</x:v>
      </x:c>
      <x:c r="J41" s="300" t="n">
        <x:f>'Base_Analitica'!J53</x:f>
        <x:v>-9230.296999999999</x:v>
      </x:c>
      <x:c r="K41" s="300" t="n">
        <x:f>'Base_Analitica'!K53</x:f>
        <x:v>9230.296999999999</x:v>
      </x:c>
      <x:c r="L41" s="300" t="n">
        <x:f>'Base_Analitica'!L53</x:f>
        <x:v>12402.126</x:v>
      </x:c>
      <x:c r="M41" s="300" t="n">
        <x:f>'Base_Analitica'!M53</x:f>
        <x:v>-968.06</x:v>
      </x:c>
      <x:c r="N41" s="300" t="n">
        <x:f>'Base_Analitica'!N53</x:f>
        <x:v>968.06</x:v>
      </x:c>
      <x:c r="O41" s="300" t="n">
        <x:f>'Base_Analitica'!O53</x:f>
        <x:v>11434.066</x:v>
      </x:c>
      <x:c r="P41" s="300" t="n">
        <x:f>'Base_Analitica'!P53</x:f>
        <x:v>8188.647</x:v>
      </x:c>
      <x:c r="Q41" s="300" t="n">
        <x:f>'Base_Analitica'!Q53</x:f>
        <x:v>9811.703000000001</x:v>
      </x:c>
      <x:c r="R41" s="300" t="n">
        <x:f>'Base_Analitica'!R53</x:f>
        <x:v>19119.892</x:v>
      </x:c>
      <x:c r="S41" s="300" t="n">
        <x:f>'Base_Analitica'!S53</x:f>
        <x:v>20964.504</x:v>
      </x:c>
      <x:c r="T41" s="300" t="n">
        <x:f>'Base_Analitica'!T53</x:f>
        <x:v>925.2850000000001</x:v>
      </x:c>
      <x:c r="U41" s="300" t="n">
        <x:f>'Base_Analitica'!U53</x:f>
        <x:v>953.7080000000001</x:v>
      </x:c>
      <x:c r="V41" s="300" t="n">
        <x:f>'Base_Analitica'!V53</x:f>
        <x:v>10005.96</x:v>
      </x:c>
      <x:c r="W41" s="300" t="n">
        <x:f>'Base_Analitica'!W53</x:f>
        <x:v>10199.093</x:v>
      </x:c>
      <x:c r="X41" s="303" t="n">
        <x:f>'Base_Analitica'!X53</x:f>
        <x:v>0.03185951835540668</x:v>
      </x:c>
      <x:c r="Y41" s="303" t="n">
        <x:f>'Base_Analitica'!Y53</x:f>
        <x:v>-0.05925637985577048</x:v>
      </x:c>
      <x:c r="Z41" s="303" t="n">
        <x:f>'Base_Analitica'!Z53</x:f>
        <x:v>0.01504863123723399</x:v>
      </x:c>
      <x:c r="AA41" s="303" t="n">
        <x:f>'Base_Analitica'!AA53</x:f>
        <x:v>0.42668807835349737</x:v>
      </x:c>
      <x:c r="AB41" s="303" t="n">
        <x:f>'Base_Analitica'!AB53</x:f>
        <x:v>0.04475041931271407</x:v>
      </x:c>
      <x:c r="AC41" s="303" t="n">
        <x:f>'Base_Analitica'!AC53</x:f>
        <x:v>0.5733119216465026</x:v>
      </x:c>
      <x:c r="AD41" s="303" t="n">
        <x:f>'Base_Analitica'!AD53</x:f>
        <x:v>0.5285615023337885</x:v>
      </x:c>
      <x:c r="AE41" s="304" t="n">
        <x:f>'Base_Analitica'!AE53</x:f>
        <x:v>-1</x:v>
      </x:c>
      <x:c r="AF41" s="304" t="n">
        <x:f>'Base_Analitica'!AF53</x:f>
        <x:v>-1.8369701987210297e-16</x:v>
      </x:c>
      <x:c r="AG41" s="300" t="n">
        <x:f>'Base_Analitica'!AG53</x:f>
        <x:v>9230.296999999999</x:v>
      </x:c>
    </x:row>
    <x:row r="42" ht="18" customHeight="1">
      <x:c r="A42" s="301" t="str">
        <x:f>'Base_Analitica'!A55</x:f>
        <x:v>3T07</x:v>
      </x:c>
      <x:c r="B42" s="301" t="n">
        <x:f>'Base_Analitica'!B55</x:f>
        <x:v>2007</x:v>
      </x:c>
      <x:c r="C42" s="301" t="n">
        <x:f>'Base_Analitica'!C55</x:f>
        <x:v>3</x:v>
      </x:c>
      <x:c r="D42" s="301" t="n">
        <x:f>'Base_Analitica'!D55</x:f>
        <x:v>7</x:v>
      </x:c>
      <x:c r="E42" s="302" t="n">
        <x:f>'Base_Analitica'!E55</x:f>
        <x:v>39355</x:v>
      </x:c>
      <x:c r="F42" s="301" t="str">
        <x:f>'Base_Analitica'!F55</x:f>
        <x:v>GÁS &amp; ENERGIA / G&amp;EBC</x:v>
      </x:c>
      <x:c r="G42" s="301" t="str">
        <x:f>'Base_Analitica'!G55</x:f>
        <x:v>GÁS &amp; ENERGIA / G&amp;EBC</x:v>
      </x:c>
      <x:c r="H42" s="301" t="str">
        <x:f>'Base_Analitica'!H55</x:f>
        <x:v>Operacional</x:v>
      </x:c>
      <x:c r="I42" s="300" t="n">
        <x:f>'Base_Analitica'!I55</x:f>
        <x:v>2892.773</x:v>
      </x:c>
      <x:c r="J42" s="300" t="n">
        <x:f>'Base_Analitica'!J55</x:f>
        <x:v>-2453.094</x:v>
      </x:c>
      <x:c r="K42" s="300" t="n">
        <x:f>'Base_Analitica'!K55</x:f>
        <x:v>2453.094</x:v>
      </x:c>
      <x:c r="L42" s="300" t="n">
        <x:f>'Base_Analitica'!L55</x:f>
        <x:v>439.679</x:v>
      </x:c>
      <x:c r="M42" s="300" t="n">
        <x:f>'Base_Analitica'!M55</x:f>
        <x:v>-853.7349999999999</x:v>
      </x:c>
      <x:c r="N42" s="300" t="n">
        <x:f>'Base_Analitica'!N55</x:f>
        <x:v>853.7349999999999</x:v>
      </x:c>
      <x:c r="O42" s="300" t="n">
        <x:f>'Base_Analitica'!O55</x:f>
        <x:v>-414.0560000000001</x:v>
      </x:c>
      <x:c r="P42" s="300" t="n">
        <x:f>'Base_Analitica'!P55</x:f>
        <x:v>2081.11</x:v>
      </x:c>
      <x:c r="Q42" s="300" t="n">
        <x:f>'Base_Analitica'!Q55</x:f>
        <x:v>2365.009</x:v>
      </x:c>
      <x:c r="R42" s="300" t="n">
        <x:f>'Base_Analitica'!R55</x:f>
        <x:v>2213.369</x:v>
      </x:c>
      <x:c r="S42" s="300" t="n">
        <x:f>'Base_Analitica'!S55</x:f>
        <x:v>2504.177</x:v>
      </x:c>
      <x:c r="T42" s="300" t="n">
        <x:f>'Base_Analitica'!T55</x:f>
        <x:v>317.278</x:v>
      </x:c>
      <x:c r="U42" s="300" t="n">
        <x:f>'Base_Analitica'!U55</x:f>
        <x:v>763.0790000000001</x:v>
      </x:c>
      <x:c r="V42" s="300" t="n">
        <x:f>'Base_Analitica'!V55</x:f>
        <x:v>-185.0189999999999</x:v>
      </x:c>
      <x:c r="W42" s="300" t="n">
        <x:f>'Base_Analitica'!W55</x:f>
        <x:v>-623.9110000000001</x:v>
      </x:c>
      <x:c r="X42" s="303" t="n">
        <x:f>'Base_Analitica'!X55</x:f>
        <x:v>0.15517912671508438</x:v>
      </x:c>
      <x:c r="Y42" s="303" t="n">
        <x:f>'Base_Analitica'!Y55</x:f>
        <x:v>0.037245101392848756</x:v>
      </x:c>
      <x:c r="Z42" s="303" t="n">
        <x:f>'Base_Analitica'!Z55</x:f>
        <x:v>0.11880290245177738</x:v>
      </x:c>
      <x:c r="AA42" s="303" t="n">
        <x:f>'Base_Analitica'!AA55</x:f>
        <x:v>0.8480077766212558</x:v>
      </x:c>
      <x:c r="AB42" s="303" t="n">
        <x:f>'Base_Analitica'!AB55</x:f>
        <x:v>0.2951268557885461</x:v>
      </x:c>
      <x:c r="AC42" s="303" t="n">
        <x:f>'Base_Analitica'!AC55</x:f>
        <x:v>0.15199222337874418</x:v>
      </x:c>
      <x:c r="AD42" s="303" t="n">
        <x:f>'Base_Analitica'!AD55</x:f>
        <x:v>-0.14313463240980198</x:v>
      </x:c>
      <x:c r="AE42" s="304" t="n">
        <x:f>'Base_Analitica'!AE55</x:f>
        <x:v>-1</x:v>
      </x:c>
      <x:c r="AF42" s="304" t="n">
        <x:f>'Base_Analitica'!AF55</x:f>
        <x:v>-1.8369701987210297e-16</x:v>
      </x:c>
      <x:c r="AG42" s="300" t="n">
        <x:f>'Base_Analitica'!AG55</x:f>
        <x:v>2453.094</x:v>
      </x:c>
    </x:row>
    <x:row r="43" ht="18" customHeight="1">
      <x:c r="A43" s="301" t="str">
        <x:f>'Base_Analitica'!A56</x:f>
        <x:v>3T07</x:v>
      </x:c>
      <x:c r="B43" s="301" t="n">
        <x:f>'Base_Analitica'!B56</x:f>
        <x:v>2007</x:v>
      </x:c>
      <x:c r="C43" s="301" t="n">
        <x:f>'Base_Analitica'!C56</x:f>
        <x:v>3</x:v>
      </x:c>
      <x:c r="D43" s="301" t="n">
        <x:f>'Base_Analitica'!D56</x:f>
        <x:v>7</x:v>
      </x:c>
      <x:c r="E43" s="302" t="n">
        <x:f>'Base_Analitica'!E56</x:f>
        <x:v>39355</x:v>
      </x:c>
      <x:c r="F43" s="301" t="str">
        <x:f>'Base_Analitica'!F56</x:f>
        <x:v>INTERNACIONAL</x:v>
      </x:c>
      <x:c r="G43" s="301" t="str">
        <x:f>'Base_Analitica'!G56</x:f>
        <x:v>INTERNACIONAL</x:v>
      </x:c>
      <x:c r="H43" s="301" t="str">
        <x:f>'Base_Analitica'!H56</x:f>
        <x:v>Operacional</x:v>
      </x:c>
      <x:c r="I43" s="300" t="n">
        <x:f>'Base_Analitica'!I56</x:f>
        <x:v>4634.468000000001</x:v>
      </x:c>
      <x:c r="J43" s="300" t="n">
        <x:f>'Base_Analitica'!J56</x:f>
        <x:v>-3960.155</x:v>
      </x:c>
      <x:c r="K43" s="300" t="n">
        <x:f>'Base_Analitica'!K56</x:f>
        <x:v>3960.155</x:v>
      </x:c>
      <x:c r="L43" s="300" t="n">
        <x:f>'Base_Analitica'!L56</x:f>
        <x:v>674.3130000000001</x:v>
      </x:c>
      <x:c r="M43" s="300" t="n">
        <x:f>'Base_Analitica'!M56</x:f>
        <x:v>-448</x:v>
      </x:c>
      <x:c r="N43" s="300" t="n">
        <x:f>'Base_Analitica'!N56</x:f>
        <x:v>448</x:v>
      </x:c>
      <x:c r="O43" s="300" t="n">
        <x:f>'Base_Analitica'!O56</x:f>
        <x:v>226.313</x:v>
      </x:c>
      <x:c r="P43" s="300" t="n">
        <x:f>'Base_Analitica'!P56</x:f>
        <x:v>3823.605</x:v>
      </x:c>
      <x:c r="Q43" s="300" t="n">
        <x:f>'Base_Analitica'!Q56</x:f>
        <x:v>2524.522</x:v>
      </x:c>
      <x:c r="R43" s="300" t="n">
        <x:f>'Base_Analitica'!R56</x:f>
        <x:v>4845.842000000001</x:v>
      </x:c>
      <x:c r="S43" s="300" t="n">
        <x:f>'Base_Analitica'!S56</x:f>
        <x:v>3456.769</x:v>
      </x:c>
      <x:c r="T43" s="300" t="n">
        <x:f>'Base_Analitica'!T56</x:f>
        <x:v>521.048</x:v>
      </x:c>
      <x:c r="U43" s="300" t="n">
        <x:f>'Base_Analitica'!U56</x:f>
        <x:v>599.676</x:v>
      </x:c>
      <x:c r="V43" s="300" t="n">
        <x:f>'Base_Analitica'!V56</x:f>
        <x:v>501.189</x:v>
      </x:c>
      <x:c r="W43" s="300" t="n">
        <x:f>'Base_Analitica'!W56</x:f>
        <x:v>332.571</x:v>
      </x:c>
      <x:c r="X43" s="303" t="n">
        <x:f>'Base_Analitica'!X56</x:f>
        <x:v>0.34069357830968783</x:v>
      </x:c>
      <x:c r="Y43" s="303" t="n">
        <x:f>'Base_Analitica'!Y56</x:f>
        <x:v>0.5686751789051552</x:v>
      </x:c>
      <x:c r="Z43" s="303" t="n">
        <x:f>'Base_Analitica'!Z56</x:f>
        <x:v>-0.2529299154876967</x:v>
      </x:c>
      <x:c r="AA43" s="303" t="n">
        <x:f>'Base_Analitica'!AA56</x:f>
        <x:v>0.8545004518317959</x:v>
      </x:c>
      <x:c r="AB43" s="303" t="n">
        <x:f>'Base_Analitica'!AB56</x:f>
        <x:v>0.09666697450494856</x:v>
      </x:c>
      <x:c r="AC43" s="303" t="n">
        <x:f>'Base_Analitica'!AC56</x:f>
        <x:v>0.14549954816820398</x:v>
      </x:c>
      <x:c r="AD43" s="303" t="n">
        <x:f>'Base_Analitica'!AD56</x:f>
        <x:v>0.048832573663255406</x:v>
      </x:c>
      <x:c r="AE43" s="304" t="n">
        <x:f>'Base_Analitica'!AE56</x:f>
        <x:v>-1</x:v>
      </x:c>
      <x:c r="AF43" s="304" t="n">
        <x:f>'Base_Analitica'!AF56</x:f>
        <x:v>-1.8369701987210297e-16</x:v>
      </x:c>
      <x:c r="AG43" s="300" t="n">
        <x:f>'Base_Analitica'!AG56</x:f>
        <x:v>3960.155</x:v>
      </x:c>
    </x:row>
    <x:row r="44" ht="18" customHeight="1">
      <x:c r="A44" s="301" t="str">
        <x:f>'Base_Analitica'!A58</x:f>
        <x:v>4T07</x:v>
      </x:c>
      <x:c r="B44" s="301" t="n">
        <x:f>'Base_Analitica'!B58</x:f>
        <x:v>2007</x:v>
      </x:c>
      <x:c r="C44" s="301" t="n">
        <x:f>'Base_Analitica'!C58</x:f>
        <x:v>4</x:v>
      </x:c>
      <x:c r="D44" s="301" t="n">
        <x:f>'Base_Analitica'!D58</x:f>
        <x:v>8</x:v>
      </x:c>
      <x:c r="E44" s="302" t="n">
        <x:f>'Base_Analitica'!E58</x:f>
        <x:v>39447</x:v>
      </x:c>
      <x:c r="F44" s="301" t="str">
        <x:f>'Base_Analitica'!F58</x:f>
        <x:v>ABASTECIMENTO</x:v>
      </x:c>
      <x:c r="G44" s="301" t="str">
        <x:f>'Base_Analitica'!G58</x:f>
        <x:v>REFINO / RTC</x:v>
      </x:c>
      <x:c r="H44" s="301" t="str">
        <x:f>'Base_Analitica'!H58</x:f>
        <x:v>Operacional</x:v>
      </x:c>
      <x:c r="I44" s="300" t="n">
        <x:f>'Base_Analitica'!I58</x:f>
        <x:v>35778.96499999998</x:v>
      </x:c>
      <x:c r="J44" s="300" t="n">
        <x:f>'Base_Analitica'!J58</x:f>
        <x:v>-33921.531</x:v>
      </x:c>
      <x:c r="K44" s="300" t="n">
        <x:f>'Base_Analitica'!K58</x:f>
        <x:v>33921.531</x:v>
      </x:c>
      <x:c r="L44" s="300" t="n">
        <x:f>'Base_Analitica'!L58</x:f>
        <x:v>1857.434000000001</x:v>
      </x:c>
      <x:c r="M44" s="300" t="n">
        <x:f>'Base_Analitica'!M58</x:f>
        <x:v>-1139.318</x:v>
      </x:c>
      <x:c r="N44" s="300" t="n">
        <x:f>'Base_Analitica'!N58</x:f>
        <x:v>1139.318</x:v>
      </x:c>
      <x:c r="O44" s="300" t="n">
        <x:f>'Base_Analitica'!O58</x:f>
        <x:v>718.116</x:v>
      </x:c>
      <x:c r="P44" s="300" t="n">
        <x:f>'Base_Analitica'!P58</x:f>
        <x:v>31232.152</x:v>
      </x:c>
      <x:c r="Q44" s="300" t="n">
        <x:f>'Base_Analitica'!Q58</x:f>
        <x:v>28171.47399999999</x:v>
      </x:c>
      <x:c r="R44" s="300" t="n">
        <x:f>'Base_Analitica'!R58</x:f>
        <x:v>34467.789</x:v>
      </x:c>
      <x:c r="S44" s="300" t="n">
        <x:f>'Base_Analitica'!S58</x:f>
        <x:v>31440.35000000001</x:v>
      </x:c>
      <x:c r="T44" s="300" t="n">
        <x:f>'Base_Analitica'!T58</x:f>
        <x:v>1342.039</x:v>
      </x:c>
      <x:c r="U44" s="300" t="n">
        <x:f>'Base_Analitica'!U58</x:f>
        <x:v>757.152</x:v>
      </x:c>
      <x:c r="V44" s="300" t="n">
        <x:f>'Base_Analitica'!V58</x:f>
        <x:v>1893.598</x:v>
      </x:c>
      <x:c r="W44" s="300" t="n">
        <x:f>'Base_Analitica'!W58</x:f>
        <x:v>2511.724000000001</x:v>
      </x:c>
      <x:c r="X44" s="303" t="n">
        <x:f>'Base_Analitica'!X58</x:f>
        <x:v>0.13799512410008075</x:v>
      </x:c>
      <x:c r="Y44" s="303" t="n">
        <x:f>'Base_Analitica'!Y58</x:f>
        <x:v>0.20410919925595694</x:v>
      </x:c>
      <x:c r="Z44" s="303" t="n">
        <x:f>'Base_Analitica'!Z58</x:f>
        <x:v>0.5047414521786906</x:v>
      </x:c>
      <x:c r="AA44" s="303" t="n">
        <x:f>'Base_Analitica'!AA58</x:f>
        <x:v>0.9480858655357979</x:v>
      </x:c>
      <x:c r="AB44" s="303" t="n">
        <x:f>'Base_Analitica'!AB58</x:f>
        <x:v>0.031843235264072074</x:v>
      </x:c>
      <x:c r="AC44" s="303" t="n">
        <x:f>'Base_Analitica'!AC58</x:f>
        <x:v>0.0519141344642027</x:v>
      </x:c>
      <x:c r="AD44" s="303" t="n">
        <x:f>'Base_Analitica'!AD58</x:f>
        <x:v>0.02007089920013059</x:v>
      </x:c>
      <x:c r="AE44" s="304" t="n">
        <x:f>'Base_Analitica'!AE58</x:f>
        <x:v>-2.4492935982947064e-16</x:v>
      </x:c>
      <x:c r="AF44" s="304" t="n">
        <x:f>'Base_Analitica'!AF58</x:f>
        <x:v>1</x:v>
      </x:c>
      <x:c r="AG44" s="300" t="n">
        <x:f>'Base_Analitica'!AG58</x:f>
        <x:v>33921.531</x:v>
      </x:c>
    </x:row>
    <x:row r="45" ht="18" customHeight="1">
      <x:c r="A45" s="301" t="str">
        <x:f>'Base_Analitica'!A59</x:f>
        <x:v>4T07</x:v>
      </x:c>
      <x:c r="B45" s="301" t="n">
        <x:f>'Base_Analitica'!B59</x:f>
        <x:v>2007</x:v>
      </x:c>
      <x:c r="C45" s="301" t="n">
        <x:f>'Base_Analitica'!C59</x:f>
        <x:v>4</x:v>
      </x:c>
      <x:c r="D45" s="301" t="n">
        <x:f>'Base_Analitica'!D59</x:f>
        <x:v>8</x:v>
      </x:c>
      <x:c r="E45" s="302" t="n">
        <x:f>'Base_Analitica'!E59</x:f>
        <x:v>39447</x:v>
      </x:c>
      <x:c r="F45" s="301" t="str">
        <x:f>'Base_Analitica'!F59</x:f>
        <x:v>CORPORATIVO / OUTROS NEGÓCIOS</x:v>
      </x:c>
      <x:c r="G45" s="301" t="str">
        <x:f>'Base_Analitica'!G59</x:f>
        <x:v>CORPORATIVO / OUTROS NEGÓCIOS</x:v>
      </x:c>
      <x:c r="H45" s="301" t="str">
        <x:f>'Base_Analitica'!H59</x:f>
        <x:v>Corporativo</x:v>
      </x:c>
      <x:c r="I45" s="300" t="n">
        <x:f>'Base_Analitica'!I59</x:f>
        <x:v>0</x:v>
      </x:c>
      <x:c r="J45" s="300" t="n">
        <x:f>'Base_Analitica'!J59</x:f>
        <x:v>0</x:v>
      </x:c>
      <x:c r="K45" s="300" t="n">
        <x:f>'Base_Analitica'!K59</x:f>
        <x:v>0</x:v>
      </x:c>
      <x:c r="L45" s="300" t="n">
        <x:f>'Base_Analitica'!L59</x:f>
        <x:v>0</x:v>
      </x:c>
      <x:c r="M45" s="300" t="n">
        <x:f>'Base_Analitica'!M59</x:f>
        <x:v>-1566.629</x:v>
      </x:c>
      <x:c r="N45" s="300" t="n">
        <x:f>'Base_Analitica'!N59</x:f>
        <x:v>1566.629</x:v>
      </x:c>
      <x:c r="O45" s="300" t="n">
        <x:f>'Base_Analitica'!O59</x:f>
        <x:v>-1566.629</x:v>
      </x:c>
      <x:c r="P45" s="300" t="n">
        <x:f>'Base_Analitica'!P59</x:f>
        <x:v>0</x:v>
      </x:c>
      <x:c r="Q45" s="300" t="n">
        <x:f>'Base_Analitica'!Q59</x:f>
        <x:v>0</x:v>
      </x:c>
      <x:c r="R45" s="300" t="n">
        <x:f>'Base_Analitica'!R59</x:f>
        <x:v>0</x:v>
      </x:c>
      <x:c r="S45" s="300" t="n">
        <x:f>'Base_Analitica'!S59</x:f>
        <x:v>0</x:v>
      </x:c>
      <x:c r="T45" s="300" t="n">
        <x:f>'Base_Analitica'!T59</x:f>
        <x:v>2711.916</x:v>
      </x:c>
      <x:c r="U45" s="300" t="n">
        <x:f>'Base_Analitica'!U59</x:f>
        <x:v>1954.725</x:v>
      </x:c>
      <x:c r="V45" s="300" t="n">
        <x:f>'Base_Analitica'!V59</x:f>
        <x:v>-2711.916</x:v>
      </x:c>
      <x:c r="W45" s="300" t="n">
        <x:f>'Base_Analitica'!W59</x:f>
        <x:v>-1954.725</x:v>
      </x:c>
      <x:c r="X45" s="303" t="str">
        <x:f>'Base_Analitica'!X59</x:f>
      </x:c>
      <x:c r="Y45" s="303" t="str">
        <x:f>'Base_Analitica'!Y59</x:f>
      </x:c>
      <x:c r="Z45" s="303" t="n">
        <x:f>'Base_Analitica'!Z59</x:f>
        <x:v>-0.19854250597910195</x:v>
      </x:c>
      <x:c r="AA45" s="303" t="str">
        <x:f>'Base_Analitica'!AA59</x:f>
      </x:c>
      <x:c r="AB45" s="303" t="str">
        <x:f>'Base_Analitica'!AB59</x:f>
      </x:c>
      <x:c r="AC45" s="303" t="str">
        <x:f>'Base_Analitica'!AC59</x:f>
      </x:c>
      <x:c r="AD45" s="303" t="str">
        <x:f>'Base_Analitica'!AD59</x:f>
      </x:c>
      <x:c r="AE45" s="304" t="n">
        <x:f>'Base_Analitica'!AE59</x:f>
        <x:v>-2.4492935982947064e-16</x:v>
      </x:c>
      <x:c r="AF45" s="304" t="n">
        <x:f>'Base_Analitica'!AF59</x:f>
        <x:v>1</x:v>
      </x:c>
      <x:c r="AG45" s="300" t="n">
        <x:f>'Base_Analitica'!AG59</x:f>
        <x:v>0</x:v>
      </x:c>
    </x:row>
    <x:row r="46" ht="18" customHeight="1">
      <x:c r="A46" s="301" t="str">
        <x:f>'Base_Analitica'!A60</x:f>
        <x:v>4T07</x:v>
      </x:c>
      <x:c r="B46" s="301" t="n">
        <x:f>'Base_Analitica'!B60</x:f>
        <x:v>2007</x:v>
      </x:c>
      <x:c r="C46" s="301" t="n">
        <x:f>'Base_Analitica'!C60</x:f>
        <x:v>4</x:v>
      </x:c>
      <x:c r="D46" s="301" t="n">
        <x:f>'Base_Analitica'!D60</x:f>
        <x:v>8</x:v>
      </x:c>
      <x:c r="E46" s="302" t="n">
        <x:f>'Base_Analitica'!E60</x:f>
        <x:v>39447</x:v>
      </x:c>
      <x:c r="F46" s="301" t="str">
        <x:f>'Base_Analitica'!F60</x:f>
        <x:v>DISTRIBUIÇÃO</x:v>
      </x:c>
      <x:c r="G46" s="301" t="str">
        <x:f>'Base_Analitica'!G60</x:f>
        <x:v>DISTRIBUIÇÃO</x:v>
      </x:c>
      <x:c r="H46" s="301" t="str">
        <x:f>'Base_Analitica'!H60</x:f>
        <x:v>Operacional</x:v>
      </x:c>
      <x:c r="I46" s="300" t="n">
        <x:f>'Base_Analitica'!I60</x:f>
        <x:v>12319.92</x:v>
      </x:c>
      <x:c r="J46" s="300" t="n">
        <x:f>'Base_Analitica'!J60</x:f>
        <x:v>-11173.313</x:v>
      </x:c>
      <x:c r="K46" s="300" t="n">
        <x:f>'Base_Analitica'!K60</x:f>
        <x:v>11173.313</x:v>
      </x:c>
      <x:c r="L46" s="300" t="n">
        <x:f>'Base_Analitica'!L60</x:f>
        <x:v>1146.607</x:v>
      </x:c>
      <x:c r="M46" s="300" t="n">
        <x:f>'Base_Analitica'!M60</x:f>
        <x:v>-866.8499999999999</x:v>
      </x:c>
      <x:c r="N46" s="300" t="n">
        <x:f>'Base_Analitica'!N60</x:f>
        <x:v>866.8499999999999</x:v>
      </x:c>
      <x:c r="O46" s="300" t="n">
        <x:f>'Base_Analitica'!O60</x:f>
        <x:v>279.7569999999998</x:v>
      </x:c>
      <x:c r="P46" s="300" t="n">
        <x:f>'Base_Analitica'!P60</x:f>
        <x:v>10572.183</x:v>
      </x:c>
      <x:c r="Q46" s="300" t="n">
        <x:f>'Base_Analitica'!Q60</x:f>
        <x:v>9757.931</x:v>
      </x:c>
      <x:c r="R46" s="300" t="n">
        <x:f>'Base_Analitica'!R60</x:f>
        <x:v>11677.399</x:v>
      </x:c>
      <x:c r="S46" s="300" t="n">
        <x:f>'Base_Analitica'!S60</x:f>
        <x:v>10704.512</x:v>
      </x:c>
      <x:c r="T46" s="300" t="n">
        <x:f>'Base_Analitica'!T60</x:f>
        <x:v>689.3880000000001</x:v>
      </x:c>
      <x:c r="U46" s="300" t="n">
        <x:f>'Base_Analitica'!U60</x:f>
        <x:v>690.8269999999998</x:v>
      </x:c>
      <x:c r="V46" s="300" t="n">
        <x:f>'Base_Analitica'!V60</x:f>
        <x:v>415.8280000000001</x:v>
      </x:c>
      <x:c r="W46" s="300" t="n">
        <x:f>'Base_Analitica'!W60</x:f>
        <x:v>255.754</x:v>
      </x:c>
      <x:c r="X46" s="303" t="n">
        <x:f>'Base_Analitica'!X60</x:f>
        <x:v>0.1509090746033075</x:v>
      </x:c>
      <x:c r="Y46" s="303" t="n">
        <x:f>'Base_Analitica'!Y60</x:f>
        <x:v>0.14504939622959</x:v>
      </x:c>
      <x:c r="Z46" s="303" t="n">
        <x:f>'Base_Analitica'!Z60</x:f>
        <x:v>0.2548004058903317</x:v>
      </x:c>
      <x:c r="AA46" s="303" t="n">
        <x:f>'Base_Analitica'!AA60</x:f>
        <x:v>0.9069306456535432</x:v>
      </x:c>
      <x:c r="AB46" s="303" t="n">
        <x:f>'Base_Analitica'!AB60</x:f>
        <x:v>0.07036165819258566</x:v>
      </x:c>
      <x:c r="AC46" s="303" t="n">
        <x:f>'Base_Analitica'!AC60</x:f>
        <x:v>0.09306935434645679</x:v>
      </x:c>
      <x:c r="AD46" s="303" t="n">
        <x:f>'Base_Analitica'!AD60</x:f>
        <x:v>0.02270769615387111</x:v>
      </x:c>
      <x:c r="AE46" s="304" t="n">
        <x:f>'Base_Analitica'!AE60</x:f>
        <x:v>-2.4492935982947064e-16</x:v>
      </x:c>
      <x:c r="AF46" s="304" t="n">
        <x:f>'Base_Analitica'!AF60</x:f>
        <x:v>1</x:v>
      </x:c>
      <x:c r="AG46" s="300" t="n">
        <x:f>'Base_Analitica'!AG60</x:f>
        <x:v>11173.313</x:v>
      </x:c>
    </x:row>
    <x:row r="47" ht="18" customHeight="1">
      <x:c r="A47" s="301" t="str">
        <x:f>'Base_Analitica'!A61</x:f>
        <x:v>4T07</x:v>
      </x:c>
      <x:c r="B47" s="301" t="n">
        <x:f>'Base_Analitica'!B61</x:f>
        <x:v>2007</x:v>
      </x:c>
      <x:c r="C47" s="301" t="n">
        <x:f>'Base_Analitica'!C61</x:f>
        <x:v>4</x:v>
      </x:c>
      <x:c r="D47" s="301" t="n">
        <x:f>'Base_Analitica'!D61</x:f>
        <x:v>8</x:v>
      </x:c>
      <x:c r="E47" s="302" t="n">
        <x:f>'Base_Analitica'!E61</x:f>
        <x:v>39447</x:v>
      </x:c>
      <x:c r="F47" s="301" t="str">
        <x:f>'Base_Analitica'!F61</x:f>
        <x:v>E&amp;P</x:v>
      </x:c>
      <x:c r="G47" s="301" t="str">
        <x:f>'Base_Analitica'!G61</x:f>
        <x:v>E&amp;P</x:v>
      </x:c>
      <x:c r="H47" s="301" t="str">
        <x:f>'Base_Analitica'!H61</x:f>
        <x:v>Operacional</x:v>
      </x:c>
      <x:c r="I47" s="300" t="n">
        <x:f>'Base_Analitica'!I61</x:f>
        <x:v>23373.939</x:v>
      </x:c>
      <x:c r="J47" s="300" t="n">
        <x:f>'Base_Analitica'!J61</x:f>
        <x:v>-9593.879000000004</x:v>
      </x:c>
      <x:c r="K47" s="300" t="n">
        <x:f>'Base_Analitica'!K61</x:f>
        <x:v>9593.879000000004</x:v>
      </x:c>
      <x:c r="L47" s="300" t="n">
        <x:f>'Base_Analitica'!L61</x:f>
        <x:v>13780.06</x:v>
      </x:c>
      <x:c r="M47" s="300" t="n">
        <x:f>'Base_Analitica'!M61</x:f>
        <x:v>-616.0010000000002</x:v>
      </x:c>
      <x:c r="N47" s="300" t="n">
        <x:f>'Base_Analitica'!N61</x:f>
        <x:v>616.0010000000002</x:v>
      </x:c>
      <x:c r="O47" s="300" t="n">
        <x:f>'Base_Analitica'!O61</x:f>
        <x:v>13164.059</x:v>
      </x:c>
      <x:c r="P47" s="300" t="n">
        <x:f>'Base_Analitica'!P61</x:f>
        <x:v>9230.296999999999</x:v>
      </x:c>
      <x:c r="Q47" s="300" t="n">
        <x:f>'Base_Analitica'!Q61</x:f>
        <x:v>9379.528000000002</x:v>
      </x:c>
      <x:c r="R47" s="300" t="n">
        <x:f>'Base_Analitica'!R61</x:f>
        <x:v>21632.423</x:v>
      </x:c>
      <x:c r="S47" s="300" t="n">
        <x:f>'Base_Analitica'!S61</x:f>
        <x:v>17994.08100000001</x:v>
      </x:c>
      <x:c r="T47" s="300" t="n">
        <x:f>'Base_Analitica'!T61</x:f>
        <x:v>968.06</x:v>
      </x:c>
      <x:c r="U47" s="300" t="n">
        <x:f>'Base_Analitica'!U61</x:f>
        <x:v>890.0209999999997</x:v>
      </x:c>
      <x:c r="V47" s="300" t="n">
        <x:f>'Base_Analitica'!V61</x:f>
        <x:v>11434.066</x:v>
      </x:c>
      <x:c r="W47" s="300" t="n">
        <x:f>'Base_Analitica'!W61</x:f>
        <x:v>7724.531999999999</x:v>
      </x:c>
      <x:c r="X47" s="303" t="n">
        <x:f>'Base_Analitica'!X61</x:f>
        <x:v>0.2989793143645394</x:v>
      </x:c>
      <x:c r="Y47" s="303" t="n">
        <x:f>'Base_Analitica'!Y61</x:f>
        <x:v>0.022853068939076904</x:v>
      </x:c>
      <x:c r="Z47" s="303" t="n">
        <x:f>'Base_Analitica'!Z61</x:f>
        <x:v>-0.30788037585629957</x:v>
      </x:c>
      <x:c r="AA47" s="303" t="n">
        <x:f>'Base_Analitica'!AA61</x:f>
        <x:v>0.41045195677117174</x:v>
      </x:c>
      <x:c r="AB47" s="303" t="n">
        <x:f>'Base_Analitica'!AB61</x:f>
        <x:v>0.026354180183322983</x:v>
      </x:c>
      <x:c r="AC47" s="303" t="n">
        <x:f>'Base_Analitica'!AC61</x:f>
        <x:v>0.5895480432288285</x:v>
      </x:c>
      <x:c r="AD47" s="303" t="n">
        <x:f>'Base_Analitica'!AD61</x:f>
        <x:v>0.5631938630455056</x:v>
      </x:c>
      <x:c r="AE47" s="304" t="n">
        <x:f>'Base_Analitica'!AE61</x:f>
        <x:v>-2.4492935982947064e-16</x:v>
      </x:c>
      <x:c r="AF47" s="304" t="n">
        <x:f>'Base_Analitica'!AF61</x:f>
        <x:v>1</x:v>
      </x:c>
      <x:c r="AG47" s="300" t="n">
        <x:f>'Base_Analitica'!AG61</x:f>
        <x:v>9593.879000000004</x:v>
      </x:c>
    </x:row>
    <x:row r="48" ht="18" customHeight="1">
      <x:c r="A48" s="301" t="str">
        <x:f>'Base_Analitica'!A63</x:f>
        <x:v>4T07</x:v>
      </x:c>
      <x:c r="B48" s="301" t="n">
        <x:f>'Base_Analitica'!B63</x:f>
        <x:v>2007</x:v>
      </x:c>
      <x:c r="C48" s="301" t="n">
        <x:f>'Base_Analitica'!C63</x:f>
        <x:v>4</x:v>
      </x:c>
      <x:c r="D48" s="301" t="n">
        <x:f>'Base_Analitica'!D63</x:f>
        <x:v>8</x:v>
      </x:c>
      <x:c r="E48" s="302" t="n">
        <x:f>'Base_Analitica'!E63</x:f>
        <x:v>39447</x:v>
      </x:c>
      <x:c r="F48" s="301" t="str">
        <x:f>'Base_Analitica'!F63</x:f>
        <x:v>GÁS &amp; ENERGIA / G&amp;EBC</x:v>
      </x:c>
      <x:c r="G48" s="301" t="str">
        <x:f>'Base_Analitica'!G63</x:f>
        <x:v>GÁS &amp; ENERGIA / G&amp;EBC</x:v>
      </x:c>
      <x:c r="H48" s="301" t="str">
        <x:f>'Base_Analitica'!H63</x:f>
        <x:v>Operacional</x:v>
      </x:c>
      <x:c r="I48" s="300" t="n">
        <x:f>'Base_Analitica'!I63</x:f>
        <x:v>2614.463000000001</x:v>
      </x:c>
      <x:c r="J48" s="300" t="n">
        <x:f>'Base_Analitica'!J63</x:f>
        <x:v>-2624.308</x:v>
      </x:c>
      <x:c r="K48" s="300" t="n">
        <x:f>'Base_Analitica'!K63</x:f>
        <x:v>2624.308</x:v>
      </x:c>
      <x:c r="L48" s="300" t="n">
        <x:f>'Base_Analitica'!L63</x:f>
        <x:v>-9.845000000000027</x:v>
      </x:c>
      <x:c r="M48" s="300" t="n">
        <x:f>'Base_Analitica'!M63</x:f>
        <x:v>-718.5860000000002</x:v>
      </x:c>
      <x:c r="N48" s="300" t="n">
        <x:f>'Base_Analitica'!N63</x:f>
        <x:v>718.5860000000002</x:v>
      </x:c>
      <x:c r="O48" s="300" t="n">
        <x:f>'Base_Analitica'!O63</x:f>
        <x:v>-728.431</x:v>
      </x:c>
      <x:c r="P48" s="300" t="n">
        <x:f>'Base_Analitica'!P63</x:f>
        <x:v>2453.094</x:v>
      </x:c>
      <x:c r="Q48" s="300" t="n">
        <x:f>'Base_Analitica'!Q63</x:f>
        <x:v>2136.249</x:v>
      </x:c>
      <x:c r="R48" s="300" t="n">
        <x:f>'Base_Analitica'!R63</x:f>
        <x:v>2892.773</x:v>
      </x:c>
      <x:c r="S48" s="300" t="n">
        <x:f>'Base_Analitica'!S63</x:f>
        <x:v>2476.507000000001</x:v>
      </x:c>
      <x:c r="T48" s="300" t="n">
        <x:f>'Base_Analitica'!T63</x:f>
        <x:v>853.7349999999999</x:v>
      </x:c>
      <x:c r="U48" s="300" t="n">
        <x:f>'Base_Analitica'!U63</x:f>
        <x:v>604.135</x:v>
      </x:c>
      <x:c r="V48" s="300" t="n">
        <x:f>'Base_Analitica'!V63</x:f>
        <x:v>-414.0560000000001</x:v>
      </x:c>
      <x:c r="W48" s="300" t="n">
        <x:f>'Base_Analitica'!W63</x:f>
        <x:v>-263.877</x:v>
      </x:c>
      <x:c r="X48" s="303" t="n">
        <x:f>'Base_Analitica'!X63</x:f>
        <x:v>0.05570587928885318</x:v>
      </x:c>
      <x:c r="Y48" s="303" t="n">
        <x:f>'Base_Analitica'!Y63</x:f>
        <x:v>0.22846540829275996</x:v>
      </x:c>
      <x:c r="Z48" s="303" t="n">
        <x:f>'Base_Analitica'!Z63</x:f>
        <x:v>0.18944606751802207</x:v>
      </x:c>
      <x:c r="AA48" s="303" t="n">
        <x:f>'Base_Analitica'!AA63</x:f>
        <x:v>1.003765591633922</x:v>
      </x:c>
      <x:c r="AB48" s="303" t="n">
        <x:f>'Base_Analitica'!AB63</x:f>
        <x:v>0.27485032299175777</x:v>
      </x:c>
      <x:c r="AC48" s="303" t="n">
        <x:f>'Base_Analitica'!AC63</x:f>
        <x:v>-0.003765591633922539</x:v>
      </x:c>
      <x:c r="AD48" s="303" t="n">
        <x:f>'Base_Analitica'!AD63</x:f>
        <x:v>-0.2786159146256802</x:v>
      </x:c>
      <x:c r="AE48" s="304" t="n">
        <x:f>'Base_Analitica'!AE63</x:f>
        <x:v>-2.4492935982947064e-16</x:v>
      </x:c>
      <x:c r="AF48" s="304" t="n">
        <x:f>'Base_Analitica'!AF63</x:f>
        <x:v>1</x:v>
      </x:c>
      <x:c r="AG48" s="300" t="n">
        <x:f>'Base_Analitica'!AG63</x:f>
        <x:v>2624.308</x:v>
      </x:c>
    </x:row>
    <x:row r="49" ht="18" customHeight="1">
      <x:c r="A49" s="301" t="str">
        <x:f>'Base_Analitica'!A64</x:f>
        <x:v>4T07</x:v>
      </x:c>
      <x:c r="B49" s="301" t="n">
        <x:f>'Base_Analitica'!B64</x:f>
        <x:v>2007</x:v>
      </x:c>
      <x:c r="C49" s="301" t="n">
        <x:f>'Base_Analitica'!C64</x:f>
        <x:v>4</x:v>
      </x:c>
      <x:c r="D49" s="301" t="n">
        <x:f>'Base_Analitica'!D64</x:f>
        <x:v>8</x:v>
      </x:c>
      <x:c r="E49" s="302" t="n">
        <x:f>'Base_Analitica'!E64</x:f>
        <x:v>39447</x:v>
      </x:c>
      <x:c r="F49" s="301" t="str">
        <x:f>'Base_Analitica'!F64</x:f>
        <x:v>INTERNACIONAL</x:v>
      </x:c>
      <x:c r="G49" s="301" t="str">
        <x:f>'Base_Analitica'!G64</x:f>
        <x:v>INTERNACIONAL</x:v>
      </x:c>
      <x:c r="H49" s="301" t="str">
        <x:f>'Base_Analitica'!H64</x:f>
        <x:v>Operacional</x:v>
      </x:c>
      <x:c r="I49" s="300" t="n">
        <x:f>'Base_Analitica'!I64</x:f>
        <x:v>5238.680999999999</x:v>
      </x:c>
      <x:c r="J49" s="300" t="n">
        <x:f>'Base_Analitica'!J64</x:f>
        <x:v>-4504.157999999999</x:v>
      </x:c>
      <x:c r="K49" s="300" t="n">
        <x:f>'Base_Analitica'!K64</x:f>
        <x:v>4504.157999999999</x:v>
      </x:c>
      <x:c r="L49" s="300" t="n">
        <x:f>'Base_Analitica'!L64</x:f>
        <x:v>734.5230000000001</x:v>
      </x:c>
      <x:c r="M49" s="300" t="n">
        <x:f>'Base_Analitica'!M64</x:f>
        <x:v>-1435</x:v>
      </x:c>
      <x:c r="N49" s="300" t="n">
        <x:f>'Base_Analitica'!N64</x:f>
        <x:v>1435</x:v>
      </x:c>
      <x:c r="O49" s="300" t="n">
        <x:f>'Base_Analitica'!O64</x:f>
        <x:v>-700.477</x:v>
      </x:c>
      <x:c r="P49" s="300" t="n">
        <x:f>'Base_Analitica'!P64</x:f>
        <x:v>3960.155</x:v>
      </x:c>
      <x:c r="Q49" s="300" t="n">
        <x:f>'Base_Analitica'!Q64</x:f>
        <x:v>4128.183999999999</x:v>
      </x:c>
      <x:c r="R49" s="300" t="n">
        <x:f>'Base_Analitica'!R64</x:f>
        <x:v>4634.468000000001</x:v>
      </x:c>
      <x:c r="S49" s="300" t="n">
        <x:f>'Base_Analitica'!S64</x:f>
        <x:v>4800.162999999999</x:v>
      </x:c>
      <x:c r="T49" s="300" t="n">
        <x:f>'Base_Analitica'!T64</x:f>
        <x:v>448</x:v>
      </x:c>
      <x:c r="U49" s="300" t="n">
        <x:f>'Base_Analitica'!U64</x:f>
        <x:v>772.415</x:v>
      </x:c>
      <x:c r="V49" s="300" t="n">
        <x:f>'Base_Analitica'!V64</x:f>
        <x:v>226.313</x:v>
      </x:c>
      <x:c r="W49" s="300" t="n">
        <x:f>'Base_Analitica'!W64</x:f>
        <x:v>-100.4359999999999</x:v>
      </x:c>
      <x:c r="X49" s="303" t="n">
        <x:f>'Base_Analitica'!X64</x:f>
        <x:v>0.09135481440942739</x:v>
      </x:c>
      <x:c r="Y49" s="303" t="n">
        <x:f>'Base_Analitica'!Y64</x:f>
        <x:v>0.09107491332750683</x:v>
      </x:c>
      <x:c r="Z49" s="303" t="n">
        <x:f>'Base_Analitica'!Z64</x:f>
        <x:v>0.8578095971725046</x:v>
      </x:c>
      <x:c r="AA49" s="303" t="n">
        <x:f>'Base_Analitica'!AA64</x:f>
        <x:v>0.859788561280979</x:v>
      </x:c>
      <x:c r="AB49" s="303" t="n">
        <x:f>'Base_Analitica'!AB64</x:f>
        <x:v>0.27392391329038746</x:v>
      </x:c>
      <x:c r="AC49" s="303" t="n">
        <x:f>'Base_Analitica'!AC64</x:f>
        <x:v>0.14021143871902114</x:v>
      </x:c>
      <x:c r="AD49" s="303" t="n">
        <x:f>'Base_Analitica'!AD64</x:f>
        <x:v>-0.13371247457136637</x:v>
      </x:c>
      <x:c r="AE49" s="304" t="n">
        <x:f>'Base_Analitica'!AE64</x:f>
        <x:v>-2.4492935982947064e-16</x:v>
      </x:c>
      <x:c r="AF49" s="304" t="n">
        <x:f>'Base_Analitica'!AF64</x:f>
        <x:v>1</x:v>
      </x:c>
      <x:c r="AG49" s="300" t="n">
        <x:f>'Base_Analitica'!AG64</x:f>
        <x:v>4504.157999999999</x:v>
      </x:c>
    </x:row>
    <x:row r="50" ht="18" customHeight="1">
      <x:c r="A50" s="301" t="str">
        <x:f>'Base_Analitica'!A66</x:f>
        <x:v>1T08</x:v>
      </x:c>
      <x:c r="B50" s="301" t="n">
        <x:f>'Base_Analitica'!B66</x:f>
        <x:v>2008</x:v>
      </x:c>
      <x:c r="C50" s="301" t="n">
        <x:f>'Base_Analitica'!C66</x:f>
        <x:v>1</x:v>
      </x:c>
      <x:c r="D50" s="301" t="n">
        <x:f>'Base_Analitica'!D66</x:f>
        <x:v>9</x:v>
      </x:c>
      <x:c r="E50" s="302" t="n">
        <x:f>'Base_Analitica'!E66</x:f>
        <x:v>39538</x:v>
      </x:c>
      <x:c r="F50" s="301" t="str">
        <x:f>'Base_Analitica'!F66</x:f>
        <x:v>ABASTECIMENTO</x:v>
      </x:c>
      <x:c r="G50" s="301" t="str">
        <x:f>'Base_Analitica'!G66</x:f>
        <x:v>REFINO / RTC</x:v>
      </x:c>
      <x:c r="H50" s="301" t="str">
        <x:f>'Base_Analitica'!H66</x:f>
        <x:v>Operacional</x:v>
      </x:c>
      <x:c r="I50" s="300" t="n">
        <x:f>'Base_Analitica'!I66</x:f>
        <x:v>37525.643</x:v>
      </x:c>
      <x:c r="J50" s="300" t="n">
        <x:f>'Base_Analitica'!J66</x:f>
        <x:v>-37133.32</x:v>
      </x:c>
      <x:c r="K50" s="300" t="n">
        <x:f>'Base_Analitica'!K66</x:f>
        <x:v>37133.32</x:v>
      </x:c>
      <x:c r="L50" s="300" t="n">
        <x:f>'Base_Analitica'!L66</x:f>
        <x:v>392.323</x:v>
      </x:c>
      <x:c r="M50" s="300" t="n">
        <x:f>'Base_Analitica'!M66</x:f>
        <x:v>-1295.492</x:v>
      </x:c>
      <x:c r="N50" s="300" t="n">
        <x:f>'Base_Analitica'!N66</x:f>
        <x:v>1295.492</x:v>
      </x:c>
      <x:c r="O50" s="300" t="n">
        <x:f>'Base_Analitica'!O66</x:f>
        <x:v>-903.169</x:v>
      </x:c>
      <x:c r="P50" s="300" t="n">
        <x:f>'Base_Analitica'!P66</x:f>
        <x:v>33921.531</x:v>
      </x:c>
      <x:c r="Q50" s="300" t="n">
        <x:f>'Base_Analitica'!Q66</x:f>
        <x:v>25240.741</x:v>
      </x:c>
      <x:c r="R50" s="300" t="n">
        <x:f>'Base_Analitica'!R66</x:f>
        <x:v>35778.96499999998</x:v>
      </x:c>
      <x:c r="S50" s="300" t="n">
        <x:f>'Base_Analitica'!S66</x:f>
        <x:v>29690.299</x:v>
      </x:c>
      <x:c r="T50" s="300" t="n">
        <x:f>'Base_Analitica'!T66</x:f>
        <x:v>1139.318</x:v>
      </x:c>
      <x:c r="U50" s="300" t="n">
        <x:f>'Base_Analitica'!U66</x:f>
        <x:v>1239.678</x:v>
      </x:c>
      <x:c r="V50" s="300" t="n">
        <x:f>'Base_Analitica'!V66</x:f>
        <x:v>718.116</x:v>
      </x:c>
      <x:c r="W50" s="300" t="n">
        <x:f>'Base_Analitica'!W66</x:f>
        <x:v>3209.88</x:v>
      </x:c>
      <x:c r="X50" s="303" t="n">
        <x:f>'Base_Analitica'!X66</x:f>
        <x:v>0.2639024955592397</x:v>
      </x:c>
      <x:c r="Y50" s="303" t="n">
        <x:f>'Base_Analitica'!Y66</x:f>
        <x:v>0.47116600102984285</x:v>
      </x:c>
      <x:c r="Z50" s="303" t="n">
        <x:f>'Base_Analitica'!Z66</x:f>
        <x:v>0.04502298177429931</x:v>
      </x:c>
      <x:c r="AA50" s="303" t="n">
        <x:f>'Base_Analitica'!AA66</x:f>
        <x:v>0.9895452024632864</x:v>
      </x:c>
      <x:c r="AB50" s="303" t="n">
        <x:f>'Base_Analitica'!AB66</x:f>
        <x:v>0.03452284615083078</x:v>
      </x:c>
      <x:c r="AC50" s="303" t="n">
        <x:f>'Base_Analitica'!AC66</x:f>
        <x:v>0.010454797536713762</x:v>
      </x:c>
      <x:c r="AD50" s="303" t="n">
        <x:f>'Base_Analitica'!AD66</x:f>
        <x:v>-0.02406804861411702</x:v>
      </x:c>
      <x:c r="AE50" s="304" t="n">
        <x:f>'Base_Analitica'!AE66</x:f>
        <x:v>1</x:v>
      </x:c>
      <x:c r="AF50" s="304" t="n">
        <x:f>'Base_Analitica'!AF66</x:f>
        <x:v>6.123233995736766e-17</x:v>
      </x:c>
      <x:c r="AG50" s="300" t="n">
        <x:f>'Base_Analitica'!AG66</x:f>
        <x:v>37133.32</x:v>
      </x:c>
    </x:row>
    <x:row r="51" ht="18" customHeight="1">
      <x:c r="A51" s="301" t="str">
        <x:f>'Base_Analitica'!A67</x:f>
        <x:v>1T08</x:v>
      </x:c>
      <x:c r="B51" s="301" t="n">
        <x:f>'Base_Analitica'!B67</x:f>
        <x:v>2008</x:v>
      </x:c>
      <x:c r="C51" s="301" t="n">
        <x:f>'Base_Analitica'!C67</x:f>
        <x:v>1</x:v>
      </x:c>
      <x:c r="D51" s="301" t="n">
        <x:f>'Base_Analitica'!D67</x:f>
        <x:v>9</x:v>
      </x:c>
      <x:c r="E51" s="302" t="n">
        <x:f>'Base_Analitica'!E67</x:f>
        <x:v>39538</x:v>
      </x:c>
      <x:c r="F51" s="301" t="str">
        <x:f>'Base_Analitica'!F67</x:f>
        <x:v>CORPORATIVO / OUTROS NEGÓCIOS</x:v>
      </x:c>
      <x:c r="G51" s="301" t="str">
        <x:f>'Base_Analitica'!G67</x:f>
        <x:v>CORPORATIVO / OUTROS NEGÓCIOS</x:v>
      </x:c>
      <x:c r="H51" s="301" t="str">
        <x:f>'Base_Analitica'!H67</x:f>
        <x:v>Corporativo</x:v>
      </x:c>
      <x:c r="I51" s="300" t="n">
        <x:f>'Base_Analitica'!I67</x:f>
        <x:v>0</x:v>
      </x:c>
      <x:c r="J51" s="300" t="n">
        <x:f>'Base_Analitica'!J67</x:f>
        <x:v>0</x:v>
      </x:c>
      <x:c r="K51" s="300" t="n">
        <x:f>'Base_Analitica'!K67</x:f>
        <x:v>0</x:v>
      </x:c>
      <x:c r="L51" s="300" t="n">
        <x:f>'Base_Analitica'!L67</x:f>
        <x:v>0</x:v>
      </x:c>
      <x:c r="M51" s="300" t="n">
        <x:f>'Base_Analitica'!M67</x:f>
        <x:v>-1683.177</x:v>
      </x:c>
      <x:c r="N51" s="300" t="n">
        <x:f>'Base_Analitica'!N67</x:f>
        <x:v>1683.177</x:v>
      </x:c>
      <x:c r="O51" s="300" t="n">
        <x:f>'Base_Analitica'!O67</x:f>
        <x:v>-1683.177</x:v>
      </x:c>
      <x:c r="P51" s="300" t="n">
        <x:f>'Base_Analitica'!P67</x:f>
        <x:v>0</x:v>
      </x:c>
      <x:c r="Q51" s="300" t="n">
        <x:f>'Base_Analitica'!Q67</x:f>
        <x:v>0</x:v>
      </x:c>
      <x:c r="R51" s="300" t="n">
        <x:f>'Base_Analitica'!R67</x:f>
        <x:v>0</x:v>
      </x:c>
      <x:c r="S51" s="300" t="n">
        <x:f>'Base_Analitica'!S67</x:f>
        <x:v>0</x:v>
      </x:c>
      <x:c r="T51" s="300" t="n">
        <x:f>'Base_Analitica'!T67</x:f>
        <x:v>1566.629</x:v>
      </x:c>
      <x:c r="U51" s="300" t="n">
        <x:f>'Base_Analitica'!U67</x:f>
        <x:v>2373.322</x:v>
      </x:c>
      <x:c r="V51" s="300" t="n">
        <x:f>'Base_Analitica'!V67</x:f>
        <x:v>-1566.629</x:v>
      </x:c>
      <x:c r="W51" s="300" t="n">
        <x:f>'Base_Analitica'!W67</x:f>
        <x:v>-2373.322</x:v>
      </x:c>
      <x:c r="X51" s="303" t="str">
        <x:f>'Base_Analitica'!X67</x:f>
      </x:c>
      <x:c r="Y51" s="303" t="str">
        <x:f>'Base_Analitica'!Y67</x:f>
      </x:c>
      <x:c r="Z51" s="303" t="n">
        <x:f>'Base_Analitica'!Z67</x:f>
        <x:v>-0.2907928212016744</x:v>
      </x:c>
      <x:c r="AA51" s="303" t="str">
        <x:f>'Base_Analitica'!AA67</x:f>
      </x:c>
      <x:c r="AB51" s="303" t="str">
        <x:f>'Base_Analitica'!AB67</x:f>
      </x:c>
      <x:c r="AC51" s="303" t="str">
        <x:f>'Base_Analitica'!AC67</x:f>
      </x:c>
      <x:c r="AD51" s="303" t="str">
        <x:f>'Base_Analitica'!AD67</x:f>
      </x:c>
      <x:c r="AE51" s="304" t="n">
        <x:f>'Base_Analitica'!AE67</x:f>
        <x:v>1</x:v>
      </x:c>
      <x:c r="AF51" s="304" t="n">
        <x:f>'Base_Analitica'!AF67</x:f>
        <x:v>6.123233995736766e-17</x:v>
      </x:c>
      <x:c r="AG51" s="300" t="n">
        <x:f>'Base_Analitica'!AG67</x:f>
        <x:v>0</x:v>
      </x:c>
    </x:row>
    <x:row r="52" ht="18" customHeight="1">
      <x:c r="A52" s="301" t="str">
        <x:f>'Base_Analitica'!A68</x:f>
        <x:v>1T08</x:v>
      </x:c>
      <x:c r="B52" s="301" t="n">
        <x:f>'Base_Analitica'!B68</x:f>
        <x:v>2008</x:v>
      </x:c>
      <x:c r="C52" s="301" t="n">
        <x:f>'Base_Analitica'!C68</x:f>
        <x:v>1</x:v>
      </x:c>
      <x:c r="D52" s="301" t="n">
        <x:f>'Base_Analitica'!D68</x:f>
        <x:v>9</x:v>
      </x:c>
      <x:c r="E52" s="302" t="n">
        <x:f>'Base_Analitica'!E68</x:f>
        <x:v>39538</x:v>
      </x:c>
      <x:c r="F52" s="301" t="str">
        <x:f>'Base_Analitica'!F68</x:f>
        <x:v>DISTRIBUIÇÃO</x:v>
      </x:c>
      <x:c r="G52" s="301" t="str">
        <x:f>'Base_Analitica'!G68</x:f>
        <x:v>DISTRIBUIÇÃO</x:v>
      </x:c>
      <x:c r="H52" s="301" t="str">
        <x:f>'Base_Analitica'!H68</x:f>
        <x:v>Operacional</x:v>
      </x:c>
      <x:c r="I52" s="300" t="n">
        <x:f>'Base_Analitica'!I68</x:f>
        <x:v>12487.368</x:v>
      </x:c>
      <x:c r="J52" s="300" t="n">
        <x:f>'Base_Analitica'!J68</x:f>
        <x:v>-11388.824</x:v>
      </x:c>
      <x:c r="K52" s="300" t="n">
        <x:f>'Base_Analitica'!K68</x:f>
        <x:v>11388.824</x:v>
      </x:c>
      <x:c r="L52" s="300" t="n">
        <x:f>'Base_Analitica'!L68</x:f>
        <x:v>1098.544</x:v>
      </x:c>
      <x:c r="M52" s="300" t="n">
        <x:f>'Base_Analitica'!M68</x:f>
        <x:v>-629.054</x:v>
      </x:c>
      <x:c r="N52" s="300" t="n">
        <x:f>'Base_Analitica'!N68</x:f>
        <x:v>629.054</x:v>
      </x:c>
      <x:c r="O52" s="300" t="n">
        <x:f>'Base_Analitica'!O68</x:f>
        <x:v>469.49</x:v>
      </x:c>
      <x:c r="P52" s="300" t="n">
        <x:f>'Base_Analitica'!P68</x:f>
        <x:v>11173.313</x:v>
      </x:c>
      <x:c r="Q52" s="300" t="n">
        <x:f>'Base_Analitica'!Q68</x:f>
        <x:v>9252.471</x:v>
      </x:c>
      <x:c r="R52" s="300" t="n">
        <x:f>'Base_Analitica'!R68</x:f>
        <x:v>12319.92</x:v>
      </x:c>
      <x:c r="S52" s="300" t="n">
        <x:f>'Base_Analitica'!S68</x:f>
        <x:v>10222.901</x:v>
      </x:c>
      <x:c r="T52" s="300" t="n">
        <x:f>'Base_Analitica'!T68</x:f>
        <x:v>866.8499999999999</x:v>
      </x:c>
      <x:c r="U52" s="300" t="n">
        <x:f>'Base_Analitica'!U68</x:f>
        <x:v>678.119</x:v>
      </x:c>
      <x:c r="V52" s="300" t="n">
        <x:f>'Base_Analitica'!V68</x:f>
        <x:v>279.7569999999998</x:v>
      </x:c>
      <x:c r="W52" s="300" t="n">
        <x:f>'Base_Analitica'!W68</x:f>
        <x:v>292.311</x:v>
      </x:c>
      <x:c r="X52" s="303" t="n">
        <x:f>'Base_Analitica'!X68</x:f>
        <x:v>0.22150923695729818</x:v>
      </x:c>
      <x:c r="Y52" s="303" t="n">
        <x:f>'Base_Analitica'!Y68</x:f>
        <x:v>0.23089540080698456</x:v>
      </x:c>
      <x:c r="Z52" s="303" t="n">
        <x:f>'Base_Analitica'!Z68</x:f>
        <x:v>-0.07235455723847883</x:v>
      </x:c>
      <x:c r="AA52" s="303" t="n">
        <x:f>'Base_Analitica'!AA68</x:f>
        <x:v>0.9120275785898198</x:v>
      </x:c>
      <x:c r="AB52" s="303" t="n">
        <x:f>'Base_Analitica'!AB68</x:f>
        <x:v>0.05037522718958871</x:v>
      </x:c>
      <x:c r="AC52" s="303" t="n">
        <x:f>'Base_Analitica'!AC68</x:f>
        <x:v>0.08797242141018027</x:v>
      </x:c>
      <x:c r="AD52" s="303" t="n">
        <x:f>'Base_Analitica'!AD68</x:f>
        <x:v>0.03759719422059156</x:v>
      </x:c>
      <x:c r="AE52" s="304" t="n">
        <x:f>'Base_Analitica'!AE68</x:f>
        <x:v>1</x:v>
      </x:c>
      <x:c r="AF52" s="304" t="n">
        <x:f>'Base_Analitica'!AF68</x:f>
        <x:v>6.123233995736766e-17</x:v>
      </x:c>
      <x:c r="AG52" s="300" t="n">
        <x:f>'Base_Analitica'!AG68</x:f>
        <x:v>11388.824</x:v>
      </x:c>
    </x:row>
    <x:row r="53" ht="18" customHeight="1">
      <x:c r="A53" s="301" t="str">
        <x:f>'Base_Analitica'!A69</x:f>
        <x:v>1T08</x:v>
      </x:c>
      <x:c r="B53" s="301" t="n">
        <x:f>'Base_Analitica'!B69</x:f>
        <x:v>2008</x:v>
      </x:c>
      <x:c r="C53" s="301" t="n">
        <x:f>'Base_Analitica'!C69</x:f>
        <x:v>1</x:v>
      </x:c>
      <x:c r="D53" s="301" t="n">
        <x:f>'Base_Analitica'!D69</x:f>
        <x:v>9</x:v>
      </x:c>
      <x:c r="E53" s="302" t="n">
        <x:f>'Base_Analitica'!E69</x:f>
        <x:v>39538</x:v>
      </x:c>
      <x:c r="F53" s="301" t="str">
        <x:f>'Base_Analitica'!F69</x:f>
        <x:v>E&amp;P</x:v>
      </x:c>
      <x:c r="G53" s="301" t="str">
        <x:f>'Base_Analitica'!G69</x:f>
        <x:v>E&amp;P</x:v>
      </x:c>
      <x:c r="H53" s="301" t="str">
        <x:f>'Base_Analitica'!H69</x:f>
        <x:v>Operacional</x:v>
      </x:c>
      <x:c r="I53" s="300" t="n">
        <x:f>'Base_Analitica'!I69</x:f>
        <x:v>25010.18</x:v>
      </x:c>
      <x:c r="J53" s="300" t="n">
        <x:f>'Base_Analitica'!J69</x:f>
        <x:v>-9504.94</x:v>
      </x:c>
      <x:c r="K53" s="300" t="n">
        <x:f>'Base_Analitica'!K69</x:f>
        <x:v>9504.94</x:v>
      </x:c>
      <x:c r="L53" s="300" t="n">
        <x:f>'Base_Analitica'!L69</x:f>
        <x:v>15505.24</x:v>
      </x:c>
      <x:c r="M53" s="300" t="n">
        <x:f>'Base_Analitica'!M69</x:f>
        <x:v>-1009.899</x:v>
      </x:c>
      <x:c r="N53" s="300" t="n">
        <x:f>'Base_Analitica'!N69</x:f>
        <x:v>1009.899</x:v>
      </x:c>
      <x:c r="O53" s="300" t="n">
        <x:f>'Base_Analitica'!O69</x:f>
        <x:v>14495.341</x:v>
      </x:c>
      <x:c r="P53" s="300" t="n">
        <x:f>'Base_Analitica'!P69</x:f>
        <x:v>9593.879000000004</x:v>
      </x:c>
      <x:c r="Q53" s="300" t="n">
        <x:f>'Base_Analitica'!Q69</x:f>
        <x:v>7921.854</x:v>
      </x:c>
      <x:c r="R53" s="300" t="n">
        <x:f>'Base_Analitica'!R69</x:f>
        <x:v>23373.939</x:v>
      </x:c>
      <x:c r="S53" s="300" t="n">
        <x:f>'Base_Analitica'!S69</x:f>
        <x:v>16967.222</x:v>
      </x:c>
      <x:c r="T53" s="300" t="n">
        <x:f>'Base_Analitica'!T69</x:f>
        <x:v>616.0010000000002</x:v>
      </x:c>
      <x:c r="U53" s="300" t="n">
        <x:f>'Base_Analitica'!U69</x:f>
        <x:v>970.414</x:v>
      </x:c>
      <x:c r="V53" s="300" t="n">
        <x:f>'Base_Analitica'!V69</x:f>
        <x:v>13164.059</x:v>
      </x:c>
      <x:c r="W53" s="300" t="n">
        <x:f>'Base_Analitica'!W69</x:f>
        <x:v>8074.954</x:v>
      </x:c>
      <x:c r="X53" s="303" t="n">
        <x:f>'Base_Analitica'!X69</x:f>
        <x:v>0.4740291604600917</x:v>
      </x:c>
      <x:c r="Y53" s="303" t="n">
        <x:f>'Base_Analitica'!Y69</x:f>
        <x:v>0.1998378157436378</x:v>
      </x:c>
      <x:c r="Z53" s="303" t="n">
        <x:f>'Base_Analitica'!Z69</x:f>
        <x:v>0.04068881941109681</x:v>
      </x:c>
      <x:c r="AA53" s="303" t="n">
        <x:f>'Base_Analitica'!AA69</x:f>
        <x:v>0.3800428465528837</x:v>
      </x:c>
      <x:c r="AB53" s="303" t="n">
        <x:f>'Base_Analitica'!AB69</x:f>
        <x:v>0.04037951746049009</x:v>
      </x:c>
      <x:c r="AC53" s="303" t="n">
        <x:f>'Base_Analitica'!AC69</x:f>
        <x:v>0.6199571534471163</x:v>
      </x:c>
      <x:c r="AD53" s="303" t="n">
        <x:f>'Base_Analitica'!AD69</x:f>
        <x:v>0.5795776359866263</x:v>
      </x:c>
      <x:c r="AE53" s="304" t="n">
        <x:f>'Base_Analitica'!AE69</x:f>
        <x:v>1</x:v>
      </x:c>
      <x:c r="AF53" s="304" t="n">
        <x:f>'Base_Analitica'!AF69</x:f>
        <x:v>6.123233995736766e-17</x:v>
      </x:c>
      <x:c r="AG53" s="300" t="n">
        <x:f>'Base_Analitica'!AG69</x:f>
        <x:v>9504.94</x:v>
      </x:c>
    </x:row>
    <x:row r="54" ht="18" customHeight="1">
      <x:c r="A54" s="301" t="str">
        <x:f>'Base_Analitica'!A71</x:f>
        <x:v>1T08</x:v>
      </x:c>
      <x:c r="B54" s="301" t="n">
        <x:f>'Base_Analitica'!B71</x:f>
        <x:v>2008</x:v>
      </x:c>
      <x:c r="C54" s="301" t="n">
        <x:f>'Base_Analitica'!C71</x:f>
        <x:v>1</x:v>
      </x:c>
      <x:c r="D54" s="301" t="n">
        <x:f>'Base_Analitica'!D71</x:f>
        <x:v>9</x:v>
      </x:c>
      <x:c r="E54" s="302" t="n">
        <x:f>'Base_Analitica'!E71</x:f>
        <x:v>39538</x:v>
      </x:c>
      <x:c r="F54" s="301" t="str">
        <x:f>'Base_Analitica'!F71</x:f>
        <x:v>GÁS &amp; ENERGIA / G&amp;EBC</x:v>
      </x:c>
      <x:c r="G54" s="301" t="str">
        <x:f>'Base_Analitica'!G71</x:f>
        <x:v>GÁS &amp; ENERGIA / G&amp;EBC</x:v>
      </x:c>
      <x:c r="H54" s="301" t="str">
        <x:f>'Base_Analitica'!H71</x:f>
        <x:v>Operacional</x:v>
      </x:c>
      <x:c r="I54" s="300" t="n">
        <x:f>'Base_Analitica'!I71</x:f>
        <x:v>3365.115</x:v>
      </x:c>
      <x:c r="J54" s="300" t="n">
        <x:f>'Base_Analitica'!J71</x:f>
        <x:v>-3160.606</x:v>
      </x:c>
      <x:c r="K54" s="300" t="n">
        <x:f>'Base_Analitica'!K71</x:f>
        <x:v>3160.606</x:v>
      </x:c>
      <x:c r="L54" s="300" t="n">
        <x:f>'Base_Analitica'!L71</x:f>
        <x:v>204.509</x:v>
      </x:c>
      <x:c r="M54" s="300" t="n">
        <x:f>'Base_Analitica'!M71</x:f>
        <x:v>-705.682</x:v>
      </x:c>
      <x:c r="N54" s="300" t="n">
        <x:f>'Base_Analitica'!N71</x:f>
        <x:v>705.682</x:v>
      </x:c>
      <x:c r="O54" s="300" t="n">
        <x:f>'Base_Analitica'!O71</x:f>
        <x:v>-501.173</x:v>
      </x:c>
      <x:c r="P54" s="300" t="n">
        <x:f>'Base_Analitica'!P71</x:f>
        <x:v>2624.308</x:v>
      </x:c>
      <x:c r="Q54" s="300" t="n">
        <x:f>'Base_Analitica'!Q71</x:f>
        <x:v>1885.623</x:v>
      </x:c>
      <x:c r="R54" s="300" t="n">
        <x:f>'Base_Analitica'!R71</x:f>
        <x:v>2614.463000000001</x:v>
      </x:c>
      <x:c r="S54" s="300" t="n">
        <x:f>'Base_Analitica'!S71</x:f>
        <x:v>2145.266</x:v>
      </x:c>
      <x:c r="T54" s="300" t="n">
        <x:f>'Base_Analitica'!T71</x:f>
        <x:v>718.5860000000002</x:v>
      </x:c>
      <x:c r="U54" s="300" t="n">
        <x:f>'Base_Analitica'!U71</x:f>
        <x:v>562.065</x:v>
      </x:c>
      <x:c r="V54" s="300" t="n">
        <x:f>'Base_Analitica'!V71</x:f>
        <x:v>-728.431</x:v>
      </x:c>
      <x:c r="W54" s="300" t="n">
        <x:f>'Base_Analitica'!W71</x:f>
        <x:v>-302.422</x:v>
      </x:c>
      <x:c r="X54" s="303" t="n">
        <x:f>'Base_Analitica'!X71</x:f>
        <x:v>0.5686236578587456</x:v>
      </x:c>
      <x:c r="Y54" s="303" t="n">
        <x:f>'Base_Analitica'!Y71</x:f>
        <x:v>0.6761600807796682</x:v>
      </x:c>
      <x:c r="Z54" s="303" t="n">
        <x:f>'Base_Analitica'!Z71</x:f>
        <x:v>0.2555167107007197</x:v>
      </x:c>
      <x:c r="AA54" s="303" t="n">
        <x:f>'Base_Analitica'!AA71</x:f>
        <x:v>0.9392267426224662</x:v>
      </x:c>
      <x:c r="AB54" s="303" t="n">
        <x:f>'Base_Analitica'!AB71</x:f>
        <x:v>0.20970516609387793</x:v>
      </x:c>
      <x:c r="AC54" s="303" t="n">
        <x:f>'Base_Analitica'!AC71</x:f>
        <x:v>0.060773257377533904</x:v>
      </x:c>
      <x:c r="AD54" s="303" t="n">
        <x:f>'Base_Analitica'!AD71</x:f>
        <x:v>-0.14893190871634404</x:v>
      </x:c>
      <x:c r="AE54" s="304" t="n">
        <x:f>'Base_Analitica'!AE71</x:f>
        <x:v>1</x:v>
      </x:c>
      <x:c r="AF54" s="304" t="n">
        <x:f>'Base_Analitica'!AF71</x:f>
        <x:v>6.123233995736766e-17</x:v>
      </x:c>
      <x:c r="AG54" s="300" t="n">
        <x:f>'Base_Analitica'!AG71</x:f>
        <x:v>3160.606</x:v>
      </x:c>
    </x:row>
    <x:row r="55" ht="18" customHeight="1">
      <x:c r="A55" s="301" t="str">
        <x:f>'Base_Analitica'!A72</x:f>
        <x:v>1T08</x:v>
      </x:c>
      <x:c r="B55" s="301" t="n">
        <x:f>'Base_Analitica'!B72</x:f>
        <x:v>2008</x:v>
      </x:c>
      <x:c r="C55" s="301" t="n">
        <x:f>'Base_Analitica'!C72</x:f>
        <x:v>1</x:v>
      </x:c>
      <x:c r="D55" s="301" t="n">
        <x:f>'Base_Analitica'!D72</x:f>
        <x:v>9</x:v>
      </x:c>
      <x:c r="E55" s="302" t="n">
        <x:f>'Base_Analitica'!E72</x:f>
        <x:v>39538</x:v>
      </x:c>
      <x:c r="F55" s="301" t="str">
        <x:f>'Base_Analitica'!F72</x:f>
        <x:v>INTERNACIONAL</x:v>
      </x:c>
      <x:c r="G55" s="301" t="str">
        <x:f>'Base_Analitica'!G72</x:f>
        <x:v>INTERNACIONAL</x:v>
      </x:c>
      <x:c r="H55" s="301" t="str">
        <x:f>'Base_Analitica'!H72</x:f>
        <x:v>Operacional</x:v>
      </x:c>
      <x:c r="I55" s="300" t="n">
        <x:f>'Base_Analitica'!I72</x:f>
        <x:v>4470.531</x:v>
      </x:c>
      <x:c r="J55" s="300" t="n">
        <x:f>'Base_Analitica'!J72</x:f>
        <x:v>-3659.315</x:v>
      </x:c>
      <x:c r="K55" s="300" t="n">
        <x:f>'Base_Analitica'!K72</x:f>
        <x:v>3659.315</x:v>
      </x:c>
      <x:c r="L55" s="300" t="n">
        <x:f>'Base_Analitica'!L72</x:f>
        <x:v>811.216</x:v>
      </x:c>
      <x:c r="M55" s="300" t="n">
        <x:f>'Base_Analitica'!M72</x:f>
        <x:v>-646.602</x:v>
      </x:c>
      <x:c r="N55" s="300" t="n">
        <x:f>'Base_Analitica'!N72</x:f>
        <x:v>646.602</x:v>
      </x:c>
      <x:c r="O55" s="300" t="n">
        <x:f>'Base_Analitica'!O72</x:f>
        <x:v>164.614</x:v>
      </x:c>
      <x:c r="P55" s="300" t="n">
        <x:f>'Base_Analitica'!P72</x:f>
        <x:v>4504.157999999999</x:v>
      </x:c>
      <x:c r="Q55" s="300" t="n">
        <x:f>'Base_Analitica'!Q72</x:f>
        <x:v>3925.945</x:v>
      </x:c>
      <x:c r="R55" s="300" t="n">
        <x:f>'Base_Analitica'!R72</x:f>
        <x:v>5238.680999999999</x:v>
      </x:c>
      <x:c r="S55" s="300" t="n">
        <x:f>'Base_Analitica'!S72</x:f>
        <x:v>4670.989</x:v>
      </x:c>
      <x:c r="T55" s="300" t="n">
        <x:f>'Base_Analitica'!T72</x:f>
        <x:v>1435</x:v>
      </x:c>
      <x:c r="U55" s="300" t="n">
        <x:f>'Base_Analitica'!U72</x:f>
        <x:v>899.479</x:v>
      </x:c>
      <x:c r="V55" s="300" t="n">
        <x:f>'Base_Analitica'!V72</x:f>
        <x:v>-700.477</x:v>
      </x:c>
      <x:c r="W55" s="300" t="n">
        <x:f>'Base_Analitica'!W72</x:f>
        <x:v>-154.435</x:v>
      </x:c>
      <x:c r="X55" s="303" t="n">
        <x:f>'Base_Analitica'!X72</x:f>
        <x:v>-0.04291553673108617</x:v>
      </x:c>
      <x:c r="Y55" s="303" t="n">
        <x:f>'Base_Analitica'!Y72</x:f>
        <x:v>-0.06791485871554492</x:v>
      </x:c>
      <x:c r="Z55" s="303" t="n">
        <x:f>'Base_Analitica'!Z72</x:f>
        <x:v>-0.28113719164093887</x:v>
      </x:c>
      <x:c r="AA55" s="303" t="n">
        <x:f>'Base_Analitica'!AA72</x:f>
        <x:v>0.8185414663269308</x:v>
      </x:c>
      <x:c r="AB55" s="303" t="n">
        <x:f>'Base_Analitica'!AB72</x:f>
        <x:v>0.1446365096226824</x:v>
      </x:c>
      <x:c r="AC55" s="303" t="n">
        <x:f>'Base_Analitica'!AC72</x:f>
        <x:v>0.18145853367306927</x:v>
      </x:c>
      <x:c r="AD55" s="303" t="n">
        <x:f>'Base_Analitica'!AD72</x:f>
        <x:v>0.036822024050386856</x:v>
      </x:c>
      <x:c r="AE55" s="304" t="n">
        <x:f>'Base_Analitica'!AE72</x:f>
        <x:v>1</x:v>
      </x:c>
      <x:c r="AF55" s="304" t="n">
        <x:f>'Base_Analitica'!AF72</x:f>
        <x:v>6.123233995736766e-17</x:v>
      </x:c>
      <x:c r="AG55" s="300" t="n">
        <x:f>'Base_Analitica'!AG72</x:f>
        <x:v>3659.315</x:v>
      </x:c>
    </x:row>
    <x:row r="56" ht="18" customHeight="1">
      <x:c r="A56" s="301" t="str">
        <x:f>'Base_Analitica'!A74</x:f>
        <x:v>2T08</x:v>
      </x:c>
      <x:c r="B56" s="301" t="n">
        <x:f>'Base_Analitica'!B74</x:f>
        <x:v>2008</x:v>
      </x:c>
      <x:c r="C56" s="301" t="n">
        <x:f>'Base_Analitica'!C74</x:f>
        <x:v>2</x:v>
      </x:c>
      <x:c r="D56" s="301" t="n">
        <x:f>'Base_Analitica'!D74</x:f>
        <x:v>10</x:v>
      </x:c>
      <x:c r="E56" s="302" t="n">
        <x:f>'Base_Analitica'!E74</x:f>
        <x:v>39629</x:v>
      </x:c>
      <x:c r="F56" s="301" t="str">
        <x:f>'Base_Analitica'!F74</x:f>
        <x:v>ABASTECIMENTO</x:v>
      </x:c>
      <x:c r="G56" s="301" t="str">
        <x:f>'Base_Analitica'!G74</x:f>
        <x:v>REFINO / RTC</x:v>
      </x:c>
      <x:c r="H56" s="301" t="str">
        <x:f>'Base_Analitica'!H74</x:f>
        <x:v>Operacional</x:v>
      </x:c>
      <x:c r="I56" s="300" t="n">
        <x:f>'Base_Analitica'!I74</x:f>
        <x:v>44685.515</x:v>
      </x:c>
      <x:c r="J56" s="300" t="n">
        <x:f>'Base_Analitica'!J74</x:f>
        <x:v>-43945.55300000001</x:v>
      </x:c>
      <x:c r="K56" s="300" t="n">
        <x:f>'Base_Analitica'!K74</x:f>
        <x:v>43945.55300000001</x:v>
      </x:c>
      <x:c r="L56" s="300" t="n">
        <x:f>'Base_Analitica'!L74</x:f>
        <x:v>739.9620000000001</x:v>
      </x:c>
      <x:c r="M56" s="300" t="n">
        <x:f>'Base_Analitica'!M74</x:f>
        <x:v>-1317.029</x:v>
      </x:c>
      <x:c r="N56" s="300" t="n">
        <x:f>'Base_Analitica'!N74</x:f>
        <x:v>1317.029</x:v>
      </x:c>
      <x:c r="O56" s="300" t="n">
        <x:f>'Base_Analitica'!O74</x:f>
        <x:v>-577.0670000000001</x:v>
      </x:c>
      <x:c r="P56" s="300" t="n">
        <x:f>'Base_Analitica'!P74</x:f>
        <x:v>37133.32</x:v>
      </x:c>
      <x:c r="Q56" s="300" t="n">
        <x:f>'Base_Analitica'!Q74</x:f>
        <x:v>28527.255</x:v>
      </x:c>
      <x:c r="R56" s="300" t="n">
        <x:f>'Base_Analitica'!R74</x:f>
        <x:v>37525.643</x:v>
      </x:c>
      <x:c r="S56" s="300" t="n">
        <x:f>'Base_Analitica'!S74</x:f>
        <x:v>33211.717</x:v>
      </x:c>
      <x:c r="T56" s="300" t="n">
        <x:f>'Base_Analitica'!T74</x:f>
        <x:v>1295.492</x:v>
      </x:c>
      <x:c r="U56" s="300" t="n">
        <x:f>'Base_Analitica'!U74</x:f>
        <x:v>1340.118</x:v>
      </x:c>
      <x:c r="V56" s="300" t="n">
        <x:f>'Base_Analitica'!V74</x:f>
        <x:v>-903.169</x:v>
      </x:c>
      <x:c r="W56" s="300" t="n">
        <x:f>'Base_Analitica'!W74</x:f>
        <x:v>3344.344</x:v>
      </x:c>
      <x:c r="X56" s="303" t="n">
        <x:f>'Base_Analitica'!X74</x:f>
        <x:v>0.3454743998932668</x:v>
      </x:c>
      <x:c r="Y56" s="303" t="n">
        <x:f>'Base_Analitica'!Y74</x:f>
        <x:v>0.5404760465035983</x:v>
      </x:c>
      <x:c r="Z56" s="303" t="n">
        <x:f>'Base_Analitica'!Z74</x:f>
        <x:v>-0.01722907982729871</x:v>
      </x:c>
      <x:c r="AA56" s="303" t="n">
        <x:f>'Base_Analitica'!AA74</x:f>
        <x:v>0.9834406742319073</x:v>
      </x:c>
      <x:c r="AB56" s="303" t="n">
        <x:f>'Base_Analitica'!AB74</x:f>
        <x:v>0.02947328681341146</x:v>
      </x:c>
      <x:c r="AC56" s="303" t="n">
        <x:f>'Base_Analitica'!AC74</x:f>
        <x:v>0.016559325768092863</x:v>
      </x:c>
      <x:c r="AD56" s="303" t="n">
        <x:f>'Base_Analitica'!AD74</x:f>
        <x:v>-0.012913961045318603</x:v>
      </x:c>
      <x:c r="AE56" s="304" t="n">
        <x:f>'Base_Analitica'!AE74</x:f>
        <x:v>1.2246467991473532e-16</x:v>
      </x:c>
      <x:c r="AF56" s="304" t="n">
        <x:f>'Base_Analitica'!AF74</x:f>
        <x:v>-1</x:v>
      </x:c>
      <x:c r="AG56" s="300" t="n">
        <x:f>'Base_Analitica'!AG74</x:f>
        <x:v>43945.55300000001</x:v>
      </x:c>
    </x:row>
    <x:row r="57" ht="18" customHeight="1">
      <x:c r="A57" s="301" t="str">
        <x:f>'Base_Analitica'!A75</x:f>
        <x:v>2T08</x:v>
      </x:c>
      <x:c r="B57" s="301" t="n">
        <x:f>'Base_Analitica'!B75</x:f>
        <x:v>2008</x:v>
      </x:c>
      <x:c r="C57" s="301" t="n">
        <x:f>'Base_Analitica'!C75</x:f>
        <x:v>2</x:v>
      </x:c>
      <x:c r="D57" s="301" t="n">
        <x:f>'Base_Analitica'!D75</x:f>
        <x:v>10</x:v>
      </x:c>
      <x:c r="E57" s="302" t="n">
        <x:f>'Base_Analitica'!E75</x:f>
        <x:v>39629</x:v>
      </x:c>
      <x:c r="F57" s="301" t="str">
        <x:f>'Base_Analitica'!F75</x:f>
        <x:v>CORPORATIVO / OUTROS NEGÓCIOS</x:v>
      </x:c>
      <x:c r="G57" s="301" t="str">
        <x:f>'Base_Analitica'!G75</x:f>
        <x:v>CORPORATIVO / OUTROS NEGÓCIOS</x:v>
      </x:c>
      <x:c r="H57" s="301" t="str">
        <x:f>'Base_Analitica'!H75</x:f>
        <x:v>Corporativo</x:v>
      </x:c>
      <x:c r="I57" s="300" t="n">
        <x:f>'Base_Analitica'!I75</x:f>
        <x:v>0</x:v>
      </x:c>
      <x:c r="J57" s="300" t="n">
        <x:f>'Base_Analitica'!J75</x:f>
        <x:v>0</x:v>
      </x:c>
      <x:c r="K57" s="300" t="n">
        <x:f>'Base_Analitica'!K75</x:f>
        <x:v>0</x:v>
      </x:c>
      <x:c r="L57" s="300" t="n">
        <x:f>'Base_Analitica'!L75</x:f>
        <x:v>0</x:v>
      </x:c>
      <x:c r="M57" s="300" t="n">
        <x:f>'Base_Analitica'!M75</x:f>
        <x:v>-1768.429</x:v>
      </x:c>
      <x:c r="N57" s="300" t="n">
        <x:f>'Base_Analitica'!N75</x:f>
        <x:v>1768.429</x:v>
      </x:c>
      <x:c r="O57" s="300" t="n">
        <x:f>'Base_Analitica'!O75</x:f>
        <x:v>-1768.429</x:v>
      </x:c>
      <x:c r="P57" s="300" t="n">
        <x:f>'Base_Analitica'!P75</x:f>
        <x:v>0</x:v>
      </x:c>
      <x:c r="Q57" s="300" t="n">
        <x:f>'Base_Analitica'!Q75</x:f>
        <x:v>0</x:v>
      </x:c>
      <x:c r="R57" s="300" t="n">
        <x:f>'Base_Analitica'!R75</x:f>
        <x:v>0</x:v>
      </x:c>
      <x:c r="S57" s="300" t="n">
        <x:f>'Base_Analitica'!S75</x:f>
        <x:v>0</x:v>
      </x:c>
      <x:c r="T57" s="300" t="n">
        <x:f>'Base_Analitica'!T75</x:f>
        <x:v>1683.177</x:v>
      </x:c>
      <x:c r="U57" s="300" t="n">
        <x:f>'Base_Analitica'!U75</x:f>
        <x:v>1954.462</x:v>
      </x:c>
      <x:c r="V57" s="300" t="n">
        <x:f>'Base_Analitica'!V75</x:f>
        <x:v>-1683.177</x:v>
      </x:c>
      <x:c r="W57" s="300" t="n">
        <x:f>'Base_Analitica'!W75</x:f>
        <x:v>-1954.462</x:v>
      </x:c>
      <x:c r="X57" s="303" t="str">
        <x:f>'Base_Analitica'!X75</x:f>
      </x:c>
      <x:c r="Y57" s="303" t="str">
        <x:f>'Base_Analitica'!Y75</x:f>
      </x:c>
      <x:c r="Z57" s="303" t="n">
        <x:f>'Base_Analitica'!Z75</x:f>
        <x:v>-0.09518373854288287</x:v>
      </x:c>
      <x:c r="AA57" s="303" t="str">
        <x:f>'Base_Analitica'!AA75</x:f>
      </x:c>
      <x:c r="AB57" s="303" t="str">
        <x:f>'Base_Analitica'!AB75</x:f>
      </x:c>
      <x:c r="AC57" s="303" t="str">
        <x:f>'Base_Analitica'!AC75</x:f>
      </x:c>
      <x:c r="AD57" s="303" t="str">
        <x:f>'Base_Analitica'!AD75</x:f>
      </x:c>
      <x:c r="AE57" s="304" t="n">
        <x:f>'Base_Analitica'!AE75</x:f>
        <x:v>1.2246467991473532e-16</x:v>
      </x:c>
      <x:c r="AF57" s="304" t="n">
        <x:f>'Base_Analitica'!AF75</x:f>
        <x:v>-1</x:v>
      </x:c>
      <x:c r="AG57" s="300" t="n">
        <x:f>'Base_Analitica'!AG75</x:f>
        <x:v>0</x:v>
      </x:c>
    </x:row>
    <x:row r="58" ht="18" customHeight="1">
      <x:c r="A58" s="301" t="str">
        <x:f>'Base_Analitica'!A76</x:f>
        <x:v>2T08</x:v>
      </x:c>
      <x:c r="B58" s="301" t="n">
        <x:f>'Base_Analitica'!B76</x:f>
        <x:v>2008</x:v>
      </x:c>
      <x:c r="C58" s="301" t="n">
        <x:f>'Base_Analitica'!C76</x:f>
        <x:v>2</x:v>
      </x:c>
      <x:c r="D58" s="301" t="n">
        <x:f>'Base_Analitica'!D76</x:f>
        <x:v>10</x:v>
      </x:c>
      <x:c r="E58" s="302" t="n">
        <x:f>'Base_Analitica'!E76</x:f>
        <x:v>39629</x:v>
      </x:c>
      <x:c r="F58" s="301" t="str">
        <x:f>'Base_Analitica'!F76</x:f>
        <x:v>DISTRIBUIÇÃO</x:v>
      </x:c>
      <x:c r="G58" s="301" t="str">
        <x:f>'Base_Analitica'!G76</x:f>
        <x:v>DISTRIBUIÇÃO</x:v>
      </x:c>
      <x:c r="H58" s="301" t="str">
        <x:f>'Base_Analitica'!H76</x:f>
        <x:v>Operacional</x:v>
      </x:c>
      <x:c r="I58" s="300" t="n">
        <x:f>'Base_Analitica'!I76</x:f>
        <x:v>13485.139</x:v>
      </x:c>
      <x:c r="J58" s="300" t="n">
        <x:f>'Base_Analitica'!J76</x:f>
        <x:v>-12328.282</x:v>
      </x:c>
      <x:c r="K58" s="300" t="n">
        <x:f>'Base_Analitica'!K76</x:f>
        <x:v>12328.282</x:v>
      </x:c>
      <x:c r="L58" s="300" t="n">
        <x:f>'Base_Analitica'!L76</x:f>
        <x:v>1156.857</x:v>
      </x:c>
      <x:c r="M58" s="300" t="n">
        <x:f>'Base_Analitica'!M76</x:f>
        <x:v>-679.4720000000001</x:v>
      </x:c>
      <x:c r="N58" s="300" t="n">
        <x:f>'Base_Analitica'!N76</x:f>
        <x:v>679.4720000000001</x:v>
      </x:c>
      <x:c r="O58" s="300" t="n">
        <x:f>'Base_Analitica'!O76</x:f>
        <x:v>477.385</x:v>
      </x:c>
      <x:c r="P58" s="300" t="n">
        <x:f>'Base_Analitica'!P76</x:f>
        <x:v>11388.824</x:v>
      </x:c>
      <x:c r="Q58" s="300" t="n">
        <x:f>'Base_Analitica'!Q76</x:f>
        <x:v>9830.866</x:v>
      </x:c>
      <x:c r="R58" s="300" t="n">
        <x:f>'Base_Analitica'!R76</x:f>
        <x:v>12487.368</x:v>
      </x:c>
      <x:c r="S58" s="300" t="n">
        <x:f>'Base_Analitica'!S76</x:f>
        <x:v>10858.239</x:v>
      </x:c>
      <x:c r="T58" s="300" t="n">
        <x:f>'Base_Analitica'!T76</x:f>
        <x:v>629.054</x:v>
      </x:c>
      <x:c r="U58" s="300" t="n">
        <x:f>'Base_Analitica'!U76</x:f>
        <x:v>690.813</x:v>
      </x:c>
      <x:c r="V58" s="300" t="n">
        <x:f>'Base_Analitica'!V76</x:f>
        <x:v>469.49</x:v>
      </x:c>
      <x:c r="W58" s="300" t="n">
        <x:f>'Base_Analitica'!W76</x:f>
        <x:v>336.56</x:v>
      </x:c>
      <x:c r="X58" s="303" t="n">
        <x:f>'Base_Analitica'!X76</x:f>
        <x:v>0.24192689072325635</x:v>
      </x:c>
      <x:c r="Y58" s="303" t="n">
        <x:f>'Base_Analitica'!Y76</x:f>
        <x:v>0.2540382505467982</x:v>
      </x:c>
      <x:c r="Z58" s="303" t="n">
        <x:f>'Base_Analitica'!Z76</x:f>
        <x:v>-0.016416888506730287</x:v>
      </x:c>
      <x:c r="AA58" s="303" t="n">
        <x:f>'Base_Analitica'!AA76</x:f>
        <x:v>0.9142124526858789</x:v>
      </x:c>
      <x:c r="AB58" s="303" t="n">
        <x:f>'Base_Analitica'!AB76</x:f>
        <x:v>0.05038672571339459</x:v>
      </x:c>
      <x:c r="AC58" s="303" t="n">
        <x:f>'Base_Analitica'!AC76</x:f>
        <x:v>0.08578754731412112</x:v>
      </x:c>
      <x:c r="AD58" s="303" t="n">
        <x:f>'Base_Analitica'!AD76</x:f>
        <x:v>0.03540082160072655</x:v>
      </x:c>
      <x:c r="AE58" s="304" t="n">
        <x:f>'Base_Analitica'!AE76</x:f>
        <x:v>1.2246467991473532e-16</x:v>
      </x:c>
      <x:c r="AF58" s="304" t="n">
        <x:f>'Base_Analitica'!AF76</x:f>
        <x:v>-1</x:v>
      </x:c>
      <x:c r="AG58" s="300" t="n">
        <x:f>'Base_Analitica'!AG76</x:f>
        <x:v>12328.282</x:v>
      </x:c>
    </x:row>
    <x:row r="59" ht="18" customHeight="1">
      <x:c r="A59" s="301" t="str">
        <x:f>'Base_Analitica'!A77</x:f>
        <x:v>2T08</x:v>
      </x:c>
      <x:c r="B59" s="301" t="n">
        <x:f>'Base_Analitica'!B77</x:f>
        <x:v>2008</x:v>
      </x:c>
      <x:c r="C59" s="301" t="n">
        <x:f>'Base_Analitica'!C77</x:f>
        <x:v>2</x:v>
      </x:c>
      <x:c r="D59" s="301" t="n">
        <x:f>'Base_Analitica'!D77</x:f>
        <x:v>10</x:v>
      </x:c>
      <x:c r="E59" s="302" t="n">
        <x:f>'Base_Analitica'!E77</x:f>
        <x:v>39629</x:v>
      </x:c>
      <x:c r="F59" s="301" t="str">
        <x:f>'Base_Analitica'!F77</x:f>
        <x:v>E&amp;P</x:v>
      </x:c>
      <x:c r="G59" s="301" t="str">
        <x:f>'Base_Analitica'!G77</x:f>
        <x:v>E&amp;P</x:v>
      </x:c>
      <x:c r="H59" s="301" t="str">
        <x:f>'Base_Analitica'!H77</x:f>
        <x:v>Operacional</x:v>
      </x:c>
      <x:c r="I59" s="300" t="n">
        <x:f>'Base_Analitica'!I77</x:f>
        <x:v>29796.521</x:v>
      </x:c>
      <x:c r="J59" s="300" t="n">
        <x:f>'Base_Analitica'!J77</x:f>
        <x:v>-11024.059</x:v>
      </x:c>
      <x:c r="K59" s="300" t="n">
        <x:f>'Base_Analitica'!K77</x:f>
        <x:v>11024.059</x:v>
      </x:c>
      <x:c r="L59" s="300" t="n">
        <x:f>'Base_Analitica'!L77</x:f>
        <x:v>18772.462</x:v>
      </x:c>
      <x:c r="M59" s="300" t="n">
        <x:f>'Base_Analitica'!M77</x:f>
        <x:v>-1046.934</x:v>
      </x:c>
      <x:c r="N59" s="300" t="n">
        <x:f>'Base_Analitica'!N77</x:f>
        <x:v>1046.934</x:v>
      </x:c>
      <x:c r="O59" s="300" t="n">
        <x:f>'Base_Analitica'!O77</x:f>
        <x:v>17725.528</x:v>
      </x:c>
      <x:c r="P59" s="300" t="n">
        <x:f>'Base_Analitica'!P77</x:f>
        <x:v>9504.94</x:v>
      </x:c>
      <x:c r="Q59" s="300" t="n">
        <x:f>'Base_Analitica'!Q77</x:f>
        <x:v>8188.647</x:v>
      </x:c>
      <x:c r="R59" s="300" t="n">
        <x:f>'Base_Analitica'!R77</x:f>
        <x:v>25010.18</x:v>
      </x:c>
      <x:c r="S59" s="300" t="n">
        <x:f>'Base_Analitica'!S77</x:f>
        <x:v>19119.892</x:v>
      </x:c>
      <x:c r="T59" s="300" t="n">
        <x:f>'Base_Analitica'!T77</x:f>
        <x:v>1009.899</x:v>
      </x:c>
      <x:c r="U59" s="300" t="n">
        <x:f>'Base_Analitica'!U77</x:f>
        <x:v>925.2850000000001</x:v>
      </x:c>
      <x:c r="V59" s="300" t="n">
        <x:f>'Base_Analitica'!V77</x:f>
        <x:v>14495.341</x:v>
      </x:c>
      <x:c r="W59" s="300" t="n">
        <x:f>'Base_Analitica'!W77</x:f>
        <x:v>10005.96</x:v>
      </x:c>
      <x:c r="X59" s="303" t="n">
        <x:f>'Base_Analitica'!X77</x:f>
        <x:v>0.5584042524926396</x:v>
      </x:c>
      <x:c r="Y59" s="303" t="n">
        <x:f>'Base_Analitica'!Y77</x:f>
        <x:v>0.34626135428722216</x:v>
      </x:c>
      <x:c r="Z59" s="303" t="n">
        <x:f>'Base_Analitica'!Z77</x:f>
        <x:v>0.13147192486639248</x:v>
      </x:c>
      <x:c r="AA59" s="303" t="n">
        <x:f>'Base_Analitica'!AA77</x:f>
        <x:v>0.3699780588478769</x:v>
      </x:c>
      <x:c r="AB59" s="303" t="n">
        <x:f>'Base_Analitica'!AB77</x:f>
        <x:v>0.03513611538743063</x:v>
      </x:c>
      <x:c r="AC59" s="303" t="n">
        <x:f>'Base_Analitica'!AC77</x:f>
        <x:v>0.6300219411521231</x:v>
      </x:c>
      <x:c r="AD59" s="303" t="n">
        <x:f>'Base_Analitica'!AD77</x:f>
        <x:v>0.5948858257646924</x:v>
      </x:c>
      <x:c r="AE59" s="304" t="n">
        <x:f>'Base_Analitica'!AE77</x:f>
        <x:v>1.2246467991473532e-16</x:v>
      </x:c>
      <x:c r="AF59" s="304" t="n">
        <x:f>'Base_Analitica'!AF77</x:f>
        <x:v>-1</x:v>
      </x:c>
      <x:c r="AG59" s="300" t="n">
        <x:f>'Base_Analitica'!AG77</x:f>
        <x:v>11024.059</x:v>
      </x:c>
    </x:row>
    <x:row r="60" ht="18" customHeight="1">
      <x:c r="A60" s="301" t="str">
        <x:f>'Base_Analitica'!A79</x:f>
        <x:v>2T08</x:v>
      </x:c>
      <x:c r="B60" s="301" t="n">
        <x:f>'Base_Analitica'!B79</x:f>
        <x:v>2008</x:v>
      </x:c>
      <x:c r="C60" s="301" t="n">
        <x:f>'Base_Analitica'!C79</x:f>
        <x:v>2</x:v>
      </x:c>
      <x:c r="D60" s="301" t="n">
        <x:f>'Base_Analitica'!D79</x:f>
        <x:v>10</x:v>
      </x:c>
      <x:c r="E60" s="302" t="n">
        <x:f>'Base_Analitica'!E79</x:f>
        <x:v>39629</x:v>
      </x:c>
      <x:c r="F60" s="301" t="str">
        <x:f>'Base_Analitica'!F79</x:f>
        <x:v>GÁS &amp; ENERGIA / G&amp;EBC</x:v>
      </x:c>
      <x:c r="G60" s="301" t="str">
        <x:f>'Base_Analitica'!G79</x:f>
        <x:v>GÁS &amp; ENERGIA / G&amp;EBC</x:v>
      </x:c>
      <x:c r="H60" s="301" t="str">
        <x:f>'Base_Analitica'!H79</x:f>
        <x:v>Operacional</x:v>
      </x:c>
      <x:c r="I60" s="300" t="n">
        <x:f>'Base_Analitica'!I79</x:f>
        <x:v>3825.523</x:v>
      </x:c>
      <x:c r="J60" s="300" t="n">
        <x:f>'Base_Analitica'!J79</x:f>
        <x:v>-2932.911</x:v>
      </x:c>
      <x:c r="K60" s="300" t="n">
        <x:f>'Base_Analitica'!K79</x:f>
        <x:v>2932.911</x:v>
      </x:c>
      <x:c r="L60" s="300" t="n">
        <x:f>'Base_Analitica'!L79</x:f>
        <x:v>892.6120000000001</x:v>
      </x:c>
      <x:c r="M60" s="300" t="n">
        <x:f>'Base_Analitica'!M79</x:f>
        <x:v>-441.0049999999999</x:v>
      </x:c>
      <x:c r="N60" s="300" t="n">
        <x:f>'Base_Analitica'!N79</x:f>
        <x:v>441.0049999999999</x:v>
      </x:c>
      <x:c r="O60" s="300" t="n">
        <x:f>'Base_Analitica'!O79</x:f>
        <x:v>451.607</x:v>
      </x:c>
      <x:c r="P60" s="300" t="n">
        <x:f>'Base_Analitica'!P79</x:f>
        <x:v>3160.606</x:v>
      </x:c>
      <x:c r="Q60" s="300" t="n">
        <x:f>'Base_Analitica'!Q79</x:f>
        <x:v>2081.11</x:v>
      </x:c>
      <x:c r="R60" s="300" t="n">
        <x:f>'Base_Analitica'!R79</x:f>
        <x:v>3365.115</x:v>
      </x:c>
      <x:c r="S60" s="300" t="n">
        <x:f>'Base_Analitica'!S79</x:f>
        <x:v>2213.369</x:v>
      </x:c>
      <x:c r="T60" s="300" t="n">
        <x:f>'Base_Analitica'!T79</x:f>
        <x:v>705.682</x:v>
      </x:c>
      <x:c r="U60" s="300" t="n">
        <x:f>'Base_Analitica'!U79</x:f>
        <x:v>317.278</x:v>
      </x:c>
      <x:c r="V60" s="300" t="n">
        <x:f>'Base_Analitica'!V79</x:f>
        <x:v>-501.173</x:v>
      </x:c>
      <x:c r="W60" s="300" t="n">
        <x:f>'Base_Analitica'!W79</x:f>
        <x:v>-185.0189999999999</x:v>
      </x:c>
      <x:c r="X60" s="303" t="n">
        <x:f>'Base_Analitica'!X79</x:f>
        <x:v>0.728371094020021</x:v>
      </x:c>
      <x:c r="Y60" s="303" t="n">
        <x:f>'Base_Analitica'!Y79</x:f>
        <x:v>0.4093012863327743</x:v>
      </x:c>
      <x:c r="Z60" s="303" t="n">
        <x:f>'Base_Analitica'!Z79</x:f>
        <x:v>0.3899640063288341</x:v>
      </x:c>
      <x:c r="AA60" s="303" t="n">
        <x:f>'Base_Analitica'!AA79</x:f>
        <x:v>0.7666692894017367</x:v>
      </x:c>
      <x:c r="AB60" s="303" t="n">
        <x:f>'Base_Analitica'!AB79</x:f>
        <x:v>0.11527966241478613</x:v>
      </x:c>
      <x:c r="AC60" s="303" t="n">
        <x:f>'Base_Analitica'!AC79</x:f>
        <x:v>0.2333307105982633</x:v>
      </x:c>
      <x:c r="AD60" s="303" t="n">
        <x:f>'Base_Analitica'!AD79</x:f>
        <x:v>0.11805104818347714</x:v>
      </x:c>
      <x:c r="AE60" s="304" t="n">
        <x:f>'Base_Analitica'!AE79</x:f>
        <x:v>1.2246467991473532e-16</x:v>
      </x:c>
      <x:c r="AF60" s="304" t="n">
        <x:f>'Base_Analitica'!AF79</x:f>
        <x:v>-1</x:v>
      </x:c>
      <x:c r="AG60" s="300" t="n">
        <x:f>'Base_Analitica'!AG79</x:f>
        <x:v>2932.911</x:v>
      </x:c>
    </x:row>
    <x:row r="61" ht="18" customHeight="1">
      <x:c r="A61" s="301" t="str">
        <x:f>'Base_Analitica'!A80</x:f>
        <x:v>2T08</x:v>
      </x:c>
      <x:c r="B61" s="301" t="n">
        <x:f>'Base_Analitica'!B80</x:f>
        <x:v>2008</x:v>
      </x:c>
      <x:c r="C61" s="301" t="n">
        <x:f>'Base_Analitica'!C80</x:f>
        <x:v>2</x:v>
      </x:c>
      <x:c r="D61" s="301" t="n">
        <x:f>'Base_Analitica'!D80</x:f>
        <x:v>10</x:v>
      </x:c>
      <x:c r="E61" s="302" t="n">
        <x:f>'Base_Analitica'!E80</x:f>
        <x:v>39629</x:v>
      </x:c>
      <x:c r="F61" s="301" t="str">
        <x:f>'Base_Analitica'!F80</x:f>
        <x:v>INTERNACIONAL</x:v>
      </x:c>
      <x:c r="G61" s="301" t="str">
        <x:f>'Base_Analitica'!G80</x:f>
        <x:v>INTERNACIONAL</x:v>
      </x:c>
      <x:c r="H61" s="301" t="str">
        <x:f>'Base_Analitica'!H80</x:f>
        <x:v>Operacional</x:v>
      </x:c>
      <x:c r="I61" s="300" t="n">
        <x:f>'Base_Analitica'!I80</x:f>
        <x:v>5194.041</x:v>
      </x:c>
      <x:c r="J61" s="300" t="n">
        <x:f>'Base_Analitica'!J80</x:f>
        <x:v>-4015.874</x:v>
      </x:c>
      <x:c r="K61" s="300" t="n">
        <x:f>'Base_Analitica'!K80</x:f>
        <x:v>4015.874</x:v>
      </x:c>
      <x:c r="L61" s="300" t="n">
        <x:f>'Base_Analitica'!L80</x:f>
        <x:v>1178.167</x:v>
      </x:c>
      <x:c r="M61" s="300" t="n">
        <x:f>'Base_Analitica'!M80</x:f>
        <x:v>-550.43</x:v>
      </x:c>
      <x:c r="N61" s="300" t="n">
        <x:f>'Base_Analitica'!N80</x:f>
        <x:v>550.43</x:v>
      </x:c>
      <x:c r="O61" s="300" t="n">
        <x:f>'Base_Analitica'!O80</x:f>
        <x:v>627.737</x:v>
      </x:c>
      <x:c r="P61" s="300" t="n">
        <x:f>'Base_Analitica'!P80</x:f>
        <x:v>3659.315</x:v>
      </x:c>
      <x:c r="Q61" s="300" t="n">
        <x:f>'Base_Analitica'!Q80</x:f>
        <x:v>3823.605</x:v>
      </x:c>
      <x:c r="R61" s="300" t="n">
        <x:f>'Base_Analitica'!R80</x:f>
        <x:v>4470.531</x:v>
      </x:c>
      <x:c r="S61" s="300" t="n">
        <x:f>'Base_Analitica'!S80</x:f>
        <x:v>4845.842000000001</x:v>
      </x:c>
      <x:c r="T61" s="300" t="n">
        <x:f>'Base_Analitica'!T80</x:f>
        <x:v>646.602</x:v>
      </x:c>
      <x:c r="U61" s="300" t="n">
        <x:f>'Base_Analitica'!U80</x:f>
        <x:v>521.048</x:v>
      </x:c>
      <x:c r="V61" s="300" t="n">
        <x:f>'Base_Analitica'!V80</x:f>
        <x:v>164.614</x:v>
      </x:c>
      <x:c r="W61" s="300" t="n">
        <x:f>'Base_Analitica'!W80</x:f>
        <x:v>501.189</x:v>
      </x:c>
      <x:c r="X61" s="303" t="n">
        <x:f>'Base_Analitica'!X80</x:f>
        <x:v>0.07185521112739535</x:v>
      </x:c>
      <x:c r="Y61" s="303" t="n">
        <x:f>'Base_Analitica'!Y80</x:f>
        <x:v>0.050284744370822754</x:v>
      </x:c>
      <x:c r="Z61" s="303" t="n">
        <x:f>'Base_Analitica'!Z80</x:f>
        <x:v>0.05639019821590319</x:v>
      </x:c>
      <x:c r="AA61" s="303" t="n">
        <x:f>'Base_Analitica'!AA80</x:f>
        <x:v>0.7731694840298718</x:v>
      </x:c>
      <x:c r="AB61" s="303" t="n">
        <x:f>'Base_Analitica'!AB80</x:f>
        <x:v>0.10597336447671475</x:v>
      </x:c>
      <x:c r="AC61" s="303" t="n">
        <x:f>'Base_Analitica'!AC80</x:f>
        <x:v>0.22683051597012804</x:v>
      </x:c>
      <x:c r="AD61" s="303" t="n">
        <x:f>'Base_Analitica'!AD80</x:f>
        <x:v>0.1208571514934133</x:v>
      </x:c>
      <x:c r="AE61" s="304" t="n">
        <x:f>'Base_Analitica'!AE80</x:f>
        <x:v>1.2246467991473532e-16</x:v>
      </x:c>
      <x:c r="AF61" s="304" t="n">
        <x:f>'Base_Analitica'!AF80</x:f>
        <x:v>-1</x:v>
      </x:c>
      <x:c r="AG61" s="300" t="n">
        <x:f>'Base_Analitica'!AG80</x:f>
        <x:v>4015.874</x:v>
      </x:c>
    </x:row>
    <x:row r="62" ht="18" customHeight="1">
      <x:c r="A62" s="301" t="str">
        <x:f>'Base_Analitica'!A82</x:f>
        <x:v>3T08</x:v>
      </x:c>
      <x:c r="B62" s="301" t="n">
        <x:f>'Base_Analitica'!B82</x:f>
        <x:v>2008</x:v>
      </x:c>
      <x:c r="C62" s="301" t="n">
        <x:f>'Base_Analitica'!C82</x:f>
        <x:v>3</x:v>
      </x:c>
      <x:c r="D62" s="301" t="n">
        <x:f>'Base_Analitica'!D82</x:f>
        <x:v>11</x:v>
      </x:c>
      <x:c r="E62" s="302" t="n">
        <x:f>'Base_Analitica'!E82</x:f>
        <x:v>39721</x:v>
      </x:c>
      <x:c r="F62" s="301" t="str">
        <x:f>'Base_Analitica'!F82</x:f>
        <x:v>ABASTECIMENTO</x:v>
      </x:c>
      <x:c r="G62" s="301" t="str">
        <x:f>'Base_Analitica'!G82</x:f>
        <x:v>REFINO / RTC</x:v>
      </x:c>
      <x:c r="H62" s="301" t="str">
        <x:f>'Base_Analitica'!H82</x:f>
        <x:v>Operacional</x:v>
      </x:c>
      <x:c r="I62" s="300" t="n">
        <x:f>'Base_Analitica'!I82</x:f>
        <x:v>54340.842</x:v>
      </x:c>
      <x:c r="J62" s="300" t="n">
        <x:f>'Base_Analitica'!J82</x:f>
        <x:v>-55134.852</x:v>
      </x:c>
      <x:c r="K62" s="300" t="n">
        <x:f>'Base_Analitica'!K82</x:f>
        <x:v>55134.852</x:v>
      </x:c>
      <x:c r="L62" s="300" t="n">
        <x:f>'Base_Analitica'!L82</x:f>
        <x:v>-794.0100000000001</x:v>
      </x:c>
      <x:c r="M62" s="300" t="n">
        <x:f>'Base_Analitica'!M82</x:f>
        <x:v>-1755.878999999999</x:v>
      </x:c>
      <x:c r="N62" s="300" t="n">
        <x:f>'Base_Analitica'!N82</x:f>
        <x:v>1755.878999999999</x:v>
      </x:c>
      <x:c r="O62" s="300" t="n">
        <x:f>'Base_Analitica'!O82</x:f>
        <x:v>-2549.889</x:v>
      </x:c>
      <x:c r="P62" s="300" t="n">
        <x:f>'Base_Analitica'!P82</x:f>
        <x:v>43945.55300000001</x:v>
      </x:c>
      <x:c r="Q62" s="300" t="n">
        <x:f>'Base_Analitica'!Q82</x:f>
        <x:v>31232.152</x:v>
      </x:c>
      <x:c r="R62" s="300" t="n">
        <x:f>'Base_Analitica'!R82</x:f>
        <x:v>44685.515</x:v>
      </x:c>
      <x:c r="S62" s="300" t="n">
        <x:f>'Base_Analitica'!S82</x:f>
        <x:v>34467.789</x:v>
      </x:c>
      <x:c r="T62" s="300" t="n">
        <x:f>'Base_Analitica'!T82</x:f>
        <x:v>1317.029</x:v>
      </x:c>
      <x:c r="U62" s="300" t="n">
        <x:f>'Base_Analitica'!U82</x:f>
        <x:v>1342.039</x:v>
      </x:c>
      <x:c r="V62" s="300" t="n">
        <x:f>'Base_Analitica'!V82</x:f>
        <x:v>-577.0670000000001</x:v>
      </x:c>
      <x:c r="W62" s="300" t="n">
        <x:f>'Base_Analitica'!W82</x:f>
        <x:v>1893.598</x:v>
      </x:c>
      <x:c r="X62" s="303" t="n">
        <x:f>'Base_Analitica'!X82</x:f>
        <x:v>0.5765688364867267</x:v>
      </x:c>
      <x:c r="Y62" s="303" t="n">
        <x:f>'Base_Analitica'!Y82</x:f>
        <x:v>0.7653235038046691</x:v>
      </x:c>
      <x:c r="Z62" s="303" t="n">
        <x:f>'Base_Analitica'!Z82</x:f>
        <x:v>0.30836659739396466</x:v>
      </x:c>
      <x:c r="AA62" s="303" t="n">
        <x:f>'Base_Analitica'!AA82</x:f>
        <x:v>1.0146116617037328</x:v>
      </x:c>
      <x:c r="AB62" s="303" t="n">
        <x:f>'Base_Analitica'!AB82</x:f>
        <x:v>0.03231232596653543</x:v>
      </x:c>
      <x:c r="AC62" s="303" t="n">
        <x:f>'Base_Analitica'!AC82</x:f>
        <x:v>-0.014611661703732896</x:v>
      </x:c>
      <x:c r="AD62" s="303" t="n">
        <x:f>'Base_Analitica'!AD82</x:f>
        <x:v>-0.04692398767026835</x:v>
      </x:c>
      <x:c r="AE62" s="304" t="n">
        <x:f>'Base_Analitica'!AE82</x:f>
        <x:v>-1</x:v>
      </x:c>
      <x:c r="AF62" s="304" t="n">
        <x:f>'Base_Analitica'!AF82</x:f>
        <x:v>-1.8369701987210297e-16</x:v>
      </x:c>
      <x:c r="AG62" s="300" t="n">
        <x:f>'Base_Analitica'!AG82</x:f>
        <x:v>55134.852</x:v>
      </x:c>
    </x:row>
    <x:row r="63" ht="18" customHeight="1">
      <x:c r="A63" s="301" t="str">
        <x:f>'Base_Analitica'!A83</x:f>
        <x:v>3T08</x:v>
      </x:c>
      <x:c r="B63" s="301" t="n">
        <x:f>'Base_Analitica'!B83</x:f>
        <x:v>2008</x:v>
      </x:c>
      <x:c r="C63" s="301" t="n">
        <x:f>'Base_Analitica'!C83</x:f>
        <x:v>3</x:v>
      </x:c>
      <x:c r="D63" s="301" t="n">
        <x:f>'Base_Analitica'!D83</x:f>
        <x:v>11</x:v>
      </x:c>
      <x:c r="E63" s="302" t="n">
        <x:f>'Base_Analitica'!E83</x:f>
        <x:v>39721</x:v>
      </x:c>
      <x:c r="F63" s="301" t="str">
        <x:f>'Base_Analitica'!F83</x:f>
        <x:v>CORPORATIVO / OUTROS NEGÓCIOS</x:v>
      </x:c>
      <x:c r="G63" s="301" t="str">
        <x:f>'Base_Analitica'!G83</x:f>
        <x:v>CORPORATIVO / OUTROS NEGÓCIOS</x:v>
      </x:c>
      <x:c r="H63" s="301" t="str">
        <x:f>'Base_Analitica'!H83</x:f>
        <x:v>Corporativo</x:v>
      </x:c>
      <x:c r="I63" s="300" t="n">
        <x:f>'Base_Analitica'!I83</x:f>
        <x:v>0</x:v>
      </x:c>
      <x:c r="J63" s="300" t="n">
        <x:f>'Base_Analitica'!J83</x:f>
        <x:v>0</x:v>
      </x:c>
      <x:c r="K63" s="300" t="n">
        <x:f>'Base_Analitica'!K83</x:f>
        <x:v>0</x:v>
      </x:c>
      <x:c r="L63" s="300" t="n">
        <x:f>'Base_Analitica'!L83</x:f>
        <x:v>0</x:v>
      </x:c>
      <x:c r="M63" s="300" t="n">
        <x:f>'Base_Analitica'!M83</x:f>
        <x:v>-2186.023</x:v>
      </x:c>
      <x:c r="N63" s="300" t="n">
        <x:f>'Base_Analitica'!N83</x:f>
        <x:v>2186.023</x:v>
      </x:c>
      <x:c r="O63" s="300" t="n">
        <x:f>'Base_Analitica'!O83</x:f>
        <x:v>-2186.023</x:v>
      </x:c>
      <x:c r="P63" s="300" t="n">
        <x:f>'Base_Analitica'!P83</x:f>
        <x:v>0</x:v>
      </x:c>
      <x:c r="Q63" s="300" t="n">
        <x:f>'Base_Analitica'!Q83</x:f>
        <x:v>0</x:v>
      </x:c>
      <x:c r="R63" s="300" t="n">
        <x:f>'Base_Analitica'!R83</x:f>
        <x:v>0</x:v>
      </x:c>
      <x:c r="S63" s="300" t="n">
        <x:f>'Base_Analitica'!S83</x:f>
        <x:v>0</x:v>
      </x:c>
      <x:c r="T63" s="300" t="n">
        <x:f>'Base_Analitica'!T83</x:f>
        <x:v>1768.429</x:v>
      </x:c>
      <x:c r="U63" s="300" t="n">
        <x:f>'Base_Analitica'!U83</x:f>
        <x:v>2711.916</x:v>
      </x:c>
      <x:c r="V63" s="300" t="n">
        <x:f>'Base_Analitica'!V83</x:f>
        <x:v>-1768.429</x:v>
      </x:c>
      <x:c r="W63" s="300" t="n">
        <x:f>'Base_Analitica'!W83</x:f>
        <x:v>-2711.916</x:v>
      </x:c>
      <x:c r="X63" s="303" t="str">
        <x:f>'Base_Analitica'!X83</x:f>
      </x:c>
      <x:c r="Y63" s="303" t="str">
        <x:f>'Base_Analitica'!Y83</x:f>
      </x:c>
      <x:c r="Z63" s="303" t="n">
        <x:f>'Base_Analitica'!Z83</x:f>
        <x:v>-0.19391935443428188</x:v>
      </x:c>
      <x:c r="AA63" s="303" t="str">
        <x:f>'Base_Analitica'!AA83</x:f>
      </x:c>
      <x:c r="AB63" s="303" t="str">
        <x:f>'Base_Analitica'!AB83</x:f>
      </x:c>
      <x:c r="AC63" s="303" t="str">
        <x:f>'Base_Analitica'!AC83</x:f>
      </x:c>
      <x:c r="AD63" s="303" t="str">
        <x:f>'Base_Analitica'!AD83</x:f>
      </x:c>
      <x:c r="AE63" s="304" t="n">
        <x:f>'Base_Analitica'!AE83</x:f>
        <x:v>-1</x:v>
      </x:c>
      <x:c r="AF63" s="304" t="n">
        <x:f>'Base_Analitica'!AF83</x:f>
        <x:v>-1.8369701987210297e-16</x:v>
      </x:c>
      <x:c r="AG63" s="300" t="n">
        <x:f>'Base_Analitica'!AG83</x:f>
        <x:v>0</x:v>
      </x:c>
    </x:row>
    <x:row r="64" ht="18" customHeight="1">
      <x:c r="A64" s="301" t="str">
        <x:f>'Base_Analitica'!A84</x:f>
        <x:v>3T08</x:v>
      </x:c>
      <x:c r="B64" s="301" t="n">
        <x:f>'Base_Analitica'!B84</x:f>
        <x:v>2008</x:v>
      </x:c>
      <x:c r="C64" s="301" t="n">
        <x:f>'Base_Analitica'!C84</x:f>
        <x:v>3</x:v>
      </x:c>
      <x:c r="D64" s="301" t="n">
        <x:f>'Base_Analitica'!D84</x:f>
        <x:v>11</x:v>
      </x:c>
      <x:c r="E64" s="302" t="n">
        <x:f>'Base_Analitica'!E84</x:f>
        <x:v>39721</x:v>
      </x:c>
      <x:c r="F64" s="301" t="str">
        <x:f>'Base_Analitica'!F84</x:f>
        <x:v>DISTRIBUIÇÃO</x:v>
      </x:c>
      <x:c r="G64" s="301" t="str">
        <x:f>'Base_Analitica'!G84</x:f>
        <x:v>DISTRIBUIÇÃO</x:v>
      </x:c>
      <x:c r="H64" s="301" t="str">
        <x:f>'Base_Analitica'!H84</x:f>
        <x:v>Operacional</x:v>
      </x:c>
      <x:c r="I64" s="300" t="n">
        <x:f>'Base_Analitica'!I84</x:f>
        <x:v>15167.678</x:v>
      </x:c>
      <x:c r="J64" s="300" t="n">
        <x:f>'Base_Analitica'!J84</x:f>
        <x:v>-13944.208</x:v>
      </x:c>
      <x:c r="K64" s="300" t="n">
        <x:f>'Base_Analitica'!K84</x:f>
        <x:v>13944.208</x:v>
      </x:c>
      <x:c r="L64" s="300" t="n">
        <x:f>'Base_Analitica'!L84</x:f>
        <x:v>1223.47</x:v>
      </x:c>
      <x:c r="M64" s="300" t="n">
        <x:f>'Base_Analitica'!M84</x:f>
        <x:v>-779.903</x:v>
      </x:c>
      <x:c r="N64" s="300" t="n">
        <x:f>'Base_Analitica'!N84</x:f>
        <x:v>779.903</x:v>
      </x:c>
      <x:c r="O64" s="300" t="n">
        <x:f>'Base_Analitica'!O84</x:f>
        <x:v>443.567</x:v>
      </x:c>
      <x:c r="P64" s="300" t="n">
        <x:f>'Base_Analitica'!P84</x:f>
        <x:v>12328.282</x:v>
      </x:c>
      <x:c r="Q64" s="300" t="n">
        <x:f>'Base_Analitica'!Q84</x:f>
        <x:v>10572.183</x:v>
      </x:c>
      <x:c r="R64" s="300" t="n">
        <x:f>'Base_Analitica'!R84</x:f>
        <x:v>13485.139</x:v>
      </x:c>
      <x:c r="S64" s="300" t="n">
        <x:f>'Base_Analitica'!S84</x:f>
        <x:v>11677.399</x:v>
      </x:c>
      <x:c r="T64" s="300" t="n">
        <x:f>'Base_Analitica'!T84</x:f>
        <x:v>679.4720000000001</x:v>
      </x:c>
      <x:c r="U64" s="300" t="n">
        <x:f>'Base_Analitica'!U84</x:f>
        <x:v>689.3880000000001</x:v>
      </x:c>
      <x:c r="V64" s="300" t="n">
        <x:f>'Base_Analitica'!V84</x:f>
        <x:v>477.385</x:v>
      </x:c>
      <x:c r="W64" s="300" t="n">
        <x:f>'Base_Analitica'!W84</x:f>
        <x:v>415.8280000000001</x:v>
      </x:c>
      <x:c r="X64" s="303" t="n">
        <x:f>'Base_Analitica'!X84</x:f>
        <x:v>0.29889181657661945</x:v>
      </x:c>
      <x:c r="Y64" s="303" t="n">
        <x:f>'Base_Analitica'!Y84</x:f>
        <x:v>0.3189525758303653</x:v>
      </x:c>
      <x:c r="Z64" s="303" t="n">
        <x:f>'Base_Analitica'!Z84</x:f>
        <x:v>0.13129761469593304</x:v>
      </x:c>
      <x:c r="AA64" s="303" t="n">
        <x:f>'Base_Analitica'!AA84</x:f>
        <x:v>0.9193370270650525</x:v>
      </x:c>
      <x:c r="AB64" s="303" t="n">
        <x:f>'Base_Analitica'!AB84</x:f>
        <x:v>0.051418747154310634</x:v>
      </x:c>
      <x:c r="AC64" s="303" t="n">
        <x:f>'Base_Analitica'!AC84</x:f>
        <x:v>0.08066297293494759</x:v>
      </x:c>
      <x:c r="AD64" s="303" t="n">
        <x:f>'Base_Analitica'!AD84</x:f>
        <x:v>0.029244225780636957</x:v>
      </x:c>
      <x:c r="AE64" s="304" t="n">
        <x:f>'Base_Analitica'!AE84</x:f>
        <x:v>-1</x:v>
      </x:c>
      <x:c r="AF64" s="304" t="n">
        <x:f>'Base_Analitica'!AF84</x:f>
        <x:v>-1.8369701987210297e-16</x:v>
      </x:c>
      <x:c r="AG64" s="300" t="n">
        <x:f>'Base_Analitica'!AG84</x:f>
        <x:v>13944.208</x:v>
      </x:c>
    </x:row>
    <x:row r="65" ht="18" customHeight="1">
      <x:c r="A65" s="301" t="str">
        <x:f>'Base_Analitica'!A85</x:f>
        <x:v>3T08</x:v>
      </x:c>
      <x:c r="B65" s="301" t="n">
        <x:f>'Base_Analitica'!B85</x:f>
        <x:v>2008</x:v>
      </x:c>
      <x:c r="C65" s="301" t="n">
        <x:f>'Base_Analitica'!C85</x:f>
        <x:v>3</x:v>
      </x:c>
      <x:c r="D65" s="301" t="n">
        <x:f>'Base_Analitica'!D85</x:f>
        <x:v>11</x:v>
      </x:c>
      <x:c r="E65" s="302" t="n">
        <x:f>'Base_Analitica'!E85</x:f>
        <x:v>39721</x:v>
      </x:c>
      <x:c r="F65" s="301" t="str">
        <x:f>'Base_Analitica'!F85</x:f>
        <x:v>E&amp;P</x:v>
      </x:c>
      <x:c r="G65" s="301" t="str">
        <x:f>'Base_Analitica'!G85</x:f>
        <x:v>E&amp;P</x:v>
      </x:c>
      <x:c r="H65" s="301" t="str">
        <x:f>'Base_Analitica'!H85</x:f>
        <x:v>Operacional</x:v>
      </x:c>
      <x:c r="I65" s="300" t="n">
        <x:f>'Base_Analitica'!I85</x:f>
        <x:v>30004.06600000001</x:v>
      </x:c>
      <x:c r="J65" s="300" t="n">
        <x:f>'Base_Analitica'!J85</x:f>
        <x:v>-11849.651</x:v>
      </x:c>
      <x:c r="K65" s="300" t="n">
        <x:f>'Base_Analitica'!K85</x:f>
        <x:v>11849.651</x:v>
      </x:c>
      <x:c r="L65" s="300" t="n">
        <x:f>'Base_Analitica'!L85</x:f>
        <x:v>18154.415</x:v>
      </x:c>
      <x:c r="M65" s="300" t="n">
        <x:f>'Base_Analitica'!M85</x:f>
        <x:v>-1710.249</x:v>
      </x:c>
      <x:c r="N65" s="300" t="n">
        <x:f>'Base_Analitica'!N85</x:f>
        <x:v>1710.249</x:v>
      </x:c>
      <x:c r="O65" s="300" t="n">
        <x:f>'Base_Analitica'!O85</x:f>
        <x:v>16444.166</x:v>
      </x:c>
      <x:c r="P65" s="300" t="n">
        <x:f>'Base_Analitica'!P85</x:f>
        <x:v>11024.059</x:v>
      </x:c>
      <x:c r="Q65" s="300" t="n">
        <x:f>'Base_Analitica'!Q85</x:f>
        <x:v>9230.296999999999</x:v>
      </x:c>
      <x:c r="R65" s="300" t="n">
        <x:f>'Base_Analitica'!R85</x:f>
        <x:v>29796.521</x:v>
      </x:c>
      <x:c r="S65" s="300" t="n">
        <x:f>'Base_Analitica'!S85</x:f>
        <x:v>21632.423</x:v>
      </x:c>
      <x:c r="T65" s="300" t="n">
        <x:f>'Base_Analitica'!T85</x:f>
        <x:v>1046.934</x:v>
      </x:c>
      <x:c r="U65" s="300" t="n">
        <x:f>'Base_Analitica'!U85</x:f>
        <x:v>968.06</x:v>
      </x:c>
      <x:c r="V65" s="300" t="n">
        <x:f>'Base_Analitica'!V85</x:f>
        <x:v>17725.528</x:v>
      </x:c>
      <x:c r="W65" s="300" t="n">
        <x:f>'Base_Analitica'!W85</x:f>
        <x:v>11434.066</x:v>
      </x:c>
      <x:c r="X65" s="303" t="n">
        <x:f>'Base_Analitica'!X85</x:f>
        <x:v>0.3869951599966408</x:v>
      </x:c>
      <x:c r="Y65" s="303" t="n">
        <x:f>'Base_Analitica'!Y85</x:f>
        <x:v>0.2837778676027436</x:v>
      </x:c>
      <x:c r="Z65" s="303" t="n">
        <x:f>'Base_Analitica'!Z85</x:f>
        <x:v>0.7666766522736195</x:v>
      </x:c>
      <x:c r="AA65" s="303" t="n">
        <x:f>'Base_Analitica'!AA85</x:f>
        <x:v>0.39493483983137473</x:v>
      </x:c>
      <x:c r="AB65" s="303" t="n">
        <x:f>'Base_Analitica'!AB85</x:f>
        <x:v>0.057000574522133085</x:v>
      </x:c>
      <x:c r="AC65" s="303" t="n">
        <x:f>'Base_Analitica'!AC85</x:f>
        <x:v>0.605065160168625</x:v>
      </x:c>
      <x:c r="AD65" s="303" t="n">
        <x:f>'Base_Analitica'!AD85</x:f>
        <x:v>0.5480645856464919</x:v>
      </x:c>
      <x:c r="AE65" s="304" t="n">
        <x:f>'Base_Analitica'!AE85</x:f>
        <x:v>-1</x:v>
      </x:c>
      <x:c r="AF65" s="304" t="n">
        <x:f>'Base_Analitica'!AF85</x:f>
        <x:v>-1.8369701987210297e-16</x:v>
      </x:c>
      <x:c r="AG65" s="300" t="n">
        <x:f>'Base_Analitica'!AG85</x:f>
        <x:v>11849.651</x:v>
      </x:c>
    </x:row>
    <x:row r="66" ht="18" customHeight="1">
      <x:c r="A66" s="301" t="str">
        <x:f>'Base_Analitica'!A87</x:f>
        <x:v>3T08</x:v>
      </x:c>
      <x:c r="B66" s="301" t="n">
        <x:f>'Base_Analitica'!B87</x:f>
        <x:v>2008</x:v>
      </x:c>
      <x:c r="C66" s="301" t="n">
        <x:f>'Base_Analitica'!C87</x:f>
        <x:v>3</x:v>
      </x:c>
      <x:c r="D66" s="301" t="n">
        <x:f>'Base_Analitica'!D87</x:f>
        <x:v>11</x:v>
      </x:c>
      <x:c r="E66" s="302" t="n">
        <x:f>'Base_Analitica'!E87</x:f>
        <x:v>39721</x:v>
      </x:c>
      <x:c r="F66" s="301" t="str">
        <x:f>'Base_Analitica'!F87</x:f>
        <x:v>GÁS &amp; ENERGIA / G&amp;EBC</x:v>
      </x:c>
      <x:c r="G66" s="301" t="str">
        <x:f>'Base_Analitica'!G87</x:f>
        <x:v>GÁS &amp; ENERGIA / G&amp;EBC</x:v>
      </x:c>
      <x:c r="H66" s="301" t="str">
        <x:f>'Base_Analitica'!H87</x:f>
        <x:v>Operacional</x:v>
      </x:c>
      <x:c r="I66" s="300" t="n">
        <x:f>'Base_Analitica'!I87</x:f>
        <x:v>4250.667</x:v>
      </x:c>
      <x:c r="J66" s="300" t="n">
        <x:f>'Base_Analitica'!J87</x:f>
        <x:v>-3806.041000000001</x:v>
      </x:c>
      <x:c r="K66" s="300" t="n">
        <x:f>'Base_Analitica'!K87</x:f>
        <x:v>3806.041000000001</x:v>
      </x:c>
      <x:c r="L66" s="300" t="n">
        <x:f>'Base_Analitica'!L87</x:f>
        <x:v>444.626</x:v>
      </x:c>
      <x:c r="M66" s="300" t="n">
        <x:f>'Base_Analitica'!M87</x:f>
        <x:v>-712.643</x:v>
      </x:c>
      <x:c r="N66" s="300" t="n">
        <x:f>'Base_Analitica'!N87</x:f>
        <x:v>712.643</x:v>
      </x:c>
      <x:c r="O66" s="300" t="n">
        <x:f>'Base_Analitica'!O87</x:f>
        <x:v>-268.0170000000001</x:v>
      </x:c>
      <x:c r="P66" s="300" t="n">
        <x:f>'Base_Analitica'!P87</x:f>
        <x:v>2932.911</x:v>
      </x:c>
      <x:c r="Q66" s="300" t="n">
        <x:f>'Base_Analitica'!Q87</x:f>
        <x:v>2453.094</x:v>
      </x:c>
      <x:c r="R66" s="300" t="n">
        <x:f>'Base_Analitica'!R87</x:f>
        <x:v>3825.523</x:v>
      </x:c>
      <x:c r="S66" s="300" t="n">
        <x:f>'Base_Analitica'!S87</x:f>
        <x:v>2892.773</x:v>
      </x:c>
      <x:c r="T66" s="300" t="n">
        <x:f>'Base_Analitica'!T87</x:f>
        <x:v>441.0049999999999</x:v>
      </x:c>
      <x:c r="U66" s="300" t="n">
        <x:f>'Base_Analitica'!U87</x:f>
        <x:v>853.7349999999999</x:v>
      </x:c>
      <x:c r="V66" s="300" t="n">
        <x:f>'Base_Analitica'!V87</x:f>
        <x:v>451.607</x:v>
      </x:c>
      <x:c r="W66" s="300" t="n">
        <x:f>'Base_Analitica'!W87</x:f>
        <x:v>-414.0560000000001</x:v>
      </x:c>
      <x:c r="X66" s="303" t="n">
        <x:f>'Base_Analitica'!X87</x:f>
        <x:v>0.4694091102205393</x:v>
      </x:c>
      <x:c r="Y66" s="303" t="n">
        <x:f>'Base_Analitica'!Y87</x:f>
        <x:v>0.5515267657904674</x:v>
      </x:c>
      <x:c r="Z66" s="303" t="n">
        <x:f>'Base_Analitica'!Z87</x:f>
        <x:v>-0.16526439703186568</x:v>
      </x:c>
      <x:c r="AA66" s="303" t="n">
        <x:f>'Base_Analitica'!AA87</x:f>
        <x:v>0.8953985339242054</x:v>
      </x:c>
      <x:c r="AB66" s="303" t="n">
        <x:f>'Base_Analitica'!AB87</x:f>
        <x:v>0.1676543940045174</x:v>
      </x:c>
      <x:c r="AC66" s="303" t="n">
        <x:f>'Base_Analitica'!AC87</x:f>
        <x:v>0.10460146607579468</x:v>
      </x:c>
      <x:c r="AD66" s="303" t="n">
        <x:f>'Base_Analitica'!AD87</x:f>
        <x:v>-0.06305292792872273</x:v>
      </x:c>
      <x:c r="AE66" s="304" t="n">
        <x:f>'Base_Analitica'!AE87</x:f>
        <x:v>-1</x:v>
      </x:c>
      <x:c r="AF66" s="304" t="n">
        <x:f>'Base_Analitica'!AF87</x:f>
        <x:v>-1.8369701987210297e-16</x:v>
      </x:c>
      <x:c r="AG66" s="300" t="n">
        <x:f>'Base_Analitica'!AG87</x:f>
        <x:v>3806.041000000001</x:v>
      </x:c>
    </x:row>
    <x:row r="67" ht="18" customHeight="1">
      <x:c r="A67" s="301" t="str">
        <x:f>'Base_Analitica'!A88</x:f>
        <x:v>3T08</x:v>
      </x:c>
      <x:c r="B67" s="301" t="n">
        <x:f>'Base_Analitica'!B88</x:f>
        <x:v>2008</x:v>
      </x:c>
      <x:c r="C67" s="301" t="n">
        <x:f>'Base_Analitica'!C88</x:f>
        <x:v>3</x:v>
      </x:c>
      <x:c r="D67" s="301" t="n">
        <x:f>'Base_Analitica'!D88</x:f>
        <x:v>11</x:v>
      </x:c>
      <x:c r="E67" s="302" t="n">
        <x:f>'Base_Analitica'!E88</x:f>
        <x:v>39721</x:v>
      </x:c>
      <x:c r="F67" s="301" t="str">
        <x:f>'Base_Analitica'!F88</x:f>
        <x:v>INTERNACIONAL</x:v>
      </x:c>
      <x:c r="G67" s="301" t="str">
        <x:f>'Base_Analitica'!G88</x:f>
        <x:v>INTERNACIONAL</x:v>
      </x:c>
      <x:c r="H67" s="301" t="str">
        <x:f>'Base_Analitica'!H88</x:f>
        <x:v>Operacional</x:v>
      </x:c>
      <x:c r="I67" s="300" t="n">
        <x:f>'Base_Analitica'!I88</x:f>
        <x:v>9192.782</x:v>
      </x:c>
      <x:c r="J67" s="300" t="n">
        <x:f>'Base_Analitica'!J88</x:f>
        <x:v>-7924.913999999999</x:v>
      </x:c>
      <x:c r="K67" s="300" t="n">
        <x:f>'Base_Analitica'!K88</x:f>
        <x:v>7924.913999999999</x:v>
      </x:c>
      <x:c r="L67" s="300" t="n">
        <x:f>'Base_Analitica'!L88</x:f>
        <x:v>1267.868</x:v>
      </x:c>
      <x:c r="M67" s="300" t="n">
        <x:f>'Base_Analitica'!M88</x:f>
        <x:v>-1049.058</x:v>
      </x:c>
      <x:c r="N67" s="300" t="n">
        <x:f>'Base_Analitica'!N88</x:f>
        <x:v>1049.058</x:v>
      </x:c>
      <x:c r="O67" s="300" t="n">
        <x:f>'Base_Analitica'!O88</x:f>
        <x:v>218.8099999999999</x:v>
      </x:c>
      <x:c r="P67" s="300" t="n">
        <x:f>'Base_Analitica'!P88</x:f>
        <x:v>4015.874</x:v>
      </x:c>
      <x:c r="Q67" s="300" t="n">
        <x:f>'Base_Analitica'!Q88</x:f>
        <x:v>3960.155</x:v>
      </x:c>
      <x:c r="R67" s="300" t="n">
        <x:f>'Base_Analitica'!R88</x:f>
        <x:v>5194.041</x:v>
      </x:c>
      <x:c r="S67" s="300" t="n">
        <x:f>'Base_Analitica'!S88</x:f>
        <x:v>4634.468000000001</x:v>
      </x:c>
      <x:c r="T67" s="300" t="n">
        <x:f>'Base_Analitica'!T88</x:f>
        <x:v>550.43</x:v>
      </x:c>
      <x:c r="U67" s="300" t="n">
        <x:f>'Base_Analitica'!U88</x:f>
        <x:v>448</x:v>
      </x:c>
      <x:c r="V67" s="300" t="n">
        <x:f>'Base_Analitica'!V88</x:f>
        <x:v>627.737</x:v>
      </x:c>
      <x:c r="W67" s="300" t="n">
        <x:f>'Base_Analitica'!W88</x:f>
        <x:v>226.313</x:v>
      </x:c>
      <x:c r="X67" s="303" t="n">
        <x:f>'Base_Analitica'!X88</x:f>
        <x:v>0.9835679089811382</x:v>
      </x:c>
      <x:c r="Y67" s="303" t="n">
        <x:f>'Base_Analitica'!Y88</x:f>
        <x:v>1.0011625807575708</x:v>
      </x:c>
      <x:c r="Z67" s="303" t="n">
        <x:f>'Base_Analitica'!Z88</x:f>
        <x:v>1.3416473214285713</x:v>
      </x:c>
      <x:c r="AA67" s="303" t="n">
        <x:f>'Base_Analitica'!AA88</x:f>
        <x:v>0.8620800536768956</x:v>
      </x:c>
      <x:c r="AB67" s="303" t="n">
        <x:f>'Base_Analitica'!AB88</x:f>
        <x:v>0.1141175761592084</x:v>
      </x:c>
      <x:c r="AC67" s="303" t="n">
        <x:f>'Base_Analitica'!AC88</x:f>
        <x:v>0.13791994632310436</x:v>
      </x:c>
      <x:c r="AD67" s="303" t="n">
        <x:f>'Base_Analitica'!AD88</x:f>
        <x:v>0.02380237016389597</x:v>
      </x:c>
      <x:c r="AE67" s="304" t="n">
        <x:f>'Base_Analitica'!AE88</x:f>
        <x:v>-1</x:v>
      </x:c>
      <x:c r="AF67" s="304" t="n">
        <x:f>'Base_Analitica'!AF88</x:f>
        <x:v>-1.8369701987210297e-16</x:v>
      </x:c>
      <x:c r="AG67" s="300" t="n">
        <x:f>'Base_Analitica'!AG88</x:f>
        <x:v>7924.913999999999</x:v>
      </x:c>
    </x:row>
    <x:row r="68" ht="18" customHeight="1">
      <x:c r="A68" s="301" t="str">
        <x:f>'Base_Analitica'!A90</x:f>
        <x:v>4T08</x:v>
      </x:c>
      <x:c r="B68" s="301" t="n">
        <x:f>'Base_Analitica'!B90</x:f>
        <x:v>2008</x:v>
      </x:c>
      <x:c r="C68" s="301" t="n">
        <x:f>'Base_Analitica'!C90</x:f>
        <x:v>4</x:v>
      </x:c>
      <x:c r="D68" s="301" t="n">
        <x:f>'Base_Analitica'!D90</x:f>
        <x:v>12</x:v>
      </x:c>
      <x:c r="E68" s="302" t="n">
        <x:f>'Base_Analitica'!E90</x:f>
        <x:v>39813</x:v>
      </x:c>
      <x:c r="F68" s="301" t="str">
        <x:f>'Base_Analitica'!F90</x:f>
        <x:v>ABASTECIMENTO</x:v>
      </x:c>
      <x:c r="G68" s="301" t="str">
        <x:f>'Base_Analitica'!G90</x:f>
        <x:v>REFINO / RTC</x:v>
      </x:c>
      <x:c r="H68" s="301" t="str">
        <x:f>'Base_Analitica'!H90</x:f>
        <x:v>Operacional</x:v>
      </x:c>
      <x:c r="I68" s="300" t="n">
        <x:f>'Base_Analitica'!I90</x:f>
        <x:v>36624.848</x:v>
      </x:c>
      <x:c r="J68" s="300" t="n">
        <x:f>'Base_Analitica'!J90</x:f>
        <x:v>-35900.95699999999</x:v>
      </x:c>
      <x:c r="K68" s="300" t="n">
        <x:f>'Base_Analitica'!K90</x:f>
        <x:v>35900.95699999999</x:v>
      </x:c>
      <x:c r="L68" s="300" t="n">
        <x:f>'Base_Analitica'!L90</x:f>
        <x:v>723.891</x:v>
      </x:c>
      <x:c r="M68" s="300" t="n">
        <x:f>'Base_Analitica'!M90</x:f>
        <x:v>-1289.424000000002</x:v>
      </x:c>
      <x:c r="N68" s="300" t="n">
        <x:f>'Base_Analitica'!N90</x:f>
        <x:v>1289.424000000002</x:v>
      </x:c>
      <x:c r="O68" s="300" t="n">
        <x:f>'Base_Analitica'!O90</x:f>
        <x:v>-565.5330000000004</x:v>
      </x:c>
      <x:c r="P68" s="300" t="n">
        <x:f>'Base_Analitica'!P90</x:f>
        <x:v>55134.852</x:v>
      </x:c>
      <x:c r="Q68" s="300" t="n">
        <x:f>'Base_Analitica'!Q90</x:f>
        <x:v>33921.531</x:v>
      </x:c>
      <x:c r="R68" s="300" t="n">
        <x:f>'Base_Analitica'!R90</x:f>
        <x:v>54340.842</x:v>
      </x:c>
      <x:c r="S68" s="300" t="n">
        <x:f>'Base_Analitica'!S90</x:f>
        <x:v>35778.96499999998</x:v>
      </x:c>
      <x:c r="T68" s="300" t="n">
        <x:f>'Base_Analitica'!T90</x:f>
        <x:v>1755.878999999999</x:v>
      </x:c>
      <x:c r="U68" s="300" t="n">
        <x:f>'Base_Analitica'!U90</x:f>
        <x:v>1139.318</x:v>
      </x:c>
      <x:c r="V68" s="300" t="n">
        <x:f>'Base_Analitica'!V90</x:f>
        <x:v>-2549.889</x:v>
      </x:c>
      <x:c r="W68" s="300" t="n">
        <x:f>'Base_Analitica'!W90</x:f>
        <x:v>718.116</x:v>
      </x:c>
      <x:c r="X68" s="303" t="n">
        <x:f>'Base_Analitica'!X90</x:f>
        <x:v>0.02364190803171695</x:v>
      </x:c>
      <x:c r="Y68" s="303" t="n">
        <x:f>'Base_Analitica'!Y90</x:f>
        <x:v>0.05835308553732399</x:v>
      </x:c>
      <x:c r="Z68" s="303" t="n">
        <x:f>'Base_Analitica'!Z90</x:f>
        <x:v>0.1317507491323775</x:v>
      </x:c>
      <x:c r="AA68" s="303" t="n">
        <x:f>'Base_Analitica'!AA90</x:f>
        <x:v>0.9802349759922551</x:v>
      </x:c>
      <x:c r="AB68" s="303" t="n">
        <x:f>'Base_Analitica'!AB90</x:f>
        <x:v>0.035206262152951515</x:v>
      </x:c>
      <x:c r="AC68" s="303" t="n">
        <x:f>'Base_Analitica'!AC90</x:f>
        <x:v>0.019765024007744686</x:v>
      </x:c>
      <x:c r="AD68" s="303" t="n">
        <x:f>'Base_Analitica'!AD90</x:f>
        <x:v>-0.015441238145206784</x:v>
      </x:c>
      <x:c r="AE68" s="304" t="n">
        <x:f>'Base_Analitica'!AE90</x:f>
        <x:v>-2.4492935982947064e-16</x:v>
      </x:c>
      <x:c r="AF68" s="304" t="n">
        <x:f>'Base_Analitica'!AF90</x:f>
        <x:v>1</x:v>
      </x:c>
      <x:c r="AG68" s="300" t="n">
        <x:f>'Base_Analitica'!AG90</x:f>
        <x:v>35900.95699999999</x:v>
      </x:c>
    </x:row>
    <x:row r="69" ht="18" customHeight="1">
      <x:c r="A69" s="301" t="str">
        <x:f>'Base_Analitica'!A91</x:f>
        <x:v>4T08</x:v>
      </x:c>
      <x:c r="B69" s="301" t="n">
        <x:f>'Base_Analitica'!B91</x:f>
        <x:v>2008</x:v>
      </x:c>
      <x:c r="C69" s="301" t="n">
        <x:f>'Base_Analitica'!C91</x:f>
        <x:v>4</x:v>
      </x:c>
      <x:c r="D69" s="301" t="n">
        <x:f>'Base_Analitica'!D91</x:f>
        <x:v>12</x:v>
      </x:c>
      <x:c r="E69" s="302" t="n">
        <x:f>'Base_Analitica'!E91</x:f>
        <x:v>39813</x:v>
      </x:c>
      <x:c r="F69" s="301" t="str">
        <x:f>'Base_Analitica'!F91</x:f>
        <x:v>CORPORATIVO / OUTROS NEGÓCIOS</x:v>
      </x:c>
      <x:c r="G69" s="301" t="str">
        <x:f>'Base_Analitica'!G91</x:f>
        <x:v>CORPORATIVO / OUTROS NEGÓCIOS</x:v>
      </x:c>
      <x:c r="H69" s="301" t="str">
        <x:f>'Base_Analitica'!H91</x:f>
        <x:v>Corporativo</x:v>
      </x:c>
      <x:c r="I69" s="300" t="n">
        <x:f>'Base_Analitica'!I91</x:f>
        <x:v>0</x:v>
      </x:c>
      <x:c r="J69" s="300" t="n">
        <x:f>'Base_Analitica'!J91</x:f>
        <x:v>0</x:v>
      </x:c>
      <x:c r="K69" s="300" t="n">
        <x:f>'Base_Analitica'!K91</x:f>
        <x:v>0</x:v>
      </x:c>
      <x:c r="L69" s="300" t="n">
        <x:f>'Base_Analitica'!L91</x:f>
        <x:v>0</x:v>
      </x:c>
      <x:c r="M69" s="300" t="n">
        <x:f>'Base_Analitica'!M91</x:f>
        <x:v>-1678.05</x:v>
      </x:c>
      <x:c r="N69" s="300" t="n">
        <x:f>'Base_Analitica'!N91</x:f>
        <x:v>1678.05</x:v>
      </x:c>
      <x:c r="O69" s="300" t="n">
        <x:f>'Base_Analitica'!O91</x:f>
        <x:v>-1678.05</x:v>
      </x:c>
      <x:c r="P69" s="300" t="n">
        <x:f>'Base_Analitica'!P91</x:f>
        <x:v>0</x:v>
      </x:c>
      <x:c r="Q69" s="300" t="n">
        <x:f>'Base_Analitica'!Q91</x:f>
        <x:v>0</x:v>
      </x:c>
      <x:c r="R69" s="300" t="n">
        <x:f>'Base_Analitica'!R91</x:f>
        <x:v>0</x:v>
      </x:c>
      <x:c r="S69" s="300" t="n">
        <x:f>'Base_Analitica'!S91</x:f>
        <x:v>0</x:v>
      </x:c>
      <x:c r="T69" s="300" t="n">
        <x:f>'Base_Analitica'!T91</x:f>
        <x:v>2186.023</x:v>
      </x:c>
      <x:c r="U69" s="300" t="n">
        <x:f>'Base_Analitica'!U91</x:f>
        <x:v>1566.629</x:v>
      </x:c>
      <x:c r="V69" s="300" t="n">
        <x:f>'Base_Analitica'!V91</x:f>
        <x:v>-2186.023</x:v>
      </x:c>
      <x:c r="W69" s="300" t="n">
        <x:f>'Base_Analitica'!W91</x:f>
        <x:v>-1566.629</x:v>
      </x:c>
      <x:c r="X69" s="303" t="str">
        <x:f>'Base_Analitica'!X91</x:f>
      </x:c>
      <x:c r="Y69" s="303" t="str">
        <x:f>'Base_Analitica'!Y91</x:f>
      </x:c>
      <x:c r="Z69" s="303" t="n">
        <x:f>'Base_Analitica'!Z91</x:f>
        <x:v>0.07112149717642158</x:v>
      </x:c>
      <x:c r="AA69" s="303" t="str">
        <x:f>'Base_Analitica'!AA91</x:f>
      </x:c>
      <x:c r="AB69" s="303" t="str">
        <x:f>'Base_Analitica'!AB91</x:f>
      </x:c>
      <x:c r="AC69" s="303" t="str">
        <x:f>'Base_Analitica'!AC91</x:f>
      </x:c>
      <x:c r="AD69" s="303" t="str">
        <x:f>'Base_Analitica'!AD91</x:f>
      </x:c>
      <x:c r="AE69" s="304" t="n">
        <x:f>'Base_Analitica'!AE91</x:f>
        <x:v>-2.4492935982947064e-16</x:v>
      </x:c>
      <x:c r="AF69" s="304" t="n">
        <x:f>'Base_Analitica'!AF91</x:f>
        <x:v>1</x:v>
      </x:c>
      <x:c r="AG69" s="300" t="n">
        <x:f>'Base_Analitica'!AG91</x:f>
        <x:v>0</x:v>
      </x:c>
    </x:row>
    <x:row r="70" ht="18" customHeight="1">
      <x:c r="A70" s="301" t="str">
        <x:f>'Base_Analitica'!A92</x:f>
        <x:v>4T08</x:v>
      </x:c>
      <x:c r="B70" s="301" t="n">
        <x:f>'Base_Analitica'!B92</x:f>
        <x:v>2008</x:v>
      </x:c>
      <x:c r="C70" s="301" t="n">
        <x:f>'Base_Analitica'!C92</x:f>
        <x:v>4</x:v>
      </x:c>
      <x:c r="D70" s="301" t="n">
        <x:f>'Base_Analitica'!D92</x:f>
        <x:v>12</x:v>
      </x:c>
      <x:c r="E70" s="302" t="n">
        <x:f>'Base_Analitica'!E92</x:f>
        <x:v>39813</x:v>
      </x:c>
      <x:c r="F70" s="301" t="str">
        <x:f>'Base_Analitica'!F92</x:f>
        <x:v>DISTRIBUIÇÃO</x:v>
      </x:c>
      <x:c r="G70" s="301" t="str">
        <x:f>'Base_Analitica'!G92</x:f>
        <x:v>DISTRIBUIÇÃO</x:v>
      </x:c>
      <x:c r="H70" s="301" t="str">
        <x:f>'Base_Analitica'!H92</x:f>
        <x:v>Operacional</x:v>
      </x:c>
      <x:c r="I70" s="300" t="n">
        <x:f>'Base_Analitica'!I92</x:f>
        <x:v>14622.573</x:v>
      </x:c>
      <x:c r="J70" s="300" t="n">
        <x:f>'Base_Analitica'!J92</x:f>
        <x:v>-13468.656</x:v>
      </x:c>
      <x:c r="K70" s="300" t="n">
        <x:f>'Base_Analitica'!K92</x:f>
        <x:v>13468.656</x:v>
      </x:c>
      <x:c r="L70" s="300" t="n">
        <x:f>'Base_Analitica'!L92</x:f>
        <x:v>1153.916999999999</x:v>
      </x:c>
      <x:c r="M70" s="300" t="n">
        <x:f>'Base_Analitica'!M92</x:f>
        <x:v>-711.163</x:v>
      </x:c>
      <x:c r="N70" s="300" t="n">
        <x:f>'Base_Analitica'!N92</x:f>
        <x:v>711.163</x:v>
      </x:c>
      <x:c r="O70" s="300" t="n">
        <x:f>'Base_Analitica'!O92</x:f>
        <x:v>442.7539999999999</x:v>
      </x:c>
      <x:c r="P70" s="300" t="n">
        <x:f>'Base_Analitica'!P92</x:f>
        <x:v>13944.208</x:v>
      </x:c>
      <x:c r="Q70" s="300" t="n">
        <x:f>'Base_Analitica'!Q92</x:f>
        <x:v>11173.313</x:v>
      </x:c>
      <x:c r="R70" s="300" t="n">
        <x:f>'Base_Analitica'!R92</x:f>
        <x:v>15167.678</x:v>
      </x:c>
      <x:c r="S70" s="300" t="n">
        <x:f>'Base_Analitica'!S92</x:f>
        <x:v>12319.92</x:v>
      </x:c>
      <x:c r="T70" s="300" t="n">
        <x:f>'Base_Analitica'!T92</x:f>
        <x:v>779.903</x:v>
      </x:c>
      <x:c r="U70" s="300" t="n">
        <x:f>'Base_Analitica'!U92</x:f>
        <x:v>866.8499999999999</x:v>
      </x:c>
      <x:c r="V70" s="300" t="n">
        <x:f>'Base_Analitica'!V92</x:f>
        <x:v>443.567</x:v>
      </x:c>
      <x:c r="W70" s="300" t="n">
        <x:f>'Base_Analitica'!W92</x:f>
        <x:v>279.7569999999998</x:v>
      </x:c>
      <x:c r="X70" s="303" t="n">
        <x:f>'Base_Analitica'!X92</x:f>
        <x:v>0.1869048662653654</x:v>
      </x:c>
      <x:c r="Y70" s="303" t="n">
        <x:f>'Base_Analitica'!Y92</x:f>
        <x:v>0.2054308332721011</x:v>
      </x:c>
      <x:c r="Z70" s="303" t="n">
        <x:f>'Base_Analitica'!Z92</x:f>
        <x:v>-0.17960085366557066</x:v>
      </x:c>
      <x:c r="AA70" s="303" t="n">
        <x:f>'Base_Analitica'!AA92</x:f>
        <x:v>0.9210865967295907</x:v>
      </x:c>
      <x:c r="AB70" s="303" t="n">
        <x:f>'Base_Analitica'!AB92</x:f>
        <x:v>0.048634600764174675</x:v>
      </x:c>
      <x:c r="AC70" s="303" t="n">
        <x:f>'Base_Analitica'!AC92</x:f>
        <x:v>0.07891340327040931</x:v>
      </x:c>
      <x:c r="AD70" s="303" t="n">
        <x:f>'Base_Analitica'!AD92</x:f>
        <x:v>0.030278802506234704</x:v>
      </x:c>
      <x:c r="AE70" s="304" t="n">
        <x:f>'Base_Analitica'!AE92</x:f>
        <x:v>-2.4492935982947064e-16</x:v>
      </x:c>
      <x:c r="AF70" s="304" t="n">
        <x:f>'Base_Analitica'!AF92</x:f>
        <x:v>1</x:v>
      </x:c>
      <x:c r="AG70" s="300" t="n">
        <x:f>'Base_Analitica'!AG92</x:f>
        <x:v>13468.656</x:v>
      </x:c>
    </x:row>
    <x:row r="71" ht="18" customHeight="1">
      <x:c r="A71" s="301" t="str">
        <x:f>'Base_Analitica'!A93</x:f>
        <x:v>4T08</x:v>
      </x:c>
      <x:c r="B71" s="301" t="n">
        <x:f>'Base_Analitica'!B93</x:f>
        <x:v>2008</x:v>
      </x:c>
      <x:c r="C71" s="301" t="n">
        <x:f>'Base_Analitica'!C93</x:f>
        <x:v>4</x:v>
      </x:c>
      <x:c r="D71" s="301" t="n">
        <x:f>'Base_Analitica'!D93</x:f>
        <x:v>12</x:v>
      </x:c>
      <x:c r="E71" s="302" t="n">
        <x:f>'Base_Analitica'!E93</x:f>
        <x:v>39813</x:v>
      </x:c>
      <x:c r="F71" s="301" t="str">
        <x:f>'Base_Analitica'!F93</x:f>
        <x:v>E&amp;P</x:v>
      </x:c>
      <x:c r="G71" s="301" t="str">
        <x:f>'Base_Analitica'!G93</x:f>
        <x:v>E&amp;P</x:v>
      </x:c>
      <x:c r="H71" s="301" t="str">
        <x:f>'Base_Analitica'!H93</x:f>
        <x:v>Operacional</x:v>
      </x:c>
      <x:c r="I71" s="300" t="n">
        <x:f>'Base_Analitica'!I93</x:f>
        <x:v>21414.784</x:v>
      </x:c>
      <x:c r="J71" s="300" t="n">
        <x:f>'Base_Analitica'!J93</x:f>
        <x:v>-11254.834</x:v>
      </x:c>
      <x:c r="K71" s="300" t="n">
        <x:f>'Base_Analitica'!K93</x:f>
        <x:v>11254.834</x:v>
      </x:c>
      <x:c r="L71" s="300" t="n">
        <x:f>'Base_Analitica'!L93</x:f>
        <x:v>10159.95</x:v>
      </x:c>
      <x:c r="M71" s="300" t="n">
        <x:f>'Base_Analitica'!M93</x:f>
        <x:v>-1594.478000000001</x:v>
      </x:c>
      <x:c r="N71" s="300" t="n">
        <x:f>'Base_Analitica'!N93</x:f>
        <x:v>1594.478000000001</x:v>
      </x:c>
      <x:c r="O71" s="300" t="n">
        <x:f>'Base_Analitica'!O93</x:f>
        <x:v>8565.471999999994</x:v>
      </x:c>
      <x:c r="P71" s="300" t="n">
        <x:f>'Base_Analitica'!P93</x:f>
        <x:v>11849.651</x:v>
      </x:c>
      <x:c r="Q71" s="300" t="n">
        <x:f>'Base_Analitica'!Q93</x:f>
        <x:v>9593.879000000004</x:v>
      </x:c>
      <x:c r="R71" s="300" t="n">
        <x:f>'Base_Analitica'!R93</x:f>
        <x:v>30004.06600000001</x:v>
      </x:c>
      <x:c r="S71" s="300" t="n">
        <x:f>'Base_Analitica'!S93</x:f>
        <x:v>23373.939</x:v>
      </x:c>
      <x:c r="T71" s="300" t="n">
        <x:f>'Base_Analitica'!T93</x:f>
        <x:v>1710.249</x:v>
      </x:c>
      <x:c r="U71" s="300" t="n">
        <x:f>'Base_Analitica'!U93</x:f>
        <x:v>616.0010000000002</x:v>
      </x:c>
      <x:c r="V71" s="300" t="n">
        <x:f>'Base_Analitica'!V93</x:f>
        <x:v>16444.166</x:v>
      </x:c>
      <x:c r="W71" s="300" t="n">
        <x:f>'Base_Analitica'!W93</x:f>
        <x:v>13164.059</x:v>
      </x:c>
      <x:c r="X71" s="303" t="n">
        <x:f>'Base_Analitica'!X93</x:f>
        <x:v>-0.08381792217392192</x:v>
      </x:c>
      <x:c r="Y71" s="303" t="n">
        <x:f>'Base_Analitica'!Y93</x:f>
        <x:v>0.17312653203151673</x:v>
      </x:c>
      <x:c r="Z71" s="303" t="n">
        <x:f>'Base_Analitica'!Z93</x:f>
        <x:v>1.5884341096848877</x:v>
      </x:c>
      <x:c r="AA71" s="303" t="n">
        <x:f>'Base_Analitica'!AA93</x:f>
        <x:v>0.5255637413853906</x:v>
      </x:c>
      <x:c r="AB71" s="303" t="n">
        <x:f>'Base_Analitica'!AB93</x:f>
        <x:v>0.07445687988260825</x:v>
      </x:c>
      <x:c r="AC71" s="303" t="n">
        <x:f>'Base_Analitica'!AC93</x:f>
        <x:v>0.4744362586146095</x:v>
      </x:c>
      <x:c r="AD71" s="303" t="n">
        <x:f>'Base_Analitica'!AD93</x:f>
        <x:v>0.39997937873200096</x:v>
      </x:c>
      <x:c r="AE71" s="304" t="n">
        <x:f>'Base_Analitica'!AE93</x:f>
        <x:v>-2.4492935982947064e-16</x:v>
      </x:c>
      <x:c r="AF71" s="304" t="n">
        <x:f>'Base_Analitica'!AF93</x:f>
        <x:v>1</x:v>
      </x:c>
      <x:c r="AG71" s="300" t="n">
        <x:f>'Base_Analitica'!AG93</x:f>
        <x:v>11254.834</x:v>
      </x:c>
    </x:row>
    <x:row r="72" ht="18" customHeight="1">
      <x:c r="A72" s="301" t="str">
        <x:f>'Base_Analitica'!A95</x:f>
        <x:v>4T08</x:v>
      </x:c>
      <x:c r="B72" s="301" t="n">
        <x:f>'Base_Analitica'!B95</x:f>
        <x:v>2008</x:v>
      </x:c>
      <x:c r="C72" s="301" t="n">
        <x:f>'Base_Analitica'!C95</x:f>
        <x:v>4</x:v>
      </x:c>
      <x:c r="D72" s="301" t="n">
        <x:f>'Base_Analitica'!D95</x:f>
        <x:v>12</x:v>
      </x:c>
      <x:c r="E72" s="302" t="n">
        <x:f>'Base_Analitica'!E95</x:f>
        <x:v>39813</x:v>
      </x:c>
      <x:c r="F72" s="301" t="str">
        <x:f>'Base_Analitica'!F95</x:f>
        <x:v>GÁS &amp; ENERGIA / G&amp;EBC</x:v>
      </x:c>
      <x:c r="G72" s="301" t="str">
        <x:f>'Base_Analitica'!G95</x:f>
        <x:v>GÁS &amp; ENERGIA / G&amp;EBC</x:v>
      </x:c>
      <x:c r="H72" s="301" t="str">
        <x:f>'Base_Analitica'!H95</x:f>
        <x:v>Operacional</x:v>
      </x:c>
      <x:c r="I72" s="300" t="n">
        <x:f>'Base_Analitica'!I95</x:f>
        <x:v>4546.569</x:v>
      </x:c>
      <x:c r="J72" s="300" t="n">
        <x:f>'Base_Analitica'!J95</x:f>
        <x:v>-4278.169999999998</x:v>
      </x:c>
      <x:c r="K72" s="300" t="n">
        <x:f>'Base_Analitica'!K95</x:f>
        <x:v>4278.169999999998</x:v>
      </x:c>
      <x:c r="L72" s="300" t="n">
        <x:f>'Base_Analitica'!L95</x:f>
        <x:v>268.3989999999999</x:v>
      </x:c>
      <x:c r="M72" s="300" t="n">
        <x:f>'Base_Analitica'!M95</x:f>
        <x:v>-480.009</x:v>
      </x:c>
      <x:c r="N72" s="300" t="n">
        <x:f>'Base_Analitica'!N95</x:f>
        <x:v>480.009</x:v>
      </x:c>
      <x:c r="O72" s="300" t="n">
        <x:f>'Base_Analitica'!O95</x:f>
        <x:v>-211.61</x:v>
      </x:c>
      <x:c r="P72" s="300" t="n">
        <x:f>'Base_Analitica'!P95</x:f>
        <x:v>3806.041000000001</x:v>
      </x:c>
      <x:c r="Q72" s="300" t="n">
        <x:f>'Base_Analitica'!Q95</x:f>
        <x:v>2624.308</x:v>
      </x:c>
      <x:c r="R72" s="300" t="n">
        <x:f>'Base_Analitica'!R95</x:f>
        <x:v>4250.667</x:v>
      </x:c>
      <x:c r="S72" s="300" t="n">
        <x:f>'Base_Analitica'!S95</x:f>
        <x:v>2614.463000000001</x:v>
      </x:c>
      <x:c r="T72" s="300" t="n">
        <x:f>'Base_Analitica'!T95</x:f>
        <x:v>712.643</x:v>
      </x:c>
      <x:c r="U72" s="300" t="n">
        <x:f>'Base_Analitica'!U95</x:f>
        <x:v>718.5860000000002</x:v>
      </x:c>
      <x:c r="V72" s="300" t="n">
        <x:f>'Base_Analitica'!V95</x:f>
        <x:v>-268.0170000000001</x:v>
      </x:c>
      <x:c r="W72" s="300" t="n">
        <x:f>'Base_Analitica'!W95</x:f>
        <x:v>-728.431</x:v>
      </x:c>
      <x:c r="X72" s="303" t="n">
        <x:f>'Base_Analitica'!X95</x:f>
        <x:v>0.7390068247284427</x:v>
      </x:c>
      <x:c r="Y72" s="303" t="n">
        <x:f>'Base_Analitica'!Y95</x:f>
        <x:v>0.6302088017107741</x:v>
      </x:c>
      <x:c r="Z72" s="303" t="n">
        <x:f>'Base_Analitica'!Z95</x:f>
        <x:v>-0.33200897317788014</x:v>
      </x:c>
      <x:c r="AA72" s="303" t="n">
        <x:f>'Base_Analitica'!AA95</x:f>
        <x:v>0.940966693786017</x:v>
      </x:c>
      <x:c r="AB72" s="303" t="n">
        <x:f>'Base_Analitica'!AB95</x:f>
        <x:v>0.10557609485306392</x:v>
      </x:c>
      <x:c r="AC72" s="303" t="n">
        <x:f>'Base_Analitica'!AC95</x:f>
        <x:v>0.05903330621398242</x:v>
      </x:c>
      <x:c r="AD72" s="303" t="n">
        <x:f>'Base_Analitica'!AD95</x:f>
        <x:v>-0.04654278863908147</x:v>
      </x:c>
      <x:c r="AE72" s="304" t="n">
        <x:f>'Base_Analitica'!AE95</x:f>
        <x:v>-2.4492935982947064e-16</x:v>
      </x:c>
      <x:c r="AF72" s="304" t="n">
        <x:f>'Base_Analitica'!AF95</x:f>
        <x:v>1</x:v>
      </x:c>
      <x:c r="AG72" s="300" t="n">
        <x:f>'Base_Analitica'!AG95</x:f>
        <x:v>4278.169999999998</x:v>
      </x:c>
    </x:row>
    <x:row r="73" ht="18" customHeight="1">
      <x:c r="A73" s="301" t="str">
        <x:f>'Base_Analitica'!A96</x:f>
        <x:v>4T08</x:v>
      </x:c>
      <x:c r="B73" s="301" t="n">
        <x:f>'Base_Analitica'!B96</x:f>
        <x:v>2008</x:v>
      </x:c>
      <x:c r="C73" s="301" t="n">
        <x:f>'Base_Analitica'!C96</x:f>
        <x:v>4</x:v>
      </x:c>
      <x:c r="D73" s="301" t="n">
        <x:f>'Base_Analitica'!D96</x:f>
        <x:v>12</x:v>
      </x:c>
      <x:c r="E73" s="302" t="n">
        <x:f>'Base_Analitica'!E96</x:f>
        <x:v>39813</x:v>
      </x:c>
      <x:c r="F73" s="301" t="str">
        <x:f>'Base_Analitica'!F96</x:f>
        <x:v>INTERNACIONAL</x:v>
      </x:c>
      <x:c r="G73" s="301" t="str">
        <x:f>'Base_Analitica'!G96</x:f>
        <x:v>INTERNACIONAL</x:v>
      </x:c>
      <x:c r="H73" s="301" t="str">
        <x:f>'Base_Analitica'!H96</x:f>
        <x:v>Operacional</x:v>
      </x:c>
      <x:c r="I73" s="300" t="n">
        <x:f>'Base_Analitica'!I96</x:f>
        <x:v>3606.995999999999</x:v>
      </x:c>
      <x:c r="J73" s="300" t="n">
        <x:f>'Base_Analitica'!J96</x:f>
        <x:v>-3814.308000000001</x:v>
      </x:c>
      <x:c r="K73" s="300" t="n">
        <x:f>'Base_Analitica'!K96</x:f>
        <x:v>3814.308000000001</x:v>
      </x:c>
      <x:c r="L73" s="300" t="n">
        <x:f>'Base_Analitica'!L96</x:f>
        <x:v>-207.3120000000004</x:v>
      </x:c>
      <x:c r="M73" s="300" t="n">
        <x:f>'Base_Analitica'!M96</x:f>
        <x:v>-2097.424</x:v>
      </x:c>
      <x:c r="N73" s="300" t="n">
        <x:f>'Base_Analitica'!N96</x:f>
        <x:v>2097.424</x:v>
      </x:c>
      <x:c r="O73" s="300" t="n">
        <x:f>'Base_Analitica'!O96</x:f>
        <x:v>-2304.736</x:v>
      </x:c>
      <x:c r="P73" s="300" t="n">
        <x:f>'Base_Analitica'!P96</x:f>
        <x:v>7924.913999999999</x:v>
      </x:c>
      <x:c r="Q73" s="300" t="n">
        <x:f>'Base_Analitica'!Q96</x:f>
        <x:v>4504.157999999999</x:v>
      </x:c>
      <x:c r="R73" s="300" t="n">
        <x:f>'Base_Analitica'!R96</x:f>
        <x:v>9192.782</x:v>
      </x:c>
      <x:c r="S73" s="300" t="n">
        <x:f>'Base_Analitica'!S96</x:f>
        <x:v>5238.680999999999</x:v>
      </x:c>
      <x:c r="T73" s="300" t="n">
        <x:f>'Base_Analitica'!T96</x:f>
        <x:v>1049.058</x:v>
      </x:c>
      <x:c r="U73" s="300" t="n">
        <x:f>'Base_Analitica'!U96</x:f>
        <x:v>1435</x:v>
      </x:c>
      <x:c r="V73" s="300" t="n">
        <x:f>'Base_Analitica'!V96</x:f>
        <x:v>218.8099999999999</x:v>
      </x:c>
      <x:c r="W73" s="300" t="n">
        <x:f>'Base_Analitica'!W96</x:f>
        <x:v>-700.477</x:v>
      </x:c>
      <x:c r="X73" s="303" t="n">
        <x:f>'Base_Analitica'!X96</x:f>
        <x:v>-0.3114686693081713</x:v>
      </x:c>
      <x:c r="Y73" s="303" t="n">
        <x:f>'Base_Analitica'!Y96</x:f>
        <x:v>-0.15315848156303546</x:v>
      </x:c>
      <x:c r="Z73" s="303" t="n">
        <x:f>'Base_Analitica'!Z96</x:f>
        <x:v>0.4616195121951219</x:v>
      </x:c>
      <x:c r="AA73" s="303" t="n">
        <x:f>'Base_Analitica'!AA96</x:f>
        <x:v>1.0574749736345705</x:v>
      </x:c>
      <x:c r="AB73" s="303" t="n">
        <x:f>'Base_Analitica'!AB96</x:f>
        <x:v>0.5814877532439737</x:v>
      </x:c>
      <x:c r="AC73" s="303" t="n">
        <x:f>'Base_Analitica'!AC96</x:f>
        <x:v>-0.05747497363457028</x:v>
      </x:c>
      <x:c r="AD73" s="303" t="n">
        <x:f>'Base_Analitica'!AD96</x:f>
        <x:v>-0.6389627268785439</x:v>
      </x:c>
      <x:c r="AE73" s="304" t="n">
        <x:f>'Base_Analitica'!AE96</x:f>
        <x:v>-2.4492935982947064e-16</x:v>
      </x:c>
      <x:c r="AF73" s="304" t="n">
        <x:f>'Base_Analitica'!AF96</x:f>
        <x:v>1</x:v>
      </x:c>
      <x:c r="AG73" s="300" t="n">
        <x:f>'Base_Analitica'!AG96</x:f>
        <x:v>3814.308000000001</x:v>
      </x:c>
    </x:row>
    <x:row r="74" ht="18" customHeight="1">
      <x:c r="A74" s="301" t="str">
        <x:f>'Base_Analitica'!A98</x:f>
        <x:v>1T09</x:v>
      </x:c>
      <x:c r="B74" s="301" t="n">
        <x:f>'Base_Analitica'!B98</x:f>
        <x:v>2009</x:v>
      </x:c>
      <x:c r="C74" s="301" t="n">
        <x:f>'Base_Analitica'!C98</x:f>
        <x:v>1</x:v>
      </x:c>
      <x:c r="D74" s="301" t="n">
        <x:f>'Base_Analitica'!D98</x:f>
        <x:v>13</x:v>
      </x:c>
      <x:c r="E74" s="302" t="n">
        <x:f>'Base_Analitica'!E98</x:f>
        <x:v>39903</x:v>
      </x:c>
      <x:c r="F74" s="301" t="str">
        <x:f>'Base_Analitica'!F98</x:f>
        <x:v>ABASTECIMENTO</x:v>
      </x:c>
      <x:c r="G74" s="301" t="str">
        <x:f>'Base_Analitica'!G98</x:f>
        <x:v>REFINO / RTC</x:v>
      </x:c>
      <x:c r="H74" s="301" t="str">
        <x:f>'Base_Analitica'!H98</x:f>
        <x:v>Operacional</x:v>
      </x:c>
      <x:c r="I74" s="300" t="n">
        <x:f>'Base_Analitica'!I98</x:f>
        <x:v>34372.827</x:v>
      </x:c>
      <x:c r="J74" s="300" t="n">
        <x:f>'Base_Analitica'!J98</x:f>
        <x:v>-25716.334</x:v>
      </x:c>
      <x:c r="K74" s="300" t="n">
        <x:f>'Base_Analitica'!K98</x:f>
        <x:v>25716.334</x:v>
      </x:c>
      <x:c r="L74" s="300" t="n">
        <x:f>'Base_Analitica'!L98</x:f>
        <x:v>8656.493</x:v>
      </x:c>
      <x:c r="M74" s="300" t="n">
        <x:f>'Base_Analitica'!M98</x:f>
        <x:v>-1541.101</x:v>
      </x:c>
      <x:c r="N74" s="300" t="n">
        <x:f>'Base_Analitica'!N98</x:f>
        <x:v>1541.101</x:v>
      </x:c>
      <x:c r="O74" s="300" t="n">
        <x:f>'Base_Analitica'!O98</x:f>
        <x:v>7115.392</x:v>
      </x:c>
      <x:c r="P74" s="300" t="n">
        <x:f>'Base_Analitica'!P98</x:f>
        <x:v>35900.95699999999</x:v>
      </x:c>
      <x:c r="Q74" s="300" t="n">
        <x:f>'Base_Analitica'!Q98</x:f>
        <x:v>37133.32</x:v>
      </x:c>
      <x:c r="R74" s="300" t="n">
        <x:f>'Base_Analitica'!R98</x:f>
        <x:v>36624.848</x:v>
      </x:c>
      <x:c r="S74" s="300" t="n">
        <x:f>'Base_Analitica'!S98</x:f>
        <x:v>37525.643</x:v>
      </x:c>
      <x:c r="T74" s="300" t="n">
        <x:f>'Base_Analitica'!T98</x:f>
        <x:v>1289.424000000002</x:v>
      </x:c>
      <x:c r="U74" s="300" t="n">
        <x:f>'Base_Analitica'!U98</x:f>
        <x:v>1295.492</x:v>
      </x:c>
      <x:c r="V74" s="300" t="n">
        <x:f>'Base_Analitica'!V98</x:f>
        <x:v>-565.5330000000004</x:v>
      </x:c>
      <x:c r="W74" s="300" t="n">
        <x:f>'Base_Analitica'!W98</x:f>
        <x:v>-903.169</x:v>
      </x:c>
      <x:c r="X74" s="303" t="n">
        <x:f>'Base_Analitica'!X98</x:f>
        <x:v>-0.08401764095021635</x:v>
      </x:c>
      <x:c r="Y74" s="303" t="n">
        <x:f>'Base_Analitica'!Y98</x:f>
        <x:v>-0.30745933840550754</x:v>
      </x:c>
      <x:c r="Z74" s="303" t="n">
        <x:f>'Base_Analitica'!Z98</x:f>
        <x:v>0.18958743087568286</x:v>
      </x:c>
      <x:c r="AA74" s="303" t="n">
        <x:f>'Base_Analitica'!AA98</x:f>
        <x:v>0.7481588290657618</x:v>
      </x:c>
      <x:c r="AB74" s="303" t="n">
        <x:f>'Base_Analitica'!AB98</x:f>
        <x:v>0.04483486330641353</x:v>
      </x:c>
      <x:c r="AC74" s="303" t="n">
        <x:f>'Base_Analitica'!AC98</x:f>
        <x:v>0.2518411709342383</x:v>
      </x:c>
      <x:c r="AD74" s="303" t="n">
        <x:f>'Base_Analitica'!AD98</x:f>
        <x:v>0.20700630762782474</x:v>
      </x:c>
      <x:c r="AE74" s="304" t="n">
        <x:f>'Base_Analitica'!AE98</x:f>
        <x:v>1</x:v>
      </x:c>
      <x:c r="AF74" s="304" t="n">
        <x:f>'Base_Analitica'!AF98</x:f>
        <x:v>6.123233995736766e-17</x:v>
      </x:c>
      <x:c r="AG74" s="300" t="n">
        <x:f>'Base_Analitica'!AG98</x:f>
        <x:v>25716.334</x:v>
      </x:c>
    </x:row>
    <x:row r="75" ht="18" customHeight="1">
      <x:c r="A75" s="301" t="str">
        <x:f>'Base_Analitica'!A99</x:f>
        <x:v>1T09</x:v>
      </x:c>
      <x:c r="B75" s="301" t="n">
        <x:f>'Base_Analitica'!B99</x:f>
        <x:v>2009</x:v>
      </x:c>
      <x:c r="C75" s="301" t="n">
        <x:f>'Base_Analitica'!C99</x:f>
        <x:v>1</x:v>
      </x:c>
      <x:c r="D75" s="301" t="n">
        <x:f>'Base_Analitica'!D99</x:f>
        <x:v>13</x:v>
      </x:c>
      <x:c r="E75" s="302" t="n">
        <x:f>'Base_Analitica'!E99</x:f>
        <x:v>39903</x:v>
      </x:c>
      <x:c r="F75" s="301" t="str">
        <x:f>'Base_Analitica'!F99</x:f>
        <x:v>CORPORATIVO / OUTROS NEGÓCIOS</x:v>
      </x:c>
      <x:c r="G75" s="301" t="str">
        <x:f>'Base_Analitica'!G99</x:f>
        <x:v>CORPORATIVO / OUTROS NEGÓCIOS</x:v>
      </x:c>
      <x:c r="H75" s="301" t="str">
        <x:f>'Base_Analitica'!H99</x:f>
        <x:v>Corporativo</x:v>
      </x:c>
      <x:c r="I75" s="300" t="n">
        <x:f>'Base_Analitica'!I99</x:f>
        <x:v>0</x:v>
      </x:c>
      <x:c r="J75" s="300" t="n">
        <x:f>'Base_Analitica'!J99</x:f>
        <x:v>0</x:v>
      </x:c>
      <x:c r="K75" s="300" t="n">
        <x:f>'Base_Analitica'!K99</x:f>
        <x:v>0</x:v>
      </x:c>
      <x:c r="L75" s="300" t="n">
        <x:f>'Base_Analitica'!L99</x:f>
        <x:v>0</x:v>
      </x:c>
      <x:c r="M75" s="300" t="n">
        <x:f>'Base_Analitica'!M99</x:f>
        <x:v>-1701.508</x:v>
      </x:c>
      <x:c r="N75" s="300" t="n">
        <x:f>'Base_Analitica'!N99</x:f>
        <x:v>1701.508</x:v>
      </x:c>
      <x:c r="O75" s="300" t="n">
        <x:f>'Base_Analitica'!O99</x:f>
        <x:v>-1701.508</x:v>
      </x:c>
      <x:c r="P75" s="300" t="n">
        <x:f>'Base_Analitica'!P99</x:f>
        <x:v>0</x:v>
      </x:c>
      <x:c r="Q75" s="300" t="n">
        <x:f>'Base_Analitica'!Q99</x:f>
        <x:v>0</x:v>
      </x:c>
      <x:c r="R75" s="300" t="n">
        <x:f>'Base_Analitica'!R99</x:f>
        <x:v>0</x:v>
      </x:c>
      <x:c r="S75" s="300" t="n">
        <x:f>'Base_Analitica'!S99</x:f>
        <x:v>0</x:v>
      </x:c>
      <x:c r="T75" s="300" t="n">
        <x:f>'Base_Analitica'!T99</x:f>
        <x:v>1678.05</x:v>
      </x:c>
      <x:c r="U75" s="300" t="n">
        <x:f>'Base_Analitica'!U99</x:f>
        <x:v>1683.177</x:v>
      </x:c>
      <x:c r="V75" s="300" t="n">
        <x:f>'Base_Analitica'!V99</x:f>
        <x:v>-1678.05</x:v>
      </x:c>
      <x:c r="W75" s="300" t="n">
        <x:f>'Base_Analitica'!W99</x:f>
        <x:v>-1683.177</x:v>
      </x:c>
      <x:c r="X75" s="303" t="str">
        <x:f>'Base_Analitica'!X99</x:f>
      </x:c>
      <x:c r="Y75" s="303" t="str">
        <x:f>'Base_Analitica'!Y99</x:f>
      </x:c>
      <x:c r="Z75" s="303" t="n">
        <x:f>'Base_Analitica'!Z99</x:f>
        <x:v>0.010890714404961699</x:v>
      </x:c>
      <x:c r="AA75" s="303" t="str">
        <x:f>'Base_Analitica'!AA99</x:f>
      </x:c>
      <x:c r="AB75" s="303" t="str">
        <x:f>'Base_Analitica'!AB99</x:f>
      </x:c>
      <x:c r="AC75" s="303" t="str">
        <x:f>'Base_Analitica'!AC99</x:f>
      </x:c>
      <x:c r="AD75" s="303" t="str">
        <x:f>'Base_Analitica'!AD99</x:f>
      </x:c>
      <x:c r="AE75" s="304" t="n">
        <x:f>'Base_Analitica'!AE99</x:f>
        <x:v>1</x:v>
      </x:c>
      <x:c r="AF75" s="304" t="n">
        <x:f>'Base_Analitica'!AF99</x:f>
        <x:v>6.123233995736766e-17</x:v>
      </x:c>
      <x:c r="AG75" s="300" t="n">
        <x:f>'Base_Analitica'!AG99</x:f>
        <x:v>0</x:v>
      </x:c>
    </x:row>
    <x:row r="76" ht="18" customHeight="1">
      <x:c r="A76" s="301" t="str">
        <x:f>'Base_Analitica'!A100</x:f>
        <x:v>1T09</x:v>
      </x:c>
      <x:c r="B76" s="301" t="n">
        <x:f>'Base_Analitica'!B100</x:f>
        <x:v>2009</x:v>
      </x:c>
      <x:c r="C76" s="301" t="n">
        <x:f>'Base_Analitica'!C100</x:f>
        <x:v>1</x:v>
      </x:c>
      <x:c r="D76" s="301" t="n">
        <x:f>'Base_Analitica'!D100</x:f>
        <x:v>13</x:v>
      </x:c>
      <x:c r="E76" s="302" t="n">
        <x:f>'Base_Analitica'!E100</x:f>
        <x:v>39903</x:v>
      </x:c>
      <x:c r="F76" s="301" t="str">
        <x:f>'Base_Analitica'!F100</x:f>
        <x:v>DISTRIBUIÇÃO</x:v>
      </x:c>
      <x:c r="G76" s="301" t="str">
        <x:f>'Base_Analitica'!G100</x:f>
        <x:v>DISTRIBUIÇÃO</x:v>
      </x:c>
      <x:c r="H76" s="301" t="str">
        <x:f>'Base_Analitica'!H100</x:f>
        <x:v>Operacional</x:v>
      </x:c>
      <x:c r="I76" s="300" t="n">
        <x:f>'Base_Analitica'!I100</x:f>
        <x:v>13858.534</x:v>
      </x:c>
      <x:c r="J76" s="300" t="n">
        <x:f>'Base_Analitica'!J100</x:f>
        <x:v>-12784.37</x:v>
      </x:c>
      <x:c r="K76" s="300" t="n">
        <x:f>'Base_Analitica'!K100</x:f>
        <x:v>12784.37</x:v>
      </x:c>
      <x:c r="L76" s="300" t="n">
        <x:f>'Base_Analitica'!L100</x:f>
        <x:v>1074.164</x:v>
      </x:c>
      <x:c r="M76" s="300" t="n">
        <x:f>'Base_Analitica'!M100</x:f>
        <x:v>-686.586</x:v>
      </x:c>
      <x:c r="N76" s="300" t="n">
        <x:f>'Base_Analitica'!N100</x:f>
        <x:v>686.586</x:v>
      </x:c>
      <x:c r="O76" s="300" t="n">
        <x:f>'Base_Analitica'!O100</x:f>
        <x:v>387.578</x:v>
      </x:c>
      <x:c r="P76" s="300" t="n">
        <x:f>'Base_Analitica'!P100</x:f>
        <x:v>13468.656</x:v>
      </x:c>
      <x:c r="Q76" s="300" t="n">
        <x:f>'Base_Analitica'!Q100</x:f>
        <x:v>11388.824</x:v>
      </x:c>
      <x:c r="R76" s="300" t="n">
        <x:f>'Base_Analitica'!R100</x:f>
        <x:v>14622.573</x:v>
      </x:c>
      <x:c r="S76" s="300" t="n">
        <x:f>'Base_Analitica'!S100</x:f>
        <x:v>12487.368</x:v>
      </x:c>
      <x:c r="T76" s="300" t="n">
        <x:f>'Base_Analitica'!T100</x:f>
        <x:v>711.163</x:v>
      </x:c>
      <x:c r="U76" s="300" t="n">
        <x:f>'Base_Analitica'!U100</x:f>
        <x:v>629.054</x:v>
      </x:c>
      <x:c r="V76" s="300" t="n">
        <x:f>'Base_Analitica'!V100</x:f>
        <x:v>442.7539999999999</x:v>
      </x:c>
      <x:c r="W76" s="300" t="n">
        <x:f>'Base_Analitica'!W100</x:f>
        <x:v>469.49</x:v>
      </x:c>
      <x:c r="X76" s="303" t="n">
        <x:f>'Base_Analitica'!X100</x:f>
        <x:v>0.1098042437765907</x:v>
      </x:c>
      <x:c r="Y76" s="303" t="n">
        <x:f>'Base_Analitica'!Y100</x:f>
        <x:v>0.12253644450032763</x:v>
      </x:c>
      <x:c r="Z76" s="303" t="n">
        <x:f>'Base_Analitica'!Z100</x:f>
        <x:v>0.09145796704257503</x:v>
      </x:c>
      <x:c r="AA76" s="303" t="n">
        <x:f>'Base_Analitica'!AA100</x:f>
        <x:v>0.9224907915945512</x:v>
      </x:c>
      <x:c r="AB76" s="303" t="n">
        <x:f>'Base_Analitica'!AB100</x:f>
        <x:v>0.04954246964361454</x:v>
      </x:c>
      <x:c r="AC76" s="303" t="n">
        <x:f>'Base_Analitica'!AC100</x:f>
        <x:v>0.07750920840544895</x:v>
      </x:c>
      <x:c r="AD76" s="303" t="n">
        <x:f>'Base_Analitica'!AD100</x:f>
        <x:v>0.027966738761834403</x:v>
      </x:c>
      <x:c r="AE76" s="304" t="n">
        <x:f>'Base_Analitica'!AE100</x:f>
        <x:v>1</x:v>
      </x:c>
      <x:c r="AF76" s="304" t="n">
        <x:f>'Base_Analitica'!AF100</x:f>
        <x:v>6.123233995736766e-17</x:v>
      </x:c>
      <x:c r="AG76" s="300" t="n">
        <x:f>'Base_Analitica'!AG100</x:f>
        <x:v>12784.37</x:v>
      </x:c>
    </x:row>
    <x:row r="77" ht="18" customHeight="1">
      <x:c r="A77" s="301" t="str">
        <x:f>'Base_Analitica'!A101</x:f>
        <x:v>1T09</x:v>
      </x:c>
      <x:c r="B77" s="301" t="n">
        <x:f>'Base_Analitica'!B101</x:f>
        <x:v>2009</x:v>
      </x:c>
      <x:c r="C77" s="301" t="n">
        <x:f>'Base_Analitica'!C101</x:f>
        <x:v>1</x:v>
      </x:c>
      <x:c r="D77" s="301" t="n">
        <x:f>'Base_Analitica'!D101</x:f>
        <x:v>13</x:v>
      </x:c>
      <x:c r="E77" s="302" t="n">
        <x:f>'Base_Analitica'!E101</x:f>
        <x:v>39903</x:v>
      </x:c>
      <x:c r="F77" s="301" t="str">
        <x:f>'Base_Analitica'!F101</x:f>
        <x:v>E&amp;P</x:v>
      </x:c>
      <x:c r="G77" s="301" t="str">
        <x:f>'Base_Analitica'!G101</x:f>
        <x:v>E&amp;P</x:v>
      </x:c>
      <x:c r="H77" s="301" t="str">
        <x:f>'Base_Analitica'!H101</x:f>
        <x:v>Operacional</x:v>
      </x:c>
      <x:c r="I77" s="300" t="n">
        <x:f>'Base_Analitica'!I101</x:f>
        <x:v>13902.191</x:v>
      </x:c>
      <x:c r="J77" s="300" t="n">
        <x:f>'Base_Analitica'!J101</x:f>
        <x:v>-8755.331</x:v>
      </x:c>
      <x:c r="K77" s="300" t="n">
        <x:f>'Base_Analitica'!K101</x:f>
        <x:v>8755.331</x:v>
      </x:c>
      <x:c r="L77" s="300" t="n">
        <x:f>'Base_Analitica'!L101</x:f>
        <x:v>5146.86</x:v>
      </x:c>
      <x:c r="M77" s="300" t="n">
        <x:f>'Base_Analitica'!M101</x:f>
        <x:v>-1455.812</x:v>
      </x:c>
      <x:c r="N77" s="300" t="n">
        <x:f>'Base_Analitica'!N101</x:f>
        <x:v>1455.812</x:v>
      </x:c>
      <x:c r="O77" s="300" t="n">
        <x:f>'Base_Analitica'!O101</x:f>
        <x:v>3691.048</x:v>
      </x:c>
      <x:c r="P77" s="300" t="n">
        <x:f>'Base_Analitica'!P101</x:f>
        <x:v>11254.834</x:v>
      </x:c>
      <x:c r="Q77" s="300" t="n">
        <x:f>'Base_Analitica'!Q101</x:f>
        <x:v>9504.94</x:v>
      </x:c>
      <x:c r="R77" s="300" t="n">
        <x:f>'Base_Analitica'!R101</x:f>
        <x:v>21414.784</x:v>
      </x:c>
      <x:c r="S77" s="300" t="n">
        <x:f>'Base_Analitica'!S101</x:f>
        <x:v>25010.18</x:v>
      </x:c>
      <x:c r="T77" s="300" t="n">
        <x:f>'Base_Analitica'!T101</x:f>
        <x:v>1594.478000000001</x:v>
      </x:c>
      <x:c r="U77" s="300" t="n">
        <x:f>'Base_Analitica'!U101</x:f>
        <x:v>1009.899</x:v>
      </x:c>
      <x:c r="V77" s="300" t="n">
        <x:f>'Base_Analitica'!V101</x:f>
        <x:v>8565.471999999994</x:v>
      </x:c>
      <x:c r="W77" s="300" t="n">
        <x:f>'Base_Analitica'!W101</x:f>
        <x:v>14495.341</x:v>
      </x:c>
      <x:c r="X77" s="303" t="n">
        <x:f>'Base_Analitica'!X101</x:f>
        <x:v>-0.4441387067186241</x:v>
      </x:c>
      <x:c r="Y77" s="303" t="n">
        <x:f>'Base_Analitica'!Y101</x:f>
        <x:v>-0.07886520062199243</x:v>
      </x:c>
      <x:c r="Z77" s="303" t="n">
        <x:f>'Base_Analitica'!Z101</x:f>
        <x:v>0.4415421740193821</x:v>
      </x:c>
      <x:c r="AA77" s="303" t="n">
        <x:f>'Base_Analitica'!AA101</x:f>
        <x:v>0.6297806583149376</x:v>
      </x:c>
      <x:c r="AB77" s="303" t="n">
        <x:f>'Base_Analitica'!AB101</x:f>
        <x:v>0.10471816996328132</x:v>
      </x:c>
      <x:c r="AC77" s="303" t="n">
        <x:f>'Base_Analitica'!AC101</x:f>
        <x:v>0.37021934168506243</x:v>
      </x:c>
      <x:c r="AD77" s="303" t="n">
        <x:f>'Base_Analitica'!AD101</x:f>
        <x:v>0.2655011717217811</x:v>
      </x:c>
      <x:c r="AE77" s="304" t="n">
        <x:f>'Base_Analitica'!AE101</x:f>
        <x:v>1</x:v>
      </x:c>
      <x:c r="AF77" s="304" t="n">
        <x:f>'Base_Analitica'!AF101</x:f>
        <x:v>6.123233995736766e-17</x:v>
      </x:c>
      <x:c r="AG77" s="300" t="n">
        <x:f>'Base_Analitica'!AG101</x:f>
        <x:v>8755.331</x:v>
      </x:c>
    </x:row>
    <x:row r="78" ht="18" customHeight="1">
      <x:c r="A78" s="301" t="str">
        <x:f>'Base_Analitica'!A103</x:f>
        <x:v>1T09</x:v>
      </x:c>
      <x:c r="B78" s="301" t="n">
        <x:f>'Base_Analitica'!B103</x:f>
        <x:v>2009</x:v>
      </x:c>
      <x:c r="C78" s="301" t="n">
        <x:f>'Base_Analitica'!C103</x:f>
        <x:v>1</x:v>
      </x:c>
      <x:c r="D78" s="301" t="n">
        <x:f>'Base_Analitica'!D103</x:f>
        <x:v>13</x:v>
      </x:c>
      <x:c r="E78" s="302" t="n">
        <x:f>'Base_Analitica'!E103</x:f>
        <x:v>39903</x:v>
      </x:c>
      <x:c r="F78" s="301" t="str">
        <x:f>'Base_Analitica'!F103</x:f>
        <x:v>GÁS &amp; ENERGIA / G&amp;EBC</x:v>
      </x:c>
      <x:c r="G78" s="301" t="str">
        <x:f>'Base_Analitica'!G103</x:f>
        <x:v>GÁS &amp; ENERGIA / G&amp;EBC</x:v>
      </x:c>
      <x:c r="H78" s="301" t="str">
        <x:f>'Base_Analitica'!H103</x:f>
        <x:v>Operacional</x:v>
      </x:c>
      <x:c r="I78" s="300" t="n">
        <x:f>'Base_Analitica'!I103</x:f>
        <x:v>3118.357</x:v>
      </x:c>
      <x:c r="J78" s="300" t="n">
        <x:f>'Base_Analitica'!J103</x:f>
        <x:v>-2678.607</x:v>
      </x:c>
      <x:c r="K78" s="300" t="n">
        <x:f>'Base_Analitica'!K103</x:f>
        <x:v>2678.607</x:v>
      </x:c>
      <x:c r="L78" s="300" t="n">
        <x:f>'Base_Analitica'!L103</x:f>
        <x:v>439.75</x:v>
      </x:c>
      <x:c r="M78" s="300" t="n">
        <x:f>'Base_Analitica'!M103</x:f>
        <x:v>-539.783</x:v>
      </x:c>
      <x:c r="N78" s="300" t="n">
        <x:f>'Base_Analitica'!N103</x:f>
        <x:v>539.783</x:v>
      </x:c>
      <x:c r="O78" s="300" t="n">
        <x:f>'Base_Analitica'!O103</x:f>
        <x:v>-100.033</x:v>
      </x:c>
      <x:c r="P78" s="300" t="n">
        <x:f>'Base_Analitica'!P103</x:f>
        <x:v>4278.169999999998</x:v>
      </x:c>
      <x:c r="Q78" s="300" t="n">
        <x:f>'Base_Analitica'!Q103</x:f>
        <x:v>3160.606</x:v>
      </x:c>
      <x:c r="R78" s="300" t="n">
        <x:f>'Base_Analitica'!R103</x:f>
        <x:v>4546.569</x:v>
      </x:c>
      <x:c r="S78" s="300" t="n">
        <x:f>'Base_Analitica'!S103</x:f>
        <x:v>3365.115</x:v>
      </x:c>
      <x:c r="T78" s="300" t="n">
        <x:f>'Base_Analitica'!T103</x:f>
        <x:v>480.009</x:v>
      </x:c>
      <x:c r="U78" s="300" t="n">
        <x:f>'Base_Analitica'!U103</x:f>
        <x:v>705.682</x:v>
      </x:c>
      <x:c r="V78" s="300" t="n">
        <x:f>'Base_Analitica'!V103</x:f>
        <x:v>-211.61</x:v>
      </x:c>
      <x:c r="W78" s="300" t="n">
        <x:f>'Base_Analitica'!W103</x:f>
        <x:v>-501.173</x:v>
      </x:c>
      <x:c r="X78" s="303" t="n">
        <x:f>'Base_Analitica'!X103</x:f>
        <x:v>-0.07332825178337143</x:v>
      </x:c>
      <x:c r="Y78" s="303" t="n">
        <x:f>'Base_Analitica'!Y103</x:f>
        <x:v>-0.15250208346120975</x:v>
      </x:c>
      <x:c r="Z78" s="303" t="n">
        <x:f>'Base_Analitica'!Z103</x:f>
        <x:v>-0.2350903097995981</x:v>
      </x:c>
      <x:c r="AA78" s="303" t="n">
        <x:f>'Base_Analitica'!AA103</x:f>
        <x:v>0.8589802258048068</x:v>
      </x:c>
      <x:c r="AB78" s="303" t="n">
        <x:f>'Base_Analitica'!AB103</x:f>
        <x:v>0.17309852592246494</x:v>
      </x:c>
      <x:c r="AC78" s="303" t="n">
        <x:f>'Base_Analitica'!AC103</x:f>
        <x:v>0.14101977419519318</x:v>
      </x:c>
      <x:c r="AD78" s="303" t="n">
        <x:f>'Base_Analitica'!AD103</x:f>
        <x:v>-0.032078751727271766</x:v>
      </x:c>
      <x:c r="AE78" s="304" t="n">
        <x:f>'Base_Analitica'!AE103</x:f>
        <x:v>1</x:v>
      </x:c>
      <x:c r="AF78" s="304" t="n">
        <x:f>'Base_Analitica'!AF103</x:f>
        <x:v>6.123233995736766e-17</x:v>
      </x:c>
      <x:c r="AG78" s="300" t="n">
        <x:f>'Base_Analitica'!AG103</x:f>
        <x:v>2678.607</x:v>
      </x:c>
    </x:row>
    <x:row r="79" ht="18" customHeight="1">
      <x:c r="A79" s="301" t="str">
        <x:f>'Base_Analitica'!A104</x:f>
        <x:v>1T09</x:v>
      </x:c>
      <x:c r="B79" s="301" t="n">
        <x:f>'Base_Analitica'!B104</x:f>
        <x:v>2009</x:v>
      </x:c>
      <x:c r="C79" s="301" t="n">
        <x:f>'Base_Analitica'!C104</x:f>
        <x:v>1</x:v>
      </x:c>
      <x:c r="D79" s="301" t="n">
        <x:f>'Base_Analitica'!D104</x:f>
        <x:v>13</x:v>
      </x:c>
      <x:c r="E79" s="302" t="n">
        <x:f>'Base_Analitica'!E104</x:f>
        <x:v>39903</x:v>
      </x:c>
      <x:c r="F79" s="301" t="str">
        <x:f>'Base_Analitica'!F104</x:f>
        <x:v>INTERNACIONAL</x:v>
      </x:c>
      <x:c r="G79" s="301" t="str">
        <x:f>'Base_Analitica'!G104</x:f>
        <x:v>INTERNACIONAL</x:v>
      </x:c>
      <x:c r="H79" s="301" t="str">
        <x:f>'Base_Analitica'!H104</x:f>
        <x:v>Operacional</x:v>
      </x:c>
      <x:c r="I79" s="300" t="n">
        <x:f>'Base_Analitica'!I104</x:f>
        <x:v>4604.833000000001</x:v>
      </x:c>
      <x:c r="J79" s="300" t="n">
        <x:f>'Base_Analitica'!J104</x:f>
        <x:v>-3833.432</x:v>
      </x:c>
      <x:c r="K79" s="300" t="n">
        <x:f>'Base_Analitica'!K104</x:f>
        <x:v>3833.432</x:v>
      </x:c>
      <x:c r="L79" s="300" t="n">
        <x:f>'Base_Analitica'!L104</x:f>
        <x:v>771.4010000000001</x:v>
      </x:c>
      <x:c r="M79" s="300" t="n">
        <x:f>'Base_Analitica'!M104</x:f>
        <x:v>-747.616</x:v>
      </x:c>
      <x:c r="N79" s="300" t="n">
        <x:f>'Base_Analitica'!N104</x:f>
        <x:v>747.616</x:v>
      </x:c>
      <x:c r="O79" s="300" t="n">
        <x:f>'Base_Analitica'!O104</x:f>
        <x:v>23.785</x:v>
      </x:c>
      <x:c r="P79" s="300" t="n">
        <x:f>'Base_Analitica'!P104</x:f>
        <x:v>3814.308000000001</x:v>
      </x:c>
      <x:c r="Q79" s="300" t="n">
        <x:f>'Base_Analitica'!Q104</x:f>
        <x:v>3659.315</x:v>
      </x:c>
      <x:c r="R79" s="300" t="n">
        <x:f>'Base_Analitica'!R104</x:f>
        <x:v>3606.995999999999</x:v>
      </x:c>
      <x:c r="S79" s="300" t="n">
        <x:f>'Base_Analitica'!S104</x:f>
        <x:v>4470.531</x:v>
      </x:c>
      <x:c r="T79" s="300" t="n">
        <x:f>'Base_Analitica'!T104</x:f>
        <x:v>2097.424</x:v>
      </x:c>
      <x:c r="U79" s="300" t="n">
        <x:f>'Base_Analitica'!U104</x:f>
        <x:v>646.602</x:v>
      </x:c>
      <x:c r="V79" s="300" t="n">
        <x:f>'Base_Analitica'!V104</x:f>
        <x:v>-2304.736</x:v>
      </x:c>
      <x:c r="W79" s="300" t="n">
        <x:f>'Base_Analitica'!W104</x:f>
        <x:v>164.614</x:v>
      </x:c>
      <x:c r="X79" s="303" t="n">
        <x:f>'Base_Analitica'!X104</x:f>
        <x:v>0.0300416214539172</x:v>
      </x:c>
      <x:c r="Y79" s="303" t="n">
        <x:f>'Base_Analitica'!Y104</x:f>
        <x:v>0.047581856167069336</x:v>
      </x:c>
      <x:c r="Z79" s="303" t="n">
        <x:f>'Base_Analitica'!Z104</x:f>
        <x:v>0.15622283877872323</x:v>
      </x:c>
      <x:c r="AA79" s="303" t="n">
        <x:f>'Base_Analitica'!AA104</x:f>
        <x:v>0.832480135544546</x:v>
      </x:c>
      <x:c r="AB79" s="303" t="n">
        <x:f>'Base_Analitica'!AB104</x:f>
        <x:v>0.1623546391367504</x:v>
      </x:c>
      <x:c r="AC79" s="303" t="n">
        <x:f>'Base_Analitica'!AC104</x:f>
        <x:v>0.1675198644554536</x:v>
      </x:c>
      <x:c r="AD79" s="303" t="n">
        <x:f>'Base_Analitica'!AD104</x:f>
        <x:v>0.005165225318703196</x:v>
      </x:c>
      <x:c r="AE79" s="304" t="n">
        <x:f>'Base_Analitica'!AE104</x:f>
        <x:v>1</x:v>
      </x:c>
      <x:c r="AF79" s="304" t="n">
        <x:f>'Base_Analitica'!AF104</x:f>
        <x:v>6.123233995736766e-17</x:v>
      </x:c>
      <x:c r="AG79" s="300" t="n">
        <x:f>'Base_Analitica'!AG104</x:f>
        <x:v>3833.432</x:v>
      </x:c>
    </x:row>
    <x:row r="80" ht="18" customHeight="1">
      <x:c r="A80" s="301" t="str">
        <x:f>'Base_Analitica'!A106</x:f>
        <x:v>2T09</x:v>
      </x:c>
      <x:c r="B80" s="301" t="n">
        <x:f>'Base_Analitica'!B106</x:f>
        <x:v>2009</x:v>
      </x:c>
      <x:c r="C80" s="301" t="n">
        <x:f>'Base_Analitica'!C106</x:f>
        <x:v>2</x:v>
      </x:c>
      <x:c r="D80" s="301" t="n">
        <x:f>'Base_Analitica'!D106</x:f>
        <x:v>14</x:v>
      </x:c>
      <x:c r="E80" s="302" t="n">
        <x:f>'Base_Analitica'!E106</x:f>
        <x:v>39994</x:v>
      </x:c>
      <x:c r="F80" s="301" t="str">
        <x:f>'Base_Analitica'!F106</x:f>
        <x:v>ABASTECIMENTO</x:v>
      </x:c>
      <x:c r="G80" s="301" t="str">
        <x:f>'Base_Analitica'!G106</x:f>
        <x:v>REFINO / RTC</x:v>
      </x:c>
      <x:c r="H80" s="301" t="str">
        <x:f>'Base_Analitica'!H106</x:f>
        <x:v>Operacional</x:v>
      </x:c>
      <x:c r="I80" s="300" t="n">
        <x:f>'Base_Analitica'!I106</x:f>
        <x:v>36130.479</x:v>
      </x:c>
      <x:c r="J80" s="300" t="n">
        <x:f>'Base_Analitica'!J106</x:f>
        <x:v>-26727.011</x:v>
      </x:c>
      <x:c r="K80" s="300" t="n">
        <x:f>'Base_Analitica'!K106</x:f>
        <x:v>26727.011</x:v>
      </x:c>
      <x:c r="L80" s="300" t="n">
        <x:f>'Base_Analitica'!L106</x:f>
        <x:v>9403.467999999999</x:v>
      </x:c>
      <x:c r="M80" s="300" t="n">
        <x:f>'Base_Analitica'!M106</x:f>
        <x:v>-1490.259</x:v>
      </x:c>
      <x:c r="N80" s="300" t="n">
        <x:f>'Base_Analitica'!N106</x:f>
        <x:v>1490.259</x:v>
      </x:c>
      <x:c r="O80" s="300" t="n">
        <x:f>'Base_Analitica'!O106</x:f>
        <x:v>7913.209000000001</x:v>
      </x:c>
      <x:c r="P80" s="300" t="n">
        <x:f>'Base_Analitica'!P106</x:f>
        <x:v>25716.334</x:v>
      </x:c>
      <x:c r="Q80" s="300" t="n">
        <x:f>'Base_Analitica'!Q106</x:f>
        <x:v>43945.55300000001</x:v>
      </x:c>
      <x:c r="R80" s="300" t="n">
        <x:f>'Base_Analitica'!R106</x:f>
        <x:v>34372.827</x:v>
      </x:c>
      <x:c r="S80" s="300" t="n">
        <x:f>'Base_Analitica'!S106</x:f>
        <x:v>44685.515</x:v>
      </x:c>
      <x:c r="T80" s="300" t="n">
        <x:f>'Base_Analitica'!T106</x:f>
        <x:v>1541.101</x:v>
      </x:c>
      <x:c r="U80" s="300" t="n">
        <x:f>'Base_Analitica'!U106</x:f>
        <x:v>1317.029</x:v>
      </x:c>
      <x:c r="V80" s="300" t="n">
        <x:f>'Base_Analitica'!V106</x:f>
        <x:v>7115.392</x:v>
      </x:c>
      <x:c r="W80" s="300" t="n">
        <x:f>'Base_Analitica'!W106</x:f>
        <x:v>-577.0670000000001</x:v>
      </x:c>
      <x:c r="X80" s="303" t="n">
        <x:f>'Base_Analitica'!X106</x:f>
        <x:v>-0.19144986915782436</x:v>
      </x:c>
      <x:c r="Y80" s="303" t="n">
        <x:f>'Base_Analitica'!Y106</x:f>
        <x:v>-0.391815344774476</x:v>
      </x:c>
      <x:c r="Z80" s="303" t="n">
        <x:f>'Base_Analitica'!Z106</x:f>
        <x:v>0.1315308926378993</x:v>
      </x:c>
      <x:c r="AA80" s="303" t="n">
        <x:f>'Base_Analitica'!AA106</x:f>
        <x:v>0.7397358612378209</x:v>
      </x:c>
      <x:c r="AB80" s="303" t="n">
        <x:f>'Base_Analitica'!AB106</x:f>
        <x:v>0.04124658851049276</x:v>
      </x:c>
      <x:c r="AC80" s="303" t="n">
        <x:f>'Base_Analitica'!AC106</x:f>
        <x:v>0.26026413876217913</x:v>
      </x:c>
      <x:c r="AD80" s="303" t="n">
        <x:f>'Base_Analitica'!AD106</x:f>
        <x:v>0.21901755025168643</x:v>
      </x:c>
      <x:c r="AE80" s="304" t="n">
        <x:f>'Base_Analitica'!AE106</x:f>
        <x:v>1.2246467991473532e-16</x:v>
      </x:c>
      <x:c r="AF80" s="304" t="n">
        <x:f>'Base_Analitica'!AF106</x:f>
        <x:v>-1</x:v>
      </x:c>
      <x:c r="AG80" s="300" t="n">
        <x:f>'Base_Analitica'!AG106</x:f>
        <x:v>26727.011</x:v>
      </x:c>
    </x:row>
    <x:row r="81" ht="18" customHeight="1">
      <x:c r="A81" s="301" t="str">
        <x:f>'Base_Analitica'!A107</x:f>
        <x:v>2T09</x:v>
      </x:c>
      <x:c r="B81" s="301" t="n">
        <x:f>'Base_Analitica'!B107</x:f>
        <x:v>2009</x:v>
      </x:c>
      <x:c r="C81" s="301" t="n">
        <x:f>'Base_Analitica'!C107</x:f>
        <x:v>2</x:v>
      </x:c>
      <x:c r="D81" s="301" t="n">
        <x:f>'Base_Analitica'!D107</x:f>
        <x:v>14</x:v>
      </x:c>
      <x:c r="E81" s="302" t="n">
        <x:f>'Base_Analitica'!E107</x:f>
        <x:v>39994</x:v>
      </x:c>
      <x:c r="F81" s="301" t="str">
        <x:f>'Base_Analitica'!F107</x:f>
        <x:v>CORPORATIVO / OUTROS NEGÓCIOS</x:v>
      </x:c>
      <x:c r="G81" s="301" t="str">
        <x:f>'Base_Analitica'!G107</x:f>
        <x:v>CORPORATIVO / OUTROS NEGÓCIOS</x:v>
      </x:c>
      <x:c r="H81" s="301" t="str">
        <x:f>'Base_Analitica'!H107</x:f>
        <x:v>Corporativo</x:v>
      </x:c>
      <x:c r="I81" s="300" t="n">
        <x:f>'Base_Analitica'!I107</x:f>
        <x:v>0</x:v>
      </x:c>
      <x:c r="J81" s="300" t="n">
        <x:f>'Base_Analitica'!J107</x:f>
        <x:v>0</x:v>
      </x:c>
      <x:c r="K81" s="300" t="n">
        <x:f>'Base_Analitica'!K107</x:f>
        <x:v>0</x:v>
      </x:c>
      <x:c r="L81" s="300" t="n">
        <x:f>'Base_Analitica'!L107</x:f>
        <x:v>0</x:v>
      </x:c>
      <x:c r="M81" s="300" t="n">
        <x:f>'Base_Analitica'!M107</x:f>
        <x:v>-1795.934</x:v>
      </x:c>
      <x:c r="N81" s="300" t="n">
        <x:f>'Base_Analitica'!N107</x:f>
        <x:v>1795.934</x:v>
      </x:c>
      <x:c r="O81" s="300" t="n">
        <x:f>'Base_Analitica'!O107</x:f>
        <x:v>-1795.934</x:v>
      </x:c>
      <x:c r="P81" s="300" t="n">
        <x:f>'Base_Analitica'!P107</x:f>
        <x:v>0</x:v>
      </x:c>
      <x:c r="Q81" s="300" t="n">
        <x:f>'Base_Analitica'!Q107</x:f>
        <x:v>0</x:v>
      </x:c>
      <x:c r="R81" s="300" t="n">
        <x:f>'Base_Analitica'!R107</x:f>
        <x:v>0</x:v>
      </x:c>
      <x:c r="S81" s="300" t="n">
        <x:f>'Base_Analitica'!S107</x:f>
        <x:v>0</x:v>
      </x:c>
      <x:c r="T81" s="300" t="n">
        <x:f>'Base_Analitica'!T107</x:f>
        <x:v>1701.508</x:v>
      </x:c>
      <x:c r="U81" s="300" t="n">
        <x:f>'Base_Analitica'!U107</x:f>
        <x:v>1768.429</x:v>
      </x:c>
      <x:c r="V81" s="300" t="n">
        <x:f>'Base_Analitica'!V107</x:f>
        <x:v>-1701.508</x:v>
      </x:c>
      <x:c r="W81" s="300" t="n">
        <x:f>'Base_Analitica'!W107</x:f>
        <x:v>-1768.429</x:v>
      </x:c>
      <x:c r="X81" s="303" t="str">
        <x:f>'Base_Analitica'!X107</x:f>
      </x:c>
      <x:c r="Y81" s="303" t="str">
        <x:f>'Base_Analitica'!Y107</x:f>
      </x:c>
      <x:c r="Z81" s="303" t="n">
        <x:f>'Base_Analitica'!Z107</x:f>
        <x:v>0.015553352721539682</x:v>
      </x:c>
      <x:c r="AA81" s="303" t="str">
        <x:f>'Base_Analitica'!AA107</x:f>
      </x:c>
      <x:c r="AB81" s="303" t="str">
        <x:f>'Base_Analitica'!AB107</x:f>
      </x:c>
      <x:c r="AC81" s="303" t="str">
        <x:f>'Base_Analitica'!AC107</x:f>
      </x:c>
      <x:c r="AD81" s="303" t="str">
        <x:f>'Base_Analitica'!AD107</x:f>
      </x:c>
      <x:c r="AE81" s="304" t="n">
        <x:f>'Base_Analitica'!AE107</x:f>
        <x:v>1.2246467991473532e-16</x:v>
      </x:c>
      <x:c r="AF81" s="304" t="n">
        <x:f>'Base_Analitica'!AF107</x:f>
        <x:v>-1</x:v>
      </x:c>
      <x:c r="AG81" s="300" t="n">
        <x:f>'Base_Analitica'!AG107</x:f>
        <x:v>0</x:v>
      </x:c>
    </x:row>
    <x:row r="82" ht="18" customHeight="1">
      <x:c r="A82" s="301" t="str">
        <x:f>'Base_Analitica'!A108</x:f>
        <x:v>2T09</x:v>
      </x:c>
      <x:c r="B82" s="301" t="n">
        <x:f>'Base_Analitica'!B108</x:f>
        <x:v>2009</x:v>
      </x:c>
      <x:c r="C82" s="301" t="n">
        <x:f>'Base_Analitica'!C108</x:f>
        <x:v>2</x:v>
      </x:c>
      <x:c r="D82" s="301" t="n">
        <x:f>'Base_Analitica'!D108</x:f>
        <x:v>14</x:v>
      </x:c>
      <x:c r="E82" s="302" t="n">
        <x:f>'Base_Analitica'!E108</x:f>
        <x:v>39994</x:v>
      </x:c>
      <x:c r="F82" s="301" t="str">
        <x:f>'Base_Analitica'!F108</x:f>
        <x:v>DISTRIBUIÇÃO</x:v>
      </x:c>
      <x:c r="G82" s="301" t="str">
        <x:f>'Base_Analitica'!G108</x:f>
        <x:v>DISTRIBUIÇÃO</x:v>
      </x:c>
      <x:c r="H82" s="301" t="str">
        <x:f>'Base_Analitica'!H108</x:f>
        <x:v>Operacional</x:v>
      </x:c>
      <x:c r="I82" s="300" t="n">
        <x:f>'Base_Analitica'!I108</x:f>
        <x:v>13734.142</x:v>
      </x:c>
      <x:c r="J82" s="300" t="n">
        <x:f>'Base_Analitica'!J108</x:f>
        <x:v>-12509.463</x:v>
      </x:c>
      <x:c r="K82" s="300" t="n">
        <x:f>'Base_Analitica'!K108</x:f>
        <x:v>12509.463</x:v>
      </x:c>
      <x:c r="L82" s="300" t="n">
        <x:f>'Base_Analitica'!L108</x:f>
        <x:v>1224.679</x:v>
      </x:c>
      <x:c r="M82" s="300" t="n">
        <x:f>'Base_Analitica'!M108</x:f>
        <x:v>-759.3589999999999</x:v>
      </x:c>
      <x:c r="N82" s="300" t="n">
        <x:f>'Base_Analitica'!N108</x:f>
        <x:v>759.3589999999999</x:v>
      </x:c>
      <x:c r="O82" s="300" t="n">
        <x:f>'Base_Analitica'!O108</x:f>
        <x:v>465.3200000000001</x:v>
      </x:c>
      <x:c r="P82" s="300" t="n">
        <x:f>'Base_Analitica'!P108</x:f>
        <x:v>12784.37</x:v>
      </x:c>
      <x:c r="Q82" s="300" t="n">
        <x:f>'Base_Analitica'!Q108</x:f>
        <x:v>12328.282</x:v>
      </x:c>
      <x:c r="R82" s="300" t="n">
        <x:f>'Base_Analitica'!R108</x:f>
        <x:v>13858.534</x:v>
      </x:c>
      <x:c r="S82" s="300" t="n">
        <x:f>'Base_Analitica'!S108</x:f>
        <x:v>13485.139</x:v>
      </x:c>
      <x:c r="T82" s="300" t="n">
        <x:f>'Base_Analitica'!T108</x:f>
        <x:v>686.586</x:v>
      </x:c>
      <x:c r="U82" s="300" t="n">
        <x:f>'Base_Analitica'!U108</x:f>
        <x:v>679.4720000000001</x:v>
      </x:c>
      <x:c r="V82" s="300" t="n">
        <x:f>'Base_Analitica'!V108</x:f>
        <x:v>387.578</x:v>
      </x:c>
      <x:c r="W82" s="300" t="n">
        <x:f>'Base_Analitica'!W108</x:f>
        <x:v>477.385</x:v>
      </x:c>
      <x:c r="X82" s="303" t="n">
        <x:f>'Base_Analitica'!X108</x:f>
        <x:v>0.018464993204742042</x:v>
      </x:c>
      <x:c r="Y82" s="303" t="n">
        <x:f>'Base_Analitica'!Y108</x:f>
        <x:v>0.014696370508072487</x:v>
      </x:c>
      <x:c r="Z82" s="303" t="n">
        <x:f>'Base_Analitica'!Z108</x:f>
        <x:v>0.11757217368780437</x:v>
      </x:c>
      <x:c r="AA82" s="303" t="n">
        <x:f>'Base_Analitica'!AA108</x:f>
        <x:v>0.910829595325285</x:v>
      </x:c>
      <x:c r="AB82" s="303" t="n">
        <x:f>'Base_Analitica'!AB108</x:f>
        <x:v>0.05528987540685104</x:v>
      </x:c>
      <x:c r="AC82" s="303" t="n">
        <x:f>'Base_Analitica'!AC108</x:f>
        <x:v>0.08917040467471503</x:v>
      </x:c>
      <x:c r="AD82" s="303" t="n">
        <x:f>'Base_Analitica'!AD108</x:f>
        <x:v>0.033880529267863994</x:v>
      </x:c>
      <x:c r="AE82" s="304" t="n">
        <x:f>'Base_Analitica'!AE108</x:f>
        <x:v>1.2246467991473532e-16</x:v>
      </x:c>
      <x:c r="AF82" s="304" t="n">
        <x:f>'Base_Analitica'!AF108</x:f>
        <x:v>-1</x:v>
      </x:c>
      <x:c r="AG82" s="300" t="n">
        <x:f>'Base_Analitica'!AG108</x:f>
        <x:v>12509.463</x:v>
      </x:c>
    </x:row>
    <x:row r="83" ht="18" customHeight="1">
      <x:c r="A83" s="301" t="str">
        <x:f>'Base_Analitica'!A109</x:f>
        <x:v>2T09</x:v>
      </x:c>
      <x:c r="B83" s="301" t="n">
        <x:f>'Base_Analitica'!B109</x:f>
        <x:v>2009</x:v>
      </x:c>
      <x:c r="C83" s="301" t="n">
        <x:f>'Base_Analitica'!C109</x:f>
        <x:v>2</x:v>
      </x:c>
      <x:c r="D83" s="301" t="n">
        <x:f>'Base_Analitica'!D109</x:f>
        <x:v>14</x:v>
      </x:c>
      <x:c r="E83" s="302" t="n">
        <x:f>'Base_Analitica'!E109</x:f>
        <x:v>39994</x:v>
      </x:c>
      <x:c r="F83" s="301" t="str">
        <x:f>'Base_Analitica'!F109</x:f>
        <x:v>E&amp;P</x:v>
      </x:c>
      <x:c r="G83" s="301" t="str">
        <x:f>'Base_Analitica'!G109</x:f>
        <x:v>E&amp;P</x:v>
      </x:c>
      <x:c r="H83" s="301" t="str">
        <x:f>'Base_Analitica'!H109</x:f>
        <x:v>Operacional</x:v>
      </x:c>
      <x:c r="I83" s="300" t="n">
        <x:f>'Base_Analitica'!I109</x:f>
        <x:v>18856.625</x:v>
      </x:c>
      <x:c r="J83" s="300" t="n">
        <x:f>'Base_Analitica'!J109</x:f>
        <x:v>-9605.978000000001</x:v>
      </x:c>
      <x:c r="K83" s="300" t="n">
        <x:f>'Base_Analitica'!K109</x:f>
        <x:v>9605.978000000001</x:v>
      </x:c>
      <x:c r="L83" s="300" t="n">
        <x:f>'Base_Analitica'!L109</x:f>
        <x:v>9250.647</x:v>
      </x:c>
      <x:c r="M83" s="300" t="n">
        <x:f>'Base_Analitica'!M109</x:f>
        <x:v>-1003.306</x:v>
      </x:c>
      <x:c r="N83" s="300" t="n">
        <x:f>'Base_Analitica'!N109</x:f>
        <x:v>1003.306</x:v>
      </x:c>
      <x:c r="O83" s="300" t="n">
        <x:f>'Base_Analitica'!O109</x:f>
        <x:v>8247.341</x:v>
      </x:c>
      <x:c r="P83" s="300" t="n">
        <x:f>'Base_Analitica'!P109</x:f>
        <x:v>8755.331</x:v>
      </x:c>
      <x:c r="Q83" s="300" t="n">
        <x:f>'Base_Analitica'!Q109</x:f>
        <x:v>11024.059</x:v>
      </x:c>
      <x:c r="R83" s="300" t="n">
        <x:f>'Base_Analitica'!R109</x:f>
        <x:v>13902.191</x:v>
      </x:c>
      <x:c r="S83" s="300" t="n">
        <x:f>'Base_Analitica'!S109</x:f>
        <x:v>29796.521</x:v>
      </x:c>
      <x:c r="T83" s="300" t="n">
        <x:f>'Base_Analitica'!T109</x:f>
        <x:v>1455.812</x:v>
      </x:c>
      <x:c r="U83" s="300" t="n">
        <x:f>'Base_Analitica'!U109</x:f>
        <x:v>1046.934</x:v>
      </x:c>
      <x:c r="V83" s="300" t="n">
        <x:f>'Base_Analitica'!V109</x:f>
        <x:v>3691.048</x:v>
      </x:c>
      <x:c r="W83" s="300" t="n">
        <x:f>'Base_Analitica'!W109</x:f>
        <x:v>17725.528</x:v>
      </x:c>
      <x:c r="X83" s="303" t="n">
        <x:f>'Base_Analitica'!X109</x:f>
        <x:v>-0.36715346734607035</x:v>
      </x:c>
      <x:c r="Y83" s="303" t="n">
        <x:f>'Base_Analitica'!Y109</x:f>
        <x:v>-0.12863510618003748</x:v>
      </x:c>
      <x:c r="Z83" s="303" t="n">
        <x:f>'Base_Analitica'!Z109</x:f>
        <x:v>-0.041672158894447864</x:v>
      </x:c>
      <x:c r="AA83" s="303" t="n">
        <x:f>'Base_Analitica'!AA109</x:f>
        <x:v>0.509421914048776</x:v>
      </x:c>
      <x:c r="AB83" s="303" t="n">
        <x:f>'Base_Analitica'!AB109</x:f>
        <x:v>0.053207082391467195</x:v>
      </x:c>
      <x:c r="AC83" s="303" t="n">
        <x:f>'Base_Analitica'!AC109</x:f>
        <x:v>0.4905780859512241</x:v>
      </x:c>
      <x:c r="AD83" s="303" t="n">
        <x:f>'Base_Analitica'!AD109</x:f>
        <x:v>0.4373710035597569</x:v>
      </x:c>
      <x:c r="AE83" s="304" t="n">
        <x:f>'Base_Analitica'!AE109</x:f>
        <x:v>1.2246467991473532e-16</x:v>
      </x:c>
      <x:c r="AF83" s="304" t="n">
        <x:f>'Base_Analitica'!AF109</x:f>
        <x:v>-1</x:v>
      </x:c>
      <x:c r="AG83" s="300" t="n">
        <x:f>'Base_Analitica'!AG109</x:f>
        <x:v>9605.978000000001</x:v>
      </x:c>
    </x:row>
    <x:row r="84" ht="18" customHeight="1">
      <x:c r="A84" s="301" t="str">
        <x:f>'Base_Analitica'!A111</x:f>
        <x:v>2T09</x:v>
      </x:c>
      <x:c r="B84" s="301" t="n">
        <x:f>'Base_Analitica'!B111</x:f>
        <x:v>2009</x:v>
      </x:c>
      <x:c r="C84" s="301" t="n">
        <x:f>'Base_Analitica'!C111</x:f>
        <x:v>2</x:v>
      </x:c>
      <x:c r="D84" s="301" t="n">
        <x:f>'Base_Analitica'!D111</x:f>
        <x:v>14</x:v>
      </x:c>
      <x:c r="E84" s="302" t="n">
        <x:f>'Base_Analitica'!E111</x:f>
        <x:v>39994</x:v>
      </x:c>
      <x:c r="F84" s="301" t="str">
        <x:f>'Base_Analitica'!F111</x:f>
        <x:v>GÁS &amp; ENERGIA / G&amp;EBC</x:v>
      </x:c>
      <x:c r="G84" s="301" t="str">
        <x:f>'Base_Analitica'!G111</x:f>
        <x:v>GÁS &amp; ENERGIA / G&amp;EBC</x:v>
      </x:c>
      <x:c r="H84" s="301" t="str">
        <x:f>'Base_Analitica'!H111</x:f>
        <x:v>Operacional</x:v>
      </x:c>
      <x:c r="I84" s="300" t="n">
        <x:f>'Base_Analitica'!I111</x:f>
        <x:v>3060.056</x:v>
      </x:c>
      <x:c r="J84" s="300" t="n">
        <x:f>'Base_Analitica'!J111</x:f>
        <x:v>-2105.511</x:v>
      </x:c>
      <x:c r="K84" s="300" t="n">
        <x:f>'Base_Analitica'!K111</x:f>
        <x:v>2105.511</x:v>
      </x:c>
      <x:c r="L84" s="300" t="n">
        <x:f>'Base_Analitica'!L111</x:f>
        <x:v>954.5450000000001</x:v>
      </x:c>
      <x:c r="M84" s="300" t="n">
        <x:f>'Base_Analitica'!M111</x:f>
        <x:v>-378.86</x:v>
      </x:c>
      <x:c r="N84" s="300" t="n">
        <x:f>'Base_Analitica'!N111</x:f>
        <x:v>378.86</x:v>
      </x:c>
      <x:c r="O84" s="300" t="n">
        <x:f>'Base_Analitica'!O111</x:f>
        <x:v>575.685</x:v>
      </x:c>
      <x:c r="P84" s="300" t="n">
        <x:f>'Base_Analitica'!P111</x:f>
        <x:v>2678.607</x:v>
      </x:c>
      <x:c r="Q84" s="300" t="n">
        <x:f>'Base_Analitica'!Q111</x:f>
        <x:v>2932.911</x:v>
      </x:c>
      <x:c r="R84" s="300" t="n">
        <x:f>'Base_Analitica'!R111</x:f>
        <x:v>3118.357</x:v>
      </x:c>
      <x:c r="S84" s="300" t="n">
        <x:f>'Base_Analitica'!S111</x:f>
        <x:v>3825.523</x:v>
      </x:c>
      <x:c r="T84" s="300" t="n">
        <x:f>'Base_Analitica'!T111</x:f>
        <x:v>539.783</x:v>
      </x:c>
      <x:c r="U84" s="300" t="n">
        <x:f>'Base_Analitica'!U111</x:f>
        <x:v>441.0049999999999</x:v>
      </x:c>
      <x:c r="V84" s="300" t="n">
        <x:f>'Base_Analitica'!V111</x:f>
        <x:v>-100.033</x:v>
      </x:c>
      <x:c r="W84" s="300" t="n">
        <x:f>'Base_Analitica'!W111</x:f>
        <x:v>451.607</x:v>
      </x:c>
      <x:c r="X84" s="303" t="n">
        <x:f>'Base_Analitica'!X111</x:f>
        <x:v>-0.20009473214512108</x:v>
      </x:c>
      <x:c r="Y84" s="303" t="n">
        <x:f>'Base_Analitica'!Y111</x:f>
        <x:v>-0.2821087990736848</x:v>
      </x:c>
      <x:c r="Z84" s="303" t="n">
        <x:f>'Base_Analitica'!Z111</x:f>
        <x:v>-0.14091676965113753</x:v>
      </x:c>
      <x:c r="AA84" s="303" t="n">
        <x:f>'Base_Analitica'!AA111</x:f>
        <x:v>0.6880628981953272</x:v>
      </x:c>
      <x:c r="AB84" s="303" t="n">
        <x:f>'Base_Analitica'!AB111</x:f>
        <x:v>0.12380819174551054</x:v>
      </x:c>
      <x:c r="AC84" s="303" t="n">
        <x:f>'Base_Analitica'!AC111</x:f>
        <x:v>0.3119371018046729</x:v>
      </x:c>
      <x:c r="AD84" s="303" t="n">
        <x:f>'Base_Analitica'!AD111</x:f>
        <x:v>0.1881289100591623</x:v>
      </x:c>
      <x:c r="AE84" s="304" t="n">
        <x:f>'Base_Analitica'!AE111</x:f>
        <x:v>1.2246467991473532e-16</x:v>
      </x:c>
      <x:c r="AF84" s="304" t="n">
        <x:f>'Base_Analitica'!AF111</x:f>
        <x:v>-1</x:v>
      </x:c>
      <x:c r="AG84" s="300" t="n">
        <x:f>'Base_Analitica'!AG111</x:f>
        <x:v>2105.511</x:v>
      </x:c>
    </x:row>
    <x:row r="85" ht="18" customHeight="1">
      <x:c r="A85" s="301" t="str">
        <x:f>'Base_Analitica'!A112</x:f>
        <x:v>2T09</x:v>
      </x:c>
      <x:c r="B85" s="301" t="n">
        <x:f>'Base_Analitica'!B112</x:f>
        <x:v>2009</x:v>
      </x:c>
      <x:c r="C85" s="301" t="n">
        <x:f>'Base_Analitica'!C112</x:f>
        <x:v>2</x:v>
      </x:c>
      <x:c r="D85" s="301" t="n">
        <x:f>'Base_Analitica'!D112</x:f>
        <x:v>14</x:v>
      </x:c>
      <x:c r="E85" s="302" t="n">
        <x:f>'Base_Analitica'!E112</x:f>
        <x:v>39994</x:v>
      </x:c>
      <x:c r="F85" s="301" t="str">
        <x:f>'Base_Analitica'!F112</x:f>
        <x:v>INTERNACIONAL</x:v>
      </x:c>
      <x:c r="G85" s="301" t="str">
        <x:f>'Base_Analitica'!G112</x:f>
        <x:v>INTERNACIONAL</x:v>
      </x:c>
      <x:c r="H85" s="301" t="str">
        <x:f>'Base_Analitica'!H112</x:f>
        <x:v>Operacional</x:v>
      </x:c>
      <x:c r="I85" s="300" t="n">
        <x:f>'Base_Analitica'!I112</x:f>
        <x:v>4763.151999999999</x:v>
      </x:c>
      <x:c r="J85" s="300" t="n">
        <x:f>'Base_Analitica'!J112</x:f>
        <x:v>-3801.633000000002</x:v>
      </x:c>
      <x:c r="K85" s="300" t="n">
        <x:f>'Base_Analitica'!K112</x:f>
        <x:v>3801.633000000002</x:v>
      </x:c>
      <x:c r="L85" s="300" t="n">
        <x:f>'Base_Analitica'!L112</x:f>
        <x:v>961.519</x:v>
      </x:c>
      <x:c r="M85" s="300" t="n">
        <x:f>'Base_Analitica'!M112</x:f>
        <x:v>-736.309</x:v>
      </x:c>
      <x:c r="N85" s="300" t="n">
        <x:f>'Base_Analitica'!N112</x:f>
        <x:v>736.309</x:v>
      </x:c>
      <x:c r="O85" s="300" t="n">
        <x:f>'Base_Analitica'!O112</x:f>
        <x:v>225.21</x:v>
      </x:c>
      <x:c r="P85" s="300" t="n">
        <x:f>'Base_Analitica'!P112</x:f>
        <x:v>3833.432</x:v>
      </x:c>
      <x:c r="Q85" s="300" t="n">
        <x:f>'Base_Analitica'!Q112</x:f>
        <x:v>4015.874</x:v>
      </x:c>
      <x:c r="R85" s="300" t="n">
        <x:f>'Base_Analitica'!R112</x:f>
        <x:v>4604.833000000001</x:v>
      </x:c>
      <x:c r="S85" s="300" t="n">
        <x:f>'Base_Analitica'!S112</x:f>
        <x:v>5194.041</x:v>
      </x:c>
      <x:c r="T85" s="300" t="n">
        <x:f>'Base_Analitica'!T112</x:f>
        <x:v>747.616</x:v>
      </x:c>
      <x:c r="U85" s="300" t="n">
        <x:f>'Base_Analitica'!U112</x:f>
        <x:v>550.43</x:v>
      </x:c>
      <x:c r="V85" s="300" t="n">
        <x:f>'Base_Analitica'!V112</x:f>
        <x:v>23.785</x:v>
      </x:c>
      <x:c r="W85" s="300" t="n">
        <x:f>'Base_Analitica'!W112</x:f>
        <x:v>627.737</x:v>
      </x:c>
      <x:c r="X85" s="303" t="n">
        <x:f>'Base_Analitica'!X112</x:f>
        <x:v>-0.0829583362934565</x:v>
      </x:c>
      <x:c r="Y85" s="303" t="n">
        <x:f>'Base_Analitica'!Y112</x:f>
        <x:v>-0.05334853633355974</x:v>
      </x:c>
      <x:c r="Z85" s="303" t="n">
        <x:f>'Base_Analitica'!Z112</x:f>
        <x:v>0.33769779990189486</x:v>
      </x:c>
      <x:c r="AA85" s="303" t="n">
        <x:f>'Base_Analitica'!AA112</x:f>
        <x:v>0.7981338827734246</x:v>
      </x:c>
      <x:c r="AB85" s="303" t="n">
        <x:f>'Base_Analitica'!AB112</x:f>
        <x:v>0.15458440125362366</x:v>
      </x:c>
      <x:c r="AC85" s="303" t="n">
        <x:f>'Base_Analitica'!AC112</x:f>
        <x:v>0.20186611722657605</x:v>
      </x:c>
      <x:c r="AD85" s="303" t="n">
        <x:f>'Base_Analitica'!AD112</x:f>
        <x:v>0.04728171597295237</x:v>
      </x:c>
      <x:c r="AE85" s="304" t="n">
        <x:f>'Base_Analitica'!AE112</x:f>
        <x:v>1.2246467991473532e-16</x:v>
      </x:c>
      <x:c r="AF85" s="304" t="n">
        <x:f>'Base_Analitica'!AF112</x:f>
        <x:v>-1</x:v>
      </x:c>
      <x:c r="AG85" s="300" t="n">
        <x:f>'Base_Analitica'!AG112</x:f>
        <x:v>3801.633000000002</x:v>
      </x:c>
    </x:row>
    <x:row r="86" ht="18" customHeight="1">
      <x:c r="A86" s="301" t="str">
        <x:f>'Base_Analitica'!A114</x:f>
        <x:v>3T09</x:v>
      </x:c>
      <x:c r="B86" s="301" t="n">
        <x:f>'Base_Analitica'!B114</x:f>
        <x:v>2009</x:v>
      </x:c>
      <x:c r="C86" s="301" t="n">
        <x:f>'Base_Analitica'!C114</x:f>
        <x:v>3</x:v>
      </x:c>
      <x:c r="D86" s="301" t="n">
        <x:f>'Base_Analitica'!D114</x:f>
        <x:v>15</x:v>
      </x:c>
      <x:c r="E86" s="302" t="n">
        <x:f>'Base_Analitica'!E114</x:f>
        <x:v>40086</x:v>
      </x:c>
      <x:c r="F86" s="301" t="str">
        <x:f>'Base_Analitica'!F114</x:f>
        <x:v>ABASTECIMENTO</x:v>
      </x:c>
      <x:c r="G86" s="301" t="str">
        <x:f>'Base_Analitica'!G114</x:f>
        <x:v>REFINO / RTC</x:v>
      </x:c>
      <x:c r="H86" s="301" t="str">
        <x:f>'Base_Analitica'!H114</x:f>
        <x:v>Operacional</x:v>
      </x:c>
      <x:c r="I86" s="300" t="n">
        <x:f>'Base_Analitica'!I114</x:f>
        <x:v>38407.03300000001</x:v>
      </x:c>
      <x:c r="J86" s="300" t="n">
        <x:f>'Base_Analitica'!J114</x:f>
        <x:v>-34320.42200000001</x:v>
      </x:c>
      <x:c r="K86" s="300" t="n">
        <x:f>'Base_Analitica'!K114</x:f>
        <x:v>34320.42200000001</x:v>
      </x:c>
      <x:c r="L86" s="300" t="n">
        <x:f>'Base_Analitica'!L114</x:f>
        <x:v>4086.611000000001</x:v>
      </x:c>
      <x:c r="M86" s="300" t="n">
        <x:f>'Base_Analitica'!M114</x:f>
        <x:v>-1286.885</x:v>
      </x:c>
      <x:c r="N86" s="300" t="n">
        <x:f>'Base_Analitica'!N114</x:f>
        <x:v>1286.885</x:v>
      </x:c>
      <x:c r="O86" s="300" t="n">
        <x:f>'Base_Analitica'!O114</x:f>
        <x:v>2799.726000000001</x:v>
      </x:c>
      <x:c r="P86" s="300" t="n">
        <x:f>'Base_Analitica'!P114</x:f>
        <x:v>26727.011</x:v>
      </x:c>
      <x:c r="Q86" s="300" t="n">
        <x:f>'Base_Analitica'!Q114</x:f>
        <x:v>55134.852</x:v>
      </x:c>
      <x:c r="R86" s="300" t="n">
        <x:f>'Base_Analitica'!R114</x:f>
        <x:v>36130.479</x:v>
      </x:c>
      <x:c r="S86" s="300" t="n">
        <x:f>'Base_Analitica'!S114</x:f>
        <x:v>54340.842</x:v>
      </x:c>
      <x:c r="T86" s="300" t="n">
        <x:f>'Base_Analitica'!T114</x:f>
        <x:v>1490.259</x:v>
      </x:c>
      <x:c r="U86" s="300" t="n">
        <x:f>'Base_Analitica'!U114</x:f>
        <x:v>1755.878999999999</x:v>
      </x:c>
      <x:c r="V86" s="300" t="n">
        <x:f>'Base_Analitica'!V114</x:f>
        <x:v>7913.209000000001</x:v>
      </x:c>
      <x:c r="W86" s="300" t="n">
        <x:f>'Base_Analitica'!W114</x:f>
        <x:v>-2549.889</x:v>
      </x:c>
      <x:c r="X86" s="303" t="n">
        <x:f>'Base_Analitica'!X114</x:f>
        <x:v>-0.2932197664511711</x:v>
      </x:c>
      <x:c r="Y86" s="303" t="n">
        <x:f>'Base_Analitica'!Y114</x:f>
        <x:v>-0.3775185612178661</x:v>
      </x:c>
      <x:c r="Z86" s="303" t="n">
        <x:f>'Base_Analitica'!Z114</x:f>
        <x:v>-0.26709927050781934</x:v>
      </x:c>
      <x:c r="AA86" s="303" t="n">
        <x:f>'Base_Analitica'!AA114</x:f>
        <x:v>0.8935973263021907</x:v>
      </x:c>
      <x:c r="AB86" s="303" t="n">
        <x:f>'Base_Analitica'!AB114</x:f>
        <x:v>0.033506493459153686</x:v>
      </x:c>
      <x:c r="AC86" s="303" t="n">
        <x:f>'Base_Analitica'!AC114</x:f>
        <x:v>0.10640267369780945</x:v>
      </x:c>
      <x:c r="AD86" s="303" t="n">
        <x:f>'Base_Analitica'!AD114</x:f>
        <x:v>0.07289618023865578</x:v>
      </x:c>
      <x:c r="AE86" s="304" t="n">
        <x:f>'Base_Analitica'!AE114</x:f>
        <x:v>-1</x:v>
      </x:c>
      <x:c r="AF86" s="304" t="n">
        <x:f>'Base_Analitica'!AF114</x:f>
        <x:v>-1.8369701987210297e-16</x:v>
      </x:c>
      <x:c r="AG86" s="300" t="n">
        <x:f>'Base_Analitica'!AG114</x:f>
        <x:v>34320.42200000001</x:v>
      </x:c>
    </x:row>
    <x:row r="87" ht="18" customHeight="1">
      <x:c r="A87" s="301" t="str">
        <x:f>'Base_Analitica'!A115</x:f>
        <x:v>3T09</x:v>
      </x:c>
      <x:c r="B87" s="301" t="n">
        <x:f>'Base_Analitica'!B115</x:f>
        <x:v>2009</x:v>
      </x:c>
      <x:c r="C87" s="301" t="n">
        <x:f>'Base_Analitica'!C115</x:f>
        <x:v>3</x:v>
      </x:c>
      <x:c r="D87" s="301" t="n">
        <x:f>'Base_Analitica'!D115</x:f>
        <x:v>15</x:v>
      </x:c>
      <x:c r="E87" s="302" t="n">
        <x:f>'Base_Analitica'!E115</x:f>
        <x:v>40086</x:v>
      </x:c>
      <x:c r="F87" s="301" t="str">
        <x:f>'Base_Analitica'!F115</x:f>
        <x:v>CORPORATIVO / OUTROS NEGÓCIOS</x:v>
      </x:c>
      <x:c r="G87" s="301" t="str">
        <x:f>'Base_Analitica'!G115</x:f>
        <x:v>CORPORATIVO / OUTROS NEGÓCIOS</x:v>
      </x:c>
      <x:c r="H87" s="301" t="str">
        <x:f>'Base_Analitica'!H115</x:f>
        <x:v>Corporativo</x:v>
      </x:c>
      <x:c r="I87" s="300" t="n">
        <x:f>'Base_Analitica'!I115</x:f>
        <x:v>0</x:v>
      </x:c>
      <x:c r="J87" s="300" t="n">
        <x:f>'Base_Analitica'!J115</x:f>
        <x:v>0</x:v>
      </x:c>
      <x:c r="K87" s="300" t="n">
        <x:f>'Base_Analitica'!K115</x:f>
        <x:v>0</x:v>
      </x:c>
      <x:c r="L87" s="300" t="n">
        <x:f>'Base_Analitica'!L115</x:f>
        <x:v>0</x:v>
      </x:c>
      <x:c r="M87" s="300" t="n">
        <x:f>'Base_Analitica'!M115</x:f>
        <x:v>-1922.877</x:v>
      </x:c>
      <x:c r="N87" s="300" t="n">
        <x:f>'Base_Analitica'!N115</x:f>
        <x:v>1922.877</x:v>
      </x:c>
      <x:c r="O87" s="300" t="n">
        <x:f>'Base_Analitica'!O115</x:f>
        <x:v>-1922.877</x:v>
      </x:c>
      <x:c r="P87" s="300" t="n">
        <x:f>'Base_Analitica'!P115</x:f>
        <x:v>0</x:v>
      </x:c>
      <x:c r="Q87" s="300" t="n">
        <x:f>'Base_Analitica'!Q115</x:f>
        <x:v>0</x:v>
      </x:c>
      <x:c r="R87" s="300" t="n">
        <x:f>'Base_Analitica'!R115</x:f>
        <x:v>0</x:v>
      </x:c>
      <x:c r="S87" s="300" t="n">
        <x:f>'Base_Analitica'!S115</x:f>
        <x:v>0</x:v>
      </x:c>
      <x:c r="T87" s="300" t="n">
        <x:f>'Base_Analitica'!T115</x:f>
        <x:v>1795.934</x:v>
      </x:c>
      <x:c r="U87" s="300" t="n">
        <x:f>'Base_Analitica'!U115</x:f>
        <x:v>2186.023</x:v>
      </x:c>
      <x:c r="V87" s="300" t="n">
        <x:f>'Base_Analitica'!V115</x:f>
        <x:v>-1795.934</x:v>
      </x:c>
      <x:c r="W87" s="300" t="n">
        <x:f>'Base_Analitica'!W115</x:f>
        <x:v>-2186.023</x:v>
      </x:c>
      <x:c r="X87" s="303" t="str">
        <x:f>'Base_Analitica'!X115</x:f>
      </x:c>
      <x:c r="Y87" s="303" t="str">
        <x:f>'Base_Analitica'!Y115</x:f>
      </x:c>
      <x:c r="Z87" s="303" t="n">
        <x:f>'Base_Analitica'!Z115</x:f>
        <x:v>-0.12037659256101152</x:v>
      </x:c>
      <x:c r="AA87" s="303" t="str">
        <x:f>'Base_Analitica'!AA115</x:f>
      </x:c>
      <x:c r="AB87" s="303" t="str">
        <x:f>'Base_Analitica'!AB115</x:f>
      </x:c>
      <x:c r="AC87" s="303" t="str">
        <x:f>'Base_Analitica'!AC115</x:f>
      </x:c>
      <x:c r="AD87" s="303" t="str">
        <x:f>'Base_Analitica'!AD115</x:f>
      </x:c>
      <x:c r="AE87" s="304" t="n">
        <x:f>'Base_Analitica'!AE115</x:f>
        <x:v>-1</x:v>
      </x:c>
      <x:c r="AF87" s="304" t="n">
        <x:f>'Base_Analitica'!AF115</x:f>
        <x:v>-1.8369701987210297e-16</x:v>
      </x:c>
      <x:c r="AG87" s="300" t="n">
        <x:f>'Base_Analitica'!AG115</x:f>
        <x:v>0</x:v>
      </x:c>
    </x:row>
    <x:row r="88" ht="18" customHeight="1">
      <x:c r="A88" s="301" t="str">
        <x:f>'Base_Analitica'!A116</x:f>
        <x:v>3T09</x:v>
      </x:c>
      <x:c r="B88" s="301" t="n">
        <x:f>'Base_Analitica'!B116</x:f>
        <x:v>2009</x:v>
      </x:c>
      <x:c r="C88" s="301" t="n">
        <x:f>'Base_Analitica'!C116</x:f>
        <x:v>3</x:v>
      </x:c>
      <x:c r="D88" s="301" t="n">
        <x:f>'Base_Analitica'!D116</x:f>
        <x:v>15</x:v>
      </x:c>
      <x:c r="E88" s="302" t="n">
        <x:f>'Base_Analitica'!E116</x:f>
        <x:v>40086</x:v>
      </x:c>
      <x:c r="F88" s="301" t="str">
        <x:f>'Base_Analitica'!F116</x:f>
        <x:v>DISTRIBUIÇÃO</x:v>
      </x:c>
      <x:c r="G88" s="301" t="str">
        <x:f>'Base_Analitica'!G116</x:f>
        <x:v>DISTRIBUIÇÃO</x:v>
      </x:c>
      <x:c r="H88" s="301" t="str">
        <x:f>'Base_Analitica'!H116</x:f>
        <x:v>Operacional</x:v>
      </x:c>
      <x:c r="I88" s="300" t="n">
        <x:f>'Base_Analitica'!I116</x:f>
        <x:v>14959.097</x:v>
      </x:c>
      <x:c r="J88" s="300" t="n">
        <x:f>'Base_Analitica'!J116</x:f>
        <x:v>-13537.046</x:v>
      </x:c>
      <x:c r="K88" s="300" t="n">
        <x:f>'Base_Analitica'!K116</x:f>
        <x:v>13537.046</x:v>
      </x:c>
      <x:c r="L88" s="300" t="n">
        <x:f>'Base_Analitica'!L116</x:f>
        <x:v>1422.051</x:v>
      </x:c>
      <x:c r="M88" s="300" t="n">
        <x:f>'Base_Analitica'!M116</x:f>
        <x:v>-802.8640000000003</x:v>
      </x:c>
      <x:c r="N88" s="300" t="n">
        <x:f>'Base_Analitica'!N116</x:f>
        <x:v>802.8640000000003</x:v>
      </x:c>
      <x:c r="O88" s="300" t="n">
        <x:f>'Base_Analitica'!O116</x:f>
        <x:v>619.187</x:v>
      </x:c>
      <x:c r="P88" s="300" t="n">
        <x:f>'Base_Analitica'!P116</x:f>
        <x:v>12509.463</x:v>
      </x:c>
      <x:c r="Q88" s="300" t="n">
        <x:f>'Base_Analitica'!Q116</x:f>
        <x:v>13944.208</x:v>
      </x:c>
      <x:c r="R88" s="300" t="n">
        <x:f>'Base_Analitica'!R116</x:f>
        <x:v>13734.142</x:v>
      </x:c>
      <x:c r="S88" s="300" t="n">
        <x:f>'Base_Analitica'!S116</x:f>
        <x:v>15167.678</x:v>
      </x:c>
      <x:c r="T88" s="300" t="n">
        <x:f>'Base_Analitica'!T116</x:f>
        <x:v>759.3589999999999</x:v>
      </x:c>
      <x:c r="U88" s="300" t="n">
        <x:f>'Base_Analitica'!U116</x:f>
        <x:v>779.903</x:v>
      </x:c>
      <x:c r="V88" s="300" t="n">
        <x:f>'Base_Analitica'!V116</x:f>
        <x:v>465.3200000000001</x:v>
      </x:c>
      <x:c r="W88" s="300" t="n">
        <x:f>'Base_Analitica'!W116</x:f>
        <x:v>443.567</x:v>
      </x:c>
      <x:c r="X88" s="303" t="n">
        <x:f>'Base_Analitica'!X116</x:f>
        <x:v>-0.013751676426675186</x:v>
      </x:c>
      <x:c r="Y88" s="303" t="n">
        <x:f>'Base_Analitica'!Y116</x:f>
        <x:v>-0.029199363635424858</x:v>
      </x:c>
      <x:c r="Z88" s="303" t="n">
        <x:f>'Base_Analitica'!Z116</x:f>
        <x:v>0.029440840719936023</x:v>
      </x:c>
      <x:c r="AA88" s="303" t="n">
        <x:f>'Base_Analitica'!AA116</x:f>
        <x:v>0.9049373769018277</x:v>
      </x:c>
      <x:c r="AB88" s="303" t="n">
        <x:f>'Base_Analitica'!AB116</x:f>
        <x:v>0.05367061928938627</x:v>
      </x:c>
      <x:c r="AC88" s="303" t="n">
        <x:f>'Base_Analitica'!AC116</x:f>
        <x:v>0.0950626230981723</x:v>
      </x:c>
      <x:c r="AD88" s="303" t="n">
        <x:f>'Base_Analitica'!AD116</x:f>
        <x:v>0.041392003808786056</x:v>
      </x:c>
      <x:c r="AE88" s="304" t="n">
        <x:f>'Base_Analitica'!AE116</x:f>
        <x:v>-1</x:v>
      </x:c>
      <x:c r="AF88" s="304" t="n">
        <x:f>'Base_Analitica'!AF116</x:f>
        <x:v>-1.8369701987210297e-16</x:v>
      </x:c>
      <x:c r="AG88" s="300" t="n">
        <x:f>'Base_Analitica'!AG116</x:f>
        <x:v>13537.046</x:v>
      </x:c>
    </x:row>
    <x:row r="89" ht="18" customHeight="1">
      <x:c r="A89" s="301" t="str">
        <x:f>'Base_Analitica'!A117</x:f>
        <x:v>3T09</x:v>
      </x:c>
      <x:c r="B89" s="301" t="n">
        <x:f>'Base_Analitica'!B117</x:f>
        <x:v>2009</x:v>
      </x:c>
      <x:c r="C89" s="301" t="n">
        <x:f>'Base_Analitica'!C117</x:f>
        <x:v>3</x:v>
      </x:c>
      <x:c r="D89" s="301" t="n">
        <x:f>'Base_Analitica'!D117</x:f>
        <x:v>15</x:v>
      </x:c>
      <x:c r="E89" s="302" t="n">
        <x:f>'Base_Analitica'!E117</x:f>
        <x:v>40086</x:v>
      </x:c>
      <x:c r="F89" s="301" t="str">
        <x:f>'Base_Analitica'!F117</x:f>
        <x:v>E&amp;P</x:v>
      </x:c>
      <x:c r="G89" s="301" t="str">
        <x:f>'Base_Analitica'!G117</x:f>
        <x:v>E&amp;P</x:v>
      </x:c>
      <x:c r="H89" s="301" t="str">
        <x:f>'Base_Analitica'!H117</x:f>
        <x:v>Operacional</x:v>
      </x:c>
      <x:c r="I89" s="300" t="n">
        <x:f>'Base_Analitica'!I117</x:f>
        <x:v>20842.838</x:v>
      </x:c>
      <x:c r="J89" s="300" t="n">
        <x:f>'Base_Analitica'!J117</x:f>
        <x:v>-9613.079999999998</x:v>
      </x:c>
      <x:c r="K89" s="300" t="n">
        <x:f>'Base_Analitica'!K117</x:f>
        <x:v>9613.079999999998</x:v>
      </x:c>
      <x:c r="L89" s="300" t="n">
        <x:f>'Base_Analitica'!L117</x:f>
        <x:v>11229.758</x:v>
      </x:c>
      <x:c r="M89" s="300" t="n">
        <x:f>'Base_Analitica'!M117</x:f>
        <x:v>-3422.418</x:v>
      </x:c>
      <x:c r="N89" s="300" t="n">
        <x:f>'Base_Analitica'!N117</x:f>
        <x:v>3422.418</x:v>
      </x:c>
      <x:c r="O89" s="300" t="n">
        <x:f>'Base_Analitica'!O117</x:f>
        <x:v>7807.34</x:v>
      </x:c>
      <x:c r="P89" s="300" t="n">
        <x:f>'Base_Analitica'!P117</x:f>
        <x:v>9605.978000000001</x:v>
      </x:c>
      <x:c r="Q89" s="300" t="n">
        <x:f>'Base_Analitica'!Q117</x:f>
        <x:v>11849.651</x:v>
      </x:c>
      <x:c r="R89" s="300" t="n">
        <x:f>'Base_Analitica'!R117</x:f>
        <x:v>18856.625</x:v>
      </x:c>
      <x:c r="S89" s="300" t="n">
        <x:f>'Base_Analitica'!S117</x:f>
        <x:v>30004.06600000001</x:v>
      </x:c>
      <x:c r="T89" s="300" t="n">
        <x:f>'Base_Analitica'!T117</x:f>
        <x:v>1003.306</x:v>
      </x:c>
      <x:c r="U89" s="300" t="n">
        <x:f>'Base_Analitica'!U117</x:f>
        <x:v>1710.249</x:v>
      </x:c>
      <x:c r="V89" s="300" t="n">
        <x:f>'Base_Analitica'!V117</x:f>
        <x:v>8247.341</x:v>
      </x:c>
      <x:c r="W89" s="300" t="n">
        <x:f>'Base_Analitica'!W117</x:f>
        <x:v>16444.166</x:v>
      </x:c>
      <x:c r="X89" s="303" t="n">
        <x:f>'Base_Analitica'!X117</x:f>
        <x:v>-0.30533288388313795</x:v>
      </x:c>
      <x:c r="Y89" s="303" t="n">
        <x:f>'Base_Analitica'!Y117</x:f>
        <x:v>-0.1887457276167882</x:v>
      </x:c>
      <x:c r="Z89" s="303" t="n">
        <x:f>'Base_Analitica'!Z117</x:f>
        <x:v>1.0011226435448872</x:v>
      </x:c>
      <x:c r="AA89" s="303" t="n">
        <x:f>'Base_Analitica'!AA117</x:f>
        <x:v>0.4612174215430738</x:v>
      </x:c>
      <x:c r="AB89" s="303" t="n">
        <x:f>'Base_Analitica'!AB117</x:f>
        <x:v>0.1642011514938609</x:v>
      </x:c>
      <x:c r="AC89" s="303" t="n">
        <x:f>'Base_Analitica'!AC117</x:f>
        <x:v>0.5387825784569261</x:v>
      </x:c>
      <x:c r="AD89" s="303" t="n">
        <x:f>'Base_Analitica'!AD117</x:f>
        <x:v>0.37458142696306523</x:v>
      </x:c>
      <x:c r="AE89" s="304" t="n">
        <x:f>'Base_Analitica'!AE117</x:f>
        <x:v>-1</x:v>
      </x:c>
      <x:c r="AF89" s="304" t="n">
        <x:f>'Base_Analitica'!AF117</x:f>
        <x:v>-1.8369701987210297e-16</x:v>
      </x:c>
      <x:c r="AG89" s="300" t="n">
        <x:f>'Base_Analitica'!AG117</x:f>
        <x:v>9613.079999999998</x:v>
      </x:c>
    </x:row>
    <x:row r="90" ht="18" customHeight="1">
      <x:c r="A90" s="301" t="str">
        <x:f>'Base_Analitica'!A119</x:f>
        <x:v>3T09</x:v>
      </x:c>
      <x:c r="B90" s="301" t="n">
        <x:f>'Base_Analitica'!B119</x:f>
        <x:v>2009</x:v>
      </x:c>
      <x:c r="C90" s="301" t="n">
        <x:f>'Base_Analitica'!C119</x:f>
        <x:v>3</x:v>
      </x:c>
      <x:c r="D90" s="301" t="n">
        <x:f>'Base_Analitica'!D119</x:f>
        <x:v>15</x:v>
      </x:c>
      <x:c r="E90" s="302" t="n">
        <x:f>'Base_Analitica'!E119</x:f>
        <x:v>40086</x:v>
      </x:c>
      <x:c r="F90" s="301" t="str">
        <x:f>'Base_Analitica'!F119</x:f>
        <x:v>GÁS &amp; ENERGIA / G&amp;EBC</x:v>
      </x:c>
      <x:c r="G90" s="301" t="str">
        <x:f>'Base_Analitica'!G119</x:f>
        <x:v>GÁS &amp; ENERGIA / G&amp;EBC</x:v>
      </x:c>
      <x:c r="H90" s="301" t="str">
        <x:f>'Base_Analitica'!H119</x:f>
        <x:v>Operacional</x:v>
      </x:c>
      <x:c r="I90" s="300" t="n">
        <x:f>'Base_Analitica'!I119</x:f>
        <x:v>2788.057</x:v>
      </x:c>
      <x:c r="J90" s="300" t="n">
        <x:f>'Base_Analitica'!J119</x:f>
        <x:v>-1631.978999999999</x:v>
      </x:c>
      <x:c r="K90" s="300" t="n">
        <x:f>'Base_Analitica'!K119</x:f>
        <x:v>1631.978999999999</x:v>
      </x:c>
      <x:c r="L90" s="300" t="n">
        <x:f>'Base_Analitica'!L119</x:f>
        <x:v>1156.078</x:v>
      </x:c>
      <x:c r="M90" s="300" t="n">
        <x:f>'Base_Analitica'!M119</x:f>
        <x:v>-503.2570000000001</x:v>
      </x:c>
      <x:c r="N90" s="300" t="n">
        <x:f>'Base_Analitica'!N119</x:f>
        <x:v>503.2570000000001</x:v>
      </x:c>
      <x:c r="O90" s="300" t="n">
        <x:f>'Base_Analitica'!O119</x:f>
        <x:v>652.8209999999999</x:v>
      </x:c>
      <x:c r="P90" s="300" t="n">
        <x:f>'Base_Analitica'!P119</x:f>
        <x:v>2105.511</x:v>
      </x:c>
      <x:c r="Q90" s="300" t="n">
        <x:f>'Base_Analitica'!Q119</x:f>
        <x:v>3806.041000000001</x:v>
      </x:c>
      <x:c r="R90" s="300" t="n">
        <x:f>'Base_Analitica'!R119</x:f>
        <x:v>3060.056</x:v>
      </x:c>
      <x:c r="S90" s="300" t="n">
        <x:f>'Base_Analitica'!S119</x:f>
        <x:v>4250.667</x:v>
      </x:c>
      <x:c r="T90" s="300" t="n">
        <x:f>'Base_Analitica'!T119</x:f>
        <x:v>378.86</x:v>
      </x:c>
      <x:c r="U90" s="300" t="n">
        <x:f>'Base_Analitica'!U119</x:f>
        <x:v>712.643</x:v>
      </x:c>
      <x:c r="V90" s="300" t="n">
        <x:f>'Base_Analitica'!V119</x:f>
        <x:v>575.685</x:v>
      </x:c>
      <x:c r="W90" s="300" t="n">
        <x:f>'Base_Analitica'!W119</x:f>
        <x:v>-268.0170000000001</x:v>
      </x:c>
      <x:c r="X90" s="303" t="n">
        <x:f>'Base_Analitica'!X119</x:f>
        <x:v>-0.3440895275964926</x:v>
      </x:c>
      <x:c r="Y90" s="303" t="n">
        <x:f>'Base_Analitica'!Y119</x:f>
        <x:v>-0.5712134998020257</x:v>
      </x:c>
      <x:c r="Z90" s="303" t="n">
        <x:f>'Base_Analitica'!Z119</x:f>
        <x:v>-0.29381611830888665</x:v>
      </x:c>
      <x:c r="AA90" s="303" t="n">
        <x:f>'Base_Analitica'!AA119</x:f>
        <x:v>0.5853463541096897</x:v>
      </x:c>
      <x:c r="AB90" s="303" t="n">
        <x:f>'Base_Analitica'!AB119</x:f>
        <x:v>0.1805045592683364</x:v>
      </x:c>
      <x:c r="AC90" s="303" t="n">
        <x:f>'Base_Analitica'!AC119</x:f>
        <x:v>0.41465364589031</x:v>
      </x:c>
      <x:c r="AD90" s="303" t="n">
        <x:f>'Base_Analitica'!AD119</x:f>
        <x:v>0.23414908662197365</x:v>
      </x:c>
      <x:c r="AE90" s="304" t="n">
        <x:f>'Base_Analitica'!AE119</x:f>
        <x:v>-1</x:v>
      </x:c>
      <x:c r="AF90" s="304" t="n">
        <x:f>'Base_Analitica'!AF119</x:f>
        <x:v>-1.8369701987210297e-16</x:v>
      </x:c>
      <x:c r="AG90" s="300" t="n">
        <x:f>'Base_Analitica'!AG119</x:f>
        <x:v>1631.978999999999</x:v>
      </x:c>
    </x:row>
    <x:row r="91" ht="18" customHeight="1">
      <x:c r="A91" s="301" t="str">
        <x:f>'Base_Analitica'!A120</x:f>
        <x:v>3T09</x:v>
      </x:c>
      <x:c r="B91" s="301" t="n">
        <x:f>'Base_Analitica'!B120</x:f>
        <x:v>2009</x:v>
      </x:c>
      <x:c r="C91" s="301" t="n">
        <x:f>'Base_Analitica'!C120</x:f>
        <x:v>3</x:v>
      </x:c>
      <x:c r="D91" s="301" t="n">
        <x:f>'Base_Analitica'!D120</x:f>
        <x:v>15</x:v>
      </x:c>
      <x:c r="E91" s="302" t="n">
        <x:f>'Base_Analitica'!E120</x:f>
        <x:v>40086</x:v>
      </x:c>
      <x:c r="F91" s="301" t="str">
        <x:f>'Base_Analitica'!F120</x:f>
        <x:v>INTERNACIONAL</x:v>
      </x:c>
      <x:c r="G91" s="301" t="str">
        <x:f>'Base_Analitica'!G120</x:f>
        <x:v>INTERNACIONAL</x:v>
      </x:c>
      <x:c r="H91" s="301" t="str">
        <x:f>'Base_Analitica'!H120</x:f>
        <x:v>Operacional</x:v>
      </x:c>
      <x:c r="I91" s="300" t="n">
        <x:f>'Base_Analitica'!I120</x:f>
        <x:v>6016.473</x:v>
      </x:c>
      <x:c r="J91" s="300" t="n">
        <x:f>'Base_Analitica'!J120</x:f>
        <x:v>-4910.196999999999</x:v>
      </x:c>
      <x:c r="K91" s="300" t="n">
        <x:f>'Base_Analitica'!K120</x:f>
        <x:v>4910.196999999999</x:v>
      </x:c>
      <x:c r="L91" s="300" t="n">
        <x:f>'Base_Analitica'!L120</x:f>
        <x:v>1106.276</x:v>
      </x:c>
      <x:c r="M91" s="300" t="n">
        <x:f>'Base_Analitica'!M120</x:f>
        <x:v>-742.6589999999999</x:v>
      </x:c>
      <x:c r="N91" s="300" t="n">
        <x:f>'Base_Analitica'!N120</x:f>
        <x:v>742.6589999999999</x:v>
      </x:c>
      <x:c r="O91" s="300" t="n">
        <x:f>'Base_Analitica'!O120</x:f>
        <x:v>363.617</x:v>
      </x:c>
      <x:c r="P91" s="300" t="n">
        <x:f>'Base_Analitica'!P120</x:f>
        <x:v>3801.633000000002</x:v>
      </x:c>
      <x:c r="Q91" s="300" t="n">
        <x:f>'Base_Analitica'!Q120</x:f>
        <x:v>7924.913999999999</x:v>
      </x:c>
      <x:c r="R91" s="300" t="n">
        <x:f>'Base_Analitica'!R120</x:f>
        <x:v>4763.151999999999</x:v>
      </x:c>
      <x:c r="S91" s="300" t="n">
        <x:f>'Base_Analitica'!S120</x:f>
        <x:v>9192.782</x:v>
      </x:c>
      <x:c r="T91" s="300" t="n">
        <x:f>'Base_Analitica'!T120</x:f>
        <x:v>736.309</x:v>
      </x:c>
      <x:c r="U91" s="300" t="n">
        <x:f>'Base_Analitica'!U120</x:f>
        <x:v>1049.058</x:v>
      </x:c>
      <x:c r="V91" s="300" t="n">
        <x:f>'Base_Analitica'!V120</x:f>
        <x:v>225.21</x:v>
      </x:c>
      <x:c r="W91" s="300" t="n">
        <x:f>'Base_Analitica'!W120</x:f>
        <x:v>218.8099999999999</x:v>
      </x:c>
      <x:c r="X91" s="303" t="n">
        <x:f>'Base_Analitica'!X120</x:f>
        <x:v>-0.3455220628532254</x:v>
      </x:c>
      <x:c r="Y91" s="303" t="n">
        <x:f>'Base_Analitica'!Y120</x:f>
        <x:v>-0.3804100587085235</x:v>
      </x:c>
      <x:c r="Z91" s="303" t="n">
        <x:f>'Base_Analitica'!Z120</x:f>
        <x:v>-0.29207060048157496</x:v>
      </x:c>
      <x:c r="AA91" s="303" t="n">
        <x:f>'Base_Analitica'!AA120</x:f>
        <x:v>0.8161254941225531</x:v>
      </x:c>
      <x:c r="AB91" s="303" t="n">
        <x:f>'Base_Analitica'!AB120</x:f>
        <x:v>0.12343760206353455</x:v>
      </x:c>
      <x:c r="AC91" s="303" t="n">
        <x:f>'Base_Analitica'!AC120</x:f>
        <x:v>0.1838745058774468</x:v>
      </x:c>
      <x:c r="AD91" s="303" t="n">
        <x:f>'Base_Analitica'!AD120</x:f>
        <x:v>0.06043690381391224</x:v>
      </x:c>
      <x:c r="AE91" s="304" t="n">
        <x:f>'Base_Analitica'!AE120</x:f>
        <x:v>-1</x:v>
      </x:c>
      <x:c r="AF91" s="304" t="n">
        <x:f>'Base_Analitica'!AF120</x:f>
        <x:v>-1.8369701987210297e-16</x:v>
      </x:c>
      <x:c r="AG91" s="300" t="n">
        <x:f>'Base_Analitica'!AG120</x:f>
        <x:v>4910.196999999999</x:v>
      </x:c>
    </x:row>
    <x:row r="92" ht="18" customHeight="1">
      <x:c r="A92" s="301" t="str">
        <x:f>'Base_Analitica'!A122</x:f>
        <x:v>4T09</x:v>
      </x:c>
      <x:c r="B92" s="301" t="n">
        <x:f>'Base_Analitica'!B122</x:f>
        <x:v>2009</x:v>
      </x:c>
      <x:c r="C92" s="301" t="n">
        <x:f>'Base_Analitica'!C122</x:f>
        <x:v>4</x:v>
      </x:c>
      <x:c r="D92" s="301" t="n">
        <x:f>'Base_Analitica'!D122</x:f>
        <x:v>16</x:v>
      </x:c>
      <x:c r="E92" s="302" t="n">
        <x:f>'Base_Analitica'!E122</x:f>
        <x:v>40178</x:v>
      </x:c>
      <x:c r="F92" s="301" t="str">
        <x:f>'Base_Analitica'!F122</x:f>
        <x:v>ABASTECIMENTO</x:v>
      </x:c>
      <x:c r="G92" s="301" t="str">
        <x:f>'Base_Analitica'!G122</x:f>
        <x:v>REFINO / RTC</x:v>
      </x:c>
      <x:c r="H92" s="301" t="str">
        <x:f>'Base_Analitica'!H122</x:f>
        <x:v>Operacional</x:v>
      </x:c>
      <x:c r="I92" s="300" t="n">
        <x:f>'Base_Analitica'!I122</x:f>
        <x:v>37858.636</x:v>
      </x:c>
      <x:c r="J92" s="300" t="n">
        <x:f>'Base_Analitica'!J122</x:f>
        <x:v>-34097.28499999999</x:v>
      </x:c>
      <x:c r="K92" s="300" t="n">
        <x:f>'Base_Analitica'!K122</x:f>
        <x:v>34097.28499999999</x:v>
      </x:c>
      <x:c r="L92" s="300" t="n">
        <x:f>'Base_Analitica'!L122</x:f>
        <x:v>3761.350999999999</x:v>
      </x:c>
      <x:c r="M92" s="300" t="n">
        <x:f>'Base_Analitica'!M122</x:f>
        <x:v>-1106.741</x:v>
      </x:c>
      <x:c r="N92" s="300" t="n">
        <x:f>'Base_Analitica'!N122</x:f>
        <x:v>1106.741</x:v>
      </x:c>
      <x:c r="O92" s="300" t="n">
        <x:f>'Base_Analitica'!O122</x:f>
        <x:v>2654.610000000001</x:v>
      </x:c>
      <x:c r="P92" s="300" t="n">
        <x:f>'Base_Analitica'!P122</x:f>
        <x:v>34320.42200000001</x:v>
      </x:c>
      <x:c r="Q92" s="300" t="n">
        <x:f>'Base_Analitica'!Q122</x:f>
        <x:v>35900.95699999999</x:v>
      </x:c>
      <x:c r="R92" s="300" t="n">
        <x:f>'Base_Analitica'!R122</x:f>
        <x:v>38407.03300000001</x:v>
      </x:c>
      <x:c r="S92" s="300" t="n">
        <x:f>'Base_Analitica'!S122</x:f>
        <x:v>36624.848</x:v>
      </x:c>
      <x:c r="T92" s="300" t="n">
        <x:f>'Base_Analitica'!T122</x:f>
        <x:v>1286.885</x:v>
      </x:c>
      <x:c r="U92" s="300" t="n">
        <x:f>'Base_Analitica'!U122</x:f>
        <x:v>1289.424000000002</x:v>
      </x:c>
      <x:c r="V92" s="300" t="n">
        <x:f>'Base_Analitica'!V122</x:f>
        <x:v>2799.726000000001</x:v>
      </x:c>
      <x:c r="W92" s="300" t="n">
        <x:f>'Base_Analitica'!W122</x:f>
        <x:v>-565.5330000000004</x:v>
      </x:c>
      <x:c r="X92" s="303" t="n">
        <x:f>'Base_Analitica'!X122</x:f>
        <x:v>0.033687184176163676</x:v>
      </x:c>
      <x:c r="Y92" s="303" t="n">
        <x:f>'Base_Analitica'!Y122</x:f>
        <x:v>-0.05024022061584599</x:v>
      </x:c>
      <x:c r="Z92" s="303" t="n">
        <x:f>'Base_Analitica'!Z122</x:f>
        <x:v>-0.14167798955192534</x:v>
      </x:c>
      <x:c r="AA92" s="303" t="n">
        <x:f>'Base_Analitica'!AA122</x:f>
        <x:v>0.9006474771040349</x:v>
      </x:c>
      <x:c r="AB92" s="303" t="n">
        <x:f>'Base_Analitica'!AB122</x:f>
        <x:v>0.02923351491057417</x:v>
      </x:c>
      <x:c r="AC92" s="303" t="n">
        <x:f>'Base_Analitica'!AC122</x:f>
        <x:v>0.09935252289596486</x:v>
      </x:c>
      <x:c r="AD92" s="303" t="n">
        <x:f>'Base_Analitica'!AD122</x:f>
        <x:v>0.07011900798539074</x:v>
      </x:c>
      <x:c r="AE92" s="304" t="n">
        <x:f>'Base_Analitica'!AE122</x:f>
        <x:v>-2.4492935982947064e-16</x:v>
      </x:c>
      <x:c r="AF92" s="304" t="n">
        <x:f>'Base_Analitica'!AF122</x:f>
        <x:v>1</x:v>
      </x:c>
      <x:c r="AG92" s="300" t="n">
        <x:f>'Base_Analitica'!AG122</x:f>
        <x:v>34097.28499999999</x:v>
      </x:c>
    </x:row>
    <x:row r="93" ht="18" customHeight="1">
      <x:c r="A93" s="301" t="str">
        <x:f>'Base_Analitica'!A123</x:f>
        <x:v>4T09</x:v>
      </x:c>
      <x:c r="B93" s="301" t="n">
        <x:f>'Base_Analitica'!B123</x:f>
        <x:v>2009</x:v>
      </x:c>
      <x:c r="C93" s="301" t="n">
        <x:f>'Base_Analitica'!C123</x:f>
        <x:v>4</x:v>
      </x:c>
      <x:c r="D93" s="301" t="n">
        <x:f>'Base_Analitica'!D123</x:f>
        <x:v>16</x:v>
      </x:c>
      <x:c r="E93" s="302" t="n">
        <x:f>'Base_Analitica'!E123</x:f>
        <x:v>40178</x:v>
      </x:c>
      <x:c r="F93" s="301" t="str">
        <x:f>'Base_Analitica'!F123</x:f>
        <x:v>CORPORATIVO / OUTROS NEGÓCIOS</x:v>
      </x:c>
      <x:c r="G93" s="301" t="str">
        <x:f>'Base_Analitica'!G123</x:f>
        <x:v>CORPORATIVO / OUTROS NEGÓCIOS</x:v>
      </x:c>
      <x:c r="H93" s="301" t="str">
        <x:f>'Base_Analitica'!H123</x:f>
        <x:v>Corporativo</x:v>
      </x:c>
      <x:c r="I93" s="300" t="n">
        <x:f>'Base_Analitica'!I123</x:f>
        <x:v>0</x:v>
      </x:c>
      <x:c r="J93" s="300" t="n">
        <x:f>'Base_Analitica'!J123</x:f>
        <x:v>0</x:v>
      </x:c>
      <x:c r="K93" s="300" t="n">
        <x:f>'Base_Analitica'!K123</x:f>
        <x:v>0</x:v>
      </x:c>
      <x:c r="L93" s="300" t="n">
        <x:f>'Base_Analitica'!L123</x:f>
        <x:v>0</x:v>
      </x:c>
      <x:c r="M93" s="300" t="n">
        <x:f>'Base_Analitica'!M123</x:f>
        <x:v>-1776.708</x:v>
      </x:c>
      <x:c r="N93" s="300" t="n">
        <x:f>'Base_Analitica'!N123</x:f>
        <x:v>1776.708</x:v>
      </x:c>
      <x:c r="O93" s="300" t="n">
        <x:f>'Base_Analitica'!O123</x:f>
        <x:v>-1776.708</x:v>
      </x:c>
      <x:c r="P93" s="300" t="n">
        <x:f>'Base_Analitica'!P123</x:f>
        <x:v>0</x:v>
      </x:c>
      <x:c r="Q93" s="300" t="n">
        <x:f>'Base_Analitica'!Q123</x:f>
        <x:v>0</x:v>
      </x:c>
      <x:c r="R93" s="300" t="n">
        <x:f>'Base_Analitica'!R123</x:f>
        <x:v>0</x:v>
      </x:c>
      <x:c r="S93" s="300" t="n">
        <x:f>'Base_Analitica'!S123</x:f>
        <x:v>0</x:v>
      </x:c>
      <x:c r="T93" s="300" t="n">
        <x:f>'Base_Analitica'!T123</x:f>
        <x:v>1922.877</x:v>
      </x:c>
      <x:c r="U93" s="300" t="n">
        <x:f>'Base_Analitica'!U123</x:f>
        <x:v>1678.05</x:v>
      </x:c>
      <x:c r="V93" s="300" t="n">
        <x:f>'Base_Analitica'!V123</x:f>
        <x:v>-1922.877</x:v>
      </x:c>
      <x:c r="W93" s="300" t="n">
        <x:f>'Base_Analitica'!W123</x:f>
        <x:v>-1678.05</x:v>
      </x:c>
      <x:c r="X93" s="303" t="str">
        <x:f>'Base_Analitica'!X123</x:f>
      </x:c>
      <x:c r="Y93" s="303" t="str">
        <x:f>'Base_Analitica'!Y123</x:f>
      </x:c>
      <x:c r="Z93" s="303" t="n">
        <x:f>'Base_Analitica'!Z123</x:f>
        <x:v>0.05879324215607418</x:v>
      </x:c>
      <x:c r="AA93" s="303" t="str">
        <x:f>'Base_Analitica'!AA123</x:f>
      </x:c>
      <x:c r="AB93" s="303" t="str">
        <x:f>'Base_Analitica'!AB123</x:f>
      </x:c>
      <x:c r="AC93" s="303" t="str">
        <x:f>'Base_Analitica'!AC123</x:f>
      </x:c>
      <x:c r="AD93" s="303" t="str">
        <x:f>'Base_Analitica'!AD123</x:f>
      </x:c>
      <x:c r="AE93" s="304" t="n">
        <x:f>'Base_Analitica'!AE123</x:f>
        <x:v>-2.4492935982947064e-16</x:v>
      </x:c>
      <x:c r="AF93" s="304" t="n">
        <x:f>'Base_Analitica'!AF123</x:f>
        <x:v>1</x:v>
      </x:c>
      <x:c r="AG93" s="300" t="n">
        <x:f>'Base_Analitica'!AG123</x:f>
        <x:v>0</x:v>
      </x:c>
    </x:row>
    <x:row r="94" ht="18" customHeight="1">
      <x:c r="A94" s="301" t="str">
        <x:f>'Base_Analitica'!A124</x:f>
        <x:v>4T09</x:v>
      </x:c>
      <x:c r="B94" s="301" t="n">
        <x:f>'Base_Analitica'!B124</x:f>
        <x:v>2009</x:v>
      </x:c>
      <x:c r="C94" s="301" t="n">
        <x:f>'Base_Analitica'!C124</x:f>
        <x:v>4</x:v>
      </x:c>
      <x:c r="D94" s="301" t="n">
        <x:f>'Base_Analitica'!D124</x:f>
        <x:v>16</x:v>
      </x:c>
      <x:c r="E94" s="302" t="n">
        <x:f>'Base_Analitica'!E124</x:f>
        <x:v>40178</x:v>
      </x:c>
      <x:c r="F94" s="301" t="str">
        <x:f>'Base_Analitica'!F124</x:f>
        <x:v>DISTRIBUIÇÃO</x:v>
      </x:c>
      <x:c r="G94" s="301" t="str">
        <x:f>'Base_Analitica'!G124</x:f>
        <x:v>DISTRIBUIÇÃO</x:v>
      </x:c>
      <x:c r="H94" s="301" t="str">
        <x:f>'Base_Analitica'!H124</x:f>
        <x:v>Operacional</x:v>
      </x:c>
      <x:c r="I94" s="300" t="n">
        <x:f>'Base_Analitica'!I124</x:f>
        <x:v>15725.399</x:v>
      </x:c>
      <x:c r="J94" s="300" t="n">
        <x:f>'Base_Analitica'!J124</x:f>
        <x:v>-14292.621</x:v>
      </x:c>
      <x:c r="K94" s="300" t="n">
        <x:f>'Base_Analitica'!K124</x:f>
        <x:v>14292.621</x:v>
      </x:c>
      <x:c r="L94" s="300" t="n">
        <x:f>'Base_Analitica'!L124</x:f>
        <x:v>1432.778</x:v>
      </x:c>
      <x:c r="M94" s="300" t="n">
        <x:f>'Base_Analitica'!M124</x:f>
        <x:v>-869.8109999999997</x:v>
      </x:c>
      <x:c r="N94" s="300" t="n">
        <x:f>'Base_Analitica'!N124</x:f>
        <x:v>869.8109999999997</x:v>
      </x:c>
      <x:c r="O94" s="300" t="n">
        <x:f>'Base_Analitica'!O124</x:f>
        <x:v>562.9669999999999</x:v>
      </x:c>
      <x:c r="P94" s="300" t="n">
        <x:f>'Base_Analitica'!P124</x:f>
        <x:v>13537.046</x:v>
      </x:c>
      <x:c r="Q94" s="300" t="n">
        <x:f>'Base_Analitica'!Q124</x:f>
        <x:v>13468.656</x:v>
      </x:c>
      <x:c r="R94" s="300" t="n">
        <x:f>'Base_Analitica'!R124</x:f>
        <x:v>14959.097</x:v>
      </x:c>
      <x:c r="S94" s="300" t="n">
        <x:f>'Base_Analitica'!S124</x:f>
        <x:v>14622.573</x:v>
      </x:c>
      <x:c r="T94" s="300" t="n">
        <x:f>'Base_Analitica'!T124</x:f>
        <x:v>802.8640000000003</x:v>
      </x:c>
      <x:c r="U94" s="300" t="n">
        <x:f>'Base_Analitica'!U124</x:f>
        <x:v>711.163</x:v>
      </x:c>
      <x:c r="V94" s="300" t="n">
        <x:f>'Base_Analitica'!V124</x:f>
        <x:v>619.187</x:v>
      </x:c>
      <x:c r="W94" s="300" t="n">
        <x:f>'Base_Analitica'!W124</x:f>
        <x:v>442.7539999999999</x:v>
      </x:c>
      <x:c r="X94" s="303" t="n">
        <x:f>'Base_Analitica'!X124</x:f>
        <x:v>0.07541942173925209</x:v>
      </x:c>
      <x:c r="Y94" s="303" t="n">
        <x:f>'Base_Analitica'!Y124</x:f>
        <x:v>0.06117648264236597</x:v>
      </x:c>
      <x:c r="Z94" s="303" t="n">
        <x:f>'Base_Analitica'!Z124</x:f>
        <x:v>0.22308247195087438</x:v>
      </x:c>
      <x:c r="AA94" s="303" t="n">
        <x:f>'Base_Analitica'!AA124</x:f>
        <x:v>0.9088876536614429</x:v>
      </x:c>
      <x:c r="AB94" s="303" t="n">
        <x:f>'Base_Analitica'!AB124</x:f>
        <x:v>0.055312491594012955</x:v>
      </x:c>
      <x:c r="AC94" s="303" t="n">
        <x:f>'Base_Analitica'!AC124</x:f>
        <x:v>0.09111234633855714</x:v>
      </x:c>
      <x:c r="AD94" s="303" t="n">
        <x:f>'Base_Analitica'!AD124</x:f>
        <x:v>0.035799854744544155</x:v>
      </x:c>
      <x:c r="AE94" s="304" t="n">
        <x:f>'Base_Analitica'!AE124</x:f>
        <x:v>-2.4492935982947064e-16</x:v>
      </x:c>
      <x:c r="AF94" s="304" t="n">
        <x:f>'Base_Analitica'!AF124</x:f>
        <x:v>1</x:v>
      </x:c>
      <x:c r="AG94" s="300" t="n">
        <x:f>'Base_Analitica'!AG124</x:f>
        <x:v>14292.621</x:v>
      </x:c>
    </x:row>
    <x:row r="95" ht="18" customHeight="1">
      <x:c r="A95" s="301" t="str">
        <x:f>'Base_Analitica'!A125</x:f>
        <x:v>4T09</x:v>
      </x:c>
      <x:c r="B95" s="301" t="n">
        <x:f>'Base_Analitica'!B125</x:f>
        <x:v>2009</x:v>
      </x:c>
      <x:c r="C95" s="301" t="n">
        <x:f>'Base_Analitica'!C125</x:f>
        <x:v>4</x:v>
      </x:c>
      <x:c r="D95" s="301" t="n">
        <x:f>'Base_Analitica'!D125</x:f>
        <x:v>16</x:v>
      </x:c>
      <x:c r="E95" s="302" t="n">
        <x:f>'Base_Analitica'!E125</x:f>
        <x:v>40178</x:v>
      </x:c>
      <x:c r="F95" s="301" t="str">
        <x:f>'Base_Analitica'!F125</x:f>
        <x:v>E&amp;P</x:v>
      </x:c>
      <x:c r="G95" s="301" t="str">
        <x:f>'Base_Analitica'!G125</x:f>
        <x:v>E&amp;P</x:v>
      </x:c>
      <x:c r="H95" s="301" t="str">
        <x:f>'Base_Analitica'!H125</x:f>
        <x:v>Operacional</x:v>
      </x:c>
      <x:c r="I95" s="300" t="n">
        <x:f>'Base_Analitica'!I125</x:f>
        <x:v>22581.184</x:v>
      </x:c>
      <x:c r="J95" s="300" t="n">
        <x:f>'Base_Analitica'!J125</x:f>
        <x:v>-11164.885</x:v>
      </x:c>
      <x:c r="K95" s="300" t="n">
        <x:f>'Base_Analitica'!K125</x:f>
        <x:v>11164.885</x:v>
      </x:c>
      <x:c r="L95" s="300" t="n">
        <x:f>'Base_Analitica'!L125</x:f>
        <x:v>11416.299</x:v>
      </x:c>
      <x:c r="M95" s="300" t="n">
        <x:f>'Base_Analitica'!M125</x:f>
        <x:v>-1191.026</x:v>
      </x:c>
      <x:c r="N95" s="300" t="n">
        <x:f>'Base_Analitica'!N125</x:f>
        <x:v>1191.026</x:v>
      </x:c>
      <x:c r="O95" s="300" t="n">
        <x:f>'Base_Analitica'!O125</x:f>
        <x:v>10225.273</x:v>
      </x:c>
      <x:c r="P95" s="300" t="n">
        <x:f>'Base_Analitica'!P125</x:f>
        <x:v>9613.079999999998</x:v>
      </x:c>
      <x:c r="Q95" s="300" t="n">
        <x:f>'Base_Analitica'!Q125</x:f>
        <x:v>11254.834</x:v>
      </x:c>
      <x:c r="R95" s="300" t="n">
        <x:f>'Base_Analitica'!R125</x:f>
        <x:v>20842.838</x:v>
      </x:c>
      <x:c r="S95" s="300" t="n">
        <x:f>'Base_Analitica'!S125</x:f>
        <x:v>21414.784</x:v>
      </x:c>
      <x:c r="T95" s="300" t="n">
        <x:f>'Base_Analitica'!T125</x:f>
        <x:v>3422.418</x:v>
      </x:c>
      <x:c r="U95" s="300" t="n">
        <x:f>'Base_Analitica'!U125</x:f>
        <x:v>1594.478000000001</x:v>
      </x:c>
      <x:c r="V95" s="300" t="n">
        <x:f>'Base_Analitica'!V125</x:f>
        <x:v>7807.34</x:v>
      </x:c>
      <x:c r="W95" s="300" t="n">
        <x:f>'Base_Analitica'!W125</x:f>
        <x:v>8565.471999999994</x:v>
      </x:c>
      <x:c r="X95" s="303" t="n">
        <x:f>'Base_Analitica'!X125</x:f>
        <x:v>0.05446704482286635</x:v>
      </x:c>
      <x:c r="Y95" s="303" t="n">
        <x:f>'Base_Analitica'!Y125</x:f>
        <x:v>-0.007992032579067887</x:v>
      </x:c>
      <x:c r="Z95" s="303" t="n">
        <x:f>'Base_Analitica'!Z125</x:f>
        <x:v>-0.2530307724534303</x:v>
      </x:c>
      <x:c r="AA95" s="303" t="n">
        <x:f>'Base_Analitica'!AA125</x:f>
        <x:v>0.49443310855622097</x:v>
      </x:c>
      <x:c r="AB95" s="303" t="n">
        <x:f>'Base_Analitica'!AB125</x:f>
        <x:v>0.0527441785160601</x:v>
      </x:c>
      <x:c r="AC95" s="303" t="n">
        <x:f>'Base_Analitica'!AC125</x:f>
        <x:v>0.5055668914437791</x:v>
      </x:c>
      <x:c r="AD95" s="303" t="n">
        <x:f>'Base_Analitica'!AD125</x:f>
        <x:v>0.45282271292771886</x:v>
      </x:c>
      <x:c r="AE95" s="304" t="n">
        <x:f>'Base_Analitica'!AE125</x:f>
        <x:v>-2.4492935982947064e-16</x:v>
      </x:c>
      <x:c r="AF95" s="304" t="n">
        <x:f>'Base_Analitica'!AF125</x:f>
        <x:v>1</x:v>
      </x:c>
      <x:c r="AG95" s="300" t="n">
        <x:f>'Base_Analitica'!AG125</x:f>
        <x:v>11164.885</x:v>
      </x:c>
    </x:row>
    <x:row r="96" ht="18" customHeight="1">
      <x:c r="A96" s="301" t="str">
        <x:f>'Base_Analitica'!A127</x:f>
        <x:v>4T09</x:v>
      </x:c>
      <x:c r="B96" s="301" t="n">
        <x:f>'Base_Analitica'!B127</x:f>
        <x:v>2009</x:v>
      </x:c>
      <x:c r="C96" s="301" t="n">
        <x:f>'Base_Analitica'!C127</x:f>
        <x:v>4</x:v>
      </x:c>
      <x:c r="D96" s="301" t="n">
        <x:f>'Base_Analitica'!D127</x:f>
        <x:v>16</x:v>
      </x:c>
      <x:c r="E96" s="302" t="n">
        <x:f>'Base_Analitica'!E127</x:f>
        <x:v>40178</x:v>
      </x:c>
      <x:c r="F96" s="301" t="str">
        <x:f>'Base_Analitica'!F127</x:f>
        <x:v>GÁS &amp; ENERGIA / G&amp;EBC</x:v>
      </x:c>
      <x:c r="G96" s="301" t="str">
        <x:f>'Base_Analitica'!G127</x:f>
        <x:v>GÁS &amp; ENERGIA / G&amp;EBC</x:v>
      </x:c>
      <x:c r="H96" s="301" t="str">
        <x:f>'Base_Analitica'!H127</x:f>
        <x:v>Operacional</x:v>
      </x:c>
      <x:c r="I96" s="300" t="n">
        <x:f>'Base_Analitica'!I127</x:f>
        <x:v>2660.862000000001</x:v>
      </x:c>
      <x:c r="J96" s="300" t="n">
        <x:f>'Base_Analitica'!J127</x:f>
        <x:v>-1877.239</x:v>
      </x:c>
      <x:c r="K96" s="300" t="n">
        <x:f>'Base_Analitica'!K127</x:f>
        <x:v>1877.239</x:v>
      </x:c>
      <x:c r="L96" s="300" t="n">
        <x:f>'Base_Analitica'!L127</x:f>
        <x:v>783.623</x:v>
      </x:c>
      <x:c r="M96" s="300" t="n">
        <x:f>'Base_Analitica'!M127</x:f>
        <x:v>-371.5029999999999</x:v>
      </x:c>
      <x:c r="N96" s="300" t="n">
        <x:f>'Base_Analitica'!N127</x:f>
        <x:v>371.5029999999999</x:v>
      </x:c>
      <x:c r="O96" s="300" t="n">
        <x:f>'Base_Analitica'!O127</x:f>
        <x:v>412.1200000000001</x:v>
      </x:c>
      <x:c r="P96" s="300" t="n">
        <x:f>'Base_Analitica'!P127</x:f>
        <x:v>1631.978999999999</x:v>
      </x:c>
      <x:c r="Q96" s="300" t="n">
        <x:f>'Base_Analitica'!Q127</x:f>
        <x:v>4278.169999999998</x:v>
      </x:c>
      <x:c r="R96" s="300" t="n">
        <x:f>'Base_Analitica'!R127</x:f>
        <x:v>2788.057</x:v>
      </x:c>
      <x:c r="S96" s="300" t="n">
        <x:f>'Base_Analitica'!S127</x:f>
        <x:v>4546.569</x:v>
      </x:c>
      <x:c r="T96" s="300" t="n">
        <x:f>'Base_Analitica'!T127</x:f>
        <x:v>503.2570000000001</x:v>
      </x:c>
      <x:c r="U96" s="300" t="n">
        <x:f>'Base_Analitica'!U127</x:f>
        <x:v>480.009</x:v>
      </x:c>
      <x:c r="V96" s="300" t="n">
        <x:f>'Base_Analitica'!V127</x:f>
        <x:v>652.8209999999999</x:v>
      </x:c>
      <x:c r="W96" s="300" t="n">
        <x:f>'Base_Analitica'!W127</x:f>
        <x:v>-211.61</x:v>
      </x:c>
      <x:c r="X96" s="303" t="n">
        <x:f>'Base_Analitica'!X127</x:f>
        <x:v>-0.4147538506508972</x:v>
      </x:c>
      <x:c r="Y96" s="303" t="n">
        <x:f>'Base_Analitica'!Y127</x:f>
        <x:v>-0.5612051414506668</x:v>
      </x:c>
      <x:c r="Z96" s="303" t="n">
        <x:f>'Base_Analitica'!Z127</x:f>
        <x:v>-0.22604992823051262</x:v>
      </x:c>
      <x:c r="AA96" s="303" t="n">
        <x:f>'Base_Analitica'!AA127</x:f>
        <x:v>0.705500322827715</x:v>
      </x:c>
      <x:c r="AB96" s="303" t="n">
        <x:f>'Base_Analitica'!AB127</x:f>
        <x:v>0.13961753747469796</x:v>
      </x:c>
      <x:c r="AC96" s="303" t="n">
        <x:f>'Base_Analitica'!AC127</x:f>
        <x:v>0.2944996771722847</x:v>
      </x:c>
      <x:c r="AD96" s="303" t="n">
        <x:f>'Base_Analitica'!AD127</x:f>
        <x:v>0.1548821396975867</x:v>
      </x:c>
      <x:c r="AE96" s="304" t="n">
        <x:f>'Base_Analitica'!AE127</x:f>
        <x:v>-2.4492935982947064e-16</x:v>
      </x:c>
      <x:c r="AF96" s="304" t="n">
        <x:f>'Base_Analitica'!AF127</x:f>
        <x:v>1</x:v>
      </x:c>
      <x:c r="AG96" s="300" t="n">
        <x:f>'Base_Analitica'!AG127</x:f>
        <x:v>1877.239</x:v>
      </x:c>
    </x:row>
    <x:row r="97" ht="18" customHeight="1">
      <x:c r="A97" s="301" t="str">
        <x:f>'Base_Analitica'!A128</x:f>
        <x:v>4T09</x:v>
      </x:c>
      <x:c r="B97" s="301" t="n">
        <x:f>'Base_Analitica'!B128</x:f>
        <x:v>2009</x:v>
      </x:c>
      <x:c r="C97" s="301" t="n">
        <x:f>'Base_Analitica'!C128</x:f>
        <x:v>4</x:v>
      </x:c>
      <x:c r="D97" s="301" t="n">
        <x:f>'Base_Analitica'!D128</x:f>
        <x:v>16</x:v>
      </x:c>
      <x:c r="E97" s="302" t="n">
        <x:f>'Base_Analitica'!E128</x:f>
        <x:v>40178</x:v>
      </x:c>
      <x:c r="F97" s="301" t="str">
        <x:f>'Base_Analitica'!F128</x:f>
        <x:v>INTERNACIONAL</x:v>
      </x:c>
      <x:c r="G97" s="301" t="str">
        <x:f>'Base_Analitica'!G128</x:f>
        <x:v>INTERNACIONAL</x:v>
      </x:c>
      <x:c r="H97" s="301" t="str">
        <x:f>'Base_Analitica'!H128</x:f>
        <x:v>Operacional</x:v>
      </x:c>
      <x:c r="I97" s="300" t="n">
        <x:f>'Base_Analitica'!I128</x:f>
        <x:v>5782.851000000001</x:v>
      </x:c>
      <x:c r="J97" s="300" t="n">
        <x:f>'Base_Analitica'!J128</x:f>
        <x:v>-4612.028</x:v>
      </x:c>
      <x:c r="K97" s="300" t="n">
        <x:f>'Base_Analitica'!K128</x:f>
        <x:v>4612.028</x:v>
      </x:c>
      <x:c r="L97" s="300" t="n">
        <x:f>'Base_Analitica'!L128</x:f>
        <x:v>1170.823</x:v>
      </x:c>
      <x:c r="M97" s="300" t="n">
        <x:f>'Base_Analitica'!M128</x:f>
        <x:v>-970.4450000000002</x:v>
      </x:c>
      <x:c r="N97" s="300" t="n">
        <x:f>'Base_Analitica'!N128</x:f>
        <x:v>970.4450000000002</x:v>
      </x:c>
      <x:c r="O97" s="300" t="n">
        <x:f>'Base_Analitica'!O128</x:f>
        <x:v>200.378</x:v>
      </x:c>
      <x:c r="P97" s="300" t="n">
        <x:f>'Base_Analitica'!P128</x:f>
        <x:v>4910.196999999999</x:v>
      </x:c>
      <x:c r="Q97" s="300" t="n">
        <x:f>'Base_Analitica'!Q128</x:f>
        <x:v>3814.308000000001</x:v>
      </x:c>
      <x:c r="R97" s="300" t="n">
        <x:f>'Base_Analitica'!R128</x:f>
        <x:v>6016.473</x:v>
      </x:c>
      <x:c r="S97" s="300" t="n">
        <x:f>'Base_Analitica'!S128</x:f>
        <x:v>3606.995999999999</x:v>
      </x:c>
      <x:c r="T97" s="300" t="n">
        <x:f>'Base_Analitica'!T128</x:f>
        <x:v>742.6589999999999</x:v>
      </x:c>
      <x:c r="U97" s="300" t="n">
        <x:f>'Base_Analitica'!U128</x:f>
        <x:v>2097.424</x:v>
      </x:c>
      <x:c r="V97" s="300" t="n">
        <x:f>'Base_Analitica'!V128</x:f>
        <x:v>363.617</x:v>
      </x:c>
      <x:c r="W97" s="300" t="n">
        <x:f>'Base_Analitica'!W128</x:f>
        <x:v>-2304.736</x:v>
      </x:c>
      <x:c r="X97" s="303" t="n">
        <x:f>'Base_Analitica'!X128</x:f>
        <x:v>0.6032318860348063</x:v>
      </x:c>
      <x:c r="Y97" s="303" t="n">
        <x:f>'Base_Analitica'!Y128</x:f>
        <x:v>0.20913885297149548</x:v>
      </x:c>
      <x:c r="Z97" s="303" t="n">
        <x:f>'Base_Analitica'!Z128</x:f>
        <x:v>-0.5373157740161263</x:v>
      </x:c>
      <x:c r="AA97" s="303" t="n">
        <x:f>'Base_Analitica'!AA128</x:f>
        <x:v>0.7975353333502799</x:v>
      </x:c>
      <x:c r="AB97" s="303" t="n">
        <x:f>'Base_Analitica'!AB128</x:f>
        <x:v>0.16781428399244594</x:v>
      </x:c>
      <x:c r="AC97" s="303" t="n">
        <x:f>'Base_Analitica'!AC128</x:f>
        <x:v>0.20246466664972002</x:v>
      </x:c>
      <x:c r="AD97" s="303" t="n">
        <x:f>'Base_Analitica'!AD128</x:f>
        <x:v>0.03465038265727406</x:v>
      </x:c>
      <x:c r="AE97" s="304" t="n">
        <x:f>'Base_Analitica'!AE128</x:f>
        <x:v>-2.4492935982947064e-16</x:v>
      </x:c>
      <x:c r="AF97" s="304" t="n">
        <x:f>'Base_Analitica'!AF128</x:f>
        <x:v>1</x:v>
      </x:c>
      <x:c r="AG97" s="300" t="n">
        <x:f>'Base_Analitica'!AG128</x:f>
        <x:v>4612.028</x:v>
      </x:c>
    </x:row>
    <x:row r="98" ht="18" customHeight="1">
      <x:c r="A98" s="301" t="str">
        <x:f>'Base_Analitica'!A130</x:f>
        <x:v>1T10</x:v>
      </x:c>
      <x:c r="B98" s="301" t="n">
        <x:f>'Base_Analitica'!B130</x:f>
        <x:v>2010</x:v>
      </x:c>
      <x:c r="C98" s="301" t="n">
        <x:f>'Base_Analitica'!C130</x:f>
        <x:v>1</x:v>
      </x:c>
      <x:c r="D98" s="301" t="n">
        <x:f>'Base_Analitica'!D130</x:f>
        <x:v>17</x:v>
      </x:c>
      <x:c r="E98" s="302" t="n">
        <x:f>'Base_Analitica'!E130</x:f>
        <x:v>40268</x:v>
      </x:c>
      <x:c r="F98" s="301" t="str">
        <x:f>'Base_Analitica'!F130</x:f>
        <x:v>ABASTECIMENTO</x:v>
      </x:c>
      <x:c r="G98" s="301" t="str">
        <x:f>'Base_Analitica'!G130</x:f>
        <x:v>REFINO / RTC</x:v>
      </x:c>
      <x:c r="H98" s="301" t="str">
        <x:f>'Base_Analitica'!H130</x:f>
        <x:v>Operacional</x:v>
      </x:c>
      <x:c r="I98" s="300" t="n">
        <x:f>'Base_Analitica'!I130</x:f>
        <x:v>41274.333</x:v>
      </x:c>
      <x:c r="J98" s="300" t="n">
        <x:f>'Base_Analitica'!J130</x:f>
        <x:v>-37992.003</x:v>
      </x:c>
      <x:c r="K98" s="300" t="n">
        <x:f>'Base_Analitica'!K130</x:f>
        <x:v>37992.003</x:v>
      </x:c>
      <x:c r="L98" s="300" t="n">
        <x:f>'Base_Analitica'!L130</x:f>
        <x:v>3282.33</x:v>
      </x:c>
      <x:c r="M98" s="300" t="n">
        <x:f>'Base_Analitica'!M130</x:f>
        <x:v>-1412.624</x:v>
      </x:c>
      <x:c r="N98" s="300" t="n">
        <x:f>'Base_Analitica'!N130</x:f>
        <x:v>1412.624</x:v>
      </x:c>
      <x:c r="O98" s="300" t="n">
        <x:f>'Base_Analitica'!O130</x:f>
        <x:v>1869.706</x:v>
      </x:c>
      <x:c r="P98" s="300" t="n">
        <x:f>'Base_Analitica'!P130</x:f>
        <x:v>34097.28499999999</x:v>
      </x:c>
      <x:c r="Q98" s="300" t="n">
        <x:f>'Base_Analitica'!Q130</x:f>
        <x:v>25716.334</x:v>
      </x:c>
      <x:c r="R98" s="300" t="n">
        <x:f>'Base_Analitica'!R130</x:f>
        <x:v>37858.636</x:v>
      </x:c>
      <x:c r="S98" s="300" t="n">
        <x:f>'Base_Analitica'!S130</x:f>
        <x:v>34372.827</x:v>
      </x:c>
      <x:c r="T98" s="300" t="n">
        <x:f>'Base_Analitica'!T130</x:f>
        <x:v>1106.741</x:v>
      </x:c>
      <x:c r="U98" s="300" t="n">
        <x:f>'Base_Analitica'!U130</x:f>
        <x:v>1541.101</x:v>
      </x:c>
      <x:c r="V98" s="300" t="n">
        <x:f>'Base_Analitica'!V130</x:f>
        <x:v>2654.610000000001</x:v>
      </x:c>
      <x:c r="W98" s="300" t="n">
        <x:f>'Base_Analitica'!W130</x:f>
        <x:v>7115.392</x:v>
      </x:c>
      <x:c r="X98" s="303" t="n">
        <x:f>'Base_Analitica'!X130</x:f>
        <x:v>0.20078377609150388</x:v>
      </x:c>
      <x:c r="Y98" s="303" t="n">
        <x:f>'Base_Analitica'!Y130</x:f>
        <x:v>0.47734910426968313</x:v>
      </x:c>
      <x:c r="Z98" s="303" t="n">
        <x:f>'Base_Analitica'!Z130</x:f>
        <x:v>-0.08336702136978702</x:v>
      </x:c>
      <x:c r="AA98" s="303" t="n">
        <x:f>'Base_Analitica'!AA130</x:f>
        <x:v>0.9204752745489551</x:v>
      </x:c>
      <x:c r="AB98" s="303" t="n">
        <x:f>'Base_Analitica'!AB130</x:f>
        <x:v>0.034225241144417766</x:v>
      </x:c>
      <x:c r="AC98" s="303" t="n">
        <x:f>'Base_Analitica'!AC130</x:f>
        <x:v>0.07952472545104484</x:v>
      </x:c>
      <x:c r="AD98" s="303" t="n">
        <x:f>'Base_Analitica'!AD130</x:f>
        <x:v>0.04529948430662707</x:v>
      </x:c>
      <x:c r="AE98" s="304" t="n">
        <x:f>'Base_Analitica'!AE130</x:f>
        <x:v>1</x:v>
      </x:c>
      <x:c r="AF98" s="304" t="n">
        <x:f>'Base_Analitica'!AF130</x:f>
        <x:v>6.123233995736766e-17</x:v>
      </x:c>
      <x:c r="AG98" s="300" t="n">
        <x:f>'Base_Analitica'!AG130</x:f>
        <x:v>37992.003</x:v>
      </x:c>
    </x:row>
    <x:row r="99" ht="18" customHeight="1">
      <x:c r="A99" s="301" t="str">
        <x:f>'Base_Analitica'!A131</x:f>
        <x:v>1T10</x:v>
      </x:c>
      <x:c r="B99" s="301" t="n">
        <x:f>'Base_Analitica'!B131</x:f>
        <x:v>2010</x:v>
      </x:c>
      <x:c r="C99" s="301" t="n">
        <x:f>'Base_Analitica'!C131</x:f>
        <x:v>1</x:v>
      </x:c>
      <x:c r="D99" s="301" t="n">
        <x:f>'Base_Analitica'!D131</x:f>
        <x:v>17</x:v>
      </x:c>
      <x:c r="E99" s="302" t="n">
        <x:f>'Base_Analitica'!E131</x:f>
        <x:v>40268</x:v>
      </x:c>
      <x:c r="F99" s="301" t="str">
        <x:f>'Base_Analitica'!F131</x:f>
        <x:v>CORPORATIVO / OUTROS NEGÓCIOS</x:v>
      </x:c>
      <x:c r="G99" s="301" t="str">
        <x:f>'Base_Analitica'!G131</x:f>
        <x:v>CORPORATIVO / OUTROS NEGÓCIOS</x:v>
      </x:c>
      <x:c r="H99" s="301" t="str">
        <x:f>'Base_Analitica'!H131</x:f>
        <x:v>Corporativo</x:v>
      </x:c>
      <x:c r="I99" s="300" t="n">
        <x:f>'Base_Analitica'!I131</x:f>
        <x:v>0</x:v>
      </x:c>
      <x:c r="J99" s="300" t="n">
        <x:f>'Base_Analitica'!J131</x:f>
        <x:v>0</x:v>
      </x:c>
      <x:c r="K99" s="300" t="n">
        <x:f>'Base_Analitica'!K131</x:f>
        <x:v>0</x:v>
      </x:c>
      <x:c r="L99" s="300" t="n">
        <x:f>'Base_Analitica'!L131</x:f>
        <x:v>0</x:v>
      </x:c>
      <x:c r="M99" s="300" t="n">
        <x:f>'Base_Analitica'!M131</x:f>
        <x:v>-2265.527</x:v>
      </x:c>
      <x:c r="N99" s="300" t="n">
        <x:f>'Base_Analitica'!N131</x:f>
        <x:v>2265.527</x:v>
      </x:c>
      <x:c r="O99" s="300" t="n">
        <x:f>'Base_Analitica'!O131</x:f>
        <x:v>-2265.527</x:v>
      </x:c>
      <x:c r="P99" s="300" t="n">
        <x:f>'Base_Analitica'!P131</x:f>
        <x:v>0</x:v>
      </x:c>
      <x:c r="Q99" s="300" t="n">
        <x:f>'Base_Analitica'!Q131</x:f>
        <x:v>0</x:v>
      </x:c>
      <x:c r="R99" s="300" t="n">
        <x:f>'Base_Analitica'!R131</x:f>
        <x:v>0</x:v>
      </x:c>
      <x:c r="S99" s="300" t="n">
        <x:f>'Base_Analitica'!S131</x:f>
        <x:v>0</x:v>
      </x:c>
      <x:c r="T99" s="300" t="n">
        <x:f>'Base_Analitica'!T131</x:f>
        <x:v>1776.708</x:v>
      </x:c>
      <x:c r="U99" s="300" t="n">
        <x:f>'Base_Analitica'!U131</x:f>
        <x:v>1701.508</x:v>
      </x:c>
      <x:c r="V99" s="300" t="n">
        <x:f>'Base_Analitica'!V131</x:f>
        <x:v>-1776.708</x:v>
      </x:c>
      <x:c r="W99" s="300" t="n">
        <x:f>'Base_Analitica'!W131</x:f>
        <x:v>-1701.508</x:v>
      </x:c>
      <x:c r="X99" s="303" t="str">
        <x:f>'Base_Analitica'!X131</x:f>
      </x:c>
      <x:c r="Y99" s="303" t="str">
        <x:f>'Base_Analitica'!Y131</x:f>
      </x:c>
      <x:c r="Z99" s="303" t="n">
        <x:f>'Base_Analitica'!Z131</x:f>
        <x:v>0.3314818384632925</x:v>
      </x:c>
      <x:c r="AA99" s="303" t="str">
        <x:f>'Base_Analitica'!AA131</x:f>
      </x:c>
      <x:c r="AB99" s="303" t="str">
        <x:f>'Base_Analitica'!AB131</x:f>
      </x:c>
      <x:c r="AC99" s="303" t="str">
        <x:f>'Base_Analitica'!AC131</x:f>
      </x:c>
      <x:c r="AD99" s="303" t="str">
        <x:f>'Base_Analitica'!AD131</x:f>
      </x:c>
      <x:c r="AE99" s="304" t="n">
        <x:f>'Base_Analitica'!AE131</x:f>
        <x:v>1</x:v>
      </x:c>
      <x:c r="AF99" s="304" t="n">
        <x:f>'Base_Analitica'!AF131</x:f>
        <x:v>6.123233995736766e-17</x:v>
      </x:c>
      <x:c r="AG99" s="300" t="n">
        <x:f>'Base_Analitica'!AG131</x:f>
        <x:v>0</x:v>
      </x:c>
    </x:row>
    <x:row r="100" ht="18" customHeight="1">
      <x:c r="A100" s="301" t="str">
        <x:f>'Base_Analitica'!A132</x:f>
        <x:v>1T10</x:v>
      </x:c>
      <x:c r="B100" s="301" t="n">
        <x:f>'Base_Analitica'!B132</x:f>
        <x:v>2010</x:v>
      </x:c>
      <x:c r="C100" s="301" t="n">
        <x:f>'Base_Analitica'!C132</x:f>
        <x:v>1</x:v>
      </x:c>
      <x:c r="D100" s="301" t="n">
        <x:f>'Base_Analitica'!D132</x:f>
        <x:v>17</x:v>
      </x:c>
      <x:c r="E100" s="302" t="n">
        <x:f>'Base_Analitica'!E132</x:f>
        <x:v>40268</x:v>
      </x:c>
      <x:c r="F100" s="301" t="str">
        <x:f>'Base_Analitica'!F132</x:f>
        <x:v>DISTRIBUIÇÃO</x:v>
      </x:c>
      <x:c r="G100" s="301" t="str">
        <x:f>'Base_Analitica'!G132</x:f>
        <x:v>DISTRIBUIÇÃO</x:v>
      </x:c>
      <x:c r="H100" s="301" t="str">
        <x:f>'Base_Analitica'!H132</x:f>
        <x:v>Operacional</x:v>
      </x:c>
      <x:c r="I100" s="300" t="n">
        <x:f>'Base_Analitica'!I132</x:f>
        <x:v>15299.633</x:v>
      </x:c>
      <x:c r="J100" s="300" t="n">
        <x:f>'Base_Analitica'!J132</x:f>
        <x:v>-13962.329</x:v>
      </x:c>
      <x:c r="K100" s="300" t="n">
        <x:f>'Base_Analitica'!K132</x:f>
        <x:v>13962.329</x:v>
      </x:c>
      <x:c r="L100" s="300" t="n">
        <x:f>'Base_Analitica'!L132</x:f>
        <x:v>1337.304</x:v>
      </x:c>
      <x:c r="M100" s="300" t="n">
        <x:f>'Base_Analitica'!M132</x:f>
        <x:v>-772.51</x:v>
      </x:c>
      <x:c r="N100" s="300" t="n">
        <x:f>'Base_Analitica'!N132</x:f>
        <x:v>772.51</x:v>
      </x:c>
      <x:c r="O100" s="300" t="n">
        <x:f>'Base_Analitica'!O132</x:f>
        <x:v>564.794</x:v>
      </x:c>
      <x:c r="P100" s="300" t="n">
        <x:f>'Base_Analitica'!P132</x:f>
        <x:v>14292.621</x:v>
      </x:c>
      <x:c r="Q100" s="300" t="n">
        <x:f>'Base_Analitica'!Q132</x:f>
        <x:v>12784.37</x:v>
      </x:c>
      <x:c r="R100" s="300" t="n">
        <x:f>'Base_Analitica'!R132</x:f>
        <x:v>15725.399</x:v>
      </x:c>
      <x:c r="S100" s="300" t="n">
        <x:f>'Base_Analitica'!S132</x:f>
        <x:v>13858.534</x:v>
      </x:c>
      <x:c r="T100" s="300" t="n">
        <x:f>'Base_Analitica'!T132</x:f>
        <x:v>869.8109999999997</x:v>
      </x:c>
      <x:c r="U100" s="300" t="n">
        <x:f>'Base_Analitica'!U132</x:f>
        <x:v>686.586</x:v>
      </x:c>
      <x:c r="V100" s="300" t="n">
        <x:f>'Base_Analitica'!V132</x:f>
        <x:v>562.9669999999999</x:v>
      </x:c>
      <x:c r="W100" s="300" t="n">
        <x:f>'Base_Analitica'!W132</x:f>
        <x:v>387.578</x:v>
      </x:c>
      <x:c r="X100" s="303" t="n">
        <x:f>'Base_Analitica'!X132</x:f>
        <x:v>0.10398639567504042</x:v>
      </x:c>
      <x:c r="Y100" s="303" t="n">
        <x:f>'Base_Analitica'!Y132</x:f>
        <x:v>0.09214055913588215</x:v>
      </x:c>
      <x:c r="Z100" s="303" t="n">
        <x:f>'Base_Analitica'!Z132</x:f>
        <x:v>0.12514674053942265</x:v>
      </x:c>
      <x:c r="AA100" s="303" t="n">
        <x:f>'Base_Analitica'!AA132</x:f>
        <x:v>0.9125924131644203</x:v>
      </x:c>
      <x:c r="AB100" s="303" t="n">
        <x:f>'Base_Analitica'!AB132</x:f>
        <x:v>0.050492060822635416</x:v>
      </x:c>
      <x:c r="AC100" s="303" t="n">
        <x:f>'Base_Analitica'!AC132</x:f>
        <x:v>0.08740758683557966</x:v>
      </x:c>
      <x:c r="AD100" s="303" t="n">
        <x:f>'Base_Analitica'!AD132</x:f>
        <x:v>0.03691552601294423</x:v>
      </x:c>
      <x:c r="AE100" s="304" t="n">
        <x:f>'Base_Analitica'!AE132</x:f>
        <x:v>1</x:v>
      </x:c>
      <x:c r="AF100" s="304" t="n">
        <x:f>'Base_Analitica'!AF132</x:f>
        <x:v>6.123233995736766e-17</x:v>
      </x:c>
      <x:c r="AG100" s="300" t="n">
        <x:f>'Base_Analitica'!AG132</x:f>
        <x:v>13962.329</x:v>
      </x:c>
    </x:row>
    <x:row r="101" ht="18" customHeight="1">
      <x:c r="A101" s="301" t="str">
        <x:f>'Base_Analitica'!A133</x:f>
        <x:v>1T10</x:v>
      </x:c>
      <x:c r="B101" s="301" t="n">
        <x:f>'Base_Analitica'!B133</x:f>
        <x:v>2010</x:v>
      </x:c>
      <x:c r="C101" s="301" t="n">
        <x:f>'Base_Analitica'!C133</x:f>
        <x:v>1</x:v>
      </x:c>
      <x:c r="D101" s="301" t="n">
        <x:f>'Base_Analitica'!D133</x:f>
        <x:v>17</x:v>
      </x:c>
      <x:c r="E101" s="302" t="n">
        <x:f>'Base_Analitica'!E133</x:f>
        <x:v>40268</x:v>
      </x:c>
      <x:c r="F101" s="301" t="str">
        <x:f>'Base_Analitica'!F133</x:f>
        <x:v>E&amp;P</x:v>
      </x:c>
      <x:c r="G101" s="301" t="str">
        <x:f>'Base_Analitica'!G133</x:f>
        <x:v>E&amp;P</x:v>
      </x:c>
      <x:c r="H101" s="301" t="str">
        <x:f>'Base_Analitica'!H133</x:f>
        <x:v>Operacional</x:v>
      </x:c>
      <x:c r="I101" s="300" t="n">
        <x:f>'Base_Analitica'!I133</x:f>
        <x:v>23389.287</x:v>
      </x:c>
      <x:c r="J101" s="300" t="n">
        <x:f>'Base_Analitica'!J133</x:f>
        <x:v>-10402.545</x:v>
      </x:c>
      <x:c r="K101" s="300" t="n">
        <x:f>'Base_Analitica'!K133</x:f>
        <x:v>10402.545</x:v>
      </x:c>
      <x:c r="L101" s="300" t="n">
        <x:f>'Base_Analitica'!L133</x:f>
        <x:v>12986.742</x:v>
      </x:c>
      <x:c r="M101" s="300" t="n">
        <x:f>'Base_Analitica'!M133</x:f>
        <x:v>-1927.006</x:v>
      </x:c>
      <x:c r="N101" s="300" t="n">
        <x:f>'Base_Analitica'!N133</x:f>
        <x:v>1927.006</x:v>
      </x:c>
      <x:c r="O101" s="300" t="n">
        <x:f>'Base_Analitica'!O133</x:f>
        <x:v>11059.736</x:v>
      </x:c>
      <x:c r="P101" s="300" t="n">
        <x:f>'Base_Analitica'!P133</x:f>
        <x:v>11164.885</x:v>
      </x:c>
      <x:c r="Q101" s="300" t="n">
        <x:f>'Base_Analitica'!Q133</x:f>
        <x:v>8755.331</x:v>
      </x:c>
      <x:c r="R101" s="300" t="n">
        <x:f>'Base_Analitica'!R133</x:f>
        <x:v>22581.184</x:v>
      </x:c>
      <x:c r="S101" s="300" t="n">
        <x:f>'Base_Analitica'!S133</x:f>
        <x:v>13902.191</x:v>
      </x:c>
      <x:c r="T101" s="300" t="n">
        <x:f>'Base_Analitica'!T133</x:f>
        <x:v>1191.026</x:v>
      </x:c>
      <x:c r="U101" s="300" t="n">
        <x:f>'Base_Analitica'!U133</x:f>
        <x:v>1455.812</x:v>
      </x:c>
      <x:c r="V101" s="300" t="n">
        <x:f>'Base_Analitica'!V133</x:f>
        <x:v>10225.273</x:v>
      </x:c>
      <x:c r="W101" s="300" t="n">
        <x:f>'Base_Analitica'!W133</x:f>
        <x:v>3691.048</x:v>
      </x:c>
      <x:c r="X101" s="303" t="n">
        <x:f>'Base_Analitica'!X133</x:f>
        <x:v>0.6824173254417234</x:v>
      </x:c>
      <x:c r="Y101" s="303" t="n">
        <x:f>'Base_Analitica'!Y133</x:f>
        <x:v>0.1881384039050038</x:v>
      </x:c>
      <x:c r="Z101" s="303" t="n">
        <x:f>'Base_Analitica'!Z133</x:f>
        <x:v>0.32366404453322284</x:v>
      </x:c>
      <x:c r="AA101" s="303" t="n">
        <x:f>'Base_Analitica'!AA133</x:f>
        <x:v>0.4447568239254151</x:v>
      </x:c>
      <x:c r="AB101" s="303" t="n">
        <x:f>'Base_Analitica'!AB133</x:f>
        <x:v>0.08238840286153229</x:v>
      </x:c>
      <x:c r="AC101" s="303" t="n">
        <x:f>'Base_Analitica'!AC133</x:f>
        <x:v>0.555243176074585</x:v>
      </x:c>
      <x:c r="AD101" s="303" t="n">
        <x:f>'Base_Analitica'!AD133</x:f>
        <x:v>0.47285477321305264</x:v>
      </x:c>
      <x:c r="AE101" s="304" t="n">
        <x:f>'Base_Analitica'!AE133</x:f>
        <x:v>1</x:v>
      </x:c>
      <x:c r="AF101" s="304" t="n">
        <x:f>'Base_Analitica'!AF133</x:f>
        <x:v>6.123233995736766e-17</x:v>
      </x:c>
      <x:c r="AG101" s="300" t="n">
        <x:f>'Base_Analitica'!AG133</x:f>
        <x:v>10402.545</x:v>
      </x:c>
    </x:row>
    <x:row r="102" ht="18" customHeight="1">
      <x:c r="A102" s="301" t="str">
        <x:f>'Base_Analitica'!A135</x:f>
        <x:v>1T10</x:v>
      </x:c>
      <x:c r="B102" s="301" t="n">
        <x:f>'Base_Analitica'!B135</x:f>
        <x:v>2010</x:v>
      </x:c>
      <x:c r="C102" s="301" t="n">
        <x:f>'Base_Analitica'!C135</x:f>
        <x:v>1</x:v>
      </x:c>
      <x:c r="D102" s="301" t="n">
        <x:f>'Base_Analitica'!D135</x:f>
        <x:v>17</x:v>
      </x:c>
      <x:c r="E102" s="302" t="n">
        <x:f>'Base_Analitica'!E135</x:f>
        <x:v>40268</x:v>
      </x:c>
      <x:c r="F102" s="301" t="str">
        <x:f>'Base_Analitica'!F135</x:f>
        <x:v>GÁS &amp; ENERGIA / G&amp;EBC</x:v>
      </x:c>
      <x:c r="G102" s="301" t="str">
        <x:f>'Base_Analitica'!G135</x:f>
        <x:v>GÁS &amp; ENERGIA / G&amp;EBC</x:v>
      </x:c>
      <x:c r="H102" s="301" t="str">
        <x:f>'Base_Analitica'!H135</x:f>
        <x:v>Operacional</x:v>
      </x:c>
      <x:c r="I102" s="300" t="n">
        <x:f>'Base_Analitica'!I135</x:f>
        <x:v>3083.016</x:v>
      </x:c>
      <x:c r="J102" s="300" t="n">
        <x:f>'Base_Analitica'!J135</x:f>
        <x:v>-1781.762</x:v>
      </x:c>
      <x:c r="K102" s="300" t="n">
        <x:f>'Base_Analitica'!K135</x:f>
        <x:v>1781.762</x:v>
      </x:c>
      <x:c r="L102" s="300" t="n">
        <x:f>'Base_Analitica'!L135</x:f>
        <x:v>1301.254</x:v>
      </x:c>
      <x:c r="M102" s="300" t="n">
        <x:f>'Base_Analitica'!M135</x:f>
        <x:v>-742.8870000000001</x:v>
      </x:c>
      <x:c r="N102" s="300" t="n">
        <x:f>'Base_Analitica'!N135</x:f>
        <x:v>742.8870000000001</x:v>
      </x:c>
      <x:c r="O102" s="300" t="n">
        <x:f>'Base_Analitica'!O135</x:f>
        <x:v>558.367</x:v>
      </x:c>
      <x:c r="P102" s="300" t="n">
        <x:f>'Base_Analitica'!P135</x:f>
        <x:v>1877.239</x:v>
      </x:c>
      <x:c r="Q102" s="300" t="n">
        <x:f>'Base_Analitica'!Q135</x:f>
        <x:v>2678.607</x:v>
      </x:c>
      <x:c r="R102" s="300" t="n">
        <x:f>'Base_Analitica'!R135</x:f>
        <x:v>2660.862000000001</x:v>
      </x:c>
      <x:c r="S102" s="300" t="n">
        <x:f>'Base_Analitica'!S135</x:f>
        <x:v>3118.357</x:v>
      </x:c>
      <x:c r="T102" s="300" t="n">
        <x:f>'Base_Analitica'!T135</x:f>
        <x:v>371.5029999999999</x:v>
      </x:c>
      <x:c r="U102" s="300" t="n">
        <x:f>'Base_Analitica'!U135</x:f>
        <x:v>539.783</x:v>
      </x:c>
      <x:c r="V102" s="300" t="n">
        <x:f>'Base_Analitica'!V135</x:f>
        <x:v>412.1200000000001</x:v>
      </x:c>
      <x:c r="W102" s="300" t="n">
        <x:f>'Base_Analitica'!W135</x:f>
        <x:v>-100.033</x:v>
      </x:c>
      <x:c r="X102" s="303" t="n">
        <x:f>'Base_Analitica'!X135</x:f>
        <x:v>-0.011333211688077993</x:v>
      </x:c>
      <x:c r="Y102" s="303" t="n">
        <x:f>'Base_Analitica'!Y135</x:f>
        <x:v>-0.3348176869544506</x:v>
      </x:c>
      <x:c r="Z102" s="303" t="n">
        <x:f>'Base_Analitica'!Z135</x:f>
        <x:v>0.37626972320358365</x:v>
      </x:c>
      <x:c r="AA102" s="303" t="n">
        <x:f>'Base_Analitica'!AA135</x:f>
        <x:v>0.5779282365060706</x:v>
      </x:c>
      <x:c r="AB102" s="303" t="n">
        <x:f>'Base_Analitica'!AB135</x:f>
        <x:v>0.24096112378268553</x:v>
      </x:c>
      <x:c r="AC102" s="303" t="n">
        <x:f>'Base_Analitica'!AC135</x:f>
        <x:v>0.4220717634939293</x:v>
      </x:c>
      <x:c r="AD102" s="303" t="n">
        <x:f>'Base_Analitica'!AD135</x:f>
        <x:v>0.18111063971124378</x:v>
      </x:c>
      <x:c r="AE102" s="304" t="n">
        <x:f>'Base_Analitica'!AE135</x:f>
        <x:v>1</x:v>
      </x:c>
      <x:c r="AF102" s="304" t="n">
        <x:f>'Base_Analitica'!AF135</x:f>
        <x:v>6.123233995736766e-17</x:v>
      </x:c>
      <x:c r="AG102" s="300" t="n">
        <x:f>'Base_Analitica'!AG135</x:f>
        <x:v>1781.762</x:v>
      </x:c>
    </x:row>
    <x:row r="103" ht="18" customHeight="1">
      <x:c r="A103" s="301" t="str">
        <x:f>'Base_Analitica'!A136</x:f>
        <x:v>1T10</x:v>
      </x:c>
      <x:c r="B103" s="301" t="n">
        <x:f>'Base_Analitica'!B136</x:f>
        <x:v>2010</x:v>
      </x:c>
      <x:c r="C103" s="301" t="n">
        <x:f>'Base_Analitica'!C136</x:f>
        <x:v>1</x:v>
      </x:c>
      <x:c r="D103" s="301" t="n">
        <x:f>'Base_Analitica'!D136</x:f>
        <x:v>17</x:v>
      </x:c>
      <x:c r="E103" s="302" t="n">
        <x:f>'Base_Analitica'!E136</x:f>
        <x:v>40268</x:v>
      </x:c>
      <x:c r="F103" s="301" t="str">
        <x:f>'Base_Analitica'!F136</x:f>
        <x:v>INTERNACIONAL</x:v>
      </x:c>
      <x:c r="G103" s="301" t="str">
        <x:f>'Base_Analitica'!G136</x:f>
        <x:v>INTERNACIONAL</x:v>
      </x:c>
      <x:c r="H103" s="301" t="str">
        <x:f>'Base_Analitica'!H136</x:f>
        <x:v>Operacional</x:v>
      </x:c>
      <x:c r="I103" s="300" t="n">
        <x:f>'Base_Analitica'!I136</x:f>
        <x:v>5839.793000000001</x:v>
      </x:c>
      <x:c r="J103" s="300" t="n">
        <x:f>'Base_Analitica'!J136</x:f>
        <x:v>-4502.612</x:v>
      </x:c>
      <x:c r="K103" s="300" t="n">
        <x:f>'Base_Analitica'!K136</x:f>
        <x:v>4502.612</x:v>
      </x:c>
      <x:c r="L103" s="300" t="n">
        <x:f>'Base_Analitica'!L136</x:f>
        <x:v>1337.181</x:v>
      </x:c>
      <x:c r="M103" s="300" t="n">
        <x:f>'Base_Analitica'!M136</x:f>
        <x:v>-640.066</x:v>
      </x:c>
      <x:c r="N103" s="300" t="n">
        <x:f>'Base_Analitica'!N136</x:f>
        <x:v>640.066</x:v>
      </x:c>
      <x:c r="O103" s="300" t="n">
        <x:f>'Base_Analitica'!O136</x:f>
        <x:v>697.115</x:v>
      </x:c>
      <x:c r="P103" s="300" t="n">
        <x:f>'Base_Analitica'!P136</x:f>
        <x:v>4612.028</x:v>
      </x:c>
      <x:c r="Q103" s="300" t="n">
        <x:f>'Base_Analitica'!Q136</x:f>
        <x:v>3833.432</x:v>
      </x:c>
      <x:c r="R103" s="300" t="n">
        <x:f>'Base_Analitica'!R136</x:f>
        <x:v>5782.851000000001</x:v>
      </x:c>
      <x:c r="S103" s="300" t="n">
        <x:f>'Base_Analitica'!S136</x:f>
        <x:v>4604.833000000001</x:v>
      </x:c>
      <x:c r="T103" s="300" t="n">
        <x:f>'Base_Analitica'!T136</x:f>
        <x:v>970.4450000000002</x:v>
      </x:c>
      <x:c r="U103" s="300" t="n">
        <x:f>'Base_Analitica'!U136</x:f>
        <x:v>747.616</x:v>
      </x:c>
      <x:c r="V103" s="300" t="n">
        <x:f>'Base_Analitica'!V136</x:f>
        <x:v>200.378</x:v>
      </x:c>
      <x:c r="W103" s="300" t="n">
        <x:f>'Base_Analitica'!W136</x:f>
        <x:v>23.785</x:v>
      </x:c>
      <x:c r="X103" s="303" t="n">
        <x:f>'Base_Analitica'!X136</x:f>
        <x:v>0.26818779312952246</x:v>
      </x:c>
      <x:c r="Y103" s="303" t="n">
        <x:f>'Base_Analitica'!Y136</x:f>
        <x:v>0.17456420252139604</x:v>
      </x:c>
      <x:c r="Z103" s="303" t="n">
        <x:f>'Base_Analitica'!Z136</x:f>
        <x:v>-0.14385727432264683</x:v>
      </x:c>
      <x:c r="AA103" s="303" t="n">
        <x:f>'Base_Analitica'!AA136</x:f>
        <x:v>0.7710225345316177</x:v>
      </x:c>
      <x:c r="AB103" s="303" t="n">
        <x:f>'Base_Analitica'!AB136</x:f>
        <x:v>0.10960422741011538</x:v>
      </x:c>
      <x:c r="AC103" s="303" t="n">
        <x:f>'Base_Analitica'!AC136</x:f>
        <x:v>0.22897746546838216</x:v>
      </x:c>
      <x:c r="AD103" s="303" t="n">
        <x:f>'Base_Analitica'!AD136</x:f>
        <x:v>0.11937323805826679</x:v>
      </x:c>
      <x:c r="AE103" s="304" t="n">
        <x:f>'Base_Analitica'!AE136</x:f>
        <x:v>1</x:v>
      </x:c>
      <x:c r="AF103" s="304" t="n">
        <x:f>'Base_Analitica'!AF136</x:f>
        <x:v>6.123233995736766e-17</x:v>
      </x:c>
      <x:c r="AG103" s="300" t="n">
        <x:f>'Base_Analitica'!AG136</x:f>
        <x:v>4502.612</x:v>
      </x:c>
    </x:row>
    <x:row r="104" ht="18" customHeight="1">
      <x:c r="A104" s="301" t="str">
        <x:f>'Base_Analitica'!A138</x:f>
        <x:v>2T10</x:v>
      </x:c>
      <x:c r="B104" s="301" t="n">
        <x:f>'Base_Analitica'!B138</x:f>
        <x:v>2010</x:v>
      </x:c>
      <x:c r="C104" s="301" t="n">
        <x:f>'Base_Analitica'!C138</x:f>
        <x:v>2</x:v>
      </x:c>
      <x:c r="D104" s="301" t="n">
        <x:f>'Base_Analitica'!D138</x:f>
        <x:v>18</x:v>
      </x:c>
      <x:c r="E104" s="302" t="n">
        <x:f>'Base_Analitica'!E138</x:f>
        <x:v>40359</x:v>
      </x:c>
      <x:c r="F104" s="301" t="str">
        <x:f>'Base_Analitica'!F138</x:f>
        <x:v>ABASTECIMENTO</x:v>
      </x:c>
      <x:c r="G104" s="301" t="str">
        <x:f>'Base_Analitica'!G138</x:f>
        <x:v>REFINO / RTC</x:v>
      </x:c>
      <x:c r="H104" s="301" t="str">
        <x:f>'Base_Analitica'!H138</x:f>
        <x:v>Operacional</x:v>
      </x:c>
      <x:c r="I104" s="300" t="n">
        <x:f>'Base_Analitica'!I138</x:f>
        <x:v>44251.496</x:v>
      </x:c>
      <x:c r="J104" s="300" t="n">
        <x:f>'Base_Analitica'!J138</x:f>
        <x:v>-42254.789</x:v>
      </x:c>
      <x:c r="K104" s="300" t="n">
        <x:f>'Base_Analitica'!K138</x:f>
        <x:v>42254.789</x:v>
      </x:c>
      <x:c r="L104" s="300" t="n">
        <x:f>'Base_Analitica'!L138</x:f>
        <x:v>1996.707</x:v>
      </x:c>
      <x:c r="M104" s="300" t="n">
        <x:f>'Base_Analitica'!M138</x:f>
        <x:v>-1751.082</x:v>
      </x:c>
      <x:c r="N104" s="300" t="n">
        <x:f>'Base_Analitica'!N138</x:f>
        <x:v>1751.082</x:v>
      </x:c>
      <x:c r="O104" s="300" t="n">
        <x:f>'Base_Analitica'!O138</x:f>
        <x:v>245.6250000000002</x:v>
      </x:c>
      <x:c r="P104" s="300" t="n">
        <x:f>'Base_Analitica'!P138</x:f>
        <x:v>37992.003</x:v>
      </x:c>
      <x:c r="Q104" s="300" t="n">
        <x:f>'Base_Analitica'!Q138</x:f>
        <x:v>26727.011</x:v>
      </x:c>
      <x:c r="R104" s="300" t="n">
        <x:f>'Base_Analitica'!R138</x:f>
        <x:v>41274.333</x:v>
      </x:c>
      <x:c r="S104" s="300" t="n">
        <x:f>'Base_Analitica'!S138</x:f>
        <x:v>36130.479</x:v>
      </x:c>
      <x:c r="T104" s="300" t="n">
        <x:f>'Base_Analitica'!T138</x:f>
        <x:v>1412.624</x:v>
      </x:c>
      <x:c r="U104" s="300" t="n">
        <x:f>'Base_Analitica'!U138</x:f>
        <x:v>1490.259</x:v>
      </x:c>
      <x:c r="V104" s="300" t="n">
        <x:f>'Base_Analitica'!V138</x:f>
        <x:v>1869.706</x:v>
      </x:c>
      <x:c r="W104" s="300" t="n">
        <x:f>'Base_Analitica'!W138</x:f>
        <x:v>7913.209000000001</x:v>
      </x:c>
      <x:c r="X104" s="303" t="n">
        <x:f>'Base_Analitica'!X138</x:f>
        <x:v>0.22476914850755225</x:v>
      </x:c>
      <x:c r="Y104" s="303" t="n">
        <x:f>'Base_Analitica'!Y138</x:f>
        <x:v>0.5809769749411933</x:v>
      </x:c>
      <x:c r="Z104" s="303" t="n">
        <x:f>'Base_Analitica'!Z138</x:f>
        <x:v>0.17501857059746007</x:v>
      </x:c>
      <x:c r="AA104" s="303" t="n">
        <x:f>'Base_Analitica'!AA138</x:f>
        <x:v>0.954878203439721</x:v>
      </x:c>
      <x:c r="AB104" s="303" t="n">
        <x:f>'Base_Analitica'!AB138</x:f>
        <x:v>0.0395711367588567</x:v>
      </x:c>
      <x:c r="AC104" s="303" t="n">
        <x:f>'Base_Analitica'!AC138</x:f>
        <x:v>0.045121796560279</x:v>
      </x:c>
      <x:c r="AD104" s="303" t="n">
        <x:f>'Base_Analitica'!AD138</x:f>
        <x:v>0.005550659801422312</x:v>
      </x:c>
      <x:c r="AE104" s="304" t="n">
        <x:f>'Base_Analitica'!AE138</x:f>
        <x:v>1.2246467991473532e-16</x:v>
      </x:c>
      <x:c r="AF104" s="304" t="n">
        <x:f>'Base_Analitica'!AF138</x:f>
        <x:v>-1</x:v>
      </x:c>
      <x:c r="AG104" s="300" t="n">
        <x:f>'Base_Analitica'!AG138</x:f>
        <x:v>42254.789</x:v>
      </x:c>
    </x:row>
    <x:row r="105" ht="18" customHeight="1">
      <x:c r="A105" s="301" t="str">
        <x:f>'Base_Analitica'!A139</x:f>
        <x:v>2T10</x:v>
      </x:c>
      <x:c r="B105" s="301" t="n">
        <x:f>'Base_Analitica'!B139</x:f>
        <x:v>2010</x:v>
      </x:c>
      <x:c r="C105" s="301" t="n">
        <x:f>'Base_Analitica'!C139</x:f>
        <x:v>2</x:v>
      </x:c>
      <x:c r="D105" s="301" t="n">
        <x:f>'Base_Analitica'!D139</x:f>
        <x:v>18</x:v>
      </x:c>
      <x:c r="E105" s="302" t="n">
        <x:f>'Base_Analitica'!E139</x:f>
        <x:v>40359</x:v>
      </x:c>
      <x:c r="F105" s="301" t="str">
        <x:f>'Base_Analitica'!F139</x:f>
        <x:v>CORPORATIVO / OUTROS NEGÓCIOS</x:v>
      </x:c>
      <x:c r="G105" s="301" t="str">
        <x:f>'Base_Analitica'!G139</x:f>
        <x:v>CORPORATIVO / OUTROS NEGÓCIOS</x:v>
      </x:c>
      <x:c r="H105" s="301" t="str">
        <x:f>'Base_Analitica'!H139</x:f>
        <x:v>Corporativo</x:v>
      </x:c>
      <x:c r="I105" s="300" t="n">
        <x:f>'Base_Analitica'!I139</x:f>
        <x:v>0</x:v>
      </x:c>
      <x:c r="J105" s="300" t="n">
        <x:f>'Base_Analitica'!J139</x:f>
        <x:v>0</x:v>
      </x:c>
      <x:c r="K105" s="300" t="n">
        <x:f>'Base_Analitica'!K139</x:f>
        <x:v>0</x:v>
      </x:c>
      <x:c r="L105" s="300" t="n">
        <x:f>'Base_Analitica'!L139</x:f>
        <x:v>0</x:v>
      </x:c>
      <x:c r="M105" s="300" t="n">
        <x:f>'Base_Analitica'!M139</x:f>
        <x:v>-1868.508</x:v>
      </x:c>
      <x:c r="N105" s="300" t="n">
        <x:f>'Base_Analitica'!N139</x:f>
        <x:v>1868.508</x:v>
      </x:c>
      <x:c r="O105" s="300" t="n">
        <x:f>'Base_Analitica'!O139</x:f>
        <x:v>-1868.508</x:v>
      </x:c>
      <x:c r="P105" s="300" t="n">
        <x:f>'Base_Analitica'!P139</x:f>
        <x:v>0</x:v>
      </x:c>
      <x:c r="Q105" s="300" t="n">
        <x:f>'Base_Analitica'!Q139</x:f>
        <x:v>0</x:v>
      </x:c>
      <x:c r="R105" s="300" t="n">
        <x:f>'Base_Analitica'!R139</x:f>
        <x:v>0</x:v>
      </x:c>
      <x:c r="S105" s="300" t="n">
        <x:f>'Base_Analitica'!S139</x:f>
        <x:v>0</x:v>
      </x:c>
      <x:c r="T105" s="300" t="n">
        <x:f>'Base_Analitica'!T139</x:f>
        <x:v>2265.527</x:v>
      </x:c>
      <x:c r="U105" s="300" t="n">
        <x:f>'Base_Analitica'!U139</x:f>
        <x:v>1795.934</x:v>
      </x:c>
      <x:c r="V105" s="300" t="n">
        <x:f>'Base_Analitica'!V139</x:f>
        <x:v>-2265.527</x:v>
      </x:c>
      <x:c r="W105" s="300" t="n">
        <x:f>'Base_Analitica'!W139</x:f>
        <x:v>-1795.934</x:v>
      </x:c>
      <x:c r="X105" s="303" t="str">
        <x:f>'Base_Analitica'!X139</x:f>
      </x:c>
      <x:c r="Y105" s="303" t="str">
        <x:f>'Base_Analitica'!Y139</x:f>
      </x:c>
      <x:c r="Z105" s="303" t="n">
        <x:f>'Base_Analitica'!Z139</x:f>
        <x:v>0.04041017097510258</x:v>
      </x:c>
      <x:c r="AA105" s="303" t="str">
        <x:f>'Base_Analitica'!AA139</x:f>
      </x:c>
      <x:c r="AB105" s="303" t="str">
        <x:f>'Base_Analitica'!AB139</x:f>
      </x:c>
      <x:c r="AC105" s="303" t="str">
        <x:f>'Base_Analitica'!AC139</x:f>
      </x:c>
      <x:c r="AD105" s="303" t="str">
        <x:f>'Base_Analitica'!AD139</x:f>
      </x:c>
      <x:c r="AE105" s="304" t="n">
        <x:f>'Base_Analitica'!AE139</x:f>
        <x:v>1.2246467991473532e-16</x:v>
      </x:c>
      <x:c r="AF105" s="304" t="n">
        <x:f>'Base_Analitica'!AF139</x:f>
        <x:v>-1</x:v>
      </x:c>
      <x:c r="AG105" s="300" t="n">
        <x:f>'Base_Analitica'!AG139</x:f>
        <x:v>0</x:v>
      </x:c>
    </x:row>
    <x:row r="106" ht="18" customHeight="1">
      <x:c r="A106" s="301" t="str">
        <x:f>'Base_Analitica'!A140</x:f>
        <x:v>2T10</x:v>
      </x:c>
      <x:c r="B106" s="301" t="n">
        <x:f>'Base_Analitica'!B140</x:f>
        <x:v>2010</x:v>
      </x:c>
      <x:c r="C106" s="301" t="n">
        <x:f>'Base_Analitica'!C140</x:f>
        <x:v>2</x:v>
      </x:c>
      <x:c r="D106" s="301" t="n">
        <x:f>'Base_Analitica'!D140</x:f>
        <x:v>18</x:v>
      </x:c>
      <x:c r="E106" s="302" t="n">
        <x:f>'Base_Analitica'!E140</x:f>
        <x:v>40359</x:v>
      </x:c>
      <x:c r="F106" s="301" t="str">
        <x:f>'Base_Analitica'!F140</x:f>
        <x:v>DISTRIBUIÇÃO</x:v>
      </x:c>
      <x:c r="G106" s="301" t="str">
        <x:f>'Base_Analitica'!G140</x:f>
        <x:v>DISTRIBUIÇÃO</x:v>
      </x:c>
      <x:c r="H106" s="301" t="str">
        <x:f>'Base_Analitica'!H140</x:f>
        <x:v>Operacional</x:v>
      </x:c>
      <x:c r="I106" s="300" t="n">
        <x:f>'Base_Analitica'!I140</x:f>
        <x:v>15676.463</x:v>
      </x:c>
      <x:c r="J106" s="300" t="n">
        <x:f>'Base_Analitica'!J140</x:f>
        <x:v>-14294.703</x:v>
      </x:c>
      <x:c r="K106" s="300" t="n">
        <x:f>'Base_Analitica'!K140</x:f>
        <x:v>14294.703</x:v>
      </x:c>
      <x:c r="L106" s="300" t="n">
        <x:f>'Base_Analitica'!L140</x:f>
        <x:v>1381.76</x:v>
      </x:c>
      <x:c r="M106" s="300" t="n">
        <x:f>'Base_Analitica'!M140</x:f>
        <x:v>-990.847</x:v>
      </x:c>
      <x:c r="N106" s="300" t="n">
        <x:f>'Base_Analitica'!N140</x:f>
        <x:v>990.847</x:v>
      </x:c>
      <x:c r="O106" s="300" t="n">
        <x:f>'Base_Analitica'!O140</x:f>
        <x:v>390.913</x:v>
      </x:c>
      <x:c r="P106" s="300" t="n">
        <x:f>'Base_Analitica'!P140</x:f>
        <x:v>13962.329</x:v>
      </x:c>
      <x:c r="Q106" s="300" t="n">
        <x:f>'Base_Analitica'!Q140</x:f>
        <x:v>12509.463</x:v>
      </x:c>
      <x:c r="R106" s="300" t="n">
        <x:f>'Base_Analitica'!R140</x:f>
        <x:v>15299.633</x:v>
      </x:c>
      <x:c r="S106" s="300" t="n">
        <x:f>'Base_Analitica'!S140</x:f>
        <x:v>13734.142</x:v>
      </x:c>
      <x:c r="T106" s="300" t="n">
        <x:f>'Base_Analitica'!T140</x:f>
        <x:v>772.51</x:v>
      </x:c>
      <x:c r="U106" s="300" t="n">
        <x:f>'Base_Analitica'!U140</x:f>
        <x:v>759.3589999999999</x:v>
      </x:c>
      <x:c r="V106" s="300" t="n">
        <x:f>'Base_Analitica'!V140</x:f>
        <x:v>564.794</x:v>
      </x:c>
      <x:c r="W106" s="300" t="n">
        <x:f>'Base_Analitica'!W140</x:f>
        <x:v>465.3200000000001</x:v>
      </x:c>
      <x:c r="X106" s="303" t="n">
        <x:f>'Base_Analitica'!X140</x:f>
        <x:v>0.14142281330715822</x:v>
      </x:c>
      <x:c r="Y106" s="303" t="n">
        <x:f>'Base_Analitica'!Y140</x:f>
        <x:v>0.14271116194196343</x:v>
      </x:c>
      <x:c r="Z106" s="303" t="n">
        <x:f>'Base_Analitica'!Z140</x:f>
        <x:v>0.30484658771411155</x:v>
      </x:c>
      <x:c r="AA106" s="303" t="n">
        <x:f>'Base_Analitica'!AA140</x:f>
        <x:v>0.9118576684038995</x:v>
      </x:c>
      <x:c r="AB106" s="303" t="n">
        <x:f>'Base_Analitica'!AB140</x:f>
        <x:v>0.0632060305950392</x:v>
      </x:c>
      <x:c r="AC106" s="303" t="n">
        <x:f>'Base_Analitica'!AC140</x:f>
        <x:v>0.08814233159610048</x:v>
      </x:c>
      <x:c r="AD106" s="303" t="n">
        <x:f>'Base_Analitica'!AD140</x:f>
        <x:v>0.024936301001061274</x:v>
      </x:c>
      <x:c r="AE106" s="304" t="n">
        <x:f>'Base_Analitica'!AE140</x:f>
        <x:v>1.2246467991473532e-16</x:v>
      </x:c>
      <x:c r="AF106" s="304" t="n">
        <x:f>'Base_Analitica'!AF140</x:f>
        <x:v>-1</x:v>
      </x:c>
      <x:c r="AG106" s="300" t="n">
        <x:f>'Base_Analitica'!AG140</x:f>
        <x:v>14294.703</x:v>
      </x:c>
    </x:row>
    <x:row r="107" ht="18" customHeight="1">
      <x:c r="A107" s="301" t="str">
        <x:f>'Base_Analitica'!A141</x:f>
        <x:v>2T10</x:v>
      </x:c>
      <x:c r="B107" s="301" t="n">
        <x:f>'Base_Analitica'!B141</x:f>
        <x:v>2010</x:v>
      </x:c>
      <x:c r="C107" s="301" t="n">
        <x:f>'Base_Analitica'!C141</x:f>
        <x:v>2</x:v>
      </x:c>
      <x:c r="D107" s="301" t="n">
        <x:f>'Base_Analitica'!D141</x:f>
        <x:v>18</x:v>
      </x:c>
      <x:c r="E107" s="302" t="n">
        <x:f>'Base_Analitica'!E141</x:f>
        <x:v>40359</x:v>
      </x:c>
      <x:c r="F107" s="301" t="str">
        <x:f>'Base_Analitica'!F141</x:f>
        <x:v>E&amp;P</x:v>
      </x:c>
      <x:c r="G107" s="301" t="str">
        <x:f>'Base_Analitica'!G141</x:f>
        <x:v>E&amp;P</x:v>
      </x:c>
      <x:c r="H107" s="301" t="str">
        <x:f>'Base_Analitica'!H141</x:f>
        <x:v>Operacional</x:v>
      </x:c>
      <x:c r="I107" s="300" t="n">
        <x:f>'Base_Analitica'!I141</x:f>
        <x:v>23510.373</x:v>
      </x:c>
      <x:c r="J107" s="300" t="n">
        <x:f>'Base_Analitica'!J141</x:f>
        <x:v>-10853.458</x:v>
      </x:c>
      <x:c r="K107" s="300" t="n">
        <x:f>'Base_Analitica'!K141</x:f>
        <x:v>10853.458</x:v>
      </x:c>
      <x:c r="L107" s="300" t="n">
        <x:f>'Base_Analitica'!L141</x:f>
        <x:v>12656.915</x:v>
      </x:c>
      <x:c r="M107" s="300" t="n">
        <x:f>'Base_Analitica'!M141</x:f>
        <x:v>-1085.037</x:v>
      </x:c>
      <x:c r="N107" s="300" t="n">
        <x:f>'Base_Analitica'!N141</x:f>
        <x:v>1085.037</x:v>
      </x:c>
      <x:c r="O107" s="300" t="n">
        <x:f>'Base_Analitica'!O141</x:f>
        <x:v>11571.878</x:v>
      </x:c>
      <x:c r="P107" s="300" t="n">
        <x:f>'Base_Analitica'!P141</x:f>
        <x:v>10402.545</x:v>
      </x:c>
      <x:c r="Q107" s="300" t="n">
        <x:f>'Base_Analitica'!Q141</x:f>
        <x:v>9605.978000000001</x:v>
      </x:c>
      <x:c r="R107" s="300" t="n">
        <x:f>'Base_Analitica'!R141</x:f>
        <x:v>23389.287</x:v>
      </x:c>
      <x:c r="S107" s="300" t="n">
        <x:f>'Base_Analitica'!S141</x:f>
        <x:v>18856.625</x:v>
      </x:c>
      <x:c r="T107" s="300" t="n">
        <x:f>'Base_Analitica'!T141</x:f>
        <x:v>1927.006</x:v>
      </x:c>
      <x:c r="U107" s="300" t="n">
        <x:f>'Base_Analitica'!U141</x:f>
        <x:v>1003.306</x:v>
      </x:c>
      <x:c r="V107" s="300" t="n">
        <x:f>'Base_Analitica'!V141</x:f>
        <x:v>11059.736</x:v>
      </x:c>
      <x:c r="W107" s="300" t="n">
        <x:f>'Base_Analitica'!W141</x:f>
        <x:v>8247.341</x:v>
      </x:c>
      <x:c r="X107" s="303" t="n">
        <x:f>'Base_Analitica'!X141</x:f>
        <x:v>0.2467964442205326</x:v>
      </x:c>
      <x:c r="Y107" s="303" t="n">
        <x:f>'Base_Analitica'!Y141</x:f>
        <x:v>0.1298649653372097</x:v>
      </x:c>
      <x:c r="Z107" s="303" t="n">
        <x:f>'Base_Analitica'!Z141</x:f>
        <x:v>0.08146168766059403</x:v>
      </x:c>
      <x:c r="AA107" s="303" t="n">
        <x:f>'Base_Analitica'!AA141</x:f>
        <x:v>0.46164550430569523</x:v>
      </x:c>
      <x:c r="AB107" s="303" t="n">
        <x:f>'Base_Analitica'!AB141</x:f>
        <x:v>0.04615141580271823</x:v>
      </x:c>
      <x:c r="AC107" s="303" t="n">
        <x:f>'Base_Analitica'!AC141</x:f>
        <x:v>0.5383544956943048</x:v>
      </x:c>
      <x:c r="AD107" s="303" t="n">
        <x:f>'Base_Analitica'!AD141</x:f>
        <x:v>0.4922030798915866</x:v>
      </x:c>
      <x:c r="AE107" s="304" t="n">
        <x:f>'Base_Analitica'!AE141</x:f>
        <x:v>1.2246467991473532e-16</x:v>
      </x:c>
      <x:c r="AF107" s="304" t="n">
        <x:f>'Base_Analitica'!AF141</x:f>
        <x:v>-1</x:v>
      </x:c>
      <x:c r="AG107" s="300" t="n">
        <x:f>'Base_Analitica'!AG141</x:f>
        <x:v>10853.458</x:v>
      </x:c>
    </x:row>
    <x:row r="108" ht="18" customHeight="1">
      <x:c r="A108" s="301" t="str">
        <x:f>'Base_Analitica'!A143</x:f>
        <x:v>2T10</x:v>
      </x:c>
      <x:c r="B108" s="301" t="n">
        <x:f>'Base_Analitica'!B143</x:f>
        <x:v>2010</x:v>
      </x:c>
      <x:c r="C108" s="301" t="n">
        <x:f>'Base_Analitica'!C143</x:f>
        <x:v>2</x:v>
      </x:c>
      <x:c r="D108" s="301" t="n">
        <x:f>'Base_Analitica'!D143</x:f>
        <x:v>18</x:v>
      </x:c>
      <x:c r="E108" s="302" t="n">
        <x:f>'Base_Analitica'!E143</x:f>
        <x:v>40359</x:v>
      </x:c>
      <x:c r="F108" s="301" t="str">
        <x:f>'Base_Analitica'!F143</x:f>
        <x:v>GÁS &amp; ENERGIA / G&amp;EBC</x:v>
      </x:c>
      <x:c r="G108" s="301" t="str">
        <x:f>'Base_Analitica'!G143</x:f>
        <x:v>GÁS &amp; ENERGIA / G&amp;EBC</x:v>
      </x:c>
      <x:c r="H108" s="301" t="str">
        <x:f>'Base_Analitica'!H143</x:f>
        <x:v>Operacional</x:v>
      </x:c>
      <x:c r="I108" s="300" t="n">
        <x:f>'Base_Analitica'!I143</x:f>
        <x:v>3402.228</x:v>
      </x:c>
      <x:c r="J108" s="300" t="n">
        <x:f>'Base_Analitica'!J143</x:f>
        <x:v>-2248.671</x:v>
      </x:c>
      <x:c r="K108" s="300" t="n">
        <x:f>'Base_Analitica'!K143</x:f>
        <x:v>2248.671</x:v>
      </x:c>
      <x:c r="L108" s="300" t="n">
        <x:f>'Base_Analitica'!L143</x:f>
        <x:v>1153.557</x:v>
      </x:c>
      <x:c r="M108" s="300" t="n">
        <x:f>'Base_Analitica'!M143</x:f>
        <x:v>-632.234</x:v>
      </x:c>
      <x:c r="N108" s="300" t="n">
        <x:f>'Base_Analitica'!N143</x:f>
        <x:v>632.234</x:v>
      </x:c>
      <x:c r="O108" s="300" t="n">
        <x:f>'Base_Analitica'!O143</x:f>
        <x:v>521.3230000000001</x:v>
      </x:c>
      <x:c r="P108" s="300" t="n">
        <x:f>'Base_Analitica'!P143</x:f>
        <x:v>1781.762</x:v>
      </x:c>
      <x:c r="Q108" s="300" t="n">
        <x:f>'Base_Analitica'!Q143</x:f>
        <x:v>2105.511</x:v>
      </x:c>
      <x:c r="R108" s="300" t="n">
        <x:f>'Base_Analitica'!R143</x:f>
        <x:v>3083.016</x:v>
      </x:c>
      <x:c r="S108" s="300" t="n">
        <x:f>'Base_Analitica'!S143</x:f>
        <x:v>3060.056</x:v>
      </x:c>
      <x:c r="T108" s="300" t="n">
        <x:f>'Base_Analitica'!T143</x:f>
        <x:v>742.8870000000001</x:v>
      </x:c>
      <x:c r="U108" s="300" t="n">
        <x:f>'Base_Analitica'!U143</x:f>
        <x:v>378.86</x:v>
      </x:c>
      <x:c r="V108" s="300" t="n">
        <x:f>'Base_Analitica'!V143</x:f>
        <x:v>558.367</x:v>
      </x:c>
      <x:c r="W108" s="300" t="n">
        <x:f>'Base_Analitica'!W143</x:f>
        <x:v>575.685</x:v>
      </x:c>
      <x:c r="X108" s="303" t="n">
        <x:f>'Base_Analitica'!X143</x:f>
        <x:v>0.11181886867429869</x:v>
      </x:c>
      <x:c r="Y108" s="303" t="n">
        <x:f>'Base_Analitica'!Y143</x:f>
        <x:v>0.0679929955246017</x:v>
      </x:c>
      <x:c r="Z108" s="303" t="n">
        <x:f>'Base_Analitica'!Z143</x:f>
        <x:v>0.6687800242833766</x:v>
      </x:c>
      <x:c r="AA108" s="303" t="n">
        <x:f>'Base_Analitica'!AA143</x:f>
        <x:v>0.6609407129680902</x:v>
      </x:c>
      <x:c r="AB108" s="303" t="n">
        <x:f>'Base_Analitica'!AB143</x:f>
        <x:v>0.18582940355555244</x:v>
      </x:c>
      <x:c r="AC108" s="303" t="n">
        <x:f>'Base_Analitica'!AC143</x:f>
        <x:v>0.3390592870319097</x:v>
      </x:c>
      <x:c r="AD108" s="303" t="n">
        <x:f>'Base_Analitica'!AD143</x:f>
        <x:v>0.15322988347635727</x:v>
      </x:c>
      <x:c r="AE108" s="304" t="n">
        <x:f>'Base_Analitica'!AE143</x:f>
        <x:v>1.2246467991473532e-16</x:v>
      </x:c>
      <x:c r="AF108" s="304" t="n">
        <x:f>'Base_Analitica'!AF143</x:f>
        <x:v>-1</x:v>
      </x:c>
      <x:c r="AG108" s="300" t="n">
        <x:f>'Base_Analitica'!AG143</x:f>
        <x:v>2248.671</x:v>
      </x:c>
    </x:row>
    <x:row r="109" ht="18" customHeight="1">
      <x:c r="A109" s="301" t="str">
        <x:f>'Base_Analitica'!A144</x:f>
        <x:v>2T10</x:v>
      </x:c>
      <x:c r="B109" s="301" t="n">
        <x:f>'Base_Analitica'!B144</x:f>
        <x:v>2010</x:v>
      </x:c>
      <x:c r="C109" s="301" t="n">
        <x:f>'Base_Analitica'!C144</x:f>
        <x:v>2</x:v>
      </x:c>
      <x:c r="D109" s="301" t="n">
        <x:f>'Base_Analitica'!D144</x:f>
        <x:v>18</x:v>
      </x:c>
      <x:c r="E109" s="302" t="n">
        <x:f>'Base_Analitica'!E144</x:f>
        <x:v>40359</x:v>
      </x:c>
      <x:c r="F109" s="301" t="str">
        <x:f>'Base_Analitica'!F144</x:f>
        <x:v>INTERNACIONAL</x:v>
      </x:c>
      <x:c r="G109" s="301" t="str">
        <x:f>'Base_Analitica'!G144</x:f>
        <x:v>INTERNACIONAL</x:v>
      </x:c>
      <x:c r="H109" s="301" t="str">
        <x:f>'Base_Analitica'!H144</x:f>
        <x:v>Operacional</x:v>
      </x:c>
      <x:c r="I109" s="300" t="n">
        <x:f>'Base_Analitica'!I144</x:f>
        <x:v>6309.917999999999</x:v>
      </x:c>
      <x:c r="J109" s="300" t="n">
        <x:f>'Base_Analitica'!J144</x:f>
        <x:v>-4887.764</x:v>
      </x:c>
      <x:c r="K109" s="300" t="n">
        <x:f>'Base_Analitica'!K144</x:f>
        <x:v>4887.764</x:v>
      </x:c>
      <x:c r="L109" s="300" t="n">
        <x:f>'Base_Analitica'!L144</x:f>
        <x:v>1422.154</x:v>
      </x:c>
      <x:c r="M109" s="300" t="n">
        <x:f>'Base_Analitica'!M144</x:f>
        <x:v>-822.637</x:v>
      </x:c>
      <x:c r="N109" s="300" t="n">
        <x:f>'Base_Analitica'!N144</x:f>
        <x:v>822.637</x:v>
      </x:c>
      <x:c r="O109" s="300" t="n">
        <x:f>'Base_Analitica'!O144</x:f>
        <x:v>599.517</x:v>
      </x:c>
      <x:c r="P109" s="300" t="n">
        <x:f>'Base_Analitica'!P144</x:f>
        <x:v>4502.612</x:v>
      </x:c>
      <x:c r="Q109" s="300" t="n">
        <x:f>'Base_Analitica'!Q144</x:f>
        <x:v>3801.633000000002</x:v>
      </x:c>
      <x:c r="R109" s="300" t="n">
        <x:f>'Base_Analitica'!R144</x:f>
        <x:v>5839.793000000001</x:v>
      </x:c>
      <x:c r="S109" s="300" t="n">
        <x:f>'Base_Analitica'!S144</x:f>
        <x:v>4763.151999999999</x:v>
      </x:c>
      <x:c r="T109" s="300" t="n">
        <x:f>'Base_Analitica'!T144</x:f>
        <x:v>640.066</x:v>
      </x:c>
      <x:c r="U109" s="300" t="n">
        <x:f>'Base_Analitica'!U144</x:f>
        <x:v>736.309</x:v>
      </x:c>
      <x:c r="V109" s="300" t="n">
        <x:f>'Base_Analitica'!V144</x:f>
        <x:v>697.115</x:v>
      </x:c>
      <x:c r="W109" s="300" t="n">
        <x:f>'Base_Analitica'!W144</x:f>
        <x:v>225.21</x:v>
      </x:c>
      <x:c r="X109" s="303" t="n">
        <x:f>'Base_Analitica'!X144</x:f>
        <x:v>0.32473580519790257</x:v>
      </x:c>
      <x:c r="Y109" s="303" t="n">
        <x:f>'Base_Analitica'!Y144</x:f>
        <x:v>0.28570117104938775</x:v>
      </x:c>
      <x:c r="Z109" s="303" t="n">
        <x:f>'Base_Analitica'!Z144</x:f>
        <x:v>0.11724425478976896</x:v>
      </x:c>
      <x:c r="AA109" s="303" t="n">
        <x:f>'Base_Analitica'!AA144</x:f>
        <x:v>0.7746160885133533</x:v>
      </x:c>
      <x:c r="AB109" s="303" t="n">
        <x:f>'Base_Analitica'!AB144</x:f>
        <x:v>0.13037205871772028</x:v>
      </x:c>
      <x:c r="AC109" s="303" t="n">
        <x:f>'Base_Analitica'!AC144</x:f>
        <x:v>0.22538391148664694</x:v>
      </x:c>
      <x:c r="AD109" s="303" t="n">
        <x:f>'Base_Analitica'!AD144</x:f>
        <x:v>0.09501185276892667</x:v>
      </x:c>
      <x:c r="AE109" s="304" t="n">
        <x:f>'Base_Analitica'!AE144</x:f>
        <x:v>1.2246467991473532e-16</x:v>
      </x:c>
      <x:c r="AF109" s="304" t="n">
        <x:f>'Base_Analitica'!AF144</x:f>
        <x:v>-1</x:v>
      </x:c>
      <x:c r="AG109" s="300" t="n">
        <x:f>'Base_Analitica'!AG144</x:f>
        <x:v>4887.764</x:v>
      </x:c>
    </x:row>
    <x:row r="110" ht="18" customHeight="1">
      <x:c r="A110" s="301" t="str">
        <x:f>'Base_Analitica'!A146</x:f>
        <x:v>3T10</x:v>
      </x:c>
      <x:c r="B110" s="301" t="n">
        <x:f>'Base_Analitica'!B146</x:f>
        <x:v>2010</x:v>
      </x:c>
      <x:c r="C110" s="301" t="n">
        <x:f>'Base_Analitica'!C146</x:f>
        <x:v>3</x:v>
      </x:c>
      <x:c r="D110" s="301" t="n">
        <x:f>'Base_Analitica'!D146</x:f>
        <x:v>19</x:v>
      </x:c>
      <x:c r="E110" s="302" t="n">
        <x:f>'Base_Analitica'!E146</x:f>
        <x:v>40451</x:v>
      </x:c>
      <x:c r="F110" s="301" t="str">
        <x:f>'Base_Analitica'!F146</x:f>
        <x:v>ABASTECIMENTO</x:v>
      </x:c>
      <x:c r="G110" s="301" t="str">
        <x:f>'Base_Analitica'!G146</x:f>
        <x:v>REFINO / RTC</x:v>
      </x:c>
      <x:c r="H110" s="301" t="str">
        <x:f>'Base_Analitica'!H146</x:f>
        <x:v>Operacional</x:v>
      </x:c>
      <x:c r="I110" s="300" t="n">
        <x:f>'Base_Analitica'!I146</x:f>
        <x:v>43799.42200000001</x:v>
      </x:c>
      <x:c r="J110" s="300" t="n">
        <x:f>'Base_Analitica'!J146</x:f>
        <x:v>-40122.74099999999</x:v>
      </x:c>
      <x:c r="K110" s="300" t="n">
        <x:f>'Base_Analitica'!K146</x:f>
        <x:v>40122.74099999999</x:v>
      </x:c>
      <x:c r="L110" s="300" t="n">
        <x:f>'Base_Analitica'!L146</x:f>
        <x:v>3676.681</x:v>
      </x:c>
      <x:c r="M110" s="300" t="n">
        <x:f>'Base_Analitica'!M146</x:f>
        <x:v>-1962.243000000001</x:v>
      </x:c>
      <x:c r="N110" s="300" t="n">
        <x:f>'Base_Analitica'!N146</x:f>
        <x:v>1962.243000000001</x:v>
      </x:c>
      <x:c r="O110" s="300" t="n">
        <x:f>'Base_Analitica'!O146</x:f>
        <x:v>1714.438</x:v>
      </x:c>
      <x:c r="P110" s="300" t="n">
        <x:f>'Base_Analitica'!P146</x:f>
        <x:v>42254.789</x:v>
      </x:c>
      <x:c r="Q110" s="300" t="n">
        <x:f>'Base_Analitica'!Q146</x:f>
        <x:v>34320.42200000001</x:v>
      </x:c>
      <x:c r="R110" s="300" t="n">
        <x:f>'Base_Analitica'!R146</x:f>
        <x:v>44251.496</x:v>
      </x:c>
      <x:c r="S110" s="300" t="n">
        <x:f>'Base_Analitica'!S146</x:f>
        <x:v>38407.03300000001</x:v>
      </x:c>
      <x:c r="T110" s="300" t="n">
        <x:f>'Base_Analitica'!T146</x:f>
        <x:v>1751.082</x:v>
      </x:c>
      <x:c r="U110" s="300" t="n">
        <x:f>'Base_Analitica'!U146</x:f>
        <x:v>1286.885</x:v>
      </x:c>
      <x:c r="V110" s="300" t="n">
        <x:f>'Base_Analitica'!V146</x:f>
        <x:v>245.6250000000002</x:v>
      </x:c>
      <x:c r="W110" s="300" t="n">
        <x:f>'Base_Analitica'!W146</x:f>
        <x:v>2799.726000000001</x:v>
      </x:c>
      <x:c r="X110" s="303" t="n">
        <x:f>'Base_Analitica'!X146</x:f>
        <x:v>0.14040108227053105</x:v>
      </x:c>
      <x:c r="Y110" s="303" t="n">
        <x:f>'Base_Analitica'!Y146</x:f>
        <x:v>0.1690631601208159</x:v>
      </x:c>
      <x:c r="Z110" s="303" t="n">
        <x:f>'Base_Analitica'!Z146</x:f>
        <x:v>0.5248005843568004</x:v>
      </x:c>
      <x:c r="AA110" s="303" t="n">
        <x:f>'Base_Analitica'!AA146</x:f>
        <x:v>0.9160564036666963</x:v>
      </x:c>
      <x:c r="AB110" s="303" t="n">
        <x:f>'Base_Analitica'!AB146</x:f>
        <x:v>0.044800659698203335</x:v>
      </x:c>
      <x:c r="AC110" s="303" t="n">
        <x:f>'Base_Analitica'!AC146</x:f>
        <x:v>0.08394359633330319</x:v>
      </x:c>
      <x:c r="AD110" s="303" t="n">
        <x:f>'Base_Analitica'!AD146</x:f>
        <x:v>0.03914293663509988</x:v>
      </x:c>
      <x:c r="AE110" s="304" t="n">
        <x:f>'Base_Analitica'!AE146</x:f>
        <x:v>-1</x:v>
      </x:c>
      <x:c r="AF110" s="304" t="n">
        <x:f>'Base_Analitica'!AF146</x:f>
        <x:v>-1.8369701987210297e-16</x:v>
      </x:c>
      <x:c r="AG110" s="300" t="n">
        <x:f>'Base_Analitica'!AG146</x:f>
        <x:v>40122.74099999999</x:v>
      </x:c>
    </x:row>
    <x:row r="111" ht="18" customHeight="1">
      <x:c r="A111" s="301" t="str">
        <x:f>'Base_Analitica'!A147</x:f>
        <x:v>3T10</x:v>
      </x:c>
      <x:c r="B111" s="301" t="n">
        <x:f>'Base_Analitica'!B147</x:f>
        <x:v>2010</x:v>
      </x:c>
      <x:c r="C111" s="301" t="n">
        <x:f>'Base_Analitica'!C147</x:f>
        <x:v>3</x:v>
      </x:c>
      <x:c r="D111" s="301" t="n">
        <x:f>'Base_Analitica'!D147</x:f>
        <x:v>19</x:v>
      </x:c>
      <x:c r="E111" s="302" t="n">
        <x:f>'Base_Analitica'!E147</x:f>
        <x:v>40451</x:v>
      </x:c>
      <x:c r="F111" s="301" t="str">
        <x:f>'Base_Analitica'!F147</x:f>
        <x:v>CORPORATIVO / OUTROS NEGÓCIOS</x:v>
      </x:c>
      <x:c r="G111" s="301" t="str">
        <x:f>'Base_Analitica'!G147</x:f>
        <x:v>CORPORATIVO / OUTROS NEGÓCIOS</x:v>
      </x:c>
      <x:c r="H111" s="301" t="str">
        <x:f>'Base_Analitica'!H147</x:f>
        <x:v>Corporativo</x:v>
      </x:c>
      <x:c r="I111" s="300" t="n">
        <x:f>'Base_Analitica'!I147</x:f>
        <x:v>0</x:v>
      </x:c>
      <x:c r="J111" s="300" t="n">
        <x:f>'Base_Analitica'!J147</x:f>
        <x:v>0</x:v>
      </x:c>
      <x:c r="K111" s="300" t="n">
        <x:f>'Base_Analitica'!K147</x:f>
        <x:v>0</x:v>
      </x:c>
      <x:c r="L111" s="300" t="n">
        <x:f>'Base_Analitica'!L147</x:f>
        <x:v>0</x:v>
      </x:c>
      <x:c r="M111" s="300" t="n">
        <x:f>'Base_Analitica'!M147</x:f>
        <x:v>-2268.189</x:v>
      </x:c>
      <x:c r="N111" s="300" t="n">
        <x:f>'Base_Analitica'!N147</x:f>
        <x:v>2268.189</x:v>
      </x:c>
      <x:c r="O111" s="300" t="n">
        <x:f>'Base_Analitica'!O147</x:f>
        <x:v>-2268.189</x:v>
      </x:c>
      <x:c r="P111" s="300" t="n">
        <x:f>'Base_Analitica'!P147</x:f>
        <x:v>0</x:v>
      </x:c>
      <x:c r="Q111" s="300" t="n">
        <x:f>'Base_Analitica'!Q147</x:f>
        <x:v>0</x:v>
      </x:c>
      <x:c r="R111" s="300" t="n">
        <x:f>'Base_Analitica'!R147</x:f>
        <x:v>0</x:v>
      </x:c>
      <x:c r="S111" s="300" t="n">
        <x:f>'Base_Analitica'!S147</x:f>
        <x:v>0</x:v>
      </x:c>
      <x:c r="T111" s="300" t="n">
        <x:f>'Base_Analitica'!T147</x:f>
        <x:v>1868.508</x:v>
      </x:c>
      <x:c r="U111" s="300" t="n">
        <x:f>'Base_Analitica'!U147</x:f>
        <x:v>1922.877</x:v>
      </x:c>
      <x:c r="V111" s="300" t="n">
        <x:f>'Base_Analitica'!V147</x:f>
        <x:v>-1868.508</x:v>
      </x:c>
      <x:c r="W111" s="300" t="n">
        <x:f>'Base_Analitica'!W147</x:f>
        <x:v>-1922.877</x:v>
      </x:c>
      <x:c r="X111" s="303" t="str">
        <x:f>'Base_Analitica'!X147</x:f>
      </x:c>
      <x:c r="Y111" s="303" t="str">
        <x:f>'Base_Analitica'!Y147</x:f>
      </x:c>
      <x:c r="Z111" s="303" t="n">
        <x:f>'Base_Analitica'!Z147</x:f>
        <x:v>0.17958090923132364</x:v>
      </x:c>
      <x:c r="AA111" s="303" t="str">
        <x:f>'Base_Analitica'!AA147</x:f>
      </x:c>
      <x:c r="AB111" s="303" t="str">
        <x:f>'Base_Analitica'!AB147</x:f>
      </x:c>
      <x:c r="AC111" s="303" t="str">
        <x:f>'Base_Analitica'!AC147</x:f>
      </x:c>
      <x:c r="AD111" s="303" t="str">
        <x:f>'Base_Analitica'!AD147</x:f>
      </x:c>
      <x:c r="AE111" s="304" t="n">
        <x:f>'Base_Analitica'!AE147</x:f>
        <x:v>-1</x:v>
      </x:c>
      <x:c r="AF111" s="304" t="n">
        <x:f>'Base_Analitica'!AF147</x:f>
        <x:v>-1.8369701987210297e-16</x:v>
      </x:c>
      <x:c r="AG111" s="300" t="n">
        <x:f>'Base_Analitica'!AG147</x:f>
        <x:v>0</x:v>
      </x:c>
    </x:row>
    <x:row r="112" ht="18" customHeight="1">
      <x:c r="A112" s="301" t="str">
        <x:f>'Base_Analitica'!A148</x:f>
        <x:v>3T10</x:v>
      </x:c>
      <x:c r="B112" s="301" t="n">
        <x:f>'Base_Analitica'!B148</x:f>
        <x:v>2010</x:v>
      </x:c>
      <x:c r="C112" s="301" t="n">
        <x:f>'Base_Analitica'!C148</x:f>
        <x:v>3</x:v>
      </x:c>
      <x:c r="D112" s="301" t="n">
        <x:f>'Base_Analitica'!D148</x:f>
        <x:v>19</x:v>
      </x:c>
      <x:c r="E112" s="302" t="n">
        <x:f>'Base_Analitica'!E148</x:f>
        <x:v>40451</x:v>
      </x:c>
      <x:c r="F112" s="301" t="str">
        <x:f>'Base_Analitica'!F148</x:f>
        <x:v>DISTRIBUIÇÃO</x:v>
      </x:c>
      <x:c r="G112" s="301" t="str">
        <x:f>'Base_Analitica'!G148</x:f>
        <x:v>DISTRIBUIÇÃO</x:v>
      </x:c>
      <x:c r="H112" s="301" t="str">
        <x:f>'Base_Analitica'!H148</x:f>
        <x:v>Operacional</x:v>
      </x:c>
      <x:c r="I112" s="300" t="n">
        <x:f>'Base_Analitica'!I148</x:f>
        <x:v>17171.288</x:v>
      </x:c>
      <x:c r="J112" s="300" t="n">
        <x:f>'Base_Analitica'!J148</x:f>
        <x:v>-15720.679</x:v>
      </x:c>
      <x:c r="K112" s="300" t="n">
        <x:f>'Base_Analitica'!K148</x:f>
        <x:v>15720.679</x:v>
      </x:c>
      <x:c r="L112" s="300" t="n">
        <x:f>'Base_Analitica'!L148</x:f>
        <x:v>1450.609</x:v>
      </x:c>
      <x:c r="M112" s="300" t="n">
        <x:f>'Base_Analitica'!M148</x:f>
        <x:v>-924.75</x:v>
      </x:c>
      <x:c r="N112" s="300" t="n">
        <x:f>'Base_Analitica'!N148</x:f>
        <x:v>924.75</x:v>
      </x:c>
      <x:c r="O112" s="300" t="n">
        <x:f>'Base_Analitica'!O148</x:f>
        <x:v>525.859</x:v>
      </x:c>
      <x:c r="P112" s="300" t="n">
        <x:f>'Base_Analitica'!P148</x:f>
        <x:v>14294.703</x:v>
      </x:c>
      <x:c r="Q112" s="300" t="n">
        <x:f>'Base_Analitica'!Q148</x:f>
        <x:v>13537.046</x:v>
      </x:c>
      <x:c r="R112" s="300" t="n">
        <x:f>'Base_Analitica'!R148</x:f>
        <x:v>15676.463</x:v>
      </x:c>
      <x:c r="S112" s="300" t="n">
        <x:f>'Base_Analitica'!S148</x:f>
        <x:v>14959.097</x:v>
      </x:c>
      <x:c r="T112" s="300" t="n">
        <x:f>'Base_Analitica'!T148</x:f>
        <x:v>990.847</x:v>
      </x:c>
      <x:c r="U112" s="300" t="n">
        <x:f>'Base_Analitica'!U148</x:f>
        <x:v>802.8640000000003</x:v>
      </x:c>
      <x:c r="V112" s="300" t="n">
        <x:f>'Base_Analitica'!V148</x:f>
        <x:v>390.913</x:v>
      </x:c>
      <x:c r="W112" s="300" t="n">
        <x:f>'Base_Analitica'!W148</x:f>
        <x:v>619.187</x:v>
      </x:c>
      <x:c r="X112" s="303" t="n">
        <x:f>'Base_Analitica'!X148</x:f>
        <x:v>0.1478826562860045</x:v>
      </x:c>
      <x:c r="Y112" s="303" t="n">
        <x:f>'Base_Analitica'!Y148</x:f>
        <x:v>0.16130793970855972</x:v>
      </x:c>
      <x:c r="Z112" s="303" t="n">
        <x:f>'Base_Analitica'!Z148</x:f>
        <x:v>0.15181400585902427</x:v>
      </x:c>
      <x:c r="AA112" s="303" t="n">
        <x:f>'Base_Analitica'!AA148</x:f>
        <x:v>0.9155212468627862</x:v>
      </x:c>
      <x:c r="AB112" s="303" t="n">
        <x:f>'Base_Analitica'!AB148</x:f>
        <x:v>0.05385443421600057</x:v>
      </x:c>
      <x:c r="AC112" s="303" t="n">
        <x:f>'Base_Analitica'!AC148</x:f>
        <x:v>0.0844787531372137</x:v>
      </x:c>
      <x:c r="AD112" s="303" t="n">
        <x:f>'Base_Analitica'!AD148</x:f>
        <x:v>0.030624318921213135</x:v>
      </x:c>
      <x:c r="AE112" s="304" t="n">
        <x:f>'Base_Analitica'!AE148</x:f>
        <x:v>-1</x:v>
      </x:c>
      <x:c r="AF112" s="304" t="n">
        <x:f>'Base_Analitica'!AF148</x:f>
        <x:v>-1.8369701987210297e-16</x:v>
      </x:c>
      <x:c r="AG112" s="300" t="n">
        <x:f>'Base_Analitica'!AG148</x:f>
        <x:v>15720.679</x:v>
      </x:c>
    </x:row>
    <x:row r="113" ht="18" customHeight="1">
      <x:c r="A113" s="301" t="str">
        <x:f>'Base_Analitica'!A149</x:f>
        <x:v>3T10</x:v>
      </x:c>
      <x:c r="B113" s="301" t="n">
        <x:f>'Base_Analitica'!B149</x:f>
        <x:v>2010</x:v>
      </x:c>
      <x:c r="C113" s="301" t="n">
        <x:f>'Base_Analitica'!C149</x:f>
        <x:v>3</x:v>
      </x:c>
      <x:c r="D113" s="301" t="n">
        <x:f>'Base_Analitica'!D149</x:f>
        <x:v>19</x:v>
      </x:c>
      <x:c r="E113" s="302" t="n">
        <x:f>'Base_Analitica'!E149</x:f>
        <x:v>40451</x:v>
      </x:c>
      <x:c r="F113" s="301" t="str">
        <x:f>'Base_Analitica'!F149</x:f>
        <x:v>E&amp;P</x:v>
      </x:c>
      <x:c r="G113" s="301" t="str">
        <x:f>'Base_Analitica'!G149</x:f>
        <x:v>E&amp;P</x:v>
      </x:c>
      <x:c r="H113" s="301" t="str">
        <x:f>'Base_Analitica'!H149</x:f>
        <x:v>Operacional</x:v>
      </x:c>
      <x:c r="I113" s="300" t="n">
        <x:f>'Base_Analitica'!I149</x:f>
        <x:v>23676.505</x:v>
      </x:c>
      <x:c r="J113" s="300" t="n">
        <x:f>'Base_Analitica'!J149</x:f>
        <x:v>-11234.467</x:v>
      </x:c>
      <x:c r="K113" s="300" t="n">
        <x:f>'Base_Analitica'!K149</x:f>
        <x:v>11234.467</x:v>
      </x:c>
      <x:c r="L113" s="300" t="n">
        <x:f>'Base_Analitica'!L149</x:f>
        <x:v>12442.038</x:v>
      </x:c>
      <x:c r="M113" s="300" t="n">
        <x:f>'Base_Analitica'!M149</x:f>
        <x:v>-2166.498</x:v>
      </x:c>
      <x:c r="N113" s="300" t="n">
        <x:f>'Base_Analitica'!N149</x:f>
        <x:v>2166.498</x:v>
      </x:c>
      <x:c r="O113" s="300" t="n">
        <x:f>'Base_Analitica'!O149</x:f>
        <x:v>10275.54</x:v>
      </x:c>
      <x:c r="P113" s="300" t="n">
        <x:f>'Base_Analitica'!P149</x:f>
        <x:v>10853.458</x:v>
      </x:c>
      <x:c r="Q113" s="300" t="n">
        <x:f>'Base_Analitica'!Q149</x:f>
        <x:v>9613.079999999998</x:v>
      </x:c>
      <x:c r="R113" s="300" t="n">
        <x:f>'Base_Analitica'!R149</x:f>
        <x:v>23510.373</x:v>
      </x:c>
      <x:c r="S113" s="300" t="n">
        <x:f>'Base_Analitica'!S149</x:f>
        <x:v>20842.838</x:v>
      </x:c>
      <x:c r="T113" s="300" t="n">
        <x:f>'Base_Analitica'!T149</x:f>
        <x:v>1085.037</x:v>
      </x:c>
      <x:c r="U113" s="300" t="n">
        <x:f>'Base_Analitica'!U149</x:f>
        <x:v>3422.418</x:v>
      </x:c>
      <x:c r="V113" s="300" t="n">
        <x:f>'Base_Analitica'!V149</x:f>
        <x:v>11571.878</x:v>
      </x:c>
      <x:c r="W113" s="300" t="n">
        <x:f>'Base_Analitica'!W149</x:f>
        <x:v>7807.34</x:v>
      </x:c>
      <x:c r="X113" s="303" t="n">
        <x:f>'Base_Analitica'!X149</x:f>
        <x:v>0.13595399052662605</x:v>
      </x:c>
      <x:c r="Y113" s="303" t="n">
        <x:f>'Base_Analitica'!Y149</x:f>
        <x:v>0.16866467354895653</x:v>
      </x:c>
      <x:c r="Z113" s="303" t="n">
        <x:f>'Base_Analitica'!Z149</x:f>
        <x:v>-0.36696861692522653</x:v>
      </x:c>
      <x:c r="AA113" s="303" t="n">
        <x:f>'Base_Analitica'!AA149</x:f>
        <x:v>0.47449853768535516</x:v>
      </x:c>
      <x:c r="AB113" s="303" t="n">
        <x:f>'Base_Analitica'!AB149</x:f>
        <x:v>0.09150413036045649</x:v>
      </x:c>
      <x:c r="AC113" s="303" t="n">
        <x:f>'Base_Analitica'!AC149</x:f>
        <x:v>0.5255014623146448</x:v>
      </x:c>
      <x:c r="AD113" s="303" t="n">
        <x:f>'Base_Analitica'!AD149</x:f>
        <x:v>0.4339973319541884</x:v>
      </x:c>
      <x:c r="AE113" s="304" t="n">
        <x:f>'Base_Analitica'!AE149</x:f>
        <x:v>-1</x:v>
      </x:c>
      <x:c r="AF113" s="304" t="n">
        <x:f>'Base_Analitica'!AF149</x:f>
        <x:v>-1.8369701987210297e-16</x:v>
      </x:c>
      <x:c r="AG113" s="300" t="n">
        <x:f>'Base_Analitica'!AG149</x:f>
        <x:v>11234.467</x:v>
      </x:c>
    </x:row>
    <x:row r="114" ht="18" customHeight="1">
      <x:c r="A114" s="301" t="str">
        <x:f>'Base_Analitica'!A151</x:f>
        <x:v>3T10</x:v>
      </x:c>
      <x:c r="B114" s="301" t="n">
        <x:f>'Base_Analitica'!B151</x:f>
        <x:v>2010</x:v>
      </x:c>
      <x:c r="C114" s="301" t="n">
        <x:f>'Base_Analitica'!C151</x:f>
        <x:v>3</x:v>
      </x:c>
      <x:c r="D114" s="301" t="n">
        <x:f>'Base_Analitica'!D151</x:f>
        <x:v>19</x:v>
      </x:c>
      <x:c r="E114" s="302" t="n">
        <x:f>'Base_Analitica'!E151</x:f>
        <x:v>40451</x:v>
      </x:c>
      <x:c r="F114" s="301" t="str">
        <x:f>'Base_Analitica'!F151</x:f>
        <x:v>GÁS &amp; ENERGIA / G&amp;EBC</x:v>
      </x:c>
      <x:c r="G114" s="301" t="str">
        <x:f>'Base_Analitica'!G151</x:f>
        <x:v>GÁS &amp; ENERGIA / G&amp;EBC</x:v>
      </x:c>
      <x:c r="H114" s="301" t="str">
        <x:f>'Base_Analitica'!H151</x:f>
        <x:v>Operacional</x:v>
      </x:c>
      <x:c r="I114" s="300" t="n">
        <x:f>'Base_Analitica'!I151</x:f>
        <x:v>4401.212</x:v>
      </x:c>
      <x:c r="J114" s="300" t="n">
        <x:f>'Base_Analitica'!J151</x:f>
        <x:v>-3417.011</x:v>
      </x:c>
      <x:c r="K114" s="300" t="n">
        <x:f>'Base_Analitica'!K151</x:f>
        <x:v>3417.011</x:v>
      </x:c>
      <x:c r="L114" s="300" t="n">
        <x:f>'Base_Analitica'!L151</x:f>
        <x:v>984.201</x:v>
      </x:c>
      <x:c r="M114" s="300" t="n">
        <x:f>'Base_Analitica'!M151</x:f>
        <x:v>-719.8899999999999</x:v>
      </x:c>
      <x:c r="N114" s="300" t="n">
        <x:f>'Base_Analitica'!N151</x:f>
        <x:v>719.8899999999999</x:v>
      </x:c>
      <x:c r="O114" s="300" t="n">
        <x:f>'Base_Analitica'!O151</x:f>
        <x:v>264.3109999999999</x:v>
      </x:c>
      <x:c r="P114" s="300" t="n">
        <x:f>'Base_Analitica'!P151</x:f>
        <x:v>2248.671</x:v>
      </x:c>
      <x:c r="Q114" s="300" t="n">
        <x:f>'Base_Analitica'!Q151</x:f>
        <x:v>1631.978999999999</x:v>
      </x:c>
      <x:c r="R114" s="300" t="n">
        <x:f>'Base_Analitica'!R151</x:f>
        <x:v>3402.228</x:v>
      </x:c>
      <x:c r="S114" s="300" t="n">
        <x:f>'Base_Analitica'!S151</x:f>
        <x:v>2788.057</x:v>
      </x:c>
      <x:c r="T114" s="300" t="n">
        <x:f>'Base_Analitica'!T151</x:f>
        <x:v>632.234</x:v>
      </x:c>
      <x:c r="U114" s="300" t="n">
        <x:f>'Base_Analitica'!U151</x:f>
        <x:v>503.2570000000001</x:v>
      </x:c>
      <x:c r="V114" s="300" t="n">
        <x:f>'Base_Analitica'!V151</x:f>
        <x:v>521.3230000000001</x:v>
      </x:c>
      <x:c r="W114" s="300" t="n">
        <x:f>'Base_Analitica'!W151</x:f>
        <x:v>652.8209999999999</x:v>
      </x:c>
      <x:c r="X114" s="303" t="n">
        <x:f>'Base_Analitica'!X151</x:f>
        <x:v>0.5785946987453989</x:v>
      </x:c>
      <x:c r="Y114" s="303" t="n">
        <x:f>'Base_Analitica'!Y151</x:f>
        <x:v>1.0937836822655207</x:v>
      </x:c>
      <x:c r="Z114" s="303" t="n">
        <x:f>'Base_Analitica'!Z151</x:f>
        <x:v>0.43046197072271175</x:v>
      </x:c>
      <x:c r="AA114" s="303" t="n">
        <x:f>'Base_Analitica'!AA151</x:f>
        <x:v>0.7763795518143638</x:v>
      </x:c>
      <x:c r="AB114" s="303" t="n">
        <x:f>'Base_Analitica'!AB151</x:f>
        <x:v>0.1635663085531894</x:v>
      </x:c>
      <x:c r="AC114" s="303" t="n">
        <x:f>'Base_Analitica'!AC151</x:f>
        <x:v>0.22362044818563612</x:v>
      </x:c>
      <x:c r="AD114" s="303" t="n">
        <x:f>'Base_Analitica'!AD151</x:f>
        <x:v>0.06005413963244668</x:v>
      </x:c>
      <x:c r="AE114" s="304" t="n">
        <x:f>'Base_Analitica'!AE151</x:f>
        <x:v>-1</x:v>
      </x:c>
      <x:c r="AF114" s="304" t="n">
        <x:f>'Base_Analitica'!AF151</x:f>
        <x:v>-1.8369701987210297e-16</x:v>
      </x:c>
      <x:c r="AG114" s="300" t="n">
        <x:f>'Base_Analitica'!AG151</x:f>
        <x:v>3417.011</x:v>
      </x:c>
    </x:row>
    <x:row r="115" ht="18" customHeight="1">
      <x:c r="A115" s="301" t="str">
        <x:f>'Base_Analitica'!A152</x:f>
        <x:v>3T10</x:v>
      </x:c>
      <x:c r="B115" s="301" t="n">
        <x:f>'Base_Analitica'!B152</x:f>
        <x:v>2010</x:v>
      </x:c>
      <x:c r="C115" s="301" t="n">
        <x:f>'Base_Analitica'!C152</x:f>
        <x:v>3</x:v>
      </x:c>
      <x:c r="D115" s="301" t="n">
        <x:f>'Base_Analitica'!D152</x:f>
        <x:v>19</x:v>
      </x:c>
      <x:c r="E115" s="302" t="n">
        <x:f>'Base_Analitica'!E152</x:f>
        <x:v>40451</x:v>
      </x:c>
      <x:c r="F115" s="301" t="str">
        <x:f>'Base_Analitica'!F152</x:f>
        <x:v>INTERNACIONAL</x:v>
      </x:c>
      <x:c r="G115" s="301" t="str">
        <x:f>'Base_Analitica'!G152</x:f>
        <x:v>INTERNACIONAL</x:v>
      </x:c>
      <x:c r="H115" s="301" t="str">
        <x:f>'Base_Analitica'!H152</x:f>
        <x:v>Operacional</x:v>
      </x:c>
      <x:c r="I115" s="300" t="n">
        <x:f>'Base_Analitica'!I152</x:f>
        <x:v>6115.236000000001</x:v>
      </x:c>
      <x:c r="J115" s="300" t="n">
        <x:f>'Base_Analitica'!J152</x:f>
        <x:v>-4710.659</x:v>
      </x:c>
      <x:c r="K115" s="300" t="n">
        <x:f>'Base_Analitica'!K152</x:f>
        <x:v>4710.659</x:v>
      </x:c>
      <x:c r="L115" s="300" t="n">
        <x:f>'Base_Analitica'!L152</x:f>
        <x:v>1404.577</x:v>
      </x:c>
      <x:c r="M115" s="300" t="n">
        <x:f>'Base_Analitica'!M152</x:f>
        <x:v>-973.0949999999998</x:v>
      </x:c>
      <x:c r="N115" s="300" t="n">
        <x:f>'Base_Analitica'!N152</x:f>
        <x:v>973.0949999999998</x:v>
      </x:c>
      <x:c r="O115" s="300" t="n">
        <x:f>'Base_Analitica'!O152</x:f>
        <x:v>431.482</x:v>
      </x:c>
      <x:c r="P115" s="300" t="n">
        <x:f>'Base_Analitica'!P152</x:f>
        <x:v>4887.764</x:v>
      </x:c>
      <x:c r="Q115" s="300" t="n">
        <x:f>'Base_Analitica'!Q152</x:f>
        <x:v>4910.196999999999</x:v>
      </x:c>
      <x:c r="R115" s="300" t="n">
        <x:f>'Base_Analitica'!R152</x:f>
        <x:v>6309.917999999999</x:v>
      </x:c>
      <x:c r="S115" s="300" t="n">
        <x:f>'Base_Analitica'!S152</x:f>
        <x:v>6016.473</x:v>
      </x:c>
      <x:c r="T115" s="300" t="n">
        <x:f>'Base_Analitica'!T152</x:f>
        <x:v>822.637</x:v>
      </x:c>
      <x:c r="U115" s="300" t="n">
        <x:f>'Base_Analitica'!U152</x:f>
        <x:v>742.6589999999999</x:v>
      </x:c>
      <x:c r="V115" s="300" t="n">
        <x:f>'Base_Analitica'!V152</x:f>
        <x:v>599.517</x:v>
      </x:c>
      <x:c r="W115" s="300" t="n">
        <x:f>'Base_Analitica'!W152</x:f>
        <x:v>363.617</x:v>
      </x:c>
      <x:c r="X115" s="303" t="n">
        <x:f>'Base_Analitica'!X152</x:f>
        <x:v>0.016415431433000727</x:v>
      </x:c>
      <x:c r="Y115" s="303" t="n">
        <x:f>'Base_Analitica'!Y152</x:f>
        <x:v>-0.04063747340483481</x:v>
      </x:c>
      <x:c r="Z115" s="303" t="n">
        <x:f>'Base_Analitica'!Z152</x:f>
        <x:v>0.31028507026778107</x:v>
      </x:c>
      <x:c r="AA115" s="303" t="n">
        <x:f>'Base_Analitica'!AA152</x:f>
        <x:v>0.7703151603633939</x:v>
      </x:c>
      <x:c r="AB115" s="303" t="n">
        <x:f>'Base_Analitica'!AB152</x:f>
        <x:v>0.15912631990000053</x:v>
      </x:c>
      <x:c r="AC115" s="303" t="n">
        <x:f>'Base_Analitica'!AC152</x:f>
        <x:v>0.229684839636606</x:v>
      </x:c>
      <x:c r="AD115" s="303" t="n">
        <x:f>'Base_Analitica'!AD152</x:f>
        <x:v>0.07055851973660542</x:v>
      </x:c>
      <x:c r="AE115" s="304" t="n">
        <x:f>'Base_Analitica'!AE152</x:f>
        <x:v>-1</x:v>
      </x:c>
      <x:c r="AF115" s="304" t="n">
        <x:f>'Base_Analitica'!AF152</x:f>
        <x:v>-1.8369701987210297e-16</x:v>
      </x:c>
      <x:c r="AG115" s="300" t="n">
        <x:f>'Base_Analitica'!AG152</x:f>
        <x:v>4710.659</x:v>
      </x:c>
    </x:row>
    <x:row r="116" ht="18" customHeight="1">
      <x:c r="A116" s="301" t="str">
        <x:f>'Base_Analitica'!A154</x:f>
        <x:v>4T10</x:v>
      </x:c>
      <x:c r="B116" s="301" t="n">
        <x:f>'Base_Analitica'!B154</x:f>
        <x:v>2010</x:v>
      </x:c>
      <x:c r="C116" s="301" t="n">
        <x:f>'Base_Analitica'!C154</x:f>
        <x:v>4</x:v>
      </x:c>
      <x:c r="D116" s="301" t="n">
        <x:f>'Base_Analitica'!D154</x:f>
        <x:v>20</x:v>
      </x:c>
      <x:c r="E116" s="302" t="n">
        <x:f>'Base_Analitica'!E154</x:f>
        <x:v>40543</x:v>
      </x:c>
      <x:c r="F116" s="301" t="str">
        <x:f>'Base_Analitica'!F154</x:f>
        <x:v>ABASTECIMENTO</x:v>
      </x:c>
      <x:c r="G116" s="301" t="str">
        <x:f>'Base_Analitica'!G154</x:f>
        <x:v>REFINO / RTC</x:v>
      </x:c>
      <x:c r="H116" s="301" t="str">
        <x:f>'Base_Analitica'!H154</x:f>
        <x:v>Operacional</x:v>
      </x:c>
      <x:c r="I116" s="300" t="n">
        <x:f>'Base_Analitica'!I154</x:f>
        <x:v>43142.749</x:v>
      </x:c>
      <x:c r="J116" s="300" t="n">
        <x:f>'Base_Analitica'!J154</x:f>
        <x:v>-39992.467</x:v>
      </x:c>
      <x:c r="K116" s="300" t="n">
        <x:f>'Base_Analitica'!K154</x:f>
        <x:v>39992.467</x:v>
      </x:c>
      <x:c r="L116" s="300" t="n">
        <x:f>'Base_Analitica'!L154</x:f>
        <x:v>3150.281999999999</x:v>
      </x:c>
      <x:c r="M116" s="300" t="n">
        <x:f>'Base_Analitica'!M154</x:f>
        <x:v>-1265.050999999999</x:v>
      </x:c>
      <x:c r="N116" s="300" t="n">
        <x:f>'Base_Analitica'!N154</x:f>
        <x:v>1265.050999999999</x:v>
      </x:c>
      <x:c r="O116" s="300" t="n">
        <x:f>'Base_Analitica'!O154</x:f>
        <x:v>1885.231</x:v>
      </x:c>
      <x:c r="P116" s="300" t="n">
        <x:f>'Base_Analitica'!P154</x:f>
        <x:v>40122.74099999999</x:v>
      </x:c>
      <x:c r="Q116" s="300" t="n">
        <x:f>'Base_Analitica'!Q154</x:f>
        <x:v>34097.28499999999</x:v>
      </x:c>
      <x:c r="R116" s="300" t="n">
        <x:f>'Base_Analitica'!R154</x:f>
        <x:v>43799.42200000001</x:v>
      </x:c>
      <x:c r="S116" s="300" t="n">
        <x:f>'Base_Analitica'!S154</x:f>
        <x:v>37858.636</x:v>
      </x:c>
      <x:c r="T116" s="300" t="n">
        <x:f>'Base_Analitica'!T154</x:f>
        <x:v>1962.243000000001</x:v>
      </x:c>
      <x:c r="U116" s="300" t="n">
        <x:f>'Base_Analitica'!U154</x:f>
        <x:v>1106.741</x:v>
      </x:c>
      <x:c r="V116" s="300" t="n">
        <x:f>'Base_Analitica'!V154</x:f>
        <x:v>1714.438</x:v>
      </x:c>
      <x:c r="W116" s="300" t="n">
        <x:f>'Base_Analitica'!W154</x:f>
        <x:v>2654.610000000001</x:v>
      </x:c>
      <x:c r="X116" s="303" t="n">
        <x:f>'Base_Analitica'!X154</x:f>
        <x:v>0.13957483835392281</x:v>
      </x:c>
      <x:c r="Y116" s="303" t="n">
        <x:f>'Base_Analitica'!Y154</x:f>
        <x:v>0.17289300306461386</x:v>
      </x:c>
      <x:c r="Z116" s="303" t="n">
        <x:f>'Base_Analitica'!Z154</x:f>
        <x:v>0.14304159690478535</x:v>
      </x:c>
      <x:c r="AA116" s="303" t="n">
        <x:f>'Base_Analitica'!AA154</x:f>
        <x:v>0.9269800355095591</x:v>
      </x:c>
      <x:c r="AB116" s="303" t="n">
        <x:f>'Base_Analitica'!AB154</x:f>
        <x:v>0.029322447672492983</x:v>
      </x:c>
      <x:c r="AC116" s="303" t="n">
        <x:f>'Base_Analitica'!AC154</x:f>
        <x:v>0.07301996449044076</x:v>
      </x:c>
      <x:c r="AD116" s="303" t="n">
        <x:f>'Base_Analitica'!AD154</x:f>
        <x:v>0.043697516817947785</x:v>
      </x:c>
      <x:c r="AE116" s="304" t="n">
        <x:f>'Base_Analitica'!AE154</x:f>
        <x:v>-2.4492935982947064e-16</x:v>
      </x:c>
      <x:c r="AF116" s="304" t="n">
        <x:f>'Base_Analitica'!AF154</x:f>
        <x:v>1</x:v>
      </x:c>
      <x:c r="AG116" s="300" t="n">
        <x:f>'Base_Analitica'!AG154</x:f>
        <x:v>39992.467</x:v>
      </x:c>
    </x:row>
    <x:row r="117" ht="18" customHeight="1">
      <x:c r="A117" s="301" t="str">
        <x:f>'Base_Analitica'!A155</x:f>
        <x:v>4T10</x:v>
      </x:c>
      <x:c r="B117" s="301" t="n">
        <x:f>'Base_Analitica'!B155</x:f>
        <x:v>2010</x:v>
      </x:c>
      <x:c r="C117" s="301" t="n">
        <x:f>'Base_Analitica'!C155</x:f>
        <x:v>4</x:v>
      </x:c>
      <x:c r="D117" s="301" t="n">
        <x:f>'Base_Analitica'!D155</x:f>
        <x:v>20</x:v>
      </x:c>
      <x:c r="E117" s="302" t="n">
        <x:f>'Base_Analitica'!E155</x:f>
        <x:v>40543</x:v>
      </x:c>
      <x:c r="F117" s="301" t="str">
        <x:f>'Base_Analitica'!F155</x:f>
        <x:v>CORPORATIVO / OUTROS NEGÓCIOS</x:v>
      </x:c>
      <x:c r="G117" s="301" t="str">
        <x:f>'Base_Analitica'!G155</x:f>
        <x:v>CORPORATIVO / OUTROS NEGÓCIOS</x:v>
      </x:c>
      <x:c r="H117" s="301" t="str">
        <x:f>'Base_Analitica'!H155</x:f>
        <x:v>Corporativo</x:v>
      </x:c>
      <x:c r="I117" s="300" t="n">
        <x:f>'Base_Analitica'!I155</x:f>
        <x:v>0</x:v>
      </x:c>
      <x:c r="J117" s="300" t="n">
        <x:f>'Base_Analitica'!J155</x:f>
        <x:v>0</x:v>
      </x:c>
      <x:c r="K117" s="300" t="n">
        <x:f>'Base_Analitica'!K155</x:f>
        <x:v>0</x:v>
      </x:c>
      <x:c r="L117" s="300" t="n">
        <x:f>'Base_Analitica'!L155</x:f>
        <x:v>0</x:v>
      </x:c>
      <x:c r="M117" s="300" t="n">
        <x:f>'Base_Analitica'!M155</x:f>
        <x:v>-2172.776</x:v>
      </x:c>
      <x:c r="N117" s="300" t="n">
        <x:f>'Base_Analitica'!N155</x:f>
        <x:v>2172.776</x:v>
      </x:c>
      <x:c r="O117" s="300" t="n">
        <x:f>'Base_Analitica'!O155</x:f>
        <x:v>-2172.776</x:v>
      </x:c>
      <x:c r="P117" s="300" t="n">
        <x:f>'Base_Analitica'!P155</x:f>
        <x:v>0</x:v>
      </x:c>
      <x:c r="Q117" s="300" t="n">
        <x:f>'Base_Analitica'!Q155</x:f>
        <x:v>0</x:v>
      </x:c>
      <x:c r="R117" s="300" t="n">
        <x:f>'Base_Analitica'!R155</x:f>
        <x:v>0</x:v>
      </x:c>
      <x:c r="S117" s="300" t="n">
        <x:f>'Base_Analitica'!S155</x:f>
        <x:v>0</x:v>
      </x:c>
      <x:c r="T117" s="300" t="n">
        <x:f>'Base_Analitica'!T155</x:f>
        <x:v>2268.189</x:v>
      </x:c>
      <x:c r="U117" s="300" t="n">
        <x:f>'Base_Analitica'!U155</x:f>
        <x:v>1776.708</x:v>
      </x:c>
      <x:c r="V117" s="300" t="n">
        <x:f>'Base_Analitica'!V155</x:f>
        <x:v>-2268.189</x:v>
      </x:c>
      <x:c r="W117" s="300" t="n">
        <x:f>'Base_Analitica'!W155</x:f>
        <x:v>-1776.708</x:v>
      </x:c>
      <x:c r="X117" s="303" t="str">
        <x:f>'Base_Analitica'!X155</x:f>
      </x:c>
      <x:c r="Y117" s="303" t="str">
        <x:f>'Base_Analitica'!Y155</x:f>
      </x:c>
      <x:c r="Z117" s="303" t="n">
        <x:f>'Base_Analitica'!Z155</x:f>
        <x:v>0.22292239355031884</x:v>
      </x:c>
      <x:c r="AA117" s="303" t="str">
        <x:f>'Base_Analitica'!AA155</x:f>
      </x:c>
      <x:c r="AB117" s="303" t="str">
        <x:f>'Base_Analitica'!AB155</x:f>
      </x:c>
      <x:c r="AC117" s="303" t="str">
        <x:f>'Base_Analitica'!AC155</x:f>
      </x:c>
      <x:c r="AD117" s="303" t="str">
        <x:f>'Base_Analitica'!AD155</x:f>
      </x:c>
      <x:c r="AE117" s="304" t="n">
        <x:f>'Base_Analitica'!AE155</x:f>
        <x:v>-2.4492935982947064e-16</x:v>
      </x:c>
      <x:c r="AF117" s="304" t="n">
        <x:f>'Base_Analitica'!AF155</x:f>
        <x:v>1</x:v>
      </x:c>
      <x:c r="AG117" s="300" t="n">
        <x:f>'Base_Analitica'!AG155</x:f>
        <x:v>0</x:v>
      </x:c>
    </x:row>
    <x:row r="118" ht="18" customHeight="1">
      <x:c r="A118" s="301" t="str">
        <x:f>'Base_Analitica'!A156</x:f>
        <x:v>4T10</x:v>
      </x:c>
      <x:c r="B118" s="301" t="n">
        <x:f>'Base_Analitica'!B156</x:f>
        <x:v>2010</x:v>
      </x:c>
      <x:c r="C118" s="301" t="n">
        <x:f>'Base_Analitica'!C156</x:f>
        <x:v>4</x:v>
      </x:c>
      <x:c r="D118" s="301" t="n">
        <x:f>'Base_Analitica'!D156</x:f>
        <x:v>20</x:v>
      </x:c>
      <x:c r="E118" s="302" t="n">
        <x:f>'Base_Analitica'!E156</x:f>
        <x:v>40543</x:v>
      </x:c>
      <x:c r="F118" s="301" t="str">
        <x:f>'Base_Analitica'!F156</x:f>
        <x:v>DISTRIBUIÇÃO</x:v>
      </x:c>
      <x:c r="G118" s="301" t="str">
        <x:f>'Base_Analitica'!G156</x:f>
        <x:v>DISTRIBUIÇÃO</x:v>
      </x:c>
      <x:c r="H118" s="301" t="str">
        <x:f>'Base_Analitica'!H156</x:f>
        <x:v>Operacional</x:v>
      </x:c>
      <x:c r="I118" s="300" t="n">
        <x:f>'Base_Analitica'!I156</x:f>
        <x:v>17409.616</x:v>
      </x:c>
      <x:c r="J118" s="300" t="n">
        <x:f>'Base_Analitica'!J156</x:f>
        <x:v>-15918.289</x:v>
      </x:c>
      <x:c r="K118" s="300" t="n">
        <x:f>'Base_Analitica'!K156</x:f>
        <x:v>15918.289</x:v>
      </x:c>
      <x:c r="L118" s="300" t="n">
        <x:f>'Base_Analitica'!L156</x:f>
        <x:v>1491.327</x:v>
      </x:c>
      <x:c r="M118" s="300" t="n">
        <x:f>'Base_Analitica'!M156</x:f>
        <x:v>-927.893</x:v>
      </x:c>
      <x:c r="N118" s="300" t="n">
        <x:f>'Base_Analitica'!N156</x:f>
        <x:v>927.893</x:v>
      </x:c>
      <x:c r="O118" s="300" t="n">
        <x:f>'Base_Analitica'!O156</x:f>
        <x:v>563.434</x:v>
      </x:c>
      <x:c r="P118" s="300" t="n">
        <x:f>'Base_Analitica'!P156</x:f>
        <x:v>15720.679</x:v>
      </x:c>
      <x:c r="Q118" s="300" t="n">
        <x:f>'Base_Analitica'!Q156</x:f>
        <x:v>14292.621</x:v>
      </x:c>
      <x:c r="R118" s="300" t="n">
        <x:f>'Base_Analitica'!R156</x:f>
        <x:v>17171.288</x:v>
      </x:c>
      <x:c r="S118" s="300" t="n">
        <x:f>'Base_Analitica'!S156</x:f>
        <x:v>15725.399</x:v>
      </x:c>
      <x:c r="T118" s="300" t="n">
        <x:f>'Base_Analitica'!T156</x:f>
        <x:v>924.75</x:v>
      </x:c>
      <x:c r="U118" s="300" t="n">
        <x:f>'Base_Analitica'!U156</x:f>
        <x:v>869.8109999999997</x:v>
      </x:c>
      <x:c r="V118" s="300" t="n">
        <x:f>'Base_Analitica'!V156</x:f>
        <x:v>525.859</x:v>
      </x:c>
      <x:c r="W118" s="300" t="n">
        <x:f>'Base_Analitica'!W156</x:f>
        <x:v>562.9669999999999</x:v>
      </x:c>
      <x:c r="X118" s="303" t="n">
        <x:f>'Base_Analitica'!X156</x:f>
        <x:v>0.10710170215712833</x:v>
      </x:c>
      <x:c r="Y118" s="303" t="n">
        <x:f>'Base_Analitica'!Y156</x:f>
        <x:v>0.11374176926681279</x:v>
      </x:c>
      <x:c r="Z118" s="303" t="n">
        <x:f>'Base_Analitica'!Z156</x:f>
        <x:v>0.06677542592586239</x:v>
      </x:c>
      <x:c r="AA118" s="303" t="n">
        <x:f>'Base_Analitica'!AA156</x:f>
        <x:v>0.9143388917940521</x:v>
      </x:c>
      <x:c r="AB118" s="303" t="n">
        <x:f>'Base_Analitica'!AB156</x:f>
        <x:v>0.05329772925491291</x:v>
      </x:c>
      <x:c r="AC118" s="303" t="n">
        <x:f>'Base_Analitica'!AC156</x:f>
        <x:v>0.08566110820594779</x:v>
      </x:c>
      <x:c r="AD118" s="303" t="n">
        <x:f>'Base_Analitica'!AD156</x:f>
        <x:v>0.032363378951034874</x:v>
      </x:c>
      <x:c r="AE118" s="304" t="n">
        <x:f>'Base_Analitica'!AE156</x:f>
        <x:v>-2.4492935982947064e-16</x:v>
      </x:c>
      <x:c r="AF118" s="304" t="n">
        <x:f>'Base_Analitica'!AF156</x:f>
        <x:v>1</x:v>
      </x:c>
      <x:c r="AG118" s="300" t="n">
        <x:f>'Base_Analitica'!AG156</x:f>
        <x:v>15918.289</x:v>
      </x:c>
    </x:row>
    <x:row r="119" ht="18" customHeight="1">
      <x:c r="A119" s="301" t="str">
        <x:f>'Base_Analitica'!A157</x:f>
        <x:v>4T10</x:v>
      </x:c>
      <x:c r="B119" s="301" t="n">
        <x:f>'Base_Analitica'!B157</x:f>
        <x:v>2010</x:v>
      </x:c>
      <x:c r="C119" s="301" t="n">
        <x:f>'Base_Analitica'!C157</x:f>
        <x:v>4</x:v>
      </x:c>
      <x:c r="D119" s="301" t="n">
        <x:f>'Base_Analitica'!D157</x:f>
        <x:v>20</x:v>
      </x:c>
      <x:c r="E119" s="302" t="n">
        <x:f>'Base_Analitica'!E157</x:f>
        <x:v>40543</x:v>
      </x:c>
      <x:c r="F119" s="301" t="str">
        <x:f>'Base_Analitica'!F157</x:f>
        <x:v>E&amp;P</x:v>
      </x:c>
      <x:c r="G119" s="301" t="str">
        <x:f>'Base_Analitica'!G157</x:f>
        <x:v>E&amp;P</x:v>
      </x:c>
      <x:c r="H119" s="301" t="str">
        <x:f>'Base_Analitica'!H157</x:f>
        <x:v>Operacional</x:v>
      </x:c>
      <x:c r="I119" s="300" t="n">
        <x:f>'Base_Analitica'!I157</x:f>
        <x:v>24874.83499999999</x:v>
      </x:c>
      <x:c r="J119" s="300" t="n">
        <x:f>'Base_Analitica'!J157</x:f>
        <x:v>-11811.53</x:v>
      </x:c>
      <x:c r="K119" s="300" t="n">
        <x:f>'Base_Analitica'!K157</x:f>
        <x:v>11811.53</x:v>
      </x:c>
      <x:c r="L119" s="300" t="n">
        <x:f>'Base_Analitica'!L157</x:f>
        <x:v>13063.305</x:v>
      </x:c>
      <x:c r="M119" s="300" t="n">
        <x:f>'Base_Analitica'!M157</x:f>
        <x:v>-646.4589999999998</x:v>
      </x:c>
      <x:c r="N119" s="300" t="n">
        <x:f>'Base_Analitica'!N157</x:f>
        <x:v>646.4589999999998</x:v>
      </x:c>
      <x:c r="O119" s="300" t="n">
        <x:f>'Base_Analitica'!O157</x:f>
        <x:v>12416.846</x:v>
      </x:c>
      <x:c r="P119" s="300" t="n">
        <x:f>'Base_Analitica'!P157</x:f>
        <x:v>11234.467</x:v>
      </x:c>
      <x:c r="Q119" s="300" t="n">
        <x:f>'Base_Analitica'!Q157</x:f>
        <x:v>11164.885</x:v>
      </x:c>
      <x:c r="R119" s="300" t="n">
        <x:f>'Base_Analitica'!R157</x:f>
        <x:v>23676.505</x:v>
      </x:c>
      <x:c r="S119" s="300" t="n">
        <x:f>'Base_Analitica'!S157</x:f>
        <x:v>22581.184</x:v>
      </x:c>
      <x:c r="T119" s="300" t="n">
        <x:f>'Base_Analitica'!T157</x:f>
        <x:v>2166.498</x:v>
      </x:c>
      <x:c r="U119" s="300" t="n">
        <x:f>'Base_Analitica'!U157</x:f>
        <x:v>1191.026</x:v>
      </x:c>
      <x:c r="V119" s="300" t="n">
        <x:f>'Base_Analitica'!V157</x:f>
        <x:v>10275.54</x:v>
      </x:c>
      <x:c r="W119" s="300" t="n">
        <x:f>'Base_Analitica'!W157</x:f>
        <x:v>10225.273</x:v>
      </x:c>
      <x:c r="X119" s="303" t="n">
        <x:f>'Base_Analitica'!X157</x:f>
        <x:v>0.1015735490220524</x:v>
      </x:c>
      <x:c r="Y119" s="303" t="n">
        <x:f>'Base_Analitica'!Y157</x:f>
        <x:v>0.05791774836910557</x:v>
      </x:c>
      <x:c r="Z119" s="303" t="n">
        <x:f>'Base_Analitica'!Z157</x:f>
        <x:v>-0.45722511515281794</x:v>
      </x:c>
      <x:c r="AA119" s="303" t="n">
        <x:f>'Base_Analitica'!AA157</x:f>
        <x:v>0.4748385265671112</x:v>
      </x:c>
      <x:c r="AB119" s="303" t="n">
        <x:f>'Base_Analitica'!AB157</x:f>
        <x:v>0.025988473893394676</x:v>
      </x:c>
      <x:c r="AC119" s="303" t="n">
        <x:f>'Base_Analitica'!AC157</x:f>
        <x:v>0.5251614734328893</x:v>
      </x:c>
      <x:c r="AD119" s="303" t="n">
        <x:f>'Base_Analitica'!AD157</x:f>
        <x:v>0.4991729995394947</x:v>
      </x:c>
      <x:c r="AE119" s="304" t="n">
        <x:f>'Base_Analitica'!AE157</x:f>
        <x:v>-2.4492935982947064e-16</x:v>
      </x:c>
      <x:c r="AF119" s="304" t="n">
        <x:f>'Base_Analitica'!AF157</x:f>
        <x:v>1</x:v>
      </x:c>
      <x:c r="AG119" s="300" t="n">
        <x:f>'Base_Analitica'!AG157</x:f>
        <x:v>11811.53</x:v>
      </x:c>
    </x:row>
    <x:row r="120" ht="18" customHeight="1">
      <x:c r="A120" s="301" t="str">
        <x:f>'Base_Analitica'!A159</x:f>
        <x:v>4T10</x:v>
      </x:c>
      <x:c r="B120" s="301" t="n">
        <x:f>'Base_Analitica'!B159</x:f>
        <x:v>2010</x:v>
      </x:c>
      <x:c r="C120" s="301" t="n">
        <x:f>'Base_Analitica'!C159</x:f>
        <x:v>4</x:v>
      </x:c>
      <x:c r="D120" s="301" t="n">
        <x:f>'Base_Analitica'!D159</x:f>
        <x:v>20</x:v>
      </x:c>
      <x:c r="E120" s="302" t="n">
        <x:f>'Base_Analitica'!E159</x:f>
        <x:v>40543</x:v>
      </x:c>
      <x:c r="F120" s="301" t="str">
        <x:f>'Base_Analitica'!F159</x:f>
        <x:v>GÁS &amp; ENERGIA / G&amp;EBC</x:v>
      </x:c>
      <x:c r="G120" s="301" t="str">
        <x:f>'Base_Analitica'!G159</x:f>
        <x:v>GÁS &amp; ENERGIA / G&amp;EBC</x:v>
      </x:c>
      <x:c r="H120" s="301" t="str">
        <x:f>'Base_Analitica'!H159</x:f>
        <x:v>Operacional</x:v>
      </x:c>
      <x:c r="I120" s="300" t="n">
        <x:f>'Base_Analitica'!I159</x:f>
        <x:v>4589.544</x:v>
      </x:c>
      <x:c r="J120" s="300" t="n">
        <x:f>'Base_Analitica'!J159</x:f>
        <x:v>-3494.556</x:v>
      </x:c>
      <x:c r="K120" s="300" t="n">
        <x:f>'Base_Analitica'!K159</x:f>
        <x:v>3494.556</x:v>
      </x:c>
      <x:c r="L120" s="300" t="n">
        <x:f>'Base_Analitica'!L159</x:f>
        <x:v>1094.988</x:v>
      </x:c>
      <x:c r="M120" s="300" t="n">
        <x:f>'Base_Analitica'!M159</x:f>
        <x:v>-499.989</x:v>
      </x:c>
      <x:c r="N120" s="300" t="n">
        <x:f>'Base_Analitica'!N159</x:f>
        <x:v>499.989</x:v>
      </x:c>
      <x:c r="O120" s="300" t="n">
        <x:f>'Base_Analitica'!O159</x:f>
        <x:v>594.999</x:v>
      </x:c>
      <x:c r="P120" s="300" t="n">
        <x:f>'Base_Analitica'!P159</x:f>
        <x:v>3417.011</x:v>
      </x:c>
      <x:c r="Q120" s="300" t="n">
        <x:f>'Base_Analitica'!Q159</x:f>
        <x:v>1877.239</x:v>
      </x:c>
      <x:c r="R120" s="300" t="n">
        <x:f>'Base_Analitica'!R159</x:f>
        <x:v>4401.212</x:v>
      </x:c>
      <x:c r="S120" s="300" t="n">
        <x:f>'Base_Analitica'!S159</x:f>
        <x:v>2660.862000000001</x:v>
      </x:c>
      <x:c r="T120" s="300" t="n">
        <x:f>'Base_Analitica'!T159</x:f>
        <x:v>719.8899999999999</x:v>
      </x:c>
      <x:c r="U120" s="300" t="n">
        <x:f>'Base_Analitica'!U159</x:f>
        <x:v>371.5029999999999</x:v>
      </x:c>
      <x:c r="V120" s="300" t="n">
        <x:f>'Base_Analitica'!V159</x:f>
        <x:v>264.3109999999999</x:v>
      </x:c>
      <x:c r="W120" s="300" t="n">
        <x:f>'Base_Analitica'!W159</x:f>
        <x:v>412.1200000000001</x:v>
      </x:c>
      <x:c r="X120" s="303" t="n">
        <x:f>'Base_Analitica'!X159</x:f>
        <x:v>0.7248335313894514</x:v>
      </x:c>
      <x:c r="Y120" s="303" t="n">
        <x:f>'Base_Analitica'!Y159</x:f>
        <x:v>0.8615402727090158</x:v>
      </x:c>
      <x:c r="Z120" s="303" t="n">
        <x:f>'Base_Analitica'!Z159</x:f>
        <x:v>0.3458545422244239</x:v>
      </x:c>
      <x:c r="AA120" s="303" t="n">
        <x:f>'Base_Analitica'!AA159</x:f>
        <x:v>0.7614168204945851</x:v>
      </x:c>
      <x:c r="AB120" s="303" t="n">
        <x:f>'Base_Analitica'!AB159</x:f>
        <x:v>0.1089408882451067</x:v>
      </x:c>
      <x:c r="AC120" s="303" t="n">
        <x:f>'Base_Analitica'!AC159</x:f>
        <x:v>0.23858317950541494</x:v>
      </x:c>
      <x:c r="AD120" s="303" t="n">
        <x:f>'Base_Analitica'!AD159</x:f>
        <x:v>0.1296422912603082</x:v>
      </x:c>
      <x:c r="AE120" s="304" t="n">
        <x:f>'Base_Analitica'!AE159</x:f>
        <x:v>-2.4492935982947064e-16</x:v>
      </x:c>
      <x:c r="AF120" s="304" t="n">
        <x:f>'Base_Analitica'!AF159</x:f>
        <x:v>1</x:v>
      </x:c>
      <x:c r="AG120" s="300" t="n">
        <x:f>'Base_Analitica'!AG159</x:f>
        <x:v>3494.556</x:v>
      </x:c>
    </x:row>
    <x:row r="121" ht="18" customHeight="1">
      <x:c r="A121" s="301" t="str">
        <x:f>'Base_Analitica'!A160</x:f>
        <x:v>4T10</x:v>
      </x:c>
      <x:c r="B121" s="301" t="n">
        <x:f>'Base_Analitica'!B160</x:f>
        <x:v>2010</x:v>
      </x:c>
      <x:c r="C121" s="301" t="n">
        <x:f>'Base_Analitica'!C160</x:f>
        <x:v>4</x:v>
      </x:c>
      <x:c r="D121" s="301" t="n">
        <x:f>'Base_Analitica'!D160</x:f>
        <x:v>20</x:v>
      </x:c>
      <x:c r="E121" s="302" t="n">
        <x:f>'Base_Analitica'!E160</x:f>
        <x:v>40543</x:v>
      </x:c>
      <x:c r="F121" s="301" t="str">
        <x:f>'Base_Analitica'!F160</x:f>
        <x:v>INTERNACIONAL</x:v>
      </x:c>
      <x:c r="G121" s="301" t="str">
        <x:f>'Base_Analitica'!G160</x:f>
        <x:v>INTERNACIONAL</x:v>
      </x:c>
      <x:c r="H121" s="301" t="str">
        <x:f>'Base_Analitica'!H160</x:f>
        <x:v>Operacional</x:v>
      </x:c>
      <x:c r="I121" s="300" t="n">
        <x:f>'Base_Analitica'!I160</x:f>
        <x:v>6622.053</x:v>
      </x:c>
      <x:c r="J121" s="300" t="n">
        <x:f>'Base_Analitica'!J160</x:f>
        <x:v>-5274.965</x:v>
      </x:c>
      <x:c r="K121" s="300" t="n">
        <x:f>'Base_Analitica'!K160</x:f>
        <x:v>5274.965</x:v>
      </x:c>
      <x:c r="L121" s="300" t="n">
        <x:f>'Base_Analitica'!L160</x:f>
        <x:v>1347.088</x:v>
      </x:c>
      <x:c r="M121" s="300" t="n">
        <x:f>'Base_Analitica'!M160</x:f>
        <x:v>-1026.202</x:v>
      </x:c>
      <x:c r="N121" s="300" t="n">
        <x:f>'Base_Analitica'!N160</x:f>
        <x:v>1026.202</x:v>
      </x:c>
      <x:c r="O121" s="300" t="n">
        <x:f>'Base_Analitica'!O160</x:f>
        <x:v>320.886</x:v>
      </x:c>
      <x:c r="P121" s="300" t="n">
        <x:f>'Base_Analitica'!P160</x:f>
        <x:v>4710.659</x:v>
      </x:c>
      <x:c r="Q121" s="300" t="n">
        <x:f>'Base_Analitica'!Q160</x:f>
        <x:v>4612.028</x:v>
      </x:c>
      <x:c r="R121" s="300" t="n">
        <x:f>'Base_Analitica'!R160</x:f>
        <x:v>6115.236000000001</x:v>
      </x:c>
      <x:c r="S121" s="300" t="n">
        <x:f>'Base_Analitica'!S160</x:f>
        <x:v>5782.851000000001</x:v>
      </x:c>
      <x:c r="T121" s="300" t="n">
        <x:f>'Base_Analitica'!T160</x:f>
        <x:v>973.0949999999998</x:v>
      </x:c>
      <x:c r="U121" s="300" t="n">
        <x:f>'Base_Analitica'!U160</x:f>
        <x:v>970.4450000000002</x:v>
      </x:c>
      <x:c r="V121" s="300" t="n">
        <x:f>'Base_Analitica'!V160</x:f>
        <x:v>431.482</x:v>
      </x:c>
      <x:c r="W121" s="300" t="n">
        <x:f>'Base_Analitica'!W160</x:f>
        <x:v>200.378</x:v>
      </x:c>
      <x:c r="X121" s="303" t="n">
        <x:f>'Base_Analitica'!X160</x:f>
        <x:v>0.1451190770780708</x:v>
      </x:c>
      <x:c r="Y121" s="303" t="n">
        <x:f>'Base_Analitica'!Y160</x:f>
        <x:v>0.14374088795644768</x:v>
      </x:c>
      <x:c r="Z121" s="303" t="n">
        <x:f>'Base_Analitica'!Z160</x:f>
        <x:v>0.0574550850383071</x:v>
      </x:c>
      <x:c r="AA121" s="303" t="n">
        <x:f>'Base_Analitica'!AA160</x:f>
        <x:v>0.7965754728933762</x:v>
      </x:c>
      <x:c r="AB121" s="303" t="n">
        <x:f>'Base_Analitica'!AB160</x:f>
        <x:v>0.15496734924954542</x:v>
      </x:c>
      <x:c r="AC121" s="303" t="n">
        <x:f>'Base_Analitica'!AC160</x:f>
        <x:v>0.20342452710662387</x:v>
      </x:c>
      <x:c r="AD121" s="303" t="n">
        <x:f>'Base_Analitica'!AD160</x:f>
        <x:v>0.04845717785707847</x:v>
      </x:c>
      <x:c r="AE121" s="304" t="n">
        <x:f>'Base_Analitica'!AE160</x:f>
        <x:v>-2.4492935982947064e-16</x:v>
      </x:c>
      <x:c r="AF121" s="304" t="n">
        <x:f>'Base_Analitica'!AF160</x:f>
        <x:v>1</x:v>
      </x:c>
      <x:c r="AG121" s="300" t="n">
        <x:f>'Base_Analitica'!AG160</x:f>
        <x:v>5274.965</x:v>
      </x:c>
    </x:row>
    <x:row r="122" ht="18" customHeight="1">
      <x:c r="A122" s="301" t="str">
        <x:f>'Base_Analitica'!A162</x:f>
        <x:v>1T11</x:v>
      </x:c>
      <x:c r="B122" s="301" t="n">
        <x:f>'Base_Analitica'!B162</x:f>
        <x:v>2011</x:v>
      </x:c>
      <x:c r="C122" s="301" t="n">
        <x:f>'Base_Analitica'!C162</x:f>
        <x:v>1</x:v>
      </x:c>
      <x:c r="D122" s="301" t="n">
        <x:f>'Base_Analitica'!D162</x:f>
        <x:v>21</x:v>
      </x:c>
      <x:c r="E122" s="302" t="n">
        <x:f>'Base_Analitica'!E162</x:f>
        <x:v>40633</x:v>
      </x:c>
      <x:c r="F122" s="301" t="str">
        <x:f>'Base_Analitica'!F162</x:f>
        <x:v>ABASTECIMENTO</x:v>
      </x:c>
      <x:c r="G122" s="301" t="str">
        <x:f>'Base_Analitica'!G162</x:f>
        <x:v>REFINO / RTC</x:v>
      </x:c>
      <x:c r="H122" s="301" t="str">
        <x:f>'Base_Analitica'!H162</x:f>
        <x:v>Operacional</x:v>
      </x:c>
      <x:c r="I122" s="300" t="n">
        <x:f>'Base_Analitica'!I162</x:f>
        <x:v>44322</x:v>
      </x:c>
      <x:c r="J122" s="300" t="n">
        <x:f>'Base_Analitica'!J162</x:f>
        <x:v>-43216</x:v>
      </x:c>
      <x:c r="K122" s="300" t="n">
        <x:f>'Base_Analitica'!K162</x:f>
        <x:v>43216</x:v>
      </x:c>
      <x:c r="L122" s="300" t="n">
        <x:f>'Base_Analitica'!L162</x:f>
        <x:v>1106</x:v>
      </x:c>
      <x:c r="M122" s="300" t="n">
        <x:f>'Base_Analitica'!M162</x:f>
        <x:v>-1600</x:v>
      </x:c>
      <x:c r="N122" s="300" t="n">
        <x:f>'Base_Analitica'!N162</x:f>
        <x:v>1600</x:v>
      </x:c>
      <x:c r="O122" s="300" t="n">
        <x:f>'Base_Analitica'!O162</x:f>
        <x:v>-494</x:v>
      </x:c>
      <x:c r="P122" s="300" t="n">
        <x:f>'Base_Analitica'!P162</x:f>
        <x:v>39992.467</x:v>
      </x:c>
      <x:c r="Q122" s="300" t="n">
        <x:f>'Base_Analitica'!Q162</x:f>
        <x:v>37992.003</x:v>
      </x:c>
      <x:c r="R122" s="300" t="n">
        <x:f>'Base_Analitica'!R162</x:f>
        <x:v>43142.749</x:v>
      </x:c>
      <x:c r="S122" s="300" t="n">
        <x:f>'Base_Analitica'!S162</x:f>
        <x:v>41274.333</x:v>
      </x:c>
      <x:c r="T122" s="300" t="n">
        <x:f>'Base_Analitica'!T162</x:f>
        <x:v>1265.050999999999</x:v>
      </x:c>
      <x:c r="U122" s="300" t="n">
        <x:f>'Base_Analitica'!U162</x:f>
        <x:v>1412.624</x:v>
      </x:c>
      <x:c r="V122" s="300" t="n">
        <x:f>'Base_Analitica'!V162</x:f>
        <x:v>1885.231</x:v>
      </x:c>
      <x:c r="W122" s="300" t="n">
        <x:f>'Base_Analitica'!W162</x:f>
        <x:v>1869.706</x:v>
      </x:c>
      <x:c r="X122" s="303" t="n">
        <x:f>'Base_Analitica'!X162</x:f>
        <x:v>0.07383927924407652</x:v>
      </x:c>
      <x:c r="Y122" s="303" t="n">
        <x:f>'Base_Analitica'!Y162</x:f>
        <x:v>0.13750254231133852</x:v>
      </x:c>
      <x:c r="Z122" s="303" t="n">
        <x:f>'Base_Analitica'!Z162</x:f>
        <x:v>0.13264393072749714</x:v>
      </x:c>
      <x:c r="AA122" s="303" t="n">
        <x:f>'Base_Analitica'!AA162</x:f>
        <x:v>0.9750462524254321</x:v>
      </x:c>
      <x:c r="AB122" s="303" t="n">
        <x:f>'Base_Analitica'!AB162</x:f>
        <x:v>0.03609945399575831</x:v>
      </x:c>
      <x:c r="AC122" s="303" t="n">
        <x:f>'Base_Analitica'!AC162</x:f>
        <x:v>0.024953747574567933</x:v>
      </x:c>
      <x:c r="AD122" s="303" t="n">
        <x:f>'Base_Analitica'!AD162</x:f>
        <x:v>-0.01114570642119038</x:v>
      </x:c>
      <x:c r="AE122" s="304" t="n">
        <x:f>'Base_Analitica'!AE162</x:f>
        <x:v>1</x:v>
      </x:c>
      <x:c r="AF122" s="304" t="n">
        <x:f>'Base_Analitica'!AF162</x:f>
        <x:v>6.123233995736766e-17</x:v>
      </x:c>
      <x:c r="AG122" s="300" t="n">
        <x:f>'Base_Analitica'!AG162</x:f>
        <x:v>43216</x:v>
      </x:c>
    </x:row>
    <x:row r="123" ht="18" customHeight="1">
      <x:c r="A123" s="301" t="str">
        <x:f>'Base_Analitica'!A163</x:f>
        <x:v>1T11</x:v>
      </x:c>
      <x:c r="B123" s="301" t="n">
        <x:f>'Base_Analitica'!B163</x:f>
        <x:v>2011</x:v>
      </x:c>
      <x:c r="C123" s="301" t="n">
        <x:f>'Base_Analitica'!C163</x:f>
        <x:v>1</x:v>
      </x:c>
      <x:c r="D123" s="301" t="n">
        <x:f>'Base_Analitica'!D163</x:f>
        <x:v>21</x:v>
      </x:c>
      <x:c r="E123" s="302" t="n">
        <x:f>'Base_Analitica'!E163</x:f>
        <x:v>40633</x:v>
      </x:c>
      <x:c r="F123" s="301" t="str">
        <x:f>'Base_Analitica'!F163</x:f>
        <x:v>BIOCOMBUSTÍVEIS</x:v>
      </x:c>
      <x:c r="G123" s="301" t="str">
        <x:f>'Base_Analitica'!G163</x:f>
        <x:v>BIOCOMBUSTÍVEIS</x:v>
      </x:c>
      <x:c r="H123" s="301" t="str">
        <x:f>'Base_Analitica'!H163</x:f>
        <x:v>Operacional</x:v>
      </x:c>
      <x:c r="I123" s="300" t="n">
        <x:f>'Base_Analitica'!I163</x:f>
        <x:v>202</x:v>
      </x:c>
      <x:c r="J123" s="300" t="n">
        <x:f>'Base_Analitica'!J163</x:f>
        <x:v>-218</x:v>
      </x:c>
      <x:c r="K123" s="300" t="n">
        <x:f>'Base_Analitica'!K163</x:f>
        <x:v>218</x:v>
      </x:c>
      <x:c r="L123" s="300" t="n">
        <x:f>'Base_Analitica'!L163</x:f>
        <x:v>-16</x:v>
      </x:c>
      <x:c r="M123" s="300" t="n">
        <x:f>'Base_Analitica'!M163</x:f>
        <x:v>-46</x:v>
      </x:c>
      <x:c r="N123" s="300" t="n">
        <x:f>'Base_Analitica'!N163</x:f>
        <x:v>46</x:v>
      </x:c>
      <x:c r="O123" s="300" t="n">
        <x:f>'Base_Analitica'!O163</x:f>
        <x:v>-62</x:v>
      </x:c>
      <x:c r="P123" s="300" t="n">
        <x:f>'Base_Analitica'!P163</x:f>
        <x:v>0</x:v>
      </x:c>
      <x:c r="Q123" s="300" t="n">
        <x:f>'Base_Analitica'!Q163</x:f>
        <x:v>0</x:v>
      </x:c>
      <x:c r="R123" s="300" t="n">
        <x:f>'Base_Analitica'!R163</x:f>
        <x:v>0</x:v>
      </x:c>
      <x:c r="S123" s="300" t="n">
        <x:f>'Base_Analitica'!S163</x:f>
        <x:v>0</x:v>
      </x:c>
      <x:c r="T123" s="300" t="n">
        <x:f>'Base_Analitica'!T163</x:f>
        <x:v>0</x:v>
      </x:c>
      <x:c r="U123" s="300" t="n">
        <x:f>'Base_Analitica'!U163</x:f>
        <x:v>0</x:v>
      </x:c>
      <x:c r="V123" s="300" t="n">
        <x:f>'Base_Analitica'!V163</x:f>
        <x:v>0</x:v>
      </x:c>
      <x:c r="W123" s="300" t="n">
        <x:f>'Base_Analitica'!W163</x:f>
        <x:v>0</x:v>
      </x:c>
      <x:c r="X123" s="303" t="str">
        <x:f>'Base_Analitica'!X163</x:f>
      </x:c>
      <x:c r="Y123" s="303" t="str">
        <x:f>'Base_Analitica'!Y163</x:f>
      </x:c>
      <x:c r="Z123" s="303" t="str">
        <x:f>'Base_Analitica'!Z163</x:f>
      </x:c>
      <x:c r="AA123" s="303" t="n">
        <x:f>'Base_Analitica'!AA163</x:f>
        <x:v>1.0792079207920793</x:v>
      </x:c>
      <x:c r="AB123" s="303" t="n">
        <x:f>'Base_Analitica'!AB163</x:f>
        <x:v>0.22772277227722773</x:v>
      </x:c>
      <x:c r="AC123" s="303" t="n">
        <x:f>'Base_Analitica'!AC163</x:f>
        <x:v>-0.07920792079207921</x:v>
      </x:c>
      <x:c r="AD123" s="303" t="n">
        <x:f>'Base_Analitica'!AD163</x:f>
        <x:v>-0.3069306930693069</x:v>
      </x:c>
      <x:c r="AE123" s="304" t="n">
        <x:f>'Base_Analitica'!AE163</x:f>
        <x:v>1</x:v>
      </x:c>
      <x:c r="AF123" s="304" t="n">
        <x:f>'Base_Analitica'!AF163</x:f>
        <x:v>6.123233995736766e-17</x:v>
      </x:c>
      <x:c r="AG123" s="300" t="n">
        <x:f>'Base_Analitica'!AG163</x:f>
        <x:v>218</x:v>
      </x:c>
    </x:row>
    <x:row r="124" ht="18" customHeight="1">
      <x:c r="A124" s="301" t="str">
        <x:f>'Base_Analitica'!A164</x:f>
        <x:v>1T11</x:v>
      </x:c>
      <x:c r="B124" s="301" t="n">
        <x:f>'Base_Analitica'!B164</x:f>
        <x:v>2011</x:v>
      </x:c>
      <x:c r="C124" s="301" t="n">
        <x:f>'Base_Analitica'!C164</x:f>
        <x:v>1</x:v>
      </x:c>
      <x:c r="D124" s="301" t="n">
        <x:f>'Base_Analitica'!D164</x:f>
        <x:v>21</x:v>
      </x:c>
      <x:c r="E124" s="302" t="n">
        <x:f>'Base_Analitica'!E164</x:f>
        <x:v>40633</x:v>
      </x:c>
      <x:c r="F124" s="301" t="str">
        <x:f>'Base_Analitica'!F164</x:f>
        <x:v>CORPORATIVO / OUTROS NEGÓCIOS</x:v>
      </x:c>
      <x:c r="G124" s="301" t="str">
        <x:f>'Base_Analitica'!G164</x:f>
        <x:v>CORPORATIVO / OUTROS NEGÓCIOS</x:v>
      </x:c>
      <x:c r="H124" s="301" t="str">
        <x:f>'Base_Analitica'!H164</x:f>
        <x:v>Corporativo</x:v>
      </x:c>
      <x:c r="I124" s="300" t="n">
        <x:f>'Base_Analitica'!I164</x:f>
        <x:v>0</x:v>
      </x:c>
      <x:c r="J124" s="300" t="n">
        <x:f>'Base_Analitica'!J164</x:f>
        <x:v>0</x:v>
      </x:c>
      <x:c r="K124" s="300" t="n">
        <x:f>'Base_Analitica'!K164</x:f>
        <x:v>0</x:v>
      </x:c>
      <x:c r="L124" s="300" t="n">
        <x:f>'Base_Analitica'!L164</x:f>
        <x:v>0</x:v>
      </x:c>
      <x:c r="M124" s="300" t="n">
        <x:f>'Base_Analitica'!M164</x:f>
        <x:v>-1984</x:v>
      </x:c>
      <x:c r="N124" s="300" t="n">
        <x:f>'Base_Analitica'!N164</x:f>
        <x:v>1984</x:v>
      </x:c>
      <x:c r="O124" s="300" t="n">
        <x:f>'Base_Analitica'!O164</x:f>
        <x:v>-1984</x:v>
      </x:c>
      <x:c r="P124" s="300" t="n">
        <x:f>'Base_Analitica'!P164</x:f>
        <x:v>0</x:v>
      </x:c>
      <x:c r="Q124" s="300" t="n">
        <x:f>'Base_Analitica'!Q164</x:f>
        <x:v>0</x:v>
      </x:c>
      <x:c r="R124" s="300" t="n">
        <x:f>'Base_Analitica'!R164</x:f>
        <x:v>0</x:v>
      </x:c>
      <x:c r="S124" s="300" t="n">
        <x:f>'Base_Analitica'!S164</x:f>
        <x:v>0</x:v>
      </x:c>
      <x:c r="T124" s="300" t="n">
        <x:f>'Base_Analitica'!T164</x:f>
        <x:v>2172.776</x:v>
      </x:c>
      <x:c r="U124" s="300" t="n">
        <x:f>'Base_Analitica'!U164</x:f>
        <x:v>2265.527</x:v>
      </x:c>
      <x:c r="V124" s="300" t="n">
        <x:f>'Base_Analitica'!V164</x:f>
        <x:v>-2172.776</x:v>
      </x:c>
      <x:c r="W124" s="300" t="n">
        <x:f>'Base_Analitica'!W164</x:f>
        <x:v>-2265.527</x:v>
      </x:c>
      <x:c r="X124" s="303" t="str">
        <x:f>'Base_Analitica'!X164</x:f>
      </x:c>
      <x:c r="Y124" s="303" t="str">
        <x:f>'Base_Analitica'!Y164</x:f>
      </x:c>
      <x:c r="Z124" s="303" t="n">
        <x:f>'Base_Analitica'!Z164</x:f>
        <x:v>-0.12426556823202728</x:v>
      </x:c>
      <x:c r="AA124" s="303" t="str">
        <x:f>'Base_Analitica'!AA164</x:f>
      </x:c>
      <x:c r="AB124" s="303" t="str">
        <x:f>'Base_Analitica'!AB164</x:f>
      </x:c>
      <x:c r="AC124" s="303" t="str">
        <x:f>'Base_Analitica'!AC164</x:f>
      </x:c>
      <x:c r="AD124" s="303" t="str">
        <x:f>'Base_Analitica'!AD164</x:f>
      </x:c>
      <x:c r="AE124" s="304" t="n">
        <x:f>'Base_Analitica'!AE164</x:f>
        <x:v>1</x:v>
      </x:c>
      <x:c r="AF124" s="304" t="n">
        <x:f>'Base_Analitica'!AF164</x:f>
        <x:v>6.123233995736766e-17</x:v>
      </x:c>
      <x:c r="AG124" s="300" t="n">
        <x:f>'Base_Analitica'!AG164</x:f>
        <x:v>0</x:v>
      </x:c>
    </x:row>
    <x:row r="125" ht="18" customHeight="1">
      <x:c r="A125" s="301" t="str">
        <x:f>'Base_Analitica'!A165</x:f>
        <x:v>1T11</x:v>
      </x:c>
      <x:c r="B125" s="301" t="n">
        <x:f>'Base_Analitica'!B165</x:f>
        <x:v>2011</x:v>
      </x:c>
      <x:c r="C125" s="301" t="n">
        <x:f>'Base_Analitica'!C165</x:f>
        <x:v>1</x:v>
      </x:c>
      <x:c r="D125" s="301" t="n">
        <x:f>'Base_Analitica'!D165</x:f>
        <x:v>21</x:v>
      </x:c>
      <x:c r="E125" s="302" t="n">
        <x:f>'Base_Analitica'!E165</x:f>
        <x:v>40633</x:v>
      </x:c>
      <x:c r="F125" s="301" t="str">
        <x:f>'Base_Analitica'!F165</x:f>
        <x:v>DISTRIBUIÇÃO</x:v>
      </x:c>
      <x:c r="G125" s="301" t="str">
        <x:f>'Base_Analitica'!G165</x:f>
        <x:v>DISTRIBUIÇÃO</x:v>
      </x:c>
      <x:c r="H125" s="301" t="str">
        <x:f>'Base_Analitica'!H165</x:f>
        <x:v>Operacional</x:v>
      </x:c>
      <x:c r="I125" s="300" t="n">
        <x:f>'Base_Analitica'!I165</x:f>
        <x:v>16698</x:v>
      </x:c>
      <x:c r="J125" s="300" t="n">
        <x:f>'Base_Analitica'!J165</x:f>
        <x:v>-15230</x:v>
      </x:c>
      <x:c r="K125" s="300" t="n">
        <x:f>'Base_Analitica'!K165</x:f>
        <x:v>15230</x:v>
      </x:c>
      <x:c r="L125" s="300" t="n">
        <x:f>'Base_Analitica'!L165</x:f>
        <x:v>1468</x:v>
      </x:c>
      <x:c r="M125" s="300" t="n">
        <x:f>'Base_Analitica'!M165</x:f>
        <x:v>-909</x:v>
      </x:c>
      <x:c r="N125" s="300" t="n">
        <x:f>'Base_Analitica'!N165</x:f>
        <x:v>909</x:v>
      </x:c>
      <x:c r="O125" s="300" t="n">
        <x:f>'Base_Analitica'!O165</x:f>
        <x:v>559</x:v>
      </x:c>
      <x:c r="P125" s="300" t="n">
        <x:f>'Base_Analitica'!P165</x:f>
        <x:v>15918.289</x:v>
      </x:c>
      <x:c r="Q125" s="300" t="n">
        <x:f>'Base_Analitica'!Q165</x:f>
        <x:v>13962.329</x:v>
      </x:c>
      <x:c r="R125" s="300" t="n">
        <x:f>'Base_Analitica'!R165</x:f>
        <x:v>17409.616</x:v>
      </x:c>
      <x:c r="S125" s="300" t="n">
        <x:f>'Base_Analitica'!S165</x:f>
        <x:v>15299.633</x:v>
      </x:c>
      <x:c r="T125" s="300" t="n">
        <x:f>'Base_Analitica'!T165</x:f>
        <x:v>927.893</x:v>
      </x:c>
      <x:c r="U125" s="300" t="n">
        <x:f>'Base_Analitica'!U165</x:f>
        <x:v>772.51</x:v>
      </x:c>
      <x:c r="V125" s="300" t="n">
        <x:f>'Base_Analitica'!V165</x:f>
        <x:v>563.434</x:v>
      </x:c>
      <x:c r="W125" s="300" t="n">
        <x:f>'Base_Analitica'!W165</x:f>
        <x:v>564.794</x:v>
      </x:c>
      <x:c r="X125" s="303" t="n">
        <x:f>'Base_Analitica'!X165</x:f>
        <x:v>0.09139872832243756</x:v>
      </x:c>
      <x:c r="Y125" s="303" t="n">
        <x:f>'Base_Analitica'!Y165</x:f>
        <x:v>0.09079223100959743</x:v>
      </x:c>
      <x:c r="Z125" s="303" t="n">
        <x:f>'Base_Analitica'!Z165</x:f>
        <x:v>0.176683796973502</x:v>
      </x:c>
      <x:c r="AA125" s="303" t="n">
        <x:f>'Base_Analitica'!AA165</x:f>
        <x:v>0.9120852796742125</x:v>
      </x:c>
      <x:c r="AB125" s="303" t="n">
        <x:f>'Base_Analitica'!AB165</x:f>
        <x:v>0.054437657204455626</x:v>
      </x:c>
      <x:c r="AC125" s="303" t="n">
        <x:f>'Base_Analitica'!AC165</x:f>
        <x:v>0.08791472032578752</x:v>
      </x:c>
      <x:c r="AD125" s="303" t="n">
        <x:f>'Base_Analitica'!AD165</x:f>
        <x:v>0.0334770631213319</x:v>
      </x:c>
      <x:c r="AE125" s="304" t="n">
        <x:f>'Base_Analitica'!AE165</x:f>
        <x:v>1</x:v>
      </x:c>
      <x:c r="AF125" s="304" t="n">
        <x:f>'Base_Analitica'!AF165</x:f>
        <x:v>6.123233995736766e-17</x:v>
      </x:c>
      <x:c r="AG125" s="300" t="n">
        <x:f>'Base_Analitica'!AG165</x:f>
        <x:v>15230</x:v>
      </x:c>
    </x:row>
    <x:row r="126" ht="18" customHeight="1">
      <x:c r="A126" s="301" t="str">
        <x:f>'Base_Analitica'!A166</x:f>
        <x:v>1T11</x:v>
      </x:c>
      <x:c r="B126" s="301" t="n">
        <x:f>'Base_Analitica'!B166</x:f>
        <x:v>2011</x:v>
      </x:c>
      <x:c r="C126" s="301" t="n">
        <x:f>'Base_Analitica'!C166</x:f>
        <x:v>1</x:v>
      </x:c>
      <x:c r="D126" s="301" t="n">
        <x:f>'Base_Analitica'!D166</x:f>
        <x:v>21</x:v>
      </x:c>
      <x:c r="E126" s="302" t="n">
        <x:f>'Base_Analitica'!E166</x:f>
        <x:v>40633</x:v>
      </x:c>
      <x:c r="F126" s="301" t="str">
        <x:f>'Base_Analitica'!F166</x:f>
        <x:v>E&amp;P</x:v>
      </x:c>
      <x:c r="G126" s="301" t="str">
        <x:f>'Base_Analitica'!G166</x:f>
        <x:v>E&amp;P</x:v>
      </x:c>
      <x:c r="H126" s="301" t="str">
        <x:f>'Base_Analitica'!H166</x:f>
        <x:v>Operacional</x:v>
      </x:c>
      <x:c r="I126" s="300" t="n">
        <x:f>'Base_Analitica'!I166</x:f>
        <x:v>28043</x:v>
      </x:c>
      <x:c r="J126" s="300" t="n">
        <x:f>'Base_Analitica'!J166</x:f>
        <x:v>-12210</x:v>
      </x:c>
      <x:c r="K126" s="300" t="n">
        <x:f>'Base_Analitica'!K166</x:f>
        <x:v>12210</x:v>
      </x:c>
      <x:c r="L126" s="300" t="n">
        <x:f>'Base_Analitica'!L166</x:f>
        <x:v>15833</x:v>
      </x:c>
      <x:c r="M126" s="300" t="n">
        <x:f>'Base_Analitica'!M166</x:f>
        <x:v>-1691</x:v>
      </x:c>
      <x:c r="N126" s="300" t="n">
        <x:f>'Base_Analitica'!N166</x:f>
        <x:v>1691</x:v>
      </x:c>
      <x:c r="O126" s="300" t="n">
        <x:f>'Base_Analitica'!O166</x:f>
        <x:v>14142</x:v>
      </x:c>
      <x:c r="P126" s="300" t="n">
        <x:f>'Base_Analitica'!P166</x:f>
        <x:v>11811.53</x:v>
      </x:c>
      <x:c r="Q126" s="300" t="n">
        <x:f>'Base_Analitica'!Q166</x:f>
        <x:v>10402.545</x:v>
      </x:c>
      <x:c r="R126" s="300" t="n">
        <x:f>'Base_Analitica'!R166</x:f>
        <x:v>24874.83499999999</x:v>
      </x:c>
      <x:c r="S126" s="300" t="n">
        <x:f>'Base_Analitica'!S166</x:f>
        <x:v>23389.287</x:v>
      </x:c>
      <x:c r="T126" s="300" t="n">
        <x:f>'Base_Analitica'!T166</x:f>
        <x:v>646.4589999999998</x:v>
      </x:c>
      <x:c r="U126" s="300" t="n">
        <x:f>'Base_Analitica'!U166</x:f>
        <x:v>1927.006</x:v>
      </x:c>
      <x:c r="V126" s="300" t="n">
        <x:f>'Base_Analitica'!V166</x:f>
        <x:v>12416.846</x:v>
      </x:c>
      <x:c r="W126" s="300" t="n">
        <x:f>'Base_Analitica'!W166</x:f>
        <x:v>11059.736</x:v>
      </x:c>
      <x:c r="X126" s="303" t="n">
        <x:f>'Base_Analitica'!X166</x:f>
        <x:v>0.19896771543313818</x:v>
      </x:c>
      <x:c r="Y126" s="303" t="n">
        <x:f>'Base_Analitica'!Y166</x:f>
        <x:v>0.17375123106893553</x:v>
      </x:c>
      <x:c r="Z126" s="303" t="n">
        <x:f>'Base_Analitica'!Z166</x:f>
        <x:v>-0.122472893182481</x:v>
      </x:c>
      <x:c r="AA126" s="303" t="n">
        <x:f>'Base_Analitica'!AA166</x:f>
        <x:v>0.4354027743108797</x:v>
      </x:c>
      <x:c r="AB126" s="303" t="n">
        <x:f>'Base_Analitica'!AB166</x:f>
        <x:v>0.060300253182612416</x:v>
      </x:c>
      <x:c r="AC126" s="303" t="n">
        <x:f>'Base_Analitica'!AC166</x:f>
        <x:v>0.5645972256891203</x:v>
      </x:c>
      <x:c r="AD126" s="303" t="n">
        <x:f>'Base_Analitica'!AD166</x:f>
        <x:v>0.5042969725065078</x:v>
      </x:c>
      <x:c r="AE126" s="304" t="n">
        <x:f>'Base_Analitica'!AE166</x:f>
        <x:v>1</x:v>
      </x:c>
      <x:c r="AF126" s="304" t="n">
        <x:f>'Base_Analitica'!AF166</x:f>
        <x:v>6.123233995736766e-17</x:v>
      </x:c>
      <x:c r="AG126" s="300" t="n">
        <x:f>'Base_Analitica'!AG166</x:f>
        <x:v>12210</x:v>
      </x:c>
    </x:row>
    <x:row r="127" ht="18" customHeight="1">
      <x:c r="A127" s="301" t="str">
        <x:f>'Base_Analitica'!A168</x:f>
        <x:v>1T11</x:v>
      </x:c>
      <x:c r="B127" s="301" t="n">
        <x:f>'Base_Analitica'!B168</x:f>
        <x:v>2011</x:v>
      </x:c>
      <x:c r="C127" s="301" t="n">
        <x:f>'Base_Analitica'!C168</x:f>
        <x:v>1</x:v>
      </x:c>
      <x:c r="D127" s="301" t="n">
        <x:f>'Base_Analitica'!D168</x:f>
        <x:v>21</x:v>
      </x:c>
      <x:c r="E127" s="302" t="n">
        <x:f>'Base_Analitica'!E168</x:f>
        <x:v>40633</x:v>
      </x:c>
      <x:c r="F127" s="301" t="str">
        <x:f>'Base_Analitica'!F168</x:f>
        <x:v>GÁS &amp; ENERGIA / G&amp;EBC</x:v>
      </x:c>
      <x:c r="G127" s="301" t="str">
        <x:f>'Base_Analitica'!G168</x:f>
        <x:v>GÁS &amp; ENERGIA / G&amp;EBC</x:v>
      </x:c>
      <x:c r="H127" s="301" t="str">
        <x:f>'Base_Analitica'!H168</x:f>
        <x:v>Operacional</x:v>
      </x:c>
      <x:c r="I127" s="300" t="n">
        <x:f>'Base_Analitica'!I168</x:f>
        <x:v>3825</x:v>
      </x:c>
      <x:c r="J127" s="300" t="n">
        <x:f>'Base_Analitica'!J168</x:f>
        <x:v>-2460</x:v>
      </x:c>
      <x:c r="K127" s="300" t="n">
        <x:f>'Base_Analitica'!K168</x:f>
        <x:v>2460</x:v>
      </x:c>
      <x:c r="L127" s="300" t="n">
        <x:f>'Base_Analitica'!L168</x:f>
        <x:v>1365</x:v>
      </x:c>
      <x:c r="M127" s="300" t="n">
        <x:f>'Base_Analitica'!M168</x:f>
        <x:v>-620</x:v>
      </x:c>
      <x:c r="N127" s="300" t="n">
        <x:f>'Base_Analitica'!N168</x:f>
        <x:v>620</x:v>
      </x:c>
      <x:c r="O127" s="300" t="n">
        <x:f>'Base_Analitica'!O168</x:f>
        <x:v>745</x:v>
      </x:c>
      <x:c r="P127" s="300" t="n">
        <x:f>'Base_Analitica'!P168</x:f>
        <x:v>3494.556</x:v>
      </x:c>
      <x:c r="Q127" s="300" t="n">
        <x:f>'Base_Analitica'!Q168</x:f>
        <x:v>1781.762</x:v>
      </x:c>
      <x:c r="R127" s="300" t="n">
        <x:f>'Base_Analitica'!R168</x:f>
        <x:v>4589.544</x:v>
      </x:c>
      <x:c r="S127" s="300" t="n">
        <x:f>'Base_Analitica'!S168</x:f>
        <x:v>3083.016</x:v>
      </x:c>
      <x:c r="T127" s="300" t="n">
        <x:f>'Base_Analitica'!T168</x:f>
        <x:v>499.989</x:v>
      </x:c>
      <x:c r="U127" s="300" t="n">
        <x:f>'Base_Analitica'!U168</x:f>
        <x:v>742.8870000000001</x:v>
      </x:c>
      <x:c r="V127" s="300" t="n">
        <x:f>'Base_Analitica'!V168</x:f>
        <x:v>594.999</x:v>
      </x:c>
      <x:c r="W127" s="300" t="n">
        <x:f>'Base_Analitica'!W168</x:f>
        <x:v>558.367</x:v>
      </x:c>
      <x:c r="X127" s="303" t="n">
        <x:f>'Base_Analitica'!X168</x:f>
        <x:v>0.240668228773383</x:v>
      </x:c>
      <x:c r="Y127" s="303" t="n">
        <x:f>'Base_Analitica'!Y168</x:f>
        <x:v>0.3806557778199333</x:v>
      </x:c>
      <x:c r="Z127" s="303" t="n">
        <x:f>'Base_Analitica'!Z168</x:f>
        <x:v>-0.1654181591547571</x:v>
      </x:c>
      <x:c r="AA127" s="303" t="n">
        <x:f>'Base_Analitica'!AA168</x:f>
        <x:v>0.6431372549019608</x:v>
      </x:c>
      <x:c r="AB127" s="303" t="n">
        <x:f>'Base_Analitica'!AB168</x:f>
        <x:v>0.16209150326797386</x:v>
      </x:c>
      <x:c r="AC127" s="303" t="n">
        <x:f>'Base_Analitica'!AC168</x:f>
        <x:v>0.3568627450980392</x:v>
      </x:c>
      <x:c r="AD127" s="303" t="n">
        <x:f>'Base_Analitica'!AD168</x:f>
        <x:v>0.19477124183006536</x:v>
      </x:c>
      <x:c r="AE127" s="304" t="n">
        <x:f>'Base_Analitica'!AE168</x:f>
        <x:v>1</x:v>
      </x:c>
      <x:c r="AF127" s="304" t="n">
        <x:f>'Base_Analitica'!AF168</x:f>
        <x:v>6.123233995736766e-17</x:v>
      </x:c>
      <x:c r="AG127" s="300" t="n">
        <x:f>'Base_Analitica'!AG168</x:f>
        <x:v>2460</x:v>
      </x:c>
    </x:row>
    <x:row r="128" ht="18" customHeight="1">
      <x:c r="A128" s="301" t="str">
        <x:f>'Base_Analitica'!A169</x:f>
        <x:v>1T11</x:v>
      </x:c>
      <x:c r="B128" s="301" t="n">
        <x:f>'Base_Analitica'!B169</x:f>
        <x:v>2011</x:v>
      </x:c>
      <x:c r="C128" s="301" t="n">
        <x:f>'Base_Analitica'!C169</x:f>
        <x:v>1</x:v>
      </x:c>
      <x:c r="D128" s="301" t="n">
        <x:f>'Base_Analitica'!D169</x:f>
        <x:v>21</x:v>
      </x:c>
      <x:c r="E128" s="302" t="n">
        <x:f>'Base_Analitica'!E169</x:f>
        <x:v>40633</x:v>
      </x:c>
      <x:c r="F128" s="301" t="str">
        <x:f>'Base_Analitica'!F169</x:f>
        <x:v>INTERNACIONAL</x:v>
      </x:c>
      <x:c r="G128" s="301" t="str">
        <x:f>'Base_Analitica'!G169</x:f>
        <x:v>INTERNACIONAL</x:v>
      </x:c>
      <x:c r="H128" s="301" t="str">
        <x:f>'Base_Analitica'!H169</x:f>
        <x:v>Operacional</x:v>
      </x:c>
      <x:c r="I128" s="300" t="n">
        <x:f>'Base_Analitica'!I169</x:f>
        <x:v>7273</x:v>
      </x:c>
      <x:c r="J128" s="300" t="n">
        <x:f>'Base_Analitica'!J169</x:f>
        <x:v>-5472</x:v>
      </x:c>
      <x:c r="K128" s="300" t="n">
        <x:f>'Base_Analitica'!K169</x:f>
        <x:v>5472</x:v>
      </x:c>
      <x:c r="L128" s="300" t="n">
        <x:f>'Base_Analitica'!L169</x:f>
        <x:v>1801</x:v>
      </x:c>
      <x:c r="M128" s="300" t="n">
        <x:f>'Base_Analitica'!M169</x:f>
        <x:v>-898</x:v>
      </x:c>
      <x:c r="N128" s="300" t="n">
        <x:f>'Base_Analitica'!N169</x:f>
        <x:v>898</x:v>
      </x:c>
      <x:c r="O128" s="300" t="n">
        <x:f>'Base_Analitica'!O169</x:f>
        <x:v>903</x:v>
      </x:c>
      <x:c r="P128" s="300" t="n">
        <x:f>'Base_Analitica'!P169</x:f>
        <x:v>5274.965</x:v>
      </x:c>
      <x:c r="Q128" s="300" t="n">
        <x:f>'Base_Analitica'!Q169</x:f>
        <x:v>4502.612</x:v>
      </x:c>
      <x:c r="R128" s="300" t="n">
        <x:f>'Base_Analitica'!R169</x:f>
        <x:v>6622.053</x:v>
      </x:c>
      <x:c r="S128" s="300" t="n">
        <x:f>'Base_Analitica'!S169</x:f>
        <x:v>5839.793000000001</x:v>
      </x:c>
      <x:c r="T128" s="300" t="n">
        <x:f>'Base_Analitica'!T169</x:f>
        <x:v>1026.202</x:v>
      </x:c>
      <x:c r="U128" s="300" t="n">
        <x:f>'Base_Analitica'!U169</x:f>
        <x:v>640.066</x:v>
      </x:c>
      <x:c r="V128" s="300" t="n">
        <x:f>'Base_Analitica'!V169</x:f>
        <x:v>320.886</x:v>
      </x:c>
      <x:c r="W128" s="300" t="n">
        <x:f>'Base_Analitica'!W169</x:f>
        <x:v>697.115</x:v>
      </x:c>
      <x:c r="X128" s="303" t="n">
        <x:f>'Base_Analitica'!X169</x:f>
        <x:v>0.2454208565269349</x:v>
      </x:c>
      <x:c r="Y128" s="303" t="n">
        <x:f>'Base_Analitica'!Y169</x:f>
        <x:v>0.21529458900744713</x:v>
      </x:c>
      <x:c r="Z128" s="303" t="n">
        <x:f>'Base_Analitica'!Z169</x:f>
        <x:v>0.40298031765474174</x:v>
      </x:c>
      <x:c r="AA128" s="303" t="n">
        <x:f>'Base_Analitica'!AA169</x:f>
        <x:v>0.7523717860580228</x:v>
      </x:c>
      <x:c r="AB128" s="303" t="n">
        <x:f>'Base_Analitica'!AB169</x:f>
        <x:v>0.1234703698611302</x:v>
      </x:c>
      <x:c r="AC128" s="303" t="n">
        <x:f>'Base_Analitica'!AC169</x:f>
        <x:v>0.24762821394197718</x:v>
      </x:c>
      <x:c r="AD128" s="303" t="n">
        <x:f>'Base_Analitica'!AD169</x:f>
        <x:v>0.12415784408084697</x:v>
      </x:c>
      <x:c r="AE128" s="304" t="n">
        <x:f>'Base_Analitica'!AE169</x:f>
        <x:v>1</x:v>
      </x:c>
      <x:c r="AF128" s="304" t="n">
        <x:f>'Base_Analitica'!AF169</x:f>
        <x:v>6.123233995736766e-17</x:v>
      </x:c>
      <x:c r="AG128" s="300" t="n">
        <x:f>'Base_Analitica'!AG169</x:f>
        <x:v>5472</x:v>
      </x:c>
    </x:row>
    <x:row r="129" ht="18" customHeight="1">
      <x:c r="A129" s="301" t="str">
        <x:f>'Base_Analitica'!A171</x:f>
        <x:v>2T11</x:v>
      </x:c>
      <x:c r="B129" s="301" t="n">
        <x:f>'Base_Analitica'!B171</x:f>
        <x:v>2011</x:v>
      </x:c>
      <x:c r="C129" s="301" t="n">
        <x:f>'Base_Analitica'!C171</x:f>
        <x:v>2</x:v>
      </x:c>
      <x:c r="D129" s="301" t="n">
        <x:f>'Base_Analitica'!D171</x:f>
        <x:v>22</x:v>
      </x:c>
      <x:c r="E129" s="302" t="n">
        <x:f>'Base_Analitica'!E171</x:f>
        <x:v>40724</x:v>
      </x:c>
      <x:c r="F129" s="301" t="str">
        <x:f>'Base_Analitica'!F171</x:f>
        <x:v>ABASTECIMENTO</x:v>
      </x:c>
      <x:c r="G129" s="301" t="str">
        <x:f>'Base_Analitica'!G171</x:f>
        <x:v>REFINO / RTC</x:v>
      </x:c>
      <x:c r="H129" s="301" t="str">
        <x:f>'Base_Analitica'!H171</x:f>
        <x:v>Operacional</x:v>
      </x:c>
      <x:c r="I129" s="300" t="n">
        <x:f>'Base_Analitica'!I171</x:f>
        <x:v>50595</x:v>
      </x:c>
      <x:c r="J129" s="300" t="n">
        <x:f>'Base_Analitica'!J171</x:f>
        <x:v>-52545</x:v>
      </x:c>
      <x:c r="K129" s="300" t="n">
        <x:f>'Base_Analitica'!K171</x:f>
        <x:v>52545</x:v>
      </x:c>
      <x:c r="L129" s="300" t="n">
        <x:f>'Base_Analitica'!L171</x:f>
        <x:v>-1950</x:v>
      </x:c>
      <x:c r="M129" s="300" t="n">
        <x:f>'Base_Analitica'!M171</x:f>
        <x:v>-1668</x:v>
      </x:c>
      <x:c r="N129" s="300" t="n">
        <x:f>'Base_Analitica'!N171</x:f>
        <x:v>1668</x:v>
      </x:c>
      <x:c r="O129" s="300" t="n">
        <x:f>'Base_Analitica'!O171</x:f>
        <x:v>-3618</x:v>
      </x:c>
      <x:c r="P129" s="300" t="n">
        <x:f>'Base_Analitica'!P171</x:f>
        <x:v>43216</x:v>
      </x:c>
      <x:c r="Q129" s="300" t="n">
        <x:f>'Base_Analitica'!Q171</x:f>
        <x:v>42254.789</x:v>
      </x:c>
      <x:c r="R129" s="300" t="n">
        <x:f>'Base_Analitica'!R171</x:f>
        <x:v>44322</x:v>
      </x:c>
      <x:c r="S129" s="300" t="n">
        <x:f>'Base_Analitica'!S171</x:f>
        <x:v>44251.496</x:v>
      </x:c>
      <x:c r="T129" s="300" t="n">
        <x:f>'Base_Analitica'!T171</x:f>
        <x:v>1600</x:v>
      </x:c>
      <x:c r="U129" s="300" t="n">
        <x:f>'Base_Analitica'!U171</x:f>
        <x:v>1751.082</x:v>
      </x:c>
      <x:c r="V129" s="300" t="n">
        <x:f>'Base_Analitica'!V171</x:f>
        <x:v>-494</x:v>
      </x:c>
      <x:c r="W129" s="300" t="n">
        <x:f>'Base_Analitica'!W171</x:f>
        <x:v>245.6250000000002</x:v>
      </x:c>
      <x:c r="X129" s="303" t="n">
        <x:f>'Base_Analitica'!X171</x:f>
        <x:v>0.1433511761952635</x:v>
      </x:c>
      <x:c r="Y129" s="303" t="n">
        <x:f>'Base_Analitica'!Y171</x:f>
        <x:v>0.2435276862937359</x:v>
      </x:c>
      <x:c r="Z129" s="303" t="n">
        <x:f>'Base_Analitica'!Z171</x:f>
        <x:v>-0.04744609332972416</x:v>
      </x:c>
      <x:c r="AA129" s="303" t="n">
        <x:f>'Base_Analitica'!AA171</x:f>
        <x:v>1.038541357841684</x:v>
      </x:c>
      <x:c r="AB129" s="303" t="n">
        <x:f>'Base_Analitica'!AB171</x:f>
        <x:v>0.03296768455380966</x:v>
      </x:c>
      <x:c r="AC129" s="303" t="n">
        <x:f>'Base_Analitica'!AC171</x:f>
        <x:v>-0.038541357841683964</x:v>
      </x:c>
      <x:c r="AD129" s="303" t="n">
        <x:f>'Base_Analitica'!AD171</x:f>
        <x:v>-0.07150904239549363</x:v>
      </x:c>
      <x:c r="AE129" s="304" t="n">
        <x:f>'Base_Analitica'!AE171</x:f>
        <x:v>1.2246467991473532e-16</x:v>
      </x:c>
      <x:c r="AF129" s="304" t="n">
        <x:f>'Base_Analitica'!AF171</x:f>
        <x:v>-1</x:v>
      </x:c>
      <x:c r="AG129" s="300" t="n">
        <x:f>'Base_Analitica'!AG171</x:f>
        <x:v>52545</x:v>
      </x:c>
    </x:row>
    <x:row r="130" ht="18" customHeight="1">
      <x:c r="A130" s="301" t="str">
        <x:f>'Base_Analitica'!A172</x:f>
        <x:v>2T11</x:v>
      </x:c>
      <x:c r="B130" s="301" t="n">
        <x:f>'Base_Analitica'!B172</x:f>
        <x:v>2011</x:v>
      </x:c>
      <x:c r="C130" s="301" t="n">
        <x:f>'Base_Analitica'!C172</x:f>
        <x:v>2</x:v>
      </x:c>
      <x:c r="D130" s="301" t="n">
        <x:f>'Base_Analitica'!D172</x:f>
        <x:v>22</x:v>
      </x:c>
      <x:c r="E130" s="302" t="n">
        <x:f>'Base_Analitica'!E172</x:f>
        <x:v>40724</x:v>
      </x:c>
      <x:c r="F130" s="301" t="str">
        <x:f>'Base_Analitica'!F172</x:f>
        <x:v>BIOCOMBUSTÍVEIS</x:v>
      </x:c>
      <x:c r="G130" s="301" t="str">
        <x:f>'Base_Analitica'!G172</x:f>
        <x:v>BIOCOMBUSTÍVEIS</x:v>
      </x:c>
      <x:c r="H130" s="301" t="str">
        <x:f>'Base_Analitica'!H172</x:f>
        <x:v>Operacional</x:v>
      </x:c>
      <x:c r="I130" s="300" t="n">
        <x:f>'Base_Analitica'!I172</x:f>
        <x:v>135</x:v>
      </x:c>
      <x:c r="J130" s="300" t="n">
        <x:f>'Base_Analitica'!J172</x:f>
        <x:v>-163</x:v>
      </x:c>
      <x:c r="K130" s="300" t="n">
        <x:f>'Base_Analitica'!K172</x:f>
        <x:v>163</x:v>
      </x:c>
      <x:c r="L130" s="300" t="n">
        <x:f>'Base_Analitica'!L172</x:f>
        <x:v>-28</x:v>
      </x:c>
      <x:c r="M130" s="300" t="n">
        <x:f>'Base_Analitica'!M172</x:f>
        <x:v>-50</x:v>
      </x:c>
      <x:c r="N130" s="300" t="n">
        <x:f>'Base_Analitica'!N172</x:f>
        <x:v>50</x:v>
      </x:c>
      <x:c r="O130" s="300" t="n">
        <x:f>'Base_Analitica'!O172</x:f>
        <x:v>-78</x:v>
      </x:c>
      <x:c r="P130" s="300" t="n">
        <x:f>'Base_Analitica'!P172</x:f>
        <x:v>218</x:v>
      </x:c>
      <x:c r="Q130" s="300" t="n">
        <x:f>'Base_Analitica'!Q172</x:f>
        <x:v>0</x:v>
      </x:c>
      <x:c r="R130" s="300" t="n">
        <x:f>'Base_Analitica'!R172</x:f>
        <x:v>202</x:v>
      </x:c>
      <x:c r="S130" s="300" t="n">
        <x:f>'Base_Analitica'!S172</x:f>
        <x:v>0</x:v>
      </x:c>
      <x:c r="T130" s="300" t="n">
        <x:f>'Base_Analitica'!T172</x:f>
        <x:v>46</x:v>
      </x:c>
      <x:c r="U130" s="300" t="n">
        <x:f>'Base_Analitica'!U172</x:f>
        <x:v>0</x:v>
      </x:c>
      <x:c r="V130" s="300" t="n">
        <x:f>'Base_Analitica'!V172</x:f>
        <x:v>-62</x:v>
      </x:c>
      <x:c r="W130" s="300" t="n">
        <x:f>'Base_Analitica'!W172</x:f>
        <x:v>0</x:v>
      </x:c>
      <x:c r="X130" s="303" t="str">
        <x:f>'Base_Analitica'!X172</x:f>
      </x:c>
      <x:c r="Y130" s="303" t="str">
        <x:f>'Base_Analitica'!Y172</x:f>
      </x:c>
      <x:c r="Z130" s="303" t="str">
        <x:f>'Base_Analitica'!Z172</x:f>
      </x:c>
      <x:c r="AA130" s="303" t="n">
        <x:f>'Base_Analitica'!AA172</x:f>
        <x:v>1.2074074074074075</x:v>
      </x:c>
      <x:c r="AB130" s="303" t="n">
        <x:f>'Base_Analitica'!AB172</x:f>
        <x:v>0.37037037037037035</x:v>
      </x:c>
      <x:c r="AC130" s="303" t="n">
        <x:f>'Base_Analitica'!AC172</x:f>
        <x:v>-0.2074074074074074</x:v>
      </x:c>
      <x:c r="AD130" s="303" t="n">
        <x:f>'Base_Analitica'!AD172</x:f>
        <x:v>-0.5777777777777777</x:v>
      </x:c>
      <x:c r="AE130" s="304" t="n">
        <x:f>'Base_Analitica'!AE172</x:f>
        <x:v>1.2246467991473532e-16</x:v>
      </x:c>
      <x:c r="AF130" s="304" t="n">
        <x:f>'Base_Analitica'!AF172</x:f>
        <x:v>-1</x:v>
      </x:c>
      <x:c r="AG130" s="300" t="n">
        <x:f>'Base_Analitica'!AG172</x:f>
        <x:v>163</x:v>
      </x:c>
    </x:row>
    <x:row r="131" ht="18" customHeight="1">
      <x:c r="A131" s="301" t="str">
        <x:f>'Base_Analitica'!A173</x:f>
        <x:v>2T11</x:v>
      </x:c>
      <x:c r="B131" s="301" t="n">
        <x:f>'Base_Analitica'!B173</x:f>
        <x:v>2011</x:v>
      </x:c>
      <x:c r="C131" s="301" t="n">
        <x:f>'Base_Analitica'!C173</x:f>
        <x:v>2</x:v>
      </x:c>
      <x:c r="D131" s="301" t="n">
        <x:f>'Base_Analitica'!D173</x:f>
        <x:v>22</x:v>
      </x:c>
      <x:c r="E131" s="302" t="n">
        <x:f>'Base_Analitica'!E173</x:f>
        <x:v>40724</x:v>
      </x:c>
      <x:c r="F131" s="301" t="str">
        <x:f>'Base_Analitica'!F173</x:f>
        <x:v>CORPORATIVO / OUTROS NEGÓCIOS</x:v>
      </x:c>
      <x:c r="G131" s="301" t="str">
        <x:f>'Base_Analitica'!G173</x:f>
        <x:v>CORPORATIVO / OUTROS NEGÓCIOS</x:v>
      </x:c>
      <x:c r="H131" s="301" t="str">
        <x:f>'Base_Analitica'!H173</x:f>
        <x:v>Corporativo</x:v>
      </x:c>
      <x:c r="I131" s="300" t="n">
        <x:f>'Base_Analitica'!I173</x:f>
        <x:v>0</x:v>
      </x:c>
      <x:c r="J131" s="300" t="n">
        <x:f>'Base_Analitica'!J173</x:f>
        <x:v>0</x:v>
      </x:c>
      <x:c r="K131" s="300" t="n">
        <x:f>'Base_Analitica'!K173</x:f>
        <x:v>0</x:v>
      </x:c>
      <x:c r="L131" s="300" t="n">
        <x:f>'Base_Analitica'!L173</x:f>
        <x:v>0</x:v>
      </x:c>
      <x:c r="M131" s="300" t="n">
        <x:f>'Base_Analitica'!M173</x:f>
        <x:v>-2132</x:v>
      </x:c>
      <x:c r="N131" s="300" t="n">
        <x:f>'Base_Analitica'!N173</x:f>
        <x:v>2132</x:v>
      </x:c>
      <x:c r="O131" s="300" t="n">
        <x:f>'Base_Analitica'!O173</x:f>
        <x:v>-2132</x:v>
      </x:c>
      <x:c r="P131" s="300" t="n">
        <x:f>'Base_Analitica'!P173</x:f>
        <x:v>0</x:v>
      </x:c>
      <x:c r="Q131" s="300" t="n">
        <x:f>'Base_Analitica'!Q173</x:f>
        <x:v>0</x:v>
      </x:c>
      <x:c r="R131" s="300" t="n">
        <x:f>'Base_Analitica'!R173</x:f>
        <x:v>0</x:v>
      </x:c>
      <x:c r="S131" s="300" t="n">
        <x:f>'Base_Analitica'!S173</x:f>
        <x:v>0</x:v>
      </x:c>
      <x:c r="T131" s="300" t="n">
        <x:f>'Base_Analitica'!T173</x:f>
        <x:v>1984</x:v>
      </x:c>
      <x:c r="U131" s="300" t="n">
        <x:f>'Base_Analitica'!U173</x:f>
        <x:v>1868.508</x:v>
      </x:c>
      <x:c r="V131" s="300" t="n">
        <x:f>'Base_Analitica'!V173</x:f>
        <x:v>-1984</x:v>
      </x:c>
      <x:c r="W131" s="300" t="n">
        <x:f>'Base_Analitica'!W173</x:f>
        <x:v>-1868.508</x:v>
      </x:c>
      <x:c r="X131" s="303" t="str">
        <x:f>'Base_Analitica'!X173</x:f>
      </x:c>
      <x:c r="Y131" s="303" t="str">
        <x:f>'Base_Analitica'!Y173</x:f>
      </x:c>
      <x:c r="Z131" s="303" t="n">
        <x:f>'Base_Analitica'!Z173</x:f>
        <x:v>0.14101732505292985</x:v>
      </x:c>
      <x:c r="AA131" s="303" t="str">
        <x:f>'Base_Analitica'!AA173</x:f>
      </x:c>
      <x:c r="AB131" s="303" t="str">
        <x:f>'Base_Analitica'!AB173</x:f>
      </x:c>
      <x:c r="AC131" s="303" t="str">
        <x:f>'Base_Analitica'!AC173</x:f>
      </x:c>
      <x:c r="AD131" s="303" t="str">
        <x:f>'Base_Analitica'!AD173</x:f>
      </x:c>
      <x:c r="AE131" s="304" t="n">
        <x:f>'Base_Analitica'!AE173</x:f>
        <x:v>1.2246467991473532e-16</x:v>
      </x:c>
      <x:c r="AF131" s="304" t="n">
        <x:f>'Base_Analitica'!AF173</x:f>
        <x:v>-1</x:v>
      </x:c>
      <x:c r="AG131" s="300" t="n">
        <x:f>'Base_Analitica'!AG173</x:f>
        <x:v>0</x:v>
      </x:c>
    </x:row>
    <x:row r="132" ht="18" customHeight="1">
      <x:c r="A132" s="301" t="str">
        <x:f>'Base_Analitica'!A174</x:f>
        <x:v>2T11</x:v>
      </x:c>
      <x:c r="B132" s="301" t="n">
        <x:f>'Base_Analitica'!B174</x:f>
        <x:v>2011</x:v>
      </x:c>
      <x:c r="C132" s="301" t="n">
        <x:f>'Base_Analitica'!C174</x:f>
        <x:v>2</x:v>
      </x:c>
      <x:c r="D132" s="301" t="n">
        <x:f>'Base_Analitica'!D174</x:f>
        <x:v>22</x:v>
      </x:c>
      <x:c r="E132" s="302" t="n">
        <x:f>'Base_Analitica'!E174</x:f>
        <x:v>40724</x:v>
      </x:c>
      <x:c r="F132" s="301" t="str">
        <x:f>'Base_Analitica'!F174</x:f>
        <x:v>DISTRIBUIÇÃO</x:v>
      </x:c>
      <x:c r="G132" s="301" t="str">
        <x:f>'Base_Analitica'!G174</x:f>
        <x:v>DISTRIBUIÇÃO</x:v>
      </x:c>
      <x:c r="H132" s="301" t="str">
        <x:f>'Base_Analitica'!H174</x:f>
        <x:v>Operacional</x:v>
      </x:c>
      <x:c r="I132" s="300" t="n">
        <x:f>'Base_Analitica'!I174</x:f>
        <x:v>18198</x:v>
      </x:c>
      <x:c r="J132" s="300" t="n">
        <x:f>'Base_Analitica'!J174</x:f>
        <x:v>-16859</x:v>
      </x:c>
      <x:c r="K132" s="300" t="n">
        <x:f>'Base_Analitica'!K174</x:f>
        <x:v>16859</x:v>
      </x:c>
      <x:c r="L132" s="300" t="n">
        <x:f>'Base_Analitica'!L174</x:f>
        <x:v>1339</x:v>
      </x:c>
      <x:c r="M132" s="300" t="n">
        <x:f>'Base_Analitica'!M174</x:f>
        <x:v>-1003</x:v>
      </x:c>
      <x:c r="N132" s="300" t="n">
        <x:f>'Base_Analitica'!N174</x:f>
        <x:v>1003</x:v>
      </x:c>
      <x:c r="O132" s="300" t="n">
        <x:f>'Base_Analitica'!O174</x:f>
        <x:v>336</x:v>
      </x:c>
      <x:c r="P132" s="300" t="n">
        <x:f>'Base_Analitica'!P174</x:f>
        <x:v>15230</x:v>
      </x:c>
      <x:c r="Q132" s="300" t="n">
        <x:f>'Base_Analitica'!Q174</x:f>
        <x:v>14294.703</x:v>
      </x:c>
      <x:c r="R132" s="300" t="n">
        <x:f>'Base_Analitica'!R174</x:f>
        <x:v>16698</x:v>
      </x:c>
      <x:c r="S132" s="300" t="n">
        <x:f>'Base_Analitica'!S174</x:f>
        <x:v>15676.463</x:v>
      </x:c>
      <x:c r="T132" s="300" t="n">
        <x:f>'Base_Analitica'!T174</x:f>
        <x:v>909</x:v>
      </x:c>
      <x:c r="U132" s="300" t="n">
        <x:f>'Base_Analitica'!U174</x:f>
        <x:v>990.847</x:v>
      </x:c>
      <x:c r="V132" s="300" t="n">
        <x:f>'Base_Analitica'!V174</x:f>
        <x:v>559</x:v>
      </x:c>
      <x:c r="W132" s="300" t="n">
        <x:f>'Base_Analitica'!W174</x:f>
        <x:v>390.913</x:v>
      </x:c>
      <x:c r="X132" s="303" t="n">
        <x:f>'Base_Analitica'!X174</x:f>
        <x:v>0.16084859193046297</x:v>
      </x:c>
      <x:c r="Y132" s="303" t="n">
        <x:f>'Base_Analitica'!Y174</x:f>
        <x:v>0.17938791732853776</x:v>
      </x:c>
      <x:c r="Z132" s="303" t="n">
        <x:f>'Base_Analitica'!Z174</x:f>
        <x:v>0.012265263961035444</x:v>
      </x:c>
      <x:c r="AA132" s="303" t="n">
        <x:f>'Base_Analitica'!AA174</x:f>
        <x:v>0.9264204857676668</x:v>
      </x:c>
      <x:c r="AB132" s="303" t="n">
        <x:f>'Base_Analitica'!AB174</x:f>
        <x:v>0.055115946807341464</x:v>
      </x:c>
      <x:c r="AC132" s="303" t="n">
        <x:f>'Base_Analitica'!AC174</x:f>
        <x:v>0.07357951423233322</x:v>
      </x:c>
      <x:c r="AD132" s="303" t="n">
        <x:f>'Base_Analitica'!AD174</x:f>
        <x:v>0.018463567424991757</x:v>
      </x:c>
      <x:c r="AE132" s="304" t="n">
        <x:f>'Base_Analitica'!AE174</x:f>
        <x:v>1.2246467991473532e-16</x:v>
      </x:c>
      <x:c r="AF132" s="304" t="n">
        <x:f>'Base_Analitica'!AF174</x:f>
        <x:v>-1</x:v>
      </x:c>
      <x:c r="AG132" s="300" t="n">
        <x:f>'Base_Analitica'!AG174</x:f>
        <x:v>16859</x:v>
      </x:c>
    </x:row>
    <x:row r="133" ht="18" customHeight="1">
      <x:c r="A133" s="301" t="str">
        <x:f>'Base_Analitica'!A175</x:f>
        <x:v>2T11</x:v>
      </x:c>
      <x:c r="B133" s="301" t="n">
        <x:f>'Base_Analitica'!B175</x:f>
        <x:v>2011</x:v>
      </x:c>
      <x:c r="C133" s="301" t="n">
        <x:f>'Base_Analitica'!C175</x:f>
        <x:v>2</x:v>
      </x:c>
      <x:c r="D133" s="301" t="n">
        <x:f>'Base_Analitica'!D175</x:f>
        <x:v>22</x:v>
      </x:c>
      <x:c r="E133" s="302" t="n">
        <x:f>'Base_Analitica'!E175</x:f>
        <x:v>40724</x:v>
      </x:c>
      <x:c r="F133" s="301" t="str">
        <x:f>'Base_Analitica'!F175</x:f>
        <x:v>E&amp;P</x:v>
      </x:c>
      <x:c r="G133" s="301" t="str">
        <x:f>'Base_Analitica'!G175</x:f>
        <x:v>E&amp;P</x:v>
      </x:c>
      <x:c r="H133" s="301" t="str">
        <x:f>'Base_Analitica'!H175</x:f>
        <x:v>Operacional</x:v>
      </x:c>
      <x:c r="I133" s="300" t="n">
        <x:f>'Base_Analitica'!I175</x:f>
        <x:v>31085</x:v>
      </x:c>
      <x:c r="J133" s="300" t="n">
        <x:f>'Base_Analitica'!J175</x:f>
        <x:v>-13039</x:v>
      </x:c>
      <x:c r="K133" s="300" t="n">
        <x:f>'Base_Analitica'!K175</x:f>
        <x:v>13039</x:v>
      </x:c>
      <x:c r="L133" s="300" t="n">
        <x:f>'Base_Analitica'!L175</x:f>
        <x:v>18046</x:v>
      </x:c>
      <x:c r="M133" s="300" t="n">
        <x:f>'Base_Analitica'!M175</x:f>
        <x:v>-2029</x:v>
      </x:c>
      <x:c r="N133" s="300" t="n">
        <x:f>'Base_Analitica'!N175</x:f>
        <x:v>2029</x:v>
      </x:c>
      <x:c r="O133" s="300" t="n">
        <x:f>'Base_Analitica'!O175</x:f>
        <x:v>16017</x:v>
      </x:c>
      <x:c r="P133" s="300" t="n">
        <x:f>'Base_Analitica'!P175</x:f>
        <x:v>12210</x:v>
      </x:c>
      <x:c r="Q133" s="300" t="n">
        <x:f>'Base_Analitica'!Q175</x:f>
        <x:v>10853.458</x:v>
      </x:c>
      <x:c r="R133" s="300" t="n">
        <x:f>'Base_Analitica'!R175</x:f>
        <x:v>28043</x:v>
      </x:c>
      <x:c r="S133" s="300" t="n">
        <x:f>'Base_Analitica'!S175</x:f>
        <x:v>23510.373</x:v>
      </x:c>
      <x:c r="T133" s="300" t="n">
        <x:f>'Base_Analitica'!T175</x:f>
        <x:v>1691</x:v>
      </x:c>
      <x:c r="U133" s="300" t="n">
        <x:f>'Base_Analitica'!U175</x:f>
        <x:v>1085.037</x:v>
      </x:c>
      <x:c r="V133" s="300" t="n">
        <x:f>'Base_Analitica'!V175</x:f>
        <x:v>14142</x:v>
      </x:c>
      <x:c r="W133" s="300" t="n">
        <x:f>'Base_Analitica'!W175</x:f>
        <x:v>11571.878</x:v>
      </x:c>
      <x:c r="X133" s="303" t="n">
        <x:f>'Base_Analitica'!X175</x:f>
        <x:v>0.3221823405353883</x:v>
      </x:c>
      <x:c r="Y133" s="303" t="n">
        <x:f>'Base_Analitica'!Y175</x:f>
        <x:v>0.2013682643817296</x:v>
      </x:c>
      <x:c r="Z133" s="303" t="n">
        <x:f>'Base_Analitica'!Z175</x:f>
        <x:v>0.8699823139671734</x:v>
      </x:c>
      <x:c r="AA133" s="303" t="n">
        <x:f>'Base_Analitica'!AA175</x:f>
        <x:v>0.41946276339070293</x:v>
      </x:c>
      <x:c r="AB133" s="303" t="n">
        <x:f>'Base_Analitica'!AB175</x:f>
        <x:v>0.06527263953675407</x:v>
      </x:c>
      <x:c r="AC133" s="303" t="n">
        <x:f>'Base_Analitica'!AC175</x:f>
        <x:v>0.5805372366092971</x:v>
      </x:c>
      <x:c r="AD133" s="303" t="n">
        <x:f>'Base_Analitica'!AD175</x:f>
        <x:v>0.515264597072543</x:v>
      </x:c>
      <x:c r="AE133" s="304" t="n">
        <x:f>'Base_Analitica'!AE175</x:f>
        <x:v>1.2246467991473532e-16</x:v>
      </x:c>
      <x:c r="AF133" s="304" t="n">
        <x:f>'Base_Analitica'!AF175</x:f>
        <x:v>-1</x:v>
      </x:c>
      <x:c r="AG133" s="300" t="n">
        <x:f>'Base_Analitica'!AG175</x:f>
        <x:v>13039</x:v>
      </x:c>
    </x:row>
    <x:row r="134" ht="18" customHeight="1">
      <x:c r="A134" s="301" t="str">
        <x:f>'Base_Analitica'!A177</x:f>
        <x:v>2T11</x:v>
      </x:c>
      <x:c r="B134" s="301" t="n">
        <x:f>'Base_Analitica'!B177</x:f>
        <x:v>2011</x:v>
      </x:c>
      <x:c r="C134" s="301" t="n">
        <x:f>'Base_Analitica'!C177</x:f>
        <x:v>2</x:v>
      </x:c>
      <x:c r="D134" s="301" t="n">
        <x:f>'Base_Analitica'!D177</x:f>
        <x:v>22</x:v>
      </x:c>
      <x:c r="E134" s="302" t="n">
        <x:f>'Base_Analitica'!E177</x:f>
        <x:v>40724</x:v>
      </x:c>
      <x:c r="F134" s="301" t="str">
        <x:f>'Base_Analitica'!F177</x:f>
        <x:v>GÁS &amp; ENERGIA / G&amp;EBC</x:v>
      </x:c>
      <x:c r="G134" s="301" t="str">
        <x:f>'Base_Analitica'!G177</x:f>
        <x:v>GÁS &amp; ENERGIA / G&amp;EBC</x:v>
      </x:c>
      <x:c r="H134" s="301" t="str">
        <x:f>'Base_Analitica'!H177</x:f>
        <x:v>Operacional</x:v>
      </x:c>
      <x:c r="I134" s="300" t="n">
        <x:f>'Base_Analitica'!I177</x:f>
        <x:v>4144</x:v>
      </x:c>
      <x:c r="J134" s="300" t="n">
        <x:f>'Base_Analitica'!J177</x:f>
        <x:v>-2362</x:v>
      </x:c>
      <x:c r="K134" s="300" t="n">
        <x:f>'Base_Analitica'!K177</x:f>
        <x:v>2362</x:v>
      </x:c>
      <x:c r="L134" s="300" t="n">
        <x:f>'Base_Analitica'!L177</x:f>
        <x:v>1782</x:v>
      </x:c>
      <x:c r="M134" s="300" t="n">
        <x:f>'Base_Analitica'!M177</x:f>
        <x:v>-651</x:v>
      </x:c>
      <x:c r="N134" s="300" t="n">
        <x:f>'Base_Analitica'!N177</x:f>
        <x:v>651</x:v>
      </x:c>
      <x:c r="O134" s="300" t="n">
        <x:f>'Base_Analitica'!O177</x:f>
        <x:v>1131</x:v>
      </x:c>
      <x:c r="P134" s="300" t="n">
        <x:f>'Base_Analitica'!P177</x:f>
        <x:v>2460</x:v>
      </x:c>
      <x:c r="Q134" s="300" t="n">
        <x:f>'Base_Analitica'!Q177</x:f>
        <x:v>2248.671</x:v>
      </x:c>
      <x:c r="R134" s="300" t="n">
        <x:f>'Base_Analitica'!R177</x:f>
        <x:v>3825</x:v>
      </x:c>
      <x:c r="S134" s="300" t="n">
        <x:f>'Base_Analitica'!S177</x:f>
        <x:v>3402.228</x:v>
      </x:c>
      <x:c r="T134" s="300" t="n">
        <x:f>'Base_Analitica'!T177</x:f>
        <x:v>620</x:v>
      </x:c>
      <x:c r="U134" s="300" t="n">
        <x:f>'Base_Analitica'!U177</x:f>
        <x:v>632.234</x:v>
      </x:c>
      <x:c r="V134" s="300" t="n">
        <x:f>'Base_Analitica'!V177</x:f>
        <x:v>745</x:v>
      </x:c>
      <x:c r="W134" s="300" t="n">
        <x:f>'Base_Analitica'!W177</x:f>
        <x:v>521.3230000000001</x:v>
      </x:c>
      <x:c r="X134" s="303" t="n">
        <x:f>'Base_Analitica'!X177</x:f>
        <x:v>0.2180253645552268</x:v>
      </x:c>
      <x:c r="Y134" s="303" t="n">
        <x:f>'Base_Analitica'!Y177</x:f>
        <x:v>0.05039821298891667</x:v>
      </x:c>
      <x:c r="Z134" s="303" t="n">
        <x:f>'Base_Analitica'!Z177</x:f>
        <x:v>0.029682048102443126</x:v>
      </x:c>
      <x:c r="AA134" s="303" t="n">
        <x:f>'Base_Analitica'!AA177</x:f>
        <x:v>0.569980694980695</x:v>
      </x:c>
      <x:c r="AB134" s="303" t="n">
        <x:f>'Base_Analitica'!AB177</x:f>
        <x:v>0.1570945945945946</x:v>
      </x:c>
      <x:c r="AC134" s="303" t="n">
        <x:f>'Base_Analitica'!AC177</x:f>
        <x:v>0.430019305019305</x:v>
      </x:c>
      <x:c r="AD134" s="303" t="n">
        <x:f>'Base_Analitica'!AD177</x:f>
        <x:v>0.27292471042471045</x:v>
      </x:c>
      <x:c r="AE134" s="304" t="n">
        <x:f>'Base_Analitica'!AE177</x:f>
        <x:v>1.2246467991473532e-16</x:v>
      </x:c>
      <x:c r="AF134" s="304" t="n">
        <x:f>'Base_Analitica'!AF177</x:f>
        <x:v>-1</x:v>
      </x:c>
      <x:c r="AG134" s="300" t="n">
        <x:f>'Base_Analitica'!AG177</x:f>
        <x:v>2362</x:v>
      </x:c>
    </x:row>
    <x:row r="135" ht="18" customHeight="1">
      <x:c r="A135" s="301" t="str">
        <x:f>'Base_Analitica'!A178</x:f>
        <x:v>2T11</x:v>
      </x:c>
      <x:c r="B135" s="301" t="n">
        <x:f>'Base_Analitica'!B178</x:f>
        <x:v>2011</x:v>
      </x:c>
      <x:c r="C135" s="301" t="n">
        <x:f>'Base_Analitica'!C178</x:f>
        <x:v>2</x:v>
      </x:c>
      <x:c r="D135" s="301" t="n">
        <x:f>'Base_Analitica'!D178</x:f>
        <x:v>22</x:v>
      </x:c>
      <x:c r="E135" s="302" t="n">
        <x:f>'Base_Analitica'!E178</x:f>
        <x:v>40724</x:v>
      </x:c>
      <x:c r="F135" s="301" t="str">
        <x:f>'Base_Analitica'!F178</x:f>
        <x:v>INTERNACIONAL</x:v>
      </x:c>
      <x:c r="G135" s="301" t="str">
        <x:f>'Base_Analitica'!G178</x:f>
        <x:v>INTERNACIONAL</x:v>
      </x:c>
      <x:c r="H135" s="301" t="str">
        <x:f>'Base_Analitica'!H178</x:f>
        <x:v>Operacional</x:v>
      </x:c>
      <x:c r="I135" s="300" t="n">
        <x:f>'Base_Analitica'!I178</x:f>
        <x:v>6738</x:v>
      </x:c>
      <x:c r="J135" s="300" t="n">
        <x:f>'Base_Analitica'!J178</x:f>
        <x:v>-5373</x:v>
      </x:c>
      <x:c r="K135" s="300" t="n">
        <x:f>'Base_Analitica'!K178</x:f>
        <x:v>5373</x:v>
      </x:c>
      <x:c r="L135" s="300" t="n">
        <x:f>'Base_Analitica'!L178</x:f>
        <x:v>1365</x:v>
      </x:c>
      <x:c r="M135" s="300" t="n">
        <x:f>'Base_Analitica'!M178</x:f>
        <x:v>-716</x:v>
      </x:c>
      <x:c r="N135" s="300" t="n">
        <x:f>'Base_Analitica'!N178</x:f>
        <x:v>716</x:v>
      </x:c>
      <x:c r="O135" s="300" t="n">
        <x:f>'Base_Analitica'!O178</x:f>
        <x:v>649</x:v>
      </x:c>
      <x:c r="P135" s="300" t="n">
        <x:f>'Base_Analitica'!P178</x:f>
        <x:v>5472</x:v>
      </x:c>
      <x:c r="Q135" s="300" t="n">
        <x:f>'Base_Analitica'!Q178</x:f>
        <x:v>4887.764</x:v>
      </x:c>
      <x:c r="R135" s="300" t="n">
        <x:f>'Base_Analitica'!R178</x:f>
        <x:v>7273</x:v>
      </x:c>
      <x:c r="S135" s="300" t="n">
        <x:f>'Base_Analitica'!S178</x:f>
        <x:v>6309.917999999999</x:v>
      </x:c>
      <x:c r="T135" s="300" t="n">
        <x:f>'Base_Analitica'!T178</x:f>
        <x:v>898</x:v>
      </x:c>
      <x:c r="U135" s="300" t="n">
        <x:f>'Base_Analitica'!U178</x:f>
        <x:v>822.637</x:v>
      </x:c>
      <x:c r="V135" s="300" t="n">
        <x:f>'Base_Analitica'!V178</x:f>
        <x:v>903</x:v>
      </x:c>
      <x:c r="W135" s="300" t="n">
        <x:f>'Base_Analitica'!W178</x:f>
        <x:v>599.517</x:v>
      </x:c>
      <x:c r="X135" s="303" t="n">
        <x:f>'Base_Analitica'!X178</x:f>
        <x:v>0.06784271998463387</x:v>
      </x:c>
      <x:c r="Y135" s="303" t="n">
        <x:f>'Base_Analitica'!Y178</x:f>
        <x:v>0.09927566060881832</x:v>
      </x:c>
      <x:c r="Z135" s="303" t="n">
        <x:f>'Base_Analitica'!Z178</x:f>
        <x:v>-0.12962825644846987</x:v>
      </x:c>
      <x:c r="AA135" s="303" t="n">
        <x:f>'Base_Analitica'!AA178</x:f>
        <x:v>0.7974176313446126</x:v>
      </x:c>
      <x:c r="AB135" s="303" t="n">
        <x:f>'Base_Analitica'!AB178</x:f>
        <x:v>0.10626298604927278</x:v>
      </x:c>
      <x:c r="AC135" s="303" t="n">
        <x:f>'Base_Analitica'!AC178</x:f>
        <x:v>0.20258236865538737</x:v>
      </x:c>
      <x:c r="AD135" s="303" t="n">
        <x:f>'Base_Analitica'!AD178</x:f>
        <x:v>0.09631938260611457</x:v>
      </x:c>
      <x:c r="AE135" s="304" t="n">
        <x:f>'Base_Analitica'!AE178</x:f>
        <x:v>1.2246467991473532e-16</x:v>
      </x:c>
      <x:c r="AF135" s="304" t="n">
        <x:f>'Base_Analitica'!AF178</x:f>
        <x:v>-1</x:v>
      </x:c>
      <x:c r="AG135" s="300" t="n">
        <x:f>'Base_Analitica'!AG178</x:f>
        <x:v>5373</x:v>
      </x:c>
    </x:row>
    <x:row r="136" ht="18" customHeight="1">
      <x:c r="A136" s="301" t="str">
        <x:f>'Base_Analitica'!A180</x:f>
        <x:v>3T11</x:v>
      </x:c>
      <x:c r="B136" s="301" t="n">
        <x:f>'Base_Analitica'!B180</x:f>
        <x:v>2011</x:v>
      </x:c>
      <x:c r="C136" s="301" t="n">
        <x:f>'Base_Analitica'!C180</x:f>
        <x:v>3</x:v>
      </x:c>
      <x:c r="D136" s="301" t="n">
        <x:f>'Base_Analitica'!D180</x:f>
        <x:v>23</x:v>
      </x:c>
      <x:c r="E136" s="302" t="n">
        <x:f>'Base_Analitica'!E180</x:f>
        <x:v>40816</x:v>
      </x:c>
      <x:c r="F136" s="301" t="str">
        <x:f>'Base_Analitica'!F180</x:f>
        <x:v>ABASTECIMENTO</x:v>
      </x:c>
      <x:c r="G136" s="301" t="str">
        <x:f>'Base_Analitica'!G180</x:f>
        <x:v>REFINO / RTC</x:v>
      </x:c>
      <x:c r="H136" s="301" t="str">
        <x:f>'Base_Analitica'!H180</x:f>
        <x:v>Operacional</x:v>
      </x:c>
      <x:c r="I136" s="300" t="n">
        <x:f>'Base_Analitica'!I180</x:f>
        <x:v>51517</x:v>
      </x:c>
      <x:c r="J136" s="300" t="n">
        <x:f>'Base_Analitica'!J180</x:f>
        <x:v>-53838</x:v>
      </x:c>
      <x:c r="K136" s="300" t="n">
        <x:f>'Base_Analitica'!K180</x:f>
        <x:v>53838</x:v>
      </x:c>
      <x:c r="L136" s="300" t="n">
        <x:f>'Base_Analitica'!L180</x:f>
        <x:v>-2321</x:v>
      </x:c>
      <x:c r="M136" s="300" t="n">
        <x:f>'Base_Analitica'!M180</x:f>
        <x:v>-1801</x:v>
      </x:c>
      <x:c r="N136" s="300" t="n">
        <x:f>'Base_Analitica'!N180</x:f>
        <x:v>1801</x:v>
      </x:c>
      <x:c r="O136" s="300" t="n">
        <x:f>'Base_Analitica'!O180</x:f>
        <x:v>-4122</x:v>
      </x:c>
      <x:c r="P136" s="300" t="n">
        <x:f>'Base_Analitica'!P180</x:f>
        <x:v>52545</x:v>
      </x:c>
      <x:c r="Q136" s="300" t="n">
        <x:f>'Base_Analitica'!Q180</x:f>
        <x:v>40122.74099999999</x:v>
      </x:c>
      <x:c r="R136" s="300" t="n">
        <x:f>'Base_Analitica'!R180</x:f>
        <x:v>50595</x:v>
      </x:c>
      <x:c r="S136" s="300" t="n">
        <x:f>'Base_Analitica'!S180</x:f>
        <x:v>43799.42200000001</x:v>
      </x:c>
      <x:c r="T136" s="300" t="n">
        <x:f>'Base_Analitica'!T180</x:f>
        <x:v>1668</x:v>
      </x:c>
      <x:c r="U136" s="300" t="n">
        <x:f>'Base_Analitica'!U180</x:f>
        <x:v>1962.243000000001</x:v>
      </x:c>
      <x:c r="V136" s="300" t="n">
        <x:f>'Base_Analitica'!V180</x:f>
        <x:v>-3618</x:v>
      </x:c>
      <x:c r="W136" s="300" t="n">
        <x:f>'Base_Analitica'!W180</x:f>
        <x:v>1714.438</x:v>
      </x:c>
      <x:c r="X136" s="303" t="n">
        <x:f>'Base_Analitica'!X180</x:f>
        <x:v>0.1762027361913585</x:v>
      </x:c>
      <x:c r="Y136" s="303" t="n">
        <x:f>'Base_Analitica'!Y180</x:f>
        <x:v>0.3418325532644946</x:v>
      </x:c>
      <x:c r="Z136" s="303" t="n">
        <x:f>'Base_Analitica'!Z180</x:f>
        <x:v>-0.08217279918949949</x:v>
      </x:c>
      <x:c r="AA136" s="303" t="n">
        <x:f>'Base_Analitica'!AA180</x:f>
        <x:v>1.0450530892715026</x:v>
      </x:c>
      <x:c r="AB136" s="303" t="n">
        <x:f>'Base_Analitica'!AB180</x:f>
        <x:v>0.034959333812139684</x:v>
      </x:c>
      <x:c r="AC136" s="303" t="n">
        <x:f>'Base_Analitica'!AC180</x:f>
        <x:v>-0.04505308927150261</x:v>
      </x:c>
      <x:c r="AD136" s="303" t="n">
        <x:f>'Base_Analitica'!AD180</x:f>
        <x:v>-0.08001242308364229</x:v>
      </x:c>
      <x:c r="AE136" s="304" t="n">
        <x:f>'Base_Analitica'!AE180</x:f>
        <x:v>-1</x:v>
      </x:c>
      <x:c r="AF136" s="304" t="n">
        <x:f>'Base_Analitica'!AF180</x:f>
        <x:v>-1.8369701987210297e-16</x:v>
      </x:c>
      <x:c r="AG136" s="300" t="n">
        <x:f>'Base_Analitica'!AG180</x:f>
        <x:v>53838</x:v>
      </x:c>
    </x:row>
    <x:row r="137" ht="18" customHeight="1">
      <x:c r="A137" s="301" t="str">
        <x:f>'Base_Analitica'!A181</x:f>
        <x:v>3T11</x:v>
      </x:c>
      <x:c r="B137" s="301" t="n">
        <x:f>'Base_Analitica'!B181</x:f>
        <x:v>2011</x:v>
      </x:c>
      <x:c r="C137" s="301" t="n">
        <x:f>'Base_Analitica'!C181</x:f>
        <x:v>3</x:v>
      </x:c>
      <x:c r="D137" s="301" t="n">
        <x:f>'Base_Analitica'!D181</x:f>
        <x:v>23</x:v>
      </x:c>
      <x:c r="E137" s="302" t="n">
        <x:f>'Base_Analitica'!E181</x:f>
        <x:v>40816</x:v>
      </x:c>
      <x:c r="F137" s="301" t="str">
        <x:f>'Base_Analitica'!F181</x:f>
        <x:v>BIOCOMBUSTÍVEIS</x:v>
      </x:c>
      <x:c r="G137" s="301" t="str">
        <x:f>'Base_Analitica'!G181</x:f>
        <x:v>BIOCOMBUSTÍVEIS</x:v>
      </x:c>
      <x:c r="H137" s="301" t="str">
        <x:f>'Base_Analitica'!H181</x:f>
        <x:v>Operacional</x:v>
      </x:c>
      <x:c r="I137" s="300" t="n">
        <x:f>'Base_Analitica'!I181</x:f>
        <x:v>303</x:v>
      </x:c>
      <x:c r="J137" s="300" t="n">
        <x:f>'Base_Analitica'!J181</x:f>
        <x:v>-289</x:v>
      </x:c>
      <x:c r="K137" s="300" t="n">
        <x:f>'Base_Analitica'!K181</x:f>
        <x:v>289</x:v>
      </x:c>
      <x:c r="L137" s="300" t="n">
        <x:f>'Base_Analitica'!L181</x:f>
        <x:v>14</x:v>
      </x:c>
      <x:c r="M137" s="300" t="n">
        <x:f>'Base_Analitica'!M181</x:f>
        <x:v>-56</x:v>
      </x:c>
      <x:c r="N137" s="300" t="n">
        <x:f>'Base_Analitica'!N181</x:f>
        <x:v>56</x:v>
      </x:c>
      <x:c r="O137" s="300" t="n">
        <x:f>'Base_Analitica'!O181</x:f>
        <x:v>-42</x:v>
      </x:c>
      <x:c r="P137" s="300" t="n">
        <x:f>'Base_Analitica'!P181</x:f>
        <x:v>163</x:v>
      </x:c>
      <x:c r="Q137" s="300" t="n">
        <x:f>'Base_Analitica'!Q181</x:f>
        <x:v>0</x:v>
      </x:c>
      <x:c r="R137" s="300" t="n">
        <x:f>'Base_Analitica'!R181</x:f>
        <x:v>135</x:v>
      </x:c>
      <x:c r="S137" s="300" t="n">
        <x:f>'Base_Analitica'!S181</x:f>
        <x:v>0</x:v>
      </x:c>
      <x:c r="T137" s="300" t="n">
        <x:f>'Base_Analitica'!T181</x:f>
        <x:v>50</x:v>
      </x:c>
      <x:c r="U137" s="300" t="n">
        <x:f>'Base_Analitica'!U181</x:f>
        <x:v>0</x:v>
      </x:c>
      <x:c r="V137" s="300" t="n">
        <x:f>'Base_Analitica'!V181</x:f>
        <x:v>-78</x:v>
      </x:c>
      <x:c r="W137" s="300" t="n">
        <x:f>'Base_Analitica'!W181</x:f>
        <x:v>0</x:v>
      </x:c>
      <x:c r="X137" s="303" t="str">
        <x:f>'Base_Analitica'!X181</x:f>
      </x:c>
      <x:c r="Y137" s="303" t="str">
        <x:f>'Base_Analitica'!Y181</x:f>
      </x:c>
      <x:c r="Z137" s="303" t="str">
        <x:f>'Base_Analitica'!Z181</x:f>
      </x:c>
      <x:c r="AA137" s="303" t="n">
        <x:f>'Base_Analitica'!AA181</x:f>
        <x:v>0.9537953795379538</x:v>
      </x:c>
      <x:c r="AB137" s="303" t="n">
        <x:f>'Base_Analitica'!AB181</x:f>
        <x:v>0.1848184818481848</x:v>
      </x:c>
      <x:c r="AC137" s="303" t="n">
        <x:f>'Base_Analitica'!AC181</x:f>
        <x:v>0.0462046204620462</x:v>
      </x:c>
      <x:c r="AD137" s="303" t="n">
        <x:f>'Base_Analitica'!AD181</x:f>
        <x:v>-0.13861386138613863</x:v>
      </x:c>
      <x:c r="AE137" s="304" t="n">
        <x:f>'Base_Analitica'!AE181</x:f>
        <x:v>-1</x:v>
      </x:c>
      <x:c r="AF137" s="304" t="n">
        <x:f>'Base_Analitica'!AF181</x:f>
        <x:v>-1.8369701987210297e-16</x:v>
      </x:c>
      <x:c r="AG137" s="300" t="n">
        <x:f>'Base_Analitica'!AG181</x:f>
        <x:v>289</x:v>
      </x:c>
    </x:row>
    <x:row r="138" ht="18" customHeight="1">
      <x:c r="A138" s="301" t="str">
        <x:f>'Base_Analitica'!A182</x:f>
        <x:v>3T11</x:v>
      </x:c>
      <x:c r="B138" s="301" t="n">
        <x:f>'Base_Analitica'!B182</x:f>
        <x:v>2011</x:v>
      </x:c>
      <x:c r="C138" s="301" t="n">
        <x:f>'Base_Analitica'!C182</x:f>
        <x:v>3</x:v>
      </x:c>
      <x:c r="D138" s="301" t="n">
        <x:f>'Base_Analitica'!D182</x:f>
        <x:v>23</x:v>
      </x:c>
      <x:c r="E138" s="302" t="n">
        <x:f>'Base_Analitica'!E182</x:f>
        <x:v>40816</x:v>
      </x:c>
      <x:c r="F138" s="301" t="str">
        <x:f>'Base_Analitica'!F182</x:f>
        <x:v>CORPORATIVO / OUTROS NEGÓCIOS</x:v>
      </x:c>
      <x:c r="G138" s="301" t="str">
        <x:f>'Base_Analitica'!G182</x:f>
        <x:v>CORPORATIVO / OUTROS NEGÓCIOS</x:v>
      </x:c>
      <x:c r="H138" s="301" t="str">
        <x:f>'Base_Analitica'!H182</x:f>
        <x:v>Corporativo</x:v>
      </x:c>
      <x:c r="I138" s="300" t="n">
        <x:f>'Base_Analitica'!I182</x:f>
        <x:v>0</x:v>
      </x:c>
      <x:c r="J138" s="300" t="n">
        <x:f>'Base_Analitica'!J182</x:f>
        <x:v>0</x:v>
      </x:c>
      <x:c r="K138" s="300" t="n">
        <x:f>'Base_Analitica'!K182</x:f>
        <x:v>0</x:v>
      </x:c>
      <x:c r="L138" s="300" t="n">
        <x:f>'Base_Analitica'!L182</x:f>
        <x:v>0</x:v>
      </x:c>
      <x:c r="M138" s="300" t="n">
        <x:f>'Base_Analitica'!M182</x:f>
        <x:v>-1971</x:v>
      </x:c>
      <x:c r="N138" s="300" t="n">
        <x:f>'Base_Analitica'!N182</x:f>
        <x:v>1971</x:v>
      </x:c>
      <x:c r="O138" s="300" t="n">
        <x:f>'Base_Analitica'!O182</x:f>
        <x:v>-1971</x:v>
      </x:c>
      <x:c r="P138" s="300" t="n">
        <x:f>'Base_Analitica'!P182</x:f>
        <x:v>0</x:v>
      </x:c>
      <x:c r="Q138" s="300" t="n">
        <x:f>'Base_Analitica'!Q182</x:f>
        <x:v>0</x:v>
      </x:c>
      <x:c r="R138" s="300" t="n">
        <x:f>'Base_Analitica'!R182</x:f>
        <x:v>0</x:v>
      </x:c>
      <x:c r="S138" s="300" t="n">
        <x:f>'Base_Analitica'!S182</x:f>
        <x:v>0</x:v>
      </x:c>
      <x:c r="T138" s="300" t="n">
        <x:f>'Base_Analitica'!T182</x:f>
        <x:v>2132</x:v>
      </x:c>
      <x:c r="U138" s="300" t="n">
        <x:f>'Base_Analitica'!U182</x:f>
        <x:v>2268.189</x:v>
      </x:c>
      <x:c r="V138" s="300" t="n">
        <x:f>'Base_Analitica'!V182</x:f>
        <x:v>-2132</x:v>
      </x:c>
      <x:c r="W138" s="300" t="n">
        <x:f>'Base_Analitica'!W182</x:f>
        <x:v>-2268.189</x:v>
      </x:c>
      <x:c r="X138" s="303" t="str">
        <x:f>'Base_Analitica'!X182</x:f>
      </x:c>
      <x:c r="Y138" s="303" t="str">
        <x:f>'Base_Analitica'!Y182</x:f>
      </x:c>
      <x:c r="Z138" s="303" t="n">
        <x:f>'Base_Analitica'!Z182</x:f>
        <x:v>-0.13102479555275148</x:v>
      </x:c>
      <x:c r="AA138" s="303" t="str">
        <x:f>'Base_Analitica'!AA182</x:f>
      </x:c>
      <x:c r="AB138" s="303" t="str">
        <x:f>'Base_Analitica'!AB182</x:f>
      </x:c>
      <x:c r="AC138" s="303" t="str">
        <x:f>'Base_Analitica'!AC182</x:f>
      </x:c>
      <x:c r="AD138" s="303" t="str">
        <x:f>'Base_Analitica'!AD182</x:f>
      </x:c>
      <x:c r="AE138" s="304" t="n">
        <x:f>'Base_Analitica'!AE182</x:f>
        <x:v>-1</x:v>
      </x:c>
      <x:c r="AF138" s="304" t="n">
        <x:f>'Base_Analitica'!AF182</x:f>
        <x:v>-1.8369701987210297e-16</x:v>
      </x:c>
      <x:c r="AG138" s="300" t="n">
        <x:f>'Base_Analitica'!AG182</x:f>
        <x:v>0</x:v>
      </x:c>
    </x:row>
    <x:row r="139" ht="18" customHeight="1">
      <x:c r="A139" s="301" t="str">
        <x:f>'Base_Analitica'!A183</x:f>
        <x:v>3T11</x:v>
      </x:c>
      <x:c r="B139" s="301" t="n">
        <x:f>'Base_Analitica'!B183</x:f>
        <x:v>2011</x:v>
      </x:c>
      <x:c r="C139" s="301" t="n">
        <x:f>'Base_Analitica'!C183</x:f>
        <x:v>3</x:v>
      </x:c>
      <x:c r="D139" s="301" t="n">
        <x:f>'Base_Analitica'!D183</x:f>
        <x:v>23</x:v>
      </x:c>
      <x:c r="E139" s="302" t="n">
        <x:f>'Base_Analitica'!E183</x:f>
        <x:v>40816</x:v>
      </x:c>
      <x:c r="F139" s="301" t="str">
        <x:f>'Base_Analitica'!F183</x:f>
        <x:v>DISTRIBUIÇÃO</x:v>
      </x:c>
      <x:c r="G139" s="301" t="str">
        <x:f>'Base_Analitica'!G183</x:f>
        <x:v>DISTRIBUIÇÃO</x:v>
      </x:c>
      <x:c r="H139" s="301" t="str">
        <x:f>'Base_Analitica'!H183</x:f>
        <x:v>Operacional</x:v>
      </x:c>
      <x:c r="I139" s="300" t="n">
        <x:f>'Base_Analitica'!I183</x:f>
        <x:v>19312</x:v>
      </x:c>
      <x:c r="J139" s="300" t="n">
        <x:f>'Base_Analitica'!J183</x:f>
        <x:v>-17706</x:v>
      </x:c>
      <x:c r="K139" s="300" t="n">
        <x:f>'Base_Analitica'!K183</x:f>
        <x:v>17706</x:v>
      </x:c>
      <x:c r="L139" s="300" t="n">
        <x:f>'Base_Analitica'!L183</x:f>
        <x:v>1606</x:v>
      </x:c>
      <x:c r="M139" s="300" t="n">
        <x:f>'Base_Analitica'!M183</x:f>
        <x:v>-1139</x:v>
      </x:c>
      <x:c r="N139" s="300" t="n">
        <x:f>'Base_Analitica'!N183</x:f>
        <x:v>1139</x:v>
      </x:c>
      <x:c r="O139" s="300" t="n">
        <x:f>'Base_Analitica'!O183</x:f>
        <x:v>467</x:v>
      </x:c>
      <x:c r="P139" s="300" t="n">
        <x:f>'Base_Analitica'!P183</x:f>
        <x:v>16859</x:v>
      </x:c>
      <x:c r="Q139" s="300" t="n">
        <x:f>'Base_Analitica'!Q183</x:f>
        <x:v>15720.679</x:v>
      </x:c>
      <x:c r="R139" s="300" t="n">
        <x:f>'Base_Analitica'!R183</x:f>
        <x:v>18198</x:v>
      </x:c>
      <x:c r="S139" s="300" t="n">
        <x:f>'Base_Analitica'!S183</x:f>
        <x:v>17171.288</x:v>
      </x:c>
      <x:c r="T139" s="300" t="n">
        <x:f>'Base_Analitica'!T183</x:f>
        <x:v>1003</x:v>
      </x:c>
      <x:c r="U139" s="300" t="n">
        <x:f>'Base_Analitica'!U183</x:f>
        <x:v>924.75</x:v>
      </x:c>
      <x:c r="V139" s="300" t="n">
        <x:f>'Base_Analitica'!V183</x:f>
        <x:v>336</x:v>
      </x:c>
      <x:c r="W139" s="300" t="n">
        <x:f>'Base_Analitica'!W183</x:f>
        <x:v>525.859</x:v>
      </x:c>
      <x:c r="X139" s="303" t="n">
        <x:f>'Base_Analitica'!X183</x:f>
        <x:v>0.12466810876388545</x:v>
      </x:c>
      <x:c r="Y139" s="303" t="n">
        <x:f>'Base_Analitica'!Y183</x:f>
        <x:v>0.12628722970553619</x:v>
      </x:c>
      <x:c r="Z139" s="303" t="n">
        <x:f>'Base_Analitica'!Z183</x:f>
        <x:v>0.23168423898350898</x:v>
      </x:c>
      <x:c r="AA139" s="303" t="n">
        <x:f>'Base_Analitica'!AA183</x:f>
        <x:v>0.9168392709196355</x:v>
      </x:c>
      <x:c r="AB139" s="303" t="n">
        <x:f>'Base_Analitica'!AB183</x:f>
        <x:v>0.05897887323943662</x:v>
      </x:c>
      <x:c r="AC139" s="303" t="n">
        <x:f>'Base_Analitica'!AC183</x:f>
        <x:v>0.08316072908036454</x:v>
      </x:c>
      <x:c r="AD139" s="303" t="n">
        <x:f>'Base_Analitica'!AD183</x:f>
        <x:v>0.02418185584092792</x:v>
      </x:c>
      <x:c r="AE139" s="304" t="n">
        <x:f>'Base_Analitica'!AE183</x:f>
        <x:v>-1</x:v>
      </x:c>
      <x:c r="AF139" s="304" t="n">
        <x:f>'Base_Analitica'!AF183</x:f>
        <x:v>-1.8369701987210297e-16</x:v>
      </x:c>
      <x:c r="AG139" s="300" t="n">
        <x:f>'Base_Analitica'!AG183</x:f>
        <x:v>17706</x:v>
      </x:c>
    </x:row>
    <x:row r="140" ht="18" customHeight="1">
      <x:c r="A140" s="301" t="str">
        <x:f>'Base_Analitica'!A184</x:f>
        <x:v>3T11</x:v>
      </x:c>
      <x:c r="B140" s="301" t="n">
        <x:f>'Base_Analitica'!B184</x:f>
        <x:v>2011</x:v>
      </x:c>
      <x:c r="C140" s="301" t="n">
        <x:f>'Base_Analitica'!C184</x:f>
        <x:v>3</x:v>
      </x:c>
      <x:c r="D140" s="301" t="n">
        <x:f>'Base_Analitica'!D184</x:f>
        <x:v>23</x:v>
      </x:c>
      <x:c r="E140" s="302" t="n">
        <x:f>'Base_Analitica'!E184</x:f>
        <x:v>40816</x:v>
      </x:c>
      <x:c r="F140" s="301" t="str">
        <x:f>'Base_Analitica'!F184</x:f>
        <x:v>E&amp;P</x:v>
      </x:c>
      <x:c r="G140" s="301" t="str">
        <x:f>'Base_Analitica'!G184</x:f>
        <x:v>E&amp;P</x:v>
      </x:c>
      <x:c r="H140" s="301" t="str">
        <x:f>'Base_Analitica'!H184</x:f>
        <x:v>Operacional</x:v>
      </x:c>
      <x:c r="I140" s="300" t="n">
        <x:f>'Base_Analitica'!I184</x:f>
        <x:v>30791</x:v>
      </x:c>
      <x:c r="J140" s="300" t="n">
        <x:f>'Base_Analitica'!J184</x:f>
        <x:v>-13773</x:v>
      </x:c>
      <x:c r="K140" s="300" t="n">
        <x:f>'Base_Analitica'!K184</x:f>
        <x:v>13773</x:v>
      </x:c>
      <x:c r="L140" s="300" t="n">
        <x:f>'Base_Analitica'!L184</x:f>
        <x:v>17018</x:v>
      </x:c>
      <x:c r="M140" s="300" t="n">
        <x:f>'Base_Analitica'!M184</x:f>
        <x:v>-1338</x:v>
      </x:c>
      <x:c r="N140" s="300" t="n">
        <x:f>'Base_Analitica'!N184</x:f>
        <x:v>1338</x:v>
      </x:c>
      <x:c r="O140" s="300" t="n">
        <x:f>'Base_Analitica'!O184</x:f>
        <x:v>15680</x:v>
      </x:c>
      <x:c r="P140" s="300" t="n">
        <x:f>'Base_Analitica'!P184</x:f>
        <x:v>13039</x:v>
      </x:c>
      <x:c r="Q140" s="300" t="n">
        <x:f>'Base_Analitica'!Q184</x:f>
        <x:v>11234.467</x:v>
      </x:c>
      <x:c r="R140" s="300" t="n">
        <x:f>'Base_Analitica'!R184</x:f>
        <x:v>31085</x:v>
      </x:c>
      <x:c r="S140" s="300" t="n">
        <x:f>'Base_Analitica'!S184</x:f>
        <x:v>23676.505</x:v>
      </x:c>
      <x:c r="T140" s="300" t="n">
        <x:f>'Base_Analitica'!T184</x:f>
        <x:v>2029</x:v>
      </x:c>
      <x:c r="U140" s="300" t="n">
        <x:f>'Base_Analitica'!U184</x:f>
        <x:v>2166.498</x:v>
      </x:c>
      <x:c r="V140" s="300" t="n">
        <x:f>'Base_Analitica'!V184</x:f>
        <x:v>16017</x:v>
      </x:c>
      <x:c r="W140" s="300" t="n">
        <x:f>'Base_Analitica'!W184</x:f>
        <x:v>10275.54</x:v>
      </x:c>
      <x:c r="X140" s="303" t="n">
        <x:f>'Base_Analitica'!X184</x:f>
        <x:v>0.30048755084418066</x:v>
      </x:c>
      <x:c r="Y140" s="303" t="n">
        <x:f>'Base_Analitica'!Y184</x:f>
        <x:v>0.22595936238007552</x:v>
      </x:c>
      <x:c r="Z140" s="303" t="n">
        <x:f>'Base_Analitica'!Z184</x:f>
        <x:v>-0.38241346172486657</x:v>
      </x:c>
      <x:c r="AA140" s="303" t="n">
        <x:f>'Base_Analitica'!AA184</x:f>
        <x:v>0.4473060309830795</x:v>
      </x:c>
      <x:c r="AB140" s="303" t="n">
        <x:f>'Base_Analitica'!AB184</x:f>
        <x:v>0.04345425611379949</x:v>
      </x:c>
      <x:c r="AC140" s="303" t="n">
        <x:f>'Base_Analitica'!AC184</x:f>
        <x:v>0.5526939690169206</x:v>
      </x:c>
      <x:c r="AD140" s="303" t="n">
        <x:f>'Base_Analitica'!AD184</x:f>
        <x:v>0.5092397129031211</x:v>
      </x:c>
      <x:c r="AE140" s="304" t="n">
        <x:f>'Base_Analitica'!AE184</x:f>
        <x:v>-1</x:v>
      </x:c>
      <x:c r="AF140" s="304" t="n">
        <x:f>'Base_Analitica'!AF184</x:f>
        <x:v>-1.8369701987210297e-16</x:v>
      </x:c>
      <x:c r="AG140" s="300" t="n">
        <x:f>'Base_Analitica'!AG184</x:f>
        <x:v>13773</x:v>
      </x:c>
    </x:row>
    <x:row r="141" ht="18" customHeight="1">
      <x:c r="A141" s="301" t="str">
        <x:f>'Base_Analitica'!A186</x:f>
        <x:v>3T11</x:v>
      </x:c>
      <x:c r="B141" s="301" t="n">
        <x:f>'Base_Analitica'!B186</x:f>
        <x:v>2011</x:v>
      </x:c>
      <x:c r="C141" s="301" t="n">
        <x:f>'Base_Analitica'!C186</x:f>
        <x:v>3</x:v>
      </x:c>
      <x:c r="D141" s="301" t="n">
        <x:f>'Base_Analitica'!D186</x:f>
        <x:v>23</x:v>
      </x:c>
      <x:c r="E141" s="302" t="n">
        <x:f>'Base_Analitica'!E186</x:f>
        <x:v>40816</x:v>
      </x:c>
      <x:c r="F141" s="301" t="str">
        <x:f>'Base_Analitica'!F186</x:f>
        <x:v>GÁS &amp; ENERGIA / G&amp;EBC</x:v>
      </x:c>
      <x:c r="G141" s="301" t="str">
        <x:f>'Base_Analitica'!G186</x:f>
        <x:v>GÁS &amp; ENERGIA / G&amp;EBC</x:v>
      </x:c>
      <x:c r="H141" s="301" t="str">
        <x:f>'Base_Analitica'!H186</x:f>
        <x:v>Operacional</x:v>
      </x:c>
      <x:c r="I141" s="300" t="n">
        <x:f>'Base_Analitica'!I186</x:f>
        <x:v>4681</x:v>
      </x:c>
      <x:c r="J141" s="300" t="n">
        <x:f>'Base_Analitica'!J186</x:f>
        <x:v>-1874</x:v>
      </x:c>
      <x:c r="K141" s="300" t="n">
        <x:f>'Base_Analitica'!K186</x:f>
        <x:v>1874</x:v>
      </x:c>
      <x:c r="L141" s="300" t="n">
        <x:f>'Base_Analitica'!L186</x:f>
        <x:v>2807</x:v>
      </x:c>
      <x:c r="M141" s="300" t="n">
        <x:f>'Base_Analitica'!M186</x:f>
        <x:v>-752</x:v>
      </x:c>
      <x:c r="N141" s="300" t="n">
        <x:f>'Base_Analitica'!N186</x:f>
        <x:v>752</x:v>
      </x:c>
      <x:c r="O141" s="300" t="n">
        <x:f>'Base_Analitica'!O186</x:f>
        <x:v>2055</x:v>
      </x:c>
      <x:c r="P141" s="300" t="n">
        <x:f>'Base_Analitica'!P186</x:f>
        <x:v>2362</x:v>
      </x:c>
      <x:c r="Q141" s="300" t="n">
        <x:f>'Base_Analitica'!Q186</x:f>
        <x:v>3417.011</x:v>
      </x:c>
      <x:c r="R141" s="300" t="n">
        <x:f>'Base_Analitica'!R186</x:f>
        <x:v>4144</x:v>
      </x:c>
      <x:c r="S141" s="300" t="n">
        <x:f>'Base_Analitica'!S186</x:f>
        <x:v>4401.212</x:v>
      </x:c>
      <x:c r="T141" s="300" t="n">
        <x:f>'Base_Analitica'!T186</x:f>
        <x:v>651</x:v>
      </x:c>
      <x:c r="U141" s="300" t="n">
        <x:f>'Base_Analitica'!U186</x:f>
        <x:v>719.8899999999999</x:v>
      </x:c>
      <x:c r="V141" s="300" t="n">
        <x:f>'Base_Analitica'!V186</x:f>
        <x:v>1131</x:v>
      </x:c>
      <x:c r="W141" s="300" t="n">
        <x:f>'Base_Analitica'!W186</x:f>
        <x:v>264.3109999999999</x:v>
      </x:c>
      <x:c r="X141" s="303" t="n">
        <x:f>'Base_Analitica'!X186</x:f>
        <x:v>0.06357067098790048</x:v>
      </x:c>
      <x:c r="Y141" s="303" t="n">
        <x:f>'Base_Analitica'!Y186</x:f>
        <x:v>-0.4515674664202135</x:v>
      </x:c>
      <x:c r="Z141" s="303" t="n">
        <x:f>'Base_Analitica'!Z186</x:f>
        <x:v>0.04460403672783353</x:v>
      </x:c>
      <x:c r="AA141" s="303" t="n">
        <x:f>'Base_Analitica'!AA186</x:f>
        <x:v>0.40034180730613117</x:v>
      </x:c>
      <x:c r="AB141" s="303" t="n">
        <x:f>'Base_Analitica'!AB186</x:f>
        <x:v>0.16064943388164923</x:v>
      </x:c>
      <x:c r="AC141" s="303" t="n">
        <x:f>'Base_Analitica'!AC186</x:f>
        <x:v>0.5996581926938689</x:v>
      </x:c>
      <x:c r="AD141" s="303" t="n">
        <x:f>'Base_Analitica'!AD186</x:f>
        <x:v>0.4390087588122196</x:v>
      </x:c>
      <x:c r="AE141" s="304" t="n">
        <x:f>'Base_Analitica'!AE186</x:f>
        <x:v>-1</x:v>
      </x:c>
      <x:c r="AF141" s="304" t="n">
        <x:f>'Base_Analitica'!AF186</x:f>
        <x:v>-1.8369701987210297e-16</x:v>
      </x:c>
      <x:c r="AG141" s="300" t="n">
        <x:f>'Base_Analitica'!AG186</x:f>
        <x:v>1874</x:v>
      </x:c>
    </x:row>
    <x:row r="142" ht="18" customHeight="1">
      <x:c r="A142" s="301" t="str">
        <x:f>'Base_Analitica'!A187</x:f>
        <x:v>3T11</x:v>
      </x:c>
      <x:c r="B142" s="301" t="n">
        <x:f>'Base_Analitica'!B187</x:f>
        <x:v>2011</x:v>
      </x:c>
      <x:c r="C142" s="301" t="n">
        <x:f>'Base_Analitica'!C187</x:f>
        <x:v>3</x:v>
      </x:c>
      <x:c r="D142" s="301" t="n">
        <x:f>'Base_Analitica'!D187</x:f>
        <x:v>23</x:v>
      </x:c>
      <x:c r="E142" s="302" t="n">
        <x:f>'Base_Analitica'!E187</x:f>
        <x:v>40816</x:v>
      </x:c>
      <x:c r="F142" s="301" t="str">
        <x:f>'Base_Analitica'!F187</x:f>
        <x:v>INTERNACIONAL</x:v>
      </x:c>
      <x:c r="G142" s="301" t="str">
        <x:f>'Base_Analitica'!G187</x:f>
        <x:v>INTERNACIONAL</x:v>
      </x:c>
      <x:c r="H142" s="301" t="str">
        <x:f>'Base_Analitica'!H187</x:f>
        <x:v>Operacional</x:v>
      </x:c>
      <x:c r="I142" s="300" t="n">
        <x:f>'Base_Analitica'!I187</x:f>
        <x:v>7227</x:v>
      </x:c>
      <x:c r="J142" s="300" t="n">
        <x:f>'Base_Analitica'!J187</x:f>
        <x:v>-5780</x:v>
      </x:c>
      <x:c r="K142" s="300" t="n">
        <x:f>'Base_Analitica'!K187</x:f>
        <x:v>5780</x:v>
      </x:c>
      <x:c r="L142" s="300" t="n">
        <x:f>'Base_Analitica'!L187</x:f>
        <x:v>1447</x:v>
      </x:c>
      <x:c r="M142" s="300" t="n">
        <x:f>'Base_Analitica'!M187</x:f>
        <x:v>-1070</x:v>
      </x:c>
      <x:c r="N142" s="300" t="n">
        <x:f>'Base_Analitica'!N187</x:f>
        <x:v>1070</x:v>
      </x:c>
      <x:c r="O142" s="300" t="n">
        <x:f>'Base_Analitica'!O187</x:f>
        <x:v>377</x:v>
      </x:c>
      <x:c r="P142" s="300" t="n">
        <x:f>'Base_Analitica'!P187</x:f>
        <x:v>5373</x:v>
      </x:c>
      <x:c r="Q142" s="300" t="n">
        <x:f>'Base_Analitica'!Q187</x:f>
        <x:v>4710.659</x:v>
      </x:c>
      <x:c r="R142" s="300" t="n">
        <x:f>'Base_Analitica'!R187</x:f>
        <x:v>6738</x:v>
      </x:c>
      <x:c r="S142" s="300" t="n">
        <x:f>'Base_Analitica'!S187</x:f>
        <x:v>6115.236000000001</x:v>
      </x:c>
      <x:c r="T142" s="300" t="n">
        <x:f>'Base_Analitica'!T187</x:f>
        <x:v>716</x:v>
      </x:c>
      <x:c r="U142" s="300" t="n">
        <x:f>'Base_Analitica'!U187</x:f>
        <x:v>973.0949999999998</x:v>
      </x:c>
      <x:c r="V142" s="300" t="n">
        <x:f>'Base_Analitica'!V187</x:f>
        <x:v>649</x:v>
      </x:c>
      <x:c r="W142" s="300" t="n">
        <x:f>'Base_Analitica'!W187</x:f>
        <x:v>431.482</x:v>
      </x:c>
      <x:c r="X142" s="303" t="n">
        <x:f>'Base_Analitica'!X187</x:f>
        <x:v>0.18180230493148564</x:v>
      </x:c>
      <x:c r="Y142" s="303" t="n">
        <x:f>'Base_Analitica'!Y187</x:f>
        <x:v>0.22700454437478923</x:v>
      </x:c>
      <x:c r="Z142" s="303" t="n">
        <x:f>'Base_Analitica'!Z187</x:f>
        <x:v>0.099584316022588</x:v>
      </x:c>
      <x:c r="AA142" s="303" t="n">
        <x:f>'Base_Analitica'!AA187</x:f>
        <x:v>0.7997786079977861</x:v>
      </x:c>
      <x:c r="AB142" s="303" t="n">
        <x:f>'Base_Analitica'!AB187</x:f>
        <x:v>0.14805590148055903</x:v>
      </x:c>
      <x:c r="AC142" s="303" t="n">
        <x:f>'Base_Analitica'!AC187</x:f>
        <x:v>0.20022139200221392</x:v>
      </x:c>
      <x:c r="AD142" s="303" t="n">
        <x:f>'Base_Analitica'!AD187</x:f>
        <x:v>0.05216549052165491</x:v>
      </x:c>
      <x:c r="AE142" s="304" t="n">
        <x:f>'Base_Analitica'!AE187</x:f>
        <x:v>-1</x:v>
      </x:c>
      <x:c r="AF142" s="304" t="n">
        <x:f>'Base_Analitica'!AF187</x:f>
        <x:v>-1.8369701987210297e-16</x:v>
      </x:c>
      <x:c r="AG142" s="300" t="n">
        <x:f>'Base_Analitica'!AG187</x:f>
        <x:v>5780</x:v>
      </x:c>
    </x:row>
    <x:row r="143" ht="18" customHeight="1">
      <x:c r="A143" s="301" t="str">
        <x:f>'Base_Analitica'!A189</x:f>
        <x:v>4T11</x:v>
      </x:c>
      <x:c r="B143" s="301" t="n">
        <x:f>'Base_Analitica'!B189</x:f>
        <x:v>2011</x:v>
      </x:c>
      <x:c r="C143" s="301" t="n">
        <x:f>'Base_Analitica'!C189</x:f>
        <x:v>4</x:v>
      </x:c>
      <x:c r="D143" s="301" t="n">
        <x:f>'Base_Analitica'!D189</x:f>
        <x:v>24</x:v>
      </x:c>
      <x:c r="E143" s="302" t="n">
        <x:f>'Base_Analitica'!E189</x:f>
        <x:v>40908</x:v>
      </x:c>
      <x:c r="F143" s="301" t="str">
        <x:f>'Base_Analitica'!F189</x:f>
        <x:v>ABASTECIMENTO</x:v>
      </x:c>
      <x:c r="G143" s="301" t="str">
        <x:f>'Base_Analitica'!G189</x:f>
        <x:v>REFINO / RTC</x:v>
      </x:c>
      <x:c r="H143" s="301" t="str">
        <x:f>'Base_Analitica'!H189</x:f>
        <x:v>Operacional</x:v>
      </x:c>
      <x:c r="I143" s="300" t="n">
        <x:f>'Base_Analitica'!I189</x:f>
        <x:v>52082</x:v>
      </x:c>
      <x:c r="J143" s="300" t="n">
        <x:f>'Base_Analitica'!J189</x:f>
        <x:v>-56399</x:v>
      </x:c>
      <x:c r="K143" s="300" t="n">
        <x:f>'Base_Analitica'!K189</x:f>
        <x:v>56399</x:v>
      </x:c>
      <x:c r="L143" s="300" t="n">
        <x:f>'Base_Analitica'!L189</x:f>
        <x:v>-4317</x:v>
      </x:c>
      <x:c r="M143" s="300" t="n">
        <x:f>'Base_Analitica'!M189</x:f>
        <x:v>-1957</x:v>
      </x:c>
      <x:c r="N143" s="300" t="n">
        <x:f>'Base_Analitica'!N189</x:f>
        <x:v>1957</x:v>
      </x:c>
      <x:c r="O143" s="300" t="n">
        <x:f>'Base_Analitica'!O189</x:f>
        <x:v>-6274</x:v>
      </x:c>
      <x:c r="P143" s="300" t="n">
        <x:f>'Base_Analitica'!P189</x:f>
        <x:v>53838</x:v>
      </x:c>
      <x:c r="Q143" s="300" t="n">
        <x:f>'Base_Analitica'!Q189</x:f>
        <x:v>39992.467</x:v>
      </x:c>
      <x:c r="R143" s="300" t="n">
        <x:f>'Base_Analitica'!R189</x:f>
        <x:v>51517</x:v>
      </x:c>
      <x:c r="S143" s="300" t="n">
        <x:f>'Base_Analitica'!S189</x:f>
        <x:v>43142.749</x:v>
      </x:c>
      <x:c r="T143" s="300" t="n">
        <x:f>'Base_Analitica'!T189</x:f>
        <x:v>1801</x:v>
      </x:c>
      <x:c r="U143" s="300" t="n">
        <x:f>'Base_Analitica'!U189</x:f>
        <x:v>1265.050999999999</x:v>
      </x:c>
      <x:c r="V143" s="300" t="n">
        <x:f>'Base_Analitica'!V189</x:f>
        <x:v>-4122</x:v>
      </x:c>
      <x:c r="W143" s="300" t="n">
        <x:f>'Base_Analitica'!W189</x:f>
        <x:v>1885.231</x:v>
      </x:c>
      <x:c r="X143" s="303" t="n">
        <x:f>'Base_Analitica'!X189</x:f>
        <x:v>0.20720170149565553</x:v>
      </x:c>
      <x:c r="Y143" s="303" t="n">
        <x:f>'Base_Analitica'!Y189</x:f>
        <x:v>0.4102405835578986</x:v>
      </x:c>
      <x:c r="Z143" s="303" t="n">
        <x:f>'Base_Analitica'!Z189</x:f>
        <x:v>0.5469732050328417</x:v>
      </x:c>
      <x:c r="AA143" s="303" t="n">
        <x:f>'Base_Analitica'!AA189</x:f>
        <x:v>1.082888521946162</x:v>
      </x:c>
      <x:c r="AB143" s="303" t="n">
        <x:f>'Base_Analitica'!AB189</x:f>
        <x:v>0.03757536192926539</x:v>
      </x:c>
      <x:c r="AC143" s="303" t="n">
        <x:f>'Base_Analitica'!AC189</x:f>
        <x:v>-0.08288852194616182</x:v>
      </x:c>
      <x:c r="AD143" s="303" t="n">
        <x:f>'Base_Analitica'!AD189</x:f>
        <x:v>-0.12046388387542721</x:v>
      </x:c>
      <x:c r="AE143" s="304" t="n">
        <x:f>'Base_Analitica'!AE189</x:f>
        <x:v>-2.4492935982947064e-16</x:v>
      </x:c>
      <x:c r="AF143" s="304" t="n">
        <x:f>'Base_Analitica'!AF189</x:f>
        <x:v>1</x:v>
      </x:c>
      <x:c r="AG143" s="300" t="n">
        <x:f>'Base_Analitica'!AG189</x:f>
        <x:v>56399</x:v>
      </x:c>
    </x:row>
    <x:row r="144" ht="18" customHeight="1">
      <x:c r="A144" s="301" t="str">
        <x:f>'Base_Analitica'!A190</x:f>
        <x:v>4T11</x:v>
      </x:c>
      <x:c r="B144" s="301" t="n">
        <x:f>'Base_Analitica'!B190</x:f>
        <x:v>2011</x:v>
      </x:c>
      <x:c r="C144" s="301" t="n">
        <x:f>'Base_Analitica'!C190</x:f>
        <x:v>4</x:v>
      </x:c>
      <x:c r="D144" s="301" t="n">
        <x:f>'Base_Analitica'!D190</x:f>
        <x:v>24</x:v>
      </x:c>
      <x:c r="E144" s="302" t="n">
        <x:f>'Base_Analitica'!E190</x:f>
        <x:v>40908</x:v>
      </x:c>
      <x:c r="F144" s="301" t="str">
        <x:f>'Base_Analitica'!F190</x:f>
        <x:v>BIOCOMBUSTÍVEIS</x:v>
      </x:c>
      <x:c r="G144" s="301" t="str">
        <x:f>'Base_Analitica'!G190</x:f>
        <x:v>BIOCOMBUSTÍVEIS</x:v>
      </x:c>
      <x:c r="H144" s="301" t="str">
        <x:f>'Base_Analitica'!H190</x:f>
        <x:v>Operacional</x:v>
      </x:c>
      <x:c r="I144" s="300" t="n">
        <x:f>'Base_Analitica'!I190</x:f>
        <x:v>-105</x:v>
      </x:c>
      <x:c r="J144" s="300" t="n">
        <x:f>'Base_Analitica'!J190</x:f>
        <x:v>82</x:v>
      </x:c>
      <x:c r="K144" s="300" t="n">
        <x:f>'Base_Analitica'!K190</x:f>
        <x:v>82</x:v>
      </x:c>
      <x:c r="L144" s="300" t="n">
        <x:f>'Base_Analitica'!L190</x:f>
        <x:v>-23</x:v>
      </x:c>
      <x:c r="M144" s="300" t="n">
        <x:f>'Base_Analitica'!M190</x:f>
        <x:v>-70</x:v>
      </x:c>
      <x:c r="N144" s="300" t="n">
        <x:f>'Base_Analitica'!N190</x:f>
        <x:v>70</x:v>
      </x:c>
      <x:c r="O144" s="300" t="n">
        <x:f>'Base_Analitica'!O190</x:f>
        <x:v>-93</x:v>
      </x:c>
      <x:c r="P144" s="300" t="n">
        <x:f>'Base_Analitica'!P190</x:f>
        <x:v>289</x:v>
      </x:c>
      <x:c r="Q144" s="300" t="n">
        <x:f>'Base_Analitica'!Q190</x:f>
        <x:v>0</x:v>
      </x:c>
      <x:c r="R144" s="300" t="n">
        <x:f>'Base_Analitica'!R190</x:f>
        <x:v>303</x:v>
      </x:c>
      <x:c r="S144" s="300" t="n">
        <x:f>'Base_Analitica'!S190</x:f>
        <x:v>0</x:v>
      </x:c>
      <x:c r="T144" s="300" t="n">
        <x:f>'Base_Analitica'!T190</x:f>
        <x:v>56</x:v>
      </x:c>
      <x:c r="U144" s="300" t="n">
        <x:f>'Base_Analitica'!U190</x:f>
        <x:v>0</x:v>
      </x:c>
      <x:c r="V144" s="300" t="n">
        <x:f>'Base_Analitica'!V190</x:f>
        <x:v>-42</x:v>
      </x:c>
      <x:c r="W144" s="300" t="n">
        <x:f>'Base_Analitica'!W190</x:f>
        <x:v>0</x:v>
      </x:c>
      <x:c r="X144" s="303" t="str">
        <x:f>'Base_Analitica'!X190</x:f>
      </x:c>
      <x:c r="Y144" s="303" t="str">
        <x:f>'Base_Analitica'!Y190</x:f>
      </x:c>
      <x:c r="Z144" s="303" t="str">
        <x:f>'Base_Analitica'!Z190</x:f>
      </x:c>
      <x:c r="AA144" s="303" t="n">
        <x:f>'Base_Analitica'!AA190</x:f>
        <x:v>-0.780952380952381</x:v>
      </x:c>
      <x:c r="AB144" s="303" t="n">
        <x:f>'Base_Analitica'!AB190</x:f>
        <x:v>-0.6666666666666666</x:v>
      </x:c>
      <x:c r="AC144" s="303" t="n">
        <x:f>'Base_Analitica'!AC190</x:f>
        <x:v>0.21904761904761905</x:v>
      </x:c>
      <x:c r="AD144" s="303" t="n">
        <x:f>'Base_Analitica'!AD190</x:f>
        <x:v>0.8857142857142857</x:v>
      </x:c>
      <x:c r="AE144" s="304" t="n">
        <x:f>'Base_Analitica'!AE190</x:f>
        <x:v>-2.4492935982947064e-16</x:v>
      </x:c>
      <x:c r="AF144" s="304" t="n">
        <x:f>'Base_Analitica'!AF190</x:f>
        <x:v>1</x:v>
      </x:c>
      <x:c r="AG144" s="300" t="n">
        <x:f>'Base_Analitica'!AG190</x:f>
        <x:v>82</x:v>
      </x:c>
    </x:row>
    <x:row r="145" ht="18" customHeight="1">
      <x:c r="A145" s="301" t="str">
        <x:f>'Base_Analitica'!A191</x:f>
        <x:v>4T11</x:v>
      </x:c>
      <x:c r="B145" s="301" t="n">
        <x:f>'Base_Analitica'!B191</x:f>
        <x:v>2011</x:v>
      </x:c>
      <x:c r="C145" s="301" t="n">
        <x:f>'Base_Analitica'!C191</x:f>
        <x:v>4</x:v>
      </x:c>
      <x:c r="D145" s="301" t="n">
        <x:f>'Base_Analitica'!D191</x:f>
        <x:v>24</x:v>
      </x:c>
      <x:c r="E145" s="302" t="n">
        <x:f>'Base_Analitica'!E191</x:f>
        <x:v>40908</x:v>
      </x:c>
      <x:c r="F145" s="301" t="str">
        <x:f>'Base_Analitica'!F191</x:f>
        <x:v>CORPORATIVO / OUTROS NEGÓCIOS</x:v>
      </x:c>
      <x:c r="G145" s="301" t="str">
        <x:f>'Base_Analitica'!G191</x:f>
        <x:v>CORPORATIVO / OUTROS NEGÓCIOS</x:v>
      </x:c>
      <x:c r="H145" s="301" t="str">
        <x:f>'Base_Analitica'!H191</x:f>
        <x:v>Corporativo</x:v>
      </x:c>
      <x:c r="I145" s="300" t="n">
        <x:f>'Base_Analitica'!I191</x:f>
        <x:v>0</x:v>
      </x:c>
      <x:c r="J145" s="300" t="n">
        <x:f>'Base_Analitica'!J191</x:f>
        <x:v>0</x:v>
      </x:c>
      <x:c r="K145" s="300" t="n">
        <x:f>'Base_Analitica'!K191</x:f>
        <x:v>0</x:v>
      </x:c>
      <x:c r="L145" s="300" t="n">
        <x:f>'Base_Analitica'!L191</x:f>
        <x:v>0</x:v>
      </x:c>
      <x:c r="M145" s="300" t="n">
        <x:f>'Base_Analitica'!M191</x:f>
        <x:v>-1921</x:v>
      </x:c>
      <x:c r="N145" s="300" t="n">
        <x:f>'Base_Analitica'!N191</x:f>
        <x:v>1921</x:v>
      </x:c>
      <x:c r="O145" s="300" t="n">
        <x:f>'Base_Analitica'!O191</x:f>
        <x:v>-1921</x:v>
      </x:c>
      <x:c r="P145" s="300" t="n">
        <x:f>'Base_Analitica'!P191</x:f>
        <x:v>0</x:v>
      </x:c>
      <x:c r="Q145" s="300" t="n">
        <x:f>'Base_Analitica'!Q191</x:f>
        <x:v>0</x:v>
      </x:c>
      <x:c r="R145" s="300" t="n">
        <x:f>'Base_Analitica'!R191</x:f>
        <x:v>0</x:v>
      </x:c>
      <x:c r="S145" s="300" t="n">
        <x:f>'Base_Analitica'!S191</x:f>
        <x:v>0</x:v>
      </x:c>
      <x:c r="T145" s="300" t="n">
        <x:f>'Base_Analitica'!T191</x:f>
        <x:v>1971</x:v>
      </x:c>
      <x:c r="U145" s="300" t="n">
        <x:f>'Base_Analitica'!U191</x:f>
        <x:v>2172.776</x:v>
      </x:c>
      <x:c r="V145" s="300" t="n">
        <x:f>'Base_Analitica'!V191</x:f>
        <x:v>-1971</x:v>
      </x:c>
      <x:c r="W145" s="300" t="n">
        <x:f>'Base_Analitica'!W191</x:f>
        <x:v>-2172.776</x:v>
      </x:c>
      <x:c r="X145" s="303" t="str">
        <x:f>'Base_Analitica'!X191</x:f>
      </x:c>
      <x:c r="Y145" s="303" t="str">
        <x:f>'Base_Analitica'!Y191</x:f>
      </x:c>
      <x:c r="Z145" s="303" t="n">
        <x:f>'Base_Analitica'!Z191</x:f>
        <x:v>-0.1158775686034823</x:v>
      </x:c>
      <x:c r="AA145" s="303" t="str">
        <x:f>'Base_Analitica'!AA191</x:f>
      </x:c>
      <x:c r="AB145" s="303" t="str">
        <x:f>'Base_Analitica'!AB191</x:f>
      </x:c>
      <x:c r="AC145" s="303" t="str">
        <x:f>'Base_Analitica'!AC191</x:f>
      </x:c>
      <x:c r="AD145" s="303" t="str">
        <x:f>'Base_Analitica'!AD191</x:f>
      </x:c>
      <x:c r="AE145" s="304" t="n">
        <x:f>'Base_Analitica'!AE191</x:f>
        <x:v>-2.4492935982947064e-16</x:v>
      </x:c>
      <x:c r="AF145" s="304" t="n">
        <x:f>'Base_Analitica'!AF191</x:f>
        <x:v>1</x:v>
      </x:c>
      <x:c r="AG145" s="300" t="n">
        <x:f>'Base_Analitica'!AG191</x:f>
        <x:v>0</x:v>
      </x:c>
    </x:row>
    <x:row r="146" ht="18" customHeight="1">
      <x:c r="A146" s="301" t="str">
        <x:f>'Base_Analitica'!A192</x:f>
        <x:v>4T11</x:v>
      </x:c>
      <x:c r="B146" s="301" t="n">
        <x:f>'Base_Analitica'!B192</x:f>
        <x:v>2011</x:v>
      </x:c>
      <x:c r="C146" s="301" t="n">
        <x:f>'Base_Analitica'!C192</x:f>
        <x:v>4</x:v>
      </x:c>
      <x:c r="D146" s="301" t="n">
        <x:f>'Base_Analitica'!D192</x:f>
        <x:v>24</x:v>
      </x:c>
      <x:c r="E146" s="302" t="n">
        <x:f>'Base_Analitica'!E192</x:f>
        <x:v>40908</x:v>
      </x:c>
      <x:c r="F146" s="301" t="str">
        <x:f>'Base_Analitica'!F192</x:f>
        <x:v>DISTRIBUIÇÃO</x:v>
      </x:c>
      <x:c r="G146" s="301" t="str">
        <x:f>'Base_Analitica'!G192</x:f>
        <x:v>DISTRIBUIÇÃO</x:v>
      </x:c>
      <x:c r="H146" s="301" t="str">
        <x:f>'Base_Analitica'!H192</x:f>
        <x:v>Operacional</x:v>
      </x:c>
      <x:c r="I146" s="300" t="n">
        <x:f>'Base_Analitica'!I192</x:f>
        <x:v>19425</x:v>
      </x:c>
      <x:c r="J146" s="300" t="n">
        <x:f>'Base_Analitica'!J192</x:f>
        <x:v>-17835</x:v>
      </x:c>
      <x:c r="K146" s="300" t="n">
        <x:f>'Base_Analitica'!K192</x:f>
        <x:v>17835</x:v>
      </x:c>
      <x:c r="L146" s="300" t="n">
        <x:f>'Base_Analitica'!L192</x:f>
        <x:v>1590</x:v>
      </x:c>
      <x:c r="M146" s="300" t="n">
        <x:f>'Base_Analitica'!M192</x:f>
        <x:v>-1067</x:v>
      </x:c>
      <x:c r="N146" s="300" t="n">
        <x:f>'Base_Analitica'!N192</x:f>
        <x:v>1067</x:v>
      </x:c>
      <x:c r="O146" s="300" t="n">
        <x:f>'Base_Analitica'!O192</x:f>
        <x:v>523</x:v>
      </x:c>
      <x:c r="P146" s="300" t="n">
        <x:f>'Base_Analitica'!P192</x:f>
        <x:v>17706</x:v>
      </x:c>
      <x:c r="Q146" s="300" t="n">
        <x:f>'Base_Analitica'!Q192</x:f>
        <x:v>15918.289</x:v>
      </x:c>
      <x:c r="R146" s="300" t="n">
        <x:f>'Base_Analitica'!R192</x:f>
        <x:v>19312</x:v>
      </x:c>
      <x:c r="S146" s="300" t="n">
        <x:f>'Base_Analitica'!S192</x:f>
        <x:v>17409.616</x:v>
      </x:c>
      <x:c r="T146" s="300" t="n">
        <x:f>'Base_Analitica'!T192</x:f>
        <x:v>1139</x:v>
      </x:c>
      <x:c r="U146" s="300" t="n">
        <x:f>'Base_Analitica'!U192</x:f>
        <x:v>927.893</x:v>
      </x:c>
      <x:c r="V146" s="300" t="n">
        <x:f>'Base_Analitica'!V192</x:f>
        <x:v>467</x:v>
      </x:c>
      <x:c r="W146" s="300" t="n">
        <x:f>'Base_Analitica'!W192</x:f>
        <x:v>563.434</x:v>
      </x:c>
      <x:c r="X146" s="303" t="n">
        <x:f>'Base_Analitica'!X192</x:f>
        <x:v>0.11576269114723714</x:v>
      </x:c>
      <x:c r="Y146" s="303" t="n">
        <x:f>'Base_Analitica'!Y192</x:f>
        <x:v>0.1204093605788914</x:v>
      </x:c>
      <x:c r="Z146" s="303" t="n">
        <x:f>'Base_Analitica'!Z192</x:f>
        <x:v>0.1499170701794279</x:v>
      </x:c>
      <x:c r="AA146" s="303" t="n">
        <x:f>'Base_Analitica'!AA192</x:f>
        <x:v>0.9181467181467181</x:v>
      </x:c>
      <x:c r="AB146" s="303" t="n">
        <x:f>'Base_Analitica'!AB192</x:f>
        <x:v>0.05492921492921493</x:v>
      </x:c>
      <x:c r="AC146" s="303" t="n">
        <x:f>'Base_Analitica'!AC192</x:f>
        <x:v>0.08185328185328185</x:v>
      </x:c>
      <x:c r="AD146" s="303" t="n">
        <x:f>'Base_Analitica'!AD192</x:f>
        <x:v>0.026924066924066924</x:v>
      </x:c>
      <x:c r="AE146" s="304" t="n">
        <x:f>'Base_Analitica'!AE192</x:f>
        <x:v>-2.4492935982947064e-16</x:v>
      </x:c>
      <x:c r="AF146" s="304" t="n">
        <x:f>'Base_Analitica'!AF192</x:f>
        <x:v>1</x:v>
      </x:c>
      <x:c r="AG146" s="300" t="n">
        <x:f>'Base_Analitica'!AG192</x:f>
        <x:v>17835</x:v>
      </x:c>
    </x:row>
    <x:row r="147" ht="18" customHeight="1">
      <x:c r="A147" s="301" t="str">
        <x:f>'Base_Analitica'!A193</x:f>
        <x:v>4T11</x:v>
      </x:c>
      <x:c r="B147" s="301" t="n">
        <x:f>'Base_Analitica'!B193</x:f>
        <x:v>2011</x:v>
      </x:c>
      <x:c r="C147" s="301" t="n">
        <x:f>'Base_Analitica'!C193</x:f>
        <x:v>4</x:v>
      </x:c>
      <x:c r="D147" s="301" t="n">
        <x:f>'Base_Analitica'!D193</x:f>
        <x:v>24</x:v>
      </x:c>
      <x:c r="E147" s="302" t="n">
        <x:f>'Base_Analitica'!E193</x:f>
        <x:v>40908</x:v>
      </x:c>
      <x:c r="F147" s="301" t="str">
        <x:f>'Base_Analitica'!F193</x:f>
        <x:v>E&amp;P</x:v>
      </x:c>
      <x:c r="G147" s="301" t="str">
        <x:f>'Base_Analitica'!G193</x:f>
        <x:v>E&amp;P</x:v>
      </x:c>
      <x:c r="H147" s="301" t="str">
        <x:f>'Base_Analitica'!H193</x:f>
        <x:v>Operacional</x:v>
      </x:c>
      <x:c r="I147" s="300" t="n">
        <x:f>'Base_Analitica'!I193</x:f>
        <x:v>34109</x:v>
      </x:c>
      <x:c r="J147" s="300" t="n">
        <x:f>'Base_Analitica'!J193</x:f>
        <x:v>-16096</x:v>
      </x:c>
      <x:c r="K147" s="300" t="n">
        <x:f>'Base_Analitica'!K193</x:f>
        <x:v>16096</x:v>
      </x:c>
      <x:c r="L147" s="300" t="n">
        <x:f>'Base_Analitica'!L193</x:f>
        <x:v>18013</x:v>
      </x:c>
      <x:c r="M147" s="300" t="n">
        <x:f>'Base_Analitica'!M193</x:f>
        <x:v>-2000</x:v>
      </x:c>
      <x:c r="N147" s="300" t="n">
        <x:f>'Base_Analitica'!N193</x:f>
        <x:v>2000</x:v>
      </x:c>
      <x:c r="O147" s="300" t="n">
        <x:f>'Base_Analitica'!O193</x:f>
        <x:v>16013</x:v>
      </x:c>
      <x:c r="P147" s="300" t="n">
        <x:f>'Base_Analitica'!P193</x:f>
        <x:v>13773</x:v>
      </x:c>
      <x:c r="Q147" s="300" t="n">
        <x:f>'Base_Analitica'!Q193</x:f>
        <x:v>11811.53</x:v>
      </x:c>
      <x:c r="R147" s="300" t="n">
        <x:f>'Base_Analitica'!R193</x:f>
        <x:v>30791</x:v>
      </x:c>
      <x:c r="S147" s="300" t="n">
        <x:f>'Base_Analitica'!S193</x:f>
        <x:v>24874.83499999999</x:v>
      </x:c>
      <x:c r="T147" s="300" t="n">
        <x:f>'Base_Analitica'!T193</x:f>
        <x:v>1338</x:v>
      </x:c>
      <x:c r="U147" s="300" t="n">
        <x:f>'Base_Analitica'!U193</x:f>
        <x:v>646.4589999999998</x:v>
      </x:c>
      <x:c r="V147" s="300" t="n">
        <x:f>'Base_Analitica'!V193</x:f>
        <x:v>15680</x:v>
      </x:c>
      <x:c r="W147" s="300" t="n">
        <x:f>'Base_Analitica'!W193</x:f>
        <x:v>12416.846</x:v>
      </x:c>
      <x:c r="X147" s="303" t="n">
        <x:f>'Base_Analitica'!X193</x:f>
        <x:v>0.3712251759659919</x:v>
      </x:c>
      <x:c r="Y147" s="303" t="n">
        <x:f>'Base_Analitica'!Y193</x:f>
        <x:v>0.36273624162153406</x:v>
      </x:c>
      <x:c r="Z147" s="303" t="n">
        <x:f>'Base_Analitica'!Z193</x:f>
        <x:v>2.093777022208679</x:v>
      </x:c>
      <x:c r="AA147" s="303" t="n">
        <x:f>'Base_Analitica'!AA193</x:f>
        <x:v>0.4718989123105339</x:v>
      </x:c>
      <x:c r="AB147" s="303" t="n">
        <x:f>'Base_Analitica'!AB193</x:f>
        <x:v>0.05863555073441027</x:v>
      </x:c>
      <x:c r="AC147" s="303" t="n">
        <x:f>'Base_Analitica'!AC193</x:f>
        <x:v>0.5281010876894662</x:v>
      </x:c>
      <x:c r="AD147" s="303" t="n">
        <x:f>'Base_Analitica'!AD193</x:f>
        <x:v>0.46946553695505583</x:v>
      </x:c>
      <x:c r="AE147" s="304" t="n">
        <x:f>'Base_Analitica'!AE193</x:f>
        <x:v>-2.4492935982947064e-16</x:v>
      </x:c>
      <x:c r="AF147" s="304" t="n">
        <x:f>'Base_Analitica'!AF193</x:f>
        <x:v>1</x:v>
      </x:c>
      <x:c r="AG147" s="300" t="n">
        <x:f>'Base_Analitica'!AG193</x:f>
        <x:v>16096</x:v>
      </x:c>
    </x:row>
    <x:row r="148" ht="18" customHeight="1">
      <x:c r="A148" s="301" t="str">
        <x:f>'Base_Analitica'!A195</x:f>
        <x:v>4T11</x:v>
      </x:c>
      <x:c r="B148" s="301" t="n">
        <x:f>'Base_Analitica'!B195</x:f>
        <x:v>2011</x:v>
      </x:c>
      <x:c r="C148" s="301" t="n">
        <x:f>'Base_Analitica'!C195</x:f>
        <x:v>4</x:v>
      </x:c>
      <x:c r="D148" s="301" t="n">
        <x:f>'Base_Analitica'!D195</x:f>
        <x:v>24</x:v>
      </x:c>
      <x:c r="E148" s="302" t="n">
        <x:f>'Base_Analitica'!E195</x:f>
        <x:v>40908</x:v>
      </x:c>
      <x:c r="F148" s="301" t="str">
        <x:f>'Base_Analitica'!F195</x:f>
        <x:v>GÁS &amp; ENERGIA / G&amp;EBC</x:v>
      </x:c>
      <x:c r="G148" s="301" t="str">
        <x:f>'Base_Analitica'!G195</x:f>
        <x:v>GÁS &amp; ENERGIA / G&amp;EBC</x:v>
      </x:c>
      <x:c r="H148" s="301" t="str">
        <x:f>'Base_Analitica'!H195</x:f>
        <x:v>Operacional</x:v>
      </x:c>
      <x:c r="I148" s="300" t="n">
        <x:f>'Base_Analitica'!I195</x:f>
        <x:v>3645</x:v>
      </x:c>
      <x:c r="J148" s="300" t="n">
        <x:f>'Base_Analitica'!J195</x:f>
        <x:v>-2854</x:v>
      </x:c>
      <x:c r="K148" s="300" t="n">
        <x:f>'Base_Analitica'!K195</x:f>
        <x:v>2854</x:v>
      </x:c>
      <x:c r="L148" s="300" t="n">
        <x:f>'Base_Analitica'!L195</x:f>
        <x:v>791</x:v>
      </x:c>
      <x:c r="M148" s="300" t="n">
        <x:f>'Base_Analitica'!M195</x:f>
        <x:v>-510</x:v>
      </x:c>
      <x:c r="N148" s="300" t="n">
        <x:f>'Base_Analitica'!N195</x:f>
        <x:v>510</x:v>
      </x:c>
      <x:c r="O148" s="300" t="n">
        <x:f>'Base_Analitica'!O195</x:f>
        <x:v>281</x:v>
      </x:c>
      <x:c r="P148" s="300" t="n">
        <x:f>'Base_Analitica'!P195</x:f>
        <x:v>1874</x:v>
      </x:c>
      <x:c r="Q148" s="300" t="n">
        <x:f>'Base_Analitica'!Q195</x:f>
        <x:v>3494.556</x:v>
      </x:c>
      <x:c r="R148" s="300" t="n">
        <x:f>'Base_Analitica'!R195</x:f>
        <x:v>4681</x:v>
      </x:c>
      <x:c r="S148" s="300" t="n">
        <x:f>'Base_Analitica'!S195</x:f>
        <x:v>4589.544</x:v>
      </x:c>
      <x:c r="T148" s="300" t="n">
        <x:f>'Base_Analitica'!T195</x:f>
        <x:v>752</x:v>
      </x:c>
      <x:c r="U148" s="300" t="n">
        <x:f>'Base_Analitica'!U195</x:f>
        <x:v>499.989</x:v>
      </x:c>
      <x:c r="V148" s="300" t="n">
        <x:f>'Base_Analitica'!V195</x:f>
        <x:v>2055</x:v>
      </x:c>
      <x:c r="W148" s="300" t="n">
        <x:f>'Base_Analitica'!W195</x:f>
        <x:v>594.999</x:v>
      </x:c>
      <x:c r="X148" s="303" t="n">
        <x:f>'Base_Analitica'!X195</x:f>
        <x:v>-0.20580345236912423</x:v>
      </x:c>
      <x:c r="Y148" s="303" t="n">
        <x:f>'Base_Analitica'!Y195</x:f>
        <x:v>-0.18330111178644726</x:v>
      </x:c>
      <x:c r="Z148" s="303" t="n">
        <x:f>'Base_Analitica'!Z195</x:f>
        <x:v>0.02002244049369084</x:v>
      </x:c>
      <x:c r="AA148" s="303" t="n">
        <x:f>'Base_Analitica'!AA195</x:f>
        <x:v>0.7829903978052126</x:v>
      </x:c>
      <x:c r="AB148" s="303" t="n">
        <x:f>'Base_Analitica'!AB195</x:f>
        <x:v>0.13991769547325103</x:v>
      </x:c>
      <x:c r="AC148" s="303" t="n">
        <x:f>'Base_Analitica'!AC195</x:f>
        <x:v>0.21700960219478738</x:v>
      </x:c>
      <x:c r="AD148" s="303" t="n">
        <x:f>'Base_Analitica'!AD195</x:f>
        <x:v>0.07709190672153635</x:v>
      </x:c>
      <x:c r="AE148" s="304" t="n">
        <x:f>'Base_Analitica'!AE195</x:f>
        <x:v>-2.4492935982947064e-16</x:v>
      </x:c>
      <x:c r="AF148" s="304" t="n">
        <x:f>'Base_Analitica'!AF195</x:f>
        <x:v>1</x:v>
      </x:c>
      <x:c r="AG148" s="300" t="n">
        <x:f>'Base_Analitica'!AG195</x:f>
        <x:v>2854</x:v>
      </x:c>
    </x:row>
    <x:row r="149" ht="18" customHeight="1">
      <x:c r="A149" s="301" t="str">
        <x:f>'Base_Analitica'!A196</x:f>
        <x:v>4T11</x:v>
      </x:c>
      <x:c r="B149" s="301" t="n">
        <x:f>'Base_Analitica'!B196</x:f>
        <x:v>2011</x:v>
      </x:c>
      <x:c r="C149" s="301" t="n">
        <x:f>'Base_Analitica'!C196</x:f>
        <x:v>4</x:v>
      </x:c>
      <x:c r="D149" s="301" t="n">
        <x:f>'Base_Analitica'!D196</x:f>
        <x:v>24</x:v>
      </x:c>
      <x:c r="E149" s="302" t="n">
        <x:f>'Base_Analitica'!E196</x:f>
        <x:v>40908</x:v>
      </x:c>
      <x:c r="F149" s="301" t="str">
        <x:f>'Base_Analitica'!F196</x:f>
        <x:v>INTERNACIONAL</x:v>
      </x:c>
      <x:c r="G149" s="301" t="str">
        <x:f>'Base_Analitica'!G196</x:f>
        <x:v>INTERNACIONAL</x:v>
      </x:c>
      <x:c r="H149" s="301" t="str">
        <x:f>'Base_Analitica'!H196</x:f>
        <x:v>Operacional</x:v>
      </x:c>
      <x:c r="I149" s="300" t="n">
        <x:f>'Base_Analitica'!I196</x:f>
        <x:v>7136</x:v>
      </x:c>
      <x:c r="J149" s="300" t="n">
        <x:f>'Base_Analitica'!J196</x:f>
        <x:v>-5054</x:v>
      </x:c>
      <x:c r="K149" s="300" t="n">
        <x:f>'Base_Analitica'!K196</x:f>
        <x:v>5054</x:v>
      </x:c>
      <x:c r="L149" s="300" t="n">
        <x:f>'Base_Analitica'!L196</x:f>
        <x:v>2082</x:v>
      </x:c>
      <x:c r="M149" s="300" t="n">
        <x:f>'Base_Analitica'!M196</x:f>
        <x:v>-485</x:v>
      </x:c>
      <x:c r="N149" s="300" t="n">
        <x:f>'Base_Analitica'!N196</x:f>
        <x:v>485</x:v>
      </x:c>
      <x:c r="O149" s="300" t="n">
        <x:f>'Base_Analitica'!O196</x:f>
        <x:v>1597</x:v>
      </x:c>
      <x:c r="P149" s="300" t="n">
        <x:f>'Base_Analitica'!P196</x:f>
        <x:v>5780</x:v>
      </x:c>
      <x:c r="Q149" s="300" t="n">
        <x:f>'Base_Analitica'!Q196</x:f>
        <x:v>5274.965</x:v>
      </x:c>
      <x:c r="R149" s="300" t="n">
        <x:f>'Base_Analitica'!R196</x:f>
        <x:v>7227</x:v>
      </x:c>
      <x:c r="S149" s="300" t="n">
        <x:f>'Base_Analitica'!S196</x:f>
        <x:v>6622.053</x:v>
      </x:c>
      <x:c r="T149" s="300" t="n">
        <x:f>'Base_Analitica'!T196</x:f>
        <x:v>1070</x:v>
      </x:c>
      <x:c r="U149" s="300" t="n">
        <x:f>'Base_Analitica'!U196</x:f>
        <x:v>1026.202</x:v>
      </x:c>
      <x:c r="V149" s="300" t="n">
        <x:f>'Base_Analitica'!V196</x:f>
        <x:v>377</x:v>
      </x:c>
      <x:c r="W149" s="300" t="n">
        <x:f>'Base_Analitica'!W196</x:f>
        <x:v>320.886</x:v>
      </x:c>
      <x:c r="X149" s="303" t="n">
        <x:f>'Base_Analitica'!X196</x:f>
        <x:v>0.07761142956723543</x:v>
      </x:c>
      <x:c r="Y149" s="303" t="n">
        <x:f>'Base_Analitica'!Y196</x:f>
        <x:v>-0.041889377465063826</x:v>
      </x:c>
      <x:c r="Z149" s="303" t="n">
        <x:f>'Base_Analitica'!Z196</x:f>
        <x:v>-0.5273834975959899</x:v>
      </x:c>
      <x:c r="AA149" s="303" t="n">
        <x:f>'Base_Analitica'!AA196</x:f>
        <x:v>0.7082399103139013</x:v>
      </x:c>
      <x:c r="AB149" s="303" t="n">
        <x:f>'Base_Analitica'!AB196</x:f>
        <x:v>0.0679652466367713</x:v>
      </x:c>
      <x:c r="AC149" s="303" t="n">
        <x:f>'Base_Analitica'!AC196</x:f>
        <x:v>0.2917600896860987</x:v>
      </x:c>
      <x:c r="AD149" s="303" t="n">
        <x:f>'Base_Analitica'!AD196</x:f>
        <x:v>0.22379484304932734</x:v>
      </x:c>
      <x:c r="AE149" s="304" t="n">
        <x:f>'Base_Analitica'!AE196</x:f>
        <x:v>-2.4492935982947064e-16</x:v>
      </x:c>
      <x:c r="AF149" s="304" t="n">
        <x:f>'Base_Analitica'!AF196</x:f>
        <x:v>1</x:v>
      </x:c>
      <x:c r="AG149" s="300" t="n">
        <x:f>'Base_Analitica'!AG196</x:f>
        <x:v>5054</x:v>
      </x:c>
    </x:row>
    <x:row r="150" ht="18" customHeight="1">
      <x:c r="A150" s="301" t="str">
        <x:f>'Base_Analitica'!A198</x:f>
        <x:v>1T12</x:v>
      </x:c>
      <x:c r="B150" s="301" t="n">
        <x:f>'Base_Analitica'!B198</x:f>
        <x:v>2012</x:v>
      </x:c>
      <x:c r="C150" s="301" t="n">
        <x:f>'Base_Analitica'!C198</x:f>
        <x:v>1</x:v>
      </x:c>
      <x:c r="D150" s="301" t="n">
        <x:f>'Base_Analitica'!D198</x:f>
        <x:v>25</x:v>
      </x:c>
      <x:c r="E150" s="302" t="n">
        <x:f>'Base_Analitica'!E198</x:f>
        <x:v>40999</x:v>
      </x:c>
      <x:c r="F150" s="301" t="str">
        <x:f>'Base_Analitica'!F198</x:f>
        <x:v>ABASTECIMENTO</x:v>
      </x:c>
      <x:c r="G150" s="301" t="str">
        <x:f>'Base_Analitica'!G198</x:f>
        <x:v>REFINO / RTC</x:v>
      </x:c>
      <x:c r="H150" s="301" t="str">
        <x:f>'Base_Analitica'!H198</x:f>
        <x:v>Operacional</x:v>
      </x:c>
      <x:c r="I150" s="300" t="n">
        <x:f>'Base_Analitica'!I198</x:f>
        <x:v>55027</x:v>
      </x:c>
      <x:c r="J150" s="300" t="n">
        <x:f>'Base_Analitica'!J198</x:f>
        <x:v>-59957</x:v>
      </x:c>
      <x:c r="K150" s="300" t="n">
        <x:f>'Base_Analitica'!K198</x:f>
        <x:v>59957</x:v>
      </x:c>
      <x:c r="L150" s="300" t="n">
        <x:f>'Base_Analitica'!L198</x:f>
        <x:v>-4930</x:v>
      </x:c>
      <x:c r="M150" s="300" t="n">
        <x:f>'Base_Analitica'!M198</x:f>
        <x:v>-2171</x:v>
      </x:c>
      <x:c r="N150" s="300" t="n">
        <x:f>'Base_Analitica'!N198</x:f>
        <x:v>2171</x:v>
      </x:c>
      <x:c r="O150" s="300" t="n">
        <x:f>'Base_Analitica'!O198</x:f>
        <x:v>-7101</x:v>
      </x:c>
      <x:c r="P150" s="300" t="n">
        <x:f>'Base_Analitica'!P198</x:f>
        <x:v>56399</x:v>
      </x:c>
      <x:c r="Q150" s="300" t="n">
        <x:f>'Base_Analitica'!Q198</x:f>
        <x:v>43216</x:v>
      </x:c>
      <x:c r="R150" s="300" t="n">
        <x:f>'Base_Analitica'!R198</x:f>
        <x:v>52082</x:v>
      </x:c>
      <x:c r="S150" s="300" t="n">
        <x:f>'Base_Analitica'!S198</x:f>
        <x:v>44322</x:v>
      </x:c>
      <x:c r="T150" s="300" t="n">
        <x:f>'Base_Analitica'!T198</x:f>
        <x:v>1957</x:v>
      </x:c>
      <x:c r="U150" s="300" t="n">
        <x:f>'Base_Analitica'!U198</x:f>
        <x:v>1600</x:v>
      </x:c>
      <x:c r="V150" s="300" t="n">
        <x:f>'Base_Analitica'!V198</x:f>
        <x:v>-6274</x:v>
      </x:c>
      <x:c r="W150" s="300" t="n">
        <x:f>'Base_Analitica'!W198</x:f>
        <x:v>-494</x:v>
      </x:c>
      <x:c r="X150" s="303" t="n">
        <x:f>'Base_Analitica'!X198</x:f>
        <x:v>0.2415279093903704</x:v>
      </x:c>
      <x:c r="Y150" s="303" t="n">
        <x:f>'Base_Analitica'!Y198</x:f>
        <x:v>0.3873796741947426</x:v>
      </x:c>
      <x:c r="Z150" s="303" t="n">
        <x:f>'Base_Analitica'!Z198</x:f>
        <x:v>0.35687500000000005</x:v>
      </x:c>
      <x:c r="AA150" s="303" t="n">
        <x:f>'Base_Analitica'!AA198</x:f>
        <x:v>1.089592381921602</x:v>
      </x:c>
      <x:c r="AB150" s="303" t="n">
        <x:f>'Base_Analitica'!AB198</x:f>
        <x:v>0.03945335925999963</x:v>
      </x:c>
      <x:c r="AC150" s="303" t="n">
        <x:f>'Base_Analitica'!AC198</x:f>
        <x:v>-0.08959238192160213</x:v>
      </x:c>
      <x:c r="AD150" s="303" t="n">
        <x:f>'Base_Analitica'!AD198</x:f>
        <x:v>-0.12904574118160175</x:v>
      </x:c>
      <x:c r="AE150" s="304" t="n">
        <x:f>'Base_Analitica'!AE198</x:f>
        <x:v>1</x:v>
      </x:c>
      <x:c r="AF150" s="304" t="n">
        <x:f>'Base_Analitica'!AF198</x:f>
        <x:v>6.123233995736766e-17</x:v>
      </x:c>
      <x:c r="AG150" s="300" t="n">
        <x:f>'Base_Analitica'!AG198</x:f>
        <x:v>59957</x:v>
      </x:c>
    </x:row>
    <x:row r="151" ht="18" customHeight="1">
      <x:c r="A151" s="301" t="str">
        <x:f>'Base_Analitica'!A199</x:f>
        <x:v>1T12</x:v>
      </x:c>
      <x:c r="B151" s="301" t="n">
        <x:f>'Base_Analitica'!B199</x:f>
        <x:v>2012</x:v>
      </x:c>
      <x:c r="C151" s="301" t="n">
        <x:f>'Base_Analitica'!C199</x:f>
        <x:v>1</x:v>
      </x:c>
      <x:c r="D151" s="301" t="n">
        <x:f>'Base_Analitica'!D199</x:f>
        <x:v>25</x:v>
      </x:c>
      <x:c r="E151" s="302" t="n">
        <x:f>'Base_Analitica'!E199</x:f>
        <x:v>40999</x:v>
      </x:c>
      <x:c r="F151" s="301" t="str">
        <x:f>'Base_Analitica'!F199</x:f>
        <x:v>BIOCOMBUSTÍVEIS</x:v>
      </x:c>
      <x:c r="G151" s="301" t="str">
        <x:f>'Base_Analitica'!G199</x:f>
        <x:v>BIOCOMBUSTÍVEIS</x:v>
      </x:c>
      <x:c r="H151" s="301" t="str">
        <x:f>'Base_Analitica'!H199</x:f>
        <x:v>Operacional</x:v>
      </x:c>
      <x:c r="I151" s="300" t="n">
        <x:f>'Base_Analitica'!I199</x:f>
        <x:v>184</x:v>
      </x:c>
      <x:c r="J151" s="300" t="n">
        <x:f>'Base_Analitica'!J199</x:f>
        <x:v>-186</x:v>
      </x:c>
      <x:c r="K151" s="300" t="n">
        <x:f>'Base_Analitica'!K199</x:f>
        <x:v>186</x:v>
      </x:c>
      <x:c r="L151" s="300" t="n">
        <x:f>'Base_Analitica'!L199</x:f>
        <x:v>-2</x:v>
      </x:c>
      <x:c r="M151" s="300" t="n">
        <x:f>'Base_Analitica'!M199</x:f>
        <x:v>-49</x:v>
      </x:c>
      <x:c r="N151" s="300" t="n">
        <x:f>'Base_Analitica'!N199</x:f>
        <x:v>49</x:v>
      </x:c>
      <x:c r="O151" s="300" t="n">
        <x:f>'Base_Analitica'!O199</x:f>
        <x:v>-51</x:v>
      </x:c>
      <x:c r="P151" s="300" t="n">
        <x:f>'Base_Analitica'!P199</x:f>
        <x:v>82</x:v>
      </x:c>
      <x:c r="Q151" s="300" t="n">
        <x:f>'Base_Analitica'!Q199</x:f>
        <x:v>218</x:v>
      </x:c>
      <x:c r="R151" s="300" t="n">
        <x:f>'Base_Analitica'!R199</x:f>
        <x:v>-105</x:v>
      </x:c>
      <x:c r="S151" s="300" t="n">
        <x:f>'Base_Analitica'!S199</x:f>
        <x:v>202</x:v>
      </x:c>
      <x:c r="T151" s="300" t="n">
        <x:f>'Base_Analitica'!T199</x:f>
        <x:v>70</x:v>
      </x:c>
      <x:c r="U151" s="300" t="n">
        <x:f>'Base_Analitica'!U199</x:f>
        <x:v>46</x:v>
      </x:c>
      <x:c r="V151" s="300" t="n">
        <x:f>'Base_Analitica'!V199</x:f>
        <x:v>-93</x:v>
      </x:c>
      <x:c r="W151" s="300" t="n">
        <x:f>'Base_Analitica'!W199</x:f>
        <x:v>-62</x:v>
      </x:c>
      <x:c r="X151" s="303" t="n">
        <x:f>'Base_Analitica'!X199</x:f>
        <x:v>-0.08910891089108908</x:v>
      </x:c>
      <x:c r="Y151" s="303" t="n">
        <x:f>'Base_Analitica'!Y199</x:f>
        <x:v>-0.14678899082568808</x:v>
      </x:c>
      <x:c r="Z151" s="303" t="n">
        <x:f>'Base_Analitica'!Z199</x:f>
        <x:v>0.0652173913043479</x:v>
      </x:c>
      <x:c r="AA151" s="303" t="n">
        <x:f>'Base_Analitica'!AA199</x:f>
        <x:v>1.0108695652173914</x:v>
      </x:c>
      <x:c r="AB151" s="303" t="n">
        <x:f>'Base_Analitica'!AB199</x:f>
        <x:v>0.266304347826087</x:v>
      </x:c>
      <x:c r="AC151" s="303" t="n">
        <x:f>'Base_Analitica'!AC199</x:f>
        <x:v>-0.010869565217391304</x:v>
      </x:c>
      <x:c r="AD151" s="303" t="n">
        <x:f>'Base_Analitica'!AD199</x:f>
        <x:v>-0.27717391304347827</x:v>
      </x:c>
      <x:c r="AE151" s="304" t="n">
        <x:f>'Base_Analitica'!AE199</x:f>
        <x:v>1</x:v>
      </x:c>
      <x:c r="AF151" s="304" t="n">
        <x:f>'Base_Analitica'!AF199</x:f>
        <x:v>6.123233995736766e-17</x:v>
      </x:c>
      <x:c r="AG151" s="300" t="n">
        <x:f>'Base_Analitica'!AG199</x:f>
        <x:v>186</x:v>
      </x:c>
    </x:row>
    <x:row r="152" ht="18" customHeight="1">
      <x:c r="A152" s="301" t="str">
        <x:f>'Base_Analitica'!A200</x:f>
        <x:v>1T12</x:v>
      </x:c>
      <x:c r="B152" s="301" t="n">
        <x:f>'Base_Analitica'!B200</x:f>
        <x:v>2012</x:v>
      </x:c>
      <x:c r="C152" s="301" t="n">
        <x:f>'Base_Analitica'!C200</x:f>
        <x:v>1</x:v>
      </x:c>
      <x:c r="D152" s="301" t="n">
        <x:f>'Base_Analitica'!D200</x:f>
        <x:v>25</x:v>
      </x:c>
      <x:c r="E152" s="302" t="n">
        <x:f>'Base_Analitica'!E200</x:f>
        <x:v>40999</x:v>
      </x:c>
      <x:c r="F152" s="301" t="str">
        <x:f>'Base_Analitica'!F200</x:f>
        <x:v>CORPORATIVO / OUTROS NEGÓCIOS</x:v>
      </x:c>
      <x:c r="G152" s="301" t="str">
        <x:f>'Base_Analitica'!G200</x:f>
        <x:v>CORPORATIVO / OUTROS NEGÓCIOS</x:v>
      </x:c>
      <x:c r="H152" s="301" t="str">
        <x:f>'Base_Analitica'!H200</x:f>
        <x:v>Corporativo</x:v>
      </x:c>
      <x:c r="I152" s="300" t="n">
        <x:f>'Base_Analitica'!I200</x:f>
        <x:v>0</x:v>
      </x:c>
      <x:c r="J152" s="300" t="n">
        <x:f>'Base_Analitica'!J200</x:f>
        <x:v>0</x:v>
      </x:c>
      <x:c r="K152" s="300" t="n">
        <x:f>'Base_Analitica'!K200</x:f>
        <x:v>0</x:v>
      </x:c>
      <x:c r="L152" s="300" t="n">
        <x:f>'Base_Analitica'!L200</x:f>
        <x:v>0</x:v>
      </x:c>
      <x:c r="M152" s="300" t="n">
        <x:f>'Base_Analitica'!M200</x:f>
        <x:v>-2445</x:v>
      </x:c>
      <x:c r="N152" s="300" t="n">
        <x:f>'Base_Analitica'!N200</x:f>
        <x:v>2445</x:v>
      </x:c>
      <x:c r="O152" s="300" t="n">
        <x:f>'Base_Analitica'!O200</x:f>
        <x:v>-2445</x:v>
      </x:c>
      <x:c r="P152" s="300" t="n">
        <x:f>'Base_Analitica'!P200</x:f>
        <x:v>0</x:v>
      </x:c>
      <x:c r="Q152" s="300" t="n">
        <x:f>'Base_Analitica'!Q200</x:f>
        <x:v>0</x:v>
      </x:c>
      <x:c r="R152" s="300" t="n">
        <x:f>'Base_Analitica'!R200</x:f>
        <x:v>0</x:v>
      </x:c>
      <x:c r="S152" s="300" t="n">
        <x:f>'Base_Analitica'!S200</x:f>
        <x:v>0</x:v>
      </x:c>
      <x:c r="T152" s="300" t="n">
        <x:f>'Base_Analitica'!T200</x:f>
        <x:v>1921</x:v>
      </x:c>
      <x:c r="U152" s="300" t="n">
        <x:f>'Base_Analitica'!U200</x:f>
        <x:v>1984</x:v>
      </x:c>
      <x:c r="V152" s="300" t="n">
        <x:f>'Base_Analitica'!V200</x:f>
        <x:v>-1921</x:v>
      </x:c>
      <x:c r="W152" s="300" t="n">
        <x:f>'Base_Analitica'!W200</x:f>
        <x:v>-1984</x:v>
      </x:c>
      <x:c r="X152" s="303" t="str">
        <x:f>'Base_Analitica'!X200</x:f>
      </x:c>
      <x:c r="Y152" s="303" t="str">
        <x:f>'Base_Analitica'!Y200</x:f>
      </x:c>
      <x:c r="Z152" s="303" t="n">
        <x:f>'Base_Analitica'!Z200</x:f>
        <x:v>0.232358870967742</x:v>
      </x:c>
      <x:c r="AA152" s="303" t="str">
        <x:f>'Base_Analitica'!AA200</x:f>
      </x:c>
      <x:c r="AB152" s="303" t="str">
        <x:f>'Base_Analitica'!AB200</x:f>
      </x:c>
      <x:c r="AC152" s="303" t="str">
        <x:f>'Base_Analitica'!AC200</x:f>
      </x:c>
      <x:c r="AD152" s="303" t="str">
        <x:f>'Base_Analitica'!AD200</x:f>
      </x:c>
      <x:c r="AE152" s="304" t="n">
        <x:f>'Base_Analitica'!AE200</x:f>
        <x:v>1</x:v>
      </x:c>
      <x:c r="AF152" s="304" t="n">
        <x:f>'Base_Analitica'!AF200</x:f>
        <x:v>6.123233995736766e-17</x:v>
      </x:c>
      <x:c r="AG152" s="300" t="n">
        <x:f>'Base_Analitica'!AG200</x:f>
        <x:v>0</x:v>
      </x:c>
    </x:row>
    <x:row r="153" ht="18" customHeight="1">
      <x:c r="A153" s="301" t="str">
        <x:f>'Base_Analitica'!A201</x:f>
        <x:v>1T12</x:v>
      </x:c>
      <x:c r="B153" s="301" t="n">
        <x:f>'Base_Analitica'!B201</x:f>
        <x:v>2012</x:v>
      </x:c>
      <x:c r="C153" s="301" t="n">
        <x:f>'Base_Analitica'!C201</x:f>
        <x:v>1</x:v>
      </x:c>
      <x:c r="D153" s="301" t="n">
        <x:f>'Base_Analitica'!D201</x:f>
        <x:v>25</x:v>
      </x:c>
      <x:c r="E153" s="302" t="n">
        <x:f>'Base_Analitica'!E201</x:f>
        <x:v>40999</x:v>
      </x:c>
      <x:c r="F153" s="301" t="str">
        <x:f>'Base_Analitica'!F201</x:f>
        <x:v>DISTRIBUIÇÃO</x:v>
      </x:c>
      <x:c r="G153" s="301" t="str">
        <x:f>'Base_Analitica'!G201</x:f>
        <x:v>DISTRIBUIÇÃO</x:v>
      </x:c>
      <x:c r="H153" s="301" t="str">
        <x:f>'Base_Analitica'!H201</x:f>
        <x:v>Operacional</x:v>
      </x:c>
      <x:c r="I153" s="300" t="n">
        <x:f>'Base_Analitica'!I201</x:f>
        <x:v>18274</x:v>
      </x:c>
      <x:c r="J153" s="300" t="n">
        <x:f>'Base_Analitica'!J201</x:f>
        <x:v>-16731</x:v>
      </x:c>
      <x:c r="K153" s="300" t="n">
        <x:f>'Base_Analitica'!K201</x:f>
        <x:v>16731</x:v>
      </x:c>
      <x:c r="L153" s="300" t="n">
        <x:f>'Base_Analitica'!L201</x:f>
        <x:v>1543</x:v>
      </x:c>
      <x:c r="M153" s="300" t="n">
        <x:f>'Base_Analitica'!M201</x:f>
        <x:v>-991</x:v>
      </x:c>
      <x:c r="N153" s="300" t="n">
        <x:f>'Base_Analitica'!N201</x:f>
        <x:v>991</x:v>
      </x:c>
      <x:c r="O153" s="300" t="n">
        <x:f>'Base_Analitica'!O201</x:f>
        <x:v>552</x:v>
      </x:c>
      <x:c r="P153" s="300" t="n">
        <x:f>'Base_Analitica'!P201</x:f>
        <x:v>17835</x:v>
      </x:c>
      <x:c r="Q153" s="300" t="n">
        <x:f>'Base_Analitica'!Q201</x:f>
        <x:v>15230</x:v>
      </x:c>
      <x:c r="R153" s="300" t="n">
        <x:f>'Base_Analitica'!R201</x:f>
        <x:v>19425</x:v>
      </x:c>
      <x:c r="S153" s="300" t="n">
        <x:f>'Base_Analitica'!S201</x:f>
        <x:v>16698</x:v>
      </x:c>
      <x:c r="T153" s="300" t="n">
        <x:f>'Base_Analitica'!T201</x:f>
        <x:v>1067</x:v>
      </x:c>
      <x:c r="U153" s="300" t="n">
        <x:f>'Base_Analitica'!U201</x:f>
        <x:v>909</x:v>
      </x:c>
      <x:c r="V153" s="300" t="n">
        <x:f>'Base_Analitica'!V201</x:f>
        <x:v>523</x:v>
      </x:c>
      <x:c r="W153" s="300" t="n">
        <x:f>'Base_Analitica'!W201</x:f>
        <x:v>559</x:v>
      </x:c>
      <x:c r="X153" s="303" t="n">
        <x:f>'Base_Analitica'!X201</x:f>
        <x:v>0.09438256078572294</x:v>
      </x:c>
      <x:c r="Y153" s="303" t="n">
        <x:f>'Base_Analitica'!Y201</x:f>
        <x:v>0.09855548260013136</x:v>
      </x:c>
      <x:c r="Z153" s="303" t="n">
        <x:f>'Base_Analitica'!Z201</x:f>
        <x:v>0.09020902090209026</x:v>
      </x:c>
      <x:c r="AA153" s="303" t="n">
        <x:f>'Base_Analitica'!AA201</x:f>
        <x:v>0.9155630951078034</x:v>
      </x:c>
      <x:c r="AB153" s="303" t="n">
        <x:f>'Base_Analitica'!AB201</x:f>
        <x:v>0.054230053628105505</x:v>
      </x:c>
      <x:c r="AC153" s="303" t="n">
        <x:f>'Base_Analitica'!AC201</x:f>
        <x:v>0.08443690489219656</x:v>
      </x:c>
      <x:c r="AD153" s="303" t="n">
        <x:f>'Base_Analitica'!AD201</x:f>
        <x:v>0.030206851264091058</x:v>
      </x:c>
      <x:c r="AE153" s="304" t="n">
        <x:f>'Base_Analitica'!AE201</x:f>
        <x:v>1</x:v>
      </x:c>
      <x:c r="AF153" s="304" t="n">
        <x:f>'Base_Analitica'!AF201</x:f>
        <x:v>6.123233995736766e-17</x:v>
      </x:c>
      <x:c r="AG153" s="300" t="n">
        <x:f>'Base_Analitica'!AG201</x:f>
        <x:v>16731</x:v>
      </x:c>
    </x:row>
    <x:row r="154" ht="18" customHeight="1">
      <x:c r="A154" s="301" t="str">
        <x:f>'Base_Analitica'!A202</x:f>
        <x:v>1T12</x:v>
      </x:c>
      <x:c r="B154" s="301" t="n">
        <x:f>'Base_Analitica'!B202</x:f>
        <x:v>2012</x:v>
      </x:c>
      <x:c r="C154" s="301" t="n">
        <x:f>'Base_Analitica'!C202</x:f>
        <x:v>1</x:v>
      </x:c>
      <x:c r="D154" s="301" t="n">
        <x:f>'Base_Analitica'!D202</x:f>
        <x:v>25</x:v>
      </x:c>
      <x:c r="E154" s="302" t="n">
        <x:f>'Base_Analitica'!E202</x:f>
        <x:v>40999</x:v>
      </x:c>
      <x:c r="F154" s="301" t="str">
        <x:f>'Base_Analitica'!F202</x:f>
        <x:v>E&amp;P</x:v>
      </x:c>
      <x:c r="G154" s="301" t="str">
        <x:f>'Base_Analitica'!G202</x:f>
        <x:v>E&amp;P</x:v>
      </x:c>
      <x:c r="H154" s="301" t="str">
        <x:f>'Base_Analitica'!H202</x:f>
        <x:v>Operacional</x:v>
      </x:c>
      <x:c r="I154" s="300" t="n">
        <x:f>'Base_Analitica'!I202</x:f>
        <x:v>36237</x:v>
      </x:c>
      <x:c r="J154" s="300" t="n">
        <x:f>'Base_Analitica'!J202</x:f>
        <x:v>-15535</x:v>
      </x:c>
      <x:c r="K154" s="300" t="n">
        <x:f>'Base_Analitica'!K202</x:f>
        <x:v>15535</x:v>
      </x:c>
      <x:c r="L154" s="300" t="n">
        <x:f>'Base_Analitica'!L202</x:f>
        <x:v>20702</x:v>
      </x:c>
      <x:c r="M154" s="300" t="n">
        <x:f>'Base_Analitica'!M202</x:f>
        <x:v>-1856</x:v>
      </x:c>
      <x:c r="N154" s="300" t="n">
        <x:f>'Base_Analitica'!N202</x:f>
        <x:v>1856</x:v>
      </x:c>
      <x:c r="O154" s="300" t="n">
        <x:f>'Base_Analitica'!O202</x:f>
        <x:v>18846</x:v>
      </x:c>
      <x:c r="P154" s="300" t="n">
        <x:f>'Base_Analitica'!P202</x:f>
        <x:v>16096</x:v>
      </x:c>
      <x:c r="Q154" s="300" t="n">
        <x:f>'Base_Analitica'!Q202</x:f>
        <x:v>12210</x:v>
      </x:c>
      <x:c r="R154" s="300" t="n">
        <x:f>'Base_Analitica'!R202</x:f>
        <x:v>34109</x:v>
      </x:c>
      <x:c r="S154" s="300" t="n">
        <x:f>'Base_Analitica'!S202</x:f>
        <x:v>28043</x:v>
      </x:c>
      <x:c r="T154" s="300" t="n">
        <x:f>'Base_Analitica'!T202</x:f>
        <x:v>2000</x:v>
      </x:c>
      <x:c r="U154" s="300" t="n">
        <x:f>'Base_Analitica'!U202</x:f>
        <x:v>1691</x:v>
      </x:c>
      <x:c r="V154" s="300" t="n">
        <x:f>'Base_Analitica'!V202</x:f>
        <x:v>16013</x:v>
      </x:c>
      <x:c r="W154" s="300" t="n">
        <x:f>'Base_Analitica'!W202</x:f>
        <x:v>14142</x:v>
      </x:c>
      <x:c r="X154" s="303" t="n">
        <x:f>'Base_Analitica'!X202</x:f>
        <x:v>0.2921941304425346</x:v>
      </x:c>
      <x:c r="Y154" s="303" t="n">
        <x:f>'Base_Analitica'!Y202</x:f>
        <x:v>0.2723177723177723</x:v>
      </x:c>
      <x:c r="Z154" s="303" t="n">
        <x:f>'Base_Analitica'!Z202</x:f>
        <x:v>0.09757539917208757</x:v>
      </x:c>
      <x:c r="AA154" s="303" t="n">
        <x:f>'Base_Analitica'!AA202</x:f>
        <x:v>0.4287054667880895</x:v>
      </x:c>
      <x:c r="AB154" s="303" t="n">
        <x:f>'Base_Analitica'!AB202</x:f>
        <x:v>0.05121836796644314</x:v>
      </x:c>
      <x:c r="AC154" s="303" t="n">
        <x:f>'Base_Analitica'!AC202</x:f>
        <x:v>0.5712945332119105</x:v>
      </x:c>
      <x:c r="AD154" s="303" t="n">
        <x:f>'Base_Analitica'!AD202</x:f>
        <x:v>0.5200761652454673</x:v>
      </x:c>
      <x:c r="AE154" s="304" t="n">
        <x:f>'Base_Analitica'!AE202</x:f>
        <x:v>1</x:v>
      </x:c>
      <x:c r="AF154" s="304" t="n">
        <x:f>'Base_Analitica'!AF202</x:f>
        <x:v>6.123233995736766e-17</x:v>
      </x:c>
      <x:c r="AG154" s="300" t="n">
        <x:f>'Base_Analitica'!AG202</x:f>
        <x:v>15535</x:v>
      </x:c>
    </x:row>
    <x:row r="155" ht="18" customHeight="1">
      <x:c r="A155" s="301" t="str">
        <x:f>'Base_Analitica'!A204</x:f>
        <x:v>1T12</x:v>
      </x:c>
      <x:c r="B155" s="301" t="n">
        <x:f>'Base_Analitica'!B204</x:f>
        <x:v>2012</x:v>
      </x:c>
      <x:c r="C155" s="301" t="n">
        <x:f>'Base_Analitica'!C204</x:f>
        <x:v>1</x:v>
      </x:c>
      <x:c r="D155" s="301" t="n">
        <x:f>'Base_Analitica'!D204</x:f>
        <x:v>25</x:v>
      </x:c>
      <x:c r="E155" s="302" t="n">
        <x:f>'Base_Analitica'!E204</x:f>
        <x:v>40999</x:v>
      </x:c>
      <x:c r="F155" s="301" t="str">
        <x:f>'Base_Analitica'!F204</x:f>
        <x:v>GÁS &amp; ENERGIA / G&amp;EBC</x:v>
      </x:c>
      <x:c r="G155" s="301" t="str">
        <x:f>'Base_Analitica'!G204</x:f>
        <x:v>GÁS &amp; ENERGIA / G&amp;EBC</x:v>
      </x:c>
      <x:c r="H155" s="301" t="str">
        <x:f>'Base_Analitica'!H204</x:f>
        <x:v>Operacional</x:v>
      </x:c>
      <x:c r="I155" s="300" t="n">
        <x:f>'Base_Analitica'!I204</x:f>
        <x:v>4420</x:v>
      </x:c>
      <x:c r="J155" s="300" t="n">
        <x:f>'Base_Analitica'!J204</x:f>
        <x:v>-2913</x:v>
      </x:c>
      <x:c r="K155" s="300" t="n">
        <x:f>'Base_Analitica'!K204</x:f>
        <x:v>2913</x:v>
      </x:c>
      <x:c r="L155" s="300" t="n">
        <x:f>'Base_Analitica'!L204</x:f>
        <x:v>1507</x:v>
      </x:c>
      <x:c r="M155" s="300" t="n">
        <x:f>'Base_Analitica'!M204</x:f>
        <x:v>-518</x:v>
      </x:c>
      <x:c r="N155" s="300" t="n">
        <x:f>'Base_Analitica'!N204</x:f>
        <x:v>518</x:v>
      </x:c>
      <x:c r="O155" s="300" t="n">
        <x:f>'Base_Analitica'!O204</x:f>
        <x:v>989</x:v>
      </x:c>
      <x:c r="P155" s="300" t="n">
        <x:f>'Base_Analitica'!P204</x:f>
        <x:v>2854</x:v>
      </x:c>
      <x:c r="Q155" s="300" t="n">
        <x:f>'Base_Analitica'!Q204</x:f>
        <x:v>2460</x:v>
      </x:c>
      <x:c r="R155" s="300" t="n">
        <x:f>'Base_Analitica'!R204</x:f>
        <x:v>3645</x:v>
      </x:c>
      <x:c r="S155" s="300" t="n">
        <x:f>'Base_Analitica'!S204</x:f>
        <x:v>3825</x:v>
      </x:c>
      <x:c r="T155" s="300" t="n">
        <x:f>'Base_Analitica'!T204</x:f>
        <x:v>510</x:v>
      </x:c>
      <x:c r="U155" s="300" t="n">
        <x:f>'Base_Analitica'!U204</x:f>
        <x:v>620</x:v>
      </x:c>
      <x:c r="V155" s="300" t="n">
        <x:f>'Base_Analitica'!V204</x:f>
        <x:v>281</x:v>
      </x:c>
      <x:c r="W155" s="300" t="n">
        <x:f>'Base_Analitica'!W204</x:f>
        <x:v>745</x:v>
      </x:c>
      <x:c r="X155" s="303" t="n">
        <x:f>'Base_Analitica'!X204</x:f>
        <x:v>0.15555555555555545</x:v>
      </x:c>
      <x:c r="Y155" s="303" t="n">
        <x:f>'Base_Analitica'!Y204</x:f>
        <x:v>0.18414634146341458</x:v>
      </x:c>
      <x:c r="Z155" s="303" t="n">
        <x:f>'Base_Analitica'!Z204</x:f>
        <x:v>-0.1645161290322581</x:v>
      </x:c>
      <x:c r="AA155" s="303" t="n">
        <x:f>'Base_Analitica'!AA204</x:f>
        <x:v>0.6590497737556561</x:v>
      </x:c>
      <x:c r="AB155" s="303" t="n">
        <x:f>'Base_Analitica'!AB204</x:f>
        <x:v>0.1171945701357466</x:v>
      </x:c>
      <x:c r="AC155" s="303" t="n">
        <x:f>'Base_Analitica'!AC204</x:f>
        <x:v>0.3409502262443439</x:v>
      </x:c>
      <x:c r="AD155" s="303" t="n">
        <x:f>'Base_Analitica'!AD204</x:f>
        <x:v>0.2237556561085973</x:v>
      </x:c>
      <x:c r="AE155" s="304" t="n">
        <x:f>'Base_Analitica'!AE204</x:f>
        <x:v>1</x:v>
      </x:c>
      <x:c r="AF155" s="304" t="n">
        <x:f>'Base_Analitica'!AF204</x:f>
        <x:v>6.123233995736766e-17</x:v>
      </x:c>
      <x:c r="AG155" s="300" t="n">
        <x:f>'Base_Analitica'!AG204</x:f>
        <x:v>2913</x:v>
      </x:c>
    </x:row>
    <x:row r="156" ht="18" customHeight="1">
      <x:c r="A156" s="301" t="str">
        <x:f>'Base_Analitica'!A205</x:f>
        <x:v>1T12</x:v>
      </x:c>
      <x:c r="B156" s="301" t="n">
        <x:f>'Base_Analitica'!B205</x:f>
        <x:v>2012</x:v>
      </x:c>
      <x:c r="C156" s="301" t="n">
        <x:f>'Base_Analitica'!C205</x:f>
        <x:v>1</x:v>
      </x:c>
      <x:c r="D156" s="301" t="n">
        <x:f>'Base_Analitica'!D205</x:f>
        <x:v>25</x:v>
      </x:c>
      <x:c r="E156" s="302" t="n">
        <x:f>'Base_Analitica'!E205</x:f>
        <x:v>40999</x:v>
      </x:c>
      <x:c r="F156" s="301" t="str">
        <x:f>'Base_Analitica'!F205</x:f>
        <x:v>INTERNACIONAL</x:v>
      </x:c>
      <x:c r="G156" s="301" t="str">
        <x:f>'Base_Analitica'!G205</x:f>
        <x:v>INTERNACIONAL</x:v>
      </x:c>
      <x:c r="H156" s="301" t="str">
        <x:f>'Base_Analitica'!H205</x:f>
        <x:v>Operacional</x:v>
      </x:c>
      <x:c r="I156" s="300" t="n">
        <x:f>'Base_Analitica'!I205</x:f>
        <x:v>8363</x:v>
      </x:c>
      <x:c r="J156" s="300" t="n">
        <x:f>'Base_Analitica'!J205</x:f>
        <x:v>-6408</x:v>
      </x:c>
      <x:c r="K156" s="300" t="n">
        <x:f>'Base_Analitica'!K205</x:f>
        <x:v>6408</x:v>
      </x:c>
      <x:c r="L156" s="300" t="n">
        <x:f>'Base_Analitica'!L205</x:f>
        <x:v>1955</x:v>
      </x:c>
      <x:c r="M156" s="300" t="n">
        <x:f>'Base_Analitica'!M205</x:f>
        <x:v>-508</x:v>
      </x:c>
      <x:c r="N156" s="300" t="n">
        <x:f>'Base_Analitica'!N205</x:f>
        <x:v>508</x:v>
      </x:c>
      <x:c r="O156" s="300" t="n">
        <x:f>'Base_Analitica'!O205</x:f>
        <x:v>1447</x:v>
      </x:c>
      <x:c r="P156" s="300" t="n">
        <x:f>'Base_Analitica'!P205</x:f>
        <x:v>5054</x:v>
      </x:c>
      <x:c r="Q156" s="300" t="n">
        <x:f>'Base_Analitica'!Q205</x:f>
        <x:v>5472</x:v>
      </x:c>
      <x:c r="R156" s="300" t="n">
        <x:f>'Base_Analitica'!R205</x:f>
        <x:v>7136</x:v>
      </x:c>
      <x:c r="S156" s="300" t="n">
        <x:f>'Base_Analitica'!S205</x:f>
        <x:v>7273</x:v>
      </x:c>
      <x:c r="T156" s="300" t="n">
        <x:f>'Base_Analitica'!T205</x:f>
        <x:v>485</x:v>
      </x:c>
      <x:c r="U156" s="300" t="n">
        <x:f>'Base_Analitica'!U205</x:f>
        <x:v>898</x:v>
      </x:c>
      <x:c r="V156" s="300" t="n">
        <x:f>'Base_Analitica'!V205</x:f>
        <x:v>1597</x:v>
      </x:c>
      <x:c r="W156" s="300" t="n">
        <x:f>'Base_Analitica'!W205</x:f>
        <x:v>903</x:v>
      </x:c>
      <x:c r="X156" s="303" t="n">
        <x:f>'Base_Analitica'!X205</x:f>
        <x:v>0.14986937989825377</x:v>
      </x:c>
      <x:c r="Y156" s="303" t="n">
        <x:f>'Base_Analitica'!Y205</x:f>
        <x:v>0.17105263157894735</x:v>
      </x:c>
      <x:c r="Z156" s="303" t="n">
        <x:f>'Base_Analitica'!Z205</x:f>
        <x:v>-0.4342984409799554</x:v>
      </x:c>
      <x:c r="AA156" s="303" t="n">
        <x:f>'Base_Analitica'!AA205</x:f>
        <x:v>0.7662322133205788</x:v>
      </x:c>
      <x:c r="AB156" s="303" t="n">
        <x:f>'Base_Analitica'!AB205</x:f>
        <x:v>0.06074375224201842</x:v>
      </x:c>
      <x:c r="AC156" s="303" t="n">
        <x:f>'Base_Analitica'!AC205</x:f>
        <x:v>0.23376778667942125</x:v>
      </x:c>
      <x:c r="AD156" s="303" t="n">
        <x:f>'Base_Analitica'!AD205</x:f>
        <x:v>0.17302403443740286</x:v>
      </x:c>
      <x:c r="AE156" s="304" t="n">
        <x:f>'Base_Analitica'!AE205</x:f>
        <x:v>1</x:v>
      </x:c>
      <x:c r="AF156" s="304" t="n">
        <x:f>'Base_Analitica'!AF205</x:f>
        <x:v>6.123233995736766e-17</x:v>
      </x:c>
      <x:c r="AG156" s="300" t="n">
        <x:f>'Base_Analitica'!AG205</x:f>
        <x:v>6408</x:v>
      </x:c>
    </x:row>
    <x:row r="157" ht="18" customHeight="1">
      <x:c r="A157" s="301" t="str">
        <x:f>'Base_Analitica'!A207</x:f>
        <x:v>2T12</x:v>
      </x:c>
      <x:c r="B157" s="301" t="n">
        <x:f>'Base_Analitica'!B207</x:f>
        <x:v>2012</x:v>
      </x:c>
      <x:c r="C157" s="301" t="n">
        <x:f>'Base_Analitica'!C207</x:f>
        <x:v>2</x:v>
      </x:c>
      <x:c r="D157" s="301" t="n">
        <x:f>'Base_Analitica'!D207</x:f>
        <x:v>26</x:v>
      </x:c>
      <x:c r="E157" s="302" t="n">
        <x:f>'Base_Analitica'!E207</x:f>
        <x:v>41090</x:v>
      </x:c>
      <x:c r="F157" s="301" t="str">
        <x:f>'Base_Analitica'!F207</x:f>
        <x:v>ABASTECIMENTO</x:v>
      </x:c>
      <x:c r="G157" s="301" t="str">
        <x:f>'Base_Analitica'!G207</x:f>
        <x:v>REFINO / RTC</x:v>
      </x:c>
      <x:c r="H157" s="301" t="str">
        <x:f>'Base_Analitica'!H207</x:f>
        <x:v>Operacional</x:v>
      </x:c>
      <x:c r="I157" s="300" t="n">
        <x:f>'Base_Analitica'!I207</x:f>
        <x:v>55242</x:v>
      </x:c>
      <x:c r="J157" s="300" t="n">
        <x:f>'Base_Analitica'!J207</x:f>
        <x:v>-63189</x:v>
      </x:c>
      <x:c r="K157" s="300" t="n">
        <x:f>'Base_Analitica'!K207</x:f>
        <x:v>63189</x:v>
      </x:c>
      <x:c r="L157" s="300" t="n">
        <x:f>'Base_Analitica'!L207</x:f>
        <x:v>-7947</x:v>
      </x:c>
      <x:c r="M157" s="300" t="n">
        <x:f>'Base_Analitica'!M207</x:f>
        <x:v>-2021</x:v>
      </x:c>
      <x:c r="N157" s="300" t="n">
        <x:f>'Base_Analitica'!N207</x:f>
        <x:v>2021</x:v>
      </x:c>
      <x:c r="O157" s="300" t="n">
        <x:f>'Base_Analitica'!O207</x:f>
        <x:v>-9968</x:v>
      </x:c>
      <x:c r="P157" s="300" t="n">
        <x:f>'Base_Analitica'!P207</x:f>
        <x:v>59957</x:v>
      </x:c>
      <x:c r="Q157" s="300" t="n">
        <x:f>'Base_Analitica'!Q207</x:f>
        <x:v>52545</x:v>
      </x:c>
      <x:c r="R157" s="300" t="n">
        <x:f>'Base_Analitica'!R207</x:f>
        <x:v>55027</x:v>
      </x:c>
      <x:c r="S157" s="300" t="n">
        <x:f>'Base_Analitica'!S207</x:f>
        <x:v>50595</x:v>
      </x:c>
      <x:c r="T157" s="300" t="n">
        <x:f>'Base_Analitica'!T207</x:f>
        <x:v>2171</x:v>
      </x:c>
      <x:c r="U157" s="300" t="n">
        <x:f>'Base_Analitica'!U207</x:f>
        <x:v>1668</x:v>
      </x:c>
      <x:c r="V157" s="300" t="n">
        <x:f>'Base_Analitica'!V207</x:f>
        <x:v>-7101</x:v>
      </x:c>
      <x:c r="W157" s="300" t="n">
        <x:f>'Base_Analitica'!W207</x:f>
        <x:v>-3618</x:v>
      </x:c>
      <x:c r="X157" s="303" t="n">
        <x:f>'Base_Analitica'!X207</x:f>
        <x:v>0.0918470204565669</x:v>
      </x:c>
      <x:c r="Y157" s="303" t="n">
        <x:f>'Base_Analitica'!Y207</x:f>
        <x:v>0.20256922637739083</x:v>
      </x:c>
      <x:c r="Z157" s="303" t="n">
        <x:f>'Base_Analitica'!Z207</x:f>
        <x:v>0.2116306954436451</x:v>
      </x:c>
      <x:c r="AA157" s="303" t="n">
        <x:f>'Base_Analitica'!AA207</x:f>
        <x:v>1.1438579341805148</x:v>
      </x:c>
      <x:c r="AB157" s="303" t="n">
        <x:f>'Base_Analitica'!AB207</x:f>
        <x:v>0.03658448282104196</x:v>
      </x:c>
      <x:c r="AC157" s="303" t="n">
        <x:f>'Base_Analitica'!AC207</x:f>
        <x:v>-0.14385793418051482</x:v>
      </x:c>
      <x:c r="AD157" s="303" t="n">
        <x:f>'Base_Analitica'!AD207</x:f>
        <x:v>-0.18044241700155678</x:v>
      </x:c>
      <x:c r="AE157" s="304" t="n">
        <x:f>'Base_Analitica'!AE207</x:f>
        <x:v>1.2246467991473532e-16</x:v>
      </x:c>
      <x:c r="AF157" s="304" t="n">
        <x:f>'Base_Analitica'!AF207</x:f>
        <x:v>-1</x:v>
      </x:c>
      <x:c r="AG157" s="300" t="n">
        <x:f>'Base_Analitica'!AG207</x:f>
        <x:v>63189</x:v>
      </x:c>
    </x:row>
    <x:row r="158" ht="18" customHeight="1">
      <x:c r="A158" s="301" t="str">
        <x:f>'Base_Analitica'!A208</x:f>
        <x:v>2T12</x:v>
      </x:c>
      <x:c r="B158" s="301" t="n">
        <x:f>'Base_Analitica'!B208</x:f>
        <x:v>2012</x:v>
      </x:c>
      <x:c r="C158" s="301" t="n">
        <x:f>'Base_Analitica'!C208</x:f>
        <x:v>2</x:v>
      </x:c>
      <x:c r="D158" s="301" t="n">
        <x:f>'Base_Analitica'!D208</x:f>
        <x:v>26</x:v>
      </x:c>
      <x:c r="E158" s="302" t="n">
        <x:f>'Base_Analitica'!E208</x:f>
        <x:v>41090</x:v>
      </x:c>
      <x:c r="F158" s="301" t="str">
        <x:f>'Base_Analitica'!F208</x:f>
        <x:v>BIOCOMBUSTÍVEIS</x:v>
      </x:c>
      <x:c r="G158" s="301" t="str">
        <x:f>'Base_Analitica'!G208</x:f>
        <x:v>BIOCOMBUSTÍVEIS</x:v>
      </x:c>
      <x:c r="H158" s="301" t="str">
        <x:f>'Base_Analitica'!H208</x:f>
        <x:v>Operacional</x:v>
      </x:c>
      <x:c r="I158" s="300" t="n">
        <x:f>'Base_Analitica'!I208</x:f>
        <x:v>212</x:v>
      </x:c>
      <x:c r="J158" s="300" t="n">
        <x:f>'Base_Analitica'!J208</x:f>
        <x:v>-236</x:v>
      </x:c>
      <x:c r="K158" s="300" t="n">
        <x:f>'Base_Analitica'!K208</x:f>
        <x:v>236</x:v>
      </x:c>
      <x:c r="L158" s="300" t="n">
        <x:f>'Base_Analitica'!L208</x:f>
        <x:v>-24</x:v>
      </x:c>
      <x:c r="M158" s="300" t="n">
        <x:f>'Base_Analitica'!M208</x:f>
        <x:v>-69</x:v>
      </x:c>
      <x:c r="N158" s="300" t="n">
        <x:f>'Base_Analitica'!N208</x:f>
        <x:v>69</x:v>
      </x:c>
      <x:c r="O158" s="300" t="n">
        <x:f>'Base_Analitica'!O208</x:f>
        <x:v>-93</x:v>
      </x:c>
      <x:c r="P158" s="300" t="n">
        <x:f>'Base_Analitica'!P208</x:f>
        <x:v>186</x:v>
      </x:c>
      <x:c r="Q158" s="300" t="n">
        <x:f>'Base_Analitica'!Q208</x:f>
        <x:v>163</x:v>
      </x:c>
      <x:c r="R158" s="300" t="n">
        <x:f>'Base_Analitica'!R208</x:f>
        <x:v>184</x:v>
      </x:c>
      <x:c r="S158" s="300" t="n">
        <x:f>'Base_Analitica'!S208</x:f>
        <x:v>135</x:v>
      </x:c>
      <x:c r="T158" s="300" t="n">
        <x:f>'Base_Analitica'!T208</x:f>
        <x:v>49</x:v>
      </x:c>
      <x:c r="U158" s="300" t="n">
        <x:f>'Base_Analitica'!U208</x:f>
        <x:v>50</x:v>
      </x:c>
      <x:c r="V158" s="300" t="n">
        <x:f>'Base_Analitica'!V208</x:f>
        <x:v>-51</x:v>
      </x:c>
      <x:c r="W158" s="300" t="n">
        <x:f>'Base_Analitica'!W208</x:f>
        <x:v>-78</x:v>
      </x:c>
      <x:c r="X158" s="303" t="n">
        <x:f>'Base_Analitica'!X208</x:f>
        <x:v>0.5703703703703704</x:v>
      </x:c>
      <x:c r="Y158" s="303" t="n">
        <x:f>'Base_Analitica'!Y208</x:f>
        <x:v>0.4478527607361964</x:v>
      </x:c>
      <x:c r="Z158" s="303" t="n">
        <x:f>'Base_Analitica'!Z208</x:f>
        <x:v>0.3799999999999999</x:v>
      </x:c>
      <x:c r="AA158" s="303" t="n">
        <x:f>'Base_Analitica'!AA208</x:f>
        <x:v>1.1132075471698113</x:v>
      </x:c>
      <x:c r="AB158" s="303" t="n">
        <x:f>'Base_Analitica'!AB208</x:f>
        <x:v>0.32547169811320753</x:v>
      </x:c>
      <x:c r="AC158" s="303" t="n">
        <x:f>'Base_Analitica'!AC208</x:f>
        <x:v>-0.11320754716981132</x:v>
      </x:c>
      <x:c r="AD158" s="303" t="n">
        <x:f>'Base_Analitica'!AD208</x:f>
        <x:v>-0.4386792452830189</x:v>
      </x:c>
      <x:c r="AE158" s="304" t="n">
        <x:f>'Base_Analitica'!AE208</x:f>
        <x:v>1.2246467991473532e-16</x:v>
      </x:c>
      <x:c r="AF158" s="304" t="n">
        <x:f>'Base_Analitica'!AF208</x:f>
        <x:v>-1</x:v>
      </x:c>
      <x:c r="AG158" s="300" t="n">
        <x:f>'Base_Analitica'!AG208</x:f>
        <x:v>236</x:v>
      </x:c>
    </x:row>
    <x:row r="159" ht="18" customHeight="1">
      <x:c r="A159" s="301" t="str">
        <x:f>'Base_Analitica'!A209</x:f>
        <x:v>2T12</x:v>
      </x:c>
      <x:c r="B159" s="301" t="n">
        <x:f>'Base_Analitica'!B209</x:f>
        <x:v>2012</x:v>
      </x:c>
      <x:c r="C159" s="301" t="n">
        <x:f>'Base_Analitica'!C209</x:f>
        <x:v>2</x:v>
      </x:c>
      <x:c r="D159" s="301" t="n">
        <x:f>'Base_Analitica'!D209</x:f>
        <x:v>26</x:v>
      </x:c>
      <x:c r="E159" s="302" t="n">
        <x:f>'Base_Analitica'!E209</x:f>
        <x:v>41090</x:v>
      </x:c>
      <x:c r="F159" s="301" t="str">
        <x:f>'Base_Analitica'!F209</x:f>
        <x:v>CORPORATIVO / OUTROS NEGÓCIOS</x:v>
      </x:c>
      <x:c r="G159" s="301" t="str">
        <x:f>'Base_Analitica'!G209</x:f>
        <x:v>CORPORATIVO / OUTROS NEGÓCIOS</x:v>
      </x:c>
      <x:c r="H159" s="301" t="str">
        <x:f>'Base_Analitica'!H209</x:f>
        <x:v>Corporativo</x:v>
      </x:c>
      <x:c r="I159" s="300" t="n">
        <x:f>'Base_Analitica'!I209</x:f>
        <x:v>0</x:v>
      </x:c>
      <x:c r="J159" s="300" t="n">
        <x:f>'Base_Analitica'!J209</x:f>
        <x:v>0</x:v>
      </x:c>
      <x:c r="K159" s="300" t="n">
        <x:f>'Base_Analitica'!K209</x:f>
        <x:v>0</x:v>
      </x:c>
      <x:c r="L159" s="300" t="n">
        <x:f>'Base_Analitica'!L209</x:f>
        <x:v>0</x:v>
      </x:c>
      <x:c r="M159" s="300" t="n">
        <x:f>'Base_Analitica'!M209</x:f>
        <x:v>-2288</x:v>
      </x:c>
      <x:c r="N159" s="300" t="n">
        <x:f>'Base_Analitica'!N209</x:f>
        <x:v>2288</x:v>
      </x:c>
      <x:c r="O159" s="300" t="n">
        <x:f>'Base_Analitica'!O209</x:f>
        <x:v>-2288</x:v>
      </x:c>
      <x:c r="P159" s="300" t="n">
        <x:f>'Base_Analitica'!P209</x:f>
        <x:v>0</x:v>
      </x:c>
      <x:c r="Q159" s="300" t="n">
        <x:f>'Base_Analitica'!Q209</x:f>
        <x:v>0</x:v>
      </x:c>
      <x:c r="R159" s="300" t="n">
        <x:f>'Base_Analitica'!R209</x:f>
        <x:v>0</x:v>
      </x:c>
      <x:c r="S159" s="300" t="n">
        <x:f>'Base_Analitica'!S209</x:f>
        <x:v>0</x:v>
      </x:c>
      <x:c r="T159" s="300" t="n">
        <x:f>'Base_Analitica'!T209</x:f>
        <x:v>2445</x:v>
      </x:c>
      <x:c r="U159" s="300" t="n">
        <x:f>'Base_Analitica'!U209</x:f>
        <x:v>2132</x:v>
      </x:c>
      <x:c r="V159" s="300" t="n">
        <x:f>'Base_Analitica'!V209</x:f>
        <x:v>-2445</x:v>
      </x:c>
      <x:c r="W159" s="300" t="n">
        <x:f>'Base_Analitica'!W209</x:f>
        <x:v>-2132</x:v>
      </x:c>
      <x:c r="X159" s="303" t="str">
        <x:f>'Base_Analitica'!X209</x:f>
      </x:c>
      <x:c r="Y159" s="303" t="str">
        <x:f>'Base_Analitica'!Y209</x:f>
      </x:c>
      <x:c r="Z159" s="303" t="n">
        <x:f>'Base_Analitica'!Z209</x:f>
        <x:v>0.07317073170731714</x:v>
      </x:c>
      <x:c r="AA159" s="303" t="str">
        <x:f>'Base_Analitica'!AA209</x:f>
      </x:c>
      <x:c r="AB159" s="303" t="str">
        <x:f>'Base_Analitica'!AB209</x:f>
      </x:c>
      <x:c r="AC159" s="303" t="str">
        <x:f>'Base_Analitica'!AC209</x:f>
      </x:c>
      <x:c r="AD159" s="303" t="str">
        <x:f>'Base_Analitica'!AD209</x:f>
      </x:c>
      <x:c r="AE159" s="304" t="n">
        <x:f>'Base_Analitica'!AE209</x:f>
        <x:v>1.2246467991473532e-16</x:v>
      </x:c>
      <x:c r="AF159" s="304" t="n">
        <x:f>'Base_Analitica'!AF209</x:f>
        <x:v>-1</x:v>
      </x:c>
      <x:c r="AG159" s="300" t="n">
        <x:f>'Base_Analitica'!AG209</x:f>
        <x:v>0</x:v>
      </x:c>
    </x:row>
    <x:row r="160" ht="18" customHeight="1">
      <x:c r="A160" s="301" t="str">
        <x:f>'Base_Analitica'!A210</x:f>
        <x:v>2T12</x:v>
      </x:c>
      <x:c r="B160" s="301" t="n">
        <x:f>'Base_Analitica'!B210</x:f>
        <x:v>2012</x:v>
      </x:c>
      <x:c r="C160" s="301" t="n">
        <x:f>'Base_Analitica'!C210</x:f>
        <x:v>2</x:v>
      </x:c>
      <x:c r="D160" s="301" t="n">
        <x:f>'Base_Analitica'!D210</x:f>
        <x:v>26</x:v>
      </x:c>
      <x:c r="E160" s="302" t="n">
        <x:f>'Base_Analitica'!E210</x:f>
        <x:v>41090</x:v>
      </x:c>
      <x:c r="F160" s="301" t="str">
        <x:f>'Base_Analitica'!F210</x:f>
        <x:v>DISTRIBUIÇÃO</x:v>
      </x:c>
      <x:c r="G160" s="301" t="str">
        <x:f>'Base_Analitica'!G210</x:f>
        <x:v>DISTRIBUIÇÃO</x:v>
      </x:c>
      <x:c r="H160" s="301" t="str">
        <x:f>'Base_Analitica'!H210</x:f>
        <x:v>Operacional</x:v>
      </x:c>
      <x:c r="I160" s="300" t="n">
        <x:f>'Base_Analitica'!I210</x:f>
        <x:v>18615</x:v>
      </x:c>
      <x:c r="J160" s="300" t="n">
        <x:f>'Base_Analitica'!J210</x:f>
        <x:v>-16883</x:v>
      </x:c>
      <x:c r="K160" s="300" t="n">
        <x:f>'Base_Analitica'!K210</x:f>
        <x:v>16883</x:v>
      </x:c>
      <x:c r="L160" s="300" t="n">
        <x:f>'Base_Analitica'!L210</x:f>
        <x:v>1732</x:v>
      </x:c>
      <x:c r="M160" s="300" t="n">
        <x:f>'Base_Analitica'!M210</x:f>
        <x:v>-1019</x:v>
      </x:c>
      <x:c r="N160" s="300" t="n">
        <x:f>'Base_Analitica'!N210</x:f>
        <x:v>1019</x:v>
      </x:c>
      <x:c r="O160" s="300" t="n">
        <x:f>'Base_Analitica'!O210</x:f>
        <x:v>713</x:v>
      </x:c>
      <x:c r="P160" s="300" t="n">
        <x:f>'Base_Analitica'!P210</x:f>
        <x:v>16731</x:v>
      </x:c>
      <x:c r="Q160" s="300" t="n">
        <x:f>'Base_Analitica'!Q210</x:f>
        <x:v>16859</x:v>
      </x:c>
      <x:c r="R160" s="300" t="n">
        <x:f>'Base_Analitica'!R210</x:f>
        <x:v>18274</x:v>
      </x:c>
      <x:c r="S160" s="300" t="n">
        <x:f>'Base_Analitica'!S210</x:f>
        <x:v>18198</x:v>
      </x:c>
      <x:c r="T160" s="300" t="n">
        <x:f>'Base_Analitica'!T210</x:f>
        <x:v>991</x:v>
      </x:c>
      <x:c r="U160" s="300" t="n">
        <x:f>'Base_Analitica'!U210</x:f>
        <x:v>1003</x:v>
      </x:c>
      <x:c r="V160" s="300" t="n">
        <x:f>'Base_Analitica'!V210</x:f>
        <x:v>552</x:v>
      </x:c>
      <x:c r="W160" s="300" t="n">
        <x:f>'Base_Analitica'!W210</x:f>
        <x:v>336</x:v>
      </x:c>
      <x:c r="X160" s="303" t="n">
        <x:f>'Base_Analitica'!X210</x:f>
        <x:v>0.02291460600065931</x:v>
      </x:c>
      <x:c r="Y160" s="303" t="n">
        <x:f>'Base_Analitica'!Y210</x:f>
        <x:v>0.0014235719793582735</x:v>
      </x:c>
      <x:c r="Z160" s="303" t="n">
        <x:f>'Base_Analitica'!Z210</x:f>
        <x:v>0.0159521435692922</x:v>
      </x:c>
      <x:c r="AA160" s="303" t="n">
        <x:f>'Base_Analitica'!AA210</x:f>
        <x:v>0.9069567553048616</x:v>
      </x:c>
      <x:c r="AB160" s="303" t="n">
        <x:f>'Base_Analitica'!AB210</x:f>
        <x:v>0.05474080042976095</x:v>
      </x:c>
      <x:c r="AC160" s="303" t="n">
        <x:f>'Base_Analitica'!AC210</x:f>
        <x:v>0.09304324469513833</x:v>
      </x:c>
      <x:c r="AD160" s="303" t="n">
        <x:f>'Base_Analitica'!AD210</x:f>
        <x:v>0.038302444265377385</x:v>
      </x:c>
      <x:c r="AE160" s="304" t="n">
        <x:f>'Base_Analitica'!AE210</x:f>
        <x:v>1.2246467991473532e-16</x:v>
      </x:c>
      <x:c r="AF160" s="304" t="n">
        <x:f>'Base_Analitica'!AF210</x:f>
        <x:v>-1</x:v>
      </x:c>
      <x:c r="AG160" s="300" t="n">
        <x:f>'Base_Analitica'!AG210</x:f>
        <x:v>16883</x:v>
      </x:c>
    </x:row>
    <x:row r="161" ht="18" customHeight="1">
      <x:c r="A161" s="301" t="str">
        <x:f>'Base_Analitica'!A211</x:f>
        <x:v>2T12</x:v>
      </x:c>
      <x:c r="B161" s="301" t="n">
        <x:f>'Base_Analitica'!B211</x:f>
        <x:v>2012</x:v>
      </x:c>
      <x:c r="C161" s="301" t="n">
        <x:f>'Base_Analitica'!C211</x:f>
        <x:v>2</x:v>
      </x:c>
      <x:c r="D161" s="301" t="n">
        <x:f>'Base_Analitica'!D211</x:f>
        <x:v>26</x:v>
      </x:c>
      <x:c r="E161" s="302" t="n">
        <x:f>'Base_Analitica'!E211</x:f>
        <x:v>41090</x:v>
      </x:c>
      <x:c r="F161" s="301" t="str">
        <x:f>'Base_Analitica'!F211</x:f>
        <x:v>E&amp;P</x:v>
      </x:c>
      <x:c r="G161" s="301" t="str">
        <x:f>'Base_Analitica'!G211</x:f>
        <x:v>E&amp;P</x:v>
      </x:c>
      <x:c r="H161" s="301" t="str">
        <x:f>'Base_Analitica'!H211</x:f>
        <x:v>Operacional</x:v>
      </x:c>
      <x:c r="I161" s="300" t="n">
        <x:f>'Base_Analitica'!I211</x:f>
        <x:v>36008</x:v>
      </x:c>
      <x:c r="J161" s="300" t="n">
        <x:f>'Base_Analitica'!J211</x:f>
        <x:v>-15816</x:v>
      </x:c>
      <x:c r="K161" s="300" t="n">
        <x:f>'Base_Analitica'!K211</x:f>
        <x:v>15816</x:v>
      </x:c>
      <x:c r="L161" s="300" t="n">
        <x:f>'Base_Analitica'!L211</x:f>
        <x:v>20192</x:v>
      </x:c>
      <x:c r="M161" s="300" t="n">
        <x:f>'Base_Analitica'!M211</x:f>
        <x:v>-4020</x:v>
      </x:c>
      <x:c r="N161" s="300" t="n">
        <x:f>'Base_Analitica'!N211</x:f>
        <x:v>4020</x:v>
      </x:c>
      <x:c r="O161" s="300" t="n">
        <x:f>'Base_Analitica'!O211</x:f>
        <x:v>16172</x:v>
      </x:c>
      <x:c r="P161" s="300" t="n">
        <x:f>'Base_Analitica'!P211</x:f>
        <x:v>15535</x:v>
      </x:c>
      <x:c r="Q161" s="300" t="n">
        <x:f>'Base_Analitica'!Q211</x:f>
        <x:v>13039</x:v>
      </x:c>
      <x:c r="R161" s="300" t="n">
        <x:f>'Base_Analitica'!R211</x:f>
        <x:v>36237</x:v>
      </x:c>
      <x:c r="S161" s="300" t="n">
        <x:f>'Base_Analitica'!S211</x:f>
        <x:v>31085</x:v>
      </x:c>
      <x:c r="T161" s="300" t="n">
        <x:f>'Base_Analitica'!T211</x:f>
        <x:v>1856</x:v>
      </x:c>
      <x:c r="U161" s="300" t="n">
        <x:f>'Base_Analitica'!U211</x:f>
        <x:v>2029</x:v>
      </x:c>
      <x:c r="V161" s="300" t="n">
        <x:f>'Base_Analitica'!V211</x:f>
        <x:v>18846</x:v>
      </x:c>
      <x:c r="W161" s="300" t="n">
        <x:f>'Base_Analitica'!W211</x:f>
        <x:v>16017</x:v>
      </x:c>
      <x:c r="X161" s="303" t="n">
        <x:f>'Base_Analitica'!X211</x:f>
        <x:v>0.15837220524368667</x:v>
      </x:c>
      <x:c r="Y161" s="303" t="n">
        <x:f>'Base_Analitica'!Y211</x:f>
        <x:v>0.2129764552496356</x:v>
      </x:c>
      <x:c r="Z161" s="303" t="n">
        <x:f>'Base_Analitica'!Z211</x:f>
        <x:v>0.9812715623459833</x:v>
      </x:c>
      <x:c r="AA161" s="303" t="n">
        <x:f>'Base_Analitica'!AA211</x:f>
        <x:v>0.4392357253943568</x:v>
      </x:c>
      <x:c r="AB161" s="303" t="n">
        <x:f>'Base_Analitica'!AB211</x:f>
        <x:v>0.11164185736502999</x:v>
      </x:c>
      <x:c r="AC161" s="303" t="n">
        <x:f>'Base_Analitica'!AC211</x:f>
        <x:v>0.5607642746056432</x:v>
      </x:c>
      <x:c r="AD161" s="303" t="n">
        <x:f>'Base_Analitica'!AD211</x:f>
        <x:v>0.4491224172406132</x:v>
      </x:c>
      <x:c r="AE161" s="304" t="n">
        <x:f>'Base_Analitica'!AE211</x:f>
        <x:v>1.2246467991473532e-16</x:v>
      </x:c>
      <x:c r="AF161" s="304" t="n">
        <x:f>'Base_Analitica'!AF211</x:f>
        <x:v>-1</x:v>
      </x:c>
      <x:c r="AG161" s="300" t="n">
        <x:f>'Base_Analitica'!AG211</x:f>
        <x:v>15816</x:v>
      </x:c>
    </x:row>
    <x:row r="162" ht="18" customHeight="1">
      <x:c r="A162" s="301" t="str">
        <x:f>'Base_Analitica'!A213</x:f>
        <x:v>2T12</x:v>
      </x:c>
      <x:c r="B162" s="301" t="n">
        <x:f>'Base_Analitica'!B213</x:f>
        <x:v>2012</x:v>
      </x:c>
      <x:c r="C162" s="301" t="n">
        <x:f>'Base_Analitica'!C213</x:f>
        <x:v>2</x:v>
      </x:c>
      <x:c r="D162" s="301" t="n">
        <x:f>'Base_Analitica'!D213</x:f>
        <x:v>26</x:v>
      </x:c>
      <x:c r="E162" s="302" t="n">
        <x:f>'Base_Analitica'!E213</x:f>
        <x:v>41090</x:v>
      </x:c>
      <x:c r="F162" s="301" t="str">
        <x:f>'Base_Analitica'!F213</x:f>
        <x:v>GÁS &amp; ENERGIA / G&amp;EBC</x:v>
      </x:c>
      <x:c r="G162" s="301" t="str">
        <x:f>'Base_Analitica'!G213</x:f>
        <x:v>GÁS &amp; ENERGIA / G&amp;EBC</x:v>
      </x:c>
      <x:c r="H162" s="301" t="str">
        <x:f>'Base_Analitica'!H213</x:f>
        <x:v>Operacional</x:v>
      </x:c>
      <x:c r="I162" s="300" t="n">
        <x:f>'Base_Analitica'!I213</x:f>
        <x:v>5525</x:v>
      </x:c>
      <x:c r="J162" s="300" t="n">
        <x:f>'Base_Analitica'!J213</x:f>
        <x:v>-4970</x:v>
      </x:c>
      <x:c r="K162" s="300" t="n">
        <x:f>'Base_Analitica'!K213</x:f>
        <x:v>4970</x:v>
      </x:c>
      <x:c r="L162" s="300" t="n">
        <x:f>'Base_Analitica'!L213</x:f>
        <x:v>555</x:v>
      </x:c>
      <x:c r="M162" s="300" t="n">
        <x:f>'Base_Analitica'!M213</x:f>
        <x:v>-521</x:v>
      </x:c>
      <x:c r="N162" s="300" t="n">
        <x:f>'Base_Analitica'!N213</x:f>
        <x:v>521</x:v>
      </x:c>
      <x:c r="O162" s="300" t="n">
        <x:f>'Base_Analitica'!O213</x:f>
        <x:v>34</x:v>
      </x:c>
      <x:c r="P162" s="300" t="n">
        <x:f>'Base_Analitica'!P213</x:f>
        <x:v>2913</x:v>
      </x:c>
      <x:c r="Q162" s="300" t="n">
        <x:f>'Base_Analitica'!Q213</x:f>
        <x:v>2362</x:v>
      </x:c>
      <x:c r="R162" s="300" t="n">
        <x:f>'Base_Analitica'!R213</x:f>
        <x:v>4420</x:v>
      </x:c>
      <x:c r="S162" s="300" t="n">
        <x:f>'Base_Analitica'!S213</x:f>
        <x:v>4144</x:v>
      </x:c>
      <x:c r="T162" s="300" t="n">
        <x:f>'Base_Analitica'!T213</x:f>
        <x:v>518</x:v>
      </x:c>
      <x:c r="U162" s="300" t="n">
        <x:f>'Base_Analitica'!U213</x:f>
        <x:v>651</x:v>
      </x:c>
      <x:c r="V162" s="300" t="n">
        <x:f>'Base_Analitica'!V213</x:f>
        <x:v>989</x:v>
      </x:c>
      <x:c r="W162" s="300" t="n">
        <x:f>'Base_Analitica'!W213</x:f>
        <x:v>1131</x:v>
      </x:c>
      <x:c r="X162" s="303" t="n">
        <x:f>'Base_Analitica'!X213</x:f>
        <x:v>0.33325289575289574</x:v>
      </x:c>
      <x:c r="Y162" s="303" t="n">
        <x:f>'Base_Analitica'!Y213</x:f>
        <x:v>1.1041490262489417</x:v>
      </x:c>
      <x:c r="Z162" s="303" t="n">
        <x:f>'Base_Analitica'!Z213</x:f>
        <x:v>-0.19969278033794158</x:v>
      </x:c>
      <x:c r="AA162" s="303" t="n">
        <x:f>'Base_Analitica'!AA213</x:f>
        <x:v>0.8995475113122172</x:v>
      </x:c>
      <x:c r="AB162" s="303" t="n">
        <x:f>'Base_Analitica'!AB213</x:f>
        <x:v>0.09429864253393665</x:v>
      </x:c>
      <x:c r="AC162" s="303" t="n">
        <x:f>'Base_Analitica'!AC213</x:f>
        <x:v>0.10045248868778281</x:v>
      </x:c>
      <x:c r="AD162" s="303" t="n">
        <x:f>'Base_Analitica'!AD213</x:f>
        <x:v>0.006153846153846154</x:v>
      </x:c>
      <x:c r="AE162" s="304" t="n">
        <x:f>'Base_Analitica'!AE213</x:f>
        <x:v>1.2246467991473532e-16</x:v>
      </x:c>
      <x:c r="AF162" s="304" t="n">
        <x:f>'Base_Analitica'!AF213</x:f>
        <x:v>-1</x:v>
      </x:c>
      <x:c r="AG162" s="300" t="n">
        <x:f>'Base_Analitica'!AG213</x:f>
        <x:v>4970</x:v>
      </x:c>
    </x:row>
    <x:row r="163" ht="18" customHeight="1">
      <x:c r="A163" s="301" t="str">
        <x:f>'Base_Analitica'!A214</x:f>
        <x:v>2T12</x:v>
      </x:c>
      <x:c r="B163" s="301" t="n">
        <x:f>'Base_Analitica'!B214</x:f>
        <x:v>2012</x:v>
      </x:c>
      <x:c r="C163" s="301" t="n">
        <x:f>'Base_Analitica'!C214</x:f>
        <x:v>2</x:v>
      </x:c>
      <x:c r="D163" s="301" t="n">
        <x:f>'Base_Analitica'!D214</x:f>
        <x:v>26</x:v>
      </x:c>
      <x:c r="E163" s="302" t="n">
        <x:f>'Base_Analitica'!E214</x:f>
        <x:v>41090</x:v>
      </x:c>
      <x:c r="F163" s="301" t="str">
        <x:f>'Base_Analitica'!F214</x:f>
        <x:v>INTERNACIONAL</x:v>
      </x:c>
      <x:c r="G163" s="301" t="str">
        <x:f>'Base_Analitica'!G214</x:f>
        <x:v>INTERNACIONAL</x:v>
      </x:c>
      <x:c r="H163" s="301" t="str">
        <x:f>'Base_Analitica'!H214</x:f>
        <x:v>Operacional</x:v>
      </x:c>
      <x:c r="I163" s="300" t="n">
        <x:f>'Base_Analitica'!I214</x:f>
        <x:v>8526</x:v>
      </x:c>
      <x:c r="J163" s="300" t="n">
        <x:f>'Base_Analitica'!J214</x:f>
        <x:v>-6743</x:v>
      </x:c>
      <x:c r="K163" s="300" t="n">
        <x:f>'Base_Analitica'!K214</x:f>
        <x:v>6743</x:v>
      </x:c>
      <x:c r="L163" s="300" t="n">
        <x:f>'Base_Analitica'!L214</x:f>
        <x:v>1783</x:v>
      </x:c>
      <x:c r="M163" s="300" t="n">
        <x:f>'Base_Analitica'!M214</x:f>
        <x:v>-847</x:v>
      </x:c>
      <x:c r="N163" s="300" t="n">
        <x:f>'Base_Analitica'!N214</x:f>
        <x:v>847</x:v>
      </x:c>
      <x:c r="O163" s="300" t="n">
        <x:f>'Base_Analitica'!O214</x:f>
        <x:v>936</x:v>
      </x:c>
      <x:c r="P163" s="300" t="n">
        <x:f>'Base_Analitica'!P214</x:f>
        <x:v>6408</x:v>
      </x:c>
      <x:c r="Q163" s="300" t="n">
        <x:f>'Base_Analitica'!Q214</x:f>
        <x:v>5373</x:v>
      </x:c>
      <x:c r="R163" s="300" t="n">
        <x:f>'Base_Analitica'!R214</x:f>
        <x:v>8363</x:v>
      </x:c>
      <x:c r="S163" s="300" t="n">
        <x:f>'Base_Analitica'!S214</x:f>
        <x:v>6738</x:v>
      </x:c>
      <x:c r="T163" s="300" t="n">
        <x:f>'Base_Analitica'!T214</x:f>
        <x:v>508</x:v>
      </x:c>
      <x:c r="U163" s="300" t="n">
        <x:f>'Base_Analitica'!U214</x:f>
        <x:v>716</x:v>
      </x:c>
      <x:c r="V163" s="300" t="n">
        <x:f>'Base_Analitica'!V214</x:f>
        <x:v>1447</x:v>
      </x:c>
      <x:c r="W163" s="300" t="n">
        <x:f>'Base_Analitica'!W214</x:f>
        <x:v>649</x:v>
      </x:c>
      <x:c r="X163" s="303" t="n">
        <x:f>'Base_Analitica'!X214</x:f>
        <x:v>0.2653606411398042</x:v>
      </x:c>
      <x:c r="Y163" s="303" t="n">
        <x:f>'Base_Analitica'!Y214</x:f>
        <x:v>0.2549785966871394</x:v>
      </x:c>
      <x:c r="Z163" s="303" t="n">
        <x:f>'Base_Analitica'!Z214</x:f>
        <x:v>0.18296089385474867</x:v>
      </x:c>
      <x:c r="AA163" s="303" t="n">
        <x:f>'Base_Analitica'!AA214</x:f>
        <x:v>0.7908749706779263</x:v>
      </x:c>
      <x:c r="AB163" s="303" t="n">
        <x:f>'Base_Analitica'!AB214</x:f>
        <x:v>0.0993431855500821</x:v>
      </x:c>
      <x:c r="AC163" s="303" t="n">
        <x:f>'Base_Analitica'!AC214</x:f>
        <x:v>0.20912502932207366</x:v>
      </x:c>
      <x:c r="AD163" s="303" t="n">
        <x:f>'Base_Analitica'!AD214</x:f>
        <x:v>0.10978184377199156</x:v>
      </x:c>
      <x:c r="AE163" s="304" t="n">
        <x:f>'Base_Analitica'!AE214</x:f>
        <x:v>1.2246467991473532e-16</x:v>
      </x:c>
      <x:c r="AF163" s="304" t="n">
        <x:f>'Base_Analitica'!AF214</x:f>
        <x:v>-1</x:v>
      </x:c>
      <x:c r="AG163" s="300" t="n">
        <x:f>'Base_Analitica'!AG214</x:f>
        <x:v>6743</x:v>
      </x:c>
    </x:row>
    <x:row r="164" ht="18" customHeight="1">
      <x:c r="A164" s="301" t="str">
        <x:f>'Base_Analitica'!A216</x:f>
        <x:v>3T12</x:v>
      </x:c>
      <x:c r="B164" s="301" t="n">
        <x:f>'Base_Analitica'!B216</x:f>
        <x:v>2012</x:v>
      </x:c>
      <x:c r="C164" s="301" t="n">
        <x:f>'Base_Analitica'!C216</x:f>
        <x:v>3</x:v>
      </x:c>
      <x:c r="D164" s="301" t="n">
        <x:f>'Base_Analitica'!D216</x:f>
        <x:v>27</x:v>
      </x:c>
      <x:c r="E164" s="302" t="n">
        <x:f>'Base_Analitica'!E216</x:f>
        <x:v>41182</x:v>
      </x:c>
      <x:c r="F164" s="301" t="str">
        <x:f>'Base_Analitica'!F216</x:f>
        <x:v>ABASTECIMENTO</x:v>
      </x:c>
      <x:c r="G164" s="301" t="str">
        <x:f>'Base_Analitica'!G216</x:f>
        <x:v>REFINO / RTC</x:v>
      </x:c>
      <x:c r="H164" s="301" t="str">
        <x:f>'Base_Analitica'!H216</x:f>
        <x:v>Operacional</x:v>
      </x:c>
      <x:c r="I164" s="300" t="n">
        <x:f>'Base_Analitica'!I216</x:f>
        <x:v>59746</x:v>
      </x:c>
      <x:c r="J164" s="300" t="n">
        <x:f>'Base_Analitica'!J216</x:f>
        <x:v>-65979</x:v>
      </x:c>
      <x:c r="K164" s="300" t="n">
        <x:f>'Base_Analitica'!K216</x:f>
        <x:v>65979</x:v>
      </x:c>
      <x:c r="L164" s="300" t="n">
        <x:f>'Base_Analitica'!L216</x:f>
        <x:v>-6233</x:v>
      </x:c>
      <x:c r="M164" s="300" t="n">
        <x:f>'Base_Analitica'!M216</x:f>
        <x:v>-2418</x:v>
      </x:c>
      <x:c r="N164" s="300" t="n">
        <x:f>'Base_Analitica'!N216</x:f>
        <x:v>2418</x:v>
      </x:c>
      <x:c r="O164" s="300" t="n">
        <x:f>'Base_Analitica'!O216</x:f>
        <x:v>-8651</x:v>
      </x:c>
      <x:c r="P164" s="300" t="n">
        <x:f>'Base_Analitica'!P216</x:f>
        <x:v>63189</x:v>
      </x:c>
      <x:c r="Q164" s="300" t="n">
        <x:f>'Base_Analitica'!Q216</x:f>
        <x:v>53838</x:v>
      </x:c>
      <x:c r="R164" s="300" t="n">
        <x:f>'Base_Analitica'!R216</x:f>
        <x:v>55242</x:v>
      </x:c>
      <x:c r="S164" s="300" t="n">
        <x:f>'Base_Analitica'!S216</x:f>
        <x:v>51517</x:v>
      </x:c>
      <x:c r="T164" s="300" t="n">
        <x:f>'Base_Analitica'!T216</x:f>
        <x:v>2021</x:v>
      </x:c>
      <x:c r="U164" s="300" t="n">
        <x:f>'Base_Analitica'!U216</x:f>
        <x:v>1801</x:v>
      </x:c>
      <x:c r="V164" s="300" t="n">
        <x:f>'Base_Analitica'!V216</x:f>
        <x:v>-9968</x:v>
      </x:c>
      <x:c r="W164" s="300" t="n">
        <x:f>'Base_Analitica'!W216</x:f>
        <x:v>-4122</x:v>
      </x:c>
      <x:c r="X164" s="303" t="n">
        <x:f>'Base_Analitica'!X216</x:f>
        <x:v>0.15973368014441824</x:v>
      </x:c>
      <x:c r="Y164" s="303" t="n">
        <x:f>'Base_Analitica'!Y216</x:f>
        <x:v>0.22550986292209974</x:v>
      </x:c>
      <x:c r="Z164" s="303" t="n">
        <x:f>'Base_Analitica'!Z216</x:f>
        <x:v>0.34258745141588</x:v>
      </x:c>
      <x:c r="AA164" s="303" t="n">
        <x:f>'Base_Analitica'!AA216</x:f>
        <x:v>1.1043249757305929</x:v>
      </x:c>
      <x:c r="AB164" s="303" t="n">
        <x:f>'Base_Analitica'!AB216</x:f>
        <x:v>0.04047132862451043</x:v>
      </x:c>
      <x:c r="AC164" s="303" t="n">
        <x:f>'Base_Analitica'!AC216</x:f>
        <x:v>-0.10432497573059284</x:v>
      </x:c>
      <x:c r="AD164" s="303" t="n">
        <x:f>'Base_Analitica'!AD216</x:f>
        <x:v>-0.14479630435510327</x:v>
      </x:c>
      <x:c r="AE164" s="304" t="n">
        <x:f>'Base_Analitica'!AE216</x:f>
        <x:v>-1</x:v>
      </x:c>
      <x:c r="AF164" s="304" t="n">
        <x:f>'Base_Analitica'!AF216</x:f>
        <x:v>-1.8369701987210297e-16</x:v>
      </x:c>
      <x:c r="AG164" s="300" t="n">
        <x:f>'Base_Analitica'!AG216</x:f>
        <x:v>65979</x:v>
      </x:c>
    </x:row>
    <x:row r="165" ht="18" customHeight="1">
      <x:c r="A165" s="301" t="str">
        <x:f>'Base_Analitica'!A217</x:f>
        <x:v>3T12</x:v>
      </x:c>
      <x:c r="B165" s="301" t="n">
        <x:f>'Base_Analitica'!B217</x:f>
        <x:v>2012</x:v>
      </x:c>
      <x:c r="C165" s="301" t="n">
        <x:f>'Base_Analitica'!C217</x:f>
        <x:v>3</x:v>
      </x:c>
      <x:c r="D165" s="301" t="n">
        <x:f>'Base_Analitica'!D217</x:f>
        <x:v>27</x:v>
      </x:c>
      <x:c r="E165" s="302" t="n">
        <x:f>'Base_Analitica'!E217</x:f>
        <x:v>41182</x:v>
      </x:c>
      <x:c r="F165" s="301" t="str">
        <x:f>'Base_Analitica'!F217</x:f>
        <x:v>BIOCOMBUSTÍVEIS</x:v>
      </x:c>
      <x:c r="G165" s="301" t="str">
        <x:f>'Base_Analitica'!G217</x:f>
        <x:v>BIOCOMBUSTÍVEIS</x:v>
      </x:c>
      <x:c r="H165" s="301" t="str">
        <x:f>'Base_Analitica'!H217</x:f>
        <x:v>Operacional</x:v>
      </x:c>
      <x:c r="I165" s="300" t="n">
        <x:f>'Base_Analitica'!I217</x:f>
        <x:v>236</x:v>
      </x:c>
      <x:c r="J165" s="300" t="n">
        <x:f>'Base_Analitica'!J217</x:f>
        <x:v>-246</x:v>
      </x:c>
      <x:c r="K165" s="300" t="n">
        <x:f>'Base_Analitica'!K217</x:f>
        <x:v>246</x:v>
      </x:c>
      <x:c r="L165" s="300" t="n">
        <x:f>'Base_Analitica'!L217</x:f>
        <x:v>-10</x:v>
      </x:c>
      <x:c r="M165" s="300" t="n">
        <x:f>'Base_Analitica'!M217</x:f>
        <x:v>-49</x:v>
      </x:c>
      <x:c r="N165" s="300" t="n">
        <x:f>'Base_Analitica'!N217</x:f>
        <x:v>49</x:v>
      </x:c>
      <x:c r="O165" s="300" t="n">
        <x:f>'Base_Analitica'!O217</x:f>
        <x:v>-59</x:v>
      </x:c>
      <x:c r="P165" s="300" t="n">
        <x:f>'Base_Analitica'!P217</x:f>
        <x:v>236</x:v>
      </x:c>
      <x:c r="Q165" s="300" t="n">
        <x:f>'Base_Analitica'!Q217</x:f>
        <x:v>289</x:v>
      </x:c>
      <x:c r="R165" s="300" t="n">
        <x:f>'Base_Analitica'!R217</x:f>
        <x:v>212</x:v>
      </x:c>
      <x:c r="S165" s="300" t="n">
        <x:f>'Base_Analitica'!S217</x:f>
        <x:v>303</x:v>
      </x:c>
      <x:c r="T165" s="300" t="n">
        <x:f>'Base_Analitica'!T217</x:f>
        <x:v>69</x:v>
      </x:c>
      <x:c r="U165" s="300" t="n">
        <x:f>'Base_Analitica'!U217</x:f>
        <x:v>56</x:v>
      </x:c>
      <x:c r="V165" s="300" t="n">
        <x:f>'Base_Analitica'!V217</x:f>
        <x:v>-93</x:v>
      </x:c>
      <x:c r="W165" s="300" t="n">
        <x:f>'Base_Analitica'!W217</x:f>
        <x:v>-42</x:v>
      </x:c>
      <x:c r="X165" s="303" t="n">
        <x:f>'Base_Analitica'!X217</x:f>
        <x:v>-0.22112211221122113</x:v>
      </x:c>
      <x:c r="Y165" s="303" t="n">
        <x:f>'Base_Analitica'!Y217</x:f>
        <x:v>-0.1487889273356401</x:v>
      </x:c>
      <x:c r="Z165" s="303" t="n">
        <x:f>'Base_Analitica'!Z217</x:f>
        <x:v>-0.125</x:v>
      </x:c>
      <x:c r="AA165" s="303" t="n">
        <x:f>'Base_Analitica'!AA217</x:f>
        <x:v>1.0423728813559323</x:v>
      </x:c>
      <x:c r="AB165" s="303" t="n">
        <x:f>'Base_Analitica'!AB217</x:f>
        <x:v>0.2076271186440678</x:v>
      </x:c>
      <x:c r="AC165" s="303" t="n">
        <x:f>'Base_Analitica'!AC217</x:f>
        <x:v>-0.0423728813559322</x:v>
      </x:c>
      <x:c r="AD165" s="303" t="n">
        <x:f>'Base_Analitica'!AD217</x:f>
        <x:v>-0.25</x:v>
      </x:c>
      <x:c r="AE165" s="304" t="n">
        <x:f>'Base_Analitica'!AE217</x:f>
        <x:v>-1</x:v>
      </x:c>
      <x:c r="AF165" s="304" t="n">
        <x:f>'Base_Analitica'!AF217</x:f>
        <x:v>-1.8369701987210297e-16</x:v>
      </x:c>
      <x:c r="AG165" s="300" t="n">
        <x:f>'Base_Analitica'!AG217</x:f>
        <x:v>246</x:v>
      </x:c>
    </x:row>
    <x:row r="166" ht="18" customHeight="1">
      <x:c r="A166" s="301" t="str">
        <x:f>'Base_Analitica'!A218</x:f>
        <x:v>3T12</x:v>
      </x:c>
      <x:c r="B166" s="301" t="n">
        <x:f>'Base_Analitica'!B218</x:f>
        <x:v>2012</x:v>
      </x:c>
      <x:c r="C166" s="301" t="n">
        <x:f>'Base_Analitica'!C218</x:f>
        <x:v>3</x:v>
      </x:c>
      <x:c r="D166" s="301" t="n">
        <x:f>'Base_Analitica'!D218</x:f>
        <x:v>27</x:v>
      </x:c>
      <x:c r="E166" s="302" t="n">
        <x:f>'Base_Analitica'!E218</x:f>
        <x:v>41182</x:v>
      </x:c>
      <x:c r="F166" s="301" t="str">
        <x:f>'Base_Analitica'!F218</x:f>
        <x:v>CORPORATIVO / OUTROS NEGÓCIOS</x:v>
      </x:c>
      <x:c r="G166" s="301" t="str">
        <x:f>'Base_Analitica'!G218</x:f>
        <x:v>CORPORATIVO / OUTROS NEGÓCIOS</x:v>
      </x:c>
      <x:c r="H166" s="301" t="str">
        <x:f>'Base_Analitica'!H218</x:f>
        <x:v>Corporativo</x:v>
      </x:c>
      <x:c r="I166" s="300" t="n">
        <x:f>'Base_Analitica'!I218</x:f>
        <x:v>0</x:v>
      </x:c>
      <x:c r="J166" s="300" t="n">
        <x:f>'Base_Analitica'!J218</x:f>
        <x:v>0</x:v>
      </x:c>
      <x:c r="K166" s="300" t="n">
        <x:f>'Base_Analitica'!K218</x:f>
        <x:v>0</x:v>
      </x:c>
      <x:c r="L166" s="300" t="n">
        <x:f>'Base_Analitica'!L218</x:f>
        <x:v>0</x:v>
      </x:c>
      <x:c r="M166" s="300" t="n">
        <x:f>'Base_Analitica'!M218</x:f>
        <x:v>-2382</x:v>
      </x:c>
      <x:c r="N166" s="300" t="n">
        <x:f>'Base_Analitica'!N218</x:f>
        <x:v>2382</x:v>
      </x:c>
      <x:c r="O166" s="300" t="n">
        <x:f>'Base_Analitica'!O218</x:f>
        <x:v>-2382</x:v>
      </x:c>
      <x:c r="P166" s="300" t="n">
        <x:f>'Base_Analitica'!P218</x:f>
        <x:v>0</x:v>
      </x:c>
      <x:c r="Q166" s="300" t="n">
        <x:f>'Base_Analitica'!Q218</x:f>
        <x:v>0</x:v>
      </x:c>
      <x:c r="R166" s="300" t="n">
        <x:f>'Base_Analitica'!R218</x:f>
        <x:v>0</x:v>
      </x:c>
      <x:c r="S166" s="300" t="n">
        <x:f>'Base_Analitica'!S218</x:f>
        <x:v>0</x:v>
      </x:c>
      <x:c r="T166" s="300" t="n">
        <x:f>'Base_Analitica'!T218</x:f>
        <x:v>2288</x:v>
      </x:c>
      <x:c r="U166" s="300" t="n">
        <x:f>'Base_Analitica'!U218</x:f>
        <x:v>1971</x:v>
      </x:c>
      <x:c r="V166" s="300" t="n">
        <x:f>'Base_Analitica'!V218</x:f>
        <x:v>-2288</x:v>
      </x:c>
      <x:c r="W166" s="300" t="n">
        <x:f>'Base_Analitica'!W218</x:f>
        <x:v>-1971</x:v>
      </x:c>
      <x:c r="X166" s="303" t="str">
        <x:f>'Base_Analitica'!X218</x:f>
      </x:c>
      <x:c r="Y166" s="303" t="str">
        <x:f>'Base_Analitica'!Y218</x:f>
      </x:c>
      <x:c r="Z166" s="303" t="n">
        <x:f>'Base_Analitica'!Z218</x:f>
        <x:v>0.20852359208523596</x:v>
      </x:c>
      <x:c r="AA166" s="303" t="str">
        <x:f>'Base_Analitica'!AA218</x:f>
      </x:c>
      <x:c r="AB166" s="303" t="str">
        <x:f>'Base_Analitica'!AB218</x:f>
      </x:c>
      <x:c r="AC166" s="303" t="str">
        <x:f>'Base_Analitica'!AC218</x:f>
      </x:c>
      <x:c r="AD166" s="303" t="str">
        <x:f>'Base_Analitica'!AD218</x:f>
      </x:c>
      <x:c r="AE166" s="304" t="n">
        <x:f>'Base_Analitica'!AE218</x:f>
        <x:v>-1</x:v>
      </x:c>
      <x:c r="AF166" s="304" t="n">
        <x:f>'Base_Analitica'!AF218</x:f>
        <x:v>-1.8369701987210297e-16</x:v>
      </x:c>
      <x:c r="AG166" s="300" t="n">
        <x:f>'Base_Analitica'!AG218</x:f>
        <x:v>0</x:v>
      </x:c>
    </x:row>
    <x:row r="167" ht="18" customHeight="1">
      <x:c r="A167" s="301" t="str">
        <x:f>'Base_Analitica'!A219</x:f>
        <x:v>3T12</x:v>
      </x:c>
      <x:c r="B167" s="301" t="n">
        <x:f>'Base_Analitica'!B219</x:f>
        <x:v>2012</x:v>
      </x:c>
      <x:c r="C167" s="301" t="n">
        <x:f>'Base_Analitica'!C219</x:f>
        <x:v>3</x:v>
      </x:c>
      <x:c r="D167" s="301" t="n">
        <x:f>'Base_Analitica'!D219</x:f>
        <x:v>27</x:v>
      </x:c>
      <x:c r="E167" s="302" t="n">
        <x:f>'Base_Analitica'!E219</x:f>
        <x:v>41182</x:v>
      </x:c>
      <x:c r="F167" s="301" t="str">
        <x:f>'Base_Analitica'!F219</x:f>
        <x:v>DISTRIBUIÇÃO</x:v>
      </x:c>
      <x:c r="G167" s="301" t="str">
        <x:f>'Base_Analitica'!G219</x:f>
        <x:v>DISTRIBUIÇÃO</x:v>
      </x:c>
      <x:c r="H167" s="301" t="str">
        <x:f>'Base_Analitica'!H219</x:f>
        <x:v>Operacional</x:v>
      </x:c>
      <x:c r="I167" s="300" t="n">
        <x:f>'Base_Analitica'!I219</x:f>
        <x:v>20293</x:v>
      </x:c>
      <x:c r="J167" s="300" t="n">
        <x:f>'Base_Analitica'!J219</x:f>
        <x:v>-18500</x:v>
      </x:c>
      <x:c r="K167" s="300" t="n">
        <x:f>'Base_Analitica'!K219</x:f>
        <x:v>18500</x:v>
      </x:c>
      <x:c r="L167" s="300" t="n">
        <x:f>'Base_Analitica'!L219</x:f>
        <x:v>1793</x:v>
      </x:c>
      <x:c r="M167" s="300" t="n">
        <x:f>'Base_Analitica'!M219</x:f>
        <x:v>-1168</x:v>
      </x:c>
      <x:c r="N167" s="300" t="n">
        <x:f>'Base_Analitica'!N219</x:f>
        <x:v>1168</x:v>
      </x:c>
      <x:c r="O167" s="300" t="n">
        <x:f>'Base_Analitica'!O219</x:f>
        <x:v>625</x:v>
      </x:c>
      <x:c r="P167" s="300" t="n">
        <x:f>'Base_Analitica'!P219</x:f>
        <x:v>16883</x:v>
      </x:c>
      <x:c r="Q167" s="300" t="n">
        <x:f>'Base_Analitica'!Q219</x:f>
        <x:v>17706</x:v>
      </x:c>
      <x:c r="R167" s="300" t="n">
        <x:f>'Base_Analitica'!R219</x:f>
        <x:v>18615</x:v>
      </x:c>
      <x:c r="S167" s="300" t="n">
        <x:f>'Base_Analitica'!S219</x:f>
        <x:v>19312</x:v>
      </x:c>
      <x:c r="T167" s="300" t="n">
        <x:f>'Base_Analitica'!T219</x:f>
        <x:v>1019</x:v>
      </x:c>
      <x:c r="U167" s="300" t="n">
        <x:f>'Base_Analitica'!U219</x:f>
        <x:v>1139</x:v>
      </x:c>
      <x:c r="V167" s="300" t="n">
        <x:f>'Base_Analitica'!V219</x:f>
        <x:v>713</x:v>
      </x:c>
      <x:c r="W167" s="300" t="n">
        <x:f>'Base_Analitica'!W219</x:f>
        <x:v>467</x:v>
      </x:c>
      <x:c r="X167" s="303" t="n">
        <x:f>'Base_Analitica'!X219</x:f>
        <x:v>0.05079743164871586</x:v>
      </x:c>
      <x:c r="Y167" s="303" t="n">
        <x:f>'Base_Analitica'!Y219</x:f>
        <x:v>0.04484355585677169</x:v>
      </x:c>
      <x:c r="Z167" s="303" t="n">
        <x:f>'Base_Analitica'!Z219</x:f>
        <x:v>0.025460930640913038</x:v>
      </x:c>
      <x:c r="AA167" s="303" t="n">
        <x:f>'Base_Analitica'!AA219</x:f>
        <x:v>0.9116444094022569</x:v>
      </x:c>
      <x:c r="AB167" s="303" t="n">
        <x:f>'Base_Analitica'!AB219</x:f>
        <x:v>0.05755679298280195</x:v>
      </x:c>
      <x:c r="AC167" s="303" t="n">
        <x:f>'Base_Analitica'!AC219</x:f>
        <x:v>0.08835559059774306</x:v>
      </x:c>
      <x:c r="AD167" s="303" t="n">
        <x:f>'Base_Analitica'!AD219</x:f>
        <x:v>0.03079879761494111</x:v>
      </x:c>
      <x:c r="AE167" s="304" t="n">
        <x:f>'Base_Analitica'!AE219</x:f>
        <x:v>-1</x:v>
      </x:c>
      <x:c r="AF167" s="304" t="n">
        <x:f>'Base_Analitica'!AF219</x:f>
        <x:v>-1.8369701987210297e-16</x:v>
      </x:c>
      <x:c r="AG167" s="300" t="n">
        <x:f>'Base_Analitica'!AG219</x:f>
        <x:v>18500</x:v>
      </x:c>
    </x:row>
    <x:row r="168" ht="18" customHeight="1">
      <x:c r="A168" s="301" t="str">
        <x:f>'Base_Analitica'!A220</x:f>
        <x:v>3T12</x:v>
      </x:c>
      <x:c r="B168" s="301" t="n">
        <x:f>'Base_Analitica'!B220</x:f>
        <x:v>2012</x:v>
      </x:c>
      <x:c r="C168" s="301" t="n">
        <x:f>'Base_Analitica'!C220</x:f>
        <x:v>3</x:v>
      </x:c>
      <x:c r="D168" s="301" t="n">
        <x:f>'Base_Analitica'!D220</x:f>
        <x:v>27</x:v>
      </x:c>
      <x:c r="E168" s="302" t="n">
        <x:f>'Base_Analitica'!E220</x:f>
        <x:v>41182</x:v>
      </x:c>
      <x:c r="F168" s="301" t="str">
        <x:f>'Base_Analitica'!F220</x:f>
        <x:v>E&amp;P</x:v>
      </x:c>
      <x:c r="G168" s="301" t="str">
        <x:f>'Base_Analitica'!G220</x:f>
        <x:v>E&amp;P</x:v>
      </x:c>
      <x:c r="H168" s="301" t="str">
        <x:f>'Base_Analitica'!H220</x:f>
        <x:v>Operacional</x:v>
      </x:c>
      <x:c r="I168" s="300" t="n">
        <x:f>'Base_Analitica'!I220</x:f>
        <x:v>35383</x:v>
      </x:c>
      <x:c r="J168" s="300" t="n">
        <x:f>'Base_Analitica'!J220</x:f>
        <x:v>-16629</x:v>
      </x:c>
      <x:c r="K168" s="300" t="n">
        <x:f>'Base_Analitica'!K220</x:f>
        <x:v>16629</x:v>
      </x:c>
      <x:c r="L168" s="300" t="n">
        <x:f>'Base_Analitica'!L220</x:f>
        <x:v>18754</x:v>
      </x:c>
      <x:c r="M168" s="300" t="n">
        <x:f>'Base_Analitica'!M220</x:f>
        <x:v>-2374</x:v>
      </x:c>
      <x:c r="N168" s="300" t="n">
        <x:f>'Base_Analitica'!N220</x:f>
        <x:v>2374</x:v>
      </x:c>
      <x:c r="O168" s="300" t="n">
        <x:f>'Base_Analitica'!O220</x:f>
        <x:v>16380</x:v>
      </x:c>
      <x:c r="P168" s="300" t="n">
        <x:f>'Base_Analitica'!P220</x:f>
        <x:v>15816</x:v>
      </x:c>
      <x:c r="Q168" s="300" t="n">
        <x:f>'Base_Analitica'!Q220</x:f>
        <x:v>13773</x:v>
      </x:c>
      <x:c r="R168" s="300" t="n">
        <x:f>'Base_Analitica'!R220</x:f>
        <x:v>36008</x:v>
      </x:c>
      <x:c r="S168" s="300" t="n">
        <x:f>'Base_Analitica'!S220</x:f>
        <x:v>30791</x:v>
      </x:c>
      <x:c r="T168" s="300" t="n">
        <x:f>'Base_Analitica'!T220</x:f>
        <x:v>4020</x:v>
      </x:c>
      <x:c r="U168" s="300" t="n">
        <x:f>'Base_Analitica'!U220</x:f>
        <x:v>1338</x:v>
      </x:c>
      <x:c r="V168" s="300" t="n">
        <x:f>'Base_Analitica'!V220</x:f>
        <x:v>16172</x:v>
      </x:c>
      <x:c r="W168" s="300" t="n">
        <x:f>'Base_Analitica'!W220</x:f>
        <x:v>15680</x:v>
      </x:c>
      <x:c r="X168" s="303" t="n">
        <x:f>'Base_Analitica'!X220</x:f>
        <x:v>0.14913448735019963</x:v>
      </x:c>
      <x:c r="Y168" s="303" t="n">
        <x:f>'Base_Analitica'!Y220</x:f>
        <x:v>0.2073622304508822</x:v>
      </x:c>
      <x:c r="Z168" s="303" t="n">
        <x:f>'Base_Analitica'!Z220</x:f>
        <x:v>0.7742899850523168</x:v>
      </x:c>
      <x:c r="AA168" s="303" t="n">
        <x:f>'Base_Analitica'!AA220</x:f>
        <x:v>0.4699714552186078</x:v>
      </x:c>
      <x:c r="AB168" s="303" t="n">
        <x:f>'Base_Analitica'!AB220</x:f>
        <x:v>0.06709436735155301</x:v>
      </x:c>
      <x:c r="AC168" s="303" t="n">
        <x:f>'Base_Analitica'!AC220</x:f>
        <x:v>0.5300285447813922</x:v>
      </x:c>
      <x:c r="AD168" s="303" t="n">
        <x:f>'Base_Analitica'!AD220</x:f>
        <x:v>0.46293417742983917</x:v>
      </x:c>
      <x:c r="AE168" s="304" t="n">
        <x:f>'Base_Analitica'!AE220</x:f>
        <x:v>-1</x:v>
      </x:c>
      <x:c r="AF168" s="304" t="n">
        <x:f>'Base_Analitica'!AF220</x:f>
        <x:v>-1.8369701987210297e-16</x:v>
      </x:c>
      <x:c r="AG168" s="300" t="n">
        <x:f>'Base_Analitica'!AG220</x:f>
        <x:v>16629</x:v>
      </x:c>
    </x:row>
    <x:row r="169" ht="18" customHeight="1">
      <x:c r="A169" s="301" t="str">
        <x:f>'Base_Analitica'!A222</x:f>
        <x:v>3T12</x:v>
      </x:c>
      <x:c r="B169" s="301" t="n">
        <x:f>'Base_Analitica'!B222</x:f>
        <x:v>2012</x:v>
      </x:c>
      <x:c r="C169" s="301" t="n">
        <x:f>'Base_Analitica'!C222</x:f>
        <x:v>3</x:v>
      </x:c>
      <x:c r="D169" s="301" t="n">
        <x:f>'Base_Analitica'!D222</x:f>
        <x:v>27</x:v>
      </x:c>
      <x:c r="E169" s="302" t="n">
        <x:f>'Base_Analitica'!E222</x:f>
        <x:v>41182</x:v>
      </x:c>
      <x:c r="F169" s="301" t="str">
        <x:f>'Base_Analitica'!F222</x:f>
        <x:v>GÁS &amp; ENERGIA / G&amp;EBC</x:v>
      </x:c>
      <x:c r="G169" s="301" t="str">
        <x:f>'Base_Analitica'!G222</x:f>
        <x:v>GÁS &amp; ENERGIA / G&amp;EBC</x:v>
      </x:c>
      <x:c r="H169" s="301" t="str">
        <x:f>'Base_Analitica'!H222</x:f>
        <x:v>Operacional</x:v>
      </x:c>
      <x:c r="I169" s="300" t="n">
        <x:f>'Base_Analitica'!I222</x:f>
        <x:v>6077</x:v>
      </x:c>
      <x:c r="J169" s="300" t="n">
        <x:f>'Base_Analitica'!J222</x:f>
        <x:v>-5049</x:v>
      </x:c>
      <x:c r="K169" s="300" t="n">
        <x:f>'Base_Analitica'!K222</x:f>
        <x:v>5049</x:v>
      </x:c>
      <x:c r="L169" s="300" t="n">
        <x:f>'Base_Analitica'!L222</x:f>
        <x:v>1028</x:v>
      </x:c>
      <x:c r="M169" s="300" t="n">
        <x:f>'Base_Analitica'!M222</x:f>
        <x:v>-577</x:v>
      </x:c>
      <x:c r="N169" s="300" t="n">
        <x:f>'Base_Analitica'!N222</x:f>
        <x:v>577</x:v>
      </x:c>
      <x:c r="O169" s="300" t="n">
        <x:f>'Base_Analitica'!O222</x:f>
        <x:v>451</x:v>
      </x:c>
      <x:c r="P169" s="300" t="n">
        <x:f>'Base_Analitica'!P222</x:f>
        <x:v>4970</x:v>
      </x:c>
      <x:c r="Q169" s="300" t="n">
        <x:f>'Base_Analitica'!Q222</x:f>
        <x:v>1874</x:v>
      </x:c>
      <x:c r="R169" s="300" t="n">
        <x:f>'Base_Analitica'!R222</x:f>
        <x:v>5525</x:v>
      </x:c>
      <x:c r="S169" s="300" t="n">
        <x:f>'Base_Analitica'!S222</x:f>
        <x:v>4681</x:v>
      </x:c>
      <x:c r="T169" s="300" t="n">
        <x:f>'Base_Analitica'!T222</x:f>
        <x:v>521</x:v>
      </x:c>
      <x:c r="U169" s="300" t="n">
        <x:f>'Base_Analitica'!U222</x:f>
        <x:v>752</x:v>
      </x:c>
      <x:c r="V169" s="300" t="n">
        <x:f>'Base_Analitica'!V222</x:f>
        <x:v>34</x:v>
      </x:c>
      <x:c r="W169" s="300" t="n">
        <x:f>'Base_Analitica'!W222</x:f>
        <x:v>2055</x:v>
      </x:c>
      <x:c r="X169" s="303" t="n">
        <x:f>'Base_Analitica'!X222</x:f>
        <x:v>0.2982268745994445</x:v>
      </x:c>
      <x:c r="Y169" s="303" t="n">
        <x:f>'Base_Analitica'!Y222</x:f>
        <x:v>1.6942369263607255</x:v>
      </x:c>
      <x:c r="Z169" s="303" t="n">
        <x:f>'Base_Analitica'!Z222</x:f>
        <x:v>-0.23271276595744683</x:v>
      </x:c>
      <x:c r="AA169" s="303" t="n">
        <x:f>'Base_Analitica'!AA222</x:f>
        <x:v>0.8308375843343755</x:v>
      </x:c>
      <x:c r="AB169" s="303" t="n">
        <x:f>'Base_Analitica'!AB222</x:f>
        <x:v>0.09494816521309857</x:v>
      </x:c>
      <x:c r="AC169" s="303" t="n">
        <x:f>'Base_Analitica'!AC222</x:f>
        <x:v>0.16916241566562448</x:v>
      </x:c>
      <x:c r="AD169" s="303" t="n">
        <x:f>'Base_Analitica'!AD222</x:f>
        <x:v>0.07421425045252592</x:v>
      </x:c>
      <x:c r="AE169" s="304" t="n">
        <x:f>'Base_Analitica'!AE222</x:f>
        <x:v>-1</x:v>
      </x:c>
      <x:c r="AF169" s="304" t="n">
        <x:f>'Base_Analitica'!AF222</x:f>
        <x:v>-1.8369701987210297e-16</x:v>
      </x:c>
      <x:c r="AG169" s="300" t="n">
        <x:f>'Base_Analitica'!AG222</x:f>
        <x:v>5049</x:v>
      </x:c>
    </x:row>
    <x:row r="170" ht="18" customHeight="1">
      <x:c r="A170" s="301" t="str">
        <x:f>'Base_Analitica'!A223</x:f>
        <x:v>3T12</x:v>
      </x:c>
      <x:c r="B170" s="301" t="n">
        <x:f>'Base_Analitica'!B223</x:f>
        <x:v>2012</x:v>
      </x:c>
      <x:c r="C170" s="301" t="n">
        <x:f>'Base_Analitica'!C223</x:f>
        <x:v>3</x:v>
      </x:c>
      <x:c r="D170" s="301" t="n">
        <x:f>'Base_Analitica'!D223</x:f>
        <x:v>27</x:v>
      </x:c>
      <x:c r="E170" s="302" t="n">
        <x:f>'Base_Analitica'!E223</x:f>
        <x:v>41182</x:v>
      </x:c>
      <x:c r="F170" s="301" t="str">
        <x:f>'Base_Analitica'!F223</x:f>
        <x:v>INTERNACIONAL</x:v>
      </x:c>
      <x:c r="G170" s="301" t="str">
        <x:f>'Base_Analitica'!G223</x:f>
        <x:v>INTERNACIONAL</x:v>
      </x:c>
      <x:c r="H170" s="301" t="str">
        <x:f>'Base_Analitica'!H223</x:f>
        <x:v>Operacional</x:v>
      </x:c>
      <x:c r="I170" s="300" t="n">
        <x:f>'Base_Analitica'!I223</x:f>
        <x:v>9258</x:v>
      </x:c>
      <x:c r="J170" s="300" t="n">
        <x:f>'Base_Analitica'!J223</x:f>
        <x:v>-7262</x:v>
      </x:c>
      <x:c r="K170" s="300" t="n">
        <x:f>'Base_Analitica'!K223</x:f>
        <x:v>7262</x:v>
      </x:c>
      <x:c r="L170" s="300" t="n">
        <x:f>'Base_Analitica'!L223</x:f>
        <x:v>1996</x:v>
      </x:c>
      <x:c r="M170" s="300" t="n">
        <x:f>'Base_Analitica'!M223</x:f>
        <x:v>-664</x:v>
      </x:c>
      <x:c r="N170" s="300" t="n">
        <x:f>'Base_Analitica'!N223</x:f>
        <x:v>664</x:v>
      </x:c>
      <x:c r="O170" s="300" t="n">
        <x:f>'Base_Analitica'!O223</x:f>
        <x:v>1332</x:v>
      </x:c>
      <x:c r="P170" s="300" t="n">
        <x:f>'Base_Analitica'!P223</x:f>
        <x:v>6743</x:v>
      </x:c>
      <x:c r="Q170" s="300" t="n">
        <x:f>'Base_Analitica'!Q223</x:f>
        <x:v>5780</x:v>
      </x:c>
      <x:c r="R170" s="300" t="n">
        <x:f>'Base_Analitica'!R223</x:f>
        <x:v>8526</x:v>
      </x:c>
      <x:c r="S170" s="300" t="n">
        <x:f>'Base_Analitica'!S223</x:f>
        <x:v>7227</x:v>
      </x:c>
      <x:c r="T170" s="300" t="n">
        <x:f>'Base_Analitica'!T223</x:f>
        <x:v>847</x:v>
      </x:c>
      <x:c r="U170" s="300" t="n">
        <x:f>'Base_Analitica'!U223</x:f>
        <x:v>1070</x:v>
      </x:c>
      <x:c r="V170" s="300" t="n">
        <x:f>'Base_Analitica'!V223</x:f>
        <x:v>936</x:v>
      </x:c>
      <x:c r="W170" s="300" t="n">
        <x:f>'Base_Analitica'!W223</x:f>
        <x:v>377</x:v>
      </x:c>
      <x:c r="X170" s="303" t="n">
        <x:f>'Base_Analitica'!X223</x:f>
        <x:v>0.28102947281029467</x:v>
      </x:c>
      <x:c r="Y170" s="303" t="n">
        <x:f>'Base_Analitica'!Y223</x:f>
        <x:v>0.256401384083045</x:v>
      </x:c>
      <x:c r="Z170" s="303" t="n">
        <x:f>'Base_Analitica'!Z223</x:f>
        <x:v>-0.3794392523364486</x:v>
      </x:c>
      <x:c r="AA170" s="303" t="n">
        <x:f>'Base_Analitica'!AA223</x:f>
        <x:v>0.7844026787643119</x:v>
      </x:c>
      <x:c r="AB170" s="303" t="n">
        <x:f>'Base_Analitica'!AB223</x:f>
        <x:v>0.07172175415856556</x:v>
      </x:c>
      <x:c r="AC170" s="303" t="n">
        <x:f>'Base_Analitica'!AC223</x:f>
        <x:v>0.21559732123568806</x:v>
      </x:c>
      <x:c r="AD170" s="303" t="n">
        <x:f>'Base_Analitica'!AD223</x:f>
        <x:v>0.14387556707712248</x:v>
      </x:c>
      <x:c r="AE170" s="304" t="n">
        <x:f>'Base_Analitica'!AE223</x:f>
        <x:v>-1</x:v>
      </x:c>
      <x:c r="AF170" s="304" t="n">
        <x:f>'Base_Analitica'!AF223</x:f>
        <x:v>-1.8369701987210297e-16</x:v>
      </x:c>
      <x:c r="AG170" s="300" t="n">
        <x:f>'Base_Analitica'!AG223</x:f>
        <x:v>7262</x:v>
      </x:c>
    </x:row>
    <x:row r="171" ht="18" customHeight="1">
      <x:c r="A171" s="301" t="str">
        <x:f>'Base_Analitica'!A225</x:f>
        <x:v>4T12</x:v>
      </x:c>
      <x:c r="B171" s="301" t="n">
        <x:f>'Base_Analitica'!B225</x:f>
        <x:v>2012</x:v>
      </x:c>
      <x:c r="C171" s="301" t="n">
        <x:f>'Base_Analitica'!C225</x:f>
        <x:v>4</x:v>
      </x:c>
      <x:c r="D171" s="301" t="n">
        <x:f>'Base_Analitica'!D225</x:f>
        <x:v>28</x:v>
      </x:c>
      <x:c r="E171" s="302" t="n">
        <x:f>'Base_Analitica'!E225</x:f>
        <x:v>41274</x:v>
      </x:c>
      <x:c r="F171" s="301" t="str">
        <x:f>'Base_Analitica'!F225</x:f>
        <x:v>ABASTECIMENTO</x:v>
      </x:c>
      <x:c r="G171" s="301" t="str">
        <x:f>'Base_Analitica'!G225</x:f>
        <x:v>REFINO / RTC</x:v>
      </x:c>
      <x:c r="H171" s="301" t="str">
        <x:f>'Base_Analitica'!H225</x:f>
        <x:v>Operacional</x:v>
      </x:c>
      <x:c r="I171" s="300" t="n">
        <x:f>'Base_Analitica'!I225</x:f>
        <x:v>57628</x:v>
      </x:c>
      <x:c r="J171" s="300" t="n">
        <x:f>'Base_Analitica'!J225</x:f>
        <x:v>-64770</x:v>
      </x:c>
      <x:c r="K171" s="300" t="n">
        <x:f>'Base_Analitica'!K225</x:f>
        <x:v>64770</x:v>
      </x:c>
      <x:c r="L171" s="300" t="n">
        <x:f>'Base_Analitica'!L225</x:f>
        <x:v>-7142</x:v>
      </x:c>
      <x:c r="M171" s="300" t="n">
        <x:f>'Base_Analitica'!M225</x:f>
        <x:v>-1306</x:v>
      </x:c>
      <x:c r="N171" s="300" t="n">
        <x:f>'Base_Analitica'!N225</x:f>
        <x:v>1306</x:v>
      </x:c>
      <x:c r="O171" s="300" t="n">
        <x:f>'Base_Analitica'!O225</x:f>
        <x:v>-8448</x:v>
      </x:c>
      <x:c r="P171" s="300" t="n">
        <x:f>'Base_Analitica'!P225</x:f>
        <x:v>65979</x:v>
      </x:c>
      <x:c r="Q171" s="300" t="n">
        <x:f>'Base_Analitica'!Q225</x:f>
        <x:v>56399</x:v>
      </x:c>
      <x:c r="R171" s="300" t="n">
        <x:f>'Base_Analitica'!R225</x:f>
        <x:v>59746</x:v>
      </x:c>
      <x:c r="S171" s="300" t="n">
        <x:f>'Base_Analitica'!S225</x:f>
        <x:v>52082</x:v>
      </x:c>
      <x:c r="T171" s="300" t="n">
        <x:f>'Base_Analitica'!T225</x:f>
        <x:v>2418</x:v>
      </x:c>
      <x:c r="U171" s="300" t="n">
        <x:f>'Base_Analitica'!U225</x:f>
        <x:v>1957</x:v>
      </x:c>
      <x:c r="V171" s="300" t="n">
        <x:f>'Base_Analitica'!V225</x:f>
        <x:v>-8651</x:v>
      </x:c>
      <x:c r="W171" s="300" t="n">
        <x:f>'Base_Analitica'!W225</x:f>
        <x:v>-6274</x:v>
      </x:c>
      <x:c r="X171" s="303" t="n">
        <x:f>'Base_Analitica'!X225</x:f>
        <x:v>0.10648592603970664</x:v>
      </x:c>
      <x:c r="Y171" s="303" t="n">
        <x:f>'Base_Analitica'!Y225</x:f>
        <x:v>0.14842461745775637</x:v>
      </x:c>
      <x:c r="Z171" s="303" t="n">
        <x:f>'Base_Analitica'!Z225</x:f>
        <x:v>-0.3326520183955033</x:v>
      </x:c>
      <x:c r="AA171" s="303" t="n">
        <x:f>'Base_Analitica'!AA225</x:f>
        <x:v>1.1239328104393698</x:v>
      </x:c>
      <x:c r="AB171" s="303" t="n">
        <x:f>'Base_Analitica'!AB225</x:f>
        <x:v>0.022662594572083014</x:v>
      </x:c>
      <x:c r="AC171" s="303" t="n">
        <x:f>'Base_Analitica'!AC225</x:f>
        <x:v>-0.12393281043936975</x:v>
      </x:c>
      <x:c r="AD171" s="303" t="n">
        <x:f>'Base_Analitica'!AD225</x:f>
        <x:v>-0.14659540501145277</x:v>
      </x:c>
      <x:c r="AE171" s="304" t="n">
        <x:f>'Base_Analitica'!AE225</x:f>
        <x:v>-2.4492935982947064e-16</x:v>
      </x:c>
      <x:c r="AF171" s="304" t="n">
        <x:f>'Base_Analitica'!AF225</x:f>
        <x:v>1</x:v>
      </x:c>
      <x:c r="AG171" s="300" t="n">
        <x:f>'Base_Analitica'!AG225</x:f>
        <x:v>64770</x:v>
      </x:c>
    </x:row>
    <x:row r="172" ht="18" customHeight="1">
      <x:c r="A172" s="301" t="str">
        <x:f>'Base_Analitica'!A226</x:f>
        <x:v>4T12</x:v>
      </x:c>
      <x:c r="B172" s="301" t="n">
        <x:f>'Base_Analitica'!B226</x:f>
        <x:v>2012</x:v>
      </x:c>
      <x:c r="C172" s="301" t="n">
        <x:f>'Base_Analitica'!C226</x:f>
        <x:v>4</x:v>
      </x:c>
      <x:c r="D172" s="301" t="n">
        <x:f>'Base_Analitica'!D226</x:f>
        <x:v>28</x:v>
      </x:c>
      <x:c r="E172" s="302" t="n">
        <x:f>'Base_Analitica'!E226</x:f>
        <x:v>41274</x:v>
      </x:c>
      <x:c r="F172" s="301" t="str">
        <x:f>'Base_Analitica'!F226</x:f>
        <x:v>BIOCOMBUSTÍVEIS</x:v>
      </x:c>
      <x:c r="G172" s="301" t="str">
        <x:f>'Base_Analitica'!G226</x:f>
        <x:v>BIOCOMBUSTÍVEIS</x:v>
      </x:c>
      <x:c r="H172" s="301" t="str">
        <x:f>'Base_Analitica'!H226</x:f>
        <x:v>Operacional</x:v>
      </x:c>
      <x:c r="I172" s="300" t="n">
        <x:f>'Base_Analitica'!I226</x:f>
        <x:v>263</x:v>
      </x:c>
      <x:c r="J172" s="300" t="n">
        <x:f>'Base_Analitica'!J226</x:f>
        <x:v>-277</x:v>
      </x:c>
      <x:c r="K172" s="300" t="n">
        <x:f>'Base_Analitica'!K226</x:f>
        <x:v>277</x:v>
      </x:c>
      <x:c r="L172" s="300" t="n">
        <x:f>'Base_Analitica'!L226</x:f>
        <x:v>-14</x:v>
      </x:c>
      <x:c r="M172" s="300" t="n">
        <x:f>'Base_Analitica'!M226</x:f>
        <x:v>-33</x:v>
      </x:c>
      <x:c r="N172" s="300" t="n">
        <x:f>'Base_Analitica'!N226</x:f>
        <x:v>33</x:v>
      </x:c>
      <x:c r="O172" s="300" t="n">
        <x:f>'Base_Analitica'!O226</x:f>
        <x:v>-47</x:v>
      </x:c>
      <x:c r="P172" s="300" t="n">
        <x:f>'Base_Analitica'!P226</x:f>
        <x:v>246</x:v>
      </x:c>
      <x:c r="Q172" s="300" t="n">
        <x:f>'Base_Analitica'!Q226</x:f>
        <x:v>82</x:v>
      </x:c>
      <x:c r="R172" s="300" t="n">
        <x:f>'Base_Analitica'!R226</x:f>
        <x:v>236</x:v>
      </x:c>
      <x:c r="S172" s="300" t="n">
        <x:f>'Base_Analitica'!S226</x:f>
        <x:v>-105</x:v>
      </x:c>
      <x:c r="T172" s="300" t="n">
        <x:f>'Base_Analitica'!T226</x:f>
        <x:v>49</x:v>
      </x:c>
      <x:c r="U172" s="300" t="n">
        <x:f>'Base_Analitica'!U226</x:f>
        <x:v>70</x:v>
      </x:c>
      <x:c r="V172" s="300" t="n">
        <x:f>'Base_Analitica'!V226</x:f>
        <x:v>-59</x:v>
      </x:c>
      <x:c r="W172" s="300" t="n">
        <x:f>'Base_Analitica'!W226</x:f>
        <x:v>-93</x:v>
      </x:c>
      <x:c r="X172" s="303" t="n">
        <x:f>'Base_Analitica'!X226</x:f>
        <x:v>-3.5047619047619047</x:v>
      </x:c>
      <x:c r="Y172" s="303" t="n">
        <x:f>'Base_Analitica'!Y226</x:f>
        <x:v>2.3780487804878048</x:v>
      </x:c>
      <x:c r="Z172" s="303" t="n">
        <x:f>'Base_Analitica'!Z226</x:f>
        <x:v>-0.5285714285714286</x:v>
      </x:c>
      <x:c r="AA172" s="303" t="n">
        <x:f>'Base_Analitica'!AA226</x:f>
        <x:v>1.053231939163498</x:v>
      </x:c>
      <x:c r="AB172" s="303" t="n">
        <x:f>'Base_Analitica'!AB226</x:f>
        <x:v>0.12547528517110265</x:v>
      </x:c>
      <x:c r="AC172" s="303" t="n">
        <x:f>'Base_Analitica'!AC226</x:f>
        <x:v>-0.053231939163498096</x:v>
      </x:c>
      <x:c r="AD172" s="303" t="n">
        <x:f>'Base_Analitica'!AD226</x:f>
        <x:v>-0.17870722433460076</x:v>
      </x:c>
      <x:c r="AE172" s="304" t="n">
        <x:f>'Base_Analitica'!AE226</x:f>
        <x:v>-2.4492935982947064e-16</x:v>
      </x:c>
      <x:c r="AF172" s="304" t="n">
        <x:f>'Base_Analitica'!AF226</x:f>
        <x:v>1</x:v>
      </x:c>
      <x:c r="AG172" s="300" t="n">
        <x:f>'Base_Analitica'!AG226</x:f>
        <x:v>277</x:v>
      </x:c>
    </x:row>
    <x:row r="173" ht="18" customHeight="1">
      <x:c r="A173" s="301" t="str">
        <x:f>'Base_Analitica'!A227</x:f>
        <x:v>4T12</x:v>
      </x:c>
      <x:c r="B173" s="301" t="n">
        <x:f>'Base_Analitica'!B227</x:f>
        <x:v>2012</x:v>
      </x:c>
      <x:c r="C173" s="301" t="n">
        <x:f>'Base_Analitica'!C227</x:f>
        <x:v>4</x:v>
      </x:c>
      <x:c r="D173" s="301" t="n">
        <x:f>'Base_Analitica'!D227</x:f>
        <x:v>28</x:v>
      </x:c>
      <x:c r="E173" s="302" t="n">
        <x:f>'Base_Analitica'!E227</x:f>
        <x:v>41274</x:v>
      </x:c>
      <x:c r="F173" s="301" t="str">
        <x:f>'Base_Analitica'!F227</x:f>
        <x:v>CORPORATIVO / OUTROS NEGÓCIOS</x:v>
      </x:c>
      <x:c r="G173" s="301" t="str">
        <x:f>'Base_Analitica'!G227</x:f>
        <x:v>CORPORATIVO / OUTROS NEGÓCIOS</x:v>
      </x:c>
      <x:c r="H173" s="301" t="str">
        <x:f>'Base_Analitica'!H227</x:f>
        <x:v>Corporativo</x:v>
      </x:c>
      <x:c r="I173" s="300" t="n">
        <x:f>'Base_Analitica'!I227</x:f>
        <x:v>0</x:v>
      </x:c>
      <x:c r="J173" s="300" t="n">
        <x:f>'Base_Analitica'!J227</x:f>
        <x:v>0</x:v>
      </x:c>
      <x:c r="K173" s="300" t="n">
        <x:f>'Base_Analitica'!K227</x:f>
        <x:v>0</x:v>
      </x:c>
      <x:c r="L173" s="300" t="n">
        <x:f>'Base_Analitica'!L227</x:f>
        <x:v>0</x:v>
      </x:c>
      <x:c r="M173" s="300" t="n">
        <x:f>'Base_Analitica'!M227</x:f>
        <x:v>-2526</x:v>
      </x:c>
      <x:c r="N173" s="300" t="n">
        <x:f>'Base_Analitica'!N227</x:f>
        <x:v>2526</x:v>
      </x:c>
      <x:c r="O173" s="300" t="n">
        <x:f>'Base_Analitica'!O227</x:f>
        <x:v>-2526</x:v>
      </x:c>
      <x:c r="P173" s="300" t="n">
        <x:f>'Base_Analitica'!P227</x:f>
        <x:v>0</x:v>
      </x:c>
      <x:c r="Q173" s="300" t="n">
        <x:f>'Base_Analitica'!Q227</x:f>
        <x:v>0</x:v>
      </x:c>
      <x:c r="R173" s="300" t="n">
        <x:f>'Base_Analitica'!R227</x:f>
        <x:v>0</x:v>
      </x:c>
      <x:c r="S173" s="300" t="n">
        <x:f>'Base_Analitica'!S227</x:f>
        <x:v>0</x:v>
      </x:c>
      <x:c r="T173" s="300" t="n">
        <x:f>'Base_Analitica'!T227</x:f>
        <x:v>2382</x:v>
      </x:c>
      <x:c r="U173" s="300" t="n">
        <x:f>'Base_Analitica'!U227</x:f>
        <x:v>1921</x:v>
      </x:c>
      <x:c r="V173" s="300" t="n">
        <x:f>'Base_Analitica'!V227</x:f>
        <x:v>-2382</x:v>
      </x:c>
      <x:c r="W173" s="300" t="n">
        <x:f>'Base_Analitica'!W227</x:f>
        <x:v>-1921</x:v>
      </x:c>
      <x:c r="X173" s="303" t="str">
        <x:f>'Base_Analitica'!X227</x:f>
      </x:c>
      <x:c r="Y173" s="303" t="str">
        <x:f>'Base_Analitica'!Y227</x:f>
      </x:c>
      <x:c r="Z173" s="303" t="n">
        <x:f>'Base_Analitica'!Z227</x:f>
        <x:v>0.3149401353461738</x:v>
      </x:c>
      <x:c r="AA173" s="303" t="str">
        <x:f>'Base_Analitica'!AA227</x:f>
      </x:c>
      <x:c r="AB173" s="303" t="str">
        <x:f>'Base_Analitica'!AB227</x:f>
      </x:c>
      <x:c r="AC173" s="303" t="str">
        <x:f>'Base_Analitica'!AC227</x:f>
      </x:c>
      <x:c r="AD173" s="303" t="str">
        <x:f>'Base_Analitica'!AD227</x:f>
      </x:c>
      <x:c r="AE173" s="304" t="n">
        <x:f>'Base_Analitica'!AE227</x:f>
        <x:v>-2.4492935982947064e-16</x:v>
      </x:c>
      <x:c r="AF173" s="304" t="n">
        <x:f>'Base_Analitica'!AF227</x:f>
        <x:v>1</x:v>
      </x:c>
      <x:c r="AG173" s="300" t="n">
        <x:f>'Base_Analitica'!AG227</x:f>
        <x:v>0</x:v>
      </x:c>
    </x:row>
    <x:row r="174" ht="18" customHeight="1">
      <x:c r="A174" s="301" t="str">
        <x:f>'Base_Analitica'!A228</x:f>
        <x:v>4T12</x:v>
      </x:c>
      <x:c r="B174" s="301" t="n">
        <x:f>'Base_Analitica'!B228</x:f>
        <x:v>2012</x:v>
      </x:c>
      <x:c r="C174" s="301" t="n">
        <x:f>'Base_Analitica'!C228</x:f>
        <x:v>4</x:v>
      </x:c>
      <x:c r="D174" s="301" t="n">
        <x:f>'Base_Analitica'!D228</x:f>
        <x:v>28</x:v>
      </x:c>
      <x:c r="E174" s="302" t="n">
        <x:f>'Base_Analitica'!E228</x:f>
        <x:v>41274</x:v>
      </x:c>
      <x:c r="F174" s="301" t="str">
        <x:f>'Base_Analitica'!F228</x:f>
        <x:v>DISTRIBUIÇÃO</x:v>
      </x:c>
      <x:c r="G174" s="301" t="str">
        <x:f>'Base_Analitica'!G228</x:f>
        <x:v>DISTRIBUIÇÃO</x:v>
      </x:c>
      <x:c r="H174" s="301" t="str">
        <x:f>'Base_Analitica'!H228</x:f>
        <x:v>Operacional</x:v>
      </x:c>
      <x:c r="I174" s="300" t="n">
        <x:f>'Base_Analitica'!I228</x:f>
        <x:v>22419</x:v>
      </x:c>
      <x:c r="J174" s="300" t="n">
        <x:f>'Base_Analitica'!J228</x:f>
        <x:v>-20202</x:v>
      </x:c>
      <x:c r="K174" s="300" t="n">
        <x:f>'Base_Analitica'!K228</x:f>
        <x:v>20202</x:v>
      </x:c>
      <x:c r="L174" s="300" t="n">
        <x:f>'Base_Analitica'!L228</x:f>
        <x:v>2217</x:v>
      </x:c>
      <x:c r="M174" s="300" t="n">
        <x:f>'Base_Analitica'!M228</x:f>
        <x:v>-1311</x:v>
      </x:c>
      <x:c r="N174" s="300" t="n">
        <x:f>'Base_Analitica'!N228</x:f>
        <x:v>1311</x:v>
      </x:c>
      <x:c r="O174" s="300" t="n">
        <x:f>'Base_Analitica'!O228</x:f>
        <x:v>906</x:v>
      </x:c>
      <x:c r="P174" s="300" t="n">
        <x:f>'Base_Analitica'!P228</x:f>
        <x:v>18500</x:v>
      </x:c>
      <x:c r="Q174" s="300" t="n">
        <x:f>'Base_Analitica'!Q228</x:f>
        <x:v>17835</x:v>
      </x:c>
      <x:c r="R174" s="300" t="n">
        <x:f>'Base_Analitica'!R228</x:f>
        <x:v>20293</x:v>
      </x:c>
      <x:c r="S174" s="300" t="n">
        <x:f>'Base_Analitica'!S228</x:f>
        <x:v>19425</x:v>
      </x:c>
      <x:c r="T174" s="300" t="n">
        <x:f>'Base_Analitica'!T228</x:f>
        <x:v>1168</x:v>
      </x:c>
      <x:c r="U174" s="300" t="n">
        <x:f>'Base_Analitica'!U228</x:f>
        <x:v>1067</x:v>
      </x:c>
      <x:c r="V174" s="300" t="n">
        <x:f>'Base_Analitica'!V228</x:f>
        <x:v>625</x:v>
      </x:c>
      <x:c r="W174" s="300" t="n">
        <x:f>'Base_Analitica'!W228</x:f>
        <x:v>523</x:v>
      </x:c>
      <x:c r="X174" s="303" t="n">
        <x:f>'Base_Analitica'!X228</x:f>
        <x:v>0.15413127413127414</x:v>
      </x:c>
      <x:c r="Y174" s="303" t="n">
        <x:f>'Base_Analitica'!Y228</x:f>
        <x:v>0.1327165685449958</x:v>
      </x:c>
      <x:c r="Z174" s="303" t="n">
        <x:f>'Base_Analitica'!Z228</x:f>
        <x:v>0.22867853795688853</x:v>
      </x:c>
      <x:c r="AA174" s="303" t="n">
        <x:f>'Base_Analitica'!AA228</x:f>
        <x:v>0.9011106650608859</x:v>
      </x:c>
      <x:c r="AB174" s="303" t="n">
        <x:f>'Base_Analitica'!AB228</x:f>
        <x:v>0.058477184530978187</x:v>
      </x:c>
      <x:c r="AC174" s="303" t="n">
        <x:f>'Base_Analitica'!AC228</x:f>
        <x:v>0.09888933493911414</x:v>
      </x:c>
      <x:c r="AD174" s="303" t="n">
        <x:f>'Base_Analitica'!AD228</x:f>
        <x:v>0.040412150408135956</x:v>
      </x:c>
      <x:c r="AE174" s="304" t="n">
        <x:f>'Base_Analitica'!AE228</x:f>
        <x:v>-2.4492935982947064e-16</x:v>
      </x:c>
      <x:c r="AF174" s="304" t="n">
        <x:f>'Base_Analitica'!AF228</x:f>
        <x:v>1</x:v>
      </x:c>
      <x:c r="AG174" s="300" t="n">
        <x:f>'Base_Analitica'!AG228</x:f>
        <x:v>20202</x:v>
      </x:c>
    </x:row>
    <x:row r="175" ht="18" customHeight="1">
      <x:c r="A175" s="301" t="str">
        <x:f>'Base_Analitica'!A229</x:f>
        <x:v>4T12</x:v>
      </x:c>
      <x:c r="B175" s="301" t="n">
        <x:f>'Base_Analitica'!B229</x:f>
        <x:v>2012</x:v>
      </x:c>
      <x:c r="C175" s="301" t="n">
        <x:f>'Base_Analitica'!C229</x:f>
        <x:v>4</x:v>
      </x:c>
      <x:c r="D175" s="301" t="n">
        <x:f>'Base_Analitica'!D229</x:f>
        <x:v>28</x:v>
      </x:c>
      <x:c r="E175" s="302" t="n">
        <x:f>'Base_Analitica'!E229</x:f>
        <x:v>41274</x:v>
      </x:c>
      <x:c r="F175" s="301" t="str">
        <x:f>'Base_Analitica'!F229</x:f>
        <x:v>E&amp;P</x:v>
      </x:c>
      <x:c r="G175" s="301" t="str">
        <x:f>'Base_Analitica'!G229</x:f>
        <x:v>E&amp;P</x:v>
      </x:c>
      <x:c r="H175" s="301" t="str">
        <x:f>'Base_Analitica'!H229</x:f>
        <x:v>Operacional</x:v>
      </x:c>
      <x:c r="I175" s="300" t="n">
        <x:f>'Base_Analitica'!I229</x:f>
        <x:v>37945</x:v>
      </x:c>
      <x:c r="J175" s="300" t="n">
        <x:f>'Base_Analitica'!J229</x:f>
        <x:v>-17671</x:v>
      </x:c>
      <x:c r="K175" s="300" t="n">
        <x:f>'Base_Analitica'!K229</x:f>
        <x:v>17671</x:v>
      </x:c>
      <x:c r="L175" s="300" t="n">
        <x:f>'Base_Analitica'!L229</x:f>
        <x:v>20274</x:v>
      </x:c>
      <x:c r="M175" s="300" t="n">
        <x:f>'Base_Analitica'!M229</x:f>
        <x:v>-2458</x:v>
      </x:c>
      <x:c r="N175" s="300" t="n">
        <x:f>'Base_Analitica'!N229</x:f>
        <x:v>2458</x:v>
      </x:c>
      <x:c r="O175" s="300" t="n">
        <x:f>'Base_Analitica'!O229</x:f>
        <x:v>17816</x:v>
      </x:c>
      <x:c r="P175" s="300" t="n">
        <x:f>'Base_Analitica'!P229</x:f>
        <x:v>16629</x:v>
      </x:c>
      <x:c r="Q175" s="300" t="n">
        <x:f>'Base_Analitica'!Q229</x:f>
        <x:v>16096</x:v>
      </x:c>
      <x:c r="R175" s="300" t="n">
        <x:f>'Base_Analitica'!R229</x:f>
        <x:v>35383</x:v>
      </x:c>
      <x:c r="S175" s="300" t="n">
        <x:f>'Base_Analitica'!S229</x:f>
        <x:v>34109</x:v>
      </x:c>
      <x:c r="T175" s="300" t="n">
        <x:f>'Base_Analitica'!T229</x:f>
        <x:v>2374</x:v>
      </x:c>
      <x:c r="U175" s="300" t="n">
        <x:f>'Base_Analitica'!U229</x:f>
        <x:v>2000</x:v>
      </x:c>
      <x:c r="V175" s="300" t="n">
        <x:f>'Base_Analitica'!V229</x:f>
        <x:v>16380</x:v>
      </x:c>
      <x:c r="W175" s="300" t="n">
        <x:f>'Base_Analitica'!W229</x:f>
        <x:v>16013</x:v>
      </x:c>
      <x:c r="X175" s="303" t="n">
        <x:f>'Base_Analitica'!X229</x:f>
        <x:v>0.11246298630859886</x:v>
      </x:c>
      <x:c r="Y175" s="303" t="n">
        <x:f>'Base_Analitica'!Y229</x:f>
        <x:v>0.09785039761431413</x:v>
      </x:c>
      <x:c r="Z175" s="303" t="n">
        <x:f>'Base_Analitica'!Z229</x:f>
        <x:v>0.2290000000000001</x:v>
      </x:c>
      <x:c r="AA175" s="303" t="n">
        <x:f>'Base_Analitica'!AA229</x:f>
        <x:v>0.4657003557780999</x:v>
      </x:c>
      <x:c r="AB175" s="303" t="n">
        <x:f>'Base_Analitica'!AB229</x:f>
        <x:v>0.06477796811174068</x:v>
      </x:c>
      <x:c r="AC175" s="303" t="n">
        <x:f>'Base_Analitica'!AC229</x:f>
        <x:v>0.5342996442219001</x:v>
      </x:c>
      <x:c r="AD175" s="303" t="n">
        <x:f>'Base_Analitica'!AD229</x:f>
        <x:v>0.46952167611015944</x:v>
      </x:c>
      <x:c r="AE175" s="304" t="n">
        <x:f>'Base_Analitica'!AE229</x:f>
        <x:v>-2.4492935982947064e-16</x:v>
      </x:c>
      <x:c r="AF175" s="304" t="n">
        <x:f>'Base_Analitica'!AF229</x:f>
        <x:v>1</x:v>
      </x:c>
      <x:c r="AG175" s="300" t="n">
        <x:f>'Base_Analitica'!AG229</x:f>
        <x:v>17671</x:v>
      </x:c>
    </x:row>
    <x:row r="176" ht="18" customHeight="1">
      <x:c r="A176" s="301" t="str">
        <x:f>'Base_Analitica'!A231</x:f>
        <x:v>4T12</x:v>
      </x:c>
      <x:c r="B176" s="301" t="n">
        <x:f>'Base_Analitica'!B231</x:f>
        <x:v>2012</x:v>
      </x:c>
      <x:c r="C176" s="301" t="n">
        <x:f>'Base_Analitica'!C231</x:f>
        <x:v>4</x:v>
      </x:c>
      <x:c r="D176" s="301" t="n">
        <x:f>'Base_Analitica'!D231</x:f>
        <x:v>28</x:v>
      </x:c>
      <x:c r="E176" s="302" t="n">
        <x:f>'Base_Analitica'!E231</x:f>
        <x:v>41274</x:v>
      </x:c>
      <x:c r="F176" s="301" t="str">
        <x:f>'Base_Analitica'!F231</x:f>
        <x:v>GÁS &amp; ENERGIA / G&amp;EBC</x:v>
      </x:c>
      <x:c r="G176" s="301" t="str">
        <x:f>'Base_Analitica'!G231</x:f>
        <x:v>GÁS &amp; ENERGIA / G&amp;EBC</x:v>
      </x:c>
      <x:c r="H176" s="301" t="str">
        <x:f>'Base_Analitica'!H231</x:f>
        <x:v>Operacional</x:v>
      </x:c>
      <x:c r="I176" s="300" t="n">
        <x:f>'Base_Analitica'!I231</x:f>
        <x:v>7187</x:v>
      </x:c>
      <x:c r="J176" s="300" t="n">
        <x:f>'Base_Analitica'!J231</x:f>
        <x:v>-6078</x:v>
      </x:c>
      <x:c r="K176" s="300" t="n">
        <x:f>'Base_Analitica'!K231</x:f>
        <x:v>6078</x:v>
      </x:c>
      <x:c r="L176" s="300" t="n">
        <x:f>'Base_Analitica'!L231</x:f>
        <x:v>1109</x:v>
      </x:c>
      <x:c r="M176" s="300" t="n">
        <x:f>'Base_Analitica'!M231</x:f>
        <x:v>-492</x:v>
      </x:c>
      <x:c r="N176" s="300" t="n">
        <x:f>'Base_Analitica'!N231</x:f>
        <x:v>492</x:v>
      </x:c>
      <x:c r="O176" s="300" t="n">
        <x:f>'Base_Analitica'!O231</x:f>
        <x:v>617</x:v>
      </x:c>
      <x:c r="P176" s="300" t="n">
        <x:f>'Base_Analitica'!P231</x:f>
        <x:v>5049</x:v>
      </x:c>
      <x:c r="Q176" s="300" t="n">
        <x:f>'Base_Analitica'!Q231</x:f>
        <x:v>2854</x:v>
      </x:c>
      <x:c r="R176" s="300" t="n">
        <x:f>'Base_Analitica'!R231</x:f>
        <x:v>6077</x:v>
      </x:c>
      <x:c r="S176" s="300" t="n">
        <x:f>'Base_Analitica'!S231</x:f>
        <x:v>3645</x:v>
      </x:c>
      <x:c r="T176" s="300" t="n">
        <x:f>'Base_Analitica'!T231</x:f>
        <x:v>577</x:v>
      </x:c>
      <x:c r="U176" s="300" t="n">
        <x:f>'Base_Analitica'!U231</x:f>
        <x:v>510</x:v>
      </x:c>
      <x:c r="V176" s="300" t="n">
        <x:f>'Base_Analitica'!V231</x:f>
        <x:v>451</x:v>
      </x:c>
      <x:c r="W176" s="300" t="n">
        <x:f>'Base_Analitica'!W231</x:f>
        <x:v>281</x:v>
      </x:c>
      <x:c r="X176" s="303" t="n">
        <x:f>'Base_Analitica'!X231</x:f>
        <x:v>0.9717421124828531</x:v>
      </x:c>
      <x:c r="Y176" s="303" t="n">
        <x:f>'Base_Analitica'!Y231</x:f>
        <x:v>1.1296426068675545</x:v>
      </x:c>
      <x:c r="Z176" s="303" t="n">
        <x:f>'Base_Analitica'!Z231</x:f>
        <x:v>-0.03529411764705881</x:v>
      </x:c>
      <x:c r="AA176" s="303" t="n">
        <x:f>'Base_Analitica'!AA231</x:f>
        <x:v>0.845693613468763</x:v>
      </x:c>
      <x:c r="AB176" s="303" t="n">
        <x:f>'Base_Analitica'!AB231</x:f>
        <x:v>0.06845693613468763</x:v>
      </x:c>
      <x:c r="AC176" s="303" t="n">
        <x:f>'Base_Analitica'!AC231</x:f>
        <x:v>0.15430638653123696</x:v>
      </x:c>
      <x:c r="AD176" s="303" t="n">
        <x:f>'Base_Analitica'!AD231</x:f>
        <x:v>0.08584945039654933</x:v>
      </x:c>
      <x:c r="AE176" s="304" t="n">
        <x:f>'Base_Analitica'!AE231</x:f>
        <x:v>-2.4492935982947064e-16</x:v>
      </x:c>
      <x:c r="AF176" s="304" t="n">
        <x:f>'Base_Analitica'!AF231</x:f>
        <x:v>1</x:v>
      </x:c>
      <x:c r="AG176" s="300" t="n">
        <x:f>'Base_Analitica'!AG231</x:f>
        <x:v>6078</x:v>
      </x:c>
    </x:row>
    <x:row r="177" ht="18" customHeight="1">
      <x:c r="A177" s="301" t="str">
        <x:f>'Base_Analitica'!A232</x:f>
        <x:v>4T12</x:v>
      </x:c>
      <x:c r="B177" s="301" t="n">
        <x:f>'Base_Analitica'!B232</x:f>
        <x:v>2012</x:v>
      </x:c>
      <x:c r="C177" s="301" t="n">
        <x:f>'Base_Analitica'!C232</x:f>
        <x:v>4</x:v>
      </x:c>
      <x:c r="D177" s="301" t="n">
        <x:f>'Base_Analitica'!D232</x:f>
        <x:v>28</x:v>
      </x:c>
      <x:c r="E177" s="302" t="n">
        <x:f>'Base_Analitica'!E232</x:f>
        <x:v>41274</x:v>
      </x:c>
      <x:c r="F177" s="301" t="str">
        <x:f>'Base_Analitica'!F232</x:f>
        <x:v>INTERNACIONAL</x:v>
      </x:c>
      <x:c r="G177" s="301" t="str">
        <x:f>'Base_Analitica'!G232</x:f>
        <x:v>INTERNACIONAL</x:v>
      </x:c>
      <x:c r="H177" s="301" t="str">
        <x:f>'Base_Analitica'!H232</x:f>
        <x:v>Operacional</x:v>
      </x:c>
      <x:c r="I177" s="300" t="n">
        <x:f>'Base_Analitica'!I232</x:f>
        <x:v>8838</x:v>
      </x:c>
      <x:c r="J177" s="300" t="n">
        <x:f>'Base_Analitica'!J232</x:f>
        <x:v>-7086</x:v>
      </x:c>
      <x:c r="K177" s="300" t="n">
        <x:f>'Base_Analitica'!K232</x:f>
        <x:v>7086</x:v>
      </x:c>
      <x:c r="L177" s="300" t="n">
        <x:f>'Base_Analitica'!L232</x:f>
        <x:v>1752</x:v>
      </x:c>
      <x:c r="M177" s="300" t="n">
        <x:f>'Base_Analitica'!M232</x:f>
        <x:v>-1727</x:v>
      </x:c>
      <x:c r="N177" s="300" t="n">
        <x:f>'Base_Analitica'!N232</x:f>
        <x:v>1727</x:v>
      </x:c>
      <x:c r="O177" s="300" t="n">
        <x:f>'Base_Analitica'!O232</x:f>
        <x:v>25</x:v>
      </x:c>
      <x:c r="P177" s="300" t="n">
        <x:f>'Base_Analitica'!P232</x:f>
        <x:v>7262</x:v>
      </x:c>
      <x:c r="Q177" s="300" t="n">
        <x:f>'Base_Analitica'!Q232</x:f>
        <x:v>5054</x:v>
      </x:c>
      <x:c r="R177" s="300" t="n">
        <x:f>'Base_Analitica'!R232</x:f>
        <x:v>9258</x:v>
      </x:c>
      <x:c r="S177" s="300" t="n">
        <x:f>'Base_Analitica'!S232</x:f>
        <x:v>7136</x:v>
      </x:c>
      <x:c r="T177" s="300" t="n">
        <x:f>'Base_Analitica'!T232</x:f>
        <x:v>664</x:v>
      </x:c>
      <x:c r="U177" s="300" t="n">
        <x:f>'Base_Analitica'!U232</x:f>
        <x:v>485</x:v>
      </x:c>
      <x:c r="V177" s="300" t="n">
        <x:f>'Base_Analitica'!V232</x:f>
        <x:v>1332</x:v>
      </x:c>
      <x:c r="W177" s="300" t="n">
        <x:f>'Base_Analitica'!W232</x:f>
        <x:v>1597</x:v>
      </x:c>
      <x:c r="X177" s="303" t="n">
        <x:f>'Base_Analitica'!X232</x:f>
        <x:v>0.23850896860986537</x:v>
      </x:c>
      <x:c r="Y177" s="303" t="n">
        <x:f>'Base_Analitica'!Y232</x:f>
        <x:v>0.40205777601899495</x:v>
      </x:c>
      <x:c r="Z177" s="303" t="n">
        <x:f>'Base_Analitica'!Z232</x:f>
        <x:v>2.560824742268041</x:v>
      </x:c>
      <x:c r="AA177" s="303" t="n">
        <x:f>'Base_Analitica'!AA232</x:f>
        <x:v>0.801765105227427</x:v>
      </x:c>
      <x:c r="AB177" s="303" t="n">
        <x:f>'Base_Analitica'!AB232</x:f>
        <x:v>0.19540620049785018</x:v>
      </x:c>
      <x:c r="AC177" s="303" t="n">
        <x:f>'Base_Analitica'!AC232</x:f>
        <x:v>0.19823489477257297</x:v>
      </x:c>
      <x:c r="AD177" s="303" t="n">
        <x:f>'Base_Analitica'!AD232</x:f>
        <x:v>0.002828694274722788</x:v>
      </x:c>
      <x:c r="AE177" s="304" t="n">
        <x:f>'Base_Analitica'!AE232</x:f>
        <x:v>-2.4492935982947064e-16</x:v>
      </x:c>
      <x:c r="AF177" s="304" t="n">
        <x:f>'Base_Analitica'!AF232</x:f>
        <x:v>1</x:v>
      </x:c>
      <x:c r="AG177" s="300" t="n">
        <x:f>'Base_Analitica'!AG232</x:f>
        <x:v>7086</x:v>
      </x:c>
    </x:row>
    <x:row r="178" ht="18" customHeight="1">
      <x:c r="A178" s="301" t="str">
        <x:f>'Base_Analitica'!A234</x:f>
        <x:v>1T13</x:v>
      </x:c>
      <x:c r="B178" s="301" t="n">
        <x:f>'Base_Analitica'!B234</x:f>
        <x:v>2013</x:v>
      </x:c>
      <x:c r="C178" s="301" t="n">
        <x:f>'Base_Analitica'!C234</x:f>
        <x:v>1</x:v>
      </x:c>
      <x:c r="D178" s="301" t="n">
        <x:f>'Base_Analitica'!D234</x:f>
        <x:v>29</x:v>
      </x:c>
      <x:c r="E178" s="302" t="n">
        <x:f>'Base_Analitica'!E234</x:f>
        <x:v>41364</x:v>
      </x:c>
      <x:c r="F178" s="301" t="str">
        <x:f>'Base_Analitica'!F234</x:f>
        <x:v>ABASTECIMENTO</x:v>
      </x:c>
      <x:c r="G178" s="301" t="str">
        <x:f>'Base_Analitica'!G234</x:f>
        <x:v>REFINO / RTC</x:v>
      </x:c>
      <x:c r="H178" s="301" t="str">
        <x:f>'Base_Analitica'!H234</x:f>
        <x:v>Operacional</x:v>
      </x:c>
      <x:c r="I178" s="300" t="n">
        <x:f>'Base_Analitica'!I234</x:f>
        <x:v>56839</x:v>
      </x:c>
      <x:c r="J178" s="300" t="n">
        <x:f>'Base_Analitica'!J234</x:f>
        <x:v>-61473</x:v>
      </x:c>
      <x:c r="K178" s="300" t="n">
        <x:f>'Base_Analitica'!K234</x:f>
        <x:v>61473</x:v>
      </x:c>
      <x:c r="L178" s="300" t="n">
        <x:f>'Base_Analitica'!L234</x:f>
        <x:v>-4634</x:v>
      </x:c>
      <x:c r="M178" s="300" t="n">
        <x:f>'Base_Analitica'!M234</x:f>
        <x:v>-1903</x:v>
      </x:c>
      <x:c r="N178" s="300" t="n">
        <x:f>'Base_Analitica'!N234</x:f>
        <x:v>1903</x:v>
      </x:c>
      <x:c r="O178" s="300" t="n">
        <x:f>'Base_Analitica'!O234</x:f>
        <x:v>-6537</x:v>
      </x:c>
      <x:c r="P178" s="300" t="n">
        <x:f>'Base_Analitica'!P234</x:f>
        <x:v>64770</x:v>
      </x:c>
      <x:c r="Q178" s="300" t="n">
        <x:f>'Base_Analitica'!Q234</x:f>
        <x:v>59957</x:v>
      </x:c>
      <x:c r="R178" s="300" t="n">
        <x:f>'Base_Analitica'!R234</x:f>
        <x:v>57628</x:v>
      </x:c>
      <x:c r="S178" s="300" t="n">
        <x:f>'Base_Analitica'!S234</x:f>
        <x:v>55027</x:v>
      </x:c>
      <x:c r="T178" s="300" t="n">
        <x:f>'Base_Analitica'!T234</x:f>
        <x:v>1306</x:v>
      </x:c>
      <x:c r="U178" s="300" t="n">
        <x:f>'Base_Analitica'!U234</x:f>
        <x:v>2171</x:v>
      </x:c>
      <x:c r="V178" s="300" t="n">
        <x:f>'Base_Analitica'!V234</x:f>
        <x:v>-8448</x:v>
      </x:c>
      <x:c r="W178" s="300" t="n">
        <x:f>'Base_Analitica'!W234</x:f>
        <x:v>-7101</x:v>
      </x:c>
      <x:c r="X178" s="303" t="n">
        <x:f>'Base_Analitica'!X234</x:f>
        <x:v>0.03292928925800065</x:v>
      </x:c>
      <x:c r="Y178" s="303" t="n">
        <x:f>'Base_Analitica'!Y234</x:f>
        <x:v>0.025284787430992273</x:v>
      </x:c>
      <x:c r="Z178" s="303" t="n">
        <x:f>'Base_Analitica'!Z234</x:f>
        <x:v>-0.12344541685859056</x:v>
      </x:c>
      <x:c r="AA178" s="303" t="n">
        <x:f>'Base_Analitica'!AA234</x:f>
        <x:v>1.08152852794736</x:v>
      </x:c>
      <x:c r="AB178" s="303" t="n">
        <x:f>'Base_Analitica'!AB234</x:f>
        <x:v>0.0334805327328067</x:v>
      </x:c>
      <x:c r="AC178" s="303" t="n">
        <x:f>'Base_Analitica'!AC234</x:f>
        <x:v>-0.08152852794736008</x:v>
      </x:c>
      <x:c r="AD178" s="303" t="n">
        <x:f>'Base_Analitica'!AD234</x:f>
        <x:v>-0.11500906068016678</x:v>
      </x:c>
      <x:c r="AE178" s="304" t="n">
        <x:f>'Base_Analitica'!AE234</x:f>
        <x:v>1</x:v>
      </x:c>
      <x:c r="AF178" s="304" t="n">
        <x:f>'Base_Analitica'!AF234</x:f>
        <x:v>6.123233995736766e-17</x:v>
      </x:c>
      <x:c r="AG178" s="300" t="n">
        <x:f>'Base_Analitica'!AG234</x:f>
        <x:v>61473</x:v>
      </x:c>
    </x:row>
    <x:row r="179" ht="18" customHeight="1">
      <x:c r="A179" s="301" t="str">
        <x:f>'Base_Analitica'!A235</x:f>
        <x:v>1T13</x:v>
      </x:c>
      <x:c r="B179" s="301" t="n">
        <x:f>'Base_Analitica'!B235</x:f>
        <x:v>2013</x:v>
      </x:c>
      <x:c r="C179" s="301" t="n">
        <x:f>'Base_Analitica'!C235</x:f>
        <x:v>1</x:v>
      </x:c>
      <x:c r="D179" s="301" t="n">
        <x:f>'Base_Analitica'!D235</x:f>
        <x:v>29</x:v>
      </x:c>
      <x:c r="E179" s="302" t="n">
        <x:f>'Base_Analitica'!E235</x:f>
        <x:v>41364</x:v>
      </x:c>
      <x:c r="F179" s="301" t="str">
        <x:f>'Base_Analitica'!F235</x:f>
        <x:v>BIOCOMBUSTÍVEIS</x:v>
      </x:c>
      <x:c r="G179" s="301" t="str">
        <x:f>'Base_Analitica'!G235</x:f>
        <x:v>BIOCOMBUSTÍVEIS</x:v>
      </x:c>
      <x:c r="H179" s="301" t="str">
        <x:f>'Base_Analitica'!H235</x:f>
        <x:v>Operacional</x:v>
      </x:c>
      <x:c r="I179" s="300" t="n">
        <x:f>'Base_Analitica'!I235</x:f>
        <x:v>221</x:v>
      </x:c>
      <x:c r="J179" s="300" t="n">
        <x:f>'Base_Analitica'!J235</x:f>
        <x:v>-241</x:v>
      </x:c>
      <x:c r="K179" s="300" t="n">
        <x:f>'Base_Analitica'!K235</x:f>
        <x:v>241</x:v>
      </x:c>
      <x:c r="L179" s="300" t="n">
        <x:f>'Base_Analitica'!L235</x:f>
        <x:v>-20</x:v>
      </x:c>
      <x:c r="M179" s="300" t="n">
        <x:f>'Base_Analitica'!M235</x:f>
        <x:v>-47</x:v>
      </x:c>
      <x:c r="N179" s="300" t="n">
        <x:f>'Base_Analitica'!N235</x:f>
        <x:v>47</x:v>
      </x:c>
      <x:c r="O179" s="300" t="n">
        <x:f>'Base_Analitica'!O235</x:f>
        <x:v>-67</x:v>
      </x:c>
      <x:c r="P179" s="300" t="n">
        <x:f>'Base_Analitica'!P235</x:f>
        <x:v>277</x:v>
      </x:c>
      <x:c r="Q179" s="300" t="n">
        <x:f>'Base_Analitica'!Q235</x:f>
        <x:v>186</x:v>
      </x:c>
      <x:c r="R179" s="300" t="n">
        <x:f>'Base_Analitica'!R235</x:f>
        <x:v>263</x:v>
      </x:c>
      <x:c r="S179" s="300" t="n">
        <x:f>'Base_Analitica'!S235</x:f>
        <x:v>184</x:v>
      </x:c>
      <x:c r="T179" s="300" t="n">
        <x:f>'Base_Analitica'!T235</x:f>
        <x:v>33</x:v>
      </x:c>
      <x:c r="U179" s="300" t="n">
        <x:f>'Base_Analitica'!U235</x:f>
        <x:v>49</x:v>
      </x:c>
      <x:c r="V179" s="300" t="n">
        <x:f>'Base_Analitica'!V235</x:f>
        <x:v>-47</x:v>
      </x:c>
      <x:c r="W179" s="300" t="n">
        <x:f>'Base_Analitica'!W235</x:f>
        <x:v>-51</x:v>
      </x:c>
      <x:c r="X179" s="303" t="n">
        <x:f>'Base_Analitica'!X235</x:f>
        <x:v>0.20108695652173902</x:v>
      </x:c>
      <x:c r="Y179" s="303" t="n">
        <x:f>'Base_Analitica'!Y235</x:f>
        <x:v>0.29569892473118276</x:v>
      </x:c>
      <x:c r="Z179" s="303" t="n">
        <x:f>'Base_Analitica'!Z235</x:f>
        <x:v>-0.04081632653061229</x:v>
      </x:c>
      <x:c r="AA179" s="303" t="n">
        <x:f>'Base_Analitica'!AA235</x:f>
        <x:v>1.090497737556561</x:v>
      </x:c>
      <x:c r="AB179" s="303" t="n">
        <x:f>'Base_Analitica'!AB235</x:f>
        <x:v>0.21266968325791855</x:v>
      </x:c>
      <x:c r="AC179" s="303" t="n">
        <x:f>'Base_Analitica'!AC235</x:f>
        <x:v>-0.09049773755656108</x:v>
      </x:c>
      <x:c r="AD179" s="303" t="n">
        <x:f>'Base_Analitica'!AD235</x:f>
        <x:v>-0.3031674208144796</x:v>
      </x:c>
      <x:c r="AE179" s="304" t="n">
        <x:f>'Base_Analitica'!AE235</x:f>
        <x:v>1</x:v>
      </x:c>
      <x:c r="AF179" s="304" t="n">
        <x:f>'Base_Analitica'!AF235</x:f>
        <x:v>6.123233995736766e-17</x:v>
      </x:c>
      <x:c r="AG179" s="300" t="n">
        <x:f>'Base_Analitica'!AG235</x:f>
        <x:v>241</x:v>
      </x:c>
    </x:row>
    <x:row r="180" ht="18" customHeight="1">
      <x:c r="A180" s="301" t="str">
        <x:f>'Base_Analitica'!A236</x:f>
        <x:v>1T13</x:v>
      </x:c>
      <x:c r="B180" s="301" t="n">
        <x:f>'Base_Analitica'!B236</x:f>
        <x:v>2013</x:v>
      </x:c>
      <x:c r="C180" s="301" t="n">
        <x:f>'Base_Analitica'!C236</x:f>
        <x:v>1</x:v>
      </x:c>
      <x:c r="D180" s="301" t="n">
        <x:f>'Base_Analitica'!D236</x:f>
        <x:v>29</x:v>
      </x:c>
      <x:c r="E180" s="302" t="n">
        <x:f>'Base_Analitica'!E236</x:f>
        <x:v>41364</x:v>
      </x:c>
      <x:c r="F180" s="301" t="str">
        <x:f>'Base_Analitica'!F236</x:f>
        <x:v>CORPORATIVO / OUTROS NEGÓCIOS</x:v>
      </x:c>
      <x:c r="G180" s="301" t="str">
        <x:f>'Base_Analitica'!G236</x:f>
        <x:v>CORPORATIVO / OUTROS NEGÓCIOS</x:v>
      </x:c>
      <x:c r="H180" s="301" t="str">
        <x:f>'Base_Analitica'!H236</x:f>
        <x:v>Corporativo</x:v>
      </x:c>
      <x:c r="I180" s="300" t="n">
        <x:f>'Base_Analitica'!I236</x:f>
        <x:v>0</x:v>
      </x:c>
      <x:c r="J180" s="300" t="n">
        <x:f>'Base_Analitica'!J236</x:f>
        <x:v>0</x:v>
      </x:c>
      <x:c r="K180" s="300" t="n">
        <x:f>'Base_Analitica'!K236</x:f>
        <x:v>0</x:v>
      </x:c>
      <x:c r="L180" s="300" t="n">
        <x:f>'Base_Analitica'!L236</x:f>
        <x:v>0</x:v>
      </x:c>
      <x:c r="M180" s="300" t="n">
        <x:f>'Base_Analitica'!M236</x:f>
        <x:v>-2778</x:v>
      </x:c>
      <x:c r="N180" s="300" t="n">
        <x:f>'Base_Analitica'!N236</x:f>
        <x:v>2778</x:v>
      </x:c>
      <x:c r="O180" s="300" t="n">
        <x:f>'Base_Analitica'!O236</x:f>
        <x:v>-2778</x:v>
      </x:c>
      <x:c r="P180" s="300" t="n">
        <x:f>'Base_Analitica'!P236</x:f>
        <x:v>0</x:v>
      </x:c>
      <x:c r="Q180" s="300" t="n">
        <x:f>'Base_Analitica'!Q236</x:f>
        <x:v>0</x:v>
      </x:c>
      <x:c r="R180" s="300" t="n">
        <x:f>'Base_Analitica'!R236</x:f>
        <x:v>0</x:v>
      </x:c>
      <x:c r="S180" s="300" t="n">
        <x:f>'Base_Analitica'!S236</x:f>
        <x:v>0</x:v>
      </x:c>
      <x:c r="T180" s="300" t="n">
        <x:f>'Base_Analitica'!T236</x:f>
        <x:v>2526</x:v>
      </x:c>
      <x:c r="U180" s="300" t="n">
        <x:f>'Base_Analitica'!U236</x:f>
        <x:v>2445</x:v>
      </x:c>
      <x:c r="V180" s="300" t="n">
        <x:f>'Base_Analitica'!V236</x:f>
        <x:v>-2526</x:v>
      </x:c>
      <x:c r="W180" s="300" t="n">
        <x:f>'Base_Analitica'!W236</x:f>
        <x:v>-2445</x:v>
      </x:c>
      <x:c r="X180" s="303" t="str">
        <x:f>'Base_Analitica'!X236</x:f>
      </x:c>
      <x:c r="Y180" s="303" t="str">
        <x:f>'Base_Analitica'!Y236</x:f>
      </x:c>
      <x:c r="Z180" s="303" t="n">
        <x:f>'Base_Analitica'!Z236</x:f>
        <x:v>0.136196319018405</x:v>
      </x:c>
      <x:c r="AA180" s="303" t="str">
        <x:f>'Base_Analitica'!AA236</x:f>
      </x:c>
      <x:c r="AB180" s="303" t="str">
        <x:f>'Base_Analitica'!AB236</x:f>
      </x:c>
      <x:c r="AC180" s="303" t="str">
        <x:f>'Base_Analitica'!AC236</x:f>
      </x:c>
      <x:c r="AD180" s="303" t="str">
        <x:f>'Base_Analitica'!AD236</x:f>
      </x:c>
      <x:c r="AE180" s="304" t="n">
        <x:f>'Base_Analitica'!AE236</x:f>
        <x:v>1</x:v>
      </x:c>
      <x:c r="AF180" s="304" t="n">
        <x:f>'Base_Analitica'!AF236</x:f>
        <x:v>6.123233995736766e-17</x:v>
      </x:c>
      <x:c r="AG180" s="300" t="n">
        <x:f>'Base_Analitica'!AG236</x:f>
        <x:v>0</x:v>
      </x:c>
    </x:row>
    <x:row r="181" ht="18" customHeight="1">
      <x:c r="A181" s="301" t="str">
        <x:f>'Base_Analitica'!A237</x:f>
        <x:v>1T13</x:v>
      </x:c>
      <x:c r="B181" s="301" t="n">
        <x:f>'Base_Analitica'!B237</x:f>
        <x:v>2013</x:v>
      </x:c>
      <x:c r="C181" s="301" t="n">
        <x:f>'Base_Analitica'!C237</x:f>
        <x:v>1</x:v>
      </x:c>
      <x:c r="D181" s="301" t="n">
        <x:f>'Base_Analitica'!D237</x:f>
        <x:v>29</x:v>
      </x:c>
      <x:c r="E181" s="302" t="n">
        <x:f>'Base_Analitica'!E237</x:f>
        <x:v>41364</x:v>
      </x:c>
      <x:c r="F181" s="301" t="str">
        <x:f>'Base_Analitica'!F237</x:f>
        <x:v>DISTRIBUIÇÃO</x:v>
      </x:c>
      <x:c r="G181" s="301" t="str">
        <x:f>'Base_Analitica'!G237</x:f>
        <x:v>DISTRIBUIÇÃO</x:v>
      </x:c>
      <x:c r="H181" s="301" t="str">
        <x:f>'Base_Analitica'!H237</x:f>
        <x:v>Operacional</x:v>
      </x:c>
      <x:c r="I181" s="300" t="n">
        <x:f>'Base_Analitica'!I237</x:f>
        <x:v>21346</x:v>
      </x:c>
      <x:c r="J181" s="300" t="n">
        <x:f>'Base_Analitica'!J237</x:f>
        <x:v>-19104</x:v>
      </x:c>
      <x:c r="K181" s="300" t="n">
        <x:f>'Base_Analitica'!K237</x:f>
        <x:v>19104</x:v>
      </x:c>
      <x:c r="L181" s="300" t="n">
        <x:f>'Base_Analitica'!L237</x:f>
        <x:v>2242</x:v>
      </x:c>
      <x:c r="M181" s="300" t="n">
        <x:f>'Base_Analitica'!M237</x:f>
        <x:v>-1159</x:v>
      </x:c>
      <x:c r="N181" s="300" t="n">
        <x:f>'Base_Analitica'!N237</x:f>
        <x:v>1159</x:v>
      </x:c>
      <x:c r="O181" s="300" t="n">
        <x:f>'Base_Analitica'!O237</x:f>
        <x:v>1083</x:v>
      </x:c>
      <x:c r="P181" s="300" t="n">
        <x:f>'Base_Analitica'!P237</x:f>
        <x:v>20202</x:v>
      </x:c>
      <x:c r="Q181" s="300" t="n">
        <x:f>'Base_Analitica'!Q237</x:f>
        <x:v>16731</x:v>
      </x:c>
      <x:c r="R181" s="300" t="n">
        <x:f>'Base_Analitica'!R237</x:f>
        <x:v>22419</x:v>
      </x:c>
      <x:c r="S181" s="300" t="n">
        <x:f>'Base_Analitica'!S237</x:f>
        <x:v>18274</x:v>
      </x:c>
      <x:c r="T181" s="300" t="n">
        <x:f>'Base_Analitica'!T237</x:f>
        <x:v>1311</x:v>
      </x:c>
      <x:c r="U181" s="300" t="n">
        <x:f>'Base_Analitica'!U237</x:f>
        <x:v>991</x:v>
      </x:c>
      <x:c r="V181" s="300" t="n">
        <x:f>'Base_Analitica'!V237</x:f>
        <x:v>906</x:v>
      </x:c>
      <x:c r="W181" s="300" t="n">
        <x:f>'Base_Analitica'!W237</x:f>
        <x:v>552</x:v>
      </x:c>
      <x:c r="X181" s="303" t="n">
        <x:f>'Base_Analitica'!X237</x:f>
        <x:v>0.1681076939914632</x:v>
      </x:c>
      <x:c r="Y181" s="303" t="n">
        <x:f>'Base_Analitica'!Y237</x:f>
        <x:v>0.141832526447911</x:v>
      </x:c>
      <x:c r="Z181" s="303" t="n">
        <x:f>'Base_Analitica'!Z237</x:f>
        <x:v>0.16952573158425843</x:v>
      </x:c>
      <x:c r="AA181" s="303" t="n">
        <x:f>'Base_Analitica'!AA237</x:f>
        <x:v>0.8949686123863956</x:v>
      </x:c>
      <x:c r="AB181" s="303" t="n">
        <x:f>'Base_Analitica'!AB237</x:f>
        <x:v>0.05429588681720229</x:v>
      </x:c>
      <x:c r="AC181" s="303" t="n">
        <x:f>'Base_Analitica'!AC237</x:f>
        <x:v>0.10503138761360442</x:v>
      </x:c>
      <x:c r="AD181" s="303" t="n">
        <x:f>'Base_Analitica'!AD237</x:f>
        <x:v>0.050735500796402135</x:v>
      </x:c>
      <x:c r="AE181" s="304" t="n">
        <x:f>'Base_Analitica'!AE237</x:f>
        <x:v>1</x:v>
      </x:c>
      <x:c r="AF181" s="304" t="n">
        <x:f>'Base_Analitica'!AF237</x:f>
        <x:v>6.123233995736766e-17</x:v>
      </x:c>
      <x:c r="AG181" s="300" t="n">
        <x:f>'Base_Analitica'!AG237</x:f>
        <x:v>19104</x:v>
      </x:c>
    </x:row>
    <x:row r="182" ht="18" customHeight="1">
      <x:c r="A182" s="301" t="str">
        <x:f>'Base_Analitica'!A238</x:f>
        <x:v>1T13</x:v>
      </x:c>
      <x:c r="B182" s="301" t="n">
        <x:f>'Base_Analitica'!B238</x:f>
        <x:v>2013</x:v>
      </x:c>
      <x:c r="C182" s="301" t="n">
        <x:f>'Base_Analitica'!C238</x:f>
        <x:v>1</x:v>
      </x:c>
      <x:c r="D182" s="301" t="n">
        <x:f>'Base_Analitica'!D238</x:f>
        <x:v>29</x:v>
      </x:c>
      <x:c r="E182" s="302" t="n">
        <x:f>'Base_Analitica'!E238</x:f>
        <x:v>41364</x:v>
      </x:c>
      <x:c r="F182" s="301" t="str">
        <x:f>'Base_Analitica'!F238</x:f>
        <x:v>E&amp;P</x:v>
      </x:c>
      <x:c r="G182" s="301" t="str">
        <x:f>'Base_Analitica'!G238</x:f>
        <x:v>E&amp;P</x:v>
      </x:c>
      <x:c r="H182" s="301" t="str">
        <x:f>'Base_Analitica'!H238</x:f>
        <x:v>Operacional</x:v>
      </x:c>
      <x:c r="I182" s="300" t="n">
        <x:f>'Base_Analitica'!I238</x:f>
        <x:v>34692</x:v>
      </x:c>
      <x:c r="J182" s="300" t="n">
        <x:f>'Base_Analitica'!J238</x:f>
        <x:v>-17429</x:v>
      </x:c>
      <x:c r="K182" s="300" t="n">
        <x:f>'Base_Analitica'!K238</x:f>
        <x:v>17429</x:v>
      </x:c>
      <x:c r="L182" s="300" t="n">
        <x:f>'Base_Analitica'!L238</x:f>
        <x:v>17263</x:v>
      </x:c>
      <x:c r="M182" s="300" t="n">
        <x:f>'Base_Analitica'!M238</x:f>
        <x:v>-2179</x:v>
      </x:c>
      <x:c r="N182" s="300" t="n">
        <x:f>'Base_Analitica'!N238</x:f>
        <x:v>2179</x:v>
      </x:c>
      <x:c r="O182" s="300" t="n">
        <x:f>'Base_Analitica'!O238</x:f>
        <x:v>15084</x:v>
      </x:c>
      <x:c r="P182" s="300" t="n">
        <x:f>'Base_Analitica'!P238</x:f>
        <x:v>17671</x:v>
      </x:c>
      <x:c r="Q182" s="300" t="n">
        <x:f>'Base_Analitica'!Q238</x:f>
        <x:v>15535</x:v>
      </x:c>
      <x:c r="R182" s="300" t="n">
        <x:f>'Base_Analitica'!R238</x:f>
        <x:v>37945</x:v>
      </x:c>
      <x:c r="S182" s="300" t="n">
        <x:f>'Base_Analitica'!S238</x:f>
        <x:v>36237</x:v>
      </x:c>
      <x:c r="T182" s="300" t="n">
        <x:f>'Base_Analitica'!T238</x:f>
        <x:v>2458</x:v>
      </x:c>
      <x:c r="U182" s="300" t="n">
        <x:f>'Base_Analitica'!U238</x:f>
        <x:v>1856</x:v>
      </x:c>
      <x:c r="V182" s="300" t="n">
        <x:f>'Base_Analitica'!V238</x:f>
        <x:v>17816</x:v>
      </x:c>
      <x:c r="W182" s="300" t="n">
        <x:f>'Base_Analitica'!W238</x:f>
        <x:v>18846</x:v>
      </x:c>
      <x:c r="X182" s="303" t="n">
        <x:f>'Base_Analitica'!X238</x:f>
        <x:v>-0.04263597979965228</x:v>
      </x:c>
      <x:c r="Y182" s="303" t="n">
        <x:f>'Base_Analitica'!Y238</x:f>
        <x:v>0.12191824911490179</x:v>
      </x:c>
      <x:c r="Z182" s="303" t="n">
        <x:f>'Base_Analitica'!Z238</x:f>
        <x:v>0.17403017241379315</x:v>
      </x:c>
      <x:c r="AA182" s="303" t="n">
        <x:f>'Base_Analitica'!AA238</x:f>
        <x:v>0.5023924824166955</x:v>
      </x:c>
      <x:c r="AB182" s="303" t="n">
        <x:f>'Base_Analitica'!AB238</x:f>
        <x:v>0.0628098697105961</x:v>
      </x:c>
      <x:c r="AC182" s="303" t="n">
        <x:f>'Base_Analitica'!AC238</x:f>
        <x:v>0.4976075175833045</x:v>
      </x:c>
      <x:c r="AD182" s="303" t="n">
        <x:f>'Base_Analitica'!AD238</x:f>
        <x:v>0.4347976478727084</x:v>
      </x:c>
      <x:c r="AE182" s="304" t="n">
        <x:f>'Base_Analitica'!AE238</x:f>
        <x:v>1</x:v>
      </x:c>
      <x:c r="AF182" s="304" t="n">
        <x:f>'Base_Analitica'!AF238</x:f>
        <x:v>6.123233995736766e-17</x:v>
      </x:c>
      <x:c r="AG182" s="300" t="n">
        <x:f>'Base_Analitica'!AG238</x:f>
        <x:v>17429</x:v>
      </x:c>
    </x:row>
    <x:row r="183" ht="18" customHeight="1">
      <x:c r="A183" s="301" t="str">
        <x:f>'Base_Analitica'!A240</x:f>
        <x:v>1T13</x:v>
      </x:c>
      <x:c r="B183" s="301" t="n">
        <x:f>'Base_Analitica'!B240</x:f>
        <x:v>2013</x:v>
      </x:c>
      <x:c r="C183" s="301" t="n">
        <x:f>'Base_Analitica'!C240</x:f>
        <x:v>1</x:v>
      </x:c>
      <x:c r="D183" s="301" t="n">
        <x:f>'Base_Analitica'!D240</x:f>
        <x:v>29</x:v>
      </x:c>
      <x:c r="E183" s="302" t="n">
        <x:f>'Base_Analitica'!E240</x:f>
        <x:v>41364</x:v>
      </x:c>
      <x:c r="F183" s="301" t="str">
        <x:f>'Base_Analitica'!F240</x:f>
        <x:v>GÁS &amp; ENERGIA / G&amp;EBC</x:v>
      </x:c>
      <x:c r="G183" s="301" t="str">
        <x:f>'Base_Analitica'!G240</x:f>
        <x:v>GÁS &amp; ENERGIA / G&amp;EBC</x:v>
      </x:c>
      <x:c r="H183" s="301" t="str">
        <x:f>'Base_Analitica'!H240</x:f>
        <x:v>Operacional</x:v>
      </x:c>
      <x:c r="I183" s="300" t="n">
        <x:f>'Base_Analitica'!I240</x:f>
        <x:v>8149</x:v>
      </x:c>
      <x:c r="J183" s="300" t="n">
        <x:f>'Base_Analitica'!J240</x:f>
        <x:v>-6482</x:v>
      </x:c>
      <x:c r="K183" s="300" t="n">
        <x:f>'Base_Analitica'!K240</x:f>
        <x:v>6482</x:v>
      </x:c>
      <x:c r="L183" s="300" t="n">
        <x:f>'Base_Analitica'!L240</x:f>
        <x:v>1667</x:v>
      </x:c>
      <x:c r="M183" s="300" t="n">
        <x:f>'Base_Analitica'!M240</x:f>
        <x:v>-484</x:v>
      </x:c>
      <x:c r="N183" s="300" t="n">
        <x:f>'Base_Analitica'!N240</x:f>
        <x:v>484</x:v>
      </x:c>
      <x:c r="O183" s="300" t="n">
        <x:f>'Base_Analitica'!O240</x:f>
        <x:v>1183</x:v>
      </x:c>
      <x:c r="P183" s="300" t="n">
        <x:f>'Base_Analitica'!P240</x:f>
        <x:v>6078</x:v>
      </x:c>
      <x:c r="Q183" s="300" t="n">
        <x:f>'Base_Analitica'!Q240</x:f>
        <x:v>2913</x:v>
      </x:c>
      <x:c r="R183" s="300" t="n">
        <x:f>'Base_Analitica'!R240</x:f>
        <x:v>7187</x:v>
      </x:c>
      <x:c r="S183" s="300" t="n">
        <x:f>'Base_Analitica'!S240</x:f>
        <x:v>4420</x:v>
      </x:c>
      <x:c r="T183" s="300" t="n">
        <x:f>'Base_Analitica'!T240</x:f>
        <x:v>492</x:v>
      </x:c>
      <x:c r="U183" s="300" t="n">
        <x:f>'Base_Analitica'!U240</x:f>
        <x:v>518</x:v>
      </x:c>
      <x:c r="V183" s="300" t="n">
        <x:f>'Base_Analitica'!V240</x:f>
        <x:v>617</x:v>
      </x:c>
      <x:c r="W183" s="300" t="n">
        <x:f>'Base_Analitica'!W240</x:f>
        <x:v>989</x:v>
      </x:c>
      <x:c r="X183" s="303" t="n">
        <x:f>'Base_Analitica'!X240</x:f>
        <x:v>0.8436651583710406</x:v>
      </x:c>
      <x:c r="Y183" s="303" t="n">
        <x:f>'Base_Analitica'!Y240</x:f>
        <x:v>1.2251973910058358</x:v>
      </x:c>
      <x:c r="Z183" s="303" t="n">
        <x:f>'Base_Analitica'!Z240</x:f>
        <x:v>-0.06563706563706562</x:v>
      </x:c>
      <x:c r="AA183" s="303" t="n">
        <x:f>'Base_Analitica'!AA240</x:f>
        <x:v>0.795435022702172</x:v>
      </x:c>
      <x:c r="AB183" s="303" t="n">
        <x:f>'Base_Analitica'!AB240</x:f>
        <x:v>0.05939379064915941</x:v>
      </x:c>
      <x:c r="AC183" s="303" t="n">
        <x:f>'Base_Analitica'!AC240</x:f>
        <x:v>0.20456497729782797</x:v>
      </x:c>
      <x:c r="AD183" s="303" t="n">
        <x:f>'Base_Analitica'!AD240</x:f>
        <x:v>0.14517118664866854</x:v>
      </x:c>
      <x:c r="AE183" s="304" t="n">
        <x:f>'Base_Analitica'!AE240</x:f>
        <x:v>1</x:v>
      </x:c>
      <x:c r="AF183" s="304" t="n">
        <x:f>'Base_Analitica'!AF240</x:f>
        <x:v>6.123233995736766e-17</x:v>
      </x:c>
      <x:c r="AG183" s="300" t="n">
        <x:f>'Base_Analitica'!AG240</x:f>
        <x:v>6482</x:v>
      </x:c>
    </x:row>
    <x:row r="184" ht="18" customHeight="1">
      <x:c r="A184" s="301" t="str">
        <x:f>'Base_Analitica'!A241</x:f>
        <x:v>1T13</x:v>
      </x:c>
      <x:c r="B184" s="301" t="n">
        <x:f>'Base_Analitica'!B241</x:f>
        <x:v>2013</x:v>
      </x:c>
      <x:c r="C184" s="301" t="n">
        <x:f>'Base_Analitica'!C241</x:f>
        <x:v>1</x:v>
      </x:c>
      <x:c r="D184" s="301" t="n">
        <x:f>'Base_Analitica'!D241</x:f>
        <x:v>29</x:v>
      </x:c>
      <x:c r="E184" s="302" t="n">
        <x:f>'Base_Analitica'!E241</x:f>
        <x:v>41364</x:v>
      </x:c>
      <x:c r="F184" s="301" t="str">
        <x:f>'Base_Analitica'!F241</x:f>
        <x:v>INTERNACIONAL</x:v>
      </x:c>
      <x:c r="G184" s="301" t="str">
        <x:f>'Base_Analitica'!G241</x:f>
        <x:v>INTERNACIONAL</x:v>
      </x:c>
      <x:c r="H184" s="301" t="str">
        <x:f>'Base_Analitica'!H241</x:f>
        <x:v>Operacional</x:v>
      </x:c>
      <x:c r="I184" s="300" t="n">
        <x:f>'Base_Analitica'!I241</x:f>
        <x:v>8679</x:v>
      </x:c>
      <x:c r="J184" s="300" t="n">
        <x:f>'Base_Analitica'!J241</x:f>
        <x:v>-6933</x:v>
      </x:c>
      <x:c r="K184" s="300" t="n">
        <x:f>'Base_Analitica'!K241</x:f>
        <x:v>6933</x:v>
      </x:c>
      <x:c r="L184" s="300" t="n">
        <x:f>'Base_Analitica'!L241</x:f>
        <x:v>1746</x:v>
      </x:c>
      <x:c r="M184" s="300" t="n">
        <x:f>'Base_Analitica'!M241</x:f>
        <x:v>-558</x:v>
      </x:c>
      <x:c r="N184" s="300" t="n">
        <x:f>'Base_Analitica'!N241</x:f>
        <x:v>558</x:v>
      </x:c>
      <x:c r="O184" s="300" t="n">
        <x:f>'Base_Analitica'!O241</x:f>
        <x:v>1188</x:v>
      </x:c>
      <x:c r="P184" s="300" t="n">
        <x:f>'Base_Analitica'!P241</x:f>
        <x:v>7086</x:v>
      </x:c>
      <x:c r="Q184" s="300" t="n">
        <x:f>'Base_Analitica'!Q241</x:f>
        <x:v>6408</x:v>
      </x:c>
      <x:c r="R184" s="300" t="n">
        <x:f>'Base_Analitica'!R241</x:f>
        <x:v>8838</x:v>
      </x:c>
      <x:c r="S184" s="300" t="n">
        <x:f>'Base_Analitica'!S241</x:f>
        <x:v>8363</x:v>
      </x:c>
      <x:c r="T184" s="300" t="n">
        <x:f>'Base_Analitica'!T241</x:f>
        <x:v>1727</x:v>
      </x:c>
      <x:c r="U184" s="300" t="n">
        <x:f>'Base_Analitica'!U241</x:f>
        <x:v>508</x:v>
      </x:c>
      <x:c r="V184" s="300" t="n">
        <x:f>'Base_Analitica'!V241</x:f>
        <x:v>25</x:v>
      </x:c>
      <x:c r="W184" s="300" t="n">
        <x:f>'Base_Analitica'!W241</x:f>
        <x:v>1447</x:v>
      </x:c>
      <x:c r="X184" s="303" t="n">
        <x:f>'Base_Analitica'!X241</x:f>
        <x:v>0.03778548367810597</x:v>
      </x:c>
      <x:c r="Y184" s="303" t="n">
        <x:f>'Base_Analitica'!Y241</x:f>
        <x:v>0.08192883895131087</x:v>
      </x:c>
      <x:c r="Z184" s="303" t="n">
        <x:f>'Base_Analitica'!Z241</x:f>
        <x:v>0.09842519685039375</x:v>
      </x:c>
      <x:c r="AA184" s="303" t="n">
        <x:f>'Base_Analitica'!AA241</x:f>
        <x:v>0.7988247493950916</x:v>
      </x:c>
      <x:c r="AB184" s="303" t="n">
        <x:f>'Base_Analitica'!AB241</x:f>
        <x:v>0.06429312132734186</x:v>
      </x:c>
      <x:c r="AC184" s="303" t="n">
        <x:f>'Base_Analitica'!AC241</x:f>
        <x:v>0.2011752506049084</x:v>
      </x:c>
      <x:c r="AD184" s="303" t="n">
        <x:f>'Base_Analitica'!AD241</x:f>
        <x:v>0.13688212927756654</x:v>
      </x:c>
      <x:c r="AE184" s="304" t="n">
        <x:f>'Base_Analitica'!AE241</x:f>
        <x:v>1</x:v>
      </x:c>
      <x:c r="AF184" s="304" t="n">
        <x:f>'Base_Analitica'!AF241</x:f>
        <x:v>6.123233995736766e-17</x:v>
      </x:c>
      <x:c r="AG184" s="300" t="n">
        <x:f>'Base_Analitica'!AG241</x:f>
        <x:v>6933</x:v>
      </x:c>
    </x:row>
    <x:row r="185" ht="18" customHeight="1">
      <x:c r="A185" s="301" t="str">
        <x:f>'Base_Analitica'!A243</x:f>
        <x:v>2T13</x:v>
      </x:c>
      <x:c r="B185" s="301" t="n">
        <x:f>'Base_Analitica'!B243</x:f>
        <x:v>2013</x:v>
      </x:c>
      <x:c r="C185" s="301" t="n">
        <x:f>'Base_Analitica'!C243</x:f>
        <x:v>2</x:v>
      </x:c>
      <x:c r="D185" s="301" t="n">
        <x:f>'Base_Analitica'!D243</x:f>
        <x:v>30</x:v>
      </x:c>
      <x:c r="E185" s="302" t="n">
        <x:f>'Base_Analitica'!E243</x:f>
        <x:v>41455</x:v>
      </x:c>
      <x:c r="F185" s="301" t="str">
        <x:f>'Base_Analitica'!F243</x:f>
        <x:v>ABASTECIMENTO</x:v>
      </x:c>
      <x:c r="G185" s="301" t="str">
        <x:f>'Base_Analitica'!G243</x:f>
        <x:v>REFINO / RTC</x:v>
      </x:c>
      <x:c r="H185" s="301" t="str">
        <x:f>'Base_Analitica'!H243</x:f>
        <x:v>Operacional</x:v>
      </x:c>
      <x:c r="I185" s="300" t="n">
        <x:f>'Base_Analitica'!I243</x:f>
        <x:v>57707</x:v>
      </x:c>
      <x:c r="J185" s="300" t="n">
        <x:f>'Base_Analitica'!J243</x:f>
        <x:v>-59633</x:v>
      </x:c>
      <x:c r="K185" s="300" t="n">
        <x:f>'Base_Analitica'!K243</x:f>
        <x:v>59633</x:v>
      </x:c>
      <x:c r="L185" s="300" t="n">
        <x:f>'Base_Analitica'!L243</x:f>
        <x:v>-1926</x:v>
      </x:c>
      <x:c r="M185" s="300" t="n">
        <x:f>'Base_Analitica'!M243</x:f>
        <x:v>-1847</x:v>
      </x:c>
      <x:c r="N185" s="300" t="n">
        <x:f>'Base_Analitica'!N243</x:f>
        <x:v>1847</x:v>
      </x:c>
      <x:c r="O185" s="300" t="n">
        <x:f>'Base_Analitica'!O243</x:f>
        <x:v>-3773</x:v>
      </x:c>
      <x:c r="P185" s="300" t="n">
        <x:f>'Base_Analitica'!P243</x:f>
        <x:v>61473</x:v>
      </x:c>
      <x:c r="Q185" s="300" t="n">
        <x:f>'Base_Analitica'!Q243</x:f>
        <x:v>63189</x:v>
      </x:c>
      <x:c r="R185" s="300" t="n">
        <x:f>'Base_Analitica'!R243</x:f>
        <x:v>56839</x:v>
      </x:c>
      <x:c r="S185" s="300" t="n">
        <x:f>'Base_Analitica'!S243</x:f>
        <x:v>55242</x:v>
      </x:c>
      <x:c r="T185" s="300" t="n">
        <x:f>'Base_Analitica'!T243</x:f>
        <x:v>1903</x:v>
      </x:c>
      <x:c r="U185" s="300" t="n">
        <x:f>'Base_Analitica'!U243</x:f>
        <x:v>2021</x:v>
      </x:c>
      <x:c r="V185" s="300" t="n">
        <x:f>'Base_Analitica'!V243</x:f>
        <x:v>-6537</x:v>
      </x:c>
      <x:c r="W185" s="300" t="n">
        <x:f>'Base_Analitica'!W243</x:f>
        <x:v>-9968</x:v>
      </x:c>
      <x:c r="X185" s="303" t="n">
        <x:f>'Base_Analitica'!X243</x:f>
        <x:v>0.04462184569711458</x:v>
      </x:c>
      <x:c r="Y185" s="303" t="n">
        <x:f>'Base_Analitica'!Y243</x:f>
        <x:v>-0.056275617591669436</x:v>
      </x:c>
      <x:c r="Z185" s="303" t="n">
        <x:f>'Base_Analitica'!Z243</x:f>
        <x:v>-0.08609599208312713</x:v>
      </x:c>
      <x:c r="AA185" s="303" t="n">
        <x:f>'Base_Analitica'!AA243</x:f>
        <x:v>1.0333755003725718</x:v>
      </x:c>
      <x:c r="AB185" s="303" t="n">
        <x:f>'Base_Analitica'!AB243</x:f>
        <x:v>0.032006515674008355</x:v>
      </x:c>
      <x:c r="AC185" s="303" t="n">
        <x:f>'Base_Analitica'!AC243</x:f>
        <x:v>-0.03337550037257179</x:v>
      </x:c>
      <x:c r="AD185" s="303" t="n">
        <x:f>'Base_Analitica'!AD243</x:f>
        <x:v>-0.06538201604658014</x:v>
      </x:c>
      <x:c r="AE185" s="304" t="n">
        <x:f>'Base_Analitica'!AE243</x:f>
        <x:v>1.2246467991473532e-16</x:v>
      </x:c>
      <x:c r="AF185" s="304" t="n">
        <x:f>'Base_Analitica'!AF243</x:f>
        <x:v>-1</x:v>
      </x:c>
      <x:c r="AG185" s="300" t="n">
        <x:f>'Base_Analitica'!AG243</x:f>
        <x:v>59633</x:v>
      </x:c>
    </x:row>
    <x:row r="186" ht="18" customHeight="1">
      <x:c r="A186" s="301" t="str">
        <x:f>'Base_Analitica'!A244</x:f>
        <x:v>2T13</x:v>
      </x:c>
      <x:c r="B186" s="301" t="n">
        <x:f>'Base_Analitica'!B244</x:f>
        <x:v>2013</x:v>
      </x:c>
      <x:c r="C186" s="301" t="n">
        <x:f>'Base_Analitica'!C244</x:f>
        <x:v>2</x:v>
      </x:c>
      <x:c r="D186" s="301" t="n">
        <x:f>'Base_Analitica'!D244</x:f>
        <x:v>30</x:v>
      </x:c>
      <x:c r="E186" s="302" t="n">
        <x:f>'Base_Analitica'!E244</x:f>
        <x:v>41455</x:v>
      </x:c>
      <x:c r="F186" s="301" t="str">
        <x:f>'Base_Analitica'!F244</x:f>
        <x:v>BIOCOMBUSTÍVEIS</x:v>
      </x:c>
      <x:c r="G186" s="301" t="str">
        <x:f>'Base_Analitica'!G244</x:f>
        <x:v>BIOCOMBUSTÍVEIS</x:v>
      </x:c>
      <x:c r="H186" s="301" t="str">
        <x:f>'Base_Analitica'!H244</x:f>
        <x:v>Operacional</x:v>
      </x:c>
      <x:c r="I186" s="300" t="n">
        <x:f>'Base_Analitica'!I244</x:f>
        <x:v>236</x:v>
      </x:c>
      <x:c r="J186" s="300" t="n">
        <x:f>'Base_Analitica'!J244</x:f>
        <x:v>-267</x:v>
      </x:c>
      <x:c r="K186" s="300" t="n">
        <x:f>'Base_Analitica'!K244</x:f>
        <x:v>267</x:v>
      </x:c>
      <x:c r="L186" s="300" t="n">
        <x:f>'Base_Analitica'!L244</x:f>
        <x:v>-31</x:v>
      </x:c>
      <x:c r="M186" s="300" t="n">
        <x:f>'Base_Analitica'!M244</x:f>
        <x:v>-46</x:v>
      </x:c>
      <x:c r="N186" s="300" t="n">
        <x:f>'Base_Analitica'!N244</x:f>
        <x:v>46</x:v>
      </x:c>
      <x:c r="O186" s="300" t="n">
        <x:f>'Base_Analitica'!O244</x:f>
        <x:v>-77</x:v>
      </x:c>
      <x:c r="P186" s="300" t="n">
        <x:f>'Base_Analitica'!P244</x:f>
        <x:v>241</x:v>
      </x:c>
      <x:c r="Q186" s="300" t="n">
        <x:f>'Base_Analitica'!Q244</x:f>
        <x:v>236</x:v>
      </x:c>
      <x:c r="R186" s="300" t="n">
        <x:f>'Base_Analitica'!R244</x:f>
        <x:v>221</x:v>
      </x:c>
      <x:c r="S186" s="300" t="n">
        <x:f>'Base_Analitica'!S244</x:f>
        <x:v>212</x:v>
      </x:c>
      <x:c r="T186" s="300" t="n">
        <x:f>'Base_Analitica'!T244</x:f>
        <x:v>47</x:v>
      </x:c>
      <x:c r="U186" s="300" t="n">
        <x:f>'Base_Analitica'!U244</x:f>
        <x:v>69</x:v>
      </x:c>
      <x:c r="V186" s="300" t="n">
        <x:f>'Base_Analitica'!V244</x:f>
        <x:v>-67</x:v>
      </x:c>
      <x:c r="W186" s="300" t="n">
        <x:f>'Base_Analitica'!W244</x:f>
        <x:v>-93</x:v>
      </x:c>
      <x:c r="X186" s="303" t="n">
        <x:f>'Base_Analitica'!X244</x:f>
        <x:v>0.1132075471698113</x:v>
      </x:c>
      <x:c r="Y186" s="303" t="n">
        <x:f>'Base_Analitica'!Y244</x:f>
        <x:v>0.13135593220338992</x:v>
      </x:c>
      <x:c r="Z186" s="303" t="n">
        <x:f>'Base_Analitica'!Z244</x:f>
        <x:v>-0.33333333333333337</x:v>
      </x:c>
      <x:c r="AA186" s="303" t="n">
        <x:f>'Base_Analitica'!AA244</x:f>
        <x:v>1.13135593220339</x:v>
      </x:c>
      <x:c r="AB186" s="303" t="n">
        <x:f>'Base_Analitica'!AB244</x:f>
        <x:v>0.19491525423728814</x:v>
      </x:c>
      <x:c r="AC186" s="303" t="n">
        <x:f>'Base_Analitica'!AC244</x:f>
        <x:v>-0.13135593220338984</x:v>
      </x:c>
      <x:c r="AD186" s="303" t="n">
        <x:f>'Base_Analitica'!AD244</x:f>
        <x:v>-0.326271186440678</x:v>
      </x:c>
      <x:c r="AE186" s="304" t="n">
        <x:f>'Base_Analitica'!AE244</x:f>
        <x:v>1.2246467991473532e-16</x:v>
      </x:c>
      <x:c r="AF186" s="304" t="n">
        <x:f>'Base_Analitica'!AF244</x:f>
        <x:v>-1</x:v>
      </x:c>
      <x:c r="AG186" s="300" t="n">
        <x:f>'Base_Analitica'!AG244</x:f>
        <x:v>267</x:v>
      </x:c>
    </x:row>
    <x:row r="187" ht="18" customHeight="1">
      <x:c r="A187" s="301" t="str">
        <x:f>'Base_Analitica'!A245</x:f>
        <x:v>2T13</x:v>
      </x:c>
      <x:c r="B187" s="301" t="n">
        <x:f>'Base_Analitica'!B245</x:f>
        <x:v>2013</x:v>
      </x:c>
      <x:c r="C187" s="301" t="n">
        <x:f>'Base_Analitica'!C245</x:f>
        <x:v>2</x:v>
      </x:c>
      <x:c r="D187" s="301" t="n">
        <x:f>'Base_Analitica'!D245</x:f>
        <x:v>30</x:v>
      </x:c>
      <x:c r="E187" s="302" t="n">
        <x:f>'Base_Analitica'!E245</x:f>
        <x:v>41455</x:v>
      </x:c>
      <x:c r="F187" s="301" t="str">
        <x:f>'Base_Analitica'!F245</x:f>
        <x:v>CORPORATIVO / OUTROS NEGÓCIOS</x:v>
      </x:c>
      <x:c r="G187" s="301" t="str">
        <x:f>'Base_Analitica'!G245</x:f>
        <x:v>CORPORATIVO / OUTROS NEGÓCIOS</x:v>
      </x:c>
      <x:c r="H187" s="301" t="str">
        <x:f>'Base_Analitica'!H245</x:f>
        <x:v>Corporativo</x:v>
      </x:c>
      <x:c r="I187" s="300" t="n">
        <x:f>'Base_Analitica'!I245</x:f>
        <x:v>0</x:v>
      </x:c>
      <x:c r="J187" s="300" t="n">
        <x:f>'Base_Analitica'!J245</x:f>
        <x:v>0</x:v>
      </x:c>
      <x:c r="K187" s="300" t="n">
        <x:f>'Base_Analitica'!K245</x:f>
        <x:v>0</x:v>
      </x:c>
      <x:c r="L187" s="300" t="n">
        <x:f>'Base_Analitica'!L245</x:f>
        <x:v>0</x:v>
      </x:c>
      <x:c r="M187" s="300" t="n">
        <x:f>'Base_Analitica'!M245</x:f>
        <x:v>-2670</x:v>
      </x:c>
      <x:c r="N187" s="300" t="n">
        <x:f>'Base_Analitica'!N245</x:f>
        <x:v>2670</x:v>
      </x:c>
      <x:c r="O187" s="300" t="n">
        <x:f>'Base_Analitica'!O245</x:f>
        <x:v>-2670</x:v>
      </x:c>
      <x:c r="P187" s="300" t="n">
        <x:f>'Base_Analitica'!P245</x:f>
        <x:v>0</x:v>
      </x:c>
      <x:c r="Q187" s="300" t="n">
        <x:f>'Base_Analitica'!Q245</x:f>
        <x:v>0</x:v>
      </x:c>
      <x:c r="R187" s="300" t="n">
        <x:f>'Base_Analitica'!R245</x:f>
        <x:v>0</x:v>
      </x:c>
      <x:c r="S187" s="300" t="n">
        <x:f>'Base_Analitica'!S245</x:f>
        <x:v>0</x:v>
      </x:c>
      <x:c r="T187" s="300" t="n">
        <x:f>'Base_Analitica'!T245</x:f>
        <x:v>2778</x:v>
      </x:c>
      <x:c r="U187" s="300" t="n">
        <x:f>'Base_Analitica'!U245</x:f>
        <x:v>2288</x:v>
      </x:c>
      <x:c r="V187" s="300" t="n">
        <x:f>'Base_Analitica'!V245</x:f>
        <x:v>-2778</x:v>
      </x:c>
      <x:c r="W187" s="300" t="n">
        <x:f>'Base_Analitica'!W245</x:f>
        <x:v>-2288</x:v>
      </x:c>
      <x:c r="X187" s="303" t="str">
        <x:f>'Base_Analitica'!X245</x:f>
      </x:c>
      <x:c r="Y187" s="303" t="str">
        <x:f>'Base_Analitica'!Y245</x:f>
      </x:c>
      <x:c r="Z187" s="303" t="n">
        <x:f>'Base_Analitica'!Z245</x:f>
        <x:v>0.16695804195804187</x:v>
      </x:c>
      <x:c r="AA187" s="303" t="str">
        <x:f>'Base_Analitica'!AA245</x:f>
      </x:c>
      <x:c r="AB187" s="303" t="str">
        <x:f>'Base_Analitica'!AB245</x:f>
      </x:c>
      <x:c r="AC187" s="303" t="str">
        <x:f>'Base_Analitica'!AC245</x:f>
      </x:c>
      <x:c r="AD187" s="303" t="str">
        <x:f>'Base_Analitica'!AD245</x:f>
      </x:c>
      <x:c r="AE187" s="304" t="n">
        <x:f>'Base_Analitica'!AE245</x:f>
        <x:v>1.2246467991473532e-16</x:v>
      </x:c>
      <x:c r="AF187" s="304" t="n">
        <x:f>'Base_Analitica'!AF245</x:f>
        <x:v>-1</x:v>
      </x:c>
      <x:c r="AG187" s="300" t="n">
        <x:f>'Base_Analitica'!AG245</x:f>
        <x:v>0</x:v>
      </x:c>
    </x:row>
    <x:row r="188" ht="18" customHeight="1">
      <x:c r="A188" s="301" t="str">
        <x:f>'Base_Analitica'!A246</x:f>
        <x:v>2T13</x:v>
      </x:c>
      <x:c r="B188" s="301" t="n">
        <x:f>'Base_Analitica'!B246</x:f>
        <x:v>2013</x:v>
      </x:c>
      <x:c r="C188" s="301" t="n">
        <x:f>'Base_Analitica'!C246</x:f>
        <x:v>2</x:v>
      </x:c>
      <x:c r="D188" s="301" t="n">
        <x:f>'Base_Analitica'!D246</x:f>
        <x:v>30</x:v>
      </x:c>
      <x:c r="E188" s="302" t="n">
        <x:f>'Base_Analitica'!E246</x:f>
        <x:v>41455</x:v>
      </x:c>
      <x:c r="F188" s="301" t="str">
        <x:f>'Base_Analitica'!F246</x:f>
        <x:v>DISTRIBUIÇÃO</x:v>
      </x:c>
      <x:c r="G188" s="301" t="str">
        <x:f>'Base_Analitica'!G246</x:f>
        <x:v>DISTRIBUIÇÃO</x:v>
      </x:c>
      <x:c r="H188" s="301" t="str">
        <x:f>'Base_Analitica'!H246</x:f>
        <x:v>Operacional</x:v>
      </x:c>
      <x:c r="I188" s="300" t="n">
        <x:f>'Base_Analitica'!I246</x:f>
        <x:v>22024</x:v>
      </x:c>
      <x:c r="J188" s="300" t="n">
        <x:f>'Base_Analitica'!J246</x:f>
        <x:v>-20031</x:v>
      </x:c>
      <x:c r="K188" s="300" t="n">
        <x:f>'Base_Analitica'!K246</x:f>
        <x:v>20031</x:v>
      </x:c>
      <x:c r="L188" s="300" t="n">
        <x:f>'Base_Analitica'!L246</x:f>
        <x:v>1993</x:v>
      </x:c>
      <x:c r="M188" s="300" t="n">
        <x:f>'Base_Analitica'!M246</x:f>
        <x:v>-1297</x:v>
      </x:c>
      <x:c r="N188" s="300" t="n">
        <x:f>'Base_Analitica'!N246</x:f>
        <x:v>1297</x:v>
      </x:c>
      <x:c r="O188" s="300" t="n">
        <x:f>'Base_Analitica'!O246</x:f>
        <x:v>696</x:v>
      </x:c>
      <x:c r="P188" s="300" t="n">
        <x:f>'Base_Analitica'!P246</x:f>
        <x:v>19104</x:v>
      </x:c>
      <x:c r="Q188" s="300" t="n">
        <x:f>'Base_Analitica'!Q246</x:f>
        <x:v>16883</x:v>
      </x:c>
      <x:c r="R188" s="300" t="n">
        <x:f>'Base_Analitica'!R246</x:f>
        <x:v>21346</x:v>
      </x:c>
      <x:c r="S188" s="300" t="n">
        <x:f>'Base_Analitica'!S246</x:f>
        <x:v>18615</x:v>
      </x:c>
      <x:c r="T188" s="300" t="n">
        <x:f>'Base_Analitica'!T246</x:f>
        <x:v>1159</x:v>
      </x:c>
      <x:c r="U188" s="300" t="n">
        <x:f>'Base_Analitica'!U246</x:f>
        <x:v>1019</x:v>
      </x:c>
      <x:c r="V188" s="300" t="n">
        <x:f>'Base_Analitica'!V246</x:f>
        <x:v>1083</x:v>
      </x:c>
      <x:c r="W188" s="300" t="n">
        <x:f>'Base_Analitica'!W246</x:f>
        <x:v>713</x:v>
      </x:c>
      <x:c r="X188" s="303" t="n">
        <x:f>'Base_Analitica'!X246</x:f>
        <x:v>0.18313188289014226</x:v>
      </x:c>
      <x:c r="Y188" s="303" t="n">
        <x:f>'Base_Analitica'!Y246</x:f>
        <x:v>0.18645975241367063</x:v>
      </x:c>
      <x:c r="Z188" s="303" t="n">
        <x:f>'Base_Analitica'!Z246</x:f>
        <x:v>0.2728164867517173</x:v>
      </x:c>
      <x:c r="AA188" s="303" t="n">
        <x:f>'Base_Analitica'!AA246</x:f>
        <x:v>0.9095078096621867</x:v>
      </x:c>
      <x:c r="AB188" s="303" t="n">
        <x:f>'Base_Analitica'!AB246</x:f>
        <x:v>0.05889030148928442</x:v>
      </x:c>
      <x:c r="AC188" s="303" t="n">
        <x:f>'Base_Analitica'!AC246</x:f>
        <x:v>0.09049219033781329</x:v>
      </x:c>
      <x:c r="AD188" s="303" t="n">
        <x:f>'Base_Analitica'!AD246</x:f>
        <x:v>0.03160188884852888</x:v>
      </x:c>
      <x:c r="AE188" s="304" t="n">
        <x:f>'Base_Analitica'!AE246</x:f>
        <x:v>1.2246467991473532e-16</x:v>
      </x:c>
      <x:c r="AF188" s="304" t="n">
        <x:f>'Base_Analitica'!AF246</x:f>
        <x:v>-1</x:v>
      </x:c>
      <x:c r="AG188" s="300" t="n">
        <x:f>'Base_Analitica'!AG246</x:f>
        <x:v>20031</x:v>
      </x:c>
    </x:row>
    <x:row r="189" ht="18" customHeight="1">
      <x:c r="A189" s="301" t="str">
        <x:f>'Base_Analitica'!A247</x:f>
        <x:v>2T13</x:v>
      </x:c>
      <x:c r="B189" s="301" t="n">
        <x:f>'Base_Analitica'!B247</x:f>
        <x:v>2013</x:v>
      </x:c>
      <x:c r="C189" s="301" t="n">
        <x:f>'Base_Analitica'!C247</x:f>
        <x:v>2</x:v>
      </x:c>
      <x:c r="D189" s="301" t="n">
        <x:f>'Base_Analitica'!D247</x:f>
        <x:v>30</x:v>
      </x:c>
      <x:c r="E189" s="302" t="n">
        <x:f>'Base_Analitica'!E247</x:f>
        <x:v>41455</x:v>
      </x:c>
      <x:c r="F189" s="301" t="str">
        <x:f>'Base_Analitica'!F247</x:f>
        <x:v>E&amp;P</x:v>
      </x:c>
      <x:c r="G189" s="301" t="str">
        <x:f>'Base_Analitica'!G247</x:f>
        <x:v>E&amp;P</x:v>
      </x:c>
      <x:c r="H189" s="301" t="str">
        <x:f>'Base_Analitica'!H247</x:f>
        <x:v>Operacional</x:v>
      </x:c>
      <x:c r="I189" s="300" t="n">
        <x:f>'Base_Analitica'!I247</x:f>
        <x:v>33262</x:v>
      </x:c>
      <x:c r="J189" s="300" t="n">
        <x:f>'Base_Analitica'!J247</x:f>
        <x:v>-17749</x:v>
      </x:c>
      <x:c r="K189" s="300" t="n">
        <x:f>'Base_Analitica'!K247</x:f>
        <x:v>17749</x:v>
      </x:c>
      <x:c r="L189" s="300" t="n">
        <x:f>'Base_Analitica'!L247</x:f>
        <x:v>15513</x:v>
      </x:c>
      <x:c r="M189" s="300" t="n">
        <x:f>'Base_Analitica'!M247</x:f>
        <x:v>-1947</x:v>
      </x:c>
      <x:c r="N189" s="300" t="n">
        <x:f>'Base_Analitica'!N247</x:f>
        <x:v>1947</x:v>
      </x:c>
      <x:c r="O189" s="300" t="n">
        <x:f>'Base_Analitica'!O247</x:f>
        <x:v>13566</x:v>
      </x:c>
      <x:c r="P189" s="300" t="n">
        <x:f>'Base_Analitica'!P247</x:f>
        <x:v>17429</x:v>
      </x:c>
      <x:c r="Q189" s="300" t="n">
        <x:f>'Base_Analitica'!Q247</x:f>
        <x:v>15816</x:v>
      </x:c>
      <x:c r="R189" s="300" t="n">
        <x:f>'Base_Analitica'!R247</x:f>
        <x:v>34692</x:v>
      </x:c>
      <x:c r="S189" s="300" t="n">
        <x:f>'Base_Analitica'!S247</x:f>
        <x:v>36008</x:v>
      </x:c>
      <x:c r="T189" s="300" t="n">
        <x:f>'Base_Analitica'!T247</x:f>
        <x:v>2179</x:v>
      </x:c>
      <x:c r="U189" s="300" t="n">
        <x:f>'Base_Analitica'!U247</x:f>
        <x:v>4020</x:v>
      </x:c>
      <x:c r="V189" s="300" t="n">
        <x:f>'Base_Analitica'!V247</x:f>
        <x:v>15084</x:v>
      </x:c>
      <x:c r="W189" s="300" t="n">
        <x:f>'Base_Analitica'!W247</x:f>
        <x:v>16172</x:v>
      </x:c>
      <x:c r="X189" s="303" t="n">
        <x:f>'Base_Analitica'!X247</x:f>
        <x:v>-0.07626083092646074</x:v>
      </x:c>
      <x:c r="Y189" s="303" t="n">
        <x:f>'Base_Analitica'!Y247</x:f>
        <x:v>0.12221800708143649</x:v>
      </x:c>
      <x:c r="Z189" s="303" t="n">
        <x:f>'Base_Analitica'!Z247</x:f>
        <x:v>-0.5156716417910447</x:v>
      </x:c>
      <x:c r="AA189" s="303" t="n">
        <x:f>'Base_Analitica'!AA247</x:f>
        <x:v>0.5336119295291925</x:v>
      </x:c>
      <x:c r="AB189" s="303" t="n">
        <x:f>'Base_Analitica'!AB247</x:f>
        <x:v>0.05853526546810174</x:v>
      </x:c>
      <x:c r="AC189" s="303" t="n">
        <x:f>'Base_Analitica'!AC247</x:f>
        <x:v>0.46638807047080755</x:v>
      </x:c>
      <x:c r="AD189" s="303" t="n">
        <x:f>'Base_Analitica'!AD247</x:f>
        <x:v>0.40785280500270576</x:v>
      </x:c>
      <x:c r="AE189" s="304" t="n">
        <x:f>'Base_Analitica'!AE247</x:f>
        <x:v>1.2246467991473532e-16</x:v>
      </x:c>
      <x:c r="AF189" s="304" t="n">
        <x:f>'Base_Analitica'!AF247</x:f>
        <x:v>-1</x:v>
      </x:c>
      <x:c r="AG189" s="300" t="n">
        <x:f>'Base_Analitica'!AG247</x:f>
        <x:v>17749</x:v>
      </x:c>
    </x:row>
    <x:row r="190" ht="18" customHeight="1">
      <x:c r="A190" s="301" t="str">
        <x:f>'Base_Analitica'!A249</x:f>
        <x:v>2T13</x:v>
      </x:c>
      <x:c r="B190" s="301" t="n">
        <x:f>'Base_Analitica'!B249</x:f>
        <x:v>2013</x:v>
      </x:c>
      <x:c r="C190" s="301" t="n">
        <x:f>'Base_Analitica'!C249</x:f>
        <x:v>2</x:v>
      </x:c>
      <x:c r="D190" s="301" t="n">
        <x:f>'Base_Analitica'!D249</x:f>
        <x:v>30</x:v>
      </x:c>
      <x:c r="E190" s="302" t="n">
        <x:f>'Base_Analitica'!E249</x:f>
        <x:v>41455</x:v>
      </x:c>
      <x:c r="F190" s="301" t="str">
        <x:f>'Base_Analitica'!F249</x:f>
        <x:v>GÁS &amp; ENERGIA / G&amp;EBC</x:v>
      </x:c>
      <x:c r="G190" s="301" t="str">
        <x:f>'Base_Analitica'!G249</x:f>
        <x:v>GÁS &amp; ENERGIA / G&amp;EBC</x:v>
      </x:c>
      <x:c r="H190" s="301" t="str">
        <x:f>'Base_Analitica'!H249</x:f>
        <x:v>Operacional</x:v>
      </x:c>
      <x:c r="I190" s="300" t="n">
        <x:f>'Base_Analitica'!I249</x:f>
        <x:v>7925</x:v>
      </x:c>
      <x:c r="J190" s="300" t="n">
        <x:f>'Base_Analitica'!J249</x:f>
        <x:v>-6562</x:v>
      </x:c>
      <x:c r="K190" s="300" t="n">
        <x:f>'Base_Analitica'!K249</x:f>
        <x:v>6562</x:v>
      </x:c>
      <x:c r="L190" s="300" t="n">
        <x:f>'Base_Analitica'!L249</x:f>
        <x:v>1363</x:v>
      </x:c>
      <x:c r="M190" s="300" t="n">
        <x:f>'Base_Analitica'!M249</x:f>
        <x:v>-554</x:v>
      </x:c>
      <x:c r="N190" s="300" t="n">
        <x:f>'Base_Analitica'!N249</x:f>
        <x:v>554</x:v>
      </x:c>
      <x:c r="O190" s="300" t="n">
        <x:f>'Base_Analitica'!O249</x:f>
        <x:v>809</x:v>
      </x:c>
      <x:c r="P190" s="300" t="n">
        <x:f>'Base_Analitica'!P249</x:f>
        <x:v>6482</x:v>
      </x:c>
      <x:c r="Q190" s="300" t="n">
        <x:f>'Base_Analitica'!Q249</x:f>
        <x:v>4970</x:v>
      </x:c>
      <x:c r="R190" s="300" t="n">
        <x:f>'Base_Analitica'!R249</x:f>
        <x:v>8149</x:v>
      </x:c>
      <x:c r="S190" s="300" t="n">
        <x:f>'Base_Analitica'!S249</x:f>
        <x:v>5525</x:v>
      </x:c>
      <x:c r="T190" s="300" t="n">
        <x:f>'Base_Analitica'!T249</x:f>
        <x:v>484</x:v>
      </x:c>
      <x:c r="U190" s="300" t="n">
        <x:f>'Base_Analitica'!U249</x:f>
        <x:v>521</x:v>
      </x:c>
      <x:c r="V190" s="300" t="n">
        <x:f>'Base_Analitica'!V249</x:f>
        <x:v>1183</x:v>
      </x:c>
      <x:c r="W190" s="300" t="n">
        <x:f>'Base_Analitica'!W249</x:f>
        <x:v>34</x:v>
      </x:c>
      <x:c r="X190" s="303" t="n">
        <x:f>'Base_Analitica'!X249</x:f>
        <x:v>0.4343891402714932</x:v>
      </x:c>
      <x:c r="Y190" s="303" t="n">
        <x:f>'Base_Analitica'!Y249</x:f>
        <x:v>0.32032193158953715</x:v>
      </x:c>
      <x:c r="Z190" s="303" t="n">
        <x:f>'Base_Analitica'!Z249</x:f>
        <x:v>0.06333973128598847</x:v>
      </x:c>
      <x:c r="AA190" s="303" t="n">
        <x:f>'Base_Analitica'!AA249</x:f>
        <x:v>0.82801261829653</x:v>
      </x:c>
      <x:c r="AB190" s="303" t="n">
        <x:f>'Base_Analitica'!AB249</x:f>
        <x:v>0.06990536277602524</x:v>
      </x:c>
      <x:c r="AC190" s="303" t="n">
        <x:f>'Base_Analitica'!AC249</x:f>
        <x:v>0.17198738170347003</x:v>
      </x:c>
      <x:c r="AD190" s="303" t="n">
        <x:f>'Base_Analitica'!AD249</x:f>
        <x:v>0.1020820189274448</x:v>
      </x:c>
      <x:c r="AE190" s="304" t="n">
        <x:f>'Base_Analitica'!AE249</x:f>
        <x:v>1.2246467991473532e-16</x:v>
      </x:c>
      <x:c r="AF190" s="304" t="n">
        <x:f>'Base_Analitica'!AF249</x:f>
        <x:v>-1</x:v>
      </x:c>
      <x:c r="AG190" s="300" t="n">
        <x:f>'Base_Analitica'!AG249</x:f>
        <x:v>6562</x:v>
      </x:c>
    </x:row>
    <x:row r="191" ht="18" customHeight="1">
      <x:c r="A191" s="301" t="str">
        <x:f>'Base_Analitica'!A250</x:f>
        <x:v>2T13</x:v>
      </x:c>
      <x:c r="B191" s="301" t="n">
        <x:f>'Base_Analitica'!B250</x:f>
        <x:v>2013</x:v>
      </x:c>
      <x:c r="C191" s="301" t="n">
        <x:f>'Base_Analitica'!C250</x:f>
        <x:v>2</x:v>
      </x:c>
      <x:c r="D191" s="301" t="n">
        <x:f>'Base_Analitica'!D250</x:f>
        <x:v>30</x:v>
      </x:c>
      <x:c r="E191" s="302" t="n">
        <x:f>'Base_Analitica'!E250</x:f>
        <x:v>41455</x:v>
      </x:c>
      <x:c r="F191" s="301" t="str">
        <x:f>'Base_Analitica'!F250</x:f>
        <x:v>INTERNACIONAL</x:v>
      </x:c>
      <x:c r="G191" s="301" t="str">
        <x:f>'Base_Analitica'!G250</x:f>
        <x:v>INTERNACIONAL</x:v>
      </x:c>
      <x:c r="H191" s="301" t="str">
        <x:f>'Base_Analitica'!H250</x:f>
        <x:v>Operacional</x:v>
      </x:c>
      <x:c r="I191" s="300" t="n">
        <x:f>'Base_Analitica'!I250</x:f>
        <x:v>8776</x:v>
      </x:c>
      <x:c r="J191" s="300" t="n">
        <x:f>'Base_Analitica'!J250</x:f>
        <x:v>-7249</x:v>
      </x:c>
      <x:c r="K191" s="300" t="n">
        <x:f>'Base_Analitica'!K250</x:f>
        <x:v>7249</x:v>
      </x:c>
      <x:c r="L191" s="300" t="n">
        <x:f>'Base_Analitica'!L250</x:f>
        <x:v>1527</x:v>
      </x:c>
      <x:c r="M191" s="300" t="n">
        <x:f>'Base_Analitica'!M250</x:f>
        <x:v>677</x:v>
      </x:c>
      <x:c r="N191" s="300" t="n">
        <x:f>'Base_Analitica'!N250</x:f>
        <x:v>677</x:v>
      </x:c>
      <x:c r="O191" s="300" t="n">
        <x:f>'Base_Analitica'!O250</x:f>
        <x:v>2204</x:v>
      </x:c>
      <x:c r="P191" s="300" t="n">
        <x:f>'Base_Analitica'!P250</x:f>
        <x:v>6933</x:v>
      </x:c>
      <x:c r="Q191" s="300" t="n">
        <x:f>'Base_Analitica'!Q250</x:f>
        <x:v>6743</x:v>
      </x:c>
      <x:c r="R191" s="300" t="n">
        <x:f>'Base_Analitica'!R250</x:f>
        <x:v>8679</x:v>
      </x:c>
      <x:c r="S191" s="300" t="n">
        <x:f>'Base_Analitica'!S250</x:f>
        <x:v>8526</x:v>
      </x:c>
      <x:c r="T191" s="300" t="n">
        <x:f>'Base_Analitica'!T250</x:f>
        <x:v>558</x:v>
      </x:c>
      <x:c r="U191" s="300" t="n">
        <x:f>'Base_Analitica'!U250</x:f>
        <x:v>847</x:v>
      </x:c>
      <x:c r="V191" s="300" t="n">
        <x:f>'Base_Analitica'!V250</x:f>
        <x:v>1188</x:v>
      </x:c>
      <x:c r="W191" s="300" t="n">
        <x:f>'Base_Analitica'!W250</x:f>
        <x:v>936</x:v>
      </x:c>
      <x:c r="X191" s="303" t="n">
        <x:f>'Base_Analitica'!X250</x:f>
        <x:v>0.029322073657048975</x:v>
      </x:c>
      <x:c r="Y191" s="303" t="n">
        <x:f>'Base_Analitica'!Y250</x:f>
        <x:v>0.07504078303425765</x:v>
      </x:c>
      <x:c r="Z191" s="303" t="n">
        <x:f>'Base_Analitica'!Z250</x:f>
        <x:v>-0.2007083825265643</x:v>
      </x:c>
      <x:c r="AA191" s="303" t="n">
        <x:f>'Base_Analitica'!AA250</x:f>
        <x:v>0.8260027347310848</x:v>
      </x:c>
      <x:c r="AB191" s="303" t="n">
        <x:f>'Base_Analitica'!AB250</x:f>
        <x:v>0.0771422060164084</x:v>
      </x:c>
      <x:c r="AC191" s="303" t="n">
        <x:f>'Base_Analitica'!AC250</x:f>
        <x:v>0.17399726526891524</x:v>
      </x:c>
      <x:c r="AD191" s="303" t="n">
        <x:f>'Base_Analitica'!AD250</x:f>
        <x:v>0.2511394712853236</x:v>
      </x:c>
      <x:c r="AE191" s="304" t="n">
        <x:f>'Base_Analitica'!AE250</x:f>
        <x:v>1.2246467991473532e-16</x:v>
      </x:c>
      <x:c r="AF191" s="304" t="n">
        <x:f>'Base_Analitica'!AF250</x:f>
        <x:v>-1</x:v>
      </x:c>
      <x:c r="AG191" s="300" t="n">
        <x:f>'Base_Analitica'!AG250</x:f>
        <x:v>7249</x:v>
      </x:c>
    </x:row>
    <x:row r="192" ht="18" customHeight="1">
      <x:c r="A192" s="301" t="str">
        <x:f>'Base_Analitica'!A252</x:f>
        <x:v>3T13</x:v>
      </x:c>
      <x:c r="B192" s="301" t="n">
        <x:f>'Base_Analitica'!B252</x:f>
        <x:v>2013</x:v>
      </x:c>
      <x:c r="C192" s="301" t="n">
        <x:f>'Base_Analitica'!C252</x:f>
        <x:v>3</x:v>
      </x:c>
      <x:c r="D192" s="301" t="n">
        <x:f>'Base_Analitica'!D252</x:f>
        <x:v>31</x:v>
      </x:c>
      <x:c r="E192" s="302" t="n">
        <x:f>'Base_Analitica'!E252</x:f>
        <x:v>41547</x:v>
      </x:c>
      <x:c r="F192" s="301" t="str">
        <x:f>'Base_Analitica'!F252</x:f>
        <x:v>ABASTECIMENTO</x:v>
      </x:c>
      <x:c r="G192" s="301" t="str">
        <x:f>'Base_Analitica'!G252</x:f>
        <x:v>REFINO / RTC</x:v>
      </x:c>
      <x:c r="H192" s="301" t="str">
        <x:f>'Base_Analitica'!H252</x:f>
        <x:v>Operacional</x:v>
      </x:c>
      <x:c r="I192" s="300" t="n">
        <x:f>'Base_Analitica'!I252</x:f>
        <x:v>60774</x:v>
      </x:c>
      <x:c r="J192" s="300" t="n">
        <x:f>'Base_Analitica'!J252</x:f>
        <x:v>-67218</x:v>
      </x:c>
      <x:c r="K192" s="300" t="n">
        <x:f>'Base_Analitica'!K252</x:f>
        <x:v>67218</x:v>
      </x:c>
      <x:c r="L192" s="300" t="n">
        <x:f>'Base_Analitica'!L252</x:f>
        <x:v>-6444</x:v>
      </x:c>
      <x:c r="M192" s="300" t="n">
        <x:f>'Base_Analitica'!M252</x:f>
        <x:v>-2150</x:v>
      </x:c>
      <x:c r="N192" s="300" t="n">
        <x:f>'Base_Analitica'!N252</x:f>
        <x:v>2150</x:v>
      </x:c>
      <x:c r="O192" s="300" t="n">
        <x:f>'Base_Analitica'!O252</x:f>
        <x:v>-8594</x:v>
      </x:c>
      <x:c r="P192" s="300" t="n">
        <x:f>'Base_Analitica'!P252</x:f>
        <x:v>59633</x:v>
      </x:c>
      <x:c r="Q192" s="300" t="n">
        <x:f>'Base_Analitica'!Q252</x:f>
        <x:v>65979</x:v>
      </x:c>
      <x:c r="R192" s="300" t="n">
        <x:f>'Base_Analitica'!R252</x:f>
        <x:v>57707</x:v>
      </x:c>
      <x:c r="S192" s="300" t="n">
        <x:f>'Base_Analitica'!S252</x:f>
        <x:v>59746</x:v>
      </x:c>
      <x:c r="T192" s="300" t="n">
        <x:f>'Base_Analitica'!T252</x:f>
        <x:v>1847</x:v>
      </x:c>
      <x:c r="U192" s="300" t="n">
        <x:f>'Base_Analitica'!U252</x:f>
        <x:v>2418</x:v>
      </x:c>
      <x:c r="V192" s="300" t="n">
        <x:f>'Base_Analitica'!V252</x:f>
        <x:v>-3773</x:v>
      </x:c>
      <x:c r="W192" s="300" t="n">
        <x:f>'Base_Analitica'!W252</x:f>
        <x:v>-8651</x:v>
      </x:c>
      <x:c r="X192" s="303" t="n">
        <x:f>'Base_Analitica'!X252</x:f>
        <x:v>0.01720617279817893</x:v>
      </x:c>
      <x:c r="Y192" s="303" t="n">
        <x:f>'Base_Analitica'!Y252</x:f>
        <x:v>0.01877870231437284</x:v>
      </x:c>
      <x:c r="Z192" s="303" t="n">
        <x:f>'Base_Analitica'!Z252</x:f>
        <x:v>-0.11083540115798185</x:v>
      </x:c>
      <x:c r="AA192" s="303" t="n">
        <x:f>'Base_Analitica'!AA252</x:f>
        <x:v>1.1060321848158752</x:v>
      </x:c>
      <x:c r="AB192" s="303" t="n">
        <x:f>'Base_Analitica'!AB252</x:f>
        <x:v>0.03537697041498009</x:v>
      </x:c>
      <x:c r="AC192" s="303" t="n">
        <x:f>'Base_Analitica'!AC252</x:f>
        <x:v>-0.10603218481587522</x:v>
      </x:c>
      <x:c r="AD192" s="303" t="n">
        <x:f>'Base_Analitica'!AD252</x:f>
        <x:v>-0.1414091552308553</x:v>
      </x:c>
      <x:c r="AE192" s="304" t="n">
        <x:f>'Base_Analitica'!AE252</x:f>
        <x:v>-1</x:v>
      </x:c>
      <x:c r="AF192" s="304" t="n">
        <x:f>'Base_Analitica'!AF252</x:f>
        <x:v>-1.8369701987210297e-16</x:v>
      </x:c>
      <x:c r="AG192" s="300" t="n">
        <x:f>'Base_Analitica'!AG252</x:f>
        <x:v>67218</x:v>
      </x:c>
    </x:row>
    <x:row r="193" ht="18" customHeight="1">
      <x:c r="A193" s="301" t="str">
        <x:f>'Base_Analitica'!A253</x:f>
        <x:v>3T13</x:v>
      </x:c>
      <x:c r="B193" s="301" t="n">
        <x:f>'Base_Analitica'!B253</x:f>
        <x:v>2013</x:v>
      </x:c>
      <x:c r="C193" s="301" t="n">
        <x:f>'Base_Analitica'!C253</x:f>
        <x:v>3</x:v>
      </x:c>
      <x:c r="D193" s="301" t="n">
        <x:f>'Base_Analitica'!D253</x:f>
        <x:v>31</x:v>
      </x:c>
      <x:c r="E193" s="302" t="n">
        <x:f>'Base_Analitica'!E253</x:f>
        <x:v>41547</x:v>
      </x:c>
      <x:c r="F193" s="301" t="str">
        <x:f>'Base_Analitica'!F253</x:f>
        <x:v>BIOCOMBUSTÍVEIS</x:v>
      </x:c>
      <x:c r="G193" s="301" t="str">
        <x:f>'Base_Analitica'!G253</x:f>
        <x:v>BIOCOMBUSTÍVEIS</x:v>
      </x:c>
      <x:c r="H193" s="301" t="str">
        <x:f>'Base_Analitica'!H253</x:f>
        <x:v>Operacional</x:v>
      </x:c>
      <x:c r="I193" s="300" t="n">
        <x:f>'Base_Analitica'!I253</x:f>
        <x:v>198</x:v>
      </x:c>
      <x:c r="J193" s="300" t="n">
        <x:f>'Base_Analitica'!J253</x:f>
        <x:v>-244</x:v>
      </x:c>
      <x:c r="K193" s="300" t="n">
        <x:f>'Base_Analitica'!K253</x:f>
        <x:v>244</x:v>
      </x:c>
      <x:c r="L193" s="300" t="n">
        <x:f>'Base_Analitica'!L253</x:f>
        <x:v>-46</x:v>
      </x:c>
      <x:c r="M193" s="300" t="n">
        <x:f>'Base_Analitica'!M253</x:f>
        <x:v>-81</x:v>
      </x:c>
      <x:c r="N193" s="300" t="n">
        <x:f>'Base_Analitica'!N253</x:f>
        <x:v>81</x:v>
      </x:c>
      <x:c r="O193" s="300" t="n">
        <x:f>'Base_Analitica'!O253</x:f>
        <x:v>-127</x:v>
      </x:c>
      <x:c r="P193" s="300" t="n">
        <x:f>'Base_Analitica'!P253</x:f>
        <x:v>267</x:v>
      </x:c>
      <x:c r="Q193" s="300" t="n">
        <x:f>'Base_Analitica'!Q253</x:f>
        <x:v>246</x:v>
      </x:c>
      <x:c r="R193" s="300" t="n">
        <x:f>'Base_Analitica'!R253</x:f>
        <x:v>236</x:v>
      </x:c>
      <x:c r="S193" s="300" t="n">
        <x:f>'Base_Analitica'!S253</x:f>
        <x:v>236</x:v>
      </x:c>
      <x:c r="T193" s="300" t="n">
        <x:f>'Base_Analitica'!T253</x:f>
        <x:v>46</x:v>
      </x:c>
      <x:c r="U193" s="300" t="n">
        <x:f>'Base_Analitica'!U253</x:f>
        <x:v>49</x:v>
      </x:c>
      <x:c r="V193" s="300" t="n">
        <x:f>'Base_Analitica'!V253</x:f>
        <x:v>-77</x:v>
      </x:c>
      <x:c r="W193" s="300" t="n">
        <x:f>'Base_Analitica'!W253</x:f>
        <x:v>-59</x:v>
      </x:c>
      <x:c r="X193" s="303" t="n">
        <x:f>'Base_Analitica'!X253</x:f>
        <x:v>-0.1610169491525424</x:v>
      </x:c>
      <x:c r="Y193" s="303" t="n">
        <x:f>'Base_Analitica'!Y253</x:f>
        <x:v>-0.008130081300813052</x:v>
      </x:c>
      <x:c r="Z193" s="303" t="n">
        <x:f>'Base_Analitica'!Z253</x:f>
        <x:v>0.653061224489796</x:v>
      </x:c>
      <x:c r="AA193" s="303" t="n">
        <x:f>'Base_Analitica'!AA253</x:f>
        <x:v>1.2323232323232323</x:v>
      </x:c>
      <x:c r="AB193" s="303" t="n">
        <x:f>'Base_Analitica'!AB253</x:f>
        <x:v>0.4090909090909091</x:v>
      </x:c>
      <x:c r="AC193" s="303" t="n">
        <x:f>'Base_Analitica'!AC253</x:f>
        <x:v>-0.23232323232323232</x:v>
      </x:c>
      <x:c r="AD193" s="303" t="n">
        <x:f>'Base_Analitica'!AD253</x:f>
        <x:v>-0.6414141414141414</x:v>
      </x:c>
      <x:c r="AE193" s="304" t="n">
        <x:f>'Base_Analitica'!AE253</x:f>
        <x:v>-1</x:v>
      </x:c>
      <x:c r="AF193" s="304" t="n">
        <x:f>'Base_Analitica'!AF253</x:f>
        <x:v>-1.8369701987210297e-16</x:v>
      </x:c>
      <x:c r="AG193" s="300" t="n">
        <x:f>'Base_Analitica'!AG253</x:f>
        <x:v>244</x:v>
      </x:c>
    </x:row>
    <x:row r="194" ht="18" customHeight="1">
      <x:c r="A194" s="301" t="str">
        <x:f>'Base_Analitica'!A254</x:f>
        <x:v>3T13</x:v>
      </x:c>
      <x:c r="B194" s="301" t="n">
        <x:f>'Base_Analitica'!B254</x:f>
        <x:v>2013</x:v>
      </x:c>
      <x:c r="C194" s="301" t="n">
        <x:f>'Base_Analitica'!C254</x:f>
        <x:v>3</x:v>
      </x:c>
      <x:c r="D194" s="301" t="n">
        <x:f>'Base_Analitica'!D254</x:f>
        <x:v>31</x:v>
      </x:c>
      <x:c r="E194" s="302" t="n">
        <x:f>'Base_Analitica'!E254</x:f>
        <x:v>41547</x:v>
      </x:c>
      <x:c r="F194" s="301" t="str">
        <x:f>'Base_Analitica'!F254</x:f>
        <x:v>CORPORATIVO / OUTROS NEGÓCIOS</x:v>
      </x:c>
      <x:c r="G194" s="301" t="str">
        <x:f>'Base_Analitica'!G254</x:f>
        <x:v>CORPORATIVO / OUTROS NEGÓCIOS</x:v>
      </x:c>
      <x:c r="H194" s="301" t="str">
        <x:f>'Base_Analitica'!H254</x:f>
        <x:v>Corporativo</x:v>
      </x:c>
      <x:c r="I194" s="300" t="n">
        <x:f>'Base_Analitica'!I254</x:f>
        <x:v>0</x:v>
      </x:c>
      <x:c r="J194" s="300" t="n">
        <x:f>'Base_Analitica'!J254</x:f>
        <x:v>0</x:v>
      </x:c>
      <x:c r="K194" s="300" t="n">
        <x:f>'Base_Analitica'!K254</x:f>
        <x:v>0</x:v>
      </x:c>
      <x:c r="L194" s="300" t="n">
        <x:f>'Base_Analitica'!L254</x:f>
        <x:v>0</x:v>
      </x:c>
      <x:c r="M194" s="300" t="n">
        <x:f>'Base_Analitica'!M254</x:f>
        <x:v>-2877</x:v>
      </x:c>
      <x:c r="N194" s="300" t="n">
        <x:f>'Base_Analitica'!N254</x:f>
        <x:v>2877</x:v>
      </x:c>
      <x:c r="O194" s="300" t="n">
        <x:f>'Base_Analitica'!O254</x:f>
        <x:v>-2877</x:v>
      </x:c>
      <x:c r="P194" s="300" t="n">
        <x:f>'Base_Analitica'!P254</x:f>
        <x:v>0</x:v>
      </x:c>
      <x:c r="Q194" s="300" t="n">
        <x:f>'Base_Analitica'!Q254</x:f>
        <x:v>0</x:v>
      </x:c>
      <x:c r="R194" s="300" t="n">
        <x:f>'Base_Analitica'!R254</x:f>
        <x:v>0</x:v>
      </x:c>
      <x:c r="S194" s="300" t="n">
        <x:f>'Base_Analitica'!S254</x:f>
        <x:v>0</x:v>
      </x:c>
      <x:c r="T194" s="300" t="n">
        <x:f>'Base_Analitica'!T254</x:f>
        <x:v>2670</x:v>
      </x:c>
      <x:c r="U194" s="300" t="n">
        <x:f>'Base_Analitica'!U254</x:f>
        <x:v>2382</x:v>
      </x:c>
      <x:c r="V194" s="300" t="n">
        <x:f>'Base_Analitica'!V254</x:f>
        <x:v>-2670</x:v>
      </x:c>
      <x:c r="W194" s="300" t="n">
        <x:f>'Base_Analitica'!W254</x:f>
        <x:v>-2382</x:v>
      </x:c>
      <x:c r="X194" s="303" t="str">
        <x:f>'Base_Analitica'!X254</x:f>
      </x:c>
      <x:c r="Y194" s="303" t="str">
        <x:f>'Base_Analitica'!Y254</x:f>
      </x:c>
      <x:c r="Z194" s="303" t="n">
        <x:f>'Base_Analitica'!Z254</x:f>
        <x:v>0.207808564231738</x:v>
      </x:c>
      <x:c r="AA194" s="303" t="str">
        <x:f>'Base_Analitica'!AA254</x:f>
      </x:c>
      <x:c r="AB194" s="303" t="str">
        <x:f>'Base_Analitica'!AB254</x:f>
      </x:c>
      <x:c r="AC194" s="303" t="str">
        <x:f>'Base_Analitica'!AC254</x:f>
      </x:c>
      <x:c r="AD194" s="303" t="str">
        <x:f>'Base_Analitica'!AD254</x:f>
      </x:c>
      <x:c r="AE194" s="304" t="n">
        <x:f>'Base_Analitica'!AE254</x:f>
        <x:v>-1</x:v>
      </x:c>
      <x:c r="AF194" s="304" t="n">
        <x:f>'Base_Analitica'!AF254</x:f>
        <x:v>-1.8369701987210297e-16</x:v>
      </x:c>
      <x:c r="AG194" s="300" t="n">
        <x:f>'Base_Analitica'!AG254</x:f>
        <x:v>0</x:v>
      </x:c>
    </x:row>
    <x:row r="195" ht="18" customHeight="1">
      <x:c r="A195" s="301" t="str">
        <x:f>'Base_Analitica'!A255</x:f>
        <x:v>3T13</x:v>
      </x:c>
      <x:c r="B195" s="301" t="n">
        <x:f>'Base_Analitica'!B255</x:f>
        <x:v>2013</x:v>
      </x:c>
      <x:c r="C195" s="301" t="n">
        <x:f>'Base_Analitica'!C255</x:f>
        <x:v>3</x:v>
      </x:c>
      <x:c r="D195" s="301" t="n">
        <x:f>'Base_Analitica'!D255</x:f>
        <x:v>31</x:v>
      </x:c>
      <x:c r="E195" s="302" t="n">
        <x:f>'Base_Analitica'!E255</x:f>
        <x:v>41547</x:v>
      </x:c>
      <x:c r="F195" s="301" t="str">
        <x:f>'Base_Analitica'!F255</x:f>
        <x:v>DISTRIBUIÇÃO</x:v>
      </x:c>
      <x:c r="G195" s="301" t="str">
        <x:f>'Base_Analitica'!G255</x:f>
        <x:v>DISTRIBUIÇÃO</x:v>
      </x:c>
      <x:c r="H195" s="301" t="str">
        <x:f>'Base_Analitica'!H255</x:f>
        <x:v>Operacional</x:v>
      </x:c>
      <x:c r="I195" s="300" t="n">
        <x:f>'Base_Analitica'!I255</x:f>
        <x:v>22028</x:v>
      </x:c>
      <x:c r="J195" s="300" t="n">
        <x:f>'Base_Analitica'!J255</x:f>
        <x:v>-20190</x:v>
      </x:c>
      <x:c r="K195" s="300" t="n">
        <x:f>'Base_Analitica'!K255</x:f>
        <x:v>20190</x:v>
      </x:c>
      <x:c r="L195" s="300" t="n">
        <x:f>'Base_Analitica'!L255</x:f>
        <x:v>1838</x:v>
      </x:c>
      <x:c r="M195" s="300" t="n">
        <x:f>'Base_Analitica'!M255</x:f>
        <x:v>-1368</x:v>
      </x:c>
      <x:c r="N195" s="300" t="n">
        <x:f>'Base_Analitica'!N255</x:f>
        <x:v>1368</x:v>
      </x:c>
      <x:c r="O195" s="300" t="n">
        <x:f>'Base_Analitica'!O255</x:f>
        <x:v>470</x:v>
      </x:c>
      <x:c r="P195" s="300" t="n">
        <x:f>'Base_Analitica'!P255</x:f>
        <x:v>20031</x:v>
      </x:c>
      <x:c r="Q195" s="300" t="n">
        <x:f>'Base_Analitica'!Q255</x:f>
        <x:v>18500</x:v>
      </x:c>
      <x:c r="R195" s="300" t="n">
        <x:f>'Base_Analitica'!R255</x:f>
        <x:v>22024</x:v>
      </x:c>
      <x:c r="S195" s="300" t="n">
        <x:f>'Base_Analitica'!S255</x:f>
        <x:v>20293</x:v>
      </x:c>
      <x:c r="T195" s="300" t="n">
        <x:f>'Base_Analitica'!T255</x:f>
        <x:v>1297</x:v>
      </x:c>
      <x:c r="U195" s="300" t="n">
        <x:f>'Base_Analitica'!U255</x:f>
        <x:v>1168</x:v>
      </x:c>
      <x:c r="V195" s="300" t="n">
        <x:f>'Base_Analitica'!V255</x:f>
        <x:v>696</x:v>
      </x:c>
      <x:c r="W195" s="300" t="n">
        <x:f>'Base_Analitica'!W255</x:f>
        <x:v>625</x:v>
      </x:c>
      <x:c r="X195" s="303" t="n">
        <x:f>'Base_Analitica'!X255</x:f>
        <x:v>0.0854974621790765</x:v>
      </x:c>
      <x:c r="Y195" s="303" t="n">
        <x:f>'Base_Analitica'!Y255</x:f>
        <x:v>0.0913513513513513</x:v>
      </x:c>
      <x:c r="Z195" s="303" t="n">
        <x:f>'Base_Analitica'!Z255</x:f>
        <x:v>0.17123287671232879</x:v>
      </x:c>
      <x:c r="AA195" s="303" t="n">
        <x:f>'Base_Analitica'!AA255</x:f>
        <x:v>0.9165607408752496</x:v>
      </x:c>
      <x:c r="AB195" s="303" t="n">
        <x:f>'Base_Analitica'!AB255</x:f>
        <x:v>0.062102778282186306</x:v>
      </x:c>
      <x:c r="AC195" s="303" t="n">
        <x:f>'Base_Analitica'!AC255</x:f>
        <x:v>0.08343925912475032</x:v>
      </x:c>
      <x:c r="AD195" s="303" t="n">
        <x:f>'Base_Analitica'!AD255</x:f>
        <x:v>0.02133648084256401</x:v>
      </x:c>
      <x:c r="AE195" s="304" t="n">
        <x:f>'Base_Analitica'!AE255</x:f>
        <x:v>-1</x:v>
      </x:c>
      <x:c r="AF195" s="304" t="n">
        <x:f>'Base_Analitica'!AF255</x:f>
        <x:v>-1.8369701987210297e-16</x:v>
      </x:c>
      <x:c r="AG195" s="300" t="n">
        <x:f>'Base_Analitica'!AG255</x:f>
        <x:v>20190</x:v>
      </x:c>
    </x:row>
    <x:row r="196" ht="18" customHeight="1">
      <x:c r="A196" s="301" t="str">
        <x:f>'Base_Analitica'!A256</x:f>
        <x:v>3T13</x:v>
      </x:c>
      <x:c r="B196" s="301" t="n">
        <x:f>'Base_Analitica'!B256</x:f>
        <x:v>2013</x:v>
      </x:c>
      <x:c r="C196" s="301" t="n">
        <x:f>'Base_Analitica'!C256</x:f>
        <x:v>3</x:v>
      </x:c>
      <x:c r="D196" s="301" t="n">
        <x:f>'Base_Analitica'!D256</x:f>
        <x:v>31</x:v>
      </x:c>
      <x:c r="E196" s="302" t="n">
        <x:f>'Base_Analitica'!E256</x:f>
        <x:v>41547</x:v>
      </x:c>
      <x:c r="F196" s="301" t="str">
        <x:f>'Base_Analitica'!F256</x:f>
        <x:v>E&amp;P</x:v>
      </x:c>
      <x:c r="G196" s="301" t="str">
        <x:f>'Base_Analitica'!G256</x:f>
        <x:v>E&amp;P</x:v>
      </x:c>
      <x:c r="H196" s="301" t="str">
        <x:f>'Base_Analitica'!H256</x:f>
        <x:v>Operacional</x:v>
      </x:c>
      <x:c r="I196" s="300" t="n">
        <x:f>'Base_Analitica'!I256</x:f>
        <x:v>39496</x:v>
      </x:c>
      <x:c r="J196" s="300" t="n">
        <x:f>'Base_Analitica'!J256</x:f>
        <x:v>-18678</x:v>
      </x:c>
      <x:c r="K196" s="300" t="n">
        <x:f>'Base_Analitica'!K256</x:f>
        <x:v>18678</x:v>
      </x:c>
      <x:c r="L196" s="300" t="n">
        <x:f>'Base_Analitica'!L256</x:f>
        <x:v>20818</x:v>
      </x:c>
      <x:c r="M196" s="300" t="n">
        <x:f>'Base_Analitica'!M256</x:f>
        <x:v>-3209</x:v>
      </x:c>
      <x:c r="N196" s="300" t="n">
        <x:f>'Base_Analitica'!N256</x:f>
        <x:v>3209</x:v>
      </x:c>
      <x:c r="O196" s="300" t="n">
        <x:f>'Base_Analitica'!O256</x:f>
        <x:v>17609</x:v>
      </x:c>
      <x:c r="P196" s="300" t="n">
        <x:f>'Base_Analitica'!P256</x:f>
        <x:v>17749</x:v>
      </x:c>
      <x:c r="Q196" s="300" t="n">
        <x:f>'Base_Analitica'!Q256</x:f>
        <x:v>16629</x:v>
      </x:c>
      <x:c r="R196" s="300" t="n">
        <x:f>'Base_Analitica'!R256</x:f>
        <x:v>33262</x:v>
      </x:c>
      <x:c r="S196" s="300" t="n">
        <x:f>'Base_Analitica'!S256</x:f>
        <x:v>35383</x:v>
      </x:c>
      <x:c r="T196" s="300" t="n">
        <x:f>'Base_Analitica'!T256</x:f>
        <x:v>1947</x:v>
      </x:c>
      <x:c r="U196" s="300" t="n">
        <x:f>'Base_Analitica'!U256</x:f>
        <x:v>2374</x:v>
      </x:c>
      <x:c r="V196" s="300" t="n">
        <x:f>'Base_Analitica'!V256</x:f>
        <x:v>13566</x:v>
      </x:c>
      <x:c r="W196" s="300" t="n">
        <x:f>'Base_Analitica'!W256</x:f>
        <x:v>16380</x:v>
      </x:c>
      <x:c r="X196" s="303" t="n">
        <x:f>'Base_Analitica'!X256</x:f>
        <x:v>0.1162422632337563</x:v>
      </x:c>
      <x:c r="Y196" s="303" t="n">
        <x:f>'Base_Analitica'!Y256</x:f>
        <x:v>0.12321847375067652</x:v>
      </x:c>
      <x:c r="Z196" s="303" t="n">
        <x:f>'Base_Analitica'!Z256</x:f>
        <x:v>0.3517270429654591</x:v>
      </x:c>
      <x:c r="AA196" s="303" t="n">
        <x:f>'Base_Analitica'!AA256</x:f>
        <x:v>0.4729086489771116</x:v>
      </x:c>
      <x:c r="AB196" s="303" t="n">
        <x:f>'Base_Analitica'!AB256</x:f>
        <x:v>0.08124873404901763</x:v>
      </x:c>
      <x:c r="AC196" s="303" t="n">
        <x:f>'Base_Analitica'!AC256</x:f>
        <x:v>0.5270913510228884</x:v>
      </x:c>
      <x:c r="AD196" s="303" t="n">
        <x:f>'Base_Analitica'!AD256</x:f>
        <x:v>0.4458426169738708</x:v>
      </x:c>
      <x:c r="AE196" s="304" t="n">
        <x:f>'Base_Analitica'!AE256</x:f>
        <x:v>-1</x:v>
      </x:c>
      <x:c r="AF196" s="304" t="n">
        <x:f>'Base_Analitica'!AF256</x:f>
        <x:v>-1.8369701987210297e-16</x:v>
      </x:c>
      <x:c r="AG196" s="300" t="n">
        <x:f>'Base_Analitica'!AG256</x:f>
        <x:v>18678</x:v>
      </x:c>
    </x:row>
    <x:row r="197" ht="18" customHeight="1">
      <x:c r="A197" s="301" t="str">
        <x:f>'Base_Analitica'!A258</x:f>
        <x:v>3T13</x:v>
      </x:c>
      <x:c r="B197" s="301" t="n">
        <x:f>'Base_Analitica'!B258</x:f>
        <x:v>2013</x:v>
      </x:c>
      <x:c r="C197" s="301" t="n">
        <x:f>'Base_Analitica'!C258</x:f>
        <x:v>3</x:v>
      </x:c>
      <x:c r="D197" s="301" t="n">
        <x:f>'Base_Analitica'!D258</x:f>
        <x:v>31</x:v>
      </x:c>
      <x:c r="E197" s="302" t="n">
        <x:f>'Base_Analitica'!E258</x:f>
        <x:v>41547</x:v>
      </x:c>
      <x:c r="F197" s="301" t="str">
        <x:f>'Base_Analitica'!F258</x:f>
        <x:v>GÁS &amp; ENERGIA / G&amp;EBC</x:v>
      </x:c>
      <x:c r="G197" s="301" t="str">
        <x:f>'Base_Analitica'!G258</x:f>
        <x:v>GÁS &amp; ENERGIA / G&amp;EBC</x:v>
      </x:c>
      <x:c r="H197" s="301" t="str">
        <x:f>'Base_Analitica'!H258</x:f>
        <x:v>Operacional</x:v>
      </x:c>
      <x:c r="I197" s="300" t="n">
        <x:f>'Base_Analitica'!I258</x:f>
        <x:v>7086</x:v>
      </x:c>
      <x:c r="J197" s="300" t="n">
        <x:f>'Base_Analitica'!J258</x:f>
        <x:v>-6611</x:v>
      </x:c>
      <x:c r="K197" s="300" t="n">
        <x:f>'Base_Analitica'!K258</x:f>
        <x:v>6611</x:v>
      </x:c>
      <x:c r="L197" s="300" t="n">
        <x:f>'Base_Analitica'!L258</x:f>
        <x:v>475</x:v>
      </x:c>
      <x:c r="M197" s="300" t="n">
        <x:f>'Base_Analitica'!M258</x:f>
        <x:v>-830</x:v>
      </x:c>
      <x:c r="N197" s="300" t="n">
        <x:f>'Base_Analitica'!N258</x:f>
        <x:v>830</x:v>
      </x:c>
      <x:c r="O197" s="300" t="n">
        <x:f>'Base_Analitica'!O258</x:f>
        <x:v>-355</x:v>
      </x:c>
      <x:c r="P197" s="300" t="n">
        <x:f>'Base_Analitica'!P258</x:f>
        <x:v>6562</x:v>
      </x:c>
      <x:c r="Q197" s="300" t="n">
        <x:f>'Base_Analitica'!Q258</x:f>
        <x:v>5049</x:v>
      </x:c>
      <x:c r="R197" s="300" t="n">
        <x:f>'Base_Analitica'!R258</x:f>
        <x:v>7925</x:v>
      </x:c>
      <x:c r="S197" s="300" t="n">
        <x:f>'Base_Analitica'!S258</x:f>
        <x:v>6077</x:v>
      </x:c>
      <x:c r="T197" s="300" t="n">
        <x:f>'Base_Analitica'!T258</x:f>
        <x:v>554</x:v>
      </x:c>
      <x:c r="U197" s="300" t="n">
        <x:f>'Base_Analitica'!U258</x:f>
        <x:v>577</x:v>
      </x:c>
      <x:c r="V197" s="300" t="n">
        <x:f>'Base_Analitica'!V258</x:f>
        <x:v>809</x:v>
      </x:c>
      <x:c r="W197" s="300" t="n">
        <x:f>'Base_Analitica'!W258</x:f>
        <x:v>451</x:v>
      </x:c>
      <x:c r="X197" s="303" t="n">
        <x:f>'Base_Analitica'!X258</x:f>
        <x:v>0.1660358729636333</x:v>
      </x:c>
      <x:c r="Y197" s="303" t="n">
        <x:f>'Base_Analitica'!Y258</x:f>
        <x:v>0.30936819172113283</x:v>
      </x:c>
      <x:c r="Z197" s="303" t="n">
        <x:f>'Base_Analitica'!Z258</x:f>
        <x:v>0.4384748700173311</x:v>
      </x:c>
      <x:c r="AA197" s="303" t="n">
        <x:f>'Base_Analitica'!AA258</x:f>
        <x:v>0.9329664126446514</x:v>
      </x:c>
      <x:c r="AB197" s="303" t="n">
        <x:f>'Base_Analitica'!AB258</x:f>
        <x:v>0.11713237369460909</x:v>
      </x:c>
      <x:c r="AC197" s="303" t="n">
        <x:f>'Base_Analitica'!AC258</x:f>
        <x:v>0.06703358735534858</x:v>
      </x:c>
      <x:c r="AD197" s="303" t="n">
        <x:f>'Base_Analitica'!AD258</x:f>
        <x:v>-0.050098786339260515</x:v>
      </x:c>
      <x:c r="AE197" s="304" t="n">
        <x:f>'Base_Analitica'!AE258</x:f>
        <x:v>-1</x:v>
      </x:c>
      <x:c r="AF197" s="304" t="n">
        <x:f>'Base_Analitica'!AF258</x:f>
        <x:v>-1.8369701987210297e-16</x:v>
      </x:c>
      <x:c r="AG197" s="300" t="n">
        <x:f>'Base_Analitica'!AG258</x:f>
        <x:v>6611</x:v>
      </x:c>
    </x:row>
    <x:row r="198" ht="18" customHeight="1">
      <x:c r="A198" s="301" t="str">
        <x:f>'Base_Analitica'!A259</x:f>
        <x:v>3T13</x:v>
      </x:c>
      <x:c r="B198" s="301" t="n">
        <x:f>'Base_Analitica'!B259</x:f>
        <x:v>2013</x:v>
      </x:c>
      <x:c r="C198" s="301" t="n">
        <x:f>'Base_Analitica'!C259</x:f>
        <x:v>3</x:v>
      </x:c>
      <x:c r="D198" s="301" t="n">
        <x:f>'Base_Analitica'!D259</x:f>
        <x:v>31</x:v>
      </x:c>
      <x:c r="E198" s="302" t="n">
        <x:f>'Base_Analitica'!E259</x:f>
        <x:v>41547</x:v>
      </x:c>
      <x:c r="F198" s="301" t="str">
        <x:f>'Base_Analitica'!F259</x:f>
        <x:v>INTERNACIONAL</x:v>
      </x:c>
      <x:c r="G198" s="301" t="str">
        <x:f>'Base_Analitica'!G259</x:f>
        <x:v>INTERNACIONAL</x:v>
      </x:c>
      <x:c r="H198" s="301" t="str">
        <x:f>'Base_Analitica'!H259</x:f>
        <x:v>Operacional</x:v>
      </x:c>
      <x:c r="I198" s="300" t="n">
        <x:f>'Base_Analitica'!I259</x:f>
        <x:v>8471</x:v>
      </x:c>
      <x:c r="J198" s="300" t="n">
        <x:f>'Base_Analitica'!J259</x:f>
        <x:v>-7599</x:v>
      </x:c>
      <x:c r="K198" s="300" t="n">
        <x:f>'Base_Analitica'!K259</x:f>
        <x:v>7599</x:v>
      </x:c>
      <x:c r="L198" s="300" t="n">
        <x:f>'Base_Analitica'!L259</x:f>
        <x:v>872</x:v>
      </x:c>
      <x:c r="M198" s="300" t="n">
        <x:f>'Base_Analitica'!M259</x:f>
        <x:v>-659</x:v>
      </x:c>
      <x:c r="N198" s="300" t="n">
        <x:f>'Base_Analitica'!N259</x:f>
        <x:v>659</x:v>
      </x:c>
      <x:c r="O198" s="300" t="n">
        <x:f>'Base_Analitica'!O259</x:f>
        <x:v>213</x:v>
      </x:c>
      <x:c r="P198" s="300" t="n">
        <x:f>'Base_Analitica'!P259</x:f>
        <x:v>7249</x:v>
      </x:c>
      <x:c r="Q198" s="300" t="n">
        <x:f>'Base_Analitica'!Q259</x:f>
        <x:v>7262</x:v>
      </x:c>
      <x:c r="R198" s="300" t="n">
        <x:f>'Base_Analitica'!R259</x:f>
        <x:v>8776</x:v>
      </x:c>
      <x:c r="S198" s="300" t="n">
        <x:f>'Base_Analitica'!S259</x:f>
        <x:v>9258</x:v>
      </x:c>
      <x:c r="T198" s="300" t="n">
        <x:f>'Base_Analitica'!T259</x:f>
        <x:v>677</x:v>
      </x:c>
      <x:c r="U198" s="300" t="n">
        <x:f>'Base_Analitica'!U259</x:f>
        <x:v>664</x:v>
      </x:c>
      <x:c r="V198" s="300" t="n">
        <x:f>'Base_Analitica'!V259</x:f>
        <x:v>2204</x:v>
      </x:c>
      <x:c r="W198" s="300" t="n">
        <x:f>'Base_Analitica'!W259</x:f>
        <x:v>1332</x:v>
      </x:c>
      <x:c r="X198" s="303" t="n">
        <x:f>'Base_Analitica'!X259</x:f>
        <x:v>-0.08500756102829987</x:v>
      </x:c>
      <x:c r="Y198" s="303" t="n">
        <x:f>'Base_Analitica'!Y259</x:f>
        <x:v>0.046405948774442374</x:v>
      </x:c>
      <x:c r="Z198" s="303" t="n">
        <x:f>'Base_Analitica'!Z259</x:f>
        <x:v>-0.0075301204819276935</x:v>
      </x:c>
      <x:c r="AA198" s="303" t="n">
        <x:f>'Base_Analitica'!AA259</x:f>
        <x:v>0.8970605595561327</x:v>
      </x:c>
      <x:c r="AB198" s="303" t="n">
        <x:f>'Base_Analitica'!AB259</x:f>
        <x:v>0.0777948294180144</x:v>
      </x:c>
      <x:c r="AC198" s="303" t="n">
        <x:f>'Base_Analitica'!AC259</x:f>
        <x:v>0.10293944044386731</x:v>
      </x:c>
      <x:c r="AD198" s="303" t="n">
        <x:f>'Base_Analitica'!AD259</x:f>
        <x:v>0.02514461102585291</x:v>
      </x:c>
      <x:c r="AE198" s="304" t="n">
        <x:f>'Base_Analitica'!AE259</x:f>
        <x:v>-1</x:v>
      </x:c>
      <x:c r="AF198" s="304" t="n">
        <x:f>'Base_Analitica'!AF259</x:f>
        <x:v>-1.8369701987210297e-16</x:v>
      </x:c>
      <x:c r="AG198" s="300" t="n">
        <x:f>'Base_Analitica'!AG259</x:f>
        <x:v>7599</x:v>
      </x:c>
    </x:row>
    <x:row r="199" ht="18" customHeight="1">
      <x:c r="A199" s="301" t="str">
        <x:f>'Base_Analitica'!A261</x:f>
        <x:v>4T13</x:v>
      </x:c>
      <x:c r="B199" s="301" t="n">
        <x:f>'Base_Analitica'!B261</x:f>
        <x:v>2013</x:v>
      </x:c>
      <x:c r="C199" s="301" t="n">
        <x:f>'Base_Analitica'!C261</x:f>
        <x:v>4</x:v>
      </x:c>
      <x:c r="D199" s="301" t="n">
        <x:f>'Base_Analitica'!D261</x:f>
        <x:v>32</x:v>
      </x:c>
      <x:c r="E199" s="302" t="n">
        <x:f>'Base_Analitica'!E261</x:f>
        <x:v>41639</x:v>
      </x:c>
      <x:c r="F199" s="301" t="str">
        <x:f>'Base_Analitica'!F261</x:f>
        <x:v>ABASTECIMENTO</x:v>
      </x:c>
      <x:c r="G199" s="301" t="str">
        <x:f>'Base_Analitica'!G261</x:f>
        <x:v>REFINO / RTC</x:v>
      </x:c>
      <x:c r="H199" s="301" t="str">
        <x:f>'Base_Analitica'!H261</x:f>
        <x:v>Operacional</x:v>
      </x:c>
      <x:c r="I199" s="300" t="n">
        <x:f>'Base_Analitica'!I261</x:f>
        <x:v>64043</x:v>
      </x:c>
      <x:c r="J199" s="300" t="n">
        <x:f>'Base_Analitica'!J261</x:f>
        <x:v>-69733</x:v>
      </x:c>
      <x:c r="K199" s="300" t="n">
        <x:f>'Base_Analitica'!K261</x:f>
        <x:v>69733</x:v>
      </x:c>
      <x:c r="L199" s="300" t="n">
        <x:f>'Base_Analitica'!L261</x:f>
        <x:v>-5690</x:v>
      </x:c>
      <x:c r="M199" s="300" t="n">
        <x:f>'Base_Analitica'!M261</x:f>
        <x:v>-2305</x:v>
      </x:c>
      <x:c r="N199" s="300" t="n">
        <x:f>'Base_Analitica'!N261</x:f>
        <x:v>2305</x:v>
      </x:c>
      <x:c r="O199" s="300" t="n">
        <x:f>'Base_Analitica'!O261</x:f>
        <x:v>-7995</x:v>
      </x:c>
      <x:c r="P199" s="300" t="n">
        <x:f>'Base_Analitica'!P261</x:f>
        <x:v>67218</x:v>
      </x:c>
      <x:c r="Q199" s="300" t="n">
        <x:f>'Base_Analitica'!Q261</x:f>
        <x:v>64770</x:v>
      </x:c>
      <x:c r="R199" s="300" t="n">
        <x:f>'Base_Analitica'!R261</x:f>
        <x:v>60774</x:v>
      </x:c>
      <x:c r="S199" s="300" t="n">
        <x:f>'Base_Analitica'!S261</x:f>
        <x:v>57628</x:v>
      </x:c>
      <x:c r="T199" s="300" t="n">
        <x:f>'Base_Analitica'!T261</x:f>
        <x:v>2150</x:v>
      </x:c>
      <x:c r="U199" s="300" t="n">
        <x:f>'Base_Analitica'!U261</x:f>
        <x:v>1306</x:v>
      </x:c>
      <x:c r="V199" s="300" t="n">
        <x:f>'Base_Analitica'!V261</x:f>
        <x:v>-8594</x:v>
      </x:c>
      <x:c r="W199" s="300" t="n">
        <x:f>'Base_Analitica'!W261</x:f>
        <x:v>-8448</x:v>
      </x:c>
      <x:c r="X199" s="303" t="n">
        <x:f>'Base_Analitica'!X261</x:f>
        <x:v>0.11131741514541549</x:v>
      </x:c>
      <x:c r="Y199" s="303" t="n">
        <x:f>'Base_Analitica'!Y261</x:f>
        <x:v>0.07662498070094181</x:v>
      </x:c>
      <x:c r="Z199" s="303" t="n">
        <x:f>'Base_Analitica'!Z261</x:f>
        <x:v>0.7649310872894335</x:v>
      </x:c>
      <x:c r="AA199" s="303" t="n">
        <x:f>'Base_Analitica'!AA261</x:f>
        <x:v>1.0888465562200396</x:v>
      </x:c>
      <x:c r="AB199" s="303" t="n">
        <x:f>'Base_Analitica'!AB261</x:f>
        <x:v>0.035991443249067036</x:v>
      </x:c>
      <x:c r="AC199" s="303" t="n">
        <x:f>'Base_Analitica'!AC261</x:f>
        <x:v>-0.08884655622003966</x:v>
      </x:c>
      <x:c r="AD199" s="303" t="n">
        <x:f>'Base_Analitica'!AD261</x:f>
        <x:v>-0.12483799946910669</x:v>
      </x:c>
      <x:c r="AE199" s="304" t="n">
        <x:f>'Base_Analitica'!AE261</x:f>
        <x:v>-2.4492935982947064e-16</x:v>
      </x:c>
      <x:c r="AF199" s="304" t="n">
        <x:f>'Base_Analitica'!AF261</x:f>
        <x:v>1</x:v>
      </x:c>
      <x:c r="AG199" s="300" t="n">
        <x:f>'Base_Analitica'!AG261</x:f>
        <x:v>69733</x:v>
      </x:c>
    </x:row>
    <x:row r="200" ht="18" customHeight="1">
      <x:c r="A200" s="301" t="str">
        <x:f>'Base_Analitica'!A262</x:f>
        <x:v>4T13</x:v>
      </x:c>
      <x:c r="B200" s="301" t="n">
        <x:f>'Base_Analitica'!B262</x:f>
        <x:v>2013</x:v>
      </x:c>
      <x:c r="C200" s="301" t="n">
        <x:f>'Base_Analitica'!C262</x:f>
        <x:v>4</x:v>
      </x:c>
      <x:c r="D200" s="301" t="n">
        <x:f>'Base_Analitica'!D262</x:f>
        <x:v>32</x:v>
      </x:c>
      <x:c r="E200" s="302" t="n">
        <x:f>'Base_Analitica'!E262</x:f>
        <x:v>41639</x:v>
      </x:c>
      <x:c r="F200" s="301" t="str">
        <x:f>'Base_Analitica'!F262</x:f>
        <x:v>BIOCOMBUSTÍVEIS</x:v>
      </x:c>
      <x:c r="G200" s="301" t="str">
        <x:f>'Base_Analitica'!G262</x:f>
        <x:v>BIOCOMBUSTÍVEIS</x:v>
      </x:c>
      <x:c r="H200" s="301" t="str">
        <x:f>'Base_Analitica'!H262</x:f>
        <x:v>Operacional</x:v>
      </x:c>
      <x:c r="I200" s="300" t="n">
        <x:f>'Base_Analitica'!I262</x:f>
        <x:v>177</x:v>
      </x:c>
      <x:c r="J200" s="300" t="n">
        <x:f>'Base_Analitica'!J262</x:f>
        <x:v>-174</x:v>
      </x:c>
      <x:c r="K200" s="300" t="n">
        <x:f>'Base_Analitica'!K262</x:f>
        <x:v>174</x:v>
      </x:c>
      <x:c r="L200" s="300" t="n">
        <x:f>'Base_Analitica'!L262</x:f>
        <x:v>3</x:v>
      </x:c>
      <x:c r="M200" s="300" t="n">
        <x:f>'Base_Analitica'!M262</x:f>
        <x:v>-47</x:v>
      </x:c>
      <x:c r="N200" s="300" t="n">
        <x:f>'Base_Analitica'!N262</x:f>
        <x:v>47</x:v>
      </x:c>
      <x:c r="O200" s="300" t="n">
        <x:f>'Base_Analitica'!O262</x:f>
        <x:v>-44</x:v>
      </x:c>
      <x:c r="P200" s="300" t="n">
        <x:f>'Base_Analitica'!P262</x:f>
        <x:v>244</x:v>
      </x:c>
      <x:c r="Q200" s="300" t="n">
        <x:f>'Base_Analitica'!Q262</x:f>
        <x:v>277</x:v>
      </x:c>
      <x:c r="R200" s="300" t="n">
        <x:f>'Base_Analitica'!R262</x:f>
        <x:v>198</x:v>
      </x:c>
      <x:c r="S200" s="300" t="n">
        <x:f>'Base_Analitica'!S262</x:f>
        <x:v>263</x:v>
      </x:c>
      <x:c r="T200" s="300" t="n">
        <x:f>'Base_Analitica'!T262</x:f>
        <x:v>81</x:v>
      </x:c>
      <x:c r="U200" s="300" t="n">
        <x:f>'Base_Analitica'!U262</x:f>
        <x:v>33</x:v>
      </x:c>
      <x:c r="V200" s="300" t="n">
        <x:f>'Base_Analitica'!V262</x:f>
        <x:v>-127</x:v>
      </x:c>
      <x:c r="W200" s="300" t="n">
        <x:f>'Base_Analitica'!W262</x:f>
        <x:v>-47</x:v>
      </x:c>
      <x:c r="X200" s="303" t="n">
        <x:f>'Base_Analitica'!X262</x:f>
        <x:v>-0.3269961977186312</x:v>
      </x:c>
      <x:c r="Y200" s="303" t="n">
        <x:f>'Base_Analitica'!Y262</x:f>
        <x:v>-0.371841155234657</x:v>
      </x:c>
      <x:c r="Z200" s="303" t="n">
        <x:f>'Base_Analitica'!Z262</x:f>
        <x:v>0.4242424242424243</x:v>
      </x:c>
      <x:c r="AA200" s="303" t="n">
        <x:f>'Base_Analitica'!AA262</x:f>
        <x:v>0.9830508474576272</x:v>
      </x:c>
      <x:c r="AB200" s="303" t="n">
        <x:f>'Base_Analitica'!AB262</x:f>
        <x:v>0.2655367231638418</x:v>
      </x:c>
      <x:c r="AC200" s="303" t="n">
        <x:f>'Base_Analitica'!AC262</x:f>
        <x:v>0.01694915254237288</x:v>
      </x:c>
      <x:c r="AD200" s="303" t="n">
        <x:f>'Base_Analitica'!AD262</x:f>
        <x:v>-0.24858757062146894</x:v>
      </x:c>
      <x:c r="AE200" s="304" t="n">
        <x:f>'Base_Analitica'!AE262</x:f>
        <x:v>-2.4492935982947064e-16</x:v>
      </x:c>
      <x:c r="AF200" s="304" t="n">
        <x:f>'Base_Analitica'!AF262</x:f>
        <x:v>1</x:v>
      </x:c>
      <x:c r="AG200" s="300" t="n">
        <x:f>'Base_Analitica'!AG262</x:f>
        <x:v>174</x:v>
      </x:c>
    </x:row>
    <x:row r="201" ht="18" customHeight="1">
      <x:c r="A201" s="301" t="str">
        <x:f>'Base_Analitica'!A263</x:f>
        <x:v>4T13</x:v>
      </x:c>
      <x:c r="B201" s="301" t="n">
        <x:f>'Base_Analitica'!B263</x:f>
        <x:v>2013</x:v>
      </x:c>
      <x:c r="C201" s="301" t="n">
        <x:f>'Base_Analitica'!C263</x:f>
        <x:v>4</x:v>
      </x:c>
      <x:c r="D201" s="301" t="n">
        <x:f>'Base_Analitica'!D263</x:f>
        <x:v>32</x:v>
      </x:c>
      <x:c r="E201" s="302" t="n">
        <x:f>'Base_Analitica'!E263</x:f>
        <x:v>41639</x:v>
      </x:c>
      <x:c r="F201" s="301" t="str">
        <x:f>'Base_Analitica'!F263</x:f>
        <x:v>CORPORATIVO / OUTROS NEGÓCIOS</x:v>
      </x:c>
      <x:c r="G201" s="301" t="str">
        <x:f>'Base_Analitica'!G263</x:f>
        <x:v>CORPORATIVO / OUTROS NEGÓCIOS</x:v>
      </x:c>
      <x:c r="H201" s="301" t="str">
        <x:f>'Base_Analitica'!H263</x:f>
        <x:v>Corporativo</x:v>
      </x:c>
      <x:c r="I201" s="300" t="n">
        <x:f>'Base_Analitica'!I263</x:f>
        <x:v>0</x:v>
      </x:c>
      <x:c r="J201" s="300" t="n">
        <x:f>'Base_Analitica'!J263</x:f>
        <x:v>0</x:v>
      </x:c>
      <x:c r="K201" s="300" t="n">
        <x:f>'Base_Analitica'!K263</x:f>
        <x:v>0</x:v>
      </x:c>
      <x:c r="L201" s="300" t="n">
        <x:f>'Base_Analitica'!L263</x:f>
        <x:v>0</x:v>
      </x:c>
      <x:c r="M201" s="300" t="n">
        <x:f>'Base_Analitica'!M263</x:f>
        <x:v>-2290</x:v>
      </x:c>
      <x:c r="N201" s="300" t="n">
        <x:f>'Base_Analitica'!N263</x:f>
        <x:v>2290</x:v>
      </x:c>
      <x:c r="O201" s="300" t="n">
        <x:f>'Base_Analitica'!O263</x:f>
        <x:v>-2290</x:v>
      </x:c>
      <x:c r="P201" s="300" t="n">
        <x:f>'Base_Analitica'!P263</x:f>
        <x:v>0</x:v>
      </x:c>
      <x:c r="Q201" s="300" t="n">
        <x:f>'Base_Analitica'!Q263</x:f>
        <x:v>0</x:v>
      </x:c>
      <x:c r="R201" s="300" t="n">
        <x:f>'Base_Analitica'!R263</x:f>
        <x:v>0</x:v>
      </x:c>
      <x:c r="S201" s="300" t="n">
        <x:f>'Base_Analitica'!S263</x:f>
        <x:v>0</x:v>
      </x:c>
      <x:c r="T201" s="300" t="n">
        <x:f>'Base_Analitica'!T263</x:f>
        <x:v>2877</x:v>
      </x:c>
      <x:c r="U201" s="300" t="n">
        <x:f>'Base_Analitica'!U263</x:f>
        <x:v>2526</x:v>
      </x:c>
      <x:c r="V201" s="300" t="n">
        <x:f>'Base_Analitica'!V263</x:f>
        <x:v>-2877</x:v>
      </x:c>
      <x:c r="W201" s="300" t="n">
        <x:f>'Base_Analitica'!W263</x:f>
        <x:v>-2526</x:v>
      </x:c>
      <x:c r="X201" s="303" t="str">
        <x:f>'Base_Analitica'!X263</x:f>
      </x:c>
      <x:c r="Y201" s="303" t="str">
        <x:f>'Base_Analitica'!Y263</x:f>
      </x:c>
      <x:c r="Z201" s="303" t="n">
        <x:f>'Base_Analitica'!Z263</x:f>
        <x:v>-0.09342834520981791</x:v>
      </x:c>
      <x:c r="AA201" s="303" t="str">
        <x:f>'Base_Analitica'!AA263</x:f>
      </x:c>
      <x:c r="AB201" s="303" t="str">
        <x:f>'Base_Analitica'!AB263</x:f>
      </x:c>
      <x:c r="AC201" s="303" t="str">
        <x:f>'Base_Analitica'!AC263</x:f>
      </x:c>
      <x:c r="AD201" s="303" t="str">
        <x:f>'Base_Analitica'!AD263</x:f>
      </x:c>
      <x:c r="AE201" s="304" t="n">
        <x:f>'Base_Analitica'!AE263</x:f>
        <x:v>-2.4492935982947064e-16</x:v>
      </x:c>
      <x:c r="AF201" s="304" t="n">
        <x:f>'Base_Analitica'!AF263</x:f>
        <x:v>1</x:v>
      </x:c>
      <x:c r="AG201" s="300" t="n">
        <x:f>'Base_Analitica'!AG263</x:f>
        <x:v>0</x:v>
      </x:c>
    </x:row>
    <x:row r="202" ht="18" customHeight="1">
      <x:c r="A202" s="301" t="str">
        <x:f>'Base_Analitica'!A264</x:f>
        <x:v>4T13</x:v>
      </x:c>
      <x:c r="B202" s="301" t="n">
        <x:f>'Base_Analitica'!B264</x:f>
        <x:v>2013</x:v>
      </x:c>
      <x:c r="C202" s="301" t="n">
        <x:f>'Base_Analitica'!C264</x:f>
        <x:v>4</x:v>
      </x:c>
      <x:c r="D202" s="301" t="n">
        <x:f>'Base_Analitica'!D264</x:f>
        <x:v>32</x:v>
      </x:c>
      <x:c r="E202" s="302" t="n">
        <x:f>'Base_Analitica'!E264</x:f>
        <x:v>41639</x:v>
      </x:c>
      <x:c r="F202" s="301" t="str">
        <x:f>'Base_Analitica'!F264</x:f>
        <x:v>DISTRIBUIÇÃO</x:v>
      </x:c>
      <x:c r="G202" s="301" t="str">
        <x:f>'Base_Analitica'!G264</x:f>
        <x:v>DISTRIBUIÇÃO</x:v>
      </x:c>
      <x:c r="H202" s="301" t="str">
        <x:f>'Base_Analitica'!H264</x:f>
        <x:v>Operacional</x:v>
      </x:c>
      <x:c r="I202" s="300" t="n">
        <x:f>'Base_Analitica'!I264</x:f>
        <x:v>23683</x:v>
      </x:c>
      <x:c r="J202" s="300" t="n">
        <x:f>'Base_Analitica'!J264</x:f>
        <x:v>-21644</x:v>
      </x:c>
      <x:c r="K202" s="300" t="n">
        <x:f>'Base_Analitica'!K264</x:f>
        <x:v>21644</x:v>
      </x:c>
      <x:c r="L202" s="300" t="n">
        <x:f>'Base_Analitica'!L264</x:f>
        <x:v>2039</x:v>
      </x:c>
      <x:c r="M202" s="300" t="n">
        <x:f>'Base_Analitica'!M264</x:f>
        <x:v>-1417</x:v>
      </x:c>
      <x:c r="N202" s="300" t="n">
        <x:f>'Base_Analitica'!N264</x:f>
        <x:v>1417</x:v>
      </x:c>
      <x:c r="O202" s="300" t="n">
        <x:f>'Base_Analitica'!O264</x:f>
        <x:v>622</x:v>
      </x:c>
      <x:c r="P202" s="300" t="n">
        <x:f>'Base_Analitica'!P264</x:f>
        <x:v>20190</x:v>
      </x:c>
      <x:c r="Q202" s="300" t="n">
        <x:f>'Base_Analitica'!Q264</x:f>
        <x:v>20202</x:v>
      </x:c>
      <x:c r="R202" s="300" t="n">
        <x:f>'Base_Analitica'!R264</x:f>
        <x:v>22028</x:v>
      </x:c>
      <x:c r="S202" s="300" t="n">
        <x:f>'Base_Analitica'!S264</x:f>
        <x:v>22419</x:v>
      </x:c>
      <x:c r="T202" s="300" t="n">
        <x:f>'Base_Analitica'!T264</x:f>
        <x:v>1368</x:v>
      </x:c>
      <x:c r="U202" s="300" t="n">
        <x:f>'Base_Analitica'!U264</x:f>
        <x:v>1311</x:v>
      </x:c>
      <x:c r="V202" s="300" t="n">
        <x:f>'Base_Analitica'!V264</x:f>
        <x:v>470</x:v>
      </x:c>
      <x:c r="W202" s="300" t="n">
        <x:f>'Base_Analitica'!W264</x:f>
        <x:v>906</x:v>
      </x:c>
      <x:c r="X202" s="303" t="n">
        <x:f>'Base_Analitica'!X264</x:f>
        <x:v>0.05638074847227803</x:v>
      </x:c>
      <x:c r="Y202" s="303" t="n">
        <x:f>'Base_Analitica'!Y264</x:f>
        <x:v>0.0713790713790714</x:v>
      </x:c>
      <x:c r="Z202" s="303" t="n">
        <x:f>'Base_Analitica'!Z264</x:f>
        <x:v>0.0808543096872616</x:v>
      </x:c>
      <x:c r="AA202" s="303" t="n">
        <x:f>'Base_Analitica'!AA264</x:f>
        <x:v>0.913904488451632</x:v>
      </x:c>
      <x:c r="AB202" s="303" t="n">
        <x:f>'Base_Analitica'!AB264</x:f>
        <x:v>0.05983194696617827</x:v>
      </x:c>
      <x:c r="AC202" s="303" t="n">
        <x:f>'Base_Analitica'!AC264</x:f>
        <x:v>0.08609551154836803</x:v>
      </x:c>
      <x:c r="AD202" s="303" t="n">
        <x:f>'Base_Analitica'!AD264</x:f>
        <x:v>0.026263564582189758</x:v>
      </x:c>
      <x:c r="AE202" s="304" t="n">
        <x:f>'Base_Analitica'!AE264</x:f>
        <x:v>-2.4492935982947064e-16</x:v>
      </x:c>
      <x:c r="AF202" s="304" t="n">
        <x:f>'Base_Analitica'!AF264</x:f>
        <x:v>1</x:v>
      </x:c>
      <x:c r="AG202" s="300" t="n">
        <x:f>'Base_Analitica'!AG264</x:f>
        <x:v>21644</x:v>
      </x:c>
    </x:row>
    <x:row r="203" ht="18" customHeight="1">
      <x:c r="A203" s="301" t="str">
        <x:f>'Base_Analitica'!A265</x:f>
        <x:v>4T13</x:v>
      </x:c>
      <x:c r="B203" s="301" t="n">
        <x:f>'Base_Analitica'!B265</x:f>
        <x:v>2013</x:v>
      </x:c>
      <x:c r="C203" s="301" t="n">
        <x:f>'Base_Analitica'!C265</x:f>
        <x:v>4</x:v>
      </x:c>
      <x:c r="D203" s="301" t="n">
        <x:f>'Base_Analitica'!D265</x:f>
        <x:v>32</x:v>
      </x:c>
      <x:c r="E203" s="302" t="n">
        <x:f>'Base_Analitica'!E265</x:f>
        <x:v>41639</x:v>
      </x:c>
      <x:c r="F203" s="301" t="str">
        <x:f>'Base_Analitica'!F265</x:f>
        <x:v>E&amp;P</x:v>
      </x:c>
      <x:c r="G203" s="301" t="str">
        <x:f>'Base_Analitica'!G265</x:f>
        <x:v>E&amp;P</x:v>
      </x:c>
      <x:c r="H203" s="301" t="str">
        <x:f>'Base_Analitica'!H265</x:f>
        <x:v>Operacional</x:v>
      </x:c>
      <x:c r="I203" s="300" t="n">
        <x:f>'Base_Analitica'!I265</x:f>
        <x:v>39831</x:v>
      </x:c>
      <x:c r="J203" s="300" t="n">
        <x:f>'Base_Analitica'!J265</x:f>
        <x:v>-20061</x:v>
      </x:c>
      <x:c r="K203" s="300" t="n">
        <x:f>'Base_Analitica'!K265</x:f>
        <x:v>20061</x:v>
      </x:c>
      <x:c r="L203" s="300" t="n">
        <x:f>'Base_Analitica'!L265</x:f>
        <x:v>19770</x:v>
      </x:c>
      <x:c r="M203" s="300" t="n">
        <x:f>'Base_Analitica'!M265</x:f>
        <x:v>-1614</x:v>
      </x:c>
      <x:c r="N203" s="300" t="n">
        <x:f>'Base_Analitica'!N265</x:f>
        <x:v>1614</x:v>
      </x:c>
      <x:c r="O203" s="300" t="n">
        <x:f>'Base_Analitica'!O265</x:f>
        <x:v>18156</x:v>
      </x:c>
      <x:c r="P203" s="300" t="n">
        <x:f>'Base_Analitica'!P265</x:f>
        <x:v>18678</x:v>
      </x:c>
      <x:c r="Q203" s="300" t="n">
        <x:f>'Base_Analitica'!Q265</x:f>
        <x:v>17671</x:v>
      </x:c>
      <x:c r="R203" s="300" t="n">
        <x:f>'Base_Analitica'!R265</x:f>
        <x:v>39496</x:v>
      </x:c>
      <x:c r="S203" s="300" t="n">
        <x:f>'Base_Analitica'!S265</x:f>
        <x:v>37945</x:v>
      </x:c>
      <x:c r="T203" s="300" t="n">
        <x:f>'Base_Analitica'!T265</x:f>
        <x:v>3209</x:v>
      </x:c>
      <x:c r="U203" s="300" t="n">
        <x:f>'Base_Analitica'!U265</x:f>
        <x:v>2458</x:v>
      </x:c>
      <x:c r="V203" s="300" t="n">
        <x:f>'Base_Analitica'!V265</x:f>
        <x:v>17609</x:v>
      </x:c>
      <x:c r="W203" s="300" t="n">
        <x:f>'Base_Analitica'!W265</x:f>
        <x:v>17816</x:v>
      </x:c>
      <x:c r="X203" s="303" t="n">
        <x:f>'Base_Analitica'!X265</x:f>
        <x:v>0.04970351825009889</x:v>
      </x:c>
      <x:c r="Y203" s="303" t="n">
        <x:f>'Base_Analitica'!Y265</x:f>
        <x:v>0.13524984437779408</x:v>
      </x:c>
      <x:c r="Z203" s="303" t="n">
        <x:f>'Base_Analitica'!Z265</x:f>
        <x:v>-0.3433685923515053</x:v>
      </x:c>
      <x:c r="AA203" s="303" t="n">
        <x:f>'Base_Analitica'!AA265</x:f>
        <x:v>0.5036529336446487</x:v>
      </x:c>
      <x:c r="AB203" s="303" t="n">
        <x:f>'Base_Analitica'!AB265</x:f>
        <x:v>0.040521202078782854</x:v>
      </x:c>
      <x:c r="AC203" s="303" t="n">
        <x:f>'Base_Analitica'!AC265</x:f>
        <x:v>0.49634706635535136</x:v>
      </x:c>
      <x:c r="AD203" s="303" t="n">
        <x:f>'Base_Analitica'!AD265</x:f>
        <x:v>0.4558258642765685</x:v>
      </x:c>
      <x:c r="AE203" s="304" t="n">
        <x:f>'Base_Analitica'!AE265</x:f>
        <x:v>-2.4492935982947064e-16</x:v>
      </x:c>
      <x:c r="AF203" s="304" t="n">
        <x:f>'Base_Analitica'!AF265</x:f>
        <x:v>1</x:v>
      </x:c>
      <x:c r="AG203" s="300" t="n">
        <x:f>'Base_Analitica'!AG265</x:f>
        <x:v>20061</x:v>
      </x:c>
    </x:row>
    <x:row r="204" ht="18" customHeight="1">
      <x:c r="A204" s="301" t="str">
        <x:f>'Base_Analitica'!A267</x:f>
        <x:v>4T13</x:v>
      </x:c>
      <x:c r="B204" s="301" t="n">
        <x:f>'Base_Analitica'!B267</x:f>
        <x:v>2013</x:v>
      </x:c>
      <x:c r="C204" s="301" t="n">
        <x:f>'Base_Analitica'!C267</x:f>
        <x:v>4</x:v>
      </x:c>
      <x:c r="D204" s="301" t="n">
        <x:f>'Base_Analitica'!D267</x:f>
        <x:v>32</x:v>
      </x:c>
      <x:c r="E204" s="302" t="n">
        <x:f>'Base_Analitica'!E267</x:f>
        <x:v>41639</x:v>
      </x:c>
      <x:c r="F204" s="301" t="str">
        <x:f>'Base_Analitica'!F267</x:f>
        <x:v>GÁS &amp; ENERGIA / G&amp;EBC</x:v>
      </x:c>
      <x:c r="G204" s="301" t="str">
        <x:f>'Base_Analitica'!G267</x:f>
        <x:v>GÁS &amp; ENERGIA / G&amp;EBC</x:v>
      </x:c>
      <x:c r="H204" s="301" t="str">
        <x:f>'Base_Analitica'!H267</x:f>
        <x:v>Operacional</x:v>
      </x:c>
      <x:c r="I204" s="300" t="n">
        <x:f>'Base_Analitica'!I267</x:f>
        <x:v>6851</x:v>
      </x:c>
      <x:c r="J204" s="300" t="n">
        <x:f>'Base_Analitica'!J267</x:f>
        <x:v>-6469</x:v>
      </x:c>
      <x:c r="K204" s="300" t="n">
        <x:f>'Base_Analitica'!K267</x:f>
        <x:v>6469</x:v>
      </x:c>
      <x:c r="L204" s="300" t="n">
        <x:f>'Base_Analitica'!L267</x:f>
        <x:v>382</x:v>
      </x:c>
      <x:c r="M204" s="300" t="n">
        <x:f>'Base_Analitica'!M267</x:f>
        <x:v>-675</x:v>
      </x:c>
      <x:c r="N204" s="300" t="n">
        <x:f>'Base_Analitica'!N267</x:f>
        <x:v>675</x:v>
      </x:c>
      <x:c r="O204" s="300" t="n">
        <x:f>'Base_Analitica'!O267</x:f>
        <x:v>-293</x:v>
      </x:c>
      <x:c r="P204" s="300" t="n">
        <x:f>'Base_Analitica'!P267</x:f>
        <x:v>6611</x:v>
      </x:c>
      <x:c r="Q204" s="300" t="n">
        <x:f>'Base_Analitica'!Q267</x:f>
        <x:v>6078</x:v>
      </x:c>
      <x:c r="R204" s="300" t="n">
        <x:f>'Base_Analitica'!R267</x:f>
        <x:v>7086</x:v>
      </x:c>
      <x:c r="S204" s="300" t="n">
        <x:f>'Base_Analitica'!S267</x:f>
        <x:v>7187</x:v>
      </x:c>
      <x:c r="T204" s="300" t="n">
        <x:f>'Base_Analitica'!T267</x:f>
        <x:v>830</x:v>
      </x:c>
      <x:c r="U204" s="300" t="n">
        <x:f>'Base_Analitica'!U267</x:f>
        <x:v>492</x:v>
      </x:c>
      <x:c r="V204" s="300" t="n">
        <x:f>'Base_Analitica'!V267</x:f>
        <x:v>-355</x:v>
      </x:c>
      <x:c r="W204" s="300" t="n">
        <x:f>'Base_Analitica'!W267</x:f>
        <x:v>617</x:v>
      </x:c>
      <x:c r="X204" s="303" t="n">
        <x:f>'Base_Analitica'!X267</x:f>
        <x:v>-0.04675107833588421</x:v>
      </x:c>
      <x:c r="Y204" s="303" t="n">
        <x:f>'Base_Analitica'!Y267</x:f>
        <x:v>0.06433037183283985</x:v>
      </x:c>
      <x:c r="Z204" s="303" t="n">
        <x:f>'Base_Analitica'!Z267</x:f>
        <x:v>0.37195121951219523</x:v>
      </x:c>
      <x:c r="AA204" s="303" t="n">
        <x:f>'Base_Analitica'!AA267</x:f>
        <x:v>0.9442417165377317</x:v>
      </x:c>
      <x:c r="AB204" s="303" t="n">
        <x:f>'Base_Analitica'!AB267</x:f>
        <x:v>0.09852576266238505</x:v>
      </x:c>
      <x:c r="AC204" s="303" t="n">
        <x:f>'Base_Analitica'!AC267</x:f>
        <x:v>0.055758283462268285</x:v>
      </x:c>
      <x:c r="AD204" s="303" t="n">
        <x:f>'Base_Analitica'!AD267</x:f>
        <x:v>-0.042767479200116774</x:v>
      </x:c>
      <x:c r="AE204" s="304" t="n">
        <x:f>'Base_Analitica'!AE267</x:f>
        <x:v>-2.4492935982947064e-16</x:v>
      </x:c>
      <x:c r="AF204" s="304" t="n">
        <x:f>'Base_Analitica'!AF267</x:f>
        <x:v>1</x:v>
      </x:c>
      <x:c r="AG204" s="300" t="n">
        <x:f>'Base_Analitica'!AG267</x:f>
        <x:v>6469</x:v>
      </x:c>
    </x:row>
    <x:row r="205" ht="18" customHeight="1">
      <x:c r="A205" s="301" t="str">
        <x:f>'Base_Analitica'!A268</x:f>
        <x:v>4T13</x:v>
      </x:c>
      <x:c r="B205" s="301" t="n">
        <x:f>'Base_Analitica'!B268</x:f>
        <x:v>2013</x:v>
      </x:c>
      <x:c r="C205" s="301" t="n">
        <x:f>'Base_Analitica'!C268</x:f>
        <x:v>4</x:v>
      </x:c>
      <x:c r="D205" s="301" t="n">
        <x:f>'Base_Analitica'!D268</x:f>
        <x:v>32</x:v>
      </x:c>
      <x:c r="E205" s="302" t="n">
        <x:f>'Base_Analitica'!E268</x:f>
        <x:v>41639</x:v>
      </x:c>
      <x:c r="F205" s="301" t="str">
        <x:f>'Base_Analitica'!F268</x:f>
        <x:v>INTERNACIONAL</x:v>
      </x:c>
      <x:c r="G205" s="301" t="str">
        <x:f>'Base_Analitica'!G268</x:f>
        <x:v>INTERNACIONAL</x:v>
      </x:c>
      <x:c r="H205" s="301" t="str">
        <x:f>'Base_Analitica'!H268</x:f>
        <x:v>Operacional</x:v>
      </x:c>
      <x:c r="I205" s="300" t="n">
        <x:f>'Base_Analitica'!I268</x:f>
        <x:v>9136</x:v>
      </x:c>
      <x:c r="J205" s="300" t="n">
        <x:f>'Base_Analitica'!J268</x:f>
        <x:v>-8170</x:v>
      </x:c>
      <x:c r="K205" s="300" t="n">
        <x:f>'Base_Analitica'!K268</x:f>
        <x:v>8170</x:v>
      </x:c>
      <x:c r="L205" s="300" t="n">
        <x:f>'Base_Analitica'!L268</x:f>
        <x:v>966</x:v>
      </x:c>
      <x:c r="M205" s="300" t="n">
        <x:f>'Base_Analitica'!M268</x:f>
        <x:v>-680</x:v>
      </x:c>
      <x:c r="N205" s="300" t="n">
        <x:f>'Base_Analitica'!N268</x:f>
        <x:v>680</x:v>
      </x:c>
      <x:c r="O205" s="300" t="n">
        <x:f>'Base_Analitica'!O268</x:f>
        <x:v>286</x:v>
      </x:c>
      <x:c r="P205" s="300" t="n">
        <x:f>'Base_Analitica'!P268</x:f>
        <x:v>7599</x:v>
      </x:c>
      <x:c r="Q205" s="300" t="n">
        <x:f>'Base_Analitica'!Q268</x:f>
        <x:v>7086</x:v>
      </x:c>
      <x:c r="R205" s="300" t="n">
        <x:f>'Base_Analitica'!R268</x:f>
        <x:v>8471</x:v>
      </x:c>
      <x:c r="S205" s="300" t="n">
        <x:f>'Base_Analitica'!S268</x:f>
        <x:v>8838</x:v>
      </x:c>
      <x:c r="T205" s="300" t="n">
        <x:f>'Base_Analitica'!T268</x:f>
        <x:v>659</x:v>
      </x:c>
      <x:c r="U205" s="300" t="n">
        <x:f>'Base_Analitica'!U268</x:f>
        <x:v>1727</x:v>
      </x:c>
      <x:c r="V205" s="300" t="n">
        <x:f>'Base_Analitica'!V268</x:f>
        <x:v>213</x:v>
      </x:c>
      <x:c r="W205" s="300" t="n">
        <x:f>'Base_Analitica'!W268</x:f>
        <x:v>25</x:v>
      </x:c>
      <x:c r="X205" s="303" t="n">
        <x:f>'Base_Analitica'!X268</x:f>
        <x:v>0.03371803575469556</x:v>
      </x:c>
      <x:c r="Y205" s="303" t="n">
        <x:f>'Base_Analitica'!Y268</x:f>
        <x:v>0.15297770251199538</x:v>
      </x:c>
      <x:c r="Z205" s="303" t="n">
        <x:f>'Base_Analitica'!Z268</x:f>
        <x:v>-0.6062536189924725</x:v>
      </x:c>
      <x:c r="AA205" s="303" t="n">
        <x:f>'Base_Analitica'!AA268</x:f>
        <x:v>0.8942644483362522</x:v>
      </x:c>
      <x:c r="AB205" s="303" t="n">
        <x:f>'Base_Analitica'!AB268</x:f>
        <x:v>0.07443082311733801</x:v>
      </x:c>
      <x:c r="AC205" s="303" t="n">
        <x:f>'Base_Analitica'!AC268</x:f>
        <x:v>0.10573555166374782</x:v>
      </x:c>
      <x:c r="AD205" s="303" t="n">
        <x:f>'Base_Analitica'!AD268</x:f>
        <x:v>0.03130472854640981</x:v>
      </x:c>
      <x:c r="AE205" s="304" t="n">
        <x:f>'Base_Analitica'!AE268</x:f>
        <x:v>-2.4492935982947064e-16</x:v>
      </x:c>
      <x:c r="AF205" s="304" t="n">
        <x:f>'Base_Analitica'!AF268</x:f>
        <x:v>1</x:v>
      </x:c>
      <x:c r="AG205" s="300" t="n">
        <x:f>'Base_Analitica'!AG268</x:f>
        <x:v>8170</x:v>
      </x:c>
    </x:row>
    <x:row r="206" ht="18" customHeight="1">
      <x:c r="A206" s="301" t="str">
        <x:f>'Base_Analitica'!A270</x:f>
        <x:v>1T14</x:v>
      </x:c>
      <x:c r="B206" s="301" t="n">
        <x:f>'Base_Analitica'!B270</x:f>
        <x:v>2014</x:v>
      </x:c>
      <x:c r="C206" s="301" t="n">
        <x:f>'Base_Analitica'!C270</x:f>
        <x:v>1</x:v>
      </x:c>
      <x:c r="D206" s="301" t="n">
        <x:f>'Base_Analitica'!D270</x:f>
        <x:v>33</x:v>
      </x:c>
      <x:c r="E206" s="302" t="n">
        <x:f>'Base_Analitica'!E270</x:f>
        <x:v>41729</x:v>
      </x:c>
      <x:c r="F206" s="301" t="str">
        <x:f>'Base_Analitica'!F270</x:f>
        <x:v>ABASTECIMENTO</x:v>
      </x:c>
      <x:c r="G206" s="301" t="str">
        <x:f>'Base_Analitica'!G270</x:f>
        <x:v>REFINO / RTC</x:v>
      </x:c>
      <x:c r="H206" s="301" t="str">
        <x:f>'Base_Analitica'!H270</x:f>
        <x:v>Operacional</x:v>
      </x:c>
      <x:c r="I206" s="300" t="n">
        <x:f>'Base_Analitica'!I270</x:f>
        <x:v>64146</x:v>
      </x:c>
      <x:c r="J206" s="300" t="n">
        <x:f>'Base_Analitica'!J270</x:f>
        <x:v>-68944</x:v>
      </x:c>
      <x:c r="K206" s="300" t="n">
        <x:f>'Base_Analitica'!K270</x:f>
        <x:v>68944</x:v>
      </x:c>
      <x:c r="L206" s="300" t="n">
        <x:f>'Base_Analitica'!L270</x:f>
        <x:v>-4798</x:v>
      </x:c>
      <x:c r="M206" s="300" t="n">
        <x:f>'Base_Analitica'!M270</x:f>
        <x:v>-2622</x:v>
      </x:c>
      <x:c r="N206" s="300" t="n">
        <x:f>'Base_Analitica'!N270</x:f>
        <x:v>2622</x:v>
      </x:c>
      <x:c r="O206" s="300" t="n">
        <x:f>'Base_Analitica'!O270</x:f>
        <x:v>-7420</x:v>
      </x:c>
      <x:c r="P206" s="300" t="n">
        <x:f>'Base_Analitica'!P270</x:f>
        <x:v>69733</x:v>
      </x:c>
      <x:c r="Q206" s="300" t="n">
        <x:f>'Base_Analitica'!Q270</x:f>
        <x:v>61473</x:v>
      </x:c>
      <x:c r="R206" s="300" t="n">
        <x:f>'Base_Analitica'!R270</x:f>
        <x:v>64043</x:v>
      </x:c>
      <x:c r="S206" s="300" t="n">
        <x:f>'Base_Analitica'!S270</x:f>
        <x:v>56839</x:v>
      </x:c>
      <x:c r="T206" s="300" t="n">
        <x:f>'Base_Analitica'!T270</x:f>
        <x:v>2305</x:v>
      </x:c>
      <x:c r="U206" s="300" t="n">
        <x:f>'Base_Analitica'!U270</x:f>
        <x:v>1903</x:v>
      </x:c>
      <x:c r="V206" s="300" t="n">
        <x:f>'Base_Analitica'!V270</x:f>
        <x:v>-7995</x:v>
      </x:c>
      <x:c r="W206" s="300" t="n">
        <x:f>'Base_Analitica'!W270</x:f>
        <x:v>-6537</x:v>
      </x:c>
      <x:c r="X206" s="303" t="n">
        <x:f>'Base_Analitica'!X270</x:f>
        <x:v>0.12855609704604243</x:v>
      </x:c>
      <x:c r="Y206" s="303" t="n">
        <x:f>'Base_Analitica'!Y270</x:f>
        <x:v>0.1215330307614726</x:v>
      </x:c>
      <x:c r="Z206" s="303" t="n">
        <x:f>'Base_Analitica'!Z270</x:f>
        <x:v>0.37782448765107723</x:v>
      </x:c>
      <x:c r="AA206" s="303" t="n">
        <x:f>'Base_Analitica'!AA270</x:f>
        <x:v>1.074798116796059</x:v>
      </x:c>
      <x:c r="AB206" s="303" t="n">
        <x:f>'Base_Analitica'!AB270</x:f>
        <x:v>0.04087550275933028</x:v>
      </x:c>
      <x:c r="AC206" s="303" t="n">
        <x:f>'Base_Analitica'!AC270</x:f>
        <x:v>-0.074798116796059</x:v>
      </x:c>
      <x:c r="AD206" s="303" t="n">
        <x:f>'Base_Analitica'!AD270</x:f>
        <x:v>-0.11567361955538927</x:v>
      </x:c>
      <x:c r="AE206" s="304" t="n">
        <x:f>'Base_Analitica'!AE270</x:f>
        <x:v>1</x:v>
      </x:c>
      <x:c r="AF206" s="304" t="n">
        <x:f>'Base_Analitica'!AF270</x:f>
        <x:v>6.123233995736766e-17</x:v>
      </x:c>
      <x:c r="AG206" s="300" t="n">
        <x:f>'Base_Analitica'!AG270</x:f>
        <x:v>68944</x:v>
      </x:c>
    </x:row>
    <x:row r="207" ht="18" customHeight="1">
      <x:c r="A207" s="301" t="str">
        <x:f>'Base_Analitica'!A271</x:f>
        <x:v>1T14</x:v>
      </x:c>
      <x:c r="B207" s="301" t="n">
        <x:f>'Base_Analitica'!B271</x:f>
        <x:v>2014</x:v>
      </x:c>
      <x:c r="C207" s="301" t="n">
        <x:f>'Base_Analitica'!C271</x:f>
        <x:v>1</x:v>
      </x:c>
      <x:c r="D207" s="301" t="n">
        <x:f>'Base_Analitica'!D271</x:f>
        <x:v>33</x:v>
      </x:c>
      <x:c r="E207" s="302" t="n">
        <x:f>'Base_Analitica'!E271</x:f>
        <x:v>41729</x:v>
      </x:c>
      <x:c r="F207" s="301" t="str">
        <x:f>'Base_Analitica'!F271</x:f>
        <x:v>BIOCOMBUSTÍVEIS</x:v>
      </x:c>
      <x:c r="G207" s="301" t="str">
        <x:f>'Base_Analitica'!G271</x:f>
        <x:v>BIOCOMBUSTÍVEIS</x:v>
      </x:c>
      <x:c r="H207" s="301" t="str">
        <x:f>'Base_Analitica'!H271</x:f>
        <x:v>Operacional</x:v>
      </x:c>
      <x:c r="I207" s="300" t="n">
        <x:f>'Base_Analitica'!I271</x:f>
        <x:v>115</x:v>
      </x:c>
      <x:c r="J207" s="300" t="n">
        <x:f>'Base_Analitica'!J271</x:f>
        <x:v>-132</x:v>
      </x:c>
      <x:c r="K207" s="300" t="n">
        <x:f>'Base_Analitica'!K271</x:f>
        <x:v>132</x:v>
      </x:c>
      <x:c r="L207" s="300" t="n">
        <x:f>'Base_Analitica'!L271</x:f>
        <x:v>-17</x:v>
      </x:c>
      <x:c r="M207" s="300" t="n">
        <x:f>'Base_Analitica'!M271</x:f>
        <x:v>-49</x:v>
      </x:c>
      <x:c r="N207" s="300" t="n">
        <x:f>'Base_Analitica'!N271</x:f>
        <x:v>49</x:v>
      </x:c>
      <x:c r="O207" s="300" t="n">
        <x:f>'Base_Analitica'!O271</x:f>
        <x:v>-66</x:v>
      </x:c>
      <x:c r="P207" s="300" t="n">
        <x:f>'Base_Analitica'!P271</x:f>
        <x:v>174</x:v>
      </x:c>
      <x:c r="Q207" s="300" t="n">
        <x:f>'Base_Analitica'!Q271</x:f>
        <x:v>241</x:v>
      </x:c>
      <x:c r="R207" s="300" t="n">
        <x:f>'Base_Analitica'!R271</x:f>
        <x:v>177</x:v>
      </x:c>
      <x:c r="S207" s="300" t="n">
        <x:f>'Base_Analitica'!S271</x:f>
        <x:v>221</x:v>
      </x:c>
      <x:c r="T207" s="300" t="n">
        <x:f>'Base_Analitica'!T271</x:f>
        <x:v>47</x:v>
      </x:c>
      <x:c r="U207" s="300" t="n">
        <x:f>'Base_Analitica'!U271</x:f>
        <x:v>47</x:v>
      </x:c>
      <x:c r="V207" s="300" t="n">
        <x:f>'Base_Analitica'!V271</x:f>
        <x:v>-44</x:v>
      </x:c>
      <x:c r="W207" s="300" t="n">
        <x:f>'Base_Analitica'!W271</x:f>
        <x:v>-67</x:v>
      </x:c>
      <x:c r="X207" s="303" t="n">
        <x:f>'Base_Analitica'!X271</x:f>
        <x:v>-0.4796380090497737</x:v>
      </x:c>
      <x:c r="Y207" s="303" t="n">
        <x:f>'Base_Analitica'!Y271</x:f>
        <x:v>-0.4522821576763485</x:v>
      </x:c>
      <x:c r="Z207" s="303" t="n">
        <x:f>'Base_Analitica'!Z271</x:f>
        <x:v>0.042553191489361764</x:v>
      </x:c>
      <x:c r="AA207" s="303" t="n">
        <x:f>'Base_Analitica'!AA271</x:f>
        <x:v>1.1478260869565218</x:v>
      </x:c>
      <x:c r="AB207" s="303" t="n">
        <x:f>'Base_Analitica'!AB271</x:f>
        <x:v>0.4260869565217391</x:v>
      </x:c>
      <x:c r="AC207" s="303" t="n">
        <x:f>'Base_Analitica'!AC271</x:f>
        <x:v>-0.14782608695652175</x:v>
      </x:c>
      <x:c r="AD207" s="303" t="n">
        <x:f>'Base_Analitica'!AD271</x:f>
        <x:v>-0.5739130434782609</x:v>
      </x:c>
      <x:c r="AE207" s="304" t="n">
        <x:f>'Base_Analitica'!AE271</x:f>
        <x:v>1</x:v>
      </x:c>
      <x:c r="AF207" s="304" t="n">
        <x:f>'Base_Analitica'!AF271</x:f>
        <x:v>6.123233995736766e-17</x:v>
      </x:c>
      <x:c r="AG207" s="300" t="n">
        <x:f>'Base_Analitica'!AG271</x:f>
        <x:v>132</x:v>
      </x:c>
    </x:row>
    <x:row r="208" ht="18" customHeight="1">
      <x:c r="A208" s="301" t="str">
        <x:f>'Base_Analitica'!A272</x:f>
        <x:v>1T14</x:v>
      </x:c>
      <x:c r="B208" s="301" t="n">
        <x:f>'Base_Analitica'!B272</x:f>
        <x:v>2014</x:v>
      </x:c>
      <x:c r="C208" s="301" t="n">
        <x:f>'Base_Analitica'!C272</x:f>
        <x:v>1</x:v>
      </x:c>
      <x:c r="D208" s="301" t="n">
        <x:f>'Base_Analitica'!D272</x:f>
        <x:v>33</x:v>
      </x:c>
      <x:c r="E208" s="302" t="n">
        <x:f>'Base_Analitica'!E272</x:f>
        <x:v>41729</x:v>
      </x:c>
      <x:c r="F208" s="301" t="str">
        <x:f>'Base_Analitica'!F272</x:f>
        <x:v>CORPORATIVO / OUTROS NEGÓCIOS</x:v>
      </x:c>
      <x:c r="G208" s="301" t="str">
        <x:f>'Base_Analitica'!G272</x:f>
        <x:v>CORPORATIVO / OUTROS NEGÓCIOS</x:v>
      </x:c>
      <x:c r="H208" s="301" t="str">
        <x:f>'Base_Analitica'!H272</x:f>
        <x:v>Corporativo</x:v>
      </x:c>
      <x:c r="I208" s="300" t="n">
        <x:f>'Base_Analitica'!I272</x:f>
        <x:v>0</x:v>
      </x:c>
      <x:c r="J208" s="300" t="n">
        <x:f>'Base_Analitica'!J272</x:f>
        <x:v>0</x:v>
      </x:c>
      <x:c r="K208" s="300" t="n">
        <x:f>'Base_Analitica'!K272</x:f>
        <x:v>0</x:v>
      </x:c>
      <x:c r="L208" s="300" t="n">
        <x:f>'Base_Analitica'!L272</x:f>
        <x:v>0</x:v>
      </x:c>
      <x:c r="M208" s="300" t="n">
        <x:f>'Base_Analitica'!M272</x:f>
        <x:v>-3379</x:v>
      </x:c>
      <x:c r="N208" s="300" t="n">
        <x:f>'Base_Analitica'!N272</x:f>
        <x:v>3379</x:v>
      </x:c>
      <x:c r="O208" s="300" t="n">
        <x:f>'Base_Analitica'!O272</x:f>
        <x:v>-3379</x:v>
      </x:c>
      <x:c r="P208" s="300" t="n">
        <x:f>'Base_Analitica'!P272</x:f>
        <x:v>0</x:v>
      </x:c>
      <x:c r="Q208" s="300" t="n">
        <x:f>'Base_Analitica'!Q272</x:f>
        <x:v>0</x:v>
      </x:c>
      <x:c r="R208" s="300" t="n">
        <x:f>'Base_Analitica'!R272</x:f>
        <x:v>0</x:v>
      </x:c>
      <x:c r="S208" s="300" t="n">
        <x:f>'Base_Analitica'!S272</x:f>
        <x:v>0</x:v>
      </x:c>
      <x:c r="T208" s="300" t="n">
        <x:f>'Base_Analitica'!T272</x:f>
        <x:v>2290</x:v>
      </x:c>
      <x:c r="U208" s="300" t="n">
        <x:f>'Base_Analitica'!U272</x:f>
        <x:v>2778</x:v>
      </x:c>
      <x:c r="V208" s="300" t="n">
        <x:f>'Base_Analitica'!V272</x:f>
        <x:v>-2290</x:v>
      </x:c>
      <x:c r="W208" s="300" t="n">
        <x:f>'Base_Analitica'!W272</x:f>
        <x:v>-2778</x:v>
      </x:c>
      <x:c r="X208" s="303" t="str">
        <x:f>'Base_Analitica'!X272</x:f>
      </x:c>
      <x:c r="Y208" s="303" t="str">
        <x:f>'Base_Analitica'!Y272</x:f>
      </x:c>
      <x:c r="Z208" s="303" t="n">
        <x:f>'Base_Analitica'!Z272</x:f>
        <x:v>0.21634269258459327</x:v>
      </x:c>
      <x:c r="AA208" s="303" t="str">
        <x:f>'Base_Analitica'!AA272</x:f>
      </x:c>
      <x:c r="AB208" s="303" t="str">
        <x:f>'Base_Analitica'!AB272</x:f>
      </x:c>
      <x:c r="AC208" s="303" t="str">
        <x:f>'Base_Analitica'!AC272</x:f>
      </x:c>
      <x:c r="AD208" s="303" t="str">
        <x:f>'Base_Analitica'!AD272</x:f>
      </x:c>
      <x:c r="AE208" s="304" t="n">
        <x:f>'Base_Analitica'!AE272</x:f>
        <x:v>1</x:v>
      </x:c>
      <x:c r="AF208" s="304" t="n">
        <x:f>'Base_Analitica'!AF272</x:f>
        <x:v>6.123233995736766e-17</x:v>
      </x:c>
      <x:c r="AG208" s="300" t="n">
        <x:f>'Base_Analitica'!AG272</x:f>
        <x:v>0</x:v>
      </x:c>
    </x:row>
    <x:row r="209" ht="18" customHeight="1">
      <x:c r="A209" s="301" t="str">
        <x:f>'Base_Analitica'!A273</x:f>
        <x:v>1T14</x:v>
      </x:c>
      <x:c r="B209" s="301" t="n">
        <x:f>'Base_Analitica'!B273</x:f>
        <x:v>2014</x:v>
      </x:c>
      <x:c r="C209" s="301" t="n">
        <x:f>'Base_Analitica'!C273</x:f>
        <x:v>1</x:v>
      </x:c>
      <x:c r="D209" s="301" t="n">
        <x:f>'Base_Analitica'!D273</x:f>
        <x:v>33</x:v>
      </x:c>
      <x:c r="E209" s="302" t="n">
        <x:f>'Base_Analitica'!E273</x:f>
        <x:v>41729</x:v>
      </x:c>
      <x:c r="F209" s="301" t="str">
        <x:f>'Base_Analitica'!F273</x:f>
        <x:v>DISTRIBUIÇÃO</x:v>
      </x:c>
      <x:c r="G209" s="301" t="str">
        <x:f>'Base_Analitica'!G273</x:f>
        <x:v>DISTRIBUIÇÃO</x:v>
      </x:c>
      <x:c r="H209" s="301" t="str">
        <x:f>'Base_Analitica'!H273</x:f>
        <x:v>Operacional</x:v>
      </x:c>
      <x:c r="I209" s="300" t="n">
        <x:f>'Base_Analitica'!I273</x:f>
        <x:v>23499</x:v>
      </x:c>
      <x:c r="J209" s="300" t="n">
        <x:f>'Base_Analitica'!J273</x:f>
        <x:v>-21485</x:v>
      </x:c>
      <x:c r="K209" s="300" t="n">
        <x:f>'Base_Analitica'!K273</x:f>
        <x:v>21485</x:v>
      </x:c>
      <x:c r="L209" s="300" t="n">
        <x:f>'Base_Analitica'!L273</x:f>
        <x:v>2014</x:v>
      </x:c>
      <x:c r="M209" s="300" t="n">
        <x:f>'Base_Analitica'!M273</x:f>
        <x:v>-1257</x:v>
      </x:c>
      <x:c r="N209" s="300" t="n">
        <x:f>'Base_Analitica'!N273</x:f>
        <x:v>1257</x:v>
      </x:c>
      <x:c r="O209" s="300" t="n">
        <x:f>'Base_Analitica'!O273</x:f>
        <x:v>757</x:v>
      </x:c>
      <x:c r="P209" s="300" t="n">
        <x:f>'Base_Analitica'!P273</x:f>
        <x:v>21644</x:v>
      </x:c>
      <x:c r="Q209" s="300" t="n">
        <x:f>'Base_Analitica'!Q273</x:f>
        <x:v>19104</x:v>
      </x:c>
      <x:c r="R209" s="300" t="n">
        <x:f>'Base_Analitica'!R273</x:f>
        <x:v>23683</x:v>
      </x:c>
      <x:c r="S209" s="300" t="n">
        <x:f>'Base_Analitica'!S273</x:f>
        <x:v>21346</x:v>
      </x:c>
      <x:c r="T209" s="300" t="n">
        <x:f>'Base_Analitica'!T273</x:f>
        <x:v>1417</x:v>
      </x:c>
      <x:c r="U209" s="300" t="n">
        <x:f>'Base_Analitica'!U273</x:f>
        <x:v>1159</x:v>
      </x:c>
      <x:c r="V209" s="300" t="n">
        <x:f>'Base_Analitica'!V273</x:f>
        <x:v>622</x:v>
      </x:c>
      <x:c r="W209" s="300" t="n">
        <x:f>'Base_Analitica'!W273</x:f>
        <x:v>1083</x:v>
      </x:c>
      <x:c r="X209" s="303" t="n">
        <x:f>'Base_Analitica'!X273</x:f>
        <x:v>0.10086198819450942</x:v>
      </x:c>
      <x:c r="Y209" s="303" t="n">
        <x:f>'Base_Analitica'!Y273</x:f>
        <x:v>0.12463358458961471</x:v>
      </x:c>
      <x:c r="Z209" s="303" t="n">
        <x:f>'Base_Analitica'!Z273</x:f>
        <x:v>0.08455565142364097</x:v>
      </x:c>
      <x:c r="AA209" s="303" t="n">
        <x:f>'Base_Analitica'!AA273</x:f>
        <x:v>0.9142942252861824</x:v>
      </x:c>
      <x:c r="AB209" s="303" t="n">
        <x:f>'Base_Analitica'!AB273</x:f>
        <x:v>0.053491637942040086</x:v>
      </x:c>
      <x:c r="AC209" s="303" t="n">
        <x:f>'Base_Analitica'!AC273</x:f>
        <x:v>0.08570577471381761</x:v>
      </x:c>
      <x:c r="AD209" s="303" t="n">
        <x:f>'Base_Analitica'!AD273</x:f>
        <x:v>0.03221413677177752</x:v>
      </x:c>
      <x:c r="AE209" s="304" t="n">
        <x:f>'Base_Analitica'!AE273</x:f>
        <x:v>1</x:v>
      </x:c>
      <x:c r="AF209" s="304" t="n">
        <x:f>'Base_Analitica'!AF273</x:f>
        <x:v>6.123233995736766e-17</x:v>
      </x:c>
      <x:c r="AG209" s="300" t="n">
        <x:f>'Base_Analitica'!AG273</x:f>
        <x:v>21485</x:v>
      </x:c>
    </x:row>
    <x:row r="210" ht="18" customHeight="1">
      <x:c r="A210" s="301" t="str">
        <x:f>'Base_Analitica'!A274</x:f>
        <x:v>1T14</x:v>
      </x:c>
      <x:c r="B210" s="301" t="n">
        <x:f>'Base_Analitica'!B274</x:f>
        <x:v>2014</x:v>
      </x:c>
      <x:c r="C210" s="301" t="n">
        <x:f>'Base_Analitica'!C274</x:f>
        <x:v>1</x:v>
      </x:c>
      <x:c r="D210" s="301" t="n">
        <x:f>'Base_Analitica'!D274</x:f>
        <x:v>33</x:v>
      </x:c>
      <x:c r="E210" s="302" t="n">
        <x:f>'Base_Analitica'!E274</x:f>
        <x:v>41729</x:v>
      </x:c>
      <x:c r="F210" s="301" t="str">
        <x:f>'Base_Analitica'!F274</x:f>
        <x:v>E&amp;P</x:v>
      </x:c>
      <x:c r="G210" s="301" t="str">
        <x:f>'Base_Analitica'!G274</x:f>
        <x:v>E&amp;P</x:v>
      </x:c>
      <x:c r="H210" s="301" t="str">
        <x:f>'Base_Analitica'!H274</x:f>
        <x:v>Operacional</x:v>
      </x:c>
      <x:c r="I210" s="300" t="n">
        <x:f>'Base_Analitica'!I274</x:f>
        <x:v>39573</x:v>
      </x:c>
      <x:c r="J210" s="300" t="n">
        <x:f>'Base_Analitica'!J274</x:f>
        <x:v>-19678</x:v>
      </x:c>
      <x:c r="K210" s="300" t="n">
        <x:f>'Base_Analitica'!K274</x:f>
        <x:v>19678</x:v>
      </x:c>
      <x:c r="L210" s="300" t="n">
        <x:f>'Base_Analitica'!L274</x:f>
        <x:v>19895</x:v>
      </x:c>
      <x:c r="M210" s="300" t="n">
        <x:f>'Base_Analitica'!M274</x:f>
        <x:v>-3649</x:v>
      </x:c>
      <x:c r="N210" s="300" t="n">
        <x:f>'Base_Analitica'!N274</x:f>
        <x:v>3649</x:v>
      </x:c>
      <x:c r="O210" s="300" t="n">
        <x:f>'Base_Analitica'!O274</x:f>
        <x:v>16246</x:v>
      </x:c>
      <x:c r="P210" s="300" t="n">
        <x:f>'Base_Analitica'!P274</x:f>
        <x:v>20061</x:v>
      </x:c>
      <x:c r="Q210" s="300" t="n">
        <x:f>'Base_Analitica'!Q274</x:f>
        <x:v>17429</x:v>
      </x:c>
      <x:c r="R210" s="300" t="n">
        <x:f>'Base_Analitica'!R274</x:f>
        <x:v>39831</x:v>
      </x:c>
      <x:c r="S210" s="300" t="n">
        <x:f>'Base_Analitica'!S274</x:f>
        <x:v>34692</x:v>
      </x:c>
      <x:c r="T210" s="300" t="n">
        <x:f>'Base_Analitica'!T274</x:f>
        <x:v>1614</x:v>
      </x:c>
      <x:c r="U210" s="300" t="n">
        <x:f>'Base_Analitica'!U274</x:f>
        <x:v>2179</x:v>
      </x:c>
      <x:c r="V210" s="300" t="n">
        <x:f>'Base_Analitica'!V274</x:f>
        <x:v>18156</x:v>
      </x:c>
      <x:c r="W210" s="300" t="n">
        <x:f>'Base_Analitica'!W274</x:f>
        <x:v>15084</x:v>
      </x:c>
      <x:c r="X210" s="303" t="n">
        <x:f>'Base_Analitica'!X274</x:f>
        <x:v>0.14069526115530961</x:v>
      </x:c>
      <x:c r="Y210" s="303" t="n">
        <x:f>'Base_Analitica'!Y274</x:f>
        <x:v>0.12903781054564223</x:v>
      </x:c>
      <x:c r="Z210" s="303" t="n">
        <x:f>'Base_Analitica'!Z274</x:f>
        <x:v>0.674621385956861</x:v>
      </x:c>
      <x:c r="AA210" s="303" t="n">
        <x:f>'Base_Analitica'!AA274</x:f>
        <x:v>0.49725823162257093</x:v>
      </x:c>
      <x:c r="AB210" s="303" t="n">
        <x:f>'Base_Analitica'!AB274</x:f>
        <x:v>0.09220933464736057</x:v>
      </x:c>
      <x:c r="AC210" s="303" t="n">
        <x:f>'Base_Analitica'!AC274</x:f>
        <x:v>0.502741768377429</x:v>
      </x:c>
      <x:c r="AD210" s="303" t="n">
        <x:f>'Base_Analitica'!AD274</x:f>
        <x:v>0.4105324337300685</x:v>
      </x:c>
      <x:c r="AE210" s="304" t="n">
        <x:f>'Base_Analitica'!AE274</x:f>
        <x:v>1</x:v>
      </x:c>
      <x:c r="AF210" s="304" t="n">
        <x:f>'Base_Analitica'!AF274</x:f>
        <x:v>6.123233995736766e-17</x:v>
      </x:c>
      <x:c r="AG210" s="300" t="n">
        <x:f>'Base_Analitica'!AG274</x:f>
        <x:v>19678</x:v>
      </x:c>
    </x:row>
    <x:row r="211" ht="18" customHeight="1">
      <x:c r="A211" s="301" t="str">
        <x:f>'Base_Analitica'!A276</x:f>
        <x:v>1T14</x:v>
      </x:c>
      <x:c r="B211" s="301" t="n">
        <x:f>'Base_Analitica'!B276</x:f>
        <x:v>2014</x:v>
      </x:c>
      <x:c r="C211" s="301" t="n">
        <x:f>'Base_Analitica'!C276</x:f>
        <x:v>1</x:v>
      </x:c>
      <x:c r="D211" s="301" t="n">
        <x:f>'Base_Analitica'!D276</x:f>
        <x:v>33</x:v>
      </x:c>
      <x:c r="E211" s="302" t="n">
        <x:f>'Base_Analitica'!E276</x:f>
        <x:v>41729</x:v>
      </x:c>
      <x:c r="F211" s="301" t="str">
        <x:f>'Base_Analitica'!F276</x:f>
        <x:v>GÁS &amp; ENERGIA / G&amp;EBC</x:v>
      </x:c>
      <x:c r="G211" s="301" t="str">
        <x:f>'Base_Analitica'!G276</x:f>
        <x:v>GÁS &amp; ENERGIA / G&amp;EBC</x:v>
      </x:c>
      <x:c r="H211" s="301" t="str">
        <x:f>'Base_Analitica'!H276</x:f>
        <x:v>Operacional</x:v>
      </x:c>
      <x:c r="I211" s="300" t="n">
        <x:f>'Base_Analitica'!I276</x:f>
        <x:v>9552</x:v>
      </x:c>
      <x:c r="J211" s="300" t="n">
        <x:f>'Base_Analitica'!J276</x:f>
        <x:v>-8482</x:v>
      </x:c>
      <x:c r="K211" s="300" t="n">
        <x:f>'Base_Analitica'!K276</x:f>
        <x:v>8482</x:v>
      </x:c>
      <x:c r="L211" s="300" t="n">
        <x:f>'Base_Analitica'!L276</x:f>
        <x:v>1070</x:v>
      </x:c>
      <x:c r="M211" s="300" t="n">
        <x:f>'Base_Analitica'!M276</x:f>
        <x:v>-439</x:v>
      </x:c>
      <x:c r="N211" s="300" t="n">
        <x:f>'Base_Analitica'!N276</x:f>
        <x:v>439</x:v>
      </x:c>
      <x:c r="O211" s="300" t="n">
        <x:f>'Base_Analitica'!O276</x:f>
        <x:v>631</x:v>
      </x:c>
      <x:c r="P211" s="300" t="n">
        <x:f>'Base_Analitica'!P276</x:f>
        <x:v>6469</x:v>
      </x:c>
      <x:c r="Q211" s="300" t="n">
        <x:f>'Base_Analitica'!Q276</x:f>
        <x:v>6482</x:v>
      </x:c>
      <x:c r="R211" s="300" t="n">
        <x:f>'Base_Analitica'!R276</x:f>
        <x:v>6851</x:v>
      </x:c>
      <x:c r="S211" s="300" t="n">
        <x:f>'Base_Analitica'!S276</x:f>
        <x:v>8149</x:v>
      </x:c>
      <x:c r="T211" s="300" t="n">
        <x:f>'Base_Analitica'!T276</x:f>
        <x:v>675</x:v>
      </x:c>
      <x:c r="U211" s="300" t="n">
        <x:f>'Base_Analitica'!U276</x:f>
        <x:v>484</x:v>
      </x:c>
      <x:c r="V211" s="300" t="n">
        <x:f>'Base_Analitica'!V276</x:f>
        <x:v>-293</x:v>
      </x:c>
      <x:c r="W211" s="300" t="n">
        <x:f>'Base_Analitica'!W276</x:f>
        <x:v>1183</x:v>
      </x:c>
      <x:c r="X211" s="303" t="n">
        <x:f>'Base_Analitica'!X276</x:f>
        <x:v>0.1721683642164682</x:v>
      </x:c>
      <x:c r="Y211" s="303" t="n">
        <x:f>'Base_Analitica'!Y276</x:f>
        <x:v>0.30854674483184197</x:v>
      </x:c>
      <x:c r="Z211" s="303" t="n">
        <x:f>'Base_Analitica'!Z276</x:f>
        <x:v>-0.09297520661157022</x:v>
      </x:c>
      <x:c r="AA211" s="303" t="n">
        <x:f>'Base_Analitica'!AA276</x:f>
        <x:v>0.8879815745393634</x:v>
      </x:c>
      <x:c r="AB211" s="303" t="n">
        <x:f>'Base_Analitica'!AB276</x:f>
        <x:v>0.04595896147403685</x:v>
      </x:c>
      <x:c r="AC211" s="303" t="n">
        <x:f>'Base_Analitica'!AC276</x:f>
        <x:v>0.11201842546063652</x:v>
      </x:c>
      <x:c r="AD211" s="303" t="n">
        <x:f>'Base_Analitica'!AD276</x:f>
        <x:v>0.06605946398659966</x:v>
      </x:c>
      <x:c r="AE211" s="304" t="n">
        <x:f>'Base_Analitica'!AE276</x:f>
        <x:v>1</x:v>
      </x:c>
      <x:c r="AF211" s="304" t="n">
        <x:f>'Base_Analitica'!AF276</x:f>
        <x:v>6.123233995736766e-17</x:v>
      </x:c>
      <x:c r="AG211" s="300" t="n">
        <x:f>'Base_Analitica'!AG276</x:f>
        <x:v>8482</x:v>
      </x:c>
    </x:row>
    <x:row r="212" ht="18" customHeight="1">
      <x:c r="A212" s="301" t="str">
        <x:f>'Base_Analitica'!A277</x:f>
        <x:v>1T14</x:v>
      </x:c>
      <x:c r="B212" s="301" t="n">
        <x:f>'Base_Analitica'!B277</x:f>
        <x:v>2014</x:v>
      </x:c>
      <x:c r="C212" s="301" t="n">
        <x:f>'Base_Analitica'!C277</x:f>
        <x:v>1</x:v>
      </x:c>
      <x:c r="D212" s="301" t="n">
        <x:f>'Base_Analitica'!D277</x:f>
        <x:v>33</x:v>
      </x:c>
      <x:c r="E212" s="302" t="n">
        <x:f>'Base_Analitica'!E277</x:f>
        <x:v>41729</x:v>
      </x:c>
      <x:c r="F212" s="301" t="str">
        <x:f>'Base_Analitica'!F277</x:f>
        <x:v>INTERNACIONAL</x:v>
      </x:c>
      <x:c r="G212" s="301" t="str">
        <x:f>'Base_Analitica'!G277</x:f>
        <x:v>INTERNACIONAL</x:v>
      </x:c>
      <x:c r="H212" s="301" t="str">
        <x:f>'Base_Analitica'!H277</x:f>
        <x:v>Operacional</x:v>
      </x:c>
      <x:c r="I212" s="300" t="n">
        <x:f>'Base_Analitica'!I277</x:f>
        <x:v>8321</x:v>
      </x:c>
      <x:c r="J212" s="300" t="n">
        <x:f>'Base_Analitica'!J277</x:f>
        <x:v>-7262</x:v>
      </x:c>
      <x:c r="K212" s="300" t="n">
        <x:f>'Base_Analitica'!K277</x:f>
        <x:v>7262</x:v>
      </x:c>
      <x:c r="L212" s="300" t="n">
        <x:f>'Base_Analitica'!L277</x:f>
        <x:v>1059</x:v>
      </x:c>
      <x:c r="M212" s="300" t="n">
        <x:f>'Base_Analitica'!M277</x:f>
        <x:v>-605</x:v>
      </x:c>
      <x:c r="N212" s="300" t="n">
        <x:f>'Base_Analitica'!N277</x:f>
        <x:v>605</x:v>
      </x:c>
      <x:c r="O212" s="300" t="n">
        <x:f>'Base_Analitica'!O277</x:f>
        <x:v>454</x:v>
      </x:c>
      <x:c r="P212" s="300" t="n">
        <x:f>'Base_Analitica'!P277</x:f>
        <x:v>8170</x:v>
      </x:c>
      <x:c r="Q212" s="300" t="n">
        <x:f>'Base_Analitica'!Q277</x:f>
        <x:v>6933</x:v>
      </x:c>
      <x:c r="R212" s="300" t="n">
        <x:f>'Base_Analitica'!R277</x:f>
        <x:v>9136</x:v>
      </x:c>
      <x:c r="S212" s="300" t="n">
        <x:f>'Base_Analitica'!S277</x:f>
        <x:v>8679</x:v>
      </x:c>
      <x:c r="T212" s="300" t="n">
        <x:f>'Base_Analitica'!T277</x:f>
        <x:v>680</x:v>
      </x:c>
      <x:c r="U212" s="300" t="n">
        <x:f>'Base_Analitica'!U277</x:f>
        <x:v>558</x:v>
      </x:c>
      <x:c r="V212" s="300" t="n">
        <x:f>'Base_Analitica'!V277</x:f>
        <x:v>286</x:v>
      </x:c>
      <x:c r="W212" s="300" t="n">
        <x:f>'Base_Analitica'!W277</x:f>
        <x:v>1188</x:v>
      </x:c>
      <x:c r="X212" s="303" t="n">
        <x:f>'Base_Analitica'!X277</x:f>
        <x:v>-0.04124899181933406</x:v>
      </x:c>
      <x:c r="Y212" s="303" t="n">
        <x:f>'Base_Analitica'!Y277</x:f>
        <x:v>0.04745420452906379</x:v>
      </x:c>
      <x:c r="Z212" s="303" t="n">
        <x:f>'Base_Analitica'!Z277</x:f>
        <x:v>0.08422939068100366</x:v>
      </x:c>
      <x:c r="AA212" s="303" t="n">
        <x:f>'Base_Analitica'!AA277</x:f>
        <x:v>0.8727316428313905</x:v>
      </x:c>
      <x:c r="AB212" s="303" t="n">
        <x:f>'Base_Analitica'!AB277</x:f>
        <x:v>0.07270760725874294</x:v>
      </x:c>
      <x:c r="AC212" s="303" t="n">
        <x:f>'Base_Analitica'!AC277</x:f>
        <x:v>0.12726835716860954</x:v>
      </x:c>
      <x:c r="AD212" s="303" t="n">
        <x:f>'Base_Analitica'!AD277</x:f>
        <x:v>0.054560749909866604</x:v>
      </x:c>
      <x:c r="AE212" s="304" t="n">
        <x:f>'Base_Analitica'!AE277</x:f>
        <x:v>1</x:v>
      </x:c>
      <x:c r="AF212" s="304" t="n">
        <x:f>'Base_Analitica'!AF277</x:f>
        <x:v>6.123233995736766e-17</x:v>
      </x:c>
      <x:c r="AG212" s="300" t="n">
        <x:f>'Base_Analitica'!AG277</x:f>
        <x:v>7262</x:v>
      </x:c>
    </x:row>
    <x:row r="213" ht="18" customHeight="1">
      <x:c r="A213" s="301" t="str">
        <x:f>'Base_Analitica'!A279</x:f>
        <x:v>2T14</x:v>
      </x:c>
      <x:c r="B213" s="301" t="n">
        <x:f>'Base_Analitica'!B279</x:f>
        <x:v>2014</x:v>
      </x:c>
      <x:c r="C213" s="301" t="n">
        <x:f>'Base_Analitica'!C279</x:f>
        <x:v>2</x:v>
      </x:c>
      <x:c r="D213" s="301" t="n">
        <x:f>'Base_Analitica'!D279</x:f>
        <x:v>34</x:v>
      </x:c>
      <x:c r="E213" s="302" t="n">
        <x:f>'Base_Analitica'!E279</x:f>
        <x:v>41820</x:v>
      </x:c>
      <x:c r="F213" s="301" t="str">
        <x:f>'Base_Analitica'!F279</x:f>
        <x:v>ABASTECIMENTO</x:v>
      </x:c>
      <x:c r="G213" s="301" t="str">
        <x:f>'Base_Analitica'!G279</x:f>
        <x:v>REFINO / RTC</x:v>
      </x:c>
      <x:c r="H213" s="301" t="str">
        <x:f>'Base_Analitica'!H279</x:f>
        <x:v>Operacional</x:v>
      </x:c>
      <x:c r="I213" s="300" t="n">
        <x:f>'Base_Analitica'!I279</x:f>
        <x:v>64951</x:v>
      </x:c>
      <x:c r="J213" s="300" t="n">
        <x:f>'Base_Analitica'!J279</x:f>
        <x:v>-68586</x:v>
      </x:c>
      <x:c r="K213" s="300" t="n">
        <x:f>'Base_Analitica'!K279</x:f>
        <x:v>68586</x:v>
      </x:c>
      <x:c r="L213" s="300" t="n">
        <x:f>'Base_Analitica'!L279</x:f>
        <x:v>-3635</x:v>
      </x:c>
      <x:c r="M213" s="300" t="n">
        <x:f>'Base_Analitica'!M279</x:f>
        <x:v>-2281</x:v>
      </x:c>
      <x:c r="N213" s="300" t="n">
        <x:f>'Base_Analitica'!N279</x:f>
        <x:v>2281</x:v>
      </x:c>
      <x:c r="O213" s="300" t="n">
        <x:f>'Base_Analitica'!O279</x:f>
        <x:v>-5916</x:v>
      </x:c>
      <x:c r="P213" s="300" t="n">
        <x:f>'Base_Analitica'!P279</x:f>
        <x:v>68944</x:v>
      </x:c>
      <x:c r="Q213" s="300" t="n">
        <x:f>'Base_Analitica'!Q279</x:f>
        <x:v>59633</x:v>
      </x:c>
      <x:c r="R213" s="300" t="n">
        <x:f>'Base_Analitica'!R279</x:f>
        <x:v>64146</x:v>
      </x:c>
      <x:c r="S213" s="300" t="n">
        <x:f>'Base_Analitica'!S279</x:f>
        <x:v>57707</x:v>
      </x:c>
      <x:c r="T213" s="300" t="n">
        <x:f>'Base_Analitica'!T279</x:f>
        <x:v>2622</x:v>
      </x:c>
      <x:c r="U213" s="300" t="n">
        <x:f>'Base_Analitica'!U279</x:f>
        <x:v>1847</x:v>
      </x:c>
      <x:c r="V213" s="300" t="n">
        <x:f>'Base_Analitica'!V279</x:f>
        <x:v>-7420</x:v>
      </x:c>
      <x:c r="W213" s="300" t="n">
        <x:f>'Base_Analitica'!W279</x:f>
        <x:v>-3773</x:v>
      </x:c>
      <x:c r="X213" s="303" t="n">
        <x:f>'Base_Analitica'!X279</x:f>
        <x:v>0.1255306981821962</x:v>
      </x:c>
      <x:c r="Y213" s="303" t="n">
        <x:f>'Base_Analitica'!Y279</x:f>
        <x:v>0.1501349923699964</x:v>
      </x:c>
      <x:c r="Z213" s="303" t="n">
        <x:f>'Base_Analitica'!Z279</x:f>
        <x:v>0.23497563616675698</x:v>
      </x:c>
      <x:c r="AA213" s="303" t="n">
        <x:f>'Base_Analitica'!AA279</x:f>
        <x:v>1.0559652661236933</x:v>
      </x:c>
      <x:c r="AB213" s="303" t="n">
        <x:f>'Base_Analitica'!AB279</x:f>
        <x:v>0.03511878185093378</x:v>
      </x:c>
      <x:c r="AC213" s="303" t="n">
        <x:f>'Base_Analitica'!AC279</x:f>
        <x:v>-0.05596526612369324</x:v>
      </x:c>
      <x:c r="AD213" s="303" t="n">
        <x:f>'Base_Analitica'!AD279</x:f>
        <x:v>-0.09108404797462703</x:v>
      </x:c>
      <x:c r="AE213" s="304" t="n">
        <x:f>'Base_Analitica'!AE279</x:f>
        <x:v>1.2246467991473532e-16</x:v>
      </x:c>
      <x:c r="AF213" s="304" t="n">
        <x:f>'Base_Analitica'!AF279</x:f>
        <x:v>-1</x:v>
      </x:c>
      <x:c r="AG213" s="300" t="n">
        <x:f>'Base_Analitica'!AG279</x:f>
        <x:v>68586</x:v>
      </x:c>
    </x:row>
    <x:row r="214" ht="18" customHeight="1">
      <x:c r="A214" s="301" t="str">
        <x:f>'Base_Analitica'!A280</x:f>
        <x:v>2T14</x:v>
      </x:c>
      <x:c r="B214" s="301" t="n">
        <x:f>'Base_Analitica'!B280</x:f>
        <x:v>2014</x:v>
      </x:c>
      <x:c r="C214" s="301" t="n">
        <x:f>'Base_Analitica'!C280</x:f>
        <x:v>2</x:v>
      </x:c>
      <x:c r="D214" s="301" t="n">
        <x:f>'Base_Analitica'!D280</x:f>
        <x:v>34</x:v>
      </x:c>
      <x:c r="E214" s="302" t="n">
        <x:f>'Base_Analitica'!E280</x:f>
        <x:v>41820</x:v>
      </x:c>
      <x:c r="F214" s="301" t="str">
        <x:f>'Base_Analitica'!F280</x:f>
        <x:v>BIOCOMBUSTÍVEIS</x:v>
      </x:c>
      <x:c r="G214" s="301" t="str">
        <x:f>'Base_Analitica'!G280</x:f>
        <x:v>BIOCOMBUSTÍVEIS</x:v>
      </x:c>
      <x:c r="H214" s="301" t="str">
        <x:f>'Base_Analitica'!H280</x:f>
        <x:v>Operacional</x:v>
      </x:c>
      <x:c r="I214" s="300" t="n">
        <x:f>'Base_Analitica'!I280</x:f>
        <x:v>141</x:v>
      </x:c>
      <x:c r="J214" s="300" t="n">
        <x:f>'Base_Analitica'!J280</x:f>
        <x:v>-162</x:v>
      </x:c>
      <x:c r="K214" s="300" t="n">
        <x:f>'Base_Analitica'!K280</x:f>
        <x:v>162</x:v>
      </x:c>
      <x:c r="L214" s="300" t="n">
        <x:f>'Base_Analitica'!L280</x:f>
        <x:v>-21</x:v>
      </x:c>
      <x:c r="M214" s="300" t="n">
        <x:f>'Base_Analitica'!M280</x:f>
        <x:v>-51</x:v>
      </x:c>
      <x:c r="N214" s="300" t="n">
        <x:f>'Base_Analitica'!N280</x:f>
        <x:v>51</x:v>
      </x:c>
      <x:c r="O214" s="300" t="n">
        <x:f>'Base_Analitica'!O280</x:f>
        <x:v>-72</x:v>
      </x:c>
      <x:c r="P214" s="300" t="n">
        <x:f>'Base_Analitica'!P280</x:f>
        <x:v>132</x:v>
      </x:c>
      <x:c r="Q214" s="300" t="n">
        <x:f>'Base_Analitica'!Q280</x:f>
        <x:v>267</x:v>
      </x:c>
      <x:c r="R214" s="300" t="n">
        <x:f>'Base_Analitica'!R280</x:f>
        <x:v>115</x:v>
      </x:c>
      <x:c r="S214" s="300" t="n">
        <x:f>'Base_Analitica'!S280</x:f>
        <x:v>236</x:v>
      </x:c>
      <x:c r="T214" s="300" t="n">
        <x:f>'Base_Analitica'!T280</x:f>
        <x:v>49</x:v>
      </x:c>
      <x:c r="U214" s="300" t="n">
        <x:f>'Base_Analitica'!U280</x:f>
        <x:v>46</x:v>
      </x:c>
      <x:c r="V214" s="300" t="n">
        <x:f>'Base_Analitica'!V280</x:f>
        <x:v>-66</x:v>
      </x:c>
      <x:c r="W214" s="300" t="n">
        <x:f>'Base_Analitica'!W280</x:f>
        <x:v>-77</x:v>
      </x:c>
      <x:c r="X214" s="303" t="n">
        <x:f>'Base_Analitica'!X280</x:f>
        <x:v>-0.40254237288135597</x:v>
      </x:c>
      <x:c r="Y214" s="303" t="n">
        <x:f>'Base_Analitica'!Y280</x:f>
        <x:v>-0.3932584269662921</x:v>
      </x:c>
      <x:c r="Z214" s="303" t="n">
        <x:f>'Base_Analitica'!Z280</x:f>
        <x:v>0.10869565217391308</x:v>
      </x:c>
      <x:c r="AA214" s="303" t="n">
        <x:f>'Base_Analitica'!AA280</x:f>
        <x:v>1.148936170212766</x:v>
      </x:c>
      <x:c r="AB214" s="303" t="n">
        <x:f>'Base_Analitica'!AB280</x:f>
        <x:v>0.3617021276595745</x:v>
      </x:c>
      <x:c r="AC214" s="303" t="n">
        <x:f>'Base_Analitica'!AC280</x:f>
        <x:v>-0.14893617021276595</x:v>
      </x:c>
      <x:c r="AD214" s="303" t="n">
        <x:f>'Base_Analitica'!AD280</x:f>
        <x:v>-0.5106382978723404</x:v>
      </x:c>
      <x:c r="AE214" s="304" t="n">
        <x:f>'Base_Analitica'!AE280</x:f>
        <x:v>1.2246467991473532e-16</x:v>
      </x:c>
      <x:c r="AF214" s="304" t="n">
        <x:f>'Base_Analitica'!AF280</x:f>
        <x:v>-1</x:v>
      </x:c>
      <x:c r="AG214" s="300" t="n">
        <x:f>'Base_Analitica'!AG280</x:f>
        <x:v>162</x:v>
      </x:c>
    </x:row>
    <x:row r="215" ht="18" customHeight="1">
      <x:c r="A215" s="301" t="str">
        <x:f>'Base_Analitica'!A281</x:f>
        <x:v>2T14</x:v>
      </x:c>
      <x:c r="B215" s="301" t="n">
        <x:f>'Base_Analitica'!B281</x:f>
        <x:v>2014</x:v>
      </x:c>
      <x:c r="C215" s="301" t="n">
        <x:f>'Base_Analitica'!C281</x:f>
        <x:v>2</x:v>
      </x:c>
      <x:c r="D215" s="301" t="n">
        <x:f>'Base_Analitica'!D281</x:f>
        <x:v>34</x:v>
      </x:c>
      <x:c r="E215" s="302" t="n">
        <x:f>'Base_Analitica'!E281</x:f>
        <x:v>41820</x:v>
      </x:c>
      <x:c r="F215" s="301" t="str">
        <x:f>'Base_Analitica'!F281</x:f>
        <x:v>CORPORATIVO / OUTROS NEGÓCIOS</x:v>
      </x:c>
      <x:c r="G215" s="301" t="str">
        <x:f>'Base_Analitica'!G281</x:f>
        <x:v>CORPORATIVO / OUTROS NEGÓCIOS</x:v>
      </x:c>
      <x:c r="H215" s="301" t="str">
        <x:f>'Base_Analitica'!H281</x:f>
        <x:v>Corporativo</x:v>
      </x:c>
      <x:c r="I215" s="300" t="n">
        <x:f>'Base_Analitica'!I281</x:f>
        <x:v>0</x:v>
      </x:c>
      <x:c r="J215" s="300" t="n">
        <x:f>'Base_Analitica'!J281</x:f>
        <x:v>0</x:v>
      </x:c>
      <x:c r="K215" s="300" t="n">
        <x:f>'Base_Analitica'!K281</x:f>
        <x:v>0</x:v>
      </x:c>
      <x:c r="L215" s="300" t="n">
        <x:f>'Base_Analitica'!L281</x:f>
        <x:v>0</x:v>
      </x:c>
      <x:c r="M215" s="300" t="n">
        <x:f>'Base_Analitica'!M281</x:f>
        <x:v>-2696</x:v>
      </x:c>
      <x:c r="N215" s="300" t="n">
        <x:f>'Base_Analitica'!N281</x:f>
        <x:v>2696</x:v>
      </x:c>
      <x:c r="O215" s="300" t="n">
        <x:f>'Base_Analitica'!O281</x:f>
        <x:v>-2696</x:v>
      </x:c>
      <x:c r="P215" s="300" t="n">
        <x:f>'Base_Analitica'!P281</x:f>
        <x:v>0</x:v>
      </x:c>
      <x:c r="Q215" s="300" t="n">
        <x:f>'Base_Analitica'!Q281</x:f>
        <x:v>0</x:v>
      </x:c>
      <x:c r="R215" s="300" t="n">
        <x:f>'Base_Analitica'!R281</x:f>
        <x:v>0</x:v>
      </x:c>
      <x:c r="S215" s="300" t="n">
        <x:f>'Base_Analitica'!S281</x:f>
        <x:v>0</x:v>
      </x:c>
      <x:c r="T215" s="300" t="n">
        <x:f>'Base_Analitica'!T281</x:f>
        <x:v>3379</x:v>
      </x:c>
      <x:c r="U215" s="300" t="n">
        <x:f>'Base_Analitica'!U281</x:f>
        <x:v>2670</x:v>
      </x:c>
      <x:c r="V215" s="300" t="n">
        <x:f>'Base_Analitica'!V281</x:f>
        <x:v>-3379</x:v>
      </x:c>
      <x:c r="W215" s="300" t="n">
        <x:f>'Base_Analitica'!W281</x:f>
        <x:v>-2670</x:v>
      </x:c>
      <x:c r="X215" s="303" t="str">
        <x:f>'Base_Analitica'!X281</x:f>
      </x:c>
      <x:c r="Y215" s="303" t="str">
        <x:f>'Base_Analitica'!Y281</x:f>
      </x:c>
      <x:c r="Z215" s="303" t="n">
        <x:f>'Base_Analitica'!Z281</x:f>
        <x:v>0.009737827715355696</x:v>
      </x:c>
      <x:c r="AA215" s="303" t="str">
        <x:f>'Base_Analitica'!AA281</x:f>
      </x:c>
      <x:c r="AB215" s="303" t="str">
        <x:f>'Base_Analitica'!AB281</x:f>
      </x:c>
      <x:c r="AC215" s="303" t="str">
        <x:f>'Base_Analitica'!AC281</x:f>
      </x:c>
      <x:c r="AD215" s="303" t="str">
        <x:f>'Base_Analitica'!AD281</x:f>
      </x:c>
      <x:c r="AE215" s="304" t="n">
        <x:f>'Base_Analitica'!AE281</x:f>
        <x:v>1.2246467991473532e-16</x:v>
      </x:c>
      <x:c r="AF215" s="304" t="n">
        <x:f>'Base_Analitica'!AF281</x:f>
        <x:v>-1</x:v>
      </x:c>
      <x:c r="AG215" s="300" t="n">
        <x:f>'Base_Analitica'!AG281</x:f>
        <x:v>0</x:v>
      </x:c>
    </x:row>
    <x:row r="216" ht="18" customHeight="1">
      <x:c r="A216" s="301" t="str">
        <x:f>'Base_Analitica'!A282</x:f>
        <x:v>2T14</x:v>
      </x:c>
      <x:c r="B216" s="301" t="n">
        <x:f>'Base_Analitica'!B282</x:f>
        <x:v>2014</x:v>
      </x:c>
      <x:c r="C216" s="301" t="n">
        <x:f>'Base_Analitica'!C282</x:f>
        <x:v>2</x:v>
      </x:c>
      <x:c r="D216" s="301" t="n">
        <x:f>'Base_Analitica'!D282</x:f>
        <x:v>34</x:v>
      </x:c>
      <x:c r="E216" s="302" t="n">
        <x:f>'Base_Analitica'!E282</x:f>
        <x:v>41820</x:v>
      </x:c>
      <x:c r="F216" s="301" t="str">
        <x:f>'Base_Analitica'!F282</x:f>
        <x:v>DISTRIBUIÇÃO</x:v>
      </x:c>
      <x:c r="G216" s="301" t="str">
        <x:f>'Base_Analitica'!G282</x:f>
        <x:v>DISTRIBUIÇÃO</x:v>
      </x:c>
      <x:c r="H216" s="301" t="str">
        <x:f>'Base_Analitica'!H282</x:f>
        <x:v>Operacional</x:v>
      </x:c>
      <x:c r="I216" s="300" t="n">
        <x:f>'Base_Analitica'!I282</x:f>
        <x:v>23872</x:v>
      </x:c>
      <x:c r="J216" s="300" t="n">
        <x:f>'Base_Analitica'!J282</x:f>
        <x:v>-22015</x:v>
      </x:c>
      <x:c r="K216" s="300" t="n">
        <x:f>'Base_Analitica'!K282</x:f>
        <x:v>22015</x:v>
      </x:c>
      <x:c r="L216" s="300" t="n">
        <x:f>'Base_Analitica'!L282</x:f>
        <x:v>1857</x:v>
      </x:c>
      <x:c r="M216" s="300" t="n">
        <x:f>'Base_Analitica'!M282</x:f>
        <x:v>-1120</x:v>
      </x:c>
      <x:c r="N216" s="300" t="n">
        <x:f>'Base_Analitica'!N282</x:f>
        <x:v>1120</x:v>
      </x:c>
      <x:c r="O216" s="300" t="n">
        <x:f>'Base_Analitica'!O282</x:f>
        <x:v>737</x:v>
      </x:c>
      <x:c r="P216" s="300" t="n">
        <x:f>'Base_Analitica'!P282</x:f>
        <x:v>21485</x:v>
      </x:c>
      <x:c r="Q216" s="300" t="n">
        <x:f>'Base_Analitica'!Q282</x:f>
        <x:v>20031</x:v>
      </x:c>
      <x:c r="R216" s="300" t="n">
        <x:f>'Base_Analitica'!R282</x:f>
        <x:v>23499</x:v>
      </x:c>
      <x:c r="S216" s="300" t="n">
        <x:f>'Base_Analitica'!S282</x:f>
        <x:v>22024</x:v>
      </x:c>
      <x:c r="T216" s="300" t="n">
        <x:f>'Base_Analitica'!T282</x:f>
        <x:v>1257</x:v>
      </x:c>
      <x:c r="U216" s="300" t="n">
        <x:f>'Base_Analitica'!U282</x:f>
        <x:v>1297</x:v>
      </x:c>
      <x:c r="V216" s="300" t="n">
        <x:f>'Base_Analitica'!V282</x:f>
        <x:v>757</x:v>
      </x:c>
      <x:c r="W216" s="300" t="n">
        <x:f>'Base_Analitica'!W282</x:f>
        <x:v>696</x:v>
      </x:c>
      <x:c r="X216" s="303" t="n">
        <x:f>'Base_Analitica'!X282</x:f>
        <x:v>0.08390846349436987</x:v>
      </x:c>
      <x:c r="Y216" s="303" t="n">
        <x:f>'Base_Analitica'!Y282</x:f>
        <x:v>0.09904647795916333</x:v>
      </x:c>
      <x:c r="Z216" s="303" t="n">
        <x:f>'Base_Analitica'!Z282</x:f>
        <x:v>-0.13646877409406322</x:v>
      </x:c>
      <x:c r="AA216" s="303" t="n">
        <x:f>'Base_Analitica'!AA282</x:f>
        <x:v>0.9222101206434317</x:v>
      </x:c>
      <x:c r="AB216" s="303" t="n">
        <x:f>'Base_Analitica'!AB282</x:f>
        <x:v>0.04691689008042895</x:v>
      </x:c>
      <x:c r="AC216" s="303" t="n">
        <x:f>'Base_Analitica'!AC282</x:f>
        <x:v>0.07778987935656836</x:v>
      </x:c>
      <x:c r="AD216" s="303" t="n">
        <x:f>'Base_Analitica'!AD282</x:f>
        <x:v>0.03087298927613941</x:v>
      </x:c>
      <x:c r="AE216" s="304" t="n">
        <x:f>'Base_Analitica'!AE282</x:f>
        <x:v>1.2246467991473532e-16</x:v>
      </x:c>
      <x:c r="AF216" s="304" t="n">
        <x:f>'Base_Analitica'!AF282</x:f>
        <x:v>-1</x:v>
      </x:c>
      <x:c r="AG216" s="300" t="n">
        <x:f>'Base_Analitica'!AG282</x:f>
        <x:v>22015</x:v>
      </x:c>
    </x:row>
    <x:row r="217" ht="18" customHeight="1">
      <x:c r="A217" s="301" t="str">
        <x:f>'Base_Analitica'!A283</x:f>
        <x:v>2T14</x:v>
      </x:c>
      <x:c r="B217" s="301" t="n">
        <x:f>'Base_Analitica'!B283</x:f>
        <x:v>2014</x:v>
      </x:c>
      <x:c r="C217" s="301" t="n">
        <x:f>'Base_Analitica'!C283</x:f>
        <x:v>2</x:v>
      </x:c>
      <x:c r="D217" s="301" t="n">
        <x:f>'Base_Analitica'!D283</x:f>
        <x:v>34</x:v>
      </x:c>
      <x:c r="E217" s="302" t="n">
        <x:f>'Base_Analitica'!E283</x:f>
        <x:v>41820</x:v>
      </x:c>
      <x:c r="F217" s="301" t="str">
        <x:f>'Base_Analitica'!F283</x:f>
        <x:v>E&amp;P</x:v>
      </x:c>
      <x:c r="G217" s="301" t="str">
        <x:f>'Base_Analitica'!G283</x:f>
        <x:v>E&amp;P</x:v>
      </x:c>
      <x:c r="H217" s="301" t="str">
        <x:f>'Base_Analitica'!H283</x:f>
        <x:v>Operacional</x:v>
      </x:c>
      <x:c r="I217" s="300" t="n">
        <x:f>'Base_Analitica'!I283</x:f>
        <x:v>39290</x:v>
      </x:c>
      <x:c r="J217" s="300" t="n">
        <x:f>'Base_Analitica'!J283</x:f>
        <x:v>-19890</x:v>
      </x:c>
      <x:c r="K217" s="300" t="n">
        <x:f>'Base_Analitica'!K283</x:f>
        <x:v>19890</x:v>
      </x:c>
      <x:c r="L217" s="300" t="n">
        <x:f>'Base_Analitica'!L283</x:f>
        <x:v>19400</x:v>
      </x:c>
      <x:c r="M217" s="300" t="n">
        <x:f>'Base_Analitica'!M283</x:f>
        <x:v>-2934</x:v>
      </x:c>
      <x:c r="N217" s="300" t="n">
        <x:f>'Base_Analitica'!N283</x:f>
        <x:v>2934</x:v>
      </x:c>
      <x:c r="O217" s="300" t="n">
        <x:f>'Base_Analitica'!O283</x:f>
        <x:v>16466</x:v>
      </x:c>
      <x:c r="P217" s="300" t="n">
        <x:f>'Base_Analitica'!P283</x:f>
        <x:v>19678</x:v>
      </x:c>
      <x:c r="Q217" s="300" t="n">
        <x:f>'Base_Analitica'!Q283</x:f>
        <x:v>17749</x:v>
      </x:c>
      <x:c r="R217" s="300" t="n">
        <x:f>'Base_Analitica'!R283</x:f>
        <x:v>39573</x:v>
      </x:c>
      <x:c r="S217" s="300" t="n">
        <x:f>'Base_Analitica'!S283</x:f>
        <x:v>33262</x:v>
      </x:c>
      <x:c r="T217" s="300" t="n">
        <x:f>'Base_Analitica'!T283</x:f>
        <x:v>3649</x:v>
      </x:c>
      <x:c r="U217" s="300" t="n">
        <x:f>'Base_Analitica'!U283</x:f>
        <x:v>1947</x:v>
      </x:c>
      <x:c r="V217" s="300" t="n">
        <x:f>'Base_Analitica'!V283</x:f>
        <x:v>16246</x:v>
      </x:c>
      <x:c r="W217" s="300" t="n">
        <x:f>'Base_Analitica'!W283</x:f>
        <x:v>13566</x:v>
      </x:c>
      <x:c r="X217" s="303" t="n">
        <x:f>'Base_Analitica'!X283</x:f>
        <x:v>0.18122782755095912</x:v>
      </x:c>
      <x:c r="Y217" s="303" t="n">
        <x:f>'Base_Analitica'!Y283</x:f>
        <x:v>0.1206265141698124</x:v>
      </x:c>
      <x:c r="Z217" s="303" t="n">
        <x:f>'Base_Analitica'!Z283</x:f>
        <x:v>0.5069337442218798</x:v>
      </x:c>
      <x:c r="AA217" s="303" t="n">
        <x:f>'Base_Analitica'!AA283</x:f>
        <x:v>0.5062356833799949</x:v>
      </x:c>
      <x:c r="AB217" s="303" t="n">
        <x:f>'Base_Analitica'!AB283</x:f>
        <x:v>0.07467548994655128</x:v>
      </x:c>
      <x:c r="AC217" s="303" t="n">
        <x:f>'Base_Analitica'!AC283</x:f>
        <x:v>0.4937643166200051</x:v>
      </x:c>
      <x:c r="AD217" s="303" t="n">
        <x:f>'Base_Analitica'!AD283</x:f>
        <x:v>0.4190888266734538</x:v>
      </x:c>
      <x:c r="AE217" s="304" t="n">
        <x:f>'Base_Analitica'!AE283</x:f>
        <x:v>1.2246467991473532e-16</x:v>
      </x:c>
      <x:c r="AF217" s="304" t="n">
        <x:f>'Base_Analitica'!AF283</x:f>
        <x:v>-1</x:v>
      </x:c>
      <x:c r="AG217" s="300" t="n">
        <x:f>'Base_Analitica'!AG283</x:f>
        <x:v>19890</x:v>
      </x:c>
    </x:row>
    <x:row r="218" ht="18" customHeight="1">
      <x:c r="A218" s="301" t="str">
        <x:f>'Base_Analitica'!A285</x:f>
        <x:v>2T14</x:v>
      </x:c>
      <x:c r="B218" s="301" t="n">
        <x:f>'Base_Analitica'!B285</x:f>
        <x:v>2014</x:v>
      </x:c>
      <x:c r="C218" s="301" t="n">
        <x:f>'Base_Analitica'!C285</x:f>
        <x:v>2</x:v>
      </x:c>
      <x:c r="D218" s="301" t="n">
        <x:f>'Base_Analitica'!D285</x:f>
        <x:v>34</x:v>
      </x:c>
      <x:c r="E218" s="302" t="n">
        <x:f>'Base_Analitica'!E285</x:f>
        <x:v>41820</x:v>
      </x:c>
      <x:c r="F218" s="301" t="str">
        <x:f>'Base_Analitica'!F285</x:f>
        <x:v>GÁS &amp; ENERGIA / G&amp;EBC</x:v>
      </x:c>
      <x:c r="G218" s="301" t="str">
        <x:f>'Base_Analitica'!G285</x:f>
        <x:v>GÁS &amp; ENERGIA / G&amp;EBC</x:v>
      </x:c>
      <x:c r="H218" s="301" t="str">
        <x:f>'Base_Analitica'!H285</x:f>
        <x:v>Operacional</x:v>
      </x:c>
      <x:c r="I218" s="300" t="n">
        <x:f>'Base_Analitica'!I285</x:f>
        <x:v>10372</x:v>
      </x:c>
      <x:c r="J218" s="300" t="n">
        <x:f>'Base_Analitica'!J285</x:f>
        <x:v>-8724</x:v>
      </x:c>
      <x:c r="K218" s="300" t="n">
        <x:f>'Base_Analitica'!K285</x:f>
        <x:v>8724</x:v>
      </x:c>
      <x:c r="L218" s="300" t="n">
        <x:f>'Base_Analitica'!L285</x:f>
        <x:v>1648</x:v>
      </x:c>
      <x:c r="M218" s="300" t="n">
        <x:f>'Base_Analitica'!M285</x:f>
        <x:v>-844</x:v>
      </x:c>
      <x:c r="N218" s="300" t="n">
        <x:f>'Base_Analitica'!N285</x:f>
        <x:v>844</x:v>
      </x:c>
      <x:c r="O218" s="300" t="n">
        <x:f>'Base_Analitica'!O285</x:f>
        <x:v>804</x:v>
      </x:c>
      <x:c r="P218" s="300" t="n">
        <x:f>'Base_Analitica'!P285</x:f>
        <x:v>8482</x:v>
      </x:c>
      <x:c r="Q218" s="300" t="n">
        <x:f>'Base_Analitica'!Q285</x:f>
        <x:v>6562</x:v>
      </x:c>
      <x:c r="R218" s="300" t="n">
        <x:f>'Base_Analitica'!R285</x:f>
        <x:v>9552</x:v>
      </x:c>
      <x:c r="S218" s="300" t="n">
        <x:f>'Base_Analitica'!S285</x:f>
        <x:v>7925</x:v>
      </x:c>
      <x:c r="T218" s="300" t="n">
        <x:f>'Base_Analitica'!T285</x:f>
        <x:v>439</x:v>
      </x:c>
      <x:c r="U218" s="300" t="n">
        <x:f>'Base_Analitica'!U285</x:f>
        <x:v>554</x:v>
      </x:c>
      <x:c r="V218" s="300" t="n">
        <x:f>'Base_Analitica'!V285</x:f>
        <x:v>631</x:v>
      </x:c>
      <x:c r="W218" s="300" t="n">
        <x:f>'Base_Analitica'!W285</x:f>
        <x:v>809</x:v>
      </x:c>
      <x:c r="X218" s="303" t="n">
        <x:f>'Base_Analitica'!X285</x:f>
        <x:v>0.30876971608832804</x:v>
      </x:c>
      <x:c r="Y218" s="303" t="n">
        <x:f>'Base_Analitica'!Y285</x:f>
        <x:v>0.3294727217311795</x:v>
      </x:c>
      <x:c r="Z218" s="303" t="n">
        <x:f>'Base_Analitica'!Z285</x:f>
        <x:v>0.523465703971119</x:v>
      </x:c>
      <x:c r="AA218" s="303" t="n">
        <x:f>'Base_Analitica'!AA285</x:f>
        <x:v>0.8411106826070189</x:v>
      </x:c>
      <x:c r="AB218" s="303" t="n">
        <x:f>'Base_Analitica'!AB285</x:f>
        <x:v>0.08137292711145391</x:v>
      </x:c>
      <x:c r="AC218" s="303" t="n">
        <x:f>'Base_Analitica'!AC285</x:f>
        <x:v>0.1588893173929811</x:v>
      </x:c>
      <x:c r="AD218" s="303" t="n">
        <x:f>'Base_Analitica'!AD285</x:f>
        <x:v>0.0775163902815272</x:v>
      </x:c>
      <x:c r="AE218" s="304" t="n">
        <x:f>'Base_Analitica'!AE285</x:f>
        <x:v>1.2246467991473532e-16</x:v>
      </x:c>
      <x:c r="AF218" s="304" t="n">
        <x:f>'Base_Analitica'!AF285</x:f>
        <x:v>-1</x:v>
      </x:c>
      <x:c r="AG218" s="300" t="n">
        <x:f>'Base_Analitica'!AG285</x:f>
        <x:v>8724</x:v>
      </x:c>
    </x:row>
    <x:row r="219" ht="18" customHeight="1">
      <x:c r="A219" s="301" t="str">
        <x:f>'Base_Analitica'!A286</x:f>
        <x:v>2T14</x:v>
      </x:c>
      <x:c r="B219" s="301" t="n">
        <x:f>'Base_Analitica'!B286</x:f>
        <x:v>2014</x:v>
      </x:c>
      <x:c r="C219" s="301" t="n">
        <x:f>'Base_Analitica'!C286</x:f>
        <x:v>2</x:v>
      </x:c>
      <x:c r="D219" s="301" t="n">
        <x:f>'Base_Analitica'!D286</x:f>
        <x:v>34</x:v>
      </x:c>
      <x:c r="E219" s="302" t="n">
        <x:f>'Base_Analitica'!E286</x:f>
        <x:v>41820</x:v>
      </x:c>
      <x:c r="F219" s="301" t="str">
        <x:f>'Base_Analitica'!F286</x:f>
        <x:v>INTERNACIONAL</x:v>
      </x:c>
      <x:c r="G219" s="301" t="str">
        <x:f>'Base_Analitica'!G286</x:f>
        <x:v>INTERNACIONAL</x:v>
      </x:c>
      <x:c r="H219" s="301" t="str">
        <x:f>'Base_Analitica'!H286</x:f>
        <x:v>Operacional</x:v>
      </x:c>
      <x:c r="I219" s="300" t="n">
        <x:f>'Base_Analitica'!I286</x:f>
        <x:v>8672</x:v>
      </x:c>
      <x:c r="J219" s="300" t="n">
        <x:f>'Base_Analitica'!J286</x:f>
        <x:v>-7649</x:v>
      </x:c>
      <x:c r="K219" s="300" t="n">
        <x:f>'Base_Analitica'!K286</x:f>
        <x:v>7649</x:v>
      </x:c>
      <x:c r="L219" s="300" t="n">
        <x:f>'Base_Analitica'!L286</x:f>
        <x:v>1023</x:v>
      </x:c>
      <x:c r="M219" s="300" t="n">
        <x:f>'Base_Analitica'!M286</x:f>
        <x:v>-371</x:v>
      </x:c>
      <x:c r="N219" s="300" t="n">
        <x:f>'Base_Analitica'!N286</x:f>
        <x:v>371</x:v>
      </x:c>
      <x:c r="O219" s="300" t="n">
        <x:f>'Base_Analitica'!O286</x:f>
        <x:v>652</x:v>
      </x:c>
      <x:c r="P219" s="300" t="n">
        <x:f>'Base_Analitica'!P286</x:f>
        <x:v>7262</x:v>
      </x:c>
      <x:c r="Q219" s="300" t="n">
        <x:f>'Base_Analitica'!Q286</x:f>
        <x:v>7249</x:v>
      </x:c>
      <x:c r="R219" s="300" t="n">
        <x:f>'Base_Analitica'!R286</x:f>
        <x:v>8321</x:v>
      </x:c>
      <x:c r="S219" s="300" t="n">
        <x:f>'Base_Analitica'!S286</x:f>
        <x:v>8776</x:v>
      </x:c>
      <x:c r="T219" s="300" t="n">
        <x:f>'Base_Analitica'!T286</x:f>
        <x:v>605</x:v>
      </x:c>
      <x:c r="U219" s="300" t="n">
        <x:f>'Base_Analitica'!U286</x:f>
        <x:v>677</x:v>
      </x:c>
      <x:c r="V219" s="300" t="n">
        <x:f>'Base_Analitica'!V286</x:f>
        <x:v>454</x:v>
      </x:c>
      <x:c r="W219" s="300" t="n">
        <x:f>'Base_Analitica'!W286</x:f>
        <x:v>2204</x:v>
      </x:c>
      <x:c r="X219" s="303" t="n">
        <x:f>'Base_Analitica'!X286</x:f>
        <x:v>-0.01185050136736554</x:v>
      </x:c>
      <x:c r="Y219" s="303" t="n">
        <x:f>'Base_Analitica'!Y286</x:f>
        <x:v>0.055180024831011254</x:v>
      </x:c>
      <x:c r="Z219" s="303" t="n">
        <x:f>'Base_Analitica'!Z286</x:f>
        <x:v>-0.4519940915805022</x:v>
      </x:c>
      <x:c r="AA219" s="303" t="n">
        <x:f>'Base_Analitica'!AA286</x:f>
        <x:v>0.8820341328413284</x:v>
      </x:c>
      <x:c r="AB219" s="303" t="n">
        <x:f>'Base_Analitica'!AB286</x:f>
        <x:v>0.04278136531365314</x:v>
      </x:c>
      <x:c r="AC219" s="303" t="n">
        <x:f>'Base_Analitica'!AC286</x:f>
        <x:v>0.11796586715867159</x:v>
      </x:c>
      <x:c r="AD219" s="303" t="n">
        <x:f>'Base_Analitica'!AD286</x:f>
        <x:v>0.07518450184501844</x:v>
      </x:c>
      <x:c r="AE219" s="304" t="n">
        <x:f>'Base_Analitica'!AE286</x:f>
        <x:v>1.2246467991473532e-16</x:v>
      </x:c>
      <x:c r="AF219" s="304" t="n">
        <x:f>'Base_Analitica'!AF286</x:f>
        <x:v>-1</x:v>
      </x:c>
      <x:c r="AG219" s="300" t="n">
        <x:f>'Base_Analitica'!AG286</x:f>
        <x:v>7649</x:v>
      </x:c>
    </x:row>
    <x:row r="220" ht="18" customHeight="1">
      <x:c r="A220" s="301" t="str">
        <x:f>'Base_Analitica'!A288</x:f>
        <x:v>3T14</x:v>
      </x:c>
      <x:c r="B220" s="301" t="n">
        <x:f>'Base_Analitica'!B288</x:f>
        <x:v>2014</x:v>
      </x:c>
      <x:c r="C220" s="301" t="n">
        <x:f>'Base_Analitica'!C288</x:f>
        <x:v>3</x:v>
      </x:c>
      <x:c r="D220" s="301" t="n">
        <x:f>'Base_Analitica'!D288</x:f>
        <x:v>35</x:v>
      </x:c>
      <x:c r="E220" s="302" t="n">
        <x:f>'Base_Analitica'!E288</x:f>
        <x:v>41912</x:v>
      </x:c>
      <x:c r="F220" s="301" t="str">
        <x:f>'Base_Analitica'!F288</x:f>
        <x:v>ABASTECIMENTO</x:v>
      </x:c>
      <x:c r="G220" s="301" t="str">
        <x:f>'Base_Analitica'!G288</x:f>
        <x:v>REFINO / RTC</x:v>
      </x:c>
      <x:c r="H220" s="301" t="str">
        <x:f>'Base_Analitica'!H288</x:f>
        <x:v>Operacional</x:v>
      </x:c>
      <x:c r="I220" s="300" t="n">
        <x:f>'Base_Analitica'!I288</x:f>
        <x:v>69130</x:v>
      </x:c>
      <x:c r="J220" s="300" t="n">
        <x:f>'Base_Analitica'!J288</x:f>
        <x:v>-72256</x:v>
      </x:c>
      <x:c r="K220" s="300" t="n">
        <x:f>'Base_Analitica'!K288</x:f>
        <x:v>72256</x:v>
      </x:c>
      <x:c r="L220" s="300" t="n">
        <x:f>'Base_Analitica'!L288</x:f>
        <x:v>-3126</x:v>
      </x:c>
      <x:c r="M220" s="300" t="n">
        <x:f>'Base_Analitica'!M288</x:f>
        <x:v>-8714</x:v>
      </x:c>
      <x:c r="N220" s="300" t="n">
        <x:f>'Base_Analitica'!N288</x:f>
        <x:v>8714</x:v>
      </x:c>
      <x:c r="O220" s="300" t="n">
        <x:f>'Base_Analitica'!O288</x:f>
        <x:v>-11840</x:v>
      </x:c>
      <x:c r="P220" s="300" t="n">
        <x:f>'Base_Analitica'!P288</x:f>
        <x:v>68586</x:v>
      </x:c>
      <x:c r="Q220" s="300" t="n">
        <x:f>'Base_Analitica'!Q288</x:f>
        <x:v>67218</x:v>
      </x:c>
      <x:c r="R220" s="300" t="n">
        <x:f>'Base_Analitica'!R288</x:f>
        <x:v>64951</x:v>
      </x:c>
      <x:c r="S220" s="300" t="n">
        <x:f>'Base_Analitica'!S288</x:f>
        <x:v>60774</x:v>
      </x:c>
      <x:c r="T220" s="300" t="n">
        <x:f>'Base_Analitica'!T288</x:f>
        <x:v>2281</x:v>
      </x:c>
      <x:c r="U220" s="300" t="n">
        <x:f>'Base_Analitica'!U288</x:f>
        <x:v>2150</x:v>
      </x:c>
      <x:c r="V220" s="300" t="n">
        <x:f>'Base_Analitica'!V288</x:f>
        <x:v>-5916</x:v>
      </x:c>
      <x:c r="W220" s="300" t="n">
        <x:f>'Base_Analitica'!W288</x:f>
        <x:v>-8594</x:v>
      </x:c>
      <x:c r="X220" s="303" t="n">
        <x:f>'Base_Analitica'!X288</x:f>
        <x:v>0.1374930068779412</x:v>
      </x:c>
      <x:c r="Y220" s="303" t="n">
        <x:f>'Base_Analitica'!Y288</x:f>
        <x:v>0.07495016215894545</x:v>
      </x:c>
      <x:c r="Z220" s="303" t="n">
        <x:f>'Base_Analitica'!Z288</x:f>
        <x:v>3.0530232558139536</x:v>
      </x:c>
      <x:c r="AA220" s="303" t="n">
        <x:f>'Base_Analitica'!AA288</x:f>
        <x:v>1.0452191523217127</x:v>
      </x:c>
      <x:c r="AB220" s="303" t="n">
        <x:f>'Base_Analitica'!AB288</x:f>
        <x:v>0.12605236510921453</x:v>
      </x:c>
      <x:c r="AC220" s="303" t="n">
        <x:f>'Base_Analitica'!AC288</x:f>
        <x:v>-0.04521915232171272</x:v>
      </x:c>
      <x:c r="AD220" s="303" t="n">
        <x:f>'Base_Analitica'!AD288</x:f>
        <x:v>-0.17127151743092725</x:v>
      </x:c>
      <x:c r="AE220" s="304" t="n">
        <x:f>'Base_Analitica'!AE288</x:f>
        <x:v>-1</x:v>
      </x:c>
      <x:c r="AF220" s="304" t="n">
        <x:f>'Base_Analitica'!AF288</x:f>
        <x:v>-1.8369701987210297e-16</x:v>
      </x:c>
      <x:c r="AG220" s="300" t="n">
        <x:f>'Base_Analitica'!AG288</x:f>
        <x:v>72256</x:v>
      </x:c>
    </x:row>
    <x:row r="221" ht="18" customHeight="1">
      <x:c r="A221" s="301" t="str">
        <x:f>'Base_Analitica'!A289</x:f>
        <x:v>3T14</x:v>
      </x:c>
      <x:c r="B221" s="301" t="n">
        <x:f>'Base_Analitica'!B289</x:f>
        <x:v>2014</x:v>
      </x:c>
      <x:c r="C221" s="301" t="n">
        <x:f>'Base_Analitica'!C289</x:f>
        <x:v>3</x:v>
      </x:c>
      <x:c r="D221" s="301" t="n">
        <x:f>'Base_Analitica'!D289</x:f>
        <x:v>35</x:v>
      </x:c>
      <x:c r="E221" s="302" t="n">
        <x:f>'Base_Analitica'!E289</x:f>
        <x:v>41912</x:v>
      </x:c>
      <x:c r="F221" s="301" t="str">
        <x:f>'Base_Analitica'!F289</x:f>
        <x:v>BIOCOMBUSTÍVEIS</x:v>
      </x:c>
      <x:c r="G221" s="301" t="str">
        <x:f>'Base_Analitica'!G289</x:f>
        <x:v>BIOCOMBUSTÍVEIS</x:v>
      </x:c>
      <x:c r="H221" s="301" t="str">
        <x:f>'Base_Analitica'!H289</x:f>
        <x:v>Operacional</x:v>
      </x:c>
      <x:c r="I221" s="300" t="n">
        <x:f>'Base_Analitica'!I289</x:f>
        <x:v>180</x:v>
      </x:c>
      <x:c r="J221" s="300" t="n">
        <x:f>'Base_Analitica'!J289</x:f>
        <x:v>-229</x:v>
      </x:c>
      <x:c r="K221" s="300" t="n">
        <x:f>'Base_Analitica'!K289</x:f>
        <x:v>229</x:v>
      </x:c>
      <x:c r="L221" s="300" t="n">
        <x:f>'Base_Analitica'!L289</x:f>
        <x:v>-49</x:v>
      </x:c>
      <x:c r="M221" s="300" t="n">
        <x:f>'Base_Analitica'!M289</x:f>
        <x:v>-18</x:v>
      </x:c>
      <x:c r="N221" s="300" t="n">
        <x:f>'Base_Analitica'!N289</x:f>
        <x:v>18</x:v>
      </x:c>
      <x:c r="O221" s="300" t="n">
        <x:f>'Base_Analitica'!O289</x:f>
        <x:v>-67</x:v>
      </x:c>
      <x:c r="P221" s="300" t="n">
        <x:f>'Base_Analitica'!P289</x:f>
        <x:v>162</x:v>
      </x:c>
      <x:c r="Q221" s="300" t="n">
        <x:f>'Base_Analitica'!Q289</x:f>
        <x:v>244</x:v>
      </x:c>
      <x:c r="R221" s="300" t="n">
        <x:f>'Base_Analitica'!R289</x:f>
        <x:v>141</x:v>
      </x:c>
      <x:c r="S221" s="300" t="n">
        <x:f>'Base_Analitica'!S289</x:f>
        <x:v>198</x:v>
      </x:c>
      <x:c r="T221" s="300" t="n">
        <x:f>'Base_Analitica'!T289</x:f>
        <x:v>51</x:v>
      </x:c>
      <x:c r="U221" s="300" t="n">
        <x:f>'Base_Analitica'!U289</x:f>
        <x:v>81</x:v>
      </x:c>
      <x:c r="V221" s="300" t="n">
        <x:f>'Base_Analitica'!V289</x:f>
        <x:v>-72</x:v>
      </x:c>
      <x:c r="W221" s="300" t="n">
        <x:f>'Base_Analitica'!W289</x:f>
        <x:v>-127</x:v>
      </x:c>
      <x:c r="X221" s="303" t="n">
        <x:f>'Base_Analitica'!X289</x:f>
        <x:v>-0.09090909090909094</x:v>
      </x:c>
      <x:c r="Y221" s="303" t="n">
        <x:f>'Base_Analitica'!Y289</x:f>
        <x:v>-0.061475409836065587</x:v>
      </x:c>
      <x:c r="Z221" s="303" t="n">
        <x:f>'Base_Analitica'!Z289</x:f>
        <x:v>-0.7777777777777778</x:v>
      </x:c>
      <x:c r="AA221" s="303" t="n">
        <x:f>'Base_Analitica'!AA289</x:f>
        <x:v>1.2722222222222221</x:v>
      </x:c>
      <x:c r="AB221" s="303" t="n">
        <x:f>'Base_Analitica'!AB289</x:f>
        <x:v>0.1</x:v>
      </x:c>
      <x:c r="AC221" s="303" t="n">
        <x:f>'Base_Analitica'!AC289</x:f>
        <x:v>-0.2722222222222222</x:v>
      </x:c>
      <x:c r="AD221" s="303" t="n">
        <x:f>'Base_Analitica'!AD289</x:f>
        <x:v>-0.37222222222222223</x:v>
      </x:c>
      <x:c r="AE221" s="304" t="n">
        <x:f>'Base_Analitica'!AE289</x:f>
        <x:v>-1</x:v>
      </x:c>
      <x:c r="AF221" s="304" t="n">
        <x:f>'Base_Analitica'!AF289</x:f>
        <x:v>-1.8369701987210297e-16</x:v>
      </x:c>
      <x:c r="AG221" s="300" t="n">
        <x:f>'Base_Analitica'!AG289</x:f>
        <x:v>229</x:v>
      </x:c>
    </x:row>
    <x:row r="222" ht="18" customHeight="1">
      <x:c r="A222" s="301" t="str">
        <x:f>'Base_Analitica'!A290</x:f>
        <x:v>3T14</x:v>
      </x:c>
      <x:c r="B222" s="301" t="n">
        <x:f>'Base_Analitica'!B290</x:f>
        <x:v>2014</x:v>
      </x:c>
      <x:c r="C222" s="301" t="n">
        <x:f>'Base_Analitica'!C290</x:f>
        <x:v>3</x:v>
      </x:c>
      <x:c r="D222" s="301" t="n">
        <x:f>'Base_Analitica'!D290</x:f>
        <x:v>35</x:v>
      </x:c>
      <x:c r="E222" s="302" t="n">
        <x:f>'Base_Analitica'!E290</x:f>
        <x:v>41912</x:v>
      </x:c>
      <x:c r="F222" s="301" t="str">
        <x:f>'Base_Analitica'!F290</x:f>
        <x:v>CORPORATIVO / OUTROS NEGÓCIOS</x:v>
      </x:c>
      <x:c r="G222" s="301" t="str">
        <x:f>'Base_Analitica'!G290</x:f>
        <x:v>CORPORATIVO / OUTROS NEGÓCIOS</x:v>
      </x:c>
      <x:c r="H222" s="301" t="str">
        <x:f>'Base_Analitica'!H290</x:f>
        <x:v>Corporativo</x:v>
      </x:c>
      <x:c r="I222" s="300" t="n">
        <x:f>'Base_Analitica'!I290</x:f>
        <x:v>0</x:v>
      </x:c>
      <x:c r="J222" s="300" t="n">
        <x:f>'Base_Analitica'!J290</x:f>
        <x:v>0</x:v>
      </x:c>
      <x:c r="K222" s="300" t="n">
        <x:f>'Base_Analitica'!K290</x:f>
        <x:v>0</x:v>
      </x:c>
      <x:c r="L222" s="300" t="n">
        <x:f>'Base_Analitica'!L290</x:f>
        <x:v>0</x:v>
      </x:c>
      <x:c r="M222" s="300" t="n">
        <x:f>'Base_Analitica'!M290</x:f>
        <x:v>-3586</x:v>
      </x:c>
      <x:c r="N222" s="300" t="n">
        <x:f>'Base_Analitica'!N290</x:f>
        <x:v>3586</x:v>
      </x:c>
      <x:c r="O222" s="300" t="n">
        <x:f>'Base_Analitica'!O290</x:f>
        <x:v>-3586</x:v>
      </x:c>
      <x:c r="P222" s="300" t="n">
        <x:f>'Base_Analitica'!P290</x:f>
        <x:v>0</x:v>
      </x:c>
      <x:c r="Q222" s="300" t="n">
        <x:f>'Base_Analitica'!Q290</x:f>
        <x:v>0</x:v>
      </x:c>
      <x:c r="R222" s="300" t="n">
        <x:f>'Base_Analitica'!R290</x:f>
        <x:v>0</x:v>
      </x:c>
      <x:c r="S222" s="300" t="n">
        <x:f>'Base_Analitica'!S290</x:f>
        <x:v>0</x:v>
      </x:c>
      <x:c r="T222" s="300" t="n">
        <x:f>'Base_Analitica'!T290</x:f>
        <x:v>2696</x:v>
      </x:c>
      <x:c r="U222" s="300" t="n">
        <x:f>'Base_Analitica'!U290</x:f>
        <x:v>2877</x:v>
      </x:c>
      <x:c r="V222" s="300" t="n">
        <x:f>'Base_Analitica'!V290</x:f>
        <x:v>-2696</x:v>
      </x:c>
      <x:c r="W222" s="300" t="n">
        <x:f>'Base_Analitica'!W290</x:f>
        <x:v>-2877</x:v>
      </x:c>
      <x:c r="X222" s="303" t="str">
        <x:f>'Base_Analitica'!X290</x:f>
      </x:c>
      <x:c r="Y222" s="303" t="str">
        <x:f>'Base_Analitica'!Y290</x:f>
      </x:c>
      <x:c r="Z222" s="303" t="n">
        <x:f>'Base_Analitica'!Z290</x:f>
        <x:v>0.24643726103580121</x:v>
      </x:c>
      <x:c r="AA222" s="303" t="str">
        <x:f>'Base_Analitica'!AA290</x:f>
      </x:c>
      <x:c r="AB222" s="303" t="str">
        <x:f>'Base_Analitica'!AB290</x:f>
      </x:c>
      <x:c r="AC222" s="303" t="str">
        <x:f>'Base_Analitica'!AC290</x:f>
      </x:c>
      <x:c r="AD222" s="303" t="str">
        <x:f>'Base_Analitica'!AD290</x:f>
      </x:c>
      <x:c r="AE222" s="304" t="n">
        <x:f>'Base_Analitica'!AE290</x:f>
        <x:v>-1</x:v>
      </x:c>
      <x:c r="AF222" s="304" t="n">
        <x:f>'Base_Analitica'!AF290</x:f>
        <x:v>-1.8369701987210297e-16</x:v>
      </x:c>
      <x:c r="AG222" s="300" t="n">
        <x:f>'Base_Analitica'!AG290</x:f>
        <x:v>0</x:v>
      </x:c>
    </x:row>
    <x:row r="223" ht="18" customHeight="1">
      <x:c r="A223" s="301" t="str">
        <x:f>'Base_Analitica'!A291</x:f>
        <x:v>3T14</x:v>
      </x:c>
      <x:c r="B223" s="301" t="n">
        <x:f>'Base_Analitica'!B291</x:f>
        <x:v>2014</x:v>
      </x:c>
      <x:c r="C223" s="301" t="n">
        <x:f>'Base_Analitica'!C291</x:f>
        <x:v>3</x:v>
      </x:c>
      <x:c r="D223" s="301" t="n">
        <x:f>'Base_Analitica'!D291</x:f>
        <x:v>35</x:v>
      </x:c>
      <x:c r="E223" s="302" t="n">
        <x:f>'Base_Analitica'!E291</x:f>
        <x:v>41912</x:v>
      </x:c>
      <x:c r="F223" s="301" t="str">
        <x:f>'Base_Analitica'!F291</x:f>
        <x:v>DISTRIBUIÇÃO</x:v>
      </x:c>
      <x:c r="G223" s="301" t="str">
        <x:f>'Base_Analitica'!G291</x:f>
        <x:v>DISTRIBUIÇÃO</x:v>
      </x:c>
      <x:c r="H223" s="301" t="str">
        <x:f>'Base_Analitica'!H291</x:f>
        <x:v>Operacional</x:v>
      </x:c>
      <x:c r="I223" s="300" t="n">
        <x:f>'Base_Analitica'!I291</x:f>
        <x:v>25435</x:v>
      </x:c>
      <x:c r="J223" s="300" t="n">
        <x:f>'Base_Analitica'!J291</x:f>
        <x:v>-23366</x:v>
      </x:c>
      <x:c r="K223" s="300" t="n">
        <x:f>'Base_Analitica'!K291</x:f>
        <x:v>23366</x:v>
      </x:c>
      <x:c r="L223" s="300" t="n">
        <x:f>'Base_Analitica'!L291</x:f>
        <x:v>2069</x:v>
      </x:c>
      <x:c r="M223" s="300" t="n">
        <x:f>'Base_Analitica'!M291</x:f>
        <x:v>-2364</x:v>
      </x:c>
      <x:c r="N223" s="300" t="n">
        <x:f>'Base_Analitica'!N291</x:f>
        <x:v>2364</x:v>
      </x:c>
      <x:c r="O223" s="300" t="n">
        <x:f>'Base_Analitica'!O291</x:f>
        <x:v>-295</x:v>
      </x:c>
      <x:c r="P223" s="300" t="n">
        <x:f>'Base_Analitica'!P291</x:f>
        <x:v>22015</x:v>
      </x:c>
      <x:c r="Q223" s="300" t="n">
        <x:f>'Base_Analitica'!Q291</x:f>
        <x:v>20190</x:v>
      </x:c>
      <x:c r="R223" s="300" t="n">
        <x:f>'Base_Analitica'!R291</x:f>
        <x:v>23872</x:v>
      </x:c>
      <x:c r="S223" s="300" t="n">
        <x:f>'Base_Analitica'!S291</x:f>
        <x:v>22028</x:v>
      </x:c>
      <x:c r="T223" s="300" t="n">
        <x:f>'Base_Analitica'!T291</x:f>
        <x:v>1120</x:v>
      </x:c>
      <x:c r="U223" s="300" t="n">
        <x:f>'Base_Analitica'!U291</x:f>
        <x:v>1368</x:v>
      </x:c>
      <x:c r="V223" s="300" t="n">
        <x:f>'Base_Analitica'!V291</x:f>
        <x:v>737</x:v>
      </x:c>
      <x:c r="W223" s="300" t="n">
        <x:f>'Base_Analitica'!W291</x:f>
        <x:v>470</x:v>
      </x:c>
      <x:c r="X223" s="303" t="n">
        <x:f>'Base_Analitica'!X291</x:f>
        <x:v>0.1546667877247141</x:v>
      </x:c>
      <x:c r="Y223" s="303" t="n">
        <x:f>'Base_Analitica'!Y291</x:f>
        <x:v>0.15730559683011403</x:v>
      </x:c>
      <x:c r="Z223" s="303" t="n">
        <x:f>'Base_Analitica'!Z291</x:f>
        <x:v>0.7280701754385965</x:v>
      </x:c>
      <x:c r="AA223" s="303" t="n">
        <x:f>'Base_Analitica'!AA291</x:f>
        <x:v>0.9186553961077256</x:v>
      </x:c>
      <x:c r="AB223" s="303" t="n">
        <x:f>'Base_Analitica'!AB291</x:f>
        <x:v>0.09294279536072342</x:v>
      </x:c>
      <x:c r="AC223" s="303" t="n">
        <x:f>'Base_Analitica'!AC291</x:f>
        <x:v>0.08134460389227442</x:v>
      </x:c>
      <x:c r="AD223" s="303" t="n">
        <x:f>'Base_Analitica'!AD291</x:f>
        <x:v>-0.011598191468448987</x:v>
      </x:c>
      <x:c r="AE223" s="304" t="n">
        <x:f>'Base_Analitica'!AE291</x:f>
        <x:v>-1</x:v>
      </x:c>
      <x:c r="AF223" s="304" t="n">
        <x:f>'Base_Analitica'!AF291</x:f>
        <x:v>-1.8369701987210297e-16</x:v>
      </x:c>
      <x:c r="AG223" s="300" t="n">
        <x:f>'Base_Analitica'!AG291</x:f>
        <x:v>23366</x:v>
      </x:c>
    </x:row>
    <x:row r="224" ht="18" customHeight="1">
      <x:c r="A224" s="301" t="str">
        <x:f>'Base_Analitica'!A292</x:f>
        <x:v>3T14</x:v>
      </x:c>
      <x:c r="B224" s="301" t="n">
        <x:f>'Base_Analitica'!B292</x:f>
        <x:v>2014</x:v>
      </x:c>
      <x:c r="C224" s="301" t="n">
        <x:f>'Base_Analitica'!C292</x:f>
        <x:v>3</x:v>
      </x:c>
      <x:c r="D224" s="301" t="n">
        <x:f>'Base_Analitica'!D292</x:f>
        <x:v>35</x:v>
      </x:c>
      <x:c r="E224" s="302" t="n">
        <x:f>'Base_Analitica'!E292</x:f>
        <x:v>41912</x:v>
      </x:c>
      <x:c r="F224" s="301" t="str">
        <x:f>'Base_Analitica'!F292</x:f>
        <x:v>E&amp;P</x:v>
      </x:c>
      <x:c r="G224" s="301" t="str">
        <x:f>'Base_Analitica'!G292</x:f>
        <x:v>E&amp;P</x:v>
      </x:c>
      <x:c r="H224" s="301" t="str">
        <x:f>'Base_Analitica'!H292</x:f>
        <x:v>Operacional</x:v>
      </x:c>
      <x:c r="I224" s="300" t="n">
        <x:f>'Base_Analitica'!I292</x:f>
        <x:v>39762</x:v>
      </x:c>
      <x:c r="J224" s="300" t="n">
        <x:f>'Base_Analitica'!J292</x:f>
        <x:v>-21072</x:v>
      </x:c>
      <x:c r="K224" s="300" t="n">
        <x:f>'Base_Analitica'!K292</x:f>
        <x:v>21072</x:v>
      </x:c>
      <x:c r="L224" s="300" t="n">
        <x:f>'Base_Analitica'!L292</x:f>
        <x:v>18690</x:v>
      </x:c>
      <x:c r="M224" s="300" t="n">
        <x:f>'Base_Analitica'!M292</x:f>
        <x:v>-5285</x:v>
      </x:c>
      <x:c r="N224" s="300" t="n">
        <x:f>'Base_Analitica'!N292</x:f>
        <x:v>5285</x:v>
      </x:c>
      <x:c r="O224" s="300" t="n">
        <x:f>'Base_Analitica'!O292</x:f>
        <x:v>13405</x:v>
      </x:c>
      <x:c r="P224" s="300" t="n">
        <x:f>'Base_Analitica'!P292</x:f>
        <x:v>19890</x:v>
      </x:c>
      <x:c r="Q224" s="300" t="n">
        <x:f>'Base_Analitica'!Q292</x:f>
        <x:v>18678</x:v>
      </x:c>
      <x:c r="R224" s="300" t="n">
        <x:f>'Base_Analitica'!R292</x:f>
        <x:v>39290</x:v>
      </x:c>
      <x:c r="S224" s="300" t="n">
        <x:f>'Base_Analitica'!S292</x:f>
        <x:v>39496</x:v>
      </x:c>
      <x:c r="T224" s="300" t="n">
        <x:f>'Base_Analitica'!T292</x:f>
        <x:v>2934</x:v>
      </x:c>
      <x:c r="U224" s="300" t="n">
        <x:f>'Base_Analitica'!U292</x:f>
        <x:v>3209</x:v>
      </x:c>
      <x:c r="V224" s="300" t="n">
        <x:f>'Base_Analitica'!V292</x:f>
        <x:v>16466</x:v>
      </x:c>
      <x:c r="W224" s="300" t="n">
        <x:f>'Base_Analitica'!W292</x:f>
        <x:v>17609</x:v>
      </x:c>
      <x:c r="X224" s="303" t="n">
        <x:f>'Base_Analitica'!X292</x:f>
        <x:v>0.006734859226250833</x:v>
      </x:c>
      <x:c r="Y224" s="303" t="n">
        <x:f>'Base_Analitica'!Y292</x:f>
        <x:v>0.12817218117571483</x:v>
      </x:c>
      <x:c r="Z224" s="303" t="n">
        <x:f>'Base_Analitica'!Z292</x:f>
        <x:v>0.6469305079464007</x:v>
      </x:c>
      <x:c r="AA224" s="303" t="n">
        <x:f>'Base_Analitica'!AA292</x:f>
        <x:v>0.5299532216689301</x:v>
      </x:c>
      <x:c r="AB224" s="303" t="n">
        <x:f>'Base_Analitica'!AB292</x:f>
        <x:v>0.13291584930335495</x:v>
      </x:c>
      <x:c r="AC224" s="303" t="n">
        <x:f>'Base_Analitica'!AC292</x:f>
        <x:v>0.4700467783310699</x:v>
      </x:c>
      <x:c r="AD224" s="303" t="n">
        <x:f>'Base_Analitica'!AD292</x:f>
        <x:v>0.3371309290277149</x:v>
      </x:c>
      <x:c r="AE224" s="304" t="n">
        <x:f>'Base_Analitica'!AE292</x:f>
        <x:v>-1</x:v>
      </x:c>
      <x:c r="AF224" s="304" t="n">
        <x:f>'Base_Analitica'!AF292</x:f>
        <x:v>-1.8369701987210297e-16</x:v>
      </x:c>
      <x:c r="AG224" s="300" t="n">
        <x:f>'Base_Analitica'!AG292</x:f>
        <x:v>21072</x:v>
      </x:c>
    </x:row>
    <x:row r="225" ht="18" customHeight="1">
      <x:c r="A225" s="301" t="str">
        <x:f>'Base_Analitica'!A294</x:f>
        <x:v>3T14</x:v>
      </x:c>
      <x:c r="B225" s="301" t="n">
        <x:f>'Base_Analitica'!B294</x:f>
        <x:v>2014</x:v>
      </x:c>
      <x:c r="C225" s="301" t="n">
        <x:f>'Base_Analitica'!C294</x:f>
        <x:v>3</x:v>
      </x:c>
      <x:c r="D225" s="301" t="n">
        <x:f>'Base_Analitica'!D294</x:f>
        <x:v>35</x:v>
      </x:c>
      <x:c r="E225" s="302" t="n">
        <x:f>'Base_Analitica'!E294</x:f>
        <x:v>41912</x:v>
      </x:c>
      <x:c r="F225" s="301" t="str">
        <x:f>'Base_Analitica'!F294</x:f>
        <x:v>GÁS &amp; ENERGIA / G&amp;EBC</x:v>
      </x:c>
      <x:c r="G225" s="301" t="str">
        <x:f>'Base_Analitica'!G294</x:f>
        <x:v>GÁS &amp; ENERGIA / G&amp;EBC</x:v>
      </x:c>
      <x:c r="H225" s="301" t="str">
        <x:f>'Base_Analitica'!H294</x:f>
        <x:v>Operacional</x:v>
      </x:c>
      <x:c r="I225" s="300" t="n">
        <x:f>'Base_Analitica'!I294</x:f>
        <x:v>10567</x:v>
      </x:c>
      <x:c r="J225" s="300" t="n">
        <x:f>'Base_Analitica'!J294</x:f>
        <x:v>-9634</x:v>
      </x:c>
      <x:c r="K225" s="300" t="n">
        <x:f>'Base_Analitica'!K294</x:f>
        <x:v>9634</x:v>
      </x:c>
      <x:c r="L225" s="300" t="n">
        <x:f>'Base_Analitica'!L294</x:f>
        <x:v>933</x:v>
      </x:c>
      <x:c r="M225" s="300" t="n">
        <x:f>'Base_Analitica'!M294</x:f>
        <x:v>-4471</x:v>
      </x:c>
      <x:c r="N225" s="300" t="n">
        <x:f>'Base_Analitica'!N294</x:f>
        <x:v>4471</x:v>
      </x:c>
      <x:c r="O225" s="300" t="n">
        <x:f>'Base_Analitica'!O294</x:f>
        <x:v>-3538</x:v>
      </x:c>
      <x:c r="P225" s="300" t="n">
        <x:f>'Base_Analitica'!P294</x:f>
        <x:v>8724</x:v>
      </x:c>
      <x:c r="Q225" s="300" t="n">
        <x:f>'Base_Analitica'!Q294</x:f>
        <x:v>6611</x:v>
      </x:c>
      <x:c r="R225" s="300" t="n">
        <x:f>'Base_Analitica'!R294</x:f>
        <x:v>10372</x:v>
      </x:c>
      <x:c r="S225" s="300" t="n">
        <x:f>'Base_Analitica'!S294</x:f>
        <x:v>7086</x:v>
      </x:c>
      <x:c r="T225" s="300" t="n">
        <x:f>'Base_Analitica'!T294</x:f>
        <x:v>844</x:v>
      </x:c>
      <x:c r="U225" s="300" t="n">
        <x:f>'Base_Analitica'!U294</x:f>
        <x:v>830</x:v>
      </x:c>
      <x:c r="V225" s="300" t="n">
        <x:f>'Base_Analitica'!V294</x:f>
        <x:v>804</x:v>
      </x:c>
      <x:c r="W225" s="300" t="n">
        <x:f>'Base_Analitica'!W294</x:f>
        <x:v>-355</x:v>
      </x:c>
      <x:c r="X225" s="303" t="n">
        <x:f>'Base_Analitica'!X294</x:f>
        <x:v>0.4912503528083545</x:v>
      </x:c>
      <x:c r="Y225" s="303" t="n">
        <x:f>'Base_Analitica'!Y294</x:f>
        <x:v>0.4572681893813342</x:v>
      </x:c>
      <x:c r="Z225" s="303" t="n">
        <x:f>'Base_Analitica'!Z294</x:f>
        <x:v>4.386746987951807</x:v>
      </x:c>
      <x:c r="AA225" s="303" t="n">
        <x:f>'Base_Analitica'!AA294</x:f>
        <x:v>0.911706255323176</x:v>
      </x:c>
      <x:c r="AB225" s="303" t="n">
        <x:f>'Base_Analitica'!AB294</x:f>
        <x:v>0.4231096810826157</x:v>
      </x:c>
      <x:c r="AC225" s="303" t="n">
        <x:f>'Base_Analitica'!AC294</x:f>
        <x:v>0.08829374467682408</x:v>
      </x:c>
      <x:c r="AD225" s="303" t="n">
        <x:f>'Base_Analitica'!AD294</x:f>
        <x:v>-0.3348159364057916</x:v>
      </x:c>
      <x:c r="AE225" s="304" t="n">
        <x:f>'Base_Analitica'!AE294</x:f>
        <x:v>-1</x:v>
      </x:c>
      <x:c r="AF225" s="304" t="n">
        <x:f>'Base_Analitica'!AF294</x:f>
        <x:v>-1.8369701987210297e-16</x:v>
      </x:c>
      <x:c r="AG225" s="300" t="n">
        <x:f>'Base_Analitica'!AG294</x:f>
        <x:v>9634</x:v>
      </x:c>
    </x:row>
    <x:row r="226" ht="18" customHeight="1">
      <x:c r="A226" s="301" t="str">
        <x:f>'Base_Analitica'!A295</x:f>
        <x:v>3T14</x:v>
      </x:c>
      <x:c r="B226" s="301" t="n">
        <x:f>'Base_Analitica'!B295</x:f>
        <x:v>2014</x:v>
      </x:c>
      <x:c r="C226" s="301" t="n">
        <x:f>'Base_Analitica'!C295</x:f>
        <x:v>3</x:v>
      </x:c>
      <x:c r="D226" s="301" t="n">
        <x:f>'Base_Analitica'!D295</x:f>
        <x:v>35</x:v>
      </x:c>
      <x:c r="E226" s="302" t="n">
        <x:f>'Base_Analitica'!E295</x:f>
        <x:v>41912</x:v>
      </x:c>
      <x:c r="F226" s="301" t="str">
        <x:f>'Base_Analitica'!F295</x:f>
        <x:v>INTERNACIONAL</x:v>
      </x:c>
      <x:c r="G226" s="301" t="str">
        <x:f>'Base_Analitica'!G295</x:f>
        <x:v>INTERNACIONAL</x:v>
      </x:c>
      <x:c r="H226" s="301" t="str">
        <x:f>'Base_Analitica'!H295</x:f>
        <x:v>Operacional</x:v>
      </x:c>
      <x:c r="I226" s="300" t="n">
        <x:f>'Base_Analitica'!I295</x:f>
        <x:v>8182</x:v>
      </x:c>
      <x:c r="J226" s="300" t="n">
        <x:f>'Base_Analitica'!J295</x:f>
        <x:v>-7626</x:v>
      </x:c>
      <x:c r="K226" s="300" t="n">
        <x:f>'Base_Analitica'!K295</x:f>
        <x:v>7626</x:v>
      </x:c>
      <x:c r="L226" s="300" t="n">
        <x:f>'Base_Analitica'!L295</x:f>
        <x:v>556</x:v>
      </x:c>
      <x:c r="M226" s="300" t="n">
        <x:f>'Base_Analitica'!M295</x:f>
        <x:v>-574</x:v>
      </x:c>
      <x:c r="N226" s="300" t="n">
        <x:f>'Base_Analitica'!N295</x:f>
        <x:v>574</x:v>
      </x:c>
      <x:c r="O226" s="300" t="n">
        <x:f>'Base_Analitica'!O295</x:f>
        <x:v>-18</x:v>
      </x:c>
      <x:c r="P226" s="300" t="n">
        <x:f>'Base_Analitica'!P295</x:f>
        <x:v>7649</x:v>
      </x:c>
      <x:c r="Q226" s="300" t="n">
        <x:f>'Base_Analitica'!Q295</x:f>
        <x:v>7599</x:v>
      </x:c>
      <x:c r="R226" s="300" t="n">
        <x:f>'Base_Analitica'!R295</x:f>
        <x:v>8672</x:v>
      </x:c>
      <x:c r="S226" s="300" t="n">
        <x:f>'Base_Analitica'!S295</x:f>
        <x:v>8471</x:v>
      </x:c>
      <x:c r="T226" s="300" t="n">
        <x:f>'Base_Analitica'!T295</x:f>
        <x:v>371</x:v>
      </x:c>
      <x:c r="U226" s="300" t="n">
        <x:f>'Base_Analitica'!U295</x:f>
        <x:v>659</x:v>
      </x:c>
      <x:c r="V226" s="300" t="n">
        <x:f>'Base_Analitica'!V295</x:f>
        <x:v>652</x:v>
      </x:c>
      <x:c r="W226" s="300" t="n">
        <x:f>'Base_Analitica'!W295</x:f>
        <x:v>213</x:v>
      </x:c>
      <x:c r="X226" s="303" t="n">
        <x:f>'Base_Analitica'!X295</x:f>
        <x:v>-0.034116397119584474</x:v>
      </x:c>
      <x:c r="Y226" s="303" t="n">
        <x:f>'Base_Analitica'!Y295</x:f>
        <x:v>0.0035530990919858674</x:v>
      </x:c>
      <x:c r="Z226" s="303" t="n">
        <x:f>'Base_Analitica'!Z295</x:f>
        <x:v>-0.1289833080424886</x:v>
      </x:c>
      <x:c r="AA226" s="303" t="n">
        <x:f>'Base_Analitica'!AA295</x:f>
        <x:v>0.9320459545343437</x:v>
      </x:c>
      <x:c r="AB226" s="303" t="n">
        <x:f>'Base_Analitica'!AB295</x:f>
        <x:v>0.07015399657785383</x:v>
      </x:c>
      <x:c r="AC226" s="303" t="n">
        <x:f>'Base_Analitica'!AC295</x:f>
        <x:v>0.06795404546565632</x:v>
      </x:c>
      <x:c r="AD226" s="303" t="n">
        <x:f>'Base_Analitica'!AD295</x:f>
        <x:v>-0.002199951112197507</x:v>
      </x:c>
      <x:c r="AE226" s="304" t="n">
        <x:f>'Base_Analitica'!AE295</x:f>
        <x:v>-1</x:v>
      </x:c>
      <x:c r="AF226" s="304" t="n">
        <x:f>'Base_Analitica'!AF295</x:f>
        <x:v>-1.8369701987210297e-16</x:v>
      </x:c>
      <x:c r="AG226" s="300" t="n">
        <x:f>'Base_Analitica'!AG295</x:f>
        <x:v>7626</x:v>
      </x:c>
    </x:row>
    <x:row r="227" ht="18" customHeight="1">
      <x:c r="A227" s="301" t="str">
        <x:f>'Base_Analitica'!A297</x:f>
        <x:v>4T14</x:v>
      </x:c>
      <x:c r="B227" s="301" t="n">
        <x:f>'Base_Analitica'!B297</x:f>
        <x:v>2014</x:v>
      </x:c>
      <x:c r="C227" s="301" t="n">
        <x:f>'Base_Analitica'!C297</x:f>
        <x:v>4</x:v>
      </x:c>
      <x:c r="D227" s="301" t="n">
        <x:f>'Base_Analitica'!D297</x:f>
        <x:v>36</x:v>
      </x:c>
      <x:c r="E227" s="302" t="n">
        <x:f>'Base_Analitica'!E297</x:f>
        <x:v>42004</x:v>
      </x:c>
      <x:c r="F227" s="301" t="str">
        <x:f>'Base_Analitica'!F297</x:f>
        <x:v>ABASTECIMENTO</x:v>
      </x:c>
      <x:c r="G227" s="301" t="str">
        <x:f>'Base_Analitica'!G297</x:f>
        <x:v>REFINO / RTC</x:v>
      </x:c>
      <x:c r="H227" s="301" t="str">
        <x:f>'Base_Analitica'!H297</x:f>
        <x:v>Operacional</x:v>
      </x:c>
      <x:c r="I227" s="300" t="n">
        <x:f>'Base_Analitica'!I297</x:f>
        <x:v>65343</x:v>
      </x:c>
      <x:c r="J227" s="300" t="n">
        <x:f>'Base_Analitica'!J297</x:f>
        <x:v>-61857</x:v>
      </x:c>
      <x:c r="K227" s="300" t="n">
        <x:f>'Base_Analitica'!K297</x:f>
        <x:v>61857</x:v>
      </x:c>
      <x:c r="L227" s="300" t="n">
        <x:f>'Base_Analitica'!L297</x:f>
        <x:v>3486</x:v>
      </x:c>
      <x:c r="M227" s="300" t="n">
        <x:f>'Base_Analitica'!M297</x:f>
        <x:v>-35671</x:v>
      </x:c>
      <x:c r="N227" s="300" t="n">
        <x:f>'Base_Analitica'!N297</x:f>
        <x:v>35671</x:v>
      </x:c>
      <x:c r="O227" s="300" t="n">
        <x:f>'Base_Analitica'!O297</x:f>
        <x:v>-32185</x:v>
      </x:c>
      <x:c r="P227" s="300" t="n">
        <x:f>'Base_Analitica'!P297</x:f>
        <x:v>72256</x:v>
      </x:c>
      <x:c r="Q227" s="300" t="n">
        <x:f>'Base_Analitica'!Q297</x:f>
        <x:v>69733</x:v>
      </x:c>
      <x:c r="R227" s="300" t="n">
        <x:f>'Base_Analitica'!R297</x:f>
        <x:v>69130</x:v>
      </x:c>
      <x:c r="S227" s="300" t="n">
        <x:f>'Base_Analitica'!S297</x:f>
        <x:v>64043</x:v>
      </x:c>
      <x:c r="T227" s="300" t="n">
        <x:f>'Base_Analitica'!T297</x:f>
        <x:v>8714</x:v>
      </x:c>
      <x:c r="U227" s="300" t="n">
        <x:f>'Base_Analitica'!U297</x:f>
        <x:v>2305</x:v>
      </x:c>
      <x:c r="V227" s="300" t="n">
        <x:f>'Base_Analitica'!V297</x:f>
        <x:v>-11840</x:v>
      </x:c>
      <x:c r="W227" s="300" t="n">
        <x:f>'Base_Analitica'!W297</x:f>
        <x:v>-7995</x:v>
      </x:c>
      <x:c r="X227" s="303" t="n">
        <x:f>'Base_Analitica'!X297</x:f>
        <x:v>0.02029886170229367</x:v>
      </x:c>
      <x:c r="Y227" s="303" t="n">
        <x:f>'Base_Analitica'!Y297</x:f>
        <x:v>-0.11294509055970636</x:v>
      </x:c>
      <x:c r="Z227" s="303" t="n">
        <x:f>'Base_Analitica'!Z297</x:f>
        <x:v>14.475488069414316</x:v>
      </x:c>
      <x:c r="AA227" s="303" t="n">
        <x:f>'Base_Analitica'!AA297</x:f>
        <x:v>0.94665075065424</x:v>
      </x:c>
      <x:c r="AB227" s="303" t="n">
        <x:f>'Base_Analitica'!AB297</x:f>
        <x:v>0.5459039223788317</x:v>
      </x:c>
      <x:c r="AC227" s="303" t="n">
        <x:f>'Base_Analitica'!AC297</x:f>
        <x:v>0.05334924934576007</x:v>
      </x:c>
      <x:c r="AD227" s="303" t="n">
        <x:f>'Base_Analitica'!AD297</x:f>
        <x:v>-0.49255467303307165</x:v>
      </x:c>
      <x:c r="AE227" s="304" t="n">
        <x:f>'Base_Analitica'!AE297</x:f>
        <x:v>-2.4492935982947064e-16</x:v>
      </x:c>
      <x:c r="AF227" s="304" t="n">
        <x:f>'Base_Analitica'!AF297</x:f>
        <x:v>1</x:v>
      </x:c>
      <x:c r="AG227" s="300" t="n">
        <x:f>'Base_Analitica'!AG297</x:f>
        <x:v>61857</x:v>
      </x:c>
    </x:row>
    <x:row r="228" ht="18" customHeight="1">
      <x:c r="A228" s="301" t="str">
        <x:f>'Base_Analitica'!A298</x:f>
        <x:v>4T14</x:v>
      </x:c>
      <x:c r="B228" s="301" t="n">
        <x:f>'Base_Analitica'!B298</x:f>
        <x:v>2014</x:v>
      </x:c>
      <x:c r="C228" s="301" t="n">
        <x:f>'Base_Analitica'!C298</x:f>
        <x:v>4</x:v>
      </x:c>
      <x:c r="D228" s="301" t="n">
        <x:f>'Base_Analitica'!D298</x:f>
        <x:v>36</x:v>
      </x:c>
      <x:c r="E228" s="302" t="n">
        <x:f>'Base_Analitica'!E298</x:f>
        <x:v>42004</x:v>
      </x:c>
      <x:c r="F228" s="301" t="str">
        <x:f>'Base_Analitica'!F298</x:f>
        <x:v>BIOCOMBUSTÍVEIS</x:v>
      </x:c>
      <x:c r="G228" s="301" t="str">
        <x:f>'Base_Analitica'!G298</x:f>
        <x:v>BIOCOMBUSTÍVEIS</x:v>
      </x:c>
      <x:c r="H228" s="301" t="str">
        <x:f>'Base_Analitica'!H298</x:f>
        <x:v>Operacional</x:v>
      </x:c>
      <x:c r="I228" s="300" t="n">
        <x:f>'Base_Analitica'!I298</x:f>
        <x:v>188</x:v>
      </x:c>
      <x:c r="J228" s="300" t="n">
        <x:f>'Base_Analitica'!J298</x:f>
        <x:v>-205</x:v>
      </x:c>
      <x:c r="K228" s="300" t="n">
        <x:f>'Base_Analitica'!K298</x:f>
        <x:v>205</x:v>
      </x:c>
      <x:c r="L228" s="300" t="n">
        <x:f>'Base_Analitica'!L298</x:f>
        <x:v>-17</x:v>
      </x:c>
      <x:c r="M228" s="300" t="n">
        <x:f>'Base_Analitica'!M298</x:f>
        <x:v>-40</x:v>
      </x:c>
      <x:c r="N228" s="300" t="n">
        <x:f>'Base_Analitica'!N298</x:f>
        <x:v>40</x:v>
      </x:c>
      <x:c r="O228" s="300" t="n">
        <x:f>'Base_Analitica'!O298</x:f>
        <x:v>-57</x:v>
      </x:c>
      <x:c r="P228" s="300" t="n">
        <x:f>'Base_Analitica'!P298</x:f>
        <x:v>229</x:v>
      </x:c>
      <x:c r="Q228" s="300" t="n">
        <x:f>'Base_Analitica'!Q298</x:f>
        <x:v>174</x:v>
      </x:c>
      <x:c r="R228" s="300" t="n">
        <x:f>'Base_Analitica'!R298</x:f>
        <x:v>180</x:v>
      </x:c>
      <x:c r="S228" s="300" t="n">
        <x:f>'Base_Analitica'!S298</x:f>
        <x:v>177</x:v>
      </x:c>
      <x:c r="T228" s="300" t="n">
        <x:f>'Base_Analitica'!T298</x:f>
        <x:v>18</x:v>
      </x:c>
      <x:c r="U228" s="300" t="n">
        <x:f>'Base_Analitica'!U298</x:f>
        <x:v>47</x:v>
      </x:c>
      <x:c r="V228" s="300" t="n">
        <x:f>'Base_Analitica'!V298</x:f>
        <x:v>-67</x:v>
      </x:c>
      <x:c r="W228" s="300" t="n">
        <x:f>'Base_Analitica'!W298</x:f>
        <x:v>-44</x:v>
      </x:c>
      <x:c r="X228" s="303" t="n">
        <x:f>'Base_Analitica'!X298</x:f>
        <x:v>0.062146892655367214</x:v>
      </x:c>
      <x:c r="Y228" s="303" t="n">
        <x:f>'Base_Analitica'!Y298</x:f>
        <x:v>0.17816091954022983</x:v>
      </x:c>
      <x:c r="Z228" s="303" t="n">
        <x:f>'Base_Analitica'!Z298</x:f>
        <x:v>-0.14893617021276595</x:v>
      </x:c>
      <x:c r="AA228" s="303" t="n">
        <x:f>'Base_Analitica'!AA298</x:f>
        <x:v>1.0904255319148937</x:v>
      </x:c>
      <x:c r="AB228" s="303" t="n">
        <x:f>'Base_Analitica'!AB298</x:f>
        <x:v>0.2127659574468085</x:v>
      </x:c>
      <x:c r="AC228" s="303" t="n">
        <x:f>'Base_Analitica'!AC298</x:f>
        <x:v>-0.09042553191489362</x:v>
      </x:c>
      <x:c r="AD228" s="303" t="n">
        <x:f>'Base_Analitica'!AD298</x:f>
        <x:v>-0.30319148936170215</x:v>
      </x:c>
      <x:c r="AE228" s="304" t="n">
        <x:f>'Base_Analitica'!AE298</x:f>
        <x:v>-2.4492935982947064e-16</x:v>
      </x:c>
      <x:c r="AF228" s="304" t="n">
        <x:f>'Base_Analitica'!AF298</x:f>
        <x:v>1</x:v>
      </x:c>
      <x:c r="AG228" s="300" t="n">
        <x:f>'Base_Analitica'!AG298</x:f>
        <x:v>205</x:v>
      </x:c>
    </x:row>
    <x:row r="229" ht="18" customHeight="1">
      <x:c r="A229" s="301" t="str">
        <x:f>'Base_Analitica'!A299</x:f>
        <x:v>4T14</x:v>
      </x:c>
      <x:c r="B229" s="301" t="n">
        <x:f>'Base_Analitica'!B299</x:f>
        <x:v>2014</x:v>
      </x:c>
      <x:c r="C229" s="301" t="n">
        <x:f>'Base_Analitica'!C299</x:f>
        <x:v>4</x:v>
      </x:c>
      <x:c r="D229" s="301" t="n">
        <x:f>'Base_Analitica'!D299</x:f>
        <x:v>36</x:v>
      </x:c>
      <x:c r="E229" s="302" t="n">
        <x:f>'Base_Analitica'!E299</x:f>
        <x:v>42004</x:v>
      </x:c>
      <x:c r="F229" s="301" t="str">
        <x:f>'Base_Analitica'!F299</x:f>
        <x:v>CORPORATIVO / OUTROS NEGÓCIOS</x:v>
      </x:c>
      <x:c r="G229" s="301" t="str">
        <x:f>'Base_Analitica'!G299</x:f>
        <x:v>CORPORATIVO / OUTROS NEGÓCIOS</x:v>
      </x:c>
      <x:c r="H229" s="301" t="str">
        <x:f>'Base_Analitica'!H299</x:f>
        <x:v>Corporativo</x:v>
      </x:c>
      <x:c r="I229" s="300" t="n">
        <x:f>'Base_Analitica'!I299</x:f>
        <x:v>0</x:v>
      </x:c>
      <x:c r="J229" s="300" t="n">
        <x:f>'Base_Analitica'!J299</x:f>
        <x:v>0</x:v>
      </x:c>
      <x:c r="K229" s="300" t="n">
        <x:f>'Base_Analitica'!K299</x:f>
        <x:v>0</x:v>
      </x:c>
      <x:c r="L229" s="300" t="n">
        <x:f>'Base_Analitica'!L299</x:f>
        <x:v>0</x:v>
      </x:c>
      <x:c r="M229" s="300" t="n">
        <x:f>'Base_Analitica'!M299</x:f>
        <x:v>-4478</x:v>
      </x:c>
      <x:c r="N229" s="300" t="n">
        <x:f>'Base_Analitica'!N299</x:f>
        <x:v>4478</x:v>
      </x:c>
      <x:c r="O229" s="300" t="n">
        <x:f>'Base_Analitica'!O299</x:f>
        <x:v>-4478</x:v>
      </x:c>
      <x:c r="P229" s="300" t="n">
        <x:f>'Base_Analitica'!P299</x:f>
        <x:v>0</x:v>
      </x:c>
      <x:c r="Q229" s="300" t="n">
        <x:f>'Base_Analitica'!Q299</x:f>
        <x:v>0</x:v>
      </x:c>
      <x:c r="R229" s="300" t="n">
        <x:f>'Base_Analitica'!R299</x:f>
        <x:v>0</x:v>
      </x:c>
      <x:c r="S229" s="300" t="n">
        <x:f>'Base_Analitica'!S299</x:f>
        <x:v>0</x:v>
      </x:c>
      <x:c r="T229" s="300" t="n">
        <x:f>'Base_Analitica'!T299</x:f>
        <x:v>3586</x:v>
      </x:c>
      <x:c r="U229" s="300" t="n">
        <x:f>'Base_Analitica'!U299</x:f>
        <x:v>2290</x:v>
      </x:c>
      <x:c r="V229" s="300" t="n">
        <x:f>'Base_Analitica'!V299</x:f>
        <x:v>-3586</x:v>
      </x:c>
      <x:c r="W229" s="300" t="n">
        <x:f>'Base_Analitica'!W299</x:f>
        <x:v>-2290</x:v>
      </x:c>
      <x:c r="X229" s="303" t="str">
        <x:f>'Base_Analitica'!X299</x:f>
      </x:c>
      <x:c r="Y229" s="303" t="str">
        <x:f>'Base_Analitica'!Y299</x:f>
      </x:c>
      <x:c r="Z229" s="303" t="n">
        <x:f>'Base_Analitica'!Z299</x:f>
        <x:v>0.9554585152838428</x:v>
      </x:c>
      <x:c r="AA229" s="303" t="str">
        <x:f>'Base_Analitica'!AA299</x:f>
      </x:c>
      <x:c r="AB229" s="303" t="str">
        <x:f>'Base_Analitica'!AB299</x:f>
      </x:c>
      <x:c r="AC229" s="303" t="str">
        <x:f>'Base_Analitica'!AC299</x:f>
      </x:c>
      <x:c r="AD229" s="303" t="str">
        <x:f>'Base_Analitica'!AD299</x:f>
      </x:c>
      <x:c r="AE229" s="304" t="n">
        <x:f>'Base_Analitica'!AE299</x:f>
        <x:v>-2.4492935982947064e-16</x:v>
      </x:c>
      <x:c r="AF229" s="304" t="n">
        <x:f>'Base_Analitica'!AF299</x:f>
        <x:v>1</x:v>
      </x:c>
      <x:c r="AG229" s="300" t="n">
        <x:f>'Base_Analitica'!AG299</x:f>
        <x:v>0</x:v>
      </x:c>
    </x:row>
    <x:row r="230" ht="18" customHeight="1">
      <x:c r="A230" s="301" t="str">
        <x:f>'Base_Analitica'!A300</x:f>
        <x:v>4T14</x:v>
      </x:c>
      <x:c r="B230" s="301" t="n">
        <x:f>'Base_Analitica'!B300</x:f>
        <x:v>2014</x:v>
      </x:c>
      <x:c r="C230" s="301" t="n">
        <x:f>'Base_Analitica'!C300</x:f>
        <x:v>4</x:v>
      </x:c>
      <x:c r="D230" s="301" t="n">
        <x:f>'Base_Analitica'!D300</x:f>
        <x:v>36</x:v>
      </x:c>
      <x:c r="E230" s="302" t="n">
        <x:f>'Base_Analitica'!E300</x:f>
        <x:v>42004</x:v>
      </x:c>
      <x:c r="F230" s="301" t="str">
        <x:f>'Base_Analitica'!F300</x:f>
        <x:v>DISTRIBUIÇÃO</x:v>
      </x:c>
      <x:c r="G230" s="301" t="str">
        <x:f>'Base_Analitica'!G300</x:f>
        <x:v>DISTRIBUIÇÃO</x:v>
      </x:c>
      <x:c r="H230" s="301" t="str">
        <x:f>'Base_Analitica'!H300</x:f>
        <x:v>Operacional</x:v>
      </x:c>
      <x:c r="I230" s="300" t="n">
        <x:f>'Base_Analitica'!I300</x:f>
        <x:v>25204</x:v>
      </x:c>
      <x:c r="J230" s="300" t="n">
        <x:f>'Base_Analitica'!J300</x:f>
        <x:v>-23580</x:v>
      </x:c>
      <x:c r="K230" s="300" t="n">
        <x:f>'Base_Analitica'!K300</x:f>
        <x:v>23580</x:v>
      </x:c>
      <x:c r="L230" s="300" t="n">
        <x:f>'Base_Analitica'!L300</x:f>
        <x:v>1624</x:v>
      </x:c>
      <x:c r="M230" s="300" t="n">
        <x:f>'Base_Analitica'!M300</x:f>
        <x:v>-955</x:v>
      </x:c>
      <x:c r="N230" s="300" t="n">
        <x:f>'Base_Analitica'!N300</x:f>
        <x:v>955</x:v>
      </x:c>
      <x:c r="O230" s="300" t="n">
        <x:f>'Base_Analitica'!O300</x:f>
        <x:v>669</x:v>
      </x:c>
      <x:c r="P230" s="300" t="n">
        <x:f>'Base_Analitica'!P300</x:f>
        <x:v>23366</x:v>
      </x:c>
      <x:c r="Q230" s="300" t="n">
        <x:f>'Base_Analitica'!Q300</x:f>
        <x:v>21644</x:v>
      </x:c>
      <x:c r="R230" s="300" t="n">
        <x:f>'Base_Analitica'!R300</x:f>
        <x:v>25435</x:v>
      </x:c>
      <x:c r="S230" s="300" t="n">
        <x:f>'Base_Analitica'!S300</x:f>
        <x:v>23683</x:v>
      </x:c>
      <x:c r="T230" s="300" t="n">
        <x:f>'Base_Analitica'!T300</x:f>
        <x:v>2364</x:v>
      </x:c>
      <x:c r="U230" s="300" t="n">
        <x:f>'Base_Analitica'!U300</x:f>
        <x:v>1417</x:v>
      </x:c>
      <x:c r="V230" s="300" t="n">
        <x:f>'Base_Analitica'!V300</x:f>
        <x:v>-295</x:v>
      </x:c>
      <x:c r="W230" s="300" t="n">
        <x:f>'Base_Analitica'!W300</x:f>
        <x:v>622</x:v>
      </x:c>
      <x:c r="X230" s="303" t="n">
        <x:f>'Base_Analitica'!X300</x:f>
        <x:v>0.06422328252332887</x:v>
      </x:c>
      <x:c r="Y230" s="303" t="n">
        <x:f>'Base_Analitica'!Y300</x:f>
        <x:v>0.08944742191831456</x:v>
      </x:c>
      <x:c r="Z230" s="303" t="n">
        <x:f>'Base_Analitica'!Z300</x:f>
        <x:v>-0.3260409315455187</x:v>
      </x:c>
      <x:c r="AA230" s="303" t="n">
        <x:f>'Base_Analitica'!AA300</x:f>
        <x:v>0.9355657832090144</x:v>
      </x:c>
      <x:c r="AB230" s="303" t="n">
        <x:f>'Base_Analitica'!AB300</x:f>
        <x:v>0.03789081098238375</x:v>
      </x:c>
      <x:c r="AC230" s="303" t="n">
        <x:f>'Base_Analitica'!AC300</x:f>
        <x:v>0.06443421679098556</x:v>
      </x:c>
      <x:c r="AD230" s="303" t="n">
        <x:f>'Base_Analitica'!AD300</x:f>
        <x:v>0.02654340580860181</x:v>
      </x:c>
      <x:c r="AE230" s="304" t="n">
        <x:f>'Base_Analitica'!AE300</x:f>
        <x:v>-2.4492935982947064e-16</x:v>
      </x:c>
      <x:c r="AF230" s="304" t="n">
        <x:f>'Base_Analitica'!AF300</x:f>
        <x:v>1</x:v>
      </x:c>
      <x:c r="AG230" s="300" t="n">
        <x:f>'Base_Analitica'!AG300</x:f>
        <x:v>23580</x:v>
      </x:c>
    </x:row>
    <x:row r="231" ht="18" customHeight="1">
      <x:c r="A231" s="301" t="str">
        <x:f>'Base_Analitica'!A301</x:f>
        <x:v>4T14</x:v>
      </x:c>
      <x:c r="B231" s="301" t="n">
        <x:f>'Base_Analitica'!B301</x:f>
        <x:v>2014</x:v>
      </x:c>
      <x:c r="C231" s="301" t="n">
        <x:f>'Base_Analitica'!C301</x:f>
        <x:v>4</x:v>
      </x:c>
      <x:c r="D231" s="301" t="n">
        <x:f>'Base_Analitica'!D301</x:f>
        <x:v>36</x:v>
      </x:c>
      <x:c r="E231" s="302" t="n">
        <x:f>'Base_Analitica'!E301</x:f>
        <x:v>42004</x:v>
      </x:c>
      <x:c r="F231" s="301" t="str">
        <x:f>'Base_Analitica'!F301</x:f>
        <x:v>E&amp;P</x:v>
      </x:c>
      <x:c r="G231" s="301" t="str">
        <x:f>'Base_Analitica'!G301</x:f>
        <x:v>E&amp;P</x:v>
      </x:c>
      <x:c r="H231" s="301" t="str">
        <x:f>'Base_Analitica'!H301</x:f>
        <x:v>Operacional</x:v>
      </x:c>
      <x:c r="I231" s="300" t="n">
        <x:f>'Base_Analitica'!I301</x:f>
        <x:v>35080</x:v>
      </x:c>
      <x:c r="J231" s="300" t="n">
        <x:f>'Base_Analitica'!J301</x:f>
        <x:v>-21817</x:v>
      </x:c>
      <x:c r="K231" s="300" t="n">
        <x:f>'Base_Analitica'!K301</x:f>
        <x:v>21817</x:v>
      </x:c>
      <x:c r="L231" s="300" t="n">
        <x:f>'Base_Analitica'!L301</x:f>
        <x:v>13263</x:v>
      </x:c>
      <x:c r="M231" s="300" t="n">
        <x:f>'Base_Analitica'!M301</x:f>
        <x:v>-9208</x:v>
      </x:c>
      <x:c r="N231" s="300" t="n">
        <x:f>'Base_Analitica'!N301</x:f>
        <x:v>9208</x:v>
      </x:c>
      <x:c r="O231" s="300" t="n">
        <x:f>'Base_Analitica'!O301</x:f>
        <x:v>4055</x:v>
      </x:c>
      <x:c r="P231" s="300" t="n">
        <x:f>'Base_Analitica'!P301</x:f>
        <x:v>21072</x:v>
      </x:c>
      <x:c r="Q231" s="300" t="n">
        <x:f>'Base_Analitica'!Q301</x:f>
        <x:v>20061</x:v>
      </x:c>
      <x:c r="R231" s="300" t="n">
        <x:f>'Base_Analitica'!R301</x:f>
        <x:v>39762</x:v>
      </x:c>
      <x:c r="S231" s="300" t="n">
        <x:f>'Base_Analitica'!S301</x:f>
        <x:v>39831</x:v>
      </x:c>
      <x:c r="T231" s="300" t="n">
        <x:f>'Base_Analitica'!T301</x:f>
        <x:v>5285</x:v>
      </x:c>
      <x:c r="U231" s="300" t="n">
        <x:f>'Base_Analitica'!U301</x:f>
        <x:v>1614</x:v>
      </x:c>
      <x:c r="V231" s="300" t="n">
        <x:f>'Base_Analitica'!V301</x:f>
        <x:v>13405</x:v>
      </x:c>
      <x:c r="W231" s="300" t="n">
        <x:f>'Base_Analitica'!W301</x:f>
        <x:v>18156</x:v>
      </x:c>
      <x:c r="X231" s="303" t="n">
        <x:f>'Base_Analitica'!X301</x:f>
        <x:v>-0.11927895357887075</x:v>
      </x:c>
      <x:c r="Y231" s="303" t="n">
        <x:f>'Base_Analitica'!Y301</x:f>
        <x:v>0.08753302427595844</x:v>
      </x:c>
      <x:c r="Z231" s="303" t="n">
        <x:f>'Base_Analitica'!Z301</x:f>
        <x:v>4.705080545229244</x:v>
      </x:c>
      <x:c r="AA231" s="303" t="n">
        <x:f>'Base_Analitica'!AA301</x:f>
        <x:v>0.621921322690992</x:v>
      </x:c>
      <x:c r="AB231" s="303" t="n">
        <x:f>'Base_Analitica'!AB301</x:f>
        <x:v>0.26248574686431014</x:v>
      </x:c>
      <x:c r="AC231" s="303" t="n">
        <x:f>'Base_Analitica'!AC301</x:f>
        <x:v>0.37807867730900796</x:v>
      </x:c>
      <x:c r="AD231" s="303" t="n">
        <x:f>'Base_Analitica'!AD301</x:f>
        <x:v>0.11559293044469783</x:v>
      </x:c>
      <x:c r="AE231" s="304" t="n">
        <x:f>'Base_Analitica'!AE301</x:f>
        <x:v>-2.4492935982947064e-16</x:v>
      </x:c>
      <x:c r="AF231" s="304" t="n">
        <x:f>'Base_Analitica'!AF301</x:f>
        <x:v>1</x:v>
      </x:c>
      <x:c r="AG231" s="300" t="n">
        <x:f>'Base_Analitica'!AG301</x:f>
        <x:v>21817</x:v>
      </x:c>
    </x:row>
    <x:row r="232" ht="18" customHeight="1">
      <x:c r="A232" s="301" t="str">
        <x:f>'Base_Analitica'!A303</x:f>
        <x:v>4T14</x:v>
      </x:c>
      <x:c r="B232" s="301" t="n">
        <x:f>'Base_Analitica'!B303</x:f>
        <x:v>2014</x:v>
      </x:c>
      <x:c r="C232" s="301" t="n">
        <x:f>'Base_Analitica'!C303</x:f>
        <x:v>4</x:v>
      </x:c>
      <x:c r="D232" s="301" t="n">
        <x:f>'Base_Analitica'!D303</x:f>
        <x:v>36</x:v>
      </x:c>
      <x:c r="E232" s="302" t="n">
        <x:f>'Base_Analitica'!E303</x:f>
        <x:v>42004</x:v>
      </x:c>
      <x:c r="F232" s="301" t="str">
        <x:f>'Base_Analitica'!F303</x:f>
        <x:v>GÁS &amp; ENERGIA / G&amp;EBC</x:v>
      </x:c>
      <x:c r="G232" s="301" t="str">
        <x:f>'Base_Analitica'!G303</x:f>
        <x:v>GÁS &amp; ENERGIA / G&amp;EBC</x:v>
      </x:c>
      <x:c r="H232" s="301" t="str">
        <x:f>'Base_Analitica'!H303</x:f>
        <x:v>Operacional</x:v>
      </x:c>
      <x:c r="I232" s="300" t="n">
        <x:f>'Base_Analitica'!I303</x:f>
        <x:v>11571</x:v>
      </x:c>
      <x:c r="J232" s="300" t="n">
        <x:f>'Base_Analitica'!J303</x:f>
        <x:v>-9081</x:v>
      </x:c>
      <x:c r="K232" s="300" t="n">
        <x:f>'Base_Analitica'!K303</x:f>
        <x:v>9081</x:v>
      </x:c>
      <x:c r="L232" s="300" t="n">
        <x:f>'Base_Analitica'!L303</x:f>
        <x:v>2490</x:v>
      </x:c>
      <x:c r="M232" s="300" t="n">
        <x:f>'Base_Analitica'!M303</x:f>
        <x:v>-2031</x:v>
      </x:c>
      <x:c r="N232" s="300" t="n">
        <x:f>'Base_Analitica'!N303</x:f>
        <x:v>2031</x:v>
      </x:c>
      <x:c r="O232" s="300" t="n">
        <x:f>'Base_Analitica'!O303</x:f>
        <x:v>459</x:v>
      </x:c>
      <x:c r="P232" s="300" t="n">
        <x:f>'Base_Analitica'!P303</x:f>
        <x:v>9634</x:v>
      </x:c>
      <x:c r="Q232" s="300" t="n">
        <x:f>'Base_Analitica'!Q303</x:f>
        <x:v>6469</x:v>
      </x:c>
      <x:c r="R232" s="300" t="n">
        <x:f>'Base_Analitica'!R303</x:f>
        <x:v>10567</x:v>
      </x:c>
      <x:c r="S232" s="300" t="n">
        <x:f>'Base_Analitica'!S303</x:f>
        <x:v>6851</x:v>
      </x:c>
      <x:c r="T232" s="300" t="n">
        <x:f>'Base_Analitica'!T303</x:f>
        <x:v>4471</x:v>
      </x:c>
      <x:c r="U232" s="300" t="n">
        <x:f>'Base_Analitica'!U303</x:f>
        <x:v>675</x:v>
      </x:c>
      <x:c r="V232" s="300" t="n">
        <x:f>'Base_Analitica'!V303</x:f>
        <x:v>-3538</x:v>
      </x:c>
      <x:c r="W232" s="300" t="n">
        <x:f>'Base_Analitica'!W303</x:f>
        <x:v>-293</x:v>
      </x:c>
      <x:c r="X232" s="303" t="n">
        <x:f>'Base_Analitica'!X303</x:f>
        <x:v>0.6889505181725295</x:v>
      </x:c>
      <x:c r="Y232" s="303" t="n">
        <x:f>'Base_Analitica'!Y303</x:f>
        <x:v>0.4037718349049313</x:v>
      </x:c>
      <x:c r="Z232" s="303" t="n">
        <x:f>'Base_Analitica'!Z303</x:f>
        <x:v>2.008888888888889</x:v>
      </x:c>
      <x:c r="AA232" s="303" t="n">
        <x:f>'Base_Analitica'!AA303</x:f>
        <x:v>0.7848068446979518</x:v>
      </x:c>
      <x:c r="AB232" s="303" t="n">
        <x:f>'Base_Analitica'!AB303</x:f>
        <x:v>0.17552501944516463</x:v>
      </x:c>
      <x:c r="AC232" s="303" t="n">
        <x:f>'Base_Analitica'!AC303</x:f>
        <x:v>0.21519315530204822</x:v>
      </x:c>
      <x:c r="AD232" s="303" t="n">
        <x:f>'Base_Analitica'!AD303</x:f>
        <x:v>0.039668135856883585</x:v>
      </x:c>
      <x:c r="AE232" s="304" t="n">
        <x:f>'Base_Analitica'!AE303</x:f>
        <x:v>-2.4492935982947064e-16</x:v>
      </x:c>
      <x:c r="AF232" s="304" t="n">
        <x:f>'Base_Analitica'!AF303</x:f>
        <x:v>1</x:v>
      </x:c>
      <x:c r="AG232" s="300" t="n">
        <x:f>'Base_Analitica'!AG303</x:f>
        <x:v>9081</x:v>
      </x:c>
    </x:row>
    <x:row r="233" ht="18" customHeight="1">
      <x:c r="A233" s="301" t="str">
        <x:f>'Base_Analitica'!A304</x:f>
        <x:v>4T14</x:v>
      </x:c>
      <x:c r="B233" s="301" t="n">
        <x:f>'Base_Analitica'!B304</x:f>
        <x:v>2014</x:v>
      </x:c>
      <x:c r="C233" s="301" t="n">
        <x:f>'Base_Analitica'!C304</x:f>
        <x:v>4</x:v>
      </x:c>
      <x:c r="D233" s="301" t="n">
        <x:f>'Base_Analitica'!D304</x:f>
        <x:v>36</x:v>
      </x:c>
      <x:c r="E233" s="302" t="n">
        <x:f>'Base_Analitica'!E304</x:f>
        <x:v>42004</x:v>
      </x:c>
      <x:c r="F233" s="301" t="str">
        <x:f>'Base_Analitica'!F304</x:f>
        <x:v>INTERNACIONAL</x:v>
      </x:c>
      <x:c r="G233" s="301" t="str">
        <x:f>'Base_Analitica'!G304</x:f>
        <x:v>INTERNACIONAL</x:v>
      </x:c>
      <x:c r="H233" s="301" t="str">
        <x:f>'Base_Analitica'!H304</x:f>
        <x:v>Operacional</x:v>
      </x:c>
      <x:c r="I233" s="300" t="n">
        <x:f>'Base_Analitica'!I304</x:f>
        <x:v>7398</x:v>
      </x:c>
      <x:c r="J233" s="300" t="n">
        <x:f>'Base_Analitica'!J304</x:f>
        <x:v>-7572</x:v>
      </x:c>
      <x:c r="K233" s="300" t="n">
        <x:f>'Base_Analitica'!K304</x:f>
        <x:v>7572</x:v>
      </x:c>
      <x:c r="L233" s="300" t="n">
        <x:f>'Base_Analitica'!L304</x:f>
        <x:v>-174</x:v>
      </x:c>
      <x:c r="M233" s="300" t="n">
        <x:f>'Base_Analitica'!M304</x:f>
        <x:v>-2602</x:v>
      </x:c>
      <x:c r="N233" s="300" t="n">
        <x:f>'Base_Analitica'!N304</x:f>
        <x:v>2602</x:v>
      </x:c>
      <x:c r="O233" s="300" t="n">
        <x:f>'Base_Analitica'!O304</x:f>
        <x:v>-2776</x:v>
      </x:c>
      <x:c r="P233" s="300" t="n">
        <x:f>'Base_Analitica'!P304</x:f>
        <x:v>7626</x:v>
      </x:c>
      <x:c r="Q233" s="300" t="n">
        <x:f>'Base_Analitica'!Q304</x:f>
        <x:v>8170</x:v>
      </x:c>
      <x:c r="R233" s="300" t="n">
        <x:f>'Base_Analitica'!R304</x:f>
        <x:v>8182</x:v>
      </x:c>
      <x:c r="S233" s="300" t="n">
        <x:f>'Base_Analitica'!S304</x:f>
        <x:v>9136</x:v>
      </x:c>
      <x:c r="T233" s="300" t="n">
        <x:f>'Base_Analitica'!T304</x:f>
        <x:v>574</x:v>
      </x:c>
      <x:c r="U233" s="300" t="n">
        <x:f>'Base_Analitica'!U304</x:f>
        <x:v>680</x:v>
      </x:c>
      <x:c r="V233" s="300" t="n">
        <x:f>'Base_Analitica'!V304</x:f>
        <x:v>-18</x:v>
      </x:c>
      <x:c r="W233" s="300" t="n">
        <x:f>'Base_Analitica'!W304</x:f>
        <x:v>286</x:v>
      </x:c>
      <x:c r="X233" s="303" t="n">
        <x:f>'Base_Analitica'!X304</x:f>
        <x:v>-0.1902364273204904</x:v>
      </x:c>
      <x:c r="Y233" s="303" t="n">
        <x:f>'Base_Analitica'!Y304</x:f>
        <x:v>-0.0731946144430845</x:v>
      </x:c>
      <x:c r="Z233" s="303" t="n">
        <x:f>'Base_Analitica'!Z304</x:f>
        <x:v>2.8264705882352943</x:v>
      </x:c>
      <x:c r="AA233" s="303" t="n">
        <x:f>'Base_Analitica'!AA304</x:f>
        <x:v>1.0235198702351986</x:v>
      </x:c>
      <x:c r="AB233" s="303" t="n">
        <x:f>'Base_Analitica'!AB304</x:f>
        <x:v>0.35171668018383345</x:v>
      </x:c>
      <x:c r="AC233" s="303" t="n">
        <x:f>'Base_Analitica'!AC304</x:f>
        <x:v>-0.023519870235198703</x:v>
      </x:c>
      <x:c r="AD233" s="303" t="n">
        <x:f>'Base_Analitica'!AD304</x:f>
        <x:v>-0.37523655041903214</x:v>
      </x:c>
      <x:c r="AE233" s="304" t="n">
        <x:f>'Base_Analitica'!AE304</x:f>
        <x:v>-2.4492935982947064e-16</x:v>
      </x:c>
      <x:c r="AF233" s="304" t="n">
        <x:f>'Base_Analitica'!AF304</x:f>
        <x:v>1</x:v>
      </x:c>
      <x:c r="AG233" s="300" t="n">
        <x:f>'Base_Analitica'!AG304</x:f>
        <x:v>7572</x:v>
      </x:c>
    </x:row>
    <x:row r="234" ht="18" customHeight="1">
      <x:c r="A234" s="301" t="str">
        <x:f>'Base_Analitica'!A306</x:f>
        <x:v>1T15</x:v>
      </x:c>
      <x:c r="B234" s="301" t="n">
        <x:f>'Base_Analitica'!B306</x:f>
        <x:v>2015</x:v>
      </x:c>
      <x:c r="C234" s="301" t="n">
        <x:f>'Base_Analitica'!C306</x:f>
        <x:v>1</x:v>
      </x:c>
      <x:c r="D234" s="301" t="n">
        <x:f>'Base_Analitica'!D306</x:f>
        <x:v>37</x:v>
      </x:c>
      <x:c r="E234" s="302" t="n">
        <x:f>'Base_Analitica'!E306</x:f>
        <x:v>42094</x:v>
      </x:c>
      <x:c r="F234" s="301" t="str">
        <x:f>'Base_Analitica'!F306</x:f>
        <x:v>ABASTECIMENTO</x:v>
      </x:c>
      <x:c r="G234" s="301" t="str">
        <x:f>'Base_Analitica'!G306</x:f>
        <x:v>REFINO / RTC</x:v>
      </x:c>
      <x:c r="H234" s="301" t="str">
        <x:f>'Base_Analitica'!H306</x:f>
        <x:v>Operacional</x:v>
      </x:c>
      <x:c r="I234" s="300" t="n">
        <x:f>'Base_Analitica'!I306</x:f>
        <x:v>54265</x:v>
      </x:c>
      <x:c r="J234" s="300" t="n">
        <x:f>'Base_Analitica'!J306</x:f>
        <x:v>-42968</x:v>
      </x:c>
      <x:c r="K234" s="300" t="n">
        <x:f>'Base_Analitica'!K306</x:f>
        <x:v>42968</x:v>
      </x:c>
      <x:c r="L234" s="300" t="n">
        <x:f>'Base_Analitica'!L306</x:f>
        <x:v>11297</x:v>
      </x:c>
      <x:c r="M234" s="300" t="n">
        <x:f>'Base_Analitica'!M306</x:f>
        <x:v>-1951</x:v>
      </x:c>
      <x:c r="N234" s="300" t="n">
        <x:f>'Base_Analitica'!N306</x:f>
        <x:v>1951</x:v>
      </x:c>
      <x:c r="O234" s="300" t="n">
        <x:f>'Base_Analitica'!O306</x:f>
        <x:v>9346</x:v>
      </x:c>
      <x:c r="P234" s="300" t="n">
        <x:f>'Base_Analitica'!P306</x:f>
        <x:v>61857</x:v>
      </x:c>
      <x:c r="Q234" s="300" t="n">
        <x:f>'Base_Analitica'!Q306</x:f>
        <x:v>68944</x:v>
      </x:c>
      <x:c r="R234" s="300" t="n">
        <x:f>'Base_Analitica'!R306</x:f>
        <x:v>65343</x:v>
      </x:c>
      <x:c r="S234" s="300" t="n">
        <x:f>'Base_Analitica'!S306</x:f>
        <x:v>64146</x:v>
      </x:c>
      <x:c r="T234" s="300" t="n">
        <x:f>'Base_Analitica'!T306</x:f>
        <x:v>35671</x:v>
      </x:c>
      <x:c r="U234" s="300" t="n">
        <x:f>'Base_Analitica'!U306</x:f>
        <x:v>2622</x:v>
      </x:c>
      <x:c r="V234" s="300" t="n">
        <x:f>'Base_Analitica'!V306</x:f>
        <x:v>-32185</x:v>
      </x:c>
      <x:c r="W234" s="300" t="n">
        <x:f>'Base_Analitica'!W306</x:f>
        <x:v>-7420</x:v>
      </x:c>
      <x:c r="X234" s="303" t="n">
        <x:f>'Base_Analitica'!X306</x:f>
        <x:v>-0.15403922302247997</x:v>
      </x:c>
      <x:c r="Y234" s="303" t="n">
        <x:f>'Base_Analitica'!Y306</x:f>
        <x:v>-0.3767695521002553</x:v>
      </x:c>
      <x:c r="Z234" s="303" t="n">
        <x:f>'Base_Analitica'!Z306</x:f>
        <x:v>-0.2559115179252479</x:v>
      </x:c>
      <x:c r="AA234" s="303" t="n">
        <x:f>'Base_Analitica'!AA306</x:f>
        <x:v>0.7918179305261218</x:v>
      </x:c>
      <x:c r="AB234" s="303" t="n">
        <x:f>'Base_Analitica'!AB306</x:f>
        <x:v>0.035953192665622406</x:v>
      </x:c>
      <x:c r="AC234" s="303" t="n">
        <x:f>'Base_Analitica'!AC306</x:f>
        <x:v>0.20818206947387818</x:v>
      </x:c>
      <x:c r="AD234" s="303" t="n">
        <x:f>'Base_Analitica'!AD306</x:f>
        <x:v>0.17222887680825577</x:v>
      </x:c>
      <x:c r="AE234" s="304" t="n">
        <x:f>'Base_Analitica'!AE306</x:f>
        <x:v>1</x:v>
      </x:c>
      <x:c r="AF234" s="304" t="n">
        <x:f>'Base_Analitica'!AF306</x:f>
        <x:v>6.123233995736766e-17</x:v>
      </x:c>
      <x:c r="AG234" s="300" t="n">
        <x:f>'Base_Analitica'!AG306</x:f>
        <x:v>42968</x:v>
      </x:c>
    </x:row>
    <x:row r="235" ht="18" customHeight="1">
      <x:c r="A235" s="301" t="str">
        <x:f>'Base_Analitica'!A307</x:f>
        <x:v>1T15</x:v>
      </x:c>
      <x:c r="B235" s="301" t="n">
        <x:f>'Base_Analitica'!B307</x:f>
        <x:v>2015</x:v>
      </x:c>
      <x:c r="C235" s="301" t="n">
        <x:f>'Base_Analitica'!C307</x:f>
        <x:v>1</x:v>
      </x:c>
      <x:c r="D235" s="301" t="n">
        <x:f>'Base_Analitica'!D307</x:f>
        <x:v>37</x:v>
      </x:c>
      <x:c r="E235" s="302" t="n">
        <x:f>'Base_Analitica'!E307</x:f>
        <x:v>42094</x:v>
      </x:c>
      <x:c r="F235" s="301" t="str">
        <x:f>'Base_Analitica'!F307</x:f>
        <x:v>BIOCOMBUSTÍVEIS</x:v>
      </x:c>
      <x:c r="G235" s="301" t="str">
        <x:f>'Base_Analitica'!G307</x:f>
        <x:v>BIOCOMBUSTÍVEIS</x:v>
      </x:c>
      <x:c r="H235" s="301" t="str">
        <x:f>'Base_Analitica'!H307</x:f>
        <x:v>Operacional</x:v>
      </x:c>
      <x:c r="I235" s="300" t="n">
        <x:f>'Base_Analitica'!I307</x:f>
        <x:v>156</x:v>
      </x:c>
      <x:c r="J235" s="300" t="n">
        <x:f>'Base_Analitica'!J307</x:f>
        <x:v>-164</x:v>
      </x:c>
      <x:c r="K235" s="300" t="n">
        <x:f>'Base_Analitica'!K307</x:f>
        <x:v>164</x:v>
      </x:c>
      <x:c r="L235" s="300" t="n">
        <x:f>'Base_Analitica'!L307</x:f>
        <x:v>-8</x:v>
      </x:c>
      <x:c r="M235" s="300" t="n">
        <x:f>'Base_Analitica'!M307</x:f>
        <x:v>-37</x:v>
      </x:c>
      <x:c r="N235" s="300" t="n">
        <x:f>'Base_Analitica'!N307</x:f>
        <x:v>37</x:v>
      </x:c>
      <x:c r="O235" s="300" t="n">
        <x:f>'Base_Analitica'!O307</x:f>
        <x:v>-45</x:v>
      </x:c>
      <x:c r="P235" s="300" t="n">
        <x:f>'Base_Analitica'!P307</x:f>
        <x:v>205</x:v>
      </x:c>
      <x:c r="Q235" s="300" t="n">
        <x:f>'Base_Analitica'!Q307</x:f>
        <x:v>132</x:v>
      </x:c>
      <x:c r="R235" s="300" t="n">
        <x:f>'Base_Analitica'!R307</x:f>
        <x:v>188</x:v>
      </x:c>
      <x:c r="S235" s="300" t="n">
        <x:f>'Base_Analitica'!S307</x:f>
        <x:v>115</x:v>
      </x:c>
      <x:c r="T235" s="300" t="n">
        <x:f>'Base_Analitica'!T307</x:f>
        <x:v>40</x:v>
      </x:c>
      <x:c r="U235" s="300" t="n">
        <x:f>'Base_Analitica'!U307</x:f>
        <x:v>49</x:v>
      </x:c>
      <x:c r="V235" s="300" t="n">
        <x:f>'Base_Analitica'!V307</x:f>
        <x:v>-57</x:v>
      </x:c>
      <x:c r="W235" s="300" t="n">
        <x:f>'Base_Analitica'!W307</x:f>
        <x:v>-66</x:v>
      </x:c>
      <x:c r="X235" s="303" t="n">
        <x:f>'Base_Analitica'!X307</x:f>
        <x:v>0.3565217391304347</x:v>
      </x:c>
      <x:c r="Y235" s="303" t="n">
        <x:f>'Base_Analitica'!Y307</x:f>
        <x:v>0.24242424242424243</x:v>
      </x:c>
      <x:c r="Z235" s="303" t="n">
        <x:f>'Base_Analitica'!Z307</x:f>
        <x:v>-0.24489795918367352</x:v>
      </x:c>
      <x:c r="AA235" s="303" t="n">
        <x:f>'Base_Analitica'!AA307</x:f>
        <x:v>1.0512820512820513</x:v>
      </x:c>
      <x:c r="AB235" s="303" t="n">
        <x:f>'Base_Analitica'!AB307</x:f>
        <x:v>0.23717948717948717</x:v>
      </x:c>
      <x:c r="AC235" s="303" t="n">
        <x:f>'Base_Analitica'!AC307</x:f>
        <x:v>-0.05128205128205128</x:v>
      </x:c>
      <x:c r="AD235" s="303" t="n">
        <x:f>'Base_Analitica'!AD307</x:f>
        <x:v>-0.28846153846153844</x:v>
      </x:c>
      <x:c r="AE235" s="304" t="n">
        <x:f>'Base_Analitica'!AE307</x:f>
        <x:v>1</x:v>
      </x:c>
      <x:c r="AF235" s="304" t="n">
        <x:f>'Base_Analitica'!AF307</x:f>
        <x:v>6.123233995736766e-17</x:v>
      </x:c>
      <x:c r="AG235" s="300" t="n">
        <x:f>'Base_Analitica'!AG307</x:f>
        <x:v>164</x:v>
      </x:c>
    </x:row>
    <x:row r="236" ht="18" customHeight="1">
      <x:c r="A236" s="301" t="str">
        <x:f>'Base_Analitica'!A308</x:f>
        <x:v>1T15</x:v>
      </x:c>
      <x:c r="B236" s="301" t="n">
        <x:f>'Base_Analitica'!B308</x:f>
        <x:v>2015</x:v>
      </x:c>
      <x:c r="C236" s="301" t="n">
        <x:f>'Base_Analitica'!C308</x:f>
        <x:v>1</x:v>
      </x:c>
      <x:c r="D236" s="301" t="n">
        <x:f>'Base_Analitica'!D308</x:f>
        <x:v>37</x:v>
      </x:c>
      <x:c r="E236" s="302" t="n">
        <x:f>'Base_Analitica'!E308</x:f>
        <x:v>42094</x:v>
      </x:c>
      <x:c r="F236" s="301" t="str">
        <x:f>'Base_Analitica'!F308</x:f>
        <x:v>CORPORATIVO / OUTROS NEGÓCIOS</x:v>
      </x:c>
      <x:c r="G236" s="301" t="str">
        <x:f>'Base_Analitica'!G308</x:f>
        <x:v>CORPORATIVO / OUTROS NEGÓCIOS</x:v>
      </x:c>
      <x:c r="H236" s="301" t="str">
        <x:f>'Base_Analitica'!H308</x:f>
        <x:v>Corporativo</x:v>
      </x:c>
      <x:c r="I236" s="300" t="n">
        <x:f>'Base_Analitica'!I308</x:f>
        <x:v>0</x:v>
      </x:c>
      <x:c r="J236" s="300" t="n">
        <x:f>'Base_Analitica'!J308</x:f>
        <x:v>0</x:v>
      </x:c>
      <x:c r="K236" s="300" t="n">
        <x:f>'Base_Analitica'!K308</x:f>
        <x:v>0</x:v>
      </x:c>
      <x:c r="L236" s="300" t="n">
        <x:f>'Base_Analitica'!L308</x:f>
        <x:v>0</x:v>
      </x:c>
      <x:c r="M236" s="300" t="n">
        <x:f>'Base_Analitica'!M308</x:f>
        <x:v>-4212</x:v>
      </x:c>
      <x:c r="N236" s="300" t="n">
        <x:f>'Base_Analitica'!N308</x:f>
        <x:v>4212</x:v>
      </x:c>
      <x:c r="O236" s="300" t="n">
        <x:f>'Base_Analitica'!O308</x:f>
        <x:v>-4212</x:v>
      </x:c>
      <x:c r="P236" s="300" t="n">
        <x:f>'Base_Analitica'!P308</x:f>
        <x:v>0</x:v>
      </x:c>
      <x:c r="Q236" s="300" t="n">
        <x:f>'Base_Analitica'!Q308</x:f>
        <x:v>0</x:v>
      </x:c>
      <x:c r="R236" s="300" t="n">
        <x:f>'Base_Analitica'!R308</x:f>
        <x:v>0</x:v>
      </x:c>
      <x:c r="S236" s="300" t="n">
        <x:f>'Base_Analitica'!S308</x:f>
        <x:v>0</x:v>
      </x:c>
      <x:c r="T236" s="300" t="n">
        <x:f>'Base_Analitica'!T308</x:f>
        <x:v>4478</x:v>
      </x:c>
      <x:c r="U236" s="300" t="n">
        <x:f>'Base_Analitica'!U308</x:f>
        <x:v>3379</x:v>
      </x:c>
      <x:c r="V236" s="300" t="n">
        <x:f>'Base_Analitica'!V308</x:f>
        <x:v>-4478</x:v>
      </x:c>
      <x:c r="W236" s="300" t="n">
        <x:f>'Base_Analitica'!W308</x:f>
        <x:v>-3379</x:v>
      </x:c>
      <x:c r="X236" s="303" t="str">
        <x:f>'Base_Analitica'!X308</x:f>
      </x:c>
      <x:c r="Y236" s="303" t="str">
        <x:f>'Base_Analitica'!Y308</x:f>
      </x:c>
      <x:c r="Z236" s="303" t="n">
        <x:f>'Base_Analitica'!Z308</x:f>
        <x:v>0.24652263983427058</x:v>
      </x:c>
      <x:c r="AA236" s="303" t="str">
        <x:f>'Base_Analitica'!AA308</x:f>
      </x:c>
      <x:c r="AB236" s="303" t="str">
        <x:f>'Base_Analitica'!AB308</x:f>
      </x:c>
      <x:c r="AC236" s="303" t="str">
        <x:f>'Base_Analitica'!AC308</x:f>
      </x:c>
      <x:c r="AD236" s="303" t="str">
        <x:f>'Base_Analitica'!AD308</x:f>
      </x:c>
      <x:c r="AE236" s="304" t="n">
        <x:f>'Base_Analitica'!AE308</x:f>
        <x:v>1</x:v>
      </x:c>
      <x:c r="AF236" s="304" t="n">
        <x:f>'Base_Analitica'!AF308</x:f>
        <x:v>6.123233995736766e-17</x:v>
      </x:c>
      <x:c r="AG236" s="300" t="n">
        <x:f>'Base_Analitica'!AG308</x:f>
        <x:v>0</x:v>
      </x:c>
    </x:row>
    <x:row r="237" ht="18" customHeight="1">
      <x:c r="A237" s="301" t="str">
        <x:f>'Base_Analitica'!A309</x:f>
        <x:v>1T15</x:v>
      </x:c>
      <x:c r="B237" s="301" t="n">
        <x:f>'Base_Analitica'!B309</x:f>
        <x:v>2015</x:v>
      </x:c>
      <x:c r="C237" s="301" t="n">
        <x:f>'Base_Analitica'!C309</x:f>
        <x:v>1</x:v>
      </x:c>
      <x:c r="D237" s="301" t="n">
        <x:f>'Base_Analitica'!D309</x:f>
        <x:v>37</x:v>
      </x:c>
      <x:c r="E237" s="302" t="n">
        <x:f>'Base_Analitica'!E309</x:f>
        <x:v>42094</x:v>
      </x:c>
      <x:c r="F237" s="301" t="str">
        <x:f>'Base_Analitica'!F309</x:f>
        <x:v>DISTRIBUIÇÃO</x:v>
      </x:c>
      <x:c r="G237" s="301" t="str">
        <x:f>'Base_Analitica'!G309</x:f>
        <x:v>DISTRIBUIÇÃO</x:v>
      </x:c>
      <x:c r="H237" s="301" t="str">
        <x:f>'Base_Analitica'!H309</x:f>
        <x:v>Operacional</x:v>
      </x:c>
      <x:c r="I237" s="300" t="n">
        <x:f>'Base_Analitica'!I309</x:f>
        <x:v>24054</x:v>
      </x:c>
      <x:c r="J237" s="300" t="n">
        <x:f>'Base_Analitica'!J309</x:f>
        <x:v>-22001</x:v>
      </x:c>
      <x:c r="K237" s="300" t="n">
        <x:f>'Base_Analitica'!K309</x:f>
        <x:v>22001</x:v>
      </x:c>
      <x:c r="L237" s="300" t="n">
        <x:f>'Base_Analitica'!L309</x:f>
        <x:v>2053</x:v>
      </x:c>
      <x:c r="M237" s="300" t="n">
        <x:f>'Base_Analitica'!M309</x:f>
        <x:v>-1200</x:v>
      </x:c>
      <x:c r="N237" s="300" t="n">
        <x:f>'Base_Analitica'!N309</x:f>
        <x:v>1200</x:v>
      </x:c>
      <x:c r="O237" s="300" t="n">
        <x:f>'Base_Analitica'!O309</x:f>
        <x:v>853</x:v>
      </x:c>
      <x:c r="P237" s="300" t="n">
        <x:f>'Base_Analitica'!P309</x:f>
        <x:v>23580</x:v>
      </x:c>
      <x:c r="Q237" s="300" t="n">
        <x:f>'Base_Analitica'!Q309</x:f>
        <x:v>21485</x:v>
      </x:c>
      <x:c r="R237" s="300" t="n">
        <x:f>'Base_Analitica'!R309</x:f>
        <x:v>25204</x:v>
      </x:c>
      <x:c r="S237" s="300" t="n">
        <x:f>'Base_Analitica'!S309</x:f>
        <x:v>23499</x:v>
      </x:c>
      <x:c r="T237" s="300" t="n">
        <x:f>'Base_Analitica'!T309</x:f>
        <x:v>955</x:v>
      </x:c>
      <x:c r="U237" s="300" t="n">
        <x:f>'Base_Analitica'!U309</x:f>
        <x:v>1257</x:v>
      </x:c>
      <x:c r="V237" s="300" t="n">
        <x:f>'Base_Analitica'!V309</x:f>
        <x:v>669</x:v>
      </x:c>
      <x:c r="W237" s="300" t="n">
        <x:f>'Base_Analitica'!W309</x:f>
        <x:v>757</x:v>
      </x:c>
      <x:c r="X237" s="303" t="n">
        <x:f>'Base_Analitica'!X309</x:f>
        <x:v>0.023618026298991346</x:v>
      </x:c>
      <x:c r="Y237" s="303" t="n">
        <x:f>'Base_Analitica'!Y309</x:f>
        <x:v>0.024016755876192786</x:v>
      </x:c>
      <x:c r="Z237" s="303" t="n">
        <x:f>'Base_Analitica'!Z309</x:f>
        <x:v>-0.04534606205250602</x:v>
      </x:c>
      <x:c r="AA237" s="303" t="n">
        <x:f>'Base_Analitica'!AA309</x:f>
        <x:v>0.9146503700008315</x:v>
      </x:c>
      <x:c r="AB237" s="303" t="n">
        <x:f>'Base_Analitica'!AB309</x:f>
        <x:v>0.049887752556747315</x:v>
      </x:c>
      <x:c r="AC237" s="303" t="n">
        <x:f>'Base_Analitica'!AC309</x:f>
        <x:v>0.08534962999916854</x:v>
      </x:c>
      <x:c r="AD237" s="303" t="n">
        <x:f>'Base_Analitica'!AD309</x:f>
        <x:v>0.03546187744242122</x:v>
      </x:c>
      <x:c r="AE237" s="304" t="n">
        <x:f>'Base_Analitica'!AE309</x:f>
        <x:v>1</x:v>
      </x:c>
      <x:c r="AF237" s="304" t="n">
        <x:f>'Base_Analitica'!AF309</x:f>
        <x:v>6.123233995736766e-17</x:v>
      </x:c>
      <x:c r="AG237" s="300" t="n">
        <x:f>'Base_Analitica'!AG309</x:f>
        <x:v>22001</x:v>
      </x:c>
    </x:row>
    <x:row r="238" ht="18" customHeight="1">
      <x:c r="A238" s="301" t="str">
        <x:f>'Base_Analitica'!A310</x:f>
        <x:v>1T15</x:v>
      </x:c>
      <x:c r="B238" s="301" t="n">
        <x:f>'Base_Analitica'!B310</x:f>
        <x:v>2015</x:v>
      </x:c>
      <x:c r="C238" s="301" t="n">
        <x:f>'Base_Analitica'!C310</x:f>
        <x:v>1</x:v>
      </x:c>
      <x:c r="D238" s="301" t="n">
        <x:f>'Base_Analitica'!D310</x:f>
        <x:v>37</x:v>
      </x:c>
      <x:c r="E238" s="302" t="n">
        <x:f>'Base_Analitica'!E310</x:f>
        <x:v>42094</x:v>
      </x:c>
      <x:c r="F238" s="301" t="str">
        <x:f>'Base_Analitica'!F310</x:f>
        <x:v>E&amp;P</x:v>
      </x:c>
      <x:c r="G238" s="301" t="str">
        <x:f>'Base_Analitica'!G310</x:f>
        <x:v>E&amp;P</x:v>
      </x:c>
      <x:c r="H238" s="301" t="str">
        <x:f>'Base_Analitica'!H310</x:f>
        <x:v>Operacional</x:v>
      </x:c>
      <x:c r="I238" s="300" t="n">
        <x:f>'Base_Analitica'!I310</x:f>
        <x:v>25717</x:v>
      </x:c>
      <x:c r="J238" s="300" t="n">
        <x:f>'Base_Analitica'!J310</x:f>
        <x:v>-19102</x:v>
      </x:c>
      <x:c r="K238" s="300" t="n">
        <x:f>'Base_Analitica'!K310</x:f>
        <x:v>19102</x:v>
      </x:c>
      <x:c r="L238" s="300" t="n">
        <x:f>'Base_Analitica'!L310</x:f>
        <x:v>6615</x:v>
      </x:c>
      <x:c r="M238" s="300" t="n">
        <x:f>'Base_Analitica'!M310</x:f>
        <x:v>-1728</x:v>
      </x:c>
      <x:c r="N238" s="300" t="n">
        <x:f>'Base_Analitica'!N310</x:f>
        <x:v>1728</x:v>
      </x:c>
      <x:c r="O238" s="300" t="n">
        <x:f>'Base_Analitica'!O310</x:f>
        <x:v>4887</x:v>
      </x:c>
      <x:c r="P238" s="300" t="n">
        <x:f>'Base_Analitica'!P310</x:f>
        <x:v>21817</x:v>
      </x:c>
      <x:c r="Q238" s="300" t="n">
        <x:f>'Base_Analitica'!Q310</x:f>
        <x:v>19678</x:v>
      </x:c>
      <x:c r="R238" s="300" t="n">
        <x:f>'Base_Analitica'!R310</x:f>
        <x:v>35080</x:v>
      </x:c>
      <x:c r="S238" s="300" t="n">
        <x:f>'Base_Analitica'!S310</x:f>
        <x:v>39573</x:v>
      </x:c>
      <x:c r="T238" s="300" t="n">
        <x:f>'Base_Analitica'!T310</x:f>
        <x:v>9208</x:v>
      </x:c>
      <x:c r="U238" s="300" t="n">
        <x:f>'Base_Analitica'!U310</x:f>
        <x:v>3649</x:v>
      </x:c>
      <x:c r="V238" s="300" t="n">
        <x:f>'Base_Analitica'!V310</x:f>
        <x:v>4055</x:v>
      </x:c>
      <x:c r="W238" s="300" t="n">
        <x:f>'Base_Analitica'!W310</x:f>
        <x:v>16246</x:v>
      </x:c>
      <x:c r="X238" s="303" t="n">
        <x:f>'Base_Analitica'!X310</x:f>
        <x:v>-0.35013772016273725</x:v>
      </x:c>
      <x:c r="Y238" s="303" t="n">
        <x:f>'Base_Analitica'!Y310</x:f>
        <x:v>-0.029271267405224122</x:v>
      </x:c>
      <x:c r="Z238" s="303" t="n">
        <x:f>'Base_Analitica'!Z310</x:f>
        <x:v>-0.526445601534667</x:v>
      </x:c>
      <x:c r="AA238" s="303" t="n">
        <x:f>'Base_Analitica'!AA310</x:f>
        <x:v>0.742777151300696</x:v>
      </x:c>
      <x:c r="AB238" s="303" t="n">
        <x:f>'Base_Analitica'!AB310</x:f>
        <x:v>0.06719290741532838</x:v>
      </x:c>
      <x:c r="AC238" s="303" t="n">
        <x:f>'Base_Analitica'!AC310</x:f>
        <x:v>0.25722284869930395</x:v>
      </x:c>
      <x:c r="AD238" s="303" t="n">
        <x:f>'Base_Analitica'!AD310</x:f>
        <x:v>0.19002994128397557</x:v>
      </x:c>
      <x:c r="AE238" s="304" t="n">
        <x:f>'Base_Analitica'!AE310</x:f>
        <x:v>1</x:v>
      </x:c>
      <x:c r="AF238" s="304" t="n">
        <x:f>'Base_Analitica'!AF310</x:f>
        <x:v>6.123233995736766e-17</x:v>
      </x:c>
      <x:c r="AG238" s="300" t="n">
        <x:f>'Base_Analitica'!AG310</x:f>
        <x:v>19102</x:v>
      </x:c>
    </x:row>
    <x:row r="239" ht="18" customHeight="1">
      <x:c r="A239" s="301" t="str">
        <x:f>'Base_Analitica'!A312</x:f>
        <x:v>1T15</x:v>
      </x:c>
      <x:c r="B239" s="301" t="n">
        <x:f>'Base_Analitica'!B312</x:f>
        <x:v>2015</x:v>
      </x:c>
      <x:c r="C239" s="301" t="n">
        <x:f>'Base_Analitica'!C312</x:f>
        <x:v>1</x:v>
      </x:c>
      <x:c r="D239" s="301" t="n">
        <x:f>'Base_Analitica'!D312</x:f>
        <x:v>37</x:v>
      </x:c>
      <x:c r="E239" s="302" t="n">
        <x:f>'Base_Analitica'!E312</x:f>
        <x:v>42094</x:v>
      </x:c>
      <x:c r="F239" s="301" t="str">
        <x:f>'Base_Analitica'!F312</x:f>
        <x:v>GÁS &amp; ENERGIA / G&amp;EBC</x:v>
      </x:c>
      <x:c r="G239" s="301" t="str">
        <x:f>'Base_Analitica'!G312</x:f>
        <x:v>GÁS &amp; ENERGIA / G&amp;EBC</x:v>
      </x:c>
      <x:c r="H239" s="301" t="str">
        <x:f>'Base_Analitica'!H312</x:f>
        <x:v>Operacional</x:v>
      </x:c>
      <x:c r="I239" s="300" t="n">
        <x:f>'Base_Analitica'!I312</x:f>
        <x:v>10638</x:v>
      </x:c>
      <x:c r="J239" s="300" t="n">
        <x:f>'Base_Analitica'!J312</x:f>
        <x:v>-8952</x:v>
      </x:c>
      <x:c r="K239" s="300" t="n">
        <x:f>'Base_Analitica'!K312</x:f>
        <x:v>8952</x:v>
      </x:c>
      <x:c r="L239" s="300" t="n">
        <x:f>'Base_Analitica'!L312</x:f>
        <x:v>1686</x:v>
      </x:c>
      <x:c r="M239" s="300" t="n">
        <x:f>'Base_Analitica'!M312</x:f>
        <x:v>416</x:v>
      </x:c>
      <x:c r="N239" s="300" t="n">
        <x:f>'Base_Analitica'!N312</x:f>
        <x:v>416</x:v>
      </x:c>
      <x:c r="O239" s="300" t="n">
        <x:f>'Base_Analitica'!O312</x:f>
        <x:v>2102</x:v>
      </x:c>
      <x:c r="P239" s="300" t="n">
        <x:f>'Base_Analitica'!P312</x:f>
        <x:v>9081</x:v>
      </x:c>
      <x:c r="Q239" s="300" t="n">
        <x:f>'Base_Analitica'!Q312</x:f>
        <x:v>8482</x:v>
      </x:c>
      <x:c r="R239" s="300" t="n">
        <x:f>'Base_Analitica'!R312</x:f>
        <x:v>11571</x:v>
      </x:c>
      <x:c r="S239" s="300" t="n">
        <x:f>'Base_Analitica'!S312</x:f>
        <x:v>9552</x:v>
      </x:c>
      <x:c r="T239" s="300" t="n">
        <x:f>'Base_Analitica'!T312</x:f>
        <x:v>2031</x:v>
      </x:c>
      <x:c r="U239" s="300" t="n">
        <x:f>'Base_Analitica'!U312</x:f>
        <x:v>439</x:v>
      </x:c>
      <x:c r="V239" s="300" t="n">
        <x:f>'Base_Analitica'!V312</x:f>
        <x:v>459</x:v>
      </x:c>
      <x:c r="W239" s="300" t="n">
        <x:f>'Base_Analitica'!W312</x:f>
        <x:v>631</x:v>
      </x:c>
      <x:c r="X239" s="303" t="n">
        <x:f>'Base_Analitica'!X312</x:f>
        <x:v>0.1136934673366834</x:v>
      </x:c>
      <x:c r="Y239" s="303" t="n">
        <x:f>'Base_Analitica'!Y312</x:f>
        <x:v>0.055411459561424126</x:v>
      </x:c>
      <x:c r="Z239" s="303" t="n">
        <x:f>'Base_Analitica'!Z312</x:f>
        <x:v>-0.05239179954441908</x:v>
      </x:c>
      <x:c r="AA239" s="303" t="n">
        <x:f>'Base_Analitica'!AA312</x:f>
        <x:v>0.841511562323745</x:v>
      </x:c>
      <x:c r="AB239" s="303" t="n">
        <x:f>'Base_Analitica'!AB312</x:f>
        <x:v>0.039105094942658396</x:v>
      </x:c>
      <x:c r="AC239" s="303" t="n">
        <x:f>'Base_Analitica'!AC312</x:f>
        <x:v>0.15848843767625492</x:v>
      </x:c>
      <x:c r="AD239" s="303" t="n">
        <x:f>'Base_Analitica'!AD312</x:f>
        <x:v>0.19759353261891333</x:v>
      </x:c>
      <x:c r="AE239" s="304" t="n">
        <x:f>'Base_Analitica'!AE312</x:f>
        <x:v>1</x:v>
      </x:c>
      <x:c r="AF239" s="304" t="n">
        <x:f>'Base_Analitica'!AF312</x:f>
        <x:v>6.123233995736766e-17</x:v>
      </x:c>
      <x:c r="AG239" s="300" t="n">
        <x:f>'Base_Analitica'!AG312</x:f>
        <x:v>8952</x:v>
      </x:c>
    </x:row>
    <x:row r="240" ht="18" customHeight="1">
      <x:c r="A240" s="301" t="str">
        <x:f>'Base_Analitica'!A313</x:f>
        <x:v>1T15</x:v>
      </x:c>
      <x:c r="B240" s="301" t="n">
        <x:f>'Base_Analitica'!B313</x:f>
        <x:v>2015</x:v>
      </x:c>
      <x:c r="C240" s="301" t="n">
        <x:f>'Base_Analitica'!C313</x:f>
        <x:v>1</x:v>
      </x:c>
      <x:c r="D240" s="301" t="n">
        <x:f>'Base_Analitica'!D313</x:f>
        <x:v>37</x:v>
      </x:c>
      <x:c r="E240" s="302" t="n">
        <x:f>'Base_Analitica'!E313</x:f>
        <x:v>42094</x:v>
      </x:c>
      <x:c r="F240" s="301" t="str">
        <x:f>'Base_Analitica'!F313</x:f>
        <x:v>INTERNACIONAL</x:v>
      </x:c>
      <x:c r="G240" s="301" t="str">
        <x:f>'Base_Analitica'!G313</x:f>
        <x:v>INTERNACIONAL</x:v>
      </x:c>
      <x:c r="H240" s="301" t="str">
        <x:f>'Base_Analitica'!H313</x:f>
        <x:v>Operacional</x:v>
      </x:c>
      <x:c r="I240" s="300" t="n">
        <x:f>'Base_Analitica'!I313</x:f>
        <x:v>6593</x:v>
      </x:c>
      <x:c r="J240" s="300" t="n">
        <x:f>'Base_Analitica'!J313</x:f>
        <x:v>-5658</x:v>
      </x:c>
      <x:c r="K240" s="300" t="n">
        <x:f>'Base_Analitica'!K313</x:f>
        <x:v>5658</x:v>
      </x:c>
      <x:c r="L240" s="300" t="n">
        <x:f>'Base_Analitica'!L313</x:f>
        <x:v>935</x:v>
      </x:c>
      <x:c r="M240" s="300" t="n">
        <x:f>'Base_Analitica'!M313</x:f>
        <x:v>-531</x:v>
      </x:c>
      <x:c r="N240" s="300" t="n">
        <x:f>'Base_Analitica'!N313</x:f>
        <x:v>531</x:v>
      </x:c>
      <x:c r="O240" s="300" t="n">
        <x:f>'Base_Analitica'!O313</x:f>
        <x:v>404</x:v>
      </x:c>
      <x:c r="P240" s="300" t="n">
        <x:f>'Base_Analitica'!P313</x:f>
        <x:v>7572</x:v>
      </x:c>
      <x:c r="Q240" s="300" t="n">
        <x:f>'Base_Analitica'!Q313</x:f>
        <x:v>7262</x:v>
      </x:c>
      <x:c r="R240" s="300" t="n">
        <x:f>'Base_Analitica'!R313</x:f>
        <x:v>7398</x:v>
      </x:c>
      <x:c r="S240" s="300" t="n">
        <x:f>'Base_Analitica'!S313</x:f>
        <x:v>8321</x:v>
      </x:c>
      <x:c r="T240" s="300" t="n">
        <x:f>'Base_Analitica'!T313</x:f>
        <x:v>2602</x:v>
      </x:c>
      <x:c r="U240" s="300" t="n">
        <x:f>'Base_Analitica'!U313</x:f>
        <x:v>605</x:v>
      </x:c>
      <x:c r="V240" s="300" t="n">
        <x:f>'Base_Analitica'!V313</x:f>
        <x:v>-2776</x:v>
      </x:c>
      <x:c r="W240" s="300" t="n">
        <x:f>'Base_Analitica'!W313</x:f>
        <x:v>454</x:v>
      </x:c>
      <x:c r="X240" s="303" t="n">
        <x:f>'Base_Analitica'!X313</x:f>
        <x:v>-0.2076673476745583</x:v>
      </x:c>
      <x:c r="Y240" s="303" t="n">
        <x:f>'Base_Analitica'!Y313</x:f>
        <x:v>-0.22087579179289452</x:v>
      </x:c>
      <x:c r="Z240" s="303" t="n">
        <x:f>'Base_Analitica'!Z313</x:f>
        <x:v>-0.12231404958677683</x:v>
      </x:c>
      <x:c r="AA240" s="303" t="n">
        <x:f>'Base_Analitica'!AA313</x:f>
        <x:v>0.8581829212801456</x:v>
      </x:c>
      <x:c r="AB240" s="303" t="n">
        <x:f>'Base_Analitica'!AB313</x:f>
        <x:v>0.08053996663127559</x:v>
      </x:c>
      <x:c r="AC240" s="303" t="n">
        <x:f>'Base_Analitica'!AC313</x:f>
        <x:v>0.14181707871985438</x:v>
      </x:c>
      <x:c r="AD240" s="303" t="n">
        <x:f>'Base_Analitica'!AD313</x:f>
        <x:v>0.0612771120885788</x:v>
      </x:c>
      <x:c r="AE240" s="304" t="n">
        <x:f>'Base_Analitica'!AE313</x:f>
        <x:v>1</x:v>
      </x:c>
      <x:c r="AF240" s="304" t="n">
        <x:f>'Base_Analitica'!AF313</x:f>
        <x:v>6.123233995736766e-17</x:v>
      </x:c>
      <x:c r="AG240" s="300" t="n">
        <x:f>'Base_Analitica'!AG313</x:f>
        <x:v>5658</x:v>
      </x:c>
    </x:row>
    <x:row r="241" ht="18" customHeight="1">
      <x:c r="A241" s="301" t="str">
        <x:f>'Base_Analitica'!A315</x:f>
        <x:v>2T15</x:v>
      </x:c>
      <x:c r="B241" s="301" t="n">
        <x:f>'Base_Analitica'!B315</x:f>
        <x:v>2015</x:v>
      </x:c>
      <x:c r="C241" s="301" t="n">
        <x:f>'Base_Analitica'!C315</x:f>
        <x:v>2</x:v>
      </x:c>
      <x:c r="D241" s="301" t="n">
        <x:f>'Base_Analitica'!D315</x:f>
        <x:v>38</x:v>
      </x:c>
      <x:c r="E241" s="302" t="n">
        <x:f>'Base_Analitica'!E315</x:f>
        <x:v>42185</x:v>
      </x:c>
      <x:c r="F241" s="301" t="str">
        <x:f>'Base_Analitica'!F315</x:f>
        <x:v>ABASTECIMENTO</x:v>
      </x:c>
      <x:c r="G241" s="301" t="str">
        <x:f>'Base_Analitica'!G315</x:f>
        <x:v>REFINO / RTC</x:v>
      </x:c>
      <x:c r="H241" s="301" t="str">
        <x:f>'Base_Analitica'!H315</x:f>
        <x:v>Operacional</x:v>
      </x:c>
      <x:c r="I241" s="300" t="n">
        <x:f>'Base_Analitica'!I315</x:f>
        <x:v>60181</x:v>
      </x:c>
      <x:c r="J241" s="300" t="n">
        <x:f>'Base_Analitica'!J315</x:f>
        <x:v>-49502</x:v>
      </x:c>
      <x:c r="K241" s="300" t="n">
        <x:f>'Base_Analitica'!K315</x:f>
        <x:v>49502</x:v>
      </x:c>
      <x:c r="L241" s="300" t="n">
        <x:f>'Base_Analitica'!L315</x:f>
        <x:v>10679</x:v>
      </x:c>
      <x:c r="M241" s="300" t="n">
        <x:f>'Base_Analitica'!M315</x:f>
        <x:v>-2705</x:v>
      </x:c>
      <x:c r="N241" s="300" t="n">
        <x:f>'Base_Analitica'!N315</x:f>
        <x:v>2705</x:v>
      </x:c>
      <x:c r="O241" s="300" t="n">
        <x:f>'Base_Analitica'!O315</x:f>
        <x:v>7974</x:v>
      </x:c>
      <x:c r="P241" s="300" t="n">
        <x:f>'Base_Analitica'!P315</x:f>
        <x:v>42968</x:v>
      </x:c>
      <x:c r="Q241" s="300" t="n">
        <x:f>'Base_Analitica'!Q315</x:f>
        <x:v>68586</x:v>
      </x:c>
      <x:c r="R241" s="300" t="n">
        <x:f>'Base_Analitica'!R315</x:f>
        <x:v>54265</x:v>
      </x:c>
      <x:c r="S241" s="300" t="n">
        <x:f>'Base_Analitica'!S315</x:f>
        <x:v>64951</x:v>
      </x:c>
      <x:c r="T241" s="300" t="n">
        <x:f>'Base_Analitica'!T315</x:f>
        <x:v>1951</x:v>
      </x:c>
      <x:c r="U241" s="300" t="n">
        <x:f>'Base_Analitica'!U315</x:f>
        <x:v>2281</x:v>
      </x:c>
      <x:c r="V241" s="300" t="n">
        <x:f>'Base_Analitica'!V315</x:f>
        <x:v>9346</x:v>
      </x:c>
      <x:c r="W241" s="300" t="n">
        <x:f>'Base_Analitica'!W315</x:f>
        <x:v>-5916</x:v>
      </x:c>
      <x:c r="X241" s="303" t="n">
        <x:f>'Base_Analitica'!X315</x:f>
        <x:v>-0.07343997782944067</x:v>
      </x:c>
      <x:c r="Y241" s="303" t="n">
        <x:f>'Base_Analitica'!Y315</x:f>
        <x:v>-0.27824920537719067</x:v>
      </x:c>
      <x:c r="Z241" s="303" t="n">
        <x:f>'Base_Analitica'!Z315</x:f>
        <x:v>0.18588338448049102</x:v>
      </x:c>
      <x:c r="AA241" s="303" t="n">
        <x:f>'Base_Analitica'!AA315</x:f>
        <x:v>0.8225519682291753</x:v>
      </x:c>
      <x:c r="AB241" s="303" t="n">
        <x:f>'Base_Analitica'!AB315</x:f>
        <x:v>0.04494774098137286</x:v>
      </x:c>
      <x:c r="AC241" s="303" t="n">
        <x:f>'Base_Analitica'!AC315</x:f>
        <x:v>0.1774480317708247</x:v>
      </x:c>
      <x:c r="AD241" s="303" t="n">
        <x:f>'Base_Analitica'!AD315</x:f>
        <x:v>0.13250029078945183</x:v>
      </x:c>
      <x:c r="AE241" s="304" t="n">
        <x:f>'Base_Analitica'!AE315</x:f>
        <x:v>1.2246467991473532e-16</x:v>
      </x:c>
      <x:c r="AF241" s="304" t="n">
        <x:f>'Base_Analitica'!AF315</x:f>
        <x:v>-1</x:v>
      </x:c>
      <x:c r="AG241" s="300" t="n">
        <x:f>'Base_Analitica'!AG315</x:f>
        <x:v>49502</x:v>
      </x:c>
    </x:row>
    <x:row r="242" ht="18" customHeight="1">
      <x:c r="A242" s="301" t="str">
        <x:f>'Base_Analitica'!A316</x:f>
        <x:v>2T15</x:v>
      </x:c>
      <x:c r="B242" s="301" t="n">
        <x:f>'Base_Analitica'!B316</x:f>
        <x:v>2015</x:v>
      </x:c>
      <x:c r="C242" s="301" t="n">
        <x:f>'Base_Analitica'!C316</x:f>
        <x:v>2</x:v>
      </x:c>
      <x:c r="D242" s="301" t="n">
        <x:f>'Base_Analitica'!D316</x:f>
        <x:v>38</x:v>
      </x:c>
      <x:c r="E242" s="302" t="n">
        <x:f>'Base_Analitica'!E316</x:f>
        <x:v>42185</x:v>
      </x:c>
      <x:c r="F242" s="301" t="str">
        <x:f>'Base_Analitica'!F316</x:f>
        <x:v>BIOCOMBUSTÍVEIS</x:v>
      </x:c>
      <x:c r="G242" s="301" t="str">
        <x:f>'Base_Analitica'!G316</x:f>
        <x:v>BIOCOMBUSTÍVEIS</x:v>
      </x:c>
      <x:c r="H242" s="301" t="str">
        <x:f>'Base_Analitica'!H316</x:f>
        <x:v>Operacional</x:v>
      </x:c>
      <x:c r="I242" s="300" t="n">
        <x:f>'Base_Analitica'!I316</x:f>
        <x:v>152</x:v>
      </x:c>
      <x:c r="J242" s="300" t="n">
        <x:f>'Base_Analitica'!J316</x:f>
        <x:v>-176</x:v>
      </x:c>
      <x:c r="K242" s="300" t="n">
        <x:f>'Base_Analitica'!K316</x:f>
        <x:v>176</x:v>
      </x:c>
      <x:c r="L242" s="300" t="n">
        <x:f>'Base_Analitica'!L316</x:f>
        <x:v>-24</x:v>
      </x:c>
      <x:c r="M242" s="300" t="n">
        <x:f>'Base_Analitica'!M316</x:f>
        <x:v>-42</x:v>
      </x:c>
      <x:c r="N242" s="300" t="n">
        <x:f>'Base_Analitica'!N316</x:f>
        <x:v>42</x:v>
      </x:c>
      <x:c r="O242" s="300" t="n">
        <x:f>'Base_Analitica'!O316</x:f>
        <x:v>-66</x:v>
      </x:c>
      <x:c r="P242" s="300" t="n">
        <x:f>'Base_Analitica'!P316</x:f>
        <x:v>164</x:v>
      </x:c>
      <x:c r="Q242" s="300" t="n">
        <x:f>'Base_Analitica'!Q316</x:f>
        <x:v>162</x:v>
      </x:c>
      <x:c r="R242" s="300" t="n">
        <x:f>'Base_Analitica'!R316</x:f>
        <x:v>156</x:v>
      </x:c>
      <x:c r="S242" s="300" t="n">
        <x:f>'Base_Analitica'!S316</x:f>
        <x:v>141</x:v>
      </x:c>
      <x:c r="T242" s="300" t="n">
        <x:f>'Base_Analitica'!T316</x:f>
        <x:v>37</x:v>
      </x:c>
      <x:c r="U242" s="300" t="n">
        <x:f>'Base_Analitica'!U316</x:f>
        <x:v>51</x:v>
      </x:c>
      <x:c r="V242" s="300" t="n">
        <x:f>'Base_Analitica'!V316</x:f>
        <x:v>-45</x:v>
      </x:c>
      <x:c r="W242" s="300" t="n">
        <x:f>'Base_Analitica'!W316</x:f>
        <x:v>-72</x:v>
      </x:c>
      <x:c r="X242" s="303" t="n">
        <x:f>'Base_Analitica'!X316</x:f>
        <x:v>0.07801418439716312</x:v>
      </x:c>
      <x:c r="Y242" s="303" t="n">
        <x:f>'Base_Analitica'!Y316</x:f>
        <x:v>0.08641975308641969</x:v>
      </x:c>
      <x:c r="Z242" s="303" t="n">
        <x:f>'Base_Analitica'!Z316</x:f>
        <x:v>-0.17647058823529416</x:v>
      </x:c>
      <x:c r="AA242" s="303" t="n">
        <x:f>'Base_Analitica'!AA316</x:f>
        <x:v>1.1578947368421053</x:v>
      </x:c>
      <x:c r="AB242" s="303" t="n">
        <x:f>'Base_Analitica'!AB316</x:f>
        <x:v>0.27631578947368424</x:v>
      </x:c>
      <x:c r="AC242" s="303" t="n">
        <x:f>'Base_Analitica'!AC316</x:f>
        <x:v>-0.15789473684210525</x:v>
      </x:c>
      <x:c r="AD242" s="303" t="n">
        <x:f>'Base_Analitica'!AD316</x:f>
        <x:v>-0.4342105263157895</x:v>
      </x:c>
      <x:c r="AE242" s="304" t="n">
        <x:f>'Base_Analitica'!AE316</x:f>
        <x:v>1.2246467991473532e-16</x:v>
      </x:c>
      <x:c r="AF242" s="304" t="n">
        <x:f>'Base_Analitica'!AF316</x:f>
        <x:v>-1</x:v>
      </x:c>
      <x:c r="AG242" s="300" t="n">
        <x:f>'Base_Analitica'!AG316</x:f>
        <x:v>176</x:v>
      </x:c>
    </x:row>
    <x:row r="243" ht="18" customHeight="1">
      <x:c r="A243" s="301" t="str">
        <x:f>'Base_Analitica'!A317</x:f>
        <x:v>2T15</x:v>
      </x:c>
      <x:c r="B243" s="301" t="n">
        <x:f>'Base_Analitica'!B317</x:f>
        <x:v>2015</x:v>
      </x:c>
      <x:c r="C243" s="301" t="n">
        <x:f>'Base_Analitica'!C317</x:f>
        <x:v>2</x:v>
      </x:c>
      <x:c r="D243" s="301" t="n">
        <x:f>'Base_Analitica'!D317</x:f>
        <x:v>38</x:v>
      </x:c>
      <x:c r="E243" s="302" t="n">
        <x:f>'Base_Analitica'!E317</x:f>
        <x:v>42185</x:v>
      </x:c>
      <x:c r="F243" s="301" t="str">
        <x:f>'Base_Analitica'!F317</x:f>
        <x:v>CORPORATIVO / OUTROS NEGÓCIOS</x:v>
      </x:c>
      <x:c r="G243" s="301" t="str">
        <x:f>'Base_Analitica'!G317</x:f>
        <x:v>CORPORATIVO / OUTROS NEGÓCIOS</x:v>
      </x:c>
      <x:c r="H243" s="301" t="str">
        <x:f>'Base_Analitica'!H317</x:f>
        <x:v>Corporativo</x:v>
      </x:c>
      <x:c r="I243" s="300" t="n">
        <x:f>'Base_Analitica'!I317</x:f>
        <x:v>0</x:v>
      </x:c>
      <x:c r="J243" s="300" t="n">
        <x:f>'Base_Analitica'!J317</x:f>
        <x:v>0</x:v>
      </x:c>
      <x:c r="K243" s="300" t="n">
        <x:f>'Base_Analitica'!K317</x:f>
        <x:v>0</x:v>
      </x:c>
      <x:c r="L243" s="300" t="n">
        <x:f>'Base_Analitica'!L317</x:f>
        <x:v>0</x:v>
      </x:c>
      <x:c r="M243" s="300" t="n">
        <x:f>'Base_Analitica'!M317</x:f>
        <x:v>-5971</x:v>
      </x:c>
      <x:c r="N243" s="300" t="n">
        <x:f>'Base_Analitica'!N317</x:f>
        <x:v>5971</x:v>
      </x:c>
      <x:c r="O243" s="300" t="n">
        <x:f>'Base_Analitica'!O317</x:f>
        <x:v>-5971</x:v>
      </x:c>
      <x:c r="P243" s="300" t="n">
        <x:f>'Base_Analitica'!P317</x:f>
        <x:v>0</x:v>
      </x:c>
      <x:c r="Q243" s="300" t="n">
        <x:f>'Base_Analitica'!Q317</x:f>
        <x:v>0</x:v>
      </x:c>
      <x:c r="R243" s="300" t="n">
        <x:f>'Base_Analitica'!R317</x:f>
        <x:v>0</x:v>
      </x:c>
      <x:c r="S243" s="300" t="n">
        <x:f>'Base_Analitica'!S317</x:f>
        <x:v>0</x:v>
      </x:c>
      <x:c r="T243" s="300" t="n">
        <x:f>'Base_Analitica'!T317</x:f>
        <x:v>4212</x:v>
      </x:c>
      <x:c r="U243" s="300" t="n">
        <x:f>'Base_Analitica'!U317</x:f>
        <x:v>2696</x:v>
      </x:c>
      <x:c r="V243" s="300" t="n">
        <x:f>'Base_Analitica'!V317</x:f>
        <x:v>-4212</x:v>
      </x:c>
      <x:c r="W243" s="300" t="n">
        <x:f>'Base_Analitica'!W317</x:f>
        <x:v>-2696</x:v>
      </x:c>
      <x:c r="X243" s="303" t="str">
        <x:f>'Base_Analitica'!X317</x:f>
      </x:c>
      <x:c r="Y243" s="303" t="str">
        <x:f>'Base_Analitica'!Y317</x:f>
      </x:c>
      <x:c r="Z243" s="303" t="n">
        <x:f>'Base_Analitica'!Z317</x:f>
        <x:v>1.2147626112759644</x:v>
      </x:c>
      <x:c r="AA243" s="303" t="str">
        <x:f>'Base_Analitica'!AA317</x:f>
      </x:c>
      <x:c r="AB243" s="303" t="str">
        <x:f>'Base_Analitica'!AB317</x:f>
      </x:c>
      <x:c r="AC243" s="303" t="str">
        <x:f>'Base_Analitica'!AC317</x:f>
      </x:c>
      <x:c r="AD243" s="303" t="str">
        <x:f>'Base_Analitica'!AD317</x:f>
      </x:c>
      <x:c r="AE243" s="304" t="n">
        <x:f>'Base_Analitica'!AE317</x:f>
        <x:v>1.2246467991473532e-16</x:v>
      </x:c>
      <x:c r="AF243" s="304" t="n">
        <x:f>'Base_Analitica'!AF317</x:f>
        <x:v>-1</x:v>
      </x:c>
      <x:c r="AG243" s="300" t="n">
        <x:f>'Base_Analitica'!AG317</x:f>
        <x:v>0</x:v>
      </x:c>
    </x:row>
    <x:row r="244" ht="18" customHeight="1">
      <x:c r="A244" s="301" t="str">
        <x:f>'Base_Analitica'!A318</x:f>
        <x:v>2T15</x:v>
      </x:c>
      <x:c r="B244" s="301" t="n">
        <x:f>'Base_Analitica'!B318</x:f>
        <x:v>2015</x:v>
      </x:c>
      <x:c r="C244" s="301" t="n">
        <x:f>'Base_Analitica'!C318</x:f>
        <x:v>2</x:v>
      </x:c>
      <x:c r="D244" s="301" t="n">
        <x:f>'Base_Analitica'!D318</x:f>
        <x:v>38</x:v>
      </x:c>
      <x:c r="E244" s="302" t="n">
        <x:f>'Base_Analitica'!E318</x:f>
        <x:v>42185</x:v>
      </x:c>
      <x:c r="F244" s="301" t="str">
        <x:f>'Base_Analitica'!F318</x:f>
        <x:v>DISTRIBUIÇÃO</x:v>
      </x:c>
      <x:c r="G244" s="301" t="str">
        <x:f>'Base_Analitica'!G318</x:f>
        <x:v>DISTRIBUIÇÃO</x:v>
      </x:c>
      <x:c r="H244" s="301" t="str">
        <x:f>'Base_Analitica'!H318</x:f>
        <x:v>Operacional</x:v>
      </x:c>
      <x:c r="I244" s="300" t="n">
        <x:f>'Base_Analitica'!I318</x:f>
        <x:v>23669</x:v>
      </x:c>
      <x:c r="J244" s="300" t="n">
        <x:f>'Base_Analitica'!J318</x:f>
        <x:v>-22120</x:v>
      </x:c>
      <x:c r="K244" s="300" t="n">
        <x:f>'Base_Analitica'!K318</x:f>
        <x:v>22120</x:v>
      </x:c>
      <x:c r="L244" s="300" t="n">
        <x:f>'Base_Analitica'!L318</x:f>
        <x:v>1549</x:v>
      </x:c>
      <x:c r="M244" s="300" t="n">
        <x:f>'Base_Analitica'!M318</x:f>
        <x:v>-1241</x:v>
      </x:c>
      <x:c r="N244" s="300" t="n">
        <x:f>'Base_Analitica'!N318</x:f>
        <x:v>1241</x:v>
      </x:c>
      <x:c r="O244" s="300" t="n">
        <x:f>'Base_Analitica'!O318</x:f>
        <x:v>308</x:v>
      </x:c>
      <x:c r="P244" s="300" t="n">
        <x:f>'Base_Analitica'!P318</x:f>
        <x:v>22001</x:v>
      </x:c>
      <x:c r="Q244" s="300" t="n">
        <x:f>'Base_Analitica'!Q318</x:f>
        <x:v>22015</x:v>
      </x:c>
      <x:c r="R244" s="300" t="n">
        <x:f>'Base_Analitica'!R318</x:f>
        <x:v>24054</x:v>
      </x:c>
      <x:c r="S244" s="300" t="n">
        <x:f>'Base_Analitica'!S318</x:f>
        <x:v>23872</x:v>
      </x:c>
      <x:c r="T244" s="300" t="n">
        <x:f>'Base_Analitica'!T318</x:f>
        <x:v>1200</x:v>
      </x:c>
      <x:c r="U244" s="300" t="n">
        <x:f>'Base_Analitica'!U318</x:f>
        <x:v>1120</x:v>
      </x:c>
      <x:c r="V244" s="300" t="n">
        <x:f>'Base_Analitica'!V318</x:f>
        <x:v>853</x:v>
      </x:c>
      <x:c r="W244" s="300" t="n">
        <x:f>'Base_Analitica'!W318</x:f>
        <x:v>737</x:v>
      </x:c>
      <x:c r="X244" s="303" t="n">
        <x:f>'Base_Analitica'!X318</x:f>
        <x:v>-0.008503686327077764</x:v>
      </x:c>
      <x:c r="Y244" s="303" t="n">
        <x:f>'Base_Analitica'!Y318</x:f>
        <x:v>0.004769475357710551</x:v>
      </x:c>
      <x:c r="Z244" s="303" t="n">
        <x:f>'Base_Analitica'!Z318</x:f>
        <x:v>0.10803571428571423</x:v>
      </x:c>
      <x:c r="AA244" s="303" t="n">
        <x:f>'Base_Analitica'!AA318</x:f>
        <x:v>0.9345557480248426</x:v>
      </x:c>
      <x:c r="AB244" s="303" t="n">
        <x:f>'Base_Analitica'!AB318</x:f>
        <x:v>0.05243145042038109</x:v>
      </x:c>
      <x:c r="AC244" s="303" t="n">
        <x:f>'Base_Analitica'!AC318</x:f>
        <x:v>0.06544425197515738</x:v>
      </x:c>
      <x:c r="AD244" s="303" t="n">
        <x:f>'Base_Analitica'!AD318</x:f>
        <x:v>0.01301280155477629</x:v>
      </x:c>
      <x:c r="AE244" s="304" t="n">
        <x:f>'Base_Analitica'!AE318</x:f>
        <x:v>1.2246467991473532e-16</x:v>
      </x:c>
      <x:c r="AF244" s="304" t="n">
        <x:f>'Base_Analitica'!AF318</x:f>
        <x:v>-1</x:v>
      </x:c>
      <x:c r="AG244" s="300" t="n">
        <x:f>'Base_Analitica'!AG318</x:f>
        <x:v>22120</x:v>
      </x:c>
    </x:row>
    <x:row r="245" ht="18" customHeight="1">
      <x:c r="A245" s="301" t="str">
        <x:f>'Base_Analitica'!A319</x:f>
        <x:v>2T15</x:v>
      </x:c>
      <x:c r="B245" s="301" t="n">
        <x:f>'Base_Analitica'!B319</x:f>
        <x:v>2015</x:v>
      </x:c>
      <x:c r="C245" s="301" t="n">
        <x:f>'Base_Analitica'!C319</x:f>
        <x:v>2</x:v>
      </x:c>
      <x:c r="D245" s="301" t="n">
        <x:f>'Base_Analitica'!D319</x:f>
        <x:v>38</x:v>
      </x:c>
      <x:c r="E245" s="302" t="n">
        <x:f>'Base_Analitica'!E319</x:f>
        <x:v>42185</x:v>
      </x:c>
      <x:c r="F245" s="301" t="str">
        <x:f>'Base_Analitica'!F319</x:f>
        <x:v>E&amp;P</x:v>
      </x:c>
      <x:c r="G245" s="301" t="str">
        <x:f>'Base_Analitica'!G319</x:f>
        <x:v>E&amp;P</x:v>
      </x:c>
      <x:c r="H245" s="301" t="str">
        <x:f>'Base_Analitica'!H319</x:f>
        <x:v>Operacional</x:v>
      </x:c>
      <x:c r="I245" s="300" t="n">
        <x:f>'Base_Analitica'!I319</x:f>
        <x:v>31829</x:v>
      </x:c>
      <x:c r="J245" s="300" t="n">
        <x:f>'Base_Analitica'!J319</x:f>
        <x:v>-19949</x:v>
      </x:c>
      <x:c r="K245" s="300" t="n">
        <x:f>'Base_Analitica'!K319</x:f>
        <x:v>19949</x:v>
      </x:c>
      <x:c r="L245" s="300" t="n">
        <x:f>'Base_Analitica'!L319</x:f>
        <x:v>11880</x:v>
      </x:c>
      <x:c r="M245" s="300" t="n">
        <x:f>'Base_Analitica'!M319</x:f>
        <x:v>-3286</x:v>
      </x:c>
      <x:c r="N245" s="300" t="n">
        <x:f>'Base_Analitica'!N319</x:f>
        <x:v>3286</x:v>
      </x:c>
      <x:c r="O245" s="300" t="n">
        <x:f>'Base_Analitica'!O319</x:f>
        <x:v>8594</x:v>
      </x:c>
      <x:c r="P245" s="300" t="n">
        <x:f>'Base_Analitica'!P319</x:f>
        <x:v>19102</x:v>
      </x:c>
      <x:c r="Q245" s="300" t="n">
        <x:f>'Base_Analitica'!Q319</x:f>
        <x:v>19890</x:v>
      </x:c>
      <x:c r="R245" s="300" t="n">
        <x:f>'Base_Analitica'!R319</x:f>
        <x:v>25717</x:v>
      </x:c>
      <x:c r="S245" s="300" t="n">
        <x:f>'Base_Analitica'!S319</x:f>
        <x:v>39290</x:v>
      </x:c>
      <x:c r="T245" s="300" t="n">
        <x:f>'Base_Analitica'!T319</x:f>
        <x:v>1728</x:v>
      </x:c>
      <x:c r="U245" s="300" t="n">
        <x:f>'Base_Analitica'!U319</x:f>
        <x:v>2934</x:v>
      </x:c>
      <x:c r="V245" s="300" t="n">
        <x:f>'Base_Analitica'!V319</x:f>
        <x:v>4887</x:v>
      </x:c>
      <x:c r="W245" s="300" t="n">
        <x:f>'Base_Analitica'!W319</x:f>
        <x:v>16466</x:v>
      </x:c>
      <x:c r="X245" s="303" t="n">
        <x:f>'Base_Analitica'!X319</x:f>
        <x:v>-0.18989564774751844</x:v>
      </x:c>
      <x:c r="Y245" s="303" t="n">
        <x:f>'Base_Analitica'!Y319</x:f>
        <x:v>0.002966314731020603</x:v>
      </x:c>
      <x:c r="Z245" s="303" t="n">
        <x:f>'Base_Analitica'!Z319</x:f>
        <x:v>0.11997273346966608</x:v>
      </x:c>
      <x:c r="AA245" s="303" t="n">
        <x:f>'Base_Analitica'!AA319</x:f>
        <x:v>0.6267554745672186</x:v>
      </x:c>
      <x:c r="AB245" s="303" t="n">
        <x:f>'Base_Analitica'!AB319</x:f>
        <x:v>0.10323918439159258</x:v>
      </x:c>
      <x:c r="AC245" s="303" t="n">
        <x:f>'Base_Analitica'!AC319</x:f>
        <x:v>0.3732445254327814</x:v>
      </x:c>
      <x:c r="AD245" s="303" t="n">
        <x:f>'Base_Analitica'!AD319</x:f>
        <x:v>0.27000534104118884</x:v>
      </x:c>
      <x:c r="AE245" s="304" t="n">
        <x:f>'Base_Analitica'!AE319</x:f>
        <x:v>1.2246467991473532e-16</x:v>
      </x:c>
      <x:c r="AF245" s="304" t="n">
        <x:f>'Base_Analitica'!AF319</x:f>
        <x:v>-1</x:v>
      </x:c>
      <x:c r="AG245" s="300" t="n">
        <x:f>'Base_Analitica'!AG319</x:f>
        <x:v>19949</x:v>
      </x:c>
    </x:row>
    <x:row r="246" ht="18" customHeight="1">
      <x:c r="A246" s="301" t="str">
        <x:f>'Base_Analitica'!A321</x:f>
        <x:v>2T15</x:v>
      </x:c>
      <x:c r="B246" s="301" t="n">
        <x:f>'Base_Analitica'!B321</x:f>
        <x:v>2015</x:v>
      </x:c>
      <x:c r="C246" s="301" t="n">
        <x:f>'Base_Analitica'!C321</x:f>
        <x:v>2</x:v>
      </x:c>
      <x:c r="D246" s="301" t="n">
        <x:f>'Base_Analitica'!D321</x:f>
        <x:v>38</x:v>
      </x:c>
      <x:c r="E246" s="302" t="n">
        <x:f>'Base_Analitica'!E321</x:f>
        <x:v>42185</x:v>
      </x:c>
      <x:c r="F246" s="301" t="str">
        <x:f>'Base_Analitica'!F321</x:f>
        <x:v>GÁS &amp; ENERGIA / G&amp;EBC</x:v>
      </x:c>
      <x:c r="G246" s="301" t="str">
        <x:f>'Base_Analitica'!G321</x:f>
        <x:v>GÁS &amp; ENERGIA / G&amp;EBC</x:v>
      </x:c>
      <x:c r="H246" s="301" t="str">
        <x:f>'Base_Analitica'!H321</x:f>
        <x:v>Operacional</x:v>
      </x:c>
      <x:c r="I246" s="300" t="n">
        <x:f>'Base_Analitica'!I321</x:f>
        <x:v>10230</x:v>
      </x:c>
      <x:c r="J246" s="300" t="n">
        <x:f>'Base_Analitica'!J321</x:f>
        <x:v>-8255</x:v>
      </x:c>
      <x:c r="K246" s="300" t="n">
        <x:f>'Base_Analitica'!K321</x:f>
        <x:v>8255</x:v>
      </x:c>
      <x:c r="L246" s="300" t="n">
        <x:f>'Base_Analitica'!L321</x:f>
        <x:v>1975</x:v>
      </x:c>
      <x:c r="M246" s="300" t="n">
        <x:f>'Base_Analitica'!M321</x:f>
        <x:v>-2391</x:v>
      </x:c>
      <x:c r="N246" s="300" t="n">
        <x:f>'Base_Analitica'!N321</x:f>
        <x:v>2391</x:v>
      </x:c>
      <x:c r="O246" s="300" t="n">
        <x:f>'Base_Analitica'!O321</x:f>
        <x:v>-416</x:v>
      </x:c>
      <x:c r="P246" s="300" t="n">
        <x:f>'Base_Analitica'!P321</x:f>
        <x:v>8952</x:v>
      </x:c>
      <x:c r="Q246" s="300" t="n">
        <x:f>'Base_Analitica'!Q321</x:f>
        <x:v>8724</x:v>
      </x:c>
      <x:c r="R246" s="300" t="n">
        <x:f>'Base_Analitica'!R321</x:f>
        <x:v>10638</x:v>
      </x:c>
      <x:c r="S246" s="300" t="n">
        <x:f>'Base_Analitica'!S321</x:f>
        <x:v>10372</x:v>
      </x:c>
      <x:c r="T246" s="300" t="n">
        <x:f>'Base_Analitica'!T321</x:f>
        <x:v>416</x:v>
      </x:c>
      <x:c r="U246" s="300" t="n">
        <x:f>'Base_Analitica'!U321</x:f>
        <x:v>844</x:v>
      </x:c>
      <x:c r="V246" s="300" t="n">
        <x:f>'Base_Analitica'!V321</x:f>
        <x:v>2102</x:v>
      </x:c>
      <x:c r="W246" s="300" t="n">
        <x:f>'Base_Analitica'!W321</x:f>
        <x:v>804</x:v>
      </x:c>
      <x:c r="X246" s="303" t="n">
        <x:f>'Base_Analitica'!X321</x:f>
        <x:v>-0.013690705746239873</x:v>
      </x:c>
      <x:c r="Y246" s="303" t="n">
        <x:f>'Base_Analitica'!Y321</x:f>
        <x:v>-0.05375974323704724</x:v>
      </x:c>
      <x:c r="Z246" s="303" t="n">
        <x:f>'Base_Analitica'!Z321</x:f>
        <x:v>1.8329383886255926</x:v>
      </x:c>
      <x:c r="AA246" s="303" t="n">
        <x:f>'Base_Analitica'!AA321</x:f>
        <x:v>0.8069403714565004</x:v>
      </x:c>
      <x:c r="AB246" s="303" t="n">
        <x:f>'Base_Analitica'!AB321</x:f>
        <x:v>0.2337243401759531</x:v>
      </x:c>
      <x:c r="AC246" s="303" t="n">
        <x:f>'Base_Analitica'!AC321</x:f>
        <x:v>0.1930596285434995</x:v>
      </x:c>
      <x:c r="AD246" s="303" t="n">
        <x:f>'Base_Analitica'!AD321</x:f>
        <x:v>-0.04066471163245357</x:v>
      </x:c>
      <x:c r="AE246" s="304" t="n">
        <x:f>'Base_Analitica'!AE321</x:f>
        <x:v>1.2246467991473532e-16</x:v>
      </x:c>
      <x:c r="AF246" s="304" t="n">
        <x:f>'Base_Analitica'!AF321</x:f>
        <x:v>-1</x:v>
      </x:c>
      <x:c r="AG246" s="300" t="n">
        <x:f>'Base_Analitica'!AG321</x:f>
        <x:v>8255</x:v>
      </x:c>
    </x:row>
    <x:row r="247" ht="18" customHeight="1">
      <x:c r="A247" s="301" t="str">
        <x:f>'Base_Analitica'!A322</x:f>
        <x:v>2T15</x:v>
      </x:c>
      <x:c r="B247" s="301" t="n">
        <x:f>'Base_Analitica'!B322</x:f>
        <x:v>2015</x:v>
      </x:c>
      <x:c r="C247" s="301" t="n">
        <x:f>'Base_Analitica'!C322</x:f>
        <x:v>2</x:v>
      </x:c>
      <x:c r="D247" s="301" t="n">
        <x:f>'Base_Analitica'!D322</x:f>
        <x:v>38</x:v>
      </x:c>
      <x:c r="E247" s="302" t="n">
        <x:f>'Base_Analitica'!E322</x:f>
        <x:v>42185</x:v>
      </x:c>
      <x:c r="F247" s="301" t="str">
        <x:f>'Base_Analitica'!F322</x:f>
        <x:v>INTERNACIONAL</x:v>
      </x:c>
      <x:c r="G247" s="301" t="str">
        <x:f>'Base_Analitica'!G322</x:f>
        <x:v>INTERNACIONAL</x:v>
      </x:c>
      <x:c r="H247" s="301" t="str">
        <x:f>'Base_Analitica'!H322</x:f>
        <x:v>Operacional</x:v>
      </x:c>
      <x:c r="I247" s="300" t="n">
        <x:f>'Base_Analitica'!I322</x:f>
        <x:v>7264</x:v>
      </x:c>
      <x:c r="J247" s="300" t="n">
        <x:f>'Base_Analitica'!J322</x:f>
        <x:v>-5932</x:v>
      </x:c>
      <x:c r="K247" s="300" t="n">
        <x:f>'Base_Analitica'!K322</x:f>
        <x:v>5932</x:v>
      </x:c>
      <x:c r="L247" s="300" t="n">
        <x:f>'Base_Analitica'!L322</x:f>
        <x:v>1332</x:v>
      </x:c>
      <x:c r="M247" s="300" t="n">
        <x:f>'Base_Analitica'!M322</x:f>
        <x:v>-613</x:v>
      </x:c>
      <x:c r="N247" s="300" t="n">
        <x:f>'Base_Analitica'!N322</x:f>
        <x:v>613</x:v>
      </x:c>
      <x:c r="O247" s="300" t="n">
        <x:f>'Base_Analitica'!O322</x:f>
        <x:v>719</x:v>
      </x:c>
      <x:c r="P247" s="300" t="n">
        <x:f>'Base_Analitica'!P322</x:f>
        <x:v>5658</x:v>
      </x:c>
      <x:c r="Q247" s="300" t="n">
        <x:f>'Base_Analitica'!Q322</x:f>
        <x:v>7649</x:v>
      </x:c>
      <x:c r="R247" s="300" t="n">
        <x:f>'Base_Analitica'!R322</x:f>
        <x:v>6593</x:v>
      </x:c>
      <x:c r="S247" s="300" t="n">
        <x:f>'Base_Analitica'!S322</x:f>
        <x:v>8672</x:v>
      </x:c>
      <x:c r="T247" s="300" t="n">
        <x:f>'Base_Analitica'!T322</x:f>
        <x:v>531</x:v>
      </x:c>
      <x:c r="U247" s="300" t="n">
        <x:f>'Base_Analitica'!U322</x:f>
        <x:v>371</x:v>
      </x:c>
      <x:c r="V247" s="300" t="n">
        <x:f>'Base_Analitica'!V322</x:f>
        <x:v>404</x:v>
      </x:c>
      <x:c r="W247" s="300" t="n">
        <x:f>'Base_Analitica'!W322</x:f>
        <x:v>652</x:v>
      </x:c>
      <x:c r="X247" s="303" t="n">
        <x:f>'Base_Analitica'!X322</x:f>
        <x:v>-0.16236162361623618</x:v>
      </x:c>
      <x:c r="Y247" s="303" t="n">
        <x:f>'Base_Analitica'!Y322</x:f>
        <x:v>-0.22447378742319257</x:v>
      </x:c>
      <x:c r="Z247" s="303" t="n">
        <x:f>'Base_Analitica'!Z322</x:f>
        <x:v>0.6522911051212938</x:v>
      </x:c>
      <x:c r="AA247" s="303" t="n">
        <x:f>'Base_Analitica'!AA322</x:f>
        <x:v>0.8166299559471366</x:v>
      </x:c>
      <x:c r="AB247" s="303" t="n">
        <x:f>'Base_Analitica'!AB322</x:f>
        <x:v>0.08438876651982379</x:v>
      </x:c>
      <x:c r="AC247" s="303" t="n">
        <x:f>'Base_Analitica'!AC322</x:f>
        <x:v>0.18337004405286345</x:v>
      </x:c>
      <x:c r="AD247" s="303" t="n">
        <x:f>'Base_Analitica'!AD322</x:f>
        <x:v>0.09898127753303965</x:v>
      </x:c>
      <x:c r="AE247" s="304" t="n">
        <x:f>'Base_Analitica'!AE322</x:f>
        <x:v>1.2246467991473532e-16</x:v>
      </x:c>
      <x:c r="AF247" s="304" t="n">
        <x:f>'Base_Analitica'!AF322</x:f>
        <x:v>-1</x:v>
      </x:c>
      <x:c r="AG247" s="300" t="n">
        <x:f>'Base_Analitica'!AG322</x:f>
        <x:v>5932</x:v>
      </x:c>
    </x:row>
    <x:row r="248" ht="18" customHeight="1">
      <x:c r="A248" s="301" t="str">
        <x:f>'Base_Analitica'!A324</x:f>
        <x:v>3T15</x:v>
      </x:c>
      <x:c r="B248" s="301" t="n">
        <x:f>'Base_Analitica'!B324</x:f>
        <x:v>2015</x:v>
      </x:c>
      <x:c r="C248" s="301" t="n">
        <x:f>'Base_Analitica'!C324</x:f>
        <x:v>3</x:v>
      </x:c>
      <x:c r="D248" s="301" t="n">
        <x:f>'Base_Analitica'!D324</x:f>
        <x:v>39</x:v>
      </x:c>
      <x:c r="E248" s="302" t="n">
        <x:f>'Base_Analitica'!E324</x:f>
        <x:v>42277</x:v>
      </x:c>
      <x:c r="F248" s="301" t="str">
        <x:f>'Base_Analitica'!F324</x:f>
        <x:v>ABASTECIMENTO</x:v>
      </x:c>
      <x:c r="G248" s="301" t="str">
        <x:f>'Base_Analitica'!G324</x:f>
        <x:v>REFINO / RTC</x:v>
      </x:c>
      <x:c r="H248" s="301" t="str">
        <x:f>'Base_Analitica'!H324</x:f>
        <x:v>Operacional</x:v>
      </x:c>
      <x:c r="I248" s="300" t="n">
        <x:f>'Base_Analitica'!I324</x:f>
        <x:v>61995</x:v>
      </x:c>
      <x:c r="J248" s="300" t="n">
        <x:f>'Base_Analitica'!J324</x:f>
        <x:v>-51876</x:v>
      </x:c>
      <x:c r="K248" s="300" t="n">
        <x:f>'Base_Analitica'!K324</x:f>
        <x:v>51876</x:v>
      </x:c>
      <x:c r="L248" s="300" t="n">
        <x:f>'Base_Analitica'!L324</x:f>
        <x:v>10119</x:v>
      </x:c>
      <x:c r="M248" s="300" t="n">
        <x:f>'Base_Analitica'!M324</x:f>
        <x:v>-5536</x:v>
      </x:c>
      <x:c r="N248" s="300" t="n">
        <x:f>'Base_Analitica'!N324</x:f>
        <x:v>5536</x:v>
      </x:c>
      <x:c r="O248" s="300" t="n">
        <x:f>'Base_Analitica'!O324</x:f>
        <x:v>4583</x:v>
      </x:c>
      <x:c r="P248" s="300" t="n">
        <x:f>'Base_Analitica'!P324</x:f>
        <x:v>49502</x:v>
      </x:c>
      <x:c r="Q248" s="300" t="n">
        <x:f>'Base_Analitica'!Q324</x:f>
        <x:v>72256</x:v>
      </x:c>
      <x:c r="R248" s="300" t="n">
        <x:f>'Base_Analitica'!R324</x:f>
        <x:v>60181</x:v>
      </x:c>
      <x:c r="S248" s="300" t="n">
        <x:f>'Base_Analitica'!S324</x:f>
        <x:v>69130</x:v>
      </x:c>
      <x:c r="T248" s="300" t="n">
        <x:f>'Base_Analitica'!T324</x:f>
        <x:v>2705</x:v>
      </x:c>
      <x:c r="U248" s="300" t="n">
        <x:f>'Base_Analitica'!U324</x:f>
        <x:v>8714</x:v>
      </x:c>
      <x:c r="V248" s="300" t="n">
        <x:f>'Base_Analitica'!V324</x:f>
        <x:v>7974</x:v>
      </x:c>
      <x:c r="W248" s="300" t="n">
        <x:f>'Base_Analitica'!W324</x:f>
        <x:v>-11840</x:v>
      </x:c>
      <x:c r="X248" s="303" t="n">
        <x:f>'Base_Analitica'!X324</x:f>
        <x:v>-0.10321134095182993</x:v>
      </x:c>
      <x:c r="Y248" s="303" t="n">
        <x:f>'Base_Analitica'!Y324</x:f>
        <x:v>-0.28205270150575734</x:v>
      </x:c>
      <x:c r="Z248" s="303" t="n">
        <x:f>'Base_Analitica'!Z324</x:f>
        <x:v>-0.36470048198301586</x:v>
      </x:c>
      <x:c r="AA248" s="303" t="n">
        <x:f>'Base_Analitica'!AA324</x:f>
        <x:v>0.8367771594483426</x:v>
      </x:c>
      <x:c r="AB248" s="303" t="n">
        <x:f>'Base_Analitica'!AB324</x:f>
        <x:v>0.08929752399387048</x:v>
      </x:c>
      <x:c r="AC248" s="303" t="n">
        <x:f>'Base_Analitica'!AC324</x:f>
        <x:v>0.1632228405516574</x:v>
      </x:c>
      <x:c r="AD248" s="303" t="n">
        <x:f>'Base_Analitica'!AD324</x:f>
        <x:v>0.07392531655778692</x:v>
      </x:c>
      <x:c r="AE248" s="304" t="n">
        <x:f>'Base_Analitica'!AE324</x:f>
        <x:v>-1</x:v>
      </x:c>
      <x:c r="AF248" s="304" t="n">
        <x:f>'Base_Analitica'!AF324</x:f>
        <x:v>-1.8369701987210297e-16</x:v>
      </x:c>
      <x:c r="AG248" s="300" t="n">
        <x:f>'Base_Analitica'!AG324</x:f>
        <x:v>51876</x:v>
      </x:c>
    </x:row>
    <x:row r="249" ht="18" customHeight="1">
      <x:c r="A249" s="301" t="str">
        <x:f>'Base_Analitica'!A325</x:f>
        <x:v>3T15</x:v>
      </x:c>
      <x:c r="B249" s="301" t="n">
        <x:f>'Base_Analitica'!B325</x:f>
        <x:v>2015</x:v>
      </x:c>
      <x:c r="C249" s="301" t="n">
        <x:f>'Base_Analitica'!C325</x:f>
        <x:v>3</x:v>
      </x:c>
      <x:c r="D249" s="301" t="n">
        <x:f>'Base_Analitica'!D325</x:f>
        <x:v>39</x:v>
      </x:c>
      <x:c r="E249" s="302" t="n">
        <x:f>'Base_Analitica'!E325</x:f>
        <x:v>42277</x:v>
      </x:c>
      <x:c r="F249" s="301" t="str">
        <x:f>'Base_Analitica'!F325</x:f>
        <x:v>BIOCOMBUSTÍVEIS</x:v>
      </x:c>
      <x:c r="G249" s="301" t="str">
        <x:f>'Base_Analitica'!G325</x:f>
        <x:v>BIOCOMBUSTÍVEIS</x:v>
      </x:c>
      <x:c r="H249" s="301" t="str">
        <x:f>'Base_Analitica'!H325</x:f>
        <x:v>Operacional</x:v>
      </x:c>
      <x:c r="I249" s="300" t="n">
        <x:f>'Base_Analitica'!I325</x:f>
        <x:v>218</x:v>
      </x:c>
      <x:c r="J249" s="300" t="n">
        <x:f>'Base_Analitica'!J325</x:f>
        <x:v>-247</x:v>
      </x:c>
      <x:c r="K249" s="300" t="n">
        <x:f>'Base_Analitica'!K325</x:f>
        <x:v>247</x:v>
      </x:c>
      <x:c r="L249" s="300" t="n">
        <x:f>'Base_Analitica'!L325</x:f>
        <x:v>-29</x:v>
      </x:c>
      <x:c r="M249" s="300" t="n">
        <x:f>'Base_Analitica'!M325</x:f>
        <x:v>-34</x:v>
      </x:c>
      <x:c r="N249" s="300" t="n">
        <x:f>'Base_Analitica'!N325</x:f>
        <x:v>34</x:v>
      </x:c>
      <x:c r="O249" s="300" t="n">
        <x:f>'Base_Analitica'!O325</x:f>
        <x:v>-63</x:v>
      </x:c>
      <x:c r="P249" s="300" t="n">
        <x:f>'Base_Analitica'!P325</x:f>
        <x:v>176</x:v>
      </x:c>
      <x:c r="Q249" s="300" t="n">
        <x:f>'Base_Analitica'!Q325</x:f>
        <x:v>229</x:v>
      </x:c>
      <x:c r="R249" s="300" t="n">
        <x:f>'Base_Analitica'!R325</x:f>
        <x:v>152</x:v>
      </x:c>
      <x:c r="S249" s="300" t="n">
        <x:f>'Base_Analitica'!S325</x:f>
        <x:v>180</x:v>
      </x:c>
      <x:c r="T249" s="300" t="n">
        <x:f>'Base_Analitica'!T325</x:f>
        <x:v>42</x:v>
      </x:c>
      <x:c r="U249" s="300" t="n">
        <x:f>'Base_Analitica'!U325</x:f>
        <x:v>18</x:v>
      </x:c>
      <x:c r="V249" s="300" t="n">
        <x:f>'Base_Analitica'!V325</x:f>
        <x:v>-66</x:v>
      </x:c>
      <x:c r="W249" s="300" t="n">
        <x:f>'Base_Analitica'!W325</x:f>
        <x:v>-67</x:v>
      </x:c>
      <x:c r="X249" s="303" t="n">
        <x:f>'Base_Analitica'!X325</x:f>
        <x:v>0.21111111111111103</x:v>
      </x:c>
      <x:c r="Y249" s="303" t="n">
        <x:f>'Base_Analitica'!Y325</x:f>
        <x:v>0.0786026200873362</x:v>
      </x:c>
      <x:c r="Z249" s="303" t="n">
        <x:f>'Base_Analitica'!Z325</x:f>
        <x:v>0.8888888888888888</x:v>
      </x:c>
      <x:c r="AA249" s="303" t="n">
        <x:f>'Base_Analitica'!AA325</x:f>
        <x:v>1.1330275229357798</x:v>
      </x:c>
      <x:c r="AB249" s="303" t="n">
        <x:f>'Base_Analitica'!AB325</x:f>
        <x:v>0.1559633027522936</x:v>
      </x:c>
      <x:c r="AC249" s="303" t="n">
        <x:f>'Base_Analitica'!AC325</x:f>
        <x:v>-0.13302752293577982</x:v>
      </x:c>
      <x:c r="AD249" s="303" t="n">
        <x:f>'Base_Analitica'!AD325</x:f>
        <x:v>-0.2889908256880734</x:v>
      </x:c>
      <x:c r="AE249" s="304" t="n">
        <x:f>'Base_Analitica'!AE325</x:f>
        <x:v>-1</x:v>
      </x:c>
      <x:c r="AF249" s="304" t="n">
        <x:f>'Base_Analitica'!AF325</x:f>
        <x:v>-1.8369701987210297e-16</x:v>
      </x:c>
      <x:c r="AG249" s="300" t="n">
        <x:f>'Base_Analitica'!AG325</x:f>
        <x:v>247</x:v>
      </x:c>
    </x:row>
    <x:row r="250" ht="18" customHeight="1">
      <x:c r="A250" s="301" t="str">
        <x:f>'Base_Analitica'!A326</x:f>
        <x:v>3T15</x:v>
      </x:c>
      <x:c r="B250" s="301" t="n">
        <x:f>'Base_Analitica'!B326</x:f>
        <x:v>2015</x:v>
      </x:c>
      <x:c r="C250" s="301" t="n">
        <x:f>'Base_Analitica'!C326</x:f>
        <x:v>3</x:v>
      </x:c>
      <x:c r="D250" s="301" t="n">
        <x:f>'Base_Analitica'!D326</x:f>
        <x:v>39</x:v>
      </x:c>
      <x:c r="E250" s="302" t="n">
        <x:f>'Base_Analitica'!E326</x:f>
        <x:v>42277</x:v>
      </x:c>
      <x:c r="F250" s="301" t="str">
        <x:f>'Base_Analitica'!F326</x:f>
        <x:v>CORPORATIVO / OUTROS NEGÓCIOS</x:v>
      </x:c>
      <x:c r="G250" s="301" t="str">
        <x:f>'Base_Analitica'!G326</x:f>
        <x:v>CORPORATIVO / OUTROS NEGÓCIOS</x:v>
      </x:c>
      <x:c r="H250" s="301" t="str">
        <x:f>'Base_Analitica'!H326</x:f>
        <x:v>Corporativo</x:v>
      </x:c>
      <x:c r="I250" s="300" t="n">
        <x:f>'Base_Analitica'!I326</x:f>
        <x:v>0</x:v>
      </x:c>
      <x:c r="J250" s="300" t="n">
        <x:f>'Base_Analitica'!J326</x:f>
        <x:v>0</x:v>
      </x:c>
      <x:c r="K250" s="300" t="n">
        <x:f>'Base_Analitica'!K326</x:f>
        <x:v>0</x:v>
      </x:c>
      <x:c r="L250" s="300" t="n">
        <x:f>'Base_Analitica'!L326</x:f>
        <x:v>0</x:v>
      </x:c>
      <x:c r="M250" s="300" t="n">
        <x:f>'Base_Analitica'!M326</x:f>
        <x:v>-4342</x:v>
      </x:c>
      <x:c r="N250" s="300" t="n">
        <x:f>'Base_Analitica'!N326</x:f>
        <x:v>4342</x:v>
      </x:c>
      <x:c r="O250" s="300" t="n">
        <x:f>'Base_Analitica'!O326</x:f>
        <x:v>-4342</x:v>
      </x:c>
      <x:c r="P250" s="300" t="n">
        <x:f>'Base_Analitica'!P326</x:f>
        <x:v>0</x:v>
      </x:c>
      <x:c r="Q250" s="300" t="n">
        <x:f>'Base_Analitica'!Q326</x:f>
        <x:v>0</x:v>
      </x:c>
      <x:c r="R250" s="300" t="n">
        <x:f>'Base_Analitica'!R326</x:f>
        <x:v>0</x:v>
      </x:c>
      <x:c r="S250" s="300" t="n">
        <x:f>'Base_Analitica'!S326</x:f>
        <x:v>0</x:v>
      </x:c>
      <x:c r="T250" s="300" t="n">
        <x:f>'Base_Analitica'!T326</x:f>
        <x:v>5971</x:v>
      </x:c>
      <x:c r="U250" s="300" t="n">
        <x:f>'Base_Analitica'!U326</x:f>
        <x:v>3586</x:v>
      </x:c>
      <x:c r="V250" s="300" t="n">
        <x:f>'Base_Analitica'!V326</x:f>
        <x:v>-5971</x:v>
      </x:c>
      <x:c r="W250" s="300" t="n">
        <x:f>'Base_Analitica'!W326</x:f>
        <x:v>-3586</x:v>
      </x:c>
      <x:c r="X250" s="303" t="str">
        <x:f>'Base_Analitica'!X326</x:f>
      </x:c>
      <x:c r="Y250" s="303" t="str">
        <x:f>'Base_Analitica'!Y326</x:f>
      </x:c>
      <x:c r="Z250" s="303" t="n">
        <x:f>'Base_Analitica'!Z326</x:f>
        <x:v>0.21081985499163403</x:v>
      </x:c>
      <x:c r="AA250" s="303" t="str">
        <x:f>'Base_Analitica'!AA326</x:f>
      </x:c>
      <x:c r="AB250" s="303" t="str">
        <x:f>'Base_Analitica'!AB326</x:f>
      </x:c>
      <x:c r="AC250" s="303" t="str">
        <x:f>'Base_Analitica'!AC326</x:f>
      </x:c>
      <x:c r="AD250" s="303" t="str">
        <x:f>'Base_Analitica'!AD326</x:f>
      </x:c>
      <x:c r="AE250" s="304" t="n">
        <x:f>'Base_Analitica'!AE326</x:f>
        <x:v>-1</x:v>
      </x:c>
      <x:c r="AF250" s="304" t="n">
        <x:f>'Base_Analitica'!AF326</x:f>
        <x:v>-1.8369701987210297e-16</x:v>
      </x:c>
      <x:c r="AG250" s="300" t="n">
        <x:f>'Base_Analitica'!AG326</x:f>
        <x:v>0</x:v>
      </x:c>
    </x:row>
    <x:row r="251" ht="18" customHeight="1">
      <x:c r="A251" s="301" t="str">
        <x:f>'Base_Analitica'!A327</x:f>
        <x:v>3T15</x:v>
      </x:c>
      <x:c r="B251" s="301" t="n">
        <x:f>'Base_Analitica'!B327</x:f>
        <x:v>2015</x:v>
      </x:c>
      <x:c r="C251" s="301" t="n">
        <x:f>'Base_Analitica'!C327</x:f>
        <x:v>3</x:v>
      </x:c>
      <x:c r="D251" s="301" t="n">
        <x:f>'Base_Analitica'!D327</x:f>
        <x:v>39</x:v>
      </x:c>
      <x:c r="E251" s="302" t="n">
        <x:f>'Base_Analitica'!E327</x:f>
        <x:v>42277</x:v>
      </x:c>
      <x:c r="F251" s="301" t="str">
        <x:f>'Base_Analitica'!F327</x:f>
        <x:v>DISTRIBUIÇÃO</x:v>
      </x:c>
      <x:c r="G251" s="301" t="str">
        <x:f>'Base_Analitica'!G327</x:f>
        <x:v>DISTRIBUIÇÃO</x:v>
      </x:c>
      <x:c r="H251" s="301" t="str">
        <x:f>'Base_Analitica'!H327</x:f>
        <x:v>Operacional</x:v>
      </x:c>
      <x:c r="I251" s="300" t="n">
        <x:f>'Base_Analitica'!I327</x:f>
        <x:v>23960</x:v>
      </x:c>
      <x:c r="J251" s="300" t="n">
        <x:f>'Base_Analitica'!J327</x:f>
        <x:v>-22424</x:v>
      </x:c>
      <x:c r="K251" s="300" t="n">
        <x:f>'Base_Analitica'!K327</x:f>
        <x:v>22424</x:v>
      </x:c>
      <x:c r="L251" s="300" t="n">
        <x:f>'Base_Analitica'!L327</x:f>
        <x:v>1536</x:v>
      </x:c>
      <x:c r="M251" s="300" t="n">
        <x:f>'Base_Analitica'!M327</x:f>
        <x:v>-1895</x:v>
      </x:c>
      <x:c r="N251" s="300" t="n">
        <x:f>'Base_Analitica'!N327</x:f>
        <x:v>1895</x:v>
      </x:c>
      <x:c r="O251" s="300" t="n">
        <x:f>'Base_Analitica'!O327</x:f>
        <x:v>-359</x:v>
      </x:c>
      <x:c r="P251" s="300" t="n">
        <x:f>'Base_Analitica'!P327</x:f>
        <x:v>22120</x:v>
      </x:c>
      <x:c r="Q251" s="300" t="n">
        <x:f>'Base_Analitica'!Q327</x:f>
        <x:v>23366</x:v>
      </x:c>
      <x:c r="R251" s="300" t="n">
        <x:f>'Base_Analitica'!R327</x:f>
        <x:v>23669</x:v>
      </x:c>
      <x:c r="S251" s="300" t="n">
        <x:f>'Base_Analitica'!S327</x:f>
        <x:v>25435</x:v>
      </x:c>
      <x:c r="T251" s="300" t="n">
        <x:f>'Base_Analitica'!T327</x:f>
        <x:v>1241</x:v>
      </x:c>
      <x:c r="U251" s="300" t="n">
        <x:f>'Base_Analitica'!U327</x:f>
        <x:v>2364</x:v>
      </x:c>
      <x:c r="V251" s="300" t="n">
        <x:f>'Base_Analitica'!V327</x:f>
        <x:v>308</x:v>
      </x:c>
      <x:c r="W251" s="300" t="n">
        <x:f>'Base_Analitica'!W327</x:f>
        <x:v>-295</x:v>
      </x:c>
      <x:c r="X251" s="303" t="n">
        <x:f>'Base_Analitica'!X327</x:f>
        <x:v>-0.05799095734224491</x:v>
      </x:c>
      <x:c r="Y251" s="303" t="n">
        <x:f>'Base_Analitica'!Y327</x:f>
        <x:v>-0.04031498758880425</x:v>
      </x:c>
      <x:c r="Z251" s="303" t="n">
        <x:f>'Base_Analitica'!Z327</x:f>
        <x:v>-0.19839255499153974</x:v>
      </x:c>
      <x:c r="AA251" s="303" t="n">
        <x:f>'Base_Analitica'!AA327</x:f>
        <x:v>0.9358931552587646</x:v>
      </x:c>
      <x:c r="AB251" s="303" t="n">
        <x:f>'Base_Analitica'!AB327</x:f>
        <x:v>0.07909015025041737</x:v>
      </x:c>
      <x:c r="AC251" s="303" t="n">
        <x:f>'Base_Analitica'!AC327</x:f>
        <x:v>0.06410684474123539</x:v>
      </x:c>
      <x:c r="AD251" s="303" t="n">
        <x:f>'Base_Analitica'!AD327</x:f>
        <x:v>-0.01498330550918197</x:v>
      </x:c>
      <x:c r="AE251" s="304" t="n">
        <x:f>'Base_Analitica'!AE327</x:f>
        <x:v>-1</x:v>
      </x:c>
      <x:c r="AF251" s="304" t="n">
        <x:f>'Base_Analitica'!AF327</x:f>
        <x:v>-1.8369701987210297e-16</x:v>
      </x:c>
      <x:c r="AG251" s="300" t="n">
        <x:f>'Base_Analitica'!AG327</x:f>
        <x:v>22424</x:v>
      </x:c>
    </x:row>
    <x:row r="252" ht="18" customHeight="1">
      <x:c r="A252" s="301" t="str">
        <x:f>'Base_Analitica'!A328</x:f>
        <x:v>3T15</x:v>
      </x:c>
      <x:c r="B252" s="301" t="n">
        <x:f>'Base_Analitica'!B328</x:f>
        <x:v>2015</x:v>
      </x:c>
      <x:c r="C252" s="301" t="n">
        <x:f>'Base_Analitica'!C328</x:f>
        <x:v>3</x:v>
      </x:c>
      <x:c r="D252" s="301" t="n">
        <x:f>'Base_Analitica'!D328</x:f>
        <x:v>39</x:v>
      </x:c>
      <x:c r="E252" s="302" t="n">
        <x:f>'Base_Analitica'!E328</x:f>
        <x:v>42277</x:v>
      </x:c>
      <x:c r="F252" s="301" t="str">
        <x:f>'Base_Analitica'!F328</x:f>
        <x:v>E&amp;P</x:v>
      </x:c>
      <x:c r="G252" s="301" t="str">
        <x:f>'Base_Analitica'!G328</x:f>
        <x:v>E&amp;P</x:v>
      </x:c>
      <x:c r="H252" s="301" t="str">
        <x:f>'Base_Analitica'!H328</x:f>
        <x:v>Operacional</x:v>
      </x:c>
      <x:c r="I252" s="300" t="n">
        <x:f>'Base_Analitica'!I328</x:f>
        <x:v>27145</x:v>
      </x:c>
      <x:c r="J252" s="300" t="n">
        <x:f>'Base_Analitica'!J328</x:f>
        <x:v>-19762</x:v>
      </x:c>
      <x:c r="K252" s="300" t="n">
        <x:f>'Base_Analitica'!K328</x:f>
        <x:v>19762</x:v>
      </x:c>
      <x:c r="L252" s="300" t="n">
        <x:f>'Base_Analitica'!L328</x:f>
        <x:v>7383</x:v>
      </x:c>
      <x:c r="M252" s="300" t="n">
        <x:f>'Base_Analitica'!M328</x:f>
        <x:v>-3442</x:v>
      </x:c>
      <x:c r="N252" s="300" t="n">
        <x:f>'Base_Analitica'!N328</x:f>
        <x:v>3442</x:v>
      </x:c>
      <x:c r="O252" s="300" t="n">
        <x:f>'Base_Analitica'!O328</x:f>
        <x:v>3941</x:v>
      </x:c>
      <x:c r="P252" s="300" t="n">
        <x:f>'Base_Analitica'!P328</x:f>
        <x:v>19949</x:v>
      </x:c>
      <x:c r="Q252" s="300" t="n">
        <x:f>'Base_Analitica'!Q328</x:f>
        <x:v>21072</x:v>
      </x:c>
      <x:c r="R252" s="300" t="n">
        <x:f>'Base_Analitica'!R328</x:f>
        <x:v>31829</x:v>
      </x:c>
      <x:c r="S252" s="300" t="n">
        <x:f>'Base_Analitica'!S328</x:f>
        <x:v>39762</x:v>
      </x:c>
      <x:c r="T252" s="300" t="n">
        <x:f>'Base_Analitica'!T328</x:f>
        <x:v>3286</x:v>
      </x:c>
      <x:c r="U252" s="300" t="n">
        <x:f>'Base_Analitica'!U328</x:f>
        <x:v>5285</x:v>
      </x:c>
      <x:c r="V252" s="300" t="n">
        <x:f>'Base_Analitica'!V328</x:f>
        <x:v>8594</x:v>
      </x:c>
      <x:c r="W252" s="300" t="n">
        <x:f>'Base_Analitica'!W328</x:f>
        <x:v>13405</x:v>
      </x:c>
      <x:c r="X252" s="303" t="n">
        <x:f>'Base_Analitica'!X328</x:f>
        <x:v>-0.3173130124239223</x:v>
      </x:c>
      <x:c r="Y252" s="303" t="n">
        <x:f>'Base_Analitica'!Y328</x:f>
        <x:v>-0.06216780561883073</x:v>
      </x:c>
      <x:c r="Z252" s="303" t="n">
        <x:f>'Base_Analitica'!Z328</x:f>
        <x:v>-0.3487228003784295</x:v>
      </x:c>
      <x:c r="AA252" s="303" t="n">
        <x:f>'Base_Analitica'!AA328</x:f>
        <x:v>0.7280162092466385</x:v>
      </x:c>
      <x:c r="AB252" s="303" t="n">
        <x:f>'Base_Analitica'!AB328</x:f>
        <x:v>0.12680051574875667</x:v>
      </x:c>
      <x:c r="AC252" s="303" t="n">
        <x:f>'Base_Analitica'!AC328</x:f>
        <x:v>0.2719837907533616</x:v>
      </x:c>
      <x:c r="AD252" s="303" t="n">
        <x:f>'Base_Analitica'!AD328</x:f>
        <x:v>0.1451832750046049</x:v>
      </x:c>
      <x:c r="AE252" s="304" t="n">
        <x:f>'Base_Analitica'!AE328</x:f>
        <x:v>-1</x:v>
      </x:c>
      <x:c r="AF252" s="304" t="n">
        <x:f>'Base_Analitica'!AF328</x:f>
        <x:v>-1.8369701987210297e-16</x:v>
      </x:c>
      <x:c r="AG252" s="300" t="n">
        <x:f>'Base_Analitica'!AG328</x:f>
        <x:v>19762</x:v>
      </x:c>
    </x:row>
    <x:row r="253" ht="18" customHeight="1">
      <x:c r="A253" s="301" t="str">
        <x:f>'Base_Analitica'!A330</x:f>
        <x:v>3T15</x:v>
      </x:c>
      <x:c r="B253" s="301" t="n">
        <x:f>'Base_Analitica'!B330</x:f>
        <x:v>2015</x:v>
      </x:c>
      <x:c r="C253" s="301" t="n">
        <x:f>'Base_Analitica'!C330</x:f>
        <x:v>3</x:v>
      </x:c>
      <x:c r="D253" s="301" t="n">
        <x:f>'Base_Analitica'!D330</x:f>
        <x:v>39</x:v>
      </x:c>
      <x:c r="E253" s="302" t="n">
        <x:f>'Base_Analitica'!E330</x:f>
        <x:v>42277</x:v>
      </x:c>
      <x:c r="F253" s="301" t="str">
        <x:f>'Base_Analitica'!F330</x:f>
        <x:v>GÁS &amp; ENERGIA / G&amp;EBC</x:v>
      </x:c>
      <x:c r="G253" s="301" t="str">
        <x:f>'Base_Analitica'!G330</x:f>
        <x:v>GÁS &amp; ENERGIA / G&amp;EBC</x:v>
      </x:c>
      <x:c r="H253" s="301" t="str">
        <x:f>'Base_Analitica'!H330</x:f>
        <x:v>Operacional</x:v>
      </x:c>
      <x:c r="I253" s="300" t="n">
        <x:f>'Base_Analitica'!I330</x:f>
        <x:v>10350</x:v>
      </x:c>
      <x:c r="J253" s="300" t="n">
        <x:f>'Base_Analitica'!J330</x:f>
        <x:v>-7884</x:v>
      </x:c>
      <x:c r="K253" s="300" t="n">
        <x:f>'Base_Analitica'!K330</x:f>
        <x:v>7884</x:v>
      </x:c>
      <x:c r="L253" s="300" t="n">
        <x:f>'Base_Analitica'!L330</x:f>
        <x:v>2466</x:v>
      </x:c>
      <x:c r="M253" s="300" t="n">
        <x:f>'Base_Analitica'!M330</x:f>
        <x:v>-1498</x:v>
      </x:c>
      <x:c r="N253" s="300" t="n">
        <x:f>'Base_Analitica'!N330</x:f>
        <x:v>1498</x:v>
      </x:c>
      <x:c r="O253" s="300" t="n">
        <x:f>'Base_Analitica'!O330</x:f>
        <x:v>968</x:v>
      </x:c>
      <x:c r="P253" s="300" t="n">
        <x:f>'Base_Analitica'!P330</x:f>
        <x:v>8255</x:v>
      </x:c>
      <x:c r="Q253" s="300" t="n">
        <x:f>'Base_Analitica'!Q330</x:f>
        <x:v>9634</x:v>
      </x:c>
      <x:c r="R253" s="300" t="n">
        <x:f>'Base_Analitica'!R330</x:f>
        <x:v>10230</x:v>
      </x:c>
      <x:c r="S253" s="300" t="n">
        <x:f>'Base_Analitica'!S330</x:f>
        <x:v>10567</x:v>
      </x:c>
      <x:c r="T253" s="300" t="n">
        <x:f>'Base_Analitica'!T330</x:f>
        <x:v>2391</x:v>
      </x:c>
      <x:c r="U253" s="300" t="n">
        <x:f>'Base_Analitica'!U330</x:f>
        <x:v>4471</x:v>
      </x:c>
      <x:c r="V253" s="300" t="n">
        <x:f>'Base_Analitica'!V330</x:f>
        <x:v>-416</x:v>
      </x:c>
      <x:c r="W253" s="300" t="n">
        <x:f>'Base_Analitica'!W330</x:f>
        <x:v>-3538</x:v>
      </x:c>
      <x:c r="X253" s="303" t="n">
        <x:f>'Base_Analitica'!X330</x:f>
        <x:v>-0.020535629790858323</x:v>
      </x:c>
      <x:c r="Y253" s="303" t="n">
        <x:f>'Base_Analitica'!Y330</x:f>
        <x:v>-0.18164832883537474</x:v>
      </x:c>
      <x:c r="Z253" s="303" t="n">
        <x:f>'Base_Analitica'!Z330</x:f>
        <x:v>-0.664951912323865</x:v>
      </x:c>
      <x:c r="AA253" s="303" t="n">
        <x:f>'Base_Analitica'!AA330</x:f>
        <x:v>0.7617391304347826</x:v>
      </x:c>
      <x:c r="AB253" s="303" t="n">
        <x:f>'Base_Analitica'!AB330</x:f>
        <x:v>0.14473429951690822</x:v>
      </x:c>
      <x:c r="AC253" s="303" t="n">
        <x:f>'Base_Analitica'!AC330</x:f>
        <x:v>0.2382608695652174</x:v>
      </x:c>
      <x:c r="AD253" s="303" t="n">
        <x:f>'Base_Analitica'!AD330</x:f>
        <x:v>0.09352657004830918</x:v>
      </x:c>
      <x:c r="AE253" s="304" t="n">
        <x:f>'Base_Analitica'!AE330</x:f>
        <x:v>-1</x:v>
      </x:c>
      <x:c r="AF253" s="304" t="n">
        <x:f>'Base_Analitica'!AF330</x:f>
        <x:v>-1.8369701987210297e-16</x:v>
      </x:c>
      <x:c r="AG253" s="300" t="n">
        <x:f>'Base_Analitica'!AG330</x:f>
        <x:v>7884</x:v>
      </x:c>
    </x:row>
    <x:row r="254" ht="18" customHeight="1">
      <x:c r="A254" s="301" t="str">
        <x:f>'Base_Analitica'!A331</x:f>
        <x:v>3T15</x:v>
      </x:c>
      <x:c r="B254" s="301" t="n">
        <x:f>'Base_Analitica'!B331</x:f>
        <x:v>2015</x:v>
      </x:c>
      <x:c r="C254" s="301" t="n">
        <x:f>'Base_Analitica'!C331</x:f>
        <x:v>3</x:v>
      </x:c>
      <x:c r="D254" s="301" t="n">
        <x:f>'Base_Analitica'!D331</x:f>
        <x:v>39</x:v>
      </x:c>
      <x:c r="E254" s="302" t="n">
        <x:f>'Base_Analitica'!E331</x:f>
        <x:v>42277</x:v>
      </x:c>
      <x:c r="F254" s="301" t="str">
        <x:f>'Base_Analitica'!F331</x:f>
        <x:v>INTERNACIONAL</x:v>
      </x:c>
      <x:c r="G254" s="301" t="str">
        <x:f>'Base_Analitica'!G331</x:f>
        <x:v>INTERNACIONAL</x:v>
      </x:c>
      <x:c r="H254" s="301" t="str">
        <x:f>'Base_Analitica'!H331</x:f>
        <x:v>Operacional</x:v>
      </x:c>
      <x:c r="I254" s="300" t="n">
        <x:f>'Base_Analitica'!I331</x:f>
        <x:v>8326</x:v>
      </x:c>
      <x:c r="J254" s="300" t="n">
        <x:f>'Base_Analitica'!J331</x:f>
        <x:v>-7188</x:v>
      </x:c>
      <x:c r="K254" s="300" t="n">
        <x:f>'Base_Analitica'!K331</x:f>
        <x:v>7188</x:v>
      </x:c>
      <x:c r="L254" s="300" t="n">
        <x:f>'Base_Analitica'!L331</x:f>
        <x:v>1138</x:v>
      </x:c>
      <x:c r="M254" s="300" t="n">
        <x:f>'Base_Analitica'!M331</x:f>
        <x:v>-1365</x:v>
      </x:c>
      <x:c r="N254" s="300" t="n">
        <x:f>'Base_Analitica'!N331</x:f>
        <x:v>1365</x:v>
      </x:c>
      <x:c r="O254" s="300" t="n">
        <x:f>'Base_Analitica'!O331</x:f>
        <x:v>-227</x:v>
      </x:c>
      <x:c r="P254" s="300" t="n">
        <x:f>'Base_Analitica'!P331</x:f>
        <x:v>5932</x:v>
      </x:c>
      <x:c r="Q254" s="300" t="n">
        <x:f>'Base_Analitica'!Q331</x:f>
        <x:v>7626</x:v>
      </x:c>
      <x:c r="R254" s="300" t="n">
        <x:f>'Base_Analitica'!R331</x:f>
        <x:v>7264</x:v>
      </x:c>
      <x:c r="S254" s="300" t="n">
        <x:f>'Base_Analitica'!S331</x:f>
        <x:v>8182</x:v>
      </x:c>
      <x:c r="T254" s="300" t="n">
        <x:f>'Base_Analitica'!T331</x:f>
        <x:v>613</x:v>
      </x:c>
      <x:c r="U254" s="300" t="n">
        <x:f>'Base_Analitica'!U331</x:f>
        <x:v>574</x:v>
      </x:c>
      <x:c r="V254" s="300" t="n">
        <x:f>'Base_Analitica'!V331</x:f>
        <x:v>719</x:v>
      </x:c>
      <x:c r="W254" s="300" t="n">
        <x:f>'Base_Analitica'!W331</x:f>
        <x:v>-18</x:v>
      </x:c>
      <x:c r="X254" s="303" t="n">
        <x:f>'Base_Analitica'!X331</x:f>
        <x:v>0.017599608897580055</x:v>
      </x:c>
      <x:c r="Y254" s="303" t="n">
        <x:f>'Base_Analitica'!Y331</x:f>
        <x:v>-0.05743509047993711</x:v>
      </x:c>
      <x:c r="Z254" s="303" t="n">
        <x:f>'Base_Analitica'!Z331</x:f>
        <x:v>1.3780487804878048</x:v>
      </x:c>
      <x:c r="AA254" s="303" t="n">
        <x:f>'Base_Analitica'!AA331</x:f>
        <x:v>0.8633197213547922</x:v>
      </x:c>
      <x:c r="AB254" s="303" t="n">
        <x:f>'Base_Analitica'!AB331</x:f>
        <x:v>0.16394427095844344</x:v>
      </x:c>
      <x:c r="AC254" s="303" t="n">
        <x:f>'Base_Analitica'!AC331</x:f>
        <x:v>0.1366802786452078</x:v>
      </x:c>
      <x:c r="AD254" s="303" t="n">
        <x:f>'Base_Analitica'!AD331</x:f>
        <x:v>-0.027263992313235647</x:v>
      </x:c>
      <x:c r="AE254" s="304" t="n">
        <x:f>'Base_Analitica'!AE331</x:f>
        <x:v>-1</x:v>
      </x:c>
      <x:c r="AF254" s="304" t="n">
        <x:f>'Base_Analitica'!AF331</x:f>
        <x:v>-1.8369701987210297e-16</x:v>
      </x:c>
      <x:c r="AG254" s="300" t="n">
        <x:f>'Base_Analitica'!AG331</x:f>
        <x:v>7188</x:v>
      </x:c>
    </x:row>
    <x:row r="255" ht="18" customHeight="1">
      <x:c r="A255" s="301" t="str">
        <x:f>'Base_Analitica'!A333</x:f>
        <x:v>4T15</x:v>
      </x:c>
      <x:c r="B255" s="301" t="n">
        <x:f>'Base_Analitica'!B333</x:f>
        <x:v>2015</x:v>
      </x:c>
      <x:c r="C255" s="301" t="n">
        <x:f>'Base_Analitica'!C333</x:f>
        <x:v>4</x:v>
      </x:c>
      <x:c r="D255" s="301" t="n">
        <x:f>'Base_Analitica'!D333</x:f>
        <x:v>40</x:v>
      </x:c>
      <x:c r="E255" s="302" t="n">
        <x:f>'Base_Analitica'!E333</x:f>
        <x:v>42369</x:v>
      </x:c>
      <x:c r="F255" s="301" t="str">
        <x:f>'Base_Analitica'!F333</x:f>
        <x:v>ABASTECIMENTO</x:v>
      </x:c>
      <x:c r="G255" s="301" t="str">
        <x:f>'Base_Analitica'!G333</x:f>
        <x:v>REFINO / RTC</x:v>
      </x:c>
      <x:c r="H255" s="301" t="str">
        <x:f>'Base_Analitica'!H333</x:f>
        <x:v>Operacional</x:v>
      </x:c>
      <x:c r="I255" s="300" t="n">
        <x:f>'Base_Analitica'!I333</x:f>
        <x:v>69172</x:v>
      </x:c>
      <x:c r="J255" s="300" t="n">
        <x:f>'Base_Analitica'!J333</x:f>
        <x:v>-55250</x:v>
      </x:c>
      <x:c r="K255" s="300" t="n">
        <x:f>'Base_Analitica'!K333</x:f>
        <x:v>55250</x:v>
      </x:c>
      <x:c r="L255" s="300" t="n">
        <x:f>'Base_Analitica'!L333</x:f>
        <x:v>13922</x:v>
      </x:c>
      <x:c r="M255" s="300" t="n">
        <x:f>'Base_Analitica'!M333</x:f>
        <x:v>-10387</x:v>
      </x:c>
      <x:c r="N255" s="300" t="n">
        <x:f>'Base_Analitica'!N333</x:f>
        <x:v>10387</x:v>
      </x:c>
      <x:c r="O255" s="300" t="n">
        <x:f>'Base_Analitica'!O333</x:f>
        <x:v>3535</x:v>
      </x:c>
      <x:c r="P255" s="300" t="n">
        <x:f>'Base_Analitica'!P333</x:f>
        <x:v>51876</x:v>
      </x:c>
      <x:c r="Q255" s="300" t="n">
        <x:f>'Base_Analitica'!Q333</x:f>
        <x:v>61857</x:v>
      </x:c>
      <x:c r="R255" s="300" t="n">
        <x:f>'Base_Analitica'!R333</x:f>
        <x:v>61995</x:v>
      </x:c>
      <x:c r="S255" s="300" t="n">
        <x:f>'Base_Analitica'!S333</x:f>
        <x:v>65343</x:v>
      </x:c>
      <x:c r="T255" s="300" t="n">
        <x:f>'Base_Analitica'!T333</x:f>
        <x:v>5536</x:v>
      </x:c>
      <x:c r="U255" s="300" t="n">
        <x:f>'Base_Analitica'!U333</x:f>
        <x:v>35671</x:v>
      </x:c>
      <x:c r="V255" s="300" t="n">
        <x:f>'Base_Analitica'!V333</x:f>
        <x:v>4583</x:v>
      </x:c>
      <x:c r="W255" s="300" t="n">
        <x:f>'Base_Analitica'!W333</x:f>
        <x:v>-32185</x:v>
      </x:c>
      <x:c r="X255" s="303" t="n">
        <x:f>'Base_Analitica'!X333</x:f>
        <x:v>0.05859847267496132</x:v>
      </x:c>
      <x:c r="Y255" s="303" t="n">
        <x:f>'Base_Analitica'!Y333</x:f>
        <x:v>-0.10681087023295666</x:v>
      </x:c>
      <x:c r="Z255" s="303" t="n">
        <x:f>'Base_Analitica'!Z333</x:f>
        <x:v>-0.7088110790277817</x:v>
      </x:c>
      <x:c r="AA255" s="303" t="n">
        <x:f>'Base_Analitica'!AA333</x:f>
        <x:v>0.7987335916266698</x:v>
      </x:c>
      <x:c r="AB255" s="303" t="n">
        <x:f>'Base_Analitica'!AB333</x:f>
        <x:v>0.1501619152258139</x:v>
      </x:c>
      <x:c r="AC255" s="303" t="n">
        <x:f>'Base_Analitica'!AC333</x:f>
        <x:v>0.20126640837333024</x:v>
      </x:c>
      <x:c r="AD255" s="303" t="n">
        <x:f>'Base_Analitica'!AD333</x:f>
        <x:v>0.05110449314751633</x:v>
      </x:c>
      <x:c r="AE255" s="304" t="n">
        <x:f>'Base_Analitica'!AE333</x:f>
        <x:v>-2.4492935982947064e-16</x:v>
      </x:c>
      <x:c r="AF255" s="304" t="n">
        <x:f>'Base_Analitica'!AF333</x:f>
        <x:v>1</x:v>
      </x:c>
      <x:c r="AG255" s="300" t="n">
        <x:f>'Base_Analitica'!AG333</x:f>
        <x:v>55250</x:v>
      </x:c>
    </x:row>
    <x:row r="256" ht="18" customHeight="1">
      <x:c r="A256" s="301" t="str">
        <x:f>'Base_Analitica'!A334</x:f>
        <x:v>4T15</x:v>
      </x:c>
      <x:c r="B256" s="301" t="n">
        <x:f>'Base_Analitica'!B334</x:f>
        <x:v>2015</x:v>
      </x:c>
      <x:c r="C256" s="301" t="n">
        <x:f>'Base_Analitica'!C334</x:f>
        <x:v>4</x:v>
      </x:c>
      <x:c r="D256" s="301" t="n">
        <x:f>'Base_Analitica'!D334</x:f>
        <x:v>40</x:v>
      </x:c>
      <x:c r="E256" s="302" t="n">
        <x:f>'Base_Analitica'!E334</x:f>
        <x:v>42369</x:v>
      </x:c>
      <x:c r="F256" s="301" t="str">
        <x:f>'Base_Analitica'!F334</x:f>
        <x:v>BIOCOMBUSTÍVEIS</x:v>
      </x:c>
      <x:c r="G256" s="301" t="str">
        <x:f>'Base_Analitica'!G334</x:f>
        <x:v>BIOCOMBUSTÍVEIS</x:v>
      </x:c>
      <x:c r="H256" s="301" t="str">
        <x:f>'Base_Analitica'!H334</x:f>
        <x:v>Operacional</x:v>
      </x:c>
      <x:c r="I256" s="300" t="n">
        <x:f>'Base_Analitica'!I334</x:f>
        <x:v>243</x:v>
      </x:c>
      <x:c r="J256" s="300" t="n">
        <x:f>'Base_Analitica'!J334</x:f>
        <x:v>-259</x:v>
      </x:c>
      <x:c r="K256" s="300" t="n">
        <x:f>'Base_Analitica'!K334</x:f>
        <x:v>259</x:v>
      </x:c>
      <x:c r="L256" s="300" t="n">
        <x:f>'Base_Analitica'!L334</x:f>
        <x:v>-16</x:v>
      </x:c>
      <x:c r="M256" s="300" t="n">
        <x:f>'Base_Analitica'!M334</x:f>
        <x:v>-233</x:v>
      </x:c>
      <x:c r="N256" s="300" t="n">
        <x:f>'Base_Analitica'!N334</x:f>
        <x:v>233</x:v>
      </x:c>
      <x:c r="O256" s="300" t="n">
        <x:f>'Base_Analitica'!O334</x:f>
        <x:v>-249</x:v>
      </x:c>
      <x:c r="P256" s="300" t="n">
        <x:f>'Base_Analitica'!P334</x:f>
        <x:v>247</x:v>
      </x:c>
      <x:c r="Q256" s="300" t="n">
        <x:f>'Base_Analitica'!Q334</x:f>
        <x:v>205</x:v>
      </x:c>
      <x:c r="R256" s="300" t="n">
        <x:f>'Base_Analitica'!R334</x:f>
        <x:v>218</x:v>
      </x:c>
      <x:c r="S256" s="300" t="n">
        <x:f>'Base_Analitica'!S334</x:f>
        <x:v>188</x:v>
      </x:c>
      <x:c r="T256" s="300" t="n">
        <x:f>'Base_Analitica'!T334</x:f>
        <x:v>34</x:v>
      </x:c>
      <x:c r="U256" s="300" t="n">
        <x:f>'Base_Analitica'!U334</x:f>
        <x:v>40</x:v>
      </x:c>
      <x:c r="V256" s="300" t="n">
        <x:f>'Base_Analitica'!V334</x:f>
        <x:v>-63</x:v>
      </x:c>
      <x:c r="W256" s="300" t="n">
        <x:f>'Base_Analitica'!W334</x:f>
        <x:v>-57</x:v>
      </x:c>
      <x:c r="X256" s="303" t="n">
        <x:f>'Base_Analitica'!X334</x:f>
        <x:v>0.29255319148936176</x:v>
      </x:c>
      <x:c r="Y256" s="303" t="n">
        <x:f>'Base_Analitica'!Y334</x:f>
        <x:v>0.2634146341463415</x:v>
      </x:c>
      <x:c r="Z256" s="303" t="n">
        <x:f>'Base_Analitica'!Z334</x:f>
        <x:v>4.825</x:v>
      </x:c>
      <x:c r="AA256" s="303" t="n">
        <x:f>'Base_Analitica'!AA334</x:f>
        <x:v>1.0658436213991769</x:v>
      </x:c>
      <x:c r="AB256" s="303" t="n">
        <x:f>'Base_Analitica'!AB334</x:f>
        <x:v>0.9588477366255144</x:v>
      </x:c>
      <x:c r="AC256" s="303" t="n">
        <x:f>'Base_Analitica'!AC334</x:f>
        <x:v>-0.06584362139917696</x:v>
      </x:c>
      <x:c r="AD256" s="303" t="n">
        <x:f>'Base_Analitica'!AD334</x:f>
        <x:v>-1.0246913580246915</x:v>
      </x:c>
      <x:c r="AE256" s="304" t="n">
        <x:f>'Base_Analitica'!AE334</x:f>
        <x:v>-2.4492935982947064e-16</x:v>
      </x:c>
      <x:c r="AF256" s="304" t="n">
        <x:f>'Base_Analitica'!AF334</x:f>
        <x:v>1</x:v>
      </x:c>
      <x:c r="AG256" s="300" t="n">
        <x:f>'Base_Analitica'!AG334</x:f>
        <x:v>259</x:v>
      </x:c>
    </x:row>
    <x:row r="257" ht="18" customHeight="1">
      <x:c r="A257" s="301" t="str">
        <x:f>'Base_Analitica'!A335</x:f>
        <x:v>4T15</x:v>
      </x:c>
      <x:c r="B257" s="301" t="n">
        <x:f>'Base_Analitica'!B335</x:f>
        <x:v>2015</x:v>
      </x:c>
      <x:c r="C257" s="301" t="n">
        <x:f>'Base_Analitica'!C335</x:f>
        <x:v>4</x:v>
      </x:c>
      <x:c r="D257" s="301" t="n">
        <x:f>'Base_Analitica'!D335</x:f>
        <x:v>40</x:v>
      </x:c>
      <x:c r="E257" s="302" t="n">
        <x:f>'Base_Analitica'!E335</x:f>
        <x:v>42369</x:v>
      </x:c>
      <x:c r="F257" s="301" t="str">
        <x:f>'Base_Analitica'!F335</x:f>
        <x:v>CORPORATIVO / OUTROS NEGÓCIOS</x:v>
      </x:c>
      <x:c r="G257" s="301" t="str">
        <x:f>'Base_Analitica'!G335</x:f>
        <x:v>CORPORATIVO / OUTROS NEGÓCIOS</x:v>
      </x:c>
      <x:c r="H257" s="301" t="str">
        <x:f>'Base_Analitica'!H335</x:f>
        <x:v>Corporativo</x:v>
      </x:c>
      <x:c r="I257" s="300" t="n">
        <x:f>'Base_Analitica'!I335</x:f>
        <x:v>0</x:v>
      </x:c>
      <x:c r="J257" s="300" t="n">
        <x:f>'Base_Analitica'!J335</x:f>
        <x:v>0</x:v>
      </x:c>
      <x:c r="K257" s="300" t="n">
        <x:f>'Base_Analitica'!K335</x:f>
        <x:v>0</x:v>
      </x:c>
      <x:c r="L257" s="300" t="n">
        <x:f>'Base_Analitica'!L335</x:f>
        <x:v>0</x:v>
      </x:c>
      <x:c r="M257" s="300" t="n">
        <x:f>'Base_Analitica'!M335</x:f>
        <x:v>-6551</x:v>
      </x:c>
      <x:c r="N257" s="300" t="n">
        <x:f>'Base_Analitica'!N335</x:f>
        <x:v>6551</x:v>
      </x:c>
      <x:c r="O257" s="300" t="n">
        <x:f>'Base_Analitica'!O335</x:f>
        <x:v>-6551</x:v>
      </x:c>
      <x:c r="P257" s="300" t="n">
        <x:f>'Base_Analitica'!P335</x:f>
        <x:v>0</x:v>
      </x:c>
      <x:c r="Q257" s="300" t="n">
        <x:f>'Base_Analitica'!Q335</x:f>
        <x:v>0</x:v>
      </x:c>
      <x:c r="R257" s="300" t="n">
        <x:f>'Base_Analitica'!R335</x:f>
        <x:v>0</x:v>
      </x:c>
      <x:c r="S257" s="300" t="n">
        <x:f>'Base_Analitica'!S335</x:f>
        <x:v>0</x:v>
      </x:c>
      <x:c r="T257" s="300" t="n">
        <x:f>'Base_Analitica'!T335</x:f>
        <x:v>4342</x:v>
      </x:c>
      <x:c r="U257" s="300" t="n">
        <x:f>'Base_Analitica'!U335</x:f>
        <x:v>4478</x:v>
      </x:c>
      <x:c r="V257" s="300" t="n">
        <x:f>'Base_Analitica'!V335</x:f>
        <x:v>-4342</x:v>
      </x:c>
      <x:c r="W257" s="300" t="n">
        <x:f>'Base_Analitica'!W335</x:f>
        <x:v>-4478</x:v>
      </x:c>
      <x:c r="X257" s="303" t="str">
        <x:f>'Base_Analitica'!X335</x:f>
      </x:c>
      <x:c r="Y257" s="303" t="str">
        <x:f>'Base_Analitica'!Y335</x:f>
      </x:c>
      <x:c r="Z257" s="303" t="n">
        <x:f>'Base_Analitica'!Z335</x:f>
        <x:v>0.46292987941045105</x:v>
      </x:c>
      <x:c r="AA257" s="303" t="str">
        <x:f>'Base_Analitica'!AA335</x:f>
      </x:c>
      <x:c r="AB257" s="303" t="str">
        <x:f>'Base_Analitica'!AB335</x:f>
      </x:c>
      <x:c r="AC257" s="303" t="str">
        <x:f>'Base_Analitica'!AC335</x:f>
      </x:c>
      <x:c r="AD257" s="303" t="str">
        <x:f>'Base_Analitica'!AD335</x:f>
      </x:c>
      <x:c r="AE257" s="304" t="n">
        <x:f>'Base_Analitica'!AE335</x:f>
        <x:v>-2.4492935982947064e-16</x:v>
      </x:c>
      <x:c r="AF257" s="304" t="n">
        <x:f>'Base_Analitica'!AF335</x:f>
        <x:v>1</x:v>
      </x:c>
      <x:c r="AG257" s="300" t="n">
        <x:f>'Base_Analitica'!AG335</x:f>
        <x:v>0</x:v>
      </x:c>
    </x:row>
    <x:row r="258" ht="18" customHeight="1">
      <x:c r="A258" s="301" t="str">
        <x:f>'Base_Analitica'!A336</x:f>
        <x:v>4T15</x:v>
      </x:c>
      <x:c r="B258" s="301" t="n">
        <x:f>'Base_Analitica'!B336</x:f>
        <x:v>2015</x:v>
      </x:c>
      <x:c r="C258" s="301" t="n">
        <x:f>'Base_Analitica'!C336</x:f>
        <x:v>4</x:v>
      </x:c>
      <x:c r="D258" s="301" t="n">
        <x:f>'Base_Analitica'!D336</x:f>
        <x:v>40</x:v>
      </x:c>
      <x:c r="E258" s="302" t="n">
        <x:f>'Base_Analitica'!E336</x:f>
        <x:v>42369</x:v>
      </x:c>
      <x:c r="F258" s="301" t="str">
        <x:f>'Base_Analitica'!F336</x:f>
        <x:v>DISTRIBUIÇÃO</x:v>
      </x:c>
      <x:c r="G258" s="301" t="str">
        <x:f>'Base_Analitica'!G336</x:f>
        <x:v>DISTRIBUIÇÃO</x:v>
      </x:c>
      <x:c r="H258" s="301" t="str">
        <x:f>'Base_Analitica'!H336</x:f>
        <x:v>Operacional</x:v>
      </x:c>
      <x:c r="I258" s="300" t="n">
        <x:f>'Base_Analitica'!I336</x:f>
        <x:v>38347</x:v>
      </x:c>
      <x:c r="J258" s="300" t="n">
        <x:f>'Base_Analitica'!J336</x:f>
        <x:v>-35078</x:v>
      </x:c>
      <x:c r="K258" s="300" t="n">
        <x:f>'Base_Analitica'!K336</x:f>
        <x:v>35078</x:v>
      </x:c>
      <x:c r="L258" s="300" t="n">
        <x:f>'Base_Analitica'!L336</x:f>
        <x:v>3269</x:v>
      </x:c>
      <x:c r="M258" s="300" t="n">
        <x:f>'Base_Analitica'!M336</x:f>
        <x:v>-5320</x:v>
      </x:c>
      <x:c r="N258" s="300" t="n">
        <x:f>'Base_Analitica'!N336</x:f>
        <x:v>5320</x:v>
      </x:c>
      <x:c r="O258" s="300" t="n">
        <x:f>'Base_Analitica'!O336</x:f>
        <x:v>-2051</x:v>
      </x:c>
      <x:c r="P258" s="300" t="n">
        <x:f>'Base_Analitica'!P336</x:f>
        <x:v>22424</x:v>
      </x:c>
      <x:c r="Q258" s="300" t="n">
        <x:f>'Base_Analitica'!Q336</x:f>
        <x:v>23580</x:v>
      </x:c>
      <x:c r="R258" s="300" t="n">
        <x:f>'Base_Analitica'!R336</x:f>
        <x:v>23960</x:v>
      </x:c>
      <x:c r="S258" s="300" t="n">
        <x:f>'Base_Analitica'!S336</x:f>
        <x:v>25204</x:v>
      </x:c>
      <x:c r="T258" s="300" t="n">
        <x:f>'Base_Analitica'!T336</x:f>
        <x:v>1895</x:v>
      </x:c>
      <x:c r="U258" s="300" t="n">
        <x:f>'Base_Analitica'!U336</x:f>
        <x:v>955</x:v>
      </x:c>
      <x:c r="V258" s="300" t="n">
        <x:f>'Base_Analitica'!V336</x:f>
        <x:v>-359</x:v>
      </x:c>
      <x:c r="W258" s="300" t="n">
        <x:f>'Base_Analitica'!W336</x:f>
        <x:v>669</x:v>
      </x:c>
      <x:c r="X258" s="303" t="n">
        <x:f>'Base_Analitica'!X336</x:f>
        <x:v>0.5214648468497063</x:v>
      </x:c>
      <x:c r="Y258" s="303" t="n">
        <x:f>'Base_Analitica'!Y336</x:f>
        <x:v>0.4876166242578457</x:v>
      </x:c>
      <x:c r="Z258" s="303" t="n">
        <x:f>'Base_Analitica'!Z336</x:f>
        <x:v>4.570680628272251</x:v>
      </x:c>
      <x:c r="AA258" s="303" t="n">
        <x:f>'Base_Analitica'!AA336</x:f>
        <x:v>0.9147521318486452</x:v>
      </x:c>
      <x:c r="AB258" s="303" t="n">
        <x:f>'Base_Analitica'!AB336</x:f>
        <x:v>0.1387331473126972</x:v>
      </x:c>
      <x:c r="AC258" s="303" t="n">
        <x:f>'Base_Analitica'!AC336</x:f>
        <x:v>0.08524786815135474</x:v>
      </x:c>
      <x:c r="AD258" s="303" t="n">
        <x:f>'Base_Analitica'!AD336</x:f>
        <x:v>-0.05348527916134248</x:v>
      </x:c>
      <x:c r="AE258" s="304" t="n">
        <x:f>'Base_Analitica'!AE336</x:f>
        <x:v>-2.4492935982947064e-16</x:v>
      </x:c>
      <x:c r="AF258" s="304" t="n">
        <x:f>'Base_Analitica'!AF336</x:f>
        <x:v>1</x:v>
      </x:c>
      <x:c r="AG258" s="300" t="n">
        <x:f>'Base_Analitica'!AG336</x:f>
        <x:v>35078</x:v>
      </x:c>
    </x:row>
    <x:row r="259" ht="18" customHeight="1">
      <x:c r="A259" s="301" t="str">
        <x:f>'Base_Analitica'!A337</x:f>
        <x:v>4T15</x:v>
      </x:c>
      <x:c r="B259" s="301" t="n">
        <x:f>'Base_Analitica'!B337</x:f>
        <x:v>2015</x:v>
      </x:c>
      <x:c r="C259" s="301" t="n">
        <x:f>'Base_Analitica'!C337</x:f>
        <x:v>4</x:v>
      </x:c>
      <x:c r="D259" s="301" t="n">
        <x:f>'Base_Analitica'!D337</x:f>
        <x:v>40</x:v>
      </x:c>
      <x:c r="E259" s="302" t="n">
        <x:f>'Base_Analitica'!E337</x:f>
        <x:v>42369</x:v>
      </x:c>
      <x:c r="F259" s="301" t="str">
        <x:f>'Base_Analitica'!F337</x:f>
        <x:v>E&amp;P</x:v>
      </x:c>
      <x:c r="G259" s="301" t="str">
        <x:f>'Base_Analitica'!G337</x:f>
        <x:v>E&amp;P</x:v>
      </x:c>
      <x:c r="H259" s="301" t="str">
        <x:f>'Base_Analitica'!H337</x:f>
        <x:v>Operacional</x:v>
      </x:c>
      <x:c r="I259" s="300" t="n">
        <x:f>'Base_Analitica'!I337</x:f>
        <x:v>32407</x:v>
      </x:c>
      <x:c r="J259" s="300" t="n">
        <x:f>'Base_Analitica'!J337</x:f>
        <x:v>-24095</x:v>
      </x:c>
      <x:c r="K259" s="300" t="n">
        <x:f>'Base_Analitica'!K337</x:f>
        <x:v>24095</x:v>
      </x:c>
      <x:c r="L259" s="300" t="n">
        <x:f>'Base_Analitica'!L337</x:f>
        <x:v>8312</x:v>
      </x:c>
      <x:c r="M259" s="300" t="n">
        <x:f>'Base_Analitica'!M337</x:f>
        <x:v>-43672</x:v>
      </x:c>
      <x:c r="N259" s="300" t="n">
        <x:f>'Base_Analitica'!N337</x:f>
        <x:v>43672</x:v>
      </x:c>
      <x:c r="O259" s="300" t="n">
        <x:f>'Base_Analitica'!O337</x:f>
        <x:v>-35360</x:v>
      </x:c>
      <x:c r="P259" s="300" t="n">
        <x:f>'Base_Analitica'!P337</x:f>
        <x:v>19762</x:v>
      </x:c>
      <x:c r="Q259" s="300" t="n">
        <x:f>'Base_Analitica'!Q337</x:f>
        <x:v>21817</x:v>
      </x:c>
      <x:c r="R259" s="300" t="n">
        <x:f>'Base_Analitica'!R337</x:f>
        <x:v>27145</x:v>
      </x:c>
      <x:c r="S259" s="300" t="n">
        <x:f>'Base_Analitica'!S337</x:f>
        <x:v>35080</x:v>
      </x:c>
      <x:c r="T259" s="300" t="n">
        <x:f>'Base_Analitica'!T337</x:f>
        <x:v>3442</x:v>
      </x:c>
      <x:c r="U259" s="300" t="n">
        <x:f>'Base_Analitica'!U337</x:f>
        <x:v>9208</x:v>
      </x:c>
      <x:c r="V259" s="300" t="n">
        <x:f>'Base_Analitica'!V337</x:f>
        <x:v>3941</x:v>
      </x:c>
      <x:c r="W259" s="300" t="n">
        <x:f>'Base_Analitica'!W337</x:f>
        <x:v>4055</x:v>
      </x:c>
      <x:c r="X259" s="303" t="n">
        <x:f>'Base_Analitica'!X337</x:f>
        <x:v>-0.07619726339794752</x:v>
      </x:c>
      <x:c r="Y259" s="303" t="n">
        <x:f>'Base_Analitica'!Y337</x:f>
        <x:v>0.1044139890910758</x:v>
      </x:c>
      <x:c r="Z259" s="303" t="n">
        <x:f>'Base_Analitica'!Z337</x:f>
        <x:v>3.7428323197219813</x:v>
      </x:c>
      <x:c r="AA259" s="303" t="n">
        <x:f>'Base_Analitica'!AA337</x:f>
        <x:v>0.7435122041534237</x:v>
      </x:c>
      <x:c r="AB259" s="303" t="n">
        <x:f>'Base_Analitica'!AB337</x:f>
        <x:v>1.347610084241059</x:v>
      </x:c>
      <x:c r="AC259" s="303" t="n">
        <x:f>'Base_Analitica'!AC337</x:f>
        <x:v>0.2564877958465764</x:v>
      </x:c>
      <x:c r="AD259" s="303" t="n">
        <x:f>'Base_Analitica'!AD337</x:f>
        <x:v>-1.0911222883944827</x:v>
      </x:c>
      <x:c r="AE259" s="304" t="n">
        <x:f>'Base_Analitica'!AE337</x:f>
        <x:v>-2.4492935982947064e-16</x:v>
      </x:c>
      <x:c r="AF259" s="304" t="n">
        <x:f>'Base_Analitica'!AF337</x:f>
        <x:v>1</x:v>
      </x:c>
      <x:c r="AG259" s="300" t="n">
        <x:f>'Base_Analitica'!AG337</x:f>
        <x:v>24095</x:v>
      </x:c>
    </x:row>
    <x:row r="260" ht="18" customHeight="1">
      <x:c r="A260" s="301" t="str">
        <x:f>'Base_Analitica'!A339</x:f>
        <x:v>4T15</x:v>
      </x:c>
      <x:c r="B260" s="301" t="n">
        <x:f>'Base_Analitica'!B339</x:f>
        <x:v>2015</x:v>
      </x:c>
      <x:c r="C260" s="301" t="n">
        <x:f>'Base_Analitica'!C339</x:f>
        <x:v>4</x:v>
      </x:c>
      <x:c r="D260" s="301" t="n">
        <x:f>'Base_Analitica'!D339</x:f>
        <x:v>40</x:v>
      </x:c>
      <x:c r="E260" s="302" t="n">
        <x:f>'Base_Analitica'!E339</x:f>
        <x:v>42369</x:v>
      </x:c>
      <x:c r="F260" s="301" t="str">
        <x:f>'Base_Analitica'!F339</x:f>
        <x:v>GÁS &amp; ENERGIA / G&amp;EBC</x:v>
      </x:c>
      <x:c r="G260" s="301" t="str">
        <x:f>'Base_Analitica'!G339</x:f>
        <x:v>GÁS &amp; ENERGIA / G&amp;EBC</x:v>
      </x:c>
      <x:c r="H260" s="301" t="str">
        <x:f>'Base_Analitica'!H339</x:f>
        <x:v>Operacional</x:v>
      </x:c>
      <x:c r="I260" s="300" t="n">
        <x:f>'Base_Analitica'!I339</x:f>
        <x:v>11967</x:v>
      </x:c>
      <x:c r="J260" s="300" t="n">
        <x:f>'Base_Analitica'!J339</x:f>
        <x:v>-9399</x:v>
      </x:c>
      <x:c r="K260" s="300" t="n">
        <x:f>'Base_Analitica'!K339</x:f>
        <x:v>9399</x:v>
      </x:c>
      <x:c r="L260" s="300" t="n">
        <x:f>'Base_Analitica'!L339</x:f>
        <x:v>2568</x:v>
      </x:c>
      <x:c r="M260" s="300" t="n">
        <x:f>'Base_Analitica'!M339</x:f>
        <x:v>-4405</x:v>
      </x:c>
      <x:c r="N260" s="300" t="n">
        <x:f>'Base_Analitica'!N339</x:f>
        <x:v>4405</x:v>
      </x:c>
      <x:c r="O260" s="300" t="n">
        <x:f>'Base_Analitica'!O339</x:f>
        <x:v>-1837</x:v>
      </x:c>
      <x:c r="P260" s="300" t="n">
        <x:f>'Base_Analitica'!P339</x:f>
        <x:v>7884</x:v>
      </x:c>
      <x:c r="Q260" s="300" t="n">
        <x:f>'Base_Analitica'!Q339</x:f>
        <x:v>9081</x:v>
      </x:c>
      <x:c r="R260" s="300" t="n">
        <x:f>'Base_Analitica'!R339</x:f>
        <x:v>10350</x:v>
      </x:c>
      <x:c r="S260" s="300" t="n">
        <x:f>'Base_Analitica'!S339</x:f>
        <x:v>11571</x:v>
      </x:c>
      <x:c r="T260" s="300" t="n">
        <x:f>'Base_Analitica'!T339</x:f>
        <x:v>1498</x:v>
      </x:c>
      <x:c r="U260" s="300" t="n">
        <x:f>'Base_Analitica'!U339</x:f>
        <x:v>2031</x:v>
      </x:c>
      <x:c r="V260" s="300" t="n">
        <x:f>'Base_Analitica'!V339</x:f>
        <x:v>968</x:v>
      </x:c>
      <x:c r="W260" s="300" t="n">
        <x:f>'Base_Analitica'!W339</x:f>
        <x:v>459</x:v>
      </x:c>
      <x:c r="X260" s="303" t="n">
        <x:f>'Base_Analitica'!X339</x:f>
        <x:v>0.03422348975888001</x:v>
      </x:c>
      <x:c r="Y260" s="303" t="n">
        <x:f>'Base_Analitica'!Y339</x:f>
        <x:v>0.03501816980508754</x:v>
      </x:c>
      <x:c r="Z260" s="303" t="n">
        <x:f>'Base_Analitica'!Z339</x:f>
        <x:v>1.1688823239783357</x:v>
      </x:c>
      <x:c r="AA260" s="303" t="n">
        <x:f>'Base_Analitica'!AA339</x:f>
        <x:v>0.785409877162196</x:v>
      </x:c>
      <x:c r="AB260" s="303" t="n">
        <x:f>'Base_Analitica'!AB339</x:f>
        <x:v>0.3680955962229464</x:v>
      </x:c>
      <x:c r="AC260" s="303" t="n">
        <x:f>'Base_Analitica'!AC339</x:f>
        <x:v>0.21459012283780396</x:v>
      </x:c>
      <x:c r="AD260" s="303" t="n">
        <x:f>'Base_Analitica'!AD339</x:f>
        <x:v>-0.15350547338514248</x:v>
      </x:c>
      <x:c r="AE260" s="304" t="n">
        <x:f>'Base_Analitica'!AE339</x:f>
        <x:v>-2.4492935982947064e-16</x:v>
      </x:c>
      <x:c r="AF260" s="304" t="n">
        <x:f>'Base_Analitica'!AF339</x:f>
        <x:v>1</x:v>
      </x:c>
      <x:c r="AG260" s="300" t="n">
        <x:f>'Base_Analitica'!AG339</x:f>
        <x:v>9399</x:v>
      </x:c>
    </x:row>
    <x:row r="261" ht="18" customHeight="1">
      <x:c r="A261" s="301" t="str">
        <x:f>'Base_Analitica'!A341</x:f>
        <x:v>1T16</x:v>
      </x:c>
      <x:c r="B261" s="301" t="n">
        <x:f>'Base_Analitica'!B341</x:f>
        <x:v>2016</x:v>
      </x:c>
      <x:c r="C261" s="301" t="n">
        <x:f>'Base_Analitica'!C341</x:f>
        <x:v>1</x:v>
      </x:c>
      <x:c r="D261" s="301" t="n">
        <x:f>'Base_Analitica'!D341</x:f>
        <x:v>41</x:v>
      </x:c>
      <x:c r="E261" s="302" t="n">
        <x:f>'Base_Analitica'!E341</x:f>
        <x:v>42460</x:v>
      </x:c>
      <x:c r="F261" s="301" t="str">
        <x:f>'Base_Analitica'!F341</x:f>
        <x:v>ABASTECIMENTO</x:v>
      </x:c>
      <x:c r="G261" s="301" t="str">
        <x:f>'Base_Analitica'!G341</x:f>
        <x:v>REFINO / RTC</x:v>
      </x:c>
      <x:c r="H261" s="301" t="str">
        <x:f>'Base_Analitica'!H341</x:f>
        <x:v>Operacional</x:v>
      </x:c>
      <x:c r="I261" s="300" t="n">
        <x:f>'Base_Analitica'!I341</x:f>
        <x:v>53085</x:v>
      </x:c>
      <x:c r="J261" s="300" t="n">
        <x:f>'Base_Analitica'!J341</x:f>
        <x:v>-39099</x:v>
      </x:c>
      <x:c r="K261" s="300" t="n">
        <x:f>'Base_Analitica'!K341</x:f>
        <x:v>39099</x:v>
      </x:c>
      <x:c r="L261" s="300" t="n">
        <x:f>'Base_Analitica'!L341</x:f>
        <x:v>13986</x:v>
      </x:c>
      <x:c r="M261" s="300" t="n">
        <x:f>'Base_Analitica'!M341</x:f>
        <x:v>-2491</x:v>
      </x:c>
      <x:c r="N261" s="300" t="n">
        <x:f>'Base_Analitica'!N341</x:f>
        <x:v>2491</x:v>
      </x:c>
      <x:c r="O261" s="300" t="n">
        <x:f>'Base_Analitica'!O341</x:f>
        <x:v>11495</x:v>
      </x:c>
      <x:c r="P261" s="300" t="n">
        <x:f>'Base_Analitica'!P341</x:f>
        <x:v>55250</x:v>
      </x:c>
      <x:c r="Q261" s="300" t="n">
        <x:f>'Base_Analitica'!Q341</x:f>
        <x:v>42968</x:v>
      </x:c>
      <x:c r="R261" s="300" t="n">
        <x:f>'Base_Analitica'!R341</x:f>
        <x:v>69172</x:v>
      </x:c>
      <x:c r="S261" s="300" t="n">
        <x:f>'Base_Analitica'!S341</x:f>
        <x:v>54265</x:v>
      </x:c>
      <x:c r="T261" s="300" t="n">
        <x:f>'Base_Analitica'!T341</x:f>
        <x:v>10387</x:v>
      </x:c>
      <x:c r="U261" s="300" t="n">
        <x:f>'Base_Analitica'!U341</x:f>
        <x:v>1951</x:v>
      </x:c>
      <x:c r="V261" s="300" t="n">
        <x:f>'Base_Analitica'!V341</x:f>
        <x:v>3535</x:v>
      </x:c>
      <x:c r="W261" s="300" t="n">
        <x:f>'Base_Analitica'!W341</x:f>
        <x:v>9346</x:v>
      </x:c>
      <x:c r="X261" s="303" t="n">
        <x:f>'Base_Analitica'!X341</x:f>
        <x:v>-0.021745139592739382</x:v>
      </x:c>
      <x:c r="Y261" s="303" t="n">
        <x:f>'Base_Analitica'!Y341</x:f>
        <x:v>-0.09004375349097005</x:v>
      </x:c>
      <x:c r="Z261" s="303" t="n">
        <x:f>'Base_Analitica'!Z341</x:f>
        <x:v>0.2767811378780112</x:v>
      </x:c>
      <x:c r="AA261" s="303" t="n">
        <x:f>'Base_Analitica'!AA341</x:f>
        <x:v>0.7365357445606103</x:v>
      </x:c>
      <x:c r="AB261" s="303" t="n">
        <x:f>'Base_Analitica'!AB341</x:f>
        <x:v>0.04692474333615899</x:v>
      </x:c>
      <x:c r="AC261" s="303" t="n">
        <x:f>'Base_Analitica'!AC341</x:f>
        <x:v>0.26346425543938967</x:v>
      </x:c>
      <x:c r="AD261" s="303" t="n">
        <x:f>'Base_Analitica'!AD341</x:f>
        <x:v>0.21653951210323066</x:v>
      </x:c>
      <x:c r="AE261" s="304" t="n">
        <x:f>'Base_Analitica'!AE341</x:f>
        <x:v>1</x:v>
      </x:c>
      <x:c r="AF261" s="304" t="n">
        <x:f>'Base_Analitica'!AF341</x:f>
        <x:v>6.123233995736766e-17</x:v>
      </x:c>
      <x:c r="AG261" s="300" t="n">
        <x:f>'Base_Analitica'!AG341</x:f>
        <x:v>39099</x:v>
      </x:c>
    </x:row>
    <x:row r="262" ht="18" customHeight="1">
      <x:c r="A262" s="301" t="str">
        <x:f>'Base_Analitica'!A342</x:f>
        <x:v>1T16</x:v>
      </x:c>
      <x:c r="B262" s="301" t="n">
        <x:f>'Base_Analitica'!B342</x:f>
        <x:v>2016</x:v>
      </x:c>
      <x:c r="C262" s="301" t="n">
        <x:f>'Base_Analitica'!C342</x:f>
        <x:v>1</x:v>
      </x:c>
      <x:c r="D262" s="301" t="n">
        <x:f>'Base_Analitica'!D342</x:f>
        <x:v>41</x:v>
      </x:c>
      <x:c r="E262" s="302" t="n">
        <x:f>'Base_Analitica'!E342</x:f>
        <x:v>42460</x:v>
      </x:c>
      <x:c r="F262" s="301" t="str">
        <x:f>'Base_Analitica'!F342</x:f>
        <x:v>BIOCOMBUSTÍVEIS</x:v>
      </x:c>
      <x:c r="G262" s="301" t="str">
        <x:f>'Base_Analitica'!G342</x:f>
        <x:v>BIOCOMBUSTÍVEIS</x:v>
      </x:c>
      <x:c r="H262" s="301" t="str">
        <x:f>'Base_Analitica'!H342</x:f>
        <x:v>Operacional</x:v>
      </x:c>
      <x:c r="I262" s="300" t="n">
        <x:f>'Base_Analitica'!I342</x:f>
        <x:v>228</x:v>
      </x:c>
      <x:c r="J262" s="300" t="n">
        <x:f>'Base_Analitica'!J342</x:f>
        <x:v>-248</x:v>
      </x:c>
      <x:c r="K262" s="300" t="n">
        <x:f>'Base_Analitica'!K342</x:f>
        <x:v>248</x:v>
      </x:c>
      <x:c r="L262" s="300" t="n">
        <x:f>'Base_Analitica'!L342</x:f>
        <x:v>-20</x:v>
      </x:c>
      <x:c r="M262" s="300" t="n">
        <x:f>'Base_Analitica'!M342</x:f>
        <x:v>-118</x:v>
      </x:c>
      <x:c r="N262" s="300" t="n">
        <x:f>'Base_Analitica'!N342</x:f>
        <x:v>118</x:v>
      </x:c>
      <x:c r="O262" s="300" t="n">
        <x:f>'Base_Analitica'!O342</x:f>
        <x:v>-138</x:v>
      </x:c>
      <x:c r="P262" s="300" t="n">
        <x:f>'Base_Analitica'!P342</x:f>
        <x:v>259</x:v>
      </x:c>
      <x:c r="Q262" s="300" t="n">
        <x:f>'Base_Analitica'!Q342</x:f>
        <x:v>164</x:v>
      </x:c>
      <x:c r="R262" s="300" t="n">
        <x:f>'Base_Analitica'!R342</x:f>
        <x:v>243</x:v>
      </x:c>
      <x:c r="S262" s="300" t="n">
        <x:f>'Base_Analitica'!S342</x:f>
        <x:v>156</x:v>
      </x:c>
      <x:c r="T262" s="300" t="n">
        <x:f>'Base_Analitica'!T342</x:f>
        <x:v>233</x:v>
      </x:c>
      <x:c r="U262" s="300" t="n">
        <x:f>'Base_Analitica'!U342</x:f>
        <x:v>37</x:v>
      </x:c>
      <x:c r="V262" s="300" t="n">
        <x:f>'Base_Analitica'!V342</x:f>
        <x:v>-249</x:v>
      </x:c>
      <x:c r="W262" s="300" t="n">
        <x:f>'Base_Analitica'!W342</x:f>
        <x:v>-45</x:v>
      </x:c>
      <x:c r="X262" s="303" t="n">
        <x:f>'Base_Analitica'!X342</x:f>
        <x:v>0.46153846153846145</x:v>
      </x:c>
      <x:c r="Y262" s="303" t="n">
        <x:f>'Base_Analitica'!Y342</x:f>
        <x:v>0.5121951219512195</x:v>
      </x:c>
      <x:c r="Z262" s="303" t="n">
        <x:f>'Base_Analitica'!Z342</x:f>
        <x:v>2.189189189189189</x:v>
      </x:c>
      <x:c r="AA262" s="303" t="n">
        <x:f>'Base_Analitica'!AA342</x:f>
        <x:v>1.087719298245614</x:v>
      </x:c>
      <x:c r="AB262" s="303" t="n">
        <x:f>'Base_Analitica'!AB342</x:f>
        <x:v>0.5175438596491229</x:v>
      </x:c>
      <x:c r="AC262" s="303" t="n">
        <x:f>'Base_Analitica'!AC342</x:f>
        <x:v>-0.08771929824561403</x:v>
      </x:c>
      <x:c r="AD262" s="303" t="n">
        <x:f>'Base_Analitica'!AD342</x:f>
        <x:v>-0.6052631578947368</x:v>
      </x:c>
      <x:c r="AE262" s="304" t="n">
        <x:f>'Base_Analitica'!AE342</x:f>
        <x:v>1</x:v>
      </x:c>
      <x:c r="AF262" s="304" t="n">
        <x:f>'Base_Analitica'!AF342</x:f>
        <x:v>6.123233995736766e-17</x:v>
      </x:c>
      <x:c r="AG262" s="300" t="n">
        <x:f>'Base_Analitica'!AG342</x:f>
        <x:v>248</x:v>
      </x:c>
    </x:row>
    <x:row r="263" ht="18" customHeight="1">
      <x:c r="A263" s="301" t="str">
        <x:f>'Base_Analitica'!A343</x:f>
        <x:v>1T16</x:v>
      </x:c>
      <x:c r="B263" s="301" t="n">
        <x:f>'Base_Analitica'!B343</x:f>
        <x:v>2016</x:v>
      </x:c>
      <x:c r="C263" s="301" t="n">
        <x:f>'Base_Analitica'!C343</x:f>
        <x:v>1</x:v>
      </x:c>
      <x:c r="D263" s="301" t="n">
        <x:f>'Base_Analitica'!D343</x:f>
        <x:v>41</x:v>
      </x:c>
      <x:c r="E263" s="302" t="n">
        <x:f>'Base_Analitica'!E343</x:f>
        <x:v>42460</x:v>
      </x:c>
      <x:c r="F263" s="301" t="str">
        <x:f>'Base_Analitica'!F343</x:f>
        <x:v>CORPORATIVO / OUTROS NEGÓCIOS</x:v>
      </x:c>
      <x:c r="G263" s="301" t="str">
        <x:f>'Base_Analitica'!G343</x:f>
        <x:v>CORPORATIVO / OUTROS NEGÓCIOS</x:v>
      </x:c>
      <x:c r="H263" s="301" t="str">
        <x:f>'Base_Analitica'!H343</x:f>
        <x:v>Corporativo</x:v>
      </x:c>
      <x:c r="I263" s="300" t="n">
        <x:f>'Base_Analitica'!I343</x:f>
        <x:v>0</x:v>
      </x:c>
      <x:c r="J263" s="300" t="n">
        <x:f>'Base_Analitica'!J343</x:f>
        <x:v>0</x:v>
      </x:c>
      <x:c r="K263" s="300" t="n">
        <x:f>'Base_Analitica'!K343</x:f>
        <x:v>0</x:v>
      </x:c>
      <x:c r="L263" s="300" t="n">
        <x:f>'Base_Analitica'!L343</x:f>
        <x:v>0</x:v>
      </x:c>
      <x:c r="M263" s="300" t="n">
        <x:f>'Base_Analitica'!M343</x:f>
        <x:v>-3992</x:v>
      </x:c>
      <x:c r="N263" s="300" t="n">
        <x:f>'Base_Analitica'!N343</x:f>
        <x:v>3992</x:v>
      </x:c>
      <x:c r="O263" s="300" t="n">
        <x:f>'Base_Analitica'!O343</x:f>
        <x:v>-3992</x:v>
      </x:c>
      <x:c r="P263" s="300" t="n">
        <x:f>'Base_Analitica'!P343</x:f>
        <x:v>0</x:v>
      </x:c>
      <x:c r="Q263" s="300" t="n">
        <x:f>'Base_Analitica'!Q343</x:f>
        <x:v>0</x:v>
      </x:c>
      <x:c r="R263" s="300" t="n">
        <x:f>'Base_Analitica'!R343</x:f>
        <x:v>0</x:v>
      </x:c>
      <x:c r="S263" s="300" t="n">
        <x:f>'Base_Analitica'!S343</x:f>
        <x:v>0</x:v>
      </x:c>
      <x:c r="T263" s="300" t="n">
        <x:f>'Base_Analitica'!T343</x:f>
        <x:v>6551</x:v>
      </x:c>
      <x:c r="U263" s="300" t="n">
        <x:f>'Base_Analitica'!U343</x:f>
        <x:v>4212</x:v>
      </x:c>
      <x:c r="V263" s="300" t="n">
        <x:f>'Base_Analitica'!V343</x:f>
        <x:v>-6551</x:v>
      </x:c>
      <x:c r="W263" s="300" t="n">
        <x:f>'Base_Analitica'!W343</x:f>
        <x:v>-4212</x:v>
      </x:c>
      <x:c r="X263" s="303" t="str">
        <x:f>'Base_Analitica'!X343</x:f>
      </x:c>
      <x:c r="Y263" s="303" t="str">
        <x:f>'Base_Analitica'!Y343</x:f>
      </x:c>
      <x:c r="Z263" s="303" t="n">
        <x:f>'Base_Analitica'!Z343</x:f>
        <x:v>-0.052231718898385515</x:v>
      </x:c>
      <x:c r="AA263" s="303" t="str">
        <x:f>'Base_Analitica'!AA343</x:f>
      </x:c>
      <x:c r="AB263" s="303" t="str">
        <x:f>'Base_Analitica'!AB343</x:f>
      </x:c>
      <x:c r="AC263" s="303" t="str">
        <x:f>'Base_Analitica'!AC343</x:f>
      </x:c>
      <x:c r="AD263" s="303" t="str">
        <x:f>'Base_Analitica'!AD343</x:f>
      </x:c>
      <x:c r="AE263" s="304" t="n">
        <x:f>'Base_Analitica'!AE343</x:f>
        <x:v>1</x:v>
      </x:c>
      <x:c r="AF263" s="304" t="n">
        <x:f>'Base_Analitica'!AF343</x:f>
        <x:v>6.123233995736766e-17</x:v>
      </x:c>
      <x:c r="AG263" s="300" t="n">
        <x:f>'Base_Analitica'!AG343</x:f>
        <x:v>0</x:v>
      </x:c>
    </x:row>
    <x:row r="264" ht="18" customHeight="1">
      <x:c r="A264" s="301" t="str">
        <x:f>'Base_Analitica'!A344</x:f>
        <x:v>1T16</x:v>
      </x:c>
      <x:c r="B264" s="301" t="n">
        <x:f>'Base_Analitica'!B344</x:f>
        <x:v>2016</x:v>
      </x:c>
      <x:c r="C264" s="301" t="n">
        <x:f>'Base_Analitica'!C344</x:f>
        <x:v>1</x:v>
      </x:c>
      <x:c r="D264" s="301" t="n">
        <x:f>'Base_Analitica'!D344</x:f>
        <x:v>41</x:v>
      </x:c>
      <x:c r="E264" s="302" t="n">
        <x:f>'Base_Analitica'!E344</x:f>
        <x:v>42460</x:v>
      </x:c>
      <x:c r="F264" s="301" t="str">
        <x:f>'Base_Analitica'!F344</x:f>
        <x:v>DISTRIBUIÇÃO</x:v>
      </x:c>
      <x:c r="G264" s="301" t="str">
        <x:f>'Base_Analitica'!G344</x:f>
        <x:v>DISTRIBUIÇÃO</x:v>
      </x:c>
      <x:c r="H264" s="301" t="str">
        <x:f>'Base_Analitica'!H344</x:f>
        <x:v>Operacional</x:v>
      </x:c>
      <x:c r="I264" s="300" t="n">
        <x:f>'Base_Analitica'!I344</x:f>
        <x:v>25231</x:v>
      </x:c>
      <x:c r="J264" s="300" t="n">
        <x:f>'Base_Analitica'!J344</x:f>
        <x:v>-23291</x:v>
      </x:c>
      <x:c r="K264" s="300" t="n">
        <x:f>'Base_Analitica'!K344</x:f>
        <x:v>23291</x:v>
      </x:c>
      <x:c r="L264" s="300" t="n">
        <x:f>'Base_Analitica'!L344</x:f>
        <x:v>1940</x:v>
      </x:c>
      <x:c r="M264" s="300" t="n">
        <x:f>'Base_Analitica'!M344</x:f>
        <x:v>-1987</x:v>
      </x:c>
      <x:c r="N264" s="300" t="n">
        <x:f>'Base_Analitica'!N344</x:f>
        <x:v>1987</x:v>
      </x:c>
      <x:c r="O264" s="300" t="n">
        <x:f>'Base_Analitica'!O344</x:f>
        <x:v>-47</x:v>
      </x:c>
      <x:c r="P264" s="300" t="n">
        <x:f>'Base_Analitica'!P344</x:f>
        <x:v>35078</x:v>
      </x:c>
      <x:c r="Q264" s="300" t="n">
        <x:f>'Base_Analitica'!Q344</x:f>
        <x:v>22001</x:v>
      </x:c>
      <x:c r="R264" s="300" t="n">
        <x:f>'Base_Analitica'!R344</x:f>
        <x:v>38347</x:v>
      </x:c>
      <x:c r="S264" s="300" t="n">
        <x:f>'Base_Analitica'!S344</x:f>
        <x:v>24054</x:v>
      </x:c>
      <x:c r="T264" s="300" t="n">
        <x:f>'Base_Analitica'!T344</x:f>
        <x:v>5320</x:v>
      </x:c>
      <x:c r="U264" s="300" t="n">
        <x:f>'Base_Analitica'!U344</x:f>
        <x:v>1200</x:v>
      </x:c>
      <x:c r="V264" s="300" t="n">
        <x:f>'Base_Analitica'!V344</x:f>
        <x:v>-2051</x:v>
      </x:c>
      <x:c r="W264" s="300" t="n">
        <x:f>'Base_Analitica'!W344</x:f>
        <x:v>853</x:v>
      </x:c>
      <x:c r="X264" s="303" t="n">
        <x:f>'Base_Analitica'!X344</x:f>
        <x:v>0.04893157063274289</x:v>
      </x:c>
      <x:c r="Y264" s="303" t="n">
        <x:f>'Base_Analitica'!Y344</x:f>
        <x:v>0.058633698468251394</x:v>
      </x:c>
      <x:c r="Z264" s="303" t="n">
        <x:f>'Base_Analitica'!Z344</x:f>
        <x:v>0.6558333333333333</x:v>
      </x:c>
      <x:c r="AA264" s="303" t="n">
        <x:f>'Base_Analitica'!AA344</x:f>
        <x:v>0.9231104593555547</x:v>
      </x:c>
      <x:c r="AB264" s="303" t="n">
        <x:f>'Base_Analitica'!AB344</x:f>
        <x:v>0.07875232848480045</x:v>
      </x:c>
      <x:c r="AC264" s="303" t="n">
        <x:f>'Base_Analitica'!AC344</x:f>
        <x:v>0.07688954064444532</x:v>
      </x:c>
      <x:c r="AD264" s="303" t="n">
        <x:f>'Base_Analitica'!AD344</x:f>
        <x:v>-0.0018627878403551187</x:v>
      </x:c>
      <x:c r="AE264" s="304" t="n">
        <x:f>'Base_Analitica'!AE344</x:f>
        <x:v>1</x:v>
      </x:c>
      <x:c r="AF264" s="304" t="n">
        <x:f>'Base_Analitica'!AF344</x:f>
        <x:v>6.123233995736766e-17</x:v>
      </x:c>
      <x:c r="AG264" s="300" t="n">
        <x:f>'Base_Analitica'!AG344</x:f>
        <x:v>23291</x:v>
      </x:c>
    </x:row>
    <x:row r="265" ht="18" customHeight="1">
      <x:c r="A265" s="301" t="str">
        <x:f>'Base_Analitica'!A345</x:f>
        <x:v>1T16</x:v>
      </x:c>
      <x:c r="B265" s="301" t="n">
        <x:f>'Base_Analitica'!B345</x:f>
        <x:v>2016</x:v>
      </x:c>
      <x:c r="C265" s="301" t="n">
        <x:f>'Base_Analitica'!C345</x:f>
        <x:v>1</x:v>
      </x:c>
      <x:c r="D265" s="301" t="n">
        <x:f>'Base_Analitica'!D345</x:f>
        <x:v>41</x:v>
      </x:c>
      <x:c r="E265" s="302" t="n">
        <x:f>'Base_Analitica'!E345</x:f>
        <x:v>42460</x:v>
      </x:c>
      <x:c r="F265" s="301" t="str">
        <x:f>'Base_Analitica'!F345</x:f>
        <x:v>E&amp;P</x:v>
      </x:c>
      <x:c r="G265" s="301" t="str">
        <x:f>'Base_Analitica'!G345</x:f>
        <x:v>E&amp;P</x:v>
      </x:c>
      <x:c r="H265" s="301" t="str">
        <x:f>'Base_Analitica'!H345</x:f>
        <x:v>Operacional</x:v>
      </x:c>
      <x:c r="I265" s="300" t="n">
        <x:f>'Base_Analitica'!I345</x:f>
        <x:v>23675</x:v>
      </x:c>
      <x:c r="J265" s="300" t="n">
        <x:f>'Base_Analitica'!J345</x:f>
        <x:v>-20837</x:v>
      </x:c>
      <x:c r="K265" s="300" t="n">
        <x:f>'Base_Analitica'!K345</x:f>
        <x:v>20837</x:v>
      </x:c>
      <x:c r="L265" s="300" t="n">
        <x:f>'Base_Analitica'!L345</x:f>
        <x:v>2838</x:v>
      </x:c>
      <x:c r="M265" s="300" t="n">
        <x:f>'Base_Analitica'!M345</x:f>
        <x:v>-3611</x:v>
      </x:c>
      <x:c r="N265" s="300" t="n">
        <x:f>'Base_Analitica'!N345</x:f>
        <x:v>3611</x:v>
      </x:c>
      <x:c r="O265" s="300" t="n">
        <x:f>'Base_Analitica'!O345</x:f>
        <x:v>-773</x:v>
      </x:c>
      <x:c r="P265" s="300" t="n">
        <x:f>'Base_Analitica'!P345</x:f>
        <x:v>24095</x:v>
      </x:c>
      <x:c r="Q265" s="300" t="n">
        <x:f>'Base_Analitica'!Q345</x:f>
        <x:v>19102</x:v>
      </x:c>
      <x:c r="R265" s="300" t="n">
        <x:f>'Base_Analitica'!R345</x:f>
        <x:v>32407</x:v>
      </x:c>
      <x:c r="S265" s="300" t="n">
        <x:f>'Base_Analitica'!S345</x:f>
        <x:v>25717</x:v>
      </x:c>
      <x:c r="T265" s="300" t="n">
        <x:f>'Base_Analitica'!T345</x:f>
        <x:v>43672</x:v>
      </x:c>
      <x:c r="U265" s="300" t="n">
        <x:f>'Base_Analitica'!U345</x:f>
        <x:v>1728</x:v>
      </x:c>
      <x:c r="V265" s="300" t="n">
        <x:f>'Base_Analitica'!V345</x:f>
        <x:v>-35360</x:v>
      </x:c>
      <x:c r="W265" s="300" t="n">
        <x:f>'Base_Analitica'!W345</x:f>
        <x:v>4887</x:v>
      </x:c>
      <x:c r="X265" s="303" t="n">
        <x:f>'Base_Analitica'!X345</x:f>
        <x:v>-0.0794027297118638</x:v>
      </x:c>
      <x:c r="Y265" s="303" t="n">
        <x:f>'Base_Analitica'!Y345</x:f>
        <x:v>0.09082818553031102</x:v>
      </x:c>
      <x:c r="Z265" s="303" t="n">
        <x:f>'Base_Analitica'!Z345</x:f>
        <x:v>1.089699074074074</x:v>
      </x:c>
      <x:c r="AA265" s="303" t="n">
        <x:f>'Base_Analitica'!AA345</x:f>
        <x:v>0.8801267159450897</x:v>
      </x:c>
      <x:c r="AB265" s="303" t="n">
        <x:f>'Base_Analitica'!AB345</x:f>
        <x:v>0.15252375923970432</x:v>
      </x:c>
      <x:c r="AC265" s="303" t="n">
        <x:f>'Base_Analitica'!AC345</x:f>
        <x:v>0.11987328405491024</x:v>
      </x:c>
      <x:c r="AD265" s="303" t="n">
        <x:f>'Base_Analitica'!AD345</x:f>
        <x:v>-0.03265047518479409</x:v>
      </x:c>
      <x:c r="AE265" s="304" t="n">
        <x:f>'Base_Analitica'!AE345</x:f>
        <x:v>1</x:v>
      </x:c>
      <x:c r="AF265" s="304" t="n">
        <x:f>'Base_Analitica'!AF345</x:f>
        <x:v>6.123233995736766e-17</x:v>
      </x:c>
      <x:c r="AG265" s="300" t="n">
        <x:f>'Base_Analitica'!AG345</x:f>
        <x:v>20837</x:v>
      </x:c>
    </x:row>
    <x:row r="266" ht="18" customHeight="1">
      <x:c r="A266" s="301" t="str">
        <x:f>'Base_Analitica'!A347</x:f>
        <x:v>1T16</x:v>
      </x:c>
      <x:c r="B266" s="301" t="n">
        <x:f>'Base_Analitica'!B347</x:f>
        <x:v>2016</x:v>
      </x:c>
      <x:c r="C266" s="301" t="n">
        <x:f>'Base_Analitica'!C347</x:f>
        <x:v>1</x:v>
      </x:c>
      <x:c r="D266" s="301" t="n">
        <x:f>'Base_Analitica'!D347</x:f>
        <x:v>41</x:v>
      </x:c>
      <x:c r="E266" s="302" t="n">
        <x:f>'Base_Analitica'!E347</x:f>
        <x:v>42460</x:v>
      </x:c>
      <x:c r="F266" s="301" t="str">
        <x:f>'Base_Analitica'!F347</x:f>
        <x:v>GÁS &amp; ENERGIA / G&amp;EBC</x:v>
      </x:c>
      <x:c r="G266" s="301" t="str">
        <x:f>'Base_Analitica'!G347</x:f>
        <x:v>GÁS &amp; ENERGIA / G&amp;EBC</x:v>
      </x:c>
      <x:c r="H266" s="301" t="str">
        <x:f>'Base_Analitica'!H347</x:f>
        <x:v>Operacional</x:v>
      </x:c>
      <x:c r="I266" s="300" t="n">
        <x:f>'Base_Analitica'!I347</x:f>
        <x:v>9391</x:v>
      </x:c>
      <x:c r="J266" s="300" t="n">
        <x:f>'Base_Analitica'!J347</x:f>
        <x:v>-7563</x:v>
      </x:c>
      <x:c r="K266" s="300" t="n">
        <x:f>'Base_Analitica'!K347</x:f>
        <x:v>7563</x:v>
      </x:c>
      <x:c r="L266" s="300" t="n">
        <x:f>'Base_Analitica'!L347</x:f>
        <x:v>1828</x:v>
      </x:c>
      <x:c r="M266" s="300" t="n">
        <x:f>'Base_Analitica'!M347</x:f>
        <x:v>-734</x:v>
      </x:c>
      <x:c r="N266" s="300" t="n">
        <x:f>'Base_Analitica'!N347</x:f>
        <x:v>734</x:v>
      </x:c>
      <x:c r="O266" s="300" t="n">
        <x:f>'Base_Analitica'!O347</x:f>
        <x:v>1094</x:v>
      </x:c>
      <x:c r="P266" s="300" t="n">
        <x:f>'Base_Analitica'!P347</x:f>
        <x:v>9399</x:v>
      </x:c>
      <x:c r="Q266" s="300" t="n">
        <x:f>'Base_Analitica'!Q347</x:f>
        <x:v>8952</x:v>
      </x:c>
      <x:c r="R266" s="300" t="n">
        <x:f>'Base_Analitica'!R347</x:f>
        <x:v>11967</x:v>
      </x:c>
      <x:c r="S266" s="300" t="n">
        <x:f>'Base_Analitica'!S347</x:f>
        <x:v>10638</x:v>
      </x:c>
      <x:c r="T266" s="300" t="n">
        <x:f>'Base_Analitica'!T347</x:f>
        <x:v>4405</x:v>
      </x:c>
      <x:c r="U266" s="300" t="n">
        <x:f>'Base_Analitica'!U347</x:f>
        <x:v>416</x:v>
      </x:c>
      <x:c r="V266" s="300" t="n">
        <x:f>'Base_Analitica'!V347</x:f>
        <x:v>-1837</x:v>
      </x:c>
      <x:c r="W266" s="300" t="n">
        <x:f>'Base_Analitica'!W347</x:f>
        <x:v>2102</x:v>
      </x:c>
      <x:c r="X266" s="303" t="n">
        <x:f>'Base_Analitica'!X347</x:f>
        <x:v>-0.11722128219590144</x:v>
      </x:c>
      <x:c r="Y266" s="303" t="n">
        <x:f>'Base_Analitica'!Y347</x:f>
        <x:v>-0.15516085790884715</x:v>
      </x:c>
      <x:c r="Z266" s="303" t="n">
        <x:f>'Base_Analitica'!Z347</x:f>
        <x:v>0.7644230769230769</x:v>
      </x:c>
      <x:c r="AA266" s="303" t="n">
        <x:f>'Base_Analitica'!AA347</x:f>
        <x:v>0.8053455436055799</x:v>
      </x:c>
      <x:c r="AB266" s="303" t="n">
        <x:f>'Base_Analitica'!AB347</x:f>
        <x:v>0.07815994036843786</x:v>
      </x:c>
      <x:c r="AC266" s="303" t="n">
        <x:f>'Base_Analitica'!AC347</x:f>
        <x:v>0.1946544563944202</x:v>
      </x:c>
      <x:c r="AD266" s="303" t="n">
        <x:f>'Base_Analitica'!AD347</x:f>
        <x:v>0.11649451602598232</x:v>
      </x:c>
      <x:c r="AE266" s="304" t="n">
        <x:f>'Base_Analitica'!AE347</x:f>
        <x:v>1</x:v>
      </x:c>
      <x:c r="AF266" s="304" t="n">
        <x:f>'Base_Analitica'!AF347</x:f>
        <x:v>6.123233995736766e-17</x:v>
      </x:c>
      <x:c r="AG266" s="300" t="n">
        <x:f>'Base_Analitica'!AG347</x:f>
        <x:v>7563</x:v>
      </x:c>
    </x:row>
    <x:row r="267" ht="18" customHeight="1">
      <x:c r="A267" s="301" t="str">
        <x:f>'Base_Analitica'!A349</x:f>
        <x:v>2T16</x:v>
      </x:c>
      <x:c r="B267" s="301" t="n">
        <x:f>'Base_Analitica'!B349</x:f>
        <x:v>2016</x:v>
      </x:c>
      <x:c r="C267" s="301" t="n">
        <x:f>'Base_Analitica'!C349</x:f>
        <x:v>2</x:v>
      </x:c>
      <x:c r="D267" s="301" t="n">
        <x:f>'Base_Analitica'!D349</x:f>
        <x:v>42</x:v>
      </x:c>
      <x:c r="E267" s="302" t="n">
        <x:f>'Base_Analitica'!E349</x:f>
        <x:v>42551</x:v>
      </x:c>
      <x:c r="F267" s="301" t="str">
        <x:f>'Base_Analitica'!F349</x:f>
        <x:v>ABASTECIMENTO</x:v>
      </x:c>
      <x:c r="G267" s="301" t="str">
        <x:f>'Base_Analitica'!G349</x:f>
        <x:v>REFINO / RTC</x:v>
      </x:c>
      <x:c r="H267" s="301" t="str">
        <x:f>'Base_Analitica'!H349</x:f>
        <x:v>Operacional</x:v>
      </x:c>
      <x:c r="I267" s="300" t="n">
        <x:f>'Base_Analitica'!I349</x:f>
        <x:v>55947</x:v>
      </x:c>
      <x:c r="J267" s="300" t="n">
        <x:f>'Base_Analitica'!J349</x:f>
        <x:v>-41866</x:v>
      </x:c>
      <x:c r="K267" s="300" t="n">
        <x:f>'Base_Analitica'!K349</x:f>
        <x:v>41866</x:v>
      </x:c>
      <x:c r="L267" s="300" t="n">
        <x:f>'Base_Analitica'!L349</x:f>
        <x:v>14081</x:v>
      </x:c>
      <x:c r="M267" s="300" t="n">
        <x:f>'Base_Analitica'!M349</x:f>
        <x:v>-3736</x:v>
      </x:c>
      <x:c r="N267" s="300" t="n">
        <x:f>'Base_Analitica'!N349</x:f>
        <x:v>3736</x:v>
      </x:c>
      <x:c r="O267" s="300" t="n">
        <x:f>'Base_Analitica'!O349</x:f>
        <x:v>10345</x:v>
      </x:c>
      <x:c r="P267" s="300" t="n">
        <x:f>'Base_Analitica'!P349</x:f>
        <x:v>39099</x:v>
      </x:c>
      <x:c r="Q267" s="300" t="n">
        <x:f>'Base_Analitica'!Q349</x:f>
        <x:v>49502</x:v>
      </x:c>
      <x:c r="R267" s="300" t="n">
        <x:f>'Base_Analitica'!R349</x:f>
        <x:v>53085</x:v>
      </x:c>
      <x:c r="S267" s="300" t="n">
        <x:f>'Base_Analitica'!S349</x:f>
        <x:v>60181</x:v>
      </x:c>
      <x:c r="T267" s="300" t="n">
        <x:f>'Base_Analitica'!T349</x:f>
        <x:v>2491</x:v>
      </x:c>
      <x:c r="U267" s="300" t="n">
        <x:f>'Base_Analitica'!U349</x:f>
        <x:v>2705</x:v>
      </x:c>
      <x:c r="V267" s="300" t="n">
        <x:f>'Base_Analitica'!V349</x:f>
        <x:v>11495</x:v>
      </x:c>
      <x:c r="W267" s="300" t="n">
        <x:f>'Base_Analitica'!W349</x:f>
        <x:v>7974</x:v>
      </x:c>
      <x:c r="X267" s="303" t="n">
        <x:f>'Base_Analitica'!X349</x:f>
        <x:v>-0.0703544308004187</x:v>
      </x:c>
      <x:c r="Y267" s="303" t="n">
        <x:f>'Base_Analitica'!Y349</x:f>
        <x:v>-0.15425639368106336</x:v>
      </x:c>
      <x:c r="Z267" s="303" t="n">
        <x:f>'Base_Analitica'!Z349</x:f>
        <x:v>0.3811460258780037</x:v>
      </x:c>
      <x:c r="AA267" s="303" t="n">
        <x:f>'Base_Analitica'!AA349</x:f>
        <x:v>0.7483153699036588</x:v>
      </x:c>
      <x:c r="AB267" s="303" t="n">
        <x:f>'Base_Analitica'!AB349</x:f>
        <x:v>0.06677748583480794</x:v>
      </x:c>
      <x:c r="AC267" s="303" t="n">
        <x:f>'Base_Analitica'!AC349</x:f>
        <x:v>0.2516846300963412</x:v>
      </x:c>
      <x:c r="AD267" s="303" t="n">
        <x:f>'Base_Analitica'!AD349</x:f>
        <x:v>0.18490714426153324</x:v>
      </x:c>
      <x:c r="AE267" s="304" t="n">
        <x:f>'Base_Analitica'!AE349</x:f>
        <x:v>1.2246467991473532e-16</x:v>
      </x:c>
      <x:c r="AF267" s="304" t="n">
        <x:f>'Base_Analitica'!AF349</x:f>
        <x:v>-1</x:v>
      </x:c>
      <x:c r="AG267" s="300" t="n">
        <x:f>'Base_Analitica'!AG349</x:f>
        <x:v>41866</x:v>
      </x:c>
    </x:row>
    <x:row r="268" ht="18" customHeight="1">
      <x:c r="A268" s="301" t="str">
        <x:f>'Base_Analitica'!A350</x:f>
        <x:v>2T16</x:v>
      </x:c>
      <x:c r="B268" s="301" t="n">
        <x:f>'Base_Analitica'!B350</x:f>
        <x:v>2016</x:v>
      </x:c>
      <x:c r="C268" s="301" t="n">
        <x:f>'Base_Analitica'!C350</x:f>
        <x:v>2</x:v>
      </x:c>
      <x:c r="D268" s="301" t="n">
        <x:f>'Base_Analitica'!D350</x:f>
        <x:v>42</x:v>
      </x:c>
      <x:c r="E268" s="302" t="n">
        <x:f>'Base_Analitica'!E350</x:f>
        <x:v>42551</x:v>
      </x:c>
      <x:c r="F268" s="301" t="str">
        <x:f>'Base_Analitica'!F350</x:f>
        <x:v>BIOCOMBUSTÍVEIS</x:v>
      </x:c>
      <x:c r="G268" s="301" t="str">
        <x:f>'Base_Analitica'!G350</x:f>
        <x:v>BIOCOMBUSTÍVEIS</x:v>
      </x:c>
      <x:c r="H268" s="301" t="str">
        <x:f>'Base_Analitica'!H350</x:f>
        <x:v>Operacional</x:v>
      </x:c>
      <x:c r="I268" s="300" t="n">
        <x:f>'Base_Analitica'!I350</x:f>
        <x:v>217</x:v>
      </x:c>
      <x:c r="J268" s="300" t="n">
        <x:f>'Base_Analitica'!J350</x:f>
        <x:v>-245</x:v>
      </x:c>
      <x:c r="K268" s="300" t="n">
        <x:f>'Base_Analitica'!K350</x:f>
        <x:v>245</x:v>
      </x:c>
      <x:c r="L268" s="300" t="n">
        <x:f>'Base_Analitica'!L350</x:f>
        <x:v>-28</x:v>
      </x:c>
      <x:c r="M268" s="300" t="n">
        <x:f>'Base_Analitica'!M350</x:f>
        <x:v>-19</x:v>
      </x:c>
      <x:c r="N268" s="300" t="n">
        <x:f>'Base_Analitica'!N350</x:f>
        <x:v>19</x:v>
      </x:c>
      <x:c r="O268" s="300" t="n">
        <x:f>'Base_Analitica'!O350</x:f>
        <x:v>-47</x:v>
      </x:c>
      <x:c r="P268" s="300" t="n">
        <x:f>'Base_Analitica'!P350</x:f>
        <x:v>248</x:v>
      </x:c>
      <x:c r="Q268" s="300" t="n">
        <x:f>'Base_Analitica'!Q350</x:f>
        <x:v>176</x:v>
      </x:c>
      <x:c r="R268" s="300" t="n">
        <x:f>'Base_Analitica'!R350</x:f>
        <x:v>228</x:v>
      </x:c>
      <x:c r="S268" s="300" t="n">
        <x:f>'Base_Analitica'!S350</x:f>
        <x:v>152</x:v>
      </x:c>
      <x:c r="T268" s="300" t="n">
        <x:f>'Base_Analitica'!T350</x:f>
        <x:v>118</x:v>
      </x:c>
      <x:c r="U268" s="300" t="n">
        <x:f>'Base_Analitica'!U350</x:f>
        <x:v>42</x:v>
      </x:c>
      <x:c r="V268" s="300" t="n">
        <x:f>'Base_Analitica'!V350</x:f>
        <x:v>-138</x:v>
      </x:c>
      <x:c r="W268" s="300" t="n">
        <x:f>'Base_Analitica'!W350</x:f>
        <x:v>-66</x:v>
      </x:c>
      <x:c r="X268" s="303" t="n">
        <x:f>'Base_Analitica'!X350</x:f>
        <x:v>0.42763157894736836</x:v>
      </x:c>
      <x:c r="Y268" s="303" t="n">
        <x:f>'Base_Analitica'!Y350</x:f>
        <x:v>0.3920454545454546</x:v>
      </x:c>
      <x:c r="Z268" s="303" t="n">
        <x:f>'Base_Analitica'!Z350</x:f>
        <x:v>-0.5476190476190477</x:v>
      </x:c>
      <x:c r="AA268" s="303" t="n">
        <x:f>'Base_Analitica'!AA350</x:f>
        <x:v>1.1290322580645162</x:v>
      </x:c>
      <x:c r="AB268" s="303" t="n">
        <x:f>'Base_Analitica'!AB350</x:f>
        <x:v>0.08755760368663594</x:v>
      </x:c>
      <x:c r="AC268" s="303" t="n">
        <x:f>'Base_Analitica'!AC350</x:f>
        <x:v>-0.12903225806451613</x:v>
      </x:c>
      <x:c r="AD268" s="303" t="n">
        <x:f>'Base_Analitica'!AD350</x:f>
        <x:v>-0.21658986175115208</x:v>
      </x:c>
      <x:c r="AE268" s="304" t="n">
        <x:f>'Base_Analitica'!AE350</x:f>
        <x:v>1.2246467991473532e-16</x:v>
      </x:c>
      <x:c r="AF268" s="304" t="n">
        <x:f>'Base_Analitica'!AF350</x:f>
        <x:v>-1</x:v>
      </x:c>
      <x:c r="AG268" s="300" t="n">
        <x:f>'Base_Analitica'!AG350</x:f>
        <x:v>245</x:v>
      </x:c>
    </x:row>
    <x:row r="269" ht="18" customHeight="1">
      <x:c r="A269" s="301" t="str">
        <x:f>'Base_Analitica'!A351</x:f>
        <x:v>2T16</x:v>
      </x:c>
      <x:c r="B269" s="301" t="n">
        <x:f>'Base_Analitica'!B351</x:f>
        <x:v>2016</x:v>
      </x:c>
      <x:c r="C269" s="301" t="n">
        <x:f>'Base_Analitica'!C351</x:f>
        <x:v>2</x:v>
      </x:c>
      <x:c r="D269" s="301" t="n">
        <x:f>'Base_Analitica'!D351</x:f>
        <x:v>42</x:v>
      </x:c>
      <x:c r="E269" s="302" t="n">
        <x:f>'Base_Analitica'!E351</x:f>
        <x:v>42551</x:v>
      </x:c>
      <x:c r="F269" s="301" t="str">
        <x:f>'Base_Analitica'!F351</x:f>
        <x:v>CORPORATIVO / OUTROS NEGÓCIOS</x:v>
      </x:c>
      <x:c r="G269" s="301" t="str">
        <x:f>'Base_Analitica'!G351</x:f>
        <x:v>CORPORATIVO / OUTROS NEGÓCIOS</x:v>
      </x:c>
      <x:c r="H269" s="301" t="str">
        <x:f>'Base_Analitica'!H351</x:f>
        <x:v>Corporativo</x:v>
      </x:c>
      <x:c r="I269" s="300" t="n">
        <x:f>'Base_Analitica'!I351</x:f>
        <x:v>0</x:v>
      </x:c>
      <x:c r="J269" s="300" t="n">
        <x:f>'Base_Analitica'!J351</x:f>
        <x:v>0</x:v>
      </x:c>
      <x:c r="K269" s="300" t="n">
        <x:f>'Base_Analitica'!K351</x:f>
        <x:v>0</x:v>
      </x:c>
      <x:c r="L269" s="300" t="n">
        <x:f>'Base_Analitica'!L351</x:f>
        <x:v>0</x:v>
      </x:c>
      <x:c r="M269" s="300" t="n">
        <x:f>'Base_Analitica'!M351</x:f>
        <x:v>-4079</x:v>
      </x:c>
      <x:c r="N269" s="300" t="n">
        <x:f>'Base_Analitica'!N351</x:f>
        <x:v>4079</x:v>
      </x:c>
      <x:c r="O269" s="300" t="n">
        <x:f>'Base_Analitica'!O351</x:f>
        <x:v>-4079</x:v>
      </x:c>
      <x:c r="P269" s="300" t="n">
        <x:f>'Base_Analitica'!P351</x:f>
        <x:v>0</x:v>
      </x:c>
      <x:c r="Q269" s="300" t="n">
        <x:f>'Base_Analitica'!Q351</x:f>
        <x:v>0</x:v>
      </x:c>
      <x:c r="R269" s="300" t="n">
        <x:f>'Base_Analitica'!R351</x:f>
        <x:v>0</x:v>
      </x:c>
      <x:c r="S269" s="300" t="n">
        <x:f>'Base_Analitica'!S351</x:f>
        <x:v>0</x:v>
      </x:c>
      <x:c r="T269" s="300" t="n">
        <x:f>'Base_Analitica'!T351</x:f>
        <x:v>3992</x:v>
      </x:c>
      <x:c r="U269" s="300" t="n">
        <x:f>'Base_Analitica'!U351</x:f>
        <x:v>5971</x:v>
      </x:c>
      <x:c r="V269" s="300" t="n">
        <x:f>'Base_Analitica'!V351</x:f>
        <x:v>-3992</x:v>
      </x:c>
      <x:c r="W269" s="300" t="n">
        <x:f>'Base_Analitica'!W351</x:f>
        <x:v>-5971</x:v>
      </x:c>
      <x:c r="X269" s="303" t="str">
        <x:f>'Base_Analitica'!X351</x:f>
      </x:c>
      <x:c r="Y269" s="303" t="str">
        <x:f>'Base_Analitica'!Y351</x:f>
      </x:c>
      <x:c r="Z269" s="303" t="n">
        <x:f>'Base_Analitica'!Z351</x:f>
        <x:v>-0.3168648467593368</x:v>
      </x:c>
      <x:c r="AA269" s="303" t="str">
        <x:f>'Base_Analitica'!AA351</x:f>
      </x:c>
      <x:c r="AB269" s="303" t="str">
        <x:f>'Base_Analitica'!AB351</x:f>
      </x:c>
      <x:c r="AC269" s="303" t="str">
        <x:f>'Base_Analitica'!AC351</x:f>
      </x:c>
      <x:c r="AD269" s="303" t="str">
        <x:f>'Base_Analitica'!AD351</x:f>
      </x:c>
      <x:c r="AE269" s="304" t="n">
        <x:f>'Base_Analitica'!AE351</x:f>
        <x:v>1.2246467991473532e-16</x:v>
      </x:c>
      <x:c r="AF269" s="304" t="n">
        <x:f>'Base_Analitica'!AF351</x:f>
        <x:v>-1</x:v>
      </x:c>
      <x:c r="AG269" s="300" t="n">
        <x:f>'Base_Analitica'!AG351</x:f>
        <x:v>0</x:v>
      </x:c>
    </x:row>
    <x:row r="270" ht="18" customHeight="1">
      <x:c r="A270" s="301" t="str">
        <x:f>'Base_Analitica'!A352</x:f>
        <x:v>2T16</x:v>
      </x:c>
      <x:c r="B270" s="301" t="n">
        <x:f>'Base_Analitica'!B352</x:f>
        <x:v>2016</x:v>
      </x:c>
      <x:c r="C270" s="301" t="n">
        <x:f>'Base_Analitica'!C352</x:f>
        <x:v>2</x:v>
      </x:c>
      <x:c r="D270" s="301" t="n">
        <x:f>'Base_Analitica'!D352</x:f>
        <x:v>42</x:v>
      </x:c>
      <x:c r="E270" s="302" t="n">
        <x:f>'Base_Analitica'!E352</x:f>
        <x:v>42551</x:v>
      </x:c>
      <x:c r="F270" s="301" t="str">
        <x:f>'Base_Analitica'!F352</x:f>
        <x:v>DISTRIBUIÇÃO</x:v>
      </x:c>
      <x:c r="G270" s="301" t="str">
        <x:f>'Base_Analitica'!G352</x:f>
        <x:v>DISTRIBUIÇÃO</x:v>
      </x:c>
      <x:c r="H270" s="301" t="str">
        <x:f>'Base_Analitica'!H352</x:f>
        <x:v>Operacional</x:v>
      </x:c>
      <x:c r="I270" s="300" t="n">
        <x:f>'Base_Analitica'!I352</x:f>
        <x:v>24218</x:v>
      </x:c>
      <x:c r="J270" s="300" t="n">
        <x:f>'Base_Analitica'!J352</x:f>
        <x:v>-22414</x:v>
      </x:c>
      <x:c r="K270" s="300" t="n">
        <x:f>'Base_Analitica'!K352</x:f>
        <x:v>22414</x:v>
      </x:c>
      <x:c r="L270" s="300" t="n">
        <x:f>'Base_Analitica'!L352</x:f>
        <x:v>1804</x:v>
      </x:c>
      <x:c r="M270" s="300" t="n">
        <x:f>'Base_Analitica'!M352</x:f>
        <x:v>-1537</x:v>
      </x:c>
      <x:c r="N270" s="300" t="n">
        <x:f>'Base_Analitica'!N352</x:f>
        <x:v>1537</x:v>
      </x:c>
      <x:c r="O270" s="300" t="n">
        <x:f>'Base_Analitica'!O352</x:f>
        <x:v>267</x:v>
      </x:c>
      <x:c r="P270" s="300" t="n">
        <x:f>'Base_Analitica'!P352</x:f>
        <x:v>23291</x:v>
      </x:c>
      <x:c r="Q270" s="300" t="n">
        <x:f>'Base_Analitica'!Q352</x:f>
        <x:v>22120</x:v>
      </x:c>
      <x:c r="R270" s="300" t="n">
        <x:f>'Base_Analitica'!R352</x:f>
        <x:v>25231</x:v>
      </x:c>
      <x:c r="S270" s="300" t="n">
        <x:f>'Base_Analitica'!S352</x:f>
        <x:v>23669</x:v>
      </x:c>
      <x:c r="T270" s="300" t="n">
        <x:f>'Base_Analitica'!T352</x:f>
        <x:v>1987</x:v>
      </x:c>
      <x:c r="U270" s="300" t="n">
        <x:f>'Base_Analitica'!U352</x:f>
        <x:v>1241</x:v>
      </x:c>
      <x:c r="V270" s="300" t="n">
        <x:f>'Base_Analitica'!V352</x:f>
        <x:v>-47</x:v>
      </x:c>
      <x:c r="W270" s="300" t="n">
        <x:f>'Base_Analitica'!W352</x:f>
        <x:v>308</x:v>
      </x:c>
      <x:c r="X270" s="303" t="n">
        <x:f>'Base_Analitica'!X352</x:f>
        <x:v>0.023194896277831667</x:v>
      </x:c>
      <x:c r="Y270" s="303" t="n">
        <x:f>'Base_Analitica'!Y352</x:f>
        <x:v>0.0132911392405064</x:v>
      </x:c>
      <x:c r="Z270" s="303" t="n">
        <x:f>'Base_Analitica'!Z352</x:f>
        <x:v>0.2385173247381145</x:v>
      </x:c>
      <x:c r="AA270" s="303" t="n">
        <x:f>'Base_Analitica'!AA352</x:f>
        <x:v>0.9255099512759105</x:v>
      </x:c>
      <x:c r="AB270" s="303" t="n">
        <x:f>'Base_Analitica'!AB352</x:f>
        <x:v>0.06346519118011397</x:v>
      </x:c>
      <x:c r="AC270" s="303" t="n">
        <x:f>'Base_Analitica'!AC352</x:f>
        <x:v>0.07449004872408951</x:v>
      </x:c>
      <x:c r="AD270" s="303" t="n">
        <x:f>'Base_Analitica'!AD352</x:f>
        <x:v>0.011024857543975555</x:v>
      </x:c>
      <x:c r="AE270" s="304" t="n">
        <x:f>'Base_Analitica'!AE352</x:f>
        <x:v>1.2246467991473532e-16</x:v>
      </x:c>
      <x:c r="AF270" s="304" t="n">
        <x:f>'Base_Analitica'!AF352</x:f>
        <x:v>-1</x:v>
      </x:c>
      <x:c r="AG270" s="300" t="n">
        <x:f>'Base_Analitica'!AG352</x:f>
        <x:v>22414</x:v>
      </x:c>
    </x:row>
    <x:row r="271" ht="18" customHeight="1">
      <x:c r="A271" s="301" t="str">
        <x:f>'Base_Analitica'!A353</x:f>
        <x:v>2T16</x:v>
      </x:c>
      <x:c r="B271" s="301" t="n">
        <x:f>'Base_Analitica'!B353</x:f>
        <x:v>2016</x:v>
      </x:c>
      <x:c r="C271" s="301" t="n">
        <x:f>'Base_Analitica'!C353</x:f>
        <x:v>2</x:v>
      </x:c>
      <x:c r="D271" s="301" t="n">
        <x:f>'Base_Analitica'!D353</x:f>
        <x:v>42</x:v>
      </x:c>
      <x:c r="E271" s="302" t="n">
        <x:f>'Base_Analitica'!E353</x:f>
        <x:v>42551</x:v>
      </x:c>
      <x:c r="F271" s="301" t="str">
        <x:f>'Base_Analitica'!F353</x:f>
        <x:v>E&amp;P</x:v>
      </x:c>
      <x:c r="G271" s="301" t="str">
        <x:f>'Base_Analitica'!G353</x:f>
        <x:v>E&amp;P</x:v>
      </x:c>
      <x:c r="H271" s="301" t="str">
        <x:f>'Base_Analitica'!H353</x:f>
        <x:v>Operacional</x:v>
      </x:c>
      <x:c r="I271" s="300" t="n">
        <x:f>'Base_Analitica'!I353</x:f>
        <x:v>29622</x:v>
      </x:c>
      <x:c r="J271" s="300" t="n">
        <x:f>'Base_Analitica'!J353</x:f>
        <x:v>-21598</x:v>
      </x:c>
      <x:c r="K271" s="300" t="n">
        <x:f>'Base_Analitica'!K353</x:f>
        <x:v>21598</x:v>
      </x:c>
      <x:c r="L271" s="300" t="n">
        <x:f>'Base_Analitica'!L353</x:f>
        <x:v>8024</x:v>
      </x:c>
      <x:c r="M271" s="300" t="n">
        <x:f>'Base_Analitica'!M353</x:f>
        <x:v>-5143</x:v>
      </x:c>
      <x:c r="N271" s="300" t="n">
        <x:f>'Base_Analitica'!N353</x:f>
        <x:v>5143</x:v>
      </x:c>
      <x:c r="O271" s="300" t="n">
        <x:f>'Base_Analitica'!O353</x:f>
        <x:v>2881</x:v>
      </x:c>
      <x:c r="P271" s="300" t="n">
        <x:f>'Base_Analitica'!P353</x:f>
        <x:v>20837</x:v>
      </x:c>
      <x:c r="Q271" s="300" t="n">
        <x:f>'Base_Analitica'!Q353</x:f>
        <x:v>19949</x:v>
      </x:c>
      <x:c r="R271" s="300" t="n">
        <x:f>'Base_Analitica'!R353</x:f>
        <x:v>23675</x:v>
      </x:c>
      <x:c r="S271" s="300" t="n">
        <x:f>'Base_Analitica'!S353</x:f>
        <x:v>31829</x:v>
      </x:c>
      <x:c r="T271" s="300" t="n">
        <x:f>'Base_Analitica'!T353</x:f>
        <x:v>3611</x:v>
      </x:c>
      <x:c r="U271" s="300" t="n">
        <x:f>'Base_Analitica'!U353</x:f>
        <x:v>3286</x:v>
      </x:c>
      <x:c r="V271" s="300" t="n">
        <x:f>'Base_Analitica'!V353</x:f>
        <x:v>-773</x:v>
      </x:c>
      <x:c r="W271" s="300" t="n">
        <x:f>'Base_Analitica'!W353</x:f>
        <x:v>8594</x:v>
      </x:c>
      <x:c r="X271" s="303" t="n">
        <x:f>'Base_Analitica'!X353</x:f>
        <x:v>-0.06933928178704951</x:v>
      </x:c>
      <x:c r="Y271" s="303" t="n">
        <x:f>'Base_Analitica'!Y353</x:f>
        <x:v>0.08266078500175444</x:v>
      </x:c>
      <x:c r="Z271" s="303" t="n">
        <x:f>'Base_Analitica'!Z353</x:f>
        <x:v>0.5651247717589776</x:v>
      </x:c>
      <x:c r="AA271" s="303" t="n">
        <x:f>'Base_Analitica'!AA353</x:f>
        <x:v>0.7291202484639795</x:v>
      </x:c>
      <x:c r="AB271" s="303" t="n">
        <x:f>'Base_Analitica'!AB353</x:f>
        <x:v>0.1736209573965296</x:v>
      </x:c>
      <x:c r="AC271" s="303" t="n">
        <x:f>'Base_Analitica'!AC353</x:f>
        <x:v>0.2708797515360205</x:v>
      </x:c>
      <x:c r="AD271" s="303" t="n">
        <x:f>'Base_Analitica'!AD353</x:f>
        <x:v>0.09725879413949091</x:v>
      </x:c>
      <x:c r="AE271" s="304" t="n">
        <x:f>'Base_Analitica'!AE353</x:f>
        <x:v>1.2246467991473532e-16</x:v>
      </x:c>
      <x:c r="AF271" s="304" t="n">
        <x:f>'Base_Analitica'!AF353</x:f>
        <x:v>-1</x:v>
      </x:c>
      <x:c r="AG271" s="300" t="n">
        <x:f>'Base_Analitica'!AG353</x:f>
        <x:v>21598</x:v>
      </x:c>
    </x:row>
    <x:row r="272" ht="18" customHeight="1">
      <x:c r="A272" s="301" t="str">
        <x:f>'Base_Analitica'!A355</x:f>
        <x:v>2T16</x:v>
      </x:c>
      <x:c r="B272" s="301" t="n">
        <x:f>'Base_Analitica'!B355</x:f>
        <x:v>2016</x:v>
      </x:c>
      <x:c r="C272" s="301" t="n">
        <x:f>'Base_Analitica'!C355</x:f>
        <x:v>2</x:v>
      </x:c>
      <x:c r="D272" s="301" t="n">
        <x:f>'Base_Analitica'!D355</x:f>
        <x:v>42</x:v>
      </x:c>
      <x:c r="E272" s="302" t="n">
        <x:f>'Base_Analitica'!E355</x:f>
        <x:v>42551</x:v>
      </x:c>
      <x:c r="F272" s="301" t="str">
        <x:f>'Base_Analitica'!F355</x:f>
        <x:v>GÁS &amp; ENERGIA / G&amp;EBC</x:v>
      </x:c>
      <x:c r="G272" s="301" t="str">
        <x:f>'Base_Analitica'!G355</x:f>
        <x:v>GÁS &amp; ENERGIA / G&amp;EBC</x:v>
      </x:c>
      <x:c r="H272" s="301" t="str">
        <x:f>'Base_Analitica'!H355</x:f>
        <x:v>Operacional</x:v>
      </x:c>
      <x:c r="I272" s="300" t="n">
        <x:f>'Base_Analitica'!I355</x:f>
        <x:v>7760</x:v>
      </x:c>
      <x:c r="J272" s="300" t="n">
        <x:f>'Base_Analitica'!J355</x:f>
        <x:v>-5614</x:v>
      </x:c>
      <x:c r="K272" s="300" t="n">
        <x:f>'Base_Analitica'!K355</x:f>
        <x:v>5614</x:v>
      </x:c>
      <x:c r="L272" s="300" t="n">
        <x:f>'Base_Analitica'!L355</x:f>
        <x:v>2146</x:v>
      </x:c>
      <x:c r="M272" s="300" t="n">
        <x:f>'Base_Analitica'!M355</x:f>
        <x:v>-1246</x:v>
      </x:c>
      <x:c r="N272" s="300" t="n">
        <x:f>'Base_Analitica'!N355</x:f>
        <x:v>1246</x:v>
      </x:c>
      <x:c r="O272" s="300" t="n">
        <x:f>'Base_Analitica'!O355</x:f>
        <x:v>900</x:v>
      </x:c>
      <x:c r="P272" s="300" t="n">
        <x:f>'Base_Analitica'!P355</x:f>
        <x:v>7563</x:v>
      </x:c>
      <x:c r="Q272" s="300" t="n">
        <x:f>'Base_Analitica'!Q355</x:f>
        <x:v>8255</x:v>
      </x:c>
      <x:c r="R272" s="300" t="n">
        <x:f>'Base_Analitica'!R355</x:f>
        <x:v>9391</x:v>
      </x:c>
      <x:c r="S272" s="300" t="n">
        <x:f>'Base_Analitica'!S355</x:f>
        <x:v>10230</x:v>
      </x:c>
      <x:c r="T272" s="300" t="n">
        <x:f>'Base_Analitica'!T355</x:f>
        <x:v>734</x:v>
      </x:c>
      <x:c r="U272" s="300" t="n">
        <x:f>'Base_Analitica'!U355</x:f>
        <x:v>2391</x:v>
      </x:c>
      <x:c r="V272" s="300" t="n">
        <x:f>'Base_Analitica'!V355</x:f>
        <x:v>1094</x:v>
      </x:c>
      <x:c r="W272" s="300" t="n">
        <x:f>'Base_Analitica'!W355</x:f>
        <x:v>-416</x:v>
      </x:c>
      <x:c r="X272" s="303" t="n">
        <x:f>'Base_Analitica'!X355</x:f>
        <x:v>-0.24144672531769307</x:v>
      </x:c>
      <x:c r="Y272" s="303" t="n">
        <x:f>'Base_Analitica'!Y355</x:f>
        <x:v>-0.31992731677771047</x:v>
      </x:c>
      <x:c r="Z272" s="303" t="n">
        <x:f>'Base_Analitica'!Z355</x:f>
        <x:v>-0.47887913007109995</x:v>
      </x:c>
      <x:c r="AA272" s="303" t="n">
        <x:f>'Base_Analitica'!AA355</x:f>
        <x:v>0.7234536082474227</x:v>
      </x:c>
      <x:c r="AB272" s="303" t="n">
        <x:f>'Base_Analitica'!AB355</x:f>
        <x:v>0.16056701030927836</x:v>
      </x:c>
      <x:c r="AC272" s="303" t="n">
        <x:f>'Base_Analitica'!AC355</x:f>
        <x:v>0.27654639175257734</x:v>
      </x:c>
      <x:c r="AD272" s="303" t="n">
        <x:f>'Base_Analitica'!AD355</x:f>
        <x:v>0.11597938144329897</x:v>
      </x:c>
      <x:c r="AE272" s="304" t="n">
        <x:f>'Base_Analitica'!AE355</x:f>
        <x:v>1.2246467991473532e-16</x:v>
      </x:c>
      <x:c r="AF272" s="304" t="n">
        <x:f>'Base_Analitica'!AF355</x:f>
        <x:v>-1</x:v>
      </x:c>
      <x:c r="AG272" s="300" t="n">
        <x:f>'Base_Analitica'!AG355</x:f>
        <x:v>5614</x:v>
      </x:c>
    </x:row>
    <x:row r="273" ht="18" customHeight="1">
      <x:c r="A273" s="301" t="str">
        <x:f>'Base_Analitica'!A357</x:f>
        <x:v>3T16</x:v>
      </x:c>
      <x:c r="B273" s="301" t="n">
        <x:f>'Base_Analitica'!B357</x:f>
        <x:v>2016</x:v>
      </x:c>
      <x:c r="C273" s="301" t="n">
        <x:f>'Base_Analitica'!C357</x:f>
        <x:v>3</x:v>
      </x:c>
      <x:c r="D273" s="301" t="n">
        <x:f>'Base_Analitica'!D357</x:f>
        <x:v>43</x:v>
      </x:c>
      <x:c r="E273" s="302" t="n">
        <x:f>'Base_Analitica'!E357</x:f>
        <x:v>42643</x:v>
      </x:c>
      <x:c r="F273" s="301" t="str">
        <x:f>'Base_Analitica'!F357</x:f>
        <x:v>ABASTECIMENTO</x:v>
      </x:c>
      <x:c r="G273" s="301" t="str">
        <x:f>'Base_Analitica'!G357</x:f>
        <x:v>REFINO / RTC</x:v>
      </x:c>
      <x:c r="H273" s="301" t="str">
        <x:f>'Base_Analitica'!H357</x:f>
        <x:v>Operacional</x:v>
      </x:c>
      <x:c r="I273" s="300" t="n">
        <x:f>'Base_Analitica'!I357</x:f>
        <x:v>53984</x:v>
      </x:c>
      <x:c r="J273" s="300" t="n">
        <x:f>'Base_Analitica'!J357</x:f>
        <x:v>-42692</x:v>
      </x:c>
      <x:c r="K273" s="300" t="n">
        <x:f>'Base_Analitica'!K357</x:f>
        <x:v>42692</x:v>
      </x:c>
      <x:c r="L273" s="300" t="n">
        <x:f>'Base_Analitica'!L357</x:f>
        <x:v>11292</x:v>
      </x:c>
      <x:c r="M273" s="300" t="n">
        <x:f>'Base_Analitica'!M357</x:f>
        <x:v>-7640</x:v>
      </x:c>
      <x:c r="N273" s="300" t="n">
        <x:f>'Base_Analitica'!N357</x:f>
        <x:v>7640</x:v>
      </x:c>
      <x:c r="O273" s="300" t="n">
        <x:f>'Base_Analitica'!O357</x:f>
        <x:v>3652</x:v>
      </x:c>
      <x:c r="P273" s="300" t="n">
        <x:f>'Base_Analitica'!P357</x:f>
        <x:v>41866</x:v>
      </x:c>
      <x:c r="Q273" s="300" t="n">
        <x:f>'Base_Analitica'!Q357</x:f>
        <x:v>51876</x:v>
      </x:c>
      <x:c r="R273" s="300" t="n">
        <x:f>'Base_Analitica'!R357</x:f>
        <x:v>55947</x:v>
      </x:c>
      <x:c r="S273" s="300" t="n">
        <x:f>'Base_Analitica'!S357</x:f>
        <x:v>61995</x:v>
      </x:c>
      <x:c r="T273" s="300" t="n">
        <x:f>'Base_Analitica'!T357</x:f>
        <x:v>3736</x:v>
      </x:c>
      <x:c r="U273" s="300" t="n">
        <x:f>'Base_Analitica'!U357</x:f>
        <x:v>5536</x:v>
      </x:c>
      <x:c r="V273" s="300" t="n">
        <x:f>'Base_Analitica'!V357</x:f>
        <x:v>10345</x:v>
      </x:c>
      <x:c r="W273" s="300" t="n">
        <x:f>'Base_Analitica'!W357</x:f>
        <x:v>4583</x:v>
      </x:c>
      <x:c r="X273" s="303" t="n">
        <x:f>'Base_Analitica'!X357</x:f>
        <x:v>-0.1292200983950319</x:v>
      </x:c>
      <x:c r="Y273" s="303" t="n">
        <x:f>'Base_Analitica'!Y357</x:f>
        <x:v>-0.17703755108335262</x:v>
      </x:c>
      <x:c r="Z273" s="303" t="n">
        <x:f>'Base_Analitica'!Z357</x:f>
        <x:v>0.38005780346820806</x:v>
      </x:c>
      <x:c r="AA273" s="303" t="n">
        <x:f>'Base_Analitica'!AA357</x:f>
        <x:v>0.790826911677534</x:v>
      </x:c>
      <x:c r="AB273" s="303" t="n">
        <x:f>'Base_Analitica'!AB357</x:f>
        <x:v>0.1415234143449911</x:v>
      </x:c>
      <x:c r="AC273" s="303" t="n">
        <x:f>'Base_Analitica'!AC357</x:f>
        <x:v>0.20917308832246592</x:v>
      </x:c>
      <x:c r="AD273" s="303" t="n">
        <x:f>'Base_Analitica'!AD357</x:f>
        <x:v>0.0676496739774748</x:v>
      </x:c>
      <x:c r="AE273" s="304" t="n">
        <x:f>'Base_Analitica'!AE357</x:f>
        <x:v>-1</x:v>
      </x:c>
      <x:c r="AF273" s="304" t="n">
        <x:f>'Base_Analitica'!AF357</x:f>
        <x:v>-1.8369701987210297e-16</x:v>
      </x:c>
      <x:c r="AG273" s="300" t="n">
        <x:f>'Base_Analitica'!AG357</x:f>
        <x:v>42692</x:v>
      </x:c>
    </x:row>
    <x:row r="274" ht="18" customHeight="1">
      <x:c r="A274" s="301" t="str">
        <x:f>'Base_Analitica'!A358</x:f>
        <x:v>3T16</x:v>
      </x:c>
      <x:c r="B274" s="301" t="n">
        <x:f>'Base_Analitica'!B358</x:f>
        <x:v>2016</x:v>
      </x:c>
      <x:c r="C274" s="301" t="n">
        <x:f>'Base_Analitica'!C358</x:f>
        <x:v>3</x:v>
      </x:c>
      <x:c r="D274" s="301" t="n">
        <x:f>'Base_Analitica'!D358</x:f>
        <x:v>43</x:v>
      </x:c>
      <x:c r="E274" s="302" t="n">
        <x:f>'Base_Analitica'!E358</x:f>
        <x:v>42643</x:v>
      </x:c>
      <x:c r="F274" s="301" t="str">
        <x:f>'Base_Analitica'!F358</x:f>
        <x:v>BIOCOMBUSTÍVEIS</x:v>
      </x:c>
      <x:c r="G274" s="301" t="str">
        <x:f>'Base_Analitica'!G358</x:f>
        <x:v>BIOCOMBUSTÍVEIS</x:v>
      </x:c>
      <x:c r="H274" s="301" t="str">
        <x:f>'Base_Analitica'!H358</x:f>
        <x:v>Operacional</x:v>
      </x:c>
      <x:c r="I274" s="300" t="n">
        <x:f>'Base_Analitica'!I358</x:f>
        <x:v>167</x:v>
      </x:c>
      <x:c r="J274" s="300" t="n">
        <x:f>'Base_Analitica'!J358</x:f>
        <x:v>-190</x:v>
      </x:c>
      <x:c r="K274" s="300" t="n">
        <x:f>'Base_Analitica'!K358</x:f>
        <x:v>190</x:v>
      </x:c>
      <x:c r="L274" s="300" t="n">
        <x:f>'Base_Analitica'!L358</x:f>
        <x:v>-23</x:v>
      </x:c>
      <x:c r="M274" s="300" t="n">
        <x:f>'Base_Analitica'!M358</x:f>
        <x:v>-49</x:v>
      </x:c>
      <x:c r="N274" s="300" t="n">
        <x:f>'Base_Analitica'!N358</x:f>
        <x:v>49</x:v>
      </x:c>
      <x:c r="O274" s="300" t="n">
        <x:f>'Base_Analitica'!O358</x:f>
        <x:v>-72</x:v>
      </x:c>
      <x:c r="P274" s="300" t="n">
        <x:f>'Base_Analitica'!P358</x:f>
        <x:v>245</x:v>
      </x:c>
      <x:c r="Q274" s="300" t="n">
        <x:f>'Base_Analitica'!Q358</x:f>
        <x:v>247</x:v>
      </x:c>
      <x:c r="R274" s="300" t="n">
        <x:f>'Base_Analitica'!R358</x:f>
        <x:v>217</x:v>
      </x:c>
      <x:c r="S274" s="300" t="n">
        <x:f>'Base_Analitica'!S358</x:f>
        <x:v>218</x:v>
      </x:c>
      <x:c r="T274" s="300" t="n">
        <x:f>'Base_Analitica'!T358</x:f>
        <x:v>19</x:v>
      </x:c>
      <x:c r="U274" s="300" t="n">
        <x:f>'Base_Analitica'!U358</x:f>
        <x:v>34</x:v>
      </x:c>
      <x:c r="V274" s="300" t="n">
        <x:f>'Base_Analitica'!V358</x:f>
        <x:v>-47</x:v>
      </x:c>
      <x:c r="W274" s="300" t="n">
        <x:f>'Base_Analitica'!W358</x:f>
        <x:v>-63</x:v>
      </x:c>
      <x:c r="X274" s="303" t="n">
        <x:f>'Base_Analitica'!X358</x:f>
        <x:v>-0.2339449541284404</x:v>
      </x:c>
      <x:c r="Y274" s="303" t="n">
        <x:f>'Base_Analitica'!Y358</x:f>
        <x:v>-0.23076923076923073</x:v>
      </x:c>
      <x:c r="Z274" s="303" t="n">
        <x:f>'Base_Analitica'!Z358</x:f>
        <x:v>0.4411764705882353</x:v>
      </x:c>
      <x:c r="AA274" s="303" t="n">
        <x:f>'Base_Analitica'!AA358</x:f>
        <x:v>1.1377245508982037</x:v>
      </x:c>
      <x:c r="AB274" s="303" t="n">
        <x:f>'Base_Analitica'!AB358</x:f>
        <x:v>0.2934131736526946</x:v>
      </x:c>
      <x:c r="AC274" s="303" t="n">
        <x:f>'Base_Analitica'!AC358</x:f>
        <x:v>-0.1377245508982036</x:v>
      </x:c>
      <x:c r="AD274" s="303" t="n">
        <x:f>'Base_Analitica'!AD358</x:f>
        <x:v>-0.4311377245508982</x:v>
      </x:c>
      <x:c r="AE274" s="304" t="n">
        <x:f>'Base_Analitica'!AE358</x:f>
        <x:v>-1</x:v>
      </x:c>
      <x:c r="AF274" s="304" t="n">
        <x:f>'Base_Analitica'!AF358</x:f>
        <x:v>-1.8369701987210297e-16</x:v>
      </x:c>
      <x:c r="AG274" s="300" t="n">
        <x:f>'Base_Analitica'!AG358</x:f>
        <x:v>190</x:v>
      </x:c>
    </x:row>
    <x:row r="275" ht="18" customHeight="1">
      <x:c r="A275" s="301" t="str">
        <x:f>'Base_Analitica'!A359</x:f>
        <x:v>3T16</x:v>
      </x:c>
      <x:c r="B275" s="301" t="n">
        <x:f>'Base_Analitica'!B359</x:f>
        <x:v>2016</x:v>
      </x:c>
      <x:c r="C275" s="301" t="n">
        <x:f>'Base_Analitica'!C359</x:f>
        <x:v>3</x:v>
      </x:c>
      <x:c r="D275" s="301" t="n">
        <x:f>'Base_Analitica'!D359</x:f>
        <x:v>43</x:v>
      </x:c>
      <x:c r="E275" s="302" t="n">
        <x:f>'Base_Analitica'!E359</x:f>
        <x:v>42643</x:v>
      </x:c>
      <x:c r="F275" s="301" t="str">
        <x:f>'Base_Analitica'!F359</x:f>
        <x:v>CORPORATIVO / OUTROS NEGÓCIOS</x:v>
      </x:c>
      <x:c r="G275" s="301" t="str">
        <x:f>'Base_Analitica'!G359</x:f>
        <x:v>CORPORATIVO / OUTROS NEGÓCIOS</x:v>
      </x:c>
      <x:c r="H275" s="301" t="str">
        <x:f>'Base_Analitica'!H359</x:f>
        <x:v>Corporativo</x:v>
      </x:c>
      <x:c r="I275" s="300" t="n">
        <x:f>'Base_Analitica'!I359</x:f>
        <x:v>0</x:v>
      </x:c>
      <x:c r="J275" s="300" t="n">
        <x:f>'Base_Analitica'!J359</x:f>
        <x:v>0</x:v>
      </x:c>
      <x:c r="K275" s="300" t="n">
        <x:f>'Base_Analitica'!K359</x:f>
        <x:v>0</x:v>
      </x:c>
      <x:c r="L275" s="300" t="n">
        <x:f>'Base_Analitica'!L359</x:f>
        <x:v>0</x:v>
      </x:c>
      <x:c r="M275" s="300" t="n">
        <x:f>'Base_Analitica'!M359</x:f>
        <x:v>-8747</x:v>
      </x:c>
      <x:c r="N275" s="300" t="n">
        <x:f>'Base_Analitica'!N359</x:f>
        <x:v>8747</x:v>
      </x:c>
      <x:c r="O275" s="300" t="n">
        <x:f>'Base_Analitica'!O359</x:f>
        <x:v>-8747</x:v>
      </x:c>
      <x:c r="P275" s="300" t="n">
        <x:f>'Base_Analitica'!P359</x:f>
        <x:v>0</x:v>
      </x:c>
      <x:c r="Q275" s="300" t="n">
        <x:f>'Base_Analitica'!Q359</x:f>
        <x:v>0</x:v>
      </x:c>
      <x:c r="R275" s="300" t="n">
        <x:f>'Base_Analitica'!R359</x:f>
        <x:v>0</x:v>
      </x:c>
      <x:c r="S275" s="300" t="n">
        <x:f>'Base_Analitica'!S359</x:f>
        <x:v>0</x:v>
      </x:c>
      <x:c r="T275" s="300" t="n">
        <x:f>'Base_Analitica'!T359</x:f>
        <x:v>4079</x:v>
      </x:c>
      <x:c r="U275" s="300" t="n">
        <x:f>'Base_Analitica'!U359</x:f>
        <x:v>4342</x:v>
      </x:c>
      <x:c r="V275" s="300" t="n">
        <x:f>'Base_Analitica'!V359</x:f>
        <x:v>-4079</x:v>
      </x:c>
      <x:c r="W275" s="300" t="n">
        <x:f>'Base_Analitica'!W359</x:f>
        <x:v>-4342</x:v>
      </x:c>
      <x:c r="X275" s="303" t="str">
        <x:f>'Base_Analitica'!X359</x:f>
      </x:c>
      <x:c r="Y275" s="303" t="str">
        <x:f>'Base_Analitica'!Y359</x:f>
      </x:c>
      <x:c r="Z275" s="303" t="n">
        <x:f>'Base_Analitica'!Z359</x:f>
        <x:v>1.0145094426531553</x:v>
      </x:c>
      <x:c r="AA275" s="303" t="str">
        <x:f>'Base_Analitica'!AA359</x:f>
      </x:c>
      <x:c r="AB275" s="303" t="str">
        <x:f>'Base_Analitica'!AB359</x:f>
      </x:c>
      <x:c r="AC275" s="303" t="str">
        <x:f>'Base_Analitica'!AC359</x:f>
      </x:c>
      <x:c r="AD275" s="303" t="str">
        <x:f>'Base_Analitica'!AD359</x:f>
      </x:c>
      <x:c r="AE275" s="304" t="n">
        <x:f>'Base_Analitica'!AE359</x:f>
        <x:v>-1</x:v>
      </x:c>
      <x:c r="AF275" s="304" t="n">
        <x:f>'Base_Analitica'!AF359</x:f>
        <x:v>-1.8369701987210297e-16</x:v>
      </x:c>
      <x:c r="AG275" s="300" t="n">
        <x:f>'Base_Analitica'!AG359</x:f>
        <x:v>0</x:v>
      </x:c>
    </x:row>
    <x:row r="276" ht="18" customHeight="1">
      <x:c r="A276" s="301" t="str">
        <x:f>'Base_Analitica'!A360</x:f>
        <x:v>3T16</x:v>
      </x:c>
      <x:c r="B276" s="301" t="n">
        <x:f>'Base_Analitica'!B360</x:f>
        <x:v>2016</x:v>
      </x:c>
      <x:c r="C276" s="301" t="n">
        <x:f>'Base_Analitica'!C360</x:f>
        <x:v>3</x:v>
      </x:c>
      <x:c r="D276" s="301" t="n">
        <x:f>'Base_Analitica'!D360</x:f>
        <x:v>43</x:v>
      </x:c>
      <x:c r="E276" s="302" t="n">
        <x:f>'Base_Analitica'!E360</x:f>
        <x:v>42643</x:v>
      </x:c>
      <x:c r="F276" s="301" t="str">
        <x:f>'Base_Analitica'!F360</x:f>
        <x:v>DISTRIBUIÇÃO</x:v>
      </x:c>
      <x:c r="G276" s="301" t="str">
        <x:f>'Base_Analitica'!G360</x:f>
        <x:v>DISTRIBUIÇÃO</x:v>
      </x:c>
      <x:c r="H276" s="301" t="str">
        <x:f>'Base_Analitica'!H360</x:f>
        <x:v>Operacional</x:v>
      </x:c>
      <x:c r="I276" s="300" t="n">
        <x:f>'Base_Analitica'!I360</x:f>
        <x:v>24300</x:v>
      </x:c>
      <x:c r="J276" s="300" t="n">
        <x:f>'Base_Analitica'!J360</x:f>
        <x:v>-22527</x:v>
      </x:c>
      <x:c r="K276" s="300" t="n">
        <x:f>'Base_Analitica'!K360</x:f>
        <x:v>22527</x:v>
      </x:c>
      <x:c r="L276" s="300" t="n">
        <x:f>'Base_Analitica'!L360</x:f>
        <x:v>1773</x:v>
      </x:c>
      <x:c r="M276" s="300" t="n">
        <x:f>'Base_Analitica'!M360</x:f>
        <x:v>-1827</x:v>
      </x:c>
      <x:c r="N276" s="300" t="n">
        <x:f>'Base_Analitica'!N360</x:f>
        <x:v>1827</x:v>
      </x:c>
      <x:c r="O276" s="300" t="n">
        <x:f>'Base_Analitica'!O360</x:f>
        <x:v>-54</x:v>
      </x:c>
      <x:c r="P276" s="300" t="n">
        <x:f>'Base_Analitica'!P360</x:f>
        <x:v>22414</x:v>
      </x:c>
      <x:c r="Q276" s="300" t="n">
        <x:f>'Base_Analitica'!Q360</x:f>
        <x:v>22424</x:v>
      </x:c>
      <x:c r="R276" s="300" t="n">
        <x:f>'Base_Analitica'!R360</x:f>
        <x:v>24218</x:v>
      </x:c>
      <x:c r="S276" s="300" t="n">
        <x:f>'Base_Analitica'!S360</x:f>
        <x:v>23960</x:v>
      </x:c>
      <x:c r="T276" s="300" t="n">
        <x:f>'Base_Analitica'!T360</x:f>
        <x:v>1537</x:v>
      </x:c>
      <x:c r="U276" s="300" t="n">
        <x:f>'Base_Analitica'!U360</x:f>
        <x:v>1895</x:v>
      </x:c>
      <x:c r="V276" s="300" t="n">
        <x:f>'Base_Analitica'!V360</x:f>
        <x:v>267</x:v>
      </x:c>
      <x:c r="W276" s="300" t="n">
        <x:f>'Base_Analitica'!W360</x:f>
        <x:v>-359</x:v>
      </x:c>
      <x:c r="X276" s="303" t="n">
        <x:f>'Base_Analitica'!X360</x:f>
        <x:v>0.014190317195325486</x:v>
      </x:c>
      <x:c r="Y276" s="303" t="n">
        <x:f>'Base_Analitica'!Y360</x:f>
        <x:v>0.00459329290046373</x:v>
      </x:c>
      <x:c r="Z276" s="303" t="n">
        <x:f>'Base_Analitica'!Z360</x:f>
        <x:v>-0.03588390501319261</x:v>
      </x:c>
      <x:c r="AA276" s="303" t="n">
        <x:f>'Base_Analitica'!AA360</x:f>
        <x:v>0.927037037037037</x:v>
      </x:c>
      <x:c r="AB276" s="303" t="n">
        <x:f>'Base_Analitica'!AB360</x:f>
        <x:v>0.07518518518518519</x:v>
      </x:c>
      <x:c r="AC276" s="303" t="n">
        <x:f>'Base_Analitica'!AC360</x:f>
        <x:v>0.07296296296296297</x:v>
      </x:c>
      <x:c r="AD276" s="303" t="n">
        <x:f>'Base_Analitica'!AD360</x:f>
        <x:v>-0.0022222222222222222</x:v>
      </x:c>
      <x:c r="AE276" s="304" t="n">
        <x:f>'Base_Analitica'!AE360</x:f>
        <x:v>-1</x:v>
      </x:c>
      <x:c r="AF276" s="304" t="n">
        <x:f>'Base_Analitica'!AF360</x:f>
        <x:v>-1.8369701987210297e-16</x:v>
      </x:c>
      <x:c r="AG276" s="300" t="n">
        <x:f>'Base_Analitica'!AG360</x:f>
        <x:v>22527</x:v>
      </x:c>
    </x:row>
    <x:row r="277" ht="18" customHeight="1">
      <x:c r="A277" s="301" t="str">
        <x:f>'Base_Analitica'!A361</x:f>
        <x:v>3T16</x:v>
      </x:c>
      <x:c r="B277" s="301" t="n">
        <x:f>'Base_Analitica'!B361</x:f>
        <x:v>2016</x:v>
      </x:c>
      <x:c r="C277" s="301" t="n">
        <x:f>'Base_Analitica'!C361</x:f>
        <x:v>3</x:v>
      </x:c>
      <x:c r="D277" s="301" t="n">
        <x:f>'Base_Analitica'!D361</x:f>
        <x:v>43</x:v>
      </x:c>
      <x:c r="E277" s="302" t="n">
        <x:f>'Base_Analitica'!E361</x:f>
        <x:v>42643</x:v>
      </x:c>
      <x:c r="F277" s="301" t="str">
        <x:f>'Base_Analitica'!F361</x:f>
        <x:v>E&amp;P</x:v>
      </x:c>
      <x:c r="G277" s="301" t="str">
        <x:f>'Base_Analitica'!G361</x:f>
        <x:v>E&amp;P</x:v>
      </x:c>
      <x:c r="H277" s="301" t="str">
        <x:f>'Base_Analitica'!H361</x:f>
        <x:v>Operacional</x:v>
      </x:c>
      <x:c r="I277" s="300" t="n">
        <x:f>'Base_Analitica'!I361</x:f>
        <x:v>30073</x:v>
      </x:c>
      <x:c r="J277" s="300" t="n">
        <x:f>'Base_Analitica'!J361</x:f>
        <x:v>-22175</x:v>
      </x:c>
      <x:c r="K277" s="300" t="n">
        <x:f>'Base_Analitica'!K361</x:f>
        <x:v>22175</x:v>
      </x:c>
      <x:c r="L277" s="300" t="n">
        <x:f>'Base_Analitica'!L361</x:f>
        <x:v>7898</x:v>
      </x:c>
      <x:c r="M277" s="300" t="n">
        <x:f>'Base_Analitica'!M361</x:f>
        <x:v>-12472</x:v>
      </x:c>
      <x:c r="N277" s="300" t="n">
        <x:f>'Base_Analitica'!N361</x:f>
        <x:v>12472</x:v>
      </x:c>
      <x:c r="O277" s="300" t="n">
        <x:f>'Base_Analitica'!O361</x:f>
        <x:v>-4574</x:v>
      </x:c>
      <x:c r="P277" s="300" t="n">
        <x:f>'Base_Analitica'!P361</x:f>
        <x:v>21598</x:v>
      </x:c>
      <x:c r="Q277" s="300" t="n">
        <x:f>'Base_Analitica'!Q361</x:f>
        <x:v>19762</x:v>
      </x:c>
      <x:c r="R277" s="300" t="n">
        <x:f>'Base_Analitica'!R361</x:f>
        <x:v>29622</x:v>
      </x:c>
      <x:c r="S277" s="300" t="n">
        <x:f>'Base_Analitica'!S361</x:f>
        <x:v>27145</x:v>
      </x:c>
      <x:c r="T277" s="300" t="n">
        <x:f>'Base_Analitica'!T361</x:f>
        <x:v>5143</x:v>
      </x:c>
      <x:c r="U277" s="300" t="n">
        <x:f>'Base_Analitica'!U361</x:f>
        <x:v>3442</x:v>
      </x:c>
      <x:c r="V277" s="300" t="n">
        <x:f>'Base_Analitica'!V361</x:f>
        <x:v>2881</x:v>
      </x:c>
      <x:c r="W277" s="300" t="n">
        <x:f>'Base_Analitica'!W361</x:f>
        <x:v>3941</x:v>
      </x:c>
      <x:c r="X277" s="303" t="n">
        <x:f>'Base_Analitica'!X361</x:f>
        <x:v>0.10786516853932593</x:v>
      </x:c>
      <x:c r="Y277" s="303" t="n">
        <x:f>'Base_Analitica'!Y361</x:f>
        <x:v>0.12210302600951328</x:v>
      </x:c>
      <x:c r="Z277" s="303" t="n">
        <x:f>'Base_Analitica'!Z361</x:f>
        <x:v>2.623474723997676</x:v>
      </x:c>
      <x:c r="AA277" s="303" t="n">
        <x:f>'Base_Analitica'!AA361</x:f>
        <x:v>0.737372393841652</x:v>
      </x:c>
      <x:c r="AB277" s="303" t="n">
        <x:f>'Base_Analitica'!AB361</x:f>
        <x:v>0.4147241711834536</x:v>
      </x:c>
      <x:c r="AC277" s="303" t="n">
        <x:f>'Base_Analitica'!AC361</x:f>
        <x:v>0.262627606158348</x:v>
      </x:c>
      <x:c r="AD277" s="303" t="n">
        <x:f>'Base_Analitica'!AD361</x:f>
        <x:v>-0.15209656502510557</x:v>
      </x:c>
      <x:c r="AE277" s="304" t="n">
        <x:f>'Base_Analitica'!AE361</x:f>
        <x:v>-1</x:v>
      </x:c>
      <x:c r="AF277" s="304" t="n">
        <x:f>'Base_Analitica'!AF361</x:f>
        <x:v>-1.8369701987210297e-16</x:v>
      </x:c>
      <x:c r="AG277" s="300" t="n">
        <x:f>'Base_Analitica'!AG361</x:f>
        <x:v>22175</x:v>
      </x:c>
    </x:row>
    <x:row r="278" ht="18" customHeight="1">
      <x:c r="A278" s="301" t="str">
        <x:f>'Base_Analitica'!A363</x:f>
        <x:v>3T16</x:v>
      </x:c>
      <x:c r="B278" s="301" t="n">
        <x:f>'Base_Analitica'!B363</x:f>
        <x:v>2016</x:v>
      </x:c>
      <x:c r="C278" s="301" t="n">
        <x:f>'Base_Analitica'!C363</x:f>
        <x:v>3</x:v>
      </x:c>
      <x:c r="D278" s="301" t="n">
        <x:f>'Base_Analitica'!D363</x:f>
        <x:v>43</x:v>
      </x:c>
      <x:c r="E278" s="302" t="n">
        <x:f>'Base_Analitica'!E363</x:f>
        <x:v>42643</x:v>
      </x:c>
      <x:c r="F278" s="301" t="str">
        <x:f>'Base_Analitica'!F363</x:f>
        <x:v>GÁS &amp; ENERGIA / G&amp;EBC</x:v>
      </x:c>
      <x:c r="G278" s="301" t="str">
        <x:f>'Base_Analitica'!G363</x:f>
        <x:v>GÁS &amp; ENERGIA / G&amp;EBC</x:v>
      </x:c>
      <x:c r="H278" s="301" t="str">
        <x:f>'Base_Analitica'!H363</x:f>
        <x:v>Operacional</x:v>
      </x:c>
      <x:c r="I278" s="300" t="n">
        <x:f>'Base_Analitica'!I363</x:f>
        <x:v>7856</x:v>
      </x:c>
      <x:c r="J278" s="300" t="n">
        <x:f>'Base_Analitica'!J363</x:f>
        <x:v>-5336</x:v>
      </x:c>
      <x:c r="K278" s="300" t="n">
        <x:f>'Base_Analitica'!K363</x:f>
        <x:v>5336</x:v>
      </x:c>
      <x:c r="L278" s="300" t="n">
        <x:f>'Base_Analitica'!L363</x:f>
        <x:v>2520</x:v>
      </x:c>
      <x:c r="M278" s="300" t="n">
        <x:f>'Base_Analitica'!M363</x:f>
        <x:v>-2670</x:v>
      </x:c>
      <x:c r="N278" s="300" t="n">
        <x:f>'Base_Analitica'!N363</x:f>
        <x:v>2670</x:v>
      </x:c>
      <x:c r="O278" s="300" t="n">
        <x:f>'Base_Analitica'!O363</x:f>
        <x:v>-150</x:v>
      </x:c>
      <x:c r="P278" s="300" t="n">
        <x:f>'Base_Analitica'!P363</x:f>
        <x:v>5614</x:v>
      </x:c>
      <x:c r="Q278" s="300" t="n">
        <x:f>'Base_Analitica'!Q363</x:f>
        <x:v>7884</x:v>
      </x:c>
      <x:c r="R278" s="300" t="n">
        <x:f>'Base_Analitica'!R363</x:f>
        <x:v>7760</x:v>
      </x:c>
      <x:c r="S278" s="300" t="n">
        <x:f>'Base_Analitica'!S363</x:f>
        <x:v>10350</x:v>
      </x:c>
      <x:c r="T278" s="300" t="n">
        <x:f>'Base_Analitica'!T363</x:f>
        <x:v>1246</x:v>
      </x:c>
      <x:c r="U278" s="300" t="n">
        <x:f>'Base_Analitica'!U363</x:f>
        <x:v>1498</x:v>
      </x:c>
      <x:c r="V278" s="300" t="n">
        <x:f>'Base_Analitica'!V363</x:f>
        <x:v>900</x:v>
      </x:c>
      <x:c r="W278" s="300" t="n">
        <x:f>'Base_Analitica'!W363</x:f>
        <x:v>968</x:v>
      </x:c>
      <x:c r="X278" s="303" t="n">
        <x:f>'Base_Analitica'!X363</x:f>
        <x:v>-0.2409661835748792</x:v>
      </x:c>
      <x:c r="Y278" s="303" t="n">
        <x:f>'Base_Analitica'!Y363</x:f>
        <x:v>-0.3231861998985287</x:v>
      </x:c>
      <x:c r="Z278" s="303" t="n">
        <x:f>'Base_Analitica'!Z363</x:f>
        <x:v>0.7823765020026703</x:v>
      </x:c>
      <x:c r="AA278" s="303" t="n">
        <x:f>'Base_Analitica'!AA363</x:f>
        <x:v>0.6792260692464358</x:v>
      </x:c>
      <x:c r="AB278" s="303" t="n">
        <x:f>'Base_Analitica'!AB363</x:f>
        <x:v>0.339867617107943</x:v>
      </x:c>
      <x:c r="AC278" s="303" t="n">
        <x:f>'Base_Analitica'!AC363</x:f>
        <x:v>0.32077393075356414</x:v>
      </x:c>
      <x:c r="AD278" s="303" t="n">
        <x:f>'Base_Analitica'!AD363</x:f>
        <x:v>-0.01909368635437882</x:v>
      </x:c>
      <x:c r="AE278" s="304" t="n">
        <x:f>'Base_Analitica'!AE363</x:f>
        <x:v>-1</x:v>
      </x:c>
      <x:c r="AF278" s="304" t="n">
        <x:f>'Base_Analitica'!AF363</x:f>
        <x:v>-1.8369701987210297e-16</x:v>
      </x:c>
      <x:c r="AG278" s="300" t="n">
        <x:f>'Base_Analitica'!AG363</x:f>
        <x:v>5336</x:v>
      </x:c>
    </x:row>
    <x:row r="279" ht="18" customHeight="1">
      <x:c r="A279" s="301" t="str">
        <x:f>'Base_Analitica'!A365</x:f>
        <x:v>4T16</x:v>
      </x:c>
      <x:c r="B279" s="301" t="n">
        <x:f>'Base_Analitica'!B365</x:f>
        <x:v>2016</x:v>
      </x:c>
      <x:c r="C279" s="301" t="n">
        <x:f>'Base_Analitica'!C365</x:f>
        <x:v>4</x:v>
      </x:c>
      <x:c r="D279" s="301" t="n">
        <x:f>'Base_Analitica'!D365</x:f>
        <x:v>44</x:v>
      </x:c>
      <x:c r="E279" s="302" t="n">
        <x:f>'Base_Analitica'!E365</x:f>
        <x:v>42735</x:v>
      </x:c>
      <x:c r="F279" s="301" t="str">
        <x:f>'Base_Analitica'!F365</x:f>
        <x:v>ABASTECIMENTO</x:v>
      </x:c>
      <x:c r="G279" s="301" t="str">
        <x:f>'Base_Analitica'!G365</x:f>
        <x:v>REFINO / RTC</x:v>
      </x:c>
      <x:c r="H279" s="301" t="str">
        <x:f>'Base_Analitica'!H365</x:f>
        <x:v>Operacional</x:v>
      </x:c>
      <x:c r="I279" s="300" t="n">
        <x:f>'Base_Analitica'!I365</x:f>
        <x:v>54165</x:v>
      </x:c>
      <x:c r="J279" s="300" t="n">
        <x:f>'Base_Analitica'!J365</x:f>
        <x:v>-44029</x:v>
      </x:c>
      <x:c r="K279" s="300" t="n">
        <x:f>'Base_Analitica'!K365</x:f>
        <x:v>44029</x:v>
      </x:c>
      <x:c r="L279" s="300" t="n">
        <x:f>'Base_Analitica'!L365</x:f>
        <x:v>10136</x:v>
      </x:c>
      <x:c r="M279" s="300" t="n">
        <x:f>'Base_Analitica'!M365</x:f>
        <x:v>-4509</x:v>
      </x:c>
      <x:c r="N279" s="300" t="n">
        <x:f>'Base_Analitica'!N365</x:f>
        <x:v>4509</x:v>
      </x:c>
      <x:c r="O279" s="300" t="n">
        <x:f>'Base_Analitica'!O365</x:f>
        <x:v>5627</x:v>
      </x:c>
      <x:c r="P279" s="300" t="n">
        <x:f>'Base_Analitica'!P365</x:f>
        <x:v>42692</x:v>
      </x:c>
      <x:c r="Q279" s="300" t="n">
        <x:f>'Base_Analitica'!Q365</x:f>
        <x:v>55250</x:v>
      </x:c>
      <x:c r="R279" s="300" t="n">
        <x:f>'Base_Analitica'!R365</x:f>
        <x:v>53984</x:v>
      </x:c>
      <x:c r="S279" s="300" t="n">
        <x:f>'Base_Analitica'!S365</x:f>
        <x:v>69172</x:v>
      </x:c>
      <x:c r="T279" s="300" t="n">
        <x:f>'Base_Analitica'!T365</x:f>
        <x:v>7640</x:v>
      </x:c>
      <x:c r="U279" s="300" t="n">
        <x:f>'Base_Analitica'!U365</x:f>
        <x:v>10387</x:v>
      </x:c>
      <x:c r="V279" s="300" t="n">
        <x:f>'Base_Analitica'!V365</x:f>
        <x:v>3652</x:v>
      </x:c>
      <x:c r="W279" s="300" t="n">
        <x:f>'Base_Analitica'!W365</x:f>
        <x:v>3535</x:v>
      </x:c>
      <x:c r="X279" s="303" t="n">
        <x:f>'Base_Analitica'!X365</x:f>
        <x:v>-0.2169519458740531</x:v>
      </x:c>
      <x:c r="Y279" s="303" t="n">
        <x:f>'Base_Analitica'!Y365</x:f>
        <x:v>-0.20309502262443435</x:v>
      </x:c>
      <x:c r="Z279" s="303" t="n">
        <x:f>'Base_Analitica'!Z365</x:f>
        <x:v>-0.5658996822951767</x:v>
      </x:c>
      <x:c r="AA279" s="303" t="n">
        <x:f>'Base_Analitica'!AA365</x:f>
        <x:v>0.8128680882488692</x:v>
      </x:c>
      <x:c r="AB279" s="303" t="n">
        <x:f>'Base_Analitica'!AB365</x:f>
        <x:v>0.08324563832733314</x:v>
      </x:c>
      <x:c r="AC279" s="303" t="n">
        <x:f>'Base_Analitica'!AC365</x:f>
        <x:v>0.1871319117511308</x:v>
      </x:c>
      <x:c r="AD279" s="303" t="n">
        <x:f>'Base_Analitica'!AD365</x:f>
        <x:v>0.10388627342379765</x:v>
      </x:c>
      <x:c r="AE279" s="304" t="n">
        <x:f>'Base_Analitica'!AE365</x:f>
        <x:v>-2.4492935982947064e-16</x:v>
      </x:c>
      <x:c r="AF279" s="304" t="n">
        <x:f>'Base_Analitica'!AF365</x:f>
        <x:v>1</x:v>
      </x:c>
      <x:c r="AG279" s="300" t="n">
        <x:f>'Base_Analitica'!AG365</x:f>
        <x:v>44029</x:v>
      </x:c>
    </x:row>
    <x:row r="280" ht="18" customHeight="1">
      <x:c r="A280" s="301" t="str">
        <x:f>'Base_Analitica'!A366</x:f>
        <x:v>4T16</x:v>
      </x:c>
      <x:c r="B280" s="301" t="n">
        <x:f>'Base_Analitica'!B366</x:f>
        <x:v>2016</x:v>
      </x:c>
      <x:c r="C280" s="301" t="n">
        <x:f>'Base_Analitica'!C366</x:f>
        <x:v>4</x:v>
      </x:c>
      <x:c r="D280" s="301" t="n">
        <x:f>'Base_Analitica'!D366</x:f>
        <x:v>44</x:v>
      </x:c>
      <x:c r="E280" s="302" t="n">
        <x:f>'Base_Analitica'!E366</x:f>
        <x:v>42735</x:v>
      </x:c>
      <x:c r="F280" s="301" t="str">
        <x:f>'Base_Analitica'!F366</x:f>
        <x:v>BIOCOMBUSTÍVEIS</x:v>
      </x:c>
      <x:c r="G280" s="301" t="str">
        <x:f>'Base_Analitica'!G366</x:f>
        <x:v>BIOCOMBUSTÍVEIS</x:v>
      </x:c>
      <x:c r="H280" s="301" t="str">
        <x:f>'Base_Analitica'!H366</x:f>
        <x:v>Operacional</x:v>
      </x:c>
      <x:c r="I280" s="300" t="n">
        <x:f>'Base_Analitica'!I366</x:f>
        <x:v>227</x:v>
      </x:c>
      <x:c r="J280" s="300" t="n">
        <x:f>'Base_Analitica'!J366</x:f>
        <x:v>-236</x:v>
      </x:c>
      <x:c r="K280" s="300" t="n">
        <x:f>'Base_Analitica'!K366</x:f>
        <x:v>236</x:v>
      </x:c>
      <x:c r="L280" s="300" t="n">
        <x:f>'Base_Analitica'!L366</x:f>
        <x:v>-9</x:v>
      </x:c>
      <x:c r="M280" s="300" t="n">
        <x:f>'Base_Analitica'!M366</x:f>
        <x:v>-26</x:v>
      </x:c>
      <x:c r="N280" s="300" t="n">
        <x:f>'Base_Analitica'!N366</x:f>
        <x:v>26</x:v>
      </x:c>
      <x:c r="O280" s="300" t="n">
        <x:f>'Base_Analitica'!O366</x:f>
        <x:v>-35</x:v>
      </x:c>
      <x:c r="P280" s="300" t="n">
        <x:f>'Base_Analitica'!P366</x:f>
        <x:v>190</x:v>
      </x:c>
      <x:c r="Q280" s="300" t="n">
        <x:f>'Base_Analitica'!Q366</x:f>
        <x:v>259</x:v>
      </x:c>
      <x:c r="R280" s="300" t="n">
        <x:f>'Base_Analitica'!R366</x:f>
        <x:v>167</x:v>
      </x:c>
      <x:c r="S280" s="300" t="n">
        <x:f>'Base_Analitica'!S366</x:f>
        <x:v>243</x:v>
      </x:c>
      <x:c r="T280" s="300" t="n">
        <x:f>'Base_Analitica'!T366</x:f>
        <x:v>49</x:v>
      </x:c>
      <x:c r="U280" s="300" t="n">
        <x:f>'Base_Analitica'!U366</x:f>
        <x:v>233</x:v>
      </x:c>
      <x:c r="V280" s="300" t="n">
        <x:f>'Base_Analitica'!V366</x:f>
        <x:v>-72</x:v>
      </x:c>
      <x:c r="W280" s="300" t="n">
        <x:f>'Base_Analitica'!W366</x:f>
        <x:v>-249</x:v>
      </x:c>
      <x:c r="X280" s="303" t="n">
        <x:f>'Base_Analitica'!X366</x:f>
        <x:v>-0.06584362139917699</x:v>
      </x:c>
      <x:c r="Y280" s="303" t="n">
        <x:f>'Base_Analitica'!Y366</x:f>
        <x:v>-0.08880308880308885</x:v>
      </x:c>
      <x:c r="Z280" s="303" t="n">
        <x:f>'Base_Analitica'!Z366</x:f>
        <x:v>-0.8884120171673819</x:v>
      </x:c>
      <x:c r="AA280" s="303" t="n">
        <x:f>'Base_Analitica'!AA366</x:f>
        <x:v>1.039647577092511</x:v>
      </x:c>
      <x:c r="AB280" s="303" t="n">
        <x:f>'Base_Analitica'!AB366</x:f>
        <x:v>0.1145374449339207</x:v>
      </x:c>
      <x:c r="AC280" s="303" t="n">
        <x:f>'Base_Analitica'!AC366</x:f>
        <x:v>-0.039647577092511016</x:v>
      </x:c>
      <x:c r="AD280" s="303" t="n">
        <x:f>'Base_Analitica'!AD366</x:f>
        <x:v>-0.15418502202643172</x:v>
      </x:c>
      <x:c r="AE280" s="304" t="n">
        <x:f>'Base_Analitica'!AE366</x:f>
        <x:v>-2.4492935982947064e-16</x:v>
      </x:c>
      <x:c r="AF280" s="304" t="n">
        <x:f>'Base_Analitica'!AF366</x:f>
        <x:v>1</x:v>
      </x:c>
      <x:c r="AG280" s="300" t="n">
        <x:f>'Base_Analitica'!AG366</x:f>
        <x:v>236</x:v>
      </x:c>
    </x:row>
    <x:row r="281" ht="18" customHeight="1">
      <x:c r="A281" s="301" t="str">
        <x:f>'Base_Analitica'!A367</x:f>
        <x:v>4T16</x:v>
      </x:c>
      <x:c r="B281" s="301" t="n">
        <x:f>'Base_Analitica'!B367</x:f>
        <x:v>2016</x:v>
      </x:c>
      <x:c r="C281" s="301" t="n">
        <x:f>'Base_Analitica'!C367</x:f>
        <x:v>4</x:v>
      </x:c>
      <x:c r="D281" s="301" t="n">
        <x:f>'Base_Analitica'!D367</x:f>
        <x:v>44</x:v>
      </x:c>
      <x:c r="E281" s="302" t="n">
        <x:f>'Base_Analitica'!E367</x:f>
        <x:v>42735</x:v>
      </x:c>
      <x:c r="F281" s="301" t="str">
        <x:f>'Base_Analitica'!F367</x:f>
        <x:v>CORPORATIVO / OUTROS NEGÓCIOS</x:v>
      </x:c>
      <x:c r="G281" s="301" t="str">
        <x:f>'Base_Analitica'!G367</x:f>
        <x:v>CORPORATIVO / OUTROS NEGÓCIOS</x:v>
      </x:c>
      <x:c r="H281" s="301" t="str">
        <x:f>'Base_Analitica'!H367</x:f>
        <x:v>Corporativo</x:v>
      </x:c>
      <x:c r="I281" s="300" t="n">
        <x:f>'Base_Analitica'!I367</x:f>
        <x:v>0</x:v>
      </x:c>
      <x:c r="J281" s="300" t="n">
        <x:f>'Base_Analitica'!J367</x:f>
        <x:v>0</x:v>
      </x:c>
      <x:c r="K281" s="300" t="n">
        <x:f>'Base_Analitica'!K367</x:f>
        <x:v>0</x:v>
      </x:c>
      <x:c r="L281" s="300" t="n">
        <x:f>'Base_Analitica'!L367</x:f>
        <x:v>0</x:v>
      </x:c>
      <x:c r="M281" s="300" t="n">
        <x:f>'Base_Analitica'!M367</x:f>
        <x:v>-2539</x:v>
      </x:c>
      <x:c r="N281" s="300" t="n">
        <x:f>'Base_Analitica'!N367</x:f>
        <x:v>2539</x:v>
      </x:c>
      <x:c r="O281" s="300" t="n">
        <x:f>'Base_Analitica'!O367</x:f>
        <x:v>-2539</x:v>
      </x:c>
      <x:c r="P281" s="300" t="n">
        <x:f>'Base_Analitica'!P367</x:f>
        <x:v>0</x:v>
      </x:c>
      <x:c r="Q281" s="300" t="n">
        <x:f>'Base_Analitica'!Q367</x:f>
        <x:v>0</x:v>
      </x:c>
      <x:c r="R281" s="300" t="n">
        <x:f>'Base_Analitica'!R367</x:f>
        <x:v>0</x:v>
      </x:c>
      <x:c r="S281" s="300" t="n">
        <x:f>'Base_Analitica'!S367</x:f>
        <x:v>0</x:v>
      </x:c>
      <x:c r="T281" s="300" t="n">
        <x:f>'Base_Analitica'!T367</x:f>
        <x:v>8747</x:v>
      </x:c>
      <x:c r="U281" s="300" t="n">
        <x:f>'Base_Analitica'!U367</x:f>
        <x:v>6551</x:v>
      </x:c>
      <x:c r="V281" s="300" t="n">
        <x:f>'Base_Analitica'!V367</x:f>
        <x:v>-8747</x:v>
      </x:c>
      <x:c r="W281" s="300" t="n">
        <x:f>'Base_Analitica'!W367</x:f>
        <x:v>-6551</x:v>
      </x:c>
      <x:c r="X281" s="303" t="str">
        <x:f>'Base_Analitica'!X367</x:f>
      </x:c>
      <x:c r="Y281" s="303" t="str">
        <x:f>'Base_Analitica'!Y367</x:f>
      </x:c>
      <x:c r="Z281" s="303" t="n">
        <x:f>'Base_Analitica'!Z367</x:f>
        <x:v>-0.6124255838803236</x:v>
      </x:c>
      <x:c r="AA281" s="303" t="str">
        <x:f>'Base_Analitica'!AA367</x:f>
      </x:c>
      <x:c r="AB281" s="303" t="str">
        <x:f>'Base_Analitica'!AB367</x:f>
      </x:c>
      <x:c r="AC281" s="303" t="str">
        <x:f>'Base_Analitica'!AC367</x:f>
      </x:c>
      <x:c r="AD281" s="303" t="str">
        <x:f>'Base_Analitica'!AD367</x:f>
      </x:c>
      <x:c r="AE281" s="304" t="n">
        <x:f>'Base_Analitica'!AE367</x:f>
        <x:v>-2.4492935982947064e-16</x:v>
      </x:c>
      <x:c r="AF281" s="304" t="n">
        <x:f>'Base_Analitica'!AF367</x:f>
        <x:v>1</x:v>
      </x:c>
      <x:c r="AG281" s="300" t="n">
        <x:f>'Base_Analitica'!AG367</x:f>
        <x:v>0</x:v>
      </x:c>
    </x:row>
    <x:row r="282" ht="18" customHeight="1">
      <x:c r="A282" s="301" t="str">
        <x:f>'Base_Analitica'!A368</x:f>
        <x:v>4T16</x:v>
      </x:c>
      <x:c r="B282" s="301" t="n">
        <x:f>'Base_Analitica'!B368</x:f>
        <x:v>2016</x:v>
      </x:c>
      <x:c r="C282" s="301" t="n">
        <x:f>'Base_Analitica'!C368</x:f>
        <x:v>4</x:v>
      </x:c>
      <x:c r="D282" s="301" t="n">
        <x:f>'Base_Analitica'!D368</x:f>
        <x:v>44</x:v>
      </x:c>
      <x:c r="E282" s="302" t="n">
        <x:f>'Base_Analitica'!E368</x:f>
        <x:v>42735</x:v>
      </x:c>
      <x:c r="F282" s="301" t="str">
        <x:f>'Base_Analitica'!F368</x:f>
        <x:v>DISTRIBUIÇÃO</x:v>
      </x:c>
      <x:c r="G282" s="301" t="str">
        <x:f>'Base_Analitica'!G368</x:f>
        <x:v>DISTRIBUIÇÃO</x:v>
      </x:c>
      <x:c r="H282" s="301" t="str">
        <x:f>'Base_Analitica'!H368</x:f>
        <x:v>Operacional</x:v>
      </x:c>
      <x:c r="I282" s="300" t="n">
        <x:f>'Base_Analitica'!I368</x:f>
        <x:v>23352</x:v>
      </x:c>
      <x:c r="J282" s="300" t="n">
        <x:f>'Base_Analitica'!J368</x:f>
        <x:v>-21331</x:v>
      </x:c>
      <x:c r="K282" s="300" t="n">
        <x:f>'Base_Analitica'!K368</x:f>
        <x:v>21331</x:v>
      </x:c>
      <x:c r="L282" s="300" t="n">
        <x:f>'Base_Analitica'!L368</x:f>
        <x:v>2021</x:v>
      </x:c>
      <x:c r="M282" s="300" t="n">
        <x:f>'Base_Analitica'!M368</x:f>
        <x:v>-1895</x:v>
      </x:c>
      <x:c r="N282" s="300" t="n">
        <x:f>'Base_Analitica'!N368</x:f>
        <x:v>1895</x:v>
      </x:c>
      <x:c r="O282" s="300" t="n">
        <x:f>'Base_Analitica'!O368</x:f>
        <x:v>126</x:v>
      </x:c>
      <x:c r="P282" s="300" t="n">
        <x:f>'Base_Analitica'!P368</x:f>
        <x:v>22527</x:v>
      </x:c>
      <x:c r="Q282" s="300" t="n">
        <x:f>'Base_Analitica'!Q368</x:f>
        <x:v>35078</x:v>
      </x:c>
      <x:c r="R282" s="300" t="n">
        <x:f>'Base_Analitica'!R368</x:f>
        <x:v>24300</x:v>
      </x:c>
      <x:c r="S282" s="300" t="n">
        <x:f>'Base_Analitica'!S368</x:f>
        <x:v>38347</x:v>
      </x:c>
      <x:c r="T282" s="300" t="n">
        <x:f>'Base_Analitica'!T368</x:f>
        <x:v>1827</x:v>
      </x:c>
      <x:c r="U282" s="300" t="n">
        <x:f>'Base_Analitica'!U368</x:f>
        <x:v>5320</x:v>
      </x:c>
      <x:c r="V282" s="300" t="n">
        <x:f>'Base_Analitica'!V368</x:f>
        <x:v>-54</x:v>
      </x:c>
      <x:c r="W282" s="300" t="n">
        <x:f>'Base_Analitica'!W368</x:f>
        <x:v>-2051</x:v>
      </x:c>
      <x:c r="X282" s="303" t="n">
        <x:f>'Base_Analitica'!X368</x:f>
        <x:v>-0.39103450074321333</x:v>
      </x:c>
      <x:c r="Y282" s="303" t="n">
        <x:f>'Base_Analitica'!Y368</x:f>
        <x:v>-0.3918980557614459</x:v>
      </x:c>
      <x:c r="Z282" s="303" t="n">
        <x:f>'Base_Analitica'!Z368</x:f>
        <x:v>-0.643796992481203</x:v>
      </x:c>
      <x:c r="AA282" s="303" t="n">
        <x:f>'Base_Analitica'!AA368</x:f>
        <x:v>0.9134549503254539</x:v>
      </x:c>
      <x:c r="AB282" s="303" t="n">
        <x:f>'Base_Analitica'!AB368</x:f>
        <x:v>0.08114936622130867</x:v>
      </x:c>
      <x:c r="AC282" s="303" t="n">
        <x:f>'Base_Analitica'!AC368</x:f>
        <x:v>0.08654504967454607</x:v>
      </x:c>
      <x:c r="AD282" s="303" t="n">
        <x:f>'Base_Analitica'!AD368</x:f>
        <x:v>0.00539568345323741</x:v>
      </x:c>
      <x:c r="AE282" s="304" t="n">
        <x:f>'Base_Analitica'!AE368</x:f>
        <x:v>-2.4492935982947064e-16</x:v>
      </x:c>
      <x:c r="AF282" s="304" t="n">
        <x:f>'Base_Analitica'!AF368</x:f>
        <x:v>1</x:v>
      </x:c>
      <x:c r="AG282" s="300" t="n">
        <x:f>'Base_Analitica'!AG368</x:f>
        <x:v>21331</x:v>
      </x:c>
    </x:row>
    <x:row r="283" ht="18" customHeight="1">
      <x:c r="A283" s="301" t="str">
        <x:f>'Base_Analitica'!A369</x:f>
        <x:v>4T16</x:v>
      </x:c>
      <x:c r="B283" s="301" t="n">
        <x:f>'Base_Analitica'!B369</x:f>
        <x:v>2016</x:v>
      </x:c>
      <x:c r="C283" s="301" t="n">
        <x:f>'Base_Analitica'!C369</x:f>
        <x:v>4</x:v>
      </x:c>
      <x:c r="D283" s="301" t="n">
        <x:f>'Base_Analitica'!D369</x:f>
        <x:v>44</x:v>
      </x:c>
      <x:c r="E283" s="302" t="n">
        <x:f>'Base_Analitica'!E369</x:f>
        <x:v>42735</x:v>
      </x:c>
      <x:c r="F283" s="301" t="str">
        <x:f>'Base_Analitica'!F369</x:f>
        <x:v>E&amp;P</x:v>
      </x:c>
      <x:c r="G283" s="301" t="str">
        <x:f>'Base_Analitica'!G369</x:f>
        <x:v>E&amp;P</x:v>
      </x:c>
      <x:c r="H283" s="301" t="str">
        <x:f>'Base_Analitica'!H369</x:f>
        <x:v>Operacional</x:v>
      </x:c>
      <x:c r="I283" s="300" t="n">
        <x:f>'Base_Analitica'!I369</x:f>
        <x:v>32663</x:v>
      </x:c>
      <x:c r="J283" s="300" t="n">
        <x:f>'Base_Analitica'!J369</x:f>
        <x:v>-21576</x:v>
      </x:c>
      <x:c r="K283" s="300" t="n">
        <x:f>'Base_Analitica'!K369</x:f>
        <x:v>21576</x:v>
      </x:c>
      <x:c r="L283" s="300" t="n">
        <x:f>'Base_Analitica'!L369</x:f>
        <x:v>11087</x:v>
      </x:c>
      <x:c r="M283" s="300" t="n">
        <x:f>'Base_Analitica'!M369</x:f>
        <x:v>-1860</x:v>
      </x:c>
      <x:c r="N283" s="300" t="n">
        <x:f>'Base_Analitica'!N369</x:f>
        <x:v>1860</x:v>
      </x:c>
      <x:c r="O283" s="300" t="n">
        <x:f>'Base_Analitica'!O369</x:f>
        <x:v>9227</x:v>
      </x:c>
      <x:c r="P283" s="300" t="n">
        <x:f>'Base_Analitica'!P369</x:f>
        <x:v>22175</x:v>
      </x:c>
      <x:c r="Q283" s="300" t="n">
        <x:f>'Base_Analitica'!Q369</x:f>
        <x:v>24095</x:v>
      </x:c>
      <x:c r="R283" s="300" t="n">
        <x:f>'Base_Analitica'!R369</x:f>
        <x:v>30073</x:v>
      </x:c>
      <x:c r="S283" s="300" t="n">
        <x:f>'Base_Analitica'!S369</x:f>
        <x:v>32407</x:v>
      </x:c>
      <x:c r="T283" s="300" t="n">
        <x:f>'Base_Analitica'!T369</x:f>
        <x:v>12472</x:v>
      </x:c>
      <x:c r="U283" s="300" t="n">
        <x:f>'Base_Analitica'!U369</x:f>
        <x:v>43672</x:v>
      </x:c>
      <x:c r="V283" s="300" t="n">
        <x:f>'Base_Analitica'!V369</x:f>
        <x:v>-4574</x:v>
      </x:c>
      <x:c r="W283" s="300" t="n">
        <x:f>'Base_Analitica'!W369</x:f>
        <x:v>-35360</x:v>
      </x:c>
      <x:c r="X283" s="303" t="n">
        <x:f>'Base_Analitica'!X369</x:f>
        <x:v>0.0078995278797791</x:v>
      </x:c>
      <x:c r="Y283" s="303" t="n">
        <x:f>'Base_Analitica'!Y369</x:f>
        <x:v>-0.10454451130940035</x:v>
      </x:c>
      <x:c r="Z283" s="303" t="n">
        <x:f>'Base_Analitica'!Z369</x:f>
        <x:v>-0.9574097820113574</x:v>
      </x:c>
      <x:c r="AA283" s="303" t="n">
        <x:f>'Base_Analitica'!AA369</x:f>
        <x:v>0.6605639408505036</x:v>
      </x:c>
      <x:c r="AB283" s="303" t="n">
        <x:f>'Base_Analitica'!AB369</x:f>
        <x:v>0.05694516731469859</x:v>
      </x:c>
      <x:c r="AC283" s="303" t="n">
        <x:f>'Base_Analitica'!AC369</x:f>
        <x:v>0.33943605914949637</x:v>
      </x:c>
      <x:c r="AD283" s="303" t="n">
        <x:f>'Base_Analitica'!AD369</x:f>
        <x:v>0.2824908918347978</x:v>
      </x:c>
      <x:c r="AE283" s="304" t="n">
        <x:f>'Base_Analitica'!AE369</x:f>
        <x:v>-2.4492935982947064e-16</x:v>
      </x:c>
      <x:c r="AF283" s="304" t="n">
        <x:f>'Base_Analitica'!AF369</x:f>
        <x:v>1</x:v>
      </x:c>
      <x:c r="AG283" s="300" t="n">
        <x:f>'Base_Analitica'!AG369</x:f>
        <x:v>21576</x:v>
      </x:c>
    </x:row>
    <x:row r="284" ht="18" customHeight="1">
      <x:c r="A284" s="301" t="str">
        <x:f>'Base_Analitica'!A371</x:f>
        <x:v>4T16</x:v>
      </x:c>
      <x:c r="B284" s="301" t="n">
        <x:f>'Base_Analitica'!B371</x:f>
        <x:v>2016</x:v>
      </x:c>
      <x:c r="C284" s="301" t="n">
        <x:f>'Base_Analitica'!C371</x:f>
        <x:v>4</x:v>
      </x:c>
      <x:c r="D284" s="301" t="n">
        <x:f>'Base_Analitica'!D371</x:f>
        <x:v>44</x:v>
      </x:c>
      <x:c r="E284" s="302" t="n">
        <x:f>'Base_Analitica'!E371</x:f>
        <x:v>42735</x:v>
      </x:c>
      <x:c r="F284" s="301" t="str">
        <x:f>'Base_Analitica'!F371</x:f>
        <x:v>GÁS &amp; ENERGIA / G&amp;EBC</x:v>
      </x:c>
      <x:c r="G284" s="301" t="str">
        <x:f>'Base_Analitica'!G371</x:f>
        <x:v>GÁS &amp; ENERGIA / G&amp;EBC</x:v>
      </x:c>
      <x:c r="H284" s="301" t="str">
        <x:f>'Base_Analitica'!H371</x:f>
        <x:v>Operacional</x:v>
      </x:c>
      <x:c r="I284" s="300" t="n">
        <x:f>'Base_Analitica'!I371</x:f>
        <x:v>7802</x:v>
      </x:c>
      <x:c r="J284" s="300" t="n">
        <x:f>'Base_Analitica'!J371</x:f>
        <x:v>-5316</x:v>
      </x:c>
      <x:c r="K284" s="300" t="n">
        <x:f>'Base_Analitica'!K371</x:f>
        <x:v>5316</x:v>
      </x:c>
      <x:c r="L284" s="300" t="n">
        <x:f>'Base_Analitica'!L371</x:f>
        <x:v>2486</x:v>
      </x:c>
      <x:c r="M284" s="300" t="n">
        <x:f>'Base_Analitica'!M371</x:f>
        <x:v>-244</x:v>
      </x:c>
      <x:c r="N284" s="300" t="n">
        <x:f>'Base_Analitica'!N371</x:f>
        <x:v>244</x:v>
      </x:c>
      <x:c r="O284" s="300" t="n">
        <x:f>'Base_Analitica'!O371</x:f>
        <x:v>2242</x:v>
      </x:c>
      <x:c r="P284" s="300" t="n">
        <x:f>'Base_Analitica'!P371</x:f>
        <x:v>5336</x:v>
      </x:c>
      <x:c r="Q284" s="300" t="n">
        <x:f>'Base_Analitica'!Q371</x:f>
        <x:v>9399</x:v>
      </x:c>
      <x:c r="R284" s="300" t="n">
        <x:f>'Base_Analitica'!R371</x:f>
        <x:v>7856</x:v>
      </x:c>
      <x:c r="S284" s="300" t="n">
        <x:f>'Base_Analitica'!S371</x:f>
        <x:v>11967</x:v>
      </x:c>
      <x:c r="T284" s="300" t="n">
        <x:f>'Base_Analitica'!T371</x:f>
        <x:v>2670</x:v>
      </x:c>
      <x:c r="U284" s="300" t="n">
        <x:f>'Base_Analitica'!U371</x:f>
        <x:v>4405</x:v>
      </x:c>
      <x:c r="V284" s="300" t="n">
        <x:f>'Base_Analitica'!V371</x:f>
        <x:v>-150</x:v>
      </x:c>
      <x:c r="W284" s="300" t="n">
        <x:f>'Base_Analitica'!W371</x:f>
        <x:v>-1837</x:v>
      </x:c>
      <x:c r="X284" s="303" t="n">
        <x:f>'Base_Analitica'!X371</x:f>
        <x:v>-0.3480404445558619</x:v>
      </x:c>
      <x:c r="Y284" s="303" t="n">
        <x:f>'Base_Analitica'!Y371</x:f>
        <x:v>-0.4344079157357166</x:v>
      </x:c>
      <x:c r="Z284" s="303" t="n">
        <x:f>'Base_Analitica'!Z371</x:f>
        <x:v>-0.9446083995459705</x:v>
      </x:c>
      <x:c r="AA284" s="303" t="n">
        <x:f>'Base_Analitica'!AA371</x:f>
        <x:v>0.681363752883876</x:v>
      </x:c>
      <x:c r="AB284" s="303" t="n">
        <x:f>'Base_Analitica'!AB371</x:f>
        <x:v>0.031274032299410406</x:v>
      </x:c>
      <x:c r="AC284" s="303" t="n">
        <x:f>'Base_Analitica'!AC371</x:f>
        <x:v>0.3186362471161241</x:v>
      </x:c>
      <x:c r="AD284" s="303" t="n">
        <x:f>'Base_Analitica'!AD371</x:f>
        <x:v>0.28736221481671365</x:v>
      </x:c>
      <x:c r="AE284" s="304" t="n">
        <x:f>'Base_Analitica'!AE371</x:f>
        <x:v>-2.4492935982947064e-16</x:v>
      </x:c>
      <x:c r="AF284" s="304" t="n">
        <x:f>'Base_Analitica'!AF371</x:f>
        <x:v>1</x:v>
      </x:c>
      <x:c r="AG284" s="300" t="n">
        <x:f>'Base_Analitica'!AG371</x:f>
        <x:v>5316</x:v>
      </x:c>
    </x:row>
    <x:row r="285" ht="18" customHeight="1">
      <x:c r="A285" s="301" t="str">
        <x:f>'Base_Analitica'!A373</x:f>
        <x:v>1T17</x:v>
      </x:c>
      <x:c r="B285" s="301" t="n">
        <x:f>'Base_Analitica'!B373</x:f>
        <x:v>2017</x:v>
      </x:c>
      <x:c r="C285" s="301" t="n">
        <x:f>'Base_Analitica'!C373</x:f>
        <x:v>1</x:v>
      </x:c>
      <x:c r="D285" s="301" t="n">
        <x:f>'Base_Analitica'!D373</x:f>
        <x:v>45</x:v>
      </x:c>
      <x:c r="E285" s="302" t="n">
        <x:f>'Base_Analitica'!E373</x:f>
        <x:v>42825</x:v>
      </x:c>
      <x:c r="F285" s="301" t="str">
        <x:f>'Base_Analitica'!F373</x:f>
        <x:v>ABASTECIMENTO</x:v>
      </x:c>
      <x:c r="G285" s="301" t="str">
        <x:f>'Base_Analitica'!G373</x:f>
        <x:v>REFINO / RTC</x:v>
      </x:c>
      <x:c r="H285" s="301" t="str">
        <x:f>'Base_Analitica'!H373</x:f>
        <x:v>Operacional</x:v>
      </x:c>
      <x:c r="I285" s="300" t="n">
        <x:f>'Base_Analitica'!I373</x:f>
        <x:v>53929</x:v>
      </x:c>
      <x:c r="J285" s="300" t="n">
        <x:f>'Base_Analitica'!J373</x:f>
        <x:v>-46551</x:v>
      </x:c>
      <x:c r="K285" s="300" t="n">
        <x:f>'Base_Analitica'!K373</x:f>
        <x:v>46551</x:v>
      </x:c>
      <x:c r="L285" s="300" t="n">
        <x:f>'Base_Analitica'!L373</x:f>
        <x:v>7378</x:v>
      </x:c>
      <x:c r="M285" s="300" t="n">
        <x:f>'Base_Analitica'!M373</x:f>
        <x:v>-2122</x:v>
      </x:c>
      <x:c r="N285" s="300" t="n">
        <x:f>'Base_Analitica'!N373</x:f>
        <x:v>2122</x:v>
      </x:c>
      <x:c r="O285" s="300" t="n">
        <x:f>'Base_Analitica'!O373</x:f>
        <x:v>5256</x:v>
      </x:c>
      <x:c r="P285" s="300" t="n">
        <x:f>'Base_Analitica'!P373</x:f>
        <x:v>44029</x:v>
      </x:c>
      <x:c r="Q285" s="300" t="n">
        <x:f>'Base_Analitica'!Q373</x:f>
        <x:v>39099</x:v>
      </x:c>
      <x:c r="R285" s="300" t="n">
        <x:f>'Base_Analitica'!R373</x:f>
        <x:v>54165</x:v>
      </x:c>
      <x:c r="S285" s="300" t="n">
        <x:f>'Base_Analitica'!S373</x:f>
        <x:v>53085</x:v>
      </x:c>
      <x:c r="T285" s="300" t="n">
        <x:f>'Base_Analitica'!T373</x:f>
        <x:v>4509</x:v>
      </x:c>
      <x:c r="U285" s="300" t="n">
        <x:f>'Base_Analitica'!U373</x:f>
        <x:v>2491</x:v>
      </x:c>
      <x:c r="V285" s="300" t="n">
        <x:f>'Base_Analitica'!V373</x:f>
        <x:v>5627</x:v>
      </x:c>
      <x:c r="W285" s="300" t="n">
        <x:f>'Base_Analitica'!W373</x:f>
        <x:v>11495</x:v>
      </x:c>
      <x:c r="X285" s="303" t="n">
        <x:f>'Base_Analitica'!X373</x:f>
        <x:v>0.01589902985777525</x:v>
      </x:c>
      <x:c r="Y285" s="303" t="n">
        <x:f>'Base_Analitica'!Y373</x:f>
        <x:v>0.19059310979820454</x:v>
      </x:c>
      <x:c r="Z285" s="303" t="n">
        <x:f>'Base_Analitica'!Z373</x:f>
        <x:v>-0.14813327980730628</x:v>
      </x:c>
      <x:c r="AA285" s="303" t="n">
        <x:f>'Base_Analitica'!AA373</x:f>
        <x:v>0.8631904912013945</x:v>
      </x:c>
      <x:c r="AB285" s="303" t="n">
        <x:f>'Base_Analitica'!AB373</x:f>
        <x:v>0.03934803167127149</x:v>
      </x:c>
      <x:c r="AC285" s="303" t="n">
        <x:f>'Base_Analitica'!AC373</x:f>
        <x:v>0.13680950879860557</x:v>
      </x:c>
      <x:c r="AD285" s="303" t="n">
        <x:f>'Base_Analitica'!AD373</x:f>
        <x:v>0.09746147712733409</x:v>
      </x:c>
      <x:c r="AE285" s="304" t="n">
        <x:f>'Base_Analitica'!AE373</x:f>
        <x:v>1</x:v>
      </x:c>
      <x:c r="AF285" s="304" t="n">
        <x:f>'Base_Analitica'!AF373</x:f>
        <x:v>6.123233995736766e-17</x:v>
      </x:c>
      <x:c r="AG285" s="300" t="n">
        <x:f>'Base_Analitica'!AG373</x:f>
        <x:v>46551</x:v>
      </x:c>
    </x:row>
    <x:row r="286" ht="18" customHeight="1">
      <x:c r="A286" s="301" t="str">
        <x:f>'Base_Analitica'!A374</x:f>
        <x:v>1T17</x:v>
      </x:c>
      <x:c r="B286" s="301" t="n">
        <x:f>'Base_Analitica'!B374</x:f>
        <x:v>2017</x:v>
      </x:c>
      <x:c r="C286" s="301" t="n">
        <x:f>'Base_Analitica'!C374</x:f>
        <x:v>1</x:v>
      </x:c>
      <x:c r="D286" s="301" t="n">
        <x:f>'Base_Analitica'!D374</x:f>
        <x:v>45</x:v>
      </x:c>
      <x:c r="E286" s="302" t="n">
        <x:f>'Base_Analitica'!E374</x:f>
        <x:v>42825</x:v>
      </x:c>
      <x:c r="F286" s="301" t="str">
        <x:f>'Base_Analitica'!F374</x:f>
        <x:v>BIOCOMBUSTÍVEIS</x:v>
      </x:c>
      <x:c r="G286" s="301" t="str">
        <x:f>'Base_Analitica'!G374</x:f>
        <x:v>BIOCOMBUSTÍVEIS</x:v>
      </x:c>
      <x:c r="H286" s="301" t="str">
        <x:f>'Base_Analitica'!H374</x:f>
        <x:v>Operacional</x:v>
      </x:c>
      <x:c r="I286" s="300" t="n">
        <x:f>'Base_Analitica'!I374</x:f>
        <x:v>163</x:v>
      </x:c>
      <x:c r="J286" s="300" t="n">
        <x:f>'Base_Analitica'!J374</x:f>
        <x:v>-178</x:v>
      </x:c>
      <x:c r="K286" s="300" t="n">
        <x:f>'Base_Analitica'!K374</x:f>
        <x:v>178</x:v>
      </x:c>
      <x:c r="L286" s="300" t="n">
        <x:f>'Base_Analitica'!L374</x:f>
        <x:v>-15</x:v>
      </x:c>
      <x:c r="M286" s="300" t="n">
        <x:f>'Base_Analitica'!M374</x:f>
        <x:v>5</x:v>
      </x:c>
      <x:c r="N286" s="300" t="n">
        <x:f>'Base_Analitica'!N374</x:f>
        <x:v>5</x:v>
      </x:c>
      <x:c r="O286" s="300" t="n">
        <x:f>'Base_Analitica'!O374</x:f>
        <x:v>-10</x:v>
      </x:c>
      <x:c r="P286" s="300" t="n">
        <x:f>'Base_Analitica'!P374</x:f>
        <x:v>236</x:v>
      </x:c>
      <x:c r="Q286" s="300" t="n">
        <x:f>'Base_Analitica'!Q374</x:f>
        <x:v>248</x:v>
      </x:c>
      <x:c r="R286" s="300" t="n">
        <x:f>'Base_Analitica'!R374</x:f>
        <x:v>227</x:v>
      </x:c>
      <x:c r="S286" s="300" t="n">
        <x:f>'Base_Analitica'!S374</x:f>
        <x:v>228</x:v>
      </x:c>
      <x:c r="T286" s="300" t="n">
        <x:f>'Base_Analitica'!T374</x:f>
        <x:v>26</x:v>
      </x:c>
      <x:c r="U286" s="300" t="n">
        <x:f>'Base_Analitica'!U374</x:f>
        <x:v>118</x:v>
      </x:c>
      <x:c r="V286" s="300" t="n">
        <x:f>'Base_Analitica'!V374</x:f>
        <x:v>-35</x:v>
      </x:c>
      <x:c r="W286" s="300" t="n">
        <x:f>'Base_Analitica'!W374</x:f>
        <x:v>-138</x:v>
      </x:c>
      <x:c r="X286" s="303" t="n">
        <x:f>'Base_Analitica'!X374</x:f>
        <x:v>-0.2850877192982456</x:v>
      </x:c>
      <x:c r="Y286" s="303" t="n">
        <x:f>'Base_Analitica'!Y374</x:f>
        <x:v>-0.282258064516129</x:v>
      </x:c>
      <x:c r="Z286" s="303" t="n">
        <x:f>'Base_Analitica'!Z374</x:f>
        <x:v>-0.9576271186440678</x:v>
      </x:c>
      <x:c r="AA286" s="303" t="n">
        <x:f>'Base_Analitica'!AA374</x:f>
        <x:v>1.0920245398773005</x:v>
      </x:c>
      <x:c r="AB286" s="303" t="n">
        <x:f>'Base_Analitica'!AB374</x:f>
        <x:v>0.03067484662576687</x:v>
      </x:c>
      <x:c r="AC286" s="303" t="n">
        <x:f>'Base_Analitica'!AC374</x:f>
        <x:v>-0.09202453987730061</x:v>
      </x:c>
      <x:c r="AD286" s="303" t="n">
        <x:f>'Base_Analitica'!AD374</x:f>
        <x:v>-0.06134969325153374</x:v>
      </x:c>
      <x:c r="AE286" s="304" t="n">
        <x:f>'Base_Analitica'!AE374</x:f>
        <x:v>1</x:v>
      </x:c>
      <x:c r="AF286" s="304" t="n">
        <x:f>'Base_Analitica'!AF374</x:f>
        <x:v>6.123233995736766e-17</x:v>
      </x:c>
      <x:c r="AG286" s="300" t="n">
        <x:f>'Base_Analitica'!AG374</x:f>
        <x:v>178</x:v>
      </x:c>
    </x:row>
    <x:row r="287" ht="18" customHeight="1">
      <x:c r="A287" s="301" t="str">
        <x:f>'Base_Analitica'!A375</x:f>
        <x:v>1T17</x:v>
      </x:c>
      <x:c r="B287" s="301" t="n">
        <x:f>'Base_Analitica'!B375</x:f>
        <x:v>2017</x:v>
      </x:c>
      <x:c r="C287" s="301" t="n">
        <x:f>'Base_Analitica'!C375</x:f>
        <x:v>1</x:v>
      </x:c>
      <x:c r="D287" s="301" t="n">
        <x:f>'Base_Analitica'!D375</x:f>
        <x:v>45</x:v>
      </x:c>
      <x:c r="E287" s="302" t="n">
        <x:f>'Base_Analitica'!E375</x:f>
        <x:v>42825</x:v>
      </x:c>
      <x:c r="F287" s="301" t="str">
        <x:f>'Base_Analitica'!F375</x:f>
        <x:v>CORPORATIVO / OUTROS NEGÓCIOS</x:v>
      </x:c>
      <x:c r="G287" s="301" t="str">
        <x:f>'Base_Analitica'!G375</x:f>
        <x:v>CORPORATIVO / OUTROS NEGÓCIOS</x:v>
      </x:c>
      <x:c r="H287" s="301" t="str">
        <x:f>'Base_Analitica'!H375</x:f>
        <x:v>Corporativo</x:v>
      </x:c>
      <x:c r="I287" s="300" t="n">
        <x:f>'Base_Analitica'!I375</x:f>
        <x:v>0</x:v>
      </x:c>
      <x:c r="J287" s="300" t="n">
        <x:f>'Base_Analitica'!J375</x:f>
        <x:v>0</x:v>
      </x:c>
      <x:c r="K287" s="300" t="n">
        <x:f>'Base_Analitica'!K375</x:f>
        <x:v>0</x:v>
      </x:c>
      <x:c r="L287" s="300" t="n">
        <x:f>'Base_Analitica'!L375</x:f>
        <x:v>0</x:v>
      </x:c>
      <x:c r="M287" s="300" t="n">
        <x:f>'Base_Analitica'!M375</x:f>
        <x:v>-3654</x:v>
      </x:c>
      <x:c r="N287" s="300" t="n">
        <x:f>'Base_Analitica'!N375</x:f>
        <x:v>3654</x:v>
      </x:c>
      <x:c r="O287" s="300" t="n">
        <x:f>'Base_Analitica'!O375</x:f>
        <x:v>-3654</x:v>
      </x:c>
      <x:c r="P287" s="300" t="n">
        <x:f>'Base_Analitica'!P375</x:f>
        <x:v>0</x:v>
      </x:c>
      <x:c r="Q287" s="300" t="n">
        <x:f>'Base_Analitica'!Q375</x:f>
        <x:v>0</x:v>
      </x:c>
      <x:c r="R287" s="300" t="n">
        <x:f>'Base_Analitica'!R375</x:f>
        <x:v>0</x:v>
      </x:c>
      <x:c r="S287" s="300" t="n">
        <x:f>'Base_Analitica'!S375</x:f>
        <x:v>0</x:v>
      </x:c>
      <x:c r="T287" s="300" t="n">
        <x:f>'Base_Analitica'!T375</x:f>
        <x:v>2539</x:v>
      </x:c>
      <x:c r="U287" s="300" t="n">
        <x:f>'Base_Analitica'!U375</x:f>
        <x:v>3992</x:v>
      </x:c>
      <x:c r="V287" s="300" t="n">
        <x:f>'Base_Analitica'!V375</x:f>
        <x:v>-2539</x:v>
      </x:c>
      <x:c r="W287" s="300" t="n">
        <x:f>'Base_Analitica'!W375</x:f>
        <x:v>-3992</x:v>
      </x:c>
      <x:c r="X287" s="303" t="str">
        <x:f>'Base_Analitica'!X375</x:f>
      </x:c>
      <x:c r="Y287" s="303" t="str">
        <x:f>'Base_Analitica'!Y375</x:f>
      </x:c>
      <x:c r="Z287" s="303" t="n">
        <x:f>'Base_Analitica'!Z375</x:f>
        <x:v>-0.08466933867735471</x:v>
      </x:c>
      <x:c r="AA287" s="303" t="str">
        <x:f>'Base_Analitica'!AA375</x:f>
      </x:c>
      <x:c r="AB287" s="303" t="str">
        <x:f>'Base_Analitica'!AB375</x:f>
      </x:c>
      <x:c r="AC287" s="303" t="str">
        <x:f>'Base_Analitica'!AC375</x:f>
      </x:c>
      <x:c r="AD287" s="303" t="str">
        <x:f>'Base_Analitica'!AD375</x:f>
      </x:c>
      <x:c r="AE287" s="304" t="n">
        <x:f>'Base_Analitica'!AE375</x:f>
        <x:v>1</x:v>
      </x:c>
      <x:c r="AF287" s="304" t="n">
        <x:f>'Base_Analitica'!AF375</x:f>
        <x:v>6.123233995736766e-17</x:v>
      </x:c>
      <x:c r="AG287" s="300" t="n">
        <x:f>'Base_Analitica'!AG375</x:f>
        <x:v>0</x:v>
      </x:c>
    </x:row>
    <x:row r="288" ht="18" customHeight="1">
      <x:c r="A288" s="301" t="str">
        <x:f>'Base_Analitica'!A376</x:f>
        <x:v>1T17</x:v>
      </x:c>
      <x:c r="B288" s="301" t="n">
        <x:f>'Base_Analitica'!B376</x:f>
        <x:v>2017</x:v>
      </x:c>
      <x:c r="C288" s="301" t="n">
        <x:f>'Base_Analitica'!C376</x:f>
        <x:v>1</x:v>
      </x:c>
      <x:c r="D288" s="301" t="n">
        <x:f>'Base_Analitica'!D376</x:f>
        <x:v>45</x:v>
      </x:c>
      <x:c r="E288" s="302" t="n">
        <x:f>'Base_Analitica'!E376</x:f>
        <x:v>42825</x:v>
      </x:c>
      <x:c r="F288" s="301" t="str">
        <x:f>'Base_Analitica'!F376</x:f>
        <x:v>DISTRIBUIÇÃO</x:v>
      </x:c>
      <x:c r="G288" s="301" t="str">
        <x:f>'Base_Analitica'!G376</x:f>
        <x:v>DISTRIBUIÇÃO</x:v>
      </x:c>
      <x:c r="H288" s="301" t="str">
        <x:f>'Base_Analitica'!H376</x:f>
        <x:v>Operacional</x:v>
      </x:c>
      <x:c r="I288" s="300" t="n">
        <x:f>'Base_Analitica'!I376</x:f>
        <x:v>20912</x:v>
      </x:c>
      <x:c r="J288" s="300" t="n">
        <x:f>'Base_Analitica'!J376</x:f>
        <x:v>-19369</x:v>
      </x:c>
      <x:c r="K288" s="300" t="n">
        <x:f>'Base_Analitica'!K376</x:f>
        <x:v>19369</x:v>
      </x:c>
      <x:c r="L288" s="300" t="n">
        <x:f>'Base_Analitica'!L376</x:f>
        <x:v>1543</x:v>
      </x:c>
      <x:c r="M288" s="300" t="n">
        <x:f>'Base_Analitica'!M376</x:f>
        <x:v>-985</x:v>
      </x:c>
      <x:c r="N288" s="300" t="n">
        <x:f>'Base_Analitica'!N376</x:f>
        <x:v>985</x:v>
      </x:c>
      <x:c r="O288" s="300" t="n">
        <x:f>'Base_Analitica'!O376</x:f>
        <x:v>558</x:v>
      </x:c>
      <x:c r="P288" s="300" t="n">
        <x:f>'Base_Analitica'!P376</x:f>
        <x:v>21331</x:v>
      </x:c>
      <x:c r="Q288" s="300" t="n">
        <x:f>'Base_Analitica'!Q376</x:f>
        <x:v>23291</x:v>
      </x:c>
      <x:c r="R288" s="300" t="n">
        <x:f>'Base_Analitica'!R376</x:f>
        <x:v>23352</x:v>
      </x:c>
      <x:c r="S288" s="300" t="n">
        <x:f>'Base_Analitica'!S376</x:f>
        <x:v>25231</x:v>
      </x:c>
      <x:c r="T288" s="300" t="n">
        <x:f>'Base_Analitica'!T376</x:f>
        <x:v>1895</x:v>
      </x:c>
      <x:c r="U288" s="300" t="n">
        <x:f>'Base_Analitica'!U376</x:f>
        <x:v>1987</x:v>
      </x:c>
      <x:c r="V288" s="300" t="n">
        <x:f>'Base_Analitica'!V376</x:f>
        <x:v>126</x:v>
      </x:c>
      <x:c r="W288" s="300" t="n">
        <x:f>'Base_Analitica'!W376</x:f>
        <x:v>-47</x:v>
      </x:c>
      <x:c r="X288" s="303" t="n">
        <x:f>'Base_Analitica'!X376</x:f>
        <x:v>-0.17117831239348424</x:v>
      </x:c>
      <x:c r="Y288" s="303" t="n">
        <x:f>'Base_Analitica'!Y376</x:f>
        <x:v>-0.16839122407797003</x:v>
      </x:c>
      <x:c r="Z288" s="303" t="n">
        <x:f>'Base_Analitica'!Z376</x:f>
        <x:v>-0.5042778057372924</x:v>
      </x:c>
      <x:c r="AA288" s="303" t="n">
        <x:f>'Base_Analitica'!AA376</x:f>
        <x:v>0.9262146136189747</x:v>
      </x:c>
      <x:c r="AB288" s="303" t="n">
        <x:f>'Base_Analitica'!AB376</x:f>
        <x:v>0.047102142310635045</x:v>
      </x:c>
      <x:c r="AC288" s="303" t="n">
        <x:f>'Base_Analitica'!AC376</x:f>
        <x:v>0.07378538638102525</x:v>
      </x:c>
      <x:c r="AD288" s="303" t="n">
        <x:f>'Base_Analitica'!AD376</x:f>
        <x:v>0.026683244070390206</x:v>
      </x:c>
      <x:c r="AE288" s="304" t="n">
        <x:f>'Base_Analitica'!AE376</x:f>
        <x:v>1</x:v>
      </x:c>
      <x:c r="AF288" s="304" t="n">
        <x:f>'Base_Analitica'!AF376</x:f>
        <x:v>6.123233995736766e-17</x:v>
      </x:c>
      <x:c r="AG288" s="300" t="n">
        <x:f>'Base_Analitica'!AG376</x:f>
        <x:v>19369</x:v>
      </x:c>
    </x:row>
    <x:row r="289" ht="18" customHeight="1">
      <x:c r="A289" s="301" t="str">
        <x:f>'Base_Analitica'!A377</x:f>
        <x:v>1T17</x:v>
      </x:c>
      <x:c r="B289" s="301" t="n">
        <x:f>'Base_Analitica'!B377</x:f>
        <x:v>2017</x:v>
      </x:c>
      <x:c r="C289" s="301" t="n">
        <x:f>'Base_Analitica'!C377</x:f>
        <x:v>1</x:v>
      </x:c>
      <x:c r="D289" s="301" t="n">
        <x:f>'Base_Analitica'!D377</x:f>
        <x:v>45</x:v>
      </x:c>
      <x:c r="E289" s="302" t="n">
        <x:f>'Base_Analitica'!E377</x:f>
        <x:v>42825</x:v>
      </x:c>
      <x:c r="F289" s="301" t="str">
        <x:f>'Base_Analitica'!F377</x:f>
        <x:v>E&amp;P</x:v>
      </x:c>
      <x:c r="G289" s="301" t="str">
        <x:f>'Base_Analitica'!G377</x:f>
        <x:v>E&amp;P</x:v>
      </x:c>
      <x:c r="H289" s="301" t="str">
        <x:f>'Base_Analitica'!H377</x:f>
        <x:v>Operacional</x:v>
      </x:c>
      <x:c r="I289" s="300" t="n">
        <x:f>'Base_Analitica'!I377</x:f>
        <x:v>33251</x:v>
      </x:c>
      <x:c r="J289" s="300" t="n">
        <x:f>'Base_Analitica'!J377</x:f>
        <x:v>-21430</x:v>
      </x:c>
      <x:c r="K289" s="300" t="n">
        <x:f>'Base_Analitica'!K377</x:f>
        <x:v>21430</x:v>
      </x:c>
      <x:c r="L289" s="300" t="n">
        <x:f>'Base_Analitica'!L377</x:f>
        <x:v>11821</x:v>
      </x:c>
      <x:c r="M289" s="300" t="n">
        <x:f>'Base_Analitica'!M377</x:f>
        <x:v>-1933</x:v>
      </x:c>
      <x:c r="N289" s="300" t="n">
        <x:f>'Base_Analitica'!N377</x:f>
        <x:v>1933</x:v>
      </x:c>
      <x:c r="O289" s="300" t="n">
        <x:f>'Base_Analitica'!O377</x:f>
        <x:v>9888</x:v>
      </x:c>
      <x:c r="P289" s="300" t="n">
        <x:f>'Base_Analitica'!P377</x:f>
        <x:v>21576</x:v>
      </x:c>
      <x:c r="Q289" s="300" t="n">
        <x:f>'Base_Analitica'!Q377</x:f>
        <x:v>20837</x:v>
      </x:c>
      <x:c r="R289" s="300" t="n">
        <x:f>'Base_Analitica'!R377</x:f>
        <x:v>32663</x:v>
      </x:c>
      <x:c r="S289" s="300" t="n">
        <x:f>'Base_Analitica'!S377</x:f>
        <x:v>23675</x:v>
      </x:c>
      <x:c r="T289" s="300" t="n">
        <x:f>'Base_Analitica'!T377</x:f>
        <x:v>1860</x:v>
      </x:c>
      <x:c r="U289" s="300" t="n">
        <x:f>'Base_Analitica'!U377</x:f>
        <x:v>3611</x:v>
      </x:c>
      <x:c r="V289" s="300" t="n">
        <x:f>'Base_Analitica'!V377</x:f>
        <x:v>9227</x:v>
      </x:c>
      <x:c r="W289" s="300" t="n">
        <x:f>'Base_Analitica'!W377</x:f>
        <x:v>-773</x:v>
      </x:c>
      <x:c r="X289" s="303" t="n">
        <x:f>'Base_Analitica'!X377</x:f>
        <x:v>0.4044772967265047</x:v>
      </x:c>
      <x:c r="Y289" s="303" t="n">
        <x:f>'Base_Analitica'!Y377</x:f>
        <x:v>0.028458991217545693</x:v>
      </x:c>
      <x:c r="Z289" s="303" t="n">
        <x:f>'Base_Analitica'!Z377</x:f>
        <x:v>-0.4646912212683467</x:v>
      </x:c>
      <x:c r="AA289" s="303" t="n">
        <x:f>'Base_Analitica'!AA377</x:f>
        <x:v>0.6444918949806021</x:v>
      </x:c>
      <x:c r="AB289" s="303" t="n">
        <x:f>'Base_Analitica'!AB377</x:f>
        <x:v>0.05813358996721903</x:v>
      </x:c>
      <x:c r="AC289" s="303" t="n">
        <x:f>'Base_Analitica'!AC377</x:f>
        <x:v>0.3555081050193979</x:v>
      </x:c>
      <x:c r="AD289" s="303" t="n">
        <x:f>'Base_Analitica'!AD377</x:f>
        <x:v>0.2973745150521789</x:v>
      </x:c>
      <x:c r="AE289" s="304" t="n">
        <x:f>'Base_Analitica'!AE377</x:f>
        <x:v>1</x:v>
      </x:c>
      <x:c r="AF289" s="304" t="n">
        <x:f>'Base_Analitica'!AF377</x:f>
        <x:v>6.123233995736766e-17</x:v>
      </x:c>
      <x:c r="AG289" s="300" t="n">
        <x:f>'Base_Analitica'!AG377</x:f>
        <x:v>21430</x:v>
      </x:c>
    </x:row>
    <x:row r="290" ht="18" customHeight="1">
      <x:c r="A290" s="301" t="str">
        <x:f>'Base_Analitica'!A379</x:f>
        <x:v>1T17</x:v>
      </x:c>
      <x:c r="B290" s="301" t="n">
        <x:f>'Base_Analitica'!B379</x:f>
        <x:v>2017</x:v>
      </x:c>
      <x:c r="C290" s="301" t="n">
        <x:f>'Base_Analitica'!C379</x:f>
        <x:v>1</x:v>
      </x:c>
      <x:c r="D290" s="301" t="n">
        <x:f>'Base_Analitica'!D379</x:f>
        <x:v>45</x:v>
      </x:c>
      <x:c r="E290" s="302" t="n">
        <x:f>'Base_Analitica'!E379</x:f>
        <x:v>42825</x:v>
      </x:c>
      <x:c r="F290" s="301" t="str">
        <x:f>'Base_Analitica'!F379</x:f>
        <x:v>GÁS &amp; ENERGIA / G&amp;EBC</x:v>
      </x:c>
      <x:c r="G290" s="301" t="str">
        <x:f>'Base_Analitica'!G379</x:f>
        <x:v>GÁS &amp; ENERGIA / G&amp;EBC</x:v>
      </x:c>
      <x:c r="H290" s="301" t="str">
        <x:f>'Base_Analitica'!H379</x:f>
        <x:v>Operacional</x:v>
      </x:c>
      <x:c r="I290" s="300" t="n">
        <x:f>'Base_Analitica'!I379</x:f>
        <x:v>7703</x:v>
      </x:c>
      <x:c r="J290" s="300" t="n">
        <x:f>'Base_Analitica'!J379</x:f>
        <x:v>-5260</x:v>
      </x:c>
      <x:c r="K290" s="300" t="n">
        <x:f>'Base_Analitica'!K379</x:f>
        <x:v>5260</x:v>
      </x:c>
      <x:c r="L290" s="300" t="n">
        <x:f>'Base_Analitica'!L379</x:f>
        <x:v>2443</x:v>
      </x:c>
      <x:c r="M290" s="300" t="n">
        <x:f>'Base_Analitica'!M379</x:f>
        <x:v>-888</x:v>
      </x:c>
      <x:c r="N290" s="300" t="n">
        <x:f>'Base_Analitica'!N379</x:f>
        <x:v>888</x:v>
      </x:c>
      <x:c r="O290" s="300" t="n">
        <x:f>'Base_Analitica'!O379</x:f>
        <x:v>1555</x:v>
      </x:c>
      <x:c r="P290" s="300" t="n">
        <x:f>'Base_Analitica'!P379</x:f>
        <x:v>5316</x:v>
      </x:c>
      <x:c r="Q290" s="300" t="n">
        <x:f>'Base_Analitica'!Q379</x:f>
        <x:v>7563</x:v>
      </x:c>
      <x:c r="R290" s="300" t="n">
        <x:f>'Base_Analitica'!R379</x:f>
        <x:v>7802</x:v>
      </x:c>
      <x:c r="S290" s="300" t="n">
        <x:f>'Base_Analitica'!S379</x:f>
        <x:v>9391</x:v>
      </x:c>
      <x:c r="T290" s="300" t="n">
        <x:f>'Base_Analitica'!T379</x:f>
        <x:v>244</x:v>
      </x:c>
      <x:c r="U290" s="300" t="n">
        <x:f>'Base_Analitica'!U379</x:f>
        <x:v>734</x:v>
      </x:c>
      <x:c r="V290" s="300" t="n">
        <x:f>'Base_Analitica'!V379</x:f>
        <x:v>2242</x:v>
      </x:c>
      <x:c r="W290" s="300" t="n">
        <x:f>'Base_Analitica'!W379</x:f>
        <x:v>1094</x:v>
      </x:c>
      <x:c r="X290" s="303" t="n">
        <x:f>'Base_Analitica'!X379</x:f>
        <x:v>-0.17974656586093063</x:v>
      </x:c>
      <x:c r="Y290" s="303" t="n">
        <x:f>'Base_Analitica'!Y379</x:f>
        <x:v>-0.3045087928070871</x:v>
      </x:c>
      <x:c r="Z290" s="303" t="n">
        <x:f>'Base_Analitica'!Z379</x:f>
        <x:v>0.2098092643051772</x:v>
      </x:c>
      <x:c r="AA290" s="303" t="n">
        <x:f>'Base_Analitica'!AA379</x:f>
        <x:v>0.6828508373361029</x:v>
      </x:c>
      <x:c r="AB290" s="303" t="n">
        <x:f>'Base_Analitica'!AB379</x:f>
        <x:v>0.11527976113202648</x:v>
      </x:c>
      <x:c r="AC290" s="303" t="n">
        <x:f>'Base_Analitica'!AC379</x:f>
        <x:v>0.3171491626638972</x:v>
      </x:c>
      <x:c r="AD290" s="303" t="n">
        <x:f>'Base_Analitica'!AD379</x:f>
        <x:v>0.2018694015318707</x:v>
      </x:c>
      <x:c r="AE290" s="304" t="n">
        <x:f>'Base_Analitica'!AE379</x:f>
        <x:v>1</x:v>
      </x:c>
      <x:c r="AF290" s="304" t="n">
        <x:f>'Base_Analitica'!AF379</x:f>
        <x:v>6.123233995736766e-17</x:v>
      </x:c>
      <x:c r="AG290" s="300" t="n">
        <x:f>'Base_Analitica'!AG379</x:f>
        <x:v>5260</x:v>
      </x:c>
    </x:row>
    <x:row r="291" ht="18" customHeight="1">
      <x:c r="A291" s="301" t="str">
        <x:f>'Base_Analitica'!A381</x:f>
        <x:v>2T17</x:v>
      </x:c>
      <x:c r="B291" s="301" t="n">
        <x:f>'Base_Analitica'!B381</x:f>
        <x:v>2017</x:v>
      </x:c>
      <x:c r="C291" s="301" t="n">
        <x:f>'Base_Analitica'!C381</x:f>
        <x:v>2</x:v>
      </x:c>
      <x:c r="D291" s="301" t="n">
        <x:f>'Base_Analitica'!D381</x:f>
        <x:v>46</x:v>
      </x:c>
      <x:c r="E291" s="302" t="n">
        <x:f>'Base_Analitica'!E381</x:f>
        <x:v>42916</x:v>
      </x:c>
      <x:c r="F291" s="301" t="str">
        <x:f>'Base_Analitica'!F381</x:f>
        <x:v>ABASTECIMENTO</x:v>
      </x:c>
      <x:c r="G291" s="301" t="str">
        <x:f>'Base_Analitica'!G381</x:f>
        <x:v>REFINO / RTC</x:v>
      </x:c>
      <x:c r="H291" s="301" t="str">
        <x:f>'Base_Analitica'!H381</x:f>
        <x:v>Operacional</x:v>
      </x:c>
      <x:c r="I291" s="300" t="n">
        <x:f>'Base_Analitica'!I381</x:f>
        <x:v>51301</x:v>
      </x:c>
      <x:c r="J291" s="300" t="n">
        <x:f>'Base_Analitica'!J381</x:f>
        <x:v>-44662</x:v>
      </x:c>
      <x:c r="K291" s="300" t="n">
        <x:f>'Base_Analitica'!K381</x:f>
        <x:v>44662</x:v>
      </x:c>
      <x:c r="L291" s="300" t="n">
        <x:f>'Base_Analitica'!L381</x:f>
        <x:v>6639</x:v>
      </x:c>
      <x:c r="M291" s="300" t="n">
        <x:f>'Base_Analitica'!M381</x:f>
        <x:v>-1997</x:v>
      </x:c>
      <x:c r="N291" s="300" t="n">
        <x:f>'Base_Analitica'!N381</x:f>
        <x:v>1997</x:v>
      </x:c>
      <x:c r="O291" s="300" t="n">
        <x:f>'Base_Analitica'!O381</x:f>
        <x:v>4642</x:v>
      </x:c>
      <x:c r="P291" s="300" t="n">
        <x:f>'Base_Analitica'!P381</x:f>
        <x:v>46551</x:v>
      </x:c>
      <x:c r="Q291" s="300" t="n">
        <x:f>'Base_Analitica'!Q381</x:f>
        <x:v>41866</x:v>
      </x:c>
      <x:c r="R291" s="300" t="n">
        <x:f>'Base_Analitica'!R381</x:f>
        <x:v>53929</x:v>
      </x:c>
      <x:c r="S291" s="300" t="n">
        <x:f>'Base_Analitica'!S381</x:f>
        <x:v>55947</x:v>
      </x:c>
      <x:c r="T291" s="300" t="n">
        <x:f>'Base_Analitica'!T381</x:f>
        <x:v>2122</x:v>
      </x:c>
      <x:c r="U291" s="300" t="n">
        <x:f>'Base_Analitica'!U381</x:f>
        <x:v>3736</x:v>
      </x:c>
      <x:c r="V291" s="300" t="n">
        <x:f>'Base_Analitica'!V381</x:f>
        <x:v>5256</x:v>
      </x:c>
      <x:c r="W291" s="300" t="n">
        <x:f>'Base_Analitica'!W381</x:f>
        <x:v>10345</x:v>
      </x:c>
      <x:c r="X291" s="303" t="n">
        <x:f>'Base_Analitica'!X381</x:f>
        <x:v>-0.08304287986844694</x:v>
      </x:c>
      <x:c r="Y291" s="303" t="n">
        <x:f>'Base_Analitica'!Y381</x:f>
        <x:v>0.0667845029379448</x:v>
      </x:c>
      <x:c r="Z291" s="303" t="n">
        <x:f>'Base_Analitica'!Z381</x:f>
        <x:v>-0.4654710920770878</x:v>
      </x:c>
      <x:c r="AA291" s="303" t="n">
        <x:f>'Base_Analitica'!AA381</x:f>
        <x:v>0.8705873179860042</x:v>
      </x:c>
      <x:c r="AB291" s="303" t="n">
        <x:f>'Base_Analitica'!AB381</x:f>
        <x:v>0.038927116430478935</x:v>
      </x:c>
      <x:c r="AC291" s="303" t="n">
        <x:f>'Base_Analitica'!AC381</x:f>
        <x:v>0.12941268201399583</x:v>
      </x:c>
      <x:c r="AD291" s="303" t="n">
        <x:f>'Base_Analitica'!AD381</x:f>
        <x:v>0.09048556558351689</x:v>
      </x:c>
      <x:c r="AE291" s="304" t="n">
        <x:f>'Base_Analitica'!AE381</x:f>
        <x:v>1.2246467991473532e-16</x:v>
      </x:c>
      <x:c r="AF291" s="304" t="n">
        <x:f>'Base_Analitica'!AF381</x:f>
        <x:v>-1</x:v>
      </x:c>
      <x:c r="AG291" s="300" t="n">
        <x:f>'Base_Analitica'!AG381</x:f>
        <x:v>44662</x:v>
      </x:c>
    </x:row>
    <x:row r="292" ht="18" customHeight="1">
      <x:c r="A292" s="301" t="str">
        <x:f>'Base_Analitica'!A382</x:f>
        <x:v>2T17</x:v>
      </x:c>
      <x:c r="B292" s="301" t="n">
        <x:f>'Base_Analitica'!B382</x:f>
        <x:v>2017</x:v>
      </x:c>
      <x:c r="C292" s="301" t="n">
        <x:f>'Base_Analitica'!C382</x:f>
        <x:v>2</x:v>
      </x:c>
      <x:c r="D292" s="301" t="n">
        <x:f>'Base_Analitica'!D382</x:f>
        <x:v>46</x:v>
      </x:c>
      <x:c r="E292" s="302" t="n">
        <x:f>'Base_Analitica'!E382</x:f>
        <x:v>42916</x:v>
      </x:c>
      <x:c r="F292" s="301" t="str">
        <x:f>'Base_Analitica'!F382</x:f>
        <x:v>BIOCOMBUSTÍVEIS</x:v>
      </x:c>
      <x:c r="G292" s="301" t="str">
        <x:f>'Base_Analitica'!G382</x:f>
        <x:v>BIOCOMBUSTÍVEIS</x:v>
      </x:c>
      <x:c r="H292" s="301" t="str">
        <x:f>'Base_Analitica'!H382</x:f>
        <x:v>Operacional</x:v>
      </x:c>
      <x:c r="I292" s="300" t="n">
        <x:f>'Base_Analitica'!I382</x:f>
        <x:v>154</x:v>
      </x:c>
      <x:c r="J292" s="300" t="n">
        <x:f>'Base_Analitica'!J382</x:f>
        <x:v>-165</x:v>
      </x:c>
      <x:c r="K292" s="300" t="n">
        <x:f>'Base_Analitica'!K382</x:f>
        <x:v>165</x:v>
      </x:c>
      <x:c r="L292" s="300" t="n">
        <x:f>'Base_Analitica'!L382</x:f>
        <x:v>-11</x:v>
      </x:c>
      <x:c r="M292" s="300" t="n">
        <x:f>'Base_Analitica'!M382</x:f>
        <x:v>-19</x:v>
      </x:c>
      <x:c r="N292" s="300" t="n">
        <x:f>'Base_Analitica'!N382</x:f>
        <x:v>19</x:v>
      </x:c>
      <x:c r="O292" s="300" t="n">
        <x:f>'Base_Analitica'!O382</x:f>
        <x:v>-30</x:v>
      </x:c>
      <x:c r="P292" s="300" t="n">
        <x:f>'Base_Analitica'!P382</x:f>
        <x:v>178</x:v>
      </x:c>
      <x:c r="Q292" s="300" t="n">
        <x:f>'Base_Analitica'!Q382</x:f>
        <x:v>245</x:v>
      </x:c>
      <x:c r="R292" s="300" t="n">
        <x:f>'Base_Analitica'!R382</x:f>
        <x:v>163</x:v>
      </x:c>
      <x:c r="S292" s="300" t="n">
        <x:f>'Base_Analitica'!S382</x:f>
        <x:v>217</x:v>
      </x:c>
      <x:c r="T292" s="300" t="n">
        <x:f>'Base_Analitica'!T382</x:f>
        <x:v>5</x:v>
      </x:c>
      <x:c r="U292" s="300" t="n">
        <x:f>'Base_Analitica'!U382</x:f>
        <x:v>19</x:v>
      </x:c>
      <x:c r="V292" s="300" t="n">
        <x:f>'Base_Analitica'!V382</x:f>
        <x:v>-10</x:v>
      </x:c>
      <x:c r="W292" s="300" t="n">
        <x:f>'Base_Analitica'!W382</x:f>
        <x:v>-47</x:v>
      </x:c>
      <x:c r="X292" s="303" t="n">
        <x:f>'Base_Analitica'!X382</x:f>
        <x:v>-0.29032258064516125</x:v>
      </x:c>
      <x:c r="Y292" s="303" t="n">
        <x:f>'Base_Analitica'!Y382</x:f>
        <x:v>-0.326530612244898</x:v>
      </x:c>
      <x:c r="Z292" s="303" t="n">
        <x:f>'Base_Analitica'!Z382</x:f>
        <x:v>0</x:v>
      </x:c>
      <x:c r="AA292" s="303" t="n">
        <x:f>'Base_Analitica'!AA382</x:f>
        <x:v>1.0714285714285714</x:v>
      </x:c>
      <x:c r="AB292" s="303" t="n">
        <x:f>'Base_Analitica'!AB382</x:f>
        <x:v>0.12337662337662338</x:v>
      </x:c>
      <x:c r="AC292" s="303" t="n">
        <x:f>'Base_Analitica'!AC382</x:f>
        <x:v>-0.07142857142857142</x:v>
      </x:c>
      <x:c r="AD292" s="303" t="n">
        <x:f>'Base_Analitica'!AD382</x:f>
        <x:v>-0.19480519480519481</x:v>
      </x:c>
      <x:c r="AE292" s="304" t="n">
        <x:f>'Base_Analitica'!AE382</x:f>
        <x:v>1.2246467991473532e-16</x:v>
      </x:c>
      <x:c r="AF292" s="304" t="n">
        <x:f>'Base_Analitica'!AF382</x:f>
        <x:v>-1</x:v>
      </x:c>
      <x:c r="AG292" s="300" t="n">
        <x:f>'Base_Analitica'!AG382</x:f>
        <x:v>165</x:v>
      </x:c>
    </x:row>
    <x:row r="293" ht="18" customHeight="1">
      <x:c r="A293" s="301" t="str">
        <x:f>'Base_Analitica'!A383</x:f>
        <x:v>2T17</x:v>
      </x:c>
      <x:c r="B293" s="301" t="n">
        <x:f>'Base_Analitica'!B383</x:f>
        <x:v>2017</x:v>
      </x:c>
      <x:c r="C293" s="301" t="n">
        <x:f>'Base_Analitica'!C383</x:f>
        <x:v>2</x:v>
      </x:c>
      <x:c r="D293" s="301" t="n">
        <x:f>'Base_Analitica'!D383</x:f>
        <x:v>46</x:v>
      </x:c>
      <x:c r="E293" s="302" t="n">
        <x:f>'Base_Analitica'!E383</x:f>
        <x:v>42916</x:v>
      </x:c>
      <x:c r="F293" s="301" t="str">
        <x:f>'Base_Analitica'!F383</x:f>
        <x:v>CORPORATIVO / OUTROS NEGÓCIOS</x:v>
      </x:c>
      <x:c r="G293" s="301" t="str">
        <x:f>'Base_Analitica'!G383</x:f>
        <x:v>CORPORATIVO / OUTROS NEGÓCIOS</x:v>
      </x:c>
      <x:c r="H293" s="301" t="str">
        <x:f>'Base_Analitica'!H383</x:f>
        <x:v>Corporativo</x:v>
      </x:c>
      <x:c r="I293" s="300" t="n">
        <x:f>'Base_Analitica'!I383</x:f>
        <x:v>0</x:v>
      </x:c>
      <x:c r="J293" s="300" t="n">
        <x:f>'Base_Analitica'!J383</x:f>
        <x:v>0</x:v>
      </x:c>
      <x:c r="K293" s="300" t="n">
        <x:f>'Base_Analitica'!K383</x:f>
        <x:v>0</x:v>
      </x:c>
      <x:c r="L293" s="300" t="n">
        <x:f>'Base_Analitica'!L383</x:f>
        <x:v>0</x:v>
      </x:c>
      <x:c r="M293" s="300" t="n">
        <x:f>'Base_Analitica'!M383</x:f>
        <x:v>-4583</x:v>
      </x:c>
      <x:c r="N293" s="300" t="n">
        <x:f>'Base_Analitica'!N383</x:f>
        <x:v>4583</x:v>
      </x:c>
      <x:c r="O293" s="300" t="n">
        <x:f>'Base_Analitica'!O383</x:f>
        <x:v>-4583</x:v>
      </x:c>
      <x:c r="P293" s="300" t="n">
        <x:f>'Base_Analitica'!P383</x:f>
        <x:v>0</x:v>
      </x:c>
      <x:c r="Q293" s="300" t="n">
        <x:f>'Base_Analitica'!Q383</x:f>
        <x:v>0</x:v>
      </x:c>
      <x:c r="R293" s="300" t="n">
        <x:f>'Base_Analitica'!R383</x:f>
        <x:v>0</x:v>
      </x:c>
      <x:c r="S293" s="300" t="n">
        <x:f>'Base_Analitica'!S383</x:f>
        <x:v>0</x:v>
      </x:c>
      <x:c r="T293" s="300" t="n">
        <x:f>'Base_Analitica'!T383</x:f>
        <x:v>3654</x:v>
      </x:c>
      <x:c r="U293" s="300" t="n">
        <x:f>'Base_Analitica'!U383</x:f>
        <x:v>4079</x:v>
      </x:c>
      <x:c r="V293" s="300" t="n">
        <x:f>'Base_Analitica'!V383</x:f>
        <x:v>-3654</x:v>
      </x:c>
      <x:c r="W293" s="300" t="n">
        <x:f>'Base_Analitica'!W383</x:f>
        <x:v>-4079</x:v>
      </x:c>
      <x:c r="X293" s="303" t="str">
        <x:f>'Base_Analitica'!X383</x:f>
      </x:c>
      <x:c r="Y293" s="303" t="str">
        <x:f>'Base_Analitica'!Y383</x:f>
      </x:c>
      <x:c r="Z293" s="303" t="n">
        <x:f>'Base_Analitica'!Z383</x:f>
        <x:v>0.12355969600392247</x:v>
      </x:c>
      <x:c r="AA293" s="303" t="str">
        <x:f>'Base_Analitica'!AA383</x:f>
      </x:c>
      <x:c r="AB293" s="303" t="str">
        <x:f>'Base_Analitica'!AB383</x:f>
      </x:c>
      <x:c r="AC293" s="303" t="str">
        <x:f>'Base_Analitica'!AC383</x:f>
      </x:c>
      <x:c r="AD293" s="303" t="str">
        <x:f>'Base_Analitica'!AD383</x:f>
      </x:c>
      <x:c r="AE293" s="304" t="n">
        <x:f>'Base_Analitica'!AE383</x:f>
        <x:v>1.2246467991473532e-16</x:v>
      </x:c>
      <x:c r="AF293" s="304" t="n">
        <x:f>'Base_Analitica'!AF383</x:f>
        <x:v>-1</x:v>
      </x:c>
      <x:c r="AG293" s="300" t="n">
        <x:f>'Base_Analitica'!AG383</x:f>
        <x:v>0</x:v>
      </x:c>
    </x:row>
    <x:row r="294" ht="18" customHeight="1">
      <x:c r="A294" s="301" t="str">
        <x:f>'Base_Analitica'!A384</x:f>
        <x:v>2T17</x:v>
      </x:c>
      <x:c r="B294" s="301" t="n">
        <x:f>'Base_Analitica'!B384</x:f>
        <x:v>2017</x:v>
      </x:c>
      <x:c r="C294" s="301" t="n">
        <x:f>'Base_Analitica'!C384</x:f>
        <x:v>2</x:v>
      </x:c>
      <x:c r="D294" s="301" t="n">
        <x:f>'Base_Analitica'!D384</x:f>
        <x:v>46</x:v>
      </x:c>
      <x:c r="E294" s="302" t="n">
        <x:f>'Base_Analitica'!E384</x:f>
        <x:v>42916</x:v>
      </x:c>
      <x:c r="F294" s="301" t="str">
        <x:f>'Base_Analitica'!F384</x:f>
        <x:v>DISTRIBUIÇÃO</x:v>
      </x:c>
      <x:c r="G294" s="301" t="str">
        <x:f>'Base_Analitica'!G384</x:f>
        <x:v>DISTRIBUIÇÃO</x:v>
      </x:c>
      <x:c r="H294" s="301" t="str">
        <x:f>'Base_Analitica'!H384</x:f>
        <x:v>Operacional</x:v>
      </x:c>
      <x:c r="I294" s="300" t="n">
        <x:f>'Base_Analitica'!I384</x:f>
        <x:v>20327</x:v>
      </x:c>
      <x:c r="J294" s="300" t="n">
        <x:f>'Base_Analitica'!J384</x:f>
        <x:v>-19001</x:v>
      </x:c>
      <x:c r="K294" s="300" t="n">
        <x:f>'Base_Analitica'!K384</x:f>
        <x:v>19001</x:v>
      </x:c>
      <x:c r="L294" s="300" t="n">
        <x:f>'Base_Analitica'!L384</x:f>
        <x:v>1326</x:v>
      </x:c>
      <x:c r="M294" s="300" t="n">
        <x:f>'Base_Analitica'!M384</x:f>
        <x:v>-967</x:v>
      </x:c>
      <x:c r="N294" s="300" t="n">
        <x:f>'Base_Analitica'!N384</x:f>
        <x:v>967</x:v>
      </x:c>
      <x:c r="O294" s="300" t="n">
        <x:f>'Base_Analitica'!O384</x:f>
        <x:v>359</x:v>
      </x:c>
      <x:c r="P294" s="300" t="n">
        <x:f>'Base_Analitica'!P384</x:f>
        <x:v>19369</x:v>
      </x:c>
      <x:c r="Q294" s="300" t="n">
        <x:f>'Base_Analitica'!Q384</x:f>
        <x:v>22414</x:v>
      </x:c>
      <x:c r="R294" s="300" t="n">
        <x:f>'Base_Analitica'!R384</x:f>
        <x:v>20912</x:v>
      </x:c>
      <x:c r="S294" s="300" t="n">
        <x:f>'Base_Analitica'!S384</x:f>
        <x:v>24218</x:v>
      </x:c>
      <x:c r="T294" s="300" t="n">
        <x:f>'Base_Analitica'!T384</x:f>
        <x:v>985</x:v>
      </x:c>
      <x:c r="U294" s="300" t="n">
        <x:f>'Base_Analitica'!U384</x:f>
        <x:v>1537</x:v>
      </x:c>
      <x:c r="V294" s="300" t="n">
        <x:f>'Base_Analitica'!V384</x:f>
        <x:v>558</x:v>
      </x:c>
      <x:c r="W294" s="300" t="n">
        <x:f>'Base_Analitica'!W384</x:f>
        <x:v>267</x:v>
      </x:c>
      <x:c r="X294" s="303" t="n">
        <x:f>'Base_Analitica'!X384</x:f>
        <x:v>-0.16066562061276735</x:v>
      </x:c>
      <x:c r="Y294" s="303" t="n">
        <x:f>'Base_Analitica'!Y384</x:f>
        <x:v>-0.1522709021147497</x:v>
      </x:c>
      <x:c r="Z294" s="303" t="n">
        <x:f>'Base_Analitica'!Z384</x:f>
        <x:v>-0.37085230969420946</x:v>
      </x:c>
      <x:c r="AA294" s="303" t="n">
        <x:f>'Base_Analitica'!AA384</x:f>
        <x:v>0.9347665666355094</x:v>
      </x:c>
      <x:c r="AB294" s="303" t="n">
        <x:f>'Base_Analitica'!AB384</x:f>
        <x:v>0.04757219461799577</x:v>
      </x:c>
      <x:c r="AC294" s="303" t="n">
        <x:f>'Base_Analitica'!AC384</x:f>
        <x:v>0.06523343336449058</x:v>
      </x:c>
      <x:c r="AD294" s="303" t="n">
        <x:f>'Base_Analitica'!AD384</x:f>
        <x:v>0.01766123874649481</x:v>
      </x:c>
      <x:c r="AE294" s="304" t="n">
        <x:f>'Base_Analitica'!AE384</x:f>
        <x:v>1.2246467991473532e-16</x:v>
      </x:c>
      <x:c r="AF294" s="304" t="n">
        <x:f>'Base_Analitica'!AF384</x:f>
        <x:v>-1</x:v>
      </x:c>
      <x:c r="AG294" s="300" t="n">
        <x:f>'Base_Analitica'!AG384</x:f>
        <x:v>19001</x:v>
      </x:c>
    </x:row>
    <x:row r="295" ht="18" customHeight="1">
      <x:c r="A295" s="301" t="str">
        <x:f>'Base_Analitica'!A385</x:f>
        <x:v>2T17</x:v>
      </x:c>
      <x:c r="B295" s="301" t="n">
        <x:f>'Base_Analitica'!B385</x:f>
        <x:v>2017</x:v>
      </x:c>
      <x:c r="C295" s="301" t="n">
        <x:f>'Base_Analitica'!C385</x:f>
        <x:v>2</x:v>
      </x:c>
      <x:c r="D295" s="301" t="n">
        <x:f>'Base_Analitica'!D385</x:f>
        <x:v>46</x:v>
      </x:c>
      <x:c r="E295" s="302" t="n">
        <x:f>'Base_Analitica'!E385</x:f>
        <x:v>42916</x:v>
      </x:c>
      <x:c r="F295" s="301" t="str">
        <x:f>'Base_Analitica'!F385</x:f>
        <x:v>E&amp;P</x:v>
      </x:c>
      <x:c r="G295" s="301" t="str">
        <x:f>'Base_Analitica'!G385</x:f>
        <x:v>E&amp;P</x:v>
      </x:c>
      <x:c r="H295" s="301" t="str">
        <x:f>'Base_Analitica'!H385</x:f>
        <x:v>Operacional</x:v>
      </x:c>
      <x:c r="I295" s="300" t="n">
        <x:f>'Base_Analitica'!I385</x:f>
        <x:v>31804</x:v>
      </x:c>
      <x:c r="J295" s="300" t="n">
        <x:f>'Base_Analitica'!J385</x:f>
        <x:v>-21356</x:v>
      </x:c>
      <x:c r="K295" s="300" t="n">
        <x:f>'Base_Analitica'!K385</x:f>
        <x:v>21356</x:v>
      </x:c>
      <x:c r="L295" s="300" t="n">
        <x:f>'Base_Analitica'!L385</x:f>
        <x:v>10448</x:v>
      </x:c>
      <x:c r="M295" s="300" t="n">
        <x:f>'Base_Analitica'!M385</x:f>
        <x:v>-3315</x:v>
      </x:c>
      <x:c r="N295" s="300" t="n">
        <x:f>'Base_Analitica'!N385</x:f>
        <x:v>3315</x:v>
      </x:c>
      <x:c r="O295" s="300" t="n">
        <x:f>'Base_Analitica'!O385</x:f>
        <x:v>7133</x:v>
      </x:c>
      <x:c r="P295" s="300" t="n">
        <x:f>'Base_Analitica'!P385</x:f>
        <x:v>21430</x:v>
      </x:c>
      <x:c r="Q295" s="300" t="n">
        <x:f>'Base_Analitica'!Q385</x:f>
        <x:v>21598</x:v>
      </x:c>
      <x:c r="R295" s="300" t="n">
        <x:f>'Base_Analitica'!R385</x:f>
        <x:v>33251</x:v>
      </x:c>
      <x:c r="S295" s="300" t="n">
        <x:f>'Base_Analitica'!S385</x:f>
        <x:v>29622</x:v>
      </x:c>
      <x:c r="T295" s="300" t="n">
        <x:f>'Base_Analitica'!T385</x:f>
        <x:v>1933</x:v>
      </x:c>
      <x:c r="U295" s="300" t="n">
        <x:f>'Base_Analitica'!U385</x:f>
        <x:v>5143</x:v>
      </x:c>
      <x:c r="V295" s="300" t="n">
        <x:f>'Base_Analitica'!V385</x:f>
        <x:v>9888</x:v>
      </x:c>
      <x:c r="W295" s="300" t="n">
        <x:f>'Base_Analitica'!W385</x:f>
        <x:v>2881</x:v>
      </x:c>
      <x:c r="X295" s="303" t="n">
        <x:f>'Base_Analitica'!X385</x:f>
        <x:v>0.07366146782796568</x:v>
      </x:c>
      <x:c r="Y295" s="303" t="n">
        <x:f>'Base_Analitica'!Y385</x:f>
        <x:v>-0.011204741179738908</x:v>
      </x:c>
      <x:c r="Z295" s="303" t="n">
        <x:f>'Base_Analitica'!Z385</x:f>
        <x:v>-0.35543457126190936</x:v>
      </x:c>
      <x:c r="AA295" s="303" t="n">
        <x:f>'Base_Analitica'!AA385</x:f>
        <x:v>0.6714878631618665</x:v>
      </x:c>
      <x:c r="AB295" s="303" t="n">
        <x:f>'Base_Analitica'!AB385</x:f>
        <x:v>0.1042321720538297</x:v>
      </x:c>
      <x:c r="AC295" s="303" t="n">
        <x:f>'Base_Analitica'!AC385</x:f>
        <x:v>0.3285121368381336</x:v>
      </x:c>
      <x:c r="AD295" s="303" t="n">
        <x:f>'Base_Analitica'!AD385</x:f>
        <x:v>0.22427996478430387</x:v>
      </x:c>
      <x:c r="AE295" s="304" t="n">
        <x:f>'Base_Analitica'!AE385</x:f>
        <x:v>1.2246467991473532e-16</x:v>
      </x:c>
      <x:c r="AF295" s="304" t="n">
        <x:f>'Base_Analitica'!AF385</x:f>
        <x:v>-1</x:v>
      </x:c>
      <x:c r="AG295" s="300" t="n">
        <x:f>'Base_Analitica'!AG385</x:f>
        <x:v>21356</x:v>
      </x:c>
    </x:row>
    <x:row r="296" ht="18" customHeight="1">
      <x:c r="A296" s="301" t="str">
        <x:f>'Base_Analitica'!A387</x:f>
        <x:v>2T17</x:v>
      </x:c>
      <x:c r="B296" s="301" t="n">
        <x:f>'Base_Analitica'!B387</x:f>
        <x:v>2017</x:v>
      </x:c>
      <x:c r="C296" s="301" t="n">
        <x:f>'Base_Analitica'!C387</x:f>
        <x:v>2</x:v>
      </x:c>
      <x:c r="D296" s="301" t="n">
        <x:f>'Base_Analitica'!D387</x:f>
        <x:v>46</x:v>
      </x:c>
      <x:c r="E296" s="302" t="n">
        <x:f>'Base_Analitica'!E387</x:f>
        <x:v>42916</x:v>
      </x:c>
      <x:c r="F296" s="301" t="str">
        <x:f>'Base_Analitica'!F387</x:f>
        <x:v>GÁS &amp; ENERGIA / G&amp;EBC</x:v>
      </x:c>
      <x:c r="G296" s="301" t="str">
        <x:f>'Base_Analitica'!G387</x:f>
        <x:v>GÁS &amp; ENERGIA / G&amp;EBC</x:v>
      </x:c>
      <x:c r="H296" s="301" t="str">
        <x:f>'Base_Analitica'!H387</x:f>
        <x:v>Operacional</x:v>
      </x:c>
      <x:c r="I296" s="300" t="n">
        <x:f>'Base_Analitica'!I387</x:f>
        <x:v>9268</x:v>
      </x:c>
      <x:c r="J296" s="300" t="n">
        <x:f>'Base_Analitica'!J387</x:f>
        <x:v>-6727</x:v>
      </x:c>
      <x:c r="K296" s="300" t="n">
        <x:f>'Base_Analitica'!K387</x:f>
        <x:v>6727</x:v>
      </x:c>
      <x:c r="L296" s="300" t="n">
        <x:f>'Base_Analitica'!L387</x:f>
        <x:v>2541</x:v>
      </x:c>
      <x:c r="M296" s="300" t="n">
        <x:f>'Base_Analitica'!M387</x:f>
        <x:v>4449</x:v>
      </x:c>
      <x:c r="N296" s="300" t="n">
        <x:f>'Base_Analitica'!N387</x:f>
        <x:v>4449</x:v>
      </x:c>
      <x:c r="O296" s="300" t="n">
        <x:f>'Base_Analitica'!O387</x:f>
        <x:v>6990</x:v>
      </x:c>
      <x:c r="P296" s="300" t="n">
        <x:f>'Base_Analitica'!P387</x:f>
        <x:v>5260</x:v>
      </x:c>
      <x:c r="Q296" s="300" t="n">
        <x:f>'Base_Analitica'!Q387</x:f>
        <x:v>5614</x:v>
      </x:c>
      <x:c r="R296" s="300" t="n">
        <x:f>'Base_Analitica'!R387</x:f>
        <x:v>7703</x:v>
      </x:c>
      <x:c r="S296" s="300" t="n">
        <x:f>'Base_Analitica'!S387</x:f>
        <x:v>7760</x:v>
      </x:c>
      <x:c r="T296" s="300" t="n">
        <x:f>'Base_Analitica'!T387</x:f>
        <x:v>888</x:v>
      </x:c>
      <x:c r="U296" s="300" t="n">
        <x:f>'Base_Analitica'!U387</x:f>
        <x:v>1246</x:v>
      </x:c>
      <x:c r="V296" s="300" t="n">
        <x:f>'Base_Analitica'!V387</x:f>
        <x:v>1555</x:v>
      </x:c>
      <x:c r="W296" s="300" t="n">
        <x:f>'Base_Analitica'!W387</x:f>
        <x:v>900</x:v>
      </x:c>
      <x:c r="X296" s="303" t="n">
        <x:f>'Base_Analitica'!X387</x:f>
        <x:v>0.19432989690721647</x:v>
      </x:c>
      <x:c r="Y296" s="303" t="n">
        <x:f>'Base_Analitica'!Y387</x:f>
        <x:v>0.1982543640897756</x:v>
      </x:c>
      <x:c r="Z296" s="303" t="n">
        <x:f>'Base_Analitica'!Z387</x:f>
        <x:v>2.570626003210273</x:v>
      </x:c>
      <x:c r="AA296" s="303" t="n">
        <x:f>'Base_Analitica'!AA387</x:f>
        <x:v>0.7258308157099698</x:v>
      </x:c>
      <x:c r="AB296" s="303" t="n">
        <x:f>'Base_Analitica'!AB387</x:f>
        <x:v>0.48003884333189467</x:v>
      </x:c>
      <x:c r="AC296" s="303" t="n">
        <x:f>'Base_Analitica'!AC387</x:f>
        <x:v>0.27416918429003023</x:v>
      </x:c>
      <x:c r="AD296" s="303" t="n">
        <x:f>'Base_Analitica'!AD387</x:f>
        <x:v>0.7542080276219248</x:v>
      </x:c>
      <x:c r="AE296" s="304" t="n">
        <x:f>'Base_Analitica'!AE387</x:f>
        <x:v>1.2246467991473532e-16</x:v>
      </x:c>
      <x:c r="AF296" s="304" t="n">
        <x:f>'Base_Analitica'!AF387</x:f>
        <x:v>-1</x:v>
      </x:c>
      <x:c r="AG296" s="300" t="n">
        <x:f>'Base_Analitica'!AG387</x:f>
        <x:v>6727</x:v>
      </x:c>
    </x:row>
    <x:row r="297" ht="18" customHeight="1">
      <x:c r="A297" s="301" t="str">
        <x:f>'Base_Analitica'!A389</x:f>
        <x:v>3T17</x:v>
      </x:c>
      <x:c r="B297" s="301" t="n">
        <x:f>'Base_Analitica'!B389</x:f>
        <x:v>2017</x:v>
      </x:c>
      <x:c r="C297" s="301" t="n">
        <x:f>'Base_Analitica'!C389</x:f>
        <x:v>3</x:v>
      </x:c>
      <x:c r="D297" s="301" t="n">
        <x:f>'Base_Analitica'!D389</x:f>
        <x:v>47</x:v>
      </x:c>
      <x:c r="E297" s="302" t="n">
        <x:f>'Base_Analitica'!E389</x:f>
        <x:v>43008</x:v>
      </x:c>
      <x:c r="F297" s="301" t="str">
        <x:f>'Base_Analitica'!F389</x:f>
        <x:v>ABASTECIMENTO</x:v>
      </x:c>
      <x:c r="G297" s="301" t="str">
        <x:f>'Base_Analitica'!G389</x:f>
        <x:v>REFINO / RTC</x:v>
      </x:c>
      <x:c r="H297" s="301" t="str">
        <x:f>'Base_Analitica'!H389</x:f>
        <x:v>Operacional</x:v>
      </x:c>
      <x:c r="I297" s="300" t="n">
        <x:f>'Base_Analitica'!I389</x:f>
        <x:v>52616</x:v>
      </x:c>
      <x:c r="J297" s="300" t="n">
        <x:f>'Base_Analitica'!J389</x:f>
        <x:v>-46335</x:v>
      </x:c>
      <x:c r="K297" s="300" t="n">
        <x:f>'Base_Analitica'!K389</x:f>
        <x:v>46335</x:v>
      </x:c>
      <x:c r="L297" s="300" t="n">
        <x:f>'Base_Analitica'!L389</x:f>
        <x:v>6281</x:v>
      </x:c>
      <x:c r="M297" s="300" t="n">
        <x:f>'Base_Analitica'!M389</x:f>
        <x:v>-2702</x:v>
      </x:c>
      <x:c r="N297" s="300" t="n">
        <x:f>'Base_Analitica'!N389</x:f>
        <x:v>2702</x:v>
      </x:c>
      <x:c r="O297" s="300" t="n">
        <x:f>'Base_Analitica'!O389</x:f>
        <x:v>3579</x:v>
      </x:c>
      <x:c r="P297" s="300" t="n">
        <x:f>'Base_Analitica'!P389</x:f>
        <x:v>44662</x:v>
      </x:c>
      <x:c r="Q297" s="300" t="n">
        <x:f>'Base_Analitica'!Q389</x:f>
        <x:v>42692</x:v>
      </x:c>
      <x:c r="R297" s="300" t="n">
        <x:f>'Base_Analitica'!R389</x:f>
        <x:v>51301</x:v>
      </x:c>
      <x:c r="S297" s="300" t="n">
        <x:f>'Base_Analitica'!S389</x:f>
        <x:v>53984</x:v>
      </x:c>
      <x:c r="T297" s="300" t="n">
        <x:f>'Base_Analitica'!T389</x:f>
        <x:v>1997</x:v>
      </x:c>
      <x:c r="U297" s="300" t="n">
        <x:f>'Base_Analitica'!U389</x:f>
        <x:v>7640</x:v>
      </x:c>
      <x:c r="V297" s="300" t="n">
        <x:f>'Base_Analitica'!V389</x:f>
        <x:v>4642</x:v>
      </x:c>
      <x:c r="W297" s="300" t="n">
        <x:f>'Base_Analitica'!W389</x:f>
        <x:v>3652</x:v>
      </x:c>
      <x:c r="X297" s="303" t="n">
        <x:f>'Base_Analitica'!X389</x:f>
        <x:v>-0.025340841730883246</x:v>
      </x:c>
      <x:c r="Y297" s="303" t="n">
        <x:f>'Base_Analitica'!Y389</x:f>
        <x:v>0.08533214653799304</x:v>
      </x:c>
      <x:c r="Z297" s="303" t="n">
        <x:f>'Base_Analitica'!Z389</x:f>
        <x:v>-0.6463350785340314</x:v>
      </x:c>
      <x:c r="AA297" s="303" t="n">
        <x:f>'Base_Analitica'!AA389</x:f>
        <x:v>0.8806256651968983</x:v>
      </x:c>
      <x:c r="AB297" s="303" t="n">
        <x:f>'Base_Analitica'!AB389</x:f>
        <x:v>0.05135320054736202</x:v>
      </x:c>
      <x:c r="AC297" s="303" t="n">
        <x:f>'Base_Analitica'!AC389</x:f>
        <x:v>0.11937433480310172</x:v>
      </x:c>
      <x:c r="AD297" s="303" t="n">
        <x:f>'Base_Analitica'!AD389</x:f>
        <x:v>0.0680211342557397</x:v>
      </x:c>
      <x:c r="AE297" s="304" t="n">
        <x:f>'Base_Analitica'!AE389</x:f>
        <x:v>-1</x:v>
      </x:c>
      <x:c r="AF297" s="304" t="n">
        <x:f>'Base_Analitica'!AF389</x:f>
        <x:v>-1.8369701987210297e-16</x:v>
      </x:c>
      <x:c r="AG297" s="300" t="n">
        <x:f>'Base_Analitica'!AG389</x:f>
        <x:v>46335</x:v>
      </x:c>
    </x:row>
    <x:row r="298" ht="18" customHeight="1">
      <x:c r="A298" s="301" t="str">
        <x:f>'Base_Analitica'!A390</x:f>
        <x:v>3T17</x:v>
      </x:c>
      <x:c r="B298" s="301" t="n">
        <x:f>'Base_Analitica'!B390</x:f>
        <x:v>2017</x:v>
      </x:c>
      <x:c r="C298" s="301" t="n">
        <x:f>'Base_Analitica'!C390</x:f>
        <x:v>3</x:v>
      </x:c>
      <x:c r="D298" s="301" t="n">
        <x:f>'Base_Analitica'!D390</x:f>
        <x:v>47</x:v>
      </x:c>
      <x:c r="E298" s="302" t="n">
        <x:f>'Base_Analitica'!E390</x:f>
        <x:v>43008</x:v>
      </x:c>
      <x:c r="F298" s="301" t="str">
        <x:f>'Base_Analitica'!F390</x:f>
        <x:v>BIOCOMBUSTÍVEIS</x:v>
      </x:c>
      <x:c r="G298" s="301" t="str">
        <x:f>'Base_Analitica'!G390</x:f>
        <x:v>BIOCOMBUSTÍVEIS</x:v>
      </x:c>
      <x:c r="H298" s="301" t="str">
        <x:f>'Base_Analitica'!H390</x:f>
        <x:v>Operacional</x:v>
      </x:c>
      <x:c r="I298" s="300" t="n">
        <x:f>'Base_Analitica'!I390</x:f>
        <x:v>178</x:v>
      </x:c>
      <x:c r="J298" s="300" t="n">
        <x:f>'Base_Analitica'!J390</x:f>
        <x:v>-176</x:v>
      </x:c>
      <x:c r="K298" s="300" t="n">
        <x:f>'Base_Analitica'!K390</x:f>
        <x:v>176</x:v>
      </x:c>
      <x:c r="L298" s="300" t="n">
        <x:f>'Base_Analitica'!L390</x:f>
        <x:v>2</x:v>
      </x:c>
      <x:c r="M298" s="300" t="n">
        <x:f>'Base_Analitica'!M390</x:f>
        <x:v>-20</x:v>
      </x:c>
      <x:c r="N298" s="300" t="n">
        <x:f>'Base_Analitica'!N390</x:f>
        <x:v>20</x:v>
      </x:c>
      <x:c r="O298" s="300" t="n">
        <x:f>'Base_Analitica'!O390</x:f>
        <x:v>-18</x:v>
      </x:c>
      <x:c r="P298" s="300" t="n">
        <x:f>'Base_Analitica'!P390</x:f>
        <x:v>165</x:v>
      </x:c>
      <x:c r="Q298" s="300" t="n">
        <x:f>'Base_Analitica'!Q390</x:f>
        <x:v>190</x:v>
      </x:c>
      <x:c r="R298" s="300" t="n">
        <x:f>'Base_Analitica'!R390</x:f>
        <x:v>154</x:v>
      </x:c>
      <x:c r="S298" s="300" t="n">
        <x:f>'Base_Analitica'!S390</x:f>
        <x:v>167</x:v>
      </x:c>
      <x:c r="T298" s="300" t="n">
        <x:f>'Base_Analitica'!T390</x:f>
        <x:v>19</x:v>
      </x:c>
      <x:c r="U298" s="300" t="n">
        <x:f>'Base_Analitica'!U390</x:f>
        <x:v>49</x:v>
      </x:c>
      <x:c r="V298" s="300" t="n">
        <x:f>'Base_Analitica'!V390</x:f>
        <x:v>-30</x:v>
      </x:c>
      <x:c r="W298" s="300" t="n">
        <x:f>'Base_Analitica'!W390</x:f>
        <x:v>-72</x:v>
      </x:c>
      <x:c r="X298" s="303" t="n">
        <x:f>'Base_Analitica'!X390</x:f>
        <x:v>0.06586826347305386</x:v>
      </x:c>
      <x:c r="Y298" s="303" t="n">
        <x:f>'Base_Analitica'!Y390</x:f>
        <x:v>-0.0736842105263158</x:v>
      </x:c>
      <x:c r="Z298" s="303" t="n">
        <x:f>'Base_Analitica'!Z390</x:f>
        <x:v>-0.5918367346938775</x:v>
      </x:c>
      <x:c r="AA298" s="303" t="n">
        <x:f>'Base_Analitica'!AA390</x:f>
        <x:v>0.9887640449438202</x:v>
      </x:c>
      <x:c r="AB298" s="303" t="n">
        <x:f>'Base_Analitica'!AB390</x:f>
        <x:v>0.11235955056179775</x:v>
      </x:c>
      <x:c r="AC298" s="303" t="n">
        <x:f>'Base_Analitica'!AC390</x:f>
        <x:v>0.011235955056179775</x:v>
      </x:c>
      <x:c r="AD298" s="303" t="n">
        <x:f>'Base_Analitica'!AD390</x:f>
        <x:v>-0.10112359550561797</x:v>
      </x:c>
      <x:c r="AE298" s="304" t="n">
        <x:f>'Base_Analitica'!AE390</x:f>
        <x:v>-1</x:v>
      </x:c>
      <x:c r="AF298" s="304" t="n">
        <x:f>'Base_Analitica'!AF390</x:f>
        <x:v>-1.8369701987210297e-16</x:v>
      </x:c>
      <x:c r="AG298" s="300" t="n">
        <x:f>'Base_Analitica'!AG390</x:f>
        <x:v>176</x:v>
      </x:c>
    </x:row>
    <x:row r="299" ht="18" customHeight="1">
      <x:c r="A299" s="301" t="str">
        <x:f>'Base_Analitica'!A391</x:f>
        <x:v>3T17</x:v>
      </x:c>
      <x:c r="B299" s="301" t="n">
        <x:f>'Base_Analitica'!B391</x:f>
        <x:v>2017</x:v>
      </x:c>
      <x:c r="C299" s="301" t="n">
        <x:f>'Base_Analitica'!C391</x:f>
        <x:v>3</x:v>
      </x:c>
      <x:c r="D299" s="301" t="n">
        <x:f>'Base_Analitica'!D391</x:f>
        <x:v>47</x:v>
      </x:c>
      <x:c r="E299" s="302" t="n">
        <x:f>'Base_Analitica'!E391</x:f>
        <x:v>43008</x:v>
      </x:c>
      <x:c r="F299" s="301" t="str">
        <x:f>'Base_Analitica'!F391</x:f>
        <x:v>CORPORATIVO / OUTROS NEGÓCIOS</x:v>
      </x:c>
      <x:c r="G299" s="301" t="str">
        <x:f>'Base_Analitica'!G391</x:f>
        <x:v>CORPORATIVO / OUTROS NEGÓCIOS</x:v>
      </x:c>
      <x:c r="H299" s="301" t="str">
        <x:f>'Base_Analitica'!H391</x:f>
        <x:v>Corporativo</x:v>
      </x:c>
      <x:c r="I299" s="300" t="n">
        <x:f>'Base_Analitica'!I391</x:f>
        <x:v>0</x:v>
      </x:c>
      <x:c r="J299" s="300" t="n">
        <x:f>'Base_Analitica'!J391</x:f>
        <x:v>0</x:v>
      </x:c>
      <x:c r="K299" s="300" t="n">
        <x:f>'Base_Analitica'!K391</x:f>
        <x:v>0</x:v>
      </x:c>
      <x:c r="L299" s="300" t="n">
        <x:f>'Base_Analitica'!L391</x:f>
        <x:v>0</x:v>
      </x:c>
      <x:c r="M299" s="300" t="n">
        <x:f>'Base_Analitica'!M391</x:f>
        <x:v>-4226</x:v>
      </x:c>
      <x:c r="N299" s="300" t="n">
        <x:f>'Base_Analitica'!N391</x:f>
        <x:v>4226</x:v>
      </x:c>
      <x:c r="O299" s="300" t="n">
        <x:f>'Base_Analitica'!O391</x:f>
        <x:v>-4226</x:v>
      </x:c>
      <x:c r="P299" s="300" t="n">
        <x:f>'Base_Analitica'!P391</x:f>
        <x:v>0</x:v>
      </x:c>
      <x:c r="Q299" s="300" t="n">
        <x:f>'Base_Analitica'!Q391</x:f>
        <x:v>0</x:v>
      </x:c>
      <x:c r="R299" s="300" t="n">
        <x:f>'Base_Analitica'!R391</x:f>
        <x:v>0</x:v>
      </x:c>
      <x:c r="S299" s="300" t="n">
        <x:f>'Base_Analitica'!S391</x:f>
        <x:v>0</x:v>
      </x:c>
      <x:c r="T299" s="300" t="n">
        <x:f>'Base_Analitica'!T391</x:f>
        <x:v>4583</x:v>
      </x:c>
      <x:c r="U299" s="300" t="n">
        <x:f>'Base_Analitica'!U391</x:f>
        <x:v>8747</x:v>
      </x:c>
      <x:c r="V299" s="300" t="n">
        <x:f>'Base_Analitica'!V391</x:f>
        <x:v>-4583</x:v>
      </x:c>
      <x:c r="W299" s="300" t="n">
        <x:f>'Base_Analitica'!W391</x:f>
        <x:v>-8747</x:v>
      </x:c>
      <x:c r="X299" s="303" t="str">
        <x:f>'Base_Analitica'!X391</x:f>
      </x:c>
      <x:c r="Y299" s="303" t="str">
        <x:f>'Base_Analitica'!Y391</x:f>
      </x:c>
      <x:c r="Z299" s="303" t="n">
        <x:f>'Base_Analitica'!Z391</x:f>
        <x:v>-0.5168629244312335</x:v>
      </x:c>
      <x:c r="AA299" s="303" t="str">
        <x:f>'Base_Analitica'!AA391</x:f>
      </x:c>
      <x:c r="AB299" s="303" t="str">
        <x:f>'Base_Analitica'!AB391</x:f>
      </x:c>
      <x:c r="AC299" s="303" t="str">
        <x:f>'Base_Analitica'!AC391</x:f>
      </x:c>
      <x:c r="AD299" s="303" t="str">
        <x:f>'Base_Analitica'!AD391</x:f>
      </x:c>
      <x:c r="AE299" s="304" t="n">
        <x:f>'Base_Analitica'!AE391</x:f>
        <x:v>-1</x:v>
      </x:c>
      <x:c r="AF299" s="304" t="n">
        <x:f>'Base_Analitica'!AF391</x:f>
        <x:v>-1.8369701987210297e-16</x:v>
      </x:c>
      <x:c r="AG299" s="300" t="n">
        <x:f>'Base_Analitica'!AG391</x:f>
        <x:v>0</x:v>
      </x:c>
    </x:row>
    <x:row r="300" ht="18" customHeight="1">
      <x:c r="A300" s="301" t="str">
        <x:f>'Base_Analitica'!A392</x:f>
        <x:v>3T17</x:v>
      </x:c>
      <x:c r="B300" s="301" t="n">
        <x:f>'Base_Analitica'!B392</x:f>
        <x:v>2017</x:v>
      </x:c>
      <x:c r="C300" s="301" t="n">
        <x:f>'Base_Analitica'!C392</x:f>
        <x:v>3</x:v>
      </x:c>
      <x:c r="D300" s="301" t="n">
        <x:f>'Base_Analitica'!D392</x:f>
        <x:v>47</x:v>
      </x:c>
      <x:c r="E300" s="302" t="n">
        <x:f>'Base_Analitica'!E392</x:f>
        <x:v>43008</x:v>
      </x:c>
      <x:c r="F300" s="301" t="str">
        <x:f>'Base_Analitica'!F392</x:f>
        <x:v>DISTRIBUIÇÃO</x:v>
      </x:c>
      <x:c r="G300" s="301" t="str">
        <x:f>'Base_Analitica'!G392</x:f>
        <x:v>DISTRIBUIÇÃO</x:v>
      </x:c>
      <x:c r="H300" s="301" t="str">
        <x:f>'Base_Analitica'!H392</x:f>
        <x:v>Operacional</x:v>
      </x:c>
      <x:c r="I300" s="300" t="n">
        <x:f>'Base_Analitica'!I392</x:f>
        <x:v>22675</x:v>
      </x:c>
      <x:c r="J300" s="300" t="n">
        <x:f>'Base_Analitica'!J392</x:f>
        <x:v>-20807</x:v>
      </x:c>
      <x:c r="K300" s="300" t="n">
        <x:f>'Base_Analitica'!K392</x:f>
        <x:v>20807</x:v>
      </x:c>
      <x:c r="L300" s="300" t="n">
        <x:f>'Base_Analitica'!L392</x:f>
        <x:v>1868</x:v>
      </x:c>
      <x:c r="M300" s="300" t="n">
        <x:f>'Base_Analitica'!M392</x:f>
        <x:v>-950</x:v>
      </x:c>
      <x:c r="N300" s="300" t="n">
        <x:f>'Base_Analitica'!N392</x:f>
        <x:v>950</x:v>
      </x:c>
      <x:c r="O300" s="300" t="n">
        <x:f>'Base_Analitica'!O392</x:f>
        <x:v>918</x:v>
      </x:c>
      <x:c r="P300" s="300" t="n">
        <x:f>'Base_Analitica'!P392</x:f>
        <x:v>19001</x:v>
      </x:c>
      <x:c r="Q300" s="300" t="n">
        <x:f>'Base_Analitica'!Q392</x:f>
        <x:v>22527</x:v>
      </x:c>
      <x:c r="R300" s="300" t="n">
        <x:f>'Base_Analitica'!R392</x:f>
        <x:v>20327</x:v>
      </x:c>
      <x:c r="S300" s="300" t="n">
        <x:f>'Base_Analitica'!S392</x:f>
        <x:v>24300</x:v>
      </x:c>
      <x:c r="T300" s="300" t="n">
        <x:f>'Base_Analitica'!T392</x:f>
        <x:v>967</x:v>
      </x:c>
      <x:c r="U300" s="300" t="n">
        <x:f>'Base_Analitica'!U392</x:f>
        <x:v>1827</x:v>
      </x:c>
      <x:c r="V300" s="300" t="n">
        <x:f>'Base_Analitica'!V392</x:f>
        <x:v>359</x:v>
      </x:c>
      <x:c r="W300" s="300" t="n">
        <x:f>'Base_Analitica'!W392</x:f>
        <x:v>-54</x:v>
      </x:c>
      <x:c r="X300" s="303" t="n">
        <x:f>'Base_Analitica'!X392</x:f>
        <x:v>-0.0668724279835391</x:v>
      </x:c>
      <x:c r="Y300" s="303" t="n">
        <x:f>'Base_Analitica'!Y392</x:f>
        <x:v>-0.0763528210591734</x:v>
      </x:c>
      <x:c r="Z300" s="303" t="n">
        <x:f>'Base_Analitica'!Z392</x:f>
        <x:v>-0.48002189381499727</x:v>
      </x:c>
      <x:c r="AA300" s="303" t="n">
        <x:f>'Base_Analitica'!AA392</x:f>
        <x:v>0.9176185226019845</x:v>
      </x:c>
      <x:c r="AB300" s="303" t="n">
        <x:f>'Base_Analitica'!AB392</x:f>
        <x:v>0.04189636163175303</x:v>
      </x:c>
      <x:c r="AC300" s="303" t="n">
        <x:f>'Base_Analitica'!AC392</x:f>
        <x:v>0.08238147739801543</x:v>
      </x:c>
      <x:c r="AD300" s="303" t="n">
        <x:f>'Base_Analitica'!AD392</x:f>
        <x:v>0.0404851157662624</x:v>
      </x:c>
      <x:c r="AE300" s="304" t="n">
        <x:f>'Base_Analitica'!AE392</x:f>
        <x:v>-1</x:v>
      </x:c>
      <x:c r="AF300" s="304" t="n">
        <x:f>'Base_Analitica'!AF392</x:f>
        <x:v>-1.8369701987210297e-16</x:v>
      </x:c>
      <x:c r="AG300" s="300" t="n">
        <x:f>'Base_Analitica'!AG392</x:f>
        <x:v>20807</x:v>
      </x:c>
    </x:row>
    <x:row r="301" ht="18" customHeight="1">
      <x:c r="A301" s="301" t="str">
        <x:f>'Base_Analitica'!A393</x:f>
        <x:v>3T17</x:v>
      </x:c>
      <x:c r="B301" s="301" t="n">
        <x:f>'Base_Analitica'!B393</x:f>
        <x:v>2017</x:v>
      </x:c>
      <x:c r="C301" s="301" t="n">
        <x:f>'Base_Analitica'!C393</x:f>
        <x:v>3</x:v>
      </x:c>
      <x:c r="D301" s="301" t="n">
        <x:f>'Base_Analitica'!D393</x:f>
        <x:v>47</x:v>
      </x:c>
      <x:c r="E301" s="302" t="n">
        <x:f>'Base_Analitica'!E393</x:f>
        <x:v>43008</x:v>
      </x:c>
      <x:c r="F301" s="301" t="str">
        <x:f>'Base_Analitica'!F393</x:f>
        <x:v>E&amp;P</x:v>
      </x:c>
      <x:c r="G301" s="301" t="str">
        <x:f>'Base_Analitica'!G393</x:f>
        <x:v>E&amp;P</x:v>
      </x:c>
      <x:c r="H301" s="301" t="str">
        <x:f>'Base_Analitica'!H393</x:f>
        <x:v>Operacional</x:v>
      </x:c>
      <x:c r="I301" s="300" t="n">
        <x:f>'Base_Analitica'!I393</x:f>
        <x:v>32528</x:v>
      </x:c>
      <x:c r="J301" s="300" t="n">
        <x:f>'Base_Analitica'!J393</x:f>
        <x:v>-22495</x:v>
      </x:c>
      <x:c r="K301" s="300" t="n">
        <x:f>'Base_Analitica'!K393</x:f>
        <x:v>22495</x:v>
      </x:c>
      <x:c r="L301" s="300" t="n">
        <x:f>'Base_Analitica'!L393</x:f>
        <x:v>10033</x:v>
      </x:c>
      <x:c r="M301" s="300" t="n">
        <x:f>'Base_Analitica'!M393</x:f>
        <x:v>-3702</x:v>
      </x:c>
      <x:c r="N301" s="300" t="n">
        <x:f>'Base_Analitica'!N393</x:f>
        <x:v>3702</x:v>
      </x:c>
      <x:c r="O301" s="300" t="n">
        <x:f>'Base_Analitica'!O393</x:f>
        <x:v>6331</x:v>
      </x:c>
      <x:c r="P301" s="300" t="n">
        <x:f>'Base_Analitica'!P393</x:f>
        <x:v>21356</x:v>
      </x:c>
      <x:c r="Q301" s="300" t="n">
        <x:f>'Base_Analitica'!Q393</x:f>
        <x:v>22175</x:v>
      </x:c>
      <x:c r="R301" s="300" t="n">
        <x:f>'Base_Analitica'!R393</x:f>
        <x:v>31804</x:v>
      </x:c>
      <x:c r="S301" s="300" t="n">
        <x:f>'Base_Analitica'!S393</x:f>
        <x:v>30073</x:v>
      </x:c>
      <x:c r="T301" s="300" t="n">
        <x:f>'Base_Analitica'!T393</x:f>
        <x:v>3315</x:v>
      </x:c>
      <x:c r="U301" s="300" t="n">
        <x:f>'Base_Analitica'!U393</x:f>
        <x:v>12472</x:v>
      </x:c>
      <x:c r="V301" s="300" t="n">
        <x:f>'Base_Analitica'!V393</x:f>
        <x:v>7133</x:v>
      </x:c>
      <x:c r="W301" s="300" t="n">
        <x:f>'Base_Analitica'!W393</x:f>
        <x:v>-4574</x:v>
      </x:c>
      <x:c r="X301" s="303" t="n">
        <x:f>'Base_Analitica'!X393</x:f>
        <x:v>0.08163468892361925</x:v>
      </x:c>
      <x:c r="Y301" s="303" t="n">
        <x:f>'Base_Analitica'!Y393</x:f>
        <x:v>0.014430665163472467</x:v>
      </x:c>
      <x:c r="Z301" s="303" t="n">
        <x:f>'Base_Analitica'!Z393</x:f>
        <x:v>-0.7031751122514432</x:v>
      </x:c>
      <x:c r="AA301" s="303" t="n">
        <x:f>'Base_Analitica'!AA393</x:f>
        <x:v>0.6915580423020167</x:v>
      </x:c>
      <x:c r="AB301" s="303" t="n">
        <x:f>'Base_Analitica'!AB393</x:f>
        <x:v>0.11380964092474176</x:v>
      </x:c>
      <x:c r="AC301" s="303" t="n">
        <x:f>'Base_Analitica'!AC393</x:f>
        <x:v>0.30844195769798327</x:v>
      </x:c>
      <x:c r="AD301" s="303" t="n">
        <x:f>'Base_Analitica'!AD393</x:f>
        <x:v>0.19463231677324153</x:v>
      </x:c>
      <x:c r="AE301" s="304" t="n">
        <x:f>'Base_Analitica'!AE393</x:f>
        <x:v>-1</x:v>
      </x:c>
      <x:c r="AF301" s="304" t="n">
        <x:f>'Base_Analitica'!AF393</x:f>
        <x:v>-1.8369701987210297e-16</x:v>
      </x:c>
      <x:c r="AG301" s="300" t="n">
        <x:f>'Base_Analitica'!AG393</x:f>
        <x:v>22495</x:v>
      </x:c>
    </x:row>
    <x:row r="302" ht="18" customHeight="1">
      <x:c r="A302" s="301" t="str">
        <x:f>'Base_Analitica'!A395</x:f>
        <x:v>3T17</x:v>
      </x:c>
      <x:c r="B302" s="301" t="n">
        <x:f>'Base_Analitica'!B395</x:f>
        <x:v>2017</x:v>
      </x:c>
      <x:c r="C302" s="301" t="n">
        <x:f>'Base_Analitica'!C395</x:f>
        <x:v>3</x:v>
      </x:c>
      <x:c r="D302" s="301" t="n">
        <x:f>'Base_Analitica'!D395</x:f>
        <x:v>47</x:v>
      </x:c>
      <x:c r="E302" s="302" t="n">
        <x:f>'Base_Analitica'!E395</x:f>
        <x:v>43008</x:v>
      </x:c>
      <x:c r="F302" s="301" t="str">
        <x:f>'Base_Analitica'!F395</x:f>
        <x:v>GÁS &amp; ENERGIA / G&amp;EBC</x:v>
      </x:c>
      <x:c r="G302" s="301" t="str">
        <x:f>'Base_Analitica'!G395</x:f>
        <x:v>GÁS &amp; ENERGIA / G&amp;EBC</x:v>
      </x:c>
      <x:c r="H302" s="301" t="str">
        <x:f>'Base_Analitica'!H395</x:f>
        <x:v>Operacional</x:v>
      </x:c>
      <x:c r="I302" s="300" t="n">
        <x:f>'Base_Analitica'!I395</x:f>
        <x:v>11122</x:v>
      </x:c>
      <x:c r="J302" s="300" t="n">
        <x:f>'Base_Analitica'!J395</x:f>
        <x:v>-8237</x:v>
      </x:c>
      <x:c r="K302" s="300" t="n">
        <x:f>'Base_Analitica'!K395</x:f>
        <x:v>8237</x:v>
      </x:c>
      <x:c r="L302" s="300" t="n">
        <x:f>'Base_Analitica'!L395</x:f>
        <x:v>2885</x:v>
      </x:c>
      <x:c r="M302" s="300" t="n">
        <x:f>'Base_Analitica'!M395</x:f>
        <x:v>-1915</x:v>
      </x:c>
      <x:c r="N302" s="300" t="n">
        <x:f>'Base_Analitica'!N395</x:f>
        <x:v>1915</x:v>
      </x:c>
      <x:c r="O302" s="300" t="n">
        <x:f>'Base_Analitica'!O395</x:f>
        <x:v>970</x:v>
      </x:c>
      <x:c r="P302" s="300" t="n">
        <x:f>'Base_Analitica'!P395</x:f>
        <x:v>6727</x:v>
      </x:c>
      <x:c r="Q302" s="300" t="n">
        <x:f>'Base_Analitica'!Q395</x:f>
        <x:v>5336</x:v>
      </x:c>
      <x:c r="R302" s="300" t="n">
        <x:f>'Base_Analitica'!R395</x:f>
        <x:v>9268</x:v>
      </x:c>
      <x:c r="S302" s="300" t="n">
        <x:f>'Base_Analitica'!S395</x:f>
        <x:v>7856</x:v>
      </x:c>
      <x:c r="T302" s="300" t="n">
        <x:f>'Base_Analitica'!T395</x:f>
        <x:v>4449</x:v>
      </x:c>
      <x:c r="U302" s="300" t="n">
        <x:f>'Base_Analitica'!U395</x:f>
        <x:v>2670</x:v>
      </x:c>
      <x:c r="V302" s="300" t="n">
        <x:f>'Base_Analitica'!V395</x:f>
        <x:v>6990</x:v>
      </x:c>
      <x:c r="W302" s="300" t="n">
        <x:f>'Base_Analitica'!W395</x:f>
        <x:v>-150</x:v>
      </x:c>
      <x:c r="X302" s="303" t="n">
        <x:f>'Base_Analitica'!X395</x:f>
        <x:v>0.4157331975560081</x:v>
      </x:c>
      <x:c r="Y302" s="303" t="n">
        <x:f>'Base_Analitica'!Y395</x:f>
        <x:v>0.5436656671664168</x:v>
      </x:c>
      <x:c r="Z302" s="303" t="n">
        <x:f>'Base_Analitica'!Z395</x:f>
        <x:v>-0.28277153558052437</x:v>
      </x:c>
      <x:c r="AA302" s="303" t="n">
        <x:f>'Base_Analitica'!AA395</x:f>
        <x:v>0.7406042078762812</x:v>
      </x:c>
      <x:c r="AB302" s="303" t="n">
        <x:f>'Base_Analitica'!AB395</x:f>
        <x:v>0.17218126236288436</x:v>
      </x:c>
      <x:c r="AC302" s="303" t="n">
        <x:f>'Base_Analitica'!AC395</x:f>
        <x:v>0.25939579212371877</x:v>
      </x:c>
      <x:c r="AD302" s="303" t="n">
        <x:f>'Base_Analitica'!AD395</x:f>
        <x:v>0.08721452976083438</x:v>
      </x:c>
      <x:c r="AE302" s="304" t="n">
        <x:f>'Base_Analitica'!AE395</x:f>
        <x:v>-1</x:v>
      </x:c>
      <x:c r="AF302" s="304" t="n">
        <x:f>'Base_Analitica'!AF395</x:f>
        <x:v>-1.8369701987210297e-16</x:v>
      </x:c>
      <x:c r="AG302" s="300" t="n">
        <x:f>'Base_Analitica'!AG395</x:f>
        <x:v>8237</x:v>
      </x:c>
    </x:row>
    <x:row r="303" ht="18" customHeight="1">
      <x:c r="A303" s="301" t="str">
        <x:f>'Base_Analitica'!A397</x:f>
        <x:v>4T17</x:v>
      </x:c>
      <x:c r="B303" s="301" t="n">
        <x:f>'Base_Analitica'!B397</x:f>
        <x:v>2017</x:v>
      </x:c>
      <x:c r="C303" s="301" t="n">
        <x:f>'Base_Analitica'!C397</x:f>
        <x:v>4</x:v>
      </x:c>
      <x:c r="D303" s="301" t="n">
        <x:f>'Base_Analitica'!D397</x:f>
        <x:v>48</x:v>
      </x:c>
      <x:c r="E303" s="302" t="n">
        <x:f>'Base_Analitica'!E397</x:f>
        <x:v>43100</x:v>
      </x:c>
      <x:c r="F303" s="301" t="str">
        <x:f>'Base_Analitica'!F397</x:f>
        <x:v>ABASTECIMENTO</x:v>
      </x:c>
      <x:c r="G303" s="301" t="str">
        <x:f>'Base_Analitica'!G397</x:f>
        <x:v>REFINO / RTC</x:v>
      </x:c>
      <x:c r="H303" s="301" t="str">
        <x:f>'Base_Analitica'!H397</x:f>
        <x:v>Operacional</x:v>
      </x:c>
      <x:c r="I303" s="300" t="n">
        <x:f>'Base_Analitica'!I397</x:f>
        <x:v>56221</x:v>
      </x:c>
      <x:c r="J303" s="300" t="n">
        <x:f>'Base_Analitica'!J397</x:f>
        <x:v>-46921</x:v>
      </x:c>
      <x:c r="K303" s="300" t="n">
        <x:f>'Base_Analitica'!K397</x:f>
        <x:v>46921</x:v>
      </x:c>
      <x:c r="L303" s="300" t="n">
        <x:f>'Base_Analitica'!L397</x:f>
        <x:v>9300</x:v>
      </x:c>
      <x:c r="M303" s="300" t="n">
        <x:f>'Base_Analitica'!M397</x:f>
        <x:v>-4727</x:v>
      </x:c>
      <x:c r="N303" s="300" t="n">
        <x:f>'Base_Analitica'!N397</x:f>
        <x:v>4727</x:v>
      </x:c>
      <x:c r="O303" s="300" t="n">
        <x:f>'Base_Analitica'!O397</x:f>
        <x:v>4573</x:v>
      </x:c>
      <x:c r="P303" s="300" t="n">
        <x:f>'Base_Analitica'!P397</x:f>
        <x:v>46335</x:v>
      </x:c>
      <x:c r="Q303" s="300" t="n">
        <x:f>'Base_Analitica'!Q397</x:f>
        <x:v>44029</x:v>
      </x:c>
      <x:c r="R303" s="300" t="n">
        <x:f>'Base_Analitica'!R397</x:f>
        <x:v>52616</x:v>
      </x:c>
      <x:c r="S303" s="300" t="n">
        <x:f>'Base_Analitica'!S397</x:f>
        <x:v>54165</x:v>
      </x:c>
      <x:c r="T303" s="300" t="n">
        <x:f>'Base_Analitica'!T397</x:f>
        <x:v>2702</x:v>
      </x:c>
      <x:c r="U303" s="300" t="n">
        <x:f>'Base_Analitica'!U397</x:f>
        <x:v>4509</x:v>
      </x:c>
      <x:c r="V303" s="300" t="n">
        <x:f>'Base_Analitica'!V397</x:f>
        <x:v>3579</x:v>
      </x:c>
      <x:c r="W303" s="300" t="n">
        <x:f>'Base_Analitica'!W397</x:f>
        <x:v>5627</x:v>
      </x:c>
      <x:c r="X303" s="303" t="n">
        <x:f>'Base_Analitica'!X397</x:f>
        <x:v>0.03795809101818515</x:v>
      </x:c>
      <x:c r="Y303" s="303" t="n">
        <x:f>'Base_Analitica'!Y397</x:f>
        <x:v>0.06568398101251449</x:v>
      </x:c>
      <x:c r="Z303" s="303" t="n">
        <x:f>'Base_Analitica'!Z397</x:f>
        <x:v>0.04834774894655136</x:v>
      </x:c>
      <x:c r="AA303" s="303" t="n">
        <x:f>'Base_Analitica'!AA397</x:f>
        <x:v>0.8345813841802885</x:v>
      </x:c>
      <x:c r="AB303" s="303" t="n">
        <x:f>'Base_Analitica'!AB397</x:f>
        <x:v>0.0840789029010512</x:v>
      </x:c>
      <x:c r="AC303" s="303" t="n">
        <x:f>'Base_Analitica'!AC397</x:f>
        <x:v>0.16541861581971148</x:v>
      </x:c>
      <x:c r="AD303" s="303" t="n">
        <x:f>'Base_Analitica'!AD397</x:f>
        <x:v>0.08133971291866028</x:v>
      </x:c>
      <x:c r="AE303" s="304" t="n">
        <x:f>'Base_Analitica'!AE397</x:f>
        <x:v>-2.4492935982947064e-16</x:v>
      </x:c>
      <x:c r="AF303" s="304" t="n">
        <x:f>'Base_Analitica'!AF397</x:f>
        <x:v>1</x:v>
      </x:c>
      <x:c r="AG303" s="300" t="n">
        <x:f>'Base_Analitica'!AG397</x:f>
        <x:v>46921</x:v>
      </x:c>
    </x:row>
    <x:row r="304" ht="18" customHeight="1">
      <x:c r="A304" s="301" t="str">
        <x:f>'Base_Analitica'!A398</x:f>
        <x:v>4T17</x:v>
      </x:c>
      <x:c r="B304" s="301" t="n">
        <x:f>'Base_Analitica'!B398</x:f>
        <x:v>2017</x:v>
      </x:c>
      <x:c r="C304" s="301" t="n">
        <x:f>'Base_Analitica'!C398</x:f>
        <x:v>4</x:v>
      </x:c>
      <x:c r="D304" s="301" t="n">
        <x:f>'Base_Analitica'!D398</x:f>
        <x:v>48</x:v>
      </x:c>
      <x:c r="E304" s="302" t="n">
        <x:f>'Base_Analitica'!E398</x:f>
        <x:v>43100</x:v>
      </x:c>
      <x:c r="F304" s="301" t="str">
        <x:f>'Base_Analitica'!F398</x:f>
        <x:v>BIOCOMBUSTÍVEIS</x:v>
      </x:c>
      <x:c r="G304" s="301" t="str">
        <x:f>'Base_Analitica'!G398</x:f>
        <x:v>BIOCOMBUSTÍVEIS</x:v>
      </x:c>
      <x:c r="H304" s="301" t="str">
        <x:f>'Base_Analitica'!H398</x:f>
        <x:v>Operacional</x:v>
      </x:c>
      <x:c r="I304" s="300" t="n">
        <x:f>'Base_Analitica'!I398</x:f>
        <x:v>187</x:v>
      </x:c>
      <x:c r="J304" s="300" t="n">
        <x:f>'Base_Analitica'!J398</x:f>
        <x:v>-187</x:v>
      </x:c>
      <x:c r="K304" s="300" t="n">
        <x:f>'Base_Analitica'!K398</x:f>
        <x:v>187</x:v>
      </x:c>
      <x:c r="L304" s="300" t="n">
        <x:f>'Base_Analitica'!L398</x:f>
        <x:v>0</x:v>
      </x:c>
      <x:c r="M304" s="300" t="n">
        <x:f>'Base_Analitica'!M398</x:f>
        <x:v>-38</x:v>
      </x:c>
      <x:c r="N304" s="300" t="n">
        <x:f>'Base_Analitica'!N398</x:f>
        <x:v>38</x:v>
      </x:c>
      <x:c r="O304" s="300" t="n">
        <x:f>'Base_Analitica'!O398</x:f>
        <x:v>-38</x:v>
      </x:c>
      <x:c r="P304" s="300" t="n">
        <x:f>'Base_Analitica'!P398</x:f>
        <x:v>176</x:v>
      </x:c>
      <x:c r="Q304" s="300" t="n">
        <x:f>'Base_Analitica'!Q398</x:f>
        <x:v>236</x:v>
      </x:c>
      <x:c r="R304" s="300" t="n">
        <x:f>'Base_Analitica'!R398</x:f>
        <x:v>178</x:v>
      </x:c>
      <x:c r="S304" s="300" t="n">
        <x:f>'Base_Analitica'!S398</x:f>
        <x:v>227</x:v>
      </x:c>
      <x:c r="T304" s="300" t="n">
        <x:f>'Base_Analitica'!T398</x:f>
        <x:v>20</x:v>
      </x:c>
      <x:c r="U304" s="300" t="n">
        <x:f>'Base_Analitica'!U398</x:f>
        <x:v>26</x:v>
      </x:c>
      <x:c r="V304" s="300" t="n">
        <x:f>'Base_Analitica'!V398</x:f>
        <x:v>-18</x:v>
      </x:c>
      <x:c r="W304" s="300" t="n">
        <x:f>'Base_Analitica'!W398</x:f>
        <x:v>-35</x:v>
      </x:c>
      <x:c r="X304" s="303" t="n">
        <x:f>'Base_Analitica'!X398</x:f>
        <x:v>-0.17621145374449343</x:v>
      </x:c>
      <x:c r="Y304" s="303" t="n">
        <x:f>'Base_Analitica'!Y398</x:f>
        <x:v>-0.2076271186440678</x:v>
      </x:c>
      <x:c r="Z304" s="303" t="n">
        <x:f>'Base_Analitica'!Z398</x:f>
        <x:v>0.46153846153846145</x:v>
      </x:c>
      <x:c r="AA304" s="303" t="n">
        <x:f>'Base_Analitica'!AA398</x:f>
        <x:v>1</x:v>
      </x:c>
      <x:c r="AB304" s="303" t="n">
        <x:f>'Base_Analitica'!AB398</x:f>
        <x:v>0.20320855614973263</x:v>
      </x:c>
      <x:c r="AC304" s="303" t="n">
        <x:f>'Base_Analitica'!AC398</x:f>
        <x:v>0</x:v>
      </x:c>
      <x:c r="AD304" s="303" t="n">
        <x:f>'Base_Analitica'!AD398</x:f>
        <x:v>-0.20320855614973263</x:v>
      </x:c>
      <x:c r="AE304" s="304" t="n">
        <x:f>'Base_Analitica'!AE398</x:f>
        <x:v>-2.4492935982947064e-16</x:v>
      </x:c>
      <x:c r="AF304" s="304" t="n">
        <x:f>'Base_Analitica'!AF398</x:f>
        <x:v>1</x:v>
      </x:c>
      <x:c r="AG304" s="300" t="n">
        <x:f>'Base_Analitica'!AG398</x:f>
        <x:v>187</x:v>
      </x:c>
    </x:row>
    <x:row r="305" ht="18" customHeight="1">
      <x:c r="A305" s="301" t="str">
        <x:f>'Base_Analitica'!A399</x:f>
        <x:v>4T17</x:v>
      </x:c>
      <x:c r="B305" s="301" t="n">
        <x:f>'Base_Analitica'!B399</x:f>
        <x:v>2017</x:v>
      </x:c>
      <x:c r="C305" s="301" t="n">
        <x:f>'Base_Analitica'!C399</x:f>
        <x:v>4</x:v>
      </x:c>
      <x:c r="D305" s="301" t="n">
        <x:f>'Base_Analitica'!D399</x:f>
        <x:v>48</x:v>
      </x:c>
      <x:c r="E305" s="302" t="n">
        <x:f>'Base_Analitica'!E399</x:f>
        <x:v>43100</x:v>
      </x:c>
      <x:c r="F305" s="301" t="str">
        <x:f>'Base_Analitica'!F399</x:f>
        <x:v>CORPORATIVO / OUTROS NEGÓCIOS</x:v>
      </x:c>
      <x:c r="G305" s="301" t="str">
        <x:f>'Base_Analitica'!G399</x:f>
        <x:v>CORPORATIVO / OUTROS NEGÓCIOS</x:v>
      </x:c>
      <x:c r="H305" s="301" t="str">
        <x:f>'Base_Analitica'!H399</x:f>
        <x:v>Corporativo</x:v>
      </x:c>
      <x:c r="I305" s="300" t="n">
        <x:f>'Base_Analitica'!I399</x:f>
        <x:v>0</x:v>
      </x:c>
      <x:c r="J305" s="300" t="n">
        <x:f>'Base_Analitica'!J399</x:f>
        <x:v>0</x:v>
      </x:c>
      <x:c r="K305" s="300" t="n">
        <x:f>'Base_Analitica'!K399</x:f>
        <x:v>0</x:v>
      </x:c>
      <x:c r="L305" s="300" t="n">
        <x:f>'Base_Analitica'!L399</x:f>
        <x:v>0</x:v>
      </x:c>
      <x:c r="M305" s="300" t="n">
        <x:f>'Base_Analitica'!M399</x:f>
        <x:v>-13945</x:v>
      </x:c>
      <x:c r="N305" s="300" t="n">
        <x:f>'Base_Analitica'!N399</x:f>
        <x:v>13945</x:v>
      </x:c>
      <x:c r="O305" s="300" t="n">
        <x:f>'Base_Analitica'!O399</x:f>
        <x:v>-13945</x:v>
      </x:c>
      <x:c r="P305" s="300" t="n">
        <x:f>'Base_Analitica'!P399</x:f>
        <x:v>0</x:v>
      </x:c>
      <x:c r="Q305" s="300" t="n">
        <x:f>'Base_Analitica'!Q399</x:f>
        <x:v>0</x:v>
      </x:c>
      <x:c r="R305" s="300" t="n">
        <x:f>'Base_Analitica'!R399</x:f>
        <x:v>0</x:v>
      </x:c>
      <x:c r="S305" s="300" t="n">
        <x:f>'Base_Analitica'!S399</x:f>
        <x:v>0</x:v>
      </x:c>
      <x:c r="T305" s="300" t="n">
        <x:f>'Base_Analitica'!T399</x:f>
        <x:v>4226</x:v>
      </x:c>
      <x:c r="U305" s="300" t="n">
        <x:f>'Base_Analitica'!U399</x:f>
        <x:v>2539</x:v>
      </x:c>
      <x:c r="V305" s="300" t="n">
        <x:f>'Base_Analitica'!V399</x:f>
        <x:v>-4226</x:v>
      </x:c>
      <x:c r="W305" s="300" t="n">
        <x:f>'Base_Analitica'!W399</x:f>
        <x:v>-2539</x:v>
      </x:c>
      <x:c r="X305" s="303" t="str">
        <x:f>'Base_Analitica'!X399</x:f>
      </x:c>
      <x:c r="Y305" s="303" t="str">
        <x:f>'Base_Analitica'!Y399</x:f>
      </x:c>
      <x:c r="Z305" s="303" t="n">
        <x:f>'Base_Analitica'!Z399</x:f>
        <x:v>4.492319810949192</x:v>
      </x:c>
      <x:c r="AA305" s="303" t="str">
        <x:f>'Base_Analitica'!AA399</x:f>
      </x:c>
      <x:c r="AB305" s="303" t="str">
        <x:f>'Base_Analitica'!AB399</x:f>
      </x:c>
      <x:c r="AC305" s="303" t="str">
        <x:f>'Base_Analitica'!AC399</x:f>
      </x:c>
      <x:c r="AD305" s="303" t="str">
        <x:f>'Base_Analitica'!AD399</x:f>
      </x:c>
      <x:c r="AE305" s="304" t="n">
        <x:f>'Base_Analitica'!AE399</x:f>
        <x:v>-2.4492935982947064e-16</x:v>
      </x:c>
      <x:c r="AF305" s="304" t="n">
        <x:f>'Base_Analitica'!AF399</x:f>
        <x:v>1</x:v>
      </x:c>
      <x:c r="AG305" s="300" t="n">
        <x:f>'Base_Analitica'!AG399</x:f>
        <x:v>0</x:v>
      </x:c>
    </x:row>
    <x:row r="306" ht="18" customHeight="1">
      <x:c r="A306" s="301" t="str">
        <x:f>'Base_Analitica'!A400</x:f>
        <x:v>4T17</x:v>
      </x:c>
      <x:c r="B306" s="301" t="n">
        <x:f>'Base_Analitica'!B400</x:f>
        <x:v>2017</x:v>
      </x:c>
      <x:c r="C306" s="301" t="n">
        <x:f>'Base_Analitica'!C400</x:f>
        <x:v>4</x:v>
      </x:c>
      <x:c r="D306" s="301" t="n">
        <x:f>'Base_Analitica'!D400</x:f>
        <x:v>48</x:v>
      </x:c>
      <x:c r="E306" s="302" t="n">
        <x:f>'Base_Analitica'!E400</x:f>
        <x:v>43100</x:v>
      </x:c>
      <x:c r="F306" s="301" t="str">
        <x:f>'Base_Analitica'!F400</x:f>
        <x:v>DISTRIBUIÇÃO</x:v>
      </x:c>
      <x:c r="G306" s="301" t="str">
        <x:f>'Base_Analitica'!G400</x:f>
        <x:v>DISTRIBUIÇÃO</x:v>
      </x:c>
      <x:c r="H306" s="301" t="str">
        <x:f>'Base_Analitica'!H400</x:f>
        <x:v>Operacional</x:v>
      </x:c>
      <x:c r="I306" s="300" t="n">
        <x:f>'Base_Analitica'!I400</x:f>
        <x:v>24136</x:v>
      </x:c>
      <x:c r="J306" s="300" t="n">
        <x:f>'Base_Analitica'!J400</x:f>
        <x:v>-22274</x:v>
      </x:c>
      <x:c r="K306" s="300" t="n">
        <x:f>'Base_Analitica'!K400</x:f>
        <x:v>22274</x:v>
      </x:c>
      <x:c r="L306" s="300" t="n">
        <x:f>'Base_Analitica'!L400</x:f>
        <x:v>1862</x:v>
      </x:c>
      <x:c r="M306" s="300" t="n">
        <x:f>'Base_Analitica'!M400</x:f>
        <x:v>-1145</x:v>
      </x:c>
      <x:c r="N306" s="300" t="n">
        <x:f>'Base_Analitica'!N400</x:f>
        <x:v>1145</x:v>
      </x:c>
      <x:c r="O306" s="300" t="n">
        <x:f>'Base_Analitica'!O400</x:f>
        <x:v>717</x:v>
      </x:c>
      <x:c r="P306" s="300" t="n">
        <x:f>'Base_Analitica'!P400</x:f>
        <x:v>20807</x:v>
      </x:c>
      <x:c r="Q306" s="300" t="n">
        <x:f>'Base_Analitica'!Q400</x:f>
        <x:v>21331</x:v>
      </x:c>
      <x:c r="R306" s="300" t="n">
        <x:f>'Base_Analitica'!R400</x:f>
        <x:v>22675</x:v>
      </x:c>
      <x:c r="S306" s="300" t="n">
        <x:f>'Base_Analitica'!S400</x:f>
        <x:v>23352</x:v>
      </x:c>
      <x:c r="T306" s="300" t="n">
        <x:f>'Base_Analitica'!T400</x:f>
        <x:v>950</x:v>
      </x:c>
      <x:c r="U306" s="300" t="n">
        <x:f>'Base_Analitica'!U400</x:f>
        <x:v>1895</x:v>
      </x:c>
      <x:c r="V306" s="300" t="n">
        <x:f>'Base_Analitica'!V400</x:f>
        <x:v>918</x:v>
      </x:c>
      <x:c r="W306" s="300" t="n">
        <x:f>'Base_Analitica'!W400</x:f>
        <x:v>126</x:v>
      </x:c>
      <x:c r="X306" s="303" t="n">
        <x:f>'Base_Analitica'!X400</x:f>
        <x:v>0.033573141486810565</x:v>
      </x:c>
      <x:c r="Y306" s="303" t="n">
        <x:f>'Base_Analitica'!Y400</x:f>
        <x:v>0.04420796024565177</x:v>
      </x:c>
      <x:c r="Z306" s="303" t="n">
        <x:f>'Base_Analitica'!Z400</x:f>
        <x:v>-0.395778364116095</x:v>
      </x:c>
      <x:c r="AA306" s="303" t="n">
        <x:f>'Base_Analitica'!AA400</x:f>
        <x:v>0.9228538283062645</x:v>
      </x:c>
      <x:c r="AB306" s="303" t="n">
        <x:f>'Base_Analitica'!AB400</x:f>
        <x:v>0.047439509446470005</x:v>
      </x:c>
      <x:c r="AC306" s="303" t="n">
        <x:f>'Base_Analitica'!AC400</x:f>
        <x:v>0.0771461716937355</x:v>
      </x:c>
      <x:c r="AD306" s="303" t="n">
        <x:f>'Base_Analitica'!AD400</x:f>
        <x:v>0.029706662247265495</x:v>
      </x:c>
      <x:c r="AE306" s="304" t="n">
        <x:f>'Base_Analitica'!AE400</x:f>
        <x:v>-2.4492935982947064e-16</x:v>
      </x:c>
      <x:c r="AF306" s="304" t="n">
        <x:f>'Base_Analitica'!AF400</x:f>
        <x:v>1</x:v>
      </x:c>
      <x:c r="AG306" s="300" t="n">
        <x:f>'Base_Analitica'!AG400</x:f>
        <x:v>22274</x:v>
      </x:c>
    </x:row>
    <x:row r="307" ht="18" customHeight="1">
      <x:c r="A307" s="301" t="str">
        <x:f>'Base_Analitica'!A401</x:f>
        <x:v>4T17</x:v>
      </x:c>
      <x:c r="B307" s="301" t="n">
        <x:f>'Base_Analitica'!B401</x:f>
        <x:v>2017</x:v>
      </x:c>
      <x:c r="C307" s="301" t="n">
        <x:f>'Base_Analitica'!C401</x:f>
        <x:v>4</x:v>
      </x:c>
      <x:c r="D307" s="301" t="n">
        <x:f>'Base_Analitica'!D401</x:f>
        <x:v>48</x:v>
      </x:c>
      <x:c r="E307" s="302" t="n">
        <x:f>'Base_Analitica'!E401</x:f>
        <x:v>43100</x:v>
      </x:c>
      <x:c r="F307" s="301" t="str">
        <x:f>'Base_Analitica'!F401</x:f>
        <x:v>E&amp;P</x:v>
      </x:c>
      <x:c r="G307" s="301" t="str">
        <x:f>'Base_Analitica'!G401</x:f>
        <x:v>E&amp;P</x:v>
      </x:c>
      <x:c r="H307" s="301" t="str">
        <x:f>'Base_Analitica'!H401</x:f>
        <x:v>Operacional</x:v>
      </x:c>
      <x:c r="I307" s="300" t="n">
        <x:f>'Base_Analitica'!I401</x:f>
        <x:v>37154</x:v>
      </x:c>
      <x:c r="J307" s="300" t="n">
        <x:f>'Base_Analitica'!J401</x:f>
        <x:v>-23941</x:v>
      </x:c>
      <x:c r="K307" s="300" t="n">
        <x:f>'Base_Analitica'!K401</x:f>
        <x:v>23941</x:v>
      </x:c>
      <x:c r="L307" s="300" t="n">
        <x:f>'Base_Analitica'!L401</x:f>
        <x:v>13213</x:v>
      </x:c>
      <x:c r="M307" s="300" t="n">
        <x:f>'Base_Analitica'!M401</x:f>
        <x:v>-3019</x:v>
      </x:c>
      <x:c r="N307" s="300" t="n">
        <x:f>'Base_Analitica'!N401</x:f>
        <x:v>3019</x:v>
      </x:c>
      <x:c r="O307" s="300" t="n">
        <x:f>'Base_Analitica'!O401</x:f>
        <x:v>10194</x:v>
      </x:c>
      <x:c r="P307" s="300" t="n">
        <x:f>'Base_Analitica'!P401</x:f>
        <x:v>22495</x:v>
      </x:c>
      <x:c r="Q307" s="300" t="n">
        <x:f>'Base_Analitica'!Q401</x:f>
        <x:v>21576</x:v>
      </x:c>
      <x:c r="R307" s="300" t="n">
        <x:f>'Base_Analitica'!R401</x:f>
        <x:v>32528</x:v>
      </x:c>
      <x:c r="S307" s="300" t="n">
        <x:f>'Base_Analitica'!S401</x:f>
        <x:v>32663</x:v>
      </x:c>
      <x:c r="T307" s="300" t="n">
        <x:f>'Base_Analitica'!T401</x:f>
        <x:v>3702</x:v>
      </x:c>
      <x:c r="U307" s="300" t="n">
        <x:f>'Base_Analitica'!U401</x:f>
        <x:v>1860</x:v>
      </x:c>
      <x:c r="V307" s="300" t="n">
        <x:f>'Base_Analitica'!V401</x:f>
        <x:v>6331</x:v>
      </x:c>
      <x:c r="W307" s="300" t="n">
        <x:f>'Base_Analitica'!W401</x:f>
        <x:v>9227</x:v>
      </x:c>
      <x:c r="X307" s="303" t="n">
        <x:f>'Base_Analitica'!X401</x:f>
        <x:v>0.13749502495178034</x:v>
      </x:c>
      <x:c r="Y307" s="303" t="n">
        <x:f>'Base_Analitica'!Y401</x:f>
        <x:v>0.10961253244345559</x:v>
      </x:c>
      <x:c r="Z307" s="303" t="n">
        <x:f>'Base_Analitica'!Z401</x:f>
        <x:v>0.6231182795698924</x:v>
      </x:c>
      <x:c r="AA307" s="303" t="n">
        <x:f>'Base_Analitica'!AA401</x:f>
        <x:v>0.6443720729934865</x:v>
      </x:c>
      <x:c r="AB307" s="303" t="n">
        <x:f>'Base_Analitica'!AB401</x:f>
        <x:v>0.08125639231307531</x:v>
      </x:c>
      <x:c r="AC307" s="303" t="n">
        <x:f>'Base_Analitica'!AC401</x:f>
        <x:v>0.3556279270065134</x:v>
      </x:c>
      <x:c r="AD307" s="303" t="n">
        <x:f>'Base_Analitica'!AD401</x:f>
        <x:v>0.2743715346934381</x:v>
      </x:c>
      <x:c r="AE307" s="304" t="n">
        <x:f>'Base_Analitica'!AE401</x:f>
        <x:v>-2.4492935982947064e-16</x:v>
      </x:c>
      <x:c r="AF307" s="304" t="n">
        <x:f>'Base_Analitica'!AF401</x:f>
        <x:v>1</x:v>
      </x:c>
      <x:c r="AG307" s="300" t="n">
        <x:f>'Base_Analitica'!AG401</x:f>
        <x:v>23941</x:v>
      </x:c>
    </x:row>
    <x:row r="308" ht="18" customHeight="1">
      <x:c r="A308" s="301" t="str">
        <x:f>'Base_Analitica'!A403</x:f>
        <x:v>4T17</x:v>
      </x:c>
      <x:c r="B308" s="301" t="n">
        <x:f>'Base_Analitica'!B403</x:f>
        <x:v>2017</x:v>
      </x:c>
      <x:c r="C308" s="301" t="n">
        <x:f>'Base_Analitica'!C403</x:f>
        <x:v>4</x:v>
      </x:c>
      <x:c r="D308" s="301" t="n">
        <x:f>'Base_Analitica'!D403</x:f>
        <x:v>48</x:v>
      </x:c>
      <x:c r="E308" s="302" t="n">
        <x:f>'Base_Analitica'!E403</x:f>
        <x:v>43100</x:v>
      </x:c>
      <x:c r="F308" s="301" t="str">
        <x:f>'Base_Analitica'!F403</x:f>
        <x:v>GÁS &amp; ENERGIA / G&amp;EBC</x:v>
      </x:c>
      <x:c r="G308" s="301" t="str">
        <x:f>'Base_Analitica'!G403</x:f>
        <x:v>GÁS &amp; ENERGIA / G&amp;EBC</x:v>
      </x:c>
      <x:c r="H308" s="301" t="str">
        <x:f>'Base_Analitica'!H403</x:f>
        <x:v>Operacional</x:v>
      </x:c>
      <x:c r="I308" s="300" t="n">
        <x:f>'Base_Analitica'!I403</x:f>
        <x:v>11456</x:v>
      </x:c>
      <x:c r="J308" s="300" t="n">
        <x:f>'Base_Analitica'!J403</x:f>
        <x:v>-7894</x:v>
      </x:c>
      <x:c r="K308" s="300" t="n">
        <x:f>'Base_Analitica'!K403</x:f>
        <x:v>7894</x:v>
      </x:c>
      <x:c r="L308" s="300" t="n">
        <x:f>'Base_Analitica'!L403</x:f>
        <x:v>3562</x:v>
      </x:c>
      <x:c r="M308" s="300" t="n">
        <x:f>'Base_Analitica'!M403</x:f>
        <x:v>-3804</x:v>
      </x:c>
      <x:c r="N308" s="300" t="n">
        <x:f>'Base_Analitica'!N403</x:f>
        <x:v>3804</x:v>
      </x:c>
      <x:c r="O308" s="300" t="n">
        <x:f>'Base_Analitica'!O403</x:f>
        <x:v>-242</x:v>
      </x:c>
      <x:c r="P308" s="300" t="n">
        <x:f>'Base_Analitica'!P403</x:f>
        <x:v>8237</x:v>
      </x:c>
      <x:c r="Q308" s="300" t="n">
        <x:f>'Base_Analitica'!Q403</x:f>
        <x:v>5316</x:v>
      </x:c>
      <x:c r="R308" s="300" t="n">
        <x:f>'Base_Analitica'!R403</x:f>
        <x:v>11122</x:v>
      </x:c>
      <x:c r="S308" s="300" t="n">
        <x:f>'Base_Analitica'!S403</x:f>
        <x:v>7802</x:v>
      </x:c>
      <x:c r="T308" s="300" t="n">
        <x:f>'Base_Analitica'!T403</x:f>
        <x:v>1915</x:v>
      </x:c>
      <x:c r="U308" s="300" t="n">
        <x:f>'Base_Analitica'!U403</x:f>
        <x:v>244</x:v>
      </x:c>
      <x:c r="V308" s="300" t="n">
        <x:f>'Base_Analitica'!V403</x:f>
        <x:v>970</x:v>
      </x:c>
      <x:c r="W308" s="300" t="n">
        <x:f>'Base_Analitica'!W403</x:f>
        <x:v>2242</x:v>
      </x:c>
      <x:c r="X308" s="303" t="n">
        <x:f>'Base_Analitica'!X403</x:f>
        <x:v>0.468341450910023</x:v>
      </x:c>
      <x:c r="Y308" s="303" t="n">
        <x:f>'Base_Analitica'!Y403</x:f>
        <x:v>0.4849510910458992</x:v>
      </x:c>
      <x:c r="Z308" s="303" t="n">
        <x:f>'Base_Analitica'!Z403</x:f>
        <x:v>14.59016393442623</x:v>
      </x:c>
      <x:c r="AA308" s="303" t="n">
        <x:f>'Base_Analitica'!AA403</x:f>
        <x:v>0.6890712290502793</x:v>
      </x:c>
      <x:c r="AB308" s="303" t="n">
        <x:f>'Base_Analitica'!AB403</x:f>
        <x:v>0.33205307262569833</x:v>
      </x:c>
      <x:c r="AC308" s="303" t="n">
        <x:f>'Base_Analitica'!AC403</x:f>
        <x:v>0.31092877094972066</x:v>
      </x:c>
      <x:c r="AD308" s="303" t="n">
        <x:f>'Base_Analitica'!AD403</x:f>
        <x:v>-0.021124301675977654</x:v>
      </x:c>
      <x:c r="AE308" s="304" t="n">
        <x:f>'Base_Analitica'!AE403</x:f>
        <x:v>-2.4492935982947064e-16</x:v>
      </x:c>
      <x:c r="AF308" s="304" t="n">
        <x:f>'Base_Analitica'!AF403</x:f>
        <x:v>1</x:v>
      </x:c>
      <x:c r="AG308" s="300" t="n">
        <x:f>'Base_Analitica'!AG403</x:f>
        <x:v>7894</x:v>
      </x:c>
    </x:row>
    <x:row r="309" ht="18" customHeight="1">
      <x:c r="A309" s="301" t="str">
        <x:f>'Base_Analitica'!A405</x:f>
        <x:v>1T18</x:v>
      </x:c>
      <x:c r="B309" s="301" t="n">
        <x:f>'Base_Analitica'!B405</x:f>
        <x:v>2018</x:v>
      </x:c>
      <x:c r="C309" s="301" t="n">
        <x:f>'Base_Analitica'!C405</x:f>
        <x:v>1</x:v>
      </x:c>
      <x:c r="D309" s="301" t="n">
        <x:f>'Base_Analitica'!D405</x:f>
        <x:v>49</x:v>
      </x:c>
      <x:c r="E309" s="302" t="n">
        <x:f>'Base_Analitica'!E405</x:f>
        <x:v>43190</x:v>
      </x:c>
      <x:c r="F309" s="301" t="str">
        <x:f>'Base_Analitica'!F405</x:f>
        <x:v>ABASTECIMENTO</x:v>
      </x:c>
      <x:c r="G309" s="301" t="str">
        <x:f>'Base_Analitica'!G405</x:f>
        <x:v>REFINO / RTC</x:v>
      </x:c>
      <x:c r="H309" s="301" t="str">
        <x:f>'Base_Analitica'!H405</x:f>
        <x:v>Operacional</x:v>
      </x:c>
      <x:c r="I309" s="300" t="n">
        <x:f>'Base_Analitica'!I405</x:f>
        <x:v>55329</x:v>
      </x:c>
      <x:c r="J309" s="300" t="n">
        <x:f>'Base_Analitica'!J405</x:f>
        <x:v>-49157</x:v>
      </x:c>
      <x:c r="K309" s="300" t="n">
        <x:f>'Base_Analitica'!K405</x:f>
        <x:v>49157</x:v>
      </x:c>
      <x:c r="L309" s="300" t="n">
        <x:f>'Base_Analitica'!L405</x:f>
        <x:v>6172</x:v>
      </x:c>
      <x:c r="M309" s="300" t="n">
        <x:f>'Base_Analitica'!M405</x:f>
        <x:v>-2368</x:v>
      </x:c>
      <x:c r="N309" s="300" t="n">
        <x:f>'Base_Analitica'!N405</x:f>
        <x:v>2368</x:v>
      </x:c>
      <x:c r="O309" s="300" t="n">
        <x:f>'Base_Analitica'!O405</x:f>
        <x:v>3804</x:v>
      </x:c>
      <x:c r="P309" s="300" t="n">
        <x:f>'Base_Analitica'!P405</x:f>
        <x:v>46921</x:v>
      </x:c>
      <x:c r="Q309" s="300" t="n">
        <x:f>'Base_Analitica'!Q405</x:f>
        <x:v>46551</x:v>
      </x:c>
      <x:c r="R309" s="300" t="n">
        <x:f>'Base_Analitica'!R405</x:f>
        <x:v>56221</x:v>
      </x:c>
      <x:c r="S309" s="300" t="n">
        <x:f>'Base_Analitica'!S405</x:f>
        <x:v>53929</x:v>
      </x:c>
      <x:c r="T309" s="300" t="n">
        <x:f>'Base_Analitica'!T405</x:f>
        <x:v>4727</x:v>
      </x:c>
      <x:c r="U309" s="300" t="n">
        <x:f>'Base_Analitica'!U405</x:f>
        <x:v>2122</x:v>
      </x:c>
      <x:c r="V309" s="300" t="n">
        <x:f>'Base_Analitica'!V405</x:f>
        <x:v>4573</x:v>
      </x:c>
      <x:c r="W309" s="300" t="n">
        <x:f>'Base_Analitica'!W405</x:f>
        <x:v>5256</x:v>
      </x:c>
      <x:c r="X309" s="303" t="n">
        <x:f>'Base_Analitica'!X405</x:f>
        <x:v>0.02596005859556083</x:v>
      </x:c>
      <x:c r="Y309" s="303" t="n">
        <x:f>'Base_Analitica'!Y405</x:f>
        <x:v>0.05598161156580961</x:v>
      </x:c>
      <x:c r="Z309" s="303" t="n">
        <x:f>'Base_Analitica'!Z405</x:f>
        <x:v>0.11592836946277107</x:v>
      </x:c>
      <x:c r="AA309" s="303" t="n">
        <x:f>'Base_Analitica'!AA405</x:f>
        <x:v>0.8884490954110864</x:v>
      </x:c>
      <x:c r="AB309" s="303" t="n">
        <x:f>'Base_Analitica'!AB405</x:f>
        <x:v>0.04279853241518914</x:v>
      </x:c>
      <x:c r="AC309" s="303" t="n">
        <x:f>'Base_Analitica'!AC405</x:f>
        <x:v>0.11155090458891359</x:v>
      </x:c>
      <x:c r="AD309" s="303" t="n">
        <x:f>'Base_Analitica'!AD405</x:f>
        <x:v>0.06875237217372444</x:v>
      </x:c>
      <x:c r="AE309" s="304" t="n">
        <x:f>'Base_Analitica'!AE405</x:f>
        <x:v>1</x:v>
      </x:c>
      <x:c r="AF309" s="304" t="n">
        <x:f>'Base_Analitica'!AF405</x:f>
        <x:v>6.123233995736766e-17</x:v>
      </x:c>
      <x:c r="AG309" s="300" t="n">
        <x:f>'Base_Analitica'!AG405</x:f>
        <x:v>49157</x:v>
      </x:c>
    </x:row>
    <x:row r="310" ht="18" customHeight="1">
      <x:c r="A310" s="301" t="str">
        <x:f>'Base_Analitica'!A406</x:f>
        <x:v>1T18</x:v>
      </x:c>
      <x:c r="B310" s="301" t="n">
        <x:f>'Base_Analitica'!B406</x:f>
        <x:v>2018</x:v>
      </x:c>
      <x:c r="C310" s="301" t="n">
        <x:f>'Base_Analitica'!C406</x:f>
        <x:v>1</x:v>
      </x:c>
      <x:c r="D310" s="301" t="n">
        <x:f>'Base_Analitica'!D406</x:f>
        <x:v>49</x:v>
      </x:c>
      <x:c r="E310" s="302" t="n">
        <x:f>'Base_Analitica'!E406</x:f>
        <x:v>43190</x:v>
      </x:c>
      <x:c r="F310" s="301" t="str">
        <x:f>'Base_Analitica'!F406</x:f>
        <x:v>BIOCOMBUSTÍVEIS</x:v>
      </x:c>
      <x:c r="G310" s="301" t="str">
        <x:f>'Base_Analitica'!G406</x:f>
        <x:v>BIOCOMBUSTÍVEIS</x:v>
      </x:c>
      <x:c r="H310" s="301" t="str">
        <x:f>'Base_Analitica'!H406</x:f>
        <x:v>Operacional</x:v>
      </x:c>
      <x:c r="I310" s="300" t="n">
        <x:f>'Base_Analitica'!I406</x:f>
        <x:v>220</x:v>
      </x:c>
      <x:c r="J310" s="300" t="n">
        <x:f>'Base_Analitica'!J406</x:f>
        <x:v>-207</x:v>
      </x:c>
      <x:c r="K310" s="300" t="n">
        <x:f>'Base_Analitica'!K406</x:f>
        <x:v>207</x:v>
      </x:c>
      <x:c r="L310" s="300" t="n">
        <x:f>'Base_Analitica'!L406</x:f>
        <x:v>13</x:v>
      </x:c>
      <x:c r="M310" s="300" t="n">
        <x:f>'Base_Analitica'!M406</x:f>
        <x:v>-21</x:v>
      </x:c>
      <x:c r="N310" s="300" t="n">
        <x:f>'Base_Analitica'!N406</x:f>
        <x:v>21</x:v>
      </x:c>
      <x:c r="O310" s="300" t="n">
        <x:f>'Base_Analitica'!O406</x:f>
        <x:v>-8</x:v>
      </x:c>
      <x:c r="P310" s="300" t="n">
        <x:f>'Base_Analitica'!P406</x:f>
        <x:v>187</x:v>
      </x:c>
      <x:c r="Q310" s="300" t="n">
        <x:f>'Base_Analitica'!Q406</x:f>
        <x:v>178</x:v>
      </x:c>
      <x:c r="R310" s="300" t="n">
        <x:f>'Base_Analitica'!R406</x:f>
        <x:v>187</x:v>
      </x:c>
      <x:c r="S310" s="300" t="n">
        <x:f>'Base_Analitica'!S406</x:f>
        <x:v>163</x:v>
      </x:c>
      <x:c r="T310" s="300" t="n">
        <x:f>'Base_Analitica'!T406</x:f>
        <x:v>38</x:v>
      </x:c>
      <x:c r="U310" s="300" t="n">
        <x:f>'Base_Analitica'!U406</x:f>
        <x:v>5</x:v>
      </x:c>
      <x:c r="V310" s="300" t="n">
        <x:f>'Base_Analitica'!V406</x:f>
        <x:v>-38</x:v>
      </x:c>
      <x:c r="W310" s="300" t="n">
        <x:f>'Base_Analitica'!W406</x:f>
        <x:v>-10</x:v>
      </x:c>
      <x:c r="X310" s="303" t="n">
        <x:f>'Base_Analitica'!X406</x:f>
        <x:v>0.3496932515337423</x:v>
      </x:c>
      <x:c r="Y310" s="303" t="n">
        <x:f>'Base_Analitica'!Y406</x:f>
        <x:v>0.1629213483146068</x:v>
      </x:c>
      <x:c r="Z310" s="303" t="n">
        <x:f>'Base_Analitica'!Z406</x:f>
        <x:v>3.2</x:v>
      </x:c>
      <x:c r="AA310" s="303" t="n">
        <x:f>'Base_Analitica'!AA406</x:f>
        <x:v>0.9409090909090909</x:v>
      </x:c>
      <x:c r="AB310" s="303" t="n">
        <x:f>'Base_Analitica'!AB406</x:f>
        <x:v>0.09545454545454546</x:v>
      </x:c>
      <x:c r="AC310" s="303" t="n">
        <x:f>'Base_Analitica'!AC406</x:f>
        <x:v>0.05909090909090909</x:v>
      </x:c>
      <x:c r="AD310" s="303" t="n">
        <x:f>'Base_Analitica'!AD406</x:f>
        <x:v>-0.03636363636363636</x:v>
      </x:c>
      <x:c r="AE310" s="304" t="n">
        <x:f>'Base_Analitica'!AE406</x:f>
        <x:v>1</x:v>
      </x:c>
      <x:c r="AF310" s="304" t="n">
        <x:f>'Base_Analitica'!AF406</x:f>
        <x:v>6.123233995736766e-17</x:v>
      </x:c>
      <x:c r="AG310" s="300" t="n">
        <x:f>'Base_Analitica'!AG406</x:f>
        <x:v>207</x:v>
      </x:c>
    </x:row>
    <x:row r="311" ht="18" customHeight="1">
      <x:c r="A311" s="301" t="str">
        <x:f>'Base_Analitica'!A407</x:f>
        <x:v>1T18</x:v>
      </x:c>
      <x:c r="B311" s="301" t="n">
        <x:f>'Base_Analitica'!B407</x:f>
        <x:v>2018</x:v>
      </x:c>
      <x:c r="C311" s="301" t="n">
        <x:f>'Base_Analitica'!C407</x:f>
        <x:v>1</x:v>
      </x:c>
      <x:c r="D311" s="301" t="n">
        <x:f>'Base_Analitica'!D407</x:f>
        <x:v>49</x:v>
      </x:c>
      <x:c r="E311" s="302" t="n">
        <x:f>'Base_Analitica'!E407</x:f>
        <x:v>43190</x:v>
      </x:c>
      <x:c r="F311" s="301" t="str">
        <x:f>'Base_Analitica'!F407</x:f>
        <x:v>CORPORATIVO / OUTROS NEGÓCIOS</x:v>
      </x:c>
      <x:c r="G311" s="301" t="str">
        <x:f>'Base_Analitica'!G407</x:f>
        <x:v>CORPORATIVO / OUTROS NEGÓCIOS</x:v>
      </x:c>
      <x:c r="H311" s="301" t="str">
        <x:f>'Base_Analitica'!H407</x:f>
        <x:v>Corporativo</x:v>
      </x:c>
      <x:c r="I311" s="300" t="n">
        <x:f>'Base_Analitica'!I407</x:f>
        <x:v>0</x:v>
      </x:c>
      <x:c r="J311" s="300" t="n">
        <x:f>'Base_Analitica'!J407</x:f>
        <x:v>0</x:v>
      </x:c>
      <x:c r="K311" s="300" t="n">
        <x:f>'Base_Analitica'!K407</x:f>
        <x:v>0</x:v>
      </x:c>
      <x:c r="L311" s="300" t="n">
        <x:f>'Base_Analitica'!L407</x:f>
        <x:v>0</x:v>
      </x:c>
      <x:c r="M311" s="300" t="n">
        <x:f>'Base_Analitica'!M407</x:f>
        <x:v>-3781</x:v>
      </x:c>
      <x:c r="N311" s="300" t="n">
        <x:f>'Base_Analitica'!N407</x:f>
        <x:v>3781</x:v>
      </x:c>
      <x:c r="O311" s="300" t="n">
        <x:f>'Base_Analitica'!O407</x:f>
        <x:v>-3781</x:v>
      </x:c>
      <x:c r="P311" s="300" t="n">
        <x:f>'Base_Analitica'!P407</x:f>
        <x:v>0</x:v>
      </x:c>
      <x:c r="Q311" s="300" t="n">
        <x:f>'Base_Analitica'!Q407</x:f>
        <x:v>0</x:v>
      </x:c>
      <x:c r="R311" s="300" t="n">
        <x:f>'Base_Analitica'!R407</x:f>
        <x:v>0</x:v>
      </x:c>
      <x:c r="S311" s="300" t="n">
        <x:f>'Base_Analitica'!S407</x:f>
        <x:v>0</x:v>
      </x:c>
      <x:c r="T311" s="300" t="n">
        <x:f>'Base_Analitica'!T407</x:f>
        <x:v>13945</x:v>
      </x:c>
      <x:c r="U311" s="300" t="n">
        <x:f>'Base_Analitica'!U407</x:f>
        <x:v>3654</x:v>
      </x:c>
      <x:c r="V311" s="300" t="n">
        <x:f>'Base_Analitica'!V407</x:f>
        <x:v>-13945</x:v>
      </x:c>
      <x:c r="W311" s="300" t="n">
        <x:f>'Base_Analitica'!W407</x:f>
        <x:v>-3654</x:v>
      </x:c>
      <x:c r="X311" s="303" t="str">
        <x:f>'Base_Analitica'!X407</x:f>
      </x:c>
      <x:c r="Y311" s="303" t="str">
        <x:f>'Base_Analitica'!Y407</x:f>
      </x:c>
      <x:c r="Z311" s="303" t="n">
        <x:f>'Base_Analitica'!Z407</x:f>
        <x:v>0.03475643130815542</x:v>
      </x:c>
      <x:c r="AA311" s="303" t="str">
        <x:f>'Base_Analitica'!AA407</x:f>
      </x:c>
      <x:c r="AB311" s="303" t="str">
        <x:f>'Base_Analitica'!AB407</x:f>
      </x:c>
      <x:c r="AC311" s="303" t="str">
        <x:f>'Base_Analitica'!AC407</x:f>
      </x:c>
      <x:c r="AD311" s="303" t="str">
        <x:f>'Base_Analitica'!AD407</x:f>
      </x:c>
      <x:c r="AE311" s="304" t="n">
        <x:f>'Base_Analitica'!AE407</x:f>
        <x:v>1</x:v>
      </x:c>
      <x:c r="AF311" s="304" t="n">
        <x:f>'Base_Analitica'!AF407</x:f>
        <x:v>6.123233995736766e-17</x:v>
      </x:c>
      <x:c r="AG311" s="300" t="n">
        <x:f>'Base_Analitica'!AG407</x:f>
        <x:v>0</x:v>
      </x:c>
    </x:row>
    <x:row r="312" ht="18" customHeight="1">
      <x:c r="A312" s="301" t="str">
        <x:f>'Base_Analitica'!A408</x:f>
        <x:v>1T18</x:v>
      </x:c>
      <x:c r="B312" s="301" t="n">
        <x:f>'Base_Analitica'!B408</x:f>
        <x:v>2018</x:v>
      </x:c>
      <x:c r="C312" s="301" t="n">
        <x:f>'Base_Analitica'!C408</x:f>
        <x:v>1</x:v>
      </x:c>
      <x:c r="D312" s="301" t="n">
        <x:f>'Base_Analitica'!D408</x:f>
        <x:v>49</x:v>
      </x:c>
      <x:c r="E312" s="302" t="n">
        <x:f>'Base_Analitica'!E408</x:f>
        <x:v>43190</x:v>
      </x:c>
      <x:c r="F312" s="301" t="str">
        <x:f>'Base_Analitica'!F408</x:f>
        <x:v>DISTRIBUIÇÃO</x:v>
      </x:c>
      <x:c r="G312" s="301" t="str">
        <x:f>'Base_Analitica'!G408</x:f>
        <x:v>DISTRIBUIÇÃO</x:v>
      </x:c>
      <x:c r="H312" s="301" t="str">
        <x:f>'Base_Analitica'!H408</x:f>
        <x:v>Operacional</x:v>
      </x:c>
      <x:c r="I312" s="300" t="n">
        <x:f>'Base_Analitica'!I408</x:f>
        <x:v>23416</x:v>
      </x:c>
      <x:c r="J312" s="300" t="n">
        <x:f>'Base_Analitica'!J408</x:f>
        <x:v>-21845</x:v>
      </x:c>
      <x:c r="K312" s="300" t="n">
        <x:f>'Base_Analitica'!K408</x:f>
        <x:v>21845</x:v>
      </x:c>
      <x:c r="L312" s="300" t="n">
        <x:f>'Base_Analitica'!L408</x:f>
        <x:v>1571</x:v>
      </x:c>
      <x:c r="M312" s="300" t="n">
        <x:f>'Base_Analitica'!M408</x:f>
        <x:v>-1029</x:v>
      </x:c>
      <x:c r="N312" s="300" t="n">
        <x:f>'Base_Analitica'!N408</x:f>
        <x:v>1029</x:v>
      </x:c>
      <x:c r="O312" s="300" t="n">
        <x:f>'Base_Analitica'!O408</x:f>
        <x:v>542</x:v>
      </x:c>
      <x:c r="P312" s="300" t="n">
        <x:f>'Base_Analitica'!P408</x:f>
        <x:v>22274</x:v>
      </x:c>
      <x:c r="Q312" s="300" t="n">
        <x:f>'Base_Analitica'!Q408</x:f>
        <x:v>19369</x:v>
      </x:c>
      <x:c r="R312" s="300" t="n">
        <x:f>'Base_Analitica'!R408</x:f>
        <x:v>24136</x:v>
      </x:c>
      <x:c r="S312" s="300" t="n">
        <x:f>'Base_Analitica'!S408</x:f>
        <x:v>20912</x:v>
      </x:c>
      <x:c r="T312" s="300" t="n">
        <x:f>'Base_Analitica'!T408</x:f>
        <x:v>1145</x:v>
      </x:c>
      <x:c r="U312" s="300" t="n">
        <x:f>'Base_Analitica'!U408</x:f>
        <x:v>985</x:v>
      </x:c>
      <x:c r="V312" s="300" t="n">
        <x:f>'Base_Analitica'!V408</x:f>
        <x:v>717</x:v>
      </x:c>
      <x:c r="W312" s="300" t="n">
        <x:f>'Base_Analitica'!W408</x:f>
        <x:v>558</x:v>
      </x:c>
      <x:c r="X312" s="303" t="n">
        <x:f>'Base_Analitica'!X408</x:f>
        <x:v>0.11973986228003053</x:v>
      </x:c>
      <x:c r="Y312" s="303" t="n">
        <x:f>'Base_Analitica'!Y408</x:f>
        <x:v>0.12783313542258257</x:v>
      </x:c>
      <x:c r="Z312" s="303" t="n">
        <x:f>'Base_Analitica'!Z408</x:f>
        <x:v>0.044670050761421276</x:v>
      </x:c>
      <x:c r="AA312" s="303" t="n">
        <x:f>'Base_Analitica'!AA408</x:f>
        <x:v>0.9329091219678852</x:v>
      </x:c>
      <x:c r="AB312" s="303" t="n">
        <x:f>'Base_Analitica'!AB408</x:f>
        <x:v>0.043944311581824394</x:v>
      </x:c>
      <x:c r="AC312" s="303" t="n">
        <x:f>'Base_Analitica'!AC408</x:f>
        <x:v>0.06709087803211479</x:v>
      </x:c>
      <x:c r="AD312" s="303" t="n">
        <x:f>'Base_Analitica'!AD408</x:f>
        <x:v>0.0231465664502904</x:v>
      </x:c>
      <x:c r="AE312" s="304" t="n">
        <x:f>'Base_Analitica'!AE408</x:f>
        <x:v>1</x:v>
      </x:c>
      <x:c r="AF312" s="304" t="n">
        <x:f>'Base_Analitica'!AF408</x:f>
        <x:v>6.123233995736766e-17</x:v>
      </x:c>
      <x:c r="AG312" s="300" t="n">
        <x:f>'Base_Analitica'!AG408</x:f>
        <x:v>21845</x:v>
      </x:c>
    </x:row>
    <x:row r="313" ht="18" customHeight="1">
      <x:c r="A313" s="301" t="str">
        <x:f>'Base_Analitica'!A409</x:f>
        <x:v>1T18</x:v>
      </x:c>
      <x:c r="B313" s="301" t="n">
        <x:f>'Base_Analitica'!B409</x:f>
        <x:v>2018</x:v>
      </x:c>
      <x:c r="C313" s="301" t="n">
        <x:f>'Base_Analitica'!C409</x:f>
        <x:v>1</x:v>
      </x:c>
      <x:c r="D313" s="301" t="n">
        <x:f>'Base_Analitica'!D409</x:f>
        <x:v>49</x:v>
      </x:c>
      <x:c r="E313" s="302" t="n">
        <x:f>'Base_Analitica'!E409</x:f>
        <x:v>43190</x:v>
      </x:c>
      <x:c r="F313" s="301" t="str">
        <x:f>'Base_Analitica'!F409</x:f>
        <x:v>E&amp;P</x:v>
      </x:c>
      <x:c r="G313" s="301" t="str">
        <x:f>'Base_Analitica'!G409</x:f>
        <x:v>E&amp;P</x:v>
      </x:c>
      <x:c r="H313" s="301" t="str">
        <x:f>'Base_Analitica'!H409</x:f>
        <x:v>Operacional</x:v>
      </x:c>
      <x:c r="I313" s="300" t="n">
        <x:f>'Base_Analitica'!I409</x:f>
        <x:v>40708</x:v>
      </x:c>
      <x:c r="J313" s="300" t="n">
        <x:f>'Base_Analitica'!J409</x:f>
        <x:v>-24088</x:v>
      </x:c>
      <x:c r="K313" s="300" t="n">
        <x:f>'Base_Analitica'!K409</x:f>
        <x:v>24088</x:v>
      </x:c>
      <x:c r="L313" s="300" t="n">
        <x:f>'Base_Analitica'!L409</x:f>
        <x:v>16620</x:v>
      </x:c>
      <x:c r="M313" s="300" t="n">
        <x:f>'Base_Analitica'!M409</x:f>
        <x:v>850</x:v>
      </x:c>
      <x:c r="N313" s="300" t="n">
        <x:f>'Base_Analitica'!N409</x:f>
        <x:v>850</x:v>
      </x:c>
      <x:c r="O313" s="300" t="n">
        <x:f>'Base_Analitica'!O409</x:f>
        <x:v>17470</x:v>
      </x:c>
      <x:c r="P313" s="300" t="n">
        <x:f>'Base_Analitica'!P409</x:f>
        <x:v>23941</x:v>
      </x:c>
      <x:c r="Q313" s="300" t="n">
        <x:f>'Base_Analitica'!Q409</x:f>
        <x:v>21430</x:v>
      </x:c>
      <x:c r="R313" s="300" t="n">
        <x:f>'Base_Analitica'!R409</x:f>
        <x:v>37154</x:v>
      </x:c>
      <x:c r="S313" s="300" t="n">
        <x:f>'Base_Analitica'!S409</x:f>
        <x:v>33251</x:v>
      </x:c>
      <x:c r="T313" s="300" t="n">
        <x:f>'Base_Analitica'!T409</x:f>
        <x:v>3019</x:v>
      </x:c>
      <x:c r="U313" s="300" t="n">
        <x:f>'Base_Analitica'!U409</x:f>
        <x:v>1933</x:v>
      </x:c>
      <x:c r="V313" s="300" t="n">
        <x:f>'Base_Analitica'!V409</x:f>
        <x:v>10194</x:v>
      </x:c>
      <x:c r="W313" s="300" t="n">
        <x:f>'Base_Analitica'!W409</x:f>
        <x:v>9888</x:v>
      </x:c>
      <x:c r="X313" s="303" t="n">
        <x:f>'Base_Analitica'!X409</x:f>
        <x:v>0.22426393191182226</x:v>
      </x:c>
      <x:c r="Y313" s="303" t="n">
        <x:f>'Base_Analitica'!Y409</x:f>
        <x:v>0.12403173121791888</x:v>
      </x:c>
      <x:c r="Z313" s="303" t="n">
        <x:f>'Base_Analitica'!Z409</x:f>
        <x:v>-0.5602690118986032</x:v>
      </x:c>
      <x:c r="AA313" s="303" t="n">
        <x:f>'Base_Analitica'!AA409</x:f>
        <x:v>0.591726441977007</x:v>
      </x:c>
      <x:c r="AB313" s="303" t="n">
        <x:f>'Base_Analitica'!AB409</x:f>
        <x:v>0.020880416625724672</x:v>
      </x:c>
      <x:c r="AC313" s="303" t="n">
        <x:f>'Base_Analitica'!AC409</x:f>
        <x:v>0.40827355802299303</x:v>
      </x:c>
      <x:c r="AD313" s="303" t="n">
        <x:f>'Base_Analitica'!AD409</x:f>
        <x:v>0.4291539746487177</x:v>
      </x:c>
      <x:c r="AE313" s="304" t="n">
        <x:f>'Base_Analitica'!AE409</x:f>
        <x:v>1</x:v>
      </x:c>
      <x:c r="AF313" s="304" t="n">
        <x:f>'Base_Analitica'!AF409</x:f>
        <x:v>6.123233995736766e-17</x:v>
      </x:c>
      <x:c r="AG313" s="300" t="n">
        <x:f>'Base_Analitica'!AG409</x:f>
        <x:v>24088</x:v>
      </x:c>
    </x:row>
    <x:row r="314" ht="18" customHeight="1">
      <x:c r="A314" s="301" t="str">
        <x:f>'Base_Analitica'!A411</x:f>
        <x:v>1T18</x:v>
      </x:c>
      <x:c r="B314" s="301" t="n">
        <x:f>'Base_Analitica'!B411</x:f>
        <x:v>2018</x:v>
      </x:c>
      <x:c r="C314" s="301" t="n">
        <x:f>'Base_Analitica'!C411</x:f>
        <x:v>1</x:v>
      </x:c>
      <x:c r="D314" s="301" t="n">
        <x:f>'Base_Analitica'!D411</x:f>
        <x:v>49</x:v>
      </x:c>
      <x:c r="E314" s="302" t="n">
        <x:f>'Base_Analitica'!E411</x:f>
        <x:v>43190</x:v>
      </x:c>
      <x:c r="F314" s="301" t="str">
        <x:f>'Base_Analitica'!F411</x:f>
        <x:v>GÁS &amp; ENERGIA / G&amp;EBC</x:v>
      </x:c>
      <x:c r="G314" s="301" t="str">
        <x:f>'Base_Analitica'!G411</x:f>
        <x:v>GÁS &amp; ENERGIA / G&amp;EBC</x:v>
      </x:c>
      <x:c r="H314" s="301" t="str">
        <x:f>'Base_Analitica'!H411</x:f>
        <x:v>Operacional</x:v>
      </x:c>
      <x:c r="I314" s="300" t="n">
        <x:f>'Base_Analitica'!I411</x:f>
        <x:v>9198</x:v>
      </x:c>
      <x:c r="J314" s="300" t="n">
        <x:f>'Base_Analitica'!J411</x:f>
        <x:v>-5833</x:v>
      </x:c>
      <x:c r="K314" s="300" t="n">
        <x:f>'Base_Analitica'!K411</x:f>
        <x:v>5833</x:v>
      </x:c>
      <x:c r="L314" s="300" t="n">
        <x:f>'Base_Analitica'!L411</x:f>
        <x:v>3365</x:v>
      </x:c>
      <x:c r="M314" s="300" t="n">
        <x:f>'Base_Analitica'!M411</x:f>
        <x:v>-2574</x:v>
      </x:c>
      <x:c r="N314" s="300" t="n">
        <x:f>'Base_Analitica'!N411</x:f>
        <x:v>2574</x:v>
      </x:c>
      <x:c r="O314" s="300" t="n">
        <x:f>'Base_Analitica'!O411</x:f>
        <x:v>791</x:v>
      </x:c>
      <x:c r="P314" s="300" t="n">
        <x:f>'Base_Analitica'!P411</x:f>
        <x:v>7894</x:v>
      </x:c>
      <x:c r="Q314" s="300" t="n">
        <x:f>'Base_Analitica'!Q411</x:f>
        <x:v>5260</x:v>
      </x:c>
      <x:c r="R314" s="300" t="n">
        <x:f>'Base_Analitica'!R411</x:f>
        <x:v>11456</x:v>
      </x:c>
      <x:c r="S314" s="300" t="n">
        <x:f>'Base_Analitica'!S411</x:f>
        <x:v>7703</x:v>
      </x:c>
      <x:c r="T314" s="300" t="n">
        <x:f>'Base_Analitica'!T411</x:f>
        <x:v>3804</x:v>
      </x:c>
      <x:c r="U314" s="300" t="n">
        <x:f>'Base_Analitica'!U411</x:f>
        <x:v>888</x:v>
      </x:c>
      <x:c r="V314" s="300" t="n">
        <x:f>'Base_Analitica'!V411</x:f>
        <x:v>-242</x:v>
      </x:c>
      <x:c r="W314" s="300" t="n">
        <x:f>'Base_Analitica'!W411</x:f>
        <x:v>1555</x:v>
      </x:c>
      <x:c r="X314" s="303" t="n">
        <x:f>'Base_Analitica'!X411</x:f>
        <x:v>0.19408022848240947</x:v>
      </x:c>
      <x:c r="Y314" s="303" t="n">
        <x:f>'Base_Analitica'!Y411</x:f>
        <x:v>0.10893536121673009</x:v>
      </x:c>
      <x:c r="Z314" s="303" t="n">
        <x:f>'Base_Analitica'!Z411</x:f>
        <x:v>1.8986486486486487</x:v>
      </x:c>
      <x:c r="AA314" s="303" t="n">
        <x:f>'Base_Analitica'!AA411</x:f>
        <x:v>0.6341595999130246</x:v>
      </x:c>
      <x:c r="AB314" s="303" t="n">
        <x:f>'Base_Analitica'!AB411</x:f>
        <x:v>0.27984344422700586</x:v>
      </x:c>
      <x:c r="AC314" s="303" t="n">
        <x:f>'Base_Analitica'!AC411</x:f>
        <x:v>0.36584040008697544</x:v>
      </x:c>
      <x:c r="AD314" s="303" t="n">
        <x:f>'Base_Analitica'!AD411</x:f>
        <x:v>0.08599695585996955</x:v>
      </x:c>
      <x:c r="AE314" s="304" t="n">
        <x:f>'Base_Analitica'!AE411</x:f>
        <x:v>1</x:v>
      </x:c>
      <x:c r="AF314" s="304" t="n">
        <x:f>'Base_Analitica'!AF411</x:f>
        <x:v>6.123233995736766e-17</x:v>
      </x:c>
      <x:c r="AG314" s="300" t="n">
        <x:f>'Base_Analitica'!AG411</x:f>
        <x:v>5833</x:v>
      </x:c>
    </x:row>
    <x:row r="315" ht="18" customHeight="1">
      <x:c r="A315" s="301" t="str">
        <x:f>'Base_Analitica'!A413</x:f>
        <x:v>2T18</x:v>
      </x:c>
      <x:c r="B315" s="301" t="n">
        <x:f>'Base_Analitica'!B413</x:f>
        <x:v>2018</x:v>
      </x:c>
      <x:c r="C315" s="301" t="n">
        <x:f>'Base_Analitica'!C413</x:f>
        <x:v>2</x:v>
      </x:c>
      <x:c r="D315" s="301" t="n">
        <x:f>'Base_Analitica'!D413</x:f>
        <x:v>50</x:v>
      </x:c>
      <x:c r="E315" s="302" t="n">
        <x:f>'Base_Analitica'!E413</x:f>
        <x:v>43281</x:v>
      </x:c>
      <x:c r="F315" s="301" t="str">
        <x:f>'Base_Analitica'!F413</x:f>
        <x:v>ABASTECIMENTO</x:v>
      </x:c>
      <x:c r="G315" s="301" t="str">
        <x:f>'Base_Analitica'!G413</x:f>
        <x:v>REFINO / RTC</x:v>
      </x:c>
      <x:c r="H315" s="301" t="str">
        <x:f>'Base_Analitica'!H413</x:f>
        <x:v>Operacional</x:v>
      </x:c>
      <x:c r="I315" s="300" t="n">
        <x:f>'Base_Analitica'!I413</x:f>
        <x:v>65431</x:v>
      </x:c>
      <x:c r="J315" s="300" t="n">
        <x:f>'Base_Analitica'!J413</x:f>
        <x:v>-56246</x:v>
      </x:c>
      <x:c r="K315" s="300" t="n">
        <x:f>'Base_Analitica'!K413</x:f>
        <x:v>56246</x:v>
      </x:c>
      <x:c r="L315" s="300" t="n">
        <x:f>'Base_Analitica'!L413</x:f>
        <x:v>9185</x:v>
      </x:c>
      <x:c r="M315" s="300" t="n">
        <x:f>'Base_Analitica'!M413</x:f>
        <x:v>-1953</x:v>
      </x:c>
      <x:c r="N315" s="300" t="n">
        <x:f>'Base_Analitica'!N413</x:f>
        <x:v>1953</x:v>
      </x:c>
      <x:c r="O315" s="300" t="n">
        <x:f>'Base_Analitica'!O413</x:f>
        <x:v>7232</x:v>
      </x:c>
      <x:c r="P315" s="300" t="n">
        <x:f>'Base_Analitica'!P413</x:f>
        <x:v>49157</x:v>
      </x:c>
      <x:c r="Q315" s="300" t="n">
        <x:f>'Base_Analitica'!Q413</x:f>
        <x:v>44662</x:v>
      </x:c>
      <x:c r="R315" s="300" t="n">
        <x:f>'Base_Analitica'!R413</x:f>
        <x:v>55329</x:v>
      </x:c>
      <x:c r="S315" s="300" t="n">
        <x:f>'Base_Analitica'!S413</x:f>
        <x:v>51301</x:v>
      </x:c>
      <x:c r="T315" s="300" t="n">
        <x:f>'Base_Analitica'!T413</x:f>
        <x:v>2368</x:v>
      </x:c>
      <x:c r="U315" s="300" t="n">
        <x:f>'Base_Analitica'!U413</x:f>
        <x:v>1997</x:v>
      </x:c>
      <x:c r="V315" s="300" t="n">
        <x:f>'Base_Analitica'!V413</x:f>
        <x:v>3804</x:v>
      </x:c>
      <x:c r="W315" s="300" t="n">
        <x:f>'Base_Analitica'!W413</x:f>
        <x:v>4642</x:v>
      </x:c>
      <x:c r="X315" s="303" t="n">
        <x:f>'Base_Analitica'!X413</x:f>
        <x:v>0.27543322742246734</x:v>
      </x:c>
      <x:c r="Y315" s="303" t="n">
        <x:f>'Base_Analitica'!Y413</x:f>
        <x:v>0.2593703819802069</x:v>
      </x:c>
      <x:c r="Z315" s="303" t="n">
        <x:f>'Base_Analitica'!Z413</x:f>
        <x:v>-0.022033049574361585</x:v>
      </x:c>
      <x:c r="AA315" s="303" t="n">
        <x:f>'Base_Analitica'!AA413</x:f>
        <x:v>0.8596231144258838</x:v>
      </x:c>
      <x:c r="AB315" s="303" t="n">
        <x:f>'Base_Analitica'!AB413</x:f>
        <x:v>0.029848237074169736</x:v>
      </x:c>
      <x:c r="AC315" s="303" t="n">
        <x:f>'Base_Analitica'!AC413</x:f>
        <x:v>0.14037688557411623</x:v>
      </x:c>
      <x:c r="AD315" s="303" t="n">
        <x:f>'Base_Analitica'!AD413</x:f>
        <x:v>0.11052864849994651</x:v>
      </x:c>
      <x:c r="AE315" s="304" t="n">
        <x:f>'Base_Analitica'!AE413</x:f>
        <x:v>1.2246467991473532e-16</x:v>
      </x:c>
      <x:c r="AF315" s="304" t="n">
        <x:f>'Base_Analitica'!AF413</x:f>
        <x:v>-1</x:v>
      </x:c>
      <x:c r="AG315" s="300" t="n">
        <x:f>'Base_Analitica'!AG413</x:f>
        <x:v>56246</x:v>
      </x:c>
    </x:row>
    <x:row r="316" ht="18" customHeight="1">
      <x:c r="A316" s="301" t="str">
        <x:f>'Base_Analitica'!A414</x:f>
        <x:v>2T18</x:v>
      </x:c>
      <x:c r="B316" s="301" t="n">
        <x:f>'Base_Analitica'!B414</x:f>
        <x:v>2018</x:v>
      </x:c>
      <x:c r="C316" s="301" t="n">
        <x:f>'Base_Analitica'!C414</x:f>
        <x:v>2</x:v>
      </x:c>
      <x:c r="D316" s="301" t="n">
        <x:f>'Base_Analitica'!D414</x:f>
        <x:v>50</x:v>
      </x:c>
      <x:c r="E316" s="302" t="n">
        <x:f>'Base_Analitica'!E414</x:f>
        <x:v>43281</x:v>
      </x:c>
      <x:c r="F316" s="301" t="str">
        <x:f>'Base_Analitica'!F414</x:f>
        <x:v>BIOCOMBUSTÍVEIS</x:v>
      </x:c>
      <x:c r="G316" s="301" t="str">
        <x:f>'Base_Analitica'!G414</x:f>
        <x:v>BIOCOMBUSTÍVEIS</x:v>
      </x:c>
      <x:c r="H316" s="301" t="str">
        <x:f>'Base_Analitica'!H414</x:f>
        <x:v>Operacional</x:v>
      </x:c>
      <x:c r="I316" s="300" t="n">
        <x:f>'Base_Analitica'!I414</x:f>
        <x:v>214</x:v>
      </x:c>
      <x:c r="J316" s="300" t="n">
        <x:f>'Base_Analitica'!J414</x:f>
        <x:v>-197</x:v>
      </x:c>
      <x:c r="K316" s="300" t="n">
        <x:f>'Base_Analitica'!K414</x:f>
        <x:v>197</x:v>
      </x:c>
      <x:c r="L316" s="300" t="n">
        <x:f>'Base_Analitica'!L414</x:f>
        <x:v>17</x:v>
      </x:c>
      <x:c r="M316" s="300" t="n">
        <x:f>'Base_Analitica'!M414</x:f>
        <x:v>-18</x:v>
      </x:c>
      <x:c r="N316" s="300" t="n">
        <x:f>'Base_Analitica'!N414</x:f>
        <x:v>18</x:v>
      </x:c>
      <x:c r="O316" s="300" t="n">
        <x:f>'Base_Analitica'!O414</x:f>
        <x:v>-1</x:v>
      </x:c>
      <x:c r="P316" s="300" t="n">
        <x:f>'Base_Analitica'!P414</x:f>
        <x:v>207</x:v>
      </x:c>
      <x:c r="Q316" s="300" t="n">
        <x:f>'Base_Analitica'!Q414</x:f>
        <x:v>165</x:v>
      </x:c>
      <x:c r="R316" s="300" t="n">
        <x:f>'Base_Analitica'!R414</x:f>
        <x:v>220</x:v>
      </x:c>
      <x:c r="S316" s="300" t="n">
        <x:f>'Base_Analitica'!S414</x:f>
        <x:v>154</x:v>
      </x:c>
      <x:c r="T316" s="300" t="n">
        <x:f>'Base_Analitica'!T414</x:f>
        <x:v>21</x:v>
      </x:c>
      <x:c r="U316" s="300" t="n">
        <x:f>'Base_Analitica'!U414</x:f>
        <x:v>19</x:v>
      </x:c>
      <x:c r="V316" s="300" t="n">
        <x:f>'Base_Analitica'!V414</x:f>
        <x:v>-8</x:v>
      </x:c>
      <x:c r="W316" s="300" t="n">
        <x:f>'Base_Analitica'!W414</x:f>
        <x:v>-30</x:v>
      </x:c>
      <x:c r="X316" s="303" t="n">
        <x:f>'Base_Analitica'!X414</x:f>
        <x:v>0.3896103896103895</x:v>
      </x:c>
      <x:c r="Y316" s="303" t="n">
        <x:f>'Base_Analitica'!Y414</x:f>
        <x:v>0.19393939393939386</x:v>
      </x:c>
      <x:c r="Z316" s="303" t="n">
        <x:f>'Base_Analitica'!Z414</x:f>
        <x:v>-0.052631578947368474</x:v>
      </x:c>
      <x:c r="AA316" s="303" t="n">
        <x:f>'Base_Analitica'!AA414</x:f>
        <x:v>0.9205607476635514</x:v>
      </x:c>
      <x:c r="AB316" s="303" t="n">
        <x:f>'Base_Analitica'!AB414</x:f>
        <x:v>0.08411214953271028</x:v>
      </x:c>
      <x:c r="AC316" s="303" t="n">
        <x:f>'Base_Analitica'!AC414</x:f>
        <x:v>0.0794392523364486</x:v>
      </x:c>
      <x:c r="AD316" s="303" t="n">
        <x:f>'Base_Analitica'!AD414</x:f>
        <x:v>-0.004672897196261682</x:v>
      </x:c>
      <x:c r="AE316" s="304" t="n">
        <x:f>'Base_Analitica'!AE414</x:f>
        <x:v>1.2246467991473532e-16</x:v>
      </x:c>
      <x:c r="AF316" s="304" t="n">
        <x:f>'Base_Analitica'!AF414</x:f>
        <x:v>-1</x:v>
      </x:c>
      <x:c r="AG316" s="300" t="n">
        <x:f>'Base_Analitica'!AG414</x:f>
        <x:v>197</x:v>
      </x:c>
    </x:row>
    <x:row r="317" ht="18" customHeight="1">
      <x:c r="A317" s="301" t="str">
        <x:f>'Base_Analitica'!A415</x:f>
        <x:v>2T18</x:v>
      </x:c>
      <x:c r="B317" s="301" t="n">
        <x:f>'Base_Analitica'!B415</x:f>
        <x:v>2018</x:v>
      </x:c>
      <x:c r="C317" s="301" t="n">
        <x:f>'Base_Analitica'!C415</x:f>
        <x:v>2</x:v>
      </x:c>
      <x:c r="D317" s="301" t="n">
        <x:f>'Base_Analitica'!D415</x:f>
        <x:v>50</x:v>
      </x:c>
      <x:c r="E317" s="302" t="n">
        <x:f>'Base_Analitica'!E415</x:f>
        <x:v>43281</x:v>
      </x:c>
      <x:c r="F317" s="301" t="str">
        <x:f>'Base_Analitica'!F415</x:f>
        <x:v>CORPORATIVO / OUTROS NEGÓCIOS</x:v>
      </x:c>
      <x:c r="G317" s="301" t="str">
        <x:f>'Base_Analitica'!G415</x:f>
        <x:v>CORPORATIVO / OUTROS NEGÓCIOS</x:v>
      </x:c>
      <x:c r="H317" s="301" t="str">
        <x:f>'Base_Analitica'!H415</x:f>
        <x:v>Corporativo</x:v>
      </x:c>
      <x:c r="I317" s="300" t="n">
        <x:f>'Base_Analitica'!I415</x:f>
        <x:v>0</x:v>
      </x:c>
      <x:c r="J317" s="300" t="n">
        <x:f>'Base_Analitica'!J415</x:f>
        <x:v>0</x:v>
      </x:c>
      <x:c r="K317" s="300" t="n">
        <x:f>'Base_Analitica'!K415</x:f>
        <x:v>0</x:v>
      </x:c>
      <x:c r="L317" s="300" t="n">
        <x:f>'Base_Analitica'!L415</x:f>
        <x:v>0</x:v>
      </x:c>
      <x:c r="M317" s="300" t="n">
        <x:f>'Base_Analitica'!M415</x:f>
        <x:v>-6404</x:v>
      </x:c>
      <x:c r="N317" s="300" t="n">
        <x:f>'Base_Analitica'!N415</x:f>
        <x:v>6404</x:v>
      </x:c>
      <x:c r="O317" s="300" t="n">
        <x:f>'Base_Analitica'!O415</x:f>
        <x:v>-6404</x:v>
      </x:c>
      <x:c r="P317" s="300" t="n">
        <x:f>'Base_Analitica'!P415</x:f>
        <x:v>0</x:v>
      </x:c>
      <x:c r="Q317" s="300" t="n">
        <x:f>'Base_Analitica'!Q415</x:f>
        <x:v>0</x:v>
      </x:c>
      <x:c r="R317" s="300" t="n">
        <x:f>'Base_Analitica'!R415</x:f>
        <x:v>0</x:v>
      </x:c>
      <x:c r="S317" s="300" t="n">
        <x:f>'Base_Analitica'!S415</x:f>
        <x:v>0</x:v>
      </x:c>
      <x:c r="T317" s="300" t="n">
        <x:f>'Base_Analitica'!T415</x:f>
        <x:v>3781</x:v>
      </x:c>
      <x:c r="U317" s="300" t="n">
        <x:f>'Base_Analitica'!U415</x:f>
        <x:v>4583</x:v>
      </x:c>
      <x:c r="V317" s="300" t="n">
        <x:f>'Base_Analitica'!V415</x:f>
        <x:v>-3781</x:v>
      </x:c>
      <x:c r="W317" s="300" t="n">
        <x:f>'Base_Analitica'!W415</x:f>
        <x:v>-4583</x:v>
      </x:c>
      <x:c r="X317" s="303" t="str">
        <x:f>'Base_Analitica'!X415</x:f>
      </x:c>
      <x:c r="Y317" s="303" t="str">
        <x:f>'Base_Analitica'!Y415</x:f>
      </x:c>
      <x:c r="Z317" s="303" t="n">
        <x:f>'Base_Analitica'!Z415</x:f>
        <x:v>0.3973379882173249</x:v>
      </x:c>
      <x:c r="AA317" s="303" t="str">
        <x:f>'Base_Analitica'!AA415</x:f>
      </x:c>
      <x:c r="AB317" s="303" t="str">
        <x:f>'Base_Analitica'!AB415</x:f>
      </x:c>
      <x:c r="AC317" s="303" t="str">
        <x:f>'Base_Analitica'!AC415</x:f>
      </x:c>
      <x:c r="AD317" s="303" t="str">
        <x:f>'Base_Analitica'!AD415</x:f>
      </x:c>
      <x:c r="AE317" s="304" t="n">
        <x:f>'Base_Analitica'!AE415</x:f>
        <x:v>1.2246467991473532e-16</x:v>
      </x:c>
      <x:c r="AF317" s="304" t="n">
        <x:f>'Base_Analitica'!AF415</x:f>
        <x:v>-1</x:v>
      </x:c>
      <x:c r="AG317" s="300" t="n">
        <x:f>'Base_Analitica'!AG415</x:f>
        <x:v>0</x:v>
      </x:c>
    </x:row>
    <x:row r="318" ht="18" customHeight="1">
      <x:c r="A318" s="301" t="str">
        <x:f>'Base_Analitica'!A416</x:f>
        <x:v>2T18</x:v>
      </x:c>
      <x:c r="B318" s="301" t="n">
        <x:f>'Base_Analitica'!B416</x:f>
        <x:v>2018</x:v>
      </x:c>
      <x:c r="C318" s="301" t="n">
        <x:f>'Base_Analitica'!C416</x:f>
        <x:v>2</x:v>
      </x:c>
      <x:c r="D318" s="301" t="n">
        <x:f>'Base_Analitica'!D416</x:f>
        <x:v>50</x:v>
      </x:c>
      <x:c r="E318" s="302" t="n">
        <x:f>'Base_Analitica'!E416</x:f>
        <x:v>43281</x:v>
      </x:c>
      <x:c r="F318" s="301" t="str">
        <x:f>'Base_Analitica'!F416</x:f>
        <x:v>DISTRIBUIÇÃO</x:v>
      </x:c>
      <x:c r="G318" s="301" t="str">
        <x:f>'Base_Analitica'!G416</x:f>
        <x:v>DISTRIBUIÇÃO</x:v>
      </x:c>
      <x:c r="H318" s="301" t="str">
        <x:f>'Base_Analitica'!H416</x:f>
        <x:v>Operacional</x:v>
      </x:c>
      <x:c r="I318" s="300" t="n">
        <x:f>'Base_Analitica'!I416</x:f>
        <x:v>24674</x:v>
      </x:c>
      <x:c r="J318" s="300" t="n">
        <x:f>'Base_Analitica'!J416</x:f>
        <x:v>-23301</x:v>
      </x:c>
      <x:c r="K318" s="300" t="n">
        <x:f>'Base_Analitica'!K416</x:f>
        <x:v>23301</x:v>
      </x:c>
      <x:c r="L318" s="300" t="n">
        <x:f>'Base_Analitica'!L416</x:f>
        <x:v>1373</x:v>
      </x:c>
      <x:c r="M318" s="300" t="n">
        <x:f>'Base_Analitica'!M416</x:f>
        <x:v>-1104</x:v>
      </x:c>
      <x:c r="N318" s="300" t="n">
        <x:f>'Base_Analitica'!N416</x:f>
        <x:v>1104</x:v>
      </x:c>
      <x:c r="O318" s="300" t="n">
        <x:f>'Base_Analitica'!O416</x:f>
        <x:v>269</x:v>
      </x:c>
      <x:c r="P318" s="300" t="n">
        <x:f>'Base_Analitica'!P416</x:f>
        <x:v>21845</x:v>
      </x:c>
      <x:c r="Q318" s="300" t="n">
        <x:f>'Base_Analitica'!Q416</x:f>
        <x:v>19001</x:v>
      </x:c>
      <x:c r="R318" s="300" t="n">
        <x:f>'Base_Analitica'!R416</x:f>
        <x:v>23416</x:v>
      </x:c>
      <x:c r="S318" s="300" t="n">
        <x:f>'Base_Analitica'!S416</x:f>
        <x:v>20327</x:v>
      </x:c>
      <x:c r="T318" s="300" t="n">
        <x:f>'Base_Analitica'!T416</x:f>
        <x:v>1029</x:v>
      </x:c>
      <x:c r="U318" s="300" t="n">
        <x:f>'Base_Analitica'!U416</x:f>
        <x:v>967</x:v>
      </x:c>
      <x:c r="V318" s="300" t="n">
        <x:f>'Base_Analitica'!V416</x:f>
        <x:v>542</x:v>
      </x:c>
      <x:c r="W318" s="300" t="n">
        <x:f>'Base_Analitica'!W416</x:f>
        <x:v>359</x:v>
      </x:c>
      <x:c r="X318" s="303" t="n">
        <x:f>'Base_Analitica'!X416</x:f>
        <x:v>0.21385349535101095</x:v>
      </x:c>
      <x:c r="Y318" s="303" t="n">
        <x:f>'Base_Analitica'!Y416</x:f>
        <x:v>0.2263038787432241</x:v>
      </x:c>
      <x:c r="Z318" s="303" t="n">
        <x:f>'Base_Analitica'!Z416</x:f>
        <x:v>0.1416752843846949</x:v>
      </x:c>
      <x:c r="AA318" s="303" t="n">
        <x:f>'Base_Analitica'!AA416</x:f>
        <x:v>0.9443543811299343</x:v>
      </x:c>
      <x:c r="AB318" s="303" t="n">
        <x:f>'Base_Analitica'!AB416</x:f>
        <x:v>0.04474345464861798</x:v>
      </x:c>
      <x:c r="AC318" s="303" t="n">
        <x:f>'Base_Analitica'!AC416</x:f>
        <x:v>0.05564561887006566</x:v>
      </x:c>
      <x:c r="AD318" s="303" t="n">
        <x:f>'Base_Analitica'!AD416</x:f>
        <x:v>0.010902164221447679</x:v>
      </x:c>
      <x:c r="AE318" s="304" t="n">
        <x:f>'Base_Analitica'!AE416</x:f>
        <x:v>1.2246467991473532e-16</x:v>
      </x:c>
      <x:c r="AF318" s="304" t="n">
        <x:f>'Base_Analitica'!AF416</x:f>
        <x:v>-1</x:v>
      </x:c>
      <x:c r="AG318" s="300" t="n">
        <x:f>'Base_Analitica'!AG416</x:f>
        <x:v>23301</x:v>
      </x:c>
    </x:row>
    <x:row r="319" ht="18" customHeight="1">
      <x:c r="A319" s="301" t="str">
        <x:f>'Base_Analitica'!A417</x:f>
        <x:v>2T18</x:v>
      </x:c>
      <x:c r="B319" s="301" t="n">
        <x:f>'Base_Analitica'!B417</x:f>
        <x:v>2018</x:v>
      </x:c>
      <x:c r="C319" s="301" t="n">
        <x:f>'Base_Analitica'!C417</x:f>
        <x:v>2</x:v>
      </x:c>
      <x:c r="D319" s="301" t="n">
        <x:f>'Base_Analitica'!D417</x:f>
        <x:v>50</x:v>
      </x:c>
      <x:c r="E319" s="302" t="n">
        <x:f>'Base_Analitica'!E417</x:f>
        <x:v>43281</x:v>
      </x:c>
      <x:c r="F319" s="301" t="str">
        <x:f>'Base_Analitica'!F417</x:f>
        <x:v>E&amp;P</x:v>
      </x:c>
      <x:c r="G319" s="301" t="str">
        <x:f>'Base_Analitica'!G417</x:f>
        <x:v>E&amp;P</x:v>
      </x:c>
      <x:c r="H319" s="301" t="str">
        <x:f>'Base_Analitica'!H417</x:f>
        <x:v>Operacional</x:v>
      </x:c>
      <x:c r="I319" s="300" t="n">
        <x:f>'Base_Analitica'!I417</x:f>
        <x:v>48250</x:v>
      </x:c>
      <x:c r="J319" s="300" t="n">
        <x:f>'Base_Analitica'!J417</x:f>
        <x:v>-27415</x:v>
      </x:c>
      <x:c r="K319" s="300" t="n">
        <x:f>'Base_Analitica'!K417</x:f>
        <x:v>27415</x:v>
      </x:c>
      <x:c r="L319" s="300" t="n">
        <x:f>'Base_Analitica'!L417</x:f>
        <x:v>20835</x:v>
      </x:c>
      <x:c r="M319" s="300" t="n">
        <x:f>'Base_Analitica'!M417</x:f>
        <x:v>-3297</x:v>
      </x:c>
      <x:c r="N319" s="300" t="n">
        <x:f>'Base_Analitica'!N417</x:f>
        <x:v>3297</x:v>
      </x:c>
      <x:c r="O319" s="300" t="n">
        <x:f>'Base_Analitica'!O417</x:f>
        <x:v>17538</x:v>
      </x:c>
      <x:c r="P319" s="300" t="n">
        <x:f>'Base_Analitica'!P417</x:f>
        <x:v>24088</x:v>
      </x:c>
      <x:c r="Q319" s="300" t="n">
        <x:f>'Base_Analitica'!Q417</x:f>
        <x:v>21356</x:v>
      </x:c>
      <x:c r="R319" s="300" t="n">
        <x:f>'Base_Analitica'!R417</x:f>
        <x:v>40708</x:v>
      </x:c>
      <x:c r="S319" s="300" t="n">
        <x:f>'Base_Analitica'!S417</x:f>
        <x:v>31804</x:v>
      </x:c>
      <x:c r="T319" s="300" t="n">
        <x:f>'Base_Analitica'!T417</x:f>
        <x:v>850</x:v>
      </x:c>
      <x:c r="U319" s="300" t="n">
        <x:f>'Base_Analitica'!U417</x:f>
        <x:v>3315</x:v>
      </x:c>
      <x:c r="V319" s="300" t="n">
        <x:f>'Base_Analitica'!V417</x:f>
        <x:v>17470</x:v>
      </x:c>
      <x:c r="W319" s="300" t="n">
        <x:f>'Base_Analitica'!W417</x:f>
        <x:v>7133</x:v>
      </x:c>
      <x:c r="X319" s="303" t="n">
        <x:f>'Base_Analitica'!X417</x:f>
        <x:v>0.5171047666960131</x:v>
      </x:c>
      <x:c r="Y319" s="303" t="n">
        <x:f>'Base_Analitica'!Y417</x:f>
        <x:v>0.2837141786851469</x:v>
      </x:c>
      <x:c r="Z319" s="303" t="n">
        <x:f>'Base_Analitica'!Z417</x:f>
        <x:v>-0.005429864253393646</x:v>
      </x:c>
      <x:c r="AA319" s="303" t="n">
        <x:f>'Base_Analitica'!AA417</x:f>
        <x:v>0.5681865284974094</x:v>
      </x:c>
      <x:c r="AB319" s="303" t="n">
        <x:f>'Base_Analitica'!AB417</x:f>
        <x:v>0.06833160621761658</x:v>
      </x:c>
      <x:c r="AC319" s="303" t="n">
        <x:f>'Base_Analitica'!AC417</x:f>
        <x:v>0.4318134715025907</x:v>
      </x:c>
      <x:c r="AD319" s="303" t="n">
        <x:f>'Base_Analitica'!AD417</x:f>
        <x:v>0.3634818652849741</x:v>
      </x:c>
      <x:c r="AE319" s="304" t="n">
        <x:f>'Base_Analitica'!AE417</x:f>
        <x:v>1.2246467991473532e-16</x:v>
      </x:c>
      <x:c r="AF319" s="304" t="n">
        <x:f>'Base_Analitica'!AF417</x:f>
        <x:v>-1</x:v>
      </x:c>
      <x:c r="AG319" s="300" t="n">
        <x:f>'Base_Analitica'!AG417</x:f>
        <x:v>27415</x:v>
      </x:c>
    </x:row>
    <x:row r="320" ht="18" customHeight="1">
      <x:c r="A320" s="301" t="str">
        <x:f>'Base_Analitica'!A419</x:f>
        <x:v>2T18</x:v>
      </x:c>
      <x:c r="B320" s="301" t="n">
        <x:f>'Base_Analitica'!B419</x:f>
        <x:v>2018</x:v>
      </x:c>
      <x:c r="C320" s="301" t="n">
        <x:f>'Base_Analitica'!C419</x:f>
        <x:v>2</x:v>
      </x:c>
      <x:c r="D320" s="301" t="n">
        <x:f>'Base_Analitica'!D419</x:f>
        <x:v>50</x:v>
      </x:c>
      <x:c r="E320" s="302" t="n">
        <x:f>'Base_Analitica'!E419</x:f>
        <x:v>43281</x:v>
      </x:c>
      <x:c r="F320" s="301" t="str">
        <x:f>'Base_Analitica'!F419</x:f>
        <x:v>GÁS &amp; ENERGIA / G&amp;EBC</x:v>
      </x:c>
      <x:c r="G320" s="301" t="str">
        <x:f>'Base_Analitica'!G419</x:f>
        <x:v>GÁS &amp; ENERGIA / G&amp;EBC</x:v>
      </x:c>
      <x:c r="H320" s="301" t="str">
        <x:f>'Base_Analitica'!H419</x:f>
        <x:v>Operacional</x:v>
      </x:c>
      <x:c r="I320" s="300" t="n">
        <x:f>'Base_Analitica'!I419</x:f>
        <x:v>10398</x:v>
      </x:c>
      <x:c r="J320" s="300" t="n">
        <x:f>'Base_Analitica'!J419</x:f>
        <x:v>-7642</x:v>
      </x:c>
      <x:c r="K320" s="300" t="n">
        <x:f>'Base_Analitica'!K419</x:f>
        <x:v>7642</x:v>
      </x:c>
      <x:c r="L320" s="300" t="n">
        <x:f>'Base_Analitica'!L419</x:f>
        <x:v>2756</x:v>
      </x:c>
      <x:c r="M320" s="300" t="n">
        <x:f>'Base_Analitica'!M419</x:f>
        <x:v>-2144</x:v>
      </x:c>
      <x:c r="N320" s="300" t="n">
        <x:f>'Base_Analitica'!N419</x:f>
        <x:v>2144</x:v>
      </x:c>
      <x:c r="O320" s="300" t="n">
        <x:f>'Base_Analitica'!O419</x:f>
        <x:v>612</x:v>
      </x:c>
      <x:c r="P320" s="300" t="n">
        <x:f>'Base_Analitica'!P419</x:f>
        <x:v>5833</x:v>
      </x:c>
      <x:c r="Q320" s="300" t="n">
        <x:f>'Base_Analitica'!Q419</x:f>
        <x:v>6727</x:v>
      </x:c>
      <x:c r="R320" s="300" t="n">
        <x:f>'Base_Analitica'!R419</x:f>
        <x:v>9198</x:v>
      </x:c>
      <x:c r="S320" s="300" t="n">
        <x:f>'Base_Analitica'!S419</x:f>
        <x:v>9268</x:v>
      </x:c>
      <x:c r="T320" s="300" t="n">
        <x:f>'Base_Analitica'!T419</x:f>
        <x:v>2574</x:v>
      </x:c>
      <x:c r="U320" s="300" t="n">
        <x:f>'Base_Analitica'!U419</x:f>
        <x:v>4449</x:v>
      </x:c>
      <x:c r="V320" s="300" t="n">
        <x:f>'Base_Analitica'!V419</x:f>
        <x:v>791</x:v>
      </x:c>
      <x:c r="W320" s="300" t="n">
        <x:f>'Base_Analitica'!W419</x:f>
        <x:v>6990</x:v>
      </x:c>
      <x:c r="X320" s="303" t="n">
        <x:f>'Base_Analitica'!X419</x:f>
        <x:v>0.12192490289167024</x:v>
      </x:c>
      <x:c r="Y320" s="303" t="n">
        <x:f>'Base_Analitica'!Y419</x:f>
        <x:v>0.13601902779842434</x:v>
      </x:c>
      <x:c r="Z320" s="303" t="n">
        <x:f>'Base_Analitica'!Z419</x:f>
        <x:v>-0.51809395369746</x:v>
      </x:c>
      <x:c r="AA320" s="303" t="n">
        <x:f>'Base_Analitica'!AA419</x:f>
        <x:v>0.7349490286593575</x:v>
      </x:c>
      <x:c r="AB320" s="303" t="n">
        <x:f>'Base_Analitica'!AB419</x:f>
        <x:v>0.20619349874975956</x:v>
      </x:c>
      <x:c r="AC320" s="303" t="n">
        <x:f>'Base_Analitica'!AC419</x:f>
        <x:v>0.2650509713406424</x:v>
      </x:c>
      <x:c r="AD320" s="303" t="n">
        <x:f>'Base_Analitica'!AD419</x:f>
        <x:v>0.058857472590882864</x:v>
      </x:c>
      <x:c r="AE320" s="304" t="n">
        <x:f>'Base_Analitica'!AE419</x:f>
        <x:v>1.2246467991473532e-16</x:v>
      </x:c>
      <x:c r="AF320" s="304" t="n">
        <x:f>'Base_Analitica'!AF419</x:f>
        <x:v>-1</x:v>
      </x:c>
      <x:c r="AG320" s="300" t="n">
        <x:f>'Base_Analitica'!AG419</x:f>
        <x:v>7642</x:v>
      </x:c>
    </x:row>
    <x:row r="321" ht="18" customHeight="1">
      <x:c r="A321" s="301" t="str">
        <x:f>'Base_Analitica'!A421</x:f>
        <x:v>3T18</x:v>
      </x:c>
      <x:c r="B321" s="301" t="n">
        <x:f>'Base_Analitica'!B421</x:f>
        <x:v>2018</x:v>
      </x:c>
      <x:c r="C321" s="301" t="n">
        <x:f>'Base_Analitica'!C421</x:f>
        <x:v>3</x:v>
      </x:c>
      <x:c r="D321" s="301" t="n">
        <x:f>'Base_Analitica'!D421</x:f>
        <x:v>51</x:v>
      </x:c>
      <x:c r="E321" s="302" t="n">
        <x:f>'Base_Analitica'!E421</x:f>
        <x:v>43373</x:v>
      </x:c>
      <x:c r="F321" s="301" t="str">
        <x:f>'Base_Analitica'!F421</x:f>
        <x:v>ABASTECIMENTO</x:v>
      </x:c>
      <x:c r="G321" s="301" t="str">
        <x:f>'Base_Analitica'!G421</x:f>
        <x:v>REFINO / RTC</x:v>
      </x:c>
      <x:c r="H321" s="301" t="str">
        <x:f>'Base_Analitica'!H421</x:f>
        <x:v>Operacional</x:v>
      </x:c>
      <x:c r="I321" s="300" t="n">
        <x:f>'Base_Analitica'!I421</x:f>
        <x:v>76289</x:v>
      </x:c>
      <x:c r="J321" s="300" t="n">
        <x:f>'Base_Analitica'!J421</x:f>
        <x:v>-68601</x:v>
      </x:c>
      <x:c r="K321" s="300" t="n">
        <x:f>'Base_Analitica'!K421</x:f>
        <x:v>68601</x:v>
      </x:c>
      <x:c r="L321" s="300" t="n">
        <x:f>'Base_Analitica'!L421</x:f>
        <x:v>7688</x:v>
      </x:c>
      <x:c r="M321" s="300" t="n">
        <x:f>'Base_Analitica'!M421</x:f>
        <x:v>-3099</x:v>
      </x:c>
      <x:c r="N321" s="300" t="n">
        <x:f>'Base_Analitica'!N421</x:f>
        <x:v>3099</x:v>
      </x:c>
      <x:c r="O321" s="300" t="n">
        <x:f>'Base_Analitica'!O421</x:f>
        <x:v>4589</x:v>
      </x:c>
      <x:c r="P321" s="300" t="n">
        <x:f>'Base_Analitica'!P421</x:f>
        <x:v>56246</x:v>
      </x:c>
      <x:c r="Q321" s="300" t="n">
        <x:f>'Base_Analitica'!Q421</x:f>
        <x:v>46335</x:v>
      </x:c>
      <x:c r="R321" s="300" t="n">
        <x:f>'Base_Analitica'!R421</x:f>
        <x:v>65431</x:v>
      </x:c>
      <x:c r="S321" s="300" t="n">
        <x:f>'Base_Analitica'!S421</x:f>
        <x:v>52616</x:v>
      </x:c>
      <x:c r="T321" s="300" t="n">
        <x:f>'Base_Analitica'!T421</x:f>
        <x:v>1953</x:v>
      </x:c>
      <x:c r="U321" s="300" t="n">
        <x:f>'Base_Analitica'!U421</x:f>
        <x:v>2702</x:v>
      </x:c>
      <x:c r="V321" s="300" t="n">
        <x:f>'Base_Analitica'!V421</x:f>
        <x:v>7232</x:v>
      </x:c>
      <x:c r="W321" s="300" t="n">
        <x:f>'Base_Analitica'!W421</x:f>
        <x:v>3579</x:v>
      </x:c>
      <x:c r="X321" s="303" t="n">
        <x:f>'Base_Analitica'!X421</x:f>
        <x:v>0.44992017637220627</x:v>
      </x:c>
      <x:c r="Y321" s="303" t="n">
        <x:f>'Base_Analitica'!Y421</x:f>
        <x:v>0.4805438653285854</x:v>
      </x:c>
      <x:c r="Z321" s="303" t="n">
        <x:f>'Base_Analitica'!Z421</x:f>
        <x:v>0.14692820133234652</x:v>
      </x:c>
      <x:c r="AA321" s="303" t="n">
        <x:f>'Base_Analitica'!AA421</x:f>
        <x:v>0.8992253142654905</x:v>
      </x:c>
      <x:c r="AB321" s="303" t="n">
        <x:f>'Base_Analitica'!AB421</x:f>
        <x:v>0.040621845875552176</x:v>
      </x:c>
      <x:c r="AC321" s="303" t="n">
        <x:f>'Base_Analitica'!AC421</x:f>
        <x:v>0.10077468573450957</x:v>
      </x:c>
      <x:c r="AD321" s="303" t="n">
        <x:f>'Base_Analitica'!AD421</x:f>
        <x:v>0.060152839858957384</x:v>
      </x:c>
      <x:c r="AE321" s="304" t="n">
        <x:f>'Base_Analitica'!AE421</x:f>
        <x:v>-1</x:v>
      </x:c>
      <x:c r="AF321" s="304" t="n">
        <x:f>'Base_Analitica'!AF421</x:f>
        <x:v>-1.8369701987210297e-16</x:v>
      </x:c>
      <x:c r="AG321" s="300" t="n">
        <x:f>'Base_Analitica'!AG421</x:f>
        <x:v>68601</x:v>
      </x:c>
    </x:row>
    <x:row r="322" ht="18" customHeight="1">
      <x:c r="A322" s="301" t="str">
        <x:f>'Base_Analitica'!A422</x:f>
        <x:v>3T18</x:v>
      </x:c>
      <x:c r="B322" s="301" t="n">
        <x:f>'Base_Analitica'!B422</x:f>
        <x:v>2018</x:v>
      </x:c>
      <x:c r="C322" s="301" t="n">
        <x:f>'Base_Analitica'!C422</x:f>
        <x:v>3</x:v>
      </x:c>
      <x:c r="D322" s="301" t="n">
        <x:f>'Base_Analitica'!D422</x:f>
        <x:v>51</x:v>
      </x:c>
      <x:c r="E322" s="302" t="n">
        <x:f>'Base_Analitica'!E422</x:f>
        <x:v>43373</x:v>
      </x:c>
      <x:c r="F322" s="301" t="str">
        <x:f>'Base_Analitica'!F422</x:f>
        <x:v>BIOCOMBUSTÍVEIS</x:v>
      </x:c>
      <x:c r="G322" s="301" t="str">
        <x:f>'Base_Analitica'!G422</x:f>
        <x:v>BIOCOMBUSTÍVEIS</x:v>
      </x:c>
      <x:c r="H322" s="301" t="str">
        <x:f>'Base_Analitica'!H422</x:f>
        <x:v>Operacional</x:v>
      </x:c>
      <x:c r="I322" s="300" t="n">
        <x:f>'Base_Analitica'!I422</x:f>
        <x:v>236</x:v>
      </x:c>
      <x:c r="J322" s="300" t="n">
        <x:f>'Base_Analitica'!J422</x:f>
        <x:v>-220</x:v>
      </x:c>
      <x:c r="K322" s="300" t="n">
        <x:f>'Base_Analitica'!K422</x:f>
        <x:v>220</x:v>
      </x:c>
      <x:c r="L322" s="300" t="n">
        <x:f>'Base_Analitica'!L422</x:f>
        <x:v>16</x:v>
      </x:c>
      <x:c r="M322" s="300" t="n">
        <x:f>'Base_Analitica'!M422</x:f>
        <x:v>-24</x:v>
      </x:c>
      <x:c r="N322" s="300" t="n">
        <x:f>'Base_Analitica'!N422</x:f>
        <x:v>24</x:v>
      </x:c>
      <x:c r="O322" s="300" t="n">
        <x:f>'Base_Analitica'!O422</x:f>
        <x:v>-8</x:v>
      </x:c>
      <x:c r="P322" s="300" t="n">
        <x:f>'Base_Analitica'!P422</x:f>
        <x:v>197</x:v>
      </x:c>
      <x:c r="Q322" s="300" t="n">
        <x:f>'Base_Analitica'!Q422</x:f>
        <x:v>176</x:v>
      </x:c>
      <x:c r="R322" s="300" t="n">
        <x:f>'Base_Analitica'!R422</x:f>
        <x:v>214</x:v>
      </x:c>
      <x:c r="S322" s="300" t="n">
        <x:f>'Base_Analitica'!S422</x:f>
        <x:v>178</x:v>
      </x:c>
      <x:c r="T322" s="300" t="n">
        <x:f>'Base_Analitica'!T422</x:f>
        <x:v>18</x:v>
      </x:c>
      <x:c r="U322" s="300" t="n">
        <x:f>'Base_Analitica'!U422</x:f>
        <x:v>20</x:v>
      </x:c>
      <x:c r="V322" s="300" t="n">
        <x:f>'Base_Analitica'!V422</x:f>
        <x:v>-1</x:v>
      </x:c>
      <x:c r="W322" s="300" t="n">
        <x:f>'Base_Analitica'!W422</x:f>
        <x:v>-18</x:v>
      </x:c>
      <x:c r="X322" s="303" t="n">
        <x:f>'Base_Analitica'!X422</x:f>
        <x:v>0.3258426966292134</x:v>
      </x:c>
      <x:c r="Y322" s="303" t="n">
        <x:f>'Base_Analitica'!Y422</x:f>
        <x:v>0.25</x:v>
      </x:c>
      <x:c r="Z322" s="303" t="n">
        <x:f>'Base_Analitica'!Z422</x:f>
        <x:v>0.19999999999999996</x:v>
      </x:c>
      <x:c r="AA322" s="303" t="n">
        <x:f>'Base_Analitica'!AA422</x:f>
        <x:v>0.9322033898305084</x:v>
      </x:c>
      <x:c r="AB322" s="303" t="n">
        <x:f>'Base_Analitica'!AB422</x:f>
        <x:v>0.1016949152542373</x:v>
      </x:c>
      <x:c r="AC322" s="303" t="n">
        <x:f>'Base_Analitica'!AC422</x:f>
        <x:v>0.06779661016949153</x:v>
      </x:c>
      <x:c r="AD322" s="303" t="n">
        <x:f>'Base_Analitica'!AD422</x:f>
        <x:v>-0.03389830508474576</x:v>
      </x:c>
      <x:c r="AE322" s="304" t="n">
        <x:f>'Base_Analitica'!AE422</x:f>
        <x:v>-1</x:v>
      </x:c>
      <x:c r="AF322" s="304" t="n">
        <x:f>'Base_Analitica'!AF422</x:f>
        <x:v>-1.8369701987210297e-16</x:v>
      </x:c>
      <x:c r="AG322" s="300" t="n">
        <x:f>'Base_Analitica'!AG422</x:f>
        <x:v>220</x:v>
      </x:c>
    </x:row>
    <x:row r="323" ht="18" customHeight="1">
      <x:c r="A323" s="301" t="str">
        <x:f>'Base_Analitica'!A423</x:f>
        <x:v>3T18</x:v>
      </x:c>
      <x:c r="B323" s="301" t="n">
        <x:f>'Base_Analitica'!B423</x:f>
        <x:v>2018</x:v>
      </x:c>
      <x:c r="C323" s="301" t="n">
        <x:f>'Base_Analitica'!C423</x:f>
        <x:v>3</x:v>
      </x:c>
      <x:c r="D323" s="301" t="n">
        <x:f>'Base_Analitica'!D423</x:f>
        <x:v>51</x:v>
      </x:c>
      <x:c r="E323" s="302" t="n">
        <x:f>'Base_Analitica'!E423</x:f>
        <x:v>43373</x:v>
      </x:c>
      <x:c r="F323" s="301" t="str">
        <x:f>'Base_Analitica'!F423</x:f>
        <x:v>CORPORATIVO / OUTROS NEGÓCIOS</x:v>
      </x:c>
      <x:c r="G323" s="301" t="str">
        <x:f>'Base_Analitica'!G423</x:f>
        <x:v>CORPORATIVO / OUTROS NEGÓCIOS</x:v>
      </x:c>
      <x:c r="H323" s="301" t="str">
        <x:f>'Base_Analitica'!H423</x:f>
        <x:v>Corporativo</x:v>
      </x:c>
      <x:c r="I323" s="300" t="n">
        <x:f>'Base_Analitica'!I423</x:f>
        <x:v>0</x:v>
      </x:c>
      <x:c r="J323" s="300" t="n">
        <x:f>'Base_Analitica'!J423</x:f>
        <x:v>0</x:v>
      </x:c>
      <x:c r="K323" s="300" t="n">
        <x:f>'Base_Analitica'!K423</x:f>
        <x:v>0</x:v>
      </x:c>
      <x:c r="L323" s="300" t="n">
        <x:f>'Base_Analitica'!L423</x:f>
        <x:v>0</x:v>
      </x:c>
      <x:c r="M323" s="300" t="n">
        <x:f>'Base_Analitica'!M423</x:f>
        <x:v>-5460</x:v>
      </x:c>
      <x:c r="N323" s="300" t="n">
        <x:f>'Base_Analitica'!N423</x:f>
        <x:v>5460</x:v>
      </x:c>
      <x:c r="O323" s="300" t="n">
        <x:f>'Base_Analitica'!O423</x:f>
        <x:v>-5460</x:v>
      </x:c>
      <x:c r="P323" s="300" t="n">
        <x:f>'Base_Analitica'!P423</x:f>
        <x:v>0</x:v>
      </x:c>
      <x:c r="Q323" s="300" t="n">
        <x:f>'Base_Analitica'!Q423</x:f>
        <x:v>0</x:v>
      </x:c>
      <x:c r="R323" s="300" t="n">
        <x:f>'Base_Analitica'!R423</x:f>
        <x:v>0</x:v>
      </x:c>
      <x:c r="S323" s="300" t="n">
        <x:f>'Base_Analitica'!S423</x:f>
        <x:v>0</x:v>
      </x:c>
      <x:c r="T323" s="300" t="n">
        <x:f>'Base_Analitica'!T423</x:f>
        <x:v>6404</x:v>
      </x:c>
      <x:c r="U323" s="300" t="n">
        <x:f>'Base_Analitica'!U423</x:f>
        <x:v>4226</x:v>
      </x:c>
      <x:c r="V323" s="300" t="n">
        <x:f>'Base_Analitica'!V423</x:f>
        <x:v>-6404</x:v>
      </x:c>
      <x:c r="W323" s="300" t="n">
        <x:f>'Base_Analitica'!W423</x:f>
        <x:v>-4226</x:v>
      </x:c>
      <x:c r="X323" s="303" t="str">
        <x:f>'Base_Analitica'!X423</x:f>
      </x:c>
      <x:c r="Y323" s="303" t="str">
        <x:f>'Base_Analitica'!Y423</x:f>
      </x:c>
      <x:c r="Z323" s="303" t="n">
        <x:f>'Base_Analitica'!Z423</x:f>
        <x:v>0.2920018930430668</x:v>
      </x:c>
      <x:c r="AA323" s="303" t="str">
        <x:f>'Base_Analitica'!AA423</x:f>
      </x:c>
      <x:c r="AB323" s="303" t="str">
        <x:f>'Base_Analitica'!AB423</x:f>
      </x:c>
      <x:c r="AC323" s="303" t="str">
        <x:f>'Base_Analitica'!AC423</x:f>
      </x:c>
      <x:c r="AD323" s="303" t="str">
        <x:f>'Base_Analitica'!AD423</x:f>
      </x:c>
      <x:c r="AE323" s="304" t="n">
        <x:f>'Base_Analitica'!AE423</x:f>
        <x:v>-1</x:v>
      </x:c>
      <x:c r="AF323" s="304" t="n">
        <x:f>'Base_Analitica'!AF423</x:f>
        <x:v>-1.8369701987210297e-16</x:v>
      </x:c>
      <x:c r="AG323" s="300" t="n">
        <x:f>'Base_Analitica'!AG423</x:f>
        <x:v>0</x:v>
      </x:c>
    </x:row>
    <x:row r="324" ht="18" customHeight="1">
      <x:c r="A324" s="301" t="str">
        <x:f>'Base_Analitica'!A424</x:f>
        <x:v>3T18</x:v>
      </x:c>
      <x:c r="B324" s="301" t="n">
        <x:f>'Base_Analitica'!B424</x:f>
        <x:v>2018</x:v>
      </x:c>
      <x:c r="C324" s="301" t="n">
        <x:f>'Base_Analitica'!C424</x:f>
        <x:v>3</x:v>
      </x:c>
      <x:c r="D324" s="301" t="n">
        <x:f>'Base_Analitica'!D424</x:f>
        <x:v>51</x:v>
      </x:c>
      <x:c r="E324" s="302" t="n">
        <x:f>'Base_Analitica'!E424</x:f>
        <x:v>43373</x:v>
      </x:c>
      <x:c r="F324" s="301" t="str">
        <x:f>'Base_Analitica'!F424</x:f>
        <x:v>DISTRIBUIÇÃO</x:v>
      </x:c>
      <x:c r="G324" s="301" t="str">
        <x:f>'Base_Analitica'!G424</x:f>
        <x:v>DISTRIBUIÇÃO</x:v>
      </x:c>
      <x:c r="H324" s="301" t="str">
        <x:f>'Base_Analitica'!H424</x:f>
        <x:v>Operacional</x:v>
      </x:c>
      <x:c r="I324" s="300" t="n">
        <x:f>'Base_Analitica'!I424</x:f>
        <x:v>27611</x:v>
      </x:c>
      <x:c r="J324" s="300" t="n">
        <x:f>'Base_Analitica'!J424</x:f>
        <x:v>-26030</x:v>
      </x:c>
      <x:c r="K324" s="300" t="n">
        <x:f>'Base_Analitica'!K424</x:f>
        <x:v>26030</x:v>
      </x:c>
      <x:c r="L324" s="300" t="n">
        <x:f>'Base_Analitica'!L424</x:f>
        <x:v>1581</x:v>
      </x:c>
      <x:c r="M324" s="300" t="n">
        <x:f>'Base_Analitica'!M424</x:f>
        <x:v>-64</x:v>
      </x:c>
      <x:c r="N324" s="300" t="n">
        <x:f>'Base_Analitica'!N424</x:f>
        <x:v>64</x:v>
      </x:c>
      <x:c r="O324" s="300" t="n">
        <x:f>'Base_Analitica'!O424</x:f>
        <x:v>1517</x:v>
      </x:c>
      <x:c r="P324" s="300" t="n">
        <x:f>'Base_Analitica'!P424</x:f>
        <x:v>23301</x:v>
      </x:c>
      <x:c r="Q324" s="300" t="n">
        <x:f>'Base_Analitica'!Q424</x:f>
        <x:v>20807</x:v>
      </x:c>
      <x:c r="R324" s="300" t="n">
        <x:f>'Base_Analitica'!R424</x:f>
        <x:v>24674</x:v>
      </x:c>
      <x:c r="S324" s="300" t="n">
        <x:f>'Base_Analitica'!S424</x:f>
        <x:v>22675</x:v>
      </x:c>
      <x:c r="T324" s="300" t="n">
        <x:f>'Base_Analitica'!T424</x:f>
        <x:v>1104</x:v>
      </x:c>
      <x:c r="U324" s="300" t="n">
        <x:f>'Base_Analitica'!U424</x:f>
        <x:v>950</x:v>
      </x:c>
      <x:c r="V324" s="300" t="n">
        <x:f>'Base_Analitica'!V424</x:f>
        <x:v>269</x:v>
      </x:c>
      <x:c r="W324" s="300" t="n">
        <x:f>'Base_Analitica'!W424</x:f>
        <x:v>918</x:v>
      </x:c>
      <x:c r="X324" s="303" t="n">
        <x:f>'Base_Analitica'!X424</x:f>
        <x:v>0.21768467475192943</x:v>
      </x:c>
      <x:c r="Y324" s="303" t="n">
        <x:f>'Base_Analitica'!Y424</x:f>
        <x:v>0.25102129091171244</x:v>
      </x:c>
      <x:c r="Z324" s="303" t="n">
        <x:f>'Base_Analitica'!Z424</x:f>
        <x:v>-0.9326315789473685</x:v>
      </x:c>
      <x:c r="AA324" s="303" t="n">
        <x:f>'Base_Analitica'!AA424</x:f>
        <x:v>0.9427402122342544</x:v>
      </x:c>
      <x:c r="AB324" s="303" t="n">
        <x:f>'Base_Analitica'!AB424</x:f>
        <x:v>0.0023179167723008944</x:v>
      </x:c>
      <x:c r="AC324" s="303" t="n">
        <x:f>'Base_Analitica'!AC424</x:f>
        <x:v>0.057259787765745536</x:v>
      </x:c>
      <x:c r="AD324" s="303" t="n">
        <x:f>'Base_Analitica'!AD424</x:f>
        <x:v>0.05494187099344464</x:v>
      </x:c>
      <x:c r="AE324" s="304" t="n">
        <x:f>'Base_Analitica'!AE424</x:f>
        <x:v>-1</x:v>
      </x:c>
      <x:c r="AF324" s="304" t="n">
        <x:f>'Base_Analitica'!AF424</x:f>
        <x:v>-1.8369701987210297e-16</x:v>
      </x:c>
      <x:c r="AG324" s="300" t="n">
        <x:f>'Base_Analitica'!AG424</x:f>
        <x:v>26030</x:v>
      </x:c>
    </x:row>
    <x:row r="325" ht="18" customHeight="1">
      <x:c r="A325" s="301" t="str">
        <x:f>'Base_Analitica'!A425</x:f>
        <x:v>3T18</x:v>
      </x:c>
      <x:c r="B325" s="301" t="n">
        <x:f>'Base_Analitica'!B425</x:f>
        <x:v>2018</x:v>
      </x:c>
      <x:c r="C325" s="301" t="n">
        <x:f>'Base_Analitica'!C425</x:f>
        <x:v>3</x:v>
      </x:c>
      <x:c r="D325" s="301" t="n">
        <x:f>'Base_Analitica'!D425</x:f>
        <x:v>51</x:v>
      </x:c>
      <x:c r="E325" s="302" t="n">
        <x:f>'Base_Analitica'!E425</x:f>
        <x:v>43373</x:v>
      </x:c>
      <x:c r="F325" s="301" t="str">
        <x:f>'Base_Analitica'!F425</x:f>
        <x:v>E&amp;P</x:v>
      </x:c>
      <x:c r="G325" s="301" t="str">
        <x:f>'Base_Analitica'!G425</x:f>
        <x:v>E&amp;P</x:v>
      </x:c>
      <x:c r="H325" s="301" t="str">
        <x:f>'Base_Analitica'!H425</x:f>
        <x:v>Operacional</x:v>
      </x:c>
      <x:c r="I325" s="300" t="n">
        <x:f>'Base_Analitica'!I425</x:f>
        <x:v>51813</x:v>
      </x:c>
      <x:c r="J325" s="300" t="n">
        <x:f>'Base_Analitica'!J425</x:f>
        <x:v>-28159</x:v>
      </x:c>
      <x:c r="K325" s="300" t="n">
        <x:f>'Base_Analitica'!K425</x:f>
        <x:v>28159</x:v>
      </x:c>
      <x:c r="L325" s="300" t="n">
        <x:f>'Base_Analitica'!L425</x:f>
        <x:v>23654</x:v>
      </x:c>
      <x:c r="M325" s="300" t="n">
        <x:f>'Base_Analitica'!M425</x:f>
        <x:v>-5357</x:v>
      </x:c>
      <x:c r="N325" s="300" t="n">
        <x:f>'Base_Analitica'!N425</x:f>
        <x:v>5357</x:v>
      </x:c>
      <x:c r="O325" s="300" t="n">
        <x:f>'Base_Analitica'!O425</x:f>
        <x:v>18297</x:v>
      </x:c>
      <x:c r="P325" s="300" t="n">
        <x:f>'Base_Analitica'!P425</x:f>
        <x:v>27415</x:v>
      </x:c>
      <x:c r="Q325" s="300" t="n">
        <x:f>'Base_Analitica'!Q425</x:f>
        <x:v>22495</x:v>
      </x:c>
      <x:c r="R325" s="300" t="n">
        <x:f>'Base_Analitica'!R425</x:f>
        <x:v>48250</x:v>
      </x:c>
      <x:c r="S325" s="300" t="n">
        <x:f>'Base_Analitica'!S425</x:f>
        <x:v>32528</x:v>
      </x:c>
      <x:c r="T325" s="300" t="n">
        <x:f>'Base_Analitica'!T425</x:f>
        <x:v>3297</x:v>
      </x:c>
      <x:c r="U325" s="300" t="n">
        <x:f>'Base_Analitica'!U425</x:f>
        <x:v>3702</x:v>
      </x:c>
      <x:c r="V325" s="300" t="n">
        <x:f>'Base_Analitica'!V425</x:f>
        <x:v>17538</x:v>
      </x:c>
      <x:c r="W325" s="300" t="n">
        <x:f>'Base_Analitica'!W425</x:f>
        <x:v>6331</x:v>
      </x:c>
      <x:c r="X325" s="303" t="n">
        <x:f>'Base_Analitica'!X425</x:f>
        <x:v>0.592873831775701</x:v>
      </x:c>
      <x:c r="Y325" s="303" t="n">
        <x:f>'Base_Analitica'!Y425</x:f>
        <x:v>0.25178928650811283</x:v>
      </x:c>
      <x:c r="Z325" s="303" t="n">
        <x:f>'Base_Analitica'!Z425</x:f>
        <x:v>0.4470556455969745</x:v>
      </x:c>
      <x:c r="AA325" s="303" t="n">
        <x:f>'Base_Analitica'!AA425</x:f>
        <x:v>0.5434736456101751</x:v>
      </x:c>
      <x:c r="AB325" s="303" t="n">
        <x:f>'Base_Analitica'!AB425</x:f>
        <x:v>0.10339104085847181</x:v>
      </x:c>
      <x:c r="AC325" s="303" t="n">
        <x:f>'Base_Analitica'!AC425</x:f>
        <x:v>0.456526354389825</x:v>
      </x:c>
      <x:c r="AD325" s="303" t="n">
        <x:f>'Base_Analitica'!AD425</x:f>
        <x:v>0.35313531353135313</x:v>
      </x:c>
      <x:c r="AE325" s="304" t="n">
        <x:f>'Base_Analitica'!AE425</x:f>
        <x:v>-1</x:v>
      </x:c>
      <x:c r="AF325" s="304" t="n">
        <x:f>'Base_Analitica'!AF425</x:f>
        <x:v>-1.8369701987210297e-16</x:v>
      </x:c>
      <x:c r="AG325" s="300" t="n">
        <x:f>'Base_Analitica'!AG425</x:f>
        <x:v>28159</x:v>
      </x:c>
    </x:row>
    <x:row r="326" ht="18" customHeight="1">
      <x:c r="A326" s="301" t="str">
        <x:f>'Base_Analitica'!A427</x:f>
        <x:v>3T18</x:v>
      </x:c>
      <x:c r="B326" s="301" t="n">
        <x:f>'Base_Analitica'!B427</x:f>
        <x:v>2018</x:v>
      </x:c>
      <x:c r="C326" s="301" t="n">
        <x:f>'Base_Analitica'!C427</x:f>
        <x:v>3</x:v>
      </x:c>
      <x:c r="D326" s="301" t="n">
        <x:f>'Base_Analitica'!D427</x:f>
        <x:v>51</x:v>
      </x:c>
      <x:c r="E326" s="302" t="n">
        <x:f>'Base_Analitica'!E427</x:f>
        <x:v>43373</x:v>
      </x:c>
      <x:c r="F326" s="301" t="str">
        <x:f>'Base_Analitica'!F427</x:f>
        <x:v>GÁS &amp; ENERGIA / G&amp;EBC</x:v>
      </x:c>
      <x:c r="G326" s="301" t="str">
        <x:f>'Base_Analitica'!G427</x:f>
        <x:v>GÁS &amp; ENERGIA / G&amp;EBC</x:v>
      </x:c>
      <x:c r="H326" s="301" t="str">
        <x:f>'Base_Analitica'!H427</x:f>
        <x:v>Operacional</x:v>
      </x:c>
      <x:c r="I326" s="300" t="n">
        <x:f>'Base_Analitica'!I427</x:f>
        <x:v>13518</x:v>
      </x:c>
      <x:c r="J326" s="300" t="n">
        <x:f>'Base_Analitica'!J427</x:f>
        <x:v>-11270</x:v>
      </x:c>
      <x:c r="K326" s="300" t="n">
        <x:f>'Base_Analitica'!K427</x:f>
        <x:v>11270</x:v>
      </x:c>
      <x:c r="L326" s="300" t="n">
        <x:f>'Base_Analitica'!L427</x:f>
        <x:v>2248</x:v>
      </x:c>
      <x:c r="M326" s="300" t="n">
        <x:f>'Base_Analitica'!M427</x:f>
        <x:v>-3589</x:v>
      </x:c>
      <x:c r="N326" s="300" t="n">
        <x:f>'Base_Analitica'!N427</x:f>
        <x:v>3589</x:v>
      </x:c>
      <x:c r="O326" s="300" t="n">
        <x:f>'Base_Analitica'!O427</x:f>
        <x:v>-1341</x:v>
      </x:c>
      <x:c r="P326" s="300" t="n">
        <x:f>'Base_Analitica'!P427</x:f>
        <x:v>7642</x:v>
      </x:c>
      <x:c r="Q326" s="300" t="n">
        <x:f>'Base_Analitica'!Q427</x:f>
        <x:v>8237</x:v>
      </x:c>
      <x:c r="R326" s="300" t="n">
        <x:f>'Base_Analitica'!R427</x:f>
        <x:v>10398</x:v>
      </x:c>
      <x:c r="S326" s="300" t="n">
        <x:f>'Base_Analitica'!S427</x:f>
        <x:v>11122</x:v>
      </x:c>
      <x:c r="T326" s="300" t="n">
        <x:f>'Base_Analitica'!T427</x:f>
        <x:v>2144</x:v>
      </x:c>
      <x:c r="U326" s="300" t="n">
        <x:f>'Base_Analitica'!U427</x:f>
        <x:v>1915</x:v>
      </x:c>
      <x:c r="V326" s="300" t="n">
        <x:f>'Base_Analitica'!V427</x:f>
        <x:v>612</x:v>
      </x:c>
      <x:c r="W326" s="300" t="n">
        <x:f>'Base_Analitica'!W427</x:f>
        <x:v>970</x:v>
      </x:c>
      <x:c r="X326" s="303" t="n">
        <x:f>'Base_Analitica'!X427</x:f>
        <x:v>0.21542887969789604</x:v>
      </x:c>
      <x:c r="Y326" s="303" t="n">
        <x:f>'Base_Analitica'!Y427</x:f>
        <x:v>0.3682165837076605</x:v>
      </x:c>
      <x:c r="Z326" s="303" t="n">
        <x:f>'Base_Analitica'!Z427</x:f>
        <x:v>0.8741514360313316</x:v>
      </x:c>
      <x:c r="AA326" s="303" t="n">
        <x:f>'Base_Analitica'!AA427</x:f>
        <x:v>0.8337032105341027</x:v>
      </x:c>
      <x:c r="AB326" s="303" t="n">
        <x:f>'Base_Analitica'!AB427</x:f>
        <x:v>0.2654978547122355</x:v>
      </x:c>
      <x:c r="AC326" s="303" t="n">
        <x:f>'Base_Analitica'!AC427</x:f>
        <x:v>0.16629678946589732</x:v>
      </x:c>
      <x:c r="AD326" s="303" t="n">
        <x:f>'Base_Analitica'!AD427</x:f>
        <x:v>-0.09920106524633822</x:v>
      </x:c>
      <x:c r="AE326" s="304" t="n">
        <x:f>'Base_Analitica'!AE427</x:f>
        <x:v>-1</x:v>
      </x:c>
      <x:c r="AF326" s="304" t="n">
        <x:f>'Base_Analitica'!AF427</x:f>
        <x:v>-1.8369701987210297e-16</x:v>
      </x:c>
      <x:c r="AG326" s="300" t="n">
        <x:f>'Base_Analitica'!AG427</x:f>
        <x:v>11270</x:v>
      </x:c>
    </x:row>
    <x:row r="327" ht="18" customHeight="1">
      <x:c r="A327" s="301" t="str">
        <x:f>'Base_Analitica'!A429</x:f>
        <x:v>4T18</x:v>
      </x:c>
      <x:c r="B327" s="301" t="n">
        <x:f>'Base_Analitica'!B429</x:f>
        <x:v>2018</x:v>
      </x:c>
      <x:c r="C327" s="301" t="n">
        <x:f>'Base_Analitica'!C429</x:f>
        <x:v>4</x:v>
      </x:c>
      <x:c r="D327" s="301" t="n">
        <x:f>'Base_Analitica'!D429</x:f>
        <x:v>52</x:v>
      </x:c>
      <x:c r="E327" s="302" t="n">
        <x:f>'Base_Analitica'!E429</x:f>
        <x:v>43465</x:v>
      </x:c>
      <x:c r="F327" s="301" t="str">
        <x:f>'Base_Analitica'!F429</x:f>
        <x:v>BIOCOMBUSTÍVEIS</x:v>
      </x:c>
      <x:c r="G327" s="301" t="str">
        <x:f>'Base_Analitica'!G429</x:f>
        <x:v>BIOCOMBUSTÍVEIS</x:v>
      </x:c>
      <x:c r="H327" s="301" t="str">
        <x:f>'Base_Analitica'!H429</x:f>
        <x:v>Operacional</x:v>
      </x:c>
      <x:c r="I327" s="300" t="n">
        <x:f>'Base_Analitica'!I429</x:f>
        <x:v>259</x:v>
      </x:c>
      <x:c r="J327" s="300" t="n">
        <x:f>'Base_Analitica'!J429</x:f>
        <x:v>-248</x:v>
      </x:c>
      <x:c r="K327" s="300" t="n">
        <x:f>'Base_Analitica'!K429</x:f>
        <x:v>248</x:v>
      </x:c>
      <x:c r="L327" s="300" t="n">
        <x:f>'Base_Analitica'!L429</x:f>
        <x:v>11</x:v>
      </x:c>
      <x:c r="M327" s="300" t="n">
        <x:f>'Base_Analitica'!M429</x:f>
        <x:v>50</x:v>
      </x:c>
      <x:c r="N327" s="300" t="n">
        <x:f>'Base_Analitica'!N429</x:f>
        <x:v>50</x:v>
      </x:c>
      <x:c r="O327" s="300" t="n">
        <x:f>'Base_Analitica'!O429</x:f>
        <x:v>61</x:v>
      </x:c>
      <x:c r="P327" s="300" t="n">
        <x:f>'Base_Analitica'!P429</x:f>
        <x:v>220</x:v>
      </x:c>
      <x:c r="Q327" s="300" t="n">
        <x:f>'Base_Analitica'!Q429</x:f>
        <x:v>187</x:v>
      </x:c>
      <x:c r="R327" s="300" t="n">
        <x:f>'Base_Analitica'!R429</x:f>
        <x:v>236</x:v>
      </x:c>
      <x:c r="S327" s="300" t="n">
        <x:f>'Base_Analitica'!S429</x:f>
        <x:v>187</x:v>
      </x:c>
      <x:c r="T327" s="300" t="n">
        <x:f>'Base_Analitica'!T429</x:f>
        <x:v>24</x:v>
      </x:c>
      <x:c r="U327" s="300" t="n">
        <x:f>'Base_Analitica'!U429</x:f>
        <x:v>38</x:v>
      </x:c>
      <x:c r="V327" s="300" t="n">
        <x:f>'Base_Analitica'!V429</x:f>
        <x:v>-8</x:v>
      </x:c>
      <x:c r="W327" s="300" t="n">
        <x:f>'Base_Analitica'!W429</x:f>
        <x:v>-38</x:v>
      </x:c>
      <x:c r="X327" s="303" t="n">
        <x:f>'Base_Analitica'!X429</x:f>
        <x:v>0.3850267379679144</x:v>
      </x:c>
      <x:c r="Y327" s="303" t="n">
        <x:f>'Base_Analitica'!Y429</x:f>
        <x:v>0.3262032085561497</x:v>
      </x:c>
      <x:c r="Z327" s="303" t="n">
        <x:f>'Base_Analitica'!Z429</x:f>
        <x:v>0.3157894736842106</x:v>
      </x:c>
      <x:c r="AA327" s="303" t="n">
        <x:f>'Base_Analitica'!AA429</x:f>
        <x:v>0.9575289575289575</x:v>
      </x:c>
      <x:c r="AB327" s="303" t="n">
        <x:f>'Base_Analitica'!AB429</x:f>
        <x:v>0.19305019305019305</x:v>
      </x:c>
      <x:c r="AC327" s="303" t="n">
        <x:f>'Base_Analitica'!AC429</x:f>
        <x:v>0.04247104247104247</x:v>
      </x:c>
      <x:c r="AD327" s="303" t="n">
        <x:f>'Base_Analitica'!AD429</x:f>
        <x:v>0.23552123552123552</x:v>
      </x:c>
      <x:c r="AE327" s="304" t="n">
        <x:f>'Base_Analitica'!AE429</x:f>
        <x:v>-2.4492935982947064e-16</x:v>
      </x:c>
      <x:c r="AF327" s="304" t="n">
        <x:f>'Base_Analitica'!AF429</x:f>
        <x:v>1</x:v>
      </x:c>
      <x:c r="AG327" s="300" t="n">
        <x:f>'Base_Analitica'!AG429</x:f>
        <x:v>248</x:v>
      </x:c>
    </x:row>
    <x:row r="328" ht="18" customHeight="1">
      <x:c r="A328" s="301" t="str">
        <x:f>'Base_Analitica'!A430</x:f>
        <x:v>4T18</x:v>
      </x:c>
      <x:c r="B328" s="301" t="n">
        <x:f>'Base_Analitica'!B430</x:f>
        <x:v>2018</x:v>
      </x:c>
      <x:c r="C328" s="301" t="n">
        <x:f>'Base_Analitica'!C430</x:f>
        <x:v>4</x:v>
      </x:c>
      <x:c r="D328" s="301" t="n">
        <x:f>'Base_Analitica'!D430</x:f>
        <x:v>52</x:v>
      </x:c>
      <x:c r="E328" s="302" t="n">
        <x:f>'Base_Analitica'!E430</x:f>
        <x:v>43465</x:v>
      </x:c>
      <x:c r="F328" s="301" t="str">
        <x:f>'Base_Analitica'!F430</x:f>
        <x:v>CORPORATIVO / OUTROS NEGÓCIOS</x:v>
      </x:c>
      <x:c r="G328" s="301" t="str">
        <x:f>'Base_Analitica'!G430</x:f>
        <x:v>CORPORATIVO / OUTROS NEGÓCIOS</x:v>
      </x:c>
      <x:c r="H328" s="301" t="str">
        <x:f>'Base_Analitica'!H430</x:f>
        <x:v>Corporativo</x:v>
      </x:c>
      <x:c r="I328" s="300" t="n">
        <x:f>'Base_Analitica'!I430</x:f>
        <x:v>0</x:v>
      </x:c>
      <x:c r="J328" s="300" t="n">
        <x:f>'Base_Analitica'!J430</x:f>
        <x:v>0</x:v>
      </x:c>
      <x:c r="K328" s="300" t="n">
        <x:f>'Base_Analitica'!K430</x:f>
        <x:v>0</x:v>
      </x:c>
      <x:c r="L328" s="300" t="n">
        <x:f>'Base_Analitica'!L430</x:f>
        <x:v>0</x:v>
      </x:c>
      <x:c r="M328" s="300" t="n">
        <x:f>'Base_Analitica'!M430</x:f>
        <x:v>-1266</x:v>
      </x:c>
      <x:c r="N328" s="300" t="n">
        <x:f>'Base_Analitica'!N430</x:f>
        <x:v>1266</x:v>
      </x:c>
      <x:c r="O328" s="300" t="n">
        <x:f>'Base_Analitica'!O430</x:f>
        <x:v>-1266</x:v>
      </x:c>
      <x:c r="P328" s="300" t="n">
        <x:f>'Base_Analitica'!P430</x:f>
        <x:v>0</x:v>
      </x:c>
      <x:c r="Q328" s="300" t="n">
        <x:f>'Base_Analitica'!Q430</x:f>
        <x:v>0</x:v>
      </x:c>
      <x:c r="R328" s="300" t="n">
        <x:f>'Base_Analitica'!R430</x:f>
        <x:v>0</x:v>
      </x:c>
      <x:c r="S328" s="300" t="n">
        <x:f>'Base_Analitica'!S430</x:f>
        <x:v>0</x:v>
      </x:c>
      <x:c r="T328" s="300" t="n">
        <x:f>'Base_Analitica'!T430</x:f>
        <x:v>5460</x:v>
      </x:c>
      <x:c r="U328" s="300" t="n">
        <x:f>'Base_Analitica'!U430</x:f>
        <x:v>13945</x:v>
      </x:c>
      <x:c r="V328" s="300" t="n">
        <x:f>'Base_Analitica'!V430</x:f>
        <x:v>-5460</x:v>
      </x:c>
      <x:c r="W328" s="300" t="n">
        <x:f>'Base_Analitica'!W430</x:f>
        <x:v>-13945</x:v>
      </x:c>
      <x:c r="X328" s="303" t="str">
        <x:f>'Base_Analitica'!X430</x:f>
      </x:c>
      <x:c r="Y328" s="303" t="str">
        <x:f>'Base_Analitica'!Y430</x:f>
      </x:c>
      <x:c r="Z328" s="303" t="n">
        <x:f>'Base_Analitica'!Z430</x:f>
        <x:v>-0.9092147723198278</x:v>
      </x:c>
      <x:c r="AA328" s="303" t="str">
        <x:f>'Base_Analitica'!AA430</x:f>
      </x:c>
      <x:c r="AB328" s="303" t="str">
        <x:f>'Base_Analitica'!AB430</x:f>
      </x:c>
      <x:c r="AC328" s="303" t="str">
        <x:f>'Base_Analitica'!AC430</x:f>
      </x:c>
      <x:c r="AD328" s="303" t="str">
        <x:f>'Base_Analitica'!AD430</x:f>
      </x:c>
      <x:c r="AE328" s="304" t="n">
        <x:f>'Base_Analitica'!AE430</x:f>
        <x:v>-2.4492935982947064e-16</x:v>
      </x:c>
      <x:c r="AF328" s="304" t="n">
        <x:f>'Base_Analitica'!AF430</x:f>
        <x:v>1</x:v>
      </x:c>
      <x:c r="AG328" s="300" t="n">
        <x:f>'Base_Analitica'!AG430</x:f>
        <x:v>0</x:v>
      </x:c>
    </x:row>
    <x:row r="329" ht="18" customHeight="1">
      <x:c r="A329" s="301" t="str">
        <x:f>'Base_Analitica'!A431</x:f>
        <x:v>4T18</x:v>
      </x:c>
      <x:c r="B329" s="301" t="n">
        <x:f>'Base_Analitica'!B431</x:f>
        <x:v>2018</x:v>
      </x:c>
      <x:c r="C329" s="301" t="n">
        <x:f>'Base_Analitica'!C431</x:f>
        <x:v>4</x:v>
      </x:c>
      <x:c r="D329" s="301" t="n">
        <x:f>'Base_Analitica'!D431</x:f>
        <x:v>52</x:v>
      </x:c>
      <x:c r="E329" s="302" t="n">
        <x:f>'Base_Analitica'!E431</x:f>
        <x:v>43465</x:v>
      </x:c>
      <x:c r="F329" s="301" t="str">
        <x:f>'Base_Analitica'!F431</x:f>
        <x:v>DISTRIBUIÇÃO</x:v>
      </x:c>
      <x:c r="G329" s="301" t="str">
        <x:f>'Base_Analitica'!G431</x:f>
        <x:v>DISTRIBUIÇÃO</x:v>
      </x:c>
      <x:c r="H329" s="301" t="str">
        <x:f>'Base_Analitica'!H431</x:f>
        <x:v>Operacional</x:v>
      </x:c>
      <x:c r="I329" s="300" t="n">
        <x:f>'Base_Analitica'!I431</x:f>
        <x:v>26312</x:v>
      </x:c>
      <x:c r="J329" s="300" t="n">
        <x:f>'Base_Analitica'!J431</x:f>
        <x:v>-24734</x:v>
      </x:c>
      <x:c r="K329" s="300" t="n">
        <x:f>'Base_Analitica'!K431</x:f>
        <x:v>24734</x:v>
      </x:c>
      <x:c r="L329" s="300" t="n">
        <x:f>'Base_Analitica'!L431</x:f>
        <x:v>1578</x:v>
      </x:c>
      <x:c r="M329" s="300" t="n">
        <x:f>'Base_Analitica'!M431</x:f>
        <x:v>-1199</x:v>
      </x:c>
      <x:c r="N329" s="300" t="n">
        <x:f>'Base_Analitica'!N431</x:f>
        <x:v>1199</x:v>
      </x:c>
      <x:c r="O329" s="300" t="n">
        <x:f>'Base_Analitica'!O431</x:f>
        <x:v>379</x:v>
      </x:c>
      <x:c r="P329" s="300" t="n">
        <x:f>'Base_Analitica'!P431</x:f>
        <x:v>26030</x:v>
      </x:c>
      <x:c r="Q329" s="300" t="n">
        <x:f>'Base_Analitica'!Q431</x:f>
        <x:v>22274</x:v>
      </x:c>
      <x:c r="R329" s="300" t="n">
        <x:f>'Base_Analitica'!R431</x:f>
        <x:v>27611</x:v>
      </x:c>
      <x:c r="S329" s="300" t="n">
        <x:f>'Base_Analitica'!S431</x:f>
        <x:v>24136</x:v>
      </x:c>
      <x:c r="T329" s="300" t="n">
        <x:f>'Base_Analitica'!T431</x:f>
        <x:v>64</x:v>
      </x:c>
      <x:c r="U329" s="300" t="n">
        <x:f>'Base_Analitica'!U431</x:f>
        <x:v>1145</x:v>
      </x:c>
      <x:c r="V329" s="300" t="n">
        <x:f>'Base_Analitica'!V431</x:f>
        <x:v>1517</x:v>
      </x:c>
      <x:c r="W329" s="300" t="n">
        <x:f>'Base_Analitica'!W431</x:f>
        <x:v>717</x:v>
      </x:c>
      <x:c r="X329" s="303" t="n">
        <x:f>'Base_Analitica'!X431</x:f>
        <x:v>0.09015578389128276</x:v>
      </x:c>
      <x:c r="Y329" s="303" t="n">
        <x:f>'Base_Analitica'!Y431</x:f>
        <x:v>0.11044266858220353</x:v>
      </x:c>
      <x:c r="Z329" s="303" t="n">
        <x:f>'Base_Analitica'!Z431</x:f>
        <x:v>0.04716157205240168</x:v>
      </x:c>
      <x:c r="AA329" s="303" t="n">
        <x:f>'Base_Analitica'!AA431</x:f>
        <x:v>0.9400273639404074</x:v>
      </x:c>
      <x:c r="AB329" s="303" t="n">
        <x:f>'Base_Analitica'!AB431</x:f>
        <x:v>0.045568561872909696</x:v>
      </x:c>
      <x:c r="AC329" s="303" t="n">
        <x:f>'Base_Analitica'!AC431</x:f>
        <x:v>0.059972636059592584</x:v>
      </x:c>
      <x:c r="AD329" s="303" t="n">
        <x:f>'Base_Analitica'!AD431</x:f>
        <x:v>0.014404074186682882</x:v>
      </x:c>
      <x:c r="AE329" s="304" t="n">
        <x:f>'Base_Analitica'!AE431</x:f>
        <x:v>-2.4492935982947064e-16</x:v>
      </x:c>
      <x:c r="AF329" s="304" t="n">
        <x:f>'Base_Analitica'!AF431</x:f>
        <x:v>1</x:v>
      </x:c>
      <x:c r="AG329" s="300" t="n">
        <x:f>'Base_Analitica'!AG431</x:f>
        <x:v>24734</x:v>
      </x:c>
    </x:row>
    <x:row r="330" ht="18" customHeight="1">
      <x:c r="A330" s="301" t="str">
        <x:f>'Base_Analitica'!A432</x:f>
        <x:v>4T18</x:v>
      </x:c>
      <x:c r="B330" s="301" t="n">
        <x:f>'Base_Analitica'!B432</x:f>
        <x:v>2018</x:v>
      </x:c>
      <x:c r="C330" s="301" t="n">
        <x:f>'Base_Analitica'!C432</x:f>
        <x:v>4</x:v>
      </x:c>
      <x:c r="D330" s="301" t="n">
        <x:f>'Base_Analitica'!D432</x:f>
        <x:v>52</x:v>
      </x:c>
      <x:c r="E330" s="302" t="n">
        <x:f>'Base_Analitica'!E432</x:f>
        <x:v>43465</x:v>
      </x:c>
      <x:c r="F330" s="301" t="str">
        <x:f>'Base_Analitica'!F432</x:f>
        <x:v>E&amp;P</x:v>
      </x:c>
      <x:c r="G330" s="301" t="str">
        <x:f>'Base_Analitica'!G432</x:f>
        <x:v>E&amp;P</x:v>
      </x:c>
      <x:c r="H330" s="301" t="str">
        <x:f>'Base_Analitica'!H432</x:f>
        <x:v>Operacional</x:v>
      </x:c>
      <x:c r="I330" s="300" t="n">
        <x:f>'Base_Analitica'!I432</x:f>
        <x:v>50775</x:v>
      </x:c>
      <x:c r="J330" s="300" t="n">
        <x:f>'Base_Analitica'!J432</x:f>
        <x:v>-25937</x:v>
      </x:c>
      <x:c r="K330" s="300" t="n">
        <x:f>'Base_Analitica'!K432</x:f>
        <x:v>25937</x:v>
      </x:c>
      <x:c r="L330" s="300" t="n">
        <x:f>'Base_Analitica'!L432</x:f>
        <x:v>24838</x:v>
      </x:c>
      <x:c r="M330" s="300" t="n">
        <x:f>'Base_Analitica'!M432</x:f>
        <x:v>-11659</x:v>
      </x:c>
      <x:c r="N330" s="300" t="n">
        <x:f>'Base_Analitica'!N432</x:f>
        <x:v>11659</x:v>
      </x:c>
      <x:c r="O330" s="300" t="n">
        <x:f>'Base_Analitica'!O432</x:f>
        <x:v>13179</x:v>
      </x:c>
      <x:c r="P330" s="300" t="n">
        <x:f>'Base_Analitica'!P432</x:f>
        <x:v>28159</x:v>
      </x:c>
      <x:c r="Q330" s="300" t="n">
        <x:f>'Base_Analitica'!Q432</x:f>
        <x:v>23941</x:v>
      </x:c>
      <x:c r="R330" s="300" t="n">
        <x:f>'Base_Analitica'!R432</x:f>
        <x:v>51813</x:v>
      </x:c>
      <x:c r="S330" s="300" t="n">
        <x:f>'Base_Analitica'!S432</x:f>
        <x:v>37154</x:v>
      </x:c>
      <x:c r="T330" s="300" t="n">
        <x:f>'Base_Analitica'!T432</x:f>
        <x:v>5357</x:v>
      </x:c>
      <x:c r="U330" s="300" t="n">
        <x:f>'Base_Analitica'!U432</x:f>
        <x:v>3019</x:v>
      </x:c>
      <x:c r="V330" s="300" t="n">
        <x:f>'Base_Analitica'!V432</x:f>
        <x:v>18297</x:v>
      </x:c>
      <x:c r="W330" s="300" t="n">
        <x:f>'Base_Analitica'!W432</x:f>
        <x:v>10194</x:v>
      </x:c>
      <x:c r="X330" s="303" t="n">
        <x:f>'Base_Analitica'!X432</x:f>
        <x:v>0.3666092479948324</x:v>
      </x:c>
      <x:c r="Y330" s="303" t="n">
        <x:f>'Base_Analitica'!Y432</x:f>
        <x:v>0.08337162190384695</x:v>
      </x:c>
      <x:c r="Z330" s="303" t="n">
        <x:f>'Base_Analitica'!Z432</x:f>
        <x:v>2.8618747929778072</x:v>
      </x:c>
      <x:c r="AA330" s="303" t="n">
        <x:f>'Base_Analitica'!AA432</x:f>
        <x:v>0.510822255046775</x:v>
      </x:c>
      <x:c r="AB330" s="303" t="n">
        <x:f>'Base_Analitica'!AB432</x:f>
        <x:v>0.22962087641555884</x:v>
      </x:c>
      <x:c r="AC330" s="303" t="n">
        <x:f>'Base_Analitica'!AC432</x:f>
        <x:v>0.489177744953225</x:v>
      </x:c>
      <x:c r="AD330" s="303" t="n">
        <x:f>'Base_Analitica'!AD432</x:f>
        <x:v>0.2595568685376662</x:v>
      </x:c>
      <x:c r="AE330" s="304" t="n">
        <x:f>'Base_Analitica'!AE432</x:f>
        <x:v>-2.4492935982947064e-16</x:v>
      </x:c>
      <x:c r="AF330" s="304" t="n">
        <x:f>'Base_Analitica'!AF432</x:f>
        <x:v>1</x:v>
      </x:c>
      <x:c r="AG330" s="300" t="n">
        <x:f>'Base_Analitica'!AG432</x:f>
        <x:v>25937</x:v>
      </x:c>
    </x:row>
    <x:row r="331" ht="18" customHeight="1">
      <x:c r="A331" s="301" t="str">
        <x:f>'Base_Analitica'!A434</x:f>
        <x:v>4T18</x:v>
      </x:c>
      <x:c r="B331" s="301" t="n">
        <x:f>'Base_Analitica'!B434</x:f>
        <x:v>2018</x:v>
      </x:c>
      <x:c r="C331" s="301" t="n">
        <x:f>'Base_Analitica'!C434</x:f>
        <x:v>4</x:v>
      </x:c>
      <x:c r="D331" s="301" t="n">
        <x:f>'Base_Analitica'!D434</x:f>
        <x:v>52</x:v>
      </x:c>
      <x:c r="E331" s="302" t="n">
        <x:f>'Base_Analitica'!E434</x:f>
        <x:v>43465</x:v>
      </x:c>
      <x:c r="F331" s="301" t="str">
        <x:f>'Base_Analitica'!F434</x:f>
        <x:v>GÁS &amp; ENERGIA / G&amp;EBC</x:v>
      </x:c>
      <x:c r="G331" s="301" t="str">
        <x:f>'Base_Analitica'!G434</x:f>
        <x:v>GÁS &amp; ENERGIA / G&amp;EBC</x:v>
      </x:c>
      <x:c r="H331" s="301" t="str">
        <x:f>'Base_Analitica'!H434</x:f>
        <x:v>Operacional</x:v>
      </x:c>
      <x:c r="I331" s="300" t="n">
        <x:f>'Base_Analitica'!I434</x:f>
        <x:v>11914</x:v>
      </x:c>
      <x:c r="J331" s="300" t="n">
        <x:f>'Base_Analitica'!J434</x:f>
        <x:v>-8543</x:v>
      </x:c>
      <x:c r="K331" s="300" t="n">
        <x:f>'Base_Analitica'!K434</x:f>
        <x:v>8543</x:v>
      </x:c>
      <x:c r="L331" s="300" t="n">
        <x:f>'Base_Analitica'!L434</x:f>
        <x:v>3371</x:v>
      </x:c>
      <x:c r="M331" s="300" t="n">
        <x:f>'Base_Analitica'!M434</x:f>
        <x:v>-682</x:v>
      </x:c>
      <x:c r="N331" s="300" t="n">
        <x:f>'Base_Analitica'!N434</x:f>
        <x:v>682</x:v>
      </x:c>
      <x:c r="O331" s="300" t="n">
        <x:f>'Base_Analitica'!O434</x:f>
        <x:v>2689</x:v>
      </x:c>
      <x:c r="P331" s="300" t="n">
        <x:f>'Base_Analitica'!P434</x:f>
        <x:v>11270</x:v>
      </x:c>
      <x:c r="Q331" s="300" t="n">
        <x:f>'Base_Analitica'!Q434</x:f>
        <x:v>7894</x:v>
      </x:c>
      <x:c r="R331" s="300" t="n">
        <x:f>'Base_Analitica'!R434</x:f>
        <x:v>13518</x:v>
      </x:c>
      <x:c r="S331" s="300" t="n">
        <x:f>'Base_Analitica'!S434</x:f>
        <x:v>11456</x:v>
      </x:c>
      <x:c r="T331" s="300" t="n">
        <x:f>'Base_Analitica'!T434</x:f>
        <x:v>3589</x:v>
      </x:c>
      <x:c r="U331" s="300" t="n">
        <x:f>'Base_Analitica'!U434</x:f>
        <x:v>3804</x:v>
      </x:c>
      <x:c r="V331" s="300" t="n">
        <x:f>'Base_Analitica'!V434</x:f>
        <x:v>-1341</x:v>
      </x:c>
      <x:c r="W331" s="300" t="n">
        <x:f>'Base_Analitica'!W434</x:f>
        <x:v>-242</x:v>
      </x:c>
      <x:c r="X331" s="303" t="n">
        <x:f>'Base_Analitica'!X434</x:f>
        <x:v>0.039979050279329575</x:v>
      </x:c>
      <x:c r="Y331" s="303" t="n">
        <x:f>'Base_Analitica'!Y434</x:f>
        <x:v>0.08221434000506722</x:v>
      </x:c>
      <x:c r="Z331" s="303" t="n">
        <x:f>'Base_Analitica'!Z434</x:f>
        <x:v>-0.8207150368033649</x:v>
      </x:c>
      <x:c r="AA331" s="303" t="n">
        <x:f>'Base_Analitica'!AA434</x:f>
        <x:v>0.7170555648816518</x:v>
      </x:c>
      <x:c r="AB331" s="303" t="n">
        <x:f>'Base_Analitica'!AB434</x:f>
        <x:v>0.05724357898270942</x:v>
      </x:c>
      <x:c r="AC331" s="303" t="n">
        <x:f>'Base_Analitica'!AC434</x:f>
        <x:v>0.28294443511834816</x:v>
      </x:c>
      <x:c r="AD331" s="303" t="n">
        <x:f>'Base_Analitica'!AD434</x:f>
        <x:v>0.22570085613563876</x:v>
      </x:c>
      <x:c r="AE331" s="304" t="n">
        <x:f>'Base_Analitica'!AE434</x:f>
        <x:v>-2.4492935982947064e-16</x:v>
      </x:c>
      <x:c r="AF331" s="304" t="n">
        <x:f>'Base_Analitica'!AF434</x:f>
        <x:v>1</x:v>
      </x:c>
      <x:c r="AG331" s="300" t="n">
        <x:f>'Base_Analitica'!AG434</x:f>
        <x:v>8543</x:v>
      </x:c>
    </x:row>
    <x:row r="332" ht="18" customHeight="1">
      <x:c r="A332" s="301" t="str">
        <x:f>'Base_Analitica'!A435</x:f>
        <x:v>4T18</x:v>
      </x:c>
      <x:c r="B332" s="301" t="n">
        <x:f>'Base_Analitica'!B435</x:f>
        <x:v>2018</x:v>
      </x:c>
      <x:c r="C332" s="301" t="n">
        <x:f>'Base_Analitica'!C435</x:f>
        <x:v>4</x:v>
      </x:c>
      <x:c r="D332" s="301" t="n">
        <x:f>'Base_Analitica'!D435</x:f>
        <x:v>52</x:v>
      </x:c>
      <x:c r="E332" s="302" t="n">
        <x:f>'Base_Analitica'!E435</x:f>
        <x:v>43465</x:v>
      </x:c>
      <x:c r="F332" s="301" t="str">
        <x:f>'Base_Analitica'!F435</x:f>
        <x:v>REFINO / RTC</x:v>
      </x:c>
      <x:c r="G332" s="301" t="str">
        <x:f>'Base_Analitica'!G435</x:f>
        <x:v>REFINO / RTC</x:v>
      </x:c>
      <x:c r="H332" s="301" t="str">
        <x:f>'Base_Analitica'!H435</x:f>
        <x:v>Operacional</x:v>
      </x:c>
      <x:c r="I332" s="300" t="n">
        <x:f>'Base_Analitica'!I435</x:f>
        <x:v>72089</x:v>
      </x:c>
      <x:c r="J332" s="300" t="n">
        <x:f>'Base_Analitica'!J435</x:f>
        <x:v>-71932</x:v>
      </x:c>
      <x:c r="K332" s="300" t="n">
        <x:f>'Base_Analitica'!K435</x:f>
        <x:v>71932</x:v>
      </x:c>
      <x:c r="L332" s="300" t="n">
        <x:f>'Base_Analitica'!L435</x:f>
        <x:v>157</x:v>
      </x:c>
      <x:c r="M332" s="300" t="n">
        <x:f>'Base_Analitica'!M435</x:f>
        <x:v>-5257</x:v>
      </x:c>
      <x:c r="N332" s="300" t="n">
        <x:f>'Base_Analitica'!N435</x:f>
        <x:v>5257</x:v>
      </x:c>
      <x:c r="O332" s="300" t="n">
        <x:f>'Base_Analitica'!O435</x:f>
        <x:v>-5100</x:v>
      </x:c>
      <x:c r="P332" s="300" t="n">
        <x:f>'Base_Analitica'!P435</x:f>
        <x:v>68601</x:v>
      </x:c>
      <x:c r="Q332" s="300" t="n">
        <x:f>'Base_Analitica'!Q435</x:f>
        <x:v>46921</x:v>
      </x:c>
      <x:c r="R332" s="300" t="n">
        <x:f>'Base_Analitica'!R435</x:f>
        <x:v>76289</x:v>
      </x:c>
      <x:c r="S332" s="300" t="n">
        <x:f>'Base_Analitica'!S435</x:f>
        <x:v>56221</x:v>
      </x:c>
      <x:c r="T332" s="300" t="n">
        <x:f>'Base_Analitica'!T435</x:f>
        <x:v>3099</x:v>
      </x:c>
      <x:c r="U332" s="300" t="n">
        <x:f>'Base_Analitica'!U435</x:f>
        <x:v>4727</x:v>
      </x:c>
      <x:c r="V332" s="300" t="n">
        <x:f>'Base_Analitica'!V435</x:f>
        <x:v>4589</x:v>
      </x:c>
      <x:c r="W332" s="300" t="n">
        <x:f>'Base_Analitica'!W435</x:f>
        <x:v>4573</x:v>
      </x:c>
      <x:c r="X332" s="303" t="n">
        <x:f>'Base_Analitica'!X435</x:f>
        <x:v>0.28224328987389047</x:v>
      </x:c>
      <x:c r="Y332" s="303" t="n">
        <x:f>'Base_Analitica'!Y435</x:f>
        <x:v>0.5330449052662987</x:v>
      </x:c>
      <x:c r="Z332" s="303" t="n">
        <x:f>'Base_Analitica'!Z435</x:f>
        <x:v>0.1121218531838375</x:v>
      </x:c>
      <x:c r="AA332" s="303" t="n">
        <x:f>'Base_Analitica'!AA435</x:f>
        <x:v>0.9978221365256835</x:v>
      </x:c>
      <x:c r="AB332" s="303" t="n">
        <x:f>'Base_Analitica'!AB435</x:f>
        <x:v>0.07292374703491518</x:v>
      </x:c>
      <x:c r="AC332" s="303" t="n">
        <x:f>'Base_Analitica'!AC435</x:f>
        <x:v>0.0021778634743164697</x:v>
      </x:c>
      <x:c r="AD332" s="303" t="n">
        <x:f>'Base_Analitica'!AD435</x:f>
        <x:v>-0.0707458835605987</x:v>
      </x:c>
      <x:c r="AE332" s="304" t="n">
        <x:f>'Base_Analitica'!AE435</x:f>
        <x:v>-2.4492935982947064e-16</x:v>
      </x:c>
      <x:c r="AF332" s="304" t="n">
        <x:f>'Base_Analitica'!AF435</x:f>
        <x:v>1</x:v>
      </x:c>
      <x:c r="AG332" s="300" t="n">
        <x:f>'Base_Analitica'!AG435</x:f>
        <x:v>71932</x:v>
      </x:c>
    </x:row>
    <x:row r="333" ht="18" customHeight="1">
      <x:c r="A333" s="301" t="str">
        <x:f>'Base_Analitica'!A437</x:f>
        <x:v>1T19</x:v>
      </x:c>
      <x:c r="B333" s="301" t="n">
        <x:f>'Base_Analitica'!B437</x:f>
        <x:v>2019</x:v>
      </x:c>
      <x:c r="C333" s="301" t="n">
        <x:f>'Base_Analitica'!C437</x:f>
        <x:v>1</x:v>
      </x:c>
      <x:c r="D333" s="301" t="n">
        <x:f>'Base_Analitica'!D437</x:f>
        <x:v>53</x:v>
      </x:c>
      <x:c r="E333" s="302" t="n">
        <x:f>'Base_Analitica'!E437</x:f>
        <x:v>43555</x:v>
      </x:c>
      <x:c r="F333" s="301" t="str">
        <x:f>'Base_Analitica'!F437</x:f>
        <x:v>BIOCOMBUSTÍVEIS</x:v>
      </x:c>
      <x:c r="G333" s="301" t="str">
        <x:f>'Base_Analitica'!G437</x:f>
        <x:v>BIOCOMBUSTÍVEIS</x:v>
      </x:c>
      <x:c r="H333" s="301" t="str">
        <x:f>'Base_Analitica'!H437</x:f>
        <x:v>Operacional</x:v>
      </x:c>
      <x:c r="I333" s="300" t="n">
        <x:f>'Base_Analitica'!I437</x:f>
        <x:v>229</x:v>
      </x:c>
      <x:c r="J333" s="300" t="n">
        <x:f>'Base_Analitica'!J437</x:f>
        <x:v>-233</x:v>
      </x:c>
      <x:c r="K333" s="300" t="n">
        <x:f>'Base_Analitica'!K437</x:f>
        <x:v>233</x:v>
      </x:c>
      <x:c r="L333" s="300" t="n">
        <x:f>'Base_Analitica'!L437</x:f>
        <x:v>-4</x:v>
      </x:c>
      <x:c r="M333" s="300" t="n">
        <x:f>'Base_Analitica'!M437</x:f>
        <x:v>-17</x:v>
      </x:c>
      <x:c r="N333" s="300" t="n">
        <x:f>'Base_Analitica'!N437</x:f>
        <x:v>17</x:v>
      </x:c>
      <x:c r="O333" s="300" t="n">
        <x:f>'Base_Analitica'!O437</x:f>
        <x:v>-21</x:v>
      </x:c>
      <x:c r="P333" s="300" t="n">
        <x:f>'Base_Analitica'!P437</x:f>
        <x:v>248</x:v>
      </x:c>
      <x:c r="Q333" s="300" t="n">
        <x:f>'Base_Analitica'!Q437</x:f>
        <x:v>207</x:v>
      </x:c>
      <x:c r="R333" s="300" t="n">
        <x:f>'Base_Analitica'!R437</x:f>
        <x:v>259</x:v>
      </x:c>
      <x:c r="S333" s="300" t="n">
        <x:f>'Base_Analitica'!S437</x:f>
        <x:v>220</x:v>
      </x:c>
      <x:c r="T333" s="300" t="n">
        <x:f>'Base_Analitica'!T437</x:f>
        <x:v>50</x:v>
      </x:c>
      <x:c r="U333" s="300" t="n">
        <x:f>'Base_Analitica'!U437</x:f>
        <x:v>21</x:v>
      </x:c>
      <x:c r="V333" s="300" t="n">
        <x:f>'Base_Analitica'!V437</x:f>
        <x:v>61</x:v>
      </x:c>
      <x:c r="W333" s="300" t="n">
        <x:f>'Base_Analitica'!W437</x:f>
        <x:v>-8</x:v>
      </x:c>
      <x:c r="X333" s="303" t="n">
        <x:f>'Base_Analitica'!X437</x:f>
        <x:v>0.040909090909091006</x:v>
      </x:c>
      <x:c r="Y333" s="303" t="n">
        <x:f>'Base_Analitica'!Y437</x:f>
        <x:v>0.1256038647342994</x:v>
      </x:c>
      <x:c r="Z333" s="303" t="n">
        <x:f>'Base_Analitica'!Z437</x:f>
        <x:v>-0.19047619047619047</x:v>
      </x:c>
      <x:c r="AA333" s="303" t="n">
        <x:f>'Base_Analitica'!AA437</x:f>
        <x:v>1.017467248908297</x:v>
      </x:c>
      <x:c r="AB333" s="303" t="n">
        <x:f>'Base_Analitica'!AB437</x:f>
        <x:v>0.07423580786026202</x:v>
      </x:c>
      <x:c r="AC333" s="303" t="n">
        <x:f>'Base_Analitica'!AC437</x:f>
        <x:v>-0.017467248908296942</x:v>
      </x:c>
      <x:c r="AD333" s="303" t="n">
        <x:f>'Base_Analitica'!AD437</x:f>
        <x:v>-0.09170305676855896</x:v>
      </x:c>
      <x:c r="AE333" s="304" t="n">
        <x:f>'Base_Analitica'!AE437</x:f>
        <x:v>1</x:v>
      </x:c>
      <x:c r="AF333" s="304" t="n">
        <x:f>'Base_Analitica'!AF437</x:f>
        <x:v>6.123233995736766e-17</x:v>
      </x:c>
      <x:c r="AG333" s="300" t="n">
        <x:f>'Base_Analitica'!AG437</x:f>
        <x:v>233</x:v>
      </x:c>
    </x:row>
    <x:row r="334" ht="18" customHeight="1">
      <x:c r="A334" s="301" t="str">
        <x:f>'Base_Analitica'!A438</x:f>
        <x:v>1T19</x:v>
      </x:c>
      <x:c r="B334" s="301" t="n">
        <x:f>'Base_Analitica'!B438</x:f>
        <x:v>2019</x:v>
      </x:c>
      <x:c r="C334" s="301" t="n">
        <x:f>'Base_Analitica'!C438</x:f>
        <x:v>1</x:v>
      </x:c>
      <x:c r="D334" s="301" t="n">
        <x:f>'Base_Analitica'!D438</x:f>
        <x:v>53</x:v>
      </x:c>
      <x:c r="E334" s="302" t="n">
        <x:f>'Base_Analitica'!E438</x:f>
        <x:v>43555</x:v>
      </x:c>
      <x:c r="F334" s="301" t="str">
        <x:f>'Base_Analitica'!F438</x:f>
        <x:v>CORPORATIVO / OUTROS NEGÓCIOS</x:v>
      </x:c>
      <x:c r="G334" s="301" t="str">
        <x:f>'Base_Analitica'!G438</x:f>
        <x:v>CORPORATIVO / OUTROS NEGÓCIOS</x:v>
      </x:c>
      <x:c r="H334" s="301" t="str">
        <x:f>'Base_Analitica'!H438</x:f>
        <x:v>Corporativo</x:v>
      </x:c>
      <x:c r="I334" s="300" t="n">
        <x:f>'Base_Analitica'!I438</x:f>
        <x:v>0</x:v>
      </x:c>
      <x:c r="J334" s="300" t="n">
        <x:f>'Base_Analitica'!J438</x:f>
        <x:v>0</x:v>
      </x:c>
      <x:c r="K334" s="300" t="n">
        <x:f>'Base_Analitica'!K438</x:f>
        <x:v>0</x:v>
      </x:c>
      <x:c r="L334" s="300" t="n">
        <x:f>'Base_Analitica'!L438</x:f>
        <x:v>0</x:v>
      </x:c>
      <x:c r="M334" s="300" t="n">
        <x:f>'Base_Analitica'!M438</x:f>
        <x:v>-5550</x:v>
      </x:c>
      <x:c r="N334" s="300" t="n">
        <x:f>'Base_Analitica'!N438</x:f>
        <x:v>5550</x:v>
      </x:c>
      <x:c r="O334" s="300" t="n">
        <x:f>'Base_Analitica'!O438</x:f>
        <x:v>-5550</x:v>
      </x:c>
      <x:c r="P334" s="300" t="n">
        <x:f>'Base_Analitica'!P438</x:f>
        <x:v>0</x:v>
      </x:c>
      <x:c r="Q334" s="300" t="n">
        <x:f>'Base_Analitica'!Q438</x:f>
        <x:v>0</x:v>
      </x:c>
      <x:c r="R334" s="300" t="n">
        <x:f>'Base_Analitica'!R438</x:f>
        <x:v>0</x:v>
      </x:c>
      <x:c r="S334" s="300" t="n">
        <x:f>'Base_Analitica'!S438</x:f>
        <x:v>0</x:v>
      </x:c>
      <x:c r="T334" s="300" t="n">
        <x:f>'Base_Analitica'!T438</x:f>
        <x:v>1266</x:v>
      </x:c>
      <x:c r="U334" s="300" t="n">
        <x:f>'Base_Analitica'!U438</x:f>
        <x:v>3781</x:v>
      </x:c>
      <x:c r="V334" s="300" t="n">
        <x:f>'Base_Analitica'!V438</x:f>
        <x:v>-1266</x:v>
      </x:c>
      <x:c r="W334" s="300" t="n">
        <x:f>'Base_Analitica'!W438</x:f>
        <x:v>-3781</x:v>
      </x:c>
      <x:c r="X334" s="303" t="str">
        <x:f>'Base_Analitica'!X438</x:f>
      </x:c>
      <x:c r="Y334" s="303" t="str">
        <x:f>'Base_Analitica'!Y438</x:f>
      </x:c>
      <x:c r="Z334" s="303" t="n">
        <x:f>'Base_Analitica'!Z438</x:f>
        <x:v>0.46786564400952124</x:v>
      </x:c>
      <x:c r="AA334" s="303" t="str">
        <x:f>'Base_Analitica'!AA438</x:f>
      </x:c>
      <x:c r="AB334" s="303" t="str">
        <x:f>'Base_Analitica'!AB438</x:f>
      </x:c>
      <x:c r="AC334" s="303" t="str">
        <x:f>'Base_Analitica'!AC438</x:f>
      </x:c>
      <x:c r="AD334" s="303" t="str">
        <x:f>'Base_Analitica'!AD438</x:f>
      </x:c>
      <x:c r="AE334" s="304" t="n">
        <x:f>'Base_Analitica'!AE438</x:f>
        <x:v>1</x:v>
      </x:c>
      <x:c r="AF334" s="304" t="n">
        <x:f>'Base_Analitica'!AF438</x:f>
        <x:v>6.123233995736766e-17</x:v>
      </x:c>
      <x:c r="AG334" s="300" t="n">
        <x:f>'Base_Analitica'!AG438</x:f>
        <x:v>0</x:v>
      </x:c>
    </x:row>
    <x:row r="335" ht="18" customHeight="1">
      <x:c r="A335" s="301" t="str">
        <x:f>'Base_Analitica'!A439</x:f>
        <x:v>1T19</x:v>
      </x:c>
      <x:c r="B335" s="301" t="n">
        <x:f>'Base_Analitica'!B439</x:f>
        <x:v>2019</x:v>
      </x:c>
      <x:c r="C335" s="301" t="n">
        <x:f>'Base_Analitica'!C439</x:f>
        <x:v>1</x:v>
      </x:c>
      <x:c r="D335" s="301" t="n">
        <x:f>'Base_Analitica'!D439</x:f>
        <x:v>53</x:v>
      </x:c>
      <x:c r="E335" s="302" t="n">
        <x:f>'Base_Analitica'!E439</x:f>
        <x:v>43555</x:v>
      </x:c>
      <x:c r="F335" s="301" t="str">
        <x:f>'Base_Analitica'!F439</x:f>
        <x:v>DISTRIBUIÇÃO</x:v>
      </x:c>
      <x:c r="G335" s="301" t="str">
        <x:f>'Base_Analitica'!G439</x:f>
        <x:v>DISTRIBUIÇÃO</x:v>
      </x:c>
      <x:c r="H335" s="301" t="str">
        <x:f>'Base_Analitica'!H439</x:f>
        <x:v>Operacional</x:v>
      </x:c>
      <x:c r="I335" s="300" t="n">
        <x:f>'Base_Analitica'!I439</x:f>
        <x:v>23256</x:v>
      </x:c>
      <x:c r="J335" s="300" t="n">
        <x:f>'Base_Analitica'!J439</x:f>
        <x:v>-21621</x:v>
      </x:c>
      <x:c r="K335" s="300" t="n">
        <x:f>'Base_Analitica'!K439</x:f>
        <x:v>21621</x:v>
      </x:c>
      <x:c r="L335" s="300" t="n">
        <x:f>'Base_Analitica'!L439</x:f>
        <x:v>1635</x:v>
      </x:c>
      <x:c r="M335" s="300" t="n">
        <x:f>'Base_Analitica'!M439</x:f>
        <x:v>-470</x:v>
      </x:c>
      <x:c r="N335" s="300" t="n">
        <x:f>'Base_Analitica'!N439</x:f>
        <x:v>470</x:v>
      </x:c>
      <x:c r="O335" s="300" t="n">
        <x:f>'Base_Analitica'!O439</x:f>
        <x:v>1165</x:v>
      </x:c>
      <x:c r="P335" s="300" t="n">
        <x:f>'Base_Analitica'!P439</x:f>
        <x:v>24734</x:v>
      </x:c>
      <x:c r="Q335" s="300" t="n">
        <x:f>'Base_Analitica'!Q439</x:f>
        <x:v>21845</x:v>
      </x:c>
      <x:c r="R335" s="300" t="n">
        <x:f>'Base_Analitica'!R439</x:f>
        <x:v>26312</x:v>
      </x:c>
      <x:c r="S335" s="300" t="n">
        <x:f>'Base_Analitica'!S439</x:f>
        <x:v>23416</x:v>
      </x:c>
      <x:c r="T335" s="300" t="n">
        <x:f>'Base_Analitica'!T439</x:f>
        <x:v>1199</x:v>
      </x:c>
      <x:c r="U335" s="300" t="n">
        <x:f>'Base_Analitica'!U439</x:f>
        <x:v>1029</x:v>
      </x:c>
      <x:c r="V335" s="300" t="n">
        <x:f>'Base_Analitica'!V439</x:f>
        <x:v>379</x:v>
      </x:c>
      <x:c r="W335" s="300" t="n">
        <x:f>'Base_Analitica'!W439</x:f>
        <x:v>542</x:v>
      </x:c>
      <x:c r="X335" s="303" t="n">
        <x:f>'Base_Analitica'!X439</x:f>
        <x:v>-0.006832934745473196</x:v>
      </x:c>
      <x:c r="Y335" s="303" t="n">
        <x:f>'Base_Analitica'!Y439</x:f>
        <x:v>-0.010254062714579959</x:v>
      </x:c>
      <x:c r="Z335" s="303" t="n">
        <x:f>'Base_Analitica'!Z439</x:f>
        <x:v>-0.543245869776482</x:v>
      </x:c>
      <x:c r="AA335" s="303" t="n">
        <x:f>'Base_Analitica'!AA439</x:f>
        <x:v>0.9296955624355006</x:v>
      </x:c>
      <x:c r="AB335" s="303" t="n">
        <x:f>'Base_Analitica'!AB439</x:f>
        <x:v>0.02020983832129343</x:v>
      </x:c>
      <x:c r="AC335" s="303" t="n">
        <x:f>'Base_Analitica'!AC439</x:f>
        <x:v>0.07030443756449949</x:v>
      </x:c>
      <x:c r="AD335" s="303" t="n">
        <x:f>'Base_Analitica'!AD439</x:f>
        <x:v>0.050094599243206056</x:v>
      </x:c>
      <x:c r="AE335" s="304" t="n">
        <x:f>'Base_Analitica'!AE439</x:f>
        <x:v>1</x:v>
      </x:c>
      <x:c r="AF335" s="304" t="n">
        <x:f>'Base_Analitica'!AF439</x:f>
        <x:v>6.123233995736766e-17</x:v>
      </x:c>
      <x:c r="AG335" s="300" t="n">
        <x:f>'Base_Analitica'!AG439</x:f>
        <x:v>21621</x:v>
      </x:c>
    </x:row>
    <x:row r="336" ht="18" customHeight="1">
      <x:c r="A336" s="301" t="str">
        <x:f>'Base_Analitica'!A440</x:f>
        <x:v>1T19</x:v>
      </x:c>
      <x:c r="B336" s="301" t="n">
        <x:f>'Base_Analitica'!B440</x:f>
        <x:v>2019</x:v>
      </x:c>
      <x:c r="C336" s="301" t="n">
        <x:f>'Base_Analitica'!C440</x:f>
        <x:v>1</x:v>
      </x:c>
      <x:c r="D336" s="301" t="n">
        <x:f>'Base_Analitica'!D440</x:f>
        <x:v>53</x:v>
      </x:c>
      <x:c r="E336" s="302" t="n">
        <x:f>'Base_Analitica'!E440</x:f>
        <x:v>43555</x:v>
      </x:c>
      <x:c r="F336" s="301" t="str">
        <x:f>'Base_Analitica'!F440</x:f>
        <x:v>E&amp;P</x:v>
      </x:c>
      <x:c r="G336" s="301" t="str">
        <x:f>'Base_Analitica'!G440</x:f>
        <x:v>E&amp;P</x:v>
      </x:c>
      <x:c r="H336" s="301" t="str">
        <x:f>'Base_Analitica'!H440</x:f>
        <x:v>Operacional</x:v>
      </x:c>
      <x:c r="I336" s="300" t="n">
        <x:f>'Base_Analitica'!I440</x:f>
        <x:v>42898</x:v>
      </x:c>
      <x:c r="J336" s="300" t="n">
        <x:f>'Base_Analitica'!J440</x:f>
        <x:v>-25640</x:v>
      </x:c>
      <x:c r="K336" s="300" t="n">
        <x:f>'Base_Analitica'!K440</x:f>
        <x:v>25640</x:v>
      </x:c>
      <x:c r="L336" s="300" t="n">
        <x:f>'Base_Analitica'!L440</x:f>
        <x:v>17258</x:v>
      </x:c>
      <x:c r="M336" s="300" t="n">
        <x:f>'Base_Analitica'!M440</x:f>
        <x:v>-2108</x:v>
      </x:c>
      <x:c r="N336" s="300" t="n">
        <x:f>'Base_Analitica'!N440</x:f>
        <x:v>2108</x:v>
      </x:c>
      <x:c r="O336" s="300" t="n">
        <x:f>'Base_Analitica'!O440</x:f>
        <x:v>15150</x:v>
      </x:c>
      <x:c r="P336" s="300" t="n">
        <x:f>'Base_Analitica'!P440</x:f>
        <x:v>25937</x:v>
      </x:c>
      <x:c r="Q336" s="300" t="n">
        <x:f>'Base_Analitica'!Q440</x:f>
        <x:v>24088</x:v>
      </x:c>
      <x:c r="R336" s="300" t="n">
        <x:f>'Base_Analitica'!R440</x:f>
        <x:v>50775</x:v>
      </x:c>
      <x:c r="S336" s="300" t="n">
        <x:f>'Base_Analitica'!S440</x:f>
        <x:v>40708</x:v>
      </x:c>
      <x:c r="T336" s="300" t="n">
        <x:f>'Base_Analitica'!T440</x:f>
        <x:v>11659</x:v>
      </x:c>
      <x:c r="U336" s="300" t="n">
        <x:f>'Base_Analitica'!U440</x:f>
        <x:v>850</x:v>
      </x:c>
      <x:c r="V336" s="300" t="n">
        <x:f>'Base_Analitica'!V440</x:f>
        <x:v>13179</x:v>
      </x:c>
      <x:c r="W336" s="300" t="n">
        <x:f>'Base_Analitica'!W440</x:f>
        <x:v>17470</x:v>
      </x:c>
      <x:c r="X336" s="303" t="n">
        <x:f>'Base_Analitica'!X440</x:f>
        <x:v>0.05379777930627894</x:v>
      </x:c>
      <x:c r="Y336" s="303" t="n">
        <x:f>'Base_Analitica'!Y440</x:f>
        <x:v>0.06443042178678171</x:v>
      </x:c>
      <x:c r="Z336" s="303" t="n">
        <x:f>'Base_Analitica'!Z440</x:f>
        <x:v>1.48</x:v>
      </x:c>
      <x:c r="AA336" s="303" t="n">
        <x:f>'Base_Analitica'!AA440</x:f>
        <x:v>0.5976968623245839</x:v>
      </x:c>
      <x:c r="AB336" s="303" t="n">
        <x:f>'Base_Analitica'!AB440</x:f>
        <x:v>0.04913982003823022</x:v>
      </x:c>
      <x:c r="AC336" s="303" t="n">
        <x:f>'Base_Analitica'!AC440</x:f>
        <x:v>0.4023031376754161</x:v>
      </x:c>
      <x:c r="AD336" s="303" t="n">
        <x:f>'Base_Analitica'!AD440</x:f>
        <x:v>0.3531633176371859</x:v>
      </x:c>
      <x:c r="AE336" s="304" t="n">
        <x:f>'Base_Analitica'!AE440</x:f>
        <x:v>1</x:v>
      </x:c>
      <x:c r="AF336" s="304" t="n">
        <x:f>'Base_Analitica'!AF440</x:f>
        <x:v>6.123233995736766e-17</x:v>
      </x:c>
      <x:c r="AG336" s="300" t="n">
        <x:f>'Base_Analitica'!AG440</x:f>
        <x:v>25640</x:v>
      </x:c>
    </x:row>
    <x:row r="337" ht="18" customHeight="1">
      <x:c r="A337" s="301" t="str">
        <x:f>'Base_Analitica'!A442</x:f>
        <x:v>1T19</x:v>
      </x:c>
      <x:c r="B337" s="301" t="n">
        <x:f>'Base_Analitica'!B442</x:f>
        <x:v>2019</x:v>
      </x:c>
      <x:c r="C337" s="301" t="n">
        <x:f>'Base_Analitica'!C442</x:f>
        <x:v>1</x:v>
      </x:c>
      <x:c r="D337" s="301" t="n">
        <x:f>'Base_Analitica'!D442</x:f>
        <x:v>53</x:v>
      </x:c>
      <x:c r="E337" s="302" t="n">
        <x:f>'Base_Analitica'!E442</x:f>
        <x:v>43555</x:v>
      </x:c>
      <x:c r="F337" s="301" t="str">
        <x:f>'Base_Analitica'!F442</x:f>
        <x:v>GÁS &amp; ENERGIA / G&amp;EBC</x:v>
      </x:c>
      <x:c r="G337" s="301" t="str">
        <x:f>'Base_Analitica'!G442</x:f>
        <x:v>GÁS &amp; ENERGIA / G&amp;EBC</x:v>
      </x:c>
      <x:c r="H337" s="301" t="str">
        <x:f>'Base_Analitica'!H442</x:f>
        <x:v>Operacional</x:v>
      </x:c>
      <x:c r="I337" s="300" t="n">
        <x:f>'Base_Analitica'!I442</x:f>
        <x:v>12134</x:v>
      </x:c>
      <x:c r="J337" s="300" t="n">
        <x:f>'Base_Analitica'!J442</x:f>
        <x:v>-8682</x:v>
      </x:c>
      <x:c r="K337" s="300" t="n">
        <x:f>'Base_Analitica'!K442</x:f>
        <x:v>8682</x:v>
      </x:c>
      <x:c r="L337" s="300" t="n">
        <x:f>'Base_Analitica'!L442</x:f>
        <x:v>3452</x:v>
      </x:c>
      <x:c r="M337" s="300" t="n">
        <x:f>'Base_Analitica'!M442</x:f>
        <x:v>-1893</x:v>
      </x:c>
      <x:c r="N337" s="300" t="n">
        <x:f>'Base_Analitica'!N442</x:f>
        <x:v>1893</x:v>
      </x:c>
      <x:c r="O337" s="300" t="n">
        <x:f>'Base_Analitica'!O442</x:f>
        <x:v>1559</x:v>
      </x:c>
      <x:c r="P337" s="300" t="n">
        <x:f>'Base_Analitica'!P442</x:f>
        <x:v>8543</x:v>
      </x:c>
      <x:c r="Q337" s="300" t="n">
        <x:f>'Base_Analitica'!Q442</x:f>
        <x:v>5833</x:v>
      </x:c>
      <x:c r="R337" s="300" t="n">
        <x:f>'Base_Analitica'!R442</x:f>
        <x:v>11914</x:v>
      </x:c>
      <x:c r="S337" s="300" t="n">
        <x:f>'Base_Analitica'!S442</x:f>
        <x:v>9198</x:v>
      </x:c>
      <x:c r="T337" s="300" t="n">
        <x:f>'Base_Analitica'!T442</x:f>
        <x:v>682</x:v>
      </x:c>
      <x:c r="U337" s="300" t="n">
        <x:f>'Base_Analitica'!U442</x:f>
        <x:v>2574</x:v>
      </x:c>
      <x:c r="V337" s="300" t="n">
        <x:f>'Base_Analitica'!V442</x:f>
        <x:v>2689</x:v>
      </x:c>
      <x:c r="W337" s="300" t="n">
        <x:f>'Base_Analitica'!W442</x:f>
        <x:v>791</x:v>
      </x:c>
      <x:c r="X337" s="303" t="n">
        <x:f>'Base_Analitica'!X442</x:f>
        <x:v>0.3191998260491411</x:v>
      </x:c>
      <x:c r="Y337" s="303" t="n">
        <x:f>'Base_Analitica'!Y442</x:f>
        <x:v>0.48842791016629516</x:v>
      </x:c>
      <x:c r="Z337" s="303" t="n">
        <x:f>'Base_Analitica'!Z442</x:f>
        <x:v>-0.26456876456876455</x:v>
      </x:c>
      <x:c r="AA337" s="303" t="n">
        <x:f>'Base_Analitica'!AA442</x:f>
        <x:v>0.71551013680567</x:v>
      </x:c>
      <x:c r="AB337" s="303" t="n">
        <x:f>'Base_Analitica'!AB442</x:f>
        <x:v>0.15600791165320588</x:v>
      </x:c>
      <x:c r="AC337" s="303" t="n">
        <x:f>'Base_Analitica'!AC442</x:f>
        <x:v>0.28448986319433</x:v>
      </x:c>
      <x:c r="AD337" s="303" t="n">
        <x:f>'Base_Analitica'!AD442</x:f>
        <x:v>0.1284819515411241</x:v>
      </x:c>
      <x:c r="AE337" s="304" t="n">
        <x:f>'Base_Analitica'!AE442</x:f>
        <x:v>1</x:v>
      </x:c>
      <x:c r="AF337" s="304" t="n">
        <x:f>'Base_Analitica'!AF442</x:f>
        <x:v>6.123233995736766e-17</x:v>
      </x:c>
      <x:c r="AG337" s="300" t="n">
        <x:f>'Base_Analitica'!AG442</x:f>
        <x:v>8682</x:v>
      </x:c>
    </x:row>
    <x:row r="338" ht="18" customHeight="1">
      <x:c r="A338" s="301" t="str">
        <x:f>'Base_Analitica'!A443</x:f>
        <x:v>1T19</x:v>
      </x:c>
      <x:c r="B338" s="301" t="n">
        <x:f>'Base_Analitica'!B443</x:f>
        <x:v>2019</x:v>
      </x:c>
      <x:c r="C338" s="301" t="n">
        <x:f>'Base_Analitica'!C443</x:f>
        <x:v>1</x:v>
      </x:c>
      <x:c r="D338" s="301" t="n">
        <x:f>'Base_Analitica'!D443</x:f>
        <x:v>53</x:v>
      </x:c>
      <x:c r="E338" s="302" t="n">
        <x:f>'Base_Analitica'!E443</x:f>
        <x:v>43555</x:v>
      </x:c>
      <x:c r="F338" s="301" t="str">
        <x:f>'Base_Analitica'!F443</x:f>
        <x:v>REFINO / RTC</x:v>
      </x:c>
      <x:c r="G338" s="301" t="str">
        <x:f>'Base_Analitica'!G443</x:f>
        <x:v>REFINO / RTC</x:v>
      </x:c>
      <x:c r="H338" s="301" t="str">
        <x:f>'Base_Analitica'!H443</x:f>
        <x:v>Operacional</x:v>
      </x:c>
      <x:c r="I338" s="300" t="n">
        <x:f>'Base_Analitica'!I443</x:f>
        <x:v>60803</x:v>
      </x:c>
      <x:c r="J338" s="300" t="n">
        <x:f>'Base_Analitica'!J443</x:f>
        <x:v>-56167</x:v>
      </x:c>
      <x:c r="K338" s="300" t="n">
        <x:f>'Base_Analitica'!K443</x:f>
        <x:v>56167</x:v>
      </x:c>
      <x:c r="L338" s="300" t="n">
        <x:f>'Base_Analitica'!L443</x:f>
        <x:v>4636</x:v>
      </x:c>
      <x:c r="M338" s="300" t="n">
        <x:f>'Base_Analitica'!M443</x:f>
        <x:v>-2333</x:v>
      </x:c>
      <x:c r="N338" s="300" t="n">
        <x:f>'Base_Analitica'!N443</x:f>
        <x:v>2333</x:v>
      </x:c>
      <x:c r="O338" s="300" t="n">
        <x:f>'Base_Analitica'!O443</x:f>
        <x:v>2303</x:v>
      </x:c>
      <x:c r="P338" s="300" t="n">
        <x:f>'Base_Analitica'!P443</x:f>
        <x:v>71932</x:v>
      </x:c>
      <x:c r="Q338" s="300" t="n">
        <x:f>'Base_Analitica'!Q443</x:f>
        <x:v>49157</x:v>
      </x:c>
      <x:c r="R338" s="300" t="n">
        <x:f>'Base_Analitica'!R443</x:f>
        <x:v>72089</x:v>
      </x:c>
      <x:c r="S338" s="300" t="n">
        <x:f>'Base_Analitica'!S443</x:f>
        <x:v>55329</x:v>
      </x:c>
      <x:c r="T338" s="300" t="n">
        <x:f>'Base_Analitica'!T443</x:f>
        <x:v>5257</x:v>
      </x:c>
      <x:c r="U338" s="300" t="n">
        <x:f>'Base_Analitica'!U443</x:f>
        <x:v>2368</x:v>
      </x:c>
      <x:c r="V338" s="300" t="n">
        <x:f>'Base_Analitica'!V443</x:f>
        <x:v>-5100</x:v>
      </x:c>
      <x:c r="W338" s="300" t="n">
        <x:f>'Base_Analitica'!W443</x:f>
        <x:v>3804</x:v>
      </x:c>
      <x:c r="X338" s="303" t="n">
        <x:f>'Base_Analitica'!X443</x:f>
        <x:v>0.09893545880099053</x:v>
      </x:c>
      <x:c r="Y338" s="303" t="n">
        <x:f>'Base_Analitica'!Y443</x:f>
        <x:v>0.1426043086437334</x:v>
      </x:c>
      <x:c r="Z338" s="303" t="n">
        <x:f>'Base_Analitica'!Z443</x:f>
        <x:v>-0.014780405405405372</x:v>
      </x:c>
      <x:c r="AA338" s="303" t="n">
        <x:f>'Base_Analitica'!AA443</x:f>
        <x:v>0.9237537621498939</x:v>
      </x:c>
      <x:c r="AB338" s="303" t="n">
        <x:f>'Base_Analitica'!AB443</x:f>
        <x:v>0.038369817278752695</x:v>
      </x:c>
      <x:c r="AC338" s="303" t="n">
        <x:f>'Base_Analitica'!AC443</x:f>
        <x:v>0.07624623785010608</x:v>
      </x:c>
      <x:c r="AD338" s="303" t="n">
        <x:f>'Base_Analitica'!AD443</x:f>
        <x:v>0.03787642057135339</x:v>
      </x:c>
      <x:c r="AE338" s="304" t="n">
        <x:f>'Base_Analitica'!AE443</x:f>
        <x:v>1</x:v>
      </x:c>
      <x:c r="AF338" s="304" t="n">
        <x:f>'Base_Analitica'!AF443</x:f>
        <x:v>6.123233995736766e-17</x:v>
      </x:c>
      <x:c r="AG338" s="300" t="n">
        <x:f>'Base_Analitica'!AG443</x:f>
        <x:v>56167</x:v>
      </x:c>
    </x:row>
    <x:row r="339" ht="18" customHeight="1">
      <x:c r="A339" s="301" t="str">
        <x:f>'Base_Analitica'!A445</x:f>
        <x:v>2T19</x:v>
      </x:c>
      <x:c r="B339" s="301" t="n">
        <x:f>'Base_Analitica'!B445</x:f>
        <x:v>2019</x:v>
      </x:c>
      <x:c r="C339" s="301" t="n">
        <x:f>'Base_Analitica'!C445</x:f>
        <x:v>2</x:v>
      </x:c>
      <x:c r="D339" s="301" t="n">
        <x:f>'Base_Analitica'!D445</x:f>
        <x:v>54</x:v>
      </x:c>
      <x:c r="E339" s="302" t="n">
        <x:f>'Base_Analitica'!E445</x:f>
        <x:v>43646</x:v>
      </x:c>
      <x:c r="F339" s="301" t="str">
        <x:f>'Base_Analitica'!F445</x:f>
        <x:v>BIOCOMBUSTÍVEIS</x:v>
      </x:c>
      <x:c r="G339" s="301" t="str">
        <x:f>'Base_Analitica'!G445</x:f>
        <x:v>BIOCOMBUSTÍVEIS</x:v>
      </x:c>
      <x:c r="H339" s="301" t="str">
        <x:f>'Base_Analitica'!H445</x:f>
        <x:v>Operacional</x:v>
      </x:c>
      <x:c r="I339" s="300" t="n">
        <x:f>'Base_Analitica'!I445</x:f>
        <x:v>216</x:v>
      </x:c>
      <x:c r="J339" s="300" t="n">
        <x:f>'Base_Analitica'!J445</x:f>
        <x:v>-234</x:v>
      </x:c>
      <x:c r="K339" s="300" t="n">
        <x:f>'Base_Analitica'!K445</x:f>
        <x:v>234</x:v>
      </x:c>
      <x:c r="L339" s="300" t="n">
        <x:f>'Base_Analitica'!L445</x:f>
        <x:v>-18</x:v>
      </x:c>
      <x:c r="M339" s="300" t="n">
        <x:f>'Base_Analitica'!M445</x:f>
        <x:v>-22</x:v>
      </x:c>
      <x:c r="N339" s="300" t="n">
        <x:f>'Base_Analitica'!N445</x:f>
        <x:v>22</x:v>
      </x:c>
      <x:c r="O339" s="300" t="n">
        <x:f>'Base_Analitica'!O445</x:f>
        <x:v>-40</x:v>
      </x:c>
      <x:c r="P339" s="300" t="n">
        <x:f>'Base_Analitica'!P445</x:f>
        <x:v>233</x:v>
      </x:c>
      <x:c r="Q339" s="300" t="n">
        <x:f>'Base_Analitica'!Q445</x:f>
        <x:v>197</x:v>
      </x:c>
      <x:c r="R339" s="300" t="n">
        <x:f>'Base_Analitica'!R445</x:f>
        <x:v>229</x:v>
      </x:c>
      <x:c r="S339" s="300" t="n">
        <x:f>'Base_Analitica'!S445</x:f>
        <x:v>214</x:v>
      </x:c>
      <x:c r="T339" s="300" t="n">
        <x:f>'Base_Analitica'!T445</x:f>
        <x:v>17</x:v>
      </x:c>
      <x:c r="U339" s="300" t="n">
        <x:f>'Base_Analitica'!U445</x:f>
        <x:v>18</x:v>
      </x:c>
      <x:c r="V339" s="300" t="n">
        <x:f>'Base_Analitica'!V445</x:f>
        <x:v>-21</x:v>
      </x:c>
      <x:c r="W339" s="300" t="n">
        <x:f>'Base_Analitica'!W445</x:f>
        <x:v>-1</x:v>
      </x:c>
      <x:c r="X339" s="303" t="n">
        <x:f>'Base_Analitica'!X445</x:f>
        <x:v>0.009345794392523255</x:v>
      </x:c>
      <x:c r="Y339" s="303" t="n">
        <x:f>'Base_Analitica'!Y445</x:f>
        <x:v>0.18781725888324874</x:v>
      </x:c>
      <x:c r="Z339" s="303" t="n">
        <x:f>'Base_Analitica'!Z445</x:f>
        <x:v>0.22222222222222232</x:v>
      </x:c>
      <x:c r="AA339" s="303" t="n">
        <x:f>'Base_Analitica'!AA445</x:f>
        <x:v>1.0833333333333333</x:v>
      </x:c>
      <x:c r="AB339" s="303" t="n">
        <x:f>'Base_Analitica'!AB445</x:f>
        <x:v>0.10185185185185185</x:v>
      </x:c>
      <x:c r="AC339" s="303" t="n">
        <x:f>'Base_Analitica'!AC445</x:f>
        <x:v>-0.08333333333333333</x:v>
      </x:c>
      <x:c r="AD339" s="303" t="n">
        <x:f>'Base_Analitica'!AD445</x:f>
        <x:v>-0.18518518518518517</x:v>
      </x:c>
      <x:c r="AE339" s="304" t="n">
        <x:f>'Base_Analitica'!AE445</x:f>
        <x:v>1.2246467991473532e-16</x:v>
      </x:c>
      <x:c r="AF339" s="304" t="n">
        <x:f>'Base_Analitica'!AF445</x:f>
        <x:v>-1</x:v>
      </x:c>
      <x:c r="AG339" s="300" t="n">
        <x:f>'Base_Analitica'!AG445</x:f>
        <x:v>234</x:v>
      </x:c>
    </x:row>
    <x:row r="340" ht="18" customHeight="1">
      <x:c r="A340" s="301" t="str">
        <x:f>'Base_Analitica'!A446</x:f>
        <x:v>2T19</x:v>
      </x:c>
      <x:c r="B340" s="301" t="n">
        <x:f>'Base_Analitica'!B446</x:f>
        <x:v>2019</x:v>
      </x:c>
      <x:c r="C340" s="301" t="n">
        <x:f>'Base_Analitica'!C446</x:f>
        <x:v>2</x:v>
      </x:c>
      <x:c r="D340" s="301" t="n">
        <x:f>'Base_Analitica'!D446</x:f>
        <x:v>54</x:v>
      </x:c>
      <x:c r="E340" s="302" t="n">
        <x:f>'Base_Analitica'!E446</x:f>
        <x:v>43646</x:v>
      </x:c>
      <x:c r="F340" s="301" t="str">
        <x:f>'Base_Analitica'!F446</x:f>
        <x:v>CORPORATIVO / OUTROS NEGÓCIOS</x:v>
      </x:c>
      <x:c r="G340" s="301" t="str">
        <x:f>'Base_Analitica'!G446</x:f>
        <x:v>CORPORATIVO / OUTROS NEGÓCIOS</x:v>
      </x:c>
      <x:c r="H340" s="301" t="str">
        <x:f>'Base_Analitica'!H446</x:f>
        <x:v>Corporativo</x:v>
      </x:c>
      <x:c r="I340" s="300" t="n">
        <x:f>'Base_Analitica'!I446</x:f>
        <x:v>0</x:v>
      </x:c>
      <x:c r="J340" s="300" t="n">
        <x:f>'Base_Analitica'!J446</x:f>
        <x:v>0</x:v>
      </x:c>
      <x:c r="K340" s="300" t="n">
        <x:f>'Base_Analitica'!K446</x:f>
        <x:v>0</x:v>
      </x:c>
      <x:c r="L340" s="300" t="n">
        <x:f>'Base_Analitica'!L446</x:f>
        <x:v>0</x:v>
      </x:c>
      <x:c r="M340" s="300" t="n">
        <x:f>'Base_Analitica'!M446</x:f>
        <x:v>-3607</x:v>
      </x:c>
      <x:c r="N340" s="300" t="n">
        <x:f>'Base_Analitica'!N446</x:f>
        <x:v>3607</x:v>
      </x:c>
      <x:c r="O340" s="300" t="n">
        <x:f>'Base_Analitica'!O446</x:f>
        <x:v>-3607</x:v>
      </x:c>
      <x:c r="P340" s="300" t="n">
        <x:f>'Base_Analitica'!P446</x:f>
        <x:v>0</x:v>
      </x:c>
      <x:c r="Q340" s="300" t="n">
        <x:f>'Base_Analitica'!Q446</x:f>
        <x:v>0</x:v>
      </x:c>
      <x:c r="R340" s="300" t="n">
        <x:f>'Base_Analitica'!R446</x:f>
        <x:v>0</x:v>
      </x:c>
      <x:c r="S340" s="300" t="n">
        <x:f>'Base_Analitica'!S446</x:f>
        <x:v>0</x:v>
      </x:c>
      <x:c r="T340" s="300" t="n">
        <x:f>'Base_Analitica'!T446</x:f>
        <x:v>5550</x:v>
      </x:c>
      <x:c r="U340" s="300" t="n">
        <x:f>'Base_Analitica'!U446</x:f>
        <x:v>6404</x:v>
      </x:c>
      <x:c r="V340" s="300" t="n">
        <x:f>'Base_Analitica'!V446</x:f>
        <x:v>-5550</x:v>
      </x:c>
      <x:c r="W340" s="300" t="n">
        <x:f>'Base_Analitica'!W446</x:f>
        <x:v>-6404</x:v>
      </x:c>
      <x:c r="X340" s="303" t="str">
        <x:f>'Base_Analitica'!X446</x:f>
      </x:c>
      <x:c r="Y340" s="303" t="str">
        <x:f>'Base_Analitica'!Y446</x:f>
      </x:c>
      <x:c r="Z340" s="303" t="n">
        <x:f>'Base_Analitica'!Z446</x:f>
        <x:v>-0.43675827607745155</x:v>
      </x:c>
      <x:c r="AA340" s="303" t="str">
        <x:f>'Base_Analitica'!AA446</x:f>
      </x:c>
      <x:c r="AB340" s="303" t="str">
        <x:f>'Base_Analitica'!AB446</x:f>
      </x:c>
      <x:c r="AC340" s="303" t="str">
        <x:f>'Base_Analitica'!AC446</x:f>
      </x:c>
      <x:c r="AD340" s="303" t="str">
        <x:f>'Base_Analitica'!AD446</x:f>
      </x:c>
      <x:c r="AE340" s="304" t="n">
        <x:f>'Base_Analitica'!AE446</x:f>
        <x:v>1.2246467991473532e-16</x:v>
      </x:c>
      <x:c r="AF340" s="304" t="n">
        <x:f>'Base_Analitica'!AF446</x:f>
        <x:v>-1</x:v>
      </x:c>
      <x:c r="AG340" s="300" t="n">
        <x:f>'Base_Analitica'!AG446</x:f>
        <x:v>0</x:v>
      </x:c>
    </x:row>
    <x:row r="341" ht="18" customHeight="1">
      <x:c r="A341" s="301" t="str">
        <x:f>'Base_Analitica'!A447</x:f>
        <x:v>2T19</x:v>
      </x:c>
      <x:c r="B341" s="301" t="n">
        <x:f>'Base_Analitica'!B447</x:f>
        <x:v>2019</x:v>
      </x:c>
      <x:c r="C341" s="301" t="n">
        <x:f>'Base_Analitica'!C447</x:f>
        <x:v>2</x:v>
      </x:c>
      <x:c r="D341" s="301" t="n">
        <x:f>'Base_Analitica'!D447</x:f>
        <x:v>54</x:v>
      </x:c>
      <x:c r="E341" s="302" t="n">
        <x:f>'Base_Analitica'!E447</x:f>
        <x:v>43646</x:v>
      </x:c>
      <x:c r="F341" s="301" t="str">
        <x:f>'Base_Analitica'!F447</x:f>
        <x:v>DISTRIBUIÇÃO</x:v>
      </x:c>
      <x:c r="G341" s="301" t="str">
        <x:f>'Base_Analitica'!G447</x:f>
        <x:v>DISTRIBUIÇÃO</x:v>
      </x:c>
      <x:c r="H341" s="301" t="str">
        <x:f>'Base_Analitica'!H447</x:f>
        <x:v>Operacional</x:v>
      </x:c>
      <x:c r="I341" s="300" t="n">
        <x:f>'Base_Analitica'!I447</x:f>
        <x:v>-21248</x:v>
      </x:c>
      <x:c r="J341" s="300" t="n">
        <x:f>'Base_Analitica'!J447</x:f>
        <x:v>19727</x:v>
      </x:c>
      <x:c r="K341" s="300" t="n">
        <x:f>'Base_Analitica'!K447</x:f>
        <x:v>19727</x:v>
      </x:c>
      <x:c r="L341" s="300" t="n">
        <x:f>'Base_Analitica'!L447</x:f>
        <x:v>-1521</x:v>
      </x:c>
      <x:c r="M341" s="300" t="n">
        <x:f>'Base_Analitica'!M447</x:f>
        <x:v>924</x:v>
      </x:c>
      <x:c r="N341" s="300" t="n">
        <x:f>'Base_Analitica'!N447</x:f>
        <x:v>924</x:v>
      </x:c>
      <x:c r="O341" s="300" t="n">
        <x:f>'Base_Analitica'!O447</x:f>
        <x:v>-597</x:v>
      </x:c>
      <x:c r="P341" s="300" t="n">
        <x:f>'Base_Analitica'!P447</x:f>
        <x:v>21621</x:v>
      </x:c>
      <x:c r="Q341" s="300" t="n">
        <x:f>'Base_Analitica'!Q447</x:f>
        <x:v>23301</x:v>
      </x:c>
      <x:c r="R341" s="300" t="n">
        <x:f>'Base_Analitica'!R447</x:f>
        <x:v>23256</x:v>
      </x:c>
      <x:c r="S341" s="300" t="n">
        <x:f>'Base_Analitica'!S447</x:f>
        <x:v>24674</x:v>
      </x:c>
      <x:c r="T341" s="300" t="n">
        <x:f>'Base_Analitica'!T447</x:f>
        <x:v>470</x:v>
      </x:c>
      <x:c r="U341" s="300" t="n">
        <x:f>'Base_Analitica'!U447</x:f>
        <x:v>1104</x:v>
      </x:c>
      <x:c r="V341" s="300" t="n">
        <x:f>'Base_Analitica'!V447</x:f>
        <x:v>1165</x:v>
      </x:c>
      <x:c r="W341" s="300" t="n">
        <x:f>'Base_Analitica'!W447</x:f>
        <x:v>269</x:v>
      </x:c>
      <x:c r="X341" s="303" t="n">
        <x:f>'Base_Analitica'!X447</x:f>
        <x:v>-1.8611493880197778</x:v>
      </x:c>
      <x:c r="Y341" s="303" t="n">
        <x:f>'Base_Analitica'!Y447</x:f>
        <x:v>-0.15338397493669798</x:v>
      </x:c>
      <x:c r="Z341" s="303" t="n">
        <x:f>'Base_Analitica'!Z447</x:f>
        <x:v>-0.1630434782608695</x:v>
      </x:c>
      <x:c r="AA341" s="303" t="n">
        <x:f>'Base_Analitica'!AA447</x:f>
        <x:v>-0.9284167921686747</x:v>
      </x:c>
      <x:c r="AB341" s="303" t="n">
        <x:f>'Base_Analitica'!AB447</x:f>
        <x:v>-0.04348644578313253</x:v>
      </x:c>
      <x:c r="AC341" s="303" t="n">
        <x:f>'Base_Analitica'!AC447</x:f>
        <x:v>0.0715832078313253</x:v>
      </x:c>
      <x:c r="AD341" s="303" t="n">
        <x:f>'Base_Analitica'!AD447</x:f>
        <x:v>0.02809676204819277</x:v>
      </x:c>
      <x:c r="AE341" s="304" t="n">
        <x:f>'Base_Analitica'!AE447</x:f>
        <x:v>1.2246467991473532e-16</x:v>
      </x:c>
      <x:c r="AF341" s="304" t="n">
        <x:f>'Base_Analitica'!AF447</x:f>
        <x:v>-1</x:v>
      </x:c>
      <x:c r="AG341" s="300" t="n">
        <x:f>'Base_Analitica'!AG447</x:f>
        <x:v>19727</x:v>
      </x:c>
    </x:row>
    <x:row r="342" ht="18" customHeight="1">
      <x:c r="A342" s="301" t="str">
        <x:f>'Base_Analitica'!A448</x:f>
        <x:v>2T19</x:v>
      </x:c>
      <x:c r="B342" s="301" t="n">
        <x:f>'Base_Analitica'!B448</x:f>
        <x:v>2019</x:v>
      </x:c>
      <x:c r="C342" s="301" t="n">
        <x:f>'Base_Analitica'!C448</x:f>
        <x:v>2</x:v>
      </x:c>
      <x:c r="D342" s="301" t="n">
        <x:f>'Base_Analitica'!D448</x:f>
        <x:v>54</x:v>
      </x:c>
      <x:c r="E342" s="302" t="n">
        <x:f>'Base_Analitica'!E448</x:f>
        <x:v>43646</x:v>
      </x:c>
      <x:c r="F342" s="301" t="str">
        <x:f>'Base_Analitica'!F448</x:f>
        <x:v>E&amp;P</x:v>
      </x:c>
      <x:c r="G342" s="301" t="str">
        <x:f>'Base_Analitica'!G448</x:f>
        <x:v>E&amp;P</x:v>
      </x:c>
      <x:c r="H342" s="301" t="str">
        <x:f>'Base_Analitica'!H448</x:f>
        <x:v>Operacional</x:v>
      </x:c>
      <x:c r="I342" s="300" t="n">
        <x:f>'Base_Analitica'!I448</x:f>
        <x:v>49649</x:v>
      </x:c>
      <x:c r="J342" s="300" t="n">
        <x:f>'Base_Analitica'!J448</x:f>
        <x:v>-26771</x:v>
      </x:c>
      <x:c r="K342" s="300" t="n">
        <x:f>'Base_Analitica'!K448</x:f>
        <x:v>26771</x:v>
      </x:c>
      <x:c r="L342" s="300" t="n">
        <x:f>'Base_Analitica'!L448</x:f>
        <x:v>22878</x:v>
      </x:c>
      <x:c r="M342" s="300" t="n">
        <x:f>'Base_Analitica'!M448</x:f>
        <x:v>-2213</x:v>
      </x:c>
      <x:c r="N342" s="300" t="n">
        <x:f>'Base_Analitica'!N448</x:f>
        <x:v>2213</x:v>
      </x:c>
      <x:c r="O342" s="300" t="n">
        <x:f>'Base_Analitica'!O448</x:f>
        <x:v>20665</x:v>
      </x:c>
      <x:c r="P342" s="300" t="n">
        <x:f>'Base_Analitica'!P448</x:f>
        <x:v>25640</x:v>
      </x:c>
      <x:c r="Q342" s="300" t="n">
        <x:f>'Base_Analitica'!Q448</x:f>
        <x:v>27415</x:v>
      </x:c>
      <x:c r="R342" s="300" t="n">
        <x:f>'Base_Analitica'!R448</x:f>
        <x:v>42898</x:v>
      </x:c>
      <x:c r="S342" s="300" t="n">
        <x:f>'Base_Analitica'!S448</x:f>
        <x:v>48250</x:v>
      </x:c>
      <x:c r="T342" s="300" t="n">
        <x:f>'Base_Analitica'!T448</x:f>
        <x:v>2108</x:v>
      </x:c>
      <x:c r="U342" s="300" t="n">
        <x:f>'Base_Analitica'!U448</x:f>
        <x:v>3297</x:v>
      </x:c>
      <x:c r="V342" s="300" t="n">
        <x:f>'Base_Analitica'!V448</x:f>
        <x:v>15150</x:v>
      </x:c>
      <x:c r="W342" s="300" t="n">
        <x:f>'Base_Analitica'!W448</x:f>
        <x:v>17538</x:v>
      </x:c>
      <x:c r="X342" s="303" t="n">
        <x:f>'Base_Analitica'!X448</x:f>
        <x:v>0.028994818652849697</x:v>
      </x:c>
      <x:c r="Y342" s="303" t="n">
        <x:f>'Base_Analitica'!Y448</x:f>
        <x:v>-0.023490789713660365</x:v>
      </x:c>
      <x:c r="Z342" s="303" t="n">
        <x:f>'Base_Analitica'!Z448</x:f>
        <x:v>-0.3287837427964817</x:v>
      </x:c>
      <x:c r="AA342" s="303" t="n">
        <x:f>'Base_Analitica'!AA448</x:f>
        <x:v>0.5392052206489557</x:v>
      </x:c>
      <x:c r="AB342" s="303" t="n">
        <x:f>'Base_Analitica'!AB448</x:f>
        <x:v>0.04457290177042841</x:v>
      </x:c>
      <x:c r="AC342" s="303" t="n">
        <x:f>'Base_Analitica'!AC448</x:f>
        <x:v>0.46079477935104435</x:v>
      </x:c>
      <x:c r="AD342" s="303" t="n">
        <x:f>'Base_Analitica'!AD448</x:f>
        <x:v>0.4162218775806159</x:v>
      </x:c>
      <x:c r="AE342" s="304" t="n">
        <x:f>'Base_Analitica'!AE448</x:f>
        <x:v>1.2246467991473532e-16</x:v>
      </x:c>
      <x:c r="AF342" s="304" t="n">
        <x:f>'Base_Analitica'!AF448</x:f>
        <x:v>-1</x:v>
      </x:c>
      <x:c r="AG342" s="300" t="n">
        <x:f>'Base_Analitica'!AG448</x:f>
        <x:v>26771</x:v>
      </x:c>
    </x:row>
    <x:row r="343" ht="18" customHeight="1">
      <x:c r="A343" s="301" t="str">
        <x:f>'Base_Analitica'!A450</x:f>
        <x:v>2T19</x:v>
      </x:c>
      <x:c r="B343" s="301" t="n">
        <x:f>'Base_Analitica'!B450</x:f>
        <x:v>2019</x:v>
      </x:c>
      <x:c r="C343" s="301" t="n">
        <x:f>'Base_Analitica'!C450</x:f>
        <x:v>2</x:v>
      </x:c>
      <x:c r="D343" s="301" t="n">
        <x:f>'Base_Analitica'!D450</x:f>
        <x:v>54</x:v>
      </x:c>
      <x:c r="E343" s="302" t="n">
        <x:f>'Base_Analitica'!E450</x:f>
        <x:v>43646</x:v>
      </x:c>
      <x:c r="F343" s="301" t="str">
        <x:f>'Base_Analitica'!F450</x:f>
        <x:v>GÁS &amp; ENERGIA / G&amp;EBC</x:v>
      </x:c>
      <x:c r="G343" s="301" t="str">
        <x:f>'Base_Analitica'!G450</x:f>
        <x:v>GÁS &amp; ENERGIA / G&amp;EBC</x:v>
      </x:c>
      <x:c r="H343" s="301" t="str">
        <x:f>'Base_Analitica'!H450</x:f>
        <x:v>Operacional</x:v>
      </x:c>
      <x:c r="I343" s="300" t="n">
        <x:f>'Base_Analitica'!I450</x:f>
        <x:v>10054</x:v>
      </x:c>
      <x:c r="J343" s="300" t="n">
        <x:f>'Base_Analitica'!J450</x:f>
        <x:v>-6272</x:v>
      </x:c>
      <x:c r="K343" s="300" t="n">
        <x:f>'Base_Analitica'!K450</x:f>
        <x:v>6272</x:v>
      </x:c>
      <x:c r="L343" s="300" t="n">
        <x:f>'Base_Analitica'!L450</x:f>
        <x:v>3782</x:v>
      </x:c>
      <x:c r="M343" s="300" t="n">
        <x:f>'Base_Analitica'!M450</x:f>
        <x:v>19262</x:v>
      </x:c>
      <x:c r="N343" s="300" t="n">
        <x:f>'Base_Analitica'!N450</x:f>
        <x:v>19262</x:v>
      </x:c>
      <x:c r="O343" s="300" t="n">
        <x:f>'Base_Analitica'!O450</x:f>
        <x:v>23044</x:v>
      </x:c>
      <x:c r="P343" s="300" t="n">
        <x:f>'Base_Analitica'!P450</x:f>
        <x:v>8682</x:v>
      </x:c>
      <x:c r="Q343" s="300" t="n">
        <x:f>'Base_Analitica'!Q450</x:f>
        <x:v>7642</x:v>
      </x:c>
      <x:c r="R343" s="300" t="n">
        <x:f>'Base_Analitica'!R450</x:f>
        <x:v>12134</x:v>
      </x:c>
      <x:c r="S343" s="300" t="n">
        <x:f>'Base_Analitica'!S450</x:f>
        <x:v>10398</x:v>
      </x:c>
      <x:c r="T343" s="300" t="n">
        <x:f>'Base_Analitica'!T450</x:f>
        <x:v>1893</x:v>
      </x:c>
      <x:c r="U343" s="300" t="n">
        <x:f>'Base_Analitica'!U450</x:f>
        <x:v>2144</x:v>
      </x:c>
      <x:c r="V343" s="300" t="n">
        <x:f>'Base_Analitica'!V450</x:f>
        <x:v>1559</x:v>
      </x:c>
      <x:c r="W343" s="300" t="n">
        <x:f>'Base_Analitica'!W450</x:f>
        <x:v>612</x:v>
      </x:c>
      <x:c r="X343" s="303" t="n">
        <x:f>'Base_Analitica'!X450</x:f>
        <x:v>-0.033083285247162864</x:v>
      </x:c>
      <x:c r="Y343" s="303" t="n">
        <x:f>'Base_Analitica'!Y450</x:f>
        <x:v>-0.17927244176917034</x:v>
      </x:c>
      <x:c r="Z343" s="303" t="n">
        <x:f>'Base_Analitica'!Z450</x:f>
        <x:v>7.984141791044776</x:v>
      </x:c>
      <x:c r="AA343" s="303" t="n">
        <x:f>'Base_Analitica'!AA450</x:f>
        <x:v>0.6238313109210265</x:v>
      </x:c>
      <x:c r="AB343" s="303" t="n">
        <x:f>'Base_Analitica'!AB450</x:f>
        <x:v>1.9158543863139048</x:v>
      </x:c>
      <x:c r="AC343" s="303" t="n">
        <x:f>'Base_Analitica'!AC450</x:f>
        <x:v>0.37616868907897355</x:v>
      </x:c>
      <x:c r="AD343" s="303" t="n">
        <x:f>'Base_Analitica'!AD450</x:f>
        <x:v>2.2920230753928785</x:v>
      </x:c>
      <x:c r="AE343" s="304" t="n">
        <x:f>'Base_Analitica'!AE450</x:f>
        <x:v>1.2246467991473532e-16</x:v>
      </x:c>
      <x:c r="AF343" s="304" t="n">
        <x:f>'Base_Analitica'!AF450</x:f>
        <x:v>-1</x:v>
      </x:c>
      <x:c r="AG343" s="300" t="n">
        <x:f>'Base_Analitica'!AG450</x:f>
        <x:v>6272</x:v>
      </x:c>
    </x:row>
    <x:row r="344" ht="18" customHeight="1">
      <x:c r="A344" s="301" t="str">
        <x:f>'Base_Analitica'!A451</x:f>
        <x:v>2T19</x:v>
      </x:c>
      <x:c r="B344" s="301" t="n">
        <x:f>'Base_Analitica'!B451</x:f>
        <x:v>2019</x:v>
      </x:c>
      <x:c r="C344" s="301" t="n">
        <x:f>'Base_Analitica'!C451</x:f>
        <x:v>2</x:v>
      </x:c>
      <x:c r="D344" s="301" t="n">
        <x:f>'Base_Analitica'!D451</x:f>
        <x:v>54</x:v>
      </x:c>
      <x:c r="E344" s="302" t="n">
        <x:f>'Base_Analitica'!E451</x:f>
        <x:v>43646</x:v>
      </x:c>
      <x:c r="F344" s="301" t="str">
        <x:f>'Base_Analitica'!F451</x:f>
        <x:v>REFINO / RTC</x:v>
      </x:c>
      <x:c r="G344" s="301" t="str">
        <x:f>'Base_Analitica'!G451</x:f>
        <x:v>REFINO / RTC</x:v>
      </x:c>
      <x:c r="H344" s="301" t="str">
        <x:f>'Base_Analitica'!H451</x:f>
        <x:v>Operacional</x:v>
      </x:c>
      <x:c r="I344" s="300" t="n">
        <x:f>'Base_Analitica'!I451</x:f>
        <x:v>65399</x:v>
      </x:c>
      <x:c r="J344" s="300" t="n">
        <x:f>'Base_Analitica'!J451</x:f>
        <x:v>-59321</x:v>
      </x:c>
      <x:c r="K344" s="300" t="n">
        <x:f>'Base_Analitica'!K451</x:f>
        <x:v>59321</x:v>
      </x:c>
      <x:c r="L344" s="300" t="n">
        <x:f>'Base_Analitica'!L451</x:f>
        <x:v>6078</x:v>
      </x:c>
      <x:c r="M344" s="300" t="n">
        <x:f>'Base_Analitica'!M451</x:f>
        <x:v>-4640</x:v>
      </x:c>
      <x:c r="N344" s="300" t="n">
        <x:f>'Base_Analitica'!N451</x:f>
        <x:v>4640</x:v>
      </x:c>
      <x:c r="O344" s="300" t="n">
        <x:f>'Base_Analitica'!O451</x:f>
        <x:v>1438</x:v>
      </x:c>
      <x:c r="P344" s="300" t="n">
        <x:f>'Base_Analitica'!P451</x:f>
        <x:v>56167</x:v>
      </x:c>
      <x:c r="Q344" s="300" t="n">
        <x:f>'Base_Analitica'!Q451</x:f>
        <x:v>56246</x:v>
      </x:c>
      <x:c r="R344" s="300" t="n">
        <x:f>'Base_Analitica'!R451</x:f>
        <x:v>60803</x:v>
      </x:c>
      <x:c r="S344" s="300" t="n">
        <x:f>'Base_Analitica'!S451</x:f>
        <x:v>65431</x:v>
      </x:c>
      <x:c r="T344" s="300" t="n">
        <x:f>'Base_Analitica'!T451</x:f>
        <x:v>2333</x:v>
      </x:c>
      <x:c r="U344" s="300" t="n">
        <x:f>'Base_Analitica'!U451</x:f>
        <x:v>1953</x:v>
      </x:c>
      <x:c r="V344" s="300" t="n">
        <x:f>'Base_Analitica'!V451</x:f>
        <x:v>2303</x:v>
      </x:c>
      <x:c r="W344" s="300" t="n">
        <x:f>'Base_Analitica'!W451</x:f>
        <x:v>7232</x:v>
      </x:c>
      <x:c r="X344" s="303" t="n">
        <x:f>'Base_Analitica'!X451</x:f>
        <x:v>-0.0004890648163714539</x:v>
      </x:c>
      <x:c r="Y344" s="303" t="n">
        <x:f>'Base_Analitica'!Y451</x:f>
        <x:v>0.0546705543505317</x:v>
      </x:c>
      <x:c r="Z344" s="303" t="n">
        <x:f>'Base_Analitica'!Z451</x:f>
        <x:v>1.3758320532514081</x:v>
      </x:c>
      <x:c r="AA344" s="303" t="n">
        <x:f>'Base_Analitica'!AA451</x:f>
        <x:v>0.9070627991253689</x:v>
      </x:c>
      <x:c r="AB344" s="303" t="n">
        <x:f>'Base_Analitica'!AB451</x:f>
        <x:v>0.07094909708099512</x:v>
      </x:c>
      <x:c r="AC344" s="303" t="n">
        <x:f>'Base_Analitica'!AC451</x:f>
        <x:v>0.09293720087463112</x:v>
      </x:c>
      <x:c r="AD344" s="303" t="n">
        <x:f>'Base_Analitica'!AD451</x:f>
        <x:v>0.02198810379363599</x:v>
      </x:c>
      <x:c r="AE344" s="304" t="n">
        <x:f>'Base_Analitica'!AE451</x:f>
        <x:v>1.2246467991473532e-16</x:v>
      </x:c>
      <x:c r="AF344" s="304" t="n">
        <x:f>'Base_Analitica'!AF451</x:f>
        <x:v>-1</x:v>
      </x:c>
      <x:c r="AG344" s="300" t="n">
        <x:f>'Base_Analitica'!AG451</x:f>
        <x:v>59321</x:v>
      </x:c>
    </x:row>
    <x:row r="345" ht="18" customHeight="1">
      <x:c r="A345" s="301" t="str">
        <x:f>'Base_Analitica'!A453</x:f>
        <x:v>3T19</x:v>
      </x:c>
      <x:c r="B345" s="301" t="n">
        <x:f>'Base_Analitica'!B453</x:f>
        <x:v>2019</x:v>
      </x:c>
      <x:c r="C345" s="301" t="n">
        <x:f>'Base_Analitica'!C453</x:f>
        <x:v>3</x:v>
      </x:c>
      <x:c r="D345" s="301" t="n">
        <x:f>'Base_Analitica'!D453</x:f>
        <x:v>55</x:v>
      </x:c>
      <x:c r="E345" s="302" t="n">
        <x:f>'Base_Analitica'!E453</x:f>
        <x:v>43738</x:v>
      </x:c>
      <x:c r="F345" s="301" t="str">
        <x:f>'Base_Analitica'!F453</x:f>
        <x:v>BIOCOMBUSTÍVEIS</x:v>
      </x:c>
      <x:c r="G345" s="301" t="str">
        <x:f>'Base_Analitica'!G453</x:f>
        <x:v>BIOCOMBUSTÍVEIS</x:v>
      </x:c>
      <x:c r="H345" s="301" t="str">
        <x:f>'Base_Analitica'!H453</x:f>
        <x:v>Operacional</x:v>
      </x:c>
      <x:c r="I345" s="300" t="n">
        <x:f>'Base_Analitica'!I453</x:f>
        <x:v>197</x:v>
      </x:c>
      <x:c r="J345" s="300" t="n">
        <x:f>'Base_Analitica'!J453</x:f>
        <x:v>-193</x:v>
      </x:c>
      <x:c r="K345" s="300" t="n">
        <x:f>'Base_Analitica'!K453</x:f>
        <x:v>193</x:v>
      </x:c>
      <x:c r="L345" s="300" t="n">
        <x:f>'Base_Analitica'!L453</x:f>
        <x:v>4</x:v>
      </x:c>
      <x:c r="M345" s="300" t="n">
        <x:f>'Base_Analitica'!M453</x:f>
        <x:v>-29</x:v>
      </x:c>
      <x:c r="N345" s="300" t="n">
        <x:f>'Base_Analitica'!N453</x:f>
        <x:v>29</x:v>
      </x:c>
      <x:c r="O345" s="300" t="n">
        <x:f>'Base_Analitica'!O453</x:f>
        <x:v>-25</x:v>
      </x:c>
      <x:c r="P345" s="300" t="n">
        <x:f>'Base_Analitica'!P453</x:f>
        <x:v>234</x:v>
      </x:c>
      <x:c r="Q345" s="300" t="n">
        <x:f>'Base_Analitica'!Q453</x:f>
        <x:v>220</x:v>
      </x:c>
      <x:c r="R345" s="300" t="n">
        <x:f>'Base_Analitica'!R453</x:f>
        <x:v>216</x:v>
      </x:c>
      <x:c r="S345" s="300" t="n">
        <x:f>'Base_Analitica'!S453</x:f>
        <x:v>236</x:v>
      </x:c>
      <x:c r="T345" s="300" t="n">
        <x:f>'Base_Analitica'!T453</x:f>
        <x:v>22</x:v>
      </x:c>
      <x:c r="U345" s="300" t="n">
        <x:f>'Base_Analitica'!U453</x:f>
        <x:v>24</x:v>
      </x:c>
      <x:c r="V345" s="300" t="n">
        <x:f>'Base_Analitica'!V453</x:f>
        <x:v>-40</x:v>
      </x:c>
      <x:c r="W345" s="300" t="n">
        <x:f>'Base_Analitica'!W453</x:f>
        <x:v>-8</x:v>
      </x:c>
      <x:c r="X345" s="303" t="n">
        <x:f>'Base_Analitica'!X453</x:f>
        <x:v>-0.1652542372881356</x:v>
      </x:c>
      <x:c r="Y345" s="303" t="n">
        <x:f>'Base_Analitica'!Y453</x:f>
        <x:v>-0.12272727272727268</x:v>
      </x:c>
      <x:c r="Z345" s="303" t="n">
        <x:f>'Base_Analitica'!Z453</x:f>
        <x:v>0.20833333333333326</x:v>
      </x:c>
      <x:c r="AA345" s="303" t="n">
        <x:f>'Base_Analitica'!AA453</x:f>
        <x:v>0.9796954314720813</x:v>
      </x:c>
      <x:c r="AB345" s="303" t="n">
        <x:f>'Base_Analitica'!AB453</x:f>
        <x:v>0.14720812182741116</x:v>
      </x:c>
      <x:c r="AC345" s="303" t="n">
        <x:f>'Base_Analitica'!AC453</x:f>
        <x:v>0.02030456852791878</x:v>
      </x:c>
      <x:c r="AD345" s="303" t="n">
        <x:f>'Base_Analitica'!AD453</x:f>
        <x:v>-0.12690355329949238</x:v>
      </x:c>
      <x:c r="AE345" s="304" t="n">
        <x:f>'Base_Analitica'!AE453</x:f>
        <x:v>-1</x:v>
      </x:c>
      <x:c r="AF345" s="304" t="n">
        <x:f>'Base_Analitica'!AF453</x:f>
        <x:v>-1.8369701987210297e-16</x:v>
      </x:c>
      <x:c r="AG345" s="300" t="n">
        <x:f>'Base_Analitica'!AG453</x:f>
        <x:v>193</x:v>
      </x:c>
    </x:row>
    <x:row r="346" ht="18" customHeight="1">
      <x:c r="A346" s="301" t="str">
        <x:f>'Base_Analitica'!A454</x:f>
        <x:v>3T19</x:v>
      </x:c>
      <x:c r="B346" s="301" t="n">
        <x:f>'Base_Analitica'!B454</x:f>
        <x:v>2019</x:v>
      </x:c>
      <x:c r="C346" s="301" t="n">
        <x:f>'Base_Analitica'!C454</x:f>
        <x:v>3</x:v>
      </x:c>
      <x:c r="D346" s="301" t="n">
        <x:f>'Base_Analitica'!D454</x:f>
        <x:v>55</x:v>
      </x:c>
      <x:c r="E346" s="302" t="n">
        <x:f>'Base_Analitica'!E454</x:f>
        <x:v>43738</x:v>
      </x:c>
      <x:c r="F346" s="301" t="str">
        <x:f>'Base_Analitica'!F454</x:f>
        <x:v>CORPORATIVO / OUTROS NEGÓCIOS</x:v>
      </x:c>
      <x:c r="G346" s="301" t="str">
        <x:f>'Base_Analitica'!G454</x:f>
        <x:v>CORPORATIVO / OUTROS NEGÓCIOS</x:v>
      </x:c>
      <x:c r="H346" s="301" t="str">
        <x:f>'Base_Analitica'!H454</x:f>
        <x:v>Corporativo</x:v>
      </x:c>
      <x:c r="I346" s="300" t="n">
        <x:f>'Base_Analitica'!I454</x:f>
        <x:v>0</x:v>
      </x:c>
      <x:c r="J346" s="300" t="n">
        <x:f>'Base_Analitica'!J454</x:f>
        <x:v>0</x:v>
      </x:c>
      <x:c r="K346" s="300" t="n">
        <x:f>'Base_Analitica'!K454</x:f>
        <x:v>0</x:v>
      </x:c>
      <x:c r="L346" s="300" t="n">
        <x:f>'Base_Analitica'!L454</x:f>
        <x:v>0</x:v>
      </x:c>
      <x:c r="M346" s="300" t="n">
        <x:f>'Base_Analitica'!M454</x:f>
        <x:v>-4667</x:v>
      </x:c>
      <x:c r="N346" s="300" t="n">
        <x:f>'Base_Analitica'!N454</x:f>
        <x:v>4667</x:v>
      </x:c>
      <x:c r="O346" s="300" t="n">
        <x:f>'Base_Analitica'!O454</x:f>
        <x:v>-4667</x:v>
      </x:c>
      <x:c r="P346" s="300" t="n">
        <x:f>'Base_Analitica'!P454</x:f>
        <x:v>0</x:v>
      </x:c>
      <x:c r="Q346" s="300" t="n">
        <x:f>'Base_Analitica'!Q454</x:f>
        <x:v>0</x:v>
      </x:c>
      <x:c r="R346" s="300" t="n">
        <x:f>'Base_Analitica'!R454</x:f>
        <x:v>0</x:v>
      </x:c>
      <x:c r="S346" s="300" t="n">
        <x:f>'Base_Analitica'!S454</x:f>
        <x:v>0</x:v>
      </x:c>
      <x:c r="T346" s="300" t="n">
        <x:f>'Base_Analitica'!T454</x:f>
        <x:v>3607</x:v>
      </x:c>
      <x:c r="U346" s="300" t="n">
        <x:f>'Base_Analitica'!U454</x:f>
        <x:v>5460</x:v>
      </x:c>
      <x:c r="V346" s="300" t="n">
        <x:f>'Base_Analitica'!V454</x:f>
        <x:v>-3607</x:v>
      </x:c>
      <x:c r="W346" s="300" t="n">
        <x:f>'Base_Analitica'!W454</x:f>
        <x:v>-5460</x:v>
      </x:c>
      <x:c r="X346" s="303" t="str">
        <x:f>'Base_Analitica'!X454</x:f>
      </x:c>
      <x:c r="Y346" s="303" t="str">
        <x:f>'Base_Analitica'!Y454</x:f>
      </x:c>
      <x:c r="Z346" s="303" t="n">
        <x:f>'Base_Analitica'!Z454</x:f>
        <x:v>-0.14523809523809528</x:v>
      </x:c>
      <x:c r="AA346" s="303" t="str">
        <x:f>'Base_Analitica'!AA454</x:f>
      </x:c>
      <x:c r="AB346" s="303" t="str">
        <x:f>'Base_Analitica'!AB454</x:f>
      </x:c>
      <x:c r="AC346" s="303" t="str">
        <x:f>'Base_Analitica'!AC454</x:f>
      </x:c>
      <x:c r="AD346" s="303" t="str">
        <x:f>'Base_Analitica'!AD454</x:f>
      </x:c>
      <x:c r="AE346" s="304" t="n">
        <x:f>'Base_Analitica'!AE454</x:f>
        <x:v>-1</x:v>
      </x:c>
      <x:c r="AF346" s="304" t="n">
        <x:f>'Base_Analitica'!AF454</x:f>
        <x:v>-1.8369701987210297e-16</x:v>
      </x:c>
      <x:c r="AG346" s="300" t="n">
        <x:f>'Base_Analitica'!AG454</x:f>
        <x:v>0</x:v>
      </x:c>
    </x:row>
    <x:row r="347" ht="18" customHeight="1">
      <x:c r="A347" s="301" t="str">
        <x:f>'Base_Analitica'!A455</x:f>
        <x:v>3T19</x:v>
      </x:c>
      <x:c r="B347" s="301" t="n">
        <x:f>'Base_Analitica'!B455</x:f>
        <x:v>2019</x:v>
      </x:c>
      <x:c r="C347" s="301" t="n">
        <x:f>'Base_Analitica'!C455</x:f>
        <x:v>3</x:v>
      </x:c>
      <x:c r="D347" s="301" t="n">
        <x:f>'Base_Analitica'!D455</x:f>
        <x:v>55</x:v>
      </x:c>
      <x:c r="E347" s="302" t="n">
        <x:f>'Base_Analitica'!E455</x:f>
        <x:v>43738</x:v>
      </x:c>
      <x:c r="F347" s="301" t="str">
        <x:f>'Base_Analitica'!F455</x:f>
        <x:v>DISTRIBUIÇÃO</x:v>
      </x:c>
      <x:c r="G347" s="301" t="str">
        <x:f>'Base_Analitica'!G455</x:f>
        <x:v>DISTRIBUIÇÃO</x:v>
      </x:c>
      <x:c r="H347" s="301" t="str">
        <x:f>'Base_Analitica'!H455</x:f>
        <x:v>Operacional</x:v>
      </x:c>
      <x:c r="I347" s="300" t="n">
        <x:f>'Base_Analitica'!I455</x:f>
        <x:v>927</x:v>
      </x:c>
      <x:c r="J347" s="300" t="n">
        <x:f>'Base_Analitica'!J455</x:f>
        <x:v>-877</x:v>
      </x:c>
      <x:c r="K347" s="300" t="n">
        <x:f>'Base_Analitica'!K455</x:f>
        <x:v>877</x:v>
      </x:c>
      <x:c r="L347" s="300" t="n">
        <x:f>'Base_Analitica'!L455</x:f>
        <x:v>50</x:v>
      </x:c>
      <x:c r="M347" s="300" t="n">
        <x:f>'Base_Analitica'!M455</x:f>
        <x:v>-27</x:v>
      </x:c>
      <x:c r="N347" s="300" t="n">
        <x:f>'Base_Analitica'!N455</x:f>
        <x:v>27</x:v>
      </x:c>
      <x:c r="O347" s="300" t="n">
        <x:f>'Base_Analitica'!O455</x:f>
        <x:v>23</x:v>
      </x:c>
      <x:c r="P347" s="300" t="n">
        <x:f>'Base_Analitica'!P455</x:f>
        <x:v>19727</x:v>
      </x:c>
      <x:c r="Q347" s="300" t="n">
        <x:f>'Base_Analitica'!Q455</x:f>
        <x:v>26030</x:v>
      </x:c>
      <x:c r="R347" s="300" t="n">
        <x:f>'Base_Analitica'!R455</x:f>
        <x:v>-21248</x:v>
      </x:c>
      <x:c r="S347" s="300" t="n">
        <x:f>'Base_Analitica'!S455</x:f>
        <x:v>27611</x:v>
      </x:c>
      <x:c r="T347" s="300" t="n">
        <x:f>'Base_Analitica'!T455</x:f>
        <x:v>924</x:v>
      </x:c>
      <x:c r="U347" s="300" t="n">
        <x:f>'Base_Analitica'!U455</x:f>
        <x:v>64</x:v>
      </x:c>
      <x:c r="V347" s="300" t="n">
        <x:f>'Base_Analitica'!V455</x:f>
        <x:v>-597</x:v>
      </x:c>
      <x:c r="W347" s="300" t="n">
        <x:f>'Base_Analitica'!W455</x:f>
        <x:v>1517</x:v>
      </x:c>
      <x:c r="X347" s="303" t="n">
        <x:f>'Base_Analitica'!X455</x:f>
        <x:v>-0.9664264242512042</x:v>
      </x:c>
      <x:c r="Y347" s="303" t="n">
        <x:f>'Base_Analitica'!Y455</x:f>
        <x:v>-0.9663081060315021</x:v>
      </x:c>
      <x:c r="Z347" s="303" t="n">
        <x:f>'Base_Analitica'!Z455</x:f>
        <x:v>-0.578125</x:v>
      </x:c>
      <x:c r="AA347" s="303" t="n">
        <x:f>'Base_Analitica'!AA455</x:f>
        <x:v>0.9460625674217907</x:v>
      </x:c>
      <x:c r="AB347" s="303" t="n">
        <x:f>'Base_Analitica'!AB455</x:f>
        <x:v>0.02912621359223301</x:v>
      </x:c>
      <x:c r="AC347" s="303" t="n">
        <x:f>'Base_Analitica'!AC455</x:f>
        <x:v>0.05393743257820928</x:v>
      </x:c>
      <x:c r="AD347" s="303" t="n">
        <x:f>'Base_Analitica'!AD455</x:f>
        <x:v>0.02481121898597627</x:v>
      </x:c>
      <x:c r="AE347" s="304" t="n">
        <x:f>'Base_Analitica'!AE455</x:f>
        <x:v>-1</x:v>
      </x:c>
      <x:c r="AF347" s="304" t="n">
        <x:f>'Base_Analitica'!AF455</x:f>
        <x:v>-1.8369701987210297e-16</x:v>
      </x:c>
      <x:c r="AG347" s="300" t="n">
        <x:f>'Base_Analitica'!AG455</x:f>
        <x:v>877</x:v>
      </x:c>
    </x:row>
    <x:row r="348" ht="18" customHeight="1">
      <x:c r="A348" s="301" t="str">
        <x:f>'Base_Analitica'!A456</x:f>
        <x:v>3T19</x:v>
      </x:c>
      <x:c r="B348" s="301" t="n">
        <x:f>'Base_Analitica'!B456</x:f>
        <x:v>2019</x:v>
      </x:c>
      <x:c r="C348" s="301" t="n">
        <x:f>'Base_Analitica'!C456</x:f>
        <x:v>3</x:v>
      </x:c>
      <x:c r="D348" s="301" t="n">
        <x:f>'Base_Analitica'!D456</x:f>
        <x:v>55</x:v>
      </x:c>
      <x:c r="E348" s="302" t="n">
        <x:f>'Base_Analitica'!E456</x:f>
        <x:v>43738</x:v>
      </x:c>
      <x:c r="F348" s="301" t="str">
        <x:f>'Base_Analitica'!F456</x:f>
        <x:v>E&amp;P</x:v>
      </x:c>
      <x:c r="G348" s="301" t="str">
        <x:f>'Base_Analitica'!G456</x:f>
        <x:v>E&amp;P</x:v>
      </x:c>
      <x:c r="H348" s="301" t="str">
        <x:f>'Base_Analitica'!H456</x:f>
        <x:v>Operacional</x:v>
      </x:c>
      <x:c r="I348" s="300" t="n">
        <x:f>'Base_Analitica'!I456</x:f>
        <x:v>49806</x:v>
      </x:c>
      <x:c r="J348" s="300" t="n">
        <x:f>'Base_Analitica'!J456</x:f>
        <x:v>-26978</x:v>
      </x:c>
      <x:c r="K348" s="300" t="n">
        <x:f>'Base_Analitica'!K456</x:f>
        <x:v>26978</x:v>
      </x:c>
      <x:c r="L348" s="300" t="n">
        <x:f>'Base_Analitica'!L456</x:f>
        <x:v>22828</x:v>
      </x:c>
      <x:c r="M348" s="300" t="n">
        <x:f>'Base_Analitica'!M456</x:f>
        <x:v>-5050</x:v>
      </x:c>
      <x:c r="N348" s="300" t="n">
        <x:f>'Base_Analitica'!N456</x:f>
        <x:v>5050</x:v>
      </x:c>
      <x:c r="O348" s="300" t="n">
        <x:f>'Base_Analitica'!O456</x:f>
        <x:v>17778</x:v>
      </x:c>
      <x:c r="P348" s="300" t="n">
        <x:f>'Base_Analitica'!P456</x:f>
        <x:v>26771</x:v>
      </x:c>
      <x:c r="Q348" s="300" t="n">
        <x:f>'Base_Analitica'!Q456</x:f>
        <x:v>28159</x:v>
      </x:c>
      <x:c r="R348" s="300" t="n">
        <x:f>'Base_Analitica'!R456</x:f>
        <x:v>49649</x:v>
      </x:c>
      <x:c r="S348" s="300" t="n">
        <x:f>'Base_Analitica'!S456</x:f>
        <x:v>51813</x:v>
      </x:c>
      <x:c r="T348" s="300" t="n">
        <x:f>'Base_Analitica'!T456</x:f>
        <x:v>2213</x:v>
      </x:c>
      <x:c r="U348" s="300" t="n">
        <x:f>'Base_Analitica'!U456</x:f>
        <x:v>5357</x:v>
      </x:c>
      <x:c r="V348" s="300" t="n">
        <x:f>'Base_Analitica'!V456</x:f>
        <x:v>20665</x:v>
      </x:c>
      <x:c r="W348" s="300" t="n">
        <x:f>'Base_Analitica'!W456</x:f>
        <x:v>18297</x:v>
      </x:c>
      <x:c r="X348" s="303" t="n">
        <x:f>'Base_Analitica'!X456</x:f>
        <x:v>-0.03873545249261767</x:v>
      </x:c>
      <x:c r="Y348" s="303" t="n">
        <x:f>'Base_Analitica'!Y456</x:f>
        <x:v>-0.04194040981568947</x:v>
      </x:c>
      <x:c r="Z348" s="303" t="n">
        <x:f>'Base_Analitica'!Z456</x:f>
        <x:v>-0.057308194885196895</x:v>
      </x:c>
      <x:c r="AA348" s="303" t="n">
        <x:f>'Base_Analitica'!AA456</x:f>
        <x:v>0.5416616471911014</x:v>
      </x:c>
      <x:c r="AB348" s="303" t="n">
        <x:f>'Base_Analitica'!AB456</x:f>
        <x:v>0.10139340641689756</x:v>
      </x:c>
      <x:c r="AC348" s="303" t="n">
        <x:f>'Base_Analitica'!AC456</x:f>
        <x:v>0.4583383528088985</x:v>
      </x:c>
      <x:c r="AD348" s="303" t="n">
        <x:f>'Base_Analitica'!AD456</x:f>
        <x:v>0.356944946392001</x:v>
      </x:c>
      <x:c r="AE348" s="304" t="n">
        <x:f>'Base_Analitica'!AE456</x:f>
        <x:v>-1</x:v>
      </x:c>
      <x:c r="AF348" s="304" t="n">
        <x:f>'Base_Analitica'!AF456</x:f>
        <x:v>-1.8369701987210297e-16</x:v>
      </x:c>
      <x:c r="AG348" s="300" t="n">
        <x:f>'Base_Analitica'!AG456</x:f>
        <x:v>26978</x:v>
      </x:c>
    </x:row>
    <x:row r="349" ht="18" customHeight="1">
      <x:c r="A349" s="301" t="str">
        <x:f>'Base_Analitica'!A458</x:f>
        <x:v>3T19</x:v>
      </x:c>
      <x:c r="B349" s="301" t="n">
        <x:f>'Base_Analitica'!B458</x:f>
        <x:v>2019</x:v>
      </x:c>
      <x:c r="C349" s="301" t="n">
        <x:f>'Base_Analitica'!C458</x:f>
        <x:v>3</x:v>
      </x:c>
      <x:c r="D349" s="301" t="n">
        <x:f>'Base_Analitica'!D458</x:f>
        <x:v>55</x:v>
      </x:c>
      <x:c r="E349" s="302" t="n">
        <x:f>'Base_Analitica'!E458</x:f>
        <x:v>43738</x:v>
      </x:c>
      <x:c r="F349" s="301" t="str">
        <x:f>'Base_Analitica'!F458</x:f>
        <x:v>GÁS &amp; ENERGIA / G&amp;EBC</x:v>
      </x:c>
      <x:c r="G349" s="301" t="str">
        <x:f>'Base_Analitica'!G458</x:f>
        <x:v>GÁS &amp; ENERGIA / G&amp;EBC</x:v>
      </x:c>
      <x:c r="H349" s="301" t="str">
        <x:f>'Base_Analitica'!H458</x:f>
        <x:v>Operacional</x:v>
      </x:c>
      <x:c r="I349" s="300" t="n">
        <x:f>'Base_Analitica'!I458</x:f>
        <x:v>11750</x:v>
      </x:c>
      <x:c r="J349" s="300" t="n">
        <x:f>'Base_Analitica'!J458</x:f>
        <x:v>-8077</x:v>
      </x:c>
      <x:c r="K349" s="300" t="n">
        <x:f>'Base_Analitica'!K458</x:f>
        <x:v>8077</x:v>
      </x:c>
      <x:c r="L349" s="300" t="n">
        <x:f>'Base_Analitica'!L458</x:f>
        <x:v>3673</x:v>
      </x:c>
      <x:c r="M349" s="300" t="n">
        <x:f>'Base_Analitica'!M458</x:f>
        <x:v>-2510</x:v>
      </x:c>
      <x:c r="N349" s="300" t="n">
        <x:f>'Base_Analitica'!N458</x:f>
        <x:v>2510</x:v>
      </x:c>
      <x:c r="O349" s="300" t="n">
        <x:f>'Base_Analitica'!O458</x:f>
        <x:v>1163</x:v>
      </x:c>
      <x:c r="P349" s="300" t="n">
        <x:f>'Base_Analitica'!P458</x:f>
        <x:v>6272</x:v>
      </x:c>
      <x:c r="Q349" s="300" t="n">
        <x:f>'Base_Analitica'!Q458</x:f>
        <x:v>11270</x:v>
      </x:c>
      <x:c r="R349" s="300" t="n">
        <x:f>'Base_Analitica'!R458</x:f>
        <x:v>10054</x:v>
      </x:c>
      <x:c r="S349" s="300" t="n">
        <x:f>'Base_Analitica'!S458</x:f>
        <x:v>13518</x:v>
      </x:c>
      <x:c r="T349" s="300" t="n">
        <x:f>'Base_Analitica'!T458</x:f>
        <x:v>19262</x:v>
      </x:c>
      <x:c r="U349" s="300" t="n">
        <x:f>'Base_Analitica'!U458</x:f>
        <x:v>3589</x:v>
      </x:c>
      <x:c r="V349" s="300" t="n">
        <x:f>'Base_Analitica'!V458</x:f>
        <x:v>23044</x:v>
      </x:c>
      <x:c r="W349" s="300" t="n">
        <x:f>'Base_Analitica'!W458</x:f>
        <x:v>-1341</x:v>
      </x:c>
      <x:c r="X349" s="303" t="n">
        <x:f>'Base_Analitica'!X458</x:f>
        <x:v>-0.13078857819204026</x:v>
      </x:c>
      <x:c r="Y349" s="303" t="n">
        <x:f>'Base_Analitica'!Y458</x:f>
        <x:v>-0.283318544809228</x:v>
      </x:c>
      <x:c r="Z349" s="303" t="n">
        <x:f>'Base_Analitica'!Z458</x:f>
        <x:v>-0.30064084703259963</x:v>
      </x:c>
      <x:c r="AA349" s="303" t="n">
        <x:f>'Base_Analitica'!AA458</x:f>
        <x:v>0.687404255319149</x:v>
      </x:c>
      <x:c r="AB349" s="303" t="n">
        <x:f>'Base_Analitica'!AB458</x:f>
        <x:v>0.21361702127659574</x:v>
      </x:c>
      <x:c r="AC349" s="303" t="n">
        <x:f>'Base_Analitica'!AC458</x:f>
        <x:v>0.31259574468085105</x:v>
      </x:c>
      <x:c r="AD349" s="303" t="n">
        <x:f>'Base_Analitica'!AD458</x:f>
        <x:v>0.09897872340425531</x:v>
      </x:c>
      <x:c r="AE349" s="304" t="n">
        <x:f>'Base_Analitica'!AE458</x:f>
        <x:v>-1</x:v>
      </x:c>
      <x:c r="AF349" s="304" t="n">
        <x:f>'Base_Analitica'!AF458</x:f>
        <x:v>-1.8369701987210297e-16</x:v>
      </x:c>
      <x:c r="AG349" s="300" t="n">
        <x:f>'Base_Analitica'!AG458</x:f>
        <x:v>8077</x:v>
      </x:c>
    </x:row>
    <x:row r="350" ht="18" customHeight="1">
      <x:c r="A350" s="301" t="str">
        <x:f>'Base_Analitica'!A459</x:f>
        <x:v>3T19</x:v>
      </x:c>
      <x:c r="B350" s="301" t="n">
        <x:f>'Base_Analitica'!B459</x:f>
        <x:v>2019</x:v>
      </x:c>
      <x:c r="C350" s="301" t="n">
        <x:f>'Base_Analitica'!C459</x:f>
        <x:v>3</x:v>
      </x:c>
      <x:c r="D350" s="301" t="n">
        <x:f>'Base_Analitica'!D459</x:f>
        <x:v>55</x:v>
      </x:c>
      <x:c r="E350" s="302" t="n">
        <x:f>'Base_Analitica'!E459</x:f>
        <x:v>43738</x:v>
      </x:c>
      <x:c r="F350" s="301" t="str">
        <x:f>'Base_Analitica'!F459</x:f>
        <x:v>REFINO / RTC</x:v>
      </x:c>
      <x:c r="G350" s="301" t="str">
        <x:f>'Base_Analitica'!G459</x:f>
        <x:v>REFINO / RTC</x:v>
      </x:c>
      <x:c r="H350" s="301" t="str">
        <x:f>'Base_Analitica'!H459</x:f>
        <x:v>Operacional</x:v>
      </x:c>
      <x:c r="I350" s="300" t="n">
        <x:f>'Base_Analitica'!I459</x:f>
        <x:v>67947</x:v>
      </x:c>
      <x:c r="J350" s="300" t="n">
        <x:f>'Base_Analitica'!J459</x:f>
        <x:v>-63048</x:v>
      </x:c>
      <x:c r="K350" s="300" t="n">
        <x:f>'Base_Analitica'!K459</x:f>
        <x:v>63048</x:v>
      </x:c>
      <x:c r="L350" s="300" t="n">
        <x:f>'Base_Analitica'!L459</x:f>
        <x:v>4899</x:v>
      </x:c>
      <x:c r="M350" s="300" t="n">
        <x:f>'Base_Analitica'!M459</x:f>
        <x:v>-3854</x:v>
      </x:c>
      <x:c r="N350" s="300" t="n">
        <x:f>'Base_Analitica'!N459</x:f>
        <x:v>3854</x:v>
      </x:c>
      <x:c r="O350" s="300" t="n">
        <x:f>'Base_Analitica'!O459</x:f>
        <x:v>1045</x:v>
      </x:c>
      <x:c r="P350" s="300" t="n">
        <x:f>'Base_Analitica'!P459</x:f>
        <x:v>59321</x:v>
      </x:c>
      <x:c r="Q350" s="300" t="n">
        <x:f>'Base_Analitica'!Q459</x:f>
        <x:v>68601</x:v>
      </x:c>
      <x:c r="R350" s="300" t="n">
        <x:f>'Base_Analitica'!R459</x:f>
        <x:v>65399</x:v>
      </x:c>
      <x:c r="S350" s="300" t="n">
        <x:f>'Base_Analitica'!S459</x:f>
        <x:v>76289</x:v>
      </x:c>
      <x:c r="T350" s="300" t="n">
        <x:f>'Base_Analitica'!T459</x:f>
        <x:v>4640</x:v>
      </x:c>
      <x:c r="U350" s="300" t="n">
        <x:f>'Base_Analitica'!U459</x:f>
        <x:v>3099</x:v>
      </x:c>
      <x:c r="V350" s="300" t="n">
        <x:f>'Base_Analitica'!V459</x:f>
        <x:v>1438</x:v>
      </x:c>
      <x:c r="W350" s="300" t="n">
        <x:f>'Base_Analitica'!W459</x:f>
        <x:v>4589</x:v>
      </x:c>
      <x:c r="X350" s="303" t="n">
        <x:f>'Base_Analitica'!X459</x:f>
        <x:v>-0.10934735020776254</x:v>
      </x:c>
      <x:c r="Y350" s="303" t="n">
        <x:f>'Base_Analitica'!Y459</x:f>
        <x:v>-0.08094634189005989</x:v>
      </x:c>
      <x:c r="Z350" s="303" t="n">
        <x:f>'Base_Analitica'!Z459</x:f>
        <x:v>0.2436269764440142</x:v>
      </x:c>
      <x:c r="AA350" s="303" t="n">
        <x:f>'Base_Analitica'!AA459</x:f>
        <x:v>0.9278996865203761</x:v>
      </x:c>
      <x:c r="AB350" s="303" t="n">
        <x:f>'Base_Analitica'!AB459</x:f>
        <x:v>0.056720679353025154</x:v>
      </x:c>
      <x:c r="AC350" s="303" t="n">
        <x:f>'Base_Analitica'!AC459</x:f>
        <x:v>0.07210031347962383</x:v>
      </x:c>
      <x:c r="AD350" s="303" t="n">
        <x:f>'Base_Analitica'!AD459</x:f>
        <x:v>0.015379634126598672</x:v>
      </x:c>
      <x:c r="AE350" s="304" t="n">
        <x:f>'Base_Analitica'!AE459</x:f>
        <x:v>-1</x:v>
      </x:c>
      <x:c r="AF350" s="304" t="n">
        <x:f>'Base_Analitica'!AF459</x:f>
        <x:v>-1.8369701987210297e-16</x:v>
      </x:c>
      <x:c r="AG350" s="300" t="n">
        <x:f>'Base_Analitica'!AG459</x:f>
        <x:v>63048</x:v>
      </x:c>
    </x:row>
    <x:row r="351" ht="18" customHeight="1">
      <x:c r="A351" s="301" t="str">
        <x:f>'Base_Analitica'!A461</x:f>
        <x:v>4T19</x:v>
      </x:c>
      <x:c r="B351" s="301" t="n">
        <x:f>'Base_Analitica'!B461</x:f>
        <x:v>2019</x:v>
      </x:c>
      <x:c r="C351" s="301" t="n">
        <x:f>'Base_Analitica'!C461</x:f>
        <x:v>4</x:v>
      </x:c>
      <x:c r="D351" s="301" t="n">
        <x:f>'Base_Analitica'!D461</x:f>
        <x:v>56</x:v>
      </x:c>
      <x:c r="E351" s="302" t="n">
        <x:f>'Base_Analitica'!E461</x:f>
        <x:v>43830</x:v>
      </x:c>
      <x:c r="F351" s="301" t="str">
        <x:f>'Base_Analitica'!F461</x:f>
        <x:v>CORPORATIVO / OUTROS NEGÓCIOS</x:v>
      </x:c>
      <x:c r="G351" s="301" t="str">
        <x:f>'Base_Analitica'!G461</x:f>
        <x:v>CORPORATIVO / OUTROS NEGÓCIOS</x:v>
      </x:c>
      <x:c r="H351" s="301" t="str">
        <x:f>'Base_Analitica'!H461</x:f>
        <x:v>Corporativo</x:v>
      </x:c>
      <x:c r="I351" s="300" t="n">
        <x:f>'Base_Analitica'!I461</x:f>
        <x:v>4802</x:v>
      </x:c>
      <x:c r="J351" s="300" t="n">
        <x:f>'Base_Analitica'!J461</x:f>
        <x:v>-4588</x:v>
      </x:c>
      <x:c r="K351" s="300" t="n">
        <x:f>'Base_Analitica'!K461</x:f>
        <x:v>4588</x:v>
      </x:c>
      <x:c r="L351" s="300" t="n">
        <x:f>'Base_Analitica'!L461</x:f>
        <x:v>214</x:v>
      </x:c>
      <x:c r="M351" s="300" t="n">
        <x:f>'Base_Analitica'!M461</x:f>
        <x:v>-2982</x:v>
      </x:c>
      <x:c r="N351" s="300" t="n">
        <x:f>'Base_Analitica'!N461</x:f>
        <x:v>2982</x:v>
      </x:c>
      <x:c r="O351" s="300" t="n">
        <x:f>'Base_Analitica'!O461</x:f>
        <x:v>-2768</x:v>
      </x:c>
      <x:c r="P351" s="300" t="n">
        <x:f>'Base_Analitica'!P461</x:f>
        <x:v>0</x:v>
      </x:c>
      <x:c r="Q351" s="300" t="n">
        <x:f>'Base_Analitica'!Q461</x:f>
        <x:v>0</x:v>
      </x:c>
      <x:c r="R351" s="300" t="n">
        <x:f>'Base_Analitica'!R461</x:f>
        <x:v>0</x:v>
      </x:c>
      <x:c r="S351" s="300" t="n">
        <x:f>'Base_Analitica'!S461</x:f>
        <x:v>0</x:v>
      </x:c>
      <x:c r="T351" s="300" t="n">
        <x:f>'Base_Analitica'!T461</x:f>
        <x:v>4667</x:v>
      </x:c>
      <x:c r="U351" s="300" t="n">
        <x:f>'Base_Analitica'!U461</x:f>
        <x:v>1266</x:v>
      </x:c>
      <x:c r="V351" s="300" t="n">
        <x:f>'Base_Analitica'!V461</x:f>
        <x:v>-4667</x:v>
      </x:c>
      <x:c r="W351" s="300" t="n">
        <x:f>'Base_Analitica'!W461</x:f>
        <x:v>-1266</x:v>
      </x:c>
      <x:c r="X351" s="303" t="str">
        <x:f>'Base_Analitica'!X461</x:f>
      </x:c>
      <x:c r="Y351" s="303" t="str">
        <x:f>'Base_Analitica'!Y461</x:f>
      </x:c>
      <x:c r="Z351" s="303" t="n">
        <x:f>'Base_Analitica'!Z461</x:f>
        <x:v>1.3554502369668247</x:v>
      </x:c>
      <x:c r="AA351" s="303" t="n">
        <x:f>'Base_Analitica'!AA461</x:f>
        <x:v>0.9554352353186173</x:v>
      </x:c>
      <x:c r="AB351" s="303" t="n">
        <x:f>'Base_Analitica'!AB461</x:f>
        <x:v>0.6209912536443148</x:v>
      </x:c>
      <x:c r="AC351" s="303" t="n">
        <x:f>'Base_Analitica'!AC461</x:f>
        <x:v>0.044564764681382756</x:v>
      </x:c>
      <x:c r="AD351" s="303" t="n">
        <x:f>'Base_Analitica'!AD461</x:f>
        <x:v>-0.5764264889629321</x:v>
      </x:c>
      <x:c r="AE351" s="304" t="n">
        <x:f>'Base_Analitica'!AE461</x:f>
        <x:v>-2.4492935982947064e-16</x:v>
      </x:c>
      <x:c r="AF351" s="304" t="n">
        <x:f>'Base_Analitica'!AF461</x:f>
        <x:v>1</x:v>
      </x:c>
      <x:c r="AG351" s="300" t="n">
        <x:f>'Base_Analitica'!AG461</x:f>
        <x:v>4588</x:v>
      </x:c>
    </x:row>
    <x:row r="352" ht="18" customHeight="1">
      <x:c r="A352" s="301" t="str">
        <x:f>'Base_Analitica'!A462</x:f>
        <x:v>4T19</x:v>
      </x:c>
      <x:c r="B352" s="301" t="n">
        <x:f>'Base_Analitica'!B462</x:f>
        <x:v>2019</x:v>
      </x:c>
      <x:c r="C352" s="301" t="n">
        <x:f>'Base_Analitica'!C462</x:f>
        <x:v>4</x:v>
      </x:c>
      <x:c r="D352" s="301" t="n">
        <x:f>'Base_Analitica'!D462</x:f>
        <x:v>56</x:v>
      </x:c>
      <x:c r="E352" s="302" t="n">
        <x:f>'Base_Analitica'!E462</x:f>
        <x:v>43830</x:v>
      </x:c>
      <x:c r="F352" s="301" t="str">
        <x:f>'Base_Analitica'!F462</x:f>
        <x:v>E&amp;P</x:v>
      </x:c>
      <x:c r="G352" s="301" t="str">
        <x:f>'Base_Analitica'!G462</x:f>
        <x:v>E&amp;P</x:v>
      </x:c>
      <x:c r="H352" s="301" t="str">
        <x:f>'Base_Analitica'!H462</x:f>
        <x:v>Operacional</x:v>
      </x:c>
      <x:c r="I352" s="300" t="n">
        <x:f>'Base_Analitica'!I462</x:f>
        <x:v>57076</x:v>
      </x:c>
      <x:c r="J352" s="300" t="n">
        <x:f>'Base_Analitica'!J462</x:f>
        <x:v>-28305</x:v>
      </x:c>
      <x:c r="K352" s="300" t="n">
        <x:f>'Base_Analitica'!K462</x:f>
        <x:v>28305</x:v>
      </x:c>
      <x:c r="L352" s="300" t="n">
        <x:f>'Base_Analitica'!L462</x:f>
        <x:v>28771</x:v>
      </x:c>
      <x:c r="M352" s="300" t="n">
        <x:f>'Base_Analitica'!M462</x:f>
        <x:v>-7329</x:v>
      </x:c>
      <x:c r="N352" s="300" t="n">
        <x:f>'Base_Analitica'!N462</x:f>
        <x:v>7329</x:v>
      </x:c>
      <x:c r="O352" s="300" t="n">
        <x:f>'Base_Analitica'!O462</x:f>
        <x:v>21442</x:v>
      </x:c>
      <x:c r="P352" s="300" t="n">
        <x:f>'Base_Analitica'!P462</x:f>
        <x:v>26978</x:v>
      </x:c>
      <x:c r="Q352" s="300" t="n">
        <x:f>'Base_Analitica'!Q462</x:f>
        <x:v>25937</x:v>
      </x:c>
      <x:c r="R352" s="300" t="n">
        <x:f>'Base_Analitica'!R462</x:f>
        <x:v>49806</x:v>
      </x:c>
      <x:c r="S352" s="300" t="n">
        <x:f>'Base_Analitica'!S462</x:f>
        <x:v>50775</x:v>
      </x:c>
      <x:c r="T352" s="300" t="n">
        <x:f>'Base_Analitica'!T462</x:f>
        <x:v>5050</x:v>
      </x:c>
      <x:c r="U352" s="300" t="n">
        <x:f>'Base_Analitica'!U462</x:f>
        <x:v>11659</x:v>
      </x:c>
      <x:c r="V352" s="300" t="n">
        <x:f>'Base_Analitica'!V462</x:f>
        <x:v>17778</x:v>
      </x:c>
      <x:c r="W352" s="300" t="n">
        <x:f>'Base_Analitica'!W462</x:f>
        <x:v>13179</x:v>
      </x:c>
      <x:c r="X352" s="303" t="n">
        <x:f>'Base_Analitica'!X462</x:f>
        <x:v>0.12409650418513052</x:v>
      </x:c>
      <x:c r="Y352" s="303" t="n">
        <x:f>'Base_Analitica'!Y462</x:f>
        <x:v>0.09129814550641946</x:v>
      </x:c>
      <x:c r="Z352" s="303" t="n">
        <x:f>'Base_Analitica'!Z462</x:f>
        <x:v>-0.37138691139891933</x:v>
      </x:c>
      <x:c r="AA352" s="303" t="n">
        <x:f>'Base_Analitica'!AA462</x:f>
        <x:v>0.495917723736772</x:v>
      </x:c>
      <x:c r="AB352" s="303" t="n">
        <x:f>'Base_Analitica'!AB462</x:f>
        <x:v>0.12840773705235126</x:v>
      </x:c>
      <x:c r="AC352" s="303" t="n">
        <x:f>'Base_Analitica'!AC462</x:f>
        <x:v>0.504082276263228</x:v>
      </x:c>
      <x:c r="AD352" s="303" t="n">
        <x:f>'Base_Analitica'!AD462</x:f>
        <x:v>0.37567453921087673</x:v>
      </x:c>
      <x:c r="AE352" s="304" t="n">
        <x:f>'Base_Analitica'!AE462</x:f>
        <x:v>-2.4492935982947064e-16</x:v>
      </x:c>
      <x:c r="AF352" s="304" t="n">
        <x:f>'Base_Analitica'!AF462</x:f>
        <x:v>1</x:v>
      </x:c>
      <x:c r="AG352" s="300" t="n">
        <x:f>'Base_Analitica'!AG462</x:f>
        <x:v>28305</x:v>
      </x:c>
    </x:row>
    <x:row r="353" ht="18" customHeight="1">
      <x:c r="A353" s="301" t="str">
        <x:f>'Base_Analitica'!A464</x:f>
        <x:v>4T19</x:v>
      </x:c>
      <x:c r="B353" s="301" t="n">
        <x:f>'Base_Analitica'!B464</x:f>
        <x:v>2019</x:v>
      </x:c>
      <x:c r="C353" s="301" t="n">
        <x:f>'Base_Analitica'!C464</x:f>
        <x:v>4</x:v>
      </x:c>
      <x:c r="D353" s="301" t="n">
        <x:f>'Base_Analitica'!D464</x:f>
        <x:v>56</x:v>
      </x:c>
      <x:c r="E353" s="302" t="n">
        <x:f>'Base_Analitica'!E464</x:f>
        <x:v>43830</x:v>
      </x:c>
      <x:c r="F353" s="301" t="str">
        <x:f>'Base_Analitica'!F464</x:f>
        <x:v>GÁS &amp; ENERGIA / G&amp;EBC</x:v>
      </x:c>
      <x:c r="G353" s="301" t="str">
        <x:f>'Base_Analitica'!G464</x:f>
        <x:v>GÁS &amp; ENERGIA / G&amp;EBC</x:v>
      </x:c>
      <x:c r="H353" s="301" t="str">
        <x:f>'Base_Analitica'!H464</x:f>
        <x:v>Operacional</x:v>
      </x:c>
      <x:c r="I353" s="300" t="n">
        <x:f>'Base_Analitica'!I464</x:f>
        <x:v>11314</x:v>
      </x:c>
      <x:c r="J353" s="300" t="n">
        <x:f>'Base_Analitica'!J464</x:f>
        <x:v>-7307</x:v>
      </x:c>
      <x:c r="K353" s="300" t="n">
        <x:f>'Base_Analitica'!K464</x:f>
        <x:v>7307</x:v>
      </x:c>
      <x:c r="L353" s="300" t="n">
        <x:f>'Base_Analitica'!L464</x:f>
        <x:v>4007</x:v>
      </x:c>
      <x:c r="M353" s="300" t="n">
        <x:f>'Base_Analitica'!M464</x:f>
        <x:v>-4933</x:v>
      </x:c>
      <x:c r="N353" s="300" t="n">
        <x:f>'Base_Analitica'!N464</x:f>
        <x:v>4933</x:v>
      </x:c>
      <x:c r="O353" s="300" t="n">
        <x:f>'Base_Analitica'!O464</x:f>
        <x:v>-926</x:v>
      </x:c>
      <x:c r="P353" s="300" t="n">
        <x:f>'Base_Analitica'!P464</x:f>
        <x:v>8077</x:v>
      </x:c>
      <x:c r="Q353" s="300" t="n">
        <x:f>'Base_Analitica'!Q464</x:f>
        <x:v>8543</x:v>
      </x:c>
      <x:c r="R353" s="300" t="n">
        <x:f>'Base_Analitica'!R464</x:f>
        <x:v>11750</x:v>
      </x:c>
      <x:c r="S353" s="300" t="n">
        <x:f>'Base_Analitica'!S464</x:f>
        <x:v>11914</x:v>
      </x:c>
      <x:c r="T353" s="300" t="n">
        <x:f>'Base_Analitica'!T464</x:f>
        <x:v>2510</x:v>
      </x:c>
      <x:c r="U353" s="300" t="n">
        <x:f>'Base_Analitica'!U464</x:f>
        <x:v>682</x:v>
      </x:c>
      <x:c r="V353" s="300" t="n">
        <x:f>'Base_Analitica'!V464</x:f>
        <x:v>1163</x:v>
      </x:c>
      <x:c r="W353" s="300" t="n">
        <x:f>'Base_Analitica'!W464</x:f>
        <x:v>2689</x:v>
      </x:c>
      <x:c r="X353" s="303" t="n">
        <x:f>'Base_Analitica'!X464</x:f>
        <x:v>-0.05036091992613734</x:v>
      </x:c>
      <x:c r="Y353" s="303" t="n">
        <x:f>'Base_Analitica'!Y464</x:f>
        <x:v>-0.14467985485192558</x:v>
      </x:c>
      <x:c r="Z353" s="303" t="n">
        <x:f>'Base_Analitica'!Z464</x:f>
        <x:v>6.233137829912024</x:v>
      </x:c>
      <x:c r="AA353" s="303" t="n">
        <x:f>'Base_Analitica'!AA464</x:f>
        <x:v>0.6458370160862648</x:v>
      </x:c>
      <x:c r="AB353" s="303" t="n">
        <x:f>'Base_Analitica'!AB464</x:f>
        <x:v>0.43600848506275414</x:v>
      </x:c>
      <x:c r="AC353" s="303" t="n">
        <x:f>'Base_Analitica'!AC464</x:f>
        <x:v>0.3541629839137352</x:v>
      </x:c>
      <x:c r="AD353" s="303" t="n">
        <x:f>'Base_Analitica'!AD464</x:f>
        <x:v>-0.08184550114901891</x:v>
      </x:c>
      <x:c r="AE353" s="304" t="n">
        <x:f>'Base_Analitica'!AE464</x:f>
        <x:v>-2.4492935982947064e-16</x:v>
      </x:c>
      <x:c r="AF353" s="304" t="n">
        <x:f>'Base_Analitica'!AF464</x:f>
        <x:v>1</x:v>
      </x:c>
      <x:c r="AG353" s="300" t="n">
        <x:f>'Base_Analitica'!AG464</x:f>
        <x:v>7307</x:v>
      </x:c>
    </x:row>
    <x:row r="354" ht="18" customHeight="1">
      <x:c r="A354" s="301" t="str">
        <x:f>'Base_Analitica'!A465</x:f>
        <x:v>4T19</x:v>
      </x:c>
      <x:c r="B354" s="301" t="n">
        <x:f>'Base_Analitica'!B465</x:f>
        <x:v>2019</x:v>
      </x:c>
      <x:c r="C354" s="301" t="n">
        <x:f>'Base_Analitica'!C465</x:f>
        <x:v>4</x:v>
      </x:c>
      <x:c r="D354" s="301" t="n">
        <x:f>'Base_Analitica'!D465</x:f>
        <x:v>56</x:v>
      </x:c>
      <x:c r="E354" s="302" t="n">
        <x:f>'Base_Analitica'!E465</x:f>
        <x:v>43830</x:v>
      </x:c>
      <x:c r="F354" s="301" t="str">
        <x:f>'Base_Analitica'!F465</x:f>
        <x:v>REFINO / RTC</x:v>
      </x:c>
      <x:c r="G354" s="301" t="str">
        <x:f>'Base_Analitica'!G465</x:f>
        <x:v>REFINO / RTC</x:v>
      </x:c>
      <x:c r="H354" s="301" t="str">
        <x:f>'Base_Analitica'!H465</x:f>
        <x:v>Operacional</x:v>
      </x:c>
      <x:c r="I354" s="300" t="n">
        <x:f>'Base_Analitica'!I465</x:f>
        <x:v>72464</x:v>
      </x:c>
      <x:c r="J354" s="300" t="n">
        <x:f>'Base_Analitica'!J465</x:f>
        <x:v>-64454</x:v>
      </x:c>
      <x:c r="K354" s="300" t="n">
        <x:f>'Base_Analitica'!K465</x:f>
        <x:v>64454</x:v>
      </x:c>
      <x:c r="L354" s="300" t="n">
        <x:f>'Base_Analitica'!L465</x:f>
        <x:v>8010</x:v>
      </x:c>
      <x:c r="M354" s="300" t="n">
        <x:f>'Base_Analitica'!M465</x:f>
        <x:v>-6431</x:v>
      </x:c>
      <x:c r="N354" s="300" t="n">
        <x:f>'Base_Analitica'!N465</x:f>
        <x:v>6431</x:v>
      </x:c>
      <x:c r="O354" s="300" t="n">
        <x:f>'Base_Analitica'!O465</x:f>
        <x:v>1579</x:v>
      </x:c>
      <x:c r="P354" s="300" t="n">
        <x:f>'Base_Analitica'!P465</x:f>
        <x:v>63048</x:v>
      </x:c>
      <x:c r="Q354" s="300" t="n">
        <x:f>'Base_Analitica'!Q465</x:f>
        <x:v>71932</x:v>
      </x:c>
      <x:c r="R354" s="300" t="n">
        <x:f>'Base_Analitica'!R465</x:f>
        <x:v>67947</x:v>
      </x:c>
      <x:c r="S354" s="300" t="n">
        <x:f>'Base_Analitica'!S465</x:f>
        <x:v>72089</x:v>
      </x:c>
      <x:c r="T354" s="300" t="n">
        <x:f>'Base_Analitica'!T465</x:f>
        <x:v>3854</x:v>
      </x:c>
      <x:c r="U354" s="300" t="n">
        <x:f>'Base_Analitica'!U465</x:f>
        <x:v>5257</x:v>
      </x:c>
      <x:c r="V354" s="300" t="n">
        <x:f>'Base_Analitica'!V465</x:f>
        <x:v>1045</x:v>
      </x:c>
      <x:c r="W354" s="300" t="n">
        <x:f>'Base_Analitica'!W465</x:f>
        <x:v>-5100</x:v>
      </x:c>
      <x:c r="X354" s="303" t="n">
        <x:f>'Base_Analitica'!X465</x:f>
        <x:v>0.005201903202985303</x:v>
      </x:c>
      <x:c r="Y354" s="303" t="n">
        <x:f>'Base_Analitica'!Y465</x:f>
        <x:v>-0.10395929488961797</x:v>
      </x:c>
      <x:c r="Z354" s="303" t="n">
        <x:f>'Base_Analitica'!Z465</x:f>
        <x:v>0.22332128590450817</x:v>
      </x:c>
      <x:c r="AA354" s="303" t="n">
        <x:f>'Base_Analitica'!AA465</x:f>
        <x:v>0.8894623537204681</x:v>
      </x:c>
      <x:c r="AB354" s="303" t="n">
        <x:f>'Base_Analitica'!AB465</x:f>
        <x:v>0.08874751600794878</x:v>
      </x:c>
      <x:c r="AC354" s="303" t="n">
        <x:f>'Base_Analitica'!AC465</x:f>
        <x:v>0.1105376462795319</x:v>
      </x:c>
      <x:c r="AD354" s="303" t="n">
        <x:f>'Base_Analitica'!AD465</x:f>
        <x:v>0.021790130271583132</x:v>
      </x:c>
      <x:c r="AE354" s="304" t="n">
        <x:f>'Base_Analitica'!AE465</x:f>
        <x:v>-2.4492935982947064e-16</x:v>
      </x:c>
      <x:c r="AF354" s="304" t="n">
        <x:f>'Base_Analitica'!AF465</x:f>
        <x:v>1</x:v>
      </x:c>
      <x:c r="AG354" s="300" t="n">
        <x:f>'Base_Analitica'!AG465</x:f>
        <x:v>64454</x:v>
      </x:c>
    </x:row>
    <x:row r="355" ht="18" customHeight="1">
      <x:c r="A355" s="301" t="str">
        <x:f>'Base_Analitica'!A467</x:f>
        <x:v>1T20</x:v>
      </x:c>
      <x:c r="B355" s="301" t="n">
        <x:f>'Base_Analitica'!B467</x:f>
        <x:v>2020</x:v>
      </x:c>
      <x:c r="C355" s="301" t="n">
        <x:f>'Base_Analitica'!C467</x:f>
        <x:v>1</x:v>
      </x:c>
      <x:c r="D355" s="301" t="n">
        <x:f>'Base_Analitica'!D467</x:f>
        <x:v>57</x:v>
      </x:c>
      <x:c r="E355" s="302" t="n">
        <x:f>'Base_Analitica'!E467</x:f>
        <x:v>43921</x:v>
      </x:c>
      <x:c r="F355" s="301" t="str">
        <x:f>'Base_Analitica'!F467</x:f>
        <x:v>CORPORATIVO / OUTROS NEGÓCIOS</x:v>
      </x:c>
      <x:c r="G355" s="301" t="str">
        <x:f>'Base_Analitica'!G467</x:f>
        <x:v>CORPORATIVO / OUTROS NEGÓCIOS</x:v>
      </x:c>
      <x:c r="H355" s="301" t="str">
        <x:f>'Base_Analitica'!H467</x:f>
        <x:v>Corporativo</x:v>
      </x:c>
      <x:c r="I355" s="300" t="n">
        <x:f>'Base_Analitica'!I467</x:f>
        <x:v>857</x:v>
      </x:c>
      <x:c r="J355" s="300" t="n">
        <x:f>'Base_Analitica'!J467</x:f>
        <x:v>-830</x:v>
      </x:c>
      <x:c r="K355" s="300" t="n">
        <x:f>'Base_Analitica'!K467</x:f>
        <x:v>830</x:v>
      </x:c>
      <x:c r="L355" s="300" t="n">
        <x:f>'Base_Analitica'!L467</x:f>
        <x:v>27</x:v>
      </x:c>
      <x:c r="M355" s="300" t="n">
        <x:f>'Base_Analitica'!M467</x:f>
        <x:v>-2521</x:v>
      </x:c>
      <x:c r="N355" s="300" t="n">
        <x:f>'Base_Analitica'!N467</x:f>
        <x:v>2521</x:v>
      </x:c>
      <x:c r="O355" s="300" t="n">
        <x:f>'Base_Analitica'!O467</x:f>
        <x:v>-2494</x:v>
      </x:c>
      <x:c r="P355" s="300" t="n">
        <x:f>'Base_Analitica'!P467</x:f>
        <x:v>4588</x:v>
      </x:c>
      <x:c r="Q355" s="300" t="n">
        <x:f>'Base_Analitica'!Q467</x:f>
        <x:v>0</x:v>
      </x:c>
      <x:c r="R355" s="300" t="n">
        <x:f>'Base_Analitica'!R467</x:f>
        <x:v>4802</x:v>
      </x:c>
      <x:c r="S355" s="300" t="n">
        <x:f>'Base_Analitica'!S467</x:f>
        <x:v>0</x:v>
      </x:c>
      <x:c r="T355" s="300" t="n">
        <x:f>'Base_Analitica'!T467</x:f>
        <x:v>2982</x:v>
      </x:c>
      <x:c r="U355" s="300" t="n">
        <x:f>'Base_Analitica'!U467</x:f>
        <x:v>5550</x:v>
      </x:c>
      <x:c r="V355" s="300" t="n">
        <x:f>'Base_Analitica'!V467</x:f>
        <x:v>-2768</x:v>
      </x:c>
      <x:c r="W355" s="300" t="n">
        <x:f>'Base_Analitica'!W467</x:f>
        <x:v>-5550</x:v>
      </x:c>
      <x:c r="X355" s="303" t="str">
        <x:f>'Base_Analitica'!X467</x:f>
      </x:c>
      <x:c r="Y355" s="303" t="str">
        <x:f>'Base_Analitica'!Y467</x:f>
      </x:c>
      <x:c r="Z355" s="303" t="n">
        <x:f>'Base_Analitica'!Z467</x:f>
        <x:v>-0.5457657657657657</x:v>
      </x:c>
      <x:c r="AA355" s="303" t="n">
        <x:f>'Base_Analitica'!AA467</x:f>
        <x:v>0.9684947491248541</x:v>
      </x:c>
      <x:c r="AB355" s="303" t="n">
        <x:f>'Base_Analitica'!AB467</x:f>
        <x:v>2.941656942823804</x:v>
      </x:c>
      <x:c r="AC355" s="303" t="n">
        <x:f>'Base_Analitica'!AC467</x:f>
        <x:v>0.03150525087514586</x:v>
      </x:c>
      <x:c r="AD355" s="303" t="n">
        <x:f>'Base_Analitica'!AD467</x:f>
        <x:v>-2.9101516919486583</x:v>
      </x:c>
      <x:c r="AE355" s="304" t="n">
        <x:f>'Base_Analitica'!AE467</x:f>
        <x:v>1</x:v>
      </x:c>
      <x:c r="AF355" s="304" t="n">
        <x:f>'Base_Analitica'!AF467</x:f>
        <x:v>6.123233995736766e-17</x:v>
      </x:c>
      <x:c r="AG355" s="300" t="n">
        <x:f>'Base_Analitica'!AG467</x:f>
        <x:v>830</x:v>
      </x:c>
    </x:row>
    <x:row r="356" ht="18" customHeight="1">
      <x:c r="A356" s="301" t="str">
        <x:f>'Base_Analitica'!A468</x:f>
        <x:v>1T20</x:v>
      </x:c>
      <x:c r="B356" s="301" t="n">
        <x:f>'Base_Analitica'!B468</x:f>
        <x:v>2020</x:v>
      </x:c>
      <x:c r="C356" s="301" t="n">
        <x:f>'Base_Analitica'!C468</x:f>
        <x:v>1</x:v>
      </x:c>
      <x:c r="D356" s="301" t="n">
        <x:f>'Base_Analitica'!D468</x:f>
        <x:v>57</x:v>
      </x:c>
      <x:c r="E356" s="302" t="n">
        <x:f>'Base_Analitica'!E468</x:f>
        <x:v>43921</x:v>
      </x:c>
      <x:c r="F356" s="301" t="str">
        <x:f>'Base_Analitica'!F468</x:f>
        <x:v>E&amp;P</x:v>
      </x:c>
      <x:c r="G356" s="301" t="str">
        <x:f>'Base_Analitica'!G468</x:f>
        <x:v>E&amp;P</x:v>
      </x:c>
      <x:c r="H356" s="301" t="str">
        <x:f>'Base_Analitica'!H468</x:f>
        <x:v>Operacional</x:v>
      </x:c>
      <x:c r="I356" s="300" t="n">
        <x:f>'Base_Analitica'!I468</x:f>
        <x:v>47575</x:v>
      </x:c>
      <x:c r="J356" s="300" t="n">
        <x:f>'Base_Analitica'!J468</x:f>
        <x:v>-26224</x:v>
      </x:c>
      <x:c r="K356" s="300" t="n">
        <x:f>'Base_Analitica'!K468</x:f>
        <x:v>26224</x:v>
      </x:c>
      <x:c r="L356" s="300" t="n">
        <x:f>'Base_Analitica'!L468</x:f>
        <x:v>21351</x:v>
      </x:c>
      <x:c r="M356" s="300" t="n">
        <x:f>'Base_Analitica'!M468</x:f>
        <x:v>-65967</x:v>
      </x:c>
      <x:c r="N356" s="300" t="n">
        <x:f>'Base_Analitica'!N468</x:f>
        <x:v>65967</x:v>
      </x:c>
      <x:c r="O356" s="300" t="n">
        <x:f>'Base_Analitica'!O468</x:f>
        <x:v>-44616</x:v>
      </x:c>
      <x:c r="P356" s="300" t="n">
        <x:f>'Base_Analitica'!P468</x:f>
        <x:v>28305</x:v>
      </x:c>
      <x:c r="Q356" s="300" t="n">
        <x:f>'Base_Analitica'!Q468</x:f>
        <x:v>25640</x:v>
      </x:c>
      <x:c r="R356" s="300" t="n">
        <x:f>'Base_Analitica'!R468</x:f>
        <x:v>57076</x:v>
      </x:c>
      <x:c r="S356" s="300" t="n">
        <x:f>'Base_Analitica'!S468</x:f>
        <x:v>42898</x:v>
      </x:c>
      <x:c r="T356" s="300" t="n">
        <x:f>'Base_Analitica'!T468</x:f>
        <x:v>7329</x:v>
      </x:c>
      <x:c r="U356" s="300" t="n">
        <x:f>'Base_Analitica'!U468</x:f>
        <x:v>2108</x:v>
      </x:c>
      <x:c r="V356" s="300" t="n">
        <x:f>'Base_Analitica'!V468</x:f>
        <x:v>21442</x:v>
      </x:c>
      <x:c r="W356" s="300" t="n">
        <x:f>'Base_Analitica'!W468</x:f>
        <x:v>15150</x:v>
      </x:c>
      <x:c r="X356" s="303" t="n">
        <x:f>'Base_Analitica'!X468</x:f>
        <x:v>0.10902606182106389</x:v>
      </x:c>
      <x:c r="Y356" s="303" t="n">
        <x:f>'Base_Analitica'!Y468</x:f>
        <x:v>0.022776911076443085</x:v>
      </x:c>
      <x:c r="Z356" s="303" t="n">
        <x:f>'Base_Analitica'!Z468</x:f>
        <x:v>30.293643263757115</x:v>
      </x:c>
      <x:c r="AA356" s="303" t="n">
        <x:f>'Base_Analitica'!AA468</x:f>
        <x:v>0.5512138728323699</x:v>
      </x:c>
      <x:c r="AB356" s="303" t="n">
        <x:f>'Base_Analitica'!AB468</x:f>
        <x:v>1.3865895953757226</x:v>
      </x:c>
      <x:c r="AC356" s="303" t="n">
        <x:f>'Base_Analitica'!AC468</x:f>
        <x:v>0.44878612716763006</x:v>
      </x:c>
      <x:c r="AD356" s="303" t="n">
        <x:f>'Base_Analitica'!AD468</x:f>
        <x:v>-0.9378034682080925</x:v>
      </x:c>
      <x:c r="AE356" s="304" t="n">
        <x:f>'Base_Analitica'!AE468</x:f>
        <x:v>1</x:v>
      </x:c>
      <x:c r="AF356" s="304" t="n">
        <x:f>'Base_Analitica'!AF468</x:f>
        <x:v>6.123233995736766e-17</x:v>
      </x:c>
      <x:c r="AG356" s="300" t="n">
        <x:f>'Base_Analitica'!AG468</x:f>
        <x:v>26224</x:v>
      </x:c>
    </x:row>
    <x:row r="357" ht="18" customHeight="1">
      <x:c r="A357" s="301" t="str">
        <x:f>'Base_Analitica'!A470</x:f>
        <x:v>1T20</x:v>
      </x:c>
      <x:c r="B357" s="301" t="n">
        <x:f>'Base_Analitica'!B470</x:f>
        <x:v>2020</x:v>
      </x:c>
      <x:c r="C357" s="301" t="n">
        <x:f>'Base_Analitica'!C470</x:f>
        <x:v>1</x:v>
      </x:c>
      <x:c r="D357" s="301" t="n">
        <x:f>'Base_Analitica'!D470</x:f>
        <x:v>57</x:v>
      </x:c>
      <x:c r="E357" s="302" t="n">
        <x:f>'Base_Analitica'!E470</x:f>
        <x:v>43921</x:v>
      </x:c>
      <x:c r="F357" s="301" t="str">
        <x:f>'Base_Analitica'!F470</x:f>
        <x:v>GÁS &amp; ENERGIA / G&amp;EBC</x:v>
      </x:c>
      <x:c r="G357" s="301" t="str">
        <x:f>'Base_Analitica'!G470</x:f>
        <x:v>GÁS &amp; ENERGIA / G&amp;EBC</x:v>
      </x:c>
      <x:c r="H357" s="301" t="str">
        <x:f>'Base_Analitica'!H470</x:f>
        <x:v>Operacional</x:v>
      </x:c>
      <x:c r="I357" s="300" t="n">
        <x:f>'Base_Analitica'!I470</x:f>
        <x:v>10467</x:v>
      </x:c>
      <x:c r="J357" s="300" t="n">
        <x:f>'Base_Analitica'!J470</x:f>
        <x:v>-5905</x:v>
      </x:c>
      <x:c r="K357" s="300" t="n">
        <x:f>'Base_Analitica'!K470</x:f>
        <x:v>5905</x:v>
      </x:c>
      <x:c r="L357" s="300" t="n">
        <x:f>'Base_Analitica'!L470</x:f>
        <x:v>4562</x:v>
      </x:c>
      <x:c r="M357" s="300" t="n">
        <x:f>'Base_Analitica'!M470</x:f>
        <x:v>-3016</x:v>
      </x:c>
      <x:c r="N357" s="300" t="n">
        <x:f>'Base_Analitica'!N470</x:f>
        <x:v>3016</x:v>
      </x:c>
      <x:c r="O357" s="300" t="n">
        <x:f>'Base_Analitica'!O470</x:f>
        <x:v>1546</x:v>
      </x:c>
      <x:c r="P357" s="300" t="n">
        <x:f>'Base_Analitica'!P470</x:f>
        <x:v>7307</x:v>
      </x:c>
      <x:c r="Q357" s="300" t="n">
        <x:f>'Base_Analitica'!Q470</x:f>
        <x:v>8682</x:v>
      </x:c>
      <x:c r="R357" s="300" t="n">
        <x:f>'Base_Analitica'!R470</x:f>
        <x:v>11314</x:v>
      </x:c>
      <x:c r="S357" s="300" t="n">
        <x:f>'Base_Analitica'!S470</x:f>
        <x:v>12134</x:v>
      </x:c>
      <x:c r="T357" s="300" t="n">
        <x:f>'Base_Analitica'!T470</x:f>
        <x:v>4933</x:v>
      </x:c>
      <x:c r="U357" s="300" t="n">
        <x:f>'Base_Analitica'!U470</x:f>
        <x:v>1893</x:v>
      </x:c>
      <x:c r="V357" s="300" t="n">
        <x:f>'Base_Analitica'!V470</x:f>
        <x:v>-926</x:v>
      </x:c>
      <x:c r="W357" s="300" t="n">
        <x:f>'Base_Analitica'!W470</x:f>
        <x:v>1559</x:v>
      </x:c>
      <x:c r="X357" s="303" t="n">
        <x:f>'Base_Analitica'!X470</x:f>
        <x:v>-0.13738256139772542</x:v>
      </x:c>
      <x:c r="Y357" s="303" t="n">
        <x:f>'Base_Analitica'!Y470</x:f>
        <x:v>-0.3198571757659525</x:v>
      </x:c>
      <x:c r="Z357" s="303" t="n">
        <x:f>'Base_Analitica'!Z470</x:f>
        <x:v>0.5932382461701005</x:v>
      </x:c>
      <x:c r="AA357" s="303" t="n">
        <x:f>'Base_Analitica'!AA470</x:f>
        <x:v>0.5641540078341454</x:v>
      </x:c>
      <x:c r="AB357" s="303" t="n">
        <x:f>'Base_Analitica'!AB470</x:f>
        <x:v>0.2881436896914111</x:v>
      </x:c>
      <x:c r="AC357" s="303" t="n">
        <x:f>'Base_Analitica'!AC470</x:f>
        <x:v>0.43584599216585457</x:v>
      </x:c>
      <x:c r="AD357" s="303" t="n">
        <x:f>'Base_Analitica'!AD470</x:f>
        <x:v>0.1477023024744435</x:v>
      </x:c>
      <x:c r="AE357" s="304" t="n">
        <x:f>'Base_Analitica'!AE470</x:f>
        <x:v>1</x:v>
      </x:c>
      <x:c r="AF357" s="304" t="n">
        <x:f>'Base_Analitica'!AF470</x:f>
        <x:v>6.123233995736766e-17</x:v>
      </x:c>
      <x:c r="AG357" s="300" t="n">
        <x:f>'Base_Analitica'!AG470</x:f>
        <x:v>5905</x:v>
      </x:c>
    </x:row>
    <x:row r="358" ht="18" customHeight="1">
      <x:c r="A358" s="301" t="str">
        <x:f>'Base_Analitica'!A471</x:f>
        <x:v>1T20</x:v>
      </x:c>
      <x:c r="B358" s="301" t="n">
        <x:f>'Base_Analitica'!B471</x:f>
        <x:v>2020</x:v>
      </x:c>
      <x:c r="C358" s="301" t="n">
        <x:f>'Base_Analitica'!C471</x:f>
        <x:v>1</x:v>
      </x:c>
      <x:c r="D358" s="301" t="n">
        <x:f>'Base_Analitica'!D471</x:f>
        <x:v>57</x:v>
      </x:c>
      <x:c r="E358" s="302" t="n">
        <x:f>'Base_Analitica'!E471</x:f>
        <x:v>43921</x:v>
      </x:c>
      <x:c r="F358" s="301" t="str">
        <x:f>'Base_Analitica'!F471</x:f>
        <x:v>REFINO / RTC</x:v>
      </x:c>
      <x:c r="G358" s="301" t="str">
        <x:f>'Base_Analitica'!G471</x:f>
        <x:v>REFINO / RTC</x:v>
      </x:c>
      <x:c r="H358" s="301" t="str">
        <x:f>'Base_Analitica'!H471</x:f>
        <x:v>Operacional</x:v>
      </x:c>
      <x:c r="I358" s="300" t="n">
        <x:f>'Base_Analitica'!I471</x:f>
        <x:v>68160</x:v>
      </x:c>
      <x:c r="J358" s="300" t="n">
        <x:f>'Base_Analitica'!J471</x:f>
        <x:v>-68162</x:v>
      </x:c>
      <x:c r="K358" s="300" t="n">
        <x:f>'Base_Analitica'!K471</x:f>
        <x:v>68162</x:v>
      </x:c>
      <x:c r="L358" s="300" t="n">
        <x:f>'Base_Analitica'!L471</x:f>
        <x:v>-2</x:v>
      </x:c>
      <x:c r="M358" s="300" t="n">
        <x:f>'Base_Analitica'!M471</x:f>
        <x:v>-4080</x:v>
      </x:c>
      <x:c r="N358" s="300" t="n">
        <x:f>'Base_Analitica'!N471</x:f>
        <x:v>4080</x:v>
      </x:c>
      <x:c r="O358" s="300" t="n">
        <x:f>'Base_Analitica'!O471</x:f>
        <x:v>-4082</x:v>
      </x:c>
      <x:c r="P358" s="300" t="n">
        <x:f>'Base_Analitica'!P471</x:f>
        <x:v>64454</x:v>
      </x:c>
      <x:c r="Q358" s="300" t="n">
        <x:f>'Base_Analitica'!Q471</x:f>
        <x:v>56167</x:v>
      </x:c>
      <x:c r="R358" s="300" t="n">
        <x:f>'Base_Analitica'!R471</x:f>
        <x:v>72464</x:v>
      </x:c>
      <x:c r="S358" s="300" t="n">
        <x:f>'Base_Analitica'!S471</x:f>
        <x:v>60803</x:v>
      </x:c>
      <x:c r="T358" s="300" t="n">
        <x:f>'Base_Analitica'!T471</x:f>
        <x:v>6431</x:v>
      </x:c>
      <x:c r="U358" s="300" t="n">
        <x:f>'Base_Analitica'!U471</x:f>
        <x:v>2333</x:v>
      </x:c>
      <x:c r="V358" s="300" t="n">
        <x:f>'Base_Analitica'!V471</x:f>
        <x:v>1579</x:v>
      </x:c>
      <x:c r="W358" s="300" t="n">
        <x:f>'Base_Analitica'!W471</x:f>
        <x:v>2303</x:v>
      </x:c>
      <x:c r="X358" s="303" t="n">
        <x:f>'Base_Analitica'!X471</x:f>
        <x:v>0.12099731921122303</x:v>
      </x:c>
      <x:c r="Y358" s="303" t="n">
        <x:f>'Base_Analitica'!Y471</x:f>
        <x:v>0.21355956344472737</x:v>
      </x:c>
      <x:c r="Z358" s="303" t="n">
        <x:f>'Base_Analitica'!Z471</x:f>
        <x:v>0.7488212601800257</x:v>
      </x:c>
      <x:c r="AA358" s="303" t="n">
        <x:f>'Base_Analitica'!AA471</x:f>
        <x:v>1.0000293427230047</x:v>
      </x:c>
      <x:c r="AB358" s="303" t="n">
        <x:f>'Base_Analitica'!AB471</x:f>
        <x:v>0.05985915492957746</x:v>
      </x:c>
      <x:c r="AC358" s="303" t="n">
        <x:f>'Base_Analitica'!AC471</x:f>
        <x:v>-0.000029342723004694835</x:v>
      </x:c>
      <x:c r="AD358" s="303" t="n">
        <x:f>'Base_Analitica'!AD471</x:f>
        <x:v>-0.05988849765258216</x:v>
      </x:c>
      <x:c r="AE358" s="304" t="n">
        <x:f>'Base_Analitica'!AE471</x:f>
        <x:v>1</x:v>
      </x:c>
      <x:c r="AF358" s="304" t="n">
        <x:f>'Base_Analitica'!AF471</x:f>
        <x:v>6.123233995736766e-17</x:v>
      </x:c>
      <x:c r="AG358" s="300" t="n">
        <x:f>'Base_Analitica'!AG471</x:f>
        <x:v>68162</x:v>
      </x:c>
    </x:row>
    <x:row r="359" ht="18" customHeight="1">
      <x:c r="A359" s="301" t="str">
        <x:f>'Base_Analitica'!A473</x:f>
        <x:v>2T20</x:v>
      </x:c>
      <x:c r="B359" s="301" t="n">
        <x:f>'Base_Analitica'!B473</x:f>
        <x:v>2020</x:v>
      </x:c>
      <x:c r="C359" s="301" t="n">
        <x:f>'Base_Analitica'!C473</x:f>
        <x:v>2</x:v>
      </x:c>
      <x:c r="D359" s="301" t="n">
        <x:f>'Base_Analitica'!D473</x:f>
        <x:v>58</x:v>
      </x:c>
      <x:c r="E359" s="302" t="n">
        <x:f>'Base_Analitica'!E473</x:f>
        <x:v>44012</x:v>
      </x:c>
      <x:c r="F359" s="301" t="str">
        <x:f>'Base_Analitica'!F473</x:f>
        <x:v>CORPORATIVO / OUTROS NEGÓCIOS</x:v>
      </x:c>
      <x:c r="G359" s="301" t="str">
        <x:f>'Base_Analitica'!G473</x:f>
        <x:v>CORPORATIVO / OUTROS NEGÓCIOS</x:v>
      </x:c>
      <x:c r="H359" s="301" t="str">
        <x:f>'Base_Analitica'!H473</x:f>
        <x:v>Corporativo</x:v>
      </x:c>
      <x:c r="I359" s="300" t="n">
        <x:f>'Base_Analitica'!I473</x:f>
        <x:v>1092</x:v>
      </x:c>
      <x:c r="J359" s="300" t="n">
        <x:f>'Base_Analitica'!J473</x:f>
        <x:v>-1098</x:v>
      </x:c>
      <x:c r="K359" s="300" t="n">
        <x:f>'Base_Analitica'!K473</x:f>
        <x:v>1098</x:v>
      </x:c>
      <x:c r="L359" s="300" t="n">
        <x:f>'Base_Analitica'!L473</x:f>
        <x:v>-6</x:v>
      </x:c>
      <x:c r="M359" s="300" t="n">
        <x:f>'Base_Analitica'!M473</x:f>
        <x:v>1719</x:v>
      </x:c>
      <x:c r="N359" s="300" t="n">
        <x:f>'Base_Analitica'!N473</x:f>
        <x:v>1719</x:v>
      </x:c>
      <x:c r="O359" s="300" t="n">
        <x:f>'Base_Analitica'!O473</x:f>
        <x:v>1713</x:v>
      </x:c>
      <x:c r="P359" s="300" t="n">
        <x:f>'Base_Analitica'!P473</x:f>
        <x:v>830</x:v>
      </x:c>
      <x:c r="Q359" s="300" t="n">
        <x:f>'Base_Analitica'!Q473</x:f>
        <x:v>0</x:v>
      </x:c>
      <x:c r="R359" s="300" t="n">
        <x:f>'Base_Analitica'!R473</x:f>
        <x:v>857</x:v>
      </x:c>
      <x:c r="S359" s="300" t="n">
        <x:f>'Base_Analitica'!S473</x:f>
        <x:v>0</x:v>
      </x:c>
      <x:c r="T359" s="300" t="n">
        <x:f>'Base_Analitica'!T473</x:f>
        <x:v>2521</x:v>
      </x:c>
      <x:c r="U359" s="300" t="n">
        <x:f>'Base_Analitica'!U473</x:f>
        <x:v>3607</x:v>
      </x:c>
      <x:c r="V359" s="300" t="n">
        <x:f>'Base_Analitica'!V473</x:f>
        <x:v>-2494</x:v>
      </x:c>
      <x:c r="W359" s="300" t="n">
        <x:f>'Base_Analitica'!W473</x:f>
        <x:v>-3607</x:v>
      </x:c>
      <x:c r="X359" s="303" t="str">
        <x:f>'Base_Analitica'!X473</x:f>
      </x:c>
      <x:c r="Y359" s="303" t="str">
        <x:f>'Base_Analitica'!Y473</x:f>
      </x:c>
      <x:c r="Z359" s="303" t="n">
        <x:f>'Base_Analitica'!Z473</x:f>
        <x:v>-0.5234266703631827</x:v>
      </x:c>
      <x:c r="AA359" s="303" t="n">
        <x:f>'Base_Analitica'!AA473</x:f>
        <x:v>1.0054945054945055</x:v>
      </x:c>
      <x:c r="AB359" s="303" t="n">
        <x:f>'Base_Analitica'!AB473</x:f>
        <x:v>1.5741758241758241</x:v>
      </x:c>
      <x:c r="AC359" s="303" t="n">
        <x:f>'Base_Analitica'!AC473</x:f>
        <x:v>-0.005494505494505495</x:v>
      </x:c>
      <x:c r="AD359" s="303" t="n">
        <x:f>'Base_Analitica'!AD473</x:f>
        <x:v>1.5686813186813187</x:v>
      </x:c>
      <x:c r="AE359" s="304" t="n">
        <x:f>'Base_Analitica'!AE473</x:f>
        <x:v>1.2246467991473532e-16</x:v>
      </x:c>
      <x:c r="AF359" s="304" t="n">
        <x:f>'Base_Analitica'!AF473</x:f>
        <x:v>-1</x:v>
      </x:c>
      <x:c r="AG359" s="300" t="n">
        <x:f>'Base_Analitica'!AG473</x:f>
        <x:v>1098</x:v>
      </x:c>
    </x:row>
    <x:row r="360" ht="18" customHeight="1">
      <x:c r="A360" s="301" t="str">
        <x:f>'Base_Analitica'!A474</x:f>
        <x:v>2T20</x:v>
      </x:c>
      <x:c r="B360" s="301" t="n">
        <x:f>'Base_Analitica'!B474</x:f>
        <x:v>2020</x:v>
      </x:c>
      <x:c r="C360" s="301" t="n">
        <x:f>'Base_Analitica'!C474</x:f>
        <x:v>2</x:v>
      </x:c>
      <x:c r="D360" s="301" t="n">
        <x:f>'Base_Analitica'!D474</x:f>
        <x:v>58</x:v>
      </x:c>
      <x:c r="E360" s="302" t="n">
        <x:f>'Base_Analitica'!E474</x:f>
        <x:v>44012</x:v>
      </x:c>
      <x:c r="F360" s="301" t="str">
        <x:f>'Base_Analitica'!F474</x:f>
        <x:v>E&amp;P</x:v>
      </x:c>
      <x:c r="G360" s="301" t="str">
        <x:f>'Base_Analitica'!G474</x:f>
        <x:v>E&amp;P</x:v>
      </x:c>
      <x:c r="H360" s="301" t="str">
        <x:f>'Base_Analitica'!H474</x:f>
        <x:v>Operacional</x:v>
      </x:c>
      <x:c r="I360" s="300" t="n">
        <x:f>'Base_Analitica'!I474</x:f>
        <x:v>27691</x:v>
      </x:c>
      <x:c r="J360" s="300" t="n">
        <x:f>'Base_Analitica'!J474</x:f>
        <x:v>-18890</x:v>
      </x:c>
      <x:c r="K360" s="300" t="n">
        <x:f>'Base_Analitica'!K474</x:f>
        <x:v>18890</x:v>
      </x:c>
      <x:c r="L360" s="300" t="n">
        <x:f>'Base_Analitica'!L474</x:f>
        <x:v>8801</x:v>
      </x:c>
      <x:c r="M360" s="300" t="n">
        <x:f>'Base_Analitica'!M474</x:f>
        <x:v>789</x:v>
      </x:c>
      <x:c r="N360" s="300" t="n">
        <x:f>'Base_Analitica'!N474</x:f>
        <x:v>789</x:v>
      </x:c>
      <x:c r="O360" s="300" t="n">
        <x:f>'Base_Analitica'!O474</x:f>
        <x:v>9590</x:v>
      </x:c>
      <x:c r="P360" s="300" t="n">
        <x:f>'Base_Analitica'!P474</x:f>
        <x:v>26224</x:v>
      </x:c>
      <x:c r="Q360" s="300" t="n">
        <x:f>'Base_Analitica'!Q474</x:f>
        <x:v>26771</x:v>
      </x:c>
      <x:c r="R360" s="300" t="n">
        <x:f>'Base_Analitica'!R474</x:f>
        <x:v>47575</x:v>
      </x:c>
      <x:c r="S360" s="300" t="n">
        <x:f>'Base_Analitica'!S474</x:f>
        <x:v>49649</x:v>
      </x:c>
      <x:c r="T360" s="300" t="n">
        <x:f>'Base_Analitica'!T474</x:f>
        <x:v>65967</x:v>
      </x:c>
      <x:c r="U360" s="300" t="n">
        <x:f>'Base_Analitica'!U474</x:f>
        <x:v>2213</x:v>
      </x:c>
      <x:c r="V360" s="300" t="n">
        <x:f>'Base_Analitica'!V474</x:f>
        <x:v>-44616</x:v>
      </x:c>
      <x:c r="W360" s="300" t="n">
        <x:f>'Base_Analitica'!W474</x:f>
        <x:v>20665</x:v>
      </x:c>
      <x:c r="X360" s="303" t="n">
        <x:f>'Base_Analitica'!X474</x:f>
        <x:v>-0.44226469818123226</x:v>
      </x:c>
      <x:c r="Y360" s="303" t="n">
        <x:f>'Base_Analitica'!Y474</x:f>
        <x:v>-0.2943857158865937</x:v>
      </x:c>
      <x:c r="Z360" s="303" t="n">
        <x:f>'Base_Analitica'!Z474</x:f>
        <x:v>-0.6434704021690014</x:v>
      </x:c>
      <x:c r="AA360" s="303" t="n">
        <x:f>'Base_Analitica'!AA474</x:f>
        <x:v>0.6821711025242859</x:v>
      </x:c>
      <x:c r="AB360" s="303" t="n">
        <x:f>'Base_Analitica'!AB474</x:f>
        <x:v>0.02849301217001914</x:v>
      </x:c>
      <x:c r="AC360" s="303" t="n">
        <x:f>'Base_Analitica'!AC474</x:f>
        <x:v>0.31782889747571413</x:v>
      </x:c>
      <x:c r="AD360" s="303" t="n">
        <x:f>'Base_Analitica'!AD474</x:f>
        <x:v>0.3463219096457333</x:v>
      </x:c>
      <x:c r="AE360" s="304" t="n">
        <x:f>'Base_Analitica'!AE474</x:f>
        <x:v>1.2246467991473532e-16</x:v>
      </x:c>
      <x:c r="AF360" s="304" t="n">
        <x:f>'Base_Analitica'!AF474</x:f>
        <x:v>-1</x:v>
      </x:c>
      <x:c r="AG360" s="300" t="n">
        <x:f>'Base_Analitica'!AG474</x:f>
        <x:v>18890</x:v>
      </x:c>
    </x:row>
    <x:row r="361" ht="18" customHeight="1">
      <x:c r="A361" s="301" t="str">
        <x:f>'Base_Analitica'!A476</x:f>
        <x:v>2T20</x:v>
      </x:c>
      <x:c r="B361" s="301" t="n">
        <x:f>'Base_Analitica'!B476</x:f>
        <x:v>2020</x:v>
      </x:c>
      <x:c r="C361" s="301" t="n">
        <x:f>'Base_Analitica'!C476</x:f>
        <x:v>2</x:v>
      </x:c>
      <x:c r="D361" s="301" t="n">
        <x:f>'Base_Analitica'!D476</x:f>
        <x:v>58</x:v>
      </x:c>
      <x:c r="E361" s="302" t="n">
        <x:f>'Base_Analitica'!E476</x:f>
        <x:v>44012</x:v>
      </x:c>
      <x:c r="F361" s="301" t="str">
        <x:f>'Base_Analitica'!F476</x:f>
        <x:v>GÁS &amp; ENERGIA / G&amp;EBC</x:v>
      </x:c>
      <x:c r="G361" s="301" t="str">
        <x:f>'Base_Analitica'!G476</x:f>
        <x:v>GÁS &amp; ENERGIA / G&amp;EBC</x:v>
      </x:c>
      <x:c r="H361" s="301" t="str">
        <x:f>'Base_Analitica'!H476</x:f>
        <x:v>Operacional</x:v>
      </x:c>
      <x:c r="I361" s="300" t="n">
        <x:f>'Base_Analitica'!I476</x:f>
        <x:v>8157</x:v>
      </x:c>
      <x:c r="J361" s="300" t="n">
        <x:f>'Base_Analitica'!J476</x:f>
        <x:v>-3312</x:v>
      </x:c>
      <x:c r="K361" s="300" t="n">
        <x:f>'Base_Analitica'!K476</x:f>
        <x:v>3312</x:v>
      </x:c>
      <x:c r="L361" s="300" t="n">
        <x:f>'Base_Analitica'!L476</x:f>
        <x:v>4845</x:v>
      </x:c>
      <x:c r="M361" s="300" t="n">
        <x:f>'Base_Analitica'!M476</x:f>
        <x:v>-3521</x:v>
      </x:c>
      <x:c r="N361" s="300" t="n">
        <x:f>'Base_Analitica'!N476</x:f>
        <x:v>3521</x:v>
      </x:c>
      <x:c r="O361" s="300" t="n">
        <x:f>'Base_Analitica'!O476</x:f>
        <x:v>1324</x:v>
      </x:c>
      <x:c r="P361" s="300" t="n">
        <x:f>'Base_Analitica'!P476</x:f>
        <x:v>5905</x:v>
      </x:c>
      <x:c r="Q361" s="300" t="n">
        <x:f>'Base_Analitica'!Q476</x:f>
        <x:v>6272</x:v>
      </x:c>
      <x:c r="R361" s="300" t="n">
        <x:f>'Base_Analitica'!R476</x:f>
        <x:v>10467</x:v>
      </x:c>
      <x:c r="S361" s="300" t="n">
        <x:f>'Base_Analitica'!S476</x:f>
        <x:v>10054</x:v>
      </x:c>
      <x:c r="T361" s="300" t="n">
        <x:f>'Base_Analitica'!T476</x:f>
        <x:v>3016</x:v>
      </x:c>
      <x:c r="U361" s="300" t="n">
        <x:f>'Base_Analitica'!U476</x:f>
        <x:v>19262</x:v>
      </x:c>
      <x:c r="V361" s="300" t="n">
        <x:f>'Base_Analitica'!V476</x:f>
        <x:v>1546</x:v>
      </x:c>
      <x:c r="W361" s="300" t="n">
        <x:f>'Base_Analitica'!W476</x:f>
        <x:v>23044</x:v>
      </x:c>
      <x:c r="X361" s="303" t="n">
        <x:f>'Base_Analitica'!X476</x:f>
        <x:v>-0.18868112194151576</x:v>
      </x:c>
      <x:c r="Y361" s="303" t="n">
        <x:f>'Base_Analitica'!Y476</x:f>
        <x:v>-0.47193877551020413</x:v>
      </x:c>
      <x:c r="Z361" s="303" t="n">
        <x:f>'Base_Analitica'!Z476</x:f>
        <x:v>-0.8172048593084831</x:v>
      </x:c>
      <x:c r="AA361" s="303" t="n">
        <x:f>'Base_Analitica'!AA476</x:f>
        <x:v>0.40603162927546893</x:v>
      </x:c>
      <x:c r="AB361" s="303" t="n">
        <x:f>'Base_Analitica'!AB476</x:f>
        <x:v>0.43165379428711537</x:v>
      </x:c>
      <x:c r="AC361" s="303" t="n">
        <x:f>'Base_Analitica'!AC476</x:f>
        <x:v>0.5939683707245311</x:v>
      </x:c>
      <x:c r="AD361" s="303" t="n">
        <x:f>'Base_Analitica'!AD476</x:f>
        <x:v>0.1623145764374157</x:v>
      </x:c>
      <x:c r="AE361" s="304" t="n">
        <x:f>'Base_Analitica'!AE476</x:f>
        <x:v>1.2246467991473532e-16</x:v>
      </x:c>
      <x:c r="AF361" s="304" t="n">
        <x:f>'Base_Analitica'!AF476</x:f>
        <x:v>-1</x:v>
      </x:c>
      <x:c r="AG361" s="300" t="n">
        <x:f>'Base_Analitica'!AG476</x:f>
        <x:v>3312</x:v>
      </x:c>
    </x:row>
    <x:row r="362" ht="18" customHeight="1">
      <x:c r="A362" s="301" t="str">
        <x:f>'Base_Analitica'!A477</x:f>
        <x:v>2T20</x:v>
      </x:c>
      <x:c r="B362" s="301" t="n">
        <x:f>'Base_Analitica'!B477</x:f>
        <x:v>2020</x:v>
      </x:c>
      <x:c r="C362" s="301" t="n">
        <x:f>'Base_Analitica'!C477</x:f>
        <x:v>2</x:v>
      </x:c>
      <x:c r="D362" s="301" t="n">
        <x:f>'Base_Analitica'!D477</x:f>
        <x:v>58</x:v>
      </x:c>
      <x:c r="E362" s="302" t="n">
        <x:f>'Base_Analitica'!E477</x:f>
        <x:v>44012</x:v>
      </x:c>
      <x:c r="F362" s="301" t="str">
        <x:f>'Base_Analitica'!F477</x:f>
        <x:v>REFINO / RTC</x:v>
      </x:c>
      <x:c r="G362" s="301" t="str">
        <x:f>'Base_Analitica'!G477</x:f>
        <x:v>REFINO / RTC</x:v>
      </x:c>
      <x:c r="H362" s="301" t="str">
        <x:f>'Base_Analitica'!H477</x:f>
        <x:v>Operacional</x:v>
      </x:c>
      <x:c r="I362" s="300" t="n">
        <x:f>'Base_Analitica'!I477</x:f>
        <x:v>44326</x:v>
      </x:c>
      <x:c r="J362" s="300" t="n">
        <x:f>'Base_Analitica'!J477</x:f>
        <x:v>-39835</x:v>
      </x:c>
      <x:c r="K362" s="300" t="n">
        <x:f>'Base_Analitica'!K477</x:f>
        <x:v>39835</x:v>
      </x:c>
      <x:c r="L362" s="300" t="n">
        <x:f>'Base_Analitica'!L477</x:f>
        <x:v>4491</x:v>
      </x:c>
      <x:c r="M362" s="300" t="n">
        <x:f>'Base_Analitica'!M477</x:f>
        <x:v>-7066</x:v>
      </x:c>
      <x:c r="N362" s="300" t="n">
        <x:f>'Base_Analitica'!N477</x:f>
        <x:v>7066</x:v>
      </x:c>
      <x:c r="O362" s="300" t="n">
        <x:f>'Base_Analitica'!O477</x:f>
        <x:v>-2575</x:v>
      </x:c>
      <x:c r="P362" s="300" t="n">
        <x:f>'Base_Analitica'!P477</x:f>
        <x:v>68162</x:v>
      </x:c>
      <x:c r="Q362" s="300" t="n">
        <x:f>'Base_Analitica'!Q477</x:f>
        <x:v>59321</x:v>
      </x:c>
      <x:c r="R362" s="300" t="n">
        <x:f>'Base_Analitica'!R477</x:f>
        <x:v>68160</x:v>
      </x:c>
      <x:c r="S362" s="300" t="n">
        <x:f>'Base_Analitica'!S477</x:f>
        <x:v>65399</x:v>
      </x:c>
      <x:c r="T362" s="300" t="n">
        <x:f>'Base_Analitica'!T477</x:f>
        <x:v>4080</x:v>
      </x:c>
      <x:c r="U362" s="300" t="n">
        <x:f>'Base_Analitica'!U477</x:f>
        <x:v>4640</x:v>
      </x:c>
      <x:c r="V362" s="300" t="n">
        <x:f>'Base_Analitica'!V477</x:f>
        <x:v>-4082</x:v>
      </x:c>
      <x:c r="W362" s="300" t="n">
        <x:f>'Base_Analitica'!W477</x:f>
        <x:v>1438</x:v>
      </x:c>
      <x:c r="X362" s="303" t="n">
        <x:f>'Base_Analitica'!X477</x:f>
        <x:v>-0.32222205232495915</x:v>
      </x:c>
      <x:c r="Y362" s="303" t="n">
        <x:f>'Base_Analitica'!Y477</x:f>
        <x:v>-0.3284840107213297</x:v>
      </x:c>
      <x:c r="Z362" s="303" t="n">
        <x:f>'Base_Analitica'!Z477</x:f>
        <x:v>0.522844827586207</x:v>
      </x:c>
      <x:c r="AA362" s="303" t="n">
        <x:f>'Base_Analitica'!AA477</x:f>
        <x:v>0.8986824888327393</x:v>
      </x:c>
      <x:c r="AB362" s="303" t="n">
        <x:f>'Base_Analitica'!AB477</x:f>
        <x:v>0.15940982718945992</x:v>
      </x:c>
      <x:c r="AC362" s="303" t="n">
        <x:f>'Base_Analitica'!AC477</x:f>
        <x:v>0.10131751116726075</x:v>
      </x:c>
      <x:c r="AD362" s="303" t="n">
        <x:f>'Base_Analitica'!AD477</x:f>
        <x:v>-0.058092316022199164</x:v>
      </x:c>
      <x:c r="AE362" s="304" t="n">
        <x:f>'Base_Analitica'!AE477</x:f>
        <x:v>1.2246467991473532e-16</x:v>
      </x:c>
      <x:c r="AF362" s="304" t="n">
        <x:f>'Base_Analitica'!AF477</x:f>
        <x:v>-1</x:v>
      </x:c>
      <x:c r="AG362" s="300" t="n">
        <x:f>'Base_Analitica'!AG477</x:f>
        <x:v>39835</x:v>
      </x:c>
    </x:row>
    <x:row r="363" ht="18" customHeight="1">
      <x:c r="A363" s="301" t="str">
        <x:f>'Base_Analitica'!A479</x:f>
        <x:v>3T20</x:v>
      </x:c>
      <x:c r="B363" s="301" t="n">
        <x:f>'Base_Analitica'!B479</x:f>
        <x:v>2020</x:v>
      </x:c>
      <x:c r="C363" s="301" t="n">
        <x:f>'Base_Analitica'!C479</x:f>
        <x:v>3</x:v>
      </x:c>
      <x:c r="D363" s="301" t="n">
        <x:f>'Base_Analitica'!D479</x:f>
        <x:v>59</x:v>
      </x:c>
      <x:c r="E363" s="302" t="n">
        <x:f>'Base_Analitica'!E479</x:f>
        <x:v>44104</x:v>
      </x:c>
      <x:c r="F363" s="301" t="str">
        <x:f>'Base_Analitica'!F479</x:f>
        <x:v>CORPORATIVO / OUTROS NEGÓCIOS</x:v>
      </x:c>
      <x:c r="G363" s="301" t="str">
        <x:f>'Base_Analitica'!G479</x:f>
        <x:v>CORPORATIVO / OUTROS NEGÓCIOS</x:v>
      </x:c>
      <x:c r="H363" s="301" t="str">
        <x:f>'Base_Analitica'!H479</x:f>
        <x:v>Corporativo</x:v>
      </x:c>
      <x:c r="I363" s="300" t="n">
        <x:f>'Base_Analitica'!I479</x:f>
        <x:v>1209</x:v>
      </x:c>
      <x:c r="J363" s="300" t="n">
        <x:f>'Base_Analitica'!J479</x:f>
        <x:v>-1090</x:v>
      </x:c>
      <x:c r="K363" s="300" t="n">
        <x:f>'Base_Analitica'!K479</x:f>
        <x:v>1090</x:v>
      </x:c>
      <x:c r="L363" s="300" t="n">
        <x:f>'Base_Analitica'!L479</x:f>
        <x:v>119</x:v>
      </x:c>
      <x:c r="M363" s="300" t="n">
        <x:f>'Base_Analitica'!M479</x:f>
        <x:v>-4107</x:v>
      </x:c>
      <x:c r="N363" s="300" t="n">
        <x:f>'Base_Analitica'!N479</x:f>
        <x:v>4107</x:v>
      </x:c>
      <x:c r="O363" s="300" t="n">
        <x:f>'Base_Analitica'!O479</x:f>
        <x:v>-3988</x:v>
      </x:c>
      <x:c r="P363" s="300" t="n">
        <x:f>'Base_Analitica'!P479</x:f>
        <x:v>1098</x:v>
      </x:c>
      <x:c r="Q363" s="300" t="n">
        <x:f>'Base_Analitica'!Q479</x:f>
        <x:v>0</x:v>
      </x:c>
      <x:c r="R363" s="300" t="n">
        <x:f>'Base_Analitica'!R479</x:f>
        <x:v>1092</x:v>
      </x:c>
      <x:c r="S363" s="300" t="n">
        <x:f>'Base_Analitica'!S479</x:f>
        <x:v>0</x:v>
      </x:c>
      <x:c r="T363" s="300" t="n">
        <x:f>'Base_Analitica'!T479</x:f>
        <x:v>1719</x:v>
      </x:c>
      <x:c r="U363" s="300" t="n">
        <x:f>'Base_Analitica'!U479</x:f>
        <x:v>4667</x:v>
      </x:c>
      <x:c r="V363" s="300" t="n">
        <x:f>'Base_Analitica'!V479</x:f>
        <x:v>1713</x:v>
      </x:c>
      <x:c r="W363" s="300" t="n">
        <x:f>'Base_Analitica'!W479</x:f>
        <x:v>-4667</x:v>
      </x:c>
      <x:c r="X363" s="303" t="str">
        <x:f>'Base_Analitica'!X479</x:f>
      </x:c>
      <x:c r="Y363" s="303" t="str">
        <x:f>'Base_Analitica'!Y479</x:f>
      </x:c>
      <x:c r="Z363" s="303" t="n">
        <x:f>'Base_Analitica'!Z479</x:f>
        <x:v>-0.1199914291836297</x:v>
      </x:c>
      <x:c r="AA363" s="303" t="n">
        <x:f>'Base_Analitica'!AA479</x:f>
        <x:v>0.901571546732837</x:v>
      </x:c>
      <x:c r="AB363" s="303" t="n">
        <x:f>'Base_Analitica'!AB479</x:f>
        <x:v>3.3970223325062037</x:v>
      </x:c>
      <x:c r="AC363" s="303" t="n">
        <x:f>'Base_Analitica'!AC479</x:f>
        <x:v>0.09842845326716294</x:v>
      </x:c>
      <x:c r="AD363" s="303" t="n">
        <x:f>'Base_Analitica'!AD479</x:f>
        <x:v>-3.2985938792390406</x:v>
      </x:c>
      <x:c r="AE363" s="304" t="n">
        <x:f>'Base_Analitica'!AE479</x:f>
        <x:v>-1</x:v>
      </x:c>
      <x:c r="AF363" s="304" t="n">
        <x:f>'Base_Analitica'!AF479</x:f>
        <x:v>-1.8369701987210297e-16</x:v>
      </x:c>
      <x:c r="AG363" s="300" t="n">
        <x:f>'Base_Analitica'!AG479</x:f>
        <x:v>1090</x:v>
      </x:c>
    </x:row>
    <x:row r="364" ht="18" customHeight="1">
      <x:c r="A364" s="301" t="str">
        <x:f>'Base_Analitica'!A480</x:f>
        <x:v>3T20</x:v>
      </x:c>
      <x:c r="B364" s="301" t="n">
        <x:f>'Base_Analitica'!B480</x:f>
        <x:v>2020</x:v>
      </x:c>
      <x:c r="C364" s="301" t="n">
        <x:f>'Base_Analitica'!C480</x:f>
        <x:v>3</x:v>
      </x:c>
      <x:c r="D364" s="301" t="n">
        <x:f>'Base_Analitica'!D480</x:f>
        <x:v>59</x:v>
      </x:c>
      <x:c r="E364" s="302" t="n">
        <x:f>'Base_Analitica'!E480</x:f>
        <x:v>44104</x:v>
      </x:c>
      <x:c r="F364" s="301" t="str">
        <x:f>'Base_Analitica'!F480</x:f>
        <x:v>E&amp;P</x:v>
      </x:c>
      <x:c r="G364" s="301" t="str">
        <x:f>'Base_Analitica'!G480</x:f>
        <x:v>E&amp;P</x:v>
      </x:c>
      <x:c r="H364" s="301" t="str">
        <x:f>'Base_Analitica'!H480</x:f>
        <x:v>Operacional</x:v>
      </x:c>
      <x:c r="I364" s="300" t="n">
        <x:f>'Base_Analitica'!I480</x:f>
        <x:v>50352</x:v>
      </x:c>
      <x:c r="J364" s="300" t="n">
        <x:f>'Base_Analitica'!J480</x:f>
        <x:v>-25101</x:v>
      </x:c>
      <x:c r="K364" s="300" t="n">
        <x:f>'Base_Analitica'!K480</x:f>
        <x:v>25101</x:v>
      </x:c>
      <x:c r="L364" s="300" t="n">
        <x:f>'Base_Analitica'!L480</x:f>
        <x:v>25251</x:v>
      </x:c>
      <x:c r="M364" s="300" t="n">
        <x:f>'Base_Analitica'!M480</x:f>
        <x:v>-3355</x:v>
      </x:c>
      <x:c r="N364" s="300" t="n">
        <x:f>'Base_Analitica'!N480</x:f>
        <x:v>3355</x:v>
      </x:c>
      <x:c r="O364" s="300" t="n">
        <x:f>'Base_Analitica'!O480</x:f>
        <x:v>21896</x:v>
      </x:c>
      <x:c r="P364" s="300" t="n">
        <x:f>'Base_Analitica'!P480</x:f>
        <x:v>18890</x:v>
      </x:c>
      <x:c r="Q364" s="300" t="n">
        <x:f>'Base_Analitica'!Q480</x:f>
        <x:v>26978</x:v>
      </x:c>
      <x:c r="R364" s="300" t="n">
        <x:f>'Base_Analitica'!R480</x:f>
        <x:v>27691</x:v>
      </x:c>
      <x:c r="S364" s="300" t="n">
        <x:f>'Base_Analitica'!S480</x:f>
        <x:v>49806</x:v>
      </x:c>
      <x:c r="T364" s="300" t="n">
        <x:f>'Base_Analitica'!T480</x:f>
        <x:v>789</x:v>
      </x:c>
      <x:c r="U364" s="300" t="n">
        <x:f>'Base_Analitica'!U480</x:f>
        <x:v>5050</x:v>
      </x:c>
      <x:c r="V364" s="300" t="n">
        <x:f>'Base_Analitica'!V480</x:f>
        <x:v>9590</x:v>
      </x:c>
      <x:c r="W364" s="300" t="n">
        <x:f>'Base_Analitica'!W480</x:f>
        <x:v>17778</x:v>
      </x:c>
      <x:c r="X364" s="303" t="n">
        <x:f>'Base_Analitica'!X480</x:f>
        <x:v>0.010962534634381349</x:v>
      </x:c>
      <x:c r="Y364" s="303" t="n">
        <x:f>'Base_Analitica'!Y480</x:f>
        <x:v>-0.0695752094299058</x:v>
      </x:c>
      <x:c r="Z364" s="303" t="n">
        <x:f>'Base_Analitica'!Z480</x:f>
        <x:v>-0.3356435643564356</x:v>
      </x:c>
      <x:c r="AA364" s="303" t="n">
        <x:f>'Base_Analitica'!AA480</x:f>
        <x:v>0.49851048617731175</x:v>
      </x:c>
      <x:c r="AB364" s="303" t="n">
        <x:f>'Base_Analitica'!AB480</x:f>
        <x:v>0.06663091833492214</x:v>
      </x:c>
      <x:c r="AC364" s="303" t="n">
        <x:f>'Base_Analitica'!AC480</x:f>
        <x:v>0.5014895138226882</x:v>
      </x:c>
      <x:c r="AD364" s="303" t="n">
        <x:f>'Base_Analitica'!AD480</x:f>
        <x:v>0.4348585954877661</x:v>
      </x:c>
      <x:c r="AE364" s="304" t="n">
        <x:f>'Base_Analitica'!AE480</x:f>
        <x:v>-1</x:v>
      </x:c>
      <x:c r="AF364" s="304" t="n">
        <x:f>'Base_Analitica'!AF480</x:f>
        <x:v>-1.8369701987210297e-16</x:v>
      </x:c>
      <x:c r="AG364" s="300" t="n">
        <x:f>'Base_Analitica'!AG480</x:f>
        <x:v>25101</x:v>
      </x:c>
    </x:row>
    <x:row r="365" ht="18" customHeight="1">
      <x:c r="A365" s="301" t="str">
        <x:f>'Base_Analitica'!A482</x:f>
        <x:v>3T20</x:v>
      </x:c>
      <x:c r="B365" s="301" t="n">
        <x:f>'Base_Analitica'!B482</x:f>
        <x:v>2020</x:v>
      </x:c>
      <x:c r="C365" s="301" t="n">
        <x:f>'Base_Analitica'!C482</x:f>
        <x:v>3</x:v>
      </x:c>
      <x:c r="D365" s="301" t="n">
        <x:f>'Base_Analitica'!D482</x:f>
        <x:v>59</x:v>
      </x:c>
      <x:c r="E365" s="302" t="n">
        <x:f>'Base_Analitica'!E482</x:f>
        <x:v>44104</x:v>
      </x:c>
      <x:c r="F365" s="301" t="str">
        <x:f>'Base_Analitica'!F482</x:f>
        <x:v>GÁS &amp; ENERGIA / G&amp;EBC</x:v>
      </x:c>
      <x:c r="G365" s="301" t="str">
        <x:f>'Base_Analitica'!G482</x:f>
        <x:v>GÁS &amp; ENERGIA / G&amp;EBC</x:v>
      </x:c>
      <x:c r="H365" s="301" t="str">
        <x:f>'Base_Analitica'!H482</x:f>
        <x:v>Operacional</x:v>
      </x:c>
      <x:c r="I365" s="300" t="n">
        <x:f>'Base_Analitica'!I482</x:f>
        <x:v>8509</x:v>
      </x:c>
      <x:c r="J365" s="300" t="n">
        <x:f>'Base_Analitica'!J482</x:f>
        <x:v>-4101</x:v>
      </x:c>
      <x:c r="K365" s="300" t="n">
        <x:f>'Base_Analitica'!K482</x:f>
        <x:v>4101</x:v>
      </x:c>
      <x:c r="L365" s="300" t="n">
        <x:f>'Base_Analitica'!L482</x:f>
        <x:v>4408</x:v>
      </x:c>
      <x:c r="M365" s="300" t="n">
        <x:f>'Base_Analitica'!M482</x:f>
        <x:v>-2753</x:v>
      </x:c>
      <x:c r="N365" s="300" t="n">
        <x:f>'Base_Analitica'!N482</x:f>
        <x:v>2753</x:v>
      </x:c>
      <x:c r="O365" s="300" t="n">
        <x:f>'Base_Analitica'!O482</x:f>
        <x:v>1655</x:v>
      </x:c>
      <x:c r="P365" s="300" t="n">
        <x:f>'Base_Analitica'!P482</x:f>
        <x:v>3312</x:v>
      </x:c>
      <x:c r="Q365" s="300" t="n">
        <x:f>'Base_Analitica'!Q482</x:f>
        <x:v>8077</x:v>
      </x:c>
      <x:c r="R365" s="300" t="n">
        <x:f>'Base_Analitica'!R482</x:f>
        <x:v>8157</x:v>
      </x:c>
      <x:c r="S365" s="300" t="n">
        <x:f>'Base_Analitica'!S482</x:f>
        <x:v>11750</x:v>
      </x:c>
      <x:c r="T365" s="300" t="n">
        <x:f>'Base_Analitica'!T482</x:f>
        <x:v>3521</x:v>
      </x:c>
      <x:c r="U365" s="300" t="n">
        <x:f>'Base_Analitica'!U482</x:f>
        <x:v>2510</x:v>
      </x:c>
      <x:c r="V365" s="300" t="n">
        <x:f>'Base_Analitica'!V482</x:f>
        <x:v>1324</x:v>
      </x:c>
      <x:c r="W365" s="300" t="n">
        <x:f>'Base_Analitica'!W482</x:f>
        <x:v>1163</x:v>
      </x:c>
      <x:c r="X365" s="303" t="n">
        <x:f>'Base_Analitica'!X482</x:f>
        <x:v>-0.2758297872340425</x:v>
      </x:c>
      <x:c r="Y365" s="303" t="n">
        <x:f>'Base_Analitica'!Y482</x:f>
        <x:v>-0.492261978457348</x:v>
      </x:c>
      <x:c r="Z365" s="303" t="n">
        <x:f>'Base_Analitica'!Z482</x:f>
        <x:v>0.09681274900398407</x:v>
      </x:c>
      <x:c r="AA365" s="303" t="n">
        <x:f>'Base_Analitica'!AA482</x:f>
        <x:v>0.48196027735339053</x:v>
      </x:c>
      <x:c r="AB365" s="303" t="n">
        <x:f>'Base_Analitica'!AB482</x:f>
        <x:v>0.323539781407921</x:v>
      </x:c>
      <x:c r="AC365" s="303" t="n">
        <x:f>'Base_Analitica'!AC482</x:f>
        <x:v>0.5180397226466095</x:v>
      </x:c>
      <x:c r="AD365" s="303" t="n">
        <x:f>'Base_Analitica'!AD482</x:f>
        <x:v>0.19449994123868844</x:v>
      </x:c>
      <x:c r="AE365" s="304" t="n">
        <x:f>'Base_Analitica'!AE482</x:f>
        <x:v>-1</x:v>
      </x:c>
      <x:c r="AF365" s="304" t="n">
        <x:f>'Base_Analitica'!AF482</x:f>
        <x:v>-1.8369701987210297e-16</x:v>
      </x:c>
      <x:c r="AG365" s="300" t="n">
        <x:f>'Base_Analitica'!AG482</x:f>
        <x:v>4101</x:v>
      </x:c>
    </x:row>
    <x:row r="366" ht="18" customHeight="1">
      <x:c r="A366" s="301" t="str">
        <x:f>'Base_Analitica'!A483</x:f>
        <x:v>3T20</x:v>
      </x:c>
      <x:c r="B366" s="301" t="n">
        <x:f>'Base_Analitica'!B483</x:f>
        <x:v>2020</x:v>
      </x:c>
      <x:c r="C366" s="301" t="n">
        <x:f>'Base_Analitica'!C483</x:f>
        <x:v>3</x:v>
      </x:c>
      <x:c r="D366" s="301" t="n">
        <x:f>'Base_Analitica'!D483</x:f>
        <x:v>59</x:v>
      </x:c>
      <x:c r="E366" s="302" t="n">
        <x:f>'Base_Analitica'!E483</x:f>
        <x:v>44104</x:v>
      </x:c>
      <x:c r="F366" s="301" t="str">
        <x:f>'Base_Analitica'!F483</x:f>
        <x:v>REFINO / RTC</x:v>
      </x:c>
      <x:c r="G366" s="301" t="str">
        <x:f>'Base_Analitica'!G483</x:f>
        <x:v>REFINO / RTC</x:v>
      </x:c>
      <x:c r="H366" s="301" t="str">
        <x:f>'Base_Analitica'!H483</x:f>
        <x:v>Operacional</x:v>
      </x:c>
      <x:c r="I366" s="300" t="n">
        <x:f>'Base_Analitica'!I483</x:f>
        <x:v>64317</x:v>
      </x:c>
      <x:c r="J366" s="300" t="n">
        <x:f>'Base_Analitica'!J483</x:f>
        <x:v>-55670</x:v>
      </x:c>
      <x:c r="K366" s="300" t="n">
        <x:f>'Base_Analitica'!K483</x:f>
        <x:v>55670</x:v>
      </x:c>
      <x:c r="L366" s="300" t="n">
        <x:f>'Base_Analitica'!L483</x:f>
        <x:v>8647</x:v>
      </x:c>
      <x:c r="M366" s="300" t="n">
        <x:f>'Base_Analitica'!M483</x:f>
        <x:v>-4575</x:v>
      </x:c>
      <x:c r="N366" s="300" t="n">
        <x:f>'Base_Analitica'!N483</x:f>
        <x:v>4575</x:v>
      </x:c>
      <x:c r="O366" s="300" t="n">
        <x:f>'Base_Analitica'!O483</x:f>
        <x:v>4072</x:v>
      </x:c>
      <x:c r="P366" s="300" t="n">
        <x:f>'Base_Analitica'!P483</x:f>
        <x:v>39835</x:v>
      </x:c>
      <x:c r="Q366" s="300" t="n">
        <x:f>'Base_Analitica'!Q483</x:f>
        <x:v>63048</x:v>
      </x:c>
      <x:c r="R366" s="300" t="n">
        <x:f>'Base_Analitica'!R483</x:f>
        <x:v>44326</x:v>
      </x:c>
      <x:c r="S366" s="300" t="n">
        <x:f>'Base_Analitica'!S483</x:f>
        <x:v>67947</x:v>
      </x:c>
      <x:c r="T366" s="300" t="n">
        <x:f>'Base_Analitica'!T483</x:f>
        <x:v>7066</x:v>
      </x:c>
      <x:c r="U366" s="300" t="n">
        <x:f>'Base_Analitica'!U483</x:f>
        <x:v>3854</x:v>
      </x:c>
      <x:c r="V366" s="300" t="n">
        <x:f>'Base_Analitica'!V483</x:f>
        <x:v>-2575</x:v>
      </x:c>
      <x:c r="W366" s="300" t="n">
        <x:f>'Base_Analitica'!W483</x:f>
        <x:v>1045</x:v>
      </x:c>
      <x:c r="X366" s="303" t="n">
        <x:f>'Base_Analitica'!X483</x:f>
        <x:v>-0.05342399222923755</x:v>
      </x:c>
      <x:c r="Y366" s="303" t="n">
        <x:f>'Base_Analitica'!Y483</x:f>
        <x:v>-0.11702195152899375</x:v>
      </x:c>
      <x:c r="Z366" s="303" t="n">
        <x:f>'Base_Analitica'!Z483</x:f>
        <x:v>0.18707836014530366</x:v>
      </x:c>
      <x:c r="AA366" s="303" t="n">
        <x:f>'Base_Analitica'!AA483</x:f>
        <x:v>0.8655565402615172</x:v>
      </x:c>
      <x:c r="AB366" s="303" t="n">
        <x:f>'Base_Analitica'!AB483</x:f>
        <x:v>0.07113204906945286</x:v>
      </x:c>
      <x:c r="AC366" s="303" t="n">
        <x:f>'Base_Analitica'!AC483</x:f>
        <x:v>0.13444345973848282</x:v>
      </x:c>
      <x:c r="AD366" s="303" t="n">
        <x:f>'Base_Analitica'!AD483</x:f>
        <x:v>0.06331141066902995</x:v>
      </x:c>
      <x:c r="AE366" s="304" t="n">
        <x:f>'Base_Analitica'!AE483</x:f>
        <x:v>-1</x:v>
      </x:c>
      <x:c r="AF366" s="304" t="n">
        <x:f>'Base_Analitica'!AF483</x:f>
        <x:v>-1.8369701987210297e-16</x:v>
      </x:c>
      <x:c r="AG366" s="300" t="n">
        <x:f>'Base_Analitica'!AG483</x:f>
        <x:v>55670</x:v>
      </x:c>
    </x:row>
    <x:row r="367" ht="18" customHeight="1">
      <x:c r="A367" s="301" t="str">
        <x:f>'Base_Analitica'!A485</x:f>
        <x:v>4T20</x:v>
      </x:c>
      <x:c r="B367" s="301" t="n">
        <x:f>'Base_Analitica'!B485</x:f>
        <x:v>2020</x:v>
      </x:c>
      <x:c r="C367" s="301" t="n">
        <x:f>'Base_Analitica'!C485</x:f>
        <x:v>4</x:v>
      </x:c>
      <x:c r="D367" s="301" t="n">
        <x:f>'Base_Analitica'!D485</x:f>
        <x:v>60</x:v>
      </x:c>
      <x:c r="E367" s="302" t="n">
        <x:f>'Base_Analitica'!E485</x:f>
        <x:v>44196</x:v>
      </x:c>
      <x:c r="F367" s="301" t="str">
        <x:f>'Base_Analitica'!F485</x:f>
        <x:v>CORPORATIVO / OUTROS NEGÓCIOS</x:v>
      </x:c>
      <x:c r="G367" s="301" t="str">
        <x:f>'Base_Analitica'!G485</x:f>
        <x:v>CORPORATIVO / OUTROS NEGÓCIOS</x:v>
      </x:c>
      <x:c r="H367" s="301" t="str">
        <x:f>'Base_Analitica'!H485</x:f>
        <x:v>Corporativo</x:v>
      </x:c>
      <x:c r="I367" s="300" t="n">
        <x:f>'Base_Analitica'!I485</x:f>
        <x:v>1281</x:v>
      </x:c>
      <x:c r="J367" s="300" t="n">
        <x:f>'Base_Analitica'!J485</x:f>
        <x:v>-1189</x:v>
      </x:c>
      <x:c r="K367" s="300" t="n">
        <x:f>'Base_Analitica'!K485</x:f>
        <x:v>1189</x:v>
      </x:c>
      <x:c r="L367" s="300" t="n">
        <x:f>'Base_Analitica'!L485</x:f>
        <x:v>92</x:v>
      </x:c>
      <x:c r="M367" s="300" t="n">
        <x:f>'Base_Analitica'!M485</x:f>
        <x:v>6887</x:v>
      </x:c>
      <x:c r="N367" s="300" t="n">
        <x:f>'Base_Analitica'!N485</x:f>
        <x:v>6887</x:v>
      </x:c>
      <x:c r="O367" s="300" t="n">
        <x:f>'Base_Analitica'!O485</x:f>
        <x:v>6979</x:v>
      </x:c>
      <x:c r="P367" s="300" t="n">
        <x:f>'Base_Analitica'!P485</x:f>
        <x:v>1090</x:v>
      </x:c>
      <x:c r="Q367" s="300" t="n">
        <x:f>'Base_Analitica'!Q485</x:f>
        <x:v>4588</x:v>
      </x:c>
      <x:c r="R367" s="300" t="n">
        <x:f>'Base_Analitica'!R485</x:f>
        <x:v>1209</x:v>
      </x:c>
      <x:c r="S367" s="300" t="n">
        <x:f>'Base_Analitica'!S485</x:f>
        <x:v>4802</x:v>
      </x:c>
      <x:c r="T367" s="300" t="n">
        <x:f>'Base_Analitica'!T485</x:f>
        <x:v>4107</x:v>
      </x:c>
      <x:c r="U367" s="300" t="n">
        <x:f>'Base_Analitica'!U485</x:f>
        <x:v>2982</x:v>
      </x:c>
      <x:c r="V367" s="300" t="n">
        <x:f>'Base_Analitica'!V485</x:f>
        <x:v>-3988</x:v>
      </x:c>
      <x:c r="W367" s="300" t="n">
        <x:f>'Base_Analitica'!W485</x:f>
        <x:v>-2768</x:v>
      </x:c>
      <x:c r="X367" s="303" t="n">
        <x:f>'Base_Analitica'!X485</x:f>
        <x:v>-0.7332361516034985</x:v>
      </x:c>
      <x:c r="Y367" s="303" t="n">
        <x:f>'Base_Analitica'!Y485</x:f>
        <x:v>-0.7408456843940715</x:v>
      </x:c>
      <x:c r="Z367" s="303" t="n">
        <x:f>'Base_Analitica'!Z485</x:f>
        <x:v>1.3095238095238093</x:v>
      </x:c>
      <x:c r="AA367" s="303" t="n">
        <x:f>'Base_Analitica'!AA485</x:f>
        <x:v>0.9281811085089774</x:v>
      </x:c>
      <x:c r="AB367" s="303" t="n">
        <x:f>'Base_Analitica'!AB485</x:f>
        <x:v>5.376268540202966</x:v>
      </x:c>
      <x:c r="AC367" s="303" t="n">
        <x:f>'Base_Analitica'!AC485</x:f>
        <x:v>0.07181889149102264</x:v>
      </x:c>
      <x:c r="AD367" s="303" t="n">
        <x:f>'Base_Analitica'!AD485</x:f>
        <x:v>5.448087431693989</x:v>
      </x:c>
      <x:c r="AE367" s="304" t="n">
        <x:f>'Base_Analitica'!AE485</x:f>
        <x:v>-2.4492935982947064e-16</x:v>
      </x:c>
      <x:c r="AF367" s="304" t="n">
        <x:f>'Base_Analitica'!AF485</x:f>
        <x:v>1</x:v>
      </x:c>
      <x:c r="AG367" s="300" t="n">
        <x:f>'Base_Analitica'!AG485</x:f>
        <x:v>1189</x:v>
      </x:c>
    </x:row>
    <x:row r="368" ht="18" customHeight="1">
      <x:c r="A368" s="301" t="str">
        <x:f>'Base_Analitica'!A486</x:f>
        <x:v>4T20</x:v>
      </x:c>
      <x:c r="B368" s="301" t="n">
        <x:f>'Base_Analitica'!B486</x:f>
        <x:v>2020</x:v>
      </x:c>
      <x:c r="C368" s="301" t="n">
        <x:f>'Base_Analitica'!C486</x:f>
        <x:v>4</x:v>
      </x:c>
      <x:c r="D368" s="301" t="n">
        <x:f>'Base_Analitica'!D486</x:f>
        <x:v>60</x:v>
      </x:c>
      <x:c r="E368" s="302" t="n">
        <x:f>'Base_Analitica'!E486</x:f>
        <x:v>44196</x:v>
      </x:c>
      <x:c r="F368" s="301" t="str">
        <x:f>'Base_Analitica'!F486</x:f>
        <x:v>E&amp;P</x:v>
      </x:c>
      <x:c r="G368" s="301" t="str">
        <x:f>'Base_Analitica'!G486</x:f>
        <x:v>E&amp;P</x:v>
      </x:c>
      <x:c r="H368" s="301" t="str">
        <x:f>'Base_Analitica'!H486</x:f>
        <x:v>Operacional</x:v>
      </x:c>
      <x:c r="I368" s="300" t="n">
        <x:f>'Base_Analitica'!I486</x:f>
        <x:v>48467</x:v>
      </x:c>
      <x:c r="J368" s="300" t="n">
        <x:f>'Base_Analitica'!J486</x:f>
        <x:v>-21842</x:v>
      </x:c>
      <x:c r="K368" s="300" t="n">
        <x:f>'Base_Analitica'!K486</x:f>
        <x:v>21842</x:v>
      </x:c>
      <x:c r="L368" s="300" t="n">
        <x:f>'Base_Analitica'!L486</x:f>
        <x:v>26625</x:v>
      </x:c>
      <x:c r="M368" s="300" t="n">
        <x:f>'Base_Analitica'!M486</x:f>
        <x:v>24312</x:v>
      </x:c>
      <x:c r="N368" s="300" t="n">
        <x:f>'Base_Analitica'!N486</x:f>
        <x:v>24312</x:v>
      </x:c>
      <x:c r="O368" s="300" t="n">
        <x:f>'Base_Analitica'!O486</x:f>
        <x:v>50937</x:v>
      </x:c>
      <x:c r="P368" s="300" t="n">
        <x:f>'Base_Analitica'!P486</x:f>
        <x:v>25101</x:v>
      </x:c>
      <x:c r="Q368" s="300" t="n">
        <x:f>'Base_Analitica'!Q486</x:f>
        <x:v>28305</x:v>
      </x:c>
      <x:c r="R368" s="300" t="n">
        <x:f>'Base_Analitica'!R486</x:f>
        <x:v>50352</x:v>
      </x:c>
      <x:c r="S368" s="300" t="n">
        <x:f>'Base_Analitica'!S486</x:f>
        <x:v>57076</x:v>
      </x:c>
      <x:c r="T368" s="300" t="n">
        <x:f>'Base_Analitica'!T486</x:f>
        <x:v>3355</x:v>
      </x:c>
      <x:c r="U368" s="300" t="n">
        <x:f>'Base_Analitica'!U486</x:f>
        <x:v>7329</x:v>
      </x:c>
      <x:c r="V368" s="300" t="n">
        <x:f>'Base_Analitica'!V486</x:f>
        <x:v>21896</x:v>
      </x:c>
      <x:c r="W368" s="300" t="n">
        <x:f>'Base_Analitica'!W486</x:f>
        <x:v>21442</x:v>
      </x:c>
      <x:c r="X368" s="303" t="n">
        <x:f>'Base_Analitica'!X486</x:f>
        <x:v>-0.15083397575162938</x:v>
      </x:c>
      <x:c r="Y368" s="303" t="n">
        <x:f>'Base_Analitica'!Y486</x:f>
        <x:v>-0.2283342165695107</x:v>
      </x:c>
      <x:c r="Z368" s="303" t="n">
        <x:f>'Base_Analitica'!Z486</x:f>
        <x:v>2.3172329103561196</x:v>
      </x:c>
      <x:c r="AA368" s="303" t="n">
        <x:f>'Base_Analitica'!AA486</x:f>
        <x:v>0.4506571481626674</x:v>
      </x:c>
      <x:c r="AB368" s="303" t="n">
        <x:f>'Base_Analitica'!AB486</x:f>
        <x:v>0.5016196587368725</x:v>
      </x:c>
      <x:c r="AC368" s="303" t="n">
        <x:f>'Base_Analitica'!AC486</x:f>
        <x:v>0.5493428518373327</x:v>
      </x:c>
      <x:c r="AD368" s="303" t="n">
        <x:f>'Base_Analitica'!AD486</x:f>
        <x:v>1.050962510574205</x:v>
      </x:c>
      <x:c r="AE368" s="304" t="n">
        <x:f>'Base_Analitica'!AE486</x:f>
        <x:v>-2.4492935982947064e-16</x:v>
      </x:c>
      <x:c r="AF368" s="304" t="n">
        <x:f>'Base_Analitica'!AF486</x:f>
        <x:v>1</x:v>
      </x:c>
      <x:c r="AG368" s="300" t="n">
        <x:f>'Base_Analitica'!AG486</x:f>
        <x:v>21842</x:v>
      </x:c>
    </x:row>
    <x:row r="369" ht="18" customHeight="1">
      <x:c r="A369" s="301" t="str">
        <x:f>'Base_Analitica'!A488</x:f>
        <x:v>4T20</x:v>
      </x:c>
      <x:c r="B369" s="301" t="n">
        <x:f>'Base_Analitica'!B488</x:f>
        <x:v>2020</x:v>
      </x:c>
      <x:c r="C369" s="301" t="n">
        <x:f>'Base_Analitica'!C488</x:f>
        <x:v>4</x:v>
      </x:c>
      <x:c r="D369" s="301" t="n">
        <x:f>'Base_Analitica'!D488</x:f>
        <x:v>60</x:v>
      </x:c>
      <x:c r="E369" s="302" t="n">
        <x:f>'Base_Analitica'!E488</x:f>
        <x:v>44196</x:v>
      </x:c>
      <x:c r="F369" s="301" t="str">
        <x:f>'Base_Analitica'!F488</x:f>
        <x:v>GÁS &amp; ENERGIA / G&amp;EBC</x:v>
      </x:c>
      <x:c r="G369" s="301" t="str">
        <x:f>'Base_Analitica'!G488</x:f>
        <x:v>GÁS &amp; ENERGIA / G&amp;EBC</x:v>
      </x:c>
      <x:c r="H369" s="301" t="str">
        <x:f>'Base_Analitica'!H488</x:f>
        <x:v>Operacional</x:v>
      </x:c>
      <x:c r="I369" s="300" t="n">
        <x:f>'Base_Analitica'!I488</x:f>
        <x:v>12142</x:v>
      </x:c>
      <x:c r="J369" s="300" t="n">
        <x:f>'Base_Analitica'!J488</x:f>
        <x:v>-6813</x:v>
      </x:c>
      <x:c r="K369" s="300" t="n">
        <x:f>'Base_Analitica'!K488</x:f>
        <x:v>6813</x:v>
      </x:c>
      <x:c r="L369" s="300" t="n">
        <x:f>'Base_Analitica'!L488</x:f>
        <x:v>5329</x:v>
      </x:c>
      <x:c r="M369" s="300" t="n">
        <x:f>'Base_Analitica'!M488</x:f>
        <x:v>-3969</x:v>
      </x:c>
      <x:c r="N369" s="300" t="n">
        <x:f>'Base_Analitica'!N488</x:f>
        <x:v>3969</x:v>
      </x:c>
      <x:c r="O369" s="300" t="n">
        <x:f>'Base_Analitica'!O488</x:f>
        <x:v>1360</x:v>
      </x:c>
      <x:c r="P369" s="300" t="n">
        <x:f>'Base_Analitica'!P488</x:f>
        <x:v>4101</x:v>
      </x:c>
      <x:c r="Q369" s="300" t="n">
        <x:f>'Base_Analitica'!Q488</x:f>
        <x:v>7307</x:v>
      </x:c>
      <x:c r="R369" s="300" t="n">
        <x:f>'Base_Analitica'!R488</x:f>
        <x:v>8509</x:v>
      </x:c>
      <x:c r="S369" s="300" t="n">
        <x:f>'Base_Analitica'!S488</x:f>
        <x:v>11314</x:v>
      </x:c>
      <x:c r="T369" s="300" t="n">
        <x:f>'Base_Analitica'!T488</x:f>
        <x:v>2753</x:v>
      </x:c>
      <x:c r="U369" s="300" t="n">
        <x:f>'Base_Analitica'!U488</x:f>
        <x:v>4933</x:v>
      </x:c>
      <x:c r="V369" s="300" t="n">
        <x:f>'Base_Analitica'!V488</x:f>
        <x:v>1655</x:v>
      </x:c>
      <x:c r="W369" s="300" t="n">
        <x:f>'Base_Analitica'!W488</x:f>
        <x:v>-926</x:v>
      </x:c>
      <x:c r="X369" s="303" t="n">
        <x:f>'Base_Analitica'!X488</x:f>
        <x:v>0.07318366625419825</x:v>
      </x:c>
      <x:c r="Y369" s="303" t="n">
        <x:f>'Base_Analitica'!Y488</x:f>
        <x:v>-0.06760640481729852</x:v>
      </x:c>
      <x:c r="Z369" s="303" t="n">
        <x:f>'Base_Analitica'!Z488</x:f>
        <x:v>-0.1954186093654977</x:v>
      </x:c>
      <x:c r="AA369" s="303" t="n">
        <x:f>'Base_Analitica'!AA488</x:f>
        <x:v>0.5611101960138363</x:v>
      </x:c>
      <x:c r="AB369" s="303" t="n">
        <x:f>'Base_Analitica'!AB488</x:f>
        <x:v>0.3268818975457091</x:v>
      </x:c>
      <x:c r="AC369" s="303" t="n">
        <x:f>'Base_Analitica'!AC488</x:f>
        <x:v>0.43888980398616373</x:v>
      </x:c>
      <x:c r="AD369" s="303" t="n">
        <x:f>'Base_Analitica'!AD488</x:f>
        <x:v>0.11200790644045462</x:v>
      </x:c>
      <x:c r="AE369" s="304" t="n">
        <x:f>'Base_Analitica'!AE488</x:f>
        <x:v>-2.4492935982947064e-16</x:v>
      </x:c>
      <x:c r="AF369" s="304" t="n">
        <x:f>'Base_Analitica'!AF488</x:f>
        <x:v>1</x:v>
      </x:c>
      <x:c r="AG369" s="300" t="n">
        <x:f>'Base_Analitica'!AG488</x:f>
        <x:v>6813</x:v>
      </x:c>
    </x:row>
    <x:row r="370" ht="18" customHeight="1">
      <x:c r="A370" s="301" t="str">
        <x:f>'Base_Analitica'!A489</x:f>
        <x:v>4T20</x:v>
      </x:c>
      <x:c r="B370" s="301" t="n">
        <x:f>'Base_Analitica'!B489</x:f>
        <x:v>2020</x:v>
      </x:c>
      <x:c r="C370" s="301" t="n">
        <x:f>'Base_Analitica'!C489</x:f>
        <x:v>4</x:v>
      </x:c>
      <x:c r="D370" s="301" t="n">
        <x:f>'Base_Analitica'!D489</x:f>
        <x:v>60</x:v>
      </x:c>
      <x:c r="E370" s="302" t="n">
        <x:f>'Base_Analitica'!E489</x:f>
        <x:v>44196</x:v>
      </x:c>
      <x:c r="F370" s="301" t="str">
        <x:f>'Base_Analitica'!F489</x:f>
        <x:v>REFINO / RTC</x:v>
      </x:c>
      <x:c r="G370" s="301" t="str">
        <x:f>'Base_Analitica'!G489</x:f>
        <x:v>REFINO / RTC</x:v>
      </x:c>
      <x:c r="H370" s="301" t="str">
        <x:f>'Base_Analitica'!H489</x:f>
        <x:v>Operacional</x:v>
      </x:c>
      <x:c r="I370" s="300" t="n">
        <x:f>'Base_Analitica'!I489</x:f>
        <x:v>65163</x:v>
      </x:c>
      <x:c r="J370" s="300" t="n">
        <x:f>'Base_Analitica'!J489</x:f>
        <x:v>-58548</x:v>
      </x:c>
      <x:c r="K370" s="300" t="n">
        <x:f>'Base_Analitica'!K489</x:f>
        <x:v>58548</x:v>
      </x:c>
      <x:c r="L370" s="300" t="n">
        <x:f>'Base_Analitica'!L489</x:f>
        <x:v>6615</x:v>
      </x:c>
      <x:c r="M370" s="300" t="n">
        <x:f>'Base_Analitica'!M489</x:f>
        <x:v>266</x:v>
      </x:c>
      <x:c r="N370" s="300" t="n">
        <x:f>'Base_Analitica'!N489</x:f>
        <x:v>266</x:v>
      </x:c>
      <x:c r="O370" s="300" t="n">
        <x:f>'Base_Analitica'!O489</x:f>
        <x:v>6881</x:v>
      </x:c>
      <x:c r="P370" s="300" t="n">
        <x:f>'Base_Analitica'!P489</x:f>
        <x:v>55670</x:v>
      </x:c>
      <x:c r="Q370" s="300" t="n">
        <x:f>'Base_Analitica'!Q489</x:f>
        <x:v>64454</x:v>
      </x:c>
      <x:c r="R370" s="300" t="n">
        <x:f>'Base_Analitica'!R489</x:f>
        <x:v>64317</x:v>
      </x:c>
      <x:c r="S370" s="300" t="n">
        <x:f>'Base_Analitica'!S489</x:f>
        <x:v>72464</x:v>
      </x:c>
      <x:c r="T370" s="300" t="n">
        <x:f>'Base_Analitica'!T489</x:f>
        <x:v>4575</x:v>
      </x:c>
      <x:c r="U370" s="300" t="n">
        <x:f>'Base_Analitica'!U489</x:f>
        <x:v>6431</x:v>
      </x:c>
      <x:c r="V370" s="300" t="n">
        <x:f>'Base_Analitica'!V489</x:f>
        <x:v>4072</x:v>
      </x:c>
      <x:c r="W370" s="300" t="n">
        <x:f>'Base_Analitica'!W489</x:f>
        <x:v>1579</x:v>
      </x:c>
      <x:c r="X370" s="303" t="n">
        <x:f>'Base_Analitica'!X489</x:f>
        <x:v>-0.10075347758887176</x:v>
      </x:c>
      <x:c r="Y370" s="303" t="n">
        <x:f>'Base_Analitica'!Y489</x:f>
        <x:v>-0.09163124088497221</x:v>
      </x:c>
      <x:c r="Z370" s="303" t="n">
        <x:f>'Base_Analitica'!Z489</x:f>
        <x:v>-0.9586378479241175</x:v>
      </x:c>
      <x:c r="AA370" s="303" t="n">
        <x:f>'Base_Analitica'!AA489</x:f>
        <x:v>0.898485336770867</x:v>
      </x:c>
      <x:c r="AB370" s="303" t="n">
        <x:f>'Base_Analitica'!AB489</x:f>
        <x:v>0.004082071113975723</x:v>
      </x:c>
      <x:c r="AC370" s="303" t="n">
        <x:f>'Base_Analitica'!AC489</x:f>
        <x:v>0.10151466322913309</x:v>
      </x:c>
      <x:c r="AD370" s="303" t="n">
        <x:f>'Base_Analitica'!AD489</x:f>
        <x:v>0.10559673434310882</x:v>
      </x:c>
      <x:c r="AE370" s="304" t="n">
        <x:f>'Base_Analitica'!AE489</x:f>
        <x:v>-2.4492935982947064e-16</x:v>
      </x:c>
      <x:c r="AF370" s="304" t="n">
        <x:f>'Base_Analitica'!AF489</x:f>
        <x:v>1</x:v>
      </x:c>
      <x:c r="AG370" s="300" t="n">
        <x:f>'Base_Analitica'!AG489</x:f>
        <x:v>58548</x:v>
      </x:c>
    </x:row>
    <x:row r="371" ht="18" customHeight="1">
      <x:c r="A371" s="301" t="str">
        <x:f>'Base_Analitica'!A491</x:f>
        <x:v>1T21</x:v>
      </x:c>
      <x:c r="B371" s="301" t="n">
        <x:f>'Base_Analitica'!B491</x:f>
        <x:v>2021</x:v>
      </x:c>
      <x:c r="C371" s="301" t="n">
        <x:f>'Base_Analitica'!C491</x:f>
        <x:v>1</x:v>
      </x:c>
      <x:c r="D371" s="301" t="n">
        <x:f>'Base_Analitica'!D491</x:f>
        <x:v>61</x:v>
      </x:c>
      <x:c r="E371" s="302" t="n">
        <x:f>'Base_Analitica'!E491</x:f>
        <x:v>44286</x:v>
      </x:c>
      <x:c r="F371" s="301" t="str">
        <x:f>'Base_Analitica'!F491</x:f>
        <x:v>CORPORATIVO / OUTROS NEGÓCIOS</x:v>
      </x:c>
      <x:c r="G371" s="301" t="str">
        <x:f>'Base_Analitica'!G491</x:f>
        <x:v>CORPORATIVO / OUTROS NEGÓCIOS</x:v>
      </x:c>
      <x:c r="H371" s="301" t="str">
        <x:f>'Base_Analitica'!H491</x:f>
        <x:v>Corporativo</x:v>
      </x:c>
      <x:c r="I371" s="300" t="n">
        <x:f>'Base_Analitica'!I491</x:f>
        <x:v>836</x:v>
      </x:c>
      <x:c r="J371" s="300" t="n">
        <x:f>'Base_Analitica'!J491</x:f>
        <x:v>-823</x:v>
      </x:c>
      <x:c r="K371" s="300" t="n">
        <x:f>'Base_Analitica'!K491</x:f>
        <x:v>823</x:v>
      </x:c>
      <x:c r="L371" s="300" t="n">
        <x:f>'Base_Analitica'!L491</x:f>
        <x:v>13</x:v>
      </x:c>
      <x:c r="M371" s="300" t="n">
        <x:f>'Base_Analitica'!M491</x:f>
        <x:v>-1943</x:v>
      </x:c>
      <x:c r="N371" s="300" t="n">
        <x:f>'Base_Analitica'!N491</x:f>
        <x:v>1943</x:v>
      </x:c>
      <x:c r="O371" s="300" t="n">
        <x:f>'Base_Analitica'!O491</x:f>
        <x:v>-1930</x:v>
      </x:c>
      <x:c r="P371" s="300" t="n">
        <x:f>'Base_Analitica'!P491</x:f>
        <x:v>1189</x:v>
      </x:c>
      <x:c r="Q371" s="300" t="n">
        <x:f>'Base_Analitica'!Q491</x:f>
        <x:v>830</x:v>
      </x:c>
      <x:c r="R371" s="300" t="n">
        <x:f>'Base_Analitica'!R491</x:f>
        <x:v>1281</x:v>
      </x:c>
      <x:c r="S371" s="300" t="n">
        <x:f>'Base_Analitica'!S491</x:f>
        <x:v>857</x:v>
      </x:c>
      <x:c r="T371" s="300" t="n">
        <x:f>'Base_Analitica'!T491</x:f>
        <x:v>6887</x:v>
      </x:c>
      <x:c r="U371" s="300" t="n">
        <x:f>'Base_Analitica'!U491</x:f>
        <x:v>2521</x:v>
      </x:c>
      <x:c r="V371" s="300" t="n">
        <x:f>'Base_Analitica'!V491</x:f>
        <x:v>6979</x:v>
      </x:c>
      <x:c r="W371" s="300" t="n">
        <x:f>'Base_Analitica'!W491</x:f>
        <x:v>-2494</x:v>
      </x:c>
      <x:c r="X371" s="303" t="n">
        <x:f>'Base_Analitica'!X491</x:f>
        <x:v>-0.02450408401400228</x:v>
      </x:c>
      <x:c r="Y371" s="303" t="n">
        <x:f>'Base_Analitica'!Y491</x:f>
        <x:v>-0.008433734939759074</x:v>
      </x:c>
      <x:c r="Z371" s="303" t="n">
        <x:f>'Base_Analitica'!Z491</x:f>
        <x:v>-0.22927409758032524</x:v>
      </x:c>
      <x:c r="AA371" s="303" t="n">
        <x:f>'Base_Analitica'!AA491</x:f>
        <x:v>0.9844497607655502</x:v>
      </x:c>
      <x:c r="AB371" s="303" t="n">
        <x:f>'Base_Analitica'!AB491</x:f>
        <x:v>2.324162679425837</x:v>
      </x:c>
      <x:c r="AC371" s="303" t="n">
        <x:f>'Base_Analitica'!AC491</x:f>
        <x:v>0.01555023923444976</x:v>
      </x:c>
      <x:c r="AD371" s="303" t="n">
        <x:f>'Base_Analitica'!AD491</x:f>
        <x:v>-2.3086124401913874</x:v>
      </x:c>
      <x:c r="AE371" s="304" t="n">
        <x:f>'Base_Analitica'!AE491</x:f>
        <x:v>1</x:v>
      </x:c>
      <x:c r="AF371" s="304" t="n">
        <x:f>'Base_Analitica'!AF491</x:f>
        <x:v>6.123233995736766e-17</x:v>
      </x:c>
      <x:c r="AG371" s="300" t="n">
        <x:f>'Base_Analitica'!AG491</x:f>
        <x:v>823</x:v>
      </x:c>
    </x:row>
    <x:row r="372" ht="18" customHeight="1">
      <x:c r="A372" s="301" t="str">
        <x:f>'Base_Analitica'!A492</x:f>
        <x:v>1T21</x:v>
      </x:c>
      <x:c r="B372" s="301" t="n">
        <x:f>'Base_Analitica'!B492</x:f>
        <x:v>2021</x:v>
      </x:c>
      <x:c r="C372" s="301" t="n">
        <x:f>'Base_Analitica'!C492</x:f>
        <x:v>1</x:v>
      </x:c>
      <x:c r="D372" s="301" t="n">
        <x:f>'Base_Analitica'!D492</x:f>
        <x:v>61</x:v>
      </x:c>
      <x:c r="E372" s="302" t="n">
        <x:f>'Base_Analitica'!E492</x:f>
        <x:v>44286</x:v>
      </x:c>
      <x:c r="F372" s="301" t="str">
        <x:f>'Base_Analitica'!F492</x:f>
        <x:v>E&amp;P</x:v>
      </x:c>
      <x:c r="G372" s="301" t="str">
        <x:f>'Base_Analitica'!G492</x:f>
        <x:v>E&amp;P</x:v>
      </x:c>
      <x:c r="H372" s="301" t="str">
        <x:f>'Base_Analitica'!H492</x:f>
        <x:v>Operacional</x:v>
      </x:c>
      <x:c r="I372" s="300" t="n">
        <x:f>'Base_Analitica'!I492</x:f>
        <x:v>63952</x:v>
      </x:c>
      <x:c r="J372" s="300" t="n">
        <x:f>'Base_Analitica'!J492</x:f>
        <x:v>-28636</x:v>
      </x:c>
      <x:c r="K372" s="300" t="n">
        <x:f>'Base_Analitica'!K492</x:f>
        <x:v>28636</x:v>
      </x:c>
      <x:c r="L372" s="300" t="n">
        <x:f>'Base_Analitica'!L492</x:f>
        <x:v>35316</x:v>
      </x:c>
      <x:c r="M372" s="300" t="n">
        <x:f>'Base_Analitica'!M492</x:f>
        <x:v>-2888</x:v>
      </x:c>
      <x:c r="N372" s="300" t="n">
        <x:f>'Base_Analitica'!N492</x:f>
        <x:v>2888</x:v>
      </x:c>
      <x:c r="O372" s="300" t="n">
        <x:f>'Base_Analitica'!O492</x:f>
        <x:v>32428</x:v>
      </x:c>
      <x:c r="P372" s="300" t="n">
        <x:f>'Base_Analitica'!P492</x:f>
        <x:v>21842</x:v>
      </x:c>
      <x:c r="Q372" s="300" t="n">
        <x:f>'Base_Analitica'!Q492</x:f>
        <x:v>26224</x:v>
      </x:c>
      <x:c r="R372" s="300" t="n">
        <x:f>'Base_Analitica'!R492</x:f>
        <x:v>48467</x:v>
      </x:c>
      <x:c r="S372" s="300" t="n">
        <x:f>'Base_Analitica'!S492</x:f>
        <x:v>47575</x:v>
      </x:c>
      <x:c r="T372" s="300" t="n">
        <x:f>'Base_Analitica'!T492</x:f>
        <x:v>24312</x:v>
      </x:c>
      <x:c r="U372" s="300" t="n">
        <x:f>'Base_Analitica'!U492</x:f>
        <x:v>65967</x:v>
      </x:c>
      <x:c r="V372" s="300" t="n">
        <x:f>'Base_Analitica'!V492</x:f>
        <x:v>50937</x:v>
      </x:c>
      <x:c r="W372" s="300" t="n">
        <x:f>'Base_Analitica'!W492</x:f>
        <x:v>-44616</x:v>
      </x:c>
      <x:c r="X372" s="303" t="n">
        <x:f>'Base_Analitica'!X492</x:f>
        <x:v>0.3442354177614293</x:v>
      </x:c>
      <x:c r="Y372" s="303" t="n">
        <x:f>'Base_Analitica'!Y492</x:f>
        <x:v>0.0919768151311775</x:v>
      </x:c>
      <x:c r="Z372" s="303" t="n">
        <x:f>'Base_Analitica'!Z492</x:f>
        <x:v>-0.956220534509679</x:v>
      </x:c>
      <x:c r="AA372" s="303" t="n">
        <x:f>'Base_Analitica'!AA492</x:f>
        <x:v>0.44777332999749814</x:v>
      </x:c>
      <x:c r="AB372" s="303" t="n">
        <x:f>'Base_Analitica'!AB492</x:f>
        <x:v>0.0451588691518639</x:v>
      </x:c>
      <x:c r="AC372" s="303" t="n">
        <x:f>'Base_Analitica'!AC492</x:f>
        <x:v>0.5522266700025019</x:v>
      </x:c>
      <x:c r="AD372" s="303" t="n">
        <x:f>'Base_Analitica'!AD492</x:f>
        <x:v>0.507067800850638</x:v>
      </x:c>
      <x:c r="AE372" s="304" t="n">
        <x:f>'Base_Analitica'!AE492</x:f>
        <x:v>1</x:v>
      </x:c>
      <x:c r="AF372" s="304" t="n">
        <x:f>'Base_Analitica'!AF492</x:f>
        <x:v>6.123233995736766e-17</x:v>
      </x:c>
      <x:c r="AG372" s="300" t="n">
        <x:f>'Base_Analitica'!AG492</x:f>
        <x:v>28636</x:v>
      </x:c>
    </x:row>
    <x:row r="373" ht="18" customHeight="1">
      <x:c r="A373" s="301" t="str">
        <x:f>'Base_Analitica'!A494</x:f>
        <x:v>1T21</x:v>
      </x:c>
      <x:c r="B373" s="301" t="n">
        <x:f>'Base_Analitica'!B494</x:f>
        <x:v>2021</x:v>
      </x:c>
      <x:c r="C373" s="301" t="n">
        <x:f>'Base_Analitica'!C494</x:f>
        <x:v>1</x:v>
      </x:c>
      <x:c r="D373" s="301" t="n">
        <x:f>'Base_Analitica'!D494</x:f>
        <x:v>61</x:v>
      </x:c>
      <x:c r="E373" s="302" t="n">
        <x:f>'Base_Analitica'!E494</x:f>
        <x:v>44286</x:v>
      </x:c>
      <x:c r="F373" s="301" t="str">
        <x:f>'Base_Analitica'!F494</x:f>
        <x:v>GÁS &amp; ENERGIA / G&amp;EBC</x:v>
      </x:c>
      <x:c r="G373" s="301" t="str">
        <x:f>'Base_Analitica'!G494</x:f>
        <x:v>GÁS &amp; ENERGIA / G&amp;EBC</x:v>
      </x:c>
      <x:c r="H373" s="301" t="str">
        <x:f>'Base_Analitica'!H494</x:f>
        <x:v>Operacional</x:v>
      </x:c>
      <x:c r="I373" s="300" t="n">
        <x:f>'Base_Analitica'!I494</x:f>
        <x:v>12087</x:v>
      </x:c>
      <x:c r="J373" s="300" t="n">
        <x:f>'Base_Analitica'!J494</x:f>
        <x:v>-7271</x:v>
      </x:c>
      <x:c r="K373" s="300" t="n">
        <x:f>'Base_Analitica'!K494</x:f>
        <x:v>7271</x:v>
      </x:c>
      <x:c r="L373" s="300" t="n">
        <x:f>'Base_Analitica'!L494</x:f>
        <x:v>4816</x:v>
      </x:c>
      <x:c r="M373" s="300" t="n">
        <x:f>'Base_Analitica'!M494</x:f>
        <x:v>-4103</x:v>
      </x:c>
      <x:c r="N373" s="300" t="n">
        <x:f>'Base_Analitica'!N494</x:f>
        <x:v>4103</x:v>
      </x:c>
      <x:c r="O373" s="300" t="n">
        <x:f>'Base_Analitica'!O494</x:f>
        <x:v>713</x:v>
      </x:c>
      <x:c r="P373" s="300" t="n">
        <x:f>'Base_Analitica'!P494</x:f>
        <x:v>6813</x:v>
      </x:c>
      <x:c r="Q373" s="300" t="n">
        <x:f>'Base_Analitica'!Q494</x:f>
        <x:v>5905</x:v>
      </x:c>
      <x:c r="R373" s="300" t="n">
        <x:f>'Base_Analitica'!R494</x:f>
        <x:v>12142</x:v>
      </x:c>
      <x:c r="S373" s="300" t="n">
        <x:f>'Base_Analitica'!S494</x:f>
        <x:v>10467</x:v>
      </x:c>
      <x:c r="T373" s="300" t="n">
        <x:f>'Base_Analitica'!T494</x:f>
        <x:v>3969</x:v>
      </x:c>
      <x:c r="U373" s="300" t="n">
        <x:f>'Base_Analitica'!U494</x:f>
        <x:v>3016</x:v>
      </x:c>
      <x:c r="V373" s="300" t="n">
        <x:f>'Base_Analitica'!V494</x:f>
        <x:v>1360</x:v>
      </x:c>
      <x:c r="W373" s="300" t="n">
        <x:f>'Base_Analitica'!W494</x:f>
        <x:v>1546</x:v>
      </x:c>
      <x:c r="X373" s="303" t="n">
        <x:f>'Base_Analitica'!X494</x:f>
        <x:v>0.15477214101461745</x:v>
      </x:c>
      <x:c r="Y373" s="303" t="n">
        <x:f>'Base_Analitica'!Y494</x:f>
        <x:v>0.23132938187976282</x:v>
      </x:c>
      <x:c r="Z373" s="303" t="n">
        <x:f>'Base_Analitica'!Z494</x:f>
        <x:v>0.3604111405835544</x:v>
      </x:c>
      <x:c r="AA373" s="303" t="n">
        <x:f>'Base_Analitica'!AA494</x:f>
        <x:v>0.6015553900885249</x:v>
      </x:c>
      <x:c r="AB373" s="303" t="n">
        <x:f>'Base_Analitica'!AB494</x:f>
        <x:v>0.3394556134690163</x:v>
      </x:c>
      <x:c r="AC373" s="303" t="n">
        <x:f>'Base_Analitica'!AC494</x:f>
        <x:v>0.3984446099114751</x:v>
      </x:c>
      <x:c r="AD373" s="303" t="n">
        <x:f>'Base_Analitica'!AD494</x:f>
        <x:v>0.05898899644245884</x:v>
      </x:c>
      <x:c r="AE373" s="304" t="n">
        <x:f>'Base_Analitica'!AE494</x:f>
        <x:v>1</x:v>
      </x:c>
      <x:c r="AF373" s="304" t="n">
        <x:f>'Base_Analitica'!AF494</x:f>
        <x:v>6.123233995736766e-17</x:v>
      </x:c>
      <x:c r="AG373" s="300" t="n">
        <x:f>'Base_Analitica'!AG494</x:f>
        <x:v>7271</x:v>
      </x:c>
    </x:row>
    <x:row r="374" ht="18" customHeight="1">
      <x:c r="A374" s="301" t="str">
        <x:f>'Base_Analitica'!A495</x:f>
        <x:v>1T21</x:v>
      </x:c>
      <x:c r="B374" s="301" t="n">
        <x:f>'Base_Analitica'!B495</x:f>
        <x:v>2021</x:v>
      </x:c>
      <x:c r="C374" s="301" t="n">
        <x:f>'Base_Analitica'!C495</x:f>
        <x:v>1</x:v>
      </x:c>
      <x:c r="D374" s="301" t="n">
        <x:f>'Base_Analitica'!D495</x:f>
        <x:v>61</x:v>
      </x:c>
      <x:c r="E374" s="302" t="n">
        <x:f>'Base_Analitica'!E495</x:f>
        <x:v>44286</x:v>
      </x:c>
      <x:c r="F374" s="301" t="str">
        <x:f>'Base_Analitica'!F495</x:f>
        <x:v>REFINO / RTC</x:v>
      </x:c>
      <x:c r="G374" s="301" t="str">
        <x:f>'Base_Analitica'!G495</x:f>
        <x:v>REFINO / RTC</x:v>
      </x:c>
      <x:c r="H374" s="301" t="str">
        <x:f>'Base_Analitica'!H495</x:f>
        <x:v>Operacional</x:v>
      </x:c>
      <x:c r="I374" s="300" t="n">
        <x:f>'Base_Analitica'!I495</x:f>
        <x:v>76741</x:v>
      </x:c>
      <x:c r="J374" s="300" t="n">
        <x:f>'Base_Analitica'!J495</x:f>
        <x:v>-64975</x:v>
      </x:c>
      <x:c r="K374" s="300" t="n">
        <x:f>'Base_Analitica'!K495</x:f>
        <x:v>64975</x:v>
      </x:c>
      <x:c r="L374" s="300" t="n">
        <x:f>'Base_Analitica'!L495</x:f>
        <x:v>11766</x:v>
      </x:c>
      <x:c r="M374" s="300" t="n">
        <x:f>'Base_Analitica'!M495</x:f>
        <x:v>-2186</x:v>
      </x:c>
      <x:c r="N374" s="300" t="n">
        <x:f>'Base_Analitica'!N495</x:f>
        <x:v>2186</x:v>
      </x:c>
      <x:c r="O374" s="300" t="n">
        <x:f>'Base_Analitica'!O495</x:f>
        <x:v>9580</x:v>
      </x:c>
      <x:c r="P374" s="300" t="n">
        <x:f>'Base_Analitica'!P495</x:f>
        <x:v>58548</x:v>
      </x:c>
      <x:c r="Q374" s="300" t="n">
        <x:f>'Base_Analitica'!Q495</x:f>
        <x:v>68162</x:v>
      </x:c>
      <x:c r="R374" s="300" t="n">
        <x:f>'Base_Analitica'!R495</x:f>
        <x:v>65163</x:v>
      </x:c>
      <x:c r="S374" s="300" t="n">
        <x:f>'Base_Analitica'!S495</x:f>
        <x:v>68160</x:v>
      </x:c>
      <x:c r="T374" s="300" t="n">
        <x:f>'Base_Analitica'!T495</x:f>
        <x:v>266</x:v>
      </x:c>
      <x:c r="U374" s="300" t="n">
        <x:f>'Base_Analitica'!U495</x:f>
        <x:v>4080</x:v>
      </x:c>
      <x:c r="V374" s="300" t="n">
        <x:f>'Base_Analitica'!V495</x:f>
        <x:v>6881</x:v>
      </x:c>
      <x:c r="W374" s="300" t="n">
        <x:f>'Base_Analitica'!W495</x:f>
        <x:v>-4082</x:v>
      </x:c>
      <x:c r="X374" s="303" t="n">
        <x:f>'Base_Analitica'!X495</x:f>
        <x:v>0.1258949530516431</x:v>
      </x:c>
      <x:c r="Y374" s="303" t="n">
        <x:f>'Base_Analitica'!Y495</x:f>
        <x:v>-0.04675625715207887</x:v>
      </x:c>
      <x:c r="Z374" s="303" t="n">
        <x:f>'Base_Analitica'!Z495</x:f>
        <x:v>-0.4642156862745098</x:v>
      </x:c>
      <x:c r="AA374" s="303" t="n">
        <x:f>'Base_Analitica'!AA495</x:f>
        <x:v>0.8466790894046208</x:v>
      </x:c>
      <x:c r="AB374" s="303" t="n">
        <x:f>'Base_Analitica'!AB495</x:f>
        <x:v>0.028485425000977314</x:v>
      </x:c>
      <x:c r="AC374" s="303" t="n">
        <x:f>'Base_Analitica'!AC495</x:f>
        <x:v>0.15332091059537925</x:v>
      </x:c>
      <x:c r="AD374" s="303" t="n">
        <x:f>'Base_Analitica'!AD495</x:f>
        <x:v>0.12483548559440195</x:v>
      </x:c>
      <x:c r="AE374" s="304" t="n">
        <x:f>'Base_Analitica'!AE495</x:f>
        <x:v>1</x:v>
      </x:c>
      <x:c r="AF374" s="304" t="n">
        <x:f>'Base_Analitica'!AF495</x:f>
        <x:v>6.123233995736766e-17</x:v>
      </x:c>
      <x:c r="AG374" s="300" t="n">
        <x:f>'Base_Analitica'!AG495</x:f>
        <x:v>64975</x:v>
      </x:c>
    </x:row>
    <x:row r="375" ht="18" customHeight="1">
      <x:c r="A375" s="301" t="str">
        <x:f>'Base_Analitica'!A497</x:f>
        <x:v>2T21</x:v>
      </x:c>
      <x:c r="B375" s="301" t="n">
        <x:f>'Base_Analitica'!B497</x:f>
        <x:v>2021</x:v>
      </x:c>
      <x:c r="C375" s="301" t="n">
        <x:f>'Base_Analitica'!C497</x:f>
        <x:v>2</x:v>
      </x:c>
      <x:c r="D375" s="301" t="n">
        <x:f>'Base_Analitica'!D497</x:f>
        <x:v>62</x:v>
      </x:c>
      <x:c r="E375" s="302" t="n">
        <x:f>'Base_Analitica'!E497</x:f>
        <x:v>44377</x:v>
      </x:c>
      <x:c r="F375" s="301" t="str">
        <x:f>'Base_Analitica'!F497</x:f>
        <x:v>CORPORATIVO / OUTROS NEGÓCIOS</x:v>
      </x:c>
      <x:c r="G375" s="301" t="str">
        <x:f>'Base_Analitica'!G497</x:f>
        <x:v>CORPORATIVO / OUTROS NEGÓCIOS</x:v>
      </x:c>
      <x:c r="H375" s="301" t="str">
        <x:f>'Base_Analitica'!H497</x:f>
        <x:v>Corporativo</x:v>
      </x:c>
      <x:c r="I375" s="300" t="n">
        <x:f>'Base_Analitica'!I497</x:f>
        <x:v>617</x:v>
      </x:c>
      <x:c r="J375" s="300" t="n">
        <x:f>'Base_Analitica'!J497</x:f>
        <x:v>-609</x:v>
      </x:c>
      <x:c r="K375" s="300" t="n">
        <x:f>'Base_Analitica'!K497</x:f>
        <x:v>609</x:v>
      </x:c>
      <x:c r="L375" s="300" t="n">
        <x:f>'Base_Analitica'!L497</x:f>
        <x:v>8</x:v>
      </x:c>
      <x:c r="M375" s="300" t="n">
        <x:f>'Base_Analitica'!M497</x:f>
        <x:v>-1441</x:v>
      </x:c>
      <x:c r="N375" s="300" t="n">
        <x:f>'Base_Analitica'!N497</x:f>
        <x:v>1441</x:v>
      </x:c>
      <x:c r="O375" s="300" t="n">
        <x:f>'Base_Analitica'!O497</x:f>
        <x:v>-1433</x:v>
      </x:c>
      <x:c r="P375" s="300" t="n">
        <x:f>'Base_Analitica'!P497</x:f>
        <x:v>823</x:v>
      </x:c>
      <x:c r="Q375" s="300" t="n">
        <x:f>'Base_Analitica'!Q497</x:f>
        <x:v>1098</x:v>
      </x:c>
      <x:c r="R375" s="300" t="n">
        <x:f>'Base_Analitica'!R497</x:f>
        <x:v>836</x:v>
      </x:c>
      <x:c r="S375" s="300" t="n">
        <x:f>'Base_Analitica'!S497</x:f>
        <x:v>1092</x:v>
      </x:c>
      <x:c r="T375" s="300" t="n">
        <x:f>'Base_Analitica'!T497</x:f>
        <x:v>1943</x:v>
      </x:c>
      <x:c r="U375" s="300" t="n">
        <x:f>'Base_Analitica'!U497</x:f>
        <x:v>1719</x:v>
      </x:c>
      <x:c r="V375" s="300" t="n">
        <x:f>'Base_Analitica'!V497</x:f>
        <x:v>-1930</x:v>
      </x:c>
      <x:c r="W375" s="300" t="n">
        <x:f>'Base_Analitica'!W497</x:f>
        <x:v>1713</x:v>
      </x:c>
      <x:c r="X375" s="303" t="n">
        <x:f>'Base_Analitica'!X497</x:f>
        <x:v>-0.434981684981685</x:v>
      </x:c>
      <x:c r="Y375" s="303" t="n">
        <x:f>'Base_Analitica'!Y497</x:f>
        <x:v>-0.44535519125683065</x:v>
      </x:c>
      <x:c r="Z375" s="303" t="n">
        <x:f>'Base_Analitica'!Z497</x:f>
        <x:v>-0.16172193135543922</x:v>
      </x:c>
      <x:c r="AA375" s="303" t="n">
        <x:f>'Base_Analitica'!AA497</x:f>
        <x:v>0.9870340356564019</x:v>
      </x:c>
      <x:c r="AB375" s="303" t="n">
        <x:f>'Base_Analitica'!AB497</x:f>
        <x:v>2.3354943273905997</x:v>
      </x:c>
      <x:c r="AC375" s="303" t="n">
        <x:f>'Base_Analitica'!AC497</x:f>
        <x:v>0.012965964343598054</x:v>
      </x:c>
      <x:c r="AD375" s="303" t="n">
        <x:f>'Base_Analitica'!AD497</x:f>
        <x:v>-2.3225283630470015</x:v>
      </x:c>
      <x:c r="AE375" s="304" t="n">
        <x:f>'Base_Analitica'!AE497</x:f>
        <x:v>1.2246467991473532e-16</x:v>
      </x:c>
      <x:c r="AF375" s="304" t="n">
        <x:f>'Base_Analitica'!AF497</x:f>
        <x:v>-1</x:v>
      </x:c>
      <x:c r="AG375" s="300" t="n">
        <x:f>'Base_Analitica'!AG497</x:f>
        <x:v>609</x:v>
      </x:c>
    </x:row>
    <x:row r="376" ht="18" customHeight="1">
      <x:c r="A376" s="301" t="str">
        <x:f>'Base_Analitica'!A498</x:f>
        <x:v>2T21</x:v>
      </x:c>
      <x:c r="B376" s="301" t="n">
        <x:f>'Base_Analitica'!B498</x:f>
        <x:v>2021</x:v>
      </x:c>
      <x:c r="C376" s="301" t="n">
        <x:f>'Base_Analitica'!C498</x:f>
        <x:v>2</x:v>
      </x:c>
      <x:c r="D376" s="301" t="n">
        <x:f>'Base_Analitica'!D498</x:f>
        <x:v>62</x:v>
      </x:c>
      <x:c r="E376" s="302" t="n">
        <x:f>'Base_Analitica'!E498</x:f>
        <x:v>44377</x:v>
      </x:c>
      <x:c r="F376" s="301" t="str">
        <x:f>'Base_Analitica'!F498</x:f>
        <x:v>E&amp;P</x:v>
      </x:c>
      <x:c r="G376" s="301" t="str">
        <x:f>'Base_Analitica'!G498</x:f>
        <x:v>E&amp;P</x:v>
      </x:c>
      <x:c r="H376" s="301" t="str">
        <x:f>'Base_Analitica'!H498</x:f>
        <x:v>Operacional</x:v>
      </x:c>
      <x:c r="I376" s="300" t="n">
        <x:f>'Base_Analitica'!I498</x:f>
        <x:v>71440</x:v>
      </x:c>
      <x:c r="J376" s="300" t="n">
        <x:f>'Base_Analitica'!J498</x:f>
        <x:v>-29667</x:v>
      </x:c>
      <x:c r="K376" s="300" t="n">
        <x:f>'Base_Analitica'!K498</x:f>
        <x:v>29667</x:v>
      </x:c>
      <x:c r="L376" s="300" t="n">
        <x:f>'Base_Analitica'!L498</x:f>
        <x:v>41773</x:v>
      </x:c>
      <x:c r="M376" s="300" t="n">
        <x:f>'Base_Analitica'!M498</x:f>
        <x:v>-2408</x:v>
      </x:c>
      <x:c r="N376" s="300" t="n">
        <x:f>'Base_Analitica'!N498</x:f>
        <x:v>2408</x:v>
      </x:c>
      <x:c r="O376" s="300" t="n">
        <x:f>'Base_Analitica'!O498</x:f>
        <x:v>39365</x:v>
      </x:c>
      <x:c r="P376" s="300" t="n">
        <x:f>'Base_Analitica'!P498</x:f>
        <x:v>28636</x:v>
      </x:c>
      <x:c r="Q376" s="300" t="n">
        <x:f>'Base_Analitica'!Q498</x:f>
        <x:v>18890</x:v>
      </x:c>
      <x:c r="R376" s="300" t="n">
        <x:f>'Base_Analitica'!R498</x:f>
        <x:v>63952</x:v>
      </x:c>
      <x:c r="S376" s="300" t="n">
        <x:f>'Base_Analitica'!S498</x:f>
        <x:v>27691</x:v>
      </x:c>
      <x:c r="T376" s="300" t="n">
        <x:f>'Base_Analitica'!T498</x:f>
        <x:v>2888</x:v>
      </x:c>
      <x:c r="U376" s="300" t="n">
        <x:f>'Base_Analitica'!U498</x:f>
        <x:v>789</x:v>
      </x:c>
      <x:c r="V376" s="300" t="n">
        <x:f>'Base_Analitica'!V498</x:f>
        <x:v>32428</x:v>
      </x:c>
      <x:c r="W376" s="300" t="n">
        <x:f>'Base_Analitica'!W498</x:f>
        <x:v>9590</x:v>
      </x:c>
      <x:c r="X376" s="303" t="n">
        <x:f>'Base_Analitica'!X498</x:f>
        <x:v>1.5798996063703008</x:v>
      </x:c>
      <x:c r="Y376" s="303" t="n">
        <x:f>'Base_Analitica'!Y498</x:f>
        <x:v>0.5705134992059291</x:v>
      </x:c>
      <x:c r="Z376" s="303" t="n">
        <x:f>'Base_Analitica'!Z498</x:f>
        <x:v>2.051964512040558</x:v>
      </x:c>
      <x:c r="AA376" s="303" t="n">
        <x:f>'Base_Analitica'!AA498</x:f>
        <x:v>0.4152715565509518</x:v>
      </x:c>
      <x:c r="AB376" s="303" t="n">
        <x:f>'Base_Analitica'!AB498</x:f>
        <x:v>0.033706606942889135</x:v>
      </x:c>
      <x:c r="AC376" s="303" t="n">
        <x:f>'Base_Analitica'!AC498</x:f>
        <x:v>0.5847284434490482</x:v>
      </x:c>
      <x:c r="AD376" s="303" t="n">
        <x:f>'Base_Analitica'!AD498</x:f>
        <x:v>0.551021836506159</x:v>
      </x:c>
      <x:c r="AE376" s="304" t="n">
        <x:f>'Base_Analitica'!AE498</x:f>
        <x:v>1.2246467991473532e-16</x:v>
      </x:c>
      <x:c r="AF376" s="304" t="n">
        <x:f>'Base_Analitica'!AF498</x:f>
        <x:v>-1</x:v>
      </x:c>
      <x:c r="AG376" s="300" t="n">
        <x:f>'Base_Analitica'!AG498</x:f>
        <x:v>29667</x:v>
      </x:c>
    </x:row>
    <x:row r="377" ht="18" customHeight="1">
      <x:c r="A377" s="301" t="str">
        <x:f>'Base_Analitica'!A500</x:f>
        <x:v>2T21</x:v>
      </x:c>
      <x:c r="B377" s="301" t="n">
        <x:f>'Base_Analitica'!B500</x:f>
        <x:v>2021</x:v>
      </x:c>
      <x:c r="C377" s="301" t="n">
        <x:f>'Base_Analitica'!C500</x:f>
        <x:v>2</x:v>
      </x:c>
      <x:c r="D377" s="301" t="n">
        <x:f>'Base_Analitica'!D500</x:f>
        <x:v>62</x:v>
      </x:c>
      <x:c r="E377" s="302" t="n">
        <x:f>'Base_Analitica'!E500</x:f>
        <x:v>44377</x:v>
      </x:c>
      <x:c r="F377" s="301" t="str">
        <x:f>'Base_Analitica'!F500</x:f>
        <x:v>GÁS &amp; ENERGIA / G&amp;EBC</x:v>
      </x:c>
      <x:c r="G377" s="301" t="str">
        <x:f>'Base_Analitica'!G500</x:f>
        <x:v>GÁS &amp; ENERGIA / G&amp;EBC</x:v>
      </x:c>
      <x:c r="H377" s="301" t="str">
        <x:f>'Base_Analitica'!H500</x:f>
        <x:v>Operacional</x:v>
      </x:c>
      <x:c r="I377" s="300" t="n">
        <x:f>'Base_Analitica'!I500</x:f>
        <x:v>13960</x:v>
      </x:c>
      <x:c r="J377" s="300" t="n">
        <x:f>'Base_Analitica'!J500</x:f>
        <x:v>-8748</x:v>
      </x:c>
      <x:c r="K377" s="300" t="n">
        <x:f>'Base_Analitica'!K500</x:f>
        <x:v>8748</x:v>
      </x:c>
      <x:c r="L377" s="300" t="n">
        <x:f>'Base_Analitica'!L500</x:f>
        <x:v>5212</x:v>
      </x:c>
      <x:c r="M377" s="300" t="n">
        <x:f>'Base_Analitica'!M500</x:f>
        <x:v>-3499</x:v>
      </x:c>
      <x:c r="N377" s="300" t="n">
        <x:f>'Base_Analitica'!N500</x:f>
        <x:v>3499</x:v>
      </x:c>
      <x:c r="O377" s="300" t="n">
        <x:f>'Base_Analitica'!O500</x:f>
        <x:v>1713</x:v>
      </x:c>
      <x:c r="P377" s="300" t="n">
        <x:f>'Base_Analitica'!P500</x:f>
        <x:v>7271</x:v>
      </x:c>
      <x:c r="Q377" s="300" t="n">
        <x:f>'Base_Analitica'!Q500</x:f>
        <x:v>3312</x:v>
      </x:c>
      <x:c r="R377" s="300" t="n">
        <x:f>'Base_Analitica'!R500</x:f>
        <x:v>12087</x:v>
      </x:c>
      <x:c r="S377" s="300" t="n">
        <x:f>'Base_Analitica'!S500</x:f>
        <x:v>8157</x:v>
      </x:c>
      <x:c r="T377" s="300" t="n">
        <x:f>'Base_Analitica'!T500</x:f>
        <x:v>4103</x:v>
      </x:c>
      <x:c r="U377" s="300" t="n">
        <x:f>'Base_Analitica'!U500</x:f>
        <x:v>3521</x:v>
      </x:c>
      <x:c r="V377" s="300" t="n">
        <x:f>'Base_Analitica'!V500</x:f>
        <x:v>713</x:v>
      </x:c>
      <x:c r="W377" s="300" t="n">
        <x:f>'Base_Analitica'!W500</x:f>
        <x:v>1324</x:v>
      </x:c>
      <x:c r="X377" s="303" t="n">
        <x:f>'Base_Analitica'!X500</x:f>
        <x:v>0.7114135098688243</x:v>
      </x:c>
      <x:c r="Y377" s="303" t="n">
        <x:f>'Base_Analitica'!Y500</x:f>
        <x:v>1.641304347826087</x:v>
      </x:c>
      <x:c r="Z377" s="303" t="n">
        <x:f>'Base_Analitica'!Z500</x:f>
        <x:v>-0.006248224936097668</x:v>
      </x:c>
      <x:c r="AA377" s="303" t="n">
        <x:f>'Base_Analitica'!AA500</x:f>
        <x:v>0.626647564469914</x:v>
      </x:c>
      <x:c r="AB377" s="303" t="n">
        <x:f>'Base_Analitica'!AB500</x:f>
        <x:v>0.25064469914040116</x:v>
      </x:c>
      <x:c r="AC377" s="303" t="n">
        <x:f>'Base_Analitica'!AC500</x:f>
        <x:v>0.37335243553008596</x:v>
      </x:c>
      <x:c r="AD377" s="303" t="n">
        <x:f>'Base_Analitica'!AD500</x:f>
        <x:v>0.12270773638968481</x:v>
      </x:c>
      <x:c r="AE377" s="304" t="n">
        <x:f>'Base_Analitica'!AE500</x:f>
        <x:v>1.2246467991473532e-16</x:v>
      </x:c>
      <x:c r="AF377" s="304" t="n">
        <x:f>'Base_Analitica'!AF500</x:f>
        <x:v>-1</x:v>
      </x:c>
      <x:c r="AG377" s="300" t="n">
        <x:f>'Base_Analitica'!AG500</x:f>
        <x:v>8748</x:v>
      </x:c>
    </x:row>
    <x:row r="378" ht="18" customHeight="1">
      <x:c r="A378" s="301" t="str">
        <x:f>'Base_Analitica'!A501</x:f>
        <x:v>2T21</x:v>
      </x:c>
      <x:c r="B378" s="301" t="n">
        <x:f>'Base_Analitica'!B501</x:f>
        <x:v>2021</x:v>
      </x:c>
      <x:c r="C378" s="301" t="n">
        <x:f>'Base_Analitica'!C501</x:f>
        <x:v>2</x:v>
      </x:c>
      <x:c r="D378" s="301" t="n">
        <x:f>'Base_Analitica'!D501</x:f>
        <x:v>62</x:v>
      </x:c>
      <x:c r="E378" s="302" t="n">
        <x:f>'Base_Analitica'!E501</x:f>
        <x:v>44377</x:v>
      </x:c>
      <x:c r="F378" s="301" t="str">
        <x:f>'Base_Analitica'!F501</x:f>
        <x:v>REFINO / RTC</x:v>
      </x:c>
      <x:c r="G378" s="301" t="str">
        <x:f>'Base_Analitica'!G501</x:f>
        <x:v>REFINO / RTC</x:v>
      </x:c>
      <x:c r="H378" s="301" t="str">
        <x:f>'Base_Analitica'!H501</x:f>
        <x:v>Operacional</x:v>
      </x:c>
      <x:c r="I378" s="300" t="n">
        <x:f>'Base_Analitica'!I501</x:f>
        <x:v>100328</x:v>
      </x:c>
      <x:c r="J378" s="300" t="n">
        <x:f>'Base_Analitica'!J501</x:f>
        <x:v>-88246</x:v>
      </x:c>
      <x:c r="K378" s="300" t="n">
        <x:f>'Base_Analitica'!K501</x:f>
        <x:v>88246</x:v>
      </x:c>
      <x:c r="L378" s="300" t="n">
        <x:f>'Base_Analitica'!L501</x:f>
        <x:v>12082</x:v>
      </x:c>
      <x:c r="M378" s="300" t="n">
        <x:f>'Base_Analitica'!M501</x:f>
        <x:v>-2752</x:v>
      </x:c>
      <x:c r="N378" s="300" t="n">
        <x:f>'Base_Analitica'!N501</x:f>
        <x:v>2752</x:v>
      </x:c>
      <x:c r="O378" s="300" t="n">
        <x:f>'Base_Analitica'!O501</x:f>
        <x:v>9330</x:v>
      </x:c>
      <x:c r="P378" s="300" t="n">
        <x:f>'Base_Analitica'!P501</x:f>
        <x:v>64975</x:v>
      </x:c>
      <x:c r="Q378" s="300" t="n">
        <x:f>'Base_Analitica'!Q501</x:f>
        <x:v>39835</x:v>
      </x:c>
      <x:c r="R378" s="300" t="n">
        <x:f>'Base_Analitica'!R501</x:f>
        <x:v>76741</x:v>
      </x:c>
      <x:c r="S378" s="300" t="n">
        <x:f>'Base_Analitica'!S501</x:f>
        <x:v>44326</x:v>
      </x:c>
      <x:c r="T378" s="300" t="n">
        <x:f>'Base_Analitica'!T501</x:f>
        <x:v>2186</x:v>
      </x:c>
      <x:c r="U378" s="300" t="n">
        <x:f>'Base_Analitica'!U501</x:f>
        <x:v>7066</x:v>
      </x:c>
      <x:c r="V378" s="300" t="n">
        <x:f>'Base_Analitica'!V501</x:f>
        <x:v>9580</x:v>
      </x:c>
      <x:c r="W378" s="300" t="n">
        <x:f>'Base_Analitica'!W501</x:f>
        <x:v>-2575</x:v>
      </x:c>
      <x:c r="X378" s="303" t="n">
        <x:f>'Base_Analitica'!X501</x:f>
        <x:v>1.2634119929612417</x:v>
      </x:c>
      <x:c r="Y378" s="303" t="n">
        <x:f>'Base_Analitica'!Y501</x:f>
        <x:v>1.2152880632609513</x:v>
      </x:c>
      <x:c r="Z378" s="303" t="n">
        <x:f>'Base_Analitica'!Z501</x:f>
        <x:v>-0.6105292952165299</x:v>
      </x:c>
      <x:c r="AA378" s="303" t="n">
        <x:f>'Base_Analitica'!AA501</x:f>
        <x:v>0.8795749940196157</x:v>
      </x:c>
      <x:c r="AB378" s="303" t="n">
        <x:f>'Base_Analitica'!AB501</x:f>
        <x:v>0.027430029503229408</x:v>
      </x:c>
      <x:c r="AC378" s="303" t="n">
        <x:f>'Base_Analitica'!AC501</x:f>
        <x:v>0.12042500598038434</x:v>
      </x:c>
      <x:c r="AD378" s="303" t="n">
        <x:f>'Base_Analitica'!AD501</x:f>
        <x:v>0.09299497647715493</x:v>
      </x:c>
      <x:c r="AE378" s="304" t="n">
        <x:f>'Base_Analitica'!AE501</x:f>
        <x:v>1.2246467991473532e-16</x:v>
      </x:c>
      <x:c r="AF378" s="304" t="n">
        <x:f>'Base_Analitica'!AF501</x:f>
        <x:v>-1</x:v>
      </x:c>
      <x:c r="AG378" s="300" t="n">
        <x:f>'Base_Analitica'!AG501</x:f>
        <x:v>88246</x:v>
      </x:c>
    </x:row>
    <x:row r="379" ht="18" customHeight="1">
      <x:c r="A379" s="301" t="str">
        <x:f>'Base_Analitica'!A503</x:f>
        <x:v>3T21</x:v>
      </x:c>
      <x:c r="B379" s="301" t="n">
        <x:f>'Base_Analitica'!B503</x:f>
        <x:v>2021</x:v>
      </x:c>
      <x:c r="C379" s="301" t="n">
        <x:f>'Base_Analitica'!C503</x:f>
        <x:v>3</x:v>
      </x:c>
      <x:c r="D379" s="301" t="n">
        <x:f>'Base_Analitica'!D503</x:f>
        <x:v>63</x:v>
      </x:c>
      <x:c r="E379" s="302" t="n">
        <x:f>'Base_Analitica'!E503</x:f>
        <x:v>44469</x:v>
      </x:c>
      <x:c r="F379" s="301" t="str">
        <x:f>'Base_Analitica'!F503</x:f>
        <x:v>CORPORATIVO / OUTROS NEGÓCIOS</x:v>
      </x:c>
      <x:c r="G379" s="301" t="str">
        <x:f>'Base_Analitica'!G503</x:f>
        <x:v>CORPORATIVO / OUTROS NEGÓCIOS</x:v>
      </x:c>
      <x:c r="H379" s="301" t="str">
        <x:f>'Base_Analitica'!H503</x:f>
        <x:v>Corporativo</x:v>
      </x:c>
      <x:c r="I379" s="300" t="n">
        <x:f>'Base_Analitica'!I503</x:f>
        <x:v>476</x:v>
      </x:c>
      <x:c r="J379" s="300" t="n">
        <x:f>'Base_Analitica'!J503</x:f>
        <x:v>-474</x:v>
      </x:c>
      <x:c r="K379" s="300" t="n">
        <x:f>'Base_Analitica'!K503</x:f>
        <x:v>474</x:v>
      </x:c>
      <x:c r="L379" s="300" t="n">
        <x:f>'Base_Analitica'!L503</x:f>
        <x:v>2</x:v>
      </x:c>
      <x:c r="M379" s="300" t="n">
        <x:f>'Base_Analitica'!M503</x:f>
        <x:v>-4719</x:v>
      </x:c>
      <x:c r="N379" s="300" t="n">
        <x:f>'Base_Analitica'!N503</x:f>
        <x:v>4719</x:v>
      </x:c>
      <x:c r="O379" s="300" t="n">
        <x:f>'Base_Analitica'!O503</x:f>
        <x:v>-4717</x:v>
      </x:c>
      <x:c r="P379" s="300" t="n">
        <x:f>'Base_Analitica'!P503</x:f>
        <x:v>609</x:v>
      </x:c>
      <x:c r="Q379" s="300" t="n">
        <x:f>'Base_Analitica'!Q503</x:f>
        <x:v>1090</x:v>
      </x:c>
      <x:c r="R379" s="300" t="n">
        <x:f>'Base_Analitica'!R503</x:f>
        <x:v>617</x:v>
      </x:c>
      <x:c r="S379" s="300" t="n">
        <x:f>'Base_Analitica'!S503</x:f>
        <x:v>1209</x:v>
      </x:c>
      <x:c r="T379" s="300" t="n">
        <x:f>'Base_Analitica'!T503</x:f>
        <x:v>1441</x:v>
      </x:c>
      <x:c r="U379" s="300" t="n">
        <x:f>'Base_Analitica'!U503</x:f>
        <x:v>4107</x:v>
      </x:c>
      <x:c r="V379" s="300" t="n">
        <x:f>'Base_Analitica'!V503</x:f>
        <x:v>-1433</x:v>
      </x:c>
      <x:c r="W379" s="300" t="n">
        <x:f>'Base_Analitica'!W503</x:f>
        <x:v>-3988</x:v>
      </x:c>
      <x:c r="X379" s="303" t="n">
        <x:f>'Base_Analitica'!X503</x:f>
        <x:v>-0.6062861869313483</x:v>
      </x:c>
      <x:c r="Y379" s="303" t="n">
        <x:f>'Base_Analitica'!Y503</x:f>
        <x:v>-0.5651376146788991</x:v>
      </x:c>
      <x:c r="Z379" s="303" t="n">
        <x:f>'Base_Analitica'!Z503</x:f>
        <x:v>0.14901387874360839</x:v>
      </x:c>
      <x:c r="AA379" s="303" t="n">
        <x:f>'Base_Analitica'!AA503</x:f>
        <x:v>0.9957983193277311</x:v>
      </x:c>
      <x:c r="AB379" s="303" t="n">
        <x:f>'Base_Analitica'!AB503</x:f>
        <x:v>9.913865546218487</x:v>
      </x:c>
      <x:c r="AC379" s="303" t="n">
        <x:f>'Base_Analitica'!AC503</x:f>
        <x:v>0.004201680672268907</x:v>
      </x:c>
      <x:c r="AD379" s="303" t="n">
        <x:f>'Base_Analitica'!AD503</x:f>
        <x:v>-9.909663865546218</x:v>
      </x:c>
      <x:c r="AE379" s="304" t="n">
        <x:f>'Base_Analitica'!AE503</x:f>
        <x:v>-1</x:v>
      </x:c>
      <x:c r="AF379" s="304" t="n">
        <x:f>'Base_Analitica'!AF503</x:f>
        <x:v>-1.8369701987210297e-16</x:v>
      </x:c>
      <x:c r="AG379" s="300" t="n">
        <x:f>'Base_Analitica'!AG503</x:f>
        <x:v>474</x:v>
      </x:c>
    </x:row>
    <x:row r="380" ht="18" customHeight="1">
      <x:c r="A380" s="301" t="str">
        <x:f>'Base_Analitica'!A504</x:f>
        <x:v>3T21</x:v>
      </x:c>
      <x:c r="B380" s="301" t="n">
        <x:f>'Base_Analitica'!B504</x:f>
        <x:v>2021</x:v>
      </x:c>
      <x:c r="C380" s="301" t="n">
        <x:f>'Base_Analitica'!C504</x:f>
        <x:v>3</x:v>
      </x:c>
      <x:c r="D380" s="301" t="n">
        <x:f>'Base_Analitica'!D504</x:f>
        <x:v>63</x:v>
      </x:c>
      <x:c r="E380" s="302" t="n">
        <x:f>'Base_Analitica'!E504</x:f>
        <x:v>44469</x:v>
      </x:c>
      <x:c r="F380" s="301" t="str">
        <x:f>'Base_Analitica'!F504</x:f>
        <x:v>E&amp;P</x:v>
      </x:c>
      <x:c r="G380" s="301" t="str">
        <x:f>'Base_Analitica'!G504</x:f>
        <x:v>E&amp;P</x:v>
      </x:c>
      <x:c r="H380" s="301" t="str">
        <x:f>'Base_Analitica'!H504</x:f>
        <x:v>Operacional</x:v>
      </x:c>
      <x:c r="I380" s="300" t="n">
        <x:f>'Base_Analitica'!I504</x:f>
        <x:v>76472</x:v>
      </x:c>
      <x:c r="J380" s="300" t="n">
        <x:f>'Base_Analitica'!J504</x:f>
        <x:v>-32983</x:v>
      </x:c>
      <x:c r="K380" s="300" t="n">
        <x:f>'Base_Analitica'!K504</x:f>
        <x:v>32983</x:v>
      </x:c>
      <x:c r="L380" s="300" t="n">
        <x:f>'Base_Analitica'!L504</x:f>
        <x:v>43489</x:v>
      </x:c>
      <x:c r="M380" s="300" t="n">
        <x:f>'Base_Analitica'!M504</x:f>
        <x:v>19572</x:v>
      </x:c>
      <x:c r="N380" s="300" t="n">
        <x:f>'Base_Analitica'!N504</x:f>
        <x:v>19572</x:v>
      </x:c>
      <x:c r="O380" s="300" t="n">
        <x:f>'Base_Analitica'!O504</x:f>
        <x:v>63061</x:v>
      </x:c>
      <x:c r="P380" s="300" t="n">
        <x:f>'Base_Analitica'!P504</x:f>
        <x:v>29667</x:v>
      </x:c>
      <x:c r="Q380" s="300" t="n">
        <x:f>'Base_Analitica'!Q504</x:f>
        <x:v>25101</x:v>
      </x:c>
      <x:c r="R380" s="300" t="n">
        <x:f>'Base_Analitica'!R504</x:f>
        <x:v>71440</x:v>
      </x:c>
      <x:c r="S380" s="300" t="n">
        <x:f>'Base_Analitica'!S504</x:f>
        <x:v>50352</x:v>
      </x:c>
      <x:c r="T380" s="300" t="n">
        <x:f>'Base_Analitica'!T504</x:f>
        <x:v>2408</x:v>
      </x:c>
      <x:c r="U380" s="300" t="n">
        <x:f>'Base_Analitica'!U504</x:f>
        <x:v>3355</x:v>
      </x:c>
      <x:c r="V380" s="300" t="n">
        <x:f>'Base_Analitica'!V504</x:f>
        <x:v>39365</x:v>
      </x:c>
      <x:c r="W380" s="300" t="n">
        <x:f>'Base_Analitica'!W504</x:f>
        <x:v>21896</x:v>
      </x:c>
      <x:c r="X380" s="303" t="n">
        <x:f>'Base_Analitica'!X504</x:f>
        <x:v>0.5187480139815697</x:v>
      </x:c>
      <x:c r="Y380" s="303" t="n">
        <x:f>'Base_Analitica'!Y504</x:f>
        <x:v>0.31401139396836775</x:v>
      </x:c>
      <x:c r="Z380" s="303" t="n">
        <x:f>'Base_Analitica'!Z504</x:f>
        <x:v>4.8336810730253355</x:v>
      </x:c>
      <x:c r="AA380" s="303" t="n">
        <x:f>'Base_Analitica'!AA504</x:f>
        <x:v>0.4313081912333926</x:v>
      </x:c>
      <x:c r="AB380" s="303" t="n">
        <x:f>'Base_Analitica'!AB504</x:f>
        <x:v>0.25593681347421277</x:v>
      </x:c>
      <x:c r="AC380" s="303" t="n">
        <x:f>'Base_Analitica'!AC504</x:f>
        <x:v>0.5686918087666074</x:v>
      </x:c>
      <x:c r="AD380" s="303" t="n">
        <x:f>'Base_Analitica'!AD504</x:f>
        <x:v>0.8246286222408201</x:v>
      </x:c>
      <x:c r="AE380" s="304" t="n">
        <x:f>'Base_Analitica'!AE504</x:f>
        <x:v>-1</x:v>
      </x:c>
      <x:c r="AF380" s="304" t="n">
        <x:f>'Base_Analitica'!AF504</x:f>
        <x:v>-1.8369701987210297e-16</x:v>
      </x:c>
      <x:c r="AG380" s="300" t="n">
        <x:f>'Base_Analitica'!AG504</x:f>
        <x:v>32983</x:v>
      </x:c>
    </x:row>
    <x:row r="381" ht="18" customHeight="1">
      <x:c r="A381" s="301" t="str">
        <x:f>'Base_Analitica'!A506</x:f>
        <x:v>3T21</x:v>
      </x:c>
      <x:c r="B381" s="301" t="n">
        <x:f>'Base_Analitica'!B506</x:f>
        <x:v>2021</x:v>
      </x:c>
      <x:c r="C381" s="301" t="n">
        <x:f>'Base_Analitica'!C506</x:f>
        <x:v>3</x:v>
      </x:c>
      <x:c r="D381" s="301" t="n">
        <x:f>'Base_Analitica'!D506</x:f>
        <x:v>63</x:v>
      </x:c>
      <x:c r="E381" s="302" t="n">
        <x:f>'Base_Analitica'!E506</x:f>
        <x:v>44469</x:v>
      </x:c>
      <x:c r="F381" s="301" t="str">
        <x:f>'Base_Analitica'!F506</x:f>
        <x:v>GÁS &amp; ENERGIA / G&amp;EBC</x:v>
      </x:c>
      <x:c r="G381" s="301" t="str">
        <x:f>'Base_Analitica'!G506</x:f>
        <x:v>GÁS &amp; ENERGIA / G&amp;EBC</x:v>
      </x:c>
      <x:c r="H381" s="301" t="str">
        <x:f>'Base_Analitica'!H506</x:f>
        <x:v>Operacional</x:v>
      </x:c>
      <x:c r="I381" s="300" t="n">
        <x:f>'Base_Analitica'!I506</x:f>
        <x:v>18014</x:v>
      </x:c>
      <x:c r="J381" s="300" t="n">
        <x:f>'Base_Analitica'!J506</x:f>
        <x:v>-13938</x:v>
      </x:c>
      <x:c r="K381" s="300" t="n">
        <x:f>'Base_Analitica'!K506</x:f>
        <x:v>13938</x:v>
      </x:c>
      <x:c r="L381" s="300" t="n">
        <x:f>'Base_Analitica'!L506</x:f>
        <x:v>4076</x:v>
      </x:c>
      <x:c r="M381" s="300" t="n">
        <x:f>'Base_Analitica'!M506</x:f>
        <x:v>-4043</x:v>
      </x:c>
      <x:c r="N381" s="300" t="n">
        <x:f>'Base_Analitica'!N506</x:f>
        <x:v>4043</x:v>
      </x:c>
      <x:c r="O381" s="300" t="n">
        <x:f>'Base_Analitica'!O506</x:f>
        <x:v>33</x:v>
      </x:c>
      <x:c r="P381" s="300" t="n">
        <x:f>'Base_Analitica'!P506</x:f>
        <x:v>8748</x:v>
      </x:c>
      <x:c r="Q381" s="300" t="n">
        <x:f>'Base_Analitica'!Q506</x:f>
        <x:v>4101</x:v>
      </x:c>
      <x:c r="R381" s="300" t="n">
        <x:f>'Base_Analitica'!R506</x:f>
        <x:v>13960</x:v>
      </x:c>
      <x:c r="S381" s="300" t="n">
        <x:f>'Base_Analitica'!S506</x:f>
        <x:v>8509</x:v>
      </x:c>
      <x:c r="T381" s="300" t="n">
        <x:f>'Base_Analitica'!T506</x:f>
        <x:v>3499</x:v>
      </x:c>
      <x:c r="U381" s="300" t="n">
        <x:f>'Base_Analitica'!U506</x:f>
        <x:v>2753</x:v>
      </x:c>
      <x:c r="V381" s="300" t="n">
        <x:f>'Base_Analitica'!V506</x:f>
        <x:v>1713</x:v>
      </x:c>
      <x:c r="W381" s="300" t="n">
        <x:f>'Base_Analitica'!W506</x:f>
        <x:v>1655</x:v>
      </x:c>
      <x:c r="X381" s="303" t="n">
        <x:f>'Base_Analitica'!X506</x:f>
        <x:v>1.117052532612528</x:v>
      </x:c>
      <x:c r="Y381" s="303" t="n">
        <x:f>'Base_Analitica'!Y506</x:f>
        <x:v>2.3986832479882954</x:v>
      </x:c>
      <x:c r="Z381" s="303" t="n">
        <x:f>'Base_Analitica'!Z506</x:f>
        <x:v>0.46857973120232477</x:v>
      </x:c>
      <x:c r="AA381" s="303" t="n">
        <x:f>'Base_Analitica'!AA506</x:f>
        <x:v>0.7737315421338958</x:v>
      </x:c>
      <x:c r="AB381" s="303" t="n">
        <x:f>'Base_Analitica'!AB506</x:f>
        <x:v>0.22443654935050517</x:v>
      </x:c>
      <x:c r="AC381" s="303" t="n">
        <x:f>'Base_Analitica'!AC506</x:f>
        <x:v>0.22626845786610414</x:v>
      </x:c>
      <x:c r="AD381" s="303" t="n">
        <x:f>'Base_Analitica'!AD506</x:f>
        <x:v>0.0018319085155989786</x:v>
      </x:c>
      <x:c r="AE381" s="304" t="n">
        <x:f>'Base_Analitica'!AE506</x:f>
        <x:v>-1</x:v>
      </x:c>
      <x:c r="AF381" s="304" t="n">
        <x:f>'Base_Analitica'!AF506</x:f>
        <x:v>-1.8369701987210297e-16</x:v>
      </x:c>
      <x:c r="AG381" s="300" t="n">
        <x:f>'Base_Analitica'!AG506</x:f>
        <x:v>13938</x:v>
      </x:c>
    </x:row>
    <x:row r="382" ht="18" customHeight="1">
      <x:c r="A382" s="301" t="str">
        <x:f>'Base_Analitica'!A507</x:f>
        <x:v>3T21</x:v>
      </x:c>
      <x:c r="B382" s="301" t="n">
        <x:f>'Base_Analitica'!B507</x:f>
        <x:v>2021</x:v>
      </x:c>
      <x:c r="C382" s="301" t="n">
        <x:f>'Base_Analitica'!C507</x:f>
        <x:v>3</x:v>
      </x:c>
      <x:c r="D382" s="301" t="n">
        <x:f>'Base_Analitica'!D507</x:f>
        <x:v>63</x:v>
      </x:c>
      <x:c r="E382" s="302" t="n">
        <x:f>'Base_Analitica'!E507</x:f>
        <x:v>44469</x:v>
      </x:c>
      <x:c r="F382" s="301" t="str">
        <x:f>'Base_Analitica'!F507</x:f>
        <x:v>REFINO / RTC</x:v>
      </x:c>
      <x:c r="G382" s="301" t="str">
        <x:f>'Base_Analitica'!G507</x:f>
        <x:v>REFINO / RTC</x:v>
      </x:c>
      <x:c r="H382" s="301" t="str">
        <x:f>'Base_Analitica'!H507</x:f>
        <x:v>Operacional</x:v>
      </x:c>
      <x:c r="I382" s="300" t="n">
        <x:f>'Base_Analitica'!I507</x:f>
        <x:v>107188</x:v>
      </x:c>
      <x:c r="J382" s="300" t="n">
        <x:f>'Base_Analitica'!J507</x:f>
        <x:v>-95546</x:v>
      </x:c>
      <x:c r="K382" s="300" t="n">
        <x:f>'Base_Analitica'!K507</x:f>
        <x:v>95546</x:v>
      </x:c>
      <x:c r="L382" s="300" t="n">
        <x:f>'Base_Analitica'!L507</x:f>
        <x:v>11642</x:v>
      </x:c>
      <x:c r="M382" s="300" t="n">
        <x:f>'Base_Analitica'!M507</x:f>
        <x:v>-5396</x:v>
      </x:c>
      <x:c r="N382" s="300" t="n">
        <x:f>'Base_Analitica'!N507</x:f>
        <x:v>5396</x:v>
      </x:c>
      <x:c r="O382" s="300" t="n">
        <x:f>'Base_Analitica'!O507</x:f>
        <x:v>6246</x:v>
      </x:c>
      <x:c r="P382" s="300" t="n">
        <x:f>'Base_Analitica'!P507</x:f>
        <x:v>88246</x:v>
      </x:c>
      <x:c r="Q382" s="300" t="n">
        <x:f>'Base_Analitica'!Q507</x:f>
        <x:v>55670</x:v>
      </x:c>
      <x:c r="R382" s="300" t="n">
        <x:f>'Base_Analitica'!R507</x:f>
        <x:v>100328</x:v>
      </x:c>
      <x:c r="S382" s="300" t="n">
        <x:f>'Base_Analitica'!S507</x:f>
        <x:v>64317</x:v>
      </x:c>
      <x:c r="T382" s="300" t="n">
        <x:f>'Base_Analitica'!T507</x:f>
        <x:v>2752</x:v>
      </x:c>
      <x:c r="U382" s="300" t="n">
        <x:f>'Base_Analitica'!U507</x:f>
        <x:v>4575</x:v>
      </x:c>
      <x:c r="V382" s="300" t="n">
        <x:f>'Base_Analitica'!V507</x:f>
        <x:v>9330</x:v>
      </x:c>
      <x:c r="W382" s="300" t="n">
        <x:f>'Base_Analitica'!W507</x:f>
        <x:v>4072</x:v>
      </x:c>
      <x:c r="X382" s="303" t="n">
        <x:f>'Base_Analitica'!X507</x:f>
        <x:v>0.6665578307445932</x:v>
      </x:c>
      <x:c r="Y382" s="303" t="n">
        <x:f>'Base_Analitica'!Y507</x:f>
        <x:v>0.7162924375785882</x:v>
      </x:c>
      <x:c r="Z382" s="303" t="n">
        <x:f>'Base_Analitica'!Z507</x:f>
        <x:v>0.1794535519125684</x:v>
      </x:c>
      <x:c r="AA382" s="303" t="n">
        <x:f>'Base_Analitica'!AA507</x:f>
        <x:v>0.8913870955703996</x:v>
      </x:c>
      <x:c r="AB382" s="303" t="n">
        <x:f>'Base_Analitica'!AB507</x:f>
        <x:v>0.050341456133149234</x:v>
      </x:c>
      <x:c r="AC382" s="303" t="n">
        <x:f>'Base_Analitica'!AC507</x:f>
        <x:v>0.10861290442960032</x:v>
      </x:c>
      <x:c r="AD382" s="303" t="n">
        <x:f>'Base_Analitica'!AD507</x:f>
        <x:v>0.058271448296451096</x:v>
      </x:c>
      <x:c r="AE382" s="304" t="n">
        <x:f>'Base_Analitica'!AE507</x:f>
        <x:v>-1</x:v>
      </x:c>
      <x:c r="AF382" s="304" t="n">
        <x:f>'Base_Analitica'!AF507</x:f>
        <x:v>-1.8369701987210297e-16</x:v>
      </x:c>
      <x:c r="AG382" s="300" t="n">
        <x:f>'Base_Analitica'!AG507</x:f>
        <x:v>95546</x:v>
      </x:c>
    </x:row>
    <x:row r="383" ht="18" customHeight="1">
      <x:c r="A383" s="301" t="str">
        <x:f>'Base_Analitica'!A509</x:f>
        <x:v>4T21</x:v>
      </x:c>
      <x:c r="B383" s="301" t="n">
        <x:f>'Base_Analitica'!B509</x:f>
        <x:v>2021</x:v>
      </x:c>
      <x:c r="C383" s="301" t="n">
        <x:f>'Base_Analitica'!C509</x:f>
        <x:v>4</x:v>
      </x:c>
      <x:c r="D383" s="301" t="n">
        <x:f>'Base_Analitica'!D509</x:f>
        <x:v>64</x:v>
      </x:c>
      <x:c r="E383" s="302" t="n">
        <x:f>'Base_Analitica'!E509</x:f>
        <x:v>44561</x:v>
      </x:c>
      <x:c r="F383" s="301" t="str">
        <x:f>'Base_Analitica'!F509</x:f>
        <x:v>CORPORATIVO / OUTROS NEGÓCIOS</x:v>
      </x:c>
      <x:c r="G383" s="301" t="str">
        <x:f>'Base_Analitica'!G509</x:f>
        <x:v>CORPORATIVO / OUTROS NEGÓCIOS</x:v>
      </x:c>
      <x:c r="H383" s="301" t="str">
        <x:f>'Base_Analitica'!H509</x:f>
        <x:v>Corporativo</x:v>
      </x:c>
      <x:c r="I383" s="300" t="n">
        <x:f>'Base_Analitica'!I509</x:f>
        <x:v>803</x:v>
      </x:c>
      <x:c r="J383" s="300" t="n">
        <x:f>'Base_Analitica'!J509</x:f>
        <x:v>-824</x:v>
      </x:c>
      <x:c r="K383" s="300" t="n">
        <x:f>'Base_Analitica'!K509</x:f>
        <x:v>824</x:v>
      </x:c>
      <x:c r="L383" s="300" t="n">
        <x:f>'Base_Analitica'!L509</x:f>
        <x:v>-21</x:v>
      </x:c>
      <x:c r="M383" s="300" t="n">
        <x:f>'Base_Analitica'!M509</x:f>
        <x:v>-2374</x:v>
      </x:c>
      <x:c r="N383" s="300" t="n">
        <x:f>'Base_Analitica'!N509</x:f>
        <x:v>2374</x:v>
      </x:c>
      <x:c r="O383" s="300" t="n">
        <x:f>'Base_Analitica'!O509</x:f>
        <x:v>-2395</x:v>
      </x:c>
      <x:c r="P383" s="300" t="n">
        <x:f>'Base_Analitica'!P509</x:f>
        <x:v>474</x:v>
      </x:c>
      <x:c r="Q383" s="300" t="n">
        <x:f>'Base_Analitica'!Q509</x:f>
        <x:v>1189</x:v>
      </x:c>
      <x:c r="R383" s="300" t="n">
        <x:f>'Base_Analitica'!R509</x:f>
        <x:v>476</x:v>
      </x:c>
      <x:c r="S383" s="300" t="n">
        <x:f>'Base_Analitica'!S509</x:f>
        <x:v>1281</x:v>
      </x:c>
      <x:c r="T383" s="300" t="n">
        <x:f>'Base_Analitica'!T509</x:f>
        <x:v>4719</x:v>
      </x:c>
      <x:c r="U383" s="300" t="n">
        <x:f>'Base_Analitica'!U509</x:f>
        <x:v>6887</x:v>
      </x:c>
      <x:c r="V383" s="300" t="n">
        <x:f>'Base_Analitica'!V509</x:f>
        <x:v>-4717</x:v>
      </x:c>
      <x:c r="W383" s="300" t="n">
        <x:f>'Base_Analitica'!W509</x:f>
        <x:v>6979</x:v>
      </x:c>
      <x:c r="X383" s="303" t="n">
        <x:f>'Base_Analitica'!X509</x:f>
        <x:v>-0.3731459797033567</x:v>
      </x:c>
      <x:c r="Y383" s="303" t="n">
        <x:f>'Base_Analitica'!Y509</x:f>
        <x:v>-0.3069806560134567</x:v>
      </x:c>
      <x:c r="Z383" s="303" t="n">
        <x:f>'Base_Analitica'!Z509</x:f>
        <x:v>-0.6552925802236097</x:v>
      </x:c>
      <x:c r="AA383" s="303" t="n">
        <x:f>'Base_Analitica'!AA509</x:f>
        <x:v>1.0261519302615194</x:v>
      </x:c>
      <x:c r="AB383" s="303" t="n">
        <x:f>'Base_Analitica'!AB509</x:f>
        <x:v>2.9564134495641343</x:v>
      </x:c>
      <x:c r="AC383" s="303" t="n">
        <x:f>'Base_Analitica'!AC509</x:f>
        <x:v>-0.026151930261519303</x:v>
      </x:c>
      <x:c r="AD383" s="303" t="n">
        <x:f>'Base_Analitica'!AD509</x:f>
        <x:v>-2.9825653798256537</x:v>
      </x:c>
      <x:c r="AE383" s="304" t="n">
        <x:f>'Base_Analitica'!AE509</x:f>
        <x:v>-2.4492935982947064e-16</x:v>
      </x:c>
      <x:c r="AF383" s="304" t="n">
        <x:f>'Base_Analitica'!AF509</x:f>
        <x:v>1</x:v>
      </x:c>
      <x:c r="AG383" s="300" t="n">
        <x:f>'Base_Analitica'!AG509</x:f>
        <x:v>824</x:v>
      </x:c>
    </x:row>
    <x:row r="384" ht="18" customHeight="1">
      <x:c r="A384" s="301" t="str">
        <x:f>'Base_Analitica'!A510</x:f>
        <x:v>4T21</x:v>
      </x:c>
      <x:c r="B384" s="301" t="n">
        <x:f>'Base_Analitica'!B510</x:f>
        <x:v>2021</x:v>
      </x:c>
      <x:c r="C384" s="301" t="n">
        <x:f>'Base_Analitica'!C510</x:f>
        <x:v>4</x:v>
      </x:c>
      <x:c r="D384" s="301" t="n">
        <x:f>'Base_Analitica'!D510</x:f>
        <x:v>64</x:v>
      </x:c>
      <x:c r="E384" s="302" t="n">
        <x:f>'Base_Analitica'!E510</x:f>
        <x:v>44561</x:v>
      </x:c>
      <x:c r="F384" s="301" t="str">
        <x:f>'Base_Analitica'!F510</x:f>
        <x:v>E&amp;P</x:v>
      </x:c>
      <x:c r="G384" s="301" t="str">
        <x:f>'Base_Analitica'!G510</x:f>
        <x:v>E&amp;P</x:v>
      </x:c>
      <x:c r="H384" s="301" t="str">
        <x:f>'Base_Analitica'!H510</x:f>
        <x:v>Operacional</x:v>
      </x:c>
      <x:c r="I384" s="300" t="n">
        <x:f>'Base_Analitica'!I510</x:f>
        <x:v>88065</x:v>
      </x:c>
      <x:c r="J384" s="300" t="n">
        <x:f>'Base_Analitica'!J510</x:f>
        <x:v>-36464</x:v>
      </x:c>
      <x:c r="K384" s="300" t="n">
        <x:f>'Base_Analitica'!K510</x:f>
        <x:v>36464</x:v>
      </x:c>
      <x:c r="L384" s="300" t="n">
        <x:f>'Base_Analitica'!L510</x:f>
        <x:v>51601</x:v>
      </x:c>
      <x:c r="M384" s="300" t="n">
        <x:f>'Base_Analitica'!M510</x:f>
        <x:v>3182</x:v>
      </x:c>
      <x:c r="N384" s="300" t="n">
        <x:f>'Base_Analitica'!N510</x:f>
        <x:v>3182</x:v>
      </x:c>
      <x:c r="O384" s="300" t="n">
        <x:f>'Base_Analitica'!O510</x:f>
        <x:v>54783</x:v>
      </x:c>
      <x:c r="P384" s="300" t="n">
        <x:f>'Base_Analitica'!P510</x:f>
        <x:v>32983</x:v>
      </x:c>
      <x:c r="Q384" s="300" t="n">
        <x:f>'Base_Analitica'!Q510</x:f>
        <x:v>21842</x:v>
      </x:c>
      <x:c r="R384" s="300" t="n">
        <x:f>'Base_Analitica'!R510</x:f>
        <x:v>76472</x:v>
      </x:c>
      <x:c r="S384" s="300" t="n">
        <x:f>'Base_Analitica'!S510</x:f>
        <x:v>48467</x:v>
      </x:c>
      <x:c r="T384" s="300" t="n">
        <x:f>'Base_Analitica'!T510</x:f>
        <x:v>19572</x:v>
      </x:c>
      <x:c r="U384" s="300" t="n">
        <x:f>'Base_Analitica'!U510</x:f>
        <x:v>24312</x:v>
      </x:c>
      <x:c r="V384" s="300" t="n">
        <x:f>'Base_Analitica'!V510</x:f>
        <x:v>63061</x:v>
      </x:c>
      <x:c r="W384" s="300" t="n">
        <x:f>'Base_Analitica'!W510</x:f>
        <x:v>50937</x:v>
      </x:c>
      <x:c r="X384" s="303" t="n">
        <x:f>'Base_Analitica'!X510</x:f>
        <x:v>0.8170095116264675</x:v>
      </x:c>
      <x:c r="Y384" s="303" t="n">
        <x:f>'Base_Analitica'!Y510</x:f>
        <x:v>0.6694441900924823</x:v>
      </x:c>
      <x:c r="Z384" s="303" t="n">
        <x:f>'Base_Analitica'!Z510</x:f>
        <x:v>-0.8691181309641329</x:v>
      </x:c>
      <x:c r="AA384" s="303" t="n">
        <x:f>'Base_Analitica'!AA510</x:f>
        <x:v>0.41405779821722594</x:v>
      </x:c>
      <x:c r="AB384" s="303" t="n">
        <x:f>'Base_Analitica'!AB510</x:f>
        <x:v>0.0361324022029183</x:v>
      </x:c>
      <x:c r="AC384" s="303" t="n">
        <x:f>'Base_Analitica'!AC510</x:f>
        <x:v>0.5859422017827741</x:v>
      </x:c>
      <x:c r="AD384" s="303" t="n">
        <x:f>'Base_Analitica'!AD510</x:f>
        <x:v>0.6220746039856924</x:v>
      </x:c>
      <x:c r="AE384" s="304" t="n">
        <x:f>'Base_Analitica'!AE510</x:f>
        <x:v>-2.4492935982947064e-16</x:v>
      </x:c>
      <x:c r="AF384" s="304" t="n">
        <x:f>'Base_Analitica'!AF510</x:f>
        <x:v>1</x:v>
      </x:c>
      <x:c r="AG384" s="300" t="n">
        <x:f>'Base_Analitica'!AG510</x:f>
        <x:v>36464</x:v>
      </x:c>
    </x:row>
    <x:row r="385" ht="18" customHeight="1">
      <x:c r="A385" s="301" t="str">
        <x:f>'Base_Analitica'!A512</x:f>
        <x:v>4T21</x:v>
      </x:c>
      <x:c r="B385" s="301" t="n">
        <x:f>'Base_Analitica'!B512</x:f>
        <x:v>2021</x:v>
      </x:c>
      <x:c r="C385" s="301" t="n">
        <x:f>'Base_Analitica'!C512</x:f>
        <x:v>4</x:v>
      </x:c>
      <x:c r="D385" s="301" t="n">
        <x:f>'Base_Analitica'!D512</x:f>
        <x:v>64</x:v>
      </x:c>
      <x:c r="E385" s="302" t="n">
        <x:f>'Base_Analitica'!E512</x:f>
        <x:v>44561</x:v>
      </x:c>
      <x:c r="F385" s="301" t="str">
        <x:f>'Base_Analitica'!F512</x:f>
        <x:v>GÁS &amp; ENERGIA / G&amp;EBC</x:v>
      </x:c>
      <x:c r="G385" s="301" t="str">
        <x:f>'Base_Analitica'!G512</x:f>
        <x:v>GÁS &amp; ENERGIA / G&amp;EBC</x:v>
      </x:c>
      <x:c r="H385" s="301" t="str">
        <x:f>'Base_Analitica'!H512</x:f>
        <x:v>Operacional</x:v>
      </x:c>
      <x:c r="I385" s="300" t="n">
        <x:f>'Base_Analitica'!I512</x:f>
        <x:v>20926</x:v>
      </x:c>
      <x:c r="J385" s="300" t="n">
        <x:f>'Base_Analitica'!J512</x:f>
        <x:v>-21435</x:v>
      </x:c>
      <x:c r="K385" s="300" t="n">
        <x:f>'Base_Analitica'!K512</x:f>
        <x:v>21435</x:v>
      </x:c>
      <x:c r="L385" s="300" t="n">
        <x:f>'Base_Analitica'!L512</x:f>
        <x:v>-509</x:v>
      </x:c>
      <x:c r="M385" s="300" t="n">
        <x:f>'Base_Analitica'!M512</x:f>
        <x:v>-3836</x:v>
      </x:c>
      <x:c r="N385" s="300" t="n">
        <x:f>'Base_Analitica'!N512</x:f>
        <x:v>3836</x:v>
      </x:c>
      <x:c r="O385" s="300" t="n">
        <x:f>'Base_Analitica'!O512</x:f>
        <x:v>-4345</x:v>
      </x:c>
      <x:c r="P385" s="300" t="n">
        <x:f>'Base_Analitica'!P512</x:f>
        <x:v>13938</x:v>
      </x:c>
      <x:c r="Q385" s="300" t="n">
        <x:f>'Base_Analitica'!Q512</x:f>
        <x:v>6813</x:v>
      </x:c>
      <x:c r="R385" s="300" t="n">
        <x:f>'Base_Analitica'!R512</x:f>
        <x:v>18014</x:v>
      </x:c>
      <x:c r="S385" s="300" t="n">
        <x:f>'Base_Analitica'!S512</x:f>
        <x:v>12142</x:v>
      </x:c>
      <x:c r="T385" s="300" t="n">
        <x:f>'Base_Analitica'!T512</x:f>
        <x:v>4043</x:v>
      </x:c>
      <x:c r="U385" s="300" t="n">
        <x:f>'Base_Analitica'!U512</x:f>
        <x:v>3969</x:v>
      </x:c>
      <x:c r="V385" s="300" t="n">
        <x:f>'Base_Analitica'!V512</x:f>
        <x:v>33</x:v>
      </x:c>
      <x:c r="W385" s="300" t="n">
        <x:f>'Base_Analitica'!W512</x:f>
        <x:v>1360</x:v>
      </x:c>
      <x:c r="X385" s="303" t="n">
        <x:f>'Base_Analitica'!X512</x:f>
        <x:v>0.7234393015977598</x:v>
      </x:c>
      <x:c r="Y385" s="303" t="n">
        <x:f>'Base_Analitica'!Y512</x:f>
        <x:v>2.1461911052399825</x:v>
      </x:c>
      <x:c r="Z385" s="303" t="n">
        <x:f>'Base_Analitica'!Z512</x:f>
        <x:v>-0.0335097001763669</x:v>
      </x:c>
      <x:c r="AA385" s="303" t="n">
        <x:f>'Base_Analitica'!AA512</x:f>
        <x:v>1.0243238077033356</x:v>
      </x:c>
      <x:c r="AB385" s="303" t="n">
        <x:f>'Base_Analitica'!AB512</x:f>
        <x:v>0.18331262544203383</x:v>
      </x:c>
      <x:c r="AC385" s="303" t="n">
        <x:f>'Base_Analitica'!AC512</x:f>
        <x:v>-0.024323807703335563</x:v>
      </x:c>
      <x:c r="AD385" s="303" t="n">
        <x:f>'Base_Analitica'!AD512</x:f>
        <x:v>-0.2076364331453694</x:v>
      </x:c>
      <x:c r="AE385" s="304" t="n">
        <x:f>'Base_Analitica'!AE512</x:f>
        <x:v>-2.4492935982947064e-16</x:v>
      </x:c>
      <x:c r="AF385" s="304" t="n">
        <x:f>'Base_Analitica'!AF512</x:f>
        <x:v>1</x:v>
      </x:c>
      <x:c r="AG385" s="300" t="n">
        <x:f>'Base_Analitica'!AG512</x:f>
        <x:v>21435</x:v>
      </x:c>
    </x:row>
    <x:row r="386" ht="18" customHeight="1">
      <x:c r="A386" s="301" t="str">
        <x:f>'Base_Analitica'!A513</x:f>
        <x:v>4T21</x:v>
      </x:c>
      <x:c r="B386" s="301" t="n">
        <x:f>'Base_Analitica'!B513</x:f>
        <x:v>2021</x:v>
      </x:c>
      <x:c r="C386" s="301" t="n">
        <x:f>'Base_Analitica'!C513</x:f>
        <x:v>4</x:v>
      </x:c>
      <x:c r="D386" s="301" t="n">
        <x:f>'Base_Analitica'!D513</x:f>
        <x:v>64</x:v>
      </x:c>
      <x:c r="E386" s="302" t="n">
        <x:f>'Base_Analitica'!E513</x:f>
        <x:v>44561</x:v>
      </x:c>
      <x:c r="F386" s="301" t="str">
        <x:f>'Base_Analitica'!F513</x:f>
        <x:v>REFINO / RTC</x:v>
      </x:c>
      <x:c r="G386" s="301" t="str">
        <x:f>'Base_Analitica'!G513</x:f>
        <x:v>REFINO / RTC</x:v>
      </x:c>
      <x:c r="H386" s="301" t="str">
        <x:f>'Base_Analitica'!H513</x:f>
        <x:v>Operacional</x:v>
      </x:c>
      <x:c r="I386" s="300" t="n">
        <x:f>'Base_Analitica'!I513</x:f>
        <x:v>117499</x:v>
      </x:c>
      <x:c r="J386" s="300" t="n">
        <x:f>'Base_Analitica'!J513</x:f>
        <x:v>-104838</x:v>
      </x:c>
      <x:c r="K386" s="300" t="n">
        <x:f>'Base_Analitica'!K513</x:f>
        <x:v>104838</x:v>
      </x:c>
      <x:c r="L386" s="300" t="n">
        <x:f>'Base_Analitica'!L513</x:f>
        <x:v>12661</x:v>
      </x:c>
      <x:c r="M386" s="300" t="n">
        <x:f>'Base_Analitica'!M513</x:f>
        <x:v>1713</x:v>
      </x:c>
      <x:c r="N386" s="300" t="n">
        <x:f>'Base_Analitica'!N513</x:f>
        <x:v>1713</x:v>
      </x:c>
      <x:c r="O386" s="300" t="n">
        <x:f>'Base_Analitica'!O513</x:f>
        <x:v>14374</x:v>
      </x:c>
      <x:c r="P386" s="300" t="n">
        <x:f>'Base_Analitica'!P513</x:f>
        <x:v>95546</x:v>
      </x:c>
      <x:c r="Q386" s="300" t="n">
        <x:f>'Base_Analitica'!Q513</x:f>
        <x:v>58548</x:v>
      </x:c>
      <x:c r="R386" s="300" t="n">
        <x:f>'Base_Analitica'!R513</x:f>
        <x:v>107188</x:v>
      </x:c>
      <x:c r="S386" s="300" t="n">
        <x:f>'Base_Analitica'!S513</x:f>
        <x:v>65163</x:v>
      </x:c>
      <x:c r="T386" s="300" t="n">
        <x:f>'Base_Analitica'!T513</x:f>
        <x:v>5396</x:v>
      </x:c>
      <x:c r="U386" s="300" t="n">
        <x:f>'Base_Analitica'!U513</x:f>
        <x:v>266</x:v>
      </x:c>
      <x:c r="V386" s="300" t="n">
        <x:f>'Base_Analitica'!V513</x:f>
        <x:v>6246</x:v>
      </x:c>
      <x:c r="W386" s="300" t="n">
        <x:f>'Base_Analitica'!W513</x:f>
        <x:v>6881</x:v>
      </x:c>
      <x:c r="X386" s="303" t="n">
        <x:f>'Base_Analitica'!X513</x:f>
        <x:v>0.8031551647407271</x:v>
      </x:c>
      <x:c r="Y386" s="303" t="n">
        <x:f>'Base_Analitica'!Y513</x:f>
        <x:v>0.7906333265013323</x:v>
      </x:c>
      <x:c r="Z386" s="303" t="n">
        <x:f>'Base_Analitica'!Z513</x:f>
        <x:v>5.43984962406015</x:v>
      </x:c>
      <x:c r="AA386" s="303" t="n">
        <x:f>'Base_Analitica'!AA513</x:f>
        <x:v>0.8922458914543954</x:v>
      </x:c>
      <x:c r="AB386" s="303" t="n">
        <x:f>'Base_Analitica'!AB513</x:f>
        <x:v>0.014578847479553018</x:v>
      </x:c>
      <x:c r="AC386" s="303" t="n">
        <x:f>'Base_Analitica'!AC513</x:f>
        <x:v>0.10775410854560465</x:v>
      </x:c>
      <x:c r="AD386" s="303" t="n">
        <x:f>'Base_Analitica'!AD513</x:f>
        <x:v>0.12233295602515766</x:v>
      </x:c>
      <x:c r="AE386" s="304" t="n">
        <x:f>'Base_Analitica'!AE513</x:f>
        <x:v>-2.4492935982947064e-16</x:v>
      </x:c>
      <x:c r="AF386" s="304" t="n">
        <x:f>'Base_Analitica'!AF513</x:f>
        <x:v>1</x:v>
      </x:c>
      <x:c r="AG386" s="300" t="n">
        <x:f>'Base_Analitica'!AG513</x:f>
        <x:v>104838</x:v>
      </x:c>
    </x:row>
    <x:row r="387" ht="18" customHeight="1">
      <x:c r="A387" s="301" t="str">
        <x:f>'Base_Analitica'!A515</x:f>
        <x:v>1T22</x:v>
      </x:c>
      <x:c r="B387" s="301" t="n">
        <x:f>'Base_Analitica'!B515</x:f>
        <x:v>2022</x:v>
      </x:c>
      <x:c r="C387" s="301" t="n">
        <x:f>'Base_Analitica'!C515</x:f>
        <x:v>1</x:v>
      </x:c>
      <x:c r="D387" s="301" t="n">
        <x:f>'Base_Analitica'!D515</x:f>
        <x:v>65</x:v>
      </x:c>
      <x:c r="E387" s="302" t="n">
        <x:f>'Base_Analitica'!E515</x:f>
        <x:v>44651</x:v>
      </x:c>
      <x:c r="F387" s="301" t="str">
        <x:f>'Base_Analitica'!F515</x:f>
        <x:v>CORPORATIVO / OUTROS NEGÓCIOS</x:v>
      </x:c>
      <x:c r="G387" s="301" t="str">
        <x:f>'Base_Analitica'!G515</x:f>
        <x:v>CORPORATIVO / OUTROS NEGÓCIOS</x:v>
      </x:c>
      <x:c r="H387" s="301" t="str">
        <x:f>'Base_Analitica'!H515</x:f>
        <x:v>Corporativo</x:v>
      </x:c>
      <x:c r="I387" s="300" t="n">
        <x:f>'Base_Analitica'!I515</x:f>
        <x:v>658</x:v>
      </x:c>
      <x:c r="J387" s="300" t="n">
        <x:f>'Base_Analitica'!J515</x:f>
        <x:v>-649</x:v>
      </x:c>
      <x:c r="K387" s="300" t="n">
        <x:f>'Base_Analitica'!K515</x:f>
        <x:v>649</x:v>
      </x:c>
      <x:c r="L387" s="300" t="n">
        <x:f>'Base_Analitica'!L515</x:f>
        <x:v>9</x:v>
      </x:c>
      <x:c r="M387" s="300" t="n">
        <x:f>'Base_Analitica'!M515</x:f>
        <x:v>-3515</x:v>
      </x:c>
      <x:c r="N387" s="300" t="n">
        <x:f>'Base_Analitica'!N515</x:f>
        <x:v>3515</x:v>
      </x:c>
      <x:c r="O387" s="300" t="n">
        <x:f>'Base_Analitica'!O515</x:f>
        <x:v>-3506</x:v>
      </x:c>
      <x:c r="P387" s="300" t="n">
        <x:f>'Base_Analitica'!P515</x:f>
        <x:v>824</x:v>
      </x:c>
      <x:c r="Q387" s="300" t="n">
        <x:f>'Base_Analitica'!Q515</x:f>
        <x:v>823</x:v>
      </x:c>
      <x:c r="R387" s="300" t="n">
        <x:f>'Base_Analitica'!R515</x:f>
        <x:v>803</x:v>
      </x:c>
      <x:c r="S387" s="300" t="n">
        <x:f>'Base_Analitica'!S515</x:f>
        <x:v>836</x:v>
      </x:c>
      <x:c r="T387" s="300" t="n">
        <x:f>'Base_Analitica'!T515</x:f>
        <x:v>2374</x:v>
      </x:c>
      <x:c r="U387" s="300" t="n">
        <x:f>'Base_Analitica'!U515</x:f>
        <x:v>1943</x:v>
      </x:c>
      <x:c r="V387" s="300" t="n">
        <x:f>'Base_Analitica'!V515</x:f>
        <x:v>-2395</x:v>
      </x:c>
      <x:c r="W387" s="300" t="n">
        <x:f>'Base_Analitica'!W515</x:f>
        <x:v>-1930</x:v>
      </x:c>
      <x:c r="X387" s="303" t="n">
        <x:f>'Base_Analitica'!X515</x:f>
        <x:v>-0.21291866028708128</x:v>
      </x:c>
      <x:c r="Y387" s="303" t="n">
        <x:f>'Base_Analitica'!Y515</x:f>
        <x:v>-0.21142162818955046</x:v>
      </x:c>
      <x:c r="Z387" s="303" t="n">
        <x:f>'Base_Analitica'!Z515</x:f>
        <x:v>0.8090581574884199</x:v>
      </x:c>
      <x:c r="AA387" s="303" t="n">
        <x:f>'Base_Analitica'!AA515</x:f>
        <x:v>0.986322188449848</x:v>
      </x:c>
      <x:c r="AB387" s="303" t="n">
        <x:f>'Base_Analitica'!AB515</x:f>
        <x:v>5.3419452887537995</x:v>
      </x:c>
      <x:c r="AC387" s="303" t="n">
        <x:f>'Base_Analitica'!AC515</x:f>
        <x:v>0.013677811550151976</x:v>
      </x:c>
      <x:c r="AD387" s="303" t="n">
        <x:f>'Base_Analitica'!AD515</x:f>
        <x:v>-5.328267477203648</x:v>
      </x:c>
      <x:c r="AE387" s="304" t="n">
        <x:f>'Base_Analitica'!AE515</x:f>
        <x:v>1</x:v>
      </x:c>
      <x:c r="AF387" s="304" t="n">
        <x:f>'Base_Analitica'!AF515</x:f>
        <x:v>6.123233995736766e-17</x:v>
      </x:c>
      <x:c r="AG387" s="300" t="n">
        <x:f>'Base_Analitica'!AG515</x:f>
        <x:v>649</x:v>
      </x:c>
    </x:row>
    <x:row r="388" ht="18" customHeight="1">
      <x:c r="A388" s="301" t="str">
        <x:f>'Base_Analitica'!A516</x:f>
        <x:v>1T22</x:v>
      </x:c>
      <x:c r="B388" s="301" t="n">
        <x:f>'Base_Analitica'!B516</x:f>
        <x:v>2022</x:v>
      </x:c>
      <x:c r="C388" s="301" t="n">
        <x:f>'Base_Analitica'!C516</x:f>
        <x:v>1</x:v>
      </x:c>
      <x:c r="D388" s="301" t="n">
        <x:f>'Base_Analitica'!D516</x:f>
        <x:v>65</x:v>
      </x:c>
      <x:c r="E388" s="302" t="n">
        <x:f>'Base_Analitica'!E516</x:f>
        <x:v>44651</x:v>
      </x:c>
      <x:c r="F388" s="301" t="str">
        <x:f>'Base_Analitica'!F516</x:f>
        <x:v>E&amp;P</x:v>
      </x:c>
      <x:c r="G388" s="301" t="str">
        <x:f>'Base_Analitica'!G516</x:f>
        <x:v>E&amp;P</x:v>
      </x:c>
      <x:c r="H388" s="301" t="str">
        <x:f>'Base_Analitica'!H516</x:f>
        <x:v>Operacional</x:v>
      </x:c>
      <x:c r="I388" s="300" t="n">
        <x:f>'Base_Analitica'!I516</x:f>
        <x:v>102567</x:v>
      </x:c>
      <x:c r="J388" s="300" t="n">
        <x:f>'Base_Analitica'!J516</x:f>
        <x:v>-40112</x:v>
      </x:c>
      <x:c r="K388" s="300" t="n">
        <x:f>'Base_Analitica'!K516</x:f>
        <x:v>40112</x:v>
      </x:c>
      <x:c r="L388" s="300" t="n">
        <x:f>'Base_Analitica'!L516</x:f>
        <x:v>62455</x:v>
      </x:c>
      <x:c r="M388" s="300" t="n">
        <x:f>'Base_Analitica'!M516</x:f>
        <x:v>-252</x:v>
      </x:c>
      <x:c r="N388" s="300" t="n">
        <x:f>'Base_Analitica'!N516</x:f>
        <x:v>252</x:v>
      </x:c>
      <x:c r="O388" s="300" t="n">
        <x:f>'Base_Analitica'!O516</x:f>
        <x:v>62203</x:v>
      </x:c>
      <x:c r="P388" s="300" t="n">
        <x:f>'Base_Analitica'!P516</x:f>
        <x:v>36464</x:v>
      </x:c>
      <x:c r="Q388" s="300" t="n">
        <x:f>'Base_Analitica'!Q516</x:f>
        <x:v>28636</x:v>
      </x:c>
      <x:c r="R388" s="300" t="n">
        <x:f>'Base_Analitica'!R516</x:f>
        <x:v>88065</x:v>
      </x:c>
      <x:c r="S388" s="300" t="n">
        <x:f>'Base_Analitica'!S516</x:f>
        <x:v>63952</x:v>
      </x:c>
      <x:c r="T388" s="300" t="n">
        <x:f>'Base_Analitica'!T516</x:f>
        <x:v>3182</x:v>
      </x:c>
      <x:c r="U388" s="300" t="n">
        <x:f>'Base_Analitica'!U516</x:f>
        <x:v>2888</x:v>
      </x:c>
      <x:c r="V388" s="300" t="n">
        <x:f>'Base_Analitica'!V516</x:f>
        <x:v>54783</x:v>
      </x:c>
      <x:c r="W388" s="300" t="n">
        <x:f>'Base_Analitica'!W516</x:f>
        <x:v>32428</x:v>
      </x:c>
      <x:c r="X388" s="303" t="n">
        <x:f>'Base_Analitica'!X516</x:f>
        <x:v>0.6038122341756318</x:v>
      </x:c>
      <x:c r="Y388" s="303" t="n">
        <x:f>'Base_Analitica'!Y516</x:f>
        <x:v>0.4007542952926386</x:v>
      </x:c>
      <x:c r="Z388" s="303" t="n">
        <x:f>'Base_Analitica'!Z516</x:f>
        <x:v>-0.9127423822714682</x:v>
      </x:c>
      <x:c r="AA388" s="303" t="n">
        <x:f>'Base_Analitica'!AA516</x:f>
        <x:v>0.39108095196310705</x:v>
      </x:c>
      <x:c r="AB388" s="303" t="n">
        <x:f>'Base_Analitica'!AB516</x:f>
        <x:v>0.002456930591710784</x:v>
      </x:c>
      <x:c r="AC388" s="303" t="n">
        <x:f>'Base_Analitica'!AC516</x:f>
        <x:v>0.608919048036893</x:v>
      </x:c>
      <x:c r="AD388" s="303" t="n">
        <x:f>'Base_Analitica'!AD516</x:f>
        <x:v>0.6064621174451822</x:v>
      </x:c>
      <x:c r="AE388" s="304" t="n">
        <x:f>'Base_Analitica'!AE516</x:f>
        <x:v>1</x:v>
      </x:c>
      <x:c r="AF388" s="304" t="n">
        <x:f>'Base_Analitica'!AF516</x:f>
        <x:v>6.123233995736766e-17</x:v>
      </x:c>
      <x:c r="AG388" s="300" t="n">
        <x:f>'Base_Analitica'!AG516</x:f>
        <x:v>40112</x:v>
      </x:c>
    </x:row>
    <x:row r="389" ht="18" customHeight="1">
      <x:c r="A389" s="301" t="str">
        <x:f>'Base_Analitica'!A518</x:f>
        <x:v>1T22</x:v>
      </x:c>
      <x:c r="B389" s="301" t="n">
        <x:f>'Base_Analitica'!B518</x:f>
        <x:v>2022</x:v>
      </x:c>
      <x:c r="C389" s="301" t="n">
        <x:f>'Base_Analitica'!C518</x:f>
        <x:v>1</x:v>
      </x:c>
      <x:c r="D389" s="301" t="n">
        <x:f>'Base_Analitica'!D518</x:f>
        <x:v>65</x:v>
      </x:c>
      <x:c r="E389" s="302" t="n">
        <x:f>'Base_Analitica'!E518</x:f>
        <x:v>44651</x:v>
      </x:c>
      <x:c r="F389" s="301" t="str">
        <x:f>'Base_Analitica'!F518</x:f>
        <x:v>GÁS &amp; ENERGIA / G&amp;EBC</x:v>
      </x:c>
      <x:c r="G389" s="301" t="str">
        <x:f>'Base_Analitica'!G518</x:f>
        <x:v>GÁS &amp; ENERGIA / G&amp;EBC</x:v>
      </x:c>
      <x:c r="H389" s="301" t="str">
        <x:f>'Base_Analitica'!H518</x:f>
        <x:v>Operacional</x:v>
      </x:c>
      <x:c r="I389" s="300" t="n">
        <x:f>'Base_Analitica'!I518</x:f>
        <x:v>17655</x:v>
      </x:c>
      <x:c r="J389" s="300" t="n">
        <x:f>'Base_Analitica'!J518</x:f>
        <x:v>-15272</x:v>
      </x:c>
      <x:c r="K389" s="300" t="n">
        <x:f>'Base_Analitica'!K518</x:f>
        <x:v>15272</x:v>
      </x:c>
      <x:c r="L389" s="300" t="n">
        <x:f>'Base_Analitica'!L518</x:f>
        <x:v>2383</x:v>
      </x:c>
      <x:c r="M389" s="300" t="n">
        <x:f>'Base_Analitica'!M518</x:f>
        <x:v>-4616</x:v>
      </x:c>
      <x:c r="N389" s="300" t="n">
        <x:f>'Base_Analitica'!N518</x:f>
        <x:v>4616</x:v>
      </x:c>
      <x:c r="O389" s="300" t="n">
        <x:f>'Base_Analitica'!O518</x:f>
        <x:v>-2233</x:v>
      </x:c>
      <x:c r="P389" s="300" t="n">
        <x:f>'Base_Analitica'!P518</x:f>
        <x:v>21435</x:v>
      </x:c>
      <x:c r="Q389" s="300" t="n">
        <x:f>'Base_Analitica'!Q518</x:f>
        <x:v>7271</x:v>
      </x:c>
      <x:c r="R389" s="300" t="n">
        <x:f>'Base_Analitica'!R518</x:f>
        <x:v>20926</x:v>
      </x:c>
      <x:c r="S389" s="300" t="n">
        <x:f>'Base_Analitica'!S518</x:f>
        <x:v>12087</x:v>
      </x:c>
      <x:c r="T389" s="300" t="n">
        <x:f>'Base_Analitica'!T518</x:f>
        <x:v>3836</x:v>
      </x:c>
      <x:c r="U389" s="300" t="n">
        <x:f>'Base_Analitica'!U518</x:f>
        <x:v>4103</x:v>
      </x:c>
      <x:c r="V389" s="300" t="n">
        <x:f>'Base_Analitica'!V518</x:f>
        <x:v>-4345</x:v>
      </x:c>
      <x:c r="W389" s="300" t="n">
        <x:f>'Base_Analitica'!W518</x:f>
        <x:v>713</x:v>
      </x:c>
      <x:c r="X389" s="303" t="n">
        <x:f>'Base_Analitica'!X518</x:f>
        <x:v>0.46066021345246955</x:v>
      </x:c>
      <x:c r="Y389" s="303" t="n">
        <x:f>'Base_Analitica'!Y518</x:f>
        <x:v>1.1003988447256225</x:v>
      </x:c>
      <x:c r="Z389" s="303" t="n">
        <x:f>'Base_Analitica'!Z518</x:f>
        <x:v>0.1250304655130392</x:v>
      </x:c>
      <x:c r="AA389" s="303" t="n">
        <x:f>'Base_Analitica'!AA518</x:f>
        <x:v>0.865024072500708</x:v>
      </x:c>
      <x:c r="AB389" s="303" t="n">
        <x:f>'Base_Analitica'!AB518</x:f>
        <x:v>0.2614556782781082</x:v>
      </x:c>
      <x:c r="AC389" s="303" t="n">
        <x:f>'Base_Analitica'!AC518</x:f>
        <x:v>0.134975927499292</x:v>
      </x:c>
      <x:c r="AD389" s="303" t="n">
        <x:f>'Base_Analitica'!AD518</x:f>
        <x:v>-0.1264797507788162</x:v>
      </x:c>
      <x:c r="AE389" s="304" t="n">
        <x:f>'Base_Analitica'!AE518</x:f>
        <x:v>1</x:v>
      </x:c>
      <x:c r="AF389" s="304" t="n">
        <x:f>'Base_Analitica'!AF518</x:f>
        <x:v>6.123233995736766e-17</x:v>
      </x:c>
      <x:c r="AG389" s="300" t="n">
        <x:f>'Base_Analitica'!AG518</x:f>
        <x:v>15272</x:v>
      </x:c>
    </x:row>
    <x:row r="390" ht="18" customHeight="1">
      <x:c r="A390" s="301" t="str">
        <x:f>'Base_Analitica'!A519</x:f>
        <x:v>1T22</x:v>
      </x:c>
      <x:c r="B390" s="301" t="n">
        <x:f>'Base_Analitica'!B519</x:f>
        <x:v>2022</x:v>
      </x:c>
      <x:c r="C390" s="301" t="n">
        <x:f>'Base_Analitica'!C519</x:f>
        <x:v>1</x:v>
      </x:c>
      <x:c r="D390" s="301" t="n">
        <x:f>'Base_Analitica'!D519</x:f>
        <x:v>65</x:v>
      </x:c>
      <x:c r="E390" s="302" t="n">
        <x:f>'Base_Analitica'!E519</x:f>
        <x:v>44651</x:v>
      </x:c>
      <x:c r="F390" s="301" t="str">
        <x:f>'Base_Analitica'!F519</x:f>
        <x:v>REFINO / RTC</x:v>
      </x:c>
      <x:c r="G390" s="301" t="str">
        <x:f>'Base_Analitica'!G519</x:f>
        <x:v>REFINO / RTC</x:v>
      </x:c>
      <x:c r="H390" s="301" t="str">
        <x:f>'Base_Analitica'!H519</x:f>
        <x:v>Operacional</x:v>
      </x:c>
      <x:c r="I390" s="300" t="n">
        <x:f>'Base_Analitica'!I519</x:f>
        <x:v>128476</x:v>
      </x:c>
      <x:c r="J390" s="300" t="n">
        <x:f>'Base_Analitica'!J519</x:f>
        <x:v>-112165</x:v>
      </x:c>
      <x:c r="K390" s="300" t="n">
        <x:f>'Base_Analitica'!K519</x:f>
        <x:v>112165</x:v>
      </x:c>
      <x:c r="L390" s="300" t="n">
        <x:f>'Base_Analitica'!L519</x:f>
        <x:v>16311</x:v>
      </x:c>
      <x:c r="M390" s="300" t="n">
        <x:f>'Base_Analitica'!M519</x:f>
        <x:v>-2781</x:v>
      </x:c>
      <x:c r="N390" s="300" t="n">
        <x:f>'Base_Analitica'!N519</x:f>
        <x:v>2781</x:v>
      </x:c>
      <x:c r="O390" s="300" t="n">
        <x:f>'Base_Analitica'!O519</x:f>
        <x:v>13530</x:v>
      </x:c>
      <x:c r="P390" s="300" t="n">
        <x:f>'Base_Analitica'!P519</x:f>
        <x:v>104838</x:v>
      </x:c>
      <x:c r="Q390" s="300" t="n">
        <x:f>'Base_Analitica'!Q519</x:f>
        <x:v>64975</x:v>
      </x:c>
      <x:c r="R390" s="300" t="n">
        <x:f>'Base_Analitica'!R519</x:f>
        <x:v>117499</x:v>
      </x:c>
      <x:c r="S390" s="300" t="n">
        <x:f>'Base_Analitica'!S519</x:f>
        <x:v>76741</x:v>
      </x:c>
      <x:c r="T390" s="300" t="n">
        <x:f>'Base_Analitica'!T519</x:f>
        <x:v>1713</x:v>
      </x:c>
      <x:c r="U390" s="300" t="n">
        <x:f>'Base_Analitica'!U519</x:f>
        <x:v>2186</x:v>
      </x:c>
      <x:c r="V390" s="300" t="n">
        <x:f>'Base_Analitica'!V519</x:f>
        <x:v>14374</x:v>
      </x:c>
      <x:c r="W390" s="300" t="n">
        <x:f>'Base_Analitica'!W519</x:f>
        <x:v>9580</x:v>
      </x:c>
      <x:c r="X390" s="303" t="n">
        <x:f>'Base_Analitica'!X519</x:f>
        <x:v>0.6741507147417938</x:v>
      </x:c>
      <x:c r="Y390" s="303" t="n">
        <x:f>'Base_Analitica'!Y519</x:f>
        <x:v>0.7262793382070027</x:v>
      </x:c>
      <x:c r="Z390" s="303" t="n">
        <x:f>'Base_Analitica'!Z519</x:f>
        <x:v>0.2721866422689845</x:v>
      </x:c>
      <x:c r="AA390" s="303" t="n">
        <x:f>'Base_Analitica'!AA519</x:f>
        <x:v>0.8730424359413431</x:v>
      </x:c>
      <x:c r="AB390" s="303" t="n">
        <x:f>'Base_Analitica'!AB519</x:f>
        <x:v>0.021646066191350913</x:v>
      </x:c>
      <x:c r="AC390" s="303" t="n">
        <x:f>'Base_Analitica'!AC519</x:f>
        <x:v>0.12695756405865688</x:v>
      </x:c>
      <x:c r="AD390" s="303" t="n">
        <x:f>'Base_Analitica'!AD519</x:f>
        <x:v>0.10531149786730595</x:v>
      </x:c>
      <x:c r="AE390" s="304" t="n">
        <x:f>'Base_Analitica'!AE519</x:f>
        <x:v>1</x:v>
      </x:c>
      <x:c r="AF390" s="304" t="n">
        <x:f>'Base_Analitica'!AF519</x:f>
        <x:v>6.123233995736766e-17</x:v>
      </x:c>
      <x:c r="AG390" s="300" t="n">
        <x:f>'Base_Analitica'!AG519</x:f>
        <x:v>112165</x:v>
      </x:c>
    </x:row>
    <x:row r="391" ht="18" customHeight="1">
      <x:c r="A391" s="301" t="str">
        <x:f>'Base_Analitica'!A521</x:f>
        <x:v>2T22</x:v>
      </x:c>
      <x:c r="B391" s="301" t="n">
        <x:f>'Base_Analitica'!B521</x:f>
        <x:v>2022</x:v>
      </x:c>
      <x:c r="C391" s="301" t="n">
        <x:f>'Base_Analitica'!C521</x:f>
        <x:v>2</x:v>
      </x:c>
      <x:c r="D391" s="301" t="n">
        <x:f>'Base_Analitica'!D521</x:f>
        <x:v>66</x:v>
      </x:c>
      <x:c r="E391" s="302" t="n">
        <x:f>'Base_Analitica'!E521</x:f>
        <x:v>44742</x:v>
      </x:c>
      <x:c r="F391" s="301" t="str">
        <x:f>'Base_Analitica'!F521</x:f>
        <x:v>CORPORATIVO / OUTROS NEGÓCIOS</x:v>
      </x:c>
      <x:c r="G391" s="301" t="str">
        <x:f>'Base_Analitica'!G521</x:f>
        <x:v>CORPORATIVO / OUTROS NEGÓCIOS</x:v>
      </x:c>
      <x:c r="H391" s="301" t="str">
        <x:f>'Base_Analitica'!H521</x:f>
        <x:v>Corporativo</x:v>
      </x:c>
      <x:c r="I391" s="300" t="n">
        <x:f>'Base_Analitica'!I521</x:f>
        <x:v>743</x:v>
      </x:c>
      <x:c r="J391" s="300" t="n">
        <x:f>'Base_Analitica'!J521</x:f>
        <x:v>-729</x:v>
      </x:c>
      <x:c r="K391" s="300" t="n">
        <x:f>'Base_Analitica'!K521</x:f>
        <x:v>729</x:v>
      </x:c>
      <x:c r="L391" s="300" t="n">
        <x:f>'Base_Analitica'!L521</x:f>
        <x:v>14</x:v>
      </x:c>
      <x:c r="M391" s="300" t="n">
        <x:f>'Base_Analitica'!M521</x:f>
        <x:v>-3732</x:v>
      </x:c>
      <x:c r="N391" s="300" t="n">
        <x:f>'Base_Analitica'!N521</x:f>
        <x:v>3732</x:v>
      </x:c>
      <x:c r="O391" s="300" t="n">
        <x:f>'Base_Analitica'!O521</x:f>
        <x:v>-3718</x:v>
      </x:c>
      <x:c r="P391" s="300" t="n">
        <x:f>'Base_Analitica'!P521</x:f>
        <x:v>649</x:v>
      </x:c>
      <x:c r="Q391" s="300" t="n">
        <x:f>'Base_Analitica'!Q521</x:f>
        <x:v>609</x:v>
      </x:c>
      <x:c r="R391" s="300" t="n">
        <x:f>'Base_Analitica'!R521</x:f>
        <x:v>658</x:v>
      </x:c>
      <x:c r="S391" s="300" t="n">
        <x:f>'Base_Analitica'!S521</x:f>
        <x:v>617</x:v>
      </x:c>
      <x:c r="T391" s="300" t="n">
        <x:f>'Base_Analitica'!T521</x:f>
        <x:v>3515</x:v>
      </x:c>
      <x:c r="U391" s="300" t="n">
        <x:f>'Base_Analitica'!U521</x:f>
        <x:v>1441</x:v>
      </x:c>
      <x:c r="V391" s="300" t="n">
        <x:f>'Base_Analitica'!V521</x:f>
        <x:v>-3506</x:v>
      </x:c>
      <x:c r="W391" s="300" t="n">
        <x:f>'Base_Analitica'!W521</x:f>
        <x:v>-1433</x:v>
      </x:c>
      <x:c r="X391" s="303" t="n">
        <x:f>'Base_Analitica'!X521</x:f>
        <x:v>0.20421393841166946</x:v>
      </x:c>
      <x:c r="Y391" s="303" t="n">
        <x:f>'Base_Analitica'!Y521</x:f>
        <x:v>0.19704433497536944</x:v>
      </x:c>
      <x:c r="Z391" s="303" t="n">
        <x:f>'Base_Analitica'!Z521</x:f>
        <x:v>1.5898681471200553</x:v>
      </x:c>
      <x:c r="AA391" s="303" t="n">
        <x:f>'Base_Analitica'!AA521</x:f>
        <x:v>0.9811574697173621</x:v>
      </x:c>
      <x:c r="AB391" s="303" t="n">
        <x:f>'Base_Analitica'!AB521</x:f>
        <x:v>5.0228802153432035</x:v>
      </x:c>
      <x:c r="AC391" s="303" t="n">
        <x:f>'Base_Analitica'!AC521</x:f>
        <x:v>0.018842530282637954</x:v>
      </x:c>
      <x:c r="AD391" s="303" t="n">
        <x:f>'Base_Analitica'!AD521</x:f>
        <x:v>-5.004037685060565</x:v>
      </x:c>
      <x:c r="AE391" s="304" t="n">
        <x:f>'Base_Analitica'!AE521</x:f>
        <x:v>1.2246467991473532e-16</x:v>
      </x:c>
      <x:c r="AF391" s="304" t="n">
        <x:f>'Base_Analitica'!AF521</x:f>
        <x:v>-1</x:v>
      </x:c>
      <x:c r="AG391" s="300" t="n">
        <x:f>'Base_Analitica'!AG521</x:f>
        <x:v>729</x:v>
      </x:c>
    </x:row>
    <x:row r="392" ht="18" customHeight="1">
      <x:c r="A392" s="301" t="str">
        <x:f>'Base_Analitica'!A522</x:f>
        <x:v>2T22</x:v>
      </x:c>
      <x:c r="B392" s="301" t="n">
        <x:f>'Base_Analitica'!B522</x:f>
        <x:v>2022</x:v>
      </x:c>
      <x:c r="C392" s="301" t="n">
        <x:f>'Base_Analitica'!C522</x:f>
        <x:v>2</x:v>
      </x:c>
      <x:c r="D392" s="301" t="n">
        <x:f>'Base_Analitica'!D522</x:f>
        <x:v>66</x:v>
      </x:c>
      <x:c r="E392" s="302" t="n">
        <x:f>'Base_Analitica'!E522</x:f>
        <x:v>44742</x:v>
      </x:c>
      <x:c r="F392" s="301" t="str">
        <x:f>'Base_Analitica'!F522</x:f>
        <x:v>E&amp;P</x:v>
      </x:c>
      <x:c r="G392" s="301" t="str">
        <x:f>'Base_Analitica'!G522</x:f>
        <x:v>E&amp;P</x:v>
      </x:c>
      <x:c r="H392" s="301" t="str">
        <x:f>'Base_Analitica'!H522</x:f>
        <x:v>Operacional</x:v>
      </x:c>
      <x:c r="I392" s="300" t="n">
        <x:f>'Base_Analitica'!I522</x:f>
        <x:v>108041</x:v>
      </x:c>
      <x:c r="J392" s="300" t="n">
        <x:f>'Base_Analitica'!J522</x:f>
        <x:v>-40228</x:v>
      </x:c>
      <x:c r="K392" s="300" t="n">
        <x:f>'Base_Analitica'!K522</x:f>
        <x:v>40228</x:v>
      </x:c>
      <x:c r="L392" s="300" t="n">
        <x:f>'Base_Analitica'!L522</x:f>
        <x:v>67813</x:v>
      </x:c>
      <x:c r="M392" s="300" t="n">
        <x:f>'Base_Analitica'!M522</x:f>
        <x:v>12551</x:v>
      </x:c>
      <x:c r="N392" s="300" t="n">
        <x:f>'Base_Analitica'!N522</x:f>
        <x:v>12551</x:v>
      </x:c>
      <x:c r="O392" s="300" t="n">
        <x:f>'Base_Analitica'!O522</x:f>
        <x:v>80364</x:v>
      </x:c>
      <x:c r="P392" s="300" t="n">
        <x:f>'Base_Analitica'!P522</x:f>
        <x:v>40112</x:v>
      </x:c>
      <x:c r="Q392" s="300" t="n">
        <x:f>'Base_Analitica'!Q522</x:f>
        <x:v>29667</x:v>
      </x:c>
      <x:c r="R392" s="300" t="n">
        <x:f>'Base_Analitica'!R522</x:f>
        <x:v>102567</x:v>
      </x:c>
      <x:c r="S392" s="300" t="n">
        <x:f>'Base_Analitica'!S522</x:f>
        <x:v>71440</x:v>
      </x:c>
      <x:c r="T392" s="300" t="n">
        <x:f>'Base_Analitica'!T522</x:f>
        <x:v>252</x:v>
      </x:c>
      <x:c r="U392" s="300" t="n">
        <x:f>'Base_Analitica'!U522</x:f>
        <x:v>2408</x:v>
      </x:c>
      <x:c r="V392" s="300" t="n">
        <x:f>'Base_Analitica'!V522</x:f>
        <x:v>62203</x:v>
      </x:c>
      <x:c r="W392" s="300" t="n">
        <x:f>'Base_Analitica'!W522</x:f>
        <x:v>39365</x:v>
      </x:c>
      <x:c r="X392" s="303" t="n">
        <x:f>'Base_Analitica'!X522</x:f>
        <x:v>0.5123320268756999</x:v>
      </x:c>
      <x:c r="Y392" s="303" t="n">
        <x:f>'Base_Analitica'!Y522</x:f>
        <x:v>0.35598476421613245</x:v>
      </x:c>
      <x:c r="Z392" s="303" t="n">
        <x:f>'Base_Analitica'!Z522</x:f>
        <x:v>4.212209302325581</x:v>
      </x:c>
      <x:c r="AA392" s="303" t="n">
        <x:f>'Base_Analitica'!AA522</x:f>
        <x:v>0.37234013013578177</x:v>
      </x:c>
      <x:c r="AB392" s="303" t="n">
        <x:f>'Base_Analitica'!AB522</x:f>
        <x:v>0.11616886182097537</x:v>
      </x:c>
      <x:c r="AC392" s="303" t="n">
        <x:f>'Base_Analitica'!AC522</x:f>
        <x:v>0.6276598698642182</x:v>
      </x:c>
      <x:c r="AD392" s="303" t="n">
        <x:f>'Base_Analitica'!AD522</x:f>
        <x:v>0.7438287316851936</x:v>
      </x:c>
      <x:c r="AE392" s="304" t="n">
        <x:f>'Base_Analitica'!AE522</x:f>
        <x:v>1.2246467991473532e-16</x:v>
      </x:c>
      <x:c r="AF392" s="304" t="n">
        <x:f>'Base_Analitica'!AF522</x:f>
        <x:v>-1</x:v>
      </x:c>
      <x:c r="AG392" s="300" t="n">
        <x:f>'Base_Analitica'!AG522</x:f>
        <x:v>40228</x:v>
      </x:c>
    </x:row>
    <x:row r="393" ht="18" customHeight="1">
      <x:c r="A393" s="301" t="str">
        <x:f>'Base_Analitica'!A524</x:f>
        <x:v>2T22</x:v>
      </x:c>
      <x:c r="B393" s="301" t="n">
        <x:f>'Base_Analitica'!B524</x:f>
        <x:v>2022</x:v>
      </x:c>
      <x:c r="C393" s="301" t="n">
        <x:f>'Base_Analitica'!C524</x:f>
        <x:v>2</x:v>
      </x:c>
      <x:c r="D393" s="301" t="n">
        <x:f>'Base_Analitica'!D524</x:f>
        <x:v>66</x:v>
      </x:c>
      <x:c r="E393" s="302" t="n">
        <x:f>'Base_Analitica'!E524</x:f>
        <x:v>44742</x:v>
      </x:c>
      <x:c r="F393" s="301" t="str">
        <x:f>'Base_Analitica'!F524</x:f>
        <x:v>GÁS &amp; ENERGIA / G&amp;EBC</x:v>
      </x:c>
      <x:c r="G393" s="301" t="str">
        <x:f>'Base_Analitica'!G524</x:f>
        <x:v>GÁS &amp; ENERGIA / G&amp;EBC</x:v>
      </x:c>
      <x:c r="H393" s="301" t="str">
        <x:f>'Base_Analitica'!H524</x:f>
        <x:v>Operacional</x:v>
      </x:c>
      <x:c r="I393" s="300" t="n">
        <x:f>'Base_Analitica'!I524</x:f>
        <x:v>18390</x:v>
      </x:c>
      <x:c r="J393" s="300" t="n">
        <x:f>'Base_Analitica'!J524</x:f>
        <x:v>-11677</x:v>
      </x:c>
      <x:c r="K393" s="300" t="n">
        <x:f>'Base_Analitica'!K524</x:f>
        <x:v>11677</x:v>
      </x:c>
      <x:c r="L393" s="300" t="n">
        <x:f>'Base_Analitica'!L524</x:f>
        <x:v>6713</x:v>
      </x:c>
      <x:c r="M393" s="300" t="n">
        <x:f>'Base_Analitica'!M524</x:f>
        <x:v>-4008</x:v>
      </x:c>
      <x:c r="N393" s="300" t="n">
        <x:f>'Base_Analitica'!N524</x:f>
        <x:v>4008</x:v>
      </x:c>
      <x:c r="O393" s="300" t="n">
        <x:f>'Base_Analitica'!O524</x:f>
        <x:v>2705</x:v>
      </x:c>
      <x:c r="P393" s="300" t="n">
        <x:f>'Base_Analitica'!P524</x:f>
        <x:v>15272</x:v>
      </x:c>
      <x:c r="Q393" s="300" t="n">
        <x:f>'Base_Analitica'!Q524</x:f>
        <x:v>8748</x:v>
      </x:c>
      <x:c r="R393" s="300" t="n">
        <x:f>'Base_Analitica'!R524</x:f>
        <x:v>17655</x:v>
      </x:c>
      <x:c r="S393" s="300" t="n">
        <x:f>'Base_Analitica'!S524</x:f>
        <x:v>13960</x:v>
      </x:c>
      <x:c r="T393" s="300" t="n">
        <x:f>'Base_Analitica'!T524</x:f>
        <x:v>4616</x:v>
      </x:c>
      <x:c r="U393" s="300" t="n">
        <x:f>'Base_Analitica'!U524</x:f>
        <x:v>3499</x:v>
      </x:c>
      <x:c r="V393" s="300" t="n">
        <x:f>'Base_Analitica'!V524</x:f>
        <x:v>-2233</x:v>
      </x:c>
      <x:c r="W393" s="300" t="n">
        <x:f>'Base_Analitica'!W524</x:f>
        <x:v>1713</x:v>
      </x:c>
      <x:c r="X393" s="303" t="n">
        <x:f>'Base_Analitica'!X524</x:f>
        <x:v>0.3173352435530086</x:v>
      </x:c>
      <x:c r="Y393" s="303" t="n">
        <x:f>'Base_Analitica'!Y524</x:f>
        <x:v>0.334819387288523</x:v>
      </x:c>
      <x:c r="Z393" s="303" t="n">
        <x:f>'Base_Analitica'!Z524</x:f>
        <x:v>0.1454701343240925</x:v>
      </x:c>
      <x:c r="AA393" s="303" t="n">
        <x:f>'Base_Analitica'!AA524</x:f>
        <x:v>0.6349646547036433</x:v>
      </x:c>
      <x:c r="AB393" s="303" t="n">
        <x:f>'Base_Analitica'!AB524</x:f>
        <x:v>0.21794453507340947</x:v>
      </x:c>
      <x:c r="AC393" s="303" t="n">
        <x:f>'Base_Analitica'!AC524</x:f>
        <x:v>0.36503534529635673</x:v>
      </x:c>
      <x:c r="AD393" s="303" t="n">
        <x:f>'Base_Analitica'!AD524</x:f>
        <x:v>0.14709081022294726</x:v>
      </x:c>
      <x:c r="AE393" s="304" t="n">
        <x:f>'Base_Analitica'!AE524</x:f>
        <x:v>1.2246467991473532e-16</x:v>
      </x:c>
      <x:c r="AF393" s="304" t="n">
        <x:f>'Base_Analitica'!AF524</x:f>
        <x:v>-1</x:v>
      </x:c>
      <x:c r="AG393" s="300" t="n">
        <x:f>'Base_Analitica'!AG524</x:f>
        <x:v>11677</x:v>
      </x:c>
    </x:row>
    <x:row r="394" ht="18" customHeight="1">
      <x:c r="A394" s="301" t="str">
        <x:f>'Base_Analitica'!A525</x:f>
        <x:v>2T22</x:v>
      </x:c>
      <x:c r="B394" s="301" t="n">
        <x:f>'Base_Analitica'!B525</x:f>
        <x:v>2022</x:v>
      </x:c>
      <x:c r="C394" s="301" t="n">
        <x:f>'Base_Analitica'!C525</x:f>
        <x:v>2</x:v>
      </x:c>
      <x:c r="D394" s="301" t="n">
        <x:f>'Base_Analitica'!D525</x:f>
        <x:v>66</x:v>
      </x:c>
      <x:c r="E394" s="302" t="n">
        <x:f>'Base_Analitica'!E525</x:f>
        <x:v>44742</x:v>
      </x:c>
      <x:c r="F394" s="301" t="str">
        <x:f>'Base_Analitica'!F525</x:f>
        <x:v>REFINO / RTC</x:v>
      </x:c>
      <x:c r="G394" s="301" t="str">
        <x:f>'Base_Analitica'!G525</x:f>
        <x:v>REFINO / RTC</x:v>
      </x:c>
      <x:c r="H394" s="301" t="str">
        <x:f>'Base_Analitica'!H525</x:f>
        <x:v>Operacional</x:v>
      </x:c>
      <x:c r="I394" s="300" t="n">
        <x:f>'Base_Analitica'!I525</x:f>
        <x:v>157429</x:v>
      </x:c>
      <x:c r="J394" s="300" t="n">
        <x:f>'Base_Analitica'!J525</x:f>
        <x:v>-131897</x:v>
      </x:c>
      <x:c r="K394" s="300" t="n">
        <x:f>'Base_Analitica'!K525</x:f>
        <x:v>131897</x:v>
      </x:c>
      <x:c r="L394" s="300" t="n">
        <x:f>'Base_Analitica'!L525</x:f>
        <x:v>25532</x:v>
      </x:c>
      <x:c r="M394" s="300" t="n">
        <x:f>'Base_Analitica'!M525</x:f>
        <x:v>-4163</x:v>
      </x:c>
      <x:c r="N394" s="300" t="n">
        <x:f>'Base_Analitica'!N525</x:f>
        <x:v>4163</x:v>
      </x:c>
      <x:c r="O394" s="300" t="n">
        <x:f>'Base_Analitica'!O525</x:f>
        <x:v>21369</x:v>
      </x:c>
      <x:c r="P394" s="300" t="n">
        <x:f>'Base_Analitica'!P525</x:f>
        <x:v>112165</x:v>
      </x:c>
      <x:c r="Q394" s="300" t="n">
        <x:f>'Base_Analitica'!Q525</x:f>
        <x:v>88246</x:v>
      </x:c>
      <x:c r="R394" s="300" t="n">
        <x:f>'Base_Analitica'!R525</x:f>
        <x:v>128476</x:v>
      </x:c>
      <x:c r="S394" s="300" t="n">
        <x:f>'Base_Analitica'!S525</x:f>
        <x:v>100328</x:v>
      </x:c>
      <x:c r="T394" s="300" t="n">
        <x:f>'Base_Analitica'!T525</x:f>
        <x:v>2781</x:v>
      </x:c>
      <x:c r="U394" s="300" t="n">
        <x:f>'Base_Analitica'!U525</x:f>
        <x:v>2752</x:v>
      </x:c>
      <x:c r="V394" s="300" t="n">
        <x:f>'Base_Analitica'!V525</x:f>
        <x:v>13530</x:v>
      </x:c>
      <x:c r="W394" s="300" t="n">
        <x:f>'Base_Analitica'!W525</x:f>
        <x:v>9330</x:v>
      </x:c>
      <x:c r="X394" s="303" t="n">
        <x:f>'Base_Analitica'!X525</x:f>
        <x:v>0.5691432102703133</x:v>
      </x:c>
      <x:c r="Y394" s="303" t="n">
        <x:f>'Base_Analitica'!Y525</x:f>
        <x:v>0.4946513156403689</x:v>
      </x:c>
      <x:c r="Z394" s="303" t="n">
        <x:f>'Base_Analitica'!Z525</x:f>
        <x:v>0.512718023255814</x:v>
      </x:c>
      <x:c r="AA394" s="303" t="n">
        <x:f>'Base_Analitica'!AA525</x:f>
        <x:v>0.8378189533059347</x:v>
      </x:c>
      <x:c r="AB394" s="303" t="n">
        <x:f>'Base_Analitica'!AB525</x:f>
        <x:v>0.026443666668784022</x:v>
      </x:c>
      <x:c r="AC394" s="303" t="n">
        <x:f>'Base_Analitica'!AC525</x:f>
        <x:v>0.16218104669406527</x:v>
      </x:c>
      <x:c r="AD394" s="303" t="n">
        <x:f>'Base_Analitica'!AD525</x:f>
        <x:v>0.13573738002528124</x:v>
      </x:c>
      <x:c r="AE394" s="304" t="n">
        <x:f>'Base_Analitica'!AE525</x:f>
        <x:v>1.2246467991473532e-16</x:v>
      </x:c>
      <x:c r="AF394" s="304" t="n">
        <x:f>'Base_Analitica'!AF525</x:f>
        <x:v>-1</x:v>
      </x:c>
      <x:c r="AG394" s="300" t="n">
        <x:f>'Base_Analitica'!AG525</x:f>
        <x:v>131897</x:v>
      </x:c>
    </x:row>
    <x:row r="395" ht="18" customHeight="1">
      <x:c r="A395" s="301" t="str">
        <x:f>'Base_Analitica'!A527</x:f>
        <x:v>3T22</x:v>
      </x:c>
      <x:c r="B395" s="301" t="n">
        <x:f>'Base_Analitica'!B527</x:f>
        <x:v>2022</x:v>
      </x:c>
      <x:c r="C395" s="301" t="n">
        <x:f>'Base_Analitica'!C527</x:f>
        <x:v>3</x:v>
      </x:c>
      <x:c r="D395" s="301" t="n">
        <x:f>'Base_Analitica'!D527</x:f>
        <x:v>67</x:v>
      </x:c>
      <x:c r="E395" s="302" t="n">
        <x:f>'Base_Analitica'!E527</x:f>
        <x:v>44834</x:v>
      </x:c>
      <x:c r="F395" s="301" t="str">
        <x:f>'Base_Analitica'!F527</x:f>
        <x:v>CORPORATIVO / OUTROS NEGÓCIOS</x:v>
      </x:c>
      <x:c r="G395" s="301" t="str">
        <x:f>'Base_Analitica'!G527</x:f>
        <x:v>CORPORATIVO / OUTROS NEGÓCIOS</x:v>
      </x:c>
      <x:c r="H395" s="301" t="str">
        <x:f>'Base_Analitica'!H527</x:f>
        <x:v>Corporativo</x:v>
      </x:c>
      <x:c r="I395" s="300" t="n">
        <x:f>'Base_Analitica'!I527</x:f>
        <x:v>657</x:v>
      </x:c>
      <x:c r="J395" s="300" t="n">
        <x:f>'Base_Analitica'!J527</x:f>
        <x:v>-711</x:v>
      </x:c>
      <x:c r="K395" s="300" t="n">
        <x:f>'Base_Analitica'!K527</x:f>
        <x:v>711</x:v>
      </x:c>
      <x:c r="L395" s="300" t="n">
        <x:f>'Base_Analitica'!L527</x:f>
        <x:v>-54</x:v>
      </x:c>
      <x:c r="M395" s="300" t="n">
        <x:f>'Base_Analitica'!M527</x:f>
        <x:v>-3463</x:v>
      </x:c>
      <x:c r="N395" s="300" t="n">
        <x:f>'Base_Analitica'!N527</x:f>
        <x:v>3463</x:v>
      </x:c>
      <x:c r="O395" s="300" t="n">
        <x:f>'Base_Analitica'!O527</x:f>
        <x:v>-3517</x:v>
      </x:c>
      <x:c r="P395" s="300" t="n">
        <x:f>'Base_Analitica'!P527</x:f>
        <x:v>729</x:v>
      </x:c>
      <x:c r="Q395" s="300" t="n">
        <x:f>'Base_Analitica'!Q527</x:f>
        <x:v>474</x:v>
      </x:c>
      <x:c r="R395" s="300" t="n">
        <x:f>'Base_Analitica'!R527</x:f>
        <x:v>743</x:v>
      </x:c>
      <x:c r="S395" s="300" t="n">
        <x:f>'Base_Analitica'!S527</x:f>
        <x:v>476</x:v>
      </x:c>
      <x:c r="T395" s="300" t="n">
        <x:f>'Base_Analitica'!T527</x:f>
        <x:v>3732</x:v>
      </x:c>
      <x:c r="U395" s="300" t="n">
        <x:f>'Base_Analitica'!U527</x:f>
        <x:v>4719</x:v>
      </x:c>
      <x:c r="V395" s="300" t="n">
        <x:f>'Base_Analitica'!V527</x:f>
        <x:v>-3718</x:v>
      </x:c>
      <x:c r="W395" s="300" t="n">
        <x:f>'Base_Analitica'!W527</x:f>
        <x:v>-4717</x:v>
      </x:c>
      <x:c r="X395" s="303" t="n">
        <x:f>'Base_Analitica'!X527</x:f>
        <x:v>0.3802521008403361</x:v>
      </x:c>
      <x:c r="Y395" s="303" t="n">
        <x:f>'Base_Analitica'!Y527</x:f>
        <x:v>0.5</x:v>
      </x:c>
      <x:c r="Z395" s="303" t="n">
        <x:f>'Base_Analitica'!Z527</x:f>
        <x:v>-0.2661580843399025</x:v>
      </x:c>
      <x:c r="AA395" s="303" t="n">
        <x:f>'Base_Analitica'!AA527</x:f>
        <x:v>1.082191780821918</x:v>
      </x:c>
      <x:c r="AB395" s="303" t="n">
        <x:f>'Base_Analitica'!AB527</x:f>
        <x:v>5.270928462709285</x:v>
      </x:c>
      <x:c r="AC395" s="303" t="n">
        <x:f>'Base_Analitica'!AC527</x:f>
        <x:v>-0.0821917808219178</x:v>
      </x:c>
      <x:c r="AD395" s="303" t="n">
        <x:f>'Base_Analitica'!AD527</x:f>
        <x:v>-5.353120243531203</x:v>
      </x:c>
      <x:c r="AE395" s="304" t="n">
        <x:f>'Base_Analitica'!AE527</x:f>
        <x:v>-1</x:v>
      </x:c>
      <x:c r="AF395" s="304" t="n">
        <x:f>'Base_Analitica'!AF527</x:f>
        <x:v>-1.8369701987210297e-16</x:v>
      </x:c>
      <x:c r="AG395" s="300" t="n">
        <x:f>'Base_Analitica'!AG527</x:f>
        <x:v>711</x:v>
      </x:c>
    </x:row>
    <x:row r="396" ht="18" customHeight="1">
      <x:c r="A396" s="301" t="str">
        <x:f>'Base_Analitica'!A528</x:f>
        <x:v>3T22</x:v>
      </x:c>
      <x:c r="B396" s="301" t="n">
        <x:f>'Base_Analitica'!B528</x:f>
        <x:v>2022</x:v>
      </x:c>
      <x:c r="C396" s="301" t="n">
        <x:f>'Base_Analitica'!C528</x:f>
        <x:v>3</x:v>
      </x:c>
      <x:c r="D396" s="301" t="n">
        <x:f>'Base_Analitica'!D528</x:f>
        <x:v>67</x:v>
      </x:c>
      <x:c r="E396" s="302" t="n">
        <x:f>'Base_Analitica'!E528</x:f>
        <x:v>44834</x:v>
      </x:c>
      <x:c r="F396" s="301" t="str">
        <x:f>'Base_Analitica'!F528</x:f>
        <x:v>E&amp;P</x:v>
      </x:c>
      <x:c r="G396" s="301" t="str">
        <x:f>'Base_Analitica'!G528</x:f>
        <x:v>E&amp;P</x:v>
      </x:c>
      <x:c r="H396" s="301" t="str">
        <x:f>'Base_Analitica'!H528</x:f>
        <x:v>Operacional</x:v>
      </x:c>
      <x:c r="I396" s="300" t="n">
        <x:f>'Base_Analitica'!I528</x:f>
        <x:v>101391</x:v>
      </x:c>
      <x:c r="J396" s="300" t="n">
        <x:f>'Base_Analitica'!J528</x:f>
        <x:v>-39049</x:v>
      </x:c>
      <x:c r="K396" s="300" t="n">
        <x:f>'Base_Analitica'!K528</x:f>
        <x:v>39049</x:v>
      </x:c>
      <x:c r="L396" s="300" t="n">
        <x:f>'Base_Analitica'!L528</x:f>
        <x:v>62342</x:v>
      </x:c>
      <x:c r="M396" s="300" t="n">
        <x:f>'Base_Analitica'!M528</x:f>
        <x:v>-2316</x:v>
      </x:c>
      <x:c r="N396" s="300" t="n">
        <x:f>'Base_Analitica'!N528</x:f>
        <x:v>2316</x:v>
      </x:c>
      <x:c r="O396" s="300" t="n">
        <x:f>'Base_Analitica'!O528</x:f>
        <x:v>60026</x:v>
      </x:c>
      <x:c r="P396" s="300" t="n">
        <x:f>'Base_Analitica'!P528</x:f>
        <x:v>40228</x:v>
      </x:c>
      <x:c r="Q396" s="300" t="n">
        <x:f>'Base_Analitica'!Q528</x:f>
        <x:v>32983</x:v>
      </x:c>
      <x:c r="R396" s="300" t="n">
        <x:f>'Base_Analitica'!R528</x:f>
        <x:v>108041</x:v>
      </x:c>
      <x:c r="S396" s="300" t="n">
        <x:f>'Base_Analitica'!S528</x:f>
        <x:v>76472</x:v>
      </x:c>
      <x:c r="T396" s="300" t="n">
        <x:f>'Base_Analitica'!T528</x:f>
        <x:v>12551</x:v>
      </x:c>
      <x:c r="U396" s="300" t="n">
        <x:f>'Base_Analitica'!U528</x:f>
        <x:v>19572</x:v>
      </x:c>
      <x:c r="V396" s="300" t="n">
        <x:f>'Base_Analitica'!V528</x:f>
        <x:v>80364</x:v>
      </x:c>
      <x:c r="W396" s="300" t="n">
        <x:f>'Base_Analitica'!W528</x:f>
        <x:v>63061</x:v>
      </x:c>
      <x:c r="X396" s="303" t="n">
        <x:f>'Base_Analitica'!X528</x:f>
        <x:v>0.3258578303169788</x:v>
      </x:c>
      <x:c r="Y396" s="303" t="n">
        <x:f>'Base_Analitica'!Y528</x:f>
        <x:v>0.18391292484006905</x:v>
      </x:c>
      <x:c r="Z396" s="303" t="n">
        <x:f>'Base_Analitica'!Z528</x:f>
        <x:v>-0.8816676885346413</x:v>
      </x:c>
      <x:c r="AA396" s="303" t="n">
        <x:f>'Base_Analitica'!AA528</x:f>
        <x:v>0.3851328027142449</x:v>
      </x:c>
      <x:c r="AB396" s="303" t="n">
        <x:f>'Base_Analitica'!AB528</x:f>
        <x:v>0.022842264106281623</x:v>
      </x:c>
      <x:c r="AC396" s="303" t="n">
        <x:f>'Base_Analitica'!AC528</x:f>
        <x:v>0.6148671972857551</x:v>
      </x:c>
      <x:c r="AD396" s="303" t="n">
        <x:f>'Base_Analitica'!AD528</x:f>
        <x:v>0.5920249331794736</x:v>
      </x:c>
      <x:c r="AE396" s="304" t="n">
        <x:f>'Base_Analitica'!AE528</x:f>
        <x:v>-1</x:v>
      </x:c>
      <x:c r="AF396" s="304" t="n">
        <x:f>'Base_Analitica'!AF528</x:f>
        <x:v>-1.8369701987210297e-16</x:v>
      </x:c>
      <x:c r="AG396" s="300" t="n">
        <x:f>'Base_Analitica'!AG528</x:f>
        <x:v>39049</x:v>
      </x:c>
    </x:row>
    <x:row r="397" ht="18" customHeight="1">
      <x:c r="A397" s="301" t="str">
        <x:f>'Base_Analitica'!A530</x:f>
        <x:v>3T22</x:v>
      </x:c>
      <x:c r="B397" s="301" t="n">
        <x:f>'Base_Analitica'!B530</x:f>
        <x:v>2022</x:v>
      </x:c>
      <x:c r="C397" s="301" t="n">
        <x:f>'Base_Analitica'!C530</x:f>
        <x:v>3</x:v>
      </x:c>
      <x:c r="D397" s="301" t="n">
        <x:f>'Base_Analitica'!D530</x:f>
        <x:v>67</x:v>
      </x:c>
      <x:c r="E397" s="302" t="n">
        <x:f>'Base_Analitica'!E530</x:f>
        <x:v>44834</x:v>
      </x:c>
      <x:c r="F397" s="301" t="str">
        <x:f>'Base_Analitica'!F530</x:f>
        <x:v>GÁS &amp; ENERGIA / G&amp;EBC</x:v>
      </x:c>
      <x:c r="G397" s="301" t="str">
        <x:f>'Base_Analitica'!G530</x:f>
        <x:v>GÁS &amp; ENERGIA / G&amp;EBC</x:v>
      </x:c>
      <x:c r="H397" s="301" t="str">
        <x:f>'Base_Analitica'!H530</x:f>
        <x:v>Operacional</x:v>
      </x:c>
      <x:c r="I397" s="300" t="n">
        <x:f>'Base_Analitica'!I530</x:f>
        <x:v>21747</x:v>
      </x:c>
      <x:c r="J397" s="300" t="n">
        <x:f>'Base_Analitica'!J530</x:f>
        <x:v>-13849</x:v>
      </x:c>
      <x:c r="K397" s="300" t="n">
        <x:f>'Base_Analitica'!K530</x:f>
        <x:v>13849</x:v>
      </x:c>
      <x:c r="L397" s="300" t="n">
        <x:f>'Base_Analitica'!L530</x:f>
        <x:v>7898</x:v>
      </x:c>
      <x:c r="M397" s="300" t="n">
        <x:f>'Base_Analitica'!M530</x:f>
        <x:v>-3078</x:v>
      </x:c>
      <x:c r="N397" s="300" t="n">
        <x:f>'Base_Analitica'!N530</x:f>
        <x:v>3078</x:v>
      </x:c>
      <x:c r="O397" s="300" t="n">
        <x:f>'Base_Analitica'!O530</x:f>
        <x:v>4820</x:v>
      </x:c>
      <x:c r="P397" s="300" t="n">
        <x:f>'Base_Analitica'!P530</x:f>
        <x:v>11677</x:v>
      </x:c>
      <x:c r="Q397" s="300" t="n">
        <x:f>'Base_Analitica'!Q530</x:f>
        <x:v>13938</x:v>
      </x:c>
      <x:c r="R397" s="300" t="n">
        <x:f>'Base_Analitica'!R530</x:f>
        <x:v>18390</x:v>
      </x:c>
      <x:c r="S397" s="300" t="n">
        <x:f>'Base_Analitica'!S530</x:f>
        <x:v>18014</x:v>
      </x:c>
      <x:c r="T397" s="300" t="n">
        <x:f>'Base_Analitica'!T530</x:f>
        <x:v>4008</x:v>
      </x:c>
      <x:c r="U397" s="300" t="n">
        <x:f>'Base_Analitica'!U530</x:f>
        <x:v>4043</x:v>
      </x:c>
      <x:c r="V397" s="300" t="n">
        <x:f>'Base_Analitica'!V530</x:f>
        <x:v>2705</x:v>
      </x:c>
      <x:c r="W397" s="300" t="n">
        <x:f>'Base_Analitica'!W530</x:f>
        <x:v>33</x:v>
      </x:c>
      <x:c r="X397" s="303" t="n">
        <x:f>'Base_Analitica'!X530</x:f>
        <x:v>0.207227711779727</x:v>
      </x:c>
      <x:c r="Y397" s="303" t="n">
        <x:f>'Base_Analitica'!Y530</x:f>
        <x:v>-0.006385421150810755</x:v>
      </x:c>
      <x:c r="Z397" s="303" t="n">
        <x:f>'Base_Analitica'!Z530</x:f>
        <x:v>-0.23868414543655703</x:v>
      </x:c>
      <x:c r="AA397" s="303" t="n">
        <x:f>'Base_Analitica'!AA530</x:f>
        <x:v>0.6368234699038948</x:v>
      </x:c>
      <x:c r="AB397" s="303" t="n">
        <x:f>'Base_Analitica'!AB530</x:f>
        <x:v>0.14153676369154367</x:v>
      </x:c>
      <x:c r="AC397" s="303" t="n">
        <x:f>'Base_Analitica'!AC530</x:f>
        <x:v>0.36317653009610523</x:v>
      </x:c>
      <x:c r="AD397" s="303" t="n">
        <x:f>'Base_Analitica'!AD530</x:f>
        <x:v>0.22163976640456154</x:v>
      </x:c>
      <x:c r="AE397" s="304" t="n">
        <x:f>'Base_Analitica'!AE530</x:f>
        <x:v>-1</x:v>
      </x:c>
      <x:c r="AF397" s="304" t="n">
        <x:f>'Base_Analitica'!AF530</x:f>
        <x:v>-1.8369701987210297e-16</x:v>
      </x:c>
      <x:c r="AG397" s="300" t="n">
        <x:f>'Base_Analitica'!AG530</x:f>
        <x:v>13849</x:v>
      </x:c>
    </x:row>
    <x:row r="398" ht="18" customHeight="1">
      <x:c r="A398" s="301" t="str">
        <x:f>'Base_Analitica'!A531</x:f>
        <x:v>3T22</x:v>
      </x:c>
      <x:c r="B398" s="301" t="n">
        <x:f>'Base_Analitica'!B531</x:f>
        <x:v>2022</x:v>
      </x:c>
      <x:c r="C398" s="301" t="n">
        <x:f>'Base_Analitica'!C531</x:f>
        <x:v>3</x:v>
      </x:c>
      <x:c r="D398" s="301" t="n">
        <x:f>'Base_Analitica'!D531</x:f>
        <x:v>67</x:v>
      </x:c>
      <x:c r="E398" s="302" t="n">
        <x:f>'Base_Analitica'!E531</x:f>
        <x:v>44834</x:v>
      </x:c>
      <x:c r="F398" s="301" t="str">
        <x:f>'Base_Analitica'!F531</x:f>
        <x:v>REFINO / RTC</x:v>
      </x:c>
      <x:c r="G398" s="301" t="str">
        <x:f>'Base_Analitica'!G531</x:f>
        <x:v>REFINO / RTC</x:v>
      </x:c>
      <x:c r="H398" s="301" t="str">
        <x:f>'Base_Analitica'!H531</x:f>
        <x:v>Operacional</x:v>
      </x:c>
      <x:c r="I398" s="300" t="n">
        <x:f>'Base_Analitica'!I531</x:f>
        <x:v>154035</x:v>
      </x:c>
      <x:c r="J398" s="300" t="n">
        <x:f>'Base_Analitica'!J531</x:f>
        <x:v>-139607</x:v>
      </x:c>
      <x:c r="K398" s="300" t="n">
        <x:f>'Base_Analitica'!K531</x:f>
        <x:v>139607</x:v>
      </x:c>
      <x:c r="L398" s="300" t="n">
        <x:f>'Base_Analitica'!L531</x:f>
        <x:v>14428</x:v>
      </x:c>
      <x:c r="M398" s="300" t="n">
        <x:f>'Base_Analitica'!M531</x:f>
        <x:v>-3519</x:v>
      </x:c>
      <x:c r="N398" s="300" t="n">
        <x:f>'Base_Analitica'!N531</x:f>
        <x:v>3519</x:v>
      </x:c>
      <x:c r="O398" s="300" t="n">
        <x:f>'Base_Analitica'!O531</x:f>
        <x:v>10909</x:v>
      </x:c>
      <x:c r="P398" s="300" t="n">
        <x:f>'Base_Analitica'!P531</x:f>
        <x:v>131897</x:v>
      </x:c>
      <x:c r="Q398" s="300" t="n">
        <x:f>'Base_Analitica'!Q531</x:f>
        <x:v>95546</x:v>
      </x:c>
      <x:c r="R398" s="300" t="n">
        <x:f>'Base_Analitica'!R531</x:f>
        <x:v>157429</x:v>
      </x:c>
      <x:c r="S398" s="300" t="n">
        <x:f>'Base_Analitica'!S531</x:f>
        <x:v>107188</x:v>
      </x:c>
      <x:c r="T398" s="300" t="n">
        <x:f>'Base_Analitica'!T531</x:f>
        <x:v>4163</x:v>
      </x:c>
      <x:c r="U398" s="300" t="n">
        <x:f>'Base_Analitica'!U531</x:f>
        <x:v>5396</x:v>
      </x:c>
      <x:c r="V398" s="300" t="n">
        <x:f>'Base_Analitica'!V531</x:f>
        <x:v>21369</x:v>
      </x:c>
      <x:c r="W398" s="300" t="n">
        <x:f>'Base_Analitica'!W531</x:f>
        <x:v>6246</x:v>
      </x:c>
      <x:c r="X398" s="303" t="n">
        <x:f>'Base_Analitica'!X531</x:f>
        <x:v>0.4370545210284733</x:v>
      </x:c>
      <x:c r="Y398" s="303" t="n">
        <x:f>'Base_Analitica'!Y531</x:f>
        <x:v>0.46114960333242627</x:v>
      </x:c>
      <x:c r="Z398" s="303" t="n">
        <x:f>'Base_Analitica'!Z531</x:f>
        <x:v>-0.34785025945144554</x:v>
      </x:c>
      <x:c r="AA398" s="303" t="n">
        <x:f>'Base_Analitica'!AA531</x:f>
        <x:v>0.9063329762716266</x:v>
      </x:c>
      <x:c r="AB398" s="303" t="n">
        <x:f>'Base_Analitica'!AB531</x:f>
        <x:v>0.022845457201285422</x:v>
      </x:c>
      <x:c r="AC398" s="303" t="n">
        <x:f>'Base_Analitica'!AC531</x:f>
        <x:v>0.09366702372837342</x:v>
      </x:c>
      <x:c r="AD398" s="303" t="n">
        <x:f>'Base_Analitica'!AD531</x:f>
        <x:v>0.070821566527088</x:v>
      </x:c>
      <x:c r="AE398" s="304" t="n">
        <x:f>'Base_Analitica'!AE531</x:f>
        <x:v>-1</x:v>
      </x:c>
      <x:c r="AF398" s="304" t="n">
        <x:f>'Base_Analitica'!AF531</x:f>
        <x:v>-1.8369701987210297e-16</x:v>
      </x:c>
      <x:c r="AG398" s="300" t="n">
        <x:f>'Base_Analitica'!AG531</x:f>
        <x:v>139607</x:v>
      </x:c>
    </x:row>
    <x:row r="399" ht="18" customHeight="1">
      <x:c r="A399" s="301" t="str">
        <x:f>'Base_Analitica'!A533</x:f>
        <x:v>4T22</x:v>
      </x:c>
      <x:c r="B399" s="301" t="n">
        <x:f>'Base_Analitica'!B533</x:f>
        <x:v>2022</x:v>
      </x:c>
      <x:c r="C399" s="301" t="n">
        <x:f>'Base_Analitica'!C533</x:f>
        <x:v>4</x:v>
      </x:c>
      <x:c r="D399" s="301" t="n">
        <x:f>'Base_Analitica'!D533</x:f>
        <x:v>68</x:v>
      </x:c>
      <x:c r="E399" s="302" t="n">
        <x:f>'Base_Analitica'!E533</x:f>
        <x:v>44926</x:v>
      </x:c>
      <x:c r="F399" s="301" t="str">
        <x:f>'Base_Analitica'!F533</x:f>
        <x:v>CORPORATIVO / OUTROS NEGÓCIOS</x:v>
      </x:c>
      <x:c r="G399" s="301" t="str">
        <x:f>'Base_Analitica'!G533</x:f>
        <x:v>CORPORATIVO / OUTROS NEGÓCIOS</x:v>
      </x:c>
      <x:c r="H399" s="301" t="str">
        <x:f>'Base_Analitica'!H533</x:f>
        <x:v>Corporativo</x:v>
      </x:c>
      <x:c r="I399" s="300" t="n">
        <x:f>'Base_Analitica'!I533</x:f>
        <x:v>578</x:v>
      </x:c>
      <x:c r="J399" s="300" t="n">
        <x:f>'Base_Analitica'!J533</x:f>
        <x:v>-600</x:v>
      </x:c>
      <x:c r="K399" s="300" t="n">
        <x:f>'Base_Analitica'!K533</x:f>
        <x:v>600</x:v>
      </x:c>
      <x:c r="L399" s="300" t="n">
        <x:f>'Base_Analitica'!L533</x:f>
        <x:v>-22</x:v>
      </x:c>
      <x:c r="M399" s="300" t="n">
        <x:f>'Base_Analitica'!M533</x:f>
        <x:v>-3077</x:v>
      </x:c>
      <x:c r="N399" s="300" t="n">
        <x:f>'Base_Analitica'!N533</x:f>
        <x:v>3077</x:v>
      </x:c>
      <x:c r="O399" s="300" t="n">
        <x:f>'Base_Analitica'!O533</x:f>
        <x:v>-3099</x:v>
      </x:c>
      <x:c r="P399" s="300" t="n">
        <x:f>'Base_Analitica'!P533</x:f>
        <x:v>711</x:v>
      </x:c>
      <x:c r="Q399" s="300" t="n">
        <x:f>'Base_Analitica'!Q533</x:f>
        <x:v>824</x:v>
      </x:c>
      <x:c r="R399" s="300" t="n">
        <x:f>'Base_Analitica'!R533</x:f>
        <x:v>657</x:v>
      </x:c>
      <x:c r="S399" s="300" t="n">
        <x:f>'Base_Analitica'!S533</x:f>
        <x:v>803</x:v>
      </x:c>
      <x:c r="T399" s="300" t="n">
        <x:f>'Base_Analitica'!T533</x:f>
        <x:v>3463</x:v>
      </x:c>
      <x:c r="U399" s="300" t="n">
        <x:f>'Base_Analitica'!U533</x:f>
        <x:v>2374</x:v>
      </x:c>
      <x:c r="V399" s="300" t="n">
        <x:f>'Base_Analitica'!V533</x:f>
        <x:v>-3517</x:v>
      </x:c>
      <x:c r="W399" s="300" t="n">
        <x:f>'Base_Analitica'!W533</x:f>
        <x:v>-2395</x:v>
      </x:c>
      <x:c r="X399" s="303" t="n">
        <x:f>'Base_Analitica'!X533</x:f>
        <x:v>-0.28019925280199254</x:v>
      </x:c>
      <x:c r="Y399" s="303" t="n">
        <x:f>'Base_Analitica'!Y533</x:f>
        <x:v>-0.27184466019417475</x:v>
      </x:c>
      <x:c r="Z399" s="303" t="n">
        <x:f>'Base_Analitica'!Z533</x:f>
        <x:v>0.29612468407750625</x:v>
      </x:c>
      <x:c r="AA399" s="303" t="n">
        <x:f>'Base_Analitica'!AA533</x:f>
        <x:v>1.0380622837370241</x:v>
      </x:c>
      <x:c r="AB399" s="303" t="n">
        <x:f>'Base_Analitica'!AB533</x:f>
        <x:v>5.323529411764706</x:v>
      </x:c>
      <x:c r="AC399" s="303" t="n">
        <x:f>'Base_Analitica'!AC533</x:f>
        <x:v>-0.03806228373702422</x:v>
      </x:c>
      <x:c r="AD399" s="303" t="n">
        <x:f>'Base_Analitica'!AD533</x:f>
        <x:v>-5.36159169550173</x:v>
      </x:c>
      <x:c r="AE399" s="304" t="n">
        <x:f>'Base_Analitica'!AE533</x:f>
        <x:v>-2.4492935982947064e-16</x:v>
      </x:c>
      <x:c r="AF399" s="304" t="n">
        <x:f>'Base_Analitica'!AF533</x:f>
        <x:v>1</x:v>
      </x:c>
      <x:c r="AG399" s="300" t="n">
        <x:f>'Base_Analitica'!AG533</x:f>
        <x:v>600</x:v>
      </x:c>
    </x:row>
    <x:row r="400" ht="18" customHeight="1">
      <x:c r="A400" s="301" t="str">
        <x:f>'Base_Analitica'!A534</x:f>
        <x:v>4T22</x:v>
      </x:c>
      <x:c r="B400" s="301" t="n">
        <x:f>'Base_Analitica'!B534</x:f>
        <x:v>2022</x:v>
      </x:c>
      <x:c r="C400" s="301" t="n">
        <x:f>'Base_Analitica'!C534</x:f>
        <x:v>4</x:v>
      </x:c>
      <x:c r="D400" s="301" t="n">
        <x:f>'Base_Analitica'!D534</x:f>
        <x:v>68</x:v>
      </x:c>
      <x:c r="E400" s="302" t="n">
        <x:f>'Base_Analitica'!E534</x:f>
        <x:v>44926</x:v>
      </x:c>
      <x:c r="F400" s="301" t="str">
        <x:f>'Base_Analitica'!F534</x:f>
        <x:v>E&amp;P</x:v>
      </x:c>
      <x:c r="G400" s="301" t="str">
        <x:f>'Base_Analitica'!G534</x:f>
        <x:v>E&amp;P</x:v>
      </x:c>
      <x:c r="H400" s="301" t="str">
        <x:f>'Base_Analitica'!H534</x:f>
        <x:v>Operacional</x:v>
      </x:c>
      <x:c r="I400" s="300" t="n">
        <x:f>'Base_Analitica'!I534</x:f>
        <x:v>89205</x:v>
      </x:c>
      <x:c r="J400" s="300" t="n">
        <x:f>'Base_Analitica'!J534</x:f>
        <x:v>-37757</x:v>
      </x:c>
      <x:c r="K400" s="300" t="n">
        <x:f>'Base_Analitica'!K534</x:f>
        <x:v>37757</x:v>
      </x:c>
      <x:c r="L400" s="300" t="n">
        <x:f>'Base_Analitica'!L534</x:f>
        <x:v>51448</x:v>
      </x:c>
      <x:c r="M400" s="300" t="n">
        <x:f>'Base_Analitica'!M534</x:f>
        <x:v>-5989</x:v>
      </x:c>
      <x:c r="N400" s="300" t="n">
        <x:f>'Base_Analitica'!N534</x:f>
        <x:v>5989</x:v>
      </x:c>
      <x:c r="O400" s="300" t="n">
        <x:f>'Base_Analitica'!O534</x:f>
        <x:v>45459</x:v>
      </x:c>
      <x:c r="P400" s="300" t="n">
        <x:f>'Base_Analitica'!P534</x:f>
        <x:v>39049</x:v>
      </x:c>
      <x:c r="Q400" s="300" t="n">
        <x:f>'Base_Analitica'!Q534</x:f>
        <x:v>36464</x:v>
      </x:c>
      <x:c r="R400" s="300" t="n">
        <x:f>'Base_Analitica'!R534</x:f>
        <x:v>101391</x:v>
      </x:c>
      <x:c r="S400" s="300" t="n">
        <x:f>'Base_Analitica'!S534</x:f>
        <x:v>88065</x:v>
      </x:c>
      <x:c r="T400" s="300" t="n">
        <x:f>'Base_Analitica'!T534</x:f>
        <x:v>2316</x:v>
      </x:c>
      <x:c r="U400" s="300" t="n">
        <x:f>'Base_Analitica'!U534</x:f>
        <x:v>3182</x:v>
      </x:c>
      <x:c r="V400" s="300" t="n">
        <x:f>'Base_Analitica'!V534</x:f>
        <x:v>60026</x:v>
      </x:c>
      <x:c r="W400" s="300" t="n">
        <x:f>'Base_Analitica'!W534</x:f>
        <x:v>54783</x:v>
      </x:c>
      <x:c r="X400" s="303" t="n">
        <x:f>'Base_Analitica'!X534</x:f>
        <x:v>0.012944983818770295</x:v>
      </x:c>
      <x:c r="Y400" s="303" t="n">
        <x:f>'Base_Analitica'!Y534</x:f>
        <x:v>0.03545963141728836</x:v>
      </x:c>
      <x:c r="Z400" s="303" t="n">
        <x:f>'Base_Analitica'!Z534</x:f>
        <x:v>0.8821495914519171</x:v>
      </x:c>
      <x:c r="AA400" s="303" t="n">
        <x:f>'Base_Analitica'!AA534</x:f>
        <x:v>0.4232610279692842</x:v>
      </x:c>
      <x:c r="AB400" s="303" t="n">
        <x:f>'Base_Analitica'!AB534</x:f>
        <x:v>0.0671374922930329</x:v>
      </x:c>
      <x:c r="AC400" s="303" t="n">
        <x:f>'Base_Analitica'!AC534</x:f>
        <x:v>0.5767389720307158</x:v>
      </x:c>
      <x:c r="AD400" s="303" t="n">
        <x:f>'Base_Analitica'!AD534</x:f>
        <x:v>0.5096014797376829</x:v>
      </x:c>
      <x:c r="AE400" s="304" t="n">
        <x:f>'Base_Analitica'!AE534</x:f>
        <x:v>-2.4492935982947064e-16</x:v>
      </x:c>
      <x:c r="AF400" s="304" t="n">
        <x:f>'Base_Analitica'!AF534</x:f>
        <x:v>1</x:v>
      </x:c>
      <x:c r="AG400" s="300" t="n">
        <x:f>'Base_Analitica'!AG534</x:f>
        <x:v>37757</x:v>
      </x:c>
    </x:row>
    <x:row r="401" ht="18" customHeight="1">
      <x:c r="A401" s="301" t="str">
        <x:f>'Base_Analitica'!A536</x:f>
        <x:v>4T22</x:v>
      </x:c>
      <x:c r="B401" s="301" t="n">
        <x:f>'Base_Analitica'!B536</x:f>
        <x:v>2022</x:v>
      </x:c>
      <x:c r="C401" s="301" t="n">
        <x:f>'Base_Analitica'!C536</x:f>
        <x:v>4</x:v>
      </x:c>
      <x:c r="D401" s="301" t="n">
        <x:f>'Base_Analitica'!D536</x:f>
        <x:v>68</x:v>
      </x:c>
      <x:c r="E401" s="302" t="n">
        <x:f>'Base_Analitica'!E536</x:f>
        <x:v>44926</x:v>
      </x:c>
      <x:c r="F401" s="301" t="str">
        <x:f>'Base_Analitica'!F536</x:f>
        <x:v>GÁS &amp; ENERGIA / G&amp;EBC</x:v>
      </x:c>
      <x:c r="G401" s="301" t="str">
        <x:f>'Base_Analitica'!G536</x:f>
        <x:v>GÁS &amp; ENERGIA / G&amp;EBC</x:v>
      </x:c>
      <x:c r="H401" s="301" t="str">
        <x:f>'Base_Analitica'!H536</x:f>
        <x:v>Operacional</x:v>
      </x:c>
      <x:c r="I401" s="300" t="n">
        <x:f>'Base_Analitica'!I536</x:f>
        <x:v>20075</x:v>
      </x:c>
      <x:c r="J401" s="300" t="n">
        <x:f>'Base_Analitica'!J536</x:f>
        <x:v>-13772</x:v>
      </x:c>
      <x:c r="K401" s="300" t="n">
        <x:f>'Base_Analitica'!K536</x:f>
        <x:v>13772</x:v>
      </x:c>
      <x:c r="L401" s="300" t="n">
        <x:f>'Base_Analitica'!L536</x:f>
        <x:v>6303</x:v>
      </x:c>
      <x:c r="M401" s="300" t="n">
        <x:f>'Base_Analitica'!M536</x:f>
        <x:v>-3531</x:v>
      </x:c>
      <x:c r="N401" s="300" t="n">
        <x:f>'Base_Analitica'!N536</x:f>
        <x:v>3531</x:v>
      </x:c>
      <x:c r="O401" s="300" t="n">
        <x:f>'Base_Analitica'!O536</x:f>
        <x:v>2772</x:v>
      </x:c>
      <x:c r="P401" s="300" t="n">
        <x:f>'Base_Analitica'!P536</x:f>
        <x:v>13849</x:v>
      </x:c>
      <x:c r="Q401" s="300" t="n">
        <x:f>'Base_Analitica'!Q536</x:f>
        <x:v>21435</x:v>
      </x:c>
      <x:c r="R401" s="300" t="n">
        <x:f>'Base_Analitica'!R536</x:f>
        <x:v>21747</x:v>
      </x:c>
      <x:c r="S401" s="300" t="n">
        <x:f>'Base_Analitica'!S536</x:f>
        <x:v>20926</x:v>
      </x:c>
      <x:c r="T401" s="300" t="n">
        <x:f>'Base_Analitica'!T536</x:f>
        <x:v>3078</x:v>
      </x:c>
      <x:c r="U401" s="300" t="n">
        <x:f>'Base_Analitica'!U536</x:f>
        <x:v>3836</x:v>
      </x:c>
      <x:c r="V401" s="300" t="n">
        <x:f>'Base_Analitica'!V536</x:f>
        <x:v>4820</x:v>
      </x:c>
      <x:c r="W401" s="300" t="n">
        <x:f>'Base_Analitica'!W536</x:f>
        <x:v>-4345</x:v>
      </x:c>
      <x:c r="X401" s="303" t="n">
        <x:f>'Base_Analitica'!X536</x:f>
        <x:v>-0.040667112682787</x:v>
      </x:c>
      <x:c r="Y401" s="303" t="n">
        <x:f>'Base_Analitica'!Y536</x:f>
        <x:v>-0.35749941684161424</x:v>
      </x:c>
      <x:c r="Z401" s="303" t="n">
        <x:f>'Base_Analitica'!Z536</x:f>
        <x:v>-0.07950990615224196</x:v>
      </x:c>
      <x:c r="AA401" s="303" t="n">
        <x:f>'Base_Analitica'!AA536</x:f>
        <x:v>0.686027397260274</x:v>
      </x:c>
      <x:c r="AB401" s="303" t="n">
        <x:f>'Base_Analitica'!AB536</x:f>
        <x:v>0.17589041095890412</x:v>
      </x:c>
      <x:c r="AC401" s="303" t="n">
        <x:f>'Base_Analitica'!AC536</x:f>
        <x:v>0.31397260273972605</x:v>
      </x:c>
      <x:c r="AD401" s="303" t="n">
        <x:f>'Base_Analitica'!AD536</x:f>
        <x:v>0.13808219178082193</x:v>
      </x:c>
      <x:c r="AE401" s="304" t="n">
        <x:f>'Base_Analitica'!AE536</x:f>
        <x:v>-2.4492935982947064e-16</x:v>
      </x:c>
      <x:c r="AF401" s="304" t="n">
        <x:f>'Base_Analitica'!AF536</x:f>
        <x:v>1</x:v>
      </x:c>
      <x:c r="AG401" s="300" t="n">
        <x:f>'Base_Analitica'!AG536</x:f>
        <x:v>13772</x:v>
      </x:c>
    </x:row>
    <x:row r="402" ht="18" customHeight="1">
      <x:c r="A402" s="301" t="str">
        <x:f>'Base_Analitica'!A537</x:f>
        <x:v>4T22</x:v>
      </x:c>
      <x:c r="B402" s="301" t="n">
        <x:f>'Base_Analitica'!B537</x:f>
        <x:v>2022</x:v>
      </x:c>
      <x:c r="C402" s="301" t="n">
        <x:f>'Base_Analitica'!C537</x:f>
        <x:v>4</x:v>
      </x:c>
      <x:c r="D402" s="301" t="n">
        <x:f>'Base_Analitica'!D537</x:f>
        <x:v>68</x:v>
      </x:c>
      <x:c r="E402" s="302" t="n">
        <x:f>'Base_Analitica'!E537</x:f>
        <x:v>44926</x:v>
      </x:c>
      <x:c r="F402" s="301" t="str">
        <x:f>'Base_Analitica'!F537</x:f>
        <x:v>REFINO / RTC</x:v>
      </x:c>
      <x:c r="G402" s="301" t="str">
        <x:f>'Base_Analitica'!G537</x:f>
        <x:v>REFINO / RTC</x:v>
      </x:c>
      <x:c r="H402" s="301" t="str">
        <x:f>'Base_Analitica'!H537</x:f>
        <x:v>Operacional</x:v>
      </x:c>
      <x:c r="I402" s="300" t="n">
        <x:f>'Base_Analitica'!I537</x:f>
        <x:v>144757</x:v>
      </x:c>
      <x:c r="J402" s="300" t="n">
        <x:f>'Base_Analitica'!J537</x:f>
        <x:v>-127264</x:v>
      </x:c>
      <x:c r="K402" s="300" t="n">
        <x:f>'Base_Analitica'!K537</x:f>
        <x:v>127264</x:v>
      </x:c>
      <x:c r="L402" s="300" t="n">
        <x:f>'Base_Analitica'!L537</x:f>
        <x:v>17493</x:v>
      </x:c>
      <x:c r="M402" s="300" t="n">
        <x:f>'Base_Analitica'!M537</x:f>
        <x:v>-5567</x:v>
      </x:c>
      <x:c r="N402" s="300" t="n">
        <x:f>'Base_Analitica'!N537</x:f>
        <x:v>5567</x:v>
      </x:c>
      <x:c r="O402" s="300" t="n">
        <x:f>'Base_Analitica'!O537</x:f>
        <x:v>11926</x:v>
      </x:c>
      <x:c r="P402" s="300" t="n">
        <x:f>'Base_Analitica'!P537</x:f>
        <x:v>139607</x:v>
      </x:c>
      <x:c r="Q402" s="300" t="n">
        <x:f>'Base_Analitica'!Q537</x:f>
        <x:v>104838</x:v>
      </x:c>
      <x:c r="R402" s="300" t="n">
        <x:f>'Base_Analitica'!R537</x:f>
        <x:v>154035</x:v>
      </x:c>
      <x:c r="S402" s="300" t="n">
        <x:f>'Base_Analitica'!S537</x:f>
        <x:v>117499</x:v>
      </x:c>
      <x:c r="T402" s="300" t="n">
        <x:f>'Base_Analitica'!T537</x:f>
        <x:v>3519</x:v>
      </x:c>
      <x:c r="U402" s="300" t="n">
        <x:f>'Base_Analitica'!U537</x:f>
        <x:v>1713</x:v>
      </x:c>
      <x:c r="V402" s="300" t="n">
        <x:f>'Base_Analitica'!V537</x:f>
        <x:v>10909</x:v>
      </x:c>
      <x:c r="W402" s="300" t="n">
        <x:f>'Base_Analitica'!W537</x:f>
        <x:v>14374</x:v>
      </x:c>
      <x:c r="X402" s="303" t="n">
        <x:f>'Base_Analitica'!X537</x:f>
        <x:v>0.23198495306343037</x:v>
      </x:c>
      <x:c r="Y402" s="303" t="n">
        <x:f>'Base_Analitica'!Y537</x:f>
        <x:v>0.21391098647437</x:v>
      </x:c>
      <x:c r="Z402" s="303" t="n">
        <x:f>'Base_Analitica'!Z537</x:f>
        <x:v>2.249854057209574</x:v>
      </x:c>
      <x:c r="AA402" s="303" t="n">
        <x:f>'Base_Analitica'!AA537</x:f>
        <x:v>0.879156102986384</x:v>
      </x:c>
      <x:c r="AB402" s="303" t="n">
        <x:f>'Base_Analitica'!AB537</x:f>
        <x:v>0.03845755300261818</x:v>
      </x:c>
      <x:c r="AC402" s="303" t="n">
        <x:f>'Base_Analitica'!AC537</x:f>
        <x:v>0.12084389701361592</x:v>
      </x:c>
      <x:c r="AD402" s="303" t="n">
        <x:f>'Base_Analitica'!AD537</x:f>
        <x:v>0.08238634401099774</x:v>
      </x:c>
      <x:c r="AE402" s="304" t="n">
        <x:f>'Base_Analitica'!AE537</x:f>
        <x:v>-2.4492935982947064e-16</x:v>
      </x:c>
      <x:c r="AF402" s="304" t="n">
        <x:f>'Base_Analitica'!AF537</x:f>
        <x:v>1</x:v>
      </x:c>
      <x:c r="AG402" s="300" t="n">
        <x:f>'Base_Analitica'!AG537</x:f>
        <x:v>127264</x:v>
      </x:c>
    </x:row>
    <x:row r="403" ht="18" customHeight="1">
      <x:c r="A403" s="301" t="str">
        <x:f>'Base_Analitica'!A539</x:f>
        <x:v>1T23</x:v>
      </x:c>
      <x:c r="B403" s="301" t="n">
        <x:f>'Base_Analitica'!B539</x:f>
        <x:v>2023</x:v>
      </x:c>
      <x:c r="C403" s="301" t="n">
        <x:f>'Base_Analitica'!C539</x:f>
        <x:v>1</x:v>
      </x:c>
      <x:c r="D403" s="301" t="n">
        <x:f>'Base_Analitica'!D539</x:f>
        <x:v>69</x:v>
      </x:c>
      <x:c r="E403" s="302" t="n">
        <x:f>'Base_Analitica'!E539</x:f>
        <x:v>45016</x:v>
      </x:c>
      <x:c r="F403" s="301" t="str">
        <x:f>'Base_Analitica'!F539</x:f>
        <x:v>CORPORATIVO / OUTROS NEGÓCIOS</x:v>
      </x:c>
      <x:c r="G403" s="301" t="str">
        <x:f>'Base_Analitica'!G539</x:f>
        <x:v>CORPORATIVO / OUTROS NEGÓCIOS</x:v>
      </x:c>
      <x:c r="H403" s="301" t="str">
        <x:f>'Base_Analitica'!H539</x:f>
        <x:v>Corporativo</x:v>
      </x:c>
      <x:c r="I403" s="300" t="n">
        <x:f>'Base_Analitica'!I539</x:f>
        <x:v>388</x:v>
      </x:c>
      <x:c r="J403" s="300" t="n">
        <x:f>'Base_Analitica'!J539</x:f>
        <x:v>-398</x:v>
      </x:c>
      <x:c r="K403" s="300" t="n">
        <x:f>'Base_Analitica'!K539</x:f>
        <x:v>398</x:v>
      </x:c>
      <x:c r="L403" s="300" t="n">
        <x:f>'Base_Analitica'!L539</x:f>
        <x:v>-10</x:v>
      </x:c>
      <x:c r="M403" s="300" t="n">
        <x:f>'Base_Analitica'!M539</x:f>
        <x:v>-2442</x:v>
      </x:c>
      <x:c r="N403" s="300" t="n">
        <x:f>'Base_Analitica'!N539</x:f>
        <x:v>2442</x:v>
      </x:c>
      <x:c r="O403" s="300" t="n">
        <x:f>'Base_Analitica'!O539</x:f>
        <x:v>-2452</x:v>
      </x:c>
      <x:c r="P403" s="300" t="n">
        <x:f>'Base_Analitica'!P539</x:f>
        <x:v>600</x:v>
      </x:c>
      <x:c r="Q403" s="300" t="n">
        <x:f>'Base_Analitica'!Q539</x:f>
        <x:v>649</x:v>
      </x:c>
      <x:c r="R403" s="300" t="n">
        <x:f>'Base_Analitica'!R539</x:f>
        <x:v>578</x:v>
      </x:c>
      <x:c r="S403" s="300" t="n">
        <x:f>'Base_Analitica'!S539</x:f>
        <x:v>658</x:v>
      </x:c>
      <x:c r="T403" s="300" t="n">
        <x:f>'Base_Analitica'!T539</x:f>
        <x:v>3077</x:v>
      </x:c>
      <x:c r="U403" s="300" t="n">
        <x:f>'Base_Analitica'!U539</x:f>
        <x:v>3515</x:v>
      </x:c>
      <x:c r="V403" s="300" t="n">
        <x:f>'Base_Analitica'!V539</x:f>
        <x:v>-3099</x:v>
      </x:c>
      <x:c r="W403" s="300" t="n">
        <x:f>'Base_Analitica'!W539</x:f>
        <x:v>-3506</x:v>
      </x:c>
      <x:c r="X403" s="303" t="n">
        <x:f>'Base_Analitica'!X539</x:f>
        <x:v>-0.41033434650455924</x:v>
      </x:c>
      <x:c r="Y403" s="303" t="n">
        <x:f>'Base_Analitica'!Y539</x:f>
        <x:v>-0.386748844375963</x:v>
      </x:c>
      <x:c r="Z403" s="303" t="n">
        <x:f>'Base_Analitica'!Z539</x:f>
        <x:v>-0.3052631578947368</x:v>
      </x:c>
      <x:c r="AA403" s="303" t="n">
        <x:f>'Base_Analitica'!AA539</x:f>
        <x:v>1.0257731958762886</x:v>
      </x:c>
      <x:c r="AB403" s="303" t="n">
        <x:f>'Base_Analitica'!AB539</x:f>
        <x:v>6.293814432989691</x:v>
      </x:c>
      <x:c r="AC403" s="303" t="n">
        <x:f>'Base_Analitica'!AC539</x:f>
        <x:v>-0.02577319587628866</x:v>
      </x:c>
      <x:c r="AD403" s="303" t="n">
        <x:f>'Base_Analitica'!AD539</x:f>
        <x:v>-6.319587628865979</x:v>
      </x:c>
      <x:c r="AE403" s="304" t="n">
        <x:f>'Base_Analitica'!AE539</x:f>
        <x:v>1</x:v>
      </x:c>
      <x:c r="AF403" s="304" t="n">
        <x:f>'Base_Analitica'!AF539</x:f>
        <x:v>6.123233995736766e-17</x:v>
      </x:c>
      <x:c r="AG403" s="300" t="n">
        <x:f>'Base_Analitica'!AG539</x:f>
        <x:v>398</x:v>
      </x:c>
    </x:row>
    <x:row r="404" ht="18" customHeight="1">
      <x:c r="A404" s="301" t="str">
        <x:f>'Base_Analitica'!A540</x:f>
        <x:v>1T23</x:v>
      </x:c>
      <x:c r="B404" s="301" t="n">
        <x:f>'Base_Analitica'!B540</x:f>
        <x:v>2023</x:v>
      </x:c>
      <x:c r="C404" s="301" t="n">
        <x:f>'Base_Analitica'!C540</x:f>
        <x:v>1</x:v>
      </x:c>
      <x:c r="D404" s="301" t="n">
        <x:f>'Base_Analitica'!D540</x:f>
        <x:v>69</x:v>
      </x:c>
      <x:c r="E404" s="302" t="n">
        <x:f>'Base_Analitica'!E540</x:f>
        <x:v>45016</x:v>
      </x:c>
      <x:c r="F404" s="301" t="str">
        <x:f>'Base_Analitica'!F540</x:f>
        <x:v>E&amp;P</x:v>
      </x:c>
      <x:c r="G404" s="301" t="str">
        <x:f>'Base_Analitica'!G540</x:f>
        <x:v>E&amp;P</x:v>
      </x:c>
      <x:c r="H404" s="301" t="str">
        <x:f>'Base_Analitica'!H540</x:f>
        <x:v>Operacional</x:v>
      </x:c>
      <x:c r="I404" s="300" t="n">
        <x:f>'Base_Analitica'!I540</x:f>
        <x:v>81722</x:v>
      </x:c>
      <x:c r="J404" s="300" t="n">
        <x:f>'Base_Analitica'!J540</x:f>
        <x:v>-33143</x:v>
      </x:c>
      <x:c r="K404" s="300" t="n">
        <x:f>'Base_Analitica'!K540</x:f>
        <x:v>33143</x:v>
      </x:c>
      <x:c r="L404" s="300" t="n">
        <x:f>'Base_Analitica'!L540</x:f>
        <x:v>48579</x:v>
      </x:c>
      <x:c r="M404" s="300" t="n">
        <x:f>'Base_Analitica'!M540</x:f>
        <x:v>-638</x:v>
      </x:c>
      <x:c r="N404" s="300" t="n">
        <x:f>'Base_Analitica'!N540</x:f>
        <x:v>638</x:v>
      </x:c>
      <x:c r="O404" s="300" t="n">
        <x:f>'Base_Analitica'!O540</x:f>
        <x:v>47941</x:v>
      </x:c>
      <x:c r="P404" s="300" t="n">
        <x:f>'Base_Analitica'!P540</x:f>
        <x:v>37757</x:v>
      </x:c>
      <x:c r="Q404" s="300" t="n">
        <x:f>'Base_Analitica'!Q540</x:f>
        <x:v>40112</x:v>
      </x:c>
      <x:c r="R404" s="300" t="n">
        <x:f>'Base_Analitica'!R540</x:f>
        <x:v>89205</x:v>
      </x:c>
      <x:c r="S404" s="300" t="n">
        <x:f>'Base_Analitica'!S540</x:f>
        <x:v>102567</x:v>
      </x:c>
      <x:c r="T404" s="300" t="n">
        <x:f>'Base_Analitica'!T540</x:f>
        <x:v>5989</x:v>
      </x:c>
      <x:c r="U404" s="300" t="n">
        <x:f>'Base_Analitica'!U540</x:f>
        <x:v>252</x:v>
      </x:c>
      <x:c r="V404" s="300" t="n">
        <x:f>'Base_Analitica'!V540</x:f>
        <x:v>45459</x:v>
      </x:c>
      <x:c r="W404" s="300" t="n">
        <x:f>'Base_Analitica'!W540</x:f>
        <x:v>62203</x:v>
      </x:c>
      <x:c r="X404" s="303" t="n">
        <x:f>'Base_Analitica'!X540</x:f>
        <x:v>-0.20323300866750516</x:v>
      </x:c>
      <x:c r="Y404" s="303" t="n">
        <x:f>'Base_Analitica'!Y540</x:f>
        <x:v>-0.17373853211009171</x:v>
      </x:c>
      <x:c r="Z404" s="303" t="n">
        <x:f>'Base_Analitica'!Z540</x:f>
        <x:v>1.5317460317460316</x:v>
      </x:c>
      <x:c r="AA404" s="303" t="n">
        <x:f>'Base_Analitica'!AA540</x:f>
        <x:v>0.4055578669146619</x:v>
      </x:c>
      <x:c r="AB404" s="303" t="n">
        <x:f>'Base_Analitica'!AB540</x:f>
        <x:v>0.007806955287437899</x:v>
      </x:c>
      <x:c r="AC404" s="303" t="n">
        <x:f>'Base_Analitica'!AC540</x:f>
        <x:v>0.5944421330853381</x:v>
      </x:c>
      <x:c r="AD404" s="303" t="n">
        <x:f>'Base_Analitica'!AD540</x:f>
        <x:v>0.5866351777979002</x:v>
      </x:c>
      <x:c r="AE404" s="304" t="n">
        <x:f>'Base_Analitica'!AE540</x:f>
        <x:v>1</x:v>
      </x:c>
      <x:c r="AF404" s="304" t="n">
        <x:f>'Base_Analitica'!AF540</x:f>
        <x:v>6.123233995736766e-17</x:v>
      </x:c>
      <x:c r="AG404" s="300" t="n">
        <x:f>'Base_Analitica'!AG540</x:f>
        <x:v>33143</x:v>
      </x:c>
    </x:row>
    <x:row r="405" ht="18" customHeight="1">
      <x:c r="A405" s="301" t="str">
        <x:f>'Base_Analitica'!A542</x:f>
        <x:v>1T23</x:v>
      </x:c>
      <x:c r="B405" s="301" t="n">
        <x:f>'Base_Analitica'!B542</x:f>
        <x:v>2023</x:v>
      </x:c>
      <x:c r="C405" s="301" t="n">
        <x:f>'Base_Analitica'!C542</x:f>
        <x:v>1</x:v>
      </x:c>
      <x:c r="D405" s="301" t="n">
        <x:f>'Base_Analitica'!D542</x:f>
        <x:v>69</x:v>
      </x:c>
      <x:c r="E405" s="302" t="n">
        <x:f>'Base_Analitica'!E542</x:f>
        <x:v>45016</x:v>
      </x:c>
      <x:c r="F405" s="301" t="str">
        <x:f>'Base_Analitica'!F542</x:f>
        <x:v>GÁS &amp; ENERGIA / G&amp;EBC</x:v>
      </x:c>
      <x:c r="G405" s="301" t="str">
        <x:f>'Base_Analitica'!G542</x:f>
        <x:v>GÁS &amp; ENERGIA / G&amp;EBC</x:v>
      </x:c>
      <x:c r="H405" s="301" t="str">
        <x:f>'Base_Analitica'!H542</x:f>
        <x:v>Operacional</x:v>
      </x:c>
      <x:c r="I405" s="300" t="n">
        <x:f>'Base_Analitica'!I542</x:f>
        <x:v>14823</x:v>
      </x:c>
      <x:c r="J405" s="300" t="n">
        <x:f>'Base_Analitica'!J542</x:f>
        <x:v>-7621</x:v>
      </x:c>
      <x:c r="K405" s="300" t="n">
        <x:f>'Base_Analitica'!K542</x:f>
        <x:v>7621</x:v>
      </x:c>
      <x:c r="L405" s="300" t="n">
        <x:f>'Base_Analitica'!L542</x:f>
        <x:v>7202</x:v>
      </x:c>
      <x:c r="M405" s="300" t="n">
        <x:f>'Base_Analitica'!M542</x:f>
        <x:v>-4051</x:v>
      </x:c>
      <x:c r="N405" s="300" t="n">
        <x:f>'Base_Analitica'!N542</x:f>
        <x:v>4051</x:v>
      </x:c>
      <x:c r="O405" s="300" t="n">
        <x:f>'Base_Analitica'!O542</x:f>
        <x:v>3151</x:v>
      </x:c>
      <x:c r="P405" s="300" t="n">
        <x:f>'Base_Analitica'!P542</x:f>
        <x:v>13772</x:v>
      </x:c>
      <x:c r="Q405" s="300" t="n">
        <x:f>'Base_Analitica'!Q542</x:f>
        <x:v>15272</x:v>
      </x:c>
      <x:c r="R405" s="300" t="n">
        <x:f>'Base_Analitica'!R542</x:f>
        <x:v>20075</x:v>
      </x:c>
      <x:c r="S405" s="300" t="n">
        <x:f>'Base_Analitica'!S542</x:f>
        <x:v>17655</x:v>
      </x:c>
      <x:c r="T405" s="300" t="n">
        <x:f>'Base_Analitica'!T542</x:f>
        <x:v>3531</x:v>
      </x:c>
      <x:c r="U405" s="300" t="n">
        <x:f>'Base_Analitica'!U542</x:f>
        <x:v>4616</x:v>
      </x:c>
      <x:c r="V405" s="300" t="n">
        <x:f>'Base_Analitica'!V542</x:f>
        <x:v>2772</x:v>
      </x:c>
      <x:c r="W405" s="300" t="n">
        <x:f>'Base_Analitica'!W542</x:f>
        <x:v>-2233</x:v>
      </x:c>
      <x:c r="X405" s="303" t="n">
        <x:f>'Base_Analitica'!X542</x:f>
        <x:v>-0.16040781648258284</x:v>
      </x:c>
      <x:c r="Y405" s="303" t="n">
        <x:f>'Base_Analitica'!Y542</x:f>
        <x:v>-0.5009821896280775</x:v>
      </x:c>
      <x:c r="Z405" s="303" t="n">
        <x:f>'Base_Analitica'!Z542</x:f>
        <x:v>-0.12240034662045063</x:v>
      </x:c>
      <x:c r="AA405" s="303" t="n">
        <x:f>'Base_Analitica'!AA542</x:f>
        <x:v>0.5141334412736963</x:v>
      </x:c>
      <x:c r="AB405" s="303" t="n">
        <x:f>'Base_Analitica'!AB542</x:f>
        <x:v>0.2732915064426904</x:v>
      </x:c>
      <x:c r="AC405" s="303" t="n">
        <x:f>'Base_Analitica'!AC542</x:f>
        <x:v>0.48586655872630374</x:v>
      </x:c>
      <x:c r="AD405" s="303" t="n">
        <x:f>'Base_Analitica'!AD542</x:f>
        <x:v>0.2125750522836133</x:v>
      </x:c>
      <x:c r="AE405" s="304" t="n">
        <x:f>'Base_Analitica'!AE542</x:f>
        <x:v>1</x:v>
      </x:c>
      <x:c r="AF405" s="304" t="n">
        <x:f>'Base_Analitica'!AF542</x:f>
        <x:v>6.123233995736766e-17</x:v>
      </x:c>
      <x:c r="AG405" s="300" t="n">
        <x:f>'Base_Analitica'!AG542</x:f>
        <x:v>7621</x:v>
      </x:c>
    </x:row>
    <x:row r="406" ht="18" customHeight="1">
      <x:c r="A406" s="301" t="str">
        <x:f>'Base_Analitica'!A543</x:f>
        <x:v>1T23</x:v>
      </x:c>
      <x:c r="B406" s="301" t="n">
        <x:f>'Base_Analitica'!B543</x:f>
        <x:v>2023</x:v>
      </x:c>
      <x:c r="C406" s="301" t="n">
        <x:f>'Base_Analitica'!C543</x:f>
        <x:v>1</x:v>
      </x:c>
      <x:c r="D406" s="301" t="n">
        <x:f>'Base_Analitica'!D543</x:f>
        <x:v>69</x:v>
      </x:c>
      <x:c r="E406" s="302" t="n">
        <x:f>'Base_Analitica'!E543</x:f>
        <x:v>45016</x:v>
      </x:c>
      <x:c r="F406" s="301" t="str">
        <x:f>'Base_Analitica'!F543</x:f>
        <x:v>REFINO / RTC</x:v>
      </x:c>
      <x:c r="G406" s="301" t="str">
        <x:f>'Base_Analitica'!G543</x:f>
        <x:v>REFINO / RTC</x:v>
      </x:c>
      <x:c r="H406" s="301" t="str">
        <x:f>'Base_Analitica'!H543</x:f>
        <x:v>Operacional</x:v>
      </x:c>
      <x:c r="I406" s="300" t="n">
        <x:f>'Base_Analitica'!I543</x:f>
        <x:v>129052</x:v>
      </x:c>
      <x:c r="J406" s="300" t="n">
        <x:f>'Base_Analitica'!J543</x:f>
        <x:v>-113603</x:v>
      </x:c>
      <x:c r="K406" s="300" t="n">
        <x:f>'Base_Analitica'!K543</x:f>
        <x:v>113603</x:v>
      </x:c>
      <x:c r="L406" s="300" t="n">
        <x:f>'Base_Analitica'!L543</x:f>
        <x:v>15449</x:v>
      </x:c>
      <x:c r="M406" s="300" t="n">
        <x:f>'Base_Analitica'!M543</x:f>
        <x:v>-6141</x:v>
      </x:c>
      <x:c r="N406" s="300" t="n">
        <x:f>'Base_Analitica'!N543</x:f>
        <x:v>6141</x:v>
      </x:c>
      <x:c r="O406" s="300" t="n">
        <x:f>'Base_Analitica'!O543</x:f>
        <x:v>9308</x:v>
      </x:c>
      <x:c r="P406" s="300" t="n">
        <x:f>'Base_Analitica'!P543</x:f>
        <x:v>127264</x:v>
      </x:c>
      <x:c r="Q406" s="300" t="n">
        <x:f>'Base_Analitica'!Q543</x:f>
        <x:v>112165</x:v>
      </x:c>
      <x:c r="R406" s="300" t="n">
        <x:f>'Base_Analitica'!R543</x:f>
        <x:v>144757</x:v>
      </x:c>
      <x:c r="S406" s="300" t="n">
        <x:f>'Base_Analitica'!S543</x:f>
        <x:v>128476</x:v>
      </x:c>
      <x:c r="T406" s="300" t="n">
        <x:f>'Base_Analitica'!T543</x:f>
        <x:v>5567</x:v>
      </x:c>
      <x:c r="U406" s="300" t="n">
        <x:f>'Base_Analitica'!U543</x:f>
        <x:v>2781</x:v>
      </x:c>
      <x:c r="V406" s="300" t="n">
        <x:f>'Base_Analitica'!V543</x:f>
        <x:v>11926</x:v>
      </x:c>
      <x:c r="W406" s="300" t="n">
        <x:f>'Base_Analitica'!W543</x:f>
        <x:v>13530</x:v>
      </x:c>
      <x:c r="X406" s="303" t="n">
        <x:f>'Base_Analitica'!X543</x:f>
        <x:v>0.004483327625393052</x:v>
      </x:c>
      <x:c r="Y406" s="303" t="n">
        <x:f>'Base_Analitica'!Y543</x:f>
        <x:v>0.012820398520037468</x:v>
      </x:c>
      <x:c r="Z406" s="303" t="n">
        <x:f>'Base_Analitica'!Z543</x:f>
        <x:v>1.2081984897518878</x:v>
      </x:c>
      <x:c r="AA406" s="303" t="n">
        <x:f>'Base_Analitica'!AA543</x:f>
        <x:v>0.880288565849425</x:v>
      </x:c>
      <x:c r="AB406" s="303" t="n">
        <x:f>'Base_Analitica'!AB543</x:f>
        <x:v>0.047585469423178255</x:v>
      </x:c>
      <x:c r="AC406" s="303" t="n">
        <x:f>'Base_Analitica'!AC543</x:f>
        <x:v>0.11971143415057496</x:v>
      </x:c>
      <x:c r="AD406" s="303" t="n">
        <x:f>'Base_Analitica'!AD543</x:f>
        <x:v>0.07212596472739671</x:v>
      </x:c>
      <x:c r="AE406" s="304" t="n">
        <x:f>'Base_Analitica'!AE543</x:f>
        <x:v>1</x:v>
      </x:c>
      <x:c r="AF406" s="304" t="n">
        <x:f>'Base_Analitica'!AF543</x:f>
        <x:v>6.123233995736766e-17</x:v>
      </x:c>
      <x:c r="AG406" s="300" t="n">
        <x:f>'Base_Analitica'!AG543</x:f>
        <x:v>113603</x:v>
      </x:c>
    </x:row>
    <x:row r="407" ht="18" customHeight="1">
      <x:c r="A407" s="301" t="str">
        <x:f>'Base_Analitica'!A545</x:f>
        <x:v>2T23</x:v>
      </x:c>
      <x:c r="B407" s="301" t="n">
        <x:f>'Base_Analitica'!B545</x:f>
        <x:v>2023</x:v>
      </x:c>
      <x:c r="C407" s="301" t="n">
        <x:f>'Base_Analitica'!C545</x:f>
        <x:v>2</x:v>
      </x:c>
      <x:c r="D407" s="301" t="n">
        <x:f>'Base_Analitica'!D545</x:f>
        <x:v>70</x:v>
      </x:c>
      <x:c r="E407" s="302" t="n">
        <x:f>'Base_Analitica'!E545</x:f>
        <x:v>45107</x:v>
      </x:c>
      <x:c r="F407" s="301" t="str">
        <x:f>'Base_Analitica'!F545</x:f>
        <x:v>CORPORATIVO / OUTROS NEGÓCIOS</x:v>
      </x:c>
      <x:c r="G407" s="301" t="str">
        <x:f>'Base_Analitica'!G545</x:f>
        <x:v>CORPORATIVO / OUTROS NEGÓCIOS</x:v>
      </x:c>
      <x:c r="H407" s="301" t="str">
        <x:f>'Base_Analitica'!H545</x:f>
        <x:v>Corporativo</x:v>
      </x:c>
      <x:c r="I407" s="300" t="n">
        <x:f>'Base_Analitica'!I545</x:f>
        <x:v>430</x:v>
      </x:c>
      <x:c r="J407" s="300" t="n">
        <x:f>'Base_Analitica'!J545</x:f>
        <x:v>-431</x:v>
      </x:c>
      <x:c r="K407" s="300" t="n">
        <x:f>'Base_Analitica'!K545</x:f>
        <x:v>431</x:v>
      </x:c>
      <x:c r="L407" s="300" t="n">
        <x:f>'Base_Analitica'!L545</x:f>
        <x:v>-1</x:v>
      </x:c>
      <x:c r="M407" s="300" t="n">
        <x:f>'Base_Analitica'!M545</x:f>
        <x:v>-3399</x:v>
      </x:c>
      <x:c r="N407" s="300" t="n">
        <x:f>'Base_Analitica'!N545</x:f>
        <x:v>3399</x:v>
      </x:c>
      <x:c r="O407" s="300" t="n">
        <x:f>'Base_Analitica'!O545</x:f>
        <x:v>-3400</x:v>
      </x:c>
      <x:c r="P407" s="300" t="n">
        <x:f>'Base_Analitica'!P545</x:f>
        <x:v>398</x:v>
      </x:c>
      <x:c r="Q407" s="300" t="n">
        <x:f>'Base_Analitica'!Q545</x:f>
        <x:v>729</x:v>
      </x:c>
      <x:c r="R407" s="300" t="n">
        <x:f>'Base_Analitica'!R545</x:f>
        <x:v>388</x:v>
      </x:c>
      <x:c r="S407" s="300" t="n">
        <x:f>'Base_Analitica'!S545</x:f>
        <x:v>743</x:v>
      </x:c>
      <x:c r="T407" s="300" t="n">
        <x:f>'Base_Analitica'!T545</x:f>
        <x:v>2442</x:v>
      </x:c>
      <x:c r="U407" s="300" t="n">
        <x:f>'Base_Analitica'!U545</x:f>
        <x:v>3732</x:v>
      </x:c>
      <x:c r="V407" s="300" t="n">
        <x:f>'Base_Analitica'!V545</x:f>
        <x:v>-2452</x:v>
      </x:c>
      <x:c r="W407" s="300" t="n">
        <x:f>'Base_Analitica'!W545</x:f>
        <x:v>-3718</x:v>
      </x:c>
      <x:c r="X407" s="303" t="n">
        <x:f>'Base_Analitica'!X545</x:f>
        <x:v>-0.4212651413189771</x:v>
      </x:c>
      <x:c r="Y407" s="303" t="n">
        <x:f>'Base_Analitica'!Y545</x:f>
        <x:v>-0.40877914951989025</x:v>
      </x:c>
      <x:c r="Z407" s="303" t="n">
        <x:f>'Base_Analitica'!Z545</x:f>
        <x:v>-0.08922829581993574</x:v>
      </x:c>
      <x:c r="AA407" s="303" t="n">
        <x:f>'Base_Analitica'!AA545</x:f>
        <x:v>1.0023255813953489</x:v>
      </x:c>
      <x:c r="AB407" s="303" t="n">
        <x:f>'Base_Analitica'!AB545</x:f>
        <x:v>7.904651162790698</x:v>
      </x:c>
      <x:c r="AC407" s="303" t="n">
        <x:f>'Base_Analitica'!AC545</x:f>
        <x:v>-0.002325581395348837</x:v>
      </x:c>
      <x:c r="AD407" s="303" t="n">
        <x:f>'Base_Analitica'!AD545</x:f>
        <x:v>-7.906976744186046</x:v>
      </x:c>
      <x:c r="AE407" s="304" t="n">
        <x:f>'Base_Analitica'!AE545</x:f>
        <x:v>1.2246467991473532e-16</x:v>
      </x:c>
      <x:c r="AF407" s="304" t="n">
        <x:f>'Base_Analitica'!AF545</x:f>
        <x:v>-1</x:v>
      </x:c>
      <x:c r="AG407" s="300" t="n">
        <x:f>'Base_Analitica'!AG545</x:f>
        <x:v>431</x:v>
      </x:c>
    </x:row>
    <x:row r="408" ht="18" customHeight="1">
      <x:c r="A408" s="301" t="str">
        <x:f>'Base_Analitica'!A546</x:f>
        <x:v>2T23</x:v>
      </x:c>
      <x:c r="B408" s="301" t="n">
        <x:f>'Base_Analitica'!B546</x:f>
        <x:v>2023</x:v>
      </x:c>
      <x:c r="C408" s="301" t="n">
        <x:f>'Base_Analitica'!C546</x:f>
        <x:v>2</x:v>
      </x:c>
      <x:c r="D408" s="301" t="n">
        <x:f>'Base_Analitica'!D546</x:f>
        <x:v>70</x:v>
      </x:c>
      <x:c r="E408" s="302" t="n">
        <x:f>'Base_Analitica'!E546</x:f>
        <x:v>45107</x:v>
      </x:c>
      <x:c r="F408" s="301" t="str">
        <x:f>'Base_Analitica'!F546</x:f>
        <x:v>E&amp;P</x:v>
      </x:c>
      <x:c r="G408" s="301" t="str">
        <x:f>'Base_Analitica'!G546</x:f>
        <x:v>E&amp;P</x:v>
      </x:c>
      <x:c r="H408" s="301" t="str">
        <x:f>'Base_Analitica'!H546</x:f>
        <x:v>Operacional</x:v>
      </x:c>
      <x:c r="I408" s="300" t="n">
        <x:f>'Base_Analitica'!I546</x:f>
        <x:v>72922</x:v>
      </x:c>
      <x:c r="J408" s="300" t="n">
        <x:f>'Base_Analitica'!J546</x:f>
        <x:v>-30276</x:v>
      </x:c>
      <x:c r="K408" s="300" t="n">
        <x:f>'Base_Analitica'!K546</x:f>
        <x:v>30276</x:v>
      </x:c>
      <x:c r="L408" s="300" t="n">
        <x:f>'Base_Analitica'!L546</x:f>
        <x:v>42646</x:v>
      </x:c>
      <x:c r="M408" s="300" t="n">
        <x:f>'Base_Analitica'!M546</x:f>
        <x:v>-2707</x:v>
      </x:c>
      <x:c r="N408" s="300" t="n">
        <x:f>'Base_Analitica'!N546</x:f>
        <x:v>2707</x:v>
      </x:c>
      <x:c r="O408" s="300" t="n">
        <x:f>'Base_Analitica'!O546</x:f>
        <x:v>39939</x:v>
      </x:c>
      <x:c r="P408" s="300" t="n">
        <x:f>'Base_Analitica'!P546</x:f>
        <x:v>33143</x:v>
      </x:c>
      <x:c r="Q408" s="300" t="n">
        <x:f>'Base_Analitica'!Q546</x:f>
        <x:v>40228</x:v>
      </x:c>
      <x:c r="R408" s="300" t="n">
        <x:f>'Base_Analitica'!R546</x:f>
        <x:v>81722</x:v>
      </x:c>
      <x:c r="S408" s="300" t="n">
        <x:f>'Base_Analitica'!S546</x:f>
        <x:v>108041</x:v>
      </x:c>
      <x:c r="T408" s="300" t="n">
        <x:f>'Base_Analitica'!T546</x:f>
        <x:v>638</x:v>
      </x:c>
      <x:c r="U408" s="300" t="n">
        <x:f>'Base_Analitica'!U546</x:f>
        <x:v>12551</x:v>
      </x:c>
      <x:c r="V408" s="300" t="n">
        <x:f>'Base_Analitica'!V546</x:f>
        <x:v>47941</x:v>
      </x:c>
      <x:c r="W408" s="300" t="n">
        <x:f>'Base_Analitica'!W546</x:f>
        <x:v>80364</x:v>
      </x:c>
      <x:c r="X408" s="303" t="n">
        <x:f>'Base_Analitica'!X546</x:f>
        <x:v>-0.32505252635573534</x:v>
      </x:c>
      <x:c r="Y408" s="303" t="n">
        <x:f>'Base_Analitica'!Y546</x:f>
        <x:v>-0.2473898776971264</x:v>
      </x:c>
      <x:c r="Z408" s="303" t="n">
        <x:f>'Base_Analitica'!Z546</x:f>
        <x:v>-0.7843199745040236</x:v>
      </x:c>
      <x:c r="AA408" s="303" t="n">
        <x:f>'Base_Analitica'!AA546</x:f>
        <x:v>0.4151833465895066</x:v>
      </x:c>
      <x:c r="AB408" s="303" t="n">
        <x:f>'Base_Analitica'!AB546</x:f>
        <x:v>0.03712185622994432</x:v>
      </x:c>
      <x:c r="AC408" s="303" t="n">
        <x:f>'Base_Analitica'!AC546</x:f>
        <x:v>0.5848166534104934</x:v>
      </x:c>
      <x:c r="AD408" s="303" t="n">
        <x:f>'Base_Analitica'!AD546</x:f>
        <x:v>0.547694797180549</x:v>
      </x:c>
      <x:c r="AE408" s="304" t="n">
        <x:f>'Base_Analitica'!AE546</x:f>
        <x:v>1.2246467991473532e-16</x:v>
      </x:c>
      <x:c r="AF408" s="304" t="n">
        <x:f>'Base_Analitica'!AF546</x:f>
        <x:v>-1</x:v>
      </x:c>
      <x:c r="AG408" s="300" t="n">
        <x:f>'Base_Analitica'!AG546</x:f>
        <x:v>30276</x:v>
      </x:c>
    </x:row>
    <x:row r="409" ht="18" customHeight="1">
      <x:c r="A409" s="301" t="str">
        <x:f>'Base_Analitica'!A548</x:f>
        <x:v>2T23</x:v>
      </x:c>
      <x:c r="B409" s="301" t="n">
        <x:f>'Base_Analitica'!B548</x:f>
        <x:v>2023</x:v>
      </x:c>
      <x:c r="C409" s="301" t="n">
        <x:f>'Base_Analitica'!C548</x:f>
        <x:v>2</x:v>
      </x:c>
      <x:c r="D409" s="301" t="n">
        <x:f>'Base_Analitica'!D548</x:f>
        <x:v>70</x:v>
      </x:c>
      <x:c r="E409" s="302" t="n">
        <x:f>'Base_Analitica'!E548</x:f>
        <x:v>45107</x:v>
      </x:c>
      <x:c r="F409" s="301" t="str">
        <x:f>'Base_Analitica'!F548</x:f>
        <x:v>GÁS &amp; ENERGIA / G&amp;EBC</x:v>
      </x:c>
      <x:c r="G409" s="301" t="str">
        <x:f>'Base_Analitica'!G548</x:f>
        <x:v>GÁS &amp; ENERGIA / G&amp;EBC</x:v>
      </x:c>
      <x:c r="H409" s="301" t="str">
        <x:f>'Base_Analitica'!H548</x:f>
        <x:v>Operacional</x:v>
      </x:c>
      <x:c r="I409" s="300" t="n">
        <x:f>'Base_Analitica'!I548</x:f>
        <x:v>13701</x:v>
      </x:c>
      <x:c r="J409" s="300" t="n">
        <x:f>'Base_Analitica'!J548</x:f>
        <x:v>-8051</x:v>
      </x:c>
      <x:c r="K409" s="300" t="n">
        <x:f>'Base_Analitica'!K548</x:f>
        <x:v>8051</x:v>
      </x:c>
      <x:c r="L409" s="300" t="n">
        <x:f>'Base_Analitica'!L548</x:f>
        <x:v>5650</x:v>
      </x:c>
      <x:c r="M409" s="300" t="n">
        <x:f>'Base_Analitica'!M548</x:f>
        <x:v>-3795</x:v>
      </x:c>
      <x:c r="N409" s="300" t="n">
        <x:f>'Base_Analitica'!N548</x:f>
        <x:v>3795</x:v>
      </x:c>
      <x:c r="O409" s="300" t="n">
        <x:f>'Base_Analitica'!O548</x:f>
        <x:v>1855</x:v>
      </x:c>
      <x:c r="P409" s="300" t="n">
        <x:f>'Base_Analitica'!P548</x:f>
        <x:v>7621</x:v>
      </x:c>
      <x:c r="Q409" s="300" t="n">
        <x:f>'Base_Analitica'!Q548</x:f>
        <x:v>11677</x:v>
      </x:c>
      <x:c r="R409" s="300" t="n">
        <x:f>'Base_Analitica'!R548</x:f>
        <x:v>14823</x:v>
      </x:c>
      <x:c r="S409" s="300" t="n">
        <x:f>'Base_Analitica'!S548</x:f>
        <x:v>18390</x:v>
      </x:c>
      <x:c r="T409" s="300" t="n">
        <x:f>'Base_Analitica'!T548</x:f>
        <x:v>4051</x:v>
      </x:c>
      <x:c r="U409" s="300" t="n">
        <x:f>'Base_Analitica'!U548</x:f>
        <x:v>4008</x:v>
      </x:c>
      <x:c r="V409" s="300" t="n">
        <x:f>'Base_Analitica'!V548</x:f>
        <x:v>3151</x:v>
      </x:c>
      <x:c r="W409" s="300" t="n">
        <x:f>'Base_Analitica'!W548</x:f>
        <x:v>2705</x:v>
      </x:c>
      <x:c r="X409" s="303" t="n">
        <x:f>'Base_Analitica'!X548</x:f>
        <x:v>-0.2549755301794453</x:v>
      </x:c>
      <x:c r="Y409" s="303" t="n">
        <x:f>'Base_Analitica'!Y548</x:f>
        <x:v>-0.3105249636036653</x:v>
      </x:c>
      <x:c r="Z409" s="303" t="n">
        <x:f>'Base_Analitica'!Z548</x:f>
        <x:v>-0.05314371257485029</x:v>
      </x:c>
      <x:c r="AA409" s="303" t="n">
        <x:f>'Base_Analitica'!AA548</x:f>
        <x:v>0.5876213415079191</x:v>
      </x:c>
      <x:c r="AB409" s="303" t="n">
        <x:f>'Base_Analitica'!AB548</x:f>
        <x:v>0.27698708123494636</x:v>
      </x:c>
      <x:c r="AC409" s="303" t="n">
        <x:f>'Base_Analitica'!AC548</x:f>
        <x:v>0.4123786584920809</x:v>
      </x:c>
      <x:c r="AD409" s="303" t="n">
        <x:f>'Base_Analitica'!AD548</x:f>
        <x:v>0.13539157725713452</x:v>
      </x:c>
      <x:c r="AE409" s="304" t="n">
        <x:f>'Base_Analitica'!AE548</x:f>
        <x:v>1.2246467991473532e-16</x:v>
      </x:c>
      <x:c r="AF409" s="304" t="n">
        <x:f>'Base_Analitica'!AF548</x:f>
        <x:v>-1</x:v>
      </x:c>
      <x:c r="AG409" s="300" t="n">
        <x:f>'Base_Analitica'!AG548</x:f>
        <x:v>8051</x:v>
      </x:c>
    </x:row>
    <x:row r="410" ht="18" customHeight="1">
      <x:c r="A410" s="301" t="str">
        <x:f>'Base_Analitica'!A549</x:f>
        <x:v>2T23</x:v>
      </x:c>
      <x:c r="B410" s="301" t="n">
        <x:f>'Base_Analitica'!B549</x:f>
        <x:v>2023</x:v>
      </x:c>
      <x:c r="C410" s="301" t="n">
        <x:f>'Base_Analitica'!C549</x:f>
        <x:v>2</x:v>
      </x:c>
      <x:c r="D410" s="301" t="n">
        <x:f>'Base_Analitica'!D549</x:f>
        <x:v>70</x:v>
      </x:c>
      <x:c r="E410" s="302" t="n">
        <x:f>'Base_Analitica'!E549</x:f>
        <x:v>45107</x:v>
      </x:c>
      <x:c r="F410" s="301" t="str">
        <x:f>'Base_Analitica'!F549</x:f>
        <x:v>REFINO / RTC</x:v>
      </x:c>
      <x:c r="G410" s="301" t="str">
        <x:f>'Base_Analitica'!G549</x:f>
        <x:v>REFINO / RTC</x:v>
      </x:c>
      <x:c r="H410" s="301" t="str">
        <x:f>'Base_Analitica'!H549</x:f>
        <x:v>Operacional</x:v>
      </x:c>
      <x:c r="I410" s="300" t="n">
        <x:f>'Base_Analitica'!I549</x:f>
        <x:v>104328</x:v>
      </x:c>
      <x:c r="J410" s="300" t="n">
        <x:f>'Base_Analitica'!J549</x:f>
        <x:v>-95709</x:v>
      </x:c>
      <x:c r="K410" s="300" t="n">
        <x:f>'Base_Analitica'!K549</x:f>
        <x:v>95709</x:v>
      </x:c>
      <x:c r="L410" s="300" t="n">
        <x:f>'Base_Analitica'!L549</x:f>
        <x:v>8619</x:v>
      </x:c>
      <x:c r="M410" s="300" t="n">
        <x:f>'Base_Analitica'!M549</x:f>
        <x:v>-5682</x:v>
      </x:c>
      <x:c r="N410" s="300" t="n">
        <x:f>'Base_Analitica'!N549</x:f>
        <x:v>5682</x:v>
      </x:c>
      <x:c r="O410" s="300" t="n">
        <x:f>'Base_Analitica'!O549</x:f>
        <x:v>2937</x:v>
      </x:c>
      <x:c r="P410" s="300" t="n">
        <x:f>'Base_Analitica'!P549</x:f>
        <x:v>113603</x:v>
      </x:c>
      <x:c r="Q410" s="300" t="n">
        <x:f>'Base_Analitica'!Q549</x:f>
        <x:v>131897</x:v>
      </x:c>
      <x:c r="R410" s="300" t="n">
        <x:f>'Base_Analitica'!R549</x:f>
        <x:v>129052</x:v>
      </x:c>
      <x:c r="S410" s="300" t="n">
        <x:f>'Base_Analitica'!S549</x:f>
        <x:v>157429</x:v>
      </x:c>
      <x:c r="T410" s="300" t="n">
        <x:f>'Base_Analitica'!T549</x:f>
        <x:v>6141</x:v>
      </x:c>
      <x:c r="U410" s="300" t="n">
        <x:f>'Base_Analitica'!U549</x:f>
        <x:v>4163</x:v>
      </x:c>
      <x:c r="V410" s="300" t="n">
        <x:f>'Base_Analitica'!V549</x:f>
        <x:v>9308</x:v>
      </x:c>
      <x:c r="W410" s="300" t="n">
        <x:f>'Base_Analitica'!W549</x:f>
        <x:v>21369</x:v>
      </x:c>
      <x:c r="X410" s="303" t="n">
        <x:f>'Base_Analitica'!X549</x:f>
        <x:v>-0.33730125961544566</x:v>
      </x:c>
      <x:c r="Y410" s="303" t="n">
        <x:f>'Base_Analitica'!Y549</x:f>
        <x:v>-0.2743656034633085</x:v>
      </x:c>
      <x:c r="Z410" s="303" t="n">
        <x:f>'Base_Analitica'!Z549</x:f>
        <x:v>0.3648810953639203</x:v>
      </x:c>
      <x:c r="AA410" s="303" t="n">
        <x:f>'Base_Analitica'!AA549</x:f>
        <x:v>0.9173855532551185</x:v>
      </x:c>
      <x:c r="AB410" s="303" t="n">
        <x:f>'Base_Analitica'!AB549</x:f>
        <x:v>0.05446284794110881</x:v>
      </x:c>
      <x:c r="AC410" s="303" t="n">
        <x:f>'Base_Analitica'!AC549</x:f>
        <x:v>0.08261444674488153</x:v>
      </x:c>
      <x:c r="AD410" s="303" t="n">
        <x:f>'Base_Analitica'!AD549</x:f>
        <x:v>0.02815159880377272</x:v>
      </x:c>
      <x:c r="AE410" s="304" t="n">
        <x:f>'Base_Analitica'!AE549</x:f>
        <x:v>1.2246467991473532e-16</x:v>
      </x:c>
      <x:c r="AF410" s="304" t="n">
        <x:f>'Base_Analitica'!AF549</x:f>
        <x:v>-1</x:v>
      </x:c>
      <x:c r="AG410" s="300" t="n">
        <x:f>'Base_Analitica'!AG549</x:f>
        <x:v>95709</x:v>
      </x:c>
    </x:row>
    <x:row r="411" ht="18" customHeight="1">
      <x:c r="A411" s="301" t="str">
        <x:f>'Base_Analitica'!A551</x:f>
        <x:v>3T23</x:v>
      </x:c>
      <x:c r="B411" s="301" t="n">
        <x:f>'Base_Analitica'!B551</x:f>
        <x:v>2023</x:v>
      </x:c>
      <x:c r="C411" s="301" t="n">
        <x:f>'Base_Analitica'!C551</x:f>
        <x:v>3</x:v>
      </x:c>
      <x:c r="D411" s="301" t="n">
        <x:f>'Base_Analitica'!D551</x:f>
        <x:v>71</x:v>
      </x:c>
      <x:c r="E411" s="302" t="n">
        <x:f>'Base_Analitica'!E551</x:f>
        <x:v>45199</x:v>
      </x:c>
      <x:c r="F411" s="301" t="str">
        <x:f>'Base_Analitica'!F551</x:f>
        <x:v>CORPORATIVO / OUTROS NEGÓCIOS</x:v>
      </x:c>
      <x:c r="G411" s="301" t="str">
        <x:f>'Base_Analitica'!G551</x:f>
        <x:v>CORPORATIVO / OUTROS NEGÓCIOS</x:v>
      </x:c>
      <x:c r="H411" s="301" t="str">
        <x:f>'Base_Analitica'!H551</x:f>
        <x:v>Corporativo</x:v>
      </x:c>
      <x:c r="I411" s="300" t="n">
        <x:f>'Base_Analitica'!I551</x:f>
        <x:v>452</x:v>
      </x:c>
      <x:c r="J411" s="300" t="n">
        <x:f>'Base_Analitica'!J551</x:f>
        <x:v>-445</x:v>
      </x:c>
      <x:c r="K411" s="300" t="n">
        <x:f>'Base_Analitica'!K551</x:f>
        <x:v>445</x:v>
      </x:c>
      <x:c r="L411" s="300" t="n">
        <x:f>'Base_Analitica'!L551</x:f>
        <x:v>7</x:v>
      </x:c>
      <x:c r="M411" s="300" t="n">
        <x:f>'Base_Analitica'!M551</x:f>
        <x:v>-3631</x:v>
      </x:c>
      <x:c r="N411" s="300" t="n">
        <x:f>'Base_Analitica'!N551</x:f>
        <x:v>3631</x:v>
      </x:c>
      <x:c r="O411" s="300" t="n">
        <x:f>'Base_Analitica'!O551</x:f>
        <x:v>-3624</x:v>
      </x:c>
      <x:c r="P411" s="300" t="n">
        <x:f>'Base_Analitica'!P551</x:f>
        <x:v>431</x:v>
      </x:c>
      <x:c r="Q411" s="300" t="n">
        <x:f>'Base_Analitica'!Q551</x:f>
        <x:v>711</x:v>
      </x:c>
      <x:c r="R411" s="300" t="n">
        <x:f>'Base_Analitica'!R551</x:f>
        <x:v>430</x:v>
      </x:c>
      <x:c r="S411" s="300" t="n">
        <x:f>'Base_Analitica'!S551</x:f>
        <x:v>657</x:v>
      </x:c>
      <x:c r="T411" s="300" t="n">
        <x:f>'Base_Analitica'!T551</x:f>
        <x:v>3399</x:v>
      </x:c>
      <x:c r="U411" s="300" t="n">
        <x:f>'Base_Analitica'!U551</x:f>
        <x:v>3463</x:v>
      </x:c>
      <x:c r="V411" s="300" t="n">
        <x:f>'Base_Analitica'!V551</x:f>
        <x:v>-3400</x:v>
      </x:c>
      <x:c r="W411" s="300" t="n">
        <x:f>'Base_Analitica'!W551</x:f>
        <x:v>-3517</x:v>
      </x:c>
      <x:c r="X411" s="303" t="n">
        <x:f>'Base_Analitica'!X551</x:f>
        <x:v>-0.31202435312024357</x:v>
      </x:c>
      <x:c r="Y411" s="303" t="n">
        <x:f>'Base_Analitica'!Y551</x:f>
        <x:v>-0.37412095639943743</x:v>
      </x:c>
      <x:c r="Z411" s="303" t="n">
        <x:f>'Base_Analitica'!Z551</x:f>
        <x:v>0.04851285012994522</x:v>
      </x:c>
      <x:c r="AA411" s="303" t="n">
        <x:f>'Base_Analitica'!AA551</x:f>
        <x:v>0.9845132743362832</x:v>
      </x:c>
      <x:c r="AB411" s="303" t="n">
        <x:f>'Base_Analitica'!AB551</x:f>
        <x:v>8.033185840707965</x:v>
      </x:c>
      <x:c r="AC411" s="303" t="n">
        <x:f>'Base_Analitica'!AC551</x:f>
        <x:v>0.015486725663716814</x:v>
      </x:c>
      <x:c r="AD411" s="303" t="n">
        <x:f>'Base_Analitica'!AD551</x:f>
        <x:v>-8.017699115044248</x:v>
      </x:c>
      <x:c r="AE411" s="304" t="n">
        <x:f>'Base_Analitica'!AE551</x:f>
        <x:v>-1</x:v>
      </x:c>
      <x:c r="AF411" s="304" t="n">
        <x:f>'Base_Analitica'!AF551</x:f>
        <x:v>-1.8369701987210297e-16</x:v>
      </x:c>
      <x:c r="AG411" s="300" t="n">
        <x:f>'Base_Analitica'!AG551</x:f>
        <x:v>445</x:v>
      </x:c>
    </x:row>
    <x:row r="412" ht="18" customHeight="1">
      <x:c r="A412" s="301" t="str">
        <x:f>'Base_Analitica'!A552</x:f>
        <x:v>3T23</x:v>
      </x:c>
      <x:c r="B412" s="301" t="n">
        <x:f>'Base_Analitica'!B552</x:f>
        <x:v>2023</x:v>
      </x:c>
      <x:c r="C412" s="301" t="n">
        <x:f>'Base_Analitica'!C552</x:f>
        <x:v>3</x:v>
      </x:c>
      <x:c r="D412" s="301" t="n">
        <x:f>'Base_Analitica'!D552</x:f>
        <x:v>71</x:v>
      </x:c>
      <x:c r="E412" s="302" t="n">
        <x:f>'Base_Analitica'!E552</x:f>
        <x:v>45199</x:v>
      </x:c>
      <x:c r="F412" s="301" t="str">
        <x:f>'Base_Analitica'!F552</x:f>
        <x:v>E&amp;P</x:v>
      </x:c>
      <x:c r="G412" s="301" t="str">
        <x:f>'Base_Analitica'!G552</x:f>
        <x:v>E&amp;P</x:v>
      </x:c>
      <x:c r="H412" s="301" t="str">
        <x:f>'Base_Analitica'!H552</x:f>
        <x:v>Operacional</x:v>
      </x:c>
      <x:c r="I412" s="300" t="n">
        <x:f>'Base_Analitica'!I552</x:f>
        <x:v>87530</x:v>
      </x:c>
      <x:c r="J412" s="300" t="n">
        <x:f>'Base_Analitica'!J552</x:f>
        <x:v>-34911</x:v>
      </x:c>
      <x:c r="K412" s="300" t="n">
        <x:f>'Base_Analitica'!K552</x:f>
        <x:v>34911</x:v>
      </x:c>
      <x:c r="L412" s="300" t="n">
        <x:f>'Base_Analitica'!L552</x:f>
        <x:v>52619</x:v>
      </x:c>
      <x:c r="M412" s="300" t="n">
        <x:f>'Base_Analitica'!M552</x:f>
        <x:v>-5691</x:v>
      </x:c>
      <x:c r="N412" s="300" t="n">
        <x:f>'Base_Analitica'!N552</x:f>
        <x:v>5691</x:v>
      </x:c>
      <x:c r="O412" s="300" t="n">
        <x:f>'Base_Analitica'!O552</x:f>
        <x:v>46928</x:v>
      </x:c>
      <x:c r="P412" s="300" t="n">
        <x:f>'Base_Analitica'!P552</x:f>
        <x:v>30276</x:v>
      </x:c>
      <x:c r="Q412" s="300" t="n">
        <x:f>'Base_Analitica'!Q552</x:f>
        <x:v>39049</x:v>
      </x:c>
      <x:c r="R412" s="300" t="n">
        <x:f>'Base_Analitica'!R552</x:f>
        <x:v>72922</x:v>
      </x:c>
      <x:c r="S412" s="300" t="n">
        <x:f>'Base_Analitica'!S552</x:f>
        <x:v>101391</x:v>
      </x:c>
      <x:c r="T412" s="300" t="n">
        <x:f>'Base_Analitica'!T552</x:f>
        <x:v>2707</x:v>
      </x:c>
      <x:c r="U412" s="300" t="n">
        <x:f>'Base_Analitica'!U552</x:f>
        <x:v>2316</x:v>
      </x:c>
      <x:c r="V412" s="300" t="n">
        <x:f>'Base_Analitica'!V552</x:f>
        <x:v>39939</x:v>
      </x:c>
      <x:c r="W412" s="300" t="n">
        <x:f>'Base_Analitica'!W552</x:f>
        <x:v>60026</x:v>
      </x:c>
      <x:c r="X412" s="303" t="n">
        <x:f>'Base_Analitica'!X552</x:f>
        <x:v>-0.1367083863459282</x:v>
      </x:c>
      <x:c r="Y412" s="303" t="n">
        <x:f>'Base_Analitica'!Y552</x:f>
        <x:v>-0.10596942303260004</x:v>
      </x:c>
      <x:c r="Z412" s="303" t="n">
        <x:f>'Base_Analitica'!Z552</x:f>
        <x:v>1.4572538860103625</x:v>
      </x:c>
      <x:c r="AA412" s="303" t="n">
        <x:f>'Base_Analitica'!AA552</x:f>
        <x:v>0.3988461099051754</x:v>
      </x:c>
      <x:c r="AB412" s="303" t="n">
        <x:f>'Base_Analitica'!AB552</x:f>
        <x:v>0.06501770821432652</x:v>
      </x:c>
      <x:c r="AC412" s="303" t="n">
        <x:f>'Base_Analitica'!AC552</x:f>
        <x:v>0.6011538900948247</x:v>
      </x:c>
      <x:c r="AD412" s="303" t="n">
        <x:f>'Base_Analitica'!AD552</x:f>
        <x:v>0.5361361818804982</x:v>
      </x:c>
      <x:c r="AE412" s="304" t="n">
        <x:f>'Base_Analitica'!AE552</x:f>
        <x:v>-1</x:v>
      </x:c>
      <x:c r="AF412" s="304" t="n">
        <x:f>'Base_Analitica'!AF552</x:f>
        <x:v>-1.8369701987210297e-16</x:v>
      </x:c>
      <x:c r="AG412" s="300" t="n">
        <x:f>'Base_Analitica'!AG552</x:f>
        <x:v>34911</x:v>
      </x:c>
    </x:row>
    <x:row r="413" ht="18" customHeight="1">
      <x:c r="A413" s="301" t="str">
        <x:f>'Base_Analitica'!A554</x:f>
        <x:v>3T23</x:v>
      </x:c>
      <x:c r="B413" s="301" t="n">
        <x:f>'Base_Analitica'!B554</x:f>
        <x:v>2023</x:v>
      </x:c>
      <x:c r="C413" s="301" t="n">
        <x:f>'Base_Analitica'!C554</x:f>
        <x:v>3</x:v>
      </x:c>
      <x:c r="D413" s="301" t="n">
        <x:f>'Base_Analitica'!D554</x:f>
        <x:v>71</x:v>
      </x:c>
      <x:c r="E413" s="302" t="n">
        <x:f>'Base_Analitica'!E554</x:f>
        <x:v>45199</x:v>
      </x:c>
      <x:c r="F413" s="301" t="str">
        <x:f>'Base_Analitica'!F554</x:f>
        <x:v>GÁS &amp; ENERGIA / G&amp;EBC</x:v>
      </x:c>
      <x:c r="G413" s="301" t="str">
        <x:f>'Base_Analitica'!G554</x:f>
        <x:v>GÁS &amp; ENERGIA / G&amp;EBC</x:v>
      </x:c>
      <x:c r="H413" s="301" t="str">
        <x:f>'Base_Analitica'!H554</x:f>
        <x:v>Operacional</x:v>
      </x:c>
      <x:c r="I413" s="300" t="n">
        <x:f>'Base_Analitica'!I554</x:f>
        <x:v>12813</x:v>
      </x:c>
      <x:c r="J413" s="300" t="n">
        <x:f>'Base_Analitica'!J554</x:f>
        <x:v>-5694</x:v>
      </x:c>
      <x:c r="K413" s="300" t="n">
        <x:f>'Base_Analitica'!K554</x:f>
        <x:v>5694</x:v>
      </x:c>
      <x:c r="L413" s="300" t="n">
        <x:f>'Base_Analitica'!L554</x:f>
        <x:v>7119</x:v>
      </x:c>
      <x:c r="M413" s="300" t="n">
        <x:f>'Base_Analitica'!M554</x:f>
        <x:v>-4429</x:v>
      </x:c>
      <x:c r="N413" s="300" t="n">
        <x:f>'Base_Analitica'!N554</x:f>
        <x:v>4429</x:v>
      </x:c>
      <x:c r="O413" s="300" t="n">
        <x:f>'Base_Analitica'!O554</x:f>
        <x:v>2690</x:v>
      </x:c>
      <x:c r="P413" s="300" t="n">
        <x:f>'Base_Analitica'!P554</x:f>
        <x:v>8051</x:v>
      </x:c>
      <x:c r="Q413" s="300" t="n">
        <x:f>'Base_Analitica'!Q554</x:f>
        <x:v>13849</x:v>
      </x:c>
      <x:c r="R413" s="300" t="n">
        <x:f>'Base_Analitica'!R554</x:f>
        <x:v>13701</x:v>
      </x:c>
      <x:c r="S413" s="300" t="n">
        <x:f>'Base_Analitica'!S554</x:f>
        <x:v>21747</x:v>
      </x:c>
      <x:c r="T413" s="300" t="n">
        <x:f>'Base_Analitica'!T554</x:f>
        <x:v>3795</x:v>
      </x:c>
      <x:c r="U413" s="300" t="n">
        <x:f>'Base_Analitica'!U554</x:f>
        <x:v>3078</x:v>
      </x:c>
      <x:c r="V413" s="300" t="n">
        <x:f>'Base_Analitica'!V554</x:f>
        <x:v>1855</x:v>
      </x:c>
      <x:c r="W413" s="300" t="n">
        <x:f>'Base_Analitica'!W554</x:f>
        <x:v>4820</x:v>
      </x:c>
      <x:c r="X413" s="303" t="n">
        <x:f>'Base_Analitica'!X554</x:f>
        <x:v>-0.41081528486687824</x:v>
      </x:c>
      <x:c r="Y413" s="303" t="n">
        <x:f>'Base_Analitica'!Y554</x:f>
        <x:v>-0.5888511805906564</x:v>
      </x:c>
      <x:c r="Z413" s="303" t="n">
        <x:f>'Base_Analitica'!Z554</x:f>
        <x:v>0.43892137751786864</x:v>
      </x:c>
      <x:c r="AA413" s="303" t="n">
        <x:f>'Base_Analitica'!AA554</x:f>
        <x:v>0.4443924139545774</x:v>
      </x:c>
      <x:c r="AB413" s="303" t="n">
        <x:f>'Base_Analitica'!AB554</x:f>
        <x:v>0.34566455943182706</x:v>
      </x:c>
      <x:c r="AC413" s="303" t="n">
        <x:f>'Base_Analitica'!AC554</x:f>
        <x:v>0.5556075860454226</x:v>
      </x:c>
      <x:c r="AD413" s="303" t="n">
        <x:f>'Base_Analitica'!AD554</x:f>
        <x:v>0.20994302661359557</x:v>
      </x:c>
      <x:c r="AE413" s="304" t="n">
        <x:f>'Base_Analitica'!AE554</x:f>
        <x:v>-1</x:v>
      </x:c>
      <x:c r="AF413" s="304" t="n">
        <x:f>'Base_Analitica'!AF554</x:f>
        <x:v>-1.8369701987210297e-16</x:v>
      </x:c>
      <x:c r="AG413" s="300" t="n">
        <x:f>'Base_Analitica'!AG554</x:f>
        <x:v>5694</x:v>
      </x:c>
    </x:row>
    <x:row r="414" ht="18" customHeight="1">
      <x:c r="A414" s="301" t="str">
        <x:f>'Base_Analitica'!A555</x:f>
        <x:v>3T23</x:v>
      </x:c>
      <x:c r="B414" s="301" t="n">
        <x:f>'Base_Analitica'!B555</x:f>
        <x:v>2023</x:v>
      </x:c>
      <x:c r="C414" s="301" t="n">
        <x:f>'Base_Analitica'!C555</x:f>
        <x:v>3</x:v>
      </x:c>
      <x:c r="D414" s="301" t="n">
        <x:f>'Base_Analitica'!D555</x:f>
        <x:v>71</x:v>
      </x:c>
      <x:c r="E414" s="302" t="n">
        <x:f>'Base_Analitica'!E555</x:f>
        <x:v>45199</x:v>
      </x:c>
      <x:c r="F414" s="301" t="str">
        <x:f>'Base_Analitica'!F555</x:f>
        <x:v>REFINO / RTC</x:v>
      </x:c>
      <x:c r="G414" s="301" t="str">
        <x:f>'Base_Analitica'!G555</x:f>
        <x:v>REFINO / RTC</x:v>
      </x:c>
      <x:c r="H414" s="301" t="str">
        <x:f>'Base_Analitica'!H555</x:f>
        <x:v>Operacional</x:v>
      </x:c>
      <x:c r="I414" s="300" t="n">
        <x:f>'Base_Analitica'!I555</x:f>
        <x:v>115750</x:v>
      </x:c>
      <x:c r="J414" s="300" t="n">
        <x:f>'Base_Analitica'!J555</x:f>
        <x:v>-104515</x:v>
      </x:c>
      <x:c r="K414" s="300" t="n">
        <x:f>'Base_Analitica'!K555</x:f>
        <x:v>104515</x:v>
      </x:c>
      <x:c r="L414" s="300" t="n">
        <x:f>'Base_Analitica'!L555</x:f>
        <x:v>11235</x:v>
      </x:c>
      <x:c r="M414" s="300" t="n">
        <x:f>'Base_Analitica'!M555</x:f>
        <x:v>-3850</x:v>
      </x:c>
      <x:c r="N414" s="300" t="n">
        <x:f>'Base_Analitica'!N555</x:f>
        <x:v>3850</x:v>
      </x:c>
      <x:c r="O414" s="300" t="n">
        <x:f>'Base_Analitica'!O555</x:f>
        <x:v>7385</x:v>
      </x:c>
      <x:c r="P414" s="300" t="n">
        <x:f>'Base_Analitica'!P555</x:f>
        <x:v>95709</x:v>
      </x:c>
      <x:c r="Q414" s="300" t="n">
        <x:f>'Base_Analitica'!Q555</x:f>
        <x:v>139607</x:v>
      </x:c>
      <x:c r="R414" s="300" t="n">
        <x:f>'Base_Analitica'!R555</x:f>
        <x:v>104328</x:v>
      </x:c>
      <x:c r="S414" s="300" t="n">
        <x:f>'Base_Analitica'!S555</x:f>
        <x:v>154035</x:v>
      </x:c>
      <x:c r="T414" s="300" t="n">
        <x:f>'Base_Analitica'!T555</x:f>
        <x:v>5682</x:v>
      </x:c>
      <x:c r="U414" s="300" t="n">
        <x:f>'Base_Analitica'!U555</x:f>
        <x:v>3519</x:v>
      </x:c>
      <x:c r="V414" s="300" t="n">
        <x:f>'Base_Analitica'!V555</x:f>
        <x:v>2937</x:v>
      </x:c>
      <x:c r="W414" s="300" t="n">
        <x:f>'Base_Analitica'!W555</x:f>
        <x:v>10909</x:v>
      </x:c>
      <x:c r="X414" s="303" t="n">
        <x:f>'Base_Analitica'!X555</x:f>
        <x:v>-0.24854740805661046</x:v>
      </x:c>
      <x:c r="Y414" s="303" t="n">
        <x:f>'Base_Analitica'!Y555</x:f>
        <x:v>-0.25136275401663244</x:v>
      </x:c>
      <x:c r="Z414" s="303" t="n">
        <x:f>'Base_Analitica'!Z555</x:f>
        <x:v>0.09406081273088951</x:v>
      </x:c>
      <x:c r="AA414" s="303" t="n">
        <x:f>'Base_Analitica'!AA555</x:f>
        <x:v>0.9029373650107991</x:v>
      </x:c>
      <x:c r="AB414" s="303" t="n">
        <x:f>'Base_Analitica'!AB555</x:f>
        <x:v>0.03326133909287257</x:v>
      </x:c>
      <x:c r="AC414" s="303" t="n">
        <x:f>'Base_Analitica'!AC555</x:f>
        <x:v>0.09706263498920087</x:v>
      </x:c>
      <x:c r="AD414" s="303" t="n">
        <x:f>'Base_Analitica'!AD555</x:f>
        <x:v>0.0638012958963283</x:v>
      </x:c>
      <x:c r="AE414" s="304" t="n">
        <x:f>'Base_Analitica'!AE555</x:f>
        <x:v>-1</x:v>
      </x:c>
      <x:c r="AF414" s="304" t="n">
        <x:f>'Base_Analitica'!AF555</x:f>
        <x:v>-1.8369701987210297e-16</x:v>
      </x:c>
      <x:c r="AG414" s="300" t="n">
        <x:f>'Base_Analitica'!AG555</x:f>
        <x:v>104515</x:v>
      </x:c>
    </x:row>
    <x:row r="415" ht="18" customHeight="1">
      <x:c r="A415" s="301" t="str">
        <x:f>'Base_Analitica'!A557</x:f>
        <x:v>4T23</x:v>
      </x:c>
      <x:c r="B415" s="301" t="n">
        <x:f>'Base_Analitica'!B557</x:f>
        <x:v>2023</x:v>
      </x:c>
      <x:c r="C415" s="301" t="n">
        <x:f>'Base_Analitica'!C557</x:f>
        <x:v>4</x:v>
      </x:c>
      <x:c r="D415" s="301" t="n">
        <x:f>'Base_Analitica'!D557</x:f>
        <x:v>72</x:v>
      </x:c>
      <x:c r="E415" s="302" t="n">
        <x:f>'Base_Analitica'!E557</x:f>
        <x:v>45291</x:v>
      </x:c>
      <x:c r="F415" s="301" t="str">
        <x:f>'Base_Analitica'!F557</x:f>
        <x:v>CORPORATIVO / OUTROS NEGÓCIOS</x:v>
      </x:c>
      <x:c r="G415" s="301" t="str">
        <x:f>'Base_Analitica'!G557</x:f>
        <x:v>CORPORATIVO / OUTROS NEGÓCIOS</x:v>
      </x:c>
      <x:c r="H415" s="301" t="str">
        <x:f>'Base_Analitica'!H557</x:f>
        <x:v>Corporativo</x:v>
      </x:c>
      <x:c r="I415" s="300" t="n">
        <x:f>'Base_Analitica'!I557</x:f>
        <x:v>549</x:v>
      </x:c>
      <x:c r="J415" s="300" t="n">
        <x:f>'Base_Analitica'!J557</x:f>
        <x:v>-568</x:v>
      </x:c>
      <x:c r="K415" s="300" t="n">
        <x:f>'Base_Analitica'!K557</x:f>
        <x:v>568</x:v>
      </x:c>
      <x:c r="L415" s="300" t="n">
        <x:f>'Base_Analitica'!L557</x:f>
        <x:v>-19</x:v>
      </x:c>
      <x:c r="M415" s="300" t="n">
        <x:f>'Base_Analitica'!M557</x:f>
        <x:v>-4709</x:v>
      </x:c>
      <x:c r="N415" s="300" t="n">
        <x:f>'Base_Analitica'!N557</x:f>
        <x:v>4709</x:v>
      </x:c>
      <x:c r="O415" s="300" t="n">
        <x:f>'Base_Analitica'!O557</x:f>
        <x:v>-4728</x:v>
      </x:c>
      <x:c r="P415" s="300" t="n">
        <x:f>'Base_Analitica'!P557</x:f>
        <x:v>445</x:v>
      </x:c>
      <x:c r="Q415" s="300" t="n">
        <x:f>'Base_Analitica'!Q557</x:f>
        <x:v>600</x:v>
      </x:c>
      <x:c r="R415" s="300" t="n">
        <x:f>'Base_Analitica'!R557</x:f>
        <x:v>452</x:v>
      </x:c>
      <x:c r="S415" s="300" t="n">
        <x:f>'Base_Analitica'!S557</x:f>
        <x:v>578</x:v>
      </x:c>
      <x:c r="T415" s="300" t="n">
        <x:f>'Base_Analitica'!T557</x:f>
        <x:v>3631</x:v>
      </x:c>
      <x:c r="U415" s="300" t="n">
        <x:f>'Base_Analitica'!U557</x:f>
        <x:v>3077</x:v>
      </x:c>
      <x:c r="V415" s="300" t="n">
        <x:f>'Base_Analitica'!V557</x:f>
        <x:v>-3624</x:v>
      </x:c>
      <x:c r="W415" s="300" t="n">
        <x:f>'Base_Analitica'!W557</x:f>
        <x:v>-3099</x:v>
      </x:c>
      <x:c r="X415" s="303" t="n">
        <x:f>'Base_Analitica'!X557</x:f>
        <x:v>-0.05017301038062283</x:v>
      </x:c>
      <x:c r="Y415" s="303" t="n">
        <x:f>'Base_Analitica'!Y557</x:f>
        <x:v>-0.053333333333333344</x:v>
      </x:c>
      <x:c r="Z415" s="303" t="n">
        <x:f>'Base_Analitica'!Z557</x:f>
        <x:v>0.5303867403314917</x:v>
      </x:c>
      <x:c r="AA415" s="303" t="n">
        <x:f>'Base_Analitica'!AA557</x:f>
        <x:v>1.034608378870674</x:v>
      </x:c>
      <x:c r="AB415" s="303" t="n">
        <x:f>'Base_Analitica'!AB557</x:f>
        <x:v>8.577413479052824</x:v>
      </x:c>
      <x:c r="AC415" s="303" t="n">
        <x:f>'Base_Analitica'!AC557</x:f>
        <x:v>-0.03460837887067395</x:v>
      </x:c>
      <x:c r="AD415" s="303" t="n">
        <x:f>'Base_Analitica'!AD557</x:f>
        <x:v>-8.612021857923498</x:v>
      </x:c>
      <x:c r="AE415" s="304" t="n">
        <x:f>'Base_Analitica'!AE557</x:f>
        <x:v>-2.4492935982947064e-16</x:v>
      </x:c>
      <x:c r="AF415" s="304" t="n">
        <x:f>'Base_Analitica'!AF557</x:f>
        <x:v>1</x:v>
      </x:c>
      <x:c r="AG415" s="300" t="n">
        <x:f>'Base_Analitica'!AG557</x:f>
        <x:v>568</x:v>
      </x:c>
    </x:row>
    <x:row r="416" ht="18" customHeight="1">
      <x:c r="A416" s="301" t="str">
        <x:f>'Base_Analitica'!A558</x:f>
        <x:v>4T23</x:v>
      </x:c>
      <x:c r="B416" s="301" t="n">
        <x:f>'Base_Analitica'!B558</x:f>
        <x:v>2023</x:v>
      </x:c>
      <x:c r="C416" s="301" t="n">
        <x:f>'Base_Analitica'!C558</x:f>
        <x:v>4</x:v>
      </x:c>
      <x:c r="D416" s="301" t="n">
        <x:f>'Base_Analitica'!D558</x:f>
        <x:v>72</x:v>
      </x:c>
      <x:c r="E416" s="302" t="n">
        <x:f>'Base_Analitica'!E558</x:f>
        <x:v>45291</x:v>
      </x:c>
      <x:c r="F416" s="301" t="str">
        <x:f>'Base_Analitica'!F558</x:f>
        <x:v>E&amp;P</x:v>
      </x:c>
      <x:c r="G416" s="301" t="str">
        <x:f>'Base_Analitica'!G558</x:f>
        <x:v>E&amp;P</x:v>
      </x:c>
      <x:c r="H416" s="301" t="str">
        <x:f>'Base_Analitica'!H558</x:f>
        <x:v>Operacional</x:v>
      </x:c>
      <x:c r="I416" s="300" t="n">
        <x:f>'Base_Analitica'!I558</x:f>
        <x:v>91760</x:v>
      </x:c>
      <x:c r="J416" s="300" t="n">
        <x:f>'Base_Analitica'!J558</x:f>
        <x:v>-37600</x:v>
      </x:c>
      <x:c r="K416" s="300" t="n">
        <x:f>'Base_Analitica'!K558</x:f>
        <x:v>37600</x:v>
      </x:c>
      <x:c r="L416" s="300" t="n">
        <x:f>'Base_Analitica'!L558</x:f>
        <x:v>54160</x:v>
      </x:c>
      <x:c r="M416" s="300" t="n">
        <x:f>'Base_Analitica'!M558</x:f>
        <x:v>-18550</x:v>
      </x:c>
      <x:c r="N416" s="300" t="n">
        <x:f>'Base_Analitica'!N558</x:f>
        <x:v>18550</x:v>
      </x:c>
      <x:c r="O416" s="300" t="n">
        <x:f>'Base_Analitica'!O558</x:f>
        <x:v>35610</x:v>
      </x:c>
      <x:c r="P416" s="300" t="n">
        <x:f>'Base_Analitica'!P558</x:f>
        <x:v>34911</x:v>
      </x:c>
      <x:c r="Q416" s="300" t="n">
        <x:f>'Base_Analitica'!Q558</x:f>
        <x:v>37757</x:v>
      </x:c>
      <x:c r="R416" s="300" t="n">
        <x:f>'Base_Analitica'!R558</x:f>
        <x:v>87530</x:v>
      </x:c>
      <x:c r="S416" s="300" t="n">
        <x:f>'Base_Analitica'!S558</x:f>
        <x:v>89205</x:v>
      </x:c>
      <x:c r="T416" s="300" t="n">
        <x:f>'Base_Analitica'!T558</x:f>
        <x:v>5691</x:v>
      </x:c>
      <x:c r="U416" s="300" t="n">
        <x:f>'Base_Analitica'!U558</x:f>
        <x:v>5989</x:v>
      </x:c>
      <x:c r="V416" s="300" t="n">
        <x:f>'Base_Analitica'!V558</x:f>
        <x:v>46928</x:v>
      </x:c>
      <x:c r="W416" s="300" t="n">
        <x:f>'Base_Analitica'!W558</x:f>
        <x:v>45459</x:v>
      </x:c>
      <x:c r="X416" s="303" t="n">
        <x:f>'Base_Analitica'!X558</x:f>
        <x:v>0.028641892270612646</x:v>
      </x:c>
      <x:c r="Y416" s="303" t="n">
        <x:f>'Base_Analitica'!Y558</x:f>
        <x:v>-0.004158169346081486</x:v>
      </x:c>
      <x:c r="Z416" s="303" t="n">
        <x:f>'Base_Analitica'!Z558</x:f>
        <x:v>2.0973451327433628</x:v>
      </x:c>
      <x:c r="AA416" s="303" t="n">
        <x:f>'Base_Analitica'!AA558</x:f>
        <x:v>0.4097646033129904</x:v>
      </x:c>
      <x:c r="AB416" s="303" t="n">
        <x:f>'Base_Analitica'!AB558</x:f>
        <x:v>0.2021578029642546</x:v>
      </x:c>
      <x:c r="AC416" s="303" t="n">
        <x:f>'Base_Analitica'!AC558</x:f>
        <x:v>0.5902353966870096</x:v>
      </x:c>
      <x:c r="AD416" s="303" t="n">
        <x:f>'Base_Analitica'!AD558</x:f>
        <x:v>0.388077593722755</x:v>
      </x:c>
      <x:c r="AE416" s="304" t="n">
        <x:f>'Base_Analitica'!AE558</x:f>
        <x:v>-2.4492935982947064e-16</x:v>
      </x:c>
      <x:c r="AF416" s="304" t="n">
        <x:f>'Base_Analitica'!AF558</x:f>
        <x:v>1</x:v>
      </x:c>
      <x:c r="AG416" s="300" t="n">
        <x:f>'Base_Analitica'!AG558</x:f>
        <x:v>37600</x:v>
      </x:c>
    </x:row>
    <x:row r="417" ht="18" customHeight="1">
      <x:c r="A417" s="301" t="str">
        <x:f>'Base_Analitica'!A560</x:f>
        <x:v>4T23</x:v>
      </x:c>
      <x:c r="B417" s="301" t="n">
        <x:f>'Base_Analitica'!B560</x:f>
        <x:v>2023</x:v>
      </x:c>
      <x:c r="C417" s="301" t="n">
        <x:f>'Base_Analitica'!C560</x:f>
        <x:v>4</x:v>
      </x:c>
      <x:c r="D417" s="301" t="n">
        <x:f>'Base_Analitica'!D560</x:f>
        <x:v>72</x:v>
      </x:c>
      <x:c r="E417" s="302" t="n">
        <x:f>'Base_Analitica'!E560</x:f>
        <x:v>45291</x:v>
      </x:c>
      <x:c r="F417" s="301" t="str">
        <x:f>'Base_Analitica'!F560</x:f>
        <x:v>GÁS &amp; ENERGIA / G&amp;EBC</x:v>
      </x:c>
      <x:c r="G417" s="301" t="str">
        <x:f>'Base_Analitica'!G560</x:f>
        <x:v>GÁS &amp; ENERGIA / G&amp;EBC</x:v>
      </x:c>
      <x:c r="H417" s="301" t="str">
        <x:f>'Base_Analitica'!H560</x:f>
        <x:v>Operacional</x:v>
      </x:c>
      <x:c r="I417" s="300" t="n">
        <x:f>'Base_Analitica'!I560</x:f>
        <x:v>14139</x:v>
      </x:c>
      <x:c r="J417" s="300" t="n">
        <x:f>'Base_Analitica'!J560</x:f>
        <x:v>-7046</x:v>
      </x:c>
      <x:c r="K417" s="300" t="n">
        <x:f>'Base_Analitica'!K560</x:f>
        <x:v>7046</x:v>
      </x:c>
      <x:c r="L417" s="300" t="n">
        <x:f>'Base_Analitica'!L560</x:f>
        <x:v>7093</x:v>
      </x:c>
      <x:c r="M417" s="300" t="n">
        <x:f>'Base_Analitica'!M560</x:f>
        <x:v>-4623</x:v>
      </x:c>
      <x:c r="N417" s="300" t="n">
        <x:f>'Base_Analitica'!N560</x:f>
        <x:v>4623</x:v>
      </x:c>
      <x:c r="O417" s="300" t="n">
        <x:f>'Base_Analitica'!O560</x:f>
        <x:v>2470</x:v>
      </x:c>
      <x:c r="P417" s="300" t="n">
        <x:f>'Base_Analitica'!P560</x:f>
        <x:v>5694</x:v>
      </x:c>
      <x:c r="Q417" s="300" t="n">
        <x:f>'Base_Analitica'!Q560</x:f>
        <x:v>13772</x:v>
      </x:c>
      <x:c r="R417" s="300" t="n">
        <x:f>'Base_Analitica'!R560</x:f>
        <x:v>12813</x:v>
      </x:c>
      <x:c r="S417" s="300" t="n">
        <x:f>'Base_Analitica'!S560</x:f>
        <x:v>20075</x:v>
      </x:c>
      <x:c r="T417" s="300" t="n">
        <x:f>'Base_Analitica'!T560</x:f>
        <x:v>4429</x:v>
      </x:c>
      <x:c r="U417" s="300" t="n">
        <x:f>'Base_Analitica'!U560</x:f>
        <x:v>3531</x:v>
      </x:c>
      <x:c r="V417" s="300" t="n">
        <x:f>'Base_Analitica'!V560</x:f>
        <x:v>2690</x:v>
      </x:c>
      <x:c r="W417" s="300" t="n">
        <x:f>'Base_Analitica'!W560</x:f>
        <x:v>2772</x:v>
      </x:c>
      <x:c r="X417" s="303" t="n">
        <x:f>'Base_Analitica'!X560</x:f>
        <x:v>-0.2956911581569116</x:v>
      </x:c>
      <x:c r="Y417" s="303" t="n">
        <x:f>'Base_Analitica'!Y560</x:f>
        <x:v>-0.48838222480395</x:v>
      </x:c>
      <x:c r="Z417" s="303" t="n">
        <x:f>'Base_Analitica'!Z560</x:f>
        <x:v>0.30926083262531856</x:v>
      </x:c>
      <x:c r="AA417" s="303" t="n">
        <x:f>'Base_Analitica'!AA560</x:f>
        <x:v>0.49833793054671477</x:v>
      </x:c>
      <x:c r="AB417" s="303" t="n">
        <x:f>'Base_Analitica'!AB560</x:f>
        <x:v>0.32696796095904945</x:v>
      </x:c>
      <x:c r="AC417" s="303" t="n">
        <x:f>'Base_Analitica'!AC560</x:f>
        <x:v>0.5016620694532853</x:v>
      </x:c>
      <x:c r="AD417" s="303" t="n">
        <x:f>'Base_Analitica'!AD560</x:f>
        <x:v>0.1746941084942358</x:v>
      </x:c>
      <x:c r="AE417" s="304" t="n">
        <x:f>'Base_Analitica'!AE560</x:f>
        <x:v>-2.4492935982947064e-16</x:v>
      </x:c>
      <x:c r="AF417" s="304" t="n">
        <x:f>'Base_Analitica'!AF560</x:f>
        <x:v>1</x:v>
      </x:c>
      <x:c r="AG417" s="300" t="n">
        <x:f>'Base_Analitica'!AG560</x:f>
        <x:v>7046</x:v>
      </x:c>
    </x:row>
    <x:row r="418" ht="18" customHeight="1">
      <x:c r="A418" s="301" t="str">
        <x:f>'Base_Analitica'!A561</x:f>
        <x:v>4T23</x:v>
      </x:c>
      <x:c r="B418" s="301" t="n">
        <x:f>'Base_Analitica'!B561</x:f>
        <x:v>2023</x:v>
      </x:c>
      <x:c r="C418" s="301" t="n">
        <x:f>'Base_Analitica'!C561</x:f>
        <x:v>4</x:v>
      </x:c>
      <x:c r="D418" s="301" t="n">
        <x:f>'Base_Analitica'!D561</x:f>
        <x:v>72</x:v>
      </x:c>
      <x:c r="E418" s="302" t="n">
        <x:f>'Base_Analitica'!E561</x:f>
        <x:v>45291</x:v>
      </x:c>
      <x:c r="F418" s="301" t="str">
        <x:f>'Base_Analitica'!F561</x:f>
        <x:v>REFINO / RTC</x:v>
      </x:c>
      <x:c r="G418" s="301" t="str">
        <x:f>'Base_Analitica'!G561</x:f>
        <x:v>REFINO / RTC</x:v>
      </x:c>
      <x:c r="H418" s="301" t="str">
        <x:f>'Base_Analitica'!H561</x:f>
        <x:v>Operacional</x:v>
      </x:c>
      <x:c r="I418" s="300" t="n">
        <x:f>'Base_Analitica'!I561</x:f>
        <x:v>125208</x:v>
      </x:c>
      <x:c r="J418" s="300" t="n">
        <x:f>'Base_Analitica'!J561</x:f>
        <x:v>-114431</x:v>
      </x:c>
      <x:c r="K418" s="300" t="n">
        <x:f>'Base_Analitica'!K561</x:f>
        <x:v>114431</x:v>
      </x:c>
      <x:c r="L418" s="300" t="n">
        <x:f>'Base_Analitica'!L561</x:f>
        <x:v>10777</x:v>
      </x:c>
      <x:c r="M418" s="300" t="n">
        <x:f>'Base_Analitica'!M561</x:f>
        <x:v>-4773</x:v>
      </x:c>
      <x:c r="N418" s="300" t="n">
        <x:f>'Base_Analitica'!N561</x:f>
        <x:v>4773</x:v>
      </x:c>
      <x:c r="O418" s="300" t="n">
        <x:f>'Base_Analitica'!O561</x:f>
        <x:v>6004</x:v>
      </x:c>
      <x:c r="P418" s="300" t="n">
        <x:f>'Base_Analitica'!P561</x:f>
        <x:v>104515</x:v>
      </x:c>
      <x:c r="Q418" s="300" t="n">
        <x:f>'Base_Analitica'!Q561</x:f>
        <x:v>127264</x:v>
      </x:c>
      <x:c r="R418" s="300" t="n">
        <x:f>'Base_Analitica'!R561</x:f>
        <x:v>115750</x:v>
      </x:c>
      <x:c r="S418" s="300" t="n">
        <x:f>'Base_Analitica'!S561</x:f>
        <x:v>144757</x:v>
      </x:c>
      <x:c r="T418" s="300" t="n">
        <x:f>'Base_Analitica'!T561</x:f>
        <x:v>3850</x:v>
      </x:c>
      <x:c r="U418" s="300" t="n">
        <x:f>'Base_Analitica'!U561</x:f>
        <x:v>5567</x:v>
      </x:c>
      <x:c r="V418" s="300" t="n">
        <x:f>'Base_Analitica'!V561</x:f>
        <x:v>7385</x:v>
      </x:c>
      <x:c r="W418" s="300" t="n">
        <x:f>'Base_Analitica'!W561</x:f>
        <x:v>11926</x:v>
      </x:c>
      <x:c r="X418" s="303" t="n">
        <x:f>'Base_Analitica'!X561</x:f>
        <x:v>-0.135047009816451</x:v>
      </x:c>
      <x:c r="Y418" s="303" t="n">
        <x:f>'Base_Analitica'!Y561</x:f>
        <x:v>-0.10083762886597936</x:v>
      </x:c>
      <x:c r="Z418" s="303" t="n">
        <x:f>'Base_Analitica'!Z561</x:f>
        <x:v>-0.14262619004850008</x:v>
      </x:c>
      <x:c r="AA418" s="303" t="n">
        <x:f>'Base_Analitica'!AA561</x:f>
        <x:v>0.9139272250974378</x:v>
      </x:c>
      <x:c r="AB418" s="303" t="n">
        <x:f>'Base_Analitica'!AB561</x:f>
        <x:v>0.038120567375886524</x:v>
      </x:c>
      <x:c r="AC418" s="303" t="n">
        <x:f>'Base_Analitica'!AC561</x:f>
        <x:v>0.08607277490256214</x:v>
      </x:c>
      <x:c r="AD418" s="303" t="n">
        <x:f>'Base_Analitica'!AD561</x:f>
        <x:v>0.04795220752667561</x:v>
      </x:c>
      <x:c r="AE418" s="304" t="n">
        <x:f>'Base_Analitica'!AE561</x:f>
        <x:v>-2.4492935982947064e-16</x:v>
      </x:c>
      <x:c r="AF418" s="304" t="n">
        <x:f>'Base_Analitica'!AF561</x:f>
        <x:v>1</x:v>
      </x:c>
      <x:c r="AG418" s="300" t="n">
        <x:f>'Base_Analitica'!AG561</x:f>
        <x:v>114431</x:v>
      </x:c>
    </x:row>
    <x:row r="419" ht="18" customHeight="1">
      <x:c r="A419" s="301" t="str">
        <x:f>'Base_Analitica'!A563</x:f>
        <x:v>1T24</x:v>
      </x:c>
      <x:c r="B419" s="301" t="n">
        <x:f>'Base_Analitica'!B563</x:f>
        <x:v>2024</x:v>
      </x:c>
      <x:c r="C419" s="301" t="n">
        <x:f>'Base_Analitica'!C563</x:f>
        <x:v>1</x:v>
      </x:c>
      <x:c r="D419" s="301" t="n">
        <x:f>'Base_Analitica'!D563</x:f>
        <x:v>73</x:v>
      </x:c>
      <x:c r="E419" s="302" t="n">
        <x:f>'Base_Analitica'!E563</x:f>
        <x:v>45382</x:v>
      </x:c>
      <x:c r="F419" s="301" t="str">
        <x:f>'Base_Analitica'!F563</x:f>
        <x:v>CORPORATIVO / OUTROS NEGÓCIOS</x:v>
      </x:c>
      <x:c r="G419" s="301" t="str">
        <x:f>'Base_Analitica'!G563</x:f>
        <x:v>CORPORATIVO / OUTROS NEGÓCIOS</x:v>
      </x:c>
      <x:c r="H419" s="301" t="str">
        <x:f>'Base_Analitica'!H563</x:f>
        <x:v>Corporativo</x:v>
      </x:c>
      <x:c r="I419" s="300" t="n">
        <x:f>'Base_Analitica'!I563</x:f>
        <x:v>379</x:v>
      </x:c>
      <x:c r="J419" s="300" t="n">
        <x:f>'Base_Analitica'!J563</x:f>
        <x:v>-362</x:v>
      </x:c>
      <x:c r="K419" s="300" t="n">
        <x:f>'Base_Analitica'!K563</x:f>
        <x:v>362</x:v>
      </x:c>
      <x:c r="L419" s="300" t="n">
        <x:f>'Base_Analitica'!L563</x:f>
        <x:v>17</x:v>
      </x:c>
      <x:c r="M419" s="300" t="n">
        <x:f>'Base_Analitica'!M563</x:f>
        <x:v>-4551</x:v>
      </x:c>
      <x:c r="N419" s="300" t="n">
        <x:f>'Base_Analitica'!N563</x:f>
        <x:v>4551</x:v>
      </x:c>
      <x:c r="O419" s="300" t="n">
        <x:f>'Base_Analitica'!O563</x:f>
        <x:v>-4534</x:v>
      </x:c>
      <x:c r="P419" s="300" t="n">
        <x:f>'Base_Analitica'!P563</x:f>
        <x:v>568</x:v>
      </x:c>
      <x:c r="Q419" s="300" t="n">
        <x:f>'Base_Analitica'!Q563</x:f>
        <x:v>398</x:v>
      </x:c>
      <x:c r="R419" s="300" t="n">
        <x:f>'Base_Analitica'!R563</x:f>
        <x:v>549</x:v>
      </x:c>
      <x:c r="S419" s="300" t="n">
        <x:f>'Base_Analitica'!S563</x:f>
        <x:v>388</x:v>
      </x:c>
      <x:c r="T419" s="300" t="n">
        <x:f>'Base_Analitica'!T563</x:f>
        <x:v>4709</x:v>
      </x:c>
      <x:c r="U419" s="300" t="n">
        <x:f>'Base_Analitica'!U563</x:f>
        <x:v>2442</x:v>
      </x:c>
      <x:c r="V419" s="300" t="n">
        <x:f>'Base_Analitica'!V563</x:f>
        <x:v>-4728</x:v>
      </x:c>
      <x:c r="W419" s="300" t="n">
        <x:f>'Base_Analitica'!W563</x:f>
        <x:v>-2452</x:v>
      </x:c>
      <x:c r="X419" s="303" t="n">
        <x:f>'Base_Analitica'!X563</x:f>
        <x:v>-0.023195876288659822</x:v>
      </x:c>
      <x:c r="Y419" s="303" t="n">
        <x:f>'Base_Analitica'!Y563</x:f>
        <x:v>-0.09045226130653261</x:v>
      </x:c>
      <x:c r="Z419" s="303" t="n">
        <x:f>'Base_Analitica'!Z563</x:f>
        <x:v>0.8636363636363635</x:v>
      </x:c>
      <x:c r="AA419" s="303" t="n">
        <x:f>'Base_Analitica'!AA563</x:f>
        <x:v>0.9551451187335093</x:v>
      </x:c>
      <x:c r="AB419" s="303" t="n">
        <x:f>'Base_Analitica'!AB563</x:f>
        <x:v>12.007915567282321</x:v>
      </x:c>
      <x:c r="AC419" s="303" t="n">
        <x:f>'Base_Analitica'!AC563</x:f>
        <x:v>0.044854881266490766</x:v>
      </x:c>
      <x:c r="AD419" s="303" t="n">
        <x:f>'Base_Analitica'!AD563</x:f>
        <x:v>-11.963060686015831</x:v>
      </x:c>
      <x:c r="AE419" s="304" t="n">
        <x:f>'Base_Analitica'!AE563</x:f>
        <x:v>1</x:v>
      </x:c>
      <x:c r="AF419" s="304" t="n">
        <x:f>'Base_Analitica'!AF563</x:f>
        <x:v>6.123233995736766e-17</x:v>
      </x:c>
      <x:c r="AG419" s="300" t="n">
        <x:f>'Base_Analitica'!AG563</x:f>
        <x:v>362</x:v>
      </x:c>
    </x:row>
    <x:row r="420" ht="18" customHeight="1">
      <x:c r="A420" s="301" t="str">
        <x:f>'Base_Analitica'!A564</x:f>
        <x:v>1T24</x:v>
      </x:c>
      <x:c r="B420" s="301" t="n">
        <x:f>'Base_Analitica'!B564</x:f>
        <x:v>2024</x:v>
      </x:c>
      <x:c r="C420" s="301" t="n">
        <x:f>'Base_Analitica'!C564</x:f>
        <x:v>1</x:v>
      </x:c>
      <x:c r="D420" s="301" t="n">
        <x:f>'Base_Analitica'!D564</x:f>
        <x:v>73</x:v>
      </x:c>
      <x:c r="E420" s="302" t="n">
        <x:f>'Base_Analitica'!E564</x:f>
        <x:v>45382</x:v>
      </x:c>
      <x:c r="F420" s="301" t="str">
        <x:f>'Base_Analitica'!F564</x:f>
        <x:v>E&amp;P</x:v>
      </x:c>
      <x:c r="G420" s="301" t="str">
        <x:f>'Base_Analitica'!G564</x:f>
        <x:v>E&amp;P</x:v>
      </x:c>
      <x:c r="H420" s="301" t="str">
        <x:f>'Base_Analitica'!H564</x:f>
        <x:v>Operacional</x:v>
      </x:c>
      <x:c r="I420" s="300" t="n">
        <x:f>'Base_Analitica'!I564</x:f>
        <x:v>79644</x:v>
      </x:c>
      <x:c r="J420" s="300" t="n">
        <x:f>'Base_Analitica'!J564</x:f>
        <x:v>-32760</x:v>
      </x:c>
      <x:c r="K420" s="300" t="n">
        <x:f>'Base_Analitica'!K564</x:f>
        <x:v>32760</x:v>
      </x:c>
      <x:c r="L420" s="300" t="n">
        <x:f>'Base_Analitica'!L564</x:f>
        <x:v>46884</x:v>
      </x:c>
      <x:c r="M420" s="300" t="n">
        <x:f>'Base_Analitica'!M564</x:f>
        <x:v>-3117</x:v>
      </x:c>
      <x:c r="N420" s="300" t="n">
        <x:f>'Base_Analitica'!N564</x:f>
        <x:v>3117</x:v>
      </x:c>
      <x:c r="O420" s="300" t="n">
        <x:f>'Base_Analitica'!O564</x:f>
        <x:v>43767</x:v>
      </x:c>
      <x:c r="P420" s="300" t="n">
        <x:f>'Base_Analitica'!P564</x:f>
        <x:v>37600</x:v>
      </x:c>
      <x:c r="Q420" s="300" t="n">
        <x:f>'Base_Analitica'!Q564</x:f>
        <x:v>33143</x:v>
      </x:c>
      <x:c r="R420" s="300" t="n">
        <x:f>'Base_Analitica'!R564</x:f>
        <x:v>91760</x:v>
      </x:c>
      <x:c r="S420" s="300" t="n">
        <x:f>'Base_Analitica'!S564</x:f>
        <x:v>81722</x:v>
      </x:c>
      <x:c r="T420" s="300" t="n">
        <x:f>'Base_Analitica'!T564</x:f>
        <x:v>18550</x:v>
      </x:c>
      <x:c r="U420" s="300" t="n">
        <x:f>'Base_Analitica'!U564</x:f>
        <x:v>638</x:v>
      </x:c>
      <x:c r="V420" s="300" t="n">
        <x:f>'Base_Analitica'!V564</x:f>
        <x:v>35610</x:v>
      </x:c>
      <x:c r="W420" s="300" t="n">
        <x:f>'Base_Analitica'!W564</x:f>
        <x:v>47941</x:v>
      </x:c>
      <x:c r="X420" s="303" t="n">
        <x:f>'Base_Analitica'!X564</x:f>
        <x:v>-0.025427669415824417</x:v>
      </x:c>
      <x:c r="Y420" s="303" t="n">
        <x:f>'Base_Analitica'!Y564</x:f>
        <x:v>-0.011555984672479869</x:v>
      </x:c>
      <x:c r="Z420" s="303" t="n">
        <x:f>'Base_Analitica'!Z564</x:f>
        <x:v>3.885579937304075</x:v>
      </x:c>
      <x:c r="AA420" s="303" t="n">
        <x:f>'Base_Analitica'!AA564</x:f>
        <x:v>0.4113304203706494</x:v>
      </x:c>
      <x:c r="AB420" s="303" t="n">
        <x:f>'Base_Analitica'!AB564</x:f>
        <x:v>0.03913665812867259</x:v>
      </x:c>
      <x:c r="AC420" s="303" t="n">
        <x:f>'Base_Analitica'!AC564</x:f>
        <x:v>0.5886695796293506</x:v>
      </x:c>
      <x:c r="AD420" s="303" t="n">
        <x:f>'Base_Analitica'!AD564</x:f>
        <x:v>0.549532921500678</x:v>
      </x:c>
      <x:c r="AE420" s="304" t="n">
        <x:f>'Base_Analitica'!AE564</x:f>
        <x:v>1</x:v>
      </x:c>
      <x:c r="AF420" s="304" t="n">
        <x:f>'Base_Analitica'!AF564</x:f>
        <x:v>6.123233995736766e-17</x:v>
      </x:c>
      <x:c r="AG420" s="300" t="n">
        <x:f>'Base_Analitica'!AG564</x:f>
        <x:v>32760</x:v>
      </x:c>
    </x:row>
    <x:row r="421" ht="18" customHeight="1">
      <x:c r="A421" s="301" t="str">
        <x:f>'Base_Analitica'!A566</x:f>
        <x:v>1T24</x:v>
      </x:c>
      <x:c r="B421" s="301" t="n">
        <x:f>'Base_Analitica'!B566</x:f>
        <x:v>2024</x:v>
      </x:c>
      <x:c r="C421" s="301" t="n">
        <x:f>'Base_Analitica'!C566</x:f>
        <x:v>1</x:v>
      </x:c>
      <x:c r="D421" s="301" t="n">
        <x:f>'Base_Analitica'!D566</x:f>
        <x:v>73</x:v>
      </x:c>
      <x:c r="E421" s="302" t="n">
        <x:f>'Base_Analitica'!E566</x:f>
        <x:v>45382</x:v>
      </x:c>
      <x:c r="F421" s="301" t="str">
        <x:f>'Base_Analitica'!F566</x:f>
        <x:v>GÁS &amp; ENERGIA / G&amp;EBC</x:v>
      </x:c>
      <x:c r="G421" s="301" t="str">
        <x:f>'Base_Analitica'!G566</x:f>
        <x:v>GÁS &amp; ENERGIA / G&amp;EBC</x:v>
      </x:c>
      <x:c r="H421" s="301" t="str">
        <x:f>'Base_Analitica'!H566</x:f>
        <x:v>Operacional</x:v>
      </x:c>
      <x:c r="I421" s="300" t="n">
        <x:f>'Base_Analitica'!I566</x:f>
        <x:v>11989</x:v>
      </x:c>
      <x:c r="J421" s="300" t="n">
        <x:f>'Base_Analitica'!J566</x:f>
        <x:v>-5838</x:v>
      </x:c>
      <x:c r="K421" s="300" t="n">
        <x:f>'Base_Analitica'!K566</x:f>
        <x:v>5838</x:v>
      </x:c>
      <x:c r="L421" s="300" t="n">
        <x:f>'Base_Analitica'!L566</x:f>
        <x:v>6151</x:v>
      </x:c>
      <x:c r="M421" s="300" t="n">
        <x:f>'Base_Analitica'!M566</x:f>
        <x:v>-4406</x:v>
      </x:c>
      <x:c r="N421" s="300" t="n">
        <x:f>'Base_Analitica'!N566</x:f>
        <x:v>4406</x:v>
      </x:c>
      <x:c r="O421" s="300" t="n">
        <x:f>'Base_Analitica'!O566</x:f>
        <x:v>1745</x:v>
      </x:c>
      <x:c r="P421" s="300" t="n">
        <x:f>'Base_Analitica'!P566</x:f>
        <x:v>7046</x:v>
      </x:c>
      <x:c r="Q421" s="300" t="n">
        <x:f>'Base_Analitica'!Q566</x:f>
        <x:v>7621</x:v>
      </x:c>
      <x:c r="R421" s="300" t="n">
        <x:f>'Base_Analitica'!R566</x:f>
        <x:v>14139</x:v>
      </x:c>
      <x:c r="S421" s="300" t="n">
        <x:f>'Base_Analitica'!S566</x:f>
        <x:v>14823</x:v>
      </x:c>
      <x:c r="T421" s="300" t="n">
        <x:f>'Base_Analitica'!T566</x:f>
        <x:v>4623</x:v>
      </x:c>
      <x:c r="U421" s="300" t="n">
        <x:f>'Base_Analitica'!U566</x:f>
        <x:v>4051</x:v>
      </x:c>
      <x:c r="V421" s="300" t="n">
        <x:f>'Base_Analitica'!V566</x:f>
        <x:v>2470</x:v>
      </x:c>
      <x:c r="W421" s="300" t="n">
        <x:f>'Base_Analitica'!W566</x:f>
        <x:v>3151</x:v>
      </x:c>
      <x:c r="X421" s="303" t="n">
        <x:f>'Base_Analitica'!X566</x:f>
        <x:v>-0.19118936787424945</x:v>
      </x:c>
      <x:c r="Y421" s="303" t="n">
        <x:f>'Base_Analitica'!Y566</x:f>
        <x:v>-0.23395879805799769</x:v>
      </x:c>
      <x:c r="Z421" s="303" t="n">
        <x:f>'Base_Analitica'!Z566</x:f>
        <x:v>0.08763268328807694</x:v>
      </x:c>
      <x:c r="AA421" s="303" t="n">
        <x:f>'Base_Analitica'!AA566</x:f>
        <x:v>0.4869463675035449</x:v>
      </x:c>
      <x:c r="AB421" s="303" t="n">
        <x:f>'Base_Analitica'!AB566</x:f>
        <x:v>0.36750354491617315</x:v>
      </x:c>
      <x:c r="AC421" s="303" t="n">
        <x:f>'Base_Analitica'!AC566</x:f>
        <x:v>0.5130536324964551</x:v>
      </x:c>
      <x:c r="AD421" s="303" t="n">
        <x:f>'Base_Analitica'!AD566</x:f>
        <x:v>0.14555008758028193</x:v>
      </x:c>
      <x:c r="AE421" s="304" t="n">
        <x:f>'Base_Analitica'!AE566</x:f>
        <x:v>1</x:v>
      </x:c>
      <x:c r="AF421" s="304" t="n">
        <x:f>'Base_Analitica'!AF566</x:f>
        <x:v>6.123233995736766e-17</x:v>
      </x:c>
      <x:c r="AG421" s="300" t="n">
        <x:f>'Base_Analitica'!AG566</x:f>
        <x:v>5838</x:v>
      </x:c>
    </x:row>
    <x:row r="422" ht="18" customHeight="1">
      <x:c r="A422" s="301" t="str">
        <x:f>'Base_Analitica'!A567</x:f>
        <x:v>1T24</x:v>
      </x:c>
      <x:c r="B422" s="301" t="n">
        <x:f>'Base_Analitica'!B567</x:f>
        <x:v>2024</x:v>
      </x:c>
      <x:c r="C422" s="301" t="n">
        <x:f>'Base_Analitica'!C567</x:f>
        <x:v>1</x:v>
      </x:c>
      <x:c r="D422" s="301" t="n">
        <x:f>'Base_Analitica'!D567</x:f>
        <x:v>73</x:v>
      </x:c>
      <x:c r="E422" s="302" t="n">
        <x:f>'Base_Analitica'!E567</x:f>
        <x:v>45382</x:v>
      </x:c>
      <x:c r="F422" s="301" t="str">
        <x:f>'Base_Analitica'!F567</x:f>
        <x:v>REFINO / RTC</x:v>
      </x:c>
      <x:c r="G422" s="301" t="str">
        <x:f>'Base_Analitica'!G567</x:f>
        <x:v>REFINO / RTC</x:v>
      </x:c>
      <x:c r="H422" s="301" t="str">
        <x:f>'Base_Analitica'!H567</x:f>
        <x:v>Operacional</x:v>
      </x:c>
      <x:c r="I422" s="300" t="n">
        <x:f>'Base_Analitica'!I567</x:f>
        <x:v>109905</x:v>
      </x:c>
      <x:c r="J422" s="300" t="n">
        <x:f>'Base_Analitica'!J567</x:f>
        <x:v>-98971</x:v>
      </x:c>
      <x:c r="K422" s="300" t="n">
        <x:f>'Base_Analitica'!K567</x:f>
        <x:v>98971</x:v>
      </x:c>
      <x:c r="L422" s="300" t="n">
        <x:f>'Base_Analitica'!L567</x:f>
        <x:v>10934</x:v>
      </x:c>
      <x:c r="M422" s="300" t="n">
        <x:f>'Base_Analitica'!M567</x:f>
        <x:v>-4143</x:v>
      </x:c>
      <x:c r="N422" s="300" t="n">
        <x:f>'Base_Analitica'!N567</x:f>
        <x:v>4143</x:v>
      </x:c>
      <x:c r="O422" s="300" t="n">
        <x:f>'Base_Analitica'!O567</x:f>
        <x:v>6791</x:v>
      </x:c>
      <x:c r="P422" s="300" t="n">
        <x:f>'Base_Analitica'!P567</x:f>
        <x:v>114431</x:v>
      </x:c>
      <x:c r="Q422" s="300" t="n">
        <x:f>'Base_Analitica'!Q567</x:f>
        <x:v>113603</x:v>
      </x:c>
      <x:c r="R422" s="300" t="n">
        <x:f>'Base_Analitica'!R567</x:f>
        <x:v>125208</x:v>
      </x:c>
      <x:c r="S422" s="300" t="n">
        <x:f>'Base_Analitica'!S567</x:f>
        <x:v>129052</x:v>
      </x:c>
      <x:c r="T422" s="300" t="n">
        <x:f>'Base_Analitica'!T567</x:f>
        <x:v>4773</x:v>
      </x:c>
      <x:c r="U422" s="300" t="n">
        <x:f>'Base_Analitica'!U567</x:f>
        <x:v>6141</x:v>
      </x:c>
      <x:c r="V422" s="300" t="n">
        <x:f>'Base_Analitica'!V567</x:f>
        <x:v>6004</x:v>
      </x:c>
      <x:c r="W422" s="300" t="n">
        <x:f>'Base_Analitica'!W567</x:f>
        <x:v>9308</x:v>
      </x:c>
      <x:c r="X422" s="303" t="n">
        <x:f>'Base_Analitica'!X567</x:f>
        <x:v>-0.14836654991786258</x:v>
      </x:c>
      <x:c r="Y422" s="303" t="n">
        <x:f>'Base_Analitica'!Y567</x:f>
        <x:v>-0.12879941550839324</x:v>
      </x:c>
      <x:c r="Z422" s="303" t="n">
        <x:f>'Base_Analitica'!Z567</x:f>
        <x:v>-0.32535417684416224</x:v>
      </x:c>
      <x:c r="AA422" s="303" t="n">
        <x:f>'Base_Analitica'!AA567</x:f>
        <x:v>0.9005140803421137</x:v>
      </x:c>
      <x:c r="AB422" s="303" t="n">
        <x:f>'Base_Analitica'!AB567</x:f>
        <x:v>0.03769619216596151</x:v>
      </x:c>
      <x:c r="AC422" s="303" t="n">
        <x:f>'Base_Analitica'!AC567</x:f>
        <x:v>0.09948591965788636</x:v>
      </x:c>
      <x:c r="AD422" s="303" t="n">
        <x:f>'Base_Analitica'!AD567</x:f>
        <x:v>0.061789727491924844</x:v>
      </x:c>
      <x:c r="AE422" s="304" t="n">
        <x:f>'Base_Analitica'!AE567</x:f>
        <x:v>1</x:v>
      </x:c>
      <x:c r="AF422" s="304" t="n">
        <x:f>'Base_Analitica'!AF567</x:f>
        <x:v>6.123233995736766e-17</x:v>
      </x:c>
      <x:c r="AG422" s="300" t="n">
        <x:f>'Base_Analitica'!AG567</x:f>
        <x:v>98971</x:v>
      </x:c>
    </x:row>
    <x:row r="423" ht="18" customHeight="1">
      <x:c r="A423" s="301" t="str">
        <x:f>'Base_Analitica'!A569</x:f>
        <x:v>2T24</x:v>
      </x:c>
      <x:c r="B423" s="301" t="n">
        <x:f>'Base_Analitica'!B569</x:f>
        <x:v>2024</x:v>
      </x:c>
      <x:c r="C423" s="301" t="n">
        <x:f>'Base_Analitica'!C569</x:f>
        <x:v>2</x:v>
      </x:c>
      <x:c r="D423" s="301" t="n">
        <x:f>'Base_Analitica'!D569</x:f>
        <x:v>74</x:v>
      </x:c>
      <x:c r="E423" s="302" t="n">
        <x:f>'Base_Analitica'!E569</x:f>
        <x:v>45473</x:v>
      </x:c>
      <x:c r="F423" s="301" t="str">
        <x:f>'Base_Analitica'!F569</x:f>
        <x:v>CORPORATIVO / OUTROS NEGÓCIOS</x:v>
      </x:c>
      <x:c r="G423" s="301" t="str">
        <x:f>'Base_Analitica'!G569</x:f>
        <x:v>CORPORATIVO / OUTROS NEGÓCIOS</x:v>
      </x:c>
      <x:c r="H423" s="301" t="str">
        <x:f>'Base_Analitica'!H569</x:f>
        <x:v>Corporativo</x:v>
      </x:c>
      <x:c r="I423" s="300" t="n">
        <x:f>'Base_Analitica'!I569</x:f>
        <x:v>418</x:v>
      </x:c>
      <x:c r="J423" s="300" t="n">
        <x:f>'Base_Analitica'!J569</x:f>
        <x:v>-382</x:v>
      </x:c>
      <x:c r="K423" s="300" t="n">
        <x:f>'Base_Analitica'!K569</x:f>
        <x:v>382</x:v>
      </x:c>
      <x:c r="L423" s="300" t="n">
        <x:f>'Base_Analitica'!L569</x:f>
        <x:v>36</x:v>
      </x:c>
      <x:c r="M423" s="300" t="n">
        <x:f>'Base_Analitica'!M569</x:f>
        <x:v>-10117</x:v>
      </x:c>
      <x:c r="N423" s="300" t="n">
        <x:f>'Base_Analitica'!N569</x:f>
        <x:v>10117</x:v>
      </x:c>
      <x:c r="O423" s="300" t="n">
        <x:f>'Base_Analitica'!O569</x:f>
        <x:v>-10081</x:v>
      </x:c>
      <x:c r="P423" s="300" t="n">
        <x:f>'Base_Analitica'!P569</x:f>
        <x:v>362</x:v>
      </x:c>
      <x:c r="Q423" s="300" t="n">
        <x:f>'Base_Analitica'!Q569</x:f>
        <x:v>431</x:v>
      </x:c>
      <x:c r="R423" s="300" t="n">
        <x:f>'Base_Analitica'!R569</x:f>
        <x:v>379</x:v>
      </x:c>
      <x:c r="S423" s="300" t="n">
        <x:f>'Base_Analitica'!S569</x:f>
        <x:v>430</x:v>
      </x:c>
      <x:c r="T423" s="300" t="n">
        <x:f>'Base_Analitica'!T569</x:f>
        <x:v>4551</x:v>
      </x:c>
      <x:c r="U423" s="300" t="n">
        <x:f>'Base_Analitica'!U569</x:f>
        <x:v>3399</x:v>
      </x:c>
      <x:c r="V423" s="300" t="n">
        <x:f>'Base_Analitica'!V569</x:f>
        <x:v>-4534</x:v>
      </x:c>
      <x:c r="W423" s="300" t="n">
        <x:f>'Base_Analitica'!W569</x:f>
        <x:v>-3400</x:v>
      </x:c>
      <x:c r="X423" s="303" t="n">
        <x:f>'Base_Analitica'!X569</x:f>
        <x:v>-0.027906976744186074</x:v>
      </x:c>
      <x:c r="Y423" s="303" t="n">
        <x:f>'Base_Analitica'!Y569</x:f>
        <x:v>-0.11368909512761016</x:v>
      </x:c>
      <x:c r="Z423" s="303" t="n">
        <x:f>'Base_Analitica'!Z569</x:f>
        <x:v>1.976463665784054</x:v>
      </x:c>
      <x:c r="AA423" s="303" t="n">
        <x:f>'Base_Analitica'!AA569</x:f>
        <x:v>0.9138755980861244</x:v>
      </x:c>
      <x:c r="AB423" s="303" t="n">
        <x:f>'Base_Analitica'!AB569</x:f>
        <x:v>24.20334928229665</x:v>
      </x:c>
      <x:c r="AC423" s="303" t="n">
        <x:f>'Base_Analitica'!AC569</x:f>
        <x:v>0.0861244019138756</x:v>
      </x:c>
      <x:c r="AD423" s="303" t="n">
        <x:f>'Base_Analitica'!AD569</x:f>
        <x:v>-24.117224880382775</x:v>
      </x:c>
      <x:c r="AE423" s="304" t="n">
        <x:f>'Base_Analitica'!AE569</x:f>
        <x:v>1.2246467991473532e-16</x:v>
      </x:c>
      <x:c r="AF423" s="304" t="n">
        <x:f>'Base_Analitica'!AF569</x:f>
        <x:v>-1</x:v>
      </x:c>
      <x:c r="AG423" s="300" t="n">
        <x:f>'Base_Analitica'!AG569</x:f>
        <x:v>382</x:v>
      </x:c>
    </x:row>
    <x:row r="424" ht="18" customHeight="1">
      <x:c r="A424" s="301" t="str">
        <x:f>'Base_Analitica'!A570</x:f>
        <x:v>2T24</x:v>
      </x:c>
      <x:c r="B424" s="301" t="n">
        <x:f>'Base_Analitica'!B570</x:f>
        <x:v>2024</x:v>
      </x:c>
      <x:c r="C424" s="301" t="n">
        <x:f>'Base_Analitica'!C570</x:f>
        <x:v>2</x:v>
      </x:c>
      <x:c r="D424" s="301" t="n">
        <x:f>'Base_Analitica'!D570</x:f>
        <x:v>74</x:v>
      </x:c>
      <x:c r="E424" s="302" t="n">
        <x:f>'Base_Analitica'!E570</x:f>
        <x:v>45473</x:v>
      </x:c>
      <x:c r="F424" s="301" t="str">
        <x:f>'Base_Analitica'!F570</x:f>
        <x:v>E&amp;P</x:v>
      </x:c>
      <x:c r="G424" s="301" t="str">
        <x:f>'Base_Analitica'!G570</x:f>
        <x:v>E&amp;P</x:v>
      </x:c>
      <x:c r="H424" s="301" t="str">
        <x:f>'Base_Analitica'!H570</x:f>
        <x:v>Operacional</x:v>
      </x:c>
      <x:c r="I424" s="300" t="n">
        <x:f>'Base_Analitica'!I570</x:f>
        <x:v>81779</x:v>
      </x:c>
      <x:c r="J424" s="300" t="n">
        <x:f>'Base_Analitica'!J570</x:f>
        <x:v>-32560</x:v>
      </x:c>
      <x:c r="K424" s="300" t="n">
        <x:f>'Base_Analitica'!K570</x:f>
        <x:v>32560</x:v>
      </x:c>
      <x:c r="L424" s="300" t="n">
        <x:f>'Base_Analitica'!L570</x:f>
        <x:v>49219</x:v>
      </x:c>
      <x:c r="M424" s="300" t="n">
        <x:f>'Base_Analitica'!M570</x:f>
        <x:v>-8200</x:v>
      </x:c>
      <x:c r="N424" s="300" t="n">
        <x:f>'Base_Analitica'!N570</x:f>
        <x:v>8200</x:v>
      </x:c>
      <x:c r="O424" s="300" t="n">
        <x:f>'Base_Analitica'!O570</x:f>
        <x:v>41019</x:v>
      </x:c>
      <x:c r="P424" s="300" t="n">
        <x:f>'Base_Analitica'!P570</x:f>
        <x:v>32760</x:v>
      </x:c>
      <x:c r="Q424" s="300" t="n">
        <x:f>'Base_Analitica'!Q570</x:f>
        <x:v>30276</x:v>
      </x:c>
      <x:c r="R424" s="300" t="n">
        <x:f>'Base_Analitica'!R570</x:f>
        <x:v>79644</x:v>
      </x:c>
      <x:c r="S424" s="300" t="n">
        <x:f>'Base_Analitica'!S570</x:f>
        <x:v>72922</x:v>
      </x:c>
      <x:c r="T424" s="300" t="n">
        <x:f>'Base_Analitica'!T570</x:f>
        <x:v>3117</x:v>
      </x:c>
      <x:c r="U424" s="300" t="n">
        <x:f>'Base_Analitica'!U570</x:f>
        <x:v>2707</x:v>
      </x:c>
      <x:c r="V424" s="300" t="n">
        <x:f>'Base_Analitica'!V570</x:f>
        <x:v>43767</x:v>
      </x:c>
      <x:c r="W424" s="300" t="n">
        <x:f>'Base_Analitica'!W570</x:f>
        <x:v>39939</x:v>
      </x:c>
      <x:c r="X424" s="303" t="n">
        <x:f>'Base_Analitica'!X570</x:f>
        <x:v>0.12145854474644135</x:v>
      </x:c>
      <x:c r="Y424" s="303" t="n">
        <x:f>'Base_Analitica'!Y570</x:f>
        <x:v>0.07543929184832865</x:v>
      </x:c>
      <x:c r="Z424" s="303" t="n">
        <x:f>'Base_Analitica'!Z570</x:f>
        <x:v>2.0291835980790545</x:v>
      </x:c>
      <x:c r="AA424" s="303" t="n">
        <x:f>'Base_Analitica'!AA570</x:f>
        <x:v>0.3981462233580748</x:v>
      </x:c>
      <x:c r="AB424" s="303" t="n">
        <x:f>'Base_Analitica'!AB570</x:f>
        <x:v>0.10027024052629648</x:v>
      </x:c>
      <x:c r="AC424" s="303" t="n">
        <x:f>'Base_Analitica'!AC570</x:f>
        <x:v>0.6018537766419252</x:v>
      </x:c>
      <x:c r="AD424" s="303" t="n">
        <x:f>'Base_Analitica'!AD570</x:f>
        <x:v>0.5015835361156287</x:v>
      </x:c>
      <x:c r="AE424" s="304" t="n">
        <x:f>'Base_Analitica'!AE570</x:f>
        <x:v>1.2246467991473532e-16</x:v>
      </x:c>
      <x:c r="AF424" s="304" t="n">
        <x:f>'Base_Analitica'!AF570</x:f>
        <x:v>-1</x:v>
      </x:c>
      <x:c r="AG424" s="300" t="n">
        <x:f>'Base_Analitica'!AG570</x:f>
        <x:v>32560</x:v>
      </x:c>
    </x:row>
    <x:row r="425" ht="18" customHeight="1">
      <x:c r="A425" s="301" t="str">
        <x:f>'Base_Analitica'!A572</x:f>
        <x:v>2T24</x:v>
      </x:c>
      <x:c r="B425" s="301" t="n">
        <x:f>'Base_Analitica'!B572</x:f>
        <x:v>2024</x:v>
      </x:c>
      <x:c r="C425" s="301" t="n">
        <x:f>'Base_Analitica'!C572</x:f>
        <x:v>2</x:v>
      </x:c>
      <x:c r="D425" s="301" t="n">
        <x:f>'Base_Analitica'!D572</x:f>
        <x:v>74</x:v>
      </x:c>
      <x:c r="E425" s="302" t="n">
        <x:f>'Base_Analitica'!E572</x:f>
        <x:v>45473</x:v>
      </x:c>
      <x:c r="F425" s="301" t="str">
        <x:f>'Base_Analitica'!F572</x:f>
        <x:v>GÁS &amp; ENERGIA / G&amp;EBC</x:v>
      </x:c>
      <x:c r="G425" s="301" t="str">
        <x:f>'Base_Analitica'!G572</x:f>
        <x:v>GÁS &amp; ENERGIA / G&amp;EBC</x:v>
      </x:c>
      <x:c r="H425" s="301" t="str">
        <x:f>'Base_Analitica'!H572</x:f>
        <x:v>Operacional</x:v>
      </x:c>
      <x:c r="I425" s="300" t="n">
        <x:f>'Base_Analitica'!I572</x:f>
        <x:v>11449</x:v>
      </x:c>
      <x:c r="J425" s="300" t="n">
        <x:f>'Base_Analitica'!J572</x:f>
        <x:v>-5721</x:v>
      </x:c>
      <x:c r="K425" s="300" t="n">
        <x:f>'Base_Analitica'!K572</x:f>
        <x:v>5721</x:v>
      </x:c>
      <x:c r="L425" s="300" t="n">
        <x:f>'Base_Analitica'!L572</x:f>
        <x:v>5728</x:v>
      </x:c>
      <x:c r="M425" s="300" t="n">
        <x:f>'Base_Analitica'!M572</x:f>
        <x:v>-4531</x:v>
      </x:c>
      <x:c r="N425" s="300" t="n">
        <x:f>'Base_Analitica'!N572</x:f>
        <x:v>4531</x:v>
      </x:c>
      <x:c r="O425" s="300" t="n">
        <x:f>'Base_Analitica'!O572</x:f>
        <x:v>1197</x:v>
      </x:c>
      <x:c r="P425" s="300" t="n">
        <x:f>'Base_Analitica'!P572</x:f>
        <x:v>5838</x:v>
      </x:c>
      <x:c r="Q425" s="300" t="n">
        <x:f>'Base_Analitica'!Q572</x:f>
        <x:v>8051</x:v>
      </x:c>
      <x:c r="R425" s="300" t="n">
        <x:f>'Base_Analitica'!R572</x:f>
        <x:v>11989</x:v>
      </x:c>
      <x:c r="S425" s="300" t="n">
        <x:f>'Base_Analitica'!S572</x:f>
        <x:v>13701</x:v>
      </x:c>
      <x:c r="T425" s="300" t="n">
        <x:f>'Base_Analitica'!T572</x:f>
        <x:v>4406</x:v>
      </x:c>
      <x:c r="U425" s="300" t="n">
        <x:f>'Base_Analitica'!U572</x:f>
        <x:v>3795</x:v>
      </x:c>
      <x:c r="V425" s="300" t="n">
        <x:f>'Base_Analitica'!V572</x:f>
        <x:v>1745</x:v>
      </x:c>
      <x:c r="W425" s="300" t="n">
        <x:f>'Base_Analitica'!W572</x:f>
        <x:v>1855</x:v>
      </x:c>
      <x:c r="X425" s="303" t="n">
        <x:f>'Base_Analitica'!X572</x:f>
        <x:v>-0.1643675644113568</x:v>
      </x:c>
      <x:c r="Y425" s="303" t="n">
        <x:f>'Base_Analitica'!Y572</x:f>
        <x:v>-0.28940504285181967</x:v>
      </x:c>
      <x:c r="Z425" s="303" t="n">
        <x:f>'Base_Analitica'!Z572</x:f>
        <x:v>0.19393939393939386</x:v>
      </x:c>
      <x:c r="AA425" s="303" t="n">
        <x:f>'Base_Analitica'!AA572</x:f>
        <x:v>0.4996942964451044</x:v>
      </x:c>
      <x:c r="AB425" s="303" t="n">
        <x:f>'Base_Analitica'!AB572</x:f>
        <x:v>0.3957550877805922</x:v>
      </x:c>
      <x:c r="AC425" s="303" t="n">
        <x:f>'Base_Analitica'!AC572</x:f>
        <x:v>0.5003057035548957</x:v>
      </x:c>
      <x:c r="AD425" s="303" t="n">
        <x:f>'Base_Analitica'!AD572</x:f>
        <x:v>0.10455061577430343</x:v>
      </x:c>
      <x:c r="AE425" s="304" t="n">
        <x:f>'Base_Analitica'!AE572</x:f>
        <x:v>1.2246467991473532e-16</x:v>
      </x:c>
      <x:c r="AF425" s="304" t="n">
        <x:f>'Base_Analitica'!AF572</x:f>
        <x:v>-1</x:v>
      </x:c>
      <x:c r="AG425" s="300" t="n">
        <x:f>'Base_Analitica'!AG572</x:f>
        <x:v>5721</x:v>
      </x:c>
    </x:row>
    <x:row r="426" ht="18" customHeight="1">
      <x:c r="A426" s="301" t="str">
        <x:f>'Base_Analitica'!A573</x:f>
        <x:v>2T24</x:v>
      </x:c>
      <x:c r="B426" s="301" t="n">
        <x:f>'Base_Analitica'!B573</x:f>
        <x:v>2024</x:v>
      </x:c>
      <x:c r="C426" s="301" t="n">
        <x:f>'Base_Analitica'!C573</x:f>
        <x:v>2</x:v>
      </x:c>
      <x:c r="D426" s="301" t="n">
        <x:f>'Base_Analitica'!D573</x:f>
        <x:v>74</x:v>
      </x:c>
      <x:c r="E426" s="302" t="n">
        <x:f>'Base_Analitica'!E573</x:f>
        <x:v>45473</x:v>
      </x:c>
      <x:c r="F426" s="301" t="str">
        <x:f>'Base_Analitica'!F573</x:f>
        <x:v>REFINO / RTC</x:v>
      </x:c>
      <x:c r="G426" s="301" t="str">
        <x:f>'Base_Analitica'!G573</x:f>
        <x:v>REFINO / RTC</x:v>
      </x:c>
      <x:c r="H426" s="301" t="str">
        <x:f>'Base_Analitica'!H573</x:f>
        <x:v>Operacional</x:v>
      </x:c>
      <x:c r="I426" s="300" t="n">
        <x:f>'Base_Analitica'!I573</x:f>
        <x:v>114935</x:v>
      </x:c>
      <x:c r="J426" s="300" t="n">
        <x:f>'Base_Analitica'!J573</x:f>
        <x:v>-107110</x:v>
      </x:c>
      <x:c r="K426" s="300" t="n">
        <x:f>'Base_Analitica'!K573</x:f>
        <x:v>107110</x:v>
      </x:c>
      <x:c r="L426" s="300" t="n">
        <x:f>'Base_Analitica'!L573</x:f>
        <x:v>7825</x:v>
      </x:c>
      <x:c r="M426" s="300" t="n">
        <x:f>'Base_Analitica'!M573</x:f>
        <x:v>-3660</x:v>
      </x:c>
      <x:c r="N426" s="300" t="n">
        <x:f>'Base_Analitica'!N573</x:f>
        <x:v>3660</x:v>
      </x:c>
      <x:c r="O426" s="300" t="n">
        <x:f>'Base_Analitica'!O573</x:f>
        <x:v>4165</x:v>
      </x:c>
      <x:c r="P426" s="300" t="n">
        <x:f>'Base_Analitica'!P573</x:f>
        <x:v>98971</x:v>
      </x:c>
      <x:c r="Q426" s="300" t="n">
        <x:f>'Base_Analitica'!Q573</x:f>
        <x:v>95709</x:v>
      </x:c>
      <x:c r="R426" s="300" t="n">
        <x:f>'Base_Analitica'!R573</x:f>
        <x:v>109905</x:v>
      </x:c>
      <x:c r="S426" s="300" t="n">
        <x:f>'Base_Analitica'!S573</x:f>
        <x:v>104328</x:v>
      </x:c>
      <x:c r="T426" s="300" t="n">
        <x:f>'Base_Analitica'!T573</x:f>
        <x:v>4143</x:v>
      </x:c>
      <x:c r="U426" s="300" t="n">
        <x:f>'Base_Analitica'!U573</x:f>
        <x:v>5682</x:v>
      </x:c>
      <x:c r="V426" s="300" t="n">
        <x:f>'Base_Analitica'!V573</x:f>
        <x:v>6791</x:v>
      </x:c>
      <x:c r="W426" s="300" t="n">
        <x:f>'Base_Analitica'!W573</x:f>
        <x:v>2937</x:v>
      </x:c>
      <x:c r="X426" s="303" t="n">
        <x:f>'Base_Analitica'!X573</x:f>
        <x:v>0.10166973391611078</x:v>
      </x:c>
      <x:c r="Y426" s="303" t="n">
        <x:f>'Base_Analitica'!Y573</x:f>
        <x:v>0.11912150372483254</x:v>
      </x:c>
      <x:c r="Z426" s="303" t="n">
        <x:f>'Base_Analitica'!Z573</x:f>
        <x:v>-0.35586061246040124</x:v>
      </x:c>
      <x:c r="AA426" s="303" t="n">
        <x:f>'Base_Analitica'!AA573</x:f>
        <x:v>0.9319180406316614</x:v>
      </x:c>
      <x:c r="AB426" s="303" t="n">
        <x:f>'Base_Analitica'!AB573</x:f>
        <x:v>0.03184408578761909</x:v>
      </x:c>
      <x:c r="AC426" s="303" t="n">
        <x:f>'Base_Analitica'!AC573</x:f>
        <x:v>0.06808195936833862</x:v>
      </x:c>
      <x:c r="AD426" s="303" t="n">
        <x:f>'Base_Analitica'!AD573</x:f>
        <x:v>0.03623787358071954</x:v>
      </x:c>
      <x:c r="AE426" s="304" t="n">
        <x:f>'Base_Analitica'!AE573</x:f>
        <x:v>1.2246467991473532e-16</x:v>
      </x:c>
      <x:c r="AF426" s="304" t="n">
        <x:f>'Base_Analitica'!AF573</x:f>
        <x:v>-1</x:v>
      </x:c>
      <x:c r="AG426" s="300" t="n">
        <x:f>'Base_Analitica'!AG573</x:f>
        <x:v>107110</x:v>
      </x:c>
    </x:row>
    <x:row r="427" ht="18" customHeight="1">
      <x:c r="A427" s="301" t="str">
        <x:f>'Base_Analitica'!A575</x:f>
        <x:v>3T24</x:v>
      </x:c>
      <x:c r="B427" s="301" t="n">
        <x:f>'Base_Analitica'!B575</x:f>
        <x:v>2024</x:v>
      </x:c>
      <x:c r="C427" s="301" t="n">
        <x:f>'Base_Analitica'!C575</x:f>
        <x:v>3</x:v>
      </x:c>
      <x:c r="D427" s="301" t="n">
        <x:f>'Base_Analitica'!D575</x:f>
        <x:v>75</x:v>
      </x:c>
      <x:c r="E427" s="302" t="n">
        <x:f>'Base_Analitica'!E575</x:f>
        <x:v>45565</x:v>
      </x:c>
      <x:c r="F427" s="301" t="str">
        <x:f>'Base_Analitica'!F575</x:f>
        <x:v>CORPORATIVO / OUTROS NEGÓCIOS</x:v>
      </x:c>
      <x:c r="G427" s="301" t="str">
        <x:f>'Base_Analitica'!G575</x:f>
        <x:v>CORPORATIVO / OUTROS NEGÓCIOS</x:v>
      </x:c>
      <x:c r="H427" s="301" t="str">
        <x:f>'Base_Analitica'!H575</x:f>
        <x:v>Corporativo</x:v>
      </x:c>
      <x:c r="I427" s="300" t="n">
        <x:f>'Base_Analitica'!I575</x:f>
        <x:v>458</x:v>
      </x:c>
      <x:c r="J427" s="300" t="n">
        <x:f>'Base_Analitica'!J575</x:f>
        <x:v>-425</x:v>
      </x:c>
      <x:c r="K427" s="300" t="n">
        <x:f>'Base_Analitica'!K575</x:f>
        <x:v>425</x:v>
      </x:c>
      <x:c r="L427" s="300" t="n">
        <x:f>'Base_Analitica'!L575</x:f>
        <x:v>33</x:v>
      </x:c>
      <x:c r="M427" s="300" t="n">
        <x:f>'Base_Analitica'!M575</x:f>
        <x:v>-4451</x:v>
      </x:c>
      <x:c r="N427" s="300" t="n">
        <x:f>'Base_Analitica'!N575</x:f>
        <x:v>4451</x:v>
      </x:c>
      <x:c r="O427" s="300" t="n">
        <x:f>'Base_Analitica'!O575</x:f>
        <x:v>-4418</x:v>
      </x:c>
      <x:c r="P427" s="300" t="n">
        <x:f>'Base_Analitica'!P575</x:f>
        <x:v>382</x:v>
      </x:c>
      <x:c r="Q427" s="300" t="n">
        <x:f>'Base_Analitica'!Q575</x:f>
        <x:v>445</x:v>
      </x:c>
      <x:c r="R427" s="300" t="n">
        <x:f>'Base_Analitica'!R575</x:f>
        <x:v>418</x:v>
      </x:c>
      <x:c r="S427" s="300" t="n">
        <x:f>'Base_Analitica'!S575</x:f>
        <x:v>452</x:v>
      </x:c>
      <x:c r="T427" s="300" t="n">
        <x:f>'Base_Analitica'!T575</x:f>
        <x:v>10117</x:v>
      </x:c>
      <x:c r="U427" s="300" t="n">
        <x:f>'Base_Analitica'!U575</x:f>
        <x:v>3631</x:v>
      </x:c>
      <x:c r="V427" s="300" t="n">
        <x:f>'Base_Analitica'!V575</x:f>
        <x:v>-10081</x:v>
      </x:c>
      <x:c r="W427" s="300" t="n">
        <x:f>'Base_Analitica'!W575</x:f>
        <x:v>-3624</x:v>
      </x:c>
      <x:c r="X427" s="303" t="n">
        <x:f>'Base_Analitica'!X575</x:f>
        <x:v>0.01327433628318575</x:v>
      </x:c>
      <x:c r="Y427" s="303" t="n">
        <x:f>'Base_Analitica'!Y575</x:f>
        <x:v>-0.0449438202247191</x:v>
      </x:c>
      <x:c r="Z427" s="303" t="n">
        <x:f>'Base_Analitica'!Z575</x:f>
        <x:v>0.22583310382814648</x:v>
      </x:c>
      <x:c r="AA427" s="303" t="n">
        <x:f>'Base_Analitica'!AA575</x:f>
        <x:v>0.9279475982532751</x:v>
      </x:c>
      <x:c r="AB427" s="303" t="n">
        <x:f>'Base_Analitica'!AB575</x:f>
        <x:v>9.718340611353712</x:v>
      </x:c>
      <x:c r="AC427" s="303" t="n">
        <x:f>'Base_Analitica'!AC575</x:f>
        <x:v>0.07205240174672489</x:v>
      </x:c>
      <x:c r="AD427" s="303" t="n">
        <x:f>'Base_Analitica'!AD575</x:f>
        <x:v>-9.646288209606986</x:v>
      </x:c>
      <x:c r="AE427" s="304" t="n">
        <x:f>'Base_Analitica'!AE575</x:f>
        <x:v>-1</x:v>
      </x:c>
      <x:c r="AF427" s="304" t="n">
        <x:f>'Base_Analitica'!AF575</x:f>
        <x:v>-1.8369701987210297e-16</x:v>
      </x:c>
      <x:c r="AG427" s="300" t="n">
        <x:f>'Base_Analitica'!AG575</x:f>
        <x:v>425</x:v>
      </x:c>
    </x:row>
    <x:row r="428" ht="18" customHeight="1">
      <x:c r="A428" s="301" t="str">
        <x:f>'Base_Analitica'!A576</x:f>
        <x:v>3T24</x:v>
      </x:c>
      <x:c r="B428" s="301" t="n">
        <x:f>'Base_Analitica'!B576</x:f>
        <x:v>2024</x:v>
      </x:c>
      <x:c r="C428" s="301" t="n">
        <x:f>'Base_Analitica'!C576</x:f>
        <x:v>3</x:v>
      </x:c>
      <x:c r="D428" s="301" t="n">
        <x:f>'Base_Analitica'!D576</x:f>
        <x:v>75</x:v>
      </x:c>
      <x:c r="E428" s="302" t="n">
        <x:f>'Base_Analitica'!E576</x:f>
        <x:v>45565</x:v>
      </x:c>
      <x:c r="F428" s="301" t="str">
        <x:f>'Base_Analitica'!F576</x:f>
        <x:v>E&amp;P</x:v>
      </x:c>
      <x:c r="G428" s="301" t="str">
        <x:f>'Base_Analitica'!G576</x:f>
        <x:v>E&amp;P</x:v>
      </x:c>
      <x:c r="H428" s="301" t="str">
        <x:f>'Base_Analitica'!H576</x:f>
        <x:v>Operacional</x:v>
      </x:c>
      <x:c r="I428" s="300" t="n">
        <x:f>'Base_Analitica'!I576</x:f>
        <x:v>85299</x:v>
      </x:c>
      <x:c r="J428" s="300" t="n">
        <x:f>'Base_Analitica'!J576</x:f>
        <x:v>-33153</x:v>
      </x:c>
      <x:c r="K428" s="300" t="n">
        <x:f>'Base_Analitica'!K576</x:f>
        <x:v>33153</x:v>
      </x:c>
      <x:c r="L428" s="300" t="n">
        <x:f>'Base_Analitica'!L576</x:f>
        <x:v>52146</x:v>
      </x:c>
      <x:c r="M428" s="300" t="n">
        <x:f>'Base_Analitica'!M576</x:f>
        <x:v>-6768</x:v>
      </x:c>
      <x:c r="N428" s="300" t="n">
        <x:f>'Base_Analitica'!N576</x:f>
        <x:v>6768</x:v>
      </x:c>
      <x:c r="O428" s="300" t="n">
        <x:f>'Base_Analitica'!O576</x:f>
        <x:v>45378</x:v>
      </x:c>
      <x:c r="P428" s="300" t="n">
        <x:f>'Base_Analitica'!P576</x:f>
        <x:v>32560</x:v>
      </x:c>
      <x:c r="Q428" s="300" t="n">
        <x:f>'Base_Analitica'!Q576</x:f>
        <x:v>34911</x:v>
      </x:c>
      <x:c r="R428" s="300" t="n">
        <x:f>'Base_Analitica'!R576</x:f>
        <x:v>81779</x:v>
      </x:c>
      <x:c r="S428" s="300" t="n">
        <x:f>'Base_Analitica'!S576</x:f>
        <x:v>87530</x:v>
      </x:c>
      <x:c r="T428" s="300" t="n">
        <x:f>'Base_Analitica'!T576</x:f>
        <x:v>8200</x:v>
      </x:c>
      <x:c r="U428" s="300" t="n">
        <x:f>'Base_Analitica'!U576</x:f>
        <x:v>5691</x:v>
      </x:c>
      <x:c r="V428" s="300" t="n">
        <x:f>'Base_Analitica'!V576</x:f>
        <x:v>41019</x:v>
      </x:c>
      <x:c r="W428" s="300" t="n">
        <x:f>'Base_Analitica'!W576</x:f>
        <x:v>46928</x:v>
      </x:c>
      <x:c r="X428" s="303" t="n">
        <x:f>'Base_Analitica'!X576</x:f>
        <x:v>-0.025488403975779783</x:v>
      </x:c>
      <x:c r="Y428" s="303" t="n">
        <x:f>'Base_Analitica'!Y576</x:f>
        <x:v>-0.05035662112228234</x:v>
      </x:c>
      <x:c r="Z428" s="303" t="n">
        <x:f>'Base_Analitica'!Z576</x:f>
        <x:v>0.18924617817606748</x:v>
      </x:c>
      <x:c r="AA428" s="303" t="n">
        <x:f>'Base_Analitica'!AA576</x:f>
        <x:v>0.388668096929624</x:v>
      </x:c>
      <x:c r="AB428" s="303" t="n">
        <x:f>'Base_Analitica'!AB576</x:f>
        <x:v>0.07934442373298632</x:v>
      </x:c>
      <x:c r="AC428" s="303" t="n">
        <x:f>'Base_Analitica'!AC576</x:f>
        <x:v>0.611331903070376</x:v>
      </x:c>
      <x:c r="AD428" s="303" t="n">
        <x:f>'Base_Analitica'!AD576</x:f>
        <x:v>0.5319874793373897</x:v>
      </x:c>
      <x:c r="AE428" s="304" t="n">
        <x:f>'Base_Analitica'!AE576</x:f>
        <x:v>-1</x:v>
      </x:c>
      <x:c r="AF428" s="304" t="n">
        <x:f>'Base_Analitica'!AF576</x:f>
        <x:v>-1.8369701987210297e-16</x:v>
      </x:c>
      <x:c r="AG428" s="300" t="n">
        <x:f>'Base_Analitica'!AG576</x:f>
        <x:v>33153</x:v>
      </x:c>
    </x:row>
    <x:row r="429" ht="18" customHeight="1">
      <x:c r="A429" s="301" t="str">
        <x:f>'Base_Analitica'!A578</x:f>
        <x:v>3T24</x:v>
      </x:c>
      <x:c r="B429" s="301" t="n">
        <x:f>'Base_Analitica'!B578</x:f>
        <x:v>2024</x:v>
      </x:c>
      <x:c r="C429" s="301" t="n">
        <x:f>'Base_Analitica'!C578</x:f>
        <x:v>3</x:v>
      </x:c>
      <x:c r="D429" s="301" t="n">
        <x:f>'Base_Analitica'!D578</x:f>
        <x:v>75</x:v>
      </x:c>
      <x:c r="E429" s="302" t="n">
        <x:f>'Base_Analitica'!E578</x:f>
        <x:v>45565</x:v>
      </x:c>
      <x:c r="F429" s="301" t="str">
        <x:f>'Base_Analitica'!F578</x:f>
        <x:v>GÁS &amp; ENERGIA / G&amp;EBC</x:v>
      </x:c>
      <x:c r="G429" s="301" t="str">
        <x:f>'Base_Analitica'!G578</x:f>
        <x:v>GÁS &amp; ENERGIA / G&amp;EBC</x:v>
      </x:c>
      <x:c r="H429" s="301" t="str">
        <x:f>'Base_Analitica'!H578</x:f>
        <x:v>Operacional</x:v>
      </x:c>
      <x:c r="I429" s="300" t="n">
        <x:f>'Base_Analitica'!I578</x:f>
        <x:v>12986</x:v>
      </x:c>
      <x:c r="J429" s="300" t="n">
        <x:f>'Base_Analitica'!J578</x:f>
        <x:v>-7598</x:v>
      </x:c>
      <x:c r="K429" s="300" t="n">
        <x:f>'Base_Analitica'!K578</x:f>
        <x:v>7598</x:v>
      </x:c>
      <x:c r="L429" s="300" t="n">
        <x:f>'Base_Analitica'!L578</x:f>
        <x:v>5388</x:v>
      </x:c>
      <x:c r="M429" s="300" t="n">
        <x:f>'Base_Analitica'!M578</x:f>
        <x:v>-4439</x:v>
      </x:c>
      <x:c r="N429" s="300" t="n">
        <x:f>'Base_Analitica'!N578</x:f>
        <x:v>4439</x:v>
      </x:c>
      <x:c r="O429" s="300" t="n">
        <x:f>'Base_Analitica'!O578</x:f>
        <x:v>949</x:v>
      </x:c>
      <x:c r="P429" s="300" t="n">
        <x:f>'Base_Analitica'!P578</x:f>
        <x:v>5721</x:v>
      </x:c>
      <x:c r="Q429" s="300" t="n">
        <x:f>'Base_Analitica'!Q578</x:f>
        <x:v>5694</x:v>
      </x:c>
      <x:c r="R429" s="300" t="n">
        <x:f>'Base_Analitica'!R578</x:f>
        <x:v>11449</x:v>
      </x:c>
      <x:c r="S429" s="300" t="n">
        <x:f>'Base_Analitica'!S578</x:f>
        <x:v>12813</x:v>
      </x:c>
      <x:c r="T429" s="300" t="n">
        <x:f>'Base_Analitica'!T578</x:f>
        <x:v>4531</x:v>
      </x:c>
      <x:c r="U429" s="300" t="n">
        <x:f>'Base_Analitica'!U578</x:f>
        <x:v>4429</x:v>
      </x:c>
      <x:c r="V429" s="300" t="n">
        <x:f>'Base_Analitica'!V578</x:f>
        <x:v>1197</x:v>
      </x:c>
      <x:c r="W429" s="300" t="n">
        <x:f>'Base_Analitica'!W578</x:f>
        <x:v>2690</x:v>
      </x:c>
      <x:c r="X429" s="303" t="n">
        <x:f>'Base_Analitica'!X578</x:f>
        <x:v>0.013501912120502668</x:v>
      </x:c>
      <x:c r="Y429" s="303" t="n">
        <x:f>'Base_Analitica'!Y578</x:f>
        <x:v>0.3343870741131014</x:v>
      </x:c>
      <x:c r="Z429" s="303" t="n">
        <x:f>'Base_Analitica'!Z578</x:f>
        <x:v>0.0022578460149018653</x:v>
      </x:c>
      <x:c r="AA429" s="303" t="n">
        <x:f>'Base_Analitica'!AA578</x:f>
        <x:v>0.5850916371476975</x:v>
      </x:c>
      <x:c r="AB429" s="303" t="n">
        <x:f>'Base_Analitica'!AB578</x:f>
        <x:v>0.3418296627136917</x:v>
      </x:c>
      <x:c r="AC429" s="303" t="n">
        <x:f>'Base_Analitica'!AC578</x:f>
        <x:v>0.4149083628523025</x:v>
      </x:c>
      <x:c r="AD429" s="303" t="n">
        <x:f>'Base_Analitica'!AD578</x:f>
        <x:v>0.07307870013861081</x:v>
      </x:c>
      <x:c r="AE429" s="304" t="n">
        <x:f>'Base_Analitica'!AE578</x:f>
        <x:v>-1</x:v>
      </x:c>
      <x:c r="AF429" s="304" t="n">
        <x:f>'Base_Analitica'!AF578</x:f>
        <x:v>-1.8369701987210297e-16</x:v>
      </x:c>
      <x:c r="AG429" s="300" t="n">
        <x:f>'Base_Analitica'!AG578</x:f>
        <x:v>7598</x:v>
      </x:c>
    </x:row>
    <x:row r="430" ht="18" customHeight="1">
      <x:c r="A430" s="301" t="str">
        <x:f>'Base_Analitica'!A579</x:f>
        <x:v>3T24</x:v>
      </x:c>
      <x:c r="B430" s="301" t="n">
        <x:f>'Base_Analitica'!B579</x:f>
        <x:v>2024</x:v>
      </x:c>
      <x:c r="C430" s="301" t="n">
        <x:f>'Base_Analitica'!C579</x:f>
        <x:v>3</x:v>
      </x:c>
      <x:c r="D430" s="301" t="n">
        <x:f>'Base_Analitica'!D579</x:f>
        <x:v>75</x:v>
      </x:c>
      <x:c r="E430" s="302" t="n">
        <x:f>'Base_Analitica'!E579</x:f>
        <x:v>45565</x:v>
      </x:c>
      <x:c r="F430" s="301" t="str">
        <x:f>'Base_Analitica'!F579</x:f>
        <x:v>REFINO / RTC</x:v>
      </x:c>
      <x:c r="G430" s="301" t="str">
        <x:f>'Base_Analitica'!G579</x:f>
        <x:v>REFINO / RTC</x:v>
      </x:c>
      <x:c r="H430" s="301" t="str">
        <x:f>'Base_Analitica'!H579</x:f>
        <x:v>Operacional</x:v>
      </x:c>
      <x:c r="I430" s="300" t="n">
        <x:f>'Base_Analitica'!I579</x:f>
        <x:v>120558</x:v>
      </x:c>
      <x:c r="J430" s="300" t="n">
        <x:f>'Base_Analitica'!J579</x:f>
        <x:v>-113709</x:v>
      </x:c>
      <x:c r="K430" s="300" t="n">
        <x:f>'Base_Analitica'!K579</x:f>
        <x:v>113709</x:v>
      </x:c>
      <x:c r="L430" s="300" t="n">
        <x:f>'Base_Analitica'!L579</x:f>
        <x:v>6849</x:v>
      </x:c>
      <x:c r="M430" s="300" t="n">
        <x:f>'Base_Analitica'!M579</x:f>
        <x:v>-4330</x:v>
      </x:c>
      <x:c r="N430" s="300" t="n">
        <x:f>'Base_Analitica'!N579</x:f>
        <x:v>4330</x:v>
      </x:c>
      <x:c r="O430" s="300" t="n">
        <x:f>'Base_Analitica'!O579</x:f>
        <x:v>2519</x:v>
      </x:c>
      <x:c r="P430" s="300" t="n">
        <x:f>'Base_Analitica'!P579</x:f>
        <x:v>107110</x:v>
      </x:c>
      <x:c r="Q430" s="300" t="n">
        <x:f>'Base_Analitica'!Q579</x:f>
        <x:v>104515</x:v>
      </x:c>
      <x:c r="R430" s="300" t="n">
        <x:f>'Base_Analitica'!R579</x:f>
        <x:v>114935</x:v>
      </x:c>
      <x:c r="S430" s="300" t="n">
        <x:f>'Base_Analitica'!S579</x:f>
        <x:v>115750</x:v>
      </x:c>
      <x:c r="T430" s="300" t="n">
        <x:f>'Base_Analitica'!T579</x:f>
        <x:v>3660</x:v>
      </x:c>
      <x:c r="U430" s="300" t="n">
        <x:f>'Base_Analitica'!U579</x:f>
        <x:v>3850</x:v>
      </x:c>
      <x:c r="V430" s="300" t="n">
        <x:f>'Base_Analitica'!V579</x:f>
        <x:v>4165</x:v>
      </x:c>
      <x:c r="W430" s="300" t="n">
        <x:f>'Base_Analitica'!W579</x:f>
        <x:v>7385</x:v>
      </x:c>
      <x:c r="X430" s="303" t="n">
        <x:f>'Base_Analitica'!X579</x:f>
        <x:v>0.041537796976241825</x:v>
      </x:c>
      <x:c r="Y430" s="303" t="n">
        <x:f>'Base_Analitica'!Y579</x:f>
        <x:v>0.08796823422475253</x:v>
      </x:c>
      <x:c r="Z430" s="303" t="n">
        <x:f>'Base_Analitica'!Z579</x:f>
        <x:v>0.12467532467532472</x:v>
      </x:c>
      <x:c r="AA430" s="303" t="n">
        <x:f>'Base_Analitica'!AA579</x:f>
        <x:v>0.9431891703578361</x:v>
      </x:c>
      <x:c r="AB430" s="303" t="n">
        <x:f>'Base_Analitica'!AB579</x:f>
        <x:v>0.035916322434015165</x:v>
      </x:c>
      <x:c r="AC430" s="303" t="n">
        <x:f>'Base_Analitica'!AC579</x:f>
        <x:v>0.05681082964216394</x:v>
      </x:c>
      <x:c r="AD430" s="303" t="n">
        <x:f>'Base_Analitica'!AD579</x:f>
        <x:v>0.020894507208148776</x:v>
      </x:c>
      <x:c r="AE430" s="304" t="n">
        <x:f>'Base_Analitica'!AE579</x:f>
        <x:v>-1</x:v>
      </x:c>
      <x:c r="AF430" s="304" t="n">
        <x:f>'Base_Analitica'!AF579</x:f>
        <x:v>-1.8369701987210297e-16</x:v>
      </x:c>
      <x:c r="AG430" s="300" t="n">
        <x:f>'Base_Analitica'!AG579</x:f>
        <x:v>113709</x:v>
      </x:c>
    </x:row>
    <x:row r="431" ht="18" customHeight="1">
      <x:c r="A431" s="301" t="str">
        <x:f>'Base_Analitica'!A581</x:f>
        <x:v>4T24</x:v>
      </x:c>
      <x:c r="B431" s="301" t="n">
        <x:f>'Base_Analitica'!B581</x:f>
        <x:v>2024</x:v>
      </x:c>
      <x:c r="C431" s="301" t="n">
        <x:f>'Base_Analitica'!C581</x:f>
        <x:v>4</x:v>
      </x:c>
      <x:c r="D431" s="301" t="n">
        <x:f>'Base_Analitica'!D581</x:f>
        <x:v>76</x:v>
      </x:c>
      <x:c r="E431" s="302" t="n">
        <x:f>'Base_Analitica'!E581</x:f>
        <x:v>45657</x:v>
      </x:c>
      <x:c r="F431" s="301" t="str">
        <x:f>'Base_Analitica'!F581</x:f>
        <x:v>CORPORATIVO / OUTROS NEGÓCIOS</x:v>
      </x:c>
      <x:c r="G431" s="301" t="str">
        <x:f>'Base_Analitica'!G581</x:f>
        <x:v>CORPORATIVO / OUTROS NEGÓCIOS</x:v>
      </x:c>
      <x:c r="H431" s="301" t="str">
        <x:f>'Base_Analitica'!H581</x:f>
        <x:v>Corporativo</x:v>
      </x:c>
      <x:c r="I431" s="300" t="n">
        <x:f>'Base_Analitica'!I581</x:f>
        <x:v>464</x:v>
      </x:c>
      <x:c r="J431" s="300" t="n">
        <x:f>'Base_Analitica'!J581</x:f>
        <x:v>-412</x:v>
      </x:c>
      <x:c r="K431" s="300" t="n">
        <x:f>'Base_Analitica'!K581</x:f>
        <x:v>412</x:v>
      </x:c>
      <x:c r="L431" s="300" t="n">
        <x:f>'Base_Analitica'!L581</x:f>
        <x:v>52</x:v>
      </x:c>
      <x:c r="M431" s="300" t="n">
        <x:f>'Base_Analitica'!M581</x:f>
        <x:v>-6376</x:v>
      </x:c>
      <x:c r="N431" s="300" t="n">
        <x:f>'Base_Analitica'!N581</x:f>
        <x:v>6376</x:v>
      </x:c>
      <x:c r="O431" s="300" t="n">
        <x:f>'Base_Analitica'!O581</x:f>
        <x:v>-6324</x:v>
      </x:c>
      <x:c r="P431" s="300" t="n">
        <x:f>'Base_Analitica'!P581</x:f>
        <x:v>425</x:v>
      </x:c>
      <x:c r="Q431" s="300" t="n">
        <x:f>'Base_Analitica'!Q581</x:f>
        <x:v>568</x:v>
      </x:c>
      <x:c r="R431" s="300" t="n">
        <x:f>'Base_Analitica'!R581</x:f>
        <x:v>458</x:v>
      </x:c>
      <x:c r="S431" s="300" t="n">
        <x:f>'Base_Analitica'!S581</x:f>
        <x:v>549</x:v>
      </x:c>
      <x:c r="T431" s="300" t="n">
        <x:f>'Base_Analitica'!T581</x:f>
        <x:v>4451</x:v>
      </x:c>
      <x:c r="U431" s="300" t="n">
        <x:f>'Base_Analitica'!U581</x:f>
        <x:v>4709</x:v>
      </x:c>
      <x:c r="V431" s="300" t="n">
        <x:f>'Base_Analitica'!V581</x:f>
        <x:v>-4418</x:v>
      </x:c>
      <x:c r="W431" s="300" t="n">
        <x:f>'Base_Analitica'!W581</x:f>
        <x:v>-4728</x:v>
      </x:c>
      <x:c r="X431" s="303" t="n">
        <x:f>'Base_Analitica'!X581</x:f>
        <x:v>-0.15482695810564662</x:v>
      </x:c>
      <x:c r="Y431" s="303" t="n">
        <x:f>'Base_Analitica'!Y581</x:f>
        <x:v>-0.27464788732394363</x:v>
      </x:c>
      <x:c r="Z431" s="303" t="n">
        <x:f>'Base_Analitica'!Z581</x:f>
        <x:v>0.3540029730303673</x:v>
      </x:c>
      <x:c r="AA431" s="303" t="n">
        <x:f>'Base_Analitica'!AA581</x:f>
        <x:v>0.8879310344827587</x:v>
      </x:c>
      <x:c r="AB431" s="303" t="n">
        <x:f>'Base_Analitica'!AB581</x:f>
        <x:v>13.741379310344827</x:v>
      </x:c>
      <x:c r="AC431" s="303" t="n">
        <x:f>'Base_Analitica'!AC581</x:f>
        <x:v>0.11206896551724138</x:v>
      </x:c>
      <x:c r="AD431" s="303" t="n">
        <x:f>'Base_Analitica'!AD581</x:f>
        <x:v>-13.629310344827585</x:v>
      </x:c>
      <x:c r="AE431" s="304" t="n">
        <x:f>'Base_Analitica'!AE581</x:f>
        <x:v>-2.4492935982947064e-16</x:v>
      </x:c>
      <x:c r="AF431" s="304" t="n">
        <x:f>'Base_Analitica'!AF581</x:f>
        <x:v>1</x:v>
      </x:c>
      <x:c r="AG431" s="300" t="n">
        <x:f>'Base_Analitica'!AG581</x:f>
        <x:v>412</x:v>
      </x:c>
    </x:row>
    <x:row r="432" ht="18" customHeight="1">
      <x:c r="A432" s="301" t="str">
        <x:f>'Base_Analitica'!A582</x:f>
        <x:v>4T24</x:v>
      </x:c>
      <x:c r="B432" s="301" t="n">
        <x:f>'Base_Analitica'!B582</x:f>
        <x:v>2024</x:v>
      </x:c>
      <x:c r="C432" s="301" t="n">
        <x:f>'Base_Analitica'!C582</x:f>
        <x:v>4</x:v>
      </x:c>
      <x:c r="D432" s="301" t="n">
        <x:f>'Base_Analitica'!D582</x:f>
        <x:v>76</x:v>
      </x:c>
      <x:c r="E432" s="302" t="n">
        <x:f>'Base_Analitica'!E582</x:f>
        <x:v>45657</x:v>
      </x:c>
      <x:c r="F432" s="301" t="str">
        <x:f>'Base_Analitica'!F582</x:f>
        <x:v>E&amp;P</x:v>
      </x:c>
      <x:c r="G432" s="301" t="str">
        <x:f>'Base_Analitica'!G582</x:f>
        <x:v>E&amp;P</x:v>
      </x:c>
      <x:c r="H432" s="301" t="str">
        <x:f>'Base_Analitica'!H582</x:f>
        <x:v>Operacional</x:v>
      </x:c>
      <x:c r="I432" s="300" t="n">
        <x:f>'Base_Analitica'!I582</x:f>
        <x:v>78212</x:v>
      </x:c>
      <x:c r="J432" s="300" t="n">
        <x:f>'Base_Analitica'!J582</x:f>
        <x:v>-35087</x:v>
      </x:c>
      <x:c r="K432" s="300" t="n">
        <x:f>'Base_Analitica'!K582</x:f>
        <x:v>35087</x:v>
      </x:c>
      <x:c r="L432" s="300" t="n">
        <x:f>'Base_Analitica'!L582</x:f>
        <x:v>43125</x:v>
      </x:c>
      <x:c r="M432" s="300" t="n">
        <x:f>'Base_Analitica'!M582</x:f>
        <x:v>-25603</x:v>
      </x:c>
      <x:c r="N432" s="300" t="n">
        <x:f>'Base_Analitica'!N582</x:f>
        <x:v>25603</x:v>
      </x:c>
      <x:c r="O432" s="300" t="n">
        <x:f>'Base_Analitica'!O582</x:f>
        <x:v>17522</x:v>
      </x:c>
      <x:c r="P432" s="300" t="n">
        <x:f>'Base_Analitica'!P582</x:f>
        <x:v>33153</x:v>
      </x:c>
      <x:c r="Q432" s="300" t="n">
        <x:f>'Base_Analitica'!Q582</x:f>
        <x:v>37600</x:v>
      </x:c>
      <x:c r="R432" s="300" t="n">
        <x:f>'Base_Analitica'!R582</x:f>
        <x:v>85299</x:v>
      </x:c>
      <x:c r="S432" s="300" t="n">
        <x:f>'Base_Analitica'!S582</x:f>
        <x:v>91760</x:v>
      </x:c>
      <x:c r="T432" s="300" t="n">
        <x:f>'Base_Analitica'!T582</x:f>
        <x:v>6768</x:v>
      </x:c>
      <x:c r="U432" s="300" t="n">
        <x:f>'Base_Analitica'!U582</x:f>
        <x:v>18550</x:v>
      </x:c>
      <x:c r="V432" s="300" t="n">
        <x:f>'Base_Analitica'!V582</x:f>
        <x:v>45378</x:v>
      </x:c>
      <x:c r="W432" s="300" t="n">
        <x:f>'Base_Analitica'!W582</x:f>
        <x:v>35610</x:v>
      </x:c>
      <x:c r="X432" s="303" t="n">
        <x:f>'Base_Analitica'!X582</x:f>
        <x:v>-0.1476460331299041</x:v>
      </x:c>
      <x:c r="Y432" s="303" t="n">
        <x:f>'Base_Analitica'!Y582</x:f>
        <x:v>-0.06683510638297874</x:v>
      </x:c>
      <x:c r="Z432" s="303" t="n">
        <x:f>'Base_Analitica'!Z582</x:f>
        <x:v>0.38021563342318054</x:v>
      </x:c>
      <x:c r="AA432" s="303" t="n">
        <x:f>'Base_Analitica'!AA582</x:f>
        <x:v>0.4486140234235156</x:v>
      </x:c>
      <x:c r="AB432" s="303" t="n">
        <x:f>'Base_Analitica'!AB582</x:f>
        <x:v>0.3273538587429039</x:v>
      </x:c>
      <x:c r="AC432" s="303" t="n">
        <x:f>'Base_Analitica'!AC582</x:f>
        <x:v>0.5513859765764845</x:v>
      </x:c>
      <x:c r="AD432" s="303" t="n">
        <x:f>'Base_Analitica'!AD582</x:f>
        <x:v>0.2240321178335805</x:v>
      </x:c>
      <x:c r="AE432" s="304" t="n">
        <x:f>'Base_Analitica'!AE582</x:f>
        <x:v>-2.4492935982947064e-16</x:v>
      </x:c>
      <x:c r="AF432" s="304" t="n">
        <x:f>'Base_Analitica'!AF582</x:f>
        <x:v>1</x:v>
      </x:c>
      <x:c r="AG432" s="300" t="n">
        <x:f>'Base_Analitica'!AG582</x:f>
        <x:v>35087</x:v>
      </x:c>
    </x:row>
    <x:row r="433" ht="18" customHeight="1">
      <x:c r="A433" s="301" t="str">
        <x:f>'Base_Analitica'!A584</x:f>
        <x:v>4T24</x:v>
      </x:c>
      <x:c r="B433" s="301" t="n">
        <x:f>'Base_Analitica'!B584</x:f>
        <x:v>2024</x:v>
      </x:c>
      <x:c r="C433" s="301" t="n">
        <x:f>'Base_Analitica'!C584</x:f>
        <x:v>4</x:v>
      </x:c>
      <x:c r="D433" s="301" t="n">
        <x:f>'Base_Analitica'!D584</x:f>
        <x:v>76</x:v>
      </x:c>
      <x:c r="E433" s="302" t="n">
        <x:f>'Base_Analitica'!E584</x:f>
        <x:v>45657</x:v>
      </x:c>
      <x:c r="F433" s="301" t="str">
        <x:f>'Base_Analitica'!F584</x:f>
        <x:v>GÁS &amp; ENERGIA / G&amp;EBC</x:v>
      </x:c>
      <x:c r="G433" s="301" t="str">
        <x:f>'Base_Analitica'!G584</x:f>
        <x:v>GÁS &amp; ENERGIA / G&amp;EBC</x:v>
      </x:c>
      <x:c r="H433" s="301" t="str">
        <x:f>'Base_Analitica'!H584</x:f>
        <x:v>Operacional</x:v>
      </x:c>
      <x:c r="I433" s="300" t="n">
        <x:f>'Base_Analitica'!I584</x:f>
        <x:v>14970</x:v>
      </x:c>
      <x:c r="J433" s="300" t="n">
        <x:f>'Base_Analitica'!J584</x:f>
        <x:v>-8078</x:v>
      </x:c>
      <x:c r="K433" s="300" t="n">
        <x:f>'Base_Analitica'!K584</x:f>
        <x:v>8078</x:v>
      </x:c>
      <x:c r="L433" s="300" t="n">
        <x:f>'Base_Analitica'!L584</x:f>
        <x:v>6892</x:v>
      </x:c>
      <x:c r="M433" s="300" t="n">
        <x:f>'Base_Analitica'!M584</x:f>
        <x:v>-5510</x:v>
      </x:c>
      <x:c r="N433" s="300" t="n">
        <x:f>'Base_Analitica'!N584</x:f>
        <x:v>5510</x:v>
      </x:c>
      <x:c r="O433" s="300" t="n">
        <x:f>'Base_Analitica'!O584</x:f>
        <x:v>1382</x:v>
      </x:c>
      <x:c r="P433" s="300" t="n">
        <x:f>'Base_Analitica'!P584</x:f>
        <x:v>7598</x:v>
      </x:c>
      <x:c r="Q433" s="300" t="n">
        <x:f>'Base_Analitica'!Q584</x:f>
        <x:v>7046</x:v>
      </x:c>
      <x:c r="R433" s="300" t="n">
        <x:f>'Base_Analitica'!R584</x:f>
        <x:v>12986</x:v>
      </x:c>
      <x:c r="S433" s="300" t="n">
        <x:f>'Base_Analitica'!S584</x:f>
        <x:v>14139</x:v>
      </x:c>
      <x:c r="T433" s="300" t="n">
        <x:f>'Base_Analitica'!T584</x:f>
        <x:v>4439</x:v>
      </x:c>
      <x:c r="U433" s="300" t="n">
        <x:f>'Base_Analitica'!U584</x:f>
        <x:v>4623</x:v>
      </x:c>
      <x:c r="V433" s="300" t="n">
        <x:f>'Base_Analitica'!V584</x:f>
        <x:v>949</x:v>
      </x:c>
      <x:c r="W433" s="300" t="n">
        <x:f>'Base_Analitica'!W584</x:f>
        <x:v>2470</x:v>
      </x:c>
      <x:c r="X433" s="303" t="n">
        <x:f>'Base_Analitica'!X584</x:f>
        <x:v>0.05877360492255468</x:v>
      </x:c>
      <x:c r="Y433" s="303" t="n">
        <x:f>'Base_Analitica'!Y584</x:f>
        <x:v>0.14646608004541584</x:v>
      </x:c>
      <x:c r="Z433" s="303" t="n">
        <x:f>'Base_Analitica'!Z584</x:f>
        <x:v>0.1918667531905689</x:v>
      </x:c>
      <x:c r="AA433" s="303" t="n">
        <x:f>'Base_Analitica'!AA584</x:f>
        <x:v>0.5396125584502338</x:v>
      </x:c>
      <x:c r="AB433" s="303" t="n">
        <x:f>'Base_Analitica'!AB584</x:f>
        <x:v>0.3680694722778891</x:v>
      </x:c>
      <x:c r="AC433" s="303" t="n">
        <x:f>'Base_Analitica'!AC584</x:f>
        <x:v>0.4603874415497662</x:v>
      </x:c>
      <x:c r="AD433" s="303" t="n">
        <x:f>'Base_Analitica'!AD584</x:f>
        <x:v>0.09231796927187709</x:v>
      </x:c>
      <x:c r="AE433" s="304" t="n">
        <x:f>'Base_Analitica'!AE584</x:f>
        <x:v>-2.4492935982947064e-16</x:v>
      </x:c>
      <x:c r="AF433" s="304" t="n">
        <x:f>'Base_Analitica'!AF584</x:f>
        <x:v>1</x:v>
      </x:c>
      <x:c r="AG433" s="300" t="n">
        <x:f>'Base_Analitica'!AG584</x:f>
        <x:v>8078</x:v>
      </x:c>
    </x:row>
    <x:row r="434" ht="18" customHeight="1">
      <x:c r="A434" s="301" t="str">
        <x:f>'Base_Analitica'!A585</x:f>
        <x:v>4T24</x:v>
      </x:c>
      <x:c r="B434" s="301" t="n">
        <x:f>'Base_Analitica'!B585</x:f>
        <x:v>2024</x:v>
      </x:c>
      <x:c r="C434" s="301" t="n">
        <x:f>'Base_Analitica'!C585</x:f>
        <x:v>4</x:v>
      </x:c>
      <x:c r="D434" s="301" t="n">
        <x:f>'Base_Analitica'!D585</x:f>
        <x:v>76</x:v>
      </x:c>
      <x:c r="E434" s="302" t="n">
        <x:f>'Base_Analitica'!E585</x:f>
        <x:v>45657</x:v>
      </x:c>
      <x:c r="F434" s="301" t="str">
        <x:f>'Base_Analitica'!F585</x:f>
        <x:v>REFINO / RTC</x:v>
      </x:c>
      <x:c r="G434" s="301" t="str">
        <x:f>'Base_Analitica'!G585</x:f>
        <x:v>REFINO / RTC</x:v>
      </x:c>
      <x:c r="H434" s="301" t="str">
        <x:f>'Base_Analitica'!H585</x:f>
        <x:v>Operacional</x:v>
      </x:c>
      <x:c r="I434" s="300" t="n">
        <x:f>'Base_Analitica'!I585</x:f>
        <x:v>112376</x:v>
      </x:c>
      <x:c r="J434" s="300" t="n">
        <x:f>'Base_Analitica'!J585</x:f>
        <x:v>-103667</x:v>
      </x:c>
      <x:c r="K434" s="300" t="n">
        <x:f>'Base_Analitica'!K585</x:f>
        <x:v>103667</x:v>
      </x:c>
      <x:c r="L434" s="300" t="n">
        <x:f>'Base_Analitica'!L585</x:f>
        <x:v>8709</x:v>
      </x:c>
      <x:c r="M434" s="300" t="n">
        <x:f>'Base_Analitica'!M585</x:f>
        <x:v>-5592</x:v>
      </x:c>
      <x:c r="N434" s="300" t="n">
        <x:f>'Base_Analitica'!N585</x:f>
        <x:v>5592</x:v>
      </x:c>
      <x:c r="O434" s="300" t="n">
        <x:f>'Base_Analitica'!O585</x:f>
        <x:v>3117</x:v>
      </x:c>
      <x:c r="P434" s="300" t="n">
        <x:f>'Base_Analitica'!P585</x:f>
        <x:v>113709</x:v>
      </x:c>
      <x:c r="Q434" s="300" t="n">
        <x:f>'Base_Analitica'!Q585</x:f>
        <x:v>114431</x:v>
      </x:c>
      <x:c r="R434" s="300" t="n">
        <x:f>'Base_Analitica'!R585</x:f>
        <x:v>120558</x:v>
      </x:c>
      <x:c r="S434" s="300" t="n">
        <x:f>'Base_Analitica'!S585</x:f>
        <x:v>125208</x:v>
      </x:c>
      <x:c r="T434" s="300" t="n">
        <x:f>'Base_Analitica'!T585</x:f>
        <x:v>4330</x:v>
      </x:c>
      <x:c r="U434" s="300" t="n">
        <x:f>'Base_Analitica'!U585</x:f>
        <x:v>4773</x:v>
      </x:c>
      <x:c r="V434" s="300" t="n">
        <x:f>'Base_Analitica'!V585</x:f>
        <x:v>2519</x:v>
      </x:c>
      <x:c r="W434" s="300" t="n">
        <x:f>'Base_Analitica'!W585</x:f>
        <x:v>6004</x:v>
      </x:c>
      <x:c r="X434" s="303" t="n">
        <x:f>'Base_Analitica'!X585</x:f>
        <x:v>-0.10248546418759186</x:v>
      </x:c>
      <x:c r="Y434" s="303" t="n">
        <x:f>'Base_Analitica'!Y585</x:f>
        <x:v>-0.09406541933566948</x:v>
      </x:c>
      <x:c r="Z434" s="303" t="n">
        <x:f>'Base_Analitica'!Z585</x:f>
        <x:v>0.1715901948460088</x:v>
      </x:c>
      <x:c r="AA434" s="303" t="n">
        <x:f>'Base_Analitica'!AA585</x:f>
        <x:v>0.9225012458176123</x:v>
      </x:c>
      <x:c r="AB434" s="303" t="n">
        <x:f>'Base_Analitica'!AB585</x:f>
        <x:v>0.049761514914216556</x:v>
      </x:c>
      <x:c r="AC434" s="303" t="n">
        <x:f>'Base_Analitica'!AC585</x:f>
        <x:v>0.0774987541823877</x:v>
      </x:c>
      <x:c r="AD434" s="303" t="n">
        <x:f>'Base_Analitica'!AD585</x:f>
        <x:v>0.02773723926817114</x:v>
      </x:c>
      <x:c r="AE434" s="304" t="n">
        <x:f>'Base_Analitica'!AE585</x:f>
        <x:v>-2.4492935982947064e-16</x:v>
      </x:c>
      <x:c r="AF434" s="304" t="n">
        <x:f>'Base_Analitica'!AF585</x:f>
        <x:v>1</x:v>
      </x:c>
      <x:c r="AG434" s="300" t="n">
        <x:f>'Base_Analitica'!AG585</x:f>
        <x:v>103667</x:v>
      </x:c>
    </x:row>
    <x:row r="435" ht="18" customHeight="1">
      <x:c r="A435" s="301" t="str">
        <x:f>'Base_Analitica'!A587</x:f>
        <x:v>1T25</x:v>
      </x:c>
      <x:c r="B435" s="301" t="n">
        <x:f>'Base_Analitica'!B587</x:f>
        <x:v>2025</x:v>
      </x:c>
      <x:c r="C435" s="301" t="n">
        <x:f>'Base_Analitica'!C587</x:f>
        <x:v>1</x:v>
      </x:c>
      <x:c r="D435" s="301" t="n">
        <x:f>'Base_Analitica'!D587</x:f>
        <x:v>77</x:v>
      </x:c>
      <x:c r="E435" s="302" t="n">
        <x:f>'Base_Analitica'!E587</x:f>
        <x:v>45747</x:v>
      </x:c>
      <x:c r="F435" s="301" t="str">
        <x:f>'Base_Analitica'!F587</x:f>
        <x:v>CORPORATIVO / OUTROS NEGÓCIOS</x:v>
      </x:c>
      <x:c r="G435" s="301" t="str">
        <x:f>'Base_Analitica'!G587</x:f>
        <x:v>CORPORATIVO / OUTROS NEGÓCIOS</x:v>
      </x:c>
      <x:c r="H435" s="301" t="str">
        <x:f>'Base_Analitica'!H587</x:f>
        <x:v>Corporativo</x:v>
      </x:c>
      <x:c r="I435" s="300" t="n">
        <x:f>'Base_Analitica'!I587</x:f>
        <x:v>451</x:v>
      </x:c>
      <x:c r="J435" s="300" t="n">
        <x:f>'Base_Analitica'!J587</x:f>
        <x:v>-401</x:v>
      </x:c>
      <x:c r="K435" s="300" t="n">
        <x:f>'Base_Analitica'!K587</x:f>
        <x:v>401</x:v>
      </x:c>
      <x:c r="L435" s="300" t="n">
        <x:f>'Base_Analitica'!L587</x:f>
        <x:v>50</x:v>
      </x:c>
      <x:c r="M435" s="300" t="n">
        <x:f>'Base_Analitica'!M587</x:f>
        <x:v>-5031</x:v>
      </x:c>
      <x:c r="N435" s="300" t="n">
        <x:f>'Base_Analitica'!N587</x:f>
        <x:v>5031</x:v>
      </x:c>
      <x:c r="O435" s="300" t="n">
        <x:f>'Base_Analitica'!O587</x:f>
        <x:v>-4981</x:v>
      </x:c>
      <x:c r="P435" s="300" t="n">
        <x:f>'Base_Analitica'!P587</x:f>
        <x:v>412</x:v>
      </x:c>
      <x:c r="Q435" s="300" t="n">
        <x:f>'Base_Analitica'!Q587</x:f>
        <x:v>362</x:v>
      </x:c>
      <x:c r="R435" s="300" t="n">
        <x:f>'Base_Analitica'!R587</x:f>
        <x:v>464</x:v>
      </x:c>
      <x:c r="S435" s="300" t="n">
        <x:f>'Base_Analitica'!S587</x:f>
        <x:v>379</x:v>
      </x:c>
      <x:c r="T435" s="300" t="n">
        <x:f>'Base_Analitica'!T587</x:f>
        <x:v>6376</x:v>
      </x:c>
      <x:c r="U435" s="300" t="n">
        <x:f>'Base_Analitica'!U587</x:f>
        <x:v>4551</x:v>
      </x:c>
      <x:c r="V435" s="300" t="n">
        <x:f>'Base_Analitica'!V587</x:f>
        <x:v>-6324</x:v>
      </x:c>
      <x:c r="W435" s="300" t="n">
        <x:f>'Base_Analitica'!W587</x:f>
        <x:v>-4534</x:v>
      </x:c>
      <x:c r="X435" s="303" t="n">
        <x:f>'Base_Analitica'!X587</x:f>
        <x:v>0.1899736147757256</x:v>
      </x:c>
      <x:c r="Y435" s="303" t="n">
        <x:f>'Base_Analitica'!Y587</x:f>
        <x:v>0.10773480662983426</x:v>
      </x:c>
      <x:c r="Z435" s="303" t="n">
        <x:f>'Base_Analitica'!Z587</x:f>
        <x:v>0.10547132498352019</x:v>
      </x:c>
      <x:c r="AA435" s="303" t="n">
        <x:f>'Base_Analitica'!AA587</x:f>
        <x:v>0.8891352549889135</x:v>
      </x:c>
      <x:c r="AB435" s="303" t="n">
        <x:f>'Base_Analitica'!AB587</x:f>
        <x:v>11.15521064301552</x:v>
      </x:c>
      <x:c r="AC435" s="303" t="n">
        <x:f>'Base_Analitica'!AC587</x:f>
        <x:v>0.11086474501108648</x:v>
      </x:c>
      <x:c r="AD435" s="303" t="n">
        <x:f>'Base_Analitica'!AD587</x:f>
        <x:v>-11.044345898004435</x:v>
      </x:c>
      <x:c r="AE435" s="304" t="n">
        <x:f>'Base_Analitica'!AE587</x:f>
        <x:v>1</x:v>
      </x:c>
      <x:c r="AF435" s="304" t="n">
        <x:f>'Base_Analitica'!AF587</x:f>
        <x:v>6.123233995736766e-17</x:v>
      </x:c>
      <x:c r="AG435" s="300" t="n">
        <x:f>'Base_Analitica'!AG587</x:f>
        <x:v>401</x:v>
      </x:c>
    </x:row>
    <x:row r="436" ht="18" customHeight="1">
      <x:c r="A436" s="301" t="str">
        <x:f>'Base_Analitica'!A588</x:f>
        <x:v>1T25</x:v>
      </x:c>
      <x:c r="B436" s="301" t="n">
        <x:f>'Base_Analitica'!B588</x:f>
        <x:v>2025</x:v>
      </x:c>
      <x:c r="C436" s="301" t="n">
        <x:f>'Base_Analitica'!C588</x:f>
        <x:v>1</x:v>
      </x:c>
      <x:c r="D436" s="301" t="n">
        <x:f>'Base_Analitica'!D588</x:f>
        <x:v>77</x:v>
      </x:c>
      <x:c r="E436" s="302" t="n">
        <x:f>'Base_Analitica'!E588</x:f>
        <x:v>45747</x:v>
      </x:c>
      <x:c r="F436" s="301" t="str">
        <x:f>'Base_Analitica'!F588</x:f>
        <x:v>E&amp;P</x:v>
      </x:c>
      <x:c r="G436" s="301" t="str">
        <x:f>'Base_Analitica'!G588</x:f>
        <x:v>E&amp;P</x:v>
      </x:c>
      <x:c r="H436" s="301" t="str">
        <x:f>'Base_Analitica'!H588</x:f>
        <x:v>Operacional</x:v>
      </x:c>
      <x:c r="I436" s="300" t="n">
        <x:f>'Base_Analitica'!I588</x:f>
        <x:v>88169</x:v>
      </x:c>
      <x:c r="J436" s="300" t="n">
        <x:f>'Base_Analitica'!J588</x:f>
        <x:v>-39715</x:v>
      </x:c>
      <x:c r="K436" s="300" t="n">
        <x:f>'Base_Analitica'!K588</x:f>
        <x:v>39715</x:v>
      </x:c>
      <x:c r="L436" s="300" t="n">
        <x:f>'Base_Analitica'!L588</x:f>
        <x:v>48454</x:v>
      </x:c>
      <x:c r="M436" s="300" t="n">
        <x:f>'Base_Analitica'!M588</x:f>
        <x:v>-4286</x:v>
      </x:c>
      <x:c r="N436" s="300" t="n">
        <x:f>'Base_Analitica'!N588</x:f>
        <x:v>4286</x:v>
      </x:c>
      <x:c r="O436" s="300" t="n">
        <x:f>'Base_Analitica'!O588</x:f>
        <x:v>44168</x:v>
      </x:c>
      <x:c r="P436" s="300" t="n">
        <x:f>'Base_Analitica'!P588</x:f>
        <x:v>35087</x:v>
      </x:c>
      <x:c r="Q436" s="300" t="n">
        <x:f>'Base_Analitica'!Q588</x:f>
        <x:v>32760</x:v>
      </x:c>
      <x:c r="R436" s="300" t="n">
        <x:f>'Base_Analitica'!R588</x:f>
        <x:v>78212</x:v>
      </x:c>
      <x:c r="S436" s="300" t="n">
        <x:f>'Base_Analitica'!S588</x:f>
        <x:v>79644</x:v>
      </x:c>
      <x:c r="T436" s="300" t="n">
        <x:f>'Base_Analitica'!T588</x:f>
        <x:v>25603</x:v>
      </x:c>
      <x:c r="U436" s="300" t="n">
        <x:f>'Base_Analitica'!U588</x:f>
        <x:v>3117</x:v>
      </x:c>
      <x:c r="V436" s="300" t="n">
        <x:f>'Base_Analitica'!V588</x:f>
        <x:v>17522</x:v>
      </x:c>
      <x:c r="W436" s="300" t="n">
        <x:f>'Base_Analitica'!W588</x:f>
        <x:v>43767</x:v>
      </x:c>
      <x:c r="X436" s="303" t="n">
        <x:f>'Base_Analitica'!X588</x:f>
        <x:v>0.10703882276128773</x:v>
      </x:c>
      <x:c r="Y436" s="303" t="n">
        <x:f>'Base_Analitica'!Y588</x:f>
        <x:v>0.2123015873015872</x:v>
      </x:c>
      <x:c r="Z436" s="303" t="n">
        <x:f>'Base_Analitica'!Z588</x:f>
        <x:v>0.37504010266281673</x:v>
      </x:c>
      <x:c r="AA436" s="303" t="n">
        <x:f>'Base_Analitica'!AA588</x:f>
        <x:v>0.4504417652462884</x:v>
      </x:c>
      <x:c r="AB436" s="303" t="n">
        <x:f>'Base_Analitica'!AB588</x:f>
        <x:v>0.048611189873991996</x:v>
      </x:c>
      <x:c r="AC436" s="303" t="n">
        <x:f>'Base_Analitica'!AC588</x:f>
        <x:v>0.5495582347537116</x:v>
      </x:c>
      <x:c r="AD436" s="303" t="n">
        <x:f>'Base_Analitica'!AD588</x:f>
        <x:v>0.5009470448797196</x:v>
      </x:c>
      <x:c r="AE436" s="304" t="n">
        <x:f>'Base_Analitica'!AE588</x:f>
        <x:v>1</x:v>
      </x:c>
      <x:c r="AF436" s="304" t="n">
        <x:f>'Base_Analitica'!AF588</x:f>
        <x:v>6.123233995736766e-17</x:v>
      </x:c>
      <x:c r="AG436" s="300" t="n">
        <x:f>'Base_Analitica'!AG588</x:f>
        <x:v>39715</x:v>
      </x:c>
    </x:row>
    <x:row r="437" ht="18" customHeight="1">
      <x:c r="A437" s="301" t="str">
        <x:f>'Base_Analitica'!A590</x:f>
        <x:v>1T25</x:v>
      </x:c>
      <x:c r="B437" s="301" t="n">
        <x:f>'Base_Analitica'!B590</x:f>
        <x:v>2025</x:v>
      </x:c>
      <x:c r="C437" s="301" t="n">
        <x:f>'Base_Analitica'!C590</x:f>
        <x:v>1</x:v>
      </x:c>
      <x:c r="D437" s="301" t="n">
        <x:f>'Base_Analitica'!D590</x:f>
        <x:v>77</x:v>
      </x:c>
      <x:c r="E437" s="302" t="n">
        <x:f>'Base_Analitica'!E590</x:f>
        <x:v>45747</x:v>
      </x:c>
      <x:c r="F437" s="301" t="str">
        <x:f>'Base_Analitica'!F590</x:f>
        <x:v>GÁS &amp; ENERGIA / G&amp;EBC</x:v>
      </x:c>
      <x:c r="G437" s="301" t="str">
        <x:f>'Base_Analitica'!G590</x:f>
        <x:v>GÁS &amp; ENERGIA / G&amp;EBC</x:v>
      </x:c>
      <x:c r="H437" s="301" t="str">
        <x:f>'Base_Analitica'!H590</x:f>
        <x:v>Operacional</x:v>
      </x:c>
      <x:c r="I437" s="300" t="n">
        <x:f>'Base_Analitica'!I590</x:f>
        <x:v>10867</x:v>
      </x:c>
      <x:c r="J437" s="300" t="n">
        <x:f>'Base_Analitica'!J590</x:f>
        <x:v>-6560</x:v>
      </x:c>
      <x:c r="K437" s="300" t="n">
        <x:f>'Base_Analitica'!K590</x:f>
        <x:v>6560</x:v>
      </x:c>
      <x:c r="L437" s="300" t="n">
        <x:f>'Base_Analitica'!L590</x:f>
        <x:v>4307</x:v>
      </x:c>
      <x:c r="M437" s="300" t="n">
        <x:f>'Base_Analitica'!M590</x:f>
        <x:v>-4551</x:v>
      </x:c>
      <x:c r="N437" s="300" t="n">
        <x:f>'Base_Analitica'!N590</x:f>
        <x:v>4551</x:v>
      </x:c>
      <x:c r="O437" s="300" t="n">
        <x:f>'Base_Analitica'!O590</x:f>
        <x:v>-244</x:v>
      </x:c>
      <x:c r="P437" s="300" t="n">
        <x:f>'Base_Analitica'!P590</x:f>
        <x:v>8078</x:v>
      </x:c>
      <x:c r="Q437" s="300" t="n">
        <x:f>'Base_Analitica'!Q590</x:f>
        <x:v>5838</x:v>
      </x:c>
      <x:c r="R437" s="300" t="n">
        <x:f>'Base_Analitica'!R590</x:f>
        <x:v>14970</x:v>
      </x:c>
      <x:c r="S437" s="300" t="n">
        <x:f>'Base_Analitica'!S590</x:f>
        <x:v>11989</x:v>
      </x:c>
      <x:c r="T437" s="300" t="n">
        <x:f>'Base_Analitica'!T590</x:f>
        <x:v>5510</x:v>
      </x:c>
      <x:c r="U437" s="300" t="n">
        <x:f>'Base_Analitica'!U590</x:f>
        <x:v>4406</x:v>
      </x:c>
      <x:c r="V437" s="300" t="n">
        <x:f>'Base_Analitica'!V590</x:f>
        <x:v>1382</x:v>
      </x:c>
      <x:c r="W437" s="300" t="n">
        <x:f>'Base_Analitica'!W590</x:f>
        <x:v>1745</x:v>
      </x:c>
      <x:c r="X437" s="303" t="n">
        <x:f>'Base_Analitica'!X590</x:f>
        <x:v>-0.09358578697139042</x:v>
      </x:c>
      <x:c r="Y437" s="303" t="n">
        <x:f>'Base_Analitica'!Y590</x:f>
        <x:v>0.12367249057896545</x:v>
      </x:c>
      <x:c r="Z437" s="303" t="n">
        <x:f>'Base_Analitica'!Z590</x:f>
        <x:v>0.03290966863368139</x:v>
      </x:c>
      <x:c r="AA437" s="303" t="n">
        <x:f>'Base_Analitica'!AA590</x:f>
        <x:v>0.6036624643415847</x:v>
      </x:c>
      <x:c r="AB437" s="303" t="n">
        <x:f>'Base_Analitica'!AB590</x:f>
        <x:v>0.4187908346369743</x:v>
      </x:c>
      <x:c r="AC437" s="303" t="n">
        <x:f>'Base_Analitica'!AC590</x:f>
        <x:v>0.3963375356584154</x:v>
      </x:c>
      <x:c r="AD437" s="303" t="n">
        <x:f>'Base_Analitica'!AD590</x:f>
        <x:v>-0.02245329897855894</x:v>
      </x:c>
      <x:c r="AE437" s="304" t="n">
        <x:f>'Base_Analitica'!AE590</x:f>
        <x:v>1</x:v>
      </x:c>
      <x:c r="AF437" s="304" t="n">
        <x:f>'Base_Analitica'!AF590</x:f>
        <x:v>6.123233995736766e-17</x:v>
      </x:c>
      <x:c r="AG437" s="300" t="n">
        <x:f>'Base_Analitica'!AG590</x:f>
        <x:v>6560</x:v>
      </x:c>
    </x:row>
    <x:row r="438" ht="18" customHeight="1">
      <x:c r="A438" s="301" t="str">
        <x:f>'Base_Analitica'!A591</x:f>
        <x:v>1T25</x:v>
      </x:c>
      <x:c r="B438" s="301" t="n">
        <x:f>'Base_Analitica'!B591</x:f>
        <x:v>2025</x:v>
      </x:c>
      <x:c r="C438" s="301" t="n">
        <x:f>'Base_Analitica'!C591</x:f>
        <x:v>1</x:v>
      </x:c>
      <x:c r="D438" s="301" t="n">
        <x:f>'Base_Analitica'!D591</x:f>
        <x:v>77</x:v>
      </x:c>
      <x:c r="E438" s="302" t="n">
        <x:f>'Base_Analitica'!E591</x:f>
        <x:v>45747</x:v>
      </x:c>
      <x:c r="F438" s="301" t="str">
        <x:f>'Base_Analitica'!F591</x:f>
        <x:v>REFINO / RTC</x:v>
      </x:c>
      <x:c r="G438" s="301" t="str">
        <x:f>'Base_Analitica'!G591</x:f>
        <x:v>REFINO / RTC</x:v>
      </x:c>
      <x:c r="H438" s="301" t="str">
        <x:f>'Base_Analitica'!H591</x:f>
        <x:v>Operacional</x:v>
      </x:c>
      <x:c r="I438" s="300" t="n">
        <x:f>'Base_Analitica'!I591</x:f>
        <x:v>116819</x:v>
      </x:c>
      <x:c r="J438" s="300" t="n">
        <x:f>'Base_Analitica'!J591</x:f>
        <x:v>-109766</x:v>
      </x:c>
      <x:c r="K438" s="300" t="n">
        <x:f>'Base_Analitica'!K591</x:f>
        <x:v>109766</x:v>
      </x:c>
      <x:c r="L438" s="300" t="n">
        <x:f>'Base_Analitica'!L591</x:f>
        <x:v>7053</x:v>
      </x:c>
      <x:c r="M438" s="300" t="n">
        <x:f>'Base_Analitica'!M591</x:f>
        <x:v>-4296</x:v>
      </x:c>
      <x:c r="N438" s="300" t="n">
        <x:f>'Base_Analitica'!N591</x:f>
        <x:v>4296</x:v>
      </x:c>
      <x:c r="O438" s="300" t="n">
        <x:f>'Base_Analitica'!O591</x:f>
        <x:v>2757</x:v>
      </x:c>
      <x:c r="P438" s="300" t="n">
        <x:f>'Base_Analitica'!P591</x:f>
        <x:v>103667</x:v>
      </x:c>
      <x:c r="Q438" s="300" t="n">
        <x:f>'Base_Analitica'!Q591</x:f>
        <x:v>98971</x:v>
      </x:c>
      <x:c r="R438" s="300" t="n">
        <x:f>'Base_Analitica'!R591</x:f>
        <x:v>112376</x:v>
      </x:c>
      <x:c r="S438" s="300" t="n">
        <x:f>'Base_Analitica'!S591</x:f>
        <x:v>109905</x:v>
      </x:c>
      <x:c r="T438" s="300" t="n">
        <x:f>'Base_Analitica'!T591</x:f>
        <x:v>5592</x:v>
      </x:c>
      <x:c r="U438" s="300" t="n">
        <x:f>'Base_Analitica'!U591</x:f>
        <x:v>4143</x:v>
      </x:c>
      <x:c r="V438" s="300" t="n">
        <x:f>'Base_Analitica'!V591</x:f>
        <x:v>3117</x:v>
      </x:c>
      <x:c r="W438" s="300" t="n">
        <x:f>'Base_Analitica'!W591</x:f>
        <x:v>6791</x:v>
      </x:c>
      <x:c r="X438" s="303" t="n">
        <x:f>'Base_Analitica'!X591</x:f>
        <x:v>0.06290887584732263</x:v>
      </x:c>
      <x:c r="Y438" s="303" t="n">
        <x:f>'Base_Analitica'!Y591</x:f>
        <x:v>0.10907235452809405</x:v>
      </x:c>
      <x:c r="Z438" s="303" t="n">
        <x:f>'Base_Analitica'!Z591</x:f>
        <x:v>0.03692976104272261</x:v>
      </x:c>
      <x:c r="AA438" s="303" t="n">
        <x:f>'Base_Analitica'!AA591</x:f>
        <x:v>0.939624547376711</x:v>
      </x:c>
      <x:c r="AB438" s="303" t="n">
        <x:f>'Base_Analitica'!AB591</x:f>
        <x:v>0.03677483970929386</x:v>
      </x:c>
      <x:c r="AC438" s="303" t="n">
        <x:f>'Base_Analitica'!AC591</x:f>
        <x:v>0.06037545262328902</x:v>
      </x:c>
      <x:c r="AD438" s="303" t="n">
        <x:f>'Base_Analitica'!AD591</x:f>
        <x:v>0.023600612913995154</x:v>
      </x:c>
      <x:c r="AE438" s="304" t="n">
        <x:f>'Base_Analitica'!AE591</x:f>
        <x:v>1</x:v>
      </x:c>
      <x:c r="AF438" s="304" t="n">
        <x:f>'Base_Analitica'!AF591</x:f>
        <x:v>6.123233995736766e-17</x:v>
      </x:c>
      <x:c r="AG438" s="300" t="n">
        <x:f>'Base_Analitica'!AG591</x:f>
        <x:v>109766</x:v>
      </x:c>
    </x:row>
    <x:row r="439" ht="18" customHeight="1">
      <x:c r="A439" s="301" t="str">
        <x:f>'Base_Analitica'!A593</x:f>
        <x:v>2T25</x:v>
      </x:c>
      <x:c r="B439" s="301" t="n">
        <x:f>'Base_Analitica'!B593</x:f>
        <x:v>2025</x:v>
      </x:c>
      <x:c r="C439" s="301" t="n">
        <x:f>'Base_Analitica'!C593</x:f>
        <x:v>2</x:v>
      </x:c>
      <x:c r="D439" s="301" t="n">
        <x:f>'Base_Analitica'!D593</x:f>
        <x:v>78</x:v>
      </x:c>
      <x:c r="E439" s="302" t="n">
        <x:f>'Base_Analitica'!E593</x:f>
        <x:v>45838</x:v>
      </x:c>
      <x:c r="F439" s="301" t="str">
        <x:f>'Base_Analitica'!F593</x:f>
        <x:v>CORPORATIVO / OUTROS NEGÓCIOS</x:v>
      </x:c>
      <x:c r="G439" s="301" t="str">
        <x:f>'Base_Analitica'!G593</x:f>
        <x:v>CORPORATIVO / OUTROS NEGÓCIOS</x:v>
      </x:c>
      <x:c r="H439" s="301" t="str">
        <x:f>'Base_Analitica'!H593</x:f>
        <x:v>Corporativo</x:v>
      </x:c>
      <x:c r="I439" s="300" t="n">
        <x:f>'Base_Analitica'!I593</x:f>
        <x:v>449</x:v>
      </x:c>
      <x:c r="J439" s="300" t="n">
        <x:f>'Base_Analitica'!J593</x:f>
        <x:v>-394</x:v>
      </x:c>
      <x:c r="K439" s="300" t="n">
        <x:f>'Base_Analitica'!K593</x:f>
        <x:v>394</x:v>
      </x:c>
      <x:c r="L439" s="300" t="n">
        <x:f>'Base_Analitica'!L593</x:f>
        <x:v>55</x:v>
      </x:c>
      <x:c r="M439" s="300" t="n">
        <x:f>'Base_Analitica'!M593</x:f>
        <x:v>-5851</x:v>
      </x:c>
      <x:c r="N439" s="300" t="n">
        <x:f>'Base_Analitica'!N593</x:f>
        <x:v>5851</x:v>
      </x:c>
      <x:c r="O439" s="300" t="n">
        <x:f>'Base_Analitica'!O593</x:f>
        <x:v>-5796</x:v>
      </x:c>
      <x:c r="P439" s="300" t="n">
        <x:f>'Base_Analitica'!P593</x:f>
        <x:v>401</x:v>
      </x:c>
      <x:c r="Q439" s="300" t="n">
        <x:f>'Base_Analitica'!Q593</x:f>
        <x:v>382</x:v>
      </x:c>
      <x:c r="R439" s="300" t="n">
        <x:f>'Base_Analitica'!R593</x:f>
        <x:v>451</x:v>
      </x:c>
      <x:c r="S439" s="300" t="n">
        <x:f>'Base_Analitica'!S593</x:f>
        <x:v>418</x:v>
      </x:c>
      <x:c r="T439" s="300" t="n">
        <x:f>'Base_Analitica'!T593</x:f>
        <x:v>5031</x:v>
      </x:c>
      <x:c r="U439" s="300" t="n">
        <x:f>'Base_Analitica'!U593</x:f>
        <x:v>10117</x:v>
      </x:c>
      <x:c r="V439" s="300" t="n">
        <x:f>'Base_Analitica'!V593</x:f>
        <x:v>-4981</x:v>
      </x:c>
      <x:c r="W439" s="300" t="n">
        <x:f>'Base_Analitica'!W593</x:f>
        <x:v>-10081</x:v>
      </x:c>
      <x:c r="X439" s="303" t="n">
        <x:f>'Base_Analitica'!X593</x:f>
        <x:v>0.07416267942583743</x:v>
      </x:c>
      <x:c r="Y439" s="303" t="n">
        <x:f>'Base_Analitica'!Y593</x:f>
        <x:v>0.03141361256544495</x:v>
      </x:c>
      <x:c r="Z439" s="303" t="n">
        <x:f>'Base_Analitica'!Z593</x:f>
        <x:v>-0.4216665019274488</x:v>
      </x:c>
      <x:c r="AA439" s="303" t="n">
        <x:f>'Base_Analitica'!AA593</x:f>
        <x:v>0.8775055679287305</x:v>
      </x:c>
      <x:c r="AB439" s="303" t="n">
        <x:f>'Base_Analitica'!AB593</x:f>
        <x:v>13.031180400890868</x:v>
      </x:c>
      <x:c r="AC439" s="303" t="n">
        <x:f>'Base_Analitica'!AC593</x:f>
        <x:v>0.12249443207126949</x:v>
      </x:c>
      <x:c r="AD439" s="303" t="n">
        <x:f>'Base_Analitica'!AD593</x:f>
        <x:v>-12.908685968819599</x:v>
      </x:c>
      <x:c r="AE439" s="304" t="n">
        <x:f>'Base_Analitica'!AE593</x:f>
        <x:v>1.2246467991473532e-16</x:v>
      </x:c>
      <x:c r="AF439" s="304" t="n">
        <x:f>'Base_Analitica'!AF593</x:f>
        <x:v>-1</x:v>
      </x:c>
      <x:c r="AG439" s="300" t="n">
        <x:f>'Base_Analitica'!AG593</x:f>
        <x:v>394</x:v>
      </x:c>
    </x:row>
    <x:row r="440" ht="18" customHeight="1">
      <x:c r="A440" s="301" t="str">
        <x:f>'Base_Analitica'!A594</x:f>
        <x:v>2T25</x:v>
      </x:c>
      <x:c r="B440" s="301" t="n">
        <x:f>'Base_Analitica'!B594</x:f>
        <x:v>2025</x:v>
      </x:c>
      <x:c r="C440" s="301" t="n">
        <x:f>'Base_Analitica'!C594</x:f>
        <x:v>2</x:v>
      </x:c>
      <x:c r="D440" s="301" t="n">
        <x:f>'Base_Analitica'!D594</x:f>
        <x:v>78</x:v>
      </x:c>
      <x:c r="E440" s="302" t="n">
        <x:f>'Base_Analitica'!E594</x:f>
        <x:v>45838</x:v>
      </x:c>
      <x:c r="F440" s="301" t="str">
        <x:f>'Base_Analitica'!F594</x:f>
        <x:v>E&amp;P</x:v>
      </x:c>
      <x:c r="G440" s="301" t="str">
        <x:f>'Base_Analitica'!G594</x:f>
        <x:v>E&amp;P</x:v>
      </x:c>
      <x:c r="H440" s="301" t="str">
        <x:f>'Base_Analitica'!H594</x:f>
        <x:v>Operacional</x:v>
      </x:c>
      <x:c r="I440" s="300" t="n">
        <x:f>'Base_Analitica'!I594</x:f>
        <x:v>81606</x:v>
      </x:c>
      <x:c r="J440" s="300" t="n">
        <x:f>'Base_Analitica'!J594</x:f>
        <x:v>-37410</x:v>
      </x:c>
      <x:c r="K440" s="300" t="n">
        <x:f>'Base_Analitica'!K594</x:f>
        <x:v>37410</x:v>
      </x:c>
      <x:c r="L440" s="300" t="n">
        <x:f>'Base_Analitica'!L594</x:f>
        <x:v>44196</x:v>
      </x:c>
      <x:c r="M440" s="300" t="n">
        <x:f>'Base_Analitica'!M594</x:f>
        <x:v>-10534</x:v>
      </x:c>
      <x:c r="N440" s="300" t="n">
        <x:f>'Base_Analitica'!N594</x:f>
        <x:v>10534</x:v>
      </x:c>
      <x:c r="O440" s="300" t="n">
        <x:f>'Base_Analitica'!O594</x:f>
        <x:v>33662</x:v>
      </x:c>
      <x:c r="P440" s="300" t="n">
        <x:f>'Base_Analitica'!P594</x:f>
        <x:v>39715</x:v>
      </x:c>
      <x:c r="Q440" s="300" t="n">
        <x:f>'Base_Analitica'!Q594</x:f>
        <x:v>32560</x:v>
      </x:c>
      <x:c r="R440" s="300" t="n">
        <x:f>'Base_Analitica'!R594</x:f>
        <x:v>88169</x:v>
      </x:c>
      <x:c r="S440" s="300" t="n">
        <x:f>'Base_Analitica'!S594</x:f>
        <x:v>81779</x:v>
      </x:c>
      <x:c r="T440" s="300" t="n">
        <x:f>'Base_Analitica'!T594</x:f>
        <x:v>4286</x:v>
      </x:c>
      <x:c r="U440" s="300" t="n">
        <x:f>'Base_Analitica'!U594</x:f>
        <x:v>8200</x:v>
      </x:c>
      <x:c r="V440" s="300" t="n">
        <x:f>'Base_Analitica'!V594</x:f>
        <x:v>44168</x:v>
      </x:c>
      <x:c r="W440" s="300" t="n">
        <x:f>'Base_Analitica'!W594</x:f>
        <x:v>41019</x:v>
      </x:c>
      <x:c r="X440" s="303" t="n">
        <x:f>'Base_Analitica'!X594</x:f>
        <x:v>-0.0021154575135425846</x:v>
      </x:c>
      <x:c r="Y440" s="303" t="n">
        <x:f>'Base_Analitica'!Y594</x:f>
        <x:v>0.14895577395577386</x:v>
      </x:c>
      <x:c r="Z440" s="303" t="n">
        <x:f>'Base_Analitica'!Z594</x:f>
        <x:v>0.28463414634146345</x:v>
      </x:c>
      <x:c r="AA440" s="303" t="n">
        <x:f>'Base_Analitica'!AA594</x:f>
        <x:v>0.4584221748400853</x:v>
      </x:c>
      <x:c r="AB440" s="303" t="n">
        <x:f>'Base_Analitica'!AB594</x:f>
        <x:v>0.12908364581035708</x:v>
      </x:c>
      <x:c r="AC440" s="303" t="n">
        <x:f>'Base_Analitica'!AC594</x:f>
        <x:v>0.5415778251599147</x:v>
      </x:c>
      <x:c r="AD440" s="303" t="n">
        <x:f>'Base_Analitica'!AD594</x:f>
        <x:v>0.4124941793495576</x:v>
      </x:c>
      <x:c r="AE440" s="304" t="n">
        <x:f>'Base_Analitica'!AE594</x:f>
        <x:v>1.2246467991473532e-16</x:v>
      </x:c>
      <x:c r="AF440" s="304" t="n">
        <x:f>'Base_Analitica'!AF594</x:f>
        <x:v>-1</x:v>
      </x:c>
      <x:c r="AG440" s="300" t="n">
        <x:f>'Base_Analitica'!AG594</x:f>
        <x:v>37410</x:v>
      </x:c>
    </x:row>
    <x:row r="441" ht="18" customHeight="1">
      <x:c r="A441" s="301" t="str">
        <x:f>'Base_Analitica'!A596</x:f>
        <x:v>2T25</x:v>
      </x:c>
      <x:c r="B441" s="301" t="n">
        <x:f>'Base_Analitica'!B596</x:f>
        <x:v>2025</x:v>
      </x:c>
      <x:c r="C441" s="301" t="n">
        <x:f>'Base_Analitica'!C596</x:f>
        <x:v>2</x:v>
      </x:c>
      <x:c r="D441" s="301" t="n">
        <x:f>'Base_Analitica'!D596</x:f>
        <x:v>78</x:v>
      </x:c>
      <x:c r="E441" s="302" t="n">
        <x:f>'Base_Analitica'!E596</x:f>
        <x:v>45838</x:v>
      </x:c>
      <x:c r="F441" s="301" t="str">
        <x:f>'Base_Analitica'!F596</x:f>
        <x:v>GÁS &amp; ENERGIA / G&amp;EBC</x:v>
      </x:c>
      <x:c r="G441" s="301" t="str">
        <x:f>'Base_Analitica'!G596</x:f>
        <x:v>GÁS &amp; ENERGIA / G&amp;EBC</x:v>
      </x:c>
      <x:c r="H441" s="301" t="str">
        <x:f>'Base_Analitica'!H596</x:f>
        <x:v>Operacional</x:v>
      </x:c>
      <x:c r="I441" s="300" t="n">
        <x:f>'Base_Analitica'!I596</x:f>
        <x:v>12320</x:v>
      </x:c>
      <x:c r="J441" s="300" t="n">
        <x:f>'Base_Analitica'!J596</x:f>
        <x:v>-6475</x:v>
      </x:c>
      <x:c r="K441" s="300" t="n">
        <x:f>'Base_Analitica'!K596</x:f>
        <x:v>6475</x:v>
      </x:c>
      <x:c r="L441" s="300" t="n">
        <x:f>'Base_Analitica'!L596</x:f>
        <x:v>5845</x:v>
      </x:c>
      <x:c r="M441" s="300" t="n">
        <x:f>'Base_Analitica'!M596</x:f>
        <x:v>-5164</x:v>
      </x:c>
      <x:c r="N441" s="300" t="n">
        <x:f>'Base_Analitica'!N596</x:f>
        <x:v>5164</x:v>
      </x:c>
      <x:c r="O441" s="300" t="n">
        <x:f>'Base_Analitica'!O596</x:f>
        <x:v>681</x:v>
      </x:c>
      <x:c r="P441" s="300" t="n">
        <x:f>'Base_Analitica'!P596</x:f>
        <x:v>6560</x:v>
      </x:c>
      <x:c r="Q441" s="300" t="n">
        <x:f>'Base_Analitica'!Q596</x:f>
        <x:v>5721</x:v>
      </x:c>
      <x:c r="R441" s="300" t="n">
        <x:f>'Base_Analitica'!R596</x:f>
        <x:v>10867</x:v>
      </x:c>
      <x:c r="S441" s="300" t="n">
        <x:f>'Base_Analitica'!S596</x:f>
        <x:v>11449</x:v>
      </x:c>
      <x:c r="T441" s="300" t="n">
        <x:f>'Base_Analitica'!T596</x:f>
        <x:v>4551</x:v>
      </x:c>
      <x:c r="U441" s="300" t="n">
        <x:f>'Base_Analitica'!U596</x:f>
        <x:v>4531</x:v>
      </x:c>
      <x:c r="V441" s="300" t="n">
        <x:f>'Base_Analitica'!V596</x:f>
        <x:v>-244</x:v>
      </x:c>
      <x:c r="W441" s="300" t="n">
        <x:f>'Base_Analitica'!W596</x:f>
        <x:v>1197</x:v>
      </x:c>
      <x:c r="X441" s="303" t="n">
        <x:f>'Base_Analitica'!X596</x:f>
        <x:v>0.07607651323259668</x:v>
      </x:c>
      <x:c r="Y441" s="303" t="n">
        <x:f>'Base_Analitica'!Y596</x:f>
        <x:v>0.13179514070966625</x:v>
      </x:c>
      <x:c r="Z441" s="303" t="n">
        <x:f>'Base_Analitica'!Z596</x:f>
        <x:v>0.13970425954535415</x:v>
      </x:c>
      <x:c r="AA441" s="303" t="n">
        <x:f>'Base_Analitica'!AA596</x:f>
        <x:v>0.5255681818181818</x:v>
      </x:c>
      <x:c r="AB441" s="303" t="n">
        <x:f>'Base_Analitica'!AB596</x:f>
        <x:v>0.41915584415584417</x:v>
      </x:c>
      <x:c r="AC441" s="303" t="n">
        <x:f>'Base_Analitica'!AC596</x:f>
        <x:v>0.4744318181818182</x:v>
      </x:c>
      <x:c r="AD441" s="303" t="n">
        <x:f>'Base_Analitica'!AD596</x:f>
        <x:v>0.05527597402597403</x:v>
      </x:c>
      <x:c r="AE441" s="304" t="n">
        <x:f>'Base_Analitica'!AE596</x:f>
        <x:v>1.2246467991473532e-16</x:v>
      </x:c>
      <x:c r="AF441" s="304" t="n">
        <x:f>'Base_Analitica'!AF596</x:f>
        <x:v>-1</x:v>
      </x:c>
      <x:c r="AG441" s="300" t="n">
        <x:f>'Base_Analitica'!AG596</x:f>
        <x:v>6475</x:v>
      </x:c>
    </x:row>
    <x:row r="442" ht="18" customHeight="1">
      <x:c r="A442" s="301" t="str">
        <x:f>'Base_Analitica'!A597</x:f>
        <x:v>2T25</x:v>
      </x:c>
      <x:c r="B442" s="301" t="n">
        <x:f>'Base_Analitica'!B597</x:f>
        <x:v>2025</x:v>
      </x:c>
      <x:c r="C442" s="301" t="n">
        <x:f>'Base_Analitica'!C597</x:f>
        <x:v>2</x:v>
      </x:c>
      <x:c r="D442" s="301" t="n">
        <x:f>'Base_Analitica'!D597</x:f>
        <x:v>78</x:v>
      </x:c>
      <x:c r="E442" s="302" t="n">
        <x:f>'Base_Analitica'!E597</x:f>
        <x:v>45838</x:v>
      </x:c>
      <x:c r="F442" s="301" t="str">
        <x:f>'Base_Analitica'!F597</x:f>
        <x:v>REFINO / RTC</x:v>
      </x:c>
      <x:c r="G442" s="301" t="str">
        <x:f>'Base_Analitica'!G597</x:f>
        <x:v>REFINO / RTC</x:v>
      </x:c>
      <x:c r="H442" s="301" t="str">
        <x:f>'Base_Analitica'!H597</x:f>
        <x:v>Operacional</x:v>
      </x:c>
      <x:c r="I442" s="300" t="n">
        <x:f>'Base_Analitica'!I597</x:f>
        <x:v>112104</x:v>
      </x:c>
      <x:c r="J442" s="300" t="n">
        <x:f>'Base_Analitica'!J597</x:f>
        <x:v>-105290</x:v>
      </x:c>
      <x:c r="K442" s="300" t="n">
        <x:f>'Base_Analitica'!K597</x:f>
        <x:v>105290</x:v>
      </x:c>
      <x:c r="L442" s="300" t="n">
        <x:f>'Base_Analitica'!L597</x:f>
        <x:v>6814</x:v>
      </x:c>
      <x:c r="M442" s="300" t="n">
        <x:f>'Base_Analitica'!M597</x:f>
        <x:v>-4916</x:v>
      </x:c>
      <x:c r="N442" s="300" t="n">
        <x:f>'Base_Analitica'!N597</x:f>
        <x:v>4916</x:v>
      </x:c>
      <x:c r="O442" s="300" t="n">
        <x:f>'Base_Analitica'!O597</x:f>
        <x:v>1898</x:v>
      </x:c>
      <x:c r="P442" s="300" t="n">
        <x:f>'Base_Analitica'!P597</x:f>
        <x:v>109766</x:v>
      </x:c>
      <x:c r="Q442" s="300" t="n">
        <x:f>'Base_Analitica'!Q597</x:f>
        <x:v>107110</x:v>
      </x:c>
      <x:c r="R442" s="300" t="n">
        <x:f>'Base_Analitica'!R597</x:f>
        <x:v>116819</x:v>
      </x:c>
      <x:c r="S442" s="300" t="n">
        <x:f>'Base_Analitica'!S597</x:f>
        <x:v>114935</x:v>
      </x:c>
      <x:c r="T442" s="300" t="n">
        <x:f>'Base_Analitica'!T597</x:f>
        <x:v>4296</x:v>
      </x:c>
      <x:c r="U442" s="300" t="n">
        <x:f>'Base_Analitica'!U597</x:f>
        <x:v>3660</x:v>
      </x:c>
      <x:c r="V442" s="300" t="n">
        <x:f>'Base_Analitica'!V597</x:f>
        <x:v>2757</x:v>
      </x:c>
      <x:c r="W442" s="300" t="n">
        <x:f>'Base_Analitica'!W597</x:f>
        <x:v>4165</x:v>
      </x:c>
      <x:c r="X442" s="303" t="n">
        <x:f>'Base_Analitica'!X597</x:f>
        <x:v>-0.02463131335102453</x:v>
      </x:c>
      <x:c r="Y442" s="303" t="n">
        <x:f>'Base_Analitica'!Y597</x:f>
        <x:v>-0.016991877509102804</x:v>
      </x:c>
      <x:c r="Z442" s="303" t="n">
        <x:f>'Base_Analitica'!Z597</x:f>
        <x:v>0.34316939890710385</x:v>
      </x:c>
      <x:c r="AA442" s="303" t="n">
        <x:f>'Base_Analitica'!AA597</x:f>
        <x:v>0.9392171554984657</x:v>
      </x:c>
      <x:c r="AB442" s="303" t="n">
        <x:f>'Base_Analitica'!AB597</x:f>
        <x:v>0.04385213730107757</x:v>
      </x:c>
      <x:c r="AC442" s="303" t="n">
        <x:f>'Base_Analitica'!AC597</x:f>
        <x:v>0.06078284450153429</x:v>
      </x:c>
      <x:c r="AD442" s="303" t="n">
        <x:f>'Base_Analitica'!AD597</x:f>
        <x:v>0.01693070720045672</x:v>
      </x:c>
      <x:c r="AE442" s="304" t="n">
        <x:f>'Base_Analitica'!AE597</x:f>
        <x:v>1.2246467991473532e-16</x:v>
      </x:c>
      <x:c r="AF442" s="304" t="n">
        <x:f>'Base_Analitica'!AF597</x:f>
        <x:v>-1</x:v>
      </x:c>
      <x:c r="AG442" s="300" t="n">
        <x:f>'Base_Analitica'!AG597</x:f>
        <x:v>105290</x:v>
      </x:c>
    </x:row>
    <x:row r="443" ht="18" customHeight="1">
      <x:c r="A443" s="301" t="str">
        <x:f>'Base_Analitica'!A599</x:f>
        <x:v>3T25</x:v>
      </x:c>
      <x:c r="B443" s="301" t="n">
        <x:f>'Base_Analitica'!B599</x:f>
        <x:v>2025</x:v>
      </x:c>
      <x:c r="C443" s="301" t="n">
        <x:f>'Base_Analitica'!C599</x:f>
        <x:v>3</x:v>
      </x:c>
      <x:c r="D443" s="301" t="n">
        <x:f>'Base_Analitica'!D599</x:f>
        <x:v>79</x:v>
      </x:c>
      <x:c r="E443" s="302" t="n">
        <x:f>'Base_Analitica'!E599</x:f>
        <x:v>45930</x:v>
      </x:c>
      <x:c r="F443" s="301" t="str">
        <x:f>'Base_Analitica'!F599</x:f>
        <x:v>CORPORATIVO / OUTROS NEGÓCIOS</x:v>
      </x:c>
      <x:c r="G443" s="301" t="str">
        <x:f>'Base_Analitica'!G599</x:f>
        <x:v>CORPORATIVO / OUTROS NEGÓCIOS</x:v>
      </x:c>
      <x:c r="H443" s="301" t="str">
        <x:f>'Base_Analitica'!H599</x:f>
        <x:v>Corporativo</x:v>
      </x:c>
      <x:c r="I443" s="300" t="n">
        <x:f>'Base_Analitica'!I599</x:f>
        <x:v>477</x:v>
      </x:c>
      <x:c r="J443" s="300" t="n">
        <x:f>'Base_Analitica'!J599</x:f>
        <x:v>-431</x:v>
      </x:c>
      <x:c r="K443" s="300" t="n">
        <x:f>'Base_Analitica'!K599</x:f>
        <x:v>431</x:v>
      </x:c>
      <x:c r="L443" s="300" t="n">
        <x:f>'Base_Analitica'!L599</x:f>
        <x:v>46</x:v>
      </x:c>
      <x:c r="M443" s="300" t="n">
        <x:f>'Base_Analitica'!M599</x:f>
        <x:v>-4681</x:v>
      </x:c>
      <x:c r="N443" s="300" t="n">
        <x:f>'Base_Analitica'!N599</x:f>
        <x:v>4681</x:v>
      </x:c>
      <x:c r="O443" s="300" t="n">
        <x:f>'Base_Analitica'!O599</x:f>
        <x:v>-4635</x:v>
      </x:c>
      <x:c r="P443" s="300" t="n">
        <x:f>'Base_Analitica'!P599</x:f>
        <x:v>394</x:v>
      </x:c>
      <x:c r="Q443" s="300" t="n">
        <x:f>'Base_Analitica'!Q599</x:f>
        <x:v>425</x:v>
      </x:c>
      <x:c r="R443" s="300" t="n">
        <x:f>'Base_Analitica'!R599</x:f>
        <x:v>449</x:v>
      </x:c>
      <x:c r="S443" s="300" t="n">
        <x:f>'Base_Analitica'!S599</x:f>
        <x:v>458</x:v>
      </x:c>
      <x:c r="T443" s="300" t="n">
        <x:f>'Base_Analitica'!T599</x:f>
        <x:v>5851</x:v>
      </x:c>
      <x:c r="U443" s="300" t="n">
        <x:f>'Base_Analitica'!U599</x:f>
        <x:v>4451</x:v>
      </x:c>
      <x:c r="V443" s="300" t="n">
        <x:f>'Base_Analitica'!V599</x:f>
        <x:v>-5796</x:v>
      </x:c>
      <x:c r="W443" s="300" t="n">
        <x:f>'Base_Analitica'!W599</x:f>
        <x:v>-4418</x:v>
      </x:c>
      <x:c r="X443" s="303" t="n">
        <x:f>'Base_Analitica'!X599</x:f>
        <x:v>0.04148471615720517</x:v>
      </x:c>
      <x:c r="Y443" s="303" t="n">
        <x:f>'Base_Analitica'!Y599</x:f>
        <x:v>0.014117647058823568</x:v>
      </x:c>
      <x:c r="Z443" s="303" t="n">
        <x:f>'Base_Analitica'!Z599</x:f>
        <x:v>0.051673781172770106</x:v>
      </x:c>
      <x:c r="AA443" s="303" t="n">
        <x:f>'Base_Analitica'!AA599</x:f>
        <x:v>0.9035639412997903</x:v>
      </x:c>
      <x:c r="AB443" s="303" t="n">
        <x:f>'Base_Analitica'!AB599</x:f>
        <x:v>9.81341719077568</x:v>
      </x:c>
      <x:c r="AC443" s="303" t="n">
        <x:f>'Base_Analitica'!AC599</x:f>
        <x:v>0.09643605870020965</x:v>
      </x:c>
      <x:c r="AD443" s="303" t="n">
        <x:f>'Base_Analitica'!AD599</x:f>
        <x:v>-9.716981132075471</x:v>
      </x:c>
      <x:c r="AE443" s="304" t="n">
        <x:f>'Base_Analitica'!AE599</x:f>
        <x:v>-1</x:v>
      </x:c>
      <x:c r="AF443" s="304" t="n">
        <x:f>'Base_Analitica'!AF599</x:f>
        <x:v>-1.8369701987210297e-16</x:v>
      </x:c>
      <x:c r="AG443" s="300" t="n">
        <x:f>'Base_Analitica'!AG599</x:f>
        <x:v>431</x:v>
      </x:c>
    </x:row>
    <x:row r="444" ht="18" customHeight="1">
      <x:c r="A444" s="301" t="str">
        <x:f>'Base_Analitica'!A600</x:f>
        <x:v>3T25</x:v>
      </x:c>
      <x:c r="B444" s="301" t="n">
        <x:f>'Base_Analitica'!B600</x:f>
        <x:v>2025</x:v>
      </x:c>
      <x:c r="C444" s="301" t="n">
        <x:f>'Base_Analitica'!C600</x:f>
        <x:v>3</x:v>
      </x:c>
      <x:c r="D444" s="301" t="n">
        <x:f>'Base_Analitica'!D600</x:f>
        <x:v>79</x:v>
      </x:c>
      <x:c r="E444" s="302" t="n">
        <x:f>'Base_Analitica'!E600</x:f>
        <x:v>45930</x:v>
      </x:c>
      <x:c r="F444" s="301" t="str">
        <x:f>'Base_Analitica'!F600</x:f>
        <x:v>E&amp;P</x:v>
      </x:c>
      <x:c r="G444" s="301" t="str">
        <x:f>'Base_Analitica'!G600</x:f>
        <x:v>E&amp;P</x:v>
      </x:c>
      <x:c r="H444" s="301" t="str">
        <x:f>'Base_Analitica'!H600</x:f>
        <x:v>Operacional</x:v>
      </x:c>
      <x:c r="I444" s="300" t="n">
        <x:f>'Base_Analitica'!I600</x:f>
        <x:v>85760</x:v>
      </x:c>
      <x:c r="J444" s="300" t="n">
        <x:f>'Base_Analitica'!J600</x:f>
        <x:v>-39100</x:v>
      </x:c>
      <x:c r="K444" s="300" t="n">
        <x:f>'Base_Analitica'!K600</x:f>
        <x:v>39100</x:v>
      </x:c>
      <x:c r="L444" s="300" t="n">
        <x:f>'Base_Analitica'!L600</x:f>
        <x:v>46660</x:v>
      </x:c>
      <x:c r="M444" s="300" t="n">
        <x:f>'Base_Analitica'!M600</x:f>
        <x:v>-4139</x:v>
      </x:c>
      <x:c r="N444" s="300" t="n">
        <x:f>'Base_Analitica'!N600</x:f>
        <x:v>4139</x:v>
      </x:c>
      <x:c r="O444" s="300" t="n">
        <x:f>'Base_Analitica'!O600</x:f>
        <x:v>42521</x:v>
      </x:c>
      <x:c r="P444" s="300" t="n">
        <x:f>'Base_Analitica'!P600</x:f>
        <x:v>37410</x:v>
      </x:c>
      <x:c r="Q444" s="300" t="n">
        <x:f>'Base_Analitica'!Q600</x:f>
        <x:v>33153</x:v>
      </x:c>
      <x:c r="R444" s="300" t="n">
        <x:f>'Base_Analitica'!R600</x:f>
        <x:v>81606</x:v>
      </x:c>
      <x:c r="S444" s="300" t="n">
        <x:f>'Base_Analitica'!S600</x:f>
        <x:v>85299</x:v>
      </x:c>
      <x:c r="T444" s="300" t="n">
        <x:f>'Base_Analitica'!T600</x:f>
        <x:v>10534</x:v>
      </x:c>
      <x:c r="U444" s="300" t="n">
        <x:f>'Base_Analitica'!U600</x:f>
        <x:v>6768</x:v>
      </x:c>
      <x:c r="V444" s="300" t="n">
        <x:f>'Base_Analitica'!V600</x:f>
        <x:v>33662</x:v>
      </x:c>
      <x:c r="W444" s="300" t="n">
        <x:f>'Base_Analitica'!W600</x:f>
        <x:v>45378</x:v>
      </x:c>
      <x:c r="X444" s="303" t="n">
        <x:f>'Base_Analitica'!X600</x:f>
        <x:v>0.005404518224129129</x:v>
      </x:c>
      <x:c r="Y444" s="303" t="n">
        <x:f>'Base_Analitica'!Y600</x:f>
        <x:v>0.17938044822489663</x:v>
      </x:c>
      <x:c r="Z444" s="303" t="n">
        <x:f>'Base_Analitica'!Z600</x:f>
        <x:v>-0.38844562647754133</x:v>
      </x:c>
      <x:c r="AA444" s="303" t="n">
        <x:f>'Base_Analitica'!AA600</x:f>
        <x:v>0.45592350746268656</x:v>
      </x:c>
      <x:c r="AB444" s="303" t="n">
        <x:f>'Base_Analitica'!AB600</x:f>
        <x:v>0.04826259328358209</x:v>
      </x:c>
      <x:c r="AC444" s="303" t="n">
        <x:f>'Base_Analitica'!AC600</x:f>
        <x:v>0.5440764925373134</x:v>
      </x:c>
      <x:c r="AD444" s="303" t="n">
        <x:f>'Base_Analitica'!AD600</x:f>
        <x:v>0.4958138992537313</x:v>
      </x:c>
      <x:c r="AE444" s="304" t="n">
        <x:f>'Base_Analitica'!AE600</x:f>
        <x:v>-1</x:v>
      </x:c>
      <x:c r="AF444" s="304" t="n">
        <x:f>'Base_Analitica'!AF600</x:f>
        <x:v>-1.8369701987210297e-16</x:v>
      </x:c>
      <x:c r="AG444" s="300" t="n">
        <x:f>'Base_Analitica'!AG600</x:f>
        <x:v>39100</x:v>
      </x:c>
    </x:row>
    <x:row r="445" ht="18" customHeight="1">
      <x:c r="A445" s="301" t="str">
        <x:f>'Base_Analitica'!A602</x:f>
        <x:v>3T25</x:v>
      </x:c>
      <x:c r="B445" s="301" t="n">
        <x:f>'Base_Analitica'!B602</x:f>
        <x:v>2025</x:v>
      </x:c>
      <x:c r="C445" s="301" t="n">
        <x:f>'Base_Analitica'!C602</x:f>
        <x:v>3</x:v>
      </x:c>
      <x:c r="D445" s="301" t="n">
        <x:f>'Base_Analitica'!D602</x:f>
        <x:v>79</x:v>
      </x:c>
      <x:c r="E445" s="302" t="n">
        <x:f>'Base_Analitica'!E602</x:f>
        <x:v>45930</x:v>
      </x:c>
      <x:c r="F445" s="301" t="str">
        <x:f>'Base_Analitica'!F602</x:f>
        <x:v>GÁS &amp; ENERGIA / G&amp;EBC</x:v>
      </x:c>
      <x:c r="G445" s="301" t="str">
        <x:f>'Base_Analitica'!G602</x:f>
        <x:v>GÁS &amp; ENERGIA / G&amp;EBC</x:v>
      </x:c>
      <x:c r="H445" s="301" t="str">
        <x:f>'Base_Analitica'!H602</x:f>
        <x:v>Operacional</x:v>
      </x:c>
      <x:c r="I445" s="300" t="n">
        <x:f>'Base_Analitica'!I602</x:f>
        <x:v>12370</x:v>
      </x:c>
      <x:c r="J445" s="300" t="n">
        <x:f>'Base_Analitica'!J602</x:f>
        <x:v>-7371</x:v>
      </x:c>
      <x:c r="K445" s="300" t="n">
        <x:f>'Base_Analitica'!K602</x:f>
        <x:v>7371</x:v>
      </x:c>
      <x:c r="L445" s="300" t="n">
        <x:f>'Base_Analitica'!L602</x:f>
        <x:v>4999</x:v>
      </x:c>
      <x:c r="M445" s="300" t="n">
        <x:f>'Base_Analitica'!M602</x:f>
        <x:v>-4720</x:v>
      </x:c>
      <x:c r="N445" s="300" t="n">
        <x:f>'Base_Analitica'!N602</x:f>
        <x:v>4720</x:v>
      </x:c>
      <x:c r="O445" s="300" t="n">
        <x:f>'Base_Analitica'!O602</x:f>
        <x:v>279</x:v>
      </x:c>
      <x:c r="P445" s="300" t="n">
        <x:f>'Base_Analitica'!P602</x:f>
        <x:v>6475</x:v>
      </x:c>
      <x:c r="Q445" s="300" t="n">
        <x:f>'Base_Analitica'!Q602</x:f>
        <x:v>7598</x:v>
      </x:c>
      <x:c r="R445" s="300" t="n">
        <x:f>'Base_Analitica'!R602</x:f>
        <x:v>12320</x:v>
      </x:c>
      <x:c r="S445" s="300" t="n">
        <x:f>'Base_Analitica'!S602</x:f>
        <x:v>12986</x:v>
      </x:c>
      <x:c r="T445" s="300" t="n">
        <x:f>'Base_Analitica'!T602</x:f>
        <x:v>5164</x:v>
      </x:c>
      <x:c r="U445" s="300" t="n">
        <x:f>'Base_Analitica'!U602</x:f>
        <x:v>4439</x:v>
      </x:c>
      <x:c r="V445" s="300" t="n">
        <x:f>'Base_Analitica'!V602</x:f>
        <x:v>681</x:v>
      </x:c>
      <x:c r="W445" s="300" t="n">
        <x:f>'Base_Analitica'!W602</x:f>
        <x:v>949</x:v>
      </x:c>
      <x:c r="X445" s="303" t="n">
        <x:f>'Base_Analitica'!X602</x:f>
        <x:v>-0.047435699984598845</x:v>
      </x:c>
      <x:c r="Y445" s="303" t="n">
        <x:f>'Base_Analitica'!Y602</x:f>
        <x:v>-0.029876283232429635</x:v>
      </x:c>
      <x:c r="Z445" s="303" t="n">
        <x:f>'Base_Analitica'!Z602</x:f>
        <x:v>0.06330254561838244</x:v>
      </x:c>
      <x:c r="AA445" s="303" t="n">
        <x:f>'Base_Analitica'!AA602</x:f>
        <x:v>0.595877122069523</x:v>
      </x:c>
      <x:c r="AB445" s="303" t="n">
        <x:f>'Base_Analitica'!AB602</x:f>
        <x:v>0.38156831042845596</x:v>
      </x:c>
      <x:c r="AC445" s="303" t="n">
        <x:f>'Base_Analitica'!AC602</x:f>
        <x:v>0.40412287793047696</x:v>
      </x:c>
      <x:c r="AD445" s="303" t="n">
        <x:f>'Base_Analitica'!AD602</x:f>
        <x:v>0.02255456750202102</x:v>
      </x:c>
      <x:c r="AE445" s="304" t="n">
        <x:f>'Base_Analitica'!AE602</x:f>
        <x:v>-1</x:v>
      </x:c>
      <x:c r="AF445" s="304" t="n">
        <x:f>'Base_Analitica'!AF602</x:f>
        <x:v>-1.8369701987210297e-16</x:v>
      </x:c>
      <x:c r="AG445" s="300" t="n">
        <x:f>'Base_Analitica'!AG602</x:f>
        <x:v>7371</x:v>
      </x:c>
    </x:row>
    <x:row r="446" ht="18" customHeight="1">
      <x:c r="A446" s="301" t="str">
        <x:f>'Base_Analitica'!A603</x:f>
        <x:v>3T25</x:v>
      </x:c>
      <x:c r="B446" s="301" t="n">
        <x:f>'Base_Analitica'!B603</x:f>
        <x:v>2025</x:v>
      </x:c>
      <x:c r="C446" s="301" t="n">
        <x:f>'Base_Analitica'!C603</x:f>
        <x:v>3</x:v>
      </x:c>
      <x:c r="D446" s="301" t="n">
        <x:f>'Base_Analitica'!D603</x:f>
        <x:v>79</x:v>
      </x:c>
      <x:c r="E446" s="302" t="n">
        <x:f>'Base_Analitica'!E603</x:f>
        <x:v>45930</x:v>
      </x:c>
      <x:c r="F446" s="301" t="str">
        <x:f>'Base_Analitica'!F603</x:f>
        <x:v>REFINO / RTC</x:v>
      </x:c>
      <x:c r="G446" s="301" t="str">
        <x:f>'Base_Analitica'!G603</x:f>
        <x:v>REFINO / RTC</x:v>
      </x:c>
      <x:c r="H446" s="301" t="str">
        <x:f>'Base_Analitica'!H603</x:f>
        <x:v>Operacional</x:v>
      </x:c>
      <x:c r="I446" s="300" t="n">
        <x:f>'Base_Analitica'!I603</x:f>
        <x:v>120308</x:v>
      </x:c>
      <x:c r="J446" s="300" t="n">
        <x:f>'Base_Analitica'!J603</x:f>
        <x:v>-111526</x:v>
      </x:c>
      <x:c r="K446" s="300" t="n">
        <x:f>'Base_Analitica'!K603</x:f>
        <x:v>111526</x:v>
      </x:c>
      <x:c r="L446" s="300" t="n">
        <x:f>'Base_Analitica'!L603</x:f>
        <x:v>8782</x:v>
      </x:c>
      <x:c r="M446" s="300" t="n">
        <x:f>'Base_Analitica'!M603</x:f>
        <x:v>-4126</x:v>
      </x:c>
      <x:c r="N446" s="300" t="n">
        <x:f>'Base_Analitica'!N603</x:f>
        <x:v>4126</x:v>
      </x:c>
      <x:c r="O446" s="300" t="n">
        <x:f>'Base_Analitica'!O603</x:f>
        <x:v>4656</x:v>
      </x:c>
      <x:c r="P446" s="300" t="n">
        <x:f>'Base_Analitica'!P603</x:f>
        <x:v>105290</x:v>
      </x:c>
      <x:c r="Q446" s="300" t="n">
        <x:f>'Base_Analitica'!Q603</x:f>
        <x:v>113709</x:v>
      </x:c>
      <x:c r="R446" s="300" t="n">
        <x:f>'Base_Analitica'!R603</x:f>
        <x:v>112104</x:v>
      </x:c>
      <x:c r="S446" s="300" t="n">
        <x:f>'Base_Analitica'!S603</x:f>
        <x:v>120558</x:v>
      </x:c>
      <x:c r="T446" s="300" t="n">
        <x:f>'Base_Analitica'!T603</x:f>
        <x:v>4916</x:v>
      </x:c>
      <x:c r="U446" s="300" t="n">
        <x:f>'Base_Analitica'!U603</x:f>
        <x:v>4330</x:v>
      </x:c>
      <x:c r="V446" s="300" t="n">
        <x:f>'Base_Analitica'!V603</x:f>
        <x:v>1898</x:v>
      </x:c>
      <x:c r="W446" s="300" t="n">
        <x:f>'Base_Analitica'!W603</x:f>
        <x:v>2519</x:v>
      </x:c>
      <x:c r="X446" s="303" t="n">
        <x:f>'Base_Analitica'!X603</x:f>
        <x:v>-0.002073690671709927</x:v>
      </x:c>
      <x:c r="Y446" s="303" t="n">
        <x:f>'Base_Analitica'!Y603</x:f>
        <x:v>-0.019198128556226823</x:v>
      </x:c>
      <x:c r="Z446" s="303" t="n">
        <x:f>'Base_Analitica'!Z603</x:f>
        <x:v>-0.047113163972286376</x:v>
      </x:c>
      <x:c r="AA446" s="303" t="n">
        <x:f>'Base_Analitica'!AA603</x:f>
        <x:v>0.9270040230076138</x:v>
      </x:c>
      <x:c r="AB446" s="303" t="n">
        <x:f>'Base_Analitica'!AB603</x:f>
        <x:v>0.034295308707650365</x:v>
      </x:c>
      <x:c r="AC446" s="303" t="n">
        <x:f>'Base_Analitica'!AC603</x:f>
        <x:v>0.0729959769923862</x:v>
      </x:c>
      <x:c r="AD446" s="303" t="n">
        <x:f>'Base_Analitica'!AD603</x:f>
        <x:v>0.03870066828473585</x:v>
      </x:c>
      <x:c r="AE446" s="304" t="n">
        <x:f>'Base_Analitica'!AE603</x:f>
        <x:v>-1</x:v>
      </x:c>
      <x:c r="AF446" s="304" t="n">
        <x:f>'Base_Analitica'!AF603</x:f>
        <x:v>-1.8369701987210297e-16</x:v>
      </x:c>
      <x:c r="AG446" s="300" t="n">
        <x:f>'Base_Analitica'!AG603</x:f>
        <x:v>111526</x:v>
      </x:c>
    </x:row>
    <x:row r="447" ht="18" customHeight="1">
      <x:c r="A447" s="301" t="str">
        <x:f>'Base_Analitica'!A605</x:f>
        <x:v>4T25</x:v>
      </x:c>
      <x:c r="B447" s="301" t="n">
        <x:f>'Base_Analitica'!B605</x:f>
        <x:v>2025</x:v>
      </x:c>
      <x:c r="C447" s="301" t="n">
        <x:f>'Base_Analitica'!C605</x:f>
        <x:v>4</x:v>
      </x:c>
      <x:c r="D447" s="301" t="n">
        <x:f>'Base_Analitica'!D605</x:f>
        <x:v>80</x:v>
      </x:c>
      <x:c r="E447" s="302" t="n">
        <x:f>'Base_Analitica'!E605</x:f>
        <x:v>46022</x:v>
      </x:c>
      <x:c r="F447" s="301" t="str">
        <x:f>'Base_Analitica'!F605</x:f>
        <x:v>CORPORATIVO / OUTROS NEGÓCIOS</x:v>
      </x:c>
      <x:c r="G447" s="301" t="str">
        <x:f>'Base_Analitica'!G605</x:f>
        <x:v>CORPORATIVO / OUTROS NEGÓCIOS</x:v>
      </x:c>
      <x:c r="H447" s="301" t="str">
        <x:f>'Base_Analitica'!H605</x:f>
        <x:v>Corporativo</x:v>
      </x:c>
      <x:c r="I447" s="300" t="n">
        <x:f>'Base_Analitica'!I605</x:f>
        <x:v>506</x:v>
      </x:c>
      <x:c r="J447" s="300" t="n">
        <x:f>'Base_Analitica'!J605</x:f>
        <x:v>-462</x:v>
      </x:c>
      <x:c r="K447" s="300" t="n">
        <x:f>'Base_Analitica'!K605</x:f>
        <x:v>462</x:v>
      </x:c>
      <x:c r="L447" s="300" t="n">
        <x:f>'Base_Analitica'!L605</x:f>
        <x:v>44</x:v>
      </x:c>
      <x:c r="M447" s="300" t="n">
        <x:f>'Base_Analitica'!M605</x:f>
        <x:v>-5661</x:v>
      </x:c>
      <x:c r="N447" s="300" t="n">
        <x:f>'Base_Analitica'!N605</x:f>
        <x:v>5661</x:v>
      </x:c>
      <x:c r="O447" s="300" t="n">
        <x:f>'Base_Analitica'!O605</x:f>
        <x:v>-5617</x:v>
      </x:c>
      <x:c r="P447" s="300" t="n">
        <x:f>'Base_Analitica'!P605</x:f>
        <x:v>431</x:v>
      </x:c>
      <x:c r="Q447" s="300" t="n">
        <x:f>'Base_Analitica'!Q605</x:f>
        <x:v>412</x:v>
      </x:c>
      <x:c r="R447" s="300" t="n">
        <x:f>'Base_Analitica'!R605</x:f>
        <x:v>477</x:v>
      </x:c>
      <x:c r="S447" s="300" t="n">
        <x:f>'Base_Analitica'!S605</x:f>
        <x:v>464</x:v>
      </x:c>
      <x:c r="T447" s="300" t="n">
        <x:f>'Base_Analitica'!T605</x:f>
        <x:v>4681</x:v>
      </x:c>
      <x:c r="U447" s="300" t="n">
        <x:f>'Base_Analitica'!U605</x:f>
        <x:v>6376</x:v>
      </x:c>
      <x:c r="V447" s="300" t="n">
        <x:f>'Base_Analitica'!V605</x:f>
        <x:v>-4635</x:v>
      </x:c>
      <x:c r="W447" s="300" t="n">
        <x:f>'Base_Analitica'!W605</x:f>
        <x:v>-6324</x:v>
      </x:c>
      <x:c r="X447" s="303" t="n">
        <x:f>'Base_Analitica'!X605</x:f>
        <x:v>0.09051724137931028</x:v>
      </x:c>
      <x:c r="Y447" s="303" t="n">
        <x:f>'Base_Analitica'!Y605</x:f>
        <x:v>0.12135922330097082</x:v>
      </x:c>
      <x:c r="Z447" s="303" t="n">
        <x:f>'Base_Analitica'!Z605</x:f>
        <x:v>-0.11213927227101628</x:v>
      </x:c>
      <x:c r="AA447" s="303" t="n">
        <x:f>'Base_Analitica'!AA605</x:f>
        <x:v>0.9130434782608695</x:v>
      </x:c>
      <x:c r="AB447" s="303" t="n">
        <x:f>'Base_Analitica'!AB605</x:f>
        <x:v>11.187747035573123</x:v>
      </x:c>
      <x:c r="AC447" s="303" t="n">
        <x:f>'Base_Analitica'!AC605</x:f>
        <x:v>0.08695652173913043</x:v>
      </x:c>
      <x:c r="AD447" s="303" t="n">
        <x:f>'Base_Analitica'!AD605</x:f>
        <x:v>-11.100790513833992</x:v>
      </x:c>
      <x:c r="AE447" s="304" t="n">
        <x:f>'Base_Analitica'!AE605</x:f>
        <x:v>-2.4492935982947064e-16</x:v>
      </x:c>
      <x:c r="AF447" s="304" t="n">
        <x:f>'Base_Analitica'!AF605</x:f>
        <x:v>1</x:v>
      </x:c>
      <x:c r="AG447" s="300" t="n">
        <x:f>'Base_Analitica'!AG605</x:f>
        <x:v>462</x:v>
      </x:c>
    </x:row>
    <x:row r="448" ht="18" customHeight="1">
      <x:c r="A448" s="301" t="str">
        <x:f>'Base_Analitica'!A606</x:f>
        <x:v>4T25</x:v>
      </x:c>
      <x:c r="B448" s="301" t="n">
        <x:f>'Base_Analitica'!B606</x:f>
        <x:v>2025</x:v>
      </x:c>
      <x:c r="C448" s="301" t="n">
        <x:f>'Base_Analitica'!C606</x:f>
        <x:v>4</x:v>
      </x:c>
      <x:c r="D448" s="301" t="n">
        <x:f>'Base_Analitica'!D606</x:f>
        <x:v>80</x:v>
      </x:c>
      <x:c r="E448" s="302" t="n">
        <x:f>'Base_Analitica'!E606</x:f>
        <x:v>46022</x:v>
      </x:c>
      <x:c r="F448" s="301" t="str">
        <x:f>'Base_Analitica'!F606</x:f>
        <x:v>E&amp;P</x:v>
      </x:c>
      <x:c r="G448" s="301" t="str">
        <x:f>'Base_Analitica'!G606</x:f>
        <x:v>E&amp;P</x:v>
      </x:c>
      <x:c r="H448" s="301" t="str">
        <x:f>'Base_Analitica'!H606</x:f>
        <x:v>Operacional</x:v>
      </x:c>
      <x:c r="I448" s="300" t="n">
        <x:f>'Base_Analitica'!I606</x:f>
        <x:v>77278</x:v>
      </x:c>
      <x:c r="J448" s="300" t="n">
        <x:f>'Base_Analitica'!J606</x:f>
        <x:v>-40164</x:v>
      </x:c>
      <x:c r="K448" s="300" t="n">
        <x:f>'Base_Analitica'!K606</x:f>
        <x:v>40164</x:v>
      </x:c>
      <x:c r="L448" s="300" t="n">
        <x:f>'Base_Analitica'!L606</x:f>
        <x:v>37114</x:v>
      </x:c>
      <x:c r="M448" s="300" t="n">
        <x:f>'Base_Analitica'!M606</x:f>
        <x:v>-11740</x:v>
      </x:c>
      <x:c r="N448" s="300" t="n">
        <x:f>'Base_Analitica'!N606</x:f>
        <x:v>11740</x:v>
      </x:c>
      <x:c r="O448" s="300" t="n">
        <x:f>'Base_Analitica'!O606</x:f>
        <x:v>25374</x:v>
      </x:c>
      <x:c r="P448" s="300" t="n">
        <x:f>'Base_Analitica'!P606</x:f>
        <x:v>39100</x:v>
      </x:c>
      <x:c r="Q448" s="300" t="n">
        <x:f>'Base_Analitica'!Q606</x:f>
        <x:v>35087</x:v>
      </x:c>
      <x:c r="R448" s="300" t="n">
        <x:f>'Base_Analitica'!R606</x:f>
        <x:v>85760</x:v>
      </x:c>
      <x:c r="S448" s="300" t="n">
        <x:f>'Base_Analitica'!S606</x:f>
        <x:v>78212</x:v>
      </x:c>
      <x:c r="T448" s="300" t="n">
        <x:f>'Base_Analitica'!T606</x:f>
        <x:v>4139</x:v>
      </x:c>
      <x:c r="U448" s="300" t="n">
        <x:f>'Base_Analitica'!U606</x:f>
        <x:v>25603</x:v>
      </x:c>
      <x:c r="V448" s="300" t="n">
        <x:f>'Base_Analitica'!V606</x:f>
        <x:v>42521</x:v>
      </x:c>
      <x:c r="W448" s="300" t="n">
        <x:f>'Base_Analitica'!W606</x:f>
        <x:v>17522</x:v>
      </x:c>
      <x:c r="X448" s="303" t="n">
        <x:f>'Base_Analitica'!X606</x:f>
        <x:v>-0.01194190149849128</x:v>
      </x:c>
      <x:c r="Y448" s="303" t="n">
        <x:f>'Base_Analitica'!Y606</x:f>
        <x:v>0.14469746629805913</x:v>
      </x:c>
      <x:c r="Z448" s="303" t="n">
        <x:f>'Base_Analitica'!Z606</x:f>
        <x:v>-0.5414599851579893</x:v>
      </x:c>
      <x:c r="AA448" s="303" t="n">
        <x:f>'Base_Analitica'!AA606</x:f>
        <x:v>0.5197339475659308</x:v>
      </x:c>
      <x:c r="AB448" s="303" t="n">
        <x:f>'Base_Analitica'!AB606</x:f>
        <x:v>0.1519190455239525</x:v>
      </x:c>
      <x:c r="AC448" s="303" t="n">
        <x:f>'Base_Analitica'!AC606</x:f>
        <x:v>0.4802660524340692</x:v>
      </x:c>
      <x:c r="AD448" s="303" t="n">
        <x:f>'Base_Analitica'!AD606</x:f>
        <x:v>0.3283470069101167</x:v>
      </x:c>
      <x:c r="AE448" s="304" t="n">
        <x:f>'Base_Analitica'!AE606</x:f>
        <x:v>-2.4492935982947064e-16</x:v>
      </x:c>
      <x:c r="AF448" s="304" t="n">
        <x:f>'Base_Analitica'!AF606</x:f>
        <x:v>1</x:v>
      </x:c>
      <x:c r="AG448" s="300" t="n">
        <x:f>'Base_Analitica'!AG606</x:f>
        <x:v>40164</x:v>
      </x:c>
    </x:row>
    <x:row r="449" ht="18" customHeight="1">
      <x:c r="A449" s="301" t="str">
        <x:f>'Base_Analitica'!A608</x:f>
        <x:v>4T25</x:v>
      </x:c>
      <x:c r="B449" s="301" t="n">
        <x:f>'Base_Analitica'!B608</x:f>
        <x:v>2025</x:v>
      </x:c>
      <x:c r="C449" s="301" t="n">
        <x:f>'Base_Analitica'!C608</x:f>
        <x:v>4</x:v>
      </x:c>
      <x:c r="D449" s="301" t="n">
        <x:f>'Base_Analitica'!D608</x:f>
        <x:v>80</x:v>
      </x:c>
      <x:c r="E449" s="302" t="n">
        <x:f>'Base_Analitica'!E608</x:f>
        <x:v>46022</x:v>
      </x:c>
      <x:c r="F449" s="301" t="str">
        <x:f>'Base_Analitica'!F608</x:f>
        <x:v>GÁS &amp; ENERGIA / G&amp;EBC</x:v>
      </x:c>
      <x:c r="G449" s="301" t="str">
        <x:f>'Base_Analitica'!G608</x:f>
        <x:v>GÁS &amp; ENERGIA / G&amp;EBC</x:v>
      </x:c>
      <x:c r="H449" s="301" t="str">
        <x:f>'Base_Analitica'!H608</x:f>
        <x:v>Operacional</x:v>
      </x:c>
      <x:c r="I449" s="300" t="n">
        <x:f>'Base_Analitica'!I608</x:f>
        <x:v>12905</x:v>
      </x:c>
      <x:c r="J449" s="300" t="n">
        <x:f>'Base_Analitica'!J608</x:f>
        <x:v>-6561</x:v>
      </x:c>
      <x:c r="K449" s="300" t="n">
        <x:f>'Base_Analitica'!K608</x:f>
        <x:v>6561</x:v>
      </x:c>
      <x:c r="L449" s="300" t="n">
        <x:f>'Base_Analitica'!L608</x:f>
        <x:v>6344</x:v>
      </x:c>
      <x:c r="M449" s="300" t="n">
        <x:f>'Base_Analitica'!M608</x:f>
        <x:v>-4884</x:v>
      </x:c>
      <x:c r="N449" s="300" t="n">
        <x:f>'Base_Analitica'!N608</x:f>
        <x:v>4884</x:v>
      </x:c>
      <x:c r="O449" s="300" t="n">
        <x:f>'Base_Analitica'!O608</x:f>
        <x:v>1460</x:v>
      </x:c>
      <x:c r="P449" s="300" t="n">
        <x:f>'Base_Analitica'!P608</x:f>
        <x:v>7371</x:v>
      </x:c>
      <x:c r="Q449" s="300" t="n">
        <x:f>'Base_Analitica'!Q608</x:f>
        <x:v>8078</x:v>
      </x:c>
      <x:c r="R449" s="300" t="n">
        <x:f>'Base_Analitica'!R608</x:f>
        <x:v>12370</x:v>
      </x:c>
      <x:c r="S449" s="300" t="n">
        <x:f>'Base_Analitica'!S608</x:f>
        <x:v>14970</x:v>
      </x:c>
      <x:c r="T449" s="300" t="n">
        <x:f>'Base_Analitica'!T608</x:f>
        <x:v>4720</x:v>
      </x:c>
      <x:c r="U449" s="300" t="n">
        <x:f>'Base_Analitica'!U608</x:f>
        <x:v>5510</x:v>
      </x:c>
      <x:c r="V449" s="300" t="n">
        <x:f>'Base_Analitica'!V608</x:f>
        <x:v>279</x:v>
      </x:c>
      <x:c r="W449" s="300" t="n">
        <x:f>'Base_Analitica'!W608</x:f>
        <x:v>1382</x:v>
      </x:c>
      <x:c r="X449" s="303" t="n">
        <x:f>'Base_Analitica'!X608</x:f>
        <x:v>-0.1379425517702071</x:v>
      </x:c>
      <x:c r="Y449" s="303" t="n">
        <x:f>'Base_Analitica'!Y608</x:f>
        <x:v>-0.18779400841792526</x:v>
      </x:c>
      <x:c r="Z449" s="303" t="n">
        <x:f>'Base_Analitica'!Z608</x:f>
        <x:v>-0.11361161524500907</x:v>
      </x:c>
      <x:c r="AA449" s="303" t="n">
        <x:f>'Base_Analitica'!AA608</x:f>
        <x:v>0.5084075939558311</x:v>
      </x:c>
      <x:c r="AB449" s="303" t="n">
        <x:f>'Base_Analitica'!AB608</x:f>
        <x:v>0.37845796203022086</x:v>
      </x:c>
      <x:c r="AC449" s="303" t="n">
        <x:f>'Base_Analitica'!AC608</x:f>
        <x:v>0.49159240604416893</x:v>
      </x:c>
      <x:c r="AD449" s="303" t="n">
        <x:f>'Base_Analitica'!AD608</x:f>
        <x:v>0.11313444401394808</x:v>
      </x:c>
      <x:c r="AE449" s="304" t="n">
        <x:f>'Base_Analitica'!AE608</x:f>
        <x:v>-2.4492935982947064e-16</x:v>
      </x:c>
      <x:c r="AF449" s="304" t="n">
        <x:f>'Base_Analitica'!AF608</x:f>
        <x:v>1</x:v>
      </x:c>
      <x:c r="AG449" s="300" t="n">
        <x:f>'Base_Analitica'!AG608</x:f>
        <x:v>6561</x:v>
      </x:c>
    </x:row>
    <x:row r="450" ht="18" customHeight="1">
      <x:c r="A450" s="301" t="str">
        <x:f>'Base_Analitica'!A609</x:f>
        <x:v>4T25</x:v>
      </x:c>
      <x:c r="B450" s="301" t="n">
        <x:f>'Base_Analitica'!B609</x:f>
        <x:v>2025</x:v>
      </x:c>
      <x:c r="C450" s="301" t="n">
        <x:f>'Base_Analitica'!C609</x:f>
        <x:v>4</x:v>
      </x:c>
      <x:c r="D450" s="301" t="n">
        <x:f>'Base_Analitica'!D609</x:f>
        <x:v>80</x:v>
      </x:c>
      <x:c r="E450" s="302" t="n">
        <x:f>'Base_Analitica'!E609</x:f>
        <x:v>46022</x:v>
      </x:c>
      <x:c r="F450" s="301" t="str">
        <x:f>'Base_Analitica'!F609</x:f>
        <x:v>REFINO / RTC</x:v>
      </x:c>
      <x:c r="G450" s="301" t="str">
        <x:f>'Base_Analitica'!G609</x:f>
        <x:v>REFINO / RTC</x:v>
      </x:c>
      <x:c r="H450" s="301" t="str">
        <x:f>'Base_Analitica'!H609</x:f>
        <x:v>Operacional</x:v>
      </x:c>
      <x:c r="I450" s="300" t="n">
        <x:f>'Base_Analitica'!I609</x:f>
        <x:v>120312</x:v>
      </x:c>
      <x:c r="J450" s="300" t="n">
        <x:f>'Base_Analitica'!J609</x:f>
        <x:v>-107319</x:v>
      </x:c>
      <x:c r="K450" s="300" t="n">
        <x:f>'Base_Analitica'!K609</x:f>
        <x:v>107319</x:v>
      </x:c>
      <x:c r="L450" s="300" t="n">
        <x:f>'Base_Analitica'!L609</x:f>
        <x:v>12993</x:v>
      </x:c>
      <x:c r="M450" s="300" t="n">
        <x:f>'Base_Analitica'!M609</x:f>
        <x:v>-6548</x:v>
      </x:c>
      <x:c r="N450" s="300" t="n">
        <x:f>'Base_Analitica'!N609</x:f>
        <x:v>6548</x:v>
      </x:c>
      <x:c r="O450" s="300" t="n">
        <x:f>'Base_Analitica'!O609</x:f>
        <x:v>6445</x:v>
      </x:c>
      <x:c r="P450" s="300" t="n">
        <x:f>'Base_Analitica'!P609</x:f>
        <x:v>111526</x:v>
      </x:c>
      <x:c r="Q450" s="300" t="n">
        <x:f>'Base_Analitica'!Q609</x:f>
        <x:v>103667</x:v>
      </x:c>
      <x:c r="R450" s="300" t="n">
        <x:f>'Base_Analitica'!R609</x:f>
        <x:v>120308</x:v>
      </x:c>
      <x:c r="S450" s="300" t="n">
        <x:f>'Base_Analitica'!S609</x:f>
        <x:v>112376</x:v>
      </x:c>
      <x:c r="T450" s="300" t="n">
        <x:f>'Base_Analitica'!T609</x:f>
        <x:v>4126</x:v>
      </x:c>
      <x:c r="U450" s="300" t="n">
        <x:f>'Base_Analitica'!U609</x:f>
        <x:v>5592</x:v>
      </x:c>
      <x:c r="V450" s="300" t="n">
        <x:f>'Base_Analitica'!V609</x:f>
        <x:v>4656</x:v>
      </x:c>
      <x:c r="W450" s="300" t="n">
        <x:f>'Base_Analitica'!W609</x:f>
        <x:v>3117</x:v>
      </x:c>
      <x:c r="X450" s="303" t="n">
        <x:f>'Base_Analitica'!X609</x:f>
        <x:v>0.07062006122303699</x:v>
      </x:c>
      <x:c r="Y450" s="303" t="n">
        <x:f>'Base_Analitica'!Y609</x:f>
        <x:v>0.03522818254603677</x:v>
      </x:c>
      <x:c r="Z450" s="303" t="n">
        <x:f>'Base_Analitica'!Z609</x:f>
        <x:v>0.17095851216022884</x:v>
      </x:c>
      <x:c r="AA450" s="303" t="n">
        <x:f>'Base_Analitica'!AA609</x:f>
        <x:v>0.8920057849591063</x:v>
      </x:c>
      <x:c r="AB450" s="303" t="n">
        <x:f>'Base_Analitica'!AB609</x:f>
        <x:v>0.054425161247423366</x:v>
      </x:c>
      <x:c r="AC450" s="303" t="n">
        <x:f>'Base_Analitica'!AC609</x:f>
        <x:v>0.10799421504089368</x:v>
      </x:c>
      <x:c r="AD450" s="303" t="n">
        <x:f>'Base_Analitica'!AD609</x:f>
        <x:v>0.05356905379347031</x:v>
      </x:c>
      <x:c r="AE450" s="304" t="n">
        <x:f>'Base_Analitica'!AE609</x:f>
        <x:v>-2.4492935982947064e-16</x:v>
      </x:c>
      <x:c r="AF450" s="304" t="n">
        <x:f>'Base_Analitica'!AF609</x:f>
        <x:v>1</x:v>
      </x:c>
      <x:c r="AG450" s="300" t="n">
        <x:f>'Base_Analitica'!AG609</x:f>
        <x:v>107319</x:v>
      </x:c>
    </x:row>
    <x:row r="451" ht="18" customHeight="1">
      <x:c r="A451" s="301" t="str">
        <x:f>'Base_Analitica'!A611</x:f>
        <x:v>1T26</x:v>
      </x:c>
      <x:c r="B451" s="301" t="n">
        <x:f>'Base_Analitica'!B611</x:f>
        <x:v>2026</x:v>
      </x:c>
      <x:c r="C451" s="301" t="n">
        <x:f>'Base_Analitica'!C611</x:f>
        <x:v>1</x:v>
      </x:c>
      <x:c r="D451" s="301" t="n">
        <x:f>'Base_Analitica'!D611</x:f>
        <x:v>81</x:v>
      </x:c>
      <x:c r="E451" s="302" t="n">
        <x:f>'Base_Analitica'!E611</x:f>
        <x:v>46112</x:v>
      </x:c>
      <x:c r="F451" s="301" t="str">
        <x:f>'Base_Analitica'!F611</x:f>
        <x:v>CORPORATIVO / OUTROS NEGÓCIOS</x:v>
      </x:c>
      <x:c r="G451" s="301" t="str">
        <x:f>'Base_Analitica'!G611</x:f>
        <x:v>CORPORATIVO / OUTROS NEGÓCIOS</x:v>
      </x:c>
      <x:c r="H451" s="301" t="str">
        <x:f>'Base_Analitica'!H611</x:f>
        <x:v>Corporativo</x:v>
      </x:c>
      <x:c r="I451" s="300" t="n">
        <x:f>'Base_Analitica'!I611</x:f>
        <x:v>460</x:v>
      </x:c>
      <x:c r="J451" s="300" t="n">
        <x:f>'Base_Analitica'!J611</x:f>
        <x:v>-428</x:v>
      </x:c>
      <x:c r="K451" s="300" t="n">
        <x:f>'Base_Analitica'!K611</x:f>
        <x:v>428</x:v>
      </x:c>
      <x:c r="L451" s="300" t="n">
        <x:f>'Base_Analitica'!L611</x:f>
        <x:v>32</x:v>
      </x:c>
      <x:c r="M451" s="300" t="n">
        <x:f>'Base_Analitica'!M611</x:f>
        <x:v>-5918</x:v>
      </x:c>
      <x:c r="N451" s="300" t="n">
        <x:f>'Base_Analitica'!N611</x:f>
        <x:v>5918</x:v>
      </x:c>
      <x:c r="O451" s="300" t="n">
        <x:f>'Base_Analitica'!O611</x:f>
        <x:v>-5886</x:v>
      </x:c>
      <x:c r="P451" s="300" t="n">
        <x:f>'Base_Analitica'!P611</x:f>
        <x:v>462</x:v>
      </x:c>
      <x:c r="Q451" s="300" t="n">
        <x:f>'Base_Analitica'!Q611</x:f>
        <x:v>401</x:v>
      </x:c>
      <x:c r="R451" s="300" t="n">
        <x:f>'Base_Analitica'!R611</x:f>
        <x:v>506</x:v>
      </x:c>
      <x:c r="S451" s="300" t="n">
        <x:f>'Base_Analitica'!S611</x:f>
        <x:v>451</x:v>
      </x:c>
      <x:c r="T451" s="300" t="n">
        <x:f>'Base_Analitica'!T611</x:f>
        <x:v>5661</x:v>
      </x:c>
      <x:c r="U451" s="300" t="n">
        <x:f>'Base_Analitica'!U611</x:f>
        <x:v>5031</x:v>
      </x:c>
      <x:c r="V451" s="300" t="n">
        <x:f>'Base_Analitica'!V611</x:f>
        <x:v>-5617</x:v>
      </x:c>
      <x:c r="W451" s="300" t="n">
        <x:f>'Base_Analitica'!W611</x:f>
        <x:v>-4981</x:v>
      </x:c>
      <x:c r="X451" s="303" t="n">
        <x:f>'Base_Analitica'!X611</x:f>
        <x:v>0.019955654101995624</x:v>
      </x:c>
      <x:c r="Y451" s="303" t="n">
        <x:f>'Base_Analitica'!Y611</x:f>
        <x:v>0.06733167082294256</x:v>
      </x:c>
      <x:c r="Z451" s="303" t="n">
        <x:f>'Base_Analitica'!Z611</x:f>
        <x:v>0.17630689723712978</x:v>
      </x:c>
      <x:c r="AA451" s="303" t="n">
        <x:f>'Base_Analitica'!AA611</x:f>
        <x:v>0.9304347826086956</x:v>
      </x:c>
      <x:c r="AB451" s="303" t="n">
        <x:f>'Base_Analitica'!AB611</x:f>
        <x:v>12.865217391304348</x:v>
      </x:c>
      <x:c r="AC451" s="303" t="n">
        <x:f>'Base_Analitica'!AC611</x:f>
        <x:v>0.06956521739130435</x:v>
      </x:c>
      <x:c r="AD451" s="303" t="n">
        <x:f>'Base_Analitica'!AD611</x:f>
        <x:v>-12.795652173913043</x:v>
      </x:c>
      <x:c r="AE451" s="304" t="n">
        <x:f>'Base_Analitica'!AE611</x:f>
        <x:v>1</x:v>
      </x:c>
      <x:c r="AF451" s="304" t="n">
        <x:f>'Base_Analitica'!AF611</x:f>
        <x:v>6.123233995736766e-17</x:v>
      </x:c>
      <x:c r="AG451" s="300" t="n">
        <x:f>'Base_Analitica'!AG611</x:f>
        <x:v>428</x:v>
      </x:c>
    </x:row>
    <x:row r="452" ht="18" customHeight="1">
      <x:c r="A452" s="301" t="str">
        <x:f>'Base_Analitica'!A612</x:f>
        <x:v>1T26</x:v>
      </x:c>
      <x:c r="B452" s="301" t="n">
        <x:f>'Base_Analitica'!B612</x:f>
        <x:v>2026</x:v>
      </x:c>
      <x:c r="C452" s="301" t="n">
        <x:f>'Base_Analitica'!C612</x:f>
        <x:v>1</x:v>
      </x:c>
      <x:c r="D452" s="301" t="n">
        <x:f>'Base_Analitica'!D612</x:f>
        <x:v>81</x:v>
      </x:c>
      <x:c r="E452" s="302" t="n">
        <x:f>'Base_Analitica'!E612</x:f>
        <x:v>46112</x:v>
      </x:c>
      <x:c r="F452" s="301" t="str">
        <x:f>'Base_Analitica'!F612</x:f>
        <x:v>E&amp;P</x:v>
      </x:c>
      <x:c r="G452" s="301" t="str">
        <x:f>'Base_Analitica'!G612</x:f>
        <x:v>E&amp;P</x:v>
      </x:c>
      <x:c r="H452" s="301" t="str">
        <x:f>'Base_Analitica'!H612</x:f>
        <x:v>Operacional</x:v>
      </x:c>
      <x:c r="I452" s="300" t="n">
        <x:f>'Base_Analitica'!I612</x:f>
        <x:v>84047</x:v>
      </x:c>
      <x:c r="J452" s="300" t="n">
        <x:f>'Base_Analitica'!J612</x:f>
        <x:v>-42781</x:v>
      </x:c>
      <x:c r="K452" s="300" t="n">
        <x:f>'Base_Analitica'!K612</x:f>
        <x:v>42781</x:v>
      </x:c>
      <x:c r="L452" s="300" t="n">
        <x:f>'Base_Analitica'!L612</x:f>
        <x:v>41266</x:v>
      </x:c>
      <x:c r="M452" s="300" t="n">
        <x:f>'Base_Analitica'!M612</x:f>
        <x:v>-2834</x:v>
      </x:c>
      <x:c r="N452" s="300" t="n">
        <x:f>'Base_Analitica'!N612</x:f>
        <x:v>2834</x:v>
      </x:c>
      <x:c r="O452" s="300" t="n">
        <x:f>'Base_Analitica'!O612</x:f>
        <x:v>38432</x:v>
      </x:c>
      <x:c r="P452" s="300" t="n">
        <x:f>'Base_Analitica'!P612</x:f>
        <x:v>40164</x:v>
      </x:c>
      <x:c r="Q452" s="300" t="n">
        <x:f>'Base_Analitica'!Q612</x:f>
        <x:v>39715</x:v>
      </x:c>
      <x:c r="R452" s="300" t="n">
        <x:f>'Base_Analitica'!R612</x:f>
        <x:v>77278</x:v>
      </x:c>
      <x:c r="S452" s="300" t="n">
        <x:f>'Base_Analitica'!S612</x:f>
        <x:v>88169</x:v>
      </x:c>
      <x:c r="T452" s="300" t="n">
        <x:f>'Base_Analitica'!T612</x:f>
        <x:v>11740</x:v>
      </x:c>
      <x:c r="U452" s="300" t="n">
        <x:f>'Base_Analitica'!U612</x:f>
        <x:v>4286</x:v>
      </x:c>
      <x:c r="V452" s="300" t="n">
        <x:f>'Base_Analitica'!V612</x:f>
        <x:v>25374</x:v>
      </x:c>
      <x:c r="W452" s="300" t="n">
        <x:f>'Base_Analitica'!W612</x:f>
        <x:v>44168</x:v>
      </x:c>
      <x:c r="X452" s="303" t="n">
        <x:f>'Base_Analitica'!X612</x:f>
        <x:v>-0.046751125679093564</x:v>
      </x:c>
      <x:c r="Y452" s="303" t="n">
        <x:f>'Base_Analitica'!Y612</x:f>
        <x:v>0.0772000503588064</x:v>
      </x:c>
      <x:c r="Z452" s="303" t="n">
        <x:f>'Base_Analitica'!Z612</x:f>
        <x:v>-0.3387774148390107</x:v>
      </x:c>
      <x:c r="AA452" s="303" t="n">
        <x:f>'Base_Analitica'!AA612</x:f>
        <x:v>0.5090128142586886</x:v>
      </x:c>
      <x:c r="AB452" s="303" t="n">
        <x:f>'Base_Analitica'!AB612</x:f>
        <x:v>0.03371922852689566</x:v>
      </x:c>
      <x:c r="AC452" s="303" t="n">
        <x:f>'Base_Analitica'!AC612</x:f>
        <x:v>0.4909871857413114</x:v>
      </x:c>
      <x:c r="AD452" s="303" t="n">
        <x:f>'Base_Analitica'!AD612</x:f>
        <x:v>0.45726795721441577</x:v>
      </x:c>
      <x:c r="AE452" s="304" t="n">
        <x:f>'Base_Analitica'!AE612</x:f>
        <x:v>1</x:v>
      </x:c>
      <x:c r="AF452" s="304" t="n">
        <x:f>'Base_Analitica'!AF612</x:f>
        <x:v>6.123233995736766e-17</x:v>
      </x:c>
      <x:c r="AG452" s="300" t="n">
        <x:f>'Base_Analitica'!AG612</x:f>
        <x:v>42781</x:v>
      </x:c>
    </x:row>
    <x:row r="453" ht="18" customHeight="1">
      <x:c r="A453" s="301" t="str">
        <x:f>'Base_Analitica'!A614</x:f>
        <x:v>1T26</x:v>
      </x:c>
      <x:c r="B453" s="301" t="n">
        <x:f>'Base_Analitica'!B614</x:f>
        <x:v>2026</x:v>
      </x:c>
      <x:c r="C453" s="301" t="n">
        <x:f>'Base_Analitica'!C614</x:f>
        <x:v>1</x:v>
      </x:c>
      <x:c r="D453" s="301" t="n">
        <x:f>'Base_Analitica'!D614</x:f>
        <x:v>81</x:v>
      </x:c>
      <x:c r="E453" s="302" t="n">
        <x:f>'Base_Analitica'!E614</x:f>
        <x:v>46112</x:v>
      </x:c>
      <x:c r="F453" s="301" t="str">
        <x:f>'Base_Analitica'!F614</x:f>
        <x:v>GÁS &amp; ENERGIA / G&amp;EBC</x:v>
      </x:c>
      <x:c r="G453" s="301" t="str">
        <x:f>'Base_Analitica'!G614</x:f>
        <x:v>GÁS &amp; ENERGIA / G&amp;EBC</x:v>
      </x:c>
      <x:c r="H453" s="301" t="str">
        <x:f>'Base_Analitica'!H614</x:f>
        <x:v>Operacional</x:v>
      </x:c>
      <x:c r="I453" s="300" t="n">
        <x:f>'Base_Analitica'!I614</x:f>
        <x:v>11590</x:v>
      </x:c>
      <x:c r="J453" s="300" t="n">
        <x:f>'Base_Analitica'!J614</x:f>
        <x:v>-6386</x:v>
      </x:c>
      <x:c r="K453" s="300" t="n">
        <x:f>'Base_Analitica'!K614</x:f>
        <x:v>6386</x:v>
      </x:c>
      <x:c r="L453" s="300" t="n">
        <x:f>'Base_Analitica'!L614</x:f>
        <x:v>5204</x:v>
      </x:c>
      <x:c r="M453" s="300" t="n">
        <x:f>'Base_Analitica'!M614</x:f>
        <x:v>-4327</x:v>
      </x:c>
      <x:c r="N453" s="300" t="n">
        <x:f>'Base_Analitica'!N614</x:f>
        <x:v>4327</x:v>
      </x:c>
      <x:c r="O453" s="300" t="n">
        <x:f>'Base_Analitica'!O614</x:f>
        <x:v>877</x:v>
      </x:c>
      <x:c r="P453" s="300" t="n">
        <x:f>'Base_Analitica'!P614</x:f>
        <x:v>6561</x:v>
      </x:c>
      <x:c r="Q453" s="300" t="n">
        <x:f>'Base_Analitica'!Q614</x:f>
        <x:v>6560</x:v>
      </x:c>
      <x:c r="R453" s="300" t="n">
        <x:f>'Base_Analitica'!R614</x:f>
        <x:v>12905</x:v>
      </x:c>
      <x:c r="S453" s="300" t="n">
        <x:f>'Base_Analitica'!S614</x:f>
        <x:v>10867</x:v>
      </x:c>
      <x:c r="T453" s="300" t="n">
        <x:f>'Base_Analitica'!T614</x:f>
        <x:v>4884</x:v>
      </x:c>
      <x:c r="U453" s="300" t="n">
        <x:f>'Base_Analitica'!U614</x:f>
        <x:v>4551</x:v>
      </x:c>
      <x:c r="V453" s="300" t="n">
        <x:f>'Base_Analitica'!V614</x:f>
        <x:v>1460</x:v>
      </x:c>
      <x:c r="W453" s="300" t="n">
        <x:f>'Base_Analitica'!W614</x:f>
        <x:v>-244</x:v>
      </x:c>
      <x:c r="X453" s="303" t="n">
        <x:f>'Base_Analitica'!X614</x:f>
        <x:v>0.06653170148154963</x:v>
      </x:c>
      <x:c r="Y453" s="303" t="n">
        <x:f>'Base_Analitica'!Y614</x:f>
        <x:v>-0.026524390243902407</x:v>
      </x:c>
      <x:c r="Z453" s="303" t="n">
        <x:f>'Base_Analitica'!Z614</x:f>
        <x:v>-0.04921995165897608</x:v>
      </x:c>
      <x:c r="AA453" s="303" t="n">
        <x:f>'Base_Analitica'!AA614</x:f>
        <x:v>0.5509922346850733</x:v>
      </x:c>
      <x:c r="AB453" s="303" t="n">
        <x:f>'Base_Analitica'!AB614</x:f>
        <x:v>0.37333908541846417</x:v>
      </x:c>
      <x:c r="AC453" s="303" t="n">
        <x:f>'Base_Analitica'!AC614</x:f>
        <x:v>0.44900776531492664</x:v>
      </x:c>
      <x:c r="AD453" s="303" t="n">
        <x:f>'Base_Analitica'!AD614</x:f>
        <x:v>0.07566867989646246</x:v>
      </x:c>
      <x:c r="AE453" s="304" t="n">
        <x:f>'Base_Analitica'!AE614</x:f>
        <x:v>1</x:v>
      </x:c>
      <x:c r="AF453" s="304" t="n">
        <x:f>'Base_Analitica'!AF614</x:f>
        <x:v>6.123233995736766e-17</x:v>
      </x:c>
      <x:c r="AG453" s="300" t="n">
        <x:f>'Base_Analitica'!AG614</x:f>
        <x:v>6386</x:v>
      </x:c>
    </x:row>
    <x:row r="454" ht="18" customHeight="1">
      <x:c r="A454" s="301" t="str">
        <x:f>'Base_Analitica'!A615</x:f>
        <x:v>1T26</x:v>
      </x:c>
      <x:c r="B454" s="301" t="n">
        <x:f>'Base_Analitica'!B615</x:f>
        <x:v>2026</x:v>
      </x:c>
      <x:c r="C454" s="301" t="n">
        <x:f>'Base_Analitica'!C615</x:f>
        <x:v>1</x:v>
      </x:c>
      <x:c r="D454" s="301" t="n">
        <x:f>'Base_Analitica'!D615</x:f>
        <x:v>81</x:v>
      </x:c>
      <x:c r="E454" s="302" t="n">
        <x:f>'Base_Analitica'!E615</x:f>
        <x:v>46112</x:v>
      </x:c>
      <x:c r="F454" s="301" t="str">
        <x:f>'Base_Analitica'!F615</x:f>
        <x:v>REFINO / RTC</x:v>
      </x:c>
      <x:c r="G454" s="301" t="str">
        <x:f>'Base_Analitica'!G615</x:f>
        <x:v>REFINO / RTC</x:v>
      </x:c>
      <x:c r="H454" s="301" t="str">
        <x:f>'Base_Analitica'!H615</x:f>
        <x:v>Operacional</x:v>
      </x:c>
      <x:c r="I454" s="300" t="n">
        <x:f>'Base_Analitica'!I615</x:f>
        <x:v>117178</x:v>
      </x:c>
      <x:c r="J454" s="300" t="n">
        <x:f>'Base_Analitica'!J615</x:f>
        <x:v>-93428</x:v>
      </x:c>
      <x:c r="K454" s="300" t="n">
        <x:f>'Base_Analitica'!K615</x:f>
        <x:v>93428</x:v>
      </x:c>
      <x:c r="L454" s="300" t="n">
        <x:f>'Base_Analitica'!L615</x:f>
        <x:v>23750</x:v>
      </x:c>
      <x:c r="M454" s="300" t="n">
        <x:f>'Base_Analitica'!M615</x:f>
        <x:v>-5306</x:v>
      </x:c>
      <x:c r="N454" s="300" t="n">
        <x:f>'Base_Analitica'!N615</x:f>
        <x:v>5306</x:v>
      </x:c>
      <x:c r="O454" s="300" t="n">
        <x:f>'Base_Analitica'!O615</x:f>
        <x:v>18444</x:v>
      </x:c>
      <x:c r="P454" s="300" t="n">
        <x:f>'Base_Analitica'!P615</x:f>
        <x:v>107319</x:v>
      </x:c>
      <x:c r="Q454" s="300" t="n">
        <x:f>'Base_Analitica'!Q615</x:f>
        <x:v>109766</x:v>
      </x:c>
      <x:c r="R454" s="300" t="n">
        <x:f>'Base_Analitica'!R615</x:f>
        <x:v>120312</x:v>
      </x:c>
      <x:c r="S454" s="300" t="n">
        <x:f>'Base_Analitica'!S615</x:f>
        <x:v>116819</x:v>
      </x:c>
      <x:c r="T454" s="300" t="n">
        <x:f>'Base_Analitica'!T615</x:f>
        <x:v>6548</x:v>
      </x:c>
      <x:c r="U454" s="300" t="n">
        <x:f>'Base_Analitica'!U615</x:f>
        <x:v>4296</x:v>
      </x:c>
      <x:c r="V454" s="300" t="n">
        <x:f>'Base_Analitica'!V615</x:f>
        <x:v>6445</x:v>
      </x:c>
      <x:c r="W454" s="300" t="n">
        <x:f>'Base_Analitica'!W615</x:f>
        <x:v>2757</x:v>
      </x:c>
      <x:c r="X454" s="303" t="n">
        <x:f>'Base_Analitica'!X615</x:f>
        <x:v>0.0030731302271034266</x:v>
      </x:c>
      <x:c r="Y454" s="303" t="n">
        <x:f>'Base_Analitica'!Y615</x:f>
        <x:v>-0.14884390430552263</x:v>
      </x:c>
      <x:c r="Z454" s="303" t="n">
        <x:f>'Base_Analitica'!Z615</x:f>
        <x:v>0.23510242085661082</x:v>
      </x:c>
      <x:c r="AA454" s="303" t="n">
        <x:f>'Base_Analitica'!AA615</x:f>
        <x:v>0.7973169024902286</x:v>
      </x:c>
      <x:c r="AB454" s="303" t="n">
        <x:f>'Base_Analitica'!AB615</x:f>
        <x:v>0.04528153748997252</x:v>
      </x:c>
      <x:c r="AC454" s="303" t="n">
        <x:f>'Base_Analitica'!AC615</x:f>
        <x:v>0.20268309750977145</x:v>
      </x:c>
      <x:c r="AD454" s="303" t="n">
        <x:f>'Base_Analitica'!AD615</x:f>
        <x:v>0.15740156001979894</x:v>
      </x:c>
      <x:c r="AE454" s="304" t="n">
        <x:f>'Base_Analitica'!AE615</x:f>
        <x:v>1</x:v>
      </x:c>
      <x:c r="AF454" s="304" t="n">
        <x:f>'Base_Analitica'!AF615</x:f>
        <x:v>6.123233995736766e-17</x:v>
      </x:c>
      <x:c r="AG454" s="300" t="n">
        <x:f>'Base_Analitica'!AG615</x:f>
        <x:v>93428</x:v>
      </x:c>
    </x:row>
    <x:row r="455" ht="18" customHeight="1">
      <x:c r="A455" s="301" t="str">
        <x:f>'Base_Analitica'!A617</x:f>
        <x:v>2T26</x:v>
      </x:c>
      <x:c r="B455" s="301" t="n">
        <x:f>'Base_Analitica'!B617</x:f>
        <x:v>2026</x:v>
      </x:c>
      <x:c r="C455" s="301" t="n">
        <x:f>'Base_Analitica'!C617</x:f>
        <x:v>2</x:v>
      </x:c>
      <x:c r="D455" s="301" t="n">
        <x:f>'Base_Analitica'!D617</x:f>
        <x:v>82</x:v>
      </x:c>
      <x:c r="E455" s="302" t="n">
        <x:f>'Base_Analitica'!E617</x:f>
        <x:v>46203</x:v>
      </x:c>
      <x:c r="F455" s="301" t="str">
        <x:f>'Base_Analitica'!F617</x:f>
        <x:v>CORPORATIVO / OUTROS NEGÓCIOS</x:v>
      </x:c>
      <x:c r="G455" s="301" t="str">
        <x:f>'Base_Analitica'!G617</x:f>
        <x:v>CORPORATIVO / OUTROS NEGÓCIOS</x:v>
      </x:c>
      <x:c r="H455" s="301" t="str">
        <x:f>'Base_Analitica'!H617</x:f>
        <x:v>Corporativo</x:v>
      </x:c>
      <x:c r="I455" s="300" t="n">
        <x:f>'Base_Analitica'!I617</x:f>
        <x:v>500</x:v>
      </x:c>
      <x:c r="J455" s="300" t="n">
        <x:f>'Base_Analitica'!J617</x:f>
        <x:v>-442</x:v>
      </x:c>
      <x:c r="K455" s="300" t="n">
        <x:f>'Base_Analitica'!K617</x:f>
        <x:v>442</x:v>
      </x:c>
      <x:c r="L455" s="300" t="n">
        <x:f>'Base_Analitica'!L617</x:f>
        <x:v>58</x:v>
      </x:c>
      <x:c r="M455" s="300" t="n">
        <x:f>'Base_Analitica'!M617</x:f>
        <x:v>-5410</x:v>
      </x:c>
      <x:c r="N455" s="300" t="n">
        <x:f>'Base_Analitica'!N617</x:f>
        <x:v>5410</x:v>
      </x:c>
      <x:c r="O455" s="300" t="n">
        <x:f>'Base_Analitica'!O617</x:f>
        <x:v>-5352</x:v>
      </x:c>
      <x:c r="P455" s="300" t="n">
        <x:f>'Base_Analitica'!P617</x:f>
        <x:v>428</x:v>
      </x:c>
      <x:c r="Q455" s="300" t="n">
        <x:f>'Base_Analitica'!Q617</x:f>
        <x:v>394</x:v>
      </x:c>
      <x:c r="R455" s="300" t="n">
        <x:f>'Base_Analitica'!R617</x:f>
        <x:v>460</x:v>
      </x:c>
      <x:c r="S455" s="300" t="n">
        <x:f>'Base_Analitica'!S617</x:f>
        <x:v>449</x:v>
      </x:c>
      <x:c r="T455" s="300" t="n">
        <x:f>'Base_Analitica'!T617</x:f>
        <x:v>5918</x:v>
      </x:c>
      <x:c r="U455" s="300" t="n">
        <x:f>'Base_Analitica'!U617</x:f>
        <x:v>5851</x:v>
      </x:c>
      <x:c r="V455" s="300" t="n">
        <x:f>'Base_Analitica'!V617</x:f>
        <x:v>-5886</x:v>
      </x:c>
      <x:c r="W455" s="300" t="n">
        <x:f>'Base_Analitica'!W617</x:f>
        <x:v>-5796</x:v>
      </x:c>
      <x:c r="X455" s="303" t="n">
        <x:f>'Base_Analitica'!X617</x:f>
        <x:v>0.11358574610244987</x:v>
      </x:c>
      <x:c r="Y455" s="303" t="n">
        <x:f>'Base_Analitica'!Y617</x:f>
        <x:v>0.12182741116751261</x:v>
      </x:c>
      <x:c r="Z455" s="303" t="n">
        <x:f>'Base_Analitica'!Z617</x:f>
        <x:v>-0.07537173132797814</x:v>
      </x:c>
      <x:c r="AA455" s="303" t="n">
        <x:f>'Base_Analitica'!AA617</x:f>
        <x:v>0.884</x:v>
      </x:c>
      <x:c r="AB455" s="303" t="n">
        <x:f>'Base_Analitica'!AB617</x:f>
        <x:v>10.82</x:v>
      </x:c>
      <x:c r="AC455" s="303" t="n">
        <x:f>'Base_Analitica'!AC617</x:f>
        <x:v>0.116</x:v>
      </x:c>
      <x:c r="AD455" s="303" t="n">
        <x:f>'Base_Analitica'!AD617</x:f>
        <x:v>-10.704</x:v>
      </x:c>
      <x:c r="AE455" s="304" t="n">
        <x:f>'Base_Analitica'!AE617</x:f>
        <x:v>1.2246467991473532e-16</x:v>
      </x:c>
      <x:c r="AF455" s="304" t="n">
        <x:f>'Base_Analitica'!AF617</x:f>
        <x:v>-1</x:v>
      </x:c>
      <x:c r="AG455" s="300" t="n">
        <x:f>'Base_Analitica'!AG617</x:f>
        <x:v>442</x:v>
      </x:c>
    </x:row>
    <x:row r="456" ht="18" customHeight="1">
      <x:c r="A456" s="301" t="str">
        <x:f>'Base_Analitica'!A618</x:f>
        <x:v>2T26</x:v>
      </x:c>
      <x:c r="B456" s="301" t="n">
        <x:f>'Base_Analitica'!B618</x:f>
        <x:v>2026</x:v>
      </x:c>
      <x:c r="C456" s="301" t="n">
        <x:f>'Base_Analitica'!C618</x:f>
        <x:v>2</x:v>
      </x:c>
      <x:c r="D456" s="301" t="n">
        <x:f>'Base_Analitica'!D618</x:f>
        <x:v>82</x:v>
      </x:c>
      <x:c r="E456" s="302" t="n">
        <x:f>'Base_Analitica'!E618</x:f>
        <x:v>46203</x:v>
      </x:c>
      <x:c r="F456" s="301" t="str">
        <x:f>'Base_Analitica'!F618</x:f>
        <x:v>E&amp;P</x:v>
      </x:c>
      <x:c r="G456" s="301" t="str">
        <x:f>'Base_Analitica'!G618</x:f>
        <x:v>E&amp;P</x:v>
      </x:c>
      <x:c r="H456" s="301" t="str">
        <x:f>'Base_Analitica'!H618</x:f>
        <x:v>Operacional</x:v>
      </x:c>
      <x:c r="I456" s="300" t="n">
        <x:f>'Base_Analitica'!I618</x:f>
        <x:v>114940</x:v>
      </x:c>
      <x:c r="J456" s="300" t="n">
        <x:f>'Base_Analitica'!J618</x:f>
        <x:v>-47184</x:v>
      </x:c>
      <x:c r="K456" s="300" t="n">
        <x:f>'Base_Analitica'!K618</x:f>
        <x:v>47184</x:v>
      </x:c>
      <x:c r="L456" s="300" t="n">
        <x:f>'Base_Analitica'!L618</x:f>
        <x:v>67756</x:v>
      </x:c>
      <x:c r="M456" s="300" t="n">
        <x:f>'Base_Analitica'!M618</x:f>
        <x:v>-4969</x:v>
      </x:c>
      <x:c r="N456" s="300" t="n">
        <x:f>'Base_Analitica'!N618</x:f>
        <x:v>4969</x:v>
      </x:c>
      <x:c r="O456" s="300" t="n">
        <x:f>'Base_Analitica'!O618</x:f>
        <x:v>62787</x:v>
      </x:c>
      <x:c r="P456" s="300" t="n">
        <x:f>'Base_Analitica'!P618</x:f>
        <x:v>42781</x:v>
      </x:c>
      <x:c r="Q456" s="300" t="n">
        <x:f>'Base_Analitica'!Q618</x:f>
        <x:v>37410</x:v>
      </x:c>
      <x:c r="R456" s="300" t="n">
        <x:f>'Base_Analitica'!R618</x:f>
        <x:v>84047</x:v>
      </x:c>
      <x:c r="S456" s="300" t="n">
        <x:f>'Base_Analitica'!S618</x:f>
        <x:v>81606</x:v>
      </x:c>
      <x:c r="T456" s="300" t="n">
        <x:f>'Base_Analitica'!T618</x:f>
        <x:v>2834</x:v>
      </x:c>
      <x:c r="U456" s="300" t="n">
        <x:f>'Base_Analitica'!U618</x:f>
        <x:v>10534</x:v>
      </x:c>
      <x:c r="V456" s="300" t="n">
        <x:f>'Base_Analitica'!V618</x:f>
        <x:v>38432</x:v>
      </x:c>
      <x:c r="W456" s="300" t="n">
        <x:f>'Base_Analitica'!W618</x:f>
        <x:v>33662</x:v>
      </x:c>
      <x:c r="X456" s="303" t="n">
        <x:f>'Base_Analitica'!X618</x:f>
        <x:v>0.40847486704408986</x:v>
      </x:c>
      <x:c r="Y456" s="303" t="n">
        <x:f>'Base_Analitica'!Y618</x:f>
        <x:v>0.26126704089815567</x:v>
      </x:c>
      <x:c r="Z456" s="303" t="n">
        <x:f>'Base_Analitica'!Z618</x:f>
        <x:v>-0.5282893487753939</x:v>
      </x:c>
      <x:c r="AA456" s="303" t="n">
        <x:f>'Base_Analitica'!AA618</x:f>
        <x:v>0.41050983121628676</x:v>
      </x:c>
      <x:c r="AB456" s="303" t="n">
        <x:f>'Base_Analitica'!AB618</x:f>
        <x:v>0.043231251087523924</x:v>
      </x:c>
      <x:c r="AC456" s="303" t="n">
        <x:f>'Base_Analitica'!AC618</x:f>
        <x:v>0.5894901687837132</x:v>
      </x:c>
      <x:c r="AD456" s="303" t="n">
        <x:f>'Base_Analitica'!AD618</x:f>
        <x:v>0.5462589176961893</x:v>
      </x:c>
      <x:c r="AE456" s="304" t="n">
        <x:f>'Base_Analitica'!AE618</x:f>
        <x:v>1.2246467991473532e-16</x:v>
      </x:c>
      <x:c r="AF456" s="304" t="n">
        <x:f>'Base_Analitica'!AF618</x:f>
        <x:v>-1</x:v>
      </x:c>
      <x:c r="AG456" s="300" t="n">
        <x:f>'Base_Analitica'!AG618</x:f>
        <x:v>47184</x:v>
      </x:c>
    </x:row>
    <x:row r="457" ht="18" customHeight="1">
      <x:c r="A457" s="301" t="str">
        <x:f>'Base_Analitica'!A620</x:f>
        <x:v>2T26</x:v>
      </x:c>
      <x:c r="B457" s="301" t="n">
        <x:f>'Base_Analitica'!B620</x:f>
        <x:v>2026</x:v>
      </x:c>
      <x:c r="C457" s="301" t="n">
        <x:f>'Base_Analitica'!C620</x:f>
        <x:v>2</x:v>
      </x:c>
      <x:c r="D457" s="301" t="n">
        <x:f>'Base_Analitica'!D620</x:f>
        <x:v>82</x:v>
      </x:c>
      <x:c r="E457" s="302" t="n">
        <x:f>'Base_Analitica'!E620</x:f>
        <x:v>46203</x:v>
      </x:c>
      <x:c r="F457" s="301" t="str">
        <x:f>'Base_Analitica'!F620</x:f>
        <x:v>GÁS &amp; ENERGIA / G&amp;EBC</x:v>
      </x:c>
      <x:c r="G457" s="301" t="str">
        <x:f>'Base_Analitica'!G620</x:f>
        <x:v>GÁS &amp; ENERGIA / G&amp;EBC</x:v>
      </x:c>
      <x:c r="H457" s="301" t="str">
        <x:f>'Base_Analitica'!H620</x:f>
        <x:v>Operacional</x:v>
      </x:c>
      <x:c r="I457" s="300" t="n">
        <x:f>'Base_Analitica'!I620</x:f>
        <x:v>12150</x:v>
      </x:c>
      <x:c r="J457" s="300" t="n">
        <x:f>'Base_Analitica'!J620</x:f>
        <x:v>-6665</x:v>
      </x:c>
      <x:c r="K457" s="300" t="n">
        <x:f>'Base_Analitica'!K620</x:f>
        <x:v>6665</x:v>
      </x:c>
      <x:c r="L457" s="300" t="n">
        <x:f>'Base_Analitica'!L620</x:f>
        <x:v>5485</x:v>
      </x:c>
      <x:c r="M457" s="300" t="n">
        <x:f>'Base_Analitica'!M620</x:f>
        <x:v>-4097</x:v>
      </x:c>
      <x:c r="N457" s="300" t="n">
        <x:f>'Base_Analitica'!N620</x:f>
        <x:v>4097</x:v>
      </x:c>
      <x:c r="O457" s="300" t="n">
        <x:f>'Base_Analitica'!O620</x:f>
        <x:v>1388</x:v>
      </x:c>
      <x:c r="P457" s="300" t="n">
        <x:f>'Base_Analitica'!P620</x:f>
        <x:v>6386</x:v>
      </x:c>
      <x:c r="Q457" s="300" t="n">
        <x:f>'Base_Analitica'!Q620</x:f>
        <x:v>6475</x:v>
      </x:c>
      <x:c r="R457" s="300" t="n">
        <x:f>'Base_Analitica'!R620</x:f>
        <x:v>11590</x:v>
      </x:c>
      <x:c r="S457" s="300" t="n">
        <x:f>'Base_Analitica'!S620</x:f>
        <x:v>12320</x:v>
      </x:c>
      <x:c r="T457" s="300" t="n">
        <x:f>'Base_Analitica'!T620</x:f>
        <x:v>4327</x:v>
      </x:c>
      <x:c r="U457" s="300" t="n">
        <x:f>'Base_Analitica'!U620</x:f>
        <x:v>5164</x:v>
      </x:c>
      <x:c r="V457" s="300" t="n">
        <x:f>'Base_Analitica'!V620</x:f>
        <x:v>877</x:v>
      </x:c>
      <x:c r="W457" s="300" t="n">
        <x:f>'Base_Analitica'!W620</x:f>
        <x:v>681</x:v>
      </x:c>
      <x:c r="X457" s="303" t="n">
        <x:f>'Base_Analitica'!X620</x:f>
        <x:v>-0.01379870129870131</x:v>
      </x:c>
      <x:c r="Y457" s="303" t="n">
        <x:f>'Base_Analitica'!Y620</x:f>
        <x:v>0.02934362934362933</x:v>
      </x:c>
      <x:c r="Z457" s="303" t="n">
        <x:f>'Base_Analitica'!Z620</x:f>
        <x:v>-0.20662277304415178</x:v>
      </x:c>
      <x:c r="AA457" s="303" t="n">
        <x:f>'Base_Analitica'!AA620</x:f>
        <x:v>0.548559670781893</x:v>
      </x:c>
      <x:c r="AB457" s="303" t="n">
        <x:f>'Base_Analitica'!AB620</x:f>
        <x:v>0.337201646090535</x:v>
      </x:c>
      <x:c r="AC457" s="303" t="n">
        <x:f>'Base_Analitica'!AC620</x:f>
        <x:v>0.451440329218107</x:v>
      </x:c>
      <x:c r="AD457" s="303" t="n">
        <x:f>'Base_Analitica'!AD620</x:f>
        <x:v>0.11423868312757202</x:v>
      </x:c>
      <x:c r="AE457" s="304" t="n">
        <x:f>'Base_Analitica'!AE620</x:f>
        <x:v>1.2246467991473532e-16</x:v>
      </x:c>
      <x:c r="AF457" s="304" t="n">
        <x:f>'Base_Analitica'!AF620</x:f>
        <x:v>-1</x:v>
      </x:c>
      <x:c r="AG457" s="300" t="n">
        <x:f>'Base_Analitica'!AG620</x:f>
        <x:v>6665</x:v>
      </x:c>
    </x:row>
    <x:row r="458" ht="18" customHeight="1">
      <x:c r="A458" s="301" t="str">
        <x:f>'Base_Analitica'!A621</x:f>
        <x:v>2T26</x:v>
      </x:c>
      <x:c r="B458" s="301" t="n">
        <x:f>'Base_Analitica'!B621</x:f>
        <x:v>2026</x:v>
      </x:c>
      <x:c r="C458" s="301" t="n">
        <x:f>'Base_Analitica'!C621</x:f>
        <x:v>2</x:v>
      </x:c>
      <x:c r="D458" s="301" t="n">
        <x:f>'Base_Analitica'!D621</x:f>
        <x:v>82</x:v>
      </x:c>
      <x:c r="E458" s="302" t="n">
        <x:f>'Base_Analitica'!E621</x:f>
        <x:v>46203</x:v>
      </x:c>
      <x:c r="F458" s="301" t="str">
        <x:f>'Base_Analitica'!F621</x:f>
        <x:v>REFINO / RTC</x:v>
      </x:c>
      <x:c r="G458" s="301" t="str">
        <x:f>'Base_Analitica'!G621</x:f>
        <x:v>REFINO / RTC</x:v>
      </x:c>
      <x:c r="H458" s="301" t="str">
        <x:f>'Base_Analitica'!H621</x:f>
        <x:v>Operacional</x:v>
      </x:c>
      <x:c r="I458" s="300" t="n">
        <x:f>'Base_Analitica'!I621</x:f>
        <x:v>163193</x:v>
      </x:c>
      <x:c r="J458" s="300" t="n">
        <x:f>'Base_Analitica'!J621</x:f>
        <x:v>-137063</x:v>
      </x:c>
      <x:c r="K458" s="300" t="n">
        <x:f>'Base_Analitica'!K621</x:f>
        <x:v>137063</x:v>
      </x:c>
      <x:c r="L458" s="300" t="n">
        <x:f>'Base_Analitica'!L621</x:f>
        <x:v>26130</x:v>
      </x:c>
      <x:c r="M458" s="300" t="n">
        <x:f>'Base_Analitica'!M621</x:f>
        <x:v>-11992</x:v>
      </x:c>
      <x:c r="N458" s="300" t="n">
        <x:f>'Base_Analitica'!N621</x:f>
        <x:v>11992</x:v>
      </x:c>
      <x:c r="O458" s="300" t="n">
        <x:f>'Base_Analitica'!O621</x:f>
        <x:v>14138</x:v>
      </x:c>
      <x:c r="P458" s="300" t="n">
        <x:f>'Base_Analitica'!P621</x:f>
        <x:v>93428</x:v>
      </x:c>
      <x:c r="Q458" s="300" t="n">
        <x:f>'Base_Analitica'!Q621</x:f>
        <x:v>105290</x:v>
      </x:c>
      <x:c r="R458" s="300" t="n">
        <x:f>'Base_Analitica'!R621</x:f>
        <x:v>117178</x:v>
      </x:c>
      <x:c r="S458" s="300" t="n">
        <x:f>'Base_Analitica'!S621</x:f>
        <x:v>112104</x:v>
      </x:c>
      <x:c r="T458" s="300" t="n">
        <x:f>'Base_Analitica'!T621</x:f>
        <x:v>5306</x:v>
      </x:c>
      <x:c r="U458" s="300" t="n">
        <x:f>'Base_Analitica'!U621</x:f>
        <x:v>4916</x:v>
      </x:c>
      <x:c r="V458" s="300" t="n">
        <x:f>'Base_Analitica'!V621</x:f>
        <x:v>18444</x:v>
      </x:c>
      <x:c r="W458" s="300" t="n">
        <x:f>'Base_Analitica'!W621</x:f>
        <x:v>1898</x:v>
      </x:c>
      <x:c r="X458" s="303" t="n">
        <x:f>'Base_Analitica'!X621</x:f>
        <x:v>0.45572860914864766</x:v>
      </x:c>
      <x:c r="Y458" s="303" t="n">
        <x:f>'Base_Analitica'!Y621</x:f>
        <x:v>0.3017665495298698</x:v>
      </x:c>
      <x:c r="Z458" s="303" t="n">
        <x:f>'Base_Analitica'!Z621</x:f>
        <x:v>1.4393816110659072</x:v>
      </x:c>
      <x:c r="AA458" s="303" t="n">
        <x:f>'Base_Analitica'!AA621</x:f>
        <x:v>0.8398828381119289</x:v>
      </x:c>
      <x:c r="AB458" s="303" t="n">
        <x:f>'Base_Analitica'!AB621</x:f>
        <x:v>0.07348354402455988</x:v>
      </x:c>
      <x:c r="AC458" s="303" t="n">
        <x:f>'Base_Analitica'!AC621</x:f>
        <x:v>0.16011716188807118</x:v>
      </x:c>
      <x:c r="AD458" s="303" t="n">
        <x:f>'Base_Analitica'!AD621</x:f>
        <x:v>0.0866336178635113</x:v>
      </x:c>
      <x:c r="AE458" s="304" t="n">
        <x:f>'Base_Analitica'!AE621</x:f>
        <x:v>1.2246467991473532e-16</x:v>
      </x:c>
      <x:c r="AF458" s="304" t="n">
        <x:f>'Base_Analitica'!AF621</x:f>
        <x:v>-1</x:v>
      </x:c>
      <x:c r="AG458" s="300" t="n">
        <x:f>'Base_Analitica'!AG621</x:f>
        <x:v>137063</x:v>
      </x:c>
    </x:row>
  </x:sheetData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FormatPr baseColWidth="8" defaultRowHeight="14.399999618530273"/>
  <x:cols>
    <x:col min="1" max="8" width="22" customWidth="1"/>
  </x:cols>
  <x:sheetData>
    <x:row r="1">
      <x:c r="A1" s="218" t="inlineStr">
        <x:is>
          <x:t xml:space="preserve">Segmento_Padronizado</x:t>
        </x:is>
      </x:c>
      <x:c r="B1" s="218" t="inlineStr">
        <x:is>
          <x:t xml:space="preserve">Segmento_Analitico</x:t>
        </x:is>
      </x:c>
      <x:c r="C1" s="218" t="inlineStr">
        <x:is>
          <x:t xml:space="preserve">Tipo</x:t>
        </x:is>
      </x:c>
      <x:c r="D1" s="218" t="inlineStr">
        <x:is>
          <x:t xml:space="preserve">Observacoes</x:t>
        </x:is>
      </x:c>
      <x:c r="E1" s="218" t="inlineStr">
        <x:is>
          <x:t xml:space="preserve">Periodos</x:t>
        </x:is>
      </x:c>
      <x:c r="F1" s="218" t="inlineStr">
        <x:is>
          <x:t xml:space="preserve">Primeiro</x:t>
        </x:is>
      </x:c>
      <x:c r="G1" s="218" t="inlineStr">
        <x:is>
          <x:t xml:space="preserve">Ultimo</x:t>
        </x:is>
      </x:c>
      <x:c r="H1" s="218" t="inlineStr">
        <x:is>
          <x:t xml:space="preserve">Nomes_Originais</x:t>
        </x:is>
      </x:c>
      <x:c r="I1" s="218" t="n"/>
      <x:c r="J1" s="218" t="n"/>
      <x:c r="K1" s="218" t="n"/>
      <x:c r="L1" s="218" t="n"/>
      <x:c r="M1" s="218" t="n"/>
      <x:c r="N1" s="218" t="n"/>
      <x:c r="O1" s="218" t="n"/>
      <x:c r="P1" s="218" t="n"/>
      <x:c r="Q1" s="218" t="n"/>
      <x:c r="R1" s="218" t="n"/>
      <x:c r="S1" s="218" t="n"/>
      <x:c r="T1" s="218" t="n"/>
      <x:c r="U1" s="218" t="n"/>
      <x:c r="V1" s="218" t="n"/>
      <x:c r="W1" s="218" t="n"/>
      <x:c r="X1" s="218" t="n"/>
      <x:c r="Y1" s="218" t="n"/>
      <x:c r="Z1" s="218" t="n"/>
    </x:row>
    <x:row r="2">
      <x:c r="A2" t="inlineStr">
        <x:is>
          <x:t xml:space="preserve">ABASTECIMENTO</x:t>
        </x:is>
      </x:c>
      <x:c r="B2" t="inlineStr">
        <x:is>
          <x:t xml:space="preserve">ABASTECIMENTO / REFINO / RTC</x:t>
        </x:is>
      </x:c>
      <x:c r="C2" t="inlineStr">
        <x:is>
          <x:t xml:space="preserve">Operacional</x:t>
        </x:is>
      </x:c>
      <x:c r="D2" t="n">
        <x:v>660</x:v>
      </x:c>
      <x:c r="E2" t="n">
        <x:v>51</x:v>
      </x:c>
      <x:c r="F2" t="inlineStr">
        <x:is>
          <x:t xml:space="preserve">1T06</x:t>
        </x:is>
      </x:c>
      <x:c r="G2" t="inlineStr">
        <x:is>
          <x:t xml:space="preserve">3T18</x:t>
        </x:is>
      </x:c>
      <x:c r="H2" t="inlineStr">
        <x:is>
          <x:t xml:space="preserve">ABAST, ABASTECIMENTO, Abastecimento</x:t>
        </x:is>
      </x:c>
    </x:row>
    <x:row r="3">
      <x:c r="A3" t="inlineStr">
        <x:is>
          <x:t xml:space="preserve">BIOCOMBUSTÍVEIS</x:t>
        </x:is>
      </x:c>
      <x:c r="B3" t="inlineStr">
        <x:is>
          <x:t xml:space="preserve">BIOCOMBUSTÍVEIS</x:t>
        </x:is>
      </x:c>
      <x:c r="C3" t="inlineStr">
        <x:is>
          <x:t xml:space="preserve">Operacional</x:t>
        </x:is>
      </x:c>
      <x:c r="D3" t="n">
        <x:v>443</x:v>
      </x:c>
      <x:c r="E3" t="n">
        <x:v>35</x:v>
      </x:c>
      <x:c r="F3" t="inlineStr">
        <x:is>
          <x:t xml:space="preserve">1T11</x:t>
        </x:is>
      </x:c>
      <x:c r="G3" t="inlineStr">
        <x:is>
          <x:t xml:space="preserve">3T19</x:t>
        </x:is>
      </x:c>
      <x:c r="H3" t="inlineStr">
        <x:is>
          <x:t xml:space="preserve">BIO-COMBUST., BIOCOM, BIOCOMBUST., BIOCOMBUSTÍVEIS, BIOCOMBUSTÍVEL, Biocomb, Biocombustíveis</x:t>
        </x:is>
      </x:c>
    </x:row>
    <x:row r="4">
      <x:c r="A4" t="inlineStr">
        <x:is>
          <x:t xml:space="preserve">CORPORATIVO / OUTROS NEGÓCIOS</x:t>
        </x:is>
      </x:c>
      <x:c r="B4" t="inlineStr">
        <x:is>
          <x:t xml:space="preserve">CORPORATIVO / OUTROS NEGÓCIOS</x:t>
        </x:is>
      </x:c>
      <x:c r="C4" t="inlineStr">
        <x:is>
          <x:t xml:space="preserve">Corporativo</x:t>
        </x:is>
      </x:c>
      <x:c r="D4" t="n">
        <x:v>1090</x:v>
      </x:c>
      <x:c r="E4" t="n">
        <x:v>82</x:v>
      </x:c>
      <x:c r="F4" t="inlineStr">
        <x:is>
          <x:t xml:space="preserve">1T06</x:t>
        </x:is>
      </x:c>
      <x:c r="G4" t="inlineStr">
        <x:is>
          <x:t xml:space="preserve">2T26</x:t>
        </x:is>
      </x:c>
      <x:c r="H4" t="inlineStr">
        <x:is>
          <x:t xml:space="preserve">CORP., CORPOR./CORP., CORPORATIVO, Corporativo, Corporativo , Corporativo e outros negócios</x:t>
        </x:is>
      </x:c>
    </x:row>
    <x:row r="5">
      <x:c r="A5" t="inlineStr">
        <x:is>
          <x:t xml:space="preserve">DISTRIBUIÇÃO</x:t>
        </x:is>
      </x:c>
      <x:c r="B5" t="inlineStr">
        <x:is>
          <x:t xml:space="preserve">DISTRIBUIÇÃO</x:t>
        </x:is>
      </x:c>
      <x:c r="C5" t="inlineStr">
        <x:is>
          <x:t xml:space="preserve">Operacional</x:t>
        </x:is>
      </x:c>
      <x:c r="D5" t="n">
        <x:v>713</x:v>
      </x:c>
      <x:c r="E5" t="n">
        <x:v>55</x:v>
      </x:c>
      <x:c r="F5" t="inlineStr">
        <x:is>
          <x:t xml:space="preserve">1T06</x:t>
        </x:is>
      </x:c>
      <x:c r="G5" t="inlineStr">
        <x:is>
          <x:t xml:space="preserve">3T19</x:t>
        </x:is>
      </x:c>
      <x:c r="H5" t="inlineStr">
        <x:is>
          <x:t xml:space="preserve">DISTRIB., DISTRIBUIÇÃO, Distribuição</x:t>
        </x:is>
      </x:c>
    </x:row>
    <x:row r="6">
      <x:c r="A6" t="inlineStr">
        <x:is>
          <x:t xml:space="preserve">E&amp;P</x:t>
        </x:is>
      </x:c>
      <x:c r="B6" t="inlineStr">
        <x:is>
          <x:t xml:space="preserve">E&amp;P</x:t>
        </x:is>
      </x:c>
      <x:c r="C6" t="inlineStr">
        <x:is>
          <x:t xml:space="preserve">Operacional</x:t>
        </x:is>
      </x:c>
      <x:c r="D6" t="n">
        <x:v>1091</x:v>
      </x:c>
      <x:c r="E6" t="n">
        <x:v>82</x:v>
      </x:c>
      <x:c r="F6" t="inlineStr">
        <x:is>
          <x:t xml:space="preserve">1T06</x:t>
        </x:is>
      </x:c>
      <x:c r="G6" t="inlineStr">
        <x:is>
          <x:t xml:space="preserve">2T26</x:t>
        </x:is>
      </x:c>
      <x:c r="H6" t="inlineStr">
        <x:is>
          <x:t xml:space="preserve">E&amp;P</x:t>
        </x:is>
      </x:c>
    </x:row>
    <x:row r="7">
      <x:c r="A7" t="inlineStr">
        <x:is>
          <x:t xml:space="preserve">ELIMINAÇÕES</x:t>
        </x:is>
      </x:c>
      <x:c r="B7" t="inlineStr">
        <x:is>
          <x:t xml:space="preserve">ELIMINAÇÕES</x:t>
        </x:is>
      </x:c>
      <x:c r="C7" t="inlineStr">
        <x:is>
          <x:t xml:space="preserve">Eliminação</x:t>
        </x:is>
      </x:c>
      <x:c r="D7" t="n">
        <x:v>1082</x:v>
      </x:c>
      <x:c r="E7" t="n">
        <x:v>82</x:v>
      </x:c>
      <x:c r="F7" t="inlineStr">
        <x:is>
          <x:t xml:space="preserve">1T06</x:t>
        </x:is>
      </x:c>
      <x:c r="G7" t="inlineStr">
        <x:is>
          <x:t xml:space="preserve">2T26</x:t>
        </x:is>
      </x:c>
      <x:c r="H7" t="inlineStr">
        <x:is>
          <x:t xml:space="preserve">ELIMIN., ELIMINAÇÃO, ELIMINAÇÕES, Eliminação</x:t>
        </x:is>
      </x:c>
    </x:row>
    <x:row r="8">
      <x:c r="A8" t="inlineStr">
        <x:is>
          <x:t xml:space="preserve">GÁS &amp; ENERGIA / G&amp;EBC</x:t>
        </x:is>
      </x:c>
      <x:c r="B8" t="inlineStr">
        <x:is>
          <x:t xml:space="preserve">GÁS &amp; ENERGIA / G&amp;EBC</x:t>
        </x:is>
      </x:c>
      <x:c r="C8" t="inlineStr">
        <x:is>
          <x:t xml:space="preserve">Operacional</x:t>
        </x:is>
      </x:c>
      <x:c r="D8" t="n">
        <x:v>1089</x:v>
      </x:c>
      <x:c r="E8" t="n">
        <x:v>82</x:v>
      </x:c>
      <x:c r="F8" t="inlineStr">
        <x:is>
          <x:t xml:space="preserve">1T06</x:t>
        </x:is>
      </x:c>
      <x:c r="G8" t="inlineStr">
        <x:is>
          <x:t xml:space="preserve">2T26</x:t>
        </x:is>
      </x:c>
      <x:c r="H8" t="inlineStr">
        <x:is>
          <x:t xml:space="preserve">G&amp;EBC, GÁS &amp; ENERGIA, GÁS &amp; ENERGIAS DE BAIXO CARBONO, Gás &amp; Energia</x:t>
        </x:is>
      </x:c>
    </x:row>
    <x:row r="9">
      <x:c r="A9" t="inlineStr">
        <x:is>
          <x:t xml:space="preserve">INTERNACIONAL</x:t>
        </x:is>
      </x:c>
      <x:c r="B9" t="inlineStr">
        <x:is>
          <x:t xml:space="preserve">INTERNACIONAL</x:t>
        </x:is>
      </x:c>
      <x:c r="C9" t="inlineStr">
        <x:is>
          <x:t xml:space="preserve">Operacional</x:t>
        </x:is>
      </x:c>
      <x:c r="D9" t="n">
        <x:v>501</x:v>
      </x:c>
      <x:c r="E9" t="n">
        <x:v>39</x:v>
      </x:c>
      <x:c r="F9" t="inlineStr">
        <x:is>
          <x:t xml:space="preserve">1T06</x:t>
        </x:is>
      </x:c>
      <x:c r="G9" t="inlineStr">
        <x:is>
          <x:t xml:space="preserve">3T15</x:t>
        </x:is>
      </x:c>
      <x:c r="H9" t="inlineStr">
        <x:is>
          <x:t xml:space="preserve">INTER., INTERN., INTERNACIONAL, Internacional</x:t>
        </x:is>
      </x:c>
    </x:row>
    <x:row r="10">
      <x:c r="A10" t="inlineStr">
        <x:is>
          <x:t xml:space="preserve">REFINO / RTC</x:t>
        </x:is>
      </x:c>
      <x:c r="B10" t="inlineStr">
        <x:is>
          <x:t xml:space="preserve">ABASTECIMENTO / REFINO / RTC</x:t>
        </x:is>
      </x:c>
      <x:c r="C10" t="inlineStr">
        <x:is>
          <x:t xml:space="preserve">Operacional</x:t>
        </x:is>
      </x:c>
      <x:c r="D10" t="n">
        <x:v>429</x:v>
      </x:c>
      <x:c r="E10" t="n">
        <x:v>31</x:v>
      </x:c>
      <x:c r="F10" t="inlineStr">
        <x:is>
          <x:t xml:space="preserve">4T18</x:t>
        </x:is>
      </x:c>
      <x:c r="G10" t="inlineStr">
        <x:is>
          <x:t xml:space="preserve">2T26</x:t>
        </x:is>
      </x:c>
      <x:c r="H10" t="inlineStr">
        <x:is>
          <x:t xml:space="preserve">REFINO, RTC</x:t>
        </x:is>
      </x:c>
    </x:row>
    <x:row r="11">
      <x:c r="A11" t="inlineStr">
        <x:is>
          <x:t xml:space="preserve">TOTAL</x:t>
        </x:is>
      </x:c>
      <x:c r="B11" t="inlineStr">
        <x:is>
          <x:t xml:space="preserve">TOTAL</x:t>
        </x:is>
      </x:c>
      <x:c r="C11" t="inlineStr">
        <x:is>
          <x:t xml:space="preserve">Consolidado</x:t>
        </x:is>
      </x:c>
      <x:c r="D11" t="n">
        <x:v>1090</x:v>
      </x:c>
      <x:c r="E11" t="n">
        <x:v>82</x:v>
      </x:c>
      <x:c r="F11" t="inlineStr">
        <x:is>
          <x:t xml:space="preserve">1T06</x:t>
        </x:is>
      </x:c>
      <x:c r="G11" t="inlineStr">
        <x:is>
          <x:t xml:space="preserve">2T26</x:t>
        </x:is>
      </x:c>
      <x:c r="H11" t="inlineStr">
        <x:is>
          <x:t xml:space="preserve">TOTAL, Total</x:t>
        </x:is>
      </x:c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FormatPr baseColWidth="8" defaultRowHeight="14.399999618530273"/>
  <x:cols>
    <x:col min="1" max="5" width="20" customWidth="1"/>
  </x:cols>
  <x:sheetData>
    <x:row r="1">
      <x:c r="A1" s="218" t="inlineStr">
        <x:is>
          <x:t xml:space="preserve">Periodo</x:t>
        </x:is>
      </x:c>
      <x:c r="B1" s="218" t="inlineStr">
        <x:is>
          <x:t xml:space="preserve">Aba_Origem</x:t>
        </x:is>
      </x:c>
      <x:c r="C1" s="218" t="inlineStr">
        <x:is>
          <x:t xml:space="preserve">Linhas_Base_Vertical</x:t>
        </x:is>
      </x:c>
      <x:c r="D1" s="218" t="inlineStr">
        <x:is>
          <x:t xml:space="preserve">Linhas_Base_Analitica</x:t>
        </x:is>
      </x:c>
      <x:c r="E1" s="218" t="inlineStr">
        <x:is>
          <x:t xml:space="preserve">Status_Origem</x:t>
        </x:is>
      </x:c>
      <x:c r="F1" s="218" t="n"/>
      <x:c r="G1" s="218" t="n"/>
      <x:c r="H1" s="218" t="n"/>
      <x:c r="I1" s="218" t="n"/>
      <x:c r="J1" s="218" t="n"/>
      <x:c r="K1" s="218" t="n"/>
      <x:c r="L1" s="218" t="n"/>
      <x:c r="M1" s="218" t="n"/>
      <x:c r="N1" s="218" t="n"/>
      <x:c r="O1" s="218" t="n"/>
      <x:c r="P1" s="218" t="n"/>
      <x:c r="Q1" s="218" t="n"/>
      <x:c r="R1" s="218" t="n"/>
      <x:c r="S1" s="218" t="n"/>
      <x:c r="T1" s="218" t="n"/>
      <x:c r="U1" s="218" t="n"/>
      <x:c r="V1" s="218" t="n"/>
      <x:c r="W1" s="218" t="n"/>
      <x:c r="X1" s="218" t="n"/>
      <x:c r="Y1" s="218" t="n"/>
      <x:c r="Z1" s="218" t="n"/>
    </x:row>
    <x:row r="2">
      <x:c r="A2" t="inlineStr">
        <x:is>
          <x:t xml:space="preserve">1T06</x:t>
        </x:is>
      </x:c>
      <x:c r="B2" t="inlineStr">
        <x:is>
          <x:t xml:space="preserve">1T06</x:t>
        </x:is>
      </x:c>
      <x:c r="C2" t="n">
        <x:v>112</x:v>
      </x:c>
      <x:c r="D2" t="n">
        <x:v>8</x:v>
      </x:c>
      <x:c r="E2" t="inlineStr">
        <x:is>
          <x:t xml:space="preserve">Aba trimestral presente</x:t>
        </x:is>
      </x:c>
    </x:row>
    <x:row r="3">
      <x:c r="A3" t="inlineStr">
        <x:is>
          <x:t xml:space="preserve">2T06</x:t>
        </x:is>
      </x:c>
      <x:c r="B3" t="inlineStr">
        <x:is>
          <x:t xml:space="preserve">2T06</x:t>
        </x:is>
      </x:c>
      <x:c r="C3" t="n">
        <x:v>104</x:v>
      </x:c>
      <x:c r="D3" t="n">
        <x:v>8</x:v>
      </x:c>
      <x:c r="E3" t="inlineStr">
        <x:is>
          <x:t xml:space="preserve">Aba trimestral presente</x:t>
        </x:is>
      </x:c>
    </x:row>
    <x:row r="4">
      <x:c r="A4" t="inlineStr">
        <x:is>
          <x:t xml:space="preserve">3T06</x:t>
        </x:is>
      </x:c>
      <x:c r="B4" t="inlineStr">
        <x:is>
          <x:t xml:space="preserve">3T06</x:t>
        </x:is>
      </x:c>
      <x:c r="C4" t="n">
        <x:v>120</x:v>
      </x:c>
      <x:c r="D4" t="n">
        <x:v>8</x:v>
      </x:c>
      <x:c r="E4" t="inlineStr">
        <x:is>
          <x:t xml:space="preserve">Aba trimestral presente</x:t>
        </x:is>
      </x:c>
    </x:row>
    <x:row r="5">
      <x:c r="A5" t="inlineStr">
        <x:is>
          <x:t xml:space="preserve">4T06</x:t>
        </x:is>
      </x:c>
      <x:c r="B5" t="inlineStr">
        <x:is>
          <x:t xml:space="preserve">4T06</x:t>
        </x:is>
      </x:c>
      <x:c r="C5" t="n">
        <x:v>112</x:v>
      </x:c>
      <x:c r="D5" t="n">
        <x:v>8</x:v>
      </x:c>
      <x:c r="E5" t="inlineStr">
        <x:is>
          <x:t xml:space="preserve">Aba trimestral presente</x:t>
        </x:is>
      </x:c>
    </x:row>
    <x:row r="6">
      <x:c r="A6" t="inlineStr">
        <x:is>
          <x:t xml:space="preserve">1T07</x:t>
        </x:is>
      </x:c>
      <x:c r="B6" t="inlineStr">
        <x:is>
          <x:t xml:space="preserve">1T07</x:t>
        </x:is>
      </x:c>
      <x:c r="C6" t="n">
        <x:v>104</x:v>
      </x:c>
      <x:c r="D6" t="n">
        <x:v>8</x:v>
      </x:c>
      <x:c r="E6" t="inlineStr">
        <x:is>
          <x:t xml:space="preserve">Aba trimestral presente</x:t>
        </x:is>
      </x:c>
    </x:row>
    <x:row r="7">
      <x:c r="A7" t="inlineStr">
        <x:is>
          <x:t xml:space="preserve">2T07</x:t>
        </x:is>
      </x:c>
      <x:c r="B7" t="inlineStr">
        <x:is>
          <x:t xml:space="preserve">2T07</x:t>
        </x:is>
      </x:c>
      <x:c r="C7" t="n">
        <x:v>104</x:v>
      </x:c>
      <x:c r="D7" t="n">
        <x:v>8</x:v>
      </x:c>
      <x:c r="E7" t="inlineStr">
        <x:is>
          <x:t xml:space="preserve">Aba trimestral presente</x:t>
        </x:is>
      </x:c>
    </x:row>
    <x:row r="8">
      <x:c r="A8" t="inlineStr">
        <x:is>
          <x:t xml:space="preserve">3T07</x:t>
        </x:is>
      </x:c>
      <x:c r="B8" t="inlineStr">
        <x:is>
          <x:t xml:space="preserve">3T07</x:t>
        </x:is>
      </x:c>
      <x:c r="C8" t="n">
        <x:v>104</x:v>
      </x:c>
      <x:c r="D8" t="n">
        <x:v>8</x:v>
      </x:c>
      <x:c r="E8" t="inlineStr">
        <x:is>
          <x:t xml:space="preserve">Aba trimestral presente</x:t>
        </x:is>
      </x:c>
    </x:row>
    <x:row r="9">
      <x:c r="A9" t="inlineStr">
        <x:is>
          <x:t xml:space="preserve">4T07</x:t>
        </x:is>
      </x:c>
      <x:c r="B9" t="inlineStr">
        <x:is>
          <x:t xml:space="preserve">4T07</x:t>
        </x:is>
      </x:c>
      <x:c r="C9" t="n">
        <x:v>112</x:v>
      </x:c>
      <x:c r="D9" t="n">
        <x:v>8</x:v>
      </x:c>
      <x:c r="E9" t="inlineStr">
        <x:is>
          <x:t xml:space="preserve">Aba trimestral presente</x:t>
        </x:is>
      </x:c>
    </x:row>
    <x:row r="10">
      <x:c r="A10" t="inlineStr">
        <x:is>
          <x:t xml:space="preserve">1T08</x:t>
        </x:is>
      </x:c>
      <x:c r="B10" t="inlineStr">
        <x:is>
          <x:t xml:space="preserve">1T08</x:t>
        </x:is>
      </x:c>
      <x:c r="C10" t="n">
        <x:v>104</x:v>
      </x:c>
      <x:c r="D10" t="n">
        <x:v>8</x:v>
      </x:c>
      <x:c r="E10" t="inlineStr">
        <x:is>
          <x:t xml:space="preserve">Aba trimestral presente</x:t>
        </x:is>
      </x:c>
    </x:row>
    <x:row r="11">
      <x:c r="A11" t="inlineStr">
        <x:is>
          <x:t xml:space="preserve">2T08</x:t>
        </x:is>
      </x:c>
      <x:c r="B11" t="inlineStr">
        <x:is>
          <x:t xml:space="preserve">2T08</x:t>
        </x:is>
      </x:c>
      <x:c r="C11" t="n">
        <x:v>112</x:v>
      </x:c>
      <x:c r="D11" t="n">
        <x:v>8</x:v>
      </x:c>
      <x:c r="E11" t="inlineStr">
        <x:is>
          <x:t xml:space="preserve">Aba trimestral presente</x:t>
        </x:is>
      </x:c>
    </x:row>
    <x:row r="12">
      <x:c r="A12" t="inlineStr">
        <x:is>
          <x:t xml:space="preserve">3T08</x:t>
        </x:is>
      </x:c>
      <x:c r="B12" t="inlineStr">
        <x:is>
          <x:t xml:space="preserve">3T08</x:t>
        </x:is>
      </x:c>
      <x:c r="C12" t="n">
        <x:v>104</x:v>
      </x:c>
      <x:c r="D12" t="n">
        <x:v>8</x:v>
      </x:c>
      <x:c r="E12" t="inlineStr">
        <x:is>
          <x:t xml:space="preserve">Aba trimestral presente</x:t>
        </x:is>
      </x:c>
    </x:row>
    <x:row r="13">
      <x:c r="A13" t="inlineStr">
        <x:is>
          <x:t xml:space="preserve">4T08</x:t>
        </x:is>
      </x:c>
      <x:c r="B13" t="inlineStr">
        <x:is>
          <x:t xml:space="preserve">4T08</x:t>
        </x:is>
      </x:c>
      <x:c r="C13" t="n">
        <x:v>112</x:v>
      </x:c>
      <x:c r="D13" t="n">
        <x:v>8</x:v>
      </x:c>
      <x:c r="E13" t="inlineStr">
        <x:is>
          <x:t xml:space="preserve">Aba trimestral presente</x:t>
        </x:is>
      </x:c>
    </x:row>
    <x:row r="14">
      <x:c r="A14" t="inlineStr">
        <x:is>
          <x:t xml:space="preserve">1T09</x:t>
        </x:is>
      </x:c>
      <x:c r="B14" t="inlineStr">
        <x:is>
          <x:t xml:space="preserve">1T09</x:t>
        </x:is>
      </x:c>
      <x:c r="C14" t="n">
        <x:v>104</x:v>
      </x:c>
      <x:c r="D14" t="n">
        <x:v>8</x:v>
      </x:c>
      <x:c r="E14" t="inlineStr">
        <x:is>
          <x:t xml:space="preserve">Aba trimestral presente</x:t>
        </x:is>
      </x:c>
    </x:row>
    <x:row r="15">
      <x:c r="A15" t="inlineStr">
        <x:is>
          <x:t xml:space="preserve">2T09</x:t>
        </x:is>
      </x:c>
      <x:c r="B15" t="inlineStr">
        <x:is>
          <x:t xml:space="preserve">2T09</x:t>
        </x:is>
      </x:c>
      <x:c r="C15" t="n">
        <x:v>104</x:v>
      </x:c>
      <x:c r="D15" t="n">
        <x:v>8</x:v>
      </x:c>
      <x:c r="E15" t="inlineStr">
        <x:is>
          <x:t xml:space="preserve">Aba trimestral presente</x:t>
        </x:is>
      </x:c>
    </x:row>
    <x:row r="16">
      <x:c r="A16" t="inlineStr">
        <x:is>
          <x:t xml:space="preserve">3T09</x:t>
        </x:is>
      </x:c>
      <x:c r="B16" t="inlineStr">
        <x:is>
          <x:t xml:space="preserve">3T09</x:t>
        </x:is>
      </x:c>
      <x:c r="C16" t="n">
        <x:v>104</x:v>
      </x:c>
      <x:c r="D16" t="n">
        <x:v>8</x:v>
      </x:c>
      <x:c r="E16" t="inlineStr">
        <x:is>
          <x:t xml:space="preserve">Aba trimestral presente</x:t>
        </x:is>
      </x:c>
    </x:row>
    <x:row r="17">
      <x:c r="A17" t="inlineStr">
        <x:is>
          <x:t xml:space="preserve">4T09</x:t>
        </x:is>
      </x:c>
      <x:c r="B17" t="inlineStr">
        <x:is>
          <x:t xml:space="preserve">4T09</x:t>
        </x:is>
      </x:c>
      <x:c r="C17" t="n">
        <x:v>112</x:v>
      </x:c>
      <x:c r="D17" t="n">
        <x:v>8</x:v>
      </x:c>
      <x:c r="E17" t="inlineStr">
        <x:is>
          <x:t xml:space="preserve">Aba trimestral presente</x:t>
        </x:is>
      </x:c>
    </x:row>
    <x:row r="18">
      <x:c r="A18" t="inlineStr">
        <x:is>
          <x:t xml:space="preserve">1T10</x:t>
        </x:is>
      </x:c>
      <x:c r="B18" t="inlineStr">
        <x:is>
          <x:t xml:space="preserve">1T10</x:t>
        </x:is>
      </x:c>
      <x:c r="C18" t="n">
        <x:v>112</x:v>
      </x:c>
      <x:c r="D18" t="n">
        <x:v>8</x:v>
      </x:c>
      <x:c r="E18" t="inlineStr">
        <x:is>
          <x:t xml:space="preserve">Aba trimestral presente</x:t>
        </x:is>
      </x:c>
    </x:row>
    <x:row r="19">
      <x:c r="A19" t="inlineStr">
        <x:is>
          <x:t xml:space="preserve">2T10</x:t>
        </x:is>
      </x:c>
      <x:c r="B19" t="inlineStr">
        <x:is>
          <x:t xml:space="preserve">2T10</x:t>
        </x:is>
      </x:c>
      <x:c r="C19" t="n">
        <x:v>112</x:v>
      </x:c>
      <x:c r="D19" t="n">
        <x:v>8</x:v>
      </x:c>
      <x:c r="E19" t="inlineStr">
        <x:is>
          <x:t xml:space="preserve">Aba trimestral presente</x:t>
        </x:is>
      </x:c>
    </x:row>
    <x:row r="20">
      <x:c r="A20" t="inlineStr">
        <x:is>
          <x:t xml:space="preserve">3T10</x:t>
        </x:is>
      </x:c>
      <x:c r="B20" t="inlineStr">
        <x:is>
          <x:t xml:space="preserve">3T10</x:t>
        </x:is>
      </x:c>
      <x:c r="C20" t="n">
        <x:v>112</x:v>
      </x:c>
      <x:c r="D20" t="n">
        <x:v>8</x:v>
      </x:c>
      <x:c r="E20" t="inlineStr">
        <x:is>
          <x:t xml:space="preserve">Aba trimestral presente</x:t>
        </x:is>
      </x:c>
    </x:row>
    <x:row r="21">
      <x:c r="A21" t="inlineStr">
        <x:is>
          <x:t xml:space="preserve">4T10</x:t>
        </x:is>
      </x:c>
      <x:c r="B21" t="inlineStr">
        <x:is>
          <x:t xml:space="preserve">4T10</x:t>
        </x:is>
      </x:c>
      <x:c r="C21" t="n">
        <x:v>96</x:v>
      </x:c>
      <x:c r="D21" t="n">
        <x:v>8</x:v>
      </x:c>
      <x:c r="E21" t="inlineStr">
        <x:is>
          <x:t xml:space="preserve">Aba trimestral presente</x:t>
        </x:is>
      </x:c>
    </x:row>
    <x:row r="22">
      <x:c r="A22" t="inlineStr">
        <x:is>
          <x:t xml:space="preserve">1T11</x:t>
        </x:is>
      </x:c>
      <x:c r="B22" t="inlineStr">
        <x:is>
          <x:t xml:space="preserve">1T11</x:t>
        </x:is>
      </x:c>
      <x:c r="C22" t="n">
        <x:v>108</x:v>
      </x:c>
      <x:c r="D22" t="n">
        <x:v>9</x:v>
      </x:c>
      <x:c r="E22" t="inlineStr">
        <x:is>
          <x:t xml:space="preserve">Aba trimestral presente</x:t>
        </x:is>
      </x:c>
    </x:row>
    <x:row r="23">
      <x:c r="A23" t="inlineStr">
        <x:is>
          <x:t xml:space="preserve">2T11</x:t>
        </x:is>
      </x:c>
      <x:c r="B23" t="inlineStr">
        <x:is>
          <x:t xml:space="preserve">2T11</x:t>
        </x:is>
      </x:c>
      <x:c r="C23" t="n">
        <x:v>108</x:v>
      </x:c>
      <x:c r="D23" t="n">
        <x:v>9</x:v>
      </x:c>
      <x:c r="E23" t="inlineStr">
        <x:is>
          <x:t xml:space="preserve">Aba trimestral presente</x:t>
        </x:is>
      </x:c>
    </x:row>
    <x:row r="24">
      <x:c r="A24" t="inlineStr">
        <x:is>
          <x:t xml:space="preserve">3T11</x:t>
        </x:is>
      </x:c>
      <x:c r="B24" t="inlineStr">
        <x:is>
          <x:t xml:space="preserve">3T11</x:t>
        </x:is>
      </x:c>
      <x:c r="C24" t="n">
        <x:v>108</x:v>
      </x:c>
      <x:c r="D24" t="n">
        <x:v>9</x:v>
      </x:c>
      <x:c r="E24" t="inlineStr">
        <x:is>
          <x:t xml:space="preserve">Aba trimestral presente</x:t>
        </x:is>
      </x:c>
    </x:row>
    <x:row r="25">
      <x:c r="A25" t="inlineStr">
        <x:is>
          <x:t xml:space="preserve">4T11</x:t>
        </x:is>
      </x:c>
      <x:c r="B25" t="inlineStr">
        <x:is>
          <x:t xml:space="preserve">4T11</x:t>
        </x:is>
      </x:c>
      <x:c r="C25" t="n">
        <x:v>108</x:v>
      </x:c>
      <x:c r="D25" t="n">
        <x:v>9</x:v>
      </x:c>
      <x:c r="E25" t="inlineStr">
        <x:is>
          <x:t xml:space="preserve">Aba trimestral presente</x:t>
        </x:is>
      </x:c>
    </x:row>
    <x:row r="26">
      <x:c r="A26" t="inlineStr">
        <x:is>
          <x:t xml:space="preserve">1T12</x:t>
        </x:is>
      </x:c>
      <x:c r="B26" t="inlineStr">
        <x:is>
          <x:t xml:space="preserve">1T12</x:t>
        </x:is>
      </x:c>
      <x:c r="C26" t="n">
        <x:v>108</x:v>
      </x:c>
      <x:c r="D26" t="n">
        <x:v>9</x:v>
      </x:c>
      <x:c r="E26" t="inlineStr">
        <x:is>
          <x:t xml:space="preserve">Aba trimestral presente</x:t>
        </x:is>
      </x:c>
    </x:row>
    <x:row r="27">
      <x:c r="A27" t="inlineStr">
        <x:is>
          <x:t xml:space="preserve">2T12</x:t>
        </x:is>
      </x:c>
      <x:c r="B27" t="inlineStr">
        <x:is>
          <x:t xml:space="preserve">2T12</x:t>
        </x:is>
      </x:c>
      <x:c r="C27" t="n">
        <x:v>108</x:v>
      </x:c>
      <x:c r="D27" t="n">
        <x:v>9</x:v>
      </x:c>
      <x:c r="E27" t="inlineStr">
        <x:is>
          <x:t xml:space="preserve">Aba trimestral presente</x:t>
        </x:is>
      </x:c>
    </x:row>
    <x:row r="28">
      <x:c r="A28" t="inlineStr">
        <x:is>
          <x:t xml:space="preserve">3T12</x:t>
        </x:is>
      </x:c>
      <x:c r="B28" t="inlineStr">
        <x:is>
          <x:t xml:space="preserve">3T12</x:t>
        </x:is>
      </x:c>
      <x:c r="C28" t="n">
        <x:v>108</x:v>
      </x:c>
      <x:c r="D28" t="n">
        <x:v>9</x:v>
      </x:c>
      <x:c r="E28" t="inlineStr">
        <x:is>
          <x:t xml:space="preserve">Aba trimestral presente</x:t>
        </x:is>
      </x:c>
    </x:row>
    <x:row r="29">
      <x:c r="A29" t="inlineStr">
        <x:is>
          <x:t xml:space="preserve">4T12</x:t>
        </x:is>
      </x:c>
      <x:c r="B29" t="inlineStr">
        <x:is>
          <x:t xml:space="preserve">4T12</x:t>
        </x:is>
      </x:c>
      <x:c r="C29" t="n">
        <x:v>108</x:v>
      </x:c>
      <x:c r="D29" t="n">
        <x:v>9</x:v>
      </x:c>
      <x:c r="E29" t="inlineStr">
        <x:is>
          <x:t xml:space="preserve">Aba trimestral presente</x:t>
        </x:is>
      </x:c>
    </x:row>
    <x:row r="30">
      <x:c r="A30" t="inlineStr">
        <x:is>
          <x:t xml:space="preserve">1T13</x:t>
        </x:is>
      </x:c>
      <x:c r="B30" t="inlineStr">
        <x:is>
          <x:t xml:space="preserve">1T13</x:t>
        </x:is>
      </x:c>
      <x:c r="C30" t="n">
        <x:v>108</x:v>
      </x:c>
      <x:c r="D30" t="n">
        <x:v>9</x:v>
      </x:c>
      <x:c r="E30" t="inlineStr">
        <x:is>
          <x:t xml:space="preserve">Aba trimestral presente</x:t>
        </x:is>
      </x:c>
    </x:row>
    <x:row r="31">
      <x:c r="A31" t="inlineStr">
        <x:is>
          <x:t xml:space="preserve">2T13</x:t>
        </x:is>
      </x:c>
      <x:c r="B31" t="inlineStr">
        <x:is>
          <x:t xml:space="preserve">2T13</x:t>
        </x:is>
      </x:c>
      <x:c r="C31" t="n">
        <x:v>108</x:v>
      </x:c>
      <x:c r="D31" t="n">
        <x:v>9</x:v>
      </x:c>
      <x:c r="E31" t="inlineStr">
        <x:is>
          <x:t xml:space="preserve">Aba trimestral presente</x:t>
        </x:is>
      </x:c>
    </x:row>
    <x:row r="32">
      <x:c r="A32" t="inlineStr">
        <x:is>
          <x:t xml:space="preserve">3T13</x:t>
        </x:is>
      </x:c>
      <x:c r="B32" t="inlineStr">
        <x:is>
          <x:t xml:space="preserve">3T13</x:t>
        </x:is>
      </x:c>
      <x:c r="C32" t="n">
        <x:v>108</x:v>
      </x:c>
      <x:c r="D32" t="n">
        <x:v>9</x:v>
      </x:c>
      <x:c r="E32" t="inlineStr">
        <x:is>
          <x:t xml:space="preserve">Aba trimestral presente</x:t>
        </x:is>
      </x:c>
    </x:row>
    <x:row r="33">
      <x:c r="A33" t="inlineStr">
        <x:is>
          <x:t xml:space="preserve">4T13</x:t>
        </x:is>
      </x:c>
      <x:c r="B33" t="inlineStr">
        <x:is>
          <x:t xml:space="preserve">4T13</x:t>
        </x:is>
      </x:c>
      <x:c r="C33" t="n">
        <x:v>108</x:v>
      </x:c>
      <x:c r="D33" t="n">
        <x:v>9</x:v>
      </x:c>
      <x:c r="E33" t="inlineStr">
        <x:is>
          <x:t xml:space="preserve">Aba trimestral presente</x:t>
        </x:is>
      </x:c>
    </x:row>
    <x:row r="34">
      <x:c r="A34" t="inlineStr">
        <x:is>
          <x:t xml:space="preserve">1T14</x:t>
        </x:is>
      </x:c>
      <x:c r="B34" t="inlineStr">
        <x:is>
          <x:t xml:space="preserve">1T14</x:t>
        </x:is>
      </x:c>
      <x:c r="C34" t="n">
        <x:v>108</x:v>
      </x:c>
      <x:c r="D34" t="n">
        <x:v>9</x:v>
      </x:c>
      <x:c r="E34" t="inlineStr">
        <x:is>
          <x:t xml:space="preserve">Aba trimestral presente</x:t>
        </x:is>
      </x:c>
    </x:row>
    <x:row r="35">
      <x:c r="A35" t="inlineStr">
        <x:is>
          <x:t xml:space="preserve">2T14</x:t>
        </x:is>
      </x:c>
      <x:c r="B35" t="inlineStr">
        <x:is>
          <x:t xml:space="preserve">2T14</x:t>
        </x:is>
      </x:c>
      <x:c r="C35" t="n">
        <x:v>108</x:v>
      </x:c>
      <x:c r="D35" t="n">
        <x:v>9</x:v>
      </x:c>
      <x:c r="E35" t="inlineStr">
        <x:is>
          <x:t xml:space="preserve">Aba trimestral presente</x:t>
        </x:is>
      </x:c>
    </x:row>
    <x:row r="36">
      <x:c r="A36" t="inlineStr">
        <x:is>
          <x:t xml:space="preserve">3T14</x:t>
        </x:is>
      </x:c>
      <x:c r="B36" t="inlineStr">
        <x:is>
          <x:t xml:space="preserve">3T14</x:t>
        </x:is>
      </x:c>
      <x:c r="C36" t="n">
        <x:v>117</x:v>
      </x:c>
      <x:c r="D36" t="n">
        <x:v>9</x:v>
      </x:c>
      <x:c r="E36" t="inlineStr">
        <x:is>
          <x:t xml:space="preserve">Aba trimestral presente</x:t>
        </x:is>
      </x:c>
    </x:row>
    <x:row r="37">
      <x:c r="A37" t="inlineStr">
        <x:is>
          <x:t xml:space="preserve">4T14</x:t>
        </x:is>
      </x:c>
      <x:c r="B37" t="inlineStr">
        <x:is>
          <x:t xml:space="preserve">4T14</x:t>
        </x:is>
      </x:c>
      <x:c r="C37" t="n">
        <x:v>126</x:v>
      </x:c>
      <x:c r="D37" t="n">
        <x:v>9</x:v>
      </x:c>
      <x:c r="E37" t="inlineStr">
        <x:is>
          <x:t xml:space="preserve">Aba trimestral presente</x:t>
        </x:is>
      </x:c>
    </x:row>
    <x:row r="38">
      <x:c r="A38" t="inlineStr">
        <x:is>
          <x:t xml:space="preserve">1T15</x:t>
        </x:is>
      </x:c>
      <x:c r="B38" t="inlineStr">
        <x:is>
          <x:t xml:space="preserve">1T15</x:t>
        </x:is>
      </x:c>
      <x:c r="C38" t="n">
        <x:v>108</x:v>
      </x:c>
      <x:c r="D38" t="n">
        <x:v>9</x:v>
      </x:c>
      <x:c r="E38" t="inlineStr">
        <x:is>
          <x:t xml:space="preserve">Aba trimestral presente</x:t>
        </x:is>
      </x:c>
    </x:row>
    <x:row r="39">
      <x:c r="A39" t="inlineStr">
        <x:is>
          <x:t xml:space="preserve">2T15</x:t>
        </x:is>
      </x:c>
      <x:c r="B39" t="inlineStr">
        <x:is>
          <x:t xml:space="preserve">2T15</x:t>
        </x:is>
      </x:c>
      <x:c r="C39" t="n">
        <x:v>108</x:v>
      </x:c>
      <x:c r="D39" t="n">
        <x:v>9</x:v>
      </x:c>
      <x:c r="E39" t="inlineStr">
        <x:is>
          <x:t xml:space="preserve">Aba trimestral presente</x:t>
        </x:is>
      </x:c>
    </x:row>
    <x:row r="40">
      <x:c r="A40" t="inlineStr">
        <x:is>
          <x:t xml:space="preserve">3T15</x:t>
        </x:is>
      </x:c>
      <x:c r="B40" t="inlineStr">
        <x:is>
          <x:t xml:space="preserve">3T15</x:t>
        </x:is>
      </x:c>
      <x:c r="C40" t="n">
        <x:v>108</x:v>
      </x:c>
      <x:c r="D40" t="n">
        <x:v>9</x:v>
      </x:c>
      <x:c r="E40" t="inlineStr">
        <x:is>
          <x:t xml:space="preserve">Aba trimestral presente</x:t>
        </x:is>
      </x:c>
    </x:row>
    <x:row r="41">
      <x:c r="A41" t="inlineStr">
        <x:is>
          <x:t xml:space="preserve">4T15</x:t>
        </x:is>
      </x:c>
      <x:c r="B41" t="inlineStr">
        <x:is>
          <x:t xml:space="preserve">4T15</x:t>
        </x:is>
      </x:c>
      <x:c r="C41" t="n">
        <x:v>104</x:v>
      </x:c>
      <x:c r="D41" t="n">
        <x:v>8</x:v>
      </x:c>
      <x:c r="E41" t="inlineStr">
        <x:is>
          <x:t xml:space="preserve">Aba trimestral presente</x:t>
        </x:is>
      </x:c>
    </x:row>
    <x:row r="42">
      <x:c r="A42" t="inlineStr">
        <x:is>
          <x:t xml:space="preserve">1T16</x:t>
        </x:is>
      </x:c>
      <x:c r="B42" t="inlineStr">
        <x:is>
          <x:t xml:space="preserve">1T16</x:t>
        </x:is>
      </x:c>
      <x:c r="C42" t="n">
        <x:v>96</x:v>
      </x:c>
      <x:c r="D42" t="n">
        <x:v>8</x:v>
      </x:c>
      <x:c r="E42" t="inlineStr">
        <x:is>
          <x:t xml:space="preserve">Aba trimestral presente</x:t>
        </x:is>
      </x:c>
    </x:row>
    <x:row r="43">
      <x:c r="A43" t="inlineStr">
        <x:is>
          <x:t xml:space="preserve">2T16</x:t>
        </x:is>
      </x:c>
      <x:c r="B43" t="inlineStr">
        <x:is>
          <x:t xml:space="preserve">2T16</x:t>
        </x:is>
      </x:c>
      <x:c r="C43" t="n">
        <x:v>104</x:v>
      </x:c>
      <x:c r="D43" t="n">
        <x:v>8</x:v>
      </x:c>
      <x:c r="E43" t="inlineStr">
        <x:is>
          <x:t xml:space="preserve">Aba trimestral presente</x:t>
        </x:is>
      </x:c>
    </x:row>
    <x:row r="44">
      <x:c r="A44" t="inlineStr">
        <x:is>
          <x:t xml:space="preserve">3T16</x:t>
        </x:is>
      </x:c>
      <x:c r="B44" t="inlineStr">
        <x:is>
          <x:t xml:space="preserve">3T16</x:t>
        </x:is>
      </x:c>
      <x:c r="C44" t="n">
        <x:v>112</x:v>
      </x:c>
      <x:c r="D44" t="n">
        <x:v>8</x:v>
      </x:c>
      <x:c r="E44" t="inlineStr">
        <x:is>
          <x:t xml:space="preserve">Aba trimestral presente</x:t>
        </x:is>
      </x:c>
    </x:row>
    <x:row r="45">
      <x:c r="A45" t="inlineStr">
        <x:is>
          <x:t xml:space="preserve">4T16</x:t>
        </x:is>
      </x:c>
      <x:c r="B45" t="inlineStr">
        <x:is>
          <x:t xml:space="preserve">4T16</x:t>
        </x:is>
      </x:c>
      <x:c r="C45" t="n">
        <x:v>112</x:v>
      </x:c>
      <x:c r="D45" t="n">
        <x:v>8</x:v>
      </x:c>
      <x:c r="E45" t="inlineStr">
        <x:is>
          <x:t xml:space="preserve">Aba trimestral presente</x:t>
        </x:is>
      </x:c>
    </x:row>
    <x:row r="46">
      <x:c r="A46" t="inlineStr">
        <x:is>
          <x:t xml:space="preserve">1T17</x:t>
        </x:is>
      </x:c>
      <x:c r="B46" t="inlineStr">
        <x:is>
          <x:t xml:space="preserve">1T17</x:t>
        </x:is>
      </x:c>
      <x:c r="C46" t="n">
        <x:v>104</x:v>
      </x:c>
      <x:c r="D46" t="n">
        <x:v>8</x:v>
      </x:c>
      <x:c r="E46" t="inlineStr">
        <x:is>
          <x:t xml:space="preserve">Aba trimestral presente</x:t>
        </x:is>
      </x:c>
    </x:row>
    <x:row r="47">
      <x:c r="A47" t="inlineStr">
        <x:is>
          <x:t xml:space="preserve">2T17</x:t>
        </x:is>
      </x:c>
      <x:c r="B47" t="inlineStr">
        <x:is>
          <x:t xml:space="preserve">2T17</x:t>
        </x:is>
      </x:c>
      <x:c r="C47" t="n">
        <x:v>104</x:v>
      </x:c>
      <x:c r="D47" t="n">
        <x:v>8</x:v>
      </x:c>
      <x:c r="E47" t="inlineStr">
        <x:is>
          <x:t xml:space="preserve">Aba trimestral presente</x:t>
        </x:is>
      </x:c>
    </x:row>
    <x:row r="48">
      <x:c r="A48" t="inlineStr">
        <x:is>
          <x:t xml:space="preserve">3T17</x:t>
        </x:is>
      </x:c>
      <x:c r="B48" t="inlineStr">
        <x:is>
          <x:t xml:space="preserve">3T17</x:t>
        </x:is>
      </x:c>
      <x:c r="C48" t="n">
        <x:v>112</x:v>
      </x:c>
      <x:c r="D48" t="n">
        <x:v>8</x:v>
      </x:c>
      <x:c r="E48" t="inlineStr">
        <x:is>
          <x:t xml:space="preserve">Aba trimestral presente</x:t>
        </x:is>
      </x:c>
    </x:row>
    <x:row r="49">
      <x:c r="A49" t="inlineStr">
        <x:is>
          <x:t xml:space="preserve">4T17</x:t>
        </x:is>
      </x:c>
      <x:c r="B49" t="inlineStr">
        <x:is>
          <x:t xml:space="preserve">4T17</x:t>
        </x:is>
      </x:c>
      <x:c r="C49" t="n">
        <x:v>112</x:v>
      </x:c>
      <x:c r="D49" t="n">
        <x:v>8</x:v>
      </x:c>
      <x:c r="E49" t="inlineStr">
        <x:is>
          <x:t xml:space="preserve">Aba trimestral presente</x:t>
        </x:is>
      </x:c>
    </x:row>
    <x:row r="50">
      <x:c r="A50" t="inlineStr">
        <x:is>
          <x:t xml:space="preserve">1T18</x:t>
        </x:is>
      </x:c>
      <x:c r="B50" t="inlineStr">
        <x:is>
          <x:t xml:space="preserve">1T18</x:t>
        </x:is>
      </x:c>
      <x:c r="C50" t="n">
        <x:v>104</x:v>
      </x:c>
      <x:c r="D50" t="n">
        <x:v>8</x:v>
      </x:c>
      <x:c r="E50" t="inlineStr">
        <x:is>
          <x:t xml:space="preserve">Aba trimestral presente</x:t>
        </x:is>
      </x:c>
    </x:row>
    <x:row r="51">
      <x:c r="A51" t="inlineStr">
        <x:is>
          <x:t xml:space="preserve">2T18</x:t>
        </x:is>
      </x:c>
      <x:c r="B51" t="inlineStr">
        <x:is>
          <x:t xml:space="preserve">2T18</x:t>
        </x:is>
      </x:c>
      <x:c r="C51" t="n">
        <x:v>104</x:v>
      </x:c>
      <x:c r="D51" t="n">
        <x:v>8</x:v>
      </x:c>
      <x:c r="E51" t="inlineStr">
        <x:is>
          <x:t xml:space="preserve">Aba trimestral presente</x:t>
        </x:is>
      </x:c>
    </x:row>
    <x:row r="52">
      <x:c r="A52" t="inlineStr">
        <x:is>
          <x:t xml:space="preserve">3T18</x:t>
        </x:is>
      </x:c>
      <x:c r="B52" t="inlineStr">
        <x:is>
          <x:t xml:space="preserve">3T18</x:t>
        </x:is>
      </x:c>
      <x:c r="C52" t="n">
        <x:v>104</x:v>
      </x:c>
      <x:c r="D52" t="n">
        <x:v>8</x:v>
      </x:c>
      <x:c r="E52" t="inlineStr">
        <x:is>
          <x:t xml:space="preserve">Aba trimestral presente</x:t>
        </x:is>
      </x:c>
    </x:row>
    <x:row r="53">
      <x:c r="A53" t="inlineStr">
        <x:is>
          <x:t xml:space="preserve">4T18</x:t>
        </x:is>
      </x:c>
      <x:c r="B53" t="inlineStr">
        <x:is>
          <x:t xml:space="preserve">4T18</x:t>
        </x:is>
      </x:c>
      <x:c r="C53" t="n">
        <x:v>112</x:v>
      </x:c>
      <x:c r="D53" t="n">
        <x:v>8</x:v>
      </x:c>
      <x:c r="E53" t="inlineStr">
        <x:is>
          <x:t xml:space="preserve">Aba trimestral presente</x:t>
        </x:is>
      </x:c>
    </x:row>
    <x:row r="54">
      <x:c r="A54" t="inlineStr">
        <x:is>
          <x:t xml:space="preserve">1T19</x:t>
        </x:is>
      </x:c>
      <x:c r="B54" t="inlineStr">
        <x:is>
          <x:t xml:space="preserve">1T19</x:t>
        </x:is>
      </x:c>
      <x:c r="C54" t="n">
        <x:v>104</x:v>
      </x:c>
      <x:c r="D54" t="n">
        <x:v>8</x:v>
      </x:c>
      <x:c r="E54" t="inlineStr">
        <x:is>
          <x:t xml:space="preserve">Aba trimestral presente</x:t>
        </x:is>
      </x:c>
    </x:row>
    <x:row r="55">
      <x:c r="A55" t="inlineStr">
        <x:is>
          <x:t xml:space="preserve">2T19</x:t>
        </x:is>
      </x:c>
      <x:c r="B55" t="inlineStr">
        <x:is>
          <x:t xml:space="preserve">2T19</x:t>
        </x:is>
      </x:c>
      <x:c r="C55" t="n">
        <x:v>104</x:v>
      </x:c>
      <x:c r="D55" t="n">
        <x:v>8</x:v>
      </x:c>
      <x:c r="E55" t="inlineStr">
        <x:is>
          <x:t xml:space="preserve">Aba trimestral presente</x:t>
        </x:is>
      </x:c>
    </x:row>
    <x:row r="56">
      <x:c r="A56" t="inlineStr">
        <x:is>
          <x:t xml:space="preserve">3T19</x:t>
        </x:is>
      </x:c>
      <x:c r="B56" t="inlineStr">
        <x:is>
          <x:t xml:space="preserve">3T19</x:t>
        </x:is>
      </x:c>
      <x:c r="C56" t="n">
        <x:v>104</x:v>
      </x:c>
      <x:c r="D56" t="n">
        <x:v>8</x:v>
      </x:c>
      <x:c r="E56" t="inlineStr">
        <x:is>
          <x:t xml:space="preserve">Aba trimestral presente</x:t>
        </x:is>
      </x:c>
    </x:row>
    <x:row r="57">
      <x:c r="A57" t="inlineStr">
        <x:is>
          <x:t xml:space="preserve">4T19</x:t>
        </x:is>
      </x:c>
      <x:c r="B57" t="inlineStr">
        <x:is>
          <x:t xml:space="preserve">4T19</x:t>
        </x:is>
      </x:c>
      <x:c r="C57" t="n">
        <x:v>84</x:v>
      </x:c>
      <x:c r="D57" t="n">
        <x:v>6</x:v>
      </x:c>
      <x:c r="E57" t="inlineStr">
        <x:is>
          <x:t xml:space="preserve">Aba trimestral presente</x:t>
        </x:is>
      </x:c>
    </x:row>
    <x:row r="58">
      <x:c r="A58" t="inlineStr">
        <x:is>
          <x:t xml:space="preserve">1T20</x:t>
        </x:is>
      </x:c>
      <x:c r="B58" t="inlineStr">
        <x:is>
          <x:t xml:space="preserve">1T20</x:t>
        </x:is>
      </x:c>
      <x:c r="C58" t="n">
        <x:v>84</x:v>
      </x:c>
      <x:c r="D58" t="n">
        <x:v>6</x:v>
      </x:c>
      <x:c r="E58" t="inlineStr">
        <x:is>
          <x:t xml:space="preserve">Aba trimestral presente</x:t>
        </x:is>
      </x:c>
    </x:row>
    <x:row r="59">
      <x:c r="A59" t="inlineStr">
        <x:is>
          <x:t xml:space="preserve">2T20</x:t>
        </x:is>
      </x:c>
      <x:c r="B59" t="inlineStr">
        <x:is>
          <x:t xml:space="preserve">2T20</x:t>
        </x:is>
      </x:c>
      <x:c r="C59" t="n">
        <x:v>84</x:v>
      </x:c>
      <x:c r="D59" t="n">
        <x:v>6</x:v>
      </x:c>
      <x:c r="E59" t="inlineStr">
        <x:is>
          <x:t xml:space="preserve">Aba trimestral presente</x:t>
        </x:is>
      </x:c>
    </x:row>
    <x:row r="60">
      <x:c r="A60" t="inlineStr">
        <x:is>
          <x:t xml:space="preserve">3T20</x:t>
        </x:is>
      </x:c>
      <x:c r="B60" t="inlineStr">
        <x:is>
          <x:t xml:space="preserve">3T20</x:t>
        </x:is>
      </x:c>
      <x:c r="C60" t="n">
        <x:v>84</x:v>
      </x:c>
      <x:c r="D60" t="n">
        <x:v>6</x:v>
      </x:c>
      <x:c r="E60" t="inlineStr">
        <x:is>
          <x:t xml:space="preserve">Aba trimestral presente</x:t>
        </x:is>
      </x:c>
    </x:row>
    <x:row r="61">
      <x:c r="A61" t="inlineStr">
        <x:is>
          <x:t xml:space="preserve">4T20</x:t>
        </x:is>
      </x:c>
      <x:c r="B61" t="inlineStr">
        <x:is>
          <x:t xml:space="preserve">4T20</x:t>
        </x:is>
      </x:c>
      <x:c r="C61" t="n">
        <x:v>84</x:v>
      </x:c>
      <x:c r="D61" t="n">
        <x:v>6</x:v>
      </x:c>
      <x:c r="E61" t="inlineStr">
        <x:is>
          <x:t xml:space="preserve">Aba trimestral presente</x:t>
        </x:is>
      </x:c>
    </x:row>
    <x:row r="62">
      <x:c r="A62" t="inlineStr">
        <x:is>
          <x:t xml:space="preserve">1T21</x:t>
        </x:is>
      </x:c>
      <x:c r="B62" t="inlineStr">
        <x:is>
          <x:t xml:space="preserve">1T21</x:t>
        </x:is>
      </x:c>
      <x:c r="C62" t="n">
        <x:v>84</x:v>
      </x:c>
      <x:c r="D62" t="n">
        <x:v>6</x:v>
      </x:c>
      <x:c r="E62" t="inlineStr">
        <x:is>
          <x:t xml:space="preserve">Aba trimestral presente</x:t>
        </x:is>
      </x:c>
    </x:row>
    <x:row r="63">
      <x:c r="A63" t="inlineStr">
        <x:is>
          <x:t xml:space="preserve">2T21</x:t>
        </x:is>
      </x:c>
      <x:c r="B63" t="inlineStr">
        <x:is>
          <x:t xml:space="preserve">2T21</x:t>
        </x:is>
      </x:c>
      <x:c r="C63" t="n">
        <x:v>84</x:v>
      </x:c>
      <x:c r="D63" t="n">
        <x:v>6</x:v>
      </x:c>
      <x:c r="E63" t="inlineStr">
        <x:is>
          <x:t xml:space="preserve">Aba trimestral presente</x:t>
        </x:is>
      </x:c>
    </x:row>
    <x:row r="64">
      <x:c r="A64" t="inlineStr">
        <x:is>
          <x:t xml:space="preserve">3T21</x:t>
        </x:is>
      </x:c>
      <x:c r="B64" t="inlineStr">
        <x:is>
          <x:t xml:space="preserve">3T21</x:t>
        </x:is>
      </x:c>
      <x:c r="C64" t="n">
        <x:v>84</x:v>
      </x:c>
      <x:c r="D64" t="n">
        <x:v>6</x:v>
      </x:c>
      <x:c r="E64" t="inlineStr">
        <x:is>
          <x:t xml:space="preserve">Aba trimestral presente</x:t>
        </x:is>
      </x:c>
    </x:row>
    <x:row r="65">
      <x:c r="A65" t="inlineStr">
        <x:is>
          <x:t xml:space="preserve">4T21</x:t>
        </x:is>
      </x:c>
      <x:c r="B65" t="inlineStr">
        <x:is>
          <x:t xml:space="preserve">4T21</x:t>
        </x:is>
      </x:c>
      <x:c r="C65" t="n">
        <x:v>84</x:v>
      </x:c>
      <x:c r="D65" t="n">
        <x:v>6</x:v>
      </x:c>
      <x:c r="E65" t="inlineStr">
        <x:is>
          <x:t xml:space="preserve">Aba trimestral presente</x:t>
        </x:is>
      </x:c>
    </x:row>
    <x:row r="66">
      <x:c r="A66" t="inlineStr">
        <x:is>
          <x:t xml:space="preserve">1T22</x:t>
        </x:is>
      </x:c>
      <x:c r="B66" t="inlineStr">
        <x:is>
          <x:t xml:space="preserve">1T22</x:t>
        </x:is>
      </x:c>
      <x:c r="C66" t="n">
        <x:v>84</x:v>
      </x:c>
      <x:c r="D66" t="n">
        <x:v>6</x:v>
      </x:c>
      <x:c r="E66" t="inlineStr">
        <x:is>
          <x:t xml:space="preserve">Aba trimestral presente</x:t>
        </x:is>
      </x:c>
    </x:row>
    <x:row r="67">
      <x:c r="A67" t="inlineStr">
        <x:is>
          <x:t xml:space="preserve">2T22</x:t>
        </x:is>
      </x:c>
      <x:c r="B67" t="inlineStr">
        <x:is>
          <x:t xml:space="preserve">2T22</x:t>
        </x:is>
      </x:c>
      <x:c r="C67" t="n">
        <x:v>84</x:v>
      </x:c>
      <x:c r="D67" t="n">
        <x:v>6</x:v>
      </x:c>
      <x:c r="E67" t="inlineStr">
        <x:is>
          <x:t xml:space="preserve">Aba trimestral presente</x:t>
        </x:is>
      </x:c>
    </x:row>
    <x:row r="68">
      <x:c r="A68" t="inlineStr">
        <x:is>
          <x:t xml:space="preserve">3T22</x:t>
        </x:is>
      </x:c>
      <x:c r="B68" t="inlineStr">
        <x:is>
          <x:t xml:space="preserve">3T22</x:t>
        </x:is>
      </x:c>
      <x:c r="C68" t="n">
        <x:v>84</x:v>
      </x:c>
      <x:c r="D68" t="n">
        <x:v>6</x:v>
      </x:c>
      <x:c r="E68" t="inlineStr">
        <x:is>
          <x:t xml:space="preserve">Aba trimestral presente</x:t>
        </x:is>
      </x:c>
    </x:row>
    <x:row r="69">
      <x:c r="A69" t="inlineStr">
        <x:is>
          <x:t xml:space="preserve">4T22</x:t>
        </x:is>
      </x:c>
      <x:c r="B69" t="inlineStr">
        <x:is>
          <x:t xml:space="preserve">4T22</x:t>
        </x:is>
      </x:c>
      <x:c r="C69" t="n">
        <x:v>84</x:v>
      </x:c>
      <x:c r="D69" t="n">
        <x:v>6</x:v>
      </x:c>
      <x:c r="E69" t="inlineStr">
        <x:is>
          <x:t xml:space="preserve">Aba trimestral presente</x:t>
        </x:is>
      </x:c>
    </x:row>
    <x:row r="70">
      <x:c r="A70" t="inlineStr">
        <x:is>
          <x:t xml:space="preserve">1T23</x:t>
        </x:is>
      </x:c>
      <x:c r="B70" t="inlineStr">
        <x:is>
          <x:t xml:space="preserve">1T23</x:t>
        </x:is>
      </x:c>
      <x:c r="C70" t="n">
        <x:v>84</x:v>
      </x:c>
      <x:c r="D70" t="n">
        <x:v>6</x:v>
      </x:c>
      <x:c r="E70" t="inlineStr">
        <x:is>
          <x:t xml:space="preserve">Aba trimestral presente</x:t>
        </x:is>
      </x:c>
    </x:row>
    <x:row r="71">
      <x:c r="A71" t="inlineStr">
        <x:is>
          <x:t xml:space="preserve">2T23</x:t>
        </x:is>
      </x:c>
      <x:c r="B71" t="inlineStr">
        <x:is>
          <x:t xml:space="preserve">2T23</x:t>
        </x:is>
      </x:c>
      <x:c r="C71" t="n">
        <x:v>84</x:v>
      </x:c>
      <x:c r="D71" t="n">
        <x:v>6</x:v>
      </x:c>
      <x:c r="E71" t="inlineStr">
        <x:is>
          <x:t xml:space="preserve">Aba trimestral presente</x:t>
        </x:is>
      </x:c>
    </x:row>
    <x:row r="72">
      <x:c r="A72" t="inlineStr">
        <x:is>
          <x:t xml:space="preserve">3T23</x:t>
        </x:is>
      </x:c>
      <x:c r="B72" t="inlineStr">
        <x:is>
          <x:t xml:space="preserve">3T23</x:t>
        </x:is>
      </x:c>
      <x:c r="C72" t="n">
        <x:v>84</x:v>
      </x:c>
      <x:c r="D72" t="n">
        <x:v>6</x:v>
      </x:c>
      <x:c r="E72" t="inlineStr">
        <x:is>
          <x:t xml:space="preserve">Aba trimestral presente</x:t>
        </x:is>
      </x:c>
    </x:row>
    <x:row r="73">
      <x:c r="A73" t="inlineStr">
        <x:is>
          <x:t xml:space="preserve">4T23</x:t>
        </x:is>
      </x:c>
      <x:c r="B73" t="inlineStr">
        <x:is>
          <x:t xml:space="preserve">4T23</x:t>
        </x:is>
      </x:c>
      <x:c r="C73" t="n">
        <x:v>84</x:v>
      </x:c>
      <x:c r="D73" t="n">
        <x:v>6</x:v>
      </x:c>
      <x:c r="E73" t="inlineStr">
        <x:is>
          <x:t xml:space="preserve">Aba trimestral presente</x:t>
        </x:is>
      </x:c>
    </x:row>
    <x:row r="74">
      <x:c r="A74" t="inlineStr">
        <x:is>
          <x:t xml:space="preserve">1T24</x:t>
        </x:is>
      </x:c>
      <x:c r="B74" t="inlineStr">
        <x:is>
          <x:t xml:space="preserve">1T24</x:t>
        </x:is>
      </x:c>
      <x:c r="C74" t="n">
        <x:v>84</x:v>
      </x:c>
      <x:c r="D74" t="n">
        <x:v>6</x:v>
      </x:c>
      <x:c r="E74" t="inlineStr">
        <x:is>
          <x:t xml:space="preserve">Aba trimestral presente</x:t>
        </x:is>
      </x:c>
    </x:row>
    <x:row r="75">
      <x:c r="A75" t="inlineStr">
        <x:is>
          <x:t xml:space="preserve">2T24</x:t>
        </x:is>
      </x:c>
      <x:c r="B75" t="inlineStr">
        <x:is>
          <x:t xml:space="preserve">2T24</x:t>
        </x:is>
      </x:c>
      <x:c r="C75" t="n">
        <x:v>84</x:v>
      </x:c>
      <x:c r="D75" t="n">
        <x:v>6</x:v>
      </x:c>
      <x:c r="E75" t="inlineStr">
        <x:is>
          <x:t xml:space="preserve">Aba trimestral presente</x:t>
        </x:is>
      </x:c>
    </x:row>
    <x:row r="76">
      <x:c r="A76" t="inlineStr">
        <x:is>
          <x:t xml:space="preserve">3T24</x:t>
        </x:is>
      </x:c>
      <x:c r="B76" t="inlineStr">
        <x:is>
          <x:t xml:space="preserve">3T24</x:t>
        </x:is>
      </x:c>
      <x:c r="C76" t="n">
        <x:v>84</x:v>
      </x:c>
      <x:c r="D76" t="n">
        <x:v>6</x:v>
      </x:c>
      <x:c r="E76" t="inlineStr">
        <x:is>
          <x:t xml:space="preserve">Aba trimestral presente</x:t>
        </x:is>
      </x:c>
    </x:row>
    <x:row r="77">
      <x:c r="A77" t="inlineStr">
        <x:is>
          <x:t xml:space="preserve">4T24</x:t>
        </x:is>
      </x:c>
      <x:c r="B77" t="inlineStr">
        <x:is>
          <x:t xml:space="preserve">4T24</x:t>
        </x:is>
      </x:c>
      <x:c r="C77" t="n">
        <x:v>84</x:v>
      </x:c>
      <x:c r="D77" t="n">
        <x:v>6</x:v>
      </x:c>
      <x:c r="E77" t="inlineStr">
        <x:is>
          <x:t xml:space="preserve">Aba trimestral presente</x:t>
        </x:is>
      </x:c>
    </x:row>
    <x:row r="78">
      <x:c r="A78" t="inlineStr">
        <x:is>
          <x:t xml:space="preserve">1T25</x:t>
        </x:is>
      </x:c>
      <x:c r="B78" t="inlineStr">
        <x:is>
          <x:t xml:space="preserve">1T25</x:t>
        </x:is>
      </x:c>
      <x:c r="C78" t="n">
        <x:v>84</x:v>
      </x:c>
      <x:c r="D78" t="n">
        <x:v>6</x:v>
      </x:c>
      <x:c r="E78" t="inlineStr">
        <x:is>
          <x:t xml:space="preserve">Aba trimestral presente</x:t>
        </x:is>
      </x:c>
    </x:row>
    <x:row r="79">
      <x:c r="A79" t="inlineStr">
        <x:is>
          <x:t xml:space="preserve">2T25</x:t>
        </x:is>
      </x:c>
      <x:c r="B79" t="inlineStr">
        <x:is>
          <x:t xml:space="preserve">2T25</x:t>
        </x:is>
      </x:c>
      <x:c r="C79" t="n">
        <x:v>84</x:v>
      </x:c>
      <x:c r="D79" t="n">
        <x:v>6</x:v>
      </x:c>
      <x:c r="E79" t="inlineStr">
        <x:is>
          <x:t xml:space="preserve">Aba trimestral presente</x:t>
        </x:is>
      </x:c>
    </x:row>
    <x:row r="80">
      <x:c r="A80" t="inlineStr">
        <x:is>
          <x:t xml:space="preserve">3T25</x:t>
        </x:is>
      </x:c>
      <x:c r="B80" t="inlineStr">
        <x:is>
          <x:t xml:space="preserve">3T25</x:t>
        </x:is>
      </x:c>
      <x:c r="C80" t="n">
        <x:v>84</x:v>
      </x:c>
      <x:c r="D80" t="n">
        <x:v>6</x:v>
      </x:c>
      <x:c r="E80" t="inlineStr">
        <x:is>
          <x:t xml:space="preserve">Aba trimestral presente</x:t>
        </x:is>
      </x:c>
    </x:row>
    <x:row r="81">
      <x:c r="A81" t="inlineStr">
        <x:is>
          <x:t xml:space="preserve">4T25</x:t>
        </x:is>
      </x:c>
      <x:c r="B81" t="inlineStr">
        <x:is>
          <x:t xml:space="preserve">4T25</x:t>
        </x:is>
      </x:c>
      <x:c r="C81" t="n">
        <x:v>84</x:v>
      </x:c>
      <x:c r="D81" t="n">
        <x:v>6</x:v>
      </x:c>
      <x:c r="E81" t="inlineStr">
        <x:is>
          <x:t xml:space="preserve">Aba trimestral presente</x:t>
        </x:is>
      </x:c>
    </x:row>
    <x:row r="82">
      <x:c r="A82" t="inlineStr">
        <x:is>
          <x:t xml:space="preserve">1T26</x:t>
        </x:is>
      </x:c>
      <x:c r="B82" t="inlineStr">
        <x:is>
          <x:t xml:space="preserve">1T26</x:t>
        </x:is>
      </x:c>
      <x:c r="C82" t="n">
        <x:v>84</x:v>
      </x:c>
      <x:c r="D82" t="n">
        <x:v>6</x:v>
      </x:c>
      <x:c r="E82" t="inlineStr">
        <x:is>
          <x:t xml:space="preserve">Aba trimestral presente</x:t>
        </x:is>
      </x:c>
    </x:row>
    <x:row r="83">
      <x:c r="A83" t="inlineStr">
        <x:is>
          <x:t xml:space="preserve">2T26</x:t>
        </x:is>
      </x:c>
      <x:c r="B83" t="inlineStr">
        <x:is>
          <x:t xml:space="preserve">2T26</x:t>
        </x:is>
      </x:c>
      <x:c r="C83" t="n">
        <x:v>69</x:v>
      </x:c>
      <x:c r="D83" t="n">
        <x:v>6</x:v>
      </x:c>
      <x:c r="E83" t="inlineStr">
        <x:is>
          <x:t xml:space="preserve">Aba trimestral presente</x:t>
        </x:is>
      </x:c>
    </x:row>
  </x:sheetData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42" hidden="0" customWidth="1"/>
    <x:col min="2" max="2" width="24" hidden="0" customWidth="1"/>
    <x:col min="3" max="3" width="72" hidden="0" customWidth="1"/>
  </x:cols>
  <x:sheetData>
    <x:row r="1" ht="18" customHeight="1">
      <x:c r="A1" s="294" t="str">
        <x:v>EDA RECONSTRUÍDA — RESUMO EXECUTIVO</x:v>
      </x:c>
      <x:c r="B1" s="295" t="str">
        <x:v>Resultado</x:v>
      </x:c>
      <x:c r="C1" s="296" t="str">
        <x:v>Leitura</x:v>
      </x:c>
    </x:row>
    <x:row r="2">
      <x:c r="A2" t="str">
        <x:v>Base analisada</x:v>
      </x:c>
      <x:c r="B2" t="str">
        <x:v>Base Analítica corrigida</x:v>
      </x:c>
      <x:c r="C2" t="str">
        <x:v>Valores em R$ milhões; 1T06–2T26.</x:v>
      </x:c>
    </x:row>
    <x:row r="3">
      <x:c r="A3" t="str">
        <x:v>Observações — base completa</x:v>
      </x:c>
      <x:c r="B3" t="n">
        <x:v>621</x:v>
      </x:c>
      <x:c r="C3" t="str">
        <x:v>Inclui consolidado e eliminações.</x:v>
      </x:c>
    </x:row>
    <x:row r="4">
      <x:c r="A4" t="str">
        <x:v>Observações — escopo de modelagem</x:v>
      </x:c>
      <x:c r="B4" t="n">
        <x:v>457</x:v>
      </x:c>
      <x:c r="C4" t="str">
        <x:v>Exclui TOTAL e ELIMINAÇÕES.</x:v>
      </x:c>
    </x:row>
    <x:row r="5">
      <x:c r="A5" t="str">
        <x:v>Períodos</x:v>
      </x:c>
      <x:c r="B5" t="n">
        <x:v>82</x:v>
      </x:c>
      <x:c r="C5" t="str">
        <x:v>Série trimestral completa.</x:v>
      </x:c>
    </x:row>
    <x:row r="6">
      <x:c r="A6" t="str">
        <x:v>Correlação Receita × Custo</x:v>
      </x:c>
      <x:c r="B6" s="299" t="n">
        <x:v>0.9370099673634026</x:v>
      </x:c>
      <x:c r="C6" t="str">
        <x:v>Relação linear exploratória no escopo de modelagem.</x:v>
      </x:c>
    </x:row>
    <x:row r="7">
      <x:c r="A7" t="str">
        <x:v>Correlação Custo Lag1 × Custo</x:v>
      </x:c>
      <x:c r="B7" s="299" t="n">
        <x:v>0.9848179663427762</x:v>
      </x:c>
      <x:c r="C7" t="str">
        <x:v>Persistência de curto prazo.</x:v>
      </x:c>
    </x:row>
    <x:row r="8">
      <x:c r="A8" t="str">
        <x:v>Correlação Custo Lag4 × Custo</x:v>
      </x:c>
      <x:c r="B8" s="299" t="n">
        <x:v>0.9545216124329988</x:v>
      </x:c>
      <x:c r="C8" t="str">
        <x:v>Persistência anual/sazonalidade potencial.</x:v>
      </x:c>
    </x:row>
    <x:row r="9">
      <x:c r="A9" t="str">
        <x:v>Maior custo consolidado</x:v>
      </x:c>
      <x:c r="B9" s="272" t="n">
        <x:v>83240</x:v>
      </x:c>
      <x:c r="C9" t="str">
        <x:v>3T22</x:v>
      </x:c>
    </x:row>
    <x:row r="10">
      <x:c r="A10" t="str">
        <x:v>Menor custo consolidado</x:v>
      </x:c>
      <x:c r="B10" s="272" t="n">
        <x:v>19643.548</x:v>
      </x:c>
      <x:c r="C10" t="str">
        <x:v>1T06</x:v>
      </x:c>
    </x:row>
    <x:row r="11">
      <x:c r="A11" t="str">
        <x:v>Outliers IQR por segmento</x:v>
      </x:c>
      <x:c r="B11" t="n">
        <x:v>7</x:v>
      </x:c>
      <x:c r="C11" t="str">
        <x:v>Pontos para interpretação, não remoção automática.</x:v>
      </x:c>
    </x:row>
    <x:row r="12">
      <x:c r="A12" t="str">
        <x:v>Status da EDA</x:v>
      </x:c>
      <x:c r="B12" t="str">
        <x:v>CONCLUÍDA</x:v>
      </x:c>
      <x:c r="C12" t="str">
        <x:v>Base, lags, EDA geral e lucratividade recalculados após 4T18.</x:v>
      </x:c>
    </x:row>
    <x:row r="13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8" ht="28.799999237060547" customHeight="1">
      <x:c r="A18"/>
      <x:c r="B18"/>
      <x:c r="C18"/>
    </x:row>
    <x:row r="19">
      <x:c r="A19"/>
      <x:c r="B19"/>
      <x:c r="C19"/>
    </x:row>
    <x:row r="20" ht="28.799999237060547" customHeight="1">
      <x:c r="A20"/>
      <x:c r="B20"/>
      <x:c r="C20"/>
    </x:row>
    <x:row r="21" ht="28.799999237060547" customHeight="1">
      <x:c r="A21" s="221" t="inlineStr">
        <x:is>
          <x:t xml:space="preserve">Implicação</x:t>
        </x:is>
      </x:c>
      <x:c r="B21" s="217" t="inlineStr">
        <x:is>
          <x:t xml:space="preserve">Não treinar modelos ainda.</x:t>
        </x:is>
      </x:c>
      <x:c r="C21" s="217" t="inlineStr">
        <x:is>
          <x:t xml:space="preserve">Normalizar unidades antes de correlação/modelagem definitiva.</x:t>
        </x:is>
      </x:c>
    </x:row>
  </x:sheetData>
  <x:mergeCells>
    <x:mergeCell ref="A1:C1"/>
  </x:mergeCell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15" hidden="0" customWidth="1"/>
    <x:col min="2" max="2" width="38" hidden="0" customWidth="1"/>
    <x:col min="3" max="3" width="18" hidden="0" customWidth="1"/>
    <x:col min="4" max="4" width="8" hidden="0" customWidth="1"/>
    <x:col min="5" max="6" width="7.21875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5" max="5" width="19" hidden="0" customWidth="1"/>
    <x:col min="6" max="6" width="19" hidden="0" customWidth="1"/>
    <x:col min="12" max="12" width="12" hidden="0" customWidth="1"/>
  </x:cols>
  <x:sheetData>
    <x:row r="1" ht="19" customHeight="1">
      <x:c r="A1" s="294" t="str">
        <x:v>Escopo</x:v>
      </x:c>
      <x:c r="B1" s="295" t="str">
        <x:v>Segmento</x:v>
      </x:c>
      <x:c r="C1" s="295" t="str">
        <x:v>Métrica</x:v>
      </x:c>
      <x:c r="D1" s="295" t="str">
        <x:v>N</x:v>
      </x:c>
      <x:c r="E1" s="295" t="str">
        <x:v>Média</x:v>
      </x:c>
      <x:c r="F1" s="295" t="str">
        <x:v>Mediana</x:v>
      </x:c>
      <x:c r="G1" s="295" t="str">
        <x:v>Desvio_Padrão</x:v>
      </x:c>
      <x:c r="H1" s="295" t="str">
        <x:v>Mínimo</x:v>
      </x:c>
      <x:c r="I1" s="295" t="str">
        <x:v>P25</x:v>
      </x:c>
      <x:c r="J1" s="295" t="str">
        <x:v>P75</x:v>
      </x:c>
      <x:c r="K1" s="295" t="str">
        <x:v>Máximo</x:v>
      </x:c>
      <x:c r="L1" s="296" t="str">
        <x:v>CV</x:v>
      </x:c>
    </x:row>
    <x:row r="2" ht="19" customHeight="1">
      <x:c r="A2" t="str">
        <x:v>Modelagem</x:v>
      </x:c>
      <x:c r="B2" t="str">
        <x:v>TODOS</x:v>
      </x:c>
      <x:c r="C2" t="str">
        <x:v>Receita</x:v>
      </x:c>
      <x:c r="D2" t="n">
        <x:v>457</x:v>
      </x:c>
      <x:c r="E2" s="272" t="n">
        <x:v>25525.793800875275</x:v>
      </x:c>
      <x:c r="F2" s="272" t="n">
        <x:v>12142</x:v>
      </x:c>
      <x:c r="G2" s="272" t="n">
        <x:v>32259.14432002341</x:v>
      </x:c>
      <x:c r="H2" s="272" t="n">
        <x:v>-21248</x:v>
      </x:c>
      <x:c r="I2" s="272" t="n">
        <x:v>927</x:v>
      </x:c>
      <x:c r="J2" s="272" t="n">
        <x:v>36130.479</x:v>
      </x:c>
      <x:c r="K2" s="272" t="n">
        <x:v>163193</x:v>
      </x:c>
      <x:c r="L2" s="311" t="n">
        <x:v>1.2637861361599358</x:v>
      </x:c>
    </x:row>
    <x:row r="3" ht="19" customHeight="1">
      <x:c r="A3" t="str">
        <x:v>Modelagem</x:v>
      </x:c>
      <x:c r="B3" t="str">
        <x:v>TODOS</x:v>
      </x:c>
      <x:c r="C3" t="str">
        <x:v>Custo_Abs</x:v>
      </x:c>
      <x:c r="D3" t="n">
        <x:v>457</x:v>
      </x:c>
      <x:c r="E3" s="272" t="n">
        <x:v>19413.639485776806</x:v>
      </x:c>
      <x:c r="F3" s="272" t="n">
        <x:v>8543</x:v>
      </x:c>
      <x:c r="G3" s="272" t="n">
        <x:v>26514.75627579304</x:v>
      </x:c>
      <x:c r="H3" s="272" t="n">
        <x:v>0</x:v>
      </x:c>
      <x:c r="I3" s="272" t="n">
        <x:v>1090</x:v>
      </x:c>
      <x:c r="J3" s="272" t="n">
        <x:v>25101</x:v>
      </x:c>
      <x:c r="K3" s="272" t="n">
        <x:v>139607</x:v>
      </x:c>
      <x:c r="L3" s="311" t="n">
        <x:v>1.365779780510439</x:v>
      </x:c>
    </x:row>
    <x:row r="4" ht="19" customHeight="1">
      <x:c r="A4" t="str">
        <x:v>Modelagem</x:v>
      </x:c>
      <x:c r="B4" t="str">
        <x:v>TODOS</x:v>
      </x:c>
      <x:c r="C4" t="str">
        <x:v>Despesas_Abs</x:v>
      </x:c>
      <x:c r="D4" t="n">
        <x:v>457</x:v>
      </x:c>
      <x:c r="E4" s="272" t="n">
        <x:v>2919.6751509846827</x:v>
      </x:c>
      <x:c r="F4" s="272" t="n">
        <x:v>1860</x:v>
      </x:c>
      <x:c r="G4" s="272" t="n">
        <x:v>4882.629164942297</x:v>
      </x:c>
      <x:c r="H4" s="272" t="n">
        <x:v>5</x:v>
      </x:c>
      <x:c r="I4" s="272" t="n">
        <x:v>759.3589999999999</x:v>
      </x:c>
      <x:c r="J4" s="272" t="n">
        <x:v>3702</x:v>
      </x:c>
      <x:c r="K4" s="272" t="n">
        <x:v>65967</x:v>
      </x:c>
      <x:c r="L4" s="311" t="n">
        <x:v>1.6723193206256504</x:v>
      </x:c>
    </x:row>
    <x:row r="5" ht="19" customHeight="1">
      <x:c r="A5" t="str">
        <x:v>Modelagem</x:v>
      </x:c>
      <x:c r="B5" t="str">
        <x:v>TODOS</x:v>
      </x:c>
      <x:c r="C5" t="str">
        <x:v>Lucro_Bruto</x:v>
      </x:c>
      <x:c r="D5" t="n">
        <x:v>457</x:v>
      </x:c>
      <x:c r="E5" s="272" t="n">
        <x:v>6198.845781181619</x:v>
      </x:c>
      <x:c r="F5" s="272" t="n">
        <x:v>1536</x:v>
      </x:c>
      <x:c r="G5" s="272" t="n">
        <x:v>11662.233679573166</x:v>
      </x:c>
      <x:c r="H5" s="272" t="n">
        <x:v>-7947</x:v>
      </x:c>
      <x:c r="I5" s="272" t="n">
        <x:v>7</x:v>
      </x:c>
      <x:c r="J5" s="272" t="n">
        <x:v>7378</x:v>
      </x:c>
      <x:c r="K5" s="272" t="n">
        <x:v>67813</x:v>
      </x:c>
      <x:c r="L5" s="311" t="n">
        <x:v>1.8813556734992882</x:v>
      </x:c>
    </x:row>
    <x:row r="6" ht="19" customHeight="1">
      <x:c r="A6" t="str">
        <x:v>Modelagem</x:v>
      </x:c>
      <x:c r="B6" t="str">
        <x:v>TODOS</x:v>
      </x:c>
      <x:c r="C6" t="str">
        <x:v>EBIT</x:v>
      </x:c>
      <x:c r="D6" t="n">
        <x:v>457</x:v>
      </x:c>
      <x:c r="E6" s="272" t="n">
        <x:v>3706.409142231947</x:v>
      </x:c>
      <x:c r="F6" s="272" t="n">
        <x:v>470</x:v>
      </x:c>
      <x:c r="G6" s="272" t="n">
        <x:v>12094.331771084104</x:v>
      </x:c>
      <x:c r="H6" s="272" t="n">
        <x:v>-44616</x:v>
      </x:c>
      <x:c r="I6" s="272" t="n">
        <x:v>-700.477</x:v>
      </x:c>
      <x:c r="J6" s="272" t="n">
        <x:v>3652</x:v>
      </x:c>
      <x:c r="K6" s="272" t="n">
        <x:v>80364</x:v>
      </x:c>
      <x:c r="L6" s="311" t="n">
        <x:v>3.263085996976866</x:v>
      </x:c>
    </x:row>
    <x:row r="7" ht="19" customHeight="1">
      <x:c r="A7" t="str">
        <x:v>Segmento</x:v>
      </x:c>
      <x:c r="B7" t="str">
        <x:v>ABASTECIMENTO</x:v>
      </x:c>
      <x:c r="C7" t="str">
        <x:v>Receita</x:v>
      </x:c>
      <x:c r="D7" t="n">
        <x:v>51</x:v>
      </x:c>
      <x:c r="E7" s="272" t="n">
        <x:v>50084.47711764705</x:v>
      </x:c>
      <x:c r="F7" s="272" t="n">
        <x:v>53085</x:v>
      </x:c>
      <x:c r="G7" s="272" t="n">
        <x:v>12040.348700476863</x:v>
      </x:c>
      <x:c r="H7" s="272" t="n">
        <x:v>29144.216</x:v>
      </x:c>
      <x:c r="I7" s="272" t="n">
        <x:v>38132.834500000004</x:v>
      </x:c>
      <x:c r="J7" s="272" t="n">
        <x:v>57667.5</x:v>
      </x:c>
      <x:c r="K7" s="272" t="n">
        <x:v>76289</x:v>
      </x:c>
      <x:c r="L7" s="311" t="n">
        <x:v>0.24040080666499555</x:v>
      </x:c>
    </x:row>
    <x:row r="8" ht="19" customHeight="1">
      <x:c r="A8" t="str">
        <x:v>Segmento</x:v>
      </x:c>
      <x:c r="B8" t="str">
        <x:v>ABASTECIMENTO</x:v>
      </x:c>
      <x:c r="C8" t="str">
        <x:v>Custo_Abs</x:v>
      </x:c>
      <x:c r="D8" t="n">
        <x:v>51</x:v>
      </x:c>
      <x:c r="E8" s="272" t="n">
        <x:v>47060.37007843137</x:v>
      </x:c>
      <x:c r="F8" s="272" t="n">
        <x:v>44662</x:v>
      </x:c>
      <x:c r="G8" s="272" t="n">
        <x:v>13822.098296142183</x:v>
      </x:c>
      <x:c r="H8" s="272" t="n">
        <x:v>25240.741</x:v>
      </x:c>
      <x:c r="I8" s="272" t="n">
        <x:v>36517.138499999994</x:v>
      </x:c>
      <x:c r="J8" s="272" t="n">
        <x:v>58016</x:v>
      </x:c>
      <x:c r="K8" s="272" t="n">
        <x:v>72256</x:v>
      </x:c>
      <x:c r="L8" s="311" t="n">
        <x:v>0.2937099362607245</x:v>
      </x:c>
    </x:row>
    <x:row r="9" ht="19" customHeight="1">
      <x:c r="A9" t="str">
        <x:v>Segmento</x:v>
      </x:c>
      <x:c r="B9" t="str">
        <x:v>ABASTECIMENTO</x:v>
      </x:c>
      <x:c r="C9" t="str">
        <x:v>Despesas_Abs</x:v>
      </x:c>
      <x:c r="D9" t="n">
        <x:v>51</x:v>
      </x:c>
      <x:c r="E9" s="272" t="n">
        <x:v>3072.4278039215687</x:v>
      </x:c>
      <x:c r="F9" s="272" t="n">
        <x:v>1951</x:v>
      </x:c>
      <x:c r="G9" s="272" t="n">
        <x:v>5033.34631095373</x:v>
      </x:c>
      <x:c r="H9" s="272" t="n">
        <x:v>757.152</x:v>
      </x:c>
      <x:c r="I9" s="272" t="n">
        <x:v>1328.5735</x:v>
      </x:c>
      <x:c r="J9" s="272" t="n">
        <x:v>2454.5</x:v>
      </x:c>
      <x:c r="K9" s="272" t="n">
        <x:v>35671</x:v>
      </x:c>
      <x:c r="L9" s="311" t="n">
        <x:v>1.638230947047574</x:v>
      </x:c>
    </x:row>
    <x:row r="10" ht="19" customHeight="1">
      <x:c r="A10" t="str">
        <x:v>Segmento</x:v>
      </x:c>
      <x:c r="B10" t="str">
        <x:v>ABASTECIMENTO</x:v>
      </x:c>
      <x:c r="C10" t="str">
        <x:v>Lucro_Bruto</x:v>
      </x:c>
      <x:c r="D10" t="n">
        <x:v>51</x:v>
      </x:c>
      <x:c r="E10" s="272" t="n">
        <x:v>3024.107039215686</x:v>
      </x:c>
      <x:c r="F10" s="272" t="n">
        <x:v>3282.33</x:v>
      </x:c>
      <x:c r="G10" s="272" t="n">
        <x:v>5999.975611508903</x:v>
      </x:c>
      <x:c r="H10" s="272" t="n">
        <x:v>-7947</x:v>
      </x:c>
      <x:c r="I10" s="272" t="n">
        <x:v>-1938</x:v>
      </x:c>
      <x:c r="J10" s="272" t="n">
        <x:v>7533</x:v>
      </x:c>
      <x:c r="K10" s="272" t="n">
        <x:v>14081</x:v>
      </x:c>
      <x:c r="L10" s="311" t="n">
        <x:v>1.9840486906392771</x:v>
      </x:c>
    </x:row>
    <x:row r="11" ht="19" customHeight="1">
      <x:c r="A11" t="str">
        <x:v>Segmento</x:v>
      </x:c>
      <x:c r="B11" t="str">
        <x:v>ABASTECIMENTO</x:v>
      </x:c>
      <x:c r="C11" t="str">
        <x:v>EBIT</x:v>
      </x:c>
      <x:c r="D11" t="n">
        <x:v>51</x:v>
      </x:c>
      <x:c r="E11" s="272" t="n">
        <x:v>-48.32076470588229</x:v>
      </x:c>
      <x:c r="F11" s="272" t="n">
        <x:v>1885.231</x:v>
      </x:c>
      <x:c r="G11" s="272" t="n">
        <x:v>7295.449735652852</x:v>
      </x:c>
      <x:c r="H11" s="272" t="n">
        <x:v>-32185</x:v>
      </x:c>
      <x:c r="I11" s="272" t="n">
        <x:v>-3947.5</x:v>
      </x:c>
      <x:c r="J11" s="272" t="n">
        <x:v>4188.5</x:v>
      </x:c>
      <x:c r="K11" s="272" t="n">
        <x:v>11495</x:v>
      </x:c>
      <x:c r="L11" s="311" t="n">
        <x:v>150.97960017931476</x:v>
      </x:c>
    </x:row>
    <x:row r="12" ht="19" customHeight="1">
      <x:c r="A12" t="str">
        <x:v>Segmento</x:v>
      </x:c>
      <x:c r="B12" t="str">
        <x:v>BIOCOMBUSTÍVEIS</x:v>
      </x:c>
      <x:c r="C12" t="str">
        <x:v>Receita</x:v>
      </x:c>
      <x:c r="D12" t="n">
        <x:v>35</x:v>
      </x:c>
      <x:c r="E12" s="272" t="n">
        <x:v>192.77142857142857</x:v>
      </x:c>
      <x:c r="F12" s="272" t="n">
        <x:v>202</x:v>
      </x:c>
      <x:c r="G12" s="272" t="n">
        <x:v>65.3362730145252</x:v>
      </x:c>
      <x:c r="H12" s="272" t="n">
        <x:v>-105</x:v>
      </x:c>
      <x:c r="I12" s="272" t="n">
        <x:v>172</x:v>
      </x:c>
      <x:c r="J12" s="272" t="n">
        <x:v>227.5</x:v>
      </x:c>
      <x:c r="K12" s="272" t="n">
        <x:v>303</x:v>
      </x:c>
      <x:c r="L12" s="311" t="n">
        <x:v>0.3389313110283655</x:v>
      </x:c>
    </x:row>
    <x:row r="13" ht="19" customHeight="1">
      <x:c r="A13" t="str">
        <x:v>Segmento</x:v>
      </x:c>
      <x:c r="B13" t="str">
        <x:v>BIOCOMBUSTÍVEIS</x:v>
      </x:c>
      <x:c r="C13" t="str">
        <x:v>Custo_Abs</x:v>
      </x:c>
      <x:c r="D13" t="n">
        <x:v>35</x:v>
      </x:c>
      <x:c r="E13" s="272" t="n">
        <x:v>210.11428571428573</x:v>
      </x:c>
      <x:c r="F13" s="272" t="n">
        <x:v>218</x:v>
      </x:c>
      <x:c r="G13" s="272" t="n">
        <x:v>44.061301834236936</x:v>
      </x:c>
      <x:c r="H13" s="272" t="n">
        <x:v>82</x:v>
      </x:c>
      <x:c r="I13" s="272" t="n">
        <x:v>177</x:v>
      </x:c>
      <x:c r="J13" s="272" t="n">
        <x:v>244.5</x:v>
      </x:c>
      <x:c r="K13" s="272" t="n">
        <x:v>289</x:v>
      </x:c>
      <x:c r="L13" s="311" t="n">
        <x:v>0.20970159970061092</x:v>
      </x:c>
    </x:row>
    <x:row r="14" ht="19" customHeight="1">
      <x:c r="A14" t="str">
        <x:v>Segmento</x:v>
      </x:c>
      <x:c r="B14" t="str">
        <x:v>BIOCOMBUSTÍVEIS</x:v>
      </x:c>
      <x:c r="C14" t="str">
        <x:v>Despesas_Abs</x:v>
      </x:c>
      <x:c r="D14" t="n">
        <x:v>35</x:v>
      </x:c>
      <x:c r="E14" s="272" t="n">
        <x:v>46.34285714285714</x:v>
      </x:c>
      <x:c r="F14" s="272" t="n">
        <x:v>42</x:v>
      </x:c>
      <x:c r="G14" s="272" t="n">
        <x:v>39.025589536296074</x:v>
      </x:c>
      <x:c r="H14" s="272" t="n">
        <x:v>5</x:v>
      </x:c>
      <x:c r="I14" s="272" t="n">
        <x:v>23</x:v>
      </x:c>
      <x:c r="J14" s="272" t="n">
        <x:v>49.5</x:v>
      </x:c>
      <x:c r="K14" s="272" t="n">
        <x:v>233</x:v>
      </x:c>
      <x:c r="L14" s="311" t="n">
        <x:v>0.8421058161346255</x:v>
      </x:c>
    </x:row>
    <x:row r="15" ht="19" customHeight="1">
      <x:c r="A15" t="str">
        <x:v>Segmento</x:v>
      </x:c>
      <x:c r="B15" t="str">
        <x:v>BIOCOMBUSTÍVEIS</x:v>
      </x:c>
      <x:c r="C15" t="str">
        <x:v>Lucro_Bruto</x:v>
      </x:c>
      <x:c r="D15" t="n">
        <x:v>35</x:v>
      </x:c>
      <x:c r="E15" s="272" t="n">
        <x:v>-12.657142857142857</x:v>
      </x:c>
      <x:c r="F15" s="272" t="n">
        <x:v>-16</x:v>
      </x:c>
      <x:c r="G15" s="272" t="n">
        <x:v>16.280524014443575</x:v>
      </x:c>
      <x:c r="H15" s="272" t="n">
        <x:v>-49</x:v>
      </x:c>
      <x:c r="I15" s="272" t="n">
        <x:v>-23</x:v>
      </x:c>
      <x:c r="J15" s="272" t="n">
        <x:v>-1</x:v>
      </x:c>
      <x:c r="K15" s="272" t="n">
        <x:v>17</x:v>
      </x:c>
      <x:c r="L15" s="311" t="n">
        <x:v>1.2862716489966708</x:v>
      </x:c>
    </x:row>
    <x:row r="16" ht="19" customHeight="1">
      <x:c r="A16" t="str">
        <x:v>Segmento</x:v>
      </x:c>
      <x:c r="B16" t="str">
        <x:v>BIOCOMBUSTÍVEIS</x:v>
      </x:c>
      <x:c r="C16" t="str">
        <x:v>EBIT</x:v>
      </x:c>
      <x:c r="D16" t="n">
        <x:v>35</x:v>
      </x:c>
      <x:c r="E16" s="272" t="n">
        <x:v>-55.857142857142854</x:v>
      </x:c>
      <x:c r="F16" s="272" t="n">
        <x:v>-51</x:v>
      </x:c>
      <x:c r="G16" s="272" t="n">
        <x:v>49.449405430995746</x:v>
      </x:c>
      <x:c r="H16" s="272" t="n">
        <x:v>-249</x:v>
      </x:c>
      <x:c r="I16" s="272" t="n">
        <x:v>-69.5</x:v>
      </x:c>
      <x:c r="J16" s="272" t="n">
        <x:v>-32.5</x:v>
      </x:c>
      <x:c r="K16" s="272" t="n">
        <x:v>61</x:v>
      </x:c>
      <x:c r="L16" s="311" t="n">
        <x:v>0.8852834731891822</x:v>
      </x:c>
    </x:row>
    <x:row r="17" ht="19" customHeight="1">
      <x:c r="A17" t="str">
        <x:v>Segmento</x:v>
      </x:c>
      <x:c r="B17" t="str">
        <x:v>CORPORATIVO / OUTROS NEGÓCIOS</x:v>
      </x:c>
      <x:c r="C17" t="str">
        <x:v>Receita</x:v>
      </x:c>
      <x:c r="D17" t="n">
        <x:v>82</x:v>
      </x:c>
      <x:c r="E17" s="272" t="n">
        <x:v>255.97560975609755</x:v>
      </x:c>
      <x:c r="F17" s="272" t="n">
        <x:v>0</x:v>
      </x:c>
      <x:c r="G17" s="272" t="n">
        <x:v>601.9750205147201</x:v>
      </x:c>
      <x:c r="H17" s="272" t="n">
        <x:v>0</x:v>
      </x:c>
      <x:c r="I17" s="272" t="n">
        <x:v>0</x:v>
      </x:c>
      <x:c r="J17" s="272" t="n">
        <x:v>451.75</x:v>
      </x:c>
      <x:c r="K17" s="272" t="n">
        <x:v>4802</x:v>
      </x:c>
      <x:c r="L17" s="311" t="n">
        <x:v>2.351688979619202</x:v>
      </x:c>
    </x:row>
    <x:row r="18" ht="19" customHeight="1">
      <x:c r="A18" t="str">
        <x:v>Segmento</x:v>
      </x:c>
      <x:c r="B18" t="str">
        <x:v>CORPORATIVO / OUTROS NEGÓCIOS</x:v>
      </x:c>
      <x:c r="C18" t="str">
        <x:v>Custo_Abs</x:v>
      </x:c>
      <x:c r="D18" t="n">
        <x:v>82</x:v>
      </x:c>
      <x:c r="E18" s="272" t="n">
        <x:v>246.28048780487805</x:v>
      </x:c>
      <x:c r="F18" s="272" t="n">
        <x:v>0</x:v>
      </x:c>
      <x:c r="G18" s="272" t="n">
        <x:v>576.5842431866458</x:v>
      </x:c>
      <x:c r="H18" s="272" t="n">
        <x:v>0</x:v>
      </x:c>
      <x:c r="I18" s="272" t="n">
        <x:v>0</x:v>
      </x:c>
      <x:c r="J18" s="272" t="n">
        <x:v>421.75</x:v>
      </x:c>
      <x:c r="K18" s="272" t="n">
        <x:v>4588</x:v>
      </x:c>
      <x:c r="L18" s="311" t="n">
        <x:v>2.3411689993218596</x:v>
      </x:c>
    </x:row>
    <x:row r="19" ht="19" customHeight="1">
      <x:c r="A19" t="str">
        <x:v>Segmento</x:v>
      </x:c>
      <x:c r="B19" t="str">
        <x:v>CORPORATIVO / OUTROS NEGÓCIOS</x:v>
      </x:c>
      <x:c r="C19" t="str">
        <x:v>Despesas_Abs</x:v>
      </x:c>
      <x:c r="D19" t="n">
        <x:v>82</x:v>
      </x:c>
      <x:c r="E19" s="272" t="n">
        <x:v>3577.7473414634146</x:v>
      </x:c>
      <x:c r="F19" s="272" t="n">
        <x:v>2929.5</x:v>
      </x:c>
      <x:c r="G19" s="272" t="n">
        <x:v>2091.096756634303</x:v>
      </x:c>
      <x:c r="H19" s="272" t="n">
        <x:v>1266</x:v>
      </x:c>
      <x:c r="I19" s="272" t="n">
        <x:v>2021</x:v>
      </x:c>
      <x:c r="J19" s="272" t="n">
        <x:v>4532.75</x:v>
      </x:c>
      <x:c r="K19" s="272" t="n">
        <x:v>13945</x:v>
      </x:c>
      <x:c r="L19" s="311" t="n">
        <x:v>0.5844730097064307</x:v>
      </x:c>
    </x:row>
    <x:row r="20" ht="19" customHeight="1">
      <x:c r="A20" t="str">
        <x:v>Segmento</x:v>
      </x:c>
      <x:c r="B20" t="str">
        <x:v>CORPORATIVO / OUTROS NEGÓCIOS</x:v>
      </x:c>
      <x:c r="C20" t="str">
        <x:v>Lucro_Bruto</x:v>
      </x:c>
      <x:c r="D20" t="n">
        <x:v>82</x:v>
      </x:c>
      <x:c r="E20" s="272" t="n">
        <x:v>9.695121951219512</x:v>
      </x:c>
      <x:c r="F20" s="272" t="n">
        <x:v>0</x:v>
      </x:c>
      <x:c r="G20" s="272" t="n">
        <x:v>32.524896076694226</x:v>
      </x:c>
      <x:c r="H20" s="272" t="n">
        <x:v>-54</x:v>
      </x:c>
      <x:c r="I20" s="272" t="n">
        <x:v>0</x:v>
      </x:c>
      <x:c r="J20" s="272" t="n">
        <x:v>0</x:v>
      </x:c>
      <x:c r="K20" s="272" t="n">
        <x:v>214</x:v>
      </x:c>
      <x:c r="L20" s="311" t="n">
        <x:v>3.354769155080411</x:v>
      </x:c>
    </x:row>
    <x:row r="21" ht="19" customHeight="1">
      <x:c r="A21" t="str">
        <x:v>Segmento</x:v>
      </x:c>
      <x:c r="B21" t="str">
        <x:v>CORPORATIVO / OUTROS NEGÓCIOS</x:v>
      </x:c>
      <x:c r="C21" t="str">
        <x:v>EBIT</x:v>
      </x:c>
      <x:c r="D21" t="n">
        <x:v>82</x:v>
      </x:c>
      <x:c r="E21" s="272" t="n">
        <x:v>-3358.149780487805</x:v>
      </x:c>
      <x:c r="F21" s="272" t="n">
        <x:v>-2773</x:v>
      </x:c>
      <x:c r="G21" s="272" t="n">
        <x:v>2418.1491641057746</x:v>
      </x:c>
      <x:c r="H21" s="272" t="n">
        <x:v>-13945</x:v>
      </x:c>
      <x:c r="I21" s="272" t="n">
        <x:v>-4463</x:v>
      </x:c>
      <x:c r="J21" s="272" t="n">
        <x:v>-1974.25</x:v>
      </x:c>
      <x:c r="K21" s="272" t="n">
        <x:v>6979</x:v>
      </x:c>
      <x:c r="L21" s="311" t="n">
        <x:v>0.7200837729621798</x:v>
      </x:c>
    </x:row>
    <x:row r="22" ht="19" customHeight="1">
      <x:c r="A22" t="str">
        <x:v>Segmento</x:v>
      </x:c>
      <x:c r="B22" t="str">
        <x:v>DISTRIBUIÇÃO</x:v>
      </x:c>
      <x:c r="C22" t="str">
        <x:v>Receita</x:v>
      </x:c>
      <x:c r="D22" t="n">
        <x:v>55</x:v>
      </x:c>
      <x:c r="E22" s="272" t="n">
        <x:v>18286.13843636364</x:v>
      </x:c>
      <x:c r="F22" s="272" t="n">
        <x:v>19425</x:v>
      </x:c>
      <x:c r="G22" s="272" t="n">
        <x:v>8260.797456769362</x:v>
      </x:c>
      <x:c r="H22" s="272" t="n">
        <x:v>-21248</x:v>
      </x:c>
      <x:c r="I22" s="272" t="n">
        <x:v>14240.5535</x:v>
      </x:c>
      <x:c r="J22" s="272" t="n">
        <x:v>23676</x:v>
      </x:c>
      <x:c r="K22" s="272" t="n">
        <x:v>38347</x:v>
      </x:c>
      <x:c r="L22" s="311" t="n">
        <x:v>0.45175188219848644</x:v>
      </x:c>
    </x:row>
    <x:row r="23" ht="19" customHeight="1">
      <x:c r="A23" t="str">
        <x:v>Segmento</x:v>
      </x:c>
      <x:c r="B23" t="str">
        <x:v>DISTRIBUIÇÃO</x:v>
      </x:c>
      <x:c r="C23" t="str">
        <x:v>Custo_Abs</x:v>
      </x:c>
      <x:c r="D23" t="n">
        <x:v>55</x:v>
      </x:c>
      <x:c r="E23" s="272" t="n">
        <x:v>17526.559363636363</x:v>
      </x:c>
      <x:c r="F23" s="272" t="n">
        <x:v>18500</x:v>
      </x:c>
      <x:c r="G23" s="272" t="n">
        <x:v>5820.200914077818</x:v>
      </x:c>
      <x:c r="H23" s="272" t="n">
        <x:v>877</x:v>
      </x:c>
      <x:c r="I23" s="272" t="n">
        <x:v>13502.851</x:v>
      </x:c>
      <x:c r="J23" s="272" t="n">
        <x:v>21923</x:v>
      </x:c>
      <x:c r="K23" s="272" t="n">
        <x:v>35078</x:v>
      </x:c>
      <x:c r="L23" s="311" t="n">
        <x:v>0.3320789205297998</x:v>
      </x:c>
    </x:row>
    <x:row r="24" ht="19" customHeight="1">
      <x:c r="A24" t="str">
        <x:v>Segmento</x:v>
      </x:c>
      <x:c r="B24" t="str">
        <x:v>DISTRIBUIÇÃO</x:v>
      </x:c>
      <x:c r="C24" t="str">
        <x:v>Despesas_Abs</x:v>
      </x:c>
      <x:c r="D24" t="n">
        <x:v>55</x:v>
      </x:c>
      <x:c r="E24" s="272" t="n">
        <x:v>1101.4848545454545</x:v>
      </x:c>
      <x:c r="F24" s="272" t="n">
        <x:v>985</x:v>
      </x:c>
      <x:c r="G24" s="272" t="n">
        <x:v>717.0783129013595</x:v>
      </x:c>
      <x:c r="H24" s="272" t="n">
        <x:v>27</x:v>
      </x:c>
      <x:c r="I24" s="272" t="n">
        <x:v>746.538</x:v>
      </x:c>
      <x:c r="J24" s="272" t="n">
        <x:v>1199.5</x:v>
      </x:c>
      <x:c r="K24" s="272" t="n">
        <x:v>5320</x:v>
      </x:c>
      <x:c r="L24" s="311" t="n">
        <x:v>0.6510105971427754</x:v>
      </x:c>
    </x:row>
    <x:row r="25" ht="19" customHeight="1">
      <x:c r="A25" t="str">
        <x:v>Segmento</x:v>
      </x:c>
      <x:c r="B25" t="str">
        <x:v>DISTRIBUIÇÃO</x:v>
      </x:c>
      <x:c r="C25" t="str">
        <x:v>Lucro_Bruto</x:v>
      </x:c>
      <x:c r="D25" t="n">
        <x:v>55</x:v>
      </x:c>
      <x:c r="E25" s="272" t="n">
        <x:v>1476.9245272727273</x:v>
      </x:c>
      <x:c r="F25" s="272" t="n">
        <x:v>1543</x:v>
      </x:c>
      <x:c r="G25" s="272" t="n">
        <x:v>624.8005617077861</x:v>
      </x:c>
      <x:c r="H25" s="272" t="n">
        <x:v>-1521</x:v>
      </x:c>
      <x:c r="I25" s="272" t="n">
        <x:v>1190.1635</x:v>
      </x:c>
      <x:c r="J25" s="272" t="n">
        <x:v>1821</x:v>
      </x:c>
      <x:c r="K25" s="272" t="n">
        <x:v>3269</x:v>
      </x:c>
      <x:c r="L25" s="311" t="n">
        <x:v>0.42304163155955976</x:v>
      </x:c>
    </x:row>
    <x:row r="26" ht="19" customHeight="1">
      <x:c r="A26" t="str">
        <x:v>Segmento</x:v>
      </x:c>
      <x:c r="B26" t="str">
        <x:v>DISTRIBUIÇÃO</x:v>
      </x:c>
      <x:c r="C26" t="str">
        <x:v>EBIT</x:v>
      </x:c>
      <x:c r="D26" t="n">
        <x:v>55</x:v>
      </x:c>
      <x:c r="E26" s="272" t="n">
        <x:v>409.0396727272727</x:v>
      </x:c>
      <x:c r="F26" s="272" t="n">
        <x:v>467</x:v>
      </x:c>
      <x:c r="G26" s="272" t="n">
        <x:v>488.3224913920086</x:v>
      </x:c>
      <x:c r="H26" s="272" t="n">
        <x:v>-2051</x:v>
      </x:c>
      <x:c r="I26" s="272" t="n">
        <x:v>274.3784999999999</x:v>
      </x:c>
      <x:c r="J26" s="272" t="n">
        <x:v>620.5935</x:v>
      </x:c>
      <x:c r="K26" s="272" t="n">
        <x:v>1517</x:v>
      </x:c>
      <x:c r="L26" s="311" t="n">
        <x:v>1.1938267213449434</x:v>
      </x:c>
    </x:row>
    <x:row r="27" ht="19" customHeight="1">
      <x:c r="A27" t="str">
        <x:v>Segmento</x:v>
      </x:c>
      <x:c r="B27" t="str">
        <x:v>E&amp;P</x:v>
      </x:c>
      <x:c r="C27" t="str">
        <x:v>Receita</x:v>
      </x:c>
      <x:c r="D27" t="n">
        <x:v>82</x:v>
      </x:c>
      <x:c r="E27" s="272" t="n">
        <x:v>46732.12845121951</x:v>
      </x:c>
      <x:c r="F27" s="272" t="n">
        <x:v>36122.5</x:v>
      </x:c>
      <x:c r="G27" s="272" t="n">
        <x:v>26220.73416189531</x:v>
      </x:c>
      <x:c r="H27" s="272" t="n">
        <x:v>13902.191</x:v>
      </x:c>
      <x:c r="I27" s="272" t="n">
        <x:v>27281.5</x:v>
      </x:c>
      <x:c r="J27" s="272" t="n">
        <x:v>69568</x:v>
      </x:c>
      <x:c r="K27" s="272" t="n">
        <x:v>114940</x:v>
      </x:c>
      <x:c r="L27" s="311" t="n">
        <x:v>0.5610858103598972</x:v>
      </x:c>
    </x:row>
    <x:row r="28" ht="19" customHeight="1">
      <x:c r="A28" t="str">
        <x:v>Segmento</x:v>
      </x:c>
      <x:c r="B28" t="str">
        <x:v>E&amp;P</x:v>
      </x:c>
      <x:c r="C28" t="str">
        <x:v>Custo_Abs</x:v>
      </x:c>
      <x:c r="D28" t="n">
        <x:v>82</x:v>
      </x:c>
      <x:c r="E28" s="272" t="n">
        <x:v>22423.461731707317</x:v>
      </x:c>
      <x:c r="F28" s="272" t="n">
        <x:v>21393</x:v>
      </x:c>
      <x:c r="G28" s="272" t="n">
        <x:v>10355.752124282944</x:v>
      </x:c>
      <x:c r="H28" s="272" t="n">
        <x:v>7921.854</x:v>
      </x:c>
      <x:c r="I28" s="272" t="n">
        <x:v>12417.25</x:v>
      </x:c>
      <x:c r="J28" s="272" t="n">
        <x:v>29409.25</x:v>
      </x:c>
      <x:c r="K28" s="272" t="n">
        <x:v>47184</x:v>
      </x:c>
      <x:c r="L28" s="311" t="n">
        <x:v>0.4618266460454525</x:v>
      </x:c>
    </x:row>
    <x:row r="29" ht="19" customHeight="1">
      <x:c r="A29" t="str">
        <x:v>Segmento</x:v>
      </x:c>
      <x:c r="B29" t="str">
        <x:v>E&amp;P</x:v>
      </x:c>
      <x:c r="C29" t="str">
        <x:v>Despesas_Abs</x:v>
      </x:c>
      <x:c r="D29" t="n">
        <x:v>82</x:v>
      </x:c>
      <x:c r="E29" s="272" t="n">
        <x:v>5501.813170731707</x:v>
      </x:c>
      <x:c r="F29" s="272" t="n">
        <x:v>2770.5</x:v>
      </x:c>
      <x:c r="G29" s="272" t="n">
        <x:v>9448.821261086186</x:v>
      </x:c>
      <x:c r="H29" s="272" t="n">
        <x:v>252</x:v>
      </x:c>
      <x:c r="I29" s="272" t="n">
        <x:v>1599.3585000000007</x:v>
      </x:c>
      <x:c r="J29" s="272" t="n">
        <x:v>5029.75</x:v>
      </x:c>
      <x:c r="K29" s="272" t="n">
        <x:v>65967</x:v>
      </x:c>
      <x:c r="L29" s="311" t="n">
        <x:v>1.7174013307742968</x:v>
      </x:c>
    </x:row>
    <x:row r="30" ht="19" customHeight="1">
      <x:c r="A30" t="str">
        <x:v>Segmento</x:v>
      </x:c>
      <x:c r="B30" t="str">
        <x:v>E&amp;P</x:v>
      </x:c>
      <x:c r="C30" t="str">
        <x:v>Lucro_Bruto</x:v>
      </x:c>
      <x:c r="D30" t="n">
        <x:v>82</x:v>
      </x:c>
      <x:c r="E30" s="272" t="n">
        <x:v>24308.666719512195</x:v>
      </x:c>
      <x:c r="F30" s="272" t="n">
        <x:v>18422.2075</x:v>
      </x:c>
      <x:c r="G30" s="272" t="n">
        <x:v>16808.206635578033</x:v>
      </x:c>
      <x:c r="H30" s="272" t="n">
        <x:v>2838</x:v>
      </x:c>
      <x:c r="I30" s="272" t="n">
        <x:v>11835.75</x:v>
      </x:c>
      <x:c r="J30" s="272" t="n">
        <x:v>36664.5</x:v>
      </x:c>
      <x:c r="K30" s="272" t="n">
        <x:v>67813</x:v>
      </x:c>
      <x:c r="L30" s="311" t="n">
        <x:v>0.6914491374422581</x:v>
      </x:c>
    </x:row>
    <x:row r="31" ht="19" customHeight="1">
      <x:c r="A31" t="str">
        <x:v>Segmento</x:v>
      </x:c>
      <x:c r="B31" t="str">
        <x:v>E&amp;P</x:v>
      </x:c>
      <x:c r="C31" t="str">
        <x:v>EBIT</x:v>
      </x:c>
      <x:c r="D31" t="n">
        <x:v>82</x:v>
      </x:c>
      <x:c r="E31" s="272" t="n">
        <x:v>20300.90232926829</x:v>
      </x:c>
      <x:c r="F31" s="272" t="n">
        <x:v>16015</x:v>
      </x:c>
      <x:c r="G31" s="272" t="n">
        <x:v>19871.42783884528</x:v>
      </x:c>
      <x:c r="H31" s="272" t="n">
        <x:v>-44616</x:v>
      </x:c>
      <x:c r="I31" s="272" t="n">
        <x:v>10052.97</x:v>
      </x:c>
      <x:c r="J31" s="272" t="n">
        <x:v>30664.5</x:v>
      </x:c>
      <x:c r="K31" s="272" t="n">
        <x:v>80364</x:v>
      </x:c>
      <x:c r="L31" s="311" t="n">
        <x:v>0.9788445615146955</x:v>
      </x:c>
    </x:row>
    <x:row r="32" ht="19" customHeight="1">
      <x:c r="A32" t="str">
        <x:v>Segmento</x:v>
      </x:c>
      <x:c r="B32" t="str">
        <x:v>GÁS &amp; ENERGIA / G&amp;EBC</x:v>
      </x:c>
      <x:c r="C32" t="str">
        <x:v>Receita</x:v>
      </x:c>
      <x:c r="D32" t="n">
        <x:v>82</x:v>
      </x:c>
      <x:c r="E32" s="272" t="n">
        <x:v>9038.36693902439</x:v>
      </x:c>
      <x:c r="F32" s="272" t="n">
        <x:v>9471.5</x:v>
      </x:c>
      <x:c r="G32" s="272" t="n">
        <x:v>4833.314390969114</x:v>
      </x:c>
      <x:c r="H32" s="272" t="n">
        <x:v>2145.266</x:v>
      </x:c>
      <x:c r="I32" s="272" t="n">
        <x:v>4405.909000000001</x:v>
      </x:c>
      <x:c r="J32" s="272" t="n">
        <x:v>12062.5</x:v>
      </x:c>
      <x:c r="K32" s="272" t="n">
        <x:v>21747</x:v>
      </x:c>
      <x:c r="L32" s="311" t="n">
        <x:v>0.5347552742189096</x:v>
      </x:c>
    </x:row>
    <x:row r="33" ht="19" customHeight="1">
      <x:c r="A33" t="str">
        <x:v>Segmento</x:v>
      </x:c>
      <x:c r="B33" t="str">
        <x:v>GÁS &amp; ENERGIA / G&amp;EBC</x:v>
      </x:c>
      <x:c r="C33" t="str">
        <x:v>Custo_Abs</x:v>
      </x:c>
      <x:c r="D33" t="n">
        <x:v>82</x:v>
      </x:c>
      <x:c r="E33" s="272" t="n">
        <x:v>6259.067670731707</x:v>
      </x:c>
      <x:c r="F33" s="272" t="n">
        <x:v>6427.5</x:v>
      </x:c>
      <x:c r="G33" s="272" t="n">
        <x:v>3546.6140225733857</x:v>
      </x:c>
      <x:c r="H33" s="272" t="n">
        <x:v>1631.978999999999</x:v>
      </x:c>
      <x:c r="I33" s="272" t="n">
        <x:v>3198.4545000000003</x:v>
      </x:c>
      <x:c r="J33" s="272" t="n">
        <x:v>8011.75</x:v>
      </x:c>
      <x:c r="K33" s="272" t="n">
        <x:v>21435</x:v>
      </x:c>
      <x:c r="L33" s="311" t="n">
        <x:v>0.5666361524029943</x:v>
      </x:c>
    </x:row>
    <x:row r="34" ht="19" customHeight="1">
      <x:c r="A34" t="str">
        <x:v>Segmento</x:v>
      </x:c>
      <x:c r="B34" t="str">
        <x:v>GÁS &amp; ENERGIA / G&amp;EBC</x:v>
      </x:c>
      <x:c r="C34" t="str">
        <x:v>Despesas_Abs</x:v>
      </x:c>
      <x:c r="D34" t="n">
        <x:v>82</x:v>
      </x:c>
      <x:c r="E34" s="272" t="n">
        <x:v>2391.9764268292683</x:v>
      </x:c>
      <x:c r="F34" s="272" t="n">
        <x:v>1695.5</x:v>
      </x:c>
      <x:c r="G34" s="272" t="n">
        <x:v>2552.449224248108</x:v>
      </x:c>
      <x:c r="H34" s="272" t="n">
        <x:v>244</x:v>
      </x:c>
      <x:c r="I34" s="272" t="n">
        <x:v>583.78375</x:v>
      </x:c>
      <x:c r="J34" s="272" t="n">
        <x:v>4034.25</x:v>
      </x:c>
      <x:c r="K34" s="272" t="n">
        <x:v>19262</x:v>
      </x:c>
      <x:c r="L34" s="311" t="n">
        <x:v>1.0670879510428777</x:v>
      </x:c>
    </x:row>
    <x:row r="35" ht="19" customHeight="1">
      <x:c r="A35" t="str">
        <x:v>Segmento</x:v>
      </x:c>
      <x:c r="B35" t="str">
        <x:v>GÁS &amp; ENERGIA / G&amp;EBC</x:v>
      </x:c>
      <x:c r="C35" t="str">
        <x:v>Lucro_Bruto</x:v>
      </x:c>
      <x:c r="D35" t="n">
        <x:v>82</x:v>
      </x:c>
      <x:c r="E35" s="272" t="n">
        <x:v>2779.299268292683</x:v>
      </x:c>
      <x:c r="F35" s="272" t="n">
        <x:v>2413</x:v>
      </x:c>
      <x:c r="G35" s="272" t="n">
        <x:v>2207.4699889712024</x:v>
      </x:c>
      <x:c r="H35" s="272" t="n">
        <x:v>-509</x:v>
      </x:c>
      <x:c r="I35" s="272" t="n">
        <x:v>961.9590000000001</x:v>
      </x:c>
      <x:c r="J35" s="272" t="n">
        <x:v>4523.5</x:v>
      </x:c>
      <x:c r="K35" s="272" t="n">
        <x:v>7898</x:v>
      </x:c>
      <x:c r="L35" s="311" t="n">
        <x:v>0.794254153971424</x:v>
      </x:c>
    </x:row>
    <x:row r="36" ht="19" customHeight="1">
      <x:c r="A36" t="str">
        <x:v>Segmento</x:v>
      </x:c>
      <x:c r="B36" t="str">
        <x:v>GÁS &amp; ENERGIA / G&amp;EBC</x:v>
      </x:c>
      <x:c r="C36" t="str">
        <x:v>EBIT</x:v>
      </x:c>
      <x:c r="D36" t="n">
        <x:v>82</x:v>
      </x:c>
      <x:c r="E36" s="272" t="n">
        <x:v>975.7862560975609</x:v>
      </x:c>
      <x:c r="F36" s="272" t="n">
        <x:v>666.9105</x:v>
      </x:c>
      <x:c r="G36" s="272" t="n">
        <x:v>2891.3015153868664</x:v>
      </x:c>
      <x:c r="H36" s="272" t="n">
        <x:v>-4345</x:v>
      </x:c>
      <x:c r="I36" s="272" t="n">
        <x:v>-173.14425</x:v>
      </x:c>
      <x:c r="J36" s="272" t="n">
        <x:v>1386.5</x:v>
      </x:c>
      <x:c r="K36" s="272" t="n">
        <x:v>23044</x:v>
      </x:c>
      <x:c r="L36" s="311" t="n">
        <x:v>2.9630480008500846</x:v>
      </x:c>
    </x:row>
    <x:row r="37" ht="19" customHeight="1">
      <x:c r="A37" t="str">
        <x:v>Segmento</x:v>
      </x:c>
      <x:c r="B37" t="str">
        <x:v>INTERNACIONAL</x:v>
      </x:c>
      <x:c r="C37" t="str">
        <x:v>Receita</x:v>
      </x:c>
      <x:c r="D37" t="n">
        <x:v>39</x:v>
      </x:c>
      <x:c r="E37" s="272" t="n">
        <x:v>6543.0050769230775</x:v>
      </x:c>
      <x:c r="F37" s="272" t="n">
        <x:v>6622.053</x:v>
      </x:c>
      <x:c r="G37" s="272" t="n">
        <x:v>1898.5462120053498</x:v>
      </x:c>
      <x:c r="H37" s="272" t="n">
        <x:v>2778.216</x:v>
      </x:c>
      <x:c r="I37" s="272" t="n">
        <x:v>4823.0025</x:v>
      </x:c>
      <x:c r="J37" s="272" t="n">
        <x:v>8344.5</x:v>
      </x:c>
      <x:c r="K37" s="272" t="n">
        <x:v>9258</x:v>
      </x:c>
      <x:c r="L37" s="311" t="n">
        <x:v>0.290164257811972</x:v>
      </x:c>
    </x:row>
    <x:row r="38" ht="19" customHeight="1">
      <x:c r="A38" t="str">
        <x:v>Segmento</x:v>
      </x:c>
      <x:c r="B38" t="str">
        <x:v>INTERNACIONAL</x:v>
      </x:c>
      <x:c r="C38" t="str">
        <x:v>Custo_Abs</x:v>
      </x:c>
      <x:c r="D38" t="n">
        <x:v>39</x:v>
      </x:c>
      <x:c r="E38" s="272" t="n">
        <x:v>5402.440897435898</x:v>
      </x:c>
      <x:c r="F38" s="272" t="n">
        <x:v>5274.965</x:v>
      </x:c>
      <x:c r="G38" s="272" t="n">
        <x:v>1718.400693513514</x:v>
      </x:c>
      <x:c r="H38" s="272" t="n">
        <x:v>1761.062</x:v>
      </x:c>
      <x:c r="I38" s="272" t="n">
        <x:v>3988.0145</x:v>
      </x:c>
      <x:c r="J38" s="272" t="n">
        <x:v>7137</x:v>
      </x:c>
      <x:c r="K38" s="272" t="n">
        <x:v>8170</x:v>
      </x:c>
      <x:c r="L38" s="311" t="n">
        <x:v>0.3180785733961662</x:v>
      </x:c>
    </x:row>
    <x:row r="39" ht="19" customHeight="1">
      <x:c r="A39" t="str">
        <x:v>Segmento</x:v>
      </x:c>
      <x:c r="B39" t="str">
        <x:v>INTERNACIONAL</x:v>
      </x:c>
      <x:c r="C39" t="str">
        <x:v>Despesas_Abs</x:v>
      </x:c>
      <x:c r="D39" t="n">
        <x:v>39</x:v>
      </x:c>
      <x:c r="E39" s="272" t="n">
        <x:v>840.8725641025641</x:v>
      </x:c>
      <x:c r="F39" s="272" t="n">
        <x:v>680</x:v>
      </x:c>
      <x:c r="G39" s="272" t="n">
        <x:v>458.28302607104195</x:v>
      </x:c>
      <x:c r="H39" s="272" t="n">
        <x:v>371</x:v>
      </x:c>
      <x:c r="I39" s="272" t="n">
        <x:v>566</x:v>
      </x:c>
      <x:c r="J39" s="272" t="n">
        <x:v>934.9620000000001</x:v>
      </x:c>
      <x:c r="K39" s="272" t="n">
        <x:v>2602</x:v>
      </x:c>
      <x:c r="L39" s="311" t="n">
        <x:v>0.5450088938983906</x:v>
      </x:c>
    </x:row>
    <x:row r="40" ht="19" customHeight="1">
      <x:c r="A40" t="str">
        <x:v>Segmento</x:v>
      </x:c>
      <x:c r="B40" t="str">
        <x:v>INTERNACIONAL</x:v>
      </x:c>
      <x:c r="C40" t="str">
        <x:v>Lucro_Bruto</x:v>
      </x:c>
      <x:c r="D40" t="n">
        <x:v>39</x:v>
      </x:c>
      <x:c r="E40" s="272" t="n">
        <x:v>1140.5641794871794</x:v>
      </x:c>
      <x:c r="F40" s="272" t="n">
        <x:v>1106.276</x:v>
      </x:c>
      <x:c r="G40" s="272" t="n">
        <x:v>503.82511819609493</x:v>
      </x:c>
      <x:c r="H40" s="272" t="n">
        <x:v>-207.3120000000004</x:v>
      </x:c>
      <x:c r="I40" s="272" t="n">
        <x:v>902.1235</x:v>
      </x:c>
      <x:c r="J40" s="272" t="n">
        <x:v>1413.3654999999999</x:v>
      </x:c>
      <x:c r="K40" s="272" t="n">
        <x:v>2082</x:v>
      </x:c>
      <x:c r="L40" s="311" t="n">
        <x:v>0.44173324680652765</x:v>
      </x:c>
    </x:row>
    <x:row r="41" ht="19" customHeight="1">
      <x:c r="A41" t="str">
        <x:v>Segmento</x:v>
      </x:c>
      <x:c r="B41" t="str">
        <x:v>INTERNACIONAL</x:v>
      </x:c>
      <x:c r="C41" t="str">
        <x:v>EBIT</x:v>
      </x:c>
      <x:c r="D41" t="n">
        <x:v>39</x:v>
      </x:c>
      <x:c r="E41" s="272" t="n">
        <x:v>334.40956410256416</x:v>
      </x:c>
      <x:c r="F41" s="272" t="n">
        <x:v>377</x:v>
      </x:c>
      <x:c r="G41" s="272" t="n">
        <x:v>863.8747544390604</x:v>
      </x:c>
      <x:c r="H41" s="272" t="n">
        <x:v>-2776</x:v>
      </x:c>
      <x:c r="I41" s="272" t="n">
        <x:v>182.49599999999998</x:v>
      </x:c>
      <x:c r="J41" s="272" t="n">
        <x:v>650.5</x:v>
      </x:c>
      <x:c r="K41" s="272" t="n">
        <x:v>2204</x:v>
      </x:c>
      <x:c r="L41" s="311" t="n">
        <x:v>2.5832836353152513</x:v>
      </x:c>
    </x:row>
    <x:row r="42" ht="19" customHeight="1">
      <x:c r="A42" t="str">
        <x:v>Segmento</x:v>
      </x:c>
      <x:c r="B42" t="str">
        <x:v>REFINO / RTC</x:v>
      </x:c>
      <x:c r="C42" t="str">
        <x:v>Receita</x:v>
      </x:c>
      <x:c r="D42" t="n">
        <x:v>31</x:v>
      </x:c>
      <x:c r="E42" s="272" t="n">
        <x:v>104811.19354838709</x:v>
      </x:c>
      <x:c r="F42" s="272" t="n">
        <x:v>112376</x:v>
      </x:c>
      <x:c r="G42" s="272" t="n">
        <x:v>31250.561886595846</x:v>
      </x:c>
      <x:c r="H42" s="272" t="n">
        <x:v>44326</x:v>
      </x:c>
      <x:c r="I42" s="272" t="n">
        <x:v>72276.5</x:v>
      </x:c>
      <x:c r="J42" s="272" t="n">
        <x:v>120435</x:v>
      </x:c>
      <x:c r="K42" s="272" t="n">
        <x:v>163193</x:v>
      </x:c>
      <x:c r="L42" s="311" t="n">
        <x:v>0.29816053828419314</x:v>
      </x:c>
    </x:row>
    <x:row r="43" ht="19" customHeight="1">
      <x:c r="A43" t="str">
        <x:v>Segmento</x:v>
      </x:c>
      <x:c r="B43" t="str">
        <x:v>REFINO / RTC</x:v>
      </x:c>
      <x:c r="C43" t="str">
        <x:v>Custo_Abs</x:v>
      </x:c>
      <x:c r="D43" t="n">
        <x:v>31</x:v>
      </x:c>
      <x:c r="E43" s="272" t="n">
        <x:v>94122</x:v>
      </x:c>
      <x:c r="F43" s="272" t="n">
        <x:v>103667</x:v>
      </x:c>
      <x:c r="G43" s="272" t="n">
        <x:v>26793.056909082497</x:v>
      </x:c>
      <x:c r="H43" s="272" t="n">
        <x:v>39835</x:v>
      </x:c>
      <x:c r="I43" s="272" t="n">
        <x:v>66568.5</x:v>
      </x:c>
      <x:c r="J43" s="272" t="n">
        <x:v>111845.5</x:v>
      </x:c>
      <x:c r="K43" s="272" t="n">
        <x:v>139607</x:v>
      </x:c>
      <x:c r="L43" s="311" t="n">
        <x:v>0.2846630639922919</x:v>
      </x:c>
    </x:row>
    <x:row r="44" ht="19" customHeight="1">
      <x:c r="A44" t="str">
        <x:v>Segmento</x:v>
      </x:c>
      <x:c r="B44" t="str">
        <x:v>REFINO / RTC</x:v>
      </x:c>
      <x:c r="C44" t="str">
        <x:v>Despesas_Abs</x:v>
      </x:c>
      <x:c r="D44" t="n">
        <x:v>31</x:v>
      </x:c>
      <x:c r="E44" s="272" t="n">
        <x:v>4578.5161290322585</x:v>
      </x:c>
      <x:c r="F44" s="272" t="n">
        <x:v>4330</x:v>
      </x:c>
      <x:c r="G44" s="272" t="n">
        <x:v>2033.5216394384684</x:v>
      </x:c>
      <x:c r="H44" s="272" t="n">
        <x:v>266</x:v>
      </x:c>
      <x:c r="I44" s="272" t="n">
        <x:v>3755</x:v>
      </x:c>
      <x:c r="J44" s="272" t="n">
        <x:v>5481.5</x:v>
      </x:c>
      <x:c r="K44" s="272" t="n">
        <x:v>11992</x:v>
      </x:c>
      <x:c r="L44" s="311" t="n">
        <x:v>0.4441442559400321</x:v>
      </x:c>
    </x:row>
    <x:row r="45" ht="19" customHeight="1">
      <x:c r="A45" t="str">
        <x:v>Segmento</x:v>
      </x:c>
      <x:c r="B45" t="str">
        <x:v>REFINO / RTC</x:v>
      </x:c>
      <x:c r="C45" t="str">
        <x:v>Lucro_Bruto</x:v>
      </x:c>
      <x:c r="D45" t="n">
        <x:v>31</x:v>
      </x:c>
      <x:c r="E45" s="272" t="n">
        <x:v>10689.193548387097</x:v>
      </x:c>
      <x:c r="F45" s="272" t="n">
        <x:v>8782</x:v>
      </x:c>
      <x:c r="G45" s="272" t="n">
        <x:v>6333.692784989153</x:v>
      </x:c>
      <x:c r="H45" s="272" t="n">
        <x:v>-2</x:v>
      </x:c>
      <x:c r="I45" s="272" t="n">
        <x:v>6831.5</x:v>
      </x:c>
      <x:c r="J45" s="272" t="n">
        <x:v>12827</x:v>
      </x:c>
      <x:c r="K45" s="272" t="n">
        <x:v>26130</x:v>
      </x:c>
      <x:c r="L45" s="311" t="n">
        <x:v>0.5925323324269725</x:v>
      </x:c>
    </x:row>
    <x:row r="46" ht="19" customHeight="1">
      <x:c r="A46" t="str">
        <x:v>Segmento</x:v>
      </x:c>
      <x:c r="B46" t="str">
        <x:v>REFINO / RTC</x:v>
      </x:c>
      <x:c r="C46" t="str">
        <x:v>EBIT</x:v>
      </x:c>
      <x:c r="D46" t="n">
        <x:v>31</x:v>
      </x:c>
      <x:c r="E46" s="272" t="n">
        <x:v>6238.354838709677</x:v>
      </x:c>
      <x:c r="F46" s="272" t="n">
        <x:v>6004</x:v>
      </x:c>
      <x:c r="G46" s="272" t="n">
        <x:v>6118.283918160861</x:v>
      </x:c>
      <x:c r="H46" s="272" t="n">
        <x:v>-5100</x:v>
      </x:c>
      <x:c r="I46" s="272" t="n">
        <x:v>2411</x:v>
      </x:c>
      <x:c r="J46" s="272" t="n">
        <x:v>9455</x:v>
      </x:c>
      <x:c r="K46" s="272" t="n">
        <x:v>21369</x:v>
      </x:c>
      <x:c r="L46" s="311" t="n">
        <x:v>0.9807527908153343</x:v>
      </x:c>
    </x:row>
    <x:row r="47">
      <x:c r="A47"/>
      <x:c r="B47"/>
      <x:c r="C47"/>
      <x:c r="D47"/>
      <x:c r="E47"/>
      <x:c r="F47"/>
      <x:c r="G47"/>
      <x:c r="H47"/>
      <x:c r="I47"/>
      <x:c r="J47"/>
      <x:c r="K47"/>
    </x:row>
    <x:row r="48">
      <x:c r="A48"/>
      <x:c r="B48"/>
      <x:c r="C48"/>
      <x:c r="D48"/>
      <x:c r="E48"/>
      <x:c r="F48"/>
      <x:c r="G48"/>
      <x:c r="H48"/>
      <x:c r="I48"/>
      <x:c r="J48"/>
      <x:c r="K48"/>
    </x:row>
    <x:row r="49">
      <x:c r="A49"/>
      <x:c r="B49"/>
      <x:c r="C49"/>
      <x:c r="D49"/>
      <x:c r="E49"/>
      <x:c r="F49"/>
      <x:c r="G49"/>
      <x:c r="H49"/>
      <x:c r="I49"/>
      <x:c r="J49"/>
      <x:c r="K49"/>
    </x:row>
    <x:row r="50">
      <x:c r="A50"/>
      <x:c r="B50"/>
      <x:c r="C50"/>
      <x:c r="D50"/>
      <x:c r="E50"/>
      <x:c r="F50"/>
      <x:c r="G50"/>
      <x:c r="H50"/>
      <x:c r="I50"/>
      <x:c r="J50"/>
      <x:c r="K50"/>
    </x:row>
    <x:row r="51">
      <x:c r="A51"/>
      <x:c r="B51"/>
      <x:c r="C51"/>
      <x:c r="D51"/>
      <x:c r="E51"/>
      <x:c r="F51"/>
      <x:c r="G51"/>
      <x:c r="H51"/>
      <x:c r="I51"/>
      <x:c r="J51"/>
      <x:c r="K51"/>
    </x:row>
  </x:sheetData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12" hidden="0" customWidth="1"/>
    <x:col min="2" max="2" width="4.21875" customWidth="1"/>
    <x:col min="3" max="3" width="7.77734375" customWidth="1"/>
    <x:col min="4" max="4" width="9.109375" customWidth="1"/>
    <x:col min="5" max="5" width="8.44140625" customWidth="1"/>
    <x:col min="6" max="6" width="11.33203125" customWidth="1"/>
    <x:col min="7" max="7" width="8.109375" customWidth="1"/>
    <x:col min="8" max="8" width="12.109375" customWidth="1"/>
    <x:col min="9" max="9" width="11.109375" customWidth="1"/>
    <x:col min="10" max="10" width="19.6640625" customWidth="1"/>
    <x:col min="11" max="11" width="18.88671875" customWidth="1"/>
  </x:cols>
  <x:sheetData>
    <x:row r="1" ht="19" customHeight="1">
      <x:c r="A1" s="294" t="str">
        <x:v>Periodo</x:v>
      </x:c>
      <x:c r="B1" s="295" t="str">
        <x:v>Ano</x:v>
      </x:c>
      <x:c r="C1" s="295" t="str">
        <x:v>Trimestre</x:v>
      </x:c>
      <x:c r="D1" s="295" t="str">
        <x:v>Receita</x:v>
      </x:c>
      <x:c r="E1" s="295" t="str">
        <x:v>Custo_Abs</x:v>
      </x:c>
      <x:c r="F1" s="295" t="str">
        <x:v>Despesas_Abs</x:v>
      </x:c>
      <x:c r="G1" s="295" t="str">
        <x:v>Lucro_Bruto</x:v>
      </x:c>
      <x:c r="H1" s="295" t="str">
        <x:v>EBIT</x:v>
      </x:c>
      <x:c r="I1" s="295" t="str">
        <x:v>Custo/Receita</x:v>
      </x:c>
      <x:c r="J1" s="295" t="str">
        <x:v>Margem_Bruta</x:v>
      </x:c>
      <x:c r="K1" s="295" t="str">
        <x:v>Margem_EBIT</x:v>
      </x:c>
      <x:c r="L1" s="295" t="str">
        <x:v>Custo_QoQ</x:v>
      </x:c>
      <x:c r="M1" s="296" t="str">
        <x:v>Custo_YoY</x:v>
      </x:c>
    </x:row>
    <x:row r="2" ht="19" customHeight="1">
      <x:c r="A2" t="str">
        <x:f>'Base_Analitica'!A9</x:f>
        <x:v>1T06</x:v>
      </x:c>
      <x:c r="B2" t="n">
        <x:f>'Base_Analitica'!B9</x:f>
        <x:v>2006</x:v>
      </x:c>
      <x:c r="C2" t="n">
        <x:f>'Base_Analitica'!C9</x:f>
        <x:v>1</x:v>
      </x:c>
      <x:c r="D2" s="272" t="n">
        <x:f>'Base_Analitica'!I9</x:f>
        <x:v>35885.925</x:v>
      </x:c>
      <x:c r="E2" s="272" t="n">
        <x:f>'Base_Analitica'!K9</x:f>
        <x:v>19643.548</x:v>
      </x:c>
      <x:c r="F2" s="272" t="n">
        <x:f>'Base_Analitica'!N9</x:f>
        <x:v>4232.752</x:v>
      </x:c>
      <x:c r="G2" s="272" t="n">
        <x:f>'Base_Analitica'!L9</x:f>
        <x:v>16242.377</x:v>
      </x:c>
      <x:c r="H2" s="272" t="n">
        <x:f>'Base_Analitica'!O9</x:f>
        <x:v>12009.625</x:v>
      </x:c>
      <x:c r="I2" s="298" t="n">
        <x:f>IF(D2=0,"",E2/D2)</x:f>
        <x:v>0.5473886488922884</x:v>
      </x:c>
      <x:c r="J2" s="298" t="n">
        <x:f>IF(D2=0,"",G2/D2)</x:f>
        <x:v>0.45261135110771145</x:v>
      </x:c>
      <x:c r="K2" s="298" t="n">
        <x:f>IF(D2=0,"",H2/D2)</x:f>
        <x:v>0.33466115196974855</x:v>
      </x:c>
      <x:c r="L2" s="298"/>
      <x:c r="M2" s="298"/>
    </x:row>
    <x:row r="3" ht="19" customHeight="1">
      <x:c r="A3" t="str">
        <x:f>'Base_Analitica'!A17</x:f>
        <x:v>2T06</x:v>
      </x:c>
      <x:c r="B3" t="n">
        <x:f>'Base_Analitica'!B17</x:f>
        <x:v>2006</x:v>
      </x:c>
      <x:c r="C3" t="n">
        <x:f>'Base_Analitica'!C17</x:f>
        <x:v>2</x:v>
      </x:c>
      <x:c r="D3" s="272" t="n">
        <x:f>'Base_Analitica'!I17</x:f>
        <x:v>37948.41099999999</x:v>
      </x:c>
      <x:c r="E3" s="272" t="n">
        <x:f>'Base_Analitica'!K17</x:f>
        <x:v>21260.421</x:v>
      </x:c>
      <x:c r="F3" s="272" t="n">
        <x:f>'Base_Analitica'!N17</x:f>
        <x:v>5421.004999999999</x:v>
      </x:c>
      <x:c r="G3" s="272" t="n">
        <x:f>'Base_Analitica'!L17</x:f>
        <x:v>16687.99</x:v>
      </x:c>
      <x:c r="H3" s="272" t="n">
        <x:f>'Base_Analitica'!O17</x:f>
        <x:v>11266.985</x:v>
      </x:c>
      <x:c r="I3" s="298" t="n">
        <x:f>IF(D3=0,"",E3/D3)</x:f>
        <x:v>0.5602453552007751</x:v>
      </x:c>
      <x:c r="J3" s="298" t="n">
        <x:f>IF(D3=0,"",G3/D3)</x:f>
        <x:v>0.43975464479922505</x:v>
      </x:c>
      <x:c r="K3" s="298" t="n">
        <x:f>IF(D3=0,"",H3/D3)</x:f>
        <x:v>0.2969026819067603</x:v>
      </x:c>
      <x:c r="L3" s="298" t="n">
        <x:f>IF(E2=0,"",E3/E2-1)</x:f>
        <x:v>0.08231063960543183</x:v>
      </x:c>
      <x:c r="M3" s="298"/>
    </x:row>
    <x:row r="4" ht="19" customHeight="1">
      <x:c r="A4" t="str">
        <x:f>'Base_Analitica'!A25</x:f>
        <x:v>3T06</x:v>
      </x:c>
      <x:c r="B4" t="n">
        <x:f>'Base_Analitica'!B25</x:f>
        <x:v>2006</x:v>
      </x:c>
      <x:c r="C4" t="n">
        <x:f>'Base_Analitica'!C25</x:f>
        <x:v>3</x:v>
      </x:c>
      <x:c r="D4" s="272" t="n">
        <x:f>'Base_Analitica'!I25</x:f>
        <x:v>43363.43000000001</x:v>
      </x:c>
      <x:c r="E4" s="272" t="n">
        <x:f>'Base_Analitica'!K25</x:f>
        <x:v>27066.17600000001</x:v>
      </x:c>
      <x:c r="F4" s="272" t="n">
        <x:f>'Base_Analitica'!N25</x:f>
        <x:v>5994.137000000001</x:v>
      </x:c>
      <x:c r="G4" s="272" t="n">
        <x:f>'Base_Analitica'!L25</x:f>
        <x:v>16297.254</x:v>
      </x:c>
      <x:c r="H4" s="272" t="n">
        <x:f>'Base_Analitica'!O25</x:f>
        <x:v>10303.117</x:v>
      </x:c>
      <x:c r="I4" s="298" t="n">
        <x:f>IF(D4=0,"",E4/D4)</x:f>
        <x:v>0.6241705510841741</x:v>
      </x:c>
      <x:c r="J4" s="298" t="n">
        <x:f>IF(D4=0,"",G4/D4)</x:f>
        <x:v>0.37582944891582604</x:v>
      </x:c>
      <x:c r="K4" s="298" t="n">
        <x:f>IF(D4=0,"",H4/D4)</x:f>
        <x:v>0.23759921666713169</x:v>
      </x:c>
      <x:c r="L4" s="298" t="n">
        <x:f>IF(E3=0,"",E4/E3-1)</x:f>
        <x:v>0.27307808250833854</x:v>
      </x:c>
      <x:c r="M4" s="298"/>
    </x:row>
    <x:row r="5" ht="19" customHeight="1">
      <x:c r="A5" t="str">
        <x:f>'Base_Analitica'!A33</x:f>
        <x:v>4T06</x:v>
      </x:c>
      <x:c r="B5" t="n">
        <x:f>'Base_Analitica'!B33</x:f>
        <x:v>2006</x:v>
      </x:c>
      <x:c r="C5" t="n">
        <x:f>'Base_Analitica'!C33</x:f>
        <x:v>4</x:v>
      </x:c>
      <x:c r="D5" s="272" t="n">
        <x:f>'Base_Analitica'!I33</x:f>
        <x:v>41041.05299999999</x:v>
      </x:c>
      <x:c r="E5" s="272" t="n">
        <x:f>'Base_Analitica'!K33</x:f>
        <x:v>26695.697</x:v>
      </x:c>
      <x:c r="F5" s="272" t="n">
        <x:f>'Base_Analitica'!N33</x:f>
        <x:v>5687.181</x:v>
      </x:c>
      <x:c r="G5" s="272" t="n">
        <x:f>'Base_Analitica'!L33</x:f>
        <x:v>14345.356</x:v>
      </x:c>
      <x:c r="H5" s="272" t="n">
        <x:f>'Base_Analitica'!O33</x:f>
        <x:v>8658.175000000003</x:v>
      </x:c>
      <x:c r="I5" s="298" t="n">
        <x:f>IF(D5=0,"",E5/D5)</x:f>
        <x:v>0.6504632568759872</x:v>
      </x:c>
      <x:c r="J5" s="298" t="n">
        <x:f>IF(D5=0,"",G5/D5)</x:f>
        <x:v>0.349536743124013</x:v>
      </x:c>
      <x:c r="K5" s="298" t="n">
        <x:f>IF(D5=0,"",H5/D5)</x:f>
        <x:v>0.2109637635272176</x:v>
      </x:c>
      <x:c r="L5" s="298" t="n">
        <x:f>IF(E4=0,"",E5/E4-1)</x:f>
        <x:v>-0.01368789591850772</x:v>
      </x:c>
      <x:c r="M5" s="298"/>
    </x:row>
    <x:row r="6" ht="19" customHeight="1">
      <x:c r="A6" t="str">
        <x:f>'Base_Analitica'!A41</x:f>
        <x:v>1T07</x:v>
      </x:c>
      <x:c r="B6" t="n">
        <x:f>'Base_Analitica'!B41</x:f>
        <x:v>2007</x:v>
      </x:c>
      <x:c r="C6" t="n">
        <x:f>'Base_Analitica'!C41</x:f>
        <x:v>1</x:v>
      </x:c>
      <x:c r="D6" s="272" t="n">
        <x:f>'Base_Analitica'!I41</x:f>
        <x:v>38894.447</x:v>
      </x:c>
      <x:c r="E6" s="272" t="n">
        <x:f>'Base_Analitica'!K41</x:f>
        <x:v>23628.834</x:v>
      </x:c>
      <x:c r="F6" s="272" t="n">
        <x:f>'Base_Analitica'!N41</x:f>
        <x:v>6683.428</x:v>
      </x:c>
      <x:c r="G6" s="272" t="n">
        <x:f>'Base_Analitica'!L41</x:f>
        <x:v>15265.613</x:v>
      </x:c>
      <x:c r="H6" s="272" t="n">
        <x:f>'Base_Analitica'!O41</x:f>
        <x:v>8582.185</x:v>
      </x:c>
      <x:c r="I6" s="298" t="n">
        <x:f>IF(D6=0,"",E6/D6)</x:f>
        <x:v>0.6075117612547621</x:v>
      </x:c>
      <x:c r="J6" s="298" t="n">
        <x:f>IF(D6=0,"",G6/D6)</x:f>
        <x:v>0.3924882387452378</x:v>
      </x:c>
      <x:c r="K6" s="298" t="n">
        <x:f>IF(D6=0,"",H6/D6)</x:f>
        <x:v>0.22065322075410918</x:v>
      </x:c>
      <x:c r="L6" s="298" t="n">
        <x:f>IF(E5=0,"",E6/E5-1)</x:f>
        <x:v>-0.114882297323048</x:v>
      </x:c>
      <x:c r="M6" s="298" t="n">
        <x:f>IF(E2=0,"",E6/E2-1)</x:f>
        <x:v>0.20288015179335228</x:v>
      </x:c>
    </x:row>
    <x:row r="7" ht="19" customHeight="1">
      <x:c r="A7" t="str">
        <x:f>'Base_Analitica'!A49</x:f>
        <x:v>2T07</x:v>
      </x:c>
      <x:c r="B7" t="n">
        <x:f>'Base_Analitica'!B49</x:f>
        <x:v>2007</x:v>
      </x:c>
      <x:c r="C7" t="n">
        <x:f>'Base_Analitica'!C49</x:f>
        <x:v>2</x:v>
      </x:c>
      <x:c r="D7" s="272" t="n">
        <x:f>'Base_Analitica'!I49</x:f>
        <x:v>41797.675</x:v>
      </x:c>
      <x:c r="E7" s="272" t="n">
        <x:f>'Base_Analitica'!K49</x:f>
        <x:v>24552.188</x:v>
      </x:c>
      <x:c r="F7" s="272" t="n">
        <x:f>'Base_Analitica'!N49</x:f>
        <x:v>5710.178</x:v>
      </x:c>
      <x:c r="G7" s="272" t="n">
        <x:f>'Base_Analitica'!L49</x:f>
        <x:v>17245.487</x:v>
      </x:c>
      <x:c r="H7" s="272" t="n">
        <x:f>'Base_Analitica'!O49</x:f>
        <x:v>11535.309</x:v>
      </x:c>
      <x:c r="I7" s="298" t="n">
        <x:f>IF(D7=0,"",E7/D7)</x:f>
        <x:v>0.5874055913397096</x:v>
      </x:c>
      <x:c r="J7" s="298" t="n">
        <x:f>IF(D7=0,"",G7/D7)</x:f>
        <x:v>0.4125944086602903</x:v>
      </x:c>
      <x:c r="K7" s="298" t="n">
        <x:f>IF(D7=0,"",H7/D7)</x:f>
        <x:v>0.2759796806879808</x:v>
      </x:c>
      <x:c r="L7" s="298" t="n">
        <x:f>IF(E6=0,"",E7/E6-1)</x:f>
        <x:v>0.03907742548785942</x:v>
      </x:c>
      <x:c r="M7" s="298" t="n">
        <x:f>IF(E3=0,"",E7/E3-1)</x:f>
        <x:v>0.15483075335149765</x:v>
      </x:c>
    </x:row>
    <x:row r="8" ht="19" customHeight="1">
      <x:c r="A8" t="str">
        <x:f>'Base_Analitica'!A57</x:f>
        <x:v>3T07</x:v>
      </x:c>
      <x:c r="B8" t="n">
        <x:f>'Base_Analitica'!B57</x:f>
        <x:v>2007</x:v>
      </x:c>
      <x:c r="C8" t="n">
        <x:f>'Base_Analitica'!C57</x:f>
        <x:v>3</x:v>
      </x:c>
      <x:c r="D8" s="272" t="n">
        <x:f>'Base_Analitica'!I57</x:f>
        <x:v>44468.625</x:v>
      </x:c>
      <x:c r="E8" s="272" t="n">
        <x:f>'Base_Analitica'!K57</x:f>
        <x:v>27263.405</x:v>
      </x:c>
      <x:c r="F8" s="272" t="n">
        <x:f>'Base_Analitica'!N57</x:f>
        <x:v>6933.535</x:v>
      </x:c>
      <x:c r="G8" s="272" t="n">
        <x:f>'Base_Analitica'!L57</x:f>
        <x:v>17205.22</x:v>
      </x:c>
      <x:c r="H8" s="272" t="n">
        <x:f>'Base_Analitica'!O57</x:f>
        <x:v>10271.685</x:v>
      </x:c>
      <x:c r="I8" s="298" t="n">
        <x:f>IF(D8=0,"",E8/D8)</x:f>
        <x:v>0.6130930515616347</x:v>
      </x:c>
      <x:c r="J8" s="298" t="n">
        <x:f>IF(D8=0,"",G8/D8)</x:f>
        <x:v>0.38690694843836526</x:v>
      </x:c>
      <x:c r="K8" s="298" t="n">
        <x:f>IF(D8=0,"",H8/D8)</x:f>
        <x:v>0.23098724100419116</x:v>
      </x:c>
      <x:c r="L8" s="298" t="n">
        <x:f>IF(E7=0,"",E8/E7-1)</x:f>
        <x:v>0.11042669598326627</x:v>
      </x:c>
      <x:c r="M8" s="298" t="n">
        <x:f>IF(E4=0,"",E8/E4-1)</x:f>
        <x:v>0.007286917812105775</x:v>
      </x:c>
    </x:row>
    <x:row r="9" ht="19" customHeight="1">
      <x:c r="A9" t="str">
        <x:f>'Base_Analitica'!A65</x:f>
        <x:v>4T07</x:v>
      </x:c>
      <x:c r="B9" t="n">
        <x:f>'Base_Analitica'!B65</x:f>
        <x:v>2007</x:v>
      </x:c>
      <x:c r="C9" t="n">
        <x:f>'Base_Analitica'!C65</x:f>
        <x:v>4</x:v>
      </x:c>
      <x:c r="D9" s="272" t="n">
        <x:f>'Base_Analitica'!I65</x:f>
        <x:v>45416.978</x:v>
      </x:c>
      <x:c r="E9" s="272" t="n">
        <x:f>'Base_Analitica'!K65</x:f>
        <x:v>28953.61600000001</x:v>
      </x:c>
      <x:c r="F9" s="272" t="n">
        <x:f>'Base_Analitica'!N65</x:f>
        <x:v>6262.076000000001</x:v>
      </x:c>
      <x:c r="G9" s="272" t="n">
        <x:f>'Base_Analitica'!L65</x:f>
        <x:v>16463.362</x:v>
      </x:c>
      <x:c r="H9" s="272" t="n">
        <x:f>'Base_Analitica'!O65</x:f>
        <x:v>10201.286</x:v>
      </x:c>
      <x:c r="I9" s="298" t="n">
        <x:f>IF(D9=0,"",E9/D9)</x:f>
        <x:v>0.6375064408732789</x:v>
      </x:c>
      <x:c r="J9" s="298" t="n">
        <x:f>IF(D9=0,"",G9/D9)</x:f>
        <x:v>0.36249355912672127</x:v>
      </x:c>
      <x:c r="K9" s="298" t="n">
        <x:f>IF(D9=0,"",H9/D9)</x:f>
        <x:v>0.22461393182082698</x:v>
      </x:c>
      <x:c r="L9" s="298" t="n">
        <x:f>IF(E8=0,"",E9/E8-1)</x:f>
        <x:v>0.0619955944607804</x:v>
      </x:c>
      <x:c r="M9" s="298" t="n">
        <x:f>IF(E5=0,"",E9/E5-1)</x:f>
        <x:v>0.08457988566471997</x:v>
      </x:c>
    </x:row>
    <x:row r="10" ht="19" customHeight="1">
      <x:c r="A10" t="str">
        <x:f>'Base_Analitica'!A73</x:f>
        <x:v>1T08</x:v>
      </x:c>
      <x:c r="B10" t="n">
        <x:f>'Base_Analitica'!B73</x:f>
        <x:v>2008</x:v>
      </x:c>
      <x:c r="C10" t="n">
        <x:f>'Base_Analitica'!C73</x:f>
        <x:v>1</x:v>
      </x:c>
      <x:c r="D10" s="272" t="n">
        <x:f>'Base_Analitica'!I73</x:f>
        <x:v>46892.13</x:v>
      </x:c>
      <x:c r="E10" s="272" t="n">
        <x:f>'Base_Analitica'!K73</x:f>
        <x:v>29639.424</x:v>
      </x:c>
      <x:c r="F10" s="272" t="n">
        <x:f>'Base_Analitica'!N73</x:f>
        <x:v>5908.62</x:v>
      </x:c>
      <x:c r="G10" s="272" t="n">
        <x:f>'Base_Analitica'!L73</x:f>
        <x:v>17252.706</x:v>
      </x:c>
      <x:c r="H10" s="272" t="n">
        <x:f>'Base_Analitica'!O73</x:f>
        <x:v>11344.086</x:v>
      </x:c>
      <x:c r="I10" s="298" t="n">
        <x:f>IF(D10=0,"",E10/D10)</x:f>
        <x:v>0.6320767258812939</x:v>
      </x:c>
      <x:c r="J10" s="298" t="n">
        <x:f>IF(D10=0,"",G10/D10)</x:f>
        <x:v>0.36792327411870607</x:v>
      </x:c>
      <x:c r="K10" s="298" t="n">
        <x:f>IF(D10=0,"",H10/D10)</x:f>
        <x:v>0.24191876120790418</x:v>
      </x:c>
      <x:c r="L10" s="298" t="n">
        <x:f>IF(E9=0,"",E10/E9-1)</x:f>
        <x:v>0.02368643695488637</x:v>
      </x:c>
      <x:c r="M10" s="298" t="n">
        <x:f>IF(E6=0,"",E10/E6-1)</x:f>
        <x:v>0.2543752264711834</x:v>
      </x:c>
    </x:row>
    <x:row r="11" ht="19" customHeight="1">
      <x:c r="A11" t="str">
        <x:f>'Base_Analitica'!A81</x:f>
        <x:v>2T08</x:v>
      </x:c>
      <x:c r="B11" t="n">
        <x:f>'Base_Analitica'!B81</x:f>
        <x:v>2008</x:v>
      </x:c>
      <x:c r="C11" t="n">
        <x:f>'Base_Analitica'!C81</x:f>
        <x:v>2</x:v>
      </x:c>
      <x:c r="D11" s="272" t="n">
        <x:f>'Base_Analitica'!I81</x:f>
        <x:v>54569.662</x:v>
      </x:c>
      <x:c r="E11" s="272" t="n">
        <x:f>'Base_Analitica'!K81</x:f>
        <x:v>33331.468</x:v>
      </x:c>
      <x:c r="F11" s="272" t="n">
        <x:f>'Base_Analitica'!N81</x:f>
        <x:v>5736.035000000001</x:v>
      </x:c>
      <x:c r="G11" s="272" t="n">
        <x:f>'Base_Analitica'!L81</x:f>
        <x:v>21238.194</x:v>
      </x:c>
      <x:c r="H11" s="272" t="n">
        <x:f>'Base_Analitica'!O81</x:f>
        <x:v>15502.159</x:v>
      </x:c>
      <x:c r="I11" s="298" t="n">
        <x:f>IF(D11=0,"",E11/D11)</x:f>
        <x:v>0.6108058356674447</x:v>
      </x:c>
      <x:c r="J11" s="298" t="n">
        <x:f>IF(D11=0,"",G11/D11)</x:f>
        <x:v>0.3891941643325553</x:v>
      </x:c>
      <x:c r="K11" s="298" t="n">
        <x:f>IF(D11=0,"",H11/D11)</x:f>
        <x:v>0.284080172605797</x:v>
      </x:c>
      <x:c r="L11" s="298" t="n">
        <x:f>IF(E10=0,"",E11/E10-1)</x:f>
        <x:v>0.12456530869155902</x:v>
      </x:c>
      <x:c r="M11" s="298" t="n">
        <x:f>IF(E7=0,"",E11/E7-1)</x:f>
        <x:v>0.357576277926839</x:v>
      </x:c>
    </x:row>
    <x:row r="12" ht="19" customHeight="1">
      <x:c r="A12" t="str">
        <x:f>'Base_Analitica'!A89</x:f>
        <x:v>3T08</x:v>
      </x:c>
      <x:c r="B12" t="n">
        <x:f>'Base_Analitica'!B89</x:f>
        <x:v>2008</x:v>
      </x:c>
      <x:c r="C12" t="n">
        <x:f>'Base_Analitica'!C89</x:f>
        <x:v>3</x:v>
      </x:c>
      <x:c r="D12" s="272" t="n">
        <x:f>'Base_Analitica'!I89</x:f>
        <x:v>67459.56799999998</x:v>
      </x:c>
      <x:c r="E12" s="272" t="n">
        <x:f>'Base_Analitica'!K89</x:f>
        <x:v>46757.032</x:v>
      </x:c>
      <x:c r="F12" s="272" t="n">
        <x:f>'Base_Analitica'!N89</x:f>
        <x:v>8122.374999999998</x:v>
      </x:c>
      <x:c r="G12" s="272" t="n">
        <x:f>'Base_Analitica'!L89</x:f>
        <x:v>20702.536</x:v>
      </x:c>
      <x:c r="H12" s="272" t="n">
        <x:f>'Base_Analitica'!O89</x:f>
        <x:v>12580.161</x:v>
      </x:c>
      <x:c r="I12" s="298" t="n">
        <x:f>IF(D12=0,"",E12/D12)</x:f>
        <x:v>0.6931119392878414</x:v>
      </x:c>
      <x:c r="J12" s="298" t="n">
        <x:f>IF(D12=0,"",G12/D12)</x:f>
        <x:v>0.3068880607121588</x:v>
      </x:c>
      <x:c r="K12" s="298" t="n">
        <x:f>IF(D12=0,"",H12/D12)</x:f>
        <x:v>0.18648445836474972</x:v>
      </x:c>
      <x:c r="L12" s="298" t="n">
        <x:f>IF(E11=0,"",E12/E11-1)</x:f>
        <x:v>0.40278946009818695</x:v>
      </x:c>
      <x:c r="M12" s="298" t="n">
        <x:f>IF(E8=0,"",E12/E8-1)</x:f>
        <x:v>0.715010725916297</x:v>
      </x:c>
    </x:row>
    <x:row r="13" ht="19" customHeight="1">
      <x:c r="A13" t="str">
        <x:f>'Base_Analitica'!A97</x:f>
        <x:v>4T08</x:v>
      </x:c>
      <x:c r="B13" t="n">
        <x:f>'Base_Analitica'!B97</x:f>
        <x:v>2008</x:v>
      </x:c>
      <x:c r="C13" t="n">
        <x:f>'Base_Analitica'!C97</x:f>
        <x:v>4</x:v>
      </x:c>
      <x:c r="D13" s="272" t="n">
        <x:f>'Base_Analitica'!I97</x:f>
        <x:v>46197.17600000001</x:v>
      </x:c>
      <x:c r="E13" s="272" t="n">
        <x:f>'Base_Analitica'!K97</x:f>
        <x:v>31895.435</x:v>
      </x:c>
      <x:c r="F13" s="272" t="n">
        <x:f>'Base_Analitica'!N97</x:f>
        <x:v>7777.914000000001</x:v>
      </x:c>
      <x:c r="G13" s="272" t="n">
        <x:f>'Base_Analitica'!L97</x:f>
        <x:v>14301.74099999999</x:v>
      </x:c>
      <x:c r="H13" s="272" t="n">
        <x:f>'Base_Analitica'!O97</x:f>
        <x:v>6523.826999999997</x:v>
      </x:c>
      <x:c r="I13" s="298" t="n">
        <x:f>IF(D13=0,"",E13/D13)</x:f>
        <x:v>0.690419583223009</x:v>
      </x:c>
      <x:c r="J13" s="298" t="n">
        <x:f>IF(D13=0,"",G13/D13)</x:f>
        <x:v>0.3095804167769906</x:v>
      </x:c>
      <x:c r="K13" s="298" t="n">
        <x:f>IF(D13=0,"",H13/D13)</x:f>
        <x:v>0.1412170085894427</x:v>
      </x:c>
      <x:c r="L13" s="298" t="n">
        <x:f>IF(E12=0,"",E13/E12-1)</x:f>
        <x:v>-0.3178473133196307</x:v>
      </x:c>
      <x:c r="M13" s="298" t="n">
        <x:f>IF(E9=0,"",E13/E9-1)</x:f>
        <x:v>0.1016045456981951</x:v>
      </x:c>
    </x:row>
    <x:row r="14" ht="19" customHeight="1">
      <x:c r="A14" t="str">
        <x:f>'Base_Analitica'!A105</x:f>
        <x:v>1T09</x:v>
      </x:c>
      <x:c r="B14" t="n">
        <x:f>'Base_Analitica'!B105</x:f>
        <x:v>2009</x:v>
      </x:c>
      <x:c r="C14" t="n">
        <x:f>'Base_Analitica'!C105</x:f>
        <x:v>1</x:v>
      </x:c>
      <x:c r="D14" s="272" t="n">
        <x:f>'Base_Analitica'!I105</x:f>
        <x:v>42595.572</x:v>
      </x:c>
      <x:c r="E14" s="272" t="n">
        <x:f>'Base_Analitica'!K105</x:f>
        <x:v>25780.27</x:v>
      </x:c>
      <x:c r="F14" s="272" t="n">
        <x:f>'Base_Analitica'!N105</x:f>
        <x:v>6594.542</x:v>
      </x:c>
      <x:c r="G14" s="272" t="n">
        <x:f>'Base_Analitica'!L105</x:f>
        <x:v>16815.302</x:v>
      </x:c>
      <x:c r="H14" s="272" t="n">
        <x:f>'Base_Analitica'!O105</x:f>
        <x:v>10220.76</x:v>
      </x:c>
      <x:c r="I14" s="298" t="n">
        <x:f>IF(D14=0,"",E14/D14)</x:f>
        <x:v>0.6052335674703465</x:v>
      </x:c>
      <x:c r="J14" s="298" t="n">
        <x:f>IF(D14=0,"",G14/D14)</x:f>
        <x:v>0.39476643252965354</x:v>
      </x:c>
      <x:c r="K14" s="298" t="n">
        <x:f>IF(D14=0,"",H14/D14)</x:f>
        <x:v>0.2399488848277469</x:v>
      </x:c>
      <x:c r="L14" s="298" t="n">
        <x:f>IF(E13=0,"",E14/E13-1)</x:f>
        <x:v>-0.19172539894815666</x:v>
      </x:c>
      <x:c r="M14" s="298" t="n">
        <x:f>IF(E10=0,"",E14/E10-1)</x:f>
        <x:v>-0.1302034074616294</x:v>
      </x:c>
    </x:row>
    <x:row r="15" ht="19" customHeight="1">
      <x:c r="A15" t="str">
        <x:f>'Base_Analitica'!A113</x:f>
        <x:v>2T09</x:v>
      </x:c>
      <x:c r="B15" t="n">
        <x:f>'Base_Analitica'!B113</x:f>
        <x:v>2009</x:v>
      </x:c>
      <x:c r="C15" t="n">
        <x:f>'Base_Analitica'!C113</x:f>
        <x:v>2</x:v>
      </x:c>
      <x:c r="D15" s="272" t="n">
        <x:f>'Base_Analitica'!I113</x:f>
        <x:v>44603.995</x:v>
      </x:c>
      <x:c r="E15" s="272" t="n">
        <x:f>'Base_Analitica'!K113</x:f>
        <x:v>24613.197</x:v>
      </x:c>
      <x:c r="F15" s="272" t="n">
        <x:f>'Base_Analitica'!N113</x:f>
        <x:v>6095.819999999999</x:v>
      </x:c>
      <x:c r="G15" s="272" t="n">
        <x:f>'Base_Analitica'!L113</x:f>
        <x:v>19990.798</x:v>
      </x:c>
      <x:c r="H15" s="272" t="n">
        <x:f>'Base_Analitica'!O113</x:f>
        <x:v>13894.978</x:v>
      </x:c>
      <x:c r="I15" s="298" t="n">
        <x:f>IF(D15=0,"",E15/D15)</x:f>
        <x:v>0.5518159752282279</x:v>
      </x:c>
      <x:c r="J15" s="298" t="n">
        <x:f>IF(D15=0,"",G15/D15)</x:f>
        <x:v>0.44818402477177205</x:v>
      </x:c>
      <x:c r="K15" s="298" t="n">
        <x:f>IF(D15=0,"",H15/D15)</x:f>
        <x:v>0.31151868795609</x:v>
      </x:c>
      <x:c r="L15" s="298" t="n">
        <x:f>IF(E14=0,"",E15/E14-1)</x:f>
        <x:v>-0.04527000686959448</x:v>
      </x:c>
      <x:c r="M15" s="298" t="n">
        <x:f>IF(E11=0,"",E15/E11-1)</x:f>
        <x:v>-0.2615627670524443</x:v>
      </x:c>
    </x:row>
    <x:row r="16" ht="19" customHeight="1">
      <x:c r="A16" t="str">
        <x:f>'Base_Analitica'!A121</x:f>
        <x:v>3T09</x:v>
      </x:c>
      <x:c r="B16" t="n">
        <x:f>'Base_Analitica'!B121</x:f>
        <x:v>2009</x:v>
      </x:c>
      <x:c r="C16" t="n">
        <x:f>'Base_Analitica'!C121</x:f>
        <x:v>3</x:v>
      </x:c>
      <x:c r="D16" s="272" t="n">
        <x:f>'Base_Analitica'!I121</x:f>
        <x:v>47877.61899999999</x:v>
      </x:c>
      <x:c r="E16" s="272" t="n">
        <x:f>'Base_Analitica'!K121</x:f>
        <x:v>29015.41300000001</x:v>
      </x:c>
      <x:c r="F16" s="272" t="n">
        <x:f>'Base_Analitica'!N121</x:f>
        <x:v>8614.532000000001</x:v>
      </x:c>
      <x:c r="G16" s="272" t="n">
        <x:f>'Base_Analitica'!L121</x:f>
        <x:v>18862.206</x:v>
      </x:c>
      <x:c r="H16" s="272" t="n">
        <x:f>'Base_Analitica'!O121</x:f>
        <x:v>10247.674</x:v>
      </x:c>
      <x:c r="I16" s="298" t="n">
        <x:f>IF(D16=0,"",E16/D16)</x:f>
        <x:v>0.6060329148782444</x:v>
      </x:c>
      <x:c r="J16" s="298" t="n">
        <x:f>IF(D16=0,"",G16/D16)</x:f>
        <x:v>0.393967085121756</x:v>
      </x:c>
      <x:c r="K16" s="298" t="n">
        <x:f>IF(D16=0,"",H16/D16)</x:f>
        <x:v>0.21403892286289347</x:v>
      </x:c>
      <x:c r="L16" s="298" t="n">
        <x:f>IF(E15=0,"",E16/E15-1)</x:f>
        <x:v>0.17885592026098895</x:v>
      </x:c>
      <x:c r="M16" s="298" t="n">
        <x:f>IF(E12=0,"",E16/E12-1)</x:f>
        <x:v>-0.379442796967951</x:v>
      </x:c>
    </x:row>
    <x:row r="17" ht="19" customHeight="1">
      <x:c r="A17" t="str">
        <x:f>'Base_Analitica'!A129</x:f>
        <x:v>4T09</x:v>
      </x:c>
      <x:c r="B17" t="n">
        <x:f>'Base_Analitica'!B129</x:f>
        <x:v>2009</x:v>
      </x:c>
      <x:c r="C17" t="n">
        <x:f>'Base_Analitica'!C129</x:f>
        <x:v>4</x:v>
      </x:c>
      <x:c r="D17" s="272" t="n">
        <x:f>'Base_Analitica'!I129</x:f>
        <x:v>47632.87100000001</x:v>
      </x:c>
      <x:c r="E17" s="272" t="n">
        <x:f>'Base_Analitica'!K129</x:f>
        <x:v>29628.36499999999</x:v>
      </x:c>
      <x:c r="F17" s="272" t="n">
        <x:f>'Base_Analitica'!N129</x:f>
        <x:v>6239.056</x:v>
      </x:c>
      <x:c r="G17" s="272" t="n">
        <x:f>'Base_Analitica'!L129</x:f>
        <x:v>18004.50600000001</x:v>
      </x:c>
      <x:c r="H17" s="272" t="n">
        <x:f>'Base_Analitica'!O129</x:f>
        <x:v>11765.45</x:v>
      </x:c>
      <x:c r="I17" s="298" t="n">
        <x:f>IF(D17=0,"",E17/D17)</x:f>
        <x:v>0.6220150996147175</x:v>
      </x:c>
      <x:c r="J17" s="298" t="n">
        <x:f>IF(D17=0,"",G17/D17)</x:f>
        <x:v>0.3779849003852824</x:v>
      </x:c>
      <x:c r="K17" s="298" t="n">
        <x:f>IF(D17=0,"",H17/D17)</x:f>
        <x:v>0.2470027473254761</x:v>
      </x:c>
      <x:c r="L17" s="298" t="n">
        <x:f>IF(E16=0,"",E17/E16-1)</x:f>
        <x:v>0.02112504826314132</x:v>
      </x:c>
      <x:c r="M17" s="298" t="n">
        <x:f>IF(E13=0,"",E17/E13-1)</x:f>
        <x:v>-0.07107819661340287</x:v>
      </x:c>
    </x:row>
    <x:row r="18" ht="19" customHeight="1">
      <x:c r="A18" t="str">
        <x:f>'Base_Analitica'!A137</x:f>
        <x:v>1T10</x:v>
      </x:c>
      <x:c r="B18" t="n">
        <x:f>'Base_Analitica'!B137</x:f>
        <x:v>2010</x:v>
      </x:c>
      <x:c r="C18" t="n">
        <x:f>'Base_Analitica'!C137</x:f>
        <x:v>1</x:v>
      </x:c>
      <x:c r="D18" s="272" t="n">
        <x:f>'Base_Analitica'!I137</x:f>
        <x:v>50412.07</x:v>
      </x:c>
      <x:c r="E18" s="272" t="n">
        <x:f>'Base_Analitica'!K137</x:f>
        <x:v>31101.669</x:v>
      </x:c>
      <x:c r="F18" s="272" t="n">
        <x:f>'Base_Analitica'!N137</x:f>
        <x:v>7693.351000000001</x:v>
      </x:c>
      <x:c r="G18" s="272" t="n">
        <x:f>'Base_Analitica'!L137</x:f>
        <x:v>19310.401</x:v>
      </x:c>
      <x:c r="H18" s="272" t="n">
        <x:f>'Base_Analitica'!O137</x:f>
        <x:v>11617.05</x:v>
      </x:c>
      <x:c r="I18" s="298" t="n">
        <x:f>IF(D18=0,"",E18/D18)</x:f>
        <x:v>0.6169488576842808</x:v>
      </x:c>
      <x:c r="J18" s="298" t="n">
        <x:f>IF(D18=0,"",G18/D18)</x:f>
        <x:v>0.38305114231571924</x:v>
      </x:c>
      <x:c r="K18" s="298" t="n">
        <x:f>IF(D18=0,"",H18/D18)</x:f>
        <x:v>0.23044183664745366</x:v>
      </x:c>
      <x:c r="L18" s="298" t="n">
        <x:f>IF(E17=0,"",E18/E17-1)</x:f>
        <x:v>0.049726132373487664</x:v>
      </x:c>
      <x:c r="M18" s="298" t="n">
        <x:f>IF(E14=0,"",E18/E14-1)</x:f>
        <x:v>0.20641362561369614</x:v>
      </x:c>
    </x:row>
    <x:row r="19" ht="19" customHeight="1">
      <x:c r="A19" t="str">
        <x:f>'Base_Analitica'!A145</x:f>
        <x:v>2T10</x:v>
      </x:c>
      <x:c r="B19" t="n">
        <x:f>'Base_Analitica'!B145</x:f>
        <x:v>2010</x:v>
      </x:c>
      <x:c r="C19" t="n">
        <x:f>'Base_Analitica'!C145</x:f>
        <x:v>2</x:v>
      </x:c>
      <x:c r="D19" s="272" t="n">
        <x:f>'Base_Analitica'!I145</x:f>
        <x:v>53631.37899999999</x:v>
      </x:c>
      <x:c r="E19" s="272" t="n">
        <x:f>'Base_Analitica'!K145</x:f>
        <x:v>34244.725</x:v>
      </x:c>
      <x:c r="F19" s="272" t="n">
        <x:f>'Base_Analitica'!N145</x:f>
        <x:v>7084.075999999999</x:v>
      </x:c>
      <x:c r="G19" s="272" t="n">
        <x:f>'Base_Analitica'!L145</x:f>
        <x:v>19386.654</x:v>
      </x:c>
      <x:c r="H19" s="272" t="n">
        <x:f>'Base_Analitica'!O145</x:f>
        <x:v>12302.578</x:v>
      </x:c>
      <x:c r="I19" s="298" t="n">
        <x:f>IF(D19=0,"",E19/D19)</x:f>
        <x:v>0.6385203147582688</x:v>
      </x:c>
      <x:c r="J19" s="298" t="n">
        <x:f>IF(D19=0,"",G19/D19)</x:f>
        <x:v>0.36147968524173135</x:v>
      </x:c>
      <x:c r="K19" s="298" t="n">
        <x:f>IF(D19=0,"",H19/D19)</x:f>
        <x:v>0.22939141654366188</x:v>
      </x:c>
      <x:c r="L19" s="298" t="n">
        <x:f>IF(E18=0,"",E19/E18-1)</x:f>
        <x:v>0.1010574705814018</x:v>
      </x:c>
      <x:c r="M19" s="298" t="n">
        <x:f>IF(E15=0,"",E19/E15-1)</x:f>
        <x:v>0.391315601951262</x:v>
      </x:c>
    </x:row>
    <x:row r="20" ht="19" customHeight="1">
      <x:c r="A20" t="str">
        <x:f>'Base_Analitica'!A153</x:f>
        <x:v>3T10</x:v>
      </x:c>
      <x:c r="B20" t="n">
        <x:f>'Base_Analitica'!B153</x:f>
        <x:v>2010</x:v>
      </x:c>
      <x:c r="C20" t="n">
        <x:f>'Base_Analitica'!C153</x:f>
        <x:v>3</x:v>
      </x:c>
      <x:c r="D20" s="272" t="n">
        <x:f>'Base_Analitica'!I153</x:f>
        <x:v>54739.04300000001</x:v>
      </x:c>
      <x:c r="E20" s="272" t="n">
        <x:f>'Base_Analitica'!K153</x:f>
        <x:v>35093.71799999999</x:v>
      </x:c>
      <x:c r="F20" s="272" t="n">
        <x:f>'Base_Analitica'!N153</x:f>
        <x:v>8971.864000000001</x:v>
      </x:c>
      <x:c r="G20" s="272" t="n">
        <x:f>'Base_Analitica'!L153</x:f>
        <x:v>19645.325</x:v>
      </x:c>
      <x:c r="H20" s="272" t="n">
        <x:f>'Base_Analitica'!O153</x:f>
        <x:v>10673.461</x:v>
      </x:c>
      <x:c r="I20" s="298" t="n">
        <x:f>IF(D20=0,"",E20/D20)</x:f>
        <x:v>0.6411094545441721</x:v>
      </x:c>
      <x:c r="J20" s="298" t="n">
        <x:f>IF(D20=0,"",G20/D20)</x:f>
        <x:v>0.3588905454558275</x:v>
      </x:c>
      <x:c r="K20" s="298" t="n">
        <x:f>IF(D20=0,"",H20/D20)</x:f>
        <x:v>0.19498808190709502</x:v>
      </x:c>
      <x:c r="L20" s="298" t="n">
        <x:f>IF(E19=0,"",E20/E19-1)</x:f>
        <x:v>0.024791935108253726</x:v>
      </x:c>
      <x:c r="M20" s="298" t="n">
        <x:f>IF(E16=0,"",E20/E16-1)</x:f>
        <x:v>0.20948538626694635</x:v>
      </x:c>
    </x:row>
    <x:row r="21" ht="19" customHeight="1">
      <x:c r="A21" t="str">
        <x:f>'Base_Analitica'!A161</x:f>
        <x:v>4T10</x:v>
      </x:c>
      <x:c r="B21" t="n">
        <x:f>'Base_Analitica'!B161</x:f>
        <x:v>2010</x:v>
      </x:c>
      <x:c r="C21" t="n">
        <x:f>'Base_Analitica'!C161</x:f>
        <x:v>4</x:v>
      </x:c>
      <x:c r="D21" s="272" t="n">
        <x:f>'Base_Analitica'!I161</x:f>
        <x:v>54491.508</x:v>
      </x:c>
      <x:c r="E21" s="272" t="n">
        <x:f>'Base_Analitica'!K161</x:f>
        <x:v>35611.88800000001</x:v>
      </x:c>
      <x:c r="F21" s="272" t="n">
        <x:f>'Base_Analitica'!N161</x:f>
        <x:v>6415.708999999999</x:v>
      </x:c>
      <x:c r="G21" s="272" t="n">
        <x:f>'Base_Analitica'!L161</x:f>
        <x:v>18879.62</x:v>
      </x:c>
      <x:c r="H21" s="272" t="n">
        <x:f>'Base_Analitica'!O161</x:f>
        <x:v>12463.911</x:v>
      </x:c>
      <x:c r="I21" s="298" t="n">
        <x:f>IF(D21=0,"",E21/D21)</x:f>
        <x:v>0.6535309685318309</x:v>
      </x:c>
      <x:c r="J21" s="298" t="n">
        <x:f>IF(D21=0,"",G21/D21)</x:f>
        <x:v>0.34646903146816926</x:v>
      </x:c>
      <x:c r="K21" s="298" t="n">
        <x:f>IF(D21=0,"",H21/D21)</x:f>
        <x:v>0.22873125478560805</x:v>
      </x:c>
      <x:c r="L21" s="298" t="n">
        <x:f>IF(E20=0,"",E21/E20-1)</x:f>
        <x:v>0.01476532067648173</x:v>
      </x:c>
      <x:c r="M21" s="298" t="n">
        <x:f>IF(E17=0,"",E21/E17-1)</x:f>
        <x:v>0.20195252083603066</x:v>
      </x:c>
    </x:row>
    <x:row r="22" ht="19" customHeight="1">
      <x:c r="A22" t="str">
        <x:f>'Base_Analitica'!A170</x:f>
        <x:v>1T11</x:v>
      </x:c>
      <x:c r="B22" t="n">
        <x:f>'Base_Analitica'!B170</x:f>
        <x:v>2011</x:v>
      </x:c>
      <x:c r="C22" t="n">
        <x:f>'Base_Analitica'!C170</x:f>
        <x:v>1</x:v>
      </x:c>
      <x:c r="D22" s="272" t="n">
        <x:f>'Base_Analitica'!I170</x:f>
        <x:v>54800</x:v>
      </x:c>
      <x:c r="E22" s="272" t="n">
        <x:f>'Base_Analitica'!K170</x:f>
        <x:v>34596</x:v>
      </x:c>
      <x:c r="F22" s="272" t="n">
        <x:f>'Base_Analitica'!N170</x:f>
        <x:v>7668</x:v>
      </x:c>
      <x:c r="G22" s="272" t="n">
        <x:f>'Base_Analitica'!L170</x:f>
        <x:v>20204</x:v>
      </x:c>
      <x:c r="H22" s="272" t="n">
        <x:f>'Base_Analitica'!O170</x:f>
        <x:v>12536</x:v>
      </x:c>
      <x:c r="I22" s="298" t="n">
        <x:f>IF(D22=0,"",E22/D22)</x:f>
        <x:v>0.6313138686131387</x:v>
      </x:c>
      <x:c r="J22" s="298" t="n">
        <x:f>IF(D22=0,"",G22/D22)</x:f>
        <x:v>0.3686861313868613</x:v>
      </x:c>
      <x:c r="K22" s="298" t="n">
        <x:f>IF(D22=0,"",H22/D22)</x:f>
        <x:v>0.22875912408759125</x:v>
      </x:c>
      <x:c r="L22" s="298" t="n">
        <x:f>IF(E21=0,"",E22/E21-1)</x:f>
        <x:v>-0.028526653796058565</x:v>
      </x:c>
      <x:c r="M22" s="298" t="n">
        <x:f>IF(E18=0,"",E22/E18-1)</x:f>
        <x:v>0.11235188053734335</x:v>
      </x:c>
    </x:row>
    <x:row r="23" ht="19" customHeight="1">
      <x:c r="A23" t="str">
        <x:f>'Base_Analitica'!A179</x:f>
        <x:v>2T11</x:v>
      </x:c>
      <x:c r="B23" t="n">
        <x:f>'Base_Analitica'!B179</x:f>
        <x:v>2011</x:v>
      </x:c>
      <x:c r="C23" t="n">
        <x:f>'Base_Analitica'!C179</x:f>
        <x:v>2</x:v>
      </x:c>
      <x:c r="D23" s="272" t="n">
        <x:f>'Base_Analitica'!I179</x:f>
        <x:v>61469</x:v>
      </x:c>
      <x:c r="E23" s="272" t="n">
        <x:f>'Base_Analitica'!K179</x:f>
        <x:v>41226</x:v>
      </x:c>
      <x:c r="F23" s="272" t="n">
        <x:f>'Base_Analitica'!N179</x:f>
        <x:v>8195</x:v>
      </x:c>
      <x:c r="G23" s="272" t="n">
        <x:f>'Base_Analitica'!L179</x:f>
        <x:v>20243</x:v>
      </x:c>
      <x:c r="H23" s="272" t="n">
        <x:f>'Base_Analitica'!O179</x:f>
        <x:v>12048</x:v>
      </x:c>
      <x:c r="I23" s="298" t="n">
        <x:f>IF(D23=0,"",E23/D23)</x:f>
        <x:v>0.6706795295189445</x:v>
      </x:c>
      <x:c r="J23" s="298" t="n">
        <x:f>IF(D23=0,"",G23/D23)</x:f>
        <x:v>0.3293204704810555</x:v>
      </x:c>
      <x:c r="K23" s="298" t="n">
        <x:f>IF(D23=0,"",H23/D23)</x:f>
        <x:v>0.1960012363955815</x:v>
      </x:c>
      <x:c r="L23" s="298" t="n">
        <x:f>IF(E22=0,"",E23/E22-1)</x:f>
        <x:v>0.19164065209850856</x:v>
      </x:c>
      <x:c r="M23" s="298" t="n">
        <x:f>IF(E19=0,"",E23/E19-1)</x:f>
        <x:v>0.20386424478514575</x:v>
      </x:c>
    </x:row>
    <x:row r="24" ht="19" customHeight="1">
      <x:c r="A24" t="str">
        <x:f>'Base_Analitica'!A188</x:f>
        <x:v>3T11</x:v>
      </x:c>
      <x:c r="B24" t="n">
        <x:f>'Base_Analitica'!B188</x:f>
        <x:v>2011</x:v>
      </x:c>
      <x:c r="C24" t="n">
        <x:f>'Base_Analitica'!C188</x:f>
        <x:v>3</x:v>
      </x:c>
      <x:c r="D24" s="272" t="n">
        <x:f>'Base_Analitica'!I188</x:f>
        <x:v>64179</x:v>
      </x:c>
      <x:c r="E24" s="272" t="n">
        <x:f>'Base_Analitica'!K188</x:f>
        <x:v>43820</x:v>
      </x:c>
      <x:c r="F24" s="272" t="n">
        <x:f>'Base_Analitica'!N188</x:f>
        <x:v>8037</x:v>
      </x:c>
      <x:c r="G24" s="272" t="n">
        <x:f>'Base_Analitica'!L188</x:f>
        <x:v>20359</x:v>
      </x:c>
      <x:c r="H24" s="272" t="n">
        <x:f>'Base_Analitica'!O188</x:f>
        <x:v>12322</x:v>
      </x:c>
      <x:c r="I24" s="298" t="n">
        <x:f>IF(D24=0,"",E24/D24)</x:f>
        <x:v>0.6827778556848814</x:v>
      </x:c>
      <x:c r="J24" s="298" t="n">
        <x:f>IF(D24=0,"",G24/D24)</x:f>
        <x:v>0.31722214431511864</x:v>
      </x:c>
      <x:c r="K24" s="298" t="n">
        <x:f>IF(D24=0,"",H24/D24)</x:f>
        <x:v>0.19199426603717726</x:v>
      </x:c>
      <x:c r="L24" s="298" t="n">
        <x:f>IF(E23=0,"",E24/E23-1)</x:f>
        <x:v>0.06292145733275123</x:v>
      </x:c>
      <x:c r="M24" s="298" t="n">
        <x:f>IF(E20=0,"",E24/E20-1)</x:f>
        <x:v>0.24865652593435694</x:v>
      </x:c>
    </x:row>
    <x:row r="25" ht="19" customHeight="1">
      <x:c r="A25" t="str">
        <x:f>'Base_Analitica'!A197</x:f>
        <x:v>4T11</x:v>
      </x:c>
      <x:c r="B25" t="n">
        <x:f>'Base_Analitica'!B197</x:f>
        <x:v>2011</x:v>
      </x:c>
      <x:c r="C25" t="n">
        <x:f>'Base_Analitica'!C197</x:f>
        <x:v>4</x:v>
      </x:c>
      <x:c r="D25" s="272" t="n">
        <x:f>'Base_Analitica'!I197</x:f>
        <x:v>63728</x:v>
      </x:c>
      <x:c r="E25" s="272" t="n">
        <x:f>'Base_Analitica'!K197</x:f>
        <x:v>47297</x:v>
      </x:c>
      <x:c r="F25" s="272" t="n">
        <x:f>'Base_Analitica'!N197</x:f>
        <x:v>7934</x:v>
      </x:c>
      <x:c r="G25" s="272" t="n">
        <x:f>'Base_Analitica'!L197</x:f>
        <x:v>16431</x:v>
      </x:c>
      <x:c r="H25" s="272" t="n">
        <x:f>'Base_Analitica'!O197</x:f>
        <x:v>8497</x:v>
      </x:c>
      <x:c r="I25" s="298" t="n">
        <x:f>IF(D25=0,"",E25/D25)</x:f>
        <x:v>0.7421698468491087</x:v>
      </x:c>
      <x:c r="J25" s="298" t="n">
        <x:f>IF(D25=0,"",G25/D25)</x:f>
        <x:v>0.2578301531508913</x:v>
      </x:c>
      <x:c r="K25" s="298" t="n">
        <x:f>IF(D25=0,"",H25/D25)</x:f>
        <x:v>0.13333228722068793</x:v>
      </x:c>
      <x:c r="L25" s="298" t="n">
        <x:f>IF(E24=0,"",E25/E24-1)</x:f>
        <x:v>0.07934732998630767</x:v>
      </x:c>
      <x:c r="M25" s="298" t="n">
        <x:f>IF(E21=0,"",E25/E21-1)</x:f>
        <x:v>0.32812391188021217</x:v>
      </x:c>
    </x:row>
    <x:row r="26" ht="19" customHeight="1">
      <x:c r="A26" t="str">
        <x:f>'Base_Analitica'!A206</x:f>
        <x:v>1T12</x:v>
      </x:c>
      <x:c r="B26" t="n">
        <x:f>'Base_Analitica'!B206</x:f>
        <x:v>2012</x:v>
      </x:c>
      <x:c r="C26" t="n">
        <x:f>'Base_Analitica'!C206</x:f>
        <x:v>1</x:v>
      </x:c>
      <x:c r="D26" s="272" t="n">
        <x:f>'Base_Analitica'!I206</x:f>
        <x:v>66134</x:v>
      </x:c>
      <x:c r="E26" s="272" t="n">
        <x:f>'Base_Analitica'!K206</x:f>
        <x:v>45890</x:v>
      </x:c>
      <x:c r="F26" s="272" t="n">
        <x:f>'Base_Analitica'!N206</x:f>
        <x:v>8473</x:v>
      </x:c>
      <x:c r="G26" s="272" t="n">
        <x:f>'Base_Analitica'!L206</x:f>
        <x:v>20244</x:v>
      </x:c>
      <x:c r="H26" s="272" t="n">
        <x:f>'Base_Analitica'!O206</x:f>
        <x:v>11771</x:v>
      </x:c>
      <x:c r="I26" s="298" t="n">
        <x:f>IF(D26=0,"",E26/D26)</x:f>
        <x:v>0.6938942147760607</x:v>
      </x:c>
      <x:c r="J26" s="298" t="n">
        <x:f>IF(D26=0,"",G26/D26)</x:f>
        <x:v>0.3061057852239393</x:v>
      </x:c>
      <x:c r="K26" s="298" t="n">
        <x:f>IF(D26=0,"",H26/D26)</x:f>
        <x:v>0.17798711706535217</x:v>
      </x:c>
      <x:c r="L26" s="298" t="n">
        <x:f>IF(E25=0,"",E26/E25-1)</x:f>
        <x:v>-0.02974818698860393</x:v>
      </x:c>
      <x:c r="M26" s="298" t="n">
        <x:f>IF(E22=0,"",E26/E22-1)</x:f>
        <x:v>0.3264539253092844</x:v>
      </x:c>
    </x:row>
    <x:row r="27" ht="19" customHeight="1">
      <x:c r="A27" t="str">
        <x:f>'Base_Analitica'!A215</x:f>
        <x:v>2T12</x:v>
      </x:c>
      <x:c r="B27" t="n">
        <x:f>'Base_Analitica'!B215</x:f>
        <x:v>2012</x:v>
      </x:c>
      <x:c r="C27" t="n">
        <x:f>'Base_Analitica'!C215</x:f>
        <x:v>2</x:v>
      </x:c>
      <x:c r="D27" s="272" t="n">
        <x:f>'Base_Analitica'!I215</x:f>
        <x:v>68047</x:v>
      </x:c>
      <x:c r="E27" s="272" t="n">
        <x:f>'Base_Analitica'!K215</x:f>
        <x:v>52032</x:v>
      </x:c>
      <x:c r="F27" s="272" t="n">
        <x:f>'Base_Analitica'!N215</x:f>
        <x:v>10733</x:v>
      </x:c>
      <x:c r="G27" s="272" t="n">
        <x:f>'Base_Analitica'!L215</x:f>
        <x:v>16015</x:v>
      </x:c>
      <x:c r="H27" s="272" t="n">
        <x:f>'Base_Analitica'!O215</x:f>
        <x:v>5282</x:v>
      </x:c>
      <x:c r="I27" s="298" t="n">
        <x:f>IF(D27=0,"",E27/D27)</x:f>
        <x:v>0.7646479639072994</x:v>
      </x:c>
      <x:c r="J27" s="298" t="n">
        <x:f>IF(D27=0,"",G27/D27)</x:f>
        <x:v>0.23535203609270064</x:v>
      </x:c>
      <x:c r="K27" s="298" t="n">
        <x:f>IF(D27=0,"",H27/D27)</x:f>
        <x:v>0.07762281952180111</x:v>
      </x:c>
      <x:c r="L27" s="298" t="n">
        <x:f>IF(E26=0,"",E27/E26-1)</x:f>
        <x:v>0.13384179559816944</x:v>
      </x:c>
      <x:c r="M27" s="298" t="n">
        <x:f>IF(E23=0,"",E27/E23-1)</x:f>
        <x:v>0.2621161402998109</x:v>
      </x:c>
    </x:row>
    <x:row r="28" ht="19" customHeight="1">
      <x:c r="A28" t="str">
        <x:f>'Base_Analitica'!A224</x:f>
        <x:v>3T12</x:v>
      </x:c>
      <x:c r="B28" t="n">
        <x:f>'Base_Analitica'!B224</x:f>
        <x:v>2012</x:v>
      </x:c>
      <x:c r="C28" t="n">
        <x:f>'Base_Analitica'!C224</x:f>
        <x:v>3</x:v>
      </x:c>
      <x:c r="D28" s="272" t="n">
        <x:f>'Base_Analitica'!I224</x:f>
        <x:v>73793</x:v>
      </x:c>
      <x:c r="E28" s="272" t="n">
        <x:f>'Base_Analitica'!K224</x:f>
        <x:v>55707</x:v>
      </x:c>
      <x:c r="F28" s="272" t="n">
        <x:f>'Base_Analitica'!N224</x:f>
        <x:v>9486</x:v>
      </x:c>
      <x:c r="G28" s="272" t="n">
        <x:f>'Base_Analitica'!L224</x:f>
        <x:v>18086</x:v>
      </x:c>
      <x:c r="H28" s="272" t="n">
        <x:f>'Base_Analitica'!O224</x:f>
        <x:v>8600</x:v>
      </x:c>
      <x:c r="I28" s="298" t="n">
        <x:f>IF(D28=0,"",E28/D28)</x:f>
        <x:v>0.7549090022088816</x:v>
      </x:c>
      <x:c r="J28" s="298" t="n">
        <x:f>IF(D28=0,"",G28/D28)</x:f>
        <x:v>0.2450909977911184</x:v>
      </x:c>
      <x:c r="K28" s="298" t="n">
        <x:f>IF(D28=0,"",H28/D28)</x:f>
        <x:v>0.1165422194517095</x:v>
      </x:c>
      <x:c r="L28" s="298" t="n">
        <x:f>IF(E27=0,"",E28/E27-1)</x:f>
        <x:v>0.07062961254612543</x:v>
      </x:c>
      <x:c r="M28" s="298" t="n">
        <x:f>IF(E24=0,"",E28/E24-1)</x:f>
        <x:v>0.27126882701962574</x:v>
      </x:c>
    </x:row>
    <x:row r="29" ht="19" customHeight="1">
      <x:c r="A29" t="str">
        <x:f>'Base_Analitica'!A233</x:f>
        <x:v>4T12</x:v>
      </x:c>
      <x:c r="B29" t="n">
        <x:f>'Base_Analitica'!B233</x:f>
        <x:v>2012</x:v>
      </x:c>
      <x:c r="C29" t="n">
        <x:f>'Base_Analitica'!C233</x:f>
        <x:v>4</x:v>
      </x:c>
      <x:c r="D29" s="272" t="n">
        <x:f>'Base_Analitica'!I233</x:f>
        <x:v>73405</x:v>
      </x:c>
      <x:c r="E29" s="272" t="n">
        <x:f>'Base_Analitica'!K233</x:f>
        <x:v>56843</x:v>
      </x:c>
      <x:c r="F29" s="272" t="n">
        <x:f>'Base_Analitica'!N233</x:f>
        <x:v>9818</x:v>
      </x:c>
      <x:c r="G29" s="272" t="n">
        <x:f>'Base_Analitica'!L233</x:f>
        <x:v>16562</x:v>
      </x:c>
      <x:c r="H29" s="272" t="n">
        <x:f>'Base_Analitica'!O233</x:f>
        <x:v>6744</x:v>
      </x:c>
      <x:c r="I29" s="298" t="n">
        <x:f>IF(D29=0,"",E29/D29)</x:f>
        <x:v>0.7743750425720318</x:v>
      </x:c>
      <x:c r="J29" s="298" t="n">
        <x:f>IF(D29=0,"",G29/D29)</x:f>
        <x:v>0.22562495742796812</x:v>
      </x:c>
      <x:c r="K29" s="298" t="n">
        <x:f>IF(D29=0,"",H29/D29)</x:f>
        <x:v>0.0918738505551393</x:v>
      </x:c>
      <x:c r="L29" s="298" t="n">
        <x:f>IF(E28=0,"",E29/E28-1)</x:f>
        <x:v>0.020392410289550744</x:v>
      </x:c>
      <x:c r="M29" s="298" t="n">
        <x:f>IF(E25=0,"",E29/E25-1)</x:f>
        <x:v>0.20183098293760704</x:v>
      </x:c>
    </x:row>
    <x:row r="30" ht="19" customHeight="1">
      <x:c r="A30" t="str">
        <x:f>'Base_Analitica'!A242</x:f>
        <x:v>1T13</x:v>
      </x:c>
      <x:c r="B30" t="n">
        <x:f>'Base_Analitica'!B242</x:f>
        <x:v>2013</x:v>
      </x:c>
      <x:c r="C30" t="n">
        <x:f>'Base_Analitica'!C242</x:f>
        <x:v>1</x:v>
      </x:c>
      <x:c r="D30" s="272" t="n">
        <x:f>'Base_Analitica'!I242</x:f>
        <x:v>72535</x:v>
      </x:c>
      <x:c r="E30" s="272" t="n">
        <x:f>'Base_Analitica'!K242</x:f>
        <x:v>53679</x:v>
      </x:c>
      <x:c r="F30" s="272" t="n">
        <x:f>'Base_Analitica'!N242</x:f>
        <x:v>9007</x:v>
      </x:c>
      <x:c r="G30" s="272" t="n">
        <x:f>'Base_Analitica'!L242</x:f>
        <x:v>18856</x:v>
      </x:c>
      <x:c r="H30" s="272" t="n">
        <x:f>'Base_Analitica'!O242</x:f>
        <x:v>9849</x:v>
      </x:c>
      <x:c r="I30" s="298" t="n">
        <x:f>IF(D30=0,"",E30/D30)</x:f>
        <x:v>0.7400427379885572</x:v>
      </x:c>
      <x:c r="J30" s="298" t="n">
        <x:f>IF(D30=0,"",G30/D30)</x:f>
        <x:v>0.25995726201144276</x:v>
      </x:c>
      <x:c r="K30" s="298" t="n">
        <x:f>IF(D30=0,"",H30/D30)</x:f>
        <x:v>0.13578272558075413</x:v>
      </x:c>
      <x:c r="L30" s="298" t="n">
        <x:f>IF(E29=0,"",E30/E29-1)</x:f>
        <x:v>-0.055662086800485566</x:v>
      </x:c>
      <x:c r="M30" s="298" t="n">
        <x:f>IF(E26=0,"",E30/E26-1)</x:f>
        <x:v>0.16973196774896482</x:v>
      </x:c>
    </x:row>
    <x:row r="31" ht="19" customHeight="1">
      <x:c r="A31" t="str">
        <x:f>'Base_Analitica'!A251</x:f>
        <x:v>2T13</x:v>
      </x:c>
      <x:c r="B31" t="n">
        <x:f>'Base_Analitica'!B251</x:f>
        <x:v>2013</x:v>
      </x:c>
      <x:c r="C31" t="n">
        <x:f>'Base_Analitica'!C251</x:f>
        <x:v>2</x:v>
      </x:c>
      <x:c r="D31" s="272" t="n">
        <x:f>'Base_Analitica'!I251</x:f>
        <x:v>73627</x:v>
      </x:c>
      <x:c r="E31" s="272" t="n">
        <x:f>'Base_Analitica'!K251</x:f>
        <x:v>54919</x:v>
      </x:c>
      <x:c r="F31" s="272" t="n">
        <x:f>'Base_Analitica'!N251</x:f>
        <x:v>7601</x:v>
      </x:c>
      <x:c r="G31" s="272" t="n">
        <x:f>'Base_Analitica'!L251</x:f>
        <x:v>18708</x:v>
      </x:c>
      <x:c r="H31" s="272" t="n">
        <x:f>'Base_Analitica'!O251</x:f>
        <x:v>11107</x:v>
      </x:c>
      <x:c r="I31" s="298" t="n">
        <x:f>IF(D31=0,"",E31/D31)</x:f>
        <x:v>0.7459084303312643</x:v>
      </x:c>
      <x:c r="J31" s="298" t="n">
        <x:f>IF(D31=0,"",G31/D31)</x:f>
        <x:v>0.25409156966873564</x:v>
      </x:c>
      <x:c r="K31" s="298" t="n">
        <x:f>IF(D31=0,"",H31/D31)</x:f>
        <x:v>0.1508549852635582</x:v>
      </x:c>
      <x:c r="L31" s="298" t="n">
        <x:f>IF(E30=0,"",E31/E30-1)</x:f>
        <x:v>0.02310028130181263</x:v>
      </x:c>
      <x:c r="M31" s="298" t="n">
        <x:f>IF(E27=0,"",E31/E27-1)</x:f>
        <x:v>0.055485086100861114</x:v>
      </x:c>
    </x:row>
    <x:row r="32" ht="19" customHeight="1">
      <x:c r="A32" t="str">
        <x:f>'Base_Analitica'!A260</x:f>
        <x:v>3T13</x:v>
      </x:c>
      <x:c r="B32" t="n">
        <x:f>'Base_Analitica'!B260</x:f>
        <x:v>2013</x:v>
      </x:c>
      <x:c r="C32" t="n">
        <x:f>'Base_Analitica'!C260</x:f>
        <x:v>3</x:v>
      </x:c>
      <x:c r="D32" s="272" t="n">
        <x:f>'Base_Analitica'!I260</x:f>
        <x:v>77700</x:v>
      </x:c>
      <x:c r="E32" s="272" t="n">
        <x:f>'Base_Analitica'!K260</x:f>
        <x:v>61115</x:v>
      </x:c>
      <x:c r="F32" s="272" t="n">
        <x:f>'Base_Analitica'!N260</x:f>
        <x:v>11091</x:v>
      </x:c>
      <x:c r="G32" s="272" t="n">
        <x:f>'Base_Analitica'!L260</x:f>
        <x:v>16585</x:v>
      </x:c>
      <x:c r="H32" s="272" t="n">
        <x:f>'Base_Analitica'!O260</x:f>
        <x:v>5494</x:v>
      </x:c>
      <x:c r="I32" s="298" t="n">
        <x:f>IF(D32=0,"",E32/D32)</x:f>
        <x:v>0.7865508365508366</x:v>
      </x:c>
      <x:c r="J32" s="298" t="n">
        <x:f>IF(D32=0,"",G32/D32)</x:f>
        <x:v>0.21344916344916345</x:v>
      </x:c>
      <x:c r="K32" s="298" t="n">
        <x:f>IF(D32=0,"",H32/D32)</x:f>
        <x:v>0.07070785070785071</x:v>
      </x:c>
      <x:c r="L32" s="298" t="n">
        <x:f>IF(E31=0,"",E32/E31-1)</x:f>
        <x:v>0.11282069957573881</x:v>
      </x:c>
      <x:c r="M32" s="298" t="n">
        <x:f>IF(E28=0,"",E32/E28-1)</x:f>
        <x:v>0.09707936166011444</x:v>
      </x:c>
    </x:row>
    <x:row r="33" ht="19" customHeight="1">
      <x:c r="A33" t="str">
        <x:f>'Base_Analitica'!A269</x:f>
        <x:v>4T13</x:v>
      </x:c>
      <x:c r="B33" t="n">
        <x:f>'Base_Analitica'!B269</x:f>
        <x:v>2013</x:v>
      </x:c>
      <x:c r="C33" t="n">
        <x:f>'Base_Analitica'!C269</x:f>
        <x:v>4</x:v>
      </x:c>
      <x:c r="D33" s="272" t="n">
        <x:f>'Base_Analitica'!I269</x:f>
        <x:v>81028</x:v>
      </x:c>
      <x:c r="E33" s="272" t="n">
        <x:f>'Base_Analitica'!K269</x:f>
        <x:v>64013</x:v>
      </x:c>
      <x:c r="F33" s="272" t="n">
        <x:f>'Base_Analitica'!N269</x:f>
        <x:v>9101</x:v>
      </x:c>
      <x:c r="G33" s="272" t="n">
        <x:f>'Base_Analitica'!L269</x:f>
        <x:v>17015</x:v>
      </x:c>
      <x:c r="H33" s="272" t="n">
        <x:f>'Base_Analitica'!O269</x:f>
        <x:v>7914</x:v>
      </x:c>
      <x:c r="I33" s="298" t="n">
        <x:f>IF(D33=0,"",E33/D33)</x:f>
        <x:v>0.7900108604433036</x:v>
      </x:c>
      <x:c r="J33" s="298" t="n">
        <x:f>IF(D33=0,"",G33/D33)</x:f>
        <x:v>0.20998913955669646</x:v>
      </x:c>
      <x:c r="K33" s="298" t="n">
        <x:f>IF(D33=0,"",H33/D33)</x:f>
        <x:v>0.09766994125487485</x:v>
      </x:c>
      <x:c r="L33" s="298" t="n">
        <x:f>IF(E32=0,"",E33/E32-1)</x:f>
        <x:v>0.04741880062177861</x:v>
      </x:c>
      <x:c r="M33" s="298" t="n">
        <x:f>IF(E29=0,"",E33/E29-1)</x:f>
        <x:v>0.12613690340059458</x:v>
      </x:c>
    </x:row>
    <x:row r="34" ht="19" customHeight="1">
      <x:c r="A34" t="str">
        <x:f>'Base_Analitica'!A278</x:f>
        <x:v>1T14</x:v>
      </x:c>
      <x:c r="B34" t="n">
        <x:f>'Base_Analitica'!B278</x:f>
        <x:v>2014</x:v>
      </x:c>
      <x:c r="C34" t="n">
        <x:f>'Base_Analitica'!C278</x:f>
        <x:v>1</x:v>
      </x:c>
      <x:c r="D34" s="272" t="n">
        <x:f>'Base_Analitica'!I278</x:f>
        <x:v>81545</x:v>
      </x:c>
      <x:c r="E34" s="272" t="n">
        <x:f>'Base_Analitica'!K278</x:f>
        <x:v>62091</x:v>
      </x:c>
      <x:c r="F34" s="272" t="n">
        <x:f>'Base_Analitica'!N278</x:f>
        <x:v>11877</x:v>
      </x:c>
      <x:c r="G34" s="272" t="n">
        <x:f>'Base_Analitica'!L278</x:f>
        <x:v>19454</x:v>
      </x:c>
      <x:c r="H34" s="272" t="n">
        <x:f>'Base_Analitica'!O278</x:f>
        <x:v>7577</x:v>
      </x:c>
      <x:c r="I34" s="298" t="n">
        <x:f>IF(D34=0,"",E34/D34)</x:f>
        <x:v>0.7614323379728984</x:v>
      </x:c>
      <x:c r="J34" s="298" t="n">
        <x:f>IF(D34=0,"",G34/D34)</x:f>
        <x:v>0.2385676620271016</x:v>
      </x:c>
      <x:c r="K34" s="298" t="n">
        <x:f>IF(D34=0,"",H34/D34)</x:f>
        <x:v>0.0929180207247532</x:v>
      </x:c>
      <x:c r="L34" s="298" t="n">
        <x:f>IF(E33=0,"",E34/E33-1)</x:f>
        <x:v>-0.030025151141174433</x:v>
      </x:c>
      <x:c r="M34" s="298" t="n">
        <x:f>IF(E30=0,"",E34/E30-1)</x:f>
        <x:v>0.15670932767003865</x:v>
      </x:c>
    </x:row>
    <x:row r="35" ht="19" customHeight="1">
      <x:c r="A35" t="str">
        <x:f>'Base_Analitica'!A287</x:f>
        <x:v>2T14</x:v>
      </x:c>
      <x:c r="B35" t="n">
        <x:f>'Base_Analitica'!B287</x:f>
        <x:v>2014</x:v>
      </x:c>
      <x:c r="C35" t="n">
        <x:f>'Base_Analitica'!C287</x:f>
        <x:v>2</x:v>
      </x:c>
      <x:c r="D35" s="272" t="n">
        <x:f>'Base_Analitica'!I287</x:f>
        <x:v>82298</x:v>
      </x:c>
      <x:c r="E35" s="272" t="n">
        <x:f>'Base_Analitica'!K287</x:f>
        <x:v>63283</x:v>
      </x:c>
      <x:c r="F35" s="272" t="n">
        <x:f>'Base_Analitica'!N287</x:f>
        <x:v>10167</x:v>
      </x:c>
      <x:c r="G35" s="272" t="n">
        <x:f>'Base_Analitica'!L287</x:f>
        <x:v>19015</x:v>
      </x:c>
      <x:c r="H35" s="272" t="n">
        <x:f>'Base_Analitica'!O287</x:f>
        <x:v>8848</x:v>
      </x:c>
      <x:c r="I35" s="298" t="n">
        <x:f>IF(D35=0,"",E35/D35)</x:f>
        <x:v>0.7689494276896158</x:v>
      </x:c>
      <x:c r="J35" s="298" t="n">
        <x:f>IF(D35=0,"",G35/D35)</x:f>
        <x:v>0.2310505723103842</x:v>
      </x:c>
      <x:c r="K35" s="298" t="n">
        <x:f>IF(D35=0,"",H35/D35)</x:f>
        <x:v>0.10751172567984642</x:v>
      </x:c>
      <x:c r="L35" s="298" t="n">
        <x:f>IF(E34=0,"",E35/E34-1)</x:f>
        <x:v>0.019197629286047846</x:v>
      </x:c>
      <x:c r="M35" s="298" t="n">
        <x:f>IF(E31=0,"",E35/E31-1)</x:f>
        <x:v>0.15229701924652672</x:v>
      </x:c>
    </x:row>
    <x:row r="36" ht="19" customHeight="1">
      <x:c r="A36" t="str">
        <x:f>'Base_Analitica'!A296</x:f>
        <x:v>3T14</x:v>
      </x:c>
      <x:c r="B36" t="n">
        <x:f>'Base_Analitica'!B296</x:f>
        <x:v>2014</x:v>
      </x:c>
      <x:c r="C36" t="n">
        <x:f>'Base_Analitica'!C296</x:f>
        <x:v>3</x:v>
      </x:c>
      <x:c r="D36" s="272" t="n">
        <x:f>'Base_Analitica'!I296</x:f>
        <x:v>88377</x:v>
      </x:c>
      <x:c r="E36" s="272" t="n">
        <x:f>'Base_Analitica'!K296</x:f>
        <x:v>68424</x:v>
      </x:c>
      <x:c r="F36" s="272" t="n">
        <x:f>'Base_Analitica'!N296</x:f>
        <x:v>24874</x:v>
      </x:c>
      <x:c r="G36" s="272" t="n">
        <x:f>'Base_Analitica'!L296</x:f>
        <x:v>19953</x:v>
      </x:c>
      <x:c r="H36" s="272" t="n">
        <x:f>'Base_Analitica'!O296</x:f>
        <x:v>-4921</x:v>
      </x:c>
      <x:c r="I36" s="298" t="n">
        <x:f>IF(D36=0,"",E36/D36)</x:f>
        <x:v>0.7742285888862487</x:v>
      </x:c>
      <x:c r="J36" s="298" t="n">
        <x:f>IF(D36=0,"",G36/D36)</x:f>
        <x:v>0.22577141111375132</x:v>
      </x:c>
      <x:c r="K36" s="298" t="n">
        <x:f>IF(D36=0,"",H36/D36)</x:f>
        <x:v>-0.05568190818878215</x:v>
      </x:c>
      <x:c r="L36" s="298" t="n">
        <x:f>IF(E35=0,"",E36/E35-1)</x:f>
        <x:v>0.08123824723859485</x:v>
      </x:c>
      <x:c r="M36" s="298" t="n">
        <x:f>IF(E32=0,"",E36/E32-1)</x:f>
        <x:v>0.11959420764133188</x:v>
      </x:c>
    </x:row>
    <x:row r="37" ht="19" customHeight="1">
      <x:c r="A37" t="str">
        <x:f>'Base_Analitica'!A305</x:f>
        <x:v>4T14</x:v>
      </x:c>
      <x:c r="B37" t="n">
        <x:f>'Base_Analitica'!B305</x:f>
        <x:v>2014</x:v>
      </x:c>
      <x:c r="C37" t="n">
        <x:f>'Base_Analitica'!C305</x:f>
        <x:v>4</x:v>
      </x:c>
      <x:c r="D37" s="272" t="n">
        <x:f>'Base_Analitica'!I305</x:f>
        <x:v>85040</x:v>
      </x:c>
      <x:c r="E37" s="272" t="n">
        <x:f>'Base_Analitica'!K305</x:f>
        <x:v>63025</x:v>
      </x:c>
      <x:c r="F37" s="272" t="n">
        <x:f>'Base_Analitica'!N305</x:f>
        <x:v>54841</x:v>
      </x:c>
      <x:c r="G37" s="272" t="n">
        <x:f>'Base_Analitica'!L305</x:f>
        <x:v>22015</x:v>
      </x:c>
      <x:c r="H37" s="272" t="n">
        <x:f>'Base_Analitica'!O305</x:f>
        <x:v>-32826</x:v>
      </x:c>
      <x:c r="I37" s="298" t="n">
        <x:f>IF(D37=0,"",E37/D37)</x:f>
        <x:v>0.7411218250235183</x:v>
      </x:c>
      <x:c r="J37" s="298" t="n">
        <x:f>IF(D37=0,"",G37/D37)</x:f>
        <x:v>0.25887817497648163</x:v>
      </x:c>
      <x:c r="K37" s="298" t="n">
        <x:f>IF(D37=0,"",H37/D37)</x:f>
        <x:v>-0.3860065851364064</x:v>
      </x:c>
      <x:c r="L37" s="298" t="n">
        <x:f>IF(E36=0,"",E37/E36-1)</x:f>
        <x:v>-0.0789050625511516</x:v>
      </x:c>
      <x:c r="M37" s="298" t="n">
        <x:f>IF(E33=0,"",E37/E33-1)</x:f>
        <x:v>-0.015434364894630792</x:v>
      </x:c>
    </x:row>
    <x:row r="38" ht="19" customHeight="1">
      <x:c r="A38" t="str">
        <x:f>'Base_Analitica'!A314</x:f>
        <x:v>1T15</x:v>
      </x:c>
      <x:c r="B38" t="n">
        <x:f>'Base_Analitica'!B314</x:f>
        <x:v>2015</x:v>
      </x:c>
      <x:c r="C38" t="n">
        <x:f>'Base_Analitica'!C314</x:f>
        <x:v>1</x:v>
      </x:c>
      <x:c r="D38" s="272" t="n">
        <x:f>'Base_Analitica'!I314</x:f>
        <x:v>74353</x:v>
      </x:c>
      <x:c r="E38" s="272" t="n">
        <x:f>'Base_Analitica'!K314</x:f>
        <x:v>51943</x:v>
      </x:c>
      <x:c r="F38" s="272" t="n">
        <x:f>'Base_Analitica'!N314</x:f>
        <x:v>9075</x:v>
      </x:c>
      <x:c r="G38" s="272" t="n">
        <x:f>'Base_Analitica'!L314</x:f>
        <x:v>22410</x:v>
      </x:c>
      <x:c r="H38" s="272" t="n">
        <x:f>'Base_Analitica'!O314</x:f>
        <x:v>13335</x:v>
      </x:c>
      <x:c r="I38" s="298" t="n">
        <x:f>IF(D38=0,"",E38/D38)</x:f>
        <x:v>0.6985999219937326</x:v>
      </x:c>
      <x:c r="J38" s="298" t="n">
        <x:f>IF(D38=0,"",G38/D38)</x:f>
        <x:v>0.3014000780062674</x:v>
      </x:c>
      <x:c r="K38" s="298" t="n">
        <x:f>IF(D38=0,"",H38/D38)</x:f>
        <x:v>0.17934716823799982</x:v>
      </x:c>
      <x:c r="L38" s="298" t="n">
        <x:f>IF(E37=0,"",E38/E37-1)</x:f>
        <x:v>-0.1758349861166204</x:v>
      </x:c>
      <x:c r="M38" s="298" t="n">
        <x:f>IF(E34=0,"",E38/E34-1)</x:f>
        <x:v>-0.16343753523054871</x:v>
      </x:c>
    </x:row>
    <x:row r="39" ht="19" customHeight="1">
      <x:c r="A39" t="str">
        <x:f>'Base_Analitica'!A323</x:f>
        <x:v>2T15</x:v>
      </x:c>
      <x:c r="B39" t="n">
        <x:f>'Base_Analitica'!B323</x:f>
        <x:v>2015</x:v>
      </x:c>
      <x:c r="C39" t="n">
        <x:f>'Base_Analitica'!C323</x:f>
        <x:v>2</x:v>
      </x:c>
      <x:c r="D39" s="272" t="n">
        <x:f>'Base_Analitica'!I323</x:f>
        <x:v>79943</x:v>
      </x:c>
      <x:c r="E39" s="272" t="n">
        <x:f>'Base_Analitica'!K323</x:f>
        <x:v>54381</x:v>
      </x:c>
      <x:c r="F39" s="272" t="n">
        <x:f>'Base_Analitica'!N323</x:f>
        <x:v>16075</x:v>
      </x:c>
      <x:c r="G39" s="272" t="n">
        <x:f>'Base_Analitica'!L323</x:f>
        <x:v>25562</x:v>
      </x:c>
      <x:c r="H39" s="272" t="n">
        <x:f>'Base_Analitica'!O323</x:f>
        <x:v>9487</x:v>
      </x:c>
      <x:c r="I39" s="298" t="n">
        <x:f>IF(D39=0,"",E39/D39)</x:f>
        <x:v>0.6802471761129805</x:v>
      </x:c>
      <x:c r="J39" s="298" t="n">
        <x:f>IF(D39=0,"",G39/D39)</x:f>
        <x:v>0.3197528238870195</x:v>
      </x:c>
      <x:c r="K39" s="298" t="n">
        <x:f>IF(D39=0,"",H39/D39)</x:f>
        <x:v>0.11867205383835983</x:v>
      </x:c>
      <x:c r="L39" s="298" t="n">
        <x:f>IF(E38=0,"",E39/E38-1)</x:f>
        <x:v>0.046936064532275834</x:v>
      </x:c>
      <x:c r="M39" s="298" t="n">
        <x:f>IF(E35=0,"",E39/E35-1)</x:f>
        <x:v>-0.1406696901221497</x:v>
      </x:c>
    </x:row>
    <x:row r="40" ht="19" customHeight="1">
      <x:c r="A40" t="str">
        <x:f>'Base_Analitica'!A332</x:f>
        <x:v>3T15</x:v>
      </x:c>
      <x:c r="B40" t="n">
        <x:f>'Base_Analitica'!B332</x:f>
        <x:v>2015</x:v>
      </x:c>
      <x:c r="C40" t="n">
        <x:f>'Base_Analitica'!C332</x:f>
        <x:v>3</x:v>
      </x:c>
      <x:c r="D40" s="272" t="n">
        <x:f>'Base_Analitica'!I332</x:f>
        <x:v>82239</x:v>
      </x:c>
      <x:c r="E40" s="272" t="n">
        <x:f>'Base_Analitica'!K332</x:f>
        <x:v>58484</x:v>
      </x:c>
      <x:c r="F40" s="272" t="n">
        <x:f>'Base_Analitica'!N332</x:f>
        <x:v>17942</x:v>
      </x:c>
      <x:c r="G40" s="272" t="n">
        <x:f>'Base_Analitica'!L332</x:f>
        <x:v>23755</x:v>
      </x:c>
      <x:c r="H40" s="272" t="n">
        <x:f>'Base_Analitica'!O332</x:f>
        <x:v>5813</x:v>
      </x:c>
      <x:c r="I40" s="298" t="n">
        <x:f>IF(D40=0,"",E40/D40)</x:f>
        <x:v>0.7111467795085057</x:v>
      </x:c>
      <x:c r="J40" s="298" t="n">
        <x:f>IF(D40=0,"",G40/D40)</x:f>
        <x:v>0.2888532204914943</x:v>
      </x:c>
      <x:c r="K40" s="298" t="n">
        <x:f>IF(D40=0,"",H40/D40)</x:f>
        <x:v>0.07068422524592954</x:v>
      </x:c>
      <x:c r="L40" s="298" t="n">
        <x:f>IF(E39=0,"",E40/E39-1)</x:f>
        <x:v>0.0754491458413784</x:v>
      </x:c>
      <x:c r="M40" s="298" t="n">
        <x:f>IF(E36=0,"",E40/E36-1)</x:f>
        <x:v>-0.14527066526365018</x:v>
      </x:c>
    </x:row>
    <x:row r="41" ht="19" customHeight="1">
      <x:c r="A41" t="str">
        <x:f>'Base_Analitica'!A340</x:f>
        <x:v>4T15</x:v>
      </x:c>
      <x:c r="B41" t="n">
        <x:f>'Base_Analitica'!B340</x:f>
        <x:v>2015</x:v>
      </x:c>
      <x:c r="C41" t="n">
        <x:f>'Base_Analitica'!C340</x:f>
        <x:v>4</x:v>
      </x:c>
      <x:c r="D41" s="272" t="n">
        <x:f>'Base_Analitica'!I340</x:f>
        <x:v>85103</x:v>
      </x:c>
      <x:c r="E41" s="272" t="n">
        <x:f>'Base_Analitica'!K340</x:f>
        <x:v>58254</x:v>
      </x:c>
      <x:c r="F41" s="272" t="n">
        <x:f>'Base_Analitica'!N340</x:f>
        <x:v>67875</x:v>
      </x:c>
      <x:c r="G41" s="272" t="n">
        <x:f>'Base_Analitica'!L340</x:f>
        <x:v>26849</x:v>
      </x:c>
      <x:c r="H41" s="272" t="n">
        <x:f>'Base_Analitica'!O340</x:f>
        <x:v>-41026</x:v>
      </x:c>
      <x:c r="I41" s="298" t="n">
        <x:f>IF(D41=0,"",E41/D41)</x:f>
        <x:v>0.6845117093404463</x:v>
      </x:c>
      <x:c r="J41" s="298" t="n">
        <x:f>IF(D41=0,"",G41/D41)</x:f>
        <x:v>0.3154882906595537</x:v>
      </x:c>
      <x:c r="K41" s="298" t="n">
        <x:f>IF(D41=0,"",H41/D41)</x:f>
        <x:v>-0.4820746624678331</x:v>
      </x:c>
      <x:c r="L41" s="298" t="n">
        <x:f>IF(E40=0,"",E41/E40-1)</x:f>
        <x:v>-0.003932699541755014</x:v>
      </x:c>
      <x:c r="M41" s="298" t="n">
        <x:f>IF(E37=0,"",E41/E37-1)</x:f>
        <x:v>-0.07570011900039664</x:v>
      </x:c>
    </x:row>
    <x:row r="42" ht="19" customHeight="1">
      <x:c r="A42" t="str">
        <x:f>'Base_Analitica'!A348</x:f>
        <x:v>1T16</x:v>
      </x:c>
      <x:c r="B42" t="n">
        <x:f>'Base_Analitica'!B348</x:f>
        <x:v>2016</x:v>
      </x:c>
      <x:c r="C42" t="n">
        <x:f>'Base_Analitica'!C348</x:f>
        <x:v>1</x:v>
      </x:c>
      <x:c r="D42" s="272" t="n">
        <x:f>'Base_Analitica'!I348</x:f>
        <x:v>70337</x:v>
      </x:c>
      <x:c r="E42" s="272" t="n">
        <x:f>'Base_Analitica'!K348</x:f>
        <x:v>49329</x:v>
      </x:c>
      <x:c r="F42" s="272" t="n">
        <x:f>'Base_Analitica'!N348</x:f>
        <x:v>12860</x:v>
      </x:c>
      <x:c r="G42" s="272" t="n">
        <x:f>'Base_Analitica'!L348</x:f>
        <x:v>21008</x:v>
      </x:c>
      <x:c r="H42" s="272" t="n">
        <x:f>'Base_Analitica'!O348</x:f>
        <x:v>8148</x:v>
      </x:c>
      <x:c r="I42" s="298" t="n">
        <x:f>IF(D42=0,"",E42/D42)</x:f>
        <x:v>0.7013236276781779</x:v>
      </x:c>
      <x:c r="J42" s="298" t="n">
        <x:f>IF(D42=0,"",G42/D42)</x:f>
        <x:v>0.2986763723218221</x:v>
      </x:c>
      <x:c r="K42" s="298" t="n">
        <x:f>IF(D42=0,"",H42/D42)</x:f>
        <x:v>0.11584230206008217</x:v>
      </x:c>
      <x:c r="L42" s="298" t="n">
        <x:f>IF(E41=0,"",E42/E41-1)</x:f>
        <x:v>-0.15320836337418886</x:v>
      </x:c>
      <x:c r="M42" s="298" t="n">
        <x:f>IF(E38=0,"",E42/E38-1)</x:f>
        <x:v>-0.05032439404732114</x:v>
      </x:c>
    </x:row>
    <x:row r="43" ht="19" customHeight="1">
      <x:c r="A43" t="str">
        <x:f>'Base_Analitica'!A356</x:f>
        <x:v>2T16</x:v>
      </x:c>
      <x:c r="B43" t="n">
        <x:f>'Base_Analitica'!B356</x:f>
        <x:v>2016</x:v>
      </x:c>
      <x:c r="C43" t="n">
        <x:f>'Base_Analitica'!C356</x:f>
        <x:v>2</x:v>
      </x:c>
      <x:c r="D43" s="272" t="n">
        <x:f>'Base_Analitica'!I356</x:f>
        <x:v>71320</x:v>
      </x:c>
      <x:c r="E43" s="272" t="n">
        <x:f>'Base_Analitica'!K356</x:f>
        <x:v>48499</x:v>
      </x:c>
      <x:c r="F43" s="272" t="n">
        <x:f>'Base_Analitica'!N356</x:f>
        <x:v>15637</x:v>
      </x:c>
      <x:c r="G43" s="272" t="n">
        <x:f>'Base_Analitica'!L356</x:f>
        <x:v>22821</x:v>
      </x:c>
      <x:c r="H43" s="272" t="n">
        <x:f>'Base_Analitica'!O356</x:f>
        <x:v>7184</x:v>
      </x:c>
      <x:c r="I43" s="298" t="n">
        <x:f>IF(D43=0,"",E43/D43)</x:f>
        <x:v>0.6800196298373528</x:v>
      </x:c>
      <x:c r="J43" s="298" t="n">
        <x:f>IF(D43=0,"",G43/D43)</x:f>
        <x:v>0.31998037016264724</x:v>
      </x:c>
      <x:c r="K43" s="298" t="n">
        <x:f>IF(D43=0,"",H43/D43)</x:f>
        <x:v>0.10072910824453168</x:v>
      </x:c>
      <x:c r="L43" s="298" t="n">
        <x:f>IF(E42=0,"",E43/E42-1)</x:f>
        <x:v>-0.01682580226641528</x:v>
      </x:c>
      <x:c r="M43" s="298" t="n">
        <x:f>IF(E39=0,"",E43/E39-1)</x:f>
        <x:v>-0.10816277744065028</x:v>
      </x:c>
    </x:row>
    <x:row r="44" ht="19" customHeight="1">
      <x:c r="A44" t="str">
        <x:f>'Base_Analitica'!A364</x:f>
        <x:v>3T16</x:v>
      </x:c>
      <x:c r="B44" t="n">
        <x:f>'Base_Analitica'!B364</x:f>
        <x:v>2016</x:v>
      </x:c>
      <x:c r="C44" t="n">
        <x:f>'Base_Analitica'!C364</x:f>
        <x:v>3</x:v>
      </x:c>
      <x:c r="D44" s="272" t="n">
        <x:f>'Base_Analitica'!I364</x:f>
        <x:v>70443</x:v>
      </x:c>
      <x:c r="E44" s="272" t="n">
        <x:f>'Base_Analitica'!K364</x:f>
        <x:v>47106</x:v>
      </x:c>
      <x:c r="F44" s="272" t="n">
        <x:f>'Base_Analitica'!N364</x:f>
        <x:v>33369</x:v>
      </x:c>
      <x:c r="G44" s="272" t="n">
        <x:f>'Base_Analitica'!L364</x:f>
        <x:v>23337</x:v>
      </x:c>
      <x:c r="H44" s="272" t="n">
        <x:f>'Base_Analitica'!O364</x:f>
        <x:v>-10032</x:v>
      </x:c>
      <x:c r="I44" s="298" t="n">
        <x:f>IF(D44=0,"",E44/D44)</x:f>
        <x:v>0.6687108726204165</x:v>
      </x:c>
      <x:c r="J44" s="298" t="n">
        <x:f>IF(D44=0,"",G44/D44)</x:f>
        <x:v>0.3312891273795835</x:v>
      </x:c>
      <x:c r="K44" s="298" t="n">
        <x:f>IF(D44=0,"",H44/D44)</x:f>
        <x:v>-0.14241301477790555</x:v>
      </x:c>
      <x:c r="L44" s="298" t="n">
        <x:f>IF(E43=0,"",E44/E43-1)</x:f>
        <x:v>-0.02872224169570503</x:v>
      </x:c>
      <x:c r="M44" s="298" t="n">
        <x:f>IF(E40=0,"",E44/E40-1)</x:f>
        <x:v>-0.19454893646125437</x:v>
      </x:c>
    </x:row>
    <x:row r="45" ht="19" customHeight="1">
      <x:c r="A45" t="str">
        <x:f>'Base_Analitica'!A372</x:f>
        <x:v>4T16</x:v>
      </x:c>
      <x:c r="B45" t="n">
        <x:f>'Base_Analitica'!B372</x:f>
        <x:v>2016</x:v>
      </x:c>
      <x:c r="C45" t="n">
        <x:f>'Base_Analitica'!C372</x:f>
        <x:v>4</x:v>
      </x:c>
      <x:c r="D45" s="272" t="n">
        <x:f>'Base_Analitica'!I372</x:f>
        <x:v>70489</x:v>
      </x:c>
      <x:c r="E45" s="272" t="n">
        <x:f>'Base_Analitica'!K372</x:f>
        <x:v>47677</x:v>
      </x:c>
      <x:c r="F45" s="272" t="n">
        <x:f>'Base_Analitica'!N372</x:f>
        <x:v>11001</x:v>
      </x:c>
      <x:c r="G45" s="272" t="n">
        <x:f>'Base_Analitica'!L372</x:f>
        <x:v>22812</x:v>
      </x:c>
      <x:c r="H45" s="272" t="n">
        <x:f>'Base_Analitica'!O372</x:f>
        <x:v>11811</x:v>
      </x:c>
      <x:c r="I45" s="298" t="n">
        <x:f>IF(D45=0,"",E45/D45)</x:f>
        <x:v>0.676375037239853</x:v>
      </x:c>
      <x:c r="J45" s="298" t="n">
        <x:f>IF(D45=0,"",G45/D45)</x:f>
        <x:v>0.32362496276014696</x:v>
      </x:c>
      <x:c r="K45" s="298" t="n">
        <x:f>IF(D45=0,"",H45/D45)</x:f>
        <x:v>0.167558058704195</x:v>
      </x:c>
      <x:c r="L45" s="298" t="n">
        <x:f>IF(E44=0,"",E45/E44-1)</x:f>
        <x:v>0.012121598097906805</x:v>
      </x:c>
      <x:c r="M45" s="298" t="n">
        <x:f>IF(E41=0,"",E45/E41-1)</x:f>
        <x:v>-0.1815669310261956</x:v>
      </x:c>
    </x:row>
    <x:row r="46" ht="19" customHeight="1">
      <x:c r="A46" t="str">
        <x:f>'Base_Analitica'!A380</x:f>
        <x:v>1T17</x:v>
      </x:c>
      <x:c r="B46" t="n">
        <x:f>'Base_Analitica'!B380</x:f>
        <x:v>2017</x:v>
      </x:c>
      <x:c r="C46" t="n">
        <x:f>'Base_Analitica'!C380</x:f>
        <x:v>1</x:v>
      </x:c>
      <x:c r="D46" s="272" t="n">
        <x:f>'Base_Analitica'!I380</x:f>
        <x:v>68365</x:v>
      </x:c>
      <x:c r="E46" s="272" t="n">
        <x:f>'Base_Analitica'!K380</x:f>
        <x:v>44579</x:v>
      </x:c>
      <x:c r="F46" s="272" t="n">
        <x:f>'Base_Analitica'!N380</x:f>
        <x:v>9516</x:v>
      </x:c>
      <x:c r="G46" s="272" t="n">
        <x:f>'Base_Analitica'!L380</x:f>
        <x:v>23786</x:v>
      </x:c>
      <x:c r="H46" s="272" t="n">
        <x:f>'Base_Analitica'!O380</x:f>
        <x:v>14270</x:v>
      </x:c>
      <x:c r="I46" s="298" t="n">
        <x:f>IF(D46=0,"",E46/D46)</x:f>
        <x:v>0.6520734293863819</x:v>
      </x:c>
      <x:c r="J46" s="298" t="n">
        <x:f>IF(D46=0,"",G46/D46)</x:f>
        <x:v>0.3479265706136181</x:v>
      </x:c>
      <x:c r="K46" s="298" t="n">
        <x:f>IF(D46=0,"",H46/D46)</x:f>
        <x:v>0.20873253857968257</x:v>
      </x:c>
      <x:c r="L46" s="298" t="n">
        <x:f>IF(E45=0,"",E46/E45-1)</x:f>
        <x:v>-0.06497892065356459</x:v>
      </x:c>
      <x:c r="M46" s="298" t="n">
        <x:f>IF(E42=0,"",E46/E42-1)</x:f>
        <x:v>-0.09629224188611163</x:v>
      </x:c>
    </x:row>
    <x:row r="47" ht="19" customHeight="1">
      <x:c r="A47" t="str">
        <x:f>'Base_Analitica'!A388</x:f>
        <x:v>2T17</x:v>
      </x:c>
      <x:c r="B47" t="n">
        <x:f>'Base_Analitica'!B388</x:f>
        <x:v>2017</x:v>
      </x:c>
      <x:c r="C47" t="n">
        <x:f>'Base_Analitica'!C388</x:f>
        <x:v>2</x:v>
      </x:c>
      <x:c r="D47" s="272" t="n">
        <x:f>'Base_Analitica'!I388</x:f>
        <x:v>66996</x:v>
      </x:c>
      <x:c r="E47" s="272" t="n">
        <x:f>'Base_Analitica'!K388</x:f>
        <x:v>45627</x:v>
      </x:c>
      <x:c r="F47" s="272" t="n">
        <x:f>'Base_Analitica'!N388</x:f>
        <x:v>6379</x:v>
      </x:c>
      <x:c r="G47" s="272" t="n">
        <x:f>'Base_Analitica'!L388</x:f>
        <x:v>21369</x:v>
      </x:c>
      <x:c r="H47" s="272" t="n">
        <x:f>'Base_Analitica'!O388</x:f>
        <x:v>14990</x:v>
      </x:c>
      <x:c r="I47" s="298" t="n">
        <x:f>IF(D47=0,"",E47/D47)</x:f>
        <x:v>0.6810406591438295</x:v>
      </x:c>
      <x:c r="J47" s="298" t="n">
        <x:f>IF(D47=0,"",G47/D47)</x:f>
        <x:v>0.3189593408561705</x:v>
      </x:c>
      <x:c r="K47" s="298" t="n">
        <x:f>IF(D47=0,"",H47/D47)</x:f>
        <x:v>0.22374470117618964</x:v>
      </x:c>
      <x:c r="L47" s="298" t="n">
        <x:f>IF(E46=0,"",E47/E46-1)</x:f>
        <x:v>0.02350882702617829</x:v>
      </x:c>
      <x:c r="M47" s="298" t="n">
        <x:f>IF(E43=0,"",E47/E43-1)</x:f>
        <x:v>-0.05921771582919233</x:v>
      </x:c>
    </x:row>
    <x:row r="48" ht="19" customHeight="1">
      <x:c r="A48" t="str">
        <x:f>'Base_Analitica'!A396</x:f>
        <x:v>3T17</x:v>
      </x:c>
      <x:c r="B48" t="n">
        <x:f>'Base_Analitica'!B396</x:f>
        <x:v>2017</x:v>
      </x:c>
      <x:c r="C48" t="n">
        <x:f>'Base_Analitica'!C396</x:f>
        <x:v>3</x:v>
      </x:c>
      <x:c r="D48" s="272" t="n">
        <x:f>'Base_Analitica'!I396</x:f>
        <x:v>71822</x:v>
      </x:c>
      <x:c r="E48" s="272" t="n">
        <x:f>'Base_Analitica'!K396</x:f>
        <x:v>50585</x:v>
      </x:c>
      <x:c r="F48" s="272" t="n">
        <x:f>'Base_Analitica'!N396</x:f>
        <x:v>13459</x:v>
      </x:c>
      <x:c r="G48" s="272" t="n">
        <x:f>'Base_Analitica'!L396</x:f>
        <x:v>21237</x:v>
      </x:c>
      <x:c r="H48" s="272" t="n">
        <x:f>'Base_Analitica'!O396</x:f>
        <x:v>7778</x:v>
      </x:c>
      <x:c r="I48" s="298" t="n">
        <x:f>IF(D48=0,"",E48/D48)</x:f>
        <x:v>0.704310656901785</x:v>
      </x:c>
      <x:c r="J48" s="298" t="n">
        <x:f>IF(D48=0,"",G48/D48)</x:f>
        <x:v>0.29568934309821504</x:v>
      </x:c>
      <x:c r="K48" s="298" t="n">
        <x:f>IF(D48=0,"",H48/D48)</x:f>
        <x:v>0.10829550834006293</x:v>
      </x:c>
      <x:c r="L48" s="298" t="n">
        <x:f>IF(E47=0,"",E48/E47-1)</x:f>
        <x:v>0.10866372980910421</x:v>
      </x:c>
      <x:c r="M48" s="298" t="n">
        <x:f>IF(E44=0,"",E48/E44-1)</x:f>
        <x:v>0.07385471065257088</x:v>
      </x:c>
    </x:row>
    <x:row r="49" ht="19" customHeight="1">
      <x:c r="A49" t="str">
        <x:f>'Base_Analitica'!A404</x:f>
        <x:v>4T17</x:v>
      </x:c>
      <x:c r="B49" t="n">
        <x:f>'Base_Analitica'!B404</x:f>
        <x:v>2017</x:v>
      </x:c>
      <x:c r="C49" t="n">
        <x:f>'Base_Analitica'!C404</x:f>
        <x:v>4</x:v>
      </x:c>
      <x:c r="D49" s="272" t="n">
        <x:f>'Base_Analitica'!I404</x:f>
        <x:v>76512</x:v>
      </x:c>
      <x:c r="E49" s="272" t="n">
        <x:f>'Base_Analitica'!K404</x:f>
        <x:v>51309</x:v>
      </x:c>
      <x:c r="F49" s="272" t="n">
        <x:f>'Base_Analitica'!N404</x:f>
        <x:v>26617</x:v>
      </x:c>
      <x:c r="G49" s="272" t="n">
        <x:f>'Base_Analitica'!L404</x:f>
        <x:v>25203</x:v>
      </x:c>
      <x:c r="H49" s="272" t="n">
        <x:f>'Base_Analitica'!O404</x:f>
        <x:v>-1414</x:v>
      </x:c>
      <x:c r="I49" s="298" t="n">
        <x:f>IF(D49=0,"",E49/D49)</x:f>
        <x:v>0.6706006900878294</x:v>
      </x:c>
      <x:c r="J49" s="298" t="n">
        <x:f>IF(D49=0,"",G49/D49)</x:f>
        <x:v>0.32939930991217065</x:v>
      </x:c>
      <x:c r="K49" s="298" t="n">
        <x:f>IF(D49=0,"",H49/D49)</x:f>
        <x:v>-0.018480761187787537</x:v>
      </x:c>
      <x:c r="L49" s="298" t="n">
        <x:f>IF(E48=0,"",E49/E48-1)</x:f>
        <x:v>0.01431254324404474</x:v>
      </x:c>
      <x:c r="M49" s="298" t="n">
        <x:f>IF(E45=0,"",E49/E45-1)</x:f>
        <x:v>0.0761792898043081</x:v>
      </x:c>
    </x:row>
    <x:row r="50" ht="19" customHeight="1">
      <x:c r="A50" t="str">
        <x:f>'Base_Analitica'!A412</x:f>
        <x:v>1T18</x:v>
      </x:c>
      <x:c r="B50" t="n">
        <x:f>'Base_Analitica'!B412</x:f>
        <x:v>2018</x:v>
      </x:c>
      <x:c r="C50" t="n">
        <x:f>'Base_Analitica'!C412</x:f>
        <x:v>1</x:v>
      </x:c>
      <x:c r="D50" s="272" t="n">
        <x:f>'Base_Analitica'!I412</x:f>
        <x:v>74461</x:v>
      </x:c>
      <x:c r="E50" s="272" t="n">
        <x:f>'Base_Analitica'!K412</x:f>
        <x:v>47688</x:v>
      </x:c>
      <x:c r="F50" s="272" t="n">
        <x:f>'Base_Analitica'!N412</x:f>
        <x:v>8958</x:v>
      </x:c>
      <x:c r="G50" s="272" t="n">
        <x:f>'Base_Analitica'!L412</x:f>
        <x:v>26773</x:v>
      </x:c>
      <x:c r="H50" s="272" t="n">
        <x:f>'Base_Analitica'!O412</x:f>
        <x:v>17815</x:v>
      </x:c>
      <x:c r="I50" s="298" t="n">
        <x:f>IF(D50=0,"",E50/D50)</x:f>
        <x:v>0.6404426478290649</x:v>
      </x:c>
      <x:c r="J50" s="298" t="n">
        <x:f>IF(D50=0,"",G50/D50)</x:f>
        <x:v>0.3595573521709351</x:v>
      </x:c>
      <x:c r="K50" s="298" t="n">
        <x:f>IF(D50=0,"",H50/D50)</x:f>
        <x:v>0.23925276319146935</x:v>
      </x:c>
      <x:c r="L50" s="298" t="n">
        <x:f>IF(E49=0,"",E50/E49-1)</x:f>
        <x:v>-0.07057241419633986</x:v>
      </x:c>
      <x:c r="M50" s="298" t="n">
        <x:f>IF(E46=0,"",E50/E46-1)</x:f>
        <x:v>0.06974135803853843</x:v>
      </x:c>
    </x:row>
    <x:row r="51" ht="19" customHeight="1">
      <x:c r="A51" t="str">
        <x:f>'Base_Analitica'!A420</x:f>
        <x:v>2T18</x:v>
      </x:c>
      <x:c r="B51" t="n">
        <x:f>'Base_Analitica'!B420</x:f>
        <x:v>2018</x:v>
      </x:c>
      <x:c r="C51" t="n">
        <x:f>'Base_Analitica'!C420</x:f>
        <x:v>2</x:v>
      </x:c>
      <x:c r="D51" s="272" t="n">
        <x:f>'Base_Analitica'!I420</x:f>
        <x:v>84395</x:v>
      </x:c>
      <x:c r="E51" s="272" t="n">
        <x:f>'Base_Analitica'!K420</x:f>
        <x:v>52772</x:v>
      </x:c>
      <x:c r="F51" s="272" t="n">
        <x:f>'Base_Analitica'!N420</x:f>
        <x:v>14957</x:v>
      </x:c>
      <x:c r="G51" s="272" t="n">
        <x:f>'Base_Analitica'!L420</x:f>
        <x:v>31623</x:v>
      </x:c>
      <x:c r="H51" s="272" t="n">
        <x:f>'Base_Analitica'!O420</x:f>
        <x:v>16666</x:v>
      </x:c>
      <x:c r="I51" s="298" t="n">
        <x:f>IF(D51=0,"",E51/D51)</x:f>
        <x:v>0.6252977072101428</x:v>
      </x:c>
      <x:c r="J51" s="298" t="n">
        <x:f>IF(D51=0,"",G51/D51)</x:f>
        <x:v>0.3747022927898572</x:v>
      </x:c>
      <x:c r="K51" s="298" t="n">
        <x:f>IF(D51=0,"",H51/D51)</x:f>
        <x:v>0.1974761538005806</x:v>
      </x:c>
      <x:c r="L51" s="298" t="n">
        <x:f>IF(E50=0,"",E51/E50-1)</x:f>
        <x:v>0.10660962925683615</x:v>
      </x:c>
      <x:c r="M51" s="298" t="n">
        <x:f>IF(E47=0,"",E51/E47-1)</x:f>
        <x:v>0.15659587524930418</x:v>
      </x:c>
    </x:row>
    <x:row r="52" ht="19" customHeight="1">
      <x:c r="A52" t="str">
        <x:f>'Base_Analitica'!A428</x:f>
        <x:v>3T18</x:v>
      </x:c>
      <x:c r="B52" t="n">
        <x:f>'Base_Analitica'!B428</x:f>
        <x:v>2018</x:v>
      </x:c>
      <x:c r="C52" t="n">
        <x:f>'Base_Analitica'!C428</x:f>
        <x:v>3</x:v>
      </x:c>
      <x:c r="D52" s="272" t="n">
        <x:f>'Base_Analitica'!I428</x:f>
        <x:v>98260</x:v>
      </x:c>
      <x:c r="E52" s="272" t="n">
        <x:f>'Base_Analitica'!K428</x:f>
        <x:v>63616</x:v>
      </x:c>
      <x:c r="F52" s="272" t="n">
        <x:f>'Base_Analitica'!N428</x:f>
        <x:v>17625</x:v>
      </x:c>
      <x:c r="G52" s="272" t="n">
        <x:f>'Base_Analitica'!L428</x:f>
        <x:v>34644</x:v>
      </x:c>
      <x:c r="H52" s="272" t="n">
        <x:f>'Base_Analitica'!O428</x:f>
        <x:v>17019</x:v>
      </x:c>
      <x:c r="I52" s="298" t="n">
        <x:f>IF(D52=0,"",E52/D52)</x:f>
        <x:v>0.6474251984530837</x:v>
      </x:c>
      <x:c r="J52" s="298" t="n">
        <x:f>IF(D52=0,"",G52/D52)</x:f>
        <x:v>0.35257480154691634</x:v>
      </x:c>
      <x:c r="K52" s="298" t="n">
        <x:f>IF(D52=0,"",H52/D52)</x:f>
        <x:v>0.17320374516588644</x:v>
      </x:c>
      <x:c r="L52" s="298" t="n">
        <x:f>IF(E51=0,"",E52/E51-1)</x:f>
        <x:v>0.20548775865989533</x:v>
      </x:c>
      <x:c r="M52" s="298" t="n">
        <x:f>IF(E48=0,"",E52/E48-1)</x:f>
        <x:v>0.2576060096866659</x:v>
      </x:c>
    </x:row>
    <x:row r="53" ht="19" customHeight="1">
      <x:c r="A53" t="str">
        <x:f>'Base_Analitica'!A436</x:f>
        <x:v>4T18</x:v>
      </x:c>
      <x:c r="B53" t="n">
        <x:f>'Base_Analitica'!B436</x:f>
        <x:v>2018</x:v>
      </x:c>
      <x:c r="C53" t="n">
        <x:f>'Base_Analitica'!C436</x:f>
        <x:v>4</x:v>
      </x:c>
      <x:c r="D53" s="272" t="n">
        <x:f>'Base_Analitica'!I436</x:f>
        <x:v>92720</x:v>
      </x:c>
      <x:c r="E53" s="272" t="n">
        <x:f>'Base_Analitica'!K436</x:f>
        <x:v>61217</x:v>
      </x:c>
      <x:c r="F53" s="272" t="n">
        <x:f>'Base_Analitica'!N436</x:f>
        <x:v>20046</x:v>
      </x:c>
      <x:c r="G53" s="272" t="n">
        <x:f>'Base_Analitica'!L436</x:f>
        <x:v>31503</x:v>
      </x:c>
      <x:c r="H53" s="272" t="n">
        <x:f>'Base_Analitica'!O436</x:f>
        <x:v>11457</x:v>
      </x:c>
      <x:c r="I53" s="298" t="n">
        <x:f>IF(D53=0,"",E53/D53)</x:f>
        <x:v>0.6602351164797239</x:v>
      </x:c>
      <x:c r="J53" s="298" t="n">
        <x:f>IF(D53=0,"",G53/D53)</x:f>
        <x:v>0.3397648835202761</x:v>
      </x:c>
      <x:c r="K53" s="298" t="n">
        <x:f>IF(D53=0,"",H53/D53)</x:f>
        <x:v>0.12356557377049181</x:v>
      </x:c>
      <x:c r="L53" s="298" t="n">
        <x:f>IF(E52=0,"",E53/E52-1)</x:f>
        <x:v>-0.03771063883299797</x:v>
      </x:c>
      <x:c r="M53" s="298" t="n">
        <x:f>IF(E49=0,"",E53/E49-1)</x:f>
        <x:v>0.19310452357286256</x:v>
      </x:c>
    </x:row>
    <x:row r="54" ht="19" customHeight="1">
      <x:c r="A54" t="str">
        <x:f>'Base_Analitica'!A444</x:f>
        <x:v>1T19</x:v>
      </x:c>
      <x:c r="B54" t="n">
        <x:f>'Base_Analitica'!B444</x:f>
        <x:v>2019</x:v>
      </x:c>
      <x:c r="C54" t="n">
        <x:f>'Base_Analitica'!C444</x:f>
        <x:v>1</x:v>
      </x:c>
      <x:c r="D54" s="272" t="n">
        <x:f>'Base_Analitica'!I444</x:f>
        <x:v>79999</x:v>
      </x:c>
      <x:c r="E54" s="272" t="n">
        <x:f>'Base_Analitica'!K444</x:f>
        <x:v>53575</x:v>
      </x:c>
      <x:c r="F54" s="272" t="n">
        <x:f>'Base_Analitica'!N444</x:f>
        <x:v>12405</x:v>
      </x:c>
      <x:c r="G54" s="272" t="n">
        <x:f>'Base_Analitica'!L444</x:f>
        <x:v>26424</x:v>
      </x:c>
      <x:c r="H54" s="272" t="n">
        <x:f>'Base_Analitica'!O444</x:f>
        <x:v>14019</x:v>
      </x:c>
      <x:c r="I54" s="298" t="n">
        <x:f>IF(D54=0,"",E54/D54)</x:f>
        <x:v>0.66969587119839</x:v>
      </x:c>
      <x:c r="J54" s="298" t="n">
        <x:f>IF(D54=0,"",G54/D54)</x:f>
        <x:v>0.33030412880161003</x:v>
      </x:c>
      <x:c r="K54" s="298" t="n">
        <x:f>IF(D54=0,"",H54/D54)</x:f>
        <x:v>0.1752396904961312</x:v>
      </x:c>
      <x:c r="L54" s="298" t="n">
        <x:f>IF(E53=0,"",E54/E53-1)</x:f>
        <x:v>-0.12483460476664976</x:v>
      </x:c>
      <x:c r="M54" s="298" t="n">
        <x:f>IF(E50=0,"",E54/E50-1)</x:f>
        <x:v>0.12344824693843326</x:v>
      </x:c>
    </x:row>
    <x:row r="55" ht="19" customHeight="1">
      <x:c r="A55" t="str">
        <x:f>'Base_Analitica'!A452</x:f>
        <x:v>2T19</x:v>
      </x:c>
      <x:c r="B55" t="n">
        <x:f>'Base_Analitica'!B452</x:f>
        <x:v>2019</x:v>
      </x:c>
      <x:c r="C55" t="n">
        <x:f>'Base_Analitica'!C452</x:f>
        <x:v>2</x:v>
      </x:c>
      <x:c r="D55" s="272" t="n">
        <x:f>'Base_Analitica'!I452</x:f>
        <x:v>63424</x:v>
      </x:c>
      <x:c r="E55" s="272" t="n">
        <x:f>'Base_Analitica'!K452</x:f>
        <x:v>34805</x:v>
      </x:c>
      <x:c r="F55" s="272" t="n">
        <x:f>'Base_Analitica'!N452</x:f>
        <x:v>9660</x:v>
      </x:c>
      <x:c r="G55" s="272" t="n">
        <x:f>'Base_Analitica'!L452</x:f>
        <x:v>28619</x:v>
      </x:c>
      <x:c r="H55" s="272" t="n">
        <x:f>'Base_Analitica'!O452</x:f>
        <x:v>38279</x:v>
      </x:c>
      <x:c r="I55" s="298" t="n">
        <x:f>IF(D55=0,"",E55/D55)</x:f>
        <x:v>0.5487670282542886</x:v>
      </x:c>
      <x:c r="J55" s="298" t="n">
        <x:f>IF(D55=0,"",G55/D55)</x:f>
        <x:v>0.4512329717457114</x:v>
      </x:c>
      <x:c r="K55" s="298" t="n">
        <x:f>IF(D55=0,"",H55/D55)</x:f>
        <x:v>0.6035412462159435</x:v>
      </x:c>
      <x:c r="L55" s="298" t="n">
        <x:f>IF(E54=0,"",E55/E54-1)</x:f>
        <x:v>-0.3503499766682221</x:v>
      </x:c>
      <x:c r="M55" s="298" t="n">
        <x:f>IF(E51=0,"",E55/E51-1)</x:f>
        <x:v>-0.340464640339574</x:v>
      </x:c>
    </x:row>
    <x:row r="56" ht="19" customHeight="1">
      <x:c r="A56" t="str">
        <x:f>'Base_Analitica'!A460</x:f>
        <x:v>3T19</x:v>
      </x:c>
      <x:c r="B56" t="n">
        <x:f>'Base_Analitica'!B460</x:f>
        <x:v>2019</x:v>
      </x:c>
      <x:c r="C56" t="n">
        <x:f>'Base_Analitica'!C460</x:f>
        <x:v>3</x:v>
      </x:c>
      <x:c r="D56" s="272" t="n">
        <x:f>'Base_Analitica'!I460</x:f>
        <x:v>77051</x:v>
      </x:c>
      <x:c r="E56" s="272" t="n">
        <x:f>'Base_Analitica'!K460</x:f>
        <x:v>47045</x:v>
      </x:c>
      <x:c r="F56" s="272" t="n">
        <x:f>'Base_Analitica'!N460</x:f>
        <x:v>16149</x:v>
      </x:c>
      <x:c r="G56" s="272" t="n">
        <x:f>'Base_Analitica'!L460</x:f>
        <x:v>30006</x:v>
      </x:c>
      <x:c r="H56" s="272" t="n">
        <x:f>'Base_Analitica'!O460</x:f>
        <x:v>13857</x:v>
      </x:c>
      <x:c r="I56" s="298" t="n">
        <x:f>IF(D56=0,"",E56/D56)</x:f>
        <x:v>0.6105696227174209</x:v>
      </x:c>
      <x:c r="J56" s="298" t="n">
        <x:f>IF(D56=0,"",G56/D56)</x:f>
        <x:v>0.38943037728257907</x:v>
      </x:c>
      <x:c r="K56" s="298" t="n">
        <x:f>IF(D56=0,"",H56/D56)</x:f>
        <x:v>0.17984192288224682</x:v>
      </x:c>
      <x:c r="L56" s="298" t="n">
        <x:f>IF(E55=0,"",E56/E55-1)</x:f>
        <x:v>0.3516736101134894</x:v>
      </x:c>
      <x:c r="M56" s="298" t="n">
        <x:f>IF(E52=0,"",E56/E52-1)</x:f>
        <x:v>-0.2604847837022133</x:v>
      </x:c>
    </x:row>
    <x:row r="57" ht="19" customHeight="1">
      <x:c r="A57" t="str">
        <x:f>'Base_Analitica'!A466</x:f>
        <x:v>4T19</x:v>
      </x:c>
      <x:c r="B57" t="n">
        <x:f>'Base_Analitica'!B466</x:f>
        <x:v>2019</x:v>
      </x:c>
      <x:c r="C57" t="n">
        <x:f>'Base_Analitica'!C466</x:f>
        <x:v>4</x:v>
      </x:c>
      <x:c r="D57" s="272" t="n">
        <x:f>'Base_Analitica'!I466</x:f>
        <x:v>81771</x:v>
      </x:c>
      <x:c r="E57" s="272" t="n">
        <x:f>'Base_Analitica'!K466</x:f>
        <x:v>44715</x:v>
      </x:c>
      <x:c r="F57" s="272" t="n">
        <x:f>'Base_Analitica'!N466</x:f>
        <x:v>22057</x:v>
      </x:c>
      <x:c r="G57" s="272" t="n">
        <x:f>'Base_Analitica'!L466</x:f>
        <x:v>37056</x:v>
      </x:c>
      <x:c r="H57" s="272" t="n">
        <x:f>'Base_Analitica'!O466</x:f>
        <x:v>14999</x:v>
      </x:c>
      <x:c r="I57" s="298" t="n">
        <x:f>IF(D57=0,"",E57/D57)</x:f>
        <x:v>0.5468320064570569</x:v>
      </x:c>
      <x:c r="J57" s="298" t="n">
        <x:f>IF(D57=0,"",G57/D57)</x:f>
        <x:v>0.45316799354294307</x:v>
      </x:c>
      <x:c r="K57" s="298" t="n">
        <x:f>IF(D57=0,"",H57/D57)</x:f>
        <x:v>0.1834268872827775</x:v>
      </x:c>
      <x:c r="L57" s="298" t="n">
        <x:f>IF(E56=0,"",E57/E56-1)</x:f>
        <x:v>-0.049527048570517596</x:v>
      </x:c>
      <x:c r="M57" s="298" t="n">
        <x:f>IF(E53=0,"",E57/E53-1)</x:f>
        <x:v>-0.2695656435303919</x:v>
      </x:c>
    </x:row>
    <x:row r="58" ht="19" customHeight="1">
      <x:c r="A58" t="str">
        <x:f>'Base_Analitica'!A472</x:f>
        <x:v>1T20</x:v>
      </x:c>
      <x:c r="B58" t="n">
        <x:f>'Base_Analitica'!B472</x:f>
        <x:v>2020</x:v>
      </x:c>
      <x:c r="C58" t="n">
        <x:f>'Base_Analitica'!C472</x:f>
        <x:v>1</x:v>
      </x:c>
      <x:c r="D58" s="272" t="n">
        <x:f>'Base_Analitica'!I472</x:f>
        <x:v>75469</x:v>
      </x:c>
      <x:c r="E58" s="272" t="n">
        <x:f>'Base_Analitica'!K472</x:f>
        <x:v>43854</x:v>
      </x:c>
      <x:c r="F58" s="272" t="n">
        <x:f>'Base_Analitica'!N472</x:f>
        <x:v>75616</x:v>
      </x:c>
      <x:c r="G58" s="272" t="n">
        <x:f>'Base_Analitica'!L472</x:f>
        <x:v>31615</x:v>
      </x:c>
      <x:c r="H58" s="272" t="n">
        <x:f>'Base_Analitica'!O472</x:f>
        <x:v>-44001</x:v>
      </x:c>
      <x:c r="I58" s="298" t="n">
        <x:f>IF(D58=0,"",E58/D58)</x:f>
        <x:v>0.5810862738342896</x:v>
      </x:c>
      <x:c r="J58" s="298" t="n">
        <x:f>IF(D58=0,"",G58/D58)</x:f>
        <x:v>0.41891372616571043</x:v>
      </x:c>
      <x:c r="K58" s="298" t="n">
        <x:f>IF(D58=0,"",H58/D58)</x:f>
        <x:v>-0.5830340934688415</x:v>
      </x:c>
      <x:c r="L58" s="298" t="n">
        <x:f>IF(E57=0,"",E58/E57-1)</x:f>
        <x:v>-0.01925528346192551</x:v>
      </x:c>
      <x:c r="M58" s="298" t="n">
        <x:f>IF(E54=0,"",E58/E54-1)</x:f>
        <x:v>-0.1814465702286514</x:v>
      </x:c>
    </x:row>
    <x:row r="59" ht="19" customHeight="1">
      <x:c r="A59" t="str">
        <x:f>'Base_Analitica'!A478</x:f>
        <x:v>2T20</x:v>
      </x:c>
      <x:c r="B59" t="n">
        <x:f>'Base_Analitica'!B478</x:f>
        <x:v>2020</x:v>
      </x:c>
      <x:c r="C59" t="n">
        <x:f>'Base_Analitica'!C478</x:f>
        <x:v>2</x:v>
      </x:c>
      <x:c r="D59" s="272" t="n">
        <x:f>'Base_Analitica'!I478</x:f>
        <x:v>50898</x:v>
      </x:c>
      <x:c r="E59" s="272" t="n">
        <x:f>'Base_Analitica'!K478</x:f>
        <x:v>32680</x:v>
      </x:c>
      <x:c r="F59" s="272" t="n">
        <x:f>'Base_Analitica'!N478</x:f>
        <x:v>8109</x:v>
      </x:c>
      <x:c r="G59" s="272" t="n">
        <x:f>'Base_Analitica'!L478</x:f>
        <x:v>18218</x:v>
      </x:c>
      <x:c r="H59" s="272" t="n">
        <x:f>'Base_Analitica'!O478</x:f>
        <x:v>10109</x:v>
      </x:c>
      <x:c r="I59" s="298" t="n">
        <x:f>IF(D59=0,"",E59/D59)</x:f>
        <x:v>0.6420684506267437</x:v>
      </x:c>
      <x:c r="J59" s="298" t="n">
        <x:f>IF(D59=0,"",G59/D59)</x:f>
        <x:v>0.35793154937325633</x:v>
      </x:c>
      <x:c r="K59" s="298" t="n">
        <x:f>IF(D59=0,"",H59/D59)</x:f>
        <x:v>0.1986129120987072</x:v>
      </x:c>
      <x:c r="L59" s="298" t="n">
        <x:f>IF(E58=0,"",E59/E58-1)</x:f>
        <x:v>-0.25480001824234966</x:v>
      </x:c>
      <x:c r="M59" s="298" t="n">
        <x:f>IF(E55=0,"",E59/E55-1)</x:f>
        <x:v>-0.06105444620025857</x:v>
      </x:c>
    </x:row>
    <x:row r="60" ht="19" customHeight="1">
      <x:c r="A60" t="str">
        <x:f>'Base_Analitica'!A484</x:f>
        <x:v>3T20</x:v>
      </x:c>
      <x:c r="B60" t="n">
        <x:f>'Base_Analitica'!B484</x:f>
        <x:v>2020</x:v>
      </x:c>
      <x:c r="C60" t="n">
        <x:f>'Base_Analitica'!C484</x:f>
        <x:v>3</x:v>
      </x:c>
      <x:c r="D60" s="272" t="n">
        <x:f>'Base_Analitica'!I484</x:f>
        <x:v>70730</x:v>
      </x:c>
      <x:c r="E60" s="272" t="n">
        <x:f>'Base_Analitica'!K484</x:f>
        <x:v>36961</x:v>
      </x:c>
      <x:c r="F60" s="272" t="n">
        <x:f>'Base_Analitica'!N484</x:f>
        <x:v>14820</x:v>
      </x:c>
      <x:c r="G60" s="272" t="n">
        <x:f>'Base_Analitica'!L484</x:f>
        <x:v>33769</x:v>
      </x:c>
      <x:c r="H60" s="272" t="n">
        <x:f>'Base_Analitica'!O484</x:f>
        <x:v>18949</x:v>
      </x:c>
      <x:c r="I60" s="298" t="n">
        <x:f>IF(D60=0,"",E60/D60)</x:f>
        <x:v>0.5225646825957868</x:v>
      </x:c>
      <x:c r="J60" s="298" t="n">
        <x:f>IF(D60=0,"",G60/D60)</x:f>
        <x:v>0.4774353174042132</x:v>
      </x:c>
      <x:c r="K60" s="298" t="n">
        <x:f>IF(D60=0,"",H60/D60)</x:f>
        <x:v>0.26790612187190727</x:v>
      </x:c>
      <x:c r="L60" s="298" t="n">
        <x:f>IF(E59=0,"",E60/E59-1)</x:f>
        <x:v>0.13099755201958385</x:v>
      </x:c>
      <x:c r="M60" s="298" t="n">
        <x:f>IF(E56=0,"",E60/E56-1)</x:f>
        <x:v>-0.2143479647146349</x:v>
      </x:c>
    </x:row>
    <x:row r="61" ht="19" customHeight="1">
      <x:c r="A61" t="str">
        <x:f>'Base_Analitica'!A490</x:f>
        <x:v>4T20</x:v>
      </x:c>
      <x:c r="B61" t="n">
        <x:f>'Base_Analitica'!B490</x:f>
        <x:v>2020</x:v>
      </x:c>
      <x:c r="C61" t="n">
        <x:f>'Base_Analitica'!C490</x:f>
        <x:v>4</x:v>
      </x:c>
      <x:c r="D61" s="272" t="n">
        <x:f>'Base_Analitica'!I490</x:f>
        <x:v>74972</x:v>
      </x:c>
      <x:c r="E61" s="272" t="n">
        <x:f>'Base_Analitica'!K490</x:f>
        <x:v>34612</x:v>
      </x:c>
      <x:c r="F61" s="272" t="n">
        <x:f>'Base_Analitica'!N490</x:f>
        <x:v>27476</x:v>
      </x:c>
      <x:c r="G61" s="272" t="n">
        <x:f>'Base_Analitica'!L490</x:f>
        <x:v>40360</x:v>
      </x:c>
      <x:c r="H61" s="272" t="n">
        <x:f>'Base_Analitica'!O490</x:f>
        <x:v>67836</x:v>
      </x:c>
      <x:c r="I61" s="298" t="n">
        <x:f>IF(D61=0,"",E61/D61)</x:f>
        <x:v>0.46166568852371553</x:v>
      </x:c>
      <x:c r="J61" s="298" t="n">
        <x:f>IF(D61=0,"",G61/D61)</x:f>
        <x:v>0.5383343114762845</x:v>
      </x:c>
      <x:c r="K61" s="298" t="n">
        <x:f>IF(D61=0,"",H61/D61)</x:f>
        <x:v>0.9048177986448274</x:v>
      </x:c>
      <x:c r="L61" s="298" t="n">
        <x:f>IF(E60=0,"",E61/E60-1)</x:f>
        <x:v>-0.06355347528475963</x:v>
      </x:c>
      <x:c r="M61" s="298" t="n">
        <x:f>IF(E57=0,"",E61/E57-1)</x:f>
        <x:v>-0.22594207760259422</x:v>
      </x:c>
    </x:row>
    <x:row r="62" ht="19" customHeight="1">
      <x:c r="A62" t="str">
        <x:f>'Base_Analitica'!A496</x:f>
        <x:v>1T21</x:v>
      </x:c>
      <x:c r="B62" t="n">
        <x:f>'Base_Analitica'!B496</x:f>
        <x:v>2021</x:v>
      </x:c>
      <x:c r="C62" t="n">
        <x:f>'Base_Analitica'!C496</x:f>
        <x:v>1</x:v>
      </x:c>
      <x:c r="D62" s="272" t="n">
        <x:f>'Base_Analitica'!I496</x:f>
        <x:v>86174</x:v>
      </x:c>
      <x:c r="E62" s="272" t="n">
        <x:f>'Base_Analitica'!K496</x:f>
        <x:v>42141</x:v>
      </x:c>
      <x:c r="F62" s="272" t="n">
        <x:f>'Base_Analitica'!N496</x:f>
        <x:v>11148</x:v>
      </x:c>
      <x:c r="G62" s="272" t="n">
        <x:f>'Base_Analitica'!L496</x:f>
        <x:v>44033</x:v>
      </x:c>
      <x:c r="H62" s="272" t="n">
        <x:f>'Base_Analitica'!O496</x:f>
        <x:v>32885</x:v>
      </x:c>
      <x:c r="I62" s="298" t="n">
        <x:f>IF(D62=0,"",E62/D62)</x:f>
        <x:v>0.48902221087567016</x:v>
      </x:c>
      <x:c r="J62" s="298" t="n">
        <x:f>IF(D62=0,"",G62/D62)</x:f>
        <x:v>0.5109777891243299</x:v>
      </x:c>
      <x:c r="K62" s="298" t="n">
        <x:f>IF(D62=0,"",H62/D62)</x:f>
        <x:v>0.381611622995335</x:v>
      </x:c>
      <x:c r="L62" s="298" t="n">
        <x:f>IF(E61=0,"",E62/E61-1)</x:f>
        <x:v>0.21752571362533235</x:v>
      </x:c>
      <x:c r="M62" s="298" t="n">
        <x:f>IF(E58=0,"",E62/E58-1)</x:f>
        <x:v>-0.039061431112327294</x:v>
      </x:c>
    </x:row>
    <x:row r="63" ht="19" customHeight="1">
      <x:c r="A63" t="str">
        <x:f>'Base_Analitica'!A502</x:f>
        <x:v>2T21</x:v>
      </x:c>
      <x:c r="B63" t="n">
        <x:f>'Base_Analitica'!B502</x:f>
        <x:v>2021</x:v>
      </x:c>
      <x:c r="C63" t="n">
        <x:f>'Base_Analitica'!C502</x:f>
        <x:v>2</x:v>
      </x:c>
      <x:c r="D63" s="272" t="n">
        <x:f>'Base_Analitica'!I502</x:f>
        <x:v>110710</x:v>
      </x:c>
      <x:c r="E63" s="272" t="n">
        <x:f>'Base_Analitica'!K502</x:f>
        <x:v>53705</x:v>
      </x:c>
      <x:c r="F63" s="272" t="n">
        <x:f>'Base_Analitica'!N502</x:f>
        <x:v>10129</x:v>
      </x:c>
      <x:c r="G63" s="272" t="n">
        <x:f>'Base_Analitica'!L502</x:f>
        <x:v>57005</x:v>
      </x:c>
      <x:c r="H63" s="272" t="n">
        <x:f>'Base_Analitica'!O502</x:f>
        <x:v>46876</x:v>
      </x:c>
      <x:c r="I63" s="298" t="n">
        <x:f>IF(D63=0,"",E63/D63)</x:f>
        <x:v>0.4850961972721525</x:v>
      </x:c>
      <x:c r="J63" s="298" t="n">
        <x:f>IF(D63=0,"",G63/D63)</x:f>
        <x:v>0.5149038027278475</x:v>
      </x:c>
      <x:c r="K63" s="298" t="n">
        <x:f>IF(D63=0,"",H63/D63)</x:f>
        <x:v>0.4234125191942914</x:v>
      </x:c>
      <x:c r="L63" s="298" t="n">
        <x:f>IF(E62=0,"",E63/E62-1)</x:f>
        <x:v>0.2744120927362901</x:v>
      </x:c>
      <x:c r="M63" s="298" t="n">
        <x:f>IF(E59=0,"",E63/E59-1)</x:f>
        <x:v>0.643359853121175</x:v>
      </x:c>
    </x:row>
    <x:row r="64" ht="19" customHeight="1">
      <x:c r="A64" t="str">
        <x:f>'Base_Analitica'!A508</x:f>
        <x:v>3T21</x:v>
      </x:c>
      <x:c r="B64" t="n">
        <x:f>'Base_Analitica'!B508</x:f>
        <x:v>2021</x:v>
      </x:c>
      <x:c r="C64" t="n">
        <x:f>'Base_Analitica'!C508</x:f>
        <x:v>3</x:v>
      </x:c>
      <x:c r="D64" s="272" t="n">
        <x:f>'Base_Analitica'!I508</x:f>
        <x:v>121594</x:v>
      </x:c>
      <x:c r="E64" s="272" t="n">
        <x:f>'Base_Analitica'!K508</x:f>
        <x:v>62042</x:v>
      </x:c>
      <x:c r="F64" s="272" t="n">
        <x:f>'Base_Analitica'!N508</x:f>
        <x:v>5385</x:v>
      </x:c>
      <x:c r="G64" s="272" t="n">
        <x:f>'Base_Analitica'!L508</x:f>
        <x:v>59552</x:v>
      </x:c>
      <x:c r="H64" s="272" t="n">
        <x:f>'Base_Analitica'!O508</x:f>
        <x:v>64937</x:v>
      </x:c>
      <x:c r="I64" s="298" t="n">
        <x:f>IF(D64=0,"",E64/D64)</x:f>
        <x:v>0.510238992055529</x:v>
      </x:c>
      <x:c r="J64" s="298" t="n">
        <x:f>IF(D64=0,"",G64/D64)</x:f>
        <x:v>0.48976100794447097</x:v>
      </x:c>
      <x:c r="K64" s="298" t="n">
        <x:f>IF(D64=0,"",H64/D64)</x:f>
        <x:v>0.5340477326183858</x:v>
      </x:c>
      <x:c r="L64" s="298" t="n">
        <x:f>IF(E63=0,"",E64/E63-1)</x:f>
        <x:v>0.15523694255655895</x:v>
      </x:c>
      <x:c r="M64" s="298" t="n">
        <x:f>IF(E60=0,"",E64/E60-1)</x:f>
        <x:v>0.6785801249966181</x:v>
      </x:c>
    </x:row>
    <x:row r="65" ht="19" customHeight="1">
      <x:c r="A65" t="str">
        <x:f>'Base_Analitica'!A514</x:f>
        <x:v>4T21</x:v>
      </x:c>
      <x:c r="B65" t="n">
        <x:f>'Base_Analitica'!B514</x:f>
        <x:v>2021</x:v>
      </x:c>
      <x:c r="C65" t="n">
        <x:f>'Base_Analitica'!C514</x:f>
        <x:v>4</x:v>
      </x:c>
      <x:c r="D65" s="272" t="n">
        <x:f>'Base_Analitica'!I514</x:f>
        <x:v>134190</x:v>
      </x:c>
      <x:c r="E65" s="272" t="n">
        <x:f>'Base_Analitica'!K514</x:f>
        <x:v>75143</x:v>
      </x:c>
      <x:c r="F65" s="272" t="n">
        <x:f>'Base_Analitica'!N514</x:f>
        <x:v>1341</x:v>
      </x:c>
      <x:c r="G65" s="272" t="n">
        <x:f>'Base_Analitica'!L514</x:f>
        <x:v>59047</x:v>
      </x:c>
      <x:c r="H65" s="272" t="n">
        <x:f>'Base_Analitica'!O514</x:f>
        <x:v>57706</x:v>
      </x:c>
      <x:c r="I65" s="298" t="n">
        <x:f>IF(D65=0,"",E65/D65)</x:f>
        <x:v>0.5599746627915642</x:v>
      </x:c>
      <x:c r="J65" s="298" t="n">
        <x:f>IF(D65=0,"",G65/D65)</x:f>
        <x:v>0.4400253372084358</x:v>
      </x:c>
      <x:c r="K65" s="298" t="n">
        <x:f>IF(D65=0,"",H65/D65)</x:f>
        <x:v>0.43003204411655116</x:v>
      </x:c>
      <x:c r="L65" s="298" t="n">
        <x:f>IF(E64=0,"",E65/E64-1)</x:f>
        <x:v>0.21116340543502798</x:v>
      </x:c>
      <x:c r="M65" s="298" t="n">
        <x:f>IF(E61=0,"",E65/E61-1)</x:f>
        <x:v>1.171010054316422</x:v>
      </x:c>
    </x:row>
    <x:row r="66" ht="19" customHeight="1">
      <x:c r="A66" t="str">
        <x:f>'Base_Analitica'!A520</x:f>
        <x:v>1T22</x:v>
      </x:c>
      <x:c r="B66" t="n">
        <x:f>'Base_Analitica'!B520</x:f>
        <x:v>2022</x:v>
      </x:c>
      <x:c r="C66" t="n">
        <x:f>'Base_Analitica'!C520</x:f>
        <x:v>1</x:v>
      </x:c>
      <x:c r="D66" s="272" t="n">
        <x:f>'Base_Analitica'!I520</x:f>
        <x:v>141641</x:v>
      </x:c>
      <x:c r="E66" s="272" t="n">
        <x:f>'Base_Analitica'!K520</x:f>
        <x:v>66875</x:v>
      </x:c>
      <x:c r="F66" s="272" t="n">
        <x:f>'Base_Analitica'!N520</x:f>
        <x:v>11184</x:v>
      </x:c>
      <x:c r="G66" s="272" t="n">
        <x:f>'Base_Analitica'!L520</x:f>
        <x:v>74766</x:v>
      </x:c>
      <x:c r="H66" s="272" t="n">
        <x:f>'Base_Analitica'!O520</x:f>
        <x:v>63582</x:v>
      </x:c>
      <x:c r="I66" s="298" t="n">
        <x:f>IF(D66=0,"",E66/D66)</x:f>
        <x:v>0.4721443649790668</x:v>
      </x:c>
      <x:c r="J66" s="298" t="n">
        <x:f>IF(D66=0,"",G66/D66)</x:f>
        <x:v>0.5278556350209332</x:v>
      </x:c>
      <x:c r="K66" s="298" t="n">
        <x:f>IF(D66=0,"",H66/D66)</x:f>
        <x:v>0.4488954469397985</x:v>
      </x:c>
      <x:c r="L66" s="298" t="n">
        <x:f>IF(E65=0,"",E66/E65-1)</x:f>
        <x:v>-0.11003020906804362</x:v>
      </x:c>
      <x:c r="M66" s="298" t="n">
        <x:f>IF(E62=0,"",E66/E62-1)</x:f>
        <x:v>0.5869343394793669</x:v>
      </x:c>
    </x:row>
    <x:row r="67" ht="19" customHeight="1">
      <x:c r="A67" t="str">
        <x:f>'Base_Analitica'!A526</x:f>
        <x:v>2T22</x:v>
      </x:c>
      <x:c r="B67" t="n">
        <x:f>'Base_Analitica'!B526</x:f>
        <x:v>2022</x:v>
      </x:c>
      <x:c r="C67" t="n">
        <x:f>'Base_Analitica'!C526</x:f>
        <x:v>2</x:v>
      </x:c>
      <x:c r="D67" s="272" t="n">
        <x:f>'Base_Analitica'!I526</x:f>
        <x:v>170960</x:v>
      </x:c>
      <x:c r="E67" s="272" t="n">
        <x:f>'Base_Analitica'!K526</x:f>
        <x:v>75099</x:v>
      </x:c>
      <x:c r="F67" s="272" t="n">
        <x:f>'Base_Analitica'!N526</x:f>
        <x:v>627</x:v>
      </x:c>
      <x:c r="G67" s="272" t="n">
        <x:f>'Base_Analitica'!L526</x:f>
        <x:v>95861</x:v>
      </x:c>
      <x:c r="H67" s="272" t="n">
        <x:f>'Base_Analitica'!O526</x:f>
        <x:v>96488</x:v>
      </x:c>
      <x:c r="I67" s="298" t="n">
        <x:f>IF(D67=0,"",E67/D67)</x:f>
        <x:v>0.43927819372952737</x:v>
      </x:c>
      <x:c r="J67" s="298" t="n">
        <x:f>IF(D67=0,"",G67/D67)</x:f>
        <x:v>0.5607218062704726</x:v>
      </x:c>
      <x:c r="K67" s="298" t="n">
        <x:f>IF(D67=0,"",H67/D67)</x:f>
        <x:v>0.5643893308376229</x:v>
      </x:c>
      <x:c r="L67" s="298" t="n">
        <x:f>IF(E66=0,"",E67/E66-1)</x:f>
        <x:v>0.12297570093457955</x:v>
      </x:c>
      <x:c r="M67" s="298" t="n">
        <x:f>IF(E63=0,"",E67/E63-1)</x:f>
        <x:v>0.39836141886230325</x:v>
      </x:c>
    </x:row>
    <x:row r="68" ht="19" customHeight="1">
      <x:c r="A68" t="str">
        <x:f>'Base_Analitica'!A532</x:f>
        <x:v>3T22</x:v>
      </x:c>
      <x:c r="B68" t="n">
        <x:f>'Base_Analitica'!B532</x:f>
        <x:v>2022</x:v>
      </x:c>
      <x:c r="C68" t="n">
        <x:f>'Base_Analitica'!C532</x:f>
        <x:v>3</x:v>
      </x:c>
      <x:c r="D68" s="272" t="n">
        <x:f>'Base_Analitica'!I532</x:f>
        <x:v>170076</x:v>
      </x:c>
      <x:c r="E68" s="272" t="n">
        <x:f>'Base_Analitica'!K532</x:f>
        <x:v>83240</x:v>
      </x:c>
      <x:c r="F68" s="272" t="n">
        <x:f>'Base_Analitica'!N532</x:f>
        <x:v>12395</x:v>
      </x:c>
      <x:c r="G68" s="272" t="n">
        <x:f>'Base_Analitica'!L532</x:f>
        <x:v>86836</x:v>
      </x:c>
      <x:c r="H68" s="272" t="n">
        <x:f>'Base_Analitica'!O532</x:f>
        <x:v>74441</x:v>
      </x:c>
      <x:c r="I68" s="298" t="n">
        <x:f>IF(D68=0,"",E68/D68)</x:f>
        <x:v>0.4894282556033773</x:v>
      </x:c>
      <x:c r="J68" s="298" t="n">
        <x:f>IF(D68=0,"",G68/D68)</x:f>
        <x:v>0.5105717443966227</x:v>
      </x:c>
      <x:c r="K68" s="298" t="n">
        <x:f>IF(D68=0,"",H68/D68)</x:f>
        <x:v>0.4376925609727416</x:v>
      </x:c>
      <x:c r="L68" s="298" t="n">
        <x:f>IF(E67=0,"",E68/E67-1)</x:f>
        <x:v>0.10840357394905387</x:v>
      </x:c>
      <x:c r="M68" s="298" t="n">
        <x:f>IF(E64=0,"",E68/E64-1)</x:f>
        <x:v>0.3416717707359531</x:v>
      </x:c>
    </x:row>
    <x:row r="69" ht="19" customHeight="1">
      <x:c r="A69" t="str">
        <x:f>'Base_Analitica'!A538</x:f>
        <x:v>4T22</x:v>
      </x:c>
      <x:c r="B69" t="n">
        <x:f>'Base_Analitica'!B538</x:f>
        <x:v>2022</x:v>
      </x:c>
      <x:c r="C69" t="n">
        <x:f>'Base_Analitica'!C538</x:f>
        <x:v>4</x:v>
      </x:c>
      <x:c r="D69" s="272" t="n">
        <x:f>'Base_Analitica'!I538</x:f>
        <x:v>158579</x:v>
      </x:c>
      <x:c r="E69" s="272" t="n">
        <x:f>'Base_Analitica'!K538</x:f>
        <x:v>81942</x:v>
      </x:c>
      <x:c r="F69" s="272" t="n">
        <x:f>'Base_Analitica'!N538</x:f>
        <x:v>18184</x:v>
      </x:c>
      <x:c r="G69" s="272" t="n">
        <x:f>'Base_Analitica'!L538</x:f>
        <x:v>76637</x:v>
      </x:c>
      <x:c r="H69" s="272" t="n">
        <x:f>'Base_Analitica'!O538</x:f>
        <x:v>58453</x:v>
      </x:c>
      <x:c r="I69" s="298" t="n">
        <x:f>IF(D69=0,"",E69/D69)</x:f>
        <x:v>0.5167266788162367</x:v>
      </x:c>
      <x:c r="J69" s="298" t="n">
        <x:f>IF(D69=0,"",G69/D69)</x:f>
        <x:v>0.4832733211837633</x:v>
      </x:c>
      <x:c r="K69" s="298" t="n">
        <x:f>IF(D69=0,"",H69/D69)</x:f>
        <x:v>0.36860492246766596</x:v>
      </x:c>
      <x:c r="L69" s="298" t="n">
        <x:f>IF(E68=0,"",E69/E68-1)</x:f>
        <x:v>-0.015593464680442093</x:v>
      </x:c>
      <x:c r="M69" s="298" t="n">
        <x:f>IF(E65=0,"",E69/E65-1)</x:f>
        <x:v>0.0904808165763944</x:v>
      </x:c>
    </x:row>
    <x:row r="70" ht="19" customHeight="1">
      <x:c r="A70" t="str">
        <x:f>'Base_Analitica'!A544</x:f>
        <x:v>1T23</x:v>
      </x:c>
      <x:c r="B70" t="n">
        <x:f>'Base_Analitica'!B544</x:f>
        <x:v>2023</x:v>
      </x:c>
      <x:c r="C70" t="n">
        <x:f>'Base_Analitica'!C544</x:f>
        <x:v>1</x:v>
      </x:c>
      <x:c r="D70" s="272" t="n">
        <x:f>'Base_Analitica'!I544</x:f>
        <x:v>139068</x:v>
      </x:c>
      <x:c r="E70" s="272" t="n">
        <x:f>'Base_Analitica'!K544</x:f>
        <x:v>65757</x:v>
      </x:c>
      <x:c r="F70" s="272" t="n">
        <x:f>'Base_Analitica'!N544</x:f>
        <x:v>13295</x:v>
      </x:c>
      <x:c r="G70" s="272" t="n">
        <x:f>'Base_Analitica'!L544</x:f>
        <x:v>73311</x:v>
      </x:c>
      <x:c r="H70" s="272" t="n">
        <x:f>'Base_Analitica'!O544</x:f>
        <x:v>60016</x:v>
      </x:c>
      <x:c r="I70" s="298" t="n">
        <x:f>IF(D70=0,"",E70/D70)</x:f>
        <x:v>0.47284062473034777</x:v>
      </x:c>
      <x:c r="J70" s="298" t="n">
        <x:f>IF(D70=0,"",G70/D70)</x:f>
        <x:v>0.5271593752696523</x:v>
      </x:c>
      <x:c r="K70" s="298" t="n">
        <x:f>IF(D70=0,"",H70/D70)</x:f>
        <x:v>0.43155866194954984</x:v>
      </x:c>
      <x:c r="L70" s="298" t="n">
        <x:f>IF(E69=0,"",E70/E69-1)</x:f>
        <x:v>-0.19751775646188763</x:v>
      </x:c>
      <x:c r="M70" s="298" t="n">
        <x:f>IF(E66=0,"",E70/E66-1)</x:f>
        <x:v>-0.016717757009345746</x:v>
      </x:c>
    </x:row>
    <x:row r="71" ht="19" customHeight="1">
      <x:c r="A71" t="str">
        <x:f>'Base_Analitica'!A550</x:f>
        <x:v>2T23</x:v>
      </x:c>
      <x:c r="B71" t="n">
        <x:f>'Base_Analitica'!B550</x:f>
        <x:v>2023</x:v>
      </x:c>
      <x:c r="C71" t="n">
        <x:f>'Base_Analitica'!C550</x:f>
        <x:v>2</x:v>
      </x:c>
      <x:c r="D71" s="272" t="n">
        <x:f>'Base_Analitica'!I550</x:f>
        <x:v>113840</x:v>
      </x:c>
      <x:c r="E71" s="272" t="n">
        <x:f>'Base_Analitica'!K550</x:f>
        <x:v>56159</x:v>
      </x:c>
      <x:c r="F71" s="272" t="n">
        <x:f>'Base_Analitica'!N550</x:f>
        <x:v>15604</x:v>
      </x:c>
      <x:c r="G71" s="272" t="n">
        <x:f>'Base_Analitica'!L550</x:f>
        <x:v>57681</x:v>
      </x:c>
      <x:c r="H71" s="272" t="n">
        <x:f>'Base_Analitica'!O550</x:f>
        <x:v>42077</x:v>
      </x:c>
      <x:c r="I71" s="298" t="n">
        <x:f>IF(D71=0,"",E71/D71)</x:f>
        <x:v>0.49331517919887563</x:v>
      </x:c>
      <x:c r="J71" s="298" t="n">
        <x:f>IF(D71=0,"",G71/D71)</x:f>
        <x:v>0.5066848208011244</x:v>
      </x:c>
      <x:c r="K71" s="298" t="n">
        <x:f>IF(D71=0,"",H71/D71)</x:f>
        <x:v>0.3696152494729445</x:v>
      </x:c>
      <x:c r="L71" s="298" t="n">
        <x:f>IF(E70=0,"",E71/E70-1)</x:f>
        <x:v>-0.14596164666879574</x:v>
      </x:c>
      <x:c r="M71" s="298" t="n">
        <x:f>IF(E67=0,"",E71/E67-1)</x:f>
        <x:v>-0.2522004287673604</x:v>
      </x:c>
    </x:row>
    <x:row r="72" ht="19" customHeight="1">
      <x:c r="A72" t="str">
        <x:f>'Base_Analitica'!A556</x:f>
        <x:v>3T23</x:v>
      </x:c>
      <x:c r="B72" t="n">
        <x:f>'Base_Analitica'!B556</x:f>
        <x:v>2023</x:v>
      </x:c>
      <x:c r="C72" t="n">
        <x:f>'Base_Analitica'!C556</x:f>
        <x:v>3</x:v>
      </x:c>
      <x:c r="D72" s="272" t="n">
        <x:f>'Base_Analitica'!I556</x:f>
        <x:v>124828</x:v>
      </x:c>
      <x:c r="E72" s="272" t="n">
        <x:f>'Base_Analitica'!K556</x:f>
        <x:v>58513</x:v>
      </x:c>
      <x:c r="F72" s="272" t="n">
        <x:f>'Base_Analitica'!N556</x:f>
        <x:v>17557</x:v>
      </x:c>
      <x:c r="G72" s="272" t="n">
        <x:f>'Base_Analitica'!L556</x:f>
        <x:v>66315</x:v>
      </x:c>
      <x:c r="H72" s="272" t="n">
        <x:f>'Base_Analitica'!O556</x:f>
        <x:v>48758</x:v>
      </x:c>
      <x:c r="I72" s="298" t="n">
        <x:f>IF(D72=0,"",E72/D72)</x:f>
        <x:v>0.468748998622104</x:v>
      </x:c>
      <x:c r="J72" s="298" t="n">
        <x:f>IF(D72=0,"",G72/D72)</x:f>
        <x:v>0.5312510013778959</x:v>
      </x:c>
      <x:c r="K72" s="298" t="n">
        <x:f>IF(D72=0,"",H72/D72)</x:f>
        <x:v>0.39060146761944436</x:v>
      </x:c>
      <x:c r="L72" s="298" t="n">
        <x:f>IF(E71=0,"",E72/E71-1)</x:f>
        <x:v>0.04191670079595444</x:v>
      </x:c>
      <x:c r="M72" s="298" t="n">
        <x:f>IF(E68=0,"",E72/E68-1)</x:f>
        <x:v>-0.2970567035079289</x:v>
      </x:c>
    </x:row>
    <x:row r="73" ht="19" customHeight="1">
      <x:c r="A73" t="str">
        <x:f>'Base_Analitica'!A562</x:f>
        <x:v>4T23</x:v>
      </x:c>
      <x:c r="B73" t="n">
        <x:f>'Base_Analitica'!B562</x:f>
        <x:v>2023</x:v>
      </x:c>
      <x:c r="C73" t="n">
        <x:f>'Base_Analitica'!C562</x:f>
        <x:v>4</x:v>
      </x:c>
      <x:c r="D73" s="272" t="n">
        <x:f>'Base_Analitica'!I562</x:f>
        <x:v>134258</x:v>
      </x:c>
      <x:c r="E73" s="272" t="n">
        <x:f>'Base_Analitica'!K562</x:f>
        <x:v>61632</x:v>
      </x:c>
      <x:c r="F73" s="272" t="n">
        <x:f>'Base_Analitica'!N562</x:f>
        <x:v>32655</x:v>
      </x:c>
      <x:c r="G73" s="272" t="n">
        <x:f>'Base_Analitica'!L562</x:f>
        <x:v>72626</x:v>
      </x:c>
      <x:c r="H73" s="272" t="n">
        <x:f>'Base_Analitica'!O562</x:f>
        <x:v>39971</x:v>
      </x:c>
      <x:c r="I73" s="298" t="n">
        <x:f>IF(D73=0,"",E73/D73)</x:f>
        <x:v>0.4590564435638845</x:v>
      </x:c>
      <x:c r="J73" s="298" t="n">
        <x:f>IF(D73=0,"",G73/D73)</x:f>
        <x:v>0.5409435564361156</x:v>
      </x:c>
      <x:c r="K73" s="298" t="n">
        <x:f>IF(D73=0,"",H73/D73)</x:f>
        <x:v>0.297717826870652</x:v>
      </x:c>
      <x:c r="L73" s="298" t="n">
        <x:f>IF(E72=0,"",E73/E72-1)</x:f>
        <x:v>0.05330439389537367</x:v>
      </x:c>
      <x:c r="M73" s="298" t="n">
        <x:f>IF(E69=0,"",E73/E69-1)</x:f>
        <x:v>-0.24785824119499156</x:v>
      </x:c>
    </x:row>
    <x:row r="74" ht="19" customHeight="1">
      <x:c r="A74" t="str">
        <x:f>'Base_Analitica'!A568</x:f>
        <x:v>1T24</x:v>
      </x:c>
      <x:c r="B74" t="n">
        <x:f>'Base_Analitica'!B568</x:f>
        <x:v>2024</x:v>
      </x:c>
      <x:c r="C74" t="n">
        <x:f>'Base_Analitica'!C568</x:f>
        <x:v>1</x:v>
      </x:c>
      <x:c r="D74" s="272" t="n">
        <x:f>'Base_Analitica'!I568</x:f>
        <x:v>117721</x:v>
      </x:c>
      <x:c r="E74" s="272" t="n">
        <x:f>'Base_Analitica'!K568</x:f>
        <x:v>57020</x:v>
      </x:c>
      <x:c r="F74" s="272" t="n">
        <x:f>'Base_Analitica'!N568</x:f>
        <x:v>16217</x:v>
      </x:c>
      <x:c r="G74" s="272" t="n">
        <x:f>'Base_Analitica'!L568</x:f>
        <x:v>60701</x:v>
      </x:c>
      <x:c r="H74" s="272" t="n">
        <x:f>'Base_Analitica'!O568</x:f>
        <x:v>44484</x:v>
      </x:c>
      <x:c r="I74" s="298" t="n">
        <x:f>IF(D74=0,"",E74/D74)</x:f>
        <x:v>0.4843655762353361</x:v>
      </x:c>
      <x:c r="J74" s="298" t="n">
        <x:f>IF(D74=0,"",G74/D74)</x:f>
        <x:v>0.515634423764664</x:v>
      </x:c>
      <x:c r="K74" s="298" t="n">
        <x:f>IF(D74=0,"",H74/D74)</x:f>
        <x:v>0.3778765046168483</x:v>
      </x:c>
      <x:c r="L74" s="298" t="n">
        <x:f>IF(E73=0,"",E74/E73-1)</x:f>
        <x:v>-0.074831256490135</x:v>
      </x:c>
      <x:c r="M74" s="298" t="n">
        <x:f>IF(E70=0,"",E74/E70-1)</x:f>
        <x:v>-0.13286798363672314</x:v>
      </x:c>
    </x:row>
    <x:row r="75" ht="19" customHeight="1">
      <x:c r="A75" t="str">
        <x:f>'Base_Analitica'!A574</x:f>
        <x:v>2T24</x:v>
      </x:c>
      <x:c r="B75" t="n">
        <x:f>'Base_Analitica'!B574</x:f>
        <x:v>2024</x:v>
      </x:c>
      <x:c r="C75" t="n">
        <x:f>'Base_Analitica'!C574</x:f>
        <x:v>2</x:v>
      </x:c>
      <x:c r="D75" s="272" t="n">
        <x:f>'Base_Analitica'!I574</x:f>
        <x:v>122258</x:v>
      </x:c>
      <x:c r="E75" s="272" t="n">
        <x:f>'Base_Analitica'!K574</x:f>
        <x:v>61211</x:v>
      </x:c>
      <x:c r="F75" s="272" t="n">
        <x:f>'Base_Analitica'!N574</x:f>
        <x:v>26508</x:v>
      </x:c>
      <x:c r="G75" s="272" t="n">
        <x:f>'Base_Analitica'!L574</x:f>
        <x:v>61047</x:v>
      </x:c>
      <x:c r="H75" s="272" t="n">
        <x:f>'Base_Analitica'!O574</x:f>
        <x:v>34539</x:v>
      </x:c>
      <x:c r="I75" s="298" t="n">
        <x:f>IF(D75=0,"",E75/D75)</x:f>
        <x:v>0.5006707127549935</x:v>
      </x:c>
      <x:c r="J75" s="298" t="n">
        <x:f>IF(D75=0,"",G75/D75)</x:f>
        <x:v>0.49932928724500647</x:v>
      </x:c>
      <x:c r="K75" s="298" t="n">
        <x:f>IF(D75=0,"",H75/D75)</x:f>
        <x:v>0.28250912005758316</x:v>
      </x:c>
      <x:c r="L75" s="298" t="n">
        <x:f>IF(E74=0,"",E75/E74-1)</x:f>
        <x:v>0.07350052613118208</x:v>
      </x:c>
      <x:c r="M75" s="298" t="n">
        <x:f>IF(E71=0,"",E75/E71-1)</x:f>
        <x:v>0.08995886678893861</x:v>
      </x:c>
    </x:row>
    <x:row r="76" ht="19" customHeight="1">
      <x:c r="A76" t="str">
        <x:f>'Base_Analitica'!A580</x:f>
        <x:v>3T24</x:v>
      </x:c>
      <x:c r="B76" t="n">
        <x:f>'Base_Analitica'!B580</x:f>
        <x:v>2024</x:v>
      </x:c>
      <x:c r="C76" t="n">
        <x:f>'Base_Analitica'!C580</x:f>
        <x:v>3</x:v>
      </x:c>
      <x:c r="D76" s="272" t="n">
        <x:f>'Base_Analitica'!I580</x:f>
        <x:v>129582</x:v>
      </x:c>
      <x:c r="E76" s="272" t="n">
        <x:f>'Base_Analitica'!K580</x:f>
        <x:v>63004</x:v>
      </x:c>
      <x:c r="F76" s="272" t="n">
        <x:f>'Base_Analitica'!N580</x:f>
        <x:v>19988</x:v>
      </x:c>
      <x:c r="G76" s="272" t="n">
        <x:f>'Base_Analitica'!L580</x:f>
        <x:v>66578</x:v>
      </x:c>
      <x:c r="H76" s="272" t="n">
        <x:f>'Base_Analitica'!O580</x:f>
        <x:v>46590</x:v>
      </x:c>
      <x:c r="I76" s="298" t="n">
        <x:f>IF(D76=0,"",E76/D76)</x:f>
        <x:v>0.4862095044064762</x:v>
      </x:c>
      <x:c r="J76" s="298" t="n">
        <x:f>IF(D76=0,"",G76/D76)</x:f>
        <x:v>0.5137904955935237</x:v>
      </x:c>
      <x:c r="K76" s="298" t="n">
        <x:f>IF(D76=0,"",H76/D76)</x:f>
        <x:v>0.3595406769458721</x:v>
      </x:c>
      <x:c r="L76" s="298" t="n">
        <x:f>IF(E75=0,"",E76/E75-1)</x:f>
        <x:v>0.029292120697260282</x:v>
      </x:c>
      <x:c r="M76" s="298" t="n">
        <x:f>IF(E72=0,"",E76/E72-1)</x:f>
        <x:v>0.07675217473040186</x:v>
      </x:c>
    </x:row>
    <x:row r="77" ht="19" customHeight="1">
      <x:c r="A77" t="str">
        <x:f>'Base_Analitica'!A586</x:f>
        <x:v>4T24</x:v>
      </x:c>
      <x:c r="B77" t="n">
        <x:f>'Base_Analitica'!B586</x:f>
        <x:v>2024</x:v>
      </x:c>
      <x:c r="C77" t="n">
        <x:f>'Base_Analitica'!C586</x:f>
        <x:v>4</x:v>
      </x:c>
      <x:c r="D77" s="272" t="n">
        <x:f>'Base_Analitica'!I586</x:f>
        <x:v>121268</x:v>
      </x:c>
      <x:c r="E77" s="272" t="n">
        <x:f>'Base_Analitica'!K586</x:f>
        <x:v>63132</x:v>
      </x:c>
      <x:c r="F77" s="272" t="n">
        <x:f>'Base_Analitica'!N586</x:f>
        <x:v>43081</x:v>
      </x:c>
      <x:c r="G77" s="272" t="n">
        <x:f>'Base_Analitica'!L586</x:f>
        <x:v>58136</x:v>
      </x:c>
      <x:c r="H77" s="272" t="n">
        <x:f>'Base_Analitica'!O586</x:f>
        <x:v>15055</x:v>
      </x:c>
      <x:c r="I77" s="298" t="n">
        <x:f>IF(D77=0,"",E77/D77)</x:f>
        <x:v>0.5205990038592209</x:v>
      </x:c>
      <x:c r="J77" s="298" t="n">
        <x:f>IF(D77=0,"",G77/D77)</x:f>
        <x:v>0.4794009961407791</x:v>
      </x:c>
      <x:c r="K77" s="298" t="n">
        <x:f>IF(D77=0,"",H77/D77)</x:f>
        <x:v>0.12414651845499225</x:v>
      </x:c>
      <x:c r="L77" s="298" t="n">
        <x:f>IF(E76=0,"",E77/E76-1)</x:f>
        <x:v>0.0020316170401879496</x:v>
      </x:c>
      <x:c r="M77" s="298" t="n">
        <x:f>IF(E73=0,"",E77/E73-1)</x:f>
        <x:v>0.02433800623052962</x:v>
      </x:c>
    </x:row>
    <x:row r="78" ht="19" customHeight="1">
      <x:c r="A78" t="str">
        <x:f>'Base_Analitica'!A592</x:f>
        <x:v>1T25</x:v>
      </x:c>
      <x:c r="B78" t="n">
        <x:f>'Base_Analitica'!B592</x:f>
        <x:v>2025</x:v>
      </x:c>
      <x:c r="C78" t="n">
        <x:f>'Base_Analitica'!C592</x:f>
        <x:v>1</x:v>
      </x:c>
      <x:c r="D78" s="272" t="n">
        <x:f>'Base_Analitica'!I592</x:f>
        <x:v>123144</x:v>
      </x:c>
      <x:c r="E78" s="272" t="n">
        <x:f>'Base_Analitica'!K592</x:f>
        <x:v>62435</x:v>
      </x:c>
      <x:c r="F78" s="272" t="n">
        <x:f>'Base_Analitica'!N592</x:f>
        <x:v>18164</x:v>
      </x:c>
      <x:c r="G78" s="272" t="n">
        <x:f>'Base_Analitica'!L592</x:f>
        <x:v>60709</x:v>
      </x:c>
      <x:c r="H78" s="272" t="n">
        <x:f>'Base_Analitica'!O592</x:f>
        <x:v>42545</x:v>
      </x:c>
      <x:c r="I78" s="298" t="n">
        <x:f>IF(D78=0,"",E78/D78)</x:f>
        <x:v>0.5070080556096928</x:v>
      </x:c>
      <x:c r="J78" s="298" t="n">
        <x:f>IF(D78=0,"",G78/D78)</x:f>
        <x:v>0.4929919443903073</x:v>
      </x:c>
      <x:c r="K78" s="298" t="n">
        <x:f>IF(D78=0,"",H78/D78)</x:f>
        <x:v>0.3454898330409927</x:v>
      </x:c>
      <x:c r="L78" s="298" t="n">
        <x:f>IF(E77=0,"",E78/E77-1)</x:f>
        <x:v>-0.011040359880884476</x:v>
      </x:c>
      <x:c r="M78" s="298" t="n">
        <x:f>IF(E74=0,"",E78/E74-1)</x:f>
        <x:v>0.09496667835847061</x:v>
      </x:c>
    </x:row>
    <x:row r="79" ht="19" customHeight="1">
      <x:c r="A79" t="str">
        <x:f>'Base_Analitica'!A598</x:f>
        <x:v>2T25</x:v>
      </x:c>
      <x:c r="B79" t="n">
        <x:f>'Base_Analitica'!B598</x:f>
        <x:v>2025</x:v>
      </x:c>
      <x:c r="C79" t="n">
        <x:f>'Base_Analitica'!C598</x:f>
        <x:v>2</x:v>
      </x:c>
      <x:c r="D79" s="272" t="n">
        <x:f>'Base_Analitica'!I598</x:f>
        <x:v>119128</x:v>
      </x:c>
      <x:c r="E79" s="272" t="n">
        <x:f>'Base_Analitica'!K598</x:f>
        <x:v>62449</x:v>
      </x:c>
      <x:c r="F79" s="272" t="n">
        <x:f>'Base_Analitica'!N598</x:f>
        <x:v>26465</x:v>
      </x:c>
      <x:c r="G79" s="272" t="n">
        <x:f>'Base_Analitica'!L598</x:f>
        <x:v>56679</x:v>
      </x:c>
      <x:c r="H79" s="272" t="n">
        <x:f>'Base_Analitica'!O598</x:f>
        <x:v>30214</x:v>
      </x:c>
      <x:c r="I79" s="298" t="n">
        <x:f>IF(D79=0,"",E79/D79)</x:f>
        <x:v>0.5242176482439057</x:v>
      </x:c>
      <x:c r="J79" s="298" t="n">
        <x:f>IF(D79=0,"",G79/D79)</x:f>
        <x:v>0.4757823517560943</x:v>
      </x:c>
      <x:c r="K79" s="298" t="n">
        <x:f>IF(D79=0,"",H79/D79)</x:f>
        <x:v>0.25362635148747564</x:v>
      </x:c>
      <x:c r="L79" s="298" t="n">
        <x:f>IF(E78=0,"",E79/E78-1)</x:f>
        <x:v>0.0002242332025306215</x:v>
      </x:c>
      <x:c r="M79" s="298" t="n">
        <x:f>IF(E75=0,"",E79/E75-1)</x:f>
        <x:v>0.020225122935420004</x:v>
      </x:c>
    </x:row>
    <x:row r="80" ht="19" customHeight="1">
      <x:c r="A80" t="str">
        <x:f>'Base_Analitica'!A604</x:f>
        <x:v>3T25</x:v>
      </x:c>
      <x:c r="B80" t="n">
        <x:f>'Base_Analitica'!B604</x:f>
        <x:v>2025</x:v>
      </x:c>
      <x:c r="C80" t="n">
        <x:f>'Base_Analitica'!C604</x:f>
        <x:v>3</x:v>
      </x:c>
      <x:c r="D80" s="272" t="n">
        <x:f>'Base_Analitica'!I604</x:f>
        <x:v>127906</x:v>
      </x:c>
      <x:c r="E80" s="272" t="n">
        <x:f>'Base_Analitica'!K604</x:f>
        <x:v>66789</x:v>
      </x:c>
      <x:c r="F80" s="272" t="n">
        <x:f>'Base_Analitica'!N604</x:f>
        <x:v>17666</x:v>
      </x:c>
      <x:c r="G80" s="272" t="n">
        <x:f>'Base_Analitica'!L604</x:f>
        <x:v>61117</x:v>
      </x:c>
      <x:c r="H80" s="272" t="n">
        <x:f>'Base_Analitica'!O604</x:f>
        <x:v>43451</x:v>
      </x:c>
      <x:c r="I80" s="298" t="n">
        <x:f>IF(D80=0,"",E80/D80)</x:f>
        <x:v>0.522172532953888</x:v>
      </x:c>
      <x:c r="J80" s="298" t="n">
        <x:f>IF(D80=0,"",G80/D80)</x:f>
        <x:v>0.477827467046112</x:v>
      </x:c>
      <x:c r="K80" s="298" t="n">
        <x:f>IF(D80=0,"",H80/D80)</x:f>
        <x:v>0.3397104123340578</x:v>
      </x:c>
      <x:c r="L80" s="298" t="n">
        <x:f>IF(E79=0,"",E80/E79-1)</x:f>
        <x:v>0.0694967093148009</x:v>
      </x:c>
      <x:c r="M80" s="298" t="n">
        <x:f>IF(E76=0,"",E80/E76-1)</x:f>
        <x:v>0.060075550758682095</x:v>
      </x:c>
    </x:row>
    <x:row r="81" ht="19" customHeight="1">
      <x:c r="A81" t="str">
        <x:f>'Base_Analitica'!A610</x:f>
        <x:v>4T25</x:v>
      </x:c>
      <x:c r="B81" t="n">
        <x:f>'Base_Analitica'!B610</x:f>
        <x:v>2025</x:v>
      </x:c>
      <x:c r="C81" t="n">
        <x:f>'Base_Analitica'!C610</x:f>
        <x:v>4</x:v>
      </x:c>
      <x:c r="D81" s="272" t="n">
        <x:f>'Base_Analitica'!I610</x:f>
        <x:v>127371</x:v>
      </x:c>
      <x:c r="E81" s="272" t="n">
        <x:f>'Base_Analitica'!K610</x:f>
        <x:v>68878</x:v>
      </x:c>
      <x:c r="F81" s="272" t="n">
        <x:f>'Base_Analitica'!N610</x:f>
        <x:v>28833</x:v>
      </x:c>
      <x:c r="G81" s="272" t="n">
        <x:f>'Base_Analitica'!L610</x:f>
        <x:v>58493</x:v>
      </x:c>
      <x:c r="H81" s="272" t="n">
        <x:f>'Base_Analitica'!O610</x:f>
        <x:v>29660</x:v>
      </x:c>
      <x:c r="I81" s="298" t="n">
        <x:f>IF(D81=0,"",E81/D81)</x:f>
        <x:v>0.5407667365412849</x:v>
      </x:c>
      <x:c r="J81" s="298" t="n">
        <x:f>IF(D81=0,"",G81/D81)</x:f>
        <x:v>0.45923326345871507</x:v>
      </x:c>
      <x:c r="K81" s="298" t="n">
        <x:f>IF(D81=0,"",H81/D81)</x:f>
        <x:v>0.23286305359932793</x:v>
      </x:c>
      <x:c r="L81" s="298" t="n">
        <x:f>IF(E80=0,"",E81/E80-1)</x:f>
        <x:v>0.0312776055937356</x:v>
      </x:c>
      <x:c r="M81" s="298" t="n">
        <x:f>IF(E77=0,"",E81/E77-1)</x:f>
        <x:v>0.09101564974973075</x:v>
      </x:c>
    </x:row>
    <x:row r="82" ht="19" customHeight="1">
      <x:c r="A82" t="str">
        <x:f>'Base_Analitica'!A616</x:f>
        <x:v>1T26</x:v>
      </x:c>
      <x:c r="B82" t="n">
        <x:f>'Base_Analitica'!B616</x:f>
        <x:v>2026</x:v>
      </x:c>
      <x:c r="C82" t="n">
        <x:f>'Base_Analitica'!C616</x:f>
        <x:v>1</x:v>
      </x:c>
      <x:c r="D82" s="272" t="n">
        <x:f>'Base_Analitica'!I616</x:f>
        <x:v>123686</x:v>
      </x:c>
      <x:c r="E82" s="272" t="n">
        <x:f>'Base_Analitica'!K616</x:f>
        <x:v>64084</x:v>
      </x:c>
      <x:c r="F82" s="272" t="n">
        <x:f>'Base_Analitica'!N616</x:f>
        <x:v>18385</x:v>
      </x:c>
      <x:c r="G82" s="272" t="n">
        <x:f>'Base_Analitica'!L616</x:f>
        <x:v>59602</x:v>
      </x:c>
      <x:c r="H82" s="272" t="n">
        <x:f>'Base_Analitica'!O616</x:f>
        <x:v>41217</x:v>
      </x:c>
      <x:c r="I82" s="298" t="n">
        <x:f>IF(D82=0,"",E82/D82)</x:f>
        <x:v>0.5181184612648158</x:v>
      </x:c>
      <x:c r="J82" s="298" t="n">
        <x:f>IF(D82=0,"",G82/D82)</x:f>
        <x:v>0.48188153873518424</x:v>
      </x:c>
      <x:c r="K82" s="298" t="n">
        <x:f>IF(D82=0,"",H82/D82)</x:f>
        <x:v>0.3332390084568989</x:v>
      </x:c>
      <x:c r="L82" s="298" t="n">
        <x:f>IF(E81=0,"",E82/E81-1)</x:f>
        <x:v>-0.06960132408025788</x:v>
      </x:c>
      <x:c r="M82" s="298" t="n">
        <x:f>IF(E78=0,"",E82/E78-1)</x:f>
        <x:v>0.026411467926643617</x:v>
      </x:c>
    </x:row>
    <x:row r="83" ht="19" customHeight="1">
      <x:c r="A83" t="str">
        <x:f>'Base_Analitica'!A622</x:f>
        <x:v>2T26</x:v>
      </x:c>
      <x:c r="B83" t="n">
        <x:f>'Base_Analitica'!B622</x:f>
        <x:v>2026</x:v>
      </x:c>
      <x:c r="C83" t="n">
        <x:f>'Base_Analitica'!C622</x:f>
        <x:v>2</x:v>
      </x:c>
      <x:c r="D83" s="272" t="n">
        <x:f>'Base_Analitica'!I622</x:f>
        <x:v>169530</x:v>
      </x:c>
      <x:c r="E83" s="272" t="n">
        <x:f>'Base_Analitica'!K622</x:f>
        <x:v>71230</x:v>
      </x:c>
      <x:c r="F83" s="272" t="n">
        <x:f>'Base_Analitica'!N622</x:f>
        <x:v>26468</x:v>
      </x:c>
      <x:c r="G83" s="272" t="n">
        <x:f>'Base_Analitica'!L622</x:f>
        <x:v>98300</x:v>
      </x:c>
      <x:c r="H83" s="272" t="n">
        <x:f>'Base_Analitica'!O622</x:f>
        <x:v>71832</x:v>
      </x:c>
      <x:c r="I83" s="298" t="n">
        <x:f>IF(D83=0,"",E83/D83)</x:f>
        <x:v>0.4201616233115083</x:v>
      </x:c>
      <x:c r="J83" s="298" t="n">
        <x:f>IF(D83=0,"",G83/D83)</x:f>
        <x:v>0.5798383766884917</x:v>
      </x:c>
      <x:c r="K83" s="298" t="n">
        <x:f>IF(D83=0,"",H83/D83)</x:f>
        <x:v>0.42371261723588743</x:v>
      </x:c>
      <x:c r="L83" s="298" t="n">
        <x:f>IF(E82=0,"",E83/E82-1)</x:f>
        <x:v>0.11150989326508953</x:v>
      </x:c>
      <x:c r="M83" s="298" t="n">
        <x:f>IF(E79=0,"",E83/E79-1)</x:f>
        <x:v>0.1406107383625037</x:v>
      </x:c>
    </x:row>
  </x:sheetData>
  <x:pageMargins left="0.7" right="0.7" top="0.75" bottom="0.75" header="0.3" footer="0.3"/>
  <x:drawing xmlns:r="http://schemas.openxmlformats.org/officeDocument/2006/relationships" r:id="Rc08b5ca55fd24f76"/>
</x:worksheet>
</file>

<file path=xl/worksheets/sheet99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1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19" customHeight="1">
      <x:c r="A1" s="294" t="str">
        <x:v>Periodo</x:v>
      </x:c>
      <x:c r="B1" s="295" t="str">
        <x:v>ABASTECIMENTO</x:v>
      </x:c>
      <x:c r="C1" s="295" t="str">
        <x:v>BIOCOMBUSTÍVEIS</x:v>
      </x:c>
      <x:c r="D1" s="295" t="str">
        <x:v>CORPORATIVO / OUTROS NEGÓCIOS</x:v>
      </x:c>
      <x:c r="E1" s="295" t="str">
        <x:v>DISTRIBUIÇÃO</x:v>
      </x:c>
      <x:c r="F1" s="295" t="str">
        <x:v>E&amp;P</x:v>
      </x:c>
      <x:c r="G1" s="295" t="str">
        <x:v>GÁS &amp; ENERGIA / G&amp;EBC</x:v>
      </x:c>
      <x:c r="H1" s="295" t="str">
        <x:v>INTERNACIONAL</x:v>
      </x:c>
      <x:c r="I1" s="296" t="str">
        <x:v>REFINO / RTC</x:v>
      </x:c>
    </x:row>
    <x:row r="2" ht="19" customHeight="1">
      <x:c r="A2" t="str">
        <x:f>"1T06"</x:f>
        <x:v>1T06</x:v>
      </x:c>
      <x:c r="B2" s="272" t="n">
        <x:f>'Base_Analitica'!K2</x:f>
        <x:v>25317.739</x:v>
      </x:c>
      <x:c r="C2" s="272"/>
      <x:c r="D2" s="272" t="n">
        <x:f>'Base_Analitica'!K3</x:f>
        <x:v>0</x:v>
      </x:c>
      <x:c r="E2" s="272" t="n">
        <x:f>'Base_Analitica'!K4</x:f>
        <x:v>8596.069</x:v>
      </x:c>
      <x:c r="F2" s="272" t="n">
        <x:f>'Base_Analitica'!K5</x:f>
        <x:v>7952.592000000001</x:v>
      </x:c>
      <x:c r="G2" s="272" t="n">
        <x:f>'Base_Analitica'!K7</x:f>
        <x:v>1708.853</x:v>
      </x:c>
      <x:c r="H2" s="272" t="n">
        <x:f>'Base_Analitica'!K8</x:f>
        <x:v>1761.062</x:v>
      </x:c>
      <x:c r="I2" s="272"/>
    </x:row>
    <x:row r="3" ht="19" customHeight="1">
      <x:c r="A3" t="str">
        <x:f>"2T06"</x:f>
        <x:v>2T06</x:v>
      </x:c>
      <x:c r="B3" s="272" t="n">
        <x:f>'Base_Analitica'!K10</x:f>
        <x:v>26939.493</x:v>
      </x:c>
      <x:c r="C3" s="272"/>
      <x:c r="D3" s="272" t="n">
        <x:f>'Base_Analitica'!K11</x:f>
        <x:v>0</x:v>
      </x:c>
      <x:c r="E3" s="272" t="n">
        <x:f>'Base_Analitica'!K12</x:f>
        <x:v>8715.039</x:v>
      </x:c>
      <x:c r="F3" s="272" t="n">
        <x:f>'Base_Analitica'!K13</x:f>
        <x:v>8021.603999999999</x:v>
      </x:c>
      <x:c r="G3" s="272" t="n">
        <x:f>'Base_Analitica'!K15</x:f>
        <x:v>2150.239</x:v>
      </x:c>
      <x:c r="H3" s="272" t="n">
        <x:f>'Base_Analitica'!K16</x:f>
        <x:v>2103.863</x:v>
      </x:c>
      <x:c r="I3" s="272"/>
    </x:row>
    <x:row r="4" ht="19" customHeight="1">
      <x:c r="A4" t="str">
        <x:f>"3T06"</x:f>
        <x:v>3T06</x:v>
      </x:c>
      <x:c r="B4" s="272" t="n">
        <x:f>'Base_Analitica'!K18</x:f>
        <x:v>32042.755</x:v>
      </x:c>
      <x:c r="C4" s="272"/>
      <x:c r="D4" s="272" t="n">
        <x:f>'Base_Analitica'!K19</x:f>
        <x:v>0</x:v>
      </x:c>
      <x:c r="E4" s="272" t="n">
        <x:f>'Base_Analitica'!K20</x:f>
        <x:v>9780.422999999999</x:v>
      </x:c>
      <x:c r="F4" s="272" t="n">
        <x:f>'Base_Analitica'!K21</x:f>
        <x:v>9811.703000000001</x:v>
      </x:c>
      <x:c r="G4" s="272" t="n">
        <x:f>'Base_Analitica'!K23</x:f>
        <x:v>2365.009</x:v>
      </x:c>
      <x:c r="H4" s="272" t="n">
        <x:f>'Base_Analitica'!K24</x:f>
        <x:v>2524.522</x:v>
      </x:c>
      <x:c r="I4" s="272"/>
    </x:row>
    <x:row r="5" ht="19" customHeight="1">
      <x:c r="A5" t="str">
        <x:f>"4T06"</x:f>
        <x:v>4T06</x:v>
      </x:c>
      <x:c r="B5" s="272" t="n">
        <x:f>'Base_Analitica'!K26</x:f>
        <x:v>28171.47399999999</x:v>
      </x:c>
      <x:c r="C5" s="272"/>
      <x:c r="D5" s="272" t="n">
        <x:f>'Base_Analitica'!K27</x:f>
        <x:v>0</x:v>
      </x:c>
      <x:c r="E5" s="272" t="n">
        <x:f>'Base_Analitica'!K28</x:f>
        <x:v>9757.931</x:v>
      </x:c>
      <x:c r="F5" s="272" t="n">
        <x:f>'Base_Analitica'!K29</x:f>
        <x:v>9379.528000000002</x:v>
      </x:c>
      <x:c r="G5" s="272" t="n">
        <x:f>'Base_Analitica'!K31</x:f>
        <x:v>2136.249</x:v>
      </x:c>
      <x:c r="H5" s="272" t="n">
        <x:f>'Base_Analitica'!K32</x:f>
        <x:v>4128.183999999999</x:v>
      </x:c>
      <x:c r="I5" s="272"/>
    </x:row>
    <x:row r="6" ht="19" customHeight="1">
      <x:c r="A6" t="str">
        <x:f>"1T07"</x:f>
        <x:v>1T07</x:v>
      </x:c>
      <x:c r="B6" s="272" t="n">
        <x:f>'Base_Analitica'!K34</x:f>
        <x:v>25240.741</x:v>
      </x:c>
      <x:c r="C6" s="272"/>
      <x:c r="D6" s="272" t="n">
        <x:f>'Base_Analitica'!K35</x:f>
        <x:v>0</x:v>
      </x:c>
      <x:c r="E6" s="272" t="n">
        <x:f>'Base_Analitica'!K36</x:f>
        <x:v>9252.471</x:v>
      </x:c>
      <x:c r="F6" s="272" t="n">
        <x:f>'Base_Analitica'!K37</x:f>
        <x:v>7921.854</x:v>
      </x:c>
      <x:c r="G6" s="272" t="n">
        <x:f>'Base_Analitica'!K39</x:f>
        <x:v>1885.623</x:v>
      </x:c>
      <x:c r="H6" s="272" t="n">
        <x:f>'Base_Analitica'!K40</x:f>
        <x:v>3925.945</x:v>
      </x:c>
      <x:c r="I6" s="272"/>
    </x:row>
    <x:row r="7" ht="19" customHeight="1">
      <x:c r="A7" t="str">
        <x:f>"2T07"</x:f>
        <x:v>2T07</x:v>
      </x:c>
      <x:c r="B7" s="272" t="n">
        <x:f>'Base_Analitica'!K42</x:f>
        <x:v>28527.255</x:v>
      </x:c>
      <x:c r="C7" s="272"/>
      <x:c r="D7" s="272" t="n">
        <x:f>'Base_Analitica'!K43</x:f>
        <x:v>0</x:v>
      </x:c>
      <x:c r="E7" s="272" t="n">
        <x:f>'Base_Analitica'!K44</x:f>
        <x:v>9830.866</x:v>
      </x:c>
      <x:c r="F7" s="272" t="n">
        <x:f>'Base_Analitica'!K45</x:f>
        <x:v>8188.647</x:v>
      </x:c>
      <x:c r="G7" s="272" t="n">
        <x:f>'Base_Analitica'!K47</x:f>
        <x:v>2081.11</x:v>
      </x:c>
      <x:c r="H7" s="272" t="n">
        <x:f>'Base_Analitica'!K48</x:f>
        <x:v>3823.605</x:v>
      </x:c>
      <x:c r="I7" s="272"/>
    </x:row>
    <x:row r="8" ht="19" customHeight="1">
      <x:c r="A8" t="str">
        <x:f>"3T07"</x:f>
        <x:v>3T07</x:v>
      </x:c>
      <x:c r="B8" s="272" t="n">
        <x:f>'Base_Analitica'!K50</x:f>
        <x:v>31232.152</x:v>
      </x:c>
      <x:c r="C8" s="272"/>
      <x:c r="D8" s="272" t="n">
        <x:f>'Base_Analitica'!K51</x:f>
        <x:v>0</x:v>
      </x:c>
      <x:c r="E8" s="272" t="n">
        <x:f>'Base_Analitica'!K52</x:f>
        <x:v>10572.183</x:v>
      </x:c>
      <x:c r="F8" s="272" t="n">
        <x:f>'Base_Analitica'!K53</x:f>
        <x:v>9230.296999999999</x:v>
      </x:c>
      <x:c r="G8" s="272" t="n">
        <x:f>'Base_Analitica'!K55</x:f>
        <x:v>2453.094</x:v>
      </x:c>
      <x:c r="H8" s="272" t="n">
        <x:f>'Base_Analitica'!K56</x:f>
        <x:v>3960.155</x:v>
      </x:c>
      <x:c r="I8" s="272"/>
    </x:row>
    <x:row r="9" ht="19" customHeight="1">
      <x:c r="A9" t="str">
        <x:f>"4T07"</x:f>
        <x:v>4T07</x:v>
      </x:c>
      <x:c r="B9" s="272" t="n">
        <x:f>'Base_Analitica'!K58</x:f>
        <x:v>33921.531</x:v>
      </x:c>
      <x:c r="C9" s="272"/>
      <x:c r="D9" s="272" t="n">
        <x:f>'Base_Analitica'!K59</x:f>
        <x:v>0</x:v>
      </x:c>
      <x:c r="E9" s="272" t="n">
        <x:f>'Base_Analitica'!K60</x:f>
        <x:v>11173.313</x:v>
      </x:c>
      <x:c r="F9" s="272" t="n">
        <x:f>'Base_Analitica'!K61</x:f>
        <x:v>9593.879000000004</x:v>
      </x:c>
      <x:c r="G9" s="272" t="n">
        <x:f>'Base_Analitica'!K63</x:f>
        <x:v>2624.308</x:v>
      </x:c>
      <x:c r="H9" s="272" t="n">
        <x:f>'Base_Analitica'!K64</x:f>
        <x:v>4504.157999999999</x:v>
      </x:c>
      <x:c r="I9" s="272"/>
    </x:row>
    <x:row r="10" ht="19" customHeight="1">
      <x:c r="A10" t="str">
        <x:f>"1T08"</x:f>
        <x:v>1T08</x:v>
      </x:c>
      <x:c r="B10" s="272" t="n">
        <x:f>'Base_Analitica'!K66</x:f>
        <x:v>37133.32</x:v>
      </x:c>
      <x:c r="C10" s="272"/>
      <x:c r="D10" s="272" t="n">
        <x:f>'Base_Analitica'!K67</x:f>
        <x:v>0</x:v>
      </x:c>
      <x:c r="E10" s="272" t="n">
        <x:f>'Base_Analitica'!K68</x:f>
        <x:v>11388.824</x:v>
      </x:c>
      <x:c r="F10" s="272" t="n">
        <x:f>'Base_Analitica'!K69</x:f>
        <x:v>9504.94</x:v>
      </x:c>
      <x:c r="G10" s="272" t="n">
        <x:f>'Base_Analitica'!K71</x:f>
        <x:v>3160.606</x:v>
      </x:c>
      <x:c r="H10" s="272" t="n">
        <x:f>'Base_Analitica'!K72</x:f>
        <x:v>3659.315</x:v>
      </x:c>
      <x:c r="I10" s="272"/>
    </x:row>
    <x:row r="11" ht="19" customHeight="1">
      <x:c r="A11" t="str">
        <x:f>"2T08"</x:f>
        <x:v>2T08</x:v>
      </x:c>
      <x:c r="B11" s="272" t="n">
        <x:f>'Base_Analitica'!K74</x:f>
        <x:v>43945.55300000001</x:v>
      </x:c>
      <x:c r="C11" s="272"/>
      <x:c r="D11" s="272" t="n">
        <x:f>'Base_Analitica'!K75</x:f>
        <x:v>0</x:v>
      </x:c>
      <x:c r="E11" s="272" t="n">
        <x:f>'Base_Analitica'!K76</x:f>
        <x:v>12328.282</x:v>
      </x:c>
      <x:c r="F11" s="272" t="n">
        <x:f>'Base_Analitica'!K77</x:f>
        <x:v>11024.059</x:v>
      </x:c>
      <x:c r="G11" s="272" t="n">
        <x:f>'Base_Analitica'!K79</x:f>
        <x:v>2932.911</x:v>
      </x:c>
      <x:c r="H11" s="272" t="n">
        <x:f>'Base_Analitica'!K80</x:f>
        <x:v>4015.874</x:v>
      </x:c>
      <x:c r="I11" s="272"/>
    </x:row>
    <x:row r="12" ht="19" customHeight="1">
      <x:c r="A12" t="str">
        <x:f>"3T08"</x:f>
        <x:v>3T08</x:v>
      </x:c>
      <x:c r="B12" s="272" t="n">
        <x:f>'Base_Analitica'!K82</x:f>
        <x:v>55134.852</x:v>
      </x:c>
      <x:c r="C12" s="272"/>
      <x:c r="D12" s="272" t="n">
        <x:f>'Base_Analitica'!K83</x:f>
        <x:v>0</x:v>
      </x:c>
      <x:c r="E12" s="272" t="n">
        <x:f>'Base_Analitica'!K84</x:f>
        <x:v>13944.208</x:v>
      </x:c>
      <x:c r="F12" s="272" t="n">
        <x:f>'Base_Analitica'!K85</x:f>
        <x:v>11849.651</x:v>
      </x:c>
      <x:c r="G12" s="272" t="n">
        <x:f>'Base_Analitica'!K87</x:f>
        <x:v>3806.041000000001</x:v>
      </x:c>
      <x:c r="H12" s="272" t="n">
        <x:f>'Base_Analitica'!K88</x:f>
        <x:v>7924.913999999999</x:v>
      </x:c>
      <x:c r="I12" s="272"/>
    </x:row>
    <x:row r="13" ht="19" customHeight="1">
      <x:c r="A13" t="str">
        <x:f>"4T08"</x:f>
        <x:v>4T08</x:v>
      </x:c>
      <x:c r="B13" s="272" t="n">
        <x:f>'Base_Analitica'!K90</x:f>
        <x:v>35900.95699999999</x:v>
      </x:c>
      <x:c r="C13" s="272"/>
      <x:c r="D13" s="272" t="n">
        <x:f>'Base_Analitica'!K91</x:f>
        <x:v>0</x:v>
      </x:c>
      <x:c r="E13" s="272" t="n">
        <x:f>'Base_Analitica'!K92</x:f>
        <x:v>13468.656</x:v>
      </x:c>
      <x:c r="F13" s="272" t="n">
        <x:f>'Base_Analitica'!K93</x:f>
        <x:v>11254.834</x:v>
      </x:c>
      <x:c r="G13" s="272" t="n">
        <x:f>'Base_Analitica'!K95</x:f>
        <x:v>4278.169999999998</x:v>
      </x:c>
      <x:c r="H13" s="272" t="n">
        <x:f>'Base_Analitica'!K96</x:f>
        <x:v>3814.308000000001</x:v>
      </x:c>
      <x:c r="I13" s="272"/>
    </x:row>
    <x:row r="14" ht="19" customHeight="1">
      <x:c r="A14" t="str">
        <x:f>"1T09"</x:f>
        <x:v>1T09</x:v>
      </x:c>
      <x:c r="B14" s="272" t="n">
        <x:f>'Base_Analitica'!K98</x:f>
        <x:v>25716.334</x:v>
      </x:c>
      <x:c r="C14" s="272"/>
      <x:c r="D14" s="272" t="n">
        <x:f>'Base_Analitica'!K99</x:f>
        <x:v>0</x:v>
      </x:c>
      <x:c r="E14" s="272" t="n">
        <x:f>'Base_Analitica'!K100</x:f>
        <x:v>12784.37</x:v>
      </x:c>
      <x:c r="F14" s="272" t="n">
        <x:f>'Base_Analitica'!K101</x:f>
        <x:v>8755.331</x:v>
      </x:c>
      <x:c r="G14" s="272" t="n">
        <x:f>'Base_Analitica'!K103</x:f>
        <x:v>2678.607</x:v>
      </x:c>
      <x:c r="H14" s="272" t="n">
        <x:f>'Base_Analitica'!K104</x:f>
        <x:v>3833.432</x:v>
      </x:c>
      <x:c r="I14" s="272"/>
    </x:row>
    <x:row r="15" ht="19" customHeight="1">
      <x:c r="A15" t="str">
        <x:f>"2T09"</x:f>
        <x:v>2T09</x:v>
      </x:c>
      <x:c r="B15" s="272" t="n">
        <x:f>'Base_Analitica'!K106</x:f>
        <x:v>26727.011</x:v>
      </x:c>
      <x:c r="C15" s="272"/>
      <x:c r="D15" s="272" t="n">
        <x:f>'Base_Analitica'!K107</x:f>
        <x:v>0</x:v>
      </x:c>
      <x:c r="E15" s="272" t="n">
        <x:f>'Base_Analitica'!K108</x:f>
        <x:v>12509.463</x:v>
      </x:c>
      <x:c r="F15" s="272" t="n">
        <x:f>'Base_Analitica'!K109</x:f>
        <x:v>9605.978000000001</x:v>
      </x:c>
      <x:c r="G15" s="272" t="n">
        <x:f>'Base_Analitica'!K111</x:f>
        <x:v>2105.511</x:v>
      </x:c>
      <x:c r="H15" s="272" t="n">
        <x:f>'Base_Analitica'!K112</x:f>
        <x:v>3801.633000000002</x:v>
      </x:c>
      <x:c r="I15" s="272"/>
    </x:row>
    <x:row r="16" ht="19" customHeight="1">
      <x:c r="A16" t="str">
        <x:f>"3T09"</x:f>
        <x:v>3T09</x:v>
      </x:c>
      <x:c r="B16" s="272" t="n">
        <x:f>'Base_Analitica'!K114</x:f>
        <x:v>34320.42200000001</x:v>
      </x:c>
      <x:c r="C16" s="272"/>
      <x:c r="D16" s="272" t="n">
        <x:f>'Base_Analitica'!K115</x:f>
        <x:v>0</x:v>
      </x:c>
      <x:c r="E16" s="272" t="n">
        <x:f>'Base_Analitica'!K116</x:f>
        <x:v>13537.046</x:v>
      </x:c>
      <x:c r="F16" s="272" t="n">
        <x:f>'Base_Analitica'!K117</x:f>
        <x:v>9613.079999999998</x:v>
      </x:c>
      <x:c r="G16" s="272" t="n">
        <x:f>'Base_Analitica'!K119</x:f>
        <x:v>1631.978999999999</x:v>
      </x:c>
      <x:c r="H16" s="272" t="n">
        <x:f>'Base_Analitica'!K120</x:f>
        <x:v>4910.196999999999</x:v>
      </x:c>
      <x:c r="I16" s="272"/>
    </x:row>
    <x:row r="17" ht="19" customHeight="1">
      <x:c r="A17" t="str">
        <x:f>"4T09"</x:f>
        <x:v>4T09</x:v>
      </x:c>
      <x:c r="B17" s="272" t="n">
        <x:f>'Base_Analitica'!K122</x:f>
        <x:v>34097.28499999999</x:v>
      </x:c>
      <x:c r="C17" s="272"/>
      <x:c r="D17" s="272" t="n">
        <x:f>'Base_Analitica'!K123</x:f>
        <x:v>0</x:v>
      </x:c>
      <x:c r="E17" s="272" t="n">
        <x:f>'Base_Analitica'!K124</x:f>
        <x:v>14292.621</x:v>
      </x:c>
      <x:c r="F17" s="272" t="n">
        <x:f>'Base_Analitica'!K125</x:f>
        <x:v>11164.885</x:v>
      </x:c>
      <x:c r="G17" s="272" t="n">
        <x:f>'Base_Analitica'!K127</x:f>
        <x:v>1877.239</x:v>
      </x:c>
      <x:c r="H17" s="272" t="n">
        <x:f>'Base_Analitica'!K128</x:f>
        <x:v>4612.028</x:v>
      </x:c>
      <x:c r="I17" s="272"/>
    </x:row>
    <x:row r="18" ht="19" customHeight="1">
      <x:c r="A18" t="str">
        <x:f>"1T10"</x:f>
        <x:v>1T10</x:v>
      </x:c>
      <x:c r="B18" s="272" t="n">
        <x:f>'Base_Analitica'!K130</x:f>
        <x:v>37992.003</x:v>
      </x:c>
      <x:c r="C18" s="272"/>
      <x:c r="D18" s="272" t="n">
        <x:f>'Base_Analitica'!K131</x:f>
        <x:v>0</x:v>
      </x:c>
      <x:c r="E18" s="272" t="n">
        <x:f>'Base_Analitica'!K132</x:f>
        <x:v>13962.329</x:v>
      </x:c>
      <x:c r="F18" s="272" t="n">
        <x:f>'Base_Analitica'!K133</x:f>
        <x:v>10402.545</x:v>
      </x:c>
      <x:c r="G18" s="272" t="n">
        <x:f>'Base_Analitica'!K135</x:f>
        <x:v>1781.762</x:v>
      </x:c>
      <x:c r="H18" s="272" t="n">
        <x:f>'Base_Analitica'!K136</x:f>
        <x:v>4502.612</x:v>
      </x:c>
      <x:c r="I18" s="272"/>
    </x:row>
    <x:row r="19" ht="19" customHeight="1">
      <x:c r="A19" t="str">
        <x:f>"2T10"</x:f>
        <x:v>2T10</x:v>
      </x:c>
      <x:c r="B19" s="272" t="n">
        <x:f>'Base_Analitica'!K138</x:f>
        <x:v>42254.789</x:v>
      </x:c>
      <x:c r="C19" s="272"/>
      <x:c r="D19" s="272" t="n">
        <x:f>'Base_Analitica'!K139</x:f>
        <x:v>0</x:v>
      </x:c>
      <x:c r="E19" s="272" t="n">
        <x:f>'Base_Analitica'!K140</x:f>
        <x:v>14294.703</x:v>
      </x:c>
      <x:c r="F19" s="272" t="n">
        <x:f>'Base_Analitica'!K141</x:f>
        <x:v>10853.458</x:v>
      </x:c>
      <x:c r="G19" s="272" t="n">
        <x:f>'Base_Analitica'!K143</x:f>
        <x:v>2248.671</x:v>
      </x:c>
      <x:c r="H19" s="272" t="n">
        <x:f>'Base_Analitica'!K144</x:f>
        <x:v>4887.764</x:v>
      </x:c>
      <x:c r="I19" s="272"/>
    </x:row>
    <x:row r="20" ht="19" customHeight="1">
      <x:c r="A20" t="str">
        <x:f>"3T10"</x:f>
        <x:v>3T10</x:v>
      </x:c>
      <x:c r="B20" s="272" t="n">
        <x:f>'Base_Analitica'!K146</x:f>
        <x:v>40122.74099999999</x:v>
      </x:c>
      <x:c r="C20" s="272"/>
      <x:c r="D20" s="272" t="n">
        <x:f>'Base_Analitica'!K147</x:f>
        <x:v>0</x:v>
      </x:c>
      <x:c r="E20" s="272" t="n">
        <x:f>'Base_Analitica'!K148</x:f>
        <x:v>15720.679</x:v>
      </x:c>
      <x:c r="F20" s="272" t="n">
        <x:f>'Base_Analitica'!K149</x:f>
        <x:v>11234.467</x:v>
      </x:c>
      <x:c r="G20" s="272" t="n">
        <x:f>'Base_Analitica'!K151</x:f>
        <x:v>3417.011</x:v>
      </x:c>
      <x:c r="H20" s="272" t="n">
        <x:f>'Base_Analitica'!K152</x:f>
        <x:v>4710.659</x:v>
      </x:c>
      <x:c r="I20" s="272"/>
    </x:row>
    <x:row r="21" ht="19" customHeight="1">
      <x:c r="A21" t="str">
        <x:f>"4T10"</x:f>
        <x:v>4T10</x:v>
      </x:c>
      <x:c r="B21" s="272" t="n">
        <x:f>'Base_Analitica'!K154</x:f>
        <x:v>39992.467</x:v>
      </x:c>
      <x:c r="C21" s="272"/>
      <x:c r="D21" s="272" t="n">
        <x:f>'Base_Analitica'!K155</x:f>
        <x:v>0</x:v>
      </x:c>
      <x:c r="E21" s="272" t="n">
        <x:f>'Base_Analitica'!K156</x:f>
        <x:v>15918.289</x:v>
      </x:c>
      <x:c r="F21" s="272" t="n">
        <x:f>'Base_Analitica'!K157</x:f>
        <x:v>11811.53</x:v>
      </x:c>
      <x:c r="G21" s="272" t="n">
        <x:f>'Base_Analitica'!K159</x:f>
        <x:v>3494.556</x:v>
      </x:c>
      <x:c r="H21" s="272" t="n">
        <x:f>'Base_Analitica'!K160</x:f>
        <x:v>5274.965</x:v>
      </x:c>
      <x:c r="I21" s="272"/>
    </x:row>
    <x:row r="22" ht="19" customHeight="1">
      <x:c r="A22" t="str">
        <x:f>"1T11"</x:f>
        <x:v>1T11</x:v>
      </x:c>
      <x:c r="B22" s="272" t="n">
        <x:f>'Base_Analitica'!K162</x:f>
        <x:v>43216</x:v>
      </x:c>
      <x:c r="C22" s="272" t="n">
        <x:f>'Base_Analitica'!K163</x:f>
        <x:v>218</x:v>
      </x:c>
      <x:c r="D22" s="272" t="n">
        <x:f>'Base_Analitica'!K164</x:f>
        <x:v>0</x:v>
      </x:c>
      <x:c r="E22" s="272" t="n">
        <x:f>'Base_Analitica'!K165</x:f>
        <x:v>15230</x:v>
      </x:c>
      <x:c r="F22" s="272" t="n">
        <x:f>'Base_Analitica'!K166</x:f>
        <x:v>12210</x:v>
      </x:c>
      <x:c r="G22" s="272" t="n">
        <x:f>'Base_Analitica'!K168</x:f>
        <x:v>2460</x:v>
      </x:c>
      <x:c r="H22" s="272" t="n">
        <x:f>'Base_Analitica'!K169</x:f>
        <x:v>5472</x:v>
      </x:c>
      <x:c r="I22" s="272"/>
    </x:row>
    <x:row r="23" ht="19" customHeight="1">
      <x:c r="A23" t="str">
        <x:f>"2T11"</x:f>
        <x:v>2T11</x:v>
      </x:c>
      <x:c r="B23" s="272" t="n">
        <x:f>'Base_Analitica'!K171</x:f>
        <x:v>52545</x:v>
      </x:c>
      <x:c r="C23" s="272" t="n">
        <x:f>'Base_Analitica'!K172</x:f>
        <x:v>163</x:v>
      </x:c>
      <x:c r="D23" s="272" t="n">
        <x:f>'Base_Analitica'!K173</x:f>
        <x:v>0</x:v>
      </x:c>
      <x:c r="E23" s="272" t="n">
        <x:f>'Base_Analitica'!K174</x:f>
        <x:v>16859</x:v>
      </x:c>
      <x:c r="F23" s="272" t="n">
        <x:f>'Base_Analitica'!K175</x:f>
        <x:v>13039</x:v>
      </x:c>
      <x:c r="G23" s="272" t="n">
        <x:f>'Base_Analitica'!K177</x:f>
        <x:v>2362</x:v>
      </x:c>
      <x:c r="H23" s="272" t="n">
        <x:f>'Base_Analitica'!K178</x:f>
        <x:v>5373</x:v>
      </x:c>
      <x:c r="I23" s="272"/>
    </x:row>
    <x:row r="24" ht="19" customHeight="1">
      <x:c r="A24" t="str">
        <x:f>"3T11"</x:f>
        <x:v>3T11</x:v>
      </x:c>
      <x:c r="B24" s="272" t="n">
        <x:f>'Base_Analitica'!K180</x:f>
        <x:v>53838</x:v>
      </x:c>
      <x:c r="C24" s="272" t="n">
        <x:f>'Base_Analitica'!K181</x:f>
        <x:v>289</x:v>
      </x:c>
      <x:c r="D24" s="272" t="n">
        <x:f>'Base_Analitica'!K182</x:f>
        <x:v>0</x:v>
      </x:c>
      <x:c r="E24" s="272" t="n">
        <x:f>'Base_Analitica'!K183</x:f>
        <x:v>17706</x:v>
      </x:c>
      <x:c r="F24" s="272" t="n">
        <x:f>'Base_Analitica'!K184</x:f>
        <x:v>13773</x:v>
      </x:c>
      <x:c r="G24" s="272" t="n">
        <x:f>'Base_Analitica'!K186</x:f>
        <x:v>1874</x:v>
      </x:c>
      <x:c r="H24" s="272" t="n">
        <x:f>'Base_Analitica'!K187</x:f>
        <x:v>5780</x:v>
      </x:c>
      <x:c r="I24" s="272"/>
    </x:row>
    <x:row r="25" ht="19" customHeight="1">
      <x:c r="A25" t="str">
        <x:f>"4T11"</x:f>
        <x:v>4T11</x:v>
      </x:c>
      <x:c r="B25" s="272" t="n">
        <x:f>'Base_Analitica'!K189</x:f>
        <x:v>56399</x:v>
      </x:c>
      <x:c r="C25" s="272" t="n">
        <x:f>'Base_Analitica'!K190</x:f>
        <x:v>82</x:v>
      </x:c>
      <x:c r="D25" s="272" t="n">
        <x:f>'Base_Analitica'!K191</x:f>
        <x:v>0</x:v>
      </x:c>
      <x:c r="E25" s="272" t="n">
        <x:f>'Base_Analitica'!K192</x:f>
        <x:v>17835</x:v>
      </x:c>
      <x:c r="F25" s="272" t="n">
        <x:f>'Base_Analitica'!K193</x:f>
        <x:v>16096</x:v>
      </x:c>
      <x:c r="G25" s="272" t="n">
        <x:f>'Base_Analitica'!K195</x:f>
        <x:v>2854</x:v>
      </x:c>
      <x:c r="H25" s="272" t="n">
        <x:f>'Base_Analitica'!K196</x:f>
        <x:v>5054</x:v>
      </x:c>
      <x:c r="I25" s="272"/>
    </x:row>
    <x:row r="26" ht="19" customHeight="1">
      <x:c r="A26" t="str">
        <x:f>"1T12"</x:f>
        <x:v>1T12</x:v>
      </x:c>
      <x:c r="B26" s="272" t="n">
        <x:f>'Base_Analitica'!K198</x:f>
        <x:v>59957</x:v>
      </x:c>
      <x:c r="C26" s="272" t="n">
        <x:f>'Base_Analitica'!K199</x:f>
        <x:v>186</x:v>
      </x:c>
      <x:c r="D26" s="272" t="n">
        <x:f>'Base_Analitica'!K200</x:f>
        <x:v>0</x:v>
      </x:c>
      <x:c r="E26" s="272" t="n">
        <x:f>'Base_Analitica'!K201</x:f>
        <x:v>16731</x:v>
      </x:c>
      <x:c r="F26" s="272" t="n">
        <x:f>'Base_Analitica'!K202</x:f>
        <x:v>15535</x:v>
      </x:c>
      <x:c r="G26" s="272" t="n">
        <x:f>'Base_Analitica'!K204</x:f>
        <x:v>2913</x:v>
      </x:c>
      <x:c r="H26" s="272" t="n">
        <x:f>'Base_Analitica'!K205</x:f>
        <x:v>6408</x:v>
      </x:c>
      <x:c r="I26" s="272"/>
    </x:row>
    <x:row r="27" ht="19" customHeight="1">
      <x:c r="A27" t="str">
        <x:f>"2T12"</x:f>
        <x:v>2T12</x:v>
      </x:c>
      <x:c r="B27" s="272" t="n">
        <x:f>'Base_Analitica'!K207</x:f>
        <x:v>63189</x:v>
      </x:c>
      <x:c r="C27" s="272" t="n">
        <x:f>'Base_Analitica'!K208</x:f>
        <x:v>236</x:v>
      </x:c>
      <x:c r="D27" s="272" t="n">
        <x:f>'Base_Analitica'!K209</x:f>
        <x:v>0</x:v>
      </x:c>
      <x:c r="E27" s="272" t="n">
        <x:f>'Base_Analitica'!K210</x:f>
        <x:v>16883</x:v>
      </x:c>
      <x:c r="F27" s="272" t="n">
        <x:f>'Base_Analitica'!K211</x:f>
        <x:v>15816</x:v>
      </x:c>
      <x:c r="G27" s="272" t="n">
        <x:f>'Base_Analitica'!K213</x:f>
        <x:v>4970</x:v>
      </x:c>
      <x:c r="H27" s="272" t="n">
        <x:f>'Base_Analitica'!K214</x:f>
        <x:v>6743</x:v>
      </x:c>
      <x:c r="I27" s="272"/>
    </x:row>
    <x:row r="28" ht="19" customHeight="1">
      <x:c r="A28" t="str">
        <x:f>"3T12"</x:f>
        <x:v>3T12</x:v>
      </x:c>
      <x:c r="B28" s="272" t="n">
        <x:f>'Base_Analitica'!K216</x:f>
        <x:v>65979</x:v>
      </x:c>
      <x:c r="C28" s="272" t="n">
        <x:f>'Base_Analitica'!K217</x:f>
        <x:v>246</x:v>
      </x:c>
      <x:c r="D28" s="272" t="n">
        <x:f>'Base_Analitica'!K218</x:f>
        <x:v>0</x:v>
      </x:c>
      <x:c r="E28" s="272" t="n">
        <x:f>'Base_Analitica'!K219</x:f>
        <x:v>18500</x:v>
      </x:c>
      <x:c r="F28" s="272" t="n">
        <x:f>'Base_Analitica'!K220</x:f>
        <x:v>16629</x:v>
      </x:c>
      <x:c r="G28" s="272" t="n">
        <x:f>'Base_Analitica'!K222</x:f>
        <x:v>5049</x:v>
      </x:c>
      <x:c r="H28" s="272" t="n">
        <x:f>'Base_Analitica'!K223</x:f>
        <x:v>7262</x:v>
      </x:c>
      <x:c r="I28" s="272"/>
    </x:row>
    <x:row r="29" ht="19" customHeight="1">
      <x:c r="A29" t="str">
        <x:f>"4T12"</x:f>
        <x:v>4T12</x:v>
      </x:c>
      <x:c r="B29" s="272" t="n">
        <x:f>'Base_Analitica'!K225</x:f>
        <x:v>64770</x:v>
      </x:c>
      <x:c r="C29" s="272" t="n">
        <x:f>'Base_Analitica'!K226</x:f>
        <x:v>277</x:v>
      </x:c>
      <x:c r="D29" s="272" t="n">
        <x:f>'Base_Analitica'!K227</x:f>
        <x:v>0</x:v>
      </x:c>
      <x:c r="E29" s="272" t="n">
        <x:f>'Base_Analitica'!K228</x:f>
        <x:v>20202</x:v>
      </x:c>
      <x:c r="F29" s="272" t="n">
        <x:f>'Base_Analitica'!K229</x:f>
        <x:v>17671</x:v>
      </x:c>
      <x:c r="G29" s="272" t="n">
        <x:f>'Base_Analitica'!K231</x:f>
        <x:v>6078</x:v>
      </x:c>
      <x:c r="H29" s="272" t="n">
        <x:f>'Base_Analitica'!K232</x:f>
        <x:v>7086</x:v>
      </x:c>
      <x:c r="I29" s="272"/>
    </x:row>
    <x:row r="30" ht="19" customHeight="1">
      <x:c r="A30" t="str">
        <x:f>"1T13"</x:f>
        <x:v>1T13</x:v>
      </x:c>
      <x:c r="B30" s="272" t="n">
        <x:f>'Base_Analitica'!K234</x:f>
        <x:v>61473</x:v>
      </x:c>
      <x:c r="C30" s="272" t="n">
        <x:f>'Base_Analitica'!K235</x:f>
        <x:v>241</x:v>
      </x:c>
      <x:c r="D30" s="272" t="n">
        <x:f>'Base_Analitica'!K236</x:f>
        <x:v>0</x:v>
      </x:c>
      <x:c r="E30" s="272" t="n">
        <x:f>'Base_Analitica'!K237</x:f>
        <x:v>19104</x:v>
      </x:c>
      <x:c r="F30" s="272" t="n">
        <x:f>'Base_Analitica'!K238</x:f>
        <x:v>17429</x:v>
      </x:c>
      <x:c r="G30" s="272" t="n">
        <x:f>'Base_Analitica'!K240</x:f>
        <x:v>6482</x:v>
      </x:c>
      <x:c r="H30" s="272" t="n">
        <x:f>'Base_Analitica'!K241</x:f>
        <x:v>6933</x:v>
      </x:c>
      <x:c r="I30" s="272"/>
    </x:row>
    <x:row r="31" ht="19" customHeight="1">
      <x:c r="A31" t="str">
        <x:f>"2T13"</x:f>
        <x:v>2T13</x:v>
      </x:c>
      <x:c r="B31" s="272" t="n">
        <x:f>'Base_Analitica'!K243</x:f>
        <x:v>59633</x:v>
      </x:c>
      <x:c r="C31" s="272" t="n">
        <x:f>'Base_Analitica'!K244</x:f>
        <x:v>267</x:v>
      </x:c>
      <x:c r="D31" s="272" t="n">
        <x:f>'Base_Analitica'!K245</x:f>
        <x:v>0</x:v>
      </x:c>
      <x:c r="E31" s="272" t="n">
        <x:f>'Base_Analitica'!K246</x:f>
        <x:v>20031</x:v>
      </x:c>
      <x:c r="F31" s="272" t="n">
        <x:f>'Base_Analitica'!K247</x:f>
        <x:v>17749</x:v>
      </x:c>
      <x:c r="G31" s="272" t="n">
        <x:f>'Base_Analitica'!K249</x:f>
        <x:v>6562</x:v>
      </x:c>
      <x:c r="H31" s="272" t="n">
        <x:f>'Base_Analitica'!K250</x:f>
        <x:v>7249</x:v>
      </x:c>
      <x:c r="I31" s="272"/>
    </x:row>
    <x:row r="32" ht="19" customHeight="1">
      <x:c r="A32" t="str">
        <x:f>"3T13"</x:f>
        <x:v>3T13</x:v>
      </x:c>
      <x:c r="B32" s="272" t="n">
        <x:f>'Base_Analitica'!K252</x:f>
        <x:v>67218</x:v>
      </x:c>
      <x:c r="C32" s="272" t="n">
        <x:f>'Base_Analitica'!K253</x:f>
        <x:v>244</x:v>
      </x:c>
      <x:c r="D32" s="272" t="n">
        <x:f>'Base_Analitica'!K254</x:f>
        <x:v>0</x:v>
      </x:c>
      <x:c r="E32" s="272" t="n">
        <x:f>'Base_Analitica'!K255</x:f>
        <x:v>20190</x:v>
      </x:c>
      <x:c r="F32" s="272" t="n">
        <x:f>'Base_Analitica'!K256</x:f>
        <x:v>18678</x:v>
      </x:c>
      <x:c r="G32" s="272" t="n">
        <x:f>'Base_Analitica'!K258</x:f>
        <x:v>6611</x:v>
      </x:c>
      <x:c r="H32" s="272" t="n">
        <x:f>'Base_Analitica'!K259</x:f>
        <x:v>7599</x:v>
      </x:c>
      <x:c r="I32" s="272"/>
    </x:row>
    <x:row r="33" ht="19" customHeight="1">
      <x:c r="A33" t="str">
        <x:f>"4T13"</x:f>
        <x:v>4T13</x:v>
      </x:c>
      <x:c r="B33" s="272" t="n">
        <x:f>'Base_Analitica'!K261</x:f>
        <x:v>69733</x:v>
      </x:c>
      <x:c r="C33" s="272" t="n">
        <x:f>'Base_Analitica'!K262</x:f>
        <x:v>174</x:v>
      </x:c>
      <x:c r="D33" s="272" t="n">
        <x:f>'Base_Analitica'!K263</x:f>
        <x:v>0</x:v>
      </x:c>
      <x:c r="E33" s="272" t="n">
        <x:f>'Base_Analitica'!K264</x:f>
        <x:v>21644</x:v>
      </x:c>
      <x:c r="F33" s="272" t="n">
        <x:f>'Base_Analitica'!K265</x:f>
        <x:v>20061</x:v>
      </x:c>
      <x:c r="G33" s="272" t="n">
        <x:f>'Base_Analitica'!K267</x:f>
        <x:v>6469</x:v>
      </x:c>
      <x:c r="H33" s="272" t="n">
        <x:f>'Base_Analitica'!K268</x:f>
        <x:v>8170</x:v>
      </x:c>
      <x:c r="I33" s="272"/>
    </x:row>
    <x:row r="34" ht="19" customHeight="1">
      <x:c r="A34" t="str">
        <x:f>"1T14"</x:f>
        <x:v>1T14</x:v>
      </x:c>
      <x:c r="B34" s="272" t="n">
        <x:f>'Base_Analitica'!K270</x:f>
        <x:v>68944</x:v>
      </x:c>
      <x:c r="C34" s="272" t="n">
        <x:f>'Base_Analitica'!K271</x:f>
        <x:v>132</x:v>
      </x:c>
      <x:c r="D34" s="272" t="n">
        <x:f>'Base_Analitica'!K272</x:f>
        <x:v>0</x:v>
      </x:c>
      <x:c r="E34" s="272" t="n">
        <x:f>'Base_Analitica'!K273</x:f>
        <x:v>21485</x:v>
      </x:c>
      <x:c r="F34" s="272" t="n">
        <x:f>'Base_Analitica'!K274</x:f>
        <x:v>19678</x:v>
      </x:c>
      <x:c r="G34" s="272" t="n">
        <x:f>'Base_Analitica'!K276</x:f>
        <x:v>8482</x:v>
      </x:c>
      <x:c r="H34" s="272" t="n">
        <x:f>'Base_Analitica'!K277</x:f>
        <x:v>7262</x:v>
      </x:c>
      <x:c r="I34" s="272"/>
    </x:row>
    <x:row r="35" ht="19" customHeight="1">
      <x:c r="A35" t="str">
        <x:f>"2T14"</x:f>
        <x:v>2T14</x:v>
      </x:c>
      <x:c r="B35" s="272" t="n">
        <x:f>'Base_Analitica'!K279</x:f>
        <x:v>68586</x:v>
      </x:c>
      <x:c r="C35" s="272" t="n">
        <x:f>'Base_Analitica'!K280</x:f>
        <x:v>162</x:v>
      </x:c>
      <x:c r="D35" s="272" t="n">
        <x:f>'Base_Analitica'!K281</x:f>
        <x:v>0</x:v>
      </x:c>
      <x:c r="E35" s="272" t="n">
        <x:f>'Base_Analitica'!K282</x:f>
        <x:v>22015</x:v>
      </x:c>
      <x:c r="F35" s="272" t="n">
        <x:f>'Base_Analitica'!K283</x:f>
        <x:v>19890</x:v>
      </x:c>
      <x:c r="G35" s="272" t="n">
        <x:f>'Base_Analitica'!K285</x:f>
        <x:v>8724</x:v>
      </x:c>
      <x:c r="H35" s="272" t="n">
        <x:f>'Base_Analitica'!K286</x:f>
        <x:v>7649</x:v>
      </x:c>
      <x:c r="I35" s="272"/>
    </x:row>
    <x:row r="36" ht="19" customHeight="1">
      <x:c r="A36" t="str">
        <x:f>"3T14"</x:f>
        <x:v>3T14</x:v>
      </x:c>
      <x:c r="B36" s="272" t="n">
        <x:f>'Base_Analitica'!K288</x:f>
        <x:v>72256</x:v>
      </x:c>
      <x:c r="C36" s="272" t="n">
        <x:f>'Base_Analitica'!K289</x:f>
        <x:v>229</x:v>
      </x:c>
      <x:c r="D36" s="272" t="n">
        <x:f>'Base_Analitica'!K290</x:f>
        <x:v>0</x:v>
      </x:c>
      <x:c r="E36" s="272" t="n">
        <x:f>'Base_Analitica'!K291</x:f>
        <x:v>23366</x:v>
      </x:c>
      <x:c r="F36" s="272" t="n">
        <x:f>'Base_Analitica'!K292</x:f>
        <x:v>21072</x:v>
      </x:c>
      <x:c r="G36" s="272" t="n">
        <x:f>'Base_Analitica'!K294</x:f>
        <x:v>9634</x:v>
      </x:c>
      <x:c r="H36" s="272" t="n">
        <x:f>'Base_Analitica'!K295</x:f>
        <x:v>7626</x:v>
      </x:c>
      <x:c r="I36" s="272"/>
    </x:row>
    <x:row r="37" ht="19" customHeight="1">
      <x:c r="A37" t="str">
        <x:f>"4T14"</x:f>
        <x:v>4T14</x:v>
      </x:c>
      <x:c r="B37" s="272" t="n">
        <x:f>'Base_Analitica'!K297</x:f>
        <x:v>61857</x:v>
      </x:c>
      <x:c r="C37" s="272" t="n">
        <x:f>'Base_Analitica'!K298</x:f>
        <x:v>205</x:v>
      </x:c>
      <x:c r="D37" s="272" t="n">
        <x:f>'Base_Analitica'!K299</x:f>
        <x:v>0</x:v>
      </x:c>
      <x:c r="E37" s="272" t="n">
        <x:f>'Base_Analitica'!K300</x:f>
        <x:v>23580</x:v>
      </x:c>
      <x:c r="F37" s="272" t="n">
        <x:f>'Base_Analitica'!K301</x:f>
        <x:v>21817</x:v>
      </x:c>
      <x:c r="G37" s="272" t="n">
        <x:f>'Base_Analitica'!K303</x:f>
        <x:v>9081</x:v>
      </x:c>
      <x:c r="H37" s="272" t="n">
        <x:f>'Base_Analitica'!K304</x:f>
        <x:v>7572</x:v>
      </x:c>
      <x:c r="I37" s="272"/>
    </x:row>
    <x:row r="38" ht="19" customHeight="1">
      <x:c r="A38" t="str">
        <x:f>"1T15"</x:f>
        <x:v>1T15</x:v>
      </x:c>
      <x:c r="B38" s="272" t="n">
        <x:f>'Base_Analitica'!K306</x:f>
        <x:v>42968</x:v>
      </x:c>
      <x:c r="C38" s="272" t="n">
        <x:f>'Base_Analitica'!K307</x:f>
        <x:v>164</x:v>
      </x:c>
      <x:c r="D38" s="272" t="n">
        <x:f>'Base_Analitica'!K308</x:f>
        <x:v>0</x:v>
      </x:c>
      <x:c r="E38" s="272" t="n">
        <x:f>'Base_Analitica'!K309</x:f>
        <x:v>22001</x:v>
      </x:c>
      <x:c r="F38" s="272" t="n">
        <x:f>'Base_Analitica'!K310</x:f>
        <x:v>19102</x:v>
      </x:c>
      <x:c r="G38" s="272" t="n">
        <x:f>'Base_Analitica'!K312</x:f>
        <x:v>8952</x:v>
      </x:c>
      <x:c r="H38" s="272" t="n">
        <x:f>'Base_Analitica'!K313</x:f>
        <x:v>5658</x:v>
      </x:c>
      <x:c r="I38" s="272"/>
    </x:row>
    <x:row r="39" ht="19" customHeight="1">
      <x:c r="A39" t="str">
        <x:f>"2T15"</x:f>
        <x:v>2T15</x:v>
      </x:c>
      <x:c r="B39" s="272" t="n">
        <x:f>'Base_Analitica'!K315</x:f>
        <x:v>49502</x:v>
      </x:c>
      <x:c r="C39" s="272" t="n">
        <x:f>'Base_Analitica'!K316</x:f>
        <x:v>176</x:v>
      </x:c>
      <x:c r="D39" s="272" t="n">
        <x:f>'Base_Analitica'!K317</x:f>
        <x:v>0</x:v>
      </x:c>
      <x:c r="E39" s="272" t="n">
        <x:f>'Base_Analitica'!K318</x:f>
        <x:v>22120</x:v>
      </x:c>
      <x:c r="F39" s="272" t="n">
        <x:f>'Base_Analitica'!K319</x:f>
        <x:v>19949</x:v>
      </x:c>
      <x:c r="G39" s="272" t="n">
        <x:f>'Base_Analitica'!K321</x:f>
        <x:v>8255</x:v>
      </x:c>
      <x:c r="H39" s="272" t="n">
        <x:f>'Base_Analitica'!K322</x:f>
        <x:v>5932</x:v>
      </x:c>
      <x:c r="I39" s="272"/>
    </x:row>
    <x:row r="40" ht="19" customHeight="1">
      <x:c r="A40" t="str">
        <x:f>"3T15"</x:f>
        <x:v>3T15</x:v>
      </x:c>
      <x:c r="B40" s="272" t="n">
        <x:f>'Base_Analitica'!K324</x:f>
        <x:v>51876</x:v>
      </x:c>
      <x:c r="C40" s="272" t="n">
        <x:f>'Base_Analitica'!K325</x:f>
        <x:v>247</x:v>
      </x:c>
      <x:c r="D40" s="272" t="n">
        <x:f>'Base_Analitica'!K326</x:f>
        <x:v>0</x:v>
      </x:c>
      <x:c r="E40" s="272" t="n">
        <x:f>'Base_Analitica'!K327</x:f>
        <x:v>22424</x:v>
      </x:c>
      <x:c r="F40" s="272" t="n">
        <x:f>'Base_Analitica'!K328</x:f>
        <x:v>19762</x:v>
      </x:c>
      <x:c r="G40" s="272" t="n">
        <x:f>'Base_Analitica'!K330</x:f>
        <x:v>7884</x:v>
      </x:c>
      <x:c r="H40" s="272" t="n">
        <x:f>'Base_Analitica'!K331</x:f>
        <x:v>7188</x:v>
      </x:c>
      <x:c r="I40" s="272"/>
    </x:row>
    <x:row r="41" ht="19" customHeight="1">
      <x:c r="A41" t="str">
        <x:f>"4T15"</x:f>
        <x:v>4T15</x:v>
      </x:c>
      <x:c r="B41" s="272" t="n">
        <x:f>'Base_Analitica'!K333</x:f>
        <x:v>55250</x:v>
      </x:c>
      <x:c r="C41" s="272" t="n">
        <x:f>'Base_Analitica'!K334</x:f>
        <x:v>259</x:v>
      </x:c>
      <x:c r="D41" s="272" t="n">
        <x:f>'Base_Analitica'!K335</x:f>
        <x:v>0</x:v>
      </x:c>
      <x:c r="E41" s="272" t="n">
        <x:f>'Base_Analitica'!K336</x:f>
        <x:v>35078</x:v>
      </x:c>
      <x:c r="F41" s="272" t="n">
        <x:f>'Base_Analitica'!K337</x:f>
        <x:v>24095</x:v>
      </x:c>
      <x:c r="G41" s="272" t="n">
        <x:f>'Base_Analitica'!K339</x:f>
        <x:v>9399</x:v>
      </x:c>
      <x:c r="H41" s="272"/>
      <x:c r="I41" s="272"/>
    </x:row>
    <x:row r="42" ht="19" customHeight="1">
      <x:c r="A42" t="str">
        <x:f>"1T16"</x:f>
        <x:v>1T16</x:v>
      </x:c>
      <x:c r="B42" s="272" t="n">
        <x:f>'Base_Analitica'!K341</x:f>
        <x:v>39099</x:v>
      </x:c>
      <x:c r="C42" s="272" t="n">
        <x:f>'Base_Analitica'!K342</x:f>
        <x:v>248</x:v>
      </x:c>
      <x:c r="D42" s="272" t="n">
        <x:f>'Base_Analitica'!K343</x:f>
        <x:v>0</x:v>
      </x:c>
      <x:c r="E42" s="272" t="n">
        <x:f>'Base_Analitica'!K344</x:f>
        <x:v>23291</x:v>
      </x:c>
      <x:c r="F42" s="272" t="n">
        <x:f>'Base_Analitica'!K345</x:f>
        <x:v>20837</x:v>
      </x:c>
      <x:c r="G42" s="272" t="n">
        <x:f>'Base_Analitica'!K347</x:f>
        <x:v>7563</x:v>
      </x:c>
      <x:c r="H42" s="272"/>
      <x:c r="I42" s="272"/>
    </x:row>
    <x:row r="43" ht="19" customHeight="1">
      <x:c r="A43" t="str">
        <x:f>"2T16"</x:f>
        <x:v>2T16</x:v>
      </x:c>
      <x:c r="B43" s="272" t="n">
        <x:f>'Base_Analitica'!K349</x:f>
        <x:v>41866</x:v>
      </x:c>
      <x:c r="C43" s="272" t="n">
        <x:f>'Base_Analitica'!K350</x:f>
        <x:v>245</x:v>
      </x:c>
      <x:c r="D43" s="272" t="n">
        <x:f>'Base_Analitica'!K351</x:f>
        <x:v>0</x:v>
      </x:c>
      <x:c r="E43" s="272" t="n">
        <x:f>'Base_Analitica'!K352</x:f>
        <x:v>22414</x:v>
      </x:c>
      <x:c r="F43" s="272" t="n">
        <x:f>'Base_Analitica'!K353</x:f>
        <x:v>21598</x:v>
      </x:c>
      <x:c r="G43" s="272" t="n">
        <x:f>'Base_Analitica'!K355</x:f>
        <x:v>5614</x:v>
      </x:c>
      <x:c r="H43" s="272"/>
      <x:c r="I43" s="272"/>
    </x:row>
    <x:row r="44" ht="19" customHeight="1">
      <x:c r="A44" t="str">
        <x:f>"3T16"</x:f>
        <x:v>3T16</x:v>
      </x:c>
      <x:c r="B44" s="272" t="n">
        <x:f>'Base_Analitica'!K357</x:f>
        <x:v>42692</x:v>
      </x:c>
      <x:c r="C44" s="272" t="n">
        <x:f>'Base_Analitica'!K358</x:f>
        <x:v>190</x:v>
      </x:c>
      <x:c r="D44" s="272" t="n">
        <x:f>'Base_Analitica'!K359</x:f>
        <x:v>0</x:v>
      </x:c>
      <x:c r="E44" s="272" t="n">
        <x:f>'Base_Analitica'!K360</x:f>
        <x:v>22527</x:v>
      </x:c>
      <x:c r="F44" s="272" t="n">
        <x:f>'Base_Analitica'!K361</x:f>
        <x:v>22175</x:v>
      </x:c>
      <x:c r="G44" s="272" t="n">
        <x:f>'Base_Analitica'!K363</x:f>
        <x:v>5336</x:v>
      </x:c>
      <x:c r="H44" s="272"/>
      <x:c r="I44" s="272"/>
    </x:row>
    <x:row r="45" ht="19" customHeight="1">
      <x:c r="A45" t="str">
        <x:f>"4T16"</x:f>
        <x:v>4T16</x:v>
      </x:c>
      <x:c r="B45" s="272" t="n">
        <x:f>'Base_Analitica'!K365</x:f>
        <x:v>44029</x:v>
      </x:c>
      <x:c r="C45" s="272" t="n">
        <x:f>'Base_Analitica'!K366</x:f>
        <x:v>236</x:v>
      </x:c>
      <x:c r="D45" s="272" t="n">
        <x:f>'Base_Analitica'!K367</x:f>
        <x:v>0</x:v>
      </x:c>
      <x:c r="E45" s="272" t="n">
        <x:f>'Base_Analitica'!K368</x:f>
        <x:v>21331</x:v>
      </x:c>
      <x:c r="F45" s="272" t="n">
        <x:f>'Base_Analitica'!K369</x:f>
        <x:v>21576</x:v>
      </x:c>
      <x:c r="G45" s="272" t="n">
        <x:f>'Base_Analitica'!K371</x:f>
        <x:v>5316</x:v>
      </x:c>
      <x:c r="H45" s="272"/>
      <x:c r="I45" s="272"/>
    </x:row>
    <x:row r="46" ht="19" customHeight="1">
      <x:c r="A46" t="str">
        <x:f>"1T17"</x:f>
        <x:v>1T17</x:v>
      </x:c>
      <x:c r="B46" s="272" t="n">
        <x:f>'Base_Analitica'!K373</x:f>
        <x:v>46551</x:v>
      </x:c>
      <x:c r="C46" s="272" t="n">
        <x:f>'Base_Analitica'!K374</x:f>
        <x:v>178</x:v>
      </x:c>
      <x:c r="D46" s="272" t="n">
        <x:f>'Base_Analitica'!K375</x:f>
        <x:v>0</x:v>
      </x:c>
      <x:c r="E46" s="272" t="n">
        <x:f>'Base_Analitica'!K376</x:f>
        <x:v>19369</x:v>
      </x:c>
      <x:c r="F46" s="272" t="n">
        <x:f>'Base_Analitica'!K377</x:f>
        <x:v>21430</x:v>
      </x:c>
      <x:c r="G46" s="272" t="n">
        <x:f>'Base_Analitica'!K379</x:f>
        <x:v>5260</x:v>
      </x:c>
      <x:c r="H46" s="272"/>
      <x:c r="I46" s="272"/>
    </x:row>
    <x:row r="47" ht="19" customHeight="1">
      <x:c r="A47" t="str">
        <x:f>"2T17"</x:f>
        <x:v>2T17</x:v>
      </x:c>
      <x:c r="B47" s="272" t="n">
        <x:f>'Base_Analitica'!K381</x:f>
        <x:v>44662</x:v>
      </x:c>
      <x:c r="C47" s="272" t="n">
        <x:f>'Base_Analitica'!K382</x:f>
        <x:v>165</x:v>
      </x:c>
      <x:c r="D47" s="272" t="n">
        <x:f>'Base_Analitica'!K383</x:f>
        <x:v>0</x:v>
      </x:c>
      <x:c r="E47" s="272" t="n">
        <x:f>'Base_Analitica'!K384</x:f>
        <x:v>19001</x:v>
      </x:c>
      <x:c r="F47" s="272" t="n">
        <x:f>'Base_Analitica'!K385</x:f>
        <x:v>21356</x:v>
      </x:c>
      <x:c r="G47" s="272" t="n">
        <x:f>'Base_Analitica'!K387</x:f>
        <x:v>6727</x:v>
      </x:c>
      <x:c r="H47" s="272"/>
      <x:c r="I47" s="272"/>
    </x:row>
    <x:row r="48" ht="19" customHeight="1">
      <x:c r="A48" t="str">
        <x:f>"3T17"</x:f>
        <x:v>3T17</x:v>
      </x:c>
      <x:c r="B48" s="272" t="n">
        <x:f>'Base_Analitica'!K389</x:f>
        <x:v>46335</x:v>
      </x:c>
      <x:c r="C48" s="272" t="n">
        <x:f>'Base_Analitica'!K390</x:f>
        <x:v>176</x:v>
      </x:c>
      <x:c r="D48" s="272" t="n">
        <x:f>'Base_Analitica'!K391</x:f>
        <x:v>0</x:v>
      </x:c>
      <x:c r="E48" s="272" t="n">
        <x:f>'Base_Analitica'!K392</x:f>
        <x:v>20807</x:v>
      </x:c>
      <x:c r="F48" s="272" t="n">
        <x:f>'Base_Analitica'!K393</x:f>
        <x:v>22495</x:v>
      </x:c>
      <x:c r="G48" s="272" t="n">
        <x:f>'Base_Analitica'!K395</x:f>
        <x:v>8237</x:v>
      </x:c>
      <x:c r="H48" s="272"/>
      <x:c r="I48" s="272"/>
    </x:row>
    <x:row r="49" ht="19" customHeight="1">
      <x:c r="A49" t="str">
        <x:f>"4T17"</x:f>
        <x:v>4T17</x:v>
      </x:c>
      <x:c r="B49" s="272" t="n">
        <x:f>'Base_Analitica'!K397</x:f>
        <x:v>46921</x:v>
      </x:c>
      <x:c r="C49" s="272" t="n">
        <x:f>'Base_Analitica'!K398</x:f>
        <x:v>187</x:v>
      </x:c>
      <x:c r="D49" s="272" t="n">
        <x:f>'Base_Analitica'!K399</x:f>
        <x:v>0</x:v>
      </x:c>
      <x:c r="E49" s="272" t="n">
        <x:f>'Base_Analitica'!K400</x:f>
        <x:v>22274</x:v>
      </x:c>
      <x:c r="F49" s="272" t="n">
        <x:f>'Base_Analitica'!K401</x:f>
        <x:v>23941</x:v>
      </x:c>
      <x:c r="G49" s="272" t="n">
        <x:f>'Base_Analitica'!K403</x:f>
        <x:v>7894</x:v>
      </x:c>
      <x:c r="H49" s="272"/>
      <x:c r="I49" s="272"/>
    </x:row>
    <x:row r="50" ht="19" customHeight="1">
      <x:c r="A50" t="str">
        <x:f>"1T18"</x:f>
        <x:v>1T18</x:v>
      </x:c>
      <x:c r="B50" s="272" t="n">
        <x:f>'Base_Analitica'!K405</x:f>
        <x:v>49157</x:v>
      </x:c>
      <x:c r="C50" s="272" t="n">
        <x:f>'Base_Analitica'!K406</x:f>
        <x:v>207</x:v>
      </x:c>
      <x:c r="D50" s="272" t="n">
        <x:f>'Base_Analitica'!K407</x:f>
        <x:v>0</x:v>
      </x:c>
      <x:c r="E50" s="272" t="n">
        <x:f>'Base_Analitica'!K408</x:f>
        <x:v>21845</x:v>
      </x:c>
      <x:c r="F50" s="272" t="n">
        <x:f>'Base_Analitica'!K409</x:f>
        <x:v>24088</x:v>
      </x:c>
      <x:c r="G50" s="272" t="n">
        <x:f>'Base_Analitica'!K411</x:f>
        <x:v>5833</x:v>
      </x:c>
      <x:c r="H50" s="272"/>
      <x:c r="I50" s="272"/>
    </x:row>
    <x:row r="51" ht="19" customHeight="1">
      <x:c r="A51" t="str">
        <x:f>"2T18"</x:f>
        <x:v>2T18</x:v>
      </x:c>
      <x:c r="B51" s="272" t="n">
        <x:f>'Base_Analitica'!K413</x:f>
        <x:v>56246</x:v>
      </x:c>
      <x:c r="C51" s="272" t="n">
        <x:f>'Base_Analitica'!K414</x:f>
        <x:v>197</x:v>
      </x:c>
      <x:c r="D51" s="272" t="n">
        <x:f>'Base_Analitica'!K415</x:f>
        <x:v>0</x:v>
      </x:c>
      <x:c r="E51" s="272" t="n">
        <x:f>'Base_Analitica'!K416</x:f>
        <x:v>23301</x:v>
      </x:c>
      <x:c r="F51" s="272" t="n">
        <x:f>'Base_Analitica'!K417</x:f>
        <x:v>27415</x:v>
      </x:c>
      <x:c r="G51" s="272" t="n">
        <x:f>'Base_Analitica'!K419</x:f>
        <x:v>7642</x:v>
      </x:c>
      <x:c r="H51" s="272"/>
      <x:c r="I51" s="272"/>
    </x:row>
    <x:row r="52" ht="19" customHeight="1">
      <x:c r="A52" t="str">
        <x:f>"3T18"</x:f>
        <x:v>3T18</x:v>
      </x:c>
      <x:c r="B52" s="272" t="n">
        <x:f>'Base_Analitica'!K421</x:f>
        <x:v>68601</x:v>
      </x:c>
      <x:c r="C52" s="272" t="n">
        <x:f>'Base_Analitica'!K422</x:f>
        <x:v>220</x:v>
      </x:c>
      <x:c r="D52" s="272" t="n">
        <x:f>'Base_Analitica'!K423</x:f>
        <x:v>0</x:v>
      </x:c>
      <x:c r="E52" s="272" t="n">
        <x:f>'Base_Analitica'!K424</x:f>
        <x:v>26030</x:v>
      </x:c>
      <x:c r="F52" s="272" t="n">
        <x:f>'Base_Analitica'!K425</x:f>
        <x:v>28159</x:v>
      </x:c>
      <x:c r="G52" s="272" t="n">
        <x:f>'Base_Analitica'!K427</x:f>
        <x:v>11270</x:v>
      </x:c>
      <x:c r="H52" s="272"/>
      <x:c r="I52" s="272"/>
    </x:row>
    <x:row r="53" ht="19" customHeight="1">
      <x:c r="A53" t="str">
        <x:f>"4T18"</x:f>
        <x:v>4T18</x:v>
      </x:c>
      <x:c r="B53" s="272"/>
      <x:c r="C53" s="272" t="n">
        <x:f>'Base_Analitica'!K429</x:f>
        <x:v>248</x:v>
      </x:c>
      <x:c r="D53" s="272" t="n">
        <x:f>'Base_Analitica'!K430</x:f>
        <x:v>0</x:v>
      </x:c>
      <x:c r="E53" s="272" t="n">
        <x:f>'Base_Analitica'!K431</x:f>
        <x:v>24734</x:v>
      </x:c>
      <x:c r="F53" s="272" t="n">
        <x:f>'Base_Analitica'!K432</x:f>
        <x:v>25937</x:v>
      </x:c>
      <x:c r="G53" s="272" t="n">
        <x:f>'Base_Analitica'!K434</x:f>
        <x:v>8543</x:v>
      </x:c>
      <x:c r="H53" s="272"/>
      <x:c r="I53" s="272" t="n">
        <x:f>'Base_Analitica'!K435</x:f>
        <x:v>71932</x:v>
      </x:c>
    </x:row>
    <x:row r="54" ht="19" customHeight="1">
      <x:c r="A54" t="str">
        <x:f>"1T19"</x:f>
        <x:v>1T19</x:v>
      </x:c>
      <x:c r="B54" s="272"/>
      <x:c r="C54" s="272" t="n">
        <x:f>'Base_Analitica'!K437</x:f>
        <x:v>233</x:v>
      </x:c>
      <x:c r="D54" s="272" t="n">
        <x:f>'Base_Analitica'!K438</x:f>
        <x:v>0</x:v>
      </x:c>
      <x:c r="E54" s="272" t="n">
        <x:f>'Base_Analitica'!K439</x:f>
        <x:v>21621</x:v>
      </x:c>
      <x:c r="F54" s="272" t="n">
        <x:f>'Base_Analitica'!K440</x:f>
        <x:v>25640</x:v>
      </x:c>
      <x:c r="G54" s="272" t="n">
        <x:f>'Base_Analitica'!K442</x:f>
        <x:v>8682</x:v>
      </x:c>
      <x:c r="H54" s="272"/>
      <x:c r="I54" s="272" t="n">
        <x:f>'Base_Analitica'!K443</x:f>
        <x:v>56167</x:v>
      </x:c>
    </x:row>
    <x:row r="55" ht="19" customHeight="1">
      <x:c r="A55" t="str">
        <x:f>"2T19"</x:f>
        <x:v>2T19</x:v>
      </x:c>
      <x:c r="B55" s="272"/>
      <x:c r="C55" s="272" t="n">
        <x:f>'Base_Analitica'!K445</x:f>
        <x:v>234</x:v>
      </x:c>
      <x:c r="D55" s="272" t="n">
        <x:f>'Base_Analitica'!K446</x:f>
        <x:v>0</x:v>
      </x:c>
      <x:c r="E55" s="272" t="n">
        <x:f>'Base_Analitica'!K447</x:f>
        <x:v>19727</x:v>
      </x:c>
      <x:c r="F55" s="272" t="n">
        <x:f>'Base_Analitica'!K448</x:f>
        <x:v>26771</x:v>
      </x:c>
      <x:c r="G55" s="272" t="n">
        <x:f>'Base_Analitica'!K450</x:f>
        <x:v>6272</x:v>
      </x:c>
      <x:c r="H55" s="272"/>
      <x:c r="I55" s="272" t="n">
        <x:f>'Base_Analitica'!K451</x:f>
        <x:v>59321</x:v>
      </x:c>
    </x:row>
    <x:row r="56" ht="19" customHeight="1">
      <x:c r="A56" t="str">
        <x:f>"3T19"</x:f>
        <x:v>3T19</x:v>
      </x:c>
      <x:c r="B56" s="272"/>
      <x:c r="C56" s="272" t="n">
        <x:f>'Base_Analitica'!K453</x:f>
        <x:v>193</x:v>
      </x:c>
      <x:c r="D56" s="272" t="n">
        <x:f>'Base_Analitica'!K454</x:f>
        <x:v>0</x:v>
      </x:c>
      <x:c r="E56" s="272" t="n">
        <x:f>'Base_Analitica'!K455</x:f>
        <x:v>877</x:v>
      </x:c>
      <x:c r="F56" s="272" t="n">
        <x:f>'Base_Analitica'!K456</x:f>
        <x:v>26978</x:v>
      </x:c>
      <x:c r="G56" s="272" t="n">
        <x:f>'Base_Analitica'!K458</x:f>
        <x:v>8077</x:v>
      </x:c>
      <x:c r="H56" s="272"/>
      <x:c r="I56" s="272" t="n">
        <x:f>'Base_Analitica'!K459</x:f>
        <x:v>63048</x:v>
      </x:c>
    </x:row>
    <x:row r="57" ht="19" customHeight="1">
      <x:c r="A57" t="str">
        <x:f>"4T19"</x:f>
        <x:v>4T19</x:v>
      </x:c>
      <x:c r="B57" s="272"/>
      <x:c r="C57" s="272"/>
      <x:c r="D57" s="272" t="n">
        <x:f>'Base_Analitica'!K461</x:f>
        <x:v>4588</x:v>
      </x:c>
      <x:c r="E57" s="272"/>
      <x:c r="F57" s="272" t="n">
        <x:f>'Base_Analitica'!K462</x:f>
        <x:v>28305</x:v>
      </x:c>
      <x:c r="G57" s="272" t="n">
        <x:f>'Base_Analitica'!K464</x:f>
        <x:v>7307</x:v>
      </x:c>
      <x:c r="H57" s="272"/>
      <x:c r="I57" s="272" t="n">
        <x:f>'Base_Analitica'!K465</x:f>
        <x:v>64454</x:v>
      </x:c>
    </x:row>
    <x:row r="58" ht="19" customHeight="1">
      <x:c r="A58" t="str">
        <x:f>"1T20"</x:f>
        <x:v>1T20</x:v>
      </x:c>
      <x:c r="B58" s="272"/>
      <x:c r="C58" s="272"/>
      <x:c r="D58" s="272" t="n">
        <x:f>'Base_Analitica'!K467</x:f>
        <x:v>830</x:v>
      </x:c>
      <x:c r="E58" s="272"/>
      <x:c r="F58" s="272" t="n">
        <x:f>'Base_Analitica'!K468</x:f>
        <x:v>26224</x:v>
      </x:c>
      <x:c r="G58" s="272" t="n">
        <x:f>'Base_Analitica'!K470</x:f>
        <x:v>5905</x:v>
      </x:c>
      <x:c r="H58" s="272"/>
      <x:c r="I58" s="272" t="n">
        <x:f>'Base_Analitica'!K471</x:f>
        <x:v>68162</x:v>
      </x:c>
    </x:row>
    <x:row r="59" ht="19" customHeight="1">
      <x:c r="A59" t="str">
        <x:f>"2T20"</x:f>
        <x:v>2T20</x:v>
      </x:c>
      <x:c r="B59" s="272"/>
      <x:c r="C59" s="272"/>
      <x:c r="D59" s="272" t="n">
        <x:f>'Base_Analitica'!K473</x:f>
        <x:v>1098</x:v>
      </x:c>
      <x:c r="E59" s="272"/>
      <x:c r="F59" s="272" t="n">
        <x:f>'Base_Analitica'!K474</x:f>
        <x:v>18890</x:v>
      </x:c>
      <x:c r="G59" s="272" t="n">
        <x:f>'Base_Analitica'!K476</x:f>
        <x:v>3312</x:v>
      </x:c>
      <x:c r="H59" s="272"/>
      <x:c r="I59" s="272" t="n">
        <x:f>'Base_Analitica'!K477</x:f>
        <x:v>39835</x:v>
      </x:c>
    </x:row>
    <x:row r="60" ht="19" customHeight="1">
      <x:c r="A60" t="str">
        <x:f>"3T20"</x:f>
        <x:v>3T20</x:v>
      </x:c>
      <x:c r="B60" s="272"/>
      <x:c r="C60" s="272"/>
      <x:c r="D60" s="272" t="n">
        <x:f>'Base_Analitica'!K479</x:f>
        <x:v>1090</x:v>
      </x:c>
      <x:c r="E60" s="272"/>
      <x:c r="F60" s="272" t="n">
        <x:f>'Base_Analitica'!K480</x:f>
        <x:v>25101</x:v>
      </x:c>
      <x:c r="G60" s="272" t="n">
        <x:f>'Base_Analitica'!K482</x:f>
        <x:v>4101</x:v>
      </x:c>
      <x:c r="H60" s="272"/>
      <x:c r="I60" s="272" t="n">
        <x:f>'Base_Analitica'!K483</x:f>
        <x:v>55670</x:v>
      </x:c>
    </x:row>
    <x:row r="61" ht="19" customHeight="1">
      <x:c r="A61" t="str">
        <x:f>"4T20"</x:f>
        <x:v>4T20</x:v>
      </x:c>
      <x:c r="B61" s="272"/>
      <x:c r="C61" s="272"/>
      <x:c r="D61" s="272" t="n">
        <x:f>'Base_Analitica'!K485</x:f>
        <x:v>1189</x:v>
      </x:c>
      <x:c r="E61" s="272"/>
      <x:c r="F61" s="272" t="n">
        <x:f>'Base_Analitica'!K486</x:f>
        <x:v>21842</x:v>
      </x:c>
      <x:c r="G61" s="272" t="n">
        <x:f>'Base_Analitica'!K488</x:f>
        <x:v>6813</x:v>
      </x:c>
      <x:c r="H61" s="272"/>
      <x:c r="I61" s="272" t="n">
        <x:f>'Base_Analitica'!K489</x:f>
        <x:v>58548</x:v>
      </x:c>
    </x:row>
    <x:row r="62" ht="19" customHeight="1">
      <x:c r="A62" t="str">
        <x:f>"1T21"</x:f>
        <x:v>1T21</x:v>
      </x:c>
      <x:c r="B62" s="272"/>
      <x:c r="C62" s="272"/>
      <x:c r="D62" s="272" t="n">
        <x:f>'Base_Analitica'!K491</x:f>
        <x:v>823</x:v>
      </x:c>
      <x:c r="E62" s="272"/>
      <x:c r="F62" s="272" t="n">
        <x:f>'Base_Analitica'!K492</x:f>
        <x:v>28636</x:v>
      </x:c>
      <x:c r="G62" s="272" t="n">
        <x:f>'Base_Analitica'!K494</x:f>
        <x:v>7271</x:v>
      </x:c>
      <x:c r="H62" s="272"/>
      <x:c r="I62" s="272" t="n">
        <x:f>'Base_Analitica'!K495</x:f>
        <x:v>64975</x:v>
      </x:c>
    </x:row>
    <x:row r="63" ht="19" customHeight="1">
      <x:c r="A63" t="str">
        <x:f>"2T21"</x:f>
        <x:v>2T21</x:v>
      </x:c>
      <x:c r="B63" s="272"/>
      <x:c r="C63" s="272"/>
      <x:c r="D63" s="272" t="n">
        <x:f>'Base_Analitica'!K497</x:f>
        <x:v>609</x:v>
      </x:c>
      <x:c r="E63" s="272"/>
      <x:c r="F63" s="272" t="n">
        <x:f>'Base_Analitica'!K498</x:f>
        <x:v>29667</x:v>
      </x:c>
      <x:c r="G63" s="272" t="n">
        <x:f>'Base_Analitica'!K500</x:f>
        <x:v>8748</x:v>
      </x:c>
      <x:c r="H63" s="272"/>
      <x:c r="I63" s="272" t="n">
        <x:f>'Base_Analitica'!K501</x:f>
        <x:v>88246</x:v>
      </x:c>
    </x:row>
    <x:row r="64" ht="19" customHeight="1">
      <x:c r="A64" t="str">
        <x:f>"3T21"</x:f>
        <x:v>3T21</x:v>
      </x:c>
      <x:c r="B64" s="272"/>
      <x:c r="C64" s="272"/>
      <x:c r="D64" s="272" t="n">
        <x:f>'Base_Analitica'!K503</x:f>
        <x:v>474</x:v>
      </x:c>
      <x:c r="E64" s="272"/>
      <x:c r="F64" s="272" t="n">
        <x:f>'Base_Analitica'!K504</x:f>
        <x:v>32983</x:v>
      </x:c>
      <x:c r="G64" s="272" t="n">
        <x:f>'Base_Analitica'!K506</x:f>
        <x:v>13938</x:v>
      </x:c>
      <x:c r="H64" s="272"/>
      <x:c r="I64" s="272" t="n">
        <x:f>'Base_Analitica'!K507</x:f>
        <x:v>95546</x:v>
      </x:c>
    </x:row>
    <x:row r="65" ht="19" customHeight="1">
      <x:c r="A65" t="str">
        <x:f>"4T21"</x:f>
        <x:v>4T21</x:v>
      </x:c>
      <x:c r="B65" s="272"/>
      <x:c r="C65" s="272"/>
      <x:c r="D65" s="272" t="n">
        <x:f>'Base_Analitica'!K509</x:f>
        <x:v>824</x:v>
      </x:c>
      <x:c r="E65" s="272"/>
      <x:c r="F65" s="272" t="n">
        <x:f>'Base_Analitica'!K510</x:f>
        <x:v>36464</x:v>
      </x:c>
      <x:c r="G65" s="272" t="n">
        <x:f>'Base_Analitica'!K512</x:f>
        <x:v>21435</x:v>
      </x:c>
      <x:c r="H65" s="272"/>
      <x:c r="I65" s="272" t="n">
        <x:f>'Base_Analitica'!K513</x:f>
        <x:v>104838</x:v>
      </x:c>
    </x:row>
    <x:row r="66" ht="19" customHeight="1">
      <x:c r="A66" t="str">
        <x:f>"1T22"</x:f>
        <x:v>1T22</x:v>
      </x:c>
      <x:c r="B66" s="272"/>
      <x:c r="C66" s="272"/>
      <x:c r="D66" s="272" t="n">
        <x:f>'Base_Analitica'!K515</x:f>
        <x:v>649</x:v>
      </x:c>
      <x:c r="E66" s="272"/>
      <x:c r="F66" s="272" t="n">
        <x:f>'Base_Analitica'!K516</x:f>
        <x:v>40112</x:v>
      </x:c>
      <x:c r="G66" s="272" t="n">
        <x:f>'Base_Analitica'!K518</x:f>
        <x:v>15272</x:v>
      </x:c>
      <x:c r="H66" s="272"/>
      <x:c r="I66" s="272" t="n">
        <x:f>'Base_Analitica'!K519</x:f>
        <x:v>112165</x:v>
      </x:c>
    </x:row>
    <x:row r="67" ht="19" customHeight="1">
      <x:c r="A67" t="str">
        <x:f>"2T22"</x:f>
        <x:v>2T22</x:v>
      </x:c>
      <x:c r="B67" s="272"/>
      <x:c r="C67" s="272"/>
      <x:c r="D67" s="272" t="n">
        <x:f>'Base_Analitica'!K521</x:f>
        <x:v>729</x:v>
      </x:c>
      <x:c r="E67" s="272"/>
      <x:c r="F67" s="272" t="n">
        <x:f>'Base_Analitica'!K522</x:f>
        <x:v>40228</x:v>
      </x:c>
      <x:c r="G67" s="272" t="n">
        <x:f>'Base_Analitica'!K524</x:f>
        <x:v>11677</x:v>
      </x:c>
      <x:c r="H67" s="272"/>
      <x:c r="I67" s="272" t="n">
        <x:f>'Base_Analitica'!K525</x:f>
        <x:v>131897</x:v>
      </x:c>
    </x:row>
    <x:row r="68" ht="19" customHeight="1">
      <x:c r="A68" t="str">
        <x:f>"3T22"</x:f>
        <x:v>3T22</x:v>
      </x:c>
      <x:c r="B68" s="272"/>
      <x:c r="C68" s="272"/>
      <x:c r="D68" s="272" t="n">
        <x:f>'Base_Analitica'!K527</x:f>
        <x:v>711</x:v>
      </x:c>
      <x:c r="E68" s="272"/>
      <x:c r="F68" s="272" t="n">
        <x:f>'Base_Analitica'!K528</x:f>
        <x:v>39049</x:v>
      </x:c>
      <x:c r="G68" s="272" t="n">
        <x:f>'Base_Analitica'!K530</x:f>
        <x:v>13849</x:v>
      </x:c>
      <x:c r="H68" s="272"/>
      <x:c r="I68" s="272" t="n">
        <x:f>'Base_Analitica'!K531</x:f>
        <x:v>139607</x:v>
      </x:c>
    </x:row>
    <x:row r="69" ht="19" customHeight="1">
      <x:c r="A69" t="str">
        <x:f>"4T22"</x:f>
        <x:v>4T22</x:v>
      </x:c>
      <x:c r="B69" s="272"/>
      <x:c r="C69" s="272"/>
      <x:c r="D69" s="272" t="n">
        <x:f>'Base_Analitica'!K533</x:f>
        <x:v>600</x:v>
      </x:c>
      <x:c r="E69" s="272"/>
      <x:c r="F69" s="272" t="n">
        <x:f>'Base_Analitica'!K534</x:f>
        <x:v>37757</x:v>
      </x:c>
      <x:c r="G69" s="272" t="n">
        <x:f>'Base_Analitica'!K536</x:f>
        <x:v>13772</x:v>
      </x:c>
      <x:c r="H69" s="272"/>
      <x:c r="I69" s="272" t="n">
        <x:f>'Base_Analitica'!K537</x:f>
        <x:v>127264</x:v>
      </x:c>
    </x:row>
    <x:row r="70" ht="19" customHeight="1">
      <x:c r="A70" t="str">
        <x:f>"1T23"</x:f>
        <x:v>1T23</x:v>
      </x:c>
      <x:c r="B70" s="272"/>
      <x:c r="C70" s="272"/>
      <x:c r="D70" s="272" t="n">
        <x:f>'Base_Analitica'!K539</x:f>
        <x:v>398</x:v>
      </x:c>
      <x:c r="E70" s="272"/>
      <x:c r="F70" s="272" t="n">
        <x:f>'Base_Analitica'!K540</x:f>
        <x:v>33143</x:v>
      </x:c>
      <x:c r="G70" s="272" t="n">
        <x:f>'Base_Analitica'!K542</x:f>
        <x:v>7621</x:v>
      </x:c>
      <x:c r="H70" s="272"/>
      <x:c r="I70" s="272" t="n">
        <x:f>'Base_Analitica'!K543</x:f>
        <x:v>113603</x:v>
      </x:c>
    </x:row>
    <x:row r="71" ht="19" customHeight="1">
      <x:c r="A71" t="str">
        <x:f>"2T23"</x:f>
        <x:v>2T23</x:v>
      </x:c>
      <x:c r="B71" s="272"/>
      <x:c r="C71" s="272"/>
      <x:c r="D71" s="272" t="n">
        <x:f>'Base_Analitica'!K545</x:f>
        <x:v>431</x:v>
      </x:c>
      <x:c r="E71" s="272"/>
      <x:c r="F71" s="272" t="n">
        <x:f>'Base_Analitica'!K546</x:f>
        <x:v>30276</x:v>
      </x:c>
      <x:c r="G71" s="272" t="n">
        <x:f>'Base_Analitica'!K548</x:f>
        <x:v>8051</x:v>
      </x:c>
      <x:c r="H71" s="272"/>
      <x:c r="I71" s="272" t="n">
        <x:f>'Base_Analitica'!K549</x:f>
        <x:v>95709</x:v>
      </x:c>
    </x:row>
    <x:row r="72" ht="19" customHeight="1">
      <x:c r="A72" t="str">
        <x:f>"3T23"</x:f>
        <x:v>3T23</x:v>
      </x:c>
      <x:c r="B72" s="272"/>
      <x:c r="C72" s="272"/>
      <x:c r="D72" s="272" t="n">
        <x:f>'Base_Analitica'!K551</x:f>
        <x:v>445</x:v>
      </x:c>
      <x:c r="E72" s="272"/>
      <x:c r="F72" s="272" t="n">
        <x:f>'Base_Analitica'!K552</x:f>
        <x:v>34911</x:v>
      </x:c>
      <x:c r="G72" s="272" t="n">
        <x:f>'Base_Analitica'!K554</x:f>
        <x:v>5694</x:v>
      </x:c>
      <x:c r="H72" s="272"/>
      <x:c r="I72" s="272" t="n">
        <x:f>'Base_Analitica'!K555</x:f>
        <x:v>104515</x:v>
      </x:c>
    </x:row>
    <x:row r="73" ht="19" customHeight="1">
      <x:c r="A73" t="str">
        <x:f>"4T23"</x:f>
        <x:v>4T23</x:v>
      </x:c>
      <x:c r="B73" s="272"/>
      <x:c r="C73" s="272"/>
      <x:c r="D73" s="272" t="n">
        <x:f>'Base_Analitica'!K557</x:f>
        <x:v>568</x:v>
      </x:c>
      <x:c r="E73" s="272"/>
      <x:c r="F73" s="272" t="n">
        <x:f>'Base_Analitica'!K558</x:f>
        <x:v>37600</x:v>
      </x:c>
      <x:c r="G73" s="272" t="n">
        <x:f>'Base_Analitica'!K560</x:f>
        <x:v>7046</x:v>
      </x:c>
      <x:c r="H73" s="272"/>
      <x:c r="I73" s="272" t="n">
        <x:f>'Base_Analitica'!K561</x:f>
        <x:v>114431</x:v>
      </x:c>
    </x:row>
    <x:row r="74" ht="19" customHeight="1">
      <x:c r="A74" t="str">
        <x:f>"1T24"</x:f>
        <x:v>1T24</x:v>
      </x:c>
      <x:c r="B74" s="272"/>
      <x:c r="C74" s="272"/>
      <x:c r="D74" s="272" t="n">
        <x:f>'Base_Analitica'!K563</x:f>
        <x:v>362</x:v>
      </x:c>
      <x:c r="E74" s="272"/>
      <x:c r="F74" s="272" t="n">
        <x:f>'Base_Analitica'!K564</x:f>
        <x:v>32760</x:v>
      </x:c>
      <x:c r="G74" s="272" t="n">
        <x:f>'Base_Analitica'!K566</x:f>
        <x:v>5838</x:v>
      </x:c>
      <x:c r="H74" s="272"/>
      <x:c r="I74" s="272" t="n">
        <x:f>'Base_Analitica'!K567</x:f>
        <x:v>98971</x:v>
      </x:c>
    </x:row>
    <x:row r="75" ht="19" customHeight="1">
      <x:c r="A75" t="str">
        <x:f>"2T24"</x:f>
        <x:v>2T24</x:v>
      </x:c>
      <x:c r="B75" s="272"/>
      <x:c r="C75" s="272"/>
      <x:c r="D75" s="272" t="n">
        <x:f>'Base_Analitica'!K569</x:f>
        <x:v>382</x:v>
      </x:c>
      <x:c r="E75" s="272"/>
      <x:c r="F75" s="272" t="n">
        <x:f>'Base_Analitica'!K570</x:f>
        <x:v>32560</x:v>
      </x:c>
      <x:c r="G75" s="272" t="n">
        <x:f>'Base_Analitica'!K572</x:f>
        <x:v>5721</x:v>
      </x:c>
      <x:c r="H75" s="272"/>
      <x:c r="I75" s="272" t="n">
        <x:f>'Base_Analitica'!K573</x:f>
        <x:v>107110</x:v>
      </x:c>
    </x:row>
    <x:row r="76" ht="19" customHeight="1">
      <x:c r="A76" t="str">
        <x:f>"3T24"</x:f>
        <x:v>3T24</x:v>
      </x:c>
      <x:c r="B76" s="272"/>
      <x:c r="C76" s="272"/>
      <x:c r="D76" s="272" t="n">
        <x:f>'Base_Analitica'!K575</x:f>
        <x:v>425</x:v>
      </x:c>
      <x:c r="E76" s="272"/>
      <x:c r="F76" s="272" t="n">
        <x:f>'Base_Analitica'!K576</x:f>
        <x:v>33153</x:v>
      </x:c>
      <x:c r="G76" s="272" t="n">
        <x:f>'Base_Analitica'!K578</x:f>
        <x:v>7598</x:v>
      </x:c>
      <x:c r="H76" s="272"/>
      <x:c r="I76" s="272" t="n">
        <x:f>'Base_Analitica'!K579</x:f>
        <x:v>113709</x:v>
      </x:c>
    </x:row>
    <x:row r="77" ht="19" customHeight="1">
      <x:c r="A77" t="str">
        <x:f>"4T24"</x:f>
        <x:v>4T24</x:v>
      </x:c>
      <x:c r="B77" s="272"/>
      <x:c r="C77" s="272"/>
      <x:c r="D77" s="272" t="n">
        <x:f>'Base_Analitica'!K581</x:f>
        <x:v>412</x:v>
      </x:c>
      <x:c r="E77" s="272"/>
      <x:c r="F77" s="272" t="n">
        <x:f>'Base_Analitica'!K582</x:f>
        <x:v>35087</x:v>
      </x:c>
      <x:c r="G77" s="272" t="n">
        <x:f>'Base_Analitica'!K584</x:f>
        <x:v>8078</x:v>
      </x:c>
      <x:c r="H77" s="272"/>
      <x:c r="I77" s="272" t="n">
        <x:f>'Base_Analitica'!K585</x:f>
        <x:v>103667</x:v>
      </x:c>
    </x:row>
    <x:row r="78" ht="19" customHeight="1">
      <x:c r="A78" t="str">
        <x:f>"1T25"</x:f>
        <x:v>1T25</x:v>
      </x:c>
      <x:c r="B78" s="272"/>
      <x:c r="C78" s="272"/>
      <x:c r="D78" s="272" t="n">
        <x:f>'Base_Analitica'!K587</x:f>
        <x:v>401</x:v>
      </x:c>
      <x:c r="E78" s="272"/>
      <x:c r="F78" s="272" t="n">
        <x:f>'Base_Analitica'!K588</x:f>
        <x:v>39715</x:v>
      </x:c>
      <x:c r="G78" s="272" t="n">
        <x:f>'Base_Analitica'!K590</x:f>
        <x:v>6560</x:v>
      </x:c>
      <x:c r="H78" s="272"/>
      <x:c r="I78" s="272" t="n">
        <x:f>'Base_Analitica'!K591</x:f>
        <x:v>109766</x:v>
      </x:c>
    </x:row>
    <x:row r="79" ht="19" customHeight="1">
      <x:c r="A79" t="str">
        <x:f>"2T25"</x:f>
        <x:v>2T25</x:v>
      </x:c>
      <x:c r="B79" s="272"/>
      <x:c r="C79" s="272"/>
      <x:c r="D79" s="272" t="n">
        <x:f>'Base_Analitica'!K593</x:f>
        <x:v>394</x:v>
      </x:c>
      <x:c r="E79" s="272"/>
      <x:c r="F79" s="272" t="n">
        <x:f>'Base_Analitica'!K594</x:f>
        <x:v>37410</x:v>
      </x:c>
      <x:c r="G79" s="272" t="n">
        <x:f>'Base_Analitica'!K596</x:f>
        <x:v>6475</x:v>
      </x:c>
      <x:c r="H79" s="272"/>
      <x:c r="I79" s="272" t="n">
        <x:f>'Base_Analitica'!K597</x:f>
        <x:v>105290</x:v>
      </x:c>
    </x:row>
    <x:row r="80" ht="19" customHeight="1">
      <x:c r="A80" t="str">
        <x:f>"3T25"</x:f>
        <x:v>3T25</x:v>
      </x:c>
      <x:c r="B80" s="272"/>
      <x:c r="C80" s="272"/>
      <x:c r="D80" s="272" t="n">
        <x:f>'Base_Analitica'!K599</x:f>
        <x:v>431</x:v>
      </x:c>
      <x:c r="E80" s="272"/>
      <x:c r="F80" s="272" t="n">
        <x:f>'Base_Analitica'!K600</x:f>
        <x:v>39100</x:v>
      </x:c>
      <x:c r="G80" s="272" t="n">
        <x:f>'Base_Analitica'!K602</x:f>
        <x:v>7371</x:v>
      </x:c>
      <x:c r="H80" s="272"/>
      <x:c r="I80" s="272" t="n">
        <x:f>'Base_Analitica'!K603</x:f>
        <x:v>111526</x:v>
      </x:c>
    </x:row>
    <x:row r="81" ht="19" customHeight="1">
      <x:c r="A81" t="str">
        <x:f>"4T25"</x:f>
        <x:v>4T25</x:v>
      </x:c>
      <x:c r="B81" s="272"/>
      <x:c r="C81" s="272"/>
      <x:c r="D81" s="272" t="n">
        <x:f>'Base_Analitica'!K605</x:f>
        <x:v>462</x:v>
      </x:c>
      <x:c r="E81" s="272"/>
      <x:c r="F81" s="272" t="n">
        <x:f>'Base_Analitica'!K606</x:f>
        <x:v>40164</x:v>
      </x:c>
      <x:c r="G81" s="272" t="n">
        <x:f>'Base_Analitica'!K608</x:f>
        <x:v>6561</x:v>
      </x:c>
      <x:c r="H81" s="272"/>
      <x:c r="I81" s="272" t="n">
        <x:f>'Base_Analitica'!K609</x:f>
        <x:v>107319</x:v>
      </x:c>
    </x:row>
    <x:row r="82" ht="19" customHeight="1">
      <x:c r="A82" t="str">
        <x:f>"1T26"</x:f>
        <x:v>1T26</x:v>
      </x:c>
      <x:c r="B82" s="272"/>
      <x:c r="C82" s="272"/>
      <x:c r="D82" s="272" t="n">
        <x:f>'Base_Analitica'!K611</x:f>
        <x:v>428</x:v>
      </x:c>
      <x:c r="E82" s="272"/>
      <x:c r="F82" s="272" t="n">
        <x:f>'Base_Analitica'!K612</x:f>
        <x:v>42781</x:v>
      </x:c>
      <x:c r="G82" s="272" t="n">
        <x:f>'Base_Analitica'!K614</x:f>
        <x:v>6386</x:v>
      </x:c>
      <x:c r="H82" s="272"/>
      <x:c r="I82" s="272" t="n">
        <x:f>'Base_Analitica'!K615</x:f>
        <x:v>93428</x:v>
      </x:c>
    </x:row>
    <x:row r="83" ht="19" customHeight="1">
      <x:c r="A83" t="str">
        <x:f>"2T26"</x:f>
        <x:v>2T26</x:v>
      </x:c>
      <x:c r="B83" s="272"/>
      <x:c r="C83" s="272"/>
      <x:c r="D83" s="272" t="n">
        <x:f>'Base_Analitica'!K617</x:f>
        <x:v>442</x:v>
      </x:c>
      <x:c r="E83" s="272"/>
      <x:c r="F83" s="272" t="n">
        <x:f>'Base_Analitica'!K618</x:f>
        <x:v>47184</x:v>
      </x:c>
      <x:c r="G83" s="272" t="n">
        <x:f>'Base_Analitica'!K620</x:f>
        <x:v>6665</x:v>
      </x:c>
      <x:c r="H83" s="272"/>
      <x:c r="I83" s="272" t="n">
        <x:f>'Base_Analitica'!K621</x:f>
        <x:v>137063</x:v>
      </x:c>
    </x:row>
  </x:sheetData>
  <x:pageMargins left="0.7" right="0.7" top="0.75" bottom="0.75" header="0.3" footer="0.3"/>
  <x:drawing xmlns:r="http://schemas.openxmlformats.org/officeDocument/2006/relationships" r:id="R0fb19ac9d1b645b7"/>
</x:worksheet>
</file>

<file path=xl/worksheets/sheet100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22" hidden="0" customWidth="1"/>
    <x:col min="2" max="2" width="22.6640625" customWidth="1"/>
    <x:col min="3" max="3" width="3.33203125" customWidth="1"/>
    <x:col min="4" max="4" width="44" hidden="0" customWidth="1"/>
    <x:col min="5" max="5" width="44" hidden="0" customWidth="1"/>
  </x:cols>
  <x:sheetData>
    <x:row r="1" ht="19" customHeight="1">
      <x:c r="A1" s="294" t="str">
        <x:v>Variável</x:v>
      </x:c>
      <x:c r="B1" s="295" t="str">
        <x:v>Correlação com Target_Custo</x:v>
      </x:c>
      <x:c r="C1" s="295" t="str">
        <x:v>N</x:v>
      </x:c>
      <x:c r="D1" s="295" t="str">
        <x:v>Uso sugerido</x:v>
      </x:c>
      <x:c r="E1" s="296" t="str">
        <x:v>Observação</x:v>
      </x:c>
    </x:row>
    <x:row r="2" ht="19" customHeight="1">
      <x:c r="A2" t="str">
        <x:v>Receita</x:v>
      </x:c>
      <x:c r="B2" s="298" t="n">
        <x:v>0.9370099673634026</x:v>
      </x:c>
      <x:c r="C2" t="n">
        <x:v>457</x:v>
      </x:c>
      <x:c r="D2" t="str">
        <x:v>Candidata</x:v>
      </x:c>
      <x:c r="E2" t="str">
        <x:v>Correlação exploratória; não implica causalidade.</x:v>
      </x:c>
    </x:row>
    <x:row r="3" ht="19" customHeight="1">
      <x:c r="A3" t="str">
        <x:v>Custo_Lag1</x:v>
      </x:c>
      <x:c r="B3" s="298" t="n">
        <x:v>0.9848179663427762</x:v>
      </x:c>
      <x:c r="C3" t="n">
        <x:v>450</x:v>
      </x:c>
      <x:c r="D3" t="str">
        <x:v>Candidata</x:v>
      </x:c>
      <x:c r="E3" t="str">
        <x:v>Correlação exploratória; não implica causalidade.</x:v>
      </x:c>
    </x:row>
    <x:row r="4" ht="19" customHeight="1">
      <x:c r="A4" t="str">
        <x:v>Custo_Lag4</x:v>
      </x:c>
      <x:c r="B4" s="298" t="n">
        <x:v>0.9545216124329988</x:v>
      </x:c>
      <x:c r="C4" t="n">
        <x:v>429</x:v>
      </x:c>
      <x:c r="D4" t="str">
        <x:v>Candidata</x:v>
      </x:c>
      <x:c r="E4" t="str">
        <x:v>Correlação exploratória; não implica causalidade.</x:v>
      </x:c>
    </x:row>
    <x:row r="5" ht="19" customHeight="1">
      <x:c r="A5" t="str">
        <x:v>Receita_Lag1</x:v>
      </x:c>
      <x:c r="B5" s="298" t="n">
        <x:v>0.9288628753991964</x:v>
      </x:c>
      <x:c r="C5" t="n">
        <x:v>450</x:v>
      </x:c>
      <x:c r="D5" t="str">
        <x:v>Candidata</x:v>
      </x:c>
      <x:c r="E5" t="str">
        <x:v>Correlação exploratória; não implica causalidade.</x:v>
      </x:c>
    </x:row>
    <x:row r="6" ht="19" customHeight="1">
      <x:c r="A6" t="str">
        <x:v>Receita_Lag4</x:v>
      </x:c>
      <x:c r="B6" s="298" t="n">
        <x:v>0.8982628477984581</x:v>
      </x:c>
      <x:c r="C6" t="n">
        <x:v>429</x:v>
      </x:c>
      <x:c r="D6" t="str">
        <x:v>Candidata</x:v>
      </x:c>
      <x:c r="E6" t="str">
        <x:v>Correlação exploratória; não implica causalidade.</x:v>
      </x:c>
    </x:row>
    <x:row r="7" ht="19" customHeight="1">
      <x:c r="A7" t="str">
        <x:v>Despesas_Lag1</x:v>
      </x:c>
      <x:c r="B7" s="298" t="n">
        <x:v>0.15291824627088038</x:v>
      </x:c>
      <x:c r="C7" t="n">
        <x:v>450</x:v>
      </x:c>
      <x:c r="D7" t="str">
        <x:v>Candidata</x:v>
      </x:c>
      <x:c r="E7" t="str">
        <x:v>Correlação exploratória; não implica causalidade.</x:v>
      </x:c>
    </x:row>
    <x:row r="8" ht="19" customHeight="1">
      <x:c r="A8" t="str">
        <x:v>Despesas_Lag4</x:v>
      </x:c>
      <x:c r="B8" s="298" t="n">
        <x:v>0.15853247313240365</x:v>
      </x:c>
      <x:c r="C8" t="n">
        <x:v>429</x:v>
      </x:c>
      <x:c r="D8" t="str">
        <x:v>Candidata</x:v>
      </x:c>
      <x:c r="E8" t="str">
        <x:v>Correlação exploratória; não implica causalidade.</x:v>
      </x:c>
    </x:row>
    <x:row r="9" ht="19" customHeight="1">
      <x:c r="A9" t="str">
        <x:v>Trimestre_Sin</x:v>
      </x:c>
      <x:c r="B9" s="298" t="n">
        <x:v>-0.01649443811820059</x:v>
      </x:c>
      <x:c r="C9" t="n">
        <x:v>457</x:v>
      </x:c>
      <x:c r="D9" t="str">
        <x:v>Candidata</x:v>
      </x:c>
      <x:c r="E9" t="str">
        <x:v>Correlação exploratória; não implica causalidade.</x:v>
      </x:c>
    </x:row>
    <x:row r="10" ht="19" customHeight="1">
      <x:c r="A10" t="str">
        <x:v>Trimestre_Cos</x:v>
      </x:c>
      <x:c r="B10" s="298" t="n">
        <x:v>0.014124323432904878</x:v>
      </x:c>
      <x:c r="C10" t="n">
        <x:v>457</x:v>
      </x:c>
      <x:c r="D10" t="str">
        <x:v>Candidata</x:v>
      </x:c>
      <x:c r="E10" t="str">
        <x:v>Correlação exploratória; não implica causalidade.</x:v>
      </x:c>
    </x:row>
    <x:row r="11" ht="19" customHeight="1">
      <x:c r="A11" t="str">
        <x:v>Despesas_Abs</x:v>
      </x:c>
      <x:c r="B11" s="298" t="n">
        <x:v>0.19409363080678527</x:v>
      </x:c>
      <x:c r="C11" t="n">
        <x:v>457</x:v>
      </x:c>
      <x:c r="D11" t="str">
        <x:v>EDA apenas / revisar leakage</x:v>
      </x:c>
      <x:c r="E11" t="str">
        <x:v>Variável contemporânea/derivada do resultado; não usar automaticamente para previsão.</x:v>
      </x:c>
    </x:row>
    <x:row r="12" ht="19" customHeight="1">
      <x:c r="A12" t="str">
        <x:v>EBIT</x:v>
      </x:c>
      <x:c r="B12" s="298" t="n">
        <x:v>0.23304060375172186</x:v>
      </x:c>
      <x:c r="C12" t="n">
        <x:v>457</x:v>
      </x:c>
      <x:c r="D12" t="str">
        <x:v>EDA apenas / revisar leakage</x:v>
      </x:c>
      <x:c r="E12" t="str">
        <x:v>Variável contemporânea/derivada do resultado; não usar automaticamente para previsão.</x:v>
      </x:c>
    </x:row>
    <x:row r="13" ht="19" customHeight="1">
      <x:c r="A13" t="str">
        <x:v>Lucro_Bruto</x:v>
      </x:c>
      <x:c r="B13" s="298" t="n">
        <x:v>0.31839044921610693</x:v>
      </x:c>
      <x:c r="C13" t="n">
        <x:v>457</x:v>
      </x:c>
      <x:c r="D13" t="str">
        <x:v>EDA apenas / revisar leakage</x:v>
      </x:c>
      <x:c r="E13" t="str">
        <x:v>Variável contemporânea/derivada do resultado; não usar automaticamente para previsão.</x:v>
      </x:c>
    </x:row>
    <x:row r="14">
      <x:c r="E14"/>
    </x:row>
    <x:row r="15">
      <x:c r="E15"/>
    </x:row>
    <x:row r="16">
      <x:c r="E16"/>
    </x:row>
    <x:row r="17">
      <x:c r="E17"/>
    </x:row>
    <x:row r="18">
      <x:c r="E18"/>
    </x:row>
    <x:row r="19">
      <x:c r="E19"/>
    </x:row>
    <x:row r="20">
      <x:c r="E20"/>
    </x:row>
  </x:sheetData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Views>
    <x:sheetView showGridLines="0" workbookViewId="0"/>
  </x:sheetViews>
  <x:sheetFormatPr baseColWidth="8" defaultRowHeight="14.399999618530273"/>
  <x:cols>
    <x:col min="1" max="1" width="12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8" hidden="0" customWidth="1"/>
  </x:cols>
  <x:sheetData>
    <x:row r="1" ht="19" customHeight="1">
      <x:c r="A1" s="294" t="str">
        <x:v>Periodo</x:v>
      </x:c>
      <x:c r="B1" s="295" t="str">
        <x:v>Segmento</x:v>
      </x:c>
      <x:c r="C1" s="295" t="str">
        <x:v>Custo_Abs</x:v>
      </x:c>
      <x:c r="D1" s="295" t="str">
        <x:v>Q1</x:v>
      </x:c>
      <x:c r="E1" s="295" t="str">
        <x:v>Q3</x:v>
      </x:c>
      <x:c r="F1" s="295" t="str">
        <x:v>Limite_Inferior</x:v>
      </x:c>
      <x:c r="G1" s="295" t="str">
        <x:v>Limite_Superior</x:v>
      </x:c>
      <x:c r="H1" s="296" t="str">
        <x:v>Classificação</x:v>
      </x:c>
    </x:row>
    <x:row r="2" ht="19" customHeight="1">
      <x:c r="A2" t="str">
        <x:v>4T19</x:v>
      </x:c>
      <x:c r="B2" t="str">
        <x:v>CORPORATIVO / OUTROS NEGÓCIOS</x:v>
      </x:c>
      <x:c r="C2" s="272" t="n">
        <x:v>4588</x:v>
      </x:c>
      <x:c r="D2" s="272" t="n">
        <x:v>0</x:v>
      </x:c>
      <x:c r="E2" s="272" t="n">
        <x:v>421.75</x:v>
      </x:c>
      <x:c r="F2" s="272" t="n">
        <x:v>-632.625</x:v>
      </x:c>
      <x:c r="G2" s="272" t="n">
        <x:v>1054.375</x:v>
      </x:c>
      <x:c r="H2" t="str">
        <x:v>Outlier IQR</x:v>
      </x:c>
    </x:row>
    <x:row r="3" ht="19" customHeight="1">
      <x:c r="A3" t="str">
        <x:v>2T20</x:v>
      </x:c>
      <x:c r="B3" t="str">
        <x:v>CORPORATIVO / OUTROS NEGÓCIOS</x:v>
      </x:c>
      <x:c r="C3" s="272" t="n">
        <x:v>1098</x:v>
      </x:c>
      <x:c r="D3" s="272" t="n">
        <x:v>0</x:v>
      </x:c>
      <x:c r="E3" s="272" t="n">
        <x:v>421.75</x:v>
      </x:c>
      <x:c r="F3" s="272" t="n">
        <x:v>-632.625</x:v>
      </x:c>
      <x:c r="G3" s="272" t="n">
        <x:v>1054.375</x:v>
      </x:c>
      <x:c r="H3" t="str">
        <x:v>Outlier IQR</x:v>
      </x:c>
    </x:row>
    <x:row r="4" ht="19" customHeight="1">
      <x:c r="A4" t="str">
        <x:v>3T20</x:v>
      </x:c>
      <x:c r="B4" t="str">
        <x:v>CORPORATIVO / OUTROS NEGÓCIOS</x:v>
      </x:c>
      <x:c r="C4" s="272" t="n">
        <x:v>1090</x:v>
      </x:c>
      <x:c r="D4" s="272" t="n">
        <x:v>0</x:v>
      </x:c>
      <x:c r="E4" s="272" t="n">
        <x:v>421.75</x:v>
      </x:c>
      <x:c r="F4" s="272" t="n">
        <x:v>-632.625</x:v>
      </x:c>
      <x:c r="G4" s="272" t="n">
        <x:v>1054.375</x:v>
      </x:c>
      <x:c r="H4" t="str">
        <x:v>Outlier IQR</x:v>
      </x:c>
    </x:row>
    <x:row r="5" ht="19" customHeight="1">
      <x:c r="A5" t="str">
        <x:v>4T20</x:v>
      </x:c>
      <x:c r="B5" t="str">
        <x:v>CORPORATIVO / OUTROS NEGÓCIOS</x:v>
      </x:c>
      <x:c r="C5" s="272" t="n">
        <x:v>1189</x:v>
      </x:c>
      <x:c r="D5" s="272" t="n">
        <x:v>0</x:v>
      </x:c>
      <x:c r="E5" s="272" t="n">
        <x:v>421.75</x:v>
      </x:c>
      <x:c r="F5" s="272" t="n">
        <x:v>-632.625</x:v>
      </x:c>
      <x:c r="G5" s="272" t="n">
        <x:v>1054.375</x:v>
      </x:c>
      <x:c r="H5" t="str">
        <x:v>Outlier IQR</x:v>
      </x:c>
    </x:row>
    <x:row r="6" ht="19" customHeight="1">
      <x:c r="A6" t="str">
        <x:v>4T15</x:v>
      </x:c>
      <x:c r="B6" t="str">
        <x:v>DISTRIBUIÇÃO</x:v>
      </x:c>
      <x:c r="C6" s="272" t="n">
        <x:v>35078</x:v>
      </x:c>
      <x:c r="D6" s="272" t="n">
        <x:v>13502.851</x:v>
      </x:c>
      <x:c r="E6" s="272" t="n">
        <x:v>21923</x:v>
      </x:c>
      <x:c r="F6" s="272" t="n">
        <x:v>872.6275000000005</x:v>
      </x:c>
      <x:c r="G6" s="272" t="n">
        <x:v>34553.2235</x:v>
      </x:c>
      <x:c r="H6" t="str">
        <x:v>Outlier IQR</x:v>
      </x:c>
    </x:row>
    <x:row r="7" ht="19" customHeight="1">
      <x:c r="A7" t="str">
        <x:v>4T21</x:v>
      </x:c>
      <x:c r="B7" t="str">
        <x:v>GÁS &amp; ENERGIA / G&amp;EBC</x:v>
      </x:c>
      <x:c r="C7" s="272" t="n">
        <x:v>21435</x:v>
      </x:c>
      <x:c r="D7" s="272" t="n">
        <x:v>3198.4545000000003</x:v>
      </x:c>
      <x:c r="E7" s="272" t="n">
        <x:v>8011.75</x:v>
      </x:c>
      <x:c r="F7" s="272" t="n">
        <x:v>-4021.48875</x:v>
      </x:c>
      <x:c r="G7" s="272" t="n">
        <x:v>15231.69325</x:v>
      </x:c>
      <x:c r="H7" t="str">
        <x:v>Outlier IQR</x:v>
      </x:c>
    </x:row>
    <x:row r="8" ht="19" customHeight="1">
      <x:c r="A8" t="str">
        <x:v>1T22</x:v>
      </x:c>
      <x:c r="B8" t="str">
        <x:v>GÁS &amp; ENERGIA / G&amp;EBC</x:v>
      </x:c>
      <x:c r="C8" s="272" t="n">
        <x:v>15272</x:v>
      </x:c>
      <x:c r="D8" s="272" t="n">
        <x:v>3198.4545000000003</x:v>
      </x:c>
      <x:c r="E8" s="272" t="n">
        <x:v>8011.75</x:v>
      </x:c>
      <x:c r="F8" s="272" t="n">
        <x:v>-4021.48875</x:v>
      </x:c>
      <x:c r="G8" s="272" t="n">
        <x:v>15231.69325</x:v>
      </x:c>
      <x:c r="H8" t="str">
        <x:v>Outlier IQR</x:v>
      </x:c>
    </x:row>
    <x:row r="9">
      <x:c r="A9"/>
      <x:c r="B9"/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  <x:row r="11">
      <x:c r="A11"/>
      <x:c r="B11"/>
      <x:c r="C11"/>
      <x:c r="D11"/>
      <x:c r="E11"/>
      <x:c r="F11"/>
      <x:c r="G11"/>
    </x:row>
    <x:row r="12">
      <x:c r="A12"/>
      <x:c r="B12"/>
      <x:c r="C12"/>
      <x:c r="D12"/>
      <x:c r="E12"/>
      <x:c r="F12"/>
      <x:c r="G12"/>
    </x:row>
    <x:row r="13">
      <x:c r="A13"/>
      <x:c r="B13"/>
      <x:c r="C13"/>
      <x:c r="D13"/>
      <x:c r="E13"/>
      <x:c r="F13"/>
      <x:c r="G13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  <x:row r="28">
      <x:c r="A28"/>
      <x:c r="B28"/>
      <x:c r="C28"/>
      <x:c r="D28"/>
      <x:c r="E28"/>
      <x:c r="F28"/>
      <x:c r="G28"/>
    </x:row>
    <x:row r="29">
      <x:c r="A29"/>
      <x:c r="B29"/>
      <x:c r="C29"/>
      <x:c r="D29"/>
      <x:c r="E29"/>
      <x:c r="F29"/>
      <x:c r="G29"/>
    </x:row>
    <x:row r="30">
      <x:c r="A30"/>
      <x:c r="B30"/>
      <x:c r="C30"/>
      <x:c r="D30"/>
      <x:c r="E30"/>
      <x:c r="F30"/>
      <x:c r="G30"/>
    </x:row>
    <x:row r="31">
      <x:c r="A31"/>
      <x:c r="B31"/>
      <x:c r="C31"/>
      <x:c r="D31"/>
      <x:c r="E31"/>
      <x:c r="F31"/>
      <x:c r="G31"/>
    </x:row>
    <x:row r="32">
      <x:c r="A32"/>
      <x:c r="B32"/>
      <x:c r="C32"/>
      <x:c r="D32"/>
      <x:c r="E32"/>
      <x:c r="F32"/>
      <x:c r="G32"/>
    </x:row>
    <x:row r="33">
      <x:c r="A33"/>
      <x:c r="B33"/>
      <x:c r="C33"/>
      <x:c r="D33"/>
      <x:c r="E33"/>
      <x:c r="F33"/>
      <x:c r="G33"/>
    </x:row>
    <x:row r="34">
      <x:c r="A34"/>
      <x:c r="B34"/>
      <x:c r="C34"/>
      <x:c r="D34"/>
      <x:c r="E34"/>
      <x:c r="F34"/>
      <x:c r="G34"/>
    </x:row>
    <x:row r="35">
      <x:c r="A35"/>
      <x:c r="B35"/>
      <x:c r="C35"/>
      <x:c r="D35"/>
      <x:c r="E35"/>
      <x:c r="F35"/>
      <x:c r="G35"/>
    </x:row>
    <x:row r="36">
      <x:c r="A36"/>
      <x:c r="B36"/>
      <x:c r="C36"/>
      <x:c r="D36"/>
      <x:c r="E36"/>
      <x:c r="F36"/>
      <x:c r="G36"/>
    </x:row>
    <x:row r="37">
      <x:c r="A37"/>
      <x:c r="B37"/>
      <x:c r="C37"/>
      <x:c r="D37"/>
      <x:c r="E37"/>
      <x:c r="F37"/>
      <x:c r="G37"/>
    </x:row>
    <x:row r="38">
      <x:c r="A38"/>
      <x:c r="B38"/>
      <x:c r="C38"/>
      <x:c r="D38"/>
      <x:c r="E38"/>
      <x:c r="F38"/>
      <x:c r="G38"/>
    </x:row>
    <x:row r="39">
      <x:c r="A39"/>
      <x:c r="B39"/>
      <x:c r="C39"/>
      <x:c r="D39"/>
      <x:c r="E39"/>
      <x:c r="F39"/>
      <x:c r="G39"/>
    </x:row>
    <x:row r="40">
      <x:c r="A40"/>
      <x:c r="B40"/>
      <x:c r="C40"/>
      <x:c r="D40"/>
      <x:c r="E40"/>
      <x:c r="F40"/>
      <x:c r="G40"/>
    </x:row>
    <x:row r="41">
      <x:c r="A41"/>
      <x:c r="B41"/>
      <x:c r="C41"/>
      <x:c r="D41"/>
      <x:c r="E41"/>
      <x:c r="F41"/>
      <x:c r="G41"/>
    </x:row>
    <x:row r="42">
      <x:c r="A42"/>
      <x:c r="B42"/>
      <x:c r="C42"/>
      <x:c r="D42"/>
      <x:c r="E42"/>
      <x:c r="F42"/>
      <x:c r="G42"/>
    </x:row>
    <x:row r="43">
      <x:c r="A43"/>
      <x:c r="B43"/>
      <x:c r="C43"/>
      <x:c r="D43"/>
      <x:c r="E43"/>
      <x:c r="F43"/>
      <x:c r="G43"/>
    </x:row>
    <x:row r="44">
      <x:c r="A44"/>
      <x:c r="B44"/>
      <x:c r="C44"/>
      <x:c r="D44"/>
      <x:c r="E44"/>
      <x:c r="F44"/>
      <x:c r="G44"/>
    </x:row>
    <x:row r="45">
      <x:c r="A45"/>
      <x:c r="B45"/>
      <x:c r="C45"/>
      <x:c r="D45"/>
      <x:c r="E45"/>
      <x:c r="F45"/>
      <x:c r="G45"/>
    </x:row>
    <x:row r="46">
      <x:c r="A46"/>
      <x:c r="B46"/>
      <x:c r="C46"/>
      <x:c r="D46"/>
      <x:c r="E46"/>
      <x:c r="F46"/>
      <x:c r="G46"/>
    </x:row>
    <x:row r="47">
      <x:c r="A47"/>
      <x:c r="B47"/>
      <x:c r="C47"/>
      <x:c r="D47"/>
      <x:c r="E47"/>
      <x:c r="F47"/>
      <x:c r="G47"/>
    </x:row>
    <x:row r="48">
      <x:c r="A48"/>
      <x:c r="B48"/>
      <x:c r="C48"/>
      <x:c r="D48"/>
      <x:c r="E48"/>
      <x:c r="F48"/>
      <x:c r="G48"/>
    </x:row>
    <x:row r="49">
      <x:c r="A49"/>
      <x:c r="B49"/>
      <x:c r="C49"/>
      <x:c r="D49"/>
      <x:c r="E49"/>
      <x:c r="F49"/>
      <x:c r="G49"/>
    </x:row>
    <x:row r="50">
      <x:c r="A50"/>
      <x:c r="B50"/>
      <x:c r="C50"/>
      <x:c r="D50"/>
      <x:c r="E50"/>
      <x:c r="F50"/>
      <x:c r="G50"/>
    </x:row>
  </x:sheetData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FormatPr baseColWidth="8" defaultRowHeight="14.399999618530273"/>
  <x:cols>
    <x:col min="1" max="1" width="16" customWidth="1"/>
    <x:col min="2" max="3" width="20" customWidth="1"/>
    <x:col min="4" max="4" width="12.77734375" customWidth="1"/>
    <x:col min="5" max="5" width="11.33203125" customWidth="1"/>
  </x:cols>
  <x:sheetData>
    <x:row r="1" ht="18" customHeight="1">
      <x:c r="A1" s="236" t="inlineStr">
        <x:is>
          <x:t xml:space="preserve">DIAGNÓSTICO DE ESCALA</x:t>
        </x:is>
      </x:c>
    </x:row>
    <x:row r="2" ht="43.20000076293945" customHeight="1">
      <x:c r="A2" s="217" t="inlineStr">
        <x:is>
          <x:t xml:space="preserve">Objetivo</x:t>
        </x:is>
      </x:c>
      <x:c r="B2" s="217" t="inlineStr">
        <x:is>
          <x:t xml:space="preserve">Identificar mudanças de ordem de grandeza antes da modelagem.</x:t>
        </x:is>
      </x:c>
    </x:row>
    <x:row r="3" ht="57.599998474121094" customHeight="1">
      <x:c r="A3" s="217" t="inlineStr">
        <x:is>
          <x:t xml:space="preserve">Regra</x:t>
        </x:is>
      </x:c>
      <x:c r="B3" s="217" t="inlineStr">
        <x:is>
          <x:t xml:space="preserve">Valores &gt;= 1.000 e &lt; 1.000 coexistem nas mesmas métricas ao longo da série.</x:t>
        </x:is>
      </x:c>
    </x:row>
    <x:row r="4" ht="57.599998474121094" customHeight="1">
      <x:c r="A4" s="217" t="inlineStr">
        <x:is>
          <x:t xml:space="preserve">Conclusão</x:t>
        </x:is>
      </x:c>
      <x:c r="B4" s="217" t="inlineStr">
        <x:is>
          <x:t xml:space="preserve">É necessário padronizar a unidade monetária antes do ML.</x:t>
        </x:is>
      </x:c>
    </x:row>
    <x:row r="7">
      <x:c r="A7" s="220" t="inlineStr">
        <x:is>
          <x:t xml:space="preserve">Periodo</x:t>
        </x:is>
      </x:c>
      <x:c r="B7" s="220" t="inlineStr">
        <x:is>
          <x:t xml:space="preserve">Receita</x:t>
        </x:is>
      </x:c>
      <x:c r="C7" s="220" t="inlineStr">
        <x:is>
          <x:t xml:space="preserve">Custo_Abs</x:t>
        </x:is>
      </x:c>
      <x:c r="D7" s="220" t="inlineStr">
        <x:is>
          <x:t xml:space="preserve">Regime_Receita</x:t>
        </x:is>
      </x:c>
      <x:c r="E7" s="220" t="inlineStr">
        <x:is>
          <x:t xml:space="preserve">Regime_Custo</x:t>
        </x:is>
      </x:c>
    </x:row>
    <x:row r="8">
      <x:c r="A8" t="inlineStr">
        <x:is>
          <x:t xml:space="preserve">1T06</x:t>
        </x:is>
      </x:c>
      <x:c r="B8" s="222" t="n">
        <x:v>35885.925</x:v>
      </x:c>
      <x:c r="C8" s="222" t="n">
        <x:v>19643.548</x:v>
      </x:c>
      <x:c r="D8" t="inlineStr">
        <x:is>
          <x:t xml:space="preserve">&gt;=1.000</x:t>
        </x:is>
      </x:c>
      <x:c r="E8" t="inlineStr">
        <x:is>
          <x:t xml:space="preserve">&gt;=1.000</x:t>
        </x:is>
      </x:c>
    </x:row>
    <x:row r="9">
      <x:c r="A9" t="inlineStr">
        <x:is>
          <x:t xml:space="preserve">2T06</x:t>
        </x:is>
      </x:c>
      <x:c r="B9" s="222" t="n">
        <x:v>37948.41099999999</x:v>
      </x:c>
      <x:c r="C9" s="222" t="n">
        <x:v>21260.421</x:v>
      </x:c>
      <x:c r="D9" t="inlineStr">
        <x:is>
          <x:t xml:space="preserve">&gt;=1.000</x:t>
        </x:is>
      </x:c>
      <x:c r="E9" t="inlineStr">
        <x:is>
          <x:t xml:space="preserve">&gt;=1.000</x:t>
        </x:is>
      </x:c>
    </x:row>
    <x:row r="10">
      <x:c r="A10" t="inlineStr">
        <x:is>
          <x:t xml:space="preserve">3T06</x:t>
        </x:is>
      </x:c>
      <x:c r="B10" s="222" t="n">
        <x:v>43363.43000000001</x:v>
      </x:c>
      <x:c r="C10" s="222" t="n">
        <x:v>27066.17600000001</x:v>
      </x:c>
      <x:c r="D10" t="inlineStr">
        <x:is>
          <x:t xml:space="preserve">&gt;=1.000</x:t>
        </x:is>
      </x:c>
      <x:c r="E10" t="inlineStr">
        <x:is>
          <x:t xml:space="preserve">&gt;=1.000</x:t>
        </x:is>
      </x:c>
    </x:row>
    <x:row r="11">
      <x:c r="A11" t="inlineStr">
        <x:is>
          <x:t xml:space="preserve">4T06</x:t>
        </x:is>
      </x:c>
      <x:c r="B11" s="222" t="n">
        <x:v>41041.05299999999</x:v>
      </x:c>
      <x:c r="C11" s="222" t="n">
        <x:v>26695.697</x:v>
      </x:c>
      <x:c r="D11" t="inlineStr">
        <x:is>
          <x:t xml:space="preserve">&gt;=1.000</x:t>
        </x:is>
      </x:c>
      <x:c r="E11" t="inlineStr">
        <x:is>
          <x:t xml:space="preserve">&gt;=1.000</x:t>
        </x:is>
      </x:c>
    </x:row>
    <x:row r="12">
      <x:c r="A12" t="inlineStr">
        <x:is>
          <x:t xml:space="preserve">1T07</x:t>
        </x:is>
      </x:c>
      <x:c r="B12" s="222" t="n">
        <x:v>38894.447</x:v>
      </x:c>
      <x:c r="C12" s="222" t="n">
        <x:v>23628.834</x:v>
      </x:c>
      <x:c r="D12" t="inlineStr">
        <x:is>
          <x:t xml:space="preserve">&gt;=1.000</x:t>
        </x:is>
      </x:c>
      <x:c r="E12" t="inlineStr">
        <x:is>
          <x:t xml:space="preserve">&gt;=1.000</x:t>
        </x:is>
      </x:c>
    </x:row>
    <x:row r="13">
      <x:c r="A13" t="inlineStr">
        <x:is>
          <x:t xml:space="preserve">2T07</x:t>
        </x:is>
      </x:c>
      <x:c r="B13" s="222" t="n">
        <x:v>41797.675</x:v>
      </x:c>
      <x:c r="C13" s="222" t="n">
        <x:v>24552.188</x:v>
      </x:c>
      <x:c r="D13" t="inlineStr">
        <x:is>
          <x:t xml:space="preserve">&gt;=1.000</x:t>
        </x:is>
      </x:c>
      <x:c r="E13" t="inlineStr">
        <x:is>
          <x:t xml:space="preserve">&gt;=1.000</x:t>
        </x:is>
      </x:c>
    </x:row>
    <x:row r="14">
      <x:c r="A14" t="inlineStr">
        <x:is>
          <x:t xml:space="preserve">3T07</x:t>
        </x:is>
      </x:c>
      <x:c r="B14" s="222" t="n">
        <x:v>44468.625</x:v>
      </x:c>
      <x:c r="C14" s="222" t="n">
        <x:v>27263.405</x:v>
      </x:c>
      <x:c r="D14" t="inlineStr">
        <x:is>
          <x:t xml:space="preserve">&gt;=1.000</x:t>
        </x:is>
      </x:c>
      <x:c r="E14" t="inlineStr">
        <x:is>
          <x:t xml:space="preserve">&gt;=1.000</x:t>
        </x:is>
      </x:c>
    </x:row>
    <x:row r="15">
      <x:c r="A15" t="inlineStr">
        <x:is>
          <x:t xml:space="preserve">4T07</x:t>
        </x:is>
      </x:c>
      <x:c r="B15" s="222" t="n">
        <x:v>45416.978</x:v>
      </x:c>
      <x:c r="C15" s="222" t="n">
        <x:v>28953.61600000001</x:v>
      </x:c>
      <x:c r="D15" t="inlineStr">
        <x:is>
          <x:t xml:space="preserve">&gt;=1.000</x:t>
        </x:is>
      </x:c>
      <x:c r="E15" t="inlineStr">
        <x:is>
          <x:t xml:space="preserve">&gt;=1.000</x:t>
        </x:is>
      </x:c>
    </x:row>
    <x:row r="16">
      <x:c r="A16" t="inlineStr">
        <x:is>
          <x:t xml:space="preserve">1T08</x:t>
        </x:is>
      </x:c>
      <x:c r="B16" s="222" t="n">
        <x:v>46892.13</x:v>
      </x:c>
      <x:c r="C16" s="222" t="n">
        <x:v>29639.424</x:v>
      </x:c>
      <x:c r="D16" t="inlineStr">
        <x:is>
          <x:t xml:space="preserve">&gt;=1.000</x:t>
        </x:is>
      </x:c>
      <x:c r="E16" t="inlineStr">
        <x:is>
          <x:t xml:space="preserve">&gt;=1.000</x:t>
        </x:is>
      </x:c>
    </x:row>
    <x:row r="17">
      <x:c r="A17" t="inlineStr">
        <x:is>
          <x:t xml:space="preserve">2T08</x:t>
        </x:is>
      </x:c>
      <x:c r="B17" s="222" t="n">
        <x:v>54569.662</x:v>
      </x:c>
      <x:c r="C17" s="222" t="n">
        <x:v>33331.468</x:v>
      </x:c>
      <x:c r="D17" t="inlineStr">
        <x:is>
          <x:t xml:space="preserve">&gt;=1.000</x:t>
        </x:is>
      </x:c>
      <x:c r="E17" t="inlineStr">
        <x:is>
          <x:t xml:space="preserve">&gt;=1.000</x:t>
        </x:is>
      </x:c>
    </x:row>
    <x:row r="18">
      <x:c r="A18" t="inlineStr">
        <x:is>
          <x:t xml:space="preserve">3T08</x:t>
        </x:is>
      </x:c>
      <x:c r="B18" s="222" t="n">
        <x:v>67459.56799999998</x:v>
      </x:c>
      <x:c r="C18" s="222" t="n">
        <x:v>46757.032</x:v>
      </x:c>
      <x:c r="D18" t="inlineStr">
        <x:is>
          <x:t xml:space="preserve">&gt;=1.000</x:t>
        </x:is>
      </x:c>
      <x:c r="E18" t="inlineStr">
        <x:is>
          <x:t xml:space="preserve">&gt;=1.000</x:t>
        </x:is>
      </x:c>
    </x:row>
    <x:row r="19">
      <x:c r="A19" t="inlineStr">
        <x:is>
          <x:t xml:space="preserve">4T08</x:t>
        </x:is>
      </x:c>
      <x:c r="B19" s="222" t="n">
        <x:v>46197.17600000001</x:v>
      </x:c>
      <x:c r="C19" s="222" t="n">
        <x:v>31895.435</x:v>
      </x:c>
      <x:c r="D19" t="inlineStr">
        <x:is>
          <x:t xml:space="preserve">&gt;=1.000</x:t>
        </x:is>
      </x:c>
      <x:c r="E19" t="inlineStr">
        <x:is>
          <x:t xml:space="preserve">&gt;=1.000</x:t>
        </x:is>
      </x:c>
    </x:row>
    <x:row r="20">
      <x:c r="A20" t="inlineStr">
        <x:is>
          <x:t xml:space="preserve">1T09</x:t>
        </x:is>
      </x:c>
      <x:c r="B20" s="222" t="n">
        <x:v>42595.572</x:v>
      </x:c>
      <x:c r="C20" s="222" t="n">
        <x:v>25780.27</x:v>
      </x:c>
      <x:c r="D20" t="inlineStr">
        <x:is>
          <x:t xml:space="preserve">&gt;=1.000</x:t>
        </x:is>
      </x:c>
      <x:c r="E20" t="inlineStr">
        <x:is>
          <x:t xml:space="preserve">&gt;=1.000</x:t>
        </x:is>
      </x:c>
    </x:row>
    <x:row r="21">
      <x:c r="A21" t="inlineStr">
        <x:is>
          <x:t xml:space="preserve">2T09</x:t>
        </x:is>
      </x:c>
      <x:c r="B21" s="222" t="n">
        <x:v>44603.995</x:v>
      </x:c>
      <x:c r="C21" s="222" t="n">
        <x:v>24613.197</x:v>
      </x:c>
      <x:c r="D21" t="inlineStr">
        <x:is>
          <x:t xml:space="preserve">&gt;=1.000</x:t>
        </x:is>
      </x:c>
      <x:c r="E21" t="inlineStr">
        <x:is>
          <x:t xml:space="preserve">&gt;=1.000</x:t>
        </x:is>
      </x:c>
    </x:row>
    <x:row r="22">
      <x:c r="A22" t="inlineStr">
        <x:is>
          <x:t xml:space="preserve">3T09</x:t>
        </x:is>
      </x:c>
      <x:c r="B22" s="222" t="n">
        <x:v>47877.61899999999</x:v>
      </x:c>
      <x:c r="C22" s="222" t="n">
        <x:v>29015.41300000001</x:v>
      </x:c>
      <x:c r="D22" t="inlineStr">
        <x:is>
          <x:t xml:space="preserve">&gt;=1.000</x:t>
        </x:is>
      </x:c>
      <x:c r="E22" t="inlineStr">
        <x:is>
          <x:t xml:space="preserve">&gt;=1.000</x:t>
        </x:is>
      </x:c>
    </x:row>
    <x:row r="23">
      <x:c r="A23" t="inlineStr">
        <x:is>
          <x:t xml:space="preserve">4T09</x:t>
        </x:is>
      </x:c>
      <x:c r="B23" s="222" t="n">
        <x:v>47632.87100000001</x:v>
      </x:c>
      <x:c r="C23" s="222" t="n">
        <x:v>29628.36499999999</x:v>
      </x:c>
      <x:c r="D23" t="inlineStr">
        <x:is>
          <x:t xml:space="preserve">&gt;=1.000</x:t>
        </x:is>
      </x:c>
      <x:c r="E23" t="inlineStr">
        <x:is>
          <x:t xml:space="preserve">&gt;=1.000</x:t>
        </x:is>
      </x:c>
    </x:row>
    <x:row r="24">
      <x:c r="A24" t="inlineStr">
        <x:is>
          <x:t xml:space="preserve">1T10</x:t>
        </x:is>
      </x:c>
      <x:c r="B24" s="222" t="n">
        <x:v>50412.07</x:v>
      </x:c>
      <x:c r="C24" s="222" t="n">
        <x:v>31101.669</x:v>
      </x:c>
      <x:c r="D24" t="inlineStr">
        <x:is>
          <x:t xml:space="preserve">&gt;=1.000</x:t>
        </x:is>
      </x:c>
      <x:c r="E24" t="inlineStr">
        <x:is>
          <x:t xml:space="preserve">&gt;=1.000</x:t>
        </x:is>
      </x:c>
    </x:row>
    <x:row r="25">
      <x:c r="A25" t="inlineStr">
        <x:is>
          <x:t xml:space="preserve">2T10</x:t>
        </x:is>
      </x:c>
      <x:c r="B25" s="222" t="n">
        <x:v>53631.37899999999</x:v>
      </x:c>
      <x:c r="C25" s="222" t="n">
        <x:v>34244.725</x:v>
      </x:c>
      <x:c r="D25" t="inlineStr">
        <x:is>
          <x:t xml:space="preserve">&gt;=1.000</x:t>
        </x:is>
      </x:c>
      <x:c r="E25" t="inlineStr">
        <x:is>
          <x:t xml:space="preserve">&gt;=1.000</x:t>
        </x:is>
      </x:c>
    </x:row>
    <x:row r="26">
      <x:c r="A26" t="inlineStr">
        <x:is>
          <x:t xml:space="preserve">3T10</x:t>
        </x:is>
      </x:c>
      <x:c r="B26" s="222" t="n">
        <x:v>54739.04300000001</x:v>
      </x:c>
      <x:c r="C26" s="222" t="n">
        <x:v>35093.71799999999</x:v>
      </x:c>
      <x:c r="D26" t="inlineStr">
        <x:is>
          <x:t xml:space="preserve">&gt;=1.000</x:t>
        </x:is>
      </x:c>
      <x:c r="E26" t="inlineStr">
        <x:is>
          <x:t xml:space="preserve">&gt;=1.000</x:t>
        </x:is>
      </x:c>
    </x:row>
    <x:row r="27">
      <x:c r="A27" t="inlineStr">
        <x:is>
          <x:t xml:space="preserve">4T10</x:t>
        </x:is>
      </x:c>
      <x:c r="B27" s="222" t="n">
        <x:v>-158569.218</x:v>
      </x:c>
      <x:c r="C27" s="222" t="n">
        <x:v>100304.06</x:v>
      </x:c>
      <x:c r="D27" t="inlineStr">
        <x:is>
          <x:t xml:space="preserve">&gt;=1.000</x:t>
        </x:is>
      </x:c>
      <x:c r="E27" t="inlineStr">
        <x:is>
          <x:t xml:space="preserve">&gt;=1.000</x:t>
        </x:is>
      </x:c>
    </x:row>
    <x:row r="28">
      <x:c r="A28" t="inlineStr">
        <x:is>
          <x:t xml:space="preserve">1T11</x:t>
        </x:is>
      </x:c>
      <x:c r="B28" s="222" t="n">
        <x:v>54.8</x:v>
      </x:c>
      <x:c r="C28" s="222" t="n">
        <x:v>34.596</x:v>
      </x:c>
      <x:c r="D28" t="inlineStr">
        <x:is>
          <x:t xml:space="preserve">&lt;1.000</x:t>
        </x:is>
      </x:c>
      <x:c r="E28" t="inlineStr">
        <x:is>
          <x:t xml:space="preserve">&lt;1.000</x:t>
        </x:is>
      </x:c>
    </x:row>
    <x:row r="29">
      <x:c r="A29" t="inlineStr">
        <x:is>
          <x:t xml:space="preserve">2T11</x:t>
        </x:is>
      </x:c>
      <x:c r="B29" s="222" t="n">
        <x:v>61.46900000000001</x:v>
      </x:c>
      <x:c r="C29" s="222" t="n">
        <x:v>41.22600000000001</x:v>
      </x:c>
      <x:c r="D29" t="inlineStr">
        <x:is>
          <x:t xml:space="preserve">&lt;1.000</x:t>
        </x:is>
      </x:c>
      <x:c r="E29" t="inlineStr">
        <x:is>
          <x:t xml:space="preserve">&lt;1.000</x:t>
        </x:is>
      </x:c>
    </x:row>
    <x:row r="30">
      <x:c r="A30" t="inlineStr">
        <x:is>
          <x:t xml:space="preserve">3T11</x:t>
        </x:is>
      </x:c>
      <x:c r="B30" s="222" t="n">
        <x:v>64.179</x:v>
      </x:c>
      <x:c r="C30" s="222" t="n">
        <x:v>43.81999999999999</x:v>
      </x:c>
      <x:c r="D30" t="inlineStr">
        <x:is>
          <x:t xml:space="preserve">&lt;1.000</x:t>
        </x:is>
      </x:c>
      <x:c r="E30" t="inlineStr">
        <x:is>
          <x:t xml:space="preserve">&lt;1.000</x:t>
        </x:is>
      </x:c>
    </x:row>
    <x:row r="31">
      <x:c r="A31" t="inlineStr">
        <x:is>
          <x:t xml:space="preserve">4T11</x:t>
        </x:is>
      </x:c>
      <x:c r="B31" s="222" t="n">
        <x:v>63.72799999999998</x:v>
      </x:c>
      <x:c r="C31" s="222" t="n">
        <x:v>47.297</x:v>
      </x:c>
      <x:c r="D31" t="inlineStr">
        <x:is>
          <x:t xml:space="preserve">&lt;1.000</x:t>
        </x:is>
      </x:c>
      <x:c r="E31" t="inlineStr">
        <x:is>
          <x:t xml:space="preserve">&lt;1.000</x:t>
        </x:is>
      </x:c>
    </x:row>
    <x:row r="32">
      <x:c r="A32" t="inlineStr">
        <x:is>
          <x:t xml:space="preserve">1T12</x:t>
        </x:is>
      </x:c>
      <x:c r="B32" s="222" t="n">
        <x:v>66.134</x:v>
      </x:c>
      <x:c r="C32" s="222" t="n">
        <x:v>45.89</x:v>
      </x:c>
      <x:c r="D32" t="inlineStr">
        <x:is>
          <x:t xml:space="preserve">&lt;1.000</x:t>
        </x:is>
      </x:c>
      <x:c r="E32" t="inlineStr">
        <x:is>
          <x:t xml:space="preserve">&lt;1.000</x:t>
        </x:is>
      </x:c>
    </x:row>
    <x:row r="33">
      <x:c r="A33" t="inlineStr">
        <x:is>
          <x:t xml:space="preserve">2T12</x:t>
        </x:is>
      </x:c>
      <x:c r="B33" s="222" t="n">
        <x:v>68.04700000000001</x:v>
      </x:c>
      <x:c r="C33" s="222" t="n">
        <x:v>52.032</x:v>
      </x:c>
      <x:c r="D33" t="inlineStr">
        <x:is>
          <x:t xml:space="preserve">&lt;1.000</x:t>
        </x:is>
      </x:c>
      <x:c r="E33" t="inlineStr">
        <x:is>
          <x:t xml:space="preserve">&lt;1.000</x:t>
        </x:is>
      </x:c>
    </x:row>
    <x:row r="34">
      <x:c r="A34" t="inlineStr">
        <x:is>
          <x:t xml:space="preserve">3T12</x:t>
        </x:is>
      </x:c>
      <x:c r="B34" s="222" t="n">
        <x:v>73.79299999999998</x:v>
      </x:c>
      <x:c r="C34" s="222" t="n">
        <x:v>55.70699999999999</x:v>
      </x:c>
      <x:c r="D34" t="inlineStr">
        <x:is>
          <x:t xml:space="preserve">&lt;1.000</x:t>
        </x:is>
      </x:c>
      <x:c r="E34" t="inlineStr">
        <x:is>
          <x:t xml:space="preserve">&lt;1.000</x:t>
        </x:is>
      </x:c>
    </x:row>
    <x:row r="35">
      <x:c r="A35" t="inlineStr">
        <x:is>
          <x:t xml:space="preserve">4T12</x:t>
        </x:is>
      </x:c>
      <x:c r="B35" s="222" t="n">
        <x:v>73.40500000000003</x:v>
      </x:c>
      <x:c r="C35" s="222" t="n">
        <x:v>56.84300000000002</x:v>
      </x:c>
      <x:c r="D35" t="inlineStr">
        <x:is>
          <x:t xml:space="preserve">&lt;1.000</x:t>
        </x:is>
      </x:c>
      <x:c r="E35" t="inlineStr">
        <x:is>
          <x:t xml:space="preserve">&lt;1.000</x:t>
        </x:is>
      </x:c>
    </x:row>
    <x:row r="36">
      <x:c r="A36" t="inlineStr">
        <x:is>
          <x:t xml:space="preserve">1T13</x:t>
        </x:is>
      </x:c>
      <x:c r="B36" s="222" t="n">
        <x:v>72.535</x:v>
      </x:c>
      <x:c r="C36" s="222" t="n">
        <x:v>53.679</x:v>
      </x:c>
      <x:c r="D36" t="inlineStr">
        <x:is>
          <x:t xml:space="preserve">&lt;1.000</x:t>
        </x:is>
      </x:c>
      <x:c r="E36" t="inlineStr">
        <x:is>
          <x:t xml:space="preserve">&lt;1.000</x:t>
        </x:is>
      </x:c>
    </x:row>
    <x:row r="37">
      <x:c r="A37" t="inlineStr">
        <x:is>
          <x:t xml:space="preserve">2T13</x:t>
        </x:is>
      </x:c>
      <x:c r="B37" s="222" t="n">
        <x:v>73.62700000000001</x:v>
      </x:c>
      <x:c r="C37" s="222" t="n">
        <x:v>54.919</x:v>
      </x:c>
      <x:c r="D37" t="inlineStr">
        <x:is>
          <x:t xml:space="preserve">&lt;1.000</x:t>
        </x:is>
      </x:c>
      <x:c r="E37" t="inlineStr">
        <x:is>
          <x:t xml:space="preserve">&lt;1.000</x:t>
        </x:is>
      </x:c>
    </x:row>
    <x:row r="38">
      <x:c r="A38" t="inlineStr">
        <x:is>
          <x:t xml:space="preserve">3T13</x:t>
        </x:is>
      </x:c>
      <x:c r="B38" s="222" t="n">
        <x:v>77.69999999999999</x:v>
      </x:c>
      <x:c r="C38" s="222" t="n">
        <x:v>169604.402</x:v>
      </x:c>
      <x:c r="D38" t="inlineStr">
        <x:is>
          <x:t xml:space="preserve">&lt;1.000</x:t>
        </x:is>
      </x:c>
      <x:c r="E38" t="inlineStr">
        <x:is>
          <x:t xml:space="preserve">&gt;=1.000</x:t>
        </x:is>
      </x:c>
    </x:row>
    <x:row r="39">
      <x:c r="A39" t="inlineStr">
        <x:is>
          <x:t xml:space="preserve">4T13</x:t>
        </x:is>
      </x:c>
      <x:c r="B39" s="222" t="n">
        <x:v>81.02799999999999</x:v>
      </x:c>
      <x:c r="C39" s="222" t="n">
        <x:v>64013</x:v>
      </x:c>
      <x:c r="D39" t="inlineStr">
        <x:is>
          <x:t xml:space="preserve">&lt;1.000</x:t>
        </x:is>
      </x:c>
      <x:c r="E39" t="inlineStr">
        <x:is>
          <x:t xml:space="preserve">&gt;=1.000</x:t>
        </x:is>
      </x:c>
    </x:row>
    <x:row r="40">
      <x:c r="A40" t="inlineStr">
        <x:is>
          <x:t xml:space="preserve">1T14</x:t>
        </x:is>
      </x:c>
      <x:c r="B40" s="222" t="n">
        <x:v>81.545</x:v>
      </x:c>
      <x:c r="C40" s="222" t="n">
        <x:v>62091</x:v>
      </x:c>
      <x:c r="D40" t="inlineStr">
        <x:is>
          <x:t xml:space="preserve">&lt;1.000</x:t>
        </x:is>
      </x:c>
      <x:c r="E40" t="inlineStr">
        <x:is>
          <x:t xml:space="preserve">&gt;=1.000</x:t>
        </x:is>
      </x:c>
    </x:row>
    <x:row r="41">
      <x:c r="A41" t="inlineStr">
        <x:is>
          <x:t xml:space="preserve">2T14</x:t>
        </x:is>
      </x:c>
      <x:c r="B41" s="222" t="n">
        <x:v>82.29799999999999</x:v>
      </x:c>
      <x:c r="C41" s="222" t="n">
        <x:v>63283</x:v>
      </x:c>
      <x:c r="D41" t="inlineStr">
        <x:is>
          <x:t xml:space="preserve">&lt;1.000</x:t>
        </x:is>
      </x:c>
      <x:c r="E41" t="inlineStr">
        <x:is>
          <x:t xml:space="preserve">&gt;=1.000</x:t>
        </x:is>
      </x:c>
    </x:row>
    <x:row r="42">
      <x:c r="A42" t="inlineStr">
        <x:is>
          <x:t xml:space="preserve">3T14</x:t>
        </x:is>
      </x:c>
      <x:c r="B42" s="222" t="n">
        <x:v>88.37700000000001</x:v>
      </x:c>
      <x:c r="C42" s="222" t="n">
        <x:v>68424</x:v>
      </x:c>
      <x:c r="D42" t="inlineStr">
        <x:is>
          <x:t xml:space="preserve">&lt;1.000</x:t>
        </x:is>
      </x:c>
      <x:c r="E42" t="inlineStr">
        <x:is>
          <x:t xml:space="preserve">&gt;=1.000</x:t>
        </x:is>
      </x:c>
    </x:row>
    <x:row r="43">
      <x:c r="A43" t="inlineStr">
        <x:is>
          <x:t xml:space="preserve">4T14</x:t>
        </x:is>
      </x:c>
      <x:c r="B43" s="222" t="n">
        <x:v>85.03999999999999</x:v>
      </x:c>
      <x:c r="C43" s="222" t="n">
        <x:v>63025</x:v>
      </x:c>
      <x:c r="D43" t="inlineStr">
        <x:is>
          <x:t xml:space="preserve">&lt;1.000</x:t>
        </x:is>
      </x:c>
      <x:c r="E43" t="inlineStr">
        <x:is>
          <x:t xml:space="preserve">&gt;=1.000</x:t>
        </x:is>
      </x:c>
    </x:row>
    <x:row r="44">
      <x:c r="A44" t="inlineStr">
        <x:is>
          <x:t xml:space="preserve">1T15</x:t>
        </x:is>
      </x:c>
      <x:c r="B44" s="222" t="n">
        <x:v>74.35299999999999</x:v>
      </x:c>
      <x:c r="C44" s="222" t="n">
        <x:v>51943</x:v>
      </x:c>
      <x:c r="D44" t="inlineStr">
        <x:is>
          <x:t xml:space="preserve">&lt;1.000</x:t>
        </x:is>
      </x:c>
      <x:c r="E44" t="inlineStr">
        <x:is>
          <x:t xml:space="preserve">&gt;=1.000</x:t>
        </x:is>
      </x:c>
    </x:row>
    <x:row r="45">
      <x:c r="A45" t="inlineStr">
        <x:is>
          <x:t xml:space="preserve">2T15</x:t>
        </x:is>
      </x:c>
      <x:c r="B45" s="222" t="n">
        <x:v>79.943</x:v>
      </x:c>
      <x:c r="C45" s="222" t="n">
        <x:v>54381</x:v>
      </x:c>
      <x:c r="D45" t="inlineStr">
        <x:is>
          <x:t xml:space="preserve">&lt;1.000</x:t>
        </x:is>
      </x:c>
      <x:c r="E45" t="inlineStr">
        <x:is>
          <x:t xml:space="preserve">&gt;=1.000</x:t>
        </x:is>
      </x:c>
    </x:row>
    <x:row r="46">
      <x:c r="A46" t="inlineStr">
        <x:is>
          <x:t xml:space="preserve">3T15</x:t>
        </x:is>
      </x:c>
      <x:c r="B46" s="222" t="n">
        <x:v>82.239</x:v>
      </x:c>
      <x:c r="C46" s="222" t="n">
        <x:v>58484</x:v>
      </x:c>
      <x:c r="D46" t="inlineStr">
        <x:is>
          <x:t xml:space="preserve">&lt;1.000</x:t>
        </x:is>
      </x:c>
      <x:c r="E46" t="inlineStr">
        <x:is>
          <x:t xml:space="preserve">&gt;=1.000</x:t>
        </x:is>
      </x:c>
    </x:row>
    <x:row r="47">
      <x:c r="A47" t="inlineStr">
        <x:is>
          <x:t xml:space="preserve">4T15</x:t>
        </x:is>
      </x:c>
      <x:c r="B47" s="222" t="n">
        <x:v>85.10299999999998</x:v>
      </x:c>
      <x:c r="C47" s="222" t="n">
        <x:v>58254</x:v>
      </x:c>
      <x:c r="D47" t="inlineStr">
        <x:is>
          <x:t xml:space="preserve">&lt;1.000</x:t>
        </x:is>
      </x:c>
      <x:c r="E47" t="inlineStr">
        <x:is>
          <x:t xml:space="preserve">&gt;=1.000</x:t>
        </x:is>
      </x:c>
    </x:row>
    <x:row r="48">
      <x:c r="A48" t="inlineStr">
        <x:is>
          <x:t xml:space="preserve">1T16</x:t>
        </x:is>
      </x:c>
      <x:c r="B48" s="222" t="n">
        <x:v>70.337</x:v>
      </x:c>
      <x:c r="C48" s="222" t="n">
        <x:v>49329</x:v>
      </x:c>
      <x:c r="D48" t="inlineStr">
        <x:is>
          <x:t xml:space="preserve">&lt;1.000</x:t>
        </x:is>
      </x:c>
      <x:c r="E48" t="inlineStr">
        <x:is>
          <x:t xml:space="preserve">&gt;=1.000</x:t>
        </x:is>
      </x:c>
    </x:row>
    <x:row r="49">
      <x:c r="A49" t="inlineStr">
        <x:is>
          <x:t xml:space="preserve">2T16</x:t>
        </x:is>
      </x:c>
      <x:c r="B49" s="222" t="n">
        <x:v>71.32000000000001</x:v>
      </x:c>
      <x:c r="C49" s="222" t="n">
        <x:v>49231.172</x:v>
      </x:c>
      <x:c r="D49" t="inlineStr">
        <x:is>
          <x:t xml:space="preserve">&lt;1.000</x:t>
        </x:is>
      </x:c>
      <x:c r="E49" t="inlineStr">
        <x:is>
          <x:t xml:space="preserve">&gt;=1.000</x:t>
        </x:is>
      </x:c>
    </x:row>
    <x:row r="50">
      <x:c r="A50" t="inlineStr">
        <x:is>
          <x:t xml:space="preserve">3T16</x:t>
        </x:is>
      </x:c>
      <x:c r="B50" s="222" t="n">
        <x:v>70.44299999999998</x:v>
      </x:c>
      <x:c r="C50" s="222" t="n">
        <x:v>47.10599999999999</x:v>
      </x:c>
      <x:c r="D50" t="inlineStr">
        <x:is>
          <x:t xml:space="preserve">&lt;1.000</x:t>
        </x:is>
      </x:c>
      <x:c r="E50" t="inlineStr">
        <x:is>
          <x:t xml:space="preserve">&lt;1.000</x:t>
        </x:is>
      </x:c>
    </x:row>
    <x:row r="51">
      <x:c r="A51" t="inlineStr">
        <x:is>
          <x:t xml:space="preserve">4T16</x:t>
        </x:is>
      </x:c>
      <x:c r="B51" s="222" t="n">
        <x:v>70.489</x:v>
      </x:c>
      <x:c r="C51" s="222" t="n">
        <x:v>47.67699999999999</x:v>
      </x:c>
      <x:c r="D51" t="inlineStr">
        <x:is>
          <x:t xml:space="preserve">&lt;1.000</x:t>
        </x:is>
      </x:c>
      <x:c r="E51" t="inlineStr">
        <x:is>
          <x:t xml:space="preserve">&lt;1.000</x:t>
        </x:is>
      </x:c>
    </x:row>
    <x:row r="52">
      <x:c r="A52" t="inlineStr">
        <x:is>
          <x:t xml:space="preserve">1T17</x:t>
        </x:is>
      </x:c>
      <x:c r="B52" s="222" t="n">
        <x:v>68.36499999999999</x:v>
      </x:c>
      <x:c r="C52" s="222" t="n">
        <x:v>44.579</x:v>
      </x:c>
      <x:c r="D52" t="inlineStr">
        <x:is>
          <x:t xml:space="preserve">&lt;1.000</x:t>
        </x:is>
      </x:c>
      <x:c r="E52" t="inlineStr">
        <x:is>
          <x:t xml:space="preserve">&lt;1.000</x:t>
        </x:is>
      </x:c>
    </x:row>
    <x:row r="53">
      <x:c r="A53" t="inlineStr">
        <x:is>
          <x:t xml:space="preserve">2T17</x:t>
        </x:is>
      </x:c>
      <x:c r="B53" s="222" t="n">
        <x:v>66.996</x:v>
      </x:c>
      <x:c r="C53" s="222" t="n">
        <x:v>45.627</x:v>
      </x:c>
      <x:c r="D53" t="inlineStr">
        <x:is>
          <x:t xml:space="preserve">&lt;1.000</x:t>
        </x:is>
      </x:c>
      <x:c r="E53" t="inlineStr">
        <x:is>
          <x:t xml:space="preserve">&lt;1.000</x:t>
        </x:is>
      </x:c>
    </x:row>
    <x:row r="54">
      <x:c r="A54" t="inlineStr">
        <x:is>
          <x:t xml:space="preserve">3T17</x:t>
        </x:is>
      </x:c>
      <x:c r="B54" s="222" t="n">
        <x:v>71.822</x:v>
      </x:c>
      <x:c r="C54" s="222" t="n">
        <x:v>50.58499999999999</x:v>
      </x:c>
      <x:c r="D54" t="inlineStr">
        <x:is>
          <x:t xml:space="preserve">&lt;1.000</x:t>
        </x:is>
      </x:c>
      <x:c r="E54" t="inlineStr">
        <x:is>
          <x:t xml:space="preserve">&lt;1.000</x:t>
        </x:is>
      </x:c>
    </x:row>
    <x:row r="55">
      <x:c r="A55" t="inlineStr">
        <x:is>
          <x:t xml:space="preserve">4T17</x:t>
        </x:is>
      </x:c>
      <x:c r="B55" s="222" t="n">
        <x:v>76.512</x:v>
      </x:c>
      <x:c r="C55" s="222" t="n">
        <x:v>51.309</x:v>
      </x:c>
      <x:c r="D55" t="inlineStr">
        <x:is>
          <x:t xml:space="preserve">&lt;1.000</x:t>
        </x:is>
      </x:c>
      <x:c r="E55" t="inlineStr">
        <x:is>
          <x:t xml:space="preserve">&lt;1.000</x:t>
        </x:is>
      </x:c>
    </x:row>
    <x:row r="56">
      <x:c r="A56" t="inlineStr">
        <x:is>
          <x:t xml:space="preserve">1T18</x:t>
        </x:is>
      </x:c>
      <x:c r="B56" s="222" t="n">
        <x:v>74.461</x:v>
      </x:c>
      <x:c r="C56" s="222" t="n">
        <x:v>47.688</x:v>
      </x:c>
      <x:c r="D56" t="inlineStr">
        <x:is>
          <x:t xml:space="preserve">&lt;1.000</x:t>
        </x:is>
      </x:c>
      <x:c r="E56" t="inlineStr">
        <x:is>
          <x:t xml:space="preserve">&lt;1.000</x:t>
        </x:is>
      </x:c>
    </x:row>
    <x:row r="57">
      <x:c r="A57" t="inlineStr">
        <x:is>
          <x:t xml:space="preserve">2T18</x:t>
        </x:is>
      </x:c>
      <x:c r="B57" s="222" t="n">
        <x:v>84.395</x:v>
      </x:c>
      <x:c r="C57" s="222" t="n">
        <x:v>52.77199999999999</x:v>
      </x:c>
      <x:c r="D57" t="inlineStr">
        <x:is>
          <x:t xml:space="preserve">&lt;1.000</x:t>
        </x:is>
      </x:c>
      <x:c r="E57" t="inlineStr">
        <x:is>
          <x:t xml:space="preserve">&lt;1.000</x:t>
        </x:is>
      </x:c>
    </x:row>
    <x:row r="58">
      <x:c r="A58" t="inlineStr">
        <x:is>
          <x:t xml:space="preserve">3T18</x:t>
        </x:is>
      </x:c>
      <x:c r="B58" s="222" t="n">
        <x:v>98.25999999999999</x:v>
      </x:c>
      <x:c r="C58" s="222" t="n">
        <x:v>63.616</x:v>
      </x:c>
      <x:c r="D58" t="inlineStr">
        <x:is>
          <x:t xml:space="preserve">&lt;1.000</x:t>
        </x:is>
      </x:c>
      <x:c r="E58" t="inlineStr">
        <x:is>
          <x:t xml:space="preserve">&lt;1.000</x:t>
        </x:is>
      </x:c>
    </x:row>
    <x:row r="59">
      <x:c r="A59" t="inlineStr">
        <x:is>
          <x:t xml:space="preserve">4T18</x:t>
        </x:is>
      </x:c>
      <x:c r="B59" s="222" t="n">
        <x:v>92.72000000000003</x:v>
      </x:c>
      <x:c r="C59" s="222" t="n">
        <x:v>61.21700000000001</x:v>
      </x:c>
      <x:c r="D59" t="inlineStr">
        <x:is>
          <x:t xml:space="preserve">&lt;1.000</x:t>
        </x:is>
      </x:c>
      <x:c r="E59" t="inlineStr">
        <x:is>
          <x:t xml:space="preserve">&lt;1.000</x:t>
        </x:is>
      </x:c>
    </x:row>
    <x:row r="60">
      <x:c r="A60" t="inlineStr">
        <x:is>
          <x:t xml:space="preserve">1T19</x:t>
        </x:is>
      </x:c>
      <x:c r="B60" s="222" t="n">
        <x:v>79.999</x:v>
      </x:c>
      <x:c r="C60" s="222" t="n">
        <x:v>53.575</x:v>
      </x:c>
      <x:c r="D60" t="inlineStr">
        <x:is>
          <x:t xml:space="preserve">&lt;1.000</x:t>
        </x:is>
      </x:c>
      <x:c r="E60" t="inlineStr">
        <x:is>
          <x:t xml:space="preserve">&lt;1.000</x:t>
        </x:is>
      </x:c>
    </x:row>
    <x:row r="61">
      <x:c r="A61" t="inlineStr">
        <x:is>
          <x:t xml:space="preserve">2T19</x:t>
        </x:is>
      </x:c>
      <x:c r="B61" s="222" t="n">
        <x:v>63.42400000000001</x:v>
      </x:c>
      <x:c r="C61" s="222" t="n">
        <x:v>34.80499999999999</x:v>
      </x:c>
      <x:c r="D61" t="inlineStr">
        <x:is>
          <x:t xml:space="preserve">&lt;1.000</x:t>
        </x:is>
      </x:c>
      <x:c r="E61" t="inlineStr">
        <x:is>
          <x:t xml:space="preserve">&lt;1.000</x:t>
        </x:is>
      </x:c>
    </x:row>
    <x:row r="62">
      <x:c r="A62" t="inlineStr">
        <x:is>
          <x:t xml:space="preserve">3T19</x:t>
        </x:is>
      </x:c>
      <x:c r="B62" s="222" t="n">
        <x:v>77.05099999999999</x:v>
      </x:c>
      <x:c r="C62" s="222" t="n">
        <x:v>47.04500000000002</x:v>
      </x:c>
      <x:c r="D62" t="inlineStr">
        <x:is>
          <x:t xml:space="preserve">&lt;1.000</x:t>
        </x:is>
      </x:c>
      <x:c r="E62" t="inlineStr">
        <x:is>
          <x:t xml:space="preserve">&lt;1.000</x:t>
        </x:is>
      </x:c>
    </x:row>
    <x:row r="63">
      <x:c r="A63" t="inlineStr">
        <x:is>
          <x:t xml:space="preserve">4T19</x:t>
        </x:is>
      </x:c>
      <x:c r="B63" s="222" t="n">
        <x:v>81.77100000000002</x:v>
      </x:c>
      <x:c r="C63" s="222" t="n">
        <x:v>44.71499999999997</x:v>
      </x:c>
      <x:c r="D63" t="inlineStr">
        <x:is>
          <x:t xml:space="preserve">&lt;1.000</x:t>
        </x:is>
      </x:c>
      <x:c r="E63" t="inlineStr">
        <x:is>
          <x:t xml:space="preserve">&lt;1.000</x:t>
        </x:is>
      </x:c>
    </x:row>
    <x:row r="64">
      <x:c r="A64" t="inlineStr">
        <x:is>
          <x:t xml:space="preserve">1T20</x:t>
        </x:is>
      </x:c>
      <x:c r="B64" s="222" t="n">
        <x:v>75.46899999999999</x:v>
      </x:c>
      <x:c r="C64" s="222" t="n">
        <x:v>43.854</x:v>
      </x:c>
      <x:c r="D64" t="inlineStr">
        <x:is>
          <x:t xml:space="preserve">&lt;1.000</x:t>
        </x:is>
      </x:c>
      <x:c r="E64" t="inlineStr">
        <x:is>
          <x:t xml:space="preserve">&lt;1.000</x:t>
        </x:is>
      </x:c>
    </x:row>
    <x:row r="65">
      <x:c r="A65" t="inlineStr">
        <x:is>
          <x:t xml:space="preserve">2T20</x:t>
        </x:is>
      </x:c>
      <x:c r="B65" s="222" t="n">
        <x:v>50.89800000000001</x:v>
      </x:c>
      <x:c r="C65" s="222" t="n">
        <x:v>32.68000000000001</x:v>
      </x:c>
      <x:c r="D65" t="inlineStr">
        <x:is>
          <x:t xml:space="preserve">&lt;1.000</x:t>
        </x:is>
      </x:c>
      <x:c r="E65" t="inlineStr">
        <x:is>
          <x:t xml:space="preserve">&lt;1.000</x:t>
        </x:is>
      </x:c>
    </x:row>
    <x:row r="66">
      <x:c r="A66" t="inlineStr">
        <x:is>
          <x:t xml:space="preserve">3T20</x:t>
        </x:is>
      </x:c>
      <x:c r="B66" s="222" t="n">
        <x:v>70.73</x:v>
      </x:c>
      <x:c r="C66" s="222" t="n">
        <x:v>36.961</x:v>
      </x:c>
      <x:c r="D66" t="inlineStr">
        <x:is>
          <x:t xml:space="preserve">&lt;1.000</x:t>
        </x:is>
      </x:c>
      <x:c r="E66" t="inlineStr">
        <x:is>
          <x:t xml:space="preserve">&lt;1.000</x:t>
        </x:is>
      </x:c>
    </x:row>
    <x:row r="67">
      <x:c r="A67" t="inlineStr">
        <x:is>
          <x:t xml:space="preserve">4T20</x:t>
        </x:is>
      </x:c>
      <x:c r="B67" s="222" t="n">
        <x:v>74.97200000000001</x:v>
      </x:c>
      <x:c r="C67" s="222" t="n">
        <x:v>34.61199999999999</x:v>
      </x:c>
      <x:c r="D67" t="inlineStr">
        <x:is>
          <x:t xml:space="preserve">&lt;1.000</x:t>
        </x:is>
      </x:c>
      <x:c r="E67" t="inlineStr">
        <x:is>
          <x:t xml:space="preserve">&lt;1.000</x:t>
        </x:is>
      </x:c>
    </x:row>
    <x:row r="68">
      <x:c r="A68" t="inlineStr">
        <x:is>
          <x:t xml:space="preserve">1T21</x:t>
        </x:is>
      </x:c>
      <x:c r="B68" s="222" t="n">
        <x:v>86.17400000000001</x:v>
      </x:c>
      <x:c r="C68" s="222" t="n">
        <x:v>42.141</x:v>
      </x:c>
      <x:c r="D68" t="inlineStr">
        <x:is>
          <x:t xml:space="preserve">&lt;1.000</x:t>
        </x:is>
      </x:c>
      <x:c r="E68" t="inlineStr">
        <x:is>
          <x:t xml:space="preserve">&lt;1.000</x:t>
        </x:is>
      </x:c>
    </x:row>
    <x:row r="69">
      <x:c r="A69" t="inlineStr">
        <x:is>
          <x:t xml:space="preserve">2T21</x:t>
        </x:is>
      </x:c>
      <x:c r="B69" s="222" t="n">
        <x:v>110.71</x:v>
      </x:c>
      <x:c r="C69" s="222" t="n">
        <x:v>53.70500000000001</x:v>
      </x:c>
      <x:c r="D69" t="inlineStr">
        <x:is>
          <x:t xml:space="preserve">&lt;1.000</x:t>
        </x:is>
      </x:c>
      <x:c r="E69" t="inlineStr">
        <x:is>
          <x:t xml:space="preserve">&lt;1.000</x:t>
        </x:is>
      </x:c>
    </x:row>
    <x:row r="70">
      <x:c r="A70" t="inlineStr">
        <x:is>
          <x:t xml:space="preserve">3T21</x:t>
        </x:is>
      </x:c>
      <x:c r="B70" s="222" t="n">
        <x:v>121.594</x:v>
      </x:c>
      <x:c r="C70" s="222" t="n">
        <x:v>62.042</x:v>
      </x:c>
      <x:c r="D70" t="inlineStr">
        <x:is>
          <x:t xml:space="preserve">&lt;1.000</x:t>
        </x:is>
      </x:c>
      <x:c r="E70" t="inlineStr">
        <x:is>
          <x:t xml:space="preserve">&lt;1.000</x:t>
        </x:is>
      </x:c>
    </x:row>
    <x:row r="71">
      <x:c r="A71" t="inlineStr">
        <x:is>
          <x:t xml:space="preserve">4T21</x:t>
        </x:is>
      </x:c>
      <x:c r="B71" s="222" t="n">
        <x:v>134.19</x:v>
      </x:c>
      <x:c r="C71" s="222" t="n">
        <x:v>75.143</x:v>
      </x:c>
      <x:c r="D71" t="inlineStr">
        <x:is>
          <x:t xml:space="preserve">&lt;1.000</x:t>
        </x:is>
      </x:c>
      <x:c r="E71" t="inlineStr">
        <x:is>
          <x:t xml:space="preserve">&lt;1.000</x:t>
        </x:is>
      </x:c>
    </x:row>
    <x:row r="72">
      <x:c r="A72" t="inlineStr">
        <x:is>
          <x:t xml:space="preserve">1T22</x:t>
        </x:is>
      </x:c>
      <x:c r="B72" s="222" t="n">
        <x:v>141.641</x:v>
      </x:c>
      <x:c r="C72" s="222" t="n">
        <x:v>66.875</x:v>
      </x:c>
      <x:c r="D72" t="inlineStr">
        <x:is>
          <x:t xml:space="preserve">&lt;1.000</x:t>
        </x:is>
      </x:c>
      <x:c r="E72" t="inlineStr">
        <x:is>
          <x:t xml:space="preserve">&lt;1.000</x:t>
        </x:is>
      </x:c>
    </x:row>
    <x:row r="73">
      <x:c r="A73" t="inlineStr">
        <x:is>
          <x:t xml:space="preserve">2T22</x:t>
        </x:is>
      </x:c>
      <x:c r="B73" s="222" t="n">
        <x:v>170.96</x:v>
      </x:c>
      <x:c r="C73" s="222" t="n">
        <x:v>75.09899999999999</x:v>
      </x:c>
      <x:c r="D73" t="inlineStr">
        <x:is>
          <x:t xml:space="preserve">&lt;1.000</x:t>
        </x:is>
      </x:c>
      <x:c r="E73" t="inlineStr">
        <x:is>
          <x:t xml:space="preserve">&lt;1.000</x:t>
        </x:is>
      </x:c>
    </x:row>
    <x:row r="74">
      <x:c r="A74" t="inlineStr">
        <x:is>
          <x:t xml:space="preserve">3T22</x:t>
        </x:is>
      </x:c>
      <x:c r="B74" s="222" t="n">
        <x:v>170.076</x:v>
      </x:c>
      <x:c r="C74" s="222" t="n">
        <x:v>83.24000000000001</x:v>
      </x:c>
      <x:c r="D74" t="inlineStr">
        <x:is>
          <x:t xml:space="preserve">&lt;1.000</x:t>
        </x:is>
      </x:c>
      <x:c r="E74" t="inlineStr">
        <x:is>
          <x:t xml:space="preserve">&lt;1.000</x:t>
        </x:is>
      </x:c>
    </x:row>
    <x:row r="75">
      <x:c r="A75" t="inlineStr">
        <x:is>
          <x:t xml:space="preserve">4T22</x:t>
        </x:is>
      </x:c>
      <x:c r="B75" s="222" t="n">
        <x:v>158.579</x:v>
      </x:c>
      <x:c r="C75" s="222" t="n">
        <x:v>81.94200000000001</x:v>
      </x:c>
      <x:c r="D75" t="inlineStr">
        <x:is>
          <x:t xml:space="preserve">&lt;1.000</x:t>
        </x:is>
      </x:c>
      <x:c r="E75" t="inlineStr">
        <x:is>
          <x:t xml:space="preserve">&lt;1.000</x:t>
        </x:is>
      </x:c>
    </x:row>
    <x:row r="76">
      <x:c r="A76" t="inlineStr">
        <x:is>
          <x:t xml:space="preserve">1T23</x:t>
        </x:is>
      </x:c>
      <x:c r="B76" s="222" t="n">
        <x:v>139.068</x:v>
      </x:c>
      <x:c r="C76" s="222" t="n">
        <x:v>65.75700000000001</x:v>
      </x:c>
      <x:c r="D76" t="inlineStr">
        <x:is>
          <x:t xml:space="preserve">&lt;1.000</x:t>
        </x:is>
      </x:c>
      <x:c r="E76" t="inlineStr">
        <x:is>
          <x:t xml:space="preserve">&lt;1.000</x:t>
        </x:is>
      </x:c>
    </x:row>
    <x:row r="77">
      <x:c r="A77" t="inlineStr">
        <x:is>
          <x:t xml:space="preserve">2T23</x:t>
        </x:is>
      </x:c>
      <x:c r="B77" s="222" t="n">
        <x:v>113.84</x:v>
      </x:c>
      <x:c r="C77" s="222" t="n">
        <x:v>56.15899999999999</x:v>
      </x:c>
      <x:c r="D77" t="inlineStr">
        <x:is>
          <x:t xml:space="preserve">&lt;1.000</x:t>
        </x:is>
      </x:c>
      <x:c r="E77" t="inlineStr">
        <x:is>
          <x:t xml:space="preserve">&lt;1.000</x:t>
        </x:is>
      </x:c>
    </x:row>
    <x:row r="78">
      <x:c r="A78" t="inlineStr">
        <x:is>
          <x:t xml:space="preserve">3T23</x:t>
        </x:is>
      </x:c>
      <x:c r="B78" s="222" t="n">
        <x:v>124.828</x:v>
      </x:c>
      <x:c r="C78" s="222" t="n">
        <x:v>58.51300000000001</x:v>
      </x:c>
      <x:c r="D78" t="inlineStr">
        <x:is>
          <x:t xml:space="preserve">&lt;1.000</x:t>
        </x:is>
      </x:c>
      <x:c r="E78" t="inlineStr">
        <x:is>
          <x:t xml:space="preserve">&lt;1.000</x:t>
        </x:is>
      </x:c>
    </x:row>
    <x:row r="79">
      <x:c r="A79" t="inlineStr">
        <x:is>
          <x:t xml:space="preserve">4T23</x:t>
        </x:is>
      </x:c>
      <x:c r="B79" s="222" t="n">
        <x:v>134.258</x:v>
      </x:c>
      <x:c r="C79" s="222" t="n">
        <x:v>61.63200000000001</x:v>
      </x:c>
      <x:c r="D79" t="inlineStr">
        <x:is>
          <x:t xml:space="preserve">&lt;1.000</x:t>
        </x:is>
      </x:c>
      <x:c r="E79" t="inlineStr">
        <x:is>
          <x:t xml:space="preserve">&lt;1.000</x:t>
        </x:is>
      </x:c>
    </x:row>
    <x:row r="80">
      <x:c r="A80" t="inlineStr">
        <x:is>
          <x:t xml:space="preserve">1T24</x:t>
        </x:is>
      </x:c>
      <x:c r="B80" s="222" t="n">
        <x:v>117.721</x:v>
      </x:c>
      <x:c r="C80" s="222" t="n">
        <x:v>57.02</x:v>
      </x:c>
      <x:c r="D80" t="inlineStr">
        <x:is>
          <x:t xml:space="preserve">&lt;1.000</x:t>
        </x:is>
      </x:c>
      <x:c r="E80" t="inlineStr">
        <x:is>
          <x:t xml:space="preserve">&lt;1.000</x:t>
        </x:is>
      </x:c>
    </x:row>
    <x:row r="81">
      <x:c r="A81" t="inlineStr">
        <x:is>
          <x:t xml:space="preserve">2T24</x:t>
        </x:is>
      </x:c>
      <x:c r="B81" s="222" t="n">
        <x:v>122.258</x:v>
      </x:c>
      <x:c r="C81" s="222" t="n">
        <x:v>61.21099999999999</x:v>
      </x:c>
      <x:c r="D81" t="inlineStr">
        <x:is>
          <x:t xml:space="preserve">&lt;1.000</x:t>
        </x:is>
      </x:c>
      <x:c r="E81" t="inlineStr">
        <x:is>
          <x:t xml:space="preserve">&lt;1.000</x:t>
        </x:is>
      </x:c>
    </x:row>
    <x:row r="82">
      <x:c r="A82" t="inlineStr">
        <x:is>
          <x:t xml:space="preserve">3T24</x:t>
        </x:is>
      </x:c>
      <x:c r="B82" s="222" t="n">
        <x:v>129.582</x:v>
      </x:c>
      <x:c r="C82" s="222" t="n">
        <x:v>63.00400000000002</x:v>
      </x:c>
      <x:c r="D82" t="inlineStr">
        <x:is>
          <x:t xml:space="preserve">&lt;1.000</x:t>
        </x:is>
      </x:c>
      <x:c r="E82" t="inlineStr">
        <x:is>
          <x:t xml:space="preserve">&lt;1.000</x:t>
        </x:is>
      </x:c>
    </x:row>
    <x:row r="83">
      <x:c r="A83" t="inlineStr">
        <x:is>
          <x:t xml:space="preserve">4T24</x:t>
        </x:is>
      </x:c>
      <x:c r="B83" s="222" t="n">
        <x:v>121.268</x:v>
      </x:c>
      <x:c r="C83" s="222" t="n">
        <x:v>63.13199999999998</x:v>
      </x:c>
      <x:c r="D83" t="inlineStr">
        <x:is>
          <x:t xml:space="preserve">&lt;1.000</x:t>
        </x:is>
      </x:c>
      <x:c r="E83" t="inlineStr">
        <x:is>
          <x:t xml:space="preserve">&lt;1.000</x:t>
        </x:is>
      </x:c>
    </x:row>
    <x:row r="84">
      <x:c r="A84" t="inlineStr">
        <x:is>
          <x:t xml:space="preserve">1T25</x:t>
        </x:is>
      </x:c>
      <x:c r="B84" s="222" t="n">
        <x:v>123.144</x:v>
      </x:c>
      <x:c r="C84" s="222" t="n">
        <x:v>62.435</x:v>
      </x:c>
      <x:c r="D84" t="inlineStr">
        <x:is>
          <x:t xml:space="preserve">&lt;1.000</x:t>
        </x:is>
      </x:c>
      <x:c r="E84" t="inlineStr">
        <x:is>
          <x:t xml:space="preserve">&lt;1.000</x:t>
        </x:is>
      </x:c>
    </x:row>
    <x:row r="85">
      <x:c r="A85" t="inlineStr">
        <x:is>
          <x:t xml:space="preserve">2T25</x:t>
        </x:is>
      </x:c>
      <x:c r="B85" s="222" t="n">
        <x:v>119.128</x:v>
      </x:c>
      <x:c r="C85" s="222" t="n">
        <x:v>62.449</x:v>
      </x:c>
      <x:c r="D85" t="inlineStr">
        <x:is>
          <x:t xml:space="preserve">&lt;1.000</x:t>
        </x:is>
      </x:c>
      <x:c r="E85" t="inlineStr">
        <x:is>
          <x:t xml:space="preserve">&lt;1.000</x:t>
        </x:is>
      </x:c>
    </x:row>
    <x:row r="86">
      <x:c r="A86" t="inlineStr">
        <x:is>
          <x:t xml:space="preserve">3T25</x:t>
        </x:is>
      </x:c>
      <x:c r="B86" s="222" t="n">
        <x:v>127.906</x:v>
      </x:c>
      <x:c r="C86" s="222" t="n">
        <x:v>66.789</x:v>
      </x:c>
      <x:c r="D86" t="inlineStr">
        <x:is>
          <x:t xml:space="preserve">&lt;1.000</x:t>
        </x:is>
      </x:c>
      <x:c r="E86" t="inlineStr">
        <x:is>
          <x:t xml:space="preserve">&lt;1.000</x:t>
        </x:is>
      </x:c>
    </x:row>
    <x:row r="87">
      <x:c r="A87" t="inlineStr">
        <x:is>
          <x:t xml:space="preserve">4T25</x:t>
        </x:is>
      </x:c>
      <x:c r="B87" s="222" t="n">
        <x:v>127.371</x:v>
      </x:c>
      <x:c r="C87" s="222" t="n">
        <x:v>68.87799999999999</x:v>
      </x:c>
      <x:c r="D87" t="inlineStr">
        <x:is>
          <x:t xml:space="preserve">&lt;1.000</x:t>
        </x:is>
      </x:c>
      <x:c r="E87" t="inlineStr">
        <x:is>
          <x:t xml:space="preserve">&lt;1.000</x:t>
        </x:is>
      </x:c>
    </x:row>
    <x:row r="88">
      <x:c r="A88" t="inlineStr">
        <x:is>
          <x:t xml:space="preserve">1T26</x:t>
        </x:is>
      </x:c>
      <x:c r="B88" s="222" t="n">
        <x:v>123.686</x:v>
      </x:c>
      <x:c r="C88" s="222" t="n">
        <x:v>64.084</x:v>
      </x:c>
      <x:c r="D88" t="inlineStr">
        <x:is>
          <x:t xml:space="preserve">&lt;1.000</x:t>
        </x:is>
      </x:c>
      <x:c r="E88" t="inlineStr">
        <x:is>
          <x:t xml:space="preserve">&lt;1.000</x:t>
        </x:is>
      </x:c>
    </x:row>
    <x:row r="89">
      <x:c r="A89" t="inlineStr">
        <x:is>
          <x:t xml:space="preserve">2T26</x:t>
        </x:is>
      </x:c>
      <x:c r="B89" s="222" t="n">
        <x:v>169.53</x:v>
      </x:c>
      <x:c r="C89" s="222" t="n">
        <x:v>71.22999999999999</x:v>
      </x:c>
      <x:c r="D89" t="inlineStr">
        <x:is>
          <x:t xml:space="preserve">&lt;1.000</x:t>
        </x:is>
      </x:c>
      <x:c r="E89" t="inlineStr">
        <x:is>
          <x:t xml:space="preserve">&lt;1.000</x:t>
        </x:is>
      </x:c>
    </x:row>
  </x:sheetData>
  <x:mergeCells>
    <x:mergeCell ref="A1:E1"/>
  </x:mergeCells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FormatPr baseColWidth="8" defaultRowHeight="14.399999618530273"/>
  <x:cols>
    <x:col min="1" max="1" width="6.44140625" customWidth="1"/>
    <x:col min="2" max="2" width="6.6640625" customWidth="1"/>
    <x:col min="3" max="3" width="9.77734375" customWidth="1"/>
    <x:col min="4" max="4" width="18.88671875" customWidth="1"/>
    <x:col min="5" max="5" width="21.33203125" customWidth="1"/>
    <x:col min="6" max="6" width="17.33203125" customWidth="1"/>
    <x:col min="7" max="7" width="11" customWidth="1"/>
    <x:col min="8" max="8" width="19.33203125" customWidth="1"/>
    <x:col min="9" max="9" width="28" customWidth="1"/>
  </x:cols>
  <x:sheetData>
    <x:row r="1">
      <x:c r="A1" s="227" t="inlineStr">
        <x:is>
          <x:t xml:space="preserve">Periodo</x:t>
        </x:is>
      </x:c>
      <x:c r="B1" s="227" t="inlineStr">
        <x:is>
          <x:t xml:space="preserve">ID</x:t>
        </x:is>
      </x:c>
      <x:c r="C1" s="227" t="inlineStr">
        <x:is>
          <x:t xml:space="preserve">Metrica</x:t>
        </x:is>
      </x:c>
      <x:c r="D1" s="227" t="inlineStr">
        <x:is>
          <x:t xml:space="preserve">Acumulado_Aba_R$_mi</x:t>
        </x:is>
      </x:c>
      <x:c r="E1" s="227" t="inlineStr">
        <x:is>
          <x:t xml:space="preserve">Trimestre_Esperado_R$_mi</x:t>
        </x:is>
      </x:c>
      <x:c r="F1" s="227" t="inlineStr">
        <x:is>
          <x:t xml:space="preserve">Base_Analitica_R$_mi</x:t>
        </x:is>
      </x:c>
      <x:c r="G1" s="227" t="inlineStr">
        <x:is>
          <x:t xml:space="preserve">Diferenca</x:t>
        </x:is>
      </x:c>
      <x:c r="H1" s="227" t="inlineStr">
        <x:is>
          <x:t xml:space="preserve">Fator_Base_vs_Esperado</x:t>
        </x:is>
      </x:c>
      <x:c r="I1" s="229" t="inlineStr">
        <x:is>
          <x:t xml:space="preserve">Status</x:t>
        </x:is>
      </x:c>
    </x:row>
    <x:row r="2">
      <x:c r="A2" t="inlineStr">
        <x:is>
          <x:t xml:space="preserve">1T06</x:t>
        </x:is>
      </x:c>
      <x:c r="B2" t="inlineStr">
        <x:is>
          <x:t xml:space="preserve">EBIT001</x:t>
        </x:is>
      </x:c>
      <x:c r="C2" t="inlineStr">
        <x:is>
          <x:t xml:space="preserve">Receita</x:t>
        </x:is>
      </x:c>
      <x:c r="D2" s="228" t="n">
        <x:v>35885.925</x:v>
      </x:c>
      <x:c r="E2" s="228" t="n">
        <x:v>35885.925</x:v>
      </x:c>
      <x:c r="F2" s="228" t="n">
        <x:v>35885.925</x:v>
      </x:c>
      <x:c r="G2" s="228" t="n">
        <x:v>0</x:v>
      </x:c>
      <x:c r="H2" s="228" t="n">
        <x:v>1</x:v>
      </x:c>
      <x:c r="I2" t="inlineStr">
        <x:is>
          <x:t xml:space="preserve">OK</x:t>
        </x:is>
      </x:c>
    </x:row>
    <x:row r="3">
      <x:c r="A3" t="inlineStr">
        <x:is>
          <x:t xml:space="preserve">1T06</x:t>
        </x:is>
      </x:c>
      <x:c r="B3" t="inlineStr">
        <x:is>
          <x:t xml:space="preserve">EBIT002</x:t>
        </x:is>
      </x:c>
      <x:c r="C3" t="inlineStr">
        <x:is>
          <x:t xml:space="preserve">Custo</x:t>
        </x:is>
      </x:c>
      <x:c r="D3" s="228" t="n">
        <x:v>-19643.548</x:v>
      </x:c>
      <x:c r="E3" s="228" t="n">
        <x:v>-19643.548</x:v>
      </x:c>
      <x:c r="F3" s="228" t="n">
        <x:v>-19643.548</x:v>
      </x:c>
      <x:c r="G3" s="228" t="n">
        <x:v>0</x:v>
      </x:c>
      <x:c r="H3" s="228" t="n">
        <x:v>1</x:v>
      </x:c>
      <x:c r="I3" t="inlineStr">
        <x:is>
          <x:t xml:space="preserve">OK</x:t>
        </x:is>
      </x:c>
    </x:row>
    <x:row r="4">
      <x:c r="A4" t="inlineStr">
        <x:is>
          <x:t xml:space="preserve">1T06</x:t>
        </x:is>
      </x:c>
      <x:c r="B4" t="inlineStr">
        <x:is>
          <x:t xml:space="preserve">EBIT003</x:t>
        </x:is>
      </x:c>
      <x:c r="C4" t="inlineStr">
        <x:is>
          <x:t xml:space="preserve">Lucro_Bruto</x:t>
        </x:is>
      </x:c>
      <x:c r="D4" s="228" t="n">
        <x:v>16242.377</x:v>
      </x:c>
      <x:c r="E4" s="228" t="n">
        <x:v>16242.377</x:v>
      </x:c>
      <x:c r="F4" s="228" t="n">
        <x:v>16242.377</x:v>
      </x:c>
      <x:c r="G4" s="228" t="n">
        <x:v>0</x:v>
      </x:c>
      <x:c r="H4" s="228" t="n">
        <x:v>1</x:v>
      </x:c>
      <x:c r="I4" t="inlineStr">
        <x:is>
          <x:t xml:space="preserve">OK</x:t>
        </x:is>
      </x:c>
    </x:row>
    <x:row r="5">
      <x:c r="A5" t="inlineStr">
        <x:is>
          <x:t xml:space="preserve">1T06</x:t>
        </x:is>
      </x:c>
      <x:c r="B5" t="inlineStr">
        <x:is>
          <x:t xml:space="preserve">EBIT011</x:t>
        </x:is>
      </x:c>
      <x:c r="C5" t="inlineStr">
        <x:is>
          <x:t xml:space="preserve">Despesas</x:t>
        </x:is>
      </x:c>
      <x:c r="D5" s="228" t="n">
        <x:v>-4232.752</x:v>
      </x:c>
      <x:c r="E5" s="228" t="n">
        <x:v>-4232.752</x:v>
      </x:c>
      <x:c r="F5" s="228" t="n">
        <x:v>-4232.752</x:v>
      </x:c>
      <x:c r="G5" s="228" t="n">
        <x:v>0</x:v>
      </x:c>
      <x:c r="H5" s="228" t="n">
        <x:v>1</x:v>
      </x:c>
      <x:c r="I5" t="inlineStr">
        <x:is>
          <x:t xml:space="preserve">OK</x:t>
        </x:is>
      </x:c>
    </x:row>
    <x:row r="6">
      <x:c r="A6" t="inlineStr">
        <x:is>
          <x:t xml:space="preserve">1T06</x:t>
        </x:is>
      </x:c>
      <x:c r="B6" t="inlineStr">
        <x:is>
          <x:t xml:space="preserve">EBIT012</x:t>
        </x:is>
      </x:c>
      <x:c r="C6" t="inlineStr">
        <x:is>
          <x:t xml:space="preserve">EBIT</x:t>
        </x:is>
      </x:c>
      <x:c r="D6" s="228" t="n">
        <x:v>12009.625</x:v>
      </x:c>
      <x:c r="E6" s="228" t="n">
        <x:v>12009.625</x:v>
      </x:c>
      <x:c r="F6" s="228" t="n">
        <x:v>12009.625</x:v>
      </x:c>
      <x:c r="G6" s="228" t="n">
        <x:v>0</x:v>
      </x:c>
      <x:c r="H6" s="228" t="n">
        <x:v>1</x:v>
      </x:c>
      <x:c r="I6" t="inlineStr">
        <x:is>
          <x:t xml:space="preserve">OK</x:t>
        </x:is>
      </x:c>
    </x:row>
    <x:row r="7">
      <x:c r="A7" t="inlineStr">
        <x:is>
          <x:t xml:space="preserve">2T06</x:t>
        </x:is>
      </x:c>
      <x:c r="B7" t="inlineStr">
        <x:is>
          <x:t xml:space="preserve">EBIT001</x:t>
        </x:is>
      </x:c>
      <x:c r="C7" t="inlineStr">
        <x:is>
          <x:t xml:space="preserve">Receita</x:t>
        </x:is>
      </x:c>
      <x:c r="D7" s="228" t="n">
        <x:v>73834.336</x:v>
      </x:c>
      <x:c r="E7" s="228" t="n">
        <x:v>37948.41099999999</x:v>
      </x:c>
      <x:c r="F7" s="228" t="n">
        <x:v>37948.41099999999</x:v>
      </x:c>
      <x:c r="G7" s="228" t="n">
        <x:v>0</x:v>
      </x:c>
      <x:c r="H7" s="228" t="n">
        <x:v>1</x:v>
      </x:c>
      <x:c r="I7" t="inlineStr">
        <x:is>
          <x:t xml:space="preserve">OK</x:t>
        </x:is>
      </x:c>
    </x:row>
    <x:row r="8">
      <x:c r="A8" t="inlineStr">
        <x:is>
          <x:t xml:space="preserve">2T06</x:t>
        </x:is>
      </x:c>
      <x:c r="B8" t="inlineStr">
        <x:is>
          <x:t xml:space="preserve">EBIT002</x:t>
        </x:is>
      </x:c>
      <x:c r="C8" t="inlineStr">
        <x:is>
          <x:t xml:space="preserve">Custo</x:t>
        </x:is>
      </x:c>
      <x:c r="D8" s="228" t="n">
        <x:v>-40903.969</x:v>
      </x:c>
      <x:c r="E8" s="228" t="n">
        <x:v>-21260.421</x:v>
      </x:c>
      <x:c r="F8" s="228" t="n">
        <x:v>-21260.421</x:v>
      </x:c>
      <x:c r="G8" s="228" t="n">
        <x:v>0</x:v>
      </x:c>
      <x:c r="H8" s="228" t="n">
        <x:v>1</x:v>
      </x:c>
      <x:c r="I8" t="inlineStr">
        <x:is>
          <x:t xml:space="preserve">OK</x:t>
        </x:is>
      </x:c>
    </x:row>
    <x:row r="9">
      <x:c r="A9" t="inlineStr">
        <x:is>
          <x:t xml:space="preserve">2T06</x:t>
        </x:is>
      </x:c>
      <x:c r="B9" t="inlineStr">
        <x:is>
          <x:t xml:space="preserve">EBIT003</x:t>
        </x:is>
      </x:c>
      <x:c r="C9" t="inlineStr">
        <x:is>
          <x:t xml:space="preserve">Lucro_Bruto</x:t>
        </x:is>
      </x:c>
      <x:c r="D9" s="228" t="n">
        <x:v>32930.367</x:v>
      </x:c>
      <x:c r="E9" s="228" t="n">
        <x:v>16687.99</x:v>
      </x:c>
      <x:c r="F9" s="228" t="n">
        <x:v>16687.99</x:v>
      </x:c>
      <x:c r="G9" s="228" t="n">
        <x:v>3.637978807091713e-12</x:v>
      </x:c>
      <x:c r="H9" s="228" t="n">
        <x:v>1</x:v>
      </x:c>
      <x:c r="I9" t="inlineStr">
        <x:is>
          <x:t xml:space="preserve">OK</x:t>
        </x:is>
      </x:c>
    </x:row>
    <x:row r="10">
      <x:c r="A10" t="inlineStr">
        <x:is>
          <x:t xml:space="preserve">2T06</x:t>
        </x:is>
      </x:c>
      <x:c r="B10" t="inlineStr">
        <x:is>
          <x:t xml:space="preserve">EBIT011</x:t>
        </x:is>
      </x:c>
      <x:c r="C10" t="inlineStr">
        <x:is>
          <x:t xml:space="preserve">Despesas</x:t>
        </x:is>
      </x:c>
      <x:c r="D10" s="228" t="n">
        <x:v>-9653.757</x:v>
      </x:c>
      <x:c r="E10" s="228" t="n">
        <x:v>-5421.004999999999</x:v>
      </x:c>
      <x:c r="F10" s="228" t="n">
        <x:v>-5421.004999999999</x:v>
      </x:c>
      <x:c r="G10" s="228" t="n">
        <x:v>0</x:v>
      </x:c>
      <x:c r="H10" s="228" t="n">
        <x:v>1</x:v>
      </x:c>
      <x:c r="I10" t="inlineStr">
        <x:is>
          <x:t xml:space="preserve">OK</x:t>
        </x:is>
      </x:c>
    </x:row>
    <x:row r="11">
      <x:c r="A11" t="inlineStr">
        <x:is>
          <x:t xml:space="preserve">2T06</x:t>
        </x:is>
      </x:c>
      <x:c r="B11" t="inlineStr">
        <x:is>
          <x:t xml:space="preserve">EBIT012</x:t>
        </x:is>
      </x:c>
      <x:c r="C11" t="inlineStr">
        <x:is>
          <x:t xml:space="preserve">EBIT</x:t>
        </x:is>
      </x:c>
      <x:c r="D11" s="228" t="n">
        <x:v>23276.61</x:v>
      </x:c>
      <x:c r="E11" s="228" t="n">
        <x:v>11266.985</x:v>
      </x:c>
      <x:c r="F11" s="228" t="n">
        <x:v>11266.985</x:v>
      </x:c>
      <x:c r="G11" s="228" t="n">
        <x:v>0</x:v>
      </x:c>
      <x:c r="H11" s="228" t="n">
        <x:v>1</x:v>
      </x:c>
      <x:c r="I11" t="inlineStr">
        <x:is>
          <x:t xml:space="preserve">OK</x:t>
        </x:is>
      </x:c>
    </x:row>
    <x:row r="12">
      <x:c r="A12" t="inlineStr">
        <x:is>
          <x:t xml:space="preserve">3T06</x:t>
        </x:is>
      </x:c>
      <x:c r="B12" t="inlineStr">
        <x:is>
          <x:t xml:space="preserve">EBIT001</x:t>
        </x:is>
      </x:c>
      <x:c r="C12" t="inlineStr">
        <x:is>
          <x:t xml:space="preserve">Receita</x:t>
        </x:is>
      </x:c>
      <x:c r="D12" s="228" t="n">
        <x:v>117197.766</x:v>
      </x:c>
      <x:c r="E12" s="228" t="n">
        <x:v>43363.43000000001</x:v>
      </x:c>
      <x:c r="F12" s="228" t="n">
        <x:v>43363.43000000001</x:v>
      </x:c>
      <x:c r="G12" s="228" t="n">
        <x:v>0</x:v>
      </x:c>
      <x:c r="H12" s="228" t="n">
        <x:v>1</x:v>
      </x:c>
      <x:c r="I12" t="inlineStr">
        <x:is>
          <x:t xml:space="preserve">OK</x:t>
        </x:is>
      </x:c>
    </x:row>
    <x:row r="13">
      <x:c r="A13" t="inlineStr">
        <x:is>
          <x:t xml:space="preserve">3T06</x:t>
        </x:is>
      </x:c>
      <x:c r="B13" t="inlineStr">
        <x:is>
          <x:t xml:space="preserve">EBIT002</x:t>
        </x:is>
      </x:c>
      <x:c r="C13" t="inlineStr">
        <x:is>
          <x:t xml:space="preserve">Custo</x:t>
        </x:is>
      </x:c>
      <x:c r="D13" s="228" t="n">
        <x:v>-67970.145</x:v>
      </x:c>
      <x:c r="E13" s="228" t="n">
        <x:v>-27066.17600000001</x:v>
      </x:c>
      <x:c r="F13" s="228" t="n">
        <x:v>-27066.17600000001</x:v>
      </x:c>
      <x:c r="G13" s="228" t="n">
        <x:v>-3.637978807091713e-12</x:v>
      </x:c>
      <x:c r="H13" s="228" t="n">
        <x:v>1</x:v>
      </x:c>
      <x:c r="I13" t="inlineStr">
        <x:is>
          <x:t xml:space="preserve">OK</x:t>
        </x:is>
      </x:c>
    </x:row>
    <x:row r="14">
      <x:c r="A14" t="inlineStr">
        <x:is>
          <x:t xml:space="preserve">3T06</x:t>
        </x:is>
      </x:c>
      <x:c r="B14" t="inlineStr">
        <x:is>
          <x:t xml:space="preserve">EBIT003</x:t>
        </x:is>
      </x:c>
      <x:c r="C14" t="inlineStr">
        <x:is>
          <x:t xml:space="preserve">Lucro_Bruto</x:t>
        </x:is>
      </x:c>
      <x:c r="D14" s="228" t="n">
        <x:v>49227.621</x:v>
      </x:c>
      <x:c r="E14" s="228" t="n">
        <x:v>16297.254</x:v>
      </x:c>
      <x:c r="F14" s="228" t="n">
        <x:v>16297.254</x:v>
      </x:c>
      <x:c r="G14" s="228" t="n">
        <x:v>0</x:v>
      </x:c>
      <x:c r="H14" s="228" t="n">
        <x:v>1</x:v>
      </x:c>
      <x:c r="I14" t="inlineStr">
        <x:is>
          <x:t xml:space="preserve">OK</x:t>
        </x:is>
      </x:c>
    </x:row>
    <x:row r="15">
      <x:c r="A15" t="inlineStr">
        <x:is>
          <x:t xml:space="preserve">3T06</x:t>
        </x:is>
      </x:c>
      <x:c r="B15" t="inlineStr">
        <x:is>
          <x:t xml:space="preserve">EBIT011</x:t>
        </x:is>
      </x:c>
      <x:c r="C15" t="inlineStr">
        <x:is>
          <x:t xml:space="preserve">Despesas</x:t>
        </x:is>
      </x:c>
      <x:c r="D15" s="228" t="n">
        <x:v>-15647.894</x:v>
      </x:c>
      <x:c r="E15" s="228" t="n">
        <x:v>-5994.137000000001</x:v>
      </x:c>
      <x:c r="F15" s="228" t="n">
        <x:v>-5994.137000000001</x:v>
      </x:c>
      <x:c r="G15" s="228" t="n">
        <x:v>0</x:v>
      </x:c>
      <x:c r="H15" s="228" t="n">
        <x:v>1</x:v>
      </x:c>
      <x:c r="I15" t="inlineStr">
        <x:is>
          <x:t xml:space="preserve">OK</x:t>
        </x:is>
      </x:c>
    </x:row>
    <x:row r="16">
      <x:c r="A16" t="inlineStr">
        <x:is>
          <x:t xml:space="preserve">3T06</x:t>
        </x:is>
      </x:c>
      <x:c r="B16" t="inlineStr">
        <x:is>
          <x:t xml:space="preserve">EBIT012</x:t>
        </x:is>
      </x:c>
      <x:c r="C16" t="inlineStr">
        <x:is>
          <x:t xml:space="preserve">EBIT</x:t>
        </x:is>
      </x:c>
      <x:c r="D16" s="228" t="n">
        <x:v>33579.727</x:v>
      </x:c>
      <x:c r="E16" s="228" t="n">
        <x:v>10303.117</x:v>
      </x:c>
      <x:c r="F16" s="228" t="n">
        <x:v>10303.117</x:v>
      </x:c>
      <x:c r="G16" s="228" t="n">
        <x:v>1.818989403545856e-12</x:v>
      </x:c>
      <x:c r="H16" s="228" t="n">
        <x:v>1</x:v>
      </x:c>
      <x:c r="I16" t="inlineStr">
        <x:is>
          <x:t xml:space="preserve">OK</x:t>
        </x:is>
      </x:c>
    </x:row>
    <x:row r="17">
      <x:c r="A17" t="inlineStr">
        <x:is>
          <x:t xml:space="preserve">4T06</x:t>
        </x:is>
      </x:c>
      <x:c r="B17" t="inlineStr">
        <x:is>
          <x:t xml:space="preserve">EBIT001</x:t>
        </x:is>
      </x:c>
      <x:c r="C17" t="inlineStr">
        <x:is>
          <x:t xml:space="preserve">Receita</x:t>
        </x:is>
      </x:c>
      <x:c r="D17" s="228" t="n">
        <x:v>158238.819</x:v>
      </x:c>
      <x:c r="E17" s="228" t="n">
        <x:v>41041.05300000001</x:v>
      </x:c>
      <x:c r="F17" s="228" t="n">
        <x:v>41041.05299999999</x:v>
      </x:c>
      <x:c r="G17" s="228" t="n">
        <x:v>-2.182787284255028e-11</x:v>
      </x:c>
      <x:c r="H17" s="228" t="n">
        <x:v>0.9999999999999994</x:v>
      </x:c>
      <x:c r="I17" t="inlineStr">
        <x:is>
          <x:t xml:space="preserve">OK</x:t>
        </x:is>
      </x:c>
    </x:row>
    <x:row r="18">
      <x:c r="A18" t="inlineStr">
        <x:is>
          <x:t xml:space="preserve">4T06</x:t>
        </x:is>
      </x:c>
      <x:c r="B18" t="inlineStr">
        <x:is>
          <x:t xml:space="preserve">EBIT002</x:t>
        </x:is>
      </x:c>
      <x:c r="C18" t="inlineStr">
        <x:is>
          <x:t xml:space="preserve">Custo</x:t>
        </x:is>
      </x:c>
      <x:c r="D18" s="228" t="n">
        <x:v>-94665.842</x:v>
      </x:c>
      <x:c r="E18" s="228" t="n">
        <x:v>-26695.697</x:v>
      </x:c>
      <x:c r="F18" s="228" t="n">
        <x:v>-26695.697</x:v>
      </x:c>
      <x:c r="G18" s="228" t="n">
        <x:v>0</x:v>
      </x:c>
      <x:c r="H18" s="228" t="n">
        <x:v>1</x:v>
      </x:c>
      <x:c r="I18" t="inlineStr">
        <x:is>
          <x:t xml:space="preserve">OK</x:t>
        </x:is>
      </x:c>
    </x:row>
    <x:row r="19">
      <x:c r="A19" t="inlineStr">
        <x:is>
          <x:t xml:space="preserve">4T06</x:t>
        </x:is>
      </x:c>
      <x:c r="B19" t="inlineStr">
        <x:is>
          <x:t xml:space="preserve">EBIT003</x:t>
        </x:is>
      </x:c>
      <x:c r="C19" t="inlineStr">
        <x:is>
          <x:t xml:space="preserve">Lucro_Bruto</x:t>
        </x:is>
      </x:c>
      <x:c r="D19" s="228" t="n">
        <x:v>63572.977</x:v>
      </x:c>
      <x:c r="E19" s="228" t="n">
        <x:v>14345.356</x:v>
      </x:c>
      <x:c r="F19" s="228" t="n">
        <x:v>14345.356</x:v>
      </x:c>
      <x:c r="G19" s="228" t="n">
        <x:v>0</x:v>
      </x:c>
      <x:c r="H19" s="228" t="n">
        <x:v>1</x:v>
      </x:c>
      <x:c r="I19" t="inlineStr">
        <x:is>
          <x:t xml:space="preserve">OK</x:t>
        </x:is>
      </x:c>
    </x:row>
    <x:row r="20">
      <x:c r="A20" t="inlineStr">
        <x:is>
          <x:t xml:space="preserve">4T06</x:t>
        </x:is>
      </x:c>
      <x:c r="B20" t="inlineStr">
        <x:is>
          <x:t xml:space="preserve">EBIT011</x:t>
        </x:is>
      </x:c>
      <x:c r="C20" t="inlineStr">
        <x:is>
          <x:t xml:space="preserve">Despesas</x:t>
        </x:is>
      </x:c>
      <x:c r="D20" s="228" t="n">
        <x:v>-21335.075</x:v>
      </x:c>
      <x:c r="E20" s="228" t="n">
        <x:v>-5687.181</x:v>
      </x:c>
      <x:c r="F20" s="228" t="n">
        <x:v>-5687.181</x:v>
      </x:c>
      <x:c r="G20" s="228" t="n">
        <x:v>9.094947017729282e-13</x:v>
      </x:c>
      <x:c r="H20" s="228" t="n">
        <x:v>0.9999999999999999</x:v>
      </x:c>
      <x:c r="I20" t="inlineStr">
        <x:is>
          <x:t xml:space="preserve">OK</x:t>
        </x:is>
      </x:c>
    </x:row>
    <x:row r="21">
      <x:c r="A21" t="inlineStr">
        <x:is>
          <x:t xml:space="preserve">4T06</x:t>
        </x:is>
      </x:c>
      <x:c r="B21" t="inlineStr">
        <x:is>
          <x:t xml:space="preserve">EBIT012</x:t>
        </x:is>
      </x:c>
      <x:c r="C21" t="inlineStr">
        <x:is>
          <x:t xml:space="preserve">EBIT</x:t>
        </x:is>
      </x:c>
      <x:c r="D21" s="228" t="n">
        <x:v>42237.902</x:v>
      </x:c>
      <x:c r="E21" s="228" t="n">
        <x:v>8658.175000000003</x:v>
      </x:c>
      <x:c r="F21" s="228" t="n">
        <x:v>8658.175000000003</x:v>
      </x:c>
      <x:c r="G21" s="228" t="n">
        <x:v>0</x:v>
      </x:c>
      <x:c r="H21" s="228" t="n">
        <x:v>1</x:v>
      </x:c>
      <x:c r="I21" t="inlineStr">
        <x:is>
          <x:t xml:space="preserve">OK</x:t>
        </x:is>
      </x:c>
    </x:row>
    <x:row r="22">
      <x:c r="A22" t="inlineStr">
        <x:is>
          <x:t xml:space="preserve">1T07</x:t>
        </x:is>
      </x:c>
      <x:c r="B22" t="inlineStr">
        <x:is>
          <x:t xml:space="preserve">EBIT001</x:t>
        </x:is>
      </x:c>
      <x:c r="C22" t="inlineStr">
        <x:is>
          <x:t xml:space="preserve">Receita</x:t>
        </x:is>
      </x:c>
      <x:c r="D22" s="228" t="n">
        <x:v>38894.447</x:v>
      </x:c>
      <x:c r="E22" s="228" t="n">
        <x:v>38894.447</x:v>
      </x:c>
      <x:c r="F22" s="228" t="n">
        <x:v>38894.447</x:v>
      </x:c>
      <x:c r="G22" s="228" t="n">
        <x:v>0</x:v>
      </x:c>
      <x:c r="H22" s="228" t="n">
        <x:v>1</x:v>
      </x:c>
      <x:c r="I22" t="inlineStr">
        <x:is>
          <x:t xml:space="preserve">OK</x:t>
        </x:is>
      </x:c>
    </x:row>
    <x:row r="23">
      <x:c r="A23" t="inlineStr">
        <x:is>
          <x:t xml:space="preserve">1T07</x:t>
        </x:is>
      </x:c>
      <x:c r="B23" t="inlineStr">
        <x:is>
          <x:t xml:space="preserve">EBIT002</x:t>
        </x:is>
      </x:c>
      <x:c r="C23" t="inlineStr">
        <x:is>
          <x:t xml:space="preserve">Custo</x:t>
        </x:is>
      </x:c>
      <x:c r="D23" s="228" t="n">
        <x:v>-23628.834</x:v>
      </x:c>
      <x:c r="E23" s="228" t="n">
        <x:v>-23628.834</x:v>
      </x:c>
      <x:c r="F23" s="228" t="n">
        <x:v>-23628.834</x:v>
      </x:c>
      <x:c r="G23" s="228" t="n">
        <x:v>0</x:v>
      </x:c>
      <x:c r="H23" s="228" t="n">
        <x:v>1</x:v>
      </x:c>
      <x:c r="I23" t="inlineStr">
        <x:is>
          <x:t xml:space="preserve">OK</x:t>
        </x:is>
      </x:c>
    </x:row>
    <x:row r="24">
      <x:c r="A24" t="inlineStr">
        <x:is>
          <x:t xml:space="preserve">1T07</x:t>
        </x:is>
      </x:c>
      <x:c r="B24" t="inlineStr">
        <x:is>
          <x:t xml:space="preserve">EBIT003</x:t>
        </x:is>
      </x:c>
      <x:c r="C24" t="inlineStr">
        <x:is>
          <x:t xml:space="preserve">Lucro_Bruto</x:t>
        </x:is>
      </x:c>
      <x:c r="D24" s="228" t="n">
        <x:v>15265.613</x:v>
      </x:c>
      <x:c r="E24" s="228" t="n">
        <x:v>15265.613</x:v>
      </x:c>
      <x:c r="F24" s="228" t="n">
        <x:v>15265.613</x:v>
      </x:c>
      <x:c r="G24" s="228" t="n">
        <x:v>-1.818989403545856e-12</x:v>
      </x:c>
      <x:c r="H24" s="228" t="n">
        <x:v>0.9999999999999999</x:v>
      </x:c>
      <x:c r="I24" t="inlineStr">
        <x:is>
          <x:t xml:space="preserve">OK</x:t>
        </x:is>
      </x:c>
    </x:row>
    <x:row r="25">
      <x:c r="A25" t="inlineStr">
        <x:is>
          <x:t xml:space="preserve">1T07</x:t>
        </x:is>
      </x:c>
      <x:c r="B25" t="inlineStr">
        <x:is>
          <x:t xml:space="preserve">EBIT011</x:t>
        </x:is>
      </x:c>
      <x:c r="C25" t="inlineStr">
        <x:is>
          <x:t xml:space="preserve">Despesas</x:t>
        </x:is>
      </x:c>
      <x:c r="D25" s="228" t="n">
        <x:v>-6683.428</x:v>
      </x:c>
      <x:c r="E25" s="228" t="n">
        <x:v>-6683.428</x:v>
      </x:c>
      <x:c r="F25" s="228" t="n">
        <x:v>-6683.428</x:v>
      </x:c>
      <x:c r="G25" s="228" t="n">
        <x:v>0</x:v>
      </x:c>
      <x:c r="H25" s="228" t="n">
        <x:v>1</x:v>
      </x:c>
      <x:c r="I25" t="inlineStr">
        <x:is>
          <x:t xml:space="preserve">OK</x:t>
        </x:is>
      </x:c>
    </x:row>
    <x:row r="26">
      <x:c r="A26" t="inlineStr">
        <x:is>
          <x:t xml:space="preserve">1T07</x:t>
        </x:is>
      </x:c>
      <x:c r="B26" t="inlineStr">
        <x:is>
          <x:t xml:space="preserve">EBIT012</x:t>
        </x:is>
      </x:c>
      <x:c r="C26" t="inlineStr">
        <x:is>
          <x:t xml:space="preserve">EBIT</x:t>
        </x:is>
      </x:c>
      <x:c r="D26" s="228" t="n">
        <x:v>8582.184999999999</x:v>
      </x:c>
      <x:c r="E26" s="228" t="n">
        <x:v>8582.184999999999</x:v>
      </x:c>
      <x:c r="F26" s="228" t="n">
        <x:v>8582.184999999999</x:v>
      </x:c>
      <x:c r="G26" s="228" t="n">
        <x:v>0</x:v>
      </x:c>
      <x:c r="H26" s="228" t="n">
        <x:v>1</x:v>
      </x:c>
      <x:c r="I26" t="inlineStr">
        <x:is>
          <x:t xml:space="preserve">OK</x:t>
        </x:is>
      </x:c>
    </x:row>
    <x:row r="27">
      <x:c r="A27" t="inlineStr">
        <x:is>
          <x:t xml:space="preserve">2T07</x:t>
        </x:is>
      </x:c>
      <x:c r="B27" t="inlineStr">
        <x:is>
          <x:t xml:space="preserve">EBIT001</x:t>
        </x:is>
      </x:c>
      <x:c r="C27" t="inlineStr">
        <x:is>
          <x:t xml:space="preserve">Receita</x:t>
        </x:is>
      </x:c>
      <x:c r="D27" s="228" t="n">
        <x:v>80692.122</x:v>
      </x:c>
      <x:c r="E27" s="228" t="n">
        <x:v>41797.675</x:v>
      </x:c>
      <x:c r="F27" s="228" t="n">
        <x:v>41797.675</x:v>
      </x:c>
      <x:c r="G27" s="228" t="n">
        <x:v>0</x:v>
      </x:c>
      <x:c r="H27" s="228" t="n">
        <x:v>1</x:v>
      </x:c>
      <x:c r="I27" t="inlineStr">
        <x:is>
          <x:t xml:space="preserve">OK</x:t>
        </x:is>
      </x:c>
    </x:row>
    <x:row r="28">
      <x:c r="A28" t="inlineStr">
        <x:is>
          <x:t xml:space="preserve">2T07</x:t>
        </x:is>
      </x:c>
      <x:c r="B28" t="inlineStr">
        <x:is>
          <x:t xml:space="preserve">EBIT002</x:t>
        </x:is>
      </x:c>
      <x:c r="C28" t="inlineStr">
        <x:is>
          <x:t xml:space="preserve">Custo</x:t>
        </x:is>
      </x:c>
      <x:c r="D28" s="228" t="n">
        <x:v>-48181.022</x:v>
      </x:c>
      <x:c r="E28" s="228" t="n">
        <x:v>-24552.18800000001</x:v>
      </x:c>
      <x:c r="F28" s="228" t="n">
        <x:v>-24552.188</x:v>
      </x:c>
      <x:c r="G28" s="228" t="n">
        <x:v>7.275957614183426e-12</x:v>
      </x:c>
      <x:c r="H28" s="228" t="n">
        <x:v>0.9999999999999997</x:v>
      </x:c>
      <x:c r="I28" t="inlineStr">
        <x:is>
          <x:t xml:space="preserve">OK</x:t>
        </x:is>
      </x:c>
    </x:row>
    <x:row r="29">
      <x:c r="A29" t="inlineStr">
        <x:is>
          <x:t xml:space="preserve">2T07</x:t>
        </x:is>
      </x:c>
      <x:c r="B29" t="inlineStr">
        <x:is>
          <x:t xml:space="preserve">EBIT003</x:t>
        </x:is>
      </x:c>
      <x:c r="C29" t="inlineStr">
        <x:is>
          <x:t xml:space="preserve">Lucro_Bruto</x:t>
        </x:is>
      </x:c>
      <x:c r="D29" s="228" t="n">
        <x:v>32511.1</x:v>
      </x:c>
      <x:c r="E29" s="228" t="n">
        <x:v>17245.487</x:v>
      </x:c>
      <x:c r="F29" s="228" t="n">
        <x:v>17245.487</x:v>
      </x:c>
      <x:c r="G29" s="228" t="n">
        <x:v>0</x:v>
      </x:c>
      <x:c r="H29" s="228" t="n">
        <x:v>1</x:v>
      </x:c>
      <x:c r="I29" t="inlineStr">
        <x:is>
          <x:t xml:space="preserve">OK</x:t>
        </x:is>
      </x:c>
    </x:row>
    <x:row r="30">
      <x:c r="A30" t="inlineStr">
        <x:is>
          <x:t xml:space="preserve">2T07</x:t>
        </x:is>
      </x:c>
      <x:c r="B30" t="inlineStr">
        <x:is>
          <x:t xml:space="preserve">EBIT011</x:t>
        </x:is>
      </x:c>
      <x:c r="C30" t="inlineStr">
        <x:is>
          <x:t xml:space="preserve">Despesas</x:t>
        </x:is>
      </x:c>
      <x:c r="D30" s="228" t="n">
        <x:v>-12393.606</x:v>
      </x:c>
      <x:c r="E30" s="228" t="n">
        <x:v>-5710.178</x:v>
      </x:c>
      <x:c r="F30" s="228" t="n">
        <x:v>-5710.178</x:v>
      </x:c>
      <x:c r="G30" s="228" t="n">
        <x:v>0</x:v>
      </x:c>
      <x:c r="H30" s="228" t="n">
        <x:v>1</x:v>
      </x:c>
      <x:c r="I30" t="inlineStr">
        <x:is>
          <x:t xml:space="preserve">OK</x:t>
        </x:is>
      </x:c>
    </x:row>
    <x:row r="31">
      <x:c r="A31" t="inlineStr">
        <x:is>
          <x:t xml:space="preserve">2T07</x:t>
        </x:is>
      </x:c>
      <x:c r="B31" t="inlineStr">
        <x:is>
          <x:t xml:space="preserve">EBIT012</x:t>
        </x:is>
      </x:c>
      <x:c r="C31" t="inlineStr">
        <x:is>
          <x:t xml:space="preserve">EBIT</x:t>
        </x:is>
      </x:c>
      <x:c r="D31" s="228" t="n">
        <x:v>20117.494</x:v>
      </x:c>
      <x:c r="E31" s="228" t="n">
        <x:v>11535.309</x:v>
      </x:c>
      <x:c r="F31" s="228" t="n">
        <x:v>11535.309</x:v>
      </x:c>
      <x:c r="G31" s="228" t="n">
        <x:v>0</x:v>
      </x:c>
      <x:c r="H31" s="228" t="n">
        <x:v>1</x:v>
      </x:c>
      <x:c r="I31" t="inlineStr">
        <x:is>
          <x:t xml:space="preserve">OK</x:t>
        </x:is>
      </x:c>
    </x:row>
    <x:row r="32">
      <x:c r="A32" t="inlineStr">
        <x:is>
          <x:t xml:space="preserve">3T07</x:t>
        </x:is>
      </x:c>
      <x:c r="B32" t="inlineStr">
        <x:is>
          <x:t xml:space="preserve">EBIT001</x:t>
        </x:is>
      </x:c>
      <x:c r="C32" t="inlineStr">
        <x:is>
          <x:t xml:space="preserve">Receita</x:t>
        </x:is>
      </x:c>
      <x:c r="D32" s="228" t="n">
        <x:v>125160.747</x:v>
      </x:c>
      <x:c r="E32" s="228" t="n">
        <x:v>44468.625</x:v>
      </x:c>
      <x:c r="F32" s="228" t="n">
        <x:v>44468.625</x:v>
      </x:c>
      <x:c r="G32" s="228" t="n">
        <x:v>0</x:v>
      </x:c>
      <x:c r="H32" s="228" t="n">
        <x:v>1</x:v>
      </x:c>
      <x:c r="I32" t="inlineStr">
        <x:is>
          <x:t xml:space="preserve">OK</x:t>
        </x:is>
      </x:c>
    </x:row>
    <x:row r="33">
      <x:c r="A33" t="inlineStr">
        <x:is>
          <x:t xml:space="preserve">3T07</x:t>
        </x:is>
      </x:c>
      <x:c r="B33" t="inlineStr">
        <x:is>
          <x:t xml:space="preserve">EBIT002</x:t>
        </x:is>
      </x:c>
      <x:c r="C33" t="inlineStr">
        <x:is>
          <x:t xml:space="preserve">Custo</x:t>
        </x:is>
      </x:c>
      <x:c r="D33" s="228" t="n">
        <x:v>-75444.427</x:v>
      </x:c>
      <x:c r="E33" s="228" t="n">
        <x:v>-27263.40499999999</x:v>
      </x:c>
      <x:c r="F33" s="228" t="n">
        <x:v>-27263.405</x:v>
      </x:c>
      <x:c r="G33" s="228" t="n">
        <x:v>-7.275957614183426e-12</x:v>
      </x:c>
      <x:c r="H33" s="228" t="n">
        <x:v>1</x:v>
      </x:c>
      <x:c r="I33" t="inlineStr">
        <x:is>
          <x:t xml:space="preserve">OK</x:t>
        </x:is>
      </x:c>
    </x:row>
    <x:row r="34">
      <x:c r="A34" t="inlineStr">
        <x:is>
          <x:t xml:space="preserve">3T07</x:t>
        </x:is>
      </x:c>
      <x:c r="B34" t="inlineStr">
        <x:is>
          <x:t xml:space="preserve">EBIT003</x:t>
        </x:is>
      </x:c>
      <x:c r="C34" t="inlineStr">
        <x:is>
          <x:t xml:space="preserve">Lucro_Bruto</x:t>
        </x:is>
      </x:c>
      <x:c r="D34" s="228" t="n">
        <x:v>49716.32</x:v>
      </x:c>
      <x:c r="E34" s="228" t="n">
        <x:v>17205.22</x:v>
      </x:c>
      <x:c r="F34" s="228" t="n">
        <x:v>17205.22</x:v>
      </x:c>
      <x:c r="G34" s="228" t="n">
        <x:v>3.637978807091713e-12</x:v>
      </x:c>
      <x:c r="H34" s="228" t="n">
        <x:v>1</x:v>
      </x:c>
      <x:c r="I34" t="inlineStr">
        <x:is>
          <x:t xml:space="preserve">OK</x:t>
        </x:is>
      </x:c>
    </x:row>
    <x:row r="35">
      <x:c r="A35" t="inlineStr">
        <x:is>
          <x:t xml:space="preserve">3T07</x:t>
        </x:is>
      </x:c>
      <x:c r="B35" t="inlineStr">
        <x:is>
          <x:t xml:space="preserve">EBIT011</x:t>
        </x:is>
      </x:c>
      <x:c r="C35" t="inlineStr">
        <x:is>
          <x:t xml:space="preserve">Despesas</x:t>
        </x:is>
      </x:c>
      <x:c r="D35" s="228" t="n">
        <x:v>-19327.141</x:v>
      </x:c>
      <x:c r="E35" s="228" t="n">
        <x:v>-6933.535</x:v>
      </x:c>
      <x:c r="F35" s="228" t="n">
        <x:v>-6933.535</x:v>
      </x:c>
      <x:c r="G35" s="228" t="n">
        <x:v>0</x:v>
      </x:c>
      <x:c r="H35" s="228" t="n">
        <x:v>1</x:v>
      </x:c>
      <x:c r="I35" t="inlineStr">
        <x:is>
          <x:t xml:space="preserve">OK</x:t>
        </x:is>
      </x:c>
    </x:row>
    <x:row r="36">
      <x:c r="A36" t="inlineStr">
        <x:is>
          <x:t xml:space="preserve">3T07</x:t>
        </x:is>
      </x:c>
      <x:c r="B36" t="inlineStr">
        <x:is>
          <x:t xml:space="preserve">EBIT012</x:t>
        </x:is>
      </x:c>
      <x:c r="C36" t="inlineStr">
        <x:is>
          <x:t xml:space="preserve">EBIT</x:t>
        </x:is>
      </x:c>
      <x:c r="D36" s="228" t="n">
        <x:v>30389.179</x:v>
      </x:c>
      <x:c r="E36" s="228" t="n">
        <x:v>10271.685</x:v>
      </x:c>
      <x:c r="F36" s="228" t="n">
        <x:v>10271.685</x:v>
      </x:c>
      <x:c r="G36" s="228" t="n">
        <x:v>-1.818989403545856e-12</x:v>
      </x:c>
      <x:c r="H36" s="228" t="n">
        <x:v>0.9999999999999998</x:v>
      </x:c>
      <x:c r="I36" t="inlineStr">
        <x:is>
          <x:t xml:space="preserve">OK</x:t>
        </x:is>
      </x:c>
    </x:row>
    <x:row r="37">
      <x:c r="A37" t="inlineStr">
        <x:is>
          <x:t xml:space="preserve">4T07</x:t>
        </x:is>
      </x:c>
      <x:c r="B37" t="inlineStr">
        <x:is>
          <x:t xml:space="preserve">EBIT001</x:t>
        </x:is>
      </x:c>
      <x:c r="C37" t="inlineStr">
        <x:is>
          <x:t xml:space="preserve">Receita</x:t>
        </x:is>
      </x:c>
      <x:c r="D37" s="228" t="n">
        <x:v>170577.725</x:v>
      </x:c>
      <x:c r="E37" s="228" t="n">
        <x:v>45416.978</x:v>
      </x:c>
      <x:c r="F37" s="228" t="n">
        <x:v>45416.978</x:v>
      </x:c>
      <x:c r="G37" s="228" t="n">
        <x:v>0</x:v>
      </x:c>
      <x:c r="H37" s="228" t="n">
        <x:v>1</x:v>
      </x:c>
      <x:c r="I37" t="inlineStr">
        <x:is>
          <x:t xml:space="preserve">OK</x:t>
        </x:is>
      </x:c>
    </x:row>
    <x:row r="38">
      <x:c r="A38" t="inlineStr">
        <x:is>
          <x:t xml:space="preserve">4T07</x:t>
        </x:is>
      </x:c>
      <x:c r="B38" t="inlineStr">
        <x:is>
          <x:t xml:space="preserve">EBIT002</x:t>
        </x:is>
      </x:c>
      <x:c r="C38" t="inlineStr">
        <x:is>
          <x:t xml:space="preserve">Custo</x:t>
        </x:is>
      </x:c>
      <x:c r="D38" s="228" t="n">
        <x:v>-104398.043</x:v>
      </x:c>
      <x:c r="E38" s="228" t="n">
        <x:v>-28953.61600000001</x:v>
      </x:c>
      <x:c r="F38" s="228" t="n">
        <x:v>-28953.61600000001</x:v>
      </x:c>
      <x:c r="G38" s="228" t="n">
        <x:v>0</x:v>
      </x:c>
      <x:c r="H38" s="228" t="n">
        <x:v>1</x:v>
      </x:c>
      <x:c r="I38" t="inlineStr">
        <x:is>
          <x:t xml:space="preserve">OK</x:t>
        </x:is>
      </x:c>
    </x:row>
    <x:row r="39">
      <x:c r="A39" t="inlineStr">
        <x:is>
          <x:t xml:space="preserve">4T07</x:t>
        </x:is>
      </x:c>
      <x:c r="B39" t="inlineStr">
        <x:is>
          <x:t xml:space="preserve">EBIT003</x:t>
        </x:is>
      </x:c>
      <x:c r="C39" t="inlineStr">
        <x:is>
          <x:t xml:space="preserve">Lucro_Bruto</x:t>
        </x:is>
      </x:c>
      <x:c r="D39" s="228" t="n">
        <x:v>66179.682</x:v>
      </x:c>
      <x:c r="E39" s="228" t="n">
        <x:v>16463.362</x:v>
      </x:c>
      <x:c r="F39" s="228" t="n">
        <x:v>16463.362</x:v>
      </x:c>
      <x:c r="G39" s="228" t="n">
        <x:v>0</x:v>
      </x:c>
      <x:c r="H39" s="228" t="n">
        <x:v>1</x:v>
      </x:c>
      <x:c r="I39" t="inlineStr">
        <x:is>
          <x:t xml:space="preserve">OK</x:t>
        </x:is>
      </x:c>
    </x:row>
    <x:row r="40">
      <x:c r="A40" t="inlineStr">
        <x:is>
          <x:t xml:space="preserve">4T07</x:t>
        </x:is>
      </x:c>
      <x:c r="B40" t="inlineStr">
        <x:is>
          <x:t xml:space="preserve">EBIT011</x:t>
        </x:is>
      </x:c>
      <x:c r="C40" t="inlineStr">
        <x:is>
          <x:t xml:space="preserve">Despesas</x:t>
        </x:is>
      </x:c>
      <x:c r="D40" s="228" t="n">
        <x:v>-25589.217</x:v>
      </x:c>
      <x:c r="E40" s="228" t="n">
        <x:v>-6262.076000000001</x:v>
      </x:c>
      <x:c r="F40" s="228" t="n">
        <x:v>-6262.076000000001</x:v>
      </x:c>
      <x:c r="G40" s="228" t="n">
        <x:v>0</x:v>
      </x:c>
      <x:c r="H40" s="228" t="n">
        <x:v>1</x:v>
      </x:c>
      <x:c r="I40" t="inlineStr">
        <x:is>
          <x:t xml:space="preserve">OK</x:t>
        </x:is>
      </x:c>
    </x:row>
    <x:row r="41">
      <x:c r="A41" t="inlineStr">
        <x:is>
          <x:t xml:space="preserve">4T07</x:t>
        </x:is>
      </x:c>
      <x:c r="B41" t="inlineStr">
        <x:is>
          <x:t xml:space="preserve">EBIT012</x:t>
        </x:is>
      </x:c>
      <x:c r="C41" t="inlineStr">
        <x:is>
          <x:t xml:space="preserve">EBIT</x:t>
        </x:is>
      </x:c>
      <x:c r="D41" s="228" t="n">
        <x:v>40590.465</x:v>
      </x:c>
      <x:c r="E41" s="228" t="n">
        <x:v>10201.286</x:v>
      </x:c>
      <x:c r="F41" s="228" t="n">
        <x:v>10201.286</x:v>
      </x:c>
      <x:c r="G41" s="228" t="n">
        <x:v>-3.637978807091713e-12</x:v>
      </x:c>
      <x:c r="H41" s="228" t="n">
        <x:v>0.9999999999999997</x:v>
      </x:c>
      <x:c r="I41" t="inlineStr">
        <x:is>
          <x:t xml:space="preserve">OK</x:t>
        </x:is>
      </x:c>
    </x:row>
    <x:row r="42">
      <x:c r="A42" t="inlineStr">
        <x:is>
          <x:t xml:space="preserve">1T08</x:t>
        </x:is>
      </x:c>
      <x:c r="B42" t="inlineStr">
        <x:is>
          <x:t xml:space="preserve">EBIT001</x:t>
        </x:is>
      </x:c>
      <x:c r="C42" t="inlineStr">
        <x:is>
          <x:t xml:space="preserve">Receita</x:t>
        </x:is>
      </x:c>
      <x:c r="D42" s="228" t="n">
        <x:v>46892.13</x:v>
      </x:c>
      <x:c r="E42" s="228" t="n">
        <x:v>46892.13</x:v>
      </x:c>
      <x:c r="F42" s="228" t="n">
        <x:v>46892.13</x:v>
      </x:c>
      <x:c r="G42" s="228" t="n">
        <x:v>0</x:v>
      </x:c>
      <x:c r="H42" s="228" t="n">
        <x:v>1</x:v>
      </x:c>
      <x:c r="I42" t="inlineStr">
        <x:is>
          <x:t xml:space="preserve">OK</x:t>
        </x:is>
      </x:c>
    </x:row>
    <x:row r="43">
      <x:c r="A43" t="inlineStr">
        <x:is>
          <x:t xml:space="preserve">1T08</x:t>
        </x:is>
      </x:c>
      <x:c r="B43" t="inlineStr">
        <x:is>
          <x:t xml:space="preserve">EBIT002</x:t>
        </x:is>
      </x:c>
      <x:c r="C43" t="inlineStr">
        <x:is>
          <x:t xml:space="preserve">Custo</x:t>
        </x:is>
      </x:c>
      <x:c r="D43" s="228" t="n">
        <x:v>-29639.424</x:v>
      </x:c>
      <x:c r="E43" s="228" t="n">
        <x:v>-29639.424</x:v>
      </x:c>
      <x:c r="F43" s="228" t="n">
        <x:v>-29639.424</x:v>
      </x:c>
      <x:c r="G43" s="228" t="n">
        <x:v>0</x:v>
      </x:c>
      <x:c r="H43" s="228" t="n">
        <x:v>1</x:v>
      </x:c>
      <x:c r="I43" t="inlineStr">
        <x:is>
          <x:t xml:space="preserve">OK</x:t>
        </x:is>
      </x:c>
    </x:row>
    <x:row r="44">
      <x:c r="A44" t="inlineStr">
        <x:is>
          <x:t xml:space="preserve">1T08</x:t>
        </x:is>
      </x:c>
      <x:c r="B44" t="inlineStr">
        <x:is>
          <x:t xml:space="preserve">EBIT003</x:t>
        </x:is>
      </x:c>
      <x:c r="C44" t="inlineStr">
        <x:is>
          <x:t xml:space="preserve">Lucro_Bruto</x:t>
        </x:is>
      </x:c>
      <x:c r="D44" s="228" t="n">
        <x:v>17252.706</x:v>
      </x:c>
      <x:c r="E44" s="228" t="n">
        <x:v>17252.706</x:v>
      </x:c>
      <x:c r="F44" s="228" t="n">
        <x:v>17252.706</x:v>
      </x:c>
      <x:c r="G44" s="228" t="n">
        <x:v>-3.637978807091713e-12</x:v>
      </x:c>
      <x:c r="H44" s="228" t="n">
        <x:v>0.9999999999999998</x:v>
      </x:c>
      <x:c r="I44" t="inlineStr">
        <x:is>
          <x:t xml:space="preserve">OK</x:t>
        </x:is>
      </x:c>
    </x:row>
    <x:row r="45">
      <x:c r="A45" t="inlineStr">
        <x:is>
          <x:t xml:space="preserve">1T08</x:t>
        </x:is>
      </x:c>
      <x:c r="B45" t="inlineStr">
        <x:is>
          <x:t xml:space="preserve">EBIT011</x:t>
        </x:is>
      </x:c>
      <x:c r="C45" t="inlineStr">
        <x:is>
          <x:t xml:space="preserve">Despesas</x:t>
        </x:is>
      </x:c>
      <x:c r="D45" s="228" t="n">
        <x:v>-5908.62</x:v>
      </x:c>
      <x:c r="E45" s="228" t="n">
        <x:v>-5908.62</x:v>
      </x:c>
      <x:c r="F45" s="228" t="n">
        <x:v>-5908.62</x:v>
      </x:c>
      <x:c r="G45" s="228" t="n">
        <x:v>0</x:v>
      </x:c>
      <x:c r="H45" s="228" t="n">
        <x:v>1</x:v>
      </x:c>
      <x:c r="I45" t="inlineStr">
        <x:is>
          <x:t xml:space="preserve">OK</x:t>
        </x:is>
      </x:c>
    </x:row>
    <x:row r="46">
      <x:c r="A46" t="inlineStr">
        <x:is>
          <x:t xml:space="preserve">1T08</x:t>
        </x:is>
      </x:c>
      <x:c r="B46" t="inlineStr">
        <x:is>
          <x:t xml:space="preserve">EBIT012</x:t>
        </x:is>
      </x:c>
      <x:c r="C46" t="inlineStr">
        <x:is>
          <x:t xml:space="preserve">EBIT</x:t>
        </x:is>
      </x:c>
      <x:c r="D46" s="228" t="n">
        <x:v>11344.086</x:v>
      </x:c>
      <x:c r="E46" s="228" t="n">
        <x:v>11344.086</x:v>
      </x:c>
      <x:c r="F46" s="228" t="n">
        <x:v>11344.086</x:v>
      </x:c>
      <x:c r="G46" s="228" t="n">
        <x:v>0</x:v>
      </x:c>
      <x:c r="H46" s="228" t="n">
        <x:v>1</x:v>
      </x:c>
      <x:c r="I46" t="inlineStr">
        <x:is>
          <x:t xml:space="preserve">OK</x:t>
        </x:is>
      </x:c>
    </x:row>
    <x:row r="47">
      <x:c r="A47" t="inlineStr">
        <x:is>
          <x:t xml:space="preserve">2T08</x:t>
        </x:is>
      </x:c>
      <x:c r="B47" t="inlineStr">
        <x:is>
          <x:t xml:space="preserve">EBIT001</x:t>
        </x:is>
      </x:c>
      <x:c r="C47" t="inlineStr">
        <x:is>
          <x:t xml:space="preserve">Receita</x:t>
        </x:is>
      </x:c>
      <x:c r="D47" s="228" t="n">
        <x:v>101461.792</x:v>
      </x:c>
      <x:c r="E47" s="228" t="n">
        <x:v>54569.662</x:v>
      </x:c>
      <x:c r="F47" s="228" t="n">
        <x:v>54569.662</x:v>
      </x:c>
      <x:c r="G47" s="228" t="n">
        <x:v>-7.275957614183426e-12</x:v>
      </x:c>
      <x:c r="H47" s="228" t="n">
        <x:v>0.9999999999999999</x:v>
      </x:c>
      <x:c r="I47" t="inlineStr">
        <x:is>
          <x:t xml:space="preserve">OK</x:t>
        </x:is>
      </x:c>
    </x:row>
    <x:row r="48">
      <x:c r="A48" t="inlineStr">
        <x:is>
          <x:t xml:space="preserve">2T08</x:t>
        </x:is>
      </x:c>
      <x:c r="B48" t="inlineStr">
        <x:is>
          <x:t xml:space="preserve">EBIT002</x:t>
        </x:is>
      </x:c>
      <x:c r="C48" t="inlineStr">
        <x:is>
          <x:t xml:space="preserve">Custo</x:t>
        </x:is>
      </x:c>
      <x:c r="D48" s="228" t="n">
        <x:v>-62970.892</x:v>
      </x:c>
      <x:c r="E48" s="228" t="n">
        <x:v>-33331.468</x:v>
      </x:c>
      <x:c r="F48" s="228" t="n">
        <x:v>-33331.468</x:v>
      </x:c>
      <x:c r="G48" s="228" t="n">
        <x:v>0</x:v>
      </x:c>
      <x:c r="H48" s="228" t="n">
        <x:v>1</x:v>
      </x:c>
      <x:c r="I48" t="inlineStr">
        <x:is>
          <x:t xml:space="preserve">OK</x:t>
        </x:is>
      </x:c>
    </x:row>
    <x:row r="49">
      <x:c r="A49" t="inlineStr">
        <x:is>
          <x:t xml:space="preserve">2T08</x:t>
        </x:is>
      </x:c>
      <x:c r="B49" t="inlineStr">
        <x:is>
          <x:t xml:space="preserve">EBIT003</x:t>
        </x:is>
      </x:c>
      <x:c r="C49" t="inlineStr">
        <x:is>
          <x:t xml:space="preserve">Lucro_Bruto</x:t>
        </x:is>
      </x:c>
      <x:c r="D49" s="228" t="n">
        <x:v>38490.9</x:v>
      </x:c>
      <x:c r="E49" s="228" t="n">
        <x:v>21238.194</x:v>
      </x:c>
      <x:c r="F49" s="228" t="n">
        <x:v>21238.194</x:v>
      </x:c>
      <x:c r="G49" s="228" t="n">
        <x:v>0</x:v>
      </x:c>
      <x:c r="H49" s="228" t="n">
        <x:v>1</x:v>
      </x:c>
      <x:c r="I49" t="inlineStr">
        <x:is>
          <x:t xml:space="preserve">OK</x:t>
        </x:is>
      </x:c>
    </x:row>
    <x:row r="50">
      <x:c r="A50" t="inlineStr">
        <x:is>
          <x:t xml:space="preserve">2T08</x:t>
        </x:is>
      </x:c>
      <x:c r="B50" t="inlineStr">
        <x:is>
          <x:t xml:space="preserve">EBIT011</x:t>
        </x:is>
      </x:c>
      <x:c r="C50" t="inlineStr">
        <x:is>
          <x:t xml:space="preserve">Despesas</x:t>
        </x:is>
      </x:c>
      <x:c r="D50" s="228" t="n">
        <x:v>-11644.655</x:v>
      </x:c>
      <x:c r="E50" s="228" t="n">
        <x:v>-5736.035000000001</x:v>
      </x:c>
      <x:c r="F50" s="228" t="n">
        <x:v>-5736.035000000001</x:v>
      </x:c>
      <x:c r="G50" s="228" t="n">
        <x:v>0</x:v>
      </x:c>
      <x:c r="H50" s="228" t="n">
        <x:v>1</x:v>
      </x:c>
      <x:c r="I50" t="inlineStr">
        <x:is>
          <x:t xml:space="preserve">OK</x:t>
        </x:is>
      </x:c>
    </x:row>
    <x:row r="51">
      <x:c r="A51" t="inlineStr">
        <x:is>
          <x:t xml:space="preserve">2T08</x:t>
        </x:is>
      </x:c>
      <x:c r="B51" t="inlineStr">
        <x:is>
          <x:t xml:space="preserve">EBIT012</x:t>
        </x:is>
      </x:c>
      <x:c r="C51" t="inlineStr">
        <x:is>
          <x:t xml:space="preserve">EBIT</x:t>
        </x:is>
      </x:c>
      <x:c r="D51" s="228" t="n">
        <x:v>26846.245</x:v>
      </x:c>
      <x:c r="E51" s="228" t="n">
        <x:v>15502.159</x:v>
      </x:c>
      <x:c r="F51" s="228" t="n">
        <x:v>15502.159</x:v>
      </x:c>
      <x:c r="G51" s="228" t="n">
        <x:v>0</x:v>
      </x:c>
      <x:c r="H51" s="228" t="n">
        <x:v>1</x:v>
      </x:c>
      <x:c r="I51" t="inlineStr">
        <x:is>
          <x:t xml:space="preserve">OK</x:t>
        </x:is>
      </x:c>
    </x:row>
    <x:row r="52">
      <x:c r="A52" t="inlineStr">
        <x:is>
          <x:t xml:space="preserve">3T08</x:t>
        </x:is>
      </x:c>
      <x:c r="B52" t="inlineStr">
        <x:is>
          <x:t xml:space="preserve">EBIT001</x:t>
        </x:is>
      </x:c>
      <x:c r="C52" t="inlineStr">
        <x:is>
          <x:t xml:space="preserve">Receita</x:t>
        </x:is>
      </x:c>
      <x:c r="D52" s="228" t="n">
        <x:v>168921.36</x:v>
      </x:c>
      <x:c r="E52" s="228" t="n">
        <x:v>67459.56800000001</x:v>
      </x:c>
      <x:c r="F52" s="228" t="n">
        <x:v>67459.56799999998</x:v>
      </x:c>
      <x:c r="G52" s="228" t="n">
        <x:v>-2.91038304567337e-11</x:v>
      </x:c>
      <x:c r="H52" s="228" t="n">
        <x:v>0.9999999999999996</x:v>
      </x:c>
      <x:c r="I52" t="inlineStr">
        <x:is>
          <x:t xml:space="preserve">OK</x:t>
        </x:is>
      </x:c>
    </x:row>
    <x:row r="53">
      <x:c r="A53" t="inlineStr">
        <x:is>
          <x:t xml:space="preserve">3T08</x:t>
        </x:is>
      </x:c>
      <x:c r="B53" t="inlineStr">
        <x:is>
          <x:t xml:space="preserve">EBIT002</x:t>
        </x:is>
      </x:c>
      <x:c r="C53" t="inlineStr">
        <x:is>
          <x:t xml:space="preserve">Custo</x:t>
        </x:is>
      </x:c>
      <x:c r="D53" s="228" t="n">
        <x:v>-109727.924</x:v>
      </x:c>
      <x:c r="E53" s="228" t="n">
        <x:v>-46757.032</x:v>
      </x:c>
      <x:c r="F53" s="228" t="n">
        <x:v>-46757.032</x:v>
      </x:c>
      <x:c r="G53" s="228" t="n">
        <x:v>0</x:v>
      </x:c>
      <x:c r="H53" s="228" t="n">
        <x:v>1</x:v>
      </x:c>
      <x:c r="I53" t="inlineStr">
        <x:is>
          <x:t xml:space="preserve">OK</x:t>
        </x:is>
      </x:c>
    </x:row>
    <x:row r="54">
      <x:c r="A54" t="inlineStr">
        <x:is>
          <x:t xml:space="preserve">3T08</x:t>
        </x:is>
      </x:c>
      <x:c r="B54" t="inlineStr">
        <x:is>
          <x:t xml:space="preserve">EBIT003</x:t>
        </x:is>
      </x:c>
      <x:c r="C54" t="inlineStr">
        <x:is>
          <x:t xml:space="preserve">Lucro_Bruto</x:t>
        </x:is>
      </x:c>
      <x:c r="D54" s="228" t="n">
        <x:v>59193.436</x:v>
      </x:c>
      <x:c r="E54" s="228" t="n">
        <x:v>20702.536</x:v>
      </x:c>
      <x:c r="F54" s="228" t="n">
        <x:v>20702.536</x:v>
      </x:c>
      <x:c r="G54" s="228" t="n">
        <x:v>0</x:v>
      </x:c>
      <x:c r="H54" s="228" t="n">
        <x:v>1</x:v>
      </x:c>
      <x:c r="I54" t="inlineStr">
        <x:is>
          <x:t xml:space="preserve">OK</x:t>
        </x:is>
      </x:c>
    </x:row>
    <x:row r="55">
      <x:c r="A55" t="inlineStr">
        <x:is>
          <x:t xml:space="preserve">3T08</x:t>
        </x:is>
      </x:c>
      <x:c r="B55" t="inlineStr">
        <x:is>
          <x:t xml:space="preserve">EBIT011</x:t>
        </x:is>
      </x:c>
      <x:c r="C55" t="inlineStr">
        <x:is>
          <x:t xml:space="preserve">Despesas</x:t>
        </x:is>
      </x:c>
      <x:c r="D55" s="228" t="n">
        <x:v>-19767.03</x:v>
      </x:c>
      <x:c r="E55" s="228" t="n">
        <x:v>-8122.374999999998</x:v>
      </x:c>
      <x:c r="F55" s="228" t="n">
        <x:v>-8122.374999999998</x:v>
      </x:c>
      <x:c r="G55" s="228" t="n">
        <x:v>0</x:v>
      </x:c>
      <x:c r="H55" s="228" t="n">
        <x:v>1</x:v>
      </x:c>
      <x:c r="I55" t="inlineStr">
        <x:is>
          <x:t xml:space="preserve">OK</x:t>
        </x:is>
      </x:c>
    </x:row>
    <x:row r="56">
      <x:c r="A56" t="inlineStr">
        <x:is>
          <x:t xml:space="preserve">3T08</x:t>
        </x:is>
      </x:c>
      <x:c r="B56" t="inlineStr">
        <x:is>
          <x:t xml:space="preserve">EBIT012</x:t>
        </x:is>
      </x:c>
      <x:c r="C56" t="inlineStr">
        <x:is>
          <x:t xml:space="preserve">EBIT</x:t>
        </x:is>
      </x:c>
      <x:c r="D56" s="228" t="n">
        <x:v>39426.406</x:v>
      </x:c>
      <x:c r="E56" s="228" t="n">
        <x:v>12580.161</x:v>
      </x:c>
      <x:c r="F56" s="228" t="n">
        <x:v>12580.161</x:v>
      </x:c>
      <x:c r="G56" s="228" t="n">
        <x:v>-3.637978807091713e-12</x:v>
      </x:c>
      <x:c r="H56" s="228" t="n">
        <x:v>0.9999999999999997</x:v>
      </x:c>
      <x:c r="I56" t="inlineStr">
        <x:is>
          <x:t xml:space="preserve">OK</x:t>
        </x:is>
      </x:c>
    </x:row>
    <x:row r="57">
      <x:c r="A57" t="inlineStr">
        <x:is>
          <x:t xml:space="preserve">4T08</x:t>
        </x:is>
      </x:c>
      <x:c r="B57" t="inlineStr">
        <x:is>
          <x:t xml:space="preserve">EBIT001</x:t>
        </x:is>
      </x:c>
      <x:c r="C57" t="inlineStr">
        <x:is>
          <x:t xml:space="preserve">Receita</x:t>
        </x:is>
      </x:c>
      <x:c r="D57" s="228" t="n">
        <x:v>215118.536</x:v>
      </x:c>
      <x:c r="E57" s="228" t="n">
        <x:v>46197.17599999998</x:v>
      </x:c>
      <x:c r="F57" s="228" t="n">
        <x:v>46197.17600000001</x:v>
      </x:c>
      <x:c r="G57" s="228" t="n">
        <x:v>2.91038304567337e-11</x:v>
      </x:c>
      <x:c r="H57" s="228" t="n">
        <x:v>1.000000000000001</x:v>
      </x:c>
      <x:c r="I57" t="inlineStr">
        <x:is>
          <x:t xml:space="preserve">OK</x:t>
        </x:is>
      </x:c>
    </x:row>
    <x:row r="58">
      <x:c r="A58" t="inlineStr">
        <x:is>
          <x:t xml:space="preserve">4T08</x:t>
        </x:is>
      </x:c>
      <x:c r="B58" t="inlineStr">
        <x:is>
          <x:t xml:space="preserve">EBIT002</x:t>
        </x:is>
      </x:c>
      <x:c r="C58" t="inlineStr">
        <x:is>
          <x:t xml:space="preserve">Custo</x:t>
        </x:is>
      </x:c>
      <x:c r="D58" s="228" t="n">
        <x:v>-141623.359</x:v>
      </x:c>
      <x:c r="E58" s="228" t="n">
        <x:v>-31895.435</x:v>
      </x:c>
      <x:c r="F58" s="228" t="n">
        <x:v>-31895.435</x:v>
      </x:c>
      <x:c r="G58" s="228" t="n">
        <x:v>-3.637978807091713e-12</x:v>
      </x:c>
      <x:c r="H58" s="228" t="n">
        <x:v>1</x:v>
      </x:c>
      <x:c r="I58" t="inlineStr">
        <x:is>
          <x:t xml:space="preserve">OK</x:t>
        </x:is>
      </x:c>
    </x:row>
    <x:row r="59">
      <x:c r="A59" t="inlineStr">
        <x:is>
          <x:t xml:space="preserve">4T08</x:t>
        </x:is>
      </x:c>
      <x:c r="B59" t="inlineStr">
        <x:is>
          <x:t xml:space="preserve">EBIT003</x:t>
        </x:is>
      </x:c>
      <x:c r="C59" t="inlineStr">
        <x:is>
          <x:t xml:space="preserve">Lucro_Bruto</x:t>
        </x:is>
      </x:c>
      <x:c r="D59" s="228" t="n">
        <x:v>73495.177</x:v>
      </x:c>
      <x:c r="E59" s="228" t="n">
        <x:v>14301.74099999999</x:v>
      </x:c>
      <x:c r="F59" s="228" t="n">
        <x:v>14301.74099999999</x:v>
      </x:c>
      <x:c r="G59" s="228" t="n">
        <x:v>-3.637978807091713e-12</x:v>
      </x:c>
      <x:c r="H59" s="228" t="n">
        <x:v>0.9999999999999998</x:v>
      </x:c>
      <x:c r="I59" t="inlineStr">
        <x:is>
          <x:t xml:space="preserve">OK</x:t>
        </x:is>
      </x:c>
    </x:row>
    <x:row r="60">
      <x:c r="A60" t="inlineStr">
        <x:is>
          <x:t xml:space="preserve">4T08</x:t>
        </x:is>
      </x:c>
      <x:c r="B60" t="inlineStr">
        <x:is>
          <x:t xml:space="preserve">EBIT011</x:t>
        </x:is>
      </x:c>
      <x:c r="C60" t="inlineStr">
        <x:is>
          <x:t xml:space="preserve">Despesas</x:t>
        </x:is>
      </x:c>
      <x:c r="D60" s="228" t="n">
        <x:v>-27544.944</x:v>
      </x:c>
      <x:c r="E60" s="228" t="n">
        <x:v>-7777.914000000001</x:v>
      </x:c>
      <x:c r="F60" s="228" t="n">
        <x:v>-7777.914000000001</x:v>
      </x:c>
      <x:c r="G60" s="228" t="n">
        <x:v>0</x:v>
      </x:c>
      <x:c r="H60" s="228" t="n">
        <x:v>1</x:v>
      </x:c>
      <x:c r="I60" t="inlineStr">
        <x:is>
          <x:t xml:space="preserve">OK</x:t>
        </x:is>
      </x:c>
    </x:row>
    <x:row r="61">
      <x:c r="A61" t="inlineStr">
        <x:is>
          <x:t xml:space="preserve">4T08</x:t>
        </x:is>
      </x:c>
      <x:c r="B61" t="inlineStr">
        <x:is>
          <x:t xml:space="preserve">EBIT012</x:t>
        </x:is>
      </x:c>
      <x:c r="C61" t="inlineStr">
        <x:is>
          <x:t xml:space="preserve">EBIT</x:t>
        </x:is>
      </x:c>
      <x:c r="D61" s="228" t="n">
        <x:v>45950.233</x:v>
      </x:c>
      <x:c r="E61" s="228" t="n">
        <x:v>6523.826999999997</x:v>
      </x:c>
      <x:c r="F61" s="228" t="n">
        <x:v>6523.826999999997</x:v>
      </x:c>
      <x:c r="G61" s="228" t="n">
        <x:v>-9.094947017729282e-13</x:v>
      </x:c>
      <x:c r="H61" s="228" t="n">
        <x:v>0.9999999999999999</x:v>
      </x:c>
      <x:c r="I61" t="inlineStr">
        <x:is>
          <x:t xml:space="preserve">OK</x:t>
        </x:is>
      </x:c>
    </x:row>
    <x:row r="62">
      <x:c r="A62" t="inlineStr">
        <x:is>
          <x:t xml:space="preserve">1T09</x:t>
        </x:is>
      </x:c>
      <x:c r="B62" t="inlineStr">
        <x:is>
          <x:t xml:space="preserve">EBIT001</x:t>
        </x:is>
      </x:c>
      <x:c r="C62" t="inlineStr">
        <x:is>
          <x:t xml:space="preserve">Receita</x:t>
        </x:is>
      </x:c>
      <x:c r="D62" s="228" t="n">
        <x:v>42595.572</x:v>
      </x:c>
      <x:c r="E62" s="228" t="n">
        <x:v>42595.572</x:v>
      </x:c>
      <x:c r="F62" s="228" t="n">
        <x:v>42595.572</x:v>
      </x:c>
      <x:c r="G62" s="228" t="n">
        <x:v>0</x:v>
      </x:c>
      <x:c r="H62" s="228" t="n">
        <x:v>1</x:v>
      </x:c>
      <x:c r="I62" t="inlineStr">
        <x:is>
          <x:t xml:space="preserve">OK</x:t>
        </x:is>
      </x:c>
    </x:row>
    <x:row r="63">
      <x:c r="A63" t="inlineStr">
        <x:is>
          <x:t xml:space="preserve">1T09</x:t>
        </x:is>
      </x:c>
      <x:c r="B63" t="inlineStr">
        <x:is>
          <x:t xml:space="preserve">EBIT002</x:t>
        </x:is>
      </x:c>
      <x:c r="C63" t="inlineStr">
        <x:is>
          <x:t xml:space="preserve">Custo</x:t>
        </x:is>
      </x:c>
      <x:c r="D63" s="228" t="n">
        <x:v>-25780.27</x:v>
      </x:c>
      <x:c r="E63" s="228" t="n">
        <x:v>-25780.27</x:v>
      </x:c>
      <x:c r="F63" s="228" t="n">
        <x:v>-25780.27</x:v>
      </x:c>
      <x:c r="G63" s="228" t="n">
        <x:v>0</x:v>
      </x:c>
      <x:c r="H63" s="228" t="n">
        <x:v>1</x:v>
      </x:c>
      <x:c r="I63" t="inlineStr">
        <x:is>
          <x:t xml:space="preserve">OK</x:t>
        </x:is>
      </x:c>
    </x:row>
    <x:row r="64">
      <x:c r="A64" t="inlineStr">
        <x:is>
          <x:t xml:space="preserve">1T09</x:t>
        </x:is>
      </x:c>
      <x:c r="B64" t="inlineStr">
        <x:is>
          <x:t xml:space="preserve">EBIT003</x:t>
        </x:is>
      </x:c>
      <x:c r="C64" t="inlineStr">
        <x:is>
          <x:t xml:space="preserve">Lucro_Bruto</x:t>
        </x:is>
      </x:c>
      <x:c r="D64" s="228" t="n">
        <x:v>16815.302</x:v>
      </x:c>
      <x:c r="E64" s="228" t="n">
        <x:v>16815.302</x:v>
      </x:c>
      <x:c r="F64" s="228" t="n">
        <x:v>16815.302</x:v>
      </x:c>
      <x:c r="G64" s="228" t="n">
        <x:v>0</x:v>
      </x:c>
      <x:c r="H64" s="228" t="n">
        <x:v>1</x:v>
      </x:c>
      <x:c r="I64" t="inlineStr">
        <x:is>
          <x:t xml:space="preserve">OK</x:t>
        </x:is>
      </x:c>
    </x:row>
    <x:row r="65">
      <x:c r="A65" t="inlineStr">
        <x:is>
          <x:t xml:space="preserve">1T09</x:t>
        </x:is>
      </x:c>
      <x:c r="B65" t="inlineStr">
        <x:is>
          <x:t xml:space="preserve">EBIT011</x:t>
        </x:is>
      </x:c>
      <x:c r="C65" t="inlineStr">
        <x:is>
          <x:t xml:space="preserve">Despesas</x:t>
        </x:is>
      </x:c>
      <x:c r="D65" s="228" t="n">
        <x:v>-6594.542</x:v>
      </x:c>
      <x:c r="E65" s="228" t="n">
        <x:v>-6594.542</x:v>
      </x:c>
      <x:c r="F65" s="228" t="n">
        <x:v>-6594.542</x:v>
      </x:c>
      <x:c r="G65" s="228" t="n">
        <x:v>0</x:v>
      </x:c>
      <x:c r="H65" s="228" t="n">
        <x:v>1</x:v>
      </x:c>
      <x:c r="I65" t="inlineStr">
        <x:is>
          <x:t xml:space="preserve">OK</x:t>
        </x:is>
      </x:c>
    </x:row>
    <x:row r="66">
      <x:c r="A66" t="inlineStr">
        <x:is>
          <x:t xml:space="preserve">1T09</x:t>
        </x:is>
      </x:c>
      <x:c r="B66" t="inlineStr">
        <x:is>
          <x:t xml:space="preserve">EBIT012</x:t>
        </x:is>
      </x:c>
      <x:c r="C66" t="inlineStr">
        <x:is>
          <x:t xml:space="preserve">EBIT</x:t>
        </x:is>
      </x:c>
      <x:c r="D66" s="228" t="n">
        <x:v>10220.76</x:v>
      </x:c>
      <x:c r="E66" s="228" t="n">
        <x:v>10220.76</x:v>
      </x:c>
      <x:c r="F66" s="228" t="n">
        <x:v>10220.76</x:v>
      </x:c>
      <x:c r="G66" s="228" t="n">
        <x:v>0</x:v>
      </x:c>
      <x:c r="H66" s="228" t="n">
        <x:v>1</x:v>
      </x:c>
      <x:c r="I66" t="inlineStr">
        <x:is>
          <x:t xml:space="preserve">OK</x:t>
        </x:is>
      </x:c>
    </x:row>
    <x:row r="67">
      <x:c r="A67" t="inlineStr">
        <x:is>
          <x:t xml:space="preserve">2T09</x:t>
        </x:is>
      </x:c>
      <x:c r="B67" t="inlineStr">
        <x:is>
          <x:t xml:space="preserve">EBIT001</x:t>
        </x:is>
      </x:c>
      <x:c r="C67" t="inlineStr">
        <x:is>
          <x:t xml:space="preserve">Receita</x:t>
        </x:is>
      </x:c>
      <x:c r="D67" s="228" t="n">
        <x:v>87199.567</x:v>
      </x:c>
      <x:c r="E67" s="228" t="n">
        <x:v>44603.995</x:v>
      </x:c>
      <x:c r="F67" s="228" t="n">
        <x:v>44603.995</x:v>
      </x:c>
      <x:c r="G67" s="228" t="n">
        <x:v>7.275957614183426e-12</x:v>
      </x:c>
      <x:c r="H67" s="228" t="n">
        <x:v>1</x:v>
      </x:c>
      <x:c r="I67" t="inlineStr">
        <x:is>
          <x:t xml:space="preserve">OK</x:t>
        </x:is>
      </x:c>
    </x:row>
    <x:row r="68">
      <x:c r="A68" t="inlineStr">
        <x:is>
          <x:t xml:space="preserve">2T09</x:t>
        </x:is>
      </x:c>
      <x:c r="B68" t="inlineStr">
        <x:is>
          <x:t xml:space="preserve">EBIT002</x:t>
        </x:is>
      </x:c>
      <x:c r="C68" t="inlineStr">
        <x:is>
          <x:t xml:space="preserve">Custo</x:t>
        </x:is>
      </x:c>
      <x:c r="D68" s="228" t="n">
        <x:v>-50393.467</x:v>
      </x:c>
      <x:c r="E68" s="228" t="n">
        <x:v>-24613.197</x:v>
      </x:c>
      <x:c r="F68" s="228" t="n">
        <x:v>-24613.197</x:v>
      </x:c>
      <x:c r="G68" s="228" t="n">
        <x:v>3.637978807091713e-12</x:v>
      </x:c>
      <x:c r="H68" s="228" t="n">
        <x:v>0.9999999999999999</x:v>
      </x:c>
      <x:c r="I68" t="inlineStr">
        <x:is>
          <x:t xml:space="preserve">OK</x:t>
        </x:is>
      </x:c>
    </x:row>
    <x:row r="69">
      <x:c r="A69" t="inlineStr">
        <x:is>
          <x:t xml:space="preserve">2T09</x:t>
        </x:is>
      </x:c>
      <x:c r="B69" t="inlineStr">
        <x:is>
          <x:t xml:space="preserve">EBIT003</x:t>
        </x:is>
      </x:c>
      <x:c r="C69" t="inlineStr">
        <x:is>
          <x:t xml:space="preserve">Lucro_Bruto</x:t>
        </x:is>
      </x:c>
      <x:c r="D69" s="228" t="n">
        <x:v>36806.1</x:v>
      </x:c>
      <x:c r="E69" s="228" t="n">
        <x:v>19990.798</x:v>
      </x:c>
      <x:c r="F69" s="228" t="n">
        <x:v>19990.798</x:v>
      </x:c>
      <x:c r="G69" s="228" t="n">
        <x:v>0</x:v>
      </x:c>
      <x:c r="H69" s="228" t="n">
        <x:v>1</x:v>
      </x:c>
      <x:c r="I69" t="inlineStr">
        <x:is>
          <x:t xml:space="preserve">OK</x:t>
        </x:is>
      </x:c>
    </x:row>
    <x:row r="70">
      <x:c r="A70" t="inlineStr">
        <x:is>
          <x:t xml:space="preserve">2T09</x:t>
        </x:is>
      </x:c>
      <x:c r="B70" t="inlineStr">
        <x:is>
          <x:t xml:space="preserve">EBIT011</x:t>
        </x:is>
      </x:c>
      <x:c r="C70" t="inlineStr">
        <x:is>
          <x:t xml:space="preserve">Despesas</x:t>
        </x:is>
      </x:c>
      <x:c r="D70" s="228" t="n">
        <x:v>-12690.362</x:v>
      </x:c>
      <x:c r="E70" s="228" t="n">
        <x:v>-6095.820000000001</x:v>
      </x:c>
      <x:c r="F70" s="228" t="n">
        <x:v>-6095.819999999999</x:v>
      </x:c>
      <x:c r="G70" s="228" t="n">
        <x:v>1.818989403545856e-12</x:v>
      </x:c>
      <x:c r="H70" s="228" t="n">
        <x:v>0.9999999999999997</x:v>
      </x:c>
      <x:c r="I70" t="inlineStr">
        <x:is>
          <x:t xml:space="preserve">OK</x:t>
        </x:is>
      </x:c>
    </x:row>
    <x:row r="71">
      <x:c r="A71" t="inlineStr">
        <x:is>
          <x:t xml:space="preserve">2T09</x:t>
        </x:is>
      </x:c>
      <x:c r="B71" t="inlineStr">
        <x:is>
          <x:t xml:space="preserve">EBIT012</x:t>
        </x:is>
      </x:c>
      <x:c r="C71" t="inlineStr">
        <x:is>
          <x:t xml:space="preserve">EBIT</x:t>
        </x:is>
      </x:c>
      <x:c r="D71" s="228" t="n">
        <x:v>24115.738</x:v>
      </x:c>
      <x:c r="E71" s="228" t="n">
        <x:v>13894.978</x:v>
      </x:c>
      <x:c r="F71" s="228" t="n">
        <x:v>13894.978</x:v>
      </x:c>
      <x:c r="G71" s="228" t="n">
        <x:v>-1.818989403545856e-12</x:v>
      </x:c>
      <x:c r="H71" s="228" t="n">
        <x:v>0.9999999999999999</x:v>
      </x:c>
      <x:c r="I71" t="inlineStr">
        <x:is>
          <x:t xml:space="preserve">OK</x:t>
        </x:is>
      </x:c>
    </x:row>
    <x:row r="72">
      <x:c r="A72" t="inlineStr">
        <x:is>
          <x:t xml:space="preserve">3T09</x:t>
        </x:is>
      </x:c>
      <x:c r="B72" t="inlineStr">
        <x:is>
          <x:t xml:space="preserve">EBIT001</x:t>
        </x:is>
      </x:c>
      <x:c r="C72" t="inlineStr">
        <x:is>
          <x:t xml:space="preserve">Receita</x:t>
        </x:is>
      </x:c>
      <x:c r="D72" s="228" t="n">
        <x:v>135077.186</x:v>
      </x:c>
      <x:c r="E72" s="228" t="n">
        <x:v>47877.61900000002</x:v>
      </x:c>
      <x:c r="F72" s="228" t="n">
        <x:v>47877.61899999999</x:v>
      </x:c>
      <x:c r="G72" s="228" t="n">
        <x:v>-2.91038304567337e-11</x:v>
      </x:c>
      <x:c r="H72" s="228" t="n">
        <x:v>0.9999999999999994</x:v>
      </x:c>
      <x:c r="I72" t="inlineStr">
        <x:is>
          <x:t xml:space="preserve">OK</x:t>
        </x:is>
      </x:c>
    </x:row>
    <x:row r="73">
      <x:c r="A73" t="inlineStr">
        <x:is>
          <x:t xml:space="preserve">3T09</x:t>
        </x:is>
      </x:c>
      <x:c r="B73" t="inlineStr">
        <x:is>
          <x:t xml:space="preserve">EBIT002</x:t>
        </x:is>
      </x:c>
      <x:c r="C73" t="inlineStr">
        <x:is>
          <x:t xml:space="preserve">Custo</x:t>
        </x:is>
      </x:c>
      <x:c r="D73" s="228" t="n">
        <x:v>-79408.88</x:v>
      </x:c>
      <x:c r="E73" s="228" t="n">
        <x:v>-29015.413</x:v>
      </x:c>
      <x:c r="F73" s="228" t="n">
        <x:v>-29015.41300000001</x:v>
      </x:c>
      <x:c r="G73" s="228" t="n">
        <x:v>-1.091393642127514e-11</x:v>
      </x:c>
      <x:c r="H73" s="228" t="n">
        <x:v>1</x:v>
      </x:c>
      <x:c r="I73" t="inlineStr">
        <x:is>
          <x:t xml:space="preserve">OK</x:t>
        </x:is>
      </x:c>
    </x:row>
    <x:row r="74">
      <x:c r="A74" t="inlineStr">
        <x:is>
          <x:t xml:space="preserve">3T09</x:t>
        </x:is>
      </x:c>
      <x:c r="B74" t="inlineStr">
        <x:is>
          <x:t xml:space="preserve">EBIT003</x:t>
        </x:is>
      </x:c>
      <x:c r="C74" t="inlineStr">
        <x:is>
          <x:t xml:space="preserve">Lucro_Bruto</x:t>
        </x:is>
      </x:c>
      <x:c r="D74" s="228" t="n">
        <x:v>55668.306</x:v>
      </x:c>
      <x:c r="E74" s="228" t="n">
        <x:v>18862.20600000001</x:v>
      </x:c>
      <x:c r="F74" s="228" t="n">
        <x:v>18862.206</x:v>
      </x:c>
      <x:c r="G74" s="228" t="n">
        <x:v>-7.275957614183426e-12</x:v>
      </x:c>
      <x:c r="H74" s="228" t="n">
        <x:v>0.9999999999999997</x:v>
      </x:c>
      <x:c r="I74" t="inlineStr">
        <x:is>
          <x:t xml:space="preserve">OK</x:t>
        </x:is>
      </x:c>
    </x:row>
    <x:row r="75">
      <x:c r="A75" t="inlineStr">
        <x:is>
          <x:t xml:space="preserve">3T09</x:t>
        </x:is>
      </x:c>
      <x:c r="B75" t="inlineStr">
        <x:is>
          <x:t xml:space="preserve">EBIT011</x:t>
        </x:is>
      </x:c>
      <x:c r="C75" t="inlineStr">
        <x:is>
          <x:t xml:space="preserve">Despesas</x:t>
        </x:is>
      </x:c>
      <x:c r="D75" s="228" t="n">
        <x:v>-21304.894</x:v>
      </x:c>
      <x:c r="E75" s="228" t="n">
        <x:v>-8614.531999999999</x:v>
      </x:c>
      <x:c r="F75" s="228" t="n">
        <x:v>-8614.532000000001</x:v>
      </x:c>
      <x:c r="G75" s="228" t="n">
        <x:v>-1.818989403545856e-12</x:v>
      </x:c>
      <x:c r="H75" s="228" t="n">
        <x:v>1</x:v>
      </x:c>
      <x:c r="I75" t="inlineStr">
        <x:is>
          <x:t xml:space="preserve">OK</x:t>
        </x:is>
      </x:c>
    </x:row>
    <x:row r="76">
      <x:c r="A76" t="inlineStr">
        <x:is>
          <x:t xml:space="preserve">3T09</x:t>
        </x:is>
      </x:c>
      <x:c r="B76" t="inlineStr">
        <x:is>
          <x:t xml:space="preserve">EBIT012</x:t>
        </x:is>
      </x:c>
      <x:c r="C76" t="inlineStr">
        <x:is>
          <x:t xml:space="preserve">EBIT</x:t>
        </x:is>
      </x:c>
      <x:c r="D76" s="228" t="n">
        <x:v>34363.412</x:v>
      </x:c>
      <x:c r="E76" s="228" t="n">
        <x:v>10247.674</x:v>
      </x:c>
      <x:c r="F76" s="228" t="n">
        <x:v>10247.674</x:v>
      </x:c>
      <x:c r="G76" s="228" t="n">
        <x:v>-1.818989403545856e-12</x:v>
      </x:c>
      <x:c r="H76" s="228" t="n">
        <x:v>0.9999999999999998</x:v>
      </x:c>
      <x:c r="I76" t="inlineStr">
        <x:is>
          <x:t xml:space="preserve">OK</x:t>
        </x:is>
      </x:c>
    </x:row>
    <x:row r="77">
      <x:c r="A77" t="inlineStr">
        <x:is>
          <x:t xml:space="preserve">4T09</x:t>
        </x:is>
      </x:c>
      <x:c r="B77" t="inlineStr">
        <x:is>
          <x:t xml:space="preserve">EBIT001</x:t>
        </x:is>
      </x:c>
      <x:c r="C77" t="inlineStr">
        <x:is>
          <x:t xml:space="preserve">Receita</x:t>
        </x:is>
      </x:c>
      <x:c r="D77" s="228" t="n">
        <x:v>182710.057</x:v>
      </x:c>
      <x:c r="E77" s="228" t="n">
        <x:v>47632.87099999998</x:v>
      </x:c>
      <x:c r="F77" s="228" t="n">
        <x:v>47632.87100000001</x:v>
      </x:c>
      <x:c r="G77" s="228" t="n">
        <x:v>2.182787284255028e-11</x:v>
      </x:c>
      <x:c r="H77" s="228" t="n">
        <x:v>1</x:v>
      </x:c>
      <x:c r="I77" t="inlineStr">
        <x:is>
          <x:t xml:space="preserve">OK</x:t>
        </x:is>
      </x:c>
    </x:row>
    <x:row r="78">
      <x:c r="A78" t="inlineStr">
        <x:is>
          <x:t xml:space="preserve">4T09</x:t>
        </x:is>
      </x:c>
      <x:c r="B78" t="inlineStr">
        <x:is>
          <x:t xml:space="preserve">EBIT002</x:t>
        </x:is>
      </x:c>
      <x:c r="C78" t="inlineStr">
        <x:is>
          <x:t xml:space="preserve">Custo</x:t>
        </x:is>
      </x:c>
      <x:c r="D78" s="228" t="n">
        <x:v>-109037.245</x:v>
      </x:c>
      <x:c r="E78" s="228" t="n">
        <x:v>-29628.36499999999</x:v>
      </x:c>
      <x:c r="F78" s="228" t="n">
        <x:v>-29628.36499999999</x:v>
      </x:c>
      <x:c r="G78" s="228" t="n">
        <x:v>0</x:v>
      </x:c>
      <x:c r="H78" s="228" t="n">
        <x:v>1</x:v>
      </x:c>
      <x:c r="I78" t="inlineStr">
        <x:is>
          <x:t xml:space="preserve">OK</x:t>
        </x:is>
      </x:c>
    </x:row>
    <x:row r="79">
      <x:c r="A79" t="inlineStr">
        <x:is>
          <x:t xml:space="preserve">4T09</x:t>
        </x:is>
      </x:c>
      <x:c r="B79" t="inlineStr">
        <x:is>
          <x:t xml:space="preserve">EBIT003</x:t>
        </x:is>
      </x:c>
      <x:c r="C79" t="inlineStr">
        <x:is>
          <x:t xml:space="preserve">Lucro_Bruto</x:t>
        </x:is>
      </x:c>
      <x:c r="D79" s="228" t="n">
        <x:v>73672.81200000001</x:v>
      </x:c>
      <x:c r="E79" s="228" t="n">
        <x:v>18004.506</x:v>
      </x:c>
      <x:c r="F79" s="228" t="n">
        <x:v>18004.50600000001</x:v>
      </x:c>
      <x:c r="G79" s="228" t="n">
        <x:v>7.275957614183426e-12</x:v>
      </x:c>
      <x:c r="H79" s="228" t="n">
        <x:v>1</x:v>
      </x:c>
      <x:c r="I79" t="inlineStr">
        <x:is>
          <x:t xml:space="preserve">OK</x:t>
        </x:is>
      </x:c>
    </x:row>
    <x:row r="80">
      <x:c r="A80" t="inlineStr">
        <x:is>
          <x:t xml:space="preserve">4T09</x:t>
        </x:is>
      </x:c>
      <x:c r="B80" t="inlineStr">
        <x:is>
          <x:t xml:space="preserve">EBIT011</x:t>
        </x:is>
      </x:c>
      <x:c r="C80" t="inlineStr">
        <x:is>
          <x:t xml:space="preserve">Despesas</x:t>
        </x:is>
      </x:c>
      <x:c r="D80" s="228" t="n">
        <x:v>-27543.95</x:v>
      </x:c>
      <x:c r="E80" s="228" t="n">
        <x:v>-6239.056</x:v>
      </x:c>
      <x:c r="F80" s="228" t="n">
        <x:v>-6239.056</x:v>
      </x:c>
      <x:c r="G80" s="228" t="n">
        <x:v>9.094947017729282e-13</x:v>
      </x:c>
      <x:c r="H80" s="228" t="n">
        <x:v>0.9999999999999999</x:v>
      </x:c>
      <x:c r="I80" t="inlineStr">
        <x:is>
          <x:t xml:space="preserve">OK</x:t>
        </x:is>
      </x:c>
    </x:row>
    <x:row r="81">
      <x:c r="A81" t="inlineStr">
        <x:is>
          <x:t xml:space="preserve">4T09</x:t>
        </x:is>
      </x:c>
      <x:c r="B81" t="inlineStr">
        <x:is>
          <x:t xml:space="preserve">EBIT012</x:t>
        </x:is>
      </x:c>
      <x:c r="C81" t="inlineStr">
        <x:is>
          <x:t xml:space="preserve">EBIT</x:t>
        </x:is>
      </x:c>
      <x:c r="D81" s="228" t="n">
        <x:v>46128.862</x:v>
      </x:c>
      <x:c r="E81" s="228" t="n">
        <x:v>11765.45</x:v>
      </x:c>
      <x:c r="F81" s="228" t="n">
        <x:v>11765.45</x:v>
      </x:c>
      <x:c r="G81" s="228" t="n">
        <x:v>3.637978807091713e-12</x:v>
      </x:c>
      <x:c r="H81" s="228" t="n">
        <x:v>1</x:v>
      </x:c>
      <x:c r="I81" t="inlineStr">
        <x:is>
          <x:t xml:space="preserve">OK</x:t>
        </x:is>
      </x:c>
    </x:row>
    <x:row r="82">
      <x:c r="A82" t="inlineStr">
        <x:is>
          <x:t xml:space="preserve">1T10</x:t>
        </x:is>
      </x:c>
      <x:c r="B82" t="inlineStr">
        <x:is>
          <x:t xml:space="preserve">EBIT001</x:t>
        </x:is>
      </x:c>
      <x:c r="C82" t="inlineStr">
        <x:is>
          <x:t xml:space="preserve">Receita</x:t>
        </x:is>
      </x:c>
      <x:c r="D82" s="228" t="n">
        <x:v>50412.07</x:v>
      </x:c>
      <x:c r="E82" s="228" t="n">
        <x:v>50412.07</x:v>
      </x:c>
      <x:c r="F82" s="228" t="n">
        <x:v>50412.07</x:v>
      </x:c>
      <x:c r="G82" s="228" t="n">
        <x:v>0</x:v>
      </x:c>
      <x:c r="H82" s="228" t="n">
        <x:v>1</x:v>
      </x:c>
      <x:c r="I82" t="inlineStr">
        <x:is>
          <x:t xml:space="preserve">OK</x:t>
        </x:is>
      </x:c>
    </x:row>
    <x:row r="83">
      <x:c r="A83" t="inlineStr">
        <x:is>
          <x:t xml:space="preserve">1T10</x:t>
        </x:is>
      </x:c>
      <x:c r="B83" t="inlineStr">
        <x:is>
          <x:t xml:space="preserve">EBIT002</x:t>
        </x:is>
      </x:c>
      <x:c r="C83" t="inlineStr">
        <x:is>
          <x:t xml:space="preserve">Custo</x:t>
        </x:is>
      </x:c>
      <x:c r="D83" s="228" t="n">
        <x:v>-31101.669</x:v>
      </x:c>
      <x:c r="E83" s="228" t="n">
        <x:v>-31101.669</x:v>
      </x:c>
      <x:c r="F83" s="228" t="n">
        <x:v>-31101.669</x:v>
      </x:c>
      <x:c r="G83" s="228" t="n">
        <x:v>0</x:v>
      </x:c>
      <x:c r="H83" s="228" t="n">
        <x:v>1</x:v>
      </x:c>
      <x:c r="I83" t="inlineStr">
        <x:is>
          <x:t xml:space="preserve">OK</x:t>
        </x:is>
      </x:c>
    </x:row>
    <x:row r="84">
      <x:c r="A84" t="inlineStr">
        <x:is>
          <x:t xml:space="preserve">1T10</x:t>
        </x:is>
      </x:c>
      <x:c r="B84" t="inlineStr">
        <x:is>
          <x:t xml:space="preserve">EBIT003</x:t>
        </x:is>
      </x:c>
      <x:c r="C84" t="inlineStr">
        <x:is>
          <x:t xml:space="preserve">Lucro_Bruto</x:t>
        </x:is>
      </x:c>
      <x:c r="D84" s="228" t="n">
        <x:v>19310.401</x:v>
      </x:c>
      <x:c r="E84" s="228" t="n">
        <x:v>19310.401</x:v>
      </x:c>
      <x:c r="F84" s="228" t="n">
        <x:v>19310.401</x:v>
      </x:c>
      <x:c r="G84" s="228" t="n">
        <x:v>0</x:v>
      </x:c>
      <x:c r="H84" s="228" t="n">
        <x:v>1</x:v>
      </x:c>
      <x:c r="I84" t="inlineStr">
        <x:is>
          <x:t xml:space="preserve">OK</x:t>
        </x:is>
      </x:c>
    </x:row>
    <x:row r="85">
      <x:c r="A85" t="inlineStr">
        <x:is>
          <x:t xml:space="preserve">1T10</x:t>
        </x:is>
      </x:c>
      <x:c r="B85" t="inlineStr">
        <x:is>
          <x:t xml:space="preserve">EBIT011</x:t>
        </x:is>
      </x:c>
      <x:c r="C85" t="inlineStr">
        <x:is>
          <x:t xml:space="preserve">Despesas</x:t>
        </x:is>
      </x:c>
      <x:c r="D85" s="228" t="n">
        <x:v>-7693.351000000001</x:v>
      </x:c>
      <x:c r="E85" s="228" t="n">
        <x:v>-7693.351000000001</x:v>
      </x:c>
      <x:c r="F85" s="228" t="n">
        <x:v>-7693.351</x:v>
      </x:c>
      <x:c r="G85" s="228" t="n">
        <x:v>9.094947017729282e-13</x:v>
      </x:c>
      <x:c r="H85" s="228" t="n">
        <x:v>0.9999999999999999</x:v>
      </x:c>
      <x:c r="I85" t="inlineStr">
        <x:is>
          <x:t xml:space="preserve">OK</x:t>
        </x:is>
      </x:c>
    </x:row>
    <x:row r="86">
      <x:c r="A86" t="inlineStr">
        <x:is>
          <x:t xml:space="preserve">1T10</x:t>
        </x:is>
      </x:c>
      <x:c r="B86" t="inlineStr">
        <x:is>
          <x:t xml:space="preserve">EBIT012</x:t>
        </x:is>
      </x:c>
      <x:c r="C86" t="inlineStr">
        <x:is>
          <x:t xml:space="preserve">EBIT</x:t>
        </x:is>
      </x:c>
      <x:c r="D86" s="228" t="n">
        <x:v>11617.05</x:v>
      </x:c>
      <x:c r="E86" s="228" t="n">
        <x:v>11617.05</x:v>
      </x:c>
      <x:c r="F86" s="228" t="n">
        <x:v>11617.05</x:v>
      </x:c>
      <x:c r="G86" s="228" t="n">
        <x:v>-1.818989403545856e-12</x:v>
      </x:c>
      <x:c r="H86" s="228" t="n">
        <x:v>0.9999999999999999</x:v>
      </x:c>
      <x:c r="I86" t="inlineStr">
        <x:is>
          <x:t xml:space="preserve">OK</x:t>
        </x:is>
      </x:c>
    </x:row>
    <x:row r="87">
      <x:c r="A87" t="inlineStr">
        <x:is>
          <x:t xml:space="preserve">2T10</x:t>
        </x:is>
      </x:c>
      <x:c r="B87" t="inlineStr">
        <x:is>
          <x:t xml:space="preserve">EBIT001</x:t>
        </x:is>
      </x:c>
      <x:c r="C87" t="inlineStr">
        <x:is>
          <x:t xml:space="preserve">Receita</x:t>
        </x:is>
      </x:c>
      <x:c r="D87" s="228" t="n">
        <x:v>104043.449</x:v>
      </x:c>
      <x:c r="E87" s="228" t="n">
        <x:v>53631.37900000001</x:v>
      </x:c>
      <x:c r="F87" s="228" t="n">
        <x:v>53631.37899999999</x:v>
      </x:c>
      <x:c r="G87" s="228" t="n">
        <x:v>-1.455191522836685e-11</x:v>
      </x:c>
      <x:c r="H87" s="228" t="n">
        <x:v>0.9999999999999998</x:v>
      </x:c>
      <x:c r="I87" t="inlineStr">
        <x:is>
          <x:t xml:space="preserve">OK</x:t>
        </x:is>
      </x:c>
    </x:row>
    <x:row r="88">
      <x:c r="A88" t="inlineStr">
        <x:is>
          <x:t xml:space="preserve">2T10</x:t>
        </x:is>
      </x:c>
      <x:c r="B88" t="inlineStr">
        <x:is>
          <x:t xml:space="preserve">EBIT002</x:t>
        </x:is>
      </x:c>
      <x:c r="C88" t="inlineStr">
        <x:is>
          <x:t xml:space="preserve">Custo</x:t>
        </x:is>
      </x:c>
      <x:c r="D88" s="228" t="n">
        <x:v>-65346.394</x:v>
      </x:c>
      <x:c r="E88" s="228" t="n">
        <x:v>-34244.725</x:v>
      </x:c>
      <x:c r="F88" s="228" t="n">
        <x:v>-34244.725</x:v>
      </x:c>
      <x:c r="G88" s="228" t="n">
        <x:v>0</x:v>
      </x:c>
      <x:c r="H88" s="228" t="n">
        <x:v>1</x:v>
      </x:c>
      <x:c r="I88" t="inlineStr">
        <x:is>
          <x:t xml:space="preserve">OK</x:t>
        </x:is>
      </x:c>
    </x:row>
    <x:row r="89">
      <x:c r="A89" t="inlineStr">
        <x:is>
          <x:t xml:space="preserve">2T10</x:t>
        </x:is>
      </x:c>
      <x:c r="B89" t="inlineStr">
        <x:is>
          <x:t xml:space="preserve">EBIT003</x:t>
        </x:is>
      </x:c>
      <x:c r="C89" t="inlineStr">
        <x:is>
          <x:t xml:space="preserve">Lucro_Bruto</x:t>
        </x:is>
      </x:c>
      <x:c r="D89" s="228" t="n">
        <x:v>38697.055</x:v>
      </x:c>
      <x:c r="E89" s="228" t="n">
        <x:v>19386.654</x:v>
      </x:c>
      <x:c r="F89" s="228" t="n">
        <x:v>19386.654</x:v>
      </x:c>
      <x:c r="G89" s="228" t="n">
        <x:v>0</x:v>
      </x:c>
      <x:c r="H89" s="228" t="n">
        <x:v>1</x:v>
      </x:c>
      <x:c r="I89" t="inlineStr">
        <x:is>
          <x:t xml:space="preserve">OK</x:t>
        </x:is>
      </x:c>
    </x:row>
    <x:row r="90">
      <x:c r="A90" t="inlineStr">
        <x:is>
          <x:t xml:space="preserve">2T10</x:t>
        </x:is>
      </x:c>
      <x:c r="B90" t="inlineStr">
        <x:is>
          <x:t xml:space="preserve">EBIT011</x:t>
        </x:is>
      </x:c>
      <x:c r="C90" t="inlineStr">
        <x:is>
          <x:t xml:space="preserve">Despesas</x:t>
        </x:is>
      </x:c>
      <x:c r="D90" s="228" t="n">
        <x:v>-14777.427</x:v>
      </x:c>
      <x:c r="E90" s="228" t="n">
        <x:v>-7084.075999999999</x:v>
      </x:c>
      <x:c r="F90" s="228" t="n">
        <x:v>-7084.076</x:v>
      </x:c>
      <x:c r="G90" s="228" t="n">
        <x:v>-9.094947017729282e-13</x:v>
      </x:c>
      <x:c r="H90" s="228" t="n">
        <x:v>1</x:v>
      </x:c>
      <x:c r="I90" t="inlineStr">
        <x:is>
          <x:t xml:space="preserve">OK</x:t>
        </x:is>
      </x:c>
    </x:row>
    <x:row r="91">
      <x:c r="A91" t="inlineStr">
        <x:is>
          <x:t xml:space="preserve">2T10</x:t>
        </x:is>
      </x:c>
      <x:c r="B91" t="inlineStr">
        <x:is>
          <x:t xml:space="preserve">EBIT012</x:t>
        </x:is>
      </x:c>
      <x:c r="C91" t="inlineStr">
        <x:is>
          <x:t xml:space="preserve">EBIT</x:t>
        </x:is>
      </x:c>
      <x:c r="D91" s="228" t="n">
        <x:v>23919.628</x:v>
      </x:c>
      <x:c r="E91" s="228" t="n">
        <x:v>12302.578</x:v>
      </x:c>
      <x:c r="F91" s="228" t="n">
        <x:v>12302.578</x:v>
      </x:c>
      <x:c r="G91" s="228" t="n">
        <x:v>0</x:v>
      </x:c>
      <x:c r="H91" s="228" t="n">
        <x:v>1</x:v>
      </x:c>
      <x:c r="I91" t="inlineStr">
        <x:is>
          <x:t xml:space="preserve">OK</x:t>
        </x:is>
      </x:c>
    </x:row>
    <x:row r="92">
      <x:c r="A92" t="inlineStr">
        <x:is>
          <x:t xml:space="preserve">3T10</x:t>
        </x:is>
      </x:c>
      <x:c r="B92" t="inlineStr">
        <x:is>
          <x:t xml:space="preserve">EBIT001</x:t>
        </x:is>
      </x:c>
      <x:c r="C92" t="inlineStr">
        <x:is>
          <x:t xml:space="preserve">Receita</x:t>
        </x:is>
      </x:c>
      <x:c r="D92" s="228" t="n">
        <x:v>158782.492</x:v>
      </x:c>
      <x:c r="E92" s="228" t="n">
        <x:v>54739.04299999999</x:v>
      </x:c>
      <x:c r="F92" s="228" t="n">
        <x:v>54739.04300000001</x:v>
      </x:c>
      <x:c r="G92" s="228" t="n">
        <x:v>2.182787284255028e-11</x:v>
      </x:c>
      <x:c r="H92" s="228" t="n">
        <x:v>1</x:v>
      </x:c>
      <x:c r="I92" t="inlineStr">
        <x:is>
          <x:t xml:space="preserve">OK</x:t>
        </x:is>
      </x:c>
    </x:row>
    <x:row r="93">
      <x:c r="A93" t="inlineStr">
        <x:is>
          <x:t xml:space="preserve">3T10</x:t>
        </x:is>
      </x:c>
      <x:c r="B93" t="inlineStr">
        <x:is>
          <x:t xml:space="preserve">EBIT002</x:t>
        </x:is>
      </x:c>
      <x:c r="C93" t="inlineStr">
        <x:is>
          <x:t xml:space="preserve">Custo</x:t>
        </x:is>
      </x:c>
      <x:c r="D93" s="228" t="n">
        <x:v>-100440.112</x:v>
      </x:c>
      <x:c r="E93" s="228" t="n">
        <x:v>-35093.71800000001</x:v>
      </x:c>
      <x:c r="F93" s="228" t="n">
        <x:v>-35093.71799999999</x:v>
      </x:c>
      <x:c r="G93" s="228" t="n">
        <x:v>1.455191522836685e-11</x:v>
      </x:c>
      <x:c r="H93" s="228" t="n">
        <x:v>0.9999999999999996</x:v>
      </x:c>
      <x:c r="I93" t="inlineStr">
        <x:is>
          <x:t xml:space="preserve">OK</x:t>
        </x:is>
      </x:c>
    </x:row>
    <x:row r="94">
      <x:c r="A94" t="inlineStr">
        <x:is>
          <x:t xml:space="preserve">3T10</x:t>
        </x:is>
      </x:c>
      <x:c r="B94" t="inlineStr">
        <x:is>
          <x:t xml:space="preserve">EBIT003</x:t>
        </x:is>
      </x:c>
      <x:c r="C94" t="inlineStr">
        <x:is>
          <x:t xml:space="preserve">Lucro_Bruto</x:t>
        </x:is>
      </x:c>
      <x:c r="D94" s="228" t="n">
        <x:v>58342.38</x:v>
      </x:c>
      <x:c r="E94" s="228" t="n">
        <x:v>19645.325</x:v>
      </x:c>
      <x:c r="F94" s="228" t="n">
        <x:v>19645.325</x:v>
      </x:c>
      <x:c r="G94" s="228" t="n">
        <x:v>-3.637978807091713e-12</x:v>
      </x:c>
      <x:c r="H94" s="228" t="n">
        <x:v>0.9999999999999998</x:v>
      </x:c>
      <x:c r="I94" t="inlineStr">
        <x:is>
          <x:t xml:space="preserve">OK</x:t>
        </x:is>
      </x:c>
    </x:row>
    <x:row r="95">
      <x:c r="A95" t="inlineStr">
        <x:is>
          <x:t xml:space="preserve">3T10</x:t>
        </x:is>
      </x:c>
      <x:c r="B95" t="inlineStr">
        <x:is>
          <x:t xml:space="preserve">EBIT011</x:t>
        </x:is>
      </x:c>
      <x:c r="C95" t="inlineStr">
        <x:is>
          <x:t xml:space="preserve">Despesas</x:t>
        </x:is>
      </x:c>
      <x:c r="D95" s="228" t="n">
        <x:v>-23749.291</x:v>
      </x:c>
      <x:c r="E95" s="228" t="n">
        <x:v>-8971.864000000001</x:v>
      </x:c>
      <x:c r="F95" s="228" t="n">
        <x:v>-8971.864000000001</x:v>
      </x:c>
      <x:c r="G95" s="228" t="n">
        <x:v>0</x:v>
      </x:c>
      <x:c r="H95" s="228" t="n">
        <x:v>1</x:v>
      </x:c>
      <x:c r="I95" t="inlineStr">
        <x:is>
          <x:t xml:space="preserve">OK</x:t>
        </x:is>
      </x:c>
    </x:row>
    <x:row r="96">
      <x:c r="A96" t="inlineStr">
        <x:is>
          <x:t xml:space="preserve">3T10</x:t>
        </x:is>
      </x:c>
      <x:c r="B96" t="inlineStr">
        <x:is>
          <x:t xml:space="preserve">EBIT012</x:t>
        </x:is>
      </x:c>
      <x:c r="C96" t="inlineStr">
        <x:is>
          <x:t xml:space="preserve">EBIT</x:t>
        </x:is>
      </x:c>
      <x:c r="D96" s="228" t="n">
        <x:v>34593.089</x:v>
      </x:c>
      <x:c r="E96" s="228" t="n">
        <x:v>10673.461</x:v>
      </x:c>
      <x:c r="F96" s="228" t="n">
        <x:v>10673.461</x:v>
      </x:c>
      <x:c r="G96" s="228" t="n">
        <x:v>0</x:v>
      </x:c>
      <x:c r="H96" s="228" t="n">
        <x:v>1</x:v>
      </x:c>
      <x:c r="I96" t="inlineStr">
        <x:is>
          <x:t xml:space="preserve">OK</x:t>
        </x:is>
      </x:c>
    </x:row>
    <x:row r="97">
      <x:c r="A97" t="inlineStr">
        <x:is>
          <x:t xml:space="preserve">4T10</x:t>
        </x:is>
      </x:c>
      <x:c r="B97" t="inlineStr">
        <x:is>
          <x:t xml:space="preserve">EBIT001</x:t>
        </x:is>
      </x:c>
      <x:c r="C97" t="inlineStr">
        <x:is>
          <x:t xml:space="preserve">Receita</x:t>
        </x:is>
      </x:c>
      <x:c r="D97" s="228" t="n">
        <x:v>213274</x:v>
      </x:c>
      <x:c r="E97" s="228" t="n">
        <x:v>54491.508</x:v>
      </x:c>
      <x:c r="F97" s="228" t="n">
        <x:v>-158569.218</x:v>
      </x:c>
      <x:c r="G97" s="228" t="n">
        <x:v>-213060.726</x:v>
      </x:c>
      <x:c r="H97" s="228" t="n">
        <x:v>-2.909980358774435</x:v>
      </x:c>
      <x:c r="I97" t="inlineStr">
        <x:is>
          <x:t xml:space="preserve">DIVERGÊNCIA DE TRANSFORMAÇÃO</x:t>
        </x:is>
      </x:c>
    </x:row>
    <x:row r="98">
      <x:c r="A98" t="inlineStr">
        <x:is>
          <x:t xml:space="preserve">4T10</x:t>
        </x:is>
      </x:c>
      <x:c r="B98" t="inlineStr">
        <x:is>
          <x:t xml:space="preserve">EBIT002</x:t>
        </x:is>
      </x:c>
      <x:c r="C98" t="inlineStr">
        <x:is>
          <x:t xml:space="preserve">Custo</x:t>
        </x:is>
      </x:c>
      <x:c r="D98" s="228" t="n">
        <x:v>-136052</x:v>
      </x:c>
      <x:c r="E98" s="228" t="n">
        <x:v>-35611.88799999999</x:v>
      </x:c>
      <x:c r="F98" s="228" t="n">
        <x:v>100304.06</x:v>
      </x:c>
      <x:c r="G98" s="228" t="n">
        <x:v>135915.948</x:v>
      </x:c>
      <x:c r="H98" s="228" t="n">
        <x:v>-2.816589224362382</x:v>
      </x:c>
      <x:c r="I98" t="inlineStr">
        <x:is>
          <x:t xml:space="preserve">DIVERGÊNCIA DE TRANSFORMAÇÃO</x:t>
        </x:is>
      </x:c>
    </x:row>
    <x:row r="99">
      <x:c r="A99" t="inlineStr">
        <x:is>
          <x:t xml:space="preserve">4T10</x:t>
        </x:is>
      </x:c>
      <x:c r="B99" t="inlineStr">
        <x:is>
          <x:t xml:space="preserve">EBIT003</x:t>
        </x:is>
      </x:c>
      <x:c r="C99" t="inlineStr">
        <x:is>
          <x:t xml:space="preserve">Lucro_Bruto</x:t>
        </x:is>
      </x:c>
      <x:c r="D99" s="228" t="n">
        <x:v>77222</x:v>
      </x:c>
      <x:c r="E99" s="228" t="n">
        <x:v>18879.62</x:v>
      </x:c>
      <x:c r="F99" s="228" t="n">
        <x:v>-58265.158</x:v>
      </x:c>
      <x:c r="G99" s="228" t="n">
        <x:v>-77144.77799999999</x:v>
      </x:c>
      <x:c r="H99" s="228" t="n">
        <x:v>-3.086140399012269</x:v>
      </x:c>
      <x:c r="I99" t="inlineStr">
        <x:is>
          <x:t xml:space="preserve">DIVERGÊNCIA DE TRANSFORMAÇÃO</x:t>
        </x:is>
      </x:c>
    </x:row>
    <x:row r="100">
      <x:c r="A100" t="inlineStr">
        <x:is>
          <x:t xml:space="preserve">4T10</x:t>
        </x:is>
      </x:c>
      <x:c r="B100" t="inlineStr">
        <x:is>
          <x:t xml:space="preserve">EBIT011</x:t>
        </x:is>
      </x:c>
      <x:c r="C100" t="inlineStr">
        <x:is>
          <x:t xml:space="preserve">Despesas</x:t>
        </x:is>
      </x:c>
      <x:c r="D100" s="228" t="n">
        <x:v>-30165</x:v>
      </x:c>
      <x:c r="E100" s="228" t="n">
        <x:v>-6415.708999999999</x:v>
      </x:c>
      <x:c r="F100" s="228" t="n">
        <x:v>23719.126</x:v>
      </x:c>
      <x:c r="G100" s="228" t="n">
        <x:v>30134.835</x:v>
      </x:c>
      <x:c r="H100" s="228" t="n">
        <x:v>-3.697038939889575</x:v>
      </x:c>
      <x:c r="I100" t="inlineStr">
        <x:is>
          <x:t xml:space="preserve">DIVERGÊNCIA DE TRANSFORMAÇÃO</x:t>
        </x:is>
      </x:c>
    </x:row>
    <x:row r="101">
      <x:c r="A101" t="inlineStr">
        <x:is>
          <x:t xml:space="preserve">4T10</x:t>
        </x:is>
      </x:c>
      <x:c r="B101" t="inlineStr">
        <x:is>
          <x:t xml:space="preserve">EBIT012</x:t>
        </x:is>
      </x:c>
      <x:c r="C101" t="inlineStr">
        <x:is>
          <x:t xml:space="preserve">EBIT</x:t>
        </x:is>
      </x:c>
      <x:c r="D101" s="228" t="n">
        <x:v>47057</x:v>
      </x:c>
      <x:c r="E101" s="228" t="n">
        <x:v>12463.911</x:v>
      </x:c>
      <x:c r="F101" s="228" t="n">
        <x:v>-34546.032</x:v>
      </x:c>
      <x:c r="G101" s="228" t="n">
        <x:v>-47009.943</x:v>
      </x:c>
      <x:c r="H101" s="228" t="n">
        <x:v>-2.771684746465215</x:v>
      </x:c>
      <x:c r="I101" t="inlineStr">
        <x:is>
          <x:t xml:space="preserve">DIVERGÊNCIA DE TRANSFORMAÇÃO</x:t>
        </x:is>
      </x:c>
    </x:row>
    <x:row r="102">
      <x:c r="A102" t="inlineStr">
        <x:is>
          <x:t xml:space="preserve">1T11</x:t>
        </x:is>
      </x:c>
      <x:c r="B102" t="inlineStr">
        <x:is>
          <x:t xml:space="preserve">EBIT001</x:t>
        </x:is>
      </x:c>
      <x:c r="C102" t="inlineStr">
        <x:is>
          <x:t xml:space="preserve">Receita</x:t>
        </x:is>
      </x:c>
      <x:c r="D102" s="228" t="n">
        <x:v>54800</x:v>
      </x:c>
      <x:c r="E102" s="228" t="n">
        <x:v>54800</x:v>
      </x:c>
      <x:c r="F102" s="228" t="n">
        <x:v>54.8</x:v>
      </x:c>
      <x:c r="G102" s="228" t="n">
        <x:v>-54745.2</x:v>
      </x:c>
      <x:c r="H102" s="228" t="n">
        <x:v>0.001</x:v>
      </x:c>
      <x:c r="I102" t="inlineStr">
        <x:is>
          <x:t xml:space="preserve">ERRO ESCALA ÷1.000</x:t>
        </x:is>
      </x:c>
    </x:row>
    <x:row r="103">
      <x:c r="A103" t="inlineStr">
        <x:is>
          <x:t xml:space="preserve">1T11</x:t>
        </x:is>
      </x:c>
      <x:c r="B103" t="inlineStr">
        <x:is>
          <x:t xml:space="preserve">EBIT002</x:t>
        </x:is>
      </x:c>
      <x:c r="C103" t="inlineStr">
        <x:is>
          <x:t xml:space="preserve">Custo</x:t>
        </x:is>
      </x:c>
      <x:c r="D103" s="228" t="n">
        <x:v>-34596</x:v>
      </x:c>
      <x:c r="E103" s="228" t="n">
        <x:v>-34596</x:v>
      </x:c>
      <x:c r="F103" s="228" t="n">
        <x:v>-34.596</x:v>
      </x:c>
      <x:c r="G103" s="228" t="n">
        <x:v>34561.404</x:v>
      </x:c>
      <x:c r="H103" s="228" t="n">
        <x:v>0.0009999999999999998</x:v>
      </x:c>
      <x:c r="I103" t="inlineStr">
        <x:is>
          <x:t xml:space="preserve">ERRO ESCALA ÷1.000</x:t>
        </x:is>
      </x:c>
    </x:row>
    <x:row r="104">
      <x:c r="A104" t="inlineStr">
        <x:is>
          <x:t xml:space="preserve">1T11</x:t>
        </x:is>
      </x:c>
      <x:c r="B104" t="inlineStr">
        <x:is>
          <x:t xml:space="preserve">EBIT003</x:t>
        </x:is>
      </x:c>
      <x:c r="C104" t="inlineStr">
        <x:is>
          <x:t xml:space="preserve">Lucro_Bruto</x:t>
        </x:is>
      </x:c>
      <x:c r="D104" s="228" t="n">
        <x:v>20204</x:v>
      </x:c>
      <x:c r="E104" s="228" t="n">
        <x:v>20204</x:v>
      </x:c>
      <x:c r="F104" s="228" t="n">
        <x:v>20.204</x:v>
      </x:c>
      <x:c r="G104" s="228" t="n">
        <x:v>-20183.796</x:v>
      </x:c>
      <x:c r="H104" s="228" t="n">
        <x:v>0.001</x:v>
      </x:c>
      <x:c r="I104" t="inlineStr">
        <x:is>
          <x:t xml:space="preserve">ERRO ESCALA ÷1.000</x:t>
        </x:is>
      </x:c>
    </x:row>
    <x:row r="105">
      <x:c r="A105" t="inlineStr">
        <x:is>
          <x:t xml:space="preserve">1T11</x:t>
        </x:is>
      </x:c>
      <x:c r="B105" t="inlineStr">
        <x:is>
          <x:t xml:space="preserve">EBIT011</x:t>
        </x:is>
      </x:c>
      <x:c r="C105" t="inlineStr">
        <x:is>
          <x:t xml:space="preserve">Despesas</x:t>
        </x:is>
      </x:c>
      <x:c r="D105" s="228" t="n">
        <x:v>-7668</x:v>
      </x:c>
      <x:c r="E105" s="228" t="n">
        <x:v>-7668</x:v>
      </x:c>
      <x:c r="F105" s="228" t="n">
        <x:v>-7.668</x:v>
      </x:c>
      <x:c r="G105" s="228" t="n">
        <x:v>7660.332</x:v>
      </x:c>
      <x:c r="H105" s="228" t="n">
        <x:v>0.001</x:v>
      </x:c>
      <x:c r="I105" t="inlineStr">
        <x:is>
          <x:t xml:space="preserve">ERRO ESCALA ÷1.000</x:t>
        </x:is>
      </x:c>
    </x:row>
    <x:row r="106">
      <x:c r="A106" t="inlineStr">
        <x:is>
          <x:t xml:space="preserve">1T11</x:t>
        </x:is>
      </x:c>
      <x:c r="B106" t="inlineStr">
        <x:is>
          <x:t xml:space="preserve">EBIT012</x:t>
        </x:is>
      </x:c>
      <x:c r="C106" t="inlineStr">
        <x:is>
          <x:t xml:space="preserve">EBIT</x:t>
        </x:is>
      </x:c>
      <x:c r="D106" s="228" t="n">
        <x:v>12536</x:v>
      </x:c>
      <x:c r="E106" s="228" t="n">
        <x:v>12536</x:v>
      </x:c>
      <x:c r="F106" s="228" t="n">
        <x:v>12.536</x:v>
      </x:c>
      <x:c r="G106" s="228" t="n">
        <x:v>-12523.464</x:v>
      </x:c>
      <x:c r="H106" s="228" t="n">
        <x:v>0.001</x:v>
      </x:c>
      <x:c r="I106" t="inlineStr">
        <x:is>
          <x:t xml:space="preserve">ERRO ESCALA ÷1.000</x:t>
        </x:is>
      </x:c>
    </x:row>
    <x:row r="107">
      <x:c r="A107" t="inlineStr">
        <x:is>
          <x:t xml:space="preserve">2T11</x:t>
        </x:is>
      </x:c>
      <x:c r="B107" t="inlineStr">
        <x:is>
          <x:t xml:space="preserve">EBIT001</x:t>
        </x:is>
      </x:c>
      <x:c r="C107" t="inlineStr">
        <x:is>
          <x:t xml:space="preserve">Receita</x:t>
        </x:is>
      </x:c>
      <x:c r="D107" s="228" t="n">
        <x:v>116269</x:v>
      </x:c>
      <x:c r="E107" s="228" t="n">
        <x:v>61469</x:v>
      </x:c>
      <x:c r="F107" s="228" t="n">
        <x:v>61.46900000000001</x:v>
      </x:c>
      <x:c r="G107" s="228" t="n">
        <x:v>-61407.531</x:v>
      </x:c>
      <x:c r="H107" s="228" t="n">
        <x:v>0.001</x:v>
      </x:c>
      <x:c r="I107" t="inlineStr">
        <x:is>
          <x:t xml:space="preserve">ERRO ESCALA ÷1.000</x:t>
        </x:is>
      </x:c>
    </x:row>
    <x:row r="108">
      <x:c r="A108" t="inlineStr">
        <x:is>
          <x:t xml:space="preserve">2T11</x:t>
        </x:is>
      </x:c>
      <x:c r="B108" t="inlineStr">
        <x:is>
          <x:t xml:space="preserve">EBIT002</x:t>
        </x:is>
      </x:c>
      <x:c r="C108" t="inlineStr">
        <x:is>
          <x:t xml:space="preserve">Custo</x:t>
        </x:is>
      </x:c>
      <x:c r="D108" s="228" t="n">
        <x:v>-75822</x:v>
      </x:c>
      <x:c r="E108" s="228" t="n">
        <x:v>-41226</x:v>
      </x:c>
      <x:c r="F108" s="228" t="n">
        <x:v>-41.22600000000001</x:v>
      </x:c>
      <x:c r="G108" s="228" t="n">
        <x:v>41184.774</x:v>
      </x:c>
      <x:c r="H108" s="228" t="n">
        <x:v>0.001</x:v>
      </x:c>
      <x:c r="I108" t="inlineStr">
        <x:is>
          <x:t xml:space="preserve">ERRO ESCALA ÷1.000</x:t>
        </x:is>
      </x:c>
    </x:row>
    <x:row r="109">
      <x:c r="A109" t="inlineStr">
        <x:is>
          <x:t xml:space="preserve">2T11</x:t>
        </x:is>
      </x:c>
      <x:c r="B109" t="inlineStr">
        <x:is>
          <x:t xml:space="preserve">EBIT003</x:t>
        </x:is>
      </x:c>
      <x:c r="C109" t="inlineStr">
        <x:is>
          <x:t xml:space="preserve">Lucro_Bruto</x:t>
        </x:is>
      </x:c>
      <x:c r="D109" s="228" t="n">
        <x:v>40447</x:v>
      </x:c>
      <x:c r="E109" s="228" t="n">
        <x:v>20243</x:v>
      </x:c>
      <x:c r="F109" s="228" t="n">
        <x:v>20.243</x:v>
      </x:c>
      <x:c r="G109" s="228" t="n">
        <x:v>-20222.757</x:v>
      </x:c>
      <x:c r="H109" s="228" t="n">
        <x:v>0.001</x:v>
      </x:c>
      <x:c r="I109" t="inlineStr">
        <x:is>
          <x:t xml:space="preserve">ERRO ESCALA ÷1.000</x:t>
        </x:is>
      </x:c>
    </x:row>
    <x:row r="110">
      <x:c r="A110" t="inlineStr">
        <x:is>
          <x:t xml:space="preserve">2T11</x:t>
        </x:is>
      </x:c>
      <x:c r="B110" t="inlineStr">
        <x:is>
          <x:t xml:space="preserve">EBIT011</x:t>
        </x:is>
      </x:c>
      <x:c r="C110" t="inlineStr">
        <x:is>
          <x:t xml:space="preserve">Despesas</x:t>
        </x:is>
      </x:c>
      <x:c r="D110" s="228" t="n">
        <x:v>-15863</x:v>
      </x:c>
      <x:c r="E110" s="228" t="n">
        <x:v>-8195</x:v>
      </x:c>
      <x:c r="F110" s="228" t="n">
        <x:v>-8.195</x:v>
      </x:c>
      <x:c r="G110" s="228" t="n">
        <x:v>8186.805</x:v>
      </x:c>
      <x:c r="H110" s="228" t="n">
        <x:v>0.001</x:v>
      </x:c>
      <x:c r="I110" t="inlineStr">
        <x:is>
          <x:t xml:space="preserve">ERRO ESCALA ÷1.000</x:t>
        </x:is>
      </x:c>
    </x:row>
    <x:row r="111">
      <x:c r="A111" t="inlineStr">
        <x:is>
          <x:t xml:space="preserve">2T11</x:t>
        </x:is>
      </x:c>
      <x:c r="B111" t="inlineStr">
        <x:is>
          <x:t xml:space="preserve">EBIT012</x:t>
        </x:is>
      </x:c>
      <x:c r="C111" t="inlineStr">
        <x:is>
          <x:t xml:space="preserve">EBIT</x:t>
        </x:is>
      </x:c>
      <x:c r="D111" s="228" t="n">
        <x:v>24584</x:v>
      </x:c>
      <x:c r="E111" s="228" t="n">
        <x:v>12048</x:v>
      </x:c>
      <x:c r="F111" s="228" t="n">
        <x:v>12.048</x:v>
      </x:c>
      <x:c r="G111" s="228" t="n">
        <x:v>-12035.952</x:v>
      </x:c>
      <x:c r="H111" s="228" t="n">
        <x:v>0.001</x:v>
      </x:c>
      <x:c r="I111" t="inlineStr">
        <x:is>
          <x:t xml:space="preserve">ERRO ESCALA ÷1.000</x:t>
        </x:is>
      </x:c>
    </x:row>
    <x:row r="112">
      <x:c r="A112" t="inlineStr">
        <x:is>
          <x:t xml:space="preserve">3T11</x:t>
        </x:is>
      </x:c>
      <x:c r="B112" t="inlineStr">
        <x:is>
          <x:t xml:space="preserve">EBIT001</x:t>
        </x:is>
      </x:c>
      <x:c r="C112" t="inlineStr">
        <x:is>
          <x:t xml:space="preserve">Receita</x:t>
        </x:is>
      </x:c>
      <x:c r="D112" s="228" t="n">
        <x:v>180448</x:v>
      </x:c>
      <x:c r="E112" s="228" t="n">
        <x:v>64179</x:v>
      </x:c>
      <x:c r="F112" s="228" t="n">
        <x:v>64.179</x:v>
      </x:c>
      <x:c r="G112" s="228" t="n">
        <x:v>-64114.821</x:v>
      </x:c>
      <x:c r="H112" s="228" t="n">
        <x:v>0.001</x:v>
      </x:c>
      <x:c r="I112" t="inlineStr">
        <x:is>
          <x:t xml:space="preserve">ERRO ESCALA ÷1.000</x:t>
        </x:is>
      </x:c>
    </x:row>
    <x:row r="113">
      <x:c r="A113" t="inlineStr">
        <x:is>
          <x:t xml:space="preserve">3T11</x:t>
        </x:is>
      </x:c>
      <x:c r="B113" t="inlineStr">
        <x:is>
          <x:t xml:space="preserve">EBIT002</x:t>
        </x:is>
      </x:c>
      <x:c r="C113" t="inlineStr">
        <x:is>
          <x:t xml:space="preserve">Custo</x:t>
        </x:is>
      </x:c>
      <x:c r="D113" s="228" t="n">
        <x:v>-119642</x:v>
      </x:c>
      <x:c r="E113" s="228" t="n">
        <x:v>-43820</x:v>
      </x:c>
      <x:c r="F113" s="228" t="n">
        <x:v>-43.81999999999999</x:v>
      </x:c>
      <x:c r="G113" s="228" t="n">
        <x:v>43776.18</x:v>
      </x:c>
      <x:c r="H113" s="228" t="n">
        <x:v>0.0009999999999999998</x:v>
      </x:c>
      <x:c r="I113" t="inlineStr">
        <x:is>
          <x:t xml:space="preserve">ERRO ESCALA ÷1.000</x:t>
        </x:is>
      </x:c>
    </x:row>
    <x:row r="114">
      <x:c r="A114" t="inlineStr">
        <x:is>
          <x:t xml:space="preserve">3T11</x:t>
        </x:is>
      </x:c>
      <x:c r="B114" t="inlineStr">
        <x:is>
          <x:t xml:space="preserve">EBIT003</x:t>
        </x:is>
      </x:c>
      <x:c r="C114" t="inlineStr">
        <x:is>
          <x:t xml:space="preserve">Lucro_Bruto</x:t>
        </x:is>
      </x:c>
      <x:c r="D114" s="228" t="n">
        <x:v>60806</x:v>
      </x:c>
      <x:c r="E114" s="228" t="n">
        <x:v>20359</x:v>
      </x:c>
      <x:c r="F114" s="228" t="n">
        <x:v>20.35899999999999</x:v>
      </x:c>
      <x:c r="G114" s="228" t="n">
        <x:v>-20338.641</x:v>
      </x:c>
      <x:c r="H114" s="228" t="n">
        <x:v>0.0009999999999999996</x:v>
      </x:c>
      <x:c r="I114" t="inlineStr">
        <x:is>
          <x:t xml:space="preserve">ERRO ESCALA ÷1.000</x:t>
        </x:is>
      </x:c>
    </x:row>
    <x:row r="115">
      <x:c r="A115" t="inlineStr">
        <x:is>
          <x:t xml:space="preserve">3T11</x:t>
        </x:is>
      </x:c>
      <x:c r="B115" t="inlineStr">
        <x:is>
          <x:t xml:space="preserve">EBIT011</x:t>
        </x:is>
      </x:c>
      <x:c r="C115" t="inlineStr">
        <x:is>
          <x:t xml:space="preserve">Despesas</x:t>
        </x:is>
      </x:c>
      <x:c r="D115" s="228" t="n">
        <x:v>-23900</x:v>
      </x:c>
      <x:c r="E115" s="228" t="n">
        <x:v>-8037</x:v>
      </x:c>
      <x:c r="F115" s="228" t="n">
        <x:v>-8.036999999999999</x:v>
      </x:c>
      <x:c r="G115" s="228" t="n">
        <x:v>8028.963</x:v>
      </x:c>
      <x:c r="H115" s="228" t="n">
        <x:v>0.0009999999999999998</x:v>
      </x:c>
      <x:c r="I115" t="inlineStr">
        <x:is>
          <x:t xml:space="preserve">ERRO ESCALA ÷1.000</x:t>
        </x:is>
      </x:c>
    </x:row>
    <x:row r="116">
      <x:c r="A116" t="inlineStr">
        <x:is>
          <x:t xml:space="preserve">3T11</x:t>
        </x:is>
      </x:c>
      <x:c r="B116" t="inlineStr">
        <x:is>
          <x:t xml:space="preserve">EBIT012</x:t>
        </x:is>
      </x:c>
      <x:c r="C116" t="inlineStr">
        <x:is>
          <x:t xml:space="preserve">EBIT</x:t>
        </x:is>
      </x:c>
      <x:c r="D116" s="228" t="n">
        <x:v>36906</x:v>
      </x:c>
      <x:c r="E116" s="228" t="n">
        <x:v>12322</x:v>
      </x:c>
      <x:c r="F116" s="228" t="n">
        <x:v>12.322</x:v>
      </x:c>
      <x:c r="G116" s="228" t="n">
        <x:v>-12309.678</x:v>
      </x:c>
      <x:c r="H116" s="228" t="n">
        <x:v>0.001</x:v>
      </x:c>
      <x:c r="I116" t="inlineStr">
        <x:is>
          <x:t xml:space="preserve">ERRO ESCALA ÷1.000</x:t>
        </x:is>
      </x:c>
    </x:row>
    <x:row r="117">
      <x:c r="A117" t="inlineStr">
        <x:is>
          <x:t xml:space="preserve">4T11</x:t>
        </x:is>
      </x:c>
      <x:c r="B117" t="inlineStr">
        <x:is>
          <x:t xml:space="preserve">EBIT001</x:t>
        </x:is>
      </x:c>
      <x:c r="C117" t="inlineStr">
        <x:is>
          <x:t xml:space="preserve">Receita</x:t>
        </x:is>
      </x:c>
      <x:c r="D117" s="228" t="n">
        <x:v>244176</x:v>
      </x:c>
      <x:c r="E117" s="228" t="n">
        <x:v>63728</x:v>
      </x:c>
      <x:c r="F117" s="228" t="n">
        <x:v>63.72799999999998</x:v>
      </x:c>
      <x:c r="G117" s="228" t="n">
        <x:v>-63664.272</x:v>
      </x:c>
      <x:c r="H117" s="228" t="n">
        <x:v>0.0009999999999999996</x:v>
      </x:c>
      <x:c r="I117" t="inlineStr">
        <x:is>
          <x:t xml:space="preserve">ERRO ESCALA ÷1.000</x:t>
        </x:is>
      </x:c>
    </x:row>
    <x:row r="118">
      <x:c r="A118" t="inlineStr">
        <x:is>
          <x:t xml:space="preserve">4T11</x:t>
        </x:is>
      </x:c>
      <x:c r="B118" t="inlineStr">
        <x:is>
          <x:t xml:space="preserve">EBIT002</x:t>
        </x:is>
      </x:c>
      <x:c r="C118" t="inlineStr">
        <x:is>
          <x:t xml:space="preserve">Custo</x:t>
        </x:is>
      </x:c>
      <x:c r="D118" s="228" t="n">
        <x:v>-166939</x:v>
      </x:c>
      <x:c r="E118" s="228" t="n">
        <x:v>-47297</x:v>
      </x:c>
      <x:c r="F118" s="228" t="n">
        <x:v>-47.297</x:v>
      </x:c>
      <x:c r="G118" s="228" t="n">
        <x:v>47249.703</x:v>
      </x:c>
      <x:c r="H118" s="228" t="n">
        <x:v>0.001</x:v>
      </x:c>
      <x:c r="I118" t="inlineStr">
        <x:is>
          <x:t xml:space="preserve">ERRO ESCALA ÷1.000</x:t>
        </x:is>
      </x:c>
    </x:row>
    <x:row r="119">
      <x:c r="A119" t="inlineStr">
        <x:is>
          <x:t xml:space="preserve">4T11</x:t>
        </x:is>
      </x:c>
      <x:c r="B119" t="inlineStr">
        <x:is>
          <x:t xml:space="preserve">EBIT003</x:t>
        </x:is>
      </x:c>
      <x:c r="C119" t="inlineStr">
        <x:is>
          <x:t xml:space="preserve">Lucro_Bruto</x:t>
        </x:is>
      </x:c>
      <x:c r="D119" s="228" t="n">
        <x:v>77237</x:v>
      </x:c>
      <x:c r="E119" s="228" t="n">
        <x:v>16431</x:v>
      </x:c>
      <x:c r="F119" s="228" t="n">
        <x:v>16.431</x:v>
      </x:c>
      <x:c r="G119" s="228" t="n">
        <x:v>-16414.569</x:v>
      </x:c>
      <x:c r="H119" s="228" t="n">
        <x:v>0.001</x:v>
      </x:c>
      <x:c r="I119" t="inlineStr">
        <x:is>
          <x:t xml:space="preserve">ERRO ESCALA ÷1.000</x:t>
        </x:is>
      </x:c>
    </x:row>
    <x:row r="120">
      <x:c r="A120" t="inlineStr">
        <x:is>
          <x:t xml:space="preserve">4T11</x:t>
        </x:is>
      </x:c>
      <x:c r="B120" t="inlineStr">
        <x:is>
          <x:t xml:space="preserve">EBIT011</x:t>
        </x:is>
      </x:c>
      <x:c r="C120" t="inlineStr">
        <x:is>
          <x:t xml:space="preserve">Despesas</x:t>
        </x:is>
      </x:c>
      <x:c r="D120" s="228" t="n">
        <x:v>-31834</x:v>
      </x:c>
      <x:c r="E120" s="228" t="n">
        <x:v>-7934</x:v>
      </x:c>
      <x:c r="F120" s="228" t="n">
        <x:v>-7.934000000000001</x:v>
      </x:c>
      <x:c r="G120" s="228" t="n">
        <x:v>7926.066</x:v>
      </x:c>
      <x:c r="H120" s="228" t="n">
        <x:v>0.001</x:v>
      </x:c>
      <x:c r="I120" t="inlineStr">
        <x:is>
          <x:t xml:space="preserve">ERRO ESCALA ÷1.000</x:t>
        </x:is>
      </x:c>
    </x:row>
    <x:row r="121">
      <x:c r="A121" t="inlineStr">
        <x:is>
          <x:t xml:space="preserve">4T11</x:t>
        </x:is>
      </x:c>
      <x:c r="B121" t="inlineStr">
        <x:is>
          <x:t xml:space="preserve">EBIT012</x:t>
        </x:is>
      </x:c>
      <x:c r="C121" t="inlineStr">
        <x:is>
          <x:t xml:space="preserve">EBIT</x:t>
        </x:is>
      </x:c>
      <x:c r="D121" s="228" t="n">
        <x:v>45403</x:v>
      </x:c>
      <x:c r="E121" s="228" t="n">
        <x:v>8497</x:v>
      </x:c>
      <x:c r="F121" s="228" t="n">
        <x:v>8.497</x:v>
      </x:c>
      <x:c r="G121" s="228" t="n">
        <x:v>-8488.503000000001</x:v>
      </x:c>
      <x:c r="H121" s="228" t="n">
        <x:v>0.001</x:v>
      </x:c>
      <x:c r="I121" t="inlineStr">
        <x:is>
          <x:t xml:space="preserve">ERRO ESCALA ÷1.000</x:t>
        </x:is>
      </x:c>
    </x:row>
    <x:row r="122">
      <x:c r="A122" t="inlineStr">
        <x:is>
          <x:t xml:space="preserve">1T12</x:t>
        </x:is>
      </x:c>
      <x:c r="B122" t="inlineStr">
        <x:is>
          <x:t xml:space="preserve">EBIT001</x:t>
        </x:is>
      </x:c>
      <x:c r="C122" t="inlineStr">
        <x:is>
          <x:t xml:space="preserve">Receita</x:t>
        </x:is>
      </x:c>
      <x:c r="D122" s="228" t="n">
        <x:v>66134</x:v>
      </x:c>
      <x:c r="E122" s="228" t="n">
        <x:v>66134</x:v>
      </x:c>
      <x:c r="F122" s="228" t="n">
        <x:v>66.134</x:v>
      </x:c>
      <x:c r="G122" s="228" t="n">
        <x:v>-66067.86599999999</x:v>
      </x:c>
      <x:c r="H122" s="228" t="n">
        <x:v>0.001</x:v>
      </x:c>
      <x:c r="I122" t="inlineStr">
        <x:is>
          <x:t xml:space="preserve">ERRO ESCALA ÷1.000</x:t>
        </x:is>
      </x:c>
    </x:row>
    <x:row r="123">
      <x:c r="A123" t="inlineStr">
        <x:is>
          <x:t xml:space="preserve">1T12</x:t>
        </x:is>
      </x:c>
      <x:c r="B123" t="inlineStr">
        <x:is>
          <x:t xml:space="preserve">EBIT002</x:t>
        </x:is>
      </x:c>
      <x:c r="C123" t="inlineStr">
        <x:is>
          <x:t xml:space="preserve">Custo</x:t>
        </x:is>
      </x:c>
      <x:c r="D123" s="228" t="n">
        <x:v>-45890</x:v>
      </x:c>
      <x:c r="E123" s="228" t="n">
        <x:v>-45890</x:v>
      </x:c>
      <x:c r="F123" s="228" t="n">
        <x:v>-45.89</x:v>
      </x:c>
      <x:c r="G123" s="228" t="n">
        <x:v>45844.11</x:v>
      </x:c>
      <x:c r="H123" s="228" t="n">
        <x:v>0.001</x:v>
      </x:c>
      <x:c r="I123" t="inlineStr">
        <x:is>
          <x:t xml:space="preserve">ERRO ESCALA ÷1.000</x:t>
        </x:is>
      </x:c>
    </x:row>
    <x:row r="124">
      <x:c r="A124" t="inlineStr">
        <x:is>
          <x:t xml:space="preserve">1T12</x:t>
        </x:is>
      </x:c>
      <x:c r="B124" t="inlineStr">
        <x:is>
          <x:t xml:space="preserve">EBIT003</x:t>
        </x:is>
      </x:c>
      <x:c r="C124" t="inlineStr">
        <x:is>
          <x:t xml:space="preserve">Lucro_Bruto</x:t>
        </x:is>
      </x:c>
      <x:c r="D124" s="228" t="n">
        <x:v>20244</x:v>
      </x:c>
      <x:c r="E124" s="228" t="n">
        <x:v>20244</x:v>
      </x:c>
      <x:c r="F124" s="228" t="n">
        <x:v>20.244</x:v>
      </x:c>
      <x:c r="G124" s="228" t="n">
        <x:v>-20223.756</x:v>
      </x:c>
      <x:c r="H124" s="228" t="n">
        <x:v>0.001</x:v>
      </x:c>
      <x:c r="I124" t="inlineStr">
        <x:is>
          <x:t xml:space="preserve">ERRO ESCALA ÷1.000</x:t>
        </x:is>
      </x:c>
    </x:row>
    <x:row r="125">
      <x:c r="A125" t="inlineStr">
        <x:is>
          <x:t xml:space="preserve">1T12</x:t>
        </x:is>
      </x:c>
      <x:c r="B125" t="inlineStr">
        <x:is>
          <x:t xml:space="preserve">EBIT011</x:t>
        </x:is>
      </x:c>
      <x:c r="C125" t="inlineStr">
        <x:is>
          <x:t xml:space="preserve">Despesas</x:t>
        </x:is>
      </x:c>
      <x:c r="D125" s="228" t="n">
        <x:v>-8473</x:v>
      </x:c>
      <x:c r="E125" s="228" t="n">
        <x:v>-8473</x:v>
      </x:c>
      <x:c r="F125" s="228" t="n">
        <x:v>-8.473000000000001</x:v>
      </x:c>
      <x:c r="G125" s="228" t="n">
        <x:v>8464.527</x:v>
      </x:c>
      <x:c r="H125" s="228" t="n">
        <x:v>0.001</x:v>
      </x:c>
      <x:c r="I125" t="inlineStr">
        <x:is>
          <x:t xml:space="preserve">ERRO ESCALA ÷1.000</x:t>
        </x:is>
      </x:c>
    </x:row>
    <x:row r="126">
      <x:c r="A126" t="inlineStr">
        <x:is>
          <x:t xml:space="preserve">1T12</x:t>
        </x:is>
      </x:c>
      <x:c r="B126" t="inlineStr">
        <x:is>
          <x:t xml:space="preserve">EBIT012</x:t>
        </x:is>
      </x:c>
      <x:c r="C126" t="inlineStr">
        <x:is>
          <x:t xml:space="preserve">EBIT</x:t>
        </x:is>
      </x:c>
      <x:c r="D126" s="228" t="n">
        <x:v>11771</x:v>
      </x:c>
      <x:c r="E126" s="228" t="n">
        <x:v>11771</x:v>
      </x:c>
      <x:c r="F126" s="228" t="n">
        <x:v>11.771</x:v>
      </x:c>
      <x:c r="G126" s="228" t="n">
        <x:v>-11759.229</x:v>
      </x:c>
      <x:c r="H126" s="228" t="n">
        <x:v>0.001</x:v>
      </x:c>
      <x:c r="I126" t="inlineStr">
        <x:is>
          <x:t xml:space="preserve">ERRO ESCALA ÷1.000</x:t>
        </x:is>
      </x:c>
    </x:row>
    <x:row r="127">
      <x:c r="A127" t="inlineStr">
        <x:is>
          <x:t xml:space="preserve">2T12</x:t>
        </x:is>
      </x:c>
      <x:c r="B127" t="inlineStr">
        <x:is>
          <x:t xml:space="preserve">EBIT001</x:t>
        </x:is>
      </x:c>
      <x:c r="C127" t="inlineStr">
        <x:is>
          <x:t xml:space="preserve">Receita</x:t>
        </x:is>
      </x:c>
      <x:c r="D127" s="228" t="n">
        <x:v>134181</x:v>
      </x:c>
      <x:c r="E127" s="228" t="n">
        <x:v>68047</x:v>
      </x:c>
      <x:c r="F127" s="228" t="n">
        <x:v>68.04700000000001</x:v>
      </x:c>
      <x:c r="G127" s="228" t="n">
        <x:v>-67978.95299999999</x:v>
      </x:c>
      <x:c r="H127" s="228" t="n">
        <x:v>0.001</x:v>
      </x:c>
      <x:c r="I127" t="inlineStr">
        <x:is>
          <x:t xml:space="preserve">ERRO ESCALA ÷1.000</x:t>
        </x:is>
      </x:c>
    </x:row>
    <x:row r="128">
      <x:c r="A128" t="inlineStr">
        <x:is>
          <x:t xml:space="preserve">2T12</x:t>
        </x:is>
      </x:c>
      <x:c r="B128" t="inlineStr">
        <x:is>
          <x:t xml:space="preserve">EBIT002</x:t>
        </x:is>
      </x:c>
      <x:c r="C128" t="inlineStr">
        <x:is>
          <x:t xml:space="preserve">Custo</x:t>
        </x:is>
      </x:c>
      <x:c r="D128" s="228" t="n">
        <x:v>-97922</x:v>
      </x:c>
      <x:c r="E128" s="228" t="n">
        <x:v>-52032</x:v>
      </x:c>
      <x:c r="F128" s="228" t="n">
        <x:v>-52.032</x:v>
      </x:c>
      <x:c r="G128" s="228" t="n">
        <x:v>51979.968</x:v>
      </x:c>
      <x:c r="H128" s="228" t="n">
        <x:v>0.001</x:v>
      </x:c>
      <x:c r="I128" t="inlineStr">
        <x:is>
          <x:t xml:space="preserve">ERRO ESCALA ÷1.000</x:t>
        </x:is>
      </x:c>
    </x:row>
    <x:row r="129">
      <x:c r="A129" t="inlineStr">
        <x:is>
          <x:t xml:space="preserve">2T12</x:t>
        </x:is>
      </x:c>
      <x:c r="B129" t="inlineStr">
        <x:is>
          <x:t xml:space="preserve">EBIT003</x:t>
        </x:is>
      </x:c>
      <x:c r="C129" t="inlineStr">
        <x:is>
          <x:t xml:space="preserve">Lucro_Bruto</x:t>
        </x:is>
      </x:c>
      <x:c r="D129" s="228" t="n">
        <x:v>36259</x:v>
      </x:c>
      <x:c r="E129" s="228" t="n">
        <x:v>16015</x:v>
      </x:c>
      <x:c r="F129" s="228" t="n">
        <x:v>16.015</x:v>
      </x:c>
      <x:c r="G129" s="228" t="n">
        <x:v>-15998.985</x:v>
      </x:c>
      <x:c r="H129" s="228" t="n">
        <x:v>0.001</x:v>
      </x:c>
      <x:c r="I129" t="inlineStr">
        <x:is>
          <x:t xml:space="preserve">ERRO ESCALA ÷1.000</x:t>
        </x:is>
      </x:c>
    </x:row>
    <x:row r="130">
      <x:c r="A130" t="inlineStr">
        <x:is>
          <x:t xml:space="preserve">2T12</x:t>
        </x:is>
      </x:c>
      <x:c r="B130" t="inlineStr">
        <x:is>
          <x:t xml:space="preserve">EBIT011</x:t>
        </x:is>
      </x:c>
      <x:c r="C130" t="inlineStr">
        <x:is>
          <x:t xml:space="preserve">Despesas</x:t>
        </x:is>
      </x:c>
      <x:c r="D130" s="228" t="n">
        <x:v>-19206</x:v>
      </x:c>
      <x:c r="E130" s="228" t="n">
        <x:v>-10733</x:v>
      </x:c>
      <x:c r="F130" s="228" t="n">
        <x:v>-10.733</x:v>
      </x:c>
      <x:c r="G130" s="228" t="n">
        <x:v>10722.267</x:v>
      </x:c>
      <x:c r="H130" s="228" t="n">
        <x:v>0.001</x:v>
      </x:c>
      <x:c r="I130" t="inlineStr">
        <x:is>
          <x:t xml:space="preserve">ERRO ESCALA ÷1.000</x:t>
        </x:is>
      </x:c>
    </x:row>
    <x:row r="131">
      <x:c r="A131" t="inlineStr">
        <x:is>
          <x:t xml:space="preserve">2T12</x:t>
        </x:is>
      </x:c>
      <x:c r="B131" t="inlineStr">
        <x:is>
          <x:t xml:space="preserve">EBIT012</x:t>
        </x:is>
      </x:c>
      <x:c r="C131" t="inlineStr">
        <x:is>
          <x:t xml:space="preserve">EBIT</x:t>
        </x:is>
      </x:c>
      <x:c r="D131" s="228" t="n">
        <x:v>17053</x:v>
      </x:c>
      <x:c r="E131" s="228" t="n">
        <x:v>5282</x:v>
      </x:c>
      <x:c r="F131" s="228" t="n">
        <x:v>5.282</x:v>
      </x:c>
      <x:c r="G131" s="228" t="n">
        <x:v>-5276.718</x:v>
      </x:c>
      <x:c r="H131" s="228" t="n">
        <x:v>0.001</x:v>
      </x:c>
      <x:c r="I131" t="inlineStr">
        <x:is>
          <x:t xml:space="preserve">ERRO ESCALA ÷1.000</x:t>
        </x:is>
      </x:c>
    </x:row>
    <x:row r="132">
      <x:c r="A132" t="inlineStr">
        <x:is>
          <x:t xml:space="preserve">3T12</x:t>
        </x:is>
      </x:c>
      <x:c r="B132" t="inlineStr">
        <x:is>
          <x:t xml:space="preserve">EBIT001</x:t>
        </x:is>
      </x:c>
      <x:c r="C132" t="inlineStr">
        <x:is>
          <x:t xml:space="preserve">Receita</x:t>
        </x:is>
      </x:c>
      <x:c r="D132" s="228" t="n">
        <x:v>207974</x:v>
      </x:c>
      <x:c r="E132" s="228" t="n">
        <x:v>73793</x:v>
      </x:c>
      <x:c r="F132" s="228" t="n">
        <x:v>73.79299999999998</x:v>
      </x:c>
      <x:c r="G132" s="228" t="n">
        <x:v>-73719.20699999999</x:v>
      </x:c>
      <x:c r="H132" s="228" t="n">
        <x:v>0.0009999999999999998</x:v>
      </x:c>
      <x:c r="I132" t="inlineStr">
        <x:is>
          <x:t xml:space="preserve">ERRO ESCALA ÷1.000</x:t>
        </x:is>
      </x:c>
    </x:row>
    <x:row r="133">
      <x:c r="A133" t="inlineStr">
        <x:is>
          <x:t xml:space="preserve">3T12</x:t>
        </x:is>
      </x:c>
      <x:c r="B133" t="inlineStr">
        <x:is>
          <x:t xml:space="preserve">EBIT002</x:t>
        </x:is>
      </x:c>
      <x:c r="C133" t="inlineStr">
        <x:is>
          <x:t xml:space="preserve">Custo</x:t>
        </x:is>
      </x:c>
      <x:c r="D133" s="228" t="n">
        <x:v>-153629</x:v>
      </x:c>
      <x:c r="E133" s="228" t="n">
        <x:v>-55707</x:v>
      </x:c>
      <x:c r="F133" s="228" t="n">
        <x:v>-55.70699999999999</x:v>
      </x:c>
      <x:c r="G133" s="228" t="n">
        <x:v>55651.293</x:v>
      </x:c>
      <x:c r="H133" s="228" t="n">
        <x:v>0.0009999999999999998</x:v>
      </x:c>
      <x:c r="I133" t="inlineStr">
        <x:is>
          <x:t xml:space="preserve">ERRO ESCALA ÷1.000</x:t>
        </x:is>
      </x:c>
    </x:row>
    <x:row r="134">
      <x:c r="A134" t="inlineStr">
        <x:is>
          <x:t xml:space="preserve">3T12</x:t>
        </x:is>
      </x:c>
      <x:c r="B134" t="inlineStr">
        <x:is>
          <x:t xml:space="preserve">EBIT003</x:t>
        </x:is>
      </x:c>
      <x:c r="C134" t="inlineStr">
        <x:is>
          <x:t xml:space="preserve">Lucro_Bruto</x:t>
        </x:is>
      </x:c>
      <x:c r="D134" s="228" t="n">
        <x:v>54345</x:v>
      </x:c>
      <x:c r="E134" s="228" t="n">
        <x:v>18086</x:v>
      </x:c>
      <x:c r="F134" s="228" t="n">
        <x:v>18.086</x:v>
      </x:c>
      <x:c r="G134" s="228" t="n">
        <x:v>-18067.914</x:v>
      </x:c>
      <x:c r="H134" s="228" t="n">
        <x:v>0.001</x:v>
      </x:c>
      <x:c r="I134" t="inlineStr">
        <x:is>
          <x:t xml:space="preserve">ERRO ESCALA ÷1.000</x:t>
        </x:is>
      </x:c>
    </x:row>
    <x:row r="135">
      <x:c r="A135" t="inlineStr">
        <x:is>
          <x:t xml:space="preserve">3T12</x:t>
        </x:is>
      </x:c>
      <x:c r="B135" t="inlineStr">
        <x:is>
          <x:t xml:space="preserve">EBIT011</x:t>
        </x:is>
      </x:c>
      <x:c r="C135" t="inlineStr">
        <x:is>
          <x:t xml:space="preserve">Despesas</x:t>
        </x:is>
      </x:c>
      <x:c r="D135" s="228" t="n">
        <x:v>-28692</x:v>
      </x:c>
      <x:c r="E135" s="228" t="n">
        <x:v>-9486</x:v>
      </x:c>
      <x:c r="F135" s="228" t="n">
        <x:v>-9.486000000000001</x:v>
      </x:c>
      <x:c r="G135" s="228" t="n">
        <x:v>9476.513999999999</x:v>
      </x:c>
      <x:c r="H135" s="228" t="n">
        <x:v>0.001</x:v>
      </x:c>
      <x:c r="I135" t="inlineStr">
        <x:is>
          <x:t xml:space="preserve">ERRO ESCALA ÷1.000</x:t>
        </x:is>
      </x:c>
    </x:row>
    <x:row r="136">
      <x:c r="A136" t="inlineStr">
        <x:is>
          <x:t xml:space="preserve">3T12</x:t>
        </x:is>
      </x:c>
      <x:c r="B136" t="inlineStr">
        <x:is>
          <x:t xml:space="preserve">EBIT012</x:t>
        </x:is>
      </x:c>
      <x:c r="C136" t="inlineStr">
        <x:is>
          <x:t xml:space="preserve">EBIT</x:t>
        </x:is>
      </x:c>
      <x:c r="D136" s="228" t="n">
        <x:v>25653</x:v>
      </x:c>
      <x:c r="E136" s="228" t="n">
        <x:v>8600</x:v>
      </x:c>
      <x:c r="F136" s="228" t="n">
        <x:v>8.599999999999998</x:v>
      </x:c>
      <x:c r="G136" s="228" t="n">
        <x:v>-8591.4</x:v>
      </x:c>
      <x:c r="H136" s="228" t="n">
        <x:v>0.0009999999999999998</x:v>
      </x:c>
      <x:c r="I136" t="inlineStr">
        <x:is>
          <x:t xml:space="preserve">ERRO ESCALA ÷1.000</x:t>
        </x:is>
      </x:c>
    </x:row>
    <x:row r="137">
      <x:c r="A137" t="inlineStr">
        <x:is>
          <x:t xml:space="preserve">4T12</x:t>
        </x:is>
      </x:c>
      <x:c r="B137" t="inlineStr">
        <x:is>
          <x:t xml:space="preserve">EBIT001</x:t>
        </x:is>
      </x:c>
      <x:c r="C137" t="inlineStr">
        <x:is>
          <x:t xml:space="preserve">Receita</x:t>
        </x:is>
      </x:c>
      <x:c r="D137" s="228" t="n">
        <x:v>281379</x:v>
      </x:c>
      <x:c r="E137" s="228" t="n">
        <x:v>73405</x:v>
      </x:c>
      <x:c r="F137" s="228" t="n">
        <x:v>73.40500000000003</x:v>
      </x:c>
      <x:c r="G137" s="228" t="n">
        <x:v>-73331.595</x:v>
      </x:c>
      <x:c r="H137" s="228" t="n">
        <x:v>0.001</x:v>
      </x:c>
      <x:c r="I137" t="inlineStr">
        <x:is>
          <x:t xml:space="preserve">ERRO ESCALA ÷1.000</x:t>
        </x:is>
      </x:c>
    </x:row>
    <x:row r="138">
      <x:c r="A138" t="inlineStr">
        <x:is>
          <x:t xml:space="preserve">4T12</x:t>
        </x:is>
      </x:c>
      <x:c r="B138" t="inlineStr">
        <x:is>
          <x:t xml:space="preserve">EBIT002</x:t>
        </x:is>
      </x:c>
      <x:c r="C138" t="inlineStr">
        <x:is>
          <x:t xml:space="preserve">Custo</x:t>
        </x:is>
      </x:c>
      <x:c r="D138" s="228" t="n">
        <x:v>-210472</x:v>
      </x:c>
      <x:c r="E138" s="228" t="n">
        <x:v>-56843</x:v>
      </x:c>
      <x:c r="F138" s="228" t="n">
        <x:v>-56.84300000000002</x:v>
      </x:c>
      <x:c r="G138" s="228" t="n">
        <x:v>56786.157</x:v>
      </x:c>
      <x:c r="H138" s="228" t="n">
        <x:v>0.001</x:v>
      </x:c>
      <x:c r="I138" t="inlineStr">
        <x:is>
          <x:t xml:space="preserve">ERRO ESCALA ÷1.000</x:t>
        </x:is>
      </x:c>
    </x:row>
    <x:row r="139">
      <x:c r="A139" t="inlineStr">
        <x:is>
          <x:t xml:space="preserve">4T12</x:t>
        </x:is>
      </x:c>
      <x:c r="B139" t="inlineStr">
        <x:is>
          <x:t xml:space="preserve">EBIT003</x:t>
        </x:is>
      </x:c>
      <x:c r="C139" t="inlineStr">
        <x:is>
          <x:t xml:space="preserve">Lucro_Bruto</x:t>
        </x:is>
      </x:c>
      <x:c r="D139" s="228" t="n">
        <x:v>70907</x:v>
      </x:c>
      <x:c r="E139" s="228" t="n">
        <x:v>16562</x:v>
      </x:c>
      <x:c r="F139" s="228" t="n">
        <x:v>16.562</x:v>
      </x:c>
      <x:c r="G139" s="228" t="n">
        <x:v>-16545.438</x:v>
      </x:c>
      <x:c r="H139" s="228" t="n">
        <x:v>0.001</x:v>
      </x:c>
      <x:c r="I139" t="inlineStr">
        <x:is>
          <x:t xml:space="preserve">ERRO ESCALA ÷1.000</x:t>
        </x:is>
      </x:c>
    </x:row>
    <x:row r="140">
      <x:c r="A140" t="inlineStr">
        <x:is>
          <x:t xml:space="preserve">4T12</x:t>
        </x:is>
      </x:c>
      <x:c r="B140" t="inlineStr">
        <x:is>
          <x:t xml:space="preserve">EBIT011</x:t>
        </x:is>
      </x:c>
      <x:c r="C140" t="inlineStr">
        <x:is>
          <x:t xml:space="preserve">Despesas</x:t>
        </x:is>
      </x:c>
      <x:c r="D140" s="228" t="n">
        <x:v>-38510</x:v>
      </x:c>
      <x:c r="E140" s="228" t="n">
        <x:v>-9818</x:v>
      </x:c>
      <x:c r="F140" s="228" t="n">
        <x:v>-9.817999999999998</x:v>
      </x:c>
      <x:c r="G140" s="228" t="n">
        <x:v>9808.182000000001</x:v>
      </x:c>
      <x:c r="H140" s="228" t="n">
        <x:v>0.0009999999999999998</x:v>
      </x:c>
      <x:c r="I140" t="inlineStr">
        <x:is>
          <x:t xml:space="preserve">ERRO ESCALA ÷1.000</x:t>
        </x:is>
      </x:c>
    </x:row>
    <x:row r="141">
      <x:c r="A141" t="inlineStr">
        <x:is>
          <x:t xml:space="preserve">4T12</x:t>
        </x:is>
      </x:c>
      <x:c r="B141" t="inlineStr">
        <x:is>
          <x:t xml:space="preserve">EBIT012</x:t>
        </x:is>
      </x:c>
      <x:c r="C141" t="inlineStr">
        <x:is>
          <x:t xml:space="preserve">EBIT</x:t>
        </x:is>
      </x:c>
      <x:c r="D141" s="228" t="n">
        <x:v>32397</x:v>
      </x:c>
      <x:c r="E141" s="228" t="n">
        <x:v>6744</x:v>
      </x:c>
      <x:c r="F141" s="228" t="n">
        <x:v>6.744</x:v>
      </x:c>
      <x:c r="G141" s="228" t="n">
        <x:v>-6737.256</x:v>
      </x:c>
      <x:c r="H141" s="228" t="n">
        <x:v>0.001</x:v>
      </x:c>
      <x:c r="I141" t="inlineStr">
        <x:is>
          <x:t xml:space="preserve">ERRO ESCALA ÷1.000</x:t>
        </x:is>
      </x:c>
    </x:row>
    <x:row r="142">
      <x:c r="A142" t="inlineStr">
        <x:is>
          <x:t xml:space="preserve">1T13</x:t>
        </x:is>
      </x:c>
      <x:c r="B142" t="inlineStr">
        <x:is>
          <x:t xml:space="preserve">EBIT001</x:t>
        </x:is>
      </x:c>
      <x:c r="C142" t="inlineStr">
        <x:is>
          <x:t xml:space="preserve">Receita</x:t>
        </x:is>
      </x:c>
      <x:c r="D142" s="228" t="n">
        <x:v>72535</x:v>
      </x:c>
      <x:c r="E142" s="228" t="n">
        <x:v>72535</x:v>
      </x:c>
      <x:c r="F142" s="228" t="n">
        <x:v>72.535</x:v>
      </x:c>
      <x:c r="G142" s="228" t="n">
        <x:v>-72462.465</x:v>
      </x:c>
      <x:c r="H142" s="228" t="n">
        <x:v>0.001</x:v>
      </x:c>
      <x:c r="I142" t="inlineStr">
        <x:is>
          <x:t xml:space="preserve">ERRO ESCALA ÷1.000</x:t>
        </x:is>
      </x:c>
    </x:row>
    <x:row r="143">
      <x:c r="A143" t="inlineStr">
        <x:is>
          <x:t xml:space="preserve">1T13</x:t>
        </x:is>
      </x:c>
      <x:c r="B143" t="inlineStr">
        <x:is>
          <x:t xml:space="preserve">EBIT002</x:t>
        </x:is>
      </x:c>
      <x:c r="C143" t="inlineStr">
        <x:is>
          <x:t xml:space="preserve">Custo</x:t>
        </x:is>
      </x:c>
      <x:c r="D143" s="228" t="n">
        <x:v>-53679</x:v>
      </x:c>
      <x:c r="E143" s="228" t="n">
        <x:v>-53679</x:v>
      </x:c>
      <x:c r="F143" s="228" t="n">
        <x:v>-53.679</x:v>
      </x:c>
      <x:c r="G143" s="228" t="n">
        <x:v>53625.321</x:v>
      </x:c>
      <x:c r="H143" s="228" t="n">
        <x:v>0.001</x:v>
      </x:c>
      <x:c r="I143" t="inlineStr">
        <x:is>
          <x:t xml:space="preserve">ERRO ESCALA ÷1.000</x:t>
        </x:is>
      </x:c>
    </x:row>
    <x:row r="144">
      <x:c r="A144" t="inlineStr">
        <x:is>
          <x:t xml:space="preserve">1T13</x:t>
        </x:is>
      </x:c>
      <x:c r="B144" t="inlineStr">
        <x:is>
          <x:t xml:space="preserve">EBIT003</x:t>
        </x:is>
      </x:c>
      <x:c r="C144" t="inlineStr">
        <x:is>
          <x:t xml:space="preserve">Lucro_Bruto</x:t>
        </x:is>
      </x:c>
      <x:c r="D144" s="228" t="n">
        <x:v>18856</x:v>
      </x:c>
      <x:c r="E144" s="228" t="n">
        <x:v>18856</x:v>
      </x:c>
      <x:c r="F144" s="228" t="n">
        <x:v>18.856</x:v>
      </x:c>
      <x:c r="G144" s="228" t="n">
        <x:v>-18837.144</x:v>
      </x:c>
      <x:c r="H144" s="228" t="n">
        <x:v>0.001</x:v>
      </x:c>
      <x:c r="I144" t="inlineStr">
        <x:is>
          <x:t xml:space="preserve">ERRO ESCALA ÷1.000</x:t>
        </x:is>
      </x:c>
    </x:row>
    <x:row r="145">
      <x:c r="A145" t="inlineStr">
        <x:is>
          <x:t xml:space="preserve">1T13</x:t>
        </x:is>
      </x:c>
      <x:c r="B145" t="inlineStr">
        <x:is>
          <x:t xml:space="preserve">EBIT011</x:t>
        </x:is>
      </x:c>
      <x:c r="C145" t="inlineStr">
        <x:is>
          <x:t xml:space="preserve">Despesas</x:t>
        </x:is>
      </x:c>
      <x:c r="D145" s="228" t="n">
        <x:v>-9007</x:v>
      </x:c>
      <x:c r="E145" s="228" t="n">
        <x:v>-9007</x:v>
      </x:c>
      <x:c r="F145" s="228" t="n">
        <x:v>-9.007</x:v>
      </x:c>
      <x:c r="G145" s="228" t="n">
        <x:v>8997.993</x:v>
      </x:c>
      <x:c r="H145" s="228" t="n">
        <x:v>0.001</x:v>
      </x:c>
      <x:c r="I145" t="inlineStr">
        <x:is>
          <x:t xml:space="preserve">ERRO ESCALA ÷1.000</x:t>
        </x:is>
      </x:c>
    </x:row>
    <x:row r="146">
      <x:c r="A146" t="inlineStr">
        <x:is>
          <x:t xml:space="preserve">1T13</x:t>
        </x:is>
      </x:c>
      <x:c r="B146" t="inlineStr">
        <x:is>
          <x:t xml:space="preserve">EBIT012</x:t>
        </x:is>
      </x:c>
      <x:c r="C146" t="inlineStr">
        <x:is>
          <x:t xml:space="preserve">EBIT</x:t>
        </x:is>
      </x:c>
      <x:c r="D146" s="228" t="n">
        <x:v>9849</x:v>
      </x:c>
      <x:c r="E146" s="228" t="n">
        <x:v>9849</x:v>
      </x:c>
      <x:c r="F146" s="228" t="n">
        <x:v>9.849</x:v>
      </x:c>
      <x:c r="G146" s="228" t="n">
        <x:v>-9839.151</x:v>
      </x:c>
      <x:c r="H146" s="228" t="n">
        <x:v>0.001</x:v>
      </x:c>
      <x:c r="I146" t="inlineStr">
        <x:is>
          <x:t xml:space="preserve">ERRO ESCALA ÷1.000</x:t>
        </x:is>
      </x:c>
    </x:row>
    <x:row r="147">
      <x:c r="A147" t="inlineStr">
        <x:is>
          <x:t xml:space="preserve">2T13</x:t>
        </x:is>
      </x:c>
      <x:c r="B147" t="inlineStr">
        <x:is>
          <x:t xml:space="preserve">EBIT001</x:t>
        </x:is>
      </x:c>
      <x:c r="C147" t="inlineStr">
        <x:is>
          <x:t xml:space="preserve">Receita</x:t>
        </x:is>
      </x:c>
      <x:c r="D147" s="228" t="n">
        <x:v>146162</x:v>
      </x:c>
      <x:c r="E147" s="228" t="n">
        <x:v>73627</x:v>
      </x:c>
      <x:c r="F147" s="228" t="n">
        <x:v>73.62700000000001</x:v>
      </x:c>
      <x:c r="G147" s="228" t="n">
        <x:v>-73553.37300000001</x:v>
      </x:c>
      <x:c r="H147" s="228" t="n">
        <x:v>0.001</x:v>
      </x:c>
      <x:c r="I147" t="inlineStr">
        <x:is>
          <x:t xml:space="preserve">ERRO ESCALA ÷1.000</x:t>
        </x:is>
      </x:c>
    </x:row>
    <x:row r="148">
      <x:c r="A148" t="inlineStr">
        <x:is>
          <x:t xml:space="preserve">2T13</x:t>
        </x:is>
      </x:c>
      <x:c r="B148" t="inlineStr">
        <x:is>
          <x:t xml:space="preserve">EBIT002</x:t>
        </x:is>
      </x:c>
      <x:c r="C148" t="inlineStr">
        <x:is>
          <x:t xml:space="preserve">Custo</x:t>
        </x:is>
      </x:c>
      <x:c r="D148" s="228" t="n">
        <x:v>-108598</x:v>
      </x:c>
      <x:c r="E148" s="228" t="n">
        <x:v>-54919</x:v>
      </x:c>
      <x:c r="F148" s="228" t="n">
        <x:v>-54.919</x:v>
      </x:c>
      <x:c r="G148" s="228" t="n">
        <x:v>54864.081</x:v>
      </x:c>
      <x:c r="H148" s="228" t="n">
        <x:v>0.001</x:v>
      </x:c>
      <x:c r="I148" t="inlineStr">
        <x:is>
          <x:t xml:space="preserve">ERRO ESCALA ÷1.000</x:t>
        </x:is>
      </x:c>
    </x:row>
    <x:row r="149">
      <x:c r="A149" t="inlineStr">
        <x:is>
          <x:t xml:space="preserve">2T13</x:t>
        </x:is>
      </x:c>
      <x:c r="B149" t="inlineStr">
        <x:is>
          <x:t xml:space="preserve">EBIT003</x:t>
        </x:is>
      </x:c>
      <x:c r="C149" t="inlineStr">
        <x:is>
          <x:t xml:space="preserve">Lucro_Bruto</x:t>
        </x:is>
      </x:c>
      <x:c r="D149" s="228" t="n">
        <x:v>37564</x:v>
      </x:c>
      <x:c r="E149" s="228" t="n">
        <x:v>18708</x:v>
      </x:c>
      <x:c r="F149" s="228" t="n">
        <x:v>18.708</x:v>
      </x:c>
      <x:c r="G149" s="228" t="n">
        <x:v>-18689.292</x:v>
      </x:c>
      <x:c r="H149" s="228" t="n">
        <x:v>0.001</x:v>
      </x:c>
      <x:c r="I149" t="inlineStr">
        <x:is>
          <x:t xml:space="preserve">ERRO ESCALA ÷1.000</x:t>
        </x:is>
      </x:c>
    </x:row>
    <x:row r="150">
      <x:c r="A150" t="inlineStr">
        <x:is>
          <x:t xml:space="preserve">2T13</x:t>
        </x:is>
      </x:c>
      <x:c r="B150" t="inlineStr">
        <x:is>
          <x:t xml:space="preserve">EBIT011</x:t>
        </x:is>
      </x:c>
      <x:c r="C150" t="inlineStr">
        <x:is>
          <x:t xml:space="preserve">Despesas</x:t>
        </x:is>
      </x:c>
      <x:c r="D150" s="228" t="n">
        <x:v>-16608</x:v>
      </x:c>
      <x:c r="E150" s="228" t="n">
        <x:v>-7601</x:v>
      </x:c>
      <x:c r="F150" s="228" t="n">
        <x:v>-7.601000000000001</x:v>
      </x:c>
      <x:c r="G150" s="228" t="n">
        <x:v>7593.399</x:v>
      </x:c>
      <x:c r="H150" s="228" t="n">
        <x:v>0.001</x:v>
      </x:c>
      <x:c r="I150" t="inlineStr">
        <x:is>
          <x:t xml:space="preserve">ERRO ESCALA ÷1.000</x:t>
        </x:is>
      </x:c>
    </x:row>
    <x:row r="151">
      <x:c r="A151" t="inlineStr">
        <x:is>
          <x:t xml:space="preserve">2T13</x:t>
        </x:is>
      </x:c>
      <x:c r="B151" t="inlineStr">
        <x:is>
          <x:t xml:space="preserve">EBIT012</x:t>
        </x:is>
      </x:c>
      <x:c r="C151" t="inlineStr">
        <x:is>
          <x:t xml:space="preserve">EBIT</x:t>
        </x:is>
      </x:c>
      <x:c r="D151" s="228" t="n">
        <x:v>20956</x:v>
      </x:c>
      <x:c r="E151" s="228" t="n">
        <x:v>11107</x:v>
      </x:c>
      <x:c r="F151" s="228" t="n">
        <x:v>11.107</x:v>
      </x:c>
      <x:c r="G151" s="228" t="n">
        <x:v>-11095.893</x:v>
      </x:c>
      <x:c r="H151" s="228" t="n">
        <x:v>0.001</x:v>
      </x:c>
      <x:c r="I151" t="inlineStr">
        <x:is>
          <x:t xml:space="preserve">ERRO ESCALA ÷1.000</x:t>
        </x:is>
      </x:c>
    </x:row>
    <x:row r="152">
      <x:c r="A152" t="inlineStr">
        <x:is>
          <x:t xml:space="preserve">3T13</x:t>
        </x:is>
      </x:c>
      <x:c r="B152" t="inlineStr">
        <x:is>
          <x:t xml:space="preserve">EBIT001</x:t>
        </x:is>
      </x:c>
      <x:c r="C152" t="inlineStr">
        <x:is>
          <x:t xml:space="preserve">Receita</x:t>
        </x:is>
      </x:c>
      <x:c r="D152" s="228" t="n">
        <x:v>223862</x:v>
      </x:c>
      <x:c r="E152" s="228" t="n">
        <x:v>77700</x:v>
      </x:c>
      <x:c r="F152" s="228" t="n">
        <x:v>77.69999999999999</x:v>
      </x:c>
      <x:c r="G152" s="228" t="n">
        <x:v>-77622.3</x:v>
      </x:c>
      <x:c r="H152" s="228" t="n">
        <x:v>0.0009999999999999998</x:v>
      </x:c>
      <x:c r="I152" t="inlineStr">
        <x:is>
          <x:t xml:space="preserve">ERRO ESCALA ÷1.000</x:t>
        </x:is>
      </x:c>
    </x:row>
    <x:row r="153">
      <x:c r="A153" t="inlineStr">
        <x:is>
          <x:t xml:space="preserve">3T13</x:t>
        </x:is>
      </x:c>
      <x:c r="B153" t="inlineStr">
        <x:is>
          <x:t xml:space="preserve">EBIT002</x:t>
        </x:is>
      </x:c>
      <x:c r="C153" t="inlineStr">
        <x:is>
          <x:t xml:space="preserve">Custo</x:t>
        </x:is>
      </x:c>
      <x:c r="D153" s="228" t="n">
        <x:v>-169713</x:v>
      </x:c>
      <x:c r="E153" s="228" t="n">
        <x:v>-61115</x:v>
      </x:c>
      <x:c r="F153" s="228" t="n">
        <x:v>-169604.402</x:v>
      </x:c>
      <x:c r="G153" s="228" t="n">
        <x:v>-108489.402</x:v>
      </x:c>
      <x:c r="H153" s="228" t="n">
        <x:v>2.775168158389921</x:v>
      </x:c>
      <x:c r="I153" t="inlineStr">
        <x:is>
          <x:t xml:space="preserve">DIVERGÊNCIA DE TRANSFORMAÇÃO</x:t>
        </x:is>
      </x:c>
    </x:row>
    <x:row r="154">
      <x:c r="A154" t="inlineStr">
        <x:is>
          <x:t xml:space="preserve">3T13</x:t>
        </x:is>
      </x:c>
      <x:c r="B154" t="inlineStr">
        <x:is>
          <x:t xml:space="preserve">EBIT003</x:t>
        </x:is>
      </x:c>
      <x:c r="C154" t="inlineStr">
        <x:is>
          <x:t xml:space="preserve">Lucro_Bruto</x:t>
        </x:is>
      </x:c>
      <x:c r="D154" s="228" t="n">
        <x:v>54149</x:v>
      </x:c>
      <x:c r="E154" s="228" t="n">
        <x:v>16585</x:v>
      </x:c>
      <x:c r="F154" s="228" t="n">
        <x:v>54111.436</x:v>
      </x:c>
      <x:c r="G154" s="228" t="n">
        <x:v>37526.436</x:v>
      </x:c>
      <x:c r="H154" s="228" t="n">
        <x:v>3.262673258968948</x:v>
      </x:c>
      <x:c r="I154" t="inlineStr">
        <x:is>
          <x:t xml:space="preserve">DIVERGÊNCIA DE TRANSFORMAÇÃO</x:t>
        </x:is>
      </x:c>
    </x:row>
    <x:row r="155">
      <x:c r="A155" t="inlineStr">
        <x:is>
          <x:t xml:space="preserve">3T13</x:t>
        </x:is>
      </x:c>
      <x:c r="B155" t="inlineStr">
        <x:is>
          <x:t xml:space="preserve">EBIT011</x:t>
        </x:is>
      </x:c>
      <x:c r="C155" t="inlineStr">
        <x:is>
          <x:t xml:space="preserve">Despesas</x:t>
        </x:is>
      </x:c>
      <x:c r="D155" s="228" t="n">
        <x:v>-27699</x:v>
      </x:c>
      <x:c r="E155" s="228" t="n">
        <x:v>-11091</x:v>
      </x:c>
      <x:c r="F155" s="228" t="n">
        <x:v>-27682.392</x:v>
      </x:c>
      <x:c r="G155" s="228" t="n">
        <x:v>-16591.392</x:v>
      </x:c>
      <x:c r="H155" s="228" t="n">
        <x:v>2.495932918582635</x:v>
      </x:c>
      <x:c r="I155" t="inlineStr">
        <x:is>
          <x:t xml:space="preserve">DIVERGÊNCIA DE TRANSFORMAÇÃO</x:t>
        </x:is>
      </x:c>
    </x:row>
    <x:row r="156">
      <x:c r="A156" t="inlineStr">
        <x:is>
          <x:t xml:space="preserve">3T13</x:t>
        </x:is>
      </x:c>
      <x:c r="B156" t="inlineStr">
        <x:is>
          <x:t xml:space="preserve">EBIT012</x:t>
        </x:is>
      </x:c>
      <x:c r="C156" t="inlineStr">
        <x:is>
          <x:t xml:space="preserve">EBIT</x:t>
        </x:is>
      </x:c>
      <x:c r="D156" s="228" t="n">
        <x:v>26450</x:v>
      </x:c>
      <x:c r="E156" s="228" t="n">
        <x:v>5494</x:v>
      </x:c>
      <x:c r="F156" s="228" t="n">
        <x:v>26429.044</x:v>
      </x:c>
      <x:c r="G156" s="228" t="n">
        <x:v>20935.044</x:v>
      </x:c>
      <x:c r="H156" s="228" t="n">
        <x:v>4.81052857662905</x:v>
      </x:c>
      <x:c r="I156" t="inlineStr">
        <x:is>
          <x:t xml:space="preserve">DIVERGÊNCIA DE TRANSFORMAÇÃO</x:t>
        </x:is>
      </x:c>
    </x:row>
    <x:row r="157">
      <x:c r="A157" t="inlineStr">
        <x:is>
          <x:t xml:space="preserve">4T13</x:t>
        </x:is>
      </x:c>
      <x:c r="B157" t="inlineStr">
        <x:is>
          <x:t xml:space="preserve">EBIT001</x:t>
        </x:is>
      </x:c>
      <x:c r="C157" t="inlineStr">
        <x:is>
          <x:t xml:space="preserve">Receita</x:t>
        </x:is>
      </x:c>
      <x:c r="D157" s="228" t="n">
        <x:v>304890</x:v>
      </x:c>
      <x:c r="E157" s="228" t="n">
        <x:v>81028</x:v>
      </x:c>
      <x:c r="F157" s="228" t="n">
        <x:v>81.02799999999999</x:v>
      </x:c>
      <x:c r="G157" s="228" t="n">
        <x:v>-80946.97199999999</x:v>
      </x:c>
      <x:c r="H157" s="228" t="n">
        <x:v>0.0009999999999999998</x:v>
      </x:c>
      <x:c r="I157" t="inlineStr">
        <x:is>
          <x:t xml:space="preserve">ERRO ESCALA ÷1.000</x:t>
        </x:is>
      </x:c>
    </x:row>
    <x:row r="158">
      <x:c r="A158" t="inlineStr">
        <x:is>
          <x:t xml:space="preserve">4T13</x:t>
        </x:is>
      </x:c>
      <x:c r="B158" t="inlineStr">
        <x:is>
          <x:t xml:space="preserve">EBIT002</x:t>
        </x:is>
      </x:c>
      <x:c r="C158" t="inlineStr">
        <x:is>
          <x:t xml:space="preserve">Custo</x:t>
        </x:is>
      </x:c>
      <x:c r="D158" s="228" t="n">
        <x:v>-233726</x:v>
      </x:c>
      <x:c r="E158" s="228" t="n">
        <x:v>-64013</x:v>
      </x:c>
      <x:c r="F158" s="228" t="n">
        <x:v>-64013</x:v>
      </x:c>
      <x:c r="G158" s="228" t="n">
        <x:v>0</x:v>
      </x:c>
      <x:c r="H158" s="228" t="n">
        <x:v>1</x:v>
      </x:c>
      <x:c r="I158" t="inlineStr">
        <x:is>
          <x:t xml:space="preserve">OK</x:t>
        </x:is>
      </x:c>
    </x:row>
    <x:row r="159">
      <x:c r="A159" t="inlineStr">
        <x:is>
          <x:t xml:space="preserve">4T13</x:t>
        </x:is>
      </x:c>
      <x:c r="B159" t="inlineStr">
        <x:is>
          <x:t xml:space="preserve">EBIT003</x:t>
        </x:is>
      </x:c>
      <x:c r="C159" t="inlineStr">
        <x:is>
          <x:t xml:space="preserve">Lucro_Bruto</x:t>
        </x:is>
      </x:c>
      <x:c r="D159" s="228" t="n">
        <x:v>71164</x:v>
      </x:c>
      <x:c r="E159" s="228" t="n">
        <x:v>17015</x:v>
      </x:c>
      <x:c r="F159" s="228" t="n">
        <x:v>17015</x:v>
      </x:c>
      <x:c r="G159" s="228" t="n">
        <x:v>0</x:v>
      </x:c>
      <x:c r="H159" s="228" t="n">
        <x:v>1</x:v>
      </x:c>
      <x:c r="I159" t="inlineStr">
        <x:is>
          <x:t xml:space="preserve">OK</x:t>
        </x:is>
      </x:c>
    </x:row>
    <x:row r="160">
      <x:c r="A160" t="inlineStr">
        <x:is>
          <x:t xml:space="preserve">4T13</x:t>
        </x:is>
      </x:c>
      <x:c r="B160" t="inlineStr">
        <x:is>
          <x:t xml:space="preserve">EBIT011</x:t>
        </x:is>
      </x:c>
      <x:c r="C160" t="inlineStr">
        <x:is>
          <x:t xml:space="preserve">Despesas</x:t>
        </x:is>
      </x:c>
      <x:c r="D160" s="228" t="n">
        <x:v>-36800</x:v>
      </x:c>
      <x:c r="E160" s="228" t="n">
        <x:v>-9101</x:v>
      </x:c>
      <x:c r="F160" s="228" t="n">
        <x:v>-9101</x:v>
      </x:c>
      <x:c r="G160" s="228" t="n">
        <x:v>0</x:v>
      </x:c>
      <x:c r="H160" s="228" t="n">
        <x:v>1</x:v>
      </x:c>
      <x:c r="I160" t="inlineStr">
        <x:is>
          <x:t xml:space="preserve">OK</x:t>
        </x:is>
      </x:c>
    </x:row>
    <x:row r="161">
      <x:c r="A161" t="inlineStr">
        <x:is>
          <x:t xml:space="preserve">4T13</x:t>
        </x:is>
      </x:c>
      <x:c r="B161" t="inlineStr">
        <x:is>
          <x:t xml:space="preserve">EBIT012</x:t>
        </x:is>
      </x:c>
      <x:c r="C161" t="inlineStr">
        <x:is>
          <x:t xml:space="preserve">EBIT</x:t>
        </x:is>
      </x:c>
      <x:c r="D161" s="228" t="n">
        <x:v>34364</x:v>
      </x:c>
      <x:c r="E161" s="228" t="n">
        <x:v>7914</x:v>
      </x:c>
      <x:c r="F161" s="228" t="n">
        <x:v>7914</x:v>
      </x:c>
      <x:c r="G161" s="228" t="n">
        <x:v>0</x:v>
      </x:c>
      <x:c r="H161" s="228" t="n">
        <x:v>1</x:v>
      </x:c>
      <x:c r="I161" t="inlineStr">
        <x:is>
          <x:t xml:space="preserve">OK</x:t>
        </x:is>
      </x:c>
    </x:row>
    <x:row r="162">
      <x:c r="A162" t="inlineStr">
        <x:is>
          <x:t xml:space="preserve">1T14</x:t>
        </x:is>
      </x:c>
      <x:c r="B162" t="inlineStr">
        <x:is>
          <x:t xml:space="preserve">EBIT001</x:t>
        </x:is>
      </x:c>
      <x:c r="C162" t="inlineStr">
        <x:is>
          <x:t xml:space="preserve">Receita</x:t>
        </x:is>
      </x:c>
      <x:c r="D162" s="228" t="n">
        <x:v>81545</x:v>
      </x:c>
      <x:c r="E162" s="228" t="n">
        <x:v>81545</x:v>
      </x:c>
      <x:c r="F162" s="228" t="n">
        <x:v>81.545</x:v>
      </x:c>
      <x:c r="G162" s="228" t="n">
        <x:v>-81463.455</x:v>
      </x:c>
      <x:c r="H162" s="228" t="n">
        <x:v>0.001</x:v>
      </x:c>
      <x:c r="I162" t="inlineStr">
        <x:is>
          <x:t xml:space="preserve">ERRO ESCALA ÷1.000</x:t>
        </x:is>
      </x:c>
    </x:row>
    <x:row r="163">
      <x:c r="A163" t="inlineStr">
        <x:is>
          <x:t xml:space="preserve">1T14</x:t>
        </x:is>
      </x:c>
      <x:c r="B163" t="inlineStr">
        <x:is>
          <x:t xml:space="preserve">EBIT002</x:t>
        </x:is>
      </x:c>
      <x:c r="C163" t="inlineStr">
        <x:is>
          <x:t xml:space="preserve">Custo</x:t>
        </x:is>
      </x:c>
      <x:c r="D163" s="228" t="n">
        <x:v>-62091</x:v>
      </x:c>
      <x:c r="E163" s="228" t="n">
        <x:v>-62091</x:v>
      </x:c>
      <x:c r="F163" s="228" t="n">
        <x:v>-62091</x:v>
      </x:c>
      <x:c r="G163" s="228" t="n">
        <x:v>0</x:v>
      </x:c>
      <x:c r="H163" s="228" t="n">
        <x:v>1</x:v>
      </x:c>
      <x:c r="I163" t="inlineStr">
        <x:is>
          <x:t xml:space="preserve">OK</x:t>
        </x:is>
      </x:c>
    </x:row>
    <x:row r="164">
      <x:c r="A164" t="inlineStr">
        <x:is>
          <x:t xml:space="preserve">1T14</x:t>
        </x:is>
      </x:c>
      <x:c r="B164" t="inlineStr">
        <x:is>
          <x:t xml:space="preserve">EBIT003</x:t>
        </x:is>
      </x:c>
      <x:c r="C164" t="inlineStr">
        <x:is>
          <x:t xml:space="preserve">Lucro_Bruto</x:t>
        </x:is>
      </x:c>
      <x:c r="D164" s="228" t="n">
        <x:v>19454</x:v>
      </x:c>
      <x:c r="E164" s="228" t="n">
        <x:v>19454</x:v>
      </x:c>
      <x:c r="F164" s="228" t="n">
        <x:v>19454</x:v>
      </x:c>
      <x:c r="G164" s="228" t="n">
        <x:v>0</x:v>
      </x:c>
      <x:c r="H164" s="228" t="n">
        <x:v>1</x:v>
      </x:c>
      <x:c r="I164" t="inlineStr">
        <x:is>
          <x:t xml:space="preserve">OK</x:t>
        </x:is>
      </x:c>
    </x:row>
    <x:row r="165">
      <x:c r="A165" t="inlineStr">
        <x:is>
          <x:t xml:space="preserve">1T14</x:t>
        </x:is>
      </x:c>
      <x:c r="B165" t="inlineStr">
        <x:is>
          <x:t xml:space="preserve">EBIT011</x:t>
        </x:is>
      </x:c>
      <x:c r="C165" t="inlineStr">
        <x:is>
          <x:t xml:space="preserve">Despesas</x:t>
        </x:is>
      </x:c>
      <x:c r="D165" s="228" t="n">
        <x:v>-11877</x:v>
      </x:c>
      <x:c r="E165" s="228" t="n">
        <x:v>-11877</x:v>
      </x:c>
      <x:c r="F165" s="228" t="n">
        <x:v>-11877</x:v>
      </x:c>
      <x:c r="G165" s="228" t="n">
        <x:v>0</x:v>
      </x:c>
      <x:c r="H165" s="228" t="n">
        <x:v>1</x:v>
      </x:c>
      <x:c r="I165" t="inlineStr">
        <x:is>
          <x:t xml:space="preserve">OK</x:t>
        </x:is>
      </x:c>
    </x:row>
    <x:row r="166">
      <x:c r="A166" t="inlineStr">
        <x:is>
          <x:t xml:space="preserve">1T14</x:t>
        </x:is>
      </x:c>
      <x:c r="B166" t="inlineStr">
        <x:is>
          <x:t xml:space="preserve">EBIT012</x:t>
        </x:is>
      </x:c>
      <x:c r="C166" t="inlineStr">
        <x:is>
          <x:t xml:space="preserve">EBIT</x:t>
        </x:is>
      </x:c>
      <x:c r="D166" s="228" t="n">
        <x:v>7577</x:v>
      </x:c>
      <x:c r="E166" s="228" t="n">
        <x:v>7577</x:v>
      </x:c>
      <x:c r="F166" s="228" t="n">
        <x:v>7577</x:v>
      </x:c>
      <x:c r="G166" s="228" t="n">
        <x:v>0</x:v>
      </x:c>
      <x:c r="H166" s="228" t="n">
        <x:v>1</x:v>
      </x:c>
      <x:c r="I166" t="inlineStr">
        <x:is>
          <x:t xml:space="preserve">OK</x:t>
        </x:is>
      </x:c>
    </x:row>
    <x:row r="167">
      <x:c r="A167" t="inlineStr">
        <x:is>
          <x:t xml:space="preserve">2T14</x:t>
        </x:is>
      </x:c>
      <x:c r="B167" t="inlineStr">
        <x:is>
          <x:t xml:space="preserve">EBIT001</x:t>
        </x:is>
      </x:c>
      <x:c r="C167" t="inlineStr">
        <x:is>
          <x:t xml:space="preserve">Receita</x:t>
        </x:is>
      </x:c>
      <x:c r="D167" s="228" t="n">
        <x:v>163843</x:v>
      </x:c>
      <x:c r="E167" s="228" t="n">
        <x:v>82298</x:v>
      </x:c>
      <x:c r="F167" s="228" t="n">
        <x:v>82.29799999999999</x:v>
      </x:c>
      <x:c r="G167" s="228" t="n">
        <x:v>-82215.702</x:v>
      </x:c>
      <x:c r="H167" s="228" t="n">
        <x:v>0.0009999999999999998</x:v>
      </x:c>
      <x:c r="I167" t="inlineStr">
        <x:is>
          <x:t xml:space="preserve">ERRO ESCALA ÷1.000</x:t>
        </x:is>
      </x:c>
    </x:row>
    <x:row r="168">
      <x:c r="A168" t="inlineStr">
        <x:is>
          <x:t xml:space="preserve">2T14</x:t>
        </x:is>
      </x:c>
      <x:c r="B168" t="inlineStr">
        <x:is>
          <x:t xml:space="preserve">EBIT002</x:t>
        </x:is>
      </x:c>
      <x:c r="C168" t="inlineStr">
        <x:is>
          <x:t xml:space="preserve">Custo</x:t>
        </x:is>
      </x:c>
      <x:c r="D168" s="228" t="n">
        <x:v>-125374</x:v>
      </x:c>
      <x:c r="E168" s="228" t="n">
        <x:v>-63283</x:v>
      </x:c>
      <x:c r="F168" s="228" t="n">
        <x:v>-63283</x:v>
      </x:c>
      <x:c r="G168" s="228" t="n">
        <x:v>0</x:v>
      </x:c>
      <x:c r="H168" s="228" t="n">
        <x:v>1</x:v>
      </x:c>
      <x:c r="I168" t="inlineStr">
        <x:is>
          <x:t xml:space="preserve">OK</x:t>
        </x:is>
      </x:c>
    </x:row>
    <x:row r="169">
      <x:c r="A169" t="inlineStr">
        <x:is>
          <x:t xml:space="preserve">2T14</x:t>
        </x:is>
      </x:c>
      <x:c r="B169" t="inlineStr">
        <x:is>
          <x:t xml:space="preserve">EBIT003</x:t>
        </x:is>
      </x:c>
      <x:c r="C169" t="inlineStr">
        <x:is>
          <x:t xml:space="preserve">Lucro_Bruto</x:t>
        </x:is>
      </x:c>
      <x:c r="D169" s="228" t="n">
        <x:v>38469</x:v>
      </x:c>
      <x:c r="E169" s="228" t="n">
        <x:v>19015</x:v>
      </x:c>
      <x:c r="F169" s="228" t="n">
        <x:v>19015</x:v>
      </x:c>
      <x:c r="G169" s="228" t="n">
        <x:v>0</x:v>
      </x:c>
      <x:c r="H169" s="228" t="n">
        <x:v>1</x:v>
      </x:c>
      <x:c r="I169" t="inlineStr">
        <x:is>
          <x:t xml:space="preserve">OK</x:t>
        </x:is>
      </x:c>
    </x:row>
    <x:row r="170">
      <x:c r="A170" t="inlineStr">
        <x:is>
          <x:t xml:space="preserve">2T14</x:t>
        </x:is>
      </x:c>
      <x:c r="B170" t="inlineStr">
        <x:is>
          <x:t xml:space="preserve">EBIT011</x:t>
        </x:is>
      </x:c>
      <x:c r="C170" t="inlineStr">
        <x:is>
          <x:t xml:space="preserve">Despesas</x:t>
        </x:is>
      </x:c>
      <x:c r="D170" s="228" t="n">
        <x:v>-22044</x:v>
      </x:c>
      <x:c r="E170" s="228" t="n">
        <x:v>-10167</x:v>
      </x:c>
      <x:c r="F170" s="228" t="n">
        <x:v>-10167</x:v>
      </x:c>
      <x:c r="G170" s="228" t="n">
        <x:v>0</x:v>
      </x:c>
      <x:c r="H170" s="228" t="n">
        <x:v>1</x:v>
      </x:c>
      <x:c r="I170" t="inlineStr">
        <x:is>
          <x:t xml:space="preserve">OK</x:t>
        </x:is>
      </x:c>
    </x:row>
    <x:row r="171">
      <x:c r="A171" t="inlineStr">
        <x:is>
          <x:t xml:space="preserve">2T14</x:t>
        </x:is>
      </x:c>
      <x:c r="B171" t="inlineStr">
        <x:is>
          <x:t xml:space="preserve">EBIT012</x:t>
        </x:is>
      </x:c>
      <x:c r="C171" t="inlineStr">
        <x:is>
          <x:t xml:space="preserve">EBIT</x:t>
        </x:is>
      </x:c>
      <x:c r="D171" s="228" t="n">
        <x:v>16425</x:v>
      </x:c>
      <x:c r="E171" s="228" t="n">
        <x:v>8848</x:v>
      </x:c>
      <x:c r="F171" s="228" t="n">
        <x:v>8848</x:v>
      </x:c>
      <x:c r="G171" s="228" t="n">
        <x:v>0</x:v>
      </x:c>
      <x:c r="H171" s="228" t="n">
        <x:v>1</x:v>
      </x:c>
      <x:c r="I171" t="inlineStr">
        <x:is>
          <x:t xml:space="preserve">OK</x:t>
        </x:is>
      </x:c>
    </x:row>
    <x:row r="172">
      <x:c r="A172" t="inlineStr">
        <x:is>
          <x:t xml:space="preserve">3T14</x:t>
        </x:is>
      </x:c>
      <x:c r="B172" t="inlineStr">
        <x:is>
          <x:t xml:space="preserve">EBIT001</x:t>
        </x:is>
      </x:c>
      <x:c r="C172" t="inlineStr">
        <x:is>
          <x:t xml:space="preserve">Receita</x:t>
        </x:is>
      </x:c>
      <x:c r="D172" s="228" t="n">
        <x:v>252220</x:v>
      </x:c>
      <x:c r="E172" s="228" t="n">
        <x:v>88377</x:v>
      </x:c>
      <x:c r="F172" s="228" t="n">
        <x:v>88.37700000000001</x:v>
      </x:c>
      <x:c r="G172" s="228" t="n">
        <x:v>-88288.62300000001</x:v>
      </x:c>
      <x:c r="H172" s="228" t="n">
        <x:v>0.001</x:v>
      </x:c>
      <x:c r="I172" t="inlineStr">
        <x:is>
          <x:t xml:space="preserve">ERRO ESCALA ÷1.000</x:t>
        </x:is>
      </x:c>
    </x:row>
    <x:row r="173">
      <x:c r="A173" t="inlineStr">
        <x:is>
          <x:t xml:space="preserve">3T14</x:t>
        </x:is>
      </x:c>
      <x:c r="B173" t="inlineStr">
        <x:is>
          <x:t xml:space="preserve">EBIT002</x:t>
        </x:is>
      </x:c>
      <x:c r="C173" t="inlineStr">
        <x:is>
          <x:t xml:space="preserve">Custo</x:t>
        </x:is>
      </x:c>
      <x:c r="D173" s="228" t="n">
        <x:v>-193798</x:v>
      </x:c>
      <x:c r="E173" s="228" t="n">
        <x:v>-68424</x:v>
      </x:c>
      <x:c r="F173" s="228" t="n">
        <x:v>-68424</x:v>
      </x:c>
      <x:c r="G173" s="228" t="n">
        <x:v>0</x:v>
      </x:c>
      <x:c r="H173" s="228" t="n">
        <x:v>1</x:v>
      </x:c>
      <x:c r="I173" t="inlineStr">
        <x:is>
          <x:t xml:space="preserve">OK</x:t>
        </x:is>
      </x:c>
    </x:row>
    <x:row r="174">
      <x:c r="A174" t="inlineStr">
        <x:is>
          <x:t xml:space="preserve">3T14</x:t>
        </x:is>
      </x:c>
      <x:c r="B174" t="inlineStr">
        <x:is>
          <x:t xml:space="preserve">EBIT003</x:t>
        </x:is>
      </x:c>
      <x:c r="C174" t="inlineStr">
        <x:is>
          <x:t xml:space="preserve">Lucro_Bruto</x:t>
        </x:is>
      </x:c>
      <x:c r="D174" s="228" t="n">
        <x:v>58422</x:v>
      </x:c>
      <x:c r="E174" s="228" t="n">
        <x:v>19953</x:v>
      </x:c>
      <x:c r="F174" s="228" t="n">
        <x:v>19953</x:v>
      </x:c>
      <x:c r="G174" s="228" t="n">
        <x:v>0</x:v>
      </x:c>
      <x:c r="H174" s="228" t="n">
        <x:v>1</x:v>
      </x:c>
      <x:c r="I174" t="inlineStr">
        <x:is>
          <x:t xml:space="preserve">OK</x:t>
        </x:is>
      </x:c>
    </x:row>
    <x:row r="175">
      <x:c r="A175" t="inlineStr">
        <x:is>
          <x:t xml:space="preserve">3T14</x:t>
        </x:is>
      </x:c>
      <x:c r="B175" t="inlineStr">
        <x:is>
          <x:t xml:space="preserve">EBIT011</x:t>
        </x:is>
      </x:c>
      <x:c r="C175" t="inlineStr">
        <x:is>
          <x:t xml:space="preserve">Despesas</x:t>
        </x:is>
      </x:c>
      <x:c r="D175" s="228" t="n">
        <x:v>-46918</x:v>
      </x:c>
      <x:c r="E175" s="228" t="n">
        <x:v>-24874</x:v>
      </x:c>
      <x:c r="F175" s="228" t="n">
        <x:v>-24874</x:v>
      </x:c>
      <x:c r="G175" s="228" t="n">
        <x:v>0</x:v>
      </x:c>
      <x:c r="H175" s="228" t="n">
        <x:v>1</x:v>
      </x:c>
      <x:c r="I175" t="inlineStr">
        <x:is>
          <x:t xml:space="preserve">OK</x:t>
        </x:is>
      </x:c>
    </x:row>
    <x:row r="176">
      <x:c r="A176" t="inlineStr">
        <x:is>
          <x:t xml:space="preserve">3T14</x:t>
        </x:is>
      </x:c>
      <x:c r="B176" t="inlineStr">
        <x:is>
          <x:t xml:space="preserve">EBIT012</x:t>
        </x:is>
      </x:c>
      <x:c r="C176" t="inlineStr">
        <x:is>
          <x:t xml:space="preserve">EBIT</x:t>
        </x:is>
      </x:c>
      <x:c r="D176" s="228" t="n">
        <x:v>11504</x:v>
      </x:c>
      <x:c r="E176" s="228" t="n">
        <x:v>-4921</x:v>
      </x:c>
      <x:c r="F176" s="228" t="n">
        <x:v>-4921</x:v>
      </x:c>
      <x:c r="G176" s="228" t="n">
        <x:v>0</x:v>
      </x:c>
      <x:c r="H176" s="228" t="n">
        <x:v>1</x:v>
      </x:c>
      <x:c r="I176" t="inlineStr">
        <x:is>
          <x:t xml:space="preserve">OK</x:t>
        </x:is>
      </x:c>
    </x:row>
    <x:row r="177">
      <x:c r="A177" t="inlineStr">
        <x:is>
          <x:t xml:space="preserve">4T14</x:t>
        </x:is>
      </x:c>
      <x:c r="B177" t="inlineStr">
        <x:is>
          <x:t xml:space="preserve">EBIT001</x:t>
        </x:is>
      </x:c>
      <x:c r="C177" t="inlineStr">
        <x:is>
          <x:t xml:space="preserve">Receita</x:t>
        </x:is>
      </x:c>
      <x:c r="D177" s="228" t="n">
        <x:v>337260</x:v>
      </x:c>
      <x:c r="E177" s="228" t="n">
        <x:v>85040</x:v>
      </x:c>
      <x:c r="F177" s="228" t="n">
        <x:v>85.03999999999999</x:v>
      </x:c>
      <x:c r="G177" s="228" t="n">
        <x:v>-84954.96000000001</x:v>
      </x:c>
      <x:c r="H177" s="228" t="n">
        <x:v>0.0009999999999999998</x:v>
      </x:c>
      <x:c r="I177" t="inlineStr">
        <x:is>
          <x:t xml:space="preserve">ERRO ESCALA ÷1.000</x:t>
        </x:is>
      </x:c>
    </x:row>
    <x:row r="178">
      <x:c r="A178" t="inlineStr">
        <x:is>
          <x:t xml:space="preserve">4T14</x:t>
        </x:is>
      </x:c>
      <x:c r="B178" t="inlineStr">
        <x:is>
          <x:t xml:space="preserve">EBIT002</x:t>
        </x:is>
      </x:c>
      <x:c r="C178" t="inlineStr">
        <x:is>
          <x:t xml:space="preserve">Custo</x:t>
        </x:is>
      </x:c>
      <x:c r="D178" s="228" t="n">
        <x:v>-256823</x:v>
      </x:c>
      <x:c r="E178" s="228" t="n">
        <x:v>-63025</x:v>
      </x:c>
      <x:c r="F178" s="228" t="n">
        <x:v>-63025</x:v>
      </x:c>
      <x:c r="G178" s="228" t="n">
        <x:v>0</x:v>
      </x:c>
      <x:c r="H178" s="228" t="n">
        <x:v>1</x:v>
      </x:c>
      <x:c r="I178" t="inlineStr">
        <x:is>
          <x:t xml:space="preserve">OK</x:t>
        </x:is>
      </x:c>
    </x:row>
    <x:row r="179">
      <x:c r="A179" t="inlineStr">
        <x:is>
          <x:t xml:space="preserve">4T14</x:t>
        </x:is>
      </x:c>
      <x:c r="B179" t="inlineStr">
        <x:is>
          <x:t xml:space="preserve">EBIT003</x:t>
        </x:is>
      </x:c>
      <x:c r="C179" t="inlineStr">
        <x:is>
          <x:t xml:space="preserve">Lucro_Bruto</x:t>
        </x:is>
      </x:c>
      <x:c r="D179" s="228" t="n">
        <x:v>80437</x:v>
      </x:c>
      <x:c r="E179" s="228" t="n">
        <x:v>22015</x:v>
      </x:c>
      <x:c r="F179" s="228" t="n">
        <x:v>22015</x:v>
      </x:c>
      <x:c r="G179" s="228" t="n">
        <x:v>0</x:v>
      </x:c>
      <x:c r="H179" s="228" t="n">
        <x:v>1</x:v>
      </x:c>
      <x:c r="I179" t="inlineStr">
        <x:is>
          <x:t xml:space="preserve">OK</x:t>
        </x:is>
      </x:c>
    </x:row>
    <x:row r="180">
      <x:c r="A180" t="inlineStr">
        <x:is>
          <x:t xml:space="preserve">4T14</x:t>
        </x:is>
      </x:c>
      <x:c r="B180" t="inlineStr">
        <x:is>
          <x:t xml:space="preserve">EBIT011</x:t>
        </x:is>
      </x:c>
      <x:c r="C180" t="inlineStr">
        <x:is>
          <x:t xml:space="preserve">Despesas</x:t>
        </x:is>
      </x:c>
      <x:c r="D180" s="228" t="n">
        <x:v>-101759</x:v>
      </x:c>
      <x:c r="E180" s="228" t="n">
        <x:v>-54841</x:v>
      </x:c>
      <x:c r="F180" s="228" t="n">
        <x:v>-54841</x:v>
      </x:c>
      <x:c r="G180" s="228" t="n">
        <x:v>0</x:v>
      </x:c>
      <x:c r="H180" s="228" t="n">
        <x:v>1</x:v>
      </x:c>
      <x:c r="I180" t="inlineStr">
        <x:is>
          <x:t xml:space="preserve">OK</x:t>
        </x:is>
      </x:c>
    </x:row>
    <x:row r="181">
      <x:c r="A181" t="inlineStr">
        <x:is>
          <x:t xml:space="preserve">4T14</x:t>
        </x:is>
      </x:c>
      <x:c r="B181" t="inlineStr">
        <x:is>
          <x:t xml:space="preserve">EBIT012</x:t>
        </x:is>
      </x:c>
      <x:c r="C181" t="inlineStr">
        <x:is>
          <x:t xml:space="preserve">EBIT</x:t>
        </x:is>
      </x:c>
      <x:c r="D181" s="228" t="n">
        <x:v>-21322</x:v>
      </x:c>
      <x:c r="E181" s="228" t="n">
        <x:v>-32826</x:v>
      </x:c>
      <x:c r="F181" s="228" t="n">
        <x:v>-32826</x:v>
      </x:c>
      <x:c r="G181" s="228" t="n">
        <x:v>0</x:v>
      </x:c>
      <x:c r="H181" s="228" t="n">
        <x:v>1</x:v>
      </x:c>
      <x:c r="I181" t="inlineStr">
        <x:is>
          <x:t xml:space="preserve">OK</x:t>
        </x:is>
      </x:c>
    </x:row>
    <x:row r="182">
      <x:c r="A182" t="inlineStr">
        <x:is>
          <x:t xml:space="preserve">1T15</x:t>
        </x:is>
      </x:c>
      <x:c r="B182" t="inlineStr">
        <x:is>
          <x:t xml:space="preserve">EBIT001</x:t>
        </x:is>
      </x:c>
      <x:c r="C182" t="inlineStr">
        <x:is>
          <x:t xml:space="preserve">Receita</x:t>
        </x:is>
      </x:c>
      <x:c r="D182" s="228" t="n">
        <x:v>74353</x:v>
      </x:c>
      <x:c r="E182" s="228" t="n">
        <x:v>74353</x:v>
      </x:c>
      <x:c r="F182" s="228" t="n">
        <x:v>74.35299999999999</x:v>
      </x:c>
      <x:c r="G182" s="228" t="n">
        <x:v>-74278.647</x:v>
      </x:c>
      <x:c r="H182" s="228" t="n">
        <x:v>0.001</x:v>
      </x:c>
      <x:c r="I182" t="inlineStr">
        <x:is>
          <x:t xml:space="preserve">ERRO ESCALA ÷1.000</x:t>
        </x:is>
      </x:c>
    </x:row>
    <x:row r="183">
      <x:c r="A183" t="inlineStr">
        <x:is>
          <x:t xml:space="preserve">1T15</x:t>
        </x:is>
      </x:c>
      <x:c r="B183" t="inlineStr">
        <x:is>
          <x:t xml:space="preserve">EBIT002</x:t>
        </x:is>
      </x:c>
      <x:c r="C183" t="inlineStr">
        <x:is>
          <x:t xml:space="preserve">Custo</x:t>
        </x:is>
      </x:c>
      <x:c r="D183" s="228" t="n">
        <x:v>-51943</x:v>
      </x:c>
      <x:c r="E183" s="228" t="n">
        <x:v>-51943</x:v>
      </x:c>
      <x:c r="F183" s="228" t="n">
        <x:v>-51943</x:v>
      </x:c>
      <x:c r="G183" s="228" t="n">
        <x:v>0</x:v>
      </x:c>
      <x:c r="H183" s="228" t="n">
        <x:v>1</x:v>
      </x:c>
      <x:c r="I183" t="inlineStr">
        <x:is>
          <x:t xml:space="preserve">OK</x:t>
        </x:is>
      </x:c>
    </x:row>
    <x:row r="184">
      <x:c r="A184" t="inlineStr">
        <x:is>
          <x:t xml:space="preserve">1T15</x:t>
        </x:is>
      </x:c>
      <x:c r="B184" t="inlineStr">
        <x:is>
          <x:t xml:space="preserve">EBIT003</x:t>
        </x:is>
      </x:c>
      <x:c r="C184" t="inlineStr">
        <x:is>
          <x:t xml:space="preserve">Lucro_Bruto</x:t>
        </x:is>
      </x:c>
      <x:c r="D184" s="228" t="n">
        <x:v>22410</x:v>
      </x:c>
      <x:c r="E184" s="228" t="n">
        <x:v>22410</x:v>
      </x:c>
      <x:c r="F184" s="228" t="n">
        <x:v>22410</x:v>
      </x:c>
      <x:c r="G184" s="228" t="n">
        <x:v>0</x:v>
      </x:c>
      <x:c r="H184" s="228" t="n">
        <x:v>1</x:v>
      </x:c>
      <x:c r="I184" t="inlineStr">
        <x:is>
          <x:t xml:space="preserve">OK</x:t>
        </x:is>
      </x:c>
    </x:row>
    <x:row r="185">
      <x:c r="A185" t="inlineStr">
        <x:is>
          <x:t xml:space="preserve">1T15</x:t>
        </x:is>
      </x:c>
      <x:c r="B185" t="inlineStr">
        <x:is>
          <x:t xml:space="preserve">EBIT011</x:t>
        </x:is>
      </x:c>
      <x:c r="C185" t="inlineStr">
        <x:is>
          <x:t xml:space="preserve">Despesas</x:t>
        </x:is>
      </x:c>
      <x:c r="D185" s="228" t="n">
        <x:v>-9075</x:v>
      </x:c>
      <x:c r="E185" s="228" t="n">
        <x:v>-9075</x:v>
      </x:c>
      <x:c r="F185" s="228" t="n">
        <x:v>-9075</x:v>
      </x:c>
      <x:c r="G185" s="228" t="n">
        <x:v>0</x:v>
      </x:c>
      <x:c r="H185" s="228" t="n">
        <x:v>1</x:v>
      </x:c>
      <x:c r="I185" t="inlineStr">
        <x:is>
          <x:t xml:space="preserve">OK</x:t>
        </x:is>
      </x:c>
    </x:row>
    <x:row r="186">
      <x:c r="A186" t="inlineStr">
        <x:is>
          <x:t xml:space="preserve">1T15</x:t>
        </x:is>
      </x:c>
      <x:c r="B186" t="inlineStr">
        <x:is>
          <x:t xml:space="preserve">EBIT012</x:t>
        </x:is>
      </x:c>
      <x:c r="C186" t="inlineStr">
        <x:is>
          <x:t xml:space="preserve">EBIT</x:t>
        </x:is>
      </x:c>
      <x:c r="D186" s="228" t="n">
        <x:v>13335</x:v>
      </x:c>
      <x:c r="E186" s="228" t="n">
        <x:v>13335</x:v>
      </x:c>
      <x:c r="F186" s="228" t="n">
        <x:v>13335</x:v>
      </x:c>
      <x:c r="G186" s="228" t="n">
        <x:v>0</x:v>
      </x:c>
      <x:c r="H186" s="228" t="n">
        <x:v>1</x:v>
      </x:c>
      <x:c r="I186" t="inlineStr">
        <x:is>
          <x:t xml:space="preserve">OK</x:t>
        </x:is>
      </x:c>
    </x:row>
    <x:row r="187">
      <x:c r="A187" t="inlineStr">
        <x:is>
          <x:t xml:space="preserve">2T15</x:t>
        </x:is>
      </x:c>
      <x:c r="B187" t="inlineStr">
        <x:is>
          <x:t xml:space="preserve">EBIT001</x:t>
        </x:is>
      </x:c>
      <x:c r="C187" t="inlineStr">
        <x:is>
          <x:t xml:space="preserve">Receita</x:t>
        </x:is>
      </x:c>
      <x:c r="D187" s="228" t="n">
        <x:v>154296</x:v>
      </x:c>
      <x:c r="E187" s="228" t="n">
        <x:v>79943</x:v>
      </x:c>
      <x:c r="F187" s="228" t="n">
        <x:v>79.943</x:v>
      </x:c>
      <x:c r="G187" s="228" t="n">
        <x:v>-79863.057</x:v>
      </x:c>
      <x:c r="H187" s="228" t="n">
        <x:v>0.001</x:v>
      </x:c>
      <x:c r="I187" t="inlineStr">
        <x:is>
          <x:t xml:space="preserve">ERRO ESCALA ÷1.000</x:t>
        </x:is>
      </x:c>
    </x:row>
    <x:row r="188">
      <x:c r="A188" t="inlineStr">
        <x:is>
          <x:t xml:space="preserve">2T15</x:t>
        </x:is>
      </x:c>
      <x:c r="B188" t="inlineStr">
        <x:is>
          <x:t xml:space="preserve">EBIT002</x:t>
        </x:is>
      </x:c>
      <x:c r="C188" t="inlineStr">
        <x:is>
          <x:t xml:space="preserve">Custo</x:t>
        </x:is>
      </x:c>
      <x:c r="D188" s="228" t="n">
        <x:v>-106324</x:v>
      </x:c>
      <x:c r="E188" s="228" t="n">
        <x:v>-54381</x:v>
      </x:c>
      <x:c r="F188" s="228" t="n">
        <x:v>-54381</x:v>
      </x:c>
      <x:c r="G188" s="228" t="n">
        <x:v>0</x:v>
      </x:c>
      <x:c r="H188" s="228" t="n">
        <x:v>1</x:v>
      </x:c>
      <x:c r="I188" t="inlineStr">
        <x:is>
          <x:t xml:space="preserve">OK</x:t>
        </x:is>
      </x:c>
    </x:row>
    <x:row r="189">
      <x:c r="A189" t="inlineStr">
        <x:is>
          <x:t xml:space="preserve">2T15</x:t>
        </x:is>
      </x:c>
      <x:c r="B189" t="inlineStr">
        <x:is>
          <x:t xml:space="preserve">EBIT003</x:t>
        </x:is>
      </x:c>
      <x:c r="C189" t="inlineStr">
        <x:is>
          <x:t xml:space="preserve">Lucro_Bruto</x:t>
        </x:is>
      </x:c>
      <x:c r="D189" s="228" t="n">
        <x:v>47972</x:v>
      </x:c>
      <x:c r="E189" s="228" t="n">
        <x:v>25562</x:v>
      </x:c>
      <x:c r="F189" s="228" t="n">
        <x:v>25562</x:v>
      </x:c>
      <x:c r="G189" s="228" t="n">
        <x:v>0</x:v>
      </x:c>
      <x:c r="H189" s="228" t="n">
        <x:v>1</x:v>
      </x:c>
      <x:c r="I189" t="inlineStr">
        <x:is>
          <x:t xml:space="preserve">OK</x:t>
        </x:is>
      </x:c>
    </x:row>
    <x:row r="190">
      <x:c r="A190" t="inlineStr">
        <x:is>
          <x:t xml:space="preserve">2T15</x:t>
        </x:is>
      </x:c>
      <x:c r="B190" t="inlineStr">
        <x:is>
          <x:t xml:space="preserve">EBIT011</x:t>
        </x:is>
      </x:c>
      <x:c r="C190" t="inlineStr">
        <x:is>
          <x:t xml:space="preserve">Despesas</x:t>
        </x:is>
      </x:c>
      <x:c r="D190" s="228" t="n">
        <x:v>-25150</x:v>
      </x:c>
      <x:c r="E190" s="228" t="n">
        <x:v>-16075</x:v>
      </x:c>
      <x:c r="F190" s="228" t="n">
        <x:v>-16075</x:v>
      </x:c>
      <x:c r="G190" s="228" t="n">
        <x:v>0</x:v>
      </x:c>
      <x:c r="H190" s="228" t="n">
        <x:v>1</x:v>
      </x:c>
      <x:c r="I190" t="inlineStr">
        <x:is>
          <x:t xml:space="preserve">OK</x:t>
        </x:is>
      </x:c>
    </x:row>
    <x:row r="191">
      <x:c r="A191" t="inlineStr">
        <x:is>
          <x:t xml:space="preserve">2T15</x:t>
        </x:is>
      </x:c>
      <x:c r="B191" t="inlineStr">
        <x:is>
          <x:t xml:space="preserve">EBIT012</x:t>
        </x:is>
      </x:c>
      <x:c r="C191" t="inlineStr">
        <x:is>
          <x:t xml:space="preserve">EBIT</x:t>
        </x:is>
      </x:c>
      <x:c r="D191" s="228" t="n">
        <x:v>22822</x:v>
      </x:c>
      <x:c r="E191" s="228" t="n">
        <x:v>9487</x:v>
      </x:c>
      <x:c r="F191" s="228" t="n">
        <x:v>9487</x:v>
      </x:c>
      <x:c r="G191" s="228" t="n">
        <x:v>0</x:v>
      </x:c>
      <x:c r="H191" s="228" t="n">
        <x:v>1</x:v>
      </x:c>
      <x:c r="I191" t="inlineStr">
        <x:is>
          <x:t xml:space="preserve">OK</x:t>
        </x:is>
      </x:c>
    </x:row>
    <x:row r="192">
      <x:c r="A192" t="inlineStr">
        <x:is>
          <x:t xml:space="preserve">3T15</x:t>
        </x:is>
      </x:c>
      <x:c r="B192" t="inlineStr">
        <x:is>
          <x:t xml:space="preserve">EBIT001</x:t>
        </x:is>
      </x:c>
      <x:c r="C192" t="inlineStr">
        <x:is>
          <x:t xml:space="preserve">Receita</x:t>
        </x:is>
      </x:c>
      <x:c r="D192" s="228" t="n">
        <x:v>236535</x:v>
      </x:c>
      <x:c r="E192" s="228" t="n">
        <x:v>82239</x:v>
      </x:c>
      <x:c r="F192" s="228" t="n">
        <x:v>82.239</x:v>
      </x:c>
      <x:c r="G192" s="228" t="n">
        <x:v>-82156.761</x:v>
      </x:c>
      <x:c r="H192" s="228" t="n">
        <x:v>0.001</x:v>
      </x:c>
      <x:c r="I192" t="inlineStr">
        <x:is>
          <x:t xml:space="preserve">ERRO ESCALA ÷1.000</x:t>
        </x:is>
      </x:c>
    </x:row>
    <x:row r="193">
      <x:c r="A193" t="inlineStr">
        <x:is>
          <x:t xml:space="preserve">3T15</x:t>
        </x:is>
      </x:c>
      <x:c r="B193" t="inlineStr">
        <x:is>
          <x:t xml:space="preserve">EBIT002</x:t>
        </x:is>
      </x:c>
      <x:c r="C193" t="inlineStr">
        <x:is>
          <x:t xml:space="preserve">Custo</x:t>
        </x:is>
      </x:c>
      <x:c r="D193" s="228" t="n">
        <x:v>-164808</x:v>
      </x:c>
      <x:c r="E193" s="228" t="n">
        <x:v>-58484</x:v>
      </x:c>
      <x:c r="F193" s="228" t="n">
        <x:v>-58484</x:v>
      </x:c>
      <x:c r="G193" s="228" t="n">
        <x:v>0</x:v>
      </x:c>
      <x:c r="H193" s="228" t="n">
        <x:v>1</x:v>
      </x:c>
      <x:c r="I193" t="inlineStr">
        <x:is>
          <x:t xml:space="preserve">OK</x:t>
        </x:is>
      </x:c>
    </x:row>
    <x:row r="194">
      <x:c r="A194" t="inlineStr">
        <x:is>
          <x:t xml:space="preserve">3T15</x:t>
        </x:is>
      </x:c>
      <x:c r="B194" t="inlineStr">
        <x:is>
          <x:t xml:space="preserve">EBIT003</x:t>
        </x:is>
      </x:c>
      <x:c r="C194" t="inlineStr">
        <x:is>
          <x:t xml:space="preserve">Lucro_Bruto</x:t>
        </x:is>
      </x:c>
      <x:c r="D194" s="228" t="n">
        <x:v>71727</x:v>
      </x:c>
      <x:c r="E194" s="228" t="n">
        <x:v>23755</x:v>
      </x:c>
      <x:c r="F194" s="228" t="n">
        <x:v>23755</x:v>
      </x:c>
      <x:c r="G194" s="228" t="n">
        <x:v>0</x:v>
      </x:c>
      <x:c r="H194" s="228" t="n">
        <x:v>1</x:v>
      </x:c>
      <x:c r="I194" t="inlineStr">
        <x:is>
          <x:t xml:space="preserve">OK</x:t>
        </x:is>
      </x:c>
    </x:row>
    <x:row r="195">
      <x:c r="A195" t="inlineStr">
        <x:is>
          <x:t xml:space="preserve">3T15</x:t>
        </x:is>
      </x:c>
      <x:c r="B195" t="inlineStr">
        <x:is>
          <x:t xml:space="preserve">EBIT011</x:t>
        </x:is>
      </x:c>
      <x:c r="C195" t="inlineStr">
        <x:is>
          <x:t xml:space="preserve">Despesas</x:t>
        </x:is>
      </x:c>
      <x:c r="D195" s="228" t="n">
        <x:v>-43092</x:v>
      </x:c>
      <x:c r="E195" s="228" t="n">
        <x:v>-17942</x:v>
      </x:c>
      <x:c r="F195" s="228" t="n">
        <x:v>-17942</x:v>
      </x:c>
      <x:c r="G195" s="228" t="n">
        <x:v>0</x:v>
      </x:c>
      <x:c r="H195" s="228" t="n">
        <x:v>1</x:v>
      </x:c>
      <x:c r="I195" t="inlineStr">
        <x:is>
          <x:t xml:space="preserve">OK</x:t>
        </x:is>
      </x:c>
    </x:row>
    <x:row r="196">
      <x:c r="A196" t="inlineStr">
        <x:is>
          <x:t xml:space="preserve">3T15</x:t>
        </x:is>
      </x:c>
      <x:c r="B196" t="inlineStr">
        <x:is>
          <x:t xml:space="preserve">EBIT012</x:t>
        </x:is>
      </x:c>
      <x:c r="C196" t="inlineStr">
        <x:is>
          <x:t xml:space="preserve">EBIT</x:t>
        </x:is>
      </x:c>
      <x:c r="D196" s="228" t="n">
        <x:v>28635</x:v>
      </x:c>
      <x:c r="E196" s="228" t="n">
        <x:v>5813</x:v>
      </x:c>
      <x:c r="F196" s="228" t="n">
        <x:v>5813</x:v>
      </x:c>
      <x:c r="G196" s="228" t="n">
        <x:v>0</x:v>
      </x:c>
      <x:c r="H196" s="228" t="n">
        <x:v>1</x:v>
      </x:c>
      <x:c r="I196" t="inlineStr">
        <x:is>
          <x:t xml:space="preserve">OK</x:t>
        </x:is>
      </x:c>
    </x:row>
    <x:row r="197">
      <x:c r="A197" t="inlineStr">
        <x:is>
          <x:t xml:space="preserve">4T15</x:t>
        </x:is>
      </x:c>
      <x:c r="B197" t="inlineStr">
        <x:is>
          <x:t xml:space="preserve">EBIT001</x:t>
        </x:is>
      </x:c>
      <x:c r="C197" t="inlineStr">
        <x:is>
          <x:t xml:space="preserve">Receita</x:t>
        </x:is>
      </x:c>
      <x:c r="D197" s="228" t="n">
        <x:v>321638</x:v>
      </x:c>
      <x:c r="E197" s="228" t="n">
        <x:v>85103</x:v>
      </x:c>
      <x:c r="F197" s="228" t="n">
        <x:v>85.10299999999998</x:v>
      </x:c>
      <x:c r="G197" s="228" t="n">
        <x:v>-85017.897</x:v>
      </x:c>
      <x:c r="H197" s="228" t="n">
        <x:v>0.0009999999999999998</x:v>
      </x:c>
      <x:c r="I197" t="inlineStr">
        <x:is>
          <x:t xml:space="preserve">ERRO ESCALA ÷1.000</x:t>
        </x:is>
      </x:c>
    </x:row>
    <x:row r="198">
      <x:c r="A198" t="inlineStr">
        <x:is>
          <x:t xml:space="preserve">4T15</x:t>
        </x:is>
      </x:c>
      <x:c r="B198" t="inlineStr">
        <x:is>
          <x:t xml:space="preserve">EBIT002</x:t>
        </x:is>
      </x:c>
      <x:c r="C198" t="inlineStr">
        <x:is>
          <x:t xml:space="preserve">Custo</x:t>
        </x:is>
      </x:c>
      <x:c r="D198" s="228" t="n">
        <x:v>-223062</x:v>
      </x:c>
      <x:c r="E198" s="228" t="n">
        <x:v>-58254</x:v>
      </x:c>
      <x:c r="F198" s="228" t="n">
        <x:v>-58254</x:v>
      </x:c>
      <x:c r="G198" s="228" t="n">
        <x:v>0</x:v>
      </x:c>
      <x:c r="H198" s="228" t="n">
        <x:v>1</x:v>
      </x:c>
      <x:c r="I198" t="inlineStr">
        <x:is>
          <x:t xml:space="preserve">OK</x:t>
        </x:is>
      </x:c>
    </x:row>
    <x:row r="199">
      <x:c r="A199" t="inlineStr">
        <x:is>
          <x:t xml:space="preserve">4T15</x:t>
        </x:is>
      </x:c>
      <x:c r="B199" t="inlineStr">
        <x:is>
          <x:t xml:space="preserve">EBIT003</x:t>
        </x:is>
      </x:c>
      <x:c r="C199" t="inlineStr">
        <x:is>
          <x:t xml:space="preserve">Lucro_Bruto</x:t>
        </x:is>
      </x:c>
      <x:c r="D199" s="228" t="n">
        <x:v>98576</x:v>
      </x:c>
      <x:c r="E199" s="228" t="n">
        <x:v>26849</x:v>
      </x:c>
      <x:c r="F199" s="228" t="n">
        <x:v>26849</x:v>
      </x:c>
      <x:c r="G199" s="228" t="n">
        <x:v>0</x:v>
      </x:c>
      <x:c r="H199" s="228" t="n">
        <x:v>1</x:v>
      </x:c>
      <x:c r="I199" t="inlineStr">
        <x:is>
          <x:t xml:space="preserve">OK</x:t>
        </x:is>
      </x:c>
    </x:row>
    <x:row r="200">
      <x:c r="A200" t="inlineStr">
        <x:is>
          <x:t xml:space="preserve">4T15</x:t>
        </x:is>
      </x:c>
      <x:c r="B200" t="inlineStr">
        <x:is>
          <x:t xml:space="preserve">EBIT011</x:t>
        </x:is>
      </x:c>
      <x:c r="C200" t="inlineStr">
        <x:is>
          <x:t xml:space="preserve">Despesas</x:t>
        </x:is>
      </x:c>
      <x:c r="D200" s="228" t="n">
        <x:v>-110967</x:v>
      </x:c>
      <x:c r="E200" s="228" t="n">
        <x:v>-67875</x:v>
      </x:c>
      <x:c r="F200" s="228" t="n">
        <x:v>-67875</x:v>
      </x:c>
      <x:c r="G200" s="228" t="n">
        <x:v>0</x:v>
      </x:c>
      <x:c r="H200" s="228" t="n">
        <x:v>1</x:v>
      </x:c>
      <x:c r="I200" t="inlineStr">
        <x:is>
          <x:t xml:space="preserve">OK</x:t>
        </x:is>
      </x:c>
    </x:row>
    <x:row r="201">
      <x:c r="A201" t="inlineStr">
        <x:is>
          <x:t xml:space="preserve">4T15</x:t>
        </x:is>
      </x:c>
      <x:c r="B201" t="inlineStr">
        <x:is>
          <x:t xml:space="preserve">EBIT012</x:t>
        </x:is>
      </x:c>
      <x:c r="C201" t="inlineStr">
        <x:is>
          <x:t xml:space="preserve">EBIT</x:t>
        </x:is>
      </x:c>
      <x:c r="D201" s="228" t="n">
        <x:v>-12391</x:v>
      </x:c>
      <x:c r="E201" s="228" t="n">
        <x:v>-41026</x:v>
      </x:c>
      <x:c r="F201" s="228" t="n">
        <x:v>-41026</x:v>
      </x:c>
      <x:c r="G201" s="228" t="n">
        <x:v>0</x:v>
      </x:c>
      <x:c r="H201" s="228" t="n">
        <x:v>1</x:v>
      </x:c>
      <x:c r="I201" t="inlineStr">
        <x:is>
          <x:t xml:space="preserve">OK</x:t>
        </x:is>
      </x:c>
    </x:row>
    <x:row r="202">
      <x:c r="A202" t="inlineStr">
        <x:is>
          <x:t xml:space="preserve">1T16</x:t>
        </x:is>
      </x:c>
      <x:c r="B202" t="inlineStr">
        <x:is>
          <x:t xml:space="preserve">EBIT001</x:t>
        </x:is>
      </x:c>
      <x:c r="C202" t="inlineStr">
        <x:is>
          <x:t xml:space="preserve">Receita</x:t>
        </x:is>
      </x:c>
      <x:c r="D202" s="228" t="n">
        <x:v>70337</x:v>
      </x:c>
      <x:c r="E202" s="228" t="n">
        <x:v>70337</x:v>
      </x:c>
      <x:c r="F202" s="228" t="n">
        <x:v>70.337</x:v>
      </x:c>
      <x:c r="G202" s="228" t="n">
        <x:v>-70266.663</x:v>
      </x:c>
      <x:c r="H202" s="228" t="n">
        <x:v>0.001</x:v>
      </x:c>
      <x:c r="I202" t="inlineStr">
        <x:is>
          <x:t xml:space="preserve">ERRO ESCALA ÷1.000</x:t>
        </x:is>
      </x:c>
    </x:row>
    <x:row r="203">
      <x:c r="A203" t="inlineStr">
        <x:is>
          <x:t xml:space="preserve">1T16</x:t>
        </x:is>
      </x:c>
      <x:c r="B203" t="inlineStr">
        <x:is>
          <x:t xml:space="preserve">EBIT002</x:t>
        </x:is>
      </x:c>
      <x:c r="C203" t="inlineStr">
        <x:is>
          <x:t xml:space="preserve">Custo</x:t>
        </x:is>
      </x:c>
      <x:c r="D203" s="228" t="n">
        <x:v>-49329</x:v>
      </x:c>
      <x:c r="E203" s="228" t="n">
        <x:v>-49329</x:v>
      </x:c>
      <x:c r="F203" s="228" t="n">
        <x:v>-49329</x:v>
      </x:c>
      <x:c r="G203" s="228" t="n">
        <x:v>0</x:v>
      </x:c>
      <x:c r="H203" s="228" t="n">
        <x:v>1</x:v>
      </x:c>
      <x:c r="I203" t="inlineStr">
        <x:is>
          <x:t xml:space="preserve">OK</x:t>
        </x:is>
      </x:c>
    </x:row>
    <x:row r="204">
      <x:c r="A204" t="inlineStr">
        <x:is>
          <x:t xml:space="preserve">1T16</x:t>
        </x:is>
      </x:c>
      <x:c r="B204" t="inlineStr">
        <x:is>
          <x:t xml:space="preserve">EBIT003</x:t>
        </x:is>
      </x:c>
      <x:c r="C204" t="inlineStr">
        <x:is>
          <x:t xml:space="preserve">Lucro_Bruto</x:t>
        </x:is>
      </x:c>
      <x:c r="D204" s="228" t="n">
        <x:v>21008</x:v>
      </x:c>
      <x:c r="E204" s="228" t="n">
        <x:v>21008</x:v>
      </x:c>
      <x:c r="F204" s="228" t="n">
        <x:v>21008</x:v>
      </x:c>
      <x:c r="G204" s="228" t="n">
        <x:v>0</x:v>
      </x:c>
      <x:c r="H204" s="228" t="n">
        <x:v>1</x:v>
      </x:c>
      <x:c r="I204" t="inlineStr">
        <x:is>
          <x:t xml:space="preserve">OK</x:t>
        </x:is>
      </x:c>
    </x:row>
    <x:row r="205">
      <x:c r="A205" t="inlineStr">
        <x:is>
          <x:t xml:space="preserve">1T16</x:t>
        </x:is>
      </x:c>
      <x:c r="B205" t="inlineStr">
        <x:is>
          <x:t xml:space="preserve">EBIT011</x:t>
        </x:is>
      </x:c>
      <x:c r="C205" t="inlineStr">
        <x:is>
          <x:t xml:space="preserve">Despesas</x:t>
        </x:is>
      </x:c>
      <x:c r="D205" s="228" t="n">
        <x:v>-12860</x:v>
      </x:c>
      <x:c r="E205" s="228" t="n">
        <x:v>-12860</x:v>
      </x:c>
      <x:c r="F205" s="228" t="n">
        <x:v>-12860</x:v>
      </x:c>
      <x:c r="G205" s="228" t="n">
        <x:v>0</x:v>
      </x:c>
      <x:c r="H205" s="228" t="n">
        <x:v>1</x:v>
      </x:c>
      <x:c r="I205" t="inlineStr">
        <x:is>
          <x:t xml:space="preserve">OK</x:t>
        </x:is>
      </x:c>
    </x:row>
    <x:row r="206">
      <x:c r="A206" t="inlineStr">
        <x:is>
          <x:t xml:space="preserve">1T16</x:t>
        </x:is>
      </x:c>
      <x:c r="B206" t="inlineStr">
        <x:is>
          <x:t xml:space="preserve">EBIT012</x:t>
        </x:is>
      </x:c>
      <x:c r="C206" t="inlineStr">
        <x:is>
          <x:t xml:space="preserve">EBIT</x:t>
        </x:is>
      </x:c>
      <x:c r="D206" s="228" t="n">
        <x:v>8148</x:v>
      </x:c>
      <x:c r="E206" s="228" t="n">
        <x:v>8148</x:v>
      </x:c>
      <x:c r="F206" s="228" t="n">
        <x:v>8148</x:v>
      </x:c>
      <x:c r="G206" s="228" t="n">
        <x:v>0</x:v>
      </x:c>
      <x:c r="H206" s="228" t="n">
        <x:v>1</x:v>
      </x:c>
      <x:c r="I206" t="inlineStr">
        <x:is>
          <x:t xml:space="preserve">OK</x:t>
        </x:is>
      </x:c>
    </x:row>
    <x:row r="207">
      <x:c r="A207" t="inlineStr">
        <x:is>
          <x:t xml:space="preserve">2T16</x:t>
        </x:is>
      </x:c>
      <x:c r="B207" t="inlineStr">
        <x:is>
          <x:t xml:space="preserve">EBIT001</x:t>
        </x:is>
      </x:c>
      <x:c r="C207" t="inlineStr">
        <x:is>
          <x:t xml:space="preserve">Receita</x:t>
        </x:is>
      </x:c>
      <x:c r="D207" s="228" t="n">
        <x:v>141657</x:v>
      </x:c>
      <x:c r="E207" s="228" t="n">
        <x:v>71320</x:v>
      </x:c>
      <x:c r="F207" s="228" t="n">
        <x:v>71.32000000000001</x:v>
      </x:c>
      <x:c r="G207" s="228" t="n">
        <x:v>-71248.67999999999</x:v>
      </x:c>
      <x:c r="H207" s="228" t="n">
        <x:v>0.001</x:v>
      </x:c>
      <x:c r="I207" t="inlineStr">
        <x:is>
          <x:t xml:space="preserve">ERRO ESCALA ÷1.000</x:t>
        </x:is>
      </x:c>
    </x:row>
    <x:row r="208">
      <x:c r="A208" t="inlineStr">
        <x:is>
          <x:t xml:space="preserve">2T16</x:t>
        </x:is>
      </x:c>
      <x:c r="B208" t="inlineStr">
        <x:is>
          <x:t xml:space="preserve">EBIT002</x:t>
        </x:is>
      </x:c>
      <x:c r="C208" t="inlineStr">
        <x:is>
          <x:t xml:space="preserve">Custo</x:t>
        </x:is>
      </x:c>
      <x:c r="D208" s="228" t="n">
        <x:v>-97828</x:v>
      </x:c>
      <x:c r="E208" s="228" t="n">
        <x:v>-48499</x:v>
      </x:c>
      <x:c r="F208" s="228" t="n">
        <x:v>49231.172</x:v>
      </x:c>
      <x:c r="G208" s="228" t="n">
        <x:v>97730.17199999999</x:v>
      </x:c>
      <x:c r="H208" s="228" t="n">
        <x:v>-1.015096641167859</x:v>
      </x:c>
      <x:c r="I208" t="inlineStr">
        <x:is>
          <x:t xml:space="preserve">DIVERGÊNCIA DE TRANSFORMAÇÃO</x:t>
        </x:is>
      </x:c>
    </x:row>
    <x:row r="209">
      <x:c r="A209" t="inlineStr">
        <x:is>
          <x:t xml:space="preserve">2T16</x:t>
        </x:is>
      </x:c>
      <x:c r="B209" t="inlineStr">
        <x:is>
          <x:t xml:space="preserve">EBIT003</x:t>
        </x:is>
      </x:c>
      <x:c r="C209" t="inlineStr">
        <x:is>
          <x:t xml:space="preserve">Lucro_Bruto</x:t>
        </x:is>
      </x:c>
      <x:c r="D209" s="228" t="n">
        <x:v>43829</x:v>
      </x:c>
      <x:c r="E209" s="228" t="n">
        <x:v>22821</x:v>
      </x:c>
      <x:c r="F209" s="228" t="n">
        <x:v>-20964.171</x:v>
      </x:c>
      <x:c r="G209" s="228" t="n">
        <x:v>-43785.171</x:v>
      </x:c>
      <x:c r="H209" s="228" t="n">
        <x:v>-0.9186350729591165</x:v>
      </x:c>
      <x:c r="I209" t="inlineStr">
        <x:is>
          <x:t xml:space="preserve">DIVERGÊNCIA DE TRANSFORMAÇÃO</x:t>
        </x:is>
      </x:c>
    </x:row>
    <x:row r="210">
      <x:c r="A210" t="inlineStr">
        <x:is>
          <x:t xml:space="preserve">2T16</x:t>
        </x:is>
      </x:c>
      <x:c r="B210" t="inlineStr">
        <x:is>
          <x:t xml:space="preserve">EBIT011</x:t>
        </x:is>
      </x:c>
      <x:c r="C210" t="inlineStr">
        <x:is>
          <x:t xml:space="preserve">Despesas</x:t>
        </x:is>
      </x:c>
      <x:c r="D210" s="228" t="n">
        <x:v>-28497</x:v>
      </x:c>
      <x:c r="E210" s="228" t="n">
        <x:v>-15637</x:v>
      </x:c>
      <x:c r="F210" s="228" t="n">
        <x:v>12831.503</x:v>
      </x:c>
      <x:c r="G210" s="228" t="n">
        <x:v>28468.503</x:v>
      </x:c>
      <x:c r="H210" s="228" t="n">
        <x:v>-0.8205859819658503</x:v>
      </x:c>
      <x:c r="I210" t="inlineStr">
        <x:is>
          <x:t xml:space="preserve">DIVERGÊNCIA DE TRANSFORMAÇÃO</x:t>
        </x:is>
      </x:c>
    </x:row>
    <x:row r="211">
      <x:c r="A211" t="inlineStr">
        <x:is>
          <x:t xml:space="preserve">2T16</x:t>
        </x:is>
      </x:c>
      <x:c r="B211" t="inlineStr">
        <x:is>
          <x:t xml:space="preserve">EBIT012</x:t>
        </x:is>
      </x:c>
      <x:c r="C211" t="inlineStr">
        <x:is>
          <x:t xml:space="preserve">EBIT</x:t>
        </x:is>
      </x:c>
      <x:c r="D211" s="228" t="n">
        <x:v>15332</x:v>
      </x:c>
      <x:c r="E211" s="228" t="n">
        <x:v>7184</x:v>
      </x:c>
      <x:c r="F211" s="228" t="n">
        <x:v>-8132.668</x:v>
      </x:c>
      <x:c r="G211" s="228" t="n">
        <x:v>-15316.668</x:v>
      </x:c>
      <x:c r="H211" s="228" t="n">
        <x:v>-1.13205289532294</x:v>
      </x:c>
      <x:c r="I211" t="inlineStr">
        <x:is>
          <x:t xml:space="preserve">DIVERGÊNCIA DE TRANSFORMAÇÃO</x:t>
        </x:is>
      </x:c>
    </x:row>
    <x:row r="212">
      <x:c r="A212" t="inlineStr">
        <x:is>
          <x:t xml:space="preserve">3T16</x:t>
        </x:is>
      </x:c>
      <x:c r="B212" t="inlineStr">
        <x:is>
          <x:t xml:space="preserve">EBIT001</x:t>
        </x:is>
      </x:c>
      <x:c r="C212" t="inlineStr">
        <x:is>
          <x:t xml:space="preserve">Receita</x:t>
        </x:is>
      </x:c>
      <x:c r="D212" s="228" t="n">
        <x:v>212100</x:v>
      </x:c>
      <x:c r="E212" s="228" t="n">
        <x:v>70443</x:v>
      </x:c>
      <x:c r="F212" s="228" t="n">
        <x:v>70.44299999999998</x:v>
      </x:c>
      <x:c r="G212" s="228" t="n">
        <x:v>-70372.557</x:v>
      </x:c>
      <x:c r="H212" s="228" t="n">
        <x:v>0.0009999999999999998</x:v>
      </x:c>
      <x:c r="I212" t="inlineStr">
        <x:is>
          <x:t xml:space="preserve">ERRO ESCALA ÷1.000</x:t>
        </x:is>
      </x:c>
    </x:row>
    <x:row r="213">
      <x:c r="A213" t="inlineStr">
        <x:is>
          <x:t xml:space="preserve">3T16</x:t>
        </x:is>
      </x:c>
      <x:c r="B213" t="inlineStr">
        <x:is>
          <x:t xml:space="preserve">EBIT002</x:t>
        </x:is>
      </x:c>
      <x:c r="C213" t="inlineStr">
        <x:is>
          <x:t xml:space="preserve">Custo</x:t>
        </x:is>
      </x:c>
      <x:c r="D213" s="228" t="n">
        <x:v>-144934</x:v>
      </x:c>
      <x:c r="E213" s="228" t="n">
        <x:v>-47106</x:v>
      </x:c>
      <x:c r="F213" s="228" t="n">
        <x:v>-47.10599999999999</x:v>
      </x:c>
      <x:c r="G213" s="228" t="n">
        <x:v>47058.894</x:v>
      </x:c>
      <x:c r="H213" s="228" t="n">
        <x:v>0.0009999999999999998</x:v>
      </x:c>
      <x:c r="I213" t="inlineStr">
        <x:is>
          <x:t xml:space="preserve">ERRO ESCALA ÷1.000</x:t>
        </x:is>
      </x:c>
    </x:row>
    <x:row r="214">
      <x:c r="A214" t="inlineStr">
        <x:is>
          <x:t xml:space="preserve">3T16</x:t>
        </x:is>
      </x:c>
      <x:c r="B214" t="inlineStr">
        <x:is>
          <x:t xml:space="preserve">EBIT003</x:t>
        </x:is>
      </x:c>
      <x:c r="C214" t="inlineStr">
        <x:is>
          <x:t xml:space="preserve">Lucro_Bruto</x:t>
        </x:is>
      </x:c>
      <x:c r="D214" s="228" t="n">
        <x:v>67166</x:v>
      </x:c>
      <x:c r="E214" s="228" t="n">
        <x:v>23337</x:v>
      </x:c>
      <x:c r="F214" s="228" t="n">
        <x:v>23.337</x:v>
      </x:c>
      <x:c r="G214" s="228" t="n">
        <x:v>-23313.663</x:v>
      </x:c>
      <x:c r="H214" s="228" t="n">
        <x:v>0.001</x:v>
      </x:c>
      <x:c r="I214" t="inlineStr">
        <x:is>
          <x:t xml:space="preserve">ERRO ESCALA ÷1.000</x:t>
        </x:is>
      </x:c>
    </x:row>
    <x:row r="215">
      <x:c r="A215" t="inlineStr">
        <x:is>
          <x:t xml:space="preserve">3T16</x:t>
        </x:is>
      </x:c>
      <x:c r="B215" t="inlineStr">
        <x:is>
          <x:t xml:space="preserve">EBIT011</x:t>
        </x:is>
      </x:c>
      <x:c r="C215" t="inlineStr">
        <x:is>
          <x:t xml:space="preserve">Despesas</x:t>
        </x:is>
      </x:c>
      <x:c r="D215" s="228" t="n">
        <x:v>-61866</x:v>
      </x:c>
      <x:c r="E215" s="228" t="n">
        <x:v>-33369</x:v>
      </x:c>
      <x:c r="F215" s="228" t="n">
        <x:v>-33.369</x:v>
      </x:c>
      <x:c r="G215" s="228" t="n">
        <x:v>33335.631</x:v>
      </x:c>
      <x:c r="H215" s="228" t="n">
        <x:v>0.001</x:v>
      </x:c>
      <x:c r="I215" t="inlineStr">
        <x:is>
          <x:t xml:space="preserve">ERRO ESCALA ÷1.000</x:t>
        </x:is>
      </x:c>
    </x:row>
    <x:row r="216">
      <x:c r="A216" t="inlineStr">
        <x:is>
          <x:t xml:space="preserve">3T16</x:t>
        </x:is>
      </x:c>
      <x:c r="B216" t="inlineStr">
        <x:is>
          <x:t xml:space="preserve">EBIT012</x:t>
        </x:is>
      </x:c>
      <x:c r="C216" t="inlineStr">
        <x:is>
          <x:t xml:space="preserve">EBIT</x:t>
        </x:is>
      </x:c>
      <x:c r="D216" s="228" t="n">
        <x:v>5300</x:v>
      </x:c>
      <x:c r="E216" s="228" t="n">
        <x:v>-10032</x:v>
      </x:c>
      <x:c r="F216" s="228" t="n">
        <x:v>-10.032</x:v>
      </x:c>
      <x:c r="G216" s="228" t="n">
        <x:v>10021.968</x:v>
      </x:c>
      <x:c r="H216" s="228" t="n">
        <x:v>0.001</x:v>
      </x:c>
      <x:c r="I216" t="inlineStr">
        <x:is>
          <x:t xml:space="preserve">ERRO ESCALA ÷1.000</x:t>
        </x:is>
      </x:c>
    </x:row>
    <x:row r="217">
      <x:c r="A217" t="inlineStr">
        <x:is>
          <x:t xml:space="preserve">4T16</x:t>
        </x:is>
      </x:c>
      <x:c r="B217" t="inlineStr">
        <x:is>
          <x:t xml:space="preserve">EBIT001</x:t>
        </x:is>
      </x:c>
      <x:c r="C217" t="inlineStr">
        <x:is>
          <x:t xml:space="preserve">Receita</x:t>
        </x:is>
      </x:c>
      <x:c r="D217" s="228" t="n">
        <x:v>282589</x:v>
      </x:c>
      <x:c r="E217" s="228" t="n">
        <x:v>70489</x:v>
      </x:c>
      <x:c r="F217" s="228" t="n">
        <x:v>70.489</x:v>
      </x:c>
      <x:c r="G217" s="228" t="n">
        <x:v>-70418.511</x:v>
      </x:c>
      <x:c r="H217" s="228" t="n">
        <x:v>0.001</x:v>
      </x:c>
      <x:c r="I217" t="inlineStr">
        <x:is>
          <x:t xml:space="preserve">ERRO ESCALA ÷1.000</x:t>
        </x:is>
      </x:c>
    </x:row>
    <x:row r="218">
      <x:c r="A218" t="inlineStr">
        <x:is>
          <x:t xml:space="preserve">4T16</x:t>
        </x:is>
      </x:c>
      <x:c r="B218" t="inlineStr">
        <x:is>
          <x:t xml:space="preserve">EBIT002</x:t>
        </x:is>
      </x:c>
      <x:c r="C218" t="inlineStr">
        <x:is>
          <x:t xml:space="preserve">Custo</x:t>
        </x:is>
      </x:c>
      <x:c r="D218" s="228" t="n">
        <x:v>-192611</x:v>
      </x:c>
      <x:c r="E218" s="228" t="n">
        <x:v>-47677</x:v>
      </x:c>
      <x:c r="F218" s="228" t="n">
        <x:v>-47.67699999999999</x:v>
      </x:c>
      <x:c r="G218" s="228" t="n">
        <x:v>47629.323</x:v>
      </x:c>
      <x:c r="H218" s="228" t="n">
        <x:v>0.0009999999999999998</x:v>
      </x:c>
      <x:c r="I218" t="inlineStr">
        <x:is>
          <x:t xml:space="preserve">ERRO ESCALA ÷1.000</x:t>
        </x:is>
      </x:c>
    </x:row>
    <x:row r="219">
      <x:c r="A219" t="inlineStr">
        <x:is>
          <x:t xml:space="preserve">4T16</x:t>
        </x:is>
      </x:c>
      <x:c r="B219" t="inlineStr">
        <x:is>
          <x:t xml:space="preserve">EBIT003</x:t>
        </x:is>
      </x:c>
      <x:c r="C219" t="inlineStr">
        <x:is>
          <x:t xml:space="preserve">Lucro_Bruto</x:t>
        </x:is>
      </x:c>
      <x:c r="D219" s="228" t="n">
        <x:v>89978</x:v>
      </x:c>
      <x:c r="E219" s="228" t="n">
        <x:v>22812</x:v>
      </x:c>
      <x:c r="F219" s="228" t="n">
        <x:v>22.812</x:v>
      </x:c>
      <x:c r="G219" s="228" t="n">
        <x:v>-22789.188</x:v>
      </x:c>
      <x:c r="H219" s="228" t="n">
        <x:v>0.001</x:v>
      </x:c>
      <x:c r="I219" t="inlineStr">
        <x:is>
          <x:t xml:space="preserve">ERRO ESCALA ÷1.000</x:t>
        </x:is>
      </x:c>
    </x:row>
    <x:row r="220">
      <x:c r="A220" t="inlineStr">
        <x:is>
          <x:t xml:space="preserve">4T16</x:t>
        </x:is>
      </x:c>
      <x:c r="B220" t="inlineStr">
        <x:is>
          <x:t xml:space="preserve">EBIT011</x:t>
        </x:is>
      </x:c>
      <x:c r="C220" t="inlineStr">
        <x:is>
          <x:t xml:space="preserve">Despesas</x:t>
        </x:is>
      </x:c>
      <x:c r="D220" s="228" t="n">
        <x:v>-72867</x:v>
      </x:c>
      <x:c r="E220" s="228" t="n">
        <x:v>-11001</x:v>
      </x:c>
      <x:c r="F220" s="228" t="n">
        <x:v>-11.001</x:v>
      </x:c>
      <x:c r="G220" s="228" t="n">
        <x:v>10989.999</x:v>
      </x:c>
      <x:c r="H220" s="228" t="n">
        <x:v>0.001</x:v>
      </x:c>
      <x:c r="I220" t="inlineStr">
        <x:is>
          <x:t xml:space="preserve">ERRO ESCALA ÷1.000</x:t>
        </x:is>
      </x:c>
    </x:row>
    <x:row r="221">
      <x:c r="A221" t="inlineStr">
        <x:is>
          <x:t xml:space="preserve">4T16</x:t>
        </x:is>
      </x:c>
      <x:c r="B221" t="inlineStr">
        <x:is>
          <x:t xml:space="preserve">EBIT012</x:t>
        </x:is>
      </x:c>
      <x:c r="C221" t="inlineStr">
        <x:is>
          <x:t xml:space="preserve">EBIT</x:t>
        </x:is>
      </x:c>
      <x:c r="D221" s="228" t="n">
        <x:v>17111</x:v>
      </x:c>
      <x:c r="E221" s="228" t="n">
        <x:v>11811</x:v>
      </x:c>
      <x:c r="F221" s="228" t="n">
        <x:v>11.811</x:v>
      </x:c>
      <x:c r="G221" s="228" t="n">
        <x:v>-11799.189</x:v>
      </x:c>
      <x:c r="H221" s="228" t="n">
        <x:v>0.001</x:v>
      </x:c>
      <x:c r="I221" t="inlineStr">
        <x:is>
          <x:t xml:space="preserve">ERRO ESCALA ÷1.000</x:t>
        </x:is>
      </x:c>
    </x:row>
    <x:row r="222">
      <x:c r="A222" t="inlineStr">
        <x:is>
          <x:t xml:space="preserve">1T17</x:t>
        </x:is>
      </x:c>
      <x:c r="B222" t="inlineStr">
        <x:is>
          <x:t xml:space="preserve">EBIT001</x:t>
        </x:is>
      </x:c>
      <x:c r="C222" t="inlineStr">
        <x:is>
          <x:t xml:space="preserve">Receita</x:t>
        </x:is>
      </x:c>
      <x:c r="D222" s="228" t="n">
        <x:v>68365</x:v>
      </x:c>
      <x:c r="E222" s="228" t="n">
        <x:v>68365</x:v>
      </x:c>
      <x:c r="F222" s="228" t="n">
        <x:v>68.36499999999999</x:v>
      </x:c>
      <x:c r="G222" s="228" t="n">
        <x:v>-68296.63499999999</x:v>
      </x:c>
      <x:c r="H222" s="228" t="n">
        <x:v>0.001</x:v>
      </x:c>
      <x:c r="I222" t="inlineStr">
        <x:is>
          <x:t xml:space="preserve">ERRO ESCALA ÷1.000</x:t>
        </x:is>
      </x:c>
    </x:row>
    <x:row r="223">
      <x:c r="A223" t="inlineStr">
        <x:is>
          <x:t xml:space="preserve">1T17</x:t>
        </x:is>
      </x:c>
      <x:c r="B223" t="inlineStr">
        <x:is>
          <x:t xml:space="preserve">EBIT002</x:t>
        </x:is>
      </x:c>
      <x:c r="C223" t="inlineStr">
        <x:is>
          <x:t xml:space="preserve">Custo</x:t>
        </x:is>
      </x:c>
      <x:c r="D223" s="228" t="n">
        <x:v>-44579</x:v>
      </x:c>
      <x:c r="E223" s="228" t="n">
        <x:v>-44579</x:v>
      </x:c>
      <x:c r="F223" s="228" t="n">
        <x:v>-44.579</x:v>
      </x:c>
      <x:c r="G223" s="228" t="n">
        <x:v>44534.421</x:v>
      </x:c>
      <x:c r="H223" s="228" t="n">
        <x:v>0.001</x:v>
      </x:c>
      <x:c r="I223" t="inlineStr">
        <x:is>
          <x:t xml:space="preserve">ERRO ESCALA ÷1.000</x:t>
        </x:is>
      </x:c>
    </x:row>
    <x:row r="224">
      <x:c r="A224" t="inlineStr">
        <x:is>
          <x:t xml:space="preserve">1T17</x:t>
        </x:is>
      </x:c>
      <x:c r="B224" t="inlineStr">
        <x:is>
          <x:t xml:space="preserve">EBIT003</x:t>
        </x:is>
      </x:c>
      <x:c r="C224" t="inlineStr">
        <x:is>
          <x:t xml:space="preserve">Lucro_Bruto</x:t>
        </x:is>
      </x:c>
      <x:c r="D224" s="228" t="n">
        <x:v>23786</x:v>
      </x:c>
      <x:c r="E224" s="228" t="n">
        <x:v>23786</x:v>
      </x:c>
      <x:c r="F224" s="228" t="n">
        <x:v>23.786</x:v>
      </x:c>
      <x:c r="G224" s="228" t="n">
        <x:v>-23762.214</x:v>
      </x:c>
      <x:c r="H224" s="228" t="n">
        <x:v>0.001</x:v>
      </x:c>
      <x:c r="I224" t="inlineStr">
        <x:is>
          <x:t xml:space="preserve">ERRO ESCALA ÷1.000</x:t>
        </x:is>
      </x:c>
    </x:row>
    <x:row r="225">
      <x:c r="A225" t="inlineStr">
        <x:is>
          <x:t xml:space="preserve">1T17</x:t>
        </x:is>
      </x:c>
      <x:c r="B225" t="inlineStr">
        <x:is>
          <x:t xml:space="preserve">EBIT011</x:t>
        </x:is>
      </x:c>
      <x:c r="C225" t="inlineStr">
        <x:is>
          <x:t xml:space="preserve">Despesas</x:t>
        </x:is>
      </x:c>
      <x:c r="D225" s="228" t="n">
        <x:v>-9516</x:v>
      </x:c>
      <x:c r="E225" s="228" t="n">
        <x:v>-9516</x:v>
      </x:c>
      <x:c r="F225" s="228" t="n">
        <x:v>-9.516</x:v>
      </x:c>
      <x:c r="G225" s="228" t="n">
        <x:v>9506.484</x:v>
      </x:c>
      <x:c r="H225" s="228" t="n">
        <x:v>0.001</x:v>
      </x:c>
      <x:c r="I225" t="inlineStr">
        <x:is>
          <x:t xml:space="preserve">ERRO ESCALA ÷1.000</x:t>
        </x:is>
      </x:c>
    </x:row>
    <x:row r="226">
      <x:c r="A226" t="inlineStr">
        <x:is>
          <x:t xml:space="preserve">1T17</x:t>
        </x:is>
      </x:c>
      <x:c r="B226" t="inlineStr">
        <x:is>
          <x:t xml:space="preserve">EBIT012</x:t>
        </x:is>
      </x:c>
      <x:c r="C226" t="inlineStr">
        <x:is>
          <x:t xml:space="preserve">EBIT</x:t>
        </x:is>
      </x:c>
      <x:c r="D226" s="228" t="n">
        <x:v>14270</x:v>
      </x:c>
      <x:c r="E226" s="228" t="n">
        <x:v>14270</x:v>
      </x:c>
      <x:c r="F226" s="228" t="n">
        <x:v>14.27</x:v>
      </x:c>
      <x:c r="G226" s="228" t="n">
        <x:v>-14255.73</x:v>
      </x:c>
      <x:c r="H226" s="228" t="n">
        <x:v>0.001</x:v>
      </x:c>
      <x:c r="I226" t="inlineStr">
        <x:is>
          <x:t xml:space="preserve">ERRO ESCALA ÷1.000</x:t>
        </x:is>
      </x:c>
    </x:row>
    <x:row r="227">
      <x:c r="A227" t="inlineStr">
        <x:is>
          <x:t xml:space="preserve">2T17</x:t>
        </x:is>
      </x:c>
      <x:c r="B227" t="inlineStr">
        <x:is>
          <x:t xml:space="preserve">EBIT001</x:t>
        </x:is>
      </x:c>
      <x:c r="C227" t="inlineStr">
        <x:is>
          <x:t xml:space="preserve">Receita</x:t>
        </x:is>
      </x:c>
      <x:c r="D227" s="228" t="n">
        <x:v>135361</x:v>
      </x:c>
      <x:c r="E227" s="228" t="n">
        <x:v>66996</x:v>
      </x:c>
      <x:c r="F227" s="228" t="n">
        <x:v>66.996</x:v>
      </x:c>
      <x:c r="G227" s="228" t="n">
        <x:v>-66929.004</x:v>
      </x:c>
      <x:c r="H227" s="228" t="n">
        <x:v>0.001</x:v>
      </x:c>
      <x:c r="I227" t="inlineStr">
        <x:is>
          <x:t xml:space="preserve">ERRO ESCALA ÷1.000</x:t>
        </x:is>
      </x:c>
    </x:row>
    <x:row r="228">
      <x:c r="A228" t="inlineStr">
        <x:is>
          <x:t xml:space="preserve">2T17</x:t>
        </x:is>
      </x:c>
      <x:c r="B228" t="inlineStr">
        <x:is>
          <x:t xml:space="preserve">EBIT002</x:t>
        </x:is>
      </x:c>
      <x:c r="C228" t="inlineStr">
        <x:is>
          <x:t xml:space="preserve">Custo</x:t>
        </x:is>
      </x:c>
      <x:c r="D228" s="228" t="n">
        <x:v>-90206</x:v>
      </x:c>
      <x:c r="E228" s="228" t="n">
        <x:v>-45627</x:v>
      </x:c>
      <x:c r="F228" s="228" t="n">
        <x:v>-45.627</x:v>
      </x:c>
      <x:c r="G228" s="228" t="n">
        <x:v>45581.373</x:v>
      </x:c>
      <x:c r="H228" s="228" t="n">
        <x:v>0.001</x:v>
      </x:c>
      <x:c r="I228" t="inlineStr">
        <x:is>
          <x:t xml:space="preserve">ERRO ESCALA ÷1.000</x:t>
        </x:is>
      </x:c>
    </x:row>
    <x:row r="229">
      <x:c r="A229" t="inlineStr">
        <x:is>
          <x:t xml:space="preserve">2T17</x:t>
        </x:is>
      </x:c>
      <x:c r="B229" t="inlineStr">
        <x:is>
          <x:t xml:space="preserve">EBIT003</x:t>
        </x:is>
      </x:c>
      <x:c r="C229" t="inlineStr">
        <x:is>
          <x:t xml:space="preserve">Lucro_Bruto</x:t>
        </x:is>
      </x:c>
      <x:c r="D229" s="228" t="n">
        <x:v>45155</x:v>
      </x:c>
      <x:c r="E229" s="228" t="n">
        <x:v>21369</x:v>
      </x:c>
      <x:c r="F229" s="228" t="n">
        <x:v>21.369</x:v>
      </x:c>
      <x:c r="G229" s="228" t="n">
        <x:v>-21347.631</x:v>
      </x:c>
      <x:c r="H229" s="228" t="n">
        <x:v>0.001</x:v>
      </x:c>
      <x:c r="I229" t="inlineStr">
        <x:is>
          <x:t xml:space="preserve">ERRO ESCALA ÷1.000</x:t>
        </x:is>
      </x:c>
    </x:row>
    <x:row r="230">
      <x:c r="A230" t="inlineStr">
        <x:is>
          <x:t xml:space="preserve">2T17</x:t>
        </x:is>
      </x:c>
      <x:c r="B230" t="inlineStr">
        <x:is>
          <x:t xml:space="preserve">EBIT011</x:t>
        </x:is>
      </x:c>
      <x:c r="C230" t="inlineStr">
        <x:is>
          <x:t xml:space="preserve">Despesas</x:t>
        </x:is>
      </x:c>
      <x:c r="D230" s="228" t="n">
        <x:v>-15895</x:v>
      </x:c>
      <x:c r="E230" s="228" t="n">
        <x:v>-6379</x:v>
      </x:c>
      <x:c r="F230" s="228" t="n">
        <x:v>-6.379</x:v>
      </x:c>
      <x:c r="G230" s="228" t="n">
        <x:v>6372.621</x:v>
      </x:c>
      <x:c r="H230" s="228" t="n">
        <x:v>0.001</x:v>
      </x:c>
      <x:c r="I230" t="inlineStr">
        <x:is>
          <x:t xml:space="preserve">ERRO ESCALA ÷1.000</x:t>
        </x:is>
      </x:c>
    </x:row>
    <x:row r="231">
      <x:c r="A231" t="inlineStr">
        <x:is>
          <x:t xml:space="preserve">2T17</x:t>
        </x:is>
      </x:c>
      <x:c r="B231" t="inlineStr">
        <x:is>
          <x:t xml:space="preserve">EBIT012</x:t>
        </x:is>
      </x:c>
      <x:c r="C231" t="inlineStr">
        <x:is>
          <x:t xml:space="preserve">EBIT</x:t>
        </x:is>
      </x:c>
      <x:c r="D231" s="228" t="n">
        <x:v>29260</x:v>
      </x:c>
      <x:c r="E231" s="228" t="n">
        <x:v>14990</x:v>
      </x:c>
      <x:c r="F231" s="228" t="n">
        <x:v>14.99</x:v>
      </x:c>
      <x:c r="G231" s="228" t="n">
        <x:v>-14975.01</x:v>
      </x:c>
      <x:c r="H231" s="228" t="n">
        <x:v>0.001</x:v>
      </x:c>
      <x:c r="I231" t="inlineStr">
        <x:is>
          <x:t xml:space="preserve">ERRO ESCALA ÷1.000</x:t>
        </x:is>
      </x:c>
    </x:row>
    <x:row r="232">
      <x:c r="A232" t="inlineStr">
        <x:is>
          <x:t xml:space="preserve">3T17</x:t>
        </x:is>
      </x:c>
      <x:c r="B232" t="inlineStr">
        <x:is>
          <x:t xml:space="preserve">EBIT001</x:t>
        </x:is>
      </x:c>
      <x:c r="C232" t="inlineStr">
        <x:is>
          <x:t xml:space="preserve">Receita</x:t>
        </x:is>
      </x:c>
      <x:c r="D232" s="228" t="n">
        <x:v>207183</x:v>
      </x:c>
      <x:c r="E232" s="228" t="n">
        <x:v>71822</x:v>
      </x:c>
      <x:c r="F232" s="228" t="n">
        <x:v>71.822</x:v>
      </x:c>
      <x:c r="G232" s="228" t="n">
        <x:v>-71750.178</x:v>
      </x:c>
      <x:c r="H232" s="228" t="n">
        <x:v>0.001</x:v>
      </x:c>
      <x:c r="I232" t="inlineStr">
        <x:is>
          <x:t xml:space="preserve">ERRO ESCALA ÷1.000</x:t>
        </x:is>
      </x:c>
    </x:row>
    <x:row r="233">
      <x:c r="A233" t="inlineStr">
        <x:is>
          <x:t xml:space="preserve">3T17</x:t>
        </x:is>
      </x:c>
      <x:c r="B233" t="inlineStr">
        <x:is>
          <x:t xml:space="preserve">EBIT002</x:t>
        </x:is>
      </x:c>
      <x:c r="C233" t="inlineStr">
        <x:is>
          <x:t xml:space="preserve">Custo</x:t>
        </x:is>
      </x:c>
      <x:c r="D233" s="228" t="n">
        <x:v>-140791</x:v>
      </x:c>
      <x:c r="E233" s="228" t="n">
        <x:v>-50585</x:v>
      </x:c>
      <x:c r="F233" s="228" t="n">
        <x:v>-50.58499999999999</x:v>
      </x:c>
      <x:c r="G233" s="228" t="n">
        <x:v>50534.415</x:v>
      </x:c>
      <x:c r="H233" s="228" t="n">
        <x:v>0.0009999999999999998</x:v>
      </x:c>
      <x:c r="I233" t="inlineStr">
        <x:is>
          <x:t xml:space="preserve">ERRO ESCALA ÷1.000</x:t>
        </x:is>
      </x:c>
    </x:row>
    <x:row r="234">
      <x:c r="A234" t="inlineStr">
        <x:is>
          <x:t xml:space="preserve">3T17</x:t>
        </x:is>
      </x:c>
      <x:c r="B234" t="inlineStr">
        <x:is>
          <x:t xml:space="preserve">EBIT003</x:t>
        </x:is>
      </x:c>
      <x:c r="C234" t="inlineStr">
        <x:is>
          <x:t xml:space="preserve">Lucro_Bruto</x:t>
        </x:is>
      </x:c>
      <x:c r="D234" s="228" t="n">
        <x:v>66392</x:v>
      </x:c>
      <x:c r="E234" s="228" t="n">
        <x:v>21237</x:v>
      </x:c>
      <x:c r="F234" s="228" t="n">
        <x:v>21.23699999999999</x:v>
      </x:c>
      <x:c r="G234" s="228" t="n">
        <x:v>-21215.763</x:v>
      </x:c>
      <x:c r="H234" s="228" t="n">
        <x:v>0.0009999999999999996</x:v>
      </x:c>
      <x:c r="I234" t="inlineStr">
        <x:is>
          <x:t xml:space="preserve">ERRO ESCALA ÷1.000</x:t>
        </x:is>
      </x:c>
    </x:row>
    <x:row r="235">
      <x:c r="A235" t="inlineStr">
        <x:is>
          <x:t xml:space="preserve">3T17</x:t>
        </x:is>
      </x:c>
      <x:c r="B235" t="inlineStr">
        <x:is>
          <x:t xml:space="preserve">EBIT011</x:t>
        </x:is>
      </x:c>
      <x:c r="C235" t="inlineStr">
        <x:is>
          <x:t xml:space="preserve">Despesas</x:t>
        </x:is>
      </x:c>
      <x:c r="D235" s="228" t="n">
        <x:v>-29354</x:v>
      </x:c>
      <x:c r="E235" s="228" t="n">
        <x:v>-13459</x:v>
      </x:c>
      <x:c r="F235" s="228" t="n">
        <x:v>-13.459</x:v>
      </x:c>
      <x:c r="G235" s="228" t="n">
        <x:v>13445.541</x:v>
      </x:c>
      <x:c r="H235" s="228" t="n">
        <x:v>0.001</x:v>
      </x:c>
      <x:c r="I235" t="inlineStr">
        <x:is>
          <x:t xml:space="preserve">ERRO ESCALA ÷1.000</x:t>
        </x:is>
      </x:c>
    </x:row>
    <x:row r="236">
      <x:c r="A236" t="inlineStr">
        <x:is>
          <x:t xml:space="preserve">3T17</x:t>
        </x:is>
      </x:c>
      <x:c r="B236" t="inlineStr">
        <x:is>
          <x:t xml:space="preserve">EBIT012</x:t>
        </x:is>
      </x:c>
      <x:c r="C236" t="inlineStr">
        <x:is>
          <x:t xml:space="preserve">EBIT</x:t>
        </x:is>
      </x:c>
      <x:c r="D236" s="228" t="n">
        <x:v>37038</x:v>
      </x:c>
      <x:c r="E236" s="228" t="n">
        <x:v>7778</x:v>
      </x:c>
      <x:c r="F236" s="228" t="n">
        <x:v>7.777999999999995</x:v>
      </x:c>
      <x:c r="G236" s="228" t="n">
        <x:v>-7770.222</x:v>
      </x:c>
      <x:c r="H236" s="228" t="n">
        <x:v>0.0009999999999999994</x:v>
      </x:c>
      <x:c r="I236" t="inlineStr">
        <x:is>
          <x:t xml:space="preserve">ERRO ESCALA ÷1.000</x:t>
        </x:is>
      </x:c>
    </x:row>
    <x:row r="237">
      <x:c r="A237" t="inlineStr">
        <x:is>
          <x:t xml:space="preserve">4T17</x:t>
        </x:is>
      </x:c>
      <x:c r="B237" t="inlineStr">
        <x:is>
          <x:t xml:space="preserve">EBIT001</x:t>
        </x:is>
      </x:c>
      <x:c r="C237" t="inlineStr">
        <x:is>
          <x:t xml:space="preserve">Receita</x:t>
        </x:is>
      </x:c>
      <x:c r="D237" s="228" t="n">
        <x:v>283695</x:v>
      </x:c>
      <x:c r="E237" s="228" t="n">
        <x:v>76512</x:v>
      </x:c>
      <x:c r="F237" s="228" t="n">
        <x:v>76.512</x:v>
      </x:c>
      <x:c r="G237" s="228" t="n">
        <x:v>-76435.488</x:v>
      </x:c>
      <x:c r="H237" s="228" t="n">
        <x:v>0.001</x:v>
      </x:c>
      <x:c r="I237" t="inlineStr">
        <x:is>
          <x:t xml:space="preserve">ERRO ESCALA ÷1.000</x:t>
        </x:is>
      </x:c>
    </x:row>
    <x:row r="238">
      <x:c r="A238" t="inlineStr">
        <x:is>
          <x:t xml:space="preserve">4T17</x:t>
        </x:is>
      </x:c>
      <x:c r="B238" t="inlineStr">
        <x:is>
          <x:t xml:space="preserve">EBIT002</x:t>
        </x:is>
      </x:c>
      <x:c r="C238" t="inlineStr">
        <x:is>
          <x:t xml:space="preserve">Custo</x:t>
        </x:is>
      </x:c>
      <x:c r="D238" s="228" t="n">
        <x:v>-192100</x:v>
      </x:c>
      <x:c r="E238" s="228" t="n">
        <x:v>-51309</x:v>
      </x:c>
      <x:c r="F238" s="228" t="n">
        <x:v>-51.309</x:v>
      </x:c>
      <x:c r="G238" s="228" t="n">
        <x:v>51257.691</x:v>
      </x:c>
      <x:c r="H238" s="228" t="n">
        <x:v>0.001</x:v>
      </x:c>
      <x:c r="I238" t="inlineStr">
        <x:is>
          <x:t xml:space="preserve">ERRO ESCALA ÷1.000</x:t>
        </x:is>
      </x:c>
    </x:row>
    <x:row r="239">
      <x:c r="A239" t="inlineStr">
        <x:is>
          <x:t xml:space="preserve">4T17</x:t>
        </x:is>
      </x:c>
      <x:c r="B239" t="inlineStr">
        <x:is>
          <x:t xml:space="preserve">EBIT003</x:t>
        </x:is>
      </x:c>
      <x:c r="C239" t="inlineStr">
        <x:is>
          <x:t xml:space="preserve">Lucro_Bruto</x:t>
        </x:is>
      </x:c>
      <x:c r="D239" s="228" t="n">
        <x:v>91595</x:v>
      </x:c>
      <x:c r="E239" s="228" t="n">
        <x:v>25203</x:v>
      </x:c>
      <x:c r="F239" s="228" t="n">
        <x:v>25.203</x:v>
      </x:c>
      <x:c r="G239" s="228" t="n">
        <x:v>-25177.797</x:v>
      </x:c>
      <x:c r="H239" s="228" t="n">
        <x:v>0.001</x:v>
      </x:c>
      <x:c r="I239" t="inlineStr">
        <x:is>
          <x:t xml:space="preserve">ERRO ESCALA ÷1.000</x:t>
        </x:is>
      </x:c>
    </x:row>
    <x:row r="240">
      <x:c r="A240" t="inlineStr">
        <x:is>
          <x:t xml:space="preserve">4T17</x:t>
        </x:is>
      </x:c>
      <x:c r="B240" t="inlineStr">
        <x:is>
          <x:t xml:space="preserve">EBIT011</x:t>
        </x:is>
      </x:c>
      <x:c r="C240" t="inlineStr">
        <x:is>
          <x:t xml:space="preserve">Despesas</x:t>
        </x:is>
      </x:c>
      <x:c r="D240" s="228" t="n">
        <x:v>-55971</x:v>
      </x:c>
      <x:c r="E240" s="228" t="n">
        <x:v>-26617</x:v>
      </x:c>
      <x:c r="F240" s="228" t="n">
        <x:v>-26.617</x:v>
      </x:c>
      <x:c r="G240" s="228" t="n">
        <x:v>26590.383</x:v>
      </x:c>
      <x:c r="H240" s="228" t="n">
        <x:v>0.001</x:v>
      </x:c>
      <x:c r="I240" t="inlineStr">
        <x:is>
          <x:t xml:space="preserve">ERRO ESCALA ÷1.000</x:t>
        </x:is>
      </x:c>
    </x:row>
    <x:row r="241">
      <x:c r="A241" t="inlineStr">
        <x:is>
          <x:t xml:space="preserve">4T17</x:t>
        </x:is>
      </x:c>
      <x:c r="B241" t="inlineStr">
        <x:is>
          <x:t xml:space="preserve">EBIT012</x:t>
        </x:is>
      </x:c>
      <x:c r="C241" t="inlineStr">
        <x:is>
          <x:t xml:space="preserve">EBIT</x:t>
        </x:is>
      </x:c>
      <x:c r="D241" s="228" t="n">
        <x:v>35624</x:v>
      </x:c>
      <x:c r="E241" s="228" t="n">
        <x:v>-1414</x:v>
      </x:c>
      <x:c r="F241" s="228" t="n">
        <x:v>-1.413999999999994</x:v>
      </x:c>
      <x:c r="G241" s="228" t="n">
        <x:v>1412.586</x:v>
      </x:c>
      <x:c r="H241" s="228" t="n">
        <x:v>0.0009999999999999957</x:v>
      </x:c>
      <x:c r="I241" t="inlineStr">
        <x:is>
          <x:t xml:space="preserve">ERRO ESCALA ÷1.000</x:t>
        </x:is>
      </x:c>
    </x:row>
    <x:row r="242">
      <x:c r="A242" t="inlineStr">
        <x:is>
          <x:t xml:space="preserve">1T18</x:t>
        </x:is>
      </x:c>
      <x:c r="B242" t="inlineStr">
        <x:is>
          <x:t xml:space="preserve">EBIT001</x:t>
        </x:is>
      </x:c>
      <x:c r="C242" t="inlineStr">
        <x:is>
          <x:t xml:space="preserve">Receita</x:t>
        </x:is>
      </x:c>
      <x:c r="D242" s="228" t="n">
        <x:v>74461</x:v>
      </x:c>
      <x:c r="E242" s="228" t="n">
        <x:v>74461</x:v>
      </x:c>
      <x:c r="F242" s="228" t="n">
        <x:v>74.461</x:v>
      </x:c>
      <x:c r="G242" s="228" t="n">
        <x:v>-74386.539</x:v>
      </x:c>
      <x:c r="H242" s="228" t="n">
        <x:v>0.001</x:v>
      </x:c>
      <x:c r="I242" t="inlineStr">
        <x:is>
          <x:t xml:space="preserve">ERRO ESCALA ÷1.000</x:t>
        </x:is>
      </x:c>
    </x:row>
    <x:row r="243">
      <x:c r="A243" t="inlineStr">
        <x:is>
          <x:t xml:space="preserve">1T18</x:t>
        </x:is>
      </x:c>
      <x:c r="B243" t="inlineStr">
        <x:is>
          <x:t xml:space="preserve">EBIT002</x:t>
        </x:is>
      </x:c>
      <x:c r="C243" t="inlineStr">
        <x:is>
          <x:t xml:space="preserve">Custo</x:t>
        </x:is>
      </x:c>
      <x:c r="D243" s="228" t="n">
        <x:v>-47688</x:v>
      </x:c>
      <x:c r="E243" s="228" t="n">
        <x:v>-47688</x:v>
      </x:c>
      <x:c r="F243" s="228" t="n">
        <x:v>-47.688</x:v>
      </x:c>
      <x:c r="G243" s="228" t="n">
        <x:v>47640.312</x:v>
      </x:c>
      <x:c r="H243" s="228" t="n">
        <x:v>0.001</x:v>
      </x:c>
      <x:c r="I243" t="inlineStr">
        <x:is>
          <x:t xml:space="preserve">ERRO ESCALA ÷1.000</x:t>
        </x:is>
      </x:c>
    </x:row>
    <x:row r="244">
      <x:c r="A244" t="inlineStr">
        <x:is>
          <x:t xml:space="preserve">1T18</x:t>
        </x:is>
      </x:c>
      <x:c r="B244" t="inlineStr">
        <x:is>
          <x:t xml:space="preserve">EBIT003</x:t>
        </x:is>
      </x:c>
      <x:c r="C244" t="inlineStr">
        <x:is>
          <x:t xml:space="preserve">Lucro_Bruto</x:t>
        </x:is>
      </x:c>
      <x:c r="D244" s="228" t="n">
        <x:v>26773</x:v>
      </x:c>
      <x:c r="E244" s="228" t="n">
        <x:v>26773</x:v>
      </x:c>
      <x:c r="F244" s="228" t="n">
        <x:v>26.773</x:v>
      </x:c>
      <x:c r="G244" s="228" t="n">
        <x:v>-26746.227</x:v>
      </x:c>
      <x:c r="H244" s="228" t="n">
        <x:v>0.001</x:v>
      </x:c>
      <x:c r="I244" t="inlineStr">
        <x:is>
          <x:t xml:space="preserve">ERRO ESCALA ÷1.000</x:t>
        </x:is>
      </x:c>
    </x:row>
    <x:row r="245">
      <x:c r="A245" t="inlineStr">
        <x:is>
          <x:t xml:space="preserve">1T18</x:t>
        </x:is>
      </x:c>
      <x:c r="B245" t="inlineStr">
        <x:is>
          <x:t xml:space="preserve">EBIT011</x:t>
        </x:is>
      </x:c>
      <x:c r="C245" t="inlineStr">
        <x:is>
          <x:t xml:space="preserve">Despesas</x:t>
        </x:is>
      </x:c>
      <x:c r="D245" s="228" t="n">
        <x:v>-8958</x:v>
      </x:c>
      <x:c r="E245" s="228" t="n">
        <x:v>-8958</x:v>
      </x:c>
      <x:c r="F245" s="228" t="n">
        <x:v>-8.958</x:v>
      </x:c>
      <x:c r="G245" s="228" t="n">
        <x:v>8949.041999999999</x:v>
      </x:c>
      <x:c r="H245" s="228" t="n">
        <x:v>0.001</x:v>
      </x:c>
      <x:c r="I245" t="inlineStr">
        <x:is>
          <x:t xml:space="preserve">ERRO ESCALA ÷1.000</x:t>
        </x:is>
      </x:c>
    </x:row>
    <x:row r="246">
      <x:c r="A246" t="inlineStr">
        <x:is>
          <x:t xml:space="preserve">1T18</x:t>
        </x:is>
      </x:c>
      <x:c r="B246" t="inlineStr">
        <x:is>
          <x:t xml:space="preserve">EBIT012</x:t>
        </x:is>
      </x:c>
      <x:c r="C246" t="inlineStr">
        <x:is>
          <x:t xml:space="preserve">EBIT</x:t>
        </x:is>
      </x:c>
      <x:c r="D246" s="228" t="n">
        <x:v>17815</x:v>
      </x:c>
      <x:c r="E246" s="228" t="n">
        <x:v>17815</x:v>
      </x:c>
      <x:c r="F246" s="228" t="n">
        <x:v>17.815</x:v>
      </x:c>
      <x:c r="G246" s="228" t="n">
        <x:v>-17797.185</x:v>
      </x:c>
      <x:c r="H246" s="228" t="n">
        <x:v>0.001</x:v>
      </x:c>
      <x:c r="I246" t="inlineStr">
        <x:is>
          <x:t xml:space="preserve">ERRO ESCALA ÷1.000</x:t>
        </x:is>
      </x:c>
    </x:row>
    <x:row r="247">
      <x:c r="A247" t="inlineStr">
        <x:is>
          <x:t xml:space="preserve">2T18</x:t>
        </x:is>
      </x:c>
      <x:c r="B247" t="inlineStr">
        <x:is>
          <x:t xml:space="preserve">EBIT001</x:t>
        </x:is>
      </x:c>
      <x:c r="C247" t="inlineStr">
        <x:is>
          <x:t xml:space="preserve">Receita</x:t>
        </x:is>
      </x:c>
      <x:c r="D247" s="228" t="n">
        <x:v>158856</x:v>
      </x:c>
      <x:c r="E247" s="228" t="n">
        <x:v>84395</x:v>
      </x:c>
      <x:c r="F247" s="228" t="n">
        <x:v>84.395</x:v>
      </x:c>
      <x:c r="G247" s="228" t="n">
        <x:v>-84310.605</x:v>
      </x:c>
      <x:c r="H247" s="228" t="n">
        <x:v>0.001</x:v>
      </x:c>
      <x:c r="I247" t="inlineStr">
        <x:is>
          <x:t xml:space="preserve">ERRO ESCALA ÷1.000</x:t>
        </x:is>
      </x:c>
    </x:row>
    <x:row r="248">
      <x:c r="A248" t="inlineStr">
        <x:is>
          <x:t xml:space="preserve">2T18</x:t>
        </x:is>
      </x:c>
      <x:c r="B248" t="inlineStr">
        <x:is>
          <x:t xml:space="preserve">EBIT002</x:t>
        </x:is>
      </x:c>
      <x:c r="C248" t="inlineStr">
        <x:is>
          <x:t xml:space="preserve">Custo</x:t>
        </x:is>
      </x:c>
      <x:c r="D248" s="228" t="n">
        <x:v>-100460</x:v>
      </x:c>
      <x:c r="E248" s="228" t="n">
        <x:v>-52772</x:v>
      </x:c>
      <x:c r="F248" s="228" t="n">
        <x:v>-52.77199999999999</x:v>
      </x:c>
      <x:c r="G248" s="228" t="n">
        <x:v>52719.228</x:v>
      </x:c>
      <x:c r="H248" s="228" t="n">
        <x:v>0.0009999999999999998</x:v>
      </x:c>
      <x:c r="I248" t="inlineStr">
        <x:is>
          <x:t xml:space="preserve">ERRO ESCALA ÷1.000</x:t>
        </x:is>
      </x:c>
    </x:row>
    <x:row r="249">
      <x:c r="A249" t="inlineStr">
        <x:is>
          <x:t xml:space="preserve">2T18</x:t>
        </x:is>
      </x:c>
      <x:c r="B249" t="inlineStr">
        <x:is>
          <x:t xml:space="preserve">EBIT003</x:t>
        </x:is>
      </x:c>
      <x:c r="C249" t="inlineStr">
        <x:is>
          <x:t xml:space="preserve">Lucro_Bruto</x:t>
        </x:is>
      </x:c>
      <x:c r="D249" s="228" t="n">
        <x:v>58396</x:v>
      </x:c>
      <x:c r="E249" s="228" t="n">
        <x:v>31623</x:v>
      </x:c>
      <x:c r="F249" s="228" t="n">
        <x:v>31.623</x:v>
      </x:c>
      <x:c r="G249" s="228" t="n">
        <x:v>-31591.377</x:v>
      </x:c>
      <x:c r="H249" s="228" t="n">
        <x:v>0.001</x:v>
      </x:c>
      <x:c r="I249" t="inlineStr">
        <x:is>
          <x:t xml:space="preserve">ERRO ESCALA ÷1.000</x:t>
        </x:is>
      </x:c>
    </x:row>
    <x:row r="250">
      <x:c r="A250" t="inlineStr">
        <x:is>
          <x:t xml:space="preserve">2T18</x:t>
        </x:is>
      </x:c>
      <x:c r="B250" t="inlineStr">
        <x:is>
          <x:t xml:space="preserve">EBIT011</x:t>
        </x:is>
      </x:c>
      <x:c r="C250" t="inlineStr">
        <x:is>
          <x:t xml:space="preserve">Despesas</x:t>
        </x:is>
      </x:c>
      <x:c r="D250" s="228" t="n">
        <x:v>-23915</x:v>
      </x:c>
      <x:c r="E250" s="228" t="n">
        <x:v>-14957</x:v>
      </x:c>
      <x:c r="F250" s="228" t="n">
        <x:v>-14.957</x:v>
      </x:c>
      <x:c r="G250" s="228" t="n">
        <x:v>14942.043</x:v>
      </x:c>
      <x:c r="H250" s="228" t="n">
        <x:v>0.001</x:v>
      </x:c>
      <x:c r="I250" t="inlineStr">
        <x:is>
          <x:t xml:space="preserve">ERRO ESCALA ÷1.000</x:t>
        </x:is>
      </x:c>
    </x:row>
    <x:row r="251">
      <x:c r="A251" t="inlineStr">
        <x:is>
          <x:t xml:space="preserve">2T18</x:t>
        </x:is>
      </x:c>
      <x:c r="B251" t="inlineStr">
        <x:is>
          <x:t xml:space="preserve">EBIT012</x:t>
        </x:is>
      </x:c>
      <x:c r="C251" t="inlineStr">
        <x:is>
          <x:t xml:space="preserve">EBIT</x:t>
        </x:is>
      </x:c>
      <x:c r="D251" s="228" t="n">
        <x:v>34481</x:v>
      </x:c>
      <x:c r="E251" s="228" t="n">
        <x:v>16666</x:v>
      </x:c>
      <x:c r="F251" s="228" t="n">
        <x:v>16.666</x:v>
      </x:c>
      <x:c r="G251" s="228" t="n">
        <x:v>-16649.334</x:v>
      </x:c>
      <x:c r="H251" s="228" t="n">
        <x:v>0.001</x:v>
      </x:c>
      <x:c r="I251" t="inlineStr">
        <x:is>
          <x:t xml:space="preserve">ERRO ESCALA ÷1.000</x:t>
        </x:is>
      </x:c>
    </x:row>
    <x:row r="252">
      <x:c r="A252" t="inlineStr">
        <x:is>
          <x:t xml:space="preserve">3T18</x:t>
        </x:is>
      </x:c>
      <x:c r="B252" t="inlineStr">
        <x:is>
          <x:t xml:space="preserve">EBIT001</x:t>
        </x:is>
      </x:c>
      <x:c r="C252" t="inlineStr">
        <x:is>
          <x:t xml:space="preserve">Receita</x:t>
        </x:is>
      </x:c>
      <x:c r="D252" s="228" t="n">
        <x:v>257116</x:v>
      </x:c>
      <x:c r="E252" s="228" t="n">
        <x:v>98260</x:v>
      </x:c>
      <x:c r="F252" s="228" t="n">
        <x:v>98.25999999999999</x:v>
      </x:c>
      <x:c r="G252" s="228" t="n">
        <x:v>-98161.74000000001</x:v>
      </x:c>
      <x:c r="H252" s="228" t="n">
        <x:v>0.0009999999999999998</x:v>
      </x:c>
      <x:c r="I252" t="inlineStr">
        <x:is>
          <x:t xml:space="preserve">ERRO ESCALA ÷1.000</x:t>
        </x:is>
      </x:c>
    </x:row>
    <x:row r="253">
      <x:c r="A253" t="inlineStr">
        <x:is>
          <x:t xml:space="preserve">3T18</x:t>
        </x:is>
      </x:c>
      <x:c r="B253" t="inlineStr">
        <x:is>
          <x:t xml:space="preserve">EBIT002</x:t>
        </x:is>
      </x:c>
      <x:c r="C253" t="inlineStr">
        <x:is>
          <x:t xml:space="preserve">Custo</x:t>
        </x:is>
      </x:c>
      <x:c r="D253" s="228" t="n">
        <x:v>-164076</x:v>
      </x:c>
      <x:c r="E253" s="228" t="n">
        <x:v>-63616</x:v>
      </x:c>
      <x:c r="F253" s="228" t="n">
        <x:v>-63.616</x:v>
      </x:c>
      <x:c r="G253" s="228" t="n">
        <x:v>63552.384</x:v>
      </x:c>
      <x:c r="H253" s="228" t="n">
        <x:v>0.001</x:v>
      </x:c>
      <x:c r="I253" t="inlineStr">
        <x:is>
          <x:t xml:space="preserve">ERRO ESCALA ÷1.000</x:t>
        </x:is>
      </x:c>
    </x:row>
    <x:row r="254">
      <x:c r="A254" t="inlineStr">
        <x:is>
          <x:t xml:space="preserve">3T18</x:t>
        </x:is>
      </x:c>
      <x:c r="B254" t="inlineStr">
        <x:is>
          <x:t xml:space="preserve">EBIT003</x:t>
        </x:is>
      </x:c>
      <x:c r="C254" t="inlineStr">
        <x:is>
          <x:t xml:space="preserve">Lucro_Bruto</x:t>
        </x:is>
      </x:c>
      <x:c r="D254" s="228" t="n">
        <x:v>93040</x:v>
      </x:c>
      <x:c r="E254" s="228" t="n">
        <x:v>34644</x:v>
      </x:c>
      <x:c r="F254" s="228" t="n">
        <x:v>34.64400000000001</x:v>
      </x:c>
      <x:c r="G254" s="228" t="n">
        <x:v>-34609.356</x:v>
      </x:c>
      <x:c r="H254" s="228" t="n">
        <x:v>0.001</x:v>
      </x:c>
      <x:c r="I254" t="inlineStr">
        <x:is>
          <x:t xml:space="preserve">ERRO ESCALA ÷1.000</x:t>
        </x:is>
      </x:c>
    </x:row>
    <x:row r="255">
      <x:c r="A255" t="inlineStr">
        <x:is>
          <x:t xml:space="preserve">3T18</x:t>
        </x:is>
      </x:c>
      <x:c r="B255" t="inlineStr">
        <x:is>
          <x:t xml:space="preserve">EBIT011</x:t>
        </x:is>
      </x:c>
      <x:c r="C255" t="inlineStr">
        <x:is>
          <x:t xml:space="preserve">Despesas</x:t>
        </x:is>
      </x:c>
      <x:c r="D255" s="228" t="n">
        <x:v>-41540</x:v>
      </x:c>
      <x:c r="E255" s="228" t="n">
        <x:v>-17625</x:v>
      </x:c>
      <x:c r="F255" s="228" t="n">
        <x:v>-17.625</x:v>
      </x:c>
      <x:c r="G255" s="228" t="n">
        <x:v>17607.375</x:v>
      </x:c>
      <x:c r="H255" s="228" t="n">
        <x:v>0.001</x:v>
      </x:c>
      <x:c r="I255" t="inlineStr">
        <x:is>
          <x:t xml:space="preserve">ERRO ESCALA ÷1.000</x:t>
        </x:is>
      </x:c>
    </x:row>
    <x:row r="256">
      <x:c r="A256" t="inlineStr">
        <x:is>
          <x:t xml:space="preserve">3T18</x:t>
        </x:is>
      </x:c>
      <x:c r="B256" t="inlineStr">
        <x:is>
          <x:t xml:space="preserve">EBIT012</x:t>
        </x:is>
      </x:c>
      <x:c r="C256" t="inlineStr">
        <x:is>
          <x:t xml:space="preserve">EBIT</x:t>
        </x:is>
      </x:c>
      <x:c r="D256" s="228" t="n">
        <x:v>51500</x:v>
      </x:c>
      <x:c r="E256" s="228" t="n">
        <x:v>17019</x:v>
      </x:c>
      <x:c r="F256" s="228" t="n">
        <x:v>17.019</x:v>
      </x:c>
      <x:c r="G256" s="228" t="n">
        <x:v>-17001.981</x:v>
      </x:c>
      <x:c r="H256" s="228" t="n">
        <x:v>0.0009999999999999998</x:v>
      </x:c>
      <x:c r="I256" t="inlineStr">
        <x:is>
          <x:t xml:space="preserve">ERRO ESCALA ÷1.000</x:t>
        </x:is>
      </x:c>
    </x:row>
    <x:row r="257">
      <x:c r="A257" t="inlineStr">
        <x:is>
          <x:t xml:space="preserve">4T18</x:t>
        </x:is>
      </x:c>
      <x:c r="B257" t="inlineStr">
        <x:is>
          <x:t xml:space="preserve">EBIT001</x:t>
        </x:is>
      </x:c>
      <x:c r="C257" t="inlineStr">
        <x:is>
          <x:t xml:space="preserve">Receita</x:t>
        </x:is>
      </x:c>
      <x:c r="D257" s="228" t="n">
        <x:v>349836</x:v>
      </x:c>
      <x:c r="E257" s="228" t="n">
        <x:v>92720</x:v>
      </x:c>
      <x:c r="F257" s="228" t="n">
        <x:v>92.72000000000003</x:v>
      </x:c>
      <x:c r="G257" s="228" t="n">
        <x:v>-92627.28</x:v>
      </x:c>
      <x:c r="H257" s="228" t="n">
        <x:v>0.001</x:v>
      </x:c>
      <x:c r="I257" t="inlineStr">
        <x:is>
          <x:t xml:space="preserve">ERRO ESCALA ÷1.000</x:t>
        </x:is>
      </x:c>
    </x:row>
    <x:row r="258">
      <x:c r="A258" t="inlineStr">
        <x:is>
          <x:t xml:space="preserve">4T18</x:t>
        </x:is>
      </x:c>
      <x:c r="B258" t="inlineStr">
        <x:is>
          <x:t xml:space="preserve">EBIT002</x:t>
        </x:is>
      </x:c>
      <x:c r="C258" t="inlineStr">
        <x:is>
          <x:t xml:space="preserve">Custo</x:t>
        </x:is>
      </x:c>
      <x:c r="D258" s="228" t="n">
        <x:v>-225293</x:v>
      </x:c>
      <x:c r="E258" s="228" t="n">
        <x:v>-61217</x:v>
      </x:c>
      <x:c r="F258" s="228" t="n">
        <x:v>-61.21700000000001</x:v>
      </x:c>
      <x:c r="G258" s="228" t="n">
        <x:v>61155.783</x:v>
      </x:c>
      <x:c r="H258" s="228" t="n">
        <x:v>0.001</x:v>
      </x:c>
      <x:c r="I258" t="inlineStr">
        <x:is>
          <x:t xml:space="preserve">ERRO ESCALA ÷1.000</x:t>
        </x:is>
      </x:c>
    </x:row>
    <x:row r="259">
      <x:c r="A259" t="inlineStr">
        <x:is>
          <x:t xml:space="preserve">4T18</x:t>
        </x:is>
      </x:c>
      <x:c r="B259" t="inlineStr">
        <x:is>
          <x:t xml:space="preserve">EBIT003</x:t>
        </x:is>
      </x:c>
      <x:c r="C259" t="inlineStr">
        <x:is>
          <x:t xml:space="preserve">Lucro_Bruto</x:t>
        </x:is>
      </x:c>
      <x:c r="D259" s="228" t="n">
        <x:v>124543</x:v>
      </x:c>
      <x:c r="E259" s="228" t="n">
        <x:v>31503</x:v>
      </x:c>
      <x:c r="F259" s="228" t="n">
        <x:v>31.503</x:v>
      </x:c>
      <x:c r="G259" s="228" t="n">
        <x:v>-31471.497</x:v>
      </x:c>
      <x:c r="H259" s="228" t="n">
        <x:v>0.001</x:v>
      </x:c>
      <x:c r="I259" t="inlineStr">
        <x:is>
          <x:t xml:space="preserve">ERRO ESCALA ÷1.000</x:t>
        </x:is>
      </x:c>
    </x:row>
    <x:row r="260">
      <x:c r="A260" t="inlineStr">
        <x:is>
          <x:t xml:space="preserve">4T18</x:t>
        </x:is>
      </x:c>
      <x:c r="B260" t="inlineStr">
        <x:is>
          <x:t xml:space="preserve">EBIT011</x:t>
        </x:is>
      </x:c>
      <x:c r="C260" t="inlineStr">
        <x:is>
          <x:t xml:space="preserve">Despesas</x:t>
        </x:is>
      </x:c>
      <x:c r="D260" s="228" t="n">
        <x:v>-61586</x:v>
      </x:c>
      <x:c r="E260" s="228" t="n">
        <x:v>-20046</x:v>
      </x:c>
      <x:c r="F260" s="228" t="n">
        <x:v>-20.046</x:v>
      </x:c>
      <x:c r="G260" s="228" t="n">
        <x:v>20025.954</x:v>
      </x:c>
      <x:c r="H260" s="228" t="n">
        <x:v>0.001</x:v>
      </x:c>
      <x:c r="I260" t="inlineStr">
        <x:is>
          <x:t xml:space="preserve">ERRO ESCALA ÷1.000</x:t>
        </x:is>
      </x:c>
    </x:row>
    <x:row r="261">
      <x:c r="A261" t="inlineStr">
        <x:is>
          <x:t xml:space="preserve">4T18</x:t>
        </x:is>
      </x:c>
      <x:c r="B261" t="inlineStr">
        <x:is>
          <x:t xml:space="preserve">EBIT012</x:t>
        </x:is>
      </x:c>
      <x:c r="C261" t="inlineStr">
        <x:is>
          <x:t xml:space="preserve">EBIT</x:t>
        </x:is>
      </x:c>
      <x:c r="D261" s="228" t="n">
        <x:v>62957</x:v>
      </x:c>
      <x:c r="E261" s="228" t="n">
        <x:v>11457</x:v>
      </x:c>
      <x:c r="F261" s="228" t="n">
        <x:v>11.457</x:v>
      </x:c>
      <x:c r="G261" s="228" t="n">
        <x:v>-11445.543</x:v>
      </x:c>
      <x:c r="H261" s="228" t="n">
        <x:v>0.001</x:v>
      </x:c>
      <x:c r="I261" t="inlineStr">
        <x:is>
          <x:t xml:space="preserve">ERRO ESCALA ÷1.000</x:t>
        </x:is>
      </x:c>
    </x:row>
    <x:row r="262">
      <x:c r="A262" t="inlineStr">
        <x:is>
          <x:t xml:space="preserve">1T19</x:t>
        </x:is>
      </x:c>
      <x:c r="B262" t="inlineStr">
        <x:is>
          <x:t xml:space="preserve">EBIT001</x:t>
        </x:is>
      </x:c>
      <x:c r="C262" t="inlineStr">
        <x:is>
          <x:t xml:space="preserve">Receita</x:t>
        </x:is>
      </x:c>
      <x:c r="D262" s="228" t="n">
        <x:v>79999</x:v>
      </x:c>
      <x:c r="E262" s="228" t="n">
        <x:v>79999</x:v>
      </x:c>
      <x:c r="F262" s="228" t="n">
        <x:v>79.999</x:v>
      </x:c>
      <x:c r="G262" s="228" t="n">
        <x:v>-79919.001</x:v>
      </x:c>
      <x:c r="H262" s="228" t="n">
        <x:v>0.001</x:v>
      </x:c>
      <x:c r="I262" t="inlineStr">
        <x:is>
          <x:t xml:space="preserve">ERRO ESCALA ÷1.000</x:t>
        </x:is>
      </x:c>
    </x:row>
    <x:row r="263">
      <x:c r="A263" t="inlineStr">
        <x:is>
          <x:t xml:space="preserve">1T19</x:t>
        </x:is>
      </x:c>
      <x:c r="B263" t="inlineStr">
        <x:is>
          <x:t xml:space="preserve">EBIT002</x:t>
        </x:is>
      </x:c>
      <x:c r="C263" t="inlineStr">
        <x:is>
          <x:t xml:space="preserve">Custo</x:t>
        </x:is>
      </x:c>
      <x:c r="D263" s="228" t="n">
        <x:v>-53575</x:v>
      </x:c>
      <x:c r="E263" s="228" t="n">
        <x:v>-53575</x:v>
      </x:c>
      <x:c r="F263" s="228" t="n">
        <x:v>-53.575</x:v>
      </x:c>
      <x:c r="G263" s="228" t="n">
        <x:v>53521.425</x:v>
      </x:c>
      <x:c r="H263" s="228" t="n">
        <x:v>0.001</x:v>
      </x:c>
      <x:c r="I263" t="inlineStr">
        <x:is>
          <x:t xml:space="preserve">ERRO ESCALA ÷1.000</x:t>
        </x:is>
      </x:c>
    </x:row>
    <x:row r="264">
      <x:c r="A264" t="inlineStr">
        <x:is>
          <x:t xml:space="preserve">1T19</x:t>
        </x:is>
      </x:c>
      <x:c r="B264" t="inlineStr">
        <x:is>
          <x:t xml:space="preserve">EBIT003</x:t>
        </x:is>
      </x:c>
      <x:c r="C264" t="inlineStr">
        <x:is>
          <x:t xml:space="preserve">Lucro_Bruto</x:t>
        </x:is>
      </x:c>
      <x:c r="D264" s="228" t="n">
        <x:v>26424</x:v>
      </x:c>
      <x:c r="E264" s="228" t="n">
        <x:v>26424</x:v>
      </x:c>
      <x:c r="F264" s="228" t="n">
        <x:v>26.424</x:v>
      </x:c>
      <x:c r="G264" s="228" t="n">
        <x:v>-26397.576</x:v>
      </x:c>
      <x:c r="H264" s="228" t="n">
        <x:v>0.001</x:v>
      </x:c>
      <x:c r="I264" t="inlineStr">
        <x:is>
          <x:t xml:space="preserve">ERRO ESCALA ÷1.000</x:t>
        </x:is>
      </x:c>
    </x:row>
    <x:row r="265">
      <x:c r="A265" t="inlineStr">
        <x:is>
          <x:t xml:space="preserve">1T19</x:t>
        </x:is>
      </x:c>
      <x:c r="B265" t="inlineStr">
        <x:is>
          <x:t xml:space="preserve">EBIT011</x:t>
        </x:is>
      </x:c>
      <x:c r="C265" t="inlineStr">
        <x:is>
          <x:t xml:space="preserve">Despesas</x:t>
        </x:is>
      </x:c>
      <x:c r="D265" s="228" t="n">
        <x:v>-12405</x:v>
      </x:c>
      <x:c r="E265" s="228" t="n">
        <x:v>-12405</x:v>
      </x:c>
      <x:c r="F265" s="228" t="n">
        <x:v>-12.405</x:v>
      </x:c>
      <x:c r="G265" s="228" t="n">
        <x:v>12392.595</x:v>
      </x:c>
      <x:c r="H265" s="228" t="n">
        <x:v>0.001</x:v>
      </x:c>
      <x:c r="I265" t="inlineStr">
        <x:is>
          <x:t xml:space="preserve">ERRO ESCALA ÷1.000</x:t>
        </x:is>
      </x:c>
    </x:row>
    <x:row r="266">
      <x:c r="A266" t="inlineStr">
        <x:is>
          <x:t xml:space="preserve">1T19</x:t>
        </x:is>
      </x:c>
      <x:c r="B266" t="inlineStr">
        <x:is>
          <x:t xml:space="preserve">EBIT012</x:t>
        </x:is>
      </x:c>
      <x:c r="C266" t="inlineStr">
        <x:is>
          <x:t xml:space="preserve">EBIT</x:t>
        </x:is>
      </x:c>
      <x:c r="D266" s="228" t="n">
        <x:v>14019</x:v>
      </x:c>
      <x:c r="E266" s="228" t="n">
        <x:v>14019</x:v>
      </x:c>
      <x:c r="F266" s="228" t="n">
        <x:v>14.019</x:v>
      </x:c>
      <x:c r="G266" s="228" t="n">
        <x:v>-14004.981</x:v>
      </x:c>
      <x:c r="H266" s="228" t="n">
        <x:v>0.001</x:v>
      </x:c>
      <x:c r="I266" t="inlineStr">
        <x:is>
          <x:t xml:space="preserve">ERRO ESCALA ÷1.000</x:t>
        </x:is>
      </x:c>
    </x:row>
    <x:row r="267">
      <x:c r="A267" t="inlineStr">
        <x:is>
          <x:t xml:space="preserve">2T19</x:t>
        </x:is>
      </x:c>
      <x:c r="B267" t="inlineStr">
        <x:is>
          <x:t xml:space="preserve">EBIT001</x:t>
        </x:is>
      </x:c>
      <x:c r="C267" t="inlineStr">
        <x:is>
          <x:t xml:space="preserve">Receita</x:t>
        </x:is>
      </x:c>
      <x:c r="D267" s="228" t="n">
        <x:v>143423</x:v>
      </x:c>
      <x:c r="E267" s="228" t="n">
        <x:v>63424</x:v>
      </x:c>
      <x:c r="F267" s="228" t="n">
        <x:v>63.42400000000001</x:v>
      </x:c>
      <x:c r="G267" s="228" t="n">
        <x:v>-63360.576</x:v>
      </x:c>
      <x:c r="H267" s="228" t="n">
        <x:v>0.001</x:v>
      </x:c>
      <x:c r="I267" t="inlineStr">
        <x:is>
          <x:t xml:space="preserve">ERRO ESCALA ÷1.000</x:t>
        </x:is>
      </x:c>
    </x:row>
    <x:row r="268">
      <x:c r="A268" t="inlineStr">
        <x:is>
          <x:t xml:space="preserve">2T19</x:t>
        </x:is>
      </x:c>
      <x:c r="B268" t="inlineStr">
        <x:is>
          <x:t xml:space="preserve">EBIT002</x:t>
        </x:is>
      </x:c>
      <x:c r="C268" t="inlineStr">
        <x:is>
          <x:t xml:space="preserve">Custo</x:t>
        </x:is>
      </x:c>
      <x:c r="D268" s="228" t="n">
        <x:v>-88380</x:v>
      </x:c>
      <x:c r="E268" s="228" t="n">
        <x:v>-34805</x:v>
      </x:c>
      <x:c r="F268" s="228" t="n">
        <x:v>-34.80499999999999</x:v>
      </x:c>
      <x:c r="G268" s="228" t="n">
        <x:v>34770.195</x:v>
      </x:c>
      <x:c r="H268" s="228" t="n">
        <x:v>0.0009999999999999998</x:v>
      </x:c>
      <x:c r="I268" t="inlineStr">
        <x:is>
          <x:t xml:space="preserve">ERRO ESCALA ÷1.000</x:t>
        </x:is>
      </x:c>
    </x:row>
    <x:row r="269">
      <x:c r="A269" t="inlineStr">
        <x:is>
          <x:t xml:space="preserve">2T19</x:t>
        </x:is>
      </x:c>
      <x:c r="B269" t="inlineStr">
        <x:is>
          <x:t xml:space="preserve">EBIT003</x:t>
        </x:is>
      </x:c>
      <x:c r="C269" t="inlineStr">
        <x:is>
          <x:t xml:space="preserve">Lucro_Bruto</x:t>
        </x:is>
      </x:c>
      <x:c r="D269" s="228" t="n">
        <x:v>55043</x:v>
      </x:c>
      <x:c r="E269" s="228" t="n">
        <x:v>28619</x:v>
      </x:c>
      <x:c r="F269" s="228" t="n">
        <x:v>28.619</x:v>
      </x:c>
      <x:c r="G269" s="228" t="n">
        <x:v>-28590.381</x:v>
      </x:c>
      <x:c r="H269" s="228" t="n">
        <x:v>0.001</x:v>
      </x:c>
      <x:c r="I269" t="inlineStr">
        <x:is>
          <x:t xml:space="preserve">ERRO ESCALA ÷1.000</x:t>
        </x:is>
      </x:c>
    </x:row>
    <x:row r="270">
      <x:c r="A270" t="inlineStr">
        <x:is>
          <x:t xml:space="preserve">2T19</x:t>
        </x:is>
      </x:c>
      <x:c r="B270" t="inlineStr">
        <x:is>
          <x:t xml:space="preserve">EBIT011</x:t>
        </x:is>
      </x:c>
      <x:c r="C270" t="inlineStr">
        <x:is>
          <x:t xml:space="preserve">Despesas</x:t>
        </x:is>
      </x:c>
      <x:c r="D270" s="228" t="n">
        <x:v>-2745</x:v>
      </x:c>
      <x:c r="E270" s="228" t="n">
        <x:v>9660</x:v>
      </x:c>
      <x:c r="F270" s="228" t="n">
        <x:v>9.66</x:v>
      </x:c>
      <x:c r="G270" s="228" t="n">
        <x:v>-9650.34</x:v>
      </x:c>
      <x:c r="H270" s="228" t="n">
        <x:v>0.001</x:v>
      </x:c>
      <x:c r="I270" t="inlineStr">
        <x:is>
          <x:t xml:space="preserve">ERRO ESCALA ÷1.000</x:t>
        </x:is>
      </x:c>
    </x:row>
    <x:row r="271">
      <x:c r="A271" t="inlineStr">
        <x:is>
          <x:t xml:space="preserve">2T19</x:t>
        </x:is>
      </x:c>
      <x:c r="B271" t="inlineStr">
        <x:is>
          <x:t xml:space="preserve">EBIT012</x:t>
        </x:is>
      </x:c>
      <x:c r="C271" t="inlineStr">
        <x:is>
          <x:t xml:space="preserve">EBIT</x:t>
        </x:is>
      </x:c>
      <x:c r="D271" s="228" t="n">
        <x:v>52298</x:v>
      </x:c>
      <x:c r="E271" s="228" t="n">
        <x:v>38279</x:v>
      </x:c>
      <x:c r="F271" s="228" t="n">
        <x:v>38.279</x:v>
      </x:c>
      <x:c r="G271" s="228" t="n">
        <x:v>-38240.721</x:v>
      </x:c>
      <x:c r="H271" s="228" t="n">
        <x:v>0.001</x:v>
      </x:c>
      <x:c r="I271" t="inlineStr">
        <x:is>
          <x:t xml:space="preserve">ERRO ESCALA ÷1.000</x:t>
        </x:is>
      </x:c>
    </x:row>
    <x:row r="272">
      <x:c r="A272" t="inlineStr">
        <x:is>
          <x:t xml:space="preserve">3T19</x:t>
        </x:is>
      </x:c>
      <x:c r="B272" t="inlineStr">
        <x:is>
          <x:t xml:space="preserve">EBIT001</x:t>
        </x:is>
      </x:c>
      <x:c r="C272" t="inlineStr">
        <x:is>
          <x:t xml:space="preserve">Receita</x:t>
        </x:is>
      </x:c>
      <x:c r="D272" s="228" t="n">
        <x:v>220474</x:v>
      </x:c>
      <x:c r="E272" s="228" t="n">
        <x:v>77051</x:v>
      </x:c>
      <x:c r="F272" s="228" t="n">
        <x:v>77.05099999999999</x:v>
      </x:c>
      <x:c r="G272" s="228" t="n">
        <x:v>-76973.94899999999</x:v>
      </x:c>
      <x:c r="H272" s="228" t="n">
        <x:v>0.0009999999999999998</x:v>
      </x:c>
      <x:c r="I272" t="inlineStr">
        <x:is>
          <x:t xml:space="preserve">ERRO ESCALA ÷1.000</x:t>
        </x:is>
      </x:c>
    </x:row>
    <x:row r="273">
      <x:c r="A273" t="inlineStr">
        <x:is>
          <x:t xml:space="preserve">3T19</x:t>
        </x:is>
      </x:c>
      <x:c r="B273" t="inlineStr">
        <x:is>
          <x:t xml:space="preserve">EBIT002</x:t>
        </x:is>
      </x:c>
      <x:c r="C273" t="inlineStr">
        <x:is>
          <x:t xml:space="preserve">Custo</x:t>
        </x:is>
      </x:c>
      <x:c r="D273" s="228" t="n">
        <x:v>-135425</x:v>
      </x:c>
      <x:c r="E273" s="228" t="n">
        <x:v>-47045</x:v>
      </x:c>
      <x:c r="F273" s="228" t="n">
        <x:v>-47.04500000000002</x:v>
      </x:c>
      <x:c r="G273" s="228" t="n">
        <x:v>46997.955</x:v>
      </x:c>
      <x:c r="H273" s="228" t="n">
        <x:v>0.001</x:v>
      </x:c>
      <x:c r="I273" t="inlineStr">
        <x:is>
          <x:t xml:space="preserve">ERRO ESCALA ÷1.000</x:t>
        </x:is>
      </x:c>
    </x:row>
    <x:row r="274">
      <x:c r="A274" t="inlineStr">
        <x:is>
          <x:t xml:space="preserve">3T19</x:t>
        </x:is>
      </x:c>
      <x:c r="B274" t="inlineStr">
        <x:is>
          <x:t xml:space="preserve">EBIT003</x:t>
        </x:is>
      </x:c>
      <x:c r="C274" t="inlineStr">
        <x:is>
          <x:t xml:space="preserve">Lucro_Bruto</x:t>
        </x:is>
      </x:c>
      <x:c r="D274" s="228" t="n">
        <x:v>85049</x:v>
      </x:c>
      <x:c r="E274" s="228" t="n">
        <x:v>30006</x:v>
      </x:c>
      <x:c r="F274" s="228" t="n">
        <x:v>30.00600000000001</x:v>
      </x:c>
      <x:c r="G274" s="228" t="n">
        <x:v>-29975.994</x:v>
      </x:c>
      <x:c r="H274" s="228" t="n">
        <x:v>0.001</x:v>
      </x:c>
      <x:c r="I274" t="inlineStr">
        <x:is>
          <x:t xml:space="preserve">ERRO ESCALA ÷1.000</x:t>
        </x:is>
      </x:c>
    </x:row>
    <x:row r="275">
      <x:c r="A275" t="inlineStr">
        <x:is>
          <x:t xml:space="preserve">3T19</x:t>
        </x:is>
      </x:c>
      <x:c r="B275" t="inlineStr">
        <x:is>
          <x:t xml:space="preserve">EBIT011</x:t>
        </x:is>
      </x:c>
      <x:c r="C275" t="inlineStr">
        <x:is>
          <x:t xml:space="preserve">Despesas</x:t>
        </x:is>
      </x:c>
      <x:c r="D275" s="228" t="n">
        <x:v>-18894</x:v>
      </x:c>
      <x:c r="E275" s="228" t="n">
        <x:v>-16149</x:v>
      </x:c>
      <x:c r="F275" s="228" t="n">
        <x:v>-16.149</x:v>
      </x:c>
      <x:c r="G275" s="228" t="n">
        <x:v>16132.851</x:v>
      </x:c>
      <x:c r="H275" s="228" t="n">
        <x:v>0.001</x:v>
      </x:c>
      <x:c r="I275" t="inlineStr">
        <x:is>
          <x:t xml:space="preserve">ERRO ESCALA ÷1.000</x:t>
        </x:is>
      </x:c>
    </x:row>
    <x:row r="276">
      <x:c r="A276" t="inlineStr">
        <x:is>
          <x:t xml:space="preserve">3T19</x:t>
        </x:is>
      </x:c>
      <x:c r="B276" t="inlineStr">
        <x:is>
          <x:t xml:space="preserve">EBIT012</x:t>
        </x:is>
      </x:c>
      <x:c r="C276" t="inlineStr">
        <x:is>
          <x:t xml:space="preserve">EBIT</x:t>
        </x:is>
      </x:c>
      <x:c r="D276" s="228" t="n">
        <x:v>66155</x:v>
      </x:c>
      <x:c r="E276" s="228" t="n">
        <x:v>13857</x:v>
      </x:c>
      <x:c r="F276" s="228" t="n">
        <x:v>13.857</x:v>
      </x:c>
      <x:c r="G276" s="228" t="n">
        <x:v>-13843.143</x:v>
      </x:c>
      <x:c r="H276" s="228" t="n">
        <x:v>0.001</x:v>
      </x:c>
      <x:c r="I276" t="inlineStr">
        <x:is>
          <x:t xml:space="preserve">ERRO ESCALA ÷1.000</x:t>
        </x:is>
      </x:c>
    </x:row>
    <x:row r="277">
      <x:c r="A277" t="inlineStr">
        <x:is>
          <x:t xml:space="preserve">4T19</x:t>
        </x:is>
      </x:c>
      <x:c r="B277" t="inlineStr">
        <x:is>
          <x:t xml:space="preserve">EBIT001</x:t>
        </x:is>
      </x:c>
      <x:c r="C277" t="inlineStr">
        <x:is>
          <x:t xml:space="preserve">Receita</x:t>
        </x:is>
      </x:c>
      <x:c r="D277" s="228" t="n">
        <x:v>302245</x:v>
      </x:c>
      <x:c r="E277" s="228" t="n">
        <x:v>81771</x:v>
      </x:c>
      <x:c r="F277" s="228" t="n">
        <x:v>81.77100000000002</x:v>
      </x:c>
      <x:c r="G277" s="228" t="n">
        <x:v>-81689.22900000001</x:v>
      </x:c>
      <x:c r="H277" s="228" t="n">
        <x:v>0.001</x:v>
      </x:c>
      <x:c r="I277" t="inlineStr">
        <x:is>
          <x:t xml:space="preserve">ERRO ESCALA ÷1.000</x:t>
        </x:is>
      </x:c>
    </x:row>
    <x:row r="278">
      <x:c r="A278" t="inlineStr">
        <x:is>
          <x:t xml:space="preserve">4T19</x:t>
        </x:is>
      </x:c>
      <x:c r="B278" t="inlineStr">
        <x:is>
          <x:t xml:space="preserve">EBIT002</x:t>
        </x:is>
      </x:c>
      <x:c r="C278" t="inlineStr">
        <x:is>
          <x:t xml:space="preserve">Custo</x:t>
        </x:is>
      </x:c>
      <x:c r="D278" s="228" t="n">
        <x:v>-180140</x:v>
      </x:c>
      <x:c r="E278" s="228" t="n">
        <x:v>-44715</x:v>
      </x:c>
      <x:c r="F278" s="228" t="n">
        <x:v>-44.71499999999997</x:v>
      </x:c>
      <x:c r="G278" s="228" t="n">
        <x:v>44670.285</x:v>
      </x:c>
      <x:c r="H278" s="228" t="n">
        <x:v>0.0009999999999999994</x:v>
      </x:c>
      <x:c r="I278" t="inlineStr">
        <x:is>
          <x:t xml:space="preserve">ERRO ESCALA ÷1.000</x:t>
        </x:is>
      </x:c>
    </x:row>
    <x:row r="279">
      <x:c r="A279" t="inlineStr">
        <x:is>
          <x:t xml:space="preserve">4T19</x:t>
        </x:is>
      </x:c>
      <x:c r="B279" t="inlineStr">
        <x:is>
          <x:t xml:space="preserve">EBIT003</x:t>
        </x:is>
      </x:c>
      <x:c r="C279" t="inlineStr">
        <x:is>
          <x:t xml:space="preserve">Lucro_Bruto</x:t>
        </x:is>
      </x:c>
      <x:c r="D279" s="228" t="n">
        <x:v>122105</x:v>
      </x:c>
      <x:c r="E279" s="228" t="n">
        <x:v>37056</x:v>
      </x:c>
      <x:c r="F279" s="228" t="n">
        <x:v>37.056</x:v>
      </x:c>
      <x:c r="G279" s="228" t="n">
        <x:v>-37018.944</x:v>
      </x:c>
      <x:c r="H279" s="228" t="n">
        <x:v>0.001</x:v>
      </x:c>
      <x:c r="I279" t="inlineStr">
        <x:is>
          <x:t xml:space="preserve">ERRO ESCALA ÷1.000</x:t>
        </x:is>
      </x:c>
    </x:row>
    <x:row r="280">
      <x:c r="A280" t="inlineStr">
        <x:is>
          <x:t xml:space="preserve">4T19</x:t>
        </x:is>
      </x:c>
      <x:c r="B280" t="inlineStr">
        <x:is>
          <x:t xml:space="preserve">EBIT011</x:t>
        </x:is>
      </x:c>
      <x:c r="C280" t="inlineStr">
        <x:is>
          <x:t xml:space="preserve">Despesas</x:t>
        </x:is>
      </x:c>
      <x:c r="D280" s="228" t="n">
        <x:v>-40951</x:v>
      </x:c>
      <x:c r="E280" s="228" t="n">
        <x:v>-22057</x:v>
      </x:c>
      <x:c r="F280" s="228" t="n">
        <x:v>-22.057</x:v>
      </x:c>
      <x:c r="G280" s="228" t="n">
        <x:v>22034.943</x:v>
      </x:c>
      <x:c r="H280" s="228" t="n">
        <x:v>0.001</x:v>
      </x:c>
      <x:c r="I280" t="inlineStr">
        <x:is>
          <x:t xml:space="preserve">ERRO ESCALA ÷1.000</x:t>
        </x:is>
      </x:c>
    </x:row>
    <x:row r="281">
      <x:c r="A281" t="inlineStr">
        <x:is>
          <x:t xml:space="preserve">4T19</x:t>
        </x:is>
      </x:c>
      <x:c r="B281" t="inlineStr">
        <x:is>
          <x:t xml:space="preserve">EBIT012</x:t>
        </x:is>
      </x:c>
      <x:c r="C281" t="inlineStr">
        <x:is>
          <x:t xml:space="preserve">EBIT</x:t>
        </x:is>
      </x:c>
      <x:c r="D281" s="228" t="n">
        <x:v>81154</x:v>
      </x:c>
      <x:c r="E281" s="228" t="n">
        <x:v>14999</x:v>
      </x:c>
      <x:c r="F281" s="228" t="n">
        <x:v>14.999</x:v>
      </x:c>
      <x:c r="G281" s="228" t="n">
        <x:v>-14984.001</x:v>
      </x:c>
      <x:c r="H281" s="228" t="n">
        <x:v>0.001</x:v>
      </x:c>
      <x:c r="I281" t="inlineStr">
        <x:is>
          <x:t xml:space="preserve">ERRO ESCALA ÷1.000</x:t>
        </x:is>
      </x:c>
    </x:row>
    <x:row r="282">
      <x:c r="A282" t="inlineStr">
        <x:is>
          <x:t xml:space="preserve">1T20</x:t>
        </x:is>
      </x:c>
      <x:c r="B282" t="inlineStr">
        <x:is>
          <x:t xml:space="preserve">EBIT001</x:t>
        </x:is>
      </x:c>
      <x:c r="C282" t="inlineStr">
        <x:is>
          <x:t xml:space="preserve">Receita</x:t>
        </x:is>
      </x:c>
      <x:c r="D282" s="228" t="n">
        <x:v>75469</x:v>
      </x:c>
      <x:c r="E282" s="228" t="n">
        <x:v>75469</x:v>
      </x:c>
      <x:c r="F282" s="228" t="n">
        <x:v>75.46899999999999</x:v>
      </x:c>
      <x:c r="G282" s="228" t="n">
        <x:v>-75393.531</x:v>
      </x:c>
      <x:c r="H282" s="228" t="n">
        <x:v>0.001</x:v>
      </x:c>
      <x:c r="I282" t="inlineStr">
        <x:is>
          <x:t xml:space="preserve">ERRO ESCALA ÷1.000</x:t>
        </x:is>
      </x:c>
    </x:row>
    <x:row r="283">
      <x:c r="A283" t="inlineStr">
        <x:is>
          <x:t xml:space="preserve">1T20</x:t>
        </x:is>
      </x:c>
      <x:c r="B283" t="inlineStr">
        <x:is>
          <x:t xml:space="preserve">EBIT002</x:t>
        </x:is>
      </x:c>
      <x:c r="C283" t="inlineStr">
        <x:is>
          <x:t xml:space="preserve">Custo</x:t>
        </x:is>
      </x:c>
      <x:c r="D283" s="228" t="n">
        <x:v>-43854</x:v>
      </x:c>
      <x:c r="E283" s="228" t="n">
        <x:v>-43854</x:v>
      </x:c>
      <x:c r="F283" s="228" t="n">
        <x:v>-43.854</x:v>
      </x:c>
      <x:c r="G283" s="228" t="n">
        <x:v>43810.146</x:v>
      </x:c>
      <x:c r="H283" s="228" t="n">
        <x:v>0.001</x:v>
      </x:c>
      <x:c r="I283" t="inlineStr">
        <x:is>
          <x:t xml:space="preserve">ERRO ESCALA ÷1.000</x:t>
        </x:is>
      </x:c>
    </x:row>
    <x:row r="284">
      <x:c r="A284" t="inlineStr">
        <x:is>
          <x:t xml:space="preserve">1T20</x:t>
        </x:is>
      </x:c>
      <x:c r="B284" t="inlineStr">
        <x:is>
          <x:t xml:space="preserve">EBIT003</x:t>
        </x:is>
      </x:c>
      <x:c r="C284" t="inlineStr">
        <x:is>
          <x:t xml:space="preserve">Lucro_Bruto</x:t>
        </x:is>
      </x:c>
      <x:c r="D284" s="228" t="n">
        <x:v>31615</x:v>
      </x:c>
      <x:c r="E284" s="228" t="n">
        <x:v>31615</x:v>
      </x:c>
      <x:c r="F284" s="228" t="n">
        <x:v>31.615</x:v>
      </x:c>
      <x:c r="G284" s="228" t="n">
        <x:v>-31583.385</x:v>
      </x:c>
      <x:c r="H284" s="228" t="n">
        <x:v>0.001</x:v>
      </x:c>
      <x:c r="I284" t="inlineStr">
        <x:is>
          <x:t xml:space="preserve">ERRO ESCALA ÷1.000</x:t>
        </x:is>
      </x:c>
    </x:row>
    <x:row r="285">
      <x:c r="A285" t="inlineStr">
        <x:is>
          <x:t xml:space="preserve">1T20</x:t>
        </x:is>
      </x:c>
      <x:c r="B285" t="inlineStr">
        <x:is>
          <x:t xml:space="preserve">EBIT011</x:t>
        </x:is>
      </x:c>
      <x:c r="C285" t="inlineStr">
        <x:is>
          <x:t xml:space="preserve">Despesas</x:t>
        </x:is>
      </x:c>
      <x:c r="D285" s="228" t="n">
        <x:v>-75616</x:v>
      </x:c>
      <x:c r="E285" s="228" t="n">
        <x:v>-75616</x:v>
      </x:c>
      <x:c r="F285" s="228" t="n">
        <x:v>-75.616</x:v>
      </x:c>
      <x:c r="G285" s="228" t="n">
        <x:v>75540.38400000001</x:v>
      </x:c>
      <x:c r="H285" s="228" t="n">
        <x:v>0.001</x:v>
      </x:c>
      <x:c r="I285" t="inlineStr">
        <x:is>
          <x:t xml:space="preserve">ERRO ESCALA ÷1.000</x:t>
        </x:is>
      </x:c>
    </x:row>
    <x:row r="286">
      <x:c r="A286" t="inlineStr">
        <x:is>
          <x:t xml:space="preserve">1T20</x:t>
        </x:is>
      </x:c>
      <x:c r="B286" t="inlineStr">
        <x:is>
          <x:t xml:space="preserve">EBIT012</x:t>
        </x:is>
      </x:c>
      <x:c r="C286" t="inlineStr">
        <x:is>
          <x:t xml:space="preserve">EBIT</x:t>
        </x:is>
      </x:c>
      <x:c r="D286" s="228" t="n">
        <x:v>-44001</x:v>
      </x:c>
      <x:c r="E286" s="228" t="n">
        <x:v>-44001</x:v>
      </x:c>
      <x:c r="F286" s="228" t="n">
        <x:v>-44.001</x:v>
      </x:c>
      <x:c r="G286" s="228" t="n">
        <x:v>43956.999</x:v>
      </x:c>
      <x:c r="H286" s="228" t="n">
        <x:v>0.001</x:v>
      </x:c>
      <x:c r="I286" t="inlineStr">
        <x:is>
          <x:t xml:space="preserve">ERRO ESCALA ÷1.000</x:t>
        </x:is>
      </x:c>
    </x:row>
    <x:row r="287">
      <x:c r="A287" t="inlineStr">
        <x:is>
          <x:t xml:space="preserve">2T20</x:t>
        </x:is>
      </x:c>
      <x:c r="B287" t="inlineStr">
        <x:is>
          <x:t xml:space="preserve">EBIT001</x:t>
        </x:is>
      </x:c>
      <x:c r="C287" t="inlineStr">
        <x:is>
          <x:t xml:space="preserve">Receita</x:t>
        </x:is>
      </x:c>
      <x:c r="D287" s="228" t="n">
        <x:v>126367</x:v>
      </x:c>
      <x:c r="E287" s="228" t="n">
        <x:v>50898</x:v>
      </x:c>
      <x:c r="F287" s="228" t="n">
        <x:v>50.89800000000001</x:v>
      </x:c>
      <x:c r="G287" s="228" t="n">
        <x:v>-50847.102</x:v>
      </x:c>
      <x:c r="H287" s="228" t="n">
        <x:v>0.001</x:v>
      </x:c>
      <x:c r="I287" t="inlineStr">
        <x:is>
          <x:t xml:space="preserve">ERRO ESCALA ÷1.000</x:t>
        </x:is>
      </x:c>
    </x:row>
    <x:row r="288">
      <x:c r="A288" t="inlineStr">
        <x:is>
          <x:t xml:space="preserve">2T20</x:t>
        </x:is>
      </x:c>
      <x:c r="B288" t="inlineStr">
        <x:is>
          <x:t xml:space="preserve">EBIT002</x:t>
        </x:is>
      </x:c>
      <x:c r="C288" t="inlineStr">
        <x:is>
          <x:t xml:space="preserve">Custo</x:t>
        </x:is>
      </x:c>
      <x:c r="D288" s="228" t="n">
        <x:v>-76534</x:v>
      </x:c>
      <x:c r="E288" s="228" t="n">
        <x:v>-32680</x:v>
      </x:c>
      <x:c r="F288" s="228" t="n">
        <x:v>-32.68000000000001</x:v>
      </x:c>
      <x:c r="G288" s="228" t="n">
        <x:v>32647.32</x:v>
      </x:c>
      <x:c r="H288" s="228" t="n">
        <x:v>0.001</x:v>
      </x:c>
      <x:c r="I288" t="inlineStr">
        <x:is>
          <x:t xml:space="preserve">ERRO ESCALA ÷1.000</x:t>
        </x:is>
      </x:c>
    </x:row>
    <x:row r="289">
      <x:c r="A289" t="inlineStr">
        <x:is>
          <x:t xml:space="preserve">2T20</x:t>
        </x:is>
      </x:c>
      <x:c r="B289" t="inlineStr">
        <x:is>
          <x:t xml:space="preserve">EBIT003</x:t>
        </x:is>
      </x:c>
      <x:c r="C289" t="inlineStr">
        <x:is>
          <x:t xml:space="preserve">Lucro_Bruto</x:t>
        </x:is>
      </x:c>
      <x:c r="D289" s="228" t="n">
        <x:v>49833</x:v>
      </x:c>
      <x:c r="E289" s="228" t="n">
        <x:v>18218</x:v>
      </x:c>
      <x:c r="F289" s="228" t="n">
        <x:v>18.218</x:v>
      </x:c>
      <x:c r="G289" s="228" t="n">
        <x:v>-18199.782</x:v>
      </x:c>
      <x:c r="H289" s="228" t="n">
        <x:v>0.001</x:v>
      </x:c>
      <x:c r="I289" t="inlineStr">
        <x:is>
          <x:t xml:space="preserve">ERRO ESCALA ÷1.000</x:t>
        </x:is>
      </x:c>
    </x:row>
    <x:row r="290">
      <x:c r="A290" t="inlineStr">
        <x:is>
          <x:t xml:space="preserve">2T20</x:t>
        </x:is>
      </x:c>
      <x:c r="B290" t="inlineStr">
        <x:is>
          <x:t xml:space="preserve">EBIT011</x:t>
        </x:is>
      </x:c>
      <x:c r="C290" t="inlineStr">
        <x:is>
          <x:t xml:space="preserve">Despesas</x:t>
        </x:is>
      </x:c>
      <x:c r="D290" s="228" t="n">
        <x:v>-83725</x:v>
      </x:c>
      <x:c r="E290" s="228" t="n">
        <x:v>-8109</x:v>
      </x:c>
      <x:c r="F290" s="228" t="n">
        <x:v>-8.108999999999995</x:v>
      </x:c>
      <x:c r="G290" s="228" t="n">
        <x:v>8100.891</x:v>
      </x:c>
      <x:c r="H290" s="228" t="n">
        <x:v>0.0009999999999999994</x:v>
      </x:c>
      <x:c r="I290" t="inlineStr">
        <x:is>
          <x:t xml:space="preserve">ERRO ESCALA ÷1.000</x:t>
        </x:is>
      </x:c>
    </x:row>
    <x:row r="291">
      <x:c r="A291" t="inlineStr">
        <x:is>
          <x:t xml:space="preserve">2T20</x:t>
        </x:is>
      </x:c>
      <x:c r="B291" t="inlineStr">
        <x:is>
          <x:t xml:space="preserve">EBIT012</x:t>
        </x:is>
      </x:c>
      <x:c r="C291" t="inlineStr">
        <x:is>
          <x:t xml:space="preserve">EBIT</x:t>
        </x:is>
      </x:c>
      <x:c r="D291" s="228" t="n">
        <x:v>-33892</x:v>
      </x:c>
      <x:c r="E291" s="228" t="n">
        <x:v>10109</x:v>
      </x:c>
      <x:c r="F291" s="228" t="n">
        <x:v>10.10899999999999</x:v>
      </x:c>
      <x:c r="G291" s="228" t="n">
        <x:v>-10098.891</x:v>
      </x:c>
      <x:c r="H291" s="228" t="n">
        <x:v>0.0009999999999999989</x:v>
      </x:c>
      <x:c r="I291" t="inlineStr">
        <x:is>
          <x:t xml:space="preserve">ERRO ESCALA ÷1.000</x:t>
        </x:is>
      </x:c>
    </x:row>
    <x:row r="292">
      <x:c r="A292" t="inlineStr">
        <x:is>
          <x:t xml:space="preserve">3T20</x:t>
        </x:is>
      </x:c>
      <x:c r="B292" t="inlineStr">
        <x:is>
          <x:t xml:space="preserve">EBIT001</x:t>
        </x:is>
      </x:c>
      <x:c r="C292" t="inlineStr">
        <x:is>
          <x:t xml:space="preserve">Receita</x:t>
        </x:is>
      </x:c>
      <x:c r="D292" s="228" t="n">
        <x:v>197097</x:v>
      </x:c>
      <x:c r="E292" s="228" t="n">
        <x:v>70730</x:v>
      </x:c>
      <x:c r="F292" s="228" t="n">
        <x:v>70.73</x:v>
      </x:c>
      <x:c r="G292" s="228" t="n">
        <x:v>-70659.27</x:v>
      </x:c>
      <x:c r="H292" s="228" t="n">
        <x:v>0.001</x:v>
      </x:c>
      <x:c r="I292" t="inlineStr">
        <x:is>
          <x:t xml:space="preserve">ERRO ESCALA ÷1.000</x:t>
        </x:is>
      </x:c>
    </x:row>
    <x:row r="293">
      <x:c r="A293" t="inlineStr">
        <x:is>
          <x:t xml:space="preserve">3T20</x:t>
        </x:is>
      </x:c>
      <x:c r="B293" t="inlineStr">
        <x:is>
          <x:t xml:space="preserve">EBIT002</x:t>
        </x:is>
      </x:c>
      <x:c r="C293" t="inlineStr">
        <x:is>
          <x:t xml:space="preserve">Custo</x:t>
        </x:is>
      </x:c>
      <x:c r="D293" s="228" t="n">
        <x:v>-113495</x:v>
      </x:c>
      <x:c r="E293" s="228" t="n">
        <x:v>-36961</x:v>
      </x:c>
      <x:c r="F293" s="228" t="n">
        <x:v>-36.961</x:v>
      </x:c>
      <x:c r="G293" s="228" t="n">
        <x:v>36924.039</x:v>
      </x:c>
      <x:c r="H293" s="228" t="n">
        <x:v>0.001</x:v>
      </x:c>
      <x:c r="I293" t="inlineStr">
        <x:is>
          <x:t xml:space="preserve">ERRO ESCALA ÷1.000</x:t>
        </x:is>
      </x:c>
    </x:row>
    <x:row r="294">
      <x:c r="A294" t="inlineStr">
        <x:is>
          <x:t xml:space="preserve">3T20</x:t>
        </x:is>
      </x:c>
      <x:c r="B294" t="inlineStr">
        <x:is>
          <x:t xml:space="preserve">EBIT003</x:t>
        </x:is>
      </x:c>
      <x:c r="C294" t="inlineStr">
        <x:is>
          <x:t xml:space="preserve">Lucro_Bruto</x:t>
        </x:is>
      </x:c>
      <x:c r="D294" s="228" t="n">
        <x:v>83602</x:v>
      </x:c>
      <x:c r="E294" s="228" t="n">
        <x:v>33769</x:v>
      </x:c>
      <x:c r="F294" s="228" t="n">
        <x:v>33.76900000000001</x:v>
      </x:c>
      <x:c r="G294" s="228" t="n">
        <x:v>-33735.231</x:v>
      </x:c>
      <x:c r="H294" s="228" t="n">
        <x:v>0.001</x:v>
      </x:c>
      <x:c r="I294" t="inlineStr">
        <x:is>
          <x:t xml:space="preserve">ERRO ESCALA ÷1.000</x:t>
        </x:is>
      </x:c>
    </x:row>
    <x:row r="295">
      <x:c r="A295" t="inlineStr">
        <x:is>
          <x:t xml:space="preserve">3T20</x:t>
        </x:is>
      </x:c>
      <x:c r="B295" t="inlineStr">
        <x:is>
          <x:t xml:space="preserve">EBIT011</x:t>
        </x:is>
      </x:c>
      <x:c r="C295" t="inlineStr">
        <x:is>
          <x:t xml:space="preserve">Despesas</x:t>
        </x:is>
      </x:c>
      <x:c r="D295" s="228" t="n">
        <x:v>-98545</x:v>
      </x:c>
      <x:c r="E295" s="228" t="n">
        <x:v>-14820</x:v>
      </x:c>
      <x:c r="F295" s="228" t="n">
        <x:v>-14.82000000000001</x:v>
      </x:c>
      <x:c r="G295" s="228" t="n">
        <x:v>14805.18</x:v>
      </x:c>
      <x:c r="H295" s="228" t="n">
        <x:v>0.001000000000000001</x:v>
      </x:c>
      <x:c r="I295" t="inlineStr">
        <x:is>
          <x:t xml:space="preserve">ERRO ESCALA ÷1.000</x:t>
        </x:is>
      </x:c>
    </x:row>
    <x:row r="296">
      <x:c r="A296" t="inlineStr">
        <x:is>
          <x:t xml:space="preserve">3T20</x:t>
        </x:is>
      </x:c>
      <x:c r="B296" t="inlineStr">
        <x:is>
          <x:t xml:space="preserve">EBIT012</x:t>
        </x:is>
      </x:c>
      <x:c r="C296" t="inlineStr">
        <x:is>
          <x:t xml:space="preserve">EBIT</x:t>
        </x:is>
      </x:c>
      <x:c r="D296" s="228" t="n">
        <x:v>-14943</x:v>
      </x:c>
      <x:c r="E296" s="228" t="n">
        <x:v>18949</x:v>
      </x:c>
      <x:c r="F296" s="228" t="n">
        <x:v>18.94900000000001</x:v>
      </x:c>
      <x:c r="G296" s="228" t="n">
        <x:v>-18930.051</x:v>
      </x:c>
      <x:c r="H296" s="228" t="n">
        <x:v>0.001</x:v>
      </x:c>
      <x:c r="I296" t="inlineStr">
        <x:is>
          <x:t xml:space="preserve">ERRO ESCALA ÷1.000</x:t>
        </x:is>
      </x:c>
    </x:row>
    <x:row r="297">
      <x:c r="A297" t="inlineStr">
        <x:is>
          <x:t xml:space="preserve">4T20</x:t>
        </x:is>
      </x:c>
      <x:c r="B297" t="inlineStr">
        <x:is>
          <x:t xml:space="preserve">EBIT001</x:t>
        </x:is>
      </x:c>
      <x:c r="C297" t="inlineStr">
        <x:is>
          <x:t xml:space="preserve">Receita</x:t>
        </x:is>
      </x:c>
      <x:c r="D297" s="228" t="n">
        <x:v>272069</x:v>
      </x:c>
      <x:c r="E297" s="228" t="n">
        <x:v>74972</x:v>
      </x:c>
      <x:c r="F297" s="228" t="n">
        <x:v>74.97200000000001</x:v>
      </x:c>
      <x:c r="G297" s="228" t="n">
        <x:v>-74897.02800000001</x:v>
      </x:c>
      <x:c r="H297" s="228" t="n">
        <x:v>0.001</x:v>
      </x:c>
      <x:c r="I297" t="inlineStr">
        <x:is>
          <x:t xml:space="preserve">ERRO ESCALA ÷1.000</x:t>
        </x:is>
      </x:c>
    </x:row>
    <x:row r="298">
      <x:c r="A298" t="inlineStr">
        <x:is>
          <x:t xml:space="preserve">4T20</x:t>
        </x:is>
      </x:c>
      <x:c r="B298" t="inlineStr">
        <x:is>
          <x:t xml:space="preserve">EBIT002</x:t>
        </x:is>
      </x:c>
      <x:c r="C298" t="inlineStr">
        <x:is>
          <x:t xml:space="preserve">Custo</x:t>
        </x:is>
      </x:c>
      <x:c r="D298" s="228" t="n">
        <x:v>-148107</x:v>
      </x:c>
      <x:c r="E298" s="228" t="n">
        <x:v>-34612</x:v>
      </x:c>
      <x:c r="F298" s="228" t="n">
        <x:v>-34.61199999999999</x:v>
      </x:c>
      <x:c r="G298" s="228" t="n">
        <x:v>34577.388</x:v>
      </x:c>
      <x:c r="H298" s="228" t="n">
        <x:v>0.0009999999999999996</x:v>
      </x:c>
      <x:c r="I298" t="inlineStr">
        <x:is>
          <x:t xml:space="preserve">ERRO ESCALA ÷1.000</x:t>
        </x:is>
      </x:c>
    </x:row>
    <x:row r="299">
      <x:c r="A299" t="inlineStr">
        <x:is>
          <x:t xml:space="preserve">4T20</x:t>
        </x:is>
      </x:c>
      <x:c r="B299" t="inlineStr">
        <x:is>
          <x:t xml:space="preserve">EBIT003</x:t>
        </x:is>
      </x:c>
      <x:c r="C299" t="inlineStr">
        <x:is>
          <x:t xml:space="preserve">Lucro_Bruto</x:t>
        </x:is>
      </x:c>
      <x:c r="D299" s="228" t="n">
        <x:v>123962</x:v>
      </x:c>
      <x:c r="E299" s="228" t="n">
        <x:v>40360</x:v>
      </x:c>
      <x:c r="F299" s="228" t="n">
        <x:v>40.36</x:v>
      </x:c>
      <x:c r="G299" s="228" t="n">
        <x:v>-40319.64</x:v>
      </x:c>
      <x:c r="H299" s="228" t="n">
        <x:v>0.001</x:v>
      </x:c>
      <x:c r="I299" t="inlineStr">
        <x:is>
          <x:t xml:space="preserve">ERRO ESCALA ÷1.000</x:t>
        </x:is>
      </x:c>
    </x:row>
    <x:row r="300">
      <x:c r="A300" t="inlineStr">
        <x:is>
          <x:t xml:space="preserve">4T20</x:t>
        </x:is>
      </x:c>
      <x:c r="B300" t="inlineStr">
        <x:is>
          <x:t xml:space="preserve">EBIT011</x:t>
        </x:is>
      </x:c>
      <x:c r="C300" t="inlineStr">
        <x:is>
          <x:t xml:space="preserve">Despesas</x:t>
        </x:is>
      </x:c>
      <x:c r="D300" s="228" t="n">
        <x:v>-71069</x:v>
      </x:c>
      <x:c r="E300" s="228" t="n">
        <x:v>27476</x:v>
      </x:c>
      <x:c r="F300" s="228" t="n">
        <x:v>27.476</x:v>
      </x:c>
      <x:c r="G300" s="228" t="n">
        <x:v>-27448.524</x:v>
      </x:c>
      <x:c r="H300" s="228" t="n">
        <x:v>0.001</x:v>
      </x:c>
      <x:c r="I300" t="inlineStr">
        <x:is>
          <x:t xml:space="preserve">ERRO ESCALA ÷1.000</x:t>
        </x:is>
      </x:c>
    </x:row>
    <x:row r="301">
      <x:c r="A301" t="inlineStr">
        <x:is>
          <x:t xml:space="preserve">4T20</x:t>
        </x:is>
      </x:c>
      <x:c r="B301" t="inlineStr">
        <x:is>
          <x:t xml:space="preserve">EBIT012</x:t>
        </x:is>
      </x:c>
      <x:c r="C301" t="inlineStr">
        <x:is>
          <x:t xml:space="preserve">EBIT</x:t>
        </x:is>
      </x:c>
      <x:c r="D301" s="228" t="n">
        <x:v>52893</x:v>
      </x:c>
      <x:c r="E301" s="228" t="n">
        <x:v>67836</x:v>
      </x:c>
      <x:c r="F301" s="228" t="n">
        <x:v>67.836</x:v>
      </x:c>
      <x:c r="G301" s="228" t="n">
        <x:v>-67768.164</x:v>
      </x:c>
      <x:c r="H301" s="228" t="n">
        <x:v>0.001</x:v>
      </x:c>
      <x:c r="I301" t="inlineStr">
        <x:is>
          <x:t xml:space="preserve">ERRO ESCALA ÷1.000</x:t>
        </x:is>
      </x:c>
    </x:row>
    <x:row r="302">
      <x:c r="A302" t="inlineStr">
        <x:is>
          <x:t xml:space="preserve">1T21</x:t>
        </x:is>
      </x:c>
      <x:c r="B302" t="inlineStr">
        <x:is>
          <x:t xml:space="preserve">EBIT001</x:t>
        </x:is>
      </x:c>
      <x:c r="C302" t="inlineStr">
        <x:is>
          <x:t xml:space="preserve">Receita</x:t>
        </x:is>
      </x:c>
      <x:c r="D302" s="228" t="n">
        <x:v>86174</x:v>
      </x:c>
      <x:c r="E302" s="228" t="n">
        <x:v>86174</x:v>
      </x:c>
      <x:c r="F302" s="228" t="n">
        <x:v>86.17400000000001</x:v>
      </x:c>
      <x:c r="G302" s="228" t="n">
        <x:v>-86087.826</x:v>
      </x:c>
      <x:c r="H302" s="228" t="n">
        <x:v>0.001</x:v>
      </x:c>
      <x:c r="I302" t="inlineStr">
        <x:is>
          <x:t xml:space="preserve">ERRO ESCALA ÷1.000</x:t>
        </x:is>
      </x:c>
    </x:row>
    <x:row r="303">
      <x:c r="A303" t="inlineStr">
        <x:is>
          <x:t xml:space="preserve">1T21</x:t>
        </x:is>
      </x:c>
      <x:c r="B303" t="inlineStr">
        <x:is>
          <x:t xml:space="preserve">EBIT002</x:t>
        </x:is>
      </x:c>
      <x:c r="C303" t="inlineStr">
        <x:is>
          <x:t xml:space="preserve">Custo</x:t>
        </x:is>
      </x:c>
      <x:c r="D303" s="228" t="n">
        <x:v>-42141</x:v>
      </x:c>
      <x:c r="E303" s="228" t="n">
        <x:v>-42141</x:v>
      </x:c>
      <x:c r="F303" s="228" t="n">
        <x:v>-42.141</x:v>
      </x:c>
      <x:c r="G303" s="228" t="n">
        <x:v>42098.859</x:v>
      </x:c>
      <x:c r="H303" s="228" t="n">
        <x:v>0.001</x:v>
      </x:c>
      <x:c r="I303" t="inlineStr">
        <x:is>
          <x:t xml:space="preserve">ERRO ESCALA ÷1.000</x:t>
        </x:is>
      </x:c>
    </x:row>
    <x:row r="304">
      <x:c r="A304" t="inlineStr">
        <x:is>
          <x:t xml:space="preserve">1T21</x:t>
        </x:is>
      </x:c>
      <x:c r="B304" t="inlineStr">
        <x:is>
          <x:t xml:space="preserve">EBIT003</x:t>
        </x:is>
      </x:c>
      <x:c r="C304" t="inlineStr">
        <x:is>
          <x:t xml:space="preserve">Lucro_Bruto</x:t>
        </x:is>
      </x:c>
      <x:c r="D304" s="228" t="n">
        <x:v>44033</x:v>
      </x:c>
      <x:c r="E304" s="228" t="n">
        <x:v>44033</x:v>
      </x:c>
      <x:c r="F304" s="228" t="n">
        <x:v>44.033</x:v>
      </x:c>
      <x:c r="G304" s="228" t="n">
        <x:v>-43988.967</x:v>
      </x:c>
      <x:c r="H304" s="228" t="n">
        <x:v>0.001</x:v>
      </x:c>
      <x:c r="I304" t="inlineStr">
        <x:is>
          <x:t xml:space="preserve">ERRO ESCALA ÷1.000</x:t>
        </x:is>
      </x:c>
    </x:row>
    <x:row r="305">
      <x:c r="A305" t="inlineStr">
        <x:is>
          <x:t xml:space="preserve">1T21</x:t>
        </x:is>
      </x:c>
      <x:c r="B305" t="inlineStr">
        <x:is>
          <x:t xml:space="preserve">EBIT011</x:t>
        </x:is>
      </x:c>
      <x:c r="C305" t="inlineStr">
        <x:is>
          <x:t xml:space="preserve">Despesas</x:t>
        </x:is>
      </x:c>
      <x:c r="D305" s="228" t="n">
        <x:v>-11148</x:v>
      </x:c>
      <x:c r="E305" s="228" t="n">
        <x:v>-11148</x:v>
      </x:c>
      <x:c r="F305" s="228" t="n">
        <x:v>-11.148</x:v>
      </x:c>
      <x:c r="G305" s="228" t="n">
        <x:v>11136.852</x:v>
      </x:c>
      <x:c r="H305" s="228" t="n">
        <x:v>0.001</x:v>
      </x:c>
      <x:c r="I305" t="inlineStr">
        <x:is>
          <x:t xml:space="preserve">ERRO ESCALA ÷1.000</x:t>
        </x:is>
      </x:c>
    </x:row>
    <x:row r="306">
      <x:c r="A306" t="inlineStr">
        <x:is>
          <x:t xml:space="preserve">1T21</x:t>
        </x:is>
      </x:c>
      <x:c r="B306" t="inlineStr">
        <x:is>
          <x:t xml:space="preserve">EBIT012</x:t>
        </x:is>
      </x:c>
      <x:c r="C306" t="inlineStr">
        <x:is>
          <x:t xml:space="preserve">EBIT</x:t>
        </x:is>
      </x:c>
      <x:c r="D306" s="228" t="n">
        <x:v>32885</x:v>
      </x:c>
      <x:c r="E306" s="228" t="n">
        <x:v>32885</x:v>
      </x:c>
      <x:c r="F306" s="228" t="n">
        <x:v>32.885</x:v>
      </x:c>
      <x:c r="G306" s="228" t="n">
        <x:v>-32852.115</x:v>
      </x:c>
      <x:c r="H306" s="228" t="n">
        <x:v>0.001</x:v>
      </x:c>
      <x:c r="I306" t="inlineStr">
        <x:is>
          <x:t xml:space="preserve">ERRO ESCALA ÷1.000</x:t>
        </x:is>
      </x:c>
    </x:row>
    <x:row r="307">
      <x:c r="A307" t="inlineStr">
        <x:is>
          <x:t xml:space="preserve">2T21</x:t>
        </x:is>
      </x:c>
      <x:c r="B307" t="inlineStr">
        <x:is>
          <x:t xml:space="preserve">EBIT001</x:t>
        </x:is>
      </x:c>
      <x:c r="C307" t="inlineStr">
        <x:is>
          <x:t xml:space="preserve">Receita</x:t>
        </x:is>
      </x:c>
      <x:c r="D307" s="228" t="n">
        <x:v>196884</x:v>
      </x:c>
      <x:c r="E307" s="228" t="n">
        <x:v>110710</x:v>
      </x:c>
      <x:c r="F307" s="228" t="n">
        <x:v>110.71</x:v>
      </x:c>
      <x:c r="G307" s="228" t="n">
        <x:v>-110599.29</x:v>
      </x:c>
      <x:c r="H307" s="228" t="n">
        <x:v>0.001</x:v>
      </x:c>
      <x:c r="I307" t="inlineStr">
        <x:is>
          <x:t xml:space="preserve">ERRO ESCALA ÷1.000</x:t>
        </x:is>
      </x:c>
    </x:row>
    <x:row r="308">
      <x:c r="A308" t="inlineStr">
        <x:is>
          <x:t xml:space="preserve">2T21</x:t>
        </x:is>
      </x:c>
      <x:c r="B308" t="inlineStr">
        <x:is>
          <x:t xml:space="preserve">EBIT002</x:t>
        </x:is>
      </x:c>
      <x:c r="C308" t="inlineStr">
        <x:is>
          <x:t xml:space="preserve">Custo</x:t>
        </x:is>
      </x:c>
      <x:c r="D308" s="228" t="n">
        <x:v>-95846</x:v>
      </x:c>
      <x:c r="E308" s="228" t="n">
        <x:v>-53705</x:v>
      </x:c>
      <x:c r="F308" s="228" t="n">
        <x:v>-53.70500000000001</x:v>
      </x:c>
      <x:c r="G308" s="228" t="n">
        <x:v>53651.295</x:v>
      </x:c>
      <x:c r="H308" s="228" t="n">
        <x:v>0.001</x:v>
      </x:c>
      <x:c r="I308" t="inlineStr">
        <x:is>
          <x:t xml:space="preserve">ERRO ESCALA ÷1.000</x:t>
        </x:is>
      </x:c>
    </x:row>
    <x:row r="309">
      <x:c r="A309" t="inlineStr">
        <x:is>
          <x:t xml:space="preserve">2T21</x:t>
        </x:is>
      </x:c>
      <x:c r="B309" t="inlineStr">
        <x:is>
          <x:t xml:space="preserve">EBIT003</x:t>
        </x:is>
      </x:c>
      <x:c r="C309" t="inlineStr">
        <x:is>
          <x:t xml:space="preserve">Lucro_Bruto</x:t>
        </x:is>
      </x:c>
      <x:c r="D309" s="228" t="n">
        <x:v>101038</x:v>
      </x:c>
      <x:c r="E309" s="228" t="n">
        <x:v>57005</x:v>
      </x:c>
      <x:c r="F309" s="228" t="n">
        <x:v>57.005</x:v>
      </x:c>
      <x:c r="G309" s="228" t="n">
        <x:v>-56947.995</x:v>
      </x:c>
      <x:c r="H309" s="228" t="n">
        <x:v>0.001</x:v>
      </x:c>
      <x:c r="I309" t="inlineStr">
        <x:is>
          <x:t xml:space="preserve">ERRO ESCALA ÷1.000</x:t>
        </x:is>
      </x:c>
    </x:row>
    <x:row r="310">
      <x:c r="A310" t="inlineStr">
        <x:is>
          <x:t xml:space="preserve">2T21</x:t>
        </x:is>
      </x:c>
      <x:c r="B310" t="inlineStr">
        <x:is>
          <x:t xml:space="preserve">EBIT011</x:t>
        </x:is>
      </x:c>
      <x:c r="C310" t="inlineStr">
        <x:is>
          <x:t xml:space="preserve">Despesas</x:t>
        </x:is>
      </x:c>
      <x:c r="D310" s="228" t="n">
        <x:v>-21277</x:v>
      </x:c>
      <x:c r="E310" s="228" t="n">
        <x:v>-10129</x:v>
      </x:c>
      <x:c r="F310" s="228" t="n">
        <x:v>-10.129</x:v>
      </x:c>
      <x:c r="G310" s="228" t="n">
        <x:v>10118.871</x:v>
      </x:c>
      <x:c r="H310" s="228" t="n">
        <x:v>0.001</x:v>
      </x:c>
      <x:c r="I310" t="inlineStr">
        <x:is>
          <x:t xml:space="preserve">ERRO ESCALA ÷1.000</x:t>
        </x:is>
      </x:c>
    </x:row>
    <x:row r="311">
      <x:c r="A311" t="inlineStr">
        <x:is>
          <x:t xml:space="preserve">2T21</x:t>
        </x:is>
      </x:c>
      <x:c r="B311" t="inlineStr">
        <x:is>
          <x:t xml:space="preserve">EBIT012</x:t>
        </x:is>
      </x:c>
      <x:c r="C311" t="inlineStr">
        <x:is>
          <x:t xml:space="preserve">EBIT</x:t>
        </x:is>
      </x:c>
      <x:c r="D311" s="228" t="n">
        <x:v>79761</x:v>
      </x:c>
      <x:c r="E311" s="228" t="n">
        <x:v>46876</x:v>
      </x:c>
      <x:c r="F311" s="228" t="n">
        <x:v>46.876</x:v>
      </x:c>
      <x:c r="G311" s="228" t="n">
        <x:v>-46829.124</x:v>
      </x:c>
      <x:c r="H311" s="228" t="n">
        <x:v>0.001</x:v>
      </x:c>
      <x:c r="I311" t="inlineStr">
        <x:is>
          <x:t xml:space="preserve">ERRO ESCALA ÷1.000</x:t>
        </x:is>
      </x:c>
    </x:row>
    <x:row r="312">
      <x:c r="A312" t="inlineStr">
        <x:is>
          <x:t xml:space="preserve">3T21</x:t>
        </x:is>
      </x:c>
      <x:c r="B312" t="inlineStr">
        <x:is>
          <x:t xml:space="preserve">EBIT001</x:t>
        </x:is>
      </x:c>
      <x:c r="C312" t="inlineStr">
        <x:is>
          <x:t xml:space="preserve">Receita</x:t>
        </x:is>
      </x:c>
      <x:c r="D312" s="228" t="n">
        <x:v>318478</x:v>
      </x:c>
      <x:c r="E312" s="228" t="n">
        <x:v>121594</x:v>
      </x:c>
      <x:c r="F312" s="228" t="n">
        <x:v>121.594</x:v>
      </x:c>
      <x:c r="G312" s="228" t="n">
        <x:v>-121472.406</x:v>
      </x:c>
      <x:c r="H312" s="228" t="n">
        <x:v>0.001</x:v>
      </x:c>
      <x:c r="I312" t="inlineStr">
        <x:is>
          <x:t xml:space="preserve">ERRO ESCALA ÷1.000</x:t>
        </x:is>
      </x:c>
    </x:row>
    <x:row r="313">
      <x:c r="A313" t="inlineStr">
        <x:is>
          <x:t xml:space="preserve">3T21</x:t>
        </x:is>
      </x:c>
      <x:c r="B313" t="inlineStr">
        <x:is>
          <x:t xml:space="preserve">EBIT002</x:t>
        </x:is>
      </x:c>
      <x:c r="C313" t="inlineStr">
        <x:is>
          <x:t xml:space="preserve">Custo</x:t>
        </x:is>
      </x:c>
      <x:c r="D313" s="228" t="n">
        <x:v>-157888</x:v>
      </x:c>
      <x:c r="E313" s="228" t="n">
        <x:v>-62042</x:v>
      </x:c>
      <x:c r="F313" s="228" t="n">
        <x:v>-62.042</x:v>
      </x:c>
      <x:c r="G313" s="228" t="n">
        <x:v>61979.958</x:v>
      </x:c>
      <x:c r="H313" s="228" t="n">
        <x:v>0.001</x:v>
      </x:c>
      <x:c r="I313" t="inlineStr">
        <x:is>
          <x:t xml:space="preserve">ERRO ESCALA ÷1.000</x:t>
        </x:is>
      </x:c>
    </x:row>
    <x:row r="314">
      <x:c r="A314" t="inlineStr">
        <x:is>
          <x:t xml:space="preserve">3T21</x:t>
        </x:is>
      </x:c>
      <x:c r="B314" t="inlineStr">
        <x:is>
          <x:t xml:space="preserve">EBIT003</x:t>
        </x:is>
      </x:c>
      <x:c r="C314" t="inlineStr">
        <x:is>
          <x:t xml:space="preserve">Lucro_Bruto</x:t>
        </x:is>
      </x:c>
      <x:c r="D314" s="228" t="n">
        <x:v>160590</x:v>
      </x:c>
      <x:c r="E314" s="228" t="n">
        <x:v>59552</x:v>
      </x:c>
      <x:c r="F314" s="228" t="n">
        <x:v>59.55200000000001</x:v>
      </x:c>
      <x:c r="G314" s="228" t="n">
        <x:v>-59492.448</x:v>
      </x:c>
      <x:c r="H314" s="228" t="n">
        <x:v>0.001</x:v>
      </x:c>
      <x:c r="I314" t="inlineStr">
        <x:is>
          <x:t xml:space="preserve">ERRO ESCALA ÷1.000</x:t>
        </x:is>
      </x:c>
    </x:row>
    <x:row r="315">
      <x:c r="A315" t="inlineStr">
        <x:is>
          <x:t xml:space="preserve">3T21</x:t>
        </x:is>
      </x:c>
      <x:c r="B315" t="inlineStr">
        <x:is>
          <x:t xml:space="preserve">EBIT011</x:t>
        </x:is>
      </x:c>
      <x:c r="C315" t="inlineStr">
        <x:is>
          <x:t xml:space="preserve">Despesas</x:t>
        </x:is>
      </x:c>
      <x:c r="D315" s="228" t="n">
        <x:v>-15892</x:v>
      </x:c>
      <x:c r="E315" s="228" t="n">
        <x:v>5385</x:v>
      </x:c>
      <x:c r="F315" s="228" t="n">
        <x:v>5.385000000000002</x:v>
      </x:c>
      <x:c r="G315" s="228" t="n">
        <x:v>-5379.615</x:v>
      </x:c>
      <x:c r="H315" s="228" t="n">
        <x:v>0.001</x:v>
      </x:c>
      <x:c r="I315" t="inlineStr">
        <x:is>
          <x:t xml:space="preserve">ERRO ESCALA ÷1.000</x:t>
        </x:is>
      </x:c>
    </x:row>
    <x:row r="316">
      <x:c r="A316" t="inlineStr">
        <x:is>
          <x:t xml:space="preserve">3T21</x:t>
        </x:is>
      </x:c>
      <x:c r="B316" t="inlineStr">
        <x:is>
          <x:t xml:space="preserve">EBIT012</x:t>
        </x:is>
      </x:c>
      <x:c r="C316" t="inlineStr">
        <x:is>
          <x:t xml:space="preserve">EBIT</x:t>
        </x:is>
      </x:c>
      <x:c r="D316" s="228" t="n">
        <x:v>144698</x:v>
      </x:c>
      <x:c r="E316" s="228" t="n">
        <x:v>64937</x:v>
      </x:c>
      <x:c r="F316" s="228" t="n">
        <x:v>64.93700000000001</x:v>
      </x:c>
      <x:c r="G316" s="228" t="n">
        <x:v>-64872.063</x:v>
      </x:c>
      <x:c r="H316" s="228" t="n">
        <x:v>0.001</x:v>
      </x:c>
      <x:c r="I316" t="inlineStr">
        <x:is>
          <x:t xml:space="preserve">ERRO ESCALA ÷1.000</x:t>
        </x:is>
      </x:c>
    </x:row>
    <x:row r="317">
      <x:c r="A317" t="inlineStr">
        <x:is>
          <x:t xml:space="preserve">4T21</x:t>
        </x:is>
      </x:c>
      <x:c r="B317" t="inlineStr">
        <x:is>
          <x:t xml:space="preserve">EBIT001</x:t>
        </x:is>
      </x:c>
      <x:c r="C317" t="inlineStr">
        <x:is>
          <x:t xml:space="preserve">Receita</x:t>
        </x:is>
      </x:c>
      <x:c r="D317" s="228" t="n">
        <x:v>452668</x:v>
      </x:c>
      <x:c r="E317" s="228" t="n">
        <x:v>134190</x:v>
      </x:c>
      <x:c r="F317" s="228" t="n">
        <x:v>134.19</x:v>
      </x:c>
      <x:c r="G317" s="228" t="n">
        <x:v>-134055.81</x:v>
      </x:c>
      <x:c r="H317" s="228" t="n">
        <x:v>0.001</x:v>
      </x:c>
      <x:c r="I317" t="inlineStr">
        <x:is>
          <x:t xml:space="preserve">ERRO ESCALA ÷1.000</x:t>
        </x:is>
      </x:c>
    </x:row>
    <x:row r="318">
      <x:c r="A318" t="inlineStr">
        <x:is>
          <x:t xml:space="preserve">4T21</x:t>
        </x:is>
      </x:c>
      <x:c r="B318" t="inlineStr">
        <x:is>
          <x:t xml:space="preserve">EBIT002</x:t>
        </x:is>
      </x:c>
      <x:c r="C318" t="inlineStr">
        <x:is>
          <x:t xml:space="preserve">Custo</x:t>
        </x:is>
      </x:c>
      <x:c r="D318" s="228" t="n">
        <x:v>-233031</x:v>
      </x:c>
      <x:c r="E318" s="228" t="n">
        <x:v>-75143</x:v>
      </x:c>
      <x:c r="F318" s="228" t="n">
        <x:v>-75.143</x:v>
      </x:c>
      <x:c r="G318" s="228" t="n">
        <x:v>75067.857</x:v>
      </x:c>
      <x:c r="H318" s="228" t="n">
        <x:v>0.001</x:v>
      </x:c>
      <x:c r="I318" t="inlineStr">
        <x:is>
          <x:t xml:space="preserve">ERRO ESCALA ÷1.000</x:t>
        </x:is>
      </x:c>
    </x:row>
    <x:row r="319">
      <x:c r="A319" t="inlineStr">
        <x:is>
          <x:t xml:space="preserve">4T21</x:t>
        </x:is>
      </x:c>
      <x:c r="B319" t="inlineStr">
        <x:is>
          <x:t xml:space="preserve">EBIT003</x:t>
        </x:is>
      </x:c>
      <x:c r="C319" t="inlineStr">
        <x:is>
          <x:t xml:space="preserve">Lucro_Bruto</x:t>
        </x:is>
      </x:c>
      <x:c r="D319" s="228" t="n">
        <x:v>219637</x:v>
      </x:c>
      <x:c r="E319" s="228" t="n">
        <x:v>59047</x:v>
      </x:c>
      <x:c r="F319" s="228" t="n">
        <x:v>59.047</x:v>
      </x:c>
      <x:c r="G319" s="228" t="n">
        <x:v>-58987.953</x:v>
      </x:c>
      <x:c r="H319" s="228" t="n">
        <x:v>0.001</x:v>
      </x:c>
      <x:c r="I319" t="inlineStr">
        <x:is>
          <x:t xml:space="preserve">ERRO ESCALA ÷1.000</x:t>
        </x:is>
      </x:c>
    </x:row>
    <x:row r="320">
      <x:c r="A320" t="inlineStr">
        <x:is>
          <x:t xml:space="preserve">4T21</x:t>
        </x:is>
      </x:c>
      <x:c r="B320" t="inlineStr">
        <x:is>
          <x:t xml:space="preserve">EBIT011</x:t>
        </x:is>
      </x:c>
      <x:c r="C320" t="inlineStr">
        <x:is>
          <x:t xml:space="preserve">Despesas</x:t>
        </x:is>
      </x:c>
      <x:c r="D320" s="228" t="n">
        <x:v>-17233</x:v>
      </x:c>
      <x:c r="E320" s="228" t="n">
        <x:v>-1341</x:v>
      </x:c>
      <x:c r="F320" s="228" t="n">
        <x:v>-1.341000000000001</x:v>
      </x:c>
      <x:c r="G320" s="228" t="n">
        <x:v>1339.659</x:v>
      </x:c>
      <x:c r="H320" s="228" t="n">
        <x:v>0.001000000000000001</x:v>
      </x:c>
      <x:c r="I320" t="inlineStr">
        <x:is>
          <x:t xml:space="preserve">ERRO ESCALA ÷1.000</x:t>
        </x:is>
      </x:c>
    </x:row>
    <x:row r="321">
      <x:c r="A321" t="inlineStr">
        <x:is>
          <x:t xml:space="preserve">4T21</x:t>
        </x:is>
      </x:c>
      <x:c r="B321" t="inlineStr">
        <x:is>
          <x:t xml:space="preserve">EBIT012</x:t>
        </x:is>
      </x:c>
      <x:c r="C321" t="inlineStr">
        <x:is>
          <x:t xml:space="preserve">EBIT</x:t>
        </x:is>
      </x:c>
      <x:c r="D321" s="228" t="n">
        <x:v>202404</x:v>
      </x:c>
      <x:c r="E321" s="228" t="n">
        <x:v>57706</x:v>
      </x:c>
      <x:c r="F321" s="228" t="n">
        <x:v>57.70599999999999</x:v>
      </x:c>
      <x:c r="G321" s="228" t="n">
        <x:v>-57648.294</x:v>
      </x:c>
      <x:c r="H321" s="228" t="n">
        <x:v>0.0009999999999999998</x:v>
      </x:c>
      <x:c r="I321" t="inlineStr">
        <x:is>
          <x:t xml:space="preserve">ERRO ESCALA ÷1.000</x:t>
        </x:is>
      </x:c>
    </x:row>
    <x:row r="322">
      <x:c r="A322" t="inlineStr">
        <x:is>
          <x:t xml:space="preserve">1T22</x:t>
        </x:is>
      </x:c>
      <x:c r="B322" t="inlineStr">
        <x:is>
          <x:t xml:space="preserve">EBIT001</x:t>
        </x:is>
      </x:c>
      <x:c r="C322" t="inlineStr">
        <x:is>
          <x:t xml:space="preserve">Receita</x:t>
        </x:is>
      </x:c>
      <x:c r="D322" s="228" t="n">
        <x:v>141641</x:v>
      </x:c>
      <x:c r="E322" s="228" t="n">
        <x:v>141641</x:v>
      </x:c>
      <x:c r="F322" s="228" t="n">
        <x:v>141.641</x:v>
      </x:c>
      <x:c r="G322" s="228" t="n">
        <x:v>-141499.359</x:v>
      </x:c>
      <x:c r="H322" s="228" t="n">
        <x:v>0.001</x:v>
      </x:c>
      <x:c r="I322" t="inlineStr">
        <x:is>
          <x:t xml:space="preserve">ERRO ESCALA ÷1.000</x:t>
        </x:is>
      </x:c>
    </x:row>
    <x:row r="323">
      <x:c r="A323" t="inlineStr">
        <x:is>
          <x:t xml:space="preserve">1T22</x:t>
        </x:is>
      </x:c>
      <x:c r="B323" t="inlineStr">
        <x:is>
          <x:t xml:space="preserve">EBIT002</x:t>
        </x:is>
      </x:c>
      <x:c r="C323" t="inlineStr">
        <x:is>
          <x:t xml:space="preserve">Custo</x:t>
        </x:is>
      </x:c>
      <x:c r="D323" s="228" t="n">
        <x:v>-66875</x:v>
      </x:c>
      <x:c r="E323" s="228" t="n">
        <x:v>-66875</x:v>
      </x:c>
      <x:c r="F323" s="228" t="n">
        <x:v>-66.875</x:v>
      </x:c>
      <x:c r="G323" s="228" t="n">
        <x:v>66808.125</x:v>
      </x:c>
      <x:c r="H323" s="228" t="n">
        <x:v>0.001</x:v>
      </x:c>
      <x:c r="I323" t="inlineStr">
        <x:is>
          <x:t xml:space="preserve">ERRO ESCALA ÷1.000</x:t>
        </x:is>
      </x:c>
    </x:row>
    <x:row r="324">
      <x:c r="A324" t="inlineStr">
        <x:is>
          <x:t xml:space="preserve">1T22</x:t>
        </x:is>
      </x:c>
      <x:c r="B324" t="inlineStr">
        <x:is>
          <x:t xml:space="preserve">EBIT003</x:t>
        </x:is>
      </x:c>
      <x:c r="C324" t="inlineStr">
        <x:is>
          <x:t xml:space="preserve">Lucro_Bruto</x:t>
        </x:is>
      </x:c>
      <x:c r="D324" s="228" t="n">
        <x:v>74766</x:v>
      </x:c>
      <x:c r="E324" s="228" t="n">
        <x:v>74766</x:v>
      </x:c>
      <x:c r="F324" s="228" t="n">
        <x:v>74.76600000000001</x:v>
      </x:c>
      <x:c r="G324" s="228" t="n">
        <x:v>-74691.234</x:v>
      </x:c>
      <x:c r="H324" s="228" t="n">
        <x:v>0.001</x:v>
      </x:c>
      <x:c r="I324" t="inlineStr">
        <x:is>
          <x:t xml:space="preserve">ERRO ESCALA ÷1.000</x:t>
        </x:is>
      </x:c>
    </x:row>
    <x:row r="325">
      <x:c r="A325" t="inlineStr">
        <x:is>
          <x:t xml:space="preserve">1T22</x:t>
        </x:is>
      </x:c>
      <x:c r="B325" t="inlineStr">
        <x:is>
          <x:t xml:space="preserve">EBIT011</x:t>
        </x:is>
      </x:c>
      <x:c r="C325" t="inlineStr">
        <x:is>
          <x:t xml:space="preserve">Despesas</x:t>
        </x:is>
      </x:c>
      <x:c r="D325" s="228" t="n">
        <x:v>-11184</x:v>
      </x:c>
      <x:c r="E325" s="228" t="n">
        <x:v>-11184</x:v>
      </x:c>
      <x:c r="F325" s="228" t="n">
        <x:v>-11.184</x:v>
      </x:c>
      <x:c r="G325" s="228" t="n">
        <x:v>11172.816</x:v>
      </x:c>
      <x:c r="H325" s="228" t="n">
        <x:v>0.001</x:v>
      </x:c>
      <x:c r="I325" t="inlineStr">
        <x:is>
          <x:t xml:space="preserve">ERRO ESCALA ÷1.000</x:t>
        </x:is>
      </x:c>
    </x:row>
    <x:row r="326">
      <x:c r="A326" t="inlineStr">
        <x:is>
          <x:t xml:space="preserve">1T22</x:t>
        </x:is>
      </x:c>
      <x:c r="B326" t="inlineStr">
        <x:is>
          <x:t xml:space="preserve">EBIT012</x:t>
        </x:is>
      </x:c>
      <x:c r="C326" t="inlineStr">
        <x:is>
          <x:t xml:space="preserve">EBIT</x:t>
        </x:is>
      </x:c>
      <x:c r="D326" s="228" t="n">
        <x:v>63582</x:v>
      </x:c>
      <x:c r="E326" s="228" t="n">
        <x:v>63582</x:v>
      </x:c>
      <x:c r="F326" s="228" t="n">
        <x:v>63.582</x:v>
      </x:c>
      <x:c r="G326" s="228" t="n">
        <x:v>-63518.418</x:v>
      </x:c>
      <x:c r="H326" s="228" t="n">
        <x:v>0.001</x:v>
      </x:c>
      <x:c r="I326" t="inlineStr">
        <x:is>
          <x:t xml:space="preserve">ERRO ESCALA ÷1.000</x:t>
        </x:is>
      </x:c>
    </x:row>
    <x:row r="327">
      <x:c r="A327" t="inlineStr">
        <x:is>
          <x:t xml:space="preserve">2T22</x:t>
        </x:is>
      </x:c>
      <x:c r="B327" t="inlineStr">
        <x:is>
          <x:t xml:space="preserve">EBIT001</x:t>
        </x:is>
      </x:c>
      <x:c r="C327" t="inlineStr">
        <x:is>
          <x:t xml:space="preserve">Receita</x:t>
        </x:is>
      </x:c>
      <x:c r="D327" s="228" t="n">
        <x:v>312601</x:v>
      </x:c>
      <x:c r="E327" s="228" t="n">
        <x:v>170960</x:v>
      </x:c>
      <x:c r="F327" s="228" t="n">
        <x:v>170.96</x:v>
      </x:c>
      <x:c r="G327" s="228" t="n">
        <x:v>-170789.04</x:v>
      </x:c>
      <x:c r="H327" s="228" t="n">
        <x:v>0.001</x:v>
      </x:c>
      <x:c r="I327" t="inlineStr">
        <x:is>
          <x:t xml:space="preserve">ERRO ESCALA ÷1.000</x:t>
        </x:is>
      </x:c>
    </x:row>
    <x:row r="328">
      <x:c r="A328" t="inlineStr">
        <x:is>
          <x:t xml:space="preserve">2T22</x:t>
        </x:is>
      </x:c>
      <x:c r="B328" t="inlineStr">
        <x:is>
          <x:t xml:space="preserve">EBIT002</x:t>
        </x:is>
      </x:c>
      <x:c r="C328" t="inlineStr">
        <x:is>
          <x:t xml:space="preserve">Custo</x:t>
        </x:is>
      </x:c>
      <x:c r="D328" s="228" t="n">
        <x:v>-141974</x:v>
      </x:c>
      <x:c r="E328" s="228" t="n">
        <x:v>-75099</x:v>
      </x:c>
      <x:c r="F328" s="228" t="n">
        <x:v>-75.09899999999999</x:v>
      </x:c>
      <x:c r="G328" s="228" t="n">
        <x:v>75023.901</x:v>
      </x:c>
      <x:c r="H328" s="228" t="n">
        <x:v>0.0009999999999999998</x:v>
      </x:c>
      <x:c r="I328" t="inlineStr">
        <x:is>
          <x:t xml:space="preserve">ERRO ESCALA ÷1.000</x:t>
        </x:is>
      </x:c>
    </x:row>
    <x:row r="329">
      <x:c r="A329" t="inlineStr">
        <x:is>
          <x:t xml:space="preserve">2T22</x:t>
        </x:is>
      </x:c>
      <x:c r="B329" t="inlineStr">
        <x:is>
          <x:t xml:space="preserve">EBIT003</x:t>
        </x:is>
      </x:c>
      <x:c r="C329" t="inlineStr">
        <x:is>
          <x:t xml:space="preserve">Lucro_Bruto</x:t>
        </x:is>
      </x:c>
      <x:c r="D329" s="228" t="n">
        <x:v>170627</x:v>
      </x:c>
      <x:c r="E329" s="228" t="n">
        <x:v>95861</x:v>
      </x:c>
      <x:c r="F329" s="228" t="n">
        <x:v>95.861</x:v>
      </x:c>
      <x:c r="G329" s="228" t="n">
        <x:v>-95765.139</x:v>
      </x:c>
      <x:c r="H329" s="228" t="n">
        <x:v>0.001</x:v>
      </x:c>
      <x:c r="I329" t="inlineStr">
        <x:is>
          <x:t xml:space="preserve">ERRO ESCALA ÷1.000</x:t>
        </x:is>
      </x:c>
    </x:row>
    <x:row r="330">
      <x:c r="A330" t="inlineStr">
        <x:is>
          <x:t xml:space="preserve">2T22</x:t>
        </x:is>
      </x:c>
      <x:c r="B330" t="inlineStr">
        <x:is>
          <x:t xml:space="preserve">EBIT011</x:t>
        </x:is>
      </x:c>
      <x:c r="C330" t="inlineStr">
        <x:is>
          <x:t xml:space="preserve">Despesas</x:t>
        </x:is>
      </x:c>
      <x:c r="D330" s="228" t="n">
        <x:v>-10557</x:v>
      </x:c>
      <x:c r="E330" s="228" t="n">
        <x:v>627</x:v>
      </x:c>
      <x:c r="F330" s="228" t="n">
        <x:v>0.6269999999999989</x:v>
      </x:c>
      <x:c r="G330" s="228" t="n">
        <x:v>-626.373</x:v>
      </x:c>
      <x:c r="H330" s="228" t="n">
        <x:v>0.0009999999999999983</x:v>
      </x:c>
      <x:c r="I330" t="inlineStr">
        <x:is>
          <x:t xml:space="preserve">ERRO ESCALA ÷1.000</x:t>
        </x:is>
      </x:c>
    </x:row>
    <x:row r="331">
      <x:c r="A331" t="inlineStr">
        <x:is>
          <x:t xml:space="preserve">2T22</x:t>
        </x:is>
      </x:c>
      <x:c r="B331" t="inlineStr">
        <x:is>
          <x:t xml:space="preserve">EBIT012</x:t>
        </x:is>
      </x:c>
      <x:c r="C331" t="inlineStr">
        <x:is>
          <x:t xml:space="preserve">EBIT</x:t>
        </x:is>
      </x:c>
      <x:c r="D331" s="228" t="n">
        <x:v>160070</x:v>
      </x:c>
      <x:c r="E331" s="228" t="n">
        <x:v>96488</x:v>
      </x:c>
      <x:c r="F331" s="228" t="n">
        <x:v>96.488</x:v>
      </x:c>
      <x:c r="G331" s="228" t="n">
        <x:v>-96391.512</x:v>
      </x:c>
      <x:c r="H331" s="228" t="n">
        <x:v>0.001</x:v>
      </x:c>
      <x:c r="I331" t="inlineStr">
        <x:is>
          <x:t xml:space="preserve">ERRO ESCALA ÷1.000</x:t>
        </x:is>
      </x:c>
    </x:row>
    <x:row r="332">
      <x:c r="A332" t="inlineStr">
        <x:is>
          <x:t xml:space="preserve">3T22</x:t>
        </x:is>
      </x:c>
      <x:c r="B332" t="inlineStr">
        <x:is>
          <x:t xml:space="preserve">EBIT001</x:t>
        </x:is>
      </x:c>
      <x:c r="C332" t="inlineStr">
        <x:is>
          <x:t xml:space="preserve">Receita</x:t>
        </x:is>
      </x:c>
      <x:c r="D332" s="228" t="n">
        <x:v>482677</x:v>
      </x:c>
      <x:c r="E332" s="228" t="n">
        <x:v>170076</x:v>
      </x:c>
      <x:c r="F332" s="228" t="n">
        <x:v>170.076</x:v>
      </x:c>
      <x:c r="G332" s="228" t="n">
        <x:v>-169905.924</x:v>
      </x:c>
      <x:c r="H332" s="228" t="n">
        <x:v>0.001</x:v>
      </x:c>
      <x:c r="I332" t="inlineStr">
        <x:is>
          <x:t xml:space="preserve">ERRO ESCALA ÷1.000</x:t>
        </x:is>
      </x:c>
    </x:row>
    <x:row r="333">
      <x:c r="A333" t="inlineStr">
        <x:is>
          <x:t xml:space="preserve">3T22</x:t>
        </x:is>
      </x:c>
      <x:c r="B333" t="inlineStr">
        <x:is>
          <x:t xml:space="preserve">EBIT002</x:t>
        </x:is>
      </x:c>
      <x:c r="C333" t="inlineStr">
        <x:is>
          <x:t xml:space="preserve">Custo</x:t>
        </x:is>
      </x:c>
      <x:c r="D333" s="228" t="n">
        <x:v>-225214</x:v>
      </x:c>
      <x:c r="E333" s="228" t="n">
        <x:v>-83240</x:v>
      </x:c>
      <x:c r="F333" s="228" t="n">
        <x:v>-83.24000000000001</x:v>
      </x:c>
      <x:c r="G333" s="228" t="n">
        <x:v>83156.75999999999</x:v>
      </x:c>
      <x:c r="H333" s="228" t="n">
        <x:v>0.001</x:v>
      </x:c>
      <x:c r="I333" t="inlineStr">
        <x:is>
          <x:t xml:space="preserve">ERRO ESCALA ÷1.000</x:t>
        </x:is>
      </x:c>
    </x:row>
    <x:row r="334">
      <x:c r="A334" t="inlineStr">
        <x:is>
          <x:t xml:space="preserve">3T22</x:t>
        </x:is>
      </x:c>
      <x:c r="B334" t="inlineStr">
        <x:is>
          <x:t xml:space="preserve">EBIT003</x:t>
        </x:is>
      </x:c>
      <x:c r="C334" t="inlineStr">
        <x:is>
          <x:t xml:space="preserve">Lucro_Bruto</x:t>
        </x:is>
      </x:c>
      <x:c r="D334" s="228" t="n">
        <x:v>257463</x:v>
      </x:c>
      <x:c r="E334" s="228" t="n">
        <x:v>86836</x:v>
      </x:c>
      <x:c r="F334" s="228" t="n">
        <x:v>86.83600000000001</x:v>
      </x:c>
      <x:c r="G334" s="228" t="n">
        <x:v>-86749.164</x:v>
      </x:c>
      <x:c r="H334" s="228" t="n">
        <x:v>0.001</x:v>
      </x:c>
      <x:c r="I334" t="inlineStr">
        <x:is>
          <x:t xml:space="preserve">ERRO ESCALA ÷1.000</x:t>
        </x:is>
      </x:c>
    </x:row>
    <x:row r="335">
      <x:c r="A335" t="inlineStr">
        <x:is>
          <x:t xml:space="preserve">3T22</x:t>
        </x:is>
      </x:c>
      <x:c r="B335" t="inlineStr">
        <x:is>
          <x:t xml:space="preserve">EBIT011</x:t>
        </x:is>
      </x:c>
      <x:c r="C335" t="inlineStr">
        <x:is>
          <x:t xml:space="preserve">Despesas</x:t>
        </x:is>
      </x:c>
      <x:c r="D335" s="228" t="n">
        <x:v>-22952</x:v>
      </x:c>
      <x:c r="E335" s="228" t="n">
        <x:v>-12395</x:v>
      </x:c>
      <x:c r="F335" s="228" t="n">
        <x:v>-12.395</x:v>
      </x:c>
      <x:c r="G335" s="228" t="n">
        <x:v>12382.605</x:v>
      </x:c>
      <x:c r="H335" s="228" t="n">
        <x:v>0.001</x:v>
      </x:c>
      <x:c r="I335" t="inlineStr">
        <x:is>
          <x:t xml:space="preserve">ERRO ESCALA ÷1.000</x:t>
        </x:is>
      </x:c>
    </x:row>
    <x:row r="336">
      <x:c r="A336" t="inlineStr">
        <x:is>
          <x:t xml:space="preserve">3T22</x:t>
        </x:is>
      </x:c>
      <x:c r="B336" t="inlineStr">
        <x:is>
          <x:t xml:space="preserve">EBIT012</x:t>
        </x:is>
      </x:c>
      <x:c r="C336" t="inlineStr">
        <x:is>
          <x:t xml:space="preserve">EBIT</x:t>
        </x:is>
      </x:c>
      <x:c r="D336" s="228" t="n">
        <x:v>234511</x:v>
      </x:c>
      <x:c r="E336" s="228" t="n">
        <x:v>74441</x:v>
      </x:c>
      <x:c r="F336" s="228" t="n">
        <x:v>74.441</x:v>
      </x:c>
      <x:c r="G336" s="228" t="n">
        <x:v>-74366.55899999999</x:v>
      </x:c>
      <x:c r="H336" s="228" t="n">
        <x:v>0.001</x:v>
      </x:c>
      <x:c r="I336" t="inlineStr">
        <x:is>
          <x:t xml:space="preserve">ERRO ESCALA ÷1.000</x:t>
        </x:is>
      </x:c>
    </x:row>
    <x:row r="337">
      <x:c r="A337" t="inlineStr">
        <x:is>
          <x:t xml:space="preserve">4T22</x:t>
        </x:is>
      </x:c>
      <x:c r="B337" t="inlineStr">
        <x:is>
          <x:t xml:space="preserve">EBIT001</x:t>
        </x:is>
      </x:c>
      <x:c r="C337" t="inlineStr">
        <x:is>
          <x:t xml:space="preserve">Receita</x:t>
        </x:is>
      </x:c>
      <x:c r="D337" s="228" t="n">
        <x:v>641256</x:v>
      </x:c>
      <x:c r="E337" s="228" t="n">
        <x:v>158579</x:v>
      </x:c>
      <x:c r="F337" s="228" t="n">
        <x:v>158.579</x:v>
      </x:c>
      <x:c r="G337" s="228" t="n">
        <x:v>-158420.421</x:v>
      </x:c>
      <x:c r="H337" s="228" t="n">
        <x:v>0.001</x:v>
      </x:c>
      <x:c r="I337" t="inlineStr">
        <x:is>
          <x:t xml:space="preserve">ERRO ESCALA ÷1.000</x:t>
        </x:is>
      </x:c>
    </x:row>
    <x:row r="338">
      <x:c r="A338" t="inlineStr">
        <x:is>
          <x:t xml:space="preserve">4T22</x:t>
        </x:is>
      </x:c>
      <x:c r="B338" t="inlineStr">
        <x:is>
          <x:t xml:space="preserve">EBIT002</x:t>
        </x:is>
      </x:c>
      <x:c r="C338" t="inlineStr">
        <x:is>
          <x:t xml:space="preserve">Custo</x:t>
        </x:is>
      </x:c>
      <x:c r="D338" s="228" t="n">
        <x:v>-307156</x:v>
      </x:c>
      <x:c r="E338" s="228" t="n">
        <x:v>-81942</x:v>
      </x:c>
      <x:c r="F338" s="228" t="n">
        <x:v>-81.94200000000001</x:v>
      </x:c>
      <x:c r="G338" s="228" t="n">
        <x:v>81860.058</x:v>
      </x:c>
      <x:c r="H338" s="228" t="n">
        <x:v>0.001</x:v>
      </x:c>
      <x:c r="I338" t="inlineStr">
        <x:is>
          <x:t xml:space="preserve">ERRO ESCALA ÷1.000</x:t>
        </x:is>
      </x:c>
    </x:row>
    <x:row r="339">
      <x:c r="A339" t="inlineStr">
        <x:is>
          <x:t xml:space="preserve">4T22</x:t>
        </x:is>
      </x:c>
      <x:c r="B339" t="inlineStr">
        <x:is>
          <x:t xml:space="preserve">EBIT003</x:t>
        </x:is>
      </x:c>
      <x:c r="C339" t="inlineStr">
        <x:is>
          <x:t xml:space="preserve">Lucro_Bruto</x:t>
        </x:is>
      </x:c>
      <x:c r="D339" s="228" t="n">
        <x:v>334100</x:v>
      </x:c>
      <x:c r="E339" s="228" t="n">
        <x:v>76637</x:v>
      </x:c>
      <x:c r="F339" s="228" t="n">
        <x:v>76.637</x:v>
      </x:c>
      <x:c r="G339" s="228" t="n">
        <x:v>-76560.363</x:v>
      </x:c>
      <x:c r="H339" s="228" t="n">
        <x:v>0.001</x:v>
      </x:c>
      <x:c r="I339" t="inlineStr">
        <x:is>
          <x:t xml:space="preserve">ERRO ESCALA ÷1.000</x:t>
        </x:is>
      </x:c>
    </x:row>
    <x:row r="340">
      <x:c r="A340" t="inlineStr">
        <x:is>
          <x:t xml:space="preserve">4T22</x:t>
        </x:is>
      </x:c>
      <x:c r="B340" t="inlineStr">
        <x:is>
          <x:t xml:space="preserve">EBIT011</x:t>
        </x:is>
      </x:c>
      <x:c r="C340" t="inlineStr">
        <x:is>
          <x:t xml:space="preserve">Despesas</x:t>
        </x:is>
      </x:c>
      <x:c r="D340" s="228" t="n">
        <x:v>-41136</x:v>
      </x:c>
      <x:c r="E340" s="228" t="n">
        <x:v>-18184</x:v>
      </x:c>
      <x:c r="F340" s="228" t="n">
        <x:v>-18.184</x:v>
      </x:c>
      <x:c r="G340" s="228" t="n">
        <x:v>18165.816</x:v>
      </x:c>
      <x:c r="H340" s="228" t="n">
        <x:v>0.001</x:v>
      </x:c>
      <x:c r="I340" t="inlineStr">
        <x:is>
          <x:t xml:space="preserve">ERRO ESCALA ÷1.000</x:t>
        </x:is>
      </x:c>
    </x:row>
    <x:row r="341">
      <x:c r="A341" t="inlineStr">
        <x:is>
          <x:t xml:space="preserve">4T22</x:t>
        </x:is>
      </x:c>
      <x:c r="B341" t="inlineStr">
        <x:is>
          <x:t xml:space="preserve">EBIT012</x:t>
        </x:is>
      </x:c>
      <x:c r="C341" t="inlineStr">
        <x:is>
          <x:t xml:space="preserve">EBIT</x:t>
        </x:is>
      </x:c>
      <x:c r="D341" s="228" t="n">
        <x:v>292964</x:v>
      </x:c>
      <x:c r="E341" s="228" t="n">
        <x:v>58453</x:v>
      </x:c>
      <x:c r="F341" s="228" t="n">
        <x:v>58.453</x:v>
      </x:c>
      <x:c r="G341" s="228" t="n">
        <x:v>-58394.547</x:v>
      </x:c>
      <x:c r="H341" s="228" t="n">
        <x:v>0.001</x:v>
      </x:c>
      <x:c r="I341" t="inlineStr">
        <x:is>
          <x:t xml:space="preserve">ERRO ESCALA ÷1.000</x:t>
        </x:is>
      </x:c>
    </x:row>
    <x:row r="342">
      <x:c r="A342" t="inlineStr">
        <x:is>
          <x:t xml:space="preserve">1T23</x:t>
        </x:is>
      </x:c>
      <x:c r="B342" t="inlineStr">
        <x:is>
          <x:t xml:space="preserve">EBIT001</x:t>
        </x:is>
      </x:c>
      <x:c r="C342" t="inlineStr">
        <x:is>
          <x:t xml:space="preserve">Receita</x:t>
        </x:is>
      </x:c>
      <x:c r="D342" s="228" t="n">
        <x:v>139068</x:v>
      </x:c>
      <x:c r="E342" s="228" t="n">
        <x:v>139068</x:v>
      </x:c>
      <x:c r="F342" s="228" t="n">
        <x:v>139.068</x:v>
      </x:c>
      <x:c r="G342" s="228" t="n">
        <x:v>-138928.932</x:v>
      </x:c>
      <x:c r="H342" s="228" t="n">
        <x:v>0.001</x:v>
      </x:c>
      <x:c r="I342" t="inlineStr">
        <x:is>
          <x:t xml:space="preserve">ERRO ESCALA ÷1.000</x:t>
        </x:is>
      </x:c>
    </x:row>
    <x:row r="343">
      <x:c r="A343" t="inlineStr">
        <x:is>
          <x:t xml:space="preserve">1T23</x:t>
        </x:is>
      </x:c>
      <x:c r="B343" t="inlineStr">
        <x:is>
          <x:t xml:space="preserve">EBIT002</x:t>
        </x:is>
      </x:c>
      <x:c r="C343" t="inlineStr">
        <x:is>
          <x:t xml:space="preserve">Custo</x:t>
        </x:is>
      </x:c>
      <x:c r="D343" s="228" t="n">
        <x:v>-65757</x:v>
      </x:c>
      <x:c r="E343" s="228" t="n">
        <x:v>-65757</x:v>
      </x:c>
      <x:c r="F343" s="228" t="n">
        <x:v>-65.75700000000001</x:v>
      </x:c>
      <x:c r="G343" s="228" t="n">
        <x:v>65691.243</x:v>
      </x:c>
      <x:c r="H343" s="228" t="n">
        <x:v>0.001</x:v>
      </x:c>
      <x:c r="I343" t="inlineStr">
        <x:is>
          <x:t xml:space="preserve">ERRO ESCALA ÷1.000</x:t>
        </x:is>
      </x:c>
    </x:row>
    <x:row r="344">
      <x:c r="A344" t="inlineStr">
        <x:is>
          <x:t xml:space="preserve">1T23</x:t>
        </x:is>
      </x:c>
      <x:c r="B344" t="inlineStr">
        <x:is>
          <x:t xml:space="preserve">EBIT003</x:t>
        </x:is>
      </x:c>
      <x:c r="C344" t="inlineStr">
        <x:is>
          <x:t xml:space="preserve">Lucro_Bruto</x:t>
        </x:is>
      </x:c>
      <x:c r="D344" s="228" t="n">
        <x:v>73311</x:v>
      </x:c>
      <x:c r="E344" s="228" t="n">
        <x:v>73311</x:v>
      </x:c>
      <x:c r="F344" s="228" t="n">
        <x:v>73.31100000000001</x:v>
      </x:c>
      <x:c r="G344" s="228" t="n">
        <x:v>-73237.689</x:v>
      </x:c>
      <x:c r="H344" s="228" t="n">
        <x:v>0.001</x:v>
      </x:c>
      <x:c r="I344" t="inlineStr">
        <x:is>
          <x:t xml:space="preserve">ERRO ESCALA ÷1.000</x:t>
        </x:is>
      </x:c>
    </x:row>
    <x:row r="345">
      <x:c r="A345" t="inlineStr">
        <x:is>
          <x:t xml:space="preserve">1T23</x:t>
        </x:is>
      </x:c>
      <x:c r="B345" t="inlineStr">
        <x:is>
          <x:t xml:space="preserve">EBIT011</x:t>
        </x:is>
      </x:c>
      <x:c r="C345" t="inlineStr">
        <x:is>
          <x:t xml:space="preserve">Despesas</x:t>
        </x:is>
      </x:c>
      <x:c r="D345" s="228" t="n">
        <x:v>-13295</x:v>
      </x:c>
      <x:c r="E345" s="228" t="n">
        <x:v>-13295</x:v>
      </x:c>
      <x:c r="F345" s="228" t="n">
        <x:v>-13.295</x:v>
      </x:c>
      <x:c r="G345" s="228" t="n">
        <x:v>13281.705</x:v>
      </x:c>
      <x:c r="H345" s="228" t="n">
        <x:v>0.001</x:v>
      </x:c>
      <x:c r="I345" t="inlineStr">
        <x:is>
          <x:t xml:space="preserve">ERRO ESCALA ÷1.000</x:t>
        </x:is>
      </x:c>
    </x:row>
    <x:row r="346">
      <x:c r="A346" t="inlineStr">
        <x:is>
          <x:t xml:space="preserve">1T23</x:t>
        </x:is>
      </x:c>
      <x:c r="B346" t="inlineStr">
        <x:is>
          <x:t xml:space="preserve">EBIT012</x:t>
        </x:is>
      </x:c>
      <x:c r="C346" t="inlineStr">
        <x:is>
          <x:t xml:space="preserve">EBIT</x:t>
        </x:is>
      </x:c>
      <x:c r="D346" s="228" t="n">
        <x:v>60016</x:v>
      </x:c>
      <x:c r="E346" s="228" t="n">
        <x:v>60016</x:v>
      </x:c>
      <x:c r="F346" s="228" t="n">
        <x:v>60.016</x:v>
      </x:c>
      <x:c r="G346" s="228" t="n">
        <x:v>-59955.984</x:v>
      </x:c>
      <x:c r="H346" s="228" t="n">
        <x:v>0.001</x:v>
      </x:c>
      <x:c r="I346" t="inlineStr">
        <x:is>
          <x:t xml:space="preserve">ERRO ESCALA ÷1.000</x:t>
        </x:is>
      </x:c>
    </x:row>
    <x:row r="347">
      <x:c r="A347" t="inlineStr">
        <x:is>
          <x:t xml:space="preserve">2T23</x:t>
        </x:is>
      </x:c>
      <x:c r="B347" t="inlineStr">
        <x:is>
          <x:t xml:space="preserve">EBIT001</x:t>
        </x:is>
      </x:c>
      <x:c r="C347" t="inlineStr">
        <x:is>
          <x:t xml:space="preserve">Receita</x:t>
        </x:is>
      </x:c>
      <x:c r="D347" s="228" t="n">
        <x:v>252908</x:v>
      </x:c>
      <x:c r="E347" s="228" t="n">
        <x:v>113840</x:v>
      </x:c>
      <x:c r="F347" s="228" t="n">
        <x:v>113.84</x:v>
      </x:c>
      <x:c r="G347" s="228" t="n">
        <x:v>-113726.16</x:v>
      </x:c>
      <x:c r="H347" s="228" t="n">
        <x:v>0.001</x:v>
      </x:c>
      <x:c r="I347" t="inlineStr">
        <x:is>
          <x:t xml:space="preserve">ERRO ESCALA ÷1.000</x:t>
        </x:is>
      </x:c>
    </x:row>
    <x:row r="348">
      <x:c r="A348" t="inlineStr">
        <x:is>
          <x:t xml:space="preserve">2T23</x:t>
        </x:is>
      </x:c>
      <x:c r="B348" t="inlineStr">
        <x:is>
          <x:t xml:space="preserve">EBIT002</x:t>
        </x:is>
      </x:c>
      <x:c r="C348" t="inlineStr">
        <x:is>
          <x:t xml:space="preserve">Custo</x:t>
        </x:is>
      </x:c>
      <x:c r="D348" s="228" t="n">
        <x:v>-121916</x:v>
      </x:c>
      <x:c r="E348" s="228" t="n">
        <x:v>-56159</x:v>
      </x:c>
      <x:c r="F348" s="228" t="n">
        <x:v>-56.15899999999999</x:v>
      </x:c>
      <x:c r="G348" s="228" t="n">
        <x:v>56102.841</x:v>
      </x:c>
      <x:c r="H348" s="228" t="n">
        <x:v>0.0009999999999999998</x:v>
      </x:c>
      <x:c r="I348" t="inlineStr">
        <x:is>
          <x:t xml:space="preserve">ERRO ESCALA ÷1.000</x:t>
        </x:is>
      </x:c>
    </x:row>
    <x:row r="349">
      <x:c r="A349" t="inlineStr">
        <x:is>
          <x:t xml:space="preserve">2T23</x:t>
        </x:is>
      </x:c>
      <x:c r="B349" t="inlineStr">
        <x:is>
          <x:t xml:space="preserve">EBIT003</x:t>
        </x:is>
      </x:c>
      <x:c r="C349" t="inlineStr">
        <x:is>
          <x:t xml:space="preserve">Lucro_Bruto</x:t>
        </x:is>
      </x:c>
      <x:c r="D349" s="228" t="n">
        <x:v>130992</x:v>
      </x:c>
      <x:c r="E349" s="228" t="n">
        <x:v>57681</x:v>
      </x:c>
      <x:c r="F349" s="228" t="n">
        <x:v>57.68099999999998</x:v>
      </x:c>
      <x:c r="G349" s="228" t="n">
        <x:v>-57623.319</x:v>
      </x:c>
      <x:c r="H349" s="228" t="n">
        <x:v>0.0009999999999999998</x:v>
      </x:c>
      <x:c r="I349" t="inlineStr">
        <x:is>
          <x:t xml:space="preserve">ERRO ESCALA ÷1.000</x:t>
        </x:is>
      </x:c>
    </x:row>
    <x:row r="350">
      <x:c r="A350" t="inlineStr">
        <x:is>
          <x:t xml:space="preserve">2T23</x:t>
        </x:is>
      </x:c>
      <x:c r="B350" t="inlineStr">
        <x:is>
          <x:t xml:space="preserve">EBIT011</x:t>
        </x:is>
      </x:c>
      <x:c r="C350" t="inlineStr">
        <x:is>
          <x:t xml:space="preserve">Despesas</x:t>
        </x:is>
      </x:c>
      <x:c r="D350" s="228" t="n">
        <x:v>-28899</x:v>
      </x:c>
      <x:c r="E350" s="228" t="n">
        <x:v>-15604</x:v>
      </x:c>
      <x:c r="F350" s="228" t="n">
        <x:v>-15.604</x:v>
      </x:c>
      <x:c r="G350" s="228" t="n">
        <x:v>15588.396</x:v>
      </x:c>
      <x:c r="H350" s="228" t="n">
        <x:v>0.001</x:v>
      </x:c>
      <x:c r="I350" t="inlineStr">
        <x:is>
          <x:t xml:space="preserve">ERRO ESCALA ÷1.000</x:t>
        </x:is>
      </x:c>
    </x:row>
    <x:row r="351">
      <x:c r="A351" t="inlineStr">
        <x:is>
          <x:t xml:space="preserve">2T23</x:t>
        </x:is>
      </x:c>
      <x:c r="B351" t="inlineStr">
        <x:is>
          <x:t xml:space="preserve">EBIT012</x:t>
        </x:is>
      </x:c>
      <x:c r="C351" t="inlineStr">
        <x:is>
          <x:t xml:space="preserve">EBIT</x:t>
        </x:is>
      </x:c>
      <x:c r="D351" s="228" t="n">
        <x:v>102093</x:v>
      </x:c>
      <x:c r="E351" s="228" t="n">
        <x:v>42077</x:v>
      </x:c>
      <x:c r="F351" s="228" t="n">
        <x:v>42.07700000000001</x:v>
      </x:c>
      <x:c r="G351" s="228" t="n">
        <x:v>-42034.923</x:v>
      </x:c>
      <x:c r="H351" s="228" t="n">
        <x:v>0.001</x:v>
      </x:c>
      <x:c r="I351" t="inlineStr">
        <x:is>
          <x:t xml:space="preserve">ERRO ESCALA ÷1.000</x:t>
        </x:is>
      </x:c>
    </x:row>
    <x:row r="352">
      <x:c r="A352" t="inlineStr">
        <x:is>
          <x:t xml:space="preserve">3T23</x:t>
        </x:is>
      </x:c>
      <x:c r="B352" t="inlineStr">
        <x:is>
          <x:t xml:space="preserve">EBIT001</x:t>
        </x:is>
      </x:c>
      <x:c r="C352" t="inlineStr">
        <x:is>
          <x:t xml:space="preserve">Receita</x:t>
        </x:is>
      </x:c>
      <x:c r="D352" s="228" t="n">
        <x:v>377736</x:v>
      </x:c>
      <x:c r="E352" s="228" t="n">
        <x:v>124828</x:v>
      </x:c>
      <x:c r="F352" s="228" t="n">
        <x:v>124.828</x:v>
      </x:c>
      <x:c r="G352" s="228" t="n">
        <x:v>-124703.172</x:v>
      </x:c>
      <x:c r="H352" s="228" t="n">
        <x:v>0.001</x:v>
      </x:c>
      <x:c r="I352" t="inlineStr">
        <x:is>
          <x:t xml:space="preserve">ERRO ESCALA ÷1.000</x:t>
        </x:is>
      </x:c>
    </x:row>
    <x:row r="353">
      <x:c r="A353" t="inlineStr">
        <x:is>
          <x:t xml:space="preserve">3T23</x:t>
        </x:is>
      </x:c>
      <x:c r="B353" t="inlineStr">
        <x:is>
          <x:t xml:space="preserve">EBIT002</x:t>
        </x:is>
      </x:c>
      <x:c r="C353" t="inlineStr">
        <x:is>
          <x:t xml:space="preserve">Custo</x:t>
        </x:is>
      </x:c>
      <x:c r="D353" s="228" t="n">
        <x:v>-180429</x:v>
      </x:c>
      <x:c r="E353" s="228" t="n">
        <x:v>-58513</x:v>
      </x:c>
      <x:c r="F353" s="228" t="n">
        <x:v>-58.51300000000001</x:v>
      </x:c>
      <x:c r="G353" s="228" t="n">
        <x:v>58454.487</x:v>
      </x:c>
      <x:c r="H353" s="228" t="n">
        <x:v>0.001</x:v>
      </x:c>
      <x:c r="I353" t="inlineStr">
        <x:is>
          <x:t xml:space="preserve">ERRO ESCALA ÷1.000</x:t>
        </x:is>
      </x:c>
    </x:row>
    <x:row r="354">
      <x:c r="A354" t="inlineStr">
        <x:is>
          <x:t xml:space="preserve">3T23</x:t>
        </x:is>
      </x:c>
      <x:c r="B354" t="inlineStr">
        <x:is>
          <x:t xml:space="preserve">EBIT003</x:t>
        </x:is>
      </x:c>
      <x:c r="C354" t="inlineStr">
        <x:is>
          <x:t xml:space="preserve">Lucro_Bruto</x:t>
        </x:is>
      </x:c>
      <x:c r="D354" s="228" t="n">
        <x:v>197307</x:v>
      </x:c>
      <x:c r="E354" s="228" t="n">
        <x:v>66315</x:v>
      </x:c>
      <x:c r="F354" s="228" t="n">
        <x:v>66.315</x:v>
      </x:c>
      <x:c r="G354" s="228" t="n">
        <x:v>-66248.685</x:v>
      </x:c>
      <x:c r="H354" s="228" t="n">
        <x:v>0.001</x:v>
      </x:c>
      <x:c r="I354" t="inlineStr">
        <x:is>
          <x:t xml:space="preserve">ERRO ESCALA ÷1.000</x:t>
        </x:is>
      </x:c>
    </x:row>
    <x:row r="355">
      <x:c r="A355" t="inlineStr">
        <x:is>
          <x:t xml:space="preserve">3T23</x:t>
        </x:is>
      </x:c>
      <x:c r="B355" t="inlineStr">
        <x:is>
          <x:t xml:space="preserve">EBIT011</x:t>
        </x:is>
      </x:c>
      <x:c r="C355" t="inlineStr">
        <x:is>
          <x:t xml:space="preserve">Despesas</x:t>
        </x:is>
      </x:c>
      <x:c r="D355" s="228" t="n">
        <x:v>-46456</x:v>
      </x:c>
      <x:c r="E355" s="228" t="n">
        <x:v>-17557</x:v>
      </x:c>
      <x:c r="F355" s="228" t="n">
        <x:v>-17.557</x:v>
      </x:c>
      <x:c r="G355" s="228" t="n">
        <x:v>17539.443</x:v>
      </x:c>
      <x:c r="H355" s="228" t="n">
        <x:v>0.001</x:v>
      </x:c>
      <x:c r="I355" t="inlineStr">
        <x:is>
          <x:t xml:space="preserve">ERRO ESCALA ÷1.000</x:t>
        </x:is>
      </x:c>
    </x:row>
    <x:row r="356">
      <x:c r="A356" t="inlineStr">
        <x:is>
          <x:t xml:space="preserve">3T23</x:t>
        </x:is>
      </x:c>
      <x:c r="B356" t="inlineStr">
        <x:is>
          <x:t xml:space="preserve">EBIT012</x:t>
        </x:is>
      </x:c>
      <x:c r="C356" t="inlineStr">
        <x:is>
          <x:t xml:space="preserve">EBIT</x:t>
        </x:is>
      </x:c>
      <x:c r="D356" s="228" t="n">
        <x:v>150851</x:v>
      </x:c>
      <x:c r="E356" s="228" t="n">
        <x:v>48758</x:v>
      </x:c>
      <x:c r="F356" s="228" t="n">
        <x:v>48.758</x:v>
      </x:c>
      <x:c r="G356" s="228" t="n">
        <x:v>-48709.242</x:v>
      </x:c>
      <x:c r="H356" s="228" t="n">
        <x:v>0.001</x:v>
      </x:c>
      <x:c r="I356" t="inlineStr">
        <x:is>
          <x:t xml:space="preserve">ERRO ESCALA ÷1.000</x:t>
        </x:is>
      </x:c>
    </x:row>
    <x:row r="357">
      <x:c r="A357" t="inlineStr">
        <x:is>
          <x:t xml:space="preserve">4T23</x:t>
        </x:is>
      </x:c>
      <x:c r="B357" t="inlineStr">
        <x:is>
          <x:t xml:space="preserve">EBIT001</x:t>
        </x:is>
      </x:c>
      <x:c r="C357" t="inlineStr">
        <x:is>
          <x:t xml:space="preserve">Receita</x:t>
        </x:is>
      </x:c>
      <x:c r="D357" s="228" t="n">
        <x:v>511994</x:v>
      </x:c>
      <x:c r="E357" s="228" t="n">
        <x:v>134258</x:v>
      </x:c>
      <x:c r="F357" s="228" t="n">
        <x:v>134.258</x:v>
      </x:c>
      <x:c r="G357" s="228" t="n">
        <x:v>-134123.742</x:v>
      </x:c>
      <x:c r="H357" s="228" t="n">
        <x:v>0.001</x:v>
      </x:c>
      <x:c r="I357" t="inlineStr">
        <x:is>
          <x:t xml:space="preserve">ERRO ESCALA ÷1.000</x:t>
        </x:is>
      </x:c>
    </x:row>
    <x:row r="358">
      <x:c r="A358" t="inlineStr">
        <x:is>
          <x:t xml:space="preserve">4T23</x:t>
        </x:is>
      </x:c>
      <x:c r="B358" t="inlineStr">
        <x:is>
          <x:t xml:space="preserve">EBIT002</x:t>
        </x:is>
      </x:c>
      <x:c r="C358" t="inlineStr">
        <x:is>
          <x:t xml:space="preserve">Custo</x:t>
        </x:is>
      </x:c>
      <x:c r="D358" s="228" t="n">
        <x:v>-242061</x:v>
      </x:c>
      <x:c r="E358" s="228" t="n">
        <x:v>-61632</x:v>
      </x:c>
      <x:c r="F358" s="228" t="n">
        <x:v>-61.63200000000001</x:v>
      </x:c>
      <x:c r="G358" s="228" t="n">
        <x:v>61570.368</x:v>
      </x:c>
      <x:c r="H358" s="228" t="n">
        <x:v>0.001</x:v>
      </x:c>
      <x:c r="I358" t="inlineStr">
        <x:is>
          <x:t xml:space="preserve">ERRO ESCALA ÷1.000</x:t>
        </x:is>
      </x:c>
    </x:row>
    <x:row r="359">
      <x:c r="A359" t="inlineStr">
        <x:is>
          <x:t xml:space="preserve">4T23</x:t>
        </x:is>
      </x:c>
      <x:c r="B359" t="inlineStr">
        <x:is>
          <x:t xml:space="preserve">EBIT003</x:t>
        </x:is>
      </x:c>
      <x:c r="C359" t="inlineStr">
        <x:is>
          <x:t xml:space="preserve">Lucro_Bruto</x:t>
        </x:is>
      </x:c>
      <x:c r="D359" s="228" t="n">
        <x:v>269933</x:v>
      </x:c>
      <x:c r="E359" s="228" t="n">
        <x:v>72626</x:v>
      </x:c>
      <x:c r="F359" s="228" t="n">
        <x:v>72.626</x:v>
      </x:c>
      <x:c r="G359" s="228" t="n">
        <x:v>-72553.374</x:v>
      </x:c>
      <x:c r="H359" s="228" t="n">
        <x:v>0.001</x:v>
      </x:c>
      <x:c r="I359" t="inlineStr">
        <x:is>
          <x:t xml:space="preserve">ERRO ESCALA ÷1.000</x:t>
        </x:is>
      </x:c>
    </x:row>
    <x:row r="360">
      <x:c r="A360" t="inlineStr">
        <x:is>
          <x:t xml:space="preserve">4T23</x:t>
        </x:is>
      </x:c>
      <x:c r="B360" t="inlineStr">
        <x:is>
          <x:t xml:space="preserve">EBIT011</x:t>
        </x:is>
      </x:c>
      <x:c r="C360" t="inlineStr">
        <x:is>
          <x:t xml:space="preserve">Despesas</x:t>
        </x:is>
      </x:c>
      <x:c r="D360" s="228" t="n">
        <x:v>-79111</x:v>
      </x:c>
      <x:c r="E360" s="228" t="n">
        <x:v>-32655</x:v>
      </x:c>
      <x:c r="F360" s="228" t="n">
        <x:v>-32.655</x:v>
      </x:c>
      <x:c r="G360" s="228" t="n">
        <x:v>32622.345</x:v>
      </x:c>
      <x:c r="H360" s="228" t="n">
        <x:v>0.001</x:v>
      </x:c>
      <x:c r="I360" t="inlineStr">
        <x:is>
          <x:t xml:space="preserve">ERRO ESCALA ÷1.000</x:t>
        </x:is>
      </x:c>
    </x:row>
    <x:row r="361">
      <x:c r="A361" t="inlineStr">
        <x:is>
          <x:t xml:space="preserve">4T23</x:t>
        </x:is>
      </x:c>
      <x:c r="B361" t="inlineStr">
        <x:is>
          <x:t xml:space="preserve">EBIT012</x:t>
        </x:is>
      </x:c>
      <x:c r="C361" t="inlineStr">
        <x:is>
          <x:t xml:space="preserve">EBIT</x:t>
        </x:is>
      </x:c>
      <x:c r="D361" s="228" t="n">
        <x:v>190822</x:v>
      </x:c>
      <x:c r="E361" s="228" t="n">
        <x:v>39971</x:v>
      </x:c>
      <x:c r="F361" s="228" t="n">
        <x:v>39.971</x:v>
      </x:c>
      <x:c r="G361" s="228" t="n">
        <x:v>-39931.029</x:v>
      </x:c>
      <x:c r="H361" s="228" t="n">
        <x:v>0.001</x:v>
      </x:c>
      <x:c r="I361" t="inlineStr">
        <x:is>
          <x:t xml:space="preserve">ERRO ESCALA ÷1.000</x:t>
        </x:is>
      </x:c>
    </x:row>
    <x:row r="362">
      <x:c r="A362" t="inlineStr">
        <x:is>
          <x:t xml:space="preserve">1T24</x:t>
        </x:is>
      </x:c>
      <x:c r="B362" t="inlineStr">
        <x:is>
          <x:t xml:space="preserve">EBIT001</x:t>
        </x:is>
      </x:c>
      <x:c r="C362" t="inlineStr">
        <x:is>
          <x:t xml:space="preserve">Receita</x:t>
        </x:is>
      </x:c>
      <x:c r="D362" s="228" t="n">
        <x:v>117721</x:v>
      </x:c>
      <x:c r="E362" s="228" t="n">
        <x:v>117721</x:v>
      </x:c>
      <x:c r="F362" s="228" t="n">
        <x:v>117.721</x:v>
      </x:c>
      <x:c r="G362" s="228" t="n">
        <x:v>-117603.279</x:v>
      </x:c>
      <x:c r="H362" s="228" t="n">
        <x:v>0.001</x:v>
      </x:c>
      <x:c r="I362" t="inlineStr">
        <x:is>
          <x:t xml:space="preserve">ERRO ESCALA ÷1.000</x:t>
        </x:is>
      </x:c>
    </x:row>
    <x:row r="363">
      <x:c r="A363" t="inlineStr">
        <x:is>
          <x:t xml:space="preserve">1T24</x:t>
        </x:is>
      </x:c>
      <x:c r="B363" t="inlineStr">
        <x:is>
          <x:t xml:space="preserve">EBIT002</x:t>
        </x:is>
      </x:c>
      <x:c r="C363" t="inlineStr">
        <x:is>
          <x:t xml:space="preserve">Custo</x:t>
        </x:is>
      </x:c>
      <x:c r="D363" s="228" t="n">
        <x:v>-57020</x:v>
      </x:c>
      <x:c r="E363" s="228" t="n">
        <x:v>-57020</x:v>
      </x:c>
      <x:c r="F363" s="228" t="n">
        <x:v>-57.02</x:v>
      </x:c>
      <x:c r="G363" s="228" t="n">
        <x:v>56962.98</x:v>
      </x:c>
      <x:c r="H363" s="228" t="n">
        <x:v>0.001</x:v>
      </x:c>
      <x:c r="I363" t="inlineStr">
        <x:is>
          <x:t xml:space="preserve">ERRO ESCALA ÷1.000</x:t>
        </x:is>
      </x:c>
    </x:row>
    <x:row r="364">
      <x:c r="A364" t="inlineStr">
        <x:is>
          <x:t xml:space="preserve">1T24</x:t>
        </x:is>
      </x:c>
      <x:c r="B364" t="inlineStr">
        <x:is>
          <x:t xml:space="preserve">EBIT003</x:t>
        </x:is>
      </x:c>
      <x:c r="C364" t="inlineStr">
        <x:is>
          <x:t xml:space="preserve">Lucro_Bruto</x:t>
        </x:is>
      </x:c>
      <x:c r="D364" s="228" t="n">
        <x:v>60701</x:v>
      </x:c>
      <x:c r="E364" s="228" t="n">
        <x:v>60701</x:v>
      </x:c>
      <x:c r="F364" s="228" t="n">
        <x:v>60.701</x:v>
      </x:c>
      <x:c r="G364" s="228" t="n">
        <x:v>-60640.299</x:v>
      </x:c>
      <x:c r="H364" s="228" t="n">
        <x:v>0.001</x:v>
      </x:c>
      <x:c r="I364" t="inlineStr">
        <x:is>
          <x:t xml:space="preserve">ERRO ESCALA ÷1.000</x:t>
        </x:is>
      </x:c>
    </x:row>
    <x:row r="365">
      <x:c r="A365" t="inlineStr">
        <x:is>
          <x:t xml:space="preserve">1T24</x:t>
        </x:is>
      </x:c>
      <x:c r="B365" t="inlineStr">
        <x:is>
          <x:t xml:space="preserve">EBIT011</x:t>
        </x:is>
      </x:c>
      <x:c r="C365" t="inlineStr">
        <x:is>
          <x:t xml:space="preserve">Despesas</x:t>
        </x:is>
      </x:c>
      <x:c r="D365" s="228" t="n">
        <x:v>-16217</x:v>
      </x:c>
      <x:c r="E365" s="228" t="n">
        <x:v>-16217</x:v>
      </x:c>
      <x:c r="F365" s="228" t="n">
        <x:v>-16.217</x:v>
      </x:c>
      <x:c r="G365" s="228" t="n">
        <x:v>16200.783</x:v>
      </x:c>
      <x:c r="H365" s="228" t="n">
        <x:v>0.001</x:v>
      </x:c>
      <x:c r="I365" t="inlineStr">
        <x:is>
          <x:t xml:space="preserve">ERRO ESCALA ÷1.000</x:t>
        </x:is>
      </x:c>
    </x:row>
    <x:row r="366">
      <x:c r="A366" t="inlineStr">
        <x:is>
          <x:t xml:space="preserve">1T24</x:t>
        </x:is>
      </x:c>
      <x:c r="B366" t="inlineStr">
        <x:is>
          <x:t xml:space="preserve">EBIT012</x:t>
        </x:is>
      </x:c>
      <x:c r="C366" t="inlineStr">
        <x:is>
          <x:t xml:space="preserve">EBIT</x:t>
        </x:is>
      </x:c>
      <x:c r="D366" s="228" t="n">
        <x:v>44484</x:v>
      </x:c>
      <x:c r="E366" s="228" t="n">
        <x:v>44484</x:v>
      </x:c>
      <x:c r="F366" s="228" t="n">
        <x:v>44.484</x:v>
      </x:c>
      <x:c r="G366" s="228" t="n">
        <x:v>-44439.516</x:v>
      </x:c>
      <x:c r="H366" s="228" t="n">
        <x:v>0.001</x:v>
      </x:c>
      <x:c r="I366" t="inlineStr">
        <x:is>
          <x:t xml:space="preserve">ERRO ESCALA ÷1.000</x:t>
        </x:is>
      </x:c>
    </x:row>
    <x:row r="367">
      <x:c r="A367" t="inlineStr">
        <x:is>
          <x:t xml:space="preserve">2T24</x:t>
        </x:is>
      </x:c>
      <x:c r="B367" t="inlineStr">
        <x:is>
          <x:t xml:space="preserve">EBIT001</x:t>
        </x:is>
      </x:c>
      <x:c r="C367" t="inlineStr">
        <x:is>
          <x:t xml:space="preserve">Receita</x:t>
        </x:is>
      </x:c>
      <x:c r="D367" s="228" t="n">
        <x:v>239979</x:v>
      </x:c>
      <x:c r="E367" s="228" t="n">
        <x:v>122258</x:v>
      </x:c>
      <x:c r="F367" s="228" t="n">
        <x:v>122.258</x:v>
      </x:c>
      <x:c r="G367" s="228" t="n">
        <x:v>-122135.742</x:v>
      </x:c>
      <x:c r="H367" s="228" t="n">
        <x:v>0.001</x:v>
      </x:c>
      <x:c r="I367" t="inlineStr">
        <x:is>
          <x:t xml:space="preserve">ERRO ESCALA ÷1.000</x:t>
        </x:is>
      </x:c>
    </x:row>
    <x:row r="368">
      <x:c r="A368" t="inlineStr">
        <x:is>
          <x:t xml:space="preserve">2T24</x:t>
        </x:is>
      </x:c>
      <x:c r="B368" t="inlineStr">
        <x:is>
          <x:t xml:space="preserve">EBIT002</x:t>
        </x:is>
      </x:c>
      <x:c r="C368" t="inlineStr">
        <x:is>
          <x:t xml:space="preserve">Custo</x:t>
        </x:is>
      </x:c>
      <x:c r="D368" s="228" t="n">
        <x:v>-118231</x:v>
      </x:c>
      <x:c r="E368" s="228" t="n">
        <x:v>-61211</x:v>
      </x:c>
      <x:c r="F368" s="228" t="n">
        <x:v>-61.21099999999999</x:v>
      </x:c>
      <x:c r="G368" s="228" t="n">
        <x:v>61149.789</x:v>
      </x:c>
      <x:c r="H368" s="228" t="n">
        <x:v>0.0009999999999999998</x:v>
      </x:c>
      <x:c r="I368" t="inlineStr">
        <x:is>
          <x:t xml:space="preserve">ERRO ESCALA ÷1.000</x:t>
        </x:is>
      </x:c>
    </x:row>
    <x:row r="369">
      <x:c r="A369" t="inlineStr">
        <x:is>
          <x:t xml:space="preserve">2T24</x:t>
        </x:is>
      </x:c>
      <x:c r="B369" t="inlineStr">
        <x:is>
          <x:t xml:space="preserve">EBIT003</x:t>
        </x:is>
      </x:c>
      <x:c r="C369" t="inlineStr">
        <x:is>
          <x:t xml:space="preserve">Lucro_Bruto</x:t>
        </x:is>
      </x:c>
      <x:c r="D369" s="228" t="n">
        <x:v>121748</x:v>
      </x:c>
      <x:c r="E369" s="228" t="n">
        <x:v>61047</x:v>
      </x:c>
      <x:c r="F369" s="228" t="n">
        <x:v>61.047</x:v>
      </x:c>
      <x:c r="G369" s="228" t="n">
        <x:v>-60985.953</x:v>
      </x:c>
      <x:c r="H369" s="228" t="n">
        <x:v>0.001</x:v>
      </x:c>
      <x:c r="I369" t="inlineStr">
        <x:is>
          <x:t xml:space="preserve">ERRO ESCALA ÷1.000</x:t>
        </x:is>
      </x:c>
    </x:row>
    <x:row r="370">
      <x:c r="A370" t="inlineStr">
        <x:is>
          <x:t xml:space="preserve">2T24</x:t>
        </x:is>
      </x:c>
      <x:c r="B370" t="inlineStr">
        <x:is>
          <x:t xml:space="preserve">EBIT011</x:t>
        </x:is>
      </x:c>
      <x:c r="C370" t="inlineStr">
        <x:is>
          <x:t xml:space="preserve">Despesas</x:t>
        </x:is>
      </x:c>
      <x:c r="D370" s="228" t="n">
        <x:v>-42725</x:v>
      </x:c>
      <x:c r="E370" s="228" t="n">
        <x:v>-26508</x:v>
      </x:c>
      <x:c r="F370" s="228" t="n">
        <x:v>-26.508</x:v>
      </x:c>
      <x:c r="G370" s="228" t="n">
        <x:v>26481.492</x:v>
      </x:c>
      <x:c r="H370" s="228" t="n">
        <x:v>0.001</x:v>
      </x:c>
      <x:c r="I370" t="inlineStr">
        <x:is>
          <x:t xml:space="preserve">ERRO ESCALA ÷1.000</x:t>
        </x:is>
      </x:c>
    </x:row>
    <x:row r="371">
      <x:c r="A371" t="inlineStr">
        <x:is>
          <x:t xml:space="preserve">2T24</x:t>
        </x:is>
      </x:c>
      <x:c r="B371" t="inlineStr">
        <x:is>
          <x:t xml:space="preserve">EBIT012</x:t>
        </x:is>
      </x:c>
      <x:c r="C371" t="inlineStr">
        <x:is>
          <x:t xml:space="preserve">EBIT</x:t>
        </x:is>
      </x:c>
      <x:c r="D371" s="228" t="n">
        <x:v>79023</x:v>
      </x:c>
      <x:c r="E371" s="228" t="n">
        <x:v>34539</x:v>
      </x:c>
      <x:c r="F371" s="228" t="n">
        <x:v>34.53899999999999</x:v>
      </x:c>
      <x:c r="G371" s="228" t="n">
        <x:v>-34504.461</x:v>
      </x:c>
      <x:c r="H371" s="228" t="n">
        <x:v>0.0009999999999999996</x:v>
      </x:c>
      <x:c r="I371" t="inlineStr">
        <x:is>
          <x:t xml:space="preserve">ERRO ESCALA ÷1.000</x:t>
        </x:is>
      </x:c>
    </x:row>
    <x:row r="372">
      <x:c r="A372" t="inlineStr">
        <x:is>
          <x:t xml:space="preserve">3T24</x:t>
        </x:is>
      </x:c>
      <x:c r="B372" t="inlineStr">
        <x:is>
          <x:t xml:space="preserve">EBIT001</x:t>
        </x:is>
      </x:c>
      <x:c r="C372" t="inlineStr">
        <x:is>
          <x:t xml:space="preserve">Receita</x:t>
        </x:is>
      </x:c>
      <x:c r="D372" s="228" t="n">
        <x:v>369561</x:v>
      </x:c>
      <x:c r="E372" s="228" t="n">
        <x:v>129582</x:v>
      </x:c>
      <x:c r="F372" s="228" t="n">
        <x:v>129.582</x:v>
      </x:c>
      <x:c r="G372" s="228" t="n">
        <x:v>-129452.418</x:v>
      </x:c>
      <x:c r="H372" s="228" t="n">
        <x:v>0.001</x:v>
      </x:c>
      <x:c r="I372" t="inlineStr">
        <x:is>
          <x:t xml:space="preserve">ERRO ESCALA ÷1.000</x:t>
        </x:is>
      </x:c>
    </x:row>
    <x:row r="373">
      <x:c r="A373" t="inlineStr">
        <x:is>
          <x:t xml:space="preserve">3T24</x:t>
        </x:is>
      </x:c>
      <x:c r="B373" t="inlineStr">
        <x:is>
          <x:t xml:space="preserve">EBIT002</x:t>
        </x:is>
      </x:c>
      <x:c r="C373" t="inlineStr">
        <x:is>
          <x:t xml:space="preserve">Custo</x:t>
        </x:is>
      </x:c>
      <x:c r="D373" s="228" t="n">
        <x:v>-181235</x:v>
      </x:c>
      <x:c r="E373" s="228" t="n">
        <x:v>-63004</x:v>
      </x:c>
      <x:c r="F373" s="228" t="n">
        <x:v>-63.00400000000002</x:v>
      </x:c>
      <x:c r="G373" s="228" t="n">
        <x:v>62940.996</x:v>
      </x:c>
      <x:c r="H373" s="228" t="n">
        <x:v>0.001</x:v>
      </x:c>
      <x:c r="I373" t="inlineStr">
        <x:is>
          <x:t xml:space="preserve">ERRO ESCALA ÷1.000</x:t>
        </x:is>
      </x:c>
    </x:row>
    <x:row r="374">
      <x:c r="A374" t="inlineStr">
        <x:is>
          <x:t xml:space="preserve">3T24</x:t>
        </x:is>
      </x:c>
      <x:c r="B374" t="inlineStr">
        <x:is>
          <x:t xml:space="preserve">EBIT003</x:t>
        </x:is>
      </x:c>
      <x:c r="C374" t="inlineStr">
        <x:is>
          <x:t xml:space="preserve">Lucro_Bruto</x:t>
        </x:is>
      </x:c>
      <x:c r="D374" s="228" t="n">
        <x:v>188326</x:v>
      </x:c>
      <x:c r="E374" s="228" t="n">
        <x:v>66578</x:v>
      </x:c>
      <x:c r="F374" s="228" t="n">
        <x:v>66.57799999999999</x:v>
      </x:c>
      <x:c r="G374" s="228" t="n">
        <x:v>-66511.42200000001</x:v>
      </x:c>
      <x:c r="H374" s="228" t="n">
        <x:v>0.0009999999999999998</x:v>
      </x:c>
      <x:c r="I374" t="inlineStr">
        <x:is>
          <x:t xml:space="preserve">ERRO ESCALA ÷1.000</x:t>
        </x:is>
      </x:c>
    </x:row>
    <x:row r="375">
      <x:c r="A375" t="inlineStr">
        <x:is>
          <x:t xml:space="preserve">3T24</x:t>
        </x:is>
      </x:c>
      <x:c r="B375" t="inlineStr">
        <x:is>
          <x:t xml:space="preserve">EBIT011</x:t>
        </x:is>
      </x:c>
      <x:c r="C375" t="inlineStr">
        <x:is>
          <x:t xml:space="preserve">Despesas</x:t>
        </x:is>
      </x:c>
      <x:c r="D375" s="228" t="n">
        <x:v>-62713</x:v>
      </x:c>
      <x:c r="E375" s="228" t="n">
        <x:v>-19988</x:v>
      </x:c>
      <x:c r="F375" s="228" t="n">
        <x:v>-19.988</x:v>
      </x:c>
      <x:c r="G375" s="228" t="n">
        <x:v>19968.012</x:v>
      </x:c>
      <x:c r="H375" s="228" t="n">
        <x:v>0.001</x:v>
      </x:c>
      <x:c r="I375" t="inlineStr">
        <x:is>
          <x:t xml:space="preserve">ERRO ESCALA ÷1.000</x:t>
        </x:is>
      </x:c>
    </x:row>
    <x:row r="376">
      <x:c r="A376" t="inlineStr">
        <x:is>
          <x:t xml:space="preserve">3T24</x:t>
        </x:is>
      </x:c>
      <x:c r="B376" t="inlineStr">
        <x:is>
          <x:t xml:space="preserve">EBIT012</x:t>
        </x:is>
      </x:c>
      <x:c r="C376" t="inlineStr">
        <x:is>
          <x:t xml:space="preserve">EBIT</x:t>
        </x:is>
      </x:c>
      <x:c r="D376" s="228" t="n">
        <x:v>125613</x:v>
      </x:c>
      <x:c r="E376" s="228" t="n">
        <x:v>46590</x:v>
      </x:c>
      <x:c r="F376" s="228" t="n">
        <x:v>46.59</x:v>
      </x:c>
      <x:c r="G376" s="228" t="n">
        <x:v>-46543.41</x:v>
      </x:c>
      <x:c r="H376" s="228" t="n">
        <x:v>0.001</x:v>
      </x:c>
      <x:c r="I376" t="inlineStr">
        <x:is>
          <x:t xml:space="preserve">ERRO ESCALA ÷1.000</x:t>
        </x:is>
      </x:c>
    </x:row>
    <x:row r="377">
      <x:c r="A377" t="inlineStr">
        <x:is>
          <x:t xml:space="preserve">4T24</x:t>
        </x:is>
      </x:c>
      <x:c r="B377" t="inlineStr">
        <x:is>
          <x:t xml:space="preserve">EBIT001</x:t>
        </x:is>
      </x:c>
      <x:c r="C377" t="inlineStr">
        <x:is>
          <x:t xml:space="preserve">Receita</x:t>
        </x:is>
      </x:c>
      <x:c r="D377" s="228" t="n">
        <x:v>490829</x:v>
      </x:c>
      <x:c r="E377" s="228" t="n">
        <x:v>121268</x:v>
      </x:c>
      <x:c r="F377" s="228" t="n">
        <x:v>121.268</x:v>
      </x:c>
      <x:c r="G377" s="228" t="n">
        <x:v>-121146.732</x:v>
      </x:c>
      <x:c r="H377" s="228" t="n">
        <x:v>0.001</x:v>
      </x:c>
      <x:c r="I377" t="inlineStr">
        <x:is>
          <x:t xml:space="preserve">ERRO ESCALA ÷1.000</x:t>
        </x:is>
      </x:c>
    </x:row>
    <x:row r="378">
      <x:c r="A378" t="inlineStr">
        <x:is>
          <x:t xml:space="preserve">4T24</x:t>
        </x:is>
      </x:c>
      <x:c r="B378" t="inlineStr">
        <x:is>
          <x:t xml:space="preserve">EBIT002</x:t>
        </x:is>
      </x:c>
      <x:c r="C378" t="inlineStr">
        <x:is>
          <x:t xml:space="preserve">Custo</x:t>
        </x:is>
      </x:c>
      <x:c r="D378" s="228" t="n">
        <x:v>-244367</x:v>
      </x:c>
      <x:c r="E378" s="228" t="n">
        <x:v>-63132</x:v>
      </x:c>
      <x:c r="F378" s="228" t="n">
        <x:v>-63.13199999999998</x:v>
      </x:c>
      <x:c r="G378" s="228" t="n">
        <x:v>63068.868</x:v>
      </x:c>
      <x:c r="H378" s="228" t="n">
        <x:v>0.0009999999999999996</x:v>
      </x:c>
      <x:c r="I378" t="inlineStr">
        <x:is>
          <x:t xml:space="preserve">ERRO ESCALA ÷1.000</x:t>
        </x:is>
      </x:c>
    </x:row>
    <x:row r="379">
      <x:c r="A379" t="inlineStr">
        <x:is>
          <x:t xml:space="preserve">4T24</x:t>
        </x:is>
      </x:c>
      <x:c r="B379" t="inlineStr">
        <x:is>
          <x:t xml:space="preserve">EBIT003</x:t>
        </x:is>
      </x:c>
      <x:c r="C379" t="inlineStr">
        <x:is>
          <x:t xml:space="preserve">Lucro_Bruto</x:t>
        </x:is>
      </x:c>
      <x:c r="D379" s="228" t="n">
        <x:v>246462</x:v>
      </x:c>
      <x:c r="E379" s="228" t="n">
        <x:v>58136</x:v>
      </x:c>
      <x:c r="F379" s="228" t="n">
        <x:v>58.136</x:v>
      </x:c>
      <x:c r="G379" s="228" t="n">
        <x:v>-58077.864</x:v>
      </x:c>
      <x:c r="H379" s="228" t="n">
        <x:v>0.001</x:v>
      </x:c>
      <x:c r="I379" t="inlineStr">
        <x:is>
          <x:t xml:space="preserve">ERRO ESCALA ÷1.000</x:t>
        </x:is>
      </x:c>
    </x:row>
    <x:row r="380">
      <x:c r="A380" t="inlineStr">
        <x:is>
          <x:t xml:space="preserve">4T24</x:t>
        </x:is>
      </x:c>
      <x:c r="B380" t="inlineStr">
        <x:is>
          <x:t xml:space="preserve">EBIT011</x:t>
        </x:is>
      </x:c>
      <x:c r="C380" t="inlineStr">
        <x:is>
          <x:t xml:space="preserve">Despesas</x:t>
        </x:is>
      </x:c>
      <x:c r="D380" s="228" t="n">
        <x:v>-105794</x:v>
      </x:c>
      <x:c r="E380" s="228" t="n">
        <x:v>-43081</x:v>
      </x:c>
      <x:c r="F380" s="228" t="n">
        <x:v>-43.081</x:v>
      </x:c>
      <x:c r="G380" s="228" t="n">
        <x:v>43037.919</x:v>
      </x:c>
      <x:c r="H380" s="228" t="n">
        <x:v>0.001</x:v>
      </x:c>
      <x:c r="I380" t="inlineStr">
        <x:is>
          <x:t xml:space="preserve">ERRO ESCALA ÷1.000</x:t>
        </x:is>
      </x:c>
    </x:row>
    <x:row r="381">
      <x:c r="A381" t="inlineStr">
        <x:is>
          <x:t xml:space="preserve">4T24</x:t>
        </x:is>
      </x:c>
      <x:c r="B381" t="inlineStr">
        <x:is>
          <x:t xml:space="preserve">EBIT012</x:t>
        </x:is>
      </x:c>
      <x:c r="C381" t="inlineStr">
        <x:is>
          <x:t xml:space="preserve">EBIT</x:t>
        </x:is>
      </x:c>
      <x:c r="D381" s="228" t="n">
        <x:v>140668</x:v>
      </x:c>
      <x:c r="E381" s="228" t="n">
        <x:v>15055</x:v>
      </x:c>
      <x:c r="F381" s="228" t="n">
        <x:v>15.05500000000001</x:v>
      </x:c>
      <x:c r="G381" s="228" t="n">
        <x:v>-15039.945</x:v>
      </x:c>
      <x:c r="H381" s="228" t="n">
        <x:v>0.001000000000000001</x:v>
      </x:c>
      <x:c r="I381" t="inlineStr">
        <x:is>
          <x:t xml:space="preserve">ERRO ESCALA ÷1.000</x:t>
        </x:is>
      </x:c>
    </x:row>
    <x:row r="382">
      <x:c r="A382" t="inlineStr">
        <x:is>
          <x:t xml:space="preserve">1T25</x:t>
        </x:is>
      </x:c>
      <x:c r="B382" t="inlineStr">
        <x:is>
          <x:t xml:space="preserve">EBIT001</x:t>
        </x:is>
      </x:c>
      <x:c r="C382" t="inlineStr">
        <x:is>
          <x:t xml:space="preserve">Receita</x:t>
        </x:is>
      </x:c>
      <x:c r="D382" s="228" t="n">
        <x:v>123144</x:v>
      </x:c>
      <x:c r="E382" s="228" t="n">
        <x:v>123144</x:v>
      </x:c>
      <x:c r="F382" s="228" t="n">
        <x:v>123.144</x:v>
      </x:c>
      <x:c r="G382" s="228" t="n">
        <x:v>-123020.856</x:v>
      </x:c>
      <x:c r="H382" s="228" t="n">
        <x:v>0.001</x:v>
      </x:c>
      <x:c r="I382" t="inlineStr">
        <x:is>
          <x:t xml:space="preserve">ERRO ESCALA ÷1.000</x:t>
        </x:is>
      </x:c>
    </x:row>
    <x:row r="383">
      <x:c r="A383" t="inlineStr">
        <x:is>
          <x:t xml:space="preserve">1T25</x:t>
        </x:is>
      </x:c>
      <x:c r="B383" t="inlineStr">
        <x:is>
          <x:t xml:space="preserve">EBIT002</x:t>
        </x:is>
      </x:c>
      <x:c r="C383" t="inlineStr">
        <x:is>
          <x:t xml:space="preserve">Custo</x:t>
        </x:is>
      </x:c>
      <x:c r="D383" s="228" t="n">
        <x:v>-62435</x:v>
      </x:c>
      <x:c r="E383" s="228" t="n">
        <x:v>-62435</x:v>
      </x:c>
      <x:c r="F383" s="228" t="n">
        <x:v>-62.435</x:v>
      </x:c>
      <x:c r="G383" s="228" t="n">
        <x:v>62372.565</x:v>
      </x:c>
      <x:c r="H383" s="228" t="n">
        <x:v>0.001</x:v>
      </x:c>
      <x:c r="I383" t="inlineStr">
        <x:is>
          <x:t xml:space="preserve">ERRO ESCALA ÷1.000</x:t>
        </x:is>
      </x:c>
    </x:row>
    <x:row r="384">
      <x:c r="A384" t="inlineStr">
        <x:is>
          <x:t xml:space="preserve">1T25</x:t>
        </x:is>
      </x:c>
      <x:c r="B384" t="inlineStr">
        <x:is>
          <x:t xml:space="preserve">EBIT003</x:t>
        </x:is>
      </x:c>
      <x:c r="C384" t="inlineStr">
        <x:is>
          <x:t xml:space="preserve">Lucro_Bruto</x:t>
        </x:is>
      </x:c>
      <x:c r="D384" s="228" t="n">
        <x:v>60709</x:v>
      </x:c>
      <x:c r="E384" s="228" t="n">
        <x:v>60709</x:v>
      </x:c>
      <x:c r="F384" s="228" t="n">
        <x:v>60.709</x:v>
      </x:c>
      <x:c r="G384" s="228" t="n">
        <x:v>-60648.291</x:v>
      </x:c>
      <x:c r="H384" s="228" t="n">
        <x:v>0.001</x:v>
      </x:c>
      <x:c r="I384" t="inlineStr">
        <x:is>
          <x:t xml:space="preserve">ERRO ESCALA ÷1.000</x:t>
        </x:is>
      </x:c>
    </x:row>
    <x:row r="385">
      <x:c r="A385" t="inlineStr">
        <x:is>
          <x:t xml:space="preserve">1T25</x:t>
        </x:is>
      </x:c>
      <x:c r="B385" t="inlineStr">
        <x:is>
          <x:t xml:space="preserve">EBIT011</x:t>
        </x:is>
      </x:c>
      <x:c r="C385" t="inlineStr">
        <x:is>
          <x:t xml:space="preserve">Despesas</x:t>
        </x:is>
      </x:c>
      <x:c r="D385" s="228" t="n">
        <x:v>-18164</x:v>
      </x:c>
      <x:c r="E385" s="228" t="n">
        <x:v>-18164</x:v>
      </x:c>
      <x:c r="F385" s="228" t="n">
        <x:v>-18.164</x:v>
      </x:c>
      <x:c r="G385" s="228" t="n">
        <x:v>18145.836</x:v>
      </x:c>
      <x:c r="H385" s="228" t="n">
        <x:v>0.001</x:v>
      </x:c>
      <x:c r="I385" t="inlineStr">
        <x:is>
          <x:t xml:space="preserve">ERRO ESCALA ÷1.000</x:t>
        </x:is>
      </x:c>
    </x:row>
    <x:row r="386">
      <x:c r="A386" t="inlineStr">
        <x:is>
          <x:t xml:space="preserve">1T25</x:t>
        </x:is>
      </x:c>
      <x:c r="B386" t="inlineStr">
        <x:is>
          <x:t xml:space="preserve">EBIT012</x:t>
        </x:is>
      </x:c>
      <x:c r="C386" t="inlineStr">
        <x:is>
          <x:t xml:space="preserve">EBIT</x:t>
        </x:is>
      </x:c>
      <x:c r="D386" s="228" t="n">
        <x:v>42545</x:v>
      </x:c>
      <x:c r="E386" s="228" t="n">
        <x:v>42545</x:v>
      </x:c>
      <x:c r="F386" s="228" t="n">
        <x:v>42.545</x:v>
      </x:c>
      <x:c r="G386" s="228" t="n">
        <x:v>-42502.455</x:v>
      </x:c>
      <x:c r="H386" s="228" t="n">
        <x:v>0.001</x:v>
      </x:c>
      <x:c r="I386" t="inlineStr">
        <x:is>
          <x:t xml:space="preserve">ERRO ESCALA ÷1.000</x:t>
        </x:is>
      </x:c>
    </x:row>
    <x:row r="387">
      <x:c r="A387" t="inlineStr">
        <x:is>
          <x:t xml:space="preserve">2T25</x:t>
        </x:is>
      </x:c>
      <x:c r="B387" t="inlineStr">
        <x:is>
          <x:t xml:space="preserve">EBIT001</x:t>
        </x:is>
      </x:c>
      <x:c r="C387" t="inlineStr">
        <x:is>
          <x:t xml:space="preserve">Receita</x:t>
        </x:is>
      </x:c>
      <x:c r="D387" s="228" t="n">
        <x:v>242272</x:v>
      </x:c>
      <x:c r="E387" s="228" t="n">
        <x:v>119128</x:v>
      </x:c>
      <x:c r="F387" s="228" t="n">
        <x:v>119.128</x:v>
      </x:c>
      <x:c r="G387" s="228" t="n">
        <x:v>-119008.872</x:v>
      </x:c>
      <x:c r="H387" s="228" t="n">
        <x:v>0.001</x:v>
      </x:c>
      <x:c r="I387" t="inlineStr">
        <x:is>
          <x:t xml:space="preserve">ERRO ESCALA ÷1.000</x:t>
        </x:is>
      </x:c>
    </x:row>
    <x:row r="388">
      <x:c r="A388" t="inlineStr">
        <x:is>
          <x:t xml:space="preserve">2T25</x:t>
        </x:is>
      </x:c>
      <x:c r="B388" t="inlineStr">
        <x:is>
          <x:t xml:space="preserve">EBIT002</x:t>
        </x:is>
      </x:c>
      <x:c r="C388" t="inlineStr">
        <x:is>
          <x:t xml:space="preserve">Custo</x:t>
        </x:is>
      </x:c>
      <x:c r="D388" s="228" t="n">
        <x:v>-124884</x:v>
      </x:c>
      <x:c r="E388" s="228" t="n">
        <x:v>-62449</x:v>
      </x:c>
      <x:c r="F388" s="228" t="n">
        <x:v>-62.449</x:v>
      </x:c>
      <x:c r="G388" s="228" t="n">
        <x:v>62386.551</x:v>
      </x:c>
      <x:c r="H388" s="228" t="n">
        <x:v>0.001</x:v>
      </x:c>
      <x:c r="I388" t="inlineStr">
        <x:is>
          <x:t xml:space="preserve">ERRO ESCALA ÷1.000</x:t>
        </x:is>
      </x:c>
    </x:row>
    <x:row r="389">
      <x:c r="A389" t="inlineStr">
        <x:is>
          <x:t xml:space="preserve">2T25</x:t>
        </x:is>
      </x:c>
      <x:c r="B389" t="inlineStr">
        <x:is>
          <x:t xml:space="preserve">EBIT003</x:t>
        </x:is>
      </x:c>
      <x:c r="C389" t="inlineStr">
        <x:is>
          <x:t xml:space="preserve">Lucro_Bruto</x:t>
        </x:is>
      </x:c>
      <x:c r="D389" s="228" t="n">
        <x:v>117388</x:v>
      </x:c>
      <x:c r="E389" s="228" t="n">
        <x:v>56679</x:v>
      </x:c>
      <x:c r="F389" s="228" t="n">
        <x:v>56.679</x:v>
      </x:c>
      <x:c r="G389" s="228" t="n">
        <x:v>-56622.321</x:v>
      </x:c>
      <x:c r="H389" s="228" t="n">
        <x:v>0.001</x:v>
      </x:c>
      <x:c r="I389" t="inlineStr">
        <x:is>
          <x:t xml:space="preserve">ERRO ESCALA ÷1.000</x:t>
        </x:is>
      </x:c>
    </x:row>
    <x:row r="390">
      <x:c r="A390" t="inlineStr">
        <x:is>
          <x:t xml:space="preserve">2T25</x:t>
        </x:is>
      </x:c>
      <x:c r="B390" t="inlineStr">
        <x:is>
          <x:t xml:space="preserve">EBIT011</x:t>
        </x:is>
      </x:c>
      <x:c r="C390" t="inlineStr">
        <x:is>
          <x:t xml:space="preserve">Despesas</x:t>
        </x:is>
      </x:c>
      <x:c r="D390" s="228" t="n">
        <x:v>-44629</x:v>
      </x:c>
      <x:c r="E390" s="228" t="n">
        <x:v>-26465</x:v>
      </x:c>
      <x:c r="F390" s="228" t="n">
        <x:v>-26.465</x:v>
      </x:c>
      <x:c r="G390" s="228" t="n">
        <x:v>26438.535</x:v>
      </x:c>
      <x:c r="H390" s="228" t="n">
        <x:v>0.001</x:v>
      </x:c>
      <x:c r="I390" t="inlineStr">
        <x:is>
          <x:t xml:space="preserve">ERRO ESCALA ÷1.000</x:t>
        </x:is>
      </x:c>
    </x:row>
    <x:row r="391">
      <x:c r="A391" t="inlineStr">
        <x:is>
          <x:t xml:space="preserve">2T25</x:t>
        </x:is>
      </x:c>
      <x:c r="B391" t="inlineStr">
        <x:is>
          <x:t xml:space="preserve">EBIT012</x:t>
        </x:is>
      </x:c>
      <x:c r="C391" t="inlineStr">
        <x:is>
          <x:t xml:space="preserve">EBIT</x:t>
        </x:is>
      </x:c>
      <x:c r="D391" s="228" t="n">
        <x:v>72759</x:v>
      </x:c>
      <x:c r="E391" s="228" t="n">
        <x:v>30214</x:v>
      </x:c>
      <x:c r="F391" s="228" t="n">
        <x:v>30.214</x:v>
      </x:c>
      <x:c r="G391" s="228" t="n">
        <x:v>-30183.786</x:v>
      </x:c>
      <x:c r="H391" s="228" t="n">
        <x:v>0.001</x:v>
      </x:c>
      <x:c r="I391" t="inlineStr">
        <x:is>
          <x:t xml:space="preserve">ERRO ESCALA ÷1.000</x:t>
        </x:is>
      </x:c>
    </x:row>
    <x:row r="392">
      <x:c r="A392" t="inlineStr">
        <x:is>
          <x:t xml:space="preserve">3T25</x:t>
        </x:is>
      </x:c>
      <x:c r="B392" t="inlineStr">
        <x:is>
          <x:t xml:space="preserve">EBIT001</x:t>
        </x:is>
      </x:c>
      <x:c r="C392" t="inlineStr">
        <x:is>
          <x:t xml:space="preserve">Receita</x:t>
        </x:is>
      </x:c>
      <x:c r="D392" s="228" t="n">
        <x:v>370178</x:v>
      </x:c>
      <x:c r="E392" s="228" t="n">
        <x:v>127906</x:v>
      </x:c>
      <x:c r="F392" s="228" t="n">
        <x:v>127.906</x:v>
      </x:c>
      <x:c r="G392" s="228" t="n">
        <x:v>-127778.094</x:v>
      </x:c>
      <x:c r="H392" s="228" t="n">
        <x:v>0.001</x:v>
      </x:c>
      <x:c r="I392" t="inlineStr">
        <x:is>
          <x:t xml:space="preserve">ERRO ESCALA ÷1.000</x:t>
        </x:is>
      </x:c>
    </x:row>
    <x:row r="393">
      <x:c r="A393" t="inlineStr">
        <x:is>
          <x:t xml:space="preserve">3T25</x:t>
        </x:is>
      </x:c>
      <x:c r="B393" t="inlineStr">
        <x:is>
          <x:t xml:space="preserve">EBIT002</x:t>
        </x:is>
      </x:c>
      <x:c r="C393" t="inlineStr">
        <x:is>
          <x:t xml:space="preserve">Custo</x:t>
        </x:is>
      </x:c>
      <x:c r="D393" s="228" t="n">
        <x:v>-191673</x:v>
      </x:c>
      <x:c r="E393" s="228" t="n">
        <x:v>-66789</x:v>
      </x:c>
      <x:c r="F393" s="228" t="n">
        <x:v>-66.789</x:v>
      </x:c>
      <x:c r="G393" s="228" t="n">
        <x:v>66722.211</x:v>
      </x:c>
      <x:c r="H393" s="228" t="n">
        <x:v>0.001</x:v>
      </x:c>
      <x:c r="I393" t="inlineStr">
        <x:is>
          <x:t xml:space="preserve">ERRO ESCALA ÷1.000</x:t>
        </x:is>
      </x:c>
    </x:row>
    <x:row r="394">
      <x:c r="A394" t="inlineStr">
        <x:is>
          <x:t xml:space="preserve">3T25</x:t>
        </x:is>
      </x:c>
      <x:c r="B394" t="inlineStr">
        <x:is>
          <x:t xml:space="preserve">EBIT003</x:t>
        </x:is>
      </x:c>
      <x:c r="C394" t="inlineStr">
        <x:is>
          <x:t xml:space="preserve">Lucro_Bruto</x:t>
        </x:is>
      </x:c>
      <x:c r="D394" s="228" t="n">
        <x:v>178505</x:v>
      </x:c>
      <x:c r="E394" s="228" t="n">
        <x:v>61117</x:v>
      </x:c>
      <x:c r="F394" s="228" t="n">
        <x:v>61.11699999999999</x:v>
      </x:c>
      <x:c r="G394" s="228" t="n">
        <x:v>-61055.883</x:v>
      </x:c>
      <x:c r="H394" s="228" t="n">
        <x:v>0.0009999999999999998</x:v>
      </x:c>
      <x:c r="I394" t="inlineStr">
        <x:is>
          <x:t xml:space="preserve">ERRO ESCALA ÷1.000</x:t>
        </x:is>
      </x:c>
    </x:row>
    <x:row r="395">
      <x:c r="A395" t="inlineStr">
        <x:is>
          <x:t xml:space="preserve">3T25</x:t>
        </x:is>
      </x:c>
      <x:c r="B395" t="inlineStr">
        <x:is>
          <x:t xml:space="preserve">EBIT011</x:t>
        </x:is>
      </x:c>
      <x:c r="C395" t="inlineStr">
        <x:is>
          <x:t xml:space="preserve">Despesas</x:t>
        </x:is>
      </x:c>
      <x:c r="D395" s="228" t="n">
        <x:v>-62295</x:v>
      </x:c>
      <x:c r="E395" s="228" t="n">
        <x:v>-17666</x:v>
      </x:c>
      <x:c r="F395" s="228" t="n">
        <x:v>-17.666</x:v>
      </x:c>
      <x:c r="G395" s="228" t="n">
        <x:v>17648.334</x:v>
      </x:c>
      <x:c r="H395" s="228" t="n">
        <x:v>0.001</x:v>
      </x:c>
      <x:c r="I395" t="inlineStr">
        <x:is>
          <x:t xml:space="preserve">ERRO ESCALA ÷1.000</x:t>
        </x:is>
      </x:c>
    </x:row>
    <x:row r="396">
      <x:c r="A396" t="inlineStr">
        <x:is>
          <x:t xml:space="preserve">3T25</x:t>
        </x:is>
      </x:c>
      <x:c r="B396" t="inlineStr">
        <x:is>
          <x:t xml:space="preserve">EBIT012</x:t>
        </x:is>
      </x:c>
      <x:c r="C396" t="inlineStr">
        <x:is>
          <x:t xml:space="preserve">EBIT</x:t>
        </x:is>
      </x:c>
      <x:c r="D396" s="228" t="n">
        <x:v>116210</x:v>
      </x:c>
      <x:c r="E396" s="228" t="n">
        <x:v>43451</x:v>
      </x:c>
      <x:c r="F396" s="228" t="n">
        <x:v>43.45099999999999</x:v>
      </x:c>
      <x:c r="G396" s="228" t="n">
        <x:v>-43407.549</x:v>
      </x:c>
      <x:c r="H396" s="228" t="n">
        <x:v>0.0009999999999999998</x:v>
      </x:c>
      <x:c r="I396" t="inlineStr">
        <x:is>
          <x:t xml:space="preserve">ERRO ESCALA ÷1.000</x:t>
        </x:is>
      </x:c>
    </x:row>
    <x:row r="397">
      <x:c r="A397" t="inlineStr">
        <x:is>
          <x:t xml:space="preserve">4T25</x:t>
        </x:is>
      </x:c>
      <x:c r="B397" t="inlineStr">
        <x:is>
          <x:t xml:space="preserve">EBIT001</x:t>
        </x:is>
      </x:c>
      <x:c r="C397" t="inlineStr">
        <x:is>
          <x:t xml:space="preserve">Receita</x:t>
        </x:is>
      </x:c>
      <x:c r="D397" s="228" t="n">
        <x:v>497549</x:v>
      </x:c>
      <x:c r="E397" s="228" t="n">
        <x:v>127371</x:v>
      </x:c>
      <x:c r="F397" s="228" t="n">
        <x:v>127.371</x:v>
      </x:c>
      <x:c r="G397" s="228" t="n">
        <x:v>-127243.629</x:v>
      </x:c>
      <x:c r="H397" s="228" t="n">
        <x:v>0.001</x:v>
      </x:c>
      <x:c r="I397" t="inlineStr">
        <x:is>
          <x:t xml:space="preserve">ERRO ESCALA ÷1.000</x:t>
        </x:is>
      </x:c>
    </x:row>
    <x:row r="398">
      <x:c r="A398" t="inlineStr">
        <x:is>
          <x:t xml:space="preserve">4T25</x:t>
        </x:is>
      </x:c>
      <x:c r="B398" t="inlineStr">
        <x:is>
          <x:t xml:space="preserve">EBIT002</x:t>
        </x:is>
      </x:c>
      <x:c r="C398" t="inlineStr">
        <x:is>
          <x:t xml:space="preserve">Custo</x:t>
        </x:is>
      </x:c>
      <x:c r="D398" s="228" t="n">
        <x:v>-260551</x:v>
      </x:c>
      <x:c r="E398" s="228" t="n">
        <x:v>-68878</x:v>
      </x:c>
      <x:c r="F398" s="228" t="n">
        <x:v>-68.87799999999999</x:v>
      </x:c>
      <x:c r="G398" s="228" t="n">
        <x:v>68809.122</x:v>
      </x:c>
      <x:c r="H398" s="228" t="n">
        <x:v>0.0009999999999999998</x:v>
      </x:c>
      <x:c r="I398" t="inlineStr">
        <x:is>
          <x:t xml:space="preserve">ERRO ESCALA ÷1.000</x:t>
        </x:is>
      </x:c>
    </x:row>
    <x:row r="399">
      <x:c r="A399" t="inlineStr">
        <x:is>
          <x:t xml:space="preserve">4T25</x:t>
        </x:is>
      </x:c>
      <x:c r="B399" t="inlineStr">
        <x:is>
          <x:t xml:space="preserve">EBIT003</x:t>
        </x:is>
      </x:c>
      <x:c r="C399" t="inlineStr">
        <x:is>
          <x:t xml:space="preserve">Lucro_Bruto</x:t>
        </x:is>
      </x:c>
      <x:c r="D399" s="228" t="n">
        <x:v>236998</x:v>
      </x:c>
      <x:c r="E399" s="228" t="n">
        <x:v>58493</x:v>
      </x:c>
      <x:c r="F399" s="228" t="n">
        <x:v>58.49299999999999</x:v>
      </x:c>
      <x:c r="G399" s="228" t="n">
        <x:v>-58434.507</x:v>
      </x:c>
      <x:c r="H399" s="228" t="n">
        <x:v>0.0009999999999999998</x:v>
      </x:c>
      <x:c r="I399" t="inlineStr">
        <x:is>
          <x:t xml:space="preserve">ERRO ESCALA ÷1.000</x:t>
        </x:is>
      </x:c>
    </x:row>
    <x:row r="400">
      <x:c r="A400" t="inlineStr">
        <x:is>
          <x:t xml:space="preserve">4T25</x:t>
        </x:is>
      </x:c>
      <x:c r="B400" t="inlineStr">
        <x:is>
          <x:t xml:space="preserve">EBIT011</x:t>
        </x:is>
      </x:c>
      <x:c r="C400" t="inlineStr">
        <x:is>
          <x:t xml:space="preserve">Despesas</x:t>
        </x:is>
      </x:c>
      <x:c r="D400" s="228" t="n">
        <x:v>-91128</x:v>
      </x:c>
      <x:c r="E400" s="228" t="n">
        <x:v>-28833</x:v>
      </x:c>
      <x:c r="F400" s="228" t="n">
        <x:v>-28.833</x:v>
      </x:c>
      <x:c r="G400" s="228" t="n">
        <x:v>28804.167</x:v>
      </x:c>
      <x:c r="H400" s="228" t="n">
        <x:v>0.001</x:v>
      </x:c>
      <x:c r="I400" t="inlineStr">
        <x:is>
          <x:t xml:space="preserve">ERRO ESCALA ÷1.000</x:t>
        </x:is>
      </x:c>
    </x:row>
    <x:row r="401">
      <x:c r="A401" t="inlineStr">
        <x:is>
          <x:t xml:space="preserve">4T25</x:t>
        </x:is>
      </x:c>
      <x:c r="B401" t="inlineStr">
        <x:is>
          <x:t xml:space="preserve">EBIT012</x:t>
        </x:is>
      </x:c>
      <x:c r="C401" t="inlineStr">
        <x:is>
          <x:t xml:space="preserve">EBIT</x:t>
        </x:is>
      </x:c>
      <x:c r="D401" s="228" t="n">
        <x:v>145870</x:v>
      </x:c>
      <x:c r="E401" s="228" t="n">
        <x:v>29660</x:v>
      </x:c>
      <x:c r="F401" s="228" t="n">
        <x:v>29.66000000000001</x:v>
      </x:c>
      <x:c r="G401" s="228" t="n">
        <x:v>-29630.34</x:v>
      </x:c>
      <x:c r="H401" s="228" t="n">
        <x:v>0.001</x:v>
      </x:c>
      <x:c r="I401" t="inlineStr">
        <x:is>
          <x:t xml:space="preserve">ERRO ESCALA ÷1.000</x:t>
        </x:is>
      </x:c>
    </x:row>
    <x:row r="402">
      <x:c r="A402" t="inlineStr">
        <x:is>
          <x:t xml:space="preserve">1T26</x:t>
        </x:is>
      </x:c>
      <x:c r="B402" t="inlineStr">
        <x:is>
          <x:t xml:space="preserve">EBIT001</x:t>
        </x:is>
      </x:c>
      <x:c r="C402" t="inlineStr">
        <x:is>
          <x:t xml:space="preserve">Receita</x:t>
        </x:is>
      </x:c>
      <x:c r="D402" s="228" t="n">
        <x:v>123686</x:v>
      </x:c>
      <x:c r="E402" s="228" t="n">
        <x:v>123686</x:v>
      </x:c>
      <x:c r="F402" s="228" t="n">
        <x:v>123.686</x:v>
      </x:c>
      <x:c r="G402" s="228" t="n">
        <x:v>-123562.314</x:v>
      </x:c>
      <x:c r="H402" s="228" t="n">
        <x:v>0.001</x:v>
      </x:c>
      <x:c r="I402" t="inlineStr">
        <x:is>
          <x:t xml:space="preserve">ERRO ESCALA ÷1.000</x:t>
        </x:is>
      </x:c>
    </x:row>
    <x:row r="403">
      <x:c r="A403" t="inlineStr">
        <x:is>
          <x:t xml:space="preserve">1T26</x:t>
        </x:is>
      </x:c>
      <x:c r="B403" t="inlineStr">
        <x:is>
          <x:t xml:space="preserve">EBIT002</x:t>
        </x:is>
      </x:c>
      <x:c r="C403" t="inlineStr">
        <x:is>
          <x:t xml:space="preserve">Custo</x:t>
        </x:is>
      </x:c>
      <x:c r="D403" s="228" t="n">
        <x:v>-64084</x:v>
      </x:c>
      <x:c r="E403" s="228" t="n">
        <x:v>-64084</x:v>
      </x:c>
      <x:c r="F403" s="228" t="n">
        <x:v>-64.084</x:v>
      </x:c>
      <x:c r="G403" s="228" t="n">
        <x:v>64019.916</x:v>
      </x:c>
      <x:c r="H403" s="228" t="n">
        <x:v>0.001</x:v>
      </x:c>
      <x:c r="I403" t="inlineStr">
        <x:is>
          <x:t xml:space="preserve">ERRO ESCALA ÷1.000</x:t>
        </x:is>
      </x:c>
    </x:row>
    <x:row r="404">
      <x:c r="A404" t="inlineStr">
        <x:is>
          <x:t xml:space="preserve">1T26</x:t>
        </x:is>
      </x:c>
      <x:c r="B404" t="inlineStr">
        <x:is>
          <x:t xml:space="preserve">EBIT003</x:t>
        </x:is>
      </x:c>
      <x:c r="C404" t="inlineStr">
        <x:is>
          <x:t xml:space="preserve">Lucro_Bruto</x:t>
        </x:is>
      </x:c>
      <x:c r="D404" s="228" t="n">
        <x:v>59602</x:v>
      </x:c>
      <x:c r="E404" s="228" t="n">
        <x:v>59602</x:v>
      </x:c>
      <x:c r="F404" s="228" t="n">
        <x:v>59.602</x:v>
      </x:c>
      <x:c r="G404" s="228" t="n">
        <x:v>-59542.398</x:v>
      </x:c>
      <x:c r="H404" s="228" t="n">
        <x:v>0.001</x:v>
      </x:c>
      <x:c r="I404" t="inlineStr">
        <x:is>
          <x:t xml:space="preserve">ERRO ESCALA ÷1.000</x:t>
        </x:is>
      </x:c>
    </x:row>
    <x:row r="405">
      <x:c r="A405" t="inlineStr">
        <x:is>
          <x:t xml:space="preserve">1T26</x:t>
        </x:is>
      </x:c>
      <x:c r="B405" t="inlineStr">
        <x:is>
          <x:t xml:space="preserve">EBIT011</x:t>
        </x:is>
      </x:c>
      <x:c r="C405" t="inlineStr">
        <x:is>
          <x:t xml:space="preserve">Despesas</x:t>
        </x:is>
      </x:c>
      <x:c r="D405" s="228" t="n">
        <x:v>-18385</x:v>
      </x:c>
      <x:c r="E405" s="228" t="n">
        <x:v>-18385</x:v>
      </x:c>
      <x:c r="F405" s="228" t="n">
        <x:v>-18.385</x:v>
      </x:c>
      <x:c r="G405" s="228" t="n">
        <x:v>18366.615</x:v>
      </x:c>
      <x:c r="H405" s="228" t="n">
        <x:v>0.001</x:v>
      </x:c>
      <x:c r="I405" t="inlineStr">
        <x:is>
          <x:t xml:space="preserve">ERRO ESCALA ÷1.000</x:t>
        </x:is>
      </x:c>
    </x:row>
    <x:row r="406">
      <x:c r="A406" t="inlineStr">
        <x:is>
          <x:t xml:space="preserve">1T26</x:t>
        </x:is>
      </x:c>
      <x:c r="B406" t="inlineStr">
        <x:is>
          <x:t xml:space="preserve">EBIT012</x:t>
        </x:is>
      </x:c>
      <x:c r="C406" t="inlineStr">
        <x:is>
          <x:t xml:space="preserve">EBIT</x:t>
        </x:is>
      </x:c>
      <x:c r="D406" s="228" t="n">
        <x:v>41217</x:v>
      </x:c>
      <x:c r="E406" s="228" t="n">
        <x:v>41217</x:v>
      </x:c>
      <x:c r="F406" s="228" t="n">
        <x:v>41.217</x:v>
      </x:c>
      <x:c r="G406" s="228" t="n">
        <x:v>-41175.783</x:v>
      </x:c>
      <x:c r="H406" s="228" t="n">
        <x:v>0.001</x:v>
      </x:c>
      <x:c r="I406" t="inlineStr">
        <x:is>
          <x:t xml:space="preserve">ERRO ESCALA ÷1.000</x:t>
        </x:is>
      </x:c>
    </x:row>
    <x:row r="407">
      <x:c r="A407" t="inlineStr">
        <x:is>
          <x:t xml:space="preserve">2T26</x:t>
        </x:is>
      </x:c>
      <x:c r="B407" t="inlineStr">
        <x:is>
          <x:t xml:space="preserve">EBIT001</x:t>
        </x:is>
      </x:c>
      <x:c r="C407" t="inlineStr">
        <x:is>
          <x:t xml:space="preserve">Receita</x:t>
        </x:is>
      </x:c>
      <x:c r="D407" s="228" t="n">
        <x:v>293216</x:v>
      </x:c>
      <x:c r="E407" s="228" t="n">
        <x:v>169530</x:v>
      </x:c>
      <x:c r="F407" s="228" t="n">
        <x:v>169.53</x:v>
      </x:c>
      <x:c r="G407" s="228" t="n">
        <x:v>-169360.47</x:v>
      </x:c>
      <x:c r="H407" s="228" t="n">
        <x:v>0.001</x:v>
      </x:c>
      <x:c r="I407" t="inlineStr">
        <x:is>
          <x:t xml:space="preserve">ERRO ESCALA ÷1.000</x:t>
        </x:is>
      </x:c>
    </x:row>
    <x:row r="408">
      <x:c r="A408" t="inlineStr">
        <x:is>
          <x:t xml:space="preserve">2T26</x:t>
        </x:is>
      </x:c>
      <x:c r="B408" t="inlineStr">
        <x:is>
          <x:t xml:space="preserve">EBIT002</x:t>
        </x:is>
      </x:c>
      <x:c r="C408" t="inlineStr">
        <x:is>
          <x:t xml:space="preserve">Custo</x:t>
        </x:is>
      </x:c>
      <x:c r="D408" s="228" t="n">
        <x:v>-135314</x:v>
      </x:c>
      <x:c r="E408" s="228" t="n">
        <x:v>-71230</x:v>
      </x:c>
      <x:c r="F408" s="228" t="n">
        <x:v>-71.22999999999999</x:v>
      </x:c>
      <x:c r="G408" s="228" t="n">
        <x:v>71158.77</x:v>
      </x:c>
      <x:c r="H408" s="228" t="n">
        <x:v>0.0009999999999999998</x:v>
      </x:c>
      <x:c r="I408" t="inlineStr">
        <x:is>
          <x:t xml:space="preserve">ERRO ESCALA ÷1.000</x:t>
        </x:is>
      </x:c>
    </x:row>
    <x:row r="409">
      <x:c r="A409" t="inlineStr">
        <x:is>
          <x:t xml:space="preserve">2T26</x:t>
        </x:is>
      </x:c>
      <x:c r="B409" t="inlineStr">
        <x:is>
          <x:t xml:space="preserve">EBIT003</x:t>
        </x:is>
      </x:c>
      <x:c r="C409" t="inlineStr">
        <x:is>
          <x:t xml:space="preserve">Lucro_Bruto</x:t>
        </x:is>
      </x:c>
      <x:c r="D409" s="228" t="n">
        <x:v>157902</x:v>
      </x:c>
      <x:c r="E409" s="228" t="n">
        <x:v>98300</x:v>
      </x:c>
      <x:c r="F409" s="228" t="n">
        <x:v>98.29999999999998</x:v>
      </x:c>
      <x:c r="G409" s="228" t="n">
        <x:v>-98201.7</x:v>
      </x:c>
      <x:c r="H409" s="228" t="n">
        <x:v>0.0009999999999999998</x:v>
      </x:c>
      <x:c r="I409" t="inlineStr">
        <x:is>
          <x:t xml:space="preserve">ERRO ESCALA ÷1.000</x:t>
        </x:is>
      </x:c>
    </x:row>
    <x:row r="410">
      <x:c r="A410" t="inlineStr">
        <x:is>
          <x:t xml:space="preserve">2T26</x:t>
        </x:is>
      </x:c>
      <x:c r="B410" t="inlineStr">
        <x:is>
          <x:t xml:space="preserve">EBIT011</x:t>
        </x:is>
      </x:c>
      <x:c r="C410" t="inlineStr">
        <x:is>
          <x:t xml:space="preserve">Despesas</x:t>
        </x:is>
      </x:c>
      <x:c r="D410" s="228" t="n">
        <x:v>-44853</x:v>
      </x:c>
      <x:c r="E410" s="228" t="n">
        <x:v>-26468</x:v>
      </x:c>
      <x:c r="F410" s="228" t="n">
        <x:v>-26.468</x:v>
      </x:c>
      <x:c r="G410" s="228" t="n">
        <x:v>26441.532</x:v>
      </x:c>
      <x:c r="H410" s="228" t="n">
        <x:v>0.001</x:v>
      </x:c>
      <x:c r="I410" t="inlineStr">
        <x:is>
          <x:t xml:space="preserve">ERRO ESCALA ÷1.000</x:t>
        </x:is>
      </x:c>
    </x:row>
    <x:row r="411">
      <x:c r="A411" t="inlineStr">
        <x:is>
          <x:t xml:space="preserve">2T26</x:t>
        </x:is>
      </x:c>
      <x:c r="B411" t="inlineStr">
        <x:is>
          <x:t xml:space="preserve">EBIT012</x:t>
        </x:is>
      </x:c>
      <x:c r="C411" t="inlineStr">
        <x:is>
          <x:t xml:space="preserve">EBIT</x:t>
        </x:is>
      </x:c>
      <x:c r="D411" s="228" t="n">
        <x:v>113049</x:v>
      </x:c>
      <x:c r="E411" s="228" t="n">
        <x:v>71832</x:v>
      </x:c>
      <x:c r="F411" s="228" t="n">
        <x:v>71.83200000000001</x:v>
      </x:c>
      <x:c r="G411" s="228" t="n">
        <x:v>-71760.16800000001</x:v>
      </x:c>
      <x:c r="H411" s="228" t="n">
        <x:v>0.001</x:v>
      </x:c>
      <x:c r="I411" t="inlineStr">
        <x:is>
          <x:t xml:space="preserve">ERRO ESCALA ÷1.000</x:t>
        </x:is>
      </x:c>
    </x:row>
  </x:sheetData>
  <x:conditionalFormatting sqref="I2:I411">
    <x:cfRule type="expression" dxfId="1" priority="1">
      <x:formula>$I2="OK"</x:formula>
    </x:cfRule>
    <x:cfRule type="expression" dxfId="0" priority="2">
      <x:formula>$I2&lt;&gt;"OK"</x:formula>
    </x:cfRule>
  </x:conditionalFormatting>
  <x:pageMargins left="0.7" right="0.7" top="0.75" bottom="0.75" header="0.3" footer="0.3"/>
</x:worksheet>
</file>

<file path=xl/worksheets/sheet104.xml><?xml version="1.0" encoding="utf-8"?>
<x:worksheet xmlns:x="http://schemas.openxmlformats.org/spreadsheetml/2006/main">
  <x:sheetFormatPr baseColWidth="8" defaultRowHeight="14.399999618530273"/>
  <x:cols>
    <x:col min="1" max="1" width="16" customWidth="1"/>
    <x:col min="2" max="5" width="14" customWidth="1"/>
    <x:col min="6" max="6" width="25" customWidth="1"/>
  </x:cols>
  <x:sheetData>
    <x:row r="1" ht="18" customHeight="1">
      <x:c r="A1" s="237" t="inlineStr">
        <x:is>
          <x:t xml:space="preserve">CHECK DE ESCALA / TRANSFORMAÇÃO</x:t>
        </x:is>
      </x:c>
    </x:row>
    <x:row r="2" ht="43.20000076293945" customHeight="1">
      <x:c r="A2" s="230" t="inlineStr">
        <x:is>
          <x:t xml:space="preserve">Fonte da verdade</x:t>
        </x:is>
      </x:c>
      <x:c r="B2" s="217" t="inlineStr">
        <x:is>
          <x:t xml:space="preserve">Abas trimestrais originais</x:t>
        </x:is>
      </x:c>
    </x:row>
    <x:row r="3" ht="28.799999237060547" customHeight="1">
      <x:c r="A3" s="230" t="inlineStr">
        <x:is>
          <x:t xml:space="preserve">Unidade de comparação</x:t>
        </x:is>
      </x:c>
      <x:c r="B3" s="217" t="inlineStr">
        <x:is>
          <x:t xml:space="preserve">R$ milhões</x:t>
        </x:is>
      </x:c>
    </x:row>
    <x:row r="4" ht="100.80000305175781" customHeight="1">
      <x:c r="A4" s="230" t="inlineStr">
        <x:is>
          <x:t xml:space="preserve">Regra identificada nas fontes</x:t>
        </x:is>
      </x:c>
      <x:c r="B4" s="217" t="inlineStr">
        <x:is>
          <x:t xml:space="preserve">1T06–3T10: abas em R$ mil (÷1.000); 4T10–2T26: abas em R$ milhões (sem divisão)</x:t>
        </x:is>
      </x:c>
    </x:row>
    <x:row r="5" ht="115.19999694824219" customHeight="1">
      <x:c r="A5" s="230" t="inlineStr">
        <x:is>
          <x:t xml:space="preserve">Conclusão</x:t>
        </x:is>
      </x:c>
      <x:c r="B5" s="217" t="inlineStr">
        <x:is>
          <x:t xml:space="preserve">O problema está na transformação Base Vertical/Base Analítica, não nas abas trimestrais.</x:t>
        </x:is>
      </x:c>
    </x:row>
    <x:row r="8">
      <x:c r="A8" s="226" t="inlineStr">
        <x:is>
          <x:t xml:space="preserve">Periodo</x:t>
        </x:is>
      </x:c>
      <x:c r="B8" s="226" t="inlineStr">
        <x:is>
          <x:t xml:space="preserve">Checks</x:t>
        </x:is>
      </x:c>
      <x:c r="C8" s="226" t="inlineStr">
        <x:is>
          <x:t xml:space="preserve">OK</x:t>
        </x:is>
      </x:c>
      <x:c r="D8" s="226" t="inlineStr">
        <x:is>
          <x:t xml:space="preserve">Erro_Escala</x:t>
        </x:is>
      </x:c>
      <x:c r="E8" s="226" t="inlineStr">
        <x:is>
          <x:t xml:space="preserve">Outras_Divergencias</x:t>
        </x:is>
      </x:c>
      <x:c r="F8" s="226" t="inlineStr">
        <x:is>
          <x:t xml:space="preserve">Classificacao</x:t>
        </x:is>
      </x:c>
    </x:row>
    <x:row r="9">
      <x:c r="A9" t="inlineStr">
        <x:is>
          <x:t xml:space="preserve">1T06</x:t>
        </x:is>
      </x:c>
      <x:c r="B9" t="n">
        <x:v>5</x:v>
      </x:c>
      <x:c r="C9" t="n">
        <x:v>5</x:v>
      </x:c>
      <x:c r="D9" t="n">
        <x:v>0</x:v>
      </x:c>
      <x:c r="E9" t="n">
        <x:v>0</x:v>
      </x:c>
      <x:c r="F9" t="inlineStr">
        <x:is>
          <x:t xml:space="preserve">OK</x:t>
        </x:is>
      </x:c>
    </x:row>
    <x:row r="10">
      <x:c r="A10" t="inlineStr">
        <x:is>
          <x:t xml:space="preserve">2T06</x:t>
        </x:is>
      </x:c>
      <x:c r="B10" t="n">
        <x:v>5</x:v>
      </x:c>
      <x:c r="C10" t="n">
        <x:v>5</x:v>
      </x:c>
      <x:c r="D10" t="n">
        <x:v>0</x:v>
      </x:c>
      <x:c r="E10" t="n">
        <x:v>0</x:v>
      </x:c>
      <x:c r="F10" t="inlineStr">
        <x:is>
          <x:t xml:space="preserve">OK</x:t>
        </x:is>
      </x:c>
    </x:row>
    <x:row r="11">
      <x:c r="A11" t="inlineStr">
        <x:is>
          <x:t xml:space="preserve">3T06</x:t>
        </x:is>
      </x:c>
      <x:c r="B11" t="n">
        <x:v>5</x:v>
      </x:c>
      <x:c r="C11" t="n">
        <x:v>5</x:v>
      </x:c>
      <x:c r="D11" t="n">
        <x:v>0</x:v>
      </x:c>
      <x:c r="E11" t="n">
        <x:v>0</x:v>
      </x:c>
      <x:c r="F11" t="inlineStr">
        <x:is>
          <x:t xml:space="preserve">OK</x:t>
        </x:is>
      </x:c>
    </x:row>
    <x:row r="12">
      <x:c r="A12" t="inlineStr">
        <x:is>
          <x:t xml:space="preserve">4T06</x:t>
        </x:is>
      </x:c>
      <x:c r="B12" t="n">
        <x:v>5</x:v>
      </x:c>
      <x:c r="C12" t="n">
        <x:v>5</x:v>
      </x:c>
      <x:c r="D12" t="n">
        <x:v>0</x:v>
      </x:c>
      <x:c r="E12" t="n">
        <x:v>0</x:v>
      </x:c>
      <x:c r="F12" t="inlineStr">
        <x:is>
          <x:t xml:space="preserve">OK</x:t>
        </x:is>
      </x:c>
    </x:row>
    <x:row r="13">
      <x:c r="A13" t="inlineStr">
        <x:is>
          <x:t xml:space="preserve">1T07</x:t>
        </x:is>
      </x:c>
      <x:c r="B13" t="n">
        <x:v>5</x:v>
      </x:c>
      <x:c r="C13" t="n">
        <x:v>5</x:v>
      </x:c>
      <x:c r="D13" t="n">
        <x:v>0</x:v>
      </x:c>
      <x:c r="E13" t="n">
        <x:v>0</x:v>
      </x:c>
      <x:c r="F13" t="inlineStr">
        <x:is>
          <x:t xml:space="preserve">OK</x:t>
        </x:is>
      </x:c>
    </x:row>
    <x:row r="14">
      <x:c r="A14" t="inlineStr">
        <x:is>
          <x:t xml:space="preserve">2T07</x:t>
        </x:is>
      </x:c>
      <x:c r="B14" t="n">
        <x:v>5</x:v>
      </x:c>
      <x:c r="C14" t="n">
        <x:v>5</x:v>
      </x:c>
      <x:c r="D14" t="n">
        <x:v>0</x:v>
      </x:c>
      <x:c r="E14" t="n">
        <x:v>0</x:v>
      </x:c>
      <x:c r="F14" t="inlineStr">
        <x:is>
          <x:t xml:space="preserve">OK</x:t>
        </x:is>
      </x:c>
    </x:row>
    <x:row r="15">
      <x:c r="A15" t="inlineStr">
        <x:is>
          <x:t xml:space="preserve">3T07</x:t>
        </x:is>
      </x:c>
      <x:c r="B15" t="n">
        <x:v>5</x:v>
      </x:c>
      <x:c r="C15" t="n">
        <x:v>5</x:v>
      </x:c>
      <x:c r="D15" t="n">
        <x:v>0</x:v>
      </x:c>
      <x:c r="E15" t="n">
        <x:v>0</x:v>
      </x:c>
      <x:c r="F15" t="inlineStr">
        <x:is>
          <x:t xml:space="preserve">OK</x:t>
        </x:is>
      </x:c>
    </x:row>
    <x:row r="16">
      <x:c r="A16" t="inlineStr">
        <x:is>
          <x:t xml:space="preserve">4T07</x:t>
        </x:is>
      </x:c>
      <x:c r="B16" t="n">
        <x:v>5</x:v>
      </x:c>
      <x:c r="C16" t="n">
        <x:v>5</x:v>
      </x:c>
      <x:c r="D16" t="n">
        <x:v>0</x:v>
      </x:c>
      <x:c r="E16" t="n">
        <x:v>0</x:v>
      </x:c>
      <x:c r="F16" t="inlineStr">
        <x:is>
          <x:t xml:space="preserve">OK</x:t>
        </x:is>
      </x:c>
    </x:row>
    <x:row r="17">
      <x:c r="A17" t="inlineStr">
        <x:is>
          <x:t xml:space="preserve">1T08</x:t>
        </x:is>
      </x:c>
      <x:c r="B17" t="n">
        <x:v>5</x:v>
      </x:c>
      <x:c r="C17" t="n">
        <x:v>5</x:v>
      </x:c>
      <x:c r="D17" t="n">
        <x:v>0</x:v>
      </x:c>
      <x:c r="E17" t="n">
        <x:v>0</x:v>
      </x:c>
      <x:c r="F17" t="inlineStr">
        <x:is>
          <x:t xml:space="preserve">OK</x:t>
        </x:is>
      </x:c>
    </x:row>
    <x:row r="18">
      <x:c r="A18" t="inlineStr">
        <x:is>
          <x:t xml:space="preserve">2T08</x:t>
        </x:is>
      </x:c>
      <x:c r="B18" t="n">
        <x:v>5</x:v>
      </x:c>
      <x:c r="C18" t="n">
        <x:v>5</x:v>
      </x:c>
      <x:c r="D18" t="n">
        <x:v>0</x:v>
      </x:c>
      <x:c r="E18" t="n">
        <x:v>0</x:v>
      </x:c>
      <x:c r="F18" t="inlineStr">
        <x:is>
          <x:t xml:space="preserve">OK</x:t>
        </x:is>
      </x:c>
    </x:row>
    <x:row r="19">
      <x:c r="A19" t="inlineStr">
        <x:is>
          <x:t xml:space="preserve">3T08</x:t>
        </x:is>
      </x:c>
      <x:c r="B19" t="n">
        <x:v>5</x:v>
      </x:c>
      <x:c r="C19" t="n">
        <x:v>5</x:v>
      </x:c>
      <x:c r="D19" t="n">
        <x:v>0</x:v>
      </x:c>
      <x:c r="E19" t="n">
        <x:v>0</x:v>
      </x:c>
      <x:c r="F19" t="inlineStr">
        <x:is>
          <x:t xml:space="preserve">OK</x:t>
        </x:is>
      </x:c>
    </x:row>
    <x:row r="20">
      <x:c r="A20" t="inlineStr">
        <x:is>
          <x:t xml:space="preserve">4T08</x:t>
        </x:is>
      </x:c>
      <x:c r="B20" t="n">
        <x:v>5</x:v>
      </x:c>
      <x:c r="C20" t="n">
        <x:v>5</x:v>
      </x:c>
      <x:c r="D20" t="n">
        <x:v>0</x:v>
      </x:c>
      <x:c r="E20" t="n">
        <x:v>0</x:v>
      </x:c>
      <x:c r="F20" t="inlineStr">
        <x:is>
          <x:t xml:space="preserve">OK</x:t>
        </x:is>
      </x:c>
    </x:row>
    <x:row r="21">
      <x:c r="A21" t="inlineStr">
        <x:is>
          <x:t xml:space="preserve">1T09</x:t>
        </x:is>
      </x:c>
      <x:c r="B21" t="n">
        <x:v>5</x:v>
      </x:c>
      <x:c r="C21" t="n">
        <x:v>5</x:v>
      </x:c>
      <x:c r="D21" t="n">
        <x:v>0</x:v>
      </x:c>
      <x:c r="E21" t="n">
        <x:v>0</x:v>
      </x:c>
      <x:c r="F21" t="inlineStr">
        <x:is>
          <x:t xml:space="preserve">OK</x:t>
        </x:is>
      </x:c>
    </x:row>
    <x:row r="22">
      <x:c r="A22" t="inlineStr">
        <x:is>
          <x:t xml:space="preserve">2T09</x:t>
        </x:is>
      </x:c>
      <x:c r="B22" t="n">
        <x:v>5</x:v>
      </x:c>
      <x:c r="C22" t="n">
        <x:v>5</x:v>
      </x:c>
      <x:c r="D22" t="n">
        <x:v>0</x:v>
      </x:c>
      <x:c r="E22" t="n">
        <x:v>0</x:v>
      </x:c>
      <x:c r="F22" t="inlineStr">
        <x:is>
          <x:t xml:space="preserve">OK</x:t>
        </x:is>
      </x:c>
    </x:row>
    <x:row r="23">
      <x:c r="A23" t="inlineStr">
        <x:is>
          <x:t xml:space="preserve">3T09</x:t>
        </x:is>
      </x:c>
      <x:c r="B23" t="n">
        <x:v>5</x:v>
      </x:c>
      <x:c r="C23" t="n">
        <x:v>5</x:v>
      </x:c>
      <x:c r="D23" t="n">
        <x:v>0</x:v>
      </x:c>
      <x:c r="E23" t="n">
        <x:v>0</x:v>
      </x:c>
      <x:c r="F23" t="inlineStr">
        <x:is>
          <x:t xml:space="preserve">OK</x:t>
        </x:is>
      </x:c>
    </x:row>
    <x:row r="24">
      <x:c r="A24" t="inlineStr">
        <x:is>
          <x:t xml:space="preserve">4T09</x:t>
        </x:is>
      </x:c>
      <x:c r="B24" t="n">
        <x:v>5</x:v>
      </x:c>
      <x:c r="C24" t="n">
        <x:v>5</x:v>
      </x:c>
      <x:c r="D24" t="n">
        <x:v>0</x:v>
      </x:c>
      <x:c r="E24" t="n">
        <x:v>0</x:v>
      </x:c>
      <x:c r="F24" t="inlineStr">
        <x:is>
          <x:t xml:space="preserve">OK</x:t>
        </x:is>
      </x:c>
    </x:row>
    <x:row r="25">
      <x:c r="A25" t="inlineStr">
        <x:is>
          <x:t xml:space="preserve">1T10</x:t>
        </x:is>
      </x:c>
      <x:c r="B25" t="n">
        <x:v>5</x:v>
      </x:c>
      <x:c r="C25" t="n">
        <x:v>5</x:v>
      </x:c>
      <x:c r="D25" t="n">
        <x:v>0</x:v>
      </x:c>
      <x:c r="E25" t="n">
        <x:v>0</x:v>
      </x:c>
      <x:c r="F25" t="inlineStr">
        <x:is>
          <x:t xml:space="preserve">OK</x:t>
        </x:is>
      </x:c>
    </x:row>
    <x:row r="26">
      <x:c r="A26" t="inlineStr">
        <x:is>
          <x:t xml:space="preserve">2T10</x:t>
        </x:is>
      </x:c>
      <x:c r="B26" t="n">
        <x:v>5</x:v>
      </x:c>
      <x:c r="C26" t="n">
        <x:v>5</x:v>
      </x:c>
      <x:c r="D26" t="n">
        <x:v>0</x:v>
      </x:c>
      <x:c r="E26" t="n">
        <x:v>0</x:v>
      </x:c>
      <x:c r="F26" t="inlineStr">
        <x:is>
          <x:t xml:space="preserve">OK</x:t>
        </x:is>
      </x:c>
    </x:row>
    <x:row r="27">
      <x:c r="A27" t="inlineStr">
        <x:is>
          <x:t xml:space="preserve">3T10</x:t>
        </x:is>
      </x:c>
      <x:c r="B27" t="n">
        <x:v>5</x:v>
      </x:c>
      <x:c r="C27" t="n">
        <x:v>5</x:v>
      </x:c>
      <x:c r="D27" t="n">
        <x:v>0</x:v>
      </x:c>
      <x:c r="E27" t="n">
        <x:v>0</x:v>
      </x:c>
      <x:c r="F27" t="inlineStr">
        <x:is>
          <x:t xml:space="preserve">OK</x:t>
        </x:is>
      </x:c>
    </x:row>
    <x:row r="28">
      <x:c r="A28" t="inlineStr">
        <x:is>
          <x:t xml:space="preserve">4T10</x:t>
        </x:is>
      </x:c>
      <x:c r="B28" t="n">
        <x:v>5</x:v>
      </x:c>
      <x:c r="C28" t="n">
        <x:v>0</x:v>
      </x:c>
      <x:c r="D28" t="n">
        <x:v>0</x:v>
      </x:c>
      <x:c r="E28" t="n">
        <x:v>5</x:v>
      </x:c>
      <x:c r="F28" t="inlineStr">
        <x:is>
          <x:t xml:space="preserve">TRANSFORMAÇÃO/MISTA</x:t>
        </x:is>
      </x:c>
    </x:row>
    <x:row r="29">
      <x:c r="A29" t="inlineStr">
        <x:is>
          <x:t xml:space="preserve">1T11</x:t>
        </x:is>
      </x:c>
      <x:c r="B29" t="n">
        <x:v>5</x:v>
      </x:c>
      <x:c r="C29" t="n">
        <x:v>0</x:v>
      </x:c>
      <x:c r="D29" t="n">
        <x:v>5</x:v>
      </x:c>
      <x:c r="E29" t="n">
        <x:v>0</x:v>
      </x:c>
      <x:c r="F29" t="inlineStr">
        <x:is>
          <x:t xml:space="preserve">ESCALA</x:t>
        </x:is>
      </x:c>
    </x:row>
    <x:row r="30">
      <x:c r="A30" t="inlineStr">
        <x:is>
          <x:t xml:space="preserve">2T11</x:t>
        </x:is>
      </x:c>
      <x:c r="B30" t="n">
        <x:v>5</x:v>
      </x:c>
      <x:c r="C30" t="n">
        <x:v>0</x:v>
      </x:c>
      <x:c r="D30" t="n">
        <x:v>5</x:v>
      </x:c>
      <x:c r="E30" t="n">
        <x:v>0</x:v>
      </x:c>
      <x:c r="F30" t="inlineStr">
        <x:is>
          <x:t xml:space="preserve">ESCALA</x:t>
        </x:is>
      </x:c>
    </x:row>
    <x:row r="31">
      <x:c r="A31" t="inlineStr">
        <x:is>
          <x:t xml:space="preserve">3T11</x:t>
        </x:is>
      </x:c>
      <x:c r="B31" t="n">
        <x:v>5</x:v>
      </x:c>
      <x:c r="C31" t="n">
        <x:v>0</x:v>
      </x:c>
      <x:c r="D31" t="n">
        <x:v>5</x:v>
      </x:c>
      <x:c r="E31" t="n">
        <x:v>0</x:v>
      </x:c>
      <x:c r="F31" t="inlineStr">
        <x:is>
          <x:t xml:space="preserve">ESCALA</x:t>
        </x:is>
      </x:c>
    </x:row>
    <x:row r="32">
      <x:c r="A32" t="inlineStr">
        <x:is>
          <x:t xml:space="preserve">4T11</x:t>
        </x:is>
      </x:c>
      <x:c r="B32" t="n">
        <x:v>5</x:v>
      </x:c>
      <x:c r="C32" t="n">
        <x:v>0</x:v>
      </x:c>
      <x:c r="D32" t="n">
        <x:v>5</x:v>
      </x:c>
      <x:c r="E32" t="n">
        <x:v>0</x:v>
      </x:c>
      <x:c r="F32" t="inlineStr">
        <x:is>
          <x:t xml:space="preserve">ESCALA</x:t>
        </x:is>
      </x:c>
    </x:row>
    <x:row r="33">
      <x:c r="A33" t="inlineStr">
        <x:is>
          <x:t xml:space="preserve">1T12</x:t>
        </x:is>
      </x:c>
      <x:c r="B33" t="n">
        <x:v>5</x:v>
      </x:c>
      <x:c r="C33" t="n">
        <x:v>0</x:v>
      </x:c>
      <x:c r="D33" t="n">
        <x:v>5</x:v>
      </x:c>
      <x:c r="E33" t="n">
        <x:v>0</x:v>
      </x:c>
      <x:c r="F33" t="inlineStr">
        <x:is>
          <x:t xml:space="preserve">ESCALA</x:t>
        </x:is>
      </x:c>
    </x:row>
    <x:row r="34">
      <x:c r="A34" t="inlineStr">
        <x:is>
          <x:t xml:space="preserve">2T12</x:t>
        </x:is>
      </x:c>
      <x:c r="B34" t="n">
        <x:v>5</x:v>
      </x:c>
      <x:c r="C34" t="n">
        <x:v>0</x:v>
      </x:c>
      <x:c r="D34" t="n">
        <x:v>5</x:v>
      </x:c>
      <x:c r="E34" t="n">
        <x:v>0</x:v>
      </x:c>
      <x:c r="F34" t="inlineStr">
        <x:is>
          <x:t xml:space="preserve">ESCALA</x:t>
        </x:is>
      </x:c>
    </x:row>
    <x:row r="35">
      <x:c r="A35" t="inlineStr">
        <x:is>
          <x:t xml:space="preserve">3T12</x:t>
        </x:is>
      </x:c>
      <x:c r="B35" t="n">
        <x:v>5</x:v>
      </x:c>
      <x:c r="C35" t="n">
        <x:v>0</x:v>
      </x:c>
      <x:c r="D35" t="n">
        <x:v>5</x:v>
      </x:c>
      <x:c r="E35" t="n">
        <x:v>0</x:v>
      </x:c>
      <x:c r="F35" t="inlineStr">
        <x:is>
          <x:t xml:space="preserve">ESCALA</x:t>
        </x:is>
      </x:c>
    </x:row>
    <x:row r="36">
      <x:c r="A36" t="inlineStr">
        <x:is>
          <x:t xml:space="preserve">4T12</x:t>
        </x:is>
      </x:c>
      <x:c r="B36" t="n">
        <x:v>5</x:v>
      </x:c>
      <x:c r="C36" t="n">
        <x:v>0</x:v>
      </x:c>
      <x:c r="D36" t="n">
        <x:v>5</x:v>
      </x:c>
      <x:c r="E36" t="n">
        <x:v>0</x:v>
      </x:c>
      <x:c r="F36" t="inlineStr">
        <x:is>
          <x:t xml:space="preserve">ESCALA</x:t>
        </x:is>
      </x:c>
    </x:row>
    <x:row r="37">
      <x:c r="A37" t="inlineStr">
        <x:is>
          <x:t xml:space="preserve">1T13</x:t>
        </x:is>
      </x:c>
      <x:c r="B37" t="n">
        <x:v>5</x:v>
      </x:c>
      <x:c r="C37" t="n">
        <x:v>0</x:v>
      </x:c>
      <x:c r="D37" t="n">
        <x:v>5</x:v>
      </x:c>
      <x:c r="E37" t="n">
        <x:v>0</x:v>
      </x:c>
      <x:c r="F37" t="inlineStr">
        <x:is>
          <x:t xml:space="preserve">ESCALA</x:t>
        </x:is>
      </x:c>
    </x:row>
    <x:row r="38">
      <x:c r="A38" t="inlineStr">
        <x:is>
          <x:t xml:space="preserve">2T13</x:t>
        </x:is>
      </x:c>
      <x:c r="B38" t="n">
        <x:v>5</x:v>
      </x:c>
      <x:c r="C38" t="n">
        <x:v>0</x:v>
      </x:c>
      <x:c r="D38" t="n">
        <x:v>5</x:v>
      </x:c>
      <x:c r="E38" t="n">
        <x:v>0</x:v>
      </x:c>
      <x:c r="F38" t="inlineStr">
        <x:is>
          <x:t xml:space="preserve">ESCALA</x:t>
        </x:is>
      </x:c>
    </x:row>
    <x:row r="39">
      <x:c r="A39" t="inlineStr">
        <x:is>
          <x:t xml:space="preserve">3T13</x:t>
        </x:is>
      </x:c>
      <x:c r="B39" t="n">
        <x:v>5</x:v>
      </x:c>
      <x:c r="C39" t="n">
        <x:v>0</x:v>
      </x:c>
      <x:c r="D39" t="n">
        <x:v>1</x:v>
      </x:c>
      <x:c r="E39" t="n">
        <x:v>4</x:v>
      </x:c>
      <x:c r="F39" t="inlineStr">
        <x:is>
          <x:t xml:space="preserve">TRANSFORMAÇÃO/MISTA</x:t>
        </x:is>
      </x:c>
    </x:row>
    <x:row r="40">
      <x:c r="A40" t="inlineStr">
        <x:is>
          <x:t xml:space="preserve">4T13</x:t>
        </x:is>
      </x:c>
      <x:c r="B40" t="n">
        <x:v>5</x:v>
      </x:c>
      <x:c r="C40" t="n">
        <x:v>4</x:v>
      </x:c>
      <x:c r="D40" t="n">
        <x:v>1</x:v>
      </x:c>
      <x:c r="E40" t="n">
        <x:v>0</x:v>
      </x:c>
      <x:c r="F40" t="inlineStr">
        <x:is>
          <x:t xml:space="preserve">ESCALA</x:t>
        </x:is>
      </x:c>
    </x:row>
    <x:row r="41">
      <x:c r="A41" t="inlineStr">
        <x:is>
          <x:t xml:space="preserve">1T14</x:t>
        </x:is>
      </x:c>
      <x:c r="B41" t="n">
        <x:v>5</x:v>
      </x:c>
      <x:c r="C41" t="n">
        <x:v>4</x:v>
      </x:c>
      <x:c r="D41" t="n">
        <x:v>1</x:v>
      </x:c>
      <x:c r="E41" t="n">
        <x:v>0</x:v>
      </x:c>
      <x:c r="F41" t="inlineStr">
        <x:is>
          <x:t xml:space="preserve">ESCALA</x:t>
        </x:is>
      </x:c>
    </x:row>
    <x:row r="42">
      <x:c r="A42" t="inlineStr">
        <x:is>
          <x:t xml:space="preserve">2T14</x:t>
        </x:is>
      </x:c>
      <x:c r="B42" t="n">
        <x:v>5</x:v>
      </x:c>
      <x:c r="C42" t="n">
        <x:v>4</x:v>
      </x:c>
      <x:c r="D42" t="n">
        <x:v>1</x:v>
      </x:c>
      <x:c r="E42" t="n">
        <x:v>0</x:v>
      </x:c>
      <x:c r="F42" t="inlineStr">
        <x:is>
          <x:t xml:space="preserve">ESCALA</x:t>
        </x:is>
      </x:c>
    </x:row>
    <x:row r="43">
      <x:c r="A43" t="inlineStr">
        <x:is>
          <x:t xml:space="preserve">3T14</x:t>
        </x:is>
      </x:c>
      <x:c r="B43" t="n">
        <x:v>5</x:v>
      </x:c>
      <x:c r="C43" t="n">
        <x:v>4</x:v>
      </x:c>
      <x:c r="D43" t="n">
        <x:v>1</x:v>
      </x:c>
      <x:c r="E43" t="n">
        <x:v>0</x:v>
      </x:c>
      <x:c r="F43" t="inlineStr">
        <x:is>
          <x:t xml:space="preserve">ESCALA</x:t>
        </x:is>
      </x:c>
    </x:row>
    <x:row r="44">
      <x:c r="A44" t="inlineStr">
        <x:is>
          <x:t xml:space="preserve">4T14</x:t>
        </x:is>
      </x:c>
      <x:c r="B44" t="n">
        <x:v>5</x:v>
      </x:c>
      <x:c r="C44" t="n">
        <x:v>4</x:v>
      </x:c>
      <x:c r="D44" t="n">
        <x:v>1</x:v>
      </x:c>
      <x:c r="E44" t="n">
        <x:v>0</x:v>
      </x:c>
      <x:c r="F44" t="inlineStr">
        <x:is>
          <x:t xml:space="preserve">ESCALA</x:t>
        </x:is>
      </x:c>
    </x:row>
    <x:row r="45">
      <x:c r="A45" t="inlineStr">
        <x:is>
          <x:t xml:space="preserve">1T15</x:t>
        </x:is>
      </x:c>
      <x:c r="B45" t="n">
        <x:v>5</x:v>
      </x:c>
      <x:c r="C45" t="n">
        <x:v>4</x:v>
      </x:c>
      <x:c r="D45" t="n">
        <x:v>1</x:v>
      </x:c>
      <x:c r="E45" t="n">
        <x:v>0</x:v>
      </x:c>
      <x:c r="F45" t="inlineStr">
        <x:is>
          <x:t xml:space="preserve">ESCALA</x:t>
        </x:is>
      </x:c>
    </x:row>
    <x:row r="46">
      <x:c r="A46" t="inlineStr">
        <x:is>
          <x:t xml:space="preserve">2T15</x:t>
        </x:is>
      </x:c>
      <x:c r="B46" t="n">
        <x:v>5</x:v>
      </x:c>
      <x:c r="C46" t="n">
        <x:v>4</x:v>
      </x:c>
      <x:c r="D46" t="n">
        <x:v>1</x:v>
      </x:c>
      <x:c r="E46" t="n">
        <x:v>0</x:v>
      </x:c>
      <x:c r="F46" t="inlineStr">
        <x:is>
          <x:t xml:space="preserve">ESCALA</x:t>
        </x:is>
      </x:c>
    </x:row>
    <x:row r="47">
      <x:c r="A47" t="inlineStr">
        <x:is>
          <x:t xml:space="preserve">3T15</x:t>
        </x:is>
      </x:c>
      <x:c r="B47" t="n">
        <x:v>5</x:v>
      </x:c>
      <x:c r="C47" t="n">
        <x:v>4</x:v>
      </x:c>
      <x:c r="D47" t="n">
        <x:v>1</x:v>
      </x:c>
      <x:c r="E47" t="n">
        <x:v>0</x:v>
      </x:c>
      <x:c r="F47" t="inlineStr">
        <x:is>
          <x:t xml:space="preserve">ESCALA</x:t>
        </x:is>
      </x:c>
    </x:row>
    <x:row r="48">
      <x:c r="A48" t="inlineStr">
        <x:is>
          <x:t xml:space="preserve">4T15</x:t>
        </x:is>
      </x:c>
      <x:c r="B48" t="n">
        <x:v>5</x:v>
      </x:c>
      <x:c r="C48" t="n">
        <x:v>4</x:v>
      </x:c>
      <x:c r="D48" t="n">
        <x:v>1</x:v>
      </x:c>
      <x:c r="E48" t="n">
        <x:v>0</x:v>
      </x:c>
      <x:c r="F48" t="inlineStr">
        <x:is>
          <x:t xml:space="preserve">ESCALA</x:t>
        </x:is>
      </x:c>
    </x:row>
    <x:row r="49">
      <x:c r="A49" t="inlineStr">
        <x:is>
          <x:t xml:space="preserve">1T16</x:t>
        </x:is>
      </x:c>
      <x:c r="B49" t="n">
        <x:v>5</x:v>
      </x:c>
      <x:c r="C49" t="n">
        <x:v>4</x:v>
      </x:c>
      <x:c r="D49" t="n">
        <x:v>1</x:v>
      </x:c>
      <x:c r="E49" t="n">
        <x:v>0</x:v>
      </x:c>
      <x:c r="F49" t="inlineStr">
        <x:is>
          <x:t xml:space="preserve">ESCALA</x:t>
        </x:is>
      </x:c>
    </x:row>
    <x:row r="50">
      <x:c r="A50" t="inlineStr">
        <x:is>
          <x:t xml:space="preserve">2T16</x:t>
        </x:is>
      </x:c>
      <x:c r="B50" t="n">
        <x:v>5</x:v>
      </x:c>
      <x:c r="C50" t="n">
        <x:v>0</x:v>
      </x:c>
      <x:c r="D50" t="n">
        <x:v>1</x:v>
      </x:c>
      <x:c r="E50" t="n">
        <x:v>4</x:v>
      </x:c>
      <x:c r="F50" t="inlineStr">
        <x:is>
          <x:t xml:space="preserve">TRANSFORMAÇÃO/MISTA</x:t>
        </x:is>
      </x:c>
    </x:row>
    <x:row r="51">
      <x:c r="A51" t="inlineStr">
        <x:is>
          <x:t xml:space="preserve">3T16</x:t>
        </x:is>
      </x:c>
      <x:c r="B51" t="n">
        <x:v>5</x:v>
      </x:c>
      <x:c r="C51" t="n">
        <x:v>0</x:v>
      </x:c>
      <x:c r="D51" t="n">
        <x:v>5</x:v>
      </x:c>
      <x:c r="E51" t="n">
        <x:v>0</x:v>
      </x:c>
      <x:c r="F51" t="inlineStr">
        <x:is>
          <x:t xml:space="preserve">ESCALA</x:t>
        </x:is>
      </x:c>
    </x:row>
    <x:row r="52">
      <x:c r="A52" t="inlineStr">
        <x:is>
          <x:t xml:space="preserve">4T16</x:t>
        </x:is>
      </x:c>
      <x:c r="B52" t="n">
        <x:v>5</x:v>
      </x:c>
      <x:c r="C52" t="n">
        <x:v>0</x:v>
      </x:c>
      <x:c r="D52" t="n">
        <x:v>5</x:v>
      </x:c>
      <x:c r="E52" t="n">
        <x:v>0</x:v>
      </x:c>
      <x:c r="F52" t="inlineStr">
        <x:is>
          <x:t xml:space="preserve">ESCALA</x:t>
        </x:is>
      </x:c>
    </x:row>
    <x:row r="53">
      <x:c r="A53" t="inlineStr">
        <x:is>
          <x:t xml:space="preserve">1T17</x:t>
        </x:is>
      </x:c>
      <x:c r="B53" t="n">
        <x:v>5</x:v>
      </x:c>
      <x:c r="C53" t="n">
        <x:v>0</x:v>
      </x:c>
      <x:c r="D53" t="n">
        <x:v>5</x:v>
      </x:c>
      <x:c r="E53" t="n">
        <x:v>0</x:v>
      </x:c>
      <x:c r="F53" t="inlineStr">
        <x:is>
          <x:t xml:space="preserve">ESCALA</x:t>
        </x:is>
      </x:c>
    </x:row>
    <x:row r="54">
      <x:c r="A54" t="inlineStr">
        <x:is>
          <x:t xml:space="preserve">2T17</x:t>
        </x:is>
      </x:c>
      <x:c r="B54" t="n">
        <x:v>5</x:v>
      </x:c>
      <x:c r="C54" t="n">
        <x:v>0</x:v>
      </x:c>
      <x:c r="D54" t="n">
        <x:v>5</x:v>
      </x:c>
      <x:c r="E54" t="n">
        <x:v>0</x:v>
      </x:c>
      <x:c r="F54" t="inlineStr">
        <x:is>
          <x:t xml:space="preserve">ESCALA</x:t>
        </x:is>
      </x:c>
    </x:row>
    <x:row r="55">
      <x:c r="A55" t="inlineStr">
        <x:is>
          <x:t xml:space="preserve">3T17</x:t>
        </x:is>
      </x:c>
      <x:c r="B55" t="n">
        <x:v>5</x:v>
      </x:c>
      <x:c r="C55" t="n">
        <x:v>0</x:v>
      </x:c>
      <x:c r="D55" t="n">
        <x:v>5</x:v>
      </x:c>
      <x:c r="E55" t="n">
        <x:v>0</x:v>
      </x:c>
      <x:c r="F55" t="inlineStr">
        <x:is>
          <x:t xml:space="preserve">ESCALA</x:t>
        </x:is>
      </x:c>
    </x:row>
    <x:row r="56">
      <x:c r="A56" t="inlineStr">
        <x:is>
          <x:t xml:space="preserve">4T17</x:t>
        </x:is>
      </x:c>
      <x:c r="B56" t="n">
        <x:v>5</x:v>
      </x:c>
      <x:c r="C56" t="n">
        <x:v>0</x:v>
      </x:c>
      <x:c r="D56" t="n">
        <x:v>5</x:v>
      </x:c>
      <x:c r="E56" t="n">
        <x:v>0</x:v>
      </x:c>
      <x:c r="F56" t="inlineStr">
        <x:is>
          <x:t xml:space="preserve">ESCALA</x:t>
        </x:is>
      </x:c>
    </x:row>
    <x:row r="57">
      <x:c r="A57" t="inlineStr">
        <x:is>
          <x:t xml:space="preserve">1T18</x:t>
        </x:is>
      </x:c>
      <x:c r="B57" t="n">
        <x:v>5</x:v>
      </x:c>
      <x:c r="C57" t="n">
        <x:v>0</x:v>
      </x:c>
      <x:c r="D57" t="n">
        <x:v>5</x:v>
      </x:c>
      <x:c r="E57" t="n">
        <x:v>0</x:v>
      </x:c>
      <x:c r="F57" t="inlineStr">
        <x:is>
          <x:t xml:space="preserve">ESCALA</x:t>
        </x:is>
      </x:c>
    </x:row>
    <x:row r="58">
      <x:c r="A58" t="inlineStr">
        <x:is>
          <x:t xml:space="preserve">2T18</x:t>
        </x:is>
      </x:c>
      <x:c r="B58" t="n">
        <x:v>5</x:v>
      </x:c>
      <x:c r="C58" t="n">
        <x:v>0</x:v>
      </x:c>
      <x:c r="D58" t="n">
        <x:v>5</x:v>
      </x:c>
      <x:c r="E58" t="n">
        <x:v>0</x:v>
      </x:c>
      <x:c r="F58" t="inlineStr">
        <x:is>
          <x:t xml:space="preserve">ESCALA</x:t>
        </x:is>
      </x:c>
    </x:row>
    <x:row r="59">
      <x:c r="A59" t="inlineStr">
        <x:is>
          <x:t xml:space="preserve">3T18</x:t>
        </x:is>
      </x:c>
      <x:c r="B59" t="n">
        <x:v>5</x:v>
      </x:c>
      <x:c r="C59" t="n">
        <x:v>0</x:v>
      </x:c>
      <x:c r="D59" t="n">
        <x:v>5</x:v>
      </x:c>
      <x:c r="E59" t="n">
        <x:v>0</x:v>
      </x:c>
      <x:c r="F59" t="inlineStr">
        <x:is>
          <x:t xml:space="preserve">ESCALA</x:t>
        </x:is>
      </x:c>
    </x:row>
    <x:row r="60">
      <x:c r="A60" t="inlineStr">
        <x:is>
          <x:t xml:space="preserve">4T18</x:t>
        </x:is>
      </x:c>
      <x:c r="B60" t="n">
        <x:v>5</x:v>
      </x:c>
      <x:c r="C60" t="n">
        <x:v>0</x:v>
      </x:c>
      <x:c r="D60" t="n">
        <x:v>5</x:v>
      </x:c>
      <x:c r="E60" t="n">
        <x:v>0</x:v>
      </x:c>
      <x:c r="F60" t="inlineStr">
        <x:is>
          <x:t xml:space="preserve">ESCALA</x:t>
        </x:is>
      </x:c>
    </x:row>
    <x:row r="61">
      <x:c r="A61" t="inlineStr">
        <x:is>
          <x:t xml:space="preserve">1T19</x:t>
        </x:is>
      </x:c>
      <x:c r="B61" t="n">
        <x:v>5</x:v>
      </x:c>
      <x:c r="C61" t="n">
        <x:v>0</x:v>
      </x:c>
      <x:c r="D61" t="n">
        <x:v>5</x:v>
      </x:c>
      <x:c r="E61" t="n">
        <x:v>0</x:v>
      </x:c>
      <x:c r="F61" t="inlineStr">
        <x:is>
          <x:t xml:space="preserve">ESCALA</x:t>
        </x:is>
      </x:c>
    </x:row>
    <x:row r="62">
      <x:c r="A62" t="inlineStr">
        <x:is>
          <x:t xml:space="preserve">2T19</x:t>
        </x:is>
      </x:c>
      <x:c r="B62" t="n">
        <x:v>5</x:v>
      </x:c>
      <x:c r="C62" t="n">
        <x:v>0</x:v>
      </x:c>
      <x:c r="D62" t="n">
        <x:v>5</x:v>
      </x:c>
      <x:c r="E62" t="n">
        <x:v>0</x:v>
      </x:c>
      <x:c r="F62" t="inlineStr">
        <x:is>
          <x:t xml:space="preserve">ESCALA</x:t>
        </x:is>
      </x:c>
    </x:row>
    <x:row r="63">
      <x:c r="A63" t="inlineStr">
        <x:is>
          <x:t xml:space="preserve">3T19</x:t>
        </x:is>
      </x:c>
      <x:c r="B63" t="n">
        <x:v>5</x:v>
      </x:c>
      <x:c r="C63" t="n">
        <x:v>0</x:v>
      </x:c>
      <x:c r="D63" t="n">
        <x:v>5</x:v>
      </x:c>
      <x:c r="E63" t="n">
        <x:v>0</x:v>
      </x:c>
      <x:c r="F63" t="inlineStr">
        <x:is>
          <x:t xml:space="preserve">ESCALA</x:t>
        </x:is>
      </x:c>
    </x:row>
    <x:row r="64">
      <x:c r="A64" t="inlineStr">
        <x:is>
          <x:t xml:space="preserve">4T19</x:t>
        </x:is>
      </x:c>
      <x:c r="B64" t="n">
        <x:v>5</x:v>
      </x:c>
      <x:c r="C64" t="n">
        <x:v>0</x:v>
      </x:c>
      <x:c r="D64" t="n">
        <x:v>5</x:v>
      </x:c>
      <x:c r="E64" t="n">
        <x:v>0</x:v>
      </x:c>
      <x:c r="F64" t="inlineStr">
        <x:is>
          <x:t xml:space="preserve">ESCALA</x:t>
        </x:is>
      </x:c>
    </x:row>
    <x:row r="65">
      <x:c r="A65" t="inlineStr">
        <x:is>
          <x:t xml:space="preserve">1T20</x:t>
        </x:is>
      </x:c>
      <x:c r="B65" t="n">
        <x:v>5</x:v>
      </x:c>
      <x:c r="C65" t="n">
        <x:v>0</x:v>
      </x:c>
      <x:c r="D65" t="n">
        <x:v>5</x:v>
      </x:c>
      <x:c r="E65" t="n">
        <x:v>0</x:v>
      </x:c>
      <x:c r="F65" t="inlineStr">
        <x:is>
          <x:t xml:space="preserve">ESCALA</x:t>
        </x:is>
      </x:c>
    </x:row>
    <x:row r="66">
      <x:c r="A66" t="inlineStr">
        <x:is>
          <x:t xml:space="preserve">2T20</x:t>
        </x:is>
      </x:c>
      <x:c r="B66" t="n">
        <x:v>5</x:v>
      </x:c>
      <x:c r="C66" t="n">
        <x:v>0</x:v>
      </x:c>
      <x:c r="D66" t="n">
        <x:v>5</x:v>
      </x:c>
      <x:c r="E66" t="n">
        <x:v>0</x:v>
      </x:c>
      <x:c r="F66" t="inlineStr">
        <x:is>
          <x:t xml:space="preserve">ESCALA</x:t>
        </x:is>
      </x:c>
    </x:row>
    <x:row r="67">
      <x:c r="A67" t="inlineStr">
        <x:is>
          <x:t xml:space="preserve">3T20</x:t>
        </x:is>
      </x:c>
      <x:c r="B67" t="n">
        <x:v>5</x:v>
      </x:c>
      <x:c r="C67" t="n">
        <x:v>0</x:v>
      </x:c>
      <x:c r="D67" t="n">
        <x:v>5</x:v>
      </x:c>
      <x:c r="E67" t="n">
        <x:v>0</x:v>
      </x:c>
      <x:c r="F67" t="inlineStr">
        <x:is>
          <x:t xml:space="preserve">ESCALA</x:t>
        </x:is>
      </x:c>
    </x:row>
    <x:row r="68">
      <x:c r="A68" t="inlineStr">
        <x:is>
          <x:t xml:space="preserve">4T20</x:t>
        </x:is>
      </x:c>
      <x:c r="B68" t="n">
        <x:v>5</x:v>
      </x:c>
      <x:c r="C68" t="n">
        <x:v>0</x:v>
      </x:c>
      <x:c r="D68" t="n">
        <x:v>5</x:v>
      </x:c>
      <x:c r="E68" t="n">
        <x:v>0</x:v>
      </x:c>
      <x:c r="F68" t="inlineStr">
        <x:is>
          <x:t xml:space="preserve">ESCALA</x:t>
        </x:is>
      </x:c>
    </x:row>
    <x:row r="69">
      <x:c r="A69" t="inlineStr">
        <x:is>
          <x:t xml:space="preserve">1T21</x:t>
        </x:is>
      </x:c>
      <x:c r="B69" t="n">
        <x:v>5</x:v>
      </x:c>
      <x:c r="C69" t="n">
        <x:v>0</x:v>
      </x:c>
      <x:c r="D69" t="n">
        <x:v>5</x:v>
      </x:c>
      <x:c r="E69" t="n">
        <x:v>0</x:v>
      </x:c>
      <x:c r="F69" t="inlineStr">
        <x:is>
          <x:t xml:space="preserve">ESCALA</x:t>
        </x:is>
      </x:c>
    </x:row>
    <x:row r="70">
      <x:c r="A70" t="inlineStr">
        <x:is>
          <x:t xml:space="preserve">2T21</x:t>
        </x:is>
      </x:c>
      <x:c r="B70" t="n">
        <x:v>5</x:v>
      </x:c>
      <x:c r="C70" t="n">
        <x:v>0</x:v>
      </x:c>
      <x:c r="D70" t="n">
        <x:v>5</x:v>
      </x:c>
      <x:c r="E70" t="n">
        <x:v>0</x:v>
      </x:c>
      <x:c r="F70" t="inlineStr">
        <x:is>
          <x:t xml:space="preserve">ESCALA</x:t>
        </x:is>
      </x:c>
    </x:row>
    <x:row r="71">
      <x:c r="A71" t="inlineStr">
        <x:is>
          <x:t xml:space="preserve">3T21</x:t>
        </x:is>
      </x:c>
      <x:c r="B71" t="n">
        <x:v>5</x:v>
      </x:c>
      <x:c r="C71" t="n">
        <x:v>0</x:v>
      </x:c>
      <x:c r="D71" t="n">
        <x:v>5</x:v>
      </x:c>
      <x:c r="E71" t="n">
        <x:v>0</x:v>
      </x:c>
      <x:c r="F71" t="inlineStr">
        <x:is>
          <x:t xml:space="preserve">ESCALA</x:t>
        </x:is>
      </x:c>
    </x:row>
    <x:row r="72">
      <x:c r="A72" t="inlineStr">
        <x:is>
          <x:t xml:space="preserve">4T21</x:t>
        </x:is>
      </x:c>
      <x:c r="B72" t="n">
        <x:v>5</x:v>
      </x:c>
      <x:c r="C72" t="n">
        <x:v>0</x:v>
      </x:c>
      <x:c r="D72" t="n">
        <x:v>5</x:v>
      </x:c>
      <x:c r="E72" t="n">
        <x:v>0</x:v>
      </x:c>
      <x:c r="F72" t="inlineStr">
        <x:is>
          <x:t xml:space="preserve">ESCALA</x:t>
        </x:is>
      </x:c>
    </x:row>
    <x:row r="73">
      <x:c r="A73" t="inlineStr">
        <x:is>
          <x:t xml:space="preserve">1T22</x:t>
        </x:is>
      </x:c>
      <x:c r="B73" t="n">
        <x:v>5</x:v>
      </x:c>
      <x:c r="C73" t="n">
        <x:v>0</x:v>
      </x:c>
      <x:c r="D73" t="n">
        <x:v>5</x:v>
      </x:c>
      <x:c r="E73" t="n">
        <x:v>0</x:v>
      </x:c>
      <x:c r="F73" t="inlineStr">
        <x:is>
          <x:t xml:space="preserve">ESCALA</x:t>
        </x:is>
      </x:c>
    </x:row>
    <x:row r="74">
      <x:c r="A74" t="inlineStr">
        <x:is>
          <x:t xml:space="preserve">2T22</x:t>
        </x:is>
      </x:c>
      <x:c r="B74" t="n">
        <x:v>5</x:v>
      </x:c>
      <x:c r="C74" t="n">
        <x:v>0</x:v>
      </x:c>
      <x:c r="D74" t="n">
        <x:v>5</x:v>
      </x:c>
      <x:c r="E74" t="n">
        <x:v>0</x:v>
      </x:c>
      <x:c r="F74" t="inlineStr">
        <x:is>
          <x:t xml:space="preserve">ESCALA</x:t>
        </x:is>
      </x:c>
    </x:row>
    <x:row r="75">
      <x:c r="A75" t="inlineStr">
        <x:is>
          <x:t xml:space="preserve">3T22</x:t>
        </x:is>
      </x:c>
      <x:c r="B75" t="n">
        <x:v>5</x:v>
      </x:c>
      <x:c r="C75" t="n">
        <x:v>0</x:v>
      </x:c>
      <x:c r="D75" t="n">
        <x:v>5</x:v>
      </x:c>
      <x:c r="E75" t="n">
        <x:v>0</x:v>
      </x:c>
      <x:c r="F75" t="inlineStr">
        <x:is>
          <x:t xml:space="preserve">ESCALA</x:t>
        </x:is>
      </x:c>
    </x:row>
    <x:row r="76">
      <x:c r="A76" t="inlineStr">
        <x:is>
          <x:t xml:space="preserve">4T22</x:t>
        </x:is>
      </x:c>
      <x:c r="B76" t="n">
        <x:v>5</x:v>
      </x:c>
      <x:c r="C76" t="n">
        <x:v>0</x:v>
      </x:c>
      <x:c r="D76" t="n">
        <x:v>5</x:v>
      </x:c>
      <x:c r="E76" t="n">
        <x:v>0</x:v>
      </x:c>
      <x:c r="F76" t="inlineStr">
        <x:is>
          <x:t xml:space="preserve">ESCALA</x:t>
        </x:is>
      </x:c>
    </x:row>
    <x:row r="77">
      <x:c r="A77" t="inlineStr">
        <x:is>
          <x:t xml:space="preserve">1T23</x:t>
        </x:is>
      </x:c>
      <x:c r="B77" t="n">
        <x:v>5</x:v>
      </x:c>
      <x:c r="C77" t="n">
        <x:v>0</x:v>
      </x:c>
      <x:c r="D77" t="n">
        <x:v>5</x:v>
      </x:c>
      <x:c r="E77" t="n">
        <x:v>0</x:v>
      </x:c>
      <x:c r="F77" t="inlineStr">
        <x:is>
          <x:t xml:space="preserve">ESCALA</x:t>
        </x:is>
      </x:c>
    </x:row>
    <x:row r="78">
      <x:c r="A78" t="inlineStr">
        <x:is>
          <x:t xml:space="preserve">2T23</x:t>
        </x:is>
      </x:c>
      <x:c r="B78" t="n">
        <x:v>5</x:v>
      </x:c>
      <x:c r="C78" t="n">
        <x:v>0</x:v>
      </x:c>
      <x:c r="D78" t="n">
        <x:v>5</x:v>
      </x:c>
      <x:c r="E78" t="n">
        <x:v>0</x:v>
      </x:c>
      <x:c r="F78" t="inlineStr">
        <x:is>
          <x:t xml:space="preserve">ESCALA</x:t>
        </x:is>
      </x:c>
    </x:row>
    <x:row r="79">
      <x:c r="A79" t="inlineStr">
        <x:is>
          <x:t xml:space="preserve">3T23</x:t>
        </x:is>
      </x:c>
      <x:c r="B79" t="n">
        <x:v>5</x:v>
      </x:c>
      <x:c r="C79" t="n">
        <x:v>0</x:v>
      </x:c>
      <x:c r="D79" t="n">
        <x:v>5</x:v>
      </x:c>
      <x:c r="E79" t="n">
        <x:v>0</x:v>
      </x:c>
      <x:c r="F79" t="inlineStr">
        <x:is>
          <x:t xml:space="preserve">ESCALA</x:t>
        </x:is>
      </x:c>
    </x:row>
    <x:row r="80">
      <x:c r="A80" t="inlineStr">
        <x:is>
          <x:t xml:space="preserve">4T23</x:t>
        </x:is>
      </x:c>
      <x:c r="B80" t="n">
        <x:v>5</x:v>
      </x:c>
      <x:c r="C80" t="n">
        <x:v>0</x:v>
      </x:c>
      <x:c r="D80" t="n">
        <x:v>5</x:v>
      </x:c>
      <x:c r="E80" t="n">
        <x:v>0</x:v>
      </x:c>
      <x:c r="F80" t="inlineStr">
        <x:is>
          <x:t xml:space="preserve">ESCALA</x:t>
        </x:is>
      </x:c>
    </x:row>
    <x:row r="81">
      <x:c r="A81" t="inlineStr">
        <x:is>
          <x:t xml:space="preserve">1T24</x:t>
        </x:is>
      </x:c>
      <x:c r="B81" t="n">
        <x:v>5</x:v>
      </x:c>
      <x:c r="C81" t="n">
        <x:v>0</x:v>
      </x:c>
      <x:c r="D81" t="n">
        <x:v>5</x:v>
      </x:c>
      <x:c r="E81" t="n">
        <x:v>0</x:v>
      </x:c>
      <x:c r="F81" t="inlineStr">
        <x:is>
          <x:t xml:space="preserve">ESCALA</x:t>
        </x:is>
      </x:c>
    </x:row>
    <x:row r="82">
      <x:c r="A82" t="inlineStr">
        <x:is>
          <x:t xml:space="preserve">2T24</x:t>
        </x:is>
      </x:c>
      <x:c r="B82" t="n">
        <x:v>5</x:v>
      </x:c>
      <x:c r="C82" t="n">
        <x:v>0</x:v>
      </x:c>
      <x:c r="D82" t="n">
        <x:v>5</x:v>
      </x:c>
      <x:c r="E82" t="n">
        <x:v>0</x:v>
      </x:c>
      <x:c r="F82" t="inlineStr">
        <x:is>
          <x:t xml:space="preserve">ESCALA</x:t>
        </x:is>
      </x:c>
    </x:row>
    <x:row r="83">
      <x:c r="A83" t="inlineStr">
        <x:is>
          <x:t xml:space="preserve">3T24</x:t>
        </x:is>
      </x:c>
      <x:c r="B83" t="n">
        <x:v>5</x:v>
      </x:c>
      <x:c r="C83" t="n">
        <x:v>0</x:v>
      </x:c>
      <x:c r="D83" t="n">
        <x:v>5</x:v>
      </x:c>
      <x:c r="E83" t="n">
        <x:v>0</x:v>
      </x:c>
      <x:c r="F83" t="inlineStr">
        <x:is>
          <x:t xml:space="preserve">ESCALA</x:t>
        </x:is>
      </x:c>
    </x:row>
    <x:row r="84">
      <x:c r="A84" t="inlineStr">
        <x:is>
          <x:t xml:space="preserve">4T24</x:t>
        </x:is>
      </x:c>
      <x:c r="B84" t="n">
        <x:v>5</x:v>
      </x:c>
      <x:c r="C84" t="n">
        <x:v>0</x:v>
      </x:c>
      <x:c r="D84" t="n">
        <x:v>5</x:v>
      </x:c>
      <x:c r="E84" t="n">
        <x:v>0</x:v>
      </x:c>
      <x:c r="F84" t="inlineStr">
        <x:is>
          <x:t xml:space="preserve">ESCALA</x:t>
        </x:is>
      </x:c>
    </x:row>
    <x:row r="85">
      <x:c r="A85" t="inlineStr">
        <x:is>
          <x:t xml:space="preserve">1T25</x:t>
        </x:is>
      </x:c>
      <x:c r="B85" t="n">
        <x:v>5</x:v>
      </x:c>
      <x:c r="C85" t="n">
        <x:v>0</x:v>
      </x:c>
      <x:c r="D85" t="n">
        <x:v>5</x:v>
      </x:c>
      <x:c r="E85" t="n">
        <x:v>0</x:v>
      </x:c>
      <x:c r="F85" t="inlineStr">
        <x:is>
          <x:t xml:space="preserve">ESCALA</x:t>
        </x:is>
      </x:c>
    </x:row>
    <x:row r="86">
      <x:c r="A86" t="inlineStr">
        <x:is>
          <x:t xml:space="preserve">2T25</x:t>
        </x:is>
      </x:c>
      <x:c r="B86" t="n">
        <x:v>5</x:v>
      </x:c>
      <x:c r="C86" t="n">
        <x:v>0</x:v>
      </x:c>
      <x:c r="D86" t="n">
        <x:v>5</x:v>
      </x:c>
      <x:c r="E86" t="n">
        <x:v>0</x:v>
      </x:c>
      <x:c r="F86" t="inlineStr">
        <x:is>
          <x:t xml:space="preserve">ESCALA</x:t>
        </x:is>
      </x:c>
    </x:row>
    <x:row r="87">
      <x:c r="A87" t="inlineStr">
        <x:is>
          <x:t xml:space="preserve">3T25</x:t>
        </x:is>
      </x:c>
      <x:c r="B87" t="n">
        <x:v>5</x:v>
      </x:c>
      <x:c r="C87" t="n">
        <x:v>0</x:v>
      </x:c>
      <x:c r="D87" t="n">
        <x:v>5</x:v>
      </x:c>
      <x:c r="E87" t="n">
        <x:v>0</x:v>
      </x:c>
      <x:c r="F87" t="inlineStr">
        <x:is>
          <x:t xml:space="preserve">ESCALA</x:t>
        </x:is>
      </x:c>
    </x:row>
    <x:row r="88">
      <x:c r="A88" t="inlineStr">
        <x:is>
          <x:t xml:space="preserve">4T25</x:t>
        </x:is>
      </x:c>
      <x:c r="B88" t="n">
        <x:v>5</x:v>
      </x:c>
      <x:c r="C88" t="n">
        <x:v>0</x:v>
      </x:c>
      <x:c r="D88" t="n">
        <x:v>5</x:v>
      </x:c>
      <x:c r="E88" t="n">
        <x:v>0</x:v>
      </x:c>
      <x:c r="F88" t="inlineStr">
        <x:is>
          <x:t xml:space="preserve">ESCALA</x:t>
        </x:is>
      </x:c>
    </x:row>
    <x:row r="89">
      <x:c r="A89" t="inlineStr">
        <x:is>
          <x:t xml:space="preserve">1T26</x:t>
        </x:is>
      </x:c>
      <x:c r="B89" t="n">
        <x:v>5</x:v>
      </x:c>
      <x:c r="C89" t="n">
        <x:v>0</x:v>
      </x:c>
      <x:c r="D89" t="n">
        <x:v>5</x:v>
      </x:c>
      <x:c r="E89" t="n">
        <x:v>0</x:v>
      </x:c>
      <x:c r="F89" t="inlineStr">
        <x:is>
          <x:t xml:space="preserve">ESCALA</x:t>
        </x:is>
      </x:c>
    </x:row>
    <x:row r="90">
      <x:c r="A90" t="inlineStr">
        <x:is>
          <x:t xml:space="preserve">2T26</x:t>
        </x:is>
      </x:c>
      <x:c r="B90" t="n">
        <x:v>5</x:v>
      </x:c>
      <x:c r="C90" t="n">
        <x:v>0</x:v>
      </x:c>
      <x:c r="D90" t="n">
        <x:v>5</x:v>
      </x:c>
      <x:c r="E90" t="n">
        <x:v>0</x:v>
      </x:c>
      <x:c r="F90" t="inlineStr">
        <x:is>
          <x:t xml:space="preserve">ESCALA</x:t>
        </x:is>
      </x:c>
    </x:row>
  </x:sheetData>
  <x:mergeCells>
    <x:mergeCell ref="A1:F1"/>
  </x:mergeCells>
  <x:pageMargins left="0.7" right="0.7" top="0.75" bottom="0.75" header="0.3" footer="0.3"/>
</x:worksheet>
</file>

<file path=xl/worksheets/sheet105.xml><?xml version="1.0" encoding="utf-8"?>
<x:worksheet xmlns:x="http://schemas.openxmlformats.org/spreadsheetml/2006/main">
  <x:sheetFormatPr baseColWidth="8" defaultRowHeight="14.399999618530273"/>
  <x:cols>
    <x:col min="1" max="1" width="25" customWidth="1"/>
    <x:col min="2" max="2" width="28" customWidth="1"/>
    <x:col min="3" max="3" width="55" customWidth="1"/>
    <x:col min="4" max="4" width="14" customWidth="1"/>
  </x:cols>
  <x:sheetData>
    <x:row r="1" ht="15" customHeight="1">
      <x:c r="A1" s="238" t="inlineStr">
        <x:is>
          <x:t xml:space="preserve">CRONOGRAMA REPROGRAMADO — FINALIZAÇÃO DO TCC</x:t>
        </x:is>
      </x:c>
    </x:row>
    <x:row r="2">
      <x:c r="A2" s="231" t="inlineStr">
        <x:is>
          <x:t xml:space="preserve">Momento</x:t>
        </x:is>
      </x:c>
      <x:c r="B2" s="231" t="inlineStr">
        <x:is>
          <x:t xml:space="preserve">Etapa</x:t>
        </x:is>
      </x:c>
      <x:c r="C2" s="231" t="inlineStr">
        <x:is>
          <x:t xml:space="preserve">Entrega/critério de conclusão</x:t>
        </x:is>
      </x:c>
      <x:c r="D2" s="231" t="inlineStr">
        <x:is>
          <x:t xml:space="preserve">Prioridade</x:t>
        </x:is>
      </x:c>
    </x:row>
    <x:row r="3">
      <x:c r="A3" s="217" t="inlineStr">
        <x:is>
          <x:t xml:space="preserve">Hoje (encerramento)</x:t>
        </x:is>
      </x:c>
      <x:c r="B3" s="217" t="inlineStr">
        <x:is>
          <x:t xml:space="preserve">Check de escala</x:t>
        </x:is>
      </x:c>
      <x:c r="C3" s="217" t="inlineStr">
        <x:is>
          <x:t xml:space="preserve">Auditoria concluída e documentada; não alterar abas originais.</x:t>
        </x:is>
      </x:c>
      <x:c r="D3" s="217" t="inlineStr">
        <x:is>
          <x:t xml:space="preserve">Concluído</x:t>
        </x:is>
      </x:c>
    </x:row>
    <x:row r="4" ht="28.799999237060547" customHeight="1">
      <x:c r="A4" s="217" t="inlineStr">
        <x:is>
          <x:t xml:space="preserve">Terça-feira — Bloco 1</x:t>
        </x:is>
      </x:c>
      <x:c r="B4" s="217" t="inlineStr">
        <x:is>
          <x:t xml:space="preserve">Corrigir unidade na Base Vertical</x:t>
        </x:is>
      </x:c>
      <x:c r="C4" s="217" t="inlineStr">
        <x:is>
          <x:t xml:space="preserve">Padronizar tudo em R$ milhões conforme unidade de cada aba; recalcular Valor_Trimestre.</x:t>
        </x:is>
      </x:c>
      <x:c r="D4" s="217" t="inlineStr">
        <x:is>
          <x:t xml:space="preserve">Crítica</x:t>
        </x:is>
      </x:c>
    </x:row>
    <x:row r="5" ht="28.799999237060547" customHeight="1">
      <x:c r="A5" s="217" t="inlineStr">
        <x:is>
          <x:t xml:space="preserve">Terça-feira — Bloco 2</x:t>
        </x:is>
      </x:c>
      <x:c r="B5" s="217" t="inlineStr">
        <x:is>
          <x:t xml:space="preserve">Regenerar Base Analítica</x:t>
        </x:is>
      </x:c>
      <x:c r="C5" s="217" t="inlineStr">
        <x:is>
          <x:t xml:space="preserve">Refazer Receita, Custo, Despesas, EBIT, lags e features a partir da Base Vertical corrigida.</x:t>
        </x:is>
      </x:c>
      <x:c r="D5" s="217" t="inlineStr">
        <x:is>
          <x:t xml:space="preserve">Crítica</x:t>
        </x:is>
      </x:c>
    </x:row>
    <x:row r="6" ht="28.799999237060547" customHeight="1">
      <x:c r="A6" s="217" t="inlineStr">
        <x:is>
          <x:t xml:space="preserve">Terça-feira — Bloco 3</x:t>
        </x:is>
      </x:c>
      <x:c r="B6" s="217" t="inlineStr">
        <x:is>
          <x:t xml:space="preserve">Rerodar EDA</x:t>
        </x:is>
      </x:c>
      <x:c r="C6" s="217" t="inlineStr">
        <x:is>
          <x:t xml:space="preserve">Descritiva, temporal, segmentos, outliers, correlações e sazonalidade.</x:t>
        </x:is>
      </x:c>
      <x:c r="D6" s="217" t="inlineStr">
        <x:is>
          <x:t xml:space="preserve">Alta</x:t>
        </x:is>
      </x:c>
    </x:row>
    <x:row r="7" ht="28.799999237060547" customHeight="1">
      <x:c r="A7" s="217" t="inlineStr">
        <x:is>
          <x:t xml:space="preserve">Quarta-feira — Bloco 1</x:t>
        </x:is>
      </x:c>
      <x:c r="B7" s="217" t="inlineStr">
        <x:is>
          <x:t xml:space="preserve">Definir desenho de modelagem</x:t>
        </x:is>
      </x:c>
      <x:c r="C7" s="217" t="inlineStr">
        <x:is>
          <x:t xml:space="preserve">Target, drivers finais, exclusões por leakage e split temporal treino/teste.</x:t>
        </x:is>
      </x:c>
      <x:c r="D7" s="217" t="inlineStr">
        <x:is>
          <x:t xml:space="preserve">Alta</x:t>
        </x:is>
      </x:c>
    </x:row>
    <x:row r="8">
      <x:c r="A8" s="217" t="inlineStr">
        <x:is>
          <x:t xml:space="preserve">Quarta-feira — Bloco 2</x:t>
        </x:is>
      </x:c>
      <x:c r="B8" s="217" t="inlineStr">
        <x:is>
          <x:t xml:space="preserve">Modelos</x:t>
        </x:is>
      </x:c>
      <x:c r="C8" s="217" t="inlineStr">
        <x:is>
          <x:t xml:space="preserve">Baseline + Regressão Linear + Random Forest + XGBoost.</x:t>
        </x:is>
      </x:c>
      <x:c r="D8" s="217" t="inlineStr">
        <x:is>
          <x:t xml:space="preserve">Alta</x:t>
        </x:is>
      </x:c>
    </x:row>
    <x:row r="9">
      <x:c r="A9" s="217" t="inlineStr">
        <x:is>
          <x:t xml:space="preserve">Quarta-feira — Bloco 3</x:t>
        </x:is>
      </x:c>
      <x:c r="B9" s="217" t="inlineStr">
        <x:is>
          <x:t xml:space="preserve">Avaliação e interpretação</x:t>
        </x:is>
      </x:c>
      <x:c r="C9" s="217" t="inlineStr">
        <x:is>
          <x:t xml:space="preserve">MAE/RMSE/MAPE, importância de drivers e leitura FP&amp;A.</x:t>
        </x:is>
      </x:c>
      <x:c r="D9" s="217" t="inlineStr">
        <x:is>
          <x:t xml:space="preserve">Alta</x:t>
        </x:is>
      </x:c>
    </x:row>
    <x:row r="10">
      <x:c r="A10" s="217" t="inlineStr">
        <x:is>
          <x:t xml:space="preserve">Quarta-feira — Fechamento</x:t>
        </x:is>
      </x:c>
      <x:c r="B10" s="217" t="inlineStr">
        <x:is>
          <x:t xml:space="preserve">Material do TCC</x:t>
        </x:is>
      </x:c>
      <x:c r="C10" s="217" t="inlineStr">
        <x:is>
          <x:t xml:space="preserve">Tabelas/gráficos finais e texto metodológico/resultados.</x:t>
        </x:is>
      </x:c>
      <x:c r="D10" s="217" t="inlineStr">
        <x:is>
          <x:t xml:space="preserve">Final</x:t>
        </x:is>
      </x:c>
    </x:row>
    <x:row r="11">
      <x:c r="A11" s="217" t="n"/>
      <x:c r="B11" s="217" t="n"/>
      <x:c r="C11" s="217" t="n"/>
      <x:c r="D11" s="217" t="n"/>
    </x:row>
    <x:row r="12" ht="28.799999237060547" customHeight="1">
      <x:c r="A12" s="217" t="inlineStr">
        <x:is>
          <x:t xml:space="preserve">Regra de controle</x:t>
        </x:is>
      </x:c>
      <x:c r="B12" s="217" t="inlineStr">
        <x:is>
          <x:t xml:space="preserve">Não voltar a alterar abas trimestrais.</x:t>
        </x:is>
      </x:c>
      <x:c r="C12" s="217" t="inlineStr">
        <x:is>
          <x:t xml:space="preserve">Elas permanecem fonte da verdade.</x:t>
        </x:is>
      </x:c>
      <x:c r="D12" s="217" t="n"/>
    </x:row>
    <x:row r="13" ht="43.20000076293945" customHeight="1">
      <x:c r="A13" s="217" t="inlineStr">
        <x:is>
          <x:t xml:space="preserve">Regra de controle</x:t>
        </x:is>
      </x:c>
      <x:c r="B13" s="217" t="inlineStr">
        <x:is>
          <x:t xml:space="preserve">Só iniciar ML após o check pós-correção dar 100% de consistência de escala.</x:t>
        </x:is>
      </x:c>
      <x:c r="C13" s="217" t="inlineStr">
        <x:is>
          <x:t xml:space="preserve">Evita novo retrabalho.</x:t>
        </x:is>
      </x:c>
      <x:c r="D13" s="217" t="n"/>
    </x:row>
  </x:sheetData>
  <x:mergeCells>
    <x:mergeCell ref="A1:D1"/>
  </x:mergeCells>
  <x:pageMargins left="0.7" right="0.7" top="0.75" bottom="0.75" header="0.3" footer="0.3"/>
</x:worksheet>
</file>

<file path=xl/worksheets/sheet106.xml><?xml version="1.0" encoding="utf-8"?>
<x:worksheet xmlns:x="http://schemas.openxmlformats.org/spreadsheetml/2006/main">
  <x:sheetFormatPr baseColWidth="8" defaultRowHeight="14.399999618530273"/>
  <x:sheetData>
    <x:row r="1">
      <x:c r="A1" t="inlineStr">
        <x:is>
          <x:t xml:space="preserve">PASSO 1 — BASE VERTICAL CORRIGIDA</x:t>
        </x:is>
      </x:c>
      <x:c r="B1" t="inlineStr">
        <x:is>
          <x:t xml:space="preserve">Resultado</x:t>
        </x:is>
      </x:c>
    </x:row>
    <x:row r="2">
      <x:c r="A2" t="inlineStr">
        <x:is>
          <x:t xml:space="preserve">Fonte</x:t>
        </x:is>
      </x:c>
      <x:c r="B2" t="inlineStr">
        <x:is>
          <x:t xml:space="preserve">Abas trimestrais originais 1T06–2T26</x:t>
        </x:is>
      </x:c>
    </x:row>
    <x:row r="3">
      <x:c r="A3" t="inlineStr">
        <x:is>
          <x:t xml:space="preserve">Unidade final</x:t>
        </x:is>
      </x:c>
      <x:c r="B3" t="inlineStr">
        <x:is>
          <x:t xml:space="preserve">R$ milhões</x:t>
        </x:is>
      </x:c>
    </x:row>
    <x:row r="4">
      <x:c r="A4" t="inlineStr">
        <x:is>
          <x:t xml:space="preserve">Regra 1T06–3T10</x:t>
        </x:is>
      </x:c>
      <x:c r="B4" t="inlineStr">
        <x:is>
          <x:t xml:space="preserve">Origem em R$ mil → ÷1.000</x:t>
        </x:is>
      </x:c>
    </x:row>
    <x:row r="5">
      <x:c r="A5" t="inlineStr">
        <x:is>
          <x:t xml:space="preserve">Regra 4T10–2T26</x:t>
        </x:is>
      </x:c>
      <x:c r="B5" t="inlineStr">
        <x:is>
          <x:t xml:space="preserve">Origem em R$ milhões → sem conversão</x:t>
        </x:is>
      </x:c>
    </x:row>
    <x:row r="6">
      <x:c r="A6" t="inlineStr">
        <x:is>
          <x:t xml:space="preserve">Linhas atualizadas</x:t>
        </x:is>
      </x:c>
      <x:c r="B6" t="n">
        <x:v>4024</x:v>
      </x:c>
    </x:row>
    <x:row r="7">
      <x:c r="A7" t="inlineStr">
        <x:is>
          <x:t xml:space="preserve">Linhas sem correspondência</x:t>
        </x:is>
      </x:c>
      <x:c r="B7" t="n">
        <x:v>0</x:v>
      </x:c>
    </x:row>
    <x:row r="8">
      <x:c r="A8" t="inlineStr">
        <x:is>
          <x:t xml:space="preserve">Valor_Trimestre</x:t>
        </x:is>
      </x:c>
      <x:c r="B8" t="inlineStr">
        <x:is>
          <x:t xml:space="preserve">Recalculado após normalização</x:t>
        </x:is>
      </x:c>
    </x:row>
    <x:row r="9">
      <x:c r="A9" t="inlineStr">
        <x:is>
          <x:t xml:space="preserve">Checks DRE aprovados</x:t>
        </x:is>
      </x:c>
      <x:c r="B9" t="n">
        <x:v>618</x:v>
      </x:c>
    </x:row>
    <x:row r="10">
      <x:c r="A10" t="inlineStr">
        <x:is>
          <x:t xml:space="preserve">Checks DRE a revisar</x:t>
        </x:is>
      </x:c>
      <x:c r="B10" t="n">
        <x:v>2</x:v>
      </x:c>
    </x:row>
    <x:row r="11">
      <x:c r="A11" t="inlineStr">
        <x:is>
          <x:t xml:space="preserve">Exceção</x:t>
        </x:is>
      </x:c>
      <x:c r="B11" t="inlineStr">
        <x:is>
          <x:t xml:space="preserve">4T12: EBIT002 de E&amp;P/ABASTECIMENTO parece trocado na própria aba fonte; não alterado automaticamente.</x:t>
        </x:is>
      </x:c>
    </x:row>
  </x:sheetData>
  <x:pageMargins left="0.7" right="0.7" top="0.75" bottom="0.75" header="0.3" footer="0.3"/>
</x:worksheet>
</file>

<file path=xl/worksheets/sheet107.xml><?xml version="1.0" encoding="utf-8"?>
<x:worksheet xmlns:x="http://schemas.openxmlformats.org/spreadsheetml/2006/main">
  <x:sheetFormatPr baseColWidth="8" defaultRowHeight="14.399999618530273"/>
  <x:sheetData>
    <x:row r="1">
      <x:c r="A1" t="inlineStr">
        <x:is>
          <x:t xml:space="preserve">Periodo</x:t>
        </x:is>
      </x:c>
      <x:c r="B1" t="inlineStr">
        <x:is>
          <x:t xml:space="preserve">Segmento</x:t>
        </x:is>
      </x:c>
      <x:c r="C1" t="inlineStr">
        <x:is>
          <x:t xml:space="preserve">Dif_Receita+Custo-LucroBruto</x:t>
        </x:is>
      </x:c>
      <x:c r="D1" t="inlineStr">
        <x:is>
          <x:t xml:space="preserve">Dif_LucroBruto+Despesas-EBIT</x:t>
        </x:is>
      </x:c>
      <x:c r="E1" t="inlineStr">
        <x:is>
          <x:t xml:space="preserve">Status</x:t>
        </x:is>
      </x:c>
    </x:row>
    <x:row r="2">
      <x:c r="A2" t="inlineStr">
        <x:is>
          <x:t xml:space="preserve">1T06</x:t>
        </x:is>
      </x:c>
      <x:c r="B2" t="inlineStr">
        <x:is>
          <x:t xml:space="preserve">ABASTECIMENTO</x:t>
        </x:is>
      </x:c>
      <x:c r="C2" t="n">
        <x:v>-9.094947017729282e-13</x:v>
      </x:c>
      <x:c r="D2" t="n">
        <x:v>0</x:v>
      </x:c>
      <x:c r="E2" t="inlineStr">
        <x:is>
          <x:t xml:space="preserve">OK</x:t>
        </x:is>
      </x:c>
    </x:row>
    <x:row r="3">
      <x:c r="A3" t="inlineStr">
        <x:is>
          <x:t xml:space="preserve">1T06</x:t>
        </x:is>
      </x:c>
      <x:c r="B3" t="inlineStr">
        <x:is>
          <x:t xml:space="preserve">CORPORATIVO / OUTROS NEGÓCIOS</x:t>
        </x:is>
      </x:c>
      <x:c r="C3" t="n">
        <x:v>0</x:v>
      </x:c>
      <x:c r="D3" t="n">
        <x:v>0</x:v>
      </x:c>
      <x:c r="E3" t="inlineStr">
        <x:is>
          <x:t xml:space="preserve">OK</x:t>
        </x:is>
      </x:c>
    </x:row>
    <x:row r="4">
      <x:c r="A4" t="inlineStr">
        <x:is>
          <x:t xml:space="preserve">1T06</x:t>
        </x:is>
      </x:c>
      <x:c r="B4" t="inlineStr">
        <x:is>
          <x:t xml:space="preserve">DISTRIBUIÇÃO</x:t>
        </x:is>
      </x:c>
      <x:c r="C4" t="n">
        <x:v>5.684341886080801e-13</x:v>
      </x:c>
      <x:c r="D4" t="n">
        <x:v>0</x:v>
      </x:c>
      <x:c r="E4" t="inlineStr">
        <x:is>
          <x:t xml:space="preserve">OK</x:t>
        </x:is>
      </x:c>
    </x:row>
    <x:row r="5">
      <x:c r="A5" t="inlineStr">
        <x:is>
          <x:t xml:space="preserve">1T06</x:t>
        </x:is>
      </x:c>
      <x:c r="B5" t="inlineStr">
        <x:is>
          <x:t xml:space="preserve">E&amp;P</x:t>
        </x:is>
      </x:c>
      <x:c r="C5" t="n">
        <x:v>-1.818989403545856e-12</x:v>
      </x:c>
      <x:c r="D5" t="n">
        <x:v>0</x:v>
      </x:c>
      <x:c r="E5" t="inlineStr">
        <x:is>
          <x:t xml:space="preserve">OK</x:t>
        </x:is>
      </x:c>
    </x:row>
    <x:row r="6">
      <x:c r="A6" t="inlineStr">
        <x:is>
          <x:t xml:space="preserve">1T06</x:t>
        </x:is>
      </x:c>
      <x:c r="B6" t="inlineStr">
        <x:is>
          <x:t xml:space="preserve">ELIMINAÇÕES</x:t>
        </x:is>
      </x:c>
      <x:c r="C6" t="n">
        <x:v>5.684341886080801e-13</x:v>
      </x:c>
      <x:c r="D6" t="n">
        <x:v>0</x:v>
      </x:c>
      <x:c r="E6" t="inlineStr">
        <x:is>
          <x:t xml:space="preserve">OK</x:t>
        </x:is>
      </x:c>
    </x:row>
    <x:row r="7">
      <x:c r="A7" t="inlineStr">
        <x:is>
          <x:t xml:space="preserve">1T06</x:t>
        </x:is>
      </x:c>
      <x:c r="B7" t="inlineStr">
        <x:is>
          <x:t xml:space="preserve">GÁS &amp; ENERGIA / G&amp;EBC</x:t>
        </x:is>
      </x:c>
      <x:c r="C7" t="n">
        <x:v>0</x:v>
      </x:c>
      <x:c r="D7" t="n">
        <x:v>2.131628207280301e-14</x:v>
      </x:c>
      <x:c r="E7" t="inlineStr">
        <x:is>
          <x:t xml:space="preserve">OK</x:t>
        </x:is>
      </x:c>
    </x:row>
    <x:row r="8">
      <x:c r="A8" t="inlineStr">
        <x:is>
          <x:t xml:space="preserve">1T06</x:t>
        </x:is>
      </x:c>
      <x:c r="B8" t="inlineStr">
        <x:is>
          <x:t xml:space="preserve">INTERNACIONAL</x:t>
        </x:is>
      </x:c>
      <x:c r="C8" t="n">
        <x:v>-2.273736754432321e-13</x:v>
      </x:c>
      <x:c r="D8" t="n">
        <x:v>-5.684341886080801e-14</x:v>
      </x:c>
      <x:c r="E8" t="inlineStr">
        <x:is>
          <x:t xml:space="preserve">OK</x:t>
        </x:is>
      </x:c>
    </x:row>
    <x:row r="9">
      <x:c r="A9" t="inlineStr">
        <x:is>
          <x:t xml:space="preserve">1T06</x:t>
        </x:is>
      </x:c>
      <x:c r="B9" t="inlineStr">
        <x:is>
          <x:t xml:space="preserve">TOTAL</x:t>
        </x:is>
      </x:c>
      <x:c r="C9" t="n">
        <x:v>3.637978807091713e-12</x:v>
      </x:c>
      <x:c r="D9" t="n">
        <x:v>0</x:v>
      </x:c>
      <x:c r="E9" t="inlineStr">
        <x:is>
          <x:t xml:space="preserve">OK</x:t>
        </x:is>
      </x:c>
    </x:row>
    <x:row r="10">
      <x:c r="A10" t="inlineStr">
        <x:is>
          <x:t xml:space="preserve">2T06</x:t>
        </x:is>
      </x:c>
      <x:c r="B10" t="inlineStr">
        <x:is>
          <x:t xml:space="preserve">ABASTECIMENTO</x:t>
        </x:is>
      </x:c>
      <x:c r="C10" t="n">
        <x:v>-5.456968210637569e-12</x:v>
      </x:c>
      <x:c r="D10" t="n">
        <x:v>0</x:v>
      </x:c>
      <x:c r="E10" t="inlineStr">
        <x:is>
          <x:t xml:space="preserve">OK</x:t>
        </x:is>
      </x:c>
    </x:row>
    <x:row r="11">
      <x:c r="A11" t="inlineStr">
        <x:is>
          <x:t xml:space="preserve">2T06</x:t>
        </x:is>
      </x:c>
      <x:c r="B11" t="inlineStr">
        <x:is>
          <x:t xml:space="preserve">CORPORATIVO / OUTROS NEGÓCIOS</x:t>
        </x:is>
      </x:c>
      <x:c r="C11" t="n">
        <x:v>0</x:v>
      </x:c>
      <x:c r="D11" t="n">
        <x:v>0</x:v>
      </x:c>
      <x:c r="E11" t="inlineStr">
        <x:is>
          <x:t xml:space="preserve">OK</x:t>
        </x:is>
      </x:c>
    </x:row>
    <x:row r="12">
      <x:c r="A12" t="inlineStr">
        <x:is>
          <x:t xml:space="preserve">2T06</x:t>
        </x:is>
      </x:c>
      <x:c r="B12" t="inlineStr">
        <x:is>
          <x:t xml:space="preserve">DISTRIBUIÇÃO</x:t>
        </x:is>
      </x:c>
      <x:c r="C12" t="n">
        <x:v>3.410605131648481e-13</x:v>
      </x:c>
      <x:c r="D12" t="n">
        <x:v>0</x:v>
      </x:c>
      <x:c r="E12" t="inlineStr">
        <x:is>
          <x:t xml:space="preserve">OK</x:t>
        </x:is>
      </x:c>
    </x:row>
    <x:row r="13">
      <x:c r="A13" t="inlineStr">
        <x:is>
          <x:t xml:space="preserve">2T06</x:t>
        </x:is>
      </x:c>
      <x:c r="B13" t="inlineStr">
        <x:is>
          <x:t xml:space="preserve">E&amp;P</x:t>
        </x:is>
      </x:c>
      <x:c r="C13" t="n">
        <x:v>1.818989403545856e-12</x:v>
      </x:c>
      <x:c r="D13" t="n">
        <x:v>-1.818989403545856e-12</x:v>
      </x:c>
      <x:c r="E13" t="inlineStr">
        <x:is>
          <x:t xml:space="preserve">OK</x:t>
        </x:is>
      </x:c>
    </x:row>
    <x:row r="14">
      <x:c r="A14" t="inlineStr">
        <x:is>
          <x:t xml:space="preserve">2T06</x:t>
        </x:is>
      </x:c>
      <x:c r="B14" t="inlineStr">
        <x:is>
          <x:t xml:space="preserve">ELIMINAÇÕES</x:t>
        </x:is>
      </x:c>
      <x:c r="C14" t="n">
        <x:v>-1.477928890381008e-12</x:v>
      </x:c>
      <x:c r="D14" t="n">
        <x:v>0</x:v>
      </x:c>
      <x:c r="E14" t="inlineStr">
        <x:is>
          <x:t xml:space="preserve">OK</x:t>
        </x:is>
      </x:c>
    </x:row>
    <x:row r="15">
      <x:c r="A15" t="inlineStr">
        <x:is>
          <x:t xml:space="preserve">2T06</x:t>
        </x:is>
      </x:c>
      <x:c r="B15" t="inlineStr">
        <x:is>
          <x:t xml:space="preserve">GÁS &amp; ENERGIA / G&amp;EBC</x:t>
        </x:is>
      </x:c>
      <x:c r="C15" t="n">
        <x:v>3.410605131648481e-13</x:v>
      </x:c>
      <x:c r="D15" t="n">
        <x:v>-2.842170943040401e-14</x:v>
      </x:c>
      <x:c r="E15" t="inlineStr">
        <x:is>
          <x:t xml:space="preserve">OK</x:t>
        </x:is>
      </x:c>
    </x:row>
    <x:row r="16">
      <x:c r="A16" t="inlineStr">
        <x:is>
          <x:t xml:space="preserve">2T06</x:t>
        </x:is>
      </x:c>
      <x:c r="B16" t="inlineStr">
        <x:is>
          <x:t xml:space="preserve">INTERNACIONAL</x:t>
        </x:is>
      </x:c>
      <x:c r="C16" t="n">
        <x:v>2.273736754432321e-13</x:v>
      </x:c>
      <x:c r="D16" t="n">
        <x:v>5.684341886080801e-14</x:v>
      </x:c>
      <x:c r="E16" t="inlineStr">
        <x:is>
          <x:t xml:space="preserve">OK</x:t>
        </x:is>
      </x:c>
    </x:row>
    <x:row r="17">
      <x:c r="A17" t="inlineStr">
        <x:is>
          <x:t xml:space="preserve">2T06</x:t>
        </x:is>
      </x:c>
      <x:c r="B17" t="inlineStr">
        <x:is>
          <x:t xml:space="preserve">TOTAL</x:t>
        </x:is>
      </x:c>
      <x:c r="C17" t="n">
        <x:v>-3.637978807091713e-12</x:v>
      </x:c>
      <x:c r="D17" t="n">
        <x:v>-1.818989403545856e-12</x:v>
      </x:c>
      <x:c r="E17" t="inlineStr">
        <x:is>
          <x:t xml:space="preserve">OK</x:t>
        </x:is>
      </x:c>
    </x:row>
    <x:row r="18">
      <x:c r="A18" t="inlineStr">
        <x:is>
          <x:t xml:space="preserve">3T06</x:t>
        </x:is>
      </x:c>
      <x:c r="B18" t="inlineStr">
        <x:is>
          <x:t xml:space="preserve">ABASTECIMENTO</x:t>
        </x:is>
      </x:c>
      <x:c r="C18" t="n">
        <x:v>-2.728484105318785e-12</x:v>
      </x:c>
      <x:c r="D18" t="n">
        <x:v>4.547473508864641e-13</x:v>
      </x:c>
      <x:c r="E18" t="inlineStr">
        <x:is>
          <x:t xml:space="preserve">OK</x:t>
        </x:is>
      </x:c>
    </x:row>
    <x:row r="19">
      <x:c r="A19" t="inlineStr">
        <x:is>
          <x:t xml:space="preserve">3T06</x:t>
        </x:is>
      </x:c>
      <x:c r="B19" t="inlineStr">
        <x:is>
          <x:t xml:space="preserve">CORPORATIVO / OUTROS NEGÓCIOS</x:t>
        </x:is>
      </x:c>
      <x:c r="C19" t="n">
        <x:v>0</x:v>
      </x:c>
      <x:c r="D19" t="n">
        <x:v>0</x:v>
      </x:c>
      <x:c r="E19" t="inlineStr">
        <x:is>
          <x:t xml:space="preserve">OK</x:t>
        </x:is>
      </x:c>
    </x:row>
    <x:row r="20">
      <x:c r="A20" t="inlineStr">
        <x:is>
          <x:t xml:space="preserve">3T06</x:t>
        </x:is>
      </x:c>
      <x:c r="B20" t="inlineStr">
        <x:is>
          <x:t xml:space="preserve">DISTRIBUIÇÃO</x:t>
        </x:is>
      </x:c>
      <x:c r="C20" t="n">
        <x:v>-4.547473508864641e-13</x:v>
      </x:c>
      <x:c r="D20" t="n">
        <x:v>1.13686837721616e-13</x:v>
      </x:c>
      <x:c r="E20" t="inlineStr">
        <x:is>
          <x:t xml:space="preserve">OK</x:t>
        </x:is>
      </x:c>
    </x:row>
    <x:row r="21">
      <x:c r="A21" t="inlineStr">
        <x:is>
          <x:t xml:space="preserve">3T06</x:t>
        </x:is>
      </x:c>
      <x:c r="B21" t="inlineStr">
        <x:is>
          <x:t xml:space="preserve">E&amp;P</x:t>
        </x:is>
      </x:c>
      <x:c r="C21" t="n">
        <x:v>-3.637978807091713e-12</x:v>
      </x:c>
      <x:c r="D21" t="n">
        <x:v>1.818989403545856e-12</x:v>
      </x:c>
      <x:c r="E21" t="inlineStr">
        <x:is>
          <x:t xml:space="preserve">OK</x:t>
        </x:is>
      </x:c>
    </x:row>
    <x:row r="22">
      <x:c r="A22" t="inlineStr">
        <x:is>
          <x:t xml:space="preserve">3T06</x:t>
        </x:is>
      </x:c>
      <x:c r="B22" t="inlineStr">
        <x:is>
          <x:t xml:space="preserve">ELIMINAÇÕES</x:t>
        </x:is>
      </x:c>
      <x:c r="C22" t="n">
        <x:v>1.091393642127514e-11</x:v>
      </x:c>
      <x:c r="D22" t="n">
        <x:v>-2.273736754432321e-13</x:v>
      </x:c>
      <x:c r="E22" t="inlineStr">
        <x:is>
          <x:t xml:space="preserve">OK</x:t>
        </x:is>
      </x:c>
    </x:row>
    <x:row r="23">
      <x:c r="A23" t="inlineStr">
        <x:is>
          <x:t xml:space="preserve">3T06</x:t>
        </x:is>
      </x:c>
      <x:c r="B23" t="inlineStr">
        <x:is>
          <x:t xml:space="preserve">GÁS &amp; ENERGIA / G&amp;EBC</x:t>
        </x:is>
      </x:c>
      <x:c r="C23" t="n">
        <x:v>-7.958078640513122e-13</x:v>
      </x:c>
      <x:c r="D23" t="n">
        <x:v>0</x:v>
      </x:c>
      <x:c r="E23" t="inlineStr">
        <x:is>
          <x:t xml:space="preserve">OK</x:t>
        </x:is>
      </x:c>
    </x:row>
    <x:row r="24">
      <x:c r="A24" t="inlineStr">
        <x:is>
          <x:t xml:space="preserve">3T06</x:t>
        </x:is>
      </x:c>
      <x:c r="B24" t="inlineStr">
        <x:is>
          <x:t xml:space="preserve">INTERNACIONAL</x:t>
        </x:is>
      </x:c>
      <x:c r="C24" t="n">
        <x:v>2.273736754432321e-13</x:v>
      </x:c>
      <x:c r="D24" t="n">
        <x:v>0</x:v>
      </x:c>
      <x:c r="E24" t="inlineStr">
        <x:is>
          <x:t xml:space="preserve">OK</x:t>
        </x:is>
      </x:c>
    </x:row>
    <x:row r="25">
      <x:c r="A25" t="inlineStr">
        <x:is>
          <x:t xml:space="preserve">3T06</x:t>
        </x:is>
      </x:c>
      <x:c r="B25" t="inlineStr">
        <x:is>
          <x:t xml:space="preserve">TOTAL</x:t>
        </x:is>
      </x:c>
      <x:c r="C25" t="n">
        <x:v>0</x:v>
      </x:c>
      <x:c r="D25" t="n">
        <x:v>1.818989403545856e-12</x:v>
      </x:c>
      <x:c r="E25" t="inlineStr">
        <x:is>
          <x:t xml:space="preserve">OK</x:t>
        </x:is>
      </x:c>
    </x:row>
    <x:row r="26">
      <x:c r="A26" t="inlineStr">
        <x:is>
          <x:t xml:space="preserve">4T06</x:t>
        </x:is>
      </x:c>
      <x:c r="B26" t="inlineStr">
        <x:is>
          <x:t xml:space="preserve">ABASTECIMENTO</x:t>
        </x:is>
      </x:c>
      <x:c r="C26" t="n">
        <x:v>1.818989403545856e-11</x:v>
      </x:c>
      <x:c r="D26" t="n">
        <x:v>-9.094947017729282e-13</x:v>
      </x:c>
      <x:c r="E26" t="inlineStr">
        <x:is>
          <x:t xml:space="preserve">OK</x:t>
        </x:is>
      </x:c>
    </x:row>
    <x:row r="27">
      <x:c r="A27" t="inlineStr">
        <x:is>
          <x:t xml:space="preserve">4T06</x:t>
        </x:is>
      </x:c>
      <x:c r="B27" t="inlineStr">
        <x:is>
          <x:t xml:space="preserve">CORPORATIVO / OUTROS NEGÓCIOS</x:t>
        </x:is>
      </x:c>
      <x:c r="C27" t="n">
        <x:v>0</x:v>
      </x:c>
      <x:c r="D27" t="n">
        <x:v>0</x:v>
      </x:c>
      <x:c r="E27" t="inlineStr">
        <x:is>
          <x:t xml:space="preserve">OK</x:t>
        </x:is>
      </x:c>
    </x:row>
    <x:row r="28">
      <x:c r="A28" t="inlineStr">
        <x:is>
          <x:t xml:space="preserve">4T06</x:t>
        </x:is>
      </x:c>
      <x:c r="B28" t="inlineStr">
        <x:is>
          <x:t xml:space="preserve">DISTRIBUIÇÃO</x:t>
        </x:is>
      </x:c>
      <x:c r="C28" t="n">
        <x:v>-1.364242052659392e-12</x:v>
      </x:c>
      <x:c r="D28" t="n">
        <x:v>-1.13686837721616e-13</x:v>
      </x:c>
      <x:c r="E28" t="inlineStr">
        <x:is>
          <x:t xml:space="preserve">OK</x:t>
        </x:is>
      </x:c>
    </x:row>
    <x:row r="29">
      <x:c r="A29" t="inlineStr">
        <x:is>
          <x:t xml:space="preserve">4T06</x:t>
        </x:is>
      </x:c>
      <x:c r="B29" t="inlineStr">
        <x:is>
          <x:t xml:space="preserve">E&amp;P</x:t>
        </x:is>
      </x:c>
      <x:c r="C29" t="n">
        <x:v>3.637978807091713e-12</x:v>
      </x:c>
      <x:c r="D29" t="n">
        <x:v>0</x:v>
      </x:c>
      <x:c r="E29" t="inlineStr">
        <x:is>
          <x:t xml:space="preserve">OK</x:t>
        </x:is>
      </x:c>
    </x:row>
    <x:row r="30">
      <x:c r="A30" t="inlineStr">
        <x:is>
          <x:t xml:space="preserve">4T06</x:t>
        </x:is>
      </x:c>
      <x:c r="B30" t="inlineStr">
        <x:is>
          <x:t xml:space="preserve">ELIMINAÇÕES</x:t>
        </x:is>
      </x:c>
      <x:c r="C30" t="n">
        <x:v>-1.784883352229372e-11</x:v>
      </x:c>
      <x:c r="D30" t="n">
        <x:v>5.684341886080801e-14</x:v>
      </x:c>
      <x:c r="E30" t="inlineStr">
        <x:is>
          <x:t xml:space="preserve">OK</x:t>
        </x:is>
      </x:c>
    </x:row>
    <x:row r="31">
      <x:c r="A31" t="inlineStr">
        <x:is>
          <x:t xml:space="preserve">4T06</x:t>
        </x:is>
      </x:c>
      <x:c r="B31" t="inlineStr">
        <x:is>
          <x:t xml:space="preserve">GÁS &amp; ENERGIA / G&amp;EBC</x:t>
        </x:is>
      </x:c>
      <x:c r="C31" t="n">
        <x:v>6.821210263296962e-13</x:v>
      </x:c>
      <x:c r="D31" t="n">
        <x:v>0</x:v>
      </x:c>
      <x:c r="E31" t="inlineStr">
        <x:is>
          <x:t xml:space="preserve">OK</x:t>
        </x:is>
      </x:c>
    </x:row>
    <x:row r="32">
      <x:c r="A32" t="inlineStr">
        <x:is>
          <x:t xml:space="preserve">4T06</x:t>
        </x:is>
      </x:c>
      <x:c r="B32" t="inlineStr">
        <x:is>
          <x:t xml:space="preserve">INTERNACIONAL</x:t>
        </x:is>
      </x:c>
      <x:c r="C32" t="n">
        <x:v>1.364242052659392e-12</x:v>
      </x:c>
      <x:c r="D32" t="n">
        <x:v>-2.273736754432321e-13</x:v>
      </x:c>
      <x:c r="E32" t="inlineStr">
        <x:is>
          <x:t xml:space="preserve">OK</x:t>
        </x:is>
      </x:c>
    </x:row>
    <x:row r="33">
      <x:c r="A33" t="inlineStr">
        <x:is>
          <x:t xml:space="preserve">4T06</x:t>
        </x:is>
      </x:c>
      <x:c r="B33" t="inlineStr">
        <x:is>
          <x:t xml:space="preserve">TOTAL</x:t>
        </x:is>
      </x:c>
      <x:c r="C33" t="n">
        <x:v>1.455191522836685e-11</x:v>
      </x:c>
      <x:c r="D33" t="n">
        <x:v>-3.637978807091713e-12</x:v>
      </x:c>
      <x:c r="E33" t="inlineStr">
        <x:is>
          <x:t xml:space="preserve">OK</x:t>
        </x:is>
      </x:c>
    </x:row>
    <x:row r="34">
      <x:c r="A34" t="inlineStr">
        <x:is>
          <x:t xml:space="preserve">1T07</x:t>
        </x:is>
      </x:c>
      <x:c r="B34" t="inlineStr">
        <x:is>
          <x:t xml:space="preserve">ABASTECIMENTO</x:t>
        </x:is>
      </x:c>
      <x:c r="C34" t="n">
        <x:v>-2.728484105318785e-12</x:v>
      </x:c>
      <x:c r="D34" t="n">
        <x:v>0</x:v>
      </x:c>
      <x:c r="E34" t="inlineStr">
        <x:is>
          <x:t xml:space="preserve">OK</x:t>
        </x:is>
      </x:c>
    </x:row>
    <x:row r="35">
      <x:c r="A35" t="inlineStr">
        <x:is>
          <x:t xml:space="preserve">1T07</x:t>
        </x:is>
      </x:c>
      <x:c r="B35" t="inlineStr">
        <x:is>
          <x:t xml:space="preserve">CORPORATIVO / OUTROS NEGÓCIOS</x:t>
        </x:is>
      </x:c>
      <x:c r="C35" t="n">
        <x:v>0</x:v>
      </x:c>
      <x:c r="D35" t="n">
        <x:v>0</x:v>
      </x:c>
      <x:c r="E35" t="inlineStr">
        <x:is>
          <x:t xml:space="preserve">OK</x:t>
        </x:is>
      </x:c>
    </x:row>
    <x:row r="36">
      <x:c r="A36" t="inlineStr">
        <x:is>
          <x:t xml:space="preserve">1T07</x:t>
        </x:is>
      </x:c>
      <x:c r="B36" t="inlineStr">
        <x:is>
          <x:t xml:space="preserve">DISTRIBUIÇÃO</x:t>
        </x:is>
      </x:c>
      <x:c r="C36" t="n">
        <x:v>2.273736754432321e-13</x:v>
      </x:c>
      <x:c r="D36" t="n">
        <x:v>5.684341886080801e-14</x:v>
      </x:c>
      <x:c r="E36" t="inlineStr">
        <x:is>
          <x:t xml:space="preserve">OK</x:t>
        </x:is>
      </x:c>
    </x:row>
    <x:row r="37">
      <x:c r="A37" t="inlineStr">
        <x:is>
          <x:t xml:space="preserve">1T07</x:t>
        </x:is>
      </x:c>
      <x:c r="B37" t="inlineStr">
        <x:is>
          <x:t xml:space="preserve">E&amp;P</x:t>
        </x:is>
      </x:c>
      <x:c r="C37" t="n">
        <x:v>1.818989403545856e-12</x:v>
      </x:c>
      <x:c r="D37" t="n">
        <x:v>9.094947017729282e-13</x:v>
      </x:c>
      <x:c r="E37" t="inlineStr">
        <x:is>
          <x:t xml:space="preserve">OK</x:t>
        </x:is>
      </x:c>
    </x:row>
    <x:row r="38">
      <x:c r="A38" t="inlineStr">
        <x:is>
          <x:t xml:space="preserve">1T07</x:t>
        </x:is>
      </x:c>
      <x:c r="B38" t="inlineStr">
        <x:is>
          <x:t xml:space="preserve">ELIMINAÇÕES</x:t>
        </x:is>
      </x:c>
      <x:c r="C38" t="n">
        <x:v>-2.842170943040401e-13</x:v>
      </x:c>
      <x:c r="D38" t="n">
        <x:v>0</x:v>
      </x:c>
      <x:c r="E38" t="inlineStr">
        <x:is>
          <x:t xml:space="preserve">OK</x:t>
        </x:is>
      </x:c>
    </x:row>
    <x:row r="39">
      <x:c r="A39" t="inlineStr">
        <x:is>
          <x:t xml:space="preserve">1T07</x:t>
        </x:is>
      </x:c>
      <x:c r="B39" t="inlineStr">
        <x:is>
          <x:t xml:space="preserve">GÁS &amp; ENERGIA / G&amp;EBC</x:t>
        </x:is>
      </x:c>
      <x:c r="C39" t="n">
        <x:v>0</x:v>
      </x:c>
      <x:c r="D39" t="n">
        <x:v>0</x:v>
      </x:c>
      <x:c r="E39" t="inlineStr">
        <x:is>
          <x:t xml:space="preserve">OK</x:t>
        </x:is>
      </x:c>
    </x:row>
    <x:row r="40">
      <x:c r="A40" t="inlineStr">
        <x:is>
          <x:t xml:space="preserve">1T07</x:t>
        </x:is>
      </x:c>
      <x:c r="B40" t="inlineStr">
        <x:is>
          <x:t xml:space="preserve">INTERNACIONAL</x:t>
        </x:is>
      </x:c>
      <x:c r="C40" t="n">
        <x:v>3.410605131648481e-13</x:v>
      </x:c>
      <x:c r="D40" t="n">
        <x:v>-5.684341886080801e-14</x:v>
      </x:c>
      <x:c r="E40" t="inlineStr">
        <x:is>
          <x:t xml:space="preserve">OK</x:t>
        </x:is>
      </x:c>
    </x:row>
    <x:row r="41">
      <x:c r="A41" t="inlineStr">
        <x:is>
          <x:t xml:space="preserve">1T07</x:t>
        </x:is>
      </x:c>
      <x:c r="B41" t="inlineStr">
        <x:is>
          <x:t xml:space="preserve">TOTAL</x:t>
        </x:is>
      </x:c>
      <x:c r="C41" t="n">
        <x:v>0</x:v>
      </x:c>
      <x:c r="D41" t="n">
        <x:v>1.818989403545856e-12</x:v>
      </x:c>
      <x:c r="E41" t="inlineStr">
        <x:is>
          <x:t xml:space="preserve">OK</x:t>
        </x:is>
      </x:c>
    </x:row>
    <x:row r="42">
      <x:c r="A42" t="inlineStr">
        <x:is>
          <x:t xml:space="preserve">2T07</x:t>
        </x:is>
      </x:c>
      <x:c r="B42" t="inlineStr">
        <x:is>
          <x:t xml:space="preserve">ABASTECIMENTO</x:t>
        </x:is>
      </x:c>
      <x:c r="C42" t="n">
        <x:v>6.366462912410498e-12</x:v>
      </x:c>
      <x:c r="D42" t="n">
        <x:v>0</x:v>
      </x:c>
      <x:c r="E42" t="inlineStr">
        <x:is>
          <x:t xml:space="preserve">OK</x:t>
        </x:is>
      </x:c>
    </x:row>
    <x:row r="43">
      <x:c r="A43" t="inlineStr">
        <x:is>
          <x:t xml:space="preserve">2T07</x:t>
        </x:is>
      </x:c>
      <x:c r="B43" t="inlineStr">
        <x:is>
          <x:t xml:space="preserve">CORPORATIVO / OUTROS NEGÓCIOS</x:t>
        </x:is>
      </x:c>
      <x:c r="C43" t="n">
        <x:v>0</x:v>
      </x:c>
      <x:c r="D43" t="n">
        <x:v>0</x:v>
      </x:c>
      <x:c r="E43" t="inlineStr">
        <x:is>
          <x:t xml:space="preserve">OK</x:t>
        </x:is>
      </x:c>
    </x:row>
    <x:row r="44">
      <x:c r="A44" t="inlineStr">
        <x:is>
          <x:t xml:space="preserve">2T07</x:t>
        </x:is>
      </x:c>
      <x:c r="B44" t="inlineStr">
        <x:is>
          <x:t xml:space="preserve">DISTRIBUIÇÃO</x:t>
        </x:is>
      </x:c>
      <x:c r="C44" t="n">
        <x:v>-4.547473508864641e-13</x:v>
      </x:c>
      <x:c r="D44" t="n">
        <x:v>5.684341886080801e-14</x:v>
      </x:c>
      <x:c r="E44" t="inlineStr">
        <x:is>
          <x:t xml:space="preserve">OK</x:t>
        </x:is>
      </x:c>
    </x:row>
    <x:row r="45">
      <x:c r="A45" t="inlineStr">
        <x:is>
          <x:t xml:space="preserve">2T07</x:t>
        </x:is>
      </x:c>
      <x:c r="B45" t="inlineStr">
        <x:is>
          <x:t xml:space="preserve">E&amp;P</x:t>
        </x:is>
      </x:c>
      <x:c r="C45" t="n">
        <x:v>-1.818989403545856e-12</x:v>
      </x:c>
      <x:c r="D45" t="n">
        <x:v>0</x:v>
      </x:c>
      <x:c r="E45" t="inlineStr">
        <x:is>
          <x:t xml:space="preserve">OK</x:t>
        </x:is>
      </x:c>
    </x:row>
    <x:row r="46">
      <x:c r="A46" t="inlineStr">
        <x:is>
          <x:t xml:space="preserve">2T07</x:t>
        </x:is>
      </x:c>
      <x:c r="B46" t="inlineStr">
        <x:is>
          <x:t xml:space="preserve">ELIMINAÇÕES</x:t>
        </x:is>
      </x:c>
      <x:c r="C46" t="n">
        <x:v>0</x:v>
      </x:c>
      <x:c r="D46" t="n">
        <x:v>0</x:v>
      </x:c>
      <x:c r="E46" t="inlineStr">
        <x:is>
          <x:t xml:space="preserve">OK</x:t>
        </x:is>
      </x:c>
    </x:row>
    <x:row r="47">
      <x:c r="A47" t="inlineStr">
        <x:is>
          <x:t xml:space="preserve">2T07</x:t>
        </x:is>
      </x:c>
      <x:c r="B47" t="inlineStr">
        <x:is>
          <x:t xml:space="preserve">GÁS &amp; ENERGIA / G&amp;EBC</x:t>
        </x:is>
      </x:c>
      <x:c r="C47" t="n">
        <x:v>5.684341886080801e-14</x:v>
      </x:c>
      <x:c r="D47" t="n">
        <x:v>-5.684341886080801e-14</x:v>
      </x:c>
      <x:c r="E47" t="inlineStr">
        <x:is>
          <x:t xml:space="preserve">OK</x:t>
        </x:is>
      </x:c>
    </x:row>
    <x:row r="48">
      <x:c r="A48" t="inlineStr">
        <x:is>
          <x:t xml:space="preserve">2T07</x:t>
        </x:is>
      </x:c>
      <x:c r="B48" t="inlineStr">
        <x:is>
          <x:t xml:space="preserve">INTERNACIONAL</x:t>
        </x:is>
      </x:c>
      <x:c r="C48" t="n">
        <x:v>-3.410605131648481e-13</x:v>
      </x:c>
      <x:c r="D48" t="n">
        <x:v>-5.684341886080801e-14</x:v>
      </x:c>
      <x:c r="E48" t="inlineStr">
        <x:is>
          <x:t xml:space="preserve">OK</x:t>
        </x:is>
      </x:c>
    </x:row>
    <x:row r="49">
      <x:c r="A49" t="inlineStr">
        <x:is>
          <x:t xml:space="preserve">2T07</x:t>
        </x:is>
      </x:c>
      <x:c r="B49" t="inlineStr">
        <x:is>
          <x:t xml:space="preserve">TOTAL</x:t>
        </x:is>
      </x:c>
      <x:c r="C49" t="n">
        <x:v>-3.637978807091713e-12</x:v>
      </x:c>
      <x:c r="D49" t="n">
        <x:v>1.818989403545856e-12</x:v>
      </x:c>
      <x:c r="E49" t="inlineStr">
        <x:is>
          <x:t xml:space="preserve">OK</x:t>
        </x:is>
      </x:c>
    </x:row>
    <x:row r="50">
      <x:c r="A50" t="inlineStr">
        <x:is>
          <x:t xml:space="preserve">3T07</x:t>
        </x:is>
      </x:c>
      <x:c r="B50" t="inlineStr">
        <x:is>
          <x:t xml:space="preserve">ABASTECIMENTO</x:t>
        </x:is>
      </x:c>
      <x:c r="C50" t="n">
        <x:v>1.818989403545856e-12</x:v>
      </x:c>
      <x:c r="D50" t="n">
        <x:v>9.094947017729282e-13</x:v>
      </x:c>
      <x:c r="E50" t="inlineStr">
        <x:is>
          <x:t xml:space="preserve">OK</x:t>
        </x:is>
      </x:c>
    </x:row>
    <x:row r="51">
      <x:c r="A51" t="inlineStr">
        <x:is>
          <x:t xml:space="preserve">3T07</x:t>
        </x:is>
      </x:c>
      <x:c r="B51" t="inlineStr">
        <x:is>
          <x:t xml:space="preserve">CORPORATIVO / OUTROS NEGÓCIOS</x:t>
        </x:is>
      </x:c>
      <x:c r="C51" t="n">
        <x:v>0</x:v>
      </x:c>
      <x:c r="D51" t="n">
        <x:v>0</x:v>
      </x:c>
      <x:c r="E51" t="inlineStr">
        <x:is>
          <x:t xml:space="preserve">OK</x:t>
        </x:is>
      </x:c>
    </x:row>
    <x:row r="52">
      <x:c r="A52" t="inlineStr">
        <x:is>
          <x:t xml:space="preserve">3T07</x:t>
        </x:is>
      </x:c>
      <x:c r="B52" t="inlineStr">
        <x:is>
          <x:t xml:space="preserve">DISTRIBUIÇÃO</x:t>
        </x:is>
      </x:c>
      <x:c r="C52" t="n">
        <x:v>2.273736754432321e-13</x:v>
      </x:c>
      <x:c r="D52" t="n">
        <x:v>-1.13686837721616e-13</x:v>
      </x:c>
      <x:c r="E52" t="inlineStr">
        <x:is>
          <x:t xml:space="preserve">OK</x:t>
        </x:is>
      </x:c>
    </x:row>
    <x:row r="53">
      <x:c r="A53" t="inlineStr">
        <x:is>
          <x:t xml:space="preserve">3T07</x:t>
        </x:is>
      </x:c>
      <x:c r="B53" t="inlineStr">
        <x:is>
          <x:t xml:space="preserve">E&amp;P</x:t>
        </x:is>
      </x:c>
      <x:c r="C53" t="n">
        <x:v>3.637978807091713e-12</x:v>
      </x:c>
      <x:c r="D53" t="n">
        <x:v>1.818989403545856e-12</x:v>
      </x:c>
      <x:c r="E53" t="inlineStr">
        <x:is>
          <x:t xml:space="preserve">OK</x:t>
        </x:is>
      </x:c>
    </x:row>
    <x:row r="54">
      <x:c r="A54" t="inlineStr">
        <x:is>
          <x:t xml:space="preserve">3T07</x:t>
        </x:is>
      </x:c>
      <x:c r="B54" t="inlineStr">
        <x:is>
          <x:t xml:space="preserve">ELIMINAÇÕES</x:t>
        </x:is>
      </x:c>
      <x:c r="C54" t="n">
        <x:v>-3.865352482534945e-12</x:v>
      </x:c>
      <x:c r="D54" t="n">
        <x:v>0</x:v>
      </x:c>
      <x:c r="E54" t="inlineStr">
        <x:is>
          <x:t xml:space="preserve">OK</x:t>
        </x:is>
      </x:c>
    </x:row>
    <x:row r="55">
      <x:c r="A55" t="inlineStr">
        <x:is>
          <x:t xml:space="preserve">3T07</x:t>
        </x:is>
      </x:c>
      <x:c r="B55" t="inlineStr">
        <x:is>
          <x:t xml:space="preserve">GÁS &amp; ENERGIA / G&amp;EBC</x:t>
        </x:is>
      </x:c>
      <x:c r="C55" t="n">
        <x:v>5.684341886080801e-14</x:v>
      </x:c>
      <x:c r="D55" t="n">
        <x:v>1.70530256582424e-13</x:v>
      </x:c>
      <x:c r="E55" t="inlineStr">
        <x:is>
          <x:t xml:space="preserve">OK</x:t>
        </x:is>
      </x:c>
    </x:row>
    <x:row r="56">
      <x:c r="A56" t="inlineStr">
        <x:is>
          <x:t xml:space="preserve">3T07</x:t>
        </x:is>
      </x:c>
      <x:c r="B56" t="inlineStr">
        <x:is>
          <x:t xml:space="preserve">INTERNACIONAL</x:t>
        </x:is>
      </x:c>
      <x:c r="C56" t="n">
        <x:v>9.094947017729282e-13</x:v>
      </x:c>
      <x:c r="D56" t="n">
        <x:v>1.13686837721616e-13</x:v>
      </x:c>
      <x:c r="E56" t="inlineStr">
        <x:is>
          <x:t xml:space="preserve">OK</x:t>
        </x:is>
      </x:c>
    </x:row>
    <x:row r="57">
      <x:c r="A57" t="inlineStr">
        <x:is>
          <x:t xml:space="preserve">3T07</x:t>
        </x:is>
      </x:c>
      <x:c r="B57" t="inlineStr">
        <x:is>
          <x:t xml:space="preserve">TOTAL</x:t>
        </x:is>
      </x:c>
      <x:c r="C57" t="n">
        <x:v>1.091393642127514e-11</x:v>
      </x:c>
      <x:c r="D57" t="n">
        <x:v>-3.637978807091713e-12</x:v>
      </x:c>
      <x:c r="E57" t="inlineStr">
        <x:is>
          <x:t xml:space="preserve">OK</x:t>
        </x:is>
      </x:c>
    </x:row>
    <x:row r="58">
      <x:c r="A58" t="inlineStr">
        <x:is>
          <x:t xml:space="preserve">4T07</x:t>
        </x:is>
      </x:c>
      <x:c r="B58" t="inlineStr">
        <x:is>
          <x:t xml:space="preserve">ABASTECIMENTO</x:t>
        </x:is>
      </x:c>
      <x:c r="C58" t="n">
        <x:v>-2.000888343900442e-11</x:v>
      </x:c>
      <x:c r="D58" t="n">
        <x:v>-9.094947017729282e-13</x:v>
      </x:c>
      <x:c r="E58" t="inlineStr">
        <x:is>
          <x:t xml:space="preserve">OK</x:t>
        </x:is>
      </x:c>
    </x:row>
    <x:row r="59">
      <x:c r="A59" t="inlineStr">
        <x:is>
          <x:t xml:space="preserve">4T07</x:t>
        </x:is>
      </x:c>
      <x:c r="B59" t="inlineStr">
        <x:is>
          <x:t xml:space="preserve">CORPORATIVO / OUTROS NEGÓCIOS</x:t>
        </x:is>
      </x:c>
      <x:c r="C59" t="n">
        <x:v>0</x:v>
      </x:c>
      <x:c r="D59" t="n">
        <x:v>0</x:v>
      </x:c>
      <x:c r="E59" t="inlineStr">
        <x:is>
          <x:t xml:space="preserve">OK</x:t>
        </x:is>
      </x:c>
    </x:row>
    <x:row r="60">
      <x:c r="A60" t="inlineStr">
        <x:is>
          <x:t xml:space="preserve">4T07</x:t>
        </x:is>
      </x:c>
      <x:c r="B60" t="inlineStr">
        <x:is>
          <x:t xml:space="preserve">DISTRIBUIÇÃO</x:t>
        </x:is>
      </x:c>
      <x:c r="C60" t="n">
        <x:v>3.637978807091713e-12</x:v>
      </x:c>
      <x:c r="D60" t="n">
        <x:v>0</x:v>
      </x:c>
      <x:c r="E60" t="inlineStr">
        <x:is>
          <x:t xml:space="preserve">OK</x:t>
        </x:is>
      </x:c>
    </x:row>
    <x:row r="61">
      <x:c r="A61" t="inlineStr">
        <x:is>
          <x:t xml:space="preserve">4T07</x:t>
        </x:is>
      </x:c>
      <x:c r="B61" t="inlineStr">
        <x:is>
          <x:t xml:space="preserve">E&amp;P</x:t>
        </x:is>
      </x:c>
      <x:c r="C61" t="n">
        <x:v>-1.091393642127514e-11</x:v>
      </x:c>
      <x:c r="D61" t="n">
        <x:v>-7.275957614183426e-12</x:v>
      </x:c>
      <x:c r="E61" t="inlineStr">
        <x:is>
          <x:t xml:space="preserve">OK</x:t>
        </x:is>
      </x:c>
    </x:row>
    <x:row r="62">
      <x:c r="A62" t="inlineStr">
        <x:is>
          <x:t xml:space="preserve">4T07</x:t>
        </x:is>
      </x:c>
      <x:c r="B62" t="inlineStr">
        <x:is>
          <x:t xml:space="preserve">ELIMINAÇÕES</x:t>
        </x:is>
      </x:c>
      <x:c r="C62" t="n">
        <x:v>-1.364242052659392e-12</x:v>
      </x:c>
      <x:c r="D62" t="n">
        <x:v>0</x:v>
      </x:c>
      <x:c r="E62" t="inlineStr">
        <x:is>
          <x:t xml:space="preserve">OK</x:t>
        </x:is>
      </x:c>
    </x:row>
    <x:row r="63">
      <x:c r="A63" t="inlineStr">
        <x:is>
          <x:t xml:space="preserve">4T07</x:t>
        </x:is>
      </x:c>
      <x:c r="B63" t="inlineStr">
        <x:is>
          <x:t xml:space="preserve">GÁS &amp; ENERGIA / G&amp;EBC</x:t>
        </x:is>
      </x:c>
      <x:c r="C63" t="n">
        <x:v>6.821210263296962e-13</x:v>
      </x:c>
      <x:c r="D63" t="n">
        <x:v>-2.273736754432321e-13</x:v>
      </x:c>
      <x:c r="E63" t="inlineStr">
        <x:is>
          <x:t xml:space="preserve">OK</x:t>
        </x:is>
      </x:c>
    </x:row>
    <x:row r="64">
      <x:c r="A64" t="inlineStr">
        <x:is>
          <x:t xml:space="preserve">4T07</x:t>
        </x:is>
      </x:c>
      <x:c r="B64" t="inlineStr">
        <x:is>
          <x:t xml:space="preserve">INTERNACIONAL</x:t>
        </x:is>
      </x:c>
      <x:c r="C64" t="n">
        <x:v>-2.728484105318785e-12</x:v>
      </x:c>
      <x:c r="D64" t="n">
        <x:v>1.13686837721616e-13</x:v>
      </x:c>
      <x:c r="E64" t="inlineStr">
        <x:is>
          <x:t xml:space="preserve">OK</x:t>
        </x:is>
      </x:c>
    </x:row>
    <x:row r="65">
      <x:c r="A65" t="inlineStr">
        <x:is>
          <x:t xml:space="preserve">4T07</x:t>
        </x:is>
      </x:c>
      <x:c r="B65" t="inlineStr">
        <x:is>
          <x:t xml:space="preserve">TOTAL</x:t>
        </x:is>
      </x:c>
      <x:c r="C65" t="n">
        <x:v>-7.275957614183426e-12</x:v>
      </x:c>
      <x:c r="D65" t="n">
        <x:v>-3.637978807091713e-12</x:v>
      </x:c>
      <x:c r="E65" t="inlineStr">
        <x:is>
          <x:t xml:space="preserve">OK</x:t>
        </x:is>
      </x:c>
    </x:row>
    <x:row r="66">
      <x:c r="A66" t="inlineStr">
        <x:is>
          <x:t xml:space="preserve">1T08</x:t>
        </x:is>
      </x:c>
      <x:c r="B66" t="inlineStr">
        <x:is>
          <x:t xml:space="preserve">ABASTECIMENTO</x:t>
        </x:is>
      </x:c>
      <x:c r="C66" t="n">
        <x:v>3.922195901395753e-12</x:v>
      </x:c>
      <x:c r="D66" t="n">
        <x:v>1.13686837721616e-13</x:v>
      </x:c>
      <x:c r="E66" t="inlineStr">
        <x:is>
          <x:t xml:space="preserve">OK</x:t>
        </x:is>
      </x:c>
    </x:row>
    <x:row r="67">
      <x:c r="A67" t="inlineStr">
        <x:is>
          <x:t xml:space="preserve">1T08</x:t>
        </x:is>
      </x:c>
      <x:c r="B67" t="inlineStr">
        <x:is>
          <x:t xml:space="preserve">CORPORATIVO / OUTROS NEGÓCIOS</x:t>
        </x:is>
      </x:c>
      <x:c r="C67" t="n">
        <x:v>0</x:v>
      </x:c>
      <x:c r="D67" t="n">
        <x:v>0</x:v>
      </x:c>
      <x:c r="E67" t="inlineStr">
        <x:is>
          <x:t xml:space="preserve">OK</x:t>
        </x:is>
      </x:c>
    </x:row>
    <x:row r="68">
      <x:c r="A68" t="inlineStr">
        <x:is>
          <x:t xml:space="preserve">1T08</x:t>
        </x:is>
      </x:c>
      <x:c r="B68" t="inlineStr">
        <x:is>
          <x:t xml:space="preserve">DISTRIBUIÇÃO</x:t>
        </x:is>
      </x:c>
      <x:c r="C68" t="n">
        <x:v>-2.273736754432321e-13</x:v>
      </x:c>
      <x:c r="D68" t="n">
        <x:v>1.13686837721616e-13</x:v>
      </x:c>
      <x:c r="E68" t="inlineStr">
        <x:is>
          <x:t xml:space="preserve">OK</x:t>
        </x:is>
      </x:c>
    </x:row>
    <x:row r="69">
      <x:c r="A69" t="inlineStr">
        <x:is>
          <x:t xml:space="preserve">1T08</x:t>
        </x:is>
      </x:c>
      <x:c r="B69" t="inlineStr">
        <x:is>
          <x:t xml:space="preserve">E&amp;P</x:t>
        </x:is>
      </x:c>
      <x:c r="C69" t="n">
        <x:v>0</x:v>
      </x:c>
      <x:c r="D69" t="n">
        <x:v>0</x:v>
      </x:c>
      <x:c r="E69" t="inlineStr">
        <x:is>
          <x:t xml:space="preserve">OK</x:t>
        </x:is>
      </x:c>
    </x:row>
    <x:row r="70">
      <x:c r="A70" t="inlineStr">
        <x:is>
          <x:t xml:space="preserve">1T08</x:t>
        </x:is>
      </x:c>
      <x:c r="B70" t="inlineStr">
        <x:is>
          <x:t xml:space="preserve">ELIMINAÇÕES</x:t>
        </x:is>
      </x:c>
      <x:c r="C70" t="n">
        <x:v>-3.865352482534945e-12</x:v>
      </x:c>
      <x:c r="D70" t="n">
        <x:v>1.13686837721616e-13</x:v>
      </x:c>
      <x:c r="E70" t="inlineStr">
        <x:is>
          <x:t xml:space="preserve">OK</x:t>
        </x:is>
      </x:c>
    </x:row>
    <x:row r="71">
      <x:c r="A71" t="inlineStr">
        <x:is>
          <x:t xml:space="preserve">1T08</x:t>
        </x:is>
      </x:c>
      <x:c r="B71" t="inlineStr">
        <x:is>
          <x:t xml:space="preserve">GÁS &amp; ENERGIA / G&amp;EBC</x:t>
        </x:is>
      </x:c>
      <x:c r="C71" t="n">
        <x:v>0</x:v>
      </x:c>
      <x:c r="D71" t="n">
        <x:v>0</x:v>
      </x:c>
      <x:c r="E71" t="inlineStr">
        <x:is>
          <x:t xml:space="preserve">OK</x:t>
        </x:is>
      </x:c>
    </x:row>
    <x:row r="72">
      <x:c r="A72" t="inlineStr">
        <x:is>
          <x:t xml:space="preserve">1T08</x:t>
        </x:is>
      </x:c>
      <x:c r="B72" t="inlineStr">
        <x:is>
          <x:t xml:space="preserve">INTERNACIONAL</x:t>
        </x:is>
      </x:c>
      <x:c r="C72" t="n">
        <x:v>-1.13686837721616e-13</x:v>
      </x:c>
      <x:c r="D72" t="n">
        <x:v>2.842170943040401e-14</x:v>
      </x:c>
      <x:c r="E72" t="inlineStr">
        <x:is>
          <x:t xml:space="preserve">OK</x:t>
        </x:is>
      </x:c>
    </x:row>
    <x:row r="73">
      <x:c r="A73" t="inlineStr">
        <x:is>
          <x:t xml:space="preserve">1T08</x:t>
        </x:is>
      </x:c>
      <x:c r="B73" t="inlineStr">
        <x:is>
          <x:t xml:space="preserve">TOTAL</x:t>
        </x:is>
      </x:c>
      <x:c r="C73" t="n">
        <x:v>-3.637978807091713e-12</x:v>
      </x:c>
      <x:c r="D73" t="n">
        <x:v>3.637978807091713e-12</x:v>
      </x:c>
      <x:c r="E73" t="inlineStr">
        <x:is>
          <x:t xml:space="preserve">OK</x:t>
        </x:is>
      </x:c>
    </x:row>
    <x:row r="74">
      <x:c r="A74" t="inlineStr">
        <x:is>
          <x:t xml:space="preserve">2T08</x:t>
        </x:is>
      </x:c>
      <x:c r="B74" t="inlineStr">
        <x:is>
          <x:t xml:space="preserve">ABASTECIMENTO</x:t>
        </x:is>
      </x:c>
      <x:c r="C74" t="n">
        <x:v>-1.500666257925332e-11</x:v>
      </x:c>
      <x:c r="D74" t="n">
        <x:v>-1.13686837721616e-13</x:v>
      </x:c>
      <x:c r="E74" t="inlineStr">
        <x:is>
          <x:t xml:space="preserve">OK</x:t>
        </x:is>
      </x:c>
    </x:row>
    <x:row r="75">
      <x:c r="A75" t="inlineStr">
        <x:is>
          <x:t xml:space="preserve">2T08</x:t>
        </x:is>
      </x:c>
      <x:c r="B75" t="inlineStr">
        <x:is>
          <x:t xml:space="preserve">CORPORATIVO / OUTROS NEGÓCIOS</x:t>
        </x:is>
      </x:c>
      <x:c r="C75" t="n">
        <x:v>0</x:v>
      </x:c>
      <x:c r="D75" t="n">
        <x:v>0</x:v>
      </x:c>
      <x:c r="E75" t="inlineStr">
        <x:is>
          <x:t xml:space="preserve">OK</x:t>
        </x:is>
      </x:c>
    </x:row>
    <x:row r="76">
      <x:c r="A76" t="inlineStr">
        <x:is>
          <x:t xml:space="preserve">2T08</x:t>
        </x:is>
      </x:c>
      <x:c r="B76" t="inlineStr">
        <x:is>
          <x:t xml:space="preserve">DISTRIBUIÇÃO</x:t>
        </x:is>
      </x:c>
      <x:c r="C76" t="n">
        <x:v>2.046363078989089e-12</x:v>
      </x:c>
      <x:c r="D76" t="n">
        <x:v>-3.410605131648481e-13</x:v>
      </x:c>
      <x:c r="E76" t="inlineStr">
        <x:is>
          <x:t xml:space="preserve">OK</x:t>
        </x:is>
      </x:c>
    </x:row>
    <x:row r="77">
      <x:c r="A77" t="inlineStr">
        <x:is>
          <x:t xml:space="preserve">2T08</x:t>
        </x:is>
      </x:c>
      <x:c r="B77" t="inlineStr">
        <x:is>
          <x:t xml:space="preserve">E&amp;P</x:t>
        </x:is>
      </x:c>
      <x:c r="C77" t="n">
        <x:v>0</x:v>
      </x:c>
      <x:c r="D77" t="n">
        <x:v>-3.637978807091713e-12</x:v>
      </x:c>
      <x:c r="E77" t="inlineStr">
        <x:is>
          <x:t xml:space="preserve">OK</x:t>
        </x:is>
      </x:c>
    </x:row>
    <x:row r="78">
      <x:c r="A78" t="inlineStr">
        <x:is>
          <x:t xml:space="preserve">2T08</x:t>
        </x:is>
      </x:c>
      <x:c r="B78" t="inlineStr">
        <x:is>
          <x:t xml:space="preserve">ELIMINAÇÕES</x:t>
        </x:is>
      </x:c>
      <x:c r="C78" t="n">
        <x:v>5.684341886080801e-12</x:v>
      </x:c>
      <x:c r="D78" t="n">
        <x:v>-4.547473508864641e-13</x:v>
      </x:c>
      <x:c r="E78" t="inlineStr">
        <x:is>
          <x:t xml:space="preserve">OK</x:t>
        </x:is>
      </x:c>
    </x:row>
    <x:row r="79">
      <x:c r="A79" t="inlineStr">
        <x:is>
          <x:t xml:space="preserve">2T08</x:t>
        </x:is>
      </x:c>
      <x:c r="B79" t="inlineStr">
        <x:is>
          <x:t xml:space="preserve">GÁS &amp; ENERGIA / G&amp;EBC</x:t>
        </x:is>
      </x:c>
      <x:c r="C79" t="n">
        <x:v>0</x:v>
      </x:c>
      <x:c r="D79" t="n">
        <x:v>0</x:v>
      </x:c>
      <x:c r="E79" t="inlineStr">
        <x:is>
          <x:t xml:space="preserve">OK</x:t>
        </x:is>
      </x:c>
    </x:row>
    <x:row r="80">
      <x:c r="A80" t="inlineStr">
        <x:is>
          <x:t xml:space="preserve">2T08</x:t>
        </x:is>
      </x:c>
      <x:c r="B80" t="inlineStr">
        <x:is>
          <x:t xml:space="preserve">INTERNACIONAL</x:t>
        </x:is>
      </x:c>
      <x:c r="C80" t="n">
        <x:v>0</x:v>
      </x:c>
      <x:c r="D80" t="n">
        <x:v>0</x:v>
      </x:c>
      <x:c r="E80" t="inlineStr">
        <x:is>
          <x:t xml:space="preserve">OK</x:t>
        </x:is>
      </x:c>
    </x:row>
    <x:row r="81">
      <x:c r="A81" t="inlineStr">
        <x:is>
          <x:t xml:space="preserve">2T08</x:t>
        </x:is>
      </x:c>
      <x:c r="B81" t="inlineStr">
        <x:is>
          <x:t xml:space="preserve">TOTAL</x:t>
        </x:is>
      </x:c>
      <x:c r="C81" t="n">
        <x:v>3.637978807091713e-12</x:v>
      </x:c>
      <x:c r="D81" t="n">
        <x:v>0</x:v>
      </x:c>
      <x:c r="E81" t="inlineStr">
        <x:is>
          <x:t xml:space="preserve">OK</x:t>
        </x:is>
      </x:c>
    </x:row>
    <x:row r="82">
      <x:c r="A82" t="inlineStr">
        <x:is>
          <x:t xml:space="preserve">3T08</x:t>
        </x:is>
      </x:c>
      <x:c r="B82" t="inlineStr">
        <x:is>
          <x:t xml:space="preserve">ABASTECIMENTO</x:t>
        </x:is>
      </x:c>
      <x:c r="C82" t="n">
        <x:v>5.229594535194337e-12</x:v>
      </x:c>
      <x:c r="D82" t="n">
        <x:v>9.094947017729282e-13</x:v>
      </x:c>
      <x:c r="E82" t="inlineStr">
        <x:is>
          <x:t xml:space="preserve">OK</x:t>
        </x:is>
      </x:c>
    </x:row>
    <x:row r="83">
      <x:c r="A83" t="inlineStr">
        <x:is>
          <x:t xml:space="preserve">3T08</x:t>
        </x:is>
      </x:c>
      <x:c r="B83" t="inlineStr">
        <x:is>
          <x:t xml:space="preserve">CORPORATIVO / OUTROS NEGÓCIOS</x:t>
        </x:is>
      </x:c>
      <x:c r="C83" t="n">
        <x:v>0</x:v>
      </x:c>
      <x:c r="D83" t="n">
        <x:v>0</x:v>
      </x:c>
      <x:c r="E83" t="inlineStr">
        <x:is>
          <x:t xml:space="preserve">OK</x:t>
        </x:is>
      </x:c>
    </x:row>
    <x:row r="84">
      <x:c r="A84" t="inlineStr">
        <x:is>
          <x:t xml:space="preserve">3T08</x:t>
        </x:is>
      </x:c>
      <x:c r="B84" t="inlineStr">
        <x:is>
          <x:t xml:space="preserve">DISTRIBUIÇÃO</x:t>
        </x:is>
      </x:c>
      <x:c r="C84" t="n">
        <x:v>-2.728484105318785e-12</x:v>
      </x:c>
      <x:c r="D84" t="n">
        <x:v>2.273736754432321e-13</x:v>
      </x:c>
      <x:c r="E84" t="inlineStr">
        <x:is>
          <x:t xml:space="preserve">OK</x:t>
        </x:is>
      </x:c>
    </x:row>
    <x:row r="85">
      <x:c r="A85" t="inlineStr">
        <x:is>
          <x:t xml:space="preserve">3T08</x:t>
        </x:is>
      </x:c>
      <x:c r="B85" t="inlineStr">
        <x:is>
          <x:t xml:space="preserve">E&amp;P</x:t>
        </x:is>
      </x:c>
      <x:c r="C85" t="n">
        <x:v>3.637978807091713e-12</x:v>
      </x:c>
      <x:c r="D85" t="n">
        <x:v>0</x:v>
      </x:c>
      <x:c r="E85" t="inlineStr">
        <x:is>
          <x:t xml:space="preserve">OK</x:t>
        </x:is>
      </x:c>
    </x:row>
    <x:row r="86">
      <x:c r="A86" t="inlineStr">
        <x:is>
          <x:t xml:space="preserve">3T08</x:t>
        </x:is>
      </x:c>
      <x:c r="B86" t="inlineStr">
        <x:is>
          <x:t xml:space="preserve">ELIMINAÇÕES</x:t>
        </x:is>
      </x:c>
      <x:c r="C86" t="n">
        <x:v>1.13686837721616e-12</x:v>
      </x:c>
      <x:c r="D86" t="n">
        <x:v>1.13686837721616e-13</x:v>
      </x:c>
      <x:c r="E86" t="inlineStr">
        <x:is>
          <x:t xml:space="preserve">OK</x:t>
        </x:is>
      </x:c>
    </x:row>
    <x:row r="87">
      <x:c r="A87" t="inlineStr">
        <x:is>
          <x:t xml:space="preserve">3T08</x:t>
        </x:is>
      </x:c>
      <x:c r="B87" t="inlineStr">
        <x:is>
          <x:t xml:space="preserve">GÁS &amp; ENERGIA / G&amp;EBC</x:t>
        </x:is>
      </x:c>
      <x:c r="C87" t="n">
        <x:v>-6.821210263296962e-13</x:v>
      </x:c>
      <x:c r="D87" t="n">
        <x:v>2.273736754432321e-13</x:v>
      </x:c>
      <x:c r="E87" t="inlineStr">
        <x:is>
          <x:t xml:space="preserve">OK</x:t>
        </x:is>
      </x:c>
    </x:row>
    <x:row r="88">
      <x:c r="A88" t="inlineStr">
        <x:is>
          <x:t xml:space="preserve">3T08</x:t>
        </x:is>
      </x:c>
      <x:c r="B88" t="inlineStr">
        <x:is>
          <x:t xml:space="preserve">INTERNACIONAL</x:t>
        </x:is>
      </x:c>
      <x:c r="C88" t="n">
        <x:v>-1.591615728102624e-12</x:v>
      </x:c>
      <x:c r="D88" t="n">
        <x:v>-1.13686837721616e-13</x:v>
      </x:c>
      <x:c r="E88" t="inlineStr">
        <x:is>
          <x:t xml:space="preserve">OK</x:t>
        </x:is>
      </x:c>
    </x:row>
    <x:row r="89">
      <x:c r="A89" t="inlineStr">
        <x:is>
          <x:t xml:space="preserve">3T08</x:t>
        </x:is>
      </x:c>
      <x:c r="B89" t="inlineStr">
        <x:is>
          <x:t xml:space="preserve">TOTAL</x:t>
        </x:is>
      </x:c>
      <x:c r="C89" t="n">
        <x:v>1.455191522836685e-11</x:v>
      </x:c>
      <x:c r="D89" t="n">
        <x:v>-1.818989403545856e-12</x:v>
      </x:c>
      <x:c r="E89" t="inlineStr">
        <x:is>
          <x:t xml:space="preserve">OK</x:t>
        </x:is>
      </x:c>
    </x:row>
    <x:row r="90">
      <x:c r="A90" t="inlineStr">
        <x:is>
          <x:t xml:space="preserve">4T08</x:t>
        </x:is>
      </x:c>
      <x:c r="B90" t="inlineStr">
        <x:is>
          <x:t xml:space="preserve">ABASTECIMENTO</x:t>
        </x:is>
      </x:c>
      <x:c r="C90" t="n">
        <x:v>3.410605131648481e-12</x:v>
      </x:c>
      <x:c r="D90" t="n">
        <x:v>-6.821210263296962e-13</x:v>
      </x:c>
      <x:c r="E90" t="inlineStr">
        <x:is>
          <x:t xml:space="preserve">OK</x:t>
        </x:is>
      </x:c>
    </x:row>
    <x:row r="91">
      <x:c r="A91" t="inlineStr">
        <x:is>
          <x:t xml:space="preserve">4T08</x:t>
        </x:is>
      </x:c>
      <x:c r="B91" t="inlineStr">
        <x:is>
          <x:t xml:space="preserve">CORPORATIVO / OUTROS NEGÓCIOS</x:t>
        </x:is>
      </x:c>
      <x:c r="C91" t="n">
        <x:v>0</x:v>
      </x:c>
      <x:c r="D91" t="n">
        <x:v>0</x:v>
      </x:c>
      <x:c r="E91" t="inlineStr">
        <x:is>
          <x:t xml:space="preserve">OK</x:t>
        </x:is>
      </x:c>
    </x:row>
    <x:row r="92">
      <x:c r="A92" t="inlineStr">
        <x:is>
          <x:t xml:space="preserve">4T08</x:t>
        </x:is>
      </x:c>
      <x:c r="B92" t="inlineStr">
        <x:is>
          <x:t xml:space="preserve">DISTRIBUIÇÃO</x:t>
        </x:is>
      </x:c>
      <x:c r="C92" t="n">
        <x:v>9.094947017729282e-13</x:v>
      </x:c>
      <x:c r="D92" t="n">
        <x:v>2.273736754432321e-13</x:v>
      </x:c>
      <x:c r="E92" t="inlineStr">
        <x:is>
          <x:t xml:space="preserve">OK</x:t>
        </x:is>
      </x:c>
    </x:row>
    <x:row r="93">
      <x:c r="A93" t="inlineStr">
        <x:is>
          <x:t xml:space="preserve">4T08</x:t>
        </x:is>
      </x:c>
      <x:c r="B93" t="inlineStr">
        <x:is>
          <x:t xml:space="preserve">E&amp;P</x:t>
        </x:is>
      </x:c>
      <x:c r="C93" t="n">
        <x:v>-7.275957614183426e-12</x:v>
      </x:c>
      <x:c r="D93" t="n">
        <x:v>9.094947017729282e-12</x:v>
      </x:c>
      <x:c r="E93" t="inlineStr">
        <x:is>
          <x:t xml:space="preserve">OK</x:t>
        </x:is>
      </x:c>
    </x:row>
    <x:row r="94">
      <x:c r="A94" t="inlineStr">
        <x:is>
          <x:t xml:space="preserve">4T08</x:t>
        </x:is>
      </x:c>
      <x:c r="B94" t="inlineStr">
        <x:is>
          <x:t xml:space="preserve">ELIMINAÇÕES</x:t>
        </x:is>
      </x:c>
      <x:c r="C94" t="n">
        <x:v>-6.821210263296962e-12</x:v>
      </x:c>
      <x:c r="D94" t="n">
        <x:v>4.547473508864641e-13</x:v>
      </x:c>
      <x:c r="E94" t="inlineStr">
        <x:is>
          <x:t xml:space="preserve">OK</x:t>
        </x:is>
      </x:c>
    </x:row>
    <x:row r="95">
      <x:c r="A95" t="inlineStr">
        <x:is>
          <x:t xml:space="preserve">4T08</x:t>
        </x:is>
      </x:c>
      <x:c r="B95" t="inlineStr">
        <x:is>
          <x:t xml:space="preserve">GÁS &amp; ENERGIA / G&amp;EBC</x:t>
        </x:is>
      </x:c>
      <x:c r="C95" t="n">
        <x:v>-4.547473508864641e-13</x:v>
      </x:c>
      <x:c r="D95" t="n">
        <x:v>-1.70530256582424e-13</x:v>
      </x:c>
      <x:c r="E95" t="inlineStr">
        <x:is>
          <x:t xml:space="preserve">OK</x:t>
        </x:is>
      </x:c>
    </x:row>
    <x:row r="96">
      <x:c r="A96" t="inlineStr">
        <x:is>
          <x:t xml:space="preserve">4T08</x:t>
        </x:is>
      </x:c>
      <x:c r="B96" t="inlineStr">
        <x:is>
          <x:t xml:space="preserve">INTERNACIONAL</x:t>
        </x:is>
      </x:c>
      <x:c r="C96" t="n">
        <x:v>4.092726157978177e-12</x:v>
      </x:c>
      <x:c r="D96" t="n">
        <x:v>-4.547473508864641e-13</x:v>
      </x:c>
      <x:c r="E96" t="inlineStr">
        <x:is>
          <x:t xml:space="preserve">OK</x:t>
        </x:is>
      </x:c>
    </x:row>
    <x:row r="97">
      <x:c r="A97" t="inlineStr">
        <x:is>
          <x:t xml:space="preserve">4T08</x:t>
        </x:is>
      </x:c>
      <x:c r="B97" t="inlineStr">
        <x:is>
          <x:t xml:space="preserve">TOTAL</x:t>
        </x:is>
      </x:c>
      <x:c r="C97" t="n">
        <x:v>-1.455191522836685e-11</x:v>
      </x:c>
      <x:c r="D97" t="n">
        <x:v>-3.637978807091713e-12</x:v>
      </x:c>
      <x:c r="E97" t="inlineStr">
        <x:is>
          <x:t xml:space="preserve">OK</x:t>
        </x:is>
      </x:c>
    </x:row>
    <x:row r="98">
      <x:c r="A98" t="inlineStr">
        <x:is>
          <x:t xml:space="preserve">1T09</x:t>
        </x:is>
      </x:c>
      <x:c r="B98" t="inlineStr">
        <x:is>
          <x:t xml:space="preserve">ABASTECIMENTO</x:t>
        </x:is>
      </x:c>
      <x:c r="C98" t="n">
        <x:v>-1.818989403545856e-12</x:v>
      </x:c>
      <x:c r="D98" t="n">
        <x:v>0</x:v>
      </x:c>
      <x:c r="E98" t="inlineStr">
        <x:is>
          <x:t xml:space="preserve">OK</x:t>
        </x:is>
      </x:c>
    </x:row>
    <x:row r="99">
      <x:c r="A99" t="inlineStr">
        <x:is>
          <x:t xml:space="preserve">1T09</x:t>
        </x:is>
      </x:c>
      <x:c r="B99" t="inlineStr">
        <x:is>
          <x:t xml:space="preserve">CORPORATIVO / OUTROS NEGÓCIOS</x:t>
        </x:is>
      </x:c>
      <x:c r="C99" t="n">
        <x:v>0</x:v>
      </x:c>
      <x:c r="D99" t="n">
        <x:v>0</x:v>
      </x:c>
      <x:c r="E99" t="inlineStr">
        <x:is>
          <x:t xml:space="preserve">OK</x:t>
        </x:is>
      </x:c>
    </x:row>
    <x:row r="100">
      <x:c r="A100" t="inlineStr">
        <x:is>
          <x:t xml:space="preserve">1T09</x:t>
        </x:is>
      </x:c>
      <x:c r="B100" t="inlineStr">
        <x:is>
          <x:t xml:space="preserve">DISTRIBUIÇÃO</x:t>
        </x:is>
      </x:c>
      <x:c r="C100" t="n">
        <x:v>-1.13686837721616e-12</x:v>
      </x:c>
      <x:c r="D100" t="n">
        <x:v>-5.684341886080801e-14</x:v>
      </x:c>
      <x:c r="E100" t="inlineStr">
        <x:is>
          <x:t xml:space="preserve">OK</x:t>
        </x:is>
      </x:c>
    </x:row>
    <x:row r="101">
      <x:c r="A101" t="inlineStr">
        <x:is>
          <x:t xml:space="preserve">1T09</x:t>
        </x:is>
      </x:c>
      <x:c r="B101" t="inlineStr">
        <x:is>
          <x:t xml:space="preserve">E&amp;P</x:t>
        </x:is>
      </x:c>
      <x:c r="C101" t="n">
        <x:v>9.094947017729282e-13</x:v>
      </x:c>
      <x:c r="D101" t="n">
        <x:v>-4.547473508864641e-13</x:v>
      </x:c>
      <x:c r="E101" t="inlineStr">
        <x:is>
          <x:t xml:space="preserve">OK</x:t>
        </x:is>
      </x:c>
    </x:row>
    <x:row r="102">
      <x:c r="A102" t="inlineStr">
        <x:is>
          <x:t xml:space="preserve">1T09</x:t>
        </x:is>
      </x:c>
      <x:c r="B102" t="inlineStr">
        <x:is>
          <x:t xml:space="preserve">ELIMINAÇÕES</x:t>
        </x:is>
      </x:c>
      <x:c r="C102" t="n">
        <x:v>-1.818989403545856e-12</x:v>
      </x:c>
      <x:c r="D102" t="n">
        <x:v>0</x:v>
      </x:c>
      <x:c r="E102" t="inlineStr">
        <x:is>
          <x:t xml:space="preserve">OK</x:t>
        </x:is>
      </x:c>
    </x:row>
    <x:row r="103">
      <x:c r="A103" t="inlineStr">
        <x:is>
          <x:t xml:space="preserve">1T09</x:t>
        </x:is>
      </x:c>
      <x:c r="B103" t="inlineStr">
        <x:is>
          <x:t xml:space="preserve">GÁS &amp; ENERGIA / G&amp;EBC</x:t>
        </x:is>
      </x:c>
      <x:c r="C103" t="n">
        <x:v>0</x:v>
      </x:c>
      <x:c r="D103" t="n">
        <x:v>-1.4210854715202e-14</x:v>
      </x:c>
      <x:c r="E103" t="inlineStr">
        <x:is>
          <x:t xml:space="preserve">OK</x:t>
        </x:is>
      </x:c>
    </x:row>
    <x:row r="104">
      <x:c r="A104" t="inlineStr">
        <x:is>
          <x:t xml:space="preserve">1T09</x:t>
        </x:is>
      </x:c>
      <x:c r="B104" t="inlineStr">
        <x:is>
          <x:t xml:space="preserve">INTERNACIONAL</x:t>
        </x:is>
      </x:c>
      <x:c r="C104" t="n">
        <x:v>2.273736754432321e-13</x:v>
      </x:c>
      <x:c r="D104" t="n">
        <x:v>8.171241461241152e-14</x:v>
      </x:c>
      <x:c r="E104" t="inlineStr">
        <x:is>
          <x:t xml:space="preserve">OK</x:t>
        </x:is>
      </x:c>
    </x:row>
    <x:row r="105">
      <x:c r="A105" t="inlineStr">
        <x:is>
          <x:t xml:space="preserve">1T09</x:t>
        </x:is>
      </x:c>
      <x:c r="B105" t="inlineStr">
        <x:is>
          <x:t xml:space="preserve">TOTAL</x:t>
        </x:is>
      </x:c>
      <x:c r="C105" t="n">
        <x:v>0</x:v>
      </x:c>
      <x:c r="D105" t="n">
        <x:v>-1.818989403545856e-12</x:v>
      </x:c>
      <x:c r="E105" t="inlineStr">
        <x:is>
          <x:t xml:space="preserve">OK</x:t>
        </x:is>
      </x:c>
    </x:row>
    <x:row r="106">
      <x:c r="A106" t="inlineStr">
        <x:is>
          <x:t xml:space="preserve">2T09</x:t>
        </x:is>
      </x:c>
      <x:c r="B106" t="inlineStr">
        <x:is>
          <x:t xml:space="preserve">ABASTECIMENTO</x:t>
        </x:is>
      </x:c>
      <x:c r="C106" t="n">
        <x:v>-1.818989403545856e-12</x:v>
      </x:c>
      <x:c r="D106" t="n">
        <x:v>-1.818989403545856e-12</x:v>
      </x:c>
      <x:c r="E106" t="inlineStr">
        <x:is>
          <x:t xml:space="preserve">OK</x:t>
        </x:is>
      </x:c>
    </x:row>
    <x:row r="107">
      <x:c r="A107" t="inlineStr">
        <x:is>
          <x:t xml:space="preserve">2T09</x:t>
        </x:is>
      </x:c>
      <x:c r="B107" t="inlineStr">
        <x:is>
          <x:t xml:space="preserve">CORPORATIVO / OUTROS NEGÓCIOS</x:t>
        </x:is>
      </x:c>
      <x:c r="C107" t="n">
        <x:v>0</x:v>
      </x:c>
      <x:c r="D107" t="n">
        <x:v>0</x:v>
      </x:c>
      <x:c r="E107" t="inlineStr">
        <x:is>
          <x:t xml:space="preserve">OK</x:t>
        </x:is>
      </x:c>
    </x:row>
    <x:row r="108">
      <x:c r="A108" t="inlineStr">
        <x:is>
          <x:t xml:space="preserve">2T09</x:t>
        </x:is>
      </x:c>
      <x:c r="B108" t="inlineStr">
        <x:is>
          <x:t xml:space="preserve">DISTRIBUIÇÃO</x:t>
        </x:is>
      </x:c>
      <x:c r="C108" t="n">
        <x:v>2.046363078989089e-12</x:v>
      </x:c>
      <x:c r="D108" t="n">
        <x:v>-5.684341886080801e-14</x:v>
      </x:c>
      <x:c r="E108" t="inlineStr">
        <x:is>
          <x:t xml:space="preserve">OK</x:t>
        </x:is>
      </x:c>
    </x:row>
    <x:row r="109">
      <x:c r="A109" t="inlineStr">
        <x:is>
          <x:t xml:space="preserve">2T09</x:t>
        </x:is>
      </x:c>
      <x:c r="B109" t="inlineStr">
        <x:is>
          <x:t xml:space="preserve">E&amp;P</x:t>
        </x:is>
      </x:c>
      <x:c r="C109" t="n">
        <x:v>-1.818989403545856e-12</x:v>
      </x:c>
      <x:c r="D109" t="n">
        <x:v>0</x:v>
      </x:c>
      <x:c r="E109" t="inlineStr">
        <x:is>
          <x:t xml:space="preserve">OK</x:t>
        </x:is>
      </x:c>
    </x:row>
    <x:row r="110">
      <x:c r="A110" t="inlineStr">
        <x:is>
          <x:t xml:space="preserve">2T09</x:t>
        </x:is>
      </x:c>
      <x:c r="B110" t="inlineStr">
        <x:is>
          <x:t xml:space="preserve">ELIMINAÇÕES</x:t>
        </x:is>
      </x:c>
      <x:c r="C110" t="n">
        <x:v>2.273736754432321e-12</x:v>
      </x:c>
      <x:c r="D110" t="n">
        <x:v>0</x:v>
      </x:c>
      <x:c r="E110" t="inlineStr">
        <x:is>
          <x:t xml:space="preserve">OK</x:t>
        </x:is>
      </x:c>
    </x:row>
    <x:row r="111">
      <x:c r="A111" t="inlineStr">
        <x:is>
          <x:t xml:space="preserve">2T09</x:t>
        </x:is>
      </x:c>
      <x:c r="B111" t="inlineStr">
        <x:is>
          <x:t xml:space="preserve">GÁS &amp; ENERGIA / G&amp;EBC</x:t>
        </x:is>
      </x:c>
      <x:c r="C111" t="n">
        <x:v>0</x:v>
      </x:c>
      <x:c r="D111" t="n">
        <x:v>1.13686837721616e-13</x:v>
      </x:c>
      <x:c r="E111" t="inlineStr">
        <x:is>
          <x:t xml:space="preserve">OK</x:t>
        </x:is>
      </x:c>
    </x:row>
    <x:row r="112">
      <x:c r="A112" t="inlineStr">
        <x:is>
          <x:t xml:space="preserve">2T09</x:t>
        </x:is>
      </x:c>
      <x:c r="B112" t="inlineStr">
        <x:is>
          <x:t xml:space="preserve">INTERNACIONAL</x:t>
        </x:is>
      </x:c>
      <x:c r="C112" t="n">
        <x:v>-2.273736754432321e-13</x:v>
      </x:c>
      <x:c r="D112" t="n">
        <x:v>2.842170943040401e-14</x:v>
      </x:c>
      <x:c r="E112" t="inlineStr">
        <x:is>
          <x:t xml:space="preserve">OK</x:t>
        </x:is>
      </x:c>
    </x:row>
    <x:row r="113">
      <x:c r="A113" t="inlineStr">
        <x:is>
          <x:t xml:space="preserve">2T09</x:t>
        </x:is>
      </x:c>
      <x:c r="B113" t="inlineStr">
        <x:is>
          <x:t xml:space="preserve">TOTAL</x:t>
        </x:is>
      </x:c>
      <x:c r="C113" t="n">
        <x:v>-7.275957614183426e-12</x:v>
      </x:c>
      <x:c r="D113" t="n">
        <x:v>-1.818989403545856e-12</x:v>
      </x:c>
      <x:c r="E113" t="inlineStr">
        <x:is>
          <x:t xml:space="preserve">OK</x:t>
        </x:is>
      </x:c>
    </x:row>
    <x:row r="114">
      <x:c r="A114" t="inlineStr">
        <x:is>
          <x:t xml:space="preserve">3T09</x:t>
        </x:is>
      </x:c>
      <x:c r="B114" t="inlineStr">
        <x:is>
          <x:t xml:space="preserve">ABASTECIMENTO</x:t>
        </x:is>
      </x:c>
      <x:c r="C114" t="n">
        <x:v>3.637978807091713e-12</x:v>
      </x:c>
      <x:c r="D114" t="n">
        <x:v>4.547473508864641e-13</x:v>
      </x:c>
      <x:c r="E114" t="inlineStr">
        <x:is>
          <x:t xml:space="preserve">OK</x:t>
        </x:is>
      </x:c>
    </x:row>
    <x:row r="115">
      <x:c r="A115" t="inlineStr">
        <x:is>
          <x:t xml:space="preserve">3T09</x:t>
        </x:is>
      </x:c>
      <x:c r="B115" t="inlineStr">
        <x:is>
          <x:t xml:space="preserve">CORPORATIVO / OUTROS NEGÓCIOS</x:t>
        </x:is>
      </x:c>
      <x:c r="C115" t="n">
        <x:v>0</x:v>
      </x:c>
      <x:c r="D115" t="n">
        <x:v>0</x:v>
      </x:c>
      <x:c r="E115" t="inlineStr">
        <x:is>
          <x:t xml:space="preserve">OK</x:t>
        </x:is>
      </x:c>
    </x:row>
    <x:row r="116">
      <x:c r="A116" t="inlineStr">
        <x:is>
          <x:t xml:space="preserve">3T09</x:t>
        </x:is>
      </x:c>
      <x:c r="B116" t="inlineStr">
        <x:is>
          <x:t xml:space="preserve">DISTRIBUIÇÃO</x:t>
        </x:is>
      </x:c>
      <x:c r="C116" t="n">
        <x:v>-9.094947017729282e-13</x:v>
      </x:c>
      <x:c r="D116" t="n">
        <x:v>1.13686837721616e-13</x:v>
      </x:c>
      <x:c r="E116" t="inlineStr">
        <x:is>
          <x:t xml:space="preserve">OK</x:t>
        </x:is>
      </x:c>
    </x:row>
    <x:row r="117">
      <x:c r="A117" t="inlineStr">
        <x:is>
          <x:t xml:space="preserve">3T09</x:t>
        </x:is>
      </x:c>
      <x:c r="B117" t="inlineStr">
        <x:is>
          <x:t xml:space="preserve">E&amp;P</x:t>
        </x:is>
      </x:c>
      <x:c r="C117" t="n">
        <x:v>5.456968210637569e-12</x:v>
      </x:c>
      <x:c r="D117" t="n">
        <x:v>1.818989403545856e-12</x:v>
      </x:c>
      <x:c r="E117" t="inlineStr">
        <x:is>
          <x:t xml:space="preserve">OK</x:t>
        </x:is>
      </x:c>
    </x:row>
    <x:row r="118">
      <x:c r="A118" t="inlineStr">
        <x:is>
          <x:t xml:space="preserve">3T09</x:t>
        </x:is>
      </x:c>
      <x:c r="B118" t="inlineStr">
        <x:is>
          <x:t xml:space="preserve">ELIMINAÇÕES</x:t>
        </x:is>
      </x:c>
      <x:c r="C118" t="n">
        <x:v>-6.59383658785373e-12</x:v>
      </x:c>
      <x:c r="D118" t="n">
        <x:v>0</x:v>
      </x:c>
      <x:c r="E118" t="inlineStr">
        <x:is>
          <x:t xml:space="preserve">OK</x:t>
        </x:is>
      </x:c>
    </x:row>
    <x:row r="119">
      <x:c r="A119" t="inlineStr">
        <x:is>
          <x:t xml:space="preserve">3T09</x:t>
        </x:is>
      </x:c>
      <x:c r="B119" t="inlineStr">
        <x:is>
          <x:t xml:space="preserve">GÁS &amp; ENERGIA / G&amp;EBC</x:t>
        </x:is>
      </x:c>
      <x:c r="C119" t="n">
        <x:v>-4.547473508864641e-13</x:v>
      </x:c>
      <x:c r="D119" t="n">
        <x:v>0</x:v>
      </x:c>
      <x:c r="E119" t="inlineStr">
        <x:is>
          <x:t xml:space="preserve">OK</x:t>
        </x:is>
      </x:c>
    </x:row>
    <x:row r="120">
      <x:c r="A120" t="inlineStr">
        <x:is>
          <x:t xml:space="preserve">3T09</x:t>
        </x:is>
      </x:c>
      <x:c r="B120" t="inlineStr">
        <x:is>
          <x:t xml:space="preserve">INTERNACIONAL</x:t>
        </x:is>
      </x:c>
      <x:c r="C120" t="n">
        <x:v>0</x:v>
      </x:c>
      <x:c r="D120" t="n">
        <x:v>0</x:v>
      </x:c>
      <x:c r="E120" t="inlineStr">
        <x:is>
          <x:t xml:space="preserve">OK</x:t>
        </x:is>
      </x:c>
    </x:row>
    <x:row r="121">
      <x:c r="A121" t="inlineStr">
        <x:is>
          <x:t xml:space="preserve">3T09</x:t>
        </x:is>
      </x:c>
      <x:c r="B121" t="inlineStr">
        <x:is>
          <x:t xml:space="preserve">TOTAL</x:t>
        </x:is>
      </x:c>
      <x:c r="C121" t="n">
        <x:v>1.455191522836685e-11</x:v>
      </x:c>
      <x:c r="D121" t="n">
        <x:v>3.637978807091713e-12</x:v>
      </x:c>
      <x:c r="E121" t="inlineStr">
        <x:is>
          <x:t xml:space="preserve">OK</x:t>
        </x:is>
      </x:c>
    </x:row>
    <x:row r="122">
      <x:c r="A122" t="inlineStr">
        <x:is>
          <x:t xml:space="preserve">4T09</x:t>
        </x:is>
      </x:c>
      <x:c r="B122" t="inlineStr">
        <x:is>
          <x:t xml:space="preserve">ABASTECIMENTO</x:t>
        </x:is>
      </x:c>
      <x:c r="C122" t="n">
        <x:v>1.091393642127514e-11</x:v>
      </x:c>
      <x:c r="D122" t="n">
        <x:v>-1.818989403545856e-12</x:v>
      </x:c>
      <x:c r="E122" t="inlineStr">
        <x:is>
          <x:t xml:space="preserve">OK</x:t>
        </x:is>
      </x:c>
    </x:row>
    <x:row r="123">
      <x:c r="A123" t="inlineStr">
        <x:is>
          <x:t xml:space="preserve">4T09</x:t>
        </x:is>
      </x:c>
      <x:c r="B123" t="inlineStr">
        <x:is>
          <x:t xml:space="preserve">CORPORATIVO / OUTROS NEGÓCIOS</x:t>
        </x:is>
      </x:c>
      <x:c r="C123" t="n">
        <x:v>0</x:v>
      </x:c>
      <x:c r="D123" t="n">
        <x:v>0</x:v>
      </x:c>
      <x:c r="E123" t="inlineStr">
        <x:is>
          <x:t xml:space="preserve">OK</x:t>
        </x:is>
      </x:c>
    </x:row>
    <x:row r="124">
      <x:c r="A124" t="inlineStr">
        <x:is>
          <x:t xml:space="preserve">4T09</x:t>
        </x:is>
      </x:c>
      <x:c r="B124" t="inlineStr">
        <x:is>
          <x:t xml:space="preserve">DISTRIBUIÇÃO</x:t>
        </x:is>
      </x:c>
      <x:c r="C124" t="n">
        <x:v>-1.818989403545856e-12</x:v>
      </x:c>
      <x:c r="D124" t="n">
        <x:v>4.547473508864641e-13</x:v>
      </x:c>
      <x:c r="E124" t="inlineStr">
        <x:is>
          <x:t xml:space="preserve">OK</x:t>
        </x:is>
      </x:c>
    </x:row>
    <x:row r="125">
      <x:c r="A125" t="inlineStr">
        <x:is>
          <x:t xml:space="preserve">4T09</x:t>
        </x:is>
      </x:c>
      <x:c r="B125" t="inlineStr">
        <x:is>
          <x:t xml:space="preserve">E&amp;P</x:t>
        </x:is>
      </x:c>
      <x:c r="C125" t="n">
        <x:v>3.637978807091713e-12</x:v>
      </x:c>
      <x:c r="D125" t="n">
        <x:v>-1.818989403545856e-12</x:v>
      </x:c>
      <x:c r="E125" t="inlineStr">
        <x:is>
          <x:t xml:space="preserve">OK</x:t>
        </x:is>
      </x:c>
    </x:row>
    <x:row r="126">
      <x:c r="A126" t="inlineStr">
        <x:is>
          <x:t xml:space="preserve">4T09</x:t>
        </x:is>
      </x:c>
      <x:c r="B126" t="inlineStr">
        <x:is>
          <x:t xml:space="preserve">ELIMINAÇÕES</x:t>
        </x:is>
      </x:c>
      <x:c r="C126" t="n">
        <x:v>2.705746737774462e-11</x:v>
      </x:c>
      <x:c r="D126" t="n">
        <x:v>-2.273736754432321e-13</x:v>
      </x:c>
      <x:c r="E126" t="inlineStr">
        <x:is>
          <x:t xml:space="preserve">OK</x:t>
        </x:is>
      </x:c>
    </x:row>
    <x:row r="127">
      <x:c r="A127" t="inlineStr">
        <x:is>
          <x:t xml:space="preserve">4T09</x:t>
        </x:is>
      </x:c>
      <x:c r="B127" t="inlineStr">
        <x:is>
          <x:t xml:space="preserve">GÁS &amp; ENERGIA / G&amp;EBC</x:t>
        </x:is>
      </x:c>
      <x:c r="C127" t="n">
        <x:v>1.364242052659392e-12</x:v>
      </x:c>
      <x:c r="D127" t="n">
        <x:v>0</x:v>
      </x:c>
      <x:c r="E127" t="inlineStr">
        <x:is>
          <x:t xml:space="preserve">OK</x:t>
        </x:is>
      </x:c>
    </x:row>
    <x:row r="128">
      <x:c r="A128" t="inlineStr">
        <x:is>
          <x:t xml:space="preserve">4T09</x:t>
        </x:is>
      </x:c>
      <x:c r="B128" t="inlineStr">
        <x:is>
          <x:t xml:space="preserve">INTERNACIONAL</x:t>
        </x:is>
      </x:c>
      <x:c r="C128" t="n">
        <x:v>0</x:v>
      </x:c>
      <x:c r="D128" t="n">
        <x:v>1.13686837721616e-13</x:v>
      </x:c>
      <x:c r="E128" t="inlineStr">
        <x:is>
          <x:t xml:space="preserve">OK</x:t>
        </x:is>
      </x:c>
    </x:row>
    <x:row r="129">
      <x:c r="A129" t="inlineStr">
        <x:is>
          <x:t xml:space="preserve">4T09</x:t>
        </x:is>
      </x:c>
      <x:c r="B129" t="inlineStr">
        <x:is>
          <x:t xml:space="preserve">TOTAL</x:t>
        </x:is>
      </x:c>
      <x:c r="C129" t="n">
        <x:v>-7.275957614183426e-12</x:v>
      </x:c>
      <x:c r="D129" t="n">
        <x:v>3.637978807091713e-12</x:v>
      </x:c>
      <x:c r="E129" t="inlineStr">
        <x:is>
          <x:t xml:space="preserve">OK</x:t>
        </x:is>
      </x:c>
    </x:row>
    <x:row r="130">
      <x:c r="A130" t="inlineStr">
        <x:is>
          <x:t xml:space="preserve">1T10</x:t>
        </x:is>
      </x:c>
      <x:c r="B130" t="inlineStr">
        <x:is>
          <x:t xml:space="preserve">ABASTECIMENTO</x:t>
        </x:is>
      </x:c>
      <x:c r="C130" t="n">
        <x:v>-5.456968210637569e-12</x:v>
      </x:c>
      <x:c r="D130" t="n">
        <x:v>-2.273736754432321e-13</x:v>
      </x:c>
      <x:c r="E130" t="inlineStr">
        <x:is>
          <x:t xml:space="preserve">OK</x:t>
        </x:is>
      </x:c>
    </x:row>
    <x:row r="131">
      <x:c r="A131" t="inlineStr">
        <x:is>
          <x:t xml:space="preserve">1T10</x:t>
        </x:is>
      </x:c>
      <x:c r="B131" t="inlineStr">
        <x:is>
          <x:t xml:space="preserve">CORPORATIVO / OUTROS NEGÓCIOS</x:t>
        </x:is>
      </x:c>
      <x:c r="C131" t="n">
        <x:v>0</x:v>
      </x:c>
      <x:c r="D131" t="n">
        <x:v>0</x:v>
      </x:c>
      <x:c r="E131" t="inlineStr">
        <x:is>
          <x:t xml:space="preserve">OK</x:t>
        </x:is>
      </x:c>
    </x:row>
    <x:row r="132">
      <x:c r="A132" t="inlineStr">
        <x:is>
          <x:t xml:space="preserve">1T10</x:t>
        </x:is>
      </x:c>
      <x:c r="B132" t="inlineStr">
        <x:is>
          <x:t xml:space="preserve">DISTRIBUIÇÃO</x:t>
        </x:is>
      </x:c>
      <x:c r="C132" t="n">
        <x:v>0</x:v>
      </x:c>
      <x:c r="D132" t="n">
        <x:v>1.13686837721616e-13</x:v>
      </x:c>
      <x:c r="E132" t="inlineStr">
        <x:is>
          <x:t xml:space="preserve">OK</x:t>
        </x:is>
      </x:c>
    </x:row>
    <x:row r="133">
      <x:c r="A133" t="inlineStr">
        <x:is>
          <x:t xml:space="preserve">1T10</x:t>
        </x:is>
      </x:c>
      <x:c r="B133" t="inlineStr">
        <x:is>
          <x:t xml:space="preserve">E&amp;P</x:t>
        </x:is>
      </x:c>
      <x:c r="C133" t="n">
        <x:v>0</x:v>
      </x:c>
      <x:c r="D133" t="n">
        <x:v>0</x:v>
      </x:c>
      <x:c r="E133" t="inlineStr">
        <x:is>
          <x:t xml:space="preserve">OK</x:t>
        </x:is>
      </x:c>
    </x:row>
    <x:row r="134">
      <x:c r="A134" t="inlineStr">
        <x:is>
          <x:t xml:space="preserve">1T10</x:t>
        </x:is>
      </x:c>
      <x:c r="B134" t="inlineStr">
        <x:is>
          <x:t xml:space="preserve">ELIMINAÇÕES</x:t>
        </x:is>
      </x:c>
      <x:c r="C134" t="n">
        <x:v>3.751665644813329e-12</x:v>
      </x:c>
      <x:c r="D134" t="n">
        <x:v>0</x:v>
      </x:c>
      <x:c r="E134" t="inlineStr">
        <x:is>
          <x:t xml:space="preserve">OK</x:t>
        </x:is>
      </x:c>
    </x:row>
    <x:row r="135">
      <x:c r="A135" t="inlineStr">
        <x:is>
          <x:t xml:space="preserve">1T10</x:t>
        </x:is>
      </x:c>
      <x:c r="B135" t="inlineStr">
        <x:is>
          <x:t xml:space="preserve">GÁS &amp; ENERGIA / G&amp;EBC</x:t>
        </x:is>
      </x:c>
      <x:c r="C135" t="n">
        <x:v>0</x:v>
      </x:c>
      <x:c r="D135" t="n">
        <x:v>1.13686837721616e-13</x:v>
      </x:c>
      <x:c r="E135" t="inlineStr">
        <x:is>
          <x:t xml:space="preserve">OK</x:t>
        </x:is>
      </x:c>
    </x:row>
    <x:row r="136">
      <x:c r="A136" t="inlineStr">
        <x:is>
          <x:t xml:space="preserve">1T10</x:t>
        </x:is>
      </x:c>
      <x:c r="B136" t="inlineStr">
        <x:is>
          <x:t xml:space="preserve">INTERNACIONAL</x:t>
        </x:is>
      </x:c>
      <x:c r="C136" t="n">
        <x:v>4.547473508864641e-13</x:v>
      </x:c>
      <x:c r="D136" t="n">
        <x:v>0</x:v>
      </x:c>
      <x:c r="E136" t="inlineStr">
        <x:is>
          <x:t xml:space="preserve">OK</x:t>
        </x:is>
      </x:c>
    </x:row>
    <x:row r="137">
      <x:c r="A137" t="inlineStr">
        <x:is>
          <x:t xml:space="preserve">1T10</x:t>
        </x:is>
      </x:c>
      <x:c r="B137" t="inlineStr">
        <x:is>
          <x:t xml:space="preserve">TOTAL</x:t>
        </x:is>
      </x:c>
      <x:c r="C137" t="n">
        <x:v>-3.637978807091713e-12</x:v>
      </x:c>
      <x:c r="D137" t="n">
        <x:v>0</x:v>
      </x:c>
      <x:c r="E137" t="inlineStr">
        <x:is>
          <x:t xml:space="preserve">OK</x:t>
        </x:is>
      </x:c>
    </x:row>
    <x:row r="138">
      <x:c r="A138" t="inlineStr">
        <x:is>
          <x:t xml:space="preserve">2T10</x:t>
        </x:is>
      </x:c>
      <x:c r="B138" t="inlineStr">
        <x:is>
          <x:t xml:space="preserve">ABASTECIMENTO</x:t>
        </x:is>
      </x:c>
      <x:c r="C138" t="n">
        <x:v>1.818989403545856e-12</x:v>
      </x:c>
      <x:c r="D138" t="n">
        <x:v>2.273736754432321e-13</x:v>
      </x:c>
      <x:c r="E138" t="inlineStr">
        <x:is>
          <x:t xml:space="preserve">OK</x:t>
        </x:is>
      </x:c>
    </x:row>
    <x:row r="139">
      <x:c r="A139" t="inlineStr">
        <x:is>
          <x:t xml:space="preserve">2T10</x:t>
        </x:is>
      </x:c>
      <x:c r="B139" t="inlineStr">
        <x:is>
          <x:t xml:space="preserve">CORPORATIVO / OUTROS NEGÓCIOS</x:t>
        </x:is>
      </x:c>
      <x:c r="C139" t="n">
        <x:v>0</x:v>
      </x:c>
      <x:c r="D139" t="n">
        <x:v>0</x:v>
      </x:c>
      <x:c r="E139" t="inlineStr">
        <x:is>
          <x:t xml:space="preserve">OK</x:t>
        </x:is>
      </x:c>
    </x:row>
    <x:row r="140">
      <x:c r="A140" t="inlineStr">
        <x:is>
          <x:t xml:space="preserve">2T10</x:t>
        </x:is>
      </x:c>
      <x:c r="B140" t="inlineStr">
        <x:is>
          <x:t xml:space="preserve">DISTRIBUIÇÃO</x:t>
        </x:is>
      </x:c>
      <x:c r="C140" t="n">
        <x:v>2.273736754432321e-12</x:v>
      </x:c>
      <x:c r="D140" t="n">
        <x:v>-2.273736754432321e-13</x:v>
      </x:c>
      <x:c r="E140" t="inlineStr">
        <x:is>
          <x:t xml:space="preserve">OK</x:t>
        </x:is>
      </x:c>
    </x:row>
    <x:row r="141">
      <x:c r="A141" t="inlineStr">
        <x:is>
          <x:t xml:space="preserve">2T10</x:t>
        </x:is>
      </x:c>
      <x:c r="B141" t="inlineStr">
        <x:is>
          <x:t xml:space="preserve">E&amp;P</x:t>
        </x:is>
      </x:c>
      <x:c r="C141" t="n">
        <x:v>3.637978807091713e-12</x:v>
      </x:c>
      <x:c r="D141" t="n">
        <x:v>-1.818989403545856e-12</x:v>
      </x:c>
      <x:c r="E141" t="inlineStr">
        <x:is>
          <x:t xml:space="preserve">OK</x:t>
        </x:is>
      </x:c>
    </x:row>
    <x:row r="142">
      <x:c r="A142" t="inlineStr">
        <x:is>
          <x:t xml:space="preserve">2T10</x:t>
        </x:is>
      </x:c>
      <x:c r="B142" t="inlineStr">
        <x:is>
          <x:t xml:space="preserve">ELIMINAÇÕES</x:t>
        </x:is>
      </x:c>
      <x:c r="C142" t="n">
        <x:v>-5.684341886080801e-12</x:v>
      </x:c>
      <x:c r="D142" t="n">
        <x:v>0</x:v>
      </x:c>
      <x:c r="E142" t="inlineStr">
        <x:is>
          <x:t xml:space="preserve">OK</x:t>
        </x:is>
      </x:c>
    </x:row>
    <x:row r="143">
      <x:c r="A143" t="inlineStr">
        <x:is>
          <x:t xml:space="preserve">2T10</x:t>
        </x:is>
      </x:c>
      <x:c r="B143" t="inlineStr">
        <x:is>
          <x:t xml:space="preserve">GÁS &amp; ENERGIA / G&amp;EBC</x:t>
        </x:is>
      </x:c>
      <x:c r="C143" t="n">
        <x:v>-6.821210263296962e-13</x:v>
      </x:c>
      <x:c r="D143" t="n">
        <x:v>-1.13686837721616e-13</x:v>
      </x:c>
      <x:c r="E143" t="inlineStr">
        <x:is>
          <x:t xml:space="preserve">OK</x:t>
        </x:is>
      </x:c>
    </x:row>
    <x:row r="144">
      <x:c r="A144" t="inlineStr">
        <x:is>
          <x:t xml:space="preserve">2T10</x:t>
        </x:is>
      </x:c>
      <x:c r="B144" t="inlineStr">
        <x:is>
          <x:t xml:space="preserve">INTERNACIONAL</x:t>
        </x:is>
      </x:c>
      <x:c r="C144" t="n">
        <x:v>4.547473508864641e-13</x:v>
      </x:c>
      <x:c r="D144" t="n">
        <x:v>0</x:v>
      </x:c>
      <x:c r="E144" t="inlineStr">
        <x:is>
          <x:t xml:space="preserve">OK</x:t>
        </x:is>
      </x:c>
    </x:row>
    <x:row r="145">
      <x:c r="A145" t="inlineStr">
        <x:is>
          <x:t xml:space="preserve">2T10</x:t>
        </x:is>
      </x:c>
      <x:c r="B145" t="inlineStr">
        <x:is>
          <x:t xml:space="preserve">TOTAL</x:t>
        </x:is>
      </x:c>
      <x:c r="C145" t="n">
        <x:v>1.091393642127514e-11</x:v>
      </x:c>
      <x:c r="D145" t="n">
        <x:v>0</x:v>
      </x:c>
      <x:c r="E145" t="inlineStr">
        <x:is>
          <x:t xml:space="preserve">OK</x:t>
        </x:is>
      </x:c>
    </x:row>
    <x:row r="146">
      <x:c r="A146" t="inlineStr">
        <x:is>
          <x:t xml:space="preserve">3T10</x:t>
        </x:is>
      </x:c>
      <x:c r="B146" t="inlineStr">
        <x:is>
          <x:t xml:space="preserve">ABASTECIMENTO</x:t>
        </x:is>
      </x:c>
      <x:c r="C146" t="n">
        <x:v>1.091393642127514e-11</x:v>
      </x:c>
      <x:c r="D146" t="n">
        <x:v>0</x:v>
      </x:c>
      <x:c r="E146" t="inlineStr">
        <x:is>
          <x:t xml:space="preserve">OK</x:t>
        </x:is>
      </x:c>
    </x:row>
    <x:row r="147">
      <x:c r="A147" t="inlineStr">
        <x:is>
          <x:t xml:space="preserve">3T10</x:t>
        </x:is>
      </x:c>
      <x:c r="B147" t="inlineStr">
        <x:is>
          <x:t xml:space="preserve">CORPORATIVO / OUTROS NEGÓCIOS</x:t>
        </x:is>
      </x:c>
      <x:c r="C147" t="n">
        <x:v>0</x:v>
      </x:c>
      <x:c r="D147" t="n">
        <x:v>0</x:v>
      </x:c>
      <x:c r="E147" t="inlineStr">
        <x:is>
          <x:t xml:space="preserve">OK</x:t>
        </x:is>
      </x:c>
    </x:row>
    <x:row r="148">
      <x:c r="A148" t="inlineStr">
        <x:is>
          <x:t xml:space="preserve">3T10</x:t>
        </x:is>
      </x:c>
      <x:c r="B148" t="inlineStr">
        <x:is>
          <x:t xml:space="preserve">DISTRIBUIÇÃO</x:t>
        </x:is>
      </x:c>
      <x:c r="C148" t="n">
        <x:v>-6.821210263296962e-12</x:v>
      </x:c>
      <x:c r="D148" t="n">
        <x:v>-1.13686837721616e-13</x:v>
      </x:c>
      <x:c r="E148" t="inlineStr">
        <x:is>
          <x:t xml:space="preserve">OK</x:t>
        </x:is>
      </x:c>
    </x:row>
    <x:row r="149">
      <x:c r="A149" t="inlineStr">
        <x:is>
          <x:t xml:space="preserve">3T10</x:t>
        </x:is>
      </x:c>
      <x:c r="B149" t="inlineStr">
        <x:is>
          <x:t xml:space="preserve">E&amp;P</x:t>
        </x:is>
      </x:c>
      <x:c r="C149" t="n">
        <x:v>3.637978807091713e-12</x:v>
      </x:c>
      <x:c r="D149" t="n">
        <x:v>0</x:v>
      </x:c>
      <x:c r="E149" t="inlineStr">
        <x:is>
          <x:t xml:space="preserve">OK</x:t>
        </x:is>
      </x:c>
    </x:row>
    <x:row r="150">
      <x:c r="A150" t="inlineStr">
        <x:is>
          <x:t xml:space="preserve">3T10</x:t>
        </x:is>
      </x:c>
      <x:c r="B150" t="inlineStr">
        <x:is>
          <x:t xml:space="preserve">ELIMINAÇÕES</x:t>
        </x:is>
      </x:c>
      <x:c r="C150" t="n">
        <x:v>1.188027454190888e-11</x:v>
      </x:c>
      <x:c r="D150" t="n">
        <x:v>0</x:v>
      </x:c>
      <x:c r="E150" t="inlineStr">
        <x:is>
          <x:t xml:space="preserve">OK</x:t>
        </x:is>
      </x:c>
    </x:row>
    <x:row r="151">
      <x:c r="A151" t="inlineStr">
        <x:is>
          <x:t xml:space="preserve">3T10</x:t>
        </x:is>
      </x:c>
      <x:c r="B151" t="inlineStr">
        <x:is>
          <x:t xml:space="preserve">GÁS &amp; ENERGIA / G&amp;EBC</x:t>
        </x:is>
      </x:c>
      <x:c r="C151" t="n">
        <x:v>0</x:v>
      </x:c>
      <x:c r="D151" t="n">
        <x:v>2.273736754432321e-13</x:v>
      </x:c>
      <x:c r="E151" t="inlineStr">
        <x:is>
          <x:t xml:space="preserve">OK</x:t>
        </x:is>
      </x:c>
    </x:row>
    <x:row r="152">
      <x:c r="A152" t="inlineStr">
        <x:is>
          <x:t xml:space="preserve">3T10</x:t>
        </x:is>
      </x:c>
      <x:c r="B152" t="inlineStr">
        <x:is>
          <x:t xml:space="preserve">INTERNACIONAL</x:t>
        </x:is>
      </x:c>
      <x:c r="C152" t="n">
        <x:v>-9.094947017729282e-13</x:v>
      </x:c>
      <x:c r="D152" t="n">
        <x:v>0</x:v>
      </x:c>
      <x:c r="E152" t="inlineStr">
        <x:is>
          <x:t xml:space="preserve">OK</x:t>
        </x:is>
      </x:c>
    </x:row>
    <x:row r="153">
      <x:c r="A153" t="inlineStr">
        <x:is>
          <x:t xml:space="preserve">3T10</x:t>
        </x:is>
      </x:c>
      <x:c r="B153" t="inlineStr">
        <x:is>
          <x:t xml:space="preserve">TOTAL</x:t>
        </x:is>
      </x:c>
      <x:c r="C153" t="n">
        <x:v>-2.182787284255028e-11</x:v>
      </x:c>
      <x:c r="D153" t="n">
        <x:v>3.637978807091713e-12</x:v>
      </x:c>
      <x:c r="E153" t="inlineStr">
        <x:is>
          <x:t xml:space="preserve">OK</x:t>
        </x:is>
      </x:c>
    </x:row>
    <x:row r="154">
      <x:c r="A154" t="inlineStr">
        <x:is>
          <x:t xml:space="preserve">4T10</x:t>
        </x:is>
      </x:c>
      <x:c r="B154" t="inlineStr">
        <x:is>
          <x:t xml:space="preserve">ABASTECIMENTO</x:t>
        </x:is>
      </x:c>
      <x:c r="C154" t="n">
        <x:v>-7.275957614183426e-12</x:v>
      </x:c>
      <x:c r="D154" t="n">
        <x:v>0</x:v>
      </x:c>
      <x:c r="E154" t="inlineStr">
        <x:is>
          <x:t xml:space="preserve">OK</x:t>
        </x:is>
      </x:c>
    </x:row>
    <x:row r="155">
      <x:c r="A155" t="inlineStr">
        <x:is>
          <x:t xml:space="preserve">4T10</x:t>
        </x:is>
      </x:c>
      <x:c r="B155" t="inlineStr">
        <x:is>
          <x:t xml:space="preserve">CORPORATIVO / OUTROS NEGÓCIOS</x:t>
        </x:is>
      </x:c>
      <x:c r="C155" t="n">
        <x:v>0</x:v>
      </x:c>
      <x:c r="D155" t="n">
        <x:v>0</x:v>
      </x:c>
      <x:c r="E155" t="inlineStr">
        <x:is>
          <x:t xml:space="preserve">OK</x:t>
        </x:is>
      </x:c>
    </x:row>
    <x:row r="156">
      <x:c r="A156" t="inlineStr">
        <x:is>
          <x:t xml:space="preserve">4T10</x:t>
        </x:is>
      </x:c>
      <x:c r="B156" t="inlineStr">
        <x:is>
          <x:t xml:space="preserve">DISTRIBUIÇÃO</x:t>
        </x:is>
      </x:c>
      <x:c r="C156" t="n">
        <x:v>4.547473508864641e-12</x:v>
      </x:c>
      <x:c r="D156" t="n">
        <x:v>2.273736754432321e-13</x:v>
      </x:c>
      <x:c r="E156" t="inlineStr">
        <x:is>
          <x:t xml:space="preserve">OK</x:t>
        </x:is>
      </x:c>
    </x:row>
    <x:row r="157">
      <x:c r="A157" t="inlineStr">
        <x:is>
          <x:t xml:space="preserve">4T10</x:t>
        </x:is>
      </x:c>
      <x:c r="B157" t="inlineStr">
        <x:is>
          <x:t xml:space="preserve">E&amp;P</x:t>
        </x:is>
      </x:c>
      <x:c r="C157" t="n">
        <x:v>-7.275957614183426e-12</x:v>
      </x:c>
      <x:c r="D157" t="n">
        <x:v>3.637978807091713e-12</x:v>
      </x:c>
      <x:c r="E157" t="inlineStr">
        <x:is>
          <x:t xml:space="preserve">OK</x:t>
        </x:is>
      </x:c>
    </x:row>
    <x:row r="158">
      <x:c r="A158" t="inlineStr">
        <x:is>
          <x:t xml:space="preserve">4T10</x:t>
        </x:is>
      </x:c>
      <x:c r="B158" t="inlineStr">
        <x:is>
          <x:t xml:space="preserve">ELIMINAÇÕES</x:t>
        </x:is>
      </x:c>
      <x:c r="C158" t="n">
        <x:v>-1.000444171950221e-11</x:v>
      </x:c>
      <x:c r="D158" t="n">
        <x:v>2.273736754432321e-13</x:v>
      </x:c>
      <x:c r="E158" t="inlineStr">
        <x:is>
          <x:t xml:space="preserve">OK</x:t>
        </x:is>
      </x:c>
    </x:row>
    <x:row r="159">
      <x:c r="A159" t="inlineStr">
        <x:is>
          <x:t xml:space="preserve">4T10</x:t>
        </x:is>
      </x:c>
      <x:c r="B159" t="inlineStr">
        <x:is>
          <x:t xml:space="preserve">GÁS &amp; ENERGIA / G&amp;EBC</x:t>
        </x:is>
      </x:c>
      <x:c r="C159" t="n">
        <x:v>4.547473508864641e-13</x:v>
      </x:c>
      <x:c r="D159" t="n">
        <x:v>-2.273736754432321e-13</x:v>
      </x:c>
      <x:c r="E159" t="inlineStr">
        <x:is>
          <x:t xml:space="preserve">OK</x:t>
        </x:is>
      </x:c>
    </x:row>
    <x:row r="160">
      <x:c r="A160" t="inlineStr">
        <x:is>
          <x:t xml:space="preserve">4T10</x:t>
        </x:is>
      </x:c>
      <x:c r="B160" t="inlineStr">
        <x:is>
          <x:t xml:space="preserve">INTERNACIONAL</x:t>
        </x:is>
      </x:c>
      <x:c r="C160" t="n">
        <x:v>0</x:v>
      </x:c>
      <x:c r="D160" t="n">
        <x:v>0</x:v>
      </x:c>
      <x:c r="E160" t="inlineStr">
        <x:is>
          <x:t xml:space="preserve">OK</x:t>
        </x:is>
      </x:c>
    </x:row>
    <x:row r="161">
      <x:c r="A161" t="inlineStr">
        <x:is>
          <x:t xml:space="preserve">4T10</x:t>
        </x:is>
      </x:c>
      <x:c r="B161" t="inlineStr">
        <x:is>
          <x:t xml:space="preserve">TOTAL</x:t>
        </x:is>
      </x:c>
      <x:c r="C161" t="n">
        <x:v>1.455191522836685e-11</x:v>
      </x:c>
      <x:c r="D161" t="n">
        <x:v>-3.637978807091713e-12</x:v>
      </x:c>
      <x:c r="E161" t="inlineStr">
        <x:is>
          <x:t xml:space="preserve">OK</x:t>
        </x:is>
      </x:c>
    </x:row>
    <x:row r="162">
      <x:c r="A162" t="inlineStr">
        <x:is>
          <x:t xml:space="preserve">1T11</x:t>
        </x:is>
      </x:c>
      <x:c r="B162" t="inlineStr">
        <x:is>
          <x:t xml:space="preserve">ABASTECIMENTO</x:t>
        </x:is>
      </x:c>
      <x:c r="C162" t="n">
        <x:v>0</x:v>
      </x:c>
      <x:c r="D162" t="n">
        <x:v>0</x:v>
      </x:c>
      <x:c r="E162" t="inlineStr">
        <x:is>
          <x:t xml:space="preserve">OK</x:t>
        </x:is>
      </x:c>
    </x:row>
    <x:row r="163">
      <x:c r="A163" t="inlineStr">
        <x:is>
          <x:t xml:space="preserve">1T11</x:t>
        </x:is>
      </x:c>
      <x:c r="B163" t="inlineStr">
        <x:is>
          <x:t xml:space="preserve">BIOCOMBUSTÍVEIS</x:t>
        </x:is>
      </x:c>
      <x:c r="C163" t="n">
        <x:v>0</x:v>
      </x:c>
      <x:c r="D163" t="n">
        <x:v>0</x:v>
      </x:c>
      <x:c r="E163" t="inlineStr">
        <x:is>
          <x:t xml:space="preserve">OK</x:t>
        </x:is>
      </x:c>
    </x:row>
    <x:row r="164">
      <x:c r="A164" t="inlineStr">
        <x:is>
          <x:t xml:space="preserve">1T11</x:t>
        </x:is>
      </x:c>
      <x:c r="B164" t="inlineStr">
        <x:is>
          <x:t xml:space="preserve">CORPORATIVO / OUTROS NEGÓCIOS</x:t>
        </x:is>
      </x:c>
      <x:c r="C164" t="n">
        <x:v>0</x:v>
      </x:c>
      <x:c r="D164" t="n">
        <x:v>0</x:v>
      </x:c>
      <x:c r="E164" t="inlineStr">
        <x:is>
          <x:t xml:space="preserve">OK</x:t>
        </x:is>
      </x:c>
    </x:row>
    <x:row r="165">
      <x:c r="A165" t="inlineStr">
        <x:is>
          <x:t xml:space="preserve">1T11</x:t>
        </x:is>
      </x:c>
      <x:c r="B165" t="inlineStr">
        <x:is>
          <x:t xml:space="preserve">DISTRIBUIÇÃO</x:t>
        </x:is>
      </x:c>
      <x:c r="C165" t="n">
        <x:v>0</x:v>
      </x:c>
      <x:c r="D165" t="n">
        <x:v>0</x:v>
      </x:c>
      <x:c r="E165" t="inlineStr">
        <x:is>
          <x:t xml:space="preserve">OK</x:t>
        </x:is>
      </x:c>
    </x:row>
    <x:row r="166">
      <x:c r="A166" t="inlineStr">
        <x:is>
          <x:t xml:space="preserve">1T11</x:t>
        </x:is>
      </x:c>
      <x:c r="B166" t="inlineStr">
        <x:is>
          <x:t xml:space="preserve">E&amp;P</x:t>
        </x:is>
      </x:c>
      <x:c r="C166" t="n">
        <x:v>0</x:v>
      </x:c>
      <x:c r="D166" t="n">
        <x:v>0</x:v>
      </x:c>
      <x:c r="E166" t="inlineStr">
        <x:is>
          <x:t xml:space="preserve">OK</x:t>
        </x:is>
      </x:c>
    </x:row>
    <x:row r="167">
      <x:c r="A167" t="inlineStr">
        <x:is>
          <x:t xml:space="preserve">1T11</x:t>
        </x:is>
      </x:c>
      <x:c r="B167" t="inlineStr">
        <x:is>
          <x:t xml:space="preserve">ELIMINAÇÕES</x:t>
        </x:is>
      </x:c>
      <x:c r="C167" t="n">
        <x:v>0</x:v>
      </x:c>
      <x:c r="D167" t="n">
        <x:v>0</x:v>
      </x:c>
      <x:c r="E167" t="inlineStr">
        <x:is>
          <x:t xml:space="preserve">OK</x:t>
        </x:is>
      </x:c>
    </x:row>
    <x:row r="168">
      <x:c r="A168" t="inlineStr">
        <x:is>
          <x:t xml:space="preserve">1T11</x:t>
        </x:is>
      </x:c>
      <x:c r="B168" t="inlineStr">
        <x:is>
          <x:t xml:space="preserve">GÁS &amp; ENERGIA / G&amp;EBC</x:t>
        </x:is>
      </x:c>
      <x:c r="C168" t="n">
        <x:v>0</x:v>
      </x:c>
      <x:c r="D168" t="n">
        <x:v>0</x:v>
      </x:c>
      <x:c r="E168" t="inlineStr">
        <x:is>
          <x:t xml:space="preserve">OK</x:t>
        </x:is>
      </x:c>
    </x:row>
    <x:row r="169">
      <x:c r="A169" t="inlineStr">
        <x:is>
          <x:t xml:space="preserve">1T11</x:t>
        </x:is>
      </x:c>
      <x:c r="B169" t="inlineStr">
        <x:is>
          <x:t xml:space="preserve">INTERNACIONAL</x:t>
        </x:is>
      </x:c>
      <x:c r="C169" t="n">
        <x:v>0</x:v>
      </x:c>
      <x:c r="D169" t="n">
        <x:v>0</x:v>
      </x:c>
      <x:c r="E169" t="inlineStr">
        <x:is>
          <x:t xml:space="preserve">OK</x:t>
        </x:is>
      </x:c>
    </x:row>
    <x:row r="170">
      <x:c r="A170" t="inlineStr">
        <x:is>
          <x:t xml:space="preserve">1T11</x:t>
        </x:is>
      </x:c>
      <x:c r="B170" t="inlineStr">
        <x:is>
          <x:t xml:space="preserve">TOTAL</x:t>
        </x:is>
      </x:c>
      <x:c r="C170" t="n">
        <x:v>0</x:v>
      </x:c>
      <x:c r="D170" t="n">
        <x:v>0</x:v>
      </x:c>
      <x:c r="E170" t="inlineStr">
        <x:is>
          <x:t xml:space="preserve">OK</x:t>
        </x:is>
      </x:c>
    </x:row>
    <x:row r="171">
      <x:c r="A171" t="inlineStr">
        <x:is>
          <x:t xml:space="preserve">2T11</x:t>
        </x:is>
      </x:c>
      <x:c r="B171" t="inlineStr">
        <x:is>
          <x:t xml:space="preserve">ABASTECIMENTO</x:t>
        </x:is>
      </x:c>
      <x:c r="C171" t="n">
        <x:v>0</x:v>
      </x:c>
      <x:c r="D171" t="n">
        <x:v>0</x:v>
      </x:c>
      <x:c r="E171" t="inlineStr">
        <x:is>
          <x:t xml:space="preserve">OK</x:t>
        </x:is>
      </x:c>
    </x:row>
    <x:row r="172">
      <x:c r="A172" t="inlineStr">
        <x:is>
          <x:t xml:space="preserve">2T11</x:t>
        </x:is>
      </x:c>
      <x:c r="B172" t="inlineStr">
        <x:is>
          <x:t xml:space="preserve">BIOCOMBUSTÍVEIS</x:t>
        </x:is>
      </x:c>
      <x:c r="C172" t="n">
        <x:v>0</x:v>
      </x:c>
      <x:c r="D172" t="n">
        <x:v>0</x:v>
      </x:c>
      <x:c r="E172" t="inlineStr">
        <x:is>
          <x:t xml:space="preserve">OK</x:t>
        </x:is>
      </x:c>
    </x:row>
    <x:row r="173">
      <x:c r="A173" t="inlineStr">
        <x:is>
          <x:t xml:space="preserve">2T11</x:t>
        </x:is>
      </x:c>
      <x:c r="B173" t="inlineStr">
        <x:is>
          <x:t xml:space="preserve">CORPORATIVO / OUTROS NEGÓCIOS</x:t>
        </x:is>
      </x:c>
      <x:c r="C173" t="n">
        <x:v>0</x:v>
      </x:c>
      <x:c r="D173" t="n">
        <x:v>0</x:v>
      </x:c>
      <x:c r="E173" t="inlineStr">
        <x:is>
          <x:t xml:space="preserve">OK</x:t>
        </x:is>
      </x:c>
    </x:row>
    <x:row r="174">
      <x:c r="A174" t="inlineStr">
        <x:is>
          <x:t xml:space="preserve">2T11</x:t>
        </x:is>
      </x:c>
      <x:c r="B174" t="inlineStr">
        <x:is>
          <x:t xml:space="preserve">DISTRIBUIÇÃO</x:t>
        </x:is>
      </x:c>
      <x:c r="C174" t="n">
        <x:v>0</x:v>
      </x:c>
      <x:c r="D174" t="n">
        <x:v>0</x:v>
      </x:c>
      <x:c r="E174" t="inlineStr">
        <x:is>
          <x:t xml:space="preserve">OK</x:t>
        </x:is>
      </x:c>
    </x:row>
    <x:row r="175">
      <x:c r="A175" t="inlineStr">
        <x:is>
          <x:t xml:space="preserve">2T11</x:t>
        </x:is>
      </x:c>
      <x:c r="B175" t="inlineStr">
        <x:is>
          <x:t xml:space="preserve">E&amp;P</x:t>
        </x:is>
      </x:c>
      <x:c r="C175" t="n">
        <x:v>0</x:v>
      </x:c>
      <x:c r="D175" t="n">
        <x:v>0</x:v>
      </x:c>
      <x:c r="E175" t="inlineStr">
        <x:is>
          <x:t xml:space="preserve">OK</x:t>
        </x:is>
      </x:c>
    </x:row>
    <x:row r="176">
      <x:c r="A176" t="inlineStr">
        <x:is>
          <x:t xml:space="preserve">2T11</x:t>
        </x:is>
      </x:c>
      <x:c r="B176" t="inlineStr">
        <x:is>
          <x:t xml:space="preserve">ELIMINAÇÕES</x:t>
        </x:is>
      </x:c>
      <x:c r="C176" t="n">
        <x:v>0</x:v>
      </x:c>
      <x:c r="D176" t="n">
        <x:v>0</x:v>
      </x:c>
      <x:c r="E176" t="inlineStr">
        <x:is>
          <x:t xml:space="preserve">OK</x:t>
        </x:is>
      </x:c>
    </x:row>
    <x:row r="177">
      <x:c r="A177" t="inlineStr">
        <x:is>
          <x:t xml:space="preserve">2T11</x:t>
        </x:is>
      </x:c>
      <x:c r="B177" t="inlineStr">
        <x:is>
          <x:t xml:space="preserve">GÁS &amp; ENERGIA / G&amp;EBC</x:t>
        </x:is>
      </x:c>
      <x:c r="C177" t="n">
        <x:v>0</x:v>
      </x:c>
      <x:c r="D177" t="n">
        <x:v>0</x:v>
      </x:c>
      <x:c r="E177" t="inlineStr">
        <x:is>
          <x:t xml:space="preserve">OK</x:t>
        </x:is>
      </x:c>
    </x:row>
    <x:row r="178">
      <x:c r="A178" t="inlineStr">
        <x:is>
          <x:t xml:space="preserve">2T11</x:t>
        </x:is>
      </x:c>
      <x:c r="B178" t="inlineStr">
        <x:is>
          <x:t xml:space="preserve">INTERNACIONAL</x:t>
        </x:is>
      </x:c>
      <x:c r="C178" t="n">
        <x:v>0</x:v>
      </x:c>
      <x:c r="D178" t="n">
        <x:v>0</x:v>
      </x:c>
      <x:c r="E178" t="inlineStr">
        <x:is>
          <x:t xml:space="preserve">OK</x:t>
        </x:is>
      </x:c>
    </x:row>
    <x:row r="179">
      <x:c r="A179" t="inlineStr">
        <x:is>
          <x:t xml:space="preserve">2T11</x:t>
        </x:is>
      </x:c>
      <x:c r="B179" t="inlineStr">
        <x:is>
          <x:t xml:space="preserve">TOTAL</x:t>
        </x:is>
      </x:c>
      <x:c r="C179" t="n">
        <x:v>0</x:v>
      </x:c>
      <x:c r="D179" t="n">
        <x:v>0</x:v>
      </x:c>
      <x:c r="E179" t="inlineStr">
        <x:is>
          <x:t xml:space="preserve">OK</x:t>
        </x:is>
      </x:c>
    </x:row>
    <x:row r="180">
      <x:c r="A180" t="inlineStr">
        <x:is>
          <x:t xml:space="preserve">3T11</x:t>
        </x:is>
      </x:c>
      <x:c r="B180" t="inlineStr">
        <x:is>
          <x:t xml:space="preserve">ABASTECIMENTO</x:t>
        </x:is>
      </x:c>
      <x:c r="C180" t="n">
        <x:v>0</x:v>
      </x:c>
      <x:c r="D180" t="n">
        <x:v>0</x:v>
      </x:c>
      <x:c r="E180" t="inlineStr">
        <x:is>
          <x:t xml:space="preserve">OK</x:t>
        </x:is>
      </x:c>
    </x:row>
    <x:row r="181">
      <x:c r="A181" t="inlineStr">
        <x:is>
          <x:t xml:space="preserve">3T11</x:t>
        </x:is>
      </x:c>
      <x:c r="B181" t="inlineStr">
        <x:is>
          <x:t xml:space="preserve">BIOCOMBUSTÍVEIS</x:t>
        </x:is>
      </x:c>
      <x:c r="C181" t="n">
        <x:v>0</x:v>
      </x:c>
      <x:c r="D181" t="n">
        <x:v>0</x:v>
      </x:c>
      <x:c r="E181" t="inlineStr">
        <x:is>
          <x:t xml:space="preserve">OK</x:t>
        </x:is>
      </x:c>
    </x:row>
    <x:row r="182">
      <x:c r="A182" t="inlineStr">
        <x:is>
          <x:t xml:space="preserve">3T11</x:t>
        </x:is>
      </x:c>
      <x:c r="B182" t="inlineStr">
        <x:is>
          <x:t xml:space="preserve">CORPORATIVO / OUTROS NEGÓCIOS</x:t>
        </x:is>
      </x:c>
      <x:c r="C182" t="n">
        <x:v>0</x:v>
      </x:c>
      <x:c r="D182" t="n">
        <x:v>0</x:v>
      </x:c>
      <x:c r="E182" t="inlineStr">
        <x:is>
          <x:t xml:space="preserve">OK</x:t>
        </x:is>
      </x:c>
    </x:row>
    <x:row r="183">
      <x:c r="A183" t="inlineStr">
        <x:is>
          <x:t xml:space="preserve">3T11</x:t>
        </x:is>
      </x:c>
      <x:c r="B183" t="inlineStr">
        <x:is>
          <x:t xml:space="preserve">DISTRIBUIÇÃO</x:t>
        </x:is>
      </x:c>
      <x:c r="C183" t="n">
        <x:v>0</x:v>
      </x:c>
      <x:c r="D183" t="n">
        <x:v>0</x:v>
      </x:c>
      <x:c r="E183" t="inlineStr">
        <x:is>
          <x:t xml:space="preserve">OK</x:t>
        </x:is>
      </x:c>
    </x:row>
    <x:row r="184">
      <x:c r="A184" t="inlineStr">
        <x:is>
          <x:t xml:space="preserve">3T11</x:t>
        </x:is>
      </x:c>
      <x:c r="B184" t="inlineStr">
        <x:is>
          <x:t xml:space="preserve">E&amp;P</x:t>
        </x:is>
      </x:c>
      <x:c r="C184" t="n">
        <x:v>0</x:v>
      </x:c>
      <x:c r="D184" t="n">
        <x:v>0</x:v>
      </x:c>
      <x:c r="E184" t="inlineStr">
        <x:is>
          <x:t xml:space="preserve">OK</x:t>
        </x:is>
      </x:c>
    </x:row>
    <x:row r="185">
      <x:c r="A185" t="inlineStr">
        <x:is>
          <x:t xml:space="preserve">3T11</x:t>
        </x:is>
      </x:c>
      <x:c r="B185" t="inlineStr">
        <x:is>
          <x:t xml:space="preserve">ELIMINAÇÕES</x:t>
        </x:is>
      </x:c>
      <x:c r="C185" t="n">
        <x:v>0</x:v>
      </x:c>
      <x:c r="D185" t="n">
        <x:v>0</x:v>
      </x:c>
      <x:c r="E185" t="inlineStr">
        <x:is>
          <x:t xml:space="preserve">OK</x:t>
        </x:is>
      </x:c>
    </x:row>
    <x:row r="186">
      <x:c r="A186" t="inlineStr">
        <x:is>
          <x:t xml:space="preserve">3T11</x:t>
        </x:is>
      </x:c>
      <x:c r="B186" t="inlineStr">
        <x:is>
          <x:t xml:space="preserve">GÁS &amp; ENERGIA / G&amp;EBC</x:t>
        </x:is>
      </x:c>
      <x:c r="C186" t="n">
        <x:v>0</x:v>
      </x:c>
      <x:c r="D186" t="n">
        <x:v>0</x:v>
      </x:c>
      <x:c r="E186" t="inlineStr">
        <x:is>
          <x:t xml:space="preserve">OK</x:t>
        </x:is>
      </x:c>
    </x:row>
    <x:row r="187">
      <x:c r="A187" t="inlineStr">
        <x:is>
          <x:t xml:space="preserve">3T11</x:t>
        </x:is>
      </x:c>
      <x:c r="B187" t="inlineStr">
        <x:is>
          <x:t xml:space="preserve">INTERNACIONAL</x:t>
        </x:is>
      </x:c>
      <x:c r="C187" t="n">
        <x:v>0</x:v>
      </x:c>
      <x:c r="D187" t="n">
        <x:v>0</x:v>
      </x:c>
      <x:c r="E187" t="inlineStr">
        <x:is>
          <x:t xml:space="preserve">OK</x:t>
        </x:is>
      </x:c>
    </x:row>
    <x:row r="188">
      <x:c r="A188" t="inlineStr">
        <x:is>
          <x:t xml:space="preserve">3T11</x:t>
        </x:is>
      </x:c>
      <x:c r="B188" t="inlineStr">
        <x:is>
          <x:t xml:space="preserve">TOTAL</x:t>
        </x:is>
      </x:c>
      <x:c r="C188" t="n">
        <x:v>0</x:v>
      </x:c>
      <x:c r="D188" t="n">
        <x:v>0</x:v>
      </x:c>
      <x:c r="E188" t="inlineStr">
        <x:is>
          <x:t xml:space="preserve">OK</x:t>
        </x:is>
      </x:c>
    </x:row>
    <x:row r="189">
      <x:c r="A189" t="inlineStr">
        <x:is>
          <x:t xml:space="preserve">4T11</x:t>
        </x:is>
      </x:c>
      <x:c r="B189" t="inlineStr">
        <x:is>
          <x:t xml:space="preserve">ABASTECIMENTO</x:t>
        </x:is>
      </x:c>
      <x:c r="C189" t="n">
        <x:v>0</x:v>
      </x:c>
      <x:c r="D189" t="n">
        <x:v>0</x:v>
      </x:c>
      <x:c r="E189" t="inlineStr">
        <x:is>
          <x:t xml:space="preserve">OK</x:t>
        </x:is>
      </x:c>
    </x:row>
    <x:row r="190">
      <x:c r="A190" t="inlineStr">
        <x:is>
          <x:t xml:space="preserve">4T11</x:t>
        </x:is>
      </x:c>
      <x:c r="B190" t="inlineStr">
        <x:is>
          <x:t xml:space="preserve">BIOCOMBUSTÍVEIS</x:t>
        </x:is>
      </x:c>
      <x:c r="C190" t="n">
        <x:v>0</x:v>
      </x:c>
      <x:c r="D190" t="n">
        <x:v>0</x:v>
      </x:c>
      <x:c r="E190" t="inlineStr">
        <x:is>
          <x:t xml:space="preserve">OK</x:t>
        </x:is>
      </x:c>
    </x:row>
    <x:row r="191">
      <x:c r="A191" t="inlineStr">
        <x:is>
          <x:t xml:space="preserve">4T11</x:t>
        </x:is>
      </x:c>
      <x:c r="B191" t="inlineStr">
        <x:is>
          <x:t xml:space="preserve">CORPORATIVO / OUTROS NEGÓCIOS</x:t>
        </x:is>
      </x:c>
      <x:c r="C191" t="n">
        <x:v>0</x:v>
      </x:c>
      <x:c r="D191" t="n">
        <x:v>0</x:v>
      </x:c>
      <x:c r="E191" t="inlineStr">
        <x:is>
          <x:t xml:space="preserve">OK</x:t>
        </x:is>
      </x:c>
    </x:row>
    <x:row r="192">
      <x:c r="A192" t="inlineStr">
        <x:is>
          <x:t xml:space="preserve">4T11</x:t>
        </x:is>
      </x:c>
      <x:c r="B192" t="inlineStr">
        <x:is>
          <x:t xml:space="preserve">DISTRIBUIÇÃO</x:t>
        </x:is>
      </x:c>
      <x:c r="C192" t="n">
        <x:v>0</x:v>
      </x:c>
      <x:c r="D192" t="n">
        <x:v>0</x:v>
      </x:c>
      <x:c r="E192" t="inlineStr">
        <x:is>
          <x:t xml:space="preserve">OK</x:t>
        </x:is>
      </x:c>
    </x:row>
    <x:row r="193">
      <x:c r="A193" t="inlineStr">
        <x:is>
          <x:t xml:space="preserve">4T11</x:t>
        </x:is>
      </x:c>
      <x:c r="B193" t="inlineStr">
        <x:is>
          <x:t xml:space="preserve">E&amp;P</x:t>
        </x:is>
      </x:c>
      <x:c r="C193" t="n">
        <x:v>0</x:v>
      </x:c>
      <x:c r="D193" t="n">
        <x:v>0</x:v>
      </x:c>
      <x:c r="E193" t="inlineStr">
        <x:is>
          <x:t xml:space="preserve">OK</x:t>
        </x:is>
      </x:c>
    </x:row>
    <x:row r="194">
      <x:c r="A194" t="inlineStr">
        <x:is>
          <x:t xml:space="preserve">4T11</x:t>
        </x:is>
      </x:c>
      <x:c r="B194" t="inlineStr">
        <x:is>
          <x:t xml:space="preserve">ELIMINAÇÕES</x:t>
        </x:is>
      </x:c>
      <x:c r="C194" t="n">
        <x:v>0</x:v>
      </x:c>
      <x:c r="D194" t="n">
        <x:v>0</x:v>
      </x:c>
      <x:c r="E194" t="inlineStr">
        <x:is>
          <x:t xml:space="preserve">OK</x:t>
        </x:is>
      </x:c>
    </x:row>
    <x:row r="195">
      <x:c r="A195" t="inlineStr">
        <x:is>
          <x:t xml:space="preserve">4T11</x:t>
        </x:is>
      </x:c>
      <x:c r="B195" t="inlineStr">
        <x:is>
          <x:t xml:space="preserve">GÁS &amp; ENERGIA / G&amp;EBC</x:t>
        </x:is>
      </x:c>
      <x:c r="C195" t="n">
        <x:v>0</x:v>
      </x:c>
      <x:c r="D195" t="n">
        <x:v>0</x:v>
      </x:c>
      <x:c r="E195" t="inlineStr">
        <x:is>
          <x:t xml:space="preserve">OK</x:t>
        </x:is>
      </x:c>
    </x:row>
    <x:row r="196">
      <x:c r="A196" t="inlineStr">
        <x:is>
          <x:t xml:space="preserve">4T11</x:t>
        </x:is>
      </x:c>
      <x:c r="B196" t="inlineStr">
        <x:is>
          <x:t xml:space="preserve">INTERNACIONAL</x:t>
        </x:is>
      </x:c>
      <x:c r="C196" t="n">
        <x:v>0</x:v>
      </x:c>
      <x:c r="D196" t="n">
        <x:v>0</x:v>
      </x:c>
      <x:c r="E196" t="inlineStr">
        <x:is>
          <x:t xml:space="preserve">OK</x:t>
        </x:is>
      </x:c>
    </x:row>
    <x:row r="197">
      <x:c r="A197" t="inlineStr">
        <x:is>
          <x:t xml:space="preserve">4T11</x:t>
        </x:is>
      </x:c>
      <x:c r="B197" t="inlineStr">
        <x:is>
          <x:t xml:space="preserve">TOTAL</x:t>
        </x:is>
      </x:c>
      <x:c r="C197" t="n">
        <x:v>0</x:v>
      </x:c>
      <x:c r="D197" t="n">
        <x:v>0</x:v>
      </x:c>
      <x:c r="E197" t="inlineStr">
        <x:is>
          <x:t xml:space="preserve">OK</x:t>
        </x:is>
      </x:c>
    </x:row>
    <x:row r="198">
      <x:c r="A198" t="inlineStr">
        <x:is>
          <x:t xml:space="preserve">1T12</x:t>
        </x:is>
      </x:c>
      <x:c r="B198" t="inlineStr">
        <x:is>
          <x:t xml:space="preserve">ABASTECIMENTO</x:t>
        </x:is>
      </x:c>
      <x:c r="C198" t="n">
        <x:v>0</x:v>
      </x:c>
      <x:c r="D198" t="n">
        <x:v>0</x:v>
      </x:c>
      <x:c r="E198" t="inlineStr">
        <x:is>
          <x:t xml:space="preserve">OK</x:t>
        </x:is>
      </x:c>
    </x:row>
    <x:row r="199">
      <x:c r="A199" t="inlineStr">
        <x:is>
          <x:t xml:space="preserve">1T12</x:t>
        </x:is>
      </x:c>
      <x:c r="B199" t="inlineStr">
        <x:is>
          <x:t xml:space="preserve">BIOCOMBUSTÍVEIS</x:t>
        </x:is>
      </x:c>
      <x:c r="C199" t="n">
        <x:v>0</x:v>
      </x:c>
      <x:c r="D199" t="n">
        <x:v>0</x:v>
      </x:c>
      <x:c r="E199" t="inlineStr">
        <x:is>
          <x:t xml:space="preserve">OK</x:t>
        </x:is>
      </x:c>
    </x:row>
    <x:row r="200">
      <x:c r="A200" t="inlineStr">
        <x:is>
          <x:t xml:space="preserve">1T12</x:t>
        </x:is>
      </x:c>
      <x:c r="B200" t="inlineStr">
        <x:is>
          <x:t xml:space="preserve">CORPORATIVO / OUTROS NEGÓCIOS</x:t>
        </x:is>
      </x:c>
      <x:c r="C200" t="n">
        <x:v>0</x:v>
      </x:c>
      <x:c r="D200" t="n">
        <x:v>0</x:v>
      </x:c>
      <x:c r="E200" t="inlineStr">
        <x:is>
          <x:t xml:space="preserve">OK</x:t>
        </x:is>
      </x:c>
    </x:row>
    <x:row r="201">
      <x:c r="A201" t="inlineStr">
        <x:is>
          <x:t xml:space="preserve">1T12</x:t>
        </x:is>
      </x:c>
      <x:c r="B201" t="inlineStr">
        <x:is>
          <x:t xml:space="preserve">DISTRIBUIÇÃO</x:t>
        </x:is>
      </x:c>
      <x:c r="C201" t="n">
        <x:v>0</x:v>
      </x:c>
      <x:c r="D201" t="n">
        <x:v>0</x:v>
      </x:c>
      <x:c r="E201" t="inlineStr">
        <x:is>
          <x:t xml:space="preserve">OK</x:t>
        </x:is>
      </x:c>
    </x:row>
    <x:row r="202">
      <x:c r="A202" t="inlineStr">
        <x:is>
          <x:t xml:space="preserve">1T12</x:t>
        </x:is>
      </x:c>
      <x:c r="B202" t="inlineStr">
        <x:is>
          <x:t xml:space="preserve">E&amp;P</x:t>
        </x:is>
      </x:c>
      <x:c r="C202" t="n">
        <x:v>0</x:v>
      </x:c>
      <x:c r="D202" t="n">
        <x:v>0</x:v>
      </x:c>
      <x:c r="E202" t="inlineStr">
        <x:is>
          <x:t xml:space="preserve">OK</x:t>
        </x:is>
      </x:c>
    </x:row>
    <x:row r="203">
      <x:c r="A203" t="inlineStr">
        <x:is>
          <x:t xml:space="preserve">1T12</x:t>
        </x:is>
      </x:c>
      <x:c r="B203" t="inlineStr">
        <x:is>
          <x:t xml:space="preserve">ELIMINAÇÕES</x:t>
        </x:is>
      </x:c>
      <x:c r="C203" t="n">
        <x:v>0</x:v>
      </x:c>
      <x:c r="D203" t="n">
        <x:v>0</x:v>
      </x:c>
      <x:c r="E203" t="inlineStr">
        <x:is>
          <x:t xml:space="preserve">OK</x:t>
        </x:is>
      </x:c>
    </x:row>
    <x:row r="204">
      <x:c r="A204" t="inlineStr">
        <x:is>
          <x:t xml:space="preserve">1T12</x:t>
        </x:is>
      </x:c>
      <x:c r="B204" t="inlineStr">
        <x:is>
          <x:t xml:space="preserve">GÁS &amp; ENERGIA / G&amp;EBC</x:t>
        </x:is>
      </x:c>
      <x:c r="C204" t="n">
        <x:v>0</x:v>
      </x:c>
      <x:c r="D204" t="n">
        <x:v>0</x:v>
      </x:c>
      <x:c r="E204" t="inlineStr">
        <x:is>
          <x:t xml:space="preserve">OK</x:t>
        </x:is>
      </x:c>
    </x:row>
    <x:row r="205">
      <x:c r="A205" t="inlineStr">
        <x:is>
          <x:t xml:space="preserve">1T12</x:t>
        </x:is>
      </x:c>
      <x:c r="B205" t="inlineStr">
        <x:is>
          <x:t xml:space="preserve">INTERNACIONAL</x:t>
        </x:is>
      </x:c>
      <x:c r="C205" t="n">
        <x:v>0</x:v>
      </x:c>
      <x:c r="D205" t="n">
        <x:v>0</x:v>
      </x:c>
      <x:c r="E205" t="inlineStr">
        <x:is>
          <x:t xml:space="preserve">OK</x:t>
        </x:is>
      </x:c>
    </x:row>
    <x:row r="206">
      <x:c r="A206" t="inlineStr">
        <x:is>
          <x:t xml:space="preserve">1T12</x:t>
        </x:is>
      </x:c>
      <x:c r="B206" t="inlineStr">
        <x:is>
          <x:t xml:space="preserve">TOTAL</x:t>
        </x:is>
      </x:c>
      <x:c r="C206" t="n">
        <x:v>0</x:v>
      </x:c>
      <x:c r="D206" t="n">
        <x:v>0</x:v>
      </x:c>
      <x:c r="E206" t="inlineStr">
        <x:is>
          <x:t xml:space="preserve">OK</x:t>
        </x:is>
      </x:c>
    </x:row>
    <x:row r="207">
      <x:c r="A207" t="inlineStr">
        <x:is>
          <x:t xml:space="preserve">2T12</x:t>
        </x:is>
      </x:c>
      <x:c r="B207" t="inlineStr">
        <x:is>
          <x:t xml:space="preserve">ABASTECIMENTO</x:t>
        </x:is>
      </x:c>
      <x:c r="C207" t="n">
        <x:v>0</x:v>
      </x:c>
      <x:c r="D207" t="n">
        <x:v>0</x:v>
      </x:c>
      <x:c r="E207" t="inlineStr">
        <x:is>
          <x:t xml:space="preserve">OK</x:t>
        </x:is>
      </x:c>
    </x:row>
    <x:row r="208">
      <x:c r="A208" t="inlineStr">
        <x:is>
          <x:t xml:space="preserve">2T12</x:t>
        </x:is>
      </x:c>
      <x:c r="B208" t="inlineStr">
        <x:is>
          <x:t xml:space="preserve">BIOCOMBUSTÍVEIS</x:t>
        </x:is>
      </x:c>
      <x:c r="C208" t="n">
        <x:v>0</x:v>
      </x:c>
      <x:c r="D208" t="n">
        <x:v>0</x:v>
      </x:c>
      <x:c r="E208" t="inlineStr">
        <x:is>
          <x:t xml:space="preserve">OK</x:t>
        </x:is>
      </x:c>
    </x:row>
    <x:row r="209">
      <x:c r="A209" t="inlineStr">
        <x:is>
          <x:t xml:space="preserve">2T12</x:t>
        </x:is>
      </x:c>
      <x:c r="B209" t="inlineStr">
        <x:is>
          <x:t xml:space="preserve">CORPORATIVO / OUTROS NEGÓCIOS</x:t>
        </x:is>
      </x:c>
      <x:c r="C209" t="n">
        <x:v>0</x:v>
      </x:c>
      <x:c r="D209" t="n">
        <x:v>0</x:v>
      </x:c>
      <x:c r="E209" t="inlineStr">
        <x:is>
          <x:t xml:space="preserve">OK</x:t>
        </x:is>
      </x:c>
    </x:row>
    <x:row r="210">
      <x:c r="A210" t="inlineStr">
        <x:is>
          <x:t xml:space="preserve">2T12</x:t>
        </x:is>
      </x:c>
      <x:c r="B210" t="inlineStr">
        <x:is>
          <x:t xml:space="preserve">DISTRIBUIÇÃO</x:t>
        </x:is>
      </x:c>
      <x:c r="C210" t="n">
        <x:v>0</x:v>
      </x:c>
      <x:c r="D210" t="n">
        <x:v>0</x:v>
      </x:c>
      <x:c r="E210" t="inlineStr">
        <x:is>
          <x:t xml:space="preserve">OK</x:t>
        </x:is>
      </x:c>
    </x:row>
    <x:row r="211">
      <x:c r="A211" t="inlineStr">
        <x:is>
          <x:t xml:space="preserve">2T12</x:t>
        </x:is>
      </x:c>
      <x:c r="B211" t="inlineStr">
        <x:is>
          <x:t xml:space="preserve">E&amp;P</x:t>
        </x:is>
      </x:c>
      <x:c r="C211" t="n">
        <x:v>0</x:v>
      </x:c>
      <x:c r="D211" t="n">
        <x:v>0</x:v>
      </x:c>
      <x:c r="E211" t="inlineStr">
        <x:is>
          <x:t xml:space="preserve">OK</x:t>
        </x:is>
      </x:c>
    </x:row>
    <x:row r="212">
      <x:c r="A212" t="inlineStr">
        <x:is>
          <x:t xml:space="preserve">2T12</x:t>
        </x:is>
      </x:c>
      <x:c r="B212" t="inlineStr">
        <x:is>
          <x:t xml:space="preserve">ELIMINAÇÕES</x:t>
        </x:is>
      </x:c>
      <x:c r="C212" t="n">
        <x:v>0</x:v>
      </x:c>
      <x:c r="D212" t="n">
        <x:v>0</x:v>
      </x:c>
      <x:c r="E212" t="inlineStr">
        <x:is>
          <x:t xml:space="preserve">OK</x:t>
        </x:is>
      </x:c>
    </x:row>
    <x:row r="213">
      <x:c r="A213" t="inlineStr">
        <x:is>
          <x:t xml:space="preserve">2T12</x:t>
        </x:is>
      </x:c>
      <x:c r="B213" t="inlineStr">
        <x:is>
          <x:t xml:space="preserve">GÁS &amp; ENERGIA / G&amp;EBC</x:t>
        </x:is>
      </x:c>
      <x:c r="C213" t="n">
        <x:v>0</x:v>
      </x:c>
      <x:c r="D213" t="n">
        <x:v>0</x:v>
      </x:c>
      <x:c r="E213" t="inlineStr">
        <x:is>
          <x:t xml:space="preserve">OK</x:t>
        </x:is>
      </x:c>
    </x:row>
    <x:row r="214">
      <x:c r="A214" t="inlineStr">
        <x:is>
          <x:t xml:space="preserve">2T12</x:t>
        </x:is>
      </x:c>
      <x:c r="B214" t="inlineStr">
        <x:is>
          <x:t xml:space="preserve">INTERNACIONAL</x:t>
        </x:is>
      </x:c>
      <x:c r="C214" t="n">
        <x:v>0</x:v>
      </x:c>
      <x:c r="D214" t="n">
        <x:v>0</x:v>
      </x:c>
      <x:c r="E214" t="inlineStr">
        <x:is>
          <x:t xml:space="preserve">OK</x:t>
        </x:is>
      </x:c>
    </x:row>
    <x:row r="215">
      <x:c r="A215" t="inlineStr">
        <x:is>
          <x:t xml:space="preserve">2T12</x:t>
        </x:is>
      </x:c>
      <x:c r="B215" t="inlineStr">
        <x:is>
          <x:t xml:space="preserve">TOTAL</x:t>
        </x:is>
      </x:c>
      <x:c r="C215" t="n">
        <x:v>0</x:v>
      </x:c>
      <x:c r="D215" t="n">
        <x:v>0</x:v>
      </x:c>
      <x:c r="E215" t="inlineStr">
        <x:is>
          <x:t xml:space="preserve">OK</x:t>
        </x:is>
      </x:c>
    </x:row>
    <x:row r="216">
      <x:c r="A216" t="inlineStr">
        <x:is>
          <x:t xml:space="preserve">3T12</x:t>
        </x:is>
      </x:c>
      <x:c r="B216" t="inlineStr">
        <x:is>
          <x:t xml:space="preserve">ABASTECIMENTO</x:t>
        </x:is>
      </x:c>
      <x:c r="C216" t="n">
        <x:v>0</x:v>
      </x:c>
      <x:c r="D216" t="n">
        <x:v>0</x:v>
      </x:c>
      <x:c r="E216" t="inlineStr">
        <x:is>
          <x:t xml:space="preserve">OK</x:t>
        </x:is>
      </x:c>
    </x:row>
    <x:row r="217">
      <x:c r="A217" t="inlineStr">
        <x:is>
          <x:t xml:space="preserve">3T12</x:t>
        </x:is>
      </x:c>
      <x:c r="B217" t="inlineStr">
        <x:is>
          <x:t xml:space="preserve">BIOCOMBUSTÍVEIS</x:t>
        </x:is>
      </x:c>
      <x:c r="C217" t="n">
        <x:v>0</x:v>
      </x:c>
      <x:c r="D217" t="n">
        <x:v>0</x:v>
      </x:c>
      <x:c r="E217" t="inlineStr">
        <x:is>
          <x:t xml:space="preserve">OK</x:t>
        </x:is>
      </x:c>
    </x:row>
    <x:row r="218">
      <x:c r="A218" t="inlineStr">
        <x:is>
          <x:t xml:space="preserve">3T12</x:t>
        </x:is>
      </x:c>
      <x:c r="B218" t="inlineStr">
        <x:is>
          <x:t xml:space="preserve">CORPORATIVO / OUTROS NEGÓCIOS</x:t>
        </x:is>
      </x:c>
      <x:c r="C218" t="n">
        <x:v>0</x:v>
      </x:c>
      <x:c r="D218" t="n">
        <x:v>0</x:v>
      </x:c>
      <x:c r="E218" t="inlineStr">
        <x:is>
          <x:t xml:space="preserve">OK</x:t>
        </x:is>
      </x:c>
    </x:row>
    <x:row r="219">
      <x:c r="A219" t="inlineStr">
        <x:is>
          <x:t xml:space="preserve">3T12</x:t>
        </x:is>
      </x:c>
      <x:c r="B219" t="inlineStr">
        <x:is>
          <x:t xml:space="preserve">DISTRIBUIÇÃO</x:t>
        </x:is>
      </x:c>
      <x:c r="C219" t="n">
        <x:v>0</x:v>
      </x:c>
      <x:c r="D219" t="n">
        <x:v>0</x:v>
      </x:c>
      <x:c r="E219" t="inlineStr">
        <x:is>
          <x:t xml:space="preserve">OK</x:t>
        </x:is>
      </x:c>
    </x:row>
    <x:row r="220">
      <x:c r="A220" t="inlineStr">
        <x:is>
          <x:t xml:space="preserve">3T12</x:t>
        </x:is>
      </x:c>
      <x:c r="B220" t="inlineStr">
        <x:is>
          <x:t xml:space="preserve">E&amp;P</x:t>
        </x:is>
      </x:c>
      <x:c r="C220" t="n">
        <x:v>0</x:v>
      </x:c>
      <x:c r="D220" t="n">
        <x:v>0</x:v>
      </x:c>
      <x:c r="E220" t="inlineStr">
        <x:is>
          <x:t xml:space="preserve">OK</x:t>
        </x:is>
      </x:c>
    </x:row>
    <x:row r="221">
      <x:c r="A221" t="inlineStr">
        <x:is>
          <x:t xml:space="preserve">3T12</x:t>
        </x:is>
      </x:c>
      <x:c r="B221" t="inlineStr">
        <x:is>
          <x:t xml:space="preserve">ELIMINAÇÕES</x:t>
        </x:is>
      </x:c>
      <x:c r="C221" t="n">
        <x:v>0</x:v>
      </x:c>
      <x:c r="D221" t="n">
        <x:v>0</x:v>
      </x:c>
      <x:c r="E221" t="inlineStr">
        <x:is>
          <x:t xml:space="preserve">OK</x:t>
        </x:is>
      </x:c>
    </x:row>
    <x:row r="222">
      <x:c r="A222" t="inlineStr">
        <x:is>
          <x:t xml:space="preserve">3T12</x:t>
        </x:is>
      </x:c>
      <x:c r="B222" t="inlineStr">
        <x:is>
          <x:t xml:space="preserve">GÁS &amp; ENERGIA / G&amp;EBC</x:t>
        </x:is>
      </x:c>
      <x:c r="C222" t="n">
        <x:v>0</x:v>
      </x:c>
      <x:c r="D222" t="n">
        <x:v>0</x:v>
      </x:c>
      <x:c r="E222" t="inlineStr">
        <x:is>
          <x:t xml:space="preserve">OK</x:t>
        </x:is>
      </x:c>
    </x:row>
    <x:row r="223">
      <x:c r="A223" t="inlineStr">
        <x:is>
          <x:t xml:space="preserve">3T12</x:t>
        </x:is>
      </x:c>
      <x:c r="B223" t="inlineStr">
        <x:is>
          <x:t xml:space="preserve">INTERNACIONAL</x:t>
        </x:is>
      </x:c>
      <x:c r="C223" t="n">
        <x:v>0</x:v>
      </x:c>
      <x:c r="D223" t="n">
        <x:v>0</x:v>
      </x:c>
      <x:c r="E223" t="inlineStr">
        <x:is>
          <x:t xml:space="preserve">OK</x:t>
        </x:is>
      </x:c>
    </x:row>
    <x:row r="224">
      <x:c r="A224" t="inlineStr">
        <x:is>
          <x:t xml:space="preserve">3T12</x:t>
        </x:is>
      </x:c>
      <x:c r="B224" t="inlineStr">
        <x:is>
          <x:t xml:space="preserve">TOTAL</x:t>
        </x:is>
      </x:c>
      <x:c r="C224" t="n">
        <x:v>0</x:v>
      </x:c>
      <x:c r="D224" t="n">
        <x:v>0</x:v>
      </x:c>
      <x:c r="E224" t="inlineStr">
        <x:is>
          <x:t xml:space="preserve">OK</x:t>
        </x:is>
      </x:c>
    </x:row>
    <x:row r="225">
      <x:c r="A225" t="inlineStr">
        <x:is>
          <x:t xml:space="preserve">4T12</x:t>
        </x:is>
      </x:c>
      <x:c r="B225" t="inlineStr">
        <x:is>
          <x:t xml:space="preserve">ABASTECIMENTO</x:t>
        </x:is>
      </x:c>
      <x:c r="C225" t="n">
        <x:v>188244</x:v>
      </x:c>
      <x:c r="D225" t="n">
        <x:v>0</x:v>
      </x:c>
      <x:c r="E225" t="inlineStr">
        <x:is>
          <x:t xml:space="preserve">REVISAR</x:t>
        </x:is>
      </x:c>
    </x:row>
    <x:row r="226">
      <x:c r="A226" t="inlineStr">
        <x:is>
          <x:t xml:space="preserve">4T12</x:t>
        </x:is>
      </x:c>
      <x:c r="B226" t="inlineStr">
        <x:is>
          <x:t xml:space="preserve">BIOCOMBUSTÍVEIS</x:t>
        </x:is>
      </x:c>
      <x:c r="C226" t="n">
        <x:v>0</x:v>
      </x:c>
      <x:c r="D226" t="n">
        <x:v>0</x:v>
      </x:c>
      <x:c r="E226" t="inlineStr">
        <x:is>
          <x:t xml:space="preserve">OK</x:t>
        </x:is>
      </x:c>
    </x:row>
    <x:row r="227">
      <x:c r="A227" t="inlineStr">
        <x:is>
          <x:t xml:space="preserve">4T12</x:t>
        </x:is>
      </x:c>
      <x:c r="B227" t="inlineStr">
        <x:is>
          <x:t xml:space="preserve">CORPORATIVO / OUTROS NEGÓCIOS</x:t>
        </x:is>
      </x:c>
      <x:c r="C227" t="n">
        <x:v>0</x:v>
      </x:c>
      <x:c r="D227" t="n">
        <x:v>0</x:v>
      </x:c>
      <x:c r="E227" t="inlineStr">
        <x:is>
          <x:t xml:space="preserve">OK</x:t>
        </x:is>
      </x:c>
    </x:row>
    <x:row r="228">
      <x:c r="A228" t="inlineStr">
        <x:is>
          <x:t xml:space="preserve">4T12</x:t>
        </x:is>
      </x:c>
      <x:c r="B228" t="inlineStr">
        <x:is>
          <x:t xml:space="preserve">DISTRIBUIÇÃO</x:t>
        </x:is>
      </x:c>
      <x:c r="C228" t="n">
        <x:v>0</x:v>
      </x:c>
      <x:c r="D228" t="n">
        <x:v>0</x:v>
      </x:c>
      <x:c r="E228" t="inlineStr">
        <x:is>
          <x:t xml:space="preserve">OK</x:t>
        </x:is>
      </x:c>
    </x:row>
    <x:row r="229">
      <x:c r="A229" t="inlineStr">
        <x:is>
          <x:t xml:space="preserve">4T12</x:t>
        </x:is>
      </x:c>
      <x:c r="B229" t="inlineStr">
        <x:is>
          <x:t xml:space="preserve">E&amp;P</x:t>
        </x:is>
      </x:c>
      <x:c r="C229" t="n">
        <x:v>-188244</x:v>
      </x:c>
      <x:c r="D229" t="n">
        <x:v>0</x:v>
      </x:c>
      <x:c r="E229" t="inlineStr">
        <x:is>
          <x:t xml:space="preserve">REVISAR</x:t>
        </x:is>
      </x:c>
    </x:row>
    <x:row r="230">
      <x:c r="A230" t="inlineStr">
        <x:is>
          <x:t xml:space="preserve">4T12</x:t>
        </x:is>
      </x:c>
      <x:c r="B230" t="inlineStr">
        <x:is>
          <x:t xml:space="preserve">ELIMINAÇÕES</x:t>
        </x:is>
      </x:c>
      <x:c r="C230" t="n">
        <x:v>0</x:v>
      </x:c>
      <x:c r="D230" t="n">
        <x:v>0</x:v>
      </x:c>
      <x:c r="E230" t="inlineStr">
        <x:is>
          <x:t xml:space="preserve">OK</x:t>
        </x:is>
      </x:c>
    </x:row>
    <x:row r="231">
      <x:c r="A231" t="inlineStr">
        <x:is>
          <x:t xml:space="preserve">4T12</x:t>
        </x:is>
      </x:c>
      <x:c r="B231" t="inlineStr">
        <x:is>
          <x:t xml:space="preserve">GÁS &amp; ENERGIA / G&amp;EBC</x:t>
        </x:is>
      </x:c>
      <x:c r="C231" t="n">
        <x:v>0</x:v>
      </x:c>
      <x:c r="D231" t="n">
        <x:v>0</x:v>
      </x:c>
      <x:c r="E231" t="inlineStr">
        <x:is>
          <x:t xml:space="preserve">OK</x:t>
        </x:is>
      </x:c>
    </x:row>
    <x:row r="232">
      <x:c r="A232" t="inlineStr">
        <x:is>
          <x:t xml:space="preserve">4T12</x:t>
        </x:is>
      </x:c>
      <x:c r="B232" t="inlineStr">
        <x:is>
          <x:t xml:space="preserve">INTERNACIONAL</x:t>
        </x:is>
      </x:c>
      <x:c r="C232" t="n">
        <x:v>0</x:v>
      </x:c>
      <x:c r="D232" t="n">
        <x:v>0</x:v>
      </x:c>
      <x:c r="E232" t="inlineStr">
        <x:is>
          <x:t xml:space="preserve">OK</x:t>
        </x:is>
      </x:c>
    </x:row>
    <x:row r="233">
      <x:c r="A233" t="inlineStr">
        <x:is>
          <x:t xml:space="preserve">4T12</x:t>
        </x:is>
      </x:c>
      <x:c r="B233" t="inlineStr">
        <x:is>
          <x:t xml:space="preserve">TOTAL</x:t>
        </x:is>
      </x:c>
      <x:c r="C233" t="n">
        <x:v>0</x:v>
      </x:c>
      <x:c r="D233" t="n">
        <x:v>0</x:v>
      </x:c>
      <x:c r="E233" t="inlineStr">
        <x:is>
          <x:t xml:space="preserve">OK</x:t>
        </x:is>
      </x:c>
    </x:row>
    <x:row r="234">
      <x:c r="A234" t="inlineStr">
        <x:is>
          <x:t xml:space="preserve">1T13</x:t>
        </x:is>
      </x:c>
      <x:c r="B234" t="inlineStr">
        <x:is>
          <x:t xml:space="preserve">ABASTECIMENTO</x:t>
        </x:is>
      </x:c>
      <x:c r="C234" t="n">
        <x:v>0</x:v>
      </x:c>
      <x:c r="D234" t="n">
        <x:v>0</x:v>
      </x:c>
      <x:c r="E234" t="inlineStr">
        <x:is>
          <x:t xml:space="preserve">OK</x:t>
        </x:is>
      </x:c>
    </x:row>
    <x:row r="235">
      <x:c r="A235" t="inlineStr">
        <x:is>
          <x:t xml:space="preserve">1T13</x:t>
        </x:is>
      </x:c>
      <x:c r="B235" t="inlineStr">
        <x:is>
          <x:t xml:space="preserve">BIOCOMBUSTÍVEIS</x:t>
        </x:is>
      </x:c>
      <x:c r="C235" t="n">
        <x:v>0</x:v>
      </x:c>
      <x:c r="D235" t="n">
        <x:v>0</x:v>
      </x:c>
      <x:c r="E235" t="inlineStr">
        <x:is>
          <x:t xml:space="preserve">OK</x:t>
        </x:is>
      </x:c>
    </x:row>
    <x:row r="236">
      <x:c r="A236" t="inlineStr">
        <x:is>
          <x:t xml:space="preserve">1T13</x:t>
        </x:is>
      </x:c>
      <x:c r="B236" t="inlineStr">
        <x:is>
          <x:t xml:space="preserve">CORPORATIVO / OUTROS NEGÓCIOS</x:t>
        </x:is>
      </x:c>
      <x:c r="C236" t="n">
        <x:v>0</x:v>
      </x:c>
      <x:c r="D236" t="n">
        <x:v>0</x:v>
      </x:c>
      <x:c r="E236" t="inlineStr">
        <x:is>
          <x:t xml:space="preserve">OK</x:t>
        </x:is>
      </x:c>
    </x:row>
    <x:row r="237">
      <x:c r="A237" t="inlineStr">
        <x:is>
          <x:t xml:space="preserve">1T13</x:t>
        </x:is>
      </x:c>
      <x:c r="B237" t="inlineStr">
        <x:is>
          <x:t xml:space="preserve">DISTRIBUIÇÃO</x:t>
        </x:is>
      </x:c>
      <x:c r="C237" t="n">
        <x:v>0</x:v>
      </x:c>
      <x:c r="D237" t="n">
        <x:v>0</x:v>
      </x:c>
      <x:c r="E237" t="inlineStr">
        <x:is>
          <x:t xml:space="preserve">OK</x:t>
        </x:is>
      </x:c>
    </x:row>
    <x:row r="238">
      <x:c r="A238" t="inlineStr">
        <x:is>
          <x:t xml:space="preserve">1T13</x:t>
        </x:is>
      </x:c>
      <x:c r="B238" t="inlineStr">
        <x:is>
          <x:t xml:space="preserve">E&amp;P</x:t>
        </x:is>
      </x:c>
      <x:c r="C238" t="n">
        <x:v>0</x:v>
      </x:c>
      <x:c r="D238" t="n">
        <x:v>0</x:v>
      </x:c>
      <x:c r="E238" t="inlineStr">
        <x:is>
          <x:t xml:space="preserve">OK</x:t>
        </x:is>
      </x:c>
    </x:row>
    <x:row r="239">
      <x:c r="A239" t="inlineStr">
        <x:is>
          <x:t xml:space="preserve">1T13</x:t>
        </x:is>
      </x:c>
      <x:c r="B239" t="inlineStr">
        <x:is>
          <x:t xml:space="preserve">ELIMINAÇÕES</x:t>
        </x:is>
      </x:c>
      <x:c r="C239" t="n">
        <x:v>0</x:v>
      </x:c>
      <x:c r="D239" t="n">
        <x:v>0</x:v>
      </x:c>
      <x:c r="E239" t="inlineStr">
        <x:is>
          <x:t xml:space="preserve">OK</x:t>
        </x:is>
      </x:c>
    </x:row>
    <x:row r="240">
      <x:c r="A240" t="inlineStr">
        <x:is>
          <x:t xml:space="preserve">1T13</x:t>
        </x:is>
      </x:c>
      <x:c r="B240" t="inlineStr">
        <x:is>
          <x:t xml:space="preserve">GÁS &amp; ENERGIA / G&amp;EBC</x:t>
        </x:is>
      </x:c>
      <x:c r="C240" t="n">
        <x:v>0</x:v>
      </x:c>
      <x:c r="D240" t="n">
        <x:v>0</x:v>
      </x:c>
      <x:c r="E240" t="inlineStr">
        <x:is>
          <x:t xml:space="preserve">OK</x:t>
        </x:is>
      </x:c>
    </x:row>
    <x:row r="241">
      <x:c r="A241" t="inlineStr">
        <x:is>
          <x:t xml:space="preserve">1T13</x:t>
        </x:is>
      </x:c>
      <x:c r="B241" t="inlineStr">
        <x:is>
          <x:t xml:space="preserve">INTERNACIONAL</x:t>
        </x:is>
      </x:c>
      <x:c r="C241" t="n">
        <x:v>0</x:v>
      </x:c>
      <x:c r="D241" t="n">
        <x:v>0</x:v>
      </x:c>
      <x:c r="E241" t="inlineStr">
        <x:is>
          <x:t xml:space="preserve">OK</x:t>
        </x:is>
      </x:c>
    </x:row>
    <x:row r="242">
      <x:c r="A242" t="inlineStr">
        <x:is>
          <x:t xml:space="preserve">1T13</x:t>
        </x:is>
      </x:c>
      <x:c r="B242" t="inlineStr">
        <x:is>
          <x:t xml:space="preserve">TOTAL</x:t>
        </x:is>
      </x:c>
      <x:c r="C242" t="n">
        <x:v>0</x:v>
      </x:c>
      <x:c r="D242" t="n">
        <x:v>0</x:v>
      </x:c>
      <x:c r="E242" t="inlineStr">
        <x:is>
          <x:t xml:space="preserve">OK</x:t>
        </x:is>
      </x:c>
    </x:row>
    <x:row r="243">
      <x:c r="A243" t="inlineStr">
        <x:is>
          <x:t xml:space="preserve">2T13</x:t>
        </x:is>
      </x:c>
      <x:c r="B243" t="inlineStr">
        <x:is>
          <x:t xml:space="preserve">ABASTECIMENTO</x:t>
        </x:is>
      </x:c>
      <x:c r="C243" t="n">
        <x:v>0</x:v>
      </x:c>
      <x:c r="D243" t="n">
        <x:v>0</x:v>
      </x:c>
      <x:c r="E243" t="inlineStr">
        <x:is>
          <x:t xml:space="preserve">OK</x:t>
        </x:is>
      </x:c>
    </x:row>
    <x:row r="244">
      <x:c r="A244" t="inlineStr">
        <x:is>
          <x:t xml:space="preserve">2T13</x:t>
        </x:is>
      </x:c>
      <x:c r="B244" t="inlineStr">
        <x:is>
          <x:t xml:space="preserve">BIOCOMBUSTÍVEIS</x:t>
        </x:is>
      </x:c>
      <x:c r="C244" t="n">
        <x:v>0</x:v>
      </x:c>
      <x:c r="D244" t="n">
        <x:v>0</x:v>
      </x:c>
      <x:c r="E244" t="inlineStr">
        <x:is>
          <x:t xml:space="preserve">OK</x:t>
        </x:is>
      </x:c>
    </x:row>
    <x:row r="245">
      <x:c r="A245" t="inlineStr">
        <x:is>
          <x:t xml:space="preserve">2T13</x:t>
        </x:is>
      </x:c>
      <x:c r="B245" t="inlineStr">
        <x:is>
          <x:t xml:space="preserve">CORPORATIVO / OUTROS NEGÓCIOS</x:t>
        </x:is>
      </x:c>
      <x:c r="C245" t="n">
        <x:v>0</x:v>
      </x:c>
      <x:c r="D245" t="n">
        <x:v>0</x:v>
      </x:c>
      <x:c r="E245" t="inlineStr">
        <x:is>
          <x:t xml:space="preserve">OK</x:t>
        </x:is>
      </x:c>
    </x:row>
    <x:row r="246">
      <x:c r="A246" t="inlineStr">
        <x:is>
          <x:t xml:space="preserve">2T13</x:t>
        </x:is>
      </x:c>
      <x:c r="B246" t="inlineStr">
        <x:is>
          <x:t xml:space="preserve">DISTRIBUIÇÃO</x:t>
        </x:is>
      </x:c>
      <x:c r="C246" t="n">
        <x:v>0</x:v>
      </x:c>
      <x:c r="D246" t="n">
        <x:v>0</x:v>
      </x:c>
      <x:c r="E246" t="inlineStr">
        <x:is>
          <x:t xml:space="preserve">OK</x:t>
        </x:is>
      </x:c>
    </x:row>
    <x:row r="247">
      <x:c r="A247" t="inlineStr">
        <x:is>
          <x:t xml:space="preserve">2T13</x:t>
        </x:is>
      </x:c>
      <x:c r="B247" t="inlineStr">
        <x:is>
          <x:t xml:space="preserve">E&amp;P</x:t>
        </x:is>
      </x:c>
      <x:c r="C247" t="n">
        <x:v>0</x:v>
      </x:c>
      <x:c r="D247" t="n">
        <x:v>0</x:v>
      </x:c>
      <x:c r="E247" t="inlineStr">
        <x:is>
          <x:t xml:space="preserve">OK</x:t>
        </x:is>
      </x:c>
    </x:row>
    <x:row r="248">
      <x:c r="A248" t="inlineStr">
        <x:is>
          <x:t xml:space="preserve">2T13</x:t>
        </x:is>
      </x:c>
      <x:c r="B248" t="inlineStr">
        <x:is>
          <x:t xml:space="preserve">ELIMINAÇÕES</x:t>
        </x:is>
      </x:c>
      <x:c r="C248" t="n">
        <x:v>0</x:v>
      </x:c>
      <x:c r="D248" t="n">
        <x:v>0</x:v>
      </x:c>
      <x:c r="E248" t="inlineStr">
        <x:is>
          <x:t xml:space="preserve">OK</x:t>
        </x:is>
      </x:c>
    </x:row>
    <x:row r="249">
      <x:c r="A249" t="inlineStr">
        <x:is>
          <x:t xml:space="preserve">2T13</x:t>
        </x:is>
      </x:c>
      <x:c r="B249" t="inlineStr">
        <x:is>
          <x:t xml:space="preserve">GÁS &amp; ENERGIA / G&amp;EBC</x:t>
        </x:is>
      </x:c>
      <x:c r="C249" t="n">
        <x:v>0</x:v>
      </x:c>
      <x:c r="D249" t="n">
        <x:v>0</x:v>
      </x:c>
      <x:c r="E249" t="inlineStr">
        <x:is>
          <x:t xml:space="preserve">OK</x:t>
        </x:is>
      </x:c>
    </x:row>
    <x:row r="250">
      <x:c r="A250" t="inlineStr">
        <x:is>
          <x:t xml:space="preserve">2T13</x:t>
        </x:is>
      </x:c>
      <x:c r="B250" t="inlineStr">
        <x:is>
          <x:t xml:space="preserve">INTERNACIONAL</x:t>
        </x:is>
      </x:c>
      <x:c r="C250" t="n">
        <x:v>0</x:v>
      </x:c>
      <x:c r="D250" t="n">
        <x:v>0</x:v>
      </x:c>
      <x:c r="E250" t="inlineStr">
        <x:is>
          <x:t xml:space="preserve">OK</x:t>
        </x:is>
      </x:c>
    </x:row>
    <x:row r="251">
      <x:c r="A251" t="inlineStr">
        <x:is>
          <x:t xml:space="preserve">2T13</x:t>
        </x:is>
      </x:c>
      <x:c r="B251" t="inlineStr">
        <x:is>
          <x:t xml:space="preserve">TOTAL</x:t>
        </x:is>
      </x:c>
      <x:c r="C251" t="n">
        <x:v>0</x:v>
      </x:c>
      <x:c r="D251" t="n">
        <x:v>0</x:v>
      </x:c>
      <x:c r="E251" t="inlineStr">
        <x:is>
          <x:t xml:space="preserve">OK</x:t>
        </x:is>
      </x:c>
    </x:row>
    <x:row r="252">
      <x:c r="A252" t="inlineStr">
        <x:is>
          <x:t xml:space="preserve">3T13</x:t>
        </x:is>
      </x:c>
      <x:c r="B252" t="inlineStr">
        <x:is>
          <x:t xml:space="preserve">ABASTECIMENTO</x:t>
        </x:is>
      </x:c>
      <x:c r="C252" t="n">
        <x:v>0</x:v>
      </x:c>
      <x:c r="D252" t="n">
        <x:v>0</x:v>
      </x:c>
      <x:c r="E252" t="inlineStr">
        <x:is>
          <x:t xml:space="preserve">OK</x:t>
        </x:is>
      </x:c>
    </x:row>
    <x:row r="253">
      <x:c r="A253" t="inlineStr">
        <x:is>
          <x:t xml:space="preserve">3T13</x:t>
        </x:is>
      </x:c>
      <x:c r="B253" t="inlineStr">
        <x:is>
          <x:t xml:space="preserve">BIOCOMBUSTÍVEIS</x:t>
        </x:is>
      </x:c>
      <x:c r="C253" t="n">
        <x:v>0</x:v>
      </x:c>
      <x:c r="D253" t="n">
        <x:v>0</x:v>
      </x:c>
      <x:c r="E253" t="inlineStr">
        <x:is>
          <x:t xml:space="preserve">OK</x:t>
        </x:is>
      </x:c>
    </x:row>
    <x:row r="254">
      <x:c r="A254" t="inlineStr">
        <x:is>
          <x:t xml:space="preserve">3T13</x:t>
        </x:is>
      </x:c>
      <x:c r="B254" t="inlineStr">
        <x:is>
          <x:t xml:space="preserve">CORPORATIVO / OUTROS NEGÓCIOS</x:t>
        </x:is>
      </x:c>
      <x:c r="C254" t="n">
        <x:v>0</x:v>
      </x:c>
      <x:c r="D254" t="n">
        <x:v>0</x:v>
      </x:c>
      <x:c r="E254" t="inlineStr">
        <x:is>
          <x:t xml:space="preserve">OK</x:t>
        </x:is>
      </x:c>
    </x:row>
    <x:row r="255">
      <x:c r="A255" t="inlineStr">
        <x:is>
          <x:t xml:space="preserve">3T13</x:t>
        </x:is>
      </x:c>
      <x:c r="B255" t="inlineStr">
        <x:is>
          <x:t xml:space="preserve">DISTRIBUIÇÃO</x:t>
        </x:is>
      </x:c>
      <x:c r="C255" t="n">
        <x:v>0</x:v>
      </x:c>
      <x:c r="D255" t="n">
        <x:v>0</x:v>
      </x:c>
      <x:c r="E255" t="inlineStr">
        <x:is>
          <x:t xml:space="preserve">OK</x:t>
        </x:is>
      </x:c>
    </x:row>
    <x:row r="256">
      <x:c r="A256" t="inlineStr">
        <x:is>
          <x:t xml:space="preserve">3T13</x:t>
        </x:is>
      </x:c>
      <x:c r="B256" t="inlineStr">
        <x:is>
          <x:t xml:space="preserve">E&amp;P</x:t>
        </x:is>
      </x:c>
      <x:c r="C256" t="n">
        <x:v>0</x:v>
      </x:c>
      <x:c r="D256" t="n">
        <x:v>0</x:v>
      </x:c>
      <x:c r="E256" t="inlineStr">
        <x:is>
          <x:t xml:space="preserve">OK</x:t>
        </x:is>
      </x:c>
    </x:row>
    <x:row r="257">
      <x:c r="A257" t="inlineStr">
        <x:is>
          <x:t xml:space="preserve">3T13</x:t>
        </x:is>
      </x:c>
      <x:c r="B257" t="inlineStr">
        <x:is>
          <x:t xml:space="preserve">ELIMINAÇÕES</x:t>
        </x:is>
      </x:c>
      <x:c r="C257" t="n">
        <x:v>0</x:v>
      </x:c>
      <x:c r="D257" t="n">
        <x:v>0</x:v>
      </x:c>
      <x:c r="E257" t="inlineStr">
        <x:is>
          <x:t xml:space="preserve">OK</x:t>
        </x:is>
      </x:c>
    </x:row>
    <x:row r="258">
      <x:c r="A258" t="inlineStr">
        <x:is>
          <x:t xml:space="preserve">3T13</x:t>
        </x:is>
      </x:c>
      <x:c r="B258" t="inlineStr">
        <x:is>
          <x:t xml:space="preserve">GÁS &amp; ENERGIA / G&amp;EBC</x:t>
        </x:is>
      </x:c>
      <x:c r="C258" t="n">
        <x:v>0</x:v>
      </x:c>
      <x:c r="D258" t="n">
        <x:v>0</x:v>
      </x:c>
      <x:c r="E258" t="inlineStr">
        <x:is>
          <x:t xml:space="preserve">OK</x:t>
        </x:is>
      </x:c>
    </x:row>
    <x:row r="259">
      <x:c r="A259" t="inlineStr">
        <x:is>
          <x:t xml:space="preserve">3T13</x:t>
        </x:is>
      </x:c>
      <x:c r="B259" t="inlineStr">
        <x:is>
          <x:t xml:space="preserve">INTERNACIONAL</x:t>
        </x:is>
      </x:c>
      <x:c r="C259" t="n">
        <x:v>0</x:v>
      </x:c>
      <x:c r="D259" t="n">
        <x:v>0</x:v>
      </x:c>
      <x:c r="E259" t="inlineStr">
        <x:is>
          <x:t xml:space="preserve">OK</x:t>
        </x:is>
      </x:c>
    </x:row>
    <x:row r="260">
      <x:c r="A260" t="inlineStr">
        <x:is>
          <x:t xml:space="preserve">3T13</x:t>
        </x:is>
      </x:c>
      <x:c r="B260" t="inlineStr">
        <x:is>
          <x:t xml:space="preserve">TOTAL</x:t>
        </x:is>
      </x:c>
      <x:c r="C260" t="n">
        <x:v>0</x:v>
      </x:c>
      <x:c r="D260" t="n">
        <x:v>0</x:v>
      </x:c>
      <x:c r="E260" t="inlineStr">
        <x:is>
          <x:t xml:space="preserve">OK</x:t>
        </x:is>
      </x:c>
    </x:row>
    <x:row r="261">
      <x:c r="A261" t="inlineStr">
        <x:is>
          <x:t xml:space="preserve">4T13</x:t>
        </x:is>
      </x:c>
      <x:c r="B261" t="inlineStr">
        <x:is>
          <x:t xml:space="preserve">ABASTECIMENTO</x:t>
        </x:is>
      </x:c>
      <x:c r="C261" t="n">
        <x:v>0</x:v>
      </x:c>
      <x:c r="D261" t="n">
        <x:v>0</x:v>
      </x:c>
      <x:c r="E261" t="inlineStr">
        <x:is>
          <x:t xml:space="preserve">OK</x:t>
        </x:is>
      </x:c>
    </x:row>
    <x:row r="262">
      <x:c r="A262" t="inlineStr">
        <x:is>
          <x:t xml:space="preserve">4T13</x:t>
        </x:is>
      </x:c>
      <x:c r="B262" t="inlineStr">
        <x:is>
          <x:t xml:space="preserve">BIOCOMBUSTÍVEIS</x:t>
        </x:is>
      </x:c>
      <x:c r="C262" t="n">
        <x:v>0</x:v>
      </x:c>
      <x:c r="D262" t="n">
        <x:v>0</x:v>
      </x:c>
      <x:c r="E262" t="inlineStr">
        <x:is>
          <x:t xml:space="preserve">OK</x:t>
        </x:is>
      </x:c>
    </x:row>
    <x:row r="263">
      <x:c r="A263" t="inlineStr">
        <x:is>
          <x:t xml:space="preserve">4T13</x:t>
        </x:is>
      </x:c>
      <x:c r="B263" t="inlineStr">
        <x:is>
          <x:t xml:space="preserve">CORPORATIVO / OUTROS NEGÓCIOS</x:t>
        </x:is>
      </x:c>
      <x:c r="C263" t="n">
        <x:v>0</x:v>
      </x:c>
      <x:c r="D263" t="n">
        <x:v>0</x:v>
      </x:c>
      <x:c r="E263" t="inlineStr">
        <x:is>
          <x:t xml:space="preserve">OK</x:t>
        </x:is>
      </x:c>
    </x:row>
    <x:row r="264">
      <x:c r="A264" t="inlineStr">
        <x:is>
          <x:t xml:space="preserve">4T13</x:t>
        </x:is>
      </x:c>
      <x:c r="B264" t="inlineStr">
        <x:is>
          <x:t xml:space="preserve">DISTRIBUIÇÃO</x:t>
        </x:is>
      </x:c>
      <x:c r="C264" t="n">
        <x:v>0</x:v>
      </x:c>
      <x:c r="D264" t="n">
        <x:v>0</x:v>
      </x:c>
      <x:c r="E264" t="inlineStr">
        <x:is>
          <x:t xml:space="preserve">OK</x:t>
        </x:is>
      </x:c>
    </x:row>
    <x:row r="265">
      <x:c r="A265" t="inlineStr">
        <x:is>
          <x:t xml:space="preserve">4T13</x:t>
        </x:is>
      </x:c>
      <x:c r="B265" t="inlineStr">
        <x:is>
          <x:t xml:space="preserve">E&amp;P</x:t>
        </x:is>
      </x:c>
      <x:c r="C265" t="n">
        <x:v>0</x:v>
      </x:c>
      <x:c r="D265" t="n">
        <x:v>0</x:v>
      </x:c>
      <x:c r="E265" t="inlineStr">
        <x:is>
          <x:t xml:space="preserve">OK</x:t>
        </x:is>
      </x:c>
    </x:row>
    <x:row r="266">
      <x:c r="A266" t="inlineStr">
        <x:is>
          <x:t xml:space="preserve">4T13</x:t>
        </x:is>
      </x:c>
      <x:c r="B266" t="inlineStr">
        <x:is>
          <x:t xml:space="preserve">ELIMINAÇÕES</x:t>
        </x:is>
      </x:c>
      <x:c r="C266" t="n">
        <x:v>0</x:v>
      </x:c>
      <x:c r="D266" t="n">
        <x:v>0</x:v>
      </x:c>
      <x:c r="E266" t="inlineStr">
        <x:is>
          <x:t xml:space="preserve">OK</x:t>
        </x:is>
      </x:c>
    </x:row>
    <x:row r="267">
      <x:c r="A267" t="inlineStr">
        <x:is>
          <x:t xml:space="preserve">4T13</x:t>
        </x:is>
      </x:c>
      <x:c r="B267" t="inlineStr">
        <x:is>
          <x:t xml:space="preserve">GÁS &amp; ENERGIA / G&amp;EBC</x:t>
        </x:is>
      </x:c>
      <x:c r="C267" t="n">
        <x:v>0</x:v>
      </x:c>
      <x:c r="D267" t="n">
        <x:v>0</x:v>
      </x:c>
      <x:c r="E267" t="inlineStr">
        <x:is>
          <x:t xml:space="preserve">OK</x:t>
        </x:is>
      </x:c>
    </x:row>
    <x:row r="268">
      <x:c r="A268" t="inlineStr">
        <x:is>
          <x:t xml:space="preserve">4T13</x:t>
        </x:is>
      </x:c>
      <x:c r="B268" t="inlineStr">
        <x:is>
          <x:t xml:space="preserve">INTERNACIONAL</x:t>
        </x:is>
      </x:c>
      <x:c r="C268" t="n">
        <x:v>0</x:v>
      </x:c>
      <x:c r="D268" t="n">
        <x:v>0</x:v>
      </x:c>
      <x:c r="E268" t="inlineStr">
        <x:is>
          <x:t xml:space="preserve">OK</x:t>
        </x:is>
      </x:c>
    </x:row>
    <x:row r="269">
      <x:c r="A269" t="inlineStr">
        <x:is>
          <x:t xml:space="preserve">4T13</x:t>
        </x:is>
      </x:c>
      <x:c r="B269" t="inlineStr">
        <x:is>
          <x:t xml:space="preserve">TOTAL</x:t>
        </x:is>
      </x:c>
      <x:c r="C269" t="n">
        <x:v>0</x:v>
      </x:c>
      <x:c r="D269" t="n">
        <x:v>0</x:v>
      </x:c>
      <x:c r="E269" t="inlineStr">
        <x:is>
          <x:t xml:space="preserve">OK</x:t>
        </x:is>
      </x:c>
    </x:row>
    <x:row r="270">
      <x:c r="A270" t="inlineStr">
        <x:is>
          <x:t xml:space="preserve">1T14</x:t>
        </x:is>
      </x:c>
      <x:c r="B270" t="inlineStr">
        <x:is>
          <x:t xml:space="preserve">ABASTECIMENTO</x:t>
        </x:is>
      </x:c>
      <x:c r="C270" t="n">
        <x:v>0</x:v>
      </x:c>
      <x:c r="D270" t="n">
        <x:v>0</x:v>
      </x:c>
      <x:c r="E270" t="inlineStr">
        <x:is>
          <x:t xml:space="preserve">OK</x:t>
        </x:is>
      </x:c>
    </x:row>
    <x:row r="271">
      <x:c r="A271" t="inlineStr">
        <x:is>
          <x:t xml:space="preserve">1T14</x:t>
        </x:is>
      </x:c>
      <x:c r="B271" t="inlineStr">
        <x:is>
          <x:t xml:space="preserve">BIOCOMBUSTÍVEIS</x:t>
        </x:is>
      </x:c>
      <x:c r="C271" t="n">
        <x:v>0</x:v>
      </x:c>
      <x:c r="D271" t="n">
        <x:v>0</x:v>
      </x:c>
      <x:c r="E271" t="inlineStr">
        <x:is>
          <x:t xml:space="preserve">OK</x:t>
        </x:is>
      </x:c>
    </x:row>
    <x:row r="272">
      <x:c r="A272" t="inlineStr">
        <x:is>
          <x:t xml:space="preserve">1T14</x:t>
        </x:is>
      </x:c>
      <x:c r="B272" t="inlineStr">
        <x:is>
          <x:t xml:space="preserve">CORPORATIVO / OUTROS NEGÓCIOS</x:t>
        </x:is>
      </x:c>
      <x:c r="C272" t="n">
        <x:v>0</x:v>
      </x:c>
      <x:c r="D272" t="n">
        <x:v>0</x:v>
      </x:c>
      <x:c r="E272" t="inlineStr">
        <x:is>
          <x:t xml:space="preserve">OK</x:t>
        </x:is>
      </x:c>
    </x:row>
    <x:row r="273">
      <x:c r="A273" t="inlineStr">
        <x:is>
          <x:t xml:space="preserve">1T14</x:t>
        </x:is>
      </x:c>
      <x:c r="B273" t="inlineStr">
        <x:is>
          <x:t xml:space="preserve">DISTRIBUIÇÃO</x:t>
        </x:is>
      </x:c>
      <x:c r="C273" t="n">
        <x:v>0</x:v>
      </x:c>
      <x:c r="D273" t="n">
        <x:v>0</x:v>
      </x:c>
      <x:c r="E273" t="inlineStr">
        <x:is>
          <x:t xml:space="preserve">OK</x:t>
        </x:is>
      </x:c>
    </x:row>
    <x:row r="274">
      <x:c r="A274" t="inlineStr">
        <x:is>
          <x:t xml:space="preserve">1T14</x:t>
        </x:is>
      </x:c>
      <x:c r="B274" t="inlineStr">
        <x:is>
          <x:t xml:space="preserve">E&amp;P</x:t>
        </x:is>
      </x:c>
      <x:c r="C274" t="n">
        <x:v>0</x:v>
      </x:c>
      <x:c r="D274" t="n">
        <x:v>0</x:v>
      </x:c>
      <x:c r="E274" t="inlineStr">
        <x:is>
          <x:t xml:space="preserve">OK</x:t>
        </x:is>
      </x:c>
    </x:row>
    <x:row r="275">
      <x:c r="A275" t="inlineStr">
        <x:is>
          <x:t xml:space="preserve">1T14</x:t>
        </x:is>
      </x:c>
      <x:c r="B275" t="inlineStr">
        <x:is>
          <x:t xml:space="preserve">ELIMINAÇÕES</x:t>
        </x:is>
      </x:c>
      <x:c r="C275" t="n">
        <x:v>0</x:v>
      </x:c>
      <x:c r="D275" t="n">
        <x:v>0</x:v>
      </x:c>
      <x:c r="E275" t="inlineStr">
        <x:is>
          <x:t xml:space="preserve">OK</x:t>
        </x:is>
      </x:c>
    </x:row>
    <x:row r="276">
      <x:c r="A276" t="inlineStr">
        <x:is>
          <x:t xml:space="preserve">1T14</x:t>
        </x:is>
      </x:c>
      <x:c r="B276" t="inlineStr">
        <x:is>
          <x:t xml:space="preserve">GÁS &amp; ENERGIA / G&amp;EBC</x:t>
        </x:is>
      </x:c>
      <x:c r="C276" t="n">
        <x:v>0</x:v>
      </x:c>
      <x:c r="D276" t="n">
        <x:v>0</x:v>
      </x:c>
      <x:c r="E276" t="inlineStr">
        <x:is>
          <x:t xml:space="preserve">OK</x:t>
        </x:is>
      </x:c>
    </x:row>
    <x:row r="277">
      <x:c r="A277" t="inlineStr">
        <x:is>
          <x:t xml:space="preserve">1T14</x:t>
        </x:is>
      </x:c>
      <x:c r="B277" t="inlineStr">
        <x:is>
          <x:t xml:space="preserve">INTERNACIONAL</x:t>
        </x:is>
      </x:c>
      <x:c r="C277" t="n">
        <x:v>0</x:v>
      </x:c>
      <x:c r="D277" t="n">
        <x:v>0</x:v>
      </x:c>
      <x:c r="E277" t="inlineStr">
        <x:is>
          <x:t xml:space="preserve">OK</x:t>
        </x:is>
      </x:c>
    </x:row>
    <x:row r="278">
      <x:c r="A278" t="inlineStr">
        <x:is>
          <x:t xml:space="preserve">1T14</x:t>
        </x:is>
      </x:c>
      <x:c r="B278" t="inlineStr">
        <x:is>
          <x:t xml:space="preserve">TOTAL</x:t>
        </x:is>
      </x:c>
      <x:c r="C278" t="n">
        <x:v>0</x:v>
      </x:c>
      <x:c r="D278" t="n">
        <x:v>0</x:v>
      </x:c>
      <x:c r="E278" t="inlineStr">
        <x:is>
          <x:t xml:space="preserve">OK</x:t>
        </x:is>
      </x:c>
    </x:row>
    <x:row r="279">
      <x:c r="A279" t="inlineStr">
        <x:is>
          <x:t xml:space="preserve">2T14</x:t>
        </x:is>
      </x:c>
      <x:c r="B279" t="inlineStr">
        <x:is>
          <x:t xml:space="preserve">ABASTECIMENTO</x:t>
        </x:is>
      </x:c>
      <x:c r="C279" t="n">
        <x:v>0</x:v>
      </x:c>
      <x:c r="D279" t="n">
        <x:v>0</x:v>
      </x:c>
      <x:c r="E279" t="inlineStr">
        <x:is>
          <x:t xml:space="preserve">OK</x:t>
        </x:is>
      </x:c>
    </x:row>
    <x:row r="280">
      <x:c r="A280" t="inlineStr">
        <x:is>
          <x:t xml:space="preserve">2T14</x:t>
        </x:is>
      </x:c>
      <x:c r="B280" t="inlineStr">
        <x:is>
          <x:t xml:space="preserve">BIOCOMBUSTÍVEIS</x:t>
        </x:is>
      </x:c>
      <x:c r="C280" t="n">
        <x:v>0</x:v>
      </x:c>
      <x:c r="D280" t="n">
        <x:v>0</x:v>
      </x:c>
      <x:c r="E280" t="inlineStr">
        <x:is>
          <x:t xml:space="preserve">OK</x:t>
        </x:is>
      </x:c>
    </x:row>
    <x:row r="281">
      <x:c r="A281" t="inlineStr">
        <x:is>
          <x:t xml:space="preserve">2T14</x:t>
        </x:is>
      </x:c>
      <x:c r="B281" t="inlineStr">
        <x:is>
          <x:t xml:space="preserve">CORPORATIVO / OUTROS NEGÓCIOS</x:t>
        </x:is>
      </x:c>
      <x:c r="C281" t="n">
        <x:v>0</x:v>
      </x:c>
      <x:c r="D281" t="n">
        <x:v>0</x:v>
      </x:c>
      <x:c r="E281" t="inlineStr">
        <x:is>
          <x:t xml:space="preserve">OK</x:t>
        </x:is>
      </x:c>
    </x:row>
    <x:row r="282">
      <x:c r="A282" t="inlineStr">
        <x:is>
          <x:t xml:space="preserve">2T14</x:t>
        </x:is>
      </x:c>
      <x:c r="B282" t="inlineStr">
        <x:is>
          <x:t xml:space="preserve">DISTRIBUIÇÃO</x:t>
        </x:is>
      </x:c>
      <x:c r="C282" t="n">
        <x:v>0</x:v>
      </x:c>
      <x:c r="D282" t="n">
        <x:v>0</x:v>
      </x:c>
      <x:c r="E282" t="inlineStr">
        <x:is>
          <x:t xml:space="preserve">OK</x:t>
        </x:is>
      </x:c>
    </x:row>
    <x:row r="283">
      <x:c r="A283" t="inlineStr">
        <x:is>
          <x:t xml:space="preserve">2T14</x:t>
        </x:is>
      </x:c>
      <x:c r="B283" t="inlineStr">
        <x:is>
          <x:t xml:space="preserve">E&amp;P</x:t>
        </x:is>
      </x:c>
      <x:c r="C283" t="n">
        <x:v>0</x:v>
      </x:c>
      <x:c r="D283" t="n">
        <x:v>0</x:v>
      </x:c>
      <x:c r="E283" t="inlineStr">
        <x:is>
          <x:t xml:space="preserve">OK</x:t>
        </x:is>
      </x:c>
    </x:row>
    <x:row r="284">
      <x:c r="A284" t="inlineStr">
        <x:is>
          <x:t xml:space="preserve">2T14</x:t>
        </x:is>
      </x:c>
      <x:c r="B284" t="inlineStr">
        <x:is>
          <x:t xml:space="preserve">ELIMINAÇÕES</x:t>
        </x:is>
      </x:c>
      <x:c r="C284" t="n">
        <x:v>0</x:v>
      </x:c>
      <x:c r="D284" t="n">
        <x:v>0</x:v>
      </x:c>
      <x:c r="E284" t="inlineStr">
        <x:is>
          <x:t xml:space="preserve">OK</x:t>
        </x:is>
      </x:c>
    </x:row>
    <x:row r="285">
      <x:c r="A285" t="inlineStr">
        <x:is>
          <x:t xml:space="preserve">2T14</x:t>
        </x:is>
      </x:c>
      <x:c r="B285" t="inlineStr">
        <x:is>
          <x:t xml:space="preserve">GÁS &amp; ENERGIA / G&amp;EBC</x:t>
        </x:is>
      </x:c>
      <x:c r="C285" t="n">
        <x:v>0</x:v>
      </x:c>
      <x:c r="D285" t="n">
        <x:v>0</x:v>
      </x:c>
      <x:c r="E285" t="inlineStr">
        <x:is>
          <x:t xml:space="preserve">OK</x:t>
        </x:is>
      </x:c>
    </x:row>
    <x:row r="286">
      <x:c r="A286" t="inlineStr">
        <x:is>
          <x:t xml:space="preserve">2T14</x:t>
        </x:is>
      </x:c>
      <x:c r="B286" t="inlineStr">
        <x:is>
          <x:t xml:space="preserve">INTERNACIONAL</x:t>
        </x:is>
      </x:c>
      <x:c r="C286" t="n">
        <x:v>0</x:v>
      </x:c>
      <x:c r="D286" t="n">
        <x:v>0</x:v>
      </x:c>
      <x:c r="E286" t="inlineStr">
        <x:is>
          <x:t xml:space="preserve">OK</x:t>
        </x:is>
      </x:c>
    </x:row>
    <x:row r="287">
      <x:c r="A287" t="inlineStr">
        <x:is>
          <x:t xml:space="preserve">2T14</x:t>
        </x:is>
      </x:c>
      <x:c r="B287" t="inlineStr">
        <x:is>
          <x:t xml:space="preserve">TOTAL</x:t>
        </x:is>
      </x:c>
      <x:c r="C287" t="n">
        <x:v>0</x:v>
      </x:c>
      <x:c r="D287" t="n">
        <x:v>0</x:v>
      </x:c>
      <x:c r="E287" t="inlineStr">
        <x:is>
          <x:t xml:space="preserve">OK</x:t>
        </x:is>
      </x:c>
    </x:row>
    <x:row r="288">
      <x:c r="A288" t="inlineStr">
        <x:is>
          <x:t xml:space="preserve">3T14</x:t>
        </x:is>
      </x:c>
      <x:c r="B288" t="inlineStr">
        <x:is>
          <x:t xml:space="preserve">ABASTECIMENTO</x:t>
        </x:is>
      </x:c>
      <x:c r="C288" t="n">
        <x:v>0</x:v>
      </x:c>
      <x:c r="D288" t="n">
        <x:v>0</x:v>
      </x:c>
      <x:c r="E288" t="inlineStr">
        <x:is>
          <x:t xml:space="preserve">OK</x:t>
        </x:is>
      </x:c>
    </x:row>
    <x:row r="289">
      <x:c r="A289" t="inlineStr">
        <x:is>
          <x:t xml:space="preserve">3T14</x:t>
        </x:is>
      </x:c>
      <x:c r="B289" t="inlineStr">
        <x:is>
          <x:t xml:space="preserve">BIOCOMBUSTÍVEIS</x:t>
        </x:is>
      </x:c>
      <x:c r="C289" t="n">
        <x:v>0</x:v>
      </x:c>
      <x:c r="D289" t="n">
        <x:v>0</x:v>
      </x:c>
      <x:c r="E289" t="inlineStr">
        <x:is>
          <x:t xml:space="preserve">OK</x:t>
        </x:is>
      </x:c>
    </x:row>
    <x:row r="290">
      <x:c r="A290" t="inlineStr">
        <x:is>
          <x:t xml:space="preserve">3T14</x:t>
        </x:is>
      </x:c>
      <x:c r="B290" t="inlineStr">
        <x:is>
          <x:t xml:space="preserve">CORPORATIVO / OUTROS NEGÓCIOS</x:t>
        </x:is>
      </x:c>
      <x:c r="C290" t="n">
        <x:v>0</x:v>
      </x:c>
      <x:c r="D290" t="n">
        <x:v>0</x:v>
      </x:c>
      <x:c r="E290" t="inlineStr">
        <x:is>
          <x:t xml:space="preserve">OK</x:t>
        </x:is>
      </x:c>
    </x:row>
    <x:row r="291">
      <x:c r="A291" t="inlineStr">
        <x:is>
          <x:t xml:space="preserve">3T14</x:t>
        </x:is>
      </x:c>
      <x:c r="B291" t="inlineStr">
        <x:is>
          <x:t xml:space="preserve">DISTRIBUIÇÃO</x:t>
        </x:is>
      </x:c>
      <x:c r="C291" t="n">
        <x:v>0</x:v>
      </x:c>
      <x:c r="D291" t="n">
        <x:v>0</x:v>
      </x:c>
      <x:c r="E291" t="inlineStr">
        <x:is>
          <x:t xml:space="preserve">OK</x:t>
        </x:is>
      </x:c>
    </x:row>
    <x:row r="292">
      <x:c r="A292" t="inlineStr">
        <x:is>
          <x:t xml:space="preserve">3T14</x:t>
        </x:is>
      </x:c>
      <x:c r="B292" t="inlineStr">
        <x:is>
          <x:t xml:space="preserve">E&amp;P</x:t>
        </x:is>
      </x:c>
      <x:c r="C292" t="n">
        <x:v>0</x:v>
      </x:c>
      <x:c r="D292" t="n">
        <x:v>0</x:v>
      </x:c>
      <x:c r="E292" t="inlineStr">
        <x:is>
          <x:t xml:space="preserve">OK</x:t>
        </x:is>
      </x:c>
    </x:row>
    <x:row r="293">
      <x:c r="A293" t="inlineStr">
        <x:is>
          <x:t xml:space="preserve">3T14</x:t>
        </x:is>
      </x:c>
      <x:c r="B293" t="inlineStr">
        <x:is>
          <x:t xml:space="preserve">ELIMINAÇÕES</x:t>
        </x:is>
      </x:c>
      <x:c r="C293" t="n">
        <x:v>0</x:v>
      </x:c>
      <x:c r="D293" t="n">
        <x:v>0</x:v>
      </x:c>
      <x:c r="E293" t="inlineStr">
        <x:is>
          <x:t xml:space="preserve">OK</x:t>
        </x:is>
      </x:c>
    </x:row>
    <x:row r="294">
      <x:c r="A294" t="inlineStr">
        <x:is>
          <x:t xml:space="preserve">3T14</x:t>
        </x:is>
      </x:c>
      <x:c r="B294" t="inlineStr">
        <x:is>
          <x:t xml:space="preserve">GÁS &amp; ENERGIA / G&amp;EBC</x:t>
        </x:is>
      </x:c>
      <x:c r="C294" t="n">
        <x:v>0</x:v>
      </x:c>
      <x:c r="D294" t="n">
        <x:v>0</x:v>
      </x:c>
      <x:c r="E294" t="inlineStr">
        <x:is>
          <x:t xml:space="preserve">OK</x:t>
        </x:is>
      </x:c>
    </x:row>
    <x:row r="295">
      <x:c r="A295" t="inlineStr">
        <x:is>
          <x:t xml:space="preserve">3T14</x:t>
        </x:is>
      </x:c>
      <x:c r="B295" t="inlineStr">
        <x:is>
          <x:t xml:space="preserve">INTERNACIONAL</x:t>
        </x:is>
      </x:c>
      <x:c r="C295" t="n">
        <x:v>0</x:v>
      </x:c>
      <x:c r="D295" t="n">
        <x:v>0</x:v>
      </x:c>
      <x:c r="E295" t="inlineStr">
        <x:is>
          <x:t xml:space="preserve">OK</x:t>
        </x:is>
      </x:c>
    </x:row>
    <x:row r="296">
      <x:c r="A296" t="inlineStr">
        <x:is>
          <x:t xml:space="preserve">3T14</x:t>
        </x:is>
      </x:c>
      <x:c r="B296" t="inlineStr">
        <x:is>
          <x:t xml:space="preserve">TOTAL</x:t>
        </x:is>
      </x:c>
      <x:c r="C296" t="n">
        <x:v>0</x:v>
      </x:c>
      <x:c r="D296" t="n">
        <x:v>0</x:v>
      </x:c>
      <x:c r="E296" t="inlineStr">
        <x:is>
          <x:t xml:space="preserve">OK</x:t>
        </x:is>
      </x:c>
    </x:row>
    <x:row r="297">
      <x:c r="A297" t="inlineStr">
        <x:is>
          <x:t xml:space="preserve">4T14</x:t>
        </x:is>
      </x:c>
      <x:c r="B297" t="inlineStr">
        <x:is>
          <x:t xml:space="preserve">ABASTECIMENTO</x:t>
        </x:is>
      </x:c>
      <x:c r="C297" t="n">
        <x:v>0</x:v>
      </x:c>
      <x:c r="D297" t="n">
        <x:v>0</x:v>
      </x:c>
      <x:c r="E297" t="inlineStr">
        <x:is>
          <x:t xml:space="preserve">OK</x:t>
        </x:is>
      </x:c>
    </x:row>
    <x:row r="298">
      <x:c r="A298" t="inlineStr">
        <x:is>
          <x:t xml:space="preserve">4T14</x:t>
        </x:is>
      </x:c>
      <x:c r="B298" t="inlineStr">
        <x:is>
          <x:t xml:space="preserve">BIOCOMBUSTÍVEIS</x:t>
        </x:is>
      </x:c>
      <x:c r="C298" t="n">
        <x:v>0</x:v>
      </x:c>
      <x:c r="D298" t="n">
        <x:v>0</x:v>
      </x:c>
      <x:c r="E298" t="inlineStr">
        <x:is>
          <x:t xml:space="preserve">OK</x:t>
        </x:is>
      </x:c>
    </x:row>
    <x:row r="299">
      <x:c r="A299" t="inlineStr">
        <x:is>
          <x:t xml:space="preserve">4T14</x:t>
        </x:is>
      </x:c>
      <x:c r="B299" t="inlineStr">
        <x:is>
          <x:t xml:space="preserve">CORPORATIVO / OUTROS NEGÓCIOS</x:t>
        </x:is>
      </x:c>
      <x:c r="C299" t="n">
        <x:v>0</x:v>
      </x:c>
      <x:c r="D299" t="n">
        <x:v>0</x:v>
      </x:c>
      <x:c r="E299" t="inlineStr">
        <x:is>
          <x:t xml:space="preserve">OK</x:t>
        </x:is>
      </x:c>
    </x:row>
    <x:row r="300">
      <x:c r="A300" t="inlineStr">
        <x:is>
          <x:t xml:space="preserve">4T14</x:t>
        </x:is>
      </x:c>
      <x:c r="B300" t="inlineStr">
        <x:is>
          <x:t xml:space="preserve">DISTRIBUIÇÃO</x:t>
        </x:is>
      </x:c>
      <x:c r="C300" t="n">
        <x:v>0</x:v>
      </x:c>
      <x:c r="D300" t="n">
        <x:v>0</x:v>
      </x:c>
      <x:c r="E300" t="inlineStr">
        <x:is>
          <x:t xml:space="preserve">OK</x:t>
        </x:is>
      </x:c>
    </x:row>
    <x:row r="301">
      <x:c r="A301" t="inlineStr">
        <x:is>
          <x:t xml:space="preserve">4T14</x:t>
        </x:is>
      </x:c>
      <x:c r="B301" t="inlineStr">
        <x:is>
          <x:t xml:space="preserve">E&amp;P</x:t>
        </x:is>
      </x:c>
      <x:c r="C301" t="n">
        <x:v>0</x:v>
      </x:c>
      <x:c r="D301" t="n">
        <x:v>0</x:v>
      </x:c>
      <x:c r="E301" t="inlineStr">
        <x:is>
          <x:t xml:space="preserve">OK</x:t>
        </x:is>
      </x:c>
    </x:row>
    <x:row r="302">
      <x:c r="A302" t="inlineStr">
        <x:is>
          <x:t xml:space="preserve">4T14</x:t>
        </x:is>
      </x:c>
      <x:c r="B302" t="inlineStr">
        <x:is>
          <x:t xml:space="preserve">ELIMINAÇÕES</x:t>
        </x:is>
      </x:c>
      <x:c r="C302" t="n">
        <x:v>0</x:v>
      </x:c>
      <x:c r="D302" t="n">
        <x:v>0</x:v>
      </x:c>
      <x:c r="E302" t="inlineStr">
        <x:is>
          <x:t xml:space="preserve">OK</x:t>
        </x:is>
      </x:c>
    </x:row>
    <x:row r="303">
      <x:c r="A303" t="inlineStr">
        <x:is>
          <x:t xml:space="preserve">4T14</x:t>
        </x:is>
      </x:c>
      <x:c r="B303" t="inlineStr">
        <x:is>
          <x:t xml:space="preserve">GÁS &amp; ENERGIA / G&amp;EBC</x:t>
        </x:is>
      </x:c>
      <x:c r="C303" t="n">
        <x:v>0</x:v>
      </x:c>
      <x:c r="D303" t="n">
        <x:v>0</x:v>
      </x:c>
      <x:c r="E303" t="inlineStr">
        <x:is>
          <x:t xml:space="preserve">OK</x:t>
        </x:is>
      </x:c>
    </x:row>
    <x:row r="304">
      <x:c r="A304" t="inlineStr">
        <x:is>
          <x:t xml:space="preserve">4T14</x:t>
        </x:is>
      </x:c>
      <x:c r="B304" t="inlineStr">
        <x:is>
          <x:t xml:space="preserve">INTERNACIONAL</x:t>
        </x:is>
      </x:c>
      <x:c r="C304" t="n">
        <x:v>0</x:v>
      </x:c>
      <x:c r="D304" t="n">
        <x:v>0</x:v>
      </x:c>
      <x:c r="E304" t="inlineStr">
        <x:is>
          <x:t xml:space="preserve">OK</x:t>
        </x:is>
      </x:c>
    </x:row>
    <x:row r="305">
      <x:c r="A305" t="inlineStr">
        <x:is>
          <x:t xml:space="preserve">4T14</x:t>
        </x:is>
      </x:c>
      <x:c r="B305" t="inlineStr">
        <x:is>
          <x:t xml:space="preserve">TOTAL</x:t>
        </x:is>
      </x:c>
      <x:c r="C305" t="n">
        <x:v>0</x:v>
      </x:c>
      <x:c r="D305" t="n">
        <x:v>0</x:v>
      </x:c>
      <x:c r="E305" t="inlineStr">
        <x:is>
          <x:t xml:space="preserve">OK</x:t>
        </x:is>
      </x:c>
    </x:row>
    <x:row r="306">
      <x:c r="A306" t="inlineStr">
        <x:is>
          <x:t xml:space="preserve">1T15</x:t>
        </x:is>
      </x:c>
      <x:c r="B306" t="inlineStr">
        <x:is>
          <x:t xml:space="preserve">ABASTECIMENTO</x:t>
        </x:is>
      </x:c>
      <x:c r="C306" t="n">
        <x:v>0</x:v>
      </x:c>
      <x:c r="D306" t="n">
        <x:v>0</x:v>
      </x:c>
      <x:c r="E306" t="inlineStr">
        <x:is>
          <x:t xml:space="preserve">OK</x:t>
        </x:is>
      </x:c>
    </x:row>
    <x:row r="307">
      <x:c r="A307" t="inlineStr">
        <x:is>
          <x:t xml:space="preserve">1T15</x:t>
        </x:is>
      </x:c>
      <x:c r="B307" t="inlineStr">
        <x:is>
          <x:t xml:space="preserve">BIOCOMBUSTÍVEIS</x:t>
        </x:is>
      </x:c>
      <x:c r="C307" t="n">
        <x:v>0</x:v>
      </x:c>
      <x:c r="D307" t="n">
        <x:v>0</x:v>
      </x:c>
      <x:c r="E307" t="inlineStr">
        <x:is>
          <x:t xml:space="preserve">OK</x:t>
        </x:is>
      </x:c>
    </x:row>
    <x:row r="308">
      <x:c r="A308" t="inlineStr">
        <x:is>
          <x:t xml:space="preserve">1T15</x:t>
        </x:is>
      </x:c>
      <x:c r="B308" t="inlineStr">
        <x:is>
          <x:t xml:space="preserve">CORPORATIVO / OUTROS NEGÓCIOS</x:t>
        </x:is>
      </x:c>
      <x:c r="C308" t="n">
        <x:v>0</x:v>
      </x:c>
      <x:c r="D308" t="n">
        <x:v>0</x:v>
      </x:c>
      <x:c r="E308" t="inlineStr">
        <x:is>
          <x:t xml:space="preserve">OK</x:t>
        </x:is>
      </x:c>
    </x:row>
    <x:row r="309">
      <x:c r="A309" t="inlineStr">
        <x:is>
          <x:t xml:space="preserve">1T15</x:t>
        </x:is>
      </x:c>
      <x:c r="B309" t="inlineStr">
        <x:is>
          <x:t xml:space="preserve">DISTRIBUIÇÃO</x:t>
        </x:is>
      </x:c>
      <x:c r="C309" t="n">
        <x:v>0</x:v>
      </x:c>
      <x:c r="D309" t="n">
        <x:v>0</x:v>
      </x:c>
      <x:c r="E309" t="inlineStr">
        <x:is>
          <x:t xml:space="preserve">OK</x:t>
        </x:is>
      </x:c>
    </x:row>
    <x:row r="310">
      <x:c r="A310" t="inlineStr">
        <x:is>
          <x:t xml:space="preserve">1T15</x:t>
        </x:is>
      </x:c>
      <x:c r="B310" t="inlineStr">
        <x:is>
          <x:t xml:space="preserve">E&amp;P</x:t>
        </x:is>
      </x:c>
      <x:c r="C310" t="n">
        <x:v>0</x:v>
      </x:c>
      <x:c r="D310" t="n">
        <x:v>0</x:v>
      </x:c>
      <x:c r="E310" t="inlineStr">
        <x:is>
          <x:t xml:space="preserve">OK</x:t>
        </x:is>
      </x:c>
    </x:row>
    <x:row r="311">
      <x:c r="A311" t="inlineStr">
        <x:is>
          <x:t xml:space="preserve">1T15</x:t>
        </x:is>
      </x:c>
      <x:c r="B311" t="inlineStr">
        <x:is>
          <x:t xml:space="preserve">ELIMINAÇÕES</x:t>
        </x:is>
      </x:c>
      <x:c r="C311" t="n">
        <x:v>0</x:v>
      </x:c>
      <x:c r="D311" t="n">
        <x:v>0</x:v>
      </x:c>
      <x:c r="E311" t="inlineStr">
        <x:is>
          <x:t xml:space="preserve">OK</x:t>
        </x:is>
      </x:c>
    </x:row>
    <x:row r="312">
      <x:c r="A312" t="inlineStr">
        <x:is>
          <x:t xml:space="preserve">1T15</x:t>
        </x:is>
      </x:c>
      <x:c r="B312" t="inlineStr">
        <x:is>
          <x:t xml:space="preserve">GÁS &amp; ENERGIA / G&amp;EBC</x:t>
        </x:is>
      </x:c>
      <x:c r="C312" t="n">
        <x:v>0</x:v>
      </x:c>
      <x:c r="D312" t="n">
        <x:v>0</x:v>
      </x:c>
      <x:c r="E312" t="inlineStr">
        <x:is>
          <x:t xml:space="preserve">OK</x:t>
        </x:is>
      </x:c>
    </x:row>
    <x:row r="313">
      <x:c r="A313" t="inlineStr">
        <x:is>
          <x:t xml:space="preserve">1T15</x:t>
        </x:is>
      </x:c>
      <x:c r="B313" t="inlineStr">
        <x:is>
          <x:t xml:space="preserve">INTERNACIONAL</x:t>
        </x:is>
      </x:c>
      <x:c r="C313" t="n">
        <x:v>0</x:v>
      </x:c>
      <x:c r="D313" t="n">
        <x:v>0</x:v>
      </x:c>
      <x:c r="E313" t="inlineStr">
        <x:is>
          <x:t xml:space="preserve">OK</x:t>
        </x:is>
      </x:c>
    </x:row>
    <x:row r="314">
      <x:c r="A314" t="inlineStr">
        <x:is>
          <x:t xml:space="preserve">1T15</x:t>
        </x:is>
      </x:c>
      <x:c r="B314" t="inlineStr">
        <x:is>
          <x:t xml:space="preserve">TOTAL</x:t>
        </x:is>
      </x:c>
      <x:c r="C314" t="n">
        <x:v>0</x:v>
      </x:c>
      <x:c r="D314" t="n">
        <x:v>0</x:v>
      </x:c>
      <x:c r="E314" t="inlineStr">
        <x:is>
          <x:t xml:space="preserve">OK</x:t>
        </x:is>
      </x:c>
    </x:row>
    <x:row r="315">
      <x:c r="A315" t="inlineStr">
        <x:is>
          <x:t xml:space="preserve">2T15</x:t>
        </x:is>
      </x:c>
      <x:c r="B315" t="inlineStr">
        <x:is>
          <x:t xml:space="preserve">ABASTECIMENTO</x:t>
        </x:is>
      </x:c>
      <x:c r="C315" t="n">
        <x:v>0</x:v>
      </x:c>
      <x:c r="D315" t="n">
        <x:v>0</x:v>
      </x:c>
      <x:c r="E315" t="inlineStr">
        <x:is>
          <x:t xml:space="preserve">OK</x:t>
        </x:is>
      </x:c>
    </x:row>
    <x:row r="316">
      <x:c r="A316" t="inlineStr">
        <x:is>
          <x:t xml:space="preserve">2T15</x:t>
        </x:is>
      </x:c>
      <x:c r="B316" t="inlineStr">
        <x:is>
          <x:t xml:space="preserve">BIOCOMBUSTÍVEIS</x:t>
        </x:is>
      </x:c>
      <x:c r="C316" t="n">
        <x:v>0</x:v>
      </x:c>
      <x:c r="D316" t="n">
        <x:v>0</x:v>
      </x:c>
      <x:c r="E316" t="inlineStr">
        <x:is>
          <x:t xml:space="preserve">OK</x:t>
        </x:is>
      </x:c>
    </x:row>
    <x:row r="317">
      <x:c r="A317" t="inlineStr">
        <x:is>
          <x:t xml:space="preserve">2T15</x:t>
        </x:is>
      </x:c>
      <x:c r="B317" t="inlineStr">
        <x:is>
          <x:t xml:space="preserve">CORPORATIVO / OUTROS NEGÓCIOS</x:t>
        </x:is>
      </x:c>
      <x:c r="C317" t="n">
        <x:v>0</x:v>
      </x:c>
      <x:c r="D317" t="n">
        <x:v>0</x:v>
      </x:c>
      <x:c r="E317" t="inlineStr">
        <x:is>
          <x:t xml:space="preserve">OK</x:t>
        </x:is>
      </x:c>
    </x:row>
    <x:row r="318">
      <x:c r="A318" t="inlineStr">
        <x:is>
          <x:t xml:space="preserve">2T15</x:t>
        </x:is>
      </x:c>
      <x:c r="B318" t="inlineStr">
        <x:is>
          <x:t xml:space="preserve">DISTRIBUIÇÃO</x:t>
        </x:is>
      </x:c>
      <x:c r="C318" t="n">
        <x:v>0</x:v>
      </x:c>
      <x:c r="D318" t="n">
        <x:v>0</x:v>
      </x:c>
      <x:c r="E318" t="inlineStr">
        <x:is>
          <x:t xml:space="preserve">OK</x:t>
        </x:is>
      </x:c>
    </x:row>
    <x:row r="319">
      <x:c r="A319" t="inlineStr">
        <x:is>
          <x:t xml:space="preserve">2T15</x:t>
        </x:is>
      </x:c>
      <x:c r="B319" t="inlineStr">
        <x:is>
          <x:t xml:space="preserve">E&amp;P</x:t>
        </x:is>
      </x:c>
      <x:c r="C319" t="n">
        <x:v>0</x:v>
      </x:c>
      <x:c r="D319" t="n">
        <x:v>0</x:v>
      </x:c>
      <x:c r="E319" t="inlineStr">
        <x:is>
          <x:t xml:space="preserve">OK</x:t>
        </x:is>
      </x:c>
    </x:row>
    <x:row r="320">
      <x:c r="A320" t="inlineStr">
        <x:is>
          <x:t xml:space="preserve">2T15</x:t>
        </x:is>
      </x:c>
      <x:c r="B320" t="inlineStr">
        <x:is>
          <x:t xml:space="preserve">ELIMINAÇÕES</x:t>
        </x:is>
      </x:c>
      <x:c r="C320" t="n">
        <x:v>0</x:v>
      </x:c>
      <x:c r="D320" t="n">
        <x:v>0</x:v>
      </x:c>
      <x:c r="E320" t="inlineStr">
        <x:is>
          <x:t xml:space="preserve">OK</x:t>
        </x:is>
      </x:c>
    </x:row>
    <x:row r="321">
      <x:c r="A321" t="inlineStr">
        <x:is>
          <x:t xml:space="preserve">2T15</x:t>
        </x:is>
      </x:c>
      <x:c r="B321" t="inlineStr">
        <x:is>
          <x:t xml:space="preserve">GÁS &amp; ENERGIA / G&amp;EBC</x:t>
        </x:is>
      </x:c>
      <x:c r="C321" t="n">
        <x:v>0</x:v>
      </x:c>
      <x:c r="D321" t="n">
        <x:v>0</x:v>
      </x:c>
      <x:c r="E321" t="inlineStr">
        <x:is>
          <x:t xml:space="preserve">OK</x:t>
        </x:is>
      </x:c>
    </x:row>
    <x:row r="322">
      <x:c r="A322" t="inlineStr">
        <x:is>
          <x:t xml:space="preserve">2T15</x:t>
        </x:is>
      </x:c>
      <x:c r="B322" t="inlineStr">
        <x:is>
          <x:t xml:space="preserve">INTERNACIONAL</x:t>
        </x:is>
      </x:c>
      <x:c r="C322" t="n">
        <x:v>0</x:v>
      </x:c>
      <x:c r="D322" t="n">
        <x:v>0</x:v>
      </x:c>
      <x:c r="E322" t="inlineStr">
        <x:is>
          <x:t xml:space="preserve">OK</x:t>
        </x:is>
      </x:c>
    </x:row>
    <x:row r="323">
      <x:c r="A323" t="inlineStr">
        <x:is>
          <x:t xml:space="preserve">2T15</x:t>
        </x:is>
      </x:c>
      <x:c r="B323" t="inlineStr">
        <x:is>
          <x:t xml:space="preserve">TOTAL</x:t>
        </x:is>
      </x:c>
      <x:c r="C323" t="n">
        <x:v>0</x:v>
      </x:c>
      <x:c r="D323" t="n">
        <x:v>0</x:v>
      </x:c>
      <x:c r="E323" t="inlineStr">
        <x:is>
          <x:t xml:space="preserve">OK</x:t>
        </x:is>
      </x:c>
    </x:row>
    <x:row r="324">
      <x:c r="A324" t="inlineStr">
        <x:is>
          <x:t xml:space="preserve">3T15</x:t>
        </x:is>
      </x:c>
      <x:c r="B324" t="inlineStr">
        <x:is>
          <x:t xml:space="preserve">ABASTECIMENTO</x:t>
        </x:is>
      </x:c>
      <x:c r="C324" t="n">
        <x:v>0</x:v>
      </x:c>
      <x:c r="D324" t="n">
        <x:v>0</x:v>
      </x:c>
      <x:c r="E324" t="inlineStr">
        <x:is>
          <x:t xml:space="preserve">OK</x:t>
        </x:is>
      </x:c>
    </x:row>
    <x:row r="325">
      <x:c r="A325" t="inlineStr">
        <x:is>
          <x:t xml:space="preserve">3T15</x:t>
        </x:is>
      </x:c>
      <x:c r="B325" t="inlineStr">
        <x:is>
          <x:t xml:space="preserve">BIOCOMBUSTÍVEIS</x:t>
        </x:is>
      </x:c>
      <x:c r="C325" t="n">
        <x:v>0</x:v>
      </x:c>
      <x:c r="D325" t="n">
        <x:v>0</x:v>
      </x:c>
      <x:c r="E325" t="inlineStr">
        <x:is>
          <x:t xml:space="preserve">OK</x:t>
        </x:is>
      </x:c>
    </x:row>
    <x:row r="326">
      <x:c r="A326" t="inlineStr">
        <x:is>
          <x:t xml:space="preserve">3T15</x:t>
        </x:is>
      </x:c>
      <x:c r="B326" t="inlineStr">
        <x:is>
          <x:t xml:space="preserve">CORPORATIVO / OUTROS NEGÓCIOS</x:t>
        </x:is>
      </x:c>
      <x:c r="C326" t="n">
        <x:v>0</x:v>
      </x:c>
      <x:c r="D326" t="n">
        <x:v>0</x:v>
      </x:c>
      <x:c r="E326" t="inlineStr">
        <x:is>
          <x:t xml:space="preserve">OK</x:t>
        </x:is>
      </x:c>
    </x:row>
    <x:row r="327">
      <x:c r="A327" t="inlineStr">
        <x:is>
          <x:t xml:space="preserve">3T15</x:t>
        </x:is>
      </x:c>
      <x:c r="B327" t="inlineStr">
        <x:is>
          <x:t xml:space="preserve">DISTRIBUIÇÃO</x:t>
        </x:is>
      </x:c>
      <x:c r="C327" t="n">
        <x:v>0</x:v>
      </x:c>
      <x:c r="D327" t="n">
        <x:v>0</x:v>
      </x:c>
      <x:c r="E327" t="inlineStr">
        <x:is>
          <x:t xml:space="preserve">OK</x:t>
        </x:is>
      </x:c>
    </x:row>
    <x:row r="328">
      <x:c r="A328" t="inlineStr">
        <x:is>
          <x:t xml:space="preserve">3T15</x:t>
        </x:is>
      </x:c>
      <x:c r="B328" t="inlineStr">
        <x:is>
          <x:t xml:space="preserve">E&amp;P</x:t>
        </x:is>
      </x:c>
      <x:c r="C328" t="n">
        <x:v>0</x:v>
      </x:c>
      <x:c r="D328" t="n">
        <x:v>0</x:v>
      </x:c>
      <x:c r="E328" t="inlineStr">
        <x:is>
          <x:t xml:space="preserve">OK</x:t>
        </x:is>
      </x:c>
    </x:row>
    <x:row r="329">
      <x:c r="A329" t="inlineStr">
        <x:is>
          <x:t xml:space="preserve">3T15</x:t>
        </x:is>
      </x:c>
      <x:c r="B329" t="inlineStr">
        <x:is>
          <x:t xml:space="preserve">ELIMINAÇÕES</x:t>
        </x:is>
      </x:c>
      <x:c r="C329" t="n">
        <x:v>0</x:v>
      </x:c>
      <x:c r="D329" t="n">
        <x:v>0</x:v>
      </x:c>
      <x:c r="E329" t="inlineStr">
        <x:is>
          <x:t xml:space="preserve">OK</x:t>
        </x:is>
      </x:c>
    </x:row>
    <x:row r="330">
      <x:c r="A330" t="inlineStr">
        <x:is>
          <x:t xml:space="preserve">3T15</x:t>
        </x:is>
      </x:c>
      <x:c r="B330" t="inlineStr">
        <x:is>
          <x:t xml:space="preserve">GÁS &amp; ENERGIA / G&amp;EBC</x:t>
        </x:is>
      </x:c>
      <x:c r="C330" t="n">
        <x:v>0</x:v>
      </x:c>
      <x:c r="D330" t="n">
        <x:v>0</x:v>
      </x:c>
      <x:c r="E330" t="inlineStr">
        <x:is>
          <x:t xml:space="preserve">OK</x:t>
        </x:is>
      </x:c>
    </x:row>
    <x:row r="331">
      <x:c r="A331" t="inlineStr">
        <x:is>
          <x:t xml:space="preserve">3T15</x:t>
        </x:is>
      </x:c>
      <x:c r="B331" t="inlineStr">
        <x:is>
          <x:t xml:space="preserve">INTERNACIONAL</x:t>
        </x:is>
      </x:c>
      <x:c r="C331" t="n">
        <x:v>0</x:v>
      </x:c>
      <x:c r="D331" t="n">
        <x:v>0</x:v>
      </x:c>
      <x:c r="E331" t="inlineStr">
        <x:is>
          <x:t xml:space="preserve">OK</x:t>
        </x:is>
      </x:c>
    </x:row>
    <x:row r="332">
      <x:c r="A332" t="inlineStr">
        <x:is>
          <x:t xml:space="preserve">3T15</x:t>
        </x:is>
      </x:c>
      <x:c r="B332" t="inlineStr">
        <x:is>
          <x:t xml:space="preserve">TOTAL</x:t>
        </x:is>
      </x:c>
      <x:c r="C332" t="n">
        <x:v>0</x:v>
      </x:c>
      <x:c r="D332" t="n">
        <x:v>0</x:v>
      </x:c>
      <x:c r="E332" t="inlineStr">
        <x:is>
          <x:t xml:space="preserve">OK</x:t>
        </x:is>
      </x:c>
    </x:row>
    <x:row r="333">
      <x:c r="A333" t="inlineStr">
        <x:is>
          <x:t xml:space="preserve">4T15</x:t>
        </x:is>
      </x:c>
      <x:c r="B333" t="inlineStr">
        <x:is>
          <x:t xml:space="preserve">ABASTECIMENTO</x:t>
        </x:is>
      </x:c>
      <x:c r="C333" t="n">
        <x:v>0</x:v>
      </x:c>
      <x:c r="D333" t="n">
        <x:v>0</x:v>
      </x:c>
      <x:c r="E333" t="inlineStr">
        <x:is>
          <x:t xml:space="preserve">OK</x:t>
        </x:is>
      </x:c>
    </x:row>
    <x:row r="334">
      <x:c r="A334" t="inlineStr">
        <x:is>
          <x:t xml:space="preserve">4T15</x:t>
        </x:is>
      </x:c>
      <x:c r="B334" t="inlineStr">
        <x:is>
          <x:t xml:space="preserve">BIOCOMBUSTÍVEIS</x:t>
        </x:is>
      </x:c>
      <x:c r="C334" t="n">
        <x:v>0</x:v>
      </x:c>
      <x:c r="D334" t="n">
        <x:v>0</x:v>
      </x:c>
      <x:c r="E334" t="inlineStr">
        <x:is>
          <x:t xml:space="preserve">OK</x:t>
        </x:is>
      </x:c>
    </x:row>
    <x:row r="335">
      <x:c r="A335" t="inlineStr">
        <x:is>
          <x:t xml:space="preserve">4T15</x:t>
        </x:is>
      </x:c>
      <x:c r="B335" t="inlineStr">
        <x:is>
          <x:t xml:space="preserve">CORPORATIVO / OUTROS NEGÓCIOS</x:t>
        </x:is>
      </x:c>
      <x:c r="C335" t="n">
        <x:v>0</x:v>
      </x:c>
      <x:c r="D335" t="n">
        <x:v>0</x:v>
      </x:c>
      <x:c r="E335" t="inlineStr">
        <x:is>
          <x:t xml:space="preserve">OK</x:t>
        </x:is>
      </x:c>
    </x:row>
    <x:row r="336">
      <x:c r="A336" t="inlineStr">
        <x:is>
          <x:t xml:space="preserve">4T15</x:t>
        </x:is>
      </x:c>
      <x:c r="B336" t="inlineStr">
        <x:is>
          <x:t xml:space="preserve">DISTRIBUIÇÃO</x:t>
        </x:is>
      </x:c>
      <x:c r="C336" t="n">
        <x:v>0</x:v>
      </x:c>
      <x:c r="D336" t="n">
        <x:v>0</x:v>
      </x:c>
      <x:c r="E336" t="inlineStr">
        <x:is>
          <x:t xml:space="preserve">OK</x:t>
        </x:is>
      </x:c>
    </x:row>
    <x:row r="337">
      <x:c r="A337" t="inlineStr">
        <x:is>
          <x:t xml:space="preserve">4T15</x:t>
        </x:is>
      </x:c>
      <x:c r="B337" t="inlineStr">
        <x:is>
          <x:t xml:space="preserve">E&amp;P</x:t>
        </x:is>
      </x:c>
      <x:c r="C337" t="n">
        <x:v>0</x:v>
      </x:c>
      <x:c r="D337" t="n">
        <x:v>0</x:v>
      </x:c>
      <x:c r="E337" t="inlineStr">
        <x:is>
          <x:t xml:space="preserve">OK</x:t>
        </x:is>
      </x:c>
    </x:row>
    <x:row r="338">
      <x:c r="A338" t="inlineStr">
        <x:is>
          <x:t xml:space="preserve">4T15</x:t>
        </x:is>
      </x:c>
      <x:c r="B338" t="inlineStr">
        <x:is>
          <x:t xml:space="preserve">ELIMINAÇÕES</x:t>
        </x:is>
      </x:c>
      <x:c r="C338" t="n">
        <x:v>0</x:v>
      </x:c>
      <x:c r="D338" t="n">
        <x:v>0</x:v>
      </x:c>
      <x:c r="E338" t="inlineStr">
        <x:is>
          <x:t xml:space="preserve">OK</x:t>
        </x:is>
      </x:c>
    </x:row>
    <x:row r="339">
      <x:c r="A339" t="inlineStr">
        <x:is>
          <x:t xml:space="preserve">4T15</x:t>
        </x:is>
      </x:c>
      <x:c r="B339" t="inlineStr">
        <x:is>
          <x:t xml:space="preserve">GÁS &amp; ENERGIA / G&amp;EBC</x:t>
        </x:is>
      </x:c>
      <x:c r="C339" t="n">
        <x:v>0</x:v>
      </x:c>
      <x:c r="D339" t="n">
        <x:v>0</x:v>
      </x:c>
      <x:c r="E339" t="inlineStr">
        <x:is>
          <x:t xml:space="preserve">OK</x:t>
        </x:is>
      </x:c>
    </x:row>
    <x:row r="340">
      <x:c r="A340" t="inlineStr">
        <x:is>
          <x:t xml:space="preserve">4T15</x:t>
        </x:is>
      </x:c>
      <x:c r="B340" t="inlineStr">
        <x:is>
          <x:t xml:space="preserve">TOTAL</x:t>
        </x:is>
      </x:c>
      <x:c r="C340" t="n">
        <x:v>0</x:v>
      </x:c>
      <x:c r="D340" t="n">
        <x:v>0</x:v>
      </x:c>
      <x:c r="E340" t="inlineStr">
        <x:is>
          <x:t xml:space="preserve">OK</x:t>
        </x:is>
      </x:c>
    </x:row>
    <x:row r="341">
      <x:c r="A341" t="inlineStr">
        <x:is>
          <x:t xml:space="preserve">1T16</x:t>
        </x:is>
      </x:c>
      <x:c r="B341" t="inlineStr">
        <x:is>
          <x:t xml:space="preserve">ABASTECIMENTO</x:t>
        </x:is>
      </x:c>
      <x:c r="C341" t="n">
        <x:v>0</x:v>
      </x:c>
      <x:c r="D341" t="n">
        <x:v>0</x:v>
      </x:c>
      <x:c r="E341" t="inlineStr">
        <x:is>
          <x:t xml:space="preserve">OK</x:t>
        </x:is>
      </x:c>
    </x:row>
    <x:row r="342">
      <x:c r="A342" t="inlineStr">
        <x:is>
          <x:t xml:space="preserve">1T16</x:t>
        </x:is>
      </x:c>
      <x:c r="B342" t="inlineStr">
        <x:is>
          <x:t xml:space="preserve">BIOCOMBUSTÍVEIS</x:t>
        </x:is>
      </x:c>
      <x:c r="C342" t="n">
        <x:v>0</x:v>
      </x:c>
      <x:c r="D342" t="n">
        <x:v>0</x:v>
      </x:c>
      <x:c r="E342" t="inlineStr">
        <x:is>
          <x:t xml:space="preserve">OK</x:t>
        </x:is>
      </x:c>
    </x:row>
    <x:row r="343">
      <x:c r="A343" t="inlineStr">
        <x:is>
          <x:t xml:space="preserve">1T16</x:t>
        </x:is>
      </x:c>
      <x:c r="B343" t="inlineStr">
        <x:is>
          <x:t xml:space="preserve">CORPORATIVO / OUTROS NEGÓCIOS</x:t>
        </x:is>
      </x:c>
      <x:c r="C343" t="n">
        <x:v>0</x:v>
      </x:c>
      <x:c r="D343" t="n">
        <x:v>0</x:v>
      </x:c>
      <x:c r="E343" t="inlineStr">
        <x:is>
          <x:t xml:space="preserve">OK</x:t>
        </x:is>
      </x:c>
    </x:row>
    <x:row r="344">
      <x:c r="A344" t="inlineStr">
        <x:is>
          <x:t xml:space="preserve">1T16</x:t>
        </x:is>
      </x:c>
      <x:c r="B344" t="inlineStr">
        <x:is>
          <x:t xml:space="preserve">DISTRIBUIÇÃO</x:t>
        </x:is>
      </x:c>
      <x:c r="C344" t="n">
        <x:v>0</x:v>
      </x:c>
      <x:c r="D344" t="n">
        <x:v>0</x:v>
      </x:c>
      <x:c r="E344" t="inlineStr">
        <x:is>
          <x:t xml:space="preserve">OK</x:t>
        </x:is>
      </x:c>
    </x:row>
    <x:row r="345">
      <x:c r="A345" t="inlineStr">
        <x:is>
          <x:t xml:space="preserve">1T16</x:t>
        </x:is>
      </x:c>
      <x:c r="B345" t="inlineStr">
        <x:is>
          <x:t xml:space="preserve">E&amp;P</x:t>
        </x:is>
      </x:c>
      <x:c r="C345" t="n">
        <x:v>0</x:v>
      </x:c>
      <x:c r="D345" t="n">
        <x:v>0</x:v>
      </x:c>
      <x:c r="E345" t="inlineStr">
        <x:is>
          <x:t xml:space="preserve">OK</x:t>
        </x:is>
      </x:c>
    </x:row>
    <x:row r="346">
      <x:c r="A346" t="inlineStr">
        <x:is>
          <x:t xml:space="preserve">1T16</x:t>
        </x:is>
      </x:c>
      <x:c r="B346" t="inlineStr">
        <x:is>
          <x:t xml:space="preserve">ELIMINAÇÕES</x:t>
        </x:is>
      </x:c>
      <x:c r="C346" t="n">
        <x:v>0</x:v>
      </x:c>
      <x:c r="D346" t="n">
        <x:v>0</x:v>
      </x:c>
      <x:c r="E346" t="inlineStr">
        <x:is>
          <x:t xml:space="preserve">OK</x:t>
        </x:is>
      </x:c>
    </x:row>
    <x:row r="347">
      <x:c r="A347" t="inlineStr">
        <x:is>
          <x:t xml:space="preserve">1T16</x:t>
        </x:is>
      </x:c>
      <x:c r="B347" t="inlineStr">
        <x:is>
          <x:t xml:space="preserve">GÁS &amp; ENERGIA / G&amp;EBC</x:t>
        </x:is>
      </x:c>
      <x:c r="C347" t="n">
        <x:v>0</x:v>
      </x:c>
      <x:c r="D347" t="n">
        <x:v>0</x:v>
      </x:c>
      <x:c r="E347" t="inlineStr">
        <x:is>
          <x:t xml:space="preserve">OK</x:t>
        </x:is>
      </x:c>
    </x:row>
    <x:row r="348">
      <x:c r="A348" t="inlineStr">
        <x:is>
          <x:t xml:space="preserve">1T16</x:t>
        </x:is>
      </x:c>
      <x:c r="B348" t="inlineStr">
        <x:is>
          <x:t xml:space="preserve">TOTAL</x:t>
        </x:is>
      </x:c>
      <x:c r="C348" t="n">
        <x:v>0</x:v>
      </x:c>
      <x:c r="D348" t="n">
        <x:v>0</x:v>
      </x:c>
      <x:c r="E348" t="inlineStr">
        <x:is>
          <x:t xml:space="preserve">OK</x:t>
        </x:is>
      </x:c>
    </x:row>
    <x:row r="349">
      <x:c r="A349" t="inlineStr">
        <x:is>
          <x:t xml:space="preserve">2T16</x:t>
        </x:is>
      </x:c>
      <x:c r="B349" t="inlineStr">
        <x:is>
          <x:t xml:space="preserve">ABASTECIMENTO</x:t>
        </x:is>
      </x:c>
      <x:c r="C349" t="n">
        <x:v>0</x:v>
      </x:c>
      <x:c r="D349" t="n">
        <x:v>0</x:v>
      </x:c>
      <x:c r="E349" t="inlineStr">
        <x:is>
          <x:t xml:space="preserve">OK</x:t>
        </x:is>
      </x:c>
    </x:row>
    <x:row r="350">
      <x:c r="A350" t="inlineStr">
        <x:is>
          <x:t xml:space="preserve">2T16</x:t>
        </x:is>
      </x:c>
      <x:c r="B350" t="inlineStr">
        <x:is>
          <x:t xml:space="preserve">BIOCOMBUSTÍVEIS</x:t>
        </x:is>
      </x:c>
      <x:c r="C350" t="n">
        <x:v>0</x:v>
      </x:c>
      <x:c r="D350" t="n">
        <x:v>0</x:v>
      </x:c>
      <x:c r="E350" t="inlineStr">
        <x:is>
          <x:t xml:space="preserve">OK</x:t>
        </x:is>
      </x:c>
    </x:row>
    <x:row r="351">
      <x:c r="A351" t="inlineStr">
        <x:is>
          <x:t xml:space="preserve">2T16</x:t>
        </x:is>
      </x:c>
      <x:c r="B351" t="inlineStr">
        <x:is>
          <x:t xml:space="preserve">CORPORATIVO / OUTROS NEGÓCIOS</x:t>
        </x:is>
      </x:c>
      <x:c r="C351" t="n">
        <x:v>0</x:v>
      </x:c>
      <x:c r="D351" t="n">
        <x:v>0</x:v>
      </x:c>
      <x:c r="E351" t="inlineStr">
        <x:is>
          <x:t xml:space="preserve">OK</x:t>
        </x:is>
      </x:c>
    </x:row>
    <x:row r="352">
      <x:c r="A352" t="inlineStr">
        <x:is>
          <x:t xml:space="preserve">2T16</x:t>
        </x:is>
      </x:c>
      <x:c r="B352" t="inlineStr">
        <x:is>
          <x:t xml:space="preserve">DISTRIBUIÇÃO</x:t>
        </x:is>
      </x:c>
      <x:c r="C352" t="n">
        <x:v>0</x:v>
      </x:c>
      <x:c r="D352" t="n">
        <x:v>0</x:v>
      </x:c>
      <x:c r="E352" t="inlineStr">
        <x:is>
          <x:t xml:space="preserve">OK</x:t>
        </x:is>
      </x:c>
    </x:row>
    <x:row r="353">
      <x:c r="A353" t="inlineStr">
        <x:is>
          <x:t xml:space="preserve">2T16</x:t>
        </x:is>
      </x:c>
      <x:c r="B353" t="inlineStr">
        <x:is>
          <x:t xml:space="preserve">E&amp;P</x:t>
        </x:is>
      </x:c>
      <x:c r="C353" t="n">
        <x:v>0</x:v>
      </x:c>
      <x:c r="D353" t="n">
        <x:v>0</x:v>
      </x:c>
      <x:c r="E353" t="inlineStr">
        <x:is>
          <x:t xml:space="preserve">OK</x:t>
        </x:is>
      </x:c>
    </x:row>
    <x:row r="354">
      <x:c r="A354" t="inlineStr">
        <x:is>
          <x:t xml:space="preserve">2T16</x:t>
        </x:is>
      </x:c>
      <x:c r="B354" t="inlineStr">
        <x:is>
          <x:t xml:space="preserve">ELIMINAÇÕES</x:t>
        </x:is>
      </x:c>
      <x:c r="C354" t="n">
        <x:v>0</x:v>
      </x:c>
      <x:c r="D354" t="n">
        <x:v>0</x:v>
      </x:c>
      <x:c r="E354" t="inlineStr">
        <x:is>
          <x:t xml:space="preserve">OK</x:t>
        </x:is>
      </x:c>
    </x:row>
    <x:row r="355">
      <x:c r="A355" t="inlineStr">
        <x:is>
          <x:t xml:space="preserve">2T16</x:t>
        </x:is>
      </x:c>
      <x:c r="B355" t="inlineStr">
        <x:is>
          <x:t xml:space="preserve">GÁS &amp; ENERGIA / G&amp;EBC</x:t>
        </x:is>
      </x:c>
      <x:c r="C355" t="n">
        <x:v>0</x:v>
      </x:c>
      <x:c r="D355" t="n">
        <x:v>0</x:v>
      </x:c>
      <x:c r="E355" t="inlineStr">
        <x:is>
          <x:t xml:space="preserve">OK</x:t>
        </x:is>
      </x:c>
    </x:row>
    <x:row r="356">
      <x:c r="A356" t="inlineStr">
        <x:is>
          <x:t xml:space="preserve">2T16</x:t>
        </x:is>
      </x:c>
      <x:c r="B356" t="inlineStr">
        <x:is>
          <x:t xml:space="preserve">TOTAL</x:t>
        </x:is>
      </x:c>
      <x:c r="C356" t="n">
        <x:v>0</x:v>
      </x:c>
      <x:c r="D356" t="n">
        <x:v>0</x:v>
      </x:c>
      <x:c r="E356" t="inlineStr">
        <x:is>
          <x:t xml:space="preserve">OK</x:t>
        </x:is>
      </x:c>
    </x:row>
    <x:row r="357">
      <x:c r="A357" t="inlineStr">
        <x:is>
          <x:t xml:space="preserve">3T16</x:t>
        </x:is>
      </x:c>
      <x:c r="B357" t="inlineStr">
        <x:is>
          <x:t xml:space="preserve">ABASTECIMENTO</x:t>
        </x:is>
      </x:c>
      <x:c r="C357" t="n">
        <x:v>0</x:v>
      </x:c>
      <x:c r="D357" t="n">
        <x:v>0</x:v>
      </x:c>
      <x:c r="E357" t="inlineStr">
        <x:is>
          <x:t xml:space="preserve">OK</x:t>
        </x:is>
      </x:c>
    </x:row>
    <x:row r="358">
      <x:c r="A358" t="inlineStr">
        <x:is>
          <x:t xml:space="preserve">3T16</x:t>
        </x:is>
      </x:c>
      <x:c r="B358" t="inlineStr">
        <x:is>
          <x:t xml:space="preserve">BIOCOMBUSTÍVEIS</x:t>
        </x:is>
      </x:c>
      <x:c r="C358" t="n">
        <x:v>0</x:v>
      </x:c>
      <x:c r="D358" t="n">
        <x:v>0</x:v>
      </x:c>
      <x:c r="E358" t="inlineStr">
        <x:is>
          <x:t xml:space="preserve">OK</x:t>
        </x:is>
      </x:c>
    </x:row>
    <x:row r="359">
      <x:c r="A359" t="inlineStr">
        <x:is>
          <x:t xml:space="preserve">3T16</x:t>
        </x:is>
      </x:c>
      <x:c r="B359" t="inlineStr">
        <x:is>
          <x:t xml:space="preserve">CORPORATIVO / OUTROS NEGÓCIOS</x:t>
        </x:is>
      </x:c>
      <x:c r="C359" t="n">
        <x:v>0</x:v>
      </x:c>
      <x:c r="D359" t="n">
        <x:v>0</x:v>
      </x:c>
      <x:c r="E359" t="inlineStr">
        <x:is>
          <x:t xml:space="preserve">OK</x:t>
        </x:is>
      </x:c>
    </x:row>
    <x:row r="360">
      <x:c r="A360" t="inlineStr">
        <x:is>
          <x:t xml:space="preserve">3T16</x:t>
        </x:is>
      </x:c>
      <x:c r="B360" t="inlineStr">
        <x:is>
          <x:t xml:space="preserve">DISTRIBUIÇÃO</x:t>
        </x:is>
      </x:c>
      <x:c r="C360" t="n">
        <x:v>0</x:v>
      </x:c>
      <x:c r="D360" t="n">
        <x:v>0</x:v>
      </x:c>
      <x:c r="E360" t="inlineStr">
        <x:is>
          <x:t xml:space="preserve">OK</x:t>
        </x:is>
      </x:c>
    </x:row>
    <x:row r="361">
      <x:c r="A361" t="inlineStr">
        <x:is>
          <x:t xml:space="preserve">3T16</x:t>
        </x:is>
      </x:c>
      <x:c r="B361" t="inlineStr">
        <x:is>
          <x:t xml:space="preserve">E&amp;P</x:t>
        </x:is>
      </x:c>
      <x:c r="C361" t="n">
        <x:v>0</x:v>
      </x:c>
      <x:c r="D361" t="n">
        <x:v>0</x:v>
      </x:c>
      <x:c r="E361" t="inlineStr">
        <x:is>
          <x:t xml:space="preserve">OK</x:t>
        </x:is>
      </x:c>
    </x:row>
    <x:row r="362">
      <x:c r="A362" t="inlineStr">
        <x:is>
          <x:t xml:space="preserve">3T16</x:t>
        </x:is>
      </x:c>
      <x:c r="B362" t="inlineStr">
        <x:is>
          <x:t xml:space="preserve">ELIMINAÇÕES</x:t>
        </x:is>
      </x:c>
      <x:c r="C362" t="n">
        <x:v>0</x:v>
      </x:c>
      <x:c r="D362" t="n">
        <x:v>0</x:v>
      </x:c>
      <x:c r="E362" t="inlineStr">
        <x:is>
          <x:t xml:space="preserve">OK</x:t>
        </x:is>
      </x:c>
    </x:row>
    <x:row r="363">
      <x:c r="A363" t="inlineStr">
        <x:is>
          <x:t xml:space="preserve">3T16</x:t>
        </x:is>
      </x:c>
      <x:c r="B363" t="inlineStr">
        <x:is>
          <x:t xml:space="preserve">GÁS &amp; ENERGIA / G&amp;EBC</x:t>
        </x:is>
      </x:c>
      <x:c r="C363" t="n">
        <x:v>0</x:v>
      </x:c>
      <x:c r="D363" t="n">
        <x:v>0</x:v>
      </x:c>
      <x:c r="E363" t="inlineStr">
        <x:is>
          <x:t xml:space="preserve">OK</x:t>
        </x:is>
      </x:c>
    </x:row>
    <x:row r="364">
      <x:c r="A364" t="inlineStr">
        <x:is>
          <x:t xml:space="preserve">3T16</x:t>
        </x:is>
      </x:c>
      <x:c r="B364" t="inlineStr">
        <x:is>
          <x:t xml:space="preserve">TOTAL</x:t>
        </x:is>
      </x:c>
      <x:c r="C364" t="n">
        <x:v>0</x:v>
      </x:c>
      <x:c r="D364" t="n">
        <x:v>0</x:v>
      </x:c>
      <x:c r="E364" t="inlineStr">
        <x:is>
          <x:t xml:space="preserve">OK</x:t>
        </x:is>
      </x:c>
    </x:row>
    <x:row r="365">
      <x:c r="A365" t="inlineStr">
        <x:is>
          <x:t xml:space="preserve">4T16</x:t>
        </x:is>
      </x:c>
      <x:c r="B365" t="inlineStr">
        <x:is>
          <x:t xml:space="preserve">ABASTECIMENTO</x:t>
        </x:is>
      </x:c>
      <x:c r="C365" t="n">
        <x:v>0</x:v>
      </x:c>
      <x:c r="D365" t="n">
        <x:v>0</x:v>
      </x:c>
      <x:c r="E365" t="inlineStr">
        <x:is>
          <x:t xml:space="preserve">OK</x:t>
        </x:is>
      </x:c>
    </x:row>
    <x:row r="366">
      <x:c r="A366" t="inlineStr">
        <x:is>
          <x:t xml:space="preserve">4T16</x:t>
        </x:is>
      </x:c>
      <x:c r="B366" t="inlineStr">
        <x:is>
          <x:t xml:space="preserve">BIOCOMBUSTÍVEIS</x:t>
        </x:is>
      </x:c>
      <x:c r="C366" t="n">
        <x:v>0</x:v>
      </x:c>
      <x:c r="D366" t="n">
        <x:v>0</x:v>
      </x:c>
      <x:c r="E366" t="inlineStr">
        <x:is>
          <x:t xml:space="preserve">OK</x:t>
        </x:is>
      </x:c>
    </x:row>
    <x:row r="367">
      <x:c r="A367" t="inlineStr">
        <x:is>
          <x:t xml:space="preserve">4T16</x:t>
        </x:is>
      </x:c>
      <x:c r="B367" t="inlineStr">
        <x:is>
          <x:t xml:space="preserve">CORPORATIVO / OUTROS NEGÓCIOS</x:t>
        </x:is>
      </x:c>
      <x:c r="C367" t="n">
        <x:v>0</x:v>
      </x:c>
      <x:c r="D367" t="n">
        <x:v>0</x:v>
      </x:c>
      <x:c r="E367" t="inlineStr">
        <x:is>
          <x:t xml:space="preserve">OK</x:t>
        </x:is>
      </x:c>
    </x:row>
    <x:row r="368">
      <x:c r="A368" t="inlineStr">
        <x:is>
          <x:t xml:space="preserve">4T16</x:t>
        </x:is>
      </x:c>
      <x:c r="B368" t="inlineStr">
        <x:is>
          <x:t xml:space="preserve">DISTRIBUIÇÃO</x:t>
        </x:is>
      </x:c>
      <x:c r="C368" t="n">
        <x:v>0</x:v>
      </x:c>
      <x:c r="D368" t="n">
        <x:v>0</x:v>
      </x:c>
      <x:c r="E368" t="inlineStr">
        <x:is>
          <x:t xml:space="preserve">OK</x:t>
        </x:is>
      </x:c>
    </x:row>
    <x:row r="369">
      <x:c r="A369" t="inlineStr">
        <x:is>
          <x:t xml:space="preserve">4T16</x:t>
        </x:is>
      </x:c>
      <x:c r="B369" t="inlineStr">
        <x:is>
          <x:t xml:space="preserve">E&amp;P</x:t>
        </x:is>
      </x:c>
      <x:c r="C369" t="n">
        <x:v>0</x:v>
      </x:c>
      <x:c r="D369" t="n">
        <x:v>0</x:v>
      </x:c>
      <x:c r="E369" t="inlineStr">
        <x:is>
          <x:t xml:space="preserve">OK</x:t>
        </x:is>
      </x:c>
    </x:row>
    <x:row r="370">
      <x:c r="A370" t="inlineStr">
        <x:is>
          <x:t xml:space="preserve">4T16</x:t>
        </x:is>
      </x:c>
      <x:c r="B370" t="inlineStr">
        <x:is>
          <x:t xml:space="preserve">ELIMINAÇÕES</x:t>
        </x:is>
      </x:c>
      <x:c r="C370" t="n">
        <x:v>0</x:v>
      </x:c>
      <x:c r="D370" t="n">
        <x:v>0</x:v>
      </x:c>
      <x:c r="E370" t="inlineStr">
        <x:is>
          <x:t xml:space="preserve">OK</x:t>
        </x:is>
      </x:c>
    </x:row>
    <x:row r="371">
      <x:c r="A371" t="inlineStr">
        <x:is>
          <x:t xml:space="preserve">4T16</x:t>
        </x:is>
      </x:c>
      <x:c r="B371" t="inlineStr">
        <x:is>
          <x:t xml:space="preserve">GÁS &amp; ENERGIA / G&amp;EBC</x:t>
        </x:is>
      </x:c>
      <x:c r="C371" t="n">
        <x:v>0</x:v>
      </x:c>
      <x:c r="D371" t="n">
        <x:v>0</x:v>
      </x:c>
      <x:c r="E371" t="inlineStr">
        <x:is>
          <x:t xml:space="preserve">OK</x:t>
        </x:is>
      </x:c>
    </x:row>
    <x:row r="372">
      <x:c r="A372" t="inlineStr">
        <x:is>
          <x:t xml:space="preserve">4T16</x:t>
        </x:is>
      </x:c>
      <x:c r="B372" t="inlineStr">
        <x:is>
          <x:t xml:space="preserve">TOTAL</x:t>
        </x:is>
      </x:c>
      <x:c r="C372" t="n">
        <x:v>0</x:v>
      </x:c>
      <x:c r="D372" t="n">
        <x:v>0</x:v>
      </x:c>
      <x:c r="E372" t="inlineStr">
        <x:is>
          <x:t xml:space="preserve">OK</x:t>
        </x:is>
      </x:c>
    </x:row>
    <x:row r="373">
      <x:c r="A373" t="inlineStr">
        <x:is>
          <x:t xml:space="preserve">1T17</x:t>
        </x:is>
      </x:c>
      <x:c r="B373" t="inlineStr">
        <x:is>
          <x:t xml:space="preserve">ABASTECIMENTO</x:t>
        </x:is>
      </x:c>
      <x:c r="C373" t="n">
        <x:v>0</x:v>
      </x:c>
      <x:c r="D373" t="n">
        <x:v>0</x:v>
      </x:c>
      <x:c r="E373" t="inlineStr">
        <x:is>
          <x:t xml:space="preserve">OK</x:t>
        </x:is>
      </x:c>
    </x:row>
    <x:row r="374">
      <x:c r="A374" t="inlineStr">
        <x:is>
          <x:t xml:space="preserve">1T17</x:t>
        </x:is>
      </x:c>
      <x:c r="B374" t="inlineStr">
        <x:is>
          <x:t xml:space="preserve">BIOCOMBUSTÍVEIS</x:t>
        </x:is>
      </x:c>
      <x:c r="C374" t="n">
        <x:v>0</x:v>
      </x:c>
      <x:c r="D374" t="n">
        <x:v>0</x:v>
      </x:c>
      <x:c r="E374" t="inlineStr">
        <x:is>
          <x:t xml:space="preserve">OK</x:t>
        </x:is>
      </x:c>
    </x:row>
    <x:row r="375">
      <x:c r="A375" t="inlineStr">
        <x:is>
          <x:t xml:space="preserve">1T17</x:t>
        </x:is>
      </x:c>
      <x:c r="B375" t="inlineStr">
        <x:is>
          <x:t xml:space="preserve">CORPORATIVO / OUTROS NEGÓCIOS</x:t>
        </x:is>
      </x:c>
      <x:c r="C375" t="n">
        <x:v>0</x:v>
      </x:c>
      <x:c r="D375" t="n">
        <x:v>0</x:v>
      </x:c>
      <x:c r="E375" t="inlineStr">
        <x:is>
          <x:t xml:space="preserve">OK</x:t>
        </x:is>
      </x:c>
    </x:row>
    <x:row r="376">
      <x:c r="A376" t="inlineStr">
        <x:is>
          <x:t xml:space="preserve">1T17</x:t>
        </x:is>
      </x:c>
      <x:c r="B376" t="inlineStr">
        <x:is>
          <x:t xml:space="preserve">DISTRIBUIÇÃO</x:t>
        </x:is>
      </x:c>
      <x:c r="C376" t="n">
        <x:v>0</x:v>
      </x:c>
      <x:c r="D376" t="n">
        <x:v>0</x:v>
      </x:c>
      <x:c r="E376" t="inlineStr">
        <x:is>
          <x:t xml:space="preserve">OK</x:t>
        </x:is>
      </x:c>
    </x:row>
    <x:row r="377">
      <x:c r="A377" t="inlineStr">
        <x:is>
          <x:t xml:space="preserve">1T17</x:t>
        </x:is>
      </x:c>
      <x:c r="B377" t="inlineStr">
        <x:is>
          <x:t xml:space="preserve">E&amp;P</x:t>
        </x:is>
      </x:c>
      <x:c r="C377" t="n">
        <x:v>0</x:v>
      </x:c>
      <x:c r="D377" t="n">
        <x:v>0</x:v>
      </x:c>
      <x:c r="E377" t="inlineStr">
        <x:is>
          <x:t xml:space="preserve">OK</x:t>
        </x:is>
      </x:c>
    </x:row>
    <x:row r="378">
      <x:c r="A378" t="inlineStr">
        <x:is>
          <x:t xml:space="preserve">1T17</x:t>
        </x:is>
      </x:c>
      <x:c r="B378" t="inlineStr">
        <x:is>
          <x:t xml:space="preserve">ELIMINAÇÕES</x:t>
        </x:is>
      </x:c>
      <x:c r="C378" t="n">
        <x:v>0</x:v>
      </x:c>
      <x:c r="D378" t="n">
        <x:v>0</x:v>
      </x:c>
      <x:c r="E378" t="inlineStr">
        <x:is>
          <x:t xml:space="preserve">OK</x:t>
        </x:is>
      </x:c>
    </x:row>
    <x:row r="379">
      <x:c r="A379" t="inlineStr">
        <x:is>
          <x:t xml:space="preserve">1T17</x:t>
        </x:is>
      </x:c>
      <x:c r="B379" t="inlineStr">
        <x:is>
          <x:t xml:space="preserve">GÁS &amp; ENERGIA / G&amp;EBC</x:t>
        </x:is>
      </x:c>
      <x:c r="C379" t="n">
        <x:v>0</x:v>
      </x:c>
      <x:c r="D379" t="n">
        <x:v>0</x:v>
      </x:c>
      <x:c r="E379" t="inlineStr">
        <x:is>
          <x:t xml:space="preserve">OK</x:t>
        </x:is>
      </x:c>
    </x:row>
    <x:row r="380">
      <x:c r="A380" t="inlineStr">
        <x:is>
          <x:t xml:space="preserve">1T17</x:t>
        </x:is>
      </x:c>
      <x:c r="B380" t="inlineStr">
        <x:is>
          <x:t xml:space="preserve">TOTAL</x:t>
        </x:is>
      </x:c>
      <x:c r="C380" t="n">
        <x:v>0</x:v>
      </x:c>
      <x:c r="D380" t="n">
        <x:v>0</x:v>
      </x:c>
      <x:c r="E380" t="inlineStr">
        <x:is>
          <x:t xml:space="preserve">OK</x:t>
        </x:is>
      </x:c>
    </x:row>
    <x:row r="381">
      <x:c r="A381" t="inlineStr">
        <x:is>
          <x:t xml:space="preserve">2T17</x:t>
        </x:is>
      </x:c>
      <x:c r="B381" t="inlineStr">
        <x:is>
          <x:t xml:space="preserve">ABASTECIMENTO</x:t>
        </x:is>
      </x:c>
      <x:c r="C381" t="n">
        <x:v>0</x:v>
      </x:c>
      <x:c r="D381" t="n">
        <x:v>0</x:v>
      </x:c>
      <x:c r="E381" t="inlineStr">
        <x:is>
          <x:t xml:space="preserve">OK</x:t>
        </x:is>
      </x:c>
    </x:row>
    <x:row r="382">
      <x:c r="A382" t="inlineStr">
        <x:is>
          <x:t xml:space="preserve">2T17</x:t>
        </x:is>
      </x:c>
      <x:c r="B382" t="inlineStr">
        <x:is>
          <x:t xml:space="preserve">BIOCOMBUSTÍVEIS</x:t>
        </x:is>
      </x:c>
      <x:c r="C382" t="n">
        <x:v>0</x:v>
      </x:c>
      <x:c r="D382" t="n">
        <x:v>0</x:v>
      </x:c>
      <x:c r="E382" t="inlineStr">
        <x:is>
          <x:t xml:space="preserve">OK</x:t>
        </x:is>
      </x:c>
    </x:row>
    <x:row r="383">
      <x:c r="A383" t="inlineStr">
        <x:is>
          <x:t xml:space="preserve">2T17</x:t>
        </x:is>
      </x:c>
      <x:c r="B383" t="inlineStr">
        <x:is>
          <x:t xml:space="preserve">CORPORATIVO / OUTROS NEGÓCIOS</x:t>
        </x:is>
      </x:c>
      <x:c r="C383" t="n">
        <x:v>0</x:v>
      </x:c>
      <x:c r="D383" t="n">
        <x:v>0</x:v>
      </x:c>
      <x:c r="E383" t="inlineStr">
        <x:is>
          <x:t xml:space="preserve">OK</x:t>
        </x:is>
      </x:c>
    </x:row>
    <x:row r="384">
      <x:c r="A384" t="inlineStr">
        <x:is>
          <x:t xml:space="preserve">2T17</x:t>
        </x:is>
      </x:c>
      <x:c r="B384" t="inlineStr">
        <x:is>
          <x:t xml:space="preserve">DISTRIBUIÇÃO</x:t>
        </x:is>
      </x:c>
      <x:c r="C384" t="n">
        <x:v>0</x:v>
      </x:c>
      <x:c r="D384" t="n">
        <x:v>0</x:v>
      </x:c>
      <x:c r="E384" t="inlineStr">
        <x:is>
          <x:t xml:space="preserve">OK</x:t>
        </x:is>
      </x:c>
    </x:row>
    <x:row r="385">
      <x:c r="A385" t="inlineStr">
        <x:is>
          <x:t xml:space="preserve">2T17</x:t>
        </x:is>
      </x:c>
      <x:c r="B385" t="inlineStr">
        <x:is>
          <x:t xml:space="preserve">E&amp;P</x:t>
        </x:is>
      </x:c>
      <x:c r="C385" t="n">
        <x:v>0</x:v>
      </x:c>
      <x:c r="D385" t="n">
        <x:v>0</x:v>
      </x:c>
      <x:c r="E385" t="inlineStr">
        <x:is>
          <x:t xml:space="preserve">OK</x:t>
        </x:is>
      </x:c>
    </x:row>
    <x:row r="386">
      <x:c r="A386" t="inlineStr">
        <x:is>
          <x:t xml:space="preserve">2T17</x:t>
        </x:is>
      </x:c>
      <x:c r="B386" t="inlineStr">
        <x:is>
          <x:t xml:space="preserve">ELIMINAÇÕES</x:t>
        </x:is>
      </x:c>
      <x:c r="C386" t="n">
        <x:v>0</x:v>
      </x:c>
      <x:c r="D386" t="n">
        <x:v>0</x:v>
      </x:c>
      <x:c r="E386" t="inlineStr">
        <x:is>
          <x:t xml:space="preserve">OK</x:t>
        </x:is>
      </x:c>
    </x:row>
    <x:row r="387">
      <x:c r="A387" t="inlineStr">
        <x:is>
          <x:t xml:space="preserve">2T17</x:t>
        </x:is>
      </x:c>
      <x:c r="B387" t="inlineStr">
        <x:is>
          <x:t xml:space="preserve">GÁS &amp; ENERGIA / G&amp;EBC</x:t>
        </x:is>
      </x:c>
      <x:c r="C387" t="n">
        <x:v>0</x:v>
      </x:c>
      <x:c r="D387" t="n">
        <x:v>0</x:v>
      </x:c>
      <x:c r="E387" t="inlineStr">
        <x:is>
          <x:t xml:space="preserve">OK</x:t>
        </x:is>
      </x:c>
    </x:row>
    <x:row r="388">
      <x:c r="A388" t="inlineStr">
        <x:is>
          <x:t xml:space="preserve">2T17</x:t>
        </x:is>
      </x:c>
      <x:c r="B388" t="inlineStr">
        <x:is>
          <x:t xml:space="preserve">TOTAL</x:t>
        </x:is>
      </x:c>
      <x:c r="C388" t="n">
        <x:v>0</x:v>
      </x:c>
      <x:c r="D388" t="n">
        <x:v>0</x:v>
      </x:c>
      <x:c r="E388" t="inlineStr">
        <x:is>
          <x:t xml:space="preserve">OK</x:t>
        </x:is>
      </x:c>
    </x:row>
    <x:row r="389">
      <x:c r="A389" t="inlineStr">
        <x:is>
          <x:t xml:space="preserve">3T17</x:t>
        </x:is>
      </x:c>
      <x:c r="B389" t="inlineStr">
        <x:is>
          <x:t xml:space="preserve">ABASTECIMENTO</x:t>
        </x:is>
      </x:c>
      <x:c r="C389" t="n">
        <x:v>0</x:v>
      </x:c>
      <x:c r="D389" t="n">
        <x:v>0</x:v>
      </x:c>
      <x:c r="E389" t="inlineStr">
        <x:is>
          <x:t xml:space="preserve">OK</x:t>
        </x:is>
      </x:c>
    </x:row>
    <x:row r="390">
      <x:c r="A390" t="inlineStr">
        <x:is>
          <x:t xml:space="preserve">3T17</x:t>
        </x:is>
      </x:c>
      <x:c r="B390" t="inlineStr">
        <x:is>
          <x:t xml:space="preserve">BIOCOMBUSTÍVEIS</x:t>
        </x:is>
      </x:c>
      <x:c r="C390" t="n">
        <x:v>0</x:v>
      </x:c>
      <x:c r="D390" t="n">
        <x:v>0</x:v>
      </x:c>
      <x:c r="E390" t="inlineStr">
        <x:is>
          <x:t xml:space="preserve">OK</x:t>
        </x:is>
      </x:c>
    </x:row>
    <x:row r="391">
      <x:c r="A391" t="inlineStr">
        <x:is>
          <x:t xml:space="preserve">3T17</x:t>
        </x:is>
      </x:c>
      <x:c r="B391" t="inlineStr">
        <x:is>
          <x:t xml:space="preserve">CORPORATIVO / OUTROS NEGÓCIOS</x:t>
        </x:is>
      </x:c>
      <x:c r="C391" t="n">
        <x:v>0</x:v>
      </x:c>
      <x:c r="D391" t="n">
        <x:v>0</x:v>
      </x:c>
      <x:c r="E391" t="inlineStr">
        <x:is>
          <x:t xml:space="preserve">OK</x:t>
        </x:is>
      </x:c>
    </x:row>
    <x:row r="392">
      <x:c r="A392" t="inlineStr">
        <x:is>
          <x:t xml:space="preserve">3T17</x:t>
        </x:is>
      </x:c>
      <x:c r="B392" t="inlineStr">
        <x:is>
          <x:t xml:space="preserve">DISTRIBUIÇÃO</x:t>
        </x:is>
      </x:c>
      <x:c r="C392" t="n">
        <x:v>0</x:v>
      </x:c>
      <x:c r="D392" t="n">
        <x:v>0</x:v>
      </x:c>
      <x:c r="E392" t="inlineStr">
        <x:is>
          <x:t xml:space="preserve">OK</x:t>
        </x:is>
      </x:c>
    </x:row>
    <x:row r="393">
      <x:c r="A393" t="inlineStr">
        <x:is>
          <x:t xml:space="preserve">3T17</x:t>
        </x:is>
      </x:c>
      <x:c r="B393" t="inlineStr">
        <x:is>
          <x:t xml:space="preserve">E&amp;P</x:t>
        </x:is>
      </x:c>
      <x:c r="C393" t="n">
        <x:v>0</x:v>
      </x:c>
      <x:c r="D393" t="n">
        <x:v>0</x:v>
      </x:c>
      <x:c r="E393" t="inlineStr">
        <x:is>
          <x:t xml:space="preserve">OK</x:t>
        </x:is>
      </x:c>
    </x:row>
    <x:row r="394">
      <x:c r="A394" t="inlineStr">
        <x:is>
          <x:t xml:space="preserve">3T17</x:t>
        </x:is>
      </x:c>
      <x:c r="B394" t="inlineStr">
        <x:is>
          <x:t xml:space="preserve">ELIMINAÇÕES</x:t>
        </x:is>
      </x:c>
      <x:c r="C394" t="n">
        <x:v>0</x:v>
      </x:c>
      <x:c r="D394" t="n">
        <x:v>0</x:v>
      </x:c>
      <x:c r="E394" t="inlineStr">
        <x:is>
          <x:t xml:space="preserve">OK</x:t>
        </x:is>
      </x:c>
    </x:row>
    <x:row r="395">
      <x:c r="A395" t="inlineStr">
        <x:is>
          <x:t xml:space="preserve">3T17</x:t>
        </x:is>
      </x:c>
      <x:c r="B395" t="inlineStr">
        <x:is>
          <x:t xml:space="preserve">GÁS &amp; ENERGIA / G&amp;EBC</x:t>
        </x:is>
      </x:c>
      <x:c r="C395" t="n">
        <x:v>0</x:v>
      </x:c>
      <x:c r="D395" t="n">
        <x:v>0</x:v>
      </x:c>
      <x:c r="E395" t="inlineStr">
        <x:is>
          <x:t xml:space="preserve">OK</x:t>
        </x:is>
      </x:c>
    </x:row>
    <x:row r="396">
      <x:c r="A396" t="inlineStr">
        <x:is>
          <x:t xml:space="preserve">3T17</x:t>
        </x:is>
      </x:c>
      <x:c r="B396" t="inlineStr">
        <x:is>
          <x:t xml:space="preserve">TOTAL</x:t>
        </x:is>
      </x:c>
      <x:c r="C396" t="n">
        <x:v>0</x:v>
      </x:c>
      <x:c r="D396" t="n">
        <x:v>0</x:v>
      </x:c>
      <x:c r="E396" t="inlineStr">
        <x:is>
          <x:t xml:space="preserve">OK</x:t>
        </x:is>
      </x:c>
    </x:row>
    <x:row r="397">
      <x:c r="A397" t="inlineStr">
        <x:is>
          <x:t xml:space="preserve">4T17</x:t>
        </x:is>
      </x:c>
      <x:c r="B397" t="inlineStr">
        <x:is>
          <x:t xml:space="preserve">ABASTECIMENTO</x:t>
        </x:is>
      </x:c>
      <x:c r="C397" t="n">
        <x:v>0</x:v>
      </x:c>
      <x:c r="D397" t="n">
        <x:v>0</x:v>
      </x:c>
      <x:c r="E397" t="inlineStr">
        <x:is>
          <x:t xml:space="preserve">OK</x:t>
        </x:is>
      </x:c>
    </x:row>
    <x:row r="398">
      <x:c r="A398" t="inlineStr">
        <x:is>
          <x:t xml:space="preserve">4T17</x:t>
        </x:is>
      </x:c>
      <x:c r="B398" t="inlineStr">
        <x:is>
          <x:t xml:space="preserve">BIOCOMBUSTÍVEIS</x:t>
        </x:is>
      </x:c>
      <x:c r="C398" t="n">
        <x:v>0</x:v>
      </x:c>
      <x:c r="D398" t="n">
        <x:v>0</x:v>
      </x:c>
      <x:c r="E398" t="inlineStr">
        <x:is>
          <x:t xml:space="preserve">OK</x:t>
        </x:is>
      </x:c>
    </x:row>
    <x:row r="399">
      <x:c r="A399" t="inlineStr">
        <x:is>
          <x:t xml:space="preserve">4T17</x:t>
        </x:is>
      </x:c>
      <x:c r="B399" t="inlineStr">
        <x:is>
          <x:t xml:space="preserve">CORPORATIVO / OUTROS NEGÓCIOS</x:t>
        </x:is>
      </x:c>
      <x:c r="C399" t="n">
        <x:v>0</x:v>
      </x:c>
      <x:c r="D399" t="n">
        <x:v>0</x:v>
      </x:c>
      <x:c r="E399" t="inlineStr">
        <x:is>
          <x:t xml:space="preserve">OK</x:t>
        </x:is>
      </x:c>
    </x:row>
    <x:row r="400">
      <x:c r="A400" t="inlineStr">
        <x:is>
          <x:t xml:space="preserve">4T17</x:t>
        </x:is>
      </x:c>
      <x:c r="B400" t="inlineStr">
        <x:is>
          <x:t xml:space="preserve">DISTRIBUIÇÃO</x:t>
        </x:is>
      </x:c>
      <x:c r="C400" t="n">
        <x:v>0</x:v>
      </x:c>
      <x:c r="D400" t="n">
        <x:v>0</x:v>
      </x:c>
      <x:c r="E400" t="inlineStr">
        <x:is>
          <x:t xml:space="preserve">OK</x:t>
        </x:is>
      </x:c>
    </x:row>
    <x:row r="401">
      <x:c r="A401" t="inlineStr">
        <x:is>
          <x:t xml:space="preserve">4T17</x:t>
        </x:is>
      </x:c>
      <x:c r="B401" t="inlineStr">
        <x:is>
          <x:t xml:space="preserve">E&amp;P</x:t>
        </x:is>
      </x:c>
      <x:c r="C401" t="n">
        <x:v>0</x:v>
      </x:c>
      <x:c r="D401" t="n">
        <x:v>0</x:v>
      </x:c>
      <x:c r="E401" t="inlineStr">
        <x:is>
          <x:t xml:space="preserve">OK</x:t>
        </x:is>
      </x:c>
    </x:row>
    <x:row r="402">
      <x:c r="A402" t="inlineStr">
        <x:is>
          <x:t xml:space="preserve">4T17</x:t>
        </x:is>
      </x:c>
      <x:c r="B402" t="inlineStr">
        <x:is>
          <x:t xml:space="preserve">ELIMINAÇÕES</x:t>
        </x:is>
      </x:c>
      <x:c r="C402" t="n">
        <x:v>0</x:v>
      </x:c>
      <x:c r="D402" t="n">
        <x:v>0</x:v>
      </x:c>
      <x:c r="E402" t="inlineStr">
        <x:is>
          <x:t xml:space="preserve">OK</x:t>
        </x:is>
      </x:c>
    </x:row>
    <x:row r="403">
      <x:c r="A403" t="inlineStr">
        <x:is>
          <x:t xml:space="preserve">4T17</x:t>
        </x:is>
      </x:c>
      <x:c r="B403" t="inlineStr">
        <x:is>
          <x:t xml:space="preserve">GÁS &amp; ENERGIA / G&amp;EBC</x:t>
        </x:is>
      </x:c>
      <x:c r="C403" t="n">
        <x:v>0</x:v>
      </x:c>
      <x:c r="D403" t="n">
        <x:v>0</x:v>
      </x:c>
      <x:c r="E403" t="inlineStr">
        <x:is>
          <x:t xml:space="preserve">OK</x:t>
        </x:is>
      </x:c>
    </x:row>
    <x:row r="404">
      <x:c r="A404" t="inlineStr">
        <x:is>
          <x:t xml:space="preserve">4T17</x:t>
        </x:is>
      </x:c>
      <x:c r="B404" t="inlineStr">
        <x:is>
          <x:t xml:space="preserve">TOTAL</x:t>
        </x:is>
      </x:c>
      <x:c r="C404" t="n">
        <x:v>0</x:v>
      </x:c>
      <x:c r="D404" t="n">
        <x:v>0</x:v>
      </x:c>
      <x:c r="E404" t="inlineStr">
        <x:is>
          <x:t xml:space="preserve">OK</x:t>
        </x:is>
      </x:c>
    </x:row>
    <x:row r="405">
      <x:c r="A405" t="inlineStr">
        <x:is>
          <x:t xml:space="preserve">1T18</x:t>
        </x:is>
      </x:c>
      <x:c r="B405" t="inlineStr">
        <x:is>
          <x:t xml:space="preserve">ABASTECIMENTO</x:t>
        </x:is>
      </x:c>
      <x:c r="C405" t="n">
        <x:v>0</x:v>
      </x:c>
      <x:c r="D405" t="n">
        <x:v>0</x:v>
      </x:c>
      <x:c r="E405" t="inlineStr">
        <x:is>
          <x:t xml:space="preserve">OK</x:t>
        </x:is>
      </x:c>
    </x:row>
    <x:row r="406">
      <x:c r="A406" t="inlineStr">
        <x:is>
          <x:t xml:space="preserve">1T18</x:t>
        </x:is>
      </x:c>
      <x:c r="B406" t="inlineStr">
        <x:is>
          <x:t xml:space="preserve">BIOCOMBUSTÍVEIS</x:t>
        </x:is>
      </x:c>
      <x:c r="C406" t="n">
        <x:v>0</x:v>
      </x:c>
      <x:c r="D406" t="n">
        <x:v>0</x:v>
      </x:c>
      <x:c r="E406" t="inlineStr">
        <x:is>
          <x:t xml:space="preserve">OK</x:t>
        </x:is>
      </x:c>
    </x:row>
    <x:row r="407">
      <x:c r="A407" t="inlineStr">
        <x:is>
          <x:t xml:space="preserve">1T18</x:t>
        </x:is>
      </x:c>
      <x:c r="B407" t="inlineStr">
        <x:is>
          <x:t xml:space="preserve">CORPORATIVO / OUTROS NEGÓCIOS</x:t>
        </x:is>
      </x:c>
      <x:c r="C407" t="n">
        <x:v>0</x:v>
      </x:c>
      <x:c r="D407" t="n">
        <x:v>0</x:v>
      </x:c>
      <x:c r="E407" t="inlineStr">
        <x:is>
          <x:t xml:space="preserve">OK</x:t>
        </x:is>
      </x:c>
    </x:row>
    <x:row r="408">
      <x:c r="A408" t="inlineStr">
        <x:is>
          <x:t xml:space="preserve">1T18</x:t>
        </x:is>
      </x:c>
      <x:c r="B408" t="inlineStr">
        <x:is>
          <x:t xml:space="preserve">DISTRIBUIÇÃO</x:t>
        </x:is>
      </x:c>
      <x:c r="C408" t="n">
        <x:v>0</x:v>
      </x:c>
      <x:c r="D408" t="n">
        <x:v>0</x:v>
      </x:c>
      <x:c r="E408" t="inlineStr">
        <x:is>
          <x:t xml:space="preserve">OK</x:t>
        </x:is>
      </x:c>
    </x:row>
    <x:row r="409">
      <x:c r="A409" t="inlineStr">
        <x:is>
          <x:t xml:space="preserve">1T18</x:t>
        </x:is>
      </x:c>
      <x:c r="B409" t="inlineStr">
        <x:is>
          <x:t xml:space="preserve">E&amp;P</x:t>
        </x:is>
      </x:c>
      <x:c r="C409" t="n">
        <x:v>0</x:v>
      </x:c>
      <x:c r="D409" t="n">
        <x:v>0</x:v>
      </x:c>
      <x:c r="E409" t="inlineStr">
        <x:is>
          <x:t xml:space="preserve">OK</x:t>
        </x:is>
      </x:c>
    </x:row>
    <x:row r="410">
      <x:c r="A410" t="inlineStr">
        <x:is>
          <x:t xml:space="preserve">1T18</x:t>
        </x:is>
      </x:c>
      <x:c r="B410" t="inlineStr">
        <x:is>
          <x:t xml:space="preserve">ELIMINAÇÕES</x:t>
        </x:is>
      </x:c>
      <x:c r="C410" t="n">
        <x:v>0</x:v>
      </x:c>
      <x:c r="D410" t="n">
        <x:v>0</x:v>
      </x:c>
      <x:c r="E410" t="inlineStr">
        <x:is>
          <x:t xml:space="preserve">OK</x:t>
        </x:is>
      </x:c>
    </x:row>
    <x:row r="411">
      <x:c r="A411" t="inlineStr">
        <x:is>
          <x:t xml:space="preserve">1T18</x:t>
        </x:is>
      </x:c>
      <x:c r="B411" t="inlineStr">
        <x:is>
          <x:t xml:space="preserve">GÁS &amp; ENERGIA / G&amp;EBC</x:t>
        </x:is>
      </x:c>
      <x:c r="C411" t="n">
        <x:v>0</x:v>
      </x:c>
      <x:c r="D411" t="n">
        <x:v>0</x:v>
      </x:c>
      <x:c r="E411" t="inlineStr">
        <x:is>
          <x:t xml:space="preserve">OK</x:t>
        </x:is>
      </x:c>
    </x:row>
    <x:row r="412">
      <x:c r="A412" t="inlineStr">
        <x:is>
          <x:t xml:space="preserve">1T18</x:t>
        </x:is>
      </x:c>
      <x:c r="B412" t="inlineStr">
        <x:is>
          <x:t xml:space="preserve">TOTAL</x:t>
        </x:is>
      </x:c>
      <x:c r="C412" t="n">
        <x:v>0</x:v>
      </x:c>
      <x:c r="D412" t="n">
        <x:v>0</x:v>
      </x:c>
      <x:c r="E412" t="inlineStr">
        <x:is>
          <x:t xml:space="preserve">OK</x:t>
        </x:is>
      </x:c>
    </x:row>
    <x:row r="413">
      <x:c r="A413" t="inlineStr">
        <x:is>
          <x:t xml:space="preserve">2T18</x:t>
        </x:is>
      </x:c>
      <x:c r="B413" t="inlineStr">
        <x:is>
          <x:t xml:space="preserve">ABASTECIMENTO</x:t>
        </x:is>
      </x:c>
      <x:c r="C413" t="n">
        <x:v>0</x:v>
      </x:c>
      <x:c r="D413" t="n">
        <x:v>0</x:v>
      </x:c>
      <x:c r="E413" t="inlineStr">
        <x:is>
          <x:t xml:space="preserve">OK</x:t>
        </x:is>
      </x:c>
    </x:row>
    <x:row r="414">
      <x:c r="A414" t="inlineStr">
        <x:is>
          <x:t xml:space="preserve">2T18</x:t>
        </x:is>
      </x:c>
      <x:c r="B414" t="inlineStr">
        <x:is>
          <x:t xml:space="preserve">BIOCOMBUSTÍVEIS</x:t>
        </x:is>
      </x:c>
      <x:c r="C414" t="n">
        <x:v>0</x:v>
      </x:c>
      <x:c r="D414" t="n">
        <x:v>0</x:v>
      </x:c>
      <x:c r="E414" t="inlineStr">
        <x:is>
          <x:t xml:space="preserve">OK</x:t>
        </x:is>
      </x:c>
    </x:row>
    <x:row r="415">
      <x:c r="A415" t="inlineStr">
        <x:is>
          <x:t xml:space="preserve">2T18</x:t>
        </x:is>
      </x:c>
      <x:c r="B415" t="inlineStr">
        <x:is>
          <x:t xml:space="preserve">CORPORATIVO / OUTROS NEGÓCIOS</x:t>
        </x:is>
      </x:c>
      <x:c r="C415" t="n">
        <x:v>0</x:v>
      </x:c>
      <x:c r="D415" t="n">
        <x:v>0</x:v>
      </x:c>
      <x:c r="E415" t="inlineStr">
        <x:is>
          <x:t xml:space="preserve">OK</x:t>
        </x:is>
      </x:c>
    </x:row>
    <x:row r="416">
      <x:c r="A416" t="inlineStr">
        <x:is>
          <x:t xml:space="preserve">2T18</x:t>
        </x:is>
      </x:c>
      <x:c r="B416" t="inlineStr">
        <x:is>
          <x:t xml:space="preserve">DISTRIBUIÇÃO</x:t>
        </x:is>
      </x:c>
      <x:c r="C416" t="n">
        <x:v>0</x:v>
      </x:c>
      <x:c r="D416" t="n">
        <x:v>0</x:v>
      </x:c>
      <x:c r="E416" t="inlineStr">
        <x:is>
          <x:t xml:space="preserve">OK</x:t>
        </x:is>
      </x:c>
    </x:row>
    <x:row r="417">
      <x:c r="A417" t="inlineStr">
        <x:is>
          <x:t xml:space="preserve">2T18</x:t>
        </x:is>
      </x:c>
      <x:c r="B417" t="inlineStr">
        <x:is>
          <x:t xml:space="preserve">E&amp;P</x:t>
        </x:is>
      </x:c>
      <x:c r="C417" t="n">
        <x:v>0</x:v>
      </x:c>
      <x:c r="D417" t="n">
        <x:v>0</x:v>
      </x:c>
      <x:c r="E417" t="inlineStr">
        <x:is>
          <x:t xml:space="preserve">OK</x:t>
        </x:is>
      </x:c>
    </x:row>
    <x:row r="418">
      <x:c r="A418" t="inlineStr">
        <x:is>
          <x:t xml:space="preserve">2T18</x:t>
        </x:is>
      </x:c>
      <x:c r="B418" t="inlineStr">
        <x:is>
          <x:t xml:space="preserve">ELIMINAÇÕES</x:t>
        </x:is>
      </x:c>
      <x:c r="C418" t="n">
        <x:v>0</x:v>
      </x:c>
      <x:c r="D418" t="n">
        <x:v>0</x:v>
      </x:c>
      <x:c r="E418" t="inlineStr">
        <x:is>
          <x:t xml:space="preserve">OK</x:t>
        </x:is>
      </x:c>
    </x:row>
    <x:row r="419">
      <x:c r="A419" t="inlineStr">
        <x:is>
          <x:t xml:space="preserve">2T18</x:t>
        </x:is>
      </x:c>
      <x:c r="B419" t="inlineStr">
        <x:is>
          <x:t xml:space="preserve">GÁS &amp; ENERGIA / G&amp;EBC</x:t>
        </x:is>
      </x:c>
      <x:c r="C419" t="n">
        <x:v>0</x:v>
      </x:c>
      <x:c r="D419" t="n">
        <x:v>0</x:v>
      </x:c>
      <x:c r="E419" t="inlineStr">
        <x:is>
          <x:t xml:space="preserve">OK</x:t>
        </x:is>
      </x:c>
    </x:row>
    <x:row r="420">
      <x:c r="A420" t="inlineStr">
        <x:is>
          <x:t xml:space="preserve">2T18</x:t>
        </x:is>
      </x:c>
      <x:c r="B420" t="inlineStr">
        <x:is>
          <x:t xml:space="preserve">TOTAL</x:t>
        </x:is>
      </x:c>
      <x:c r="C420" t="n">
        <x:v>0</x:v>
      </x:c>
      <x:c r="D420" t="n">
        <x:v>0</x:v>
      </x:c>
      <x:c r="E420" t="inlineStr">
        <x:is>
          <x:t xml:space="preserve">OK</x:t>
        </x:is>
      </x:c>
    </x:row>
    <x:row r="421">
      <x:c r="A421" t="inlineStr">
        <x:is>
          <x:t xml:space="preserve">3T18</x:t>
        </x:is>
      </x:c>
      <x:c r="B421" t="inlineStr">
        <x:is>
          <x:t xml:space="preserve">ABASTECIMENTO</x:t>
        </x:is>
      </x:c>
      <x:c r="C421" t="n">
        <x:v>0</x:v>
      </x:c>
      <x:c r="D421" t="n">
        <x:v>0</x:v>
      </x:c>
      <x:c r="E421" t="inlineStr">
        <x:is>
          <x:t xml:space="preserve">OK</x:t>
        </x:is>
      </x:c>
    </x:row>
    <x:row r="422">
      <x:c r="A422" t="inlineStr">
        <x:is>
          <x:t xml:space="preserve">3T18</x:t>
        </x:is>
      </x:c>
      <x:c r="B422" t="inlineStr">
        <x:is>
          <x:t xml:space="preserve">BIOCOMBUSTÍVEIS</x:t>
        </x:is>
      </x:c>
      <x:c r="C422" t="n">
        <x:v>0</x:v>
      </x:c>
      <x:c r="D422" t="n">
        <x:v>0</x:v>
      </x:c>
      <x:c r="E422" t="inlineStr">
        <x:is>
          <x:t xml:space="preserve">OK</x:t>
        </x:is>
      </x:c>
    </x:row>
    <x:row r="423">
      <x:c r="A423" t="inlineStr">
        <x:is>
          <x:t xml:space="preserve">3T18</x:t>
        </x:is>
      </x:c>
      <x:c r="B423" t="inlineStr">
        <x:is>
          <x:t xml:space="preserve">CORPORATIVO / OUTROS NEGÓCIOS</x:t>
        </x:is>
      </x:c>
      <x:c r="C423" t="n">
        <x:v>0</x:v>
      </x:c>
      <x:c r="D423" t="n">
        <x:v>0</x:v>
      </x:c>
      <x:c r="E423" t="inlineStr">
        <x:is>
          <x:t xml:space="preserve">OK</x:t>
        </x:is>
      </x:c>
    </x:row>
    <x:row r="424">
      <x:c r="A424" t="inlineStr">
        <x:is>
          <x:t xml:space="preserve">3T18</x:t>
        </x:is>
      </x:c>
      <x:c r="B424" t="inlineStr">
        <x:is>
          <x:t xml:space="preserve">DISTRIBUIÇÃO</x:t>
        </x:is>
      </x:c>
      <x:c r="C424" t="n">
        <x:v>0</x:v>
      </x:c>
      <x:c r="D424" t="n">
        <x:v>0</x:v>
      </x:c>
      <x:c r="E424" t="inlineStr">
        <x:is>
          <x:t xml:space="preserve">OK</x:t>
        </x:is>
      </x:c>
    </x:row>
    <x:row r="425">
      <x:c r="A425" t="inlineStr">
        <x:is>
          <x:t xml:space="preserve">3T18</x:t>
        </x:is>
      </x:c>
      <x:c r="B425" t="inlineStr">
        <x:is>
          <x:t xml:space="preserve">E&amp;P</x:t>
        </x:is>
      </x:c>
      <x:c r="C425" t="n">
        <x:v>0</x:v>
      </x:c>
      <x:c r="D425" t="n">
        <x:v>0</x:v>
      </x:c>
      <x:c r="E425" t="inlineStr">
        <x:is>
          <x:t xml:space="preserve">OK</x:t>
        </x:is>
      </x:c>
    </x:row>
    <x:row r="426">
      <x:c r="A426" t="inlineStr">
        <x:is>
          <x:t xml:space="preserve">3T18</x:t>
        </x:is>
      </x:c>
      <x:c r="B426" t="inlineStr">
        <x:is>
          <x:t xml:space="preserve">ELIMINAÇÕES</x:t>
        </x:is>
      </x:c>
      <x:c r="C426" t="n">
        <x:v>0</x:v>
      </x:c>
      <x:c r="D426" t="n">
        <x:v>0</x:v>
      </x:c>
      <x:c r="E426" t="inlineStr">
        <x:is>
          <x:t xml:space="preserve">OK</x:t>
        </x:is>
      </x:c>
    </x:row>
    <x:row r="427">
      <x:c r="A427" t="inlineStr">
        <x:is>
          <x:t xml:space="preserve">3T18</x:t>
        </x:is>
      </x:c>
      <x:c r="B427" t="inlineStr">
        <x:is>
          <x:t xml:space="preserve">GÁS &amp; ENERGIA / G&amp;EBC</x:t>
        </x:is>
      </x:c>
      <x:c r="C427" t="n">
        <x:v>0</x:v>
      </x:c>
      <x:c r="D427" t="n">
        <x:v>0</x:v>
      </x:c>
      <x:c r="E427" t="inlineStr">
        <x:is>
          <x:t xml:space="preserve">OK</x:t>
        </x:is>
      </x:c>
    </x:row>
    <x:row r="428">
      <x:c r="A428" t="inlineStr">
        <x:is>
          <x:t xml:space="preserve">3T18</x:t>
        </x:is>
      </x:c>
      <x:c r="B428" t="inlineStr">
        <x:is>
          <x:t xml:space="preserve">TOTAL</x:t>
        </x:is>
      </x:c>
      <x:c r="C428" t="n">
        <x:v>0</x:v>
      </x:c>
      <x:c r="D428" t="n">
        <x:v>0</x:v>
      </x:c>
      <x:c r="E428" t="inlineStr">
        <x:is>
          <x:t xml:space="preserve">OK</x:t>
        </x:is>
      </x:c>
    </x:row>
    <x:row r="429">
      <x:c r="A429" t="inlineStr">
        <x:is>
          <x:t xml:space="preserve">4T18</x:t>
        </x:is>
      </x:c>
      <x:c r="B429" t="inlineStr">
        <x:is>
          <x:t xml:space="preserve">BIOCOMBUSTÍVEIS</x:t>
        </x:is>
      </x:c>
      <x:c r="C429" t="n">
        <x:v>0</x:v>
      </x:c>
      <x:c r="D429" t="n">
        <x:v>0</x:v>
      </x:c>
      <x:c r="E429" t="inlineStr">
        <x:is>
          <x:t xml:space="preserve">OK</x:t>
        </x:is>
      </x:c>
    </x:row>
    <x:row r="430">
      <x:c r="A430" t="inlineStr">
        <x:is>
          <x:t xml:space="preserve">4T18</x:t>
        </x:is>
      </x:c>
      <x:c r="B430" t="inlineStr">
        <x:is>
          <x:t xml:space="preserve">CORPORATIVO / OUTROS NEGÓCIOS</x:t>
        </x:is>
      </x:c>
      <x:c r="C430" t="n">
        <x:v>0</x:v>
      </x:c>
      <x:c r="D430" t="n">
        <x:v>0</x:v>
      </x:c>
      <x:c r="E430" t="inlineStr">
        <x:is>
          <x:t xml:space="preserve">OK</x:t>
        </x:is>
      </x:c>
    </x:row>
    <x:row r="431">
      <x:c r="A431" t="inlineStr">
        <x:is>
          <x:t xml:space="preserve">4T18</x:t>
        </x:is>
      </x:c>
      <x:c r="B431" t="inlineStr">
        <x:is>
          <x:t xml:space="preserve">DISTRIBUIÇÃO</x:t>
        </x:is>
      </x:c>
      <x:c r="C431" t="n">
        <x:v>0</x:v>
      </x:c>
      <x:c r="D431" t="n">
        <x:v>0</x:v>
      </x:c>
      <x:c r="E431" t="inlineStr">
        <x:is>
          <x:t xml:space="preserve">OK</x:t>
        </x:is>
      </x:c>
    </x:row>
    <x:row r="432">
      <x:c r="A432" t="inlineStr">
        <x:is>
          <x:t xml:space="preserve">4T18</x:t>
        </x:is>
      </x:c>
      <x:c r="B432" t="inlineStr">
        <x:is>
          <x:t xml:space="preserve">E&amp;P</x:t>
        </x:is>
      </x:c>
      <x:c r="C432" t="n">
        <x:v>0</x:v>
      </x:c>
      <x:c r="D432" t="n">
        <x:v>0</x:v>
      </x:c>
      <x:c r="E432" t="inlineStr">
        <x:is>
          <x:t xml:space="preserve">OK</x:t>
        </x:is>
      </x:c>
    </x:row>
    <x:row r="433">
      <x:c r="A433" t="inlineStr">
        <x:is>
          <x:t xml:space="preserve">4T18</x:t>
        </x:is>
      </x:c>
      <x:c r="B433" t="inlineStr">
        <x:is>
          <x:t xml:space="preserve">ELIMINAÇÕES</x:t>
        </x:is>
      </x:c>
      <x:c r="C433" t="n">
        <x:v>0</x:v>
      </x:c>
      <x:c r="D433" t="n">
        <x:v>0</x:v>
      </x:c>
      <x:c r="E433" t="inlineStr">
        <x:is>
          <x:t xml:space="preserve">OK</x:t>
        </x:is>
      </x:c>
    </x:row>
    <x:row r="434">
      <x:c r="A434" t="inlineStr">
        <x:is>
          <x:t xml:space="preserve">4T18</x:t>
        </x:is>
      </x:c>
      <x:c r="B434" t="inlineStr">
        <x:is>
          <x:t xml:space="preserve">GÁS &amp; ENERGIA / G&amp;EBC</x:t>
        </x:is>
      </x:c>
      <x:c r="C434" t="n">
        <x:v>0</x:v>
      </x:c>
      <x:c r="D434" t="n">
        <x:v>0</x:v>
      </x:c>
      <x:c r="E434" t="inlineStr">
        <x:is>
          <x:t xml:space="preserve">OK</x:t>
        </x:is>
      </x:c>
    </x:row>
    <x:row r="435">
      <x:c r="A435" t="inlineStr">
        <x:is>
          <x:t xml:space="preserve">4T18</x:t>
        </x:is>
      </x:c>
      <x:c r="B435" t="inlineStr">
        <x:is>
          <x:t xml:space="preserve">REFINO / RTC</x:t>
        </x:is>
      </x:c>
      <x:c r="C435" t="n">
        <x:v>0</x:v>
      </x:c>
      <x:c r="D435" t="n">
        <x:v>0</x:v>
      </x:c>
      <x:c r="E435" t="inlineStr">
        <x:is>
          <x:t xml:space="preserve">OK</x:t>
        </x:is>
      </x:c>
    </x:row>
    <x:row r="436">
      <x:c r="A436" t="inlineStr">
        <x:is>
          <x:t xml:space="preserve">4T18</x:t>
        </x:is>
      </x:c>
      <x:c r="B436" t="inlineStr">
        <x:is>
          <x:t xml:space="preserve">TOTAL</x:t>
        </x:is>
      </x:c>
      <x:c r="C436" t="n">
        <x:v>0</x:v>
      </x:c>
      <x:c r="D436" t="n">
        <x:v>0</x:v>
      </x:c>
      <x:c r="E436" t="inlineStr">
        <x:is>
          <x:t xml:space="preserve">OK</x:t>
        </x:is>
      </x:c>
    </x:row>
    <x:row r="437">
      <x:c r="A437" t="inlineStr">
        <x:is>
          <x:t xml:space="preserve">1T19</x:t>
        </x:is>
      </x:c>
      <x:c r="B437" t="inlineStr">
        <x:is>
          <x:t xml:space="preserve">BIOCOMBUSTÍVEIS</x:t>
        </x:is>
      </x:c>
      <x:c r="C437" t="n">
        <x:v>0</x:v>
      </x:c>
      <x:c r="D437" t="n">
        <x:v>0</x:v>
      </x:c>
      <x:c r="E437" t="inlineStr">
        <x:is>
          <x:t xml:space="preserve">OK</x:t>
        </x:is>
      </x:c>
    </x:row>
    <x:row r="438">
      <x:c r="A438" t="inlineStr">
        <x:is>
          <x:t xml:space="preserve">1T19</x:t>
        </x:is>
      </x:c>
      <x:c r="B438" t="inlineStr">
        <x:is>
          <x:t xml:space="preserve">CORPORATIVO / OUTROS NEGÓCIOS</x:t>
        </x:is>
      </x:c>
      <x:c r="C438" t="n">
        <x:v>0</x:v>
      </x:c>
      <x:c r="D438" t="n">
        <x:v>0</x:v>
      </x:c>
      <x:c r="E438" t="inlineStr">
        <x:is>
          <x:t xml:space="preserve">OK</x:t>
        </x:is>
      </x:c>
    </x:row>
    <x:row r="439">
      <x:c r="A439" t="inlineStr">
        <x:is>
          <x:t xml:space="preserve">1T19</x:t>
        </x:is>
      </x:c>
      <x:c r="B439" t="inlineStr">
        <x:is>
          <x:t xml:space="preserve">DISTRIBUIÇÃO</x:t>
        </x:is>
      </x:c>
      <x:c r="C439" t="n">
        <x:v>0</x:v>
      </x:c>
      <x:c r="D439" t="n">
        <x:v>0</x:v>
      </x:c>
      <x:c r="E439" t="inlineStr">
        <x:is>
          <x:t xml:space="preserve">OK</x:t>
        </x:is>
      </x:c>
    </x:row>
    <x:row r="440">
      <x:c r="A440" t="inlineStr">
        <x:is>
          <x:t xml:space="preserve">1T19</x:t>
        </x:is>
      </x:c>
      <x:c r="B440" t="inlineStr">
        <x:is>
          <x:t xml:space="preserve">E&amp;P</x:t>
        </x:is>
      </x:c>
      <x:c r="C440" t="n">
        <x:v>0</x:v>
      </x:c>
      <x:c r="D440" t="n">
        <x:v>0</x:v>
      </x:c>
      <x:c r="E440" t="inlineStr">
        <x:is>
          <x:t xml:space="preserve">OK</x:t>
        </x:is>
      </x:c>
    </x:row>
    <x:row r="441">
      <x:c r="A441" t="inlineStr">
        <x:is>
          <x:t xml:space="preserve">1T19</x:t>
        </x:is>
      </x:c>
      <x:c r="B441" t="inlineStr">
        <x:is>
          <x:t xml:space="preserve">ELIMINAÇÕES</x:t>
        </x:is>
      </x:c>
      <x:c r="C441" t="n">
        <x:v>0</x:v>
      </x:c>
      <x:c r="D441" t="n">
        <x:v>0</x:v>
      </x:c>
      <x:c r="E441" t="inlineStr">
        <x:is>
          <x:t xml:space="preserve">OK</x:t>
        </x:is>
      </x:c>
    </x:row>
    <x:row r="442">
      <x:c r="A442" t="inlineStr">
        <x:is>
          <x:t xml:space="preserve">1T19</x:t>
        </x:is>
      </x:c>
      <x:c r="B442" t="inlineStr">
        <x:is>
          <x:t xml:space="preserve">GÁS &amp; ENERGIA / G&amp;EBC</x:t>
        </x:is>
      </x:c>
      <x:c r="C442" t="n">
        <x:v>0</x:v>
      </x:c>
      <x:c r="D442" t="n">
        <x:v>0</x:v>
      </x:c>
      <x:c r="E442" t="inlineStr">
        <x:is>
          <x:t xml:space="preserve">OK</x:t>
        </x:is>
      </x:c>
    </x:row>
    <x:row r="443">
      <x:c r="A443" t="inlineStr">
        <x:is>
          <x:t xml:space="preserve">1T19</x:t>
        </x:is>
      </x:c>
      <x:c r="B443" t="inlineStr">
        <x:is>
          <x:t xml:space="preserve">REFINO / RTC</x:t>
        </x:is>
      </x:c>
      <x:c r="C443" t="n">
        <x:v>0</x:v>
      </x:c>
      <x:c r="D443" t="n">
        <x:v>0</x:v>
      </x:c>
      <x:c r="E443" t="inlineStr">
        <x:is>
          <x:t xml:space="preserve">OK</x:t>
        </x:is>
      </x:c>
    </x:row>
    <x:row r="444">
      <x:c r="A444" t="inlineStr">
        <x:is>
          <x:t xml:space="preserve">1T19</x:t>
        </x:is>
      </x:c>
      <x:c r="B444" t="inlineStr">
        <x:is>
          <x:t xml:space="preserve">TOTAL</x:t>
        </x:is>
      </x:c>
      <x:c r="C444" t="n">
        <x:v>0</x:v>
      </x:c>
      <x:c r="D444" t="n">
        <x:v>0</x:v>
      </x:c>
      <x:c r="E444" t="inlineStr">
        <x:is>
          <x:t xml:space="preserve">OK</x:t>
        </x:is>
      </x:c>
    </x:row>
    <x:row r="445">
      <x:c r="A445" t="inlineStr">
        <x:is>
          <x:t xml:space="preserve">2T19</x:t>
        </x:is>
      </x:c>
      <x:c r="B445" t="inlineStr">
        <x:is>
          <x:t xml:space="preserve">BIOCOMBUSTÍVEIS</x:t>
        </x:is>
      </x:c>
      <x:c r="C445" t="n">
        <x:v>0</x:v>
      </x:c>
      <x:c r="D445" t="n">
        <x:v>0</x:v>
      </x:c>
      <x:c r="E445" t="inlineStr">
        <x:is>
          <x:t xml:space="preserve">OK</x:t>
        </x:is>
      </x:c>
    </x:row>
    <x:row r="446">
      <x:c r="A446" t="inlineStr">
        <x:is>
          <x:t xml:space="preserve">2T19</x:t>
        </x:is>
      </x:c>
      <x:c r="B446" t="inlineStr">
        <x:is>
          <x:t xml:space="preserve">CORPORATIVO / OUTROS NEGÓCIOS</x:t>
        </x:is>
      </x:c>
      <x:c r="C446" t="n">
        <x:v>0</x:v>
      </x:c>
      <x:c r="D446" t="n">
        <x:v>0</x:v>
      </x:c>
      <x:c r="E446" t="inlineStr">
        <x:is>
          <x:t xml:space="preserve">OK</x:t>
        </x:is>
      </x:c>
    </x:row>
    <x:row r="447">
      <x:c r="A447" t="inlineStr">
        <x:is>
          <x:t xml:space="preserve">2T19</x:t>
        </x:is>
      </x:c>
      <x:c r="B447" t="inlineStr">
        <x:is>
          <x:t xml:space="preserve">DISTRIBUIÇÃO</x:t>
        </x:is>
      </x:c>
      <x:c r="C447" t="n">
        <x:v>0</x:v>
      </x:c>
      <x:c r="D447" t="n">
        <x:v>0</x:v>
      </x:c>
      <x:c r="E447" t="inlineStr">
        <x:is>
          <x:t xml:space="preserve">OK</x:t>
        </x:is>
      </x:c>
    </x:row>
    <x:row r="448">
      <x:c r="A448" t="inlineStr">
        <x:is>
          <x:t xml:space="preserve">2T19</x:t>
        </x:is>
      </x:c>
      <x:c r="B448" t="inlineStr">
        <x:is>
          <x:t xml:space="preserve">E&amp;P</x:t>
        </x:is>
      </x:c>
      <x:c r="C448" t="n">
        <x:v>0</x:v>
      </x:c>
      <x:c r="D448" t="n">
        <x:v>0</x:v>
      </x:c>
      <x:c r="E448" t="inlineStr">
        <x:is>
          <x:t xml:space="preserve">OK</x:t>
        </x:is>
      </x:c>
    </x:row>
    <x:row r="449">
      <x:c r="A449" t="inlineStr">
        <x:is>
          <x:t xml:space="preserve">2T19</x:t>
        </x:is>
      </x:c>
      <x:c r="B449" t="inlineStr">
        <x:is>
          <x:t xml:space="preserve">ELIMINAÇÕES</x:t>
        </x:is>
      </x:c>
      <x:c r="C449" t="n">
        <x:v>0</x:v>
      </x:c>
      <x:c r="D449" t="n">
        <x:v>0</x:v>
      </x:c>
      <x:c r="E449" t="inlineStr">
        <x:is>
          <x:t xml:space="preserve">OK</x:t>
        </x:is>
      </x:c>
    </x:row>
    <x:row r="450">
      <x:c r="A450" t="inlineStr">
        <x:is>
          <x:t xml:space="preserve">2T19</x:t>
        </x:is>
      </x:c>
      <x:c r="B450" t="inlineStr">
        <x:is>
          <x:t xml:space="preserve">GÁS &amp; ENERGIA / G&amp;EBC</x:t>
        </x:is>
      </x:c>
      <x:c r="C450" t="n">
        <x:v>0</x:v>
      </x:c>
      <x:c r="D450" t="n">
        <x:v>0</x:v>
      </x:c>
      <x:c r="E450" t="inlineStr">
        <x:is>
          <x:t xml:space="preserve">OK</x:t>
        </x:is>
      </x:c>
    </x:row>
    <x:row r="451">
      <x:c r="A451" t="inlineStr">
        <x:is>
          <x:t xml:space="preserve">2T19</x:t>
        </x:is>
      </x:c>
      <x:c r="B451" t="inlineStr">
        <x:is>
          <x:t xml:space="preserve">REFINO / RTC</x:t>
        </x:is>
      </x:c>
      <x:c r="C451" t="n">
        <x:v>0</x:v>
      </x:c>
      <x:c r="D451" t="n">
        <x:v>0</x:v>
      </x:c>
      <x:c r="E451" t="inlineStr">
        <x:is>
          <x:t xml:space="preserve">OK</x:t>
        </x:is>
      </x:c>
    </x:row>
    <x:row r="452">
      <x:c r="A452" t="inlineStr">
        <x:is>
          <x:t xml:space="preserve">2T19</x:t>
        </x:is>
      </x:c>
      <x:c r="B452" t="inlineStr">
        <x:is>
          <x:t xml:space="preserve">TOTAL</x:t>
        </x:is>
      </x:c>
      <x:c r="C452" t="n">
        <x:v>0</x:v>
      </x:c>
      <x:c r="D452" t="n">
        <x:v>0</x:v>
      </x:c>
      <x:c r="E452" t="inlineStr">
        <x:is>
          <x:t xml:space="preserve">OK</x:t>
        </x:is>
      </x:c>
    </x:row>
    <x:row r="453">
      <x:c r="A453" t="inlineStr">
        <x:is>
          <x:t xml:space="preserve">3T19</x:t>
        </x:is>
      </x:c>
      <x:c r="B453" t="inlineStr">
        <x:is>
          <x:t xml:space="preserve">BIOCOMBUSTÍVEIS</x:t>
        </x:is>
      </x:c>
      <x:c r="C453" t="n">
        <x:v>0</x:v>
      </x:c>
      <x:c r="D453" t="n">
        <x:v>0</x:v>
      </x:c>
      <x:c r="E453" t="inlineStr">
        <x:is>
          <x:t xml:space="preserve">OK</x:t>
        </x:is>
      </x:c>
    </x:row>
    <x:row r="454">
      <x:c r="A454" t="inlineStr">
        <x:is>
          <x:t xml:space="preserve">3T19</x:t>
        </x:is>
      </x:c>
      <x:c r="B454" t="inlineStr">
        <x:is>
          <x:t xml:space="preserve">CORPORATIVO / OUTROS NEGÓCIOS</x:t>
        </x:is>
      </x:c>
      <x:c r="C454" t="n">
        <x:v>0</x:v>
      </x:c>
      <x:c r="D454" t="n">
        <x:v>0</x:v>
      </x:c>
      <x:c r="E454" t="inlineStr">
        <x:is>
          <x:t xml:space="preserve">OK</x:t>
        </x:is>
      </x:c>
    </x:row>
    <x:row r="455">
      <x:c r="A455" t="inlineStr">
        <x:is>
          <x:t xml:space="preserve">3T19</x:t>
        </x:is>
      </x:c>
      <x:c r="B455" t="inlineStr">
        <x:is>
          <x:t xml:space="preserve">DISTRIBUIÇÃO</x:t>
        </x:is>
      </x:c>
      <x:c r="C455" t="n">
        <x:v>0</x:v>
      </x:c>
      <x:c r="D455" t="n">
        <x:v>0</x:v>
      </x:c>
      <x:c r="E455" t="inlineStr">
        <x:is>
          <x:t xml:space="preserve">OK</x:t>
        </x:is>
      </x:c>
    </x:row>
    <x:row r="456">
      <x:c r="A456" t="inlineStr">
        <x:is>
          <x:t xml:space="preserve">3T19</x:t>
        </x:is>
      </x:c>
      <x:c r="B456" t="inlineStr">
        <x:is>
          <x:t xml:space="preserve">E&amp;P</x:t>
        </x:is>
      </x:c>
      <x:c r="C456" t="n">
        <x:v>0</x:v>
      </x:c>
      <x:c r="D456" t="n">
        <x:v>0</x:v>
      </x:c>
      <x:c r="E456" t="inlineStr">
        <x:is>
          <x:t xml:space="preserve">OK</x:t>
        </x:is>
      </x:c>
    </x:row>
    <x:row r="457">
      <x:c r="A457" t="inlineStr">
        <x:is>
          <x:t xml:space="preserve">3T19</x:t>
        </x:is>
      </x:c>
      <x:c r="B457" t="inlineStr">
        <x:is>
          <x:t xml:space="preserve">ELIMINAÇÕES</x:t>
        </x:is>
      </x:c>
      <x:c r="C457" t="n">
        <x:v>0</x:v>
      </x:c>
      <x:c r="D457" t="n">
        <x:v>0</x:v>
      </x:c>
      <x:c r="E457" t="inlineStr">
        <x:is>
          <x:t xml:space="preserve">OK</x:t>
        </x:is>
      </x:c>
    </x:row>
    <x:row r="458">
      <x:c r="A458" t="inlineStr">
        <x:is>
          <x:t xml:space="preserve">3T19</x:t>
        </x:is>
      </x:c>
      <x:c r="B458" t="inlineStr">
        <x:is>
          <x:t xml:space="preserve">GÁS &amp; ENERGIA / G&amp;EBC</x:t>
        </x:is>
      </x:c>
      <x:c r="C458" t="n">
        <x:v>0</x:v>
      </x:c>
      <x:c r="D458" t="n">
        <x:v>0</x:v>
      </x:c>
      <x:c r="E458" t="inlineStr">
        <x:is>
          <x:t xml:space="preserve">OK</x:t>
        </x:is>
      </x:c>
    </x:row>
    <x:row r="459">
      <x:c r="A459" t="inlineStr">
        <x:is>
          <x:t xml:space="preserve">3T19</x:t>
        </x:is>
      </x:c>
      <x:c r="B459" t="inlineStr">
        <x:is>
          <x:t xml:space="preserve">REFINO / RTC</x:t>
        </x:is>
      </x:c>
      <x:c r="C459" t="n">
        <x:v>0</x:v>
      </x:c>
      <x:c r="D459" t="n">
        <x:v>0</x:v>
      </x:c>
      <x:c r="E459" t="inlineStr">
        <x:is>
          <x:t xml:space="preserve">OK</x:t>
        </x:is>
      </x:c>
    </x:row>
    <x:row r="460">
      <x:c r="A460" t="inlineStr">
        <x:is>
          <x:t xml:space="preserve">3T19</x:t>
        </x:is>
      </x:c>
      <x:c r="B460" t="inlineStr">
        <x:is>
          <x:t xml:space="preserve">TOTAL</x:t>
        </x:is>
      </x:c>
      <x:c r="C460" t="n">
        <x:v>0</x:v>
      </x:c>
      <x:c r="D460" t="n">
        <x:v>0</x:v>
      </x:c>
      <x:c r="E460" t="inlineStr">
        <x:is>
          <x:t xml:space="preserve">OK</x:t>
        </x:is>
      </x:c>
    </x:row>
    <x:row r="461">
      <x:c r="A461" t="inlineStr">
        <x:is>
          <x:t xml:space="preserve">4T19</x:t>
        </x:is>
      </x:c>
      <x:c r="B461" t="inlineStr">
        <x:is>
          <x:t xml:space="preserve">CORPORATIVO / OUTROS NEGÓCIOS</x:t>
        </x:is>
      </x:c>
      <x:c r="C461" t="n">
        <x:v>0</x:v>
      </x:c>
      <x:c r="D461" t="n">
        <x:v>0</x:v>
      </x:c>
      <x:c r="E461" t="inlineStr">
        <x:is>
          <x:t xml:space="preserve">OK</x:t>
        </x:is>
      </x:c>
    </x:row>
    <x:row r="462">
      <x:c r="A462" t="inlineStr">
        <x:is>
          <x:t xml:space="preserve">4T19</x:t>
        </x:is>
      </x:c>
      <x:c r="B462" t="inlineStr">
        <x:is>
          <x:t xml:space="preserve">E&amp;P</x:t>
        </x:is>
      </x:c>
      <x:c r="C462" t="n">
        <x:v>0</x:v>
      </x:c>
      <x:c r="D462" t="n">
        <x:v>0</x:v>
      </x:c>
      <x:c r="E462" t="inlineStr">
        <x:is>
          <x:t xml:space="preserve">OK</x:t>
        </x:is>
      </x:c>
    </x:row>
    <x:row r="463">
      <x:c r="A463" t="inlineStr">
        <x:is>
          <x:t xml:space="preserve">4T19</x:t>
        </x:is>
      </x:c>
      <x:c r="B463" t="inlineStr">
        <x:is>
          <x:t xml:space="preserve">ELIMINAÇÕES</x:t>
        </x:is>
      </x:c>
      <x:c r="C463" t="n">
        <x:v>0</x:v>
      </x:c>
      <x:c r="D463" t="n">
        <x:v>0</x:v>
      </x:c>
      <x:c r="E463" t="inlineStr">
        <x:is>
          <x:t xml:space="preserve">OK</x:t>
        </x:is>
      </x:c>
    </x:row>
    <x:row r="464">
      <x:c r="A464" t="inlineStr">
        <x:is>
          <x:t xml:space="preserve">4T19</x:t>
        </x:is>
      </x:c>
      <x:c r="B464" t="inlineStr">
        <x:is>
          <x:t xml:space="preserve">GÁS &amp; ENERGIA / G&amp;EBC</x:t>
        </x:is>
      </x:c>
      <x:c r="C464" t="n">
        <x:v>0</x:v>
      </x:c>
      <x:c r="D464" t="n">
        <x:v>0</x:v>
      </x:c>
      <x:c r="E464" t="inlineStr">
        <x:is>
          <x:t xml:space="preserve">OK</x:t>
        </x:is>
      </x:c>
    </x:row>
    <x:row r="465">
      <x:c r="A465" t="inlineStr">
        <x:is>
          <x:t xml:space="preserve">4T19</x:t>
        </x:is>
      </x:c>
      <x:c r="B465" t="inlineStr">
        <x:is>
          <x:t xml:space="preserve">REFINO / RTC</x:t>
        </x:is>
      </x:c>
      <x:c r="C465" t="n">
        <x:v>0</x:v>
      </x:c>
      <x:c r="D465" t="n">
        <x:v>0</x:v>
      </x:c>
      <x:c r="E465" t="inlineStr">
        <x:is>
          <x:t xml:space="preserve">OK</x:t>
        </x:is>
      </x:c>
    </x:row>
    <x:row r="466">
      <x:c r="A466" t="inlineStr">
        <x:is>
          <x:t xml:space="preserve">4T19</x:t>
        </x:is>
      </x:c>
      <x:c r="B466" t="inlineStr">
        <x:is>
          <x:t xml:space="preserve">TOTAL</x:t>
        </x:is>
      </x:c>
      <x:c r="C466" t="n">
        <x:v>0</x:v>
      </x:c>
      <x:c r="D466" t="n">
        <x:v>0</x:v>
      </x:c>
      <x:c r="E466" t="inlineStr">
        <x:is>
          <x:t xml:space="preserve">OK</x:t>
        </x:is>
      </x:c>
    </x:row>
    <x:row r="467">
      <x:c r="A467" t="inlineStr">
        <x:is>
          <x:t xml:space="preserve">1T20</x:t>
        </x:is>
      </x:c>
      <x:c r="B467" t="inlineStr">
        <x:is>
          <x:t xml:space="preserve">CORPORATIVO / OUTROS NEGÓCIOS</x:t>
        </x:is>
      </x:c>
      <x:c r="C467" t="n">
        <x:v>0</x:v>
      </x:c>
      <x:c r="D467" t="n">
        <x:v>0</x:v>
      </x:c>
      <x:c r="E467" t="inlineStr">
        <x:is>
          <x:t xml:space="preserve">OK</x:t>
        </x:is>
      </x:c>
    </x:row>
    <x:row r="468">
      <x:c r="A468" t="inlineStr">
        <x:is>
          <x:t xml:space="preserve">1T20</x:t>
        </x:is>
      </x:c>
      <x:c r="B468" t="inlineStr">
        <x:is>
          <x:t xml:space="preserve">E&amp;P</x:t>
        </x:is>
      </x:c>
      <x:c r="C468" t="n">
        <x:v>0</x:v>
      </x:c>
      <x:c r="D468" t="n">
        <x:v>0</x:v>
      </x:c>
      <x:c r="E468" t="inlineStr">
        <x:is>
          <x:t xml:space="preserve">OK</x:t>
        </x:is>
      </x:c>
    </x:row>
    <x:row r="469">
      <x:c r="A469" t="inlineStr">
        <x:is>
          <x:t xml:space="preserve">1T20</x:t>
        </x:is>
      </x:c>
      <x:c r="B469" t="inlineStr">
        <x:is>
          <x:t xml:space="preserve">ELIMINAÇÕES</x:t>
        </x:is>
      </x:c>
      <x:c r="C469" t="n">
        <x:v>0</x:v>
      </x:c>
      <x:c r="D469" t="n">
        <x:v>0</x:v>
      </x:c>
      <x:c r="E469" t="inlineStr">
        <x:is>
          <x:t xml:space="preserve">OK</x:t>
        </x:is>
      </x:c>
    </x:row>
    <x:row r="470">
      <x:c r="A470" t="inlineStr">
        <x:is>
          <x:t xml:space="preserve">1T20</x:t>
        </x:is>
      </x:c>
      <x:c r="B470" t="inlineStr">
        <x:is>
          <x:t xml:space="preserve">GÁS &amp; ENERGIA / G&amp;EBC</x:t>
        </x:is>
      </x:c>
      <x:c r="C470" t="n">
        <x:v>0</x:v>
      </x:c>
      <x:c r="D470" t="n">
        <x:v>0</x:v>
      </x:c>
      <x:c r="E470" t="inlineStr">
        <x:is>
          <x:t xml:space="preserve">OK</x:t>
        </x:is>
      </x:c>
    </x:row>
    <x:row r="471">
      <x:c r="A471" t="inlineStr">
        <x:is>
          <x:t xml:space="preserve">1T20</x:t>
        </x:is>
      </x:c>
      <x:c r="B471" t="inlineStr">
        <x:is>
          <x:t xml:space="preserve">REFINO / RTC</x:t>
        </x:is>
      </x:c>
      <x:c r="C471" t="n">
        <x:v>0</x:v>
      </x:c>
      <x:c r="D471" t="n">
        <x:v>0</x:v>
      </x:c>
      <x:c r="E471" t="inlineStr">
        <x:is>
          <x:t xml:space="preserve">OK</x:t>
        </x:is>
      </x:c>
    </x:row>
    <x:row r="472">
      <x:c r="A472" t="inlineStr">
        <x:is>
          <x:t xml:space="preserve">1T20</x:t>
        </x:is>
      </x:c>
      <x:c r="B472" t="inlineStr">
        <x:is>
          <x:t xml:space="preserve">TOTAL</x:t>
        </x:is>
      </x:c>
      <x:c r="C472" t="n">
        <x:v>0</x:v>
      </x:c>
      <x:c r="D472" t="n">
        <x:v>0</x:v>
      </x:c>
      <x:c r="E472" t="inlineStr">
        <x:is>
          <x:t xml:space="preserve">OK</x:t>
        </x:is>
      </x:c>
    </x:row>
    <x:row r="473">
      <x:c r="A473" t="inlineStr">
        <x:is>
          <x:t xml:space="preserve">2T20</x:t>
        </x:is>
      </x:c>
      <x:c r="B473" t="inlineStr">
        <x:is>
          <x:t xml:space="preserve">CORPORATIVO / OUTROS NEGÓCIOS</x:t>
        </x:is>
      </x:c>
      <x:c r="C473" t="n">
        <x:v>0</x:v>
      </x:c>
      <x:c r="D473" t="n">
        <x:v>0</x:v>
      </x:c>
      <x:c r="E473" t="inlineStr">
        <x:is>
          <x:t xml:space="preserve">OK</x:t>
        </x:is>
      </x:c>
    </x:row>
    <x:row r="474">
      <x:c r="A474" t="inlineStr">
        <x:is>
          <x:t xml:space="preserve">2T20</x:t>
        </x:is>
      </x:c>
      <x:c r="B474" t="inlineStr">
        <x:is>
          <x:t xml:space="preserve">E&amp;P</x:t>
        </x:is>
      </x:c>
      <x:c r="C474" t="n">
        <x:v>0</x:v>
      </x:c>
      <x:c r="D474" t="n">
        <x:v>0</x:v>
      </x:c>
      <x:c r="E474" t="inlineStr">
        <x:is>
          <x:t xml:space="preserve">OK</x:t>
        </x:is>
      </x:c>
    </x:row>
    <x:row r="475">
      <x:c r="A475" t="inlineStr">
        <x:is>
          <x:t xml:space="preserve">2T20</x:t>
        </x:is>
      </x:c>
      <x:c r="B475" t="inlineStr">
        <x:is>
          <x:t xml:space="preserve">ELIMINAÇÕES</x:t>
        </x:is>
      </x:c>
      <x:c r="C475" t="n">
        <x:v>0</x:v>
      </x:c>
      <x:c r="D475" t="n">
        <x:v>0</x:v>
      </x:c>
      <x:c r="E475" t="inlineStr">
        <x:is>
          <x:t xml:space="preserve">OK</x:t>
        </x:is>
      </x:c>
    </x:row>
    <x:row r="476">
      <x:c r="A476" t="inlineStr">
        <x:is>
          <x:t xml:space="preserve">2T20</x:t>
        </x:is>
      </x:c>
      <x:c r="B476" t="inlineStr">
        <x:is>
          <x:t xml:space="preserve">GÁS &amp; ENERGIA / G&amp;EBC</x:t>
        </x:is>
      </x:c>
      <x:c r="C476" t="n">
        <x:v>0</x:v>
      </x:c>
      <x:c r="D476" t="n">
        <x:v>0</x:v>
      </x:c>
      <x:c r="E476" t="inlineStr">
        <x:is>
          <x:t xml:space="preserve">OK</x:t>
        </x:is>
      </x:c>
    </x:row>
    <x:row r="477">
      <x:c r="A477" t="inlineStr">
        <x:is>
          <x:t xml:space="preserve">2T20</x:t>
        </x:is>
      </x:c>
      <x:c r="B477" t="inlineStr">
        <x:is>
          <x:t xml:space="preserve">REFINO / RTC</x:t>
        </x:is>
      </x:c>
      <x:c r="C477" t="n">
        <x:v>0</x:v>
      </x:c>
      <x:c r="D477" t="n">
        <x:v>0</x:v>
      </x:c>
      <x:c r="E477" t="inlineStr">
        <x:is>
          <x:t xml:space="preserve">OK</x:t>
        </x:is>
      </x:c>
    </x:row>
    <x:row r="478">
      <x:c r="A478" t="inlineStr">
        <x:is>
          <x:t xml:space="preserve">2T20</x:t>
        </x:is>
      </x:c>
      <x:c r="B478" t="inlineStr">
        <x:is>
          <x:t xml:space="preserve">TOTAL</x:t>
        </x:is>
      </x:c>
      <x:c r="C478" t="n">
        <x:v>0</x:v>
      </x:c>
      <x:c r="D478" t="n">
        <x:v>0</x:v>
      </x:c>
      <x:c r="E478" t="inlineStr">
        <x:is>
          <x:t xml:space="preserve">OK</x:t>
        </x:is>
      </x:c>
    </x:row>
    <x:row r="479">
      <x:c r="A479" t="inlineStr">
        <x:is>
          <x:t xml:space="preserve">3T20</x:t>
        </x:is>
      </x:c>
      <x:c r="B479" t="inlineStr">
        <x:is>
          <x:t xml:space="preserve">CORPORATIVO / OUTROS NEGÓCIOS</x:t>
        </x:is>
      </x:c>
      <x:c r="C479" t="n">
        <x:v>0</x:v>
      </x:c>
      <x:c r="D479" t="n">
        <x:v>0</x:v>
      </x:c>
      <x:c r="E479" t="inlineStr">
        <x:is>
          <x:t xml:space="preserve">OK</x:t>
        </x:is>
      </x:c>
    </x:row>
    <x:row r="480">
      <x:c r="A480" t="inlineStr">
        <x:is>
          <x:t xml:space="preserve">3T20</x:t>
        </x:is>
      </x:c>
      <x:c r="B480" t="inlineStr">
        <x:is>
          <x:t xml:space="preserve">E&amp;P</x:t>
        </x:is>
      </x:c>
      <x:c r="C480" t="n">
        <x:v>0</x:v>
      </x:c>
      <x:c r="D480" t="n">
        <x:v>0</x:v>
      </x:c>
      <x:c r="E480" t="inlineStr">
        <x:is>
          <x:t xml:space="preserve">OK</x:t>
        </x:is>
      </x:c>
    </x:row>
    <x:row r="481">
      <x:c r="A481" t="inlineStr">
        <x:is>
          <x:t xml:space="preserve">3T20</x:t>
        </x:is>
      </x:c>
      <x:c r="B481" t="inlineStr">
        <x:is>
          <x:t xml:space="preserve">ELIMINAÇÕES</x:t>
        </x:is>
      </x:c>
      <x:c r="C481" t="n">
        <x:v>0</x:v>
      </x:c>
      <x:c r="D481" t="n">
        <x:v>0</x:v>
      </x:c>
      <x:c r="E481" t="inlineStr">
        <x:is>
          <x:t xml:space="preserve">OK</x:t>
        </x:is>
      </x:c>
    </x:row>
    <x:row r="482">
      <x:c r="A482" t="inlineStr">
        <x:is>
          <x:t xml:space="preserve">3T20</x:t>
        </x:is>
      </x:c>
      <x:c r="B482" t="inlineStr">
        <x:is>
          <x:t xml:space="preserve">GÁS &amp; ENERGIA / G&amp;EBC</x:t>
        </x:is>
      </x:c>
      <x:c r="C482" t="n">
        <x:v>0</x:v>
      </x:c>
      <x:c r="D482" t="n">
        <x:v>0</x:v>
      </x:c>
      <x:c r="E482" t="inlineStr">
        <x:is>
          <x:t xml:space="preserve">OK</x:t>
        </x:is>
      </x:c>
    </x:row>
    <x:row r="483">
      <x:c r="A483" t="inlineStr">
        <x:is>
          <x:t xml:space="preserve">3T20</x:t>
        </x:is>
      </x:c>
      <x:c r="B483" t="inlineStr">
        <x:is>
          <x:t xml:space="preserve">REFINO / RTC</x:t>
        </x:is>
      </x:c>
      <x:c r="C483" t="n">
        <x:v>0</x:v>
      </x:c>
      <x:c r="D483" t="n">
        <x:v>0</x:v>
      </x:c>
      <x:c r="E483" t="inlineStr">
        <x:is>
          <x:t xml:space="preserve">OK</x:t>
        </x:is>
      </x:c>
    </x:row>
    <x:row r="484">
      <x:c r="A484" t="inlineStr">
        <x:is>
          <x:t xml:space="preserve">3T20</x:t>
        </x:is>
      </x:c>
      <x:c r="B484" t="inlineStr">
        <x:is>
          <x:t xml:space="preserve">TOTAL</x:t>
        </x:is>
      </x:c>
      <x:c r="C484" t="n">
        <x:v>0</x:v>
      </x:c>
      <x:c r="D484" t="n">
        <x:v>0</x:v>
      </x:c>
      <x:c r="E484" t="inlineStr">
        <x:is>
          <x:t xml:space="preserve">OK</x:t>
        </x:is>
      </x:c>
    </x:row>
    <x:row r="485">
      <x:c r="A485" t="inlineStr">
        <x:is>
          <x:t xml:space="preserve">4T20</x:t>
        </x:is>
      </x:c>
      <x:c r="B485" t="inlineStr">
        <x:is>
          <x:t xml:space="preserve">CORPORATIVO / OUTROS NEGÓCIOS</x:t>
        </x:is>
      </x:c>
      <x:c r="C485" t="n">
        <x:v>0</x:v>
      </x:c>
      <x:c r="D485" t="n">
        <x:v>0</x:v>
      </x:c>
      <x:c r="E485" t="inlineStr">
        <x:is>
          <x:t xml:space="preserve">OK</x:t>
        </x:is>
      </x:c>
    </x:row>
    <x:row r="486">
      <x:c r="A486" t="inlineStr">
        <x:is>
          <x:t xml:space="preserve">4T20</x:t>
        </x:is>
      </x:c>
      <x:c r="B486" t="inlineStr">
        <x:is>
          <x:t xml:space="preserve">E&amp;P</x:t>
        </x:is>
      </x:c>
      <x:c r="C486" t="n">
        <x:v>0</x:v>
      </x:c>
      <x:c r="D486" t="n">
        <x:v>0</x:v>
      </x:c>
      <x:c r="E486" t="inlineStr">
        <x:is>
          <x:t xml:space="preserve">OK</x:t>
        </x:is>
      </x:c>
    </x:row>
    <x:row r="487">
      <x:c r="A487" t="inlineStr">
        <x:is>
          <x:t xml:space="preserve">4T20</x:t>
        </x:is>
      </x:c>
      <x:c r="B487" t="inlineStr">
        <x:is>
          <x:t xml:space="preserve">ELIMINAÇÕES</x:t>
        </x:is>
      </x:c>
      <x:c r="C487" t="n">
        <x:v>0</x:v>
      </x:c>
      <x:c r="D487" t="n">
        <x:v>0</x:v>
      </x:c>
      <x:c r="E487" t="inlineStr">
        <x:is>
          <x:t xml:space="preserve">OK</x:t>
        </x:is>
      </x:c>
    </x:row>
    <x:row r="488">
      <x:c r="A488" t="inlineStr">
        <x:is>
          <x:t xml:space="preserve">4T20</x:t>
        </x:is>
      </x:c>
      <x:c r="B488" t="inlineStr">
        <x:is>
          <x:t xml:space="preserve">GÁS &amp; ENERGIA / G&amp;EBC</x:t>
        </x:is>
      </x:c>
      <x:c r="C488" t="n">
        <x:v>0</x:v>
      </x:c>
      <x:c r="D488" t="n">
        <x:v>0</x:v>
      </x:c>
      <x:c r="E488" t="inlineStr">
        <x:is>
          <x:t xml:space="preserve">OK</x:t>
        </x:is>
      </x:c>
    </x:row>
    <x:row r="489">
      <x:c r="A489" t="inlineStr">
        <x:is>
          <x:t xml:space="preserve">4T20</x:t>
        </x:is>
      </x:c>
      <x:c r="B489" t="inlineStr">
        <x:is>
          <x:t xml:space="preserve">REFINO / RTC</x:t>
        </x:is>
      </x:c>
      <x:c r="C489" t="n">
        <x:v>0</x:v>
      </x:c>
      <x:c r="D489" t="n">
        <x:v>0</x:v>
      </x:c>
      <x:c r="E489" t="inlineStr">
        <x:is>
          <x:t xml:space="preserve">OK</x:t>
        </x:is>
      </x:c>
    </x:row>
    <x:row r="490">
      <x:c r="A490" t="inlineStr">
        <x:is>
          <x:t xml:space="preserve">4T20</x:t>
        </x:is>
      </x:c>
      <x:c r="B490" t="inlineStr">
        <x:is>
          <x:t xml:space="preserve">TOTAL</x:t>
        </x:is>
      </x:c>
      <x:c r="C490" t="n">
        <x:v>0</x:v>
      </x:c>
      <x:c r="D490" t="n">
        <x:v>0</x:v>
      </x:c>
      <x:c r="E490" t="inlineStr">
        <x:is>
          <x:t xml:space="preserve">OK</x:t>
        </x:is>
      </x:c>
    </x:row>
    <x:row r="491">
      <x:c r="A491" t="inlineStr">
        <x:is>
          <x:t xml:space="preserve">1T21</x:t>
        </x:is>
      </x:c>
      <x:c r="B491" t="inlineStr">
        <x:is>
          <x:t xml:space="preserve">CORPORATIVO / OUTROS NEGÓCIOS</x:t>
        </x:is>
      </x:c>
      <x:c r="C491" t="n">
        <x:v>0</x:v>
      </x:c>
      <x:c r="D491" t="n">
        <x:v>0</x:v>
      </x:c>
      <x:c r="E491" t="inlineStr">
        <x:is>
          <x:t xml:space="preserve">OK</x:t>
        </x:is>
      </x:c>
    </x:row>
    <x:row r="492">
      <x:c r="A492" t="inlineStr">
        <x:is>
          <x:t xml:space="preserve">1T21</x:t>
        </x:is>
      </x:c>
      <x:c r="B492" t="inlineStr">
        <x:is>
          <x:t xml:space="preserve">E&amp;P</x:t>
        </x:is>
      </x:c>
      <x:c r="C492" t="n">
        <x:v>0</x:v>
      </x:c>
      <x:c r="D492" t="n">
        <x:v>0</x:v>
      </x:c>
      <x:c r="E492" t="inlineStr">
        <x:is>
          <x:t xml:space="preserve">OK</x:t>
        </x:is>
      </x:c>
    </x:row>
    <x:row r="493">
      <x:c r="A493" t="inlineStr">
        <x:is>
          <x:t xml:space="preserve">1T21</x:t>
        </x:is>
      </x:c>
      <x:c r="B493" t="inlineStr">
        <x:is>
          <x:t xml:space="preserve">ELIMINAÇÕES</x:t>
        </x:is>
      </x:c>
      <x:c r="C493" t="n">
        <x:v>0</x:v>
      </x:c>
      <x:c r="D493" t="n">
        <x:v>0</x:v>
      </x:c>
      <x:c r="E493" t="inlineStr">
        <x:is>
          <x:t xml:space="preserve">OK</x:t>
        </x:is>
      </x:c>
    </x:row>
    <x:row r="494">
      <x:c r="A494" t="inlineStr">
        <x:is>
          <x:t xml:space="preserve">1T21</x:t>
        </x:is>
      </x:c>
      <x:c r="B494" t="inlineStr">
        <x:is>
          <x:t xml:space="preserve">GÁS &amp; ENERGIA / G&amp;EBC</x:t>
        </x:is>
      </x:c>
      <x:c r="C494" t="n">
        <x:v>0</x:v>
      </x:c>
      <x:c r="D494" t="n">
        <x:v>0</x:v>
      </x:c>
      <x:c r="E494" t="inlineStr">
        <x:is>
          <x:t xml:space="preserve">OK</x:t>
        </x:is>
      </x:c>
    </x:row>
    <x:row r="495">
      <x:c r="A495" t="inlineStr">
        <x:is>
          <x:t xml:space="preserve">1T21</x:t>
        </x:is>
      </x:c>
      <x:c r="B495" t="inlineStr">
        <x:is>
          <x:t xml:space="preserve">REFINO / RTC</x:t>
        </x:is>
      </x:c>
      <x:c r="C495" t="n">
        <x:v>0</x:v>
      </x:c>
      <x:c r="D495" t="n">
        <x:v>0</x:v>
      </x:c>
      <x:c r="E495" t="inlineStr">
        <x:is>
          <x:t xml:space="preserve">OK</x:t>
        </x:is>
      </x:c>
    </x:row>
    <x:row r="496">
      <x:c r="A496" t="inlineStr">
        <x:is>
          <x:t xml:space="preserve">1T21</x:t>
        </x:is>
      </x:c>
      <x:c r="B496" t="inlineStr">
        <x:is>
          <x:t xml:space="preserve">TOTAL</x:t>
        </x:is>
      </x:c>
      <x:c r="C496" t="n">
        <x:v>0</x:v>
      </x:c>
      <x:c r="D496" t="n">
        <x:v>0</x:v>
      </x:c>
      <x:c r="E496" t="inlineStr">
        <x:is>
          <x:t xml:space="preserve">OK</x:t>
        </x:is>
      </x:c>
    </x:row>
    <x:row r="497">
      <x:c r="A497" t="inlineStr">
        <x:is>
          <x:t xml:space="preserve">2T21</x:t>
        </x:is>
      </x:c>
      <x:c r="B497" t="inlineStr">
        <x:is>
          <x:t xml:space="preserve">CORPORATIVO / OUTROS NEGÓCIOS</x:t>
        </x:is>
      </x:c>
      <x:c r="C497" t="n">
        <x:v>0</x:v>
      </x:c>
      <x:c r="D497" t="n">
        <x:v>0</x:v>
      </x:c>
      <x:c r="E497" t="inlineStr">
        <x:is>
          <x:t xml:space="preserve">OK</x:t>
        </x:is>
      </x:c>
    </x:row>
    <x:row r="498">
      <x:c r="A498" t="inlineStr">
        <x:is>
          <x:t xml:space="preserve">2T21</x:t>
        </x:is>
      </x:c>
      <x:c r="B498" t="inlineStr">
        <x:is>
          <x:t xml:space="preserve">E&amp;P</x:t>
        </x:is>
      </x:c>
      <x:c r="C498" t="n">
        <x:v>0</x:v>
      </x:c>
      <x:c r="D498" t="n">
        <x:v>0</x:v>
      </x:c>
      <x:c r="E498" t="inlineStr">
        <x:is>
          <x:t xml:space="preserve">OK</x:t>
        </x:is>
      </x:c>
    </x:row>
    <x:row r="499">
      <x:c r="A499" t="inlineStr">
        <x:is>
          <x:t xml:space="preserve">2T21</x:t>
        </x:is>
      </x:c>
      <x:c r="B499" t="inlineStr">
        <x:is>
          <x:t xml:space="preserve">ELIMINAÇÕES</x:t>
        </x:is>
      </x:c>
      <x:c r="C499" t="n">
        <x:v>0</x:v>
      </x:c>
      <x:c r="D499" t="n">
        <x:v>0</x:v>
      </x:c>
      <x:c r="E499" t="inlineStr">
        <x:is>
          <x:t xml:space="preserve">OK</x:t>
        </x:is>
      </x:c>
    </x:row>
    <x:row r="500">
      <x:c r="A500" t="inlineStr">
        <x:is>
          <x:t xml:space="preserve">2T21</x:t>
        </x:is>
      </x:c>
      <x:c r="B500" t="inlineStr">
        <x:is>
          <x:t xml:space="preserve">GÁS &amp; ENERGIA / G&amp;EBC</x:t>
        </x:is>
      </x:c>
      <x:c r="C500" t="n">
        <x:v>0</x:v>
      </x:c>
      <x:c r="D500" t="n">
        <x:v>0</x:v>
      </x:c>
      <x:c r="E500" t="inlineStr">
        <x:is>
          <x:t xml:space="preserve">OK</x:t>
        </x:is>
      </x:c>
    </x:row>
    <x:row r="501">
      <x:c r="A501" t="inlineStr">
        <x:is>
          <x:t xml:space="preserve">2T21</x:t>
        </x:is>
      </x:c>
      <x:c r="B501" t="inlineStr">
        <x:is>
          <x:t xml:space="preserve">REFINO / RTC</x:t>
        </x:is>
      </x:c>
      <x:c r="C501" t="n">
        <x:v>0</x:v>
      </x:c>
      <x:c r="D501" t="n">
        <x:v>0</x:v>
      </x:c>
      <x:c r="E501" t="inlineStr">
        <x:is>
          <x:t xml:space="preserve">OK</x:t>
        </x:is>
      </x:c>
    </x:row>
    <x:row r="502">
      <x:c r="A502" t="inlineStr">
        <x:is>
          <x:t xml:space="preserve">2T21</x:t>
        </x:is>
      </x:c>
      <x:c r="B502" t="inlineStr">
        <x:is>
          <x:t xml:space="preserve">TOTAL</x:t>
        </x:is>
      </x:c>
      <x:c r="C502" t="n">
        <x:v>0</x:v>
      </x:c>
      <x:c r="D502" t="n">
        <x:v>0</x:v>
      </x:c>
      <x:c r="E502" t="inlineStr">
        <x:is>
          <x:t xml:space="preserve">OK</x:t>
        </x:is>
      </x:c>
    </x:row>
    <x:row r="503">
      <x:c r="A503" t="inlineStr">
        <x:is>
          <x:t xml:space="preserve">3T21</x:t>
        </x:is>
      </x:c>
      <x:c r="B503" t="inlineStr">
        <x:is>
          <x:t xml:space="preserve">CORPORATIVO / OUTROS NEGÓCIOS</x:t>
        </x:is>
      </x:c>
      <x:c r="C503" t="n">
        <x:v>0</x:v>
      </x:c>
      <x:c r="D503" t="n">
        <x:v>0</x:v>
      </x:c>
      <x:c r="E503" t="inlineStr">
        <x:is>
          <x:t xml:space="preserve">OK</x:t>
        </x:is>
      </x:c>
    </x:row>
    <x:row r="504">
      <x:c r="A504" t="inlineStr">
        <x:is>
          <x:t xml:space="preserve">3T21</x:t>
        </x:is>
      </x:c>
      <x:c r="B504" t="inlineStr">
        <x:is>
          <x:t xml:space="preserve">E&amp;P</x:t>
        </x:is>
      </x:c>
      <x:c r="C504" t="n">
        <x:v>0</x:v>
      </x:c>
      <x:c r="D504" t="n">
        <x:v>0</x:v>
      </x:c>
      <x:c r="E504" t="inlineStr">
        <x:is>
          <x:t xml:space="preserve">OK</x:t>
        </x:is>
      </x:c>
    </x:row>
    <x:row r="505">
      <x:c r="A505" t="inlineStr">
        <x:is>
          <x:t xml:space="preserve">3T21</x:t>
        </x:is>
      </x:c>
      <x:c r="B505" t="inlineStr">
        <x:is>
          <x:t xml:space="preserve">ELIMINAÇÕES</x:t>
        </x:is>
      </x:c>
      <x:c r="C505" t="n">
        <x:v>0</x:v>
      </x:c>
      <x:c r="D505" t="n">
        <x:v>0</x:v>
      </x:c>
      <x:c r="E505" t="inlineStr">
        <x:is>
          <x:t xml:space="preserve">OK</x:t>
        </x:is>
      </x:c>
    </x:row>
    <x:row r="506">
      <x:c r="A506" t="inlineStr">
        <x:is>
          <x:t xml:space="preserve">3T21</x:t>
        </x:is>
      </x:c>
      <x:c r="B506" t="inlineStr">
        <x:is>
          <x:t xml:space="preserve">GÁS &amp; ENERGIA / G&amp;EBC</x:t>
        </x:is>
      </x:c>
      <x:c r="C506" t="n">
        <x:v>0</x:v>
      </x:c>
      <x:c r="D506" t="n">
        <x:v>0</x:v>
      </x:c>
      <x:c r="E506" t="inlineStr">
        <x:is>
          <x:t xml:space="preserve">OK</x:t>
        </x:is>
      </x:c>
    </x:row>
    <x:row r="507">
      <x:c r="A507" t="inlineStr">
        <x:is>
          <x:t xml:space="preserve">3T21</x:t>
        </x:is>
      </x:c>
      <x:c r="B507" t="inlineStr">
        <x:is>
          <x:t xml:space="preserve">REFINO / RTC</x:t>
        </x:is>
      </x:c>
      <x:c r="C507" t="n">
        <x:v>0</x:v>
      </x:c>
      <x:c r="D507" t="n">
        <x:v>0</x:v>
      </x:c>
      <x:c r="E507" t="inlineStr">
        <x:is>
          <x:t xml:space="preserve">OK</x:t>
        </x:is>
      </x:c>
    </x:row>
    <x:row r="508">
      <x:c r="A508" t="inlineStr">
        <x:is>
          <x:t xml:space="preserve">3T21</x:t>
        </x:is>
      </x:c>
      <x:c r="B508" t="inlineStr">
        <x:is>
          <x:t xml:space="preserve">TOTAL</x:t>
        </x:is>
      </x:c>
      <x:c r="C508" t="n">
        <x:v>0</x:v>
      </x:c>
      <x:c r="D508" t="n">
        <x:v>0</x:v>
      </x:c>
      <x:c r="E508" t="inlineStr">
        <x:is>
          <x:t xml:space="preserve">OK</x:t>
        </x:is>
      </x:c>
    </x:row>
    <x:row r="509">
      <x:c r="A509" t="inlineStr">
        <x:is>
          <x:t xml:space="preserve">4T21</x:t>
        </x:is>
      </x:c>
      <x:c r="B509" t="inlineStr">
        <x:is>
          <x:t xml:space="preserve">CORPORATIVO / OUTROS NEGÓCIOS</x:t>
        </x:is>
      </x:c>
      <x:c r="C509" t="n">
        <x:v>0</x:v>
      </x:c>
      <x:c r="D509" t="n">
        <x:v>0</x:v>
      </x:c>
      <x:c r="E509" t="inlineStr">
        <x:is>
          <x:t xml:space="preserve">OK</x:t>
        </x:is>
      </x:c>
    </x:row>
    <x:row r="510">
      <x:c r="A510" t="inlineStr">
        <x:is>
          <x:t xml:space="preserve">4T21</x:t>
        </x:is>
      </x:c>
      <x:c r="B510" t="inlineStr">
        <x:is>
          <x:t xml:space="preserve">E&amp;P</x:t>
        </x:is>
      </x:c>
      <x:c r="C510" t="n">
        <x:v>0</x:v>
      </x:c>
      <x:c r="D510" t="n">
        <x:v>0</x:v>
      </x:c>
      <x:c r="E510" t="inlineStr">
        <x:is>
          <x:t xml:space="preserve">OK</x:t>
        </x:is>
      </x:c>
    </x:row>
    <x:row r="511">
      <x:c r="A511" t="inlineStr">
        <x:is>
          <x:t xml:space="preserve">4T21</x:t>
        </x:is>
      </x:c>
      <x:c r="B511" t="inlineStr">
        <x:is>
          <x:t xml:space="preserve">ELIMINAÇÕES</x:t>
        </x:is>
      </x:c>
      <x:c r="C511" t="n">
        <x:v>0</x:v>
      </x:c>
      <x:c r="D511" t="n">
        <x:v>0</x:v>
      </x:c>
      <x:c r="E511" t="inlineStr">
        <x:is>
          <x:t xml:space="preserve">OK</x:t>
        </x:is>
      </x:c>
    </x:row>
    <x:row r="512">
      <x:c r="A512" t="inlineStr">
        <x:is>
          <x:t xml:space="preserve">4T21</x:t>
        </x:is>
      </x:c>
      <x:c r="B512" t="inlineStr">
        <x:is>
          <x:t xml:space="preserve">GÁS &amp; ENERGIA / G&amp;EBC</x:t>
        </x:is>
      </x:c>
      <x:c r="C512" t="n">
        <x:v>0</x:v>
      </x:c>
      <x:c r="D512" t="n">
        <x:v>0</x:v>
      </x:c>
      <x:c r="E512" t="inlineStr">
        <x:is>
          <x:t xml:space="preserve">OK</x:t>
        </x:is>
      </x:c>
    </x:row>
    <x:row r="513">
      <x:c r="A513" t="inlineStr">
        <x:is>
          <x:t xml:space="preserve">4T21</x:t>
        </x:is>
      </x:c>
      <x:c r="B513" t="inlineStr">
        <x:is>
          <x:t xml:space="preserve">REFINO / RTC</x:t>
        </x:is>
      </x:c>
      <x:c r="C513" t="n">
        <x:v>0</x:v>
      </x:c>
      <x:c r="D513" t="n">
        <x:v>0</x:v>
      </x:c>
      <x:c r="E513" t="inlineStr">
        <x:is>
          <x:t xml:space="preserve">OK</x:t>
        </x:is>
      </x:c>
    </x:row>
    <x:row r="514">
      <x:c r="A514" t="inlineStr">
        <x:is>
          <x:t xml:space="preserve">4T21</x:t>
        </x:is>
      </x:c>
      <x:c r="B514" t="inlineStr">
        <x:is>
          <x:t xml:space="preserve">TOTAL</x:t>
        </x:is>
      </x:c>
      <x:c r="C514" t="n">
        <x:v>0</x:v>
      </x:c>
      <x:c r="D514" t="n">
        <x:v>0</x:v>
      </x:c>
      <x:c r="E514" t="inlineStr">
        <x:is>
          <x:t xml:space="preserve">OK</x:t>
        </x:is>
      </x:c>
    </x:row>
    <x:row r="515">
      <x:c r="A515" t="inlineStr">
        <x:is>
          <x:t xml:space="preserve">1T22</x:t>
        </x:is>
      </x:c>
      <x:c r="B515" t="inlineStr">
        <x:is>
          <x:t xml:space="preserve">CORPORATIVO / OUTROS NEGÓCIOS</x:t>
        </x:is>
      </x:c>
      <x:c r="C515" t="n">
        <x:v>0</x:v>
      </x:c>
      <x:c r="D515" t="n">
        <x:v>0</x:v>
      </x:c>
      <x:c r="E515" t="inlineStr">
        <x:is>
          <x:t xml:space="preserve">OK</x:t>
        </x:is>
      </x:c>
    </x:row>
    <x:row r="516">
      <x:c r="A516" t="inlineStr">
        <x:is>
          <x:t xml:space="preserve">1T22</x:t>
        </x:is>
      </x:c>
      <x:c r="B516" t="inlineStr">
        <x:is>
          <x:t xml:space="preserve">E&amp;P</x:t>
        </x:is>
      </x:c>
      <x:c r="C516" t="n">
        <x:v>0</x:v>
      </x:c>
      <x:c r="D516" t="n">
        <x:v>0</x:v>
      </x:c>
      <x:c r="E516" t="inlineStr">
        <x:is>
          <x:t xml:space="preserve">OK</x:t>
        </x:is>
      </x:c>
    </x:row>
    <x:row r="517">
      <x:c r="A517" t="inlineStr">
        <x:is>
          <x:t xml:space="preserve">1T22</x:t>
        </x:is>
      </x:c>
      <x:c r="B517" t="inlineStr">
        <x:is>
          <x:t xml:space="preserve">ELIMINAÇÕES</x:t>
        </x:is>
      </x:c>
      <x:c r="C517" t="n">
        <x:v>0</x:v>
      </x:c>
      <x:c r="D517" t="n">
        <x:v>0</x:v>
      </x:c>
      <x:c r="E517" t="inlineStr">
        <x:is>
          <x:t xml:space="preserve">OK</x:t>
        </x:is>
      </x:c>
    </x:row>
    <x:row r="518">
      <x:c r="A518" t="inlineStr">
        <x:is>
          <x:t xml:space="preserve">1T22</x:t>
        </x:is>
      </x:c>
      <x:c r="B518" t="inlineStr">
        <x:is>
          <x:t xml:space="preserve">GÁS &amp; ENERGIA / G&amp;EBC</x:t>
        </x:is>
      </x:c>
      <x:c r="C518" t="n">
        <x:v>0</x:v>
      </x:c>
      <x:c r="D518" t="n">
        <x:v>0</x:v>
      </x:c>
      <x:c r="E518" t="inlineStr">
        <x:is>
          <x:t xml:space="preserve">OK</x:t>
        </x:is>
      </x:c>
    </x:row>
    <x:row r="519">
      <x:c r="A519" t="inlineStr">
        <x:is>
          <x:t xml:space="preserve">1T22</x:t>
        </x:is>
      </x:c>
      <x:c r="B519" t="inlineStr">
        <x:is>
          <x:t xml:space="preserve">REFINO / RTC</x:t>
        </x:is>
      </x:c>
      <x:c r="C519" t="n">
        <x:v>0</x:v>
      </x:c>
      <x:c r="D519" t="n">
        <x:v>0</x:v>
      </x:c>
      <x:c r="E519" t="inlineStr">
        <x:is>
          <x:t xml:space="preserve">OK</x:t>
        </x:is>
      </x:c>
    </x:row>
    <x:row r="520">
      <x:c r="A520" t="inlineStr">
        <x:is>
          <x:t xml:space="preserve">1T22</x:t>
        </x:is>
      </x:c>
      <x:c r="B520" t="inlineStr">
        <x:is>
          <x:t xml:space="preserve">TOTAL</x:t>
        </x:is>
      </x:c>
      <x:c r="C520" t="n">
        <x:v>0</x:v>
      </x:c>
      <x:c r="D520" t="n">
        <x:v>0</x:v>
      </x:c>
      <x:c r="E520" t="inlineStr">
        <x:is>
          <x:t xml:space="preserve">OK</x:t>
        </x:is>
      </x:c>
    </x:row>
    <x:row r="521">
      <x:c r="A521" t="inlineStr">
        <x:is>
          <x:t xml:space="preserve">2T22</x:t>
        </x:is>
      </x:c>
      <x:c r="B521" t="inlineStr">
        <x:is>
          <x:t xml:space="preserve">CORPORATIVO / OUTROS NEGÓCIOS</x:t>
        </x:is>
      </x:c>
      <x:c r="C521" t="n">
        <x:v>0</x:v>
      </x:c>
      <x:c r="D521" t="n">
        <x:v>0</x:v>
      </x:c>
      <x:c r="E521" t="inlineStr">
        <x:is>
          <x:t xml:space="preserve">OK</x:t>
        </x:is>
      </x:c>
    </x:row>
    <x:row r="522">
      <x:c r="A522" t="inlineStr">
        <x:is>
          <x:t xml:space="preserve">2T22</x:t>
        </x:is>
      </x:c>
      <x:c r="B522" t="inlineStr">
        <x:is>
          <x:t xml:space="preserve">E&amp;P</x:t>
        </x:is>
      </x:c>
      <x:c r="C522" t="n">
        <x:v>0</x:v>
      </x:c>
      <x:c r="D522" t="n">
        <x:v>0</x:v>
      </x:c>
      <x:c r="E522" t="inlineStr">
        <x:is>
          <x:t xml:space="preserve">OK</x:t>
        </x:is>
      </x:c>
    </x:row>
    <x:row r="523">
      <x:c r="A523" t="inlineStr">
        <x:is>
          <x:t xml:space="preserve">2T22</x:t>
        </x:is>
      </x:c>
      <x:c r="B523" t="inlineStr">
        <x:is>
          <x:t xml:space="preserve">ELIMINAÇÕES</x:t>
        </x:is>
      </x:c>
      <x:c r="C523" t="n">
        <x:v>0</x:v>
      </x:c>
      <x:c r="D523" t="n">
        <x:v>0</x:v>
      </x:c>
      <x:c r="E523" t="inlineStr">
        <x:is>
          <x:t xml:space="preserve">OK</x:t>
        </x:is>
      </x:c>
    </x:row>
    <x:row r="524">
      <x:c r="A524" t="inlineStr">
        <x:is>
          <x:t xml:space="preserve">2T22</x:t>
        </x:is>
      </x:c>
      <x:c r="B524" t="inlineStr">
        <x:is>
          <x:t xml:space="preserve">GÁS &amp; ENERGIA / G&amp;EBC</x:t>
        </x:is>
      </x:c>
      <x:c r="C524" t="n">
        <x:v>0</x:v>
      </x:c>
      <x:c r="D524" t="n">
        <x:v>0</x:v>
      </x:c>
      <x:c r="E524" t="inlineStr">
        <x:is>
          <x:t xml:space="preserve">OK</x:t>
        </x:is>
      </x:c>
    </x:row>
    <x:row r="525">
      <x:c r="A525" t="inlineStr">
        <x:is>
          <x:t xml:space="preserve">2T22</x:t>
        </x:is>
      </x:c>
      <x:c r="B525" t="inlineStr">
        <x:is>
          <x:t xml:space="preserve">REFINO / RTC</x:t>
        </x:is>
      </x:c>
      <x:c r="C525" t="n">
        <x:v>0</x:v>
      </x:c>
      <x:c r="D525" t="n">
        <x:v>0</x:v>
      </x:c>
      <x:c r="E525" t="inlineStr">
        <x:is>
          <x:t xml:space="preserve">OK</x:t>
        </x:is>
      </x:c>
    </x:row>
    <x:row r="526">
      <x:c r="A526" t="inlineStr">
        <x:is>
          <x:t xml:space="preserve">2T22</x:t>
        </x:is>
      </x:c>
      <x:c r="B526" t="inlineStr">
        <x:is>
          <x:t xml:space="preserve">TOTAL</x:t>
        </x:is>
      </x:c>
      <x:c r="C526" t="n">
        <x:v>0</x:v>
      </x:c>
      <x:c r="D526" t="n">
        <x:v>0</x:v>
      </x:c>
      <x:c r="E526" t="inlineStr">
        <x:is>
          <x:t xml:space="preserve">OK</x:t>
        </x:is>
      </x:c>
    </x:row>
    <x:row r="527">
      <x:c r="A527" t="inlineStr">
        <x:is>
          <x:t xml:space="preserve">3T22</x:t>
        </x:is>
      </x:c>
      <x:c r="B527" t="inlineStr">
        <x:is>
          <x:t xml:space="preserve">CORPORATIVO / OUTROS NEGÓCIOS</x:t>
        </x:is>
      </x:c>
      <x:c r="C527" t="n">
        <x:v>0</x:v>
      </x:c>
      <x:c r="D527" t="n">
        <x:v>0</x:v>
      </x:c>
      <x:c r="E527" t="inlineStr">
        <x:is>
          <x:t xml:space="preserve">OK</x:t>
        </x:is>
      </x:c>
    </x:row>
    <x:row r="528">
      <x:c r="A528" t="inlineStr">
        <x:is>
          <x:t xml:space="preserve">3T22</x:t>
        </x:is>
      </x:c>
      <x:c r="B528" t="inlineStr">
        <x:is>
          <x:t xml:space="preserve">E&amp;P</x:t>
        </x:is>
      </x:c>
      <x:c r="C528" t="n">
        <x:v>0</x:v>
      </x:c>
      <x:c r="D528" t="n">
        <x:v>0</x:v>
      </x:c>
      <x:c r="E528" t="inlineStr">
        <x:is>
          <x:t xml:space="preserve">OK</x:t>
        </x:is>
      </x:c>
    </x:row>
    <x:row r="529">
      <x:c r="A529" t="inlineStr">
        <x:is>
          <x:t xml:space="preserve">3T22</x:t>
        </x:is>
      </x:c>
      <x:c r="B529" t="inlineStr">
        <x:is>
          <x:t xml:space="preserve">ELIMINAÇÕES</x:t>
        </x:is>
      </x:c>
      <x:c r="C529" t="n">
        <x:v>0</x:v>
      </x:c>
      <x:c r="D529" t="n">
        <x:v>0</x:v>
      </x:c>
      <x:c r="E529" t="inlineStr">
        <x:is>
          <x:t xml:space="preserve">OK</x:t>
        </x:is>
      </x:c>
    </x:row>
    <x:row r="530">
      <x:c r="A530" t="inlineStr">
        <x:is>
          <x:t xml:space="preserve">3T22</x:t>
        </x:is>
      </x:c>
      <x:c r="B530" t="inlineStr">
        <x:is>
          <x:t xml:space="preserve">GÁS &amp; ENERGIA / G&amp;EBC</x:t>
        </x:is>
      </x:c>
      <x:c r="C530" t="n">
        <x:v>0</x:v>
      </x:c>
      <x:c r="D530" t="n">
        <x:v>0</x:v>
      </x:c>
      <x:c r="E530" t="inlineStr">
        <x:is>
          <x:t xml:space="preserve">OK</x:t>
        </x:is>
      </x:c>
    </x:row>
    <x:row r="531">
      <x:c r="A531" t="inlineStr">
        <x:is>
          <x:t xml:space="preserve">3T22</x:t>
        </x:is>
      </x:c>
      <x:c r="B531" t="inlineStr">
        <x:is>
          <x:t xml:space="preserve">REFINO / RTC</x:t>
        </x:is>
      </x:c>
      <x:c r="C531" t="n">
        <x:v>0</x:v>
      </x:c>
      <x:c r="D531" t="n">
        <x:v>0</x:v>
      </x:c>
      <x:c r="E531" t="inlineStr">
        <x:is>
          <x:t xml:space="preserve">OK</x:t>
        </x:is>
      </x:c>
    </x:row>
    <x:row r="532">
      <x:c r="A532" t="inlineStr">
        <x:is>
          <x:t xml:space="preserve">3T22</x:t>
        </x:is>
      </x:c>
      <x:c r="B532" t="inlineStr">
        <x:is>
          <x:t xml:space="preserve">TOTAL</x:t>
        </x:is>
      </x:c>
      <x:c r="C532" t="n">
        <x:v>0</x:v>
      </x:c>
      <x:c r="D532" t="n">
        <x:v>0</x:v>
      </x:c>
      <x:c r="E532" t="inlineStr">
        <x:is>
          <x:t xml:space="preserve">OK</x:t>
        </x:is>
      </x:c>
    </x:row>
    <x:row r="533">
      <x:c r="A533" t="inlineStr">
        <x:is>
          <x:t xml:space="preserve">4T22</x:t>
        </x:is>
      </x:c>
      <x:c r="B533" t="inlineStr">
        <x:is>
          <x:t xml:space="preserve">CORPORATIVO / OUTROS NEGÓCIOS</x:t>
        </x:is>
      </x:c>
      <x:c r="C533" t="n">
        <x:v>0</x:v>
      </x:c>
      <x:c r="D533" t="n">
        <x:v>0</x:v>
      </x:c>
      <x:c r="E533" t="inlineStr">
        <x:is>
          <x:t xml:space="preserve">OK</x:t>
        </x:is>
      </x:c>
    </x:row>
    <x:row r="534">
      <x:c r="A534" t="inlineStr">
        <x:is>
          <x:t xml:space="preserve">4T22</x:t>
        </x:is>
      </x:c>
      <x:c r="B534" t="inlineStr">
        <x:is>
          <x:t xml:space="preserve">E&amp;P</x:t>
        </x:is>
      </x:c>
      <x:c r="C534" t="n">
        <x:v>0</x:v>
      </x:c>
      <x:c r="D534" t="n">
        <x:v>0</x:v>
      </x:c>
      <x:c r="E534" t="inlineStr">
        <x:is>
          <x:t xml:space="preserve">OK</x:t>
        </x:is>
      </x:c>
    </x:row>
    <x:row r="535">
      <x:c r="A535" t="inlineStr">
        <x:is>
          <x:t xml:space="preserve">4T22</x:t>
        </x:is>
      </x:c>
      <x:c r="B535" t="inlineStr">
        <x:is>
          <x:t xml:space="preserve">ELIMINAÇÕES</x:t>
        </x:is>
      </x:c>
      <x:c r="C535" t="n">
        <x:v>0</x:v>
      </x:c>
      <x:c r="D535" t="n">
        <x:v>0</x:v>
      </x:c>
      <x:c r="E535" t="inlineStr">
        <x:is>
          <x:t xml:space="preserve">OK</x:t>
        </x:is>
      </x:c>
    </x:row>
    <x:row r="536">
      <x:c r="A536" t="inlineStr">
        <x:is>
          <x:t xml:space="preserve">4T22</x:t>
        </x:is>
      </x:c>
      <x:c r="B536" t="inlineStr">
        <x:is>
          <x:t xml:space="preserve">GÁS &amp; ENERGIA / G&amp;EBC</x:t>
        </x:is>
      </x:c>
      <x:c r="C536" t="n">
        <x:v>0</x:v>
      </x:c>
      <x:c r="D536" t="n">
        <x:v>0</x:v>
      </x:c>
      <x:c r="E536" t="inlineStr">
        <x:is>
          <x:t xml:space="preserve">OK</x:t>
        </x:is>
      </x:c>
    </x:row>
    <x:row r="537">
      <x:c r="A537" t="inlineStr">
        <x:is>
          <x:t xml:space="preserve">4T22</x:t>
        </x:is>
      </x:c>
      <x:c r="B537" t="inlineStr">
        <x:is>
          <x:t xml:space="preserve">REFINO / RTC</x:t>
        </x:is>
      </x:c>
      <x:c r="C537" t="n">
        <x:v>0</x:v>
      </x:c>
      <x:c r="D537" t="n">
        <x:v>0</x:v>
      </x:c>
      <x:c r="E537" t="inlineStr">
        <x:is>
          <x:t xml:space="preserve">OK</x:t>
        </x:is>
      </x:c>
    </x:row>
    <x:row r="538">
      <x:c r="A538" t="inlineStr">
        <x:is>
          <x:t xml:space="preserve">4T22</x:t>
        </x:is>
      </x:c>
      <x:c r="B538" t="inlineStr">
        <x:is>
          <x:t xml:space="preserve">TOTAL</x:t>
        </x:is>
      </x:c>
      <x:c r="C538" t="n">
        <x:v>0</x:v>
      </x:c>
      <x:c r="D538" t="n">
        <x:v>0</x:v>
      </x:c>
      <x:c r="E538" t="inlineStr">
        <x:is>
          <x:t xml:space="preserve">OK</x:t>
        </x:is>
      </x:c>
    </x:row>
    <x:row r="539">
      <x:c r="A539" t="inlineStr">
        <x:is>
          <x:t xml:space="preserve">1T23</x:t>
        </x:is>
      </x:c>
      <x:c r="B539" t="inlineStr">
        <x:is>
          <x:t xml:space="preserve">CORPORATIVO / OUTROS NEGÓCIOS</x:t>
        </x:is>
      </x:c>
      <x:c r="C539" t="n">
        <x:v>0</x:v>
      </x:c>
      <x:c r="D539" t="n">
        <x:v>0</x:v>
      </x:c>
      <x:c r="E539" t="inlineStr">
        <x:is>
          <x:t xml:space="preserve">OK</x:t>
        </x:is>
      </x:c>
    </x:row>
    <x:row r="540">
      <x:c r="A540" t="inlineStr">
        <x:is>
          <x:t xml:space="preserve">1T23</x:t>
        </x:is>
      </x:c>
      <x:c r="B540" t="inlineStr">
        <x:is>
          <x:t xml:space="preserve">E&amp;P</x:t>
        </x:is>
      </x:c>
      <x:c r="C540" t="n">
        <x:v>0</x:v>
      </x:c>
      <x:c r="D540" t="n">
        <x:v>0</x:v>
      </x:c>
      <x:c r="E540" t="inlineStr">
        <x:is>
          <x:t xml:space="preserve">OK</x:t>
        </x:is>
      </x:c>
    </x:row>
    <x:row r="541">
      <x:c r="A541" t="inlineStr">
        <x:is>
          <x:t xml:space="preserve">1T23</x:t>
        </x:is>
      </x:c>
      <x:c r="B541" t="inlineStr">
        <x:is>
          <x:t xml:space="preserve">ELIMINAÇÕES</x:t>
        </x:is>
      </x:c>
      <x:c r="C541" t="n">
        <x:v>0</x:v>
      </x:c>
      <x:c r="D541" t="n">
        <x:v>0</x:v>
      </x:c>
      <x:c r="E541" t="inlineStr">
        <x:is>
          <x:t xml:space="preserve">OK</x:t>
        </x:is>
      </x:c>
    </x:row>
    <x:row r="542">
      <x:c r="A542" t="inlineStr">
        <x:is>
          <x:t xml:space="preserve">1T23</x:t>
        </x:is>
      </x:c>
      <x:c r="B542" t="inlineStr">
        <x:is>
          <x:t xml:space="preserve">GÁS &amp; ENERGIA / G&amp;EBC</x:t>
        </x:is>
      </x:c>
      <x:c r="C542" t="n">
        <x:v>0</x:v>
      </x:c>
      <x:c r="D542" t="n">
        <x:v>0</x:v>
      </x:c>
      <x:c r="E542" t="inlineStr">
        <x:is>
          <x:t xml:space="preserve">OK</x:t>
        </x:is>
      </x:c>
    </x:row>
    <x:row r="543">
      <x:c r="A543" t="inlineStr">
        <x:is>
          <x:t xml:space="preserve">1T23</x:t>
        </x:is>
      </x:c>
      <x:c r="B543" t="inlineStr">
        <x:is>
          <x:t xml:space="preserve">REFINO / RTC</x:t>
        </x:is>
      </x:c>
      <x:c r="C543" t="n">
        <x:v>0</x:v>
      </x:c>
      <x:c r="D543" t="n">
        <x:v>0</x:v>
      </x:c>
      <x:c r="E543" t="inlineStr">
        <x:is>
          <x:t xml:space="preserve">OK</x:t>
        </x:is>
      </x:c>
    </x:row>
    <x:row r="544">
      <x:c r="A544" t="inlineStr">
        <x:is>
          <x:t xml:space="preserve">1T23</x:t>
        </x:is>
      </x:c>
      <x:c r="B544" t="inlineStr">
        <x:is>
          <x:t xml:space="preserve">TOTAL</x:t>
        </x:is>
      </x:c>
      <x:c r="C544" t="n">
        <x:v>0</x:v>
      </x:c>
      <x:c r="D544" t="n">
        <x:v>0</x:v>
      </x:c>
      <x:c r="E544" t="inlineStr">
        <x:is>
          <x:t xml:space="preserve">OK</x:t>
        </x:is>
      </x:c>
    </x:row>
    <x:row r="545">
      <x:c r="A545" t="inlineStr">
        <x:is>
          <x:t xml:space="preserve">2T23</x:t>
        </x:is>
      </x:c>
      <x:c r="B545" t="inlineStr">
        <x:is>
          <x:t xml:space="preserve">CORPORATIVO / OUTROS NEGÓCIOS</x:t>
        </x:is>
      </x:c>
      <x:c r="C545" t="n">
        <x:v>0</x:v>
      </x:c>
      <x:c r="D545" t="n">
        <x:v>0</x:v>
      </x:c>
      <x:c r="E545" t="inlineStr">
        <x:is>
          <x:t xml:space="preserve">OK</x:t>
        </x:is>
      </x:c>
    </x:row>
    <x:row r="546">
      <x:c r="A546" t="inlineStr">
        <x:is>
          <x:t xml:space="preserve">2T23</x:t>
        </x:is>
      </x:c>
      <x:c r="B546" t="inlineStr">
        <x:is>
          <x:t xml:space="preserve">E&amp;P</x:t>
        </x:is>
      </x:c>
      <x:c r="C546" t="n">
        <x:v>0</x:v>
      </x:c>
      <x:c r="D546" t="n">
        <x:v>0</x:v>
      </x:c>
      <x:c r="E546" t="inlineStr">
        <x:is>
          <x:t xml:space="preserve">OK</x:t>
        </x:is>
      </x:c>
    </x:row>
    <x:row r="547">
      <x:c r="A547" t="inlineStr">
        <x:is>
          <x:t xml:space="preserve">2T23</x:t>
        </x:is>
      </x:c>
      <x:c r="B547" t="inlineStr">
        <x:is>
          <x:t xml:space="preserve">ELIMINAÇÕES</x:t>
        </x:is>
      </x:c>
      <x:c r="C547" t="n">
        <x:v>0</x:v>
      </x:c>
      <x:c r="D547" t="n">
        <x:v>0</x:v>
      </x:c>
      <x:c r="E547" t="inlineStr">
        <x:is>
          <x:t xml:space="preserve">OK</x:t>
        </x:is>
      </x:c>
    </x:row>
    <x:row r="548">
      <x:c r="A548" t="inlineStr">
        <x:is>
          <x:t xml:space="preserve">2T23</x:t>
        </x:is>
      </x:c>
      <x:c r="B548" t="inlineStr">
        <x:is>
          <x:t xml:space="preserve">GÁS &amp; ENERGIA / G&amp;EBC</x:t>
        </x:is>
      </x:c>
      <x:c r="C548" t="n">
        <x:v>0</x:v>
      </x:c>
      <x:c r="D548" t="n">
        <x:v>0</x:v>
      </x:c>
      <x:c r="E548" t="inlineStr">
        <x:is>
          <x:t xml:space="preserve">OK</x:t>
        </x:is>
      </x:c>
    </x:row>
    <x:row r="549">
      <x:c r="A549" t="inlineStr">
        <x:is>
          <x:t xml:space="preserve">2T23</x:t>
        </x:is>
      </x:c>
      <x:c r="B549" t="inlineStr">
        <x:is>
          <x:t xml:space="preserve">REFINO / RTC</x:t>
        </x:is>
      </x:c>
      <x:c r="C549" t="n">
        <x:v>0</x:v>
      </x:c>
      <x:c r="D549" t="n">
        <x:v>0</x:v>
      </x:c>
      <x:c r="E549" t="inlineStr">
        <x:is>
          <x:t xml:space="preserve">OK</x:t>
        </x:is>
      </x:c>
    </x:row>
    <x:row r="550">
      <x:c r="A550" t="inlineStr">
        <x:is>
          <x:t xml:space="preserve">2T23</x:t>
        </x:is>
      </x:c>
      <x:c r="B550" t="inlineStr">
        <x:is>
          <x:t xml:space="preserve">TOTAL</x:t>
        </x:is>
      </x:c>
      <x:c r="C550" t="n">
        <x:v>0</x:v>
      </x:c>
      <x:c r="D550" t="n">
        <x:v>0</x:v>
      </x:c>
      <x:c r="E550" t="inlineStr">
        <x:is>
          <x:t xml:space="preserve">OK</x:t>
        </x:is>
      </x:c>
    </x:row>
    <x:row r="551">
      <x:c r="A551" t="inlineStr">
        <x:is>
          <x:t xml:space="preserve">3T23</x:t>
        </x:is>
      </x:c>
      <x:c r="B551" t="inlineStr">
        <x:is>
          <x:t xml:space="preserve">CORPORATIVO / OUTROS NEGÓCIOS</x:t>
        </x:is>
      </x:c>
      <x:c r="C551" t="n">
        <x:v>0</x:v>
      </x:c>
      <x:c r="D551" t="n">
        <x:v>0</x:v>
      </x:c>
      <x:c r="E551" t="inlineStr">
        <x:is>
          <x:t xml:space="preserve">OK</x:t>
        </x:is>
      </x:c>
    </x:row>
    <x:row r="552">
      <x:c r="A552" t="inlineStr">
        <x:is>
          <x:t xml:space="preserve">3T23</x:t>
        </x:is>
      </x:c>
      <x:c r="B552" t="inlineStr">
        <x:is>
          <x:t xml:space="preserve">E&amp;P</x:t>
        </x:is>
      </x:c>
      <x:c r="C552" t="n">
        <x:v>0</x:v>
      </x:c>
      <x:c r="D552" t="n">
        <x:v>0</x:v>
      </x:c>
      <x:c r="E552" t="inlineStr">
        <x:is>
          <x:t xml:space="preserve">OK</x:t>
        </x:is>
      </x:c>
    </x:row>
    <x:row r="553">
      <x:c r="A553" t="inlineStr">
        <x:is>
          <x:t xml:space="preserve">3T23</x:t>
        </x:is>
      </x:c>
      <x:c r="B553" t="inlineStr">
        <x:is>
          <x:t xml:space="preserve">ELIMINAÇÕES</x:t>
        </x:is>
      </x:c>
      <x:c r="C553" t="n">
        <x:v>0</x:v>
      </x:c>
      <x:c r="D553" t="n">
        <x:v>0</x:v>
      </x:c>
      <x:c r="E553" t="inlineStr">
        <x:is>
          <x:t xml:space="preserve">OK</x:t>
        </x:is>
      </x:c>
    </x:row>
    <x:row r="554">
      <x:c r="A554" t="inlineStr">
        <x:is>
          <x:t xml:space="preserve">3T23</x:t>
        </x:is>
      </x:c>
      <x:c r="B554" t="inlineStr">
        <x:is>
          <x:t xml:space="preserve">GÁS &amp; ENERGIA / G&amp;EBC</x:t>
        </x:is>
      </x:c>
      <x:c r="C554" t="n">
        <x:v>0</x:v>
      </x:c>
      <x:c r="D554" t="n">
        <x:v>0</x:v>
      </x:c>
      <x:c r="E554" t="inlineStr">
        <x:is>
          <x:t xml:space="preserve">OK</x:t>
        </x:is>
      </x:c>
    </x:row>
    <x:row r="555">
      <x:c r="A555" t="inlineStr">
        <x:is>
          <x:t xml:space="preserve">3T23</x:t>
        </x:is>
      </x:c>
      <x:c r="B555" t="inlineStr">
        <x:is>
          <x:t xml:space="preserve">REFINO / RTC</x:t>
        </x:is>
      </x:c>
      <x:c r="C555" t="n">
        <x:v>0</x:v>
      </x:c>
      <x:c r="D555" t="n">
        <x:v>0</x:v>
      </x:c>
      <x:c r="E555" t="inlineStr">
        <x:is>
          <x:t xml:space="preserve">OK</x:t>
        </x:is>
      </x:c>
    </x:row>
    <x:row r="556">
      <x:c r="A556" t="inlineStr">
        <x:is>
          <x:t xml:space="preserve">3T23</x:t>
        </x:is>
      </x:c>
      <x:c r="B556" t="inlineStr">
        <x:is>
          <x:t xml:space="preserve">TOTAL</x:t>
        </x:is>
      </x:c>
      <x:c r="C556" t="n">
        <x:v>0</x:v>
      </x:c>
      <x:c r="D556" t="n">
        <x:v>0</x:v>
      </x:c>
      <x:c r="E556" t="inlineStr">
        <x:is>
          <x:t xml:space="preserve">OK</x:t>
        </x:is>
      </x:c>
    </x:row>
    <x:row r="557">
      <x:c r="A557" t="inlineStr">
        <x:is>
          <x:t xml:space="preserve">4T23</x:t>
        </x:is>
      </x:c>
      <x:c r="B557" t="inlineStr">
        <x:is>
          <x:t xml:space="preserve">CORPORATIVO / OUTROS NEGÓCIOS</x:t>
        </x:is>
      </x:c>
      <x:c r="C557" t="n">
        <x:v>0</x:v>
      </x:c>
      <x:c r="D557" t="n">
        <x:v>0</x:v>
      </x:c>
      <x:c r="E557" t="inlineStr">
        <x:is>
          <x:t xml:space="preserve">OK</x:t>
        </x:is>
      </x:c>
    </x:row>
    <x:row r="558">
      <x:c r="A558" t="inlineStr">
        <x:is>
          <x:t xml:space="preserve">4T23</x:t>
        </x:is>
      </x:c>
      <x:c r="B558" t="inlineStr">
        <x:is>
          <x:t xml:space="preserve">E&amp;P</x:t>
        </x:is>
      </x:c>
      <x:c r="C558" t="n">
        <x:v>0</x:v>
      </x:c>
      <x:c r="D558" t="n">
        <x:v>0</x:v>
      </x:c>
      <x:c r="E558" t="inlineStr">
        <x:is>
          <x:t xml:space="preserve">OK</x:t>
        </x:is>
      </x:c>
    </x:row>
    <x:row r="559">
      <x:c r="A559" t="inlineStr">
        <x:is>
          <x:t xml:space="preserve">4T23</x:t>
        </x:is>
      </x:c>
      <x:c r="B559" t="inlineStr">
        <x:is>
          <x:t xml:space="preserve">ELIMINAÇÕES</x:t>
        </x:is>
      </x:c>
      <x:c r="C559" t="n">
        <x:v>0</x:v>
      </x:c>
      <x:c r="D559" t="n">
        <x:v>0</x:v>
      </x:c>
      <x:c r="E559" t="inlineStr">
        <x:is>
          <x:t xml:space="preserve">OK</x:t>
        </x:is>
      </x:c>
    </x:row>
    <x:row r="560">
      <x:c r="A560" t="inlineStr">
        <x:is>
          <x:t xml:space="preserve">4T23</x:t>
        </x:is>
      </x:c>
      <x:c r="B560" t="inlineStr">
        <x:is>
          <x:t xml:space="preserve">GÁS &amp; ENERGIA / G&amp;EBC</x:t>
        </x:is>
      </x:c>
      <x:c r="C560" t="n">
        <x:v>0</x:v>
      </x:c>
      <x:c r="D560" t="n">
        <x:v>0</x:v>
      </x:c>
      <x:c r="E560" t="inlineStr">
        <x:is>
          <x:t xml:space="preserve">OK</x:t>
        </x:is>
      </x:c>
    </x:row>
    <x:row r="561">
      <x:c r="A561" t="inlineStr">
        <x:is>
          <x:t xml:space="preserve">4T23</x:t>
        </x:is>
      </x:c>
      <x:c r="B561" t="inlineStr">
        <x:is>
          <x:t xml:space="preserve">REFINO / RTC</x:t>
        </x:is>
      </x:c>
      <x:c r="C561" t="n">
        <x:v>0</x:v>
      </x:c>
      <x:c r="D561" t="n">
        <x:v>0</x:v>
      </x:c>
      <x:c r="E561" t="inlineStr">
        <x:is>
          <x:t xml:space="preserve">OK</x:t>
        </x:is>
      </x:c>
    </x:row>
    <x:row r="562">
      <x:c r="A562" t="inlineStr">
        <x:is>
          <x:t xml:space="preserve">4T23</x:t>
        </x:is>
      </x:c>
      <x:c r="B562" t="inlineStr">
        <x:is>
          <x:t xml:space="preserve">TOTAL</x:t>
        </x:is>
      </x:c>
      <x:c r="C562" t="n">
        <x:v>0</x:v>
      </x:c>
      <x:c r="D562" t="n">
        <x:v>0</x:v>
      </x:c>
      <x:c r="E562" t="inlineStr">
        <x:is>
          <x:t xml:space="preserve">OK</x:t>
        </x:is>
      </x:c>
    </x:row>
    <x:row r="563">
      <x:c r="A563" t="inlineStr">
        <x:is>
          <x:t xml:space="preserve">1T24</x:t>
        </x:is>
      </x:c>
      <x:c r="B563" t="inlineStr">
        <x:is>
          <x:t xml:space="preserve">CORPORATIVO / OUTROS NEGÓCIOS</x:t>
        </x:is>
      </x:c>
      <x:c r="C563" t="n">
        <x:v>0</x:v>
      </x:c>
      <x:c r="D563" t="n">
        <x:v>0</x:v>
      </x:c>
      <x:c r="E563" t="inlineStr">
        <x:is>
          <x:t xml:space="preserve">OK</x:t>
        </x:is>
      </x:c>
    </x:row>
    <x:row r="564">
      <x:c r="A564" t="inlineStr">
        <x:is>
          <x:t xml:space="preserve">1T24</x:t>
        </x:is>
      </x:c>
      <x:c r="B564" t="inlineStr">
        <x:is>
          <x:t xml:space="preserve">E&amp;P</x:t>
        </x:is>
      </x:c>
      <x:c r="C564" t="n">
        <x:v>0</x:v>
      </x:c>
      <x:c r="D564" t="n">
        <x:v>0</x:v>
      </x:c>
      <x:c r="E564" t="inlineStr">
        <x:is>
          <x:t xml:space="preserve">OK</x:t>
        </x:is>
      </x:c>
    </x:row>
    <x:row r="565">
      <x:c r="A565" t="inlineStr">
        <x:is>
          <x:t xml:space="preserve">1T24</x:t>
        </x:is>
      </x:c>
      <x:c r="B565" t="inlineStr">
        <x:is>
          <x:t xml:space="preserve">ELIMINAÇÕES</x:t>
        </x:is>
      </x:c>
      <x:c r="C565" t="n">
        <x:v>0</x:v>
      </x:c>
      <x:c r="D565" t="n">
        <x:v>0</x:v>
      </x:c>
      <x:c r="E565" t="inlineStr">
        <x:is>
          <x:t xml:space="preserve">OK</x:t>
        </x:is>
      </x:c>
    </x:row>
    <x:row r="566">
      <x:c r="A566" t="inlineStr">
        <x:is>
          <x:t xml:space="preserve">1T24</x:t>
        </x:is>
      </x:c>
      <x:c r="B566" t="inlineStr">
        <x:is>
          <x:t xml:space="preserve">GÁS &amp; ENERGIA / G&amp;EBC</x:t>
        </x:is>
      </x:c>
      <x:c r="C566" t="n">
        <x:v>0</x:v>
      </x:c>
      <x:c r="D566" t="n">
        <x:v>0</x:v>
      </x:c>
      <x:c r="E566" t="inlineStr">
        <x:is>
          <x:t xml:space="preserve">OK</x:t>
        </x:is>
      </x:c>
    </x:row>
    <x:row r="567">
      <x:c r="A567" t="inlineStr">
        <x:is>
          <x:t xml:space="preserve">1T24</x:t>
        </x:is>
      </x:c>
      <x:c r="B567" t="inlineStr">
        <x:is>
          <x:t xml:space="preserve">REFINO / RTC</x:t>
        </x:is>
      </x:c>
      <x:c r="C567" t="n">
        <x:v>0</x:v>
      </x:c>
      <x:c r="D567" t="n">
        <x:v>0</x:v>
      </x:c>
      <x:c r="E567" t="inlineStr">
        <x:is>
          <x:t xml:space="preserve">OK</x:t>
        </x:is>
      </x:c>
    </x:row>
    <x:row r="568">
      <x:c r="A568" t="inlineStr">
        <x:is>
          <x:t xml:space="preserve">1T24</x:t>
        </x:is>
      </x:c>
      <x:c r="B568" t="inlineStr">
        <x:is>
          <x:t xml:space="preserve">TOTAL</x:t>
        </x:is>
      </x:c>
      <x:c r="C568" t="n">
        <x:v>0</x:v>
      </x:c>
      <x:c r="D568" t="n">
        <x:v>0</x:v>
      </x:c>
      <x:c r="E568" t="inlineStr">
        <x:is>
          <x:t xml:space="preserve">OK</x:t>
        </x:is>
      </x:c>
    </x:row>
    <x:row r="569">
      <x:c r="A569" t="inlineStr">
        <x:is>
          <x:t xml:space="preserve">2T24</x:t>
        </x:is>
      </x:c>
      <x:c r="B569" t="inlineStr">
        <x:is>
          <x:t xml:space="preserve">CORPORATIVO / OUTROS NEGÓCIOS</x:t>
        </x:is>
      </x:c>
      <x:c r="C569" t="n">
        <x:v>0</x:v>
      </x:c>
      <x:c r="D569" t="n">
        <x:v>0</x:v>
      </x:c>
      <x:c r="E569" t="inlineStr">
        <x:is>
          <x:t xml:space="preserve">OK</x:t>
        </x:is>
      </x:c>
    </x:row>
    <x:row r="570">
      <x:c r="A570" t="inlineStr">
        <x:is>
          <x:t xml:space="preserve">2T24</x:t>
        </x:is>
      </x:c>
      <x:c r="B570" t="inlineStr">
        <x:is>
          <x:t xml:space="preserve">E&amp;P</x:t>
        </x:is>
      </x:c>
      <x:c r="C570" t="n">
        <x:v>0</x:v>
      </x:c>
      <x:c r="D570" t="n">
        <x:v>0</x:v>
      </x:c>
      <x:c r="E570" t="inlineStr">
        <x:is>
          <x:t xml:space="preserve">OK</x:t>
        </x:is>
      </x:c>
    </x:row>
    <x:row r="571">
      <x:c r="A571" t="inlineStr">
        <x:is>
          <x:t xml:space="preserve">2T24</x:t>
        </x:is>
      </x:c>
      <x:c r="B571" t="inlineStr">
        <x:is>
          <x:t xml:space="preserve">ELIMINAÇÕES</x:t>
        </x:is>
      </x:c>
      <x:c r="C571" t="n">
        <x:v>0</x:v>
      </x:c>
      <x:c r="D571" t="n">
        <x:v>0</x:v>
      </x:c>
      <x:c r="E571" t="inlineStr">
        <x:is>
          <x:t xml:space="preserve">OK</x:t>
        </x:is>
      </x:c>
    </x:row>
    <x:row r="572">
      <x:c r="A572" t="inlineStr">
        <x:is>
          <x:t xml:space="preserve">2T24</x:t>
        </x:is>
      </x:c>
      <x:c r="B572" t="inlineStr">
        <x:is>
          <x:t xml:space="preserve">GÁS &amp; ENERGIA / G&amp;EBC</x:t>
        </x:is>
      </x:c>
      <x:c r="C572" t="n">
        <x:v>0</x:v>
      </x:c>
      <x:c r="D572" t="n">
        <x:v>0</x:v>
      </x:c>
      <x:c r="E572" t="inlineStr">
        <x:is>
          <x:t xml:space="preserve">OK</x:t>
        </x:is>
      </x:c>
    </x:row>
    <x:row r="573">
      <x:c r="A573" t="inlineStr">
        <x:is>
          <x:t xml:space="preserve">2T24</x:t>
        </x:is>
      </x:c>
      <x:c r="B573" t="inlineStr">
        <x:is>
          <x:t xml:space="preserve">REFINO / RTC</x:t>
        </x:is>
      </x:c>
      <x:c r="C573" t="n">
        <x:v>0</x:v>
      </x:c>
      <x:c r="D573" t="n">
        <x:v>0</x:v>
      </x:c>
      <x:c r="E573" t="inlineStr">
        <x:is>
          <x:t xml:space="preserve">OK</x:t>
        </x:is>
      </x:c>
    </x:row>
    <x:row r="574">
      <x:c r="A574" t="inlineStr">
        <x:is>
          <x:t xml:space="preserve">2T24</x:t>
        </x:is>
      </x:c>
      <x:c r="B574" t="inlineStr">
        <x:is>
          <x:t xml:space="preserve">TOTAL</x:t>
        </x:is>
      </x:c>
      <x:c r="C574" t="n">
        <x:v>0</x:v>
      </x:c>
      <x:c r="D574" t="n">
        <x:v>0</x:v>
      </x:c>
      <x:c r="E574" t="inlineStr">
        <x:is>
          <x:t xml:space="preserve">OK</x:t>
        </x:is>
      </x:c>
    </x:row>
    <x:row r="575">
      <x:c r="A575" t="inlineStr">
        <x:is>
          <x:t xml:space="preserve">3T24</x:t>
        </x:is>
      </x:c>
      <x:c r="B575" t="inlineStr">
        <x:is>
          <x:t xml:space="preserve">CORPORATIVO / OUTROS NEGÓCIOS</x:t>
        </x:is>
      </x:c>
      <x:c r="C575" t="n">
        <x:v>0</x:v>
      </x:c>
      <x:c r="D575" t="n">
        <x:v>0</x:v>
      </x:c>
      <x:c r="E575" t="inlineStr">
        <x:is>
          <x:t xml:space="preserve">OK</x:t>
        </x:is>
      </x:c>
    </x:row>
    <x:row r="576">
      <x:c r="A576" t="inlineStr">
        <x:is>
          <x:t xml:space="preserve">3T24</x:t>
        </x:is>
      </x:c>
      <x:c r="B576" t="inlineStr">
        <x:is>
          <x:t xml:space="preserve">E&amp;P</x:t>
        </x:is>
      </x:c>
      <x:c r="C576" t="n">
        <x:v>0</x:v>
      </x:c>
      <x:c r="D576" t="n">
        <x:v>0</x:v>
      </x:c>
      <x:c r="E576" t="inlineStr">
        <x:is>
          <x:t xml:space="preserve">OK</x:t>
        </x:is>
      </x:c>
    </x:row>
    <x:row r="577">
      <x:c r="A577" t="inlineStr">
        <x:is>
          <x:t xml:space="preserve">3T24</x:t>
        </x:is>
      </x:c>
      <x:c r="B577" t="inlineStr">
        <x:is>
          <x:t xml:space="preserve">ELIMINAÇÕES</x:t>
        </x:is>
      </x:c>
      <x:c r="C577" t="n">
        <x:v>0</x:v>
      </x:c>
      <x:c r="D577" t="n">
        <x:v>0</x:v>
      </x:c>
      <x:c r="E577" t="inlineStr">
        <x:is>
          <x:t xml:space="preserve">OK</x:t>
        </x:is>
      </x:c>
    </x:row>
    <x:row r="578">
      <x:c r="A578" t="inlineStr">
        <x:is>
          <x:t xml:space="preserve">3T24</x:t>
        </x:is>
      </x:c>
      <x:c r="B578" t="inlineStr">
        <x:is>
          <x:t xml:space="preserve">GÁS &amp; ENERGIA / G&amp;EBC</x:t>
        </x:is>
      </x:c>
      <x:c r="C578" t="n">
        <x:v>0</x:v>
      </x:c>
      <x:c r="D578" t="n">
        <x:v>0</x:v>
      </x:c>
      <x:c r="E578" t="inlineStr">
        <x:is>
          <x:t xml:space="preserve">OK</x:t>
        </x:is>
      </x:c>
    </x:row>
    <x:row r="579">
      <x:c r="A579" t="inlineStr">
        <x:is>
          <x:t xml:space="preserve">3T24</x:t>
        </x:is>
      </x:c>
      <x:c r="B579" t="inlineStr">
        <x:is>
          <x:t xml:space="preserve">REFINO / RTC</x:t>
        </x:is>
      </x:c>
      <x:c r="C579" t="n">
        <x:v>0</x:v>
      </x:c>
      <x:c r="D579" t="n">
        <x:v>0</x:v>
      </x:c>
      <x:c r="E579" t="inlineStr">
        <x:is>
          <x:t xml:space="preserve">OK</x:t>
        </x:is>
      </x:c>
    </x:row>
    <x:row r="580">
      <x:c r="A580" t="inlineStr">
        <x:is>
          <x:t xml:space="preserve">3T24</x:t>
        </x:is>
      </x:c>
      <x:c r="B580" t="inlineStr">
        <x:is>
          <x:t xml:space="preserve">TOTAL</x:t>
        </x:is>
      </x:c>
      <x:c r="C580" t="n">
        <x:v>0</x:v>
      </x:c>
      <x:c r="D580" t="n">
        <x:v>0</x:v>
      </x:c>
      <x:c r="E580" t="inlineStr">
        <x:is>
          <x:t xml:space="preserve">OK</x:t>
        </x:is>
      </x:c>
    </x:row>
    <x:row r="581">
      <x:c r="A581" t="inlineStr">
        <x:is>
          <x:t xml:space="preserve">4T24</x:t>
        </x:is>
      </x:c>
      <x:c r="B581" t="inlineStr">
        <x:is>
          <x:t xml:space="preserve">CORPORATIVO / OUTROS NEGÓCIOS</x:t>
        </x:is>
      </x:c>
      <x:c r="C581" t="n">
        <x:v>0</x:v>
      </x:c>
      <x:c r="D581" t="n">
        <x:v>0</x:v>
      </x:c>
      <x:c r="E581" t="inlineStr">
        <x:is>
          <x:t xml:space="preserve">OK</x:t>
        </x:is>
      </x:c>
    </x:row>
    <x:row r="582">
      <x:c r="A582" t="inlineStr">
        <x:is>
          <x:t xml:space="preserve">4T24</x:t>
        </x:is>
      </x:c>
      <x:c r="B582" t="inlineStr">
        <x:is>
          <x:t xml:space="preserve">E&amp;P</x:t>
        </x:is>
      </x:c>
      <x:c r="C582" t="n">
        <x:v>0</x:v>
      </x:c>
      <x:c r="D582" t="n">
        <x:v>0</x:v>
      </x:c>
      <x:c r="E582" t="inlineStr">
        <x:is>
          <x:t xml:space="preserve">OK</x:t>
        </x:is>
      </x:c>
    </x:row>
    <x:row r="583">
      <x:c r="A583" t="inlineStr">
        <x:is>
          <x:t xml:space="preserve">4T24</x:t>
        </x:is>
      </x:c>
      <x:c r="B583" t="inlineStr">
        <x:is>
          <x:t xml:space="preserve">ELIMINAÇÕES</x:t>
        </x:is>
      </x:c>
      <x:c r="C583" t="n">
        <x:v>0</x:v>
      </x:c>
      <x:c r="D583" t="n">
        <x:v>0</x:v>
      </x:c>
      <x:c r="E583" t="inlineStr">
        <x:is>
          <x:t xml:space="preserve">OK</x:t>
        </x:is>
      </x:c>
    </x:row>
    <x:row r="584">
      <x:c r="A584" t="inlineStr">
        <x:is>
          <x:t xml:space="preserve">4T24</x:t>
        </x:is>
      </x:c>
      <x:c r="B584" t="inlineStr">
        <x:is>
          <x:t xml:space="preserve">GÁS &amp; ENERGIA / G&amp;EBC</x:t>
        </x:is>
      </x:c>
      <x:c r="C584" t="n">
        <x:v>0</x:v>
      </x:c>
      <x:c r="D584" t="n">
        <x:v>0</x:v>
      </x:c>
      <x:c r="E584" t="inlineStr">
        <x:is>
          <x:t xml:space="preserve">OK</x:t>
        </x:is>
      </x:c>
    </x:row>
    <x:row r="585">
      <x:c r="A585" t="inlineStr">
        <x:is>
          <x:t xml:space="preserve">4T24</x:t>
        </x:is>
      </x:c>
      <x:c r="B585" t="inlineStr">
        <x:is>
          <x:t xml:space="preserve">REFINO / RTC</x:t>
        </x:is>
      </x:c>
      <x:c r="C585" t="n">
        <x:v>0</x:v>
      </x:c>
      <x:c r="D585" t="n">
        <x:v>0</x:v>
      </x:c>
      <x:c r="E585" t="inlineStr">
        <x:is>
          <x:t xml:space="preserve">OK</x:t>
        </x:is>
      </x:c>
    </x:row>
    <x:row r="586">
      <x:c r="A586" t="inlineStr">
        <x:is>
          <x:t xml:space="preserve">4T24</x:t>
        </x:is>
      </x:c>
      <x:c r="B586" t="inlineStr">
        <x:is>
          <x:t xml:space="preserve">TOTAL</x:t>
        </x:is>
      </x:c>
      <x:c r="C586" t="n">
        <x:v>0</x:v>
      </x:c>
      <x:c r="D586" t="n">
        <x:v>0</x:v>
      </x:c>
      <x:c r="E586" t="inlineStr">
        <x:is>
          <x:t xml:space="preserve">OK</x:t>
        </x:is>
      </x:c>
    </x:row>
    <x:row r="587">
      <x:c r="A587" t="inlineStr">
        <x:is>
          <x:t xml:space="preserve">1T25</x:t>
        </x:is>
      </x:c>
      <x:c r="B587" t="inlineStr">
        <x:is>
          <x:t xml:space="preserve">CORPORATIVO / OUTROS NEGÓCIOS</x:t>
        </x:is>
      </x:c>
      <x:c r="C587" t="n">
        <x:v>0</x:v>
      </x:c>
      <x:c r="D587" t="n">
        <x:v>0</x:v>
      </x:c>
      <x:c r="E587" t="inlineStr">
        <x:is>
          <x:t xml:space="preserve">OK</x:t>
        </x:is>
      </x:c>
    </x:row>
    <x:row r="588">
      <x:c r="A588" t="inlineStr">
        <x:is>
          <x:t xml:space="preserve">1T25</x:t>
        </x:is>
      </x:c>
      <x:c r="B588" t="inlineStr">
        <x:is>
          <x:t xml:space="preserve">E&amp;P</x:t>
        </x:is>
      </x:c>
      <x:c r="C588" t="n">
        <x:v>0</x:v>
      </x:c>
      <x:c r="D588" t="n">
        <x:v>0</x:v>
      </x:c>
      <x:c r="E588" t="inlineStr">
        <x:is>
          <x:t xml:space="preserve">OK</x:t>
        </x:is>
      </x:c>
    </x:row>
    <x:row r="589">
      <x:c r="A589" t="inlineStr">
        <x:is>
          <x:t xml:space="preserve">1T25</x:t>
        </x:is>
      </x:c>
      <x:c r="B589" t="inlineStr">
        <x:is>
          <x:t xml:space="preserve">ELIMINAÇÕES</x:t>
        </x:is>
      </x:c>
      <x:c r="C589" t="n">
        <x:v>0</x:v>
      </x:c>
      <x:c r="D589" t="n">
        <x:v>0</x:v>
      </x:c>
      <x:c r="E589" t="inlineStr">
        <x:is>
          <x:t xml:space="preserve">OK</x:t>
        </x:is>
      </x:c>
    </x:row>
    <x:row r="590">
      <x:c r="A590" t="inlineStr">
        <x:is>
          <x:t xml:space="preserve">1T25</x:t>
        </x:is>
      </x:c>
      <x:c r="B590" t="inlineStr">
        <x:is>
          <x:t xml:space="preserve">GÁS &amp; ENERGIA / G&amp;EBC</x:t>
        </x:is>
      </x:c>
      <x:c r="C590" t="n">
        <x:v>0</x:v>
      </x:c>
      <x:c r="D590" t="n">
        <x:v>0</x:v>
      </x:c>
      <x:c r="E590" t="inlineStr">
        <x:is>
          <x:t xml:space="preserve">OK</x:t>
        </x:is>
      </x:c>
    </x:row>
    <x:row r="591">
      <x:c r="A591" t="inlineStr">
        <x:is>
          <x:t xml:space="preserve">1T25</x:t>
        </x:is>
      </x:c>
      <x:c r="B591" t="inlineStr">
        <x:is>
          <x:t xml:space="preserve">REFINO / RTC</x:t>
        </x:is>
      </x:c>
      <x:c r="C591" t="n">
        <x:v>0</x:v>
      </x:c>
      <x:c r="D591" t="n">
        <x:v>0</x:v>
      </x:c>
      <x:c r="E591" t="inlineStr">
        <x:is>
          <x:t xml:space="preserve">OK</x:t>
        </x:is>
      </x:c>
    </x:row>
    <x:row r="592">
      <x:c r="A592" t="inlineStr">
        <x:is>
          <x:t xml:space="preserve">1T25</x:t>
        </x:is>
      </x:c>
      <x:c r="B592" t="inlineStr">
        <x:is>
          <x:t xml:space="preserve">TOTAL</x:t>
        </x:is>
      </x:c>
      <x:c r="C592" t="n">
        <x:v>0</x:v>
      </x:c>
      <x:c r="D592" t="n">
        <x:v>0</x:v>
      </x:c>
      <x:c r="E592" t="inlineStr">
        <x:is>
          <x:t xml:space="preserve">OK</x:t>
        </x:is>
      </x:c>
    </x:row>
    <x:row r="593">
      <x:c r="A593" t="inlineStr">
        <x:is>
          <x:t xml:space="preserve">2T25</x:t>
        </x:is>
      </x:c>
      <x:c r="B593" t="inlineStr">
        <x:is>
          <x:t xml:space="preserve">CORPORATIVO / OUTROS NEGÓCIOS</x:t>
        </x:is>
      </x:c>
      <x:c r="C593" t="n">
        <x:v>0</x:v>
      </x:c>
      <x:c r="D593" t="n">
        <x:v>0</x:v>
      </x:c>
      <x:c r="E593" t="inlineStr">
        <x:is>
          <x:t xml:space="preserve">OK</x:t>
        </x:is>
      </x:c>
    </x:row>
    <x:row r="594">
      <x:c r="A594" t="inlineStr">
        <x:is>
          <x:t xml:space="preserve">2T25</x:t>
        </x:is>
      </x:c>
      <x:c r="B594" t="inlineStr">
        <x:is>
          <x:t xml:space="preserve">E&amp;P</x:t>
        </x:is>
      </x:c>
      <x:c r="C594" t="n">
        <x:v>0</x:v>
      </x:c>
      <x:c r="D594" t="n">
        <x:v>0</x:v>
      </x:c>
      <x:c r="E594" t="inlineStr">
        <x:is>
          <x:t xml:space="preserve">OK</x:t>
        </x:is>
      </x:c>
    </x:row>
    <x:row r="595">
      <x:c r="A595" t="inlineStr">
        <x:is>
          <x:t xml:space="preserve">2T25</x:t>
        </x:is>
      </x:c>
      <x:c r="B595" t="inlineStr">
        <x:is>
          <x:t xml:space="preserve">ELIMINAÇÕES</x:t>
        </x:is>
      </x:c>
      <x:c r="C595" t="n">
        <x:v>0</x:v>
      </x:c>
      <x:c r="D595" t="n">
        <x:v>0</x:v>
      </x:c>
      <x:c r="E595" t="inlineStr">
        <x:is>
          <x:t xml:space="preserve">OK</x:t>
        </x:is>
      </x:c>
    </x:row>
    <x:row r="596">
      <x:c r="A596" t="inlineStr">
        <x:is>
          <x:t xml:space="preserve">2T25</x:t>
        </x:is>
      </x:c>
      <x:c r="B596" t="inlineStr">
        <x:is>
          <x:t xml:space="preserve">GÁS &amp; ENERGIA / G&amp;EBC</x:t>
        </x:is>
      </x:c>
      <x:c r="C596" t="n">
        <x:v>0</x:v>
      </x:c>
      <x:c r="D596" t="n">
        <x:v>0</x:v>
      </x:c>
      <x:c r="E596" t="inlineStr">
        <x:is>
          <x:t xml:space="preserve">OK</x:t>
        </x:is>
      </x:c>
    </x:row>
    <x:row r="597">
      <x:c r="A597" t="inlineStr">
        <x:is>
          <x:t xml:space="preserve">2T25</x:t>
        </x:is>
      </x:c>
      <x:c r="B597" t="inlineStr">
        <x:is>
          <x:t xml:space="preserve">REFINO / RTC</x:t>
        </x:is>
      </x:c>
      <x:c r="C597" t="n">
        <x:v>0</x:v>
      </x:c>
      <x:c r="D597" t="n">
        <x:v>0</x:v>
      </x:c>
      <x:c r="E597" t="inlineStr">
        <x:is>
          <x:t xml:space="preserve">OK</x:t>
        </x:is>
      </x:c>
    </x:row>
    <x:row r="598">
      <x:c r="A598" t="inlineStr">
        <x:is>
          <x:t xml:space="preserve">2T25</x:t>
        </x:is>
      </x:c>
      <x:c r="B598" t="inlineStr">
        <x:is>
          <x:t xml:space="preserve">TOTAL</x:t>
        </x:is>
      </x:c>
      <x:c r="C598" t="n">
        <x:v>0</x:v>
      </x:c>
      <x:c r="D598" t="n">
        <x:v>0</x:v>
      </x:c>
      <x:c r="E598" t="inlineStr">
        <x:is>
          <x:t xml:space="preserve">OK</x:t>
        </x:is>
      </x:c>
    </x:row>
    <x:row r="599">
      <x:c r="A599" t="inlineStr">
        <x:is>
          <x:t xml:space="preserve">3T25</x:t>
        </x:is>
      </x:c>
      <x:c r="B599" t="inlineStr">
        <x:is>
          <x:t xml:space="preserve">CORPORATIVO / OUTROS NEGÓCIOS</x:t>
        </x:is>
      </x:c>
      <x:c r="C599" t="n">
        <x:v>0</x:v>
      </x:c>
      <x:c r="D599" t="n">
        <x:v>0</x:v>
      </x:c>
      <x:c r="E599" t="inlineStr">
        <x:is>
          <x:t xml:space="preserve">OK</x:t>
        </x:is>
      </x:c>
    </x:row>
    <x:row r="600">
      <x:c r="A600" t="inlineStr">
        <x:is>
          <x:t xml:space="preserve">3T25</x:t>
        </x:is>
      </x:c>
      <x:c r="B600" t="inlineStr">
        <x:is>
          <x:t xml:space="preserve">E&amp;P</x:t>
        </x:is>
      </x:c>
      <x:c r="C600" t="n">
        <x:v>0</x:v>
      </x:c>
      <x:c r="D600" t="n">
        <x:v>0</x:v>
      </x:c>
      <x:c r="E600" t="inlineStr">
        <x:is>
          <x:t xml:space="preserve">OK</x:t>
        </x:is>
      </x:c>
    </x:row>
    <x:row r="601">
      <x:c r="A601" t="inlineStr">
        <x:is>
          <x:t xml:space="preserve">3T25</x:t>
        </x:is>
      </x:c>
      <x:c r="B601" t="inlineStr">
        <x:is>
          <x:t xml:space="preserve">ELIMINAÇÕES</x:t>
        </x:is>
      </x:c>
      <x:c r="C601" t="n">
        <x:v>0</x:v>
      </x:c>
      <x:c r="D601" t="n">
        <x:v>0</x:v>
      </x:c>
      <x:c r="E601" t="inlineStr">
        <x:is>
          <x:t xml:space="preserve">OK</x:t>
        </x:is>
      </x:c>
    </x:row>
    <x:row r="602">
      <x:c r="A602" t="inlineStr">
        <x:is>
          <x:t xml:space="preserve">3T25</x:t>
        </x:is>
      </x:c>
      <x:c r="B602" t="inlineStr">
        <x:is>
          <x:t xml:space="preserve">GÁS &amp; ENERGIA / G&amp;EBC</x:t>
        </x:is>
      </x:c>
      <x:c r="C602" t="n">
        <x:v>0</x:v>
      </x:c>
      <x:c r="D602" t="n">
        <x:v>0</x:v>
      </x:c>
      <x:c r="E602" t="inlineStr">
        <x:is>
          <x:t xml:space="preserve">OK</x:t>
        </x:is>
      </x:c>
    </x:row>
    <x:row r="603">
      <x:c r="A603" t="inlineStr">
        <x:is>
          <x:t xml:space="preserve">3T25</x:t>
        </x:is>
      </x:c>
      <x:c r="B603" t="inlineStr">
        <x:is>
          <x:t xml:space="preserve">REFINO / RTC</x:t>
        </x:is>
      </x:c>
      <x:c r="C603" t="n">
        <x:v>0</x:v>
      </x:c>
      <x:c r="D603" t="n">
        <x:v>0</x:v>
      </x:c>
      <x:c r="E603" t="inlineStr">
        <x:is>
          <x:t xml:space="preserve">OK</x:t>
        </x:is>
      </x:c>
    </x:row>
    <x:row r="604">
      <x:c r="A604" t="inlineStr">
        <x:is>
          <x:t xml:space="preserve">3T25</x:t>
        </x:is>
      </x:c>
      <x:c r="B604" t="inlineStr">
        <x:is>
          <x:t xml:space="preserve">TOTAL</x:t>
        </x:is>
      </x:c>
      <x:c r="C604" t="n">
        <x:v>0</x:v>
      </x:c>
      <x:c r="D604" t="n">
        <x:v>0</x:v>
      </x:c>
      <x:c r="E604" t="inlineStr">
        <x:is>
          <x:t xml:space="preserve">OK</x:t>
        </x:is>
      </x:c>
    </x:row>
    <x:row r="605">
      <x:c r="A605" t="inlineStr">
        <x:is>
          <x:t xml:space="preserve">4T25</x:t>
        </x:is>
      </x:c>
      <x:c r="B605" t="inlineStr">
        <x:is>
          <x:t xml:space="preserve">CORPORATIVO / OUTROS NEGÓCIOS</x:t>
        </x:is>
      </x:c>
      <x:c r="C605" t="n">
        <x:v>0</x:v>
      </x:c>
      <x:c r="D605" t="n">
        <x:v>0</x:v>
      </x:c>
      <x:c r="E605" t="inlineStr">
        <x:is>
          <x:t xml:space="preserve">OK</x:t>
        </x:is>
      </x:c>
    </x:row>
    <x:row r="606">
      <x:c r="A606" t="inlineStr">
        <x:is>
          <x:t xml:space="preserve">4T25</x:t>
        </x:is>
      </x:c>
      <x:c r="B606" t="inlineStr">
        <x:is>
          <x:t xml:space="preserve">E&amp;P</x:t>
        </x:is>
      </x:c>
      <x:c r="C606" t="n">
        <x:v>0</x:v>
      </x:c>
      <x:c r="D606" t="n">
        <x:v>0</x:v>
      </x:c>
      <x:c r="E606" t="inlineStr">
        <x:is>
          <x:t xml:space="preserve">OK</x:t>
        </x:is>
      </x:c>
    </x:row>
    <x:row r="607">
      <x:c r="A607" t="inlineStr">
        <x:is>
          <x:t xml:space="preserve">4T25</x:t>
        </x:is>
      </x:c>
      <x:c r="B607" t="inlineStr">
        <x:is>
          <x:t xml:space="preserve">ELIMINAÇÕES</x:t>
        </x:is>
      </x:c>
      <x:c r="C607" t="n">
        <x:v>0</x:v>
      </x:c>
      <x:c r="D607" t="n">
        <x:v>0</x:v>
      </x:c>
      <x:c r="E607" t="inlineStr">
        <x:is>
          <x:t xml:space="preserve">OK</x:t>
        </x:is>
      </x:c>
    </x:row>
    <x:row r="608">
      <x:c r="A608" t="inlineStr">
        <x:is>
          <x:t xml:space="preserve">4T25</x:t>
        </x:is>
      </x:c>
      <x:c r="B608" t="inlineStr">
        <x:is>
          <x:t xml:space="preserve">GÁS &amp; ENERGIA / G&amp;EBC</x:t>
        </x:is>
      </x:c>
      <x:c r="C608" t="n">
        <x:v>0</x:v>
      </x:c>
      <x:c r="D608" t="n">
        <x:v>0</x:v>
      </x:c>
      <x:c r="E608" t="inlineStr">
        <x:is>
          <x:t xml:space="preserve">OK</x:t>
        </x:is>
      </x:c>
    </x:row>
    <x:row r="609">
      <x:c r="A609" t="inlineStr">
        <x:is>
          <x:t xml:space="preserve">4T25</x:t>
        </x:is>
      </x:c>
      <x:c r="B609" t="inlineStr">
        <x:is>
          <x:t xml:space="preserve">REFINO / RTC</x:t>
        </x:is>
      </x:c>
      <x:c r="C609" t="n">
        <x:v>0</x:v>
      </x:c>
      <x:c r="D609" t="n">
        <x:v>0</x:v>
      </x:c>
      <x:c r="E609" t="inlineStr">
        <x:is>
          <x:t xml:space="preserve">OK</x:t>
        </x:is>
      </x:c>
    </x:row>
    <x:row r="610">
      <x:c r="A610" t="inlineStr">
        <x:is>
          <x:t xml:space="preserve">4T25</x:t>
        </x:is>
      </x:c>
      <x:c r="B610" t="inlineStr">
        <x:is>
          <x:t xml:space="preserve">TOTAL</x:t>
        </x:is>
      </x:c>
      <x:c r="C610" t="n">
        <x:v>0</x:v>
      </x:c>
      <x:c r="D610" t="n">
        <x:v>0</x:v>
      </x:c>
      <x:c r="E610" t="inlineStr">
        <x:is>
          <x:t xml:space="preserve">OK</x:t>
        </x:is>
      </x:c>
    </x:row>
    <x:row r="611">
      <x:c r="A611" t="inlineStr">
        <x:is>
          <x:t xml:space="preserve">1T26</x:t>
        </x:is>
      </x:c>
      <x:c r="B611" t="inlineStr">
        <x:is>
          <x:t xml:space="preserve">CORPORATIVO / OUTROS NEGÓCIOS</x:t>
        </x:is>
      </x:c>
      <x:c r="C611" t="n">
        <x:v>0</x:v>
      </x:c>
      <x:c r="D611" t="n">
        <x:v>0</x:v>
      </x:c>
      <x:c r="E611" t="inlineStr">
        <x:is>
          <x:t xml:space="preserve">OK</x:t>
        </x:is>
      </x:c>
    </x:row>
    <x:row r="612">
      <x:c r="A612" t="inlineStr">
        <x:is>
          <x:t xml:space="preserve">1T26</x:t>
        </x:is>
      </x:c>
      <x:c r="B612" t="inlineStr">
        <x:is>
          <x:t xml:space="preserve">E&amp;P</x:t>
        </x:is>
      </x:c>
      <x:c r="C612" t="n">
        <x:v>0</x:v>
      </x:c>
      <x:c r="D612" t="n">
        <x:v>0</x:v>
      </x:c>
      <x:c r="E612" t="inlineStr">
        <x:is>
          <x:t xml:space="preserve">OK</x:t>
        </x:is>
      </x:c>
    </x:row>
    <x:row r="613">
      <x:c r="A613" t="inlineStr">
        <x:is>
          <x:t xml:space="preserve">1T26</x:t>
        </x:is>
      </x:c>
      <x:c r="B613" t="inlineStr">
        <x:is>
          <x:t xml:space="preserve">ELIMINAÇÕES</x:t>
        </x:is>
      </x:c>
      <x:c r="C613" t="n">
        <x:v>0</x:v>
      </x:c>
      <x:c r="D613" t="n">
        <x:v>0</x:v>
      </x:c>
      <x:c r="E613" t="inlineStr">
        <x:is>
          <x:t xml:space="preserve">OK</x:t>
        </x:is>
      </x:c>
    </x:row>
    <x:row r="614">
      <x:c r="A614" t="inlineStr">
        <x:is>
          <x:t xml:space="preserve">1T26</x:t>
        </x:is>
      </x:c>
      <x:c r="B614" t="inlineStr">
        <x:is>
          <x:t xml:space="preserve">GÁS &amp; ENERGIA / G&amp;EBC</x:t>
        </x:is>
      </x:c>
      <x:c r="C614" t="n">
        <x:v>0</x:v>
      </x:c>
      <x:c r="D614" t="n">
        <x:v>0</x:v>
      </x:c>
      <x:c r="E614" t="inlineStr">
        <x:is>
          <x:t xml:space="preserve">OK</x:t>
        </x:is>
      </x:c>
    </x:row>
    <x:row r="615">
      <x:c r="A615" t="inlineStr">
        <x:is>
          <x:t xml:space="preserve">1T26</x:t>
        </x:is>
      </x:c>
      <x:c r="B615" t="inlineStr">
        <x:is>
          <x:t xml:space="preserve">REFINO / RTC</x:t>
        </x:is>
      </x:c>
      <x:c r="C615" t="n">
        <x:v>0</x:v>
      </x:c>
      <x:c r="D615" t="n">
        <x:v>0</x:v>
      </x:c>
      <x:c r="E615" t="inlineStr">
        <x:is>
          <x:t xml:space="preserve">OK</x:t>
        </x:is>
      </x:c>
    </x:row>
    <x:row r="616">
      <x:c r="A616" t="inlineStr">
        <x:is>
          <x:t xml:space="preserve">1T26</x:t>
        </x:is>
      </x:c>
      <x:c r="B616" t="inlineStr">
        <x:is>
          <x:t xml:space="preserve">TOTAL</x:t>
        </x:is>
      </x:c>
      <x:c r="C616" t="n">
        <x:v>0</x:v>
      </x:c>
      <x:c r="D616" t="n">
        <x:v>0</x:v>
      </x:c>
      <x:c r="E616" t="inlineStr">
        <x:is>
          <x:t xml:space="preserve">OK</x:t>
        </x:is>
      </x:c>
    </x:row>
    <x:row r="617">
      <x:c r="A617" t="inlineStr">
        <x:is>
          <x:t xml:space="preserve">2T26</x:t>
        </x:is>
      </x:c>
      <x:c r="B617" t="inlineStr">
        <x:is>
          <x:t xml:space="preserve">CORPORATIVO / OUTROS NEGÓCIOS</x:t>
        </x:is>
      </x:c>
      <x:c r="C617" t="n">
        <x:v>0</x:v>
      </x:c>
      <x:c r="D617" t="n">
        <x:v>0</x:v>
      </x:c>
      <x:c r="E617" t="inlineStr">
        <x:is>
          <x:t xml:space="preserve">OK</x:t>
        </x:is>
      </x:c>
    </x:row>
    <x:row r="618">
      <x:c r="A618" t="inlineStr">
        <x:is>
          <x:t xml:space="preserve">2T26</x:t>
        </x:is>
      </x:c>
      <x:c r="B618" t="inlineStr">
        <x:is>
          <x:t xml:space="preserve">E&amp;P</x:t>
        </x:is>
      </x:c>
      <x:c r="C618" t="n">
        <x:v>0</x:v>
      </x:c>
      <x:c r="D618" t="n">
        <x:v>0</x:v>
      </x:c>
      <x:c r="E618" t="inlineStr">
        <x:is>
          <x:t xml:space="preserve">OK</x:t>
        </x:is>
      </x:c>
    </x:row>
    <x:row r="619">
      <x:c r="A619" t="inlineStr">
        <x:is>
          <x:t xml:space="preserve">2T26</x:t>
        </x:is>
      </x:c>
      <x:c r="B619" t="inlineStr">
        <x:is>
          <x:t xml:space="preserve">GÁS &amp; ENERGIA / G&amp;EBC</x:t>
        </x:is>
      </x:c>
      <x:c r="C619" t="n">
        <x:v>0</x:v>
      </x:c>
      <x:c r="D619" t="n">
        <x:v>0</x:v>
      </x:c>
      <x:c r="E619" t="inlineStr">
        <x:is>
          <x:t xml:space="preserve">OK</x:t>
        </x:is>
      </x:c>
    </x:row>
    <x:row r="620">
      <x:c r="A620" t="inlineStr">
        <x:is>
          <x:t xml:space="preserve">2T26</x:t>
        </x:is>
      </x:c>
      <x:c r="B620" t="inlineStr">
        <x:is>
          <x:t xml:space="preserve">REFINO / RTC</x:t>
        </x:is>
      </x:c>
      <x:c r="C620" t="n">
        <x:v>0</x:v>
      </x:c>
      <x:c r="D620" t="n">
        <x:v>0</x:v>
      </x:c>
      <x:c r="E620" t="inlineStr">
        <x:is>
          <x:t xml:space="preserve">OK</x:t>
        </x:is>
      </x:c>
    </x:row>
    <x:row r="621">
      <x:c r="A621" t="inlineStr">
        <x:is>
          <x:t xml:space="preserve">2T26</x:t>
        </x:is>
      </x:c>
      <x:c r="B621" t="inlineStr">
        <x:is>
          <x:t xml:space="preserve">TOTAL</x:t>
        </x:is>
      </x:c>
      <x:c r="C621" t="n">
        <x:v>0</x:v>
      </x:c>
      <x:c r="D621" t="n">
        <x:v>0</x:v>
      </x:c>
      <x:c r="E621" t="inlineStr">
        <x:is>
          <x:t xml:space="preserve">OK</x:t>
        </x:is>
      </x:c>
    </x:row>
  </x:sheetData>
  <x:pageMargins left="0.7" right="0.7" top="0.75" bottom="0.75" header="0.3" footer="0.3"/>
</x:worksheet>
</file>

<file path=xl/worksheets/sheet108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55" customWidth="1"/>
  </x:cols>
  <x:sheetData>
    <x:row r="1">
      <x:c r="A1" t="inlineStr">
        <x:is>
          <x:t xml:space="preserve">PASSO 1 — AUDITORIA FINAL</x:t>
        </x:is>
      </x:c>
      <x:c r="B1" t="inlineStr">
        <x:is>
          <x:t xml:space="preserve">RESULTADO</x:t>
        </x:is>
      </x:c>
    </x:row>
    <x:row r="2">
      <x:c r="A2" t="inlineStr">
        <x:is>
          <x:t xml:space="preserve">Fonte da verdade</x:t>
        </x:is>
      </x:c>
      <x:c r="B2" t="inlineStr">
        <x:is>
          <x:t xml:space="preserve">82 abas trimestrais (1T06–2T26)</x:t>
        </x:is>
      </x:c>
    </x:row>
    <x:row r="3">
      <x:c r="A3" t="inlineStr">
        <x:is>
          <x:t xml:space="preserve">Unidade Base Vertical</x:t>
        </x:is>
      </x:c>
      <x:c r="B3" t="inlineStr">
        <x:is>
          <x:t xml:space="preserve">R$ milhões</x:t>
        </x:is>
      </x:c>
    </x:row>
    <x:row r="4">
      <x:c r="A4" t="inlineStr">
        <x:is>
          <x:t xml:space="preserve">Valores alterados nesta rodada</x:t>
        </x:is>
      </x:c>
      <x:c r="B4" t="n">
        <x:v>2</x:v>
      </x:c>
    </x:row>
    <x:row r="5">
      <x:c r="A5" t="inlineStr">
        <x:is>
          <x:t xml:space="preserve">Linhas sem correspondência</x:t>
        </x:is>
      </x:c>
      <x:c r="B5" t="n">
        <x:v>0</x:v>
      </x:c>
    </x:row>
    <x:row r="6">
      <x:c r="A6" t="inlineStr">
        <x:is>
          <x:t xml:space="preserve">Linhas conciliadas Aba → Base Vertical</x:t>
        </x:is>
      </x:c>
      <x:c r="B6" t="n">
        <x:v>8188</x:v>
      </x:c>
    </x:row>
    <x:row r="7">
      <x:c r="A7" t="inlineStr">
        <x:is>
          <x:t xml:space="preserve">Divergências Aba → Base Vertical</x:t>
        </x:is>
      </x:c>
      <x:c r="B7" t="n">
        <x:v>0</x:v>
      </x:c>
    </x:row>
    <x:row r="8">
      <x:c r="A8" t="inlineStr">
        <x:is>
          <x:t xml:space="preserve">Checks de identidade da DRE</x:t>
        </x:is>
      </x:c>
      <x:c r="B8" t="n">
        <x:v>620</x:v>
      </x:c>
    </x:row>
    <x:row r="9">
      <x:c r="A9" t="inlineStr">
        <x:is>
          <x:t xml:space="preserve">Checks DRE aprovados</x:t>
        </x:is>
      </x:c>
      <x:c r="B9" t="n">
        <x:v>620</x:v>
      </x:c>
    </x:row>
    <x:row r="10">
      <x:c r="A10" t="inlineStr">
        <x:is>
          <x:t xml:space="preserve">Checks DRE divergentes</x:t>
        </x:is>
      </x:c>
      <x:c r="B10" t="n">
        <x:v>0</x:v>
      </x:c>
    </x:row>
    <x:row r="11">
      <x:c r="A11" t="inlineStr">
        <x:is>
          <x:t xml:space="preserve">Status final</x:t>
        </x:is>
      </x:c>
      <x:c r="B11" t="inlineStr">
        <x:is>
          <x:t xml:space="preserve">PASSO 1 APROVADO</x:t>
        </x:is>
      </x:c>
    </x:row>
    <x:row r="12">
      <x:c r="A12" t="inlineStr">
        <x:is>
          <x:t xml:space="preserve"/>
        </x:is>
      </x:c>
      <x:c r="B12" t="inlineStr">
        <x:is>
          <x:t xml:space="preserve"/>
        </x:is>
      </x:c>
    </x:row>
    <x:row r="13">
      <x:c r="A13" t="inlineStr">
        <x:is>
          <x:t xml:space="preserve">Alterações desta rodada</x:t>
        </x:is>
      </x:c>
      <x:c r="B13" t="inlineStr">
        <x:is>
          <x:t xml:space="preserve"/>
        </x:is>
      </x:c>
    </x:row>
    <x:row r="14">
      <x:c r="A14" t="inlineStr">
        <x:is>
          <x:t xml:space="preserve">4T12 | ABASTECIMENTO | EBIT002</x:t>
        </x:is>
      </x:c>
      <x:c r="B14" t="inlineStr">
        <x:is>
          <x:t xml:space="preserve">-65651 → -253895.0</x:t>
        </x:is>
      </x:c>
    </x:row>
    <x:row r="15">
      <x:c r="A15" t="inlineStr">
        <x:is>
          <x:t xml:space="preserve">4T12 | E&amp;P | EBIT002</x:t>
        </x:is>
      </x:c>
      <x:c r="B15" t="inlineStr">
        <x:is>
          <x:t xml:space="preserve">-253895 → -65651.0</x:t>
        </x:is>
      </x:c>
    </x:row>
  </x:sheetData>
  <x:pageMargins left="0.7" right="0.7" top="0.75" bottom="0.75" header="0.3" footer="0.3"/>
</x:worksheet>
</file>

<file path=xl/worksheets/sheet10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12" hidden="0" customWidth="1"/>
    <x:col min="8" max="8" width="34" hidden="0" customWidth="1"/>
  </x:cols>
  <x:sheetData>
    <x:row r="1" ht="28" customHeight="1">
      <x:c r="A1" s="243" t="str">
        <x:v>Correção da continuidade ABAST → RTC — 4T18</x:v>
      </x:c>
      <x:c r="B1" s="243"/>
      <x:c r="C1" s="243"/>
      <x:c r="D1" s="243"/>
      <x:c r="E1" s="243"/>
      <x:c r="F1" s="243"/>
      <x:c r="G1" s="243"/>
      <x:c r="H1" s="243"/>
    </x:row>
    <x:row r="2" ht="28" customHeight="1">
      <x:c r="A2" s="276" t="str">
        <x:v>Valores em R$ milhões | Fonte: abas 3T18 e 4T18 | Atualização: 27/08/2026</x:v>
      </x:c>
      <x:c r="B2" s="276"/>
      <x:c r="C2" s="276"/>
      <x:c r="D2" s="276"/>
      <x:c r="E2" s="276"/>
      <x:c r="F2" s="276"/>
      <x:c r="G2" s="276"/>
      <x:c r="H2" s="276"/>
    </x:row>
    <x:row r="3" ht="20" customHeight="1">
      <x:c r="A3" s="277"/>
      <x:c r="B3" s="277"/>
      <x:c r="C3" s="277"/>
      <x:c r="D3" s="277"/>
      <x:c r="E3" s="277"/>
      <x:c r="F3" s="277"/>
      <x:c r="G3" s="277"/>
      <x:c r="H3" s="277"/>
    </x:row>
    <x:row r="4" ht="20" customHeight="1">
      <x:c r="A4" s="278" t="str">
        <x:v>MODEL STATUS</x:v>
      </x:c>
      <x:c r="B4" s="279" t="str">
        <x:f>IF(AND(COUNTIF(G8:G18,"OK")=11,B31="OK",B32="OK"),"PASS","FAIL")</x:f>
        <x:v>PASS</x:v>
      </x:c>
      <x:c r="C4" s="277"/>
      <x:c r="D4" s="277"/>
      <x:c r="E4" s="277"/>
      <x:c r="F4" s="277"/>
      <x:c r="G4" s="277"/>
      <x:c r="H4" s="277"/>
    </x:row>
    <x:row r="5" ht="36" customHeight="1">
      <x:c r="A5" s="280" t="str">
        <x:v>Foram corrigidas apenas as 11 linhas com correspondência segura. EBIT001A, EBIT001B e EBIT009A permanecem sem alteração automática.</x:v>
      </x:c>
      <x:c r="B5" s="280"/>
      <x:c r="C5" s="280"/>
      <x:c r="D5" s="280"/>
      <x:c r="E5" s="280"/>
      <x:c r="F5" s="280"/>
      <x:c r="G5" s="280"/>
      <x:c r="H5" s="280"/>
    </x:row>
    <x:row r="6" ht="20" customHeight="1">
      <x:c r="A6" s="277"/>
      <x:c r="B6" s="277"/>
      <x:c r="C6" s="277"/>
      <x:c r="D6" s="277"/>
      <x:c r="E6" s="277"/>
      <x:c r="F6" s="277"/>
      <x:c r="G6" s="277"/>
      <x:c r="H6" s="277"/>
    </x:row>
    <x:row r="7" ht="20" customHeight="1">
      <x:c r="A7" s="254" t="str">
        <x:v>Linha Base Vertical</x:v>
      </x:c>
      <x:c r="B7" s="255" t="str">
        <x:v>ID</x:v>
      </x:c>
      <x:c r="C7" s="255" t="str">
        <x:v>Conta</x:v>
      </x:c>
      <x:c r="D7" s="255" t="str">
        <x:v>3T18 ABAST acumulado</x:v>
      </x:c>
      <x:c r="E7" s="255" t="str">
        <x:v>4T18 RTC acumulado</x:v>
      </x:c>
      <x:c r="F7" s="255" t="str">
        <x:v>4T18 trimestral corrigido</x:v>
      </x:c>
      <x:c r="G7" s="255" t="str">
        <x:v>Check</x:v>
      </x:c>
      <x:c r="H7" s="256" t="str">
        <x:v>Observação</x:v>
      </x:c>
    </x:row>
    <x:row r="8" ht="20" customHeight="1">
      <x:c r="A8" s="277" t="n">
        <x:v>5519</x:v>
      </x:c>
      <x:c r="B8" s="277" t="str">
        <x:v>EBIT001</x:v>
      </x:c>
      <x:c r="C8" s="277" t="str">
        <x:v>Receita Total</x:v>
      </x:c>
      <x:c r="D8" s="281" t="n">
        <x:f>'Base_Vertical'!J5425</x:f>
        <x:v>197049</x:v>
      </x:c>
      <x:c r="E8" s="281" t="n">
        <x:f>'Base_Vertical'!J5519</x:f>
        <x:v>269138</x:v>
      </x:c>
      <x:c r="F8" s="281" t="n">
        <x:f>'Base_Vertical'!M5519</x:f>
        <x:v>72089</x:v>
      </x:c>
      <x:c r="G8" s="282" t="str">
        <x:f>IF(ABS(F8-(E8-D8))&lt;0.001,"OK","ERRO")</x:f>
        <x:v>OK</x:v>
      </x:c>
      <x:c r="H8" s="277" t="str">
        <x:v>Continuidade por ID/conta segura</x:v>
      </x:c>
    </x:row>
    <x:row r="9" ht="20" customHeight="1">
      <x:c r="A9" s="277" t="n">
        <x:v>5543</x:v>
      </x:c>
      <x:c r="B9" s="277" t="str">
        <x:v>EBIT002</x:v>
      </x:c>
      <x:c r="C9" s="277" t="str">
        <x:v>Custo Total</x:v>
      </x:c>
      <x:c r="D9" s="281" t="n">
        <x:f>'Base_Vertical'!J5433</x:f>
        <x:v>-174004</x:v>
      </x:c>
      <x:c r="E9" s="281" t="n">
        <x:f>'Base_Vertical'!J5543</x:f>
        <x:v>-245936</x:v>
      </x:c>
      <x:c r="F9" s="281" t="n">
        <x:f>'Base_Vertical'!M5543</x:f>
        <x:v>-71932</x:v>
      </x:c>
      <x:c r="G9" s="282" t="str">
        <x:f>IF(ABS(F9-(E9-D9))&lt;0.001,"OK","ERRO")</x:f>
        <x:v>OK</x:v>
      </x:c>
      <x:c r="H9" s="277" t="str">
        <x:v>Continuidade por ID/conta segura</x:v>
      </x:c>
    </x:row>
    <x:row r="10" ht="20" customHeight="1">
      <x:c r="A10" s="277" t="n">
        <x:v>5551</x:v>
      </x:c>
      <x:c r="B10" s="277" t="str">
        <x:v>EBIT003</x:v>
      </x:c>
      <x:c r="C10" s="277" t="str">
        <x:v>Lucro Bruto Total</x:v>
      </x:c>
      <x:c r="D10" s="281" t="n">
        <x:f>'Base_Vertical'!J5441</x:f>
        <x:v>23045</x:v>
      </x:c>
      <x:c r="E10" s="281" t="n">
        <x:f>'Base_Vertical'!J5551</x:f>
        <x:v>23202</x:v>
      </x:c>
      <x:c r="F10" s="281" t="n">
        <x:f>'Base_Vertical'!M5551</x:f>
        <x:v>157</x:v>
      </x:c>
      <x:c r="G10" s="282" t="str">
        <x:f>IF(ABS(F10-(E10-D10))&lt;0.001,"OK","ERRO")</x:f>
        <x:v>OK</x:v>
      </x:c>
      <x:c r="H10" s="277" t="str">
        <x:v>Continuidade por ID/conta segura</x:v>
      </x:c>
    </x:row>
    <x:row r="11" ht="20" customHeight="1">
      <x:c r="A11" s="277" t="n">
        <x:v>5565</x:v>
      </x:c>
      <x:c r="B11" s="277" t="str">
        <x:v>EBIT004</x:v>
      </x:c>
      <x:c r="C11" s="277" t="str">
        <x:v>Gerais e administrativas</x:v>
      </x:c>
      <x:c r="D11" s="281" t="n">
        <x:f>'Base_Vertical'!J5449</x:f>
        <x:v>-4587</x:v>
      </x:c>
      <x:c r="E11" s="281" t="n">
        <x:f>'Base_Vertical'!J5565</x:f>
        <x:v>-6496</x:v>
      </x:c>
      <x:c r="F11" s="281" t="n">
        <x:f>'Base_Vertical'!M5565</x:f>
        <x:v>-1909</x:v>
      </x:c>
      <x:c r="G11" s="282" t="str">
        <x:f>IF(ABS(F11-(E11-D11))&lt;0.001,"OK","ERRO")</x:f>
        <x:v>OK</x:v>
      </x:c>
      <x:c r="H11" s="277" t="str">
        <x:v>Continuidade por ID/conta segura</x:v>
      </x:c>
    </x:row>
    <x:row r="12" ht="20" customHeight="1">
      <x:c r="A12" s="277" t="n">
        <x:v>5566</x:v>
      </x:c>
      <x:c r="B12" s="277" t="str">
        <x:v>EBIT004</x:v>
      </x:c>
      <x:c r="C12" s="277" t="str">
        <x:v>Vendas</x:v>
      </x:c>
      <x:c r="D12" s="281" t="n">
        <x:f>'Base_Vertical'!J5450</x:f>
        <x:v>-1026</x:v>
      </x:c>
      <x:c r="E12" s="281" t="n">
        <x:f>'Base_Vertical'!J5566</x:f>
        <x:v>-1365</x:v>
      </x:c>
      <x:c r="F12" s="281" t="n">
        <x:f>'Base_Vertical'!M5566</x:f>
        <x:v>-339</x:v>
      </x:c>
      <x:c r="G12" s="282" t="str">
        <x:f>IF(ABS(F12-(E12-D12))&lt;0.001,"OK","ERRO")</x:f>
        <x:v>OK</x:v>
      </x:c>
      <x:c r="H12" s="277" t="str">
        <x:v>Continuidade por ID/conta segura</x:v>
      </x:c>
    </x:row>
    <x:row r="13" ht="20" customHeight="1">
      <x:c r="A13" s="277" t="n">
        <x:v>5575</x:v>
      </x:c>
      <x:c r="B13" s="277" t="str">
        <x:v>EBIT005</x:v>
      </x:c>
      <x:c r="C13" s="277" t="str">
        <x:v>Tributárias</x:v>
      </x:c>
      <x:c r="D13" s="281" t="n">
        <x:f>'Base_Vertical'!J5465</x:f>
        <x:v>-308</x:v>
      </x:c>
      <x:c r="E13" s="281" t="n">
        <x:f>'Base_Vertical'!J5575</x:f>
        <x:v>-768</x:v>
      </x:c>
      <x:c r="F13" s="281" t="n">
        <x:f>'Base_Vertical'!M5575</x:f>
        <x:v>-460</x:v>
      </x:c>
      <x:c r="G13" s="282" t="str">
        <x:f>IF(ABS(F13-(E13-D13))&lt;0.001,"OK","ERRO")</x:f>
        <x:v>OK</x:v>
      </x:c>
      <x:c r="H13" s="277" t="str">
        <x:v>Continuidade por ID/conta segura</x:v>
      </x:c>
    </x:row>
    <x:row r="14" ht="20" customHeight="1">
      <x:c r="A14" s="277" t="n">
        <x:v>5583</x:v>
      </x:c>
      <x:c r="B14" s="277" t="str">
        <x:v>EBIT006</x:v>
      </x:c>
      <x:c r="C14" s="277" t="str">
        <x:v>Custos exploratórios</x:v>
      </x:c>
      <x:c r="D14" s="281" t="n">
        <x:f>'Base_Vertical'!J5473</x:f>
        <x:v>0</x:v>
      </x:c>
      <x:c r="E14" s="281" t="n">
        <x:f>'Base_Vertical'!J5583</x:f>
        <x:v>0</x:v>
      </x:c>
      <x:c r="F14" s="281" t="n">
        <x:f>'Base_Vertical'!M5583</x:f>
        <x:v>0</x:v>
      </x:c>
      <x:c r="G14" s="282" t="str">
        <x:f>IF(ABS(F14-(E14-D14))&lt;0.001,"OK","ERRO")</x:f>
        <x:v>OK</x:v>
      </x:c>
      <x:c r="H14" s="277" t="str">
        <x:v>Continuidade por ID/conta segura</x:v>
      </x:c>
    </x:row>
    <x:row r="15" ht="20" customHeight="1">
      <x:c r="A15" s="277" t="n">
        <x:v>5591</x:v>
      </x:c>
      <x:c r="B15" s="277" t="str">
        <x:v>EBIT007</x:v>
      </x:c>
      <x:c r="C15" s="277" t="str">
        <x:v>Pesquisa e desenvolvimento</x:v>
      </x:c>
      <x:c r="D15" s="281" t="n">
        <x:f>'Base_Vertical'!J5481</x:f>
        <x:v>-30</x:v>
      </x:c>
      <x:c r="E15" s="281" t="n">
        <x:f>'Base_Vertical'!J5591</x:f>
        <x:v>-42</x:v>
      </x:c>
      <x:c r="F15" s="281" t="n">
        <x:f>'Base_Vertical'!M5591</x:f>
        <x:v>-12</x:v>
      </x:c>
      <x:c r="G15" s="282" t="str">
        <x:f>IF(ABS(F15-(E15-D15))&lt;0.001,"OK","ERRO")</x:f>
        <x:v>OK</x:v>
      </x:c>
      <x:c r="H15" s="277" t="str">
        <x:v>Continuidade por ID/conta segura</x:v>
      </x:c>
    </x:row>
    <x:row r="16" ht="20" customHeight="1">
      <x:c r="A16" s="277" t="n">
        <x:v>5615</x:v>
      </x:c>
      <x:c r="B16" s="277" t="str">
        <x:v>EBIT010</x:v>
      </x:c>
      <x:c r="C16" s="277" t="str">
        <x:v>Outras receitas (despesas), líquidas</x:v>
      </x:c>
      <x:c r="D16" s="281" t="n">
        <x:f>'Base_Vertical'!J5489</x:f>
        <x:v>-1469</x:v>
      </x:c>
      <x:c r="E16" s="281" t="n">
        <x:f>'Base_Vertical'!J5615</x:f>
        <x:v>-2319</x:v>
      </x:c>
      <x:c r="F16" s="281" t="n">
        <x:f>'Base_Vertical'!M5615</x:f>
        <x:v>-850</x:v>
      </x:c>
      <x:c r="G16" s="282" t="str">
        <x:f>IF(ABS(F16-(E16-D16))&lt;0.001,"OK","ERRO")</x:f>
        <x:v>OK</x:v>
      </x:c>
      <x:c r="H16" s="277" t="str">
        <x:v>Continuidade por ID/conta segura</x:v>
      </x:c>
    </x:row>
    <x:row r="17" ht="20" customHeight="1">
      <x:c r="A17" s="277" t="n">
        <x:v>5614</x:v>
      </x:c>
      <x:c r="B17" s="277" t="str">
        <x:v>EBIT011</x:v>
      </x:c>
      <x:c r="C17" s="277" t="str">
        <x:v>Despesas Totais</x:v>
      </x:c>
      <x:c r="D17" s="281" t="n">
        <x:f>'Base_Vertical'!J5497</x:f>
        <x:v>-7420</x:v>
      </x:c>
      <x:c r="E17" s="281" t="n">
        <x:f>'Base_Vertical'!J5614</x:f>
        <x:v>-12677</x:v>
      </x:c>
      <x:c r="F17" s="281" t="n">
        <x:f>'Base_Vertical'!M5614</x:f>
        <x:v>-5257</x:v>
      </x:c>
      <x:c r="G17" s="282" t="str">
        <x:f>IF(ABS(F17-(E17-D17))&lt;0.001,"OK","ERRO")</x:f>
        <x:v>OK</x:v>
      </x:c>
      <x:c r="H17" s="277" t="str">
        <x:v>Continuidade por ID/conta segura</x:v>
      </x:c>
    </x:row>
    <x:row r="18" ht="20" customHeight="1">
      <x:c r="A18" s="277" t="n">
        <x:v>5623</x:v>
      </x:c>
      <x:c r="B18" s="277" t="str">
        <x:v>EBIT012</x:v>
      </x:c>
      <x:c r="C18" s="277" t="str">
        <x:v>EBIT</x:v>
      </x:c>
      <x:c r="D18" s="281" t="n">
        <x:f>'Base_Vertical'!J5505</x:f>
        <x:v>15625</x:v>
      </x:c>
      <x:c r="E18" s="281" t="n">
        <x:f>'Base_Vertical'!J5623</x:f>
        <x:v>10525</x:v>
      </x:c>
      <x:c r="F18" s="281" t="n">
        <x:f>'Base_Vertical'!M5623</x:f>
        <x:v>-5100</x:v>
      </x:c>
      <x:c r="G18" s="282" t="str">
        <x:f>IF(ABS(F18-(E18-D18))&lt;0.001,"OK","ERRO")</x:f>
        <x:v>OK</x:v>
      </x:c>
      <x:c r="H18" s="277" t="str">
        <x:v>Continuidade por ID/conta segura</x:v>
      </x:c>
    </x:row>
    <x:row r="19" ht="20" customHeight="1">
      <x:c r="A19" s="277"/>
      <x:c r="B19" s="277"/>
      <x:c r="C19" s="277"/>
      <x:c r="D19" s="277"/>
      <x:c r="E19" s="277"/>
      <x:c r="F19" s="277"/>
      <x:c r="G19" s="277"/>
      <x:c r="H19" s="277"/>
    </x:row>
    <x:row r="20" ht="20" customHeight="1">
      <x:c r="A20" s="277"/>
      <x:c r="B20" s="277"/>
      <x:c r="C20" s="277"/>
      <x:c r="D20" s="277"/>
      <x:c r="E20" s="277"/>
      <x:c r="F20" s="277"/>
      <x:c r="G20" s="277"/>
      <x:c r="H20" s="277"/>
    </x:row>
    <x:row r="21" ht="20" customHeight="1">
      <x:c r="A21" s="283" t="str">
        <x:v>Linhas sem correspondência exata — preservadas</x:v>
      </x:c>
      <x:c r="B21" s="283"/>
      <x:c r="C21" s="283"/>
      <x:c r="D21" s="283"/>
      <x:c r="E21" s="283"/>
      <x:c r="F21" s="283"/>
      <x:c r="G21" s="283"/>
      <x:c r="H21" s="283"/>
    </x:row>
    <x:row r="22" ht="20" customHeight="1">
      <x:c r="A22" s="254" t="str">
        <x:v>Linha Base Vertical</x:v>
      </x:c>
      <x:c r="B22" s="255" t="str">
        <x:v>ID</x:v>
      </x:c>
      <x:c r="C22" s="255" t="str">
        <x:v>Conta</x:v>
      </x:c>
      <x:c r="D22" s="255" t="str">
        <x:v>Valor acumulado</x:v>
      </x:c>
      <x:c r="E22" s="255" t="str">
        <x:v>Valor trimestral mantido</x:v>
      </x:c>
      <x:c r="F22" s="256" t="str">
        <x:v>Motivo</x:v>
      </x:c>
      <x:c r="G22" s="277"/>
      <x:c r="H22" s="277"/>
    </x:row>
    <x:row r="23" ht="20" customHeight="1">
      <x:c r="A23" s="277" t="n">
        <x:v>5527</x:v>
      </x:c>
      <x:c r="B23" s="277" t="str">
        <x:v>EBIT001A</x:v>
      </x:c>
      <x:c r="C23" s="277" t="str">
        <x:v>Receita — Intersegmentos</x:v>
      </x:c>
      <x:c r="D23" s="281" t="n">
        <x:v>61145</x:v>
      </x:c>
      <x:c r="E23" s="281" t="n">
        <x:v>61145</x:v>
      </x:c>
      <x:c r="F23" s="277" t="str">
        <x:v>3T18 usa EBIT000A</x:v>
      </x:c>
      <x:c r="G23" s="277"/>
      <x:c r="H23" s="277"/>
    </x:row>
    <x:row r="24" ht="20" customHeight="1">
      <x:c r="A24" s="277" t="n">
        <x:v>5535</x:v>
      </x:c>
      <x:c r="B24" s="277" t="str">
        <x:v>EBIT001B</x:v>
      </x:c>
      <x:c r="C24" s="277" t="str">
        <x:v>Receita — Terceiros</x:v>
      </x:c>
      <x:c r="D24" s="281" t="n">
        <x:v>207993</x:v>
      </x:c>
      <x:c r="E24" s="281" t="n">
        <x:v>207993</x:v>
      </x:c>
      <x:c r="F24" s="277" t="str">
        <x:v>3T18 usa EBIT000B</x:v>
      </x:c>
      <x:c r="G24" s="277"/>
      <x:c r="H24" s="277"/>
    </x:row>
    <x:row r="25" ht="20" customHeight="1">
      <x:c r="A25" s="277" t="n">
        <x:v>5599</x:v>
      </x:c>
      <x:c r="B25" s="277" t="str">
        <x:v>EBIT009A</x:v>
      </x:c>
      <x:c r="C25" s="277" t="str">
        <x:v>Impairment</x:v>
      </x:c>
      <x:c r="D25" s="281" t="n">
        <x:v>-1687</x:v>
      </x:c>
      <x:c r="E25" s="281" t="n">
        <x:v>-1687</x:v>
      </x:c>
      <x:c r="F25" s="277" t="str">
        <x:v>Sem linha correspondente no 3T18</x:v>
      </x:c>
      <x:c r="G25" s="277"/>
      <x:c r="H25" s="277"/>
    </x:row>
    <x:row r="26" ht="20" customHeight="1">
      <x:c r="A26" s="277"/>
      <x:c r="B26" s="277"/>
      <x:c r="C26" s="277"/>
      <x:c r="D26" s="277"/>
      <x:c r="E26" s="277"/>
      <x:c r="F26" s="277"/>
      <x:c r="G26" s="277"/>
      <x:c r="H26" s="277"/>
    </x:row>
    <x:row r="27" ht="20" customHeight="1">
      <x:c r="A27" s="277"/>
      <x:c r="B27" s="277"/>
      <x:c r="C27" s="277"/>
      <x:c r="D27" s="277"/>
      <x:c r="E27" s="277"/>
      <x:c r="F27" s="277"/>
      <x:c r="G27" s="277"/>
      <x:c r="H27" s="277"/>
    </x:row>
    <x:row r="28" ht="20" customHeight="1">
      <x:c r="A28" s="283" t="str">
        <x:v>Checks da DRE trimestral — RTC 4T18</x:v>
      </x:c>
      <x:c r="B28" s="283"/>
      <x:c r="C28" s="283"/>
      <x:c r="D28" s="283"/>
      <x:c r="E28" s="277"/>
      <x:c r="F28" s="277"/>
      <x:c r="G28" s="277"/>
      <x:c r="H28" s="277"/>
    </x:row>
    <x:row r="29" ht="20" customHeight="1">
      <x:c r="A29" s="254" t="str">
        <x:v>Check</x:v>
      </x:c>
      <x:c r="B29" s="255" t="str">
        <x:v>Status</x:v>
      </x:c>
      <x:c r="C29" s="255" t="str">
        <x:v>Diferença</x:v>
      </x:c>
      <x:c r="D29" s="256" t="str">
        <x:v>Fórmula</x:v>
      </x:c>
      <x:c r="E29" s="277"/>
      <x:c r="F29" s="277"/>
      <x:c r="G29" s="277"/>
      <x:c r="H29" s="277"/>
    </x:row>
    <x:row r="30" ht="20" customHeight="1">
      <x:c r="A30" s="277" t="str">
        <x:v>Valores corrigidos</x:v>
      </x:c>
      <x:c r="B30" s="277" t="str">
        <x:v>INFORMATIVO</x:v>
      </x:c>
      <x:c r="C30" s="277"/>
      <x:c r="D30" s="277" t="str">
        <x:v>Receita 72.089 | Custo -71.932 | Lucro Bruto 157 | Despesas -5.257 | EBIT -5.100</x:v>
      </x:c>
      <x:c r="E30" s="277"/>
      <x:c r="F30" s="277"/>
      <x:c r="G30" s="277"/>
      <x:c r="H30" s="277"/>
    </x:row>
    <x:row r="31" ht="20" customHeight="1">
      <x:c r="A31" s="277" t="str">
        <x:v>Receita + Custo = Lucro Bruto</x:v>
      </x:c>
      <x:c r="B31" s="282" t="str">
        <x:f>IF(ABS(C31)&lt;0.001,"OK","ERRO")</x:f>
        <x:v>OK</x:v>
      </x:c>
      <x:c r="C31" s="284" t="n">
        <x:f>'Base_Vertical'!M5519+'Base_Vertical'!M5543-'Base_Vertical'!M5551</x:f>
        <x:v>0</x:v>
      </x:c>
      <x:c r="D31" s="277" t="str">
        <x:v>Receita + Custo - Lucro Bruto</x:v>
      </x:c>
      <x:c r="E31" s="277"/>
      <x:c r="F31" s="277"/>
      <x:c r="G31" s="277"/>
      <x:c r="H31" s="277"/>
    </x:row>
    <x:row r="32" ht="20" customHeight="1">
      <x:c r="A32" s="277" t="str">
        <x:v>Lucro Bruto + Despesas = EBIT</x:v>
      </x:c>
      <x:c r="B32" s="282" t="str">
        <x:f>IF(ABS(C32)&lt;0.001,"OK","ERRO")</x:f>
        <x:v>OK</x:v>
      </x:c>
      <x:c r="C32" s="284" t="n">
        <x:f>'Base_Vertical'!M5551+'Base_Vertical'!M5614-'Base_Vertical'!M5623</x:f>
        <x:v>0</x:v>
      </x:c>
      <x:c r="D32" s="277" t="str">
        <x:v>Lucro Bruto + Despesas - EBIT</x:v>
      </x:c>
      <x:c r="E32" s="277"/>
      <x:c r="F32" s="277"/>
      <x:c r="G32" s="277"/>
      <x:c r="H32" s="277"/>
    </x:row>
    <x:row r="33" ht="20" customHeight="1">
      <x:c r="A33" s="277"/>
      <x:c r="B33" s="277"/>
      <x:c r="C33" s="277"/>
      <x:c r="D33" s="277"/>
      <x:c r="E33" s="277"/>
      <x:c r="F33" s="277"/>
      <x:c r="G33" s="277"/>
      <x:c r="H33" s="277"/>
    </x:row>
    <x:row r="34" ht="20" customHeight="1">
      <x:c r="A34" s="277"/>
      <x:c r="B34" s="277"/>
      <x:c r="C34" s="277"/>
      <x:c r="D34" s="277"/>
      <x:c r="E34" s="277"/>
      <x:c r="F34" s="277"/>
      <x:c r="G34" s="277"/>
      <x:c r="H34" s="277"/>
    </x:row>
    <x:row r="35" ht="36" customHeight="1">
      <x:c r="A35" s="285" t="str">
        <x:v>Próximo passo obrigatório: reconstruir Base_Analitica, Base_Modelagem, lags e EDAs a partir desta Base_Vertical corrigida.</x:v>
      </x:c>
      <x:c r="B35" s="285"/>
      <x:c r="C35" s="285"/>
      <x:c r="D35" s="285"/>
      <x:c r="E35" s="285"/>
      <x:c r="F35" s="285"/>
      <x:c r="G35" s="285"/>
      <x:c r="H35" s="285"/>
    </x:row>
  </x:sheetData>
  <x:mergeCells>
    <x:mergeCell ref="A1:H1"/>
    <x:mergeCell ref="A2:H2"/>
    <x:mergeCell ref="A5:H5"/>
    <x:mergeCell ref="A21:H21"/>
    <x:mergeCell ref="A28:D28"/>
    <x:mergeCell ref="A35:H35"/>
  </x:mergeCells>
  <x:pageMargins left="0.7" right="0.7" top="0.75" bottom="0.75" header="0.3" footer="0.3"/>
</x:worksheet>
</file>

<file path=xl/worksheets/sheet1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</x:cols>
  <x:sheetData>
    <x:row r="1">
      <x:c r="A1" s="294" t="str">
        <x:v>Indicador</x:v>
      </x:c>
      <x:c r="B1" s="296" t="str">
        <x:v>Resultado</x:v>
      </x:c>
    </x:row>
    <x:row r="2">
      <x:c r="A2" t="str">
        <x:v>Fonte</x:v>
      </x:c>
      <x:c r="B2" t="str">
        <x:v>Base_Vertical corrigida — continuidade ABAST → RTC no 4T18</x:v>
      </x:c>
    </x:row>
    <x:row r="3">
      <x:c r="A3" t="str">
        <x:v>Unidade</x:v>
      </x:c>
      <x:c r="B3" t="str">
        <x:v>R$ milhões</x:v>
      </x:c>
    </x:row>
    <x:row r="4">
      <x:c r="A4" t="str">
        <x:v>Período</x:v>
      </x:c>
      <x:c r="B4" t="str">
        <x:v>1T06 a 2T26</x:v>
      </x:c>
    </x:row>
    <x:row r="5">
      <x:c r="A5" t="str">
        <x:v>Linhas Base Analítica</x:v>
      </x:c>
      <x:c r="B5" s="305" t="n">
        <x:v>621</x:v>
      </x:c>
    </x:row>
    <x:row r="6">
      <x:c r="A6" t="str">
        <x:v>Linhas Base Modelagem</x:v>
      </x:c>
      <x:c r="B6" s="305" t="n">
        <x:v>457</x:v>
      </x:c>
    </x:row>
    <x:row r="7">
      <x:c r="A7" t="str">
        <x:v>Divergências DRE</x:v>
      </x:c>
      <x:c r="B7" s="305" t="n">
        <x:v>0</x:v>
      </x:c>
    </x:row>
    <x:row r="8">
      <x:c r="A8" t="str">
        <x:v>Status</x:v>
      </x:c>
      <x:c r="B8" s="307" t="str">
        <x:v>APROVADO</x:v>
      </x:c>
    </x:row>
  </x:sheetData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48" hidden="0" customWidth="1"/>
    <x:col min="3" max="3" width="14" hidden="0" customWidth="1"/>
  </x:cols>
  <x:sheetData>
    <x:row r="1">
      <x:c r="A1" s="294" t="str">
        <x:v>CHECK FINAL — PIPELINE RECONSTRUÍDO</x:v>
      </x:c>
      <x:c r="B1" s="295" t="str">
        <x:v>Resultado</x:v>
      </x:c>
      <x:c r="C1" s="296" t="str">
        <x:v>Status</x:v>
      </x:c>
    </x:row>
    <x:row r="2">
      <x:c r="A2" t="str">
        <x:v>Linhas Base Analítica</x:v>
      </x:c>
      <x:c r="B2" t="n">
        <x:v>621</x:v>
      </x:c>
      <x:c r="C2" s="310" t="str">
        <x:v>OK</x:v>
      </x:c>
    </x:row>
    <x:row r="3">
      <x:c r="A3" t="str">
        <x:v>Períodos</x:v>
      </x:c>
      <x:c r="B3" t="str">
        <x:v>82 (1T06–2T26)</x:v>
      </x:c>
      <x:c r="C3" s="310" t="str">
        <x:v>OK</x:v>
      </x:c>
    </x:row>
    <x:row r="4">
      <x:c r="A4" t="str">
        <x:v>Quarter_ID</x:v>
      </x:c>
      <x:c r="B4" t="str">
        <x:v>1–82 sem lacunas</x:v>
      </x:c>
      <x:c r="C4" s="310" t="str">
        <x:v>OK</x:v>
      </x:c>
    </x:row>
    <x:row r="5">
      <x:c r="A5" t="str">
        <x:v>Duplicatas Periodo × Segmento</x:v>
      </x:c>
      <x:c r="B5" t="n">
        <x:v>0</x:v>
      </x:c>
      <x:c r="C5" s="310" t="str">
        <x:v>OK</x:v>
      </x:c>
    </x:row>
    <x:row r="6">
      <x:c r="A6" t="str">
        <x:v>Identidades DRE</x:v>
      </x:c>
      <x:c r="B6" t="str">
        <x:v>620/620 fontes + 1 inferência controlada</x:v>
      </x:c>
      <x:c r="C6" s="310" t="str">
        <x:v>OK</x:v>
      </x:c>
    </x:row>
    <x:row r="7">
      <x:c r="A7" t="str">
        <x:v>Target_Custo = |Custo|</x:v>
      </x:c>
      <x:c r="B7" t="str">
        <x:v>621/621</x:v>
      </x:c>
      <x:c r="C7" s="310" t="str">
        <x:v>OK</x:v>
      </x:c>
    </x:row>
    <x:row r="8">
      <x:c r="A8" t="str">
        <x:v>Mapeamento Segmento_Analitico</x:v>
      </x:c>
      <x:c r="B8" t="str">
        <x:v>621/621</x:v>
      </x:c>
      <x:c r="C8" s="310" t="str">
        <x:v>OK</x:v>
      </x:c>
    </x:row>
    <x:row r="9">
      <x:c r="A9" t="str">
        <x:v>Classificação Tipo_Segmento</x:v>
      </x:c>
      <x:c r="B9" t="str">
        <x:v>621/621</x:v>
      </x:c>
      <x:c r="C9" s="310" t="str">
        <x:v>OK</x:v>
      </x:c>
    </x:row>
    <x:row r="10">
      <x:c r="A10" t="str">
        <x:v>Lags Lag1/Lag4</x:v>
      </x:c>
      <x:c r="B10" t="str">
        <x:v>4788 valores recalculados</x:v>
      </x:c>
      <x:c r="C10" s="310" t="str">
        <x:v>OK</x:v>
      </x:c>
    </x:row>
    <x:row r="11">
      <x:c r="A11" t="str">
        <x:v>Crescimentos YoY</x:v>
      </x:c>
      <x:c r="B11" t="str">
        <x:v>1638 valores recalculados</x:v>
      </x:c>
      <x:c r="C11" s="310" t="str">
        <x:v>OK</x:v>
      </x:c>
    </x:row>
    <x:row r="12">
      <x:c r="A12" t="str">
        <x:v>Margens/razões/sazonalidade</x:v>
      </x:c>
      <x:c r="B12" t="str">
        <x:v>3506 valores recalculados</x:v>
      </x:c>
      <x:c r="C12" s="310" t="str">
        <x:v>OK</x:v>
      </x:c>
    </x:row>
    <x:row r="13">
      <x:c r="A13" t="str">
        <x:v>Base_Modelagem</x:v>
      </x:c>
      <x:c r="B13" t="str">
        <x:v>457/457 linhas esperadas</x:v>
      </x:c>
      <x:c r="C13" s="310" t="str">
        <x:v>OK</x:v>
      </x:c>
    </x:row>
    <x:row r="14">
      <x:c r="A14" t="str">
        <x:v>4T18 RTC</x:v>
      </x:c>
      <x:c r="B14" t="str">
        <x:v>Receita 72.089 | Custo -71.932 | EBIT -5.100</x:v>
      </x:c>
      <x:c r="C14" s="310" t="str">
        <x:v>OK</x:v>
      </x:c>
    </x:row>
    <x:row r="15">
      <x:c r="A15" t="str">
        <x:v>Status final</x:v>
      </x:c>
      <x:c r="B15" t="str">
        <x:v>APROVADA</x:v>
      </x:c>
      <x:c r="C15" s="310" t="str">
        <x:v>APROVADA</x:v>
      </x:c>
    </x:row>
  </x:sheetData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19" customHeight="1">
      <x:c r="A1" s="294" t="str">
        <x:v>Trimestre</x:v>
      </x:c>
      <x:c r="B1" s="295" t="str">
        <x:v>N</x:v>
      </x:c>
      <x:c r="C1" s="295" t="str">
        <x:v>Custo_Médio</x:v>
      </x:c>
      <x:c r="D1" s="295" t="str">
        <x:v>Custo_Mediano</x:v>
      </x:c>
      <x:c r="E1" s="295" t="str">
        <x:v>Receita_Média</x:v>
      </x:c>
      <x:c r="F1" s="296" t="str">
        <x:v>Custo/Receita_Médio</x:v>
      </x:c>
    </x:row>
    <x:row r="2" ht="19" customHeight="1">
      <x:c r="A2" t="n">
        <x:v>1</x:v>
      </x:c>
      <x:c r="B2" t="n">
        <x:v>117</x:v>
      </x:c>
      <x:c r="C2" s="272" t="n">
        <x:v>18447.258794871796</x:v>
      </x:c>
      <x:c r="D2" s="272" t="n">
        <x:v>7952.592000000001</x:v>
      </x:c>
      <x:c r="E2" s="272" t="n">
        <x:v>24534.131777777773</x:v>
      </x:c>
      <x:c r="F2" s="298" t="n">
        <x:v>0.7940405845911719</x:v>
      </x:c>
    </x:row>
    <x:row r="3" ht="19" customHeight="1">
      <x:c r="A3" t="n">
        <x:v>2</x:v>
      </x:c>
      <x:c r="B3" t="n">
        <x:v>117</x:v>
      </x:c>
      <x:c r="C3" s="272" t="n">
        <x:v>19259.99470940171</x:v>
      </x:c>
      <x:c r="D3" s="272" t="n">
        <x:v>8188.647</x:v>
      </x:c>
      <x:c r="E3" s="272" t="n">
        <x:v>25479.771076923076</x:v>
      </x:c>
      <x:c r="F3" s="298" t="n">
        <x:v>0.7727627736536018</x:v>
      </x:c>
    </x:row>
    <x:row r="4" ht="19" customHeight="1">
      <x:c r="A4" t="n">
        <x:v>3</x:v>
      </x:c>
      <x:c r="B4" t="n">
        <x:v>113</x:v>
      </x:c>
      <x:c r="C4" s="272" t="n">
        <x:v>19666.364955752215</x:v>
      </x:c>
      <x:c r="D4" s="272" t="n">
        <x:v>9230.296999999999</x:v>
      </x:c>
      <x:c r="E4" s="272" t="n">
        <x:v>25678.186309734512</x:v>
      </x:c>
      <x:c r="F4" s="298" t="n">
        <x:v>0.8048928260358232</x:v>
      </x:c>
    </x:row>
    <x:row r="5" ht="19" customHeight="1">
      <x:c r="A5" t="n">
        <x:v>4</x:v>
      </x:c>
      <x:c r="B5" t="n">
        <x:v>110</x:v>
      </x:c>
      <x:c r="C5" s="272" t="n">
        <x:v>20345.321318181817</x:v>
      </x:c>
      <x:c r="D5" s="272" t="n">
        <x:v>9389.264000000001</x:v>
      </x:c>
      <x:c r="E5" s="272" t="n">
        <x:v>26472.964363636365</x:v>
      </x:c>
      <x:c r="F5" s="298" t="n">
        <x:v>0.7909238943295102</x:v>
      </x:c>
    </x:row>
  </x:sheetData>
  <x:pageMargins left="0.7" right="0.7" top="0.75" bottom="0.75" header="0.3" footer="0.3"/>
  <x:drawing xmlns:r="http://schemas.openxmlformats.org/officeDocument/2006/relationships" r:id="R2e8f063653ec4dfd"/>
</x:worksheet>
</file>

<file path=xl/worksheets/sheet1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19" customHeight="1">
      <x:c r="A1" s="294" t="str">
        <x:v>Periodo</x:v>
      </x:c>
      <x:c r="B1" s="295" t="str">
        <x:v>Quarter_ID</x:v>
      </x:c>
      <x:c r="C1" s="295" t="str">
        <x:v>Segmento</x:v>
      </x:c>
      <x:c r="D1" s="295" t="str">
        <x:v>Receita</x:v>
      </x:c>
      <x:c r="E1" s="295" t="str">
        <x:v>Custo_Abs</x:v>
      </x:c>
      <x:c r="F1" s="295" t="str">
        <x:v>Despesas_Abs</x:v>
      </x:c>
      <x:c r="G1" s="295" t="str">
        <x:v>Lucro_Bruto</x:v>
      </x:c>
      <x:c r="H1" s="295" t="str">
        <x:v>EBIT</x:v>
      </x:c>
      <x:c r="I1" s="295" t="str">
        <x:v>Custo/Receita</x:v>
      </x:c>
      <x:c r="J1" s="295" t="str">
        <x:v>Margem_Bruta</x:v>
      </x:c>
      <x:c r="K1" s="295" t="str">
        <x:v>Despesa/Receita</x:v>
      </x:c>
      <x:c r="L1" s="295" t="str">
        <x:v>Margem_EBIT</x:v>
      </x:c>
      <x:c r="M1" s="295" t="str">
        <x:v>Δ Margem_EBIT QoQ</x:v>
      </x:c>
      <x:c r="N1" s="296" t="str">
        <x:v>Δ Margem_EBIT YoY</x:v>
      </x:c>
    </x:row>
    <x:row r="2" ht="19" customHeight="1">
      <x:c r="A2" t="str">
        <x:f>'Base_Analitica'!A2</x:f>
        <x:v>1T06</x:v>
      </x:c>
      <x:c r="B2" t="n">
        <x:f>'Base_Analitica'!D2</x:f>
        <x:v>1</x:v>
      </x:c>
      <x:c r="C2" t="str">
        <x:f>'Base_Analitica'!F2</x:f>
        <x:v>ABASTECIMENTO</x:v>
      </x:c>
      <x:c r="D2" s="272" t="n">
        <x:f>'Base_Analitica'!I2</x:f>
        <x:v>29144.216</x:v>
      </x:c>
      <x:c r="E2" s="272" t="n">
        <x:f>'Base_Analitica'!K2</x:f>
        <x:v>25317.739</x:v>
      </x:c>
      <x:c r="F2" s="272" t="n">
        <x:f>'Base_Analitica'!N2</x:f>
        <x:v>812.89</x:v>
      </x:c>
      <x:c r="G2" s="272" t="n">
        <x:f>'Base_Analitica'!L2</x:f>
        <x:v>3826.477</x:v>
      </x:c>
      <x:c r="H2" s="272" t="n">
        <x:f>'Base_Analitica'!O2</x:f>
        <x:v>3013.587</x:v>
      </x:c>
      <x:c r="I2" s="298" t="n">
        <x:f>IF(D2=0,"",E2/D2)</x:f>
        <x:v>0.8687054405580854</x:v>
      </x:c>
      <x:c r="J2" s="298" t="n">
        <x:f>IF(D2=0,"",G2/D2)</x:f>
        <x:v>0.13129455944191465</x:v>
      </x:c>
      <x:c r="K2" s="298" t="n">
        <x:f>IF(D2=0,"",F2/D2)</x:f>
        <x:v>0.027891983781618966</x:v>
      </x:c>
      <x:c r="L2" s="298" t="n">
        <x:f>IF(D2=0,"",H2/D2)</x:f>
        <x:v>0.10340257566029568</x:v>
      </x:c>
      <x:c r="M2" s="298"/>
      <x:c r="N2" s="298"/>
    </x:row>
    <x:row r="3" ht="19" customHeight="1">
      <x:c r="A3" t="str">
        <x:f>'Base_Analitica'!A10</x:f>
        <x:v>2T06</x:v>
      </x:c>
      <x:c r="B3" t="n">
        <x:f>'Base_Analitica'!D10</x:f>
        <x:v>2</x:v>
      </x:c>
      <x:c r="C3" t="str">
        <x:f>'Base_Analitica'!F10</x:f>
        <x:v>ABASTECIMENTO</x:v>
      </x:c>
      <x:c r="D3" s="272" t="n">
        <x:f>'Base_Analitica'!I10</x:f>
        <x:v>30487.541</x:v>
      </x:c>
      <x:c r="E3" s="272" t="n">
        <x:f>'Base_Analitica'!K10</x:f>
        <x:v>26939.493</x:v>
      </x:c>
      <x:c r="F3" s="272" t="n">
        <x:f>'Base_Analitica'!N10</x:f>
        <x:v>1062.807</x:v>
      </x:c>
      <x:c r="G3" s="272" t="n">
        <x:f>'Base_Analitica'!L10</x:f>
        <x:v>3548.048000000001</x:v>
      </x:c>
      <x:c r="H3" s="272" t="n">
        <x:f>'Base_Analitica'!O10</x:f>
        <x:v>2485.241</x:v>
      </x:c>
      <x:c r="I3" s="298" t="n">
        <x:f>IF(D3=0,"",E3/D3)</x:f>
        <x:v>0.8836230183339482</x:v>
      </x:c>
      <x:c r="J3" s="298" t="n">
        <x:f>IF(D3=0,"",G3/D3)</x:f>
        <x:v>0.11637698166605175</x:v>
      </x:c>
      <x:c r="K3" s="298" t="n">
        <x:f>IF(D3=0,"",F3/D3)</x:f>
        <x:v>0.03486037132348588</x:v>
      </x:c>
      <x:c r="L3" s="298" t="n">
        <x:f>IF(D3=0,"",H3/D3)</x:f>
        <x:v>0.08151661034256584</x:v>
      </x:c>
      <x:c r="M3" s="298" t="n">
        <x:f>L3-L2</x:f>
        <x:v>-0.021885965317729836</x:v>
      </x:c>
      <x:c r="N3" s="298"/>
    </x:row>
    <x:row r="4" ht="19" customHeight="1">
      <x:c r="A4" t="str">
        <x:f>'Base_Analitica'!A18</x:f>
        <x:v>3T06</x:v>
      </x:c>
      <x:c r="B4" t="n">
        <x:f>'Base_Analitica'!D18</x:f>
        <x:v>3</x:v>
      </x:c>
      <x:c r="C4" t="str">
        <x:f>'Base_Analitica'!F18</x:f>
        <x:v>ABASTECIMENTO</x:v>
      </x:c>
      <x:c r="D4" s="272" t="n">
        <x:f>'Base_Analitica'!I18</x:f>
        <x:v>34671.633</x:v>
      </x:c>
      <x:c r="E4" s="272" t="n">
        <x:f>'Base_Analitica'!K18</x:f>
        <x:v>32042.755</x:v>
      </x:c>
      <x:c r="F4" s="272" t="n">
        <x:f>'Base_Analitica'!N18</x:f>
        <x:v>1168.006</x:v>
      </x:c>
      <x:c r="G4" s="272" t="n">
        <x:f>'Base_Analitica'!L18</x:f>
        <x:v>2628.878</x:v>
      </x:c>
      <x:c r="H4" s="272" t="n">
        <x:f>'Base_Analitica'!O18</x:f>
        <x:v>1460.871999999999</x:v>
      </x:c>
      <x:c r="I4" s="298" t="n">
        <x:f>IF(D4=0,"",E4/D4)</x:f>
        <x:v>0.924177843022277</x:v>
      </x:c>
      <x:c r="J4" s="298" t="n">
        <x:f>IF(D4=0,"",G4/D4)</x:f>
        <x:v>0.07582215697772297</x:v>
      </x:c>
      <x:c r="K4" s="298" t="n">
        <x:f>IF(D4=0,"",F4/D4)</x:f>
        <x:v>0.033687654688776845</x:v>
      </x:c>
      <x:c r="L4" s="298" t="n">
        <x:f>IF(D4=0,"",H4/D4)</x:f>
        <x:v>0.042134502288946094</x:v>
      </x:c>
      <x:c r="M4" s="298" t="n">
        <x:f>L4-L3</x:f>
        <x:v>-0.03938210805361975</x:v>
      </x:c>
      <x:c r="N4" s="298"/>
    </x:row>
    <x:row r="5" ht="19" customHeight="1">
      <x:c r="A5" t="str">
        <x:f>'Base_Analitica'!A26</x:f>
        <x:v>4T06</x:v>
      </x:c>
      <x:c r="B5" t="n">
        <x:f>'Base_Analitica'!D26</x:f>
        <x:v>4</x:v>
      </x:c>
      <x:c r="C5" t="str">
        <x:f>'Base_Analitica'!F26</x:f>
        <x:v>ABASTECIMENTO</x:v>
      </x:c>
      <x:c r="D5" s="272" t="n">
        <x:f>'Base_Analitica'!I26</x:f>
        <x:v>31440.35000000001</x:v>
      </x:c>
      <x:c r="E5" s="272" t="n">
        <x:f>'Base_Analitica'!K26</x:f>
        <x:v>28171.47399999999</x:v>
      </x:c>
      <x:c r="F5" s="272" t="n">
        <x:f>'Base_Analitica'!N26</x:f>
        <x:v>757.152</x:v>
      </x:c>
      <x:c r="G5" s="272" t="n">
        <x:f>'Base_Analitica'!L26</x:f>
        <x:v>3268.876</x:v>
      </x:c>
      <x:c r="H5" s="272" t="n">
        <x:f>'Base_Analitica'!O26</x:f>
        <x:v>2511.724000000001</x:v>
      </x:c>
      <x:c r="I5" s="298" t="n">
        <x:f>IF(D5=0,"",E5/D5)</x:f>
        <x:v>0.896029274483267</x:v>
      </x:c>
      <x:c r="J5" s="298" t="n">
        <x:f>IF(D5=0,"",G5/D5)</x:f>
        <x:v>0.10397072551673245</x:v>
      </x:c>
      <x:c r="K5" s="298" t="n">
        <x:f>IF(D5=0,"",F5/D5)</x:f>
        <x:v>0.024082174657724862</x:v>
      </x:c>
      <x:c r="L5" s="298" t="n">
        <x:f>IF(D5=0,"",H5/D5)</x:f>
        <x:v>0.07988855085900762</x:v>
      </x:c>
      <x:c r="M5" s="298" t="n">
        <x:f>L5-L4</x:f>
        <x:v>0.037754048570061524</x:v>
      </x:c>
      <x:c r="N5" s="298"/>
    </x:row>
    <x:row r="6" ht="19" customHeight="1">
      <x:c r="A6" t="str">
        <x:f>'Base_Analitica'!A34</x:f>
        <x:v>1T07</x:v>
      </x:c>
      <x:c r="B6" t="n">
        <x:f>'Base_Analitica'!D34</x:f>
        <x:v>5</x:v>
      </x:c>
      <x:c r="C6" t="str">
        <x:f>'Base_Analitica'!F34</x:f>
        <x:v>ABASTECIMENTO</x:v>
      </x:c>
      <x:c r="D6" s="272" t="n">
        <x:f>'Base_Analitica'!I34</x:f>
        <x:v>29690.299</x:v>
      </x:c>
      <x:c r="E6" s="272" t="n">
        <x:f>'Base_Analitica'!K34</x:f>
        <x:v>25240.741</x:v>
      </x:c>
      <x:c r="F6" s="272" t="n">
        <x:f>'Base_Analitica'!N34</x:f>
        <x:v>1239.678</x:v>
      </x:c>
      <x:c r="G6" s="272" t="n">
        <x:f>'Base_Analitica'!L34</x:f>
        <x:v>4449.558</x:v>
      </x:c>
      <x:c r="H6" s="272" t="n">
        <x:f>'Base_Analitica'!O34</x:f>
        <x:v>3209.88</x:v>
      </x:c>
      <x:c r="I6" s="298" t="n">
        <x:f>IF(D6=0,"",E6/D6)</x:f>
        <x:v>0.8501342812344195</x:v>
      </x:c>
      <x:c r="J6" s="298" t="n">
        <x:f>IF(D6=0,"",G6/D6)</x:f>
        <x:v>0.14986571876558064</x:v>
      </x:c>
      <x:c r="K6" s="298" t="n">
        <x:f>IF(D6=0,"",F6/D6)</x:f>
        <x:v>0.041753638115938144</x:v>
      </x:c>
      <x:c r="L6" s="298" t="n">
        <x:f>IF(D6=0,"",H6/D6)</x:f>
        <x:v>0.1081120806496425</x:v>
      </x:c>
      <x:c r="M6" s="298" t="n">
        <x:f>L6-L5</x:f>
        <x:v>0.028223529790634888</x:v>
      </x:c>
      <x:c r="N6" s="298" t="n">
        <x:f>L6-L2</x:f>
        <x:v>0.00470950498934683</x:v>
      </x:c>
    </x:row>
    <x:row r="7" ht="19" customHeight="1">
      <x:c r="A7" t="str">
        <x:f>'Base_Analitica'!A42</x:f>
        <x:v>2T07</x:v>
      </x:c>
      <x:c r="B7" t="n">
        <x:f>'Base_Analitica'!D42</x:f>
        <x:v>6</x:v>
      </x:c>
      <x:c r="C7" t="str">
        <x:f>'Base_Analitica'!F42</x:f>
        <x:v>ABASTECIMENTO</x:v>
      </x:c>
      <x:c r="D7" s="272" t="n">
        <x:f>'Base_Analitica'!I42</x:f>
        <x:v>33211.717</x:v>
      </x:c>
      <x:c r="E7" s="272" t="n">
        <x:f>'Base_Analitica'!K42</x:f>
        <x:v>28527.255</x:v>
      </x:c>
      <x:c r="F7" s="272" t="n">
        <x:f>'Base_Analitica'!N42</x:f>
        <x:v>1340.118</x:v>
      </x:c>
      <x:c r="G7" s="272" t="n">
        <x:f>'Base_Analitica'!L42</x:f>
        <x:v>4684.462</x:v>
      </x:c>
      <x:c r="H7" s="272" t="n">
        <x:f>'Base_Analitica'!O42</x:f>
        <x:v>3344.344</x:v>
      </x:c>
      <x:c r="I7" s="298" t="n">
        <x:f>IF(D7=0,"",E7/D7)</x:f>
        <x:v>0.8589515260532903</x:v>
      </x:c>
      <x:c r="J7" s="298" t="n">
        <x:f>IF(D7=0,"",G7/D7)</x:f>
        <x:v>0.14104847394670986</x:v>
      </x:c>
      <x:c r="K7" s="298" t="n">
        <x:f>IF(D7=0,"",F7/D7)</x:f>
        <x:v>0.040350759341951516</x:v>
      </x:c>
      <x:c r="L7" s="298" t="n">
        <x:f>IF(D7=0,"",H7/D7)</x:f>
        <x:v>0.10069771460475832</x:v>
      </x:c>
      <x:c r="M7" s="298" t="n">
        <x:f>L7-L6</x:f>
        <x:v>-0.007414366044884185</x:v>
      </x:c>
      <x:c r="N7" s="298" t="n">
        <x:f>L7-L3</x:f>
        <x:v>0.01918110426219248</x:v>
      </x:c>
    </x:row>
    <x:row r="8" ht="19" customHeight="1">
      <x:c r="A8" t="str">
        <x:f>'Base_Analitica'!A50</x:f>
        <x:v>3T07</x:v>
      </x:c>
      <x:c r="B8" t="n">
        <x:f>'Base_Analitica'!D50</x:f>
        <x:v>7</x:v>
      </x:c>
      <x:c r="C8" t="str">
        <x:f>'Base_Analitica'!F50</x:f>
        <x:v>ABASTECIMENTO</x:v>
      </x:c>
      <x:c r="D8" s="272" t="n">
        <x:f>'Base_Analitica'!I50</x:f>
        <x:v>34467.789</x:v>
      </x:c>
      <x:c r="E8" s="272" t="n">
        <x:f>'Base_Analitica'!K50</x:f>
        <x:v>31232.152</x:v>
      </x:c>
      <x:c r="F8" s="272" t="n">
        <x:f>'Base_Analitica'!N50</x:f>
        <x:v>1342.039</x:v>
      </x:c>
      <x:c r="G8" s="272" t="n">
        <x:f>'Base_Analitica'!L50</x:f>
        <x:v>3235.636999999999</x:v>
      </x:c>
      <x:c r="H8" s="272" t="n">
        <x:f>'Base_Analitica'!O50</x:f>
        <x:v>1893.598</x:v>
      </x:c>
      <x:c r="I8" s="298" t="n">
        <x:f>IF(D8=0,"",E8/D8)</x:f>
        <x:v>0.9061257744150634</x:v>
      </x:c>
      <x:c r="J8" s="298" t="n">
        <x:f>IF(D8=0,"",G8/D8)</x:f>
        <x:v>0.09387422558493667</x:v>
      </x:c>
      <x:c r="K8" s="298" t="n">
        <x:f>IF(D8=0,"",F8/D8)</x:f>
        <x:v>0.03893603387208852</x:v>
      </x:c>
      <x:c r="L8" s="298" t="n">
        <x:f>IF(D8=0,"",H8/D8)</x:f>
        <x:v>0.054938191712848194</x:v>
      </x:c>
      <x:c r="M8" s="298" t="n">
        <x:f>L8-L7</x:f>
        <x:v>-0.045759522891910126</x:v>
      </x:c>
      <x:c r="N8" s="298" t="n">
        <x:f>L8-L4</x:f>
        <x:v>0.012803689423902101</x:v>
      </x:c>
    </x:row>
    <x:row r="9" ht="19" customHeight="1">
      <x:c r="A9" t="str">
        <x:f>'Base_Analitica'!A58</x:f>
        <x:v>4T07</x:v>
      </x:c>
      <x:c r="B9" t="n">
        <x:f>'Base_Analitica'!D58</x:f>
        <x:v>8</x:v>
      </x:c>
      <x:c r="C9" t="str">
        <x:f>'Base_Analitica'!F58</x:f>
        <x:v>ABASTECIMENTO</x:v>
      </x:c>
      <x:c r="D9" s="272" t="n">
        <x:f>'Base_Analitica'!I58</x:f>
        <x:v>35778.96499999998</x:v>
      </x:c>
      <x:c r="E9" s="272" t="n">
        <x:f>'Base_Analitica'!K58</x:f>
        <x:v>33921.531</x:v>
      </x:c>
      <x:c r="F9" s="272" t="n">
        <x:f>'Base_Analitica'!N58</x:f>
        <x:v>1139.318</x:v>
      </x:c>
      <x:c r="G9" s="272" t="n">
        <x:f>'Base_Analitica'!L58</x:f>
        <x:v>1857.434000000001</x:v>
      </x:c>
      <x:c r="H9" s="272" t="n">
        <x:f>'Base_Analitica'!O58</x:f>
        <x:v>718.116</x:v>
      </x:c>
      <x:c r="I9" s="298" t="n">
        <x:f>IF(D9=0,"",E9/D9)</x:f>
        <x:v>0.9480858655357979</x:v>
      </x:c>
      <x:c r="J9" s="298" t="n">
        <x:f>IF(D9=0,"",G9/D9)</x:f>
        <x:v>0.0519141344642027</x:v>
      </x:c>
      <x:c r="K9" s="298" t="n">
        <x:f>IF(D9=0,"",F9/D9)</x:f>
        <x:v>0.031843235264072074</x:v>
      </x:c>
      <x:c r="L9" s="298" t="n">
        <x:f>IF(D9=0,"",H9/D9)</x:f>
        <x:v>0.02007089920013059</x:v>
      </x:c>
      <x:c r="M9" s="298" t="n">
        <x:f>L9-L8</x:f>
        <x:v>-0.034867292512717606</x:v>
      </x:c>
      <x:c r="N9" s="298" t="n">
        <x:f>L9-L5</x:f>
        <x:v>-0.05981765165887703</x:v>
      </x:c>
    </x:row>
    <x:row r="10" ht="19" customHeight="1">
      <x:c r="A10" t="str">
        <x:f>'Base_Analitica'!A66</x:f>
        <x:v>1T08</x:v>
      </x:c>
      <x:c r="B10" t="n">
        <x:f>'Base_Analitica'!D66</x:f>
        <x:v>9</x:v>
      </x:c>
      <x:c r="C10" t="str">
        <x:f>'Base_Analitica'!F66</x:f>
        <x:v>ABASTECIMENTO</x:v>
      </x:c>
      <x:c r="D10" s="272" t="n">
        <x:f>'Base_Analitica'!I66</x:f>
        <x:v>37525.643</x:v>
      </x:c>
      <x:c r="E10" s="272" t="n">
        <x:f>'Base_Analitica'!K66</x:f>
        <x:v>37133.32</x:v>
      </x:c>
      <x:c r="F10" s="272" t="n">
        <x:f>'Base_Analitica'!N66</x:f>
        <x:v>1295.492</x:v>
      </x:c>
      <x:c r="G10" s="272" t="n">
        <x:f>'Base_Analitica'!L66</x:f>
        <x:v>392.323</x:v>
      </x:c>
      <x:c r="H10" s="272" t="n">
        <x:f>'Base_Analitica'!O66</x:f>
        <x:v>-903.169</x:v>
      </x:c>
      <x:c r="I10" s="298" t="n">
        <x:f>IF(D10=0,"",E10/D10)</x:f>
        <x:v>0.9895452024632864</x:v>
      </x:c>
      <x:c r="J10" s="298" t="n">
        <x:f>IF(D10=0,"",G10/D10)</x:f>
        <x:v>0.010454797536713762</x:v>
      </x:c>
      <x:c r="K10" s="298" t="n">
        <x:f>IF(D10=0,"",F10/D10)</x:f>
        <x:v>0.03452284615083078</x:v>
      </x:c>
      <x:c r="L10" s="298" t="n">
        <x:f>IF(D10=0,"",H10/D10)</x:f>
        <x:v>-0.02406804861411702</x:v>
      </x:c>
      <x:c r="M10" s="298" t="n">
        <x:f>L10-L9</x:f>
        <x:v>-0.04413894781424761</x:v>
      </x:c>
      <x:c r="N10" s="298" t="n">
        <x:f>L10-L6</x:f>
        <x:v>-0.13218012926375952</x:v>
      </x:c>
    </x:row>
    <x:row r="11" ht="19" customHeight="1">
      <x:c r="A11" t="str">
        <x:f>'Base_Analitica'!A74</x:f>
        <x:v>2T08</x:v>
      </x:c>
      <x:c r="B11" t="n">
        <x:f>'Base_Analitica'!D74</x:f>
        <x:v>10</x:v>
      </x:c>
      <x:c r="C11" t="str">
        <x:f>'Base_Analitica'!F74</x:f>
        <x:v>ABASTECIMENTO</x:v>
      </x:c>
      <x:c r="D11" s="272" t="n">
        <x:f>'Base_Analitica'!I74</x:f>
        <x:v>44685.515</x:v>
      </x:c>
      <x:c r="E11" s="272" t="n">
        <x:f>'Base_Analitica'!K74</x:f>
        <x:v>43945.55300000001</x:v>
      </x:c>
      <x:c r="F11" s="272" t="n">
        <x:f>'Base_Analitica'!N74</x:f>
        <x:v>1317.029</x:v>
      </x:c>
      <x:c r="G11" s="272" t="n">
        <x:f>'Base_Analitica'!L74</x:f>
        <x:v>739.9620000000001</x:v>
      </x:c>
      <x:c r="H11" s="272" t="n">
        <x:f>'Base_Analitica'!O74</x:f>
        <x:v>-577.0670000000001</x:v>
      </x:c>
      <x:c r="I11" s="298" t="n">
        <x:f>IF(D11=0,"",E11/D11)</x:f>
        <x:v>0.9834406742319073</x:v>
      </x:c>
      <x:c r="J11" s="298" t="n">
        <x:f>IF(D11=0,"",G11/D11)</x:f>
        <x:v>0.016559325768092863</x:v>
      </x:c>
      <x:c r="K11" s="298" t="n">
        <x:f>IF(D11=0,"",F11/D11)</x:f>
        <x:v>0.02947328681341146</x:v>
      </x:c>
      <x:c r="L11" s="298" t="n">
        <x:f>IF(D11=0,"",H11/D11)</x:f>
        <x:v>-0.012913961045318603</x:v>
      </x:c>
      <x:c r="M11" s="298" t="n">
        <x:f>L11-L10</x:f>
        <x:v>0.011154087568798416</x:v>
      </x:c>
      <x:c r="N11" s="298" t="n">
        <x:f>L11-L7</x:f>
        <x:v>-0.11361167565007692</x:v>
      </x:c>
    </x:row>
    <x:row r="12" ht="19" customHeight="1">
      <x:c r="A12" t="str">
        <x:f>'Base_Analitica'!A82</x:f>
        <x:v>3T08</x:v>
      </x:c>
      <x:c r="B12" t="n">
        <x:f>'Base_Analitica'!D82</x:f>
        <x:v>11</x:v>
      </x:c>
      <x:c r="C12" t="str">
        <x:f>'Base_Analitica'!F82</x:f>
        <x:v>ABASTECIMENTO</x:v>
      </x:c>
      <x:c r="D12" s="272" t="n">
        <x:f>'Base_Analitica'!I82</x:f>
        <x:v>54340.842</x:v>
      </x:c>
      <x:c r="E12" s="272" t="n">
        <x:f>'Base_Analitica'!K82</x:f>
        <x:v>55134.852</x:v>
      </x:c>
      <x:c r="F12" s="272" t="n">
        <x:f>'Base_Analitica'!N82</x:f>
        <x:v>1755.878999999999</x:v>
      </x:c>
      <x:c r="G12" s="272" t="n">
        <x:f>'Base_Analitica'!L82</x:f>
        <x:v>-794.0100000000001</x:v>
      </x:c>
      <x:c r="H12" s="272" t="n">
        <x:f>'Base_Analitica'!O82</x:f>
        <x:v>-2549.889</x:v>
      </x:c>
      <x:c r="I12" s="298" t="n">
        <x:f>IF(D12=0,"",E12/D12)</x:f>
        <x:v>1.0146116617037328</x:v>
      </x:c>
      <x:c r="J12" s="298" t="n">
        <x:f>IF(D12=0,"",G12/D12)</x:f>
        <x:v>-0.014611661703732896</x:v>
      </x:c>
      <x:c r="K12" s="298" t="n">
        <x:f>IF(D12=0,"",F12/D12)</x:f>
        <x:v>0.03231232596653543</x:v>
      </x:c>
      <x:c r="L12" s="298" t="n">
        <x:f>IF(D12=0,"",H12/D12)</x:f>
        <x:v>-0.04692398767026835</x:v>
      </x:c>
      <x:c r="M12" s="298" t="n">
        <x:f>L12-L11</x:f>
        <x:v>-0.034010026624949743</x:v>
      </x:c>
      <x:c r="N12" s="298" t="n">
        <x:f>L12-L8</x:f>
        <x:v>-0.10186217938311654</x:v>
      </x:c>
    </x:row>
    <x:row r="13" ht="19" customHeight="1">
      <x:c r="A13" t="str">
        <x:f>'Base_Analitica'!A90</x:f>
        <x:v>4T08</x:v>
      </x:c>
      <x:c r="B13" t="n">
        <x:f>'Base_Analitica'!D90</x:f>
        <x:v>12</x:v>
      </x:c>
      <x:c r="C13" t="str">
        <x:f>'Base_Analitica'!F90</x:f>
        <x:v>ABASTECIMENTO</x:v>
      </x:c>
      <x:c r="D13" s="272" t="n">
        <x:f>'Base_Analitica'!I90</x:f>
        <x:v>36624.848</x:v>
      </x:c>
      <x:c r="E13" s="272" t="n">
        <x:f>'Base_Analitica'!K90</x:f>
        <x:v>35900.95699999999</x:v>
      </x:c>
      <x:c r="F13" s="272" t="n">
        <x:f>'Base_Analitica'!N90</x:f>
        <x:v>1289.424000000002</x:v>
      </x:c>
      <x:c r="G13" s="272" t="n">
        <x:f>'Base_Analitica'!L90</x:f>
        <x:v>723.891</x:v>
      </x:c>
      <x:c r="H13" s="272" t="n">
        <x:f>'Base_Analitica'!O90</x:f>
        <x:v>-565.5330000000004</x:v>
      </x:c>
      <x:c r="I13" s="298" t="n">
        <x:f>IF(D13=0,"",E13/D13)</x:f>
        <x:v>0.9802349759922551</x:v>
      </x:c>
      <x:c r="J13" s="298" t="n">
        <x:f>IF(D13=0,"",G13/D13)</x:f>
        <x:v>0.019765024007744686</x:v>
      </x:c>
      <x:c r="K13" s="298" t="n">
        <x:f>IF(D13=0,"",F13/D13)</x:f>
        <x:v>0.035206262152951515</x:v>
      </x:c>
      <x:c r="L13" s="298" t="n">
        <x:f>IF(D13=0,"",H13/D13)</x:f>
        <x:v>-0.015441238145206784</x:v>
      </x:c>
      <x:c r="M13" s="298" t="n">
        <x:f>L13-L12</x:f>
        <x:v>0.03148274952506157</x:v>
      </x:c>
      <x:c r="N13" s="298" t="n">
        <x:f>L13-L9</x:f>
        <x:v>-0.03551213734533737</x:v>
      </x:c>
    </x:row>
    <x:row r="14" ht="19" customHeight="1">
      <x:c r="A14" t="str">
        <x:f>'Base_Analitica'!A98</x:f>
        <x:v>1T09</x:v>
      </x:c>
      <x:c r="B14" t="n">
        <x:f>'Base_Analitica'!D98</x:f>
        <x:v>13</x:v>
      </x:c>
      <x:c r="C14" t="str">
        <x:f>'Base_Analitica'!F98</x:f>
        <x:v>ABASTECIMENTO</x:v>
      </x:c>
      <x:c r="D14" s="272" t="n">
        <x:f>'Base_Analitica'!I98</x:f>
        <x:v>34372.827</x:v>
      </x:c>
      <x:c r="E14" s="272" t="n">
        <x:f>'Base_Analitica'!K98</x:f>
        <x:v>25716.334</x:v>
      </x:c>
      <x:c r="F14" s="272" t="n">
        <x:f>'Base_Analitica'!N98</x:f>
        <x:v>1541.101</x:v>
      </x:c>
      <x:c r="G14" s="272" t="n">
        <x:f>'Base_Analitica'!L98</x:f>
        <x:v>8656.493</x:v>
      </x:c>
      <x:c r="H14" s="272" t="n">
        <x:f>'Base_Analitica'!O98</x:f>
        <x:v>7115.392</x:v>
      </x:c>
      <x:c r="I14" s="298" t="n">
        <x:f>IF(D14=0,"",E14/D14)</x:f>
        <x:v>0.7481588290657618</x:v>
      </x:c>
      <x:c r="J14" s="298" t="n">
        <x:f>IF(D14=0,"",G14/D14)</x:f>
        <x:v>0.2518411709342383</x:v>
      </x:c>
      <x:c r="K14" s="298" t="n">
        <x:f>IF(D14=0,"",F14/D14)</x:f>
        <x:v>0.04483486330641353</x:v>
      </x:c>
      <x:c r="L14" s="298" t="n">
        <x:f>IF(D14=0,"",H14/D14)</x:f>
        <x:v>0.20700630762782474</x:v>
      </x:c>
      <x:c r="M14" s="298" t="n">
        <x:f>L14-L13</x:f>
        <x:v>0.22244754577303152</x:v>
      </x:c>
      <x:c r="N14" s="298" t="n">
        <x:f>L14-L10</x:f>
        <x:v>0.23107435624194175</x:v>
      </x:c>
    </x:row>
    <x:row r="15" ht="19" customHeight="1">
      <x:c r="A15" t="str">
        <x:f>'Base_Analitica'!A106</x:f>
        <x:v>2T09</x:v>
      </x:c>
      <x:c r="B15" t="n">
        <x:f>'Base_Analitica'!D106</x:f>
        <x:v>14</x:v>
      </x:c>
      <x:c r="C15" t="str">
        <x:f>'Base_Analitica'!F106</x:f>
        <x:v>ABASTECIMENTO</x:v>
      </x:c>
      <x:c r="D15" s="272" t="n">
        <x:f>'Base_Analitica'!I106</x:f>
        <x:v>36130.479</x:v>
      </x:c>
      <x:c r="E15" s="272" t="n">
        <x:f>'Base_Analitica'!K106</x:f>
        <x:v>26727.011</x:v>
      </x:c>
      <x:c r="F15" s="272" t="n">
        <x:f>'Base_Analitica'!N106</x:f>
        <x:v>1490.259</x:v>
      </x:c>
      <x:c r="G15" s="272" t="n">
        <x:f>'Base_Analitica'!L106</x:f>
        <x:v>9403.467999999999</x:v>
      </x:c>
      <x:c r="H15" s="272" t="n">
        <x:f>'Base_Analitica'!O106</x:f>
        <x:v>7913.209000000001</x:v>
      </x:c>
      <x:c r="I15" s="298" t="n">
        <x:f>IF(D15=0,"",E15/D15)</x:f>
        <x:v>0.7397358612378209</x:v>
      </x:c>
      <x:c r="J15" s="298" t="n">
        <x:f>IF(D15=0,"",G15/D15)</x:f>
        <x:v>0.26026413876217913</x:v>
      </x:c>
      <x:c r="K15" s="298" t="n">
        <x:f>IF(D15=0,"",F15/D15)</x:f>
        <x:v>0.04124658851049276</x:v>
      </x:c>
      <x:c r="L15" s="298" t="n">
        <x:f>IF(D15=0,"",H15/D15)</x:f>
        <x:v>0.21901755025168643</x:v>
      </x:c>
      <x:c r="M15" s="298" t="n">
        <x:f>L15-L14</x:f>
        <x:v>0.01201124262386169</x:v>
      </x:c>
      <x:c r="N15" s="298" t="n">
        <x:f>L15-L11</x:f>
        <x:v>0.23193151129700504</x:v>
      </x:c>
    </x:row>
    <x:row r="16" ht="19" customHeight="1">
      <x:c r="A16" t="str">
        <x:f>'Base_Analitica'!A114</x:f>
        <x:v>3T09</x:v>
      </x:c>
      <x:c r="B16" t="n">
        <x:f>'Base_Analitica'!D114</x:f>
        <x:v>15</x:v>
      </x:c>
      <x:c r="C16" t="str">
        <x:f>'Base_Analitica'!F114</x:f>
        <x:v>ABASTECIMENTO</x:v>
      </x:c>
      <x:c r="D16" s="272" t="n">
        <x:f>'Base_Analitica'!I114</x:f>
        <x:v>38407.03300000001</x:v>
      </x:c>
      <x:c r="E16" s="272" t="n">
        <x:f>'Base_Analitica'!K114</x:f>
        <x:v>34320.42200000001</x:v>
      </x:c>
      <x:c r="F16" s="272" t="n">
        <x:f>'Base_Analitica'!N114</x:f>
        <x:v>1286.885</x:v>
      </x:c>
      <x:c r="G16" s="272" t="n">
        <x:f>'Base_Analitica'!L114</x:f>
        <x:v>4086.611000000001</x:v>
      </x:c>
      <x:c r="H16" s="272" t="n">
        <x:f>'Base_Analitica'!O114</x:f>
        <x:v>2799.726000000001</x:v>
      </x:c>
      <x:c r="I16" s="298" t="n">
        <x:f>IF(D16=0,"",E16/D16)</x:f>
        <x:v>0.8935973263021907</x:v>
      </x:c>
      <x:c r="J16" s="298" t="n">
        <x:f>IF(D16=0,"",G16/D16)</x:f>
        <x:v>0.10640267369780945</x:v>
      </x:c>
      <x:c r="K16" s="298" t="n">
        <x:f>IF(D16=0,"",F16/D16)</x:f>
        <x:v>0.033506493459153686</x:v>
      </x:c>
      <x:c r="L16" s="298" t="n">
        <x:f>IF(D16=0,"",H16/D16)</x:f>
        <x:v>0.07289618023865578</x:v>
      </x:c>
      <x:c r="M16" s="298" t="n">
        <x:f>L16-L15</x:f>
        <x:v>-0.14612137001303066</x:v>
      </x:c>
      <x:c r="N16" s="298" t="n">
        <x:f>L16-L12</x:f>
        <x:v>0.11982016790892414</x:v>
      </x:c>
    </x:row>
    <x:row r="17" ht="19" customHeight="1">
      <x:c r="A17" t="str">
        <x:f>'Base_Analitica'!A122</x:f>
        <x:v>4T09</x:v>
      </x:c>
      <x:c r="B17" t="n">
        <x:f>'Base_Analitica'!D122</x:f>
        <x:v>16</x:v>
      </x:c>
      <x:c r="C17" t="str">
        <x:f>'Base_Analitica'!F122</x:f>
        <x:v>ABASTECIMENTO</x:v>
      </x:c>
      <x:c r="D17" s="272" t="n">
        <x:f>'Base_Analitica'!I122</x:f>
        <x:v>37858.636</x:v>
      </x:c>
      <x:c r="E17" s="272" t="n">
        <x:f>'Base_Analitica'!K122</x:f>
        <x:v>34097.28499999999</x:v>
      </x:c>
      <x:c r="F17" s="272" t="n">
        <x:f>'Base_Analitica'!N122</x:f>
        <x:v>1106.741</x:v>
      </x:c>
      <x:c r="G17" s="272" t="n">
        <x:f>'Base_Analitica'!L122</x:f>
        <x:v>3761.350999999999</x:v>
      </x:c>
      <x:c r="H17" s="272" t="n">
        <x:f>'Base_Analitica'!O122</x:f>
        <x:v>2654.610000000001</x:v>
      </x:c>
      <x:c r="I17" s="298" t="n">
        <x:f>IF(D17=0,"",E17/D17)</x:f>
        <x:v>0.9006474771040349</x:v>
      </x:c>
      <x:c r="J17" s="298" t="n">
        <x:f>IF(D17=0,"",G17/D17)</x:f>
        <x:v>0.09935252289596486</x:v>
      </x:c>
      <x:c r="K17" s="298" t="n">
        <x:f>IF(D17=0,"",F17/D17)</x:f>
        <x:v>0.02923351491057417</x:v>
      </x:c>
      <x:c r="L17" s="298" t="n">
        <x:f>IF(D17=0,"",H17/D17)</x:f>
        <x:v>0.07011900798539074</x:v>
      </x:c>
      <x:c r="M17" s="298" t="n">
        <x:f>L17-L16</x:f>
        <x:v>-0.0027771722532650422</x:v>
      </x:c>
      <x:c r="N17" s="298" t="n">
        <x:f>L17-L13</x:f>
        <x:v>0.08556024613059753</x:v>
      </x:c>
    </x:row>
    <x:row r="18" ht="19" customHeight="1">
      <x:c r="A18" t="str">
        <x:f>'Base_Analitica'!A130</x:f>
        <x:v>1T10</x:v>
      </x:c>
      <x:c r="B18" t="n">
        <x:f>'Base_Analitica'!D130</x:f>
        <x:v>17</x:v>
      </x:c>
      <x:c r="C18" t="str">
        <x:f>'Base_Analitica'!F130</x:f>
        <x:v>ABASTECIMENTO</x:v>
      </x:c>
      <x:c r="D18" s="272" t="n">
        <x:f>'Base_Analitica'!I130</x:f>
        <x:v>41274.333</x:v>
      </x:c>
      <x:c r="E18" s="272" t="n">
        <x:f>'Base_Analitica'!K130</x:f>
        <x:v>37992.003</x:v>
      </x:c>
      <x:c r="F18" s="272" t="n">
        <x:f>'Base_Analitica'!N130</x:f>
        <x:v>1412.624</x:v>
      </x:c>
      <x:c r="G18" s="272" t="n">
        <x:f>'Base_Analitica'!L130</x:f>
        <x:v>3282.33</x:v>
      </x:c>
      <x:c r="H18" s="272" t="n">
        <x:f>'Base_Analitica'!O130</x:f>
        <x:v>1869.706</x:v>
      </x:c>
      <x:c r="I18" s="298" t="n">
        <x:f>IF(D18=0,"",E18/D18)</x:f>
        <x:v>0.9204752745489551</x:v>
      </x:c>
      <x:c r="J18" s="298" t="n">
        <x:f>IF(D18=0,"",G18/D18)</x:f>
        <x:v>0.07952472545104484</x:v>
      </x:c>
      <x:c r="K18" s="298" t="n">
        <x:f>IF(D18=0,"",F18/D18)</x:f>
        <x:v>0.034225241144417766</x:v>
      </x:c>
      <x:c r="L18" s="298" t="n">
        <x:f>IF(D18=0,"",H18/D18)</x:f>
        <x:v>0.04529948430662707</x:v>
      </x:c>
      <x:c r="M18" s="298" t="n">
        <x:f>L18-L17</x:f>
        <x:v>-0.024819523678763666</x:v>
      </x:c>
      <x:c r="N18" s="298" t="n">
        <x:f>L18-L14</x:f>
        <x:v>-0.16170682332119768</x:v>
      </x:c>
    </x:row>
    <x:row r="19" ht="19" customHeight="1">
      <x:c r="A19" t="str">
        <x:f>'Base_Analitica'!A138</x:f>
        <x:v>2T10</x:v>
      </x:c>
      <x:c r="B19" t="n">
        <x:f>'Base_Analitica'!D138</x:f>
        <x:v>18</x:v>
      </x:c>
      <x:c r="C19" t="str">
        <x:f>'Base_Analitica'!F138</x:f>
        <x:v>ABASTECIMENTO</x:v>
      </x:c>
      <x:c r="D19" s="272" t="n">
        <x:f>'Base_Analitica'!I138</x:f>
        <x:v>44251.496</x:v>
      </x:c>
      <x:c r="E19" s="272" t="n">
        <x:f>'Base_Analitica'!K138</x:f>
        <x:v>42254.789</x:v>
      </x:c>
      <x:c r="F19" s="272" t="n">
        <x:f>'Base_Analitica'!N138</x:f>
        <x:v>1751.082</x:v>
      </x:c>
      <x:c r="G19" s="272" t="n">
        <x:f>'Base_Analitica'!L138</x:f>
        <x:v>1996.707</x:v>
      </x:c>
      <x:c r="H19" s="272" t="n">
        <x:f>'Base_Analitica'!O138</x:f>
        <x:v>245.6250000000002</x:v>
      </x:c>
      <x:c r="I19" s="298" t="n">
        <x:f>IF(D19=0,"",E19/D19)</x:f>
        <x:v>0.954878203439721</x:v>
      </x:c>
      <x:c r="J19" s="298" t="n">
        <x:f>IF(D19=0,"",G19/D19)</x:f>
        <x:v>0.045121796560279</x:v>
      </x:c>
      <x:c r="K19" s="298" t="n">
        <x:f>IF(D19=0,"",F19/D19)</x:f>
        <x:v>0.0395711367588567</x:v>
      </x:c>
      <x:c r="L19" s="298" t="n">
        <x:f>IF(D19=0,"",H19/D19)</x:f>
        <x:v>0.005550659801422312</x:v>
      </x:c>
      <x:c r="M19" s="298" t="n">
        <x:f>L19-L18</x:f>
        <x:v>-0.03974882450520476</x:v>
      </x:c>
      <x:c r="N19" s="298" t="n">
        <x:f>L19-L15</x:f>
        <x:v>-0.21346689045026412</x:v>
      </x:c>
    </x:row>
    <x:row r="20" ht="19" customHeight="1">
      <x:c r="A20" t="str">
        <x:f>'Base_Analitica'!A146</x:f>
        <x:v>3T10</x:v>
      </x:c>
      <x:c r="B20" t="n">
        <x:f>'Base_Analitica'!D146</x:f>
        <x:v>19</x:v>
      </x:c>
      <x:c r="C20" t="str">
        <x:f>'Base_Analitica'!F146</x:f>
        <x:v>ABASTECIMENTO</x:v>
      </x:c>
      <x:c r="D20" s="272" t="n">
        <x:f>'Base_Analitica'!I146</x:f>
        <x:v>43799.42200000001</x:v>
      </x:c>
      <x:c r="E20" s="272" t="n">
        <x:f>'Base_Analitica'!K146</x:f>
        <x:v>40122.74099999999</x:v>
      </x:c>
      <x:c r="F20" s="272" t="n">
        <x:f>'Base_Analitica'!N146</x:f>
        <x:v>1962.243000000001</x:v>
      </x:c>
      <x:c r="G20" s="272" t="n">
        <x:f>'Base_Analitica'!L146</x:f>
        <x:v>3676.681</x:v>
      </x:c>
      <x:c r="H20" s="272" t="n">
        <x:f>'Base_Analitica'!O146</x:f>
        <x:v>1714.438</x:v>
      </x:c>
      <x:c r="I20" s="298" t="n">
        <x:f>IF(D20=0,"",E20/D20)</x:f>
        <x:v>0.9160564036666963</x:v>
      </x:c>
      <x:c r="J20" s="298" t="n">
        <x:f>IF(D20=0,"",G20/D20)</x:f>
        <x:v>0.08394359633330319</x:v>
      </x:c>
      <x:c r="K20" s="298" t="n">
        <x:f>IF(D20=0,"",F20/D20)</x:f>
        <x:v>0.044800659698203335</x:v>
      </x:c>
      <x:c r="L20" s="298" t="n">
        <x:f>IF(D20=0,"",H20/D20)</x:f>
        <x:v>0.03914293663509988</x:v>
      </x:c>
      <x:c r="M20" s="298" t="n">
        <x:f>L20-L19</x:f>
        <x:v>0.03359227683367757</x:v>
      </x:c>
      <x:c r="N20" s="298" t="n">
        <x:f>L20-L16</x:f>
        <x:v>-0.0337532436035559</x:v>
      </x:c>
    </x:row>
    <x:row r="21" ht="19" customHeight="1">
      <x:c r="A21" t="str">
        <x:f>'Base_Analitica'!A154</x:f>
        <x:v>4T10</x:v>
      </x:c>
      <x:c r="B21" t="n">
        <x:f>'Base_Analitica'!D154</x:f>
        <x:v>20</x:v>
      </x:c>
      <x:c r="C21" t="str">
        <x:f>'Base_Analitica'!F154</x:f>
        <x:v>ABASTECIMENTO</x:v>
      </x:c>
      <x:c r="D21" s="272" t="n">
        <x:f>'Base_Analitica'!I154</x:f>
        <x:v>43142.749</x:v>
      </x:c>
      <x:c r="E21" s="272" t="n">
        <x:f>'Base_Analitica'!K154</x:f>
        <x:v>39992.467</x:v>
      </x:c>
      <x:c r="F21" s="272" t="n">
        <x:f>'Base_Analitica'!N154</x:f>
        <x:v>1265.050999999999</x:v>
      </x:c>
      <x:c r="G21" s="272" t="n">
        <x:f>'Base_Analitica'!L154</x:f>
        <x:v>3150.281999999999</x:v>
      </x:c>
      <x:c r="H21" s="272" t="n">
        <x:f>'Base_Analitica'!O154</x:f>
        <x:v>1885.231</x:v>
      </x:c>
      <x:c r="I21" s="298" t="n">
        <x:f>IF(D21=0,"",E21/D21)</x:f>
        <x:v>0.9269800355095591</x:v>
      </x:c>
      <x:c r="J21" s="298" t="n">
        <x:f>IF(D21=0,"",G21/D21)</x:f>
        <x:v>0.07301996449044076</x:v>
      </x:c>
      <x:c r="K21" s="298" t="n">
        <x:f>IF(D21=0,"",F21/D21)</x:f>
        <x:v>0.029322447672492983</x:v>
      </x:c>
      <x:c r="L21" s="298" t="n">
        <x:f>IF(D21=0,"",H21/D21)</x:f>
        <x:v>0.043697516817947785</x:v>
      </x:c>
      <x:c r="M21" s="298" t="n">
        <x:f>L21-L20</x:f>
        <x:v>0.004554580182847906</x:v>
      </x:c>
      <x:c r="N21" s="298" t="n">
        <x:f>L21-L17</x:f>
        <x:v>-0.026421491167442954</x:v>
      </x:c>
    </x:row>
    <x:row r="22" ht="19" customHeight="1">
      <x:c r="A22" t="str">
        <x:f>'Base_Analitica'!A162</x:f>
        <x:v>1T11</x:v>
      </x:c>
      <x:c r="B22" t="n">
        <x:f>'Base_Analitica'!D162</x:f>
        <x:v>21</x:v>
      </x:c>
      <x:c r="C22" t="str">
        <x:f>'Base_Analitica'!F162</x:f>
        <x:v>ABASTECIMENTO</x:v>
      </x:c>
      <x:c r="D22" s="272" t="n">
        <x:f>'Base_Analitica'!I162</x:f>
        <x:v>44322</x:v>
      </x:c>
      <x:c r="E22" s="272" t="n">
        <x:f>'Base_Analitica'!K162</x:f>
        <x:v>43216</x:v>
      </x:c>
      <x:c r="F22" s="272" t="n">
        <x:f>'Base_Analitica'!N162</x:f>
        <x:v>1600</x:v>
      </x:c>
      <x:c r="G22" s="272" t="n">
        <x:f>'Base_Analitica'!L162</x:f>
        <x:v>1106</x:v>
      </x:c>
      <x:c r="H22" s="272" t="n">
        <x:f>'Base_Analitica'!O162</x:f>
        <x:v>-494</x:v>
      </x:c>
      <x:c r="I22" s="298" t="n">
        <x:f>IF(D22=0,"",E22/D22)</x:f>
        <x:v>0.9750462524254321</x:v>
      </x:c>
      <x:c r="J22" s="298" t="n">
        <x:f>IF(D22=0,"",G22/D22)</x:f>
        <x:v>0.024953747574567933</x:v>
      </x:c>
      <x:c r="K22" s="298" t="n">
        <x:f>IF(D22=0,"",F22/D22)</x:f>
        <x:v>0.03609945399575831</x:v>
      </x:c>
      <x:c r="L22" s="298" t="n">
        <x:f>IF(D22=0,"",H22/D22)</x:f>
        <x:v>-0.01114570642119038</x:v>
      </x:c>
      <x:c r="M22" s="298" t="n">
        <x:f>L22-L21</x:f>
        <x:v>-0.054843223239138164</x:v>
      </x:c>
      <x:c r="N22" s="298" t="n">
        <x:f>L22-L18</x:f>
        <x:v>-0.05644519072781745</x:v>
      </x:c>
    </x:row>
    <x:row r="23" ht="19" customHeight="1">
      <x:c r="A23" t="str">
        <x:f>'Base_Analitica'!A171</x:f>
        <x:v>2T11</x:v>
      </x:c>
      <x:c r="B23" t="n">
        <x:f>'Base_Analitica'!D171</x:f>
        <x:v>22</x:v>
      </x:c>
      <x:c r="C23" t="str">
        <x:f>'Base_Analitica'!F171</x:f>
        <x:v>ABASTECIMENTO</x:v>
      </x:c>
      <x:c r="D23" s="272" t="n">
        <x:f>'Base_Analitica'!I171</x:f>
        <x:v>50595</x:v>
      </x:c>
      <x:c r="E23" s="272" t="n">
        <x:f>'Base_Analitica'!K171</x:f>
        <x:v>52545</x:v>
      </x:c>
      <x:c r="F23" s="272" t="n">
        <x:f>'Base_Analitica'!N171</x:f>
        <x:v>1668</x:v>
      </x:c>
      <x:c r="G23" s="272" t="n">
        <x:f>'Base_Analitica'!L171</x:f>
        <x:v>-1950</x:v>
      </x:c>
      <x:c r="H23" s="272" t="n">
        <x:f>'Base_Analitica'!O171</x:f>
        <x:v>-3618</x:v>
      </x:c>
      <x:c r="I23" s="298" t="n">
        <x:f>IF(D23=0,"",E23/D23)</x:f>
        <x:v>1.038541357841684</x:v>
      </x:c>
      <x:c r="J23" s="298" t="n">
        <x:f>IF(D23=0,"",G23/D23)</x:f>
        <x:v>-0.038541357841683964</x:v>
      </x:c>
      <x:c r="K23" s="298" t="n">
        <x:f>IF(D23=0,"",F23/D23)</x:f>
        <x:v>0.03296768455380966</x:v>
      </x:c>
      <x:c r="L23" s="298" t="n">
        <x:f>IF(D23=0,"",H23/D23)</x:f>
        <x:v>-0.07150904239549363</x:v>
      </x:c>
      <x:c r="M23" s="298" t="n">
        <x:f>L23-L22</x:f>
        <x:v>-0.06036333597430325</x:v>
      </x:c>
      <x:c r="N23" s="298" t="n">
        <x:f>L23-L19</x:f>
        <x:v>-0.07705970219691595</x:v>
      </x:c>
    </x:row>
    <x:row r="24" ht="19" customHeight="1">
      <x:c r="A24" t="str">
        <x:f>'Base_Analitica'!A180</x:f>
        <x:v>3T11</x:v>
      </x:c>
      <x:c r="B24" t="n">
        <x:f>'Base_Analitica'!D180</x:f>
        <x:v>23</x:v>
      </x:c>
      <x:c r="C24" t="str">
        <x:f>'Base_Analitica'!F180</x:f>
        <x:v>ABASTECIMENTO</x:v>
      </x:c>
      <x:c r="D24" s="272" t="n">
        <x:f>'Base_Analitica'!I180</x:f>
        <x:v>51517</x:v>
      </x:c>
      <x:c r="E24" s="272" t="n">
        <x:f>'Base_Analitica'!K180</x:f>
        <x:v>53838</x:v>
      </x:c>
      <x:c r="F24" s="272" t="n">
        <x:f>'Base_Analitica'!N180</x:f>
        <x:v>1801</x:v>
      </x:c>
      <x:c r="G24" s="272" t="n">
        <x:f>'Base_Analitica'!L180</x:f>
        <x:v>-2321</x:v>
      </x:c>
      <x:c r="H24" s="272" t="n">
        <x:f>'Base_Analitica'!O180</x:f>
        <x:v>-4122</x:v>
      </x:c>
      <x:c r="I24" s="298" t="n">
        <x:f>IF(D24=0,"",E24/D24)</x:f>
        <x:v>1.0450530892715026</x:v>
      </x:c>
      <x:c r="J24" s="298" t="n">
        <x:f>IF(D24=0,"",G24/D24)</x:f>
        <x:v>-0.04505308927150261</x:v>
      </x:c>
      <x:c r="K24" s="298" t="n">
        <x:f>IF(D24=0,"",F24/D24)</x:f>
        <x:v>0.034959333812139684</x:v>
      </x:c>
      <x:c r="L24" s="298" t="n">
        <x:f>IF(D24=0,"",H24/D24)</x:f>
        <x:v>-0.08001242308364229</x:v>
      </x:c>
      <x:c r="M24" s="298" t="n">
        <x:f>L24-L23</x:f>
        <x:v>-0.008503380688148654</x:v>
      </x:c>
      <x:c r="N24" s="298" t="n">
        <x:f>L24-L20</x:f>
        <x:v>-0.11915535971874217</x:v>
      </x:c>
    </x:row>
    <x:row r="25" ht="19" customHeight="1">
      <x:c r="A25" t="str">
        <x:f>'Base_Analitica'!A189</x:f>
        <x:v>4T11</x:v>
      </x:c>
      <x:c r="B25" t="n">
        <x:f>'Base_Analitica'!D189</x:f>
        <x:v>24</x:v>
      </x:c>
      <x:c r="C25" t="str">
        <x:f>'Base_Analitica'!F189</x:f>
        <x:v>ABASTECIMENTO</x:v>
      </x:c>
      <x:c r="D25" s="272" t="n">
        <x:f>'Base_Analitica'!I189</x:f>
        <x:v>52082</x:v>
      </x:c>
      <x:c r="E25" s="272" t="n">
        <x:f>'Base_Analitica'!K189</x:f>
        <x:v>56399</x:v>
      </x:c>
      <x:c r="F25" s="272" t="n">
        <x:f>'Base_Analitica'!N189</x:f>
        <x:v>1957</x:v>
      </x:c>
      <x:c r="G25" s="272" t="n">
        <x:f>'Base_Analitica'!L189</x:f>
        <x:v>-4317</x:v>
      </x:c>
      <x:c r="H25" s="272" t="n">
        <x:f>'Base_Analitica'!O189</x:f>
        <x:v>-6274</x:v>
      </x:c>
      <x:c r="I25" s="298" t="n">
        <x:f>IF(D25=0,"",E25/D25)</x:f>
        <x:v>1.082888521946162</x:v>
      </x:c>
      <x:c r="J25" s="298" t="n">
        <x:f>IF(D25=0,"",G25/D25)</x:f>
        <x:v>-0.08288852194616182</x:v>
      </x:c>
      <x:c r="K25" s="298" t="n">
        <x:f>IF(D25=0,"",F25/D25)</x:f>
        <x:v>0.03757536192926539</x:v>
      </x:c>
      <x:c r="L25" s="298" t="n">
        <x:f>IF(D25=0,"",H25/D25)</x:f>
        <x:v>-0.12046388387542721</x:v>
      </x:c>
      <x:c r="M25" s="298" t="n">
        <x:f>L25-L24</x:f>
        <x:v>-0.040451460791784924</x:v>
      </x:c>
      <x:c r="N25" s="298" t="n">
        <x:f>L25-L21</x:f>
        <x:v>-0.16416140069337498</x:v>
      </x:c>
    </x:row>
    <x:row r="26" ht="19" customHeight="1">
      <x:c r="A26" t="str">
        <x:f>'Base_Analitica'!A198</x:f>
        <x:v>1T12</x:v>
      </x:c>
      <x:c r="B26" t="n">
        <x:f>'Base_Analitica'!D198</x:f>
        <x:v>25</x:v>
      </x:c>
      <x:c r="C26" t="str">
        <x:f>'Base_Analitica'!F198</x:f>
        <x:v>ABASTECIMENTO</x:v>
      </x:c>
      <x:c r="D26" s="272" t="n">
        <x:f>'Base_Analitica'!I198</x:f>
        <x:v>55027</x:v>
      </x:c>
      <x:c r="E26" s="272" t="n">
        <x:f>'Base_Analitica'!K198</x:f>
        <x:v>59957</x:v>
      </x:c>
      <x:c r="F26" s="272" t="n">
        <x:f>'Base_Analitica'!N198</x:f>
        <x:v>2171</x:v>
      </x:c>
      <x:c r="G26" s="272" t="n">
        <x:f>'Base_Analitica'!L198</x:f>
        <x:v>-4930</x:v>
      </x:c>
      <x:c r="H26" s="272" t="n">
        <x:f>'Base_Analitica'!O198</x:f>
        <x:v>-7101</x:v>
      </x:c>
      <x:c r="I26" s="298" t="n">
        <x:f>IF(D26=0,"",E26/D26)</x:f>
        <x:v>1.089592381921602</x:v>
      </x:c>
      <x:c r="J26" s="298" t="n">
        <x:f>IF(D26=0,"",G26/D26)</x:f>
        <x:v>-0.08959238192160213</x:v>
      </x:c>
      <x:c r="K26" s="298" t="n">
        <x:f>IF(D26=0,"",F26/D26)</x:f>
        <x:v>0.03945335925999963</x:v>
      </x:c>
      <x:c r="L26" s="298" t="n">
        <x:f>IF(D26=0,"",H26/D26)</x:f>
        <x:v>-0.12904574118160175</x:v>
      </x:c>
      <x:c r="M26" s="298" t="n">
        <x:f>L26-L25</x:f>
        <x:v>-0.008581857306174542</x:v>
      </x:c>
      <x:c r="N26" s="298" t="n">
        <x:f>L26-L22</x:f>
        <x:v>-0.11790003476041137</x:v>
      </x:c>
    </x:row>
    <x:row r="27" ht="19" customHeight="1">
      <x:c r="A27" t="str">
        <x:f>'Base_Analitica'!A207</x:f>
        <x:v>2T12</x:v>
      </x:c>
      <x:c r="B27" t="n">
        <x:f>'Base_Analitica'!D207</x:f>
        <x:v>26</x:v>
      </x:c>
      <x:c r="C27" t="str">
        <x:f>'Base_Analitica'!F207</x:f>
        <x:v>ABASTECIMENTO</x:v>
      </x:c>
      <x:c r="D27" s="272" t="n">
        <x:f>'Base_Analitica'!I207</x:f>
        <x:v>55242</x:v>
      </x:c>
      <x:c r="E27" s="272" t="n">
        <x:f>'Base_Analitica'!K207</x:f>
        <x:v>63189</x:v>
      </x:c>
      <x:c r="F27" s="272" t="n">
        <x:f>'Base_Analitica'!N207</x:f>
        <x:v>2021</x:v>
      </x:c>
      <x:c r="G27" s="272" t="n">
        <x:f>'Base_Analitica'!L207</x:f>
        <x:v>-7947</x:v>
      </x:c>
      <x:c r="H27" s="272" t="n">
        <x:f>'Base_Analitica'!O207</x:f>
        <x:v>-9968</x:v>
      </x:c>
      <x:c r="I27" s="298" t="n">
        <x:f>IF(D27=0,"",E27/D27)</x:f>
        <x:v>1.1438579341805148</x:v>
      </x:c>
      <x:c r="J27" s="298" t="n">
        <x:f>IF(D27=0,"",G27/D27)</x:f>
        <x:v>-0.14385793418051482</x:v>
      </x:c>
      <x:c r="K27" s="298" t="n">
        <x:f>IF(D27=0,"",F27/D27)</x:f>
        <x:v>0.03658448282104196</x:v>
      </x:c>
      <x:c r="L27" s="298" t="n">
        <x:f>IF(D27=0,"",H27/D27)</x:f>
        <x:v>-0.18044241700155678</x:v>
      </x:c>
      <x:c r="M27" s="298" t="n">
        <x:f>L27-L26</x:f>
        <x:v>-0.05139667581995502</x:v>
      </x:c>
      <x:c r="N27" s="298" t="n">
        <x:f>L27-L23</x:f>
        <x:v>-0.10893337460606314</x:v>
      </x:c>
    </x:row>
    <x:row r="28" ht="19" customHeight="1">
      <x:c r="A28" t="str">
        <x:f>'Base_Analitica'!A216</x:f>
        <x:v>3T12</x:v>
      </x:c>
      <x:c r="B28" t="n">
        <x:f>'Base_Analitica'!D216</x:f>
        <x:v>27</x:v>
      </x:c>
      <x:c r="C28" t="str">
        <x:f>'Base_Analitica'!F216</x:f>
        <x:v>ABASTECIMENTO</x:v>
      </x:c>
      <x:c r="D28" s="272" t="n">
        <x:f>'Base_Analitica'!I216</x:f>
        <x:v>59746</x:v>
      </x:c>
      <x:c r="E28" s="272" t="n">
        <x:f>'Base_Analitica'!K216</x:f>
        <x:v>65979</x:v>
      </x:c>
      <x:c r="F28" s="272" t="n">
        <x:f>'Base_Analitica'!N216</x:f>
        <x:v>2418</x:v>
      </x:c>
      <x:c r="G28" s="272" t="n">
        <x:f>'Base_Analitica'!L216</x:f>
        <x:v>-6233</x:v>
      </x:c>
      <x:c r="H28" s="272" t="n">
        <x:f>'Base_Analitica'!O216</x:f>
        <x:v>-8651</x:v>
      </x:c>
      <x:c r="I28" s="298" t="n">
        <x:f>IF(D28=0,"",E28/D28)</x:f>
        <x:v>1.1043249757305929</x:v>
      </x:c>
      <x:c r="J28" s="298" t="n">
        <x:f>IF(D28=0,"",G28/D28)</x:f>
        <x:v>-0.10432497573059284</x:v>
      </x:c>
      <x:c r="K28" s="298" t="n">
        <x:f>IF(D28=0,"",F28/D28)</x:f>
        <x:v>0.04047132862451043</x:v>
      </x:c>
      <x:c r="L28" s="298" t="n">
        <x:f>IF(D28=0,"",H28/D28)</x:f>
        <x:v>-0.14479630435510327</x:v>
      </x:c>
      <x:c r="M28" s="298" t="n">
        <x:f>L28-L27</x:f>
        <x:v>0.03564611264645351</x:v>
      </x:c>
      <x:c r="N28" s="298" t="n">
        <x:f>L28-L24</x:f>
        <x:v>-0.06478388127146098</x:v>
      </x:c>
    </x:row>
    <x:row r="29" ht="19" customHeight="1">
      <x:c r="A29" t="str">
        <x:f>'Base_Analitica'!A225</x:f>
        <x:v>4T12</x:v>
      </x:c>
      <x:c r="B29" t="n">
        <x:f>'Base_Analitica'!D225</x:f>
        <x:v>28</x:v>
      </x:c>
      <x:c r="C29" t="str">
        <x:f>'Base_Analitica'!F225</x:f>
        <x:v>ABASTECIMENTO</x:v>
      </x:c>
      <x:c r="D29" s="272" t="n">
        <x:f>'Base_Analitica'!I225</x:f>
        <x:v>57628</x:v>
      </x:c>
      <x:c r="E29" s="272" t="n">
        <x:f>'Base_Analitica'!K225</x:f>
        <x:v>64770</x:v>
      </x:c>
      <x:c r="F29" s="272" t="n">
        <x:f>'Base_Analitica'!N225</x:f>
        <x:v>1306</x:v>
      </x:c>
      <x:c r="G29" s="272" t="n">
        <x:f>'Base_Analitica'!L225</x:f>
        <x:v>-7142</x:v>
      </x:c>
      <x:c r="H29" s="272" t="n">
        <x:f>'Base_Analitica'!O225</x:f>
        <x:v>-8448</x:v>
      </x:c>
      <x:c r="I29" s="298" t="n">
        <x:f>IF(D29=0,"",E29/D29)</x:f>
        <x:v>1.1239328104393698</x:v>
      </x:c>
      <x:c r="J29" s="298" t="n">
        <x:f>IF(D29=0,"",G29/D29)</x:f>
        <x:v>-0.12393281043936975</x:v>
      </x:c>
      <x:c r="K29" s="298" t="n">
        <x:f>IF(D29=0,"",F29/D29)</x:f>
        <x:v>0.022662594572083014</x:v>
      </x:c>
      <x:c r="L29" s="298" t="n">
        <x:f>IF(D29=0,"",H29/D29)</x:f>
        <x:v>-0.14659540501145277</x:v>
      </x:c>
      <x:c r="M29" s="298" t="n">
        <x:f>L29-L28</x:f>
        <x:v>-0.0017991006563495004</x:v>
      </x:c>
      <x:c r="N29" s="298" t="n">
        <x:f>L29-L25</x:f>
        <x:v>-0.026131521136025557</x:v>
      </x:c>
    </x:row>
    <x:row r="30" ht="19" customHeight="1">
      <x:c r="A30" t="str">
        <x:f>'Base_Analitica'!A234</x:f>
        <x:v>1T13</x:v>
      </x:c>
      <x:c r="B30" t="n">
        <x:f>'Base_Analitica'!D234</x:f>
        <x:v>29</x:v>
      </x:c>
      <x:c r="C30" t="str">
        <x:f>'Base_Analitica'!F234</x:f>
        <x:v>ABASTECIMENTO</x:v>
      </x:c>
      <x:c r="D30" s="272" t="n">
        <x:f>'Base_Analitica'!I234</x:f>
        <x:v>56839</x:v>
      </x:c>
      <x:c r="E30" s="272" t="n">
        <x:f>'Base_Analitica'!K234</x:f>
        <x:v>61473</x:v>
      </x:c>
      <x:c r="F30" s="272" t="n">
        <x:f>'Base_Analitica'!N234</x:f>
        <x:v>1903</x:v>
      </x:c>
      <x:c r="G30" s="272" t="n">
        <x:f>'Base_Analitica'!L234</x:f>
        <x:v>-4634</x:v>
      </x:c>
      <x:c r="H30" s="272" t="n">
        <x:f>'Base_Analitica'!O234</x:f>
        <x:v>-6537</x:v>
      </x:c>
      <x:c r="I30" s="298" t="n">
        <x:f>IF(D30=0,"",E30/D30)</x:f>
        <x:v>1.08152852794736</x:v>
      </x:c>
      <x:c r="J30" s="298" t="n">
        <x:f>IF(D30=0,"",G30/D30)</x:f>
        <x:v>-0.08152852794736008</x:v>
      </x:c>
      <x:c r="K30" s="298" t="n">
        <x:f>IF(D30=0,"",F30/D30)</x:f>
        <x:v>0.0334805327328067</x:v>
      </x:c>
      <x:c r="L30" s="298" t="n">
        <x:f>IF(D30=0,"",H30/D30)</x:f>
        <x:v>-0.11500906068016678</x:v>
      </x:c>
      <x:c r="M30" s="298" t="n">
        <x:f>L30-L29</x:f>
        <x:v>0.03158634433128599</x:v>
      </x:c>
      <x:c r="N30" s="298" t="n">
        <x:f>L30-L26</x:f>
        <x:v>0.014036680501434973</x:v>
      </x:c>
    </x:row>
    <x:row r="31" ht="19" customHeight="1">
      <x:c r="A31" t="str">
        <x:f>'Base_Analitica'!A243</x:f>
        <x:v>2T13</x:v>
      </x:c>
      <x:c r="B31" t="n">
        <x:f>'Base_Analitica'!D243</x:f>
        <x:v>30</x:v>
      </x:c>
      <x:c r="C31" t="str">
        <x:f>'Base_Analitica'!F243</x:f>
        <x:v>ABASTECIMENTO</x:v>
      </x:c>
      <x:c r="D31" s="272" t="n">
        <x:f>'Base_Analitica'!I243</x:f>
        <x:v>57707</x:v>
      </x:c>
      <x:c r="E31" s="272" t="n">
        <x:f>'Base_Analitica'!K243</x:f>
        <x:v>59633</x:v>
      </x:c>
      <x:c r="F31" s="272" t="n">
        <x:f>'Base_Analitica'!N243</x:f>
        <x:v>1847</x:v>
      </x:c>
      <x:c r="G31" s="272" t="n">
        <x:f>'Base_Analitica'!L243</x:f>
        <x:v>-1926</x:v>
      </x:c>
      <x:c r="H31" s="272" t="n">
        <x:f>'Base_Analitica'!O243</x:f>
        <x:v>-3773</x:v>
      </x:c>
      <x:c r="I31" s="298" t="n">
        <x:f>IF(D31=0,"",E31/D31)</x:f>
        <x:v>1.0333755003725718</x:v>
      </x:c>
      <x:c r="J31" s="298" t="n">
        <x:f>IF(D31=0,"",G31/D31)</x:f>
        <x:v>-0.03337550037257179</x:v>
      </x:c>
      <x:c r="K31" s="298" t="n">
        <x:f>IF(D31=0,"",F31/D31)</x:f>
        <x:v>0.032006515674008355</x:v>
      </x:c>
      <x:c r="L31" s="298" t="n">
        <x:f>IF(D31=0,"",H31/D31)</x:f>
        <x:v>-0.06538201604658014</x:v>
      </x:c>
      <x:c r="M31" s="298" t="n">
        <x:f>L31-L30</x:f>
        <x:v>0.04962704463358664</x:v>
      </x:c>
      <x:c r="N31" s="298" t="n">
        <x:f>L31-L27</x:f>
        <x:v>0.11506040095497663</x:v>
      </x:c>
    </x:row>
    <x:row r="32" ht="19" customHeight="1">
      <x:c r="A32" t="str">
        <x:f>'Base_Analitica'!A252</x:f>
        <x:v>3T13</x:v>
      </x:c>
      <x:c r="B32" t="n">
        <x:f>'Base_Analitica'!D252</x:f>
        <x:v>31</x:v>
      </x:c>
      <x:c r="C32" t="str">
        <x:f>'Base_Analitica'!F252</x:f>
        <x:v>ABASTECIMENTO</x:v>
      </x:c>
      <x:c r="D32" s="272" t="n">
        <x:f>'Base_Analitica'!I252</x:f>
        <x:v>60774</x:v>
      </x:c>
      <x:c r="E32" s="272" t="n">
        <x:f>'Base_Analitica'!K252</x:f>
        <x:v>67218</x:v>
      </x:c>
      <x:c r="F32" s="272" t="n">
        <x:f>'Base_Analitica'!N252</x:f>
        <x:v>2150</x:v>
      </x:c>
      <x:c r="G32" s="272" t="n">
        <x:f>'Base_Analitica'!L252</x:f>
        <x:v>-6444</x:v>
      </x:c>
      <x:c r="H32" s="272" t="n">
        <x:f>'Base_Analitica'!O252</x:f>
        <x:v>-8594</x:v>
      </x:c>
      <x:c r="I32" s="298" t="n">
        <x:f>IF(D32=0,"",E32/D32)</x:f>
        <x:v>1.1060321848158752</x:v>
      </x:c>
      <x:c r="J32" s="298" t="n">
        <x:f>IF(D32=0,"",G32/D32)</x:f>
        <x:v>-0.10603218481587522</x:v>
      </x:c>
      <x:c r="K32" s="298" t="n">
        <x:f>IF(D32=0,"",F32/D32)</x:f>
        <x:v>0.03537697041498009</x:v>
      </x:c>
      <x:c r="L32" s="298" t="n">
        <x:f>IF(D32=0,"",H32/D32)</x:f>
        <x:v>-0.1414091552308553</x:v>
      </x:c>
      <x:c r="M32" s="298" t="n">
        <x:f>L32-L31</x:f>
        <x:v>-0.07602713918427514</x:v>
      </x:c>
      <x:c r="N32" s="298" t="n">
        <x:f>L32-L28</x:f>
        <x:v>0.003387149124247979</x:v>
      </x:c>
    </x:row>
    <x:row r="33" ht="19" customHeight="1">
      <x:c r="A33" t="str">
        <x:f>'Base_Analitica'!A261</x:f>
        <x:v>4T13</x:v>
      </x:c>
      <x:c r="B33" t="n">
        <x:f>'Base_Analitica'!D261</x:f>
        <x:v>32</x:v>
      </x:c>
      <x:c r="C33" t="str">
        <x:f>'Base_Analitica'!F261</x:f>
        <x:v>ABASTECIMENTO</x:v>
      </x:c>
      <x:c r="D33" s="272" t="n">
        <x:f>'Base_Analitica'!I261</x:f>
        <x:v>64043</x:v>
      </x:c>
      <x:c r="E33" s="272" t="n">
        <x:f>'Base_Analitica'!K261</x:f>
        <x:v>69733</x:v>
      </x:c>
      <x:c r="F33" s="272" t="n">
        <x:f>'Base_Analitica'!N261</x:f>
        <x:v>2305</x:v>
      </x:c>
      <x:c r="G33" s="272" t="n">
        <x:f>'Base_Analitica'!L261</x:f>
        <x:v>-5690</x:v>
      </x:c>
      <x:c r="H33" s="272" t="n">
        <x:f>'Base_Analitica'!O261</x:f>
        <x:v>-7995</x:v>
      </x:c>
      <x:c r="I33" s="298" t="n">
        <x:f>IF(D33=0,"",E33/D33)</x:f>
        <x:v>1.0888465562200396</x:v>
      </x:c>
      <x:c r="J33" s="298" t="n">
        <x:f>IF(D33=0,"",G33/D33)</x:f>
        <x:v>-0.08884655622003966</x:v>
      </x:c>
      <x:c r="K33" s="298" t="n">
        <x:f>IF(D33=0,"",F33/D33)</x:f>
        <x:v>0.035991443249067036</x:v>
      </x:c>
      <x:c r="L33" s="298" t="n">
        <x:f>IF(D33=0,"",H33/D33)</x:f>
        <x:v>-0.12483799946910669</x:v>
      </x:c>
      <x:c r="M33" s="298" t="n">
        <x:f>L33-L32</x:f>
        <x:v>0.0165711557617486</x:v>
      </x:c>
      <x:c r="N33" s="298" t="n">
        <x:f>L33-L29</x:f>
        <x:v>0.021757405542346078</x:v>
      </x:c>
    </x:row>
    <x:row r="34" ht="19" customHeight="1">
      <x:c r="A34" t="str">
        <x:f>'Base_Analitica'!A270</x:f>
        <x:v>1T14</x:v>
      </x:c>
      <x:c r="B34" t="n">
        <x:f>'Base_Analitica'!D270</x:f>
        <x:v>33</x:v>
      </x:c>
      <x:c r="C34" t="str">
        <x:f>'Base_Analitica'!F270</x:f>
        <x:v>ABASTECIMENTO</x:v>
      </x:c>
      <x:c r="D34" s="272" t="n">
        <x:f>'Base_Analitica'!I270</x:f>
        <x:v>64146</x:v>
      </x:c>
      <x:c r="E34" s="272" t="n">
        <x:f>'Base_Analitica'!K270</x:f>
        <x:v>68944</x:v>
      </x:c>
      <x:c r="F34" s="272" t="n">
        <x:f>'Base_Analitica'!N270</x:f>
        <x:v>2622</x:v>
      </x:c>
      <x:c r="G34" s="272" t="n">
        <x:f>'Base_Analitica'!L270</x:f>
        <x:v>-4798</x:v>
      </x:c>
      <x:c r="H34" s="272" t="n">
        <x:f>'Base_Analitica'!O270</x:f>
        <x:v>-7420</x:v>
      </x:c>
      <x:c r="I34" s="298" t="n">
        <x:f>IF(D34=0,"",E34/D34)</x:f>
        <x:v>1.074798116796059</x:v>
      </x:c>
      <x:c r="J34" s="298" t="n">
        <x:f>IF(D34=0,"",G34/D34)</x:f>
        <x:v>-0.074798116796059</x:v>
      </x:c>
      <x:c r="K34" s="298" t="n">
        <x:f>IF(D34=0,"",F34/D34)</x:f>
        <x:v>0.04087550275933028</x:v>
      </x:c>
      <x:c r="L34" s="298" t="n">
        <x:f>IF(D34=0,"",H34/D34)</x:f>
        <x:v>-0.11567361955538927</x:v>
      </x:c>
      <x:c r="M34" s="298" t="n">
        <x:f>L34-L33</x:f>
        <x:v>0.009164379913717421</x:v>
      </x:c>
      <x:c r="N34" s="298" t="n">
        <x:f>L34-L30</x:f>
        <x:v>-0.0006645588752224874</x:v>
      </x:c>
    </x:row>
    <x:row r="35" ht="19" customHeight="1">
      <x:c r="A35" t="str">
        <x:f>'Base_Analitica'!A279</x:f>
        <x:v>2T14</x:v>
      </x:c>
      <x:c r="B35" t="n">
        <x:f>'Base_Analitica'!D279</x:f>
        <x:v>34</x:v>
      </x:c>
      <x:c r="C35" t="str">
        <x:f>'Base_Analitica'!F279</x:f>
        <x:v>ABASTECIMENTO</x:v>
      </x:c>
      <x:c r="D35" s="272" t="n">
        <x:f>'Base_Analitica'!I279</x:f>
        <x:v>64951</x:v>
      </x:c>
      <x:c r="E35" s="272" t="n">
        <x:f>'Base_Analitica'!K279</x:f>
        <x:v>68586</x:v>
      </x:c>
      <x:c r="F35" s="272" t="n">
        <x:f>'Base_Analitica'!N279</x:f>
        <x:v>2281</x:v>
      </x:c>
      <x:c r="G35" s="272" t="n">
        <x:f>'Base_Analitica'!L279</x:f>
        <x:v>-3635</x:v>
      </x:c>
      <x:c r="H35" s="272" t="n">
        <x:f>'Base_Analitica'!O279</x:f>
        <x:v>-5916</x:v>
      </x:c>
      <x:c r="I35" s="298" t="n">
        <x:f>IF(D35=0,"",E35/D35)</x:f>
        <x:v>1.0559652661236933</x:v>
      </x:c>
      <x:c r="J35" s="298" t="n">
        <x:f>IF(D35=0,"",G35/D35)</x:f>
        <x:v>-0.05596526612369324</x:v>
      </x:c>
      <x:c r="K35" s="298" t="n">
        <x:f>IF(D35=0,"",F35/D35)</x:f>
        <x:v>0.03511878185093378</x:v>
      </x:c>
      <x:c r="L35" s="298" t="n">
        <x:f>IF(D35=0,"",H35/D35)</x:f>
        <x:v>-0.09108404797462703</x:v>
      </x:c>
      <x:c r="M35" s="298" t="n">
        <x:f>L35-L34</x:f>
        <x:v>0.024589571580762234</x:v>
      </x:c>
      <x:c r="N35" s="298" t="n">
        <x:f>L35-L31</x:f>
        <x:v>-0.02570203192804689</x:v>
      </x:c>
    </x:row>
    <x:row r="36" ht="19" customHeight="1">
      <x:c r="A36" t="str">
        <x:f>'Base_Analitica'!A288</x:f>
        <x:v>3T14</x:v>
      </x:c>
      <x:c r="B36" t="n">
        <x:f>'Base_Analitica'!D288</x:f>
        <x:v>35</x:v>
      </x:c>
      <x:c r="C36" t="str">
        <x:f>'Base_Analitica'!F288</x:f>
        <x:v>ABASTECIMENTO</x:v>
      </x:c>
      <x:c r="D36" s="272" t="n">
        <x:f>'Base_Analitica'!I288</x:f>
        <x:v>69130</x:v>
      </x:c>
      <x:c r="E36" s="272" t="n">
        <x:f>'Base_Analitica'!K288</x:f>
        <x:v>72256</x:v>
      </x:c>
      <x:c r="F36" s="272" t="n">
        <x:f>'Base_Analitica'!N288</x:f>
        <x:v>8714</x:v>
      </x:c>
      <x:c r="G36" s="272" t="n">
        <x:f>'Base_Analitica'!L288</x:f>
        <x:v>-3126</x:v>
      </x:c>
      <x:c r="H36" s="272" t="n">
        <x:f>'Base_Analitica'!O288</x:f>
        <x:v>-11840</x:v>
      </x:c>
      <x:c r="I36" s="298" t="n">
        <x:f>IF(D36=0,"",E36/D36)</x:f>
        <x:v>1.0452191523217127</x:v>
      </x:c>
      <x:c r="J36" s="298" t="n">
        <x:f>IF(D36=0,"",G36/D36)</x:f>
        <x:v>-0.04521915232171272</x:v>
      </x:c>
      <x:c r="K36" s="298" t="n">
        <x:f>IF(D36=0,"",F36/D36)</x:f>
        <x:v>0.12605236510921453</x:v>
      </x:c>
      <x:c r="L36" s="298" t="n">
        <x:f>IF(D36=0,"",H36/D36)</x:f>
        <x:v>-0.17127151743092725</x:v>
      </x:c>
      <x:c r="M36" s="298" t="n">
        <x:f>L36-L35</x:f>
        <x:v>-0.08018746945630022</x:v>
      </x:c>
      <x:c r="N36" s="298" t="n">
        <x:f>L36-L32</x:f>
        <x:v>-0.029862362200071962</x:v>
      </x:c>
    </x:row>
    <x:row r="37" ht="19" customHeight="1">
      <x:c r="A37" t="str">
        <x:f>'Base_Analitica'!A297</x:f>
        <x:v>4T14</x:v>
      </x:c>
      <x:c r="B37" t="n">
        <x:f>'Base_Analitica'!D297</x:f>
        <x:v>36</x:v>
      </x:c>
      <x:c r="C37" t="str">
        <x:f>'Base_Analitica'!F297</x:f>
        <x:v>ABASTECIMENTO</x:v>
      </x:c>
      <x:c r="D37" s="272" t="n">
        <x:f>'Base_Analitica'!I297</x:f>
        <x:v>65343</x:v>
      </x:c>
      <x:c r="E37" s="272" t="n">
        <x:f>'Base_Analitica'!K297</x:f>
        <x:v>61857</x:v>
      </x:c>
      <x:c r="F37" s="272" t="n">
        <x:f>'Base_Analitica'!N297</x:f>
        <x:v>35671</x:v>
      </x:c>
      <x:c r="G37" s="272" t="n">
        <x:f>'Base_Analitica'!L297</x:f>
        <x:v>3486</x:v>
      </x:c>
      <x:c r="H37" s="272" t="n">
        <x:f>'Base_Analitica'!O297</x:f>
        <x:v>-32185</x:v>
      </x:c>
      <x:c r="I37" s="298" t="n">
        <x:f>IF(D37=0,"",E37/D37)</x:f>
        <x:v>0.94665075065424</x:v>
      </x:c>
      <x:c r="J37" s="298" t="n">
        <x:f>IF(D37=0,"",G37/D37)</x:f>
        <x:v>0.05334924934576007</x:v>
      </x:c>
      <x:c r="K37" s="298" t="n">
        <x:f>IF(D37=0,"",F37/D37)</x:f>
        <x:v>0.5459039223788317</x:v>
      </x:c>
      <x:c r="L37" s="298" t="n">
        <x:f>IF(D37=0,"",H37/D37)</x:f>
        <x:v>-0.49255467303307165</x:v>
      </x:c>
      <x:c r="M37" s="298" t="n">
        <x:f>L37-L36</x:f>
        <x:v>-0.3212831556021444</x:v>
      </x:c>
      <x:c r="N37" s="298" t="n">
        <x:f>L37-L33</x:f>
        <x:v>-0.367716673563965</x:v>
      </x:c>
    </x:row>
    <x:row r="38" ht="19" customHeight="1">
      <x:c r="A38" t="str">
        <x:f>'Base_Analitica'!A306</x:f>
        <x:v>1T15</x:v>
      </x:c>
      <x:c r="B38" t="n">
        <x:f>'Base_Analitica'!D306</x:f>
        <x:v>37</x:v>
      </x:c>
      <x:c r="C38" t="str">
        <x:f>'Base_Analitica'!F306</x:f>
        <x:v>ABASTECIMENTO</x:v>
      </x:c>
      <x:c r="D38" s="272" t="n">
        <x:f>'Base_Analitica'!I306</x:f>
        <x:v>54265</x:v>
      </x:c>
      <x:c r="E38" s="272" t="n">
        <x:f>'Base_Analitica'!K306</x:f>
        <x:v>42968</x:v>
      </x:c>
      <x:c r="F38" s="272" t="n">
        <x:f>'Base_Analitica'!N306</x:f>
        <x:v>1951</x:v>
      </x:c>
      <x:c r="G38" s="272" t="n">
        <x:f>'Base_Analitica'!L306</x:f>
        <x:v>11297</x:v>
      </x:c>
      <x:c r="H38" s="272" t="n">
        <x:f>'Base_Analitica'!O306</x:f>
        <x:v>9346</x:v>
      </x:c>
      <x:c r="I38" s="298" t="n">
        <x:f>IF(D38=0,"",E38/D38)</x:f>
        <x:v>0.7918179305261218</x:v>
      </x:c>
      <x:c r="J38" s="298" t="n">
        <x:f>IF(D38=0,"",G38/D38)</x:f>
        <x:v>0.20818206947387818</x:v>
      </x:c>
      <x:c r="K38" s="298" t="n">
        <x:f>IF(D38=0,"",F38/D38)</x:f>
        <x:v>0.035953192665622406</x:v>
      </x:c>
      <x:c r="L38" s="298" t="n">
        <x:f>IF(D38=0,"",H38/D38)</x:f>
        <x:v>0.17222887680825577</x:v>
      </x:c>
      <x:c r="M38" s="298" t="n">
        <x:f>L38-L37</x:f>
        <x:v>0.6647835498413275</x:v>
      </x:c>
      <x:c r="N38" s="298" t="n">
        <x:f>L38-L34</x:f>
        <x:v>0.28790249636364507</x:v>
      </x:c>
    </x:row>
    <x:row r="39" ht="19" customHeight="1">
      <x:c r="A39" t="str">
        <x:f>'Base_Analitica'!A315</x:f>
        <x:v>2T15</x:v>
      </x:c>
      <x:c r="B39" t="n">
        <x:f>'Base_Analitica'!D315</x:f>
        <x:v>38</x:v>
      </x:c>
      <x:c r="C39" t="str">
        <x:f>'Base_Analitica'!F315</x:f>
        <x:v>ABASTECIMENTO</x:v>
      </x:c>
      <x:c r="D39" s="272" t="n">
        <x:f>'Base_Analitica'!I315</x:f>
        <x:v>60181</x:v>
      </x:c>
      <x:c r="E39" s="272" t="n">
        <x:f>'Base_Analitica'!K315</x:f>
        <x:v>49502</x:v>
      </x:c>
      <x:c r="F39" s="272" t="n">
        <x:f>'Base_Analitica'!N315</x:f>
        <x:v>2705</x:v>
      </x:c>
      <x:c r="G39" s="272" t="n">
        <x:f>'Base_Analitica'!L315</x:f>
        <x:v>10679</x:v>
      </x:c>
      <x:c r="H39" s="272" t="n">
        <x:f>'Base_Analitica'!O315</x:f>
        <x:v>7974</x:v>
      </x:c>
      <x:c r="I39" s="298" t="n">
        <x:f>IF(D39=0,"",E39/D39)</x:f>
        <x:v>0.8225519682291753</x:v>
      </x:c>
      <x:c r="J39" s="298" t="n">
        <x:f>IF(D39=0,"",G39/D39)</x:f>
        <x:v>0.1774480317708247</x:v>
      </x:c>
      <x:c r="K39" s="298" t="n">
        <x:f>IF(D39=0,"",F39/D39)</x:f>
        <x:v>0.04494774098137286</x:v>
      </x:c>
      <x:c r="L39" s="298" t="n">
        <x:f>IF(D39=0,"",H39/D39)</x:f>
        <x:v>0.13250029078945183</x:v>
      </x:c>
      <x:c r="M39" s="298" t="n">
        <x:f>L39-L38</x:f>
        <x:v>-0.03972858601880394</x:v>
      </x:c>
      <x:c r="N39" s="298" t="n">
        <x:f>L39-L35</x:f>
        <x:v>0.22358433876407885</x:v>
      </x:c>
    </x:row>
    <x:row r="40" ht="19" customHeight="1">
      <x:c r="A40" t="str">
        <x:f>'Base_Analitica'!A324</x:f>
        <x:v>3T15</x:v>
      </x:c>
      <x:c r="B40" t="n">
        <x:f>'Base_Analitica'!D324</x:f>
        <x:v>39</x:v>
      </x:c>
      <x:c r="C40" t="str">
        <x:f>'Base_Analitica'!F324</x:f>
        <x:v>ABASTECIMENTO</x:v>
      </x:c>
      <x:c r="D40" s="272" t="n">
        <x:f>'Base_Analitica'!I324</x:f>
        <x:v>61995</x:v>
      </x:c>
      <x:c r="E40" s="272" t="n">
        <x:f>'Base_Analitica'!K324</x:f>
        <x:v>51876</x:v>
      </x:c>
      <x:c r="F40" s="272" t="n">
        <x:f>'Base_Analitica'!N324</x:f>
        <x:v>5536</x:v>
      </x:c>
      <x:c r="G40" s="272" t="n">
        <x:f>'Base_Analitica'!L324</x:f>
        <x:v>10119</x:v>
      </x:c>
      <x:c r="H40" s="272" t="n">
        <x:f>'Base_Analitica'!O324</x:f>
        <x:v>4583</x:v>
      </x:c>
      <x:c r="I40" s="298" t="n">
        <x:f>IF(D40=0,"",E40/D40)</x:f>
        <x:v>0.8367771594483426</x:v>
      </x:c>
      <x:c r="J40" s="298" t="n">
        <x:f>IF(D40=0,"",G40/D40)</x:f>
        <x:v>0.1632228405516574</x:v>
      </x:c>
      <x:c r="K40" s="298" t="n">
        <x:f>IF(D40=0,"",F40/D40)</x:f>
        <x:v>0.08929752399387048</x:v>
      </x:c>
      <x:c r="L40" s="298" t="n">
        <x:f>IF(D40=0,"",H40/D40)</x:f>
        <x:v>0.07392531655778692</x:v>
      </x:c>
      <x:c r="M40" s="298" t="n">
        <x:f>L40-L39</x:f>
        <x:v>-0.05857497423166491</x:v>
      </x:c>
      <x:c r="N40" s="298" t="n">
        <x:f>L40-L36</x:f>
        <x:v>0.24519683398871417</x:v>
      </x:c>
    </x:row>
    <x:row r="41" ht="19" customHeight="1">
      <x:c r="A41" t="str">
        <x:f>'Base_Analitica'!A333</x:f>
        <x:v>4T15</x:v>
      </x:c>
      <x:c r="B41" t="n">
        <x:f>'Base_Analitica'!D333</x:f>
        <x:v>40</x:v>
      </x:c>
      <x:c r="C41" t="str">
        <x:f>'Base_Analitica'!F333</x:f>
        <x:v>ABASTECIMENTO</x:v>
      </x:c>
      <x:c r="D41" s="272" t="n">
        <x:f>'Base_Analitica'!I333</x:f>
        <x:v>69172</x:v>
      </x:c>
      <x:c r="E41" s="272" t="n">
        <x:f>'Base_Analitica'!K333</x:f>
        <x:v>55250</x:v>
      </x:c>
      <x:c r="F41" s="272" t="n">
        <x:f>'Base_Analitica'!N333</x:f>
        <x:v>10387</x:v>
      </x:c>
      <x:c r="G41" s="272" t="n">
        <x:f>'Base_Analitica'!L333</x:f>
        <x:v>13922</x:v>
      </x:c>
      <x:c r="H41" s="272" t="n">
        <x:f>'Base_Analitica'!O333</x:f>
        <x:v>3535</x:v>
      </x:c>
      <x:c r="I41" s="298" t="n">
        <x:f>IF(D41=0,"",E41/D41)</x:f>
        <x:v>0.7987335916266698</x:v>
      </x:c>
      <x:c r="J41" s="298" t="n">
        <x:f>IF(D41=0,"",G41/D41)</x:f>
        <x:v>0.20126640837333024</x:v>
      </x:c>
      <x:c r="K41" s="298" t="n">
        <x:f>IF(D41=0,"",F41/D41)</x:f>
        <x:v>0.1501619152258139</x:v>
      </x:c>
      <x:c r="L41" s="298" t="n">
        <x:f>IF(D41=0,"",H41/D41)</x:f>
        <x:v>0.05110449314751633</x:v>
      </x:c>
      <x:c r="M41" s="298" t="n">
        <x:f>L41-L40</x:f>
        <x:v>-0.022820823410270585</x:v>
      </x:c>
      <x:c r="N41" s="298" t="n">
        <x:f>L41-L37</x:f>
        <x:v>0.543659166180588</x:v>
      </x:c>
    </x:row>
    <x:row r="42" ht="19" customHeight="1">
      <x:c r="A42" t="str">
        <x:f>'Base_Analitica'!A341</x:f>
        <x:v>1T16</x:v>
      </x:c>
      <x:c r="B42" t="n">
        <x:f>'Base_Analitica'!D341</x:f>
        <x:v>41</x:v>
      </x:c>
      <x:c r="C42" t="str">
        <x:f>'Base_Analitica'!F341</x:f>
        <x:v>ABASTECIMENTO</x:v>
      </x:c>
      <x:c r="D42" s="272" t="n">
        <x:f>'Base_Analitica'!I341</x:f>
        <x:v>53085</x:v>
      </x:c>
      <x:c r="E42" s="272" t="n">
        <x:f>'Base_Analitica'!K341</x:f>
        <x:v>39099</x:v>
      </x:c>
      <x:c r="F42" s="272" t="n">
        <x:f>'Base_Analitica'!N341</x:f>
        <x:v>2491</x:v>
      </x:c>
      <x:c r="G42" s="272" t="n">
        <x:f>'Base_Analitica'!L341</x:f>
        <x:v>13986</x:v>
      </x:c>
      <x:c r="H42" s="272" t="n">
        <x:f>'Base_Analitica'!O341</x:f>
        <x:v>11495</x:v>
      </x:c>
      <x:c r="I42" s="298" t="n">
        <x:f>IF(D42=0,"",E42/D42)</x:f>
        <x:v>0.7365357445606103</x:v>
      </x:c>
      <x:c r="J42" s="298" t="n">
        <x:f>IF(D42=0,"",G42/D42)</x:f>
        <x:v>0.26346425543938967</x:v>
      </x:c>
      <x:c r="K42" s="298" t="n">
        <x:f>IF(D42=0,"",F42/D42)</x:f>
        <x:v>0.04692474333615899</x:v>
      </x:c>
      <x:c r="L42" s="298" t="n">
        <x:f>IF(D42=0,"",H42/D42)</x:f>
        <x:v>0.21653951210323066</x:v>
      </x:c>
      <x:c r="M42" s="298" t="n">
        <x:f>L42-L41</x:f>
        <x:v>0.16543501895571433</x:v>
      </x:c>
      <x:c r="N42" s="298" t="n">
        <x:f>L42-L38</x:f>
        <x:v>0.04431063529497489</x:v>
      </x:c>
    </x:row>
    <x:row r="43" ht="19" customHeight="1">
      <x:c r="A43" t="str">
        <x:f>'Base_Analitica'!A349</x:f>
        <x:v>2T16</x:v>
      </x:c>
      <x:c r="B43" t="n">
        <x:f>'Base_Analitica'!D349</x:f>
        <x:v>42</x:v>
      </x:c>
      <x:c r="C43" t="str">
        <x:f>'Base_Analitica'!F349</x:f>
        <x:v>ABASTECIMENTO</x:v>
      </x:c>
      <x:c r="D43" s="272" t="n">
        <x:f>'Base_Analitica'!I349</x:f>
        <x:v>55947</x:v>
      </x:c>
      <x:c r="E43" s="272" t="n">
        <x:f>'Base_Analitica'!K349</x:f>
        <x:v>41866</x:v>
      </x:c>
      <x:c r="F43" s="272" t="n">
        <x:f>'Base_Analitica'!N349</x:f>
        <x:v>3736</x:v>
      </x:c>
      <x:c r="G43" s="272" t="n">
        <x:f>'Base_Analitica'!L349</x:f>
        <x:v>14081</x:v>
      </x:c>
      <x:c r="H43" s="272" t="n">
        <x:f>'Base_Analitica'!O349</x:f>
        <x:v>10345</x:v>
      </x:c>
      <x:c r="I43" s="298" t="n">
        <x:f>IF(D43=0,"",E43/D43)</x:f>
        <x:v>0.7483153699036588</x:v>
      </x:c>
      <x:c r="J43" s="298" t="n">
        <x:f>IF(D43=0,"",G43/D43)</x:f>
        <x:v>0.2516846300963412</x:v>
      </x:c>
      <x:c r="K43" s="298" t="n">
        <x:f>IF(D43=0,"",F43/D43)</x:f>
        <x:v>0.06677748583480794</x:v>
      </x:c>
      <x:c r="L43" s="298" t="n">
        <x:f>IF(D43=0,"",H43/D43)</x:f>
        <x:v>0.18490714426153324</x:v>
      </x:c>
      <x:c r="M43" s="298" t="n">
        <x:f>L43-L42</x:f>
        <x:v>-0.03163236784169743</x:v>
      </x:c>
      <x:c r="N43" s="298" t="n">
        <x:f>L43-L39</x:f>
        <x:v>0.052406853472081405</x:v>
      </x:c>
    </x:row>
    <x:row r="44" ht="19" customHeight="1">
      <x:c r="A44" t="str">
        <x:f>'Base_Analitica'!A357</x:f>
        <x:v>3T16</x:v>
      </x:c>
      <x:c r="B44" t="n">
        <x:f>'Base_Analitica'!D357</x:f>
        <x:v>43</x:v>
      </x:c>
      <x:c r="C44" t="str">
        <x:f>'Base_Analitica'!F357</x:f>
        <x:v>ABASTECIMENTO</x:v>
      </x:c>
      <x:c r="D44" s="272" t="n">
        <x:f>'Base_Analitica'!I357</x:f>
        <x:v>53984</x:v>
      </x:c>
      <x:c r="E44" s="272" t="n">
        <x:f>'Base_Analitica'!K357</x:f>
        <x:v>42692</x:v>
      </x:c>
      <x:c r="F44" s="272" t="n">
        <x:f>'Base_Analitica'!N357</x:f>
        <x:v>7640</x:v>
      </x:c>
      <x:c r="G44" s="272" t="n">
        <x:f>'Base_Analitica'!L357</x:f>
        <x:v>11292</x:v>
      </x:c>
      <x:c r="H44" s="272" t="n">
        <x:f>'Base_Analitica'!O357</x:f>
        <x:v>3652</x:v>
      </x:c>
      <x:c r="I44" s="298" t="n">
        <x:f>IF(D44=0,"",E44/D44)</x:f>
        <x:v>0.790826911677534</x:v>
      </x:c>
      <x:c r="J44" s="298" t="n">
        <x:f>IF(D44=0,"",G44/D44)</x:f>
        <x:v>0.20917308832246592</x:v>
      </x:c>
      <x:c r="K44" s="298" t="n">
        <x:f>IF(D44=0,"",F44/D44)</x:f>
        <x:v>0.1415234143449911</x:v>
      </x:c>
      <x:c r="L44" s="298" t="n">
        <x:f>IF(D44=0,"",H44/D44)</x:f>
        <x:v>0.0676496739774748</x:v>
      </x:c>
      <x:c r="M44" s="298" t="n">
        <x:f>L44-L43</x:f>
        <x:v>-0.11725747028405843</x:v>
      </x:c>
      <x:c r="N44" s="298" t="n">
        <x:f>L44-L40</x:f>
        <x:v>-0.006275642580312116</x:v>
      </x:c>
    </x:row>
    <x:row r="45" ht="19" customHeight="1">
      <x:c r="A45" t="str">
        <x:f>'Base_Analitica'!A365</x:f>
        <x:v>4T16</x:v>
      </x:c>
      <x:c r="B45" t="n">
        <x:f>'Base_Analitica'!D365</x:f>
        <x:v>44</x:v>
      </x:c>
      <x:c r="C45" t="str">
        <x:f>'Base_Analitica'!F365</x:f>
        <x:v>ABASTECIMENTO</x:v>
      </x:c>
      <x:c r="D45" s="272" t="n">
        <x:f>'Base_Analitica'!I365</x:f>
        <x:v>54165</x:v>
      </x:c>
      <x:c r="E45" s="272" t="n">
        <x:f>'Base_Analitica'!K365</x:f>
        <x:v>44029</x:v>
      </x:c>
      <x:c r="F45" s="272" t="n">
        <x:f>'Base_Analitica'!N365</x:f>
        <x:v>4509</x:v>
      </x:c>
      <x:c r="G45" s="272" t="n">
        <x:f>'Base_Analitica'!L365</x:f>
        <x:v>10136</x:v>
      </x:c>
      <x:c r="H45" s="272" t="n">
        <x:f>'Base_Analitica'!O365</x:f>
        <x:v>5627</x:v>
      </x:c>
      <x:c r="I45" s="298" t="n">
        <x:f>IF(D45=0,"",E45/D45)</x:f>
        <x:v>0.8128680882488692</x:v>
      </x:c>
      <x:c r="J45" s="298" t="n">
        <x:f>IF(D45=0,"",G45/D45)</x:f>
        <x:v>0.1871319117511308</x:v>
      </x:c>
      <x:c r="K45" s="298" t="n">
        <x:f>IF(D45=0,"",F45/D45)</x:f>
        <x:v>0.08324563832733314</x:v>
      </x:c>
      <x:c r="L45" s="298" t="n">
        <x:f>IF(D45=0,"",H45/D45)</x:f>
        <x:v>0.10388627342379765</x:v>
      </x:c>
      <x:c r="M45" s="298" t="n">
        <x:f>L45-L44</x:f>
        <x:v>0.03623659944632285</x:v>
      </x:c>
      <x:c r="N45" s="298" t="n">
        <x:f>L45-L41</x:f>
        <x:v>0.05278178027628132</x:v>
      </x:c>
    </x:row>
    <x:row r="46" ht="19" customHeight="1">
      <x:c r="A46" t="str">
        <x:f>'Base_Analitica'!A373</x:f>
        <x:v>1T17</x:v>
      </x:c>
      <x:c r="B46" t="n">
        <x:f>'Base_Analitica'!D373</x:f>
        <x:v>45</x:v>
      </x:c>
      <x:c r="C46" t="str">
        <x:f>'Base_Analitica'!F373</x:f>
        <x:v>ABASTECIMENTO</x:v>
      </x:c>
      <x:c r="D46" s="272" t="n">
        <x:f>'Base_Analitica'!I373</x:f>
        <x:v>53929</x:v>
      </x:c>
      <x:c r="E46" s="272" t="n">
        <x:f>'Base_Analitica'!K373</x:f>
        <x:v>46551</x:v>
      </x:c>
      <x:c r="F46" s="272" t="n">
        <x:f>'Base_Analitica'!N373</x:f>
        <x:v>2122</x:v>
      </x:c>
      <x:c r="G46" s="272" t="n">
        <x:f>'Base_Analitica'!L373</x:f>
        <x:v>7378</x:v>
      </x:c>
      <x:c r="H46" s="272" t="n">
        <x:f>'Base_Analitica'!O373</x:f>
        <x:v>5256</x:v>
      </x:c>
      <x:c r="I46" s="298" t="n">
        <x:f>IF(D46=0,"",E46/D46)</x:f>
        <x:v>0.8631904912013945</x:v>
      </x:c>
      <x:c r="J46" s="298" t="n">
        <x:f>IF(D46=0,"",G46/D46)</x:f>
        <x:v>0.13680950879860557</x:v>
      </x:c>
      <x:c r="K46" s="298" t="n">
        <x:f>IF(D46=0,"",F46/D46)</x:f>
        <x:v>0.03934803167127149</x:v>
      </x:c>
      <x:c r="L46" s="298" t="n">
        <x:f>IF(D46=0,"",H46/D46)</x:f>
        <x:v>0.09746147712733409</x:v>
      </x:c>
      <x:c r="M46" s="298" t="n">
        <x:f>L46-L45</x:f>
        <x:v>-0.0064247962964635585</x:v>
      </x:c>
      <x:c r="N46" s="298" t="n">
        <x:f>L46-L42</x:f>
        <x:v>-0.11907803497589657</x:v>
      </x:c>
    </x:row>
    <x:row r="47" ht="19" customHeight="1">
      <x:c r="A47" t="str">
        <x:f>'Base_Analitica'!A381</x:f>
        <x:v>2T17</x:v>
      </x:c>
      <x:c r="B47" t="n">
        <x:f>'Base_Analitica'!D381</x:f>
        <x:v>46</x:v>
      </x:c>
      <x:c r="C47" t="str">
        <x:f>'Base_Analitica'!F381</x:f>
        <x:v>ABASTECIMENTO</x:v>
      </x:c>
      <x:c r="D47" s="272" t="n">
        <x:f>'Base_Analitica'!I381</x:f>
        <x:v>51301</x:v>
      </x:c>
      <x:c r="E47" s="272" t="n">
        <x:f>'Base_Analitica'!K381</x:f>
        <x:v>44662</x:v>
      </x:c>
      <x:c r="F47" s="272" t="n">
        <x:f>'Base_Analitica'!N381</x:f>
        <x:v>1997</x:v>
      </x:c>
      <x:c r="G47" s="272" t="n">
        <x:f>'Base_Analitica'!L381</x:f>
        <x:v>6639</x:v>
      </x:c>
      <x:c r="H47" s="272" t="n">
        <x:f>'Base_Analitica'!O381</x:f>
        <x:v>4642</x:v>
      </x:c>
      <x:c r="I47" s="298" t="n">
        <x:f>IF(D47=0,"",E47/D47)</x:f>
        <x:v>0.8705873179860042</x:v>
      </x:c>
      <x:c r="J47" s="298" t="n">
        <x:f>IF(D47=0,"",G47/D47)</x:f>
        <x:v>0.12941268201399583</x:v>
      </x:c>
      <x:c r="K47" s="298" t="n">
        <x:f>IF(D47=0,"",F47/D47)</x:f>
        <x:v>0.038927116430478935</x:v>
      </x:c>
      <x:c r="L47" s="298" t="n">
        <x:f>IF(D47=0,"",H47/D47)</x:f>
        <x:v>0.09048556558351689</x:v>
      </x:c>
      <x:c r="M47" s="298" t="n">
        <x:f>L47-L46</x:f>
        <x:v>-0.006975911543817201</x:v>
      </x:c>
      <x:c r="N47" s="298" t="n">
        <x:f>L47-L43</x:f>
        <x:v>-0.09442157867801634</x:v>
      </x:c>
    </x:row>
    <x:row r="48" ht="19" customHeight="1">
      <x:c r="A48" t="str">
        <x:f>'Base_Analitica'!A389</x:f>
        <x:v>3T17</x:v>
      </x:c>
      <x:c r="B48" t="n">
        <x:f>'Base_Analitica'!D389</x:f>
        <x:v>47</x:v>
      </x:c>
      <x:c r="C48" t="str">
        <x:f>'Base_Analitica'!F389</x:f>
        <x:v>ABASTECIMENTO</x:v>
      </x:c>
      <x:c r="D48" s="272" t="n">
        <x:f>'Base_Analitica'!I389</x:f>
        <x:v>52616</x:v>
      </x:c>
      <x:c r="E48" s="272" t="n">
        <x:f>'Base_Analitica'!K389</x:f>
        <x:v>46335</x:v>
      </x:c>
      <x:c r="F48" s="272" t="n">
        <x:f>'Base_Analitica'!N389</x:f>
        <x:v>2702</x:v>
      </x:c>
      <x:c r="G48" s="272" t="n">
        <x:f>'Base_Analitica'!L389</x:f>
        <x:v>6281</x:v>
      </x:c>
      <x:c r="H48" s="272" t="n">
        <x:f>'Base_Analitica'!O389</x:f>
        <x:v>3579</x:v>
      </x:c>
      <x:c r="I48" s="298" t="n">
        <x:f>IF(D48=0,"",E48/D48)</x:f>
        <x:v>0.8806256651968983</x:v>
      </x:c>
      <x:c r="J48" s="298" t="n">
        <x:f>IF(D48=0,"",G48/D48)</x:f>
        <x:v>0.11937433480310172</x:v>
      </x:c>
      <x:c r="K48" s="298" t="n">
        <x:f>IF(D48=0,"",F48/D48)</x:f>
        <x:v>0.05135320054736202</x:v>
      </x:c>
      <x:c r="L48" s="298" t="n">
        <x:f>IF(D48=0,"",H48/D48)</x:f>
        <x:v>0.0680211342557397</x:v>
      </x:c>
      <x:c r="M48" s="298" t="n">
        <x:f>L48-L47</x:f>
        <x:v>-0.022464431327777187</x:v>
      </x:c>
      <x:c r="N48" s="298" t="n">
        <x:f>L48-L44</x:f>
        <x:v>0.00037146027826490124</x:v>
      </x:c>
    </x:row>
    <x:row r="49" ht="19" customHeight="1">
      <x:c r="A49" t="str">
        <x:f>'Base_Analitica'!A397</x:f>
        <x:v>4T17</x:v>
      </x:c>
      <x:c r="B49" t="n">
        <x:f>'Base_Analitica'!D397</x:f>
        <x:v>48</x:v>
      </x:c>
      <x:c r="C49" t="str">
        <x:f>'Base_Analitica'!F397</x:f>
        <x:v>ABASTECIMENTO</x:v>
      </x:c>
      <x:c r="D49" s="272" t="n">
        <x:f>'Base_Analitica'!I397</x:f>
        <x:v>56221</x:v>
      </x:c>
      <x:c r="E49" s="272" t="n">
        <x:f>'Base_Analitica'!K397</x:f>
        <x:v>46921</x:v>
      </x:c>
      <x:c r="F49" s="272" t="n">
        <x:f>'Base_Analitica'!N397</x:f>
        <x:v>4727</x:v>
      </x:c>
      <x:c r="G49" s="272" t="n">
        <x:f>'Base_Analitica'!L397</x:f>
        <x:v>9300</x:v>
      </x:c>
      <x:c r="H49" s="272" t="n">
        <x:f>'Base_Analitica'!O397</x:f>
        <x:v>4573</x:v>
      </x:c>
      <x:c r="I49" s="298" t="n">
        <x:f>IF(D49=0,"",E49/D49)</x:f>
        <x:v>0.8345813841802885</x:v>
      </x:c>
      <x:c r="J49" s="298" t="n">
        <x:f>IF(D49=0,"",G49/D49)</x:f>
        <x:v>0.16541861581971148</x:v>
      </x:c>
      <x:c r="K49" s="298" t="n">
        <x:f>IF(D49=0,"",F49/D49)</x:f>
        <x:v>0.0840789029010512</x:v>
      </x:c>
      <x:c r="L49" s="298" t="n">
        <x:f>IF(D49=0,"",H49/D49)</x:f>
        <x:v>0.08133971291866028</x:v>
      </x:c>
      <x:c r="M49" s="298" t="n">
        <x:f>L49-L48</x:f>
        <x:v>0.013318578662920577</x:v>
      </x:c>
      <x:c r="N49" s="298" t="n">
        <x:f>L49-L45</x:f>
        <x:v>-0.02254656050513737</x:v>
      </x:c>
    </x:row>
    <x:row r="50" ht="19" customHeight="1">
      <x:c r="A50" t="str">
        <x:f>'Base_Analitica'!A405</x:f>
        <x:v>1T18</x:v>
      </x:c>
      <x:c r="B50" t="n">
        <x:f>'Base_Analitica'!D405</x:f>
        <x:v>49</x:v>
      </x:c>
      <x:c r="C50" t="str">
        <x:f>'Base_Analitica'!F405</x:f>
        <x:v>ABASTECIMENTO</x:v>
      </x:c>
      <x:c r="D50" s="272" t="n">
        <x:f>'Base_Analitica'!I405</x:f>
        <x:v>55329</x:v>
      </x:c>
      <x:c r="E50" s="272" t="n">
        <x:f>'Base_Analitica'!K405</x:f>
        <x:v>49157</x:v>
      </x:c>
      <x:c r="F50" s="272" t="n">
        <x:f>'Base_Analitica'!N405</x:f>
        <x:v>2368</x:v>
      </x:c>
      <x:c r="G50" s="272" t="n">
        <x:f>'Base_Analitica'!L405</x:f>
        <x:v>6172</x:v>
      </x:c>
      <x:c r="H50" s="272" t="n">
        <x:f>'Base_Analitica'!O405</x:f>
        <x:v>3804</x:v>
      </x:c>
      <x:c r="I50" s="298" t="n">
        <x:f>IF(D50=0,"",E50/D50)</x:f>
        <x:v>0.8884490954110864</x:v>
      </x:c>
      <x:c r="J50" s="298" t="n">
        <x:f>IF(D50=0,"",G50/D50)</x:f>
        <x:v>0.11155090458891359</x:v>
      </x:c>
      <x:c r="K50" s="298" t="n">
        <x:f>IF(D50=0,"",F50/D50)</x:f>
        <x:v>0.04279853241518914</x:v>
      </x:c>
      <x:c r="L50" s="298" t="n">
        <x:f>IF(D50=0,"",H50/D50)</x:f>
        <x:v>0.06875237217372444</x:v>
      </x:c>
      <x:c r="M50" s="298" t="n">
        <x:f>L50-L49</x:f>
        <x:v>-0.012587340744935838</x:v>
      </x:c>
      <x:c r="N50" s="298" t="n">
        <x:f>L50-L46</x:f>
        <x:v>-0.02870910495360965</x:v>
      </x:c>
    </x:row>
    <x:row r="51" ht="19" customHeight="1">
      <x:c r="A51" t="str">
        <x:f>'Base_Analitica'!A413</x:f>
        <x:v>2T18</x:v>
      </x:c>
      <x:c r="B51" t="n">
        <x:f>'Base_Analitica'!D413</x:f>
        <x:v>50</x:v>
      </x:c>
      <x:c r="C51" t="str">
        <x:f>'Base_Analitica'!F413</x:f>
        <x:v>ABASTECIMENTO</x:v>
      </x:c>
      <x:c r="D51" s="272" t="n">
        <x:f>'Base_Analitica'!I413</x:f>
        <x:v>65431</x:v>
      </x:c>
      <x:c r="E51" s="272" t="n">
        <x:f>'Base_Analitica'!K413</x:f>
        <x:v>56246</x:v>
      </x:c>
      <x:c r="F51" s="272" t="n">
        <x:f>'Base_Analitica'!N413</x:f>
        <x:v>1953</x:v>
      </x:c>
      <x:c r="G51" s="272" t="n">
        <x:f>'Base_Analitica'!L413</x:f>
        <x:v>9185</x:v>
      </x:c>
      <x:c r="H51" s="272" t="n">
        <x:f>'Base_Analitica'!O413</x:f>
        <x:v>7232</x:v>
      </x:c>
      <x:c r="I51" s="298" t="n">
        <x:f>IF(D51=0,"",E51/D51)</x:f>
        <x:v>0.8596231144258838</x:v>
      </x:c>
      <x:c r="J51" s="298" t="n">
        <x:f>IF(D51=0,"",G51/D51)</x:f>
        <x:v>0.14037688557411623</x:v>
      </x:c>
      <x:c r="K51" s="298" t="n">
        <x:f>IF(D51=0,"",F51/D51)</x:f>
        <x:v>0.029848237074169736</x:v>
      </x:c>
      <x:c r="L51" s="298" t="n">
        <x:f>IF(D51=0,"",H51/D51)</x:f>
        <x:v>0.11052864849994651</x:v>
      </x:c>
      <x:c r="M51" s="298" t="n">
        <x:f>L51-L50</x:f>
        <x:v>0.041776276326222064</x:v>
      </x:c>
      <x:c r="N51" s="298" t="n">
        <x:f>L51-L47</x:f>
        <x:v>0.020043082916429616</x:v>
      </x:c>
    </x:row>
    <x:row r="52" ht="19" customHeight="1">
      <x:c r="A52" t="str">
        <x:f>'Base_Analitica'!A421</x:f>
        <x:v>3T18</x:v>
      </x:c>
      <x:c r="B52" t="n">
        <x:f>'Base_Analitica'!D421</x:f>
        <x:v>51</x:v>
      </x:c>
      <x:c r="C52" t="str">
        <x:f>'Base_Analitica'!F421</x:f>
        <x:v>ABASTECIMENTO</x:v>
      </x:c>
      <x:c r="D52" s="272" t="n">
        <x:f>'Base_Analitica'!I421</x:f>
        <x:v>76289</x:v>
      </x:c>
      <x:c r="E52" s="272" t="n">
        <x:f>'Base_Analitica'!K421</x:f>
        <x:v>68601</x:v>
      </x:c>
      <x:c r="F52" s="272" t="n">
        <x:f>'Base_Analitica'!N421</x:f>
        <x:v>3099</x:v>
      </x:c>
      <x:c r="G52" s="272" t="n">
        <x:f>'Base_Analitica'!L421</x:f>
        <x:v>7688</x:v>
      </x:c>
      <x:c r="H52" s="272" t="n">
        <x:f>'Base_Analitica'!O421</x:f>
        <x:v>4589</x:v>
      </x:c>
      <x:c r="I52" s="298" t="n">
        <x:f>IF(D52=0,"",E52/D52)</x:f>
        <x:v>0.8992253142654905</x:v>
      </x:c>
      <x:c r="J52" s="298" t="n">
        <x:f>IF(D52=0,"",G52/D52)</x:f>
        <x:v>0.10077468573450957</x:v>
      </x:c>
      <x:c r="K52" s="298" t="n">
        <x:f>IF(D52=0,"",F52/D52)</x:f>
        <x:v>0.040621845875552176</x:v>
      </x:c>
      <x:c r="L52" s="298" t="n">
        <x:f>IF(D52=0,"",H52/D52)</x:f>
        <x:v>0.060152839858957384</x:v>
      </x:c>
      <x:c r="M52" s="298" t="n">
        <x:f>L52-L51</x:f>
        <x:v>-0.050375808640989124</x:v>
      </x:c>
      <x:c r="N52" s="298" t="n">
        <x:f>L52-L48</x:f>
        <x:v>-0.00786829439678232</x:v>
      </x:c>
    </x:row>
    <x:row r="53" ht="19" customHeight="1">
      <x:c r="A53" t="str">
        <x:f>'Base_Analitica'!A163</x:f>
        <x:v>1T11</x:v>
      </x:c>
      <x:c r="B53" t="n">
        <x:f>'Base_Analitica'!D163</x:f>
        <x:v>21</x:v>
      </x:c>
      <x:c r="C53" t="str">
        <x:f>'Base_Analitica'!F163</x:f>
        <x:v>BIOCOMBUSTÍVEIS</x:v>
      </x:c>
      <x:c r="D53" s="272" t="n">
        <x:f>'Base_Analitica'!I163</x:f>
        <x:v>202</x:v>
      </x:c>
      <x:c r="E53" s="272" t="n">
        <x:f>'Base_Analitica'!K163</x:f>
        <x:v>218</x:v>
      </x:c>
      <x:c r="F53" s="272" t="n">
        <x:f>'Base_Analitica'!N163</x:f>
        <x:v>46</x:v>
      </x:c>
      <x:c r="G53" s="272" t="n">
        <x:f>'Base_Analitica'!L163</x:f>
        <x:v>-16</x:v>
      </x:c>
      <x:c r="H53" s="272" t="n">
        <x:f>'Base_Analitica'!O163</x:f>
        <x:v>-62</x:v>
      </x:c>
      <x:c r="I53" s="298" t="n">
        <x:f>IF(D53=0,"",E53/D53)</x:f>
        <x:v>1.0792079207920793</x:v>
      </x:c>
      <x:c r="J53" s="298" t="n">
        <x:f>IF(D53=0,"",G53/D53)</x:f>
        <x:v>-0.07920792079207921</x:v>
      </x:c>
      <x:c r="K53" s="298" t="n">
        <x:f>IF(D53=0,"",F53/D53)</x:f>
        <x:v>0.22772277227722773</x:v>
      </x:c>
      <x:c r="L53" s="298" t="n">
        <x:f>IF(D53=0,"",H53/D53)</x:f>
        <x:v>-0.3069306930693069</x:v>
      </x:c>
      <x:c r="M53" s="298"/>
      <x:c r="N53" s="298"/>
    </x:row>
    <x:row r="54" ht="19" customHeight="1">
      <x:c r="A54" t="str">
        <x:f>'Base_Analitica'!A172</x:f>
        <x:v>2T11</x:v>
      </x:c>
      <x:c r="B54" t="n">
        <x:f>'Base_Analitica'!D172</x:f>
        <x:v>22</x:v>
      </x:c>
      <x:c r="C54" t="str">
        <x:f>'Base_Analitica'!F172</x:f>
        <x:v>BIOCOMBUSTÍVEIS</x:v>
      </x:c>
      <x:c r="D54" s="272" t="n">
        <x:f>'Base_Analitica'!I172</x:f>
        <x:v>135</x:v>
      </x:c>
      <x:c r="E54" s="272" t="n">
        <x:f>'Base_Analitica'!K172</x:f>
        <x:v>163</x:v>
      </x:c>
      <x:c r="F54" s="272" t="n">
        <x:f>'Base_Analitica'!N172</x:f>
        <x:v>50</x:v>
      </x:c>
      <x:c r="G54" s="272" t="n">
        <x:f>'Base_Analitica'!L172</x:f>
        <x:v>-28</x:v>
      </x:c>
      <x:c r="H54" s="272" t="n">
        <x:f>'Base_Analitica'!O172</x:f>
        <x:v>-78</x:v>
      </x:c>
      <x:c r="I54" s="298" t="n">
        <x:f>IF(D54=0,"",E54/D54)</x:f>
        <x:v>1.2074074074074075</x:v>
      </x:c>
      <x:c r="J54" s="298" t="n">
        <x:f>IF(D54=0,"",G54/D54)</x:f>
        <x:v>-0.2074074074074074</x:v>
      </x:c>
      <x:c r="K54" s="298" t="n">
        <x:f>IF(D54=0,"",F54/D54)</x:f>
        <x:v>0.37037037037037035</x:v>
      </x:c>
      <x:c r="L54" s="298" t="n">
        <x:f>IF(D54=0,"",H54/D54)</x:f>
        <x:v>-0.5777777777777777</x:v>
      </x:c>
      <x:c r="M54" s="298" t="n">
        <x:f>L54-L53</x:f>
        <x:v>-0.2708470847084708</x:v>
      </x:c>
      <x:c r="N54" s="298"/>
    </x:row>
    <x:row r="55" ht="19" customHeight="1">
      <x:c r="A55" t="str">
        <x:f>'Base_Analitica'!A181</x:f>
        <x:v>3T11</x:v>
      </x:c>
      <x:c r="B55" t="n">
        <x:f>'Base_Analitica'!D181</x:f>
        <x:v>23</x:v>
      </x:c>
      <x:c r="C55" t="str">
        <x:f>'Base_Analitica'!F181</x:f>
        <x:v>BIOCOMBUSTÍVEIS</x:v>
      </x:c>
      <x:c r="D55" s="272" t="n">
        <x:f>'Base_Analitica'!I181</x:f>
        <x:v>303</x:v>
      </x:c>
      <x:c r="E55" s="272" t="n">
        <x:f>'Base_Analitica'!K181</x:f>
        <x:v>289</x:v>
      </x:c>
      <x:c r="F55" s="272" t="n">
        <x:f>'Base_Analitica'!N181</x:f>
        <x:v>56</x:v>
      </x:c>
      <x:c r="G55" s="272" t="n">
        <x:f>'Base_Analitica'!L181</x:f>
        <x:v>14</x:v>
      </x:c>
      <x:c r="H55" s="272" t="n">
        <x:f>'Base_Analitica'!O181</x:f>
        <x:v>-42</x:v>
      </x:c>
      <x:c r="I55" s="298" t="n">
        <x:f>IF(D55=0,"",E55/D55)</x:f>
        <x:v>0.9537953795379538</x:v>
      </x:c>
      <x:c r="J55" s="298" t="n">
        <x:f>IF(D55=0,"",G55/D55)</x:f>
        <x:v>0.0462046204620462</x:v>
      </x:c>
      <x:c r="K55" s="298" t="n">
        <x:f>IF(D55=0,"",F55/D55)</x:f>
        <x:v>0.1848184818481848</x:v>
      </x:c>
      <x:c r="L55" s="298" t="n">
        <x:f>IF(D55=0,"",H55/D55)</x:f>
        <x:v>-0.13861386138613863</x:v>
      </x:c>
      <x:c r="M55" s="298" t="n">
        <x:f>L55-L54</x:f>
        <x:v>0.4391639163916391</x:v>
      </x:c>
      <x:c r="N55" s="298"/>
    </x:row>
    <x:row r="56" ht="19" customHeight="1">
      <x:c r="A56" t="str">
        <x:f>'Base_Analitica'!A190</x:f>
        <x:v>4T11</x:v>
      </x:c>
      <x:c r="B56" t="n">
        <x:f>'Base_Analitica'!D190</x:f>
        <x:v>24</x:v>
      </x:c>
      <x:c r="C56" t="str">
        <x:f>'Base_Analitica'!F190</x:f>
        <x:v>BIOCOMBUSTÍVEIS</x:v>
      </x:c>
      <x:c r="D56" s="272" t="n">
        <x:f>'Base_Analitica'!I190</x:f>
        <x:v>-105</x:v>
      </x:c>
      <x:c r="E56" s="272" t="n">
        <x:f>'Base_Analitica'!K190</x:f>
        <x:v>82</x:v>
      </x:c>
      <x:c r="F56" s="272" t="n">
        <x:f>'Base_Analitica'!N190</x:f>
        <x:v>70</x:v>
      </x:c>
      <x:c r="G56" s="272" t="n">
        <x:f>'Base_Analitica'!L190</x:f>
        <x:v>-23</x:v>
      </x:c>
      <x:c r="H56" s="272" t="n">
        <x:f>'Base_Analitica'!O190</x:f>
        <x:v>-93</x:v>
      </x:c>
      <x:c r="I56" s="298" t="n">
        <x:f>IF(D56=0,"",E56/D56)</x:f>
        <x:v>-0.780952380952381</x:v>
      </x:c>
      <x:c r="J56" s="298" t="n">
        <x:f>IF(D56=0,"",G56/D56)</x:f>
        <x:v>0.21904761904761905</x:v>
      </x:c>
      <x:c r="K56" s="298" t="n">
        <x:f>IF(D56=0,"",F56/D56)</x:f>
        <x:v>-0.6666666666666666</x:v>
      </x:c>
      <x:c r="L56" s="298" t="n">
        <x:f>IF(D56=0,"",H56/D56)</x:f>
        <x:v>0.8857142857142857</x:v>
      </x:c>
      <x:c r="M56" s="298" t="n">
        <x:f>L56-L55</x:f>
        <x:v>1.0243281471004244</x:v>
      </x:c>
      <x:c r="N56" s="298"/>
    </x:row>
    <x:row r="57" ht="19" customHeight="1">
      <x:c r="A57" t="str">
        <x:f>'Base_Analitica'!A199</x:f>
        <x:v>1T12</x:v>
      </x:c>
      <x:c r="B57" t="n">
        <x:f>'Base_Analitica'!D199</x:f>
        <x:v>25</x:v>
      </x:c>
      <x:c r="C57" t="str">
        <x:f>'Base_Analitica'!F199</x:f>
        <x:v>BIOCOMBUSTÍVEIS</x:v>
      </x:c>
      <x:c r="D57" s="272" t="n">
        <x:f>'Base_Analitica'!I199</x:f>
        <x:v>184</x:v>
      </x:c>
      <x:c r="E57" s="272" t="n">
        <x:f>'Base_Analitica'!K199</x:f>
        <x:v>186</x:v>
      </x:c>
      <x:c r="F57" s="272" t="n">
        <x:f>'Base_Analitica'!N199</x:f>
        <x:v>49</x:v>
      </x:c>
      <x:c r="G57" s="272" t="n">
        <x:f>'Base_Analitica'!L199</x:f>
        <x:v>-2</x:v>
      </x:c>
      <x:c r="H57" s="272" t="n">
        <x:f>'Base_Analitica'!O199</x:f>
        <x:v>-51</x:v>
      </x:c>
      <x:c r="I57" s="298" t="n">
        <x:f>IF(D57=0,"",E57/D57)</x:f>
        <x:v>1.0108695652173914</x:v>
      </x:c>
      <x:c r="J57" s="298" t="n">
        <x:f>IF(D57=0,"",G57/D57)</x:f>
        <x:v>-0.010869565217391304</x:v>
      </x:c>
      <x:c r="K57" s="298" t="n">
        <x:f>IF(D57=0,"",F57/D57)</x:f>
        <x:v>0.266304347826087</x:v>
      </x:c>
      <x:c r="L57" s="298" t="n">
        <x:f>IF(D57=0,"",H57/D57)</x:f>
        <x:v>-0.27717391304347827</x:v>
      </x:c>
      <x:c r="M57" s="298" t="n">
        <x:f>L57-L56</x:f>
        <x:v>-1.162888198757764</x:v>
      </x:c>
      <x:c r="N57" s="298" t="n">
        <x:f>L57-L53</x:f>
        <x:v>0.029756780025828655</x:v>
      </x:c>
    </x:row>
    <x:row r="58" ht="19" customHeight="1">
      <x:c r="A58" t="str">
        <x:f>'Base_Analitica'!A208</x:f>
        <x:v>2T12</x:v>
      </x:c>
      <x:c r="B58" t="n">
        <x:f>'Base_Analitica'!D208</x:f>
        <x:v>26</x:v>
      </x:c>
      <x:c r="C58" t="str">
        <x:f>'Base_Analitica'!F208</x:f>
        <x:v>BIOCOMBUSTÍVEIS</x:v>
      </x:c>
      <x:c r="D58" s="272" t="n">
        <x:f>'Base_Analitica'!I208</x:f>
        <x:v>212</x:v>
      </x:c>
      <x:c r="E58" s="272" t="n">
        <x:f>'Base_Analitica'!K208</x:f>
        <x:v>236</x:v>
      </x:c>
      <x:c r="F58" s="272" t="n">
        <x:f>'Base_Analitica'!N208</x:f>
        <x:v>69</x:v>
      </x:c>
      <x:c r="G58" s="272" t="n">
        <x:f>'Base_Analitica'!L208</x:f>
        <x:v>-24</x:v>
      </x:c>
      <x:c r="H58" s="272" t="n">
        <x:f>'Base_Analitica'!O208</x:f>
        <x:v>-93</x:v>
      </x:c>
      <x:c r="I58" s="298" t="n">
        <x:f>IF(D58=0,"",E58/D58)</x:f>
        <x:v>1.1132075471698113</x:v>
      </x:c>
      <x:c r="J58" s="298" t="n">
        <x:f>IF(D58=0,"",G58/D58)</x:f>
        <x:v>-0.11320754716981132</x:v>
      </x:c>
      <x:c r="K58" s="298" t="n">
        <x:f>IF(D58=0,"",F58/D58)</x:f>
        <x:v>0.32547169811320753</x:v>
      </x:c>
      <x:c r="L58" s="298" t="n">
        <x:f>IF(D58=0,"",H58/D58)</x:f>
        <x:v>-0.4386792452830189</x:v>
      </x:c>
      <x:c r="M58" s="298" t="n">
        <x:f>L58-L57</x:f>
        <x:v>-0.1615053322395406</x:v>
      </x:c>
      <x:c r="N58" s="298" t="n">
        <x:f>L58-L54</x:f>
        <x:v>0.13909853249475884</x:v>
      </x:c>
    </x:row>
    <x:row r="59" ht="19" customHeight="1">
      <x:c r="A59" t="str">
        <x:f>'Base_Analitica'!A217</x:f>
        <x:v>3T12</x:v>
      </x:c>
      <x:c r="B59" t="n">
        <x:f>'Base_Analitica'!D217</x:f>
        <x:v>27</x:v>
      </x:c>
      <x:c r="C59" t="str">
        <x:f>'Base_Analitica'!F217</x:f>
        <x:v>BIOCOMBUSTÍVEIS</x:v>
      </x:c>
      <x:c r="D59" s="272" t="n">
        <x:f>'Base_Analitica'!I217</x:f>
        <x:v>236</x:v>
      </x:c>
      <x:c r="E59" s="272" t="n">
        <x:f>'Base_Analitica'!K217</x:f>
        <x:v>246</x:v>
      </x:c>
      <x:c r="F59" s="272" t="n">
        <x:f>'Base_Analitica'!N217</x:f>
        <x:v>49</x:v>
      </x:c>
      <x:c r="G59" s="272" t="n">
        <x:f>'Base_Analitica'!L217</x:f>
        <x:v>-10</x:v>
      </x:c>
      <x:c r="H59" s="272" t="n">
        <x:f>'Base_Analitica'!O217</x:f>
        <x:v>-59</x:v>
      </x:c>
      <x:c r="I59" s="298" t="n">
        <x:f>IF(D59=0,"",E59/D59)</x:f>
        <x:v>1.0423728813559323</x:v>
      </x:c>
      <x:c r="J59" s="298" t="n">
        <x:f>IF(D59=0,"",G59/D59)</x:f>
        <x:v>-0.0423728813559322</x:v>
      </x:c>
      <x:c r="K59" s="298" t="n">
        <x:f>IF(D59=0,"",F59/D59)</x:f>
        <x:v>0.2076271186440678</x:v>
      </x:c>
      <x:c r="L59" s="298" t="n">
        <x:f>IF(D59=0,"",H59/D59)</x:f>
        <x:v>-0.25</x:v>
      </x:c>
      <x:c r="M59" s="298" t="n">
        <x:f>L59-L58</x:f>
        <x:v>0.18867924528301888</x:v>
      </x:c>
      <x:c r="N59" s="298" t="n">
        <x:f>L59-L55</x:f>
        <x:v>-0.11138613861386137</x:v>
      </x:c>
    </x:row>
    <x:row r="60" ht="19" customHeight="1">
      <x:c r="A60" t="str">
        <x:f>'Base_Analitica'!A226</x:f>
        <x:v>4T12</x:v>
      </x:c>
      <x:c r="B60" t="n">
        <x:f>'Base_Analitica'!D226</x:f>
        <x:v>28</x:v>
      </x:c>
      <x:c r="C60" t="str">
        <x:f>'Base_Analitica'!F226</x:f>
        <x:v>BIOCOMBUSTÍVEIS</x:v>
      </x:c>
      <x:c r="D60" s="272" t="n">
        <x:f>'Base_Analitica'!I226</x:f>
        <x:v>263</x:v>
      </x:c>
      <x:c r="E60" s="272" t="n">
        <x:f>'Base_Analitica'!K226</x:f>
        <x:v>277</x:v>
      </x:c>
      <x:c r="F60" s="272" t="n">
        <x:f>'Base_Analitica'!N226</x:f>
        <x:v>33</x:v>
      </x:c>
      <x:c r="G60" s="272" t="n">
        <x:f>'Base_Analitica'!L226</x:f>
        <x:v>-14</x:v>
      </x:c>
      <x:c r="H60" s="272" t="n">
        <x:f>'Base_Analitica'!O226</x:f>
        <x:v>-47</x:v>
      </x:c>
      <x:c r="I60" s="298" t="n">
        <x:f>IF(D60=0,"",E60/D60)</x:f>
        <x:v>1.053231939163498</x:v>
      </x:c>
      <x:c r="J60" s="298" t="n">
        <x:f>IF(D60=0,"",G60/D60)</x:f>
        <x:v>-0.053231939163498096</x:v>
      </x:c>
      <x:c r="K60" s="298" t="n">
        <x:f>IF(D60=0,"",F60/D60)</x:f>
        <x:v>0.12547528517110265</x:v>
      </x:c>
      <x:c r="L60" s="298" t="n">
        <x:f>IF(D60=0,"",H60/D60)</x:f>
        <x:v>-0.17870722433460076</x:v>
      </x:c>
      <x:c r="M60" s="298" t="n">
        <x:f>L60-L59</x:f>
        <x:v>0.07129277566539924</x:v>
      </x:c>
      <x:c r="N60" s="298" t="n">
        <x:f>L60-L56</x:f>
        <x:v>-1.0644215100488865</x:v>
      </x:c>
    </x:row>
    <x:row r="61" ht="19" customHeight="1">
      <x:c r="A61" t="str">
        <x:f>'Base_Analitica'!A235</x:f>
        <x:v>1T13</x:v>
      </x:c>
      <x:c r="B61" t="n">
        <x:f>'Base_Analitica'!D235</x:f>
        <x:v>29</x:v>
      </x:c>
      <x:c r="C61" t="str">
        <x:f>'Base_Analitica'!F235</x:f>
        <x:v>BIOCOMBUSTÍVEIS</x:v>
      </x:c>
      <x:c r="D61" s="272" t="n">
        <x:f>'Base_Analitica'!I235</x:f>
        <x:v>221</x:v>
      </x:c>
      <x:c r="E61" s="272" t="n">
        <x:f>'Base_Analitica'!K235</x:f>
        <x:v>241</x:v>
      </x:c>
      <x:c r="F61" s="272" t="n">
        <x:f>'Base_Analitica'!N235</x:f>
        <x:v>47</x:v>
      </x:c>
      <x:c r="G61" s="272" t="n">
        <x:f>'Base_Analitica'!L235</x:f>
        <x:v>-20</x:v>
      </x:c>
      <x:c r="H61" s="272" t="n">
        <x:f>'Base_Analitica'!O235</x:f>
        <x:v>-67</x:v>
      </x:c>
      <x:c r="I61" s="298" t="n">
        <x:f>IF(D61=0,"",E61/D61)</x:f>
        <x:v>1.090497737556561</x:v>
      </x:c>
      <x:c r="J61" s="298" t="n">
        <x:f>IF(D61=0,"",G61/D61)</x:f>
        <x:v>-0.09049773755656108</x:v>
      </x:c>
      <x:c r="K61" s="298" t="n">
        <x:f>IF(D61=0,"",F61/D61)</x:f>
        <x:v>0.21266968325791855</x:v>
      </x:c>
      <x:c r="L61" s="298" t="n">
        <x:f>IF(D61=0,"",H61/D61)</x:f>
        <x:v>-0.3031674208144796</x:v>
      </x:c>
      <x:c r="M61" s="298" t="n">
        <x:f>L61-L60</x:f>
        <x:v>-0.12446019647987885</x:v>
      </x:c>
      <x:c r="N61" s="298" t="n">
        <x:f>L61-L57</x:f>
        <x:v>-0.025993507771001345</x:v>
      </x:c>
    </x:row>
    <x:row r="62" ht="19" customHeight="1">
      <x:c r="A62" t="str">
        <x:f>'Base_Analitica'!A244</x:f>
        <x:v>2T13</x:v>
      </x:c>
      <x:c r="B62" t="n">
        <x:f>'Base_Analitica'!D244</x:f>
        <x:v>30</x:v>
      </x:c>
      <x:c r="C62" t="str">
        <x:f>'Base_Analitica'!F244</x:f>
        <x:v>BIOCOMBUSTÍVEIS</x:v>
      </x:c>
      <x:c r="D62" s="272" t="n">
        <x:f>'Base_Analitica'!I244</x:f>
        <x:v>236</x:v>
      </x:c>
      <x:c r="E62" s="272" t="n">
        <x:f>'Base_Analitica'!K244</x:f>
        <x:v>267</x:v>
      </x:c>
      <x:c r="F62" s="272" t="n">
        <x:f>'Base_Analitica'!N244</x:f>
        <x:v>46</x:v>
      </x:c>
      <x:c r="G62" s="272" t="n">
        <x:f>'Base_Analitica'!L244</x:f>
        <x:v>-31</x:v>
      </x:c>
      <x:c r="H62" s="272" t="n">
        <x:f>'Base_Analitica'!O244</x:f>
        <x:v>-77</x:v>
      </x:c>
      <x:c r="I62" s="298" t="n">
        <x:f>IF(D62=0,"",E62/D62)</x:f>
        <x:v>1.13135593220339</x:v>
      </x:c>
      <x:c r="J62" s="298" t="n">
        <x:f>IF(D62=0,"",G62/D62)</x:f>
        <x:v>-0.13135593220338984</x:v>
      </x:c>
      <x:c r="K62" s="298" t="n">
        <x:f>IF(D62=0,"",F62/D62)</x:f>
        <x:v>0.19491525423728814</x:v>
      </x:c>
      <x:c r="L62" s="298" t="n">
        <x:f>IF(D62=0,"",H62/D62)</x:f>
        <x:v>-0.326271186440678</x:v>
      </x:c>
      <x:c r="M62" s="298" t="n">
        <x:f>L62-L61</x:f>
        <x:v>-0.02310376562619837</x:v>
      </x:c>
      <x:c r="N62" s="298" t="n">
        <x:f>L62-L58</x:f>
        <x:v>0.1124080588423409</x:v>
      </x:c>
    </x:row>
    <x:row r="63" ht="19" customHeight="1">
      <x:c r="A63" t="str">
        <x:f>'Base_Analitica'!A253</x:f>
        <x:v>3T13</x:v>
      </x:c>
      <x:c r="B63" t="n">
        <x:f>'Base_Analitica'!D253</x:f>
        <x:v>31</x:v>
      </x:c>
      <x:c r="C63" t="str">
        <x:f>'Base_Analitica'!F253</x:f>
        <x:v>BIOCOMBUSTÍVEIS</x:v>
      </x:c>
      <x:c r="D63" s="272" t="n">
        <x:f>'Base_Analitica'!I253</x:f>
        <x:v>198</x:v>
      </x:c>
      <x:c r="E63" s="272" t="n">
        <x:f>'Base_Analitica'!K253</x:f>
        <x:v>244</x:v>
      </x:c>
      <x:c r="F63" s="272" t="n">
        <x:f>'Base_Analitica'!N253</x:f>
        <x:v>81</x:v>
      </x:c>
      <x:c r="G63" s="272" t="n">
        <x:f>'Base_Analitica'!L253</x:f>
        <x:v>-46</x:v>
      </x:c>
      <x:c r="H63" s="272" t="n">
        <x:f>'Base_Analitica'!O253</x:f>
        <x:v>-127</x:v>
      </x:c>
      <x:c r="I63" s="298" t="n">
        <x:f>IF(D63=0,"",E63/D63)</x:f>
        <x:v>1.2323232323232323</x:v>
      </x:c>
      <x:c r="J63" s="298" t="n">
        <x:f>IF(D63=0,"",G63/D63)</x:f>
        <x:v>-0.23232323232323232</x:v>
      </x:c>
      <x:c r="K63" s="298" t="n">
        <x:f>IF(D63=0,"",F63/D63)</x:f>
        <x:v>0.4090909090909091</x:v>
      </x:c>
      <x:c r="L63" s="298" t="n">
        <x:f>IF(D63=0,"",H63/D63)</x:f>
        <x:v>-0.6414141414141414</x:v>
      </x:c>
      <x:c r="M63" s="298" t="n">
        <x:f>L63-L62</x:f>
        <x:v>-0.31514295497346345</x:v>
      </x:c>
      <x:c r="N63" s="298" t="n">
        <x:f>L63-L59</x:f>
        <x:v>-0.39141414141414144</x:v>
      </x:c>
    </x:row>
    <x:row r="64" ht="19" customHeight="1">
      <x:c r="A64" t="str">
        <x:f>'Base_Analitica'!A262</x:f>
        <x:v>4T13</x:v>
      </x:c>
      <x:c r="B64" t="n">
        <x:f>'Base_Analitica'!D262</x:f>
        <x:v>32</x:v>
      </x:c>
      <x:c r="C64" t="str">
        <x:f>'Base_Analitica'!F262</x:f>
        <x:v>BIOCOMBUSTÍVEIS</x:v>
      </x:c>
      <x:c r="D64" s="272" t="n">
        <x:f>'Base_Analitica'!I262</x:f>
        <x:v>177</x:v>
      </x:c>
      <x:c r="E64" s="272" t="n">
        <x:f>'Base_Analitica'!K262</x:f>
        <x:v>174</x:v>
      </x:c>
      <x:c r="F64" s="272" t="n">
        <x:f>'Base_Analitica'!N262</x:f>
        <x:v>47</x:v>
      </x:c>
      <x:c r="G64" s="272" t="n">
        <x:f>'Base_Analitica'!L262</x:f>
        <x:v>3</x:v>
      </x:c>
      <x:c r="H64" s="272" t="n">
        <x:f>'Base_Analitica'!O262</x:f>
        <x:v>-44</x:v>
      </x:c>
      <x:c r="I64" s="298" t="n">
        <x:f>IF(D64=0,"",E64/D64)</x:f>
        <x:v>0.9830508474576272</x:v>
      </x:c>
      <x:c r="J64" s="298" t="n">
        <x:f>IF(D64=0,"",G64/D64)</x:f>
        <x:v>0.01694915254237288</x:v>
      </x:c>
      <x:c r="K64" s="298" t="n">
        <x:f>IF(D64=0,"",F64/D64)</x:f>
        <x:v>0.2655367231638418</x:v>
      </x:c>
      <x:c r="L64" s="298" t="n">
        <x:f>IF(D64=0,"",H64/D64)</x:f>
        <x:v>-0.24858757062146894</x:v>
      </x:c>
      <x:c r="M64" s="298" t="n">
        <x:f>L64-L63</x:f>
        <x:v>0.39282657079267247</x:v>
      </x:c>
      <x:c r="N64" s="298" t="n">
        <x:f>L64-L60</x:f>
        <x:v>-0.06988034628686818</x:v>
      </x:c>
    </x:row>
    <x:row r="65" ht="19" customHeight="1">
      <x:c r="A65" t="str">
        <x:f>'Base_Analitica'!A271</x:f>
        <x:v>1T14</x:v>
      </x:c>
      <x:c r="B65" t="n">
        <x:f>'Base_Analitica'!D271</x:f>
        <x:v>33</x:v>
      </x:c>
      <x:c r="C65" t="str">
        <x:f>'Base_Analitica'!F271</x:f>
        <x:v>BIOCOMBUSTÍVEIS</x:v>
      </x:c>
      <x:c r="D65" s="272" t="n">
        <x:f>'Base_Analitica'!I271</x:f>
        <x:v>115</x:v>
      </x:c>
      <x:c r="E65" s="272" t="n">
        <x:f>'Base_Analitica'!K271</x:f>
        <x:v>132</x:v>
      </x:c>
      <x:c r="F65" s="272" t="n">
        <x:f>'Base_Analitica'!N271</x:f>
        <x:v>49</x:v>
      </x:c>
      <x:c r="G65" s="272" t="n">
        <x:f>'Base_Analitica'!L271</x:f>
        <x:v>-17</x:v>
      </x:c>
      <x:c r="H65" s="272" t="n">
        <x:f>'Base_Analitica'!O271</x:f>
        <x:v>-66</x:v>
      </x:c>
      <x:c r="I65" s="298" t="n">
        <x:f>IF(D65=0,"",E65/D65)</x:f>
        <x:v>1.1478260869565218</x:v>
      </x:c>
      <x:c r="J65" s="298" t="n">
        <x:f>IF(D65=0,"",G65/D65)</x:f>
        <x:v>-0.14782608695652175</x:v>
      </x:c>
      <x:c r="K65" s="298" t="n">
        <x:f>IF(D65=0,"",F65/D65)</x:f>
        <x:v>0.4260869565217391</x:v>
      </x:c>
      <x:c r="L65" s="298" t="n">
        <x:f>IF(D65=0,"",H65/D65)</x:f>
        <x:v>-0.5739130434782609</x:v>
      </x:c>
      <x:c r="M65" s="298" t="n">
        <x:f>L65-L64</x:f>
        <x:v>-0.3253254728567919</x:v>
      </x:c>
      <x:c r="N65" s="298" t="n">
        <x:f>L65-L61</x:f>
        <x:v>-0.27074562266378127</x:v>
      </x:c>
    </x:row>
    <x:row r="66" ht="19" customHeight="1">
      <x:c r="A66" t="str">
        <x:f>'Base_Analitica'!A280</x:f>
        <x:v>2T14</x:v>
      </x:c>
      <x:c r="B66" t="n">
        <x:f>'Base_Analitica'!D280</x:f>
        <x:v>34</x:v>
      </x:c>
      <x:c r="C66" t="str">
        <x:f>'Base_Analitica'!F280</x:f>
        <x:v>BIOCOMBUSTÍVEIS</x:v>
      </x:c>
      <x:c r="D66" s="272" t="n">
        <x:f>'Base_Analitica'!I280</x:f>
        <x:v>141</x:v>
      </x:c>
      <x:c r="E66" s="272" t="n">
        <x:f>'Base_Analitica'!K280</x:f>
        <x:v>162</x:v>
      </x:c>
      <x:c r="F66" s="272" t="n">
        <x:f>'Base_Analitica'!N280</x:f>
        <x:v>51</x:v>
      </x:c>
      <x:c r="G66" s="272" t="n">
        <x:f>'Base_Analitica'!L280</x:f>
        <x:v>-21</x:v>
      </x:c>
      <x:c r="H66" s="272" t="n">
        <x:f>'Base_Analitica'!O280</x:f>
        <x:v>-72</x:v>
      </x:c>
      <x:c r="I66" s="298" t="n">
        <x:f>IF(D66=0,"",E66/D66)</x:f>
        <x:v>1.148936170212766</x:v>
      </x:c>
      <x:c r="J66" s="298" t="n">
        <x:f>IF(D66=0,"",G66/D66)</x:f>
        <x:v>-0.14893617021276595</x:v>
      </x:c>
      <x:c r="K66" s="298" t="n">
        <x:f>IF(D66=0,"",F66/D66)</x:f>
        <x:v>0.3617021276595745</x:v>
      </x:c>
      <x:c r="L66" s="298" t="n">
        <x:f>IF(D66=0,"",H66/D66)</x:f>
        <x:v>-0.5106382978723404</x:v>
      </x:c>
      <x:c r="M66" s="298" t="n">
        <x:f>L66-L65</x:f>
        <x:v>0.0632747456059205</x:v>
      </x:c>
      <x:c r="N66" s="298" t="n">
        <x:f>L66-L62</x:f>
        <x:v>-0.1843671114316624</x:v>
      </x:c>
    </x:row>
    <x:row r="67" ht="19" customHeight="1">
      <x:c r="A67" t="str">
        <x:f>'Base_Analitica'!A289</x:f>
        <x:v>3T14</x:v>
      </x:c>
      <x:c r="B67" t="n">
        <x:f>'Base_Analitica'!D289</x:f>
        <x:v>35</x:v>
      </x:c>
      <x:c r="C67" t="str">
        <x:f>'Base_Analitica'!F289</x:f>
        <x:v>BIOCOMBUSTÍVEIS</x:v>
      </x:c>
      <x:c r="D67" s="272" t="n">
        <x:f>'Base_Analitica'!I289</x:f>
        <x:v>180</x:v>
      </x:c>
      <x:c r="E67" s="272" t="n">
        <x:f>'Base_Analitica'!K289</x:f>
        <x:v>229</x:v>
      </x:c>
      <x:c r="F67" s="272" t="n">
        <x:f>'Base_Analitica'!N289</x:f>
        <x:v>18</x:v>
      </x:c>
      <x:c r="G67" s="272" t="n">
        <x:f>'Base_Analitica'!L289</x:f>
        <x:v>-49</x:v>
      </x:c>
      <x:c r="H67" s="272" t="n">
        <x:f>'Base_Analitica'!O289</x:f>
        <x:v>-67</x:v>
      </x:c>
      <x:c r="I67" s="298" t="n">
        <x:f>IF(D67=0,"",E67/D67)</x:f>
        <x:v>1.2722222222222221</x:v>
      </x:c>
      <x:c r="J67" s="298" t="n">
        <x:f>IF(D67=0,"",G67/D67)</x:f>
        <x:v>-0.2722222222222222</x:v>
      </x:c>
      <x:c r="K67" s="298" t="n">
        <x:f>IF(D67=0,"",F67/D67)</x:f>
        <x:v>0.1</x:v>
      </x:c>
      <x:c r="L67" s="298" t="n">
        <x:f>IF(D67=0,"",H67/D67)</x:f>
        <x:v>-0.37222222222222223</x:v>
      </x:c>
      <x:c r="M67" s="298" t="n">
        <x:f>L67-L66</x:f>
        <x:v>0.13841607565011815</x:v>
      </x:c>
      <x:c r="N67" s="298" t="n">
        <x:f>L67-L63</x:f>
        <x:v>0.2691919191919192</x:v>
      </x:c>
    </x:row>
    <x:row r="68" ht="19" customHeight="1">
      <x:c r="A68" t="str">
        <x:f>'Base_Analitica'!A298</x:f>
        <x:v>4T14</x:v>
      </x:c>
      <x:c r="B68" t="n">
        <x:f>'Base_Analitica'!D298</x:f>
        <x:v>36</x:v>
      </x:c>
      <x:c r="C68" t="str">
        <x:f>'Base_Analitica'!F298</x:f>
        <x:v>BIOCOMBUSTÍVEIS</x:v>
      </x:c>
      <x:c r="D68" s="272" t="n">
        <x:f>'Base_Analitica'!I298</x:f>
        <x:v>188</x:v>
      </x:c>
      <x:c r="E68" s="272" t="n">
        <x:f>'Base_Analitica'!K298</x:f>
        <x:v>205</x:v>
      </x:c>
      <x:c r="F68" s="272" t="n">
        <x:f>'Base_Analitica'!N298</x:f>
        <x:v>40</x:v>
      </x:c>
      <x:c r="G68" s="272" t="n">
        <x:f>'Base_Analitica'!L298</x:f>
        <x:v>-17</x:v>
      </x:c>
      <x:c r="H68" s="272" t="n">
        <x:f>'Base_Analitica'!O298</x:f>
        <x:v>-57</x:v>
      </x:c>
      <x:c r="I68" s="298" t="n">
        <x:f>IF(D68=0,"",E68/D68)</x:f>
        <x:v>1.0904255319148937</x:v>
      </x:c>
      <x:c r="J68" s="298" t="n">
        <x:f>IF(D68=0,"",G68/D68)</x:f>
        <x:v>-0.09042553191489362</x:v>
      </x:c>
      <x:c r="K68" s="298" t="n">
        <x:f>IF(D68=0,"",F68/D68)</x:f>
        <x:v>0.2127659574468085</x:v>
      </x:c>
      <x:c r="L68" s="298" t="n">
        <x:f>IF(D68=0,"",H68/D68)</x:f>
        <x:v>-0.30319148936170215</x:v>
      </x:c>
      <x:c r="M68" s="298" t="n">
        <x:f>L68-L67</x:f>
        <x:v>0.06903073286052008</x:v>
      </x:c>
      <x:c r="N68" s="298" t="n">
        <x:f>L68-L64</x:f>
        <x:v>-0.05460391874023321</x:v>
      </x:c>
    </x:row>
    <x:row r="69" ht="19" customHeight="1">
      <x:c r="A69" t="str">
        <x:f>'Base_Analitica'!A307</x:f>
        <x:v>1T15</x:v>
      </x:c>
      <x:c r="B69" t="n">
        <x:f>'Base_Analitica'!D307</x:f>
        <x:v>37</x:v>
      </x:c>
      <x:c r="C69" t="str">
        <x:f>'Base_Analitica'!F307</x:f>
        <x:v>BIOCOMBUSTÍVEIS</x:v>
      </x:c>
      <x:c r="D69" s="272" t="n">
        <x:f>'Base_Analitica'!I307</x:f>
        <x:v>156</x:v>
      </x:c>
      <x:c r="E69" s="272" t="n">
        <x:f>'Base_Analitica'!K307</x:f>
        <x:v>164</x:v>
      </x:c>
      <x:c r="F69" s="272" t="n">
        <x:f>'Base_Analitica'!N307</x:f>
        <x:v>37</x:v>
      </x:c>
      <x:c r="G69" s="272" t="n">
        <x:f>'Base_Analitica'!L307</x:f>
        <x:v>-8</x:v>
      </x:c>
      <x:c r="H69" s="272" t="n">
        <x:f>'Base_Analitica'!O307</x:f>
        <x:v>-45</x:v>
      </x:c>
      <x:c r="I69" s="298" t="n">
        <x:f>IF(D69=0,"",E69/D69)</x:f>
        <x:v>1.0512820512820513</x:v>
      </x:c>
      <x:c r="J69" s="298" t="n">
        <x:f>IF(D69=0,"",G69/D69)</x:f>
        <x:v>-0.05128205128205128</x:v>
      </x:c>
      <x:c r="K69" s="298" t="n">
        <x:f>IF(D69=0,"",F69/D69)</x:f>
        <x:v>0.23717948717948717</x:v>
      </x:c>
      <x:c r="L69" s="298" t="n">
        <x:f>IF(D69=0,"",H69/D69)</x:f>
        <x:v>-0.28846153846153844</x:v>
      </x:c>
      <x:c r="M69" s="298" t="n">
        <x:f>L69-L68</x:f>
        <x:v>0.014729950900163713</x:v>
      </x:c>
      <x:c r="N69" s="298" t="n">
        <x:f>L69-L65</x:f>
        <x:v>0.28545150501672245</x:v>
      </x:c>
    </x:row>
    <x:row r="70" ht="19" customHeight="1">
      <x:c r="A70" t="str">
        <x:f>'Base_Analitica'!A316</x:f>
        <x:v>2T15</x:v>
      </x:c>
      <x:c r="B70" t="n">
        <x:f>'Base_Analitica'!D316</x:f>
        <x:v>38</x:v>
      </x:c>
      <x:c r="C70" t="str">
        <x:f>'Base_Analitica'!F316</x:f>
        <x:v>BIOCOMBUSTÍVEIS</x:v>
      </x:c>
      <x:c r="D70" s="272" t="n">
        <x:f>'Base_Analitica'!I316</x:f>
        <x:v>152</x:v>
      </x:c>
      <x:c r="E70" s="272" t="n">
        <x:f>'Base_Analitica'!K316</x:f>
        <x:v>176</x:v>
      </x:c>
      <x:c r="F70" s="272" t="n">
        <x:f>'Base_Analitica'!N316</x:f>
        <x:v>42</x:v>
      </x:c>
      <x:c r="G70" s="272" t="n">
        <x:f>'Base_Analitica'!L316</x:f>
        <x:v>-24</x:v>
      </x:c>
      <x:c r="H70" s="272" t="n">
        <x:f>'Base_Analitica'!O316</x:f>
        <x:v>-66</x:v>
      </x:c>
      <x:c r="I70" s="298" t="n">
        <x:f>IF(D70=0,"",E70/D70)</x:f>
        <x:v>1.1578947368421053</x:v>
      </x:c>
      <x:c r="J70" s="298" t="n">
        <x:f>IF(D70=0,"",G70/D70)</x:f>
        <x:v>-0.15789473684210525</x:v>
      </x:c>
      <x:c r="K70" s="298" t="n">
        <x:f>IF(D70=0,"",F70/D70)</x:f>
        <x:v>0.27631578947368424</x:v>
      </x:c>
      <x:c r="L70" s="298" t="n">
        <x:f>IF(D70=0,"",H70/D70)</x:f>
        <x:v>-0.4342105263157895</x:v>
      </x:c>
      <x:c r="M70" s="298" t="n">
        <x:f>L70-L69</x:f>
        <x:v>-0.14574898785425106</x:v>
      </x:c>
      <x:c r="N70" s="298" t="n">
        <x:f>L70-L66</x:f>
        <x:v>0.0764277715565509</x:v>
      </x:c>
    </x:row>
    <x:row r="71" ht="19" customHeight="1">
      <x:c r="A71" t="str">
        <x:f>'Base_Analitica'!A325</x:f>
        <x:v>3T15</x:v>
      </x:c>
      <x:c r="B71" t="n">
        <x:f>'Base_Analitica'!D325</x:f>
        <x:v>39</x:v>
      </x:c>
      <x:c r="C71" t="str">
        <x:f>'Base_Analitica'!F325</x:f>
        <x:v>BIOCOMBUSTÍVEIS</x:v>
      </x:c>
      <x:c r="D71" s="272" t="n">
        <x:f>'Base_Analitica'!I325</x:f>
        <x:v>218</x:v>
      </x:c>
      <x:c r="E71" s="272" t="n">
        <x:f>'Base_Analitica'!K325</x:f>
        <x:v>247</x:v>
      </x:c>
      <x:c r="F71" s="272" t="n">
        <x:f>'Base_Analitica'!N325</x:f>
        <x:v>34</x:v>
      </x:c>
      <x:c r="G71" s="272" t="n">
        <x:f>'Base_Analitica'!L325</x:f>
        <x:v>-29</x:v>
      </x:c>
      <x:c r="H71" s="272" t="n">
        <x:f>'Base_Analitica'!O325</x:f>
        <x:v>-63</x:v>
      </x:c>
      <x:c r="I71" s="298" t="n">
        <x:f>IF(D71=0,"",E71/D71)</x:f>
        <x:v>1.1330275229357798</x:v>
      </x:c>
      <x:c r="J71" s="298" t="n">
        <x:f>IF(D71=0,"",G71/D71)</x:f>
        <x:v>-0.13302752293577982</x:v>
      </x:c>
      <x:c r="K71" s="298" t="n">
        <x:f>IF(D71=0,"",F71/D71)</x:f>
        <x:v>0.1559633027522936</x:v>
      </x:c>
      <x:c r="L71" s="298" t="n">
        <x:f>IF(D71=0,"",H71/D71)</x:f>
        <x:v>-0.2889908256880734</x:v>
      </x:c>
      <x:c r="M71" s="298" t="n">
        <x:f>L71-L70</x:f>
        <x:v>0.1452197006277161</x:v>
      </x:c>
      <x:c r="N71" s="298" t="n">
        <x:f>L71-L67</x:f>
        <x:v>0.08323139653414885</x:v>
      </x:c>
    </x:row>
    <x:row r="72" ht="19" customHeight="1">
      <x:c r="A72" t="str">
        <x:f>'Base_Analitica'!A334</x:f>
        <x:v>4T15</x:v>
      </x:c>
      <x:c r="B72" t="n">
        <x:f>'Base_Analitica'!D334</x:f>
        <x:v>40</x:v>
      </x:c>
      <x:c r="C72" t="str">
        <x:f>'Base_Analitica'!F334</x:f>
        <x:v>BIOCOMBUSTÍVEIS</x:v>
      </x:c>
      <x:c r="D72" s="272" t="n">
        <x:f>'Base_Analitica'!I334</x:f>
        <x:v>243</x:v>
      </x:c>
      <x:c r="E72" s="272" t="n">
        <x:f>'Base_Analitica'!K334</x:f>
        <x:v>259</x:v>
      </x:c>
      <x:c r="F72" s="272" t="n">
        <x:f>'Base_Analitica'!N334</x:f>
        <x:v>233</x:v>
      </x:c>
      <x:c r="G72" s="272" t="n">
        <x:f>'Base_Analitica'!L334</x:f>
        <x:v>-16</x:v>
      </x:c>
      <x:c r="H72" s="272" t="n">
        <x:f>'Base_Analitica'!O334</x:f>
        <x:v>-249</x:v>
      </x:c>
      <x:c r="I72" s="298" t="n">
        <x:f>IF(D72=0,"",E72/D72)</x:f>
        <x:v>1.0658436213991769</x:v>
      </x:c>
      <x:c r="J72" s="298" t="n">
        <x:f>IF(D72=0,"",G72/D72)</x:f>
        <x:v>-0.06584362139917696</x:v>
      </x:c>
      <x:c r="K72" s="298" t="n">
        <x:f>IF(D72=0,"",F72/D72)</x:f>
        <x:v>0.9588477366255144</x:v>
      </x:c>
      <x:c r="L72" s="298" t="n">
        <x:f>IF(D72=0,"",H72/D72)</x:f>
        <x:v>-1.0246913580246915</x:v>
      </x:c>
      <x:c r="M72" s="298" t="n">
        <x:f>L72-L71</x:f>
        <x:v>-0.7357005323366181</x:v>
      </x:c>
      <x:c r="N72" s="298" t="n">
        <x:f>L72-L68</x:f>
        <x:v>-0.7214998686629893</x:v>
      </x:c>
    </x:row>
    <x:row r="73" ht="19" customHeight="1">
      <x:c r="A73" t="str">
        <x:f>'Base_Analitica'!A342</x:f>
        <x:v>1T16</x:v>
      </x:c>
      <x:c r="B73" t="n">
        <x:f>'Base_Analitica'!D342</x:f>
        <x:v>41</x:v>
      </x:c>
      <x:c r="C73" t="str">
        <x:f>'Base_Analitica'!F342</x:f>
        <x:v>BIOCOMBUSTÍVEIS</x:v>
      </x:c>
      <x:c r="D73" s="272" t="n">
        <x:f>'Base_Analitica'!I342</x:f>
        <x:v>228</x:v>
      </x:c>
      <x:c r="E73" s="272" t="n">
        <x:f>'Base_Analitica'!K342</x:f>
        <x:v>248</x:v>
      </x:c>
      <x:c r="F73" s="272" t="n">
        <x:f>'Base_Analitica'!N342</x:f>
        <x:v>118</x:v>
      </x:c>
      <x:c r="G73" s="272" t="n">
        <x:f>'Base_Analitica'!L342</x:f>
        <x:v>-20</x:v>
      </x:c>
      <x:c r="H73" s="272" t="n">
        <x:f>'Base_Analitica'!O342</x:f>
        <x:v>-138</x:v>
      </x:c>
      <x:c r="I73" s="298" t="n">
        <x:f>IF(D73=0,"",E73/D73)</x:f>
        <x:v>1.087719298245614</x:v>
      </x:c>
      <x:c r="J73" s="298" t="n">
        <x:f>IF(D73=0,"",G73/D73)</x:f>
        <x:v>-0.08771929824561403</x:v>
      </x:c>
      <x:c r="K73" s="298" t="n">
        <x:f>IF(D73=0,"",F73/D73)</x:f>
        <x:v>0.5175438596491229</x:v>
      </x:c>
      <x:c r="L73" s="298" t="n">
        <x:f>IF(D73=0,"",H73/D73)</x:f>
        <x:v>-0.6052631578947368</x:v>
      </x:c>
      <x:c r="M73" s="298" t="n">
        <x:f>L73-L72</x:f>
        <x:v>0.41942820012995463</x:v>
      </x:c>
      <x:c r="N73" s="298" t="n">
        <x:f>L73-L69</x:f>
        <x:v>-0.3168016194331984</x:v>
      </x:c>
    </x:row>
    <x:row r="74" ht="19" customHeight="1">
      <x:c r="A74" t="str">
        <x:f>'Base_Analitica'!A350</x:f>
        <x:v>2T16</x:v>
      </x:c>
      <x:c r="B74" t="n">
        <x:f>'Base_Analitica'!D350</x:f>
        <x:v>42</x:v>
      </x:c>
      <x:c r="C74" t="str">
        <x:f>'Base_Analitica'!F350</x:f>
        <x:v>BIOCOMBUSTÍVEIS</x:v>
      </x:c>
      <x:c r="D74" s="272" t="n">
        <x:f>'Base_Analitica'!I350</x:f>
        <x:v>217</x:v>
      </x:c>
      <x:c r="E74" s="272" t="n">
        <x:f>'Base_Analitica'!K350</x:f>
        <x:v>245</x:v>
      </x:c>
      <x:c r="F74" s="272" t="n">
        <x:f>'Base_Analitica'!N350</x:f>
        <x:v>19</x:v>
      </x:c>
      <x:c r="G74" s="272" t="n">
        <x:f>'Base_Analitica'!L350</x:f>
        <x:v>-28</x:v>
      </x:c>
      <x:c r="H74" s="272" t="n">
        <x:f>'Base_Analitica'!O350</x:f>
        <x:v>-47</x:v>
      </x:c>
      <x:c r="I74" s="298" t="n">
        <x:f>IF(D74=0,"",E74/D74)</x:f>
        <x:v>1.1290322580645162</x:v>
      </x:c>
      <x:c r="J74" s="298" t="n">
        <x:f>IF(D74=0,"",G74/D74)</x:f>
        <x:v>-0.12903225806451613</x:v>
      </x:c>
      <x:c r="K74" s="298" t="n">
        <x:f>IF(D74=0,"",F74/D74)</x:f>
        <x:v>0.08755760368663594</x:v>
      </x:c>
      <x:c r="L74" s="298" t="n">
        <x:f>IF(D74=0,"",H74/D74)</x:f>
        <x:v>-0.21658986175115208</x:v>
      </x:c>
      <x:c r="M74" s="298" t="n">
        <x:f>L74-L73</x:f>
        <x:v>0.38867329614358476</x:v>
      </x:c>
      <x:c r="N74" s="298" t="n">
        <x:f>L74-L70</x:f>
        <x:v>0.2176206645646374</x:v>
      </x:c>
    </x:row>
    <x:row r="75" ht="19" customHeight="1">
      <x:c r="A75" t="str">
        <x:f>'Base_Analitica'!A358</x:f>
        <x:v>3T16</x:v>
      </x:c>
      <x:c r="B75" t="n">
        <x:f>'Base_Analitica'!D358</x:f>
        <x:v>43</x:v>
      </x:c>
      <x:c r="C75" t="str">
        <x:f>'Base_Analitica'!F358</x:f>
        <x:v>BIOCOMBUSTÍVEIS</x:v>
      </x:c>
      <x:c r="D75" s="272" t="n">
        <x:f>'Base_Analitica'!I358</x:f>
        <x:v>167</x:v>
      </x:c>
      <x:c r="E75" s="272" t="n">
        <x:f>'Base_Analitica'!K358</x:f>
        <x:v>190</x:v>
      </x:c>
      <x:c r="F75" s="272" t="n">
        <x:f>'Base_Analitica'!N358</x:f>
        <x:v>49</x:v>
      </x:c>
      <x:c r="G75" s="272" t="n">
        <x:f>'Base_Analitica'!L358</x:f>
        <x:v>-23</x:v>
      </x:c>
      <x:c r="H75" s="272" t="n">
        <x:f>'Base_Analitica'!O358</x:f>
        <x:v>-72</x:v>
      </x:c>
      <x:c r="I75" s="298" t="n">
        <x:f>IF(D75=0,"",E75/D75)</x:f>
        <x:v>1.1377245508982037</x:v>
      </x:c>
      <x:c r="J75" s="298" t="n">
        <x:f>IF(D75=0,"",G75/D75)</x:f>
        <x:v>-0.1377245508982036</x:v>
      </x:c>
      <x:c r="K75" s="298" t="n">
        <x:f>IF(D75=0,"",F75/D75)</x:f>
        <x:v>0.2934131736526946</x:v>
      </x:c>
      <x:c r="L75" s="298" t="n">
        <x:f>IF(D75=0,"",H75/D75)</x:f>
        <x:v>-0.4311377245508982</x:v>
      </x:c>
      <x:c r="M75" s="298" t="n">
        <x:f>L75-L74</x:f>
        <x:v>-0.21454786279974614</x:v>
      </x:c>
      <x:c r="N75" s="298" t="n">
        <x:f>L75-L71</x:f>
        <x:v>-0.14214689886282483</x:v>
      </x:c>
    </x:row>
    <x:row r="76" ht="19" customHeight="1">
      <x:c r="A76" t="str">
        <x:f>'Base_Analitica'!A366</x:f>
        <x:v>4T16</x:v>
      </x:c>
      <x:c r="B76" t="n">
        <x:f>'Base_Analitica'!D366</x:f>
        <x:v>44</x:v>
      </x:c>
      <x:c r="C76" t="str">
        <x:f>'Base_Analitica'!F366</x:f>
        <x:v>BIOCOMBUSTÍVEIS</x:v>
      </x:c>
      <x:c r="D76" s="272" t="n">
        <x:f>'Base_Analitica'!I366</x:f>
        <x:v>227</x:v>
      </x:c>
      <x:c r="E76" s="272" t="n">
        <x:f>'Base_Analitica'!K366</x:f>
        <x:v>236</x:v>
      </x:c>
      <x:c r="F76" s="272" t="n">
        <x:f>'Base_Analitica'!N366</x:f>
        <x:v>26</x:v>
      </x:c>
      <x:c r="G76" s="272" t="n">
        <x:f>'Base_Analitica'!L366</x:f>
        <x:v>-9</x:v>
      </x:c>
      <x:c r="H76" s="272" t="n">
        <x:f>'Base_Analitica'!O366</x:f>
        <x:v>-35</x:v>
      </x:c>
      <x:c r="I76" s="298" t="n">
        <x:f>IF(D76=0,"",E76/D76)</x:f>
        <x:v>1.039647577092511</x:v>
      </x:c>
      <x:c r="J76" s="298" t="n">
        <x:f>IF(D76=0,"",G76/D76)</x:f>
        <x:v>-0.039647577092511016</x:v>
      </x:c>
      <x:c r="K76" s="298" t="n">
        <x:f>IF(D76=0,"",F76/D76)</x:f>
        <x:v>0.1145374449339207</x:v>
      </x:c>
      <x:c r="L76" s="298" t="n">
        <x:f>IF(D76=0,"",H76/D76)</x:f>
        <x:v>-0.15418502202643172</x:v>
      </x:c>
      <x:c r="M76" s="298" t="n">
        <x:f>L76-L75</x:f>
        <x:v>0.27695270252446647</x:v>
      </x:c>
      <x:c r="N76" s="298" t="n">
        <x:f>L76-L72</x:f>
        <x:v>0.8705063359982598</x:v>
      </x:c>
    </x:row>
    <x:row r="77" ht="19" customHeight="1">
      <x:c r="A77" t="str">
        <x:f>'Base_Analitica'!A374</x:f>
        <x:v>1T17</x:v>
      </x:c>
      <x:c r="B77" t="n">
        <x:f>'Base_Analitica'!D374</x:f>
        <x:v>45</x:v>
      </x:c>
      <x:c r="C77" t="str">
        <x:f>'Base_Analitica'!F374</x:f>
        <x:v>BIOCOMBUSTÍVEIS</x:v>
      </x:c>
      <x:c r="D77" s="272" t="n">
        <x:f>'Base_Analitica'!I374</x:f>
        <x:v>163</x:v>
      </x:c>
      <x:c r="E77" s="272" t="n">
        <x:f>'Base_Analitica'!K374</x:f>
        <x:v>178</x:v>
      </x:c>
      <x:c r="F77" s="272" t="n">
        <x:f>'Base_Analitica'!N374</x:f>
        <x:v>5</x:v>
      </x:c>
      <x:c r="G77" s="272" t="n">
        <x:f>'Base_Analitica'!L374</x:f>
        <x:v>-15</x:v>
      </x:c>
      <x:c r="H77" s="272" t="n">
        <x:f>'Base_Analitica'!O374</x:f>
        <x:v>-10</x:v>
      </x:c>
      <x:c r="I77" s="298" t="n">
        <x:f>IF(D77=0,"",E77/D77)</x:f>
        <x:v>1.0920245398773005</x:v>
      </x:c>
      <x:c r="J77" s="298" t="n">
        <x:f>IF(D77=0,"",G77/D77)</x:f>
        <x:v>-0.09202453987730061</x:v>
      </x:c>
      <x:c r="K77" s="298" t="n">
        <x:f>IF(D77=0,"",F77/D77)</x:f>
        <x:v>0.03067484662576687</x:v>
      </x:c>
      <x:c r="L77" s="298" t="n">
        <x:f>IF(D77=0,"",H77/D77)</x:f>
        <x:v>-0.06134969325153374</x:v>
      </x:c>
      <x:c r="M77" s="298" t="n">
        <x:f>L77-L76</x:f>
        <x:v>0.09283532877489797</x:v>
      </x:c>
      <x:c r="N77" s="298" t="n">
        <x:f>L77-L73</x:f>
        <x:v>0.5439134646432031</x:v>
      </x:c>
    </x:row>
    <x:row r="78" ht="19" customHeight="1">
      <x:c r="A78" t="str">
        <x:f>'Base_Analitica'!A382</x:f>
        <x:v>2T17</x:v>
      </x:c>
      <x:c r="B78" t="n">
        <x:f>'Base_Analitica'!D382</x:f>
        <x:v>46</x:v>
      </x:c>
      <x:c r="C78" t="str">
        <x:f>'Base_Analitica'!F382</x:f>
        <x:v>BIOCOMBUSTÍVEIS</x:v>
      </x:c>
      <x:c r="D78" s="272" t="n">
        <x:f>'Base_Analitica'!I382</x:f>
        <x:v>154</x:v>
      </x:c>
      <x:c r="E78" s="272" t="n">
        <x:f>'Base_Analitica'!K382</x:f>
        <x:v>165</x:v>
      </x:c>
      <x:c r="F78" s="272" t="n">
        <x:f>'Base_Analitica'!N382</x:f>
        <x:v>19</x:v>
      </x:c>
      <x:c r="G78" s="272" t="n">
        <x:f>'Base_Analitica'!L382</x:f>
        <x:v>-11</x:v>
      </x:c>
      <x:c r="H78" s="272" t="n">
        <x:f>'Base_Analitica'!O382</x:f>
        <x:v>-30</x:v>
      </x:c>
      <x:c r="I78" s="298" t="n">
        <x:f>IF(D78=0,"",E78/D78)</x:f>
        <x:v>1.0714285714285714</x:v>
      </x:c>
      <x:c r="J78" s="298" t="n">
        <x:f>IF(D78=0,"",G78/D78)</x:f>
        <x:v>-0.07142857142857142</x:v>
      </x:c>
      <x:c r="K78" s="298" t="n">
        <x:f>IF(D78=0,"",F78/D78)</x:f>
        <x:v>0.12337662337662338</x:v>
      </x:c>
      <x:c r="L78" s="298" t="n">
        <x:f>IF(D78=0,"",H78/D78)</x:f>
        <x:v>-0.19480519480519481</x:v>
      </x:c>
      <x:c r="M78" s="298" t="n">
        <x:f>L78-L77</x:f>
        <x:v>-0.13345550155366107</x:v>
      </x:c>
      <x:c r="N78" s="298" t="n">
        <x:f>L78-L74</x:f>
        <x:v>0.021784666945957265</x:v>
      </x:c>
    </x:row>
    <x:row r="79" ht="19" customHeight="1">
      <x:c r="A79" t="str">
        <x:f>'Base_Analitica'!A390</x:f>
        <x:v>3T17</x:v>
      </x:c>
      <x:c r="B79" t="n">
        <x:f>'Base_Analitica'!D390</x:f>
        <x:v>47</x:v>
      </x:c>
      <x:c r="C79" t="str">
        <x:f>'Base_Analitica'!F390</x:f>
        <x:v>BIOCOMBUSTÍVEIS</x:v>
      </x:c>
      <x:c r="D79" s="272" t="n">
        <x:f>'Base_Analitica'!I390</x:f>
        <x:v>178</x:v>
      </x:c>
      <x:c r="E79" s="272" t="n">
        <x:f>'Base_Analitica'!K390</x:f>
        <x:v>176</x:v>
      </x:c>
      <x:c r="F79" s="272" t="n">
        <x:f>'Base_Analitica'!N390</x:f>
        <x:v>20</x:v>
      </x:c>
      <x:c r="G79" s="272" t="n">
        <x:f>'Base_Analitica'!L390</x:f>
        <x:v>2</x:v>
      </x:c>
      <x:c r="H79" s="272" t="n">
        <x:f>'Base_Analitica'!O390</x:f>
        <x:v>-18</x:v>
      </x:c>
      <x:c r="I79" s="298" t="n">
        <x:f>IF(D79=0,"",E79/D79)</x:f>
        <x:v>0.9887640449438202</x:v>
      </x:c>
      <x:c r="J79" s="298" t="n">
        <x:f>IF(D79=0,"",G79/D79)</x:f>
        <x:v>0.011235955056179775</x:v>
      </x:c>
      <x:c r="K79" s="298" t="n">
        <x:f>IF(D79=0,"",F79/D79)</x:f>
        <x:v>0.11235955056179775</x:v>
      </x:c>
      <x:c r="L79" s="298" t="n">
        <x:f>IF(D79=0,"",H79/D79)</x:f>
        <x:v>-0.10112359550561797</x:v>
      </x:c>
      <x:c r="M79" s="298" t="n">
        <x:f>L79-L78</x:f>
        <x:v>0.09368159929957684</x:v>
      </x:c>
      <x:c r="N79" s="298" t="n">
        <x:f>L79-L75</x:f>
        <x:v>0.33001412904528027</x:v>
      </x:c>
    </x:row>
    <x:row r="80" ht="19" customHeight="1">
      <x:c r="A80" t="str">
        <x:f>'Base_Analitica'!A398</x:f>
        <x:v>4T17</x:v>
      </x:c>
      <x:c r="B80" t="n">
        <x:f>'Base_Analitica'!D398</x:f>
        <x:v>48</x:v>
      </x:c>
      <x:c r="C80" t="str">
        <x:f>'Base_Analitica'!F398</x:f>
        <x:v>BIOCOMBUSTÍVEIS</x:v>
      </x:c>
      <x:c r="D80" s="272" t="n">
        <x:f>'Base_Analitica'!I398</x:f>
        <x:v>187</x:v>
      </x:c>
      <x:c r="E80" s="272" t="n">
        <x:f>'Base_Analitica'!K398</x:f>
        <x:v>187</x:v>
      </x:c>
      <x:c r="F80" s="272" t="n">
        <x:f>'Base_Analitica'!N398</x:f>
        <x:v>38</x:v>
      </x:c>
      <x:c r="G80" s="272" t="n">
        <x:f>'Base_Analitica'!L398</x:f>
        <x:v>0</x:v>
      </x:c>
      <x:c r="H80" s="272" t="n">
        <x:f>'Base_Analitica'!O398</x:f>
        <x:v>-38</x:v>
      </x:c>
      <x:c r="I80" s="298" t="n">
        <x:f>IF(D80=0,"",E80/D80)</x:f>
        <x:v>1</x:v>
      </x:c>
      <x:c r="J80" s="298" t="n">
        <x:f>IF(D80=0,"",G80/D80)</x:f>
        <x:v>0</x:v>
      </x:c>
      <x:c r="K80" s="298" t="n">
        <x:f>IF(D80=0,"",F80/D80)</x:f>
        <x:v>0.20320855614973263</x:v>
      </x:c>
      <x:c r="L80" s="298" t="n">
        <x:f>IF(D80=0,"",H80/D80)</x:f>
        <x:v>-0.20320855614973263</x:v>
      </x:c>
      <x:c r="M80" s="298" t="n">
        <x:f>L80-L79</x:f>
        <x:v>-0.10208496064411465</x:v>
      </x:c>
      <x:c r="N80" s="298" t="n">
        <x:f>L80-L76</x:f>
        <x:v>-0.049023534123300905</x:v>
      </x:c>
    </x:row>
    <x:row r="81" ht="19" customHeight="1">
      <x:c r="A81" t="str">
        <x:f>'Base_Analitica'!A406</x:f>
        <x:v>1T18</x:v>
      </x:c>
      <x:c r="B81" t="n">
        <x:f>'Base_Analitica'!D406</x:f>
        <x:v>49</x:v>
      </x:c>
      <x:c r="C81" t="str">
        <x:f>'Base_Analitica'!F406</x:f>
        <x:v>BIOCOMBUSTÍVEIS</x:v>
      </x:c>
      <x:c r="D81" s="272" t="n">
        <x:f>'Base_Analitica'!I406</x:f>
        <x:v>220</x:v>
      </x:c>
      <x:c r="E81" s="272" t="n">
        <x:f>'Base_Analitica'!K406</x:f>
        <x:v>207</x:v>
      </x:c>
      <x:c r="F81" s="272" t="n">
        <x:f>'Base_Analitica'!N406</x:f>
        <x:v>21</x:v>
      </x:c>
      <x:c r="G81" s="272" t="n">
        <x:f>'Base_Analitica'!L406</x:f>
        <x:v>13</x:v>
      </x:c>
      <x:c r="H81" s="272" t="n">
        <x:f>'Base_Analitica'!O406</x:f>
        <x:v>-8</x:v>
      </x:c>
      <x:c r="I81" s="298" t="n">
        <x:f>IF(D81=0,"",E81/D81)</x:f>
        <x:v>0.9409090909090909</x:v>
      </x:c>
      <x:c r="J81" s="298" t="n">
        <x:f>IF(D81=0,"",G81/D81)</x:f>
        <x:v>0.05909090909090909</x:v>
      </x:c>
      <x:c r="K81" s="298" t="n">
        <x:f>IF(D81=0,"",F81/D81)</x:f>
        <x:v>0.09545454545454546</x:v>
      </x:c>
      <x:c r="L81" s="298" t="n">
        <x:f>IF(D81=0,"",H81/D81)</x:f>
        <x:v>-0.03636363636363636</x:v>
      </x:c>
      <x:c r="M81" s="298" t="n">
        <x:f>L81-L80</x:f>
        <x:v>0.16684491978609628</x:v>
      </x:c>
      <x:c r="N81" s="298" t="n">
        <x:f>L81-L77</x:f>
        <x:v>0.02498605688789738</x:v>
      </x:c>
    </x:row>
    <x:row r="82" ht="19" customHeight="1">
      <x:c r="A82" t="str">
        <x:f>'Base_Analitica'!A414</x:f>
        <x:v>2T18</x:v>
      </x:c>
      <x:c r="B82" t="n">
        <x:f>'Base_Analitica'!D414</x:f>
        <x:v>50</x:v>
      </x:c>
      <x:c r="C82" t="str">
        <x:f>'Base_Analitica'!F414</x:f>
        <x:v>BIOCOMBUSTÍVEIS</x:v>
      </x:c>
      <x:c r="D82" s="272" t="n">
        <x:f>'Base_Analitica'!I414</x:f>
        <x:v>214</x:v>
      </x:c>
      <x:c r="E82" s="272" t="n">
        <x:f>'Base_Analitica'!K414</x:f>
        <x:v>197</x:v>
      </x:c>
      <x:c r="F82" s="272" t="n">
        <x:f>'Base_Analitica'!N414</x:f>
        <x:v>18</x:v>
      </x:c>
      <x:c r="G82" s="272" t="n">
        <x:f>'Base_Analitica'!L414</x:f>
        <x:v>17</x:v>
      </x:c>
      <x:c r="H82" s="272" t="n">
        <x:f>'Base_Analitica'!O414</x:f>
        <x:v>-1</x:v>
      </x:c>
      <x:c r="I82" s="298" t="n">
        <x:f>IF(D82=0,"",E82/D82)</x:f>
        <x:v>0.9205607476635514</x:v>
      </x:c>
      <x:c r="J82" s="298" t="n">
        <x:f>IF(D82=0,"",G82/D82)</x:f>
        <x:v>0.0794392523364486</x:v>
      </x:c>
      <x:c r="K82" s="298" t="n">
        <x:f>IF(D82=0,"",F82/D82)</x:f>
        <x:v>0.08411214953271028</x:v>
      </x:c>
      <x:c r="L82" s="298" t="n">
        <x:f>IF(D82=0,"",H82/D82)</x:f>
        <x:v>-0.004672897196261682</x:v>
      </x:c>
      <x:c r="M82" s="298" t="n">
        <x:f>L82-L81</x:f>
        <x:v>0.03169073916737468</x:v>
      </x:c>
      <x:c r="N82" s="298" t="n">
        <x:f>L82-L78</x:f>
        <x:v>0.19013229760893313</x:v>
      </x:c>
    </x:row>
    <x:row r="83" ht="19" customHeight="1">
      <x:c r="A83" t="str">
        <x:f>'Base_Analitica'!A422</x:f>
        <x:v>3T18</x:v>
      </x:c>
      <x:c r="B83" t="n">
        <x:f>'Base_Analitica'!D422</x:f>
        <x:v>51</x:v>
      </x:c>
      <x:c r="C83" t="str">
        <x:f>'Base_Analitica'!F422</x:f>
        <x:v>BIOCOMBUSTÍVEIS</x:v>
      </x:c>
      <x:c r="D83" s="272" t="n">
        <x:f>'Base_Analitica'!I422</x:f>
        <x:v>236</x:v>
      </x:c>
      <x:c r="E83" s="272" t="n">
        <x:f>'Base_Analitica'!K422</x:f>
        <x:v>220</x:v>
      </x:c>
      <x:c r="F83" s="272" t="n">
        <x:f>'Base_Analitica'!N422</x:f>
        <x:v>24</x:v>
      </x:c>
      <x:c r="G83" s="272" t="n">
        <x:f>'Base_Analitica'!L422</x:f>
        <x:v>16</x:v>
      </x:c>
      <x:c r="H83" s="272" t="n">
        <x:f>'Base_Analitica'!O422</x:f>
        <x:v>-8</x:v>
      </x:c>
      <x:c r="I83" s="298" t="n">
        <x:f>IF(D83=0,"",E83/D83)</x:f>
        <x:v>0.9322033898305084</x:v>
      </x:c>
      <x:c r="J83" s="298" t="n">
        <x:f>IF(D83=0,"",G83/D83)</x:f>
        <x:v>0.06779661016949153</x:v>
      </x:c>
      <x:c r="K83" s="298" t="n">
        <x:f>IF(D83=0,"",F83/D83)</x:f>
        <x:v>0.1016949152542373</x:v>
      </x:c>
      <x:c r="L83" s="298" t="n">
        <x:f>IF(D83=0,"",H83/D83)</x:f>
        <x:v>-0.03389830508474576</x:v>
      </x:c>
      <x:c r="M83" s="298" t="n">
        <x:f>L83-L82</x:f>
        <x:v>-0.02922540788848408</x:v>
      </x:c>
      <x:c r="N83" s="298" t="n">
        <x:f>L83-L79</x:f>
        <x:v>0.06722529042087222</x:v>
      </x:c>
    </x:row>
    <x:row r="84" ht="19" customHeight="1">
      <x:c r="A84" t="str">
        <x:f>'Base_Analitica'!A429</x:f>
        <x:v>4T18</x:v>
      </x:c>
      <x:c r="B84" t="n">
        <x:f>'Base_Analitica'!D429</x:f>
        <x:v>52</x:v>
      </x:c>
      <x:c r="C84" t="str">
        <x:f>'Base_Analitica'!F429</x:f>
        <x:v>BIOCOMBUSTÍVEIS</x:v>
      </x:c>
      <x:c r="D84" s="272" t="n">
        <x:f>'Base_Analitica'!I429</x:f>
        <x:v>259</x:v>
      </x:c>
      <x:c r="E84" s="272" t="n">
        <x:f>'Base_Analitica'!K429</x:f>
        <x:v>248</x:v>
      </x:c>
      <x:c r="F84" s="272" t="n">
        <x:f>'Base_Analitica'!N429</x:f>
        <x:v>50</x:v>
      </x:c>
      <x:c r="G84" s="272" t="n">
        <x:f>'Base_Analitica'!L429</x:f>
        <x:v>11</x:v>
      </x:c>
      <x:c r="H84" s="272" t="n">
        <x:f>'Base_Analitica'!O429</x:f>
        <x:v>61</x:v>
      </x:c>
      <x:c r="I84" s="298" t="n">
        <x:f>IF(D84=0,"",E84/D84)</x:f>
        <x:v>0.9575289575289575</x:v>
      </x:c>
      <x:c r="J84" s="298" t="n">
        <x:f>IF(D84=0,"",G84/D84)</x:f>
        <x:v>0.04247104247104247</x:v>
      </x:c>
      <x:c r="K84" s="298" t="n">
        <x:f>IF(D84=0,"",F84/D84)</x:f>
        <x:v>0.19305019305019305</x:v>
      </x:c>
      <x:c r="L84" s="298" t="n">
        <x:f>IF(D84=0,"",H84/D84)</x:f>
        <x:v>0.23552123552123552</x:v>
      </x:c>
      <x:c r="M84" s="298" t="n">
        <x:f>L84-L83</x:f>
        <x:v>0.2694195406059813</x:v>
      </x:c>
      <x:c r="N84" s="298" t="n">
        <x:f>L84-L80</x:f>
        <x:v>0.43872979167096815</x:v>
      </x:c>
    </x:row>
    <x:row r="85" ht="19" customHeight="1">
      <x:c r="A85" t="str">
        <x:f>'Base_Analitica'!A437</x:f>
        <x:v>1T19</x:v>
      </x:c>
      <x:c r="B85" t="n">
        <x:f>'Base_Analitica'!D437</x:f>
        <x:v>53</x:v>
      </x:c>
      <x:c r="C85" t="str">
        <x:f>'Base_Analitica'!F437</x:f>
        <x:v>BIOCOMBUSTÍVEIS</x:v>
      </x:c>
      <x:c r="D85" s="272" t="n">
        <x:f>'Base_Analitica'!I437</x:f>
        <x:v>229</x:v>
      </x:c>
      <x:c r="E85" s="272" t="n">
        <x:f>'Base_Analitica'!K437</x:f>
        <x:v>233</x:v>
      </x:c>
      <x:c r="F85" s="272" t="n">
        <x:f>'Base_Analitica'!N437</x:f>
        <x:v>17</x:v>
      </x:c>
      <x:c r="G85" s="272" t="n">
        <x:f>'Base_Analitica'!L437</x:f>
        <x:v>-4</x:v>
      </x:c>
      <x:c r="H85" s="272" t="n">
        <x:f>'Base_Analitica'!O437</x:f>
        <x:v>-21</x:v>
      </x:c>
      <x:c r="I85" s="298" t="n">
        <x:f>IF(D85=0,"",E85/D85)</x:f>
        <x:v>1.017467248908297</x:v>
      </x:c>
      <x:c r="J85" s="298" t="n">
        <x:f>IF(D85=0,"",G85/D85)</x:f>
        <x:v>-0.017467248908296942</x:v>
      </x:c>
      <x:c r="K85" s="298" t="n">
        <x:f>IF(D85=0,"",F85/D85)</x:f>
        <x:v>0.07423580786026202</x:v>
      </x:c>
      <x:c r="L85" s="298" t="n">
        <x:f>IF(D85=0,"",H85/D85)</x:f>
        <x:v>-0.09170305676855896</x:v>
      </x:c>
      <x:c r="M85" s="298" t="n">
        <x:f>L85-L84</x:f>
        <x:v>-0.3272242922897945</x:v>
      </x:c>
      <x:c r="N85" s="298" t="n">
        <x:f>L85-L81</x:f>
        <x:v>-0.055339420404922596</x:v>
      </x:c>
    </x:row>
    <x:row r="86" ht="19" customHeight="1">
      <x:c r="A86" t="str">
        <x:f>'Base_Analitica'!A445</x:f>
        <x:v>2T19</x:v>
      </x:c>
      <x:c r="B86" t="n">
        <x:f>'Base_Analitica'!D445</x:f>
        <x:v>54</x:v>
      </x:c>
      <x:c r="C86" t="str">
        <x:f>'Base_Analitica'!F445</x:f>
        <x:v>BIOCOMBUSTÍVEIS</x:v>
      </x:c>
      <x:c r="D86" s="272" t="n">
        <x:f>'Base_Analitica'!I445</x:f>
        <x:v>216</x:v>
      </x:c>
      <x:c r="E86" s="272" t="n">
        <x:f>'Base_Analitica'!K445</x:f>
        <x:v>234</x:v>
      </x:c>
      <x:c r="F86" s="272" t="n">
        <x:f>'Base_Analitica'!N445</x:f>
        <x:v>22</x:v>
      </x:c>
      <x:c r="G86" s="272" t="n">
        <x:f>'Base_Analitica'!L445</x:f>
        <x:v>-18</x:v>
      </x:c>
      <x:c r="H86" s="272" t="n">
        <x:f>'Base_Analitica'!O445</x:f>
        <x:v>-40</x:v>
      </x:c>
      <x:c r="I86" s="298" t="n">
        <x:f>IF(D86=0,"",E86/D86)</x:f>
        <x:v>1.0833333333333333</x:v>
      </x:c>
      <x:c r="J86" s="298" t="n">
        <x:f>IF(D86=0,"",G86/D86)</x:f>
        <x:v>-0.08333333333333333</x:v>
      </x:c>
      <x:c r="K86" s="298" t="n">
        <x:f>IF(D86=0,"",F86/D86)</x:f>
        <x:v>0.10185185185185185</x:v>
      </x:c>
      <x:c r="L86" s="298" t="n">
        <x:f>IF(D86=0,"",H86/D86)</x:f>
        <x:v>-0.18518518518518517</x:v>
      </x:c>
      <x:c r="M86" s="298" t="n">
        <x:f>L86-L85</x:f>
        <x:v>-0.09348212841662622</x:v>
      </x:c>
      <x:c r="N86" s="298" t="n">
        <x:f>L86-L82</x:f>
        <x:v>-0.1805122879889235</x:v>
      </x:c>
    </x:row>
    <x:row r="87" ht="19" customHeight="1">
      <x:c r="A87" t="str">
        <x:f>'Base_Analitica'!A453</x:f>
        <x:v>3T19</x:v>
      </x:c>
      <x:c r="B87" t="n">
        <x:f>'Base_Analitica'!D453</x:f>
        <x:v>55</x:v>
      </x:c>
      <x:c r="C87" t="str">
        <x:f>'Base_Analitica'!F453</x:f>
        <x:v>BIOCOMBUSTÍVEIS</x:v>
      </x:c>
      <x:c r="D87" s="272" t="n">
        <x:f>'Base_Analitica'!I453</x:f>
        <x:v>197</x:v>
      </x:c>
      <x:c r="E87" s="272" t="n">
        <x:f>'Base_Analitica'!K453</x:f>
        <x:v>193</x:v>
      </x:c>
      <x:c r="F87" s="272" t="n">
        <x:f>'Base_Analitica'!N453</x:f>
        <x:v>29</x:v>
      </x:c>
      <x:c r="G87" s="272" t="n">
        <x:f>'Base_Analitica'!L453</x:f>
        <x:v>4</x:v>
      </x:c>
      <x:c r="H87" s="272" t="n">
        <x:f>'Base_Analitica'!O453</x:f>
        <x:v>-25</x:v>
      </x:c>
      <x:c r="I87" s="298" t="n">
        <x:f>IF(D87=0,"",E87/D87)</x:f>
        <x:v>0.9796954314720813</x:v>
      </x:c>
      <x:c r="J87" s="298" t="n">
        <x:f>IF(D87=0,"",G87/D87)</x:f>
        <x:v>0.02030456852791878</x:v>
      </x:c>
      <x:c r="K87" s="298" t="n">
        <x:f>IF(D87=0,"",F87/D87)</x:f>
        <x:v>0.14720812182741116</x:v>
      </x:c>
      <x:c r="L87" s="298" t="n">
        <x:f>IF(D87=0,"",H87/D87)</x:f>
        <x:v>-0.12690355329949238</x:v>
      </x:c>
      <x:c r="M87" s="298" t="n">
        <x:f>L87-L86</x:f>
        <x:v>0.0582816318856928</x:v>
      </x:c>
      <x:c r="N87" s="298" t="n">
        <x:f>L87-L83</x:f>
        <x:v>-0.09300524821474662</x:v>
      </x:c>
    </x:row>
    <x:row r="88" ht="19" customHeight="1">
      <x:c r="A88" t="str">
        <x:f>'Base_Analitica'!A3</x:f>
        <x:v>1T06</x:v>
      </x:c>
      <x:c r="B88" t="n">
        <x:f>'Base_Analitica'!D3</x:f>
        <x:v>1</x:v>
      </x:c>
      <x:c r="C88" t="str">
        <x:f>'Base_Analitica'!F3</x:f>
        <x:v>CORPORATIVO / OUTROS NEGÓCIOS</x:v>
      </x:c>
      <x:c r="D88" s="272" t="n">
        <x:f>'Base_Analitica'!I3</x:f>
        <x:v>0</x:v>
      </x:c>
      <x:c r="E88" s="272" t="n">
        <x:f>'Base_Analitica'!K3</x:f>
        <x:v>0</x:v>
      </x:c>
      <x:c r="F88" s="272" t="n">
        <x:f>'Base_Analitica'!N3</x:f>
        <x:v>1472.34</x:v>
      </x:c>
      <x:c r="G88" s="272" t="n">
        <x:f>'Base_Analitica'!L3</x:f>
        <x:v>0</x:v>
      </x:c>
      <x:c r="H88" s="272" t="n">
        <x:f>'Base_Analitica'!O3</x:f>
        <x:v>-1472.34</x:v>
      </x:c>
      <x:c r="I88" s="298" t="str">
        <x:f>IF(D88=0,"",E88/D88)</x:f>
      </x:c>
      <x:c r="J88" s="298" t="str">
        <x:f>IF(D88=0,"",G88/D88)</x:f>
      </x:c>
      <x:c r="K88" s="298" t="str">
        <x:f>IF(D88=0,"",F88/D88)</x:f>
      </x:c>
      <x:c r="L88" s="298" t="str">
        <x:f>IF(D88=0,"",H88/D88)</x:f>
      </x:c>
      <x:c r="M88" s="298"/>
      <x:c r="N88" s="298"/>
    </x:row>
    <x:row r="89" ht="19" customHeight="1">
      <x:c r="A89" t="str">
        <x:f>'Base_Analitica'!A11</x:f>
        <x:v>2T06</x:v>
      </x:c>
      <x:c r="B89" t="n">
        <x:f>'Base_Analitica'!D11</x:f>
        <x:v>2</x:v>
      </x:c>
      <x:c r="C89" t="str">
        <x:f>'Base_Analitica'!F11</x:f>
        <x:v>CORPORATIVO / OUTROS NEGÓCIOS</x:v>
      </x:c>
      <x:c r="D89" s="272" t="n">
        <x:f>'Base_Analitica'!I11</x:f>
        <x:v>0</x:v>
      </x:c>
      <x:c r="E89" s="272" t="n">
        <x:f>'Base_Analitica'!K11</x:f>
        <x:v>0</x:v>
      </x:c>
      <x:c r="F89" s="272" t="n">
        <x:f>'Base_Analitica'!N11</x:f>
        <x:v>1756.155</x:v>
      </x:c>
      <x:c r="G89" s="272" t="n">
        <x:f>'Base_Analitica'!L11</x:f>
        <x:v>0</x:v>
      </x:c>
      <x:c r="H89" s="272" t="n">
        <x:f>'Base_Analitica'!O11</x:f>
        <x:v>-1756.155</x:v>
      </x:c>
      <x:c r="I89" s="298" t="str">
        <x:f>IF(D89=0,"",E89/D89)</x:f>
      </x:c>
      <x:c r="J89" s="298" t="str">
        <x:f>IF(D89=0,"",G89/D89)</x:f>
      </x:c>
      <x:c r="K89" s="298" t="str">
        <x:f>IF(D89=0,"",F89/D89)</x:f>
      </x:c>
      <x:c r="L89" s="298" t="str">
        <x:f>IF(D89=0,"",H89/D89)</x:f>
      </x:c>
      <x:c r="M89" s="298" t="n">
        <x:f>L89-L88</x:f>
        <x:v>0</x:v>
      </x:c>
      <x:c r="N89" s="298"/>
    </x:row>
    <x:row r="90" ht="19" customHeight="1">
      <x:c r="A90" t="str">
        <x:f>'Base_Analitica'!A19</x:f>
        <x:v>3T06</x:v>
      </x:c>
      <x:c r="B90" t="n">
        <x:f>'Base_Analitica'!D19</x:f>
        <x:v>3</x:v>
      </x:c>
      <x:c r="C90" t="str">
        <x:f>'Base_Analitica'!F19</x:f>
        <x:v>CORPORATIVO / OUTROS NEGÓCIOS</x:v>
      </x:c>
      <x:c r="D90" s="272" t="n">
        <x:f>'Base_Analitica'!I19</x:f>
        <x:v>0</x:v>
      </x:c>
      <x:c r="E90" s="272" t="n">
        <x:f>'Base_Analitica'!K19</x:f>
        <x:v>0</x:v>
      </x:c>
      <x:c r="F90" s="272" t="n">
        <x:f>'Base_Analitica'!N19</x:f>
        <x:v>1811.027</x:v>
      </x:c>
      <x:c r="G90" s="272" t="n">
        <x:f>'Base_Analitica'!L19</x:f>
        <x:v>0</x:v>
      </x:c>
      <x:c r="H90" s="272" t="n">
        <x:f>'Base_Analitica'!O19</x:f>
        <x:v>-1811.027</x:v>
      </x:c>
      <x:c r="I90" s="298" t="str">
        <x:f>IF(D90=0,"",E90/D90)</x:f>
      </x:c>
      <x:c r="J90" s="298" t="str">
        <x:f>IF(D90=0,"",G90/D90)</x:f>
      </x:c>
      <x:c r="K90" s="298" t="str">
        <x:f>IF(D90=0,"",F90/D90)</x:f>
      </x:c>
      <x:c r="L90" s="298" t="str">
        <x:f>IF(D90=0,"",H90/D90)</x:f>
      </x:c>
      <x:c r="M90" s="298" t="n">
        <x:f>L90-L89</x:f>
        <x:v>0</x:v>
      </x:c>
      <x:c r="N90" s="298"/>
    </x:row>
    <x:row r="91" ht="19" customHeight="1">
      <x:c r="A91" t="str">
        <x:f>'Base_Analitica'!A27</x:f>
        <x:v>4T06</x:v>
      </x:c>
      <x:c r="B91" t="n">
        <x:f>'Base_Analitica'!D27</x:f>
        <x:v>4</x:v>
      </x:c>
      <x:c r="C91" t="str">
        <x:f>'Base_Analitica'!F27</x:f>
        <x:v>CORPORATIVO / OUTROS NEGÓCIOS</x:v>
      </x:c>
      <x:c r="D91" s="272" t="n">
        <x:f>'Base_Analitica'!I27</x:f>
        <x:v>0</x:v>
      </x:c>
      <x:c r="E91" s="272" t="n">
        <x:f>'Base_Analitica'!K27</x:f>
        <x:v>0</x:v>
      </x:c>
      <x:c r="F91" s="272" t="n">
        <x:f>'Base_Analitica'!N27</x:f>
        <x:v>1954.725</x:v>
      </x:c>
      <x:c r="G91" s="272" t="n">
        <x:f>'Base_Analitica'!L27</x:f>
        <x:v>0</x:v>
      </x:c>
      <x:c r="H91" s="272" t="n">
        <x:f>'Base_Analitica'!O27</x:f>
        <x:v>-1954.725</x:v>
      </x:c>
      <x:c r="I91" s="298" t="str">
        <x:f>IF(D91=0,"",E91/D91)</x:f>
      </x:c>
      <x:c r="J91" s="298" t="str">
        <x:f>IF(D91=0,"",G91/D91)</x:f>
      </x:c>
      <x:c r="K91" s="298" t="str">
        <x:f>IF(D91=0,"",F91/D91)</x:f>
      </x:c>
      <x:c r="L91" s="298" t="str">
        <x:f>IF(D91=0,"",H91/D91)</x:f>
      </x:c>
      <x:c r="M91" s="298" t="n">
        <x:f>L91-L90</x:f>
        <x:v>0</x:v>
      </x:c>
      <x:c r="N91" s="298"/>
    </x:row>
    <x:row r="92" ht="19" customHeight="1">
      <x:c r="A92" t="str">
        <x:f>'Base_Analitica'!A35</x:f>
        <x:v>1T07</x:v>
      </x:c>
      <x:c r="B92" t="n">
        <x:f>'Base_Analitica'!D35</x:f>
        <x:v>5</x:v>
      </x:c>
      <x:c r="C92" t="str">
        <x:f>'Base_Analitica'!F35</x:f>
        <x:v>CORPORATIVO / OUTROS NEGÓCIOS</x:v>
      </x:c>
      <x:c r="D92" s="272" t="n">
        <x:f>'Base_Analitica'!I35</x:f>
        <x:v>0</x:v>
      </x:c>
      <x:c r="E92" s="272" t="n">
        <x:f>'Base_Analitica'!K35</x:f>
        <x:v>0</x:v>
      </x:c>
      <x:c r="F92" s="272" t="n">
        <x:f>'Base_Analitica'!N35</x:f>
        <x:v>2373.322</x:v>
      </x:c>
      <x:c r="G92" s="272" t="n">
        <x:f>'Base_Analitica'!L35</x:f>
        <x:v>0</x:v>
      </x:c>
      <x:c r="H92" s="272" t="n">
        <x:f>'Base_Analitica'!O35</x:f>
        <x:v>-2373.322</x:v>
      </x:c>
      <x:c r="I92" s="298" t="str">
        <x:f>IF(D92=0,"",E92/D92)</x:f>
      </x:c>
      <x:c r="J92" s="298" t="str">
        <x:f>IF(D92=0,"",G92/D92)</x:f>
      </x:c>
      <x:c r="K92" s="298" t="str">
        <x:f>IF(D92=0,"",F92/D92)</x:f>
      </x:c>
      <x:c r="L92" s="298" t="str">
        <x:f>IF(D92=0,"",H92/D92)</x:f>
      </x:c>
      <x:c r="M92" s="298" t="n">
        <x:f>L92-L91</x:f>
        <x:v>0</x:v>
      </x:c>
      <x:c r="N92" s="298" t="n">
        <x:f>L92-L88</x:f>
        <x:v>0</x:v>
      </x:c>
    </x:row>
    <x:row r="93" ht="19" customHeight="1">
      <x:c r="A93" t="str">
        <x:f>'Base_Analitica'!A43</x:f>
        <x:v>2T07</x:v>
      </x:c>
      <x:c r="B93" t="n">
        <x:f>'Base_Analitica'!D43</x:f>
        <x:v>6</x:v>
      </x:c>
      <x:c r="C93" t="str">
        <x:f>'Base_Analitica'!F43</x:f>
        <x:v>CORPORATIVO / OUTROS NEGÓCIOS</x:v>
      </x:c>
      <x:c r="D93" s="272" t="n">
        <x:f>'Base_Analitica'!I43</x:f>
        <x:v>0</x:v>
      </x:c>
      <x:c r="E93" s="272" t="n">
        <x:f>'Base_Analitica'!K43</x:f>
        <x:v>0</x:v>
      </x:c>
      <x:c r="F93" s="272" t="n">
        <x:f>'Base_Analitica'!N43</x:f>
        <x:v>1954.462</x:v>
      </x:c>
      <x:c r="G93" s="272" t="n">
        <x:f>'Base_Analitica'!L43</x:f>
        <x:v>0</x:v>
      </x:c>
      <x:c r="H93" s="272" t="n">
        <x:f>'Base_Analitica'!O43</x:f>
        <x:v>-1954.462</x:v>
      </x:c>
      <x:c r="I93" s="298" t="str">
        <x:f>IF(D93=0,"",E93/D93)</x:f>
      </x:c>
      <x:c r="J93" s="298" t="str">
        <x:f>IF(D93=0,"",G93/D93)</x:f>
      </x:c>
      <x:c r="K93" s="298" t="str">
        <x:f>IF(D93=0,"",F93/D93)</x:f>
      </x:c>
      <x:c r="L93" s="298" t="str">
        <x:f>IF(D93=0,"",H93/D93)</x:f>
      </x:c>
      <x:c r="M93" s="298" t="n">
        <x:f>L93-L92</x:f>
        <x:v>0</x:v>
      </x:c>
      <x:c r="N93" s="298" t="n">
        <x:f>L93-L89</x:f>
        <x:v>0</x:v>
      </x:c>
    </x:row>
    <x:row r="94" ht="19" customHeight="1">
      <x:c r="A94" t="str">
        <x:f>'Base_Analitica'!A51</x:f>
        <x:v>3T07</x:v>
      </x:c>
      <x:c r="B94" t="n">
        <x:f>'Base_Analitica'!D51</x:f>
        <x:v>7</x:v>
      </x:c>
      <x:c r="C94" t="str">
        <x:f>'Base_Analitica'!F51</x:f>
        <x:v>CORPORATIVO / OUTROS NEGÓCIOS</x:v>
      </x:c>
      <x:c r="D94" s="272" t="n">
        <x:f>'Base_Analitica'!I51</x:f>
        <x:v>0</x:v>
      </x:c>
      <x:c r="E94" s="272" t="n">
        <x:f>'Base_Analitica'!K51</x:f>
        <x:v>0</x:v>
      </x:c>
      <x:c r="F94" s="272" t="n">
        <x:f>'Base_Analitica'!N51</x:f>
        <x:v>2711.916</x:v>
      </x:c>
      <x:c r="G94" s="272" t="n">
        <x:f>'Base_Analitica'!L51</x:f>
        <x:v>0</x:v>
      </x:c>
      <x:c r="H94" s="272" t="n">
        <x:f>'Base_Analitica'!O51</x:f>
        <x:v>-2711.916</x:v>
      </x:c>
      <x:c r="I94" s="298" t="str">
        <x:f>IF(D94=0,"",E94/D94)</x:f>
      </x:c>
      <x:c r="J94" s="298" t="str">
        <x:f>IF(D94=0,"",G94/D94)</x:f>
      </x:c>
      <x:c r="K94" s="298" t="str">
        <x:f>IF(D94=0,"",F94/D94)</x:f>
      </x:c>
      <x:c r="L94" s="298" t="str">
        <x:f>IF(D94=0,"",H94/D94)</x:f>
      </x:c>
      <x:c r="M94" s="298" t="n">
        <x:f>L94-L93</x:f>
        <x:v>0</x:v>
      </x:c>
      <x:c r="N94" s="298" t="n">
        <x:f>L94-L90</x:f>
        <x:v>0</x:v>
      </x:c>
    </x:row>
    <x:row r="95" ht="19" customHeight="1">
      <x:c r="A95" t="str">
        <x:f>'Base_Analitica'!A59</x:f>
        <x:v>4T07</x:v>
      </x:c>
      <x:c r="B95" t="n">
        <x:f>'Base_Analitica'!D59</x:f>
        <x:v>8</x:v>
      </x:c>
      <x:c r="C95" t="str">
        <x:f>'Base_Analitica'!F59</x:f>
        <x:v>CORPORATIVO / OUTROS NEGÓCIOS</x:v>
      </x:c>
      <x:c r="D95" s="272" t="n">
        <x:f>'Base_Analitica'!I59</x:f>
        <x:v>0</x:v>
      </x:c>
      <x:c r="E95" s="272" t="n">
        <x:f>'Base_Analitica'!K59</x:f>
        <x:v>0</x:v>
      </x:c>
      <x:c r="F95" s="272" t="n">
        <x:f>'Base_Analitica'!N59</x:f>
        <x:v>1566.629</x:v>
      </x:c>
      <x:c r="G95" s="272" t="n">
        <x:f>'Base_Analitica'!L59</x:f>
        <x:v>0</x:v>
      </x:c>
      <x:c r="H95" s="272" t="n">
        <x:f>'Base_Analitica'!O59</x:f>
        <x:v>-1566.629</x:v>
      </x:c>
      <x:c r="I95" s="298" t="str">
        <x:f>IF(D95=0,"",E95/D95)</x:f>
      </x:c>
      <x:c r="J95" s="298" t="str">
        <x:f>IF(D95=0,"",G95/D95)</x:f>
      </x:c>
      <x:c r="K95" s="298" t="str">
        <x:f>IF(D95=0,"",F95/D95)</x:f>
      </x:c>
      <x:c r="L95" s="298" t="str">
        <x:f>IF(D95=0,"",H95/D95)</x:f>
      </x:c>
      <x:c r="M95" s="298" t="n">
        <x:f>L95-L94</x:f>
        <x:v>0</x:v>
      </x:c>
      <x:c r="N95" s="298" t="n">
        <x:f>L95-L91</x:f>
        <x:v>0</x:v>
      </x:c>
    </x:row>
    <x:row r="96" ht="19" customHeight="1">
      <x:c r="A96" t="str">
        <x:f>'Base_Analitica'!A67</x:f>
        <x:v>1T08</x:v>
      </x:c>
      <x:c r="B96" t="n">
        <x:f>'Base_Analitica'!D67</x:f>
        <x:v>9</x:v>
      </x:c>
      <x:c r="C96" t="str">
        <x:f>'Base_Analitica'!F67</x:f>
        <x:v>CORPORATIVO / OUTROS NEGÓCIOS</x:v>
      </x:c>
      <x:c r="D96" s="272" t="n">
        <x:f>'Base_Analitica'!I67</x:f>
        <x:v>0</x:v>
      </x:c>
      <x:c r="E96" s="272" t="n">
        <x:f>'Base_Analitica'!K67</x:f>
        <x:v>0</x:v>
      </x:c>
      <x:c r="F96" s="272" t="n">
        <x:f>'Base_Analitica'!N67</x:f>
        <x:v>1683.177</x:v>
      </x:c>
      <x:c r="G96" s="272" t="n">
        <x:f>'Base_Analitica'!L67</x:f>
        <x:v>0</x:v>
      </x:c>
      <x:c r="H96" s="272" t="n">
        <x:f>'Base_Analitica'!O67</x:f>
        <x:v>-1683.177</x:v>
      </x:c>
      <x:c r="I96" s="298" t="str">
        <x:f>IF(D96=0,"",E96/D96)</x:f>
      </x:c>
      <x:c r="J96" s="298" t="str">
        <x:f>IF(D96=0,"",G96/D96)</x:f>
      </x:c>
      <x:c r="K96" s="298" t="str">
        <x:f>IF(D96=0,"",F96/D96)</x:f>
      </x:c>
      <x:c r="L96" s="298" t="str">
        <x:f>IF(D96=0,"",H96/D96)</x:f>
      </x:c>
      <x:c r="M96" s="298" t="n">
        <x:f>L96-L95</x:f>
        <x:v>0</x:v>
      </x:c>
      <x:c r="N96" s="298" t="n">
        <x:f>L96-L92</x:f>
        <x:v>0</x:v>
      </x:c>
    </x:row>
    <x:row r="97" ht="19" customHeight="1">
      <x:c r="A97" t="str">
        <x:f>'Base_Analitica'!A75</x:f>
        <x:v>2T08</x:v>
      </x:c>
      <x:c r="B97" t="n">
        <x:f>'Base_Analitica'!D75</x:f>
        <x:v>10</x:v>
      </x:c>
      <x:c r="C97" t="str">
        <x:f>'Base_Analitica'!F75</x:f>
        <x:v>CORPORATIVO / OUTROS NEGÓCIOS</x:v>
      </x:c>
      <x:c r="D97" s="272" t="n">
        <x:f>'Base_Analitica'!I75</x:f>
        <x:v>0</x:v>
      </x:c>
      <x:c r="E97" s="272" t="n">
        <x:f>'Base_Analitica'!K75</x:f>
        <x:v>0</x:v>
      </x:c>
      <x:c r="F97" s="272" t="n">
        <x:f>'Base_Analitica'!N75</x:f>
        <x:v>1768.429</x:v>
      </x:c>
      <x:c r="G97" s="272" t="n">
        <x:f>'Base_Analitica'!L75</x:f>
        <x:v>0</x:v>
      </x:c>
      <x:c r="H97" s="272" t="n">
        <x:f>'Base_Analitica'!O75</x:f>
        <x:v>-1768.429</x:v>
      </x:c>
      <x:c r="I97" s="298" t="str">
        <x:f>IF(D97=0,"",E97/D97)</x:f>
      </x:c>
      <x:c r="J97" s="298" t="str">
        <x:f>IF(D97=0,"",G97/D97)</x:f>
      </x:c>
      <x:c r="K97" s="298" t="str">
        <x:f>IF(D97=0,"",F97/D97)</x:f>
      </x:c>
      <x:c r="L97" s="298" t="str">
        <x:f>IF(D97=0,"",H97/D97)</x:f>
      </x:c>
      <x:c r="M97" s="298" t="n">
        <x:f>L97-L96</x:f>
        <x:v>0</x:v>
      </x:c>
      <x:c r="N97" s="298" t="n">
        <x:f>L97-L93</x:f>
        <x:v>0</x:v>
      </x:c>
    </x:row>
    <x:row r="98" ht="19" customHeight="1">
      <x:c r="A98" t="str">
        <x:f>'Base_Analitica'!A83</x:f>
        <x:v>3T08</x:v>
      </x:c>
      <x:c r="B98" t="n">
        <x:f>'Base_Analitica'!D83</x:f>
        <x:v>11</x:v>
      </x:c>
      <x:c r="C98" t="str">
        <x:f>'Base_Analitica'!F83</x:f>
        <x:v>CORPORATIVO / OUTROS NEGÓCIOS</x:v>
      </x:c>
      <x:c r="D98" s="272" t="n">
        <x:f>'Base_Analitica'!I83</x:f>
        <x:v>0</x:v>
      </x:c>
      <x:c r="E98" s="272" t="n">
        <x:f>'Base_Analitica'!K83</x:f>
        <x:v>0</x:v>
      </x:c>
      <x:c r="F98" s="272" t="n">
        <x:f>'Base_Analitica'!N83</x:f>
        <x:v>2186.023</x:v>
      </x:c>
      <x:c r="G98" s="272" t="n">
        <x:f>'Base_Analitica'!L83</x:f>
        <x:v>0</x:v>
      </x:c>
      <x:c r="H98" s="272" t="n">
        <x:f>'Base_Analitica'!O83</x:f>
        <x:v>-2186.023</x:v>
      </x:c>
      <x:c r="I98" s="298" t="str">
        <x:f>IF(D98=0,"",E98/D98)</x:f>
      </x:c>
      <x:c r="J98" s="298" t="str">
        <x:f>IF(D98=0,"",G98/D98)</x:f>
      </x:c>
      <x:c r="K98" s="298" t="str">
        <x:f>IF(D98=0,"",F98/D98)</x:f>
      </x:c>
      <x:c r="L98" s="298" t="str">
        <x:f>IF(D98=0,"",H98/D98)</x:f>
      </x:c>
      <x:c r="M98" s="298" t="n">
        <x:f>L98-L97</x:f>
        <x:v>0</x:v>
      </x:c>
      <x:c r="N98" s="298" t="n">
        <x:f>L98-L94</x:f>
        <x:v>0</x:v>
      </x:c>
    </x:row>
    <x:row r="99" ht="19" customHeight="1">
      <x:c r="A99" t="str">
        <x:f>'Base_Analitica'!A91</x:f>
        <x:v>4T08</x:v>
      </x:c>
      <x:c r="B99" t="n">
        <x:f>'Base_Analitica'!D91</x:f>
        <x:v>12</x:v>
      </x:c>
      <x:c r="C99" t="str">
        <x:f>'Base_Analitica'!F91</x:f>
        <x:v>CORPORATIVO / OUTROS NEGÓCIOS</x:v>
      </x:c>
      <x:c r="D99" s="272" t="n">
        <x:f>'Base_Analitica'!I91</x:f>
        <x:v>0</x:v>
      </x:c>
      <x:c r="E99" s="272" t="n">
        <x:f>'Base_Analitica'!K91</x:f>
        <x:v>0</x:v>
      </x:c>
      <x:c r="F99" s="272" t="n">
        <x:f>'Base_Analitica'!N91</x:f>
        <x:v>1678.05</x:v>
      </x:c>
      <x:c r="G99" s="272" t="n">
        <x:f>'Base_Analitica'!L91</x:f>
        <x:v>0</x:v>
      </x:c>
      <x:c r="H99" s="272" t="n">
        <x:f>'Base_Analitica'!O91</x:f>
        <x:v>-1678.05</x:v>
      </x:c>
      <x:c r="I99" s="298" t="str">
        <x:f>IF(D99=0,"",E99/D99)</x:f>
      </x:c>
      <x:c r="J99" s="298" t="str">
        <x:f>IF(D99=0,"",G99/D99)</x:f>
      </x:c>
      <x:c r="K99" s="298" t="str">
        <x:f>IF(D99=0,"",F99/D99)</x:f>
      </x:c>
      <x:c r="L99" s="298" t="str">
        <x:f>IF(D99=0,"",H99/D99)</x:f>
      </x:c>
      <x:c r="M99" s="298" t="n">
        <x:f>L99-L98</x:f>
        <x:v>0</x:v>
      </x:c>
      <x:c r="N99" s="298" t="n">
        <x:f>L99-L95</x:f>
        <x:v>0</x:v>
      </x:c>
    </x:row>
    <x:row r="100" ht="19" customHeight="1">
      <x:c r="A100" t="str">
        <x:f>'Base_Analitica'!A99</x:f>
        <x:v>1T09</x:v>
      </x:c>
      <x:c r="B100" t="n">
        <x:f>'Base_Analitica'!D99</x:f>
        <x:v>13</x:v>
      </x:c>
      <x:c r="C100" t="str">
        <x:f>'Base_Analitica'!F99</x:f>
        <x:v>CORPORATIVO / OUTROS NEGÓCIOS</x:v>
      </x:c>
      <x:c r="D100" s="272" t="n">
        <x:f>'Base_Analitica'!I99</x:f>
        <x:v>0</x:v>
      </x:c>
      <x:c r="E100" s="272" t="n">
        <x:f>'Base_Analitica'!K99</x:f>
        <x:v>0</x:v>
      </x:c>
      <x:c r="F100" s="272" t="n">
        <x:f>'Base_Analitica'!N99</x:f>
        <x:v>1701.508</x:v>
      </x:c>
      <x:c r="G100" s="272" t="n">
        <x:f>'Base_Analitica'!L99</x:f>
        <x:v>0</x:v>
      </x:c>
      <x:c r="H100" s="272" t="n">
        <x:f>'Base_Analitica'!O99</x:f>
        <x:v>-1701.508</x:v>
      </x:c>
      <x:c r="I100" s="298" t="str">
        <x:f>IF(D100=0,"",E100/D100)</x:f>
      </x:c>
      <x:c r="J100" s="298" t="str">
        <x:f>IF(D100=0,"",G100/D100)</x:f>
      </x:c>
      <x:c r="K100" s="298" t="str">
        <x:f>IF(D100=0,"",F100/D100)</x:f>
      </x:c>
      <x:c r="L100" s="298" t="str">
        <x:f>IF(D100=0,"",H100/D100)</x:f>
      </x:c>
      <x:c r="M100" s="298" t="n">
        <x:f>L100-L99</x:f>
        <x:v>0</x:v>
      </x:c>
      <x:c r="N100" s="298" t="n">
        <x:f>L100-L96</x:f>
        <x:v>0</x:v>
      </x:c>
    </x:row>
    <x:row r="101" ht="19" customHeight="1">
      <x:c r="A101" t="str">
        <x:f>'Base_Analitica'!A107</x:f>
        <x:v>2T09</x:v>
      </x:c>
      <x:c r="B101" t="n">
        <x:f>'Base_Analitica'!D107</x:f>
        <x:v>14</x:v>
      </x:c>
      <x:c r="C101" t="str">
        <x:f>'Base_Analitica'!F107</x:f>
        <x:v>CORPORATIVO / OUTROS NEGÓCIOS</x:v>
      </x:c>
      <x:c r="D101" s="272" t="n">
        <x:f>'Base_Analitica'!I107</x:f>
        <x:v>0</x:v>
      </x:c>
      <x:c r="E101" s="272" t="n">
        <x:f>'Base_Analitica'!K107</x:f>
        <x:v>0</x:v>
      </x:c>
      <x:c r="F101" s="272" t="n">
        <x:f>'Base_Analitica'!N107</x:f>
        <x:v>1795.934</x:v>
      </x:c>
      <x:c r="G101" s="272" t="n">
        <x:f>'Base_Analitica'!L107</x:f>
        <x:v>0</x:v>
      </x:c>
      <x:c r="H101" s="272" t="n">
        <x:f>'Base_Analitica'!O107</x:f>
        <x:v>-1795.934</x:v>
      </x:c>
      <x:c r="I101" s="298" t="str">
        <x:f>IF(D101=0,"",E101/D101)</x:f>
      </x:c>
      <x:c r="J101" s="298" t="str">
        <x:f>IF(D101=0,"",G101/D101)</x:f>
      </x:c>
      <x:c r="K101" s="298" t="str">
        <x:f>IF(D101=0,"",F101/D101)</x:f>
      </x:c>
      <x:c r="L101" s="298" t="str">
        <x:f>IF(D101=0,"",H101/D101)</x:f>
      </x:c>
      <x:c r="M101" s="298" t="n">
        <x:f>L101-L100</x:f>
        <x:v>0</x:v>
      </x:c>
      <x:c r="N101" s="298" t="n">
        <x:f>L101-L97</x:f>
        <x:v>0</x:v>
      </x:c>
    </x:row>
    <x:row r="102" ht="19" customHeight="1">
      <x:c r="A102" t="str">
        <x:f>'Base_Analitica'!A115</x:f>
        <x:v>3T09</x:v>
      </x:c>
      <x:c r="B102" t="n">
        <x:f>'Base_Analitica'!D115</x:f>
        <x:v>15</x:v>
      </x:c>
      <x:c r="C102" t="str">
        <x:f>'Base_Analitica'!F115</x:f>
        <x:v>CORPORATIVO / OUTROS NEGÓCIOS</x:v>
      </x:c>
      <x:c r="D102" s="272" t="n">
        <x:f>'Base_Analitica'!I115</x:f>
        <x:v>0</x:v>
      </x:c>
      <x:c r="E102" s="272" t="n">
        <x:f>'Base_Analitica'!K115</x:f>
        <x:v>0</x:v>
      </x:c>
      <x:c r="F102" s="272" t="n">
        <x:f>'Base_Analitica'!N115</x:f>
        <x:v>1922.877</x:v>
      </x:c>
      <x:c r="G102" s="272" t="n">
        <x:f>'Base_Analitica'!L115</x:f>
        <x:v>0</x:v>
      </x:c>
      <x:c r="H102" s="272" t="n">
        <x:f>'Base_Analitica'!O115</x:f>
        <x:v>-1922.877</x:v>
      </x:c>
      <x:c r="I102" s="298" t="str">
        <x:f>IF(D102=0,"",E102/D102)</x:f>
      </x:c>
      <x:c r="J102" s="298" t="str">
        <x:f>IF(D102=0,"",G102/D102)</x:f>
      </x:c>
      <x:c r="K102" s="298" t="str">
        <x:f>IF(D102=0,"",F102/D102)</x:f>
      </x:c>
      <x:c r="L102" s="298" t="str">
        <x:f>IF(D102=0,"",H102/D102)</x:f>
      </x:c>
      <x:c r="M102" s="298" t="n">
        <x:f>L102-L101</x:f>
        <x:v>0</x:v>
      </x:c>
      <x:c r="N102" s="298" t="n">
        <x:f>L102-L98</x:f>
        <x:v>0</x:v>
      </x:c>
    </x:row>
    <x:row r="103" ht="19" customHeight="1">
      <x:c r="A103" t="str">
        <x:f>'Base_Analitica'!A123</x:f>
        <x:v>4T09</x:v>
      </x:c>
      <x:c r="B103" t="n">
        <x:f>'Base_Analitica'!D123</x:f>
        <x:v>16</x:v>
      </x:c>
      <x:c r="C103" t="str">
        <x:f>'Base_Analitica'!F123</x:f>
        <x:v>CORPORATIVO / OUTROS NEGÓCIOS</x:v>
      </x:c>
      <x:c r="D103" s="272" t="n">
        <x:f>'Base_Analitica'!I123</x:f>
        <x:v>0</x:v>
      </x:c>
      <x:c r="E103" s="272" t="n">
        <x:f>'Base_Analitica'!K123</x:f>
        <x:v>0</x:v>
      </x:c>
      <x:c r="F103" s="272" t="n">
        <x:f>'Base_Analitica'!N123</x:f>
        <x:v>1776.708</x:v>
      </x:c>
      <x:c r="G103" s="272" t="n">
        <x:f>'Base_Analitica'!L123</x:f>
        <x:v>0</x:v>
      </x:c>
      <x:c r="H103" s="272" t="n">
        <x:f>'Base_Analitica'!O123</x:f>
        <x:v>-1776.708</x:v>
      </x:c>
      <x:c r="I103" s="298" t="str">
        <x:f>IF(D103=0,"",E103/D103)</x:f>
      </x:c>
      <x:c r="J103" s="298" t="str">
        <x:f>IF(D103=0,"",G103/D103)</x:f>
      </x:c>
      <x:c r="K103" s="298" t="str">
        <x:f>IF(D103=0,"",F103/D103)</x:f>
      </x:c>
      <x:c r="L103" s="298" t="str">
        <x:f>IF(D103=0,"",H103/D103)</x:f>
      </x:c>
      <x:c r="M103" s="298" t="n">
        <x:f>L103-L102</x:f>
        <x:v>0</x:v>
      </x:c>
      <x:c r="N103" s="298" t="n">
        <x:f>L103-L99</x:f>
        <x:v>0</x:v>
      </x:c>
    </x:row>
    <x:row r="104" ht="19" customHeight="1">
      <x:c r="A104" t="str">
        <x:f>'Base_Analitica'!A131</x:f>
        <x:v>1T10</x:v>
      </x:c>
      <x:c r="B104" t="n">
        <x:f>'Base_Analitica'!D131</x:f>
        <x:v>17</x:v>
      </x:c>
      <x:c r="C104" t="str">
        <x:f>'Base_Analitica'!F131</x:f>
        <x:v>CORPORATIVO / OUTROS NEGÓCIOS</x:v>
      </x:c>
      <x:c r="D104" s="272" t="n">
        <x:f>'Base_Analitica'!I131</x:f>
        <x:v>0</x:v>
      </x:c>
      <x:c r="E104" s="272" t="n">
        <x:f>'Base_Analitica'!K131</x:f>
        <x:v>0</x:v>
      </x:c>
      <x:c r="F104" s="272" t="n">
        <x:f>'Base_Analitica'!N131</x:f>
        <x:v>2265.527</x:v>
      </x:c>
      <x:c r="G104" s="272" t="n">
        <x:f>'Base_Analitica'!L131</x:f>
        <x:v>0</x:v>
      </x:c>
      <x:c r="H104" s="272" t="n">
        <x:f>'Base_Analitica'!O131</x:f>
        <x:v>-2265.527</x:v>
      </x:c>
      <x:c r="I104" s="298" t="str">
        <x:f>IF(D104=0,"",E104/D104)</x:f>
      </x:c>
      <x:c r="J104" s="298" t="str">
        <x:f>IF(D104=0,"",G104/D104)</x:f>
      </x:c>
      <x:c r="K104" s="298" t="str">
        <x:f>IF(D104=0,"",F104/D104)</x:f>
      </x:c>
      <x:c r="L104" s="298" t="str">
        <x:f>IF(D104=0,"",H104/D104)</x:f>
      </x:c>
      <x:c r="M104" s="298" t="n">
        <x:f>L104-L103</x:f>
        <x:v>0</x:v>
      </x:c>
      <x:c r="N104" s="298" t="n">
        <x:f>L104-L100</x:f>
        <x:v>0</x:v>
      </x:c>
    </x:row>
    <x:row r="105" ht="19" customHeight="1">
      <x:c r="A105" t="str">
        <x:f>'Base_Analitica'!A139</x:f>
        <x:v>2T10</x:v>
      </x:c>
      <x:c r="B105" t="n">
        <x:f>'Base_Analitica'!D139</x:f>
        <x:v>18</x:v>
      </x:c>
      <x:c r="C105" t="str">
        <x:f>'Base_Analitica'!F139</x:f>
        <x:v>CORPORATIVO / OUTROS NEGÓCIOS</x:v>
      </x:c>
      <x:c r="D105" s="272" t="n">
        <x:f>'Base_Analitica'!I139</x:f>
        <x:v>0</x:v>
      </x:c>
      <x:c r="E105" s="272" t="n">
        <x:f>'Base_Analitica'!K139</x:f>
        <x:v>0</x:v>
      </x:c>
      <x:c r="F105" s="272" t="n">
        <x:f>'Base_Analitica'!N139</x:f>
        <x:v>1868.508</x:v>
      </x:c>
      <x:c r="G105" s="272" t="n">
        <x:f>'Base_Analitica'!L139</x:f>
        <x:v>0</x:v>
      </x:c>
      <x:c r="H105" s="272" t="n">
        <x:f>'Base_Analitica'!O139</x:f>
        <x:v>-1868.508</x:v>
      </x:c>
      <x:c r="I105" s="298" t="str">
        <x:f>IF(D105=0,"",E105/D105)</x:f>
      </x:c>
      <x:c r="J105" s="298" t="str">
        <x:f>IF(D105=0,"",G105/D105)</x:f>
      </x:c>
      <x:c r="K105" s="298" t="str">
        <x:f>IF(D105=0,"",F105/D105)</x:f>
      </x:c>
      <x:c r="L105" s="298" t="str">
        <x:f>IF(D105=0,"",H105/D105)</x:f>
      </x:c>
      <x:c r="M105" s="298" t="n">
        <x:f>L105-L104</x:f>
        <x:v>0</x:v>
      </x:c>
      <x:c r="N105" s="298" t="n">
        <x:f>L105-L101</x:f>
        <x:v>0</x:v>
      </x:c>
    </x:row>
    <x:row r="106" ht="19" customHeight="1">
      <x:c r="A106" t="str">
        <x:f>'Base_Analitica'!A147</x:f>
        <x:v>3T10</x:v>
      </x:c>
      <x:c r="B106" t="n">
        <x:f>'Base_Analitica'!D147</x:f>
        <x:v>19</x:v>
      </x:c>
      <x:c r="C106" t="str">
        <x:f>'Base_Analitica'!F147</x:f>
        <x:v>CORPORATIVO / OUTROS NEGÓCIOS</x:v>
      </x:c>
      <x:c r="D106" s="272" t="n">
        <x:f>'Base_Analitica'!I147</x:f>
        <x:v>0</x:v>
      </x:c>
      <x:c r="E106" s="272" t="n">
        <x:f>'Base_Analitica'!K147</x:f>
        <x:v>0</x:v>
      </x:c>
      <x:c r="F106" s="272" t="n">
        <x:f>'Base_Analitica'!N147</x:f>
        <x:v>2268.189</x:v>
      </x:c>
      <x:c r="G106" s="272" t="n">
        <x:f>'Base_Analitica'!L147</x:f>
        <x:v>0</x:v>
      </x:c>
      <x:c r="H106" s="272" t="n">
        <x:f>'Base_Analitica'!O147</x:f>
        <x:v>-2268.189</x:v>
      </x:c>
      <x:c r="I106" s="298" t="str">
        <x:f>IF(D106=0,"",E106/D106)</x:f>
      </x:c>
      <x:c r="J106" s="298" t="str">
        <x:f>IF(D106=0,"",G106/D106)</x:f>
      </x:c>
      <x:c r="K106" s="298" t="str">
        <x:f>IF(D106=0,"",F106/D106)</x:f>
      </x:c>
      <x:c r="L106" s="298" t="str">
        <x:f>IF(D106=0,"",H106/D106)</x:f>
      </x:c>
      <x:c r="M106" s="298" t="n">
        <x:f>L106-L105</x:f>
        <x:v>0</x:v>
      </x:c>
      <x:c r="N106" s="298" t="n">
        <x:f>L106-L102</x:f>
        <x:v>0</x:v>
      </x:c>
    </x:row>
    <x:row r="107" ht="19" customHeight="1">
      <x:c r="A107" t="str">
        <x:f>'Base_Analitica'!A155</x:f>
        <x:v>4T10</x:v>
      </x:c>
      <x:c r="B107" t="n">
        <x:f>'Base_Analitica'!D155</x:f>
        <x:v>20</x:v>
      </x:c>
      <x:c r="C107" t="str">
        <x:f>'Base_Analitica'!F155</x:f>
        <x:v>CORPORATIVO / OUTROS NEGÓCIOS</x:v>
      </x:c>
      <x:c r="D107" s="272" t="n">
        <x:f>'Base_Analitica'!I155</x:f>
        <x:v>0</x:v>
      </x:c>
      <x:c r="E107" s="272" t="n">
        <x:f>'Base_Analitica'!K155</x:f>
        <x:v>0</x:v>
      </x:c>
      <x:c r="F107" s="272" t="n">
        <x:f>'Base_Analitica'!N155</x:f>
        <x:v>2172.776</x:v>
      </x:c>
      <x:c r="G107" s="272" t="n">
        <x:f>'Base_Analitica'!L155</x:f>
        <x:v>0</x:v>
      </x:c>
      <x:c r="H107" s="272" t="n">
        <x:f>'Base_Analitica'!O155</x:f>
        <x:v>-2172.776</x:v>
      </x:c>
      <x:c r="I107" s="298" t="str">
        <x:f>IF(D107=0,"",E107/D107)</x:f>
      </x:c>
      <x:c r="J107" s="298" t="str">
        <x:f>IF(D107=0,"",G107/D107)</x:f>
      </x:c>
      <x:c r="K107" s="298" t="str">
        <x:f>IF(D107=0,"",F107/D107)</x:f>
      </x:c>
      <x:c r="L107" s="298" t="str">
        <x:f>IF(D107=0,"",H107/D107)</x:f>
      </x:c>
      <x:c r="M107" s="298" t="n">
        <x:f>L107-L106</x:f>
        <x:v>0</x:v>
      </x:c>
      <x:c r="N107" s="298" t="n">
        <x:f>L107-L103</x:f>
        <x:v>0</x:v>
      </x:c>
    </x:row>
    <x:row r="108" ht="19" customHeight="1">
      <x:c r="A108" t="str">
        <x:f>'Base_Analitica'!A164</x:f>
        <x:v>1T11</x:v>
      </x:c>
      <x:c r="B108" t="n">
        <x:f>'Base_Analitica'!D164</x:f>
        <x:v>21</x:v>
      </x:c>
      <x:c r="C108" t="str">
        <x:f>'Base_Analitica'!F164</x:f>
        <x:v>CORPORATIVO / OUTROS NEGÓCIOS</x:v>
      </x:c>
      <x:c r="D108" s="272" t="n">
        <x:f>'Base_Analitica'!I164</x:f>
        <x:v>0</x:v>
      </x:c>
      <x:c r="E108" s="272" t="n">
        <x:f>'Base_Analitica'!K164</x:f>
        <x:v>0</x:v>
      </x:c>
      <x:c r="F108" s="272" t="n">
        <x:f>'Base_Analitica'!N164</x:f>
        <x:v>1984</x:v>
      </x:c>
      <x:c r="G108" s="272" t="n">
        <x:f>'Base_Analitica'!L164</x:f>
        <x:v>0</x:v>
      </x:c>
      <x:c r="H108" s="272" t="n">
        <x:f>'Base_Analitica'!O164</x:f>
        <x:v>-1984</x:v>
      </x:c>
      <x:c r="I108" s="298" t="str">
        <x:f>IF(D108=0,"",E108/D108)</x:f>
      </x:c>
      <x:c r="J108" s="298" t="str">
        <x:f>IF(D108=0,"",G108/D108)</x:f>
      </x:c>
      <x:c r="K108" s="298" t="str">
        <x:f>IF(D108=0,"",F108/D108)</x:f>
      </x:c>
      <x:c r="L108" s="298" t="str">
        <x:f>IF(D108=0,"",H108/D108)</x:f>
      </x:c>
      <x:c r="M108" s="298" t="n">
        <x:f>L108-L107</x:f>
        <x:v>0</x:v>
      </x:c>
      <x:c r="N108" s="298" t="n">
        <x:f>L108-L104</x:f>
        <x:v>0</x:v>
      </x:c>
    </x:row>
    <x:row r="109" ht="19" customHeight="1">
      <x:c r="A109" t="str">
        <x:f>'Base_Analitica'!A173</x:f>
        <x:v>2T11</x:v>
      </x:c>
      <x:c r="B109" t="n">
        <x:f>'Base_Analitica'!D173</x:f>
        <x:v>22</x:v>
      </x:c>
      <x:c r="C109" t="str">
        <x:f>'Base_Analitica'!F173</x:f>
        <x:v>CORPORATIVO / OUTROS NEGÓCIOS</x:v>
      </x:c>
      <x:c r="D109" s="272" t="n">
        <x:f>'Base_Analitica'!I173</x:f>
        <x:v>0</x:v>
      </x:c>
      <x:c r="E109" s="272" t="n">
        <x:f>'Base_Analitica'!K173</x:f>
        <x:v>0</x:v>
      </x:c>
      <x:c r="F109" s="272" t="n">
        <x:f>'Base_Analitica'!N173</x:f>
        <x:v>2132</x:v>
      </x:c>
      <x:c r="G109" s="272" t="n">
        <x:f>'Base_Analitica'!L173</x:f>
        <x:v>0</x:v>
      </x:c>
      <x:c r="H109" s="272" t="n">
        <x:f>'Base_Analitica'!O173</x:f>
        <x:v>-2132</x:v>
      </x:c>
      <x:c r="I109" s="298" t="str">
        <x:f>IF(D109=0,"",E109/D109)</x:f>
      </x:c>
      <x:c r="J109" s="298" t="str">
        <x:f>IF(D109=0,"",G109/D109)</x:f>
      </x:c>
      <x:c r="K109" s="298" t="str">
        <x:f>IF(D109=0,"",F109/D109)</x:f>
      </x:c>
      <x:c r="L109" s="298" t="str">
        <x:f>IF(D109=0,"",H109/D109)</x:f>
      </x:c>
      <x:c r="M109" s="298" t="n">
        <x:f>L109-L108</x:f>
        <x:v>0</x:v>
      </x:c>
      <x:c r="N109" s="298" t="n">
        <x:f>L109-L105</x:f>
        <x:v>0</x:v>
      </x:c>
    </x:row>
    <x:row r="110" ht="19" customHeight="1">
      <x:c r="A110" t="str">
        <x:f>'Base_Analitica'!A182</x:f>
        <x:v>3T11</x:v>
      </x:c>
      <x:c r="B110" t="n">
        <x:f>'Base_Analitica'!D182</x:f>
        <x:v>23</x:v>
      </x:c>
      <x:c r="C110" t="str">
        <x:f>'Base_Analitica'!F182</x:f>
        <x:v>CORPORATIVO / OUTROS NEGÓCIOS</x:v>
      </x:c>
      <x:c r="D110" s="272" t="n">
        <x:f>'Base_Analitica'!I182</x:f>
        <x:v>0</x:v>
      </x:c>
      <x:c r="E110" s="272" t="n">
        <x:f>'Base_Analitica'!K182</x:f>
        <x:v>0</x:v>
      </x:c>
      <x:c r="F110" s="272" t="n">
        <x:f>'Base_Analitica'!N182</x:f>
        <x:v>1971</x:v>
      </x:c>
      <x:c r="G110" s="272" t="n">
        <x:f>'Base_Analitica'!L182</x:f>
        <x:v>0</x:v>
      </x:c>
      <x:c r="H110" s="272" t="n">
        <x:f>'Base_Analitica'!O182</x:f>
        <x:v>-1971</x:v>
      </x:c>
      <x:c r="I110" s="298" t="str">
        <x:f>IF(D110=0,"",E110/D110)</x:f>
      </x:c>
      <x:c r="J110" s="298" t="str">
        <x:f>IF(D110=0,"",G110/D110)</x:f>
      </x:c>
      <x:c r="K110" s="298" t="str">
        <x:f>IF(D110=0,"",F110/D110)</x:f>
      </x:c>
      <x:c r="L110" s="298" t="str">
        <x:f>IF(D110=0,"",H110/D110)</x:f>
      </x:c>
      <x:c r="M110" s="298" t="n">
        <x:f>L110-L109</x:f>
        <x:v>0</x:v>
      </x:c>
      <x:c r="N110" s="298" t="n">
        <x:f>L110-L106</x:f>
        <x:v>0</x:v>
      </x:c>
    </x:row>
    <x:row r="111" ht="19" customHeight="1">
      <x:c r="A111" t="str">
        <x:f>'Base_Analitica'!A191</x:f>
        <x:v>4T11</x:v>
      </x:c>
      <x:c r="B111" t="n">
        <x:f>'Base_Analitica'!D191</x:f>
        <x:v>24</x:v>
      </x:c>
      <x:c r="C111" t="str">
        <x:f>'Base_Analitica'!F191</x:f>
        <x:v>CORPORATIVO / OUTROS NEGÓCIOS</x:v>
      </x:c>
      <x:c r="D111" s="272" t="n">
        <x:f>'Base_Analitica'!I191</x:f>
        <x:v>0</x:v>
      </x:c>
      <x:c r="E111" s="272" t="n">
        <x:f>'Base_Analitica'!K191</x:f>
        <x:v>0</x:v>
      </x:c>
      <x:c r="F111" s="272" t="n">
        <x:f>'Base_Analitica'!N191</x:f>
        <x:v>1921</x:v>
      </x:c>
      <x:c r="G111" s="272" t="n">
        <x:f>'Base_Analitica'!L191</x:f>
        <x:v>0</x:v>
      </x:c>
      <x:c r="H111" s="272" t="n">
        <x:f>'Base_Analitica'!O191</x:f>
        <x:v>-1921</x:v>
      </x:c>
      <x:c r="I111" s="298" t="str">
        <x:f>IF(D111=0,"",E111/D111)</x:f>
      </x:c>
      <x:c r="J111" s="298" t="str">
        <x:f>IF(D111=0,"",G111/D111)</x:f>
      </x:c>
      <x:c r="K111" s="298" t="str">
        <x:f>IF(D111=0,"",F111/D111)</x:f>
      </x:c>
      <x:c r="L111" s="298" t="str">
        <x:f>IF(D111=0,"",H111/D111)</x:f>
      </x:c>
      <x:c r="M111" s="298" t="n">
        <x:f>L111-L110</x:f>
        <x:v>0</x:v>
      </x:c>
      <x:c r="N111" s="298" t="n">
        <x:f>L111-L107</x:f>
        <x:v>0</x:v>
      </x:c>
    </x:row>
    <x:row r="112" ht="19" customHeight="1">
      <x:c r="A112" t="str">
        <x:f>'Base_Analitica'!A200</x:f>
        <x:v>1T12</x:v>
      </x:c>
      <x:c r="B112" t="n">
        <x:f>'Base_Analitica'!D200</x:f>
        <x:v>25</x:v>
      </x:c>
      <x:c r="C112" t="str">
        <x:f>'Base_Analitica'!F200</x:f>
        <x:v>CORPORATIVO / OUTROS NEGÓCIOS</x:v>
      </x:c>
      <x:c r="D112" s="272" t="n">
        <x:f>'Base_Analitica'!I200</x:f>
        <x:v>0</x:v>
      </x:c>
      <x:c r="E112" s="272" t="n">
        <x:f>'Base_Analitica'!K200</x:f>
        <x:v>0</x:v>
      </x:c>
      <x:c r="F112" s="272" t="n">
        <x:f>'Base_Analitica'!N200</x:f>
        <x:v>2445</x:v>
      </x:c>
      <x:c r="G112" s="272" t="n">
        <x:f>'Base_Analitica'!L200</x:f>
        <x:v>0</x:v>
      </x:c>
      <x:c r="H112" s="272" t="n">
        <x:f>'Base_Analitica'!O200</x:f>
        <x:v>-2445</x:v>
      </x:c>
      <x:c r="I112" s="298" t="str">
        <x:f>IF(D112=0,"",E112/D112)</x:f>
      </x:c>
      <x:c r="J112" s="298" t="str">
        <x:f>IF(D112=0,"",G112/D112)</x:f>
      </x:c>
      <x:c r="K112" s="298" t="str">
        <x:f>IF(D112=0,"",F112/D112)</x:f>
      </x:c>
      <x:c r="L112" s="298" t="str">
        <x:f>IF(D112=0,"",H112/D112)</x:f>
      </x:c>
      <x:c r="M112" s="298" t="n">
        <x:f>L112-L111</x:f>
        <x:v>0</x:v>
      </x:c>
      <x:c r="N112" s="298" t="n">
        <x:f>L112-L108</x:f>
        <x:v>0</x:v>
      </x:c>
    </x:row>
    <x:row r="113" ht="19" customHeight="1">
      <x:c r="A113" t="str">
        <x:f>'Base_Analitica'!A209</x:f>
        <x:v>2T12</x:v>
      </x:c>
      <x:c r="B113" t="n">
        <x:f>'Base_Analitica'!D209</x:f>
        <x:v>26</x:v>
      </x:c>
      <x:c r="C113" t="str">
        <x:f>'Base_Analitica'!F209</x:f>
        <x:v>CORPORATIVO / OUTROS NEGÓCIOS</x:v>
      </x:c>
      <x:c r="D113" s="272" t="n">
        <x:f>'Base_Analitica'!I209</x:f>
        <x:v>0</x:v>
      </x:c>
      <x:c r="E113" s="272" t="n">
        <x:f>'Base_Analitica'!K209</x:f>
        <x:v>0</x:v>
      </x:c>
      <x:c r="F113" s="272" t="n">
        <x:f>'Base_Analitica'!N209</x:f>
        <x:v>2288</x:v>
      </x:c>
      <x:c r="G113" s="272" t="n">
        <x:f>'Base_Analitica'!L209</x:f>
        <x:v>0</x:v>
      </x:c>
      <x:c r="H113" s="272" t="n">
        <x:f>'Base_Analitica'!O209</x:f>
        <x:v>-2288</x:v>
      </x:c>
      <x:c r="I113" s="298" t="str">
        <x:f>IF(D113=0,"",E113/D113)</x:f>
      </x:c>
      <x:c r="J113" s="298" t="str">
        <x:f>IF(D113=0,"",G113/D113)</x:f>
      </x:c>
      <x:c r="K113" s="298" t="str">
        <x:f>IF(D113=0,"",F113/D113)</x:f>
      </x:c>
      <x:c r="L113" s="298" t="str">
        <x:f>IF(D113=0,"",H113/D113)</x:f>
      </x:c>
      <x:c r="M113" s="298" t="n">
        <x:f>L113-L112</x:f>
        <x:v>0</x:v>
      </x:c>
      <x:c r="N113" s="298" t="n">
        <x:f>L113-L109</x:f>
        <x:v>0</x:v>
      </x:c>
    </x:row>
    <x:row r="114" ht="19" customHeight="1">
      <x:c r="A114" t="str">
        <x:f>'Base_Analitica'!A218</x:f>
        <x:v>3T12</x:v>
      </x:c>
      <x:c r="B114" t="n">
        <x:f>'Base_Analitica'!D218</x:f>
        <x:v>27</x:v>
      </x:c>
      <x:c r="C114" t="str">
        <x:f>'Base_Analitica'!F218</x:f>
        <x:v>CORPORATIVO / OUTROS NEGÓCIOS</x:v>
      </x:c>
      <x:c r="D114" s="272" t="n">
        <x:f>'Base_Analitica'!I218</x:f>
        <x:v>0</x:v>
      </x:c>
      <x:c r="E114" s="272" t="n">
        <x:f>'Base_Analitica'!K218</x:f>
        <x:v>0</x:v>
      </x:c>
      <x:c r="F114" s="272" t="n">
        <x:f>'Base_Analitica'!N218</x:f>
        <x:v>2382</x:v>
      </x:c>
      <x:c r="G114" s="272" t="n">
        <x:f>'Base_Analitica'!L218</x:f>
        <x:v>0</x:v>
      </x:c>
      <x:c r="H114" s="272" t="n">
        <x:f>'Base_Analitica'!O218</x:f>
        <x:v>-2382</x:v>
      </x:c>
      <x:c r="I114" s="298" t="str">
        <x:f>IF(D114=0,"",E114/D114)</x:f>
      </x:c>
      <x:c r="J114" s="298" t="str">
        <x:f>IF(D114=0,"",G114/D114)</x:f>
      </x:c>
      <x:c r="K114" s="298" t="str">
        <x:f>IF(D114=0,"",F114/D114)</x:f>
      </x:c>
      <x:c r="L114" s="298" t="str">
        <x:f>IF(D114=0,"",H114/D114)</x:f>
      </x:c>
      <x:c r="M114" s="298" t="n">
        <x:f>L114-L113</x:f>
        <x:v>0</x:v>
      </x:c>
      <x:c r="N114" s="298" t="n">
        <x:f>L114-L110</x:f>
        <x:v>0</x:v>
      </x:c>
    </x:row>
    <x:row r="115" ht="19" customHeight="1">
      <x:c r="A115" t="str">
        <x:f>'Base_Analitica'!A227</x:f>
        <x:v>4T12</x:v>
      </x:c>
      <x:c r="B115" t="n">
        <x:f>'Base_Analitica'!D227</x:f>
        <x:v>28</x:v>
      </x:c>
      <x:c r="C115" t="str">
        <x:f>'Base_Analitica'!F227</x:f>
        <x:v>CORPORATIVO / OUTROS NEGÓCIOS</x:v>
      </x:c>
      <x:c r="D115" s="272" t="n">
        <x:f>'Base_Analitica'!I227</x:f>
        <x:v>0</x:v>
      </x:c>
      <x:c r="E115" s="272" t="n">
        <x:f>'Base_Analitica'!K227</x:f>
        <x:v>0</x:v>
      </x:c>
      <x:c r="F115" s="272" t="n">
        <x:f>'Base_Analitica'!N227</x:f>
        <x:v>2526</x:v>
      </x:c>
      <x:c r="G115" s="272" t="n">
        <x:f>'Base_Analitica'!L227</x:f>
        <x:v>0</x:v>
      </x:c>
      <x:c r="H115" s="272" t="n">
        <x:f>'Base_Analitica'!O227</x:f>
        <x:v>-2526</x:v>
      </x:c>
      <x:c r="I115" s="298" t="str">
        <x:f>IF(D115=0,"",E115/D115)</x:f>
      </x:c>
      <x:c r="J115" s="298" t="str">
        <x:f>IF(D115=0,"",G115/D115)</x:f>
      </x:c>
      <x:c r="K115" s="298" t="str">
        <x:f>IF(D115=0,"",F115/D115)</x:f>
      </x:c>
      <x:c r="L115" s="298" t="str">
        <x:f>IF(D115=0,"",H115/D115)</x:f>
      </x:c>
      <x:c r="M115" s="298" t="n">
        <x:f>L115-L114</x:f>
        <x:v>0</x:v>
      </x:c>
      <x:c r="N115" s="298" t="n">
        <x:f>L115-L111</x:f>
        <x:v>0</x:v>
      </x:c>
    </x:row>
    <x:row r="116" ht="19" customHeight="1">
      <x:c r="A116" t="str">
        <x:f>'Base_Analitica'!A236</x:f>
        <x:v>1T13</x:v>
      </x:c>
      <x:c r="B116" t="n">
        <x:f>'Base_Analitica'!D236</x:f>
        <x:v>29</x:v>
      </x:c>
      <x:c r="C116" t="str">
        <x:f>'Base_Analitica'!F236</x:f>
        <x:v>CORPORATIVO / OUTROS NEGÓCIOS</x:v>
      </x:c>
      <x:c r="D116" s="272" t="n">
        <x:f>'Base_Analitica'!I236</x:f>
        <x:v>0</x:v>
      </x:c>
      <x:c r="E116" s="272" t="n">
        <x:f>'Base_Analitica'!K236</x:f>
        <x:v>0</x:v>
      </x:c>
      <x:c r="F116" s="272" t="n">
        <x:f>'Base_Analitica'!N236</x:f>
        <x:v>2778</x:v>
      </x:c>
      <x:c r="G116" s="272" t="n">
        <x:f>'Base_Analitica'!L236</x:f>
        <x:v>0</x:v>
      </x:c>
      <x:c r="H116" s="272" t="n">
        <x:f>'Base_Analitica'!O236</x:f>
        <x:v>-2778</x:v>
      </x:c>
      <x:c r="I116" s="298" t="str">
        <x:f>IF(D116=0,"",E116/D116)</x:f>
      </x:c>
      <x:c r="J116" s="298" t="str">
        <x:f>IF(D116=0,"",G116/D116)</x:f>
      </x:c>
      <x:c r="K116" s="298" t="str">
        <x:f>IF(D116=0,"",F116/D116)</x:f>
      </x:c>
      <x:c r="L116" s="298" t="str">
        <x:f>IF(D116=0,"",H116/D116)</x:f>
      </x:c>
      <x:c r="M116" s="298" t="n">
        <x:f>L116-L115</x:f>
        <x:v>0</x:v>
      </x:c>
      <x:c r="N116" s="298" t="n">
        <x:f>L116-L112</x:f>
        <x:v>0</x:v>
      </x:c>
    </x:row>
    <x:row r="117" ht="19" customHeight="1">
      <x:c r="A117" t="str">
        <x:f>'Base_Analitica'!A245</x:f>
        <x:v>2T13</x:v>
      </x:c>
      <x:c r="B117" t="n">
        <x:f>'Base_Analitica'!D245</x:f>
        <x:v>30</x:v>
      </x:c>
      <x:c r="C117" t="str">
        <x:f>'Base_Analitica'!F245</x:f>
        <x:v>CORPORATIVO / OUTROS NEGÓCIOS</x:v>
      </x:c>
      <x:c r="D117" s="272" t="n">
        <x:f>'Base_Analitica'!I245</x:f>
        <x:v>0</x:v>
      </x:c>
      <x:c r="E117" s="272" t="n">
        <x:f>'Base_Analitica'!K245</x:f>
        <x:v>0</x:v>
      </x:c>
      <x:c r="F117" s="272" t="n">
        <x:f>'Base_Analitica'!N245</x:f>
        <x:v>2670</x:v>
      </x:c>
      <x:c r="G117" s="272" t="n">
        <x:f>'Base_Analitica'!L245</x:f>
        <x:v>0</x:v>
      </x:c>
      <x:c r="H117" s="272" t="n">
        <x:f>'Base_Analitica'!O245</x:f>
        <x:v>-2670</x:v>
      </x:c>
      <x:c r="I117" s="298" t="str">
        <x:f>IF(D117=0,"",E117/D117)</x:f>
      </x:c>
      <x:c r="J117" s="298" t="str">
        <x:f>IF(D117=0,"",G117/D117)</x:f>
      </x:c>
      <x:c r="K117" s="298" t="str">
        <x:f>IF(D117=0,"",F117/D117)</x:f>
      </x:c>
      <x:c r="L117" s="298" t="str">
        <x:f>IF(D117=0,"",H117/D117)</x:f>
      </x:c>
      <x:c r="M117" s="298" t="n">
        <x:f>L117-L116</x:f>
        <x:v>0</x:v>
      </x:c>
      <x:c r="N117" s="298" t="n">
        <x:f>L117-L113</x:f>
        <x:v>0</x:v>
      </x:c>
    </x:row>
    <x:row r="118" ht="19" customHeight="1">
      <x:c r="A118" t="str">
        <x:f>'Base_Analitica'!A254</x:f>
        <x:v>3T13</x:v>
      </x:c>
      <x:c r="B118" t="n">
        <x:f>'Base_Analitica'!D254</x:f>
        <x:v>31</x:v>
      </x:c>
      <x:c r="C118" t="str">
        <x:f>'Base_Analitica'!F254</x:f>
        <x:v>CORPORATIVO / OUTROS NEGÓCIOS</x:v>
      </x:c>
      <x:c r="D118" s="272" t="n">
        <x:f>'Base_Analitica'!I254</x:f>
        <x:v>0</x:v>
      </x:c>
      <x:c r="E118" s="272" t="n">
        <x:f>'Base_Analitica'!K254</x:f>
        <x:v>0</x:v>
      </x:c>
      <x:c r="F118" s="272" t="n">
        <x:f>'Base_Analitica'!N254</x:f>
        <x:v>2877</x:v>
      </x:c>
      <x:c r="G118" s="272" t="n">
        <x:f>'Base_Analitica'!L254</x:f>
        <x:v>0</x:v>
      </x:c>
      <x:c r="H118" s="272" t="n">
        <x:f>'Base_Analitica'!O254</x:f>
        <x:v>-2877</x:v>
      </x:c>
      <x:c r="I118" s="298" t="str">
        <x:f>IF(D118=0,"",E118/D118)</x:f>
      </x:c>
      <x:c r="J118" s="298" t="str">
        <x:f>IF(D118=0,"",G118/D118)</x:f>
      </x:c>
      <x:c r="K118" s="298" t="str">
        <x:f>IF(D118=0,"",F118/D118)</x:f>
      </x:c>
      <x:c r="L118" s="298" t="str">
        <x:f>IF(D118=0,"",H118/D118)</x:f>
      </x:c>
      <x:c r="M118" s="298" t="n">
        <x:f>L118-L117</x:f>
        <x:v>0</x:v>
      </x:c>
      <x:c r="N118" s="298" t="n">
        <x:f>L118-L114</x:f>
        <x:v>0</x:v>
      </x:c>
    </x:row>
    <x:row r="119" ht="19" customHeight="1">
      <x:c r="A119" t="str">
        <x:f>'Base_Analitica'!A263</x:f>
        <x:v>4T13</x:v>
      </x:c>
      <x:c r="B119" t="n">
        <x:f>'Base_Analitica'!D263</x:f>
        <x:v>32</x:v>
      </x:c>
      <x:c r="C119" t="str">
        <x:f>'Base_Analitica'!F263</x:f>
        <x:v>CORPORATIVO / OUTROS NEGÓCIOS</x:v>
      </x:c>
      <x:c r="D119" s="272" t="n">
        <x:f>'Base_Analitica'!I263</x:f>
        <x:v>0</x:v>
      </x:c>
      <x:c r="E119" s="272" t="n">
        <x:f>'Base_Analitica'!K263</x:f>
        <x:v>0</x:v>
      </x:c>
      <x:c r="F119" s="272" t="n">
        <x:f>'Base_Analitica'!N263</x:f>
        <x:v>2290</x:v>
      </x:c>
      <x:c r="G119" s="272" t="n">
        <x:f>'Base_Analitica'!L263</x:f>
        <x:v>0</x:v>
      </x:c>
      <x:c r="H119" s="272" t="n">
        <x:f>'Base_Analitica'!O263</x:f>
        <x:v>-2290</x:v>
      </x:c>
      <x:c r="I119" s="298" t="str">
        <x:f>IF(D119=0,"",E119/D119)</x:f>
      </x:c>
      <x:c r="J119" s="298" t="str">
        <x:f>IF(D119=0,"",G119/D119)</x:f>
      </x:c>
      <x:c r="K119" s="298" t="str">
        <x:f>IF(D119=0,"",F119/D119)</x:f>
      </x:c>
      <x:c r="L119" s="298" t="str">
        <x:f>IF(D119=0,"",H119/D119)</x:f>
      </x:c>
      <x:c r="M119" s="298" t="n">
        <x:f>L119-L118</x:f>
        <x:v>0</x:v>
      </x:c>
      <x:c r="N119" s="298" t="n">
        <x:f>L119-L115</x:f>
        <x:v>0</x:v>
      </x:c>
    </x:row>
    <x:row r="120" ht="19" customHeight="1">
      <x:c r="A120" t="str">
        <x:f>'Base_Analitica'!A272</x:f>
        <x:v>1T14</x:v>
      </x:c>
      <x:c r="B120" t="n">
        <x:f>'Base_Analitica'!D272</x:f>
        <x:v>33</x:v>
      </x:c>
      <x:c r="C120" t="str">
        <x:f>'Base_Analitica'!F272</x:f>
        <x:v>CORPORATIVO / OUTROS NEGÓCIOS</x:v>
      </x:c>
      <x:c r="D120" s="272" t="n">
        <x:f>'Base_Analitica'!I272</x:f>
        <x:v>0</x:v>
      </x:c>
      <x:c r="E120" s="272" t="n">
        <x:f>'Base_Analitica'!K272</x:f>
        <x:v>0</x:v>
      </x:c>
      <x:c r="F120" s="272" t="n">
        <x:f>'Base_Analitica'!N272</x:f>
        <x:v>3379</x:v>
      </x:c>
      <x:c r="G120" s="272" t="n">
        <x:f>'Base_Analitica'!L272</x:f>
        <x:v>0</x:v>
      </x:c>
      <x:c r="H120" s="272" t="n">
        <x:f>'Base_Analitica'!O272</x:f>
        <x:v>-3379</x:v>
      </x:c>
      <x:c r="I120" s="298" t="str">
        <x:f>IF(D120=0,"",E120/D120)</x:f>
      </x:c>
      <x:c r="J120" s="298" t="str">
        <x:f>IF(D120=0,"",G120/D120)</x:f>
      </x:c>
      <x:c r="K120" s="298" t="str">
        <x:f>IF(D120=0,"",F120/D120)</x:f>
      </x:c>
      <x:c r="L120" s="298" t="str">
        <x:f>IF(D120=0,"",H120/D120)</x:f>
      </x:c>
      <x:c r="M120" s="298" t="n">
        <x:f>L120-L119</x:f>
        <x:v>0</x:v>
      </x:c>
      <x:c r="N120" s="298" t="n">
        <x:f>L120-L116</x:f>
        <x:v>0</x:v>
      </x:c>
    </x:row>
    <x:row r="121" ht="19" customHeight="1">
      <x:c r="A121" t="str">
        <x:f>'Base_Analitica'!A281</x:f>
        <x:v>2T14</x:v>
      </x:c>
      <x:c r="B121" t="n">
        <x:f>'Base_Analitica'!D281</x:f>
        <x:v>34</x:v>
      </x:c>
      <x:c r="C121" t="str">
        <x:f>'Base_Analitica'!F281</x:f>
        <x:v>CORPORATIVO / OUTROS NEGÓCIOS</x:v>
      </x:c>
      <x:c r="D121" s="272" t="n">
        <x:f>'Base_Analitica'!I281</x:f>
        <x:v>0</x:v>
      </x:c>
      <x:c r="E121" s="272" t="n">
        <x:f>'Base_Analitica'!K281</x:f>
        <x:v>0</x:v>
      </x:c>
      <x:c r="F121" s="272" t="n">
        <x:f>'Base_Analitica'!N281</x:f>
        <x:v>2696</x:v>
      </x:c>
      <x:c r="G121" s="272" t="n">
        <x:f>'Base_Analitica'!L281</x:f>
        <x:v>0</x:v>
      </x:c>
      <x:c r="H121" s="272" t="n">
        <x:f>'Base_Analitica'!O281</x:f>
        <x:v>-2696</x:v>
      </x:c>
      <x:c r="I121" s="298" t="str">
        <x:f>IF(D121=0,"",E121/D121)</x:f>
      </x:c>
      <x:c r="J121" s="298" t="str">
        <x:f>IF(D121=0,"",G121/D121)</x:f>
      </x:c>
      <x:c r="K121" s="298" t="str">
        <x:f>IF(D121=0,"",F121/D121)</x:f>
      </x:c>
      <x:c r="L121" s="298" t="str">
        <x:f>IF(D121=0,"",H121/D121)</x:f>
      </x:c>
      <x:c r="M121" s="298" t="n">
        <x:f>L121-L120</x:f>
        <x:v>0</x:v>
      </x:c>
      <x:c r="N121" s="298" t="n">
        <x:f>L121-L117</x:f>
        <x:v>0</x:v>
      </x:c>
    </x:row>
    <x:row r="122" ht="19" customHeight="1">
      <x:c r="A122" t="str">
        <x:f>'Base_Analitica'!A290</x:f>
        <x:v>3T14</x:v>
      </x:c>
      <x:c r="B122" t="n">
        <x:f>'Base_Analitica'!D290</x:f>
        <x:v>35</x:v>
      </x:c>
      <x:c r="C122" t="str">
        <x:f>'Base_Analitica'!F290</x:f>
        <x:v>CORPORATIVO / OUTROS NEGÓCIOS</x:v>
      </x:c>
      <x:c r="D122" s="272" t="n">
        <x:f>'Base_Analitica'!I290</x:f>
        <x:v>0</x:v>
      </x:c>
      <x:c r="E122" s="272" t="n">
        <x:f>'Base_Analitica'!K290</x:f>
        <x:v>0</x:v>
      </x:c>
      <x:c r="F122" s="272" t="n">
        <x:f>'Base_Analitica'!N290</x:f>
        <x:v>3586</x:v>
      </x:c>
      <x:c r="G122" s="272" t="n">
        <x:f>'Base_Analitica'!L290</x:f>
        <x:v>0</x:v>
      </x:c>
      <x:c r="H122" s="272" t="n">
        <x:f>'Base_Analitica'!O290</x:f>
        <x:v>-3586</x:v>
      </x:c>
      <x:c r="I122" s="298" t="str">
        <x:f>IF(D122=0,"",E122/D122)</x:f>
      </x:c>
      <x:c r="J122" s="298" t="str">
        <x:f>IF(D122=0,"",G122/D122)</x:f>
      </x:c>
      <x:c r="K122" s="298" t="str">
        <x:f>IF(D122=0,"",F122/D122)</x:f>
      </x:c>
      <x:c r="L122" s="298" t="str">
        <x:f>IF(D122=0,"",H122/D122)</x:f>
      </x:c>
      <x:c r="M122" s="298" t="n">
        <x:f>L122-L121</x:f>
        <x:v>0</x:v>
      </x:c>
      <x:c r="N122" s="298" t="n">
        <x:f>L122-L118</x:f>
        <x:v>0</x:v>
      </x:c>
    </x:row>
    <x:row r="123" ht="19" customHeight="1">
      <x:c r="A123" t="str">
        <x:f>'Base_Analitica'!A299</x:f>
        <x:v>4T14</x:v>
      </x:c>
      <x:c r="B123" t="n">
        <x:f>'Base_Analitica'!D299</x:f>
        <x:v>36</x:v>
      </x:c>
      <x:c r="C123" t="str">
        <x:f>'Base_Analitica'!F299</x:f>
        <x:v>CORPORATIVO / OUTROS NEGÓCIOS</x:v>
      </x:c>
      <x:c r="D123" s="272" t="n">
        <x:f>'Base_Analitica'!I299</x:f>
        <x:v>0</x:v>
      </x:c>
      <x:c r="E123" s="272" t="n">
        <x:f>'Base_Analitica'!K299</x:f>
        <x:v>0</x:v>
      </x:c>
      <x:c r="F123" s="272" t="n">
        <x:f>'Base_Analitica'!N299</x:f>
        <x:v>4478</x:v>
      </x:c>
      <x:c r="G123" s="272" t="n">
        <x:f>'Base_Analitica'!L299</x:f>
        <x:v>0</x:v>
      </x:c>
      <x:c r="H123" s="272" t="n">
        <x:f>'Base_Analitica'!O299</x:f>
        <x:v>-4478</x:v>
      </x:c>
      <x:c r="I123" s="298" t="str">
        <x:f>IF(D123=0,"",E123/D123)</x:f>
      </x:c>
      <x:c r="J123" s="298" t="str">
        <x:f>IF(D123=0,"",G123/D123)</x:f>
      </x:c>
      <x:c r="K123" s="298" t="str">
        <x:f>IF(D123=0,"",F123/D123)</x:f>
      </x:c>
      <x:c r="L123" s="298" t="str">
        <x:f>IF(D123=0,"",H123/D123)</x:f>
      </x:c>
      <x:c r="M123" s="298" t="n">
        <x:f>L123-L122</x:f>
        <x:v>0</x:v>
      </x:c>
      <x:c r="N123" s="298" t="n">
        <x:f>L123-L119</x:f>
        <x:v>0</x:v>
      </x:c>
    </x:row>
    <x:row r="124" ht="19" customHeight="1">
      <x:c r="A124" t="str">
        <x:f>'Base_Analitica'!A308</x:f>
        <x:v>1T15</x:v>
      </x:c>
      <x:c r="B124" t="n">
        <x:f>'Base_Analitica'!D308</x:f>
        <x:v>37</x:v>
      </x:c>
      <x:c r="C124" t="str">
        <x:f>'Base_Analitica'!F308</x:f>
        <x:v>CORPORATIVO / OUTROS NEGÓCIOS</x:v>
      </x:c>
      <x:c r="D124" s="272" t="n">
        <x:f>'Base_Analitica'!I308</x:f>
        <x:v>0</x:v>
      </x:c>
      <x:c r="E124" s="272" t="n">
        <x:f>'Base_Analitica'!K308</x:f>
        <x:v>0</x:v>
      </x:c>
      <x:c r="F124" s="272" t="n">
        <x:f>'Base_Analitica'!N308</x:f>
        <x:v>4212</x:v>
      </x:c>
      <x:c r="G124" s="272" t="n">
        <x:f>'Base_Analitica'!L308</x:f>
        <x:v>0</x:v>
      </x:c>
      <x:c r="H124" s="272" t="n">
        <x:f>'Base_Analitica'!O308</x:f>
        <x:v>-4212</x:v>
      </x:c>
      <x:c r="I124" s="298" t="str">
        <x:f>IF(D124=0,"",E124/D124)</x:f>
      </x:c>
      <x:c r="J124" s="298" t="str">
        <x:f>IF(D124=0,"",G124/D124)</x:f>
      </x:c>
      <x:c r="K124" s="298" t="str">
        <x:f>IF(D124=0,"",F124/D124)</x:f>
      </x:c>
      <x:c r="L124" s="298" t="str">
        <x:f>IF(D124=0,"",H124/D124)</x:f>
      </x:c>
      <x:c r="M124" s="298" t="n">
        <x:f>L124-L123</x:f>
        <x:v>0</x:v>
      </x:c>
      <x:c r="N124" s="298" t="n">
        <x:f>L124-L120</x:f>
        <x:v>0</x:v>
      </x:c>
    </x:row>
    <x:row r="125" ht="19" customHeight="1">
      <x:c r="A125" t="str">
        <x:f>'Base_Analitica'!A317</x:f>
        <x:v>2T15</x:v>
      </x:c>
      <x:c r="B125" t="n">
        <x:f>'Base_Analitica'!D317</x:f>
        <x:v>38</x:v>
      </x:c>
      <x:c r="C125" t="str">
        <x:f>'Base_Analitica'!F317</x:f>
        <x:v>CORPORATIVO / OUTROS NEGÓCIOS</x:v>
      </x:c>
      <x:c r="D125" s="272" t="n">
        <x:f>'Base_Analitica'!I317</x:f>
        <x:v>0</x:v>
      </x:c>
      <x:c r="E125" s="272" t="n">
        <x:f>'Base_Analitica'!K317</x:f>
        <x:v>0</x:v>
      </x:c>
      <x:c r="F125" s="272" t="n">
        <x:f>'Base_Analitica'!N317</x:f>
        <x:v>5971</x:v>
      </x:c>
      <x:c r="G125" s="272" t="n">
        <x:f>'Base_Analitica'!L317</x:f>
        <x:v>0</x:v>
      </x:c>
      <x:c r="H125" s="272" t="n">
        <x:f>'Base_Analitica'!O317</x:f>
        <x:v>-5971</x:v>
      </x:c>
      <x:c r="I125" s="298" t="str">
        <x:f>IF(D125=0,"",E125/D125)</x:f>
      </x:c>
      <x:c r="J125" s="298" t="str">
        <x:f>IF(D125=0,"",G125/D125)</x:f>
      </x:c>
      <x:c r="K125" s="298" t="str">
        <x:f>IF(D125=0,"",F125/D125)</x:f>
      </x:c>
      <x:c r="L125" s="298" t="str">
        <x:f>IF(D125=0,"",H125/D125)</x:f>
      </x:c>
      <x:c r="M125" s="298" t="n">
        <x:f>L125-L124</x:f>
        <x:v>0</x:v>
      </x:c>
      <x:c r="N125" s="298" t="n">
        <x:f>L125-L121</x:f>
        <x:v>0</x:v>
      </x:c>
    </x:row>
    <x:row r="126" ht="19" customHeight="1">
      <x:c r="A126" t="str">
        <x:f>'Base_Analitica'!A326</x:f>
        <x:v>3T15</x:v>
      </x:c>
      <x:c r="B126" t="n">
        <x:f>'Base_Analitica'!D326</x:f>
        <x:v>39</x:v>
      </x:c>
      <x:c r="C126" t="str">
        <x:f>'Base_Analitica'!F326</x:f>
        <x:v>CORPORATIVO / OUTROS NEGÓCIOS</x:v>
      </x:c>
      <x:c r="D126" s="272" t="n">
        <x:f>'Base_Analitica'!I326</x:f>
        <x:v>0</x:v>
      </x:c>
      <x:c r="E126" s="272" t="n">
        <x:f>'Base_Analitica'!K326</x:f>
        <x:v>0</x:v>
      </x:c>
      <x:c r="F126" s="272" t="n">
        <x:f>'Base_Analitica'!N326</x:f>
        <x:v>4342</x:v>
      </x:c>
      <x:c r="G126" s="272" t="n">
        <x:f>'Base_Analitica'!L326</x:f>
        <x:v>0</x:v>
      </x:c>
      <x:c r="H126" s="272" t="n">
        <x:f>'Base_Analitica'!O326</x:f>
        <x:v>-4342</x:v>
      </x:c>
      <x:c r="I126" s="298" t="str">
        <x:f>IF(D126=0,"",E126/D126)</x:f>
      </x:c>
      <x:c r="J126" s="298" t="str">
        <x:f>IF(D126=0,"",G126/D126)</x:f>
      </x:c>
      <x:c r="K126" s="298" t="str">
        <x:f>IF(D126=0,"",F126/D126)</x:f>
      </x:c>
      <x:c r="L126" s="298" t="str">
        <x:f>IF(D126=0,"",H126/D126)</x:f>
      </x:c>
      <x:c r="M126" s="298" t="n">
        <x:f>L126-L125</x:f>
        <x:v>0</x:v>
      </x:c>
      <x:c r="N126" s="298" t="n">
        <x:f>L126-L122</x:f>
        <x:v>0</x:v>
      </x:c>
    </x:row>
    <x:row r="127" ht="19" customHeight="1">
      <x:c r="A127" t="str">
        <x:f>'Base_Analitica'!A335</x:f>
        <x:v>4T15</x:v>
      </x:c>
      <x:c r="B127" t="n">
        <x:f>'Base_Analitica'!D335</x:f>
        <x:v>40</x:v>
      </x:c>
      <x:c r="C127" t="str">
        <x:f>'Base_Analitica'!F335</x:f>
        <x:v>CORPORATIVO / OUTROS NEGÓCIOS</x:v>
      </x:c>
      <x:c r="D127" s="272" t="n">
        <x:f>'Base_Analitica'!I335</x:f>
        <x:v>0</x:v>
      </x:c>
      <x:c r="E127" s="272" t="n">
        <x:f>'Base_Analitica'!K335</x:f>
        <x:v>0</x:v>
      </x:c>
      <x:c r="F127" s="272" t="n">
        <x:f>'Base_Analitica'!N335</x:f>
        <x:v>6551</x:v>
      </x:c>
      <x:c r="G127" s="272" t="n">
        <x:f>'Base_Analitica'!L335</x:f>
        <x:v>0</x:v>
      </x:c>
      <x:c r="H127" s="272" t="n">
        <x:f>'Base_Analitica'!O335</x:f>
        <x:v>-6551</x:v>
      </x:c>
      <x:c r="I127" s="298" t="str">
        <x:f>IF(D127=0,"",E127/D127)</x:f>
      </x:c>
      <x:c r="J127" s="298" t="str">
        <x:f>IF(D127=0,"",G127/D127)</x:f>
      </x:c>
      <x:c r="K127" s="298" t="str">
        <x:f>IF(D127=0,"",F127/D127)</x:f>
      </x:c>
      <x:c r="L127" s="298" t="str">
        <x:f>IF(D127=0,"",H127/D127)</x:f>
      </x:c>
      <x:c r="M127" s="298" t="n">
        <x:f>L127-L126</x:f>
        <x:v>0</x:v>
      </x:c>
      <x:c r="N127" s="298" t="n">
        <x:f>L127-L123</x:f>
        <x:v>0</x:v>
      </x:c>
    </x:row>
    <x:row r="128" ht="19" customHeight="1">
      <x:c r="A128" t="str">
        <x:f>'Base_Analitica'!A343</x:f>
        <x:v>1T16</x:v>
      </x:c>
      <x:c r="B128" t="n">
        <x:f>'Base_Analitica'!D343</x:f>
        <x:v>41</x:v>
      </x:c>
      <x:c r="C128" t="str">
        <x:f>'Base_Analitica'!F343</x:f>
        <x:v>CORPORATIVO / OUTROS NEGÓCIOS</x:v>
      </x:c>
      <x:c r="D128" s="272" t="n">
        <x:f>'Base_Analitica'!I343</x:f>
        <x:v>0</x:v>
      </x:c>
      <x:c r="E128" s="272" t="n">
        <x:f>'Base_Analitica'!K343</x:f>
        <x:v>0</x:v>
      </x:c>
      <x:c r="F128" s="272" t="n">
        <x:f>'Base_Analitica'!N343</x:f>
        <x:v>3992</x:v>
      </x:c>
      <x:c r="G128" s="272" t="n">
        <x:f>'Base_Analitica'!L343</x:f>
        <x:v>0</x:v>
      </x:c>
      <x:c r="H128" s="272" t="n">
        <x:f>'Base_Analitica'!O343</x:f>
        <x:v>-3992</x:v>
      </x:c>
      <x:c r="I128" s="298" t="str">
        <x:f>IF(D128=0,"",E128/D128)</x:f>
      </x:c>
      <x:c r="J128" s="298" t="str">
        <x:f>IF(D128=0,"",G128/D128)</x:f>
      </x:c>
      <x:c r="K128" s="298" t="str">
        <x:f>IF(D128=0,"",F128/D128)</x:f>
      </x:c>
      <x:c r="L128" s="298" t="str">
        <x:f>IF(D128=0,"",H128/D128)</x:f>
      </x:c>
      <x:c r="M128" s="298" t="n">
        <x:f>L128-L127</x:f>
        <x:v>0</x:v>
      </x:c>
      <x:c r="N128" s="298" t="n">
        <x:f>L128-L124</x:f>
        <x:v>0</x:v>
      </x:c>
    </x:row>
    <x:row r="129" ht="19" customHeight="1">
      <x:c r="A129" t="str">
        <x:f>'Base_Analitica'!A351</x:f>
        <x:v>2T16</x:v>
      </x:c>
      <x:c r="B129" t="n">
        <x:f>'Base_Analitica'!D351</x:f>
        <x:v>42</x:v>
      </x:c>
      <x:c r="C129" t="str">
        <x:f>'Base_Analitica'!F351</x:f>
        <x:v>CORPORATIVO / OUTROS NEGÓCIOS</x:v>
      </x:c>
      <x:c r="D129" s="272" t="n">
        <x:f>'Base_Analitica'!I351</x:f>
        <x:v>0</x:v>
      </x:c>
      <x:c r="E129" s="272" t="n">
        <x:f>'Base_Analitica'!K351</x:f>
        <x:v>0</x:v>
      </x:c>
      <x:c r="F129" s="272" t="n">
        <x:f>'Base_Analitica'!N351</x:f>
        <x:v>4079</x:v>
      </x:c>
      <x:c r="G129" s="272" t="n">
        <x:f>'Base_Analitica'!L351</x:f>
        <x:v>0</x:v>
      </x:c>
      <x:c r="H129" s="272" t="n">
        <x:f>'Base_Analitica'!O351</x:f>
        <x:v>-4079</x:v>
      </x:c>
      <x:c r="I129" s="298" t="str">
        <x:f>IF(D129=0,"",E129/D129)</x:f>
      </x:c>
      <x:c r="J129" s="298" t="str">
        <x:f>IF(D129=0,"",G129/D129)</x:f>
      </x:c>
      <x:c r="K129" s="298" t="str">
        <x:f>IF(D129=0,"",F129/D129)</x:f>
      </x:c>
      <x:c r="L129" s="298" t="str">
        <x:f>IF(D129=0,"",H129/D129)</x:f>
      </x:c>
      <x:c r="M129" s="298" t="n">
        <x:f>L129-L128</x:f>
        <x:v>0</x:v>
      </x:c>
      <x:c r="N129" s="298" t="n">
        <x:f>L129-L125</x:f>
        <x:v>0</x:v>
      </x:c>
    </x:row>
    <x:row r="130" ht="19" customHeight="1">
      <x:c r="A130" t="str">
        <x:f>'Base_Analitica'!A359</x:f>
        <x:v>3T16</x:v>
      </x:c>
      <x:c r="B130" t="n">
        <x:f>'Base_Analitica'!D359</x:f>
        <x:v>43</x:v>
      </x:c>
      <x:c r="C130" t="str">
        <x:f>'Base_Analitica'!F359</x:f>
        <x:v>CORPORATIVO / OUTROS NEGÓCIOS</x:v>
      </x:c>
      <x:c r="D130" s="272" t="n">
        <x:f>'Base_Analitica'!I359</x:f>
        <x:v>0</x:v>
      </x:c>
      <x:c r="E130" s="272" t="n">
        <x:f>'Base_Analitica'!K359</x:f>
        <x:v>0</x:v>
      </x:c>
      <x:c r="F130" s="272" t="n">
        <x:f>'Base_Analitica'!N359</x:f>
        <x:v>8747</x:v>
      </x:c>
      <x:c r="G130" s="272" t="n">
        <x:f>'Base_Analitica'!L359</x:f>
        <x:v>0</x:v>
      </x:c>
      <x:c r="H130" s="272" t="n">
        <x:f>'Base_Analitica'!O359</x:f>
        <x:v>-8747</x:v>
      </x:c>
      <x:c r="I130" s="298" t="str">
        <x:f>IF(D130=0,"",E130/D130)</x:f>
      </x:c>
      <x:c r="J130" s="298" t="str">
        <x:f>IF(D130=0,"",G130/D130)</x:f>
      </x:c>
      <x:c r="K130" s="298" t="str">
        <x:f>IF(D130=0,"",F130/D130)</x:f>
      </x:c>
      <x:c r="L130" s="298" t="str">
        <x:f>IF(D130=0,"",H130/D130)</x:f>
      </x:c>
      <x:c r="M130" s="298" t="n">
        <x:f>L130-L129</x:f>
        <x:v>0</x:v>
      </x:c>
      <x:c r="N130" s="298" t="n">
        <x:f>L130-L126</x:f>
        <x:v>0</x:v>
      </x:c>
    </x:row>
    <x:row r="131" ht="19" customHeight="1">
      <x:c r="A131" t="str">
        <x:f>'Base_Analitica'!A367</x:f>
        <x:v>4T16</x:v>
      </x:c>
      <x:c r="B131" t="n">
        <x:f>'Base_Analitica'!D367</x:f>
        <x:v>44</x:v>
      </x:c>
      <x:c r="C131" t="str">
        <x:f>'Base_Analitica'!F367</x:f>
        <x:v>CORPORATIVO / OUTROS NEGÓCIOS</x:v>
      </x:c>
      <x:c r="D131" s="272" t="n">
        <x:f>'Base_Analitica'!I367</x:f>
        <x:v>0</x:v>
      </x:c>
      <x:c r="E131" s="272" t="n">
        <x:f>'Base_Analitica'!K367</x:f>
        <x:v>0</x:v>
      </x:c>
      <x:c r="F131" s="272" t="n">
        <x:f>'Base_Analitica'!N367</x:f>
        <x:v>2539</x:v>
      </x:c>
      <x:c r="G131" s="272" t="n">
        <x:f>'Base_Analitica'!L367</x:f>
        <x:v>0</x:v>
      </x:c>
      <x:c r="H131" s="272" t="n">
        <x:f>'Base_Analitica'!O367</x:f>
        <x:v>-2539</x:v>
      </x:c>
      <x:c r="I131" s="298" t="str">
        <x:f>IF(D131=0,"",E131/D131)</x:f>
      </x:c>
      <x:c r="J131" s="298" t="str">
        <x:f>IF(D131=0,"",G131/D131)</x:f>
      </x:c>
      <x:c r="K131" s="298" t="str">
        <x:f>IF(D131=0,"",F131/D131)</x:f>
      </x:c>
      <x:c r="L131" s="298" t="str">
        <x:f>IF(D131=0,"",H131/D131)</x:f>
      </x:c>
      <x:c r="M131" s="298" t="n">
        <x:f>L131-L130</x:f>
        <x:v>0</x:v>
      </x:c>
      <x:c r="N131" s="298" t="n">
        <x:f>L131-L127</x:f>
        <x:v>0</x:v>
      </x:c>
    </x:row>
    <x:row r="132" ht="19" customHeight="1">
      <x:c r="A132" t="str">
        <x:f>'Base_Analitica'!A375</x:f>
        <x:v>1T17</x:v>
      </x:c>
      <x:c r="B132" t="n">
        <x:f>'Base_Analitica'!D375</x:f>
        <x:v>45</x:v>
      </x:c>
      <x:c r="C132" t="str">
        <x:f>'Base_Analitica'!F375</x:f>
        <x:v>CORPORATIVO / OUTROS NEGÓCIOS</x:v>
      </x:c>
      <x:c r="D132" s="272" t="n">
        <x:f>'Base_Analitica'!I375</x:f>
        <x:v>0</x:v>
      </x:c>
      <x:c r="E132" s="272" t="n">
        <x:f>'Base_Analitica'!K375</x:f>
        <x:v>0</x:v>
      </x:c>
      <x:c r="F132" s="272" t="n">
        <x:f>'Base_Analitica'!N375</x:f>
        <x:v>3654</x:v>
      </x:c>
      <x:c r="G132" s="272" t="n">
        <x:f>'Base_Analitica'!L375</x:f>
        <x:v>0</x:v>
      </x:c>
      <x:c r="H132" s="272" t="n">
        <x:f>'Base_Analitica'!O375</x:f>
        <x:v>-3654</x:v>
      </x:c>
      <x:c r="I132" s="298" t="str">
        <x:f>IF(D132=0,"",E132/D132)</x:f>
      </x:c>
      <x:c r="J132" s="298" t="str">
        <x:f>IF(D132=0,"",G132/D132)</x:f>
      </x:c>
      <x:c r="K132" s="298" t="str">
        <x:f>IF(D132=0,"",F132/D132)</x:f>
      </x:c>
      <x:c r="L132" s="298" t="str">
        <x:f>IF(D132=0,"",H132/D132)</x:f>
      </x:c>
      <x:c r="M132" s="298" t="n">
        <x:f>L132-L131</x:f>
        <x:v>0</x:v>
      </x:c>
      <x:c r="N132" s="298" t="n">
        <x:f>L132-L128</x:f>
        <x:v>0</x:v>
      </x:c>
    </x:row>
    <x:row r="133" ht="19" customHeight="1">
      <x:c r="A133" t="str">
        <x:f>'Base_Analitica'!A383</x:f>
        <x:v>2T17</x:v>
      </x:c>
      <x:c r="B133" t="n">
        <x:f>'Base_Analitica'!D383</x:f>
        <x:v>46</x:v>
      </x:c>
      <x:c r="C133" t="str">
        <x:f>'Base_Analitica'!F383</x:f>
        <x:v>CORPORATIVO / OUTROS NEGÓCIOS</x:v>
      </x:c>
      <x:c r="D133" s="272" t="n">
        <x:f>'Base_Analitica'!I383</x:f>
        <x:v>0</x:v>
      </x:c>
      <x:c r="E133" s="272" t="n">
        <x:f>'Base_Analitica'!K383</x:f>
        <x:v>0</x:v>
      </x:c>
      <x:c r="F133" s="272" t="n">
        <x:f>'Base_Analitica'!N383</x:f>
        <x:v>4583</x:v>
      </x:c>
      <x:c r="G133" s="272" t="n">
        <x:f>'Base_Analitica'!L383</x:f>
        <x:v>0</x:v>
      </x:c>
      <x:c r="H133" s="272" t="n">
        <x:f>'Base_Analitica'!O383</x:f>
        <x:v>-4583</x:v>
      </x:c>
      <x:c r="I133" s="298" t="str">
        <x:f>IF(D133=0,"",E133/D133)</x:f>
      </x:c>
      <x:c r="J133" s="298" t="str">
        <x:f>IF(D133=0,"",G133/D133)</x:f>
      </x:c>
      <x:c r="K133" s="298" t="str">
        <x:f>IF(D133=0,"",F133/D133)</x:f>
      </x:c>
      <x:c r="L133" s="298" t="str">
        <x:f>IF(D133=0,"",H133/D133)</x:f>
      </x:c>
      <x:c r="M133" s="298" t="n">
        <x:f>L133-L132</x:f>
        <x:v>0</x:v>
      </x:c>
      <x:c r="N133" s="298" t="n">
        <x:f>L133-L129</x:f>
        <x:v>0</x:v>
      </x:c>
    </x:row>
    <x:row r="134" ht="19" customHeight="1">
      <x:c r="A134" t="str">
        <x:f>'Base_Analitica'!A391</x:f>
        <x:v>3T17</x:v>
      </x:c>
      <x:c r="B134" t="n">
        <x:f>'Base_Analitica'!D391</x:f>
        <x:v>47</x:v>
      </x:c>
      <x:c r="C134" t="str">
        <x:f>'Base_Analitica'!F391</x:f>
        <x:v>CORPORATIVO / OUTROS NEGÓCIOS</x:v>
      </x:c>
      <x:c r="D134" s="272" t="n">
        <x:f>'Base_Analitica'!I391</x:f>
        <x:v>0</x:v>
      </x:c>
      <x:c r="E134" s="272" t="n">
        <x:f>'Base_Analitica'!K391</x:f>
        <x:v>0</x:v>
      </x:c>
      <x:c r="F134" s="272" t="n">
        <x:f>'Base_Analitica'!N391</x:f>
        <x:v>4226</x:v>
      </x:c>
      <x:c r="G134" s="272" t="n">
        <x:f>'Base_Analitica'!L391</x:f>
        <x:v>0</x:v>
      </x:c>
      <x:c r="H134" s="272" t="n">
        <x:f>'Base_Analitica'!O391</x:f>
        <x:v>-4226</x:v>
      </x:c>
      <x:c r="I134" s="298" t="str">
        <x:f>IF(D134=0,"",E134/D134)</x:f>
      </x:c>
      <x:c r="J134" s="298" t="str">
        <x:f>IF(D134=0,"",G134/D134)</x:f>
      </x:c>
      <x:c r="K134" s="298" t="str">
        <x:f>IF(D134=0,"",F134/D134)</x:f>
      </x:c>
      <x:c r="L134" s="298" t="str">
        <x:f>IF(D134=0,"",H134/D134)</x:f>
      </x:c>
      <x:c r="M134" s="298" t="n">
        <x:f>L134-L133</x:f>
        <x:v>0</x:v>
      </x:c>
      <x:c r="N134" s="298" t="n">
        <x:f>L134-L130</x:f>
        <x:v>0</x:v>
      </x:c>
    </x:row>
    <x:row r="135" ht="19" customHeight="1">
      <x:c r="A135" t="str">
        <x:f>'Base_Analitica'!A399</x:f>
        <x:v>4T17</x:v>
      </x:c>
      <x:c r="B135" t="n">
        <x:f>'Base_Analitica'!D399</x:f>
        <x:v>48</x:v>
      </x:c>
      <x:c r="C135" t="str">
        <x:f>'Base_Analitica'!F399</x:f>
        <x:v>CORPORATIVO / OUTROS NEGÓCIOS</x:v>
      </x:c>
      <x:c r="D135" s="272" t="n">
        <x:f>'Base_Analitica'!I399</x:f>
        <x:v>0</x:v>
      </x:c>
      <x:c r="E135" s="272" t="n">
        <x:f>'Base_Analitica'!K399</x:f>
        <x:v>0</x:v>
      </x:c>
      <x:c r="F135" s="272" t="n">
        <x:f>'Base_Analitica'!N399</x:f>
        <x:v>13945</x:v>
      </x:c>
      <x:c r="G135" s="272" t="n">
        <x:f>'Base_Analitica'!L399</x:f>
        <x:v>0</x:v>
      </x:c>
      <x:c r="H135" s="272" t="n">
        <x:f>'Base_Analitica'!O399</x:f>
        <x:v>-13945</x:v>
      </x:c>
      <x:c r="I135" s="298" t="str">
        <x:f>IF(D135=0,"",E135/D135)</x:f>
      </x:c>
      <x:c r="J135" s="298" t="str">
        <x:f>IF(D135=0,"",G135/D135)</x:f>
      </x:c>
      <x:c r="K135" s="298" t="str">
        <x:f>IF(D135=0,"",F135/D135)</x:f>
      </x:c>
      <x:c r="L135" s="298" t="str">
        <x:f>IF(D135=0,"",H135/D135)</x:f>
      </x:c>
      <x:c r="M135" s="298" t="n">
        <x:f>L135-L134</x:f>
        <x:v>0</x:v>
      </x:c>
      <x:c r="N135" s="298" t="n">
        <x:f>L135-L131</x:f>
        <x:v>0</x:v>
      </x:c>
    </x:row>
    <x:row r="136" ht="19" customHeight="1">
      <x:c r="A136" t="str">
        <x:f>'Base_Analitica'!A407</x:f>
        <x:v>1T18</x:v>
      </x:c>
      <x:c r="B136" t="n">
        <x:f>'Base_Analitica'!D407</x:f>
        <x:v>49</x:v>
      </x:c>
      <x:c r="C136" t="str">
        <x:f>'Base_Analitica'!F407</x:f>
        <x:v>CORPORATIVO / OUTROS NEGÓCIOS</x:v>
      </x:c>
      <x:c r="D136" s="272" t="n">
        <x:f>'Base_Analitica'!I407</x:f>
        <x:v>0</x:v>
      </x:c>
      <x:c r="E136" s="272" t="n">
        <x:f>'Base_Analitica'!K407</x:f>
        <x:v>0</x:v>
      </x:c>
      <x:c r="F136" s="272" t="n">
        <x:f>'Base_Analitica'!N407</x:f>
        <x:v>3781</x:v>
      </x:c>
      <x:c r="G136" s="272" t="n">
        <x:f>'Base_Analitica'!L407</x:f>
        <x:v>0</x:v>
      </x:c>
      <x:c r="H136" s="272" t="n">
        <x:f>'Base_Analitica'!O407</x:f>
        <x:v>-3781</x:v>
      </x:c>
      <x:c r="I136" s="298" t="str">
        <x:f>IF(D136=0,"",E136/D136)</x:f>
      </x:c>
      <x:c r="J136" s="298" t="str">
        <x:f>IF(D136=0,"",G136/D136)</x:f>
      </x:c>
      <x:c r="K136" s="298" t="str">
        <x:f>IF(D136=0,"",F136/D136)</x:f>
      </x:c>
      <x:c r="L136" s="298" t="str">
        <x:f>IF(D136=0,"",H136/D136)</x:f>
      </x:c>
      <x:c r="M136" s="298" t="n">
        <x:f>L136-L135</x:f>
        <x:v>0</x:v>
      </x:c>
      <x:c r="N136" s="298" t="n">
        <x:f>L136-L132</x:f>
        <x:v>0</x:v>
      </x:c>
    </x:row>
    <x:row r="137" ht="19" customHeight="1">
      <x:c r="A137" t="str">
        <x:f>'Base_Analitica'!A415</x:f>
        <x:v>2T18</x:v>
      </x:c>
      <x:c r="B137" t="n">
        <x:f>'Base_Analitica'!D415</x:f>
        <x:v>50</x:v>
      </x:c>
      <x:c r="C137" t="str">
        <x:f>'Base_Analitica'!F415</x:f>
        <x:v>CORPORATIVO / OUTROS NEGÓCIOS</x:v>
      </x:c>
      <x:c r="D137" s="272" t="n">
        <x:f>'Base_Analitica'!I415</x:f>
        <x:v>0</x:v>
      </x:c>
      <x:c r="E137" s="272" t="n">
        <x:f>'Base_Analitica'!K415</x:f>
        <x:v>0</x:v>
      </x:c>
      <x:c r="F137" s="272" t="n">
        <x:f>'Base_Analitica'!N415</x:f>
        <x:v>6404</x:v>
      </x:c>
      <x:c r="G137" s="272" t="n">
        <x:f>'Base_Analitica'!L415</x:f>
        <x:v>0</x:v>
      </x:c>
      <x:c r="H137" s="272" t="n">
        <x:f>'Base_Analitica'!O415</x:f>
        <x:v>-6404</x:v>
      </x:c>
      <x:c r="I137" s="298" t="str">
        <x:f>IF(D137=0,"",E137/D137)</x:f>
      </x:c>
      <x:c r="J137" s="298" t="str">
        <x:f>IF(D137=0,"",G137/D137)</x:f>
      </x:c>
      <x:c r="K137" s="298" t="str">
        <x:f>IF(D137=0,"",F137/D137)</x:f>
      </x:c>
      <x:c r="L137" s="298" t="str">
        <x:f>IF(D137=0,"",H137/D137)</x:f>
      </x:c>
      <x:c r="M137" s="298" t="n">
        <x:f>L137-L136</x:f>
        <x:v>0</x:v>
      </x:c>
      <x:c r="N137" s="298" t="n">
        <x:f>L137-L133</x:f>
        <x:v>0</x:v>
      </x:c>
    </x:row>
    <x:row r="138" ht="19" customHeight="1">
      <x:c r="A138" t="str">
        <x:f>'Base_Analitica'!A423</x:f>
        <x:v>3T18</x:v>
      </x:c>
      <x:c r="B138" t="n">
        <x:f>'Base_Analitica'!D423</x:f>
        <x:v>51</x:v>
      </x:c>
      <x:c r="C138" t="str">
        <x:f>'Base_Analitica'!F423</x:f>
        <x:v>CORPORATIVO / OUTROS NEGÓCIOS</x:v>
      </x:c>
      <x:c r="D138" s="272" t="n">
        <x:f>'Base_Analitica'!I423</x:f>
        <x:v>0</x:v>
      </x:c>
      <x:c r="E138" s="272" t="n">
        <x:f>'Base_Analitica'!K423</x:f>
        <x:v>0</x:v>
      </x:c>
      <x:c r="F138" s="272" t="n">
        <x:f>'Base_Analitica'!N423</x:f>
        <x:v>5460</x:v>
      </x:c>
      <x:c r="G138" s="272" t="n">
        <x:f>'Base_Analitica'!L423</x:f>
        <x:v>0</x:v>
      </x:c>
      <x:c r="H138" s="272" t="n">
        <x:f>'Base_Analitica'!O423</x:f>
        <x:v>-5460</x:v>
      </x:c>
      <x:c r="I138" s="298" t="str">
        <x:f>IF(D138=0,"",E138/D138)</x:f>
      </x:c>
      <x:c r="J138" s="298" t="str">
        <x:f>IF(D138=0,"",G138/D138)</x:f>
      </x:c>
      <x:c r="K138" s="298" t="str">
        <x:f>IF(D138=0,"",F138/D138)</x:f>
      </x:c>
      <x:c r="L138" s="298" t="str">
        <x:f>IF(D138=0,"",H138/D138)</x:f>
      </x:c>
      <x:c r="M138" s="298" t="n">
        <x:f>L138-L137</x:f>
        <x:v>0</x:v>
      </x:c>
      <x:c r="N138" s="298" t="n">
        <x:f>L138-L134</x:f>
        <x:v>0</x:v>
      </x:c>
    </x:row>
    <x:row r="139" ht="19" customHeight="1">
      <x:c r="A139" t="str">
        <x:f>'Base_Analitica'!A430</x:f>
        <x:v>4T18</x:v>
      </x:c>
      <x:c r="B139" t="n">
        <x:f>'Base_Analitica'!D430</x:f>
        <x:v>52</x:v>
      </x:c>
      <x:c r="C139" t="str">
        <x:f>'Base_Analitica'!F430</x:f>
        <x:v>CORPORATIVO / OUTROS NEGÓCIOS</x:v>
      </x:c>
      <x:c r="D139" s="272" t="n">
        <x:f>'Base_Analitica'!I430</x:f>
        <x:v>0</x:v>
      </x:c>
      <x:c r="E139" s="272" t="n">
        <x:f>'Base_Analitica'!K430</x:f>
        <x:v>0</x:v>
      </x:c>
      <x:c r="F139" s="272" t="n">
        <x:f>'Base_Analitica'!N430</x:f>
        <x:v>1266</x:v>
      </x:c>
      <x:c r="G139" s="272" t="n">
        <x:f>'Base_Analitica'!L430</x:f>
        <x:v>0</x:v>
      </x:c>
      <x:c r="H139" s="272" t="n">
        <x:f>'Base_Analitica'!O430</x:f>
        <x:v>-1266</x:v>
      </x:c>
      <x:c r="I139" s="298" t="str">
        <x:f>IF(D139=0,"",E139/D139)</x:f>
      </x:c>
      <x:c r="J139" s="298" t="str">
        <x:f>IF(D139=0,"",G139/D139)</x:f>
      </x:c>
      <x:c r="K139" s="298" t="str">
        <x:f>IF(D139=0,"",F139/D139)</x:f>
      </x:c>
      <x:c r="L139" s="298" t="str">
        <x:f>IF(D139=0,"",H139/D139)</x:f>
      </x:c>
      <x:c r="M139" s="298" t="n">
        <x:f>L139-L138</x:f>
        <x:v>0</x:v>
      </x:c>
      <x:c r="N139" s="298" t="n">
        <x:f>L139-L135</x:f>
        <x:v>0</x:v>
      </x:c>
    </x:row>
    <x:row r="140" ht="19" customHeight="1">
      <x:c r="A140" t="str">
        <x:f>'Base_Analitica'!A438</x:f>
        <x:v>1T19</x:v>
      </x:c>
      <x:c r="B140" t="n">
        <x:f>'Base_Analitica'!D438</x:f>
        <x:v>53</x:v>
      </x:c>
      <x:c r="C140" t="str">
        <x:f>'Base_Analitica'!F438</x:f>
        <x:v>CORPORATIVO / OUTROS NEGÓCIOS</x:v>
      </x:c>
      <x:c r="D140" s="272" t="n">
        <x:f>'Base_Analitica'!I438</x:f>
        <x:v>0</x:v>
      </x:c>
      <x:c r="E140" s="272" t="n">
        <x:f>'Base_Analitica'!K438</x:f>
        <x:v>0</x:v>
      </x:c>
      <x:c r="F140" s="272" t="n">
        <x:f>'Base_Analitica'!N438</x:f>
        <x:v>5550</x:v>
      </x:c>
      <x:c r="G140" s="272" t="n">
        <x:f>'Base_Analitica'!L438</x:f>
        <x:v>0</x:v>
      </x:c>
      <x:c r="H140" s="272" t="n">
        <x:f>'Base_Analitica'!O438</x:f>
        <x:v>-5550</x:v>
      </x:c>
      <x:c r="I140" s="298" t="str">
        <x:f>IF(D140=0,"",E140/D140)</x:f>
      </x:c>
      <x:c r="J140" s="298" t="str">
        <x:f>IF(D140=0,"",G140/D140)</x:f>
      </x:c>
      <x:c r="K140" s="298" t="str">
        <x:f>IF(D140=0,"",F140/D140)</x:f>
      </x:c>
      <x:c r="L140" s="298" t="str">
        <x:f>IF(D140=0,"",H140/D140)</x:f>
      </x:c>
      <x:c r="M140" s="298" t="n">
        <x:f>L140-L139</x:f>
        <x:v>0</x:v>
      </x:c>
      <x:c r="N140" s="298" t="n">
        <x:f>L140-L136</x:f>
        <x:v>0</x:v>
      </x:c>
    </x:row>
    <x:row r="141" ht="19" customHeight="1">
      <x:c r="A141" t="str">
        <x:f>'Base_Analitica'!A446</x:f>
        <x:v>2T19</x:v>
      </x:c>
      <x:c r="B141" t="n">
        <x:f>'Base_Analitica'!D446</x:f>
        <x:v>54</x:v>
      </x:c>
      <x:c r="C141" t="str">
        <x:f>'Base_Analitica'!F446</x:f>
        <x:v>CORPORATIVO / OUTROS NEGÓCIOS</x:v>
      </x:c>
      <x:c r="D141" s="272" t="n">
        <x:f>'Base_Analitica'!I446</x:f>
        <x:v>0</x:v>
      </x:c>
      <x:c r="E141" s="272" t="n">
        <x:f>'Base_Analitica'!K446</x:f>
        <x:v>0</x:v>
      </x:c>
      <x:c r="F141" s="272" t="n">
        <x:f>'Base_Analitica'!N446</x:f>
        <x:v>3607</x:v>
      </x:c>
      <x:c r="G141" s="272" t="n">
        <x:f>'Base_Analitica'!L446</x:f>
        <x:v>0</x:v>
      </x:c>
      <x:c r="H141" s="272" t="n">
        <x:f>'Base_Analitica'!O446</x:f>
        <x:v>-3607</x:v>
      </x:c>
      <x:c r="I141" s="298" t="str">
        <x:f>IF(D141=0,"",E141/D141)</x:f>
      </x:c>
      <x:c r="J141" s="298" t="str">
        <x:f>IF(D141=0,"",G141/D141)</x:f>
      </x:c>
      <x:c r="K141" s="298" t="str">
        <x:f>IF(D141=0,"",F141/D141)</x:f>
      </x:c>
      <x:c r="L141" s="298" t="str">
        <x:f>IF(D141=0,"",H141/D141)</x:f>
      </x:c>
      <x:c r="M141" s="298" t="n">
        <x:f>L141-L140</x:f>
        <x:v>0</x:v>
      </x:c>
      <x:c r="N141" s="298" t="n">
        <x:f>L141-L137</x:f>
        <x:v>0</x:v>
      </x:c>
    </x:row>
    <x:row r="142" ht="19" customHeight="1">
      <x:c r="A142" t="str">
        <x:f>'Base_Analitica'!A454</x:f>
        <x:v>3T19</x:v>
      </x:c>
      <x:c r="B142" t="n">
        <x:f>'Base_Analitica'!D454</x:f>
        <x:v>55</x:v>
      </x:c>
      <x:c r="C142" t="str">
        <x:f>'Base_Analitica'!F454</x:f>
        <x:v>CORPORATIVO / OUTROS NEGÓCIOS</x:v>
      </x:c>
      <x:c r="D142" s="272" t="n">
        <x:f>'Base_Analitica'!I454</x:f>
        <x:v>0</x:v>
      </x:c>
      <x:c r="E142" s="272" t="n">
        <x:f>'Base_Analitica'!K454</x:f>
        <x:v>0</x:v>
      </x:c>
      <x:c r="F142" s="272" t="n">
        <x:f>'Base_Analitica'!N454</x:f>
        <x:v>4667</x:v>
      </x:c>
      <x:c r="G142" s="272" t="n">
        <x:f>'Base_Analitica'!L454</x:f>
        <x:v>0</x:v>
      </x:c>
      <x:c r="H142" s="272" t="n">
        <x:f>'Base_Analitica'!O454</x:f>
        <x:v>-4667</x:v>
      </x:c>
      <x:c r="I142" s="298" t="str">
        <x:f>IF(D142=0,"",E142/D142)</x:f>
      </x:c>
      <x:c r="J142" s="298" t="str">
        <x:f>IF(D142=0,"",G142/D142)</x:f>
      </x:c>
      <x:c r="K142" s="298" t="str">
        <x:f>IF(D142=0,"",F142/D142)</x:f>
      </x:c>
      <x:c r="L142" s="298" t="str">
        <x:f>IF(D142=0,"",H142/D142)</x:f>
      </x:c>
      <x:c r="M142" s="298" t="n">
        <x:f>L142-L141</x:f>
        <x:v>0</x:v>
      </x:c>
      <x:c r="N142" s="298" t="n">
        <x:f>L142-L138</x:f>
        <x:v>0</x:v>
      </x:c>
    </x:row>
    <x:row r="143" ht="19" customHeight="1">
      <x:c r="A143" t="str">
        <x:f>'Base_Analitica'!A461</x:f>
        <x:v>4T19</x:v>
      </x:c>
      <x:c r="B143" t="n">
        <x:f>'Base_Analitica'!D461</x:f>
        <x:v>56</x:v>
      </x:c>
      <x:c r="C143" t="str">
        <x:f>'Base_Analitica'!F461</x:f>
        <x:v>CORPORATIVO / OUTROS NEGÓCIOS</x:v>
      </x:c>
      <x:c r="D143" s="272" t="n">
        <x:f>'Base_Analitica'!I461</x:f>
        <x:v>4802</x:v>
      </x:c>
      <x:c r="E143" s="272" t="n">
        <x:f>'Base_Analitica'!K461</x:f>
        <x:v>4588</x:v>
      </x:c>
      <x:c r="F143" s="272" t="n">
        <x:f>'Base_Analitica'!N461</x:f>
        <x:v>2982</x:v>
      </x:c>
      <x:c r="G143" s="272" t="n">
        <x:f>'Base_Analitica'!L461</x:f>
        <x:v>214</x:v>
      </x:c>
      <x:c r="H143" s="272" t="n">
        <x:f>'Base_Analitica'!O461</x:f>
        <x:v>-2768</x:v>
      </x:c>
      <x:c r="I143" s="298" t="n">
        <x:f>IF(D143=0,"",E143/D143)</x:f>
        <x:v>0.9554352353186173</x:v>
      </x:c>
      <x:c r="J143" s="298" t="n">
        <x:f>IF(D143=0,"",G143/D143)</x:f>
        <x:v>0.044564764681382756</x:v>
      </x:c>
      <x:c r="K143" s="298" t="n">
        <x:f>IF(D143=0,"",F143/D143)</x:f>
        <x:v>0.6209912536443148</x:v>
      </x:c>
      <x:c r="L143" s="298" t="n">
        <x:f>IF(D143=0,"",H143/D143)</x:f>
        <x:v>-0.5764264889629321</x:v>
      </x:c>
      <x:c r="M143" s="298" t="n">
        <x:f>L143-L142</x:f>
        <x:v>-0.5764264889629321</x:v>
      </x:c>
      <x:c r="N143" s="298" t="n">
        <x:f>L143-L139</x:f>
        <x:v>-0.5764264889629321</x:v>
      </x:c>
    </x:row>
    <x:row r="144" ht="19" customHeight="1">
      <x:c r="A144" t="str">
        <x:f>'Base_Analitica'!A467</x:f>
        <x:v>1T20</x:v>
      </x:c>
      <x:c r="B144" t="n">
        <x:f>'Base_Analitica'!D467</x:f>
        <x:v>57</x:v>
      </x:c>
      <x:c r="C144" t="str">
        <x:f>'Base_Analitica'!F467</x:f>
        <x:v>CORPORATIVO / OUTROS NEGÓCIOS</x:v>
      </x:c>
      <x:c r="D144" s="272" t="n">
        <x:f>'Base_Analitica'!I467</x:f>
        <x:v>857</x:v>
      </x:c>
      <x:c r="E144" s="272" t="n">
        <x:f>'Base_Analitica'!K467</x:f>
        <x:v>830</x:v>
      </x:c>
      <x:c r="F144" s="272" t="n">
        <x:f>'Base_Analitica'!N467</x:f>
        <x:v>2521</x:v>
      </x:c>
      <x:c r="G144" s="272" t="n">
        <x:f>'Base_Analitica'!L467</x:f>
        <x:v>27</x:v>
      </x:c>
      <x:c r="H144" s="272" t="n">
        <x:f>'Base_Analitica'!O467</x:f>
        <x:v>-2494</x:v>
      </x:c>
      <x:c r="I144" s="298" t="n">
        <x:f>IF(D144=0,"",E144/D144)</x:f>
        <x:v>0.9684947491248541</x:v>
      </x:c>
      <x:c r="J144" s="298" t="n">
        <x:f>IF(D144=0,"",G144/D144)</x:f>
        <x:v>0.03150525087514586</x:v>
      </x:c>
      <x:c r="K144" s="298" t="n">
        <x:f>IF(D144=0,"",F144/D144)</x:f>
        <x:v>2.941656942823804</x:v>
      </x:c>
      <x:c r="L144" s="298" t="n">
        <x:f>IF(D144=0,"",H144/D144)</x:f>
        <x:v>-2.9101516919486583</x:v>
      </x:c>
      <x:c r="M144" s="298" t="n">
        <x:f>L144-L143</x:f>
        <x:v>-2.3337252029857263</x:v>
      </x:c>
      <x:c r="N144" s="298" t="n">
        <x:f>L144-L140</x:f>
        <x:v>-2.9101516919486583</x:v>
      </x:c>
    </x:row>
    <x:row r="145" ht="19" customHeight="1">
      <x:c r="A145" t="str">
        <x:f>'Base_Analitica'!A473</x:f>
        <x:v>2T20</x:v>
      </x:c>
      <x:c r="B145" t="n">
        <x:f>'Base_Analitica'!D473</x:f>
        <x:v>58</x:v>
      </x:c>
      <x:c r="C145" t="str">
        <x:f>'Base_Analitica'!F473</x:f>
        <x:v>CORPORATIVO / OUTROS NEGÓCIOS</x:v>
      </x:c>
      <x:c r="D145" s="272" t="n">
        <x:f>'Base_Analitica'!I473</x:f>
        <x:v>1092</x:v>
      </x:c>
      <x:c r="E145" s="272" t="n">
        <x:f>'Base_Analitica'!K473</x:f>
        <x:v>1098</x:v>
      </x:c>
      <x:c r="F145" s="272" t="n">
        <x:f>'Base_Analitica'!N473</x:f>
        <x:v>1719</x:v>
      </x:c>
      <x:c r="G145" s="272" t="n">
        <x:f>'Base_Analitica'!L473</x:f>
        <x:v>-6</x:v>
      </x:c>
      <x:c r="H145" s="272" t="n">
        <x:f>'Base_Analitica'!O473</x:f>
        <x:v>1713</x:v>
      </x:c>
      <x:c r="I145" s="298" t="n">
        <x:f>IF(D145=0,"",E145/D145)</x:f>
        <x:v>1.0054945054945055</x:v>
      </x:c>
      <x:c r="J145" s="298" t="n">
        <x:f>IF(D145=0,"",G145/D145)</x:f>
        <x:v>-0.005494505494505495</x:v>
      </x:c>
      <x:c r="K145" s="298" t="n">
        <x:f>IF(D145=0,"",F145/D145)</x:f>
        <x:v>1.5741758241758241</x:v>
      </x:c>
      <x:c r="L145" s="298" t="n">
        <x:f>IF(D145=0,"",H145/D145)</x:f>
        <x:v>1.5686813186813187</x:v>
      </x:c>
      <x:c r="M145" s="298" t="n">
        <x:f>L145-L144</x:f>
        <x:v>4.478833010629977</x:v>
      </x:c>
      <x:c r="N145" s="298" t="n">
        <x:f>L145-L141</x:f>
        <x:v>1.5686813186813187</x:v>
      </x:c>
    </x:row>
    <x:row r="146" ht="19" customHeight="1">
      <x:c r="A146" t="str">
        <x:f>'Base_Analitica'!A479</x:f>
        <x:v>3T20</x:v>
      </x:c>
      <x:c r="B146" t="n">
        <x:f>'Base_Analitica'!D479</x:f>
        <x:v>59</x:v>
      </x:c>
      <x:c r="C146" t="str">
        <x:f>'Base_Analitica'!F479</x:f>
        <x:v>CORPORATIVO / OUTROS NEGÓCIOS</x:v>
      </x:c>
      <x:c r="D146" s="272" t="n">
        <x:f>'Base_Analitica'!I479</x:f>
        <x:v>1209</x:v>
      </x:c>
      <x:c r="E146" s="272" t="n">
        <x:f>'Base_Analitica'!K479</x:f>
        <x:v>1090</x:v>
      </x:c>
      <x:c r="F146" s="272" t="n">
        <x:f>'Base_Analitica'!N479</x:f>
        <x:v>4107</x:v>
      </x:c>
      <x:c r="G146" s="272" t="n">
        <x:f>'Base_Analitica'!L479</x:f>
        <x:v>119</x:v>
      </x:c>
      <x:c r="H146" s="272" t="n">
        <x:f>'Base_Analitica'!O479</x:f>
        <x:v>-3988</x:v>
      </x:c>
      <x:c r="I146" s="298" t="n">
        <x:f>IF(D146=0,"",E146/D146)</x:f>
        <x:v>0.901571546732837</x:v>
      </x:c>
      <x:c r="J146" s="298" t="n">
        <x:f>IF(D146=0,"",G146/D146)</x:f>
        <x:v>0.09842845326716294</x:v>
      </x:c>
      <x:c r="K146" s="298" t="n">
        <x:f>IF(D146=0,"",F146/D146)</x:f>
        <x:v>3.3970223325062037</x:v>
      </x:c>
      <x:c r="L146" s="298" t="n">
        <x:f>IF(D146=0,"",H146/D146)</x:f>
        <x:v>-3.2985938792390406</x:v>
      </x:c>
      <x:c r="M146" s="298" t="n">
        <x:f>L146-L145</x:f>
        <x:v>-4.8672751979203595</x:v>
      </x:c>
      <x:c r="N146" s="298" t="n">
        <x:f>L146-L142</x:f>
        <x:v>-3.2985938792390406</x:v>
      </x:c>
    </x:row>
    <x:row r="147" ht="19" customHeight="1">
      <x:c r="A147" t="str">
        <x:f>'Base_Analitica'!A485</x:f>
        <x:v>4T20</x:v>
      </x:c>
      <x:c r="B147" t="n">
        <x:f>'Base_Analitica'!D485</x:f>
        <x:v>60</x:v>
      </x:c>
      <x:c r="C147" t="str">
        <x:f>'Base_Analitica'!F485</x:f>
        <x:v>CORPORATIVO / OUTROS NEGÓCIOS</x:v>
      </x:c>
      <x:c r="D147" s="272" t="n">
        <x:f>'Base_Analitica'!I485</x:f>
        <x:v>1281</x:v>
      </x:c>
      <x:c r="E147" s="272" t="n">
        <x:f>'Base_Analitica'!K485</x:f>
        <x:v>1189</x:v>
      </x:c>
      <x:c r="F147" s="272" t="n">
        <x:f>'Base_Analitica'!N485</x:f>
        <x:v>6887</x:v>
      </x:c>
      <x:c r="G147" s="272" t="n">
        <x:f>'Base_Analitica'!L485</x:f>
        <x:v>92</x:v>
      </x:c>
      <x:c r="H147" s="272" t="n">
        <x:f>'Base_Analitica'!O485</x:f>
        <x:v>6979</x:v>
      </x:c>
      <x:c r="I147" s="298" t="n">
        <x:f>IF(D147=0,"",E147/D147)</x:f>
        <x:v>0.9281811085089774</x:v>
      </x:c>
      <x:c r="J147" s="298" t="n">
        <x:f>IF(D147=0,"",G147/D147)</x:f>
        <x:v>0.07181889149102264</x:v>
      </x:c>
      <x:c r="K147" s="298" t="n">
        <x:f>IF(D147=0,"",F147/D147)</x:f>
        <x:v>5.376268540202966</x:v>
      </x:c>
      <x:c r="L147" s="298" t="n">
        <x:f>IF(D147=0,"",H147/D147)</x:f>
        <x:v>5.448087431693989</x:v>
      </x:c>
      <x:c r="M147" s="298" t="n">
        <x:f>L147-L146</x:f>
        <x:v>8.74668131093303</x:v>
      </x:c>
      <x:c r="N147" s="298" t="n">
        <x:f>L147-L143</x:f>
        <x:v>6.024513920656921</x:v>
      </x:c>
    </x:row>
    <x:row r="148" ht="19" customHeight="1">
      <x:c r="A148" t="str">
        <x:f>'Base_Analitica'!A491</x:f>
        <x:v>1T21</x:v>
      </x:c>
      <x:c r="B148" t="n">
        <x:f>'Base_Analitica'!D491</x:f>
        <x:v>61</x:v>
      </x:c>
      <x:c r="C148" t="str">
        <x:f>'Base_Analitica'!F491</x:f>
        <x:v>CORPORATIVO / OUTROS NEGÓCIOS</x:v>
      </x:c>
      <x:c r="D148" s="272" t="n">
        <x:f>'Base_Analitica'!I491</x:f>
        <x:v>836</x:v>
      </x:c>
      <x:c r="E148" s="272" t="n">
        <x:f>'Base_Analitica'!K491</x:f>
        <x:v>823</x:v>
      </x:c>
      <x:c r="F148" s="272" t="n">
        <x:f>'Base_Analitica'!N491</x:f>
        <x:v>1943</x:v>
      </x:c>
      <x:c r="G148" s="272" t="n">
        <x:f>'Base_Analitica'!L491</x:f>
        <x:v>13</x:v>
      </x:c>
      <x:c r="H148" s="272" t="n">
        <x:f>'Base_Analitica'!O491</x:f>
        <x:v>-1930</x:v>
      </x:c>
      <x:c r="I148" s="298" t="n">
        <x:f>IF(D148=0,"",E148/D148)</x:f>
        <x:v>0.9844497607655502</x:v>
      </x:c>
      <x:c r="J148" s="298" t="n">
        <x:f>IF(D148=0,"",G148/D148)</x:f>
        <x:v>0.01555023923444976</x:v>
      </x:c>
      <x:c r="K148" s="298" t="n">
        <x:f>IF(D148=0,"",F148/D148)</x:f>
        <x:v>2.324162679425837</x:v>
      </x:c>
      <x:c r="L148" s="298" t="n">
        <x:f>IF(D148=0,"",H148/D148)</x:f>
        <x:v>-2.3086124401913874</x:v>
      </x:c>
      <x:c r="M148" s="298" t="n">
        <x:f>L148-L147</x:f>
        <x:v>-7.756699871885377</x:v>
      </x:c>
      <x:c r="N148" s="298" t="n">
        <x:f>L148-L144</x:f>
        <x:v>0.6015392517572709</x:v>
      </x:c>
    </x:row>
    <x:row r="149" ht="19" customHeight="1">
      <x:c r="A149" t="str">
        <x:f>'Base_Analitica'!A497</x:f>
        <x:v>2T21</x:v>
      </x:c>
      <x:c r="B149" t="n">
        <x:f>'Base_Analitica'!D497</x:f>
        <x:v>62</x:v>
      </x:c>
      <x:c r="C149" t="str">
        <x:f>'Base_Analitica'!F497</x:f>
        <x:v>CORPORATIVO / OUTROS NEGÓCIOS</x:v>
      </x:c>
      <x:c r="D149" s="272" t="n">
        <x:f>'Base_Analitica'!I497</x:f>
        <x:v>617</x:v>
      </x:c>
      <x:c r="E149" s="272" t="n">
        <x:f>'Base_Analitica'!K497</x:f>
        <x:v>609</x:v>
      </x:c>
      <x:c r="F149" s="272" t="n">
        <x:f>'Base_Analitica'!N497</x:f>
        <x:v>1441</x:v>
      </x:c>
      <x:c r="G149" s="272" t="n">
        <x:f>'Base_Analitica'!L497</x:f>
        <x:v>8</x:v>
      </x:c>
      <x:c r="H149" s="272" t="n">
        <x:f>'Base_Analitica'!O497</x:f>
        <x:v>-1433</x:v>
      </x:c>
      <x:c r="I149" s="298" t="n">
        <x:f>IF(D149=0,"",E149/D149)</x:f>
        <x:v>0.9870340356564019</x:v>
      </x:c>
      <x:c r="J149" s="298" t="n">
        <x:f>IF(D149=0,"",G149/D149)</x:f>
        <x:v>0.012965964343598054</x:v>
      </x:c>
      <x:c r="K149" s="298" t="n">
        <x:f>IF(D149=0,"",F149/D149)</x:f>
        <x:v>2.3354943273905997</x:v>
      </x:c>
      <x:c r="L149" s="298" t="n">
        <x:f>IF(D149=0,"",H149/D149)</x:f>
        <x:v>-2.3225283630470015</x:v>
      </x:c>
      <x:c r="M149" s="298" t="n">
        <x:f>L149-L148</x:f>
        <x:v>-0.013915922855614049</x:v>
      </x:c>
      <x:c r="N149" s="298" t="n">
        <x:f>L149-L145</x:f>
        <x:v>-3.89120968172832</x:v>
      </x:c>
    </x:row>
    <x:row r="150" ht="19" customHeight="1">
      <x:c r="A150" t="str">
        <x:f>'Base_Analitica'!A503</x:f>
        <x:v>3T21</x:v>
      </x:c>
      <x:c r="B150" t="n">
        <x:f>'Base_Analitica'!D503</x:f>
        <x:v>63</x:v>
      </x:c>
      <x:c r="C150" t="str">
        <x:f>'Base_Analitica'!F503</x:f>
        <x:v>CORPORATIVO / OUTROS NEGÓCIOS</x:v>
      </x:c>
      <x:c r="D150" s="272" t="n">
        <x:f>'Base_Analitica'!I503</x:f>
        <x:v>476</x:v>
      </x:c>
      <x:c r="E150" s="272" t="n">
        <x:f>'Base_Analitica'!K503</x:f>
        <x:v>474</x:v>
      </x:c>
      <x:c r="F150" s="272" t="n">
        <x:f>'Base_Analitica'!N503</x:f>
        <x:v>4719</x:v>
      </x:c>
      <x:c r="G150" s="272" t="n">
        <x:f>'Base_Analitica'!L503</x:f>
        <x:v>2</x:v>
      </x:c>
      <x:c r="H150" s="272" t="n">
        <x:f>'Base_Analitica'!O503</x:f>
        <x:v>-4717</x:v>
      </x:c>
      <x:c r="I150" s="298" t="n">
        <x:f>IF(D150=0,"",E150/D150)</x:f>
        <x:v>0.9957983193277311</x:v>
      </x:c>
      <x:c r="J150" s="298" t="n">
        <x:f>IF(D150=0,"",G150/D150)</x:f>
        <x:v>0.004201680672268907</x:v>
      </x:c>
      <x:c r="K150" s="298" t="n">
        <x:f>IF(D150=0,"",F150/D150)</x:f>
        <x:v>9.913865546218487</x:v>
      </x:c>
      <x:c r="L150" s="298" t="n">
        <x:f>IF(D150=0,"",H150/D150)</x:f>
        <x:v>-9.909663865546218</x:v>
      </x:c>
      <x:c r="M150" s="298" t="n">
        <x:f>L150-L149</x:f>
        <x:v>-7.587135502499216</x:v>
      </x:c>
      <x:c r="N150" s="298" t="n">
        <x:f>L150-L146</x:f>
        <x:v>-6.611069986307177</x:v>
      </x:c>
    </x:row>
    <x:row r="151" ht="19" customHeight="1">
      <x:c r="A151" t="str">
        <x:f>'Base_Analitica'!A509</x:f>
        <x:v>4T21</x:v>
      </x:c>
      <x:c r="B151" t="n">
        <x:f>'Base_Analitica'!D509</x:f>
        <x:v>64</x:v>
      </x:c>
      <x:c r="C151" t="str">
        <x:f>'Base_Analitica'!F509</x:f>
        <x:v>CORPORATIVO / OUTROS NEGÓCIOS</x:v>
      </x:c>
      <x:c r="D151" s="272" t="n">
        <x:f>'Base_Analitica'!I509</x:f>
        <x:v>803</x:v>
      </x:c>
      <x:c r="E151" s="272" t="n">
        <x:f>'Base_Analitica'!K509</x:f>
        <x:v>824</x:v>
      </x:c>
      <x:c r="F151" s="272" t="n">
        <x:f>'Base_Analitica'!N509</x:f>
        <x:v>2374</x:v>
      </x:c>
      <x:c r="G151" s="272" t="n">
        <x:f>'Base_Analitica'!L509</x:f>
        <x:v>-21</x:v>
      </x:c>
      <x:c r="H151" s="272" t="n">
        <x:f>'Base_Analitica'!O509</x:f>
        <x:v>-2395</x:v>
      </x:c>
      <x:c r="I151" s="298" t="n">
        <x:f>IF(D151=0,"",E151/D151)</x:f>
        <x:v>1.0261519302615194</x:v>
      </x:c>
      <x:c r="J151" s="298" t="n">
        <x:f>IF(D151=0,"",G151/D151)</x:f>
        <x:v>-0.026151930261519303</x:v>
      </x:c>
      <x:c r="K151" s="298" t="n">
        <x:f>IF(D151=0,"",F151/D151)</x:f>
        <x:v>2.9564134495641343</x:v>
      </x:c>
      <x:c r="L151" s="298" t="n">
        <x:f>IF(D151=0,"",H151/D151)</x:f>
        <x:v>-2.9825653798256537</x:v>
      </x:c>
      <x:c r="M151" s="298" t="n">
        <x:f>L151-L150</x:f>
        <x:v>6.927098485720564</x:v>
      </x:c>
      <x:c r="N151" s="298" t="n">
        <x:f>L151-L147</x:f>
        <x:v>-8.430652811519643</x:v>
      </x:c>
    </x:row>
    <x:row r="152" ht="19" customHeight="1">
      <x:c r="A152" t="str">
        <x:f>'Base_Analitica'!A515</x:f>
        <x:v>1T22</x:v>
      </x:c>
      <x:c r="B152" t="n">
        <x:f>'Base_Analitica'!D515</x:f>
        <x:v>65</x:v>
      </x:c>
      <x:c r="C152" t="str">
        <x:f>'Base_Analitica'!F515</x:f>
        <x:v>CORPORATIVO / OUTROS NEGÓCIOS</x:v>
      </x:c>
      <x:c r="D152" s="272" t="n">
        <x:f>'Base_Analitica'!I515</x:f>
        <x:v>658</x:v>
      </x:c>
      <x:c r="E152" s="272" t="n">
        <x:f>'Base_Analitica'!K515</x:f>
        <x:v>649</x:v>
      </x:c>
      <x:c r="F152" s="272" t="n">
        <x:f>'Base_Analitica'!N515</x:f>
        <x:v>3515</x:v>
      </x:c>
      <x:c r="G152" s="272" t="n">
        <x:f>'Base_Analitica'!L515</x:f>
        <x:v>9</x:v>
      </x:c>
      <x:c r="H152" s="272" t="n">
        <x:f>'Base_Analitica'!O515</x:f>
        <x:v>-3506</x:v>
      </x:c>
      <x:c r="I152" s="298" t="n">
        <x:f>IF(D152=0,"",E152/D152)</x:f>
        <x:v>0.986322188449848</x:v>
      </x:c>
      <x:c r="J152" s="298" t="n">
        <x:f>IF(D152=0,"",G152/D152)</x:f>
        <x:v>0.013677811550151976</x:v>
      </x:c>
      <x:c r="K152" s="298" t="n">
        <x:f>IF(D152=0,"",F152/D152)</x:f>
        <x:v>5.3419452887537995</x:v>
      </x:c>
      <x:c r="L152" s="298" t="n">
        <x:f>IF(D152=0,"",H152/D152)</x:f>
        <x:v>-5.328267477203648</x:v>
      </x:c>
      <x:c r="M152" s="298" t="n">
        <x:f>L152-L151</x:f>
        <x:v>-2.345702097377994</x:v>
      </x:c>
      <x:c r="N152" s="298" t="n">
        <x:f>L152-L148</x:f>
        <x:v>-3.01965503701226</x:v>
      </x:c>
    </x:row>
    <x:row r="153" ht="19" customHeight="1">
      <x:c r="A153" t="str">
        <x:f>'Base_Analitica'!A521</x:f>
        <x:v>2T22</x:v>
      </x:c>
      <x:c r="B153" t="n">
        <x:f>'Base_Analitica'!D521</x:f>
        <x:v>66</x:v>
      </x:c>
      <x:c r="C153" t="str">
        <x:f>'Base_Analitica'!F521</x:f>
        <x:v>CORPORATIVO / OUTROS NEGÓCIOS</x:v>
      </x:c>
      <x:c r="D153" s="272" t="n">
        <x:f>'Base_Analitica'!I521</x:f>
        <x:v>743</x:v>
      </x:c>
      <x:c r="E153" s="272" t="n">
        <x:f>'Base_Analitica'!K521</x:f>
        <x:v>729</x:v>
      </x:c>
      <x:c r="F153" s="272" t="n">
        <x:f>'Base_Analitica'!N521</x:f>
        <x:v>3732</x:v>
      </x:c>
      <x:c r="G153" s="272" t="n">
        <x:f>'Base_Analitica'!L521</x:f>
        <x:v>14</x:v>
      </x:c>
      <x:c r="H153" s="272" t="n">
        <x:f>'Base_Analitica'!O521</x:f>
        <x:v>-3718</x:v>
      </x:c>
      <x:c r="I153" s="298" t="n">
        <x:f>IF(D153=0,"",E153/D153)</x:f>
        <x:v>0.9811574697173621</x:v>
      </x:c>
      <x:c r="J153" s="298" t="n">
        <x:f>IF(D153=0,"",G153/D153)</x:f>
        <x:v>0.018842530282637954</x:v>
      </x:c>
      <x:c r="K153" s="298" t="n">
        <x:f>IF(D153=0,"",F153/D153)</x:f>
        <x:v>5.0228802153432035</x:v>
      </x:c>
      <x:c r="L153" s="298" t="n">
        <x:f>IF(D153=0,"",H153/D153)</x:f>
        <x:v>-5.004037685060565</x:v>
      </x:c>
      <x:c r="M153" s="298" t="n">
        <x:f>L153-L152</x:f>
        <x:v>0.32422979214308256</x:v>
      </x:c>
      <x:c r="N153" s="298" t="n">
        <x:f>L153-L149</x:f>
        <x:v>-2.6815093220135635</x:v>
      </x:c>
    </x:row>
    <x:row r="154" ht="19" customHeight="1">
      <x:c r="A154" t="str">
        <x:f>'Base_Analitica'!A527</x:f>
        <x:v>3T22</x:v>
      </x:c>
      <x:c r="B154" t="n">
        <x:f>'Base_Analitica'!D527</x:f>
        <x:v>67</x:v>
      </x:c>
      <x:c r="C154" t="str">
        <x:f>'Base_Analitica'!F527</x:f>
        <x:v>CORPORATIVO / OUTROS NEGÓCIOS</x:v>
      </x:c>
      <x:c r="D154" s="272" t="n">
        <x:f>'Base_Analitica'!I527</x:f>
        <x:v>657</x:v>
      </x:c>
      <x:c r="E154" s="272" t="n">
        <x:f>'Base_Analitica'!K527</x:f>
        <x:v>711</x:v>
      </x:c>
      <x:c r="F154" s="272" t="n">
        <x:f>'Base_Analitica'!N527</x:f>
        <x:v>3463</x:v>
      </x:c>
      <x:c r="G154" s="272" t="n">
        <x:f>'Base_Analitica'!L527</x:f>
        <x:v>-54</x:v>
      </x:c>
      <x:c r="H154" s="272" t="n">
        <x:f>'Base_Analitica'!O527</x:f>
        <x:v>-3517</x:v>
      </x:c>
      <x:c r="I154" s="298" t="n">
        <x:f>IF(D154=0,"",E154/D154)</x:f>
        <x:v>1.082191780821918</x:v>
      </x:c>
      <x:c r="J154" s="298" t="n">
        <x:f>IF(D154=0,"",G154/D154)</x:f>
        <x:v>-0.0821917808219178</x:v>
      </x:c>
      <x:c r="K154" s="298" t="n">
        <x:f>IF(D154=0,"",F154/D154)</x:f>
        <x:v>5.270928462709285</x:v>
      </x:c>
      <x:c r="L154" s="298" t="n">
        <x:f>IF(D154=0,"",H154/D154)</x:f>
        <x:v>-5.353120243531203</x:v>
      </x:c>
      <x:c r="M154" s="298" t="n">
        <x:f>L154-L153</x:f>
        <x:v>-0.34908255847063785</x:v>
      </x:c>
      <x:c r="N154" s="298" t="n">
        <x:f>L154-L150</x:f>
        <x:v>4.556543622015015</x:v>
      </x:c>
    </x:row>
    <x:row r="155" ht="19" customHeight="1">
      <x:c r="A155" t="str">
        <x:f>'Base_Analitica'!A533</x:f>
        <x:v>4T22</x:v>
      </x:c>
      <x:c r="B155" t="n">
        <x:f>'Base_Analitica'!D533</x:f>
        <x:v>68</x:v>
      </x:c>
      <x:c r="C155" t="str">
        <x:f>'Base_Analitica'!F533</x:f>
        <x:v>CORPORATIVO / OUTROS NEGÓCIOS</x:v>
      </x:c>
      <x:c r="D155" s="272" t="n">
        <x:f>'Base_Analitica'!I533</x:f>
        <x:v>578</x:v>
      </x:c>
      <x:c r="E155" s="272" t="n">
        <x:f>'Base_Analitica'!K533</x:f>
        <x:v>600</x:v>
      </x:c>
      <x:c r="F155" s="272" t="n">
        <x:f>'Base_Analitica'!N533</x:f>
        <x:v>3077</x:v>
      </x:c>
      <x:c r="G155" s="272" t="n">
        <x:f>'Base_Analitica'!L533</x:f>
        <x:v>-22</x:v>
      </x:c>
      <x:c r="H155" s="272" t="n">
        <x:f>'Base_Analitica'!O533</x:f>
        <x:v>-3099</x:v>
      </x:c>
      <x:c r="I155" s="298" t="n">
        <x:f>IF(D155=0,"",E155/D155)</x:f>
        <x:v>1.0380622837370241</x:v>
      </x:c>
      <x:c r="J155" s="298" t="n">
        <x:f>IF(D155=0,"",G155/D155)</x:f>
        <x:v>-0.03806228373702422</x:v>
      </x:c>
      <x:c r="K155" s="298" t="n">
        <x:f>IF(D155=0,"",F155/D155)</x:f>
        <x:v>5.323529411764706</x:v>
      </x:c>
      <x:c r="L155" s="298" t="n">
        <x:f>IF(D155=0,"",H155/D155)</x:f>
        <x:v>-5.36159169550173</x:v>
      </x:c>
      <x:c r="M155" s="298" t="n">
        <x:f>L155-L154</x:f>
        <x:v>-0.0084714519705269</x:v>
      </x:c>
      <x:c r="N155" s="298" t="n">
        <x:f>L155-L151</x:f>
        <x:v>-2.379026315676076</x:v>
      </x:c>
    </x:row>
    <x:row r="156" ht="19" customHeight="1">
      <x:c r="A156" t="str">
        <x:f>'Base_Analitica'!A539</x:f>
        <x:v>1T23</x:v>
      </x:c>
      <x:c r="B156" t="n">
        <x:f>'Base_Analitica'!D539</x:f>
        <x:v>69</x:v>
      </x:c>
      <x:c r="C156" t="str">
        <x:f>'Base_Analitica'!F539</x:f>
        <x:v>CORPORATIVO / OUTROS NEGÓCIOS</x:v>
      </x:c>
      <x:c r="D156" s="272" t="n">
        <x:f>'Base_Analitica'!I539</x:f>
        <x:v>388</x:v>
      </x:c>
      <x:c r="E156" s="272" t="n">
        <x:f>'Base_Analitica'!K539</x:f>
        <x:v>398</x:v>
      </x:c>
      <x:c r="F156" s="272" t="n">
        <x:f>'Base_Analitica'!N539</x:f>
        <x:v>2442</x:v>
      </x:c>
      <x:c r="G156" s="272" t="n">
        <x:f>'Base_Analitica'!L539</x:f>
        <x:v>-10</x:v>
      </x:c>
      <x:c r="H156" s="272" t="n">
        <x:f>'Base_Analitica'!O539</x:f>
        <x:v>-2452</x:v>
      </x:c>
      <x:c r="I156" s="298" t="n">
        <x:f>IF(D156=0,"",E156/D156)</x:f>
        <x:v>1.0257731958762886</x:v>
      </x:c>
      <x:c r="J156" s="298" t="n">
        <x:f>IF(D156=0,"",G156/D156)</x:f>
        <x:v>-0.02577319587628866</x:v>
      </x:c>
      <x:c r="K156" s="298" t="n">
        <x:f>IF(D156=0,"",F156/D156)</x:f>
        <x:v>6.293814432989691</x:v>
      </x:c>
      <x:c r="L156" s="298" t="n">
        <x:f>IF(D156=0,"",H156/D156)</x:f>
        <x:v>-6.319587628865979</x:v>
      </x:c>
      <x:c r="M156" s="298" t="n">
        <x:f>L156-L155</x:f>
        <x:v>-0.9579959333642494</x:v>
      </x:c>
      <x:c r="N156" s="298" t="n">
        <x:f>L156-L152</x:f>
        <x:v>-0.9913201516623316</x:v>
      </x:c>
    </x:row>
    <x:row r="157" ht="19" customHeight="1">
      <x:c r="A157" t="str">
        <x:f>'Base_Analitica'!A545</x:f>
        <x:v>2T23</x:v>
      </x:c>
      <x:c r="B157" t="n">
        <x:f>'Base_Analitica'!D545</x:f>
        <x:v>70</x:v>
      </x:c>
      <x:c r="C157" t="str">
        <x:f>'Base_Analitica'!F545</x:f>
        <x:v>CORPORATIVO / OUTROS NEGÓCIOS</x:v>
      </x:c>
      <x:c r="D157" s="272" t="n">
        <x:f>'Base_Analitica'!I545</x:f>
        <x:v>430</x:v>
      </x:c>
      <x:c r="E157" s="272" t="n">
        <x:f>'Base_Analitica'!K545</x:f>
        <x:v>431</x:v>
      </x:c>
      <x:c r="F157" s="272" t="n">
        <x:f>'Base_Analitica'!N545</x:f>
        <x:v>3399</x:v>
      </x:c>
      <x:c r="G157" s="272" t="n">
        <x:f>'Base_Analitica'!L545</x:f>
        <x:v>-1</x:v>
      </x:c>
      <x:c r="H157" s="272" t="n">
        <x:f>'Base_Analitica'!O545</x:f>
        <x:v>-3400</x:v>
      </x:c>
      <x:c r="I157" s="298" t="n">
        <x:f>IF(D157=0,"",E157/D157)</x:f>
        <x:v>1.0023255813953489</x:v>
      </x:c>
      <x:c r="J157" s="298" t="n">
        <x:f>IF(D157=0,"",G157/D157)</x:f>
        <x:v>-0.002325581395348837</x:v>
      </x:c>
      <x:c r="K157" s="298" t="n">
        <x:f>IF(D157=0,"",F157/D157)</x:f>
        <x:v>7.904651162790698</x:v>
      </x:c>
      <x:c r="L157" s="298" t="n">
        <x:f>IF(D157=0,"",H157/D157)</x:f>
        <x:v>-7.906976744186046</x:v>
      </x:c>
      <x:c r="M157" s="298" t="n">
        <x:f>L157-L156</x:f>
        <x:v>-1.5873891153200672</x:v>
      </x:c>
      <x:c r="N157" s="298" t="n">
        <x:f>L157-L153</x:f>
        <x:v>-2.9029390591254813</x:v>
      </x:c>
    </x:row>
    <x:row r="158" ht="19" customHeight="1">
      <x:c r="A158" t="str">
        <x:f>'Base_Analitica'!A551</x:f>
        <x:v>3T23</x:v>
      </x:c>
      <x:c r="B158" t="n">
        <x:f>'Base_Analitica'!D551</x:f>
        <x:v>71</x:v>
      </x:c>
      <x:c r="C158" t="str">
        <x:f>'Base_Analitica'!F551</x:f>
        <x:v>CORPORATIVO / OUTROS NEGÓCIOS</x:v>
      </x:c>
      <x:c r="D158" s="272" t="n">
        <x:f>'Base_Analitica'!I551</x:f>
        <x:v>452</x:v>
      </x:c>
      <x:c r="E158" s="272" t="n">
        <x:f>'Base_Analitica'!K551</x:f>
        <x:v>445</x:v>
      </x:c>
      <x:c r="F158" s="272" t="n">
        <x:f>'Base_Analitica'!N551</x:f>
        <x:v>3631</x:v>
      </x:c>
      <x:c r="G158" s="272" t="n">
        <x:f>'Base_Analitica'!L551</x:f>
        <x:v>7</x:v>
      </x:c>
      <x:c r="H158" s="272" t="n">
        <x:f>'Base_Analitica'!O551</x:f>
        <x:v>-3624</x:v>
      </x:c>
      <x:c r="I158" s="298" t="n">
        <x:f>IF(D158=0,"",E158/D158)</x:f>
        <x:v>0.9845132743362832</x:v>
      </x:c>
      <x:c r="J158" s="298" t="n">
        <x:f>IF(D158=0,"",G158/D158)</x:f>
        <x:v>0.015486725663716814</x:v>
      </x:c>
      <x:c r="K158" s="298" t="n">
        <x:f>IF(D158=0,"",F158/D158)</x:f>
        <x:v>8.033185840707965</x:v>
      </x:c>
      <x:c r="L158" s="298" t="n">
        <x:f>IF(D158=0,"",H158/D158)</x:f>
        <x:v>-8.017699115044248</x:v>
      </x:c>
      <x:c r="M158" s="298" t="n">
        <x:f>L158-L157</x:f>
        <x:v>-0.11072237085820191</x:v>
      </x:c>
      <x:c r="N158" s="298" t="n">
        <x:f>L158-L154</x:f>
        <x:v>-2.6645788715130454</x:v>
      </x:c>
    </x:row>
    <x:row r="159" ht="19" customHeight="1">
      <x:c r="A159" t="str">
        <x:f>'Base_Analitica'!A557</x:f>
        <x:v>4T23</x:v>
      </x:c>
      <x:c r="B159" t="n">
        <x:f>'Base_Analitica'!D557</x:f>
        <x:v>72</x:v>
      </x:c>
      <x:c r="C159" t="str">
        <x:f>'Base_Analitica'!F557</x:f>
        <x:v>CORPORATIVO / OUTROS NEGÓCIOS</x:v>
      </x:c>
      <x:c r="D159" s="272" t="n">
        <x:f>'Base_Analitica'!I557</x:f>
        <x:v>549</x:v>
      </x:c>
      <x:c r="E159" s="272" t="n">
        <x:f>'Base_Analitica'!K557</x:f>
        <x:v>568</x:v>
      </x:c>
      <x:c r="F159" s="272" t="n">
        <x:f>'Base_Analitica'!N557</x:f>
        <x:v>4709</x:v>
      </x:c>
      <x:c r="G159" s="272" t="n">
        <x:f>'Base_Analitica'!L557</x:f>
        <x:v>-19</x:v>
      </x:c>
      <x:c r="H159" s="272" t="n">
        <x:f>'Base_Analitica'!O557</x:f>
        <x:v>-4728</x:v>
      </x:c>
      <x:c r="I159" s="298" t="n">
        <x:f>IF(D159=0,"",E159/D159)</x:f>
        <x:v>1.034608378870674</x:v>
      </x:c>
      <x:c r="J159" s="298" t="n">
        <x:f>IF(D159=0,"",G159/D159)</x:f>
        <x:v>-0.03460837887067395</x:v>
      </x:c>
      <x:c r="K159" s="298" t="n">
        <x:f>IF(D159=0,"",F159/D159)</x:f>
        <x:v>8.577413479052824</x:v>
      </x:c>
      <x:c r="L159" s="298" t="n">
        <x:f>IF(D159=0,"",H159/D159)</x:f>
        <x:v>-8.612021857923498</x:v>
      </x:c>
      <x:c r="M159" s="298" t="n">
        <x:f>L159-L158</x:f>
        <x:v>-0.5943227428792497</x:v>
      </x:c>
      <x:c r="N159" s="298" t="n">
        <x:f>L159-L155</x:f>
        <x:v>-3.250430162421768</x:v>
      </x:c>
    </x:row>
    <x:row r="160" ht="19" customHeight="1">
      <x:c r="A160" t="str">
        <x:f>'Base_Analitica'!A563</x:f>
        <x:v>1T24</x:v>
      </x:c>
      <x:c r="B160" t="n">
        <x:f>'Base_Analitica'!D563</x:f>
        <x:v>73</x:v>
      </x:c>
      <x:c r="C160" t="str">
        <x:f>'Base_Analitica'!F563</x:f>
        <x:v>CORPORATIVO / OUTROS NEGÓCIOS</x:v>
      </x:c>
      <x:c r="D160" s="272" t="n">
        <x:f>'Base_Analitica'!I563</x:f>
        <x:v>379</x:v>
      </x:c>
      <x:c r="E160" s="272" t="n">
        <x:f>'Base_Analitica'!K563</x:f>
        <x:v>362</x:v>
      </x:c>
      <x:c r="F160" s="272" t="n">
        <x:f>'Base_Analitica'!N563</x:f>
        <x:v>4551</x:v>
      </x:c>
      <x:c r="G160" s="272" t="n">
        <x:f>'Base_Analitica'!L563</x:f>
        <x:v>17</x:v>
      </x:c>
      <x:c r="H160" s="272" t="n">
        <x:f>'Base_Analitica'!O563</x:f>
        <x:v>-4534</x:v>
      </x:c>
      <x:c r="I160" s="298" t="n">
        <x:f>IF(D160=0,"",E160/D160)</x:f>
        <x:v>0.9551451187335093</x:v>
      </x:c>
      <x:c r="J160" s="298" t="n">
        <x:f>IF(D160=0,"",G160/D160)</x:f>
        <x:v>0.044854881266490766</x:v>
      </x:c>
      <x:c r="K160" s="298" t="n">
        <x:f>IF(D160=0,"",F160/D160)</x:f>
        <x:v>12.007915567282321</x:v>
      </x:c>
      <x:c r="L160" s="298" t="n">
        <x:f>IF(D160=0,"",H160/D160)</x:f>
        <x:v>-11.963060686015831</x:v>
      </x:c>
      <x:c r="M160" s="298" t="n">
        <x:f>L160-L159</x:f>
        <x:v>-3.3510388280923333</x:v>
      </x:c>
      <x:c r="N160" s="298" t="n">
        <x:f>L160-L156</x:f>
        <x:v>-5.643473057149852</x:v>
      </x:c>
    </x:row>
    <x:row r="161" ht="19" customHeight="1">
      <x:c r="A161" t="str">
        <x:f>'Base_Analitica'!A569</x:f>
        <x:v>2T24</x:v>
      </x:c>
      <x:c r="B161" t="n">
        <x:f>'Base_Analitica'!D569</x:f>
        <x:v>74</x:v>
      </x:c>
      <x:c r="C161" t="str">
        <x:f>'Base_Analitica'!F569</x:f>
        <x:v>CORPORATIVO / OUTROS NEGÓCIOS</x:v>
      </x:c>
      <x:c r="D161" s="272" t="n">
        <x:f>'Base_Analitica'!I569</x:f>
        <x:v>418</x:v>
      </x:c>
      <x:c r="E161" s="272" t="n">
        <x:f>'Base_Analitica'!K569</x:f>
        <x:v>382</x:v>
      </x:c>
      <x:c r="F161" s="272" t="n">
        <x:f>'Base_Analitica'!N569</x:f>
        <x:v>10117</x:v>
      </x:c>
      <x:c r="G161" s="272" t="n">
        <x:f>'Base_Analitica'!L569</x:f>
        <x:v>36</x:v>
      </x:c>
      <x:c r="H161" s="272" t="n">
        <x:f>'Base_Analitica'!O569</x:f>
        <x:v>-10081</x:v>
      </x:c>
      <x:c r="I161" s="298" t="n">
        <x:f>IF(D161=0,"",E161/D161)</x:f>
        <x:v>0.9138755980861244</x:v>
      </x:c>
      <x:c r="J161" s="298" t="n">
        <x:f>IF(D161=0,"",G161/D161)</x:f>
        <x:v>0.0861244019138756</x:v>
      </x:c>
      <x:c r="K161" s="298" t="n">
        <x:f>IF(D161=0,"",F161/D161)</x:f>
        <x:v>24.20334928229665</x:v>
      </x:c>
      <x:c r="L161" s="298" t="n">
        <x:f>IF(D161=0,"",H161/D161)</x:f>
        <x:v>-24.117224880382775</x:v>
      </x:c>
      <x:c r="M161" s="298" t="n">
        <x:f>L161-L160</x:f>
        <x:v>-12.154164194366944</x:v>
      </x:c>
      <x:c r="N161" s="298" t="n">
        <x:f>L161-L157</x:f>
        <x:v>-16.21024813619673</x:v>
      </x:c>
    </x:row>
    <x:row r="162" ht="19" customHeight="1">
      <x:c r="A162" t="str">
        <x:f>'Base_Analitica'!A575</x:f>
        <x:v>3T24</x:v>
      </x:c>
      <x:c r="B162" t="n">
        <x:f>'Base_Analitica'!D575</x:f>
        <x:v>75</x:v>
      </x:c>
      <x:c r="C162" t="str">
        <x:f>'Base_Analitica'!F575</x:f>
        <x:v>CORPORATIVO / OUTROS NEGÓCIOS</x:v>
      </x:c>
      <x:c r="D162" s="272" t="n">
        <x:f>'Base_Analitica'!I575</x:f>
        <x:v>458</x:v>
      </x:c>
      <x:c r="E162" s="272" t="n">
        <x:f>'Base_Analitica'!K575</x:f>
        <x:v>425</x:v>
      </x:c>
      <x:c r="F162" s="272" t="n">
        <x:f>'Base_Analitica'!N575</x:f>
        <x:v>4451</x:v>
      </x:c>
      <x:c r="G162" s="272" t="n">
        <x:f>'Base_Analitica'!L575</x:f>
        <x:v>33</x:v>
      </x:c>
      <x:c r="H162" s="272" t="n">
        <x:f>'Base_Analitica'!O575</x:f>
        <x:v>-4418</x:v>
      </x:c>
      <x:c r="I162" s="298" t="n">
        <x:f>IF(D162=0,"",E162/D162)</x:f>
        <x:v>0.9279475982532751</x:v>
      </x:c>
      <x:c r="J162" s="298" t="n">
        <x:f>IF(D162=0,"",G162/D162)</x:f>
        <x:v>0.07205240174672489</x:v>
      </x:c>
      <x:c r="K162" s="298" t="n">
        <x:f>IF(D162=0,"",F162/D162)</x:f>
        <x:v>9.718340611353712</x:v>
      </x:c>
      <x:c r="L162" s="298" t="n">
        <x:f>IF(D162=0,"",H162/D162)</x:f>
        <x:v>-9.646288209606986</x:v>
      </x:c>
      <x:c r="M162" s="298" t="n">
        <x:f>L162-L161</x:f>
        <x:v>14.470936670775789</x:v>
      </x:c>
      <x:c r="N162" s="298" t="n">
        <x:f>L162-L158</x:f>
        <x:v>-1.628589094562738</x:v>
      </x:c>
    </x:row>
    <x:row r="163" ht="19" customHeight="1">
      <x:c r="A163" t="str">
        <x:f>'Base_Analitica'!A581</x:f>
        <x:v>4T24</x:v>
      </x:c>
      <x:c r="B163" t="n">
        <x:f>'Base_Analitica'!D581</x:f>
        <x:v>76</x:v>
      </x:c>
      <x:c r="C163" t="str">
        <x:f>'Base_Analitica'!F581</x:f>
        <x:v>CORPORATIVO / OUTROS NEGÓCIOS</x:v>
      </x:c>
      <x:c r="D163" s="272" t="n">
        <x:f>'Base_Analitica'!I581</x:f>
        <x:v>464</x:v>
      </x:c>
      <x:c r="E163" s="272" t="n">
        <x:f>'Base_Analitica'!K581</x:f>
        <x:v>412</x:v>
      </x:c>
      <x:c r="F163" s="272" t="n">
        <x:f>'Base_Analitica'!N581</x:f>
        <x:v>6376</x:v>
      </x:c>
      <x:c r="G163" s="272" t="n">
        <x:f>'Base_Analitica'!L581</x:f>
        <x:v>52</x:v>
      </x:c>
      <x:c r="H163" s="272" t="n">
        <x:f>'Base_Analitica'!O581</x:f>
        <x:v>-6324</x:v>
      </x:c>
      <x:c r="I163" s="298" t="n">
        <x:f>IF(D163=0,"",E163/D163)</x:f>
        <x:v>0.8879310344827587</x:v>
      </x:c>
      <x:c r="J163" s="298" t="n">
        <x:f>IF(D163=0,"",G163/D163)</x:f>
        <x:v>0.11206896551724138</x:v>
      </x:c>
      <x:c r="K163" s="298" t="n">
        <x:f>IF(D163=0,"",F163/D163)</x:f>
        <x:v>13.741379310344827</x:v>
      </x:c>
      <x:c r="L163" s="298" t="n">
        <x:f>IF(D163=0,"",H163/D163)</x:f>
        <x:v>-13.629310344827585</x:v>
      </x:c>
      <x:c r="M163" s="298" t="n">
        <x:f>L163-L162</x:f>
        <x:v>-3.9830221352205992</x:v>
      </x:c>
      <x:c r="N163" s="298" t="n">
        <x:f>L163-L159</x:f>
        <x:v>-5.0172884869040875</x:v>
      </x:c>
    </x:row>
    <x:row r="164" ht="19" customHeight="1">
      <x:c r="A164" t="str">
        <x:f>'Base_Analitica'!A587</x:f>
        <x:v>1T25</x:v>
      </x:c>
      <x:c r="B164" t="n">
        <x:f>'Base_Analitica'!D587</x:f>
        <x:v>77</x:v>
      </x:c>
      <x:c r="C164" t="str">
        <x:f>'Base_Analitica'!F587</x:f>
        <x:v>CORPORATIVO / OUTROS NEGÓCIOS</x:v>
      </x:c>
      <x:c r="D164" s="272" t="n">
        <x:f>'Base_Analitica'!I587</x:f>
        <x:v>451</x:v>
      </x:c>
      <x:c r="E164" s="272" t="n">
        <x:f>'Base_Analitica'!K587</x:f>
        <x:v>401</x:v>
      </x:c>
      <x:c r="F164" s="272" t="n">
        <x:f>'Base_Analitica'!N587</x:f>
        <x:v>5031</x:v>
      </x:c>
      <x:c r="G164" s="272" t="n">
        <x:f>'Base_Analitica'!L587</x:f>
        <x:v>50</x:v>
      </x:c>
      <x:c r="H164" s="272" t="n">
        <x:f>'Base_Analitica'!O587</x:f>
        <x:v>-4981</x:v>
      </x:c>
      <x:c r="I164" s="298" t="n">
        <x:f>IF(D164=0,"",E164/D164)</x:f>
        <x:v>0.8891352549889135</x:v>
      </x:c>
      <x:c r="J164" s="298" t="n">
        <x:f>IF(D164=0,"",G164/D164)</x:f>
        <x:v>0.11086474501108648</x:v>
      </x:c>
      <x:c r="K164" s="298" t="n">
        <x:f>IF(D164=0,"",F164/D164)</x:f>
        <x:v>11.15521064301552</x:v>
      </x:c>
      <x:c r="L164" s="298" t="n">
        <x:f>IF(D164=0,"",H164/D164)</x:f>
        <x:v>-11.044345898004435</x:v>
      </x:c>
      <x:c r="M164" s="298" t="n">
        <x:f>L164-L163</x:f>
        <x:v>2.5849644468231503</x:v>
      </x:c>
      <x:c r="N164" s="298" t="n">
        <x:f>L164-L160</x:f>
        <x:v>0.9187147880113962</x:v>
      </x:c>
    </x:row>
    <x:row r="165" ht="19" customHeight="1">
      <x:c r="A165" t="str">
        <x:f>'Base_Analitica'!A593</x:f>
        <x:v>2T25</x:v>
      </x:c>
      <x:c r="B165" t="n">
        <x:f>'Base_Analitica'!D593</x:f>
        <x:v>78</x:v>
      </x:c>
      <x:c r="C165" t="str">
        <x:f>'Base_Analitica'!F593</x:f>
        <x:v>CORPORATIVO / OUTROS NEGÓCIOS</x:v>
      </x:c>
      <x:c r="D165" s="272" t="n">
        <x:f>'Base_Analitica'!I593</x:f>
        <x:v>449</x:v>
      </x:c>
      <x:c r="E165" s="272" t="n">
        <x:f>'Base_Analitica'!K593</x:f>
        <x:v>394</x:v>
      </x:c>
      <x:c r="F165" s="272" t="n">
        <x:f>'Base_Analitica'!N593</x:f>
        <x:v>5851</x:v>
      </x:c>
      <x:c r="G165" s="272" t="n">
        <x:f>'Base_Analitica'!L593</x:f>
        <x:v>55</x:v>
      </x:c>
      <x:c r="H165" s="272" t="n">
        <x:f>'Base_Analitica'!O593</x:f>
        <x:v>-5796</x:v>
      </x:c>
      <x:c r="I165" s="298" t="n">
        <x:f>IF(D165=0,"",E165/D165)</x:f>
        <x:v>0.8775055679287305</x:v>
      </x:c>
      <x:c r="J165" s="298" t="n">
        <x:f>IF(D165=0,"",G165/D165)</x:f>
        <x:v>0.12249443207126949</x:v>
      </x:c>
      <x:c r="K165" s="298" t="n">
        <x:f>IF(D165=0,"",F165/D165)</x:f>
        <x:v>13.031180400890868</x:v>
      </x:c>
      <x:c r="L165" s="298" t="n">
        <x:f>IF(D165=0,"",H165/D165)</x:f>
        <x:v>-12.908685968819599</x:v>
      </x:c>
      <x:c r="M165" s="298" t="n">
        <x:f>L165-L164</x:f>
        <x:v>-1.8643400708151638</x:v>
      </x:c>
      <x:c r="N165" s="298" t="n">
        <x:f>L165-L161</x:f>
        <x:v>11.208538911563176</x:v>
      </x:c>
    </x:row>
    <x:row r="166" ht="19" customHeight="1">
      <x:c r="A166" t="str">
        <x:f>'Base_Analitica'!A599</x:f>
        <x:v>3T25</x:v>
      </x:c>
      <x:c r="B166" t="n">
        <x:f>'Base_Analitica'!D599</x:f>
        <x:v>79</x:v>
      </x:c>
      <x:c r="C166" t="str">
        <x:f>'Base_Analitica'!F599</x:f>
        <x:v>CORPORATIVO / OUTROS NEGÓCIOS</x:v>
      </x:c>
      <x:c r="D166" s="272" t="n">
        <x:f>'Base_Analitica'!I599</x:f>
        <x:v>477</x:v>
      </x:c>
      <x:c r="E166" s="272" t="n">
        <x:f>'Base_Analitica'!K599</x:f>
        <x:v>431</x:v>
      </x:c>
      <x:c r="F166" s="272" t="n">
        <x:f>'Base_Analitica'!N599</x:f>
        <x:v>4681</x:v>
      </x:c>
      <x:c r="G166" s="272" t="n">
        <x:f>'Base_Analitica'!L599</x:f>
        <x:v>46</x:v>
      </x:c>
      <x:c r="H166" s="272" t="n">
        <x:f>'Base_Analitica'!O599</x:f>
        <x:v>-4635</x:v>
      </x:c>
      <x:c r="I166" s="298" t="n">
        <x:f>IF(D166=0,"",E166/D166)</x:f>
        <x:v>0.9035639412997903</x:v>
      </x:c>
      <x:c r="J166" s="298" t="n">
        <x:f>IF(D166=0,"",G166/D166)</x:f>
        <x:v>0.09643605870020965</x:v>
      </x:c>
      <x:c r="K166" s="298" t="n">
        <x:f>IF(D166=0,"",F166/D166)</x:f>
        <x:v>9.81341719077568</x:v>
      </x:c>
      <x:c r="L166" s="298" t="n">
        <x:f>IF(D166=0,"",H166/D166)</x:f>
        <x:v>-9.716981132075471</x:v>
      </x:c>
      <x:c r="M166" s="298" t="n">
        <x:f>L166-L165</x:f>
        <x:v>3.191704836744128</x:v>
      </x:c>
      <x:c r="N166" s="298" t="n">
        <x:f>L166-L162</x:f>
        <x:v>-0.07069292246848491</x:v>
      </x:c>
    </x:row>
    <x:row r="167" ht="19" customHeight="1">
      <x:c r="A167" t="str">
        <x:f>'Base_Analitica'!A605</x:f>
        <x:v>4T25</x:v>
      </x:c>
      <x:c r="B167" t="n">
        <x:f>'Base_Analitica'!D605</x:f>
        <x:v>80</x:v>
      </x:c>
      <x:c r="C167" t="str">
        <x:f>'Base_Analitica'!F605</x:f>
        <x:v>CORPORATIVO / OUTROS NEGÓCIOS</x:v>
      </x:c>
      <x:c r="D167" s="272" t="n">
        <x:f>'Base_Analitica'!I605</x:f>
        <x:v>506</x:v>
      </x:c>
      <x:c r="E167" s="272" t="n">
        <x:f>'Base_Analitica'!K605</x:f>
        <x:v>462</x:v>
      </x:c>
      <x:c r="F167" s="272" t="n">
        <x:f>'Base_Analitica'!N605</x:f>
        <x:v>5661</x:v>
      </x:c>
      <x:c r="G167" s="272" t="n">
        <x:f>'Base_Analitica'!L605</x:f>
        <x:v>44</x:v>
      </x:c>
      <x:c r="H167" s="272" t="n">
        <x:f>'Base_Analitica'!O605</x:f>
        <x:v>-5617</x:v>
      </x:c>
      <x:c r="I167" s="298" t="n">
        <x:f>IF(D167=0,"",E167/D167)</x:f>
        <x:v>0.9130434782608695</x:v>
      </x:c>
      <x:c r="J167" s="298" t="n">
        <x:f>IF(D167=0,"",G167/D167)</x:f>
        <x:v>0.08695652173913043</x:v>
      </x:c>
      <x:c r="K167" s="298" t="n">
        <x:f>IF(D167=0,"",F167/D167)</x:f>
        <x:v>11.187747035573123</x:v>
      </x:c>
      <x:c r="L167" s="298" t="n">
        <x:f>IF(D167=0,"",H167/D167)</x:f>
        <x:v>-11.100790513833992</x:v>
      </x:c>
      <x:c r="M167" s="298" t="n">
        <x:f>L167-L166</x:f>
        <x:v>-1.383809381758521</x:v>
      </x:c>
      <x:c r="N167" s="298" t="n">
        <x:f>L167-L163</x:f>
        <x:v>2.5285198309935932</x:v>
      </x:c>
    </x:row>
    <x:row r="168" ht="19" customHeight="1">
      <x:c r="A168" t="str">
        <x:f>'Base_Analitica'!A611</x:f>
        <x:v>1T26</x:v>
      </x:c>
      <x:c r="B168" t="n">
        <x:f>'Base_Analitica'!D611</x:f>
        <x:v>81</x:v>
      </x:c>
      <x:c r="C168" t="str">
        <x:f>'Base_Analitica'!F611</x:f>
        <x:v>CORPORATIVO / OUTROS NEGÓCIOS</x:v>
      </x:c>
      <x:c r="D168" s="272" t="n">
        <x:f>'Base_Analitica'!I611</x:f>
        <x:v>460</x:v>
      </x:c>
      <x:c r="E168" s="272" t="n">
        <x:f>'Base_Analitica'!K611</x:f>
        <x:v>428</x:v>
      </x:c>
      <x:c r="F168" s="272" t="n">
        <x:f>'Base_Analitica'!N611</x:f>
        <x:v>5918</x:v>
      </x:c>
      <x:c r="G168" s="272" t="n">
        <x:f>'Base_Analitica'!L611</x:f>
        <x:v>32</x:v>
      </x:c>
      <x:c r="H168" s="272" t="n">
        <x:f>'Base_Analitica'!O611</x:f>
        <x:v>-5886</x:v>
      </x:c>
      <x:c r="I168" s="298" t="n">
        <x:f>IF(D168=0,"",E168/D168)</x:f>
        <x:v>0.9304347826086956</x:v>
      </x:c>
      <x:c r="J168" s="298" t="n">
        <x:f>IF(D168=0,"",G168/D168)</x:f>
        <x:v>0.06956521739130435</x:v>
      </x:c>
      <x:c r="K168" s="298" t="n">
        <x:f>IF(D168=0,"",F168/D168)</x:f>
        <x:v>12.865217391304348</x:v>
      </x:c>
      <x:c r="L168" s="298" t="n">
        <x:f>IF(D168=0,"",H168/D168)</x:f>
        <x:v>-12.795652173913043</x:v>
      </x:c>
      <x:c r="M168" s="298" t="n">
        <x:f>L168-L167</x:f>
        <x:v>-1.6948616600790505</x:v>
      </x:c>
      <x:c r="N168" s="298" t="n">
        <x:f>L168-L164</x:f>
        <x:v>-1.7513062759086075</x:v>
      </x:c>
    </x:row>
    <x:row r="169" ht="19" customHeight="1">
      <x:c r="A169" t="str">
        <x:f>'Base_Analitica'!A617</x:f>
        <x:v>2T26</x:v>
      </x:c>
      <x:c r="B169" t="n">
        <x:f>'Base_Analitica'!D617</x:f>
        <x:v>82</x:v>
      </x:c>
      <x:c r="C169" t="str">
        <x:f>'Base_Analitica'!F617</x:f>
        <x:v>CORPORATIVO / OUTROS NEGÓCIOS</x:v>
      </x:c>
      <x:c r="D169" s="272" t="n">
        <x:f>'Base_Analitica'!I617</x:f>
        <x:v>500</x:v>
      </x:c>
      <x:c r="E169" s="272" t="n">
        <x:f>'Base_Analitica'!K617</x:f>
        <x:v>442</x:v>
      </x:c>
      <x:c r="F169" s="272" t="n">
        <x:f>'Base_Analitica'!N617</x:f>
        <x:v>5410</x:v>
      </x:c>
      <x:c r="G169" s="272" t="n">
        <x:f>'Base_Analitica'!L617</x:f>
        <x:v>58</x:v>
      </x:c>
      <x:c r="H169" s="272" t="n">
        <x:f>'Base_Analitica'!O617</x:f>
        <x:v>-5352</x:v>
      </x:c>
      <x:c r="I169" s="298" t="n">
        <x:f>IF(D169=0,"",E169/D169)</x:f>
        <x:v>0.884</x:v>
      </x:c>
      <x:c r="J169" s="298" t="n">
        <x:f>IF(D169=0,"",G169/D169)</x:f>
        <x:v>0.116</x:v>
      </x:c>
      <x:c r="K169" s="298" t="n">
        <x:f>IF(D169=0,"",F169/D169)</x:f>
        <x:v>10.82</x:v>
      </x:c>
      <x:c r="L169" s="298" t="n">
        <x:f>IF(D169=0,"",H169/D169)</x:f>
        <x:v>-10.704</x:v>
      </x:c>
      <x:c r="M169" s="298" t="n">
        <x:f>L169-L168</x:f>
        <x:v>2.091652173913042</x:v>
      </x:c>
      <x:c r="N169" s="298" t="n">
        <x:f>L169-L165</x:f>
        <x:v>2.2046859688195983</x:v>
      </x:c>
    </x:row>
    <x:row r="170" ht="19" customHeight="1">
      <x:c r="A170" t="str">
        <x:f>'Base_Analitica'!A4</x:f>
        <x:v>1T06</x:v>
      </x:c>
      <x:c r="B170" t="n">
        <x:f>'Base_Analitica'!D4</x:f>
        <x:v>1</x:v>
      </x:c>
      <x:c r="C170" t="str">
        <x:f>'Base_Analitica'!F4</x:f>
        <x:v>DISTRIBUIÇÃO</x:v>
      </x:c>
      <x:c r="D170" s="272" t="n">
        <x:f>'Base_Analitica'!I4</x:f>
        <x:v>9509.804</x:v>
      </x:c>
      <x:c r="E170" s="272" t="n">
        <x:f>'Base_Analitica'!K4</x:f>
        <x:v>8596.069</x:v>
      </x:c>
      <x:c r="F170" s="272" t="n">
        <x:f>'Base_Analitica'!N4</x:f>
        <x:v>668.601</x:v>
      </x:c>
      <x:c r="G170" s="272" t="n">
        <x:f>'Base_Analitica'!L4</x:f>
        <x:v>913.735</x:v>
      </x:c>
      <x:c r="H170" s="272" t="n">
        <x:f>'Base_Analitica'!O4</x:f>
        <x:v>245.134</x:v>
      </x:c>
      <x:c r="I170" s="298" t="n">
        <x:f>IF(D170=0,"",E170/D170)</x:f>
        <x:v>0.9039165265656368</x:v>
      </x:c>
      <x:c r="J170" s="298" t="n">
        <x:f>IF(D170=0,"",G170/D170)</x:f>
        <x:v>0.0960834734343631</x:v>
      </x:c>
      <x:c r="K170" s="298" t="n">
        <x:f>IF(D170=0,"",F170/D170)</x:f>
        <x:v>0.0703064963273691</x:v>
      </x:c>
      <x:c r="L170" s="298" t="n">
        <x:f>IF(D170=0,"",H170/D170)</x:f>
        <x:v>0.025776977106994</x:v>
      </x:c>
      <x:c r="M170" s="298"/>
      <x:c r="N170" s="298"/>
    </x:row>
    <x:row r="171" ht="19" customHeight="1">
      <x:c r="A171" t="str">
        <x:f>'Base_Analitica'!A12</x:f>
        <x:v>2T06</x:v>
      </x:c>
      <x:c r="B171" t="n">
        <x:f>'Base_Analitica'!D12</x:f>
        <x:v>2</x:v>
      </x:c>
      <x:c r="C171" t="str">
        <x:f>'Base_Analitica'!F12</x:f>
        <x:v>DISTRIBUIÇÃO</x:v>
      </x:c>
      <x:c r="D171" s="272" t="n">
        <x:f>'Base_Analitica'!I12</x:f>
        <x:v>9641.987000000001</x:v>
      </x:c>
      <x:c r="E171" s="272" t="n">
        <x:f>'Base_Analitica'!K12</x:f>
        <x:v>8715.039</x:v>
      </x:c>
      <x:c r="F171" s="272" t="n">
        <x:f>'Base_Analitica'!N12</x:f>
        <x:v>719.14</x:v>
      </x:c>
      <x:c r="G171" s="272" t="n">
        <x:f>'Base_Analitica'!L12</x:f>
        <x:v>926.948</x:v>
      </x:c>
      <x:c r="H171" s="272" t="n">
        <x:f>'Base_Analitica'!O12</x:f>
        <x:v>207.808</x:v>
      </x:c>
      <x:c r="I171" s="298" t="n">
        <x:f>IF(D171=0,"",E171/D171)</x:f>
        <x:v>0.9038633841758965</x:v>
      </x:c>
      <x:c r="J171" s="298" t="n">
        <x:f>IF(D171=0,"",G171/D171)</x:f>
        <x:v>0.09613661582410346</x:v>
      </x:c>
      <x:c r="K171" s="298" t="n">
        <x:f>IF(D171=0,"",F171/D171)</x:f>
        <x:v>0.07458421173975861</x:v>
      </x:c>
      <x:c r="L171" s="298" t="n">
        <x:f>IF(D171=0,"",H171/D171)</x:f>
        <x:v>0.02155240408434485</x:v>
      </x:c>
      <x:c r="M171" s="298" t="n">
        <x:f>L171-L170</x:f>
        <x:v>-0.004224573022649149</x:v>
      </x:c>
      <x:c r="N171" s="298"/>
    </x:row>
    <x:row r="172" ht="19" customHeight="1">
      <x:c r="A172" t="str">
        <x:f>'Base_Analitica'!A20</x:f>
        <x:v>3T06</x:v>
      </x:c>
      <x:c r="B172" t="n">
        <x:f>'Base_Analitica'!D20</x:f>
        <x:v>3</x:v>
      </x:c>
      <x:c r="C172" t="str">
        <x:f>'Base_Analitica'!F20</x:f>
        <x:v>DISTRIBUIÇÃO</x:v>
      </x:c>
      <x:c r="D172" s="272" t="n">
        <x:f>'Base_Analitica'!I20</x:f>
        <x:v>10751.922</x:v>
      </x:c>
      <x:c r="E172" s="272" t="n">
        <x:f>'Base_Analitica'!K20</x:f>
        <x:v>9780.422999999999</x:v>
      </x:c>
      <x:c r="F172" s="272" t="n">
        <x:f>'Base_Analitica'!N20</x:f>
        <x:v>733.7170000000001</x:v>
      </x:c>
      <x:c r="G172" s="272" t="n">
        <x:f>'Base_Analitica'!L20</x:f>
        <x:v>971.4989999999998</x:v>
      </x:c>
      <x:c r="H172" s="272" t="n">
        <x:f>'Base_Analitica'!O20</x:f>
        <x:v>237.782</x:v>
      </x:c>
      <x:c r="I172" s="298" t="n">
        <x:f>IF(D172=0,"",E172/D172)</x:f>
        <x:v>0.9096441547846049</x:v>
      </x:c>
      <x:c r="J172" s="298" t="n">
        <x:f>IF(D172=0,"",G172/D172)</x:f>
        <x:v>0.09035584521539496</x:v>
      </x:c>
      <x:c r="K172" s="298" t="n">
        <x:f>IF(D172=0,"",F172/D172)</x:f>
        <x:v>0.06824054341168026</x:v>
      </x:c>
      <x:c r="L172" s="298" t="n">
        <x:f>IF(D172=0,"",H172/D172)</x:f>
        <x:v>0.02211530180371472</x:v>
      </x:c>
      <x:c r="M172" s="298" t="n">
        <x:f>L172-L171</x:f>
        <x:v>0.0005628977193698689</x:v>
      </x:c>
      <x:c r="N172" s="298"/>
    </x:row>
    <x:row r="173" ht="19" customHeight="1">
      <x:c r="A173" t="str">
        <x:f>'Base_Analitica'!A28</x:f>
        <x:v>4T06</x:v>
      </x:c>
      <x:c r="B173" t="n">
        <x:f>'Base_Analitica'!D28</x:f>
        <x:v>4</x:v>
      </x:c>
      <x:c r="C173" t="str">
        <x:f>'Base_Analitica'!F28</x:f>
        <x:v>DISTRIBUIÇÃO</x:v>
      </x:c>
      <x:c r="D173" s="272" t="n">
        <x:f>'Base_Analitica'!I28</x:f>
        <x:v>10704.512</x:v>
      </x:c>
      <x:c r="E173" s="272" t="n">
        <x:f>'Base_Analitica'!K28</x:f>
        <x:v>9757.931</x:v>
      </x:c>
      <x:c r="F173" s="272" t="n">
        <x:f>'Base_Analitica'!N28</x:f>
        <x:v>690.8269999999998</x:v>
      </x:c>
      <x:c r="G173" s="272" t="n">
        <x:f>'Base_Analitica'!L28</x:f>
        <x:v>946.5810000000001</x:v>
      </x:c>
      <x:c r="H173" s="272" t="n">
        <x:f>'Base_Analitica'!O28</x:f>
        <x:v>255.754</x:v>
      </x:c>
      <x:c r="I173" s="298" t="n">
        <x:f>IF(D173=0,"",E173/D173)</x:f>
        <x:v>0.9115717745937414</x:v>
      </x:c>
      <x:c r="J173" s="298" t="n">
        <x:f>IF(D173=0,"",G173/D173)</x:f>
        <x:v>0.0884282254062586</x:v>
      </x:c>
      <x:c r="K173" s="298" t="n">
        <x:f>IF(D173=0,"",F173/D173)</x:f>
        <x:v>0.06453605731863346</x:v>
      </x:c>
      <x:c r="L173" s="298" t="n">
        <x:f>IF(D173=0,"",H173/D173)</x:f>
        <x:v>0.023892168087625103</x:v>
      </x:c>
      <x:c r="M173" s="298" t="n">
        <x:f>L173-L172</x:f>
        <x:v>0.0017768662839103833</x:v>
      </x:c>
      <x:c r="N173" s="298"/>
    </x:row>
    <x:row r="174" ht="19" customHeight="1">
      <x:c r="A174" t="str">
        <x:f>'Base_Analitica'!A36</x:f>
        <x:v>1T07</x:v>
      </x:c>
      <x:c r="B174" t="n">
        <x:f>'Base_Analitica'!D36</x:f>
        <x:v>5</x:v>
      </x:c>
      <x:c r="C174" t="str">
        <x:f>'Base_Analitica'!F36</x:f>
        <x:v>DISTRIBUIÇÃO</x:v>
      </x:c>
      <x:c r="D174" s="272" t="n">
        <x:f>'Base_Analitica'!I36</x:f>
        <x:v>10222.901</x:v>
      </x:c>
      <x:c r="E174" s="272" t="n">
        <x:f>'Base_Analitica'!K36</x:f>
        <x:v>9252.471</x:v>
      </x:c>
      <x:c r="F174" s="272" t="n">
        <x:f>'Base_Analitica'!N36</x:f>
        <x:v>678.119</x:v>
      </x:c>
      <x:c r="G174" s="272" t="n">
        <x:f>'Base_Analitica'!L36</x:f>
        <x:v>970.4300000000001</x:v>
      </x:c>
      <x:c r="H174" s="272" t="n">
        <x:f>'Base_Analitica'!O36</x:f>
        <x:v>292.311</x:v>
      </x:c>
      <x:c r="I174" s="298" t="n">
        <x:f>IF(D174=0,"",E174/D174)</x:f>
        <x:v>0.9050729337983415</x:v>
      </x:c>
      <x:c r="J174" s="298" t="n">
        <x:f>IF(D174=0,"",G174/D174)</x:f>
        <x:v>0.09492706620165842</x:v>
      </x:c>
      <x:c r="K174" s="298" t="n">
        <x:f>IF(D174=0,"",F174/D174)</x:f>
        <x:v>0.06633332358398071</x:v>
      </x:c>
      <x:c r="L174" s="298" t="n">
        <x:f>IF(D174=0,"",H174/D174)</x:f>
        <x:v>0.0285937426176777</x:v>
      </x:c>
      <x:c r="M174" s="298" t="n">
        <x:f>L174-L173</x:f>
        <x:v>0.004701574530052596</x:v>
      </x:c>
      <x:c r="N174" s="298" t="n">
        <x:f>L174-L170</x:f>
        <x:v>0.002816765510683699</x:v>
      </x:c>
    </x:row>
    <x:row r="175" ht="19" customHeight="1">
      <x:c r="A175" t="str">
        <x:f>'Base_Analitica'!A44</x:f>
        <x:v>2T07</x:v>
      </x:c>
      <x:c r="B175" t="n">
        <x:f>'Base_Analitica'!D44</x:f>
        <x:v>6</x:v>
      </x:c>
      <x:c r="C175" t="str">
        <x:f>'Base_Analitica'!F44</x:f>
        <x:v>DISTRIBUIÇÃO</x:v>
      </x:c>
      <x:c r="D175" s="272" t="n">
        <x:f>'Base_Analitica'!I44</x:f>
        <x:v>10858.239</x:v>
      </x:c>
      <x:c r="E175" s="272" t="n">
        <x:f>'Base_Analitica'!K44</x:f>
        <x:v>9830.866</x:v>
      </x:c>
      <x:c r="F175" s="272" t="n">
        <x:f>'Base_Analitica'!N44</x:f>
        <x:v>690.813</x:v>
      </x:c>
      <x:c r="G175" s="272" t="n">
        <x:f>'Base_Analitica'!L44</x:f>
        <x:v>1027.373</x:v>
      </x:c>
      <x:c r="H175" s="272" t="n">
        <x:f>'Base_Analitica'!O44</x:f>
        <x:v>336.56</x:v>
      </x:c>
      <x:c r="I175" s="298" t="n">
        <x:f>IF(D175=0,"",E175/D175)</x:f>
        <x:v>0.9053830920465096</x:v>
      </x:c>
      <x:c r="J175" s="298" t="n">
        <x:f>IF(D175=0,"",G175/D175)</x:f>
        <x:v>0.09461690795349044</x:v>
      </x:c>
      <x:c r="K175" s="298" t="n">
        <x:f>IF(D175=0,"",F175/D175)</x:f>
        <x:v>0.06362108993916969</x:v>
      </x:c>
      <x:c r="L175" s="298" t="n">
        <x:f>IF(D175=0,"",H175/D175)</x:f>
        <x:v>0.03099581801432074</x:v>
      </x:c>
      <x:c r="M175" s="298" t="n">
        <x:f>L175-L174</x:f>
        <x:v>0.0024020753966430414</x:v>
      </x:c>
      <x:c r="N175" s="298" t="n">
        <x:f>L175-L171</x:f>
        <x:v>0.00944341392997589</x:v>
      </x:c>
    </x:row>
    <x:row r="176" ht="19" customHeight="1">
      <x:c r="A176" t="str">
        <x:f>'Base_Analitica'!A52</x:f>
        <x:v>3T07</x:v>
      </x:c>
      <x:c r="B176" t="n">
        <x:f>'Base_Analitica'!D52</x:f>
        <x:v>7</x:v>
      </x:c>
      <x:c r="C176" t="str">
        <x:f>'Base_Analitica'!F52</x:f>
        <x:v>DISTRIBUIÇÃO</x:v>
      </x:c>
      <x:c r="D176" s="272" t="n">
        <x:f>'Base_Analitica'!I52</x:f>
        <x:v>11677.399</x:v>
      </x:c>
      <x:c r="E176" s="272" t="n">
        <x:f>'Base_Analitica'!K52</x:f>
        <x:v>10572.183</x:v>
      </x:c>
      <x:c r="F176" s="272" t="n">
        <x:f>'Base_Analitica'!N52</x:f>
        <x:v>689.3880000000001</x:v>
      </x:c>
      <x:c r="G176" s="272" t="n">
        <x:f>'Base_Analitica'!L52</x:f>
        <x:v>1105.216</x:v>
      </x:c>
      <x:c r="H176" s="272" t="n">
        <x:f>'Base_Analitica'!O52</x:f>
        <x:v>415.8280000000001</x:v>
      </x:c>
      <x:c r="I176" s="298" t="n">
        <x:f>IF(D176=0,"",E176/D176)</x:f>
        <x:v>0.9053542659628229</x:v>
      </x:c>
      <x:c r="J176" s="298" t="n">
        <x:f>IF(D176=0,"",G176/D176)</x:f>
        <x:v>0.09464573403717728</x:v>
      </x:c>
      <x:c r="K176" s="298" t="n">
        <x:f>IF(D176=0,"",F176/D176)</x:f>
        <x:v>0.05903609185572919</x:v>
      </x:c>
      <x:c r="L176" s="298" t="n">
        <x:f>IF(D176=0,"",H176/D176)</x:f>
        <x:v>0.035609642181448124</x:v>
      </x:c>
      <x:c r="M176" s="298" t="n">
        <x:f>L176-L175</x:f>
        <x:v>0.004613824167127384</x:v>
      </x:c>
      <x:c r="N176" s="298" t="n">
        <x:f>L176-L172</x:f>
        <x:v>0.013494340377733404</x:v>
      </x:c>
    </x:row>
    <x:row r="177" ht="19" customHeight="1">
      <x:c r="A177" t="str">
        <x:f>'Base_Analitica'!A60</x:f>
        <x:v>4T07</x:v>
      </x:c>
      <x:c r="B177" t="n">
        <x:f>'Base_Analitica'!D60</x:f>
        <x:v>8</x:v>
      </x:c>
      <x:c r="C177" t="str">
        <x:f>'Base_Analitica'!F60</x:f>
        <x:v>DISTRIBUIÇÃO</x:v>
      </x:c>
      <x:c r="D177" s="272" t="n">
        <x:f>'Base_Analitica'!I60</x:f>
        <x:v>12319.92</x:v>
      </x:c>
      <x:c r="E177" s="272" t="n">
        <x:f>'Base_Analitica'!K60</x:f>
        <x:v>11173.313</x:v>
      </x:c>
      <x:c r="F177" s="272" t="n">
        <x:f>'Base_Analitica'!N60</x:f>
        <x:v>866.8499999999999</x:v>
      </x:c>
      <x:c r="G177" s="272" t="n">
        <x:f>'Base_Analitica'!L60</x:f>
        <x:v>1146.607</x:v>
      </x:c>
      <x:c r="H177" s="272" t="n">
        <x:f>'Base_Analitica'!O60</x:f>
        <x:v>279.7569999999998</x:v>
      </x:c>
      <x:c r="I177" s="298" t="n">
        <x:f>IF(D177=0,"",E177/D177)</x:f>
        <x:v>0.9069306456535432</x:v>
      </x:c>
      <x:c r="J177" s="298" t="n">
        <x:f>IF(D177=0,"",G177/D177)</x:f>
        <x:v>0.09306935434645679</x:v>
      </x:c>
      <x:c r="K177" s="298" t="n">
        <x:f>IF(D177=0,"",F177/D177)</x:f>
        <x:v>0.07036165819258566</x:v>
      </x:c>
      <x:c r="L177" s="298" t="n">
        <x:f>IF(D177=0,"",H177/D177)</x:f>
        <x:v>0.02270769615387111</x:v>
      </x:c>
      <x:c r="M177" s="298" t="n">
        <x:f>L177-L176</x:f>
        <x:v>-0.012901946027577015</x:v>
      </x:c>
      <x:c r="N177" s="298" t="n">
        <x:f>L177-L173</x:f>
        <x:v>-0.0011844719337539937</x:v>
      </x:c>
    </x:row>
    <x:row r="178" ht="19" customHeight="1">
      <x:c r="A178" t="str">
        <x:f>'Base_Analitica'!A68</x:f>
        <x:v>1T08</x:v>
      </x:c>
      <x:c r="B178" t="n">
        <x:f>'Base_Analitica'!D68</x:f>
        <x:v>9</x:v>
      </x:c>
      <x:c r="C178" t="str">
        <x:f>'Base_Analitica'!F68</x:f>
        <x:v>DISTRIBUIÇÃO</x:v>
      </x:c>
      <x:c r="D178" s="272" t="n">
        <x:f>'Base_Analitica'!I68</x:f>
        <x:v>12487.368</x:v>
      </x:c>
      <x:c r="E178" s="272" t="n">
        <x:f>'Base_Analitica'!K68</x:f>
        <x:v>11388.824</x:v>
      </x:c>
      <x:c r="F178" s="272" t="n">
        <x:f>'Base_Analitica'!N68</x:f>
        <x:v>629.054</x:v>
      </x:c>
      <x:c r="G178" s="272" t="n">
        <x:f>'Base_Analitica'!L68</x:f>
        <x:v>1098.544</x:v>
      </x:c>
      <x:c r="H178" s="272" t="n">
        <x:f>'Base_Analitica'!O68</x:f>
        <x:v>469.49</x:v>
      </x:c>
      <x:c r="I178" s="298" t="n">
        <x:f>IF(D178=0,"",E178/D178)</x:f>
        <x:v>0.9120275785898198</x:v>
      </x:c>
      <x:c r="J178" s="298" t="n">
        <x:f>IF(D178=0,"",G178/D178)</x:f>
        <x:v>0.08797242141018027</x:v>
      </x:c>
      <x:c r="K178" s="298" t="n">
        <x:f>IF(D178=0,"",F178/D178)</x:f>
        <x:v>0.05037522718958871</x:v>
      </x:c>
      <x:c r="L178" s="298" t="n">
        <x:f>IF(D178=0,"",H178/D178)</x:f>
        <x:v>0.03759719422059156</x:v>
      </x:c>
      <x:c r="M178" s="298" t="n">
        <x:f>L178-L177</x:f>
        <x:v>0.01488949806672045</x:v>
      </x:c>
      <x:c r="N178" s="298" t="n">
        <x:f>L178-L174</x:f>
        <x:v>0.00900345160291386</x:v>
      </x:c>
    </x:row>
    <x:row r="179" ht="19" customHeight="1">
      <x:c r="A179" t="str">
        <x:f>'Base_Analitica'!A76</x:f>
        <x:v>2T08</x:v>
      </x:c>
      <x:c r="B179" t="n">
        <x:f>'Base_Analitica'!D76</x:f>
        <x:v>10</x:v>
      </x:c>
      <x:c r="C179" t="str">
        <x:f>'Base_Analitica'!F76</x:f>
        <x:v>DISTRIBUIÇÃO</x:v>
      </x:c>
      <x:c r="D179" s="272" t="n">
        <x:f>'Base_Analitica'!I76</x:f>
        <x:v>13485.139</x:v>
      </x:c>
      <x:c r="E179" s="272" t="n">
        <x:f>'Base_Analitica'!K76</x:f>
        <x:v>12328.282</x:v>
      </x:c>
      <x:c r="F179" s="272" t="n">
        <x:f>'Base_Analitica'!N76</x:f>
        <x:v>679.4720000000001</x:v>
      </x:c>
      <x:c r="G179" s="272" t="n">
        <x:f>'Base_Analitica'!L76</x:f>
        <x:v>1156.857</x:v>
      </x:c>
      <x:c r="H179" s="272" t="n">
        <x:f>'Base_Analitica'!O76</x:f>
        <x:v>477.385</x:v>
      </x:c>
      <x:c r="I179" s="298" t="n">
        <x:f>IF(D179=0,"",E179/D179)</x:f>
        <x:v>0.9142124526858789</x:v>
      </x:c>
      <x:c r="J179" s="298" t="n">
        <x:f>IF(D179=0,"",G179/D179)</x:f>
        <x:v>0.08578754731412112</x:v>
      </x:c>
      <x:c r="K179" s="298" t="n">
        <x:f>IF(D179=0,"",F179/D179)</x:f>
        <x:v>0.05038672571339459</x:v>
      </x:c>
      <x:c r="L179" s="298" t="n">
        <x:f>IF(D179=0,"",H179/D179)</x:f>
        <x:v>0.03540082160072655</x:v>
      </x:c>
      <x:c r="M179" s="298" t="n">
        <x:f>L179-L178</x:f>
        <x:v>-0.0021963726198650085</x:v>
      </x:c>
      <x:c r="N179" s="298" t="n">
        <x:f>L179-L175</x:f>
        <x:v>0.00440500358640581</x:v>
      </x:c>
    </x:row>
    <x:row r="180" ht="19" customHeight="1">
      <x:c r="A180" t="str">
        <x:f>'Base_Analitica'!A84</x:f>
        <x:v>3T08</x:v>
      </x:c>
      <x:c r="B180" t="n">
        <x:f>'Base_Analitica'!D84</x:f>
        <x:v>11</x:v>
      </x:c>
      <x:c r="C180" t="str">
        <x:f>'Base_Analitica'!F84</x:f>
        <x:v>DISTRIBUIÇÃO</x:v>
      </x:c>
      <x:c r="D180" s="272" t="n">
        <x:f>'Base_Analitica'!I84</x:f>
        <x:v>15167.678</x:v>
      </x:c>
      <x:c r="E180" s="272" t="n">
        <x:f>'Base_Analitica'!K84</x:f>
        <x:v>13944.208</x:v>
      </x:c>
      <x:c r="F180" s="272" t="n">
        <x:f>'Base_Analitica'!N84</x:f>
        <x:v>779.903</x:v>
      </x:c>
      <x:c r="G180" s="272" t="n">
        <x:f>'Base_Analitica'!L84</x:f>
        <x:v>1223.47</x:v>
      </x:c>
      <x:c r="H180" s="272" t="n">
        <x:f>'Base_Analitica'!O84</x:f>
        <x:v>443.567</x:v>
      </x:c>
      <x:c r="I180" s="298" t="n">
        <x:f>IF(D180=0,"",E180/D180)</x:f>
        <x:v>0.9193370270650525</x:v>
      </x:c>
      <x:c r="J180" s="298" t="n">
        <x:f>IF(D180=0,"",G180/D180)</x:f>
        <x:v>0.08066297293494759</x:v>
      </x:c>
      <x:c r="K180" s="298" t="n">
        <x:f>IF(D180=0,"",F180/D180)</x:f>
        <x:v>0.051418747154310634</x:v>
      </x:c>
      <x:c r="L180" s="298" t="n">
        <x:f>IF(D180=0,"",H180/D180)</x:f>
        <x:v>0.029244225780636957</x:v>
      </x:c>
      <x:c r="M180" s="298" t="n">
        <x:f>L180-L179</x:f>
        <x:v>-0.006156595820089594</x:v>
      </x:c>
      <x:c r="N180" s="298" t="n">
        <x:f>L180-L176</x:f>
        <x:v>-0.006365416400811168</x:v>
      </x:c>
    </x:row>
    <x:row r="181" ht="19" customHeight="1">
      <x:c r="A181" t="str">
        <x:f>'Base_Analitica'!A92</x:f>
        <x:v>4T08</x:v>
      </x:c>
      <x:c r="B181" t="n">
        <x:f>'Base_Analitica'!D92</x:f>
        <x:v>12</x:v>
      </x:c>
      <x:c r="C181" t="str">
        <x:f>'Base_Analitica'!F92</x:f>
        <x:v>DISTRIBUIÇÃO</x:v>
      </x:c>
      <x:c r="D181" s="272" t="n">
        <x:f>'Base_Analitica'!I92</x:f>
        <x:v>14622.573</x:v>
      </x:c>
      <x:c r="E181" s="272" t="n">
        <x:f>'Base_Analitica'!K92</x:f>
        <x:v>13468.656</x:v>
      </x:c>
      <x:c r="F181" s="272" t="n">
        <x:f>'Base_Analitica'!N92</x:f>
        <x:v>711.163</x:v>
      </x:c>
      <x:c r="G181" s="272" t="n">
        <x:f>'Base_Analitica'!L92</x:f>
        <x:v>1153.916999999999</x:v>
      </x:c>
      <x:c r="H181" s="272" t="n">
        <x:f>'Base_Analitica'!O92</x:f>
        <x:v>442.7539999999999</x:v>
      </x:c>
      <x:c r="I181" s="298" t="n">
        <x:f>IF(D181=0,"",E181/D181)</x:f>
        <x:v>0.9210865967295907</x:v>
      </x:c>
      <x:c r="J181" s="298" t="n">
        <x:f>IF(D181=0,"",G181/D181)</x:f>
        <x:v>0.07891340327040931</x:v>
      </x:c>
      <x:c r="K181" s="298" t="n">
        <x:f>IF(D181=0,"",F181/D181)</x:f>
        <x:v>0.048634600764174675</x:v>
      </x:c>
      <x:c r="L181" s="298" t="n">
        <x:f>IF(D181=0,"",H181/D181)</x:f>
        <x:v>0.030278802506234704</x:v>
      </x:c>
      <x:c r="M181" s="298" t="n">
        <x:f>L181-L180</x:f>
        <x:v>0.0010345767255977474</x:v>
      </x:c>
      <x:c r="N181" s="298" t="n">
        <x:f>L181-L177</x:f>
        <x:v>0.007571106352363594</x:v>
      </x:c>
    </x:row>
    <x:row r="182" ht="19" customHeight="1">
      <x:c r="A182" t="str">
        <x:f>'Base_Analitica'!A100</x:f>
        <x:v>1T09</x:v>
      </x:c>
      <x:c r="B182" t="n">
        <x:f>'Base_Analitica'!D100</x:f>
        <x:v>13</x:v>
      </x:c>
      <x:c r="C182" t="str">
        <x:f>'Base_Analitica'!F100</x:f>
        <x:v>DISTRIBUIÇÃO</x:v>
      </x:c>
      <x:c r="D182" s="272" t="n">
        <x:f>'Base_Analitica'!I100</x:f>
        <x:v>13858.534</x:v>
      </x:c>
      <x:c r="E182" s="272" t="n">
        <x:f>'Base_Analitica'!K100</x:f>
        <x:v>12784.37</x:v>
      </x:c>
      <x:c r="F182" s="272" t="n">
        <x:f>'Base_Analitica'!N100</x:f>
        <x:v>686.586</x:v>
      </x:c>
      <x:c r="G182" s="272" t="n">
        <x:f>'Base_Analitica'!L100</x:f>
        <x:v>1074.164</x:v>
      </x:c>
      <x:c r="H182" s="272" t="n">
        <x:f>'Base_Analitica'!O100</x:f>
        <x:v>387.578</x:v>
      </x:c>
      <x:c r="I182" s="298" t="n">
        <x:f>IF(D182=0,"",E182/D182)</x:f>
        <x:v>0.9224907915945512</x:v>
      </x:c>
      <x:c r="J182" s="298" t="n">
        <x:f>IF(D182=0,"",G182/D182)</x:f>
        <x:v>0.07750920840544895</x:v>
      </x:c>
      <x:c r="K182" s="298" t="n">
        <x:f>IF(D182=0,"",F182/D182)</x:f>
        <x:v>0.04954246964361454</x:v>
      </x:c>
      <x:c r="L182" s="298" t="n">
        <x:f>IF(D182=0,"",H182/D182)</x:f>
        <x:v>0.027966738761834403</x:v>
      </x:c>
      <x:c r="M182" s="298" t="n">
        <x:f>L182-L181</x:f>
        <x:v>-0.0023120637444003014</x:v>
      </x:c>
      <x:c r="N182" s="298" t="n">
        <x:f>L182-L178</x:f>
        <x:v>-0.009630455458757157</x:v>
      </x:c>
    </x:row>
    <x:row r="183" ht="19" customHeight="1">
      <x:c r="A183" t="str">
        <x:f>'Base_Analitica'!A108</x:f>
        <x:v>2T09</x:v>
      </x:c>
      <x:c r="B183" t="n">
        <x:f>'Base_Analitica'!D108</x:f>
        <x:v>14</x:v>
      </x:c>
      <x:c r="C183" t="str">
        <x:f>'Base_Analitica'!F108</x:f>
        <x:v>DISTRIBUIÇÃO</x:v>
      </x:c>
      <x:c r="D183" s="272" t="n">
        <x:f>'Base_Analitica'!I108</x:f>
        <x:v>13734.142</x:v>
      </x:c>
      <x:c r="E183" s="272" t="n">
        <x:f>'Base_Analitica'!K108</x:f>
        <x:v>12509.463</x:v>
      </x:c>
      <x:c r="F183" s="272" t="n">
        <x:f>'Base_Analitica'!N108</x:f>
        <x:v>759.3589999999999</x:v>
      </x:c>
      <x:c r="G183" s="272" t="n">
        <x:f>'Base_Analitica'!L108</x:f>
        <x:v>1224.679</x:v>
      </x:c>
      <x:c r="H183" s="272" t="n">
        <x:f>'Base_Analitica'!O108</x:f>
        <x:v>465.3200000000001</x:v>
      </x:c>
      <x:c r="I183" s="298" t="n">
        <x:f>IF(D183=0,"",E183/D183)</x:f>
        <x:v>0.910829595325285</x:v>
      </x:c>
      <x:c r="J183" s="298" t="n">
        <x:f>IF(D183=0,"",G183/D183)</x:f>
        <x:v>0.08917040467471503</x:v>
      </x:c>
      <x:c r="K183" s="298" t="n">
        <x:f>IF(D183=0,"",F183/D183)</x:f>
        <x:v>0.05528987540685104</x:v>
      </x:c>
      <x:c r="L183" s="298" t="n">
        <x:f>IF(D183=0,"",H183/D183)</x:f>
        <x:v>0.033880529267863994</x:v>
      </x:c>
      <x:c r="M183" s="298" t="n">
        <x:f>L183-L182</x:f>
        <x:v>0.005913790506029592</x:v>
      </x:c>
      <x:c r="N183" s="298" t="n">
        <x:f>L183-L179</x:f>
        <x:v>-0.0015202923328625564</x:v>
      </x:c>
    </x:row>
    <x:row r="184" ht="19" customHeight="1">
      <x:c r="A184" t="str">
        <x:f>'Base_Analitica'!A116</x:f>
        <x:v>3T09</x:v>
      </x:c>
      <x:c r="B184" t="n">
        <x:f>'Base_Analitica'!D116</x:f>
        <x:v>15</x:v>
      </x:c>
      <x:c r="C184" t="str">
        <x:f>'Base_Analitica'!F116</x:f>
        <x:v>DISTRIBUIÇÃO</x:v>
      </x:c>
      <x:c r="D184" s="272" t="n">
        <x:f>'Base_Analitica'!I116</x:f>
        <x:v>14959.097</x:v>
      </x:c>
      <x:c r="E184" s="272" t="n">
        <x:f>'Base_Analitica'!K116</x:f>
        <x:v>13537.046</x:v>
      </x:c>
      <x:c r="F184" s="272" t="n">
        <x:f>'Base_Analitica'!N116</x:f>
        <x:v>802.8640000000003</x:v>
      </x:c>
      <x:c r="G184" s="272" t="n">
        <x:f>'Base_Analitica'!L116</x:f>
        <x:v>1422.051</x:v>
      </x:c>
      <x:c r="H184" s="272" t="n">
        <x:f>'Base_Analitica'!O116</x:f>
        <x:v>619.187</x:v>
      </x:c>
      <x:c r="I184" s="298" t="n">
        <x:f>IF(D184=0,"",E184/D184)</x:f>
        <x:v>0.9049373769018277</x:v>
      </x:c>
      <x:c r="J184" s="298" t="n">
        <x:f>IF(D184=0,"",G184/D184)</x:f>
        <x:v>0.0950626230981723</x:v>
      </x:c>
      <x:c r="K184" s="298" t="n">
        <x:f>IF(D184=0,"",F184/D184)</x:f>
        <x:v>0.05367061928938627</x:v>
      </x:c>
      <x:c r="L184" s="298" t="n">
        <x:f>IF(D184=0,"",H184/D184)</x:f>
        <x:v>0.041392003808786056</x:v>
      </x:c>
      <x:c r="M184" s="298" t="n">
        <x:f>L184-L183</x:f>
        <x:v>0.007511474540922061</x:v>
      </x:c>
      <x:c r="N184" s="298" t="n">
        <x:f>L184-L180</x:f>
        <x:v>0.012147778028149099</x:v>
      </x:c>
    </x:row>
    <x:row r="185" ht="19" customHeight="1">
      <x:c r="A185" t="str">
        <x:f>'Base_Analitica'!A124</x:f>
        <x:v>4T09</x:v>
      </x:c>
      <x:c r="B185" t="n">
        <x:f>'Base_Analitica'!D124</x:f>
        <x:v>16</x:v>
      </x:c>
      <x:c r="C185" t="str">
        <x:f>'Base_Analitica'!F124</x:f>
        <x:v>DISTRIBUIÇÃO</x:v>
      </x:c>
      <x:c r="D185" s="272" t="n">
        <x:f>'Base_Analitica'!I124</x:f>
        <x:v>15725.399</x:v>
      </x:c>
      <x:c r="E185" s="272" t="n">
        <x:f>'Base_Analitica'!K124</x:f>
        <x:v>14292.621</x:v>
      </x:c>
      <x:c r="F185" s="272" t="n">
        <x:f>'Base_Analitica'!N124</x:f>
        <x:v>869.8109999999997</x:v>
      </x:c>
      <x:c r="G185" s="272" t="n">
        <x:f>'Base_Analitica'!L124</x:f>
        <x:v>1432.778</x:v>
      </x:c>
      <x:c r="H185" s="272" t="n">
        <x:f>'Base_Analitica'!O124</x:f>
        <x:v>562.9669999999999</x:v>
      </x:c>
      <x:c r="I185" s="298" t="n">
        <x:f>IF(D185=0,"",E185/D185)</x:f>
        <x:v>0.9088876536614429</x:v>
      </x:c>
      <x:c r="J185" s="298" t="n">
        <x:f>IF(D185=0,"",G185/D185)</x:f>
        <x:v>0.09111234633855714</x:v>
      </x:c>
      <x:c r="K185" s="298" t="n">
        <x:f>IF(D185=0,"",F185/D185)</x:f>
        <x:v>0.055312491594012955</x:v>
      </x:c>
      <x:c r="L185" s="298" t="n">
        <x:f>IF(D185=0,"",H185/D185)</x:f>
        <x:v>0.035799854744544155</x:v>
      </x:c>
      <x:c r="M185" s="298" t="n">
        <x:f>L185-L184</x:f>
        <x:v>-0.005592149064241901</x:v>
      </x:c>
      <x:c r="N185" s="298" t="n">
        <x:f>L185-L181</x:f>
        <x:v>0.0055210522383094505</x:v>
      </x:c>
    </x:row>
    <x:row r="186" ht="19" customHeight="1">
      <x:c r="A186" t="str">
        <x:f>'Base_Analitica'!A132</x:f>
        <x:v>1T10</x:v>
      </x:c>
      <x:c r="B186" t="n">
        <x:f>'Base_Analitica'!D132</x:f>
        <x:v>17</x:v>
      </x:c>
      <x:c r="C186" t="str">
        <x:f>'Base_Analitica'!F132</x:f>
        <x:v>DISTRIBUIÇÃO</x:v>
      </x:c>
      <x:c r="D186" s="272" t="n">
        <x:f>'Base_Analitica'!I132</x:f>
        <x:v>15299.633</x:v>
      </x:c>
      <x:c r="E186" s="272" t="n">
        <x:f>'Base_Analitica'!K132</x:f>
        <x:v>13962.329</x:v>
      </x:c>
      <x:c r="F186" s="272" t="n">
        <x:f>'Base_Analitica'!N132</x:f>
        <x:v>772.51</x:v>
      </x:c>
      <x:c r="G186" s="272" t="n">
        <x:f>'Base_Analitica'!L132</x:f>
        <x:v>1337.304</x:v>
      </x:c>
      <x:c r="H186" s="272" t="n">
        <x:f>'Base_Analitica'!O132</x:f>
        <x:v>564.794</x:v>
      </x:c>
      <x:c r="I186" s="298" t="n">
        <x:f>IF(D186=0,"",E186/D186)</x:f>
        <x:v>0.9125924131644203</x:v>
      </x:c>
      <x:c r="J186" s="298" t="n">
        <x:f>IF(D186=0,"",G186/D186)</x:f>
        <x:v>0.08740758683557966</x:v>
      </x:c>
      <x:c r="K186" s="298" t="n">
        <x:f>IF(D186=0,"",F186/D186)</x:f>
        <x:v>0.050492060822635416</x:v>
      </x:c>
      <x:c r="L186" s="298" t="n">
        <x:f>IF(D186=0,"",H186/D186)</x:f>
        <x:v>0.03691552601294423</x:v>
      </x:c>
      <x:c r="M186" s="298" t="n">
        <x:f>L186-L185</x:f>
        <x:v>0.0011156712684000786</x:v>
      </x:c>
      <x:c r="N186" s="298" t="n">
        <x:f>L186-L182</x:f>
        <x:v>0.00894878725110983</x:v>
      </x:c>
    </x:row>
    <x:row r="187" ht="19" customHeight="1">
      <x:c r="A187" t="str">
        <x:f>'Base_Analitica'!A140</x:f>
        <x:v>2T10</x:v>
      </x:c>
      <x:c r="B187" t="n">
        <x:f>'Base_Analitica'!D140</x:f>
        <x:v>18</x:v>
      </x:c>
      <x:c r="C187" t="str">
        <x:f>'Base_Analitica'!F140</x:f>
        <x:v>DISTRIBUIÇÃO</x:v>
      </x:c>
      <x:c r="D187" s="272" t="n">
        <x:f>'Base_Analitica'!I140</x:f>
        <x:v>15676.463</x:v>
      </x:c>
      <x:c r="E187" s="272" t="n">
        <x:f>'Base_Analitica'!K140</x:f>
        <x:v>14294.703</x:v>
      </x:c>
      <x:c r="F187" s="272" t="n">
        <x:f>'Base_Analitica'!N140</x:f>
        <x:v>990.847</x:v>
      </x:c>
      <x:c r="G187" s="272" t="n">
        <x:f>'Base_Analitica'!L140</x:f>
        <x:v>1381.76</x:v>
      </x:c>
      <x:c r="H187" s="272" t="n">
        <x:f>'Base_Analitica'!O140</x:f>
        <x:v>390.913</x:v>
      </x:c>
      <x:c r="I187" s="298" t="n">
        <x:f>IF(D187=0,"",E187/D187)</x:f>
        <x:v>0.9118576684038995</x:v>
      </x:c>
      <x:c r="J187" s="298" t="n">
        <x:f>IF(D187=0,"",G187/D187)</x:f>
        <x:v>0.08814233159610048</x:v>
      </x:c>
      <x:c r="K187" s="298" t="n">
        <x:f>IF(D187=0,"",F187/D187)</x:f>
        <x:v>0.0632060305950392</x:v>
      </x:c>
      <x:c r="L187" s="298" t="n">
        <x:f>IF(D187=0,"",H187/D187)</x:f>
        <x:v>0.024936301001061274</x:v>
      </x:c>
      <x:c r="M187" s="298" t="n">
        <x:f>L187-L186</x:f>
        <x:v>-0.01197922501188296</x:v>
      </x:c>
      <x:c r="N187" s="298" t="n">
        <x:f>L187-L183</x:f>
        <x:v>-0.00894422826680272</x:v>
      </x:c>
    </x:row>
    <x:row r="188" ht="19" customHeight="1">
      <x:c r="A188" t="str">
        <x:f>'Base_Analitica'!A148</x:f>
        <x:v>3T10</x:v>
      </x:c>
      <x:c r="B188" t="n">
        <x:f>'Base_Analitica'!D148</x:f>
        <x:v>19</x:v>
      </x:c>
      <x:c r="C188" t="str">
        <x:f>'Base_Analitica'!F148</x:f>
        <x:v>DISTRIBUIÇÃO</x:v>
      </x:c>
      <x:c r="D188" s="272" t="n">
        <x:f>'Base_Analitica'!I148</x:f>
        <x:v>17171.288</x:v>
      </x:c>
      <x:c r="E188" s="272" t="n">
        <x:f>'Base_Analitica'!K148</x:f>
        <x:v>15720.679</x:v>
      </x:c>
      <x:c r="F188" s="272" t="n">
        <x:f>'Base_Analitica'!N148</x:f>
        <x:v>924.75</x:v>
      </x:c>
      <x:c r="G188" s="272" t="n">
        <x:f>'Base_Analitica'!L148</x:f>
        <x:v>1450.609</x:v>
      </x:c>
      <x:c r="H188" s="272" t="n">
        <x:f>'Base_Analitica'!O148</x:f>
        <x:v>525.859</x:v>
      </x:c>
      <x:c r="I188" s="298" t="n">
        <x:f>IF(D188=0,"",E188/D188)</x:f>
        <x:v>0.9155212468627862</x:v>
      </x:c>
      <x:c r="J188" s="298" t="n">
        <x:f>IF(D188=0,"",G188/D188)</x:f>
        <x:v>0.0844787531372137</x:v>
      </x:c>
      <x:c r="K188" s="298" t="n">
        <x:f>IF(D188=0,"",F188/D188)</x:f>
        <x:v>0.05385443421600057</x:v>
      </x:c>
      <x:c r="L188" s="298" t="n">
        <x:f>IF(D188=0,"",H188/D188)</x:f>
        <x:v>0.030624318921213135</x:v>
      </x:c>
      <x:c r="M188" s="298" t="n">
        <x:f>L188-L187</x:f>
        <x:v>0.005688017920151861</x:v>
      </x:c>
      <x:c r="N188" s="298" t="n">
        <x:f>L188-L184</x:f>
        <x:v>-0.010767684887572921</x:v>
      </x:c>
    </x:row>
    <x:row r="189" ht="19" customHeight="1">
      <x:c r="A189" t="str">
        <x:f>'Base_Analitica'!A156</x:f>
        <x:v>4T10</x:v>
      </x:c>
      <x:c r="B189" t="n">
        <x:f>'Base_Analitica'!D156</x:f>
        <x:v>20</x:v>
      </x:c>
      <x:c r="C189" t="str">
        <x:f>'Base_Analitica'!F156</x:f>
        <x:v>DISTRIBUIÇÃO</x:v>
      </x:c>
      <x:c r="D189" s="272" t="n">
        <x:f>'Base_Analitica'!I156</x:f>
        <x:v>17409.616</x:v>
      </x:c>
      <x:c r="E189" s="272" t="n">
        <x:f>'Base_Analitica'!K156</x:f>
        <x:v>15918.289</x:v>
      </x:c>
      <x:c r="F189" s="272" t="n">
        <x:f>'Base_Analitica'!N156</x:f>
        <x:v>927.893</x:v>
      </x:c>
      <x:c r="G189" s="272" t="n">
        <x:f>'Base_Analitica'!L156</x:f>
        <x:v>1491.327</x:v>
      </x:c>
      <x:c r="H189" s="272" t="n">
        <x:f>'Base_Analitica'!O156</x:f>
        <x:v>563.434</x:v>
      </x:c>
      <x:c r="I189" s="298" t="n">
        <x:f>IF(D189=0,"",E189/D189)</x:f>
        <x:v>0.9143388917940521</x:v>
      </x:c>
      <x:c r="J189" s="298" t="n">
        <x:f>IF(D189=0,"",G189/D189)</x:f>
        <x:v>0.08566110820594779</x:v>
      </x:c>
      <x:c r="K189" s="298" t="n">
        <x:f>IF(D189=0,"",F189/D189)</x:f>
        <x:v>0.05329772925491291</x:v>
      </x:c>
      <x:c r="L189" s="298" t="n">
        <x:f>IF(D189=0,"",H189/D189)</x:f>
        <x:v>0.032363378951034874</x:v>
      </x:c>
      <x:c r="M189" s="298" t="n">
        <x:f>L189-L188</x:f>
        <x:v>0.0017390600298217394</x:v>
      </x:c>
      <x:c r="N189" s="298" t="n">
        <x:f>L189-L185</x:f>
        <x:v>-0.0034364757935092805</x:v>
      </x:c>
    </x:row>
    <x:row r="190" ht="19" customHeight="1">
      <x:c r="A190" t="str">
        <x:f>'Base_Analitica'!A165</x:f>
        <x:v>1T11</x:v>
      </x:c>
      <x:c r="B190" t="n">
        <x:f>'Base_Analitica'!D165</x:f>
        <x:v>21</x:v>
      </x:c>
      <x:c r="C190" t="str">
        <x:f>'Base_Analitica'!F165</x:f>
        <x:v>DISTRIBUIÇÃO</x:v>
      </x:c>
      <x:c r="D190" s="272" t="n">
        <x:f>'Base_Analitica'!I165</x:f>
        <x:v>16698</x:v>
      </x:c>
      <x:c r="E190" s="272" t="n">
        <x:f>'Base_Analitica'!K165</x:f>
        <x:v>15230</x:v>
      </x:c>
      <x:c r="F190" s="272" t="n">
        <x:f>'Base_Analitica'!N165</x:f>
        <x:v>909</x:v>
      </x:c>
      <x:c r="G190" s="272" t="n">
        <x:f>'Base_Analitica'!L165</x:f>
        <x:v>1468</x:v>
      </x:c>
      <x:c r="H190" s="272" t="n">
        <x:f>'Base_Analitica'!O165</x:f>
        <x:v>559</x:v>
      </x:c>
      <x:c r="I190" s="298" t="n">
        <x:f>IF(D190=0,"",E190/D190)</x:f>
        <x:v>0.9120852796742125</x:v>
      </x:c>
      <x:c r="J190" s="298" t="n">
        <x:f>IF(D190=0,"",G190/D190)</x:f>
        <x:v>0.08791472032578752</x:v>
      </x:c>
      <x:c r="K190" s="298" t="n">
        <x:f>IF(D190=0,"",F190/D190)</x:f>
        <x:v>0.054437657204455626</x:v>
      </x:c>
      <x:c r="L190" s="298" t="n">
        <x:f>IF(D190=0,"",H190/D190)</x:f>
        <x:v>0.0334770631213319</x:v>
      </x:c>
      <x:c r="M190" s="298" t="n">
        <x:f>L190-L189</x:f>
        <x:v>0.0011136841702970232</x:v>
      </x:c>
      <x:c r="N190" s="298" t="n">
        <x:f>L190-L186</x:f>
        <x:v>-0.003438462891612336</x:v>
      </x:c>
    </x:row>
    <x:row r="191" ht="19" customHeight="1">
      <x:c r="A191" t="str">
        <x:f>'Base_Analitica'!A174</x:f>
        <x:v>2T11</x:v>
      </x:c>
      <x:c r="B191" t="n">
        <x:f>'Base_Analitica'!D174</x:f>
        <x:v>22</x:v>
      </x:c>
      <x:c r="C191" t="str">
        <x:f>'Base_Analitica'!F174</x:f>
        <x:v>DISTRIBUIÇÃO</x:v>
      </x:c>
      <x:c r="D191" s="272" t="n">
        <x:f>'Base_Analitica'!I174</x:f>
        <x:v>18198</x:v>
      </x:c>
      <x:c r="E191" s="272" t="n">
        <x:f>'Base_Analitica'!K174</x:f>
        <x:v>16859</x:v>
      </x:c>
      <x:c r="F191" s="272" t="n">
        <x:f>'Base_Analitica'!N174</x:f>
        <x:v>1003</x:v>
      </x:c>
      <x:c r="G191" s="272" t="n">
        <x:f>'Base_Analitica'!L174</x:f>
        <x:v>1339</x:v>
      </x:c>
      <x:c r="H191" s="272" t="n">
        <x:f>'Base_Analitica'!O174</x:f>
        <x:v>336</x:v>
      </x:c>
      <x:c r="I191" s="298" t="n">
        <x:f>IF(D191=0,"",E191/D191)</x:f>
        <x:v>0.9264204857676668</x:v>
      </x:c>
      <x:c r="J191" s="298" t="n">
        <x:f>IF(D191=0,"",G191/D191)</x:f>
        <x:v>0.07357951423233322</x:v>
      </x:c>
      <x:c r="K191" s="298" t="n">
        <x:f>IF(D191=0,"",F191/D191)</x:f>
        <x:v>0.055115946807341464</x:v>
      </x:c>
      <x:c r="L191" s="298" t="n">
        <x:f>IF(D191=0,"",H191/D191)</x:f>
        <x:v>0.018463567424991757</x:v>
      </x:c>
      <x:c r="M191" s="298" t="n">
        <x:f>L191-L190</x:f>
        <x:v>-0.01501349569634014</x:v>
      </x:c>
      <x:c r="N191" s="298" t="n">
        <x:f>L191-L187</x:f>
        <x:v>-0.006472733576069516</x:v>
      </x:c>
    </x:row>
    <x:row r="192" ht="19" customHeight="1">
      <x:c r="A192" t="str">
        <x:f>'Base_Analitica'!A183</x:f>
        <x:v>3T11</x:v>
      </x:c>
      <x:c r="B192" t="n">
        <x:f>'Base_Analitica'!D183</x:f>
        <x:v>23</x:v>
      </x:c>
      <x:c r="C192" t="str">
        <x:f>'Base_Analitica'!F183</x:f>
        <x:v>DISTRIBUIÇÃO</x:v>
      </x:c>
      <x:c r="D192" s="272" t="n">
        <x:f>'Base_Analitica'!I183</x:f>
        <x:v>19312</x:v>
      </x:c>
      <x:c r="E192" s="272" t="n">
        <x:f>'Base_Analitica'!K183</x:f>
        <x:v>17706</x:v>
      </x:c>
      <x:c r="F192" s="272" t="n">
        <x:f>'Base_Analitica'!N183</x:f>
        <x:v>1139</x:v>
      </x:c>
      <x:c r="G192" s="272" t="n">
        <x:f>'Base_Analitica'!L183</x:f>
        <x:v>1606</x:v>
      </x:c>
      <x:c r="H192" s="272" t="n">
        <x:f>'Base_Analitica'!O183</x:f>
        <x:v>467</x:v>
      </x:c>
      <x:c r="I192" s="298" t="n">
        <x:f>IF(D192=0,"",E192/D192)</x:f>
        <x:v>0.9168392709196355</x:v>
      </x:c>
      <x:c r="J192" s="298" t="n">
        <x:f>IF(D192=0,"",G192/D192)</x:f>
        <x:v>0.08316072908036454</x:v>
      </x:c>
      <x:c r="K192" s="298" t="n">
        <x:f>IF(D192=0,"",F192/D192)</x:f>
        <x:v>0.05897887323943662</x:v>
      </x:c>
      <x:c r="L192" s="298" t="n">
        <x:f>IF(D192=0,"",H192/D192)</x:f>
        <x:v>0.02418185584092792</x:v>
      </x:c>
      <x:c r="M192" s="298" t="n">
        <x:f>L192-L191</x:f>
        <x:v>0.0057182884159361624</x:v>
      </x:c>
      <x:c r="N192" s="298" t="n">
        <x:f>L192-L188</x:f>
        <x:v>-0.006442463080285215</x:v>
      </x:c>
    </x:row>
    <x:row r="193" ht="19" customHeight="1">
      <x:c r="A193" t="str">
        <x:f>'Base_Analitica'!A192</x:f>
        <x:v>4T11</x:v>
      </x:c>
      <x:c r="B193" t="n">
        <x:f>'Base_Analitica'!D192</x:f>
        <x:v>24</x:v>
      </x:c>
      <x:c r="C193" t="str">
        <x:f>'Base_Analitica'!F192</x:f>
        <x:v>DISTRIBUIÇÃO</x:v>
      </x:c>
      <x:c r="D193" s="272" t="n">
        <x:f>'Base_Analitica'!I192</x:f>
        <x:v>19425</x:v>
      </x:c>
      <x:c r="E193" s="272" t="n">
        <x:f>'Base_Analitica'!K192</x:f>
        <x:v>17835</x:v>
      </x:c>
      <x:c r="F193" s="272" t="n">
        <x:f>'Base_Analitica'!N192</x:f>
        <x:v>1067</x:v>
      </x:c>
      <x:c r="G193" s="272" t="n">
        <x:f>'Base_Analitica'!L192</x:f>
        <x:v>1590</x:v>
      </x:c>
      <x:c r="H193" s="272" t="n">
        <x:f>'Base_Analitica'!O192</x:f>
        <x:v>523</x:v>
      </x:c>
      <x:c r="I193" s="298" t="n">
        <x:f>IF(D193=0,"",E193/D193)</x:f>
        <x:v>0.9181467181467181</x:v>
      </x:c>
      <x:c r="J193" s="298" t="n">
        <x:f>IF(D193=0,"",G193/D193)</x:f>
        <x:v>0.08185328185328185</x:v>
      </x:c>
      <x:c r="K193" s="298" t="n">
        <x:f>IF(D193=0,"",F193/D193)</x:f>
        <x:v>0.05492921492921493</x:v>
      </x:c>
      <x:c r="L193" s="298" t="n">
        <x:f>IF(D193=0,"",H193/D193)</x:f>
        <x:v>0.026924066924066924</x:v>
      </x:c>
      <x:c r="M193" s="298" t="n">
        <x:f>L193-L192</x:f>
        <x:v>0.002742211083139004</x:v>
      </x:c>
      <x:c r="N193" s="298" t="n">
        <x:f>L193-L189</x:f>
        <x:v>-0.00543931202696795</x:v>
      </x:c>
    </x:row>
    <x:row r="194" ht="19" customHeight="1">
      <x:c r="A194" t="str">
        <x:f>'Base_Analitica'!A201</x:f>
        <x:v>1T12</x:v>
      </x:c>
      <x:c r="B194" t="n">
        <x:f>'Base_Analitica'!D201</x:f>
        <x:v>25</x:v>
      </x:c>
      <x:c r="C194" t="str">
        <x:f>'Base_Analitica'!F201</x:f>
        <x:v>DISTRIBUIÇÃO</x:v>
      </x:c>
      <x:c r="D194" s="272" t="n">
        <x:f>'Base_Analitica'!I201</x:f>
        <x:v>18274</x:v>
      </x:c>
      <x:c r="E194" s="272" t="n">
        <x:f>'Base_Analitica'!K201</x:f>
        <x:v>16731</x:v>
      </x:c>
      <x:c r="F194" s="272" t="n">
        <x:f>'Base_Analitica'!N201</x:f>
        <x:v>991</x:v>
      </x:c>
      <x:c r="G194" s="272" t="n">
        <x:f>'Base_Analitica'!L201</x:f>
        <x:v>1543</x:v>
      </x:c>
      <x:c r="H194" s="272" t="n">
        <x:f>'Base_Analitica'!O201</x:f>
        <x:v>552</x:v>
      </x:c>
      <x:c r="I194" s="298" t="n">
        <x:f>IF(D194=0,"",E194/D194)</x:f>
        <x:v>0.9155630951078034</x:v>
      </x:c>
      <x:c r="J194" s="298" t="n">
        <x:f>IF(D194=0,"",G194/D194)</x:f>
        <x:v>0.08443690489219656</x:v>
      </x:c>
      <x:c r="K194" s="298" t="n">
        <x:f>IF(D194=0,"",F194/D194)</x:f>
        <x:v>0.054230053628105505</x:v>
      </x:c>
      <x:c r="L194" s="298" t="n">
        <x:f>IF(D194=0,"",H194/D194)</x:f>
        <x:v>0.030206851264091058</x:v>
      </x:c>
      <x:c r="M194" s="298" t="n">
        <x:f>L194-L193</x:f>
        <x:v>0.0032827843400241342</x:v>
      </x:c>
      <x:c r="N194" s="298" t="n">
        <x:f>L194-L190</x:f>
        <x:v>-0.0032702118572408394</x:v>
      </x:c>
    </x:row>
    <x:row r="195" ht="19" customHeight="1">
      <x:c r="A195" t="str">
        <x:f>'Base_Analitica'!A210</x:f>
        <x:v>2T12</x:v>
      </x:c>
      <x:c r="B195" t="n">
        <x:f>'Base_Analitica'!D210</x:f>
        <x:v>26</x:v>
      </x:c>
      <x:c r="C195" t="str">
        <x:f>'Base_Analitica'!F210</x:f>
        <x:v>DISTRIBUIÇÃO</x:v>
      </x:c>
      <x:c r="D195" s="272" t="n">
        <x:f>'Base_Analitica'!I210</x:f>
        <x:v>18615</x:v>
      </x:c>
      <x:c r="E195" s="272" t="n">
        <x:f>'Base_Analitica'!K210</x:f>
        <x:v>16883</x:v>
      </x:c>
      <x:c r="F195" s="272" t="n">
        <x:f>'Base_Analitica'!N210</x:f>
        <x:v>1019</x:v>
      </x:c>
      <x:c r="G195" s="272" t="n">
        <x:f>'Base_Analitica'!L210</x:f>
        <x:v>1732</x:v>
      </x:c>
      <x:c r="H195" s="272" t="n">
        <x:f>'Base_Analitica'!O210</x:f>
        <x:v>713</x:v>
      </x:c>
      <x:c r="I195" s="298" t="n">
        <x:f>IF(D195=0,"",E195/D195)</x:f>
        <x:v>0.9069567553048616</x:v>
      </x:c>
      <x:c r="J195" s="298" t="n">
        <x:f>IF(D195=0,"",G195/D195)</x:f>
        <x:v>0.09304324469513833</x:v>
      </x:c>
      <x:c r="K195" s="298" t="n">
        <x:f>IF(D195=0,"",F195/D195)</x:f>
        <x:v>0.05474080042976095</x:v>
      </x:c>
      <x:c r="L195" s="298" t="n">
        <x:f>IF(D195=0,"",H195/D195)</x:f>
        <x:v>0.038302444265377385</x:v>
      </x:c>
      <x:c r="M195" s="298" t="n">
        <x:f>L195-L194</x:f>
        <x:v>0.008095593001286327</x:v>
      </x:c>
      <x:c r="N195" s="298" t="n">
        <x:f>L195-L191</x:f>
        <x:v>0.019838876840385627</x:v>
      </x:c>
    </x:row>
    <x:row r="196" ht="19" customHeight="1">
      <x:c r="A196" t="str">
        <x:f>'Base_Analitica'!A219</x:f>
        <x:v>3T12</x:v>
      </x:c>
      <x:c r="B196" t="n">
        <x:f>'Base_Analitica'!D219</x:f>
        <x:v>27</x:v>
      </x:c>
      <x:c r="C196" t="str">
        <x:f>'Base_Analitica'!F219</x:f>
        <x:v>DISTRIBUIÇÃO</x:v>
      </x:c>
      <x:c r="D196" s="272" t="n">
        <x:f>'Base_Analitica'!I219</x:f>
        <x:v>20293</x:v>
      </x:c>
      <x:c r="E196" s="272" t="n">
        <x:f>'Base_Analitica'!K219</x:f>
        <x:v>18500</x:v>
      </x:c>
      <x:c r="F196" s="272" t="n">
        <x:f>'Base_Analitica'!N219</x:f>
        <x:v>1168</x:v>
      </x:c>
      <x:c r="G196" s="272" t="n">
        <x:f>'Base_Analitica'!L219</x:f>
        <x:v>1793</x:v>
      </x:c>
      <x:c r="H196" s="272" t="n">
        <x:f>'Base_Analitica'!O219</x:f>
        <x:v>625</x:v>
      </x:c>
      <x:c r="I196" s="298" t="n">
        <x:f>IF(D196=0,"",E196/D196)</x:f>
        <x:v>0.9116444094022569</x:v>
      </x:c>
      <x:c r="J196" s="298" t="n">
        <x:f>IF(D196=0,"",G196/D196)</x:f>
        <x:v>0.08835559059774306</x:v>
      </x:c>
      <x:c r="K196" s="298" t="n">
        <x:f>IF(D196=0,"",F196/D196)</x:f>
        <x:v>0.05755679298280195</x:v>
      </x:c>
      <x:c r="L196" s="298" t="n">
        <x:f>IF(D196=0,"",H196/D196)</x:f>
        <x:v>0.03079879761494111</x:v>
      </x:c>
      <x:c r="M196" s="298" t="n">
        <x:f>L196-L195</x:f>
        <x:v>-0.0075036466504362735</x:v>
      </x:c>
      <x:c r="N196" s="298" t="n">
        <x:f>L196-L192</x:f>
        <x:v>0.0066169417740131915</x:v>
      </x:c>
    </x:row>
    <x:row r="197" ht="19" customHeight="1">
      <x:c r="A197" t="str">
        <x:f>'Base_Analitica'!A228</x:f>
        <x:v>4T12</x:v>
      </x:c>
      <x:c r="B197" t="n">
        <x:f>'Base_Analitica'!D228</x:f>
        <x:v>28</x:v>
      </x:c>
      <x:c r="C197" t="str">
        <x:f>'Base_Analitica'!F228</x:f>
        <x:v>DISTRIBUIÇÃO</x:v>
      </x:c>
      <x:c r="D197" s="272" t="n">
        <x:f>'Base_Analitica'!I228</x:f>
        <x:v>22419</x:v>
      </x:c>
      <x:c r="E197" s="272" t="n">
        <x:f>'Base_Analitica'!K228</x:f>
        <x:v>20202</x:v>
      </x:c>
      <x:c r="F197" s="272" t="n">
        <x:f>'Base_Analitica'!N228</x:f>
        <x:v>1311</x:v>
      </x:c>
      <x:c r="G197" s="272" t="n">
        <x:f>'Base_Analitica'!L228</x:f>
        <x:v>2217</x:v>
      </x:c>
      <x:c r="H197" s="272" t="n">
        <x:f>'Base_Analitica'!O228</x:f>
        <x:v>906</x:v>
      </x:c>
      <x:c r="I197" s="298" t="n">
        <x:f>IF(D197=0,"",E197/D197)</x:f>
        <x:v>0.9011106650608859</x:v>
      </x:c>
      <x:c r="J197" s="298" t="n">
        <x:f>IF(D197=0,"",G197/D197)</x:f>
        <x:v>0.09888933493911414</x:v>
      </x:c>
      <x:c r="K197" s="298" t="n">
        <x:f>IF(D197=0,"",F197/D197)</x:f>
        <x:v>0.058477184530978187</x:v>
      </x:c>
      <x:c r="L197" s="298" t="n">
        <x:f>IF(D197=0,"",H197/D197)</x:f>
        <x:v>0.040412150408135956</x:v>
      </x:c>
      <x:c r="M197" s="298" t="n">
        <x:f>L197-L196</x:f>
        <x:v>0.009613352793194845</x:v>
      </x:c>
      <x:c r="N197" s="298" t="n">
        <x:f>L197-L193</x:f>
        <x:v>0.013488083484069033</x:v>
      </x:c>
    </x:row>
    <x:row r="198" ht="19" customHeight="1">
      <x:c r="A198" t="str">
        <x:f>'Base_Analitica'!A237</x:f>
        <x:v>1T13</x:v>
      </x:c>
      <x:c r="B198" t="n">
        <x:f>'Base_Analitica'!D237</x:f>
        <x:v>29</x:v>
      </x:c>
      <x:c r="C198" t="str">
        <x:f>'Base_Analitica'!F237</x:f>
        <x:v>DISTRIBUIÇÃO</x:v>
      </x:c>
      <x:c r="D198" s="272" t="n">
        <x:f>'Base_Analitica'!I237</x:f>
        <x:v>21346</x:v>
      </x:c>
      <x:c r="E198" s="272" t="n">
        <x:f>'Base_Analitica'!K237</x:f>
        <x:v>19104</x:v>
      </x:c>
      <x:c r="F198" s="272" t="n">
        <x:f>'Base_Analitica'!N237</x:f>
        <x:v>1159</x:v>
      </x:c>
      <x:c r="G198" s="272" t="n">
        <x:f>'Base_Analitica'!L237</x:f>
        <x:v>2242</x:v>
      </x:c>
      <x:c r="H198" s="272" t="n">
        <x:f>'Base_Analitica'!O237</x:f>
        <x:v>1083</x:v>
      </x:c>
      <x:c r="I198" s="298" t="n">
        <x:f>IF(D198=0,"",E198/D198)</x:f>
        <x:v>0.8949686123863956</x:v>
      </x:c>
      <x:c r="J198" s="298" t="n">
        <x:f>IF(D198=0,"",G198/D198)</x:f>
        <x:v>0.10503138761360442</x:v>
      </x:c>
      <x:c r="K198" s="298" t="n">
        <x:f>IF(D198=0,"",F198/D198)</x:f>
        <x:v>0.05429588681720229</x:v>
      </x:c>
      <x:c r="L198" s="298" t="n">
        <x:f>IF(D198=0,"",H198/D198)</x:f>
        <x:v>0.050735500796402135</x:v>
      </x:c>
      <x:c r="M198" s="298" t="n">
        <x:f>L198-L197</x:f>
        <x:v>0.010323350388266178</x:v>
      </x:c>
      <x:c r="N198" s="298" t="n">
        <x:f>L198-L194</x:f>
        <x:v>0.020528649532311077</x:v>
      </x:c>
    </x:row>
    <x:row r="199" ht="19" customHeight="1">
      <x:c r="A199" t="str">
        <x:f>'Base_Analitica'!A246</x:f>
        <x:v>2T13</x:v>
      </x:c>
      <x:c r="B199" t="n">
        <x:f>'Base_Analitica'!D246</x:f>
        <x:v>30</x:v>
      </x:c>
      <x:c r="C199" t="str">
        <x:f>'Base_Analitica'!F246</x:f>
        <x:v>DISTRIBUIÇÃO</x:v>
      </x:c>
      <x:c r="D199" s="272" t="n">
        <x:f>'Base_Analitica'!I246</x:f>
        <x:v>22024</x:v>
      </x:c>
      <x:c r="E199" s="272" t="n">
        <x:f>'Base_Analitica'!K246</x:f>
        <x:v>20031</x:v>
      </x:c>
      <x:c r="F199" s="272" t="n">
        <x:f>'Base_Analitica'!N246</x:f>
        <x:v>1297</x:v>
      </x:c>
      <x:c r="G199" s="272" t="n">
        <x:f>'Base_Analitica'!L246</x:f>
        <x:v>1993</x:v>
      </x:c>
      <x:c r="H199" s="272" t="n">
        <x:f>'Base_Analitica'!O246</x:f>
        <x:v>696</x:v>
      </x:c>
      <x:c r="I199" s="298" t="n">
        <x:f>IF(D199=0,"",E199/D199)</x:f>
        <x:v>0.9095078096621867</x:v>
      </x:c>
      <x:c r="J199" s="298" t="n">
        <x:f>IF(D199=0,"",G199/D199)</x:f>
        <x:v>0.09049219033781329</x:v>
      </x:c>
      <x:c r="K199" s="298" t="n">
        <x:f>IF(D199=0,"",F199/D199)</x:f>
        <x:v>0.05889030148928442</x:v>
      </x:c>
      <x:c r="L199" s="298" t="n">
        <x:f>IF(D199=0,"",H199/D199)</x:f>
        <x:v>0.03160188884852888</x:v>
      </x:c>
      <x:c r="M199" s="298" t="n">
        <x:f>L199-L198</x:f>
        <x:v>-0.019133611947873254</x:v>
      </x:c>
      <x:c r="N199" s="298" t="n">
        <x:f>L199-L195</x:f>
        <x:v>-0.006700555416848504</x:v>
      </x:c>
    </x:row>
    <x:row r="200" ht="19" customHeight="1">
      <x:c r="A200" t="str">
        <x:f>'Base_Analitica'!A255</x:f>
        <x:v>3T13</x:v>
      </x:c>
      <x:c r="B200" t="n">
        <x:f>'Base_Analitica'!D255</x:f>
        <x:v>31</x:v>
      </x:c>
      <x:c r="C200" t="str">
        <x:f>'Base_Analitica'!F255</x:f>
        <x:v>DISTRIBUIÇÃO</x:v>
      </x:c>
      <x:c r="D200" s="272" t="n">
        <x:f>'Base_Analitica'!I255</x:f>
        <x:v>22028</x:v>
      </x:c>
      <x:c r="E200" s="272" t="n">
        <x:f>'Base_Analitica'!K255</x:f>
        <x:v>20190</x:v>
      </x:c>
      <x:c r="F200" s="272" t="n">
        <x:f>'Base_Analitica'!N255</x:f>
        <x:v>1368</x:v>
      </x:c>
      <x:c r="G200" s="272" t="n">
        <x:f>'Base_Analitica'!L255</x:f>
        <x:v>1838</x:v>
      </x:c>
      <x:c r="H200" s="272" t="n">
        <x:f>'Base_Analitica'!O255</x:f>
        <x:v>470</x:v>
      </x:c>
      <x:c r="I200" s="298" t="n">
        <x:f>IF(D200=0,"",E200/D200)</x:f>
        <x:v>0.9165607408752496</x:v>
      </x:c>
      <x:c r="J200" s="298" t="n">
        <x:f>IF(D200=0,"",G200/D200)</x:f>
        <x:v>0.08343925912475032</x:v>
      </x:c>
      <x:c r="K200" s="298" t="n">
        <x:f>IF(D200=0,"",F200/D200)</x:f>
        <x:v>0.062102778282186306</x:v>
      </x:c>
      <x:c r="L200" s="298" t="n">
        <x:f>IF(D200=0,"",H200/D200)</x:f>
        <x:v>0.02133648084256401</x:v>
      </x:c>
      <x:c r="M200" s="298" t="n">
        <x:f>L200-L199</x:f>
        <x:v>-0.010265408005964871</x:v>
      </x:c>
      <x:c r="N200" s="298" t="n">
        <x:f>L200-L196</x:f>
        <x:v>-0.009462316772377102</x:v>
      </x:c>
    </x:row>
    <x:row r="201" ht="19" customHeight="1">
      <x:c r="A201" t="str">
        <x:f>'Base_Analitica'!A264</x:f>
        <x:v>4T13</x:v>
      </x:c>
      <x:c r="B201" t="n">
        <x:f>'Base_Analitica'!D264</x:f>
        <x:v>32</x:v>
      </x:c>
      <x:c r="C201" t="str">
        <x:f>'Base_Analitica'!F264</x:f>
        <x:v>DISTRIBUIÇÃO</x:v>
      </x:c>
      <x:c r="D201" s="272" t="n">
        <x:f>'Base_Analitica'!I264</x:f>
        <x:v>23683</x:v>
      </x:c>
      <x:c r="E201" s="272" t="n">
        <x:f>'Base_Analitica'!K264</x:f>
        <x:v>21644</x:v>
      </x:c>
      <x:c r="F201" s="272" t="n">
        <x:f>'Base_Analitica'!N264</x:f>
        <x:v>1417</x:v>
      </x:c>
      <x:c r="G201" s="272" t="n">
        <x:f>'Base_Analitica'!L264</x:f>
        <x:v>2039</x:v>
      </x:c>
      <x:c r="H201" s="272" t="n">
        <x:f>'Base_Analitica'!O264</x:f>
        <x:v>622</x:v>
      </x:c>
      <x:c r="I201" s="298" t="n">
        <x:f>IF(D201=0,"",E201/D201)</x:f>
        <x:v>0.913904488451632</x:v>
      </x:c>
      <x:c r="J201" s="298" t="n">
        <x:f>IF(D201=0,"",G201/D201)</x:f>
        <x:v>0.08609551154836803</x:v>
      </x:c>
      <x:c r="K201" s="298" t="n">
        <x:f>IF(D201=0,"",F201/D201)</x:f>
        <x:v>0.05983194696617827</x:v>
      </x:c>
      <x:c r="L201" s="298" t="n">
        <x:f>IF(D201=0,"",H201/D201)</x:f>
        <x:v>0.026263564582189758</x:v>
      </x:c>
      <x:c r="M201" s="298" t="n">
        <x:f>L201-L200</x:f>
        <x:v>0.004927083739625748</x:v>
      </x:c>
      <x:c r="N201" s="298" t="n">
        <x:f>L201-L197</x:f>
        <x:v>-0.014148585825946199</x:v>
      </x:c>
    </x:row>
    <x:row r="202" ht="19" customHeight="1">
      <x:c r="A202" t="str">
        <x:f>'Base_Analitica'!A273</x:f>
        <x:v>1T14</x:v>
      </x:c>
      <x:c r="B202" t="n">
        <x:f>'Base_Analitica'!D273</x:f>
        <x:v>33</x:v>
      </x:c>
      <x:c r="C202" t="str">
        <x:f>'Base_Analitica'!F273</x:f>
        <x:v>DISTRIBUIÇÃO</x:v>
      </x:c>
      <x:c r="D202" s="272" t="n">
        <x:f>'Base_Analitica'!I273</x:f>
        <x:v>23499</x:v>
      </x:c>
      <x:c r="E202" s="272" t="n">
        <x:f>'Base_Analitica'!K273</x:f>
        <x:v>21485</x:v>
      </x:c>
      <x:c r="F202" s="272" t="n">
        <x:f>'Base_Analitica'!N273</x:f>
        <x:v>1257</x:v>
      </x:c>
      <x:c r="G202" s="272" t="n">
        <x:f>'Base_Analitica'!L273</x:f>
        <x:v>2014</x:v>
      </x:c>
      <x:c r="H202" s="272" t="n">
        <x:f>'Base_Analitica'!O273</x:f>
        <x:v>757</x:v>
      </x:c>
      <x:c r="I202" s="298" t="n">
        <x:f>IF(D202=0,"",E202/D202)</x:f>
        <x:v>0.9142942252861824</x:v>
      </x:c>
      <x:c r="J202" s="298" t="n">
        <x:f>IF(D202=0,"",G202/D202)</x:f>
        <x:v>0.08570577471381761</x:v>
      </x:c>
      <x:c r="K202" s="298" t="n">
        <x:f>IF(D202=0,"",F202/D202)</x:f>
        <x:v>0.053491637942040086</x:v>
      </x:c>
      <x:c r="L202" s="298" t="n">
        <x:f>IF(D202=0,"",H202/D202)</x:f>
        <x:v>0.03221413677177752</x:v>
      </x:c>
      <x:c r="M202" s="298" t="n">
        <x:f>L202-L201</x:f>
        <x:v>0.005950572189587763</x:v>
      </x:c>
      <x:c r="N202" s="298" t="n">
        <x:f>L202-L198</x:f>
        <x:v>-0.018521364024624613</x:v>
      </x:c>
    </x:row>
    <x:row r="203" ht="19" customHeight="1">
      <x:c r="A203" t="str">
        <x:f>'Base_Analitica'!A282</x:f>
        <x:v>2T14</x:v>
      </x:c>
      <x:c r="B203" t="n">
        <x:f>'Base_Analitica'!D282</x:f>
        <x:v>34</x:v>
      </x:c>
      <x:c r="C203" t="str">
        <x:f>'Base_Analitica'!F282</x:f>
        <x:v>DISTRIBUIÇÃO</x:v>
      </x:c>
      <x:c r="D203" s="272" t="n">
        <x:f>'Base_Analitica'!I282</x:f>
        <x:v>23872</x:v>
      </x:c>
      <x:c r="E203" s="272" t="n">
        <x:f>'Base_Analitica'!K282</x:f>
        <x:v>22015</x:v>
      </x:c>
      <x:c r="F203" s="272" t="n">
        <x:f>'Base_Analitica'!N282</x:f>
        <x:v>1120</x:v>
      </x:c>
      <x:c r="G203" s="272" t="n">
        <x:f>'Base_Analitica'!L282</x:f>
        <x:v>1857</x:v>
      </x:c>
      <x:c r="H203" s="272" t="n">
        <x:f>'Base_Analitica'!O282</x:f>
        <x:v>737</x:v>
      </x:c>
      <x:c r="I203" s="298" t="n">
        <x:f>IF(D203=0,"",E203/D203)</x:f>
        <x:v>0.9222101206434317</x:v>
      </x:c>
      <x:c r="J203" s="298" t="n">
        <x:f>IF(D203=0,"",G203/D203)</x:f>
        <x:v>0.07778987935656836</x:v>
      </x:c>
      <x:c r="K203" s="298" t="n">
        <x:f>IF(D203=0,"",F203/D203)</x:f>
        <x:v>0.04691689008042895</x:v>
      </x:c>
      <x:c r="L203" s="298" t="n">
        <x:f>IF(D203=0,"",H203/D203)</x:f>
        <x:v>0.03087298927613941</x:v>
      </x:c>
      <x:c r="M203" s="298" t="n">
        <x:f>L203-L202</x:f>
        <x:v>-0.0013411474956381113</x:v>
      </x:c>
      <x:c r="N203" s="298" t="n">
        <x:f>L203-L199</x:f>
        <x:v>-0.0007288995723894708</x:v>
      </x:c>
    </x:row>
    <x:row r="204" ht="19" customHeight="1">
      <x:c r="A204" t="str">
        <x:f>'Base_Analitica'!A291</x:f>
        <x:v>3T14</x:v>
      </x:c>
      <x:c r="B204" t="n">
        <x:f>'Base_Analitica'!D291</x:f>
        <x:v>35</x:v>
      </x:c>
      <x:c r="C204" t="str">
        <x:f>'Base_Analitica'!F291</x:f>
        <x:v>DISTRIBUIÇÃO</x:v>
      </x:c>
      <x:c r="D204" s="272" t="n">
        <x:f>'Base_Analitica'!I291</x:f>
        <x:v>25435</x:v>
      </x:c>
      <x:c r="E204" s="272" t="n">
        <x:f>'Base_Analitica'!K291</x:f>
        <x:v>23366</x:v>
      </x:c>
      <x:c r="F204" s="272" t="n">
        <x:f>'Base_Analitica'!N291</x:f>
        <x:v>2364</x:v>
      </x:c>
      <x:c r="G204" s="272" t="n">
        <x:f>'Base_Analitica'!L291</x:f>
        <x:v>2069</x:v>
      </x:c>
      <x:c r="H204" s="272" t="n">
        <x:f>'Base_Analitica'!O291</x:f>
        <x:v>-295</x:v>
      </x:c>
      <x:c r="I204" s="298" t="n">
        <x:f>IF(D204=0,"",E204/D204)</x:f>
        <x:v>0.9186553961077256</x:v>
      </x:c>
      <x:c r="J204" s="298" t="n">
        <x:f>IF(D204=0,"",G204/D204)</x:f>
        <x:v>0.08134460389227442</x:v>
      </x:c>
      <x:c r="K204" s="298" t="n">
        <x:f>IF(D204=0,"",F204/D204)</x:f>
        <x:v>0.09294279536072342</x:v>
      </x:c>
      <x:c r="L204" s="298" t="n">
        <x:f>IF(D204=0,"",H204/D204)</x:f>
        <x:v>-0.011598191468448987</x:v>
      </x:c>
      <x:c r="M204" s="298" t="n">
        <x:f>L204-L203</x:f>
        <x:v>-0.042471180744588395</x:v>
      </x:c>
      <x:c r="N204" s="298" t="n">
        <x:f>L204-L200</x:f>
        <x:v>-0.032934672311013</x:v>
      </x:c>
    </x:row>
    <x:row r="205" ht="19" customHeight="1">
      <x:c r="A205" t="str">
        <x:f>'Base_Analitica'!A300</x:f>
        <x:v>4T14</x:v>
      </x:c>
      <x:c r="B205" t="n">
        <x:f>'Base_Analitica'!D300</x:f>
        <x:v>36</x:v>
      </x:c>
      <x:c r="C205" t="str">
        <x:f>'Base_Analitica'!F300</x:f>
        <x:v>DISTRIBUIÇÃO</x:v>
      </x:c>
      <x:c r="D205" s="272" t="n">
        <x:f>'Base_Analitica'!I300</x:f>
        <x:v>25204</x:v>
      </x:c>
      <x:c r="E205" s="272" t="n">
        <x:f>'Base_Analitica'!K300</x:f>
        <x:v>23580</x:v>
      </x:c>
      <x:c r="F205" s="272" t="n">
        <x:f>'Base_Analitica'!N300</x:f>
        <x:v>955</x:v>
      </x:c>
      <x:c r="G205" s="272" t="n">
        <x:f>'Base_Analitica'!L300</x:f>
        <x:v>1624</x:v>
      </x:c>
      <x:c r="H205" s="272" t="n">
        <x:f>'Base_Analitica'!O300</x:f>
        <x:v>669</x:v>
      </x:c>
      <x:c r="I205" s="298" t="n">
        <x:f>IF(D205=0,"",E205/D205)</x:f>
        <x:v>0.9355657832090144</x:v>
      </x:c>
      <x:c r="J205" s="298" t="n">
        <x:f>IF(D205=0,"",G205/D205)</x:f>
        <x:v>0.06443421679098556</x:v>
      </x:c>
      <x:c r="K205" s="298" t="n">
        <x:f>IF(D205=0,"",F205/D205)</x:f>
        <x:v>0.03789081098238375</x:v>
      </x:c>
      <x:c r="L205" s="298" t="n">
        <x:f>IF(D205=0,"",H205/D205)</x:f>
        <x:v>0.02654340580860181</x:v>
      </x:c>
      <x:c r="M205" s="298" t="n">
        <x:f>L205-L204</x:f>
        <x:v>0.0381415972770508</x:v>
      </x:c>
      <x:c r="N205" s="298" t="n">
        <x:f>L205-L201</x:f>
        <x:v>0.0002798412264120517</x:v>
      </x:c>
    </x:row>
    <x:row r="206" ht="19" customHeight="1">
      <x:c r="A206" t="str">
        <x:f>'Base_Analitica'!A309</x:f>
        <x:v>1T15</x:v>
      </x:c>
      <x:c r="B206" t="n">
        <x:f>'Base_Analitica'!D309</x:f>
        <x:v>37</x:v>
      </x:c>
      <x:c r="C206" t="str">
        <x:f>'Base_Analitica'!F309</x:f>
        <x:v>DISTRIBUIÇÃO</x:v>
      </x:c>
      <x:c r="D206" s="272" t="n">
        <x:f>'Base_Analitica'!I309</x:f>
        <x:v>24054</x:v>
      </x:c>
      <x:c r="E206" s="272" t="n">
        <x:f>'Base_Analitica'!K309</x:f>
        <x:v>22001</x:v>
      </x:c>
      <x:c r="F206" s="272" t="n">
        <x:f>'Base_Analitica'!N309</x:f>
        <x:v>1200</x:v>
      </x:c>
      <x:c r="G206" s="272" t="n">
        <x:f>'Base_Analitica'!L309</x:f>
        <x:v>2053</x:v>
      </x:c>
      <x:c r="H206" s="272" t="n">
        <x:f>'Base_Analitica'!O309</x:f>
        <x:v>853</x:v>
      </x:c>
      <x:c r="I206" s="298" t="n">
        <x:f>IF(D206=0,"",E206/D206)</x:f>
        <x:v>0.9146503700008315</x:v>
      </x:c>
      <x:c r="J206" s="298" t="n">
        <x:f>IF(D206=0,"",G206/D206)</x:f>
        <x:v>0.08534962999916854</x:v>
      </x:c>
      <x:c r="K206" s="298" t="n">
        <x:f>IF(D206=0,"",F206/D206)</x:f>
        <x:v>0.049887752556747315</x:v>
      </x:c>
      <x:c r="L206" s="298" t="n">
        <x:f>IF(D206=0,"",H206/D206)</x:f>
        <x:v>0.03546187744242122</x:v>
      </x:c>
      <x:c r="M206" s="298" t="n">
        <x:f>L206-L205</x:f>
        <x:v>0.008918471633819411</x:v>
      </x:c>
      <x:c r="N206" s="298" t="n">
        <x:f>L206-L202</x:f>
        <x:v>0.0032477406706436993</x:v>
      </x:c>
    </x:row>
    <x:row r="207" ht="19" customHeight="1">
      <x:c r="A207" t="str">
        <x:f>'Base_Analitica'!A318</x:f>
        <x:v>2T15</x:v>
      </x:c>
      <x:c r="B207" t="n">
        <x:f>'Base_Analitica'!D318</x:f>
        <x:v>38</x:v>
      </x:c>
      <x:c r="C207" t="str">
        <x:f>'Base_Analitica'!F318</x:f>
        <x:v>DISTRIBUIÇÃO</x:v>
      </x:c>
      <x:c r="D207" s="272" t="n">
        <x:f>'Base_Analitica'!I318</x:f>
        <x:v>23669</x:v>
      </x:c>
      <x:c r="E207" s="272" t="n">
        <x:f>'Base_Analitica'!K318</x:f>
        <x:v>22120</x:v>
      </x:c>
      <x:c r="F207" s="272" t="n">
        <x:f>'Base_Analitica'!N318</x:f>
        <x:v>1241</x:v>
      </x:c>
      <x:c r="G207" s="272" t="n">
        <x:f>'Base_Analitica'!L318</x:f>
        <x:v>1549</x:v>
      </x:c>
      <x:c r="H207" s="272" t="n">
        <x:f>'Base_Analitica'!O318</x:f>
        <x:v>308</x:v>
      </x:c>
      <x:c r="I207" s="298" t="n">
        <x:f>IF(D207=0,"",E207/D207)</x:f>
        <x:v>0.9345557480248426</x:v>
      </x:c>
      <x:c r="J207" s="298" t="n">
        <x:f>IF(D207=0,"",G207/D207)</x:f>
        <x:v>0.06544425197515738</x:v>
      </x:c>
      <x:c r="K207" s="298" t="n">
        <x:f>IF(D207=0,"",F207/D207)</x:f>
        <x:v>0.05243145042038109</x:v>
      </x:c>
      <x:c r="L207" s="298" t="n">
        <x:f>IF(D207=0,"",H207/D207)</x:f>
        <x:v>0.01301280155477629</x:v>
      </x:c>
      <x:c r="M207" s="298" t="n">
        <x:f>L207-L206</x:f>
        <x:v>-0.02244907588764493</x:v>
      </x:c>
      <x:c r="N207" s="298" t="n">
        <x:f>L207-L203</x:f>
        <x:v>-0.01786018772136312</x:v>
      </x:c>
    </x:row>
    <x:row r="208" ht="19" customHeight="1">
      <x:c r="A208" t="str">
        <x:f>'Base_Analitica'!A327</x:f>
        <x:v>3T15</x:v>
      </x:c>
      <x:c r="B208" t="n">
        <x:f>'Base_Analitica'!D327</x:f>
        <x:v>39</x:v>
      </x:c>
      <x:c r="C208" t="str">
        <x:f>'Base_Analitica'!F327</x:f>
        <x:v>DISTRIBUIÇÃO</x:v>
      </x:c>
      <x:c r="D208" s="272" t="n">
        <x:f>'Base_Analitica'!I327</x:f>
        <x:v>23960</x:v>
      </x:c>
      <x:c r="E208" s="272" t="n">
        <x:f>'Base_Analitica'!K327</x:f>
        <x:v>22424</x:v>
      </x:c>
      <x:c r="F208" s="272" t="n">
        <x:f>'Base_Analitica'!N327</x:f>
        <x:v>1895</x:v>
      </x:c>
      <x:c r="G208" s="272" t="n">
        <x:f>'Base_Analitica'!L327</x:f>
        <x:v>1536</x:v>
      </x:c>
      <x:c r="H208" s="272" t="n">
        <x:f>'Base_Analitica'!O327</x:f>
        <x:v>-359</x:v>
      </x:c>
      <x:c r="I208" s="298" t="n">
        <x:f>IF(D208=0,"",E208/D208)</x:f>
        <x:v>0.9358931552587646</x:v>
      </x:c>
      <x:c r="J208" s="298" t="n">
        <x:f>IF(D208=0,"",G208/D208)</x:f>
        <x:v>0.06410684474123539</x:v>
      </x:c>
      <x:c r="K208" s="298" t="n">
        <x:f>IF(D208=0,"",F208/D208)</x:f>
        <x:v>0.07909015025041737</x:v>
      </x:c>
      <x:c r="L208" s="298" t="n">
        <x:f>IF(D208=0,"",H208/D208)</x:f>
        <x:v>-0.01498330550918197</x:v>
      </x:c>
      <x:c r="M208" s="298" t="n">
        <x:f>L208-L207</x:f>
        <x:v>-0.02799610706395826</x:v>
      </x:c>
      <x:c r="N208" s="298" t="n">
        <x:f>L208-L204</x:f>
        <x:v>-0.003385114040732983</x:v>
      </x:c>
    </x:row>
    <x:row r="209" ht="19" customHeight="1">
      <x:c r="A209" t="str">
        <x:f>'Base_Analitica'!A336</x:f>
        <x:v>4T15</x:v>
      </x:c>
      <x:c r="B209" t="n">
        <x:f>'Base_Analitica'!D336</x:f>
        <x:v>40</x:v>
      </x:c>
      <x:c r="C209" t="str">
        <x:f>'Base_Analitica'!F336</x:f>
        <x:v>DISTRIBUIÇÃO</x:v>
      </x:c>
      <x:c r="D209" s="272" t="n">
        <x:f>'Base_Analitica'!I336</x:f>
        <x:v>38347</x:v>
      </x:c>
      <x:c r="E209" s="272" t="n">
        <x:f>'Base_Analitica'!K336</x:f>
        <x:v>35078</x:v>
      </x:c>
      <x:c r="F209" s="272" t="n">
        <x:f>'Base_Analitica'!N336</x:f>
        <x:v>5320</x:v>
      </x:c>
      <x:c r="G209" s="272" t="n">
        <x:f>'Base_Analitica'!L336</x:f>
        <x:v>3269</x:v>
      </x:c>
      <x:c r="H209" s="272" t="n">
        <x:f>'Base_Analitica'!O336</x:f>
        <x:v>-2051</x:v>
      </x:c>
      <x:c r="I209" s="298" t="n">
        <x:f>IF(D209=0,"",E209/D209)</x:f>
        <x:v>0.9147521318486452</x:v>
      </x:c>
      <x:c r="J209" s="298" t="n">
        <x:f>IF(D209=0,"",G209/D209)</x:f>
        <x:v>0.08524786815135474</x:v>
      </x:c>
      <x:c r="K209" s="298" t="n">
        <x:f>IF(D209=0,"",F209/D209)</x:f>
        <x:v>0.1387331473126972</x:v>
      </x:c>
      <x:c r="L209" s="298" t="n">
        <x:f>IF(D209=0,"",H209/D209)</x:f>
        <x:v>-0.05348527916134248</x:v>
      </x:c>
      <x:c r="M209" s="298" t="n">
        <x:f>L209-L208</x:f>
        <x:v>-0.03850197365216051</x:v>
      </x:c>
      <x:c r="N209" s="298" t="n">
        <x:f>L209-L205</x:f>
        <x:v>-0.08002868496994428</x:v>
      </x:c>
    </x:row>
    <x:row r="210" ht="19" customHeight="1">
      <x:c r="A210" t="str">
        <x:f>'Base_Analitica'!A344</x:f>
        <x:v>1T16</x:v>
      </x:c>
      <x:c r="B210" t="n">
        <x:f>'Base_Analitica'!D344</x:f>
        <x:v>41</x:v>
      </x:c>
      <x:c r="C210" t="str">
        <x:f>'Base_Analitica'!F344</x:f>
        <x:v>DISTRIBUIÇÃO</x:v>
      </x:c>
      <x:c r="D210" s="272" t="n">
        <x:f>'Base_Analitica'!I344</x:f>
        <x:v>25231</x:v>
      </x:c>
      <x:c r="E210" s="272" t="n">
        <x:f>'Base_Analitica'!K344</x:f>
        <x:v>23291</x:v>
      </x:c>
      <x:c r="F210" s="272" t="n">
        <x:f>'Base_Analitica'!N344</x:f>
        <x:v>1987</x:v>
      </x:c>
      <x:c r="G210" s="272" t="n">
        <x:f>'Base_Analitica'!L344</x:f>
        <x:v>1940</x:v>
      </x:c>
      <x:c r="H210" s="272" t="n">
        <x:f>'Base_Analitica'!O344</x:f>
        <x:v>-47</x:v>
      </x:c>
      <x:c r="I210" s="298" t="n">
        <x:f>IF(D210=0,"",E210/D210)</x:f>
        <x:v>0.9231104593555547</x:v>
      </x:c>
      <x:c r="J210" s="298" t="n">
        <x:f>IF(D210=0,"",G210/D210)</x:f>
        <x:v>0.07688954064444532</x:v>
      </x:c>
      <x:c r="K210" s="298" t="n">
        <x:f>IF(D210=0,"",F210/D210)</x:f>
        <x:v>0.07875232848480045</x:v>
      </x:c>
      <x:c r="L210" s="298" t="n">
        <x:f>IF(D210=0,"",H210/D210)</x:f>
        <x:v>-0.0018627878403551187</x:v>
      </x:c>
      <x:c r="M210" s="298" t="n">
        <x:f>L210-L209</x:f>
        <x:v>0.05162249132098736</x:v>
      </x:c>
      <x:c r="N210" s="298" t="n">
        <x:f>L210-L206</x:f>
        <x:v>-0.03732466528277634</x:v>
      </x:c>
    </x:row>
    <x:row r="211" ht="19" customHeight="1">
      <x:c r="A211" t="str">
        <x:f>'Base_Analitica'!A352</x:f>
        <x:v>2T16</x:v>
      </x:c>
      <x:c r="B211" t="n">
        <x:f>'Base_Analitica'!D352</x:f>
        <x:v>42</x:v>
      </x:c>
      <x:c r="C211" t="str">
        <x:f>'Base_Analitica'!F352</x:f>
        <x:v>DISTRIBUIÇÃO</x:v>
      </x:c>
      <x:c r="D211" s="272" t="n">
        <x:f>'Base_Analitica'!I352</x:f>
        <x:v>24218</x:v>
      </x:c>
      <x:c r="E211" s="272" t="n">
        <x:f>'Base_Analitica'!K352</x:f>
        <x:v>22414</x:v>
      </x:c>
      <x:c r="F211" s="272" t="n">
        <x:f>'Base_Analitica'!N352</x:f>
        <x:v>1537</x:v>
      </x:c>
      <x:c r="G211" s="272" t="n">
        <x:f>'Base_Analitica'!L352</x:f>
        <x:v>1804</x:v>
      </x:c>
      <x:c r="H211" s="272" t="n">
        <x:f>'Base_Analitica'!O352</x:f>
        <x:v>267</x:v>
      </x:c>
      <x:c r="I211" s="298" t="n">
        <x:f>IF(D211=0,"",E211/D211)</x:f>
        <x:v>0.9255099512759105</x:v>
      </x:c>
      <x:c r="J211" s="298" t="n">
        <x:f>IF(D211=0,"",G211/D211)</x:f>
        <x:v>0.07449004872408951</x:v>
      </x:c>
      <x:c r="K211" s="298" t="n">
        <x:f>IF(D211=0,"",F211/D211)</x:f>
        <x:v>0.06346519118011397</x:v>
      </x:c>
      <x:c r="L211" s="298" t="n">
        <x:f>IF(D211=0,"",H211/D211)</x:f>
        <x:v>0.011024857543975555</x:v>
      </x:c>
      <x:c r="M211" s="298" t="n">
        <x:f>L211-L210</x:f>
        <x:v>0.012887645384330673</x:v>
      </x:c>
      <x:c r="N211" s="298" t="n">
        <x:f>L211-L207</x:f>
        <x:v>-0.0019879440108007355</x:v>
      </x:c>
    </x:row>
    <x:row r="212" ht="19" customHeight="1">
      <x:c r="A212" t="str">
        <x:f>'Base_Analitica'!A360</x:f>
        <x:v>3T16</x:v>
      </x:c>
      <x:c r="B212" t="n">
        <x:f>'Base_Analitica'!D360</x:f>
        <x:v>43</x:v>
      </x:c>
      <x:c r="C212" t="str">
        <x:f>'Base_Analitica'!F360</x:f>
        <x:v>DISTRIBUIÇÃO</x:v>
      </x:c>
      <x:c r="D212" s="272" t="n">
        <x:f>'Base_Analitica'!I360</x:f>
        <x:v>24300</x:v>
      </x:c>
      <x:c r="E212" s="272" t="n">
        <x:f>'Base_Analitica'!K360</x:f>
        <x:v>22527</x:v>
      </x:c>
      <x:c r="F212" s="272" t="n">
        <x:f>'Base_Analitica'!N360</x:f>
        <x:v>1827</x:v>
      </x:c>
      <x:c r="G212" s="272" t="n">
        <x:f>'Base_Analitica'!L360</x:f>
        <x:v>1773</x:v>
      </x:c>
      <x:c r="H212" s="272" t="n">
        <x:f>'Base_Analitica'!O360</x:f>
        <x:v>-54</x:v>
      </x:c>
      <x:c r="I212" s="298" t="n">
        <x:f>IF(D212=0,"",E212/D212)</x:f>
        <x:v>0.927037037037037</x:v>
      </x:c>
      <x:c r="J212" s="298" t="n">
        <x:f>IF(D212=0,"",G212/D212)</x:f>
        <x:v>0.07296296296296297</x:v>
      </x:c>
      <x:c r="K212" s="298" t="n">
        <x:f>IF(D212=0,"",F212/D212)</x:f>
        <x:v>0.07518518518518519</x:v>
      </x:c>
      <x:c r="L212" s="298" t="n">
        <x:f>IF(D212=0,"",H212/D212)</x:f>
        <x:v>-0.0022222222222222222</x:v>
      </x:c>
      <x:c r="M212" s="298" t="n">
        <x:f>L212-L211</x:f>
        <x:v>-0.013247079766197777</x:v>
      </x:c>
      <x:c r="N212" s="298" t="n">
        <x:f>L212-L208</x:f>
        <x:v>0.012761083286959747</x:v>
      </x:c>
    </x:row>
    <x:row r="213" ht="19" customHeight="1">
      <x:c r="A213" t="str">
        <x:f>'Base_Analitica'!A368</x:f>
        <x:v>4T16</x:v>
      </x:c>
      <x:c r="B213" t="n">
        <x:f>'Base_Analitica'!D368</x:f>
        <x:v>44</x:v>
      </x:c>
      <x:c r="C213" t="str">
        <x:f>'Base_Analitica'!F368</x:f>
        <x:v>DISTRIBUIÇÃO</x:v>
      </x:c>
      <x:c r="D213" s="272" t="n">
        <x:f>'Base_Analitica'!I368</x:f>
        <x:v>23352</x:v>
      </x:c>
      <x:c r="E213" s="272" t="n">
        <x:f>'Base_Analitica'!K368</x:f>
        <x:v>21331</x:v>
      </x:c>
      <x:c r="F213" s="272" t="n">
        <x:f>'Base_Analitica'!N368</x:f>
        <x:v>1895</x:v>
      </x:c>
      <x:c r="G213" s="272" t="n">
        <x:f>'Base_Analitica'!L368</x:f>
        <x:v>2021</x:v>
      </x:c>
      <x:c r="H213" s="272" t="n">
        <x:f>'Base_Analitica'!O368</x:f>
        <x:v>126</x:v>
      </x:c>
      <x:c r="I213" s="298" t="n">
        <x:f>IF(D213=0,"",E213/D213)</x:f>
        <x:v>0.9134549503254539</x:v>
      </x:c>
      <x:c r="J213" s="298" t="n">
        <x:f>IF(D213=0,"",G213/D213)</x:f>
        <x:v>0.08654504967454607</x:v>
      </x:c>
      <x:c r="K213" s="298" t="n">
        <x:f>IF(D213=0,"",F213/D213)</x:f>
        <x:v>0.08114936622130867</x:v>
      </x:c>
      <x:c r="L213" s="298" t="n">
        <x:f>IF(D213=0,"",H213/D213)</x:f>
        <x:v>0.00539568345323741</x:v>
      </x:c>
      <x:c r="M213" s="298" t="n">
        <x:f>L213-L212</x:f>
        <x:v>0.007617905675459632</x:v>
      </x:c>
      <x:c r="N213" s="298" t="n">
        <x:f>L213-L209</x:f>
        <x:v>0.05888096261457989</x:v>
      </x:c>
    </x:row>
    <x:row r="214" ht="19" customHeight="1">
      <x:c r="A214" t="str">
        <x:f>'Base_Analitica'!A376</x:f>
        <x:v>1T17</x:v>
      </x:c>
      <x:c r="B214" t="n">
        <x:f>'Base_Analitica'!D376</x:f>
        <x:v>45</x:v>
      </x:c>
      <x:c r="C214" t="str">
        <x:f>'Base_Analitica'!F376</x:f>
        <x:v>DISTRIBUIÇÃO</x:v>
      </x:c>
      <x:c r="D214" s="272" t="n">
        <x:f>'Base_Analitica'!I376</x:f>
        <x:v>20912</x:v>
      </x:c>
      <x:c r="E214" s="272" t="n">
        <x:f>'Base_Analitica'!K376</x:f>
        <x:v>19369</x:v>
      </x:c>
      <x:c r="F214" s="272" t="n">
        <x:f>'Base_Analitica'!N376</x:f>
        <x:v>985</x:v>
      </x:c>
      <x:c r="G214" s="272" t="n">
        <x:f>'Base_Analitica'!L376</x:f>
        <x:v>1543</x:v>
      </x:c>
      <x:c r="H214" s="272" t="n">
        <x:f>'Base_Analitica'!O376</x:f>
        <x:v>558</x:v>
      </x:c>
      <x:c r="I214" s="298" t="n">
        <x:f>IF(D214=0,"",E214/D214)</x:f>
        <x:v>0.9262146136189747</x:v>
      </x:c>
      <x:c r="J214" s="298" t="n">
        <x:f>IF(D214=0,"",G214/D214)</x:f>
        <x:v>0.07378538638102525</x:v>
      </x:c>
      <x:c r="K214" s="298" t="n">
        <x:f>IF(D214=0,"",F214/D214)</x:f>
        <x:v>0.047102142310635045</x:v>
      </x:c>
      <x:c r="L214" s="298" t="n">
        <x:f>IF(D214=0,"",H214/D214)</x:f>
        <x:v>0.026683244070390206</x:v>
      </x:c>
      <x:c r="M214" s="298" t="n">
        <x:f>L214-L213</x:f>
        <x:v>0.021287560617152795</x:v>
      </x:c>
      <x:c r="N214" s="298" t="n">
        <x:f>L214-L210</x:f>
        <x:v>0.028546031910745326</x:v>
      </x:c>
    </x:row>
    <x:row r="215" ht="19" customHeight="1">
      <x:c r="A215" t="str">
        <x:f>'Base_Analitica'!A384</x:f>
        <x:v>2T17</x:v>
      </x:c>
      <x:c r="B215" t="n">
        <x:f>'Base_Analitica'!D384</x:f>
        <x:v>46</x:v>
      </x:c>
      <x:c r="C215" t="str">
        <x:f>'Base_Analitica'!F384</x:f>
        <x:v>DISTRIBUIÇÃO</x:v>
      </x:c>
      <x:c r="D215" s="272" t="n">
        <x:f>'Base_Analitica'!I384</x:f>
        <x:v>20327</x:v>
      </x:c>
      <x:c r="E215" s="272" t="n">
        <x:f>'Base_Analitica'!K384</x:f>
        <x:v>19001</x:v>
      </x:c>
      <x:c r="F215" s="272" t="n">
        <x:f>'Base_Analitica'!N384</x:f>
        <x:v>967</x:v>
      </x:c>
      <x:c r="G215" s="272" t="n">
        <x:f>'Base_Analitica'!L384</x:f>
        <x:v>1326</x:v>
      </x:c>
      <x:c r="H215" s="272" t="n">
        <x:f>'Base_Analitica'!O384</x:f>
        <x:v>359</x:v>
      </x:c>
      <x:c r="I215" s="298" t="n">
        <x:f>IF(D215=0,"",E215/D215)</x:f>
        <x:v>0.9347665666355094</x:v>
      </x:c>
      <x:c r="J215" s="298" t="n">
        <x:f>IF(D215=0,"",G215/D215)</x:f>
        <x:v>0.06523343336449058</x:v>
      </x:c>
      <x:c r="K215" s="298" t="n">
        <x:f>IF(D215=0,"",F215/D215)</x:f>
        <x:v>0.04757219461799577</x:v>
      </x:c>
      <x:c r="L215" s="298" t="n">
        <x:f>IF(D215=0,"",H215/D215)</x:f>
        <x:v>0.01766123874649481</x:v>
      </x:c>
      <x:c r="M215" s="298" t="n">
        <x:f>L215-L214</x:f>
        <x:v>-0.009022005323895396</x:v>
      </x:c>
      <x:c r="N215" s="298" t="n">
        <x:f>L215-L211</x:f>
        <x:v>0.006636381202519255</x:v>
      </x:c>
    </x:row>
    <x:row r="216" ht="19" customHeight="1">
      <x:c r="A216" t="str">
        <x:f>'Base_Analitica'!A392</x:f>
        <x:v>3T17</x:v>
      </x:c>
      <x:c r="B216" t="n">
        <x:f>'Base_Analitica'!D392</x:f>
        <x:v>47</x:v>
      </x:c>
      <x:c r="C216" t="str">
        <x:f>'Base_Analitica'!F392</x:f>
        <x:v>DISTRIBUIÇÃO</x:v>
      </x:c>
      <x:c r="D216" s="272" t="n">
        <x:f>'Base_Analitica'!I392</x:f>
        <x:v>22675</x:v>
      </x:c>
      <x:c r="E216" s="272" t="n">
        <x:f>'Base_Analitica'!K392</x:f>
        <x:v>20807</x:v>
      </x:c>
      <x:c r="F216" s="272" t="n">
        <x:f>'Base_Analitica'!N392</x:f>
        <x:v>950</x:v>
      </x:c>
      <x:c r="G216" s="272" t="n">
        <x:f>'Base_Analitica'!L392</x:f>
        <x:v>1868</x:v>
      </x:c>
      <x:c r="H216" s="272" t="n">
        <x:f>'Base_Analitica'!O392</x:f>
        <x:v>918</x:v>
      </x:c>
      <x:c r="I216" s="298" t="n">
        <x:f>IF(D216=0,"",E216/D216)</x:f>
        <x:v>0.9176185226019845</x:v>
      </x:c>
      <x:c r="J216" s="298" t="n">
        <x:f>IF(D216=0,"",G216/D216)</x:f>
        <x:v>0.08238147739801543</x:v>
      </x:c>
      <x:c r="K216" s="298" t="n">
        <x:f>IF(D216=0,"",F216/D216)</x:f>
        <x:v>0.04189636163175303</x:v>
      </x:c>
      <x:c r="L216" s="298" t="n">
        <x:f>IF(D216=0,"",H216/D216)</x:f>
        <x:v>0.0404851157662624</x:v>
      </x:c>
      <x:c r="M216" s="298" t="n">
        <x:f>L216-L215</x:f>
        <x:v>0.022823877019767593</x:v>
      </x:c>
      <x:c r="N216" s="298" t="n">
        <x:f>L216-L212</x:f>
        <x:v>0.042707337988484625</x:v>
      </x:c>
    </x:row>
    <x:row r="217" ht="19" customHeight="1">
      <x:c r="A217" t="str">
        <x:f>'Base_Analitica'!A400</x:f>
        <x:v>4T17</x:v>
      </x:c>
      <x:c r="B217" t="n">
        <x:f>'Base_Analitica'!D400</x:f>
        <x:v>48</x:v>
      </x:c>
      <x:c r="C217" t="str">
        <x:f>'Base_Analitica'!F400</x:f>
        <x:v>DISTRIBUIÇÃO</x:v>
      </x:c>
      <x:c r="D217" s="272" t="n">
        <x:f>'Base_Analitica'!I400</x:f>
        <x:v>24136</x:v>
      </x:c>
      <x:c r="E217" s="272" t="n">
        <x:f>'Base_Analitica'!K400</x:f>
        <x:v>22274</x:v>
      </x:c>
      <x:c r="F217" s="272" t="n">
        <x:f>'Base_Analitica'!N400</x:f>
        <x:v>1145</x:v>
      </x:c>
      <x:c r="G217" s="272" t="n">
        <x:f>'Base_Analitica'!L400</x:f>
        <x:v>1862</x:v>
      </x:c>
      <x:c r="H217" s="272" t="n">
        <x:f>'Base_Analitica'!O400</x:f>
        <x:v>717</x:v>
      </x:c>
      <x:c r="I217" s="298" t="n">
        <x:f>IF(D217=0,"",E217/D217)</x:f>
        <x:v>0.9228538283062645</x:v>
      </x:c>
      <x:c r="J217" s="298" t="n">
        <x:f>IF(D217=0,"",G217/D217)</x:f>
        <x:v>0.0771461716937355</x:v>
      </x:c>
      <x:c r="K217" s="298" t="n">
        <x:f>IF(D217=0,"",F217/D217)</x:f>
        <x:v>0.047439509446470005</x:v>
      </x:c>
      <x:c r="L217" s="298" t="n">
        <x:f>IF(D217=0,"",H217/D217)</x:f>
        <x:v>0.029706662247265495</x:v>
      </x:c>
      <x:c r="M217" s="298" t="n">
        <x:f>L217-L216</x:f>
        <x:v>-0.010778453518996908</x:v>
      </x:c>
      <x:c r="N217" s="298" t="n">
        <x:f>L217-L213</x:f>
        <x:v>0.024310978794028083</x:v>
      </x:c>
    </x:row>
    <x:row r="218" ht="19" customHeight="1">
      <x:c r="A218" t="str">
        <x:f>'Base_Analitica'!A408</x:f>
        <x:v>1T18</x:v>
      </x:c>
      <x:c r="B218" t="n">
        <x:f>'Base_Analitica'!D408</x:f>
        <x:v>49</x:v>
      </x:c>
      <x:c r="C218" t="str">
        <x:f>'Base_Analitica'!F408</x:f>
        <x:v>DISTRIBUIÇÃO</x:v>
      </x:c>
      <x:c r="D218" s="272" t="n">
        <x:f>'Base_Analitica'!I408</x:f>
        <x:v>23416</x:v>
      </x:c>
      <x:c r="E218" s="272" t="n">
        <x:f>'Base_Analitica'!K408</x:f>
        <x:v>21845</x:v>
      </x:c>
      <x:c r="F218" s="272" t="n">
        <x:f>'Base_Analitica'!N408</x:f>
        <x:v>1029</x:v>
      </x:c>
      <x:c r="G218" s="272" t="n">
        <x:f>'Base_Analitica'!L408</x:f>
        <x:v>1571</x:v>
      </x:c>
      <x:c r="H218" s="272" t="n">
        <x:f>'Base_Analitica'!O408</x:f>
        <x:v>542</x:v>
      </x:c>
      <x:c r="I218" s="298" t="n">
        <x:f>IF(D218=0,"",E218/D218)</x:f>
        <x:v>0.9329091219678852</x:v>
      </x:c>
      <x:c r="J218" s="298" t="n">
        <x:f>IF(D218=0,"",G218/D218)</x:f>
        <x:v>0.06709087803211479</x:v>
      </x:c>
      <x:c r="K218" s="298" t="n">
        <x:f>IF(D218=0,"",F218/D218)</x:f>
        <x:v>0.043944311581824394</x:v>
      </x:c>
      <x:c r="L218" s="298" t="n">
        <x:f>IF(D218=0,"",H218/D218)</x:f>
        <x:v>0.0231465664502904</x:v>
      </x:c>
      <x:c r="M218" s="298" t="n">
        <x:f>L218-L217</x:f>
        <x:v>-0.0065600957969750955</x:v>
      </x:c>
      <x:c r="N218" s="298" t="n">
        <x:f>L218-L214</x:f>
        <x:v>-0.003536677620099807</x:v>
      </x:c>
    </x:row>
    <x:row r="219" ht="19" customHeight="1">
      <x:c r="A219" t="str">
        <x:f>'Base_Analitica'!A416</x:f>
        <x:v>2T18</x:v>
      </x:c>
      <x:c r="B219" t="n">
        <x:f>'Base_Analitica'!D416</x:f>
        <x:v>50</x:v>
      </x:c>
      <x:c r="C219" t="str">
        <x:f>'Base_Analitica'!F416</x:f>
        <x:v>DISTRIBUIÇÃO</x:v>
      </x:c>
      <x:c r="D219" s="272" t="n">
        <x:f>'Base_Analitica'!I416</x:f>
        <x:v>24674</x:v>
      </x:c>
      <x:c r="E219" s="272" t="n">
        <x:f>'Base_Analitica'!K416</x:f>
        <x:v>23301</x:v>
      </x:c>
      <x:c r="F219" s="272" t="n">
        <x:f>'Base_Analitica'!N416</x:f>
        <x:v>1104</x:v>
      </x:c>
      <x:c r="G219" s="272" t="n">
        <x:f>'Base_Analitica'!L416</x:f>
        <x:v>1373</x:v>
      </x:c>
      <x:c r="H219" s="272" t="n">
        <x:f>'Base_Analitica'!O416</x:f>
        <x:v>269</x:v>
      </x:c>
      <x:c r="I219" s="298" t="n">
        <x:f>IF(D219=0,"",E219/D219)</x:f>
        <x:v>0.9443543811299343</x:v>
      </x:c>
      <x:c r="J219" s="298" t="n">
        <x:f>IF(D219=0,"",G219/D219)</x:f>
        <x:v>0.05564561887006566</x:v>
      </x:c>
      <x:c r="K219" s="298" t="n">
        <x:f>IF(D219=0,"",F219/D219)</x:f>
        <x:v>0.04474345464861798</x:v>
      </x:c>
      <x:c r="L219" s="298" t="n">
        <x:f>IF(D219=0,"",H219/D219)</x:f>
        <x:v>0.010902164221447679</x:v>
      </x:c>
      <x:c r="M219" s="298" t="n">
        <x:f>L219-L218</x:f>
        <x:v>-0.01224440222884272</x:v>
      </x:c>
      <x:c r="N219" s="298" t="n">
        <x:f>L219-L215</x:f>
        <x:v>-0.006759074525047131</x:v>
      </x:c>
    </x:row>
    <x:row r="220" ht="19" customHeight="1">
      <x:c r="A220" t="str">
        <x:f>'Base_Analitica'!A424</x:f>
        <x:v>3T18</x:v>
      </x:c>
      <x:c r="B220" t="n">
        <x:f>'Base_Analitica'!D424</x:f>
        <x:v>51</x:v>
      </x:c>
      <x:c r="C220" t="str">
        <x:f>'Base_Analitica'!F424</x:f>
        <x:v>DISTRIBUIÇÃO</x:v>
      </x:c>
      <x:c r="D220" s="272" t="n">
        <x:f>'Base_Analitica'!I424</x:f>
        <x:v>27611</x:v>
      </x:c>
      <x:c r="E220" s="272" t="n">
        <x:f>'Base_Analitica'!K424</x:f>
        <x:v>26030</x:v>
      </x:c>
      <x:c r="F220" s="272" t="n">
        <x:f>'Base_Analitica'!N424</x:f>
        <x:v>64</x:v>
      </x:c>
      <x:c r="G220" s="272" t="n">
        <x:f>'Base_Analitica'!L424</x:f>
        <x:v>1581</x:v>
      </x:c>
      <x:c r="H220" s="272" t="n">
        <x:f>'Base_Analitica'!O424</x:f>
        <x:v>1517</x:v>
      </x:c>
      <x:c r="I220" s="298" t="n">
        <x:f>IF(D220=0,"",E220/D220)</x:f>
        <x:v>0.9427402122342544</x:v>
      </x:c>
      <x:c r="J220" s="298" t="n">
        <x:f>IF(D220=0,"",G220/D220)</x:f>
        <x:v>0.057259787765745536</x:v>
      </x:c>
      <x:c r="K220" s="298" t="n">
        <x:f>IF(D220=0,"",F220/D220)</x:f>
        <x:v>0.0023179167723008944</x:v>
      </x:c>
      <x:c r="L220" s="298" t="n">
        <x:f>IF(D220=0,"",H220/D220)</x:f>
        <x:v>0.05494187099344464</x:v>
      </x:c>
      <x:c r="M220" s="298" t="n">
        <x:f>L220-L219</x:f>
        <x:v>0.044039706771996964</x:v>
      </x:c>
      <x:c r="N220" s="298" t="n">
        <x:f>L220-L216</x:f>
        <x:v>0.01445675522718224</x:v>
      </x:c>
    </x:row>
    <x:row r="221" ht="19" customHeight="1">
      <x:c r="A221" t="str">
        <x:f>'Base_Analitica'!A431</x:f>
        <x:v>4T18</x:v>
      </x:c>
      <x:c r="B221" t="n">
        <x:f>'Base_Analitica'!D431</x:f>
        <x:v>52</x:v>
      </x:c>
      <x:c r="C221" t="str">
        <x:f>'Base_Analitica'!F431</x:f>
        <x:v>DISTRIBUIÇÃO</x:v>
      </x:c>
      <x:c r="D221" s="272" t="n">
        <x:f>'Base_Analitica'!I431</x:f>
        <x:v>26312</x:v>
      </x:c>
      <x:c r="E221" s="272" t="n">
        <x:f>'Base_Analitica'!K431</x:f>
        <x:v>24734</x:v>
      </x:c>
      <x:c r="F221" s="272" t="n">
        <x:f>'Base_Analitica'!N431</x:f>
        <x:v>1199</x:v>
      </x:c>
      <x:c r="G221" s="272" t="n">
        <x:f>'Base_Analitica'!L431</x:f>
        <x:v>1578</x:v>
      </x:c>
      <x:c r="H221" s="272" t="n">
        <x:f>'Base_Analitica'!O431</x:f>
        <x:v>379</x:v>
      </x:c>
      <x:c r="I221" s="298" t="n">
        <x:f>IF(D221=0,"",E221/D221)</x:f>
        <x:v>0.9400273639404074</x:v>
      </x:c>
      <x:c r="J221" s="298" t="n">
        <x:f>IF(D221=0,"",G221/D221)</x:f>
        <x:v>0.059972636059592584</x:v>
      </x:c>
      <x:c r="K221" s="298" t="n">
        <x:f>IF(D221=0,"",F221/D221)</x:f>
        <x:v>0.045568561872909696</x:v>
      </x:c>
      <x:c r="L221" s="298" t="n">
        <x:f>IF(D221=0,"",H221/D221)</x:f>
        <x:v>0.014404074186682882</x:v>
      </x:c>
      <x:c r="M221" s="298" t="n">
        <x:f>L221-L220</x:f>
        <x:v>-0.04053779680676176</x:v>
      </x:c>
      <x:c r="N221" s="298" t="n">
        <x:f>L221-L217</x:f>
        <x:v>-0.015302588060582612</x:v>
      </x:c>
    </x:row>
    <x:row r="222" ht="19" customHeight="1">
      <x:c r="A222" t="str">
        <x:f>'Base_Analitica'!A439</x:f>
        <x:v>1T19</x:v>
      </x:c>
      <x:c r="B222" t="n">
        <x:f>'Base_Analitica'!D439</x:f>
        <x:v>53</x:v>
      </x:c>
      <x:c r="C222" t="str">
        <x:f>'Base_Analitica'!F439</x:f>
        <x:v>DISTRIBUIÇÃO</x:v>
      </x:c>
      <x:c r="D222" s="272" t="n">
        <x:f>'Base_Analitica'!I439</x:f>
        <x:v>23256</x:v>
      </x:c>
      <x:c r="E222" s="272" t="n">
        <x:f>'Base_Analitica'!K439</x:f>
        <x:v>21621</x:v>
      </x:c>
      <x:c r="F222" s="272" t="n">
        <x:f>'Base_Analitica'!N439</x:f>
        <x:v>470</x:v>
      </x:c>
      <x:c r="G222" s="272" t="n">
        <x:f>'Base_Analitica'!L439</x:f>
        <x:v>1635</x:v>
      </x:c>
      <x:c r="H222" s="272" t="n">
        <x:f>'Base_Analitica'!O439</x:f>
        <x:v>1165</x:v>
      </x:c>
      <x:c r="I222" s="298" t="n">
        <x:f>IF(D222=0,"",E222/D222)</x:f>
        <x:v>0.9296955624355006</x:v>
      </x:c>
      <x:c r="J222" s="298" t="n">
        <x:f>IF(D222=0,"",G222/D222)</x:f>
        <x:v>0.07030443756449949</x:v>
      </x:c>
      <x:c r="K222" s="298" t="n">
        <x:f>IF(D222=0,"",F222/D222)</x:f>
        <x:v>0.02020983832129343</x:v>
      </x:c>
      <x:c r="L222" s="298" t="n">
        <x:f>IF(D222=0,"",H222/D222)</x:f>
        <x:v>0.050094599243206056</x:v>
      </x:c>
      <x:c r="M222" s="298" t="n">
        <x:f>L222-L221</x:f>
        <x:v>0.035690525056523176</x:v>
      </x:c>
      <x:c r="N222" s="298" t="n">
        <x:f>L222-L218</x:f>
        <x:v>0.026948032792915657</x:v>
      </x:c>
    </x:row>
    <x:row r="223" ht="19" customHeight="1">
      <x:c r="A223" t="str">
        <x:f>'Base_Analitica'!A447</x:f>
        <x:v>2T19</x:v>
      </x:c>
      <x:c r="B223" t="n">
        <x:f>'Base_Analitica'!D447</x:f>
        <x:v>54</x:v>
      </x:c>
      <x:c r="C223" t="str">
        <x:f>'Base_Analitica'!F447</x:f>
        <x:v>DISTRIBUIÇÃO</x:v>
      </x:c>
      <x:c r="D223" s="272" t="n">
        <x:f>'Base_Analitica'!I447</x:f>
        <x:v>-21248</x:v>
      </x:c>
      <x:c r="E223" s="272" t="n">
        <x:f>'Base_Analitica'!K447</x:f>
        <x:v>19727</x:v>
      </x:c>
      <x:c r="F223" s="272" t="n">
        <x:f>'Base_Analitica'!N447</x:f>
        <x:v>924</x:v>
      </x:c>
      <x:c r="G223" s="272" t="n">
        <x:f>'Base_Analitica'!L447</x:f>
        <x:v>-1521</x:v>
      </x:c>
      <x:c r="H223" s="272" t="n">
        <x:f>'Base_Analitica'!O447</x:f>
        <x:v>-597</x:v>
      </x:c>
      <x:c r="I223" s="298" t="n">
        <x:f>IF(D223=0,"",E223/D223)</x:f>
        <x:v>-0.9284167921686747</x:v>
      </x:c>
      <x:c r="J223" s="298" t="n">
        <x:f>IF(D223=0,"",G223/D223)</x:f>
        <x:v>0.0715832078313253</x:v>
      </x:c>
      <x:c r="K223" s="298" t="n">
        <x:f>IF(D223=0,"",F223/D223)</x:f>
        <x:v>-0.04348644578313253</x:v>
      </x:c>
      <x:c r="L223" s="298" t="n">
        <x:f>IF(D223=0,"",H223/D223)</x:f>
        <x:v>0.02809676204819277</x:v>
      </x:c>
      <x:c r="M223" s="298" t="n">
        <x:f>L223-L222</x:f>
        <x:v>-0.021997837195013286</x:v>
      </x:c>
      <x:c r="N223" s="298" t="n">
        <x:f>L223-L219</x:f>
        <x:v>0.01719459782674509</x:v>
      </x:c>
    </x:row>
    <x:row r="224" ht="19" customHeight="1">
      <x:c r="A224" t="str">
        <x:f>'Base_Analitica'!A455</x:f>
        <x:v>3T19</x:v>
      </x:c>
      <x:c r="B224" t="n">
        <x:f>'Base_Analitica'!D455</x:f>
        <x:v>55</x:v>
      </x:c>
      <x:c r="C224" t="str">
        <x:f>'Base_Analitica'!F455</x:f>
        <x:v>DISTRIBUIÇÃO</x:v>
      </x:c>
      <x:c r="D224" s="272" t="n">
        <x:f>'Base_Analitica'!I455</x:f>
        <x:v>927</x:v>
      </x:c>
      <x:c r="E224" s="272" t="n">
        <x:f>'Base_Analitica'!K455</x:f>
        <x:v>877</x:v>
      </x:c>
      <x:c r="F224" s="272" t="n">
        <x:f>'Base_Analitica'!N455</x:f>
        <x:v>27</x:v>
      </x:c>
      <x:c r="G224" s="272" t="n">
        <x:f>'Base_Analitica'!L455</x:f>
        <x:v>50</x:v>
      </x:c>
      <x:c r="H224" s="272" t="n">
        <x:f>'Base_Analitica'!O455</x:f>
        <x:v>23</x:v>
      </x:c>
      <x:c r="I224" s="298" t="n">
        <x:f>IF(D224=0,"",E224/D224)</x:f>
        <x:v>0.9460625674217907</x:v>
      </x:c>
      <x:c r="J224" s="298" t="n">
        <x:f>IF(D224=0,"",G224/D224)</x:f>
        <x:v>0.05393743257820928</x:v>
      </x:c>
      <x:c r="K224" s="298" t="n">
        <x:f>IF(D224=0,"",F224/D224)</x:f>
        <x:v>0.02912621359223301</x:v>
      </x:c>
      <x:c r="L224" s="298" t="n">
        <x:f>IF(D224=0,"",H224/D224)</x:f>
        <x:v>0.02481121898597627</x:v>
      </x:c>
      <x:c r="M224" s="298" t="n">
        <x:f>L224-L223</x:f>
        <x:v>-0.003285543062216501</x:v>
      </x:c>
      <x:c r="N224" s="298" t="n">
        <x:f>L224-L220</x:f>
        <x:v>-0.030130652007468374</x:v>
      </x:c>
    </x:row>
    <x:row r="225" ht="19" customHeight="1">
      <x:c r="A225" t="str">
        <x:f>'Base_Analitica'!A5</x:f>
        <x:v>1T06</x:v>
      </x:c>
      <x:c r="B225" t="n">
        <x:f>'Base_Analitica'!D5</x:f>
        <x:v>1</x:v>
      </x:c>
      <x:c r="C225" t="str">
        <x:f>'Base_Analitica'!F5</x:f>
        <x:v>E&amp;P</x:v>
      </x:c>
      <x:c r="D225" s="272" t="n">
        <x:f>'Base_Analitica'!I5</x:f>
        <x:v>18901.819</x:v>
      </x:c>
      <x:c r="E225" s="272" t="n">
        <x:f>'Base_Analitica'!K5</x:f>
        <x:v>7952.592000000001</x:v>
      </x:c>
      <x:c r="F225" s="272" t="n">
        <x:f>'Base_Analitica'!N5</x:f>
        <x:v>424.611</x:v>
      </x:c>
      <x:c r="G225" s="272" t="n">
        <x:f>'Base_Analitica'!L5</x:f>
        <x:v>10949.227</x:v>
      </x:c>
      <x:c r="H225" s="272" t="n">
        <x:f>'Base_Analitica'!O5</x:f>
        <x:v>10524.616</x:v>
      </x:c>
      <x:c r="I225" s="298" t="n">
        <x:f>IF(D225=0,"",E225/D225)</x:f>
        <x:v>0.4207315708609844</x:v>
      </x:c>
      <x:c r="J225" s="298" t="n">
        <x:f>IF(D225=0,"",G225/D225)</x:f>
        <x:v>0.5792684291390158</x:v>
      </x:c>
      <x:c r="K225" s="298" t="n">
        <x:f>IF(D225=0,"",F225/D225)</x:f>
        <x:v>0.022464028462022622</x:v>
      </x:c>
      <x:c r="L225" s="298" t="n">
        <x:f>IF(D225=0,"",H225/D225)</x:f>
        <x:v>0.5568044006769931</x:v>
      </x:c>
      <x:c r="M225" s="298"/>
      <x:c r="N225" s="298"/>
    </x:row>
    <x:row r="226" ht="19" customHeight="1">
      <x:c r="A226" t="str">
        <x:f>'Base_Analitica'!A13</x:f>
        <x:v>2T06</x:v>
      </x:c>
      <x:c r="B226" t="n">
        <x:f>'Base_Analitica'!D13</x:f>
        <x:v>2</x:v>
      </x:c>
      <x:c r="C226" t="str">
        <x:f>'Base_Analitica'!F13</x:f>
        <x:v>E&amp;P</x:v>
      </x:c>
      <x:c r="D226" s="272" t="n">
        <x:f>'Base_Analitica'!I13</x:f>
        <x:v>19905.264</x:v>
      </x:c>
      <x:c r="E226" s="272" t="n">
        <x:f>'Base_Analitica'!K13</x:f>
        <x:v>8021.603999999999</x:v>
      </x:c>
      <x:c r="F226" s="272" t="n">
        <x:f>'Base_Analitica'!N13</x:f>
        <x:v>947.458</x:v>
      </x:c>
      <x:c r="G226" s="272" t="n">
        <x:f>'Base_Analitica'!L13</x:f>
        <x:v>11883.66</x:v>
      </x:c>
      <x:c r="H226" s="272" t="n">
        <x:f>'Base_Analitica'!O13</x:f>
        <x:v>10936.202</x:v>
      </x:c>
      <x:c r="I226" s="298" t="n">
        <x:f>IF(D226=0,"",E226/D226)</x:f>
        <x:v>0.4029890786678338</x:v>
      </x:c>
      <x:c r="J226" s="298" t="n">
        <x:f>IF(D226=0,"",G226/D226)</x:f>
        <x:v>0.5970109213321663</x:v>
      </x:c>
      <x:c r="K226" s="298" t="n">
        <x:f>IF(D226=0,"",F226/D226)</x:f>
        <x:v>0.04759836393026488</x:v>
      </x:c>
      <x:c r="L226" s="298" t="n">
        <x:f>IF(D226=0,"",H226/D226)</x:f>
        <x:v>0.5494125574019013</x:v>
      </x:c>
      <x:c r="M226" s="298" t="n">
        <x:f>L226-L225</x:f>
        <x:v>-0.007391843275091792</x:v>
      </x:c>
      <x:c r="N226" s="298"/>
    </x:row>
    <x:row r="227" ht="19" customHeight="1">
      <x:c r="A227" t="str">
        <x:f>'Base_Analitica'!A21</x:f>
        <x:v>3T06</x:v>
      </x:c>
      <x:c r="B227" t="n">
        <x:f>'Base_Analitica'!D21</x:f>
        <x:v>3</x:v>
      </x:c>
      <x:c r="C227" t="str">
        <x:f>'Base_Analitica'!F21</x:f>
        <x:v>E&amp;P</x:v>
      </x:c>
      <x:c r="D227" s="272" t="n">
        <x:f>'Base_Analitica'!I21</x:f>
        <x:v>20964.504</x:v>
      </x:c>
      <x:c r="E227" s="272" t="n">
        <x:f>'Base_Analitica'!K21</x:f>
        <x:v>9811.703000000001</x:v>
      </x:c>
      <x:c r="F227" s="272" t="n">
        <x:f>'Base_Analitica'!N21</x:f>
        <x:v>953.7080000000001</x:v>
      </x:c>
      <x:c r="G227" s="272" t="n">
        <x:f>'Base_Analitica'!L21</x:f>
        <x:v>11152.801</x:v>
      </x:c>
      <x:c r="H227" s="272" t="n">
        <x:f>'Base_Analitica'!O21</x:f>
        <x:v>10199.093</x:v>
      </x:c>
      <x:c r="I227" s="298" t="n">
        <x:f>IF(D227=0,"",E227/D227)</x:f>
        <x:v>0.4680150315027725</x:v>
      </x:c>
      <x:c r="J227" s="298" t="n">
        <x:f>IF(D227=0,"",G227/D227)</x:f>
        <x:v>0.5319849684972274</x:v>
      </x:c>
      <x:c r="K227" s="298" t="n">
        <x:f>IF(D227=0,"",F227/D227)</x:f>
        <x:v>0.045491560401333606</x:v>
      </x:c>
      <x:c r="L227" s="298" t="n">
        <x:f>IF(D227=0,"",H227/D227)</x:f>
        <x:v>0.4864934080958939</x:v>
      </x:c>
      <x:c r="M227" s="298" t="n">
        <x:f>L227-L226</x:f>
        <x:v>-0.0629191493060074</x:v>
      </x:c>
      <x:c r="N227" s="298"/>
    </x:row>
    <x:row r="228" ht="19" customHeight="1">
      <x:c r="A228" t="str">
        <x:f>'Base_Analitica'!A29</x:f>
        <x:v>4T06</x:v>
      </x:c>
      <x:c r="B228" t="n">
        <x:f>'Base_Analitica'!D29</x:f>
        <x:v>4</x:v>
      </x:c>
      <x:c r="C228" t="str">
        <x:f>'Base_Analitica'!F29</x:f>
        <x:v>E&amp;P</x:v>
      </x:c>
      <x:c r="D228" s="272" t="n">
        <x:f>'Base_Analitica'!I29</x:f>
        <x:v>17994.08100000001</x:v>
      </x:c>
      <x:c r="E228" s="272" t="n">
        <x:f>'Base_Analitica'!K29</x:f>
        <x:v>9379.528000000002</x:v>
      </x:c>
      <x:c r="F228" s="272" t="n">
        <x:f>'Base_Analitica'!N29</x:f>
        <x:v>890.0209999999997</x:v>
      </x:c>
      <x:c r="G228" s="272" t="n">
        <x:f>'Base_Analitica'!L29</x:f>
        <x:v>8614.553</x:v>
      </x:c>
      <x:c r="H228" s="272" t="n">
        <x:f>'Base_Analitica'!O29</x:f>
        <x:v>7724.531999999999</x:v>
      </x:c>
      <x:c r="I228" s="298" t="n">
        <x:f>IF(D228=0,"",E228/D228)</x:f>
        <x:v>0.5212562953340044</x:v>
      </x:c>
      <x:c r="J228" s="298" t="n">
        <x:f>IF(D228=0,"",G228/D228)</x:f>
        <x:v>0.4787437046659952</x:v>
      </x:c>
      <x:c r="K228" s="298" t="n">
        <x:f>IF(D228=0,"",F228/D228)</x:f>
        <x:v>0.049461875824611395</x:v>
      </x:c>
      <x:c r="L228" s="298" t="n">
        <x:f>IF(D228=0,"",H228/D228)</x:f>
        <x:v>0.4292818288413838</x:v>
      </x:c>
      <x:c r="M228" s="298" t="n">
        <x:f>L228-L227</x:f>
        <x:v>-0.05721157925451015</x:v>
      </x:c>
      <x:c r="N228" s="298"/>
    </x:row>
    <x:row r="229" ht="19" customHeight="1">
      <x:c r="A229" t="str">
        <x:f>'Base_Analitica'!A37</x:f>
        <x:v>1T07</x:v>
      </x:c>
      <x:c r="B229" t="n">
        <x:f>'Base_Analitica'!D37</x:f>
        <x:v>5</x:v>
      </x:c>
      <x:c r="C229" t="str">
        <x:f>'Base_Analitica'!F37</x:f>
        <x:v>E&amp;P</x:v>
      </x:c>
      <x:c r="D229" s="272" t="n">
        <x:f>'Base_Analitica'!I37</x:f>
        <x:v>16967.222</x:v>
      </x:c>
      <x:c r="E229" s="272" t="n">
        <x:f>'Base_Analitica'!K37</x:f>
        <x:v>7921.854</x:v>
      </x:c>
      <x:c r="F229" s="272" t="n">
        <x:f>'Base_Analitica'!N37</x:f>
        <x:v>970.414</x:v>
      </x:c>
      <x:c r="G229" s="272" t="n">
        <x:f>'Base_Analitica'!L37</x:f>
        <x:v>9045.368</x:v>
      </x:c>
      <x:c r="H229" s="272" t="n">
        <x:f>'Base_Analitica'!O37</x:f>
        <x:v>8074.954</x:v>
      </x:c>
      <x:c r="I229" s="298" t="n">
        <x:f>IF(D229=0,"",E229/D229)</x:f>
        <x:v>0.4668916337630285</x:v>
      </x:c>
      <x:c r="J229" s="298" t="n">
        <x:f>IF(D229=0,"",G229/D229)</x:f>
        <x:v>0.5331083662369714</x:v>
      </x:c>
      <x:c r="K229" s="298" t="n">
        <x:f>IF(D229=0,"",F229/D229)</x:f>
        <x:v>0.057193452175023106</x:v>
      </x:c>
      <x:c r="L229" s="298" t="n">
        <x:f>IF(D229=0,"",H229/D229)</x:f>
        <x:v>0.4759149140619483</x:v>
      </x:c>
      <x:c r="M229" s="298" t="n">
        <x:f>L229-L228</x:f>
        <x:v>0.04663308522056453</x:v>
      </x:c>
      <x:c r="N229" s="298" t="n">
        <x:f>L229-L225</x:f>
        <x:v>-0.0808894866150448</x:v>
      </x:c>
    </x:row>
    <x:row r="230" ht="19" customHeight="1">
      <x:c r="A230" t="str">
        <x:f>'Base_Analitica'!A45</x:f>
        <x:v>2T07</x:v>
      </x:c>
      <x:c r="B230" t="n">
        <x:f>'Base_Analitica'!D45</x:f>
        <x:v>6</x:v>
      </x:c>
      <x:c r="C230" t="str">
        <x:f>'Base_Analitica'!F45</x:f>
        <x:v>E&amp;P</x:v>
      </x:c>
      <x:c r="D230" s="272" t="n">
        <x:f>'Base_Analitica'!I45</x:f>
        <x:v>19119.892</x:v>
      </x:c>
      <x:c r="E230" s="272" t="n">
        <x:f>'Base_Analitica'!K45</x:f>
        <x:v>8188.647</x:v>
      </x:c>
      <x:c r="F230" s="272" t="n">
        <x:f>'Base_Analitica'!N45</x:f>
        <x:v>925.2850000000001</x:v>
      </x:c>
      <x:c r="G230" s="272" t="n">
        <x:f>'Base_Analitica'!L45</x:f>
        <x:v>10931.245</x:v>
      </x:c>
      <x:c r="H230" s="272" t="n">
        <x:f>'Base_Analitica'!O45</x:f>
        <x:v>10005.96</x:v>
      </x:c>
      <x:c r="I230" s="298" t="n">
        <x:f>IF(D230=0,"",E230/D230)</x:f>
        <x:v>0.4282789358852027</x:v>
      </x:c>
      <x:c r="J230" s="298" t="n">
        <x:f>IF(D230=0,"",G230/D230)</x:f>
        <x:v>0.5717210641147974</x:v>
      </x:c>
      <x:c r="K230" s="298" t="n">
        <x:f>IF(D230=0,"",F230/D230)</x:f>
        <x:v>0.04839384029993475</x:v>
      </x:c>
      <x:c r="L230" s="298" t="n">
        <x:f>IF(D230=0,"",H230/D230)</x:f>
        <x:v>0.5233272238148625</x:v>
      </x:c>
      <x:c r="M230" s="298" t="n">
        <x:f>L230-L229</x:f>
        <x:v>0.04741230975291422</x:v>
      </x:c>
      <x:c r="N230" s="298" t="n">
        <x:f>L230-L226</x:f>
        <x:v>-0.026085333587038795</x:v>
      </x:c>
    </x:row>
    <x:row r="231" ht="19" customHeight="1">
      <x:c r="A231" t="str">
        <x:f>'Base_Analitica'!A53</x:f>
        <x:v>3T07</x:v>
      </x:c>
      <x:c r="B231" t="n">
        <x:f>'Base_Analitica'!D53</x:f>
        <x:v>7</x:v>
      </x:c>
      <x:c r="C231" t="str">
        <x:f>'Base_Analitica'!F53</x:f>
        <x:v>E&amp;P</x:v>
      </x:c>
      <x:c r="D231" s="272" t="n">
        <x:f>'Base_Analitica'!I53</x:f>
        <x:v>21632.423</x:v>
      </x:c>
      <x:c r="E231" s="272" t="n">
        <x:f>'Base_Analitica'!K53</x:f>
        <x:v>9230.296999999999</x:v>
      </x:c>
      <x:c r="F231" s="272" t="n">
        <x:f>'Base_Analitica'!N53</x:f>
        <x:v>968.06</x:v>
      </x:c>
      <x:c r="G231" s="272" t="n">
        <x:f>'Base_Analitica'!L53</x:f>
        <x:v>12402.126</x:v>
      </x:c>
      <x:c r="H231" s="272" t="n">
        <x:f>'Base_Analitica'!O53</x:f>
        <x:v>11434.066</x:v>
      </x:c>
      <x:c r="I231" s="298" t="n">
        <x:f>IF(D231=0,"",E231/D231)</x:f>
        <x:v>0.42668807835349737</x:v>
      </x:c>
      <x:c r="J231" s="298" t="n">
        <x:f>IF(D231=0,"",G231/D231)</x:f>
        <x:v>0.5733119216465026</x:v>
      </x:c>
      <x:c r="K231" s="298" t="n">
        <x:f>IF(D231=0,"",F231/D231)</x:f>
        <x:v>0.04475041931271407</x:v>
      </x:c>
      <x:c r="L231" s="298" t="n">
        <x:f>IF(D231=0,"",H231/D231)</x:f>
        <x:v>0.5285615023337885</x:v>
      </x:c>
      <x:c r="M231" s="298" t="n">
        <x:f>L231-L230</x:f>
        <x:v>0.005234278518925994</x:v>
      </x:c>
      <x:c r="N231" s="298" t="n">
        <x:f>L231-L227</x:f>
        <x:v>0.04206809423789459</x:v>
      </x:c>
    </x:row>
    <x:row r="232" ht="19" customHeight="1">
      <x:c r="A232" t="str">
        <x:f>'Base_Analitica'!A61</x:f>
        <x:v>4T07</x:v>
      </x:c>
      <x:c r="B232" t="n">
        <x:f>'Base_Analitica'!D61</x:f>
        <x:v>8</x:v>
      </x:c>
      <x:c r="C232" t="str">
        <x:f>'Base_Analitica'!F61</x:f>
        <x:v>E&amp;P</x:v>
      </x:c>
      <x:c r="D232" s="272" t="n">
        <x:f>'Base_Analitica'!I61</x:f>
        <x:v>23373.939</x:v>
      </x:c>
      <x:c r="E232" s="272" t="n">
        <x:f>'Base_Analitica'!K61</x:f>
        <x:v>9593.879000000004</x:v>
      </x:c>
      <x:c r="F232" s="272" t="n">
        <x:f>'Base_Analitica'!N61</x:f>
        <x:v>616.0010000000002</x:v>
      </x:c>
      <x:c r="G232" s="272" t="n">
        <x:f>'Base_Analitica'!L61</x:f>
        <x:v>13780.06</x:v>
      </x:c>
      <x:c r="H232" s="272" t="n">
        <x:f>'Base_Analitica'!O61</x:f>
        <x:v>13164.059</x:v>
      </x:c>
      <x:c r="I232" s="298" t="n">
        <x:f>IF(D232=0,"",E232/D232)</x:f>
        <x:v>0.41045195677117174</x:v>
      </x:c>
      <x:c r="J232" s="298" t="n">
        <x:f>IF(D232=0,"",G232/D232)</x:f>
        <x:v>0.5895480432288285</x:v>
      </x:c>
      <x:c r="K232" s="298" t="n">
        <x:f>IF(D232=0,"",F232/D232)</x:f>
        <x:v>0.026354180183322983</x:v>
      </x:c>
      <x:c r="L232" s="298" t="n">
        <x:f>IF(D232=0,"",H232/D232)</x:f>
        <x:v>0.5631938630455056</x:v>
      </x:c>
      <x:c r="M232" s="298" t="n">
        <x:f>L232-L231</x:f>
        <x:v>0.03463236071171705</x:v>
      </x:c>
      <x:c r="N232" s="298" t="n">
        <x:f>L232-L228</x:f>
        <x:v>0.1339120342041218</x:v>
      </x:c>
    </x:row>
    <x:row r="233" ht="19" customHeight="1">
      <x:c r="A233" t="str">
        <x:f>'Base_Analitica'!A69</x:f>
        <x:v>1T08</x:v>
      </x:c>
      <x:c r="B233" t="n">
        <x:f>'Base_Analitica'!D69</x:f>
        <x:v>9</x:v>
      </x:c>
      <x:c r="C233" t="str">
        <x:f>'Base_Analitica'!F69</x:f>
        <x:v>E&amp;P</x:v>
      </x:c>
      <x:c r="D233" s="272" t="n">
        <x:f>'Base_Analitica'!I69</x:f>
        <x:v>25010.18</x:v>
      </x:c>
      <x:c r="E233" s="272" t="n">
        <x:f>'Base_Analitica'!K69</x:f>
        <x:v>9504.94</x:v>
      </x:c>
      <x:c r="F233" s="272" t="n">
        <x:f>'Base_Analitica'!N69</x:f>
        <x:v>1009.899</x:v>
      </x:c>
      <x:c r="G233" s="272" t="n">
        <x:f>'Base_Analitica'!L69</x:f>
        <x:v>15505.24</x:v>
      </x:c>
      <x:c r="H233" s="272" t="n">
        <x:f>'Base_Analitica'!O69</x:f>
        <x:v>14495.341</x:v>
      </x:c>
      <x:c r="I233" s="298" t="n">
        <x:f>IF(D233=0,"",E233/D233)</x:f>
        <x:v>0.3800428465528837</x:v>
      </x:c>
      <x:c r="J233" s="298" t="n">
        <x:f>IF(D233=0,"",G233/D233)</x:f>
        <x:v>0.6199571534471163</x:v>
      </x:c>
      <x:c r="K233" s="298" t="n">
        <x:f>IF(D233=0,"",F233/D233)</x:f>
        <x:v>0.04037951746049009</x:v>
      </x:c>
      <x:c r="L233" s="298" t="n">
        <x:f>IF(D233=0,"",H233/D233)</x:f>
        <x:v>0.5795776359866263</x:v>
      </x:c>
      <x:c r="M233" s="298" t="n">
        <x:f>L233-L232</x:f>
        <x:v>0.0163837729411207</x:v>
      </x:c>
      <x:c r="N233" s="298" t="n">
        <x:f>L233-L229</x:f>
        <x:v>0.10366272192467796</x:v>
      </x:c>
    </x:row>
    <x:row r="234" ht="19" customHeight="1">
      <x:c r="A234" t="str">
        <x:f>'Base_Analitica'!A77</x:f>
        <x:v>2T08</x:v>
      </x:c>
      <x:c r="B234" t="n">
        <x:f>'Base_Analitica'!D77</x:f>
        <x:v>10</x:v>
      </x:c>
      <x:c r="C234" t="str">
        <x:f>'Base_Analitica'!F77</x:f>
        <x:v>E&amp;P</x:v>
      </x:c>
      <x:c r="D234" s="272" t="n">
        <x:f>'Base_Analitica'!I77</x:f>
        <x:v>29796.521</x:v>
      </x:c>
      <x:c r="E234" s="272" t="n">
        <x:f>'Base_Analitica'!K77</x:f>
        <x:v>11024.059</x:v>
      </x:c>
      <x:c r="F234" s="272" t="n">
        <x:f>'Base_Analitica'!N77</x:f>
        <x:v>1046.934</x:v>
      </x:c>
      <x:c r="G234" s="272" t="n">
        <x:f>'Base_Analitica'!L77</x:f>
        <x:v>18772.462</x:v>
      </x:c>
      <x:c r="H234" s="272" t="n">
        <x:f>'Base_Analitica'!O77</x:f>
        <x:v>17725.528</x:v>
      </x:c>
      <x:c r="I234" s="298" t="n">
        <x:f>IF(D234=0,"",E234/D234)</x:f>
        <x:v>0.3699780588478769</x:v>
      </x:c>
      <x:c r="J234" s="298" t="n">
        <x:f>IF(D234=0,"",G234/D234)</x:f>
        <x:v>0.6300219411521231</x:v>
      </x:c>
      <x:c r="K234" s="298" t="n">
        <x:f>IF(D234=0,"",F234/D234)</x:f>
        <x:v>0.03513611538743063</x:v>
      </x:c>
      <x:c r="L234" s="298" t="n">
        <x:f>IF(D234=0,"",H234/D234)</x:f>
        <x:v>0.5948858257646924</x:v>
      </x:c>
      <x:c r="M234" s="298" t="n">
        <x:f>L234-L233</x:f>
        <x:v>0.015308189778066139</x:v>
      </x:c>
      <x:c r="N234" s="298" t="n">
        <x:f>L234-L230</x:f>
        <x:v>0.07155860194982988</x:v>
      </x:c>
    </x:row>
    <x:row r="235" ht="19" customHeight="1">
      <x:c r="A235" t="str">
        <x:f>'Base_Analitica'!A85</x:f>
        <x:v>3T08</x:v>
      </x:c>
      <x:c r="B235" t="n">
        <x:f>'Base_Analitica'!D85</x:f>
        <x:v>11</x:v>
      </x:c>
      <x:c r="C235" t="str">
        <x:f>'Base_Analitica'!F85</x:f>
        <x:v>E&amp;P</x:v>
      </x:c>
      <x:c r="D235" s="272" t="n">
        <x:f>'Base_Analitica'!I85</x:f>
        <x:v>30004.06600000001</x:v>
      </x:c>
      <x:c r="E235" s="272" t="n">
        <x:f>'Base_Analitica'!K85</x:f>
        <x:v>11849.651</x:v>
      </x:c>
      <x:c r="F235" s="272" t="n">
        <x:f>'Base_Analitica'!N85</x:f>
        <x:v>1710.249</x:v>
      </x:c>
      <x:c r="G235" s="272" t="n">
        <x:f>'Base_Analitica'!L85</x:f>
        <x:v>18154.415</x:v>
      </x:c>
      <x:c r="H235" s="272" t="n">
        <x:f>'Base_Analitica'!O85</x:f>
        <x:v>16444.166</x:v>
      </x:c>
      <x:c r="I235" s="298" t="n">
        <x:f>IF(D235=0,"",E235/D235)</x:f>
        <x:v>0.39493483983137473</x:v>
      </x:c>
      <x:c r="J235" s="298" t="n">
        <x:f>IF(D235=0,"",G235/D235)</x:f>
        <x:v>0.605065160168625</x:v>
      </x:c>
      <x:c r="K235" s="298" t="n">
        <x:f>IF(D235=0,"",F235/D235)</x:f>
        <x:v>0.057000574522133085</x:v>
      </x:c>
      <x:c r="L235" s="298" t="n">
        <x:f>IF(D235=0,"",H235/D235)</x:f>
        <x:v>0.5480645856464919</x:v>
      </x:c>
      <x:c r="M235" s="298" t="n">
        <x:f>L235-L234</x:f>
        <x:v>-0.04682124011820055</x:v>
      </x:c>
      <x:c r="N235" s="298" t="n">
        <x:f>L235-L231</x:f>
        <x:v>0.01950308331270334</x:v>
      </x:c>
    </x:row>
    <x:row r="236" ht="19" customHeight="1">
      <x:c r="A236" t="str">
        <x:f>'Base_Analitica'!A93</x:f>
        <x:v>4T08</x:v>
      </x:c>
      <x:c r="B236" t="n">
        <x:f>'Base_Analitica'!D93</x:f>
        <x:v>12</x:v>
      </x:c>
      <x:c r="C236" t="str">
        <x:f>'Base_Analitica'!F93</x:f>
        <x:v>E&amp;P</x:v>
      </x:c>
      <x:c r="D236" s="272" t="n">
        <x:f>'Base_Analitica'!I93</x:f>
        <x:v>21414.784</x:v>
      </x:c>
      <x:c r="E236" s="272" t="n">
        <x:f>'Base_Analitica'!K93</x:f>
        <x:v>11254.834</x:v>
      </x:c>
      <x:c r="F236" s="272" t="n">
        <x:f>'Base_Analitica'!N93</x:f>
        <x:v>1594.478000000001</x:v>
      </x:c>
      <x:c r="G236" s="272" t="n">
        <x:f>'Base_Analitica'!L93</x:f>
        <x:v>10159.95</x:v>
      </x:c>
      <x:c r="H236" s="272" t="n">
        <x:f>'Base_Analitica'!O93</x:f>
        <x:v>8565.471999999994</x:v>
      </x:c>
      <x:c r="I236" s="298" t="n">
        <x:f>IF(D236=0,"",E236/D236)</x:f>
        <x:v>0.5255637413853906</x:v>
      </x:c>
      <x:c r="J236" s="298" t="n">
        <x:f>IF(D236=0,"",G236/D236)</x:f>
        <x:v>0.4744362586146095</x:v>
      </x:c>
      <x:c r="K236" s="298" t="n">
        <x:f>IF(D236=0,"",F236/D236)</x:f>
        <x:v>0.07445687988260825</x:v>
      </x:c>
      <x:c r="L236" s="298" t="n">
        <x:f>IF(D236=0,"",H236/D236)</x:f>
        <x:v>0.39997937873200096</x:v>
      </x:c>
      <x:c r="M236" s="298" t="n">
        <x:f>L236-L235</x:f>
        <x:v>-0.1480852069144909</x:v>
      </x:c>
      <x:c r="N236" s="298" t="n">
        <x:f>L236-L232</x:f>
        <x:v>-0.1632144843135046</x:v>
      </x:c>
    </x:row>
    <x:row r="237" ht="19" customHeight="1">
      <x:c r="A237" t="str">
        <x:f>'Base_Analitica'!A101</x:f>
        <x:v>1T09</x:v>
      </x:c>
      <x:c r="B237" t="n">
        <x:f>'Base_Analitica'!D101</x:f>
        <x:v>13</x:v>
      </x:c>
      <x:c r="C237" t="str">
        <x:f>'Base_Analitica'!F101</x:f>
        <x:v>E&amp;P</x:v>
      </x:c>
      <x:c r="D237" s="272" t="n">
        <x:f>'Base_Analitica'!I101</x:f>
        <x:v>13902.191</x:v>
      </x:c>
      <x:c r="E237" s="272" t="n">
        <x:f>'Base_Analitica'!K101</x:f>
        <x:v>8755.331</x:v>
      </x:c>
      <x:c r="F237" s="272" t="n">
        <x:f>'Base_Analitica'!N101</x:f>
        <x:v>1455.812</x:v>
      </x:c>
      <x:c r="G237" s="272" t="n">
        <x:f>'Base_Analitica'!L101</x:f>
        <x:v>5146.86</x:v>
      </x:c>
      <x:c r="H237" s="272" t="n">
        <x:f>'Base_Analitica'!O101</x:f>
        <x:v>3691.048</x:v>
      </x:c>
      <x:c r="I237" s="298" t="n">
        <x:f>IF(D237=0,"",E237/D237)</x:f>
        <x:v>0.6297806583149376</x:v>
      </x:c>
      <x:c r="J237" s="298" t="n">
        <x:f>IF(D237=0,"",G237/D237)</x:f>
        <x:v>0.37021934168506243</x:v>
      </x:c>
      <x:c r="K237" s="298" t="n">
        <x:f>IF(D237=0,"",F237/D237)</x:f>
        <x:v>0.10471816996328132</x:v>
      </x:c>
      <x:c r="L237" s="298" t="n">
        <x:f>IF(D237=0,"",H237/D237)</x:f>
        <x:v>0.2655011717217811</x:v>
      </x:c>
      <x:c r="M237" s="298" t="n">
        <x:f>L237-L236</x:f>
        <x:v>-0.13447820701021984</x:v>
      </x:c>
      <x:c r="N237" s="298" t="n">
        <x:f>L237-L233</x:f>
        <x:v>-0.31407646426484515</x:v>
      </x:c>
    </x:row>
    <x:row r="238" ht="19" customHeight="1">
      <x:c r="A238" t="str">
        <x:f>'Base_Analitica'!A109</x:f>
        <x:v>2T09</x:v>
      </x:c>
      <x:c r="B238" t="n">
        <x:f>'Base_Analitica'!D109</x:f>
        <x:v>14</x:v>
      </x:c>
      <x:c r="C238" t="str">
        <x:f>'Base_Analitica'!F109</x:f>
        <x:v>E&amp;P</x:v>
      </x:c>
      <x:c r="D238" s="272" t="n">
        <x:f>'Base_Analitica'!I109</x:f>
        <x:v>18856.625</x:v>
      </x:c>
      <x:c r="E238" s="272" t="n">
        <x:f>'Base_Analitica'!K109</x:f>
        <x:v>9605.978000000001</x:v>
      </x:c>
      <x:c r="F238" s="272" t="n">
        <x:f>'Base_Analitica'!N109</x:f>
        <x:v>1003.306</x:v>
      </x:c>
      <x:c r="G238" s="272" t="n">
        <x:f>'Base_Analitica'!L109</x:f>
        <x:v>9250.647</x:v>
      </x:c>
      <x:c r="H238" s="272" t="n">
        <x:f>'Base_Analitica'!O109</x:f>
        <x:v>8247.341</x:v>
      </x:c>
      <x:c r="I238" s="298" t="n">
        <x:f>IF(D238=0,"",E238/D238)</x:f>
        <x:v>0.509421914048776</x:v>
      </x:c>
      <x:c r="J238" s="298" t="n">
        <x:f>IF(D238=0,"",G238/D238)</x:f>
        <x:v>0.4905780859512241</x:v>
      </x:c>
      <x:c r="K238" s="298" t="n">
        <x:f>IF(D238=0,"",F238/D238)</x:f>
        <x:v>0.053207082391467195</x:v>
      </x:c>
      <x:c r="L238" s="298" t="n">
        <x:f>IF(D238=0,"",H238/D238)</x:f>
        <x:v>0.4373710035597569</x:v>
      </x:c>
      <x:c r="M238" s="298" t="n">
        <x:f>L238-L237</x:f>
        <x:v>0.17186983183797577</x:v>
      </x:c>
      <x:c r="N238" s="298" t="n">
        <x:f>L238-L234</x:f>
        <x:v>-0.1575148222049355</x:v>
      </x:c>
    </x:row>
    <x:row r="239" ht="19" customHeight="1">
      <x:c r="A239" t="str">
        <x:f>'Base_Analitica'!A117</x:f>
        <x:v>3T09</x:v>
      </x:c>
      <x:c r="B239" t="n">
        <x:f>'Base_Analitica'!D117</x:f>
        <x:v>15</x:v>
      </x:c>
      <x:c r="C239" t="str">
        <x:f>'Base_Analitica'!F117</x:f>
        <x:v>E&amp;P</x:v>
      </x:c>
      <x:c r="D239" s="272" t="n">
        <x:f>'Base_Analitica'!I117</x:f>
        <x:v>20842.838</x:v>
      </x:c>
      <x:c r="E239" s="272" t="n">
        <x:f>'Base_Analitica'!K117</x:f>
        <x:v>9613.079999999998</x:v>
      </x:c>
      <x:c r="F239" s="272" t="n">
        <x:f>'Base_Analitica'!N117</x:f>
        <x:v>3422.418</x:v>
      </x:c>
      <x:c r="G239" s="272" t="n">
        <x:f>'Base_Analitica'!L117</x:f>
        <x:v>11229.758</x:v>
      </x:c>
      <x:c r="H239" s="272" t="n">
        <x:f>'Base_Analitica'!O117</x:f>
        <x:v>7807.34</x:v>
      </x:c>
      <x:c r="I239" s="298" t="n">
        <x:f>IF(D239=0,"",E239/D239)</x:f>
        <x:v>0.4612174215430738</x:v>
      </x:c>
      <x:c r="J239" s="298" t="n">
        <x:f>IF(D239=0,"",G239/D239)</x:f>
        <x:v>0.5387825784569261</x:v>
      </x:c>
      <x:c r="K239" s="298" t="n">
        <x:f>IF(D239=0,"",F239/D239)</x:f>
        <x:v>0.1642011514938609</x:v>
      </x:c>
      <x:c r="L239" s="298" t="n">
        <x:f>IF(D239=0,"",H239/D239)</x:f>
        <x:v>0.37458142696306523</x:v>
      </x:c>
      <x:c r="M239" s="298" t="n">
        <x:f>L239-L238</x:f>
        <x:v>-0.06278957659669165</x:v>
      </x:c>
      <x:c r="N239" s="298" t="n">
        <x:f>L239-L235</x:f>
        <x:v>-0.17348315868342662</x:v>
      </x:c>
    </x:row>
    <x:row r="240" ht="19" customHeight="1">
      <x:c r="A240" t="str">
        <x:f>'Base_Analitica'!A125</x:f>
        <x:v>4T09</x:v>
      </x:c>
      <x:c r="B240" t="n">
        <x:f>'Base_Analitica'!D125</x:f>
        <x:v>16</x:v>
      </x:c>
      <x:c r="C240" t="str">
        <x:f>'Base_Analitica'!F125</x:f>
        <x:v>E&amp;P</x:v>
      </x:c>
      <x:c r="D240" s="272" t="n">
        <x:f>'Base_Analitica'!I125</x:f>
        <x:v>22581.184</x:v>
      </x:c>
      <x:c r="E240" s="272" t="n">
        <x:f>'Base_Analitica'!K125</x:f>
        <x:v>11164.885</x:v>
      </x:c>
      <x:c r="F240" s="272" t="n">
        <x:f>'Base_Analitica'!N125</x:f>
        <x:v>1191.026</x:v>
      </x:c>
      <x:c r="G240" s="272" t="n">
        <x:f>'Base_Analitica'!L125</x:f>
        <x:v>11416.299</x:v>
      </x:c>
      <x:c r="H240" s="272" t="n">
        <x:f>'Base_Analitica'!O125</x:f>
        <x:v>10225.273</x:v>
      </x:c>
      <x:c r="I240" s="298" t="n">
        <x:f>IF(D240=0,"",E240/D240)</x:f>
        <x:v>0.49443310855622097</x:v>
      </x:c>
      <x:c r="J240" s="298" t="n">
        <x:f>IF(D240=0,"",G240/D240)</x:f>
        <x:v>0.5055668914437791</x:v>
      </x:c>
      <x:c r="K240" s="298" t="n">
        <x:f>IF(D240=0,"",F240/D240)</x:f>
        <x:v>0.0527441785160601</x:v>
      </x:c>
      <x:c r="L240" s="298" t="n">
        <x:f>IF(D240=0,"",H240/D240)</x:f>
        <x:v>0.45282271292771886</x:v>
      </x:c>
      <x:c r="M240" s="298" t="n">
        <x:f>L240-L239</x:f>
        <x:v>0.07824128596465363</x:v>
      </x:c>
      <x:c r="N240" s="298" t="n">
        <x:f>L240-L236</x:f>
        <x:v>0.052843334195717906</x:v>
      </x:c>
    </x:row>
    <x:row r="241" ht="19" customHeight="1">
      <x:c r="A241" t="str">
        <x:f>'Base_Analitica'!A133</x:f>
        <x:v>1T10</x:v>
      </x:c>
      <x:c r="B241" t="n">
        <x:f>'Base_Analitica'!D133</x:f>
        <x:v>17</x:v>
      </x:c>
      <x:c r="C241" t="str">
        <x:f>'Base_Analitica'!F133</x:f>
        <x:v>E&amp;P</x:v>
      </x:c>
      <x:c r="D241" s="272" t="n">
        <x:f>'Base_Analitica'!I133</x:f>
        <x:v>23389.287</x:v>
      </x:c>
      <x:c r="E241" s="272" t="n">
        <x:f>'Base_Analitica'!K133</x:f>
        <x:v>10402.545</x:v>
      </x:c>
      <x:c r="F241" s="272" t="n">
        <x:f>'Base_Analitica'!N133</x:f>
        <x:v>1927.006</x:v>
      </x:c>
      <x:c r="G241" s="272" t="n">
        <x:f>'Base_Analitica'!L133</x:f>
        <x:v>12986.742</x:v>
      </x:c>
      <x:c r="H241" s="272" t="n">
        <x:f>'Base_Analitica'!O133</x:f>
        <x:v>11059.736</x:v>
      </x:c>
      <x:c r="I241" s="298" t="n">
        <x:f>IF(D241=0,"",E241/D241)</x:f>
        <x:v>0.4447568239254151</x:v>
      </x:c>
      <x:c r="J241" s="298" t="n">
        <x:f>IF(D241=0,"",G241/D241)</x:f>
        <x:v>0.555243176074585</x:v>
      </x:c>
      <x:c r="K241" s="298" t="n">
        <x:f>IF(D241=0,"",F241/D241)</x:f>
        <x:v>0.08238840286153229</x:v>
      </x:c>
      <x:c r="L241" s="298" t="n">
        <x:f>IF(D241=0,"",H241/D241)</x:f>
        <x:v>0.47285477321305264</x:v>
      </x:c>
      <x:c r="M241" s="298" t="n">
        <x:f>L241-L240</x:f>
        <x:v>0.020032060285333775</x:v>
      </x:c>
      <x:c r="N241" s="298" t="n">
        <x:f>L241-L237</x:f>
        <x:v>0.20735360149127152</x:v>
      </x:c>
    </x:row>
    <x:row r="242" ht="19" customHeight="1">
      <x:c r="A242" t="str">
        <x:f>'Base_Analitica'!A141</x:f>
        <x:v>2T10</x:v>
      </x:c>
      <x:c r="B242" t="n">
        <x:f>'Base_Analitica'!D141</x:f>
        <x:v>18</x:v>
      </x:c>
      <x:c r="C242" t="str">
        <x:f>'Base_Analitica'!F141</x:f>
        <x:v>E&amp;P</x:v>
      </x:c>
      <x:c r="D242" s="272" t="n">
        <x:f>'Base_Analitica'!I141</x:f>
        <x:v>23510.373</x:v>
      </x:c>
      <x:c r="E242" s="272" t="n">
        <x:f>'Base_Analitica'!K141</x:f>
        <x:v>10853.458</x:v>
      </x:c>
      <x:c r="F242" s="272" t="n">
        <x:f>'Base_Analitica'!N141</x:f>
        <x:v>1085.037</x:v>
      </x:c>
      <x:c r="G242" s="272" t="n">
        <x:f>'Base_Analitica'!L141</x:f>
        <x:v>12656.915</x:v>
      </x:c>
      <x:c r="H242" s="272" t="n">
        <x:f>'Base_Analitica'!O141</x:f>
        <x:v>11571.878</x:v>
      </x:c>
      <x:c r="I242" s="298" t="n">
        <x:f>IF(D242=0,"",E242/D242)</x:f>
        <x:v>0.46164550430569523</x:v>
      </x:c>
      <x:c r="J242" s="298" t="n">
        <x:f>IF(D242=0,"",G242/D242)</x:f>
        <x:v>0.5383544956943048</x:v>
      </x:c>
      <x:c r="K242" s="298" t="n">
        <x:f>IF(D242=0,"",F242/D242)</x:f>
        <x:v>0.04615141580271823</x:v>
      </x:c>
      <x:c r="L242" s="298" t="n">
        <x:f>IF(D242=0,"",H242/D242)</x:f>
        <x:v>0.4922030798915866</x:v>
      </x:c>
      <x:c r="M242" s="298" t="n">
        <x:f>L242-L241</x:f>
        <x:v>0.01934830667853399</x:v>
      </x:c>
      <x:c r="N242" s="298" t="n">
        <x:f>L242-L238</x:f>
        <x:v>0.05483207633182974</x:v>
      </x:c>
    </x:row>
    <x:row r="243" ht="19" customHeight="1">
      <x:c r="A243" t="str">
        <x:f>'Base_Analitica'!A149</x:f>
        <x:v>3T10</x:v>
      </x:c>
      <x:c r="B243" t="n">
        <x:f>'Base_Analitica'!D149</x:f>
        <x:v>19</x:v>
      </x:c>
      <x:c r="C243" t="str">
        <x:f>'Base_Analitica'!F149</x:f>
        <x:v>E&amp;P</x:v>
      </x:c>
      <x:c r="D243" s="272" t="n">
        <x:f>'Base_Analitica'!I149</x:f>
        <x:v>23676.505</x:v>
      </x:c>
      <x:c r="E243" s="272" t="n">
        <x:f>'Base_Analitica'!K149</x:f>
        <x:v>11234.467</x:v>
      </x:c>
      <x:c r="F243" s="272" t="n">
        <x:f>'Base_Analitica'!N149</x:f>
        <x:v>2166.498</x:v>
      </x:c>
      <x:c r="G243" s="272" t="n">
        <x:f>'Base_Analitica'!L149</x:f>
        <x:v>12442.038</x:v>
      </x:c>
      <x:c r="H243" s="272" t="n">
        <x:f>'Base_Analitica'!O149</x:f>
        <x:v>10275.54</x:v>
      </x:c>
      <x:c r="I243" s="298" t="n">
        <x:f>IF(D243=0,"",E243/D243)</x:f>
        <x:v>0.47449853768535516</x:v>
      </x:c>
      <x:c r="J243" s="298" t="n">
        <x:f>IF(D243=0,"",G243/D243)</x:f>
        <x:v>0.5255014623146448</x:v>
      </x:c>
      <x:c r="K243" s="298" t="n">
        <x:f>IF(D243=0,"",F243/D243)</x:f>
        <x:v>0.09150413036045649</x:v>
      </x:c>
      <x:c r="L243" s="298" t="n">
        <x:f>IF(D243=0,"",H243/D243)</x:f>
        <x:v>0.4339973319541884</x:v>
      </x:c>
      <x:c r="M243" s="298" t="n">
        <x:f>L243-L242</x:f>
        <x:v>-0.058205747937398244</x:v>
      </x:c>
      <x:c r="N243" s="298" t="n">
        <x:f>L243-L239</x:f>
        <x:v>0.05941590499112315</x:v>
      </x:c>
    </x:row>
    <x:row r="244" ht="19" customHeight="1">
      <x:c r="A244" t="str">
        <x:f>'Base_Analitica'!A157</x:f>
        <x:v>4T10</x:v>
      </x:c>
      <x:c r="B244" t="n">
        <x:f>'Base_Analitica'!D157</x:f>
        <x:v>20</x:v>
      </x:c>
      <x:c r="C244" t="str">
        <x:f>'Base_Analitica'!F157</x:f>
        <x:v>E&amp;P</x:v>
      </x:c>
      <x:c r="D244" s="272" t="n">
        <x:f>'Base_Analitica'!I157</x:f>
        <x:v>24874.83499999999</x:v>
      </x:c>
      <x:c r="E244" s="272" t="n">
        <x:f>'Base_Analitica'!K157</x:f>
        <x:v>11811.53</x:v>
      </x:c>
      <x:c r="F244" s="272" t="n">
        <x:f>'Base_Analitica'!N157</x:f>
        <x:v>646.4589999999998</x:v>
      </x:c>
      <x:c r="G244" s="272" t="n">
        <x:f>'Base_Analitica'!L157</x:f>
        <x:v>13063.305</x:v>
      </x:c>
      <x:c r="H244" s="272" t="n">
        <x:f>'Base_Analitica'!O157</x:f>
        <x:v>12416.846</x:v>
      </x:c>
      <x:c r="I244" s="298" t="n">
        <x:f>IF(D244=0,"",E244/D244)</x:f>
        <x:v>0.4748385265671112</x:v>
      </x:c>
      <x:c r="J244" s="298" t="n">
        <x:f>IF(D244=0,"",G244/D244)</x:f>
        <x:v>0.5251614734328893</x:v>
      </x:c>
      <x:c r="K244" s="298" t="n">
        <x:f>IF(D244=0,"",F244/D244)</x:f>
        <x:v>0.025988473893394676</x:v>
      </x:c>
      <x:c r="L244" s="298" t="n">
        <x:f>IF(D244=0,"",H244/D244)</x:f>
        <x:v>0.4991729995394947</x:v>
      </x:c>
      <x:c r="M244" s="298" t="n">
        <x:f>L244-L243</x:f>
        <x:v>0.0651756675853063</x:v>
      </x:c>
      <x:c r="N244" s="298" t="n">
        <x:f>L244-L240</x:f>
        <x:v>0.046350286611775815</x:v>
      </x:c>
    </x:row>
    <x:row r="245" ht="19" customHeight="1">
      <x:c r="A245" t="str">
        <x:f>'Base_Analitica'!A166</x:f>
        <x:v>1T11</x:v>
      </x:c>
      <x:c r="B245" t="n">
        <x:f>'Base_Analitica'!D166</x:f>
        <x:v>21</x:v>
      </x:c>
      <x:c r="C245" t="str">
        <x:f>'Base_Analitica'!F166</x:f>
        <x:v>E&amp;P</x:v>
      </x:c>
      <x:c r="D245" s="272" t="n">
        <x:f>'Base_Analitica'!I166</x:f>
        <x:v>28043</x:v>
      </x:c>
      <x:c r="E245" s="272" t="n">
        <x:f>'Base_Analitica'!K166</x:f>
        <x:v>12210</x:v>
      </x:c>
      <x:c r="F245" s="272" t="n">
        <x:f>'Base_Analitica'!N166</x:f>
        <x:v>1691</x:v>
      </x:c>
      <x:c r="G245" s="272" t="n">
        <x:f>'Base_Analitica'!L166</x:f>
        <x:v>15833</x:v>
      </x:c>
      <x:c r="H245" s="272" t="n">
        <x:f>'Base_Analitica'!O166</x:f>
        <x:v>14142</x:v>
      </x:c>
      <x:c r="I245" s="298" t="n">
        <x:f>IF(D245=0,"",E245/D245)</x:f>
        <x:v>0.4354027743108797</x:v>
      </x:c>
      <x:c r="J245" s="298" t="n">
        <x:f>IF(D245=0,"",G245/D245)</x:f>
        <x:v>0.5645972256891203</x:v>
      </x:c>
      <x:c r="K245" s="298" t="n">
        <x:f>IF(D245=0,"",F245/D245)</x:f>
        <x:v>0.060300253182612416</x:v>
      </x:c>
      <x:c r="L245" s="298" t="n">
        <x:f>IF(D245=0,"",H245/D245)</x:f>
        <x:v>0.5042969725065078</x:v>
      </x:c>
      <x:c r="M245" s="298" t="n">
        <x:f>L245-L244</x:f>
        <x:v>0.005123972967013168</x:v>
      </x:c>
      <x:c r="N245" s="298" t="n">
        <x:f>L245-L241</x:f>
        <x:v>0.03144219929345521</x:v>
      </x:c>
    </x:row>
    <x:row r="246" ht="19" customHeight="1">
      <x:c r="A246" t="str">
        <x:f>'Base_Analitica'!A175</x:f>
        <x:v>2T11</x:v>
      </x:c>
      <x:c r="B246" t="n">
        <x:f>'Base_Analitica'!D175</x:f>
        <x:v>22</x:v>
      </x:c>
      <x:c r="C246" t="str">
        <x:f>'Base_Analitica'!F175</x:f>
        <x:v>E&amp;P</x:v>
      </x:c>
      <x:c r="D246" s="272" t="n">
        <x:f>'Base_Analitica'!I175</x:f>
        <x:v>31085</x:v>
      </x:c>
      <x:c r="E246" s="272" t="n">
        <x:f>'Base_Analitica'!K175</x:f>
        <x:v>13039</x:v>
      </x:c>
      <x:c r="F246" s="272" t="n">
        <x:f>'Base_Analitica'!N175</x:f>
        <x:v>2029</x:v>
      </x:c>
      <x:c r="G246" s="272" t="n">
        <x:f>'Base_Analitica'!L175</x:f>
        <x:v>18046</x:v>
      </x:c>
      <x:c r="H246" s="272" t="n">
        <x:f>'Base_Analitica'!O175</x:f>
        <x:v>16017</x:v>
      </x:c>
      <x:c r="I246" s="298" t="n">
        <x:f>IF(D246=0,"",E246/D246)</x:f>
        <x:v>0.41946276339070293</x:v>
      </x:c>
      <x:c r="J246" s="298" t="n">
        <x:f>IF(D246=0,"",G246/D246)</x:f>
        <x:v>0.5805372366092971</x:v>
      </x:c>
      <x:c r="K246" s="298" t="n">
        <x:f>IF(D246=0,"",F246/D246)</x:f>
        <x:v>0.06527263953675407</x:v>
      </x:c>
      <x:c r="L246" s="298" t="n">
        <x:f>IF(D246=0,"",H246/D246)</x:f>
        <x:v>0.515264597072543</x:v>
      </x:c>
      <x:c r="M246" s="298" t="n">
        <x:f>L246-L245</x:f>
        <x:v>0.010967624566035172</x:v>
      </x:c>
      <x:c r="N246" s="298" t="n">
        <x:f>L246-L242</x:f>
        <x:v>0.023061517180956392</x:v>
      </x:c>
    </x:row>
    <x:row r="247" ht="19" customHeight="1">
      <x:c r="A247" t="str">
        <x:f>'Base_Analitica'!A184</x:f>
        <x:v>3T11</x:v>
      </x:c>
      <x:c r="B247" t="n">
        <x:f>'Base_Analitica'!D184</x:f>
        <x:v>23</x:v>
      </x:c>
      <x:c r="C247" t="str">
        <x:f>'Base_Analitica'!F184</x:f>
        <x:v>E&amp;P</x:v>
      </x:c>
      <x:c r="D247" s="272" t="n">
        <x:f>'Base_Analitica'!I184</x:f>
        <x:v>30791</x:v>
      </x:c>
      <x:c r="E247" s="272" t="n">
        <x:f>'Base_Analitica'!K184</x:f>
        <x:v>13773</x:v>
      </x:c>
      <x:c r="F247" s="272" t="n">
        <x:f>'Base_Analitica'!N184</x:f>
        <x:v>1338</x:v>
      </x:c>
      <x:c r="G247" s="272" t="n">
        <x:f>'Base_Analitica'!L184</x:f>
        <x:v>17018</x:v>
      </x:c>
      <x:c r="H247" s="272" t="n">
        <x:f>'Base_Analitica'!O184</x:f>
        <x:v>15680</x:v>
      </x:c>
      <x:c r="I247" s="298" t="n">
        <x:f>IF(D247=0,"",E247/D247)</x:f>
        <x:v>0.4473060309830795</x:v>
      </x:c>
      <x:c r="J247" s="298" t="n">
        <x:f>IF(D247=0,"",G247/D247)</x:f>
        <x:v>0.5526939690169206</x:v>
      </x:c>
      <x:c r="K247" s="298" t="n">
        <x:f>IF(D247=0,"",F247/D247)</x:f>
        <x:v>0.04345425611379949</x:v>
      </x:c>
      <x:c r="L247" s="298" t="n">
        <x:f>IF(D247=0,"",H247/D247)</x:f>
        <x:v>0.5092397129031211</x:v>
      </x:c>
      <x:c r="M247" s="298" t="n">
        <x:f>L247-L246</x:f>
        <x:v>-0.006024884169421929</x:v>
      </x:c>
      <x:c r="N247" s="298" t="n">
        <x:f>L247-L243</x:f>
        <x:v>0.07524238094893271</x:v>
      </x:c>
    </x:row>
    <x:row r="248" ht="19" customHeight="1">
      <x:c r="A248" t="str">
        <x:f>'Base_Analitica'!A193</x:f>
        <x:v>4T11</x:v>
      </x:c>
      <x:c r="B248" t="n">
        <x:f>'Base_Analitica'!D193</x:f>
        <x:v>24</x:v>
      </x:c>
      <x:c r="C248" t="str">
        <x:f>'Base_Analitica'!F193</x:f>
        <x:v>E&amp;P</x:v>
      </x:c>
      <x:c r="D248" s="272" t="n">
        <x:f>'Base_Analitica'!I193</x:f>
        <x:v>34109</x:v>
      </x:c>
      <x:c r="E248" s="272" t="n">
        <x:f>'Base_Analitica'!K193</x:f>
        <x:v>16096</x:v>
      </x:c>
      <x:c r="F248" s="272" t="n">
        <x:f>'Base_Analitica'!N193</x:f>
        <x:v>2000</x:v>
      </x:c>
      <x:c r="G248" s="272" t="n">
        <x:f>'Base_Analitica'!L193</x:f>
        <x:v>18013</x:v>
      </x:c>
      <x:c r="H248" s="272" t="n">
        <x:f>'Base_Analitica'!O193</x:f>
        <x:v>16013</x:v>
      </x:c>
      <x:c r="I248" s="298" t="n">
        <x:f>IF(D248=0,"",E248/D248)</x:f>
        <x:v>0.4718989123105339</x:v>
      </x:c>
      <x:c r="J248" s="298" t="n">
        <x:f>IF(D248=0,"",G248/D248)</x:f>
        <x:v>0.5281010876894662</x:v>
      </x:c>
      <x:c r="K248" s="298" t="n">
        <x:f>IF(D248=0,"",F248/D248)</x:f>
        <x:v>0.05863555073441027</x:v>
      </x:c>
      <x:c r="L248" s="298" t="n">
        <x:f>IF(D248=0,"",H248/D248)</x:f>
        <x:v>0.46946553695505583</x:v>
      </x:c>
      <x:c r="M248" s="298" t="n">
        <x:f>L248-L247</x:f>
        <x:v>-0.03977417594806526</x:v>
      </x:c>
      <x:c r="N248" s="298" t="n">
        <x:f>L248-L244</x:f>
        <x:v>-0.02970746258443885</x:v>
      </x:c>
    </x:row>
    <x:row r="249" ht="19" customHeight="1">
      <x:c r="A249" t="str">
        <x:f>'Base_Analitica'!A202</x:f>
        <x:v>1T12</x:v>
      </x:c>
      <x:c r="B249" t="n">
        <x:f>'Base_Analitica'!D202</x:f>
        <x:v>25</x:v>
      </x:c>
      <x:c r="C249" t="str">
        <x:f>'Base_Analitica'!F202</x:f>
        <x:v>E&amp;P</x:v>
      </x:c>
      <x:c r="D249" s="272" t="n">
        <x:f>'Base_Analitica'!I202</x:f>
        <x:v>36237</x:v>
      </x:c>
      <x:c r="E249" s="272" t="n">
        <x:f>'Base_Analitica'!K202</x:f>
        <x:v>15535</x:v>
      </x:c>
      <x:c r="F249" s="272" t="n">
        <x:f>'Base_Analitica'!N202</x:f>
        <x:v>1856</x:v>
      </x:c>
      <x:c r="G249" s="272" t="n">
        <x:f>'Base_Analitica'!L202</x:f>
        <x:v>20702</x:v>
      </x:c>
      <x:c r="H249" s="272" t="n">
        <x:f>'Base_Analitica'!O202</x:f>
        <x:v>18846</x:v>
      </x:c>
      <x:c r="I249" s="298" t="n">
        <x:f>IF(D249=0,"",E249/D249)</x:f>
        <x:v>0.4287054667880895</x:v>
      </x:c>
      <x:c r="J249" s="298" t="n">
        <x:f>IF(D249=0,"",G249/D249)</x:f>
        <x:v>0.5712945332119105</x:v>
      </x:c>
      <x:c r="K249" s="298" t="n">
        <x:f>IF(D249=0,"",F249/D249)</x:f>
        <x:v>0.05121836796644314</x:v>
      </x:c>
      <x:c r="L249" s="298" t="n">
        <x:f>IF(D249=0,"",H249/D249)</x:f>
        <x:v>0.5200761652454673</x:v>
      </x:c>
      <x:c r="M249" s="298" t="n">
        <x:f>L249-L248</x:f>
        <x:v>0.050610628290411463</x:v>
      </x:c>
      <x:c r="N249" s="298" t="n">
        <x:f>L249-L245</x:f>
        <x:v>0.015779192738959447</x:v>
      </x:c>
    </x:row>
    <x:row r="250" ht="19" customHeight="1">
      <x:c r="A250" t="str">
        <x:f>'Base_Analitica'!A211</x:f>
        <x:v>2T12</x:v>
      </x:c>
      <x:c r="B250" t="n">
        <x:f>'Base_Analitica'!D211</x:f>
        <x:v>26</x:v>
      </x:c>
      <x:c r="C250" t="str">
        <x:f>'Base_Analitica'!F211</x:f>
        <x:v>E&amp;P</x:v>
      </x:c>
      <x:c r="D250" s="272" t="n">
        <x:f>'Base_Analitica'!I211</x:f>
        <x:v>36008</x:v>
      </x:c>
      <x:c r="E250" s="272" t="n">
        <x:f>'Base_Analitica'!K211</x:f>
        <x:v>15816</x:v>
      </x:c>
      <x:c r="F250" s="272" t="n">
        <x:f>'Base_Analitica'!N211</x:f>
        <x:v>4020</x:v>
      </x:c>
      <x:c r="G250" s="272" t="n">
        <x:f>'Base_Analitica'!L211</x:f>
        <x:v>20192</x:v>
      </x:c>
      <x:c r="H250" s="272" t="n">
        <x:f>'Base_Analitica'!O211</x:f>
        <x:v>16172</x:v>
      </x:c>
      <x:c r="I250" s="298" t="n">
        <x:f>IF(D250=0,"",E250/D250)</x:f>
        <x:v>0.4392357253943568</x:v>
      </x:c>
      <x:c r="J250" s="298" t="n">
        <x:f>IF(D250=0,"",G250/D250)</x:f>
        <x:v>0.5607642746056432</x:v>
      </x:c>
      <x:c r="K250" s="298" t="n">
        <x:f>IF(D250=0,"",F250/D250)</x:f>
        <x:v>0.11164185736502999</x:v>
      </x:c>
      <x:c r="L250" s="298" t="n">
        <x:f>IF(D250=0,"",H250/D250)</x:f>
        <x:v>0.4491224172406132</x:v>
      </x:c>
      <x:c r="M250" s="298" t="n">
        <x:f>L250-L249</x:f>
        <x:v>-0.0709537480048541</x:v>
      </x:c>
      <x:c r="N250" s="298" t="n">
        <x:f>L250-L246</x:f>
        <x:v>-0.06614217983192983</x:v>
      </x:c>
    </x:row>
    <x:row r="251" ht="19" customHeight="1">
      <x:c r="A251" t="str">
        <x:f>'Base_Analitica'!A220</x:f>
        <x:v>3T12</x:v>
      </x:c>
      <x:c r="B251" t="n">
        <x:f>'Base_Analitica'!D220</x:f>
        <x:v>27</x:v>
      </x:c>
      <x:c r="C251" t="str">
        <x:f>'Base_Analitica'!F220</x:f>
        <x:v>E&amp;P</x:v>
      </x:c>
      <x:c r="D251" s="272" t="n">
        <x:f>'Base_Analitica'!I220</x:f>
        <x:v>35383</x:v>
      </x:c>
      <x:c r="E251" s="272" t="n">
        <x:f>'Base_Analitica'!K220</x:f>
        <x:v>16629</x:v>
      </x:c>
      <x:c r="F251" s="272" t="n">
        <x:f>'Base_Analitica'!N220</x:f>
        <x:v>2374</x:v>
      </x:c>
      <x:c r="G251" s="272" t="n">
        <x:f>'Base_Analitica'!L220</x:f>
        <x:v>18754</x:v>
      </x:c>
      <x:c r="H251" s="272" t="n">
        <x:f>'Base_Analitica'!O220</x:f>
        <x:v>16380</x:v>
      </x:c>
      <x:c r="I251" s="298" t="n">
        <x:f>IF(D251=0,"",E251/D251)</x:f>
        <x:v>0.4699714552186078</x:v>
      </x:c>
      <x:c r="J251" s="298" t="n">
        <x:f>IF(D251=0,"",G251/D251)</x:f>
        <x:v>0.5300285447813922</x:v>
      </x:c>
      <x:c r="K251" s="298" t="n">
        <x:f>IF(D251=0,"",F251/D251)</x:f>
        <x:v>0.06709436735155301</x:v>
      </x:c>
      <x:c r="L251" s="298" t="n">
        <x:f>IF(D251=0,"",H251/D251)</x:f>
        <x:v>0.46293417742983917</x:v>
      </x:c>
      <x:c r="M251" s="298" t="n">
        <x:f>L251-L250</x:f>
        <x:v>0.013811760189225974</x:v>
      </x:c>
      <x:c r="N251" s="298" t="n">
        <x:f>L251-L247</x:f>
        <x:v>-0.04630553547328192</x:v>
      </x:c>
    </x:row>
    <x:row r="252" ht="19" customHeight="1">
      <x:c r="A252" t="str">
        <x:f>'Base_Analitica'!A229</x:f>
        <x:v>4T12</x:v>
      </x:c>
      <x:c r="B252" t="n">
        <x:f>'Base_Analitica'!D229</x:f>
        <x:v>28</x:v>
      </x:c>
      <x:c r="C252" t="str">
        <x:f>'Base_Analitica'!F229</x:f>
        <x:v>E&amp;P</x:v>
      </x:c>
      <x:c r="D252" s="272" t="n">
        <x:f>'Base_Analitica'!I229</x:f>
        <x:v>37945</x:v>
      </x:c>
      <x:c r="E252" s="272" t="n">
        <x:f>'Base_Analitica'!K229</x:f>
        <x:v>17671</x:v>
      </x:c>
      <x:c r="F252" s="272" t="n">
        <x:f>'Base_Analitica'!N229</x:f>
        <x:v>2458</x:v>
      </x:c>
      <x:c r="G252" s="272" t="n">
        <x:f>'Base_Analitica'!L229</x:f>
        <x:v>20274</x:v>
      </x:c>
      <x:c r="H252" s="272" t="n">
        <x:f>'Base_Analitica'!O229</x:f>
        <x:v>17816</x:v>
      </x:c>
      <x:c r="I252" s="298" t="n">
        <x:f>IF(D252=0,"",E252/D252)</x:f>
        <x:v>0.4657003557780999</x:v>
      </x:c>
      <x:c r="J252" s="298" t="n">
        <x:f>IF(D252=0,"",G252/D252)</x:f>
        <x:v>0.5342996442219001</x:v>
      </x:c>
      <x:c r="K252" s="298" t="n">
        <x:f>IF(D252=0,"",F252/D252)</x:f>
        <x:v>0.06477796811174068</x:v>
      </x:c>
      <x:c r="L252" s="298" t="n">
        <x:f>IF(D252=0,"",H252/D252)</x:f>
        <x:v>0.46952167611015944</x:v>
      </x:c>
      <x:c r="M252" s="298" t="n">
        <x:f>L252-L251</x:f>
        <x:v>0.0065874986803202695</x:v>
      </x:c>
      <x:c r="N252" s="298" t="n">
        <x:f>L252-L248</x:f>
        <x:v>0.00005613915510360723</x:v>
      </x:c>
    </x:row>
    <x:row r="253" ht="19" customHeight="1">
      <x:c r="A253" t="str">
        <x:f>'Base_Analitica'!A238</x:f>
        <x:v>1T13</x:v>
      </x:c>
      <x:c r="B253" t="n">
        <x:f>'Base_Analitica'!D238</x:f>
        <x:v>29</x:v>
      </x:c>
      <x:c r="C253" t="str">
        <x:f>'Base_Analitica'!F238</x:f>
        <x:v>E&amp;P</x:v>
      </x:c>
      <x:c r="D253" s="272" t="n">
        <x:f>'Base_Analitica'!I238</x:f>
        <x:v>34692</x:v>
      </x:c>
      <x:c r="E253" s="272" t="n">
        <x:f>'Base_Analitica'!K238</x:f>
        <x:v>17429</x:v>
      </x:c>
      <x:c r="F253" s="272" t="n">
        <x:f>'Base_Analitica'!N238</x:f>
        <x:v>2179</x:v>
      </x:c>
      <x:c r="G253" s="272" t="n">
        <x:f>'Base_Analitica'!L238</x:f>
        <x:v>17263</x:v>
      </x:c>
      <x:c r="H253" s="272" t="n">
        <x:f>'Base_Analitica'!O238</x:f>
        <x:v>15084</x:v>
      </x:c>
      <x:c r="I253" s="298" t="n">
        <x:f>IF(D253=0,"",E253/D253)</x:f>
        <x:v>0.5023924824166955</x:v>
      </x:c>
      <x:c r="J253" s="298" t="n">
        <x:f>IF(D253=0,"",G253/D253)</x:f>
        <x:v>0.4976075175833045</x:v>
      </x:c>
      <x:c r="K253" s="298" t="n">
        <x:f>IF(D253=0,"",F253/D253)</x:f>
        <x:v>0.0628098697105961</x:v>
      </x:c>
      <x:c r="L253" s="298" t="n">
        <x:f>IF(D253=0,"",H253/D253)</x:f>
        <x:v>0.4347976478727084</x:v>
      </x:c>
      <x:c r="M253" s="298" t="n">
        <x:f>L253-L252</x:f>
        <x:v>-0.03472402823745102</x:v>
      </x:c>
      <x:c r="N253" s="298" t="n">
        <x:f>L253-L249</x:f>
        <x:v>-0.08527851737275888</x:v>
      </x:c>
    </x:row>
    <x:row r="254" ht="19" customHeight="1">
      <x:c r="A254" t="str">
        <x:f>'Base_Analitica'!A247</x:f>
        <x:v>2T13</x:v>
      </x:c>
      <x:c r="B254" t="n">
        <x:f>'Base_Analitica'!D247</x:f>
        <x:v>30</x:v>
      </x:c>
      <x:c r="C254" t="str">
        <x:f>'Base_Analitica'!F247</x:f>
        <x:v>E&amp;P</x:v>
      </x:c>
      <x:c r="D254" s="272" t="n">
        <x:f>'Base_Analitica'!I247</x:f>
        <x:v>33262</x:v>
      </x:c>
      <x:c r="E254" s="272" t="n">
        <x:f>'Base_Analitica'!K247</x:f>
        <x:v>17749</x:v>
      </x:c>
      <x:c r="F254" s="272" t="n">
        <x:f>'Base_Analitica'!N247</x:f>
        <x:v>1947</x:v>
      </x:c>
      <x:c r="G254" s="272" t="n">
        <x:f>'Base_Analitica'!L247</x:f>
        <x:v>15513</x:v>
      </x:c>
      <x:c r="H254" s="272" t="n">
        <x:f>'Base_Analitica'!O247</x:f>
        <x:v>13566</x:v>
      </x:c>
      <x:c r="I254" s="298" t="n">
        <x:f>IF(D254=0,"",E254/D254)</x:f>
        <x:v>0.5336119295291925</x:v>
      </x:c>
      <x:c r="J254" s="298" t="n">
        <x:f>IF(D254=0,"",G254/D254)</x:f>
        <x:v>0.46638807047080755</x:v>
      </x:c>
      <x:c r="K254" s="298" t="n">
        <x:f>IF(D254=0,"",F254/D254)</x:f>
        <x:v>0.05853526546810174</x:v>
      </x:c>
      <x:c r="L254" s="298" t="n">
        <x:f>IF(D254=0,"",H254/D254)</x:f>
        <x:v>0.40785280500270576</x:v>
      </x:c>
      <x:c r="M254" s="298" t="n">
        <x:f>L254-L253</x:f>
        <x:v>-0.02694484287000265</x:v>
      </x:c>
      <x:c r="N254" s="298" t="n">
        <x:f>L254-L250</x:f>
        <x:v>-0.04126961223790743</x:v>
      </x:c>
    </x:row>
    <x:row r="255" ht="19" customHeight="1">
      <x:c r="A255" t="str">
        <x:f>'Base_Analitica'!A256</x:f>
        <x:v>3T13</x:v>
      </x:c>
      <x:c r="B255" t="n">
        <x:f>'Base_Analitica'!D256</x:f>
        <x:v>31</x:v>
      </x:c>
      <x:c r="C255" t="str">
        <x:f>'Base_Analitica'!F256</x:f>
        <x:v>E&amp;P</x:v>
      </x:c>
      <x:c r="D255" s="272" t="n">
        <x:f>'Base_Analitica'!I256</x:f>
        <x:v>39496</x:v>
      </x:c>
      <x:c r="E255" s="272" t="n">
        <x:f>'Base_Analitica'!K256</x:f>
        <x:v>18678</x:v>
      </x:c>
      <x:c r="F255" s="272" t="n">
        <x:f>'Base_Analitica'!N256</x:f>
        <x:v>3209</x:v>
      </x:c>
      <x:c r="G255" s="272" t="n">
        <x:f>'Base_Analitica'!L256</x:f>
        <x:v>20818</x:v>
      </x:c>
      <x:c r="H255" s="272" t="n">
        <x:f>'Base_Analitica'!O256</x:f>
        <x:v>17609</x:v>
      </x:c>
      <x:c r="I255" s="298" t="n">
        <x:f>IF(D255=0,"",E255/D255)</x:f>
        <x:v>0.4729086489771116</x:v>
      </x:c>
      <x:c r="J255" s="298" t="n">
        <x:f>IF(D255=0,"",G255/D255)</x:f>
        <x:v>0.5270913510228884</x:v>
      </x:c>
      <x:c r="K255" s="298" t="n">
        <x:f>IF(D255=0,"",F255/D255)</x:f>
        <x:v>0.08124873404901763</x:v>
      </x:c>
      <x:c r="L255" s="298" t="n">
        <x:f>IF(D255=0,"",H255/D255)</x:f>
        <x:v>0.4458426169738708</x:v>
      </x:c>
      <x:c r="M255" s="298" t="n">
        <x:f>L255-L254</x:f>
        <x:v>0.03798981197116502</x:v>
      </x:c>
      <x:c r="N255" s="298" t="n">
        <x:f>L255-L251</x:f>
        <x:v>-0.01709156045596838</x:v>
      </x:c>
    </x:row>
    <x:row r="256" ht="19" customHeight="1">
      <x:c r="A256" t="str">
        <x:f>'Base_Analitica'!A265</x:f>
        <x:v>4T13</x:v>
      </x:c>
      <x:c r="B256" t="n">
        <x:f>'Base_Analitica'!D265</x:f>
        <x:v>32</x:v>
      </x:c>
      <x:c r="C256" t="str">
        <x:f>'Base_Analitica'!F265</x:f>
        <x:v>E&amp;P</x:v>
      </x:c>
      <x:c r="D256" s="272" t="n">
        <x:f>'Base_Analitica'!I265</x:f>
        <x:v>39831</x:v>
      </x:c>
      <x:c r="E256" s="272" t="n">
        <x:f>'Base_Analitica'!K265</x:f>
        <x:v>20061</x:v>
      </x:c>
      <x:c r="F256" s="272" t="n">
        <x:f>'Base_Analitica'!N265</x:f>
        <x:v>1614</x:v>
      </x:c>
      <x:c r="G256" s="272" t="n">
        <x:f>'Base_Analitica'!L265</x:f>
        <x:v>19770</x:v>
      </x:c>
      <x:c r="H256" s="272" t="n">
        <x:f>'Base_Analitica'!O265</x:f>
        <x:v>18156</x:v>
      </x:c>
      <x:c r="I256" s="298" t="n">
        <x:f>IF(D256=0,"",E256/D256)</x:f>
        <x:v>0.5036529336446487</x:v>
      </x:c>
      <x:c r="J256" s="298" t="n">
        <x:f>IF(D256=0,"",G256/D256)</x:f>
        <x:v>0.49634706635535136</x:v>
      </x:c>
      <x:c r="K256" s="298" t="n">
        <x:f>IF(D256=0,"",F256/D256)</x:f>
        <x:v>0.040521202078782854</x:v>
      </x:c>
      <x:c r="L256" s="298" t="n">
        <x:f>IF(D256=0,"",H256/D256)</x:f>
        <x:v>0.4558258642765685</x:v>
      </x:c>
      <x:c r="M256" s="298" t="n">
        <x:f>L256-L255</x:f>
        <x:v>0.009983247302697729</x:v>
      </x:c>
      <x:c r="N256" s="298" t="n">
        <x:f>L256-L252</x:f>
        <x:v>-0.01369581183359092</x:v>
      </x:c>
    </x:row>
    <x:row r="257" ht="19" customHeight="1">
      <x:c r="A257" t="str">
        <x:f>'Base_Analitica'!A274</x:f>
        <x:v>1T14</x:v>
      </x:c>
      <x:c r="B257" t="n">
        <x:f>'Base_Analitica'!D274</x:f>
        <x:v>33</x:v>
      </x:c>
      <x:c r="C257" t="str">
        <x:f>'Base_Analitica'!F274</x:f>
        <x:v>E&amp;P</x:v>
      </x:c>
      <x:c r="D257" s="272" t="n">
        <x:f>'Base_Analitica'!I274</x:f>
        <x:v>39573</x:v>
      </x:c>
      <x:c r="E257" s="272" t="n">
        <x:f>'Base_Analitica'!K274</x:f>
        <x:v>19678</x:v>
      </x:c>
      <x:c r="F257" s="272" t="n">
        <x:f>'Base_Analitica'!N274</x:f>
        <x:v>3649</x:v>
      </x:c>
      <x:c r="G257" s="272" t="n">
        <x:f>'Base_Analitica'!L274</x:f>
        <x:v>19895</x:v>
      </x:c>
      <x:c r="H257" s="272" t="n">
        <x:f>'Base_Analitica'!O274</x:f>
        <x:v>16246</x:v>
      </x:c>
      <x:c r="I257" s="298" t="n">
        <x:f>IF(D257=0,"",E257/D257)</x:f>
        <x:v>0.49725823162257093</x:v>
      </x:c>
      <x:c r="J257" s="298" t="n">
        <x:f>IF(D257=0,"",G257/D257)</x:f>
        <x:v>0.502741768377429</x:v>
      </x:c>
      <x:c r="K257" s="298" t="n">
        <x:f>IF(D257=0,"",F257/D257)</x:f>
        <x:v>0.09220933464736057</x:v>
      </x:c>
      <x:c r="L257" s="298" t="n">
        <x:f>IF(D257=0,"",H257/D257)</x:f>
        <x:v>0.4105324337300685</x:v>
      </x:c>
      <x:c r="M257" s="298" t="n">
        <x:f>L257-L256</x:f>
        <x:v>-0.045293430546500035</x:v>
      </x:c>
      <x:c r="N257" s="298" t="n">
        <x:f>L257-L253</x:f>
        <x:v>-0.024265214142639935</x:v>
      </x:c>
    </x:row>
    <x:row r="258" ht="19" customHeight="1">
      <x:c r="A258" t="str">
        <x:f>'Base_Analitica'!A283</x:f>
        <x:v>2T14</x:v>
      </x:c>
      <x:c r="B258" t="n">
        <x:f>'Base_Analitica'!D283</x:f>
        <x:v>34</x:v>
      </x:c>
      <x:c r="C258" t="str">
        <x:f>'Base_Analitica'!F283</x:f>
        <x:v>E&amp;P</x:v>
      </x:c>
      <x:c r="D258" s="272" t="n">
        <x:f>'Base_Analitica'!I283</x:f>
        <x:v>39290</x:v>
      </x:c>
      <x:c r="E258" s="272" t="n">
        <x:f>'Base_Analitica'!K283</x:f>
        <x:v>19890</x:v>
      </x:c>
      <x:c r="F258" s="272" t="n">
        <x:f>'Base_Analitica'!N283</x:f>
        <x:v>2934</x:v>
      </x:c>
      <x:c r="G258" s="272" t="n">
        <x:f>'Base_Analitica'!L283</x:f>
        <x:v>19400</x:v>
      </x:c>
      <x:c r="H258" s="272" t="n">
        <x:f>'Base_Analitica'!O283</x:f>
        <x:v>16466</x:v>
      </x:c>
      <x:c r="I258" s="298" t="n">
        <x:f>IF(D258=0,"",E258/D258)</x:f>
        <x:v>0.5062356833799949</x:v>
      </x:c>
      <x:c r="J258" s="298" t="n">
        <x:f>IF(D258=0,"",G258/D258)</x:f>
        <x:v>0.4937643166200051</x:v>
      </x:c>
      <x:c r="K258" s="298" t="n">
        <x:f>IF(D258=0,"",F258/D258)</x:f>
        <x:v>0.07467548994655128</x:v>
      </x:c>
      <x:c r="L258" s="298" t="n">
        <x:f>IF(D258=0,"",H258/D258)</x:f>
        <x:v>0.4190888266734538</x:v>
      </x:c>
      <x:c r="M258" s="298" t="n">
        <x:f>L258-L257</x:f>
        <x:v>0.008556392943385338</x:v>
      </x:c>
      <x:c r="N258" s="298" t="n">
        <x:f>L258-L254</x:f>
        <x:v>0.011236021670748053</x:v>
      </x:c>
    </x:row>
    <x:row r="259" ht="19" customHeight="1">
      <x:c r="A259" t="str">
        <x:f>'Base_Analitica'!A292</x:f>
        <x:v>3T14</x:v>
      </x:c>
      <x:c r="B259" t="n">
        <x:f>'Base_Analitica'!D292</x:f>
        <x:v>35</x:v>
      </x:c>
      <x:c r="C259" t="str">
        <x:f>'Base_Analitica'!F292</x:f>
        <x:v>E&amp;P</x:v>
      </x:c>
      <x:c r="D259" s="272" t="n">
        <x:f>'Base_Analitica'!I292</x:f>
        <x:v>39762</x:v>
      </x:c>
      <x:c r="E259" s="272" t="n">
        <x:f>'Base_Analitica'!K292</x:f>
        <x:v>21072</x:v>
      </x:c>
      <x:c r="F259" s="272" t="n">
        <x:f>'Base_Analitica'!N292</x:f>
        <x:v>5285</x:v>
      </x:c>
      <x:c r="G259" s="272" t="n">
        <x:f>'Base_Analitica'!L292</x:f>
        <x:v>18690</x:v>
      </x:c>
      <x:c r="H259" s="272" t="n">
        <x:f>'Base_Analitica'!O292</x:f>
        <x:v>13405</x:v>
      </x:c>
      <x:c r="I259" s="298" t="n">
        <x:f>IF(D259=0,"",E259/D259)</x:f>
        <x:v>0.5299532216689301</x:v>
      </x:c>
      <x:c r="J259" s="298" t="n">
        <x:f>IF(D259=0,"",G259/D259)</x:f>
        <x:v>0.4700467783310699</x:v>
      </x:c>
      <x:c r="K259" s="298" t="n">
        <x:f>IF(D259=0,"",F259/D259)</x:f>
        <x:v>0.13291584930335495</x:v>
      </x:c>
      <x:c r="L259" s="298" t="n">
        <x:f>IF(D259=0,"",H259/D259)</x:f>
        <x:v>0.3371309290277149</x:v>
      </x:c>
      <x:c r="M259" s="298" t="n">
        <x:f>L259-L258</x:f>
        <x:v>-0.08195789764573891</x:v>
      </x:c>
      <x:c r="N259" s="298" t="n">
        <x:f>L259-L255</x:f>
        <x:v>-0.10871168794615588</x:v>
      </x:c>
    </x:row>
    <x:row r="260" ht="19" customHeight="1">
      <x:c r="A260" t="str">
        <x:f>'Base_Analitica'!A301</x:f>
        <x:v>4T14</x:v>
      </x:c>
      <x:c r="B260" t="n">
        <x:f>'Base_Analitica'!D301</x:f>
        <x:v>36</x:v>
      </x:c>
      <x:c r="C260" t="str">
        <x:f>'Base_Analitica'!F301</x:f>
        <x:v>E&amp;P</x:v>
      </x:c>
      <x:c r="D260" s="272" t="n">
        <x:f>'Base_Analitica'!I301</x:f>
        <x:v>35080</x:v>
      </x:c>
      <x:c r="E260" s="272" t="n">
        <x:f>'Base_Analitica'!K301</x:f>
        <x:v>21817</x:v>
      </x:c>
      <x:c r="F260" s="272" t="n">
        <x:f>'Base_Analitica'!N301</x:f>
        <x:v>9208</x:v>
      </x:c>
      <x:c r="G260" s="272" t="n">
        <x:f>'Base_Analitica'!L301</x:f>
        <x:v>13263</x:v>
      </x:c>
      <x:c r="H260" s="272" t="n">
        <x:f>'Base_Analitica'!O301</x:f>
        <x:v>4055</x:v>
      </x:c>
      <x:c r="I260" s="298" t="n">
        <x:f>IF(D260=0,"",E260/D260)</x:f>
        <x:v>0.621921322690992</x:v>
      </x:c>
      <x:c r="J260" s="298" t="n">
        <x:f>IF(D260=0,"",G260/D260)</x:f>
        <x:v>0.37807867730900796</x:v>
      </x:c>
      <x:c r="K260" s="298" t="n">
        <x:f>IF(D260=0,"",F260/D260)</x:f>
        <x:v>0.26248574686431014</x:v>
      </x:c>
      <x:c r="L260" s="298" t="n">
        <x:f>IF(D260=0,"",H260/D260)</x:f>
        <x:v>0.11559293044469783</x:v>
      </x:c>
      <x:c r="M260" s="298" t="n">
        <x:f>L260-L259</x:f>
        <x:v>-0.2215379985830171</x:v>
      </x:c>
      <x:c r="N260" s="298" t="n">
        <x:f>L260-L256</x:f>
        <x:v>-0.3402329338318707</x:v>
      </x:c>
    </x:row>
    <x:row r="261" ht="19" customHeight="1">
      <x:c r="A261" t="str">
        <x:f>'Base_Analitica'!A310</x:f>
        <x:v>1T15</x:v>
      </x:c>
      <x:c r="B261" t="n">
        <x:f>'Base_Analitica'!D310</x:f>
        <x:v>37</x:v>
      </x:c>
      <x:c r="C261" t="str">
        <x:f>'Base_Analitica'!F310</x:f>
        <x:v>E&amp;P</x:v>
      </x:c>
      <x:c r="D261" s="272" t="n">
        <x:f>'Base_Analitica'!I310</x:f>
        <x:v>25717</x:v>
      </x:c>
      <x:c r="E261" s="272" t="n">
        <x:f>'Base_Analitica'!K310</x:f>
        <x:v>19102</x:v>
      </x:c>
      <x:c r="F261" s="272" t="n">
        <x:f>'Base_Analitica'!N310</x:f>
        <x:v>1728</x:v>
      </x:c>
      <x:c r="G261" s="272" t="n">
        <x:f>'Base_Analitica'!L310</x:f>
        <x:v>6615</x:v>
      </x:c>
      <x:c r="H261" s="272" t="n">
        <x:f>'Base_Analitica'!O310</x:f>
        <x:v>4887</x:v>
      </x:c>
      <x:c r="I261" s="298" t="n">
        <x:f>IF(D261=0,"",E261/D261)</x:f>
        <x:v>0.742777151300696</x:v>
      </x:c>
      <x:c r="J261" s="298" t="n">
        <x:f>IF(D261=0,"",G261/D261)</x:f>
        <x:v>0.25722284869930395</x:v>
      </x:c>
      <x:c r="K261" s="298" t="n">
        <x:f>IF(D261=0,"",F261/D261)</x:f>
        <x:v>0.06719290741532838</x:v>
      </x:c>
      <x:c r="L261" s="298" t="n">
        <x:f>IF(D261=0,"",H261/D261)</x:f>
        <x:v>0.19002994128397557</x:v>
      </x:c>
      <x:c r="M261" s="298" t="n">
        <x:f>L261-L260</x:f>
        <x:v>0.07443701083927774</x:v>
      </x:c>
      <x:c r="N261" s="298" t="n">
        <x:f>L261-L257</x:f>
        <x:v>-0.2205024924460929</x:v>
      </x:c>
    </x:row>
    <x:row r="262" ht="19" customHeight="1">
      <x:c r="A262" t="str">
        <x:f>'Base_Analitica'!A319</x:f>
        <x:v>2T15</x:v>
      </x:c>
      <x:c r="B262" t="n">
        <x:f>'Base_Analitica'!D319</x:f>
        <x:v>38</x:v>
      </x:c>
      <x:c r="C262" t="str">
        <x:f>'Base_Analitica'!F319</x:f>
        <x:v>E&amp;P</x:v>
      </x:c>
      <x:c r="D262" s="272" t="n">
        <x:f>'Base_Analitica'!I319</x:f>
        <x:v>31829</x:v>
      </x:c>
      <x:c r="E262" s="272" t="n">
        <x:f>'Base_Analitica'!K319</x:f>
        <x:v>19949</x:v>
      </x:c>
      <x:c r="F262" s="272" t="n">
        <x:f>'Base_Analitica'!N319</x:f>
        <x:v>3286</x:v>
      </x:c>
      <x:c r="G262" s="272" t="n">
        <x:f>'Base_Analitica'!L319</x:f>
        <x:v>11880</x:v>
      </x:c>
      <x:c r="H262" s="272" t="n">
        <x:f>'Base_Analitica'!O319</x:f>
        <x:v>8594</x:v>
      </x:c>
      <x:c r="I262" s="298" t="n">
        <x:f>IF(D262=0,"",E262/D262)</x:f>
        <x:v>0.6267554745672186</x:v>
      </x:c>
      <x:c r="J262" s="298" t="n">
        <x:f>IF(D262=0,"",G262/D262)</x:f>
        <x:v>0.3732445254327814</x:v>
      </x:c>
      <x:c r="K262" s="298" t="n">
        <x:f>IF(D262=0,"",F262/D262)</x:f>
        <x:v>0.10323918439159258</x:v>
      </x:c>
      <x:c r="L262" s="298" t="n">
        <x:f>IF(D262=0,"",H262/D262)</x:f>
        <x:v>0.27000534104118884</x:v>
      </x:c>
      <x:c r="M262" s="298" t="n">
        <x:f>L262-L261</x:f>
        <x:v>0.07997539975721327</x:v>
      </x:c>
      <x:c r="N262" s="298" t="n">
        <x:f>L262-L258</x:f>
        <x:v>-0.14908348563226498</x:v>
      </x:c>
    </x:row>
    <x:row r="263" ht="19" customHeight="1">
      <x:c r="A263" t="str">
        <x:f>'Base_Analitica'!A328</x:f>
        <x:v>3T15</x:v>
      </x:c>
      <x:c r="B263" t="n">
        <x:f>'Base_Analitica'!D328</x:f>
        <x:v>39</x:v>
      </x:c>
      <x:c r="C263" t="str">
        <x:f>'Base_Analitica'!F328</x:f>
        <x:v>E&amp;P</x:v>
      </x:c>
      <x:c r="D263" s="272" t="n">
        <x:f>'Base_Analitica'!I328</x:f>
        <x:v>27145</x:v>
      </x:c>
      <x:c r="E263" s="272" t="n">
        <x:f>'Base_Analitica'!K328</x:f>
        <x:v>19762</x:v>
      </x:c>
      <x:c r="F263" s="272" t="n">
        <x:f>'Base_Analitica'!N328</x:f>
        <x:v>3442</x:v>
      </x:c>
      <x:c r="G263" s="272" t="n">
        <x:f>'Base_Analitica'!L328</x:f>
        <x:v>7383</x:v>
      </x:c>
      <x:c r="H263" s="272" t="n">
        <x:f>'Base_Analitica'!O328</x:f>
        <x:v>3941</x:v>
      </x:c>
      <x:c r="I263" s="298" t="n">
        <x:f>IF(D263=0,"",E263/D263)</x:f>
        <x:v>0.7280162092466385</x:v>
      </x:c>
      <x:c r="J263" s="298" t="n">
        <x:f>IF(D263=0,"",G263/D263)</x:f>
        <x:v>0.2719837907533616</x:v>
      </x:c>
      <x:c r="K263" s="298" t="n">
        <x:f>IF(D263=0,"",F263/D263)</x:f>
        <x:v>0.12680051574875667</x:v>
      </x:c>
      <x:c r="L263" s="298" t="n">
        <x:f>IF(D263=0,"",H263/D263)</x:f>
        <x:v>0.1451832750046049</x:v>
      </x:c>
      <x:c r="M263" s="298" t="n">
        <x:f>L263-L262</x:f>
        <x:v>-0.12482206603658394</x:v>
      </x:c>
      <x:c r="N263" s="298" t="n">
        <x:f>L263-L259</x:f>
        <x:v>-0.19194765402311</x:v>
      </x:c>
    </x:row>
    <x:row r="264" ht="19" customHeight="1">
      <x:c r="A264" t="str">
        <x:f>'Base_Analitica'!A337</x:f>
        <x:v>4T15</x:v>
      </x:c>
      <x:c r="B264" t="n">
        <x:f>'Base_Analitica'!D337</x:f>
        <x:v>40</x:v>
      </x:c>
      <x:c r="C264" t="str">
        <x:f>'Base_Analitica'!F337</x:f>
        <x:v>E&amp;P</x:v>
      </x:c>
      <x:c r="D264" s="272" t="n">
        <x:f>'Base_Analitica'!I337</x:f>
        <x:v>32407</x:v>
      </x:c>
      <x:c r="E264" s="272" t="n">
        <x:f>'Base_Analitica'!K337</x:f>
        <x:v>24095</x:v>
      </x:c>
      <x:c r="F264" s="272" t="n">
        <x:f>'Base_Analitica'!N337</x:f>
        <x:v>43672</x:v>
      </x:c>
      <x:c r="G264" s="272" t="n">
        <x:f>'Base_Analitica'!L337</x:f>
        <x:v>8312</x:v>
      </x:c>
      <x:c r="H264" s="272" t="n">
        <x:f>'Base_Analitica'!O337</x:f>
        <x:v>-35360</x:v>
      </x:c>
      <x:c r="I264" s="298" t="n">
        <x:f>IF(D264=0,"",E264/D264)</x:f>
        <x:v>0.7435122041534237</x:v>
      </x:c>
      <x:c r="J264" s="298" t="n">
        <x:f>IF(D264=0,"",G264/D264)</x:f>
        <x:v>0.2564877958465764</x:v>
      </x:c>
      <x:c r="K264" s="298" t="n">
        <x:f>IF(D264=0,"",F264/D264)</x:f>
        <x:v>1.347610084241059</x:v>
      </x:c>
      <x:c r="L264" s="298" t="n">
        <x:f>IF(D264=0,"",H264/D264)</x:f>
        <x:v>-1.0911222883944827</x:v>
      </x:c>
      <x:c r="M264" s="298" t="n">
        <x:f>L264-L263</x:f>
        <x:v>-1.2363055633990876</x:v>
      </x:c>
      <x:c r="N264" s="298" t="n">
        <x:f>L264-L260</x:f>
        <x:v>-1.2067152188391805</x:v>
      </x:c>
    </x:row>
    <x:row r="265" ht="19" customHeight="1">
      <x:c r="A265" t="str">
        <x:f>'Base_Analitica'!A345</x:f>
        <x:v>1T16</x:v>
      </x:c>
      <x:c r="B265" t="n">
        <x:f>'Base_Analitica'!D345</x:f>
        <x:v>41</x:v>
      </x:c>
      <x:c r="C265" t="str">
        <x:f>'Base_Analitica'!F345</x:f>
        <x:v>E&amp;P</x:v>
      </x:c>
      <x:c r="D265" s="272" t="n">
        <x:f>'Base_Analitica'!I345</x:f>
        <x:v>23675</x:v>
      </x:c>
      <x:c r="E265" s="272" t="n">
        <x:f>'Base_Analitica'!K345</x:f>
        <x:v>20837</x:v>
      </x:c>
      <x:c r="F265" s="272" t="n">
        <x:f>'Base_Analitica'!N345</x:f>
        <x:v>3611</x:v>
      </x:c>
      <x:c r="G265" s="272" t="n">
        <x:f>'Base_Analitica'!L345</x:f>
        <x:v>2838</x:v>
      </x:c>
      <x:c r="H265" s="272" t="n">
        <x:f>'Base_Analitica'!O345</x:f>
        <x:v>-773</x:v>
      </x:c>
      <x:c r="I265" s="298" t="n">
        <x:f>IF(D265=0,"",E265/D265)</x:f>
        <x:v>0.8801267159450897</x:v>
      </x:c>
      <x:c r="J265" s="298" t="n">
        <x:f>IF(D265=0,"",G265/D265)</x:f>
        <x:v>0.11987328405491024</x:v>
      </x:c>
      <x:c r="K265" s="298" t="n">
        <x:f>IF(D265=0,"",F265/D265)</x:f>
        <x:v>0.15252375923970432</x:v>
      </x:c>
      <x:c r="L265" s="298" t="n">
        <x:f>IF(D265=0,"",H265/D265)</x:f>
        <x:v>-0.03265047518479409</x:v>
      </x:c>
      <x:c r="M265" s="298" t="n">
        <x:f>L265-L264</x:f>
        <x:v>1.0584718132096886</x:v>
      </x:c>
      <x:c r="N265" s="298" t="n">
        <x:f>L265-L261</x:f>
        <x:v>-0.22268041646876965</x:v>
      </x:c>
    </x:row>
    <x:row r="266" ht="19" customHeight="1">
      <x:c r="A266" t="str">
        <x:f>'Base_Analitica'!A353</x:f>
        <x:v>2T16</x:v>
      </x:c>
      <x:c r="B266" t="n">
        <x:f>'Base_Analitica'!D353</x:f>
        <x:v>42</x:v>
      </x:c>
      <x:c r="C266" t="str">
        <x:f>'Base_Analitica'!F353</x:f>
        <x:v>E&amp;P</x:v>
      </x:c>
      <x:c r="D266" s="272" t="n">
        <x:f>'Base_Analitica'!I353</x:f>
        <x:v>29622</x:v>
      </x:c>
      <x:c r="E266" s="272" t="n">
        <x:f>'Base_Analitica'!K353</x:f>
        <x:v>21598</x:v>
      </x:c>
      <x:c r="F266" s="272" t="n">
        <x:f>'Base_Analitica'!N353</x:f>
        <x:v>5143</x:v>
      </x:c>
      <x:c r="G266" s="272" t="n">
        <x:f>'Base_Analitica'!L353</x:f>
        <x:v>8024</x:v>
      </x:c>
      <x:c r="H266" s="272" t="n">
        <x:f>'Base_Analitica'!O353</x:f>
        <x:v>2881</x:v>
      </x:c>
      <x:c r="I266" s="298" t="n">
        <x:f>IF(D266=0,"",E266/D266)</x:f>
        <x:v>0.7291202484639795</x:v>
      </x:c>
      <x:c r="J266" s="298" t="n">
        <x:f>IF(D266=0,"",G266/D266)</x:f>
        <x:v>0.2708797515360205</x:v>
      </x:c>
      <x:c r="K266" s="298" t="n">
        <x:f>IF(D266=0,"",F266/D266)</x:f>
        <x:v>0.1736209573965296</x:v>
      </x:c>
      <x:c r="L266" s="298" t="n">
        <x:f>IF(D266=0,"",H266/D266)</x:f>
        <x:v>0.09725879413949091</x:v>
      </x:c>
      <x:c r="M266" s="298" t="n">
        <x:f>L266-L265</x:f>
        <x:v>0.129909269324285</x:v>
      </x:c>
      <x:c r="N266" s="298" t="n">
        <x:f>L266-L262</x:f>
        <x:v>-0.17274654690169794</x:v>
      </x:c>
    </x:row>
    <x:row r="267" ht="19" customHeight="1">
      <x:c r="A267" t="str">
        <x:f>'Base_Analitica'!A361</x:f>
        <x:v>3T16</x:v>
      </x:c>
      <x:c r="B267" t="n">
        <x:f>'Base_Analitica'!D361</x:f>
        <x:v>43</x:v>
      </x:c>
      <x:c r="C267" t="str">
        <x:f>'Base_Analitica'!F361</x:f>
        <x:v>E&amp;P</x:v>
      </x:c>
      <x:c r="D267" s="272" t="n">
        <x:f>'Base_Analitica'!I361</x:f>
        <x:v>30073</x:v>
      </x:c>
      <x:c r="E267" s="272" t="n">
        <x:f>'Base_Analitica'!K361</x:f>
        <x:v>22175</x:v>
      </x:c>
      <x:c r="F267" s="272" t="n">
        <x:f>'Base_Analitica'!N361</x:f>
        <x:v>12472</x:v>
      </x:c>
      <x:c r="G267" s="272" t="n">
        <x:f>'Base_Analitica'!L361</x:f>
        <x:v>7898</x:v>
      </x:c>
      <x:c r="H267" s="272" t="n">
        <x:f>'Base_Analitica'!O361</x:f>
        <x:v>-4574</x:v>
      </x:c>
      <x:c r="I267" s="298" t="n">
        <x:f>IF(D267=0,"",E267/D267)</x:f>
        <x:v>0.737372393841652</x:v>
      </x:c>
      <x:c r="J267" s="298" t="n">
        <x:f>IF(D267=0,"",G267/D267)</x:f>
        <x:v>0.262627606158348</x:v>
      </x:c>
      <x:c r="K267" s="298" t="n">
        <x:f>IF(D267=0,"",F267/D267)</x:f>
        <x:v>0.4147241711834536</x:v>
      </x:c>
      <x:c r="L267" s="298" t="n">
        <x:f>IF(D267=0,"",H267/D267)</x:f>
        <x:v>-0.15209656502510557</x:v>
      </x:c>
      <x:c r="M267" s="298" t="n">
        <x:f>L267-L266</x:f>
        <x:v>-0.2493553591645965</x:v>
      </x:c>
      <x:c r="N267" s="298" t="n">
        <x:f>L267-L263</x:f>
        <x:v>-0.2972798400297105</x:v>
      </x:c>
    </x:row>
    <x:row r="268" ht="19" customHeight="1">
      <x:c r="A268" t="str">
        <x:f>'Base_Analitica'!A369</x:f>
        <x:v>4T16</x:v>
      </x:c>
      <x:c r="B268" t="n">
        <x:f>'Base_Analitica'!D369</x:f>
        <x:v>44</x:v>
      </x:c>
      <x:c r="C268" t="str">
        <x:f>'Base_Analitica'!F369</x:f>
        <x:v>E&amp;P</x:v>
      </x:c>
      <x:c r="D268" s="272" t="n">
        <x:f>'Base_Analitica'!I369</x:f>
        <x:v>32663</x:v>
      </x:c>
      <x:c r="E268" s="272" t="n">
        <x:f>'Base_Analitica'!K369</x:f>
        <x:v>21576</x:v>
      </x:c>
      <x:c r="F268" s="272" t="n">
        <x:f>'Base_Analitica'!N369</x:f>
        <x:v>1860</x:v>
      </x:c>
      <x:c r="G268" s="272" t="n">
        <x:f>'Base_Analitica'!L369</x:f>
        <x:v>11087</x:v>
      </x:c>
      <x:c r="H268" s="272" t="n">
        <x:f>'Base_Analitica'!O369</x:f>
        <x:v>9227</x:v>
      </x:c>
      <x:c r="I268" s="298" t="n">
        <x:f>IF(D268=0,"",E268/D268)</x:f>
        <x:v>0.6605639408505036</x:v>
      </x:c>
      <x:c r="J268" s="298" t="n">
        <x:f>IF(D268=0,"",G268/D268)</x:f>
        <x:v>0.33943605914949637</x:v>
      </x:c>
      <x:c r="K268" s="298" t="n">
        <x:f>IF(D268=0,"",F268/D268)</x:f>
        <x:v>0.05694516731469859</x:v>
      </x:c>
      <x:c r="L268" s="298" t="n">
        <x:f>IF(D268=0,"",H268/D268)</x:f>
        <x:v>0.2824908918347978</x:v>
      </x:c>
      <x:c r="M268" s="298" t="n">
        <x:f>L268-L267</x:f>
        <x:v>0.4345874568599034</x:v>
      </x:c>
      <x:c r="N268" s="298" t="n">
        <x:f>L268-L264</x:f>
        <x:v>1.3736131802292806</x:v>
      </x:c>
    </x:row>
    <x:row r="269" ht="19" customHeight="1">
      <x:c r="A269" t="str">
        <x:f>'Base_Analitica'!A377</x:f>
        <x:v>1T17</x:v>
      </x:c>
      <x:c r="B269" t="n">
        <x:f>'Base_Analitica'!D377</x:f>
        <x:v>45</x:v>
      </x:c>
      <x:c r="C269" t="str">
        <x:f>'Base_Analitica'!F377</x:f>
        <x:v>E&amp;P</x:v>
      </x:c>
      <x:c r="D269" s="272" t="n">
        <x:f>'Base_Analitica'!I377</x:f>
        <x:v>33251</x:v>
      </x:c>
      <x:c r="E269" s="272" t="n">
        <x:f>'Base_Analitica'!K377</x:f>
        <x:v>21430</x:v>
      </x:c>
      <x:c r="F269" s="272" t="n">
        <x:f>'Base_Analitica'!N377</x:f>
        <x:v>1933</x:v>
      </x:c>
      <x:c r="G269" s="272" t="n">
        <x:f>'Base_Analitica'!L377</x:f>
        <x:v>11821</x:v>
      </x:c>
      <x:c r="H269" s="272" t="n">
        <x:f>'Base_Analitica'!O377</x:f>
        <x:v>9888</x:v>
      </x:c>
      <x:c r="I269" s="298" t="n">
        <x:f>IF(D269=0,"",E269/D269)</x:f>
        <x:v>0.6444918949806021</x:v>
      </x:c>
      <x:c r="J269" s="298" t="n">
        <x:f>IF(D269=0,"",G269/D269)</x:f>
        <x:v>0.3555081050193979</x:v>
      </x:c>
      <x:c r="K269" s="298" t="n">
        <x:f>IF(D269=0,"",F269/D269)</x:f>
        <x:v>0.05813358996721903</x:v>
      </x:c>
      <x:c r="L269" s="298" t="n">
        <x:f>IF(D269=0,"",H269/D269)</x:f>
        <x:v>0.2973745150521789</x:v>
      </x:c>
      <x:c r="M269" s="298" t="n">
        <x:f>L269-L268</x:f>
        <x:v>0.01488362321738107</x:v>
      </x:c>
      <x:c r="N269" s="298" t="n">
        <x:f>L269-L265</x:f>
        <x:v>0.33002499023697296</x:v>
      </x:c>
    </x:row>
    <x:row r="270" ht="19" customHeight="1">
      <x:c r="A270" t="str">
        <x:f>'Base_Analitica'!A385</x:f>
        <x:v>2T17</x:v>
      </x:c>
      <x:c r="B270" t="n">
        <x:f>'Base_Analitica'!D385</x:f>
        <x:v>46</x:v>
      </x:c>
      <x:c r="C270" t="str">
        <x:f>'Base_Analitica'!F385</x:f>
        <x:v>E&amp;P</x:v>
      </x:c>
      <x:c r="D270" s="272" t="n">
        <x:f>'Base_Analitica'!I385</x:f>
        <x:v>31804</x:v>
      </x:c>
      <x:c r="E270" s="272" t="n">
        <x:f>'Base_Analitica'!K385</x:f>
        <x:v>21356</x:v>
      </x:c>
      <x:c r="F270" s="272" t="n">
        <x:f>'Base_Analitica'!N385</x:f>
        <x:v>3315</x:v>
      </x:c>
      <x:c r="G270" s="272" t="n">
        <x:f>'Base_Analitica'!L385</x:f>
        <x:v>10448</x:v>
      </x:c>
      <x:c r="H270" s="272" t="n">
        <x:f>'Base_Analitica'!O385</x:f>
        <x:v>7133</x:v>
      </x:c>
      <x:c r="I270" s="298" t="n">
        <x:f>IF(D270=0,"",E270/D270)</x:f>
        <x:v>0.6714878631618665</x:v>
      </x:c>
      <x:c r="J270" s="298" t="n">
        <x:f>IF(D270=0,"",G270/D270)</x:f>
        <x:v>0.3285121368381336</x:v>
      </x:c>
      <x:c r="K270" s="298" t="n">
        <x:f>IF(D270=0,"",F270/D270)</x:f>
        <x:v>0.1042321720538297</x:v>
      </x:c>
      <x:c r="L270" s="298" t="n">
        <x:f>IF(D270=0,"",H270/D270)</x:f>
        <x:v>0.22427996478430387</x:v>
      </x:c>
      <x:c r="M270" s="298" t="n">
        <x:f>L270-L269</x:f>
        <x:v>-0.07309455026787501</x:v>
      </x:c>
      <x:c r="N270" s="298" t="n">
        <x:f>L270-L266</x:f>
        <x:v>0.12702117064481294</x:v>
      </x:c>
    </x:row>
    <x:row r="271" ht="19" customHeight="1">
      <x:c r="A271" t="str">
        <x:f>'Base_Analitica'!A393</x:f>
        <x:v>3T17</x:v>
      </x:c>
      <x:c r="B271" t="n">
        <x:f>'Base_Analitica'!D393</x:f>
        <x:v>47</x:v>
      </x:c>
      <x:c r="C271" t="str">
        <x:f>'Base_Analitica'!F393</x:f>
        <x:v>E&amp;P</x:v>
      </x:c>
      <x:c r="D271" s="272" t="n">
        <x:f>'Base_Analitica'!I393</x:f>
        <x:v>32528</x:v>
      </x:c>
      <x:c r="E271" s="272" t="n">
        <x:f>'Base_Analitica'!K393</x:f>
        <x:v>22495</x:v>
      </x:c>
      <x:c r="F271" s="272" t="n">
        <x:f>'Base_Analitica'!N393</x:f>
        <x:v>3702</x:v>
      </x:c>
      <x:c r="G271" s="272" t="n">
        <x:f>'Base_Analitica'!L393</x:f>
        <x:v>10033</x:v>
      </x:c>
      <x:c r="H271" s="272" t="n">
        <x:f>'Base_Analitica'!O393</x:f>
        <x:v>6331</x:v>
      </x:c>
      <x:c r="I271" s="298" t="n">
        <x:f>IF(D271=0,"",E271/D271)</x:f>
        <x:v>0.6915580423020167</x:v>
      </x:c>
      <x:c r="J271" s="298" t="n">
        <x:f>IF(D271=0,"",G271/D271)</x:f>
        <x:v>0.30844195769798327</x:v>
      </x:c>
      <x:c r="K271" s="298" t="n">
        <x:f>IF(D271=0,"",F271/D271)</x:f>
        <x:v>0.11380964092474176</x:v>
      </x:c>
      <x:c r="L271" s="298" t="n">
        <x:f>IF(D271=0,"",H271/D271)</x:f>
        <x:v>0.19463231677324153</x:v>
      </x:c>
      <x:c r="M271" s="298" t="n">
        <x:f>L271-L270</x:f>
        <x:v>-0.029647648011062344</x:v>
      </x:c>
      <x:c r="N271" s="298" t="n">
        <x:f>L271-L267</x:f>
        <x:v>0.3467288817983471</x:v>
      </x:c>
    </x:row>
    <x:row r="272" ht="19" customHeight="1">
      <x:c r="A272" t="str">
        <x:f>'Base_Analitica'!A401</x:f>
        <x:v>4T17</x:v>
      </x:c>
      <x:c r="B272" t="n">
        <x:f>'Base_Analitica'!D401</x:f>
        <x:v>48</x:v>
      </x:c>
      <x:c r="C272" t="str">
        <x:f>'Base_Analitica'!F401</x:f>
        <x:v>E&amp;P</x:v>
      </x:c>
      <x:c r="D272" s="272" t="n">
        <x:f>'Base_Analitica'!I401</x:f>
        <x:v>37154</x:v>
      </x:c>
      <x:c r="E272" s="272" t="n">
        <x:f>'Base_Analitica'!K401</x:f>
        <x:v>23941</x:v>
      </x:c>
      <x:c r="F272" s="272" t="n">
        <x:f>'Base_Analitica'!N401</x:f>
        <x:v>3019</x:v>
      </x:c>
      <x:c r="G272" s="272" t="n">
        <x:f>'Base_Analitica'!L401</x:f>
        <x:v>13213</x:v>
      </x:c>
      <x:c r="H272" s="272" t="n">
        <x:f>'Base_Analitica'!O401</x:f>
        <x:v>10194</x:v>
      </x:c>
      <x:c r="I272" s="298" t="n">
        <x:f>IF(D272=0,"",E272/D272)</x:f>
        <x:v>0.6443720729934865</x:v>
      </x:c>
      <x:c r="J272" s="298" t="n">
        <x:f>IF(D272=0,"",G272/D272)</x:f>
        <x:v>0.3556279270065134</x:v>
      </x:c>
      <x:c r="K272" s="298" t="n">
        <x:f>IF(D272=0,"",F272/D272)</x:f>
        <x:v>0.08125639231307531</x:v>
      </x:c>
      <x:c r="L272" s="298" t="n">
        <x:f>IF(D272=0,"",H272/D272)</x:f>
        <x:v>0.2743715346934381</x:v>
      </x:c>
      <x:c r="M272" s="298" t="n">
        <x:f>L272-L271</x:f>
        <x:v>0.07973921792019659</x:v>
      </x:c>
      <x:c r="N272" s="298" t="n">
        <x:f>L272-L268</x:f>
        <x:v>-0.008119357141359695</x:v>
      </x:c>
    </x:row>
    <x:row r="273" ht="19" customHeight="1">
      <x:c r="A273" t="str">
        <x:f>'Base_Analitica'!A409</x:f>
        <x:v>1T18</x:v>
      </x:c>
      <x:c r="B273" t="n">
        <x:f>'Base_Analitica'!D409</x:f>
        <x:v>49</x:v>
      </x:c>
      <x:c r="C273" t="str">
        <x:f>'Base_Analitica'!F409</x:f>
        <x:v>E&amp;P</x:v>
      </x:c>
      <x:c r="D273" s="272" t="n">
        <x:f>'Base_Analitica'!I409</x:f>
        <x:v>40708</x:v>
      </x:c>
      <x:c r="E273" s="272" t="n">
        <x:f>'Base_Analitica'!K409</x:f>
        <x:v>24088</x:v>
      </x:c>
      <x:c r="F273" s="272" t="n">
        <x:f>'Base_Analitica'!N409</x:f>
        <x:v>850</x:v>
      </x:c>
      <x:c r="G273" s="272" t="n">
        <x:f>'Base_Analitica'!L409</x:f>
        <x:v>16620</x:v>
      </x:c>
      <x:c r="H273" s="272" t="n">
        <x:f>'Base_Analitica'!O409</x:f>
        <x:v>17470</x:v>
      </x:c>
      <x:c r="I273" s="298" t="n">
        <x:f>IF(D273=0,"",E273/D273)</x:f>
        <x:v>0.591726441977007</x:v>
      </x:c>
      <x:c r="J273" s="298" t="n">
        <x:f>IF(D273=0,"",G273/D273)</x:f>
        <x:v>0.40827355802299303</x:v>
      </x:c>
      <x:c r="K273" s="298" t="n">
        <x:f>IF(D273=0,"",F273/D273)</x:f>
        <x:v>0.020880416625724672</x:v>
      </x:c>
      <x:c r="L273" s="298" t="n">
        <x:f>IF(D273=0,"",H273/D273)</x:f>
        <x:v>0.4291539746487177</x:v>
      </x:c>
      <x:c r="M273" s="298" t="n">
        <x:f>L273-L272</x:f>
        <x:v>0.15478243995527957</x:v>
      </x:c>
      <x:c r="N273" s="298" t="n">
        <x:f>L273-L269</x:f>
        <x:v>0.1317794595965388</x:v>
      </x:c>
    </x:row>
    <x:row r="274" ht="19" customHeight="1">
      <x:c r="A274" t="str">
        <x:f>'Base_Analitica'!A417</x:f>
        <x:v>2T18</x:v>
      </x:c>
      <x:c r="B274" t="n">
        <x:f>'Base_Analitica'!D417</x:f>
        <x:v>50</x:v>
      </x:c>
      <x:c r="C274" t="str">
        <x:f>'Base_Analitica'!F417</x:f>
        <x:v>E&amp;P</x:v>
      </x:c>
      <x:c r="D274" s="272" t="n">
        <x:f>'Base_Analitica'!I417</x:f>
        <x:v>48250</x:v>
      </x:c>
      <x:c r="E274" s="272" t="n">
        <x:f>'Base_Analitica'!K417</x:f>
        <x:v>27415</x:v>
      </x:c>
      <x:c r="F274" s="272" t="n">
        <x:f>'Base_Analitica'!N417</x:f>
        <x:v>3297</x:v>
      </x:c>
      <x:c r="G274" s="272" t="n">
        <x:f>'Base_Analitica'!L417</x:f>
        <x:v>20835</x:v>
      </x:c>
      <x:c r="H274" s="272" t="n">
        <x:f>'Base_Analitica'!O417</x:f>
        <x:v>17538</x:v>
      </x:c>
      <x:c r="I274" s="298" t="n">
        <x:f>IF(D274=0,"",E274/D274)</x:f>
        <x:v>0.5681865284974094</x:v>
      </x:c>
      <x:c r="J274" s="298" t="n">
        <x:f>IF(D274=0,"",G274/D274)</x:f>
        <x:v>0.4318134715025907</x:v>
      </x:c>
      <x:c r="K274" s="298" t="n">
        <x:f>IF(D274=0,"",F274/D274)</x:f>
        <x:v>0.06833160621761658</x:v>
      </x:c>
      <x:c r="L274" s="298" t="n">
        <x:f>IF(D274=0,"",H274/D274)</x:f>
        <x:v>0.3634818652849741</x:v>
      </x:c>
      <x:c r="M274" s="298" t="n">
        <x:f>L274-L273</x:f>
        <x:v>-0.06567210936374357</x:v>
      </x:c>
      <x:c r="N274" s="298" t="n">
        <x:f>L274-L270</x:f>
        <x:v>0.13920190050067024</x:v>
      </x:c>
    </x:row>
    <x:row r="275" ht="19" customHeight="1">
      <x:c r="A275" t="str">
        <x:f>'Base_Analitica'!A425</x:f>
        <x:v>3T18</x:v>
      </x:c>
      <x:c r="B275" t="n">
        <x:f>'Base_Analitica'!D425</x:f>
        <x:v>51</x:v>
      </x:c>
      <x:c r="C275" t="str">
        <x:f>'Base_Analitica'!F425</x:f>
        <x:v>E&amp;P</x:v>
      </x:c>
      <x:c r="D275" s="272" t="n">
        <x:f>'Base_Analitica'!I425</x:f>
        <x:v>51813</x:v>
      </x:c>
      <x:c r="E275" s="272" t="n">
        <x:f>'Base_Analitica'!K425</x:f>
        <x:v>28159</x:v>
      </x:c>
      <x:c r="F275" s="272" t="n">
        <x:f>'Base_Analitica'!N425</x:f>
        <x:v>5357</x:v>
      </x:c>
      <x:c r="G275" s="272" t="n">
        <x:f>'Base_Analitica'!L425</x:f>
        <x:v>23654</x:v>
      </x:c>
      <x:c r="H275" s="272" t="n">
        <x:f>'Base_Analitica'!O425</x:f>
        <x:v>18297</x:v>
      </x:c>
      <x:c r="I275" s="298" t="n">
        <x:f>IF(D275=0,"",E275/D275)</x:f>
        <x:v>0.5434736456101751</x:v>
      </x:c>
      <x:c r="J275" s="298" t="n">
        <x:f>IF(D275=0,"",G275/D275)</x:f>
        <x:v>0.456526354389825</x:v>
      </x:c>
      <x:c r="K275" s="298" t="n">
        <x:f>IF(D275=0,"",F275/D275)</x:f>
        <x:v>0.10339104085847181</x:v>
      </x:c>
      <x:c r="L275" s="298" t="n">
        <x:f>IF(D275=0,"",H275/D275)</x:f>
        <x:v>0.35313531353135313</x:v>
      </x:c>
      <x:c r="M275" s="298" t="n">
        <x:f>L275-L274</x:f>
        <x:v>-0.01034655175362098</x:v>
      </x:c>
      <x:c r="N275" s="298" t="n">
        <x:f>L275-L271</x:f>
        <x:v>0.1585029967581116</x:v>
      </x:c>
    </x:row>
    <x:row r="276" ht="19" customHeight="1">
      <x:c r="A276" t="str">
        <x:f>'Base_Analitica'!A432</x:f>
        <x:v>4T18</x:v>
      </x:c>
      <x:c r="B276" t="n">
        <x:f>'Base_Analitica'!D432</x:f>
        <x:v>52</x:v>
      </x:c>
      <x:c r="C276" t="str">
        <x:f>'Base_Analitica'!F432</x:f>
        <x:v>E&amp;P</x:v>
      </x:c>
      <x:c r="D276" s="272" t="n">
        <x:f>'Base_Analitica'!I432</x:f>
        <x:v>50775</x:v>
      </x:c>
      <x:c r="E276" s="272" t="n">
        <x:f>'Base_Analitica'!K432</x:f>
        <x:v>25937</x:v>
      </x:c>
      <x:c r="F276" s="272" t="n">
        <x:f>'Base_Analitica'!N432</x:f>
        <x:v>11659</x:v>
      </x:c>
      <x:c r="G276" s="272" t="n">
        <x:f>'Base_Analitica'!L432</x:f>
        <x:v>24838</x:v>
      </x:c>
      <x:c r="H276" s="272" t="n">
        <x:f>'Base_Analitica'!O432</x:f>
        <x:v>13179</x:v>
      </x:c>
      <x:c r="I276" s="298" t="n">
        <x:f>IF(D276=0,"",E276/D276)</x:f>
        <x:v>0.510822255046775</x:v>
      </x:c>
      <x:c r="J276" s="298" t="n">
        <x:f>IF(D276=0,"",G276/D276)</x:f>
        <x:v>0.489177744953225</x:v>
      </x:c>
      <x:c r="K276" s="298" t="n">
        <x:f>IF(D276=0,"",F276/D276)</x:f>
        <x:v>0.22962087641555884</x:v>
      </x:c>
      <x:c r="L276" s="298" t="n">
        <x:f>IF(D276=0,"",H276/D276)</x:f>
        <x:v>0.2595568685376662</x:v>
      </x:c>
      <x:c r="M276" s="298" t="n">
        <x:f>L276-L275</x:f>
        <x:v>-0.09357844499368695</x:v>
      </x:c>
      <x:c r="N276" s="298" t="n">
        <x:f>L276-L272</x:f>
        <x:v>-0.014814666155771927</x:v>
      </x:c>
    </x:row>
    <x:row r="277" ht="19" customHeight="1">
      <x:c r="A277" t="str">
        <x:f>'Base_Analitica'!A440</x:f>
        <x:v>1T19</x:v>
      </x:c>
      <x:c r="B277" t="n">
        <x:f>'Base_Analitica'!D440</x:f>
        <x:v>53</x:v>
      </x:c>
      <x:c r="C277" t="str">
        <x:f>'Base_Analitica'!F440</x:f>
        <x:v>E&amp;P</x:v>
      </x:c>
      <x:c r="D277" s="272" t="n">
        <x:f>'Base_Analitica'!I440</x:f>
        <x:v>42898</x:v>
      </x:c>
      <x:c r="E277" s="272" t="n">
        <x:f>'Base_Analitica'!K440</x:f>
        <x:v>25640</x:v>
      </x:c>
      <x:c r="F277" s="272" t="n">
        <x:f>'Base_Analitica'!N440</x:f>
        <x:v>2108</x:v>
      </x:c>
      <x:c r="G277" s="272" t="n">
        <x:f>'Base_Analitica'!L440</x:f>
        <x:v>17258</x:v>
      </x:c>
      <x:c r="H277" s="272" t="n">
        <x:f>'Base_Analitica'!O440</x:f>
        <x:v>15150</x:v>
      </x:c>
      <x:c r="I277" s="298" t="n">
        <x:f>IF(D277=0,"",E277/D277)</x:f>
        <x:v>0.5976968623245839</x:v>
      </x:c>
      <x:c r="J277" s="298" t="n">
        <x:f>IF(D277=0,"",G277/D277)</x:f>
        <x:v>0.4023031376754161</x:v>
      </x:c>
      <x:c r="K277" s="298" t="n">
        <x:f>IF(D277=0,"",F277/D277)</x:f>
        <x:v>0.04913982003823022</x:v>
      </x:c>
      <x:c r="L277" s="298" t="n">
        <x:f>IF(D277=0,"",H277/D277)</x:f>
        <x:v>0.3531633176371859</x:v>
      </x:c>
      <x:c r="M277" s="298" t="n">
        <x:f>L277-L276</x:f>
        <x:v>0.0936064490995197</x:v>
      </x:c>
      <x:c r="N277" s="298" t="n">
        <x:f>L277-L273</x:f>
        <x:v>-0.07599065701153179</x:v>
      </x:c>
    </x:row>
    <x:row r="278" ht="19" customHeight="1">
      <x:c r="A278" t="str">
        <x:f>'Base_Analitica'!A448</x:f>
        <x:v>2T19</x:v>
      </x:c>
      <x:c r="B278" t="n">
        <x:f>'Base_Analitica'!D448</x:f>
        <x:v>54</x:v>
      </x:c>
      <x:c r="C278" t="str">
        <x:f>'Base_Analitica'!F448</x:f>
        <x:v>E&amp;P</x:v>
      </x:c>
      <x:c r="D278" s="272" t="n">
        <x:f>'Base_Analitica'!I448</x:f>
        <x:v>49649</x:v>
      </x:c>
      <x:c r="E278" s="272" t="n">
        <x:f>'Base_Analitica'!K448</x:f>
        <x:v>26771</x:v>
      </x:c>
      <x:c r="F278" s="272" t="n">
        <x:f>'Base_Analitica'!N448</x:f>
        <x:v>2213</x:v>
      </x:c>
      <x:c r="G278" s="272" t="n">
        <x:f>'Base_Analitica'!L448</x:f>
        <x:v>22878</x:v>
      </x:c>
      <x:c r="H278" s="272" t="n">
        <x:f>'Base_Analitica'!O448</x:f>
        <x:v>20665</x:v>
      </x:c>
      <x:c r="I278" s="298" t="n">
        <x:f>IF(D278=0,"",E278/D278)</x:f>
        <x:v>0.5392052206489557</x:v>
      </x:c>
      <x:c r="J278" s="298" t="n">
        <x:f>IF(D278=0,"",G278/D278)</x:f>
        <x:v>0.46079477935104435</x:v>
      </x:c>
      <x:c r="K278" s="298" t="n">
        <x:f>IF(D278=0,"",F278/D278)</x:f>
        <x:v>0.04457290177042841</x:v>
      </x:c>
      <x:c r="L278" s="298" t="n">
        <x:f>IF(D278=0,"",H278/D278)</x:f>
        <x:v>0.4162218775806159</x:v>
      </x:c>
      <x:c r="M278" s="298" t="n">
        <x:f>L278-L277</x:f>
        <x:v>0.06305855994343001</x:v>
      </x:c>
      <x:c r="N278" s="298" t="n">
        <x:f>L278-L274</x:f>
        <x:v>0.05274001229564179</x:v>
      </x:c>
    </x:row>
    <x:row r="279" ht="19" customHeight="1">
      <x:c r="A279" t="str">
        <x:f>'Base_Analitica'!A456</x:f>
        <x:v>3T19</x:v>
      </x:c>
      <x:c r="B279" t="n">
        <x:f>'Base_Analitica'!D456</x:f>
        <x:v>55</x:v>
      </x:c>
      <x:c r="C279" t="str">
        <x:f>'Base_Analitica'!F456</x:f>
        <x:v>E&amp;P</x:v>
      </x:c>
      <x:c r="D279" s="272" t="n">
        <x:f>'Base_Analitica'!I456</x:f>
        <x:v>49806</x:v>
      </x:c>
      <x:c r="E279" s="272" t="n">
        <x:f>'Base_Analitica'!K456</x:f>
        <x:v>26978</x:v>
      </x:c>
      <x:c r="F279" s="272" t="n">
        <x:f>'Base_Analitica'!N456</x:f>
        <x:v>5050</x:v>
      </x:c>
      <x:c r="G279" s="272" t="n">
        <x:f>'Base_Analitica'!L456</x:f>
        <x:v>22828</x:v>
      </x:c>
      <x:c r="H279" s="272" t="n">
        <x:f>'Base_Analitica'!O456</x:f>
        <x:v>17778</x:v>
      </x:c>
      <x:c r="I279" s="298" t="n">
        <x:f>IF(D279=0,"",E279/D279)</x:f>
        <x:v>0.5416616471911014</x:v>
      </x:c>
      <x:c r="J279" s="298" t="n">
        <x:f>IF(D279=0,"",G279/D279)</x:f>
        <x:v>0.4583383528088985</x:v>
      </x:c>
      <x:c r="K279" s="298" t="n">
        <x:f>IF(D279=0,"",F279/D279)</x:f>
        <x:v>0.10139340641689756</x:v>
      </x:c>
      <x:c r="L279" s="298" t="n">
        <x:f>IF(D279=0,"",H279/D279)</x:f>
        <x:v>0.356944946392001</x:v>
      </x:c>
      <x:c r="M279" s="298" t="n">
        <x:f>L279-L278</x:f>
        <x:v>-0.059276931188614934</x:v>
      </x:c>
      <x:c r="N279" s="298" t="n">
        <x:f>L279-L275</x:f>
        <x:v>0.003809632860647838</x:v>
      </x:c>
    </x:row>
    <x:row r="280" ht="19" customHeight="1">
      <x:c r="A280" t="str">
        <x:f>'Base_Analitica'!A462</x:f>
        <x:v>4T19</x:v>
      </x:c>
      <x:c r="B280" t="n">
        <x:f>'Base_Analitica'!D462</x:f>
        <x:v>56</x:v>
      </x:c>
      <x:c r="C280" t="str">
        <x:f>'Base_Analitica'!F462</x:f>
        <x:v>E&amp;P</x:v>
      </x:c>
      <x:c r="D280" s="272" t="n">
        <x:f>'Base_Analitica'!I462</x:f>
        <x:v>57076</x:v>
      </x:c>
      <x:c r="E280" s="272" t="n">
        <x:f>'Base_Analitica'!K462</x:f>
        <x:v>28305</x:v>
      </x:c>
      <x:c r="F280" s="272" t="n">
        <x:f>'Base_Analitica'!N462</x:f>
        <x:v>7329</x:v>
      </x:c>
      <x:c r="G280" s="272" t="n">
        <x:f>'Base_Analitica'!L462</x:f>
        <x:v>28771</x:v>
      </x:c>
      <x:c r="H280" s="272" t="n">
        <x:f>'Base_Analitica'!O462</x:f>
        <x:v>21442</x:v>
      </x:c>
      <x:c r="I280" s="298" t="n">
        <x:f>IF(D280=0,"",E280/D280)</x:f>
        <x:v>0.495917723736772</x:v>
      </x:c>
      <x:c r="J280" s="298" t="n">
        <x:f>IF(D280=0,"",G280/D280)</x:f>
        <x:v>0.504082276263228</x:v>
      </x:c>
      <x:c r="K280" s="298" t="n">
        <x:f>IF(D280=0,"",F280/D280)</x:f>
        <x:v>0.12840773705235126</x:v>
      </x:c>
      <x:c r="L280" s="298" t="n">
        <x:f>IF(D280=0,"",H280/D280)</x:f>
        <x:v>0.37567453921087673</x:v>
      </x:c>
      <x:c r="M280" s="298" t="n">
        <x:f>L280-L279</x:f>
        <x:v>0.018729592818875762</x:v>
      </x:c>
      <x:c r="N280" s="298" t="n">
        <x:f>L280-L276</x:f>
        <x:v>0.11611767067321055</x:v>
      </x:c>
    </x:row>
    <x:row r="281" ht="19" customHeight="1">
      <x:c r="A281" t="str">
        <x:f>'Base_Analitica'!A468</x:f>
        <x:v>1T20</x:v>
      </x:c>
      <x:c r="B281" t="n">
        <x:f>'Base_Analitica'!D468</x:f>
        <x:v>57</x:v>
      </x:c>
      <x:c r="C281" t="str">
        <x:f>'Base_Analitica'!F468</x:f>
        <x:v>E&amp;P</x:v>
      </x:c>
      <x:c r="D281" s="272" t="n">
        <x:f>'Base_Analitica'!I468</x:f>
        <x:v>47575</x:v>
      </x:c>
      <x:c r="E281" s="272" t="n">
        <x:f>'Base_Analitica'!K468</x:f>
        <x:v>26224</x:v>
      </x:c>
      <x:c r="F281" s="272" t="n">
        <x:f>'Base_Analitica'!N468</x:f>
        <x:v>65967</x:v>
      </x:c>
      <x:c r="G281" s="272" t="n">
        <x:f>'Base_Analitica'!L468</x:f>
        <x:v>21351</x:v>
      </x:c>
      <x:c r="H281" s="272" t="n">
        <x:f>'Base_Analitica'!O468</x:f>
        <x:v>-44616</x:v>
      </x:c>
      <x:c r="I281" s="298" t="n">
        <x:f>IF(D281=0,"",E281/D281)</x:f>
        <x:v>0.5512138728323699</x:v>
      </x:c>
      <x:c r="J281" s="298" t="n">
        <x:f>IF(D281=0,"",G281/D281)</x:f>
        <x:v>0.44878612716763006</x:v>
      </x:c>
      <x:c r="K281" s="298" t="n">
        <x:f>IF(D281=0,"",F281/D281)</x:f>
        <x:v>1.3865895953757226</x:v>
      </x:c>
      <x:c r="L281" s="298" t="n">
        <x:f>IF(D281=0,"",H281/D281)</x:f>
        <x:v>-0.9378034682080925</x:v>
      </x:c>
      <x:c r="M281" s="298" t="n">
        <x:f>L281-L280</x:f>
        <x:v>-1.3134780074189691</x:v>
      </x:c>
      <x:c r="N281" s="298" t="n">
        <x:f>L281-L277</x:f>
        <x:v>-1.2909667858452782</x:v>
      </x:c>
    </x:row>
    <x:row r="282" ht="19" customHeight="1">
      <x:c r="A282" t="str">
        <x:f>'Base_Analitica'!A474</x:f>
        <x:v>2T20</x:v>
      </x:c>
      <x:c r="B282" t="n">
        <x:f>'Base_Analitica'!D474</x:f>
        <x:v>58</x:v>
      </x:c>
      <x:c r="C282" t="str">
        <x:f>'Base_Analitica'!F474</x:f>
        <x:v>E&amp;P</x:v>
      </x:c>
      <x:c r="D282" s="272" t="n">
        <x:f>'Base_Analitica'!I474</x:f>
        <x:v>27691</x:v>
      </x:c>
      <x:c r="E282" s="272" t="n">
        <x:f>'Base_Analitica'!K474</x:f>
        <x:v>18890</x:v>
      </x:c>
      <x:c r="F282" s="272" t="n">
        <x:f>'Base_Analitica'!N474</x:f>
        <x:v>789</x:v>
      </x:c>
      <x:c r="G282" s="272" t="n">
        <x:f>'Base_Analitica'!L474</x:f>
        <x:v>8801</x:v>
      </x:c>
      <x:c r="H282" s="272" t="n">
        <x:f>'Base_Analitica'!O474</x:f>
        <x:v>9590</x:v>
      </x:c>
      <x:c r="I282" s="298" t="n">
        <x:f>IF(D282=0,"",E282/D282)</x:f>
        <x:v>0.6821711025242859</x:v>
      </x:c>
      <x:c r="J282" s="298" t="n">
        <x:f>IF(D282=0,"",G282/D282)</x:f>
        <x:v>0.31782889747571413</x:v>
      </x:c>
      <x:c r="K282" s="298" t="n">
        <x:f>IF(D282=0,"",F282/D282)</x:f>
        <x:v>0.02849301217001914</x:v>
      </x:c>
      <x:c r="L282" s="298" t="n">
        <x:f>IF(D282=0,"",H282/D282)</x:f>
        <x:v>0.3463219096457333</x:v>
      </x:c>
      <x:c r="M282" s="298" t="n">
        <x:f>L282-L281</x:f>
        <x:v>1.2841253778538257</x:v>
      </x:c>
      <x:c r="N282" s="298" t="n">
        <x:f>L282-L278</x:f>
        <x:v>-0.06989996793488262</x:v>
      </x:c>
    </x:row>
    <x:row r="283" ht="19" customHeight="1">
      <x:c r="A283" t="str">
        <x:f>'Base_Analitica'!A480</x:f>
        <x:v>3T20</x:v>
      </x:c>
      <x:c r="B283" t="n">
        <x:f>'Base_Analitica'!D480</x:f>
        <x:v>59</x:v>
      </x:c>
      <x:c r="C283" t="str">
        <x:f>'Base_Analitica'!F480</x:f>
        <x:v>E&amp;P</x:v>
      </x:c>
      <x:c r="D283" s="272" t="n">
        <x:f>'Base_Analitica'!I480</x:f>
        <x:v>50352</x:v>
      </x:c>
      <x:c r="E283" s="272" t="n">
        <x:f>'Base_Analitica'!K480</x:f>
        <x:v>25101</x:v>
      </x:c>
      <x:c r="F283" s="272" t="n">
        <x:f>'Base_Analitica'!N480</x:f>
        <x:v>3355</x:v>
      </x:c>
      <x:c r="G283" s="272" t="n">
        <x:f>'Base_Analitica'!L480</x:f>
        <x:v>25251</x:v>
      </x:c>
      <x:c r="H283" s="272" t="n">
        <x:f>'Base_Analitica'!O480</x:f>
        <x:v>21896</x:v>
      </x:c>
      <x:c r="I283" s="298" t="n">
        <x:f>IF(D283=0,"",E283/D283)</x:f>
        <x:v>0.49851048617731175</x:v>
      </x:c>
      <x:c r="J283" s="298" t="n">
        <x:f>IF(D283=0,"",G283/D283)</x:f>
        <x:v>0.5014895138226882</x:v>
      </x:c>
      <x:c r="K283" s="298" t="n">
        <x:f>IF(D283=0,"",F283/D283)</x:f>
        <x:v>0.06663091833492214</x:v>
      </x:c>
      <x:c r="L283" s="298" t="n">
        <x:f>IF(D283=0,"",H283/D283)</x:f>
        <x:v>0.4348585954877661</x:v>
      </x:c>
      <x:c r="M283" s="298" t="n">
        <x:f>L283-L282</x:f>
        <x:v>0.08853668584203284</x:v>
      </x:c>
      <x:c r="N283" s="298" t="n">
        <x:f>L283-L279</x:f>
        <x:v>0.07791364909576515</x:v>
      </x:c>
    </x:row>
    <x:row r="284" ht="19" customHeight="1">
      <x:c r="A284" t="str">
        <x:f>'Base_Analitica'!A486</x:f>
        <x:v>4T20</x:v>
      </x:c>
      <x:c r="B284" t="n">
        <x:f>'Base_Analitica'!D486</x:f>
        <x:v>60</x:v>
      </x:c>
      <x:c r="C284" t="str">
        <x:f>'Base_Analitica'!F486</x:f>
        <x:v>E&amp;P</x:v>
      </x:c>
      <x:c r="D284" s="272" t="n">
        <x:f>'Base_Analitica'!I486</x:f>
        <x:v>48467</x:v>
      </x:c>
      <x:c r="E284" s="272" t="n">
        <x:f>'Base_Analitica'!K486</x:f>
        <x:v>21842</x:v>
      </x:c>
      <x:c r="F284" s="272" t="n">
        <x:f>'Base_Analitica'!N486</x:f>
        <x:v>24312</x:v>
      </x:c>
      <x:c r="G284" s="272" t="n">
        <x:f>'Base_Analitica'!L486</x:f>
        <x:v>26625</x:v>
      </x:c>
      <x:c r="H284" s="272" t="n">
        <x:f>'Base_Analitica'!O486</x:f>
        <x:v>50937</x:v>
      </x:c>
      <x:c r="I284" s="298" t="n">
        <x:f>IF(D284=0,"",E284/D284)</x:f>
        <x:v>0.4506571481626674</x:v>
      </x:c>
      <x:c r="J284" s="298" t="n">
        <x:f>IF(D284=0,"",G284/D284)</x:f>
        <x:v>0.5493428518373327</x:v>
      </x:c>
      <x:c r="K284" s="298" t="n">
        <x:f>IF(D284=0,"",F284/D284)</x:f>
        <x:v>0.5016196587368725</x:v>
      </x:c>
      <x:c r="L284" s="298" t="n">
        <x:f>IF(D284=0,"",H284/D284)</x:f>
        <x:v>1.050962510574205</x:v>
      </x:c>
      <x:c r="M284" s="298" t="n">
        <x:f>L284-L283</x:f>
        <x:v>0.6161039150864389</x:v>
      </x:c>
      <x:c r="N284" s="298" t="n">
        <x:f>L284-L280</x:f>
        <x:v>0.6752879713633284</x:v>
      </x:c>
    </x:row>
    <x:row r="285" ht="19" customHeight="1">
      <x:c r="A285" t="str">
        <x:f>'Base_Analitica'!A492</x:f>
        <x:v>1T21</x:v>
      </x:c>
      <x:c r="B285" t="n">
        <x:f>'Base_Analitica'!D492</x:f>
        <x:v>61</x:v>
      </x:c>
      <x:c r="C285" t="str">
        <x:f>'Base_Analitica'!F492</x:f>
        <x:v>E&amp;P</x:v>
      </x:c>
      <x:c r="D285" s="272" t="n">
        <x:f>'Base_Analitica'!I492</x:f>
        <x:v>63952</x:v>
      </x:c>
      <x:c r="E285" s="272" t="n">
        <x:f>'Base_Analitica'!K492</x:f>
        <x:v>28636</x:v>
      </x:c>
      <x:c r="F285" s="272" t="n">
        <x:f>'Base_Analitica'!N492</x:f>
        <x:v>2888</x:v>
      </x:c>
      <x:c r="G285" s="272" t="n">
        <x:f>'Base_Analitica'!L492</x:f>
        <x:v>35316</x:v>
      </x:c>
      <x:c r="H285" s="272" t="n">
        <x:f>'Base_Analitica'!O492</x:f>
        <x:v>32428</x:v>
      </x:c>
      <x:c r="I285" s="298" t="n">
        <x:f>IF(D285=0,"",E285/D285)</x:f>
        <x:v>0.44777332999749814</x:v>
      </x:c>
      <x:c r="J285" s="298" t="n">
        <x:f>IF(D285=0,"",G285/D285)</x:f>
        <x:v>0.5522266700025019</x:v>
      </x:c>
      <x:c r="K285" s="298" t="n">
        <x:f>IF(D285=0,"",F285/D285)</x:f>
        <x:v>0.0451588691518639</x:v>
      </x:c>
      <x:c r="L285" s="298" t="n">
        <x:f>IF(D285=0,"",H285/D285)</x:f>
        <x:v>0.507067800850638</x:v>
      </x:c>
      <x:c r="M285" s="298" t="n">
        <x:f>L285-L284</x:f>
        <x:v>-0.5438947097235671</x:v>
      </x:c>
      <x:c r="N285" s="298" t="n">
        <x:f>L285-L281</x:f>
        <x:v>1.4448712690587304</x:v>
      </x:c>
    </x:row>
    <x:row r="286" ht="19" customHeight="1">
      <x:c r="A286" t="str">
        <x:f>'Base_Analitica'!A498</x:f>
        <x:v>2T21</x:v>
      </x:c>
      <x:c r="B286" t="n">
        <x:f>'Base_Analitica'!D498</x:f>
        <x:v>62</x:v>
      </x:c>
      <x:c r="C286" t="str">
        <x:f>'Base_Analitica'!F498</x:f>
        <x:v>E&amp;P</x:v>
      </x:c>
      <x:c r="D286" s="272" t="n">
        <x:f>'Base_Analitica'!I498</x:f>
        <x:v>71440</x:v>
      </x:c>
      <x:c r="E286" s="272" t="n">
        <x:f>'Base_Analitica'!K498</x:f>
        <x:v>29667</x:v>
      </x:c>
      <x:c r="F286" s="272" t="n">
        <x:f>'Base_Analitica'!N498</x:f>
        <x:v>2408</x:v>
      </x:c>
      <x:c r="G286" s="272" t="n">
        <x:f>'Base_Analitica'!L498</x:f>
        <x:v>41773</x:v>
      </x:c>
      <x:c r="H286" s="272" t="n">
        <x:f>'Base_Analitica'!O498</x:f>
        <x:v>39365</x:v>
      </x:c>
      <x:c r="I286" s="298" t="n">
        <x:f>IF(D286=0,"",E286/D286)</x:f>
        <x:v>0.4152715565509518</x:v>
      </x:c>
      <x:c r="J286" s="298" t="n">
        <x:f>IF(D286=0,"",G286/D286)</x:f>
        <x:v>0.5847284434490482</x:v>
      </x:c>
      <x:c r="K286" s="298" t="n">
        <x:f>IF(D286=0,"",F286/D286)</x:f>
        <x:v>0.033706606942889135</x:v>
      </x:c>
      <x:c r="L286" s="298" t="n">
        <x:f>IF(D286=0,"",H286/D286)</x:f>
        <x:v>0.551021836506159</x:v>
      </x:c>
      <x:c r="M286" s="298" t="n">
        <x:f>L286-L285</x:f>
        <x:v>0.04395403565552103</x:v>
      </x:c>
      <x:c r="N286" s="298" t="n">
        <x:f>L286-L282</x:f>
        <x:v>0.2046999268604257</x:v>
      </x:c>
    </x:row>
    <x:row r="287" ht="19" customHeight="1">
      <x:c r="A287" t="str">
        <x:f>'Base_Analitica'!A504</x:f>
        <x:v>3T21</x:v>
      </x:c>
      <x:c r="B287" t="n">
        <x:f>'Base_Analitica'!D504</x:f>
        <x:v>63</x:v>
      </x:c>
      <x:c r="C287" t="str">
        <x:f>'Base_Analitica'!F504</x:f>
        <x:v>E&amp;P</x:v>
      </x:c>
      <x:c r="D287" s="272" t="n">
        <x:f>'Base_Analitica'!I504</x:f>
        <x:v>76472</x:v>
      </x:c>
      <x:c r="E287" s="272" t="n">
        <x:f>'Base_Analitica'!K504</x:f>
        <x:v>32983</x:v>
      </x:c>
      <x:c r="F287" s="272" t="n">
        <x:f>'Base_Analitica'!N504</x:f>
        <x:v>19572</x:v>
      </x:c>
      <x:c r="G287" s="272" t="n">
        <x:f>'Base_Analitica'!L504</x:f>
        <x:v>43489</x:v>
      </x:c>
      <x:c r="H287" s="272" t="n">
        <x:f>'Base_Analitica'!O504</x:f>
        <x:v>63061</x:v>
      </x:c>
      <x:c r="I287" s="298" t="n">
        <x:f>IF(D287=0,"",E287/D287)</x:f>
        <x:v>0.4313081912333926</x:v>
      </x:c>
      <x:c r="J287" s="298" t="n">
        <x:f>IF(D287=0,"",G287/D287)</x:f>
        <x:v>0.5686918087666074</x:v>
      </x:c>
      <x:c r="K287" s="298" t="n">
        <x:f>IF(D287=0,"",F287/D287)</x:f>
        <x:v>0.25593681347421277</x:v>
      </x:c>
      <x:c r="L287" s="298" t="n">
        <x:f>IF(D287=0,"",H287/D287)</x:f>
        <x:v>0.8246286222408201</x:v>
      </x:c>
      <x:c r="M287" s="298" t="n">
        <x:f>L287-L286</x:f>
        <x:v>0.27360678573466113</x:v>
      </x:c>
      <x:c r="N287" s="298" t="n">
        <x:f>L287-L283</x:f>
        <x:v>0.389770026753054</x:v>
      </x:c>
    </x:row>
    <x:row r="288" ht="19" customHeight="1">
      <x:c r="A288" t="str">
        <x:f>'Base_Analitica'!A510</x:f>
        <x:v>4T21</x:v>
      </x:c>
      <x:c r="B288" t="n">
        <x:f>'Base_Analitica'!D510</x:f>
        <x:v>64</x:v>
      </x:c>
      <x:c r="C288" t="str">
        <x:f>'Base_Analitica'!F510</x:f>
        <x:v>E&amp;P</x:v>
      </x:c>
      <x:c r="D288" s="272" t="n">
        <x:f>'Base_Analitica'!I510</x:f>
        <x:v>88065</x:v>
      </x:c>
      <x:c r="E288" s="272" t="n">
        <x:f>'Base_Analitica'!K510</x:f>
        <x:v>36464</x:v>
      </x:c>
      <x:c r="F288" s="272" t="n">
        <x:f>'Base_Analitica'!N510</x:f>
        <x:v>3182</x:v>
      </x:c>
      <x:c r="G288" s="272" t="n">
        <x:f>'Base_Analitica'!L510</x:f>
        <x:v>51601</x:v>
      </x:c>
      <x:c r="H288" s="272" t="n">
        <x:f>'Base_Analitica'!O510</x:f>
        <x:v>54783</x:v>
      </x:c>
      <x:c r="I288" s="298" t="n">
        <x:f>IF(D288=0,"",E288/D288)</x:f>
        <x:v>0.41405779821722594</x:v>
      </x:c>
      <x:c r="J288" s="298" t="n">
        <x:f>IF(D288=0,"",G288/D288)</x:f>
        <x:v>0.5859422017827741</x:v>
      </x:c>
      <x:c r="K288" s="298" t="n">
        <x:f>IF(D288=0,"",F288/D288)</x:f>
        <x:v>0.0361324022029183</x:v>
      </x:c>
      <x:c r="L288" s="298" t="n">
        <x:f>IF(D288=0,"",H288/D288)</x:f>
        <x:v>0.6220746039856924</x:v>
      </x:c>
      <x:c r="M288" s="298" t="n">
        <x:f>L288-L287</x:f>
        <x:v>-0.20255401825512775</x:v>
      </x:c>
      <x:c r="N288" s="298" t="n">
        <x:f>L288-L284</x:f>
        <x:v>-0.4288879065885127</x:v>
      </x:c>
    </x:row>
    <x:row r="289" ht="19" customHeight="1">
      <x:c r="A289" t="str">
        <x:f>'Base_Analitica'!A516</x:f>
        <x:v>1T22</x:v>
      </x:c>
      <x:c r="B289" t="n">
        <x:f>'Base_Analitica'!D516</x:f>
        <x:v>65</x:v>
      </x:c>
      <x:c r="C289" t="str">
        <x:f>'Base_Analitica'!F516</x:f>
        <x:v>E&amp;P</x:v>
      </x:c>
      <x:c r="D289" s="272" t="n">
        <x:f>'Base_Analitica'!I516</x:f>
        <x:v>102567</x:v>
      </x:c>
      <x:c r="E289" s="272" t="n">
        <x:f>'Base_Analitica'!K516</x:f>
        <x:v>40112</x:v>
      </x:c>
      <x:c r="F289" s="272" t="n">
        <x:f>'Base_Analitica'!N516</x:f>
        <x:v>252</x:v>
      </x:c>
      <x:c r="G289" s="272" t="n">
        <x:f>'Base_Analitica'!L516</x:f>
        <x:v>62455</x:v>
      </x:c>
      <x:c r="H289" s="272" t="n">
        <x:f>'Base_Analitica'!O516</x:f>
        <x:v>62203</x:v>
      </x:c>
      <x:c r="I289" s="298" t="n">
        <x:f>IF(D289=0,"",E289/D289)</x:f>
        <x:v>0.39108095196310705</x:v>
      </x:c>
      <x:c r="J289" s="298" t="n">
        <x:f>IF(D289=0,"",G289/D289)</x:f>
        <x:v>0.608919048036893</x:v>
      </x:c>
      <x:c r="K289" s="298" t="n">
        <x:f>IF(D289=0,"",F289/D289)</x:f>
        <x:v>0.002456930591710784</x:v>
      </x:c>
      <x:c r="L289" s="298" t="n">
        <x:f>IF(D289=0,"",H289/D289)</x:f>
        <x:v>0.6064621174451822</x:v>
      </x:c>
      <x:c r="M289" s="298" t="n">
        <x:f>L289-L288</x:f>
        <x:v>-0.015612486540510173</x:v>
      </x:c>
      <x:c r="N289" s="298" t="n">
        <x:f>L289-L285</x:f>
        <x:v>0.09939431659454423</x:v>
      </x:c>
    </x:row>
    <x:row r="290" ht="19" customHeight="1">
      <x:c r="A290" t="str">
        <x:f>'Base_Analitica'!A522</x:f>
        <x:v>2T22</x:v>
      </x:c>
      <x:c r="B290" t="n">
        <x:f>'Base_Analitica'!D522</x:f>
        <x:v>66</x:v>
      </x:c>
      <x:c r="C290" t="str">
        <x:f>'Base_Analitica'!F522</x:f>
        <x:v>E&amp;P</x:v>
      </x:c>
      <x:c r="D290" s="272" t="n">
        <x:f>'Base_Analitica'!I522</x:f>
        <x:v>108041</x:v>
      </x:c>
      <x:c r="E290" s="272" t="n">
        <x:f>'Base_Analitica'!K522</x:f>
        <x:v>40228</x:v>
      </x:c>
      <x:c r="F290" s="272" t="n">
        <x:f>'Base_Analitica'!N522</x:f>
        <x:v>12551</x:v>
      </x:c>
      <x:c r="G290" s="272" t="n">
        <x:f>'Base_Analitica'!L522</x:f>
        <x:v>67813</x:v>
      </x:c>
      <x:c r="H290" s="272" t="n">
        <x:f>'Base_Analitica'!O522</x:f>
        <x:v>80364</x:v>
      </x:c>
      <x:c r="I290" s="298" t="n">
        <x:f>IF(D290=0,"",E290/D290)</x:f>
        <x:v>0.37234013013578177</x:v>
      </x:c>
      <x:c r="J290" s="298" t="n">
        <x:f>IF(D290=0,"",G290/D290)</x:f>
        <x:v>0.6276598698642182</x:v>
      </x:c>
      <x:c r="K290" s="298" t="n">
        <x:f>IF(D290=0,"",F290/D290)</x:f>
        <x:v>0.11616886182097537</x:v>
      </x:c>
      <x:c r="L290" s="298" t="n">
        <x:f>IF(D290=0,"",H290/D290)</x:f>
        <x:v>0.7438287316851936</x:v>
      </x:c>
      <x:c r="M290" s="298" t="n">
        <x:f>L290-L289</x:f>
        <x:v>0.1373666142400114</x:v>
      </x:c>
      <x:c r="N290" s="298" t="n">
        <x:f>L290-L286</x:f>
        <x:v>0.1928068951790346</x:v>
      </x:c>
    </x:row>
    <x:row r="291" ht="19" customHeight="1">
      <x:c r="A291" t="str">
        <x:f>'Base_Analitica'!A528</x:f>
        <x:v>3T22</x:v>
      </x:c>
      <x:c r="B291" t="n">
        <x:f>'Base_Analitica'!D528</x:f>
        <x:v>67</x:v>
      </x:c>
      <x:c r="C291" t="str">
        <x:f>'Base_Analitica'!F528</x:f>
        <x:v>E&amp;P</x:v>
      </x:c>
      <x:c r="D291" s="272" t="n">
        <x:f>'Base_Analitica'!I528</x:f>
        <x:v>101391</x:v>
      </x:c>
      <x:c r="E291" s="272" t="n">
        <x:f>'Base_Analitica'!K528</x:f>
        <x:v>39049</x:v>
      </x:c>
      <x:c r="F291" s="272" t="n">
        <x:f>'Base_Analitica'!N528</x:f>
        <x:v>2316</x:v>
      </x:c>
      <x:c r="G291" s="272" t="n">
        <x:f>'Base_Analitica'!L528</x:f>
        <x:v>62342</x:v>
      </x:c>
      <x:c r="H291" s="272" t="n">
        <x:f>'Base_Analitica'!O528</x:f>
        <x:v>60026</x:v>
      </x:c>
      <x:c r="I291" s="298" t="n">
        <x:f>IF(D291=0,"",E291/D291)</x:f>
        <x:v>0.3851328027142449</x:v>
      </x:c>
      <x:c r="J291" s="298" t="n">
        <x:f>IF(D291=0,"",G291/D291)</x:f>
        <x:v>0.6148671972857551</x:v>
      </x:c>
      <x:c r="K291" s="298" t="n">
        <x:f>IF(D291=0,"",F291/D291)</x:f>
        <x:v>0.022842264106281623</x:v>
      </x:c>
      <x:c r="L291" s="298" t="n">
        <x:f>IF(D291=0,"",H291/D291)</x:f>
        <x:v>0.5920249331794736</x:v>
      </x:c>
      <x:c r="M291" s="298" t="n">
        <x:f>L291-L290</x:f>
        <x:v>-0.15180379850572</x:v>
      </x:c>
      <x:c r="N291" s="298" t="n">
        <x:f>L291-L287</x:f>
        <x:v>-0.23260368906134654</x:v>
      </x:c>
    </x:row>
    <x:row r="292" ht="19" customHeight="1">
      <x:c r="A292" t="str">
        <x:f>'Base_Analitica'!A534</x:f>
        <x:v>4T22</x:v>
      </x:c>
      <x:c r="B292" t="n">
        <x:f>'Base_Analitica'!D534</x:f>
        <x:v>68</x:v>
      </x:c>
      <x:c r="C292" t="str">
        <x:f>'Base_Analitica'!F534</x:f>
        <x:v>E&amp;P</x:v>
      </x:c>
      <x:c r="D292" s="272" t="n">
        <x:f>'Base_Analitica'!I534</x:f>
        <x:v>89205</x:v>
      </x:c>
      <x:c r="E292" s="272" t="n">
        <x:f>'Base_Analitica'!K534</x:f>
        <x:v>37757</x:v>
      </x:c>
      <x:c r="F292" s="272" t="n">
        <x:f>'Base_Analitica'!N534</x:f>
        <x:v>5989</x:v>
      </x:c>
      <x:c r="G292" s="272" t="n">
        <x:f>'Base_Analitica'!L534</x:f>
        <x:v>51448</x:v>
      </x:c>
      <x:c r="H292" s="272" t="n">
        <x:f>'Base_Analitica'!O534</x:f>
        <x:v>45459</x:v>
      </x:c>
      <x:c r="I292" s="298" t="n">
        <x:f>IF(D292=0,"",E292/D292)</x:f>
        <x:v>0.4232610279692842</x:v>
      </x:c>
      <x:c r="J292" s="298" t="n">
        <x:f>IF(D292=0,"",G292/D292)</x:f>
        <x:v>0.5767389720307158</x:v>
      </x:c>
      <x:c r="K292" s="298" t="n">
        <x:f>IF(D292=0,"",F292/D292)</x:f>
        <x:v>0.0671374922930329</x:v>
      </x:c>
      <x:c r="L292" s="298" t="n">
        <x:f>IF(D292=0,"",H292/D292)</x:f>
        <x:v>0.5096014797376829</x:v>
      </x:c>
      <x:c r="M292" s="298" t="n">
        <x:f>L292-L291</x:f>
        <x:v>-0.0824234534417907</x:v>
      </x:c>
      <x:c r="N292" s="298" t="n">
        <x:f>L292-L288</x:f>
        <x:v>-0.11247312424800948</x:v>
      </x:c>
    </x:row>
    <x:row r="293" ht="19" customHeight="1">
      <x:c r="A293" t="str">
        <x:f>'Base_Analitica'!A540</x:f>
        <x:v>1T23</x:v>
      </x:c>
      <x:c r="B293" t="n">
        <x:f>'Base_Analitica'!D540</x:f>
        <x:v>69</x:v>
      </x:c>
      <x:c r="C293" t="str">
        <x:f>'Base_Analitica'!F540</x:f>
        <x:v>E&amp;P</x:v>
      </x:c>
      <x:c r="D293" s="272" t="n">
        <x:f>'Base_Analitica'!I540</x:f>
        <x:v>81722</x:v>
      </x:c>
      <x:c r="E293" s="272" t="n">
        <x:f>'Base_Analitica'!K540</x:f>
        <x:v>33143</x:v>
      </x:c>
      <x:c r="F293" s="272" t="n">
        <x:f>'Base_Analitica'!N540</x:f>
        <x:v>638</x:v>
      </x:c>
      <x:c r="G293" s="272" t="n">
        <x:f>'Base_Analitica'!L540</x:f>
        <x:v>48579</x:v>
      </x:c>
      <x:c r="H293" s="272" t="n">
        <x:f>'Base_Analitica'!O540</x:f>
        <x:v>47941</x:v>
      </x:c>
      <x:c r="I293" s="298" t="n">
        <x:f>IF(D293=0,"",E293/D293)</x:f>
        <x:v>0.4055578669146619</x:v>
      </x:c>
      <x:c r="J293" s="298" t="n">
        <x:f>IF(D293=0,"",G293/D293)</x:f>
        <x:v>0.5944421330853381</x:v>
      </x:c>
      <x:c r="K293" s="298" t="n">
        <x:f>IF(D293=0,"",F293/D293)</x:f>
        <x:v>0.007806955287437899</x:v>
      </x:c>
      <x:c r="L293" s="298" t="n">
        <x:f>IF(D293=0,"",H293/D293)</x:f>
        <x:v>0.5866351777979002</x:v>
      </x:c>
      <x:c r="M293" s="298" t="n">
        <x:f>L293-L292</x:f>
        <x:v>0.07703369806021731</x:v>
      </x:c>
      <x:c r="N293" s="298" t="n">
        <x:f>L293-L289</x:f>
        <x:v>-0.019826939647281994</x:v>
      </x:c>
    </x:row>
    <x:row r="294" ht="19" customHeight="1">
      <x:c r="A294" t="str">
        <x:f>'Base_Analitica'!A546</x:f>
        <x:v>2T23</x:v>
      </x:c>
      <x:c r="B294" t="n">
        <x:f>'Base_Analitica'!D546</x:f>
        <x:v>70</x:v>
      </x:c>
      <x:c r="C294" t="str">
        <x:f>'Base_Analitica'!F546</x:f>
        <x:v>E&amp;P</x:v>
      </x:c>
      <x:c r="D294" s="272" t="n">
        <x:f>'Base_Analitica'!I546</x:f>
        <x:v>72922</x:v>
      </x:c>
      <x:c r="E294" s="272" t="n">
        <x:f>'Base_Analitica'!K546</x:f>
        <x:v>30276</x:v>
      </x:c>
      <x:c r="F294" s="272" t="n">
        <x:f>'Base_Analitica'!N546</x:f>
        <x:v>2707</x:v>
      </x:c>
      <x:c r="G294" s="272" t="n">
        <x:f>'Base_Analitica'!L546</x:f>
        <x:v>42646</x:v>
      </x:c>
      <x:c r="H294" s="272" t="n">
        <x:f>'Base_Analitica'!O546</x:f>
        <x:v>39939</x:v>
      </x:c>
      <x:c r="I294" s="298" t="n">
        <x:f>IF(D294=0,"",E294/D294)</x:f>
        <x:v>0.4151833465895066</x:v>
      </x:c>
      <x:c r="J294" s="298" t="n">
        <x:f>IF(D294=0,"",G294/D294)</x:f>
        <x:v>0.5848166534104934</x:v>
      </x:c>
      <x:c r="K294" s="298" t="n">
        <x:f>IF(D294=0,"",F294/D294)</x:f>
        <x:v>0.03712185622994432</x:v>
      </x:c>
      <x:c r="L294" s="298" t="n">
        <x:f>IF(D294=0,"",H294/D294)</x:f>
        <x:v>0.547694797180549</x:v>
      </x:c>
      <x:c r="M294" s="298" t="n">
        <x:f>L294-L293</x:f>
        <x:v>-0.03894038061735117</x:v>
      </x:c>
      <x:c r="N294" s="298" t="n">
        <x:f>L294-L290</x:f>
        <x:v>-0.19613393450464456</x:v>
      </x:c>
    </x:row>
    <x:row r="295" ht="19" customHeight="1">
      <x:c r="A295" t="str">
        <x:f>'Base_Analitica'!A552</x:f>
        <x:v>3T23</x:v>
      </x:c>
      <x:c r="B295" t="n">
        <x:f>'Base_Analitica'!D552</x:f>
        <x:v>71</x:v>
      </x:c>
      <x:c r="C295" t="str">
        <x:f>'Base_Analitica'!F552</x:f>
        <x:v>E&amp;P</x:v>
      </x:c>
      <x:c r="D295" s="272" t="n">
        <x:f>'Base_Analitica'!I552</x:f>
        <x:v>87530</x:v>
      </x:c>
      <x:c r="E295" s="272" t="n">
        <x:f>'Base_Analitica'!K552</x:f>
        <x:v>34911</x:v>
      </x:c>
      <x:c r="F295" s="272" t="n">
        <x:f>'Base_Analitica'!N552</x:f>
        <x:v>5691</x:v>
      </x:c>
      <x:c r="G295" s="272" t="n">
        <x:f>'Base_Analitica'!L552</x:f>
        <x:v>52619</x:v>
      </x:c>
      <x:c r="H295" s="272" t="n">
        <x:f>'Base_Analitica'!O552</x:f>
        <x:v>46928</x:v>
      </x:c>
      <x:c r="I295" s="298" t="n">
        <x:f>IF(D295=0,"",E295/D295)</x:f>
        <x:v>0.3988461099051754</x:v>
      </x:c>
      <x:c r="J295" s="298" t="n">
        <x:f>IF(D295=0,"",G295/D295)</x:f>
        <x:v>0.6011538900948247</x:v>
      </x:c>
      <x:c r="K295" s="298" t="n">
        <x:f>IF(D295=0,"",F295/D295)</x:f>
        <x:v>0.06501770821432652</x:v>
      </x:c>
      <x:c r="L295" s="298" t="n">
        <x:f>IF(D295=0,"",H295/D295)</x:f>
        <x:v>0.5361361818804982</x:v>
      </x:c>
      <x:c r="M295" s="298" t="n">
        <x:f>L295-L294</x:f>
        <x:v>-0.011558615300050867</x:v>
      </x:c>
      <x:c r="N295" s="298" t="n">
        <x:f>L295-L291</x:f>
        <x:v>-0.055888751298975414</x:v>
      </x:c>
    </x:row>
    <x:row r="296" ht="19" customHeight="1">
      <x:c r="A296" t="str">
        <x:f>'Base_Analitica'!A558</x:f>
        <x:v>4T23</x:v>
      </x:c>
      <x:c r="B296" t="n">
        <x:f>'Base_Analitica'!D558</x:f>
        <x:v>72</x:v>
      </x:c>
      <x:c r="C296" t="str">
        <x:f>'Base_Analitica'!F558</x:f>
        <x:v>E&amp;P</x:v>
      </x:c>
      <x:c r="D296" s="272" t="n">
        <x:f>'Base_Analitica'!I558</x:f>
        <x:v>91760</x:v>
      </x:c>
      <x:c r="E296" s="272" t="n">
        <x:f>'Base_Analitica'!K558</x:f>
        <x:v>37600</x:v>
      </x:c>
      <x:c r="F296" s="272" t="n">
        <x:f>'Base_Analitica'!N558</x:f>
        <x:v>18550</x:v>
      </x:c>
      <x:c r="G296" s="272" t="n">
        <x:f>'Base_Analitica'!L558</x:f>
        <x:v>54160</x:v>
      </x:c>
      <x:c r="H296" s="272" t="n">
        <x:f>'Base_Analitica'!O558</x:f>
        <x:v>35610</x:v>
      </x:c>
      <x:c r="I296" s="298" t="n">
        <x:f>IF(D296=0,"",E296/D296)</x:f>
        <x:v>0.4097646033129904</x:v>
      </x:c>
      <x:c r="J296" s="298" t="n">
        <x:f>IF(D296=0,"",G296/D296)</x:f>
        <x:v>0.5902353966870096</x:v>
      </x:c>
      <x:c r="K296" s="298" t="n">
        <x:f>IF(D296=0,"",F296/D296)</x:f>
        <x:v>0.2021578029642546</x:v>
      </x:c>
      <x:c r="L296" s="298" t="n">
        <x:f>IF(D296=0,"",H296/D296)</x:f>
        <x:v>0.388077593722755</x:v>
      </x:c>
      <x:c r="M296" s="298" t="n">
        <x:f>L296-L295</x:f>
        <x:v>-0.14805858815774314</x:v>
      </x:c>
      <x:c r="N296" s="298" t="n">
        <x:f>L296-L292</x:f>
        <x:v>-0.12152388601492786</x:v>
      </x:c>
    </x:row>
    <x:row r="297" ht="19" customHeight="1">
      <x:c r="A297" t="str">
        <x:f>'Base_Analitica'!A564</x:f>
        <x:v>1T24</x:v>
      </x:c>
      <x:c r="B297" t="n">
        <x:f>'Base_Analitica'!D564</x:f>
        <x:v>73</x:v>
      </x:c>
      <x:c r="C297" t="str">
        <x:f>'Base_Analitica'!F564</x:f>
        <x:v>E&amp;P</x:v>
      </x:c>
      <x:c r="D297" s="272" t="n">
        <x:f>'Base_Analitica'!I564</x:f>
        <x:v>79644</x:v>
      </x:c>
      <x:c r="E297" s="272" t="n">
        <x:f>'Base_Analitica'!K564</x:f>
        <x:v>32760</x:v>
      </x:c>
      <x:c r="F297" s="272" t="n">
        <x:f>'Base_Analitica'!N564</x:f>
        <x:v>3117</x:v>
      </x:c>
      <x:c r="G297" s="272" t="n">
        <x:f>'Base_Analitica'!L564</x:f>
        <x:v>46884</x:v>
      </x:c>
      <x:c r="H297" s="272" t="n">
        <x:f>'Base_Analitica'!O564</x:f>
        <x:v>43767</x:v>
      </x:c>
      <x:c r="I297" s="298" t="n">
        <x:f>IF(D297=0,"",E297/D297)</x:f>
        <x:v>0.4113304203706494</x:v>
      </x:c>
      <x:c r="J297" s="298" t="n">
        <x:f>IF(D297=0,"",G297/D297)</x:f>
        <x:v>0.5886695796293506</x:v>
      </x:c>
      <x:c r="K297" s="298" t="n">
        <x:f>IF(D297=0,"",F297/D297)</x:f>
        <x:v>0.03913665812867259</x:v>
      </x:c>
      <x:c r="L297" s="298" t="n">
        <x:f>IF(D297=0,"",H297/D297)</x:f>
        <x:v>0.549532921500678</x:v>
      </x:c>
      <x:c r="M297" s="298" t="n">
        <x:f>L297-L296</x:f>
        <x:v>0.16145532777792299</x:v>
      </x:c>
      <x:c r="N297" s="298" t="n">
        <x:f>L297-L293</x:f>
        <x:v>-0.03710225629722219</x:v>
      </x:c>
    </x:row>
    <x:row r="298" ht="19" customHeight="1">
      <x:c r="A298" t="str">
        <x:f>'Base_Analitica'!A570</x:f>
        <x:v>2T24</x:v>
      </x:c>
      <x:c r="B298" t="n">
        <x:f>'Base_Analitica'!D570</x:f>
        <x:v>74</x:v>
      </x:c>
      <x:c r="C298" t="str">
        <x:f>'Base_Analitica'!F570</x:f>
        <x:v>E&amp;P</x:v>
      </x:c>
      <x:c r="D298" s="272" t="n">
        <x:f>'Base_Analitica'!I570</x:f>
        <x:v>81779</x:v>
      </x:c>
      <x:c r="E298" s="272" t="n">
        <x:f>'Base_Analitica'!K570</x:f>
        <x:v>32560</x:v>
      </x:c>
      <x:c r="F298" s="272" t="n">
        <x:f>'Base_Analitica'!N570</x:f>
        <x:v>8200</x:v>
      </x:c>
      <x:c r="G298" s="272" t="n">
        <x:f>'Base_Analitica'!L570</x:f>
        <x:v>49219</x:v>
      </x:c>
      <x:c r="H298" s="272" t="n">
        <x:f>'Base_Analitica'!O570</x:f>
        <x:v>41019</x:v>
      </x:c>
      <x:c r="I298" s="298" t="n">
        <x:f>IF(D298=0,"",E298/D298)</x:f>
        <x:v>0.3981462233580748</x:v>
      </x:c>
      <x:c r="J298" s="298" t="n">
        <x:f>IF(D298=0,"",G298/D298)</x:f>
        <x:v>0.6018537766419252</x:v>
      </x:c>
      <x:c r="K298" s="298" t="n">
        <x:f>IF(D298=0,"",F298/D298)</x:f>
        <x:v>0.10027024052629648</x:v>
      </x:c>
      <x:c r="L298" s="298" t="n">
        <x:f>IF(D298=0,"",H298/D298)</x:f>
        <x:v>0.5015835361156287</x:v>
      </x:c>
      <x:c r="M298" s="298" t="n">
        <x:f>L298-L297</x:f>
        <x:v>-0.04794938538504934</x:v>
      </x:c>
      <x:c r="N298" s="298" t="n">
        <x:f>L298-L294</x:f>
        <x:v>-0.04611126106492036</x:v>
      </x:c>
    </x:row>
    <x:row r="299" ht="19" customHeight="1">
      <x:c r="A299" t="str">
        <x:f>'Base_Analitica'!A576</x:f>
        <x:v>3T24</x:v>
      </x:c>
      <x:c r="B299" t="n">
        <x:f>'Base_Analitica'!D576</x:f>
        <x:v>75</x:v>
      </x:c>
      <x:c r="C299" t="str">
        <x:f>'Base_Analitica'!F576</x:f>
        <x:v>E&amp;P</x:v>
      </x:c>
      <x:c r="D299" s="272" t="n">
        <x:f>'Base_Analitica'!I576</x:f>
        <x:v>85299</x:v>
      </x:c>
      <x:c r="E299" s="272" t="n">
        <x:f>'Base_Analitica'!K576</x:f>
        <x:v>33153</x:v>
      </x:c>
      <x:c r="F299" s="272" t="n">
        <x:f>'Base_Analitica'!N576</x:f>
        <x:v>6768</x:v>
      </x:c>
      <x:c r="G299" s="272" t="n">
        <x:f>'Base_Analitica'!L576</x:f>
        <x:v>52146</x:v>
      </x:c>
      <x:c r="H299" s="272" t="n">
        <x:f>'Base_Analitica'!O576</x:f>
        <x:v>45378</x:v>
      </x:c>
      <x:c r="I299" s="298" t="n">
        <x:f>IF(D299=0,"",E299/D299)</x:f>
        <x:v>0.388668096929624</x:v>
      </x:c>
      <x:c r="J299" s="298" t="n">
        <x:f>IF(D299=0,"",G299/D299)</x:f>
        <x:v>0.611331903070376</x:v>
      </x:c>
      <x:c r="K299" s="298" t="n">
        <x:f>IF(D299=0,"",F299/D299)</x:f>
        <x:v>0.07934442373298632</x:v>
      </x:c>
      <x:c r="L299" s="298" t="n">
        <x:f>IF(D299=0,"",H299/D299)</x:f>
        <x:v>0.5319874793373897</x:v>
      </x:c>
      <x:c r="M299" s="298" t="n">
        <x:f>L299-L298</x:f>
        <x:v>0.030403943221760987</x:v>
      </x:c>
      <x:c r="N299" s="298" t="n">
        <x:f>L299-L295</x:f>
        <x:v>-0.004148702543108507</x:v>
      </x:c>
    </x:row>
    <x:row r="300" ht="19" customHeight="1">
      <x:c r="A300" t="str">
        <x:f>'Base_Analitica'!A582</x:f>
        <x:v>4T24</x:v>
      </x:c>
      <x:c r="B300" t="n">
        <x:f>'Base_Analitica'!D582</x:f>
        <x:v>76</x:v>
      </x:c>
      <x:c r="C300" t="str">
        <x:f>'Base_Analitica'!F582</x:f>
        <x:v>E&amp;P</x:v>
      </x:c>
      <x:c r="D300" s="272" t="n">
        <x:f>'Base_Analitica'!I582</x:f>
        <x:v>78212</x:v>
      </x:c>
      <x:c r="E300" s="272" t="n">
        <x:f>'Base_Analitica'!K582</x:f>
        <x:v>35087</x:v>
      </x:c>
      <x:c r="F300" s="272" t="n">
        <x:f>'Base_Analitica'!N582</x:f>
        <x:v>25603</x:v>
      </x:c>
      <x:c r="G300" s="272" t="n">
        <x:f>'Base_Analitica'!L582</x:f>
        <x:v>43125</x:v>
      </x:c>
      <x:c r="H300" s="272" t="n">
        <x:f>'Base_Analitica'!O582</x:f>
        <x:v>17522</x:v>
      </x:c>
      <x:c r="I300" s="298" t="n">
        <x:f>IF(D300=0,"",E300/D300)</x:f>
        <x:v>0.4486140234235156</x:v>
      </x:c>
      <x:c r="J300" s="298" t="n">
        <x:f>IF(D300=0,"",G300/D300)</x:f>
        <x:v>0.5513859765764845</x:v>
      </x:c>
      <x:c r="K300" s="298" t="n">
        <x:f>IF(D300=0,"",F300/D300)</x:f>
        <x:v>0.3273538587429039</x:v>
      </x:c>
      <x:c r="L300" s="298" t="n">
        <x:f>IF(D300=0,"",H300/D300)</x:f>
        <x:v>0.2240321178335805</x:v>
      </x:c>
      <x:c r="M300" s="298" t="n">
        <x:f>L300-L299</x:f>
        <x:v>-0.30795536150380914</x:v>
      </x:c>
      <x:c r="N300" s="298" t="n">
        <x:f>L300-L296</x:f>
        <x:v>-0.1640454758891745</x:v>
      </x:c>
    </x:row>
    <x:row r="301" ht="19" customHeight="1">
      <x:c r="A301" t="str">
        <x:f>'Base_Analitica'!A588</x:f>
        <x:v>1T25</x:v>
      </x:c>
      <x:c r="B301" t="n">
        <x:f>'Base_Analitica'!D588</x:f>
        <x:v>77</x:v>
      </x:c>
      <x:c r="C301" t="str">
        <x:f>'Base_Analitica'!F588</x:f>
        <x:v>E&amp;P</x:v>
      </x:c>
      <x:c r="D301" s="272" t="n">
        <x:f>'Base_Analitica'!I588</x:f>
        <x:v>88169</x:v>
      </x:c>
      <x:c r="E301" s="272" t="n">
        <x:f>'Base_Analitica'!K588</x:f>
        <x:v>39715</x:v>
      </x:c>
      <x:c r="F301" s="272" t="n">
        <x:f>'Base_Analitica'!N588</x:f>
        <x:v>4286</x:v>
      </x:c>
      <x:c r="G301" s="272" t="n">
        <x:f>'Base_Analitica'!L588</x:f>
        <x:v>48454</x:v>
      </x:c>
      <x:c r="H301" s="272" t="n">
        <x:f>'Base_Analitica'!O588</x:f>
        <x:v>44168</x:v>
      </x:c>
      <x:c r="I301" s="298" t="n">
        <x:f>IF(D301=0,"",E301/D301)</x:f>
        <x:v>0.4504417652462884</x:v>
      </x:c>
      <x:c r="J301" s="298" t="n">
        <x:f>IF(D301=0,"",G301/D301)</x:f>
        <x:v>0.5495582347537116</x:v>
      </x:c>
      <x:c r="K301" s="298" t="n">
        <x:f>IF(D301=0,"",F301/D301)</x:f>
        <x:v>0.048611189873991996</x:v>
      </x:c>
      <x:c r="L301" s="298" t="n">
        <x:f>IF(D301=0,"",H301/D301)</x:f>
        <x:v>0.5009470448797196</x:v>
      </x:c>
      <x:c r="M301" s="298" t="n">
        <x:f>L301-L300</x:f>
        <x:v>0.2769149270461391</x:v>
      </x:c>
      <x:c r="N301" s="298" t="n">
        <x:f>L301-L297</x:f>
        <x:v>-0.04858587662095837</x:v>
      </x:c>
    </x:row>
    <x:row r="302" ht="19" customHeight="1">
      <x:c r="A302" t="str">
        <x:f>'Base_Analitica'!A594</x:f>
        <x:v>2T25</x:v>
      </x:c>
      <x:c r="B302" t="n">
        <x:f>'Base_Analitica'!D594</x:f>
        <x:v>78</x:v>
      </x:c>
      <x:c r="C302" t="str">
        <x:f>'Base_Analitica'!F594</x:f>
        <x:v>E&amp;P</x:v>
      </x:c>
      <x:c r="D302" s="272" t="n">
        <x:f>'Base_Analitica'!I594</x:f>
        <x:v>81606</x:v>
      </x:c>
      <x:c r="E302" s="272" t="n">
        <x:f>'Base_Analitica'!K594</x:f>
        <x:v>37410</x:v>
      </x:c>
      <x:c r="F302" s="272" t="n">
        <x:f>'Base_Analitica'!N594</x:f>
        <x:v>10534</x:v>
      </x:c>
      <x:c r="G302" s="272" t="n">
        <x:f>'Base_Analitica'!L594</x:f>
        <x:v>44196</x:v>
      </x:c>
      <x:c r="H302" s="272" t="n">
        <x:f>'Base_Analitica'!O594</x:f>
        <x:v>33662</x:v>
      </x:c>
      <x:c r="I302" s="298" t="n">
        <x:f>IF(D302=0,"",E302/D302)</x:f>
        <x:v>0.4584221748400853</x:v>
      </x:c>
      <x:c r="J302" s="298" t="n">
        <x:f>IF(D302=0,"",G302/D302)</x:f>
        <x:v>0.5415778251599147</x:v>
      </x:c>
      <x:c r="K302" s="298" t="n">
        <x:f>IF(D302=0,"",F302/D302)</x:f>
        <x:v>0.12908364581035708</x:v>
      </x:c>
      <x:c r="L302" s="298" t="n">
        <x:f>IF(D302=0,"",H302/D302)</x:f>
        <x:v>0.4124941793495576</x:v>
      </x:c>
      <x:c r="M302" s="298" t="n">
        <x:f>L302-L301</x:f>
        <x:v>-0.08845286553016202</x:v>
      </x:c>
      <x:c r="N302" s="298" t="n">
        <x:f>L302-L298</x:f>
        <x:v>-0.08908935676607105</x:v>
      </x:c>
    </x:row>
    <x:row r="303" ht="19" customHeight="1">
      <x:c r="A303" t="str">
        <x:f>'Base_Analitica'!A600</x:f>
        <x:v>3T25</x:v>
      </x:c>
      <x:c r="B303" t="n">
        <x:f>'Base_Analitica'!D600</x:f>
        <x:v>79</x:v>
      </x:c>
      <x:c r="C303" t="str">
        <x:f>'Base_Analitica'!F600</x:f>
        <x:v>E&amp;P</x:v>
      </x:c>
      <x:c r="D303" s="272" t="n">
        <x:f>'Base_Analitica'!I600</x:f>
        <x:v>85760</x:v>
      </x:c>
      <x:c r="E303" s="272" t="n">
        <x:f>'Base_Analitica'!K600</x:f>
        <x:v>39100</x:v>
      </x:c>
      <x:c r="F303" s="272" t="n">
        <x:f>'Base_Analitica'!N600</x:f>
        <x:v>4139</x:v>
      </x:c>
      <x:c r="G303" s="272" t="n">
        <x:f>'Base_Analitica'!L600</x:f>
        <x:v>46660</x:v>
      </x:c>
      <x:c r="H303" s="272" t="n">
        <x:f>'Base_Analitica'!O600</x:f>
        <x:v>42521</x:v>
      </x:c>
      <x:c r="I303" s="298" t="n">
        <x:f>IF(D303=0,"",E303/D303)</x:f>
        <x:v>0.45592350746268656</x:v>
      </x:c>
      <x:c r="J303" s="298" t="n">
        <x:f>IF(D303=0,"",G303/D303)</x:f>
        <x:v>0.5440764925373134</x:v>
      </x:c>
      <x:c r="K303" s="298" t="n">
        <x:f>IF(D303=0,"",F303/D303)</x:f>
        <x:v>0.04826259328358209</x:v>
      </x:c>
      <x:c r="L303" s="298" t="n">
        <x:f>IF(D303=0,"",H303/D303)</x:f>
        <x:v>0.4958138992537313</x:v>
      </x:c>
      <x:c r="M303" s="298" t="n">
        <x:f>L303-L302</x:f>
        <x:v>0.0833197199041737</x:v>
      </x:c>
      <x:c r="N303" s="298" t="n">
        <x:f>L303-L299</x:f>
        <x:v>-0.03617358008365834</x:v>
      </x:c>
    </x:row>
    <x:row r="304" ht="19" customHeight="1">
      <x:c r="A304" t="str">
        <x:f>'Base_Analitica'!A606</x:f>
        <x:v>4T25</x:v>
      </x:c>
      <x:c r="B304" t="n">
        <x:f>'Base_Analitica'!D606</x:f>
        <x:v>80</x:v>
      </x:c>
      <x:c r="C304" t="str">
        <x:f>'Base_Analitica'!F606</x:f>
        <x:v>E&amp;P</x:v>
      </x:c>
      <x:c r="D304" s="272" t="n">
        <x:f>'Base_Analitica'!I606</x:f>
        <x:v>77278</x:v>
      </x:c>
      <x:c r="E304" s="272" t="n">
        <x:f>'Base_Analitica'!K606</x:f>
        <x:v>40164</x:v>
      </x:c>
      <x:c r="F304" s="272" t="n">
        <x:f>'Base_Analitica'!N606</x:f>
        <x:v>11740</x:v>
      </x:c>
      <x:c r="G304" s="272" t="n">
        <x:f>'Base_Analitica'!L606</x:f>
        <x:v>37114</x:v>
      </x:c>
      <x:c r="H304" s="272" t="n">
        <x:f>'Base_Analitica'!O606</x:f>
        <x:v>25374</x:v>
      </x:c>
      <x:c r="I304" s="298" t="n">
        <x:f>IF(D304=0,"",E304/D304)</x:f>
        <x:v>0.5197339475659308</x:v>
      </x:c>
      <x:c r="J304" s="298" t="n">
        <x:f>IF(D304=0,"",G304/D304)</x:f>
        <x:v>0.4802660524340692</x:v>
      </x:c>
      <x:c r="K304" s="298" t="n">
        <x:f>IF(D304=0,"",F304/D304)</x:f>
        <x:v>0.1519190455239525</x:v>
      </x:c>
      <x:c r="L304" s="298" t="n">
        <x:f>IF(D304=0,"",H304/D304)</x:f>
        <x:v>0.3283470069101167</x:v>
      </x:c>
      <x:c r="M304" s="298" t="n">
        <x:f>L304-L303</x:f>
        <x:v>-0.16746689234361462</x:v>
      </x:c>
      <x:c r="N304" s="298" t="n">
        <x:f>L304-L300</x:f>
        <x:v>0.10431488907653619</x:v>
      </x:c>
    </x:row>
    <x:row r="305" ht="19" customHeight="1">
      <x:c r="A305" t="str">
        <x:f>'Base_Analitica'!A612</x:f>
        <x:v>1T26</x:v>
      </x:c>
      <x:c r="B305" t="n">
        <x:f>'Base_Analitica'!D612</x:f>
        <x:v>81</x:v>
      </x:c>
      <x:c r="C305" t="str">
        <x:f>'Base_Analitica'!F612</x:f>
        <x:v>E&amp;P</x:v>
      </x:c>
      <x:c r="D305" s="272" t="n">
        <x:f>'Base_Analitica'!I612</x:f>
        <x:v>84047</x:v>
      </x:c>
      <x:c r="E305" s="272" t="n">
        <x:f>'Base_Analitica'!K612</x:f>
        <x:v>42781</x:v>
      </x:c>
      <x:c r="F305" s="272" t="n">
        <x:f>'Base_Analitica'!N612</x:f>
        <x:v>2834</x:v>
      </x:c>
      <x:c r="G305" s="272" t="n">
        <x:f>'Base_Analitica'!L612</x:f>
        <x:v>41266</x:v>
      </x:c>
      <x:c r="H305" s="272" t="n">
        <x:f>'Base_Analitica'!O612</x:f>
        <x:v>38432</x:v>
      </x:c>
      <x:c r="I305" s="298" t="n">
        <x:f>IF(D305=0,"",E305/D305)</x:f>
        <x:v>0.5090128142586886</x:v>
      </x:c>
      <x:c r="J305" s="298" t="n">
        <x:f>IF(D305=0,"",G305/D305)</x:f>
        <x:v>0.4909871857413114</x:v>
      </x:c>
      <x:c r="K305" s="298" t="n">
        <x:f>IF(D305=0,"",F305/D305)</x:f>
        <x:v>0.03371922852689566</x:v>
      </x:c>
      <x:c r="L305" s="298" t="n">
        <x:f>IF(D305=0,"",H305/D305)</x:f>
        <x:v>0.45726795721441577</x:v>
      </x:c>
      <x:c r="M305" s="298" t="n">
        <x:f>L305-L304</x:f>
        <x:v>0.12892095030429906</x:v>
      </x:c>
      <x:c r="N305" s="298" t="n">
        <x:f>L305-L301</x:f>
        <x:v>-0.04367908766530387</x:v>
      </x:c>
    </x:row>
    <x:row r="306" ht="19" customHeight="1">
      <x:c r="A306" t="str">
        <x:f>'Base_Analitica'!A618</x:f>
        <x:v>2T26</x:v>
      </x:c>
      <x:c r="B306" t="n">
        <x:f>'Base_Analitica'!D618</x:f>
        <x:v>82</x:v>
      </x:c>
      <x:c r="C306" t="str">
        <x:f>'Base_Analitica'!F618</x:f>
        <x:v>E&amp;P</x:v>
      </x:c>
      <x:c r="D306" s="272" t="n">
        <x:f>'Base_Analitica'!I618</x:f>
        <x:v>114940</x:v>
      </x:c>
      <x:c r="E306" s="272" t="n">
        <x:f>'Base_Analitica'!K618</x:f>
        <x:v>47184</x:v>
      </x:c>
      <x:c r="F306" s="272" t="n">
        <x:f>'Base_Analitica'!N618</x:f>
        <x:v>4969</x:v>
      </x:c>
      <x:c r="G306" s="272" t="n">
        <x:f>'Base_Analitica'!L618</x:f>
        <x:v>67756</x:v>
      </x:c>
      <x:c r="H306" s="272" t="n">
        <x:f>'Base_Analitica'!O618</x:f>
        <x:v>62787</x:v>
      </x:c>
      <x:c r="I306" s="298" t="n">
        <x:f>IF(D306=0,"",E306/D306)</x:f>
        <x:v>0.41050983121628676</x:v>
      </x:c>
      <x:c r="J306" s="298" t="n">
        <x:f>IF(D306=0,"",G306/D306)</x:f>
        <x:v>0.5894901687837132</x:v>
      </x:c>
      <x:c r="K306" s="298" t="n">
        <x:f>IF(D306=0,"",F306/D306)</x:f>
        <x:v>0.043231251087523924</x:v>
      </x:c>
      <x:c r="L306" s="298" t="n">
        <x:f>IF(D306=0,"",H306/D306)</x:f>
        <x:v>0.5462589176961893</x:v>
      </x:c>
      <x:c r="M306" s="298" t="n">
        <x:f>L306-L305</x:f>
        <x:v>0.08899096048177352</x:v>
      </x:c>
      <x:c r="N306" s="298" t="n">
        <x:f>L306-L302</x:f>
        <x:v>0.13376473834663166</x:v>
      </x:c>
    </x:row>
    <x:row r="307" ht="19" customHeight="1">
      <x:c r="A307" t="str">
        <x:f>'Base_Analitica'!A7</x:f>
        <x:v>1T06</x:v>
      </x:c>
      <x:c r="B307" t="n">
        <x:f>'Base_Analitica'!D7</x:f>
        <x:v>1</x:v>
      </x:c>
      <x:c r="C307" t="str">
        <x:f>'Base_Analitica'!F7</x:f>
        <x:v>GÁS &amp; ENERGIA / G&amp;EBC</x:v>
      </x:c>
      <x:c r="D307" s="272" t="n">
        <x:f>'Base_Analitica'!I7</x:f>
        <x:v>2165.045</x:v>
      </x:c>
      <x:c r="E307" s="272" t="n">
        <x:f>'Base_Analitica'!K7</x:f>
        <x:v>1708.853</x:v>
      </x:c>
      <x:c r="F307" s="272" t="n">
        <x:f>'Base_Analitica'!N7</x:f>
        <x:v>406.544</x:v>
      </x:c>
      <x:c r="G307" s="272" t="n">
        <x:f>'Base_Analitica'!L7</x:f>
        <x:v>456.192</x:v>
      </x:c>
      <x:c r="H307" s="272" t="n">
        <x:f>'Base_Analitica'!O7</x:f>
        <x:v>49.648</x:v>
      </x:c>
      <x:c r="I307" s="298" t="n">
        <x:f>IF(D307=0,"",E307/D307)</x:f>
        <x:v>0.7892921394243537</x:v>
      </x:c>
      <x:c r="J307" s="298" t="n">
        <x:f>IF(D307=0,"",G307/D307)</x:f>
        <x:v>0.21070786057564622</x:v>
      </x:c>
      <x:c r="K307" s="298" t="n">
        <x:f>IF(D307=0,"",F307/D307)</x:f>
        <x:v>0.1877762355978744</x:v>
      </x:c>
      <x:c r="L307" s="298" t="n">
        <x:f>IF(D307=0,"",H307/D307)</x:f>
        <x:v>0.022931624977771826</x:v>
      </x:c>
      <x:c r="M307" s="298"/>
      <x:c r="N307" s="298"/>
    </x:row>
    <x:row r="308" ht="19" customHeight="1">
      <x:c r="A308" t="str">
        <x:f>'Base_Analitica'!A15</x:f>
        <x:v>2T06</x:v>
      </x:c>
      <x:c r="B308" t="n">
        <x:f>'Base_Analitica'!D15</x:f>
        <x:v>2</x:v>
      </x:c>
      <x:c r="C308" t="str">
        <x:f>'Base_Analitica'!F15</x:f>
        <x:v>GÁS &amp; ENERGIA / G&amp;EBC</x:v>
      </x:c>
      <x:c r="D308" s="272" t="n">
        <x:f>'Base_Analitica'!I15</x:f>
        <x:v>2442.283</x:v>
      </x:c>
      <x:c r="E308" s="272" t="n">
        <x:f>'Base_Analitica'!K15</x:f>
        <x:v>2150.239</x:v>
      </x:c>
      <x:c r="F308" s="272" t="n">
        <x:f>'Base_Analitica'!N15</x:f>
        <x:v>472.903</x:v>
      </x:c>
      <x:c r="G308" s="272" t="n">
        <x:f>'Base_Analitica'!L15</x:f>
        <x:v>292.044</x:v>
      </x:c>
      <x:c r="H308" s="272" t="n">
        <x:f>'Base_Analitica'!O15</x:f>
        <x:v>-180.859</x:v>
      </x:c>
      <x:c r="I308" s="298" t="n">
        <x:f>IF(D308=0,"",E308/D308)</x:f>
        <x:v>0.8804217201692024</x:v>
      </x:c>
      <x:c r="J308" s="298" t="n">
        <x:f>IF(D308=0,"",G308/D308)</x:f>
        <x:v>0.11957827983079766</x:v>
      </x:c>
      <x:c r="K308" s="298" t="n">
        <x:f>IF(D308=0,"",F308/D308)</x:f>
        <x:v>0.19363153246368256</x:v>
      </x:c>
      <x:c r="L308" s="298" t="n">
        <x:f>IF(D308=0,"",H308/D308)</x:f>
        <x:v>-0.0740532526328849</x:v>
      </x:c>
      <x:c r="M308" s="298" t="n">
        <x:f>L308-L307</x:f>
        <x:v>-0.09698487761065672</x:v>
      </x:c>
      <x:c r="N308" s="298"/>
    </x:row>
    <x:row r="309" ht="19" customHeight="1">
      <x:c r="A309" t="str">
        <x:f>'Base_Analitica'!A23</x:f>
        <x:v>3T06</x:v>
      </x:c>
      <x:c r="B309" t="n">
        <x:f>'Base_Analitica'!D23</x:f>
        <x:v>3</x:v>
      </x:c>
      <x:c r="C309" t="str">
        <x:f>'Base_Analitica'!F23</x:f>
        <x:v>GÁS &amp; ENERGIA / G&amp;EBC</x:v>
      </x:c>
      <x:c r="D309" s="272" t="n">
        <x:f>'Base_Analitica'!I23</x:f>
        <x:v>2504.177</x:v>
      </x:c>
      <x:c r="E309" s="272" t="n">
        <x:f>'Base_Analitica'!K23</x:f>
        <x:v>2365.009</x:v>
      </x:c>
      <x:c r="F309" s="272" t="n">
        <x:f>'Base_Analitica'!N23</x:f>
        <x:v>763.0790000000001</x:v>
      </x:c>
      <x:c r="G309" s="272" t="n">
        <x:f>'Base_Analitica'!L23</x:f>
        <x:v>139.168</x:v>
      </x:c>
      <x:c r="H309" s="272" t="n">
        <x:f>'Base_Analitica'!O23</x:f>
        <x:v>-623.9110000000001</x:v>
      </x:c>
      <x:c r="I309" s="298" t="n">
        <x:f>IF(D309=0,"",E309/D309)</x:f>
        <x:v>0.9444256536179351</x:v>
      </x:c>
      <x:c r="J309" s="298" t="n">
        <x:f>IF(D309=0,"",G309/D309)</x:f>
        <x:v>0.05557434638206485</x:v>
      </x:c>
      <x:c r="K309" s="298" t="n">
        <x:f>IF(D309=0,"",F309/D309)</x:f>
        <x:v>0.30472246969762923</x:v>
      </x:c>
      <x:c r="L309" s="298" t="n">
        <x:f>IF(D309=0,"",H309/D309)</x:f>
        <x:v>-0.24914812331556435</x:v>
      </x:c>
      <x:c r="M309" s="298" t="n">
        <x:f>L309-L308</x:f>
        <x:v>-0.17509487068267945</x:v>
      </x:c>
      <x:c r="N309" s="298"/>
    </x:row>
    <x:row r="310" ht="19" customHeight="1">
      <x:c r="A310" t="str">
        <x:f>'Base_Analitica'!A31</x:f>
        <x:v>4T06</x:v>
      </x:c>
      <x:c r="B310" t="n">
        <x:f>'Base_Analitica'!D31</x:f>
        <x:v>4</x:v>
      </x:c>
      <x:c r="C310" t="str">
        <x:f>'Base_Analitica'!F31</x:f>
        <x:v>GÁS &amp; ENERGIA / G&amp;EBC</x:v>
      </x:c>
      <x:c r="D310" s="272" t="n">
        <x:f>'Base_Analitica'!I31</x:f>
        <x:v>2476.507000000001</x:v>
      </x:c>
      <x:c r="E310" s="272" t="n">
        <x:f>'Base_Analitica'!K31</x:f>
        <x:v>2136.249</x:v>
      </x:c>
      <x:c r="F310" s="272" t="n">
        <x:f>'Base_Analitica'!N31</x:f>
        <x:v>604.135</x:v>
      </x:c>
      <x:c r="G310" s="272" t="n">
        <x:f>'Base_Analitica'!L31</x:f>
        <x:v>340.258</x:v>
      </x:c>
      <x:c r="H310" s="272" t="n">
        <x:f>'Base_Analitica'!O31</x:f>
        <x:v>-263.877</x:v>
      </x:c>
      <x:c r="I310" s="298" t="n">
        <x:f>IF(D310=0,"",E310/D310)</x:f>
        <x:v>0.8626056780780345</x:v>
      </x:c>
      <x:c r="J310" s="298" t="n">
        <x:f>IF(D310=0,"",G310/D310)</x:f>
        <x:v>0.13739432192196502</x:v>
      </x:c>
      <x:c r="K310" s="298" t="n">
        <x:f>IF(D310=0,"",F310/D310)</x:f>
        <x:v>0.24394641323444666</x:v>
      </x:c>
      <x:c r="L310" s="298" t="n">
        <x:f>IF(D310=0,"",H310/D310)</x:f>
        <x:v>-0.10655209131248161</x:v>
      </x:c>
      <x:c r="M310" s="298" t="n">
        <x:f>L310-L309</x:f>
        <x:v>0.14259603200308274</x:v>
      </x:c>
      <x:c r="N310" s="298"/>
    </x:row>
    <x:row r="311" ht="19" customHeight="1">
      <x:c r="A311" t="str">
        <x:f>'Base_Analitica'!A39</x:f>
        <x:v>1T07</x:v>
      </x:c>
      <x:c r="B311" t="n">
        <x:f>'Base_Analitica'!D39</x:f>
        <x:v>5</x:v>
      </x:c>
      <x:c r="C311" t="str">
        <x:f>'Base_Analitica'!F39</x:f>
        <x:v>GÁS &amp; ENERGIA / G&amp;EBC</x:v>
      </x:c>
      <x:c r="D311" s="272" t="n">
        <x:f>'Base_Analitica'!I39</x:f>
        <x:v>2145.266</x:v>
      </x:c>
      <x:c r="E311" s="272" t="n">
        <x:f>'Base_Analitica'!K39</x:f>
        <x:v>1885.623</x:v>
      </x:c>
      <x:c r="F311" s="272" t="n">
        <x:f>'Base_Analitica'!N39</x:f>
        <x:v>562.065</x:v>
      </x:c>
      <x:c r="G311" s="272" t="n">
        <x:f>'Base_Analitica'!L39</x:f>
        <x:v>259.643</x:v>
      </x:c>
      <x:c r="H311" s="272" t="n">
        <x:f>'Base_Analitica'!O39</x:f>
        <x:v>-302.422</x:v>
      </x:c>
      <x:c r="I311" s="298" t="n">
        <x:f>IF(D311=0,"",E311/D311)</x:f>
        <x:v>0.8789693212869639</x:v>
      </x:c>
      <x:c r="J311" s="298" t="n">
        <x:f>IF(D311=0,"",G311/D311)</x:f>
        <x:v>0.12103067871303604</x:v>
      </x:c>
      <x:c r="K311" s="298" t="n">
        <x:f>IF(D311=0,"",F311/D311)</x:f>
        <x:v>0.26200247428524015</x:v>
      </x:c>
      <x:c r="L311" s="298" t="n">
        <x:f>IF(D311=0,"",H311/D311)</x:f>
        <x:v>-0.1409717955722041</x:v>
      </x:c>
      <x:c r="M311" s="298" t="n">
        <x:f>L311-L310</x:f>
        <x:v>-0.03441970425972249</x:v>
      </x:c>
      <x:c r="N311" s="298" t="n">
        <x:f>L311-L307</x:f>
        <x:v>-0.16390342054997592</x:v>
      </x:c>
    </x:row>
    <x:row r="312" ht="19" customHeight="1">
      <x:c r="A312" t="str">
        <x:f>'Base_Analitica'!A47</x:f>
        <x:v>2T07</x:v>
      </x:c>
      <x:c r="B312" t="n">
        <x:f>'Base_Analitica'!D47</x:f>
        <x:v>6</x:v>
      </x:c>
      <x:c r="C312" t="str">
        <x:f>'Base_Analitica'!F47</x:f>
        <x:v>GÁS &amp; ENERGIA / G&amp;EBC</x:v>
      </x:c>
      <x:c r="D312" s="272" t="n">
        <x:f>'Base_Analitica'!I47</x:f>
        <x:v>2213.369</x:v>
      </x:c>
      <x:c r="E312" s="272" t="n">
        <x:f>'Base_Analitica'!K47</x:f>
        <x:v>2081.11</x:v>
      </x:c>
      <x:c r="F312" s="272" t="n">
        <x:f>'Base_Analitica'!N47</x:f>
        <x:v>317.278</x:v>
      </x:c>
      <x:c r="G312" s="272" t="n">
        <x:f>'Base_Analitica'!L47</x:f>
        <x:v>132.259</x:v>
      </x:c>
      <x:c r="H312" s="272" t="n">
        <x:f>'Base_Analitica'!O47</x:f>
        <x:v>-185.0189999999999</x:v>
      </x:c>
      <x:c r="I312" s="298" t="n">
        <x:f>IF(D312=0,"",E312/D312)</x:f>
        <x:v>0.9402453906239764</x:v>
      </x:c>
      <x:c r="J312" s="298" t="n">
        <x:f>IF(D312=0,"",G312/D312)</x:f>
        <x:v>0.0597546093760236</x:v>
      </x:c>
      <x:c r="K312" s="298" t="n">
        <x:f>IF(D312=0,"",F312/D312)</x:f>
        <x:v>0.1433461840298658</x:v>
      </x:c>
      <x:c r="L312" s="298" t="n">
        <x:f>IF(D312=0,"",H312/D312)</x:f>
        <x:v>-0.08359157465384212</x:v>
      </x:c>
      <x:c r="M312" s="298" t="n">
        <x:f>L312-L311</x:f>
        <x:v>0.05738022091836198</x:v>
      </x:c>
      <x:c r="N312" s="298" t="n">
        <x:f>L312-L308</x:f>
        <x:v>-0.009538322020957224</x:v>
      </x:c>
    </x:row>
    <x:row r="313" ht="19" customHeight="1">
      <x:c r="A313" t="str">
        <x:f>'Base_Analitica'!A55</x:f>
        <x:v>3T07</x:v>
      </x:c>
      <x:c r="B313" t="n">
        <x:f>'Base_Analitica'!D55</x:f>
        <x:v>7</x:v>
      </x:c>
      <x:c r="C313" t="str">
        <x:f>'Base_Analitica'!F55</x:f>
        <x:v>GÁS &amp; ENERGIA / G&amp;EBC</x:v>
      </x:c>
      <x:c r="D313" s="272" t="n">
        <x:f>'Base_Analitica'!I55</x:f>
        <x:v>2892.773</x:v>
      </x:c>
      <x:c r="E313" s="272" t="n">
        <x:f>'Base_Analitica'!K55</x:f>
        <x:v>2453.094</x:v>
      </x:c>
      <x:c r="F313" s="272" t="n">
        <x:f>'Base_Analitica'!N55</x:f>
        <x:v>853.7349999999999</x:v>
      </x:c>
      <x:c r="G313" s="272" t="n">
        <x:f>'Base_Analitica'!L55</x:f>
        <x:v>439.679</x:v>
      </x:c>
      <x:c r="H313" s="272" t="n">
        <x:f>'Base_Analitica'!O55</x:f>
        <x:v>-414.0560000000001</x:v>
      </x:c>
      <x:c r="I313" s="298" t="n">
        <x:f>IF(D313=0,"",E313/D313)</x:f>
        <x:v>0.8480077766212558</x:v>
      </x:c>
      <x:c r="J313" s="298" t="n">
        <x:f>IF(D313=0,"",G313/D313)</x:f>
        <x:v>0.15199222337874418</x:v>
      </x:c>
      <x:c r="K313" s="298" t="n">
        <x:f>IF(D313=0,"",F313/D313)</x:f>
        <x:v>0.2951268557885461</x:v>
      </x:c>
      <x:c r="L313" s="298" t="n">
        <x:f>IF(D313=0,"",H313/D313)</x:f>
        <x:v>-0.14313463240980198</x:v>
      </x:c>
      <x:c r="M313" s="298" t="n">
        <x:f>L313-L312</x:f>
        <x:v>-0.05954305775595986</x:v>
      </x:c>
      <x:c r="N313" s="298" t="n">
        <x:f>L313-L309</x:f>
        <x:v>0.10601349090576237</x:v>
      </x:c>
    </x:row>
    <x:row r="314" ht="19" customHeight="1">
      <x:c r="A314" t="str">
        <x:f>'Base_Analitica'!A63</x:f>
        <x:v>4T07</x:v>
      </x:c>
      <x:c r="B314" t="n">
        <x:f>'Base_Analitica'!D63</x:f>
        <x:v>8</x:v>
      </x:c>
      <x:c r="C314" t="str">
        <x:f>'Base_Analitica'!F63</x:f>
        <x:v>GÁS &amp; ENERGIA / G&amp;EBC</x:v>
      </x:c>
      <x:c r="D314" s="272" t="n">
        <x:f>'Base_Analitica'!I63</x:f>
        <x:v>2614.463000000001</x:v>
      </x:c>
      <x:c r="E314" s="272" t="n">
        <x:f>'Base_Analitica'!K63</x:f>
        <x:v>2624.308</x:v>
      </x:c>
      <x:c r="F314" s="272" t="n">
        <x:f>'Base_Analitica'!N63</x:f>
        <x:v>718.5860000000002</x:v>
      </x:c>
      <x:c r="G314" s="272" t="n">
        <x:f>'Base_Analitica'!L63</x:f>
        <x:v>-9.845000000000027</x:v>
      </x:c>
      <x:c r="H314" s="272" t="n">
        <x:f>'Base_Analitica'!O63</x:f>
        <x:v>-728.431</x:v>
      </x:c>
      <x:c r="I314" s="298" t="n">
        <x:f>IF(D314=0,"",E314/D314)</x:f>
        <x:v>1.003765591633922</x:v>
      </x:c>
      <x:c r="J314" s="298" t="n">
        <x:f>IF(D314=0,"",G314/D314)</x:f>
        <x:v>-0.003765591633922539</x:v>
      </x:c>
      <x:c r="K314" s="298" t="n">
        <x:f>IF(D314=0,"",F314/D314)</x:f>
        <x:v>0.27485032299175777</x:v>
      </x:c>
      <x:c r="L314" s="298" t="n">
        <x:f>IF(D314=0,"",H314/D314)</x:f>
        <x:v>-0.2786159146256802</x:v>
      </x:c>
      <x:c r="M314" s="298" t="n">
        <x:f>L314-L313</x:f>
        <x:v>-0.1354812822158782</x:v>
      </x:c>
      <x:c r="N314" s="298" t="n">
        <x:f>L314-L310</x:f>
        <x:v>-0.17206382331319858</x:v>
      </x:c>
    </x:row>
    <x:row r="315" ht="19" customHeight="1">
      <x:c r="A315" t="str">
        <x:f>'Base_Analitica'!A71</x:f>
        <x:v>1T08</x:v>
      </x:c>
      <x:c r="B315" t="n">
        <x:f>'Base_Analitica'!D71</x:f>
        <x:v>9</x:v>
      </x:c>
      <x:c r="C315" t="str">
        <x:f>'Base_Analitica'!F71</x:f>
        <x:v>GÁS &amp; ENERGIA / G&amp;EBC</x:v>
      </x:c>
      <x:c r="D315" s="272" t="n">
        <x:f>'Base_Analitica'!I71</x:f>
        <x:v>3365.115</x:v>
      </x:c>
      <x:c r="E315" s="272" t="n">
        <x:f>'Base_Analitica'!K71</x:f>
        <x:v>3160.606</x:v>
      </x:c>
      <x:c r="F315" s="272" t="n">
        <x:f>'Base_Analitica'!N71</x:f>
        <x:v>705.682</x:v>
      </x:c>
      <x:c r="G315" s="272" t="n">
        <x:f>'Base_Analitica'!L71</x:f>
        <x:v>204.509</x:v>
      </x:c>
      <x:c r="H315" s="272" t="n">
        <x:f>'Base_Analitica'!O71</x:f>
        <x:v>-501.173</x:v>
      </x:c>
      <x:c r="I315" s="298" t="n">
        <x:f>IF(D315=0,"",E315/D315)</x:f>
        <x:v>0.9392267426224662</x:v>
      </x:c>
      <x:c r="J315" s="298" t="n">
        <x:f>IF(D315=0,"",G315/D315)</x:f>
        <x:v>0.060773257377533904</x:v>
      </x:c>
      <x:c r="K315" s="298" t="n">
        <x:f>IF(D315=0,"",F315/D315)</x:f>
        <x:v>0.20970516609387793</x:v>
      </x:c>
      <x:c r="L315" s="298" t="n">
        <x:f>IF(D315=0,"",H315/D315)</x:f>
        <x:v>-0.14893190871634404</x:v>
      </x:c>
      <x:c r="M315" s="298" t="n">
        <x:f>L315-L314</x:f>
        <x:v>0.12968400590933615</x:v>
      </x:c>
      <x:c r="N315" s="298" t="n">
        <x:f>L315-L311</x:f>
        <x:v>-0.00796011314413994</x:v>
      </x:c>
    </x:row>
    <x:row r="316" ht="19" customHeight="1">
      <x:c r="A316" t="str">
        <x:f>'Base_Analitica'!A79</x:f>
        <x:v>2T08</x:v>
      </x:c>
      <x:c r="B316" t="n">
        <x:f>'Base_Analitica'!D79</x:f>
        <x:v>10</x:v>
      </x:c>
      <x:c r="C316" t="str">
        <x:f>'Base_Analitica'!F79</x:f>
        <x:v>GÁS &amp; ENERGIA / G&amp;EBC</x:v>
      </x:c>
      <x:c r="D316" s="272" t="n">
        <x:f>'Base_Analitica'!I79</x:f>
        <x:v>3825.523</x:v>
      </x:c>
      <x:c r="E316" s="272" t="n">
        <x:f>'Base_Analitica'!K79</x:f>
        <x:v>2932.911</x:v>
      </x:c>
      <x:c r="F316" s="272" t="n">
        <x:f>'Base_Analitica'!N79</x:f>
        <x:v>441.0049999999999</x:v>
      </x:c>
      <x:c r="G316" s="272" t="n">
        <x:f>'Base_Analitica'!L79</x:f>
        <x:v>892.6120000000001</x:v>
      </x:c>
      <x:c r="H316" s="272" t="n">
        <x:f>'Base_Analitica'!O79</x:f>
        <x:v>451.607</x:v>
      </x:c>
      <x:c r="I316" s="298" t="n">
        <x:f>IF(D316=0,"",E316/D316)</x:f>
        <x:v>0.7666692894017367</x:v>
      </x:c>
      <x:c r="J316" s="298" t="n">
        <x:f>IF(D316=0,"",G316/D316)</x:f>
        <x:v>0.2333307105982633</x:v>
      </x:c>
      <x:c r="K316" s="298" t="n">
        <x:f>IF(D316=0,"",F316/D316)</x:f>
        <x:v>0.11527966241478613</x:v>
      </x:c>
      <x:c r="L316" s="298" t="n">
        <x:f>IF(D316=0,"",H316/D316)</x:f>
        <x:v>0.11805104818347714</x:v>
      </x:c>
      <x:c r="M316" s="298" t="n">
        <x:f>L316-L315</x:f>
        <x:v>0.2669829568998212</x:v>
      </x:c>
      <x:c r="N316" s="298" t="n">
        <x:f>L316-L312</x:f>
        <x:v>0.20164262283731926</x:v>
      </x:c>
    </x:row>
    <x:row r="317" ht="19" customHeight="1">
      <x:c r="A317" t="str">
        <x:f>'Base_Analitica'!A87</x:f>
        <x:v>3T08</x:v>
      </x:c>
      <x:c r="B317" t="n">
        <x:f>'Base_Analitica'!D87</x:f>
        <x:v>11</x:v>
      </x:c>
      <x:c r="C317" t="str">
        <x:f>'Base_Analitica'!F87</x:f>
        <x:v>GÁS &amp; ENERGIA / G&amp;EBC</x:v>
      </x:c>
      <x:c r="D317" s="272" t="n">
        <x:f>'Base_Analitica'!I87</x:f>
        <x:v>4250.667</x:v>
      </x:c>
      <x:c r="E317" s="272" t="n">
        <x:f>'Base_Analitica'!K87</x:f>
        <x:v>3806.041000000001</x:v>
      </x:c>
      <x:c r="F317" s="272" t="n">
        <x:f>'Base_Analitica'!N87</x:f>
        <x:v>712.643</x:v>
      </x:c>
      <x:c r="G317" s="272" t="n">
        <x:f>'Base_Analitica'!L87</x:f>
        <x:v>444.626</x:v>
      </x:c>
      <x:c r="H317" s="272" t="n">
        <x:f>'Base_Analitica'!O87</x:f>
        <x:v>-268.0170000000001</x:v>
      </x:c>
      <x:c r="I317" s="298" t="n">
        <x:f>IF(D317=0,"",E317/D317)</x:f>
        <x:v>0.8953985339242054</x:v>
      </x:c>
      <x:c r="J317" s="298" t="n">
        <x:f>IF(D317=0,"",G317/D317)</x:f>
        <x:v>0.10460146607579468</x:v>
      </x:c>
      <x:c r="K317" s="298" t="n">
        <x:f>IF(D317=0,"",F317/D317)</x:f>
        <x:v>0.1676543940045174</x:v>
      </x:c>
      <x:c r="L317" s="298" t="n">
        <x:f>IF(D317=0,"",H317/D317)</x:f>
        <x:v>-0.06305292792872273</x:v>
      </x:c>
      <x:c r="M317" s="298" t="n">
        <x:f>L317-L316</x:f>
        <x:v>-0.18110397611219986</x:v>
      </x:c>
      <x:c r="N317" s="298" t="n">
        <x:f>L317-L313</x:f>
        <x:v>0.08008170448107925</x:v>
      </x:c>
    </x:row>
    <x:row r="318" ht="19" customHeight="1">
      <x:c r="A318" t="str">
        <x:f>'Base_Analitica'!A95</x:f>
        <x:v>4T08</x:v>
      </x:c>
      <x:c r="B318" t="n">
        <x:f>'Base_Analitica'!D95</x:f>
        <x:v>12</x:v>
      </x:c>
      <x:c r="C318" t="str">
        <x:f>'Base_Analitica'!F95</x:f>
        <x:v>GÁS &amp; ENERGIA / G&amp;EBC</x:v>
      </x:c>
      <x:c r="D318" s="272" t="n">
        <x:f>'Base_Analitica'!I95</x:f>
        <x:v>4546.569</x:v>
      </x:c>
      <x:c r="E318" s="272" t="n">
        <x:f>'Base_Analitica'!K95</x:f>
        <x:v>4278.169999999998</x:v>
      </x:c>
      <x:c r="F318" s="272" t="n">
        <x:f>'Base_Analitica'!N95</x:f>
        <x:v>480.009</x:v>
      </x:c>
      <x:c r="G318" s="272" t="n">
        <x:f>'Base_Analitica'!L95</x:f>
        <x:v>268.3989999999999</x:v>
      </x:c>
      <x:c r="H318" s="272" t="n">
        <x:f>'Base_Analitica'!O95</x:f>
        <x:v>-211.61</x:v>
      </x:c>
      <x:c r="I318" s="298" t="n">
        <x:f>IF(D318=0,"",E318/D318)</x:f>
        <x:v>0.940966693786017</x:v>
      </x:c>
      <x:c r="J318" s="298" t="n">
        <x:f>IF(D318=0,"",G318/D318)</x:f>
        <x:v>0.05903330621398242</x:v>
      </x:c>
      <x:c r="K318" s="298" t="n">
        <x:f>IF(D318=0,"",F318/D318)</x:f>
        <x:v>0.10557609485306392</x:v>
      </x:c>
      <x:c r="L318" s="298" t="n">
        <x:f>IF(D318=0,"",H318/D318)</x:f>
        <x:v>-0.04654278863908147</x:v>
      </x:c>
      <x:c r="M318" s="298" t="n">
        <x:f>L318-L317</x:f>
        <x:v>0.016510139289641262</x:v>
      </x:c>
      <x:c r="N318" s="298" t="n">
        <x:f>L318-L314</x:f>
        <x:v>0.23207312598659874</x:v>
      </x:c>
    </x:row>
    <x:row r="319" ht="19" customHeight="1">
      <x:c r="A319" t="str">
        <x:f>'Base_Analitica'!A103</x:f>
        <x:v>1T09</x:v>
      </x:c>
      <x:c r="B319" t="n">
        <x:f>'Base_Analitica'!D103</x:f>
        <x:v>13</x:v>
      </x:c>
      <x:c r="C319" t="str">
        <x:f>'Base_Analitica'!F103</x:f>
        <x:v>GÁS &amp; ENERGIA / G&amp;EBC</x:v>
      </x:c>
      <x:c r="D319" s="272" t="n">
        <x:f>'Base_Analitica'!I103</x:f>
        <x:v>3118.357</x:v>
      </x:c>
      <x:c r="E319" s="272" t="n">
        <x:f>'Base_Analitica'!K103</x:f>
        <x:v>2678.607</x:v>
      </x:c>
      <x:c r="F319" s="272" t="n">
        <x:f>'Base_Analitica'!N103</x:f>
        <x:v>539.783</x:v>
      </x:c>
      <x:c r="G319" s="272" t="n">
        <x:f>'Base_Analitica'!L103</x:f>
        <x:v>439.75</x:v>
      </x:c>
      <x:c r="H319" s="272" t="n">
        <x:f>'Base_Analitica'!O103</x:f>
        <x:v>-100.033</x:v>
      </x:c>
      <x:c r="I319" s="298" t="n">
        <x:f>IF(D319=0,"",E319/D319)</x:f>
        <x:v>0.8589802258048068</x:v>
      </x:c>
      <x:c r="J319" s="298" t="n">
        <x:f>IF(D319=0,"",G319/D319)</x:f>
        <x:v>0.14101977419519318</x:v>
      </x:c>
      <x:c r="K319" s="298" t="n">
        <x:f>IF(D319=0,"",F319/D319)</x:f>
        <x:v>0.17309852592246494</x:v>
      </x:c>
      <x:c r="L319" s="298" t="n">
        <x:f>IF(D319=0,"",H319/D319)</x:f>
        <x:v>-0.032078751727271766</x:v>
      </x:c>
      <x:c r="M319" s="298" t="n">
        <x:f>L319-L318</x:f>
        <x:v>0.014464036911809704</x:v>
      </x:c>
      <x:c r="N319" s="298" t="n">
        <x:f>L319-L315</x:f>
        <x:v>0.11685315698907228</x:v>
      </x:c>
    </x:row>
    <x:row r="320" ht="19" customHeight="1">
      <x:c r="A320" t="str">
        <x:f>'Base_Analitica'!A111</x:f>
        <x:v>2T09</x:v>
      </x:c>
      <x:c r="B320" t="n">
        <x:f>'Base_Analitica'!D111</x:f>
        <x:v>14</x:v>
      </x:c>
      <x:c r="C320" t="str">
        <x:f>'Base_Analitica'!F111</x:f>
        <x:v>GÁS &amp; ENERGIA / G&amp;EBC</x:v>
      </x:c>
      <x:c r="D320" s="272" t="n">
        <x:f>'Base_Analitica'!I111</x:f>
        <x:v>3060.056</x:v>
      </x:c>
      <x:c r="E320" s="272" t="n">
        <x:f>'Base_Analitica'!K111</x:f>
        <x:v>2105.511</x:v>
      </x:c>
      <x:c r="F320" s="272" t="n">
        <x:f>'Base_Analitica'!N111</x:f>
        <x:v>378.86</x:v>
      </x:c>
      <x:c r="G320" s="272" t="n">
        <x:f>'Base_Analitica'!L111</x:f>
        <x:v>954.5450000000001</x:v>
      </x:c>
      <x:c r="H320" s="272" t="n">
        <x:f>'Base_Analitica'!O111</x:f>
        <x:v>575.685</x:v>
      </x:c>
      <x:c r="I320" s="298" t="n">
        <x:f>IF(D320=0,"",E320/D320)</x:f>
        <x:v>0.6880628981953272</x:v>
      </x:c>
      <x:c r="J320" s="298" t="n">
        <x:f>IF(D320=0,"",G320/D320)</x:f>
        <x:v>0.3119371018046729</x:v>
      </x:c>
      <x:c r="K320" s="298" t="n">
        <x:f>IF(D320=0,"",F320/D320)</x:f>
        <x:v>0.12380819174551054</x:v>
      </x:c>
      <x:c r="L320" s="298" t="n">
        <x:f>IF(D320=0,"",H320/D320)</x:f>
        <x:v>0.1881289100591623</x:v>
      </x:c>
      <x:c r="M320" s="298" t="n">
        <x:f>L320-L319</x:f>
        <x:v>0.22020766178643406</x:v>
      </x:c>
      <x:c r="N320" s="298" t="n">
        <x:f>L320-L316</x:f>
        <x:v>0.07007786187568515</x:v>
      </x:c>
    </x:row>
    <x:row r="321" ht="19" customHeight="1">
      <x:c r="A321" t="str">
        <x:f>'Base_Analitica'!A119</x:f>
        <x:v>3T09</x:v>
      </x:c>
      <x:c r="B321" t="n">
        <x:f>'Base_Analitica'!D119</x:f>
        <x:v>15</x:v>
      </x:c>
      <x:c r="C321" t="str">
        <x:f>'Base_Analitica'!F119</x:f>
        <x:v>GÁS &amp; ENERGIA / G&amp;EBC</x:v>
      </x:c>
      <x:c r="D321" s="272" t="n">
        <x:f>'Base_Analitica'!I119</x:f>
        <x:v>2788.057</x:v>
      </x:c>
      <x:c r="E321" s="272" t="n">
        <x:f>'Base_Analitica'!K119</x:f>
        <x:v>1631.978999999999</x:v>
      </x:c>
      <x:c r="F321" s="272" t="n">
        <x:f>'Base_Analitica'!N119</x:f>
        <x:v>503.2570000000001</x:v>
      </x:c>
      <x:c r="G321" s="272" t="n">
        <x:f>'Base_Analitica'!L119</x:f>
        <x:v>1156.078</x:v>
      </x:c>
      <x:c r="H321" s="272" t="n">
        <x:f>'Base_Analitica'!O119</x:f>
        <x:v>652.8209999999999</x:v>
      </x:c>
      <x:c r="I321" s="298" t="n">
        <x:f>IF(D321=0,"",E321/D321)</x:f>
        <x:v>0.5853463541096897</x:v>
      </x:c>
      <x:c r="J321" s="298" t="n">
        <x:f>IF(D321=0,"",G321/D321)</x:f>
        <x:v>0.41465364589031</x:v>
      </x:c>
      <x:c r="K321" s="298" t="n">
        <x:f>IF(D321=0,"",F321/D321)</x:f>
        <x:v>0.1805045592683364</x:v>
      </x:c>
      <x:c r="L321" s="298" t="n">
        <x:f>IF(D321=0,"",H321/D321)</x:f>
        <x:v>0.23414908662197365</x:v>
      </x:c>
      <x:c r="M321" s="298" t="n">
        <x:f>L321-L320</x:f>
        <x:v>0.04602017656281135</x:v>
      </x:c>
      <x:c r="N321" s="298" t="n">
        <x:f>L321-L317</x:f>
        <x:v>0.2972020145506964</x:v>
      </x:c>
    </x:row>
    <x:row r="322" ht="19" customHeight="1">
      <x:c r="A322" t="str">
        <x:f>'Base_Analitica'!A127</x:f>
        <x:v>4T09</x:v>
      </x:c>
      <x:c r="B322" t="n">
        <x:f>'Base_Analitica'!D127</x:f>
        <x:v>16</x:v>
      </x:c>
      <x:c r="C322" t="str">
        <x:f>'Base_Analitica'!F127</x:f>
        <x:v>GÁS &amp; ENERGIA / G&amp;EBC</x:v>
      </x:c>
      <x:c r="D322" s="272" t="n">
        <x:f>'Base_Analitica'!I127</x:f>
        <x:v>2660.862000000001</x:v>
      </x:c>
      <x:c r="E322" s="272" t="n">
        <x:f>'Base_Analitica'!K127</x:f>
        <x:v>1877.239</x:v>
      </x:c>
      <x:c r="F322" s="272" t="n">
        <x:f>'Base_Analitica'!N127</x:f>
        <x:v>371.5029999999999</x:v>
      </x:c>
      <x:c r="G322" s="272" t="n">
        <x:f>'Base_Analitica'!L127</x:f>
        <x:v>783.623</x:v>
      </x:c>
      <x:c r="H322" s="272" t="n">
        <x:f>'Base_Analitica'!O127</x:f>
        <x:v>412.1200000000001</x:v>
      </x:c>
      <x:c r="I322" s="298" t="n">
        <x:f>IF(D322=0,"",E322/D322)</x:f>
        <x:v>0.705500322827715</x:v>
      </x:c>
      <x:c r="J322" s="298" t="n">
        <x:f>IF(D322=0,"",G322/D322)</x:f>
        <x:v>0.2944996771722847</x:v>
      </x:c>
      <x:c r="K322" s="298" t="n">
        <x:f>IF(D322=0,"",F322/D322)</x:f>
        <x:v>0.13961753747469796</x:v>
      </x:c>
      <x:c r="L322" s="298" t="n">
        <x:f>IF(D322=0,"",H322/D322)</x:f>
        <x:v>0.1548821396975867</x:v>
      </x:c>
      <x:c r="M322" s="298" t="n">
        <x:f>L322-L321</x:f>
        <x:v>-0.07926694692438693</x:v>
      </x:c>
      <x:c r="N322" s="298" t="n">
        <x:f>L322-L318</x:f>
        <x:v>0.2014249283366682</x:v>
      </x:c>
    </x:row>
    <x:row r="323" ht="19" customHeight="1">
      <x:c r="A323" t="str">
        <x:f>'Base_Analitica'!A135</x:f>
        <x:v>1T10</x:v>
      </x:c>
      <x:c r="B323" t="n">
        <x:f>'Base_Analitica'!D135</x:f>
        <x:v>17</x:v>
      </x:c>
      <x:c r="C323" t="str">
        <x:f>'Base_Analitica'!F135</x:f>
        <x:v>GÁS &amp; ENERGIA / G&amp;EBC</x:v>
      </x:c>
      <x:c r="D323" s="272" t="n">
        <x:f>'Base_Analitica'!I135</x:f>
        <x:v>3083.016</x:v>
      </x:c>
      <x:c r="E323" s="272" t="n">
        <x:f>'Base_Analitica'!K135</x:f>
        <x:v>1781.762</x:v>
      </x:c>
      <x:c r="F323" s="272" t="n">
        <x:f>'Base_Analitica'!N135</x:f>
        <x:v>742.8870000000001</x:v>
      </x:c>
      <x:c r="G323" s="272" t="n">
        <x:f>'Base_Analitica'!L135</x:f>
        <x:v>1301.254</x:v>
      </x:c>
      <x:c r="H323" s="272" t="n">
        <x:f>'Base_Analitica'!O135</x:f>
        <x:v>558.367</x:v>
      </x:c>
      <x:c r="I323" s="298" t="n">
        <x:f>IF(D323=0,"",E323/D323)</x:f>
        <x:v>0.5779282365060706</x:v>
      </x:c>
      <x:c r="J323" s="298" t="n">
        <x:f>IF(D323=0,"",G323/D323)</x:f>
        <x:v>0.4220717634939293</x:v>
      </x:c>
      <x:c r="K323" s="298" t="n">
        <x:f>IF(D323=0,"",F323/D323)</x:f>
        <x:v>0.24096112378268553</x:v>
      </x:c>
      <x:c r="L323" s="298" t="n">
        <x:f>IF(D323=0,"",H323/D323)</x:f>
        <x:v>0.18111063971124378</x:v>
      </x:c>
      <x:c r="M323" s="298" t="n">
        <x:f>L323-L322</x:f>
        <x:v>0.026228500013657063</x:v>
      </x:c>
      <x:c r="N323" s="298" t="n">
        <x:f>L323-L319</x:f>
        <x:v>0.21318939143851554</x:v>
      </x:c>
    </x:row>
    <x:row r="324" ht="19" customHeight="1">
      <x:c r="A324" t="str">
        <x:f>'Base_Analitica'!A143</x:f>
        <x:v>2T10</x:v>
      </x:c>
      <x:c r="B324" t="n">
        <x:f>'Base_Analitica'!D143</x:f>
        <x:v>18</x:v>
      </x:c>
      <x:c r="C324" t="str">
        <x:f>'Base_Analitica'!F143</x:f>
        <x:v>GÁS &amp; ENERGIA / G&amp;EBC</x:v>
      </x:c>
      <x:c r="D324" s="272" t="n">
        <x:f>'Base_Analitica'!I143</x:f>
        <x:v>3402.228</x:v>
      </x:c>
      <x:c r="E324" s="272" t="n">
        <x:f>'Base_Analitica'!K143</x:f>
        <x:v>2248.671</x:v>
      </x:c>
      <x:c r="F324" s="272" t="n">
        <x:f>'Base_Analitica'!N143</x:f>
        <x:v>632.234</x:v>
      </x:c>
      <x:c r="G324" s="272" t="n">
        <x:f>'Base_Analitica'!L143</x:f>
        <x:v>1153.557</x:v>
      </x:c>
      <x:c r="H324" s="272" t="n">
        <x:f>'Base_Analitica'!O143</x:f>
        <x:v>521.3230000000001</x:v>
      </x:c>
      <x:c r="I324" s="298" t="n">
        <x:f>IF(D324=0,"",E324/D324)</x:f>
        <x:v>0.6609407129680902</x:v>
      </x:c>
      <x:c r="J324" s="298" t="n">
        <x:f>IF(D324=0,"",G324/D324)</x:f>
        <x:v>0.3390592870319097</x:v>
      </x:c>
      <x:c r="K324" s="298" t="n">
        <x:f>IF(D324=0,"",F324/D324)</x:f>
        <x:v>0.18582940355555244</x:v>
      </x:c>
      <x:c r="L324" s="298" t="n">
        <x:f>IF(D324=0,"",H324/D324)</x:f>
        <x:v>0.15322988347635727</x:v>
      </x:c>
      <x:c r="M324" s="298" t="n">
        <x:f>L324-L323</x:f>
        <x:v>-0.027880756234886506</x:v>
      </x:c>
      <x:c r="N324" s="298" t="n">
        <x:f>L324-L320</x:f>
        <x:v>-0.034899026582805026</x:v>
      </x:c>
    </x:row>
    <x:row r="325" ht="19" customHeight="1">
      <x:c r="A325" t="str">
        <x:f>'Base_Analitica'!A151</x:f>
        <x:v>3T10</x:v>
      </x:c>
      <x:c r="B325" t="n">
        <x:f>'Base_Analitica'!D151</x:f>
        <x:v>19</x:v>
      </x:c>
      <x:c r="C325" t="str">
        <x:f>'Base_Analitica'!F151</x:f>
        <x:v>GÁS &amp; ENERGIA / G&amp;EBC</x:v>
      </x:c>
      <x:c r="D325" s="272" t="n">
        <x:f>'Base_Analitica'!I151</x:f>
        <x:v>4401.212</x:v>
      </x:c>
      <x:c r="E325" s="272" t="n">
        <x:f>'Base_Analitica'!K151</x:f>
        <x:v>3417.011</x:v>
      </x:c>
      <x:c r="F325" s="272" t="n">
        <x:f>'Base_Analitica'!N151</x:f>
        <x:v>719.8899999999999</x:v>
      </x:c>
      <x:c r="G325" s="272" t="n">
        <x:f>'Base_Analitica'!L151</x:f>
        <x:v>984.201</x:v>
      </x:c>
      <x:c r="H325" s="272" t="n">
        <x:f>'Base_Analitica'!O151</x:f>
        <x:v>264.3109999999999</x:v>
      </x:c>
      <x:c r="I325" s="298" t="n">
        <x:f>IF(D325=0,"",E325/D325)</x:f>
        <x:v>0.7763795518143638</x:v>
      </x:c>
      <x:c r="J325" s="298" t="n">
        <x:f>IF(D325=0,"",G325/D325)</x:f>
        <x:v>0.22362044818563612</x:v>
      </x:c>
      <x:c r="K325" s="298" t="n">
        <x:f>IF(D325=0,"",F325/D325)</x:f>
        <x:v>0.1635663085531894</x:v>
      </x:c>
      <x:c r="L325" s="298" t="n">
        <x:f>IF(D325=0,"",H325/D325)</x:f>
        <x:v>0.06005413963244668</x:v>
      </x:c>
      <x:c r="M325" s="298" t="n">
        <x:f>L325-L324</x:f>
        <x:v>-0.09317574384391059</x:v>
      </x:c>
      <x:c r="N325" s="298" t="n">
        <x:f>L325-L321</x:f>
        <x:v>-0.17409494698952696</x:v>
      </x:c>
    </x:row>
    <x:row r="326" ht="19" customHeight="1">
      <x:c r="A326" t="str">
        <x:f>'Base_Analitica'!A159</x:f>
        <x:v>4T10</x:v>
      </x:c>
      <x:c r="B326" t="n">
        <x:f>'Base_Analitica'!D159</x:f>
        <x:v>20</x:v>
      </x:c>
      <x:c r="C326" t="str">
        <x:f>'Base_Analitica'!F159</x:f>
        <x:v>GÁS &amp; ENERGIA / G&amp;EBC</x:v>
      </x:c>
      <x:c r="D326" s="272" t="n">
        <x:f>'Base_Analitica'!I159</x:f>
        <x:v>4589.544</x:v>
      </x:c>
      <x:c r="E326" s="272" t="n">
        <x:f>'Base_Analitica'!K159</x:f>
        <x:v>3494.556</x:v>
      </x:c>
      <x:c r="F326" s="272" t="n">
        <x:f>'Base_Analitica'!N159</x:f>
        <x:v>499.989</x:v>
      </x:c>
      <x:c r="G326" s="272" t="n">
        <x:f>'Base_Analitica'!L159</x:f>
        <x:v>1094.988</x:v>
      </x:c>
      <x:c r="H326" s="272" t="n">
        <x:f>'Base_Analitica'!O159</x:f>
        <x:v>594.999</x:v>
      </x:c>
      <x:c r="I326" s="298" t="n">
        <x:f>IF(D326=0,"",E326/D326)</x:f>
        <x:v>0.7614168204945851</x:v>
      </x:c>
      <x:c r="J326" s="298" t="n">
        <x:f>IF(D326=0,"",G326/D326)</x:f>
        <x:v>0.23858317950541494</x:v>
      </x:c>
      <x:c r="K326" s="298" t="n">
        <x:f>IF(D326=0,"",F326/D326)</x:f>
        <x:v>0.1089408882451067</x:v>
      </x:c>
      <x:c r="L326" s="298" t="n">
        <x:f>IF(D326=0,"",H326/D326)</x:f>
        <x:v>0.1296422912603082</x:v>
      </x:c>
      <x:c r="M326" s="298" t="n">
        <x:f>L326-L325</x:f>
        <x:v>0.06958815162786153</x:v>
      </x:c>
      <x:c r="N326" s="298" t="n">
        <x:f>L326-L322</x:f>
        <x:v>-0.0252398484372785</x:v>
      </x:c>
    </x:row>
    <x:row r="327" ht="19" customHeight="1">
      <x:c r="A327" t="str">
        <x:f>'Base_Analitica'!A168</x:f>
        <x:v>1T11</x:v>
      </x:c>
      <x:c r="B327" t="n">
        <x:f>'Base_Analitica'!D168</x:f>
        <x:v>21</x:v>
      </x:c>
      <x:c r="C327" t="str">
        <x:f>'Base_Analitica'!F168</x:f>
        <x:v>GÁS &amp; ENERGIA / G&amp;EBC</x:v>
      </x:c>
      <x:c r="D327" s="272" t="n">
        <x:f>'Base_Analitica'!I168</x:f>
        <x:v>3825</x:v>
      </x:c>
      <x:c r="E327" s="272" t="n">
        <x:f>'Base_Analitica'!K168</x:f>
        <x:v>2460</x:v>
      </x:c>
      <x:c r="F327" s="272" t="n">
        <x:f>'Base_Analitica'!N168</x:f>
        <x:v>620</x:v>
      </x:c>
      <x:c r="G327" s="272" t="n">
        <x:f>'Base_Analitica'!L168</x:f>
        <x:v>1365</x:v>
      </x:c>
      <x:c r="H327" s="272" t="n">
        <x:f>'Base_Analitica'!O168</x:f>
        <x:v>745</x:v>
      </x:c>
      <x:c r="I327" s="298" t="n">
        <x:f>IF(D327=0,"",E327/D327)</x:f>
        <x:v>0.6431372549019608</x:v>
      </x:c>
      <x:c r="J327" s="298" t="n">
        <x:f>IF(D327=0,"",G327/D327)</x:f>
        <x:v>0.3568627450980392</x:v>
      </x:c>
      <x:c r="K327" s="298" t="n">
        <x:f>IF(D327=0,"",F327/D327)</x:f>
        <x:v>0.16209150326797386</x:v>
      </x:c>
      <x:c r="L327" s="298" t="n">
        <x:f>IF(D327=0,"",H327/D327)</x:f>
        <x:v>0.19477124183006536</x:v>
      </x:c>
      <x:c r="M327" s="298" t="n">
        <x:f>L327-L326</x:f>
        <x:v>0.06512895056975715</x:v>
      </x:c>
      <x:c r="N327" s="298" t="n">
        <x:f>L327-L323</x:f>
        <x:v>0.013660602118821585</x:v>
      </x:c>
    </x:row>
    <x:row r="328" ht="19" customHeight="1">
      <x:c r="A328" t="str">
        <x:f>'Base_Analitica'!A177</x:f>
        <x:v>2T11</x:v>
      </x:c>
      <x:c r="B328" t="n">
        <x:f>'Base_Analitica'!D177</x:f>
        <x:v>22</x:v>
      </x:c>
      <x:c r="C328" t="str">
        <x:f>'Base_Analitica'!F177</x:f>
        <x:v>GÁS &amp; ENERGIA / G&amp;EBC</x:v>
      </x:c>
      <x:c r="D328" s="272" t="n">
        <x:f>'Base_Analitica'!I177</x:f>
        <x:v>4144</x:v>
      </x:c>
      <x:c r="E328" s="272" t="n">
        <x:f>'Base_Analitica'!K177</x:f>
        <x:v>2362</x:v>
      </x:c>
      <x:c r="F328" s="272" t="n">
        <x:f>'Base_Analitica'!N177</x:f>
        <x:v>651</x:v>
      </x:c>
      <x:c r="G328" s="272" t="n">
        <x:f>'Base_Analitica'!L177</x:f>
        <x:v>1782</x:v>
      </x:c>
      <x:c r="H328" s="272" t="n">
        <x:f>'Base_Analitica'!O177</x:f>
        <x:v>1131</x:v>
      </x:c>
      <x:c r="I328" s="298" t="n">
        <x:f>IF(D328=0,"",E328/D328)</x:f>
        <x:v>0.569980694980695</x:v>
      </x:c>
      <x:c r="J328" s="298" t="n">
        <x:f>IF(D328=0,"",G328/D328)</x:f>
        <x:v>0.430019305019305</x:v>
      </x:c>
      <x:c r="K328" s="298" t="n">
        <x:f>IF(D328=0,"",F328/D328)</x:f>
        <x:v>0.1570945945945946</x:v>
      </x:c>
      <x:c r="L328" s="298" t="n">
        <x:f>IF(D328=0,"",H328/D328)</x:f>
        <x:v>0.27292471042471045</x:v>
      </x:c>
      <x:c r="M328" s="298" t="n">
        <x:f>L328-L327</x:f>
        <x:v>0.07815346859464509</x:v>
      </x:c>
      <x:c r="N328" s="298" t="n">
        <x:f>L328-L324</x:f>
        <x:v>0.11969482694835318</x:v>
      </x:c>
    </x:row>
    <x:row r="329" ht="19" customHeight="1">
      <x:c r="A329" t="str">
        <x:f>'Base_Analitica'!A186</x:f>
        <x:v>3T11</x:v>
      </x:c>
      <x:c r="B329" t="n">
        <x:f>'Base_Analitica'!D186</x:f>
        <x:v>23</x:v>
      </x:c>
      <x:c r="C329" t="str">
        <x:f>'Base_Analitica'!F186</x:f>
        <x:v>GÁS &amp; ENERGIA / G&amp;EBC</x:v>
      </x:c>
      <x:c r="D329" s="272" t="n">
        <x:f>'Base_Analitica'!I186</x:f>
        <x:v>4681</x:v>
      </x:c>
      <x:c r="E329" s="272" t="n">
        <x:f>'Base_Analitica'!K186</x:f>
        <x:v>1874</x:v>
      </x:c>
      <x:c r="F329" s="272" t="n">
        <x:f>'Base_Analitica'!N186</x:f>
        <x:v>752</x:v>
      </x:c>
      <x:c r="G329" s="272" t="n">
        <x:f>'Base_Analitica'!L186</x:f>
        <x:v>2807</x:v>
      </x:c>
      <x:c r="H329" s="272" t="n">
        <x:f>'Base_Analitica'!O186</x:f>
        <x:v>2055</x:v>
      </x:c>
      <x:c r="I329" s="298" t="n">
        <x:f>IF(D329=0,"",E329/D329)</x:f>
        <x:v>0.40034180730613117</x:v>
      </x:c>
      <x:c r="J329" s="298" t="n">
        <x:f>IF(D329=0,"",G329/D329)</x:f>
        <x:v>0.5996581926938689</x:v>
      </x:c>
      <x:c r="K329" s="298" t="n">
        <x:f>IF(D329=0,"",F329/D329)</x:f>
        <x:v>0.16064943388164923</x:v>
      </x:c>
      <x:c r="L329" s="298" t="n">
        <x:f>IF(D329=0,"",H329/D329)</x:f>
        <x:v>0.4390087588122196</x:v>
      </x:c>
      <x:c r="M329" s="298" t="n">
        <x:f>L329-L328</x:f>
        <x:v>0.16608404838750918</x:v>
      </x:c>
      <x:c r="N329" s="298" t="n">
        <x:f>L329-L325</x:f>
        <x:v>0.37895461917977297</x:v>
      </x:c>
    </x:row>
    <x:row r="330" ht="19" customHeight="1">
      <x:c r="A330" t="str">
        <x:f>'Base_Analitica'!A195</x:f>
        <x:v>4T11</x:v>
      </x:c>
      <x:c r="B330" t="n">
        <x:f>'Base_Analitica'!D195</x:f>
        <x:v>24</x:v>
      </x:c>
      <x:c r="C330" t="str">
        <x:f>'Base_Analitica'!F195</x:f>
        <x:v>GÁS &amp; ENERGIA / G&amp;EBC</x:v>
      </x:c>
      <x:c r="D330" s="272" t="n">
        <x:f>'Base_Analitica'!I195</x:f>
        <x:v>3645</x:v>
      </x:c>
      <x:c r="E330" s="272" t="n">
        <x:f>'Base_Analitica'!K195</x:f>
        <x:v>2854</x:v>
      </x:c>
      <x:c r="F330" s="272" t="n">
        <x:f>'Base_Analitica'!N195</x:f>
        <x:v>510</x:v>
      </x:c>
      <x:c r="G330" s="272" t="n">
        <x:f>'Base_Analitica'!L195</x:f>
        <x:v>791</x:v>
      </x:c>
      <x:c r="H330" s="272" t="n">
        <x:f>'Base_Analitica'!O195</x:f>
        <x:v>281</x:v>
      </x:c>
      <x:c r="I330" s="298" t="n">
        <x:f>IF(D330=0,"",E330/D330)</x:f>
        <x:v>0.7829903978052126</x:v>
      </x:c>
      <x:c r="J330" s="298" t="n">
        <x:f>IF(D330=0,"",G330/D330)</x:f>
        <x:v>0.21700960219478738</x:v>
      </x:c>
      <x:c r="K330" s="298" t="n">
        <x:f>IF(D330=0,"",F330/D330)</x:f>
        <x:v>0.13991769547325103</x:v>
      </x:c>
      <x:c r="L330" s="298" t="n">
        <x:f>IF(D330=0,"",H330/D330)</x:f>
        <x:v>0.07709190672153635</x:v>
      </x:c>
      <x:c r="M330" s="298" t="n">
        <x:f>L330-L329</x:f>
        <x:v>-0.36191685209068325</x:v>
      </x:c>
      <x:c r="N330" s="298" t="n">
        <x:f>L330-L326</x:f>
        <x:v>-0.052550384538771866</x:v>
      </x:c>
    </x:row>
    <x:row r="331" ht="19" customHeight="1">
      <x:c r="A331" t="str">
        <x:f>'Base_Analitica'!A204</x:f>
        <x:v>1T12</x:v>
      </x:c>
      <x:c r="B331" t="n">
        <x:f>'Base_Analitica'!D204</x:f>
        <x:v>25</x:v>
      </x:c>
      <x:c r="C331" t="str">
        <x:f>'Base_Analitica'!F204</x:f>
        <x:v>GÁS &amp; ENERGIA / G&amp;EBC</x:v>
      </x:c>
      <x:c r="D331" s="272" t="n">
        <x:f>'Base_Analitica'!I204</x:f>
        <x:v>4420</x:v>
      </x:c>
      <x:c r="E331" s="272" t="n">
        <x:f>'Base_Analitica'!K204</x:f>
        <x:v>2913</x:v>
      </x:c>
      <x:c r="F331" s="272" t="n">
        <x:f>'Base_Analitica'!N204</x:f>
        <x:v>518</x:v>
      </x:c>
      <x:c r="G331" s="272" t="n">
        <x:f>'Base_Analitica'!L204</x:f>
        <x:v>1507</x:v>
      </x:c>
      <x:c r="H331" s="272" t="n">
        <x:f>'Base_Analitica'!O204</x:f>
        <x:v>989</x:v>
      </x:c>
      <x:c r="I331" s="298" t="n">
        <x:f>IF(D331=0,"",E331/D331)</x:f>
        <x:v>0.6590497737556561</x:v>
      </x:c>
      <x:c r="J331" s="298" t="n">
        <x:f>IF(D331=0,"",G331/D331)</x:f>
        <x:v>0.3409502262443439</x:v>
      </x:c>
      <x:c r="K331" s="298" t="n">
        <x:f>IF(D331=0,"",F331/D331)</x:f>
        <x:v>0.1171945701357466</x:v>
      </x:c>
      <x:c r="L331" s="298" t="n">
        <x:f>IF(D331=0,"",H331/D331)</x:f>
        <x:v>0.2237556561085973</x:v>
      </x:c>
      <x:c r="M331" s="298" t="n">
        <x:f>L331-L330</x:f>
        <x:v>0.14666374938706095</x:v>
      </x:c>
      <x:c r="N331" s="298" t="n">
        <x:f>L331-L327</x:f>
        <x:v>0.028984414278531934</x:v>
      </x:c>
    </x:row>
    <x:row r="332" ht="19" customHeight="1">
      <x:c r="A332" t="str">
        <x:f>'Base_Analitica'!A213</x:f>
        <x:v>2T12</x:v>
      </x:c>
      <x:c r="B332" t="n">
        <x:f>'Base_Analitica'!D213</x:f>
        <x:v>26</x:v>
      </x:c>
      <x:c r="C332" t="str">
        <x:f>'Base_Analitica'!F213</x:f>
        <x:v>GÁS &amp; ENERGIA / G&amp;EBC</x:v>
      </x:c>
      <x:c r="D332" s="272" t="n">
        <x:f>'Base_Analitica'!I213</x:f>
        <x:v>5525</x:v>
      </x:c>
      <x:c r="E332" s="272" t="n">
        <x:f>'Base_Analitica'!K213</x:f>
        <x:v>4970</x:v>
      </x:c>
      <x:c r="F332" s="272" t="n">
        <x:f>'Base_Analitica'!N213</x:f>
        <x:v>521</x:v>
      </x:c>
      <x:c r="G332" s="272" t="n">
        <x:f>'Base_Analitica'!L213</x:f>
        <x:v>555</x:v>
      </x:c>
      <x:c r="H332" s="272" t="n">
        <x:f>'Base_Analitica'!O213</x:f>
        <x:v>34</x:v>
      </x:c>
      <x:c r="I332" s="298" t="n">
        <x:f>IF(D332=0,"",E332/D332)</x:f>
        <x:v>0.8995475113122172</x:v>
      </x:c>
      <x:c r="J332" s="298" t="n">
        <x:f>IF(D332=0,"",G332/D332)</x:f>
        <x:v>0.10045248868778281</x:v>
      </x:c>
      <x:c r="K332" s="298" t="n">
        <x:f>IF(D332=0,"",F332/D332)</x:f>
        <x:v>0.09429864253393665</x:v>
      </x:c>
      <x:c r="L332" s="298" t="n">
        <x:f>IF(D332=0,"",H332/D332)</x:f>
        <x:v>0.006153846153846154</x:v>
      </x:c>
      <x:c r="M332" s="298" t="n">
        <x:f>L332-L331</x:f>
        <x:v>-0.21760180995475115</x:v>
      </x:c>
      <x:c r="N332" s="298" t="n">
        <x:f>L332-L328</x:f>
        <x:v>-0.26677086427086427</x:v>
      </x:c>
    </x:row>
    <x:row r="333" ht="19" customHeight="1">
      <x:c r="A333" t="str">
        <x:f>'Base_Analitica'!A222</x:f>
        <x:v>3T12</x:v>
      </x:c>
      <x:c r="B333" t="n">
        <x:f>'Base_Analitica'!D222</x:f>
        <x:v>27</x:v>
      </x:c>
      <x:c r="C333" t="str">
        <x:f>'Base_Analitica'!F222</x:f>
        <x:v>GÁS &amp; ENERGIA / G&amp;EBC</x:v>
      </x:c>
      <x:c r="D333" s="272" t="n">
        <x:f>'Base_Analitica'!I222</x:f>
        <x:v>6077</x:v>
      </x:c>
      <x:c r="E333" s="272" t="n">
        <x:f>'Base_Analitica'!K222</x:f>
        <x:v>5049</x:v>
      </x:c>
      <x:c r="F333" s="272" t="n">
        <x:f>'Base_Analitica'!N222</x:f>
        <x:v>577</x:v>
      </x:c>
      <x:c r="G333" s="272" t="n">
        <x:f>'Base_Analitica'!L222</x:f>
        <x:v>1028</x:v>
      </x:c>
      <x:c r="H333" s="272" t="n">
        <x:f>'Base_Analitica'!O222</x:f>
        <x:v>451</x:v>
      </x:c>
      <x:c r="I333" s="298" t="n">
        <x:f>IF(D333=0,"",E333/D333)</x:f>
        <x:v>0.8308375843343755</x:v>
      </x:c>
      <x:c r="J333" s="298" t="n">
        <x:f>IF(D333=0,"",G333/D333)</x:f>
        <x:v>0.16916241566562448</x:v>
      </x:c>
      <x:c r="K333" s="298" t="n">
        <x:f>IF(D333=0,"",F333/D333)</x:f>
        <x:v>0.09494816521309857</x:v>
      </x:c>
      <x:c r="L333" s="298" t="n">
        <x:f>IF(D333=0,"",H333/D333)</x:f>
        <x:v>0.07421425045252592</x:v>
      </x:c>
      <x:c r="M333" s="298" t="n">
        <x:f>L333-L332</x:f>
        <x:v>0.06806040429867977</x:v>
      </x:c>
      <x:c r="N333" s="298" t="n">
        <x:f>L333-L329</x:f>
        <x:v>-0.36479450835969374</x:v>
      </x:c>
    </x:row>
    <x:row r="334" ht="19" customHeight="1">
      <x:c r="A334" t="str">
        <x:f>'Base_Analitica'!A231</x:f>
        <x:v>4T12</x:v>
      </x:c>
      <x:c r="B334" t="n">
        <x:f>'Base_Analitica'!D231</x:f>
        <x:v>28</x:v>
      </x:c>
      <x:c r="C334" t="str">
        <x:f>'Base_Analitica'!F231</x:f>
        <x:v>GÁS &amp; ENERGIA / G&amp;EBC</x:v>
      </x:c>
      <x:c r="D334" s="272" t="n">
        <x:f>'Base_Analitica'!I231</x:f>
        <x:v>7187</x:v>
      </x:c>
      <x:c r="E334" s="272" t="n">
        <x:f>'Base_Analitica'!K231</x:f>
        <x:v>6078</x:v>
      </x:c>
      <x:c r="F334" s="272" t="n">
        <x:f>'Base_Analitica'!N231</x:f>
        <x:v>492</x:v>
      </x:c>
      <x:c r="G334" s="272" t="n">
        <x:f>'Base_Analitica'!L231</x:f>
        <x:v>1109</x:v>
      </x:c>
      <x:c r="H334" s="272" t="n">
        <x:f>'Base_Analitica'!O231</x:f>
        <x:v>617</x:v>
      </x:c>
      <x:c r="I334" s="298" t="n">
        <x:f>IF(D334=0,"",E334/D334)</x:f>
        <x:v>0.845693613468763</x:v>
      </x:c>
      <x:c r="J334" s="298" t="n">
        <x:f>IF(D334=0,"",G334/D334)</x:f>
        <x:v>0.15430638653123696</x:v>
      </x:c>
      <x:c r="K334" s="298" t="n">
        <x:f>IF(D334=0,"",F334/D334)</x:f>
        <x:v>0.06845693613468763</x:v>
      </x:c>
      <x:c r="L334" s="298" t="n">
        <x:f>IF(D334=0,"",H334/D334)</x:f>
        <x:v>0.08584945039654933</x:v>
      </x:c>
      <x:c r="M334" s="298" t="n">
        <x:f>L334-L333</x:f>
        <x:v>0.011635199944023414</x:v>
      </x:c>
      <x:c r="N334" s="298" t="n">
        <x:f>L334-L330</x:f>
        <x:v>0.008757543675012983</x:v>
      </x:c>
    </x:row>
    <x:row r="335" ht="19" customHeight="1">
      <x:c r="A335" t="str">
        <x:f>'Base_Analitica'!A240</x:f>
        <x:v>1T13</x:v>
      </x:c>
      <x:c r="B335" t="n">
        <x:f>'Base_Analitica'!D240</x:f>
        <x:v>29</x:v>
      </x:c>
      <x:c r="C335" t="str">
        <x:f>'Base_Analitica'!F240</x:f>
        <x:v>GÁS &amp; ENERGIA / G&amp;EBC</x:v>
      </x:c>
      <x:c r="D335" s="272" t="n">
        <x:f>'Base_Analitica'!I240</x:f>
        <x:v>8149</x:v>
      </x:c>
      <x:c r="E335" s="272" t="n">
        <x:f>'Base_Analitica'!K240</x:f>
        <x:v>6482</x:v>
      </x:c>
      <x:c r="F335" s="272" t="n">
        <x:f>'Base_Analitica'!N240</x:f>
        <x:v>484</x:v>
      </x:c>
      <x:c r="G335" s="272" t="n">
        <x:f>'Base_Analitica'!L240</x:f>
        <x:v>1667</x:v>
      </x:c>
      <x:c r="H335" s="272" t="n">
        <x:f>'Base_Analitica'!O240</x:f>
        <x:v>1183</x:v>
      </x:c>
      <x:c r="I335" s="298" t="n">
        <x:f>IF(D335=0,"",E335/D335)</x:f>
        <x:v>0.795435022702172</x:v>
      </x:c>
      <x:c r="J335" s="298" t="n">
        <x:f>IF(D335=0,"",G335/D335)</x:f>
        <x:v>0.20456497729782797</x:v>
      </x:c>
      <x:c r="K335" s="298" t="n">
        <x:f>IF(D335=0,"",F335/D335)</x:f>
        <x:v>0.05939379064915941</x:v>
      </x:c>
      <x:c r="L335" s="298" t="n">
        <x:f>IF(D335=0,"",H335/D335)</x:f>
        <x:v>0.14517118664866854</x:v>
      </x:c>
      <x:c r="M335" s="298" t="n">
        <x:f>L335-L334</x:f>
        <x:v>0.059321736252119214</x:v>
      </x:c>
      <x:c r="N335" s="298" t="n">
        <x:f>L335-L331</x:f>
        <x:v>-0.07858446945992875</x:v>
      </x:c>
    </x:row>
    <x:row r="336" ht="19" customHeight="1">
      <x:c r="A336" t="str">
        <x:f>'Base_Analitica'!A249</x:f>
        <x:v>2T13</x:v>
      </x:c>
      <x:c r="B336" t="n">
        <x:f>'Base_Analitica'!D249</x:f>
        <x:v>30</x:v>
      </x:c>
      <x:c r="C336" t="str">
        <x:f>'Base_Analitica'!F249</x:f>
        <x:v>GÁS &amp; ENERGIA / G&amp;EBC</x:v>
      </x:c>
      <x:c r="D336" s="272" t="n">
        <x:f>'Base_Analitica'!I249</x:f>
        <x:v>7925</x:v>
      </x:c>
      <x:c r="E336" s="272" t="n">
        <x:f>'Base_Analitica'!K249</x:f>
        <x:v>6562</x:v>
      </x:c>
      <x:c r="F336" s="272" t="n">
        <x:f>'Base_Analitica'!N249</x:f>
        <x:v>554</x:v>
      </x:c>
      <x:c r="G336" s="272" t="n">
        <x:f>'Base_Analitica'!L249</x:f>
        <x:v>1363</x:v>
      </x:c>
      <x:c r="H336" s="272" t="n">
        <x:f>'Base_Analitica'!O249</x:f>
        <x:v>809</x:v>
      </x:c>
      <x:c r="I336" s="298" t="n">
        <x:f>IF(D336=0,"",E336/D336)</x:f>
        <x:v>0.82801261829653</x:v>
      </x:c>
      <x:c r="J336" s="298" t="n">
        <x:f>IF(D336=0,"",G336/D336)</x:f>
        <x:v>0.17198738170347003</x:v>
      </x:c>
      <x:c r="K336" s="298" t="n">
        <x:f>IF(D336=0,"",F336/D336)</x:f>
        <x:v>0.06990536277602524</x:v>
      </x:c>
      <x:c r="L336" s="298" t="n">
        <x:f>IF(D336=0,"",H336/D336)</x:f>
        <x:v>0.1020820189274448</x:v>
      </x:c>
      <x:c r="M336" s="298" t="n">
        <x:f>L336-L335</x:f>
        <x:v>-0.043089167721223745</x:v>
      </x:c>
      <x:c r="N336" s="298" t="n">
        <x:f>L336-L332</x:f>
        <x:v>0.09592817277359865</x:v>
      </x:c>
    </x:row>
    <x:row r="337" ht="19" customHeight="1">
      <x:c r="A337" t="str">
        <x:f>'Base_Analitica'!A258</x:f>
        <x:v>3T13</x:v>
      </x:c>
      <x:c r="B337" t="n">
        <x:f>'Base_Analitica'!D258</x:f>
        <x:v>31</x:v>
      </x:c>
      <x:c r="C337" t="str">
        <x:f>'Base_Analitica'!F258</x:f>
        <x:v>GÁS &amp; ENERGIA / G&amp;EBC</x:v>
      </x:c>
      <x:c r="D337" s="272" t="n">
        <x:f>'Base_Analitica'!I258</x:f>
        <x:v>7086</x:v>
      </x:c>
      <x:c r="E337" s="272" t="n">
        <x:f>'Base_Analitica'!K258</x:f>
        <x:v>6611</x:v>
      </x:c>
      <x:c r="F337" s="272" t="n">
        <x:f>'Base_Analitica'!N258</x:f>
        <x:v>830</x:v>
      </x:c>
      <x:c r="G337" s="272" t="n">
        <x:f>'Base_Analitica'!L258</x:f>
        <x:v>475</x:v>
      </x:c>
      <x:c r="H337" s="272" t="n">
        <x:f>'Base_Analitica'!O258</x:f>
        <x:v>-355</x:v>
      </x:c>
      <x:c r="I337" s="298" t="n">
        <x:f>IF(D337=0,"",E337/D337)</x:f>
        <x:v>0.9329664126446514</x:v>
      </x:c>
      <x:c r="J337" s="298" t="n">
        <x:f>IF(D337=0,"",G337/D337)</x:f>
        <x:v>0.06703358735534858</x:v>
      </x:c>
      <x:c r="K337" s="298" t="n">
        <x:f>IF(D337=0,"",F337/D337)</x:f>
        <x:v>0.11713237369460909</x:v>
      </x:c>
      <x:c r="L337" s="298" t="n">
        <x:f>IF(D337=0,"",H337/D337)</x:f>
        <x:v>-0.050098786339260515</x:v>
      </x:c>
      <x:c r="M337" s="298" t="n">
        <x:f>L337-L336</x:f>
        <x:v>-0.1521808052667053</x:v>
      </x:c>
      <x:c r="N337" s="298" t="n">
        <x:f>L337-L333</x:f>
        <x:v>-0.12431303679178643</x:v>
      </x:c>
    </x:row>
    <x:row r="338" ht="19" customHeight="1">
      <x:c r="A338" t="str">
        <x:f>'Base_Analitica'!A267</x:f>
        <x:v>4T13</x:v>
      </x:c>
      <x:c r="B338" t="n">
        <x:f>'Base_Analitica'!D267</x:f>
        <x:v>32</x:v>
      </x:c>
      <x:c r="C338" t="str">
        <x:f>'Base_Analitica'!F267</x:f>
        <x:v>GÁS &amp; ENERGIA / G&amp;EBC</x:v>
      </x:c>
      <x:c r="D338" s="272" t="n">
        <x:f>'Base_Analitica'!I267</x:f>
        <x:v>6851</x:v>
      </x:c>
      <x:c r="E338" s="272" t="n">
        <x:f>'Base_Analitica'!K267</x:f>
        <x:v>6469</x:v>
      </x:c>
      <x:c r="F338" s="272" t="n">
        <x:f>'Base_Analitica'!N267</x:f>
        <x:v>675</x:v>
      </x:c>
      <x:c r="G338" s="272" t="n">
        <x:f>'Base_Analitica'!L267</x:f>
        <x:v>382</x:v>
      </x:c>
      <x:c r="H338" s="272" t="n">
        <x:f>'Base_Analitica'!O267</x:f>
        <x:v>-293</x:v>
      </x:c>
      <x:c r="I338" s="298" t="n">
        <x:f>IF(D338=0,"",E338/D338)</x:f>
        <x:v>0.9442417165377317</x:v>
      </x:c>
      <x:c r="J338" s="298" t="n">
        <x:f>IF(D338=0,"",G338/D338)</x:f>
        <x:v>0.055758283462268285</x:v>
      </x:c>
      <x:c r="K338" s="298" t="n">
        <x:f>IF(D338=0,"",F338/D338)</x:f>
        <x:v>0.09852576266238505</x:v>
      </x:c>
      <x:c r="L338" s="298" t="n">
        <x:f>IF(D338=0,"",H338/D338)</x:f>
        <x:v>-0.042767479200116774</x:v>
      </x:c>
      <x:c r="M338" s="298" t="n">
        <x:f>L338-L337</x:f>
        <x:v>0.00733130713914374</x:v>
      </x:c>
      <x:c r="N338" s="298" t="n">
        <x:f>L338-L334</x:f>
        <x:v>-0.1286169295966661</x:v>
      </x:c>
    </x:row>
    <x:row r="339" ht="19" customHeight="1">
      <x:c r="A339" t="str">
        <x:f>'Base_Analitica'!A276</x:f>
        <x:v>1T14</x:v>
      </x:c>
      <x:c r="B339" t="n">
        <x:f>'Base_Analitica'!D276</x:f>
        <x:v>33</x:v>
      </x:c>
      <x:c r="C339" t="str">
        <x:f>'Base_Analitica'!F276</x:f>
        <x:v>GÁS &amp; ENERGIA / G&amp;EBC</x:v>
      </x:c>
      <x:c r="D339" s="272" t="n">
        <x:f>'Base_Analitica'!I276</x:f>
        <x:v>9552</x:v>
      </x:c>
      <x:c r="E339" s="272" t="n">
        <x:f>'Base_Analitica'!K276</x:f>
        <x:v>8482</x:v>
      </x:c>
      <x:c r="F339" s="272" t="n">
        <x:f>'Base_Analitica'!N276</x:f>
        <x:v>439</x:v>
      </x:c>
      <x:c r="G339" s="272" t="n">
        <x:f>'Base_Analitica'!L276</x:f>
        <x:v>1070</x:v>
      </x:c>
      <x:c r="H339" s="272" t="n">
        <x:f>'Base_Analitica'!O276</x:f>
        <x:v>631</x:v>
      </x:c>
      <x:c r="I339" s="298" t="n">
        <x:f>IF(D339=0,"",E339/D339)</x:f>
        <x:v>0.8879815745393634</x:v>
      </x:c>
      <x:c r="J339" s="298" t="n">
        <x:f>IF(D339=0,"",G339/D339)</x:f>
        <x:v>0.11201842546063652</x:v>
      </x:c>
      <x:c r="K339" s="298" t="n">
        <x:f>IF(D339=0,"",F339/D339)</x:f>
        <x:v>0.04595896147403685</x:v>
      </x:c>
      <x:c r="L339" s="298" t="n">
        <x:f>IF(D339=0,"",H339/D339)</x:f>
        <x:v>0.06605946398659966</x:v>
      </x:c>
      <x:c r="M339" s="298" t="n">
        <x:f>L339-L338</x:f>
        <x:v>0.10882694318671643</x:v>
      </x:c>
      <x:c r="N339" s="298" t="n">
        <x:f>L339-L335</x:f>
        <x:v>-0.07911172266206888</x:v>
      </x:c>
    </x:row>
    <x:row r="340" ht="19" customHeight="1">
      <x:c r="A340" t="str">
        <x:f>'Base_Analitica'!A285</x:f>
        <x:v>2T14</x:v>
      </x:c>
      <x:c r="B340" t="n">
        <x:f>'Base_Analitica'!D285</x:f>
        <x:v>34</x:v>
      </x:c>
      <x:c r="C340" t="str">
        <x:f>'Base_Analitica'!F285</x:f>
        <x:v>GÁS &amp; ENERGIA / G&amp;EBC</x:v>
      </x:c>
      <x:c r="D340" s="272" t="n">
        <x:f>'Base_Analitica'!I285</x:f>
        <x:v>10372</x:v>
      </x:c>
      <x:c r="E340" s="272" t="n">
        <x:f>'Base_Analitica'!K285</x:f>
        <x:v>8724</x:v>
      </x:c>
      <x:c r="F340" s="272" t="n">
        <x:f>'Base_Analitica'!N285</x:f>
        <x:v>844</x:v>
      </x:c>
      <x:c r="G340" s="272" t="n">
        <x:f>'Base_Analitica'!L285</x:f>
        <x:v>1648</x:v>
      </x:c>
      <x:c r="H340" s="272" t="n">
        <x:f>'Base_Analitica'!O285</x:f>
        <x:v>804</x:v>
      </x:c>
      <x:c r="I340" s="298" t="n">
        <x:f>IF(D340=0,"",E340/D340)</x:f>
        <x:v>0.8411106826070189</x:v>
      </x:c>
      <x:c r="J340" s="298" t="n">
        <x:f>IF(D340=0,"",G340/D340)</x:f>
        <x:v>0.1588893173929811</x:v>
      </x:c>
      <x:c r="K340" s="298" t="n">
        <x:f>IF(D340=0,"",F340/D340)</x:f>
        <x:v>0.08137292711145391</x:v>
      </x:c>
      <x:c r="L340" s="298" t="n">
        <x:f>IF(D340=0,"",H340/D340)</x:f>
        <x:v>0.0775163902815272</x:v>
      </x:c>
      <x:c r="M340" s="298" t="n">
        <x:f>L340-L339</x:f>
        <x:v>0.011456926294927533</x:v>
      </x:c>
      <x:c r="N340" s="298" t="n">
        <x:f>L340-L336</x:f>
        <x:v>-0.024565628645917603</x:v>
      </x:c>
    </x:row>
    <x:row r="341" ht="19" customHeight="1">
      <x:c r="A341" t="str">
        <x:f>'Base_Analitica'!A294</x:f>
        <x:v>3T14</x:v>
      </x:c>
      <x:c r="B341" t="n">
        <x:f>'Base_Analitica'!D294</x:f>
        <x:v>35</x:v>
      </x:c>
      <x:c r="C341" t="str">
        <x:f>'Base_Analitica'!F294</x:f>
        <x:v>GÁS &amp; ENERGIA / G&amp;EBC</x:v>
      </x:c>
      <x:c r="D341" s="272" t="n">
        <x:f>'Base_Analitica'!I294</x:f>
        <x:v>10567</x:v>
      </x:c>
      <x:c r="E341" s="272" t="n">
        <x:f>'Base_Analitica'!K294</x:f>
        <x:v>9634</x:v>
      </x:c>
      <x:c r="F341" s="272" t="n">
        <x:f>'Base_Analitica'!N294</x:f>
        <x:v>4471</x:v>
      </x:c>
      <x:c r="G341" s="272" t="n">
        <x:f>'Base_Analitica'!L294</x:f>
        <x:v>933</x:v>
      </x:c>
      <x:c r="H341" s="272" t="n">
        <x:f>'Base_Analitica'!O294</x:f>
        <x:v>-3538</x:v>
      </x:c>
      <x:c r="I341" s="298" t="n">
        <x:f>IF(D341=0,"",E341/D341)</x:f>
        <x:v>0.911706255323176</x:v>
      </x:c>
      <x:c r="J341" s="298" t="n">
        <x:f>IF(D341=0,"",G341/D341)</x:f>
        <x:v>0.08829374467682408</x:v>
      </x:c>
      <x:c r="K341" s="298" t="n">
        <x:f>IF(D341=0,"",F341/D341)</x:f>
        <x:v>0.4231096810826157</x:v>
      </x:c>
      <x:c r="L341" s="298" t="n">
        <x:f>IF(D341=0,"",H341/D341)</x:f>
        <x:v>-0.3348159364057916</x:v>
      </x:c>
      <x:c r="M341" s="298" t="n">
        <x:f>L341-L340</x:f>
        <x:v>-0.4123323266873188</x:v>
      </x:c>
      <x:c r="N341" s="298" t="n">
        <x:f>L341-L337</x:f>
        <x:v>-0.2847171500665311</x:v>
      </x:c>
    </x:row>
    <x:row r="342" ht="19" customHeight="1">
      <x:c r="A342" t="str">
        <x:f>'Base_Analitica'!A303</x:f>
        <x:v>4T14</x:v>
      </x:c>
      <x:c r="B342" t="n">
        <x:f>'Base_Analitica'!D303</x:f>
        <x:v>36</x:v>
      </x:c>
      <x:c r="C342" t="str">
        <x:f>'Base_Analitica'!F303</x:f>
        <x:v>GÁS &amp; ENERGIA / G&amp;EBC</x:v>
      </x:c>
      <x:c r="D342" s="272" t="n">
        <x:f>'Base_Analitica'!I303</x:f>
        <x:v>11571</x:v>
      </x:c>
      <x:c r="E342" s="272" t="n">
        <x:f>'Base_Analitica'!K303</x:f>
        <x:v>9081</x:v>
      </x:c>
      <x:c r="F342" s="272" t="n">
        <x:f>'Base_Analitica'!N303</x:f>
        <x:v>2031</x:v>
      </x:c>
      <x:c r="G342" s="272" t="n">
        <x:f>'Base_Analitica'!L303</x:f>
        <x:v>2490</x:v>
      </x:c>
      <x:c r="H342" s="272" t="n">
        <x:f>'Base_Analitica'!O303</x:f>
        <x:v>459</x:v>
      </x:c>
      <x:c r="I342" s="298" t="n">
        <x:f>IF(D342=0,"",E342/D342)</x:f>
        <x:v>0.7848068446979518</x:v>
      </x:c>
      <x:c r="J342" s="298" t="n">
        <x:f>IF(D342=0,"",G342/D342)</x:f>
        <x:v>0.21519315530204822</x:v>
      </x:c>
      <x:c r="K342" s="298" t="n">
        <x:f>IF(D342=0,"",F342/D342)</x:f>
        <x:v>0.17552501944516463</x:v>
      </x:c>
      <x:c r="L342" s="298" t="n">
        <x:f>IF(D342=0,"",H342/D342)</x:f>
        <x:v>0.039668135856883585</x:v>
      </x:c>
      <x:c r="M342" s="298" t="n">
        <x:f>L342-L341</x:f>
        <x:v>0.3744840722626752</x:v>
      </x:c>
      <x:c r="N342" s="298" t="n">
        <x:f>L342-L338</x:f>
        <x:v>0.08243561505700037</x:v>
      </x:c>
    </x:row>
    <x:row r="343" ht="19" customHeight="1">
      <x:c r="A343" t="str">
        <x:f>'Base_Analitica'!A312</x:f>
        <x:v>1T15</x:v>
      </x:c>
      <x:c r="B343" t="n">
        <x:f>'Base_Analitica'!D312</x:f>
        <x:v>37</x:v>
      </x:c>
      <x:c r="C343" t="str">
        <x:f>'Base_Analitica'!F312</x:f>
        <x:v>GÁS &amp; ENERGIA / G&amp;EBC</x:v>
      </x:c>
      <x:c r="D343" s="272" t="n">
        <x:f>'Base_Analitica'!I312</x:f>
        <x:v>10638</x:v>
      </x:c>
      <x:c r="E343" s="272" t="n">
        <x:f>'Base_Analitica'!K312</x:f>
        <x:v>8952</x:v>
      </x:c>
      <x:c r="F343" s="272" t="n">
        <x:f>'Base_Analitica'!N312</x:f>
        <x:v>416</x:v>
      </x:c>
      <x:c r="G343" s="272" t="n">
        <x:f>'Base_Analitica'!L312</x:f>
        <x:v>1686</x:v>
      </x:c>
      <x:c r="H343" s="272" t="n">
        <x:f>'Base_Analitica'!O312</x:f>
        <x:v>2102</x:v>
      </x:c>
      <x:c r="I343" s="298" t="n">
        <x:f>IF(D343=0,"",E343/D343)</x:f>
        <x:v>0.841511562323745</x:v>
      </x:c>
      <x:c r="J343" s="298" t="n">
        <x:f>IF(D343=0,"",G343/D343)</x:f>
        <x:v>0.15848843767625492</x:v>
      </x:c>
      <x:c r="K343" s="298" t="n">
        <x:f>IF(D343=0,"",F343/D343)</x:f>
        <x:v>0.039105094942658396</x:v>
      </x:c>
      <x:c r="L343" s="298" t="n">
        <x:f>IF(D343=0,"",H343/D343)</x:f>
        <x:v>0.19759353261891333</x:v>
      </x:c>
      <x:c r="M343" s="298" t="n">
        <x:f>L343-L342</x:f>
        <x:v>0.15792539676202974</x:v>
      </x:c>
      <x:c r="N343" s="298" t="n">
        <x:f>L343-L339</x:f>
        <x:v>0.13153406863231365</x:v>
      </x:c>
    </x:row>
    <x:row r="344" ht="19" customHeight="1">
      <x:c r="A344" t="str">
        <x:f>'Base_Analitica'!A321</x:f>
        <x:v>2T15</x:v>
      </x:c>
      <x:c r="B344" t="n">
        <x:f>'Base_Analitica'!D321</x:f>
        <x:v>38</x:v>
      </x:c>
      <x:c r="C344" t="str">
        <x:f>'Base_Analitica'!F321</x:f>
        <x:v>GÁS &amp; ENERGIA / G&amp;EBC</x:v>
      </x:c>
      <x:c r="D344" s="272" t="n">
        <x:f>'Base_Analitica'!I321</x:f>
        <x:v>10230</x:v>
      </x:c>
      <x:c r="E344" s="272" t="n">
        <x:f>'Base_Analitica'!K321</x:f>
        <x:v>8255</x:v>
      </x:c>
      <x:c r="F344" s="272" t="n">
        <x:f>'Base_Analitica'!N321</x:f>
        <x:v>2391</x:v>
      </x:c>
      <x:c r="G344" s="272" t="n">
        <x:f>'Base_Analitica'!L321</x:f>
        <x:v>1975</x:v>
      </x:c>
      <x:c r="H344" s="272" t="n">
        <x:f>'Base_Analitica'!O321</x:f>
        <x:v>-416</x:v>
      </x:c>
      <x:c r="I344" s="298" t="n">
        <x:f>IF(D344=0,"",E344/D344)</x:f>
        <x:v>0.8069403714565004</x:v>
      </x:c>
      <x:c r="J344" s="298" t="n">
        <x:f>IF(D344=0,"",G344/D344)</x:f>
        <x:v>0.1930596285434995</x:v>
      </x:c>
      <x:c r="K344" s="298" t="n">
        <x:f>IF(D344=0,"",F344/D344)</x:f>
        <x:v>0.2337243401759531</x:v>
      </x:c>
      <x:c r="L344" s="298" t="n">
        <x:f>IF(D344=0,"",H344/D344)</x:f>
        <x:v>-0.04066471163245357</x:v>
      </x:c>
      <x:c r="M344" s="298" t="n">
        <x:f>L344-L343</x:f>
        <x:v>-0.23825824425136688</x:v>
      </x:c>
      <x:c r="N344" s="298" t="n">
        <x:f>L344-L340</x:f>
        <x:v>-0.11818110191398076</x:v>
      </x:c>
    </x:row>
    <x:row r="345" ht="19" customHeight="1">
      <x:c r="A345" t="str">
        <x:f>'Base_Analitica'!A330</x:f>
        <x:v>3T15</x:v>
      </x:c>
      <x:c r="B345" t="n">
        <x:f>'Base_Analitica'!D330</x:f>
        <x:v>39</x:v>
      </x:c>
      <x:c r="C345" t="str">
        <x:f>'Base_Analitica'!F330</x:f>
        <x:v>GÁS &amp; ENERGIA / G&amp;EBC</x:v>
      </x:c>
      <x:c r="D345" s="272" t="n">
        <x:f>'Base_Analitica'!I330</x:f>
        <x:v>10350</x:v>
      </x:c>
      <x:c r="E345" s="272" t="n">
        <x:f>'Base_Analitica'!K330</x:f>
        <x:v>7884</x:v>
      </x:c>
      <x:c r="F345" s="272" t="n">
        <x:f>'Base_Analitica'!N330</x:f>
        <x:v>1498</x:v>
      </x:c>
      <x:c r="G345" s="272" t="n">
        <x:f>'Base_Analitica'!L330</x:f>
        <x:v>2466</x:v>
      </x:c>
      <x:c r="H345" s="272" t="n">
        <x:f>'Base_Analitica'!O330</x:f>
        <x:v>968</x:v>
      </x:c>
      <x:c r="I345" s="298" t="n">
        <x:f>IF(D345=0,"",E345/D345)</x:f>
        <x:v>0.7617391304347826</x:v>
      </x:c>
      <x:c r="J345" s="298" t="n">
        <x:f>IF(D345=0,"",G345/D345)</x:f>
        <x:v>0.2382608695652174</x:v>
      </x:c>
      <x:c r="K345" s="298" t="n">
        <x:f>IF(D345=0,"",F345/D345)</x:f>
        <x:v>0.14473429951690822</x:v>
      </x:c>
      <x:c r="L345" s="298" t="n">
        <x:f>IF(D345=0,"",H345/D345)</x:f>
        <x:v>0.09352657004830918</x:v>
      </x:c>
      <x:c r="M345" s="298" t="n">
        <x:f>L345-L344</x:f>
        <x:v>0.13419128168076275</x:v>
      </x:c>
      <x:c r="N345" s="298" t="n">
        <x:f>L345-L341</x:f>
        <x:v>0.42834250645410077</x:v>
      </x:c>
    </x:row>
    <x:row r="346" ht="19" customHeight="1">
      <x:c r="A346" t="str">
        <x:f>'Base_Analitica'!A339</x:f>
        <x:v>4T15</x:v>
      </x:c>
      <x:c r="B346" t="n">
        <x:f>'Base_Analitica'!D339</x:f>
        <x:v>40</x:v>
      </x:c>
      <x:c r="C346" t="str">
        <x:f>'Base_Analitica'!F339</x:f>
        <x:v>GÁS &amp; ENERGIA / G&amp;EBC</x:v>
      </x:c>
      <x:c r="D346" s="272" t="n">
        <x:f>'Base_Analitica'!I339</x:f>
        <x:v>11967</x:v>
      </x:c>
      <x:c r="E346" s="272" t="n">
        <x:f>'Base_Analitica'!K339</x:f>
        <x:v>9399</x:v>
      </x:c>
      <x:c r="F346" s="272" t="n">
        <x:f>'Base_Analitica'!N339</x:f>
        <x:v>4405</x:v>
      </x:c>
      <x:c r="G346" s="272" t="n">
        <x:f>'Base_Analitica'!L339</x:f>
        <x:v>2568</x:v>
      </x:c>
      <x:c r="H346" s="272" t="n">
        <x:f>'Base_Analitica'!O339</x:f>
        <x:v>-1837</x:v>
      </x:c>
      <x:c r="I346" s="298" t="n">
        <x:f>IF(D346=0,"",E346/D346)</x:f>
        <x:v>0.785409877162196</x:v>
      </x:c>
      <x:c r="J346" s="298" t="n">
        <x:f>IF(D346=0,"",G346/D346)</x:f>
        <x:v>0.21459012283780396</x:v>
      </x:c>
      <x:c r="K346" s="298" t="n">
        <x:f>IF(D346=0,"",F346/D346)</x:f>
        <x:v>0.3680955962229464</x:v>
      </x:c>
      <x:c r="L346" s="298" t="n">
        <x:f>IF(D346=0,"",H346/D346)</x:f>
        <x:v>-0.15350547338514248</x:v>
      </x:c>
      <x:c r="M346" s="298" t="n">
        <x:f>L346-L345</x:f>
        <x:v>-0.24703204343345164</x:v>
      </x:c>
      <x:c r="N346" s="298" t="n">
        <x:f>L346-L342</x:f>
        <x:v>-0.19317360924202606</x:v>
      </x:c>
    </x:row>
    <x:row r="347" ht="19" customHeight="1">
      <x:c r="A347" t="str">
        <x:f>'Base_Analitica'!A347</x:f>
        <x:v>1T16</x:v>
      </x:c>
      <x:c r="B347" t="n">
        <x:f>'Base_Analitica'!D347</x:f>
        <x:v>41</x:v>
      </x:c>
      <x:c r="C347" t="str">
        <x:f>'Base_Analitica'!F347</x:f>
        <x:v>GÁS &amp; ENERGIA / G&amp;EBC</x:v>
      </x:c>
      <x:c r="D347" s="272" t="n">
        <x:f>'Base_Analitica'!I347</x:f>
        <x:v>9391</x:v>
      </x:c>
      <x:c r="E347" s="272" t="n">
        <x:f>'Base_Analitica'!K347</x:f>
        <x:v>7563</x:v>
      </x:c>
      <x:c r="F347" s="272" t="n">
        <x:f>'Base_Analitica'!N347</x:f>
        <x:v>734</x:v>
      </x:c>
      <x:c r="G347" s="272" t="n">
        <x:f>'Base_Analitica'!L347</x:f>
        <x:v>1828</x:v>
      </x:c>
      <x:c r="H347" s="272" t="n">
        <x:f>'Base_Analitica'!O347</x:f>
        <x:v>1094</x:v>
      </x:c>
      <x:c r="I347" s="298" t="n">
        <x:f>IF(D347=0,"",E347/D347)</x:f>
        <x:v>0.8053455436055799</x:v>
      </x:c>
      <x:c r="J347" s="298" t="n">
        <x:f>IF(D347=0,"",G347/D347)</x:f>
        <x:v>0.1946544563944202</x:v>
      </x:c>
      <x:c r="K347" s="298" t="n">
        <x:f>IF(D347=0,"",F347/D347)</x:f>
        <x:v>0.07815994036843786</x:v>
      </x:c>
      <x:c r="L347" s="298" t="n">
        <x:f>IF(D347=0,"",H347/D347)</x:f>
        <x:v>0.11649451602598232</x:v>
      </x:c>
      <x:c r="M347" s="298" t="n">
        <x:f>L347-L346</x:f>
        <x:v>0.2699999894111248</x:v>
      </x:c>
      <x:c r="N347" s="298" t="n">
        <x:f>L347-L343</x:f>
        <x:v>-0.081099016592931</x:v>
      </x:c>
    </x:row>
    <x:row r="348" ht="19" customHeight="1">
      <x:c r="A348" t="str">
        <x:f>'Base_Analitica'!A355</x:f>
        <x:v>2T16</x:v>
      </x:c>
      <x:c r="B348" t="n">
        <x:f>'Base_Analitica'!D355</x:f>
        <x:v>42</x:v>
      </x:c>
      <x:c r="C348" t="str">
        <x:f>'Base_Analitica'!F355</x:f>
        <x:v>GÁS &amp; ENERGIA / G&amp;EBC</x:v>
      </x:c>
      <x:c r="D348" s="272" t="n">
        <x:f>'Base_Analitica'!I355</x:f>
        <x:v>7760</x:v>
      </x:c>
      <x:c r="E348" s="272" t="n">
        <x:f>'Base_Analitica'!K355</x:f>
        <x:v>5614</x:v>
      </x:c>
      <x:c r="F348" s="272" t="n">
        <x:f>'Base_Analitica'!N355</x:f>
        <x:v>1246</x:v>
      </x:c>
      <x:c r="G348" s="272" t="n">
        <x:f>'Base_Analitica'!L355</x:f>
        <x:v>2146</x:v>
      </x:c>
      <x:c r="H348" s="272" t="n">
        <x:f>'Base_Analitica'!O355</x:f>
        <x:v>900</x:v>
      </x:c>
      <x:c r="I348" s="298" t="n">
        <x:f>IF(D348=0,"",E348/D348)</x:f>
        <x:v>0.7234536082474227</x:v>
      </x:c>
      <x:c r="J348" s="298" t="n">
        <x:f>IF(D348=0,"",G348/D348)</x:f>
        <x:v>0.27654639175257734</x:v>
      </x:c>
      <x:c r="K348" s="298" t="n">
        <x:f>IF(D348=0,"",F348/D348)</x:f>
        <x:v>0.16056701030927836</x:v>
      </x:c>
      <x:c r="L348" s="298" t="n">
        <x:f>IF(D348=0,"",H348/D348)</x:f>
        <x:v>0.11597938144329897</x:v>
      </x:c>
      <x:c r="M348" s="298" t="n">
        <x:f>L348-L347</x:f>
        <x:v>-0.0005151345826833464</x:v>
      </x:c>
      <x:c r="N348" s="298" t="n">
        <x:f>L348-L344</x:f>
        <x:v>0.15664409307575256</x:v>
      </x:c>
    </x:row>
    <x:row r="349" ht="19" customHeight="1">
      <x:c r="A349" t="str">
        <x:f>'Base_Analitica'!A363</x:f>
        <x:v>3T16</x:v>
      </x:c>
      <x:c r="B349" t="n">
        <x:f>'Base_Analitica'!D363</x:f>
        <x:v>43</x:v>
      </x:c>
      <x:c r="C349" t="str">
        <x:f>'Base_Analitica'!F363</x:f>
        <x:v>GÁS &amp; ENERGIA / G&amp;EBC</x:v>
      </x:c>
      <x:c r="D349" s="272" t="n">
        <x:f>'Base_Analitica'!I363</x:f>
        <x:v>7856</x:v>
      </x:c>
      <x:c r="E349" s="272" t="n">
        <x:f>'Base_Analitica'!K363</x:f>
        <x:v>5336</x:v>
      </x:c>
      <x:c r="F349" s="272" t="n">
        <x:f>'Base_Analitica'!N363</x:f>
        <x:v>2670</x:v>
      </x:c>
      <x:c r="G349" s="272" t="n">
        <x:f>'Base_Analitica'!L363</x:f>
        <x:v>2520</x:v>
      </x:c>
      <x:c r="H349" s="272" t="n">
        <x:f>'Base_Analitica'!O363</x:f>
        <x:v>-150</x:v>
      </x:c>
      <x:c r="I349" s="298" t="n">
        <x:f>IF(D349=0,"",E349/D349)</x:f>
        <x:v>0.6792260692464358</x:v>
      </x:c>
      <x:c r="J349" s="298" t="n">
        <x:f>IF(D349=0,"",G349/D349)</x:f>
        <x:v>0.32077393075356414</x:v>
      </x:c>
      <x:c r="K349" s="298" t="n">
        <x:f>IF(D349=0,"",F349/D349)</x:f>
        <x:v>0.339867617107943</x:v>
      </x:c>
      <x:c r="L349" s="298" t="n">
        <x:f>IF(D349=0,"",H349/D349)</x:f>
        <x:v>-0.01909368635437882</x:v>
      </x:c>
      <x:c r="M349" s="298" t="n">
        <x:f>L349-L348</x:f>
        <x:v>-0.1350730677976778</x:v>
      </x:c>
      <x:c r="N349" s="298" t="n">
        <x:f>L349-L345</x:f>
        <x:v>-0.112620256402688</x:v>
      </x:c>
    </x:row>
    <x:row r="350" ht="19" customHeight="1">
      <x:c r="A350" t="str">
        <x:f>'Base_Analitica'!A371</x:f>
        <x:v>4T16</x:v>
      </x:c>
      <x:c r="B350" t="n">
        <x:f>'Base_Analitica'!D371</x:f>
        <x:v>44</x:v>
      </x:c>
      <x:c r="C350" t="str">
        <x:f>'Base_Analitica'!F371</x:f>
        <x:v>GÁS &amp; ENERGIA / G&amp;EBC</x:v>
      </x:c>
      <x:c r="D350" s="272" t="n">
        <x:f>'Base_Analitica'!I371</x:f>
        <x:v>7802</x:v>
      </x:c>
      <x:c r="E350" s="272" t="n">
        <x:f>'Base_Analitica'!K371</x:f>
        <x:v>5316</x:v>
      </x:c>
      <x:c r="F350" s="272" t="n">
        <x:f>'Base_Analitica'!N371</x:f>
        <x:v>244</x:v>
      </x:c>
      <x:c r="G350" s="272" t="n">
        <x:f>'Base_Analitica'!L371</x:f>
        <x:v>2486</x:v>
      </x:c>
      <x:c r="H350" s="272" t="n">
        <x:f>'Base_Analitica'!O371</x:f>
        <x:v>2242</x:v>
      </x:c>
      <x:c r="I350" s="298" t="n">
        <x:f>IF(D350=0,"",E350/D350)</x:f>
        <x:v>0.681363752883876</x:v>
      </x:c>
      <x:c r="J350" s="298" t="n">
        <x:f>IF(D350=0,"",G350/D350)</x:f>
        <x:v>0.3186362471161241</x:v>
      </x:c>
      <x:c r="K350" s="298" t="n">
        <x:f>IF(D350=0,"",F350/D350)</x:f>
        <x:v>0.031274032299410406</x:v>
      </x:c>
      <x:c r="L350" s="298" t="n">
        <x:f>IF(D350=0,"",H350/D350)</x:f>
        <x:v>0.28736221481671365</x:v>
      </x:c>
      <x:c r="M350" s="298" t="n">
        <x:f>L350-L349</x:f>
        <x:v>0.30645590117109245</x:v>
      </x:c>
      <x:c r="N350" s="298" t="n">
        <x:f>L350-L346</x:f>
        <x:v>0.4408676882018561</x:v>
      </x:c>
    </x:row>
    <x:row r="351" ht="19" customHeight="1">
      <x:c r="A351" t="str">
        <x:f>'Base_Analitica'!A379</x:f>
        <x:v>1T17</x:v>
      </x:c>
      <x:c r="B351" t="n">
        <x:f>'Base_Analitica'!D379</x:f>
        <x:v>45</x:v>
      </x:c>
      <x:c r="C351" t="str">
        <x:f>'Base_Analitica'!F379</x:f>
        <x:v>GÁS &amp; ENERGIA / G&amp;EBC</x:v>
      </x:c>
      <x:c r="D351" s="272" t="n">
        <x:f>'Base_Analitica'!I379</x:f>
        <x:v>7703</x:v>
      </x:c>
      <x:c r="E351" s="272" t="n">
        <x:f>'Base_Analitica'!K379</x:f>
        <x:v>5260</x:v>
      </x:c>
      <x:c r="F351" s="272" t="n">
        <x:f>'Base_Analitica'!N379</x:f>
        <x:v>888</x:v>
      </x:c>
      <x:c r="G351" s="272" t="n">
        <x:f>'Base_Analitica'!L379</x:f>
        <x:v>2443</x:v>
      </x:c>
      <x:c r="H351" s="272" t="n">
        <x:f>'Base_Analitica'!O379</x:f>
        <x:v>1555</x:v>
      </x:c>
      <x:c r="I351" s="298" t="n">
        <x:f>IF(D351=0,"",E351/D351)</x:f>
        <x:v>0.6828508373361029</x:v>
      </x:c>
      <x:c r="J351" s="298" t="n">
        <x:f>IF(D351=0,"",G351/D351)</x:f>
        <x:v>0.3171491626638972</x:v>
      </x:c>
      <x:c r="K351" s="298" t="n">
        <x:f>IF(D351=0,"",F351/D351)</x:f>
        <x:v>0.11527976113202648</x:v>
      </x:c>
      <x:c r="L351" s="298" t="n">
        <x:f>IF(D351=0,"",H351/D351)</x:f>
        <x:v>0.2018694015318707</x:v>
      </x:c>
      <x:c r="M351" s="298" t="n">
        <x:f>L351-L350</x:f>
        <x:v>-0.08549281328484296</x:v>
      </x:c>
      <x:c r="N351" s="298" t="n">
        <x:f>L351-L347</x:f>
        <x:v>0.08537488550588837</x:v>
      </x:c>
    </x:row>
    <x:row r="352" ht="19" customHeight="1">
      <x:c r="A352" t="str">
        <x:f>'Base_Analitica'!A387</x:f>
        <x:v>2T17</x:v>
      </x:c>
      <x:c r="B352" t="n">
        <x:f>'Base_Analitica'!D387</x:f>
        <x:v>46</x:v>
      </x:c>
      <x:c r="C352" t="str">
        <x:f>'Base_Analitica'!F387</x:f>
        <x:v>GÁS &amp; ENERGIA / G&amp;EBC</x:v>
      </x:c>
      <x:c r="D352" s="272" t="n">
        <x:f>'Base_Analitica'!I387</x:f>
        <x:v>9268</x:v>
      </x:c>
      <x:c r="E352" s="272" t="n">
        <x:f>'Base_Analitica'!K387</x:f>
        <x:v>6727</x:v>
      </x:c>
      <x:c r="F352" s="272" t="n">
        <x:f>'Base_Analitica'!N387</x:f>
        <x:v>4449</x:v>
      </x:c>
      <x:c r="G352" s="272" t="n">
        <x:f>'Base_Analitica'!L387</x:f>
        <x:v>2541</x:v>
      </x:c>
      <x:c r="H352" s="272" t="n">
        <x:f>'Base_Analitica'!O387</x:f>
        <x:v>6990</x:v>
      </x:c>
      <x:c r="I352" s="298" t="n">
        <x:f>IF(D352=0,"",E352/D352)</x:f>
        <x:v>0.7258308157099698</x:v>
      </x:c>
      <x:c r="J352" s="298" t="n">
        <x:f>IF(D352=0,"",G352/D352)</x:f>
        <x:v>0.27416918429003023</x:v>
      </x:c>
      <x:c r="K352" s="298" t="n">
        <x:f>IF(D352=0,"",F352/D352)</x:f>
        <x:v>0.48003884333189467</x:v>
      </x:c>
      <x:c r="L352" s="298" t="n">
        <x:f>IF(D352=0,"",H352/D352)</x:f>
        <x:v>0.7542080276219248</x:v>
      </x:c>
      <x:c r="M352" s="298" t="n">
        <x:f>L352-L351</x:f>
        <x:v>0.5523386260900541</x:v>
      </x:c>
      <x:c r="N352" s="298" t="n">
        <x:f>L352-L348</x:f>
        <x:v>0.6382286461786258</x:v>
      </x:c>
    </x:row>
    <x:row r="353" ht="19" customHeight="1">
      <x:c r="A353" t="str">
        <x:f>'Base_Analitica'!A395</x:f>
        <x:v>3T17</x:v>
      </x:c>
      <x:c r="B353" t="n">
        <x:f>'Base_Analitica'!D395</x:f>
        <x:v>47</x:v>
      </x:c>
      <x:c r="C353" t="str">
        <x:f>'Base_Analitica'!F395</x:f>
        <x:v>GÁS &amp; ENERGIA / G&amp;EBC</x:v>
      </x:c>
      <x:c r="D353" s="272" t="n">
        <x:f>'Base_Analitica'!I395</x:f>
        <x:v>11122</x:v>
      </x:c>
      <x:c r="E353" s="272" t="n">
        <x:f>'Base_Analitica'!K395</x:f>
        <x:v>8237</x:v>
      </x:c>
      <x:c r="F353" s="272" t="n">
        <x:f>'Base_Analitica'!N395</x:f>
        <x:v>1915</x:v>
      </x:c>
      <x:c r="G353" s="272" t="n">
        <x:f>'Base_Analitica'!L395</x:f>
        <x:v>2885</x:v>
      </x:c>
      <x:c r="H353" s="272" t="n">
        <x:f>'Base_Analitica'!O395</x:f>
        <x:v>970</x:v>
      </x:c>
      <x:c r="I353" s="298" t="n">
        <x:f>IF(D353=0,"",E353/D353)</x:f>
        <x:v>0.7406042078762812</x:v>
      </x:c>
      <x:c r="J353" s="298" t="n">
        <x:f>IF(D353=0,"",G353/D353)</x:f>
        <x:v>0.25939579212371877</x:v>
      </x:c>
      <x:c r="K353" s="298" t="n">
        <x:f>IF(D353=0,"",F353/D353)</x:f>
        <x:v>0.17218126236288436</x:v>
      </x:c>
      <x:c r="L353" s="298" t="n">
        <x:f>IF(D353=0,"",H353/D353)</x:f>
        <x:v>0.08721452976083438</x:v>
      </x:c>
      <x:c r="M353" s="298" t="n">
        <x:f>L353-L352</x:f>
        <x:v>-0.6669934978610905</x:v>
      </x:c>
      <x:c r="N353" s="298" t="n">
        <x:f>L353-L349</x:f>
        <x:v>0.1063082161152132</x:v>
      </x:c>
    </x:row>
    <x:row r="354" ht="19" customHeight="1">
      <x:c r="A354" t="str">
        <x:f>'Base_Analitica'!A403</x:f>
        <x:v>4T17</x:v>
      </x:c>
      <x:c r="B354" t="n">
        <x:f>'Base_Analitica'!D403</x:f>
        <x:v>48</x:v>
      </x:c>
      <x:c r="C354" t="str">
        <x:f>'Base_Analitica'!F403</x:f>
        <x:v>GÁS &amp; ENERGIA / G&amp;EBC</x:v>
      </x:c>
      <x:c r="D354" s="272" t="n">
        <x:f>'Base_Analitica'!I403</x:f>
        <x:v>11456</x:v>
      </x:c>
      <x:c r="E354" s="272" t="n">
        <x:f>'Base_Analitica'!K403</x:f>
        <x:v>7894</x:v>
      </x:c>
      <x:c r="F354" s="272" t="n">
        <x:f>'Base_Analitica'!N403</x:f>
        <x:v>3804</x:v>
      </x:c>
      <x:c r="G354" s="272" t="n">
        <x:f>'Base_Analitica'!L403</x:f>
        <x:v>3562</x:v>
      </x:c>
      <x:c r="H354" s="272" t="n">
        <x:f>'Base_Analitica'!O403</x:f>
        <x:v>-242</x:v>
      </x:c>
      <x:c r="I354" s="298" t="n">
        <x:f>IF(D354=0,"",E354/D354)</x:f>
        <x:v>0.6890712290502793</x:v>
      </x:c>
      <x:c r="J354" s="298" t="n">
        <x:f>IF(D354=0,"",G354/D354)</x:f>
        <x:v>0.31092877094972066</x:v>
      </x:c>
      <x:c r="K354" s="298" t="n">
        <x:f>IF(D354=0,"",F354/D354)</x:f>
        <x:v>0.33205307262569833</x:v>
      </x:c>
      <x:c r="L354" s="298" t="n">
        <x:f>IF(D354=0,"",H354/D354)</x:f>
        <x:v>-0.021124301675977654</x:v>
      </x:c>
      <x:c r="M354" s="298" t="n">
        <x:f>L354-L353</x:f>
        <x:v>-0.10833883143681203</x:v>
      </x:c>
      <x:c r="N354" s="298" t="n">
        <x:f>L354-L350</x:f>
        <x:v>-0.3084865164926913</x:v>
      </x:c>
    </x:row>
    <x:row r="355" ht="19" customHeight="1">
      <x:c r="A355" t="str">
        <x:f>'Base_Analitica'!A411</x:f>
        <x:v>1T18</x:v>
      </x:c>
      <x:c r="B355" t="n">
        <x:f>'Base_Analitica'!D411</x:f>
        <x:v>49</x:v>
      </x:c>
      <x:c r="C355" t="str">
        <x:f>'Base_Analitica'!F411</x:f>
        <x:v>GÁS &amp; ENERGIA / G&amp;EBC</x:v>
      </x:c>
      <x:c r="D355" s="272" t="n">
        <x:f>'Base_Analitica'!I411</x:f>
        <x:v>9198</x:v>
      </x:c>
      <x:c r="E355" s="272" t="n">
        <x:f>'Base_Analitica'!K411</x:f>
        <x:v>5833</x:v>
      </x:c>
      <x:c r="F355" s="272" t="n">
        <x:f>'Base_Analitica'!N411</x:f>
        <x:v>2574</x:v>
      </x:c>
      <x:c r="G355" s="272" t="n">
        <x:f>'Base_Analitica'!L411</x:f>
        <x:v>3365</x:v>
      </x:c>
      <x:c r="H355" s="272" t="n">
        <x:f>'Base_Analitica'!O411</x:f>
        <x:v>791</x:v>
      </x:c>
      <x:c r="I355" s="298" t="n">
        <x:f>IF(D355=0,"",E355/D355)</x:f>
        <x:v>0.6341595999130246</x:v>
      </x:c>
      <x:c r="J355" s="298" t="n">
        <x:f>IF(D355=0,"",G355/D355)</x:f>
        <x:v>0.36584040008697544</x:v>
      </x:c>
      <x:c r="K355" s="298" t="n">
        <x:f>IF(D355=0,"",F355/D355)</x:f>
        <x:v>0.27984344422700586</x:v>
      </x:c>
      <x:c r="L355" s="298" t="n">
        <x:f>IF(D355=0,"",H355/D355)</x:f>
        <x:v>0.08599695585996955</x:v>
      </x:c>
      <x:c r="M355" s="298" t="n">
        <x:f>L355-L354</x:f>
        <x:v>0.1071212575359472</x:v>
      </x:c>
      <x:c r="N355" s="298" t="n">
        <x:f>L355-L351</x:f>
        <x:v>-0.11587244567190114</x:v>
      </x:c>
    </x:row>
    <x:row r="356" ht="19" customHeight="1">
      <x:c r="A356" t="str">
        <x:f>'Base_Analitica'!A419</x:f>
        <x:v>2T18</x:v>
      </x:c>
      <x:c r="B356" t="n">
        <x:f>'Base_Analitica'!D419</x:f>
        <x:v>50</x:v>
      </x:c>
      <x:c r="C356" t="str">
        <x:f>'Base_Analitica'!F419</x:f>
        <x:v>GÁS &amp; ENERGIA / G&amp;EBC</x:v>
      </x:c>
      <x:c r="D356" s="272" t="n">
        <x:f>'Base_Analitica'!I419</x:f>
        <x:v>10398</x:v>
      </x:c>
      <x:c r="E356" s="272" t="n">
        <x:f>'Base_Analitica'!K419</x:f>
        <x:v>7642</x:v>
      </x:c>
      <x:c r="F356" s="272" t="n">
        <x:f>'Base_Analitica'!N419</x:f>
        <x:v>2144</x:v>
      </x:c>
      <x:c r="G356" s="272" t="n">
        <x:f>'Base_Analitica'!L419</x:f>
        <x:v>2756</x:v>
      </x:c>
      <x:c r="H356" s="272" t="n">
        <x:f>'Base_Analitica'!O419</x:f>
        <x:v>612</x:v>
      </x:c>
      <x:c r="I356" s="298" t="n">
        <x:f>IF(D356=0,"",E356/D356)</x:f>
        <x:v>0.7349490286593575</x:v>
      </x:c>
      <x:c r="J356" s="298" t="n">
        <x:f>IF(D356=0,"",G356/D356)</x:f>
        <x:v>0.2650509713406424</x:v>
      </x:c>
      <x:c r="K356" s="298" t="n">
        <x:f>IF(D356=0,"",F356/D356)</x:f>
        <x:v>0.20619349874975956</x:v>
      </x:c>
      <x:c r="L356" s="298" t="n">
        <x:f>IF(D356=0,"",H356/D356)</x:f>
        <x:v>0.058857472590882864</x:v>
      </x:c>
      <x:c r="M356" s="298" t="n">
        <x:f>L356-L355</x:f>
        <x:v>-0.02713948326908669</x:v>
      </x:c>
      <x:c r="N356" s="298" t="n">
        <x:f>L356-L352</x:f>
        <x:v>-0.6953505550310419</x:v>
      </x:c>
    </x:row>
    <x:row r="357" ht="19" customHeight="1">
      <x:c r="A357" t="str">
        <x:f>'Base_Analitica'!A427</x:f>
        <x:v>3T18</x:v>
      </x:c>
      <x:c r="B357" t="n">
        <x:f>'Base_Analitica'!D427</x:f>
        <x:v>51</x:v>
      </x:c>
      <x:c r="C357" t="str">
        <x:f>'Base_Analitica'!F427</x:f>
        <x:v>GÁS &amp; ENERGIA / G&amp;EBC</x:v>
      </x:c>
      <x:c r="D357" s="272" t="n">
        <x:f>'Base_Analitica'!I427</x:f>
        <x:v>13518</x:v>
      </x:c>
      <x:c r="E357" s="272" t="n">
        <x:f>'Base_Analitica'!K427</x:f>
        <x:v>11270</x:v>
      </x:c>
      <x:c r="F357" s="272" t="n">
        <x:f>'Base_Analitica'!N427</x:f>
        <x:v>3589</x:v>
      </x:c>
      <x:c r="G357" s="272" t="n">
        <x:f>'Base_Analitica'!L427</x:f>
        <x:v>2248</x:v>
      </x:c>
      <x:c r="H357" s="272" t="n">
        <x:f>'Base_Analitica'!O427</x:f>
        <x:v>-1341</x:v>
      </x:c>
      <x:c r="I357" s="298" t="n">
        <x:f>IF(D357=0,"",E357/D357)</x:f>
        <x:v>0.8337032105341027</x:v>
      </x:c>
      <x:c r="J357" s="298" t="n">
        <x:f>IF(D357=0,"",G357/D357)</x:f>
        <x:v>0.16629678946589732</x:v>
      </x:c>
      <x:c r="K357" s="298" t="n">
        <x:f>IF(D357=0,"",F357/D357)</x:f>
        <x:v>0.2654978547122355</x:v>
      </x:c>
      <x:c r="L357" s="298" t="n">
        <x:f>IF(D357=0,"",H357/D357)</x:f>
        <x:v>-0.09920106524633822</x:v>
      </x:c>
      <x:c r="M357" s="298" t="n">
        <x:f>L357-L356</x:f>
        <x:v>-0.15805853783722107</x:v>
      </x:c>
      <x:c r="N357" s="298" t="n">
        <x:f>L357-L353</x:f>
        <x:v>-0.18641559500717259</x:v>
      </x:c>
    </x:row>
    <x:row r="358" ht="19" customHeight="1">
      <x:c r="A358" t="str">
        <x:f>'Base_Analitica'!A434</x:f>
        <x:v>4T18</x:v>
      </x:c>
      <x:c r="B358" t="n">
        <x:f>'Base_Analitica'!D434</x:f>
        <x:v>52</x:v>
      </x:c>
      <x:c r="C358" t="str">
        <x:f>'Base_Analitica'!F434</x:f>
        <x:v>GÁS &amp; ENERGIA / G&amp;EBC</x:v>
      </x:c>
      <x:c r="D358" s="272" t="n">
        <x:f>'Base_Analitica'!I434</x:f>
        <x:v>11914</x:v>
      </x:c>
      <x:c r="E358" s="272" t="n">
        <x:f>'Base_Analitica'!K434</x:f>
        <x:v>8543</x:v>
      </x:c>
      <x:c r="F358" s="272" t="n">
        <x:f>'Base_Analitica'!N434</x:f>
        <x:v>682</x:v>
      </x:c>
      <x:c r="G358" s="272" t="n">
        <x:f>'Base_Analitica'!L434</x:f>
        <x:v>3371</x:v>
      </x:c>
      <x:c r="H358" s="272" t="n">
        <x:f>'Base_Analitica'!O434</x:f>
        <x:v>2689</x:v>
      </x:c>
      <x:c r="I358" s="298" t="n">
        <x:f>IF(D358=0,"",E358/D358)</x:f>
        <x:v>0.7170555648816518</x:v>
      </x:c>
      <x:c r="J358" s="298" t="n">
        <x:f>IF(D358=0,"",G358/D358)</x:f>
        <x:v>0.28294443511834816</x:v>
      </x:c>
      <x:c r="K358" s="298" t="n">
        <x:f>IF(D358=0,"",F358/D358)</x:f>
        <x:v>0.05724357898270942</x:v>
      </x:c>
      <x:c r="L358" s="298" t="n">
        <x:f>IF(D358=0,"",H358/D358)</x:f>
        <x:v>0.22570085613563876</x:v>
      </x:c>
      <x:c r="M358" s="298" t="n">
        <x:f>L358-L357</x:f>
        <x:v>0.324901921381977</x:v>
      </x:c>
      <x:c r="N358" s="298" t="n">
        <x:f>L358-L354</x:f>
        <x:v>0.2468251578116164</x:v>
      </x:c>
    </x:row>
    <x:row r="359" ht="19" customHeight="1">
      <x:c r="A359" t="str">
        <x:f>'Base_Analitica'!A442</x:f>
        <x:v>1T19</x:v>
      </x:c>
      <x:c r="B359" t="n">
        <x:f>'Base_Analitica'!D442</x:f>
        <x:v>53</x:v>
      </x:c>
      <x:c r="C359" t="str">
        <x:f>'Base_Analitica'!F442</x:f>
        <x:v>GÁS &amp; ENERGIA / G&amp;EBC</x:v>
      </x:c>
      <x:c r="D359" s="272" t="n">
        <x:f>'Base_Analitica'!I442</x:f>
        <x:v>12134</x:v>
      </x:c>
      <x:c r="E359" s="272" t="n">
        <x:f>'Base_Analitica'!K442</x:f>
        <x:v>8682</x:v>
      </x:c>
      <x:c r="F359" s="272" t="n">
        <x:f>'Base_Analitica'!N442</x:f>
        <x:v>1893</x:v>
      </x:c>
      <x:c r="G359" s="272" t="n">
        <x:f>'Base_Analitica'!L442</x:f>
        <x:v>3452</x:v>
      </x:c>
      <x:c r="H359" s="272" t="n">
        <x:f>'Base_Analitica'!O442</x:f>
        <x:v>1559</x:v>
      </x:c>
      <x:c r="I359" s="298" t="n">
        <x:f>IF(D359=0,"",E359/D359)</x:f>
        <x:v>0.71551013680567</x:v>
      </x:c>
      <x:c r="J359" s="298" t="n">
        <x:f>IF(D359=0,"",G359/D359)</x:f>
        <x:v>0.28448986319433</x:v>
      </x:c>
      <x:c r="K359" s="298" t="n">
        <x:f>IF(D359=0,"",F359/D359)</x:f>
        <x:v>0.15600791165320588</x:v>
      </x:c>
      <x:c r="L359" s="298" t="n">
        <x:f>IF(D359=0,"",H359/D359)</x:f>
        <x:v>0.1284819515411241</x:v>
      </x:c>
      <x:c r="M359" s="298" t="n">
        <x:f>L359-L358</x:f>
        <x:v>-0.09721890459451465</x:v>
      </x:c>
      <x:c r="N359" s="298" t="n">
        <x:f>L359-L355</x:f>
        <x:v>0.04248499568115455</x:v>
      </x:c>
    </x:row>
    <x:row r="360" ht="19" customHeight="1">
      <x:c r="A360" t="str">
        <x:f>'Base_Analitica'!A450</x:f>
        <x:v>2T19</x:v>
      </x:c>
      <x:c r="B360" t="n">
        <x:f>'Base_Analitica'!D450</x:f>
        <x:v>54</x:v>
      </x:c>
      <x:c r="C360" t="str">
        <x:f>'Base_Analitica'!F450</x:f>
        <x:v>GÁS &amp; ENERGIA / G&amp;EBC</x:v>
      </x:c>
      <x:c r="D360" s="272" t="n">
        <x:f>'Base_Analitica'!I450</x:f>
        <x:v>10054</x:v>
      </x:c>
      <x:c r="E360" s="272" t="n">
        <x:f>'Base_Analitica'!K450</x:f>
        <x:v>6272</x:v>
      </x:c>
      <x:c r="F360" s="272" t="n">
        <x:f>'Base_Analitica'!N450</x:f>
        <x:v>19262</x:v>
      </x:c>
      <x:c r="G360" s="272" t="n">
        <x:f>'Base_Analitica'!L450</x:f>
        <x:v>3782</x:v>
      </x:c>
      <x:c r="H360" s="272" t="n">
        <x:f>'Base_Analitica'!O450</x:f>
        <x:v>23044</x:v>
      </x:c>
      <x:c r="I360" s="298" t="n">
        <x:f>IF(D360=0,"",E360/D360)</x:f>
        <x:v>0.6238313109210265</x:v>
      </x:c>
      <x:c r="J360" s="298" t="n">
        <x:f>IF(D360=0,"",G360/D360)</x:f>
        <x:v>0.37616868907897355</x:v>
      </x:c>
      <x:c r="K360" s="298" t="n">
        <x:f>IF(D360=0,"",F360/D360)</x:f>
        <x:v>1.9158543863139048</x:v>
      </x:c>
      <x:c r="L360" s="298" t="n">
        <x:f>IF(D360=0,"",H360/D360)</x:f>
        <x:v>2.2920230753928785</x:v>
      </x:c>
      <x:c r="M360" s="298" t="n">
        <x:f>L360-L359</x:f>
        <x:v>2.1635411238517546</x:v>
      </x:c>
      <x:c r="N360" s="298" t="n">
        <x:f>L360-L356</x:f>
        <x:v>2.2331656028019955</x:v>
      </x:c>
    </x:row>
    <x:row r="361" ht="19" customHeight="1">
      <x:c r="A361" t="str">
        <x:f>'Base_Analitica'!A458</x:f>
        <x:v>3T19</x:v>
      </x:c>
      <x:c r="B361" t="n">
        <x:f>'Base_Analitica'!D458</x:f>
        <x:v>55</x:v>
      </x:c>
      <x:c r="C361" t="str">
        <x:f>'Base_Analitica'!F458</x:f>
        <x:v>GÁS &amp; ENERGIA / G&amp;EBC</x:v>
      </x:c>
      <x:c r="D361" s="272" t="n">
        <x:f>'Base_Analitica'!I458</x:f>
        <x:v>11750</x:v>
      </x:c>
      <x:c r="E361" s="272" t="n">
        <x:f>'Base_Analitica'!K458</x:f>
        <x:v>8077</x:v>
      </x:c>
      <x:c r="F361" s="272" t="n">
        <x:f>'Base_Analitica'!N458</x:f>
        <x:v>2510</x:v>
      </x:c>
      <x:c r="G361" s="272" t="n">
        <x:f>'Base_Analitica'!L458</x:f>
        <x:v>3673</x:v>
      </x:c>
      <x:c r="H361" s="272" t="n">
        <x:f>'Base_Analitica'!O458</x:f>
        <x:v>1163</x:v>
      </x:c>
      <x:c r="I361" s="298" t="n">
        <x:f>IF(D361=0,"",E361/D361)</x:f>
        <x:v>0.687404255319149</x:v>
      </x:c>
      <x:c r="J361" s="298" t="n">
        <x:f>IF(D361=0,"",G361/D361)</x:f>
        <x:v>0.31259574468085105</x:v>
      </x:c>
      <x:c r="K361" s="298" t="n">
        <x:f>IF(D361=0,"",F361/D361)</x:f>
        <x:v>0.21361702127659574</x:v>
      </x:c>
      <x:c r="L361" s="298" t="n">
        <x:f>IF(D361=0,"",H361/D361)</x:f>
        <x:v>0.09897872340425531</x:v>
      </x:c>
      <x:c r="M361" s="298" t="n">
        <x:f>L361-L360</x:f>
        <x:v>-2.193044351988623</x:v>
      </x:c>
      <x:c r="N361" s="298" t="n">
        <x:f>L361-L357</x:f>
        <x:v>0.19817978865059355</x:v>
      </x:c>
    </x:row>
    <x:row r="362" ht="19" customHeight="1">
      <x:c r="A362" t="str">
        <x:f>'Base_Analitica'!A464</x:f>
        <x:v>4T19</x:v>
      </x:c>
      <x:c r="B362" t="n">
        <x:f>'Base_Analitica'!D464</x:f>
        <x:v>56</x:v>
      </x:c>
      <x:c r="C362" t="str">
        <x:f>'Base_Analitica'!F464</x:f>
        <x:v>GÁS &amp; ENERGIA / G&amp;EBC</x:v>
      </x:c>
      <x:c r="D362" s="272" t="n">
        <x:f>'Base_Analitica'!I464</x:f>
        <x:v>11314</x:v>
      </x:c>
      <x:c r="E362" s="272" t="n">
        <x:f>'Base_Analitica'!K464</x:f>
        <x:v>7307</x:v>
      </x:c>
      <x:c r="F362" s="272" t="n">
        <x:f>'Base_Analitica'!N464</x:f>
        <x:v>4933</x:v>
      </x:c>
      <x:c r="G362" s="272" t="n">
        <x:f>'Base_Analitica'!L464</x:f>
        <x:v>4007</x:v>
      </x:c>
      <x:c r="H362" s="272" t="n">
        <x:f>'Base_Analitica'!O464</x:f>
        <x:v>-926</x:v>
      </x:c>
      <x:c r="I362" s="298" t="n">
        <x:f>IF(D362=0,"",E362/D362)</x:f>
        <x:v>0.6458370160862648</x:v>
      </x:c>
      <x:c r="J362" s="298" t="n">
        <x:f>IF(D362=0,"",G362/D362)</x:f>
        <x:v>0.3541629839137352</x:v>
      </x:c>
      <x:c r="K362" s="298" t="n">
        <x:f>IF(D362=0,"",F362/D362)</x:f>
        <x:v>0.43600848506275414</x:v>
      </x:c>
      <x:c r="L362" s="298" t="n">
        <x:f>IF(D362=0,"",H362/D362)</x:f>
        <x:v>-0.08184550114901891</x:v>
      </x:c>
      <x:c r="M362" s="298" t="n">
        <x:f>L362-L361</x:f>
        <x:v>-0.18082422455327424</x:v>
      </x:c>
      <x:c r="N362" s="298" t="n">
        <x:f>L362-L358</x:f>
        <x:v>-0.3075463572846577</x:v>
      </x:c>
    </x:row>
    <x:row r="363" ht="19" customHeight="1">
      <x:c r="A363" t="str">
        <x:f>'Base_Analitica'!A470</x:f>
        <x:v>1T20</x:v>
      </x:c>
      <x:c r="B363" t="n">
        <x:f>'Base_Analitica'!D470</x:f>
        <x:v>57</x:v>
      </x:c>
      <x:c r="C363" t="str">
        <x:f>'Base_Analitica'!F470</x:f>
        <x:v>GÁS &amp; ENERGIA / G&amp;EBC</x:v>
      </x:c>
      <x:c r="D363" s="272" t="n">
        <x:f>'Base_Analitica'!I470</x:f>
        <x:v>10467</x:v>
      </x:c>
      <x:c r="E363" s="272" t="n">
        <x:f>'Base_Analitica'!K470</x:f>
        <x:v>5905</x:v>
      </x:c>
      <x:c r="F363" s="272" t="n">
        <x:f>'Base_Analitica'!N470</x:f>
        <x:v>3016</x:v>
      </x:c>
      <x:c r="G363" s="272" t="n">
        <x:f>'Base_Analitica'!L470</x:f>
        <x:v>4562</x:v>
      </x:c>
      <x:c r="H363" s="272" t="n">
        <x:f>'Base_Analitica'!O470</x:f>
        <x:v>1546</x:v>
      </x:c>
      <x:c r="I363" s="298" t="n">
        <x:f>IF(D363=0,"",E363/D363)</x:f>
        <x:v>0.5641540078341454</x:v>
      </x:c>
      <x:c r="J363" s="298" t="n">
        <x:f>IF(D363=0,"",G363/D363)</x:f>
        <x:v>0.43584599216585457</x:v>
      </x:c>
      <x:c r="K363" s="298" t="n">
        <x:f>IF(D363=0,"",F363/D363)</x:f>
        <x:v>0.2881436896914111</x:v>
      </x:c>
      <x:c r="L363" s="298" t="n">
        <x:f>IF(D363=0,"",H363/D363)</x:f>
        <x:v>0.1477023024744435</x:v>
      </x:c>
      <x:c r="M363" s="298" t="n">
        <x:f>L363-L362</x:f>
        <x:v>0.2295478036234624</x:v>
      </x:c>
      <x:c r="N363" s="298" t="n">
        <x:f>L363-L359</x:f>
        <x:v>0.01922035093331939</x:v>
      </x:c>
    </x:row>
    <x:row r="364" ht="19" customHeight="1">
      <x:c r="A364" t="str">
        <x:f>'Base_Analitica'!A476</x:f>
        <x:v>2T20</x:v>
      </x:c>
      <x:c r="B364" t="n">
        <x:f>'Base_Analitica'!D476</x:f>
        <x:v>58</x:v>
      </x:c>
      <x:c r="C364" t="str">
        <x:f>'Base_Analitica'!F476</x:f>
        <x:v>GÁS &amp; ENERGIA / G&amp;EBC</x:v>
      </x:c>
      <x:c r="D364" s="272" t="n">
        <x:f>'Base_Analitica'!I476</x:f>
        <x:v>8157</x:v>
      </x:c>
      <x:c r="E364" s="272" t="n">
        <x:f>'Base_Analitica'!K476</x:f>
        <x:v>3312</x:v>
      </x:c>
      <x:c r="F364" s="272" t="n">
        <x:f>'Base_Analitica'!N476</x:f>
        <x:v>3521</x:v>
      </x:c>
      <x:c r="G364" s="272" t="n">
        <x:f>'Base_Analitica'!L476</x:f>
        <x:v>4845</x:v>
      </x:c>
      <x:c r="H364" s="272" t="n">
        <x:f>'Base_Analitica'!O476</x:f>
        <x:v>1324</x:v>
      </x:c>
      <x:c r="I364" s="298" t="n">
        <x:f>IF(D364=0,"",E364/D364)</x:f>
        <x:v>0.40603162927546893</x:v>
      </x:c>
      <x:c r="J364" s="298" t="n">
        <x:f>IF(D364=0,"",G364/D364)</x:f>
        <x:v>0.5939683707245311</x:v>
      </x:c>
      <x:c r="K364" s="298" t="n">
        <x:f>IF(D364=0,"",F364/D364)</x:f>
        <x:v>0.43165379428711537</x:v>
      </x:c>
      <x:c r="L364" s="298" t="n">
        <x:f>IF(D364=0,"",H364/D364)</x:f>
        <x:v>0.1623145764374157</x:v>
      </x:c>
      <x:c r="M364" s="298" t="n">
        <x:f>L364-L363</x:f>
        <x:v>0.014612273962972211</x:v>
      </x:c>
      <x:c r="N364" s="298" t="n">
        <x:f>L364-L360</x:f>
        <x:v>-2.1297084989554627</x:v>
      </x:c>
    </x:row>
    <x:row r="365" ht="19" customHeight="1">
      <x:c r="A365" t="str">
        <x:f>'Base_Analitica'!A482</x:f>
        <x:v>3T20</x:v>
      </x:c>
      <x:c r="B365" t="n">
        <x:f>'Base_Analitica'!D482</x:f>
        <x:v>59</x:v>
      </x:c>
      <x:c r="C365" t="str">
        <x:f>'Base_Analitica'!F482</x:f>
        <x:v>GÁS &amp; ENERGIA / G&amp;EBC</x:v>
      </x:c>
      <x:c r="D365" s="272" t="n">
        <x:f>'Base_Analitica'!I482</x:f>
        <x:v>8509</x:v>
      </x:c>
      <x:c r="E365" s="272" t="n">
        <x:f>'Base_Analitica'!K482</x:f>
        <x:v>4101</x:v>
      </x:c>
      <x:c r="F365" s="272" t="n">
        <x:f>'Base_Analitica'!N482</x:f>
        <x:v>2753</x:v>
      </x:c>
      <x:c r="G365" s="272" t="n">
        <x:f>'Base_Analitica'!L482</x:f>
        <x:v>4408</x:v>
      </x:c>
      <x:c r="H365" s="272" t="n">
        <x:f>'Base_Analitica'!O482</x:f>
        <x:v>1655</x:v>
      </x:c>
      <x:c r="I365" s="298" t="n">
        <x:f>IF(D365=0,"",E365/D365)</x:f>
        <x:v>0.48196027735339053</x:v>
      </x:c>
      <x:c r="J365" s="298" t="n">
        <x:f>IF(D365=0,"",G365/D365)</x:f>
        <x:v>0.5180397226466095</x:v>
      </x:c>
      <x:c r="K365" s="298" t="n">
        <x:f>IF(D365=0,"",F365/D365)</x:f>
        <x:v>0.323539781407921</x:v>
      </x:c>
      <x:c r="L365" s="298" t="n">
        <x:f>IF(D365=0,"",H365/D365)</x:f>
        <x:v>0.19449994123868844</x:v>
      </x:c>
      <x:c r="M365" s="298" t="n">
        <x:f>L365-L364</x:f>
        <x:v>0.03218536480127274</x:v>
      </x:c>
      <x:c r="N365" s="298" t="n">
        <x:f>L365-L361</x:f>
        <x:v>0.09552121783443313</x:v>
      </x:c>
    </x:row>
    <x:row r="366" ht="19" customHeight="1">
      <x:c r="A366" t="str">
        <x:f>'Base_Analitica'!A488</x:f>
        <x:v>4T20</x:v>
      </x:c>
      <x:c r="B366" t="n">
        <x:f>'Base_Analitica'!D488</x:f>
        <x:v>60</x:v>
      </x:c>
      <x:c r="C366" t="str">
        <x:f>'Base_Analitica'!F488</x:f>
        <x:v>GÁS &amp; ENERGIA / G&amp;EBC</x:v>
      </x:c>
      <x:c r="D366" s="272" t="n">
        <x:f>'Base_Analitica'!I488</x:f>
        <x:v>12142</x:v>
      </x:c>
      <x:c r="E366" s="272" t="n">
        <x:f>'Base_Analitica'!K488</x:f>
        <x:v>6813</x:v>
      </x:c>
      <x:c r="F366" s="272" t="n">
        <x:f>'Base_Analitica'!N488</x:f>
        <x:v>3969</x:v>
      </x:c>
      <x:c r="G366" s="272" t="n">
        <x:f>'Base_Analitica'!L488</x:f>
        <x:v>5329</x:v>
      </x:c>
      <x:c r="H366" s="272" t="n">
        <x:f>'Base_Analitica'!O488</x:f>
        <x:v>1360</x:v>
      </x:c>
      <x:c r="I366" s="298" t="n">
        <x:f>IF(D366=0,"",E366/D366)</x:f>
        <x:v>0.5611101960138363</x:v>
      </x:c>
      <x:c r="J366" s="298" t="n">
        <x:f>IF(D366=0,"",G366/D366)</x:f>
        <x:v>0.43888980398616373</x:v>
      </x:c>
      <x:c r="K366" s="298" t="n">
        <x:f>IF(D366=0,"",F366/D366)</x:f>
        <x:v>0.3268818975457091</x:v>
      </x:c>
      <x:c r="L366" s="298" t="n">
        <x:f>IF(D366=0,"",H366/D366)</x:f>
        <x:v>0.11200790644045462</x:v>
      </x:c>
      <x:c r="M366" s="298" t="n">
        <x:f>L366-L365</x:f>
        <x:v>-0.08249203479823382</x:v>
      </x:c>
      <x:c r="N366" s="298" t="n">
        <x:f>L366-L362</x:f>
        <x:v>0.19385340758947353</x:v>
      </x:c>
    </x:row>
    <x:row r="367" ht="19" customHeight="1">
      <x:c r="A367" t="str">
        <x:f>'Base_Analitica'!A494</x:f>
        <x:v>1T21</x:v>
      </x:c>
      <x:c r="B367" t="n">
        <x:f>'Base_Analitica'!D494</x:f>
        <x:v>61</x:v>
      </x:c>
      <x:c r="C367" t="str">
        <x:f>'Base_Analitica'!F494</x:f>
        <x:v>GÁS &amp; ENERGIA / G&amp;EBC</x:v>
      </x:c>
      <x:c r="D367" s="272" t="n">
        <x:f>'Base_Analitica'!I494</x:f>
        <x:v>12087</x:v>
      </x:c>
      <x:c r="E367" s="272" t="n">
        <x:f>'Base_Analitica'!K494</x:f>
        <x:v>7271</x:v>
      </x:c>
      <x:c r="F367" s="272" t="n">
        <x:f>'Base_Analitica'!N494</x:f>
        <x:v>4103</x:v>
      </x:c>
      <x:c r="G367" s="272" t="n">
        <x:f>'Base_Analitica'!L494</x:f>
        <x:v>4816</x:v>
      </x:c>
      <x:c r="H367" s="272" t="n">
        <x:f>'Base_Analitica'!O494</x:f>
        <x:v>713</x:v>
      </x:c>
      <x:c r="I367" s="298" t="n">
        <x:f>IF(D367=0,"",E367/D367)</x:f>
        <x:v>0.6015553900885249</x:v>
      </x:c>
      <x:c r="J367" s="298" t="n">
        <x:f>IF(D367=0,"",G367/D367)</x:f>
        <x:v>0.3984446099114751</x:v>
      </x:c>
      <x:c r="K367" s="298" t="n">
        <x:f>IF(D367=0,"",F367/D367)</x:f>
        <x:v>0.3394556134690163</x:v>
      </x:c>
      <x:c r="L367" s="298" t="n">
        <x:f>IF(D367=0,"",H367/D367)</x:f>
        <x:v>0.05898899644245884</x:v>
      </x:c>
      <x:c r="M367" s="298" t="n">
        <x:f>L367-L366</x:f>
        <x:v>-0.05301890999799578</x:v>
      </x:c>
      <x:c r="N367" s="298" t="n">
        <x:f>L367-L363</x:f>
        <x:v>-0.08871330603198466</x:v>
      </x:c>
    </x:row>
    <x:row r="368" ht="19" customHeight="1">
      <x:c r="A368" t="str">
        <x:f>'Base_Analitica'!A500</x:f>
        <x:v>2T21</x:v>
      </x:c>
      <x:c r="B368" t="n">
        <x:f>'Base_Analitica'!D500</x:f>
        <x:v>62</x:v>
      </x:c>
      <x:c r="C368" t="str">
        <x:f>'Base_Analitica'!F500</x:f>
        <x:v>GÁS &amp; ENERGIA / G&amp;EBC</x:v>
      </x:c>
      <x:c r="D368" s="272" t="n">
        <x:f>'Base_Analitica'!I500</x:f>
        <x:v>13960</x:v>
      </x:c>
      <x:c r="E368" s="272" t="n">
        <x:f>'Base_Analitica'!K500</x:f>
        <x:v>8748</x:v>
      </x:c>
      <x:c r="F368" s="272" t="n">
        <x:f>'Base_Analitica'!N500</x:f>
        <x:v>3499</x:v>
      </x:c>
      <x:c r="G368" s="272" t="n">
        <x:f>'Base_Analitica'!L500</x:f>
        <x:v>5212</x:v>
      </x:c>
      <x:c r="H368" s="272" t="n">
        <x:f>'Base_Analitica'!O500</x:f>
        <x:v>1713</x:v>
      </x:c>
      <x:c r="I368" s="298" t="n">
        <x:f>IF(D368=0,"",E368/D368)</x:f>
        <x:v>0.626647564469914</x:v>
      </x:c>
      <x:c r="J368" s="298" t="n">
        <x:f>IF(D368=0,"",G368/D368)</x:f>
        <x:v>0.37335243553008596</x:v>
      </x:c>
      <x:c r="K368" s="298" t="n">
        <x:f>IF(D368=0,"",F368/D368)</x:f>
        <x:v>0.25064469914040116</x:v>
      </x:c>
      <x:c r="L368" s="298" t="n">
        <x:f>IF(D368=0,"",H368/D368)</x:f>
        <x:v>0.12270773638968481</x:v>
      </x:c>
      <x:c r="M368" s="298" t="n">
        <x:f>L368-L367</x:f>
        <x:v>0.06371873994722596</x:v>
      </x:c>
      <x:c r="N368" s="298" t="n">
        <x:f>L368-L364</x:f>
        <x:v>-0.03960684004773089</x:v>
      </x:c>
    </x:row>
    <x:row r="369" ht="19" customHeight="1">
      <x:c r="A369" t="str">
        <x:f>'Base_Analitica'!A506</x:f>
        <x:v>3T21</x:v>
      </x:c>
      <x:c r="B369" t="n">
        <x:f>'Base_Analitica'!D506</x:f>
        <x:v>63</x:v>
      </x:c>
      <x:c r="C369" t="str">
        <x:f>'Base_Analitica'!F506</x:f>
        <x:v>GÁS &amp; ENERGIA / G&amp;EBC</x:v>
      </x:c>
      <x:c r="D369" s="272" t="n">
        <x:f>'Base_Analitica'!I506</x:f>
        <x:v>18014</x:v>
      </x:c>
      <x:c r="E369" s="272" t="n">
        <x:f>'Base_Analitica'!K506</x:f>
        <x:v>13938</x:v>
      </x:c>
      <x:c r="F369" s="272" t="n">
        <x:f>'Base_Analitica'!N506</x:f>
        <x:v>4043</x:v>
      </x:c>
      <x:c r="G369" s="272" t="n">
        <x:f>'Base_Analitica'!L506</x:f>
        <x:v>4076</x:v>
      </x:c>
      <x:c r="H369" s="272" t="n">
        <x:f>'Base_Analitica'!O506</x:f>
        <x:v>33</x:v>
      </x:c>
      <x:c r="I369" s="298" t="n">
        <x:f>IF(D369=0,"",E369/D369)</x:f>
        <x:v>0.7737315421338958</x:v>
      </x:c>
      <x:c r="J369" s="298" t="n">
        <x:f>IF(D369=0,"",G369/D369)</x:f>
        <x:v>0.22626845786610414</x:v>
      </x:c>
      <x:c r="K369" s="298" t="n">
        <x:f>IF(D369=0,"",F369/D369)</x:f>
        <x:v>0.22443654935050517</x:v>
      </x:c>
      <x:c r="L369" s="298" t="n">
        <x:f>IF(D369=0,"",H369/D369)</x:f>
        <x:v>0.0018319085155989786</x:v>
      </x:c>
      <x:c r="M369" s="298" t="n">
        <x:f>L369-L368</x:f>
        <x:v>-0.12087582787408584</x:v>
      </x:c>
      <x:c r="N369" s="298" t="n">
        <x:f>L369-L365</x:f>
        <x:v>-0.19266803272308947</x:v>
      </x:c>
    </x:row>
    <x:row r="370" ht="19" customHeight="1">
      <x:c r="A370" t="str">
        <x:f>'Base_Analitica'!A512</x:f>
        <x:v>4T21</x:v>
      </x:c>
      <x:c r="B370" t="n">
        <x:f>'Base_Analitica'!D512</x:f>
        <x:v>64</x:v>
      </x:c>
      <x:c r="C370" t="str">
        <x:f>'Base_Analitica'!F512</x:f>
        <x:v>GÁS &amp; ENERGIA / G&amp;EBC</x:v>
      </x:c>
      <x:c r="D370" s="272" t="n">
        <x:f>'Base_Analitica'!I512</x:f>
        <x:v>20926</x:v>
      </x:c>
      <x:c r="E370" s="272" t="n">
        <x:f>'Base_Analitica'!K512</x:f>
        <x:v>21435</x:v>
      </x:c>
      <x:c r="F370" s="272" t="n">
        <x:f>'Base_Analitica'!N512</x:f>
        <x:v>3836</x:v>
      </x:c>
      <x:c r="G370" s="272" t="n">
        <x:f>'Base_Analitica'!L512</x:f>
        <x:v>-509</x:v>
      </x:c>
      <x:c r="H370" s="272" t="n">
        <x:f>'Base_Analitica'!O512</x:f>
        <x:v>-4345</x:v>
      </x:c>
      <x:c r="I370" s="298" t="n">
        <x:f>IF(D370=0,"",E370/D370)</x:f>
        <x:v>1.0243238077033356</x:v>
      </x:c>
      <x:c r="J370" s="298" t="n">
        <x:f>IF(D370=0,"",G370/D370)</x:f>
        <x:v>-0.024323807703335563</x:v>
      </x:c>
      <x:c r="K370" s="298" t="n">
        <x:f>IF(D370=0,"",F370/D370)</x:f>
        <x:v>0.18331262544203383</x:v>
      </x:c>
      <x:c r="L370" s="298" t="n">
        <x:f>IF(D370=0,"",H370/D370)</x:f>
        <x:v>-0.2076364331453694</x:v>
      </x:c>
      <x:c r="M370" s="298" t="n">
        <x:f>L370-L369</x:f>
        <x:v>-0.20946834166096837</x:v>
      </x:c>
      <x:c r="N370" s="298" t="n">
        <x:f>L370-L366</x:f>
        <x:v>-0.319644339585824</x:v>
      </x:c>
    </x:row>
    <x:row r="371" ht="19" customHeight="1">
      <x:c r="A371" t="str">
        <x:f>'Base_Analitica'!A518</x:f>
        <x:v>1T22</x:v>
      </x:c>
      <x:c r="B371" t="n">
        <x:f>'Base_Analitica'!D518</x:f>
        <x:v>65</x:v>
      </x:c>
      <x:c r="C371" t="str">
        <x:f>'Base_Analitica'!F518</x:f>
        <x:v>GÁS &amp; ENERGIA / G&amp;EBC</x:v>
      </x:c>
      <x:c r="D371" s="272" t="n">
        <x:f>'Base_Analitica'!I518</x:f>
        <x:v>17655</x:v>
      </x:c>
      <x:c r="E371" s="272" t="n">
        <x:f>'Base_Analitica'!K518</x:f>
        <x:v>15272</x:v>
      </x:c>
      <x:c r="F371" s="272" t="n">
        <x:f>'Base_Analitica'!N518</x:f>
        <x:v>4616</x:v>
      </x:c>
      <x:c r="G371" s="272" t="n">
        <x:f>'Base_Analitica'!L518</x:f>
        <x:v>2383</x:v>
      </x:c>
      <x:c r="H371" s="272" t="n">
        <x:f>'Base_Analitica'!O518</x:f>
        <x:v>-2233</x:v>
      </x:c>
      <x:c r="I371" s="298" t="n">
        <x:f>IF(D371=0,"",E371/D371)</x:f>
        <x:v>0.865024072500708</x:v>
      </x:c>
      <x:c r="J371" s="298" t="n">
        <x:f>IF(D371=0,"",G371/D371)</x:f>
        <x:v>0.134975927499292</x:v>
      </x:c>
      <x:c r="K371" s="298" t="n">
        <x:f>IF(D371=0,"",F371/D371)</x:f>
        <x:v>0.2614556782781082</x:v>
      </x:c>
      <x:c r="L371" s="298" t="n">
        <x:f>IF(D371=0,"",H371/D371)</x:f>
        <x:v>-0.1264797507788162</x:v>
      </x:c>
      <x:c r="M371" s="298" t="n">
        <x:f>L371-L370</x:f>
        <x:v>0.08115668236655318</x:v>
      </x:c>
      <x:c r="N371" s="298" t="n">
        <x:f>L371-L367</x:f>
        <x:v>-0.18546874722127504</x:v>
      </x:c>
    </x:row>
    <x:row r="372" ht="19" customHeight="1">
      <x:c r="A372" t="str">
        <x:f>'Base_Analitica'!A524</x:f>
        <x:v>2T22</x:v>
      </x:c>
      <x:c r="B372" t="n">
        <x:f>'Base_Analitica'!D524</x:f>
        <x:v>66</x:v>
      </x:c>
      <x:c r="C372" t="str">
        <x:f>'Base_Analitica'!F524</x:f>
        <x:v>GÁS &amp; ENERGIA / G&amp;EBC</x:v>
      </x:c>
      <x:c r="D372" s="272" t="n">
        <x:f>'Base_Analitica'!I524</x:f>
        <x:v>18390</x:v>
      </x:c>
      <x:c r="E372" s="272" t="n">
        <x:f>'Base_Analitica'!K524</x:f>
        <x:v>11677</x:v>
      </x:c>
      <x:c r="F372" s="272" t="n">
        <x:f>'Base_Analitica'!N524</x:f>
        <x:v>4008</x:v>
      </x:c>
      <x:c r="G372" s="272" t="n">
        <x:f>'Base_Analitica'!L524</x:f>
        <x:v>6713</x:v>
      </x:c>
      <x:c r="H372" s="272" t="n">
        <x:f>'Base_Analitica'!O524</x:f>
        <x:v>2705</x:v>
      </x:c>
      <x:c r="I372" s="298" t="n">
        <x:f>IF(D372=0,"",E372/D372)</x:f>
        <x:v>0.6349646547036433</x:v>
      </x:c>
      <x:c r="J372" s="298" t="n">
        <x:f>IF(D372=0,"",G372/D372)</x:f>
        <x:v>0.36503534529635673</x:v>
      </x:c>
      <x:c r="K372" s="298" t="n">
        <x:f>IF(D372=0,"",F372/D372)</x:f>
        <x:v>0.21794453507340947</x:v>
      </x:c>
      <x:c r="L372" s="298" t="n">
        <x:f>IF(D372=0,"",H372/D372)</x:f>
        <x:v>0.14709081022294726</x:v>
      </x:c>
      <x:c r="M372" s="298" t="n">
        <x:f>L372-L371</x:f>
        <x:v>0.27357056100176347</x:v>
      </x:c>
      <x:c r="N372" s="298" t="n">
        <x:f>L372-L368</x:f>
        <x:v>0.02438307383326245</x:v>
      </x:c>
    </x:row>
    <x:row r="373" ht="19" customHeight="1">
      <x:c r="A373" t="str">
        <x:f>'Base_Analitica'!A530</x:f>
        <x:v>3T22</x:v>
      </x:c>
      <x:c r="B373" t="n">
        <x:f>'Base_Analitica'!D530</x:f>
        <x:v>67</x:v>
      </x:c>
      <x:c r="C373" t="str">
        <x:f>'Base_Analitica'!F530</x:f>
        <x:v>GÁS &amp; ENERGIA / G&amp;EBC</x:v>
      </x:c>
      <x:c r="D373" s="272" t="n">
        <x:f>'Base_Analitica'!I530</x:f>
        <x:v>21747</x:v>
      </x:c>
      <x:c r="E373" s="272" t="n">
        <x:f>'Base_Analitica'!K530</x:f>
        <x:v>13849</x:v>
      </x:c>
      <x:c r="F373" s="272" t="n">
        <x:f>'Base_Analitica'!N530</x:f>
        <x:v>3078</x:v>
      </x:c>
      <x:c r="G373" s="272" t="n">
        <x:f>'Base_Analitica'!L530</x:f>
        <x:v>7898</x:v>
      </x:c>
      <x:c r="H373" s="272" t="n">
        <x:f>'Base_Analitica'!O530</x:f>
        <x:v>4820</x:v>
      </x:c>
      <x:c r="I373" s="298" t="n">
        <x:f>IF(D373=0,"",E373/D373)</x:f>
        <x:v>0.6368234699038948</x:v>
      </x:c>
      <x:c r="J373" s="298" t="n">
        <x:f>IF(D373=0,"",G373/D373)</x:f>
        <x:v>0.36317653009610523</x:v>
      </x:c>
      <x:c r="K373" s="298" t="n">
        <x:f>IF(D373=0,"",F373/D373)</x:f>
        <x:v>0.14153676369154367</x:v>
      </x:c>
      <x:c r="L373" s="298" t="n">
        <x:f>IF(D373=0,"",H373/D373)</x:f>
        <x:v>0.22163976640456154</x:v>
      </x:c>
      <x:c r="M373" s="298" t="n">
        <x:f>L373-L372</x:f>
        <x:v>0.07454895618161428</x:v>
      </x:c>
      <x:c r="N373" s="298" t="n">
        <x:f>L373-L369</x:f>
        <x:v>0.21980785788896257</x:v>
      </x:c>
    </x:row>
    <x:row r="374" ht="19" customHeight="1">
      <x:c r="A374" t="str">
        <x:f>'Base_Analitica'!A536</x:f>
        <x:v>4T22</x:v>
      </x:c>
      <x:c r="B374" t="n">
        <x:f>'Base_Analitica'!D536</x:f>
        <x:v>68</x:v>
      </x:c>
      <x:c r="C374" t="str">
        <x:f>'Base_Analitica'!F536</x:f>
        <x:v>GÁS &amp; ENERGIA / G&amp;EBC</x:v>
      </x:c>
      <x:c r="D374" s="272" t="n">
        <x:f>'Base_Analitica'!I536</x:f>
        <x:v>20075</x:v>
      </x:c>
      <x:c r="E374" s="272" t="n">
        <x:f>'Base_Analitica'!K536</x:f>
        <x:v>13772</x:v>
      </x:c>
      <x:c r="F374" s="272" t="n">
        <x:f>'Base_Analitica'!N536</x:f>
        <x:v>3531</x:v>
      </x:c>
      <x:c r="G374" s="272" t="n">
        <x:f>'Base_Analitica'!L536</x:f>
        <x:v>6303</x:v>
      </x:c>
      <x:c r="H374" s="272" t="n">
        <x:f>'Base_Analitica'!O536</x:f>
        <x:v>2772</x:v>
      </x:c>
      <x:c r="I374" s="298" t="n">
        <x:f>IF(D374=0,"",E374/D374)</x:f>
        <x:v>0.686027397260274</x:v>
      </x:c>
      <x:c r="J374" s="298" t="n">
        <x:f>IF(D374=0,"",G374/D374)</x:f>
        <x:v>0.31397260273972605</x:v>
      </x:c>
      <x:c r="K374" s="298" t="n">
        <x:f>IF(D374=0,"",F374/D374)</x:f>
        <x:v>0.17589041095890412</x:v>
      </x:c>
      <x:c r="L374" s="298" t="n">
        <x:f>IF(D374=0,"",H374/D374)</x:f>
        <x:v>0.13808219178082193</x:v>
      </x:c>
      <x:c r="M374" s="298" t="n">
        <x:f>L374-L373</x:f>
        <x:v>-0.08355757462373961</x:v>
      </x:c>
      <x:c r="N374" s="298" t="n">
        <x:f>L374-L370</x:f>
        <x:v>0.3457186249261913</x:v>
      </x:c>
    </x:row>
    <x:row r="375" ht="19" customHeight="1">
      <x:c r="A375" t="str">
        <x:f>'Base_Analitica'!A542</x:f>
        <x:v>1T23</x:v>
      </x:c>
      <x:c r="B375" t="n">
        <x:f>'Base_Analitica'!D542</x:f>
        <x:v>69</x:v>
      </x:c>
      <x:c r="C375" t="str">
        <x:f>'Base_Analitica'!F542</x:f>
        <x:v>GÁS &amp; ENERGIA / G&amp;EBC</x:v>
      </x:c>
      <x:c r="D375" s="272" t="n">
        <x:f>'Base_Analitica'!I542</x:f>
        <x:v>14823</x:v>
      </x:c>
      <x:c r="E375" s="272" t="n">
        <x:f>'Base_Analitica'!K542</x:f>
        <x:v>7621</x:v>
      </x:c>
      <x:c r="F375" s="272" t="n">
        <x:f>'Base_Analitica'!N542</x:f>
        <x:v>4051</x:v>
      </x:c>
      <x:c r="G375" s="272" t="n">
        <x:f>'Base_Analitica'!L542</x:f>
        <x:v>7202</x:v>
      </x:c>
      <x:c r="H375" s="272" t="n">
        <x:f>'Base_Analitica'!O542</x:f>
        <x:v>3151</x:v>
      </x:c>
      <x:c r="I375" s="298" t="n">
        <x:f>IF(D375=0,"",E375/D375)</x:f>
        <x:v>0.5141334412736963</x:v>
      </x:c>
      <x:c r="J375" s="298" t="n">
        <x:f>IF(D375=0,"",G375/D375)</x:f>
        <x:v>0.48586655872630374</x:v>
      </x:c>
      <x:c r="K375" s="298" t="n">
        <x:f>IF(D375=0,"",F375/D375)</x:f>
        <x:v>0.2732915064426904</x:v>
      </x:c>
      <x:c r="L375" s="298" t="n">
        <x:f>IF(D375=0,"",H375/D375)</x:f>
        <x:v>0.2125750522836133</x:v>
      </x:c>
      <x:c r="M375" s="298" t="n">
        <x:f>L375-L374</x:f>
        <x:v>0.07449286050279139</x:v>
      </x:c>
      <x:c r="N375" s="298" t="n">
        <x:f>L375-L371</x:f>
        <x:v>0.3390548030624295</x:v>
      </x:c>
    </x:row>
    <x:row r="376" ht="19" customHeight="1">
      <x:c r="A376" t="str">
        <x:f>'Base_Analitica'!A548</x:f>
        <x:v>2T23</x:v>
      </x:c>
      <x:c r="B376" t="n">
        <x:f>'Base_Analitica'!D548</x:f>
        <x:v>70</x:v>
      </x:c>
      <x:c r="C376" t="str">
        <x:f>'Base_Analitica'!F548</x:f>
        <x:v>GÁS &amp; ENERGIA / G&amp;EBC</x:v>
      </x:c>
      <x:c r="D376" s="272" t="n">
        <x:f>'Base_Analitica'!I548</x:f>
        <x:v>13701</x:v>
      </x:c>
      <x:c r="E376" s="272" t="n">
        <x:f>'Base_Analitica'!K548</x:f>
        <x:v>8051</x:v>
      </x:c>
      <x:c r="F376" s="272" t="n">
        <x:f>'Base_Analitica'!N548</x:f>
        <x:v>3795</x:v>
      </x:c>
      <x:c r="G376" s="272" t="n">
        <x:f>'Base_Analitica'!L548</x:f>
        <x:v>5650</x:v>
      </x:c>
      <x:c r="H376" s="272" t="n">
        <x:f>'Base_Analitica'!O548</x:f>
        <x:v>1855</x:v>
      </x:c>
      <x:c r="I376" s="298" t="n">
        <x:f>IF(D376=0,"",E376/D376)</x:f>
        <x:v>0.5876213415079191</x:v>
      </x:c>
      <x:c r="J376" s="298" t="n">
        <x:f>IF(D376=0,"",G376/D376)</x:f>
        <x:v>0.4123786584920809</x:v>
      </x:c>
      <x:c r="K376" s="298" t="n">
        <x:f>IF(D376=0,"",F376/D376)</x:f>
        <x:v>0.27698708123494636</x:v>
      </x:c>
      <x:c r="L376" s="298" t="n">
        <x:f>IF(D376=0,"",H376/D376)</x:f>
        <x:v>0.13539157725713452</x:v>
      </x:c>
      <x:c r="M376" s="298" t="n">
        <x:f>L376-L375</x:f>
        <x:v>-0.07718347502647879</x:v>
      </x:c>
      <x:c r="N376" s="298" t="n">
        <x:f>L376-L372</x:f>
        <x:v>-0.01169923296581274</x:v>
      </x:c>
    </x:row>
    <x:row r="377" ht="19" customHeight="1">
      <x:c r="A377" t="str">
        <x:f>'Base_Analitica'!A554</x:f>
        <x:v>3T23</x:v>
      </x:c>
      <x:c r="B377" t="n">
        <x:f>'Base_Analitica'!D554</x:f>
        <x:v>71</x:v>
      </x:c>
      <x:c r="C377" t="str">
        <x:f>'Base_Analitica'!F554</x:f>
        <x:v>GÁS &amp; ENERGIA / G&amp;EBC</x:v>
      </x:c>
      <x:c r="D377" s="272" t="n">
        <x:f>'Base_Analitica'!I554</x:f>
        <x:v>12813</x:v>
      </x:c>
      <x:c r="E377" s="272" t="n">
        <x:f>'Base_Analitica'!K554</x:f>
        <x:v>5694</x:v>
      </x:c>
      <x:c r="F377" s="272" t="n">
        <x:f>'Base_Analitica'!N554</x:f>
        <x:v>4429</x:v>
      </x:c>
      <x:c r="G377" s="272" t="n">
        <x:f>'Base_Analitica'!L554</x:f>
        <x:v>7119</x:v>
      </x:c>
      <x:c r="H377" s="272" t="n">
        <x:f>'Base_Analitica'!O554</x:f>
        <x:v>2690</x:v>
      </x:c>
      <x:c r="I377" s="298" t="n">
        <x:f>IF(D377=0,"",E377/D377)</x:f>
        <x:v>0.4443924139545774</x:v>
      </x:c>
      <x:c r="J377" s="298" t="n">
        <x:f>IF(D377=0,"",G377/D377)</x:f>
        <x:v>0.5556075860454226</x:v>
      </x:c>
      <x:c r="K377" s="298" t="n">
        <x:f>IF(D377=0,"",F377/D377)</x:f>
        <x:v>0.34566455943182706</x:v>
      </x:c>
      <x:c r="L377" s="298" t="n">
        <x:f>IF(D377=0,"",H377/D377)</x:f>
        <x:v>0.20994302661359557</x:v>
      </x:c>
      <x:c r="M377" s="298" t="n">
        <x:f>L377-L376</x:f>
        <x:v>0.07455144935646105</x:v>
      </x:c>
      <x:c r="N377" s="298" t="n">
        <x:f>L377-L373</x:f>
        <x:v>-0.011696739790965971</x:v>
      </x:c>
    </x:row>
    <x:row r="378" ht="19" customHeight="1">
      <x:c r="A378" t="str">
        <x:f>'Base_Analitica'!A560</x:f>
        <x:v>4T23</x:v>
      </x:c>
      <x:c r="B378" t="n">
        <x:f>'Base_Analitica'!D560</x:f>
        <x:v>72</x:v>
      </x:c>
      <x:c r="C378" t="str">
        <x:f>'Base_Analitica'!F560</x:f>
        <x:v>GÁS &amp; ENERGIA / G&amp;EBC</x:v>
      </x:c>
      <x:c r="D378" s="272" t="n">
        <x:f>'Base_Analitica'!I560</x:f>
        <x:v>14139</x:v>
      </x:c>
      <x:c r="E378" s="272" t="n">
        <x:f>'Base_Analitica'!K560</x:f>
        <x:v>7046</x:v>
      </x:c>
      <x:c r="F378" s="272" t="n">
        <x:f>'Base_Analitica'!N560</x:f>
        <x:v>4623</x:v>
      </x:c>
      <x:c r="G378" s="272" t="n">
        <x:f>'Base_Analitica'!L560</x:f>
        <x:v>7093</x:v>
      </x:c>
      <x:c r="H378" s="272" t="n">
        <x:f>'Base_Analitica'!O560</x:f>
        <x:v>2470</x:v>
      </x:c>
      <x:c r="I378" s="298" t="n">
        <x:f>IF(D378=0,"",E378/D378)</x:f>
        <x:v>0.49833793054671477</x:v>
      </x:c>
      <x:c r="J378" s="298" t="n">
        <x:f>IF(D378=0,"",G378/D378)</x:f>
        <x:v>0.5016620694532853</x:v>
      </x:c>
      <x:c r="K378" s="298" t="n">
        <x:f>IF(D378=0,"",F378/D378)</x:f>
        <x:v>0.32696796095904945</x:v>
      </x:c>
      <x:c r="L378" s="298" t="n">
        <x:f>IF(D378=0,"",H378/D378)</x:f>
        <x:v>0.1746941084942358</x:v>
      </x:c>
      <x:c r="M378" s="298" t="n">
        <x:f>L378-L377</x:f>
        <x:v>-0.03524891811935976</x:v>
      </x:c>
      <x:c r="N378" s="298" t="n">
        <x:f>L378-L374</x:f>
        <x:v>0.03661191671341388</x:v>
      </x:c>
    </x:row>
    <x:row r="379" ht="19" customHeight="1">
      <x:c r="A379" t="str">
        <x:f>'Base_Analitica'!A566</x:f>
        <x:v>1T24</x:v>
      </x:c>
      <x:c r="B379" t="n">
        <x:f>'Base_Analitica'!D566</x:f>
        <x:v>73</x:v>
      </x:c>
      <x:c r="C379" t="str">
        <x:f>'Base_Analitica'!F566</x:f>
        <x:v>GÁS &amp; ENERGIA / G&amp;EBC</x:v>
      </x:c>
      <x:c r="D379" s="272" t="n">
        <x:f>'Base_Analitica'!I566</x:f>
        <x:v>11989</x:v>
      </x:c>
      <x:c r="E379" s="272" t="n">
        <x:f>'Base_Analitica'!K566</x:f>
        <x:v>5838</x:v>
      </x:c>
      <x:c r="F379" s="272" t="n">
        <x:f>'Base_Analitica'!N566</x:f>
        <x:v>4406</x:v>
      </x:c>
      <x:c r="G379" s="272" t="n">
        <x:f>'Base_Analitica'!L566</x:f>
        <x:v>6151</x:v>
      </x:c>
      <x:c r="H379" s="272" t="n">
        <x:f>'Base_Analitica'!O566</x:f>
        <x:v>1745</x:v>
      </x:c>
      <x:c r="I379" s="298" t="n">
        <x:f>IF(D379=0,"",E379/D379)</x:f>
        <x:v>0.4869463675035449</x:v>
      </x:c>
      <x:c r="J379" s="298" t="n">
        <x:f>IF(D379=0,"",G379/D379)</x:f>
        <x:v>0.5130536324964551</x:v>
      </x:c>
      <x:c r="K379" s="298" t="n">
        <x:f>IF(D379=0,"",F379/D379)</x:f>
        <x:v>0.36750354491617315</x:v>
      </x:c>
      <x:c r="L379" s="298" t="n">
        <x:f>IF(D379=0,"",H379/D379)</x:f>
        <x:v>0.14555008758028193</x:v>
      </x:c>
      <x:c r="M379" s="298" t="n">
        <x:f>L379-L378</x:f>
        <x:v>-0.029144020913953878</x:v>
      </x:c>
      <x:c r="N379" s="298" t="n">
        <x:f>L379-L375</x:f>
        <x:v>-0.06702496470333139</x:v>
      </x:c>
    </x:row>
    <x:row r="380" ht="19" customHeight="1">
      <x:c r="A380" t="str">
        <x:f>'Base_Analitica'!A572</x:f>
        <x:v>2T24</x:v>
      </x:c>
      <x:c r="B380" t="n">
        <x:f>'Base_Analitica'!D572</x:f>
        <x:v>74</x:v>
      </x:c>
      <x:c r="C380" t="str">
        <x:f>'Base_Analitica'!F572</x:f>
        <x:v>GÁS &amp; ENERGIA / G&amp;EBC</x:v>
      </x:c>
      <x:c r="D380" s="272" t="n">
        <x:f>'Base_Analitica'!I572</x:f>
        <x:v>11449</x:v>
      </x:c>
      <x:c r="E380" s="272" t="n">
        <x:f>'Base_Analitica'!K572</x:f>
        <x:v>5721</x:v>
      </x:c>
      <x:c r="F380" s="272" t="n">
        <x:f>'Base_Analitica'!N572</x:f>
        <x:v>4531</x:v>
      </x:c>
      <x:c r="G380" s="272" t="n">
        <x:f>'Base_Analitica'!L572</x:f>
        <x:v>5728</x:v>
      </x:c>
      <x:c r="H380" s="272" t="n">
        <x:f>'Base_Analitica'!O572</x:f>
        <x:v>1197</x:v>
      </x:c>
      <x:c r="I380" s="298" t="n">
        <x:f>IF(D380=0,"",E380/D380)</x:f>
        <x:v>0.4996942964451044</x:v>
      </x:c>
      <x:c r="J380" s="298" t="n">
        <x:f>IF(D380=0,"",G380/D380)</x:f>
        <x:v>0.5003057035548957</x:v>
      </x:c>
      <x:c r="K380" s="298" t="n">
        <x:f>IF(D380=0,"",F380/D380)</x:f>
        <x:v>0.3957550877805922</x:v>
      </x:c>
      <x:c r="L380" s="298" t="n">
        <x:f>IF(D380=0,"",H380/D380)</x:f>
        <x:v>0.10455061577430343</x:v>
      </x:c>
      <x:c r="M380" s="298" t="n">
        <x:f>L380-L379</x:f>
        <x:v>-0.0409994718059785</x:v>
      </x:c>
      <x:c r="N380" s="298" t="n">
        <x:f>L380-L376</x:f>
        <x:v>-0.030840961482831095</x:v>
      </x:c>
    </x:row>
    <x:row r="381" ht="19" customHeight="1">
      <x:c r="A381" t="str">
        <x:f>'Base_Analitica'!A578</x:f>
        <x:v>3T24</x:v>
      </x:c>
      <x:c r="B381" t="n">
        <x:f>'Base_Analitica'!D578</x:f>
        <x:v>75</x:v>
      </x:c>
      <x:c r="C381" t="str">
        <x:f>'Base_Analitica'!F578</x:f>
        <x:v>GÁS &amp; ENERGIA / G&amp;EBC</x:v>
      </x:c>
      <x:c r="D381" s="272" t="n">
        <x:f>'Base_Analitica'!I578</x:f>
        <x:v>12986</x:v>
      </x:c>
      <x:c r="E381" s="272" t="n">
        <x:f>'Base_Analitica'!K578</x:f>
        <x:v>7598</x:v>
      </x:c>
      <x:c r="F381" s="272" t="n">
        <x:f>'Base_Analitica'!N578</x:f>
        <x:v>4439</x:v>
      </x:c>
      <x:c r="G381" s="272" t="n">
        <x:f>'Base_Analitica'!L578</x:f>
        <x:v>5388</x:v>
      </x:c>
      <x:c r="H381" s="272" t="n">
        <x:f>'Base_Analitica'!O578</x:f>
        <x:v>949</x:v>
      </x:c>
      <x:c r="I381" s="298" t="n">
        <x:f>IF(D381=0,"",E381/D381)</x:f>
        <x:v>0.5850916371476975</x:v>
      </x:c>
      <x:c r="J381" s="298" t="n">
        <x:f>IF(D381=0,"",G381/D381)</x:f>
        <x:v>0.4149083628523025</x:v>
      </x:c>
      <x:c r="K381" s="298" t="n">
        <x:f>IF(D381=0,"",F381/D381)</x:f>
        <x:v>0.3418296627136917</x:v>
      </x:c>
      <x:c r="L381" s="298" t="n">
        <x:f>IF(D381=0,"",H381/D381)</x:f>
        <x:v>0.07307870013861081</x:v>
      </x:c>
      <x:c r="M381" s="298" t="n">
        <x:f>L381-L380</x:f>
        <x:v>-0.03147191563569261</x:v>
      </x:c>
      <x:c r="N381" s="298" t="n">
        <x:f>L381-L377</x:f>
        <x:v>-0.13686432647498475</x:v>
      </x:c>
    </x:row>
    <x:row r="382" ht="19" customHeight="1">
      <x:c r="A382" t="str">
        <x:f>'Base_Analitica'!A584</x:f>
        <x:v>4T24</x:v>
      </x:c>
      <x:c r="B382" t="n">
        <x:f>'Base_Analitica'!D584</x:f>
        <x:v>76</x:v>
      </x:c>
      <x:c r="C382" t="str">
        <x:f>'Base_Analitica'!F584</x:f>
        <x:v>GÁS &amp; ENERGIA / G&amp;EBC</x:v>
      </x:c>
      <x:c r="D382" s="272" t="n">
        <x:f>'Base_Analitica'!I584</x:f>
        <x:v>14970</x:v>
      </x:c>
      <x:c r="E382" s="272" t="n">
        <x:f>'Base_Analitica'!K584</x:f>
        <x:v>8078</x:v>
      </x:c>
      <x:c r="F382" s="272" t="n">
        <x:f>'Base_Analitica'!N584</x:f>
        <x:v>5510</x:v>
      </x:c>
      <x:c r="G382" s="272" t="n">
        <x:f>'Base_Analitica'!L584</x:f>
        <x:v>6892</x:v>
      </x:c>
      <x:c r="H382" s="272" t="n">
        <x:f>'Base_Analitica'!O584</x:f>
        <x:v>1382</x:v>
      </x:c>
      <x:c r="I382" s="298" t="n">
        <x:f>IF(D382=0,"",E382/D382)</x:f>
        <x:v>0.5396125584502338</x:v>
      </x:c>
      <x:c r="J382" s="298" t="n">
        <x:f>IF(D382=0,"",G382/D382)</x:f>
        <x:v>0.4603874415497662</x:v>
      </x:c>
      <x:c r="K382" s="298" t="n">
        <x:f>IF(D382=0,"",F382/D382)</x:f>
        <x:v>0.3680694722778891</x:v>
      </x:c>
      <x:c r="L382" s="298" t="n">
        <x:f>IF(D382=0,"",H382/D382)</x:f>
        <x:v>0.09231796927187709</x:v>
      </x:c>
      <x:c r="M382" s="298" t="n">
        <x:f>L382-L381</x:f>
        <x:v>0.019239269133266276</x:v>
      </x:c>
      <x:c r="N382" s="298" t="n">
        <x:f>L382-L378</x:f>
        <x:v>-0.08237613922235872</x:v>
      </x:c>
    </x:row>
    <x:row r="383" ht="19" customHeight="1">
      <x:c r="A383" t="str">
        <x:f>'Base_Analitica'!A590</x:f>
        <x:v>1T25</x:v>
      </x:c>
      <x:c r="B383" t="n">
        <x:f>'Base_Analitica'!D590</x:f>
        <x:v>77</x:v>
      </x:c>
      <x:c r="C383" t="str">
        <x:f>'Base_Analitica'!F590</x:f>
        <x:v>GÁS &amp; ENERGIA / G&amp;EBC</x:v>
      </x:c>
      <x:c r="D383" s="272" t="n">
        <x:f>'Base_Analitica'!I590</x:f>
        <x:v>10867</x:v>
      </x:c>
      <x:c r="E383" s="272" t="n">
        <x:f>'Base_Analitica'!K590</x:f>
        <x:v>6560</x:v>
      </x:c>
      <x:c r="F383" s="272" t="n">
        <x:f>'Base_Analitica'!N590</x:f>
        <x:v>4551</x:v>
      </x:c>
      <x:c r="G383" s="272" t="n">
        <x:f>'Base_Analitica'!L590</x:f>
        <x:v>4307</x:v>
      </x:c>
      <x:c r="H383" s="272" t="n">
        <x:f>'Base_Analitica'!O590</x:f>
        <x:v>-244</x:v>
      </x:c>
      <x:c r="I383" s="298" t="n">
        <x:f>IF(D383=0,"",E383/D383)</x:f>
        <x:v>0.6036624643415847</x:v>
      </x:c>
      <x:c r="J383" s="298" t="n">
        <x:f>IF(D383=0,"",G383/D383)</x:f>
        <x:v>0.3963375356584154</x:v>
      </x:c>
      <x:c r="K383" s="298" t="n">
        <x:f>IF(D383=0,"",F383/D383)</x:f>
        <x:v>0.4187908346369743</x:v>
      </x:c>
      <x:c r="L383" s="298" t="n">
        <x:f>IF(D383=0,"",H383/D383)</x:f>
        <x:v>-0.02245329897855894</x:v>
      </x:c>
      <x:c r="M383" s="298" t="n">
        <x:f>L383-L382</x:f>
        <x:v>-0.11477126825043603</x:v>
      </x:c>
      <x:c r="N383" s="298" t="n">
        <x:f>L383-L379</x:f>
        <x:v>-0.16800338655884087</x:v>
      </x:c>
    </x:row>
    <x:row r="384" ht="19" customHeight="1">
      <x:c r="A384" t="str">
        <x:f>'Base_Analitica'!A596</x:f>
        <x:v>2T25</x:v>
      </x:c>
      <x:c r="B384" t="n">
        <x:f>'Base_Analitica'!D596</x:f>
        <x:v>78</x:v>
      </x:c>
      <x:c r="C384" t="str">
        <x:f>'Base_Analitica'!F596</x:f>
        <x:v>GÁS &amp; ENERGIA / G&amp;EBC</x:v>
      </x:c>
      <x:c r="D384" s="272" t="n">
        <x:f>'Base_Analitica'!I596</x:f>
        <x:v>12320</x:v>
      </x:c>
      <x:c r="E384" s="272" t="n">
        <x:f>'Base_Analitica'!K596</x:f>
        <x:v>6475</x:v>
      </x:c>
      <x:c r="F384" s="272" t="n">
        <x:f>'Base_Analitica'!N596</x:f>
        <x:v>5164</x:v>
      </x:c>
      <x:c r="G384" s="272" t="n">
        <x:f>'Base_Analitica'!L596</x:f>
        <x:v>5845</x:v>
      </x:c>
      <x:c r="H384" s="272" t="n">
        <x:f>'Base_Analitica'!O596</x:f>
        <x:v>681</x:v>
      </x:c>
      <x:c r="I384" s="298" t="n">
        <x:f>IF(D384=0,"",E384/D384)</x:f>
        <x:v>0.5255681818181818</x:v>
      </x:c>
      <x:c r="J384" s="298" t="n">
        <x:f>IF(D384=0,"",G384/D384)</x:f>
        <x:v>0.4744318181818182</x:v>
      </x:c>
      <x:c r="K384" s="298" t="n">
        <x:f>IF(D384=0,"",F384/D384)</x:f>
        <x:v>0.41915584415584417</x:v>
      </x:c>
      <x:c r="L384" s="298" t="n">
        <x:f>IF(D384=0,"",H384/D384)</x:f>
        <x:v>0.05527597402597403</x:v>
      </x:c>
      <x:c r="M384" s="298" t="n">
        <x:f>L384-L383</x:f>
        <x:v>0.07772927300453297</x:v>
      </x:c>
      <x:c r="N384" s="298" t="n">
        <x:f>L384-L380</x:f>
        <x:v>-0.0492746417483294</x:v>
      </x:c>
    </x:row>
    <x:row r="385" ht="19" customHeight="1">
      <x:c r="A385" t="str">
        <x:f>'Base_Analitica'!A602</x:f>
        <x:v>3T25</x:v>
      </x:c>
      <x:c r="B385" t="n">
        <x:f>'Base_Analitica'!D602</x:f>
        <x:v>79</x:v>
      </x:c>
      <x:c r="C385" t="str">
        <x:f>'Base_Analitica'!F602</x:f>
        <x:v>GÁS &amp; ENERGIA / G&amp;EBC</x:v>
      </x:c>
      <x:c r="D385" s="272" t="n">
        <x:f>'Base_Analitica'!I602</x:f>
        <x:v>12370</x:v>
      </x:c>
      <x:c r="E385" s="272" t="n">
        <x:f>'Base_Analitica'!K602</x:f>
        <x:v>7371</x:v>
      </x:c>
      <x:c r="F385" s="272" t="n">
        <x:f>'Base_Analitica'!N602</x:f>
        <x:v>4720</x:v>
      </x:c>
      <x:c r="G385" s="272" t="n">
        <x:f>'Base_Analitica'!L602</x:f>
        <x:v>4999</x:v>
      </x:c>
      <x:c r="H385" s="272" t="n">
        <x:f>'Base_Analitica'!O602</x:f>
        <x:v>279</x:v>
      </x:c>
      <x:c r="I385" s="298" t="n">
        <x:f>IF(D385=0,"",E385/D385)</x:f>
        <x:v>0.595877122069523</x:v>
      </x:c>
      <x:c r="J385" s="298" t="n">
        <x:f>IF(D385=0,"",G385/D385)</x:f>
        <x:v>0.40412287793047696</x:v>
      </x:c>
      <x:c r="K385" s="298" t="n">
        <x:f>IF(D385=0,"",F385/D385)</x:f>
        <x:v>0.38156831042845596</x:v>
      </x:c>
      <x:c r="L385" s="298" t="n">
        <x:f>IF(D385=0,"",H385/D385)</x:f>
        <x:v>0.02255456750202102</x:v>
      </x:c>
      <x:c r="M385" s="298" t="n">
        <x:f>L385-L384</x:f>
        <x:v>-0.03272140652395301</x:v>
      </x:c>
      <x:c r="N385" s="298" t="n">
        <x:f>L385-L381</x:f>
        <x:v>-0.050524132636589794</x:v>
      </x:c>
    </x:row>
    <x:row r="386" ht="19" customHeight="1">
      <x:c r="A386" t="str">
        <x:f>'Base_Analitica'!A608</x:f>
        <x:v>4T25</x:v>
      </x:c>
      <x:c r="B386" t="n">
        <x:f>'Base_Analitica'!D608</x:f>
        <x:v>80</x:v>
      </x:c>
      <x:c r="C386" t="str">
        <x:f>'Base_Analitica'!F608</x:f>
        <x:v>GÁS &amp; ENERGIA / G&amp;EBC</x:v>
      </x:c>
      <x:c r="D386" s="272" t="n">
        <x:f>'Base_Analitica'!I608</x:f>
        <x:v>12905</x:v>
      </x:c>
      <x:c r="E386" s="272" t="n">
        <x:f>'Base_Analitica'!K608</x:f>
        <x:v>6561</x:v>
      </x:c>
      <x:c r="F386" s="272" t="n">
        <x:f>'Base_Analitica'!N608</x:f>
        <x:v>4884</x:v>
      </x:c>
      <x:c r="G386" s="272" t="n">
        <x:f>'Base_Analitica'!L608</x:f>
        <x:v>6344</x:v>
      </x:c>
      <x:c r="H386" s="272" t="n">
        <x:f>'Base_Analitica'!O608</x:f>
        <x:v>1460</x:v>
      </x:c>
      <x:c r="I386" s="298" t="n">
        <x:f>IF(D386=0,"",E386/D386)</x:f>
        <x:v>0.5084075939558311</x:v>
      </x:c>
      <x:c r="J386" s="298" t="n">
        <x:f>IF(D386=0,"",G386/D386)</x:f>
        <x:v>0.49159240604416893</x:v>
      </x:c>
      <x:c r="K386" s="298" t="n">
        <x:f>IF(D386=0,"",F386/D386)</x:f>
        <x:v>0.37845796203022086</x:v>
      </x:c>
      <x:c r="L386" s="298" t="n">
        <x:f>IF(D386=0,"",H386/D386)</x:f>
        <x:v>0.11313444401394808</x:v>
      </x:c>
      <x:c r="M386" s="298" t="n">
        <x:f>L386-L385</x:f>
        <x:v>0.09057987651192706</x:v>
      </x:c>
      <x:c r="N386" s="298" t="n">
        <x:f>L386-L382</x:f>
        <x:v>0.02081647474207099</x:v>
      </x:c>
    </x:row>
    <x:row r="387" ht="19" customHeight="1">
      <x:c r="A387" t="str">
        <x:f>'Base_Analitica'!A614</x:f>
        <x:v>1T26</x:v>
      </x:c>
      <x:c r="B387" t="n">
        <x:f>'Base_Analitica'!D614</x:f>
        <x:v>81</x:v>
      </x:c>
      <x:c r="C387" t="str">
        <x:f>'Base_Analitica'!F614</x:f>
        <x:v>GÁS &amp; ENERGIA / G&amp;EBC</x:v>
      </x:c>
      <x:c r="D387" s="272" t="n">
        <x:f>'Base_Analitica'!I614</x:f>
        <x:v>11590</x:v>
      </x:c>
      <x:c r="E387" s="272" t="n">
        <x:f>'Base_Analitica'!K614</x:f>
        <x:v>6386</x:v>
      </x:c>
      <x:c r="F387" s="272" t="n">
        <x:f>'Base_Analitica'!N614</x:f>
        <x:v>4327</x:v>
      </x:c>
      <x:c r="G387" s="272" t="n">
        <x:f>'Base_Analitica'!L614</x:f>
        <x:v>5204</x:v>
      </x:c>
      <x:c r="H387" s="272" t="n">
        <x:f>'Base_Analitica'!O614</x:f>
        <x:v>877</x:v>
      </x:c>
      <x:c r="I387" s="298" t="n">
        <x:f>IF(D387=0,"",E387/D387)</x:f>
        <x:v>0.5509922346850733</x:v>
      </x:c>
      <x:c r="J387" s="298" t="n">
        <x:f>IF(D387=0,"",G387/D387)</x:f>
        <x:v>0.44900776531492664</x:v>
      </x:c>
      <x:c r="K387" s="298" t="n">
        <x:f>IF(D387=0,"",F387/D387)</x:f>
        <x:v>0.37333908541846417</x:v>
      </x:c>
      <x:c r="L387" s="298" t="n">
        <x:f>IF(D387=0,"",H387/D387)</x:f>
        <x:v>0.07566867989646246</x:v>
      </x:c>
      <x:c r="M387" s="298" t="n">
        <x:f>L387-L386</x:f>
        <x:v>-0.03746576411748562</x:v>
      </x:c>
      <x:c r="N387" s="298" t="n">
        <x:f>L387-L383</x:f>
        <x:v>0.0981219788750214</x:v>
      </x:c>
    </x:row>
    <x:row r="388" ht="19" customHeight="1">
      <x:c r="A388" t="str">
        <x:f>'Base_Analitica'!A620</x:f>
        <x:v>2T26</x:v>
      </x:c>
      <x:c r="B388" t="n">
        <x:f>'Base_Analitica'!D620</x:f>
        <x:v>82</x:v>
      </x:c>
      <x:c r="C388" t="str">
        <x:f>'Base_Analitica'!F620</x:f>
        <x:v>GÁS &amp; ENERGIA / G&amp;EBC</x:v>
      </x:c>
      <x:c r="D388" s="272" t="n">
        <x:f>'Base_Analitica'!I620</x:f>
        <x:v>12150</x:v>
      </x:c>
      <x:c r="E388" s="272" t="n">
        <x:f>'Base_Analitica'!K620</x:f>
        <x:v>6665</x:v>
      </x:c>
      <x:c r="F388" s="272" t="n">
        <x:f>'Base_Analitica'!N620</x:f>
        <x:v>4097</x:v>
      </x:c>
      <x:c r="G388" s="272" t="n">
        <x:f>'Base_Analitica'!L620</x:f>
        <x:v>5485</x:v>
      </x:c>
      <x:c r="H388" s="272" t="n">
        <x:f>'Base_Analitica'!O620</x:f>
        <x:v>1388</x:v>
      </x:c>
      <x:c r="I388" s="298" t="n">
        <x:f>IF(D388=0,"",E388/D388)</x:f>
        <x:v>0.548559670781893</x:v>
      </x:c>
      <x:c r="J388" s="298" t="n">
        <x:f>IF(D388=0,"",G388/D388)</x:f>
        <x:v>0.451440329218107</x:v>
      </x:c>
      <x:c r="K388" s="298" t="n">
        <x:f>IF(D388=0,"",F388/D388)</x:f>
        <x:v>0.337201646090535</x:v>
      </x:c>
      <x:c r="L388" s="298" t="n">
        <x:f>IF(D388=0,"",H388/D388)</x:f>
        <x:v>0.11423868312757202</x:v>
      </x:c>
      <x:c r="M388" s="298" t="n">
        <x:f>L388-L387</x:f>
        <x:v>0.038570003231109554</x:v>
      </x:c>
      <x:c r="N388" s="298" t="n">
        <x:f>L388-L384</x:f>
        <x:v>0.05896270910159799</x:v>
      </x:c>
    </x:row>
    <x:row r="389" ht="19" customHeight="1">
      <x:c r="A389" t="str">
        <x:f>'Base_Analitica'!A8</x:f>
        <x:v>1T06</x:v>
      </x:c>
      <x:c r="B389" t="n">
        <x:f>'Base_Analitica'!D8</x:f>
        <x:v>1</x:v>
      </x:c>
      <x:c r="C389" t="str">
        <x:f>'Base_Analitica'!F8</x:f>
        <x:v>INTERNACIONAL</x:v>
      </x:c>
      <x:c r="D389" s="272" t="n">
        <x:f>'Base_Analitica'!I8</x:f>
        <x:v>2778.216</x:v>
      </x:c>
      <x:c r="E389" s="272" t="n">
        <x:f>'Base_Analitica'!K8</x:f>
        <x:v>1761.062</x:v>
      </x:c>
      <x:c r="F389" s="272" t="n">
        <x:f>'Base_Analitica'!N8</x:f>
        <x:v>520.177</x:v>
      </x:c>
      <x:c r="G389" s="272" t="n">
        <x:f>'Base_Analitica'!L8</x:f>
        <x:v>1017.154</x:v>
      </x:c>
      <x:c r="H389" s="272" t="n">
        <x:f>'Base_Analitica'!O8</x:f>
        <x:v>496.977</x:v>
      </x:c>
      <x:c r="I389" s="298" t="n">
        <x:f>IF(D389=0,"",E389/D389)</x:f>
        <x:v>0.6338823187253979</x:v>
      </x:c>
      <x:c r="J389" s="298" t="n">
        <x:f>IF(D389=0,"",G389/D389)</x:f>
        <x:v>0.36611768127460215</x:v>
      </x:c>
      <x:c r="K389" s="298" t="n">
        <x:f>IF(D389=0,"",F389/D389)</x:f>
        <x:v>0.18723418193545788</x:v>
      </x:c>
      <x:c r="L389" s="298" t="n">
        <x:f>IF(D389=0,"",H389/D389)</x:f>
        <x:v>0.17888349933914424</x:v>
      </x:c>
      <x:c r="M389" s="298"/>
      <x:c r="N389" s="298"/>
    </x:row>
    <x:row r="390" ht="19" customHeight="1">
      <x:c r="A390" t="str">
        <x:f>'Base_Analitica'!A16</x:f>
        <x:v>2T06</x:v>
      </x:c>
      <x:c r="B390" t="n">
        <x:f>'Base_Analitica'!D16</x:f>
        <x:v>2</x:v>
      </x:c>
      <x:c r="C390" t="str">
        <x:f>'Base_Analitica'!F16</x:f>
        <x:v>INTERNACIONAL</x:v>
      </x:c>
      <x:c r="D390" s="272" t="n">
        <x:f>'Base_Analitica'!I16</x:f>
        <x:v>3056.411000000001</x:v>
      </x:c>
      <x:c r="E390" s="272" t="n">
        <x:f>'Base_Analitica'!K16</x:f>
        <x:v>2103.863</x:v>
      </x:c>
      <x:c r="F390" s="272" t="n">
        <x:f>'Base_Analitica'!N16</x:f>
        <x:v>445.692</x:v>
      </x:c>
      <x:c r="G390" s="272" t="n">
        <x:f>'Base_Analitica'!L16</x:f>
        <x:v>952.548</x:v>
      </x:c>
      <x:c r="H390" s="272" t="n">
        <x:f>'Base_Analitica'!O16</x:f>
        <x:v>506.856</x:v>
      </x:c>
      <x:c r="I390" s="298" t="n">
        <x:f>IF(D390=0,"",E390/D390)</x:f>
        <x:v>0.6883442704531554</x:v>
      </x:c>
      <x:c r="J390" s="298" t="n">
        <x:f>IF(D390=0,"",G390/D390)</x:f>
        <x:v>0.31165572954684423</x:v>
      </x:c>
      <x:c r="K390" s="298" t="n">
        <x:f>IF(D390=0,"",F390/D390)</x:f>
        <x:v>0.14582201150303406</x:v>
      </x:c>
      <x:c r="L390" s="298" t="n">
        <x:f>IF(D390=0,"",H390/D390)</x:f>
        <x:v>0.16583371804381014</x:v>
      </x:c>
      <x:c r="M390" s="298" t="n">
        <x:f>L390-L389</x:f>
        <x:v>-0.0130497812953341</x:v>
      </x:c>
      <x:c r="N390" s="298"/>
    </x:row>
    <x:row r="391" ht="19" customHeight="1">
      <x:c r="A391" t="str">
        <x:f>'Base_Analitica'!A24</x:f>
        <x:v>3T06</x:v>
      </x:c>
      <x:c r="B391" t="n">
        <x:f>'Base_Analitica'!D24</x:f>
        <x:v>3</x:v>
      </x:c>
      <x:c r="C391" t="str">
        <x:f>'Base_Analitica'!F24</x:f>
        <x:v>INTERNACIONAL</x:v>
      </x:c>
      <x:c r="D391" s="272" t="n">
        <x:f>'Base_Analitica'!I24</x:f>
        <x:v>3456.769</x:v>
      </x:c>
      <x:c r="E391" s="272" t="n">
        <x:f>'Base_Analitica'!K24</x:f>
        <x:v>2524.522</x:v>
      </x:c>
      <x:c r="F391" s="272" t="n">
        <x:f>'Base_Analitica'!N24</x:f>
        <x:v>599.676</x:v>
      </x:c>
      <x:c r="G391" s="272" t="n">
        <x:f>'Base_Analitica'!L24</x:f>
        <x:v>932.2470000000001</x:v>
      </x:c>
      <x:c r="H391" s="272" t="n">
        <x:f>'Base_Analitica'!O24</x:f>
        <x:v>332.571</x:v>
      </x:c>
      <x:c r="I391" s="298" t="n">
        <x:f>IF(D391=0,"",E391/D391)</x:f>
        <x:v>0.7303126127317157</x:v>
      </x:c>
      <x:c r="J391" s="298" t="n">
        <x:f>IF(D391=0,"",G391/D391)</x:f>
        <x:v>0.2696873872682844</x:v>
      </x:c>
      <x:c r="K391" s="298" t="n">
        <x:f>IF(D391=0,"",F391/D391)</x:f>
        <x:v>0.1734787600791375</x:v>
      </x:c>
      <x:c r="L391" s="298" t="n">
        <x:f>IF(D391=0,"",H391/D391)</x:f>
        <x:v>0.09620862718914687</x:v>
      </x:c>
      <x:c r="M391" s="298" t="n">
        <x:f>L391-L390</x:f>
        <x:v>-0.06962509085466327</x:v>
      </x:c>
      <x:c r="N391" s="298"/>
    </x:row>
    <x:row r="392" ht="19" customHeight="1">
      <x:c r="A392" t="str">
        <x:f>'Base_Analitica'!A32</x:f>
        <x:v>4T06</x:v>
      </x:c>
      <x:c r="B392" t="n">
        <x:f>'Base_Analitica'!D32</x:f>
        <x:v>4</x:v>
      </x:c>
      <x:c r="C392" t="str">
        <x:f>'Base_Analitica'!F32</x:f>
        <x:v>INTERNACIONAL</x:v>
      </x:c>
      <x:c r="D392" s="272" t="n">
        <x:f>'Base_Analitica'!I32</x:f>
        <x:v>4800.162999999999</x:v>
      </x:c>
      <x:c r="E392" s="272" t="n">
        <x:f>'Base_Analitica'!K32</x:f>
        <x:v>4128.183999999999</x:v>
      </x:c>
      <x:c r="F392" s="272" t="n">
        <x:f>'Base_Analitica'!N32</x:f>
        <x:v>772.415</x:v>
      </x:c>
      <x:c r="G392" s="272" t="n">
        <x:f>'Base_Analitica'!L32</x:f>
        <x:v>671.9789999999998</x:v>
      </x:c>
      <x:c r="H392" s="272" t="n">
        <x:f>'Base_Analitica'!O32</x:f>
        <x:v>-100.4359999999999</x:v>
      </x:c>
      <x:c r="I392" s="298" t="n">
        <x:f>IF(D392=0,"",E392/D392)</x:f>
        <x:v>0.860009128856666</x:v>
      </x:c>
      <x:c r="J392" s="298" t="n">
        <x:f>IF(D392=0,"",G392/D392)</x:f>
        <x:v>0.13999087114333408</x:v>
      </x:c>
      <x:c r="K392" s="298" t="n">
        <x:f>IF(D392=0,"",F392/D392)</x:f>
        <x:v>0.1609143272843027</x:v>
      </x:c>
      <x:c r="L392" s="298" t="n">
        <x:f>IF(D392=0,"",H392/D392)</x:f>
        <x:v>-0.02092345614096853</x:v>
      </x:c>
      <x:c r="M392" s="298" t="n">
        <x:f>L392-L391</x:f>
        <x:v>-0.1171320833301154</x:v>
      </x:c>
      <x:c r="N392" s="298"/>
    </x:row>
    <x:row r="393" ht="19" customHeight="1">
      <x:c r="A393" t="str">
        <x:f>'Base_Analitica'!A40</x:f>
        <x:v>1T07</x:v>
      </x:c>
      <x:c r="B393" t="n">
        <x:f>'Base_Analitica'!D40</x:f>
        <x:v>5</x:v>
      </x:c>
      <x:c r="C393" t="str">
        <x:f>'Base_Analitica'!F40</x:f>
        <x:v>INTERNACIONAL</x:v>
      </x:c>
      <x:c r="D393" s="272" t="n">
        <x:f>'Base_Analitica'!I40</x:f>
        <x:v>4670.989</x:v>
      </x:c>
      <x:c r="E393" s="272" t="n">
        <x:f>'Base_Analitica'!K40</x:f>
        <x:v>3925.945</x:v>
      </x:c>
      <x:c r="F393" s="272" t="n">
        <x:f>'Base_Analitica'!N40</x:f>
        <x:v>899.479</x:v>
      </x:c>
      <x:c r="G393" s="272" t="n">
        <x:f>'Base_Analitica'!L40</x:f>
        <x:v>745.044</x:v>
      </x:c>
      <x:c r="H393" s="272" t="n">
        <x:f>'Base_Analitica'!O40</x:f>
        <x:v>-154.435</x:v>
      </x:c>
      <x:c r="I393" s="298" t="n">
        <x:f>IF(D393=0,"",E393/D393)</x:f>
        <x:v>0.8404954496788583</x:v>
      </x:c>
      <x:c r="J393" s="298" t="n">
        <x:f>IF(D393=0,"",G393/D393)</x:f>
        <x:v>0.15950455032114186</x:v>
      </x:c>
      <x:c r="K393" s="298" t="n">
        <x:f>IF(D393=0,"",F393/D393)</x:f>
        <x:v>0.19256714156252566</x:v>
      </x:c>
      <x:c r="L393" s="298" t="n">
        <x:f>IF(D393=0,"",H393/D393)</x:f>
        <x:v>-0.03306259124138379</x:v>
      </x:c>
      <x:c r="M393" s="298" t="n">
        <x:f>L393-L392</x:f>
        <x:v>-0.012139135100415262</x:v>
      </x:c>
      <x:c r="N393" s="298" t="n">
        <x:f>L393-L389</x:f>
        <x:v>-0.21194609058052805</x:v>
      </x:c>
    </x:row>
    <x:row r="394" ht="19" customHeight="1">
      <x:c r="A394" t="str">
        <x:f>'Base_Analitica'!A48</x:f>
        <x:v>2T07</x:v>
      </x:c>
      <x:c r="B394" t="n">
        <x:f>'Base_Analitica'!D48</x:f>
        <x:v>6</x:v>
      </x:c>
      <x:c r="C394" t="str">
        <x:f>'Base_Analitica'!F48</x:f>
        <x:v>INTERNACIONAL</x:v>
      </x:c>
      <x:c r="D394" s="272" t="n">
        <x:f>'Base_Analitica'!I48</x:f>
        <x:v>4845.842000000001</x:v>
      </x:c>
      <x:c r="E394" s="272" t="n">
        <x:f>'Base_Analitica'!K48</x:f>
        <x:v>3823.605</x:v>
      </x:c>
      <x:c r="F394" s="272" t="n">
        <x:f>'Base_Analitica'!N48</x:f>
        <x:v>521.048</x:v>
      </x:c>
      <x:c r="G394" s="272" t="n">
        <x:f>'Base_Analitica'!L48</x:f>
        <x:v>1022.237</x:v>
      </x:c>
      <x:c r="H394" s="272" t="n">
        <x:f>'Base_Analitica'!O48</x:f>
        <x:v>501.189</x:v>
      </x:c>
      <x:c r="I394" s="298" t="n">
        <x:f>IF(D394=0,"",E394/D394)</x:f>
        <x:v>0.7890486317960841</x:v>
      </x:c>
      <x:c r="J394" s="298" t="n">
        <x:f>IF(D394=0,"",G394/D394)</x:f>
        <x:v>0.21095136820391583</x:v>
      </x:c>
      <x:c r="K394" s="298" t="n">
        <x:f>IF(D394=0,"",F394/D394)</x:f>
        <x:v>0.10752476040283607</x:v>
      </x:c>
      <x:c r="L394" s="298" t="n">
        <x:f>IF(D394=0,"",H394/D394)</x:f>
        <x:v>0.10342660780107976</x:v>
      </x:c>
      <x:c r="M394" s="298" t="n">
        <x:f>L394-L393</x:f>
        <x:v>0.13648919904246354</x:v>
      </x:c>
      <x:c r="N394" s="298" t="n">
        <x:f>L394-L390</x:f>
        <x:v>-0.06240711024273038</x:v>
      </x:c>
    </x:row>
    <x:row r="395" ht="19" customHeight="1">
      <x:c r="A395" t="str">
        <x:f>'Base_Analitica'!A56</x:f>
        <x:v>3T07</x:v>
      </x:c>
      <x:c r="B395" t="n">
        <x:f>'Base_Analitica'!D56</x:f>
        <x:v>7</x:v>
      </x:c>
      <x:c r="C395" t="str">
        <x:f>'Base_Analitica'!F56</x:f>
        <x:v>INTERNACIONAL</x:v>
      </x:c>
      <x:c r="D395" s="272" t="n">
        <x:f>'Base_Analitica'!I56</x:f>
        <x:v>4634.468000000001</x:v>
      </x:c>
      <x:c r="E395" s="272" t="n">
        <x:f>'Base_Analitica'!K56</x:f>
        <x:v>3960.155</x:v>
      </x:c>
      <x:c r="F395" s="272" t="n">
        <x:f>'Base_Analitica'!N56</x:f>
        <x:v>448</x:v>
      </x:c>
      <x:c r="G395" s="272" t="n">
        <x:f>'Base_Analitica'!L56</x:f>
        <x:v>674.3130000000001</x:v>
      </x:c>
      <x:c r="H395" s="272" t="n">
        <x:f>'Base_Analitica'!O56</x:f>
        <x:v>226.313</x:v>
      </x:c>
      <x:c r="I395" s="298" t="n">
        <x:f>IF(D395=0,"",E395/D395)</x:f>
        <x:v>0.8545004518317959</x:v>
      </x:c>
      <x:c r="J395" s="298" t="n">
        <x:f>IF(D395=0,"",G395/D395)</x:f>
        <x:v>0.14549954816820398</x:v>
      </x:c>
      <x:c r="K395" s="298" t="n">
        <x:f>IF(D395=0,"",F395/D395)</x:f>
        <x:v>0.09666697450494856</x:v>
      </x:c>
      <x:c r="L395" s="298" t="n">
        <x:f>IF(D395=0,"",H395/D395)</x:f>
        <x:v>0.048832573663255406</x:v>
      </x:c>
      <x:c r="M395" s="298" t="n">
        <x:f>L395-L394</x:f>
        <x:v>-0.054594034137824356</x:v>
      </x:c>
      <x:c r="N395" s="298" t="n">
        <x:f>L395-L391</x:f>
        <x:v>-0.047376053525891464</x:v>
      </x:c>
    </x:row>
    <x:row r="396" ht="19" customHeight="1">
      <x:c r="A396" t="str">
        <x:f>'Base_Analitica'!A64</x:f>
        <x:v>4T07</x:v>
      </x:c>
      <x:c r="B396" t="n">
        <x:f>'Base_Analitica'!D64</x:f>
        <x:v>8</x:v>
      </x:c>
      <x:c r="C396" t="str">
        <x:f>'Base_Analitica'!F64</x:f>
        <x:v>INTERNACIONAL</x:v>
      </x:c>
      <x:c r="D396" s="272" t="n">
        <x:f>'Base_Analitica'!I64</x:f>
        <x:v>5238.680999999999</x:v>
      </x:c>
      <x:c r="E396" s="272" t="n">
        <x:f>'Base_Analitica'!K64</x:f>
        <x:v>4504.157999999999</x:v>
      </x:c>
      <x:c r="F396" s="272" t="n">
        <x:f>'Base_Analitica'!N64</x:f>
        <x:v>1435</x:v>
      </x:c>
      <x:c r="G396" s="272" t="n">
        <x:f>'Base_Analitica'!L64</x:f>
        <x:v>734.5230000000001</x:v>
      </x:c>
      <x:c r="H396" s="272" t="n">
        <x:f>'Base_Analitica'!O64</x:f>
        <x:v>-700.477</x:v>
      </x:c>
      <x:c r="I396" s="298" t="n">
        <x:f>IF(D396=0,"",E396/D396)</x:f>
        <x:v>0.859788561280979</x:v>
      </x:c>
      <x:c r="J396" s="298" t="n">
        <x:f>IF(D396=0,"",G396/D396)</x:f>
        <x:v>0.14021143871902114</x:v>
      </x:c>
      <x:c r="K396" s="298" t="n">
        <x:f>IF(D396=0,"",F396/D396)</x:f>
        <x:v>0.27392391329038746</x:v>
      </x:c>
      <x:c r="L396" s="298" t="n">
        <x:f>IF(D396=0,"",H396/D396)</x:f>
        <x:v>-0.13371247457136637</x:v>
      </x:c>
      <x:c r="M396" s="298" t="n">
        <x:f>L396-L395</x:f>
        <x:v>-0.18254504823462178</x:v>
      </x:c>
      <x:c r="N396" s="298" t="n">
        <x:f>L396-L392</x:f>
        <x:v>-0.11278901843039785</x:v>
      </x:c>
    </x:row>
    <x:row r="397" ht="19" customHeight="1">
      <x:c r="A397" t="str">
        <x:f>'Base_Analitica'!A72</x:f>
        <x:v>1T08</x:v>
      </x:c>
      <x:c r="B397" t="n">
        <x:f>'Base_Analitica'!D72</x:f>
        <x:v>9</x:v>
      </x:c>
      <x:c r="C397" t="str">
        <x:f>'Base_Analitica'!F72</x:f>
        <x:v>INTERNACIONAL</x:v>
      </x:c>
      <x:c r="D397" s="272" t="n">
        <x:f>'Base_Analitica'!I72</x:f>
        <x:v>4470.531</x:v>
      </x:c>
      <x:c r="E397" s="272" t="n">
        <x:f>'Base_Analitica'!K72</x:f>
        <x:v>3659.315</x:v>
      </x:c>
      <x:c r="F397" s="272" t="n">
        <x:f>'Base_Analitica'!N72</x:f>
        <x:v>646.602</x:v>
      </x:c>
      <x:c r="G397" s="272" t="n">
        <x:f>'Base_Analitica'!L72</x:f>
        <x:v>811.216</x:v>
      </x:c>
      <x:c r="H397" s="272" t="n">
        <x:f>'Base_Analitica'!O72</x:f>
        <x:v>164.614</x:v>
      </x:c>
      <x:c r="I397" s="298" t="n">
        <x:f>IF(D397=0,"",E397/D397)</x:f>
        <x:v>0.8185414663269308</x:v>
      </x:c>
      <x:c r="J397" s="298" t="n">
        <x:f>IF(D397=0,"",G397/D397)</x:f>
        <x:v>0.18145853367306927</x:v>
      </x:c>
      <x:c r="K397" s="298" t="n">
        <x:f>IF(D397=0,"",F397/D397)</x:f>
        <x:v>0.1446365096226824</x:v>
      </x:c>
      <x:c r="L397" s="298" t="n">
        <x:f>IF(D397=0,"",H397/D397)</x:f>
        <x:v>0.036822024050386856</x:v>
      </x:c>
      <x:c r="M397" s="298" t="n">
        <x:f>L397-L396</x:f>
        <x:v>0.17053449862175324</x:v>
      </x:c>
      <x:c r="N397" s="298" t="n">
        <x:f>L397-L393</x:f>
        <x:v>0.06988461529177065</x:v>
      </x:c>
    </x:row>
    <x:row r="398" ht="19" customHeight="1">
      <x:c r="A398" t="str">
        <x:f>'Base_Analitica'!A80</x:f>
        <x:v>2T08</x:v>
      </x:c>
      <x:c r="B398" t="n">
        <x:f>'Base_Analitica'!D80</x:f>
        <x:v>10</x:v>
      </x:c>
      <x:c r="C398" t="str">
        <x:f>'Base_Analitica'!F80</x:f>
        <x:v>INTERNACIONAL</x:v>
      </x:c>
      <x:c r="D398" s="272" t="n">
        <x:f>'Base_Analitica'!I80</x:f>
        <x:v>5194.041</x:v>
      </x:c>
      <x:c r="E398" s="272" t="n">
        <x:f>'Base_Analitica'!K80</x:f>
        <x:v>4015.874</x:v>
      </x:c>
      <x:c r="F398" s="272" t="n">
        <x:f>'Base_Analitica'!N80</x:f>
        <x:v>550.43</x:v>
      </x:c>
      <x:c r="G398" s="272" t="n">
        <x:f>'Base_Analitica'!L80</x:f>
        <x:v>1178.167</x:v>
      </x:c>
      <x:c r="H398" s="272" t="n">
        <x:f>'Base_Analitica'!O80</x:f>
        <x:v>627.737</x:v>
      </x:c>
      <x:c r="I398" s="298" t="n">
        <x:f>IF(D398=0,"",E398/D398)</x:f>
        <x:v>0.7731694840298718</x:v>
      </x:c>
      <x:c r="J398" s="298" t="n">
        <x:f>IF(D398=0,"",G398/D398)</x:f>
        <x:v>0.22683051597012804</x:v>
      </x:c>
      <x:c r="K398" s="298" t="n">
        <x:f>IF(D398=0,"",F398/D398)</x:f>
        <x:v>0.10597336447671475</x:v>
      </x:c>
      <x:c r="L398" s="298" t="n">
        <x:f>IF(D398=0,"",H398/D398)</x:f>
        <x:v>0.1208571514934133</x:v>
      </x:c>
      <x:c r="M398" s="298" t="n">
        <x:f>L398-L397</x:f>
        <x:v>0.08403512744302645</x:v>
      </x:c>
      <x:c r="N398" s="298" t="n">
        <x:f>L398-L394</x:f>
        <x:v>0.017430543692333544</x:v>
      </x:c>
    </x:row>
    <x:row r="399" ht="19" customHeight="1">
      <x:c r="A399" t="str">
        <x:f>'Base_Analitica'!A88</x:f>
        <x:v>3T08</x:v>
      </x:c>
      <x:c r="B399" t="n">
        <x:f>'Base_Analitica'!D88</x:f>
        <x:v>11</x:v>
      </x:c>
      <x:c r="C399" t="str">
        <x:f>'Base_Analitica'!F88</x:f>
        <x:v>INTERNACIONAL</x:v>
      </x:c>
      <x:c r="D399" s="272" t="n">
        <x:f>'Base_Analitica'!I88</x:f>
        <x:v>9192.782</x:v>
      </x:c>
      <x:c r="E399" s="272" t="n">
        <x:f>'Base_Analitica'!K88</x:f>
        <x:v>7924.913999999999</x:v>
      </x:c>
      <x:c r="F399" s="272" t="n">
        <x:f>'Base_Analitica'!N88</x:f>
        <x:v>1049.058</x:v>
      </x:c>
      <x:c r="G399" s="272" t="n">
        <x:f>'Base_Analitica'!L88</x:f>
        <x:v>1267.868</x:v>
      </x:c>
      <x:c r="H399" s="272" t="n">
        <x:f>'Base_Analitica'!O88</x:f>
        <x:v>218.8099999999999</x:v>
      </x:c>
      <x:c r="I399" s="298" t="n">
        <x:f>IF(D399=0,"",E399/D399)</x:f>
        <x:v>0.8620800536768956</x:v>
      </x:c>
      <x:c r="J399" s="298" t="n">
        <x:f>IF(D399=0,"",G399/D399)</x:f>
        <x:v>0.13791994632310436</x:v>
      </x:c>
      <x:c r="K399" s="298" t="n">
        <x:f>IF(D399=0,"",F399/D399)</x:f>
        <x:v>0.1141175761592084</x:v>
      </x:c>
      <x:c r="L399" s="298" t="n">
        <x:f>IF(D399=0,"",H399/D399)</x:f>
        <x:v>0.02380237016389597</x:v>
      </x:c>
      <x:c r="M399" s="298" t="n">
        <x:f>L399-L398</x:f>
        <x:v>-0.09705478132951734</x:v>
      </x:c>
      <x:c r="N399" s="298" t="n">
        <x:f>L399-L395</x:f>
        <x:v>-0.025030203499359437</x:v>
      </x:c>
    </x:row>
    <x:row r="400" ht="19" customHeight="1">
      <x:c r="A400" t="str">
        <x:f>'Base_Analitica'!A96</x:f>
        <x:v>4T08</x:v>
      </x:c>
      <x:c r="B400" t="n">
        <x:f>'Base_Analitica'!D96</x:f>
        <x:v>12</x:v>
      </x:c>
      <x:c r="C400" t="str">
        <x:f>'Base_Analitica'!F96</x:f>
        <x:v>INTERNACIONAL</x:v>
      </x:c>
      <x:c r="D400" s="272" t="n">
        <x:f>'Base_Analitica'!I96</x:f>
        <x:v>3606.995999999999</x:v>
      </x:c>
      <x:c r="E400" s="272" t="n">
        <x:f>'Base_Analitica'!K96</x:f>
        <x:v>3814.308000000001</x:v>
      </x:c>
      <x:c r="F400" s="272" t="n">
        <x:f>'Base_Analitica'!N96</x:f>
        <x:v>2097.424</x:v>
      </x:c>
      <x:c r="G400" s="272" t="n">
        <x:f>'Base_Analitica'!L96</x:f>
        <x:v>-207.3120000000004</x:v>
      </x:c>
      <x:c r="H400" s="272" t="n">
        <x:f>'Base_Analitica'!O96</x:f>
        <x:v>-2304.736</x:v>
      </x:c>
      <x:c r="I400" s="298" t="n">
        <x:f>IF(D400=0,"",E400/D400)</x:f>
        <x:v>1.0574749736345705</x:v>
      </x:c>
      <x:c r="J400" s="298" t="n">
        <x:f>IF(D400=0,"",G400/D400)</x:f>
        <x:v>-0.05747497363457028</x:v>
      </x:c>
      <x:c r="K400" s="298" t="n">
        <x:f>IF(D400=0,"",F400/D400)</x:f>
        <x:v>0.5814877532439737</x:v>
      </x:c>
      <x:c r="L400" s="298" t="n">
        <x:f>IF(D400=0,"",H400/D400)</x:f>
        <x:v>-0.6389627268785439</x:v>
      </x:c>
      <x:c r="M400" s="298" t="n">
        <x:f>L400-L399</x:f>
        <x:v>-0.6627650970424399</x:v>
      </x:c>
      <x:c r="N400" s="298" t="n">
        <x:f>L400-L396</x:f>
        <x:v>-0.5052502523071776</x:v>
      </x:c>
    </x:row>
    <x:row r="401" ht="19" customHeight="1">
      <x:c r="A401" t="str">
        <x:f>'Base_Analitica'!A104</x:f>
        <x:v>1T09</x:v>
      </x:c>
      <x:c r="B401" t="n">
        <x:f>'Base_Analitica'!D104</x:f>
        <x:v>13</x:v>
      </x:c>
      <x:c r="C401" t="str">
        <x:f>'Base_Analitica'!F104</x:f>
        <x:v>INTERNACIONAL</x:v>
      </x:c>
      <x:c r="D401" s="272" t="n">
        <x:f>'Base_Analitica'!I104</x:f>
        <x:v>4604.833000000001</x:v>
      </x:c>
      <x:c r="E401" s="272" t="n">
        <x:f>'Base_Analitica'!K104</x:f>
        <x:v>3833.432</x:v>
      </x:c>
      <x:c r="F401" s="272" t="n">
        <x:f>'Base_Analitica'!N104</x:f>
        <x:v>747.616</x:v>
      </x:c>
      <x:c r="G401" s="272" t="n">
        <x:f>'Base_Analitica'!L104</x:f>
        <x:v>771.4010000000001</x:v>
      </x:c>
      <x:c r="H401" s="272" t="n">
        <x:f>'Base_Analitica'!O104</x:f>
        <x:v>23.785</x:v>
      </x:c>
      <x:c r="I401" s="298" t="n">
        <x:f>IF(D401=0,"",E401/D401)</x:f>
        <x:v>0.832480135544546</x:v>
      </x:c>
      <x:c r="J401" s="298" t="n">
        <x:f>IF(D401=0,"",G401/D401)</x:f>
        <x:v>0.1675198644554536</x:v>
      </x:c>
      <x:c r="K401" s="298" t="n">
        <x:f>IF(D401=0,"",F401/D401)</x:f>
        <x:v>0.1623546391367504</x:v>
      </x:c>
      <x:c r="L401" s="298" t="n">
        <x:f>IF(D401=0,"",H401/D401)</x:f>
        <x:v>0.005165225318703196</x:v>
      </x:c>
      <x:c r="M401" s="298" t="n">
        <x:f>L401-L400</x:f>
        <x:v>0.6441279521972472</x:v>
      </x:c>
      <x:c r="N401" s="298" t="n">
        <x:f>L401-L397</x:f>
        <x:v>-0.03165679873168366</x:v>
      </x:c>
    </x:row>
    <x:row r="402" ht="19" customHeight="1">
      <x:c r="A402" t="str">
        <x:f>'Base_Analitica'!A112</x:f>
        <x:v>2T09</x:v>
      </x:c>
      <x:c r="B402" t="n">
        <x:f>'Base_Analitica'!D112</x:f>
        <x:v>14</x:v>
      </x:c>
      <x:c r="C402" t="str">
        <x:f>'Base_Analitica'!F112</x:f>
        <x:v>INTERNACIONAL</x:v>
      </x:c>
      <x:c r="D402" s="272" t="n">
        <x:f>'Base_Analitica'!I112</x:f>
        <x:v>4763.151999999999</x:v>
      </x:c>
      <x:c r="E402" s="272" t="n">
        <x:f>'Base_Analitica'!K112</x:f>
        <x:v>3801.633000000002</x:v>
      </x:c>
      <x:c r="F402" s="272" t="n">
        <x:f>'Base_Analitica'!N112</x:f>
        <x:v>736.309</x:v>
      </x:c>
      <x:c r="G402" s="272" t="n">
        <x:f>'Base_Analitica'!L112</x:f>
        <x:v>961.519</x:v>
      </x:c>
      <x:c r="H402" s="272" t="n">
        <x:f>'Base_Analitica'!O112</x:f>
        <x:v>225.21</x:v>
      </x:c>
      <x:c r="I402" s="298" t="n">
        <x:f>IF(D402=0,"",E402/D402)</x:f>
        <x:v>0.7981338827734246</x:v>
      </x:c>
      <x:c r="J402" s="298" t="n">
        <x:f>IF(D402=0,"",G402/D402)</x:f>
        <x:v>0.20186611722657605</x:v>
      </x:c>
      <x:c r="K402" s="298" t="n">
        <x:f>IF(D402=0,"",F402/D402)</x:f>
        <x:v>0.15458440125362366</x:v>
      </x:c>
      <x:c r="L402" s="298" t="n">
        <x:f>IF(D402=0,"",H402/D402)</x:f>
        <x:v>0.04728171597295237</x:v>
      </x:c>
      <x:c r="M402" s="298" t="n">
        <x:f>L402-L401</x:f>
        <x:v>0.042116490654249175</x:v>
      </x:c>
      <x:c r="N402" s="298" t="n">
        <x:f>L402-L398</x:f>
        <x:v>-0.07357543552046093</x:v>
      </x:c>
    </x:row>
    <x:row r="403" ht="19" customHeight="1">
      <x:c r="A403" t="str">
        <x:f>'Base_Analitica'!A120</x:f>
        <x:v>3T09</x:v>
      </x:c>
      <x:c r="B403" t="n">
        <x:f>'Base_Analitica'!D120</x:f>
        <x:v>15</x:v>
      </x:c>
      <x:c r="C403" t="str">
        <x:f>'Base_Analitica'!F120</x:f>
        <x:v>INTERNACIONAL</x:v>
      </x:c>
      <x:c r="D403" s="272" t="n">
        <x:f>'Base_Analitica'!I120</x:f>
        <x:v>6016.473</x:v>
      </x:c>
      <x:c r="E403" s="272" t="n">
        <x:f>'Base_Analitica'!K120</x:f>
        <x:v>4910.196999999999</x:v>
      </x:c>
      <x:c r="F403" s="272" t="n">
        <x:f>'Base_Analitica'!N120</x:f>
        <x:v>742.6589999999999</x:v>
      </x:c>
      <x:c r="G403" s="272" t="n">
        <x:f>'Base_Analitica'!L120</x:f>
        <x:v>1106.276</x:v>
      </x:c>
      <x:c r="H403" s="272" t="n">
        <x:f>'Base_Analitica'!O120</x:f>
        <x:v>363.617</x:v>
      </x:c>
      <x:c r="I403" s="298" t="n">
        <x:f>IF(D403=0,"",E403/D403)</x:f>
        <x:v>0.8161254941225531</x:v>
      </x:c>
      <x:c r="J403" s="298" t="n">
        <x:f>IF(D403=0,"",G403/D403)</x:f>
        <x:v>0.1838745058774468</x:v>
      </x:c>
      <x:c r="K403" s="298" t="n">
        <x:f>IF(D403=0,"",F403/D403)</x:f>
        <x:v>0.12343760206353455</x:v>
      </x:c>
      <x:c r="L403" s="298" t="n">
        <x:f>IF(D403=0,"",H403/D403)</x:f>
        <x:v>0.06043690381391224</x:v>
      </x:c>
      <x:c r="M403" s="298" t="n">
        <x:f>L403-L402</x:f>
        <x:v>0.01315518784095987</x:v>
      </x:c>
      <x:c r="N403" s="298" t="n">
        <x:f>L403-L399</x:f>
        <x:v>0.036634533650016274</x:v>
      </x:c>
    </x:row>
    <x:row r="404" ht="19" customHeight="1">
      <x:c r="A404" t="str">
        <x:f>'Base_Analitica'!A128</x:f>
        <x:v>4T09</x:v>
      </x:c>
      <x:c r="B404" t="n">
        <x:f>'Base_Analitica'!D128</x:f>
        <x:v>16</x:v>
      </x:c>
      <x:c r="C404" t="str">
        <x:f>'Base_Analitica'!F128</x:f>
        <x:v>INTERNACIONAL</x:v>
      </x:c>
      <x:c r="D404" s="272" t="n">
        <x:f>'Base_Analitica'!I128</x:f>
        <x:v>5782.851000000001</x:v>
      </x:c>
      <x:c r="E404" s="272" t="n">
        <x:f>'Base_Analitica'!K128</x:f>
        <x:v>4612.028</x:v>
      </x:c>
      <x:c r="F404" s="272" t="n">
        <x:f>'Base_Analitica'!N128</x:f>
        <x:v>970.4450000000002</x:v>
      </x:c>
      <x:c r="G404" s="272" t="n">
        <x:f>'Base_Analitica'!L128</x:f>
        <x:v>1170.823</x:v>
      </x:c>
      <x:c r="H404" s="272" t="n">
        <x:f>'Base_Analitica'!O128</x:f>
        <x:v>200.378</x:v>
      </x:c>
      <x:c r="I404" s="298" t="n">
        <x:f>IF(D404=0,"",E404/D404)</x:f>
        <x:v>0.7975353333502799</x:v>
      </x:c>
      <x:c r="J404" s="298" t="n">
        <x:f>IF(D404=0,"",G404/D404)</x:f>
        <x:v>0.20246466664972002</x:v>
      </x:c>
      <x:c r="K404" s="298" t="n">
        <x:f>IF(D404=0,"",F404/D404)</x:f>
        <x:v>0.16781428399244594</x:v>
      </x:c>
      <x:c r="L404" s="298" t="n">
        <x:f>IF(D404=0,"",H404/D404)</x:f>
        <x:v>0.03465038265727406</x:v>
      </x:c>
      <x:c r="M404" s="298" t="n">
        <x:f>L404-L403</x:f>
        <x:v>-0.02578652115663818</x:v>
      </x:c>
      <x:c r="N404" s="298" t="n">
        <x:f>L404-L400</x:f>
        <x:v>0.673613109535818</x:v>
      </x:c>
    </x:row>
    <x:row r="405" ht="19" customHeight="1">
      <x:c r="A405" t="str">
        <x:f>'Base_Analitica'!A136</x:f>
        <x:v>1T10</x:v>
      </x:c>
      <x:c r="B405" t="n">
        <x:f>'Base_Analitica'!D136</x:f>
        <x:v>17</x:v>
      </x:c>
      <x:c r="C405" t="str">
        <x:f>'Base_Analitica'!F136</x:f>
        <x:v>INTERNACIONAL</x:v>
      </x:c>
      <x:c r="D405" s="272" t="n">
        <x:f>'Base_Analitica'!I136</x:f>
        <x:v>5839.793000000001</x:v>
      </x:c>
      <x:c r="E405" s="272" t="n">
        <x:f>'Base_Analitica'!K136</x:f>
        <x:v>4502.612</x:v>
      </x:c>
      <x:c r="F405" s="272" t="n">
        <x:f>'Base_Analitica'!N136</x:f>
        <x:v>640.066</x:v>
      </x:c>
      <x:c r="G405" s="272" t="n">
        <x:f>'Base_Analitica'!L136</x:f>
        <x:v>1337.181</x:v>
      </x:c>
      <x:c r="H405" s="272" t="n">
        <x:f>'Base_Analitica'!O136</x:f>
        <x:v>697.115</x:v>
      </x:c>
      <x:c r="I405" s="298" t="n">
        <x:f>IF(D405=0,"",E405/D405)</x:f>
        <x:v>0.7710225345316177</x:v>
      </x:c>
      <x:c r="J405" s="298" t="n">
        <x:f>IF(D405=0,"",G405/D405)</x:f>
        <x:v>0.22897746546838216</x:v>
      </x:c>
      <x:c r="K405" s="298" t="n">
        <x:f>IF(D405=0,"",F405/D405)</x:f>
        <x:v>0.10960422741011538</x:v>
      </x:c>
      <x:c r="L405" s="298" t="n">
        <x:f>IF(D405=0,"",H405/D405)</x:f>
        <x:v>0.11937323805826679</x:v>
      </x:c>
      <x:c r="M405" s="298" t="n">
        <x:f>L405-L404</x:f>
        <x:v>0.08472285540099272</x:v>
      </x:c>
      <x:c r="N405" s="298" t="n">
        <x:f>L405-L401</x:f>
        <x:v>0.11420801273956359</x:v>
      </x:c>
    </x:row>
    <x:row r="406" ht="19" customHeight="1">
      <x:c r="A406" t="str">
        <x:f>'Base_Analitica'!A144</x:f>
        <x:v>2T10</x:v>
      </x:c>
      <x:c r="B406" t="n">
        <x:f>'Base_Analitica'!D144</x:f>
        <x:v>18</x:v>
      </x:c>
      <x:c r="C406" t="str">
        <x:f>'Base_Analitica'!F144</x:f>
        <x:v>INTERNACIONAL</x:v>
      </x:c>
      <x:c r="D406" s="272" t="n">
        <x:f>'Base_Analitica'!I144</x:f>
        <x:v>6309.917999999999</x:v>
      </x:c>
      <x:c r="E406" s="272" t="n">
        <x:f>'Base_Analitica'!K144</x:f>
        <x:v>4887.764</x:v>
      </x:c>
      <x:c r="F406" s="272" t="n">
        <x:f>'Base_Analitica'!N144</x:f>
        <x:v>822.637</x:v>
      </x:c>
      <x:c r="G406" s="272" t="n">
        <x:f>'Base_Analitica'!L144</x:f>
        <x:v>1422.154</x:v>
      </x:c>
      <x:c r="H406" s="272" t="n">
        <x:f>'Base_Analitica'!O144</x:f>
        <x:v>599.517</x:v>
      </x:c>
      <x:c r="I406" s="298" t="n">
        <x:f>IF(D406=0,"",E406/D406)</x:f>
        <x:v>0.7746160885133533</x:v>
      </x:c>
      <x:c r="J406" s="298" t="n">
        <x:f>IF(D406=0,"",G406/D406)</x:f>
        <x:v>0.22538391148664694</x:v>
      </x:c>
      <x:c r="K406" s="298" t="n">
        <x:f>IF(D406=0,"",F406/D406)</x:f>
        <x:v>0.13037205871772028</x:v>
      </x:c>
      <x:c r="L406" s="298" t="n">
        <x:f>IF(D406=0,"",H406/D406)</x:f>
        <x:v>0.09501185276892667</x:v>
      </x:c>
      <x:c r="M406" s="298" t="n">
        <x:f>L406-L405</x:f>
        <x:v>-0.02436138528934012</x:v>
      </x:c>
      <x:c r="N406" s="298" t="n">
        <x:f>L406-L402</x:f>
        <x:v>0.04773013679597429</x:v>
      </x:c>
    </x:row>
    <x:row r="407" ht="19" customHeight="1">
      <x:c r="A407" t="str">
        <x:f>'Base_Analitica'!A152</x:f>
        <x:v>3T10</x:v>
      </x:c>
      <x:c r="B407" t="n">
        <x:f>'Base_Analitica'!D152</x:f>
        <x:v>19</x:v>
      </x:c>
      <x:c r="C407" t="str">
        <x:f>'Base_Analitica'!F152</x:f>
        <x:v>INTERNACIONAL</x:v>
      </x:c>
      <x:c r="D407" s="272" t="n">
        <x:f>'Base_Analitica'!I152</x:f>
        <x:v>6115.236000000001</x:v>
      </x:c>
      <x:c r="E407" s="272" t="n">
        <x:f>'Base_Analitica'!K152</x:f>
        <x:v>4710.659</x:v>
      </x:c>
      <x:c r="F407" s="272" t="n">
        <x:f>'Base_Analitica'!N152</x:f>
        <x:v>973.0949999999998</x:v>
      </x:c>
      <x:c r="G407" s="272" t="n">
        <x:f>'Base_Analitica'!L152</x:f>
        <x:v>1404.577</x:v>
      </x:c>
      <x:c r="H407" s="272" t="n">
        <x:f>'Base_Analitica'!O152</x:f>
        <x:v>431.482</x:v>
      </x:c>
      <x:c r="I407" s="298" t="n">
        <x:f>IF(D407=0,"",E407/D407)</x:f>
        <x:v>0.7703151603633939</x:v>
      </x:c>
      <x:c r="J407" s="298" t="n">
        <x:f>IF(D407=0,"",G407/D407)</x:f>
        <x:v>0.229684839636606</x:v>
      </x:c>
      <x:c r="K407" s="298" t="n">
        <x:f>IF(D407=0,"",F407/D407)</x:f>
        <x:v>0.15912631990000053</x:v>
      </x:c>
      <x:c r="L407" s="298" t="n">
        <x:f>IF(D407=0,"",H407/D407)</x:f>
        <x:v>0.07055851973660542</x:v>
      </x:c>
      <x:c r="M407" s="298" t="n">
        <x:f>L407-L406</x:f>
        <x:v>-0.02445333303232125</x:v>
      </x:c>
      <x:c r="N407" s="298" t="n">
        <x:f>L407-L403</x:f>
        <x:v>0.010121615922693172</x:v>
      </x:c>
    </x:row>
    <x:row r="408" ht="19" customHeight="1">
      <x:c r="A408" t="str">
        <x:f>'Base_Analitica'!A160</x:f>
        <x:v>4T10</x:v>
      </x:c>
      <x:c r="B408" t="n">
        <x:f>'Base_Analitica'!D160</x:f>
        <x:v>20</x:v>
      </x:c>
      <x:c r="C408" t="str">
        <x:f>'Base_Analitica'!F160</x:f>
        <x:v>INTERNACIONAL</x:v>
      </x:c>
      <x:c r="D408" s="272" t="n">
        <x:f>'Base_Analitica'!I160</x:f>
        <x:v>6622.053</x:v>
      </x:c>
      <x:c r="E408" s="272" t="n">
        <x:f>'Base_Analitica'!K160</x:f>
        <x:v>5274.965</x:v>
      </x:c>
      <x:c r="F408" s="272" t="n">
        <x:f>'Base_Analitica'!N160</x:f>
        <x:v>1026.202</x:v>
      </x:c>
      <x:c r="G408" s="272" t="n">
        <x:f>'Base_Analitica'!L160</x:f>
        <x:v>1347.088</x:v>
      </x:c>
      <x:c r="H408" s="272" t="n">
        <x:f>'Base_Analitica'!O160</x:f>
        <x:v>320.886</x:v>
      </x:c>
      <x:c r="I408" s="298" t="n">
        <x:f>IF(D408=0,"",E408/D408)</x:f>
        <x:v>0.7965754728933762</x:v>
      </x:c>
      <x:c r="J408" s="298" t="n">
        <x:f>IF(D408=0,"",G408/D408)</x:f>
        <x:v>0.20342452710662387</x:v>
      </x:c>
      <x:c r="K408" s="298" t="n">
        <x:f>IF(D408=0,"",F408/D408)</x:f>
        <x:v>0.15496734924954542</x:v>
      </x:c>
      <x:c r="L408" s="298" t="n">
        <x:f>IF(D408=0,"",H408/D408)</x:f>
        <x:v>0.04845717785707847</x:v>
      </x:c>
      <x:c r="M408" s="298" t="n">
        <x:f>L408-L407</x:f>
        <x:v>-0.022101341879526948</x:v>
      </x:c>
      <x:c r="N408" s="298" t="n">
        <x:f>L408-L404</x:f>
        <x:v>0.013806795199804406</x:v>
      </x:c>
    </x:row>
    <x:row r="409" ht="19" customHeight="1">
      <x:c r="A409" t="str">
        <x:f>'Base_Analitica'!A169</x:f>
        <x:v>1T11</x:v>
      </x:c>
      <x:c r="B409" t="n">
        <x:f>'Base_Analitica'!D169</x:f>
        <x:v>21</x:v>
      </x:c>
      <x:c r="C409" t="str">
        <x:f>'Base_Analitica'!F169</x:f>
        <x:v>INTERNACIONAL</x:v>
      </x:c>
      <x:c r="D409" s="272" t="n">
        <x:f>'Base_Analitica'!I169</x:f>
        <x:v>7273</x:v>
      </x:c>
      <x:c r="E409" s="272" t="n">
        <x:f>'Base_Analitica'!K169</x:f>
        <x:v>5472</x:v>
      </x:c>
      <x:c r="F409" s="272" t="n">
        <x:f>'Base_Analitica'!N169</x:f>
        <x:v>898</x:v>
      </x:c>
      <x:c r="G409" s="272" t="n">
        <x:f>'Base_Analitica'!L169</x:f>
        <x:v>1801</x:v>
      </x:c>
      <x:c r="H409" s="272" t="n">
        <x:f>'Base_Analitica'!O169</x:f>
        <x:v>903</x:v>
      </x:c>
      <x:c r="I409" s="298" t="n">
        <x:f>IF(D409=0,"",E409/D409)</x:f>
        <x:v>0.7523717860580228</x:v>
      </x:c>
      <x:c r="J409" s="298" t="n">
        <x:f>IF(D409=0,"",G409/D409)</x:f>
        <x:v>0.24762821394197718</x:v>
      </x:c>
      <x:c r="K409" s="298" t="n">
        <x:f>IF(D409=0,"",F409/D409)</x:f>
        <x:v>0.1234703698611302</x:v>
      </x:c>
      <x:c r="L409" s="298" t="n">
        <x:f>IF(D409=0,"",H409/D409)</x:f>
        <x:v>0.12415784408084697</x:v>
      </x:c>
      <x:c r="M409" s="298" t="n">
        <x:f>L409-L408</x:f>
        <x:v>0.0757006662237685</x:v>
      </x:c>
      <x:c r="N409" s="298" t="n">
        <x:f>L409-L405</x:f>
        <x:v>0.0047846060225801845</x:v>
      </x:c>
    </x:row>
    <x:row r="410" ht="19" customHeight="1">
      <x:c r="A410" t="str">
        <x:f>'Base_Analitica'!A178</x:f>
        <x:v>2T11</x:v>
      </x:c>
      <x:c r="B410" t="n">
        <x:f>'Base_Analitica'!D178</x:f>
        <x:v>22</x:v>
      </x:c>
      <x:c r="C410" t="str">
        <x:f>'Base_Analitica'!F178</x:f>
        <x:v>INTERNACIONAL</x:v>
      </x:c>
      <x:c r="D410" s="272" t="n">
        <x:f>'Base_Analitica'!I178</x:f>
        <x:v>6738</x:v>
      </x:c>
      <x:c r="E410" s="272" t="n">
        <x:f>'Base_Analitica'!K178</x:f>
        <x:v>5373</x:v>
      </x:c>
      <x:c r="F410" s="272" t="n">
        <x:f>'Base_Analitica'!N178</x:f>
        <x:v>716</x:v>
      </x:c>
      <x:c r="G410" s="272" t="n">
        <x:f>'Base_Analitica'!L178</x:f>
        <x:v>1365</x:v>
      </x:c>
      <x:c r="H410" s="272" t="n">
        <x:f>'Base_Analitica'!O178</x:f>
        <x:v>649</x:v>
      </x:c>
      <x:c r="I410" s="298" t="n">
        <x:f>IF(D410=0,"",E410/D410)</x:f>
        <x:v>0.7974176313446126</x:v>
      </x:c>
      <x:c r="J410" s="298" t="n">
        <x:f>IF(D410=0,"",G410/D410)</x:f>
        <x:v>0.20258236865538737</x:v>
      </x:c>
      <x:c r="K410" s="298" t="n">
        <x:f>IF(D410=0,"",F410/D410)</x:f>
        <x:v>0.10626298604927278</x:v>
      </x:c>
      <x:c r="L410" s="298" t="n">
        <x:f>IF(D410=0,"",H410/D410)</x:f>
        <x:v>0.09631938260611457</x:v>
      </x:c>
      <x:c r="M410" s="298" t="n">
        <x:f>L410-L409</x:f>
        <x:v>-0.0278384614747324</x:v>
      </x:c>
      <x:c r="N410" s="298" t="n">
        <x:f>L410-L406</x:f>
        <x:v>0.001307529837187904</x:v>
      </x:c>
    </x:row>
    <x:row r="411" ht="19" customHeight="1">
      <x:c r="A411" t="str">
        <x:f>'Base_Analitica'!A187</x:f>
        <x:v>3T11</x:v>
      </x:c>
      <x:c r="B411" t="n">
        <x:f>'Base_Analitica'!D187</x:f>
        <x:v>23</x:v>
      </x:c>
      <x:c r="C411" t="str">
        <x:f>'Base_Analitica'!F187</x:f>
        <x:v>INTERNACIONAL</x:v>
      </x:c>
      <x:c r="D411" s="272" t="n">
        <x:f>'Base_Analitica'!I187</x:f>
        <x:v>7227</x:v>
      </x:c>
      <x:c r="E411" s="272" t="n">
        <x:f>'Base_Analitica'!K187</x:f>
        <x:v>5780</x:v>
      </x:c>
      <x:c r="F411" s="272" t="n">
        <x:f>'Base_Analitica'!N187</x:f>
        <x:v>1070</x:v>
      </x:c>
      <x:c r="G411" s="272" t="n">
        <x:f>'Base_Analitica'!L187</x:f>
        <x:v>1447</x:v>
      </x:c>
      <x:c r="H411" s="272" t="n">
        <x:f>'Base_Analitica'!O187</x:f>
        <x:v>377</x:v>
      </x:c>
      <x:c r="I411" s="298" t="n">
        <x:f>IF(D411=0,"",E411/D411)</x:f>
        <x:v>0.7997786079977861</x:v>
      </x:c>
      <x:c r="J411" s="298" t="n">
        <x:f>IF(D411=0,"",G411/D411)</x:f>
        <x:v>0.20022139200221392</x:v>
      </x:c>
      <x:c r="K411" s="298" t="n">
        <x:f>IF(D411=0,"",F411/D411)</x:f>
        <x:v>0.14805590148055903</x:v>
      </x:c>
      <x:c r="L411" s="298" t="n">
        <x:f>IF(D411=0,"",H411/D411)</x:f>
        <x:v>0.05216549052165491</x:v>
      </x:c>
      <x:c r="M411" s="298" t="n">
        <x:f>L411-L410</x:f>
        <x:v>-0.04415389208445966</x:v>
      </x:c>
      <x:c r="N411" s="298" t="n">
        <x:f>L411-L407</x:f>
        <x:v>-0.018393029214950507</x:v>
      </x:c>
    </x:row>
    <x:row r="412" ht="19" customHeight="1">
      <x:c r="A412" t="str">
        <x:f>'Base_Analitica'!A196</x:f>
        <x:v>4T11</x:v>
      </x:c>
      <x:c r="B412" t="n">
        <x:f>'Base_Analitica'!D196</x:f>
        <x:v>24</x:v>
      </x:c>
      <x:c r="C412" t="str">
        <x:f>'Base_Analitica'!F196</x:f>
        <x:v>INTERNACIONAL</x:v>
      </x:c>
      <x:c r="D412" s="272" t="n">
        <x:f>'Base_Analitica'!I196</x:f>
        <x:v>7136</x:v>
      </x:c>
      <x:c r="E412" s="272" t="n">
        <x:f>'Base_Analitica'!K196</x:f>
        <x:v>5054</x:v>
      </x:c>
      <x:c r="F412" s="272" t="n">
        <x:f>'Base_Analitica'!N196</x:f>
        <x:v>485</x:v>
      </x:c>
      <x:c r="G412" s="272" t="n">
        <x:f>'Base_Analitica'!L196</x:f>
        <x:v>2082</x:v>
      </x:c>
      <x:c r="H412" s="272" t="n">
        <x:f>'Base_Analitica'!O196</x:f>
        <x:v>1597</x:v>
      </x:c>
      <x:c r="I412" s="298" t="n">
        <x:f>IF(D412=0,"",E412/D412)</x:f>
        <x:v>0.7082399103139013</x:v>
      </x:c>
      <x:c r="J412" s="298" t="n">
        <x:f>IF(D412=0,"",G412/D412)</x:f>
        <x:v>0.2917600896860987</x:v>
      </x:c>
      <x:c r="K412" s="298" t="n">
        <x:f>IF(D412=0,"",F412/D412)</x:f>
        <x:v>0.0679652466367713</x:v>
      </x:c>
      <x:c r="L412" s="298" t="n">
        <x:f>IF(D412=0,"",H412/D412)</x:f>
        <x:v>0.22379484304932734</x:v>
      </x:c>
      <x:c r="M412" s="298" t="n">
        <x:f>L412-L411</x:f>
        <x:v>0.17162935252767242</x:v>
      </x:c>
      <x:c r="N412" s="298" t="n">
        <x:f>L412-L408</x:f>
        <x:v>0.17533766519224886</x:v>
      </x:c>
    </x:row>
    <x:row r="413" ht="19" customHeight="1">
      <x:c r="A413" t="str">
        <x:f>'Base_Analitica'!A205</x:f>
        <x:v>1T12</x:v>
      </x:c>
      <x:c r="B413" t="n">
        <x:f>'Base_Analitica'!D205</x:f>
        <x:v>25</x:v>
      </x:c>
      <x:c r="C413" t="str">
        <x:f>'Base_Analitica'!F205</x:f>
        <x:v>INTERNACIONAL</x:v>
      </x:c>
      <x:c r="D413" s="272" t="n">
        <x:f>'Base_Analitica'!I205</x:f>
        <x:v>8363</x:v>
      </x:c>
      <x:c r="E413" s="272" t="n">
        <x:f>'Base_Analitica'!K205</x:f>
        <x:v>6408</x:v>
      </x:c>
      <x:c r="F413" s="272" t="n">
        <x:f>'Base_Analitica'!N205</x:f>
        <x:v>508</x:v>
      </x:c>
      <x:c r="G413" s="272" t="n">
        <x:f>'Base_Analitica'!L205</x:f>
        <x:v>1955</x:v>
      </x:c>
      <x:c r="H413" s="272" t="n">
        <x:f>'Base_Analitica'!O205</x:f>
        <x:v>1447</x:v>
      </x:c>
      <x:c r="I413" s="298" t="n">
        <x:f>IF(D413=0,"",E413/D413)</x:f>
        <x:v>0.7662322133205788</x:v>
      </x:c>
      <x:c r="J413" s="298" t="n">
        <x:f>IF(D413=0,"",G413/D413)</x:f>
        <x:v>0.23376778667942125</x:v>
      </x:c>
      <x:c r="K413" s="298" t="n">
        <x:f>IF(D413=0,"",F413/D413)</x:f>
        <x:v>0.06074375224201842</x:v>
      </x:c>
      <x:c r="L413" s="298" t="n">
        <x:f>IF(D413=0,"",H413/D413)</x:f>
        <x:v>0.17302403443740286</x:v>
      </x:c>
      <x:c r="M413" s="298" t="n">
        <x:f>L413-L412</x:f>
        <x:v>-0.050770808611924484</x:v>
      </x:c>
      <x:c r="N413" s="298" t="n">
        <x:f>L413-L409</x:f>
        <x:v>0.048866190356555886</x:v>
      </x:c>
    </x:row>
    <x:row r="414" ht="19" customHeight="1">
      <x:c r="A414" t="str">
        <x:f>'Base_Analitica'!A214</x:f>
        <x:v>2T12</x:v>
      </x:c>
      <x:c r="B414" t="n">
        <x:f>'Base_Analitica'!D214</x:f>
        <x:v>26</x:v>
      </x:c>
      <x:c r="C414" t="str">
        <x:f>'Base_Analitica'!F214</x:f>
        <x:v>INTERNACIONAL</x:v>
      </x:c>
      <x:c r="D414" s="272" t="n">
        <x:f>'Base_Analitica'!I214</x:f>
        <x:v>8526</x:v>
      </x:c>
      <x:c r="E414" s="272" t="n">
        <x:f>'Base_Analitica'!K214</x:f>
        <x:v>6743</x:v>
      </x:c>
      <x:c r="F414" s="272" t="n">
        <x:f>'Base_Analitica'!N214</x:f>
        <x:v>847</x:v>
      </x:c>
      <x:c r="G414" s="272" t="n">
        <x:f>'Base_Analitica'!L214</x:f>
        <x:v>1783</x:v>
      </x:c>
      <x:c r="H414" s="272" t="n">
        <x:f>'Base_Analitica'!O214</x:f>
        <x:v>936</x:v>
      </x:c>
      <x:c r="I414" s="298" t="n">
        <x:f>IF(D414=0,"",E414/D414)</x:f>
        <x:v>0.7908749706779263</x:v>
      </x:c>
      <x:c r="J414" s="298" t="n">
        <x:f>IF(D414=0,"",G414/D414)</x:f>
        <x:v>0.20912502932207366</x:v>
      </x:c>
      <x:c r="K414" s="298" t="n">
        <x:f>IF(D414=0,"",F414/D414)</x:f>
        <x:v>0.0993431855500821</x:v>
      </x:c>
      <x:c r="L414" s="298" t="n">
        <x:f>IF(D414=0,"",H414/D414)</x:f>
        <x:v>0.10978184377199156</x:v>
      </x:c>
      <x:c r="M414" s="298" t="n">
        <x:f>L414-L413</x:f>
        <x:v>-0.0632421906654113</x:v>
      </x:c>
      <x:c r="N414" s="298" t="n">
        <x:f>L414-L410</x:f>
        <x:v>0.013462461165876988</x:v>
      </x:c>
    </x:row>
    <x:row r="415" ht="19" customHeight="1">
      <x:c r="A415" t="str">
        <x:f>'Base_Analitica'!A223</x:f>
        <x:v>3T12</x:v>
      </x:c>
      <x:c r="B415" t="n">
        <x:f>'Base_Analitica'!D223</x:f>
        <x:v>27</x:v>
      </x:c>
      <x:c r="C415" t="str">
        <x:f>'Base_Analitica'!F223</x:f>
        <x:v>INTERNACIONAL</x:v>
      </x:c>
      <x:c r="D415" s="272" t="n">
        <x:f>'Base_Analitica'!I223</x:f>
        <x:v>9258</x:v>
      </x:c>
      <x:c r="E415" s="272" t="n">
        <x:f>'Base_Analitica'!K223</x:f>
        <x:v>7262</x:v>
      </x:c>
      <x:c r="F415" s="272" t="n">
        <x:f>'Base_Analitica'!N223</x:f>
        <x:v>664</x:v>
      </x:c>
      <x:c r="G415" s="272" t="n">
        <x:f>'Base_Analitica'!L223</x:f>
        <x:v>1996</x:v>
      </x:c>
      <x:c r="H415" s="272" t="n">
        <x:f>'Base_Analitica'!O223</x:f>
        <x:v>1332</x:v>
      </x:c>
      <x:c r="I415" s="298" t="n">
        <x:f>IF(D415=0,"",E415/D415)</x:f>
        <x:v>0.7844026787643119</x:v>
      </x:c>
      <x:c r="J415" s="298" t="n">
        <x:f>IF(D415=0,"",G415/D415)</x:f>
        <x:v>0.21559732123568806</x:v>
      </x:c>
      <x:c r="K415" s="298" t="n">
        <x:f>IF(D415=0,"",F415/D415)</x:f>
        <x:v>0.07172175415856556</x:v>
      </x:c>
      <x:c r="L415" s="298" t="n">
        <x:f>IF(D415=0,"",H415/D415)</x:f>
        <x:v>0.14387556707712248</x:v>
      </x:c>
      <x:c r="M415" s="298" t="n">
        <x:f>L415-L414</x:f>
        <x:v>0.03409372330513093</x:v>
      </x:c>
      <x:c r="N415" s="298" t="n">
        <x:f>L415-L411</x:f>
        <x:v>0.09171007655546758</x:v>
      </x:c>
    </x:row>
    <x:row r="416" ht="19" customHeight="1">
      <x:c r="A416" t="str">
        <x:f>'Base_Analitica'!A232</x:f>
        <x:v>4T12</x:v>
      </x:c>
      <x:c r="B416" t="n">
        <x:f>'Base_Analitica'!D232</x:f>
        <x:v>28</x:v>
      </x:c>
      <x:c r="C416" t="str">
        <x:f>'Base_Analitica'!F232</x:f>
        <x:v>INTERNACIONAL</x:v>
      </x:c>
      <x:c r="D416" s="272" t="n">
        <x:f>'Base_Analitica'!I232</x:f>
        <x:v>8838</x:v>
      </x:c>
      <x:c r="E416" s="272" t="n">
        <x:f>'Base_Analitica'!K232</x:f>
        <x:v>7086</x:v>
      </x:c>
      <x:c r="F416" s="272" t="n">
        <x:f>'Base_Analitica'!N232</x:f>
        <x:v>1727</x:v>
      </x:c>
      <x:c r="G416" s="272" t="n">
        <x:f>'Base_Analitica'!L232</x:f>
        <x:v>1752</x:v>
      </x:c>
      <x:c r="H416" s="272" t="n">
        <x:f>'Base_Analitica'!O232</x:f>
        <x:v>25</x:v>
      </x:c>
      <x:c r="I416" s="298" t="n">
        <x:f>IF(D416=0,"",E416/D416)</x:f>
        <x:v>0.801765105227427</x:v>
      </x:c>
      <x:c r="J416" s="298" t="n">
        <x:f>IF(D416=0,"",G416/D416)</x:f>
        <x:v>0.19823489477257297</x:v>
      </x:c>
      <x:c r="K416" s="298" t="n">
        <x:f>IF(D416=0,"",F416/D416)</x:f>
        <x:v>0.19540620049785018</x:v>
      </x:c>
      <x:c r="L416" s="298" t="n">
        <x:f>IF(D416=0,"",H416/D416)</x:f>
        <x:v>0.002828694274722788</x:v>
      </x:c>
      <x:c r="M416" s="298" t="n">
        <x:f>L416-L415</x:f>
        <x:v>-0.1410468728023997</x:v>
      </x:c>
      <x:c r="N416" s="298" t="n">
        <x:f>L416-L412</x:f>
        <x:v>-0.22096614877460455</x:v>
      </x:c>
    </x:row>
    <x:row r="417" ht="19" customHeight="1">
      <x:c r="A417" t="str">
        <x:f>'Base_Analitica'!A241</x:f>
        <x:v>1T13</x:v>
      </x:c>
      <x:c r="B417" t="n">
        <x:f>'Base_Analitica'!D241</x:f>
        <x:v>29</x:v>
      </x:c>
      <x:c r="C417" t="str">
        <x:f>'Base_Analitica'!F241</x:f>
        <x:v>INTERNACIONAL</x:v>
      </x:c>
      <x:c r="D417" s="272" t="n">
        <x:f>'Base_Analitica'!I241</x:f>
        <x:v>8679</x:v>
      </x:c>
      <x:c r="E417" s="272" t="n">
        <x:f>'Base_Analitica'!K241</x:f>
        <x:v>6933</x:v>
      </x:c>
      <x:c r="F417" s="272" t="n">
        <x:f>'Base_Analitica'!N241</x:f>
        <x:v>558</x:v>
      </x:c>
      <x:c r="G417" s="272" t="n">
        <x:f>'Base_Analitica'!L241</x:f>
        <x:v>1746</x:v>
      </x:c>
      <x:c r="H417" s="272" t="n">
        <x:f>'Base_Analitica'!O241</x:f>
        <x:v>1188</x:v>
      </x:c>
      <x:c r="I417" s="298" t="n">
        <x:f>IF(D417=0,"",E417/D417)</x:f>
        <x:v>0.7988247493950916</x:v>
      </x:c>
      <x:c r="J417" s="298" t="n">
        <x:f>IF(D417=0,"",G417/D417)</x:f>
        <x:v>0.2011752506049084</x:v>
      </x:c>
      <x:c r="K417" s="298" t="n">
        <x:f>IF(D417=0,"",F417/D417)</x:f>
        <x:v>0.06429312132734186</x:v>
      </x:c>
      <x:c r="L417" s="298" t="n">
        <x:f>IF(D417=0,"",H417/D417)</x:f>
        <x:v>0.13688212927756654</x:v>
      </x:c>
      <x:c r="M417" s="298" t="n">
        <x:f>L417-L416</x:f>
        <x:v>0.13405343500284375</x:v>
      </x:c>
      <x:c r="N417" s="298" t="n">
        <x:f>L417-L413</x:f>
        <x:v>-0.03614190515983631</x:v>
      </x:c>
    </x:row>
    <x:row r="418" ht="19" customHeight="1">
      <x:c r="A418" t="str">
        <x:f>'Base_Analitica'!A250</x:f>
        <x:v>2T13</x:v>
      </x:c>
      <x:c r="B418" t="n">
        <x:f>'Base_Analitica'!D250</x:f>
        <x:v>30</x:v>
      </x:c>
      <x:c r="C418" t="str">
        <x:f>'Base_Analitica'!F250</x:f>
        <x:v>INTERNACIONAL</x:v>
      </x:c>
      <x:c r="D418" s="272" t="n">
        <x:f>'Base_Analitica'!I250</x:f>
        <x:v>8776</x:v>
      </x:c>
      <x:c r="E418" s="272" t="n">
        <x:f>'Base_Analitica'!K250</x:f>
        <x:v>7249</x:v>
      </x:c>
      <x:c r="F418" s="272" t="n">
        <x:f>'Base_Analitica'!N250</x:f>
        <x:v>677</x:v>
      </x:c>
      <x:c r="G418" s="272" t="n">
        <x:f>'Base_Analitica'!L250</x:f>
        <x:v>1527</x:v>
      </x:c>
      <x:c r="H418" s="272" t="n">
        <x:f>'Base_Analitica'!O250</x:f>
        <x:v>2204</x:v>
      </x:c>
      <x:c r="I418" s="298" t="n">
        <x:f>IF(D418=0,"",E418/D418)</x:f>
        <x:v>0.8260027347310848</x:v>
      </x:c>
      <x:c r="J418" s="298" t="n">
        <x:f>IF(D418=0,"",G418/D418)</x:f>
        <x:v>0.17399726526891524</x:v>
      </x:c>
      <x:c r="K418" s="298" t="n">
        <x:f>IF(D418=0,"",F418/D418)</x:f>
        <x:v>0.0771422060164084</x:v>
      </x:c>
      <x:c r="L418" s="298" t="n">
        <x:f>IF(D418=0,"",H418/D418)</x:f>
        <x:v>0.2511394712853236</x:v>
      </x:c>
      <x:c r="M418" s="298" t="n">
        <x:f>L418-L417</x:f>
        <x:v>0.11425734200775706</x:v>
      </x:c>
      <x:c r="N418" s="298" t="n">
        <x:f>L418-L414</x:f>
        <x:v>0.14135762751333203</x:v>
      </x:c>
    </x:row>
    <x:row r="419" ht="19" customHeight="1">
      <x:c r="A419" t="str">
        <x:f>'Base_Analitica'!A259</x:f>
        <x:v>3T13</x:v>
      </x:c>
      <x:c r="B419" t="n">
        <x:f>'Base_Analitica'!D259</x:f>
        <x:v>31</x:v>
      </x:c>
      <x:c r="C419" t="str">
        <x:f>'Base_Analitica'!F259</x:f>
        <x:v>INTERNACIONAL</x:v>
      </x:c>
      <x:c r="D419" s="272" t="n">
        <x:f>'Base_Analitica'!I259</x:f>
        <x:v>8471</x:v>
      </x:c>
      <x:c r="E419" s="272" t="n">
        <x:f>'Base_Analitica'!K259</x:f>
        <x:v>7599</x:v>
      </x:c>
      <x:c r="F419" s="272" t="n">
        <x:f>'Base_Analitica'!N259</x:f>
        <x:v>659</x:v>
      </x:c>
      <x:c r="G419" s="272" t="n">
        <x:f>'Base_Analitica'!L259</x:f>
        <x:v>872</x:v>
      </x:c>
      <x:c r="H419" s="272" t="n">
        <x:f>'Base_Analitica'!O259</x:f>
        <x:v>213</x:v>
      </x:c>
      <x:c r="I419" s="298" t="n">
        <x:f>IF(D419=0,"",E419/D419)</x:f>
        <x:v>0.8970605595561327</x:v>
      </x:c>
      <x:c r="J419" s="298" t="n">
        <x:f>IF(D419=0,"",G419/D419)</x:f>
        <x:v>0.10293944044386731</x:v>
      </x:c>
      <x:c r="K419" s="298" t="n">
        <x:f>IF(D419=0,"",F419/D419)</x:f>
        <x:v>0.0777948294180144</x:v>
      </x:c>
      <x:c r="L419" s="298" t="n">
        <x:f>IF(D419=0,"",H419/D419)</x:f>
        <x:v>0.02514461102585291</x:v>
      </x:c>
      <x:c r="M419" s="298" t="n">
        <x:f>L419-L418</x:f>
        <x:v>-0.2259948602594707</x:v>
      </x:c>
      <x:c r="N419" s="298" t="n">
        <x:f>L419-L415</x:f>
        <x:v>-0.11873095605126957</x:v>
      </x:c>
    </x:row>
    <x:row r="420" ht="19" customHeight="1">
      <x:c r="A420" t="str">
        <x:f>'Base_Analitica'!A268</x:f>
        <x:v>4T13</x:v>
      </x:c>
      <x:c r="B420" t="n">
        <x:f>'Base_Analitica'!D268</x:f>
        <x:v>32</x:v>
      </x:c>
      <x:c r="C420" t="str">
        <x:f>'Base_Analitica'!F268</x:f>
        <x:v>INTERNACIONAL</x:v>
      </x:c>
      <x:c r="D420" s="272" t="n">
        <x:f>'Base_Analitica'!I268</x:f>
        <x:v>9136</x:v>
      </x:c>
      <x:c r="E420" s="272" t="n">
        <x:f>'Base_Analitica'!K268</x:f>
        <x:v>8170</x:v>
      </x:c>
      <x:c r="F420" s="272" t="n">
        <x:f>'Base_Analitica'!N268</x:f>
        <x:v>680</x:v>
      </x:c>
      <x:c r="G420" s="272" t="n">
        <x:f>'Base_Analitica'!L268</x:f>
        <x:v>966</x:v>
      </x:c>
      <x:c r="H420" s="272" t="n">
        <x:f>'Base_Analitica'!O268</x:f>
        <x:v>286</x:v>
      </x:c>
      <x:c r="I420" s="298" t="n">
        <x:f>IF(D420=0,"",E420/D420)</x:f>
        <x:v>0.8942644483362522</x:v>
      </x:c>
      <x:c r="J420" s="298" t="n">
        <x:f>IF(D420=0,"",G420/D420)</x:f>
        <x:v>0.10573555166374782</x:v>
      </x:c>
      <x:c r="K420" s="298" t="n">
        <x:f>IF(D420=0,"",F420/D420)</x:f>
        <x:v>0.07443082311733801</x:v>
      </x:c>
      <x:c r="L420" s="298" t="n">
        <x:f>IF(D420=0,"",H420/D420)</x:f>
        <x:v>0.03130472854640981</x:v>
      </x:c>
      <x:c r="M420" s="298" t="n">
        <x:f>L420-L419</x:f>
        <x:v>0.006160117520556899</x:v>
      </x:c>
      <x:c r="N420" s="298" t="n">
        <x:f>L420-L416</x:f>
        <x:v>0.02847603427168702</x:v>
      </x:c>
    </x:row>
    <x:row r="421" ht="19" customHeight="1">
      <x:c r="A421" t="str">
        <x:f>'Base_Analitica'!A277</x:f>
        <x:v>1T14</x:v>
      </x:c>
      <x:c r="B421" t="n">
        <x:f>'Base_Analitica'!D277</x:f>
        <x:v>33</x:v>
      </x:c>
      <x:c r="C421" t="str">
        <x:f>'Base_Analitica'!F277</x:f>
        <x:v>INTERNACIONAL</x:v>
      </x:c>
      <x:c r="D421" s="272" t="n">
        <x:f>'Base_Analitica'!I277</x:f>
        <x:v>8321</x:v>
      </x:c>
      <x:c r="E421" s="272" t="n">
        <x:f>'Base_Analitica'!K277</x:f>
        <x:v>7262</x:v>
      </x:c>
      <x:c r="F421" s="272" t="n">
        <x:f>'Base_Analitica'!N277</x:f>
        <x:v>605</x:v>
      </x:c>
      <x:c r="G421" s="272" t="n">
        <x:f>'Base_Analitica'!L277</x:f>
        <x:v>1059</x:v>
      </x:c>
      <x:c r="H421" s="272" t="n">
        <x:f>'Base_Analitica'!O277</x:f>
        <x:v>454</x:v>
      </x:c>
      <x:c r="I421" s="298" t="n">
        <x:f>IF(D421=0,"",E421/D421)</x:f>
        <x:v>0.8727316428313905</x:v>
      </x:c>
      <x:c r="J421" s="298" t="n">
        <x:f>IF(D421=0,"",G421/D421)</x:f>
        <x:v>0.12726835716860954</x:v>
      </x:c>
      <x:c r="K421" s="298" t="n">
        <x:f>IF(D421=0,"",F421/D421)</x:f>
        <x:v>0.07270760725874294</x:v>
      </x:c>
      <x:c r="L421" s="298" t="n">
        <x:f>IF(D421=0,"",H421/D421)</x:f>
        <x:v>0.054560749909866604</x:v>
      </x:c>
      <x:c r="M421" s="298" t="n">
        <x:f>L421-L420</x:f>
        <x:v>0.023256021363456794</x:v>
      </x:c>
      <x:c r="N421" s="298" t="n">
        <x:f>L421-L417</x:f>
        <x:v>-0.08232137936769994</x:v>
      </x:c>
    </x:row>
    <x:row r="422" ht="19" customHeight="1">
      <x:c r="A422" t="str">
        <x:f>'Base_Analitica'!A286</x:f>
        <x:v>2T14</x:v>
      </x:c>
      <x:c r="B422" t="n">
        <x:f>'Base_Analitica'!D286</x:f>
        <x:v>34</x:v>
      </x:c>
      <x:c r="C422" t="str">
        <x:f>'Base_Analitica'!F286</x:f>
        <x:v>INTERNACIONAL</x:v>
      </x:c>
      <x:c r="D422" s="272" t="n">
        <x:f>'Base_Analitica'!I286</x:f>
        <x:v>8672</x:v>
      </x:c>
      <x:c r="E422" s="272" t="n">
        <x:f>'Base_Analitica'!K286</x:f>
        <x:v>7649</x:v>
      </x:c>
      <x:c r="F422" s="272" t="n">
        <x:f>'Base_Analitica'!N286</x:f>
        <x:v>371</x:v>
      </x:c>
      <x:c r="G422" s="272" t="n">
        <x:f>'Base_Analitica'!L286</x:f>
        <x:v>1023</x:v>
      </x:c>
      <x:c r="H422" s="272" t="n">
        <x:f>'Base_Analitica'!O286</x:f>
        <x:v>652</x:v>
      </x:c>
      <x:c r="I422" s="298" t="n">
        <x:f>IF(D422=0,"",E422/D422)</x:f>
        <x:v>0.8820341328413284</x:v>
      </x:c>
      <x:c r="J422" s="298" t="n">
        <x:f>IF(D422=0,"",G422/D422)</x:f>
        <x:v>0.11796586715867159</x:v>
      </x:c>
      <x:c r="K422" s="298" t="n">
        <x:f>IF(D422=0,"",F422/D422)</x:f>
        <x:v>0.04278136531365314</x:v>
      </x:c>
      <x:c r="L422" s="298" t="n">
        <x:f>IF(D422=0,"",H422/D422)</x:f>
        <x:v>0.07518450184501844</x:v>
      </x:c>
      <x:c r="M422" s="298" t="n">
        <x:f>L422-L421</x:f>
        <x:v>0.02062375193515184</x:v>
      </x:c>
      <x:c r="N422" s="298" t="n">
        <x:f>L422-L418</x:f>
        <x:v>-0.17595496944030514</x:v>
      </x:c>
    </x:row>
    <x:row r="423" ht="19" customHeight="1">
      <x:c r="A423" t="str">
        <x:f>'Base_Analitica'!A295</x:f>
        <x:v>3T14</x:v>
      </x:c>
      <x:c r="B423" t="n">
        <x:f>'Base_Analitica'!D295</x:f>
        <x:v>35</x:v>
      </x:c>
      <x:c r="C423" t="str">
        <x:f>'Base_Analitica'!F295</x:f>
        <x:v>INTERNACIONAL</x:v>
      </x:c>
      <x:c r="D423" s="272" t="n">
        <x:f>'Base_Analitica'!I295</x:f>
        <x:v>8182</x:v>
      </x:c>
      <x:c r="E423" s="272" t="n">
        <x:f>'Base_Analitica'!K295</x:f>
        <x:v>7626</x:v>
      </x:c>
      <x:c r="F423" s="272" t="n">
        <x:f>'Base_Analitica'!N295</x:f>
        <x:v>574</x:v>
      </x:c>
      <x:c r="G423" s="272" t="n">
        <x:f>'Base_Analitica'!L295</x:f>
        <x:v>556</x:v>
      </x:c>
      <x:c r="H423" s="272" t="n">
        <x:f>'Base_Analitica'!O295</x:f>
        <x:v>-18</x:v>
      </x:c>
      <x:c r="I423" s="298" t="n">
        <x:f>IF(D423=0,"",E423/D423)</x:f>
        <x:v>0.9320459545343437</x:v>
      </x:c>
      <x:c r="J423" s="298" t="n">
        <x:f>IF(D423=0,"",G423/D423)</x:f>
        <x:v>0.06795404546565632</x:v>
      </x:c>
      <x:c r="K423" s="298" t="n">
        <x:f>IF(D423=0,"",F423/D423)</x:f>
        <x:v>0.07015399657785383</x:v>
      </x:c>
      <x:c r="L423" s="298" t="n">
        <x:f>IF(D423=0,"",H423/D423)</x:f>
        <x:v>-0.002199951112197507</x:v>
      </x:c>
      <x:c r="M423" s="298" t="n">
        <x:f>L423-L422</x:f>
        <x:v>-0.07738445295721595</x:v>
      </x:c>
      <x:c r="N423" s="298" t="n">
        <x:f>L423-L419</x:f>
        <x:v>-0.027344562138050418</x:v>
      </x:c>
    </x:row>
    <x:row r="424" ht="19" customHeight="1">
      <x:c r="A424" t="str">
        <x:f>'Base_Analitica'!A304</x:f>
        <x:v>4T14</x:v>
      </x:c>
      <x:c r="B424" t="n">
        <x:f>'Base_Analitica'!D304</x:f>
        <x:v>36</x:v>
      </x:c>
      <x:c r="C424" t="str">
        <x:f>'Base_Analitica'!F304</x:f>
        <x:v>INTERNACIONAL</x:v>
      </x:c>
      <x:c r="D424" s="272" t="n">
        <x:f>'Base_Analitica'!I304</x:f>
        <x:v>7398</x:v>
      </x:c>
      <x:c r="E424" s="272" t="n">
        <x:f>'Base_Analitica'!K304</x:f>
        <x:v>7572</x:v>
      </x:c>
      <x:c r="F424" s="272" t="n">
        <x:f>'Base_Analitica'!N304</x:f>
        <x:v>2602</x:v>
      </x:c>
      <x:c r="G424" s="272" t="n">
        <x:f>'Base_Analitica'!L304</x:f>
        <x:v>-174</x:v>
      </x:c>
      <x:c r="H424" s="272" t="n">
        <x:f>'Base_Analitica'!O304</x:f>
        <x:v>-2776</x:v>
      </x:c>
      <x:c r="I424" s="298" t="n">
        <x:f>IF(D424=0,"",E424/D424)</x:f>
        <x:v>1.0235198702351986</x:v>
      </x:c>
      <x:c r="J424" s="298" t="n">
        <x:f>IF(D424=0,"",G424/D424)</x:f>
        <x:v>-0.023519870235198703</x:v>
      </x:c>
      <x:c r="K424" s="298" t="n">
        <x:f>IF(D424=0,"",F424/D424)</x:f>
        <x:v>0.35171668018383345</x:v>
      </x:c>
      <x:c r="L424" s="298" t="n">
        <x:f>IF(D424=0,"",H424/D424)</x:f>
        <x:v>-0.37523655041903214</x:v>
      </x:c>
      <x:c r="M424" s="298" t="n">
        <x:f>L424-L423</x:f>
        <x:v>-0.37303659930683464</x:v>
      </x:c>
      <x:c r="N424" s="298" t="n">
        <x:f>L424-L420</x:f>
        <x:v>-0.40654127896544195</x:v>
      </x:c>
    </x:row>
    <x:row r="425" ht="19" customHeight="1">
      <x:c r="A425" t="str">
        <x:f>'Base_Analitica'!A313</x:f>
        <x:v>1T15</x:v>
      </x:c>
      <x:c r="B425" t="n">
        <x:f>'Base_Analitica'!D313</x:f>
        <x:v>37</x:v>
      </x:c>
      <x:c r="C425" t="str">
        <x:f>'Base_Analitica'!F313</x:f>
        <x:v>INTERNACIONAL</x:v>
      </x:c>
      <x:c r="D425" s="272" t="n">
        <x:f>'Base_Analitica'!I313</x:f>
        <x:v>6593</x:v>
      </x:c>
      <x:c r="E425" s="272" t="n">
        <x:f>'Base_Analitica'!K313</x:f>
        <x:v>5658</x:v>
      </x:c>
      <x:c r="F425" s="272" t="n">
        <x:f>'Base_Analitica'!N313</x:f>
        <x:v>531</x:v>
      </x:c>
      <x:c r="G425" s="272" t="n">
        <x:f>'Base_Analitica'!L313</x:f>
        <x:v>935</x:v>
      </x:c>
      <x:c r="H425" s="272" t="n">
        <x:f>'Base_Analitica'!O313</x:f>
        <x:v>404</x:v>
      </x:c>
      <x:c r="I425" s="298" t="n">
        <x:f>IF(D425=0,"",E425/D425)</x:f>
        <x:v>0.8581829212801456</x:v>
      </x:c>
      <x:c r="J425" s="298" t="n">
        <x:f>IF(D425=0,"",G425/D425)</x:f>
        <x:v>0.14181707871985438</x:v>
      </x:c>
      <x:c r="K425" s="298" t="n">
        <x:f>IF(D425=0,"",F425/D425)</x:f>
        <x:v>0.08053996663127559</x:v>
      </x:c>
      <x:c r="L425" s="298" t="n">
        <x:f>IF(D425=0,"",H425/D425)</x:f>
        <x:v>0.0612771120885788</x:v>
      </x:c>
      <x:c r="M425" s="298" t="n">
        <x:f>L425-L424</x:f>
        <x:v>0.4365136625076109</x:v>
      </x:c>
      <x:c r="N425" s="298" t="n">
        <x:f>L425-L421</x:f>
        <x:v>0.006716362178712194</x:v>
      </x:c>
    </x:row>
    <x:row r="426" ht="19" customHeight="1">
      <x:c r="A426" t="str">
        <x:f>'Base_Analitica'!A322</x:f>
        <x:v>2T15</x:v>
      </x:c>
      <x:c r="B426" t="n">
        <x:f>'Base_Analitica'!D322</x:f>
        <x:v>38</x:v>
      </x:c>
      <x:c r="C426" t="str">
        <x:f>'Base_Analitica'!F322</x:f>
        <x:v>INTERNACIONAL</x:v>
      </x:c>
      <x:c r="D426" s="272" t="n">
        <x:f>'Base_Analitica'!I322</x:f>
        <x:v>7264</x:v>
      </x:c>
      <x:c r="E426" s="272" t="n">
        <x:f>'Base_Analitica'!K322</x:f>
        <x:v>5932</x:v>
      </x:c>
      <x:c r="F426" s="272" t="n">
        <x:f>'Base_Analitica'!N322</x:f>
        <x:v>613</x:v>
      </x:c>
      <x:c r="G426" s="272" t="n">
        <x:f>'Base_Analitica'!L322</x:f>
        <x:v>1332</x:v>
      </x:c>
      <x:c r="H426" s="272" t="n">
        <x:f>'Base_Analitica'!O322</x:f>
        <x:v>719</x:v>
      </x:c>
      <x:c r="I426" s="298" t="n">
        <x:f>IF(D426=0,"",E426/D426)</x:f>
        <x:v>0.8166299559471366</x:v>
      </x:c>
      <x:c r="J426" s="298" t="n">
        <x:f>IF(D426=0,"",G426/D426)</x:f>
        <x:v>0.18337004405286345</x:v>
      </x:c>
      <x:c r="K426" s="298" t="n">
        <x:f>IF(D426=0,"",F426/D426)</x:f>
        <x:v>0.08438876651982379</x:v>
      </x:c>
      <x:c r="L426" s="298" t="n">
        <x:f>IF(D426=0,"",H426/D426)</x:f>
        <x:v>0.09898127753303965</x:v>
      </x:c>
      <x:c r="M426" s="298" t="n">
        <x:f>L426-L425</x:f>
        <x:v>0.03770416544446085</x:v>
      </x:c>
      <x:c r="N426" s="298" t="n">
        <x:f>L426-L422</x:f>
        <x:v>0.0237967756880212</x:v>
      </x:c>
    </x:row>
    <x:row r="427" ht="19" customHeight="1">
      <x:c r="A427" t="str">
        <x:f>'Base_Analitica'!A331</x:f>
        <x:v>3T15</x:v>
      </x:c>
      <x:c r="B427" t="n">
        <x:f>'Base_Analitica'!D331</x:f>
        <x:v>39</x:v>
      </x:c>
      <x:c r="C427" t="str">
        <x:f>'Base_Analitica'!F331</x:f>
        <x:v>INTERNACIONAL</x:v>
      </x:c>
      <x:c r="D427" s="272" t="n">
        <x:f>'Base_Analitica'!I331</x:f>
        <x:v>8326</x:v>
      </x:c>
      <x:c r="E427" s="272" t="n">
        <x:f>'Base_Analitica'!K331</x:f>
        <x:v>7188</x:v>
      </x:c>
      <x:c r="F427" s="272" t="n">
        <x:f>'Base_Analitica'!N331</x:f>
        <x:v>1365</x:v>
      </x:c>
      <x:c r="G427" s="272" t="n">
        <x:f>'Base_Analitica'!L331</x:f>
        <x:v>1138</x:v>
      </x:c>
      <x:c r="H427" s="272" t="n">
        <x:f>'Base_Analitica'!O331</x:f>
        <x:v>-227</x:v>
      </x:c>
      <x:c r="I427" s="298" t="n">
        <x:f>IF(D427=0,"",E427/D427)</x:f>
        <x:v>0.8633197213547922</x:v>
      </x:c>
      <x:c r="J427" s="298" t="n">
        <x:f>IF(D427=0,"",G427/D427)</x:f>
        <x:v>0.1366802786452078</x:v>
      </x:c>
      <x:c r="K427" s="298" t="n">
        <x:f>IF(D427=0,"",F427/D427)</x:f>
        <x:v>0.16394427095844344</x:v>
      </x:c>
      <x:c r="L427" s="298" t="n">
        <x:f>IF(D427=0,"",H427/D427)</x:f>
        <x:v>-0.027263992313235647</x:v>
      </x:c>
      <x:c r="M427" s="298" t="n">
        <x:f>L427-L426</x:f>
        <x:v>-0.1262452698462753</x:v>
      </x:c>
      <x:c r="N427" s="298" t="n">
        <x:f>L427-L423</x:f>
        <x:v>-0.02506404120103814</x:v>
      </x:c>
    </x:row>
    <x:row r="428" ht="19" customHeight="1">
      <x:c r="A428" t="str">
        <x:f>'Base_Analitica'!A435</x:f>
        <x:v>4T18</x:v>
      </x:c>
      <x:c r="B428" t="n">
        <x:f>'Base_Analitica'!D435</x:f>
        <x:v>52</x:v>
      </x:c>
      <x:c r="C428" t="str">
        <x:f>'Base_Analitica'!F435</x:f>
        <x:v>REFINO / RTC</x:v>
      </x:c>
      <x:c r="D428" s="272" t="n">
        <x:f>'Base_Analitica'!I435</x:f>
        <x:v>72089</x:v>
      </x:c>
      <x:c r="E428" s="272" t="n">
        <x:f>'Base_Analitica'!K435</x:f>
        <x:v>71932</x:v>
      </x:c>
      <x:c r="F428" s="272" t="n">
        <x:f>'Base_Analitica'!N435</x:f>
        <x:v>5257</x:v>
      </x:c>
      <x:c r="G428" s="272" t="n">
        <x:f>'Base_Analitica'!L435</x:f>
        <x:v>157</x:v>
      </x:c>
      <x:c r="H428" s="272" t="n">
        <x:f>'Base_Analitica'!O435</x:f>
        <x:v>-5100</x:v>
      </x:c>
      <x:c r="I428" s="298" t="n">
        <x:f>IF(D428=0,"",E428/D428)</x:f>
        <x:v>0.9978221365256835</x:v>
      </x:c>
      <x:c r="J428" s="298" t="n">
        <x:f>IF(D428=0,"",G428/D428)</x:f>
        <x:v>0.0021778634743164697</x:v>
      </x:c>
      <x:c r="K428" s="298" t="n">
        <x:f>IF(D428=0,"",F428/D428)</x:f>
        <x:v>0.07292374703491518</x:v>
      </x:c>
      <x:c r="L428" s="298" t="n">
        <x:f>IF(D428=0,"",H428/D428)</x:f>
        <x:v>-0.0707458835605987</x:v>
      </x:c>
      <x:c r="M428" s="298"/>
      <x:c r="N428" s="298"/>
    </x:row>
    <x:row r="429" ht="19" customHeight="1">
      <x:c r="A429" t="str">
        <x:f>'Base_Analitica'!A443</x:f>
        <x:v>1T19</x:v>
      </x:c>
      <x:c r="B429" t="n">
        <x:f>'Base_Analitica'!D443</x:f>
        <x:v>53</x:v>
      </x:c>
      <x:c r="C429" t="str">
        <x:f>'Base_Analitica'!F443</x:f>
        <x:v>REFINO / RTC</x:v>
      </x:c>
      <x:c r="D429" s="272" t="n">
        <x:f>'Base_Analitica'!I443</x:f>
        <x:v>60803</x:v>
      </x:c>
      <x:c r="E429" s="272" t="n">
        <x:f>'Base_Analitica'!K443</x:f>
        <x:v>56167</x:v>
      </x:c>
      <x:c r="F429" s="272" t="n">
        <x:f>'Base_Analitica'!N443</x:f>
        <x:v>2333</x:v>
      </x:c>
      <x:c r="G429" s="272" t="n">
        <x:f>'Base_Analitica'!L443</x:f>
        <x:v>4636</x:v>
      </x:c>
      <x:c r="H429" s="272" t="n">
        <x:f>'Base_Analitica'!O443</x:f>
        <x:v>2303</x:v>
      </x:c>
      <x:c r="I429" s="298" t="n">
        <x:f>IF(D429=0,"",E429/D429)</x:f>
        <x:v>0.9237537621498939</x:v>
      </x:c>
      <x:c r="J429" s="298" t="n">
        <x:f>IF(D429=0,"",G429/D429)</x:f>
        <x:v>0.07624623785010608</x:v>
      </x:c>
      <x:c r="K429" s="298" t="n">
        <x:f>IF(D429=0,"",F429/D429)</x:f>
        <x:v>0.038369817278752695</x:v>
      </x:c>
      <x:c r="L429" s="298" t="n">
        <x:f>IF(D429=0,"",H429/D429)</x:f>
        <x:v>0.03787642057135339</x:v>
      </x:c>
      <x:c r="M429" s="298" t="n">
        <x:f>L429-L428</x:f>
        <x:v>0.10862230413195209</x:v>
      </x:c>
      <x:c r="N429" s="298"/>
    </x:row>
    <x:row r="430" ht="19" customHeight="1">
      <x:c r="A430" t="str">
        <x:f>'Base_Analitica'!A451</x:f>
        <x:v>2T19</x:v>
      </x:c>
      <x:c r="B430" t="n">
        <x:f>'Base_Analitica'!D451</x:f>
        <x:v>54</x:v>
      </x:c>
      <x:c r="C430" t="str">
        <x:f>'Base_Analitica'!F451</x:f>
        <x:v>REFINO / RTC</x:v>
      </x:c>
      <x:c r="D430" s="272" t="n">
        <x:f>'Base_Analitica'!I451</x:f>
        <x:v>65399</x:v>
      </x:c>
      <x:c r="E430" s="272" t="n">
        <x:f>'Base_Analitica'!K451</x:f>
        <x:v>59321</x:v>
      </x:c>
      <x:c r="F430" s="272" t="n">
        <x:f>'Base_Analitica'!N451</x:f>
        <x:v>4640</x:v>
      </x:c>
      <x:c r="G430" s="272" t="n">
        <x:f>'Base_Analitica'!L451</x:f>
        <x:v>6078</x:v>
      </x:c>
      <x:c r="H430" s="272" t="n">
        <x:f>'Base_Analitica'!O451</x:f>
        <x:v>1438</x:v>
      </x:c>
      <x:c r="I430" s="298" t="n">
        <x:f>IF(D430=0,"",E430/D430)</x:f>
        <x:v>0.9070627991253689</x:v>
      </x:c>
      <x:c r="J430" s="298" t="n">
        <x:f>IF(D430=0,"",G430/D430)</x:f>
        <x:v>0.09293720087463112</x:v>
      </x:c>
      <x:c r="K430" s="298" t="n">
        <x:f>IF(D430=0,"",F430/D430)</x:f>
        <x:v>0.07094909708099512</x:v>
      </x:c>
      <x:c r="L430" s="298" t="n">
        <x:f>IF(D430=0,"",H430/D430)</x:f>
        <x:v>0.02198810379363599</x:v>
      </x:c>
      <x:c r="M430" s="298" t="n">
        <x:f>L430-L429</x:f>
        <x:v>-0.0158883167777174</x:v>
      </x:c>
      <x:c r="N430" s="298"/>
    </x:row>
    <x:row r="431" ht="19" customHeight="1">
      <x:c r="A431" t="str">
        <x:f>'Base_Analitica'!A459</x:f>
        <x:v>3T19</x:v>
      </x:c>
      <x:c r="B431" t="n">
        <x:f>'Base_Analitica'!D459</x:f>
        <x:v>55</x:v>
      </x:c>
      <x:c r="C431" t="str">
        <x:f>'Base_Analitica'!F459</x:f>
        <x:v>REFINO / RTC</x:v>
      </x:c>
      <x:c r="D431" s="272" t="n">
        <x:f>'Base_Analitica'!I459</x:f>
        <x:v>67947</x:v>
      </x:c>
      <x:c r="E431" s="272" t="n">
        <x:f>'Base_Analitica'!K459</x:f>
        <x:v>63048</x:v>
      </x:c>
      <x:c r="F431" s="272" t="n">
        <x:f>'Base_Analitica'!N459</x:f>
        <x:v>3854</x:v>
      </x:c>
      <x:c r="G431" s="272" t="n">
        <x:f>'Base_Analitica'!L459</x:f>
        <x:v>4899</x:v>
      </x:c>
      <x:c r="H431" s="272" t="n">
        <x:f>'Base_Analitica'!O459</x:f>
        <x:v>1045</x:v>
      </x:c>
      <x:c r="I431" s="298" t="n">
        <x:f>IF(D431=0,"",E431/D431)</x:f>
        <x:v>0.9278996865203761</x:v>
      </x:c>
      <x:c r="J431" s="298" t="n">
        <x:f>IF(D431=0,"",G431/D431)</x:f>
        <x:v>0.07210031347962383</x:v>
      </x:c>
      <x:c r="K431" s="298" t="n">
        <x:f>IF(D431=0,"",F431/D431)</x:f>
        <x:v>0.056720679353025154</x:v>
      </x:c>
      <x:c r="L431" s="298" t="n">
        <x:f>IF(D431=0,"",H431/D431)</x:f>
        <x:v>0.015379634126598672</x:v>
      </x:c>
      <x:c r="M431" s="298" t="n">
        <x:f>L431-L430</x:f>
        <x:v>-0.0066084696670373165</x:v>
      </x:c>
      <x:c r="N431" s="298"/>
    </x:row>
    <x:row r="432" ht="19" customHeight="1">
      <x:c r="A432" t="str">
        <x:f>'Base_Analitica'!A465</x:f>
        <x:v>4T19</x:v>
      </x:c>
      <x:c r="B432" t="n">
        <x:f>'Base_Analitica'!D465</x:f>
        <x:v>56</x:v>
      </x:c>
      <x:c r="C432" t="str">
        <x:f>'Base_Analitica'!F465</x:f>
        <x:v>REFINO / RTC</x:v>
      </x:c>
      <x:c r="D432" s="272" t="n">
        <x:f>'Base_Analitica'!I465</x:f>
        <x:v>72464</x:v>
      </x:c>
      <x:c r="E432" s="272" t="n">
        <x:f>'Base_Analitica'!K465</x:f>
        <x:v>64454</x:v>
      </x:c>
      <x:c r="F432" s="272" t="n">
        <x:f>'Base_Analitica'!N465</x:f>
        <x:v>6431</x:v>
      </x:c>
      <x:c r="G432" s="272" t="n">
        <x:f>'Base_Analitica'!L465</x:f>
        <x:v>8010</x:v>
      </x:c>
      <x:c r="H432" s="272" t="n">
        <x:f>'Base_Analitica'!O465</x:f>
        <x:v>1579</x:v>
      </x:c>
      <x:c r="I432" s="298" t="n">
        <x:f>IF(D432=0,"",E432/D432)</x:f>
        <x:v>0.8894623537204681</x:v>
      </x:c>
      <x:c r="J432" s="298" t="n">
        <x:f>IF(D432=0,"",G432/D432)</x:f>
        <x:v>0.1105376462795319</x:v>
      </x:c>
      <x:c r="K432" s="298" t="n">
        <x:f>IF(D432=0,"",F432/D432)</x:f>
        <x:v>0.08874751600794878</x:v>
      </x:c>
      <x:c r="L432" s="298" t="n">
        <x:f>IF(D432=0,"",H432/D432)</x:f>
        <x:v>0.021790130271583132</x:v>
      </x:c>
      <x:c r="M432" s="298" t="n">
        <x:f>L432-L431</x:f>
        <x:v>0.00641049614498446</x:v>
      </x:c>
      <x:c r="N432" s="298" t="n">
        <x:f>L432-L428</x:f>
        <x:v>0.09253601383218184</x:v>
      </x:c>
    </x:row>
    <x:row r="433" ht="19" customHeight="1">
      <x:c r="A433" t="str">
        <x:f>'Base_Analitica'!A471</x:f>
        <x:v>1T20</x:v>
      </x:c>
      <x:c r="B433" t="n">
        <x:f>'Base_Analitica'!D471</x:f>
        <x:v>57</x:v>
      </x:c>
      <x:c r="C433" t="str">
        <x:f>'Base_Analitica'!F471</x:f>
        <x:v>REFINO / RTC</x:v>
      </x:c>
      <x:c r="D433" s="272" t="n">
        <x:f>'Base_Analitica'!I471</x:f>
        <x:v>68160</x:v>
      </x:c>
      <x:c r="E433" s="272" t="n">
        <x:f>'Base_Analitica'!K471</x:f>
        <x:v>68162</x:v>
      </x:c>
      <x:c r="F433" s="272" t="n">
        <x:f>'Base_Analitica'!N471</x:f>
        <x:v>4080</x:v>
      </x:c>
      <x:c r="G433" s="272" t="n">
        <x:f>'Base_Analitica'!L471</x:f>
        <x:v>-2</x:v>
      </x:c>
      <x:c r="H433" s="272" t="n">
        <x:f>'Base_Analitica'!O471</x:f>
        <x:v>-4082</x:v>
      </x:c>
      <x:c r="I433" s="298" t="n">
        <x:f>IF(D433=0,"",E433/D433)</x:f>
        <x:v>1.0000293427230047</x:v>
      </x:c>
      <x:c r="J433" s="298" t="n">
        <x:f>IF(D433=0,"",G433/D433)</x:f>
        <x:v>-0.000029342723004694835</x:v>
      </x:c>
      <x:c r="K433" s="298" t="n">
        <x:f>IF(D433=0,"",F433/D433)</x:f>
        <x:v>0.05985915492957746</x:v>
      </x:c>
      <x:c r="L433" s="298" t="n">
        <x:f>IF(D433=0,"",H433/D433)</x:f>
        <x:v>-0.05988849765258216</x:v>
      </x:c>
      <x:c r="M433" s="298" t="n">
        <x:f>L433-L432</x:f>
        <x:v>-0.08167862792416529</x:v>
      </x:c>
      <x:c r="N433" s="298" t="n">
        <x:f>L433-L429</x:f>
        <x:v>-0.09776491822393554</x:v>
      </x:c>
    </x:row>
    <x:row r="434" ht="19" customHeight="1">
      <x:c r="A434" t="str">
        <x:f>'Base_Analitica'!A477</x:f>
        <x:v>2T20</x:v>
      </x:c>
      <x:c r="B434" t="n">
        <x:f>'Base_Analitica'!D477</x:f>
        <x:v>58</x:v>
      </x:c>
      <x:c r="C434" t="str">
        <x:f>'Base_Analitica'!F477</x:f>
        <x:v>REFINO / RTC</x:v>
      </x:c>
      <x:c r="D434" s="272" t="n">
        <x:f>'Base_Analitica'!I477</x:f>
        <x:v>44326</x:v>
      </x:c>
      <x:c r="E434" s="272" t="n">
        <x:f>'Base_Analitica'!K477</x:f>
        <x:v>39835</x:v>
      </x:c>
      <x:c r="F434" s="272" t="n">
        <x:f>'Base_Analitica'!N477</x:f>
        <x:v>7066</x:v>
      </x:c>
      <x:c r="G434" s="272" t="n">
        <x:f>'Base_Analitica'!L477</x:f>
        <x:v>4491</x:v>
      </x:c>
      <x:c r="H434" s="272" t="n">
        <x:f>'Base_Analitica'!O477</x:f>
        <x:v>-2575</x:v>
      </x:c>
      <x:c r="I434" s="298" t="n">
        <x:f>IF(D434=0,"",E434/D434)</x:f>
        <x:v>0.8986824888327393</x:v>
      </x:c>
      <x:c r="J434" s="298" t="n">
        <x:f>IF(D434=0,"",G434/D434)</x:f>
        <x:v>0.10131751116726075</x:v>
      </x:c>
      <x:c r="K434" s="298" t="n">
        <x:f>IF(D434=0,"",F434/D434)</x:f>
        <x:v>0.15940982718945992</x:v>
      </x:c>
      <x:c r="L434" s="298" t="n">
        <x:f>IF(D434=0,"",H434/D434)</x:f>
        <x:v>-0.058092316022199164</x:v>
      </x:c>
      <x:c r="M434" s="298" t="n">
        <x:f>L434-L433</x:f>
        <x:v>0.0017961816303829967</x:v>
      </x:c>
      <x:c r="N434" s="298" t="n">
        <x:f>L434-L430</x:f>
        <x:v>-0.08008041981583515</x:v>
      </x:c>
    </x:row>
    <x:row r="435" ht="19" customHeight="1">
      <x:c r="A435" t="str">
        <x:f>'Base_Analitica'!A483</x:f>
        <x:v>3T20</x:v>
      </x:c>
      <x:c r="B435" t="n">
        <x:f>'Base_Analitica'!D483</x:f>
        <x:v>59</x:v>
      </x:c>
      <x:c r="C435" t="str">
        <x:f>'Base_Analitica'!F483</x:f>
        <x:v>REFINO / RTC</x:v>
      </x:c>
      <x:c r="D435" s="272" t="n">
        <x:f>'Base_Analitica'!I483</x:f>
        <x:v>64317</x:v>
      </x:c>
      <x:c r="E435" s="272" t="n">
        <x:f>'Base_Analitica'!K483</x:f>
        <x:v>55670</x:v>
      </x:c>
      <x:c r="F435" s="272" t="n">
        <x:f>'Base_Analitica'!N483</x:f>
        <x:v>4575</x:v>
      </x:c>
      <x:c r="G435" s="272" t="n">
        <x:f>'Base_Analitica'!L483</x:f>
        <x:v>8647</x:v>
      </x:c>
      <x:c r="H435" s="272" t="n">
        <x:f>'Base_Analitica'!O483</x:f>
        <x:v>4072</x:v>
      </x:c>
      <x:c r="I435" s="298" t="n">
        <x:f>IF(D435=0,"",E435/D435)</x:f>
        <x:v>0.8655565402615172</x:v>
      </x:c>
      <x:c r="J435" s="298" t="n">
        <x:f>IF(D435=0,"",G435/D435)</x:f>
        <x:v>0.13444345973848282</x:v>
      </x:c>
      <x:c r="K435" s="298" t="n">
        <x:f>IF(D435=0,"",F435/D435)</x:f>
        <x:v>0.07113204906945286</x:v>
      </x:c>
      <x:c r="L435" s="298" t="n">
        <x:f>IF(D435=0,"",H435/D435)</x:f>
        <x:v>0.06331141066902995</x:v>
      </x:c>
      <x:c r="M435" s="298" t="n">
        <x:f>L435-L434</x:f>
        <x:v>0.12140372669122912</x:v>
      </x:c>
      <x:c r="N435" s="298" t="n">
        <x:f>L435-L431</x:f>
        <x:v>0.04793177654243128</x:v>
      </x:c>
    </x:row>
    <x:row r="436" ht="19" customHeight="1">
      <x:c r="A436" t="str">
        <x:f>'Base_Analitica'!A489</x:f>
        <x:v>4T20</x:v>
      </x:c>
      <x:c r="B436" t="n">
        <x:f>'Base_Analitica'!D489</x:f>
        <x:v>60</x:v>
      </x:c>
      <x:c r="C436" t="str">
        <x:f>'Base_Analitica'!F489</x:f>
        <x:v>REFINO / RTC</x:v>
      </x:c>
      <x:c r="D436" s="272" t="n">
        <x:f>'Base_Analitica'!I489</x:f>
        <x:v>65163</x:v>
      </x:c>
      <x:c r="E436" s="272" t="n">
        <x:f>'Base_Analitica'!K489</x:f>
        <x:v>58548</x:v>
      </x:c>
      <x:c r="F436" s="272" t="n">
        <x:f>'Base_Analitica'!N489</x:f>
        <x:v>266</x:v>
      </x:c>
      <x:c r="G436" s="272" t="n">
        <x:f>'Base_Analitica'!L489</x:f>
        <x:v>6615</x:v>
      </x:c>
      <x:c r="H436" s="272" t="n">
        <x:f>'Base_Analitica'!O489</x:f>
        <x:v>6881</x:v>
      </x:c>
      <x:c r="I436" s="298" t="n">
        <x:f>IF(D436=0,"",E436/D436)</x:f>
        <x:v>0.898485336770867</x:v>
      </x:c>
      <x:c r="J436" s="298" t="n">
        <x:f>IF(D436=0,"",G436/D436)</x:f>
        <x:v>0.10151466322913309</x:v>
      </x:c>
      <x:c r="K436" s="298" t="n">
        <x:f>IF(D436=0,"",F436/D436)</x:f>
        <x:v>0.004082071113975723</x:v>
      </x:c>
      <x:c r="L436" s="298" t="n">
        <x:f>IF(D436=0,"",H436/D436)</x:f>
        <x:v>0.10559673434310882</x:v>
      </x:c>
      <x:c r="M436" s="298" t="n">
        <x:f>L436-L435</x:f>
        <x:v>0.04228532367407886</x:v>
      </x:c>
      <x:c r="N436" s="298" t="n">
        <x:f>L436-L432</x:f>
        <x:v>0.08380660407152568</x:v>
      </x:c>
    </x:row>
    <x:row r="437" ht="19" customHeight="1">
      <x:c r="A437" t="str">
        <x:f>'Base_Analitica'!A495</x:f>
        <x:v>1T21</x:v>
      </x:c>
      <x:c r="B437" t="n">
        <x:f>'Base_Analitica'!D495</x:f>
        <x:v>61</x:v>
      </x:c>
      <x:c r="C437" t="str">
        <x:f>'Base_Analitica'!F495</x:f>
        <x:v>REFINO / RTC</x:v>
      </x:c>
      <x:c r="D437" s="272" t="n">
        <x:f>'Base_Analitica'!I495</x:f>
        <x:v>76741</x:v>
      </x:c>
      <x:c r="E437" s="272" t="n">
        <x:f>'Base_Analitica'!K495</x:f>
        <x:v>64975</x:v>
      </x:c>
      <x:c r="F437" s="272" t="n">
        <x:f>'Base_Analitica'!N495</x:f>
        <x:v>2186</x:v>
      </x:c>
      <x:c r="G437" s="272" t="n">
        <x:f>'Base_Analitica'!L495</x:f>
        <x:v>11766</x:v>
      </x:c>
      <x:c r="H437" s="272" t="n">
        <x:f>'Base_Analitica'!O495</x:f>
        <x:v>9580</x:v>
      </x:c>
      <x:c r="I437" s="298" t="n">
        <x:f>IF(D437=0,"",E437/D437)</x:f>
        <x:v>0.8466790894046208</x:v>
      </x:c>
      <x:c r="J437" s="298" t="n">
        <x:f>IF(D437=0,"",G437/D437)</x:f>
        <x:v>0.15332091059537925</x:v>
      </x:c>
      <x:c r="K437" s="298" t="n">
        <x:f>IF(D437=0,"",F437/D437)</x:f>
        <x:v>0.028485425000977314</x:v>
      </x:c>
      <x:c r="L437" s="298" t="n">
        <x:f>IF(D437=0,"",H437/D437)</x:f>
        <x:v>0.12483548559440195</x:v>
      </x:c>
      <x:c r="M437" s="298" t="n">
        <x:f>L437-L436</x:f>
        <x:v>0.019238751251293137</x:v>
      </x:c>
      <x:c r="N437" s="298" t="n">
        <x:f>L437-L433</x:f>
        <x:v>0.1847239832469841</x:v>
      </x:c>
    </x:row>
    <x:row r="438" ht="19" customHeight="1">
      <x:c r="A438" t="str">
        <x:f>'Base_Analitica'!A501</x:f>
        <x:v>2T21</x:v>
      </x:c>
      <x:c r="B438" t="n">
        <x:f>'Base_Analitica'!D501</x:f>
        <x:v>62</x:v>
      </x:c>
      <x:c r="C438" t="str">
        <x:f>'Base_Analitica'!F501</x:f>
        <x:v>REFINO / RTC</x:v>
      </x:c>
      <x:c r="D438" s="272" t="n">
        <x:f>'Base_Analitica'!I501</x:f>
        <x:v>100328</x:v>
      </x:c>
      <x:c r="E438" s="272" t="n">
        <x:f>'Base_Analitica'!K501</x:f>
        <x:v>88246</x:v>
      </x:c>
      <x:c r="F438" s="272" t="n">
        <x:f>'Base_Analitica'!N501</x:f>
        <x:v>2752</x:v>
      </x:c>
      <x:c r="G438" s="272" t="n">
        <x:f>'Base_Analitica'!L501</x:f>
        <x:v>12082</x:v>
      </x:c>
      <x:c r="H438" s="272" t="n">
        <x:f>'Base_Analitica'!O501</x:f>
        <x:v>9330</x:v>
      </x:c>
      <x:c r="I438" s="298" t="n">
        <x:f>IF(D438=0,"",E438/D438)</x:f>
        <x:v>0.8795749940196157</x:v>
      </x:c>
      <x:c r="J438" s="298" t="n">
        <x:f>IF(D438=0,"",G438/D438)</x:f>
        <x:v>0.12042500598038434</x:v>
      </x:c>
      <x:c r="K438" s="298" t="n">
        <x:f>IF(D438=0,"",F438/D438)</x:f>
        <x:v>0.027430029503229408</x:v>
      </x:c>
      <x:c r="L438" s="298" t="n">
        <x:f>IF(D438=0,"",H438/D438)</x:f>
        <x:v>0.09299497647715493</x:v>
      </x:c>
      <x:c r="M438" s="298" t="n">
        <x:f>L438-L437</x:f>
        <x:v>-0.03184050911724702</x:v>
      </x:c>
      <x:c r="N438" s="298" t="n">
        <x:f>L438-L434</x:f>
        <x:v>0.1510872924993541</x:v>
      </x:c>
    </x:row>
    <x:row r="439" ht="19" customHeight="1">
      <x:c r="A439" t="str">
        <x:f>'Base_Analitica'!A507</x:f>
        <x:v>3T21</x:v>
      </x:c>
      <x:c r="B439" t="n">
        <x:f>'Base_Analitica'!D507</x:f>
        <x:v>63</x:v>
      </x:c>
      <x:c r="C439" t="str">
        <x:f>'Base_Analitica'!F507</x:f>
        <x:v>REFINO / RTC</x:v>
      </x:c>
      <x:c r="D439" s="272" t="n">
        <x:f>'Base_Analitica'!I507</x:f>
        <x:v>107188</x:v>
      </x:c>
      <x:c r="E439" s="272" t="n">
        <x:f>'Base_Analitica'!K507</x:f>
        <x:v>95546</x:v>
      </x:c>
      <x:c r="F439" s="272" t="n">
        <x:f>'Base_Analitica'!N507</x:f>
        <x:v>5396</x:v>
      </x:c>
      <x:c r="G439" s="272" t="n">
        <x:f>'Base_Analitica'!L507</x:f>
        <x:v>11642</x:v>
      </x:c>
      <x:c r="H439" s="272" t="n">
        <x:f>'Base_Analitica'!O507</x:f>
        <x:v>6246</x:v>
      </x:c>
      <x:c r="I439" s="298" t="n">
        <x:f>IF(D439=0,"",E439/D439)</x:f>
        <x:v>0.8913870955703996</x:v>
      </x:c>
      <x:c r="J439" s="298" t="n">
        <x:f>IF(D439=0,"",G439/D439)</x:f>
        <x:v>0.10861290442960032</x:v>
      </x:c>
      <x:c r="K439" s="298" t="n">
        <x:f>IF(D439=0,"",F439/D439)</x:f>
        <x:v>0.050341456133149234</x:v>
      </x:c>
      <x:c r="L439" s="298" t="n">
        <x:f>IF(D439=0,"",H439/D439)</x:f>
        <x:v>0.058271448296451096</x:v>
      </x:c>
      <x:c r="M439" s="298" t="n">
        <x:f>L439-L438</x:f>
        <x:v>-0.03472352818070384</x:v>
      </x:c>
      <x:c r="N439" s="298" t="n">
        <x:f>L439-L435</x:f>
        <x:v>-0.005039962372578859</x:v>
      </x:c>
    </x:row>
    <x:row r="440" ht="19" customHeight="1">
      <x:c r="A440" t="str">
        <x:f>'Base_Analitica'!A513</x:f>
        <x:v>4T21</x:v>
      </x:c>
      <x:c r="B440" t="n">
        <x:f>'Base_Analitica'!D513</x:f>
        <x:v>64</x:v>
      </x:c>
      <x:c r="C440" t="str">
        <x:f>'Base_Analitica'!F513</x:f>
        <x:v>REFINO / RTC</x:v>
      </x:c>
      <x:c r="D440" s="272" t="n">
        <x:f>'Base_Analitica'!I513</x:f>
        <x:v>117499</x:v>
      </x:c>
      <x:c r="E440" s="272" t="n">
        <x:f>'Base_Analitica'!K513</x:f>
        <x:v>104838</x:v>
      </x:c>
      <x:c r="F440" s="272" t="n">
        <x:f>'Base_Analitica'!N513</x:f>
        <x:v>1713</x:v>
      </x:c>
      <x:c r="G440" s="272" t="n">
        <x:f>'Base_Analitica'!L513</x:f>
        <x:v>12661</x:v>
      </x:c>
      <x:c r="H440" s="272" t="n">
        <x:f>'Base_Analitica'!O513</x:f>
        <x:v>14374</x:v>
      </x:c>
      <x:c r="I440" s="298" t="n">
        <x:f>IF(D440=0,"",E440/D440)</x:f>
        <x:v>0.8922458914543954</x:v>
      </x:c>
      <x:c r="J440" s="298" t="n">
        <x:f>IF(D440=0,"",G440/D440)</x:f>
        <x:v>0.10775410854560465</x:v>
      </x:c>
      <x:c r="K440" s="298" t="n">
        <x:f>IF(D440=0,"",F440/D440)</x:f>
        <x:v>0.014578847479553018</x:v>
      </x:c>
      <x:c r="L440" s="298" t="n">
        <x:f>IF(D440=0,"",H440/D440)</x:f>
        <x:v>0.12233295602515766</x:v>
      </x:c>
      <x:c r="M440" s="298" t="n">
        <x:f>L440-L439</x:f>
        <x:v>0.06406150772870656</x:v>
      </x:c>
      <x:c r="N440" s="298" t="n">
        <x:f>L440-L436</x:f>
        <x:v>0.016736221682048844</x:v>
      </x:c>
    </x:row>
    <x:row r="441" ht="19" customHeight="1">
      <x:c r="A441" t="str">
        <x:f>'Base_Analitica'!A519</x:f>
        <x:v>1T22</x:v>
      </x:c>
      <x:c r="B441" t="n">
        <x:f>'Base_Analitica'!D519</x:f>
        <x:v>65</x:v>
      </x:c>
      <x:c r="C441" t="str">
        <x:f>'Base_Analitica'!F519</x:f>
        <x:v>REFINO / RTC</x:v>
      </x:c>
      <x:c r="D441" s="272" t="n">
        <x:f>'Base_Analitica'!I519</x:f>
        <x:v>128476</x:v>
      </x:c>
      <x:c r="E441" s="272" t="n">
        <x:f>'Base_Analitica'!K519</x:f>
        <x:v>112165</x:v>
      </x:c>
      <x:c r="F441" s="272" t="n">
        <x:f>'Base_Analitica'!N519</x:f>
        <x:v>2781</x:v>
      </x:c>
      <x:c r="G441" s="272" t="n">
        <x:f>'Base_Analitica'!L519</x:f>
        <x:v>16311</x:v>
      </x:c>
      <x:c r="H441" s="272" t="n">
        <x:f>'Base_Analitica'!O519</x:f>
        <x:v>13530</x:v>
      </x:c>
      <x:c r="I441" s="298" t="n">
        <x:f>IF(D441=0,"",E441/D441)</x:f>
        <x:v>0.8730424359413431</x:v>
      </x:c>
      <x:c r="J441" s="298" t="n">
        <x:f>IF(D441=0,"",G441/D441)</x:f>
        <x:v>0.12695756405865688</x:v>
      </x:c>
      <x:c r="K441" s="298" t="n">
        <x:f>IF(D441=0,"",F441/D441)</x:f>
        <x:v>0.021646066191350913</x:v>
      </x:c>
      <x:c r="L441" s="298" t="n">
        <x:f>IF(D441=0,"",H441/D441)</x:f>
        <x:v>0.10531149786730595</x:v>
      </x:c>
      <x:c r="M441" s="298" t="n">
        <x:f>L441-L440</x:f>
        <x:v>-0.017021458157851707</x:v>
      </x:c>
      <x:c r="N441" s="298" t="n">
        <x:f>L441-L437</x:f>
        <x:v>-0.019523987727096</x:v>
      </x:c>
    </x:row>
    <x:row r="442" ht="19" customHeight="1">
      <x:c r="A442" t="str">
        <x:f>'Base_Analitica'!A525</x:f>
        <x:v>2T22</x:v>
      </x:c>
      <x:c r="B442" t="n">
        <x:f>'Base_Analitica'!D525</x:f>
        <x:v>66</x:v>
      </x:c>
      <x:c r="C442" t="str">
        <x:f>'Base_Analitica'!F525</x:f>
        <x:v>REFINO / RTC</x:v>
      </x:c>
      <x:c r="D442" s="272" t="n">
        <x:f>'Base_Analitica'!I525</x:f>
        <x:v>157429</x:v>
      </x:c>
      <x:c r="E442" s="272" t="n">
        <x:f>'Base_Analitica'!K525</x:f>
        <x:v>131897</x:v>
      </x:c>
      <x:c r="F442" s="272" t="n">
        <x:f>'Base_Analitica'!N525</x:f>
        <x:v>4163</x:v>
      </x:c>
      <x:c r="G442" s="272" t="n">
        <x:f>'Base_Analitica'!L525</x:f>
        <x:v>25532</x:v>
      </x:c>
      <x:c r="H442" s="272" t="n">
        <x:f>'Base_Analitica'!O525</x:f>
        <x:v>21369</x:v>
      </x:c>
      <x:c r="I442" s="298" t="n">
        <x:f>IF(D442=0,"",E442/D442)</x:f>
        <x:v>0.8378189533059347</x:v>
      </x:c>
      <x:c r="J442" s="298" t="n">
        <x:f>IF(D442=0,"",G442/D442)</x:f>
        <x:v>0.16218104669406527</x:v>
      </x:c>
      <x:c r="K442" s="298" t="n">
        <x:f>IF(D442=0,"",F442/D442)</x:f>
        <x:v>0.026443666668784022</x:v>
      </x:c>
      <x:c r="L442" s="298" t="n">
        <x:f>IF(D442=0,"",H442/D442)</x:f>
        <x:v>0.13573738002528124</x:v>
      </x:c>
      <x:c r="M442" s="298" t="n">
        <x:f>L442-L441</x:f>
        <x:v>0.030425882157975287</x:v>
      </x:c>
      <x:c r="N442" s="298" t="n">
        <x:f>L442-L438</x:f>
        <x:v>0.042742403548126306</x:v>
      </x:c>
    </x:row>
    <x:row r="443" ht="19" customHeight="1">
      <x:c r="A443" t="str">
        <x:f>'Base_Analitica'!A531</x:f>
        <x:v>3T22</x:v>
      </x:c>
      <x:c r="B443" t="n">
        <x:f>'Base_Analitica'!D531</x:f>
        <x:v>67</x:v>
      </x:c>
      <x:c r="C443" t="str">
        <x:f>'Base_Analitica'!F531</x:f>
        <x:v>REFINO / RTC</x:v>
      </x:c>
      <x:c r="D443" s="272" t="n">
        <x:f>'Base_Analitica'!I531</x:f>
        <x:v>154035</x:v>
      </x:c>
      <x:c r="E443" s="272" t="n">
        <x:f>'Base_Analitica'!K531</x:f>
        <x:v>139607</x:v>
      </x:c>
      <x:c r="F443" s="272" t="n">
        <x:f>'Base_Analitica'!N531</x:f>
        <x:v>3519</x:v>
      </x:c>
      <x:c r="G443" s="272" t="n">
        <x:f>'Base_Analitica'!L531</x:f>
        <x:v>14428</x:v>
      </x:c>
      <x:c r="H443" s="272" t="n">
        <x:f>'Base_Analitica'!O531</x:f>
        <x:v>10909</x:v>
      </x:c>
      <x:c r="I443" s="298" t="n">
        <x:f>IF(D443=0,"",E443/D443)</x:f>
        <x:v>0.9063329762716266</x:v>
      </x:c>
      <x:c r="J443" s="298" t="n">
        <x:f>IF(D443=0,"",G443/D443)</x:f>
        <x:v>0.09366702372837342</x:v>
      </x:c>
      <x:c r="K443" s="298" t="n">
        <x:f>IF(D443=0,"",F443/D443)</x:f>
        <x:v>0.022845457201285422</x:v>
      </x:c>
      <x:c r="L443" s="298" t="n">
        <x:f>IF(D443=0,"",H443/D443)</x:f>
        <x:v>0.070821566527088</x:v>
      </x:c>
      <x:c r="M443" s="298" t="n">
        <x:f>L443-L442</x:f>
        <x:v>-0.06491581349819324</x:v>
      </x:c>
      <x:c r="N443" s="298" t="n">
        <x:f>L443-L439</x:f>
        <x:v>0.012550118230636904</x:v>
      </x:c>
    </x:row>
    <x:row r="444" ht="19" customHeight="1">
      <x:c r="A444" t="str">
        <x:f>'Base_Analitica'!A537</x:f>
        <x:v>4T22</x:v>
      </x:c>
      <x:c r="B444" t="n">
        <x:f>'Base_Analitica'!D537</x:f>
        <x:v>68</x:v>
      </x:c>
      <x:c r="C444" t="str">
        <x:f>'Base_Analitica'!F537</x:f>
        <x:v>REFINO / RTC</x:v>
      </x:c>
      <x:c r="D444" s="272" t="n">
        <x:f>'Base_Analitica'!I537</x:f>
        <x:v>144757</x:v>
      </x:c>
      <x:c r="E444" s="272" t="n">
        <x:f>'Base_Analitica'!K537</x:f>
        <x:v>127264</x:v>
      </x:c>
      <x:c r="F444" s="272" t="n">
        <x:f>'Base_Analitica'!N537</x:f>
        <x:v>5567</x:v>
      </x:c>
      <x:c r="G444" s="272" t="n">
        <x:f>'Base_Analitica'!L537</x:f>
        <x:v>17493</x:v>
      </x:c>
      <x:c r="H444" s="272" t="n">
        <x:f>'Base_Analitica'!O537</x:f>
        <x:v>11926</x:v>
      </x:c>
      <x:c r="I444" s="298" t="n">
        <x:f>IF(D444=0,"",E444/D444)</x:f>
        <x:v>0.879156102986384</x:v>
      </x:c>
      <x:c r="J444" s="298" t="n">
        <x:f>IF(D444=0,"",G444/D444)</x:f>
        <x:v>0.12084389701361592</x:v>
      </x:c>
      <x:c r="K444" s="298" t="n">
        <x:f>IF(D444=0,"",F444/D444)</x:f>
        <x:v>0.03845755300261818</x:v>
      </x:c>
      <x:c r="L444" s="298" t="n">
        <x:f>IF(D444=0,"",H444/D444)</x:f>
        <x:v>0.08238634401099774</x:v>
      </x:c>
      <x:c r="M444" s="298" t="n">
        <x:f>L444-L443</x:f>
        <x:v>0.011564777483909744</x:v>
      </x:c>
      <x:c r="N444" s="298" t="n">
        <x:f>L444-L440</x:f>
        <x:v>-0.039946612014159916</x:v>
      </x:c>
    </x:row>
    <x:row r="445" ht="19" customHeight="1">
      <x:c r="A445" t="str">
        <x:f>'Base_Analitica'!A543</x:f>
        <x:v>1T23</x:v>
      </x:c>
      <x:c r="B445" t="n">
        <x:f>'Base_Analitica'!D543</x:f>
        <x:v>69</x:v>
      </x:c>
      <x:c r="C445" t="str">
        <x:f>'Base_Analitica'!F543</x:f>
        <x:v>REFINO / RTC</x:v>
      </x:c>
      <x:c r="D445" s="272" t="n">
        <x:f>'Base_Analitica'!I543</x:f>
        <x:v>129052</x:v>
      </x:c>
      <x:c r="E445" s="272" t="n">
        <x:f>'Base_Analitica'!K543</x:f>
        <x:v>113603</x:v>
      </x:c>
      <x:c r="F445" s="272" t="n">
        <x:f>'Base_Analitica'!N543</x:f>
        <x:v>6141</x:v>
      </x:c>
      <x:c r="G445" s="272" t="n">
        <x:f>'Base_Analitica'!L543</x:f>
        <x:v>15449</x:v>
      </x:c>
      <x:c r="H445" s="272" t="n">
        <x:f>'Base_Analitica'!O543</x:f>
        <x:v>9308</x:v>
      </x:c>
      <x:c r="I445" s="298" t="n">
        <x:f>IF(D445=0,"",E445/D445)</x:f>
        <x:v>0.880288565849425</x:v>
      </x:c>
      <x:c r="J445" s="298" t="n">
        <x:f>IF(D445=0,"",G445/D445)</x:f>
        <x:v>0.11971143415057496</x:v>
      </x:c>
      <x:c r="K445" s="298" t="n">
        <x:f>IF(D445=0,"",F445/D445)</x:f>
        <x:v>0.047585469423178255</x:v>
      </x:c>
      <x:c r="L445" s="298" t="n">
        <x:f>IF(D445=0,"",H445/D445)</x:f>
        <x:v>0.07212596472739671</x:v>
      </x:c>
      <x:c r="M445" s="298" t="n">
        <x:f>L445-L444</x:f>
        <x:v>-0.010260379283601032</x:v>
      </x:c>
      <x:c r="N445" s="298" t="n">
        <x:f>L445-L441</x:f>
        <x:v>-0.03318553313990924</x:v>
      </x:c>
    </x:row>
    <x:row r="446" ht="19" customHeight="1">
      <x:c r="A446" t="str">
        <x:f>'Base_Analitica'!A549</x:f>
        <x:v>2T23</x:v>
      </x:c>
      <x:c r="B446" t="n">
        <x:f>'Base_Analitica'!D549</x:f>
        <x:v>70</x:v>
      </x:c>
      <x:c r="C446" t="str">
        <x:f>'Base_Analitica'!F549</x:f>
        <x:v>REFINO / RTC</x:v>
      </x:c>
      <x:c r="D446" s="272" t="n">
        <x:f>'Base_Analitica'!I549</x:f>
        <x:v>104328</x:v>
      </x:c>
      <x:c r="E446" s="272" t="n">
        <x:f>'Base_Analitica'!K549</x:f>
        <x:v>95709</x:v>
      </x:c>
      <x:c r="F446" s="272" t="n">
        <x:f>'Base_Analitica'!N549</x:f>
        <x:v>5682</x:v>
      </x:c>
      <x:c r="G446" s="272" t="n">
        <x:f>'Base_Analitica'!L549</x:f>
        <x:v>8619</x:v>
      </x:c>
      <x:c r="H446" s="272" t="n">
        <x:f>'Base_Analitica'!O549</x:f>
        <x:v>2937</x:v>
      </x:c>
      <x:c r="I446" s="298" t="n">
        <x:f>IF(D446=0,"",E446/D446)</x:f>
        <x:v>0.9173855532551185</x:v>
      </x:c>
      <x:c r="J446" s="298" t="n">
        <x:f>IF(D446=0,"",G446/D446)</x:f>
        <x:v>0.08261444674488153</x:v>
      </x:c>
      <x:c r="K446" s="298" t="n">
        <x:f>IF(D446=0,"",F446/D446)</x:f>
        <x:v>0.05446284794110881</x:v>
      </x:c>
      <x:c r="L446" s="298" t="n">
        <x:f>IF(D446=0,"",H446/D446)</x:f>
        <x:v>0.02815159880377272</x:v>
      </x:c>
      <x:c r="M446" s="298" t="n">
        <x:f>L446-L445</x:f>
        <x:v>-0.043974365923624</x:v>
      </x:c>
      <x:c r="N446" s="298" t="n">
        <x:f>L446-L442</x:f>
        <x:v>-0.10758578122150853</x:v>
      </x:c>
    </x:row>
    <x:row r="447" ht="19" customHeight="1">
      <x:c r="A447" t="str">
        <x:f>'Base_Analitica'!A555</x:f>
        <x:v>3T23</x:v>
      </x:c>
      <x:c r="B447" t="n">
        <x:f>'Base_Analitica'!D555</x:f>
        <x:v>71</x:v>
      </x:c>
      <x:c r="C447" t="str">
        <x:f>'Base_Analitica'!F555</x:f>
        <x:v>REFINO / RTC</x:v>
      </x:c>
      <x:c r="D447" s="272" t="n">
        <x:f>'Base_Analitica'!I555</x:f>
        <x:v>115750</x:v>
      </x:c>
      <x:c r="E447" s="272" t="n">
        <x:f>'Base_Analitica'!K555</x:f>
        <x:v>104515</x:v>
      </x:c>
      <x:c r="F447" s="272" t="n">
        <x:f>'Base_Analitica'!N555</x:f>
        <x:v>3850</x:v>
      </x:c>
      <x:c r="G447" s="272" t="n">
        <x:f>'Base_Analitica'!L555</x:f>
        <x:v>11235</x:v>
      </x:c>
      <x:c r="H447" s="272" t="n">
        <x:f>'Base_Analitica'!O555</x:f>
        <x:v>7385</x:v>
      </x:c>
      <x:c r="I447" s="298" t="n">
        <x:f>IF(D447=0,"",E447/D447)</x:f>
        <x:v>0.9029373650107991</x:v>
      </x:c>
      <x:c r="J447" s="298" t="n">
        <x:f>IF(D447=0,"",G447/D447)</x:f>
        <x:v>0.09706263498920087</x:v>
      </x:c>
      <x:c r="K447" s="298" t="n">
        <x:f>IF(D447=0,"",F447/D447)</x:f>
        <x:v>0.03326133909287257</x:v>
      </x:c>
      <x:c r="L447" s="298" t="n">
        <x:f>IF(D447=0,"",H447/D447)</x:f>
        <x:v>0.0638012958963283</x:v>
      </x:c>
      <x:c r="M447" s="298" t="n">
        <x:f>L447-L446</x:f>
        <x:v>0.03564969709255558</x:v>
      </x:c>
      <x:c r="N447" s="298" t="n">
        <x:f>L447-L443</x:f>
        <x:v>-0.0070202706307597035</x:v>
      </x:c>
    </x:row>
    <x:row r="448" ht="19" customHeight="1">
      <x:c r="A448" t="str">
        <x:f>'Base_Analitica'!A561</x:f>
        <x:v>4T23</x:v>
      </x:c>
      <x:c r="B448" t="n">
        <x:f>'Base_Analitica'!D561</x:f>
        <x:v>72</x:v>
      </x:c>
      <x:c r="C448" t="str">
        <x:f>'Base_Analitica'!F561</x:f>
        <x:v>REFINO / RTC</x:v>
      </x:c>
      <x:c r="D448" s="272" t="n">
        <x:f>'Base_Analitica'!I561</x:f>
        <x:v>125208</x:v>
      </x:c>
      <x:c r="E448" s="272" t="n">
        <x:f>'Base_Analitica'!K561</x:f>
        <x:v>114431</x:v>
      </x:c>
      <x:c r="F448" s="272" t="n">
        <x:f>'Base_Analitica'!N561</x:f>
        <x:v>4773</x:v>
      </x:c>
      <x:c r="G448" s="272" t="n">
        <x:f>'Base_Analitica'!L561</x:f>
        <x:v>10777</x:v>
      </x:c>
      <x:c r="H448" s="272" t="n">
        <x:f>'Base_Analitica'!O561</x:f>
        <x:v>6004</x:v>
      </x:c>
      <x:c r="I448" s="298" t="n">
        <x:f>IF(D448=0,"",E448/D448)</x:f>
        <x:v>0.9139272250974378</x:v>
      </x:c>
      <x:c r="J448" s="298" t="n">
        <x:f>IF(D448=0,"",G448/D448)</x:f>
        <x:v>0.08607277490256214</x:v>
      </x:c>
      <x:c r="K448" s="298" t="n">
        <x:f>IF(D448=0,"",F448/D448)</x:f>
        <x:v>0.038120567375886524</x:v>
      </x:c>
      <x:c r="L448" s="298" t="n">
        <x:f>IF(D448=0,"",H448/D448)</x:f>
        <x:v>0.04795220752667561</x:v>
      </x:c>
      <x:c r="M448" s="298" t="n">
        <x:f>L448-L447</x:f>
        <x:v>-0.015849088369652688</x:v>
      </x:c>
      <x:c r="N448" s="298" t="n">
        <x:f>L448-L444</x:f>
        <x:v>-0.034434136484322135</x:v>
      </x:c>
    </x:row>
    <x:row r="449" ht="19" customHeight="1">
      <x:c r="A449" t="str">
        <x:f>'Base_Analitica'!A567</x:f>
        <x:v>1T24</x:v>
      </x:c>
      <x:c r="B449" t="n">
        <x:f>'Base_Analitica'!D567</x:f>
        <x:v>73</x:v>
      </x:c>
      <x:c r="C449" t="str">
        <x:f>'Base_Analitica'!F567</x:f>
        <x:v>REFINO / RTC</x:v>
      </x:c>
      <x:c r="D449" s="272" t="n">
        <x:f>'Base_Analitica'!I567</x:f>
        <x:v>109905</x:v>
      </x:c>
      <x:c r="E449" s="272" t="n">
        <x:f>'Base_Analitica'!K567</x:f>
        <x:v>98971</x:v>
      </x:c>
      <x:c r="F449" s="272" t="n">
        <x:f>'Base_Analitica'!N567</x:f>
        <x:v>4143</x:v>
      </x:c>
      <x:c r="G449" s="272" t="n">
        <x:f>'Base_Analitica'!L567</x:f>
        <x:v>10934</x:v>
      </x:c>
      <x:c r="H449" s="272" t="n">
        <x:f>'Base_Analitica'!O567</x:f>
        <x:v>6791</x:v>
      </x:c>
      <x:c r="I449" s="298" t="n">
        <x:f>IF(D449=0,"",E449/D449)</x:f>
        <x:v>0.9005140803421137</x:v>
      </x:c>
      <x:c r="J449" s="298" t="n">
        <x:f>IF(D449=0,"",G449/D449)</x:f>
        <x:v>0.09948591965788636</x:v>
      </x:c>
      <x:c r="K449" s="298" t="n">
        <x:f>IF(D449=0,"",F449/D449)</x:f>
        <x:v>0.03769619216596151</x:v>
      </x:c>
      <x:c r="L449" s="298" t="n">
        <x:f>IF(D449=0,"",H449/D449)</x:f>
        <x:v>0.061789727491924844</x:v>
      </x:c>
      <x:c r="M449" s="298" t="n">
        <x:f>L449-L448</x:f>
        <x:v>0.013837519965249234</x:v>
      </x:c>
      <x:c r="N449" s="298" t="n">
        <x:f>L449-L445</x:f>
        <x:v>-0.01033623723547187</x:v>
      </x:c>
    </x:row>
    <x:row r="450" ht="19" customHeight="1">
      <x:c r="A450" t="str">
        <x:f>'Base_Analitica'!A573</x:f>
        <x:v>2T24</x:v>
      </x:c>
      <x:c r="B450" t="n">
        <x:f>'Base_Analitica'!D573</x:f>
        <x:v>74</x:v>
      </x:c>
      <x:c r="C450" t="str">
        <x:f>'Base_Analitica'!F573</x:f>
        <x:v>REFINO / RTC</x:v>
      </x:c>
      <x:c r="D450" s="272" t="n">
        <x:f>'Base_Analitica'!I573</x:f>
        <x:v>114935</x:v>
      </x:c>
      <x:c r="E450" s="272" t="n">
        <x:f>'Base_Analitica'!K573</x:f>
        <x:v>107110</x:v>
      </x:c>
      <x:c r="F450" s="272" t="n">
        <x:f>'Base_Analitica'!N573</x:f>
        <x:v>3660</x:v>
      </x:c>
      <x:c r="G450" s="272" t="n">
        <x:f>'Base_Analitica'!L573</x:f>
        <x:v>7825</x:v>
      </x:c>
      <x:c r="H450" s="272" t="n">
        <x:f>'Base_Analitica'!O573</x:f>
        <x:v>4165</x:v>
      </x:c>
      <x:c r="I450" s="298" t="n">
        <x:f>IF(D450=0,"",E450/D450)</x:f>
        <x:v>0.9319180406316614</x:v>
      </x:c>
      <x:c r="J450" s="298" t="n">
        <x:f>IF(D450=0,"",G450/D450)</x:f>
        <x:v>0.06808195936833862</x:v>
      </x:c>
      <x:c r="K450" s="298" t="n">
        <x:f>IF(D450=0,"",F450/D450)</x:f>
        <x:v>0.03184408578761909</x:v>
      </x:c>
      <x:c r="L450" s="298" t="n">
        <x:f>IF(D450=0,"",H450/D450)</x:f>
        <x:v>0.03623787358071954</x:v>
      </x:c>
      <x:c r="M450" s="298" t="n">
        <x:f>L450-L449</x:f>
        <x:v>-0.025551853911205305</x:v>
      </x:c>
      <x:c r="N450" s="298" t="n">
        <x:f>L450-L446</x:f>
        <x:v>0.00808627477694682</x:v>
      </x:c>
    </x:row>
    <x:row r="451" ht="19" customHeight="1">
      <x:c r="A451" t="str">
        <x:f>'Base_Analitica'!A579</x:f>
        <x:v>3T24</x:v>
      </x:c>
      <x:c r="B451" t="n">
        <x:f>'Base_Analitica'!D579</x:f>
        <x:v>75</x:v>
      </x:c>
      <x:c r="C451" t="str">
        <x:f>'Base_Analitica'!F579</x:f>
        <x:v>REFINO / RTC</x:v>
      </x:c>
      <x:c r="D451" s="272" t="n">
        <x:f>'Base_Analitica'!I579</x:f>
        <x:v>120558</x:v>
      </x:c>
      <x:c r="E451" s="272" t="n">
        <x:f>'Base_Analitica'!K579</x:f>
        <x:v>113709</x:v>
      </x:c>
      <x:c r="F451" s="272" t="n">
        <x:f>'Base_Analitica'!N579</x:f>
        <x:v>4330</x:v>
      </x:c>
      <x:c r="G451" s="272" t="n">
        <x:f>'Base_Analitica'!L579</x:f>
        <x:v>6849</x:v>
      </x:c>
      <x:c r="H451" s="272" t="n">
        <x:f>'Base_Analitica'!O579</x:f>
        <x:v>2519</x:v>
      </x:c>
      <x:c r="I451" s="298" t="n">
        <x:f>IF(D451=0,"",E451/D451)</x:f>
        <x:v>0.9431891703578361</x:v>
      </x:c>
      <x:c r="J451" s="298" t="n">
        <x:f>IF(D451=0,"",G451/D451)</x:f>
        <x:v>0.05681082964216394</x:v>
      </x:c>
      <x:c r="K451" s="298" t="n">
        <x:f>IF(D451=0,"",F451/D451)</x:f>
        <x:v>0.035916322434015165</x:v>
      </x:c>
      <x:c r="L451" s="298" t="n">
        <x:f>IF(D451=0,"",H451/D451)</x:f>
        <x:v>0.020894507208148776</x:v>
      </x:c>
      <x:c r="M451" s="298" t="n">
        <x:f>L451-L450</x:f>
        <x:v>-0.015343366372570763</x:v>
      </x:c>
      <x:c r="N451" s="298" t="n">
        <x:f>L451-L447</x:f>
        <x:v>-0.04290678868817952</x:v>
      </x:c>
    </x:row>
    <x:row r="452" ht="19" customHeight="1">
      <x:c r="A452" t="str">
        <x:f>'Base_Analitica'!A585</x:f>
        <x:v>4T24</x:v>
      </x:c>
      <x:c r="B452" t="n">
        <x:f>'Base_Analitica'!D585</x:f>
        <x:v>76</x:v>
      </x:c>
      <x:c r="C452" t="str">
        <x:f>'Base_Analitica'!F585</x:f>
        <x:v>REFINO / RTC</x:v>
      </x:c>
      <x:c r="D452" s="272" t="n">
        <x:f>'Base_Analitica'!I585</x:f>
        <x:v>112376</x:v>
      </x:c>
      <x:c r="E452" s="272" t="n">
        <x:f>'Base_Analitica'!K585</x:f>
        <x:v>103667</x:v>
      </x:c>
      <x:c r="F452" s="272" t="n">
        <x:f>'Base_Analitica'!N585</x:f>
        <x:v>5592</x:v>
      </x:c>
      <x:c r="G452" s="272" t="n">
        <x:f>'Base_Analitica'!L585</x:f>
        <x:v>8709</x:v>
      </x:c>
      <x:c r="H452" s="272" t="n">
        <x:f>'Base_Analitica'!O585</x:f>
        <x:v>3117</x:v>
      </x:c>
      <x:c r="I452" s="298" t="n">
        <x:f>IF(D452=0,"",E452/D452)</x:f>
        <x:v>0.9225012458176123</x:v>
      </x:c>
      <x:c r="J452" s="298" t="n">
        <x:f>IF(D452=0,"",G452/D452)</x:f>
        <x:v>0.0774987541823877</x:v>
      </x:c>
      <x:c r="K452" s="298" t="n">
        <x:f>IF(D452=0,"",F452/D452)</x:f>
        <x:v>0.049761514914216556</x:v>
      </x:c>
      <x:c r="L452" s="298" t="n">
        <x:f>IF(D452=0,"",H452/D452)</x:f>
        <x:v>0.02773723926817114</x:v>
      </x:c>
      <x:c r="M452" s="298" t="n">
        <x:f>L452-L451</x:f>
        <x:v>0.006842732060022363</x:v>
      </x:c>
      <x:c r="N452" s="298" t="n">
        <x:f>L452-L448</x:f>
        <x:v>-0.02021496825850447</x:v>
      </x:c>
    </x:row>
    <x:row r="453" ht="19" customHeight="1">
      <x:c r="A453" t="str">
        <x:f>'Base_Analitica'!A591</x:f>
        <x:v>1T25</x:v>
      </x:c>
      <x:c r="B453" t="n">
        <x:f>'Base_Analitica'!D591</x:f>
        <x:v>77</x:v>
      </x:c>
      <x:c r="C453" t="str">
        <x:f>'Base_Analitica'!F591</x:f>
        <x:v>REFINO / RTC</x:v>
      </x:c>
      <x:c r="D453" s="272" t="n">
        <x:f>'Base_Analitica'!I591</x:f>
        <x:v>116819</x:v>
      </x:c>
      <x:c r="E453" s="272" t="n">
        <x:f>'Base_Analitica'!K591</x:f>
        <x:v>109766</x:v>
      </x:c>
      <x:c r="F453" s="272" t="n">
        <x:f>'Base_Analitica'!N591</x:f>
        <x:v>4296</x:v>
      </x:c>
      <x:c r="G453" s="272" t="n">
        <x:f>'Base_Analitica'!L591</x:f>
        <x:v>7053</x:v>
      </x:c>
      <x:c r="H453" s="272" t="n">
        <x:f>'Base_Analitica'!O591</x:f>
        <x:v>2757</x:v>
      </x:c>
      <x:c r="I453" s="298" t="n">
        <x:f>IF(D453=0,"",E453/D453)</x:f>
        <x:v>0.939624547376711</x:v>
      </x:c>
      <x:c r="J453" s="298" t="n">
        <x:f>IF(D453=0,"",G453/D453)</x:f>
        <x:v>0.06037545262328902</x:v>
      </x:c>
      <x:c r="K453" s="298" t="n">
        <x:f>IF(D453=0,"",F453/D453)</x:f>
        <x:v>0.03677483970929386</x:v>
      </x:c>
      <x:c r="L453" s="298" t="n">
        <x:f>IF(D453=0,"",H453/D453)</x:f>
        <x:v>0.023600612913995154</x:v>
      </x:c>
      <x:c r="M453" s="298" t="n">
        <x:f>L453-L452</x:f>
        <x:v>-0.0041366263541759846</x:v>
      </x:c>
      <x:c r="N453" s="298" t="n">
        <x:f>L453-L449</x:f>
        <x:v>-0.038189114577929686</x:v>
      </x:c>
    </x:row>
    <x:row r="454" ht="19" customHeight="1">
      <x:c r="A454" t="str">
        <x:f>'Base_Analitica'!A597</x:f>
        <x:v>2T25</x:v>
      </x:c>
      <x:c r="B454" t="n">
        <x:f>'Base_Analitica'!D597</x:f>
        <x:v>78</x:v>
      </x:c>
      <x:c r="C454" t="str">
        <x:f>'Base_Analitica'!F597</x:f>
        <x:v>REFINO / RTC</x:v>
      </x:c>
      <x:c r="D454" s="272" t="n">
        <x:f>'Base_Analitica'!I597</x:f>
        <x:v>112104</x:v>
      </x:c>
      <x:c r="E454" s="272" t="n">
        <x:f>'Base_Analitica'!K597</x:f>
        <x:v>105290</x:v>
      </x:c>
      <x:c r="F454" s="272" t="n">
        <x:f>'Base_Analitica'!N597</x:f>
        <x:v>4916</x:v>
      </x:c>
      <x:c r="G454" s="272" t="n">
        <x:f>'Base_Analitica'!L597</x:f>
        <x:v>6814</x:v>
      </x:c>
      <x:c r="H454" s="272" t="n">
        <x:f>'Base_Analitica'!O597</x:f>
        <x:v>1898</x:v>
      </x:c>
      <x:c r="I454" s="298" t="n">
        <x:f>IF(D454=0,"",E454/D454)</x:f>
        <x:v>0.9392171554984657</x:v>
      </x:c>
      <x:c r="J454" s="298" t="n">
        <x:f>IF(D454=0,"",G454/D454)</x:f>
        <x:v>0.06078284450153429</x:v>
      </x:c>
      <x:c r="K454" s="298" t="n">
        <x:f>IF(D454=0,"",F454/D454)</x:f>
        <x:v>0.04385213730107757</x:v>
      </x:c>
      <x:c r="L454" s="298" t="n">
        <x:f>IF(D454=0,"",H454/D454)</x:f>
        <x:v>0.01693070720045672</x:v>
      </x:c>
      <x:c r="M454" s="298" t="n">
        <x:f>L454-L453</x:f>
        <x:v>-0.0066699057135384335</x:v>
      </x:c>
      <x:c r="N454" s="298" t="n">
        <x:f>L454-L450</x:f>
        <x:v>-0.01930716638026282</x:v>
      </x:c>
    </x:row>
    <x:row r="455" ht="19" customHeight="1">
      <x:c r="A455" t="str">
        <x:f>'Base_Analitica'!A603</x:f>
        <x:v>3T25</x:v>
      </x:c>
      <x:c r="B455" t="n">
        <x:f>'Base_Analitica'!D603</x:f>
        <x:v>79</x:v>
      </x:c>
      <x:c r="C455" t="str">
        <x:f>'Base_Analitica'!F603</x:f>
        <x:v>REFINO / RTC</x:v>
      </x:c>
      <x:c r="D455" s="272" t="n">
        <x:f>'Base_Analitica'!I603</x:f>
        <x:v>120308</x:v>
      </x:c>
      <x:c r="E455" s="272" t="n">
        <x:f>'Base_Analitica'!K603</x:f>
        <x:v>111526</x:v>
      </x:c>
      <x:c r="F455" s="272" t="n">
        <x:f>'Base_Analitica'!N603</x:f>
        <x:v>4126</x:v>
      </x:c>
      <x:c r="G455" s="272" t="n">
        <x:f>'Base_Analitica'!L603</x:f>
        <x:v>8782</x:v>
      </x:c>
      <x:c r="H455" s="272" t="n">
        <x:f>'Base_Analitica'!O603</x:f>
        <x:v>4656</x:v>
      </x:c>
      <x:c r="I455" s="298" t="n">
        <x:f>IF(D455=0,"",E455/D455)</x:f>
        <x:v>0.9270040230076138</x:v>
      </x:c>
      <x:c r="J455" s="298" t="n">
        <x:f>IF(D455=0,"",G455/D455)</x:f>
        <x:v>0.0729959769923862</x:v>
      </x:c>
      <x:c r="K455" s="298" t="n">
        <x:f>IF(D455=0,"",F455/D455)</x:f>
        <x:v>0.034295308707650365</x:v>
      </x:c>
      <x:c r="L455" s="298" t="n">
        <x:f>IF(D455=0,"",H455/D455)</x:f>
        <x:v>0.03870066828473585</x:v>
      </x:c>
      <x:c r="M455" s="298" t="n">
        <x:f>L455-L454</x:f>
        <x:v>0.021769961084279126</x:v>
      </x:c>
      <x:c r="N455" s="298" t="n">
        <x:f>L455-L451</x:f>
        <x:v>0.01780616107658707</x:v>
      </x:c>
    </x:row>
    <x:row r="456" ht="19" customHeight="1">
      <x:c r="A456" t="str">
        <x:f>'Base_Analitica'!A609</x:f>
        <x:v>4T25</x:v>
      </x:c>
      <x:c r="B456" t="n">
        <x:f>'Base_Analitica'!D609</x:f>
        <x:v>80</x:v>
      </x:c>
      <x:c r="C456" t="str">
        <x:f>'Base_Analitica'!F609</x:f>
        <x:v>REFINO / RTC</x:v>
      </x:c>
      <x:c r="D456" s="272" t="n">
        <x:f>'Base_Analitica'!I609</x:f>
        <x:v>120312</x:v>
      </x:c>
      <x:c r="E456" s="272" t="n">
        <x:f>'Base_Analitica'!K609</x:f>
        <x:v>107319</x:v>
      </x:c>
      <x:c r="F456" s="272" t="n">
        <x:f>'Base_Analitica'!N609</x:f>
        <x:v>6548</x:v>
      </x:c>
      <x:c r="G456" s="272" t="n">
        <x:f>'Base_Analitica'!L609</x:f>
        <x:v>12993</x:v>
      </x:c>
      <x:c r="H456" s="272" t="n">
        <x:f>'Base_Analitica'!O609</x:f>
        <x:v>6445</x:v>
      </x:c>
      <x:c r="I456" s="298" t="n">
        <x:f>IF(D456=0,"",E456/D456)</x:f>
        <x:v>0.8920057849591063</x:v>
      </x:c>
      <x:c r="J456" s="298" t="n">
        <x:f>IF(D456=0,"",G456/D456)</x:f>
        <x:v>0.10799421504089368</x:v>
      </x:c>
      <x:c r="K456" s="298" t="n">
        <x:f>IF(D456=0,"",F456/D456)</x:f>
        <x:v>0.054425161247423366</x:v>
      </x:c>
      <x:c r="L456" s="298" t="n">
        <x:f>IF(D456=0,"",H456/D456)</x:f>
        <x:v>0.05356905379347031</x:v>
      </x:c>
      <x:c r="M456" s="298" t="n">
        <x:f>L456-L455</x:f>
        <x:v>0.014868385508734462</x:v>
      </x:c>
      <x:c r="N456" s="298" t="n">
        <x:f>L456-L452</x:f>
        <x:v>0.02583181452529917</x:v>
      </x:c>
    </x:row>
    <x:row r="457" ht="19" customHeight="1">
      <x:c r="A457" t="str">
        <x:f>'Base_Analitica'!A615</x:f>
        <x:v>1T26</x:v>
      </x:c>
      <x:c r="B457" t="n">
        <x:f>'Base_Analitica'!D615</x:f>
        <x:v>81</x:v>
      </x:c>
      <x:c r="C457" t="str">
        <x:f>'Base_Analitica'!F615</x:f>
        <x:v>REFINO / RTC</x:v>
      </x:c>
      <x:c r="D457" s="272" t="n">
        <x:f>'Base_Analitica'!I615</x:f>
        <x:v>117178</x:v>
      </x:c>
      <x:c r="E457" s="272" t="n">
        <x:f>'Base_Analitica'!K615</x:f>
        <x:v>93428</x:v>
      </x:c>
      <x:c r="F457" s="272" t="n">
        <x:f>'Base_Analitica'!N615</x:f>
        <x:v>5306</x:v>
      </x:c>
      <x:c r="G457" s="272" t="n">
        <x:f>'Base_Analitica'!L615</x:f>
        <x:v>23750</x:v>
      </x:c>
      <x:c r="H457" s="272" t="n">
        <x:f>'Base_Analitica'!O615</x:f>
        <x:v>18444</x:v>
      </x:c>
      <x:c r="I457" s="298" t="n">
        <x:f>IF(D457=0,"",E457/D457)</x:f>
        <x:v>0.7973169024902286</x:v>
      </x:c>
      <x:c r="J457" s="298" t="n">
        <x:f>IF(D457=0,"",G457/D457)</x:f>
        <x:v>0.20268309750977145</x:v>
      </x:c>
      <x:c r="K457" s="298" t="n">
        <x:f>IF(D457=0,"",F457/D457)</x:f>
        <x:v>0.04528153748997252</x:v>
      </x:c>
      <x:c r="L457" s="298" t="n">
        <x:f>IF(D457=0,"",H457/D457)</x:f>
        <x:v>0.15740156001979894</x:v>
      </x:c>
      <x:c r="M457" s="298" t="n">
        <x:f>L457-L456</x:f>
        <x:v>0.10383250622632863</x:v>
      </x:c>
      <x:c r="N457" s="298" t="n">
        <x:f>L457-L453</x:f>
        <x:v>0.13380094710580379</x:v>
      </x:c>
    </x:row>
    <x:row r="458" ht="19" customHeight="1">
      <x:c r="A458" t="str">
        <x:f>'Base_Analitica'!A621</x:f>
        <x:v>2T26</x:v>
      </x:c>
      <x:c r="B458" t="n">
        <x:f>'Base_Analitica'!D621</x:f>
        <x:v>82</x:v>
      </x:c>
      <x:c r="C458" t="str">
        <x:f>'Base_Analitica'!F621</x:f>
        <x:v>REFINO / RTC</x:v>
      </x:c>
      <x:c r="D458" s="272" t="n">
        <x:f>'Base_Analitica'!I621</x:f>
        <x:v>163193</x:v>
      </x:c>
      <x:c r="E458" s="272" t="n">
        <x:f>'Base_Analitica'!K621</x:f>
        <x:v>137063</x:v>
      </x:c>
      <x:c r="F458" s="272" t="n">
        <x:f>'Base_Analitica'!N621</x:f>
        <x:v>11992</x:v>
      </x:c>
      <x:c r="G458" s="272" t="n">
        <x:f>'Base_Analitica'!L621</x:f>
        <x:v>26130</x:v>
      </x:c>
      <x:c r="H458" s="272" t="n">
        <x:f>'Base_Analitica'!O621</x:f>
        <x:v>14138</x:v>
      </x:c>
      <x:c r="I458" s="298" t="n">
        <x:f>IF(D458=0,"",E458/D458)</x:f>
        <x:v>0.8398828381119289</x:v>
      </x:c>
      <x:c r="J458" s="298" t="n">
        <x:f>IF(D458=0,"",G458/D458)</x:f>
        <x:v>0.16011716188807118</x:v>
      </x:c>
      <x:c r="K458" s="298" t="n">
        <x:f>IF(D458=0,"",F458/D458)</x:f>
        <x:v>0.07348354402455988</x:v>
      </x:c>
      <x:c r="L458" s="298" t="n">
        <x:f>IF(D458=0,"",H458/D458)</x:f>
        <x:v>0.0866336178635113</x:v>
      </x:c>
      <x:c r="M458" s="298" t="n">
        <x:f>L458-L457</x:f>
        <x:v>-0.07076794215628764</x:v>
      </x:c>
      <x:c r="N458" s="298" t="n">
        <x:f>L458-L454</x:f>
        <x:v>0.06970291066305458</x:v>
      </x:c>
    </x:row>
  </x:sheetData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13" max="13" width="70" hidden="0" customWidth="1"/>
  </x:cols>
  <x:sheetData>
    <x:row r="1" ht="19" customHeight="1">
      <x:c r="A1" s="294" t="str">
        <x:v>Segmento</x:v>
      </x:c>
      <x:c r="B1" s="295" t="str">
        <x:v>N</x:v>
      </x:c>
      <x:c r="C1" s="295" t="str">
        <x:v>Primeiro</x:v>
      </x:c>
      <x:c r="D1" s="295" t="str">
        <x:v>Último</x:v>
      </x:c>
      <x:c r="E1" s="295" t="str">
        <x:v>Receita_Média</x:v>
      </x:c>
      <x:c r="F1" s="295" t="str">
        <x:v>Custo/Receita_Médio</x:v>
      </x:c>
      <x:c r="G1" s="295" t="str">
        <x:v>Margem_Bruta_Média</x:v>
      </x:c>
      <x:c r="H1" s="295" t="str">
        <x:v>Despesa/Receita_Média</x:v>
      </x:c>
      <x:c r="I1" s="295" t="str">
        <x:v>Margem_EBIT_Média</x:v>
      </x:c>
      <x:c r="J1" s="295" t="str">
        <x:v>Margem_EBIT_Mediana</x:v>
      </x:c>
      <x:c r="K1" s="295" t="str">
        <x:v>Tendência_Margem_EBIT_pp/ano</x:v>
      </x:c>
      <x:c r="L1" s="295" t="str">
        <x:v>Volatilidade_Margem_EBIT</x:v>
      </x:c>
      <x:c r="M1" s="296" t="str">
        <x:v>Leitura_Inicial</x:v>
      </x:c>
    </x:row>
    <x:row r="2" ht="19" customHeight="1">
      <x:c r="A2" t="str">
        <x:v>ABASTECIMENTO</x:v>
      </x:c>
      <x:c r="B2" t="n">
        <x:v>51</x:v>
      </x:c>
      <x:c r="C2" t="str">
        <x:v>1T06</x:v>
      </x:c>
      <x:c r="D2" t="str">
        <x:v>3T18</x:v>
      </x:c>
      <x:c r="E2" s="272" t="n">
        <x:v>50084.47711764705</x:v>
      </x:c>
      <x:c r="F2" s="298" t="n">
        <x:v>0.932834460290167</x:v>
      </x:c>
      <x:c r="G2" s="298" t="n">
        <x:v>0.06716553970983315</x:v>
      </x:c>
      <x:c r="H2" s="298" t="n">
        <x:v>0.055942130842212084</x:v>
      </x:c>
      <x:c r="I2" s="298" t="n">
        <x:v>0.011223408867621043</x:v>
      </x:c>
      <x:c r="J2" s="298" t="n">
        <x:v>0.04529948430662707</x:v>
      </x:c>
      <x:c r="K2" s="298" t="n">
        <x:v>-0.0006449648397786709</x:v>
      </x:c>
      <x:c r="L2" s="298" t="n">
        <x:v>0.128050034187786</x:v>
      </x:c>
      <x:c r="M2" t="str">
        <x:v>Custo absorve parcela elevada da receita; eficiência bruta merece atenção.</x:v>
      </x:c>
    </x:row>
    <x:row r="3" ht="19" customHeight="1">
      <x:c r="A3" t="str">
        <x:v>BIOCOMBUSTÍVEIS</x:v>
      </x:c>
      <x:c r="B3" t="n">
        <x:v>35</x:v>
      </x:c>
      <x:c r="C3" t="str">
        <x:v>1T11</x:v>
      </x:c>
      <x:c r="D3" t="str">
        <x:v>3T19</x:v>
      </x:c>
      <x:c r="E3" s="272" t="n">
        <x:v>192.77142857142857</x:v>
      </x:c>
      <x:c r="F3" s="298" t="n">
        <x:v>1.0160532855198394</x:v>
      </x:c>
      <x:c r="G3" s="298" t="n">
        <x:v>-0.0606791358599754</x:v>
      </x:c>
      <x:c r="H3" s="298" t="n">
        <x:v>0.20378504509886133</x:v>
      </x:c>
      <x:c r="I3" s="298" t="n">
        <x:v>-0.2516798929773533</x:v>
      </x:c>
      <x:c r="J3" s="298" t="n">
        <x:v>-0.25</x:v>
      </x:c>
      <x:c r="K3" s="298" t="n">
        <x:v>0.020910874267345905</x:v>
      </x:c>
      <x:c r="L3" s="298" t="n">
        <x:v>0.3023818536118304</x:v>
      </x:c>
      <x:c r="M3" t="str">
        <x:v>Rentabilidade média negativa; prioridade para investigar estrutura de custos/despesas.</x:v>
      </x:c>
    </x:row>
    <x:row r="4" ht="19" customHeight="1">
      <x:c r="A4" t="str">
        <x:v>CORPORATIVO / OUTROS NEGÓCIOS</x:v>
      </x:c>
      <x:c r="B4" t="n">
        <x:v>82</x:v>
      </x:c>
      <x:c r="C4" t="str">
        <x:v>1T06</x:v>
      </x:c>
      <x:c r="D4" t="str">
        <x:v>2T26</x:v>
      </x:c>
      <x:c r="E4" s="272" t="n">
        <x:v>255.97560975609755</x:v>
      </x:c>
      <x:c r="F4" s="298" t="n">
        <x:v>0.9618573229273485</x:v>
      </x:c>
      <x:c r="G4" s="298" t="n">
        <x:v>0.03814267707265158</x:v>
      </x:c>
      <x:c r="H4" s="298" t="n">
        <x:v>7.842672467514866</x:v>
      </x:c>
      <x:c r="I4" s="298" t="n">
        <x:v>-7.2896820597474905</x:v>
      </x:c>
      <x:c r="J4" s="298" t="n">
        <x:v>-7.906976744186046</x:v>
      </x:c>
      <x:c r="K4" s="298" t="n">
        <x:v>-2.2403114480228963</x:v>
      </x:c>
      <x:c r="L4" s="298" t="n">
        <x:v>5.800360648893188</x:v>
      </x:c>
      <x:c r="M4" t="str">
        <x:v>Rentabilidade média negativa; prioridade para investigar estrutura de custos/despesas.</x:v>
      </x:c>
    </x:row>
    <x:row r="5" ht="19" customHeight="1">
      <x:c r="A5" t="str">
        <x:v>DISTRIBUIÇÃO</x:v>
      </x:c>
      <x:c r="B5" t="n">
        <x:v>55</x:v>
      </x:c>
      <x:c r="C5" t="str">
        <x:v>1T06</x:v>
      </x:c>
      <x:c r="D5" t="str">
        <x:v>3T19</x:v>
      </x:c>
      <x:c r="E5" s="272" t="n">
        <x:v>18286.13843636364</x:v>
      </x:c>
      <x:c r="F5" s="298" t="n">
        <x:v>0.8845832668657535</x:v>
      </x:c>
      <x:c r="G5" s="298" t="n">
        <x:v>0.0816561225099312</x:v>
      </x:c>
      <x:c r="H5" s="298" t="n">
        <x:v>0.05513561247836188</x:v>
      </x:c>
      <x:c r="I5" s="298" t="n">
        <x:v>0.024939184730364525</x:v>
      </x:c>
      <x:c r="J5" s="298" t="n">
        <x:v>0.02809676204819277</x:v>
      </x:c>
      <x:c r="K5" s="298" t="n">
        <x:v>-0.0009729810235415819</x:v>
      </x:c>
      <x:c r="L5" s="298" t="n">
        <x:v>0.01730369212104946</x:v>
      </x:c>
      <x:c r="M5" t="str">
        <x:v>Custo absorve parcela elevada da receita; eficiência bruta merece atenção.</x:v>
      </x:c>
    </x:row>
    <x:row r="6" ht="19" customHeight="1">
      <x:c r="A6" t="str">
        <x:v>E&amp;P</x:v>
      </x:c>
      <x:c r="B6" t="n">
        <x:v>82</x:v>
      </x:c>
      <x:c r="C6" t="str">
        <x:v>1T06</x:v>
      </x:c>
      <x:c r="D6" t="str">
        <x:v>2T26</x:v>
      </x:c>
      <x:c r="E6" s="272" t="n">
        <x:v>46732.12845121951</x:v>
      </x:c>
      <x:c r="F6" s="298" t="n">
        <x:v>0.5041928069209676</x:v>
      </x:c>
      <x:c r="G6" s="298" t="n">
        <x:v>0.4958071930790326</x:v>
      </x:c>
      <x:c r="H6" s="298" t="n">
        <x:v>0.1209648389789621</x:v>
      </x:c>
      <x:c r="I6" s="298" t="n">
        <x:v>0.3982382361739905</x:v>
      </x:c>
      <x:c r="J6" s="298" t="n">
        <x:v>0.45097256508416605</x:v>
      </x:c>
      <x:c r="K6" s="298" t="n">
        <x:v>-0.0005466817500952974</x:v>
      </x:c>
      <x:c r="L6" s="298" t="n">
        <x:v>0.2808599323864946</x:v>
      </x:c>
      <x:c r="M6" t="str">
        <x:v>Margem EBIT historicamente elevada; avaliar preservação dos drivers de rentabilidade.</x:v>
      </x:c>
    </x:row>
    <x:row r="7" ht="19" customHeight="1">
      <x:c r="A7" t="str">
        <x:v>GÁS &amp; ENERGIA / G&amp;EBC</x:v>
      </x:c>
      <x:c r="B7" t="n">
        <x:v>82</x:v>
      </x:c>
      <x:c r="C7" t="str">
        <x:v>1T06</x:v>
      </x:c>
      <x:c r="D7" t="str">
        <x:v>2T26</x:v>
      </x:c>
      <x:c r="E7" s="272" t="n">
        <x:v>9038.36693902439</x:v>
      </x:c>
      <x:c r="F7" s="298" t="n">
        <x:v>0.7162126562353703</x:v>
      </x:c>
      <x:c r="G7" s="298" t="n">
        <x:v>0.2837873437646298</x:v>
      </x:c>
      <x:c r="H7" s="298" t="n">
        <x:v>0.244882261126352</x:v>
      </x:c>
      <x:c r="I7" s="298" t="n">
        <x:v>0.09829528567702073</x:v>
      </x:c>
      <x:c r="J7" s="298" t="n">
        <x:v>0.08976624951635573</x:v>
      </x:c>
      <x:c r="K7" s="298" t="n">
        <x:v>0.008295770197673608</x:v>
      </x:c>
      <x:c r="L7" s="298" t="n">
        <x:v>0.2902670317085024</x:v>
      </x:c>
      <x:c r="M7" t="str">
        <x:v>Rentabilidade intermediária; avaliar períodos de ruptura e tendência.</x:v>
      </x:c>
    </x:row>
    <x:row r="8" ht="19" customHeight="1">
      <x:c r="A8" t="str">
        <x:v>INTERNACIONAL</x:v>
      </x:c>
      <x:c r="B8" t="n">
        <x:v>39</x:v>
      </x:c>
      <x:c r="C8" t="str">
        <x:v>1T06</x:v>
      </x:c>
      <x:c r="D8" t="str">
        <x:v>3T15</x:v>
      </x:c>
      <x:c r="E8" s="272" t="n">
        <x:v>6543.0050769230775</x:v>
      </x:c>
      <x:c r="F8" s="298" t="n">
        <x:v>0.8202602846118701</x:v>
      </x:c>
      <x:c r="G8" s="298" t="n">
        <x:v>0.17973971538812997</x:v>
      </x:c>
      <x:c r="H8" s="298" t="n">
        <x:v>0.1404992611689211</x:v>
      </x:c>
      <x:c r="I8" s="298" t="n">
        <x:v>0.04319646478415291</x:v>
      </x:c>
      <x:c r="J8" s="298" t="n">
        <x:v>0.06043690381391224</x:v>
      </x:c>
      <x:c r="K8" s="298" t="n">
        <x:v>0.0004742752732959125</x:v>
      </x:c>
      <x:c r="L8" s="298" t="n">
        <x:v>0.15203409240803525</x:v>
      </x:c>
      <x:c r="M8" t="str">
        <x:v>Rentabilidade intermediária; avaliar períodos de ruptura e tendência.</x:v>
      </x:c>
    </x:row>
    <x:row r="9" ht="19" customHeight="1">
      <x:c r="A9" t="str">
        <x:v>REFINO / RTC</x:v>
      </x:c>
      <x:c r="B9" t="n">
        <x:v>31</x:v>
      </x:c>
      <x:c r="C9" t="str">
        <x:v>4T18</x:v>
      </x:c>
      <x:c r="D9" t="str">
        <x:v>2T26</x:v>
      </x:c>
      <x:c r="E9" s="272" t="n">
        <x:v>104811.19354838709</x:v>
      </x:c>
      <x:c r="F9" s="298" t="n">
        <x:v>0.9020227252706546</x:v>
      </x:c>
      <x:c r="G9" s="298" t="n">
        <x:v>0.09797727472934525</x:v>
      </x:c>
      <x:c r="H9" s="298" t="n">
        <x:v>0.04739301057593181</x:v>
      </x:c>
      <x:c r="I9" s="298" t="n">
        <x:v>0.05178819438525402</x:v>
      </x:c>
      <x:c r="J9" s="298" t="n">
        <x:v>0.05356905379347031</x:v>
      </x:c>
      <x:c r="K9" s="298" t="n">
        <x:v>0.007209468150132764</x:v>
      </x:c>
      <x:c r="L9" s="298" t="n">
        <x:v>0.05376396289456847</x:v>
      </x:c>
      <x:c r="M9" t="str">
        <x:v>Custo absorve parcela elevada da receita; eficiência bruta merece atenção.</x:v>
      </x:c>
    </x:row>
  </x:sheetData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8" max="8" width="52" hidden="0" customWidth="1"/>
  </x:cols>
  <x:sheetData>
    <x:row r="1" ht="19" customHeight="1">
      <x:c r="A1" s="294" t="str">
        <x:v>Segmento</x:v>
      </x:c>
      <x:c r="B1" s="295" t="str">
        <x:v>Margem_EBIT_Hist</x:v>
      </x:c>
      <x:c r="C1" s="295" t="str">
        <x:v>Margem_EBIT_Últ4T</x:v>
      </x:c>
      <x:c r="D1" s="295" t="str">
        <x:v>Δ_vs_Hist</x:v>
      </x:c>
      <x:c r="E1" s="295" t="str">
        <x:v>Custo/Receita_Últ4T</x:v>
      </x:c>
      <x:c r="F1" s="295" t="str">
        <x:v>Despesa/Receita_Últ4T</x:v>
      </x:c>
      <x:c r="G1" s="295" t="str">
        <x:v>Margem_Bruta_Últ4T</x:v>
      </x:c>
      <x:c r="H1" s="296" t="str">
        <x:v>Sinal_de_Oportunidade</x:v>
      </x:c>
    </x:row>
    <x:row r="2" ht="19" customHeight="1">
      <x:c r="A2" t="str">
        <x:v>ABASTECIMENTO</x:v>
      </x:c>
      <x:c r="B2" s="298" t="n">
        <x:v>0.011223408867621043</x:v>
      </x:c>
      <x:c r="C2" s="298"/>
      <x:c r="D2" s="298"/>
      <x:c r="E2" s="298"/>
      <x:c r="F2" s="298"/>
      <x:c r="G2" s="298"/>
      <x:c r="H2" t="str">
        <x:v>Sem dados recentes</x:v>
      </x:c>
    </x:row>
    <x:row r="3" ht="19" customHeight="1">
      <x:c r="A3" t="str">
        <x:v>BIOCOMBUSTÍVEIS</x:v>
      </x:c>
      <x:c r="B3" s="298" t="n">
        <x:v>-0.2516798929773533</x:v>
      </x:c>
      <x:c r="C3" s="298"/>
      <x:c r="D3" s="298"/>
      <x:c r="E3" s="298"/>
      <x:c r="F3" s="298"/>
      <x:c r="G3" s="298"/>
      <x:c r="H3" t="str">
        <x:v>Sem dados recentes</x:v>
      </x:c>
    </x:row>
    <x:row r="4" ht="19" customHeight="1">
      <x:c r="A4" t="str">
        <x:v>CORPORATIVO / OUTROS NEGÓCIOS</x:v>
      </x:c>
      <x:c r="B4" s="298" t="n">
        <x:v>-7.2896820597474905</x:v>
      </x:c>
      <x:c r="C4" s="298" t="n">
        <x:v>-11.079355954955627</x:v>
      </x:c>
      <x:c r="D4" s="298" t="n">
        <x:v>-3.7896738952081366</x:v>
      </x:c>
      <x:c r="E4" s="298" t="n">
        <x:v>0.9077605505423388</x:v>
      </x:c>
      <x:c r="F4" s="298" t="n">
        <x:v>11.171595404413289</x:v>
      </x:c>
      <x:c r="G4" s="298" t="n">
        <x:v>0.0922394494576611</x:v>
      </x:c>
      <x:c r="H4" t="str">
        <x:v>Alta — margem EBIT recente negativa</x:v>
      </x:c>
    </x:row>
    <x:row r="5" ht="19" customHeight="1">
      <x:c r="A5" t="str">
        <x:v>DISTRIBUIÇÃO</x:v>
      </x:c>
      <x:c r="B5" s="298" t="n">
        <x:v>0.024939184730364525</x:v>
      </x:c>
      <x:c r="C5" s="298"/>
      <x:c r="D5" s="298"/>
      <x:c r="E5" s="298"/>
      <x:c r="F5" s="298"/>
      <x:c r="G5" s="298"/>
      <x:c r="H5" t="str">
        <x:v>Sem dados recentes</x:v>
      </x:c>
    </x:row>
    <x:row r="6" ht="19" customHeight="1">
      <x:c r="A6" t="str">
        <x:v>E&amp;P</x:v>
      </x:c>
      <x:c r="B6" s="298" t="n">
        <x:v>0.3982382361739905</x:v>
      </x:c>
      <x:c r="C6" s="298" t="n">
        <x:v>0.4569219452686133</x:v>
      </x:c>
      <x:c r="D6" s="298" t="n">
        <x:v>0.05868370909462278</x:v>
      </x:c>
      <x:c r="E6" s="298" t="n">
        <x:v>0.4737950251258982</x:v>
      </x:c>
      <x:c r="F6" s="298" t="n">
        <x:v>0.06928302960548854</x:v>
      </x:c>
      <x:c r="G6" s="298" t="n">
        <x:v>0.5262049748741018</x:v>
      </x:c>
      <x:c r="H6" t="str">
        <x:v>Monitorar / preservar rentabilidade</x:v>
      </x:c>
    </x:row>
    <x:row r="7" ht="19" customHeight="1">
      <x:c r="A7" t="str">
        <x:v>GÁS &amp; ENERGIA / G&amp;EBC</x:v>
      </x:c>
      <x:c r="B7" s="298" t="n">
        <x:v>0.09829528567702073</x:v>
      </x:c>
      <x:c r="C7" s="298" t="n">
        <x:v>0.08139909363500089</x:v>
      </x:c>
      <x:c r="D7" s="298" t="n">
        <x:v>-0.016896192042019836</x:v>
      </x:c>
      <x:c r="E7" s="298" t="n">
        <x:v>0.5509591553730802</x:v>
      </x:c>
      <x:c r="F7" s="298" t="n">
        <x:v>0.367641750991919</x:v>
      </x:c>
      <x:c r="G7" s="298" t="n">
        <x:v>0.4490408446269199</x:v>
      </x:c>
      <x:c r="H7" t="str">
        <x:v>Média — despesas pressionam a conversão em EBIT</x:v>
      </x:c>
    </x:row>
    <x:row r="8" ht="19" customHeight="1">
      <x:c r="A8" t="str">
        <x:v>INTERNACIONAL</x:v>
      </x:c>
      <x:c r="B8" s="298" t="n">
        <x:v>0.04319646478415291</x:v>
      </x:c>
      <x:c r="C8" s="298"/>
      <x:c r="D8" s="298"/>
      <x:c r="E8" s="298"/>
      <x:c r="F8" s="298"/>
      <x:c r="G8" s="298"/>
      <x:c r="H8" t="str">
        <x:v>Sem dados recentes</x:v>
      </x:c>
    </x:row>
    <x:row r="9" ht="19" customHeight="1">
      <x:c r="A9" t="str">
        <x:v>REFINO / RTC</x:v>
      </x:c>
      <x:c r="B9" s="298" t="n">
        <x:v>0.05178819438525402</x:v>
      </x:c>
      <x:c r="C9" s="298" t="n">
        <x:v>0.0840762249903791</x:v>
      </x:c>
      <x:c r="D9" s="298" t="n">
        <x:v>0.032288030605125084</x:v>
      </x:c>
      <x:c r="E9" s="298" t="n">
        <x:v>0.8640523871422194</x:v>
      </x:c>
      <x:c r="F9" s="298" t="n">
        <x:v>0.05187138786740153</x:v>
      </x:c>
      <x:c r="G9" s="298" t="n">
        <x:v>0.13594761285778062</x:v>
      </x:c>
      <x:c r="H9" t="str">
        <x:v>Média/Alta — custo consome &gt;85% da receita</x:v>
      </x:c>
    </x:row>
  </x:sheetData>
  <x:pageMargins left="0.7" right="0.7" top="0.75" bottom="0.75" header="0.3" footer="0.3"/>
  <x:drawing xmlns:r="http://schemas.openxmlformats.org/officeDocument/2006/relationships" r:id="R5787d559dc204e4b"/>
</x:worksheet>
</file>

<file path=xl/worksheets/sheet1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19" customHeight="1">
      <x:c r="A1" s="294" t="str">
        <x:v>Tipo</x:v>
      </x:c>
      <x:c r="B1" s="295" t="str">
        <x:v>Periodo</x:v>
      </x:c>
      <x:c r="C1" s="295" t="str">
        <x:v>Segmento</x:v>
      </x:c>
      <x:c r="D1" s="295" t="str">
        <x:v>Margem_EBIT</x:v>
      </x:c>
      <x:c r="E1" s="295" t="str">
        <x:v>Δ Margem_EBIT YoY</x:v>
      </x:c>
      <x:c r="F1" s="295" t="str">
        <x:v>Custo/Receita</x:v>
      </x:c>
      <x:c r="G1" s="296" t="str">
        <x:v>Despesa/Receita</x:v>
      </x:c>
    </x:row>
    <x:row r="2" ht="19" customHeight="1">
      <x:c r="A2" t="str">
        <x:v>Deterioração</x:v>
      </x:c>
      <x:c r="B2" t="str">
        <x:v>2T24</x:v>
      </x:c>
      <x:c r="C2" t="str">
        <x:v>CORPORATIVO / OUTROS NEGÓCIOS</x:v>
      </x:c>
      <x:c r="D2" s="298" t="n">
        <x:v>-24.117224880382775</x:v>
      </x:c>
      <x:c r="E2" s="298" t="n">
        <x:v>-16.21024813619673</x:v>
      </x:c>
      <x:c r="F2" s="298" t="n">
        <x:v>0.9138755980861244</x:v>
      </x:c>
      <x:c r="G2" s="298" t="n">
        <x:v>24.20334928229665</x:v>
      </x:c>
    </x:row>
    <x:row r="3" ht="19" customHeight="1">
      <x:c r="A3" t="str">
        <x:v>Deterioração</x:v>
      </x:c>
      <x:c r="B3" t="str">
        <x:v>4T21</x:v>
      </x:c>
      <x:c r="C3" t="str">
        <x:v>CORPORATIVO / OUTROS NEGÓCIOS</x:v>
      </x:c>
      <x:c r="D3" s="298" t="n">
        <x:v>-2.9825653798256537</x:v>
      </x:c>
      <x:c r="E3" s="298" t="n">
        <x:v>-8.430652811519643</x:v>
      </x:c>
      <x:c r="F3" s="298" t="n">
        <x:v>1.0261519302615194</x:v>
      </x:c>
      <x:c r="G3" s="298" t="n">
        <x:v>2.9564134495641343</x:v>
      </x:c>
    </x:row>
    <x:row r="4" ht="19" customHeight="1">
      <x:c r="A4" t="str">
        <x:v>Deterioração</x:v>
      </x:c>
      <x:c r="B4" t="str">
        <x:v>3T21</x:v>
      </x:c>
      <x:c r="C4" t="str">
        <x:v>CORPORATIVO / OUTROS NEGÓCIOS</x:v>
      </x:c>
      <x:c r="D4" s="298" t="n">
        <x:v>-9.909663865546218</x:v>
      </x:c>
      <x:c r="E4" s="298" t="n">
        <x:v>-6.611069986307177</x:v>
      </x:c>
      <x:c r="F4" s="298" t="n">
        <x:v>0.9957983193277311</x:v>
      </x:c>
      <x:c r="G4" s="298" t="n">
        <x:v>9.913865546218487</x:v>
      </x:c>
    </x:row>
    <x:row r="5" ht="19" customHeight="1">
      <x:c r="A5" t="str">
        <x:v>Deterioração</x:v>
      </x:c>
      <x:c r="B5" t="str">
        <x:v>1T24</x:v>
      </x:c>
      <x:c r="C5" t="str">
        <x:v>CORPORATIVO / OUTROS NEGÓCIOS</x:v>
      </x:c>
      <x:c r="D5" s="298" t="n">
        <x:v>-11.963060686015831</x:v>
      </x:c>
      <x:c r="E5" s="298" t="n">
        <x:v>-5.643473057149852</x:v>
      </x:c>
      <x:c r="F5" s="298" t="n">
        <x:v>0.9551451187335093</x:v>
      </x:c>
      <x:c r="G5" s="298" t="n">
        <x:v>12.007915567282321</x:v>
      </x:c>
    </x:row>
    <x:row r="6" ht="19" customHeight="1">
      <x:c r="A6" t="str">
        <x:v>Deterioração</x:v>
      </x:c>
      <x:c r="B6" t="str">
        <x:v>4T24</x:v>
      </x:c>
      <x:c r="C6" t="str">
        <x:v>CORPORATIVO / OUTROS NEGÓCIOS</x:v>
      </x:c>
      <x:c r="D6" s="298" t="n">
        <x:v>-13.629310344827585</x:v>
      </x:c>
      <x:c r="E6" s="298" t="n">
        <x:v>-5.0172884869040875</x:v>
      </x:c>
      <x:c r="F6" s="298" t="n">
        <x:v>0.8879310344827587</x:v>
      </x:c>
      <x:c r="G6" s="298" t="n">
        <x:v>13.741379310344827</x:v>
      </x:c>
    </x:row>
    <x:row r="7" ht="19" customHeight="1">
      <x:c r="A7" t="str">
        <x:v>Deterioração</x:v>
      </x:c>
      <x:c r="B7" t="str">
        <x:v>2T21</x:v>
      </x:c>
      <x:c r="C7" t="str">
        <x:v>CORPORATIVO / OUTROS NEGÓCIOS</x:v>
      </x:c>
      <x:c r="D7" s="298" t="n">
        <x:v>-2.3225283630470015</x:v>
      </x:c>
      <x:c r="E7" s="298" t="n">
        <x:v>-3.89120968172832</x:v>
      </x:c>
      <x:c r="F7" s="298" t="n">
        <x:v>0.9870340356564019</x:v>
      </x:c>
      <x:c r="G7" s="298" t="n">
        <x:v>2.3354943273905997</x:v>
      </x:c>
    </x:row>
    <x:row r="8" ht="19" customHeight="1">
      <x:c r="A8" t="str">
        <x:v>Deterioração</x:v>
      </x:c>
      <x:c r="B8" t="str">
        <x:v>4T23</x:v>
      </x:c>
      <x:c r="C8" t="str">
        <x:v>CORPORATIVO / OUTROS NEGÓCIOS</x:v>
      </x:c>
      <x:c r="D8" s="298" t="n">
        <x:v>-8.612021857923498</x:v>
      </x:c>
      <x:c r="E8" s="298" t="n">
        <x:v>-3.250430162421768</x:v>
      </x:c>
      <x:c r="F8" s="298" t="n">
        <x:v>1.034608378870674</x:v>
      </x:c>
      <x:c r="G8" s="298" t="n">
        <x:v>8.577413479052824</x:v>
      </x:c>
    </x:row>
    <x:row r="9" ht="19" customHeight="1">
      <x:c r="A9" t="str">
        <x:v>Deterioração</x:v>
      </x:c>
      <x:c r="B9" t="str">
        <x:v>1T22</x:v>
      </x:c>
      <x:c r="C9" t="str">
        <x:v>CORPORATIVO / OUTROS NEGÓCIOS</x:v>
      </x:c>
      <x:c r="D9" s="298" t="n">
        <x:v>-5.328267477203648</x:v>
      </x:c>
      <x:c r="E9" s="298" t="n">
        <x:v>-3.01965503701226</x:v>
      </x:c>
      <x:c r="F9" s="298" t="n">
        <x:v>0.986322188449848</x:v>
      </x:c>
      <x:c r="G9" s="298" t="n">
        <x:v>5.3419452887537995</x:v>
      </x:c>
    </x:row>
    <x:row r="10" ht="19" customHeight="1">
      <x:c r="A10" t="str">
        <x:v>Deterioração</x:v>
      </x:c>
      <x:c r="B10" t="str">
        <x:v>2T23</x:v>
      </x:c>
      <x:c r="C10" t="str">
        <x:v>CORPORATIVO / OUTROS NEGÓCIOS</x:v>
      </x:c>
      <x:c r="D10" s="298" t="n">
        <x:v>-7.906976744186046</x:v>
      </x:c>
      <x:c r="E10" s="298" t="n">
        <x:v>-2.9029390591254813</x:v>
      </x:c>
      <x:c r="F10" s="298" t="n">
        <x:v>1.0023255813953489</x:v>
      </x:c>
      <x:c r="G10" s="298" t="n">
        <x:v>7.904651162790698</x:v>
      </x:c>
    </x:row>
    <x:row r="11" ht="19" customHeight="1">
      <x:c r="A11" t="str">
        <x:v>Deterioração</x:v>
      </x:c>
      <x:c r="B11" t="str">
        <x:v>2T22</x:v>
      </x:c>
      <x:c r="C11" t="str">
        <x:v>CORPORATIVO / OUTROS NEGÓCIOS</x:v>
      </x:c>
      <x:c r="D11" s="298" t="n">
        <x:v>-5.004037685060565</x:v>
      </x:c>
      <x:c r="E11" s="298" t="n">
        <x:v>-2.6815093220135635</x:v>
      </x:c>
      <x:c r="F11" s="298" t="n">
        <x:v>0.9811574697173621</x:v>
      </x:c>
      <x:c r="G11" s="298" t="n">
        <x:v>5.0228802153432035</x:v>
      </x:c>
    </x:row>
    <x:row r="12" ht="19" customHeight="1">
      <x:c r="A12" t="str">
        <x:v>Deterioração</x:v>
      </x:c>
      <x:c r="B12" t="str">
        <x:v>3T23</x:v>
      </x:c>
      <x:c r="C12" t="str">
        <x:v>CORPORATIVO / OUTROS NEGÓCIOS</x:v>
      </x:c>
      <x:c r="D12" s="298" t="n">
        <x:v>-8.017699115044248</x:v>
      </x:c>
      <x:c r="E12" s="298" t="n">
        <x:v>-2.6645788715130454</x:v>
      </x:c>
      <x:c r="F12" s="298" t="n">
        <x:v>0.9845132743362832</x:v>
      </x:c>
      <x:c r="G12" s="298" t="n">
        <x:v>8.033185840707965</x:v>
      </x:c>
    </x:row>
    <x:row r="13" ht="19" customHeight="1">
      <x:c r="A13" t="str">
        <x:v>Deterioração</x:v>
      </x:c>
      <x:c r="B13" t="str">
        <x:v>4T22</x:v>
      </x:c>
      <x:c r="C13" t="str">
        <x:v>CORPORATIVO / OUTROS NEGÓCIOS</x:v>
      </x:c>
      <x:c r="D13" s="298" t="n">
        <x:v>-5.36159169550173</x:v>
      </x:c>
      <x:c r="E13" s="298" t="n">
        <x:v>-2.379026315676076</x:v>
      </x:c>
      <x:c r="F13" s="298" t="n">
        <x:v>1.0380622837370241</x:v>
      </x:c>
      <x:c r="G13" s="298" t="n">
        <x:v>5.323529411764706</x:v>
      </x:c>
    </x:row>
    <x:row r="14" ht="19" customHeight="1">
      <x:c r="A14" t="str">
        <x:v>Deterioração</x:v>
      </x:c>
      <x:c r="B14" t="str">
        <x:v>2T20</x:v>
      </x:c>
      <x:c r="C14" t="str">
        <x:v>GÁS &amp; ENERGIA / G&amp;EBC</x:v>
      </x:c>
      <x:c r="D14" s="298" t="n">
        <x:v>0.1623145764374157</x:v>
      </x:c>
      <x:c r="E14" s="298" t="n">
        <x:v>-2.1297084989554627</x:v>
      </x:c>
      <x:c r="F14" s="298" t="n">
        <x:v>0.40603162927546893</x:v>
      </x:c>
      <x:c r="G14" s="298" t="n">
        <x:v>0.43165379428711537</x:v>
      </x:c>
    </x:row>
    <x:row r="15" ht="19" customHeight="1">
      <x:c r="A15" t="str">
        <x:v>Deterioração</x:v>
      </x:c>
      <x:c r="B15" t="str">
        <x:v>1T26</x:v>
      </x:c>
      <x:c r="C15" t="str">
        <x:v>CORPORATIVO / OUTROS NEGÓCIOS</x:v>
      </x:c>
      <x:c r="D15" s="298" t="n">
        <x:v>-12.795652173913043</x:v>
      </x:c>
      <x:c r="E15" s="298" t="n">
        <x:v>-1.7513062759086075</x:v>
      </x:c>
      <x:c r="F15" s="298" t="n">
        <x:v>0.9304347826086956</x:v>
      </x:c>
      <x:c r="G15" s="298" t="n">
        <x:v>12.865217391304348</x:v>
      </x:c>
    </x:row>
    <x:row r="16" ht="19" customHeight="1">
      <x:c r="A16" t="str">
        <x:v>Deterioração</x:v>
      </x:c>
      <x:c r="B16" t="str">
        <x:v>3T24</x:v>
      </x:c>
      <x:c r="C16" t="str">
        <x:v>CORPORATIVO / OUTROS NEGÓCIOS</x:v>
      </x:c>
      <x:c r="D16" s="298" t="n">
        <x:v>-9.646288209606986</x:v>
      </x:c>
      <x:c r="E16" s="298" t="n">
        <x:v>-1.628589094562738</x:v>
      </x:c>
      <x:c r="F16" s="298" t="n">
        <x:v>0.9279475982532751</x:v>
      </x:c>
      <x:c r="G16" s="298" t="n">
        <x:v>9.718340611353712</x:v>
      </x:c>
    </x:row>
    <x:row r="17" ht="19" customHeight="1">
      <x:c r="A17" t="str">
        <x:v>Melhora</x:v>
      </x:c>
      <x:c r="B17" t="str">
        <x:v>2T25</x:v>
      </x:c>
      <x:c r="C17" t="str">
        <x:v>CORPORATIVO / OUTROS NEGÓCIOS</x:v>
      </x:c>
      <x:c r="D17" s="298" t="n">
        <x:v>-12.908685968819599</x:v>
      </x:c>
      <x:c r="E17" s="298" t="n">
        <x:v>11.208538911563176</x:v>
      </x:c>
      <x:c r="F17" s="298" t="n">
        <x:v>0.8775055679287305</x:v>
      </x:c>
      <x:c r="G17" s="298" t="n">
        <x:v>13.031180400890868</x:v>
      </x:c>
    </x:row>
    <x:row r="18" ht="19" customHeight="1">
      <x:c r="A18" t="str">
        <x:v>Melhora</x:v>
      </x:c>
      <x:c r="B18" t="str">
        <x:v>4T20</x:v>
      </x:c>
      <x:c r="C18" t="str">
        <x:v>CORPORATIVO / OUTROS NEGÓCIOS</x:v>
      </x:c>
      <x:c r="D18" s="298" t="n">
        <x:v>5.448087431693989</x:v>
      </x:c>
      <x:c r="E18" s="298" t="n">
        <x:v>6.024513920656921</x:v>
      </x:c>
      <x:c r="F18" s="298" t="n">
        <x:v>0.9281811085089774</x:v>
      </x:c>
      <x:c r="G18" s="298" t="n">
        <x:v>5.376268540202966</x:v>
      </x:c>
    </x:row>
    <x:row r="19" ht="19" customHeight="1">
      <x:c r="A19" t="str">
        <x:v>Melhora</x:v>
      </x:c>
      <x:c r="B19" t="str">
        <x:v>3T22</x:v>
      </x:c>
      <x:c r="C19" t="str">
        <x:v>CORPORATIVO / OUTROS NEGÓCIOS</x:v>
      </x:c>
      <x:c r="D19" s="298" t="n">
        <x:v>-5.353120243531203</x:v>
      </x:c>
      <x:c r="E19" s="298" t="n">
        <x:v>4.556543622015015</x:v>
      </x:c>
      <x:c r="F19" s="298" t="n">
        <x:v>1.082191780821918</x:v>
      </x:c>
      <x:c r="G19" s="298" t="n">
        <x:v>5.270928462709285</x:v>
      </x:c>
    </x:row>
    <x:row r="20" ht="19" customHeight="1">
      <x:c r="A20" t="str">
        <x:v>Melhora</x:v>
      </x:c>
      <x:c r="B20" t="str">
        <x:v>4T25</x:v>
      </x:c>
      <x:c r="C20" t="str">
        <x:v>CORPORATIVO / OUTROS NEGÓCIOS</x:v>
      </x:c>
      <x:c r="D20" s="298" t="n">
        <x:v>-11.100790513833992</x:v>
      </x:c>
      <x:c r="E20" s="298" t="n">
        <x:v>2.5285198309935932</x:v>
      </x:c>
      <x:c r="F20" s="298" t="n">
        <x:v>0.9130434782608695</x:v>
      </x:c>
      <x:c r="G20" s="298" t="n">
        <x:v>11.187747035573123</x:v>
      </x:c>
    </x:row>
    <x:row r="21" ht="19" customHeight="1">
      <x:c r="A21" t="str">
        <x:v>Melhora</x:v>
      </x:c>
      <x:c r="B21" t="str">
        <x:v>2T19</x:v>
      </x:c>
      <x:c r="C21" t="str">
        <x:v>GÁS &amp; ENERGIA / G&amp;EBC</x:v>
      </x:c>
      <x:c r="D21" s="298" t="n">
        <x:v>2.2920230753928785</x:v>
      </x:c>
      <x:c r="E21" s="298" t="n">
        <x:v>2.2331656028019955</x:v>
      </x:c>
      <x:c r="F21" s="298" t="n">
        <x:v>0.6238313109210265</x:v>
      </x:c>
      <x:c r="G21" s="298" t="n">
        <x:v>1.9158543863139048</x:v>
      </x:c>
    </x:row>
    <x:row r="22" ht="19" customHeight="1">
      <x:c r="A22" t="str">
        <x:v>Melhora</x:v>
      </x:c>
      <x:c r="B22" t="str">
        <x:v>2T26</x:v>
      </x:c>
      <x:c r="C22" t="str">
        <x:v>CORPORATIVO / OUTROS NEGÓCIOS</x:v>
      </x:c>
      <x:c r="D22" s="298" t="n">
        <x:v>-10.704</x:v>
      </x:c>
      <x:c r="E22" s="298" t="n">
        <x:v>2.2046859688195983</x:v>
      </x:c>
      <x:c r="F22" s="298" t="n">
        <x:v>0.884</x:v>
      </x:c>
      <x:c r="G22" s="298" t="n">
        <x:v>10.82</x:v>
      </x:c>
    </x:row>
    <x:row r="23" ht="19" customHeight="1">
      <x:c r="A23" t="str">
        <x:v>Melhora</x:v>
      </x:c>
      <x:c r="B23" t="str">
        <x:v>1T21</x:v>
      </x:c>
      <x:c r="C23" t="str">
        <x:v>E&amp;P</x:v>
      </x:c>
      <x:c r="D23" s="298" t="n">
        <x:v>0.507067800850638</x:v>
      </x:c>
      <x:c r="E23" s="298" t="n">
        <x:v>1.4448712690587304</x:v>
      </x:c>
      <x:c r="F23" s="298" t="n">
        <x:v>0.44777332999749814</x:v>
      </x:c>
      <x:c r="G23" s="298" t="n">
        <x:v>0.0451588691518639</x:v>
      </x:c>
    </x:row>
    <x:row r="24" ht="19" customHeight="1">
      <x:c r="A24" t="str">
        <x:v>Melhora</x:v>
      </x:c>
      <x:c r="B24" t="str">
        <x:v>4T16</x:v>
      </x:c>
      <x:c r="C24" t="str">
        <x:v>E&amp;P</x:v>
      </x:c>
      <x:c r="D24" s="298" t="n">
        <x:v>0.2824908918347978</x:v>
      </x:c>
      <x:c r="E24" s="298" t="n">
        <x:v>1.3736131802292806</x:v>
      </x:c>
      <x:c r="F24" s="298" t="n">
        <x:v>0.6605639408505036</x:v>
      </x:c>
      <x:c r="G24" s="298" t="n">
        <x:v>0.05694516731469859</x:v>
      </x:c>
    </x:row>
    <x:row r="25" ht="19" customHeight="1">
      <x:c r="A25" t="str">
        <x:v>Melhora</x:v>
      </x:c>
      <x:c r="B25" t="str">
        <x:v>1T25</x:v>
      </x:c>
      <x:c r="C25" t="str">
        <x:v>CORPORATIVO / OUTROS NEGÓCIOS</x:v>
      </x:c>
      <x:c r="D25" s="298" t="n">
        <x:v>-11.044345898004435</x:v>
      </x:c>
      <x:c r="E25" s="298" t="n">
        <x:v>0.9187147880113962</x:v>
      </x:c>
      <x:c r="F25" s="298" t="n">
        <x:v>0.8891352549889135</x:v>
      </x:c>
      <x:c r="G25" s="298" t="n">
        <x:v>11.15521064301552</x:v>
      </x:c>
    </x:row>
    <x:row r="26" ht="19" customHeight="1">
      <x:c r="A26" t="str">
        <x:v>Melhora</x:v>
      </x:c>
      <x:c r="B26" t="str">
        <x:v>4T16</x:v>
      </x:c>
      <x:c r="C26" t="str">
        <x:v>BIOCOMBUSTÍVEIS</x:v>
      </x:c>
      <x:c r="D26" s="298" t="n">
        <x:v>-0.15418502202643172</x:v>
      </x:c>
      <x:c r="E26" s="298" t="n">
        <x:v>0.8705063359982598</x:v>
      </x:c>
      <x:c r="F26" s="298" t="n">
        <x:v>1.039647577092511</x:v>
      </x:c>
      <x:c r="G26" s="298" t="n">
        <x:v>0.1145374449339207</x:v>
      </x:c>
    </x:row>
    <x:row r="27" ht="19" customHeight="1">
      <x:c r="A27" t="str">
        <x:v>Melhora</x:v>
      </x:c>
      <x:c r="B27" t="str">
        <x:v>4T20</x:v>
      </x:c>
      <x:c r="C27" t="str">
        <x:v>E&amp;P</x:v>
      </x:c>
      <x:c r="D27" s="298" t="n">
        <x:v>1.050962510574205</x:v>
      </x:c>
      <x:c r="E27" s="298" t="n">
        <x:v>0.6752879713633284</x:v>
      </x:c>
      <x:c r="F27" s="298" t="n">
        <x:v>0.4506571481626674</x:v>
      </x:c>
      <x:c r="G27" s="298" t="n">
        <x:v>0.5016196587368725</x:v>
      </x:c>
    </x:row>
    <x:row r="28" ht="19" customHeight="1">
      <x:c r="A28" t="str">
        <x:v>Melhora</x:v>
      </x:c>
      <x:c r="B28" t="str">
        <x:v>4T09</x:v>
      </x:c>
      <x:c r="C28" t="str">
        <x:v>INTERNACIONAL</x:v>
      </x:c>
      <x:c r="D28" s="298" t="n">
        <x:v>0.03465038265727406</x:v>
      </x:c>
      <x:c r="E28" s="298" t="n">
        <x:v>0.673613109535818</x:v>
      </x:c>
      <x:c r="F28" s="298" t="n">
        <x:v>0.7975353333502799</x:v>
      </x:c>
      <x:c r="G28" s="298" t="n">
        <x:v>0.16781428399244594</x:v>
      </x:c>
    </x:row>
    <x:row r="29" ht="19" customHeight="1">
      <x:c r="A29" t="str">
        <x:v>Melhora</x:v>
      </x:c>
      <x:c r="B29" t="str">
        <x:v>2T17</x:v>
      </x:c>
      <x:c r="C29" t="str">
        <x:v>GÁS &amp; ENERGIA / G&amp;EBC</x:v>
      </x:c>
      <x:c r="D29" s="298" t="n">
        <x:v>0.7542080276219248</x:v>
      </x:c>
      <x:c r="E29" s="298" t="n">
        <x:v>0.6382286461786258</x:v>
      </x:c>
      <x:c r="F29" s="298" t="n">
        <x:v>0.7258308157099698</x:v>
      </x:c>
      <x:c r="G29" s="298" t="n">
        <x:v>0.48003884333189467</x:v>
      </x:c>
    </x:row>
    <x:row r="30" ht="19" customHeight="1">
      <x:c r="A30" t="str">
        <x:v>Melhora</x:v>
      </x:c>
      <x:c r="B30" t="str">
        <x:v>1T21</x:v>
      </x:c>
      <x:c r="C30" t="str">
        <x:v>CORPORATIVO / OUTROS NEGÓCIOS</x:v>
      </x:c>
      <x:c r="D30" s="298" t="n">
        <x:v>-2.3086124401913874</x:v>
      </x:c>
      <x:c r="E30" s="298" t="n">
        <x:v>0.6015392517572709</x:v>
      </x:c>
      <x:c r="F30" s="298" t="n">
        <x:v>0.9844497607655502</x:v>
      </x:c>
      <x:c r="G30" s="298" t="n">
        <x:v>2.324162679425837</x:v>
      </x:c>
    </x:row>
    <x:row r="31" ht="19" customHeight="1">
      <x:c r="A31" t="str">
        <x:v>Melhora</x:v>
      </x:c>
      <x:c r="B31" t="str">
        <x:v>1T17</x:v>
      </x:c>
      <x:c r="C31" t="str">
        <x:v>BIOCOMBUSTÍVEIS</x:v>
      </x:c>
      <x:c r="D31" s="298" t="n">
        <x:v>-0.06134969325153374</x:v>
      </x:c>
      <x:c r="E31" s="298" t="n">
        <x:v>0.5439134646432031</x:v>
      </x:c>
      <x:c r="F31" s="298" t="n">
        <x:v>1.0920245398773005</x:v>
      </x:c>
      <x:c r="G31" s="298" t="n">
        <x:v>0.03067484662576687</x:v>
      </x:c>
    </x:row>
  </x:sheetData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294" t="str">
        <x:v>EDA DE LUCRATIVIDADE — OBJETIVO</x:v>
      </x:c>
      <x:c r="B1" s="296" t="str">
        <x:v>Leitura</x:v>
      </x:c>
    </x:row>
    <x:row r="2" ht="34" customHeight="1">
      <x:c r="A2" s="312" t="str">
        <x:v>Pergunta</x:v>
      </x:c>
      <x:c r="B2" s="312" t="str">
        <x:v>Quais segmentos e períodos apresentam maior pressão sobre a conversão de receita em EBIT e, portanto, merecem investigação gerencial?</x:v>
      </x:c>
    </x:row>
    <x:row r="3" ht="34" customHeight="1">
      <x:c r="A3" s="312" t="str">
        <x:v>Indicadores</x:v>
      </x:c>
      <x:c r="B3" s="312" t="str">
        <x:v>Margem Bruta, Margem EBIT, Custo/Receita e Despesa/Receita.</x:v>
      </x:c>
    </x:row>
    <x:row r="4" ht="34" customHeight="1">
      <x:c r="A4" s="312" t="str">
        <x:v>Escopo</x:v>
      </x:c>
      <x:c r="B4" s="312" t="str">
        <x:v>Segmentos operacionais + corporativo; TOTAL e ELIMINAÇÕES excluídos da comparação por segmento.</x:v>
      </x:c>
    </x:row>
    <x:row r="5" ht="34" customHeight="1">
      <x:c r="A5" s="312" t="str">
        <x:v>Interpretação</x:v>
      </x:c>
      <x:c r="B5" s="312" t="str">
        <x:v>Os sinais são exploratórios e não representam causalidade nem recomendação automática.</x:v>
      </x:c>
    </x:row>
    <x:row r="6" ht="34" customHeight="1">
      <x:c r="A6" s="312" t="str">
        <x:v>Atualização</x:v>
      </x:c>
      <x:c r="B6" s="312" t="str">
        <x:v>Pipeline reconstruído após correção da continuidade ABAST → RTC no 4T18.</x:v>
      </x:c>
    </x:row>
  </x:sheetData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6" max="6" width="58" hidden="0" customWidth="1"/>
  </x:cols>
  <x:sheetData>
    <x:row r="1">
      <x:c r="A1" s="294" t="str">
        <x:v>IMPACTO DA CORREÇÃO DO 4T18</x:v>
      </x:c>
      <x:c r="B1" s="295" t="str">
        <x:v>Antes</x:v>
      </x:c>
      <x:c r="C1" s="295" t="str">
        <x:v>Depois</x:v>
      </x:c>
      <x:c r="D1" s="295" t="str">
        <x:v>Variação</x:v>
      </x:c>
      <x:c r="E1" s="295" t="str">
        <x:v>Unidade</x:v>
      </x:c>
      <x:c r="F1" s="296" t="str">
        <x:v>Leitura</x:v>
      </x:c>
    </x:row>
    <x:row r="2">
      <x:c r="A2" t="str">
        <x:v>Receita RTC 4T18</x:v>
      </x:c>
      <x:c r="B2" s="272" t="n">
        <x:v>269138</x:v>
      </x:c>
      <x:c r="C2" s="272" t="n">
        <x:v>72089</x:v>
      </x:c>
      <x:c r="D2" s="272" t="n">
        <x:v>-197049</x:v>
      </x:c>
      <x:c r="E2" t="str">
        <x:v>R$ milhões</x:v>
      </x:c>
      <x:c r="F2" t="str">
        <x:v>Acumulado anual substituído pelo trimestre isolado</x:v>
      </x:c>
    </x:row>
    <x:row r="3">
      <x:c r="A3" t="str">
        <x:v>Custo RTC 4T18</x:v>
      </x:c>
      <x:c r="B3" s="272" t="n">
        <x:v>-245936</x:v>
      </x:c>
      <x:c r="C3" s="272" t="n">
        <x:v>-71932</x:v>
      </x:c>
      <x:c r="D3" s="272" t="n">
        <x:v>174004</x:v>
      </x:c>
      <x:c r="E3" t="str">
        <x:v>R$ milhões</x:v>
      </x:c>
      <x:c r="F3" t="str">
        <x:v>Continuidade com ABAST 3T18</x:v>
      </x:c>
    </x:row>
    <x:row r="4">
      <x:c r="A4" t="str">
        <x:v>Lucro Bruto RTC 4T18</x:v>
      </x:c>
      <x:c r="B4" s="272" t="n">
        <x:v>23202</x:v>
      </x:c>
      <x:c r="C4" s="272" t="n">
        <x:v>157</x:v>
      </x:c>
      <x:c r="D4" s="272" t="n">
        <x:v>-23045</x:v>
      </x:c>
      <x:c r="E4" t="str">
        <x:v>R$ milhões</x:v>
      </x:c>
      <x:c r="F4" t="str">
        <x:v>DRE corrigida</x:v>
      </x:c>
    </x:row>
    <x:row r="5">
      <x:c r="A5" t="str">
        <x:v>Despesas RTC 4T18</x:v>
      </x:c>
      <x:c r="B5" s="272" t="n">
        <x:v>-12677</x:v>
      </x:c>
      <x:c r="C5" s="272" t="n">
        <x:v>-5257</x:v>
      </x:c>
      <x:c r="D5" s="272" t="n">
        <x:v>7420</x:v>
      </x:c>
      <x:c r="E5" t="str">
        <x:v>R$ milhões</x:v>
      </x:c>
      <x:c r="F5" t="str">
        <x:v>DRE corrigida</x:v>
      </x:c>
    </x:row>
    <x:row r="6">
      <x:c r="A6" t="str">
        <x:v>EBIT RTC 4T18</x:v>
      </x:c>
      <x:c r="B6" s="272" t="n">
        <x:v>10525</x:v>
      </x:c>
      <x:c r="C6" s="272" t="n">
        <x:v>-5100</x:v>
      </x:c>
      <x:c r="D6" s="272" t="n">
        <x:v>-15625</x:v>
      </x:c>
      <x:c r="E6" t="str">
        <x:v>R$ milhões</x:v>
      </x:c>
      <x:c r="F6" t="str">
        <x:v>DRE corrigida</x:v>
      </x:c>
    </x:row>
    <x:row r="7">
      <x:c r="A7" t="str">
        <x:v>Custo/Receita RTC 4T18</x:v>
      </x:c>
      <x:c r="B7" s="298" t="n">
        <x:v>0.9137914378497276</x:v>
      </x:c>
      <x:c r="C7" s="298" t="n">
        <x:v>0.9978221365256835</x:v>
      </x:c>
      <x:c r="D7" s="298" t="n">
        <x:v>0.08403069867595592</x:v>
      </x:c>
      <x:c r="E7" t="str">
        <x:v>%</x:v>
      </x:c>
      <x:c r="F7" t="str">
        <x:v>Razão recalculada</x:v>
      </x:c>
    </x:row>
    <x:row r="8">
      <x:c r="A8" t="str">
        <x:v>Margem EBIT RTC 4T18</x:v>
      </x:c>
      <x:c r="B8" s="298" t="n">
        <x:v>0.03910633206756385</x:v>
      </x:c>
      <x:c r="C8" s="298" t="n">
        <x:v>-0.0707458835605987</x:v>
      </x:c>
      <x:c r="D8" s="298" t="n">
        <x:v>-0.10985221562816255</x:v>
      </x:c>
      <x:c r="E8" t="str">
        <x:v>%</x:v>
      </x:c>
      <x:c r="F8" t="str">
        <x:v>Margem recalculada</x:v>
      </x:c>
    </x:row>
    <x:row r="9">
      <x:c r="A9" t="str">
        <x:v>Correlação Receita × Custo</x:v>
      </x:c>
      <x:c r="B9" s="299" t="n">
        <x:v>0.9439579506717077</x:v>
      </x:c>
      <x:c r="C9" s="299" t="n">
        <x:v>0.9370099673634026</x:v>
      </x:c>
      <x:c r="D9" s="299" t="n">
        <x:v>-0.00694798330830515</x:v>
      </x:c>
      <x:c r="E9" t="str">
        <x:v>coef.</x:v>
      </x:c>
      <x:c r="F9" t="str">
        <x:v>Escopo de modelagem</x:v>
      </x:c>
    </x:row>
    <x:row r="10">
      <x:c r="A10" t="str">
        <x:v>Correlação Lag1 × Custo</x:v>
      </x:c>
      <x:c r="B10" s="299" t="n">
        <x:v>0.8935329999301967</x:v>
      </x:c>
      <x:c r="C10" s="299" t="n">
        <x:v>0.9848179663427762</x:v>
      </x:c>
      <x:c r="D10" s="299" t="n">
        <x:v>0.09128496641257944</x:v>
      </x:c>
      <x:c r="E10" t="str">
        <x:v>coef.</x:v>
      </x:c>
      <x:c r="F10" t="str">
        <x:v>Lag do 1T19 corrigido</x:v>
      </x:c>
    </x:row>
    <x:row r="11">
      <x:c r="A11" t="str">
        <x:v>Correlação Lag4 × Custo</x:v>
      </x:c>
      <x:c r="B11" s="299" t="n">
        <x:v>0.8562324315352988</x:v>
      </x:c>
      <x:c r="C11" s="299" t="n">
        <x:v>0.9545216124329988</x:v>
      </x:c>
      <x:c r="D11" s="299" t="n">
        <x:v>0.0982891808977</x:v>
      </x:c>
      <x:c r="E11" t="str">
        <x:v>coef.</x:v>
      </x:c>
      <x:c r="F11" t="str">
        <x:v>Lag do 4T19 corrigido</x:v>
      </x:c>
    </x:row>
    <x:row r="12">
      <x:c r="A12" t="str">
        <x:v>Outliers IQR</x:v>
      </x:c>
      <x:c r="B12" t="n">
        <x:v>8</x:v>
      </x:c>
      <x:c r="C12" t="n">
        <x:v>7</x:v>
      </x:c>
      <x:c r="D12" t="n">
        <x:v>-1</x:v>
      </x:c>
      <x:c r="E12" t="str">
        <x:v>contagem</x:v>
      </x:c>
      <x:c r="F12" t="str">
        <x:v>4T18 RTC deixa de ser outlier de custo</x:v>
      </x:c>
    </x:row>
  </x:sheetData>
  <x:pageMargins left="0.7" right="0.7" top="0.75" bottom="0.75" header="0.3" footer="0.3"/>
</x:worksheet>
</file>